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allo028024\Documents\DISQUE D\dossier_bureau\Reports PDC\"/>
    </mc:Choice>
  </mc:AlternateContent>
  <xr:revisionPtr revIDLastSave="0" documentId="13_ncr:9_{5212DB2C-68C2-4E07-8561-0D7D4967E4C9}" xr6:coauthVersionLast="47" xr6:coauthVersionMax="47" xr10:uidLastSave="{00000000-0000-0000-0000-000000000000}"/>
  <bookViews>
    <workbookView xWindow="-110" yWindow="-110" windowWidth="19420" windowHeight="10420" tabRatio="900" activeTab="2" xr2:uid="{84B7FC83-A110-47D9-86C1-17A7D5DA9C54}"/>
  </bookViews>
  <sheets>
    <sheet name="Z_DRGT_RELEVES.sql_567979.lis" sheetId="1" r:id="rId1"/>
    <sheet name="Feuil2" sheetId="3" r:id="rId2"/>
    <sheet name="Feuil1" sheetId="2" r:id="rId3"/>
    <sheet name="Feuil3" sheetId="4" r:id="rId4"/>
    <sheet name="Feuil4" sheetId="5" r:id="rId5"/>
    <sheet name="Feuil5" sheetId="6" r:id="rId6"/>
    <sheet name="Feuil6" sheetId="7" r:id="rId7"/>
    <sheet name="Feuil7" sheetId="8" r:id="rId8"/>
  </sheets>
  <definedNames>
    <definedName name="_xlnm._FilterDatabase" localSheetId="2" hidden="1">Feuil1!$A$1:$BJ$546</definedName>
    <definedName name="_xlnm._FilterDatabase" localSheetId="3" hidden="1">Feuil3!$A$1:$K$19</definedName>
    <definedName name="_xlnm._FilterDatabase" localSheetId="5" hidden="1">Feuil5!$A$1:$P$30</definedName>
    <definedName name="_xlnm._FilterDatabase" localSheetId="0" hidden="1">'Z_DRGT_RELEVES.sql_567979.lis'!$A$1:$BF$6117</definedName>
  </definedNames>
  <calcPr calcId="0"/>
  <pivotCaches>
    <pivotCache cacheId="12" r:id="rId9"/>
  </pivotCaches>
</workbook>
</file>

<file path=xl/calcChain.xml><?xml version="1.0" encoding="utf-8"?>
<calcChain xmlns="http://schemas.openxmlformats.org/spreadsheetml/2006/main">
  <c r="BP214" i="7" l="1"/>
  <c r="BP219" i="7"/>
  <c r="BP223" i="7"/>
  <c r="BP113" i="7"/>
  <c r="BP229" i="7"/>
  <c r="BP55" i="7"/>
  <c r="BP56" i="7"/>
  <c r="BP234" i="7"/>
  <c r="BP235" i="7"/>
  <c r="BP236" i="7"/>
  <c r="BP239" i="7"/>
  <c r="BP240" i="7"/>
  <c r="BP241" i="7"/>
  <c r="BP246" i="7"/>
  <c r="BP57" i="7"/>
  <c r="BP251" i="7"/>
  <c r="BP255" i="7"/>
  <c r="BP256" i="7"/>
  <c r="BP122" i="7"/>
  <c r="BP260" i="7"/>
  <c r="BP261" i="7"/>
  <c r="BP124" i="7"/>
  <c r="BP263" i="7"/>
  <c r="BP125" i="7"/>
  <c r="BP268" i="7"/>
  <c r="BP269" i="7"/>
  <c r="BP270" i="7"/>
  <c r="BP274" i="7"/>
  <c r="BP126" i="7"/>
  <c r="BP127" i="7"/>
  <c r="BP279" i="7"/>
  <c r="BP130" i="7"/>
  <c r="BP281" i="7"/>
  <c r="BP131" i="7"/>
  <c r="BP133" i="7"/>
  <c r="BP282" i="7"/>
  <c r="BP286" i="7"/>
  <c r="BP287" i="7"/>
  <c r="BP288" i="7"/>
  <c r="BP64" i="7"/>
  <c r="BP136" i="7"/>
  <c r="BP292" i="7"/>
  <c r="BP293" i="7"/>
  <c r="BP137" i="7"/>
  <c r="BP299" i="7"/>
  <c r="BP302" i="7"/>
  <c r="BP303" i="7"/>
  <c r="BP66" i="7"/>
  <c r="BP67" i="7"/>
  <c r="BP308" i="7"/>
  <c r="BP30" i="7"/>
  <c r="BP309" i="7"/>
  <c r="BP310" i="7"/>
  <c r="BP314" i="7"/>
  <c r="BP141" i="7"/>
  <c r="BP315" i="7"/>
  <c r="BP320" i="7"/>
  <c r="BP321" i="7"/>
  <c r="BP324" i="7"/>
  <c r="BP325" i="7"/>
  <c r="BP144" i="7"/>
  <c r="BP327" i="7"/>
  <c r="BP70" i="7"/>
  <c r="BP331" i="7"/>
  <c r="BP332" i="7"/>
  <c r="BP333" i="7"/>
  <c r="BP339" i="7"/>
  <c r="BP340" i="7"/>
  <c r="BP341" i="7"/>
  <c r="BP344" i="7"/>
  <c r="BP72" i="7"/>
  <c r="BP346" i="7"/>
  <c r="BP347" i="7"/>
  <c r="BP349" i="7"/>
  <c r="BP350" i="7"/>
  <c r="BP354" i="7"/>
  <c r="BP151" i="7"/>
  <c r="BP152" i="7"/>
  <c r="BP73" i="7"/>
  <c r="BP156" i="7"/>
  <c r="BP357" i="7"/>
  <c r="BP358" i="7"/>
  <c r="BP365" i="7"/>
  <c r="BP366" i="7"/>
  <c r="BP370" i="7"/>
  <c r="BP371" i="7"/>
  <c r="BP372" i="7"/>
  <c r="BP373" i="7"/>
  <c r="BP377" i="7"/>
  <c r="BP378" i="7"/>
  <c r="BP158" i="7"/>
  <c r="BP379" i="7"/>
  <c r="BP384" i="7"/>
  <c r="BP385" i="7"/>
  <c r="BP386" i="7"/>
  <c r="BP160" i="7"/>
  <c r="BP393" i="7"/>
  <c r="BP396" i="7"/>
  <c r="BP397" i="7"/>
  <c r="BP399" i="7"/>
  <c r="BP400" i="7"/>
  <c r="BP404" i="7"/>
  <c r="BP405" i="7"/>
  <c r="BP406" i="7"/>
  <c r="BP162" i="7"/>
  <c r="BP410" i="7"/>
  <c r="BP411" i="7"/>
  <c r="BP412" i="7"/>
  <c r="BP418" i="7"/>
  <c r="BP419" i="7"/>
  <c r="BP423" i="7"/>
  <c r="BP424" i="7"/>
  <c r="BP426" i="7"/>
  <c r="BP427" i="7"/>
  <c r="BP432" i="7"/>
  <c r="BP433" i="7"/>
  <c r="BP434" i="7"/>
  <c r="BP435" i="7"/>
  <c r="BP76" i="7"/>
  <c r="BP439" i="7"/>
  <c r="BP440" i="7"/>
  <c r="BP447" i="7"/>
  <c r="BP167" i="7"/>
  <c r="BP450" i="7"/>
  <c r="BP451" i="7"/>
  <c r="BP453" i="7"/>
  <c r="BP454" i="7"/>
  <c r="BP459" i="7"/>
  <c r="BP169" i="7"/>
  <c r="BP460" i="7"/>
  <c r="BP461" i="7"/>
  <c r="BP467" i="7"/>
  <c r="BP468" i="7"/>
  <c r="BP170" i="7"/>
  <c r="BP475" i="7"/>
  <c r="BP476" i="7"/>
  <c r="BP480" i="7"/>
  <c r="BP481" i="7"/>
  <c r="BP483" i="7"/>
  <c r="BP484" i="7"/>
  <c r="BP488" i="7"/>
  <c r="BP489" i="7"/>
  <c r="BP490" i="7"/>
  <c r="BP491" i="7"/>
  <c r="BP492" i="7"/>
  <c r="BP32" i="7"/>
  <c r="BP487" i="7"/>
  <c r="BP486" i="7"/>
  <c r="BP485" i="7"/>
  <c r="BP482" i="7"/>
  <c r="BP479" i="7"/>
  <c r="BP478" i="7"/>
  <c r="BP477" i="7"/>
  <c r="BP474" i="7"/>
  <c r="BP473" i="7"/>
  <c r="BP472" i="7"/>
  <c r="BP471" i="7"/>
  <c r="BP470" i="7"/>
  <c r="BP469" i="7"/>
  <c r="BP466" i="7"/>
  <c r="BP465" i="7"/>
  <c r="BP464" i="7"/>
  <c r="BP463" i="7"/>
  <c r="BP462" i="7"/>
  <c r="BP458" i="7"/>
  <c r="BP457" i="7"/>
  <c r="BP456" i="7"/>
  <c r="BP455" i="7"/>
  <c r="BP452" i="7"/>
  <c r="BP168" i="7"/>
  <c r="BP449" i="7"/>
  <c r="BP448" i="7"/>
  <c r="BP446" i="7"/>
  <c r="BP445" i="7"/>
  <c r="BP444" i="7"/>
  <c r="BP443" i="7"/>
  <c r="BP442" i="7"/>
  <c r="BP441" i="7"/>
  <c r="BP438" i="7"/>
  <c r="BP166" i="7"/>
  <c r="BP165" i="7"/>
  <c r="BP437" i="7"/>
  <c r="BP436" i="7"/>
  <c r="BP431" i="7"/>
  <c r="BP430" i="7"/>
  <c r="BP429" i="7"/>
  <c r="BP428" i="7"/>
  <c r="BP425" i="7"/>
  <c r="BP422" i="7"/>
  <c r="BP421" i="7"/>
  <c r="BP420" i="7"/>
  <c r="BP417" i="7"/>
  <c r="BP416" i="7"/>
  <c r="BP16" i="7"/>
  <c r="BP415" i="7"/>
  <c r="BP414" i="7"/>
  <c r="BP413" i="7"/>
  <c r="BP164" i="7"/>
  <c r="BP409" i="7"/>
  <c r="BP163" i="7"/>
  <c r="BP408" i="7"/>
  <c r="BP407" i="7"/>
  <c r="BP403" i="7"/>
  <c r="BP402" i="7"/>
  <c r="BP75" i="7"/>
  <c r="BP401" i="7"/>
  <c r="BP398" i="7"/>
  <c r="BP395" i="7"/>
  <c r="BP394" i="7"/>
  <c r="BP161" i="7"/>
  <c r="BP392" i="7"/>
  <c r="BP391" i="7"/>
  <c r="BP390" i="7"/>
  <c r="BP389" i="7"/>
  <c r="BP388" i="7"/>
  <c r="BP387" i="7"/>
  <c r="BP159" i="7"/>
  <c r="BP383" i="7"/>
  <c r="BP382" i="7"/>
  <c r="BP381" i="7"/>
  <c r="BP380" i="7"/>
  <c r="BP74" i="7"/>
  <c r="BP376" i="7"/>
  <c r="BP375" i="7"/>
  <c r="BP374" i="7"/>
  <c r="BP157" i="7"/>
  <c r="BP369" i="7"/>
  <c r="BP368" i="7"/>
  <c r="BP367" i="7"/>
  <c r="BP364" i="7"/>
  <c r="BP363" i="7"/>
  <c r="BP362" i="7"/>
  <c r="BP361" i="7"/>
  <c r="BP360" i="7"/>
  <c r="BP359" i="7"/>
  <c r="BP356" i="7"/>
  <c r="BP355" i="7"/>
  <c r="BP155" i="7"/>
  <c r="BP154" i="7"/>
  <c r="BP153" i="7"/>
  <c r="BP150" i="7"/>
  <c r="BP353" i="7"/>
  <c r="BP352" i="7"/>
  <c r="BP351" i="7"/>
  <c r="BP348" i="7"/>
  <c r="BP149" i="7"/>
  <c r="BP148" i="7"/>
  <c r="BP345" i="7"/>
  <c r="BP343" i="7"/>
  <c r="BP31" i="7"/>
  <c r="BP147" i="7"/>
  <c r="BP71" i="7"/>
  <c r="BP342" i="7"/>
  <c r="BP146" i="7"/>
  <c r="BP338" i="7"/>
  <c r="BP337" i="7"/>
  <c r="BP336" i="7"/>
  <c r="BP335" i="7"/>
  <c r="BP334" i="7"/>
  <c r="BP145" i="7"/>
  <c r="BP330" i="7"/>
  <c r="BP329" i="7"/>
  <c r="BP328" i="7"/>
  <c r="BP326" i="7"/>
  <c r="BP323" i="7"/>
  <c r="BP322" i="7"/>
  <c r="BP69" i="7"/>
  <c r="BP143" i="7"/>
  <c r="BP142" i="7"/>
  <c r="BP319" i="7"/>
  <c r="BP318" i="7"/>
  <c r="BP317" i="7"/>
  <c r="BP316" i="7"/>
  <c r="BP313" i="7"/>
  <c r="BP312" i="7"/>
  <c r="BP140" i="7"/>
  <c r="BP311" i="7"/>
  <c r="BP139" i="7"/>
  <c r="BP307" i="7"/>
  <c r="BP68" i="7"/>
  <c r="BP306" i="7"/>
  <c r="BP305" i="7"/>
  <c r="BP304" i="7"/>
  <c r="BP301" i="7"/>
  <c r="BP300" i="7"/>
  <c r="BP138" i="7"/>
  <c r="BP298" i="7"/>
  <c r="BP65" i="7"/>
  <c r="BP297" i="7"/>
  <c r="BP296" i="7"/>
  <c r="BP295" i="7"/>
  <c r="BP294" i="7"/>
  <c r="BP291" i="7"/>
  <c r="BP135" i="7"/>
  <c r="BP290" i="7"/>
  <c r="BP29" i="7"/>
  <c r="BP289" i="7"/>
  <c r="BP285" i="7"/>
  <c r="BP134" i="7"/>
  <c r="BP284" i="7"/>
  <c r="BP283" i="7"/>
  <c r="BP132" i="7"/>
  <c r="BP280" i="7"/>
  <c r="BP63" i="7"/>
  <c r="BP15" i="7"/>
  <c r="BP278" i="7"/>
  <c r="BP277" i="7"/>
  <c r="BP276" i="7"/>
  <c r="BP275" i="7"/>
  <c r="BP129" i="7"/>
  <c r="BP128" i="7"/>
  <c r="BP62" i="7"/>
  <c r="BP273" i="7"/>
  <c r="BP272" i="7"/>
  <c r="BP61" i="7"/>
  <c r="BP271" i="7"/>
  <c r="BP267" i="7"/>
  <c r="BP266" i="7"/>
  <c r="BP265" i="7"/>
  <c r="BP264" i="7"/>
  <c r="BP262" i="7"/>
  <c r="BP259" i="7"/>
  <c r="BP123" i="7"/>
  <c r="BP258" i="7"/>
  <c r="BP257" i="7"/>
  <c r="BP121" i="7"/>
  <c r="BP254" i="7"/>
  <c r="BP253" i="7"/>
  <c r="BP252" i="7"/>
  <c r="BP60" i="7"/>
  <c r="BP59" i="7"/>
  <c r="BP58" i="7"/>
  <c r="BP120" i="7"/>
  <c r="BP250" i="7"/>
  <c r="BP249" i="7"/>
  <c r="BP248" i="7"/>
  <c r="BP247" i="7"/>
  <c r="BP245" i="7"/>
  <c r="BP244" i="7"/>
  <c r="BP119" i="7"/>
  <c r="BP243" i="7"/>
  <c r="BP242" i="7"/>
  <c r="BP238" i="7"/>
  <c r="BP118" i="7"/>
  <c r="BP117" i="7"/>
  <c r="BP237" i="7"/>
  <c r="BP116" i="7"/>
  <c r="BP115" i="7"/>
  <c r="BP233" i="7"/>
  <c r="BP232" i="7"/>
  <c r="BP231" i="7"/>
  <c r="BP230" i="7"/>
  <c r="BP228" i="7"/>
  <c r="BP227" i="7"/>
  <c r="BP114" i="7"/>
  <c r="BP226" i="7"/>
  <c r="BP225" i="7"/>
  <c r="BP224" i="7"/>
  <c r="BP222" i="7"/>
  <c r="BP221" i="7"/>
  <c r="BP54" i="7"/>
  <c r="BP112" i="7"/>
  <c r="BP220" i="7"/>
  <c r="BP218" i="7"/>
  <c r="BP217" i="7"/>
  <c r="BP111" i="7"/>
  <c r="BP216" i="7"/>
  <c r="BP110" i="7"/>
  <c r="BP109" i="7"/>
  <c r="BP215" i="7"/>
  <c r="BP213" i="7"/>
  <c r="BP108" i="7"/>
  <c r="BP212" i="7"/>
  <c r="BP211" i="7"/>
  <c r="BP107" i="7"/>
  <c r="BP106" i="7"/>
  <c r="BP28" i="7"/>
  <c r="BP27" i="7"/>
  <c r="BP26" i="7"/>
  <c r="BP105" i="7"/>
  <c r="BP210" i="7"/>
  <c r="BP209" i="7"/>
  <c r="BP208" i="7"/>
  <c r="BP207" i="7"/>
  <c r="BP25" i="7"/>
  <c r="BP206" i="7"/>
  <c r="BP53" i="7"/>
  <c r="BP104" i="7"/>
  <c r="BP205" i="7"/>
  <c r="BP103" i="7"/>
  <c r="BP102" i="7"/>
  <c r="BP24" i="7"/>
  <c r="BP101" i="7"/>
  <c r="BP52" i="7"/>
  <c r="BP51" i="7"/>
  <c r="BP100" i="7"/>
  <c r="BP50" i="7"/>
  <c r="BP99" i="7"/>
  <c r="BP204" i="7"/>
  <c r="BP98" i="7"/>
  <c r="BP14" i="7"/>
  <c r="BP203" i="7"/>
  <c r="BP202" i="7"/>
  <c r="BP49" i="7"/>
  <c r="BP48" i="7"/>
  <c r="BP97" i="7"/>
  <c r="BP201" i="7"/>
  <c r="BP47" i="7"/>
  <c r="BP23" i="7"/>
  <c r="BP200" i="7"/>
  <c r="BP96" i="7"/>
  <c r="BP8" i="7"/>
  <c r="BP95" i="7"/>
  <c r="BP94" i="7"/>
  <c r="BP199" i="7"/>
  <c r="BP46" i="7"/>
  <c r="BP198" i="7"/>
  <c r="BP93" i="7"/>
  <c r="BP7" i="7"/>
  <c r="BP197" i="7"/>
  <c r="BP195" i="7"/>
  <c r="BP45" i="7"/>
  <c r="BP44" i="7"/>
  <c r="BP194" i="7"/>
  <c r="BP193" i="7"/>
  <c r="BP13" i="7"/>
  <c r="BP43" i="7"/>
  <c r="BP192" i="7"/>
  <c r="BP191" i="7"/>
  <c r="BP190" i="7"/>
  <c r="BP189" i="7"/>
  <c r="BP42" i="7"/>
  <c r="BP188" i="7"/>
  <c r="BP12" i="7"/>
  <c r="BP92" i="7"/>
  <c r="BP91" i="7"/>
  <c r="BP187" i="7"/>
  <c r="BP90" i="7"/>
  <c r="BP186" i="7"/>
  <c r="BP41" i="7"/>
  <c r="BP40" i="7"/>
  <c r="BP22" i="7"/>
  <c r="BP89" i="7"/>
  <c r="BP185" i="7"/>
  <c r="BP184" i="7"/>
  <c r="BP6" i="7"/>
  <c r="BP88" i="7"/>
  <c r="BP183" i="7"/>
  <c r="BP182" i="7"/>
  <c r="BP11" i="7"/>
  <c r="BP87" i="7"/>
  <c r="BP86" i="7"/>
  <c r="BP85" i="7"/>
  <c r="BP181" i="7"/>
  <c r="BP21" i="7"/>
  <c r="BP39" i="7"/>
  <c r="BP38" i="7"/>
  <c r="BP84" i="7"/>
  <c r="BP180" i="7"/>
  <c r="BP10" i="7"/>
  <c r="BP179" i="7"/>
  <c r="BP20" i="7"/>
  <c r="BP9" i="7"/>
  <c r="BP178" i="7"/>
  <c r="BP177" i="7"/>
  <c r="BP83" i="7"/>
  <c r="BP82" i="7"/>
  <c r="BP176" i="7"/>
  <c r="BP81" i="7"/>
  <c r="BP175" i="7"/>
  <c r="BP174" i="7"/>
  <c r="BP80" i="7"/>
  <c r="BP173" i="7"/>
  <c r="BP172" i="7"/>
  <c r="BP79" i="7"/>
  <c r="BP37" i="7"/>
  <c r="BP78" i="7"/>
  <c r="BP19" i="7"/>
  <c r="BP77" i="7"/>
  <c r="BP18" i="7"/>
  <c r="BP17" i="7"/>
  <c r="BP2" i="7"/>
  <c r="BP36" i="7"/>
  <c r="BP5" i="7"/>
  <c r="BP35" i="7"/>
  <c r="BP34" i="7"/>
  <c r="BP4" i="7"/>
  <c r="BP171" i="7"/>
  <c r="BP3" i="7"/>
  <c r="BP33" i="7"/>
  <c r="BP12" i="6"/>
  <c r="BP8" i="6"/>
  <c r="BP14" i="6"/>
  <c r="BP5" i="6"/>
  <c r="BP15" i="6"/>
  <c r="BP10" i="6"/>
  <c r="BP19" i="6"/>
  <c r="BP20" i="6"/>
  <c r="BP25" i="6"/>
  <c r="BP26" i="6"/>
  <c r="BP27" i="6"/>
  <c r="BP32" i="6"/>
  <c r="BP33" i="6"/>
  <c r="BP34" i="6"/>
  <c r="BP39" i="6"/>
  <c r="BP40" i="6"/>
  <c r="BP41" i="6"/>
  <c r="BP42" i="6"/>
  <c r="BP2" i="6"/>
  <c r="BP38" i="6"/>
  <c r="BP37" i="6"/>
  <c r="BP36" i="6"/>
  <c r="BP35" i="6"/>
  <c r="BP7" i="6"/>
  <c r="BP31" i="6"/>
  <c r="BP30" i="6"/>
  <c r="BP29" i="6"/>
  <c r="BP28" i="6"/>
  <c r="BP24" i="6"/>
  <c r="BP13" i="6"/>
  <c r="BP23" i="6"/>
  <c r="BP22" i="6"/>
  <c r="BP21" i="6"/>
  <c r="BP18" i="6"/>
  <c r="BP17" i="6"/>
  <c r="BP9" i="6"/>
  <c r="BP6" i="6"/>
  <c r="BP16" i="6"/>
  <c r="BP4" i="6"/>
  <c r="BP3" i="6"/>
  <c r="BP11" i="6"/>
  <c r="BP19" i="5"/>
  <c r="BP14" i="5"/>
  <c r="BP10" i="5"/>
  <c r="BP21" i="5"/>
  <c r="BP13" i="5"/>
  <c r="BP22" i="5"/>
  <c r="BP25" i="5"/>
  <c r="BP26" i="5"/>
  <c r="BP27" i="5"/>
  <c r="BP32" i="5"/>
  <c r="BP33" i="5"/>
  <c r="BP34" i="5"/>
  <c r="BP3" i="5"/>
  <c r="BP38" i="5"/>
  <c r="BP37" i="5"/>
  <c r="BP36" i="5"/>
  <c r="BP35" i="5"/>
  <c r="BP18" i="5"/>
  <c r="BP31" i="5"/>
  <c r="BP30" i="5"/>
  <c r="BP29" i="5"/>
  <c r="BP28" i="5"/>
  <c r="BP24" i="5"/>
  <c r="BP9" i="5"/>
  <c r="BP17" i="5"/>
  <c r="BP23" i="5"/>
  <c r="BP16" i="5"/>
  <c r="BP20" i="5"/>
  <c r="BP12" i="5"/>
  <c r="BP15" i="5"/>
  <c r="BP11" i="5"/>
  <c r="BP6" i="5"/>
  <c r="BP5" i="5"/>
  <c r="BP8" i="5"/>
  <c r="BP7" i="5"/>
  <c r="BP2" i="5"/>
  <c r="BP4" i="5"/>
  <c r="BP5" i="4"/>
  <c r="BP9" i="4"/>
  <c r="BP14" i="4"/>
  <c r="BP17" i="4"/>
  <c r="BP18" i="4"/>
  <c r="BP22" i="4"/>
  <c r="BP23" i="4"/>
  <c r="BP25" i="4"/>
  <c r="BP26" i="4"/>
  <c r="BP27" i="4"/>
  <c r="BP28" i="4"/>
  <c r="BP29" i="4"/>
  <c r="BP30" i="4"/>
  <c r="BP32" i="4"/>
  <c r="BP33" i="4"/>
  <c r="BP34" i="4"/>
  <c r="BP36" i="4"/>
  <c r="BP37" i="4"/>
  <c r="BP38" i="4"/>
  <c r="BP39" i="4"/>
  <c r="BP10" i="4"/>
  <c r="BP19" i="4"/>
  <c r="BP2" i="4"/>
  <c r="BP35" i="4"/>
  <c r="BP31" i="4"/>
  <c r="BP16" i="4"/>
  <c r="BP24" i="4"/>
  <c r="BP13" i="4"/>
  <c r="BP20" i="4"/>
  <c r="BP15" i="4"/>
  <c r="BP21" i="4"/>
  <c r="BP12" i="4"/>
  <c r="BP11" i="4"/>
  <c r="BP7" i="4"/>
  <c r="BP6" i="4"/>
  <c r="BP3" i="4"/>
  <c r="BP8" i="4"/>
  <c r="BP4" i="4"/>
  <c r="F6" i="3"/>
  <c r="C8" i="3"/>
  <c r="D8" i="3"/>
  <c r="B8" i="3"/>
  <c r="E6" i="3"/>
  <c r="E7" i="3"/>
  <c r="E5" i="3"/>
  <c r="AK13" i="1" l="1"/>
  <c r="AN13" i="1"/>
  <c r="AK252" i="1"/>
  <c r="AN252" i="1"/>
  <c r="AK467" i="1"/>
  <c r="AN467" i="1"/>
  <c r="AK479" i="1"/>
  <c r="AN479" i="1"/>
  <c r="AK884" i="1"/>
  <c r="AN884" i="1"/>
  <c r="AK1109" i="1"/>
  <c r="AN1109" i="1"/>
  <c r="AK1215" i="1"/>
  <c r="AN1215" i="1"/>
  <c r="AK1380" i="1"/>
  <c r="AN1380" i="1"/>
  <c r="AK1408" i="1"/>
  <c r="AN1408" i="1"/>
  <c r="AK1872" i="1"/>
  <c r="AN1872" i="1"/>
  <c r="AK2025" i="1"/>
  <c r="AN2025" i="1"/>
  <c r="J2173" i="1"/>
  <c r="J2210" i="1"/>
  <c r="J2215" i="1"/>
  <c r="AK2630" i="1"/>
  <c r="AN2630" i="1"/>
  <c r="J2968" i="1"/>
  <c r="AK3192" i="1"/>
  <c r="AN3192" i="1"/>
  <c r="AK3283" i="1"/>
  <c r="AN3283" i="1"/>
  <c r="J3710" i="1"/>
  <c r="AK3772" i="1"/>
  <c r="AN3772" i="1"/>
  <c r="AK3976" i="1"/>
  <c r="AN3976" i="1"/>
  <c r="AK4091" i="1"/>
  <c r="AN4091" i="1"/>
  <c r="AK4204" i="1"/>
  <c r="AN4204" i="1"/>
  <c r="J4406" i="1"/>
  <c r="AK4781" i="1"/>
  <c r="AK5453" i="1"/>
  <c r="AN5453" i="1"/>
  <c r="AK5650" i="1"/>
  <c r="AN5650" i="1"/>
  <c r="AK6044" i="1"/>
  <c r="AN6044" i="1"/>
</calcChain>
</file>

<file path=xl/sharedStrings.xml><?xml version="1.0" encoding="utf-8"?>
<sst xmlns="http://schemas.openxmlformats.org/spreadsheetml/2006/main" count="257372" uniqueCount="26999">
  <si>
    <t>ID_DRGT</t>
  </si>
  <si>
    <t>SERVICE_TECHNIQUE</t>
  </si>
  <si>
    <t>NCLI</t>
  </si>
  <si>
    <t>ND</t>
  </si>
  <si>
    <t>ETAT_DOSSIER</t>
  </si>
  <si>
    <t>PRODUIT</t>
  </si>
  <si>
    <t>NOM_DU_CLIENT</t>
  </si>
  <si>
    <t>PRENOM_DU_CLIENT</t>
  </si>
  <si>
    <t>CONTACT_CLIENT</t>
  </si>
  <si>
    <t>COMMENTAIRE_CONTACT</t>
  </si>
  <si>
    <t>C_GEST</t>
  </si>
  <si>
    <t>SEGMENT</t>
  </si>
  <si>
    <t>CATEGORIE</t>
  </si>
  <si>
    <t>DATE_MSV_ACCES_RESEAU</t>
  </si>
  <si>
    <t>ACCES_RX</t>
  </si>
  <si>
    <t>DATE_RESIL_ACCES_RX</t>
  </si>
  <si>
    <t>ETAT_DRGT</t>
  </si>
  <si>
    <t>DATE_SI</t>
  </si>
  <si>
    <t>AGENT_SIG</t>
  </si>
  <si>
    <t>LIBEL_ORIG</t>
  </si>
  <si>
    <t>LIBEL_SIG</t>
  </si>
  <si>
    <t>COMMENTAIRE_SIG</t>
  </si>
  <si>
    <t>SS_RESEAU</t>
  </si>
  <si>
    <t>SECTEUR_GEO</t>
  </si>
  <si>
    <t>ZONE_RS</t>
  </si>
  <si>
    <t>LIBELLE_COMMUNE</t>
  </si>
  <si>
    <t>LIBELLE_QUARTIER</t>
  </si>
  <si>
    <t>LIBELLE_VOIE</t>
  </si>
  <si>
    <t>NVOIE</t>
  </si>
  <si>
    <t>ID_DRGT_COLLECTIF</t>
  </si>
  <si>
    <t>DATE_ESS</t>
  </si>
  <si>
    <t>PRIORITE_DRGT</t>
  </si>
  <si>
    <t>OPTION_ATR(h)</t>
  </si>
  <si>
    <t>PRIORITE_SERV</t>
  </si>
  <si>
    <t>SPECIALITE</t>
  </si>
  <si>
    <t>RESULT_ESS</t>
  </si>
  <si>
    <t>COMMENTAIRE_ESSAI</t>
  </si>
  <si>
    <t>AGENT_ESS</t>
  </si>
  <si>
    <t>DATE_DEMANDE_INT</t>
  </si>
  <si>
    <t>COMMENTAIRE_INTERV</t>
  </si>
  <si>
    <t>AGENT_DEM_INT</t>
  </si>
  <si>
    <t>ID_OT</t>
  </si>
  <si>
    <t>TYPE_OT</t>
  </si>
  <si>
    <t>DATE_ETAT_OT</t>
  </si>
  <si>
    <t>ETAT_OT</t>
  </si>
  <si>
    <t>DATE_RV</t>
  </si>
  <si>
    <t>RDV</t>
  </si>
  <si>
    <t>CODE_UI</t>
  </si>
  <si>
    <t>LIBELLE_UI</t>
  </si>
  <si>
    <t>EQUIPE</t>
  </si>
  <si>
    <t>DATE_RELEVE_PREVISION</t>
  </si>
  <si>
    <t>DATE_RELEVE</t>
  </si>
  <si>
    <t>RESPECT_DELAI</t>
  </si>
  <si>
    <t>LIBELLE_RELEVE</t>
  </si>
  <si>
    <t>LIBELLE_CAUSE</t>
  </si>
  <si>
    <t>LIBELLE_LOCALIS</t>
  </si>
  <si>
    <t>COMMENTAIRE_RELEVE</t>
  </si>
  <si>
    <t>AGENT_RELEVE</t>
  </si>
  <si>
    <t>FIBRE</t>
  </si>
  <si>
    <t>Actif</t>
  </si>
  <si>
    <t>TLP</t>
  </si>
  <si>
    <t>NIANG</t>
  </si>
  <si>
    <t>BABA</t>
  </si>
  <si>
    <t>PA1</t>
  </si>
  <si>
    <t>GRAND_PUBLIC</t>
  </si>
  <si>
    <t>FIB_KHE</t>
  </si>
  <si>
    <t>RELEVE</t>
  </si>
  <si>
    <t>1413_ksv_dia104</t>
  </si>
  <si>
    <t>1413_KSERV</t>
  </si>
  <si>
    <t>Absence synchronisation MODEM</t>
  </si>
  <si>
    <t>ISS++MR NIANG++338446169++SOUCI DE CONENXION**PAS D'INCIDENT**PAS DE SUSPENSION**SAYTU INDISPO**LOS</t>
  </si>
  <si>
    <t>ACAD</t>
  </si>
  <si>
    <t>NFO</t>
  </si>
  <si>
    <t>O_NFO_X26</t>
  </si>
  <si>
    <t>YOFF</t>
  </si>
  <si>
    <t>YOFF LAYENNE</t>
  </si>
  <si>
    <t>COTE PHARMACIE ALMAHD</t>
  </si>
  <si>
    <t>Grand Public</t>
  </si>
  <si>
    <t>URGENT</t>
  </si>
  <si>
    <t>MAINTENANCE INSTALLATION FIBRE</t>
  </si>
  <si>
    <t>SAY-Numéro non trouvé</t>
  </si>
  <si>
    <t>OTD</t>
  </si>
  <si>
    <t>Archivé</t>
  </si>
  <si>
    <t>Oui</t>
  </si>
  <si>
    <t>MULT_NFO</t>
  </si>
  <si>
    <t>UNITE D'INTERVENTION MULTELEC NORD FOIRE</t>
  </si>
  <si>
    <t>MULT_NFO2</t>
  </si>
  <si>
    <t>CLIRCO528-F6600 ONT</t>
  </si>
  <si>
    <t>CONFIGURATION MODEM ONT REPRISE</t>
  </si>
  <si>
    <t>OPTICAL NETWORK TERMINAL/MODEM CLIENT FI</t>
  </si>
  <si>
    <t>IPV6 ACTIVE/MIKA MALL MULT</t>
  </si>
  <si>
    <t>ext_diallo005317</t>
  </si>
  <si>
    <t>LAHOUARIA</t>
  </si>
  <si>
    <t>BEN ABDELGHAFFAR</t>
  </si>
  <si>
    <t>MR FABRICE</t>
  </si>
  <si>
    <t>FIB_F_MEGA</t>
  </si>
  <si>
    <t>1431_ksv_diallo246</t>
  </si>
  <si>
    <t>BADOU// MR FABRICE// ND 338200501//CLIENT SIGNALE SOUCI DE CONNEXION // VERIF GAIA OK // PAS DE SUSP</t>
  </si>
  <si>
    <t>O_ALM_J00</t>
  </si>
  <si>
    <t>NGOR - ALMADIES</t>
  </si>
  <si>
    <t>ALMADIES</t>
  </si>
  <si>
    <t>VERIFICAT° INSTALLATION FIBREE</t>
  </si>
  <si>
    <t>REOR MICF SUITE ABS SIGNAL AU PBO J00 115-117 F10</t>
  </si>
  <si>
    <t>ext_ndiaye005339</t>
  </si>
  <si>
    <t>Non</t>
  </si>
  <si>
    <t>MFIS</t>
  </si>
  <si>
    <t>UI MAINTENANCE FIBRE SUBURBAIN</t>
  </si>
  <si>
    <t>MFIS1</t>
  </si>
  <si>
    <t>RESREPA83-CHAMBRE/BPOE</t>
  </si>
  <si>
    <t>RACCORDEMENT  MANCHON REPRIS</t>
  </si>
  <si>
    <t>INFRASTRUCTURE PASSIVE/MANCHON DEFECTUEU</t>
  </si>
  <si>
    <t>Reprise soudure au BPE C2</t>
  </si>
  <si>
    <t>tmp_diop77021</t>
  </si>
  <si>
    <t>MENDES</t>
  </si>
  <si>
    <t>ALICE</t>
  </si>
  <si>
    <t>MR PREIRA</t>
  </si>
  <si>
    <t>1413_ksv_cisse0206</t>
  </si>
  <si>
    <t>ABSENCE DE FICHE // MR PREIRA//CTC 773626518 //SOCUIS DE C ONX // PAS DE SUSPENSION // PAS  DINCIDEN</t>
  </si>
  <si>
    <t>ACG</t>
  </si>
  <si>
    <t>KMR</t>
  </si>
  <si>
    <t>O_KMR_L40</t>
  </si>
  <si>
    <t>KEUR MASSAR</t>
  </si>
  <si>
    <t>COTE ECOLE MAME IBRAHIMA</t>
  </si>
  <si>
    <t>SAY-Coupure de fibre</t>
  </si>
  <si>
    <t>COUPURE FIBRE</t>
  </si>
  <si>
    <t>MULT_KMR</t>
  </si>
  <si>
    <t>UNITE D'INTERVENTION MULTELEC KEUR MASSA</t>
  </si>
  <si>
    <t>MULT_KMR6</t>
  </si>
  <si>
    <t>CLICHGT32-JARRETIERE OPTIQUE</t>
  </si>
  <si>
    <t>JARRETIERE OPTIQUE CHANGEE</t>
  </si>
  <si>
    <t>JARRETIERE OPTIQUE/JARRETIERE OPTIQUE CO</t>
  </si>
  <si>
    <t>JARRETIERE CHANGEE/MODOU DIANKHA MULT</t>
  </si>
  <si>
    <t>NDIAYE</t>
  </si>
  <si>
    <t>PAPA NDIAGA</t>
  </si>
  <si>
    <t>MR NDIAYE</t>
  </si>
  <si>
    <t>ABSENCE FICHE : IBRAHIMA // MR NDIAYE // CTC 775257085 // 338931712// CLI PAS DE CONNX // PAS DE SUS</t>
  </si>
  <si>
    <t>ACR</t>
  </si>
  <si>
    <t>MBW</t>
  </si>
  <si>
    <t>O_SGK_V20</t>
  </si>
  <si>
    <t>SANGALKAM</t>
  </si>
  <si>
    <t>SANGALKAM VILLAGE</t>
  </si>
  <si>
    <t>ARAFAT CENTRAL KOUNOUNE</t>
  </si>
  <si>
    <t>NONURGENT</t>
  </si>
  <si>
    <t>TV d'orange</t>
  </si>
  <si>
    <t>SAYTU indisponible</t>
  </si>
  <si>
    <t>SAYTU PAS DE RESULTAT</t>
  </si>
  <si>
    <t>changement de jarretière </t>
  </si>
  <si>
    <t>ext_ngom2872</t>
  </si>
  <si>
    <t>RESREOR32-PC</t>
  </si>
  <si>
    <t>CABLE_RÉORIENTÉ COMPLEXE</t>
  </si>
  <si>
    <t>POINT DE CONCENTRATION/ABSENCE TONALITE</t>
  </si>
  <si>
    <t>tmp_ly84503</t>
  </si>
  <si>
    <t>MBAYE</t>
  </si>
  <si>
    <t>ALY</t>
  </si>
  <si>
    <t>MR MBAYE</t>
  </si>
  <si>
    <t>1413_stl_ndiaye2154</t>
  </si>
  <si>
    <t>1413_SITEL</t>
  </si>
  <si>
    <t>ABSENCE DE TONALITE</t>
  </si>
  <si>
    <t>MMN**MR MBAYE**772439535**338528004**ABSENCE TONALITE FIBRE**PAS D'INCID**SAYTU PUISS OPT OLT FAIBLE</t>
  </si>
  <si>
    <t>O_SGK_V29</t>
  </si>
  <si>
    <t>NIAGA - NIACOURAB</t>
  </si>
  <si>
    <t>NIACOURAB VILLAGE</t>
  </si>
  <si>
    <t>SAY-Puissance optique OLT faible</t>
  </si>
  <si>
    <t>SYS_MBW</t>
  </si>
  <si>
    <t>UNITE D'INTERVENTION SYSROAD MBAO</t>
  </si>
  <si>
    <t>SYS_MBW17</t>
  </si>
  <si>
    <t>CLIFAU101-CABLE RJ11</t>
  </si>
  <si>
    <t>TUTORAT</t>
  </si>
  <si>
    <t>CABLE RJ11/CABLE RJ11 MAL BRANCHE</t>
  </si>
  <si>
    <t>APPAREIL REBRANCHE</t>
  </si>
  <si>
    <t>DIALLO</t>
  </si>
  <si>
    <t>MAMADOU ALIOU</t>
  </si>
  <si>
    <t>MR DIALLO</t>
  </si>
  <si>
    <t>CABLE DE BRANCHEMENT DECROCHE</t>
  </si>
  <si>
    <t>GUISSE // MR DIALLO 774786062 // ND 338573942 // Fibre Kheweul // CLI A UN SOUCI DE CNX SUITE CABLE</t>
  </si>
  <si>
    <t>O_KMR_L92</t>
  </si>
  <si>
    <t>.</t>
  </si>
  <si>
    <t>CABLE AIERIENE DECROCHE</t>
  </si>
  <si>
    <t>MULT_KMR1</t>
  </si>
  <si>
    <t>RESCHGT22-CABLE BRANCHEMENT</t>
  </si>
  <si>
    <t>CABLE BRANCHEMENT  1084 CHANGE</t>
  </si>
  <si>
    <t>CABLE BRANCHEMENT/CABLE BRANCHEMENT  108</t>
  </si>
  <si>
    <t>CABLE HUAWEI CHANGE/MOUSSA NDIAYE MULT</t>
  </si>
  <si>
    <t>DIA</t>
  </si>
  <si>
    <t>TAIBOU</t>
  </si>
  <si>
    <t>776501621 / 772094566</t>
  </si>
  <si>
    <t>MR DIA</t>
  </si>
  <si>
    <t>FIB_F_BI</t>
  </si>
  <si>
    <t>MMN**MR DIA**776501621 / 772094566**338236968**PAS DE CONNEXION**CLI EN REGLE COMPTE OK**PAS D'INCID</t>
  </si>
  <si>
    <t>O_NFO_X27</t>
  </si>
  <si>
    <t>SICAP LAYENNE</t>
  </si>
  <si>
    <t>SAY-Pas de résultats</t>
  </si>
  <si>
    <t>MULT_NFO3</t>
  </si>
  <si>
    <t>Reprise soudure entrée C1//Client joint 772094566, confirme retour service</t>
  </si>
  <si>
    <t>tmp_niang83263</t>
  </si>
  <si>
    <t>KA</t>
  </si>
  <si>
    <t>MARIAMA</t>
  </si>
  <si>
    <t>LF - ADAMA -- MR NDIAYE 775613320 -- 776567265 -- ND 338646866 -- LE CLI A DES SOUCIS DE CONNX */ PA</t>
  </si>
  <si>
    <t>GDK</t>
  </si>
  <si>
    <t>O_SVD_C04</t>
  </si>
  <si>
    <t>SICAP</t>
  </si>
  <si>
    <t>SICAP LIBERTE V</t>
  </si>
  <si>
    <t>5361/O</t>
  </si>
  <si>
    <t>SAYTU COUPURE FIBRE</t>
  </si>
  <si>
    <t>ECO_GDK</t>
  </si>
  <si>
    <t>UNITE D'INTERVENTION ECOTEL GDK</t>
  </si>
  <si>
    <t>ECO_GDK4</t>
  </si>
  <si>
    <t>BACKRCO31-SPG</t>
  </si>
  <si>
    <t>ND CREE SUR SPG</t>
  </si>
  <si>
    <t>OUTILS DE MANAGEMENT/ND NON CREE SUR SPG</t>
  </si>
  <si>
    <t>RECONFIG PAPYRUS // MOUHAMED ECOTEL</t>
  </si>
  <si>
    <t>tmp_drame73244</t>
  </si>
  <si>
    <t>NGOM</t>
  </si>
  <si>
    <t>MME NDOYE</t>
  </si>
  <si>
    <t>1413_stl_ndoye2544</t>
  </si>
  <si>
    <t>PAS DE CONNEXION INTERNET</t>
  </si>
  <si>
    <t>ISMAILA  // MME NDOYE 778793595 ND 338452616 // SOUHAITE FILTRAGE MAC  / /CONF OK ACCES INTERFACE KO</t>
  </si>
  <si>
    <t>RUF</t>
  </si>
  <si>
    <t>O_RUF_G27</t>
  </si>
  <si>
    <t>DKRUF</t>
  </si>
  <si>
    <t>C005</t>
  </si>
  <si>
    <t>FILTRAGE NOK  APRES ASSISTANCE  //CLI INVITE A PATIENTER  // MPEC</t>
  </si>
  <si>
    <t>MULT_RUF</t>
  </si>
  <si>
    <t>UNITE D'INTERVENTION MULTELEC RUFISQUE</t>
  </si>
  <si>
    <t>MULT_RUF11</t>
  </si>
  <si>
    <t>CLIRCO521-F6600 ONT</t>
  </si>
  <si>
    <t>CONFIGURATION ONT CORRIGEE</t>
  </si>
  <si>
    <t>MOT DE PASSE CHANGE/SALIF SAGNA MULT</t>
  </si>
  <si>
    <t>SENE</t>
  </si>
  <si>
    <t>AISSATOU</t>
  </si>
  <si>
    <t>MME SENE</t>
  </si>
  <si>
    <t>ASSISTANCE PARAMETRAGE MODEM</t>
  </si>
  <si>
    <t>IBA // MME SENE ** CTC 781531097 ** ND 339011947 ** CLIENT DE SOUHAITE CHNAGER SON MDP WIFI ** PAS D</t>
  </si>
  <si>
    <t>THS</t>
  </si>
  <si>
    <t>MBR</t>
  </si>
  <si>
    <t>O_GMB_C08</t>
  </si>
  <si>
    <t>MBOUR</t>
  </si>
  <si>
    <t>SALY</t>
  </si>
  <si>
    <t>MODEM 4 ANTENNES ** CLIENT INFOTRME ET INVITE A PATIENTER ** FIAB OK</t>
  </si>
  <si>
    <t>SOFA_MBR</t>
  </si>
  <si>
    <t>UNITE D'INTERVENTION SOFATEL MBOUR</t>
  </si>
  <si>
    <t>SOFA_MBR4</t>
  </si>
  <si>
    <t>Reconfig modem</t>
  </si>
  <si>
    <t>ext_ngom005140</t>
  </si>
  <si>
    <t>VOIP</t>
  </si>
  <si>
    <t>THIANE</t>
  </si>
  <si>
    <t>MODOU</t>
  </si>
  <si>
    <t>MR THIANE</t>
  </si>
  <si>
    <t>V_IP_KEURG</t>
  </si>
  <si>
    <t>GUISSE // MR THIANE 771154351 // ND 339782229 // Keurgui_IP //  CLI A UN SOUCI DE CNX // PAS DE SUSP</t>
  </si>
  <si>
    <t>DBL</t>
  </si>
  <si>
    <t>TBM</t>
  </si>
  <si>
    <t>TBM_D13</t>
  </si>
  <si>
    <t>TOUBA MOSQUEE</t>
  </si>
  <si>
    <t>DAROU RAHMANE</t>
  </si>
  <si>
    <t>RESEAU D'ACCES INTEGRAL</t>
  </si>
  <si>
    <t>MAESTRO indisponible</t>
  </si>
  <si>
    <t>FILTRE NON SUPERPOSEE // CABLE INTERVERTI // MODEM REDEM // BBD OFF INTERNET OFF // TJRS SYNCHRO NOK</t>
  </si>
  <si>
    <t>CAMU_TOUBA</t>
  </si>
  <si>
    <t>UNITE D'INTERVENTION CAMUSAT TOUBA</t>
  </si>
  <si>
    <t>CAMU_TOUBA1</t>
  </si>
  <si>
    <t>CLIAUCDEF09-TEST MAESTRO/NAC OK</t>
  </si>
  <si>
    <t>TEST MAESTRO/NAC OK - RETOUR SERVICES CO</t>
  </si>
  <si>
    <t>CLIENT/AUCUN DEFAUT CONSTATE</t>
  </si>
  <si>
    <t>LE CLIENT JOINT AU 771154351 CONFIRME LE RETOUR DES SERVICES</t>
  </si>
  <si>
    <t>ext_sow005920</t>
  </si>
  <si>
    <t>DIOP</t>
  </si>
  <si>
    <t>ADJA</t>
  </si>
  <si>
    <t>MME DIOP</t>
  </si>
  <si>
    <t>1413_slt_sall2205</t>
  </si>
  <si>
    <t>IS ----MME DIOP ---CTC 771679432 ------ND 338375974 ------PA D CNX ----BB ETEINT -----PORT ASYNCH SU</t>
  </si>
  <si>
    <t>GDW</t>
  </si>
  <si>
    <t>GDW_M02</t>
  </si>
  <si>
    <t>GUEDIAWAYE</t>
  </si>
  <si>
    <t>NDIAREME</t>
  </si>
  <si>
    <t>RESEAU BRANCHEMENT</t>
  </si>
  <si>
    <t>NAC-Pas de résultats</t>
  </si>
  <si>
    <t>AFT_GDW</t>
  </si>
  <si>
    <t>UNITE D'INTERVENTION AFRITEL GUEDIAWAYE</t>
  </si>
  <si>
    <t>AFT_GDW1</t>
  </si>
  <si>
    <t>RESREPA37-PC</t>
  </si>
  <si>
    <t>RACCORDEMENT REPRIS</t>
  </si>
  <si>
    <t>POINT DE CONCENTRATION/OXYDATION</t>
  </si>
  <si>
    <t>REPRISE 5/99 AU PC //AFGDW 9 LAYE NIANG</t>
  </si>
  <si>
    <t>ext_mbaye2167</t>
  </si>
  <si>
    <t>SABALY MBAYE</t>
  </si>
  <si>
    <t>MR SABALY</t>
  </si>
  <si>
    <t>ISMAILA  // MR SABALY 774354885 ND 338234166 //  PAS DE CONNEXION // PAS DE SUSPENSION // PAS D'INCI</t>
  </si>
  <si>
    <t>ACM</t>
  </si>
  <si>
    <t>MED</t>
  </si>
  <si>
    <t>O_MED_FI00</t>
  </si>
  <si>
    <t>MEDINA</t>
  </si>
  <si>
    <t>Reprise soudure  Brin au PBO Piquage</t>
  </si>
  <si>
    <t>tmp_sambou83401</t>
  </si>
  <si>
    <t>PREM_COMPLEXE</t>
  </si>
  <si>
    <t>UNITE D'INTERVENTION PREMIUM COMPLEXE</t>
  </si>
  <si>
    <t>PREM_COMPLEXE1</t>
  </si>
  <si>
    <t>CLICHGT24-PTO</t>
  </si>
  <si>
    <t>KIT PTO SOUDÉ</t>
  </si>
  <si>
    <t>POINT DE TERMINAISON OPTIQUE/ABSENCE DE</t>
  </si>
  <si>
    <t>REPRISE SOUDURE AU PTO</t>
  </si>
  <si>
    <t>ext_gaye2895</t>
  </si>
  <si>
    <t>DIATTA</t>
  </si>
  <si>
    <t>MAMADOU OURY</t>
  </si>
  <si>
    <t>MR DIATTA</t>
  </si>
  <si>
    <t>PA2</t>
  </si>
  <si>
    <t>1413_ksv_wade161</t>
  </si>
  <si>
    <t>IW *** MR DIATTA *** CTC : 776913751 *** ND : 338304239 **  CLI SGNL PÄS D CNX ** CLI PAS SUSP *** P</t>
  </si>
  <si>
    <t>O_KMR_L37</t>
  </si>
  <si>
    <t>DKYBL</t>
  </si>
  <si>
    <t>YASC</t>
  </si>
  <si>
    <t>MULT_KMR4</t>
  </si>
  <si>
    <t>CABLE 1083 CHANGE/ELHADJ THIAM MULT</t>
  </si>
  <si>
    <t>NDOYE</t>
  </si>
  <si>
    <t>ROKHAYA</t>
  </si>
  <si>
    <t>1413_ksv_gning0101</t>
  </si>
  <si>
    <t>MDP OUBLIER // CLI NOVICE</t>
  </si>
  <si>
    <t>YOF</t>
  </si>
  <si>
    <t>O_YOF_F04</t>
  </si>
  <si>
    <t>COTE MARCHE YOFF</t>
  </si>
  <si>
    <t>MDP OUBLIER</t>
  </si>
  <si>
    <t>TDX_YOF</t>
  </si>
  <si>
    <t>UNITE D'INTERVENTION TADEX YOFF</t>
  </si>
  <si>
    <t>TDX_YOF18</t>
  </si>
  <si>
    <t>CHANGEMENT MOT DE PASSE WIFI F04 137B-138-F6 // EQ ABIB KANDE TDX</t>
  </si>
  <si>
    <t>ext_sanghare2201</t>
  </si>
  <si>
    <t>DSL15</t>
  </si>
  <si>
    <t>MINISTERE DE L'AGRICULTURE</t>
  </si>
  <si>
    <t>ET DE L'EQUIPEMENT RURAL</t>
  </si>
  <si>
    <t>M SY</t>
  </si>
  <si>
    <t>ETA</t>
  </si>
  <si>
    <t>ADMINISTRATION</t>
  </si>
  <si>
    <t>PACKBUGOLD</t>
  </si>
  <si>
    <t>tmp_seye83303</t>
  </si>
  <si>
    <t>CLIENT_DDE</t>
  </si>
  <si>
    <t>339443126//Pack Business Internet GOLD BLOQUE//PAS DE CONNEXION</t>
  </si>
  <si>
    <t>KLK</t>
  </si>
  <si>
    <t>NIO_A01</t>
  </si>
  <si>
    <t>NIORO</t>
  </si>
  <si>
    <t>NIORO DU RIP</t>
  </si>
  <si>
    <t>TOKOUDAMA</t>
  </si>
  <si>
    <t>NR00</t>
  </si>
  <si>
    <t>Professionnel</t>
  </si>
  <si>
    <t>Aucun défaut électrique</t>
  </si>
  <si>
    <t>RV CLIENT 04_01</t>
  </si>
  <si>
    <t>ext_samb3677</t>
  </si>
  <si>
    <t>SOFA_COMPLEXE</t>
  </si>
  <si>
    <t>UNITE D'INTERVENTION SOFATEL COMPLEXE</t>
  </si>
  <si>
    <t>SOFA_COMPLEXE1</t>
  </si>
  <si>
    <t>RESREPA22-CABLE BRANCHEMENT</t>
  </si>
  <si>
    <t>CABLE BRANCHEMENT  5/99 BLESSE</t>
  </si>
  <si>
    <t>CABLE BRANCHEMENT 5/99/CABLE BRANCHEMENT</t>
  </si>
  <si>
    <t>changement câble 5/99 sur 150m</t>
  </si>
  <si>
    <t>ext_sow3678</t>
  </si>
  <si>
    <t>DSL10</t>
  </si>
  <si>
    <t>PHARMACIE SERIGNE ABIBOU DRAME</t>
  </si>
  <si>
    <t>Mme diakhate</t>
  </si>
  <si>
    <t>SOH</t>
  </si>
  <si>
    <t>PROFESSIONNELS</t>
  </si>
  <si>
    <t>V_IP_IPG_B</t>
  </si>
  <si>
    <t>tmp_gassama82363</t>
  </si>
  <si>
    <t>Internet Pro Gold_VoIP_Bloque//s2m/338777329-adsl// MODEM FUNBOX // ABSENCE SYNCHRO //</t>
  </si>
  <si>
    <t>GDW_M11</t>
  </si>
  <si>
    <t>CLIENTS ENTREPRISES</t>
  </si>
  <si>
    <t>Defaut non identifie</t>
  </si>
  <si>
    <t>BB ETEINT// INTERNET ETEINT //COMPTE ACTIF //PAS DE SESSION EN COURS //REBOOT MODEM FAIT // VERIF B</t>
  </si>
  <si>
    <t>CLICHGT103-CABLE RJ11</t>
  </si>
  <si>
    <t>CABLE RJ11 CHANGE</t>
  </si>
  <si>
    <t>CABLE RJ11/CABLE RJ11 COUPE</t>
  </si>
  <si>
    <t>CORDON RJ11 DEFECT CHANGE+REPRISE 5/99 AU PC //AF GDW 9 LAYE NIANG</t>
  </si>
  <si>
    <t>NGUEMA ASSEKO</t>
  </si>
  <si>
    <t>CHRISTIAN</t>
  </si>
  <si>
    <t>MME BA</t>
  </si>
  <si>
    <t>1413_stl_gadio1490</t>
  </si>
  <si>
    <t>MODEM DEFECTUEUX</t>
  </si>
  <si>
    <t>absence de fiche  KIBARU KO  NDEYE SOPHIE // MME BA  // CTC 773013798 // ND 338251252 // CLIENT DIT</t>
  </si>
  <si>
    <t>O_YOF_F08</t>
  </si>
  <si>
    <t>NGOR VIRAGE</t>
  </si>
  <si>
    <t>LOT N 63</t>
  </si>
  <si>
    <t>SAY-Modem éteint</t>
  </si>
  <si>
    <t>CLIENT INFORMER // CLIENT INVITER A PAT // FIAB OK</t>
  </si>
  <si>
    <t>TDX_YOF16</t>
  </si>
  <si>
    <t>Annulation drgt. pour mainten.</t>
  </si>
  <si>
    <t>SANS</t>
  </si>
  <si>
    <t>ANNULER SUITE ERREUR SIGNALISATION</t>
  </si>
  <si>
    <t>MBOW</t>
  </si>
  <si>
    <t>SAYE</t>
  </si>
  <si>
    <t>MR SOW</t>
  </si>
  <si>
    <t>1413_stl_diop2060</t>
  </si>
  <si>
    <t>#1413#_Sitel_Digital</t>
  </si>
  <si>
    <t>HAMATH//MR SOW//CTC : 774406479//SOUCIS DE CNX//LOSS ROUGE//338052218</t>
  </si>
  <si>
    <t>O_SGK_V30</t>
  </si>
  <si>
    <t>DKBAM</t>
  </si>
  <si>
    <t>BY00R</t>
  </si>
  <si>
    <t>CPT OK//PAS DE SAUT DE PORT//PAS D'INCIDENT//VERIF BRANCH OKI//TEST SAYTU : KO//PORT OFF SUR NCE</t>
  </si>
  <si>
    <t>CABLE HUAWEI REBRANCHE AU PBO</t>
  </si>
  <si>
    <t>MANE</t>
  </si>
  <si>
    <t>MAMADOU</t>
  </si>
  <si>
    <t>MR mane</t>
  </si>
  <si>
    <t>NDEYE SOPHIE // MR mane  // CTC 772587118  // ND 338249139// PAS DE CNNX // CLIENT  DIT QUE LE DRGT</t>
  </si>
  <si>
    <t>ACP</t>
  </si>
  <si>
    <t>CAM</t>
  </si>
  <si>
    <t>O_CAM_H44</t>
  </si>
  <si>
    <t>// CÂBLE DÉBRANCHER  ET REBRANCHER // RÉSULTAT SAYTU  Coupure fibre Critique //PORT OFFLINE SUR NCE</t>
  </si>
  <si>
    <t>PBO A CHANGER H44 52-53A</t>
  </si>
  <si>
    <t>SYS_COMPLEXE</t>
  </si>
  <si>
    <t>UNITE D'INTERVENTION SYSROAD COMPLEXE</t>
  </si>
  <si>
    <t>SYS_COMPLEXE1</t>
  </si>
  <si>
    <t>RESCHGT313-PBO_PBE</t>
  </si>
  <si>
    <t>PIGTAIL CHANGE</t>
  </si>
  <si>
    <t>POINT DE BRANCHEMENT OPTIQUE/PIGTAIL DEF</t>
  </si>
  <si>
    <t>PIGTAIL REMPLACER</t>
  </si>
  <si>
    <t>ext_niang2865</t>
  </si>
  <si>
    <t>DIACK</t>
  </si>
  <si>
    <t>SERIGNE FALLOU MBACKE</t>
  </si>
  <si>
    <t>MR MBACKE</t>
  </si>
  <si>
    <t>1413_ksv_sarr0476</t>
  </si>
  <si>
    <t>CABLE COUPE</t>
  </si>
  <si>
    <t>CLIENT REITERE POUR SON DERRANGEMENT CABLE COUPE // SON SERVICE EST MAINTENANT IMPACTE // MERCI DE P</t>
  </si>
  <si>
    <t>TIA</t>
  </si>
  <si>
    <t>O_TIA_E42</t>
  </si>
  <si>
    <t>PIKINE</t>
  </si>
  <si>
    <t>.NIETTY MBAR</t>
  </si>
  <si>
    <t>SOFA_TIA</t>
  </si>
  <si>
    <t>UNITE D'INTERVENTION SOFATEL THIAROYE</t>
  </si>
  <si>
    <t>SOFA_TIA23</t>
  </si>
  <si>
    <t>Cable 1083 coupé changé</t>
  </si>
  <si>
    <t>MOUNINE</t>
  </si>
  <si>
    <t>MME NDIAYE</t>
  </si>
  <si>
    <t>1413_stl_pene2240</t>
  </si>
  <si>
    <t>PENE***MME NDIAYE*** ND 338251385***PAS DE CNX***PAS DE SUSP***PAS D'INCIDENT***LOS ROUGE***</t>
  </si>
  <si>
    <t>ACA</t>
  </si>
  <si>
    <t>O_SDF_K54</t>
  </si>
  <si>
    <t>CASTORS - DERKLE</t>
  </si>
  <si>
    <t>CASTOR I</t>
  </si>
  <si>
    <t>COUPURE FIBRE***CLI INVITE A PATIENTER 48H***CTC 786361640***MERCI DE PEC***FIAB OK</t>
  </si>
  <si>
    <t>ECO_ACAD</t>
  </si>
  <si>
    <t>UNITE D'INTERVENTION ECOTEL ACAD</t>
  </si>
  <si>
    <t>ECO_ACAD1</t>
  </si>
  <si>
    <t>CLIAUCDEF010-TEST NAF OK</t>
  </si>
  <si>
    <t>TEST NAF OK - RETOUR SERVICES CONFIRME</t>
  </si>
  <si>
    <t>CLIEN TJOINT CONFIRME RETOUR SERVICE</t>
  </si>
  <si>
    <t>ext_lamba005888</t>
  </si>
  <si>
    <t>LL</t>
  </si>
  <si>
    <t>NT9090</t>
  </si>
  <si>
    <t>INT</t>
  </si>
  <si>
    <t>ENERGY RESSOURCES SENEGAL SA</t>
  </si>
  <si>
    <t>GCO</t>
  </si>
  <si>
    <t>GRANDS_COMPTES</t>
  </si>
  <si>
    <t>S_BIG2M</t>
  </si>
  <si>
    <t>tmp_diedhiou83302</t>
  </si>
  <si>
    <t>PAS DE CONNEXION</t>
  </si>
  <si>
    <t>KLK_A19</t>
  </si>
  <si>
    <t>KAOLACK</t>
  </si>
  <si>
    <t>KAHONE</t>
  </si>
  <si>
    <t>Grands Comptes</t>
  </si>
  <si>
    <t>PAS DE CONNEXIION //  BUSINESS INTERNET MASTER 2MEGA // MODEM CISCO 1941 // ACP ETEINT  // LNK ETEIN</t>
  </si>
  <si>
    <t>tmp_seye72265</t>
  </si>
  <si>
    <t>CI-SCL_KLK</t>
  </si>
  <si>
    <t>CI-KLK</t>
  </si>
  <si>
    <t>ok</t>
  </si>
  <si>
    <t>RESCHGT86-CHAMBRE/BPOE</t>
  </si>
  <si>
    <t>COUPLEUR C2 CHANGE</t>
  </si>
  <si>
    <t>INFRASTRUCTURE PASSIVE/COUPLEUR C2 HS</t>
  </si>
  <si>
    <t>REPRISE SOUDURE AU BPE || OUSMANE DIA</t>
  </si>
  <si>
    <t>diouf7677</t>
  </si>
  <si>
    <t>FALL</t>
  </si>
  <si>
    <t>NDEYE KHADY</t>
  </si>
  <si>
    <t>MME KANE</t>
  </si>
  <si>
    <t>1413_stl_sane2424</t>
  </si>
  <si>
    <t>IMPOSSIBLE DE NAVIGUER</t>
  </si>
  <si>
    <t>AS//MME KANE 772785650//338033221//SOUCI CNX //CL EN REGLE //PAS DE SUSP //PAS D INCIDENT //INTERNET</t>
  </si>
  <si>
    <t>O_MBW_R44</t>
  </si>
  <si>
    <t>DKKMR</t>
  </si>
  <si>
    <t>KM04</t>
  </si>
  <si>
    <t>SYS_MBW9</t>
  </si>
  <si>
    <t>RECONFIGURATION MODEM</t>
  </si>
  <si>
    <t>LOUM</t>
  </si>
  <si>
    <t>KHADY</t>
  </si>
  <si>
    <t>MME LOUM</t>
  </si>
  <si>
    <t>1413_stl_niang5696</t>
  </si>
  <si>
    <t>Déconnexions fréquentes</t>
  </si>
  <si>
    <t>LF...MN....MME MBENGUE ...CTC :780198915.. ..ND :339757861....FIAB OK...PAS SUSP....PAS D'INCID....D</t>
  </si>
  <si>
    <t>DKH</t>
  </si>
  <si>
    <t>DKH_A02</t>
  </si>
  <si>
    <t>DAROU KHOUDOSS</t>
  </si>
  <si>
    <t>GUEDE</t>
  </si>
  <si>
    <t>CAMU_TOUBA10</t>
  </si>
  <si>
    <t>RESCHGT311-PBO_PBE</t>
  </si>
  <si>
    <t>CASSETTE PB CHANGEE</t>
  </si>
  <si>
    <t>POINT DE BRANCHEMENT OPTIQUE/CASSETTE PB</t>
  </si>
  <si>
    <t>DECONNEXIONS FREQUENTES  // MUTATION TRANPORT + DISTRUBITION //VERIFICATION CONFIGURATION PORT // VA</t>
  </si>
  <si>
    <t>tmp_ndiaye85924</t>
  </si>
  <si>
    <t>DIENE</t>
  </si>
  <si>
    <t>MR YADE</t>
  </si>
  <si>
    <t>1413_stl_eagne005</t>
  </si>
  <si>
    <t>TIDIANE***MR YADE***772184244***339619802*****PAS DE CNX ****PAS DE SUSP***¿PAS DINCIDENT***LOS ROUG</t>
  </si>
  <si>
    <t>STL</t>
  </si>
  <si>
    <t>O_STL_A04</t>
  </si>
  <si>
    <t>SAINT LOUIS</t>
  </si>
  <si>
    <t>SOR</t>
  </si>
  <si>
    <t>PAS DE CNX ****PAS DE SUSP***¿PAS DINCIDENT***LOS ROUGE VERIF BRANCHEMENT OK****MODEM REDEM CNX KO**</t>
  </si>
  <si>
    <t>TDX_STL</t>
  </si>
  <si>
    <t>UNITE D'INTERVENTION TADEX SAINT LOUIS</t>
  </si>
  <si>
    <t>TDX_STL1</t>
  </si>
  <si>
    <t>RETOUR SERVICE CONFIRME PAR LE CLIENT MR YADE 772184244 // EQ ABDOULAYE FALL TDX.</t>
  </si>
  <si>
    <t>GAYE</t>
  </si>
  <si>
    <t>ABABACAR</t>
  </si>
  <si>
    <t>M Gaye</t>
  </si>
  <si>
    <t>V_IP_K_MAX</t>
  </si>
  <si>
    <t>stl_dig_ndiaye2076</t>
  </si>
  <si>
    <t>M Gaye // 338355081 // 779651521 // Cli actif // Pas d'incident // BRD vert clignotant // Pas de tel</t>
  </si>
  <si>
    <t>CAM_H38</t>
  </si>
  <si>
    <t>CAMBERENE-PARCELLES ASSAINIES</t>
  </si>
  <si>
    <t>GRAND MEDINE VILLAGE</t>
  </si>
  <si>
    <t>GRAND MEDINE 1</t>
  </si>
  <si>
    <t>Pas de résultats suite test</t>
  </si>
  <si>
    <t>enr maestro // decnx RBS</t>
  </si>
  <si>
    <t>RESCHGT36-PC</t>
  </si>
  <si>
    <t>MODULE CHANGE</t>
  </si>
  <si>
    <t>POINT DE CONCENTRATION/MODULE DEFECTUEUX</t>
  </si>
  <si>
    <t>ENTRE DE POSTE RECONNECTE SUITE OXYDATION</t>
  </si>
  <si>
    <t>ext_ndao004765</t>
  </si>
  <si>
    <t>COUMBA</t>
  </si>
  <si>
    <t>MME NGUER</t>
  </si>
  <si>
    <t>NDEYE SOPHIE // MME NGUER  // CTC 772445406  // ND 339419493 ///PAS DE CONNEX// PAS DE SUSPENSION//</t>
  </si>
  <si>
    <t>KLK_A02</t>
  </si>
  <si>
    <t>KASNACK</t>
  </si>
  <si>
    <t>LOT430/C1</t>
  </si>
  <si>
    <t>CLIENT INJOIGNABLE</t>
  </si>
  <si>
    <t>RESINC58-CABLE DISTRIBUTION</t>
  </si>
  <si>
    <t>CABLE DISTRIBUTION REPARE/TRAVAUX TIERS</t>
  </si>
  <si>
    <t>CABLE DISTRIBUTION CUIVRE/COUPURE CABLE</t>
  </si>
  <si>
    <t>Mutation pc sur 4-6-2</t>
  </si>
  <si>
    <t>SALL</t>
  </si>
  <si>
    <t>MAMADOU SEYDOU</t>
  </si>
  <si>
    <t>MR SALL</t>
  </si>
  <si>
    <t>FIB_PRO_M_B</t>
  </si>
  <si>
    <t>tmp_sakho82901</t>
  </si>
  <si>
    <t>338242525/// ABSENCE SYNCHRO /// OFFRE Fibre Pro Max Bloque</t>
  </si>
  <si>
    <t>O_ACA_W28</t>
  </si>
  <si>
    <t>GRAND DAKAR - USINE</t>
  </si>
  <si>
    <t>GRAND DAKAR</t>
  </si>
  <si>
    <t>Abonnement Professionnel</t>
  </si>
  <si>
    <t>LOS ROUGE /// PON ETEINT /// INTERNET ETEINT /// VERIF BRANCHEMENT FAIT /// REBOOT FAIT /// COMPTE A</t>
  </si>
  <si>
    <t>ECO_ACAD8</t>
  </si>
  <si>
    <t>Reprise soudure au PEP C00</t>
  </si>
  <si>
    <t>tmp_dieng74145</t>
  </si>
  <si>
    <t>WADE</t>
  </si>
  <si>
    <t>ASTOU</t>
  </si>
  <si>
    <t>Mr DIOP</t>
  </si>
  <si>
    <t>1413_ksv_sow567</t>
  </si>
  <si>
    <t>Pendas**Mr DIOP**CTC 775791108**ND 338379874**CLIENT SIGNALE UN SOUCI DE CONNEXION**PAS DE SUSPENSIO</t>
  </si>
  <si>
    <t>O_KMR_L35</t>
  </si>
  <si>
    <t>PARCELLES ASSAINIES UNITE 17</t>
  </si>
  <si>
    <t>06A</t>
  </si>
  <si>
    <t>MULT_KMR9</t>
  </si>
  <si>
    <t>RESCHGT21-CABLE BRANCHEMENT</t>
  </si>
  <si>
    <t>CABLE BRANCHEMENT 1084 CHANGE</t>
  </si>
  <si>
    <t>CABLE 1083 CHANGE/SALIF MULT</t>
  </si>
  <si>
    <t>ext_doumbia004753</t>
  </si>
  <si>
    <t>SAO</t>
  </si>
  <si>
    <t>SIDY MAKHTAR</t>
  </si>
  <si>
    <t>MR SAO</t>
  </si>
  <si>
    <t>1413_stl_fall2699</t>
  </si>
  <si>
    <t>MR SAO n'arrive pas à se connecter //ND: 339513192//CTC: 775087673// ABSENCE DE NAVIGATION  //SESSIO</t>
  </si>
  <si>
    <t>O_THS_A01</t>
  </si>
  <si>
    <t>THIES</t>
  </si>
  <si>
    <t>DIAKHAO</t>
  </si>
  <si>
    <t>AFT_THS</t>
  </si>
  <si>
    <t>UNITE D'INTERVENTION AFRITEL THIES</t>
  </si>
  <si>
    <t>AFT_THS3</t>
  </si>
  <si>
    <t>CLIFAU82-CABLE RESEAU RJ45</t>
  </si>
  <si>
    <t>REPRISE CONNEXION</t>
  </si>
  <si>
    <t>CABLE RESEAU RJ45/CABLE RJ45 MAL BRANCHE</t>
  </si>
  <si>
    <t>FAUSSE RJ45 RECONNECTE AU BON PORT // LAMINE SALL</t>
  </si>
  <si>
    <t>ext_drame2164</t>
  </si>
  <si>
    <t>DIOUF</t>
  </si>
  <si>
    <t>AHMETH BACHIR</t>
  </si>
  <si>
    <t>MR DIOUF</t>
  </si>
  <si>
    <t>LF...MN....MR DIOUF...CTC :776882298....ND :339411220....FIAB OK...PAS SUSP....PAS  D'INCID...MODEM</t>
  </si>
  <si>
    <t>O_KLK_A18</t>
  </si>
  <si>
    <t>PARCELLES ASSAINIES</t>
  </si>
  <si>
    <t>SOFA_KLK</t>
  </si>
  <si>
    <t>UNITE D'INTERVENTION SOFATEL KAOLACK</t>
  </si>
  <si>
    <t>SOFA_KLK7</t>
  </si>
  <si>
    <t>RESCHGT12-RP1</t>
  </si>
  <si>
    <t>BOITE RP1 CHANGEE</t>
  </si>
  <si>
    <t>ENTREE DE POSTE/RP1 DEFECTUEUX</t>
  </si>
  <si>
    <t>RECONFIG MODEM ADSL</t>
  </si>
  <si>
    <t>SOW</t>
  </si>
  <si>
    <t>SIRA</t>
  </si>
  <si>
    <t>MME SOW</t>
  </si>
  <si>
    <t>1413_stl_konate2578</t>
  </si>
  <si>
    <t>MOUSSOUBA ** MME SOW ** ND 338716027** CTC 775273713 ** CLIENT REITERE SON DERAGMENT SIGNALER DEPUIS</t>
  </si>
  <si>
    <t>RUF_G11</t>
  </si>
  <si>
    <t>RUFISQUE</t>
  </si>
  <si>
    <t>DAROU SALAM</t>
  </si>
  <si>
    <t>NAC indisponible</t>
  </si>
  <si>
    <t>MULT_RUF12</t>
  </si>
  <si>
    <t>VOL DE CABLE REPETITIFS A MIGRER VERS LA FIBRE  SURVEY G11 PBO 74</t>
  </si>
  <si>
    <t>ext_sane005319</t>
  </si>
  <si>
    <t>MACKA</t>
  </si>
  <si>
    <t>1413_stl_ndoye2263</t>
  </si>
  <si>
    <t>ABSCENCE FICHE**KANY**MME NDIAYE**ND 339691453**CLI SIGNALE CABLE JAUNE COUPE**TEST SAYTU PAS DE RES</t>
  </si>
  <si>
    <t>LGA</t>
  </si>
  <si>
    <t>KEB</t>
  </si>
  <si>
    <t>O_KEB_A00</t>
  </si>
  <si>
    <t>KEBEMER</t>
  </si>
  <si>
    <t>MBASSINE</t>
  </si>
  <si>
    <t>**CLI IMPACTE**INVIT A PATIENTER**FIAB OK**CTC 773435492</t>
  </si>
  <si>
    <t>PREM_LGA</t>
  </si>
  <si>
    <t>UNITE D'INTERVENTION PREMIUM LOUGA</t>
  </si>
  <si>
    <t>PREM_LGA4</t>
  </si>
  <si>
    <t>CLICHGT31-JARRETIERE OPTIQUE</t>
  </si>
  <si>
    <t>JARRETIERE OPTIQUE/JARRETIERE OPTIQUE DE</t>
  </si>
  <si>
    <t>CHANGEMENT JARRETIERE</t>
  </si>
  <si>
    <t>DIEDHIOU</t>
  </si>
  <si>
    <t>OUDRE</t>
  </si>
  <si>
    <t>MR DIEDHIOU</t>
  </si>
  <si>
    <t>MR DIEDHIOU n'arrive pas à se connecter// ND: 338774272//CTC : 782394653//COMPTE OK /// PAS INCIDENT</t>
  </si>
  <si>
    <t>O_KMR_L76</t>
  </si>
  <si>
    <t>COMPTE OK /// PAS INCIDENT //LOS ROUGE// SAYTU: Ce numéro n'existe pas//BRACHEMENT: OK//NCE : OFFLIN</t>
  </si>
  <si>
    <t>MULT_KMR12</t>
  </si>
  <si>
    <t>RETOUR SERVICE</t>
  </si>
  <si>
    <t>DSL8</t>
  </si>
  <si>
    <t>SARR</t>
  </si>
  <si>
    <t>AFD//Mme SARR//nd 338379767 //ctc 775445392 //pas</t>
  </si>
  <si>
    <t>dig_poly_faye5840</t>
  </si>
  <si>
    <t>VIA USSD BROWSER</t>
  </si>
  <si>
    <t>AFD//Mme SARR//nd 338379767 //ctc 775445392 //pas d susp*//pas d'inc//bb clignote internet eteint//p</t>
  </si>
  <si>
    <t>KMR_L09</t>
  </si>
  <si>
    <t>MULT_KMR2</t>
  </si>
  <si>
    <t>le client ,il est en voyage,  il a  donné Rendez-vous semaine prochaine..! // MOUSSA FALL</t>
  </si>
  <si>
    <t>NDEYE COUNTA</t>
  </si>
  <si>
    <t>MME FALL</t>
  </si>
  <si>
    <t>tmp_ndiaye83921</t>
  </si>
  <si>
    <t>PLATEAU 1413-INTERNE</t>
  </si>
  <si>
    <t>WORE // MME FALL // CTC 776554955// ND 338571479// CLI REIT POUR SON DERANGEMENT /// SIGNALER LE 30/</t>
  </si>
  <si>
    <t>KOUNOUNE VILLAGE</t>
  </si>
  <si>
    <t>CITE FANN</t>
  </si>
  <si>
    <t>MPEC</t>
  </si>
  <si>
    <t>SYS_MBW11</t>
  </si>
  <si>
    <t>CLIREPA22-PTO</t>
  </si>
  <si>
    <t>SOUDURE  AU PTO REPRISE</t>
  </si>
  <si>
    <t>DANIEL MALICK</t>
  </si>
  <si>
    <t>MR SENE</t>
  </si>
  <si>
    <t>FIB_F_MAX</t>
  </si>
  <si>
    <t>ksv_1413_gaye56</t>
  </si>
  <si>
    <t>ISS++MR SENE++338271735+++ISS++MR SENE++338271735+++SOUCI DE CONENXION**PAS D'INCIDENT**PAS DE SUSPE</t>
  </si>
  <si>
    <t>SDF</t>
  </si>
  <si>
    <t>O_SDF_K32</t>
  </si>
  <si>
    <t>GRAND YOFF</t>
  </si>
  <si>
    <t>CITE MILLIONAIRE</t>
  </si>
  <si>
    <t>*SAYTU Modem éteint CRITIQUE MAIS MODEM CLIENT EST ALLUME</t>
  </si>
  <si>
    <t>CAMU_SDF</t>
  </si>
  <si>
    <t>UNITE D'INTERVENTION CAMUSAT SUD FOIRE</t>
  </si>
  <si>
    <t>CAMU_SDF8</t>
  </si>
  <si>
    <t>PIGTAIL DEFECT CHANGE</t>
  </si>
  <si>
    <t>NDAO</t>
  </si>
  <si>
    <t>JUSTINA MARIE VICTOIRE O NDIAYE</t>
  </si>
  <si>
    <t>MR NDAO</t>
  </si>
  <si>
    <t>LF**KANY**MR NDAO**ND 338641732**SOUCIS CNX**LOS ROUGE**PAS DE SUSP PAS D'INC**PAS DE SAUT DE PORT**</t>
  </si>
  <si>
    <t>AV ABEBE BIKILA</t>
  </si>
  <si>
    <t>SAYTU COUPURE FIBRE**INVIT A PATIENTER**FIAB OK**CTC  774410715</t>
  </si>
  <si>
    <t>ECO_ACAD7</t>
  </si>
  <si>
    <t>Relever suite incident ABSENCE DE SIGNAL AU PBO PLAQUE - O_ACA_W28</t>
  </si>
  <si>
    <t>1413_stl_nwald007</t>
  </si>
  <si>
    <t>FBOX</t>
  </si>
  <si>
    <t>DIONGUE</t>
  </si>
  <si>
    <t>DIEYNABA DIOP</t>
  </si>
  <si>
    <t>mme diop</t>
  </si>
  <si>
    <t>MB_FLASH_5G</t>
  </si>
  <si>
    <t>ksv_1413_cisse127</t>
  </si>
  <si>
    <t>ASSISTANCE CHANGEMENT MDP WIFI</t>
  </si>
  <si>
    <t>mme diop 775680599 ** 339144327  ** client veut changer son mot de passe ** conf ok ** client ne vo</t>
  </si>
  <si>
    <t>AUT</t>
  </si>
  <si>
    <t>FBOX_FB01</t>
  </si>
  <si>
    <t>CITE CITE APIX</t>
  </si>
  <si>
    <t>CITE APIX</t>
  </si>
  <si>
    <t>Opérateurs</t>
  </si>
  <si>
    <t>IMPOSSIBLE DE CREER LE LITCKET SUR GAIA  OFFRE : MAGIC BOX 5G</t>
  </si>
  <si>
    <t>PREM_MED</t>
  </si>
  <si>
    <t>UNITE D'INTERVENTION PREMIUM MEDINA</t>
  </si>
  <si>
    <t>PREM_MED6</t>
  </si>
  <si>
    <t>non ok</t>
  </si>
  <si>
    <t>CLIRCO512-F680 ONT</t>
  </si>
  <si>
    <t>MOT DE PASSE CHANGE/ALEXANDRE MULT</t>
  </si>
  <si>
    <t>THIANGAYE</t>
  </si>
  <si>
    <t>ABSENCE D'IMAGE</t>
  </si>
  <si>
    <t>ISS++MR SOW++338673526+++SOUCI TVO++PAS DE MC EN COURS+++TV RIGHT OK ET ACTIVE+++GAIA BOUQUET ET VAI</t>
  </si>
  <si>
    <t>O_SDF_K03</t>
  </si>
  <si>
    <t>SCAT URBAM</t>
  </si>
  <si>
    <t>SATU PAS DE RESULTAT</t>
  </si>
  <si>
    <t>CAMU_SDF5</t>
  </si>
  <si>
    <t>CLICHGT531-F6600 ONT</t>
  </si>
  <si>
    <t>MODEM ONT CHANGE</t>
  </si>
  <si>
    <t>MODEM CHANGE + RECONFIG // ELHADJ MBAYE CAMUSAT</t>
  </si>
  <si>
    <t>tmp_cisse85923</t>
  </si>
  <si>
    <t>TOURE</t>
  </si>
  <si>
    <t>DIE</t>
  </si>
  <si>
    <t>Mme TOURE -</t>
  </si>
  <si>
    <t>tmp_gueye85023</t>
  </si>
  <si>
    <t>Niveau2 SNT1413</t>
  </si>
  <si>
    <t>TONALITE CONTINU</t>
  </si>
  <si>
    <t>Mme TOURE - ND : 338711201 - CTC : 771791898  - Souci de réception - pas de suspension - pas d'incid</t>
  </si>
  <si>
    <t>O_SGK_V19</t>
  </si>
  <si>
    <t>émission : tonalité continue - les branchements sont ok - phone allumé - cas orienté aux équipes</t>
  </si>
  <si>
    <t>CLIAUC05-ORIENTE AGENCE</t>
  </si>
  <si>
    <t>CLIENT ORIENTE AGENCE</t>
  </si>
  <si>
    <t>CLIENT/ORIENTE AGENCE</t>
  </si>
  <si>
    <t>APPAREIL TEL CLIENT DEFECTUEUX</t>
  </si>
  <si>
    <t>DIAGA</t>
  </si>
  <si>
    <t>BARA</t>
  </si>
  <si>
    <t>MR DIAGA</t>
  </si>
  <si>
    <t>AS//ME DIAGA 774103358//339015901//SOUCI CNX//CL EN REGLE //PAS DE SUSP//PAS D INCIDENT //CL INTERVE</t>
  </si>
  <si>
    <t>GMB_B09</t>
  </si>
  <si>
    <t>ZONE RESIDENTIELLE MBOUR</t>
  </si>
  <si>
    <t>SOFA_MBR11</t>
  </si>
  <si>
    <t>câble 8p(aerien) coupé, remplacé par du 5/99 sur 100m</t>
  </si>
  <si>
    <t>TEL</t>
  </si>
  <si>
    <t>KANTE</t>
  </si>
  <si>
    <t>SORY</t>
  </si>
  <si>
    <t>M. KANTE</t>
  </si>
  <si>
    <t>KEURGUI</t>
  </si>
  <si>
    <t>1413_stl_diouf2085</t>
  </si>
  <si>
    <t>LF / GD / M. KANTE 775405994 / CNX KO / ND 339821463 / PAS SUSPEND / PAS INCIDENT / PAS DE TEL FIXE</t>
  </si>
  <si>
    <t>TBA</t>
  </si>
  <si>
    <t>TBAR</t>
  </si>
  <si>
    <t>MSR_A00</t>
  </si>
  <si>
    <t>TAMBACOUNDA</t>
  </si>
  <si>
    <t>MISSIRAH</t>
  </si>
  <si>
    <t>CLI ENGAGE NOK / PRISE FILTREE OK / FILTRE NON SUPERPOSE OK / CABLE INTERVERTI OK / MODEM REBOOT  OK</t>
  </si>
  <si>
    <t>MULT_TBA</t>
  </si>
  <si>
    <t>UNITE D'INTERVENTION MULTELEC TAMBA</t>
  </si>
  <si>
    <t>MULT_TBA1</t>
  </si>
  <si>
    <t>CABLE BRANCHEMENT</t>
  </si>
  <si>
    <t>CABLE BRANCHEMENT 5/99 CHANGE</t>
  </si>
  <si>
    <t>5/99 COUPE CHANGE SUR 3 PORTEES // ABDOURAHMANE</t>
  </si>
  <si>
    <t>LO</t>
  </si>
  <si>
    <t>NDEYE MAGUETTE</t>
  </si>
  <si>
    <t>MME LO</t>
  </si>
  <si>
    <t>TIDIANE***MME LO***774081889***339761682***pas de cnx***pas de susp**pas dincident****bb clignote***</t>
  </si>
  <si>
    <t>NDA</t>
  </si>
  <si>
    <t>NDA_C07</t>
  </si>
  <si>
    <t>NDAME MBACKE</t>
  </si>
  <si>
    <t>VILLAGE DE NDAME</t>
  </si>
  <si>
    <t>pas de cnx***pas de susp**pas dincident****bb clignote***pas de tel fix***pas de decnx****client non</t>
  </si>
  <si>
    <t>CAMU_TOUBA7</t>
  </si>
  <si>
    <t>RESREPA62-SR-TETE DISTRIBUTION</t>
  </si>
  <si>
    <t>SOUS-REPARTITEUR/OXYDATION</t>
  </si>
  <si>
    <t>FUSIBLE DISTRIBUTION CHANGE + PARAMETRAGE MODEM ADSL EFFECTUES</t>
  </si>
  <si>
    <t>ext_sow005887</t>
  </si>
  <si>
    <t>MAGATTE</t>
  </si>
  <si>
    <t>MR GAYE</t>
  </si>
  <si>
    <t>1413_ksv_ndiaye541</t>
  </si>
  <si>
    <t>***AWA***** CTC 777479290*** MRGAYE CHANGER MDP** ND 339535737 Fibre Kheweul****CONFORMITE OK ***cli</t>
  </si>
  <si>
    <t>O_GMB_B34</t>
  </si>
  <si>
    <t>THMBR</t>
  </si>
  <si>
    <t>SF00</t>
  </si>
  <si>
    <t>Cable client à tirer/Coupé la SENELEC suite à leurs changement de rx</t>
  </si>
  <si>
    <t>CLIRCO526-F6600 ONT</t>
  </si>
  <si>
    <t>CISSÃ©</t>
  </si>
  <si>
    <t>MOUHAMED LAMINE</t>
  </si>
  <si>
    <t>MR CISSE</t>
  </si>
  <si>
    <t>LF**KANY**MR CISSE**ND 338939453**SIGNALE QUE LE CABLE QUI VIENT DU POTEAU EST COUPE**</t>
  </si>
  <si>
    <t>O_KMR_L26</t>
  </si>
  <si>
    <t>Test Non Necessaizre</t>
  </si>
  <si>
    <t>CLI IMPACTE**INVIT A PATIENTER**FIAB OK**CTC 776804445</t>
  </si>
  <si>
    <t>MULT_KMR8</t>
  </si>
  <si>
    <t>RETOUR SERVICES / SAMBA MULT</t>
  </si>
  <si>
    <t>THIERNO</t>
  </si>
  <si>
    <t>M DIOP</t>
  </si>
  <si>
    <t>1413_stl_faye5707</t>
  </si>
  <si>
    <t>BIGUE//M DIOP//PAS DE CONNEXION//ND 338430020//PAS DE CONEXION//PAS DE SUSP//PAS INCIDENT//PON CLIGN</t>
  </si>
  <si>
    <t>HAN</t>
  </si>
  <si>
    <t>O_HAN_D01</t>
  </si>
  <si>
    <t>HANN</t>
  </si>
  <si>
    <t>CITE KEUR YARAKH</t>
  </si>
  <si>
    <t>HANN PLAGE EN FACE GRANDE MOSQ</t>
  </si>
  <si>
    <t>M DIOP//PAS DE CONNEXION//ND 338430020//PAS DE CONEXION//PAS DE SUSP//PAS INCIDENT//PON CLIGNOTANT//</t>
  </si>
  <si>
    <t>AFT_HAN</t>
  </si>
  <si>
    <t>UNITE D'INTERVENTION AFRITEL HANN</t>
  </si>
  <si>
    <t>AFT_HAN6</t>
  </si>
  <si>
    <t>CONNECTEUR DEFECTUEUX CHANGE AU PBO // EL HADJ</t>
  </si>
  <si>
    <t>COLY</t>
  </si>
  <si>
    <t>ABDOU SALAM</t>
  </si>
  <si>
    <t>MR COLY</t>
  </si>
  <si>
    <t>AS//MR COLY 775509254//339612903//MODEM DEFFECTUEUX /CL EN REGLE //PAS DE SUSP //PAS D INCIDENT //CL</t>
  </si>
  <si>
    <t>O_STL_A00</t>
  </si>
  <si>
    <t>MEDINA CHAMP COURSE</t>
  </si>
  <si>
    <t>TDX_STL4</t>
  </si>
  <si>
    <t>CHANGEMENT MODEM AN SERIE GD422EA35 NV SERIE GA4F88B11 A10 PBO 77-F4 // EQ VIEUX SALL TDX.</t>
  </si>
  <si>
    <t>NDONG</t>
  </si>
  <si>
    <t>NDEYE NDOUMBE</t>
  </si>
  <si>
    <t>MME NDONG</t>
  </si>
  <si>
    <t>1413_ksv_thioube533</t>
  </si>
  <si>
    <t>HT// MME NDONG //CTC 771169489// ND 338930143// FIBRE KHEWEUL // CLI SIGNAL SOUCI CONX / ABSENCE DE</t>
  </si>
  <si>
    <t>O_MED_B01</t>
  </si>
  <si>
    <t>CITE GADAYE</t>
  </si>
  <si>
    <t>Aucun défaut sur la fibre</t>
  </si>
  <si>
    <t>ABS M32 52 54 F6 REOR MICF / AZIZ</t>
  </si>
  <si>
    <t>ext_traore005306</t>
  </si>
  <si>
    <t>MFIB</t>
  </si>
  <si>
    <t>UI MAINTENANCE FIBRE BANLIEUE</t>
  </si>
  <si>
    <t>MFIB1</t>
  </si>
  <si>
    <t>Reprise soudure au sortie C2</t>
  </si>
  <si>
    <t>tmp_sarr77481</t>
  </si>
  <si>
    <t>DSL</t>
  </si>
  <si>
    <t>NDOUMBE</t>
  </si>
  <si>
    <t>MOUSSOUBA ** MME NDOYE ** ND 3</t>
  </si>
  <si>
    <t>MOUSSOUBA ** MME NDOYE ** ND 339534142** CTC 776816287 ** SOUCI CONNEXION ** PAS DINCIDENT ** PAS DE</t>
  </si>
  <si>
    <t>POU_A00</t>
  </si>
  <si>
    <t>POUT</t>
  </si>
  <si>
    <t>MBAYENE</t>
  </si>
  <si>
    <t>AFT_THS5</t>
  </si>
  <si>
    <t>REPRISE PC//AMEDINE</t>
  </si>
  <si>
    <t>ext_diallo2168</t>
  </si>
  <si>
    <t>MAKOSSO</t>
  </si>
  <si>
    <t>GILLES ISAAC</t>
  </si>
  <si>
    <t>MR MAURICE</t>
  </si>
  <si>
    <t>NDEYE SOPHIE // MR MAURICE  // CTC  784810702 // ND 338254907 //PAS DE CNNX // PAS DE SUSP  //PAS DI</t>
  </si>
  <si>
    <t>MARCHE GRAND DAKAR</t>
  </si>
  <si>
    <t>/ CÂBLE DÉBRANCHER  ET REBRANCHER // RÉSULTAT SAYTU  Coupure fibre Critique //PORT OFFLINE SUR NCE /</t>
  </si>
  <si>
    <t>ECO_ACAD4</t>
  </si>
  <si>
    <t>DIARRA</t>
  </si>
  <si>
    <t>M. DIARRA</t>
  </si>
  <si>
    <t>LF / GD / M. DIARRA 775509885 / CXN KO / ND 339041779 / ABSENCE SYNCHRO FIBRE / PAS SUSPEND /</t>
  </si>
  <si>
    <t>O_GMB_B01</t>
  </si>
  <si>
    <t>CHATEAU D EAU NORD MBOUR</t>
  </si>
  <si>
    <t>RV DEMAIN 03_01</t>
  </si>
  <si>
    <t>ext_diallo3676</t>
  </si>
  <si>
    <t>Relever suite incident ABSENCE DE SIGNAL AU PBO PLAQUE - O_GMB_B01 MEB001-04</t>
  </si>
  <si>
    <t>FATOU</t>
  </si>
  <si>
    <t>MME DIARRA</t>
  </si>
  <si>
    <t>1413_ksv_kane392</t>
  </si>
  <si>
    <t>THIENLBK // MMR DIARRA // CTC 779227452 // ND 338704706 // CLI SIGNALE MODEM DEFECTUEUX // AUCUN VOY</t>
  </si>
  <si>
    <t>O_SGK_V01</t>
  </si>
  <si>
    <t>KEUR NDIAYE LO</t>
  </si>
  <si>
    <t>EDORH</t>
  </si>
  <si>
    <t>WISDOM VISSIHO</t>
  </si>
  <si>
    <t>M EDORH</t>
  </si>
  <si>
    <t>tmp_gueye84207</t>
  </si>
  <si>
    <t>PLATEAU DIGITAL INTERNE</t>
  </si>
  <si>
    <t>DECONNEXIONS FREQUENTES</t>
  </si>
  <si>
    <t>LE CLIENT SIGNALE DES DECONNEXIONS</t>
  </si>
  <si>
    <t>O_MED_B40</t>
  </si>
  <si>
    <t>RUE 23</t>
  </si>
  <si>
    <t>PAS DE SUSPENSION________PAS D'INCIDENT________RBS UNE SESSION EN COURS_________NCE SYNCH________DEC</t>
  </si>
  <si>
    <t>PREM_MED8</t>
  </si>
  <si>
    <t>CLIRCO510-F680 ONT</t>
  </si>
  <si>
    <t>RECONFIG MODEM</t>
  </si>
  <si>
    <t>NOGAYE</t>
  </si>
  <si>
    <t>MME MBAYE</t>
  </si>
  <si>
    <t>LF / GD / MME MBAYE 773248804 / INFO CNX / ND 339785193 / ABSENCE SYNCHRO FIBRE / PAS SUSPEND /</t>
  </si>
  <si>
    <t>O_NDA_C13</t>
  </si>
  <si>
    <t>PAS DE SAUT DE PORT / PAS INCIDENT / SAYTU : CF  / FIAB OK  / 48H / ABSENCE_SYNCHRO / DINT / MPEC</t>
  </si>
  <si>
    <t>CAMU_TOUBA2</t>
  </si>
  <si>
    <t>Relever suite incident ATP POUR LE REMPLACEMENT D'UNE BPE C2 SUR O_NDA_C13</t>
  </si>
  <si>
    <t>DIAW</t>
  </si>
  <si>
    <t>MAME CISSE</t>
  </si>
  <si>
    <t>1413_stl_gueye2571</t>
  </si>
  <si>
    <t>ADA // Mme diop// CTC 774144040//  ND 339786180// PAS DE CNX  //  BB CLIGNOTANT // PAS DE SUSP // PA</t>
  </si>
  <si>
    <t>TBM_D07</t>
  </si>
  <si>
    <t>NDAMATOU</t>
  </si>
  <si>
    <t>PAS DE CNX  //  BB CLIGNOTANT // PAS DE SUSP // PAS DINCIDENT //  PAS DE TEL FIX //  DNCX non AVEREE</t>
  </si>
  <si>
    <t>CAMU_TOUBA6</t>
  </si>
  <si>
    <t>REPRISE CONNEXION AU PC SUITE ISOLEMENT EFFECTUEE</t>
  </si>
  <si>
    <t>OUSMANE</t>
  </si>
  <si>
    <t>/ MR NDAO</t>
  </si>
  <si>
    <t>NDEYE SOPHIE // MR NDAO  // CTC 774924826  // ND 338345960 //PAS DE CNNX // PAS DE SUSP  //PAS DINC</t>
  </si>
  <si>
    <t>O_TIA_E15</t>
  </si>
  <si>
    <t>WAKHINANE II</t>
  </si>
  <si>
    <t>// RÉSULTAT SAYTU  Coupure fibre Critique //PORT OFFLINE SUR NCE //CLIENT INVITER A PATIENTER//CTC A</t>
  </si>
  <si>
    <t>SOFA_TIA6</t>
  </si>
  <si>
    <t>Fibre cassé au PTO+ Jarretière défectueux : Reprise soudure au PTO + jarretiere changé. Services ok</t>
  </si>
  <si>
    <t>BA</t>
  </si>
  <si>
    <t>ABDOULAYE</t>
  </si>
  <si>
    <t>MR NDIATHIE</t>
  </si>
  <si>
    <t>tmp_deme83269</t>
  </si>
  <si>
    <t>Pas de connexion</t>
  </si>
  <si>
    <t>MALAL // MR NDIATHIE// CTC 786730408 ND 338644258 // PAS DE CNX // CLI EN REGLE DANS GAIA ET ACTIF D</t>
  </si>
  <si>
    <t>O_NFO_X14</t>
  </si>
  <si>
    <t>FOIRE</t>
  </si>
  <si>
    <t>NORD FOIRE</t>
  </si>
  <si>
    <t>MERCI DE PEC</t>
  </si>
  <si>
    <t>MULT_NFO1</t>
  </si>
  <si>
    <t>RESREPA39-PBO_PBE</t>
  </si>
  <si>
    <t>SOUDURE REPRISE AU  PBO_PBE</t>
  </si>
  <si>
    <t>POINT DE BRANCHEMENT OPTIQUE/FIBRE CASSE</t>
  </si>
  <si>
    <t>REPRISE SOUDURE AU PBO/LAMINE MULT</t>
  </si>
  <si>
    <t>DRAME</t>
  </si>
  <si>
    <t>ISMAILA</t>
  </si>
  <si>
    <t>MR DRAME</t>
  </si>
  <si>
    <t>MN....MR DRAME...CTC :781102811....ND :338515296....FIAB OK...PAS SUSP....PAS  D'INCID...SOUCI CONNX</t>
  </si>
  <si>
    <t>O_CAM_H26</t>
  </si>
  <si>
    <t>DKCAM</t>
  </si>
  <si>
    <t>PA17</t>
  </si>
  <si>
    <t>Reprise soudure au sorite C2</t>
  </si>
  <si>
    <t>CABLE 10.83 REMPLACER</t>
  </si>
  <si>
    <t>SY</t>
  </si>
  <si>
    <t>SOUCI D'EMISSION ET DE RECEPTL</t>
  </si>
  <si>
    <t>M SY - ND : 338344957  - CTC : 776311257 numéro dans le contact à fiabiliser - Souci de réception -</t>
  </si>
  <si>
    <t>O_TIA_E19</t>
  </si>
  <si>
    <t>THIAROYE AZUR</t>
  </si>
  <si>
    <t>CITE SAPI</t>
  </si>
  <si>
    <t>phone allumé - téléphone portatif - réception toujours nok - cas orienté aux équipes</t>
  </si>
  <si>
    <t>CLICHGT102-CABLE RJ11</t>
  </si>
  <si>
    <t>CABLE RJ11/CABLE RJ11 DEFECTUEUX</t>
  </si>
  <si>
    <t>Cable RJ11 défect changé	E19 120-121A F2</t>
  </si>
  <si>
    <t>BASSE</t>
  </si>
  <si>
    <t>NATACHA CELINE</t>
  </si>
  <si>
    <t>MME BASSE</t>
  </si>
  <si>
    <t>1413_stl_sakho2418</t>
  </si>
  <si>
    <t>LENTEURS NAVIGATION</t>
  </si>
  <si>
    <t>MME BASSE ++CTC 776303251 ++ND 338711932   ++++ LENTEURS NAV FIBRE KH ++++ COMPTE ACTIF//PAS INCIDEN</t>
  </si>
  <si>
    <t>O_KMR_L34</t>
  </si>
  <si>
    <t>MALIKA</t>
  </si>
  <si>
    <t>MONTAGNE</t>
  </si>
  <si>
    <t>.KAWSARA MONTAGNE</t>
  </si>
  <si>
    <t>LE CLIENT SE CONNECTE AVEC LE WIFI DIRECT//LE WIFI EST STABLE SELON LE CLIENT//TEST SAYTU Puissance</t>
  </si>
  <si>
    <t>MULT_KMR10</t>
  </si>
  <si>
    <t>CENTREPA21-JARRETIERE OPTIQUE SC/APC</t>
  </si>
  <si>
    <t>CHANGEMENT JARRETIERE OPTIQUE</t>
  </si>
  <si>
    <t>JARRETIERE OPTIQUE SC/APC/JARRETIERE OPT</t>
  </si>
  <si>
    <t>CHANGEMENT JARRETIERE OPTIQUE // SAMBA SY // MULTELEC</t>
  </si>
  <si>
    <t>tmp_fall86083</t>
  </si>
  <si>
    <t>SEYE</t>
  </si>
  <si>
    <t>M. SARR</t>
  </si>
  <si>
    <t>KEUR_MAX</t>
  </si>
  <si>
    <t>LF / GD / M. SARR 775350900 / CNX KO / ND 339762887 / PAS SUSPEND / PAS INCIDENT / PAS DE TEL FIXE</t>
  </si>
  <si>
    <t>NDA_C08</t>
  </si>
  <si>
    <t>MBACKE KHEWAR</t>
  </si>
  <si>
    <t>FILTRE NON SUPERPOSE OK / CABLE INTERVERTI OK / MODEM REBOOT  OK / TJRS ASYNC / MAESTRO : ENR /</t>
  </si>
  <si>
    <t>CAMU_TOUBA4</t>
  </si>
  <si>
    <t>CLIRCO74-Modem Livebox 2</t>
  </si>
  <si>
    <t>CONFIGURATION MODEM CORRIGEE</t>
  </si>
  <si>
    <t>MODEM LIVEBOX 2/ERREUR CONFIGURATION LB2</t>
  </si>
  <si>
    <t>RECONFIGURATION PORTS + DEVERROUILLAGE PORT // BABACAR DIOP CAMUSAT</t>
  </si>
  <si>
    <t>tmp_ba76802</t>
  </si>
  <si>
    <t>ASTA</t>
  </si>
  <si>
    <t>ASTA NDONG</t>
  </si>
  <si>
    <t>tmp_wade82961</t>
  </si>
  <si>
    <t>MFW// ASTA NDONG //771056186   // 338801646 //  SOUCIS RECEPTION //PAS DE SUSP // PAS INCIDENT // ZS</t>
  </si>
  <si>
    <t>O_DMD_N09</t>
  </si>
  <si>
    <t>DIAMNIADIO</t>
  </si>
  <si>
    <t>OK</t>
  </si>
  <si>
    <t>AUCUN DFAUT CLIENT JOINT SUR SON FIXE ET CONFIRME RETOUR DES SERVICE</t>
  </si>
  <si>
    <t>tmp_ndiaye65584</t>
  </si>
  <si>
    <t>COURA</t>
  </si>
  <si>
    <t>770492202**775059114</t>
  </si>
  <si>
    <t>MR MBOUP</t>
  </si>
  <si>
    <t>MR MBOUP DÉCONNEXIONS FRÉQUENTES//ND: 338516259//CTC: 770492202**775059114//COMPTE OK // PAS INCIDEN</t>
  </si>
  <si>
    <t>O_CAM_H37</t>
  </si>
  <si>
    <t>PARCELLES ASSAINIES UNITE 22</t>
  </si>
  <si>
    <t>SYS_CAMB</t>
  </si>
  <si>
    <t>UNITE D'INTERVENTION SYSROAD CAMBERENE</t>
  </si>
  <si>
    <t>SYS_CAMB18</t>
  </si>
  <si>
    <t>RECONFIGURATION MODEM /</t>
  </si>
  <si>
    <t>PAPA LAITY</t>
  </si>
  <si>
    <t>FIB_PRO_ME_B</t>
  </si>
  <si>
    <t>tmp_dieme83222</t>
  </si>
  <si>
    <t>Fibre Pro Mega Bloque // PAS DE CONNEXION</t>
  </si>
  <si>
    <t>ACA_W05</t>
  </si>
  <si>
    <t>POINT E</t>
  </si>
  <si>
    <t>RUE A</t>
  </si>
  <si>
    <t>Perte de signal</t>
  </si>
  <si>
    <t>ABS AU PBO W05 13-14A/F6/MLK784905676</t>
  </si>
  <si>
    <t>ext_ndiaye3383</t>
  </si>
  <si>
    <t>MFIU</t>
  </si>
  <si>
    <t>UI MAINTENANCE FIBRE URBAIN</t>
  </si>
  <si>
    <t>MFIU1</t>
  </si>
  <si>
    <t>Reprise soudure 01 Brin au BPE intermédiaire</t>
  </si>
  <si>
    <t>DICKO OUBEIDATA M</t>
  </si>
  <si>
    <t>ABDOULAHY</t>
  </si>
  <si>
    <t>MR DICKO</t>
  </si>
  <si>
    <t>AS//MR DICKO 777393667//338238781///SOUCI CNX INTERNET //LOS ROUGE /CL EN REGLE //PAS DE SUSP PAS D</t>
  </si>
  <si>
    <t>O_MED_B37</t>
  </si>
  <si>
    <t>RUE 3</t>
  </si>
  <si>
    <t>X16</t>
  </si>
  <si>
    <t>ABS AU PBO / B37 / CP 37B - 38 / F2</t>
  </si>
  <si>
    <t>RESREPA711-CABLE INFRA FIBRE</t>
  </si>
  <si>
    <t>CORRECTION MOUE INFRA</t>
  </si>
  <si>
    <t>INFRASTRUCTURE PASSIVE/MAUVAISE MISE EN</t>
  </si>
  <si>
    <t>Récupération de mou + Raccordement 6 Brin au PBO</t>
  </si>
  <si>
    <t>BEYE</t>
  </si>
  <si>
    <t>DJIBRIL</t>
  </si>
  <si>
    <t>Mr BEYE</t>
  </si>
  <si>
    <t>tmp_cisse82441</t>
  </si>
  <si>
    <t>CISSE //  Mr BEYE ** CTC 778569368 ** ND 338525638  // ABS NAV // PAS DE SUSP // PAS D INCIDENT // S</t>
  </si>
  <si>
    <t>O_MBW_R51</t>
  </si>
  <si>
    <t>MBAO</t>
  </si>
  <si>
    <t>CITE MTOA ZAC MBAO</t>
  </si>
  <si>
    <t>ZAC MBAO</t>
  </si>
  <si>
    <t>SOUCI NAVIGATION // MIGRATION IPV4 // SYSROAD	EL HADJ SANE</t>
  </si>
  <si>
    <t>tmp_drame83141</t>
  </si>
  <si>
    <t>DIAKHO</t>
  </si>
  <si>
    <t>IBRAHIMA</t>
  </si>
  <si>
    <t>mr diakho</t>
  </si>
  <si>
    <t>1413_ksv_diop0285</t>
  </si>
  <si>
    <t>fatim // mr diakho 775063283 nd 338654589 // souci de cnx // los rouge // pas de suspension // pas d</t>
  </si>
  <si>
    <t>338654589 // souci de cnx // los rouge // pas de suspension // pas dincident // pas de saut de port</t>
  </si>
  <si>
    <t>Impact incident</t>
  </si>
  <si>
    <t>Cas d'incident signalé</t>
  </si>
  <si>
    <t>Incident</t>
  </si>
  <si>
    <t>ABSENCE DE SIGNAL AU PBO PLAQUE CP019-020A CP022-023A CP017B-018 CP020B-021 CP023B-024 CP016-017A CP</t>
  </si>
  <si>
    <t>1413_ksv_sow109</t>
  </si>
  <si>
    <t>MENDY</t>
  </si>
  <si>
    <t>ABEL</t>
  </si>
  <si>
    <t>MME  CISSE  //  CTC  774236299</t>
  </si>
  <si>
    <t>1413_ksv_casse0441</t>
  </si>
  <si>
    <t>FATMA  // MMR  CISSE  //  CTC  774236299 //  ND 338458600   // OFFRE Keurgui_Max_IP // ABSENCE DE SY</t>
  </si>
  <si>
    <t>O_MBW_R09</t>
  </si>
  <si>
    <t>PAS DE SUSPENSION DANS GAIA ET RBS//PAS D'INCIDENT DANS SIRI //PAS DE FIXE //PAS DE DECONNEXION FREQ</t>
  </si>
  <si>
    <t>MULT_RUF1</t>
  </si>
  <si>
    <t>DEMANDE MIGRATION FIBRE EN COURS SUITE VOL DE CABLE REPEPTITIFS SUR G11</t>
  </si>
  <si>
    <t>MOUHAMADOU CHERIF</t>
  </si>
  <si>
    <t>M BA</t>
  </si>
  <si>
    <t>BIGUE//M BA//PAS DE CONNEXION//ND 338248715//PAS DE SUSP//PAS INCIDENT//ABONNE PAS SUR SITE//DIT QUE</t>
  </si>
  <si>
    <t>O_SDF_K53</t>
  </si>
  <si>
    <t>CASTORS</t>
  </si>
  <si>
    <t>Relever suite incident ABSENCE DE SIGNAL AU PBO PLAQUE - O_SDF_K53</t>
  </si>
  <si>
    <t>THIAW</t>
  </si>
  <si>
    <t>MICHEL KAINACK</t>
  </si>
  <si>
    <t>MR  thiaw</t>
  </si>
  <si>
    <t>1413_stl_seck2398</t>
  </si>
  <si>
    <t>AHS**MR  thiaw** LENTEUR FICHE  ** CTC 775579764 **ND 338641343** // SOUCI CNX //</t>
  </si>
  <si>
    <t>O_ACA_W19</t>
  </si>
  <si>
    <t>USINE BEN TALLY</t>
  </si>
  <si>
    <t>Tiragecâble 12FO sur 150m dont 10m souterrain + Raccordement 24 brins</t>
  </si>
  <si>
    <t>ECO_COMPLEXE</t>
  </si>
  <si>
    <t>UNITE D'INTERVENTION ECOTEL COMPLEXE</t>
  </si>
  <si>
    <t>ECO_COMPLEXE1</t>
  </si>
  <si>
    <t>NADOU//CABLE 1083 CHANGE + REPRISE SOUDURE AU PBO//M THIAW CONFIRME LE RETOUR DE SERVICE</t>
  </si>
  <si>
    <t>ext_cisse3384</t>
  </si>
  <si>
    <t>FAMA</t>
  </si>
  <si>
    <t>tmp_fall75682</t>
  </si>
  <si>
    <t>ABF °° MME DIOP ** CTC 781096615 ** ND 338245690 ° PAS DE SUSPENSION °° PAS INCIDENT °° RBS OK °° PA</t>
  </si>
  <si>
    <t>5341H</t>
  </si>
  <si>
    <t>PIGTAIL CHANGE AU PBO // LE CLIENT JOINT A CONFIRME // SERVICE RETABLI // MALICK NIANG</t>
  </si>
  <si>
    <t>CISSE</t>
  </si>
  <si>
    <t>MOR</t>
  </si>
  <si>
    <t>MR CISS</t>
  </si>
  <si>
    <t>tmp_seck82861</t>
  </si>
  <si>
    <t>MAMADOU** MR CISS ** CTC 776719300 ** ND 338562169 ** PAS DE CONX ** PACK ET COMPTE OK ** ACCES RESX</t>
  </si>
  <si>
    <t>O_SDF_K17</t>
  </si>
  <si>
    <t>PRES DU CDEPS</t>
  </si>
  <si>
    <t>SANE</t>
  </si>
  <si>
    <t>MR  NDIAYE</t>
  </si>
  <si>
    <t>KANY**MR NDIAYE**ND 338678999**SOUCIS CNX**LOS ROUGE**PAS DE SUSP PAS D'INC**PAS DE SAUT DE PORT**</t>
  </si>
  <si>
    <t>O_SDF_K06</t>
  </si>
  <si>
    <t>SAYTU COUPURE FIBRE**INDISPONIBILITE KIBARU**INVIT A PATIENTER**FIAB OK**CTC 770429345</t>
  </si>
  <si>
    <t>CAMU_SDF1</t>
  </si>
  <si>
    <t>SLEIMAN</t>
  </si>
  <si>
    <t>MOUSSA REDA</t>
  </si>
  <si>
    <t>MR DIOP</t>
  </si>
  <si>
    <t>AS//MR DIOP 778706786////338642110//souci cnx //modem deffectueux//CL EN REGLE //PAS DE SUSP //APS D</t>
  </si>
  <si>
    <t>O_ACA_P06</t>
  </si>
  <si>
    <t>MERMOZ</t>
  </si>
  <si>
    <t>SICAP MERMOZ</t>
  </si>
  <si>
    <t>REPRISE SOUDURE AU PBO/CONFIRME PAR MR DIOP 778706786/DIAO</t>
  </si>
  <si>
    <t>ext_sow2909</t>
  </si>
  <si>
    <t>THIOUGA</t>
  </si>
  <si>
    <t>CTC 777318308 /// 776179016</t>
  </si>
  <si>
    <t>1413_ksv_gueye0096</t>
  </si>
  <si>
    <t>MMG*** MR DIOUF *** ND 338256706 ***  ABSENCE DE SYNCHRO  *** PAS DE SUSP ***  PAS DE SAUT  PORT ***</t>
  </si>
  <si>
    <t>O_ACA_C12</t>
  </si>
  <si>
    <t>H.L.M. - CITE PORT - SODIDA</t>
  </si>
  <si>
    <t>HLM IV</t>
  </si>
  <si>
    <t>SAYTU  Coupure de fibre optique **** INFORME ***** INV A PATIENTE **** FIAB OK *** MERCI D PEC</t>
  </si>
  <si>
    <t>REPRISE SOUDURE AU PBO // LE CLIENT CONFIRME LE RETOUR DU SERVICE / MOHAMED BA</t>
  </si>
  <si>
    <t>ARAME</t>
  </si>
  <si>
    <t>MMA SALL</t>
  </si>
  <si>
    <t>MOUSSOUBA ***MME SALL ** ND 339572328 CTC 779634041 ** SOUCI CONNEXION * PAS DINCIDENR ** PAS DE SUS</t>
  </si>
  <si>
    <t>MBR_A00</t>
  </si>
  <si>
    <t>THIOCE OUEST MBOUR</t>
  </si>
  <si>
    <t>SOFA_MBR6</t>
  </si>
  <si>
    <t>RESCHGT64-SR-TETE DISTRIBUTION</t>
  </si>
  <si>
    <t>JARRETIERE CHANGEE</t>
  </si>
  <si>
    <t>SOUS-REPARTITEUR/JARRETIERE DEFECTUEUSE</t>
  </si>
  <si>
    <t>isolé jarthiere côté SR</t>
  </si>
  <si>
    <t>GASSAMA</t>
  </si>
  <si>
    <t>CHEIKH</t>
  </si>
  <si>
    <t>MR gassama</t>
  </si>
  <si>
    <t>AHS**MR gassama  ** LENTEUR FICHE  ** CTC 779874045 **ND 339540421** SOUCI CNX //</t>
  </si>
  <si>
    <t>O_THS_A19</t>
  </si>
  <si>
    <t>THIES NONE</t>
  </si>
  <si>
    <t>A COTE DU TABLEAU NESCAFE</t>
  </si>
  <si>
    <t>MODEM DEFECTUEUX // ELECTRICITE OK // MODEM BRANCHER SUR UNE AUTRE PRISE // AUCUN VOYANT ALLUME  //</t>
  </si>
  <si>
    <t>CLIREPA97-Modem ZTE H288A</t>
  </si>
  <si>
    <t>BOITIER ALIMENTATION MODEM CHANGE</t>
  </si>
  <si>
    <t>H288A MODEM ZTE /MODEM ZTE ETEINT</t>
  </si>
  <si>
    <t>CHARGEUR MOSDEM CHANGE// CH DRAME</t>
  </si>
  <si>
    <t>ext_faye005308</t>
  </si>
  <si>
    <t>FATOU DIARRA</t>
  </si>
  <si>
    <t>MME NIANG</t>
  </si>
  <si>
    <t>1413_stl_dieng2098</t>
  </si>
  <si>
    <t>FAMA -- MME NIANG -- SOUCI DE CONNEX  -- ND 339415010 --  BB ET INTERNET ETEINTS  ** CLI EN REGLE **</t>
  </si>
  <si>
    <t>KLK_A08</t>
  </si>
  <si>
    <t>ABATTOIRS CENTRAL</t>
  </si>
  <si>
    <t>CABLES MULTIPAIRES</t>
  </si>
  <si>
    <t>Ouvert 2 fils</t>
  </si>
  <si>
    <t>CABLE 8 PAIRS COUPE A REPRENDRE A08</t>
  </si>
  <si>
    <t>MCR_SOFATEL</t>
  </si>
  <si>
    <t>UNITE D'INTERVENTION SOFATEL CABLE REGIO</t>
  </si>
  <si>
    <t>MCR_SOFATEL1</t>
  </si>
  <si>
    <t>5/99 coupé changé sur 100m plus Changement Conjoncteur</t>
  </si>
  <si>
    <t>AS//MR DIOP 778706786//338642105///souci cnx //modem deffectueux//CL EN REGLE //PAS DE SUSP //APS D</t>
  </si>
  <si>
    <t>CLICHGT411-ONT F660</t>
  </si>
  <si>
    <t>ONT CHANGE</t>
  </si>
  <si>
    <t>CHANGEMENT MODEM // RECONFIG PORT PON // CONFIG VOIP SUR SELFSERVICE // VIEUX DIOP ECOTEL</t>
  </si>
  <si>
    <t>FAYE</t>
  </si>
  <si>
    <t>EL HADJI TAIBE</t>
  </si>
  <si>
    <t>M. FAYE</t>
  </si>
  <si>
    <t>LF / GD / M. FAYE 779727583 / CNX KO / ND 339483228 / PAS SUSPEND / PAS INCIDENT / PAS DE TEL FIXE</t>
  </si>
  <si>
    <t>SOK_A00</t>
  </si>
  <si>
    <t>SOKONE</t>
  </si>
  <si>
    <t>LEONA</t>
  </si>
  <si>
    <t>SOFA_KLK3</t>
  </si>
  <si>
    <t>reprise côté répartiteur A00/T</t>
  </si>
  <si>
    <t>ISSA</t>
  </si>
  <si>
    <t>1413_stl_sambe2533</t>
  </si>
  <si>
    <t>NFS***MR NDIAYE***CTC 787130508***ND 339751374***BB ETEINT***PA DINCIDENT***PA FIXE***PA DECONNEX FR</t>
  </si>
  <si>
    <t>DKH_A00</t>
  </si>
  <si>
    <t>PRISE FILTREE**CABLE INTERVERTI***CONNEX KO***MAESTRO KO***INVITER APAT***FIAB OK</t>
  </si>
  <si>
    <t>RESMUT34-PC</t>
  </si>
  <si>
    <t>PAIRE DISTRIBUTION MUTÉE</t>
  </si>
  <si>
    <t>MUTATION DISTRIBUTION // CHEIKH FAYE // CAMUSAT</t>
  </si>
  <si>
    <t>AWA</t>
  </si>
  <si>
    <t>mme diop  **ctc  773905354</t>
  </si>
  <si>
    <t>1413_stl_diop2406</t>
  </si>
  <si>
    <t>mme diop  **ctc  773905354 ***nd 339706901  **** PAS DE CNX ** CLI EN REGLE ** PAS D'INCIDENT ** PAS</t>
  </si>
  <si>
    <t>.MBACKE KHEWAR</t>
  </si>
  <si>
    <t>MCE CADI A VOIR C07 1/5/1</t>
  </si>
  <si>
    <t>CAMU_COMPLEXE</t>
  </si>
  <si>
    <t>UNITE D'INTERVENTION CAMUSAT COMPLEXE</t>
  </si>
  <si>
    <t>CAMU_COMPLEXE1</t>
  </si>
  <si>
    <t>RESINC51-CABLE DISTRIBUTION</t>
  </si>
  <si>
    <t>RACCORDEMENT NOUVEAU CABLE</t>
  </si>
  <si>
    <t>CABLE DISTRIBUTION CUIVRE/COUPURE SUITE</t>
  </si>
  <si>
    <t>REPRISE 2JOINTS 8PAIRES SUITE OXYDATION + 24UYF + MUTATION DE TRANSPORT 87-2-1 PASSE SUR  90-3-6  +</t>
  </si>
  <si>
    <t>SEMBENE</t>
  </si>
  <si>
    <t>EL HADJI MALICK</t>
  </si>
  <si>
    <t>MME SEMBENE</t>
  </si>
  <si>
    <t>ABF °° MME SEMBENE // CTC 777434863 // ND 339140417 // SOUCIS BOX 5G RETOUR Analyse en cours Check e</t>
  </si>
  <si>
    <t>CG00</t>
  </si>
  <si>
    <t>CLICHGT516-F680 ONT</t>
  </si>
  <si>
    <t>ONT DEPLACE</t>
  </si>
  <si>
    <t>DEPLACEMENT CPE EFFECTUE/FALL MULT</t>
  </si>
  <si>
    <t>DEMBA KA</t>
  </si>
  <si>
    <t>EDK OIL</t>
  </si>
  <si>
    <t>MR BA</t>
  </si>
  <si>
    <t>AFFAIRES</t>
  </si>
  <si>
    <t>FIB_OF_B</t>
  </si>
  <si>
    <t>tmp_balde75266</t>
  </si>
  <si>
    <t>ABSENCE SYNCHRO</t>
  </si>
  <si>
    <t>O_NFO_X02</t>
  </si>
  <si>
    <t>MODEM FIBERBOX: Power vert// PON ETEINT // LOS ROUGE // INTERNET ETEINT  // WIFI VERT // VERIF BRANC</t>
  </si>
  <si>
    <t>JARRETIERE OPTIQUE REMPLACEE/LAMINE MULT</t>
  </si>
  <si>
    <t>KEITA</t>
  </si>
  <si>
    <t>MDM SAGNA</t>
  </si>
  <si>
    <t>MFW//MDM SAGNA// CTC // ND 338782592 CLIENT SIGNALE UN SOUCI DE CONNEXION SUR SA LIGNE  // APRES VER</t>
  </si>
  <si>
    <t>O_KMR_L77</t>
  </si>
  <si>
    <t>YEUMBEUL</t>
  </si>
  <si>
    <t>RTE DE BOUNE</t>
  </si>
  <si>
    <t>CLI INJ</t>
  </si>
  <si>
    <t>CLIRCO66-ONT FIBRE SMB SAGEMCOM</t>
  </si>
  <si>
    <t>RECONFIGURATION PORT / SAMBA SY MULTELEC</t>
  </si>
  <si>
    <t>tmp_badji85744</t>
  </si>
  <si>
    <t>FATOU BINETOU</t>
  </si>
  <si>
    <t>MME DIOUF</t>
  </si>
  <si>
    <t>MAMADOU** Mme DIOUF ** CTC 781048103 ** ND 338031787  ** PAS DE CONX ** PACK ET COMPTE OK ** ACCES R</t>
  </si>
  <si>
    <t>O_MBW_R49</t>
  </si>
  <si>
    <t>DK01</t>
  </si>
  <si>
    <t>CABLE 1082 COUPE CHANGE</t>
  </si>
  <si>
    <t>AMAR</t>
  </si>
  <si>
    <t>M. AMAR</t>
  </si>
  <si>
    <t>LF / GD / M. AMAR 771077632 / CNX KO / ND 339765551 / PAS SUSPEND / PAS INCIDENT / PAS DE TEL FIXE</t>
  </si>
  <si>
    <t>NDA_C02</t>
  </si>
  <si>
    <t>RTE DE KAEL</t>
  </si>
  <si>
    <t>CAMU_TOUBA5</t>
  </si>
  <si>
    <t>RECONFIGURATION MODEM ADSL EFFECTUEE + FIAB C02 8/2/6</t>
  </si>
  <si>
    <t>IGOUANGA ELEMBA</t>
  </si>
  <si>
    <t>PAMPHINA</t>
  </si>
  <si>
    <t>MME SIDONIE*</t>
  </si>
  <si>
    <t>NFS***MME SIDONIE***CTC 786023108***ND 338404586***LOS ROUGE**</t>
  </si>
  <si>
    <t>O_MED_B39</t>
  </si>
  <si>
    <t>RUE 29</t>
  </si>
  <si>
    <t>X 20</t>
  </si>
  <si>
    <t>*PA DINCIDENT***SAY CF***INV APAT***FIAB OK</t>
  </si>
  <si>
    <t>PREM_MED4</t>
  </si>
  <si>
    <t>CENTINC11-TE - TBL</t>
  </si>
  <si>
    <t>REPRISES SOUDURES OPTIQUES</t>
  </si>
  <si>
    <t>TETE EQUIPEMENT/TETE BOUCLE LOCALE/COUPU</t>
  </si>
  <si>
    <t>BAHINI</t>
  </si>
  <si>
    <t>THOMAS ROLAND</t>
  </si>
  <si>
    <t>Mr Roland</t>
  </si>
  <si>
    <t>1413_ksv_thiam523</t>
  </si>
  <si>
    <t>CLIENT NA PAS DE CONNEXION</t>
  </si>
  <si>
    <t>GDK_C21</t>
  </si>
  <si>
    <t>DKGDU</t>
  </si>
  <si>
    <t>NT00</t>
  </si>
  <si>
    <t>BROADBAND ETEIND // ABSENCE SYNCHRO // PAS DE SUSPENSION // PAS DINCIDENT // PAS DE TEL FIXE// PAS D</t>
  </si>
  <si>
    <t>ECO_GDK18</t>
  </si>
  <si>
    <t>VERIF CONFIG// BONNES VALEURS// PORT ASYNCHRO// KHALI DIOP ECOTEL</t>
  </si>
  <si>
    <t>tmp_diakhate64444</t>
  </si>
  <si>
    <t>BABACAR</t>
  </si>
  <si>
    <t>MR MBAYE +++CTC 775505631++ND 338374313 ++ /SCS IMAGE fibre max //CONFO OK//COMPTE ACTIF//PAS DE MC</t>
  </si>
  <si>
    <t>O_GDW_M04</t>
  </si>
  <si>
    <t>GOLF NORD</t>
  </si>
  <si>
    <t>VERIF BRANCHEMENT OK//IMAGE NOK ET LE DECODEUR AFFICHE TOUJOURS LES 4 TIRETS//CLIENT INVITE A ETEIND</t>
  </si>
  <si>
    <t>AFT_GDW4</t>
  </si>
  <si>
    <t>CLICHGT115-DECODEUR TVO</t>
  </si>
  <si>
    <t>DECODEUR CHANGE</t>
  </si>
  <si>
    <t>DECODEUR TVO /DECODEUR ALLUME DEFECTUEUX</t>
  </si>
  <si>
    <t>DECODEUR DEFECT CHANGE //AF MAIMOUNA DIA</t>
  </si>
  <si>
    <t>DEME</t>
  </si>
  <si>
    <t>AMADOU</t>
  </si>
  <si>
    <t>MME DEME</t>
  </si>
  <si>
    <t>1413_ksv_ba0331</t>
  </si>
  <si>
    <t>BA  ** MME DEME   *** CTC 772076874  *** ND  338717169  ***  CLIENT SIGNAL  SOUCI DE CONX  *** SEUL</t>
  </si>
  <si>
    <t>O_GDW_M07</t>
  </si>
  <si>
    <t>SEBIKHOTANE</t>
  </si>
  <si>
    <t>MULT_RUF5</t>
  </si>
  <si>
    <t>MODEM CHANGE/ABLAYE GASSAMA MULT</t>
  </si>
  <si>
    <t>CISSE // MME MBAYE *** CTC 776963425 *** ND 339144165 *** SOUCI DE CONNEXION BOX *** PASS OK DANS ZS</t>
  </si>
  <si>
    <t>DIAMAGUENE - DIACKSAO</t>
  </si>
  <si>
    <t>DIAMAGUENE</t>
  </si>
  <si>
    <t>câble RJ45 défectueux changer + reconfugue modem outdor + reconfugue modem 5G + mot de passe changer</t>
  </si>
  <si>
    <t>MARIEME</t>
  </si>
  <si>
    <t>/ MME  BA  //  CTC 774306755</t>
  </si>
  <si>
    <t>FATMA  // MME  BA  //  CTC 774306755 //  ND 338643648 //  OFFRE Fibre_Bi // ABSENCE DE SYNCHRO // PA</t>
  </si>
  <si>
    <t>ECO_ACAD6</t>
  </si>
  <si>
    <t>DEMBA</t>
  </si>
  <si>
    <t>Mme KHAIRE</t>
  </si>
  <si>
    <t>Mme KHAIRE n'arrive pas à se connecter le câble reliant le poteau à la maison est coupé //ND: 339548</t>
  </si>
  <si>
    <t>DIAMAGUENE MBOUR</t>
  </si>
  <si>
    <t>DIAMAGUENE 2</t>
  </si>
  <si>
    <t>SOFA_MBR9</t>
  </si>
  <si>
    <t>LAZARD</t>
  </si>
  <si>
    <t>NIAFOUNA</t>
  </si>
  <si>
    <t>MR LAZARD</t>
  </si>
  <si>
    <t>1413_ksv_sakho401</t>
  </si>
  <si>
    <t>lenteur de fiche FATOU---MR LAZARD--ND 339422768---CC 775340031*--Keurgui_Max_IP---- CLI SIGNALE SOU</t>
  </si>
  <si>
    <t>KLK_A18</t>
  </si>
  <si>
    <t>CAMP DES GARDES</t>
  </si>
  <si>
    <t>lot 3902</t>
  </si>
  <si>
    <t>REPRISE A LA SR</t>
  </si>
  <si>
    <t>SONA</t>
  </si>
  <si>
    <t>MME MARONE</t>
  </si>
  <si>
    <t>1413_stl_wade2270</t>
  </si>
  <si>
    <t>MME MARONE ** CTC 782235339 ** ND 339916490 ** CABLE COUPE ** LIGNE ET COMPTE ACTIFS ** PAS D'INCIDE</t>
  </si>
  <si>
    <t>ZIG</t>
  </si>
  <si>
    <t>O_ZIG_A24</t>
  </si>
  <si>
    <t>ZGZGR</t>
  </si>
  <si>
    <t>ST00</t>
  </si>
  <si>
    <t>LOS ROUGE ** PORT OFFLINE SUR NCE ** CLI INVITE A PAT ** MPEC</t>
  </si>
  <si>
    <t>SYS_ZIG</t>
  </si>
  <si>
    <t>UNITE D'INTERVENTION SYSROAD ZIGUINCHOR</t>
  </si>
  <si>
    <t>SYS_ZIG4</t>
  </si>
  <si>
    <t>CABLE 1083 COUPE CHANGE</t>
  </si>
  <si>
    <t>MOUHAMED</t>
  </si>
  <si>
    <t>M NDIAYE</t>
  </si>
  <si>
    <t>ABF °° M NDIAYE - ND : 338345489 - CTC : 776226150 786089311 °° PAS DE SUSPENSION °° PAS INCIDENT °°</t>
  </si>
  <si>
    <t>TIA_E41</t>
  </si>
  <si>
    <t>.SICAP  MBAO</t>
  </si>
  <si>
    <t>SAMB</t>
  </si>
  <si>
    <t>ROKHY</t>
  </si>
  <si>
    <t>MME SAMB</t>
  </si>
  <si>
    <t>ADA // MME SAMB // CTC 770104133//  ND 338782235// PAS DE CNX  /PAS DE SUSP // PAS DINCIDENT //  PA</t>
  </si>
  <si>
    <t>KMR_L21</t>
  </si>
  <si>
    <t>Essai non realise</t>
  </si>
  <si>
    <t>Réor mce D3-12-6 isolement au pc // ALIOU BALDE</t>
  </si>
  <si>
    <t>MULT_COMPLEXE</t>
  </si>
  <si>
    <t>UNITE D'INTERVENTION MULTELEC COMPLEXE</t>
  </si>
  <si>
    <t>MULT_COMPLEXE1</t>
  </si>
  <si>
    <t>RESINC101-CHAMBRE/REGARD</t>
  </si>
  <si>
    <t>REPRISE JOINT</t>
  </si>
  <si>
    <t>CHAMBRE/REGARD/DEGRADATION JOINT</t>
  </si>
  <si>
    <t>Reparation1joint112pairesD3A1a12surCHL3TcotePC3/12sur D3-12-6 --MODOU</t>
  </si>
  <si>
    <t>ext_traore004754</t>
  </si>
  <si>
    <t>SAFIETOU</t>
  </si>
  <si>
    <t>mr  diagne 783828889</t>
  </si>
  <si>
    <t>1413_ksv_sock0189</t>
  </si>
  <si>
    <t>souci de cnx // internet clignotte // pon vert fixe drg depuis le 18/12/202417:40// pasde suspensio</t>
  </si>
  <si>
    <t>TIV</t>
  </si>
  <si>
    <t>O_DKH_A13</t>
  </si>
  <si>
    <t>TIVAOUANE</t>
  </si>
  <si>
    <t>NDOUTE TIVAOUANE</t>
  </si>
  <si>
    <t>/ souci de cnx // internet clignotte // pon vert fixe drg depuis le 18/12/202417:40// pasde suspensi</t>
  </si>
  <si>
    <t>RECONFIGUE MODEM ONT //AF MANSOUR SALL</t>
  </si>
  <si>
    <t>LAM</t>
  </si>
  <si>
    <t>DIEYNABA</t>
  </si>
  <si>
    <t>mme ndiaye</t>
  </si>
  <si>
    <t>FIB_PRO</t>
  </si>
  <si>
    <t>ABSENCE DE SYNCHRO</t>
  </si>
  <si>
    <t>O_MED_B28</t>
  </si>
  <si>
    <t>RUE 39</t>
  </si>
  <si>
    <t>X 34</t>
  </si>
  <si>
    <t>Présence signal au PBO</t>
  </si>
  <si>
    <t>tmp_sene85007</t>
  </si>
  <si>
    <t>ABLAYE</t>
  </si>
  <si>
    <t>MM lo</t>
  </si>
  <si>
    <t>AHS**MM lo ** LENTEUR FICHE   ** CTC 789195030 **ND** SOUCI CNX // PAS D INCIDENT // PAS DE SUSPENSI</t>
  </si>
  <si>
    <t>NMR_A00</t>
  </si>
  <si>
    <t>LOUGA</t>
  </si>
  <si>
    <t>VILLAGE DE NIOMRE</t>
  </si>
  <si>
    <t>//PAS DE DECONNECTION FREQUENT //VERIF SI TOUTES LES PRISES SONT FILTRES //PAS DE SUPPERPOSITION //C</t>
  </si>
  <si>
    <t>PREM_LGA2</t>
  </si>
  <si>
    <t>CLIRCO86-Modem ZTE H268N</t>
  </si>
  <si>
    <t>CONFIGURATION MODEM REPRISE</t>
  </si>
  <si>
    <t>MODEM ZTE H268N/PERTE DE CONFIGURATION M</t>
  </si>
  <si>
    <t>RECONFIG PORT</t>
  </si>
  <si>
    <t>NDOUR</t>
  </si>
  <si>
    <t>ADJA MBOUBA</t>
  </si>
  <si>
    <t>777686236  *</t>
  </si>
  <si>
    <t>MME  NDOUR</t>
  </si>
  <si>
    <t>1413_stl_mane2558</t>
  </si>
  <si>
    <t>MM**MME  NDOUR   ***  CTC  777686236  ***ND  338327563 ****  CLI  PAS DE  CNX  **LE  MODEM  NE  S'al</t>
  </si>
  <si>
    <t>O_TIA_I02</t>
  </si>
  <si>
    <t>DALIFORT</t>
  </si>
  <si>
    <t>LOT 459</t>
  </si>
  <si>
    <t>LE  MODEM  NE  S'allume   pas   **  CLI EN  REGLE  **. PAS  INCIDENT   ****BRANCHEMENT  OK   *** ELE</t>
  </si>
  <si>
    <t>SOFA_TIA30</t>
  </si>
  <si>
    <t>MR TOURE</t>
  </si>
  <si>
    <t>MN....MR TOURE...CTC :774114404....ND :339916832....FIAB OK...PAS SUSP....PAS  D'INCID...LOS ROUGE .</t>
  </si>
  <si>
    <t>O_ZIG_A16</t>
  </si>
  <si>
    <t>ZIGUINCHOR</t>
  </si>
  <si>
    <t>NEMA 2</t>
  </si>
  <si>
    <t>SYS_ZIG8</t>
  </si>
  <si>
    <t>JARRETIERE OTIQUE CHANGE</t>
  </si>
  <si>
    <t>COUNDOUL</t>
  </si>
  <si>
    <t>MME COUNDOUL</t>
  </si>
  <si>
    <t>1413_ksv_kane115</t>
  </si>
  <si>
    <t>NF // MME COUNDOUL // 770410228 // 338348015 // PAS DE CNX / PAS DE SUSPENSION // PAS D'INCIDENT //</t>
  </si>
  <si>
    <t>TIA_E46</t>
  </si>
  <si>
    <t>FASS MBAO</t>
  </si>
  <si>
    <t>VILLA 65</t>
  </si>
  <si>
    <t>// TONALITE NOK // LIGNE SIMPLE // PRISE FILTREE // FIXE BRANCHE DIRECTEMENT SUR LA PRISE ADSL // TO</t>
  </si>
  <si>
    <t>SOFA_TIA22</t>
  </si>
  <si>
    <t>E46 D1 A1 P6 Jonction E30/E46 A3 P1 5/99 coupé changer reconnecté</t>
  </si>
  <si>
    <t>SALLA</t>
  </si>
  <si>
    <t>mme ngom</t>
  </si>
  <si>
    <t>1413_ksv_thiam0456</t>
  </si>
  <si>
    <t>LE CLIENT SIGNAL DES SOUCI DE CONNEXION**Absence de synchro Fibre**PAS DE SUSPENSION PAS DINCIDENT**</t>
  </si>
  <si>
    <t>O_TIA_E18</t>
  </si>
  <si>
    <t>saye** mme ngom** nd 338373154**LE CLIENT SIGNAL DES SOUCI DE CONNEXION**Absence de synchro Fibre**P</t>
  </si>
  <si>
    <t>SOFA_TIA12</t>
  </si>
  <si>
    <t>Pigtail défect changé au PBO	E18 PBO 6 F1</t>
  </si>
  <si>
    <t>TIDIANE</t>
  </si>
  <si>
    <t>TIDIANE***MR BA ****779248216***339900288***PAS DE CNX***PÄS DE SUSP***PAS DINCIDENT****LOS ROUGE VE</t>
  </si>
  <si>
    <t>VEL</t>
  </si>
  <si>
    <t>O_MEG_A01</t>
  </si>
  <si>
    <t>ZGVEL</t>
  </si>
  <si>
    <t>MG00R</t>
  </si>
  <si>
    <t>PAS DE CNX***PÄS DE SUSP***PAS DINCIDENT****LOS ROUGE VERIF BRANCHEMENT OK***MODEM REDEM CNX KO***SA</t>
  </si>
  <si>
    <t>SYS_ZIG5</t>
  </si>
  <si>
    <t>CABLE HUAWEI COUPE CHANGE SUR 100M</t>
  </si>
  <si>
    <t>ZAINOUDINE</t>
  </si>
  <si>
    <t>DHINNOUNE</t>
  </si>
  <si>
    <t>MR ZAINOUDINE</t>
  </si>
  <si>
    <t>MR ZAINOUDINE ++++CTC 787584585 ++ND 338423006 ++ SCS CNX fibre kh //COMPTE ACTIF//PAS DE SAUT DE PO</t>
  </si>
  <si>
    <t>O_MED_B29</t>
  </si>
  <si>
    <t>RUE39X22</t>
  </si>
  <si>
    <t>ABS AU PBO // B29 // CP 36 -  38 / F5</t>
  </si>
  <si>
    <t>Rprise soudure 05 brin au PBO</t>
  </si>
  <si>
    <t>MBOUP</t>
  </si>
  <si>
    <t>MME MBOUP</t>
  </si>
  <si>
    <t>Fibre Pro Max Bloque // PAS DE CONNEXION</t>
  </si>
  <si>
    <t>O_MED_B47</t>
  </si>
  <si>
    <t>DKMED</t>
  </si>
  <si>
    <t>ME00</t>
  </si>
  <si>
    <t>LOS ROUGE // PON ETEINT // INTERNET ETEINT // VERIFICATION DES BRANCHEMENTS // REBOOT MODEM // COMPT</t>
  </si>
  <si>
    <t>PREM_MED2</t>
  </si>
  <si>
    <t>RESREPA37-PBO_PBE</t>
  </si>
  <si>
    <t>POINT DE BRANCHEMENT OPTIQUE/FIBRE MAL S</t>
  </si>
  <si>
    <t>REPRISE SOUDURE AU PBO</t>
  </si>
  <si>
    <t>BAH</t>
  </si>
  <si>
    <t>776750178 ** 778798487</t>
  </si>
  <si>
    <t>MR BAH</t>
  </si>
  <si>
    <t>MR BAH ** CTC 776750178 ** ND 338459187 **  PAS DE CNX ** LIGNE ET COMPTE  ACTIFS ** PAS D'INCIDENT</t>
  </si>
  <si>
    <t>O_KMR_L90</t>
  </si>
  <si>
    <t>ZONE DE RECAGEMENT</t>
  </si>
  <si>
    <t>LOS ROUGE ** PON ROUGE ** TEST SAYTU coupure de fibre ** CLI INFORME ** CLI INVITE A PAT ** FIAB OK</t>
  </si>
  <si>
    <t>REPRISE SOUDURE AU PTO/SALIF MULT</t>
  </si>
  <si>
    <t>DIAGNE</t>
  </si>
  <si>
    <t>FATMA</t>
  </si>
  <si>
    <t>MDM DIAGNE</t>
  </si>
  <si>
    <t>1413_stl_mbathie2243</t>
  </si>
  <si>
    <t>MBATHIE // // MDM DIAGNE / PAS DE CONNECT / ND 338048074  / OFFRE FIBRE KHEWEUL / FIAB OK / RBS ACTF</t>
  </si>
  <si>
    <t>O_RUF_G31</t>
  </si>
  <si>
    <t>AR00</t>
  </si>
  <si>
    <t>RBS ACTF /OLT_HW_RUFISQUE02 /SAYTU Coupure fibre / NCE OFFLINE</t>
  </si>
  <si>
    <t>MULT_RUF6</t>
  </si>
  <si>
    <t>JARRETIERE CHANGEE/SALIF SAGNA MULT</t>
  </si>
  <si>
    <t>THIAM</t>
  </si>
  <si>
    <t>SAMBA</t>
  </si>
  <si>
    <t>85878351 &amp; 781252153</t>
  </si>
  <si>
    <t>mr thiam</t>
  </si>
  <si>
    <t>1413_stl_toure2170</t>
  </si>
  <si>
    <t>khadija // mr thiam // 339743389 // SOUCIS DE CNX // BB KO // GAIA OK // PAS DE SUSPENS // PAS INCID</t>
  </si>
  <si>
    <t>MAD_B09</t>
  </si>
  <si>
    <t>RTE DE GUEDE</t>
  </si>
  <si>
    <t>BRCHMT OK // CABLE INTERVERTI // MODEM REDEM // SYNCHRO TJR KO // MAESTRO ENR // MPEC // CTC: 785878</t>
  </si>
  <si>
    <t>LE CLIENT JOINT AU 781014538 CONFIRME LE RETOUR DES SERVICES</t>
  </si>
  <si>
    <t>BAGUETTE</t>
  </si>
  <si>
    <t>BUTEH</t>
  </si>
  <si>
    <t>MR GUEYE</t>
  </si>
  <si>
    <t>MOUSSOUBA ** MR GUEYE ** ND 339417016** CTC 784760186** SOUCI CONNEXION ** PAS DINCIDENT ** PAS DE S</t>
  </si>
  <si>
    <t>O_KLK_A14</t>
  </si>
  <si>
    <t>NDORONG</t>
  </si>
  <si>
    <t>SOFA_KLK2</t>
  </si>
  <si>
    <t>Jarretière optique défect changé	A14 PBO 48 F2</t>
  </si>
  <si>
    <t>MOHAMED</t>
  </si>
  <si>
    <t>MME SENGHOR</t>
  </si>
  <si>
    <t>tmp_gaye65565</t>
  </si>
  <si>
    <t>AISS°° MME SENGHOR °° CTC 783102405 °° CLI A UN DERANG °°ND 339483379 °° PAS DE SUSP°° SIGNALER DEPU</t>
  </si>
  <si>
    <t>NDANGANE</t>
  </si>
  <si>
    <t>NDAGANE</t>
  </si>
  <si>
    <t>RAS</t>
  </si>
  <si>
    <t>RESINC92-CABLE TRANSPORT</t>
  </si>
  <si>
    <t>REPARATION CABLE</t>
  </si>
  <si>
    <t>CABLE TRANSPORT CUIVRE/AGRESSIONS EXTERN</t>
  </si>
  <si>
    <t>mutation Transport A00/T8-1-5 reconfige modem</t>
  </si>
  <si>
    <t>EL HADJI M. MOUSSA</t>
  </si>
  <si>
    <t>NF // MR BA // 773146792 :: 339651286 // PAS DE CNX / PAS DE SUSPENSION // PAS D'INCIDENT // TELEPHO</t>
  </si>
  <si>
    <t>MAT</t>
  </si>
  <si>
    <t>POD</t>
  </si>
  <si>
    <t>POD_A00</t>
  </si>
  <si>
    <t>PODOR</t>
  </si>
  <si>
    <t>THIOFFI</t>
  </si>
  <si>
    <t>TONALITE NOK // LIGNE SIMPLE // PRISE FILTREE // FIXE BRANCHE DIRECTEMENT SUR LA PRISE ADSL // TONAL</t>
  </si>
  <si>
    <t>RETABLI COTE PC SUITE OXYDATION // EQ PAPE TOUTY DIARRE TDX.</t>
  </si>
  <si>
    <t>DIOP MODOU MBACKE</t>
  </si>
  <si>
    <t>BAOL MEDIAS</t>
  </si>
  <si>
    <t>M.DIOP</t>
  </si>
  <si>
    <t>V_IP_LIB_P</t>
  </si>
  <si>
    <t>LIBERTE PRO_VoIP // PAS DE CONNEXION // s2m/339761532-adsl</t>
  </si>
  <si>
    <t>NDA_C09</t>
  </si>
  <si>
    <t>PALENE</t>
  </si>
  <si>
    <t>BB ETEINT // INTERNET ETEINT // VERIFICATION DES BRANCHEMENTS // REBOOT MODEM // COMPTE ACTIF // PAS</t>
  </si>
  <si>
    <t>CAMU_TOUBA9</t>
  </si>
  <si>
    <t>RESREPA88-SR-TETE TRANSPORT</t>
  </si>
  <si>
    <t>JARRETIERE REDRESSEE</t>
  </si>
  <si>
    <t>SOUS-REPARTITEUR/JARRETIERE INVERSEE</t>
  </si>
  <si>
    <t>CHANGEMENT JARRETIERE A LA SR EFFECTUE</t>
  </si>
  <si>
    <t>tmp_toure65625</t>
  </si>
  <si>
    <t>TOURE ***CTC 775421027 *** MME DIOUF ****ND 339452521*** CLIENT EN REGLE *** CLIENT VEUT CHANGER SON</t>
  </si>
  <si>
    <t>O_KLK_A28</t>
  </si>
  <si>
    <t>*******</t>
  </si>
  <si>
    <t>Reconfig modem	A28 PBO 72 F4</t>
  </si>
  <si>
    <t>DIALL</t>
  </si>
  <si>
    <t>MR DIOP/// 773676846</t>
  </si>
  <si>
    <t>1413_stl_gassama2579</t>
  </si>
  <si>
    <t>CAKG// MR DIOP// CTC 780105026// ND 338360137//CLI SIGNAL PAS DE CONNEX INTERNET// LOS ROUGE// CLI S</t>
  </si>
  <si>
    <t>O_RUF_G02</t>
  </si>
  <si>
    <t>HLM 1 RUFISQUE</t>
  </si>
  <si>
    <t>LOS ROUGE// CLI SIGNAL CABLE  // PAS DE SUSP /PAS INCIDE  //TEST SAYTU : Coupure fibre // CLI INF E</t>
  </si>
  <si>
    <t>MULT_RUF4</t>
  </si>
  <si>
    <t>REPRISE SOUDURE AU PTO/SALIF SAGNA MULT</t>
  </si>
  <si>
    <t>GUEYE</t>
  </si>
  <si>
    <t>AMADOU TIDIANE</t>
  </si>
  <si>
    <t>MME DABO</t>
  </si>
  <si>
    <t>NDEYE SOPHIE // MME DABO  // CTC 773013798  // ND 338241252//PAS DE CNNX // PAS DE SUSP  //PAS DINC</t>
  </si>
  <si>
    <t>PRES DE LA PHCIE CLEMENCE</t>
  </si>
  <si>
    <t>ABS AU W19 61-62A/F2/NADOU /CABLE DISTRUBUTION  BRULE/RS</t>
  </si>
  <si>
    <t>RESINC71-CABLE INFRA FIBRE</t>
  </si>
  <si>
    <t>INFRASTRUCTURE PASSIVE/COUPURE SUITE VOL</t>
  </si>
  <si>
    <t>MAMADOU HADY</t>
  </si>
  <si>
    <t>MALAL // MR DIALLO // CTC 773481721 ND 338340708 // PAS DE CNX // CLI EN REGLE DANS GAIA ET ACTIF DA</t>
  </si>
  <si>
    <t>O_TIA_E67</t>
  </si>
  <si>
    <t>THIAROYE</t>
  </si>
  <si>
    <t>SOFA_TIA2</t>
  </si>
  <si>
    <t>AMY</t>
  </si>
  <si>
    <t>MME NDIAYE 776113640</t>
  </si>
  <si>
    <t>1413_ksv_ndiay0284</t>
  </si>
  <si>
    <t>LF -- ADAMA -- MME NDIAYE 776113640 -- ND 338788396 -- LE CLI A DES SOUCIS DE CONNX */ PAS DE SUSPEN</t>
  </si>
  <si>
    <t>KMR_L27</t>
  </si>
  <si>
    <t>CITE COMICO</t>
  </si>
  <si>
    <t>291/D</t>
  </si>
  <si>
    <t>CLIENTFIBRE</t>
  </si>
  <si>
    <t>PIGTAIL CHANGE/ELHADJ THIAM MULT</t>
  </si>
  <si>
    <t>AUGUSTIN</t>
  </si>
  <si>
    <t>MR FAYE</t>
  </si>
  <si>
    <t>KANY**MR FAYE**ND 339991434**SOUCIS CNX**LOS ROUGE**PAS DE SUSP**PAS D'INC**PAS DE SAUT DE PORT</t>
  </si>
  <si>
    <t>NGUINTH</t>
  </si>
  <si>
    <t>**SAYTU COUPURE FIBRE***INVIT A PATIENTER**FIAB OK**CTC 775435662</t>
  </si>
  <si>
    <t>CONNECTEUR DEFECTUEUX CHANGE AU PTO // LAMINE SALL</t>
  </si>
  <si>
    <t>KANE</t>
  </si>
  <si>
    <t>CHEIKHOU OUMAR</t>
  </si>
  <si>
    <t>*MM  kane</t>
  </si>
  <si>
    <t>AHS**MM  kane ** LENTEUR FICHE   ** CTC 774375284 **ND 339579386 ** SOUCI CNX //</t>
  </si>
  <si>
    <t>O_GMB_B00</t>
  </si>
  <si>
    <t>CHÂTEAU D'EAU NORD MBOUR</t>
  </si>
  <si>
    <t>ABONNER PAS SITE // PAS DE SUSPENSION // PAS INCIDENT // SOUCI CNX // PAS ERREUR LOG  // SAYTU AUCUN</t>
  </si>
  <si>
    <t>SOFA_MBR3</t>
  </si>
  <si>
    <t>JARRETIERE OPTIQUE REMPLACEE</t>
  </si>
  <si>
    <t>MOUHAMADOU MOURTALLA</t>
  </si>
  <si>
    <t>MRS GUEYE</t>
  </si>
  <si>
    <t>***AWA****CTC 778172641*** PAS DE CNX *** ND 339782723*** MRS GUEYE ***Keurgui_IP****BB ETEINT**/ PA</t>
  </si>
  <si>
    <t>TBM_D08</t>
  </si>
  <si>
    <t>PAS DE DECNX FREQ// PRISE FILTREE // FILTRE NON SUPERPOSEE // CABLE INTERVERTI // MODEM REDEM // BBD</t>
  </si>
  <si>
    <t>REPRISE CONNEXION AU PC SUITE OXYDATION + FILTRE ADSL DEFECTUEUX CHANGE + CABLE ALIMENTATION MODEM A</t>
  </si>
  <si>
    <t>ext_derneville2910</t>
  </si>
  <si>
    <t>KEBE</t>
  </si>
  <si>
    <t>MAMOUR</t>
  </si>
  <si>
    <t>mr kebe</t>
  </si>
  <si>
    <t>THIENLBK // MR KEBE // CCT 779542425 //ND 338481717 // CLI SIGNALE PAS DE CONNEX // PAS DE SUSPENSIO</t>
  </si>
  <si>
    <t>DERRIERE L'EGLISE</t>
  </si>
  <si>
    <t>Changement PBO</t>
  </si>
  <si>
    <t>Diop</t>
  </si>
  <si>
    <t>Papa madogal</t>
  </si>
  <si>
    <t>mr diop 781506926  772354165</t>
  </si>
  <si>
    <t>souci de cnx suite cable optique coupe par les souris //  cli n a plus de service  invite a patient</t>
  </si>
  <si>
    <t>O_KMR_L03</t>
  </si>
  <si>
    <t>AINOUMADI</t>
  </si>
  <si>
    <t>CLIENT CONFIRME RETOUR SERVICES/BANDIOUGOU DE MEIDEROS MULT</t>
  </si>
  <si>
    <t>1413_stl_diallo479</t>
  </si>
  <si>
    <t>FD// MR GUEYE/ CTC 776440560 // ND 338351623 // cli signale cable couper // les maçcon ont couper le</t>
  </si>
  <si>
    <t>O_CAM_H07</t>
  </si>
  <si>
    <t>PATTE D OIE BUILDERS - SOPRIM</t>
  </si>
  <si>
    <t>CITE IMPOTS ET DOMAINES</t>
  </si>
  <si>
    <t>cli signale cable couper // les maçcon ont couper le cable durant leurs travaux //los clignote en r</t>
  </si>
  <si>
    <t>MAISON CLIENT EN CHANTIER</t>
  </si>
  <si>
    <t>CLIANN07-MAINTENANCE</t>
  </si>
  <si>
    <t>ANNULATION SIGNALISATION</t>
  </si>
  <si>
    <t>ANNULATION/MAINTENANCE</t>
  </si>
  <si>
    <t>MME CISSE</t>
  </si>
  <si>
    <t>AS/MME CISSE 784346537//SOUCI CNX INTERNET //LOS ROUGE /CL EN REGLE //PAS DE SUSP PAS D INCIDENT //C</t>
  </si>
  <si>
    <t>PHARMACIE MAME BIRAME MBAYE</t>
  </si>
  <si>
    <t>AFT_THS2</t>
  </si>
  <si>
    <t>RESMUT34-PBO_PBE</t>
  </si>
  <si>
    <t>FIBRE DEFECTUEUSE MUTEE</t>
  </si>
  <si>
    <t>POINT DE BRANCHEMENT OPTIQUE/FIBRE DEFEC</t>
  </si>
  <si>
    <t>Mutation F3 vers F6 entre PBO et C2</t>
  </si>
  <si>
    <t>SALIMATA</t>
  </si>
  <si>
    <t>Mme Sarr</t>
  </si>
  <si>
    <t>STL_A05</t>
  </si>
  <si>
    <t>KHOR</t>
  </si>
  <si>
    <t>TDX_STL3</t>
  </si>
  <si>
    <t>RETABLI AU PC SUITE OXYDATION // ABDOULAYE THIAW TADEX</t>
  </si>
  <si>
    <t>ext_dabo2200</t>
  </si>
  <si>
    <t>SAVANE</t>
  </si>
  <si>
    <t>KARAMBA</t>
  </si>
  <si>
    <t>M Savane</t>
  </si>
  <si>
    <t>1413_ksv_kane0479</t>
  </si>
  <si>
    <t>client signale des souci de conx**absence de synchro**pas de susp **pas d'incident**client dispose d</t>
  </si>
  <si>
    <t>KOL</t>
  </si>
  <si>
    <t>KOL_A04</t>
  </si>
  <si>
    <t>KOLDA</t>
  </si>
  <si>
    <t>SARE MOUSSA_KOLDA</t>
  </si>
  <si>
    <t>pas de superposition de filtre**verif branchement**cable interverti**modem redemarrer**synchro non o</t>
  </si>
  <si>
    <t>SYS_ZIG1</t>
  </si>
  <si>
    <t>CLIENT INJOIGNABLE//MANDIAYE_SRD</t>
  </si>
  <si>
    <t>ext_tamba005315</t>
  </si>
  <si>
    <t>AFD//M. DIOP//nd 339781253 //ctc 779074453//pas de</t>
  </si>
  <si>
    <t>AFD//M. DIOP//nd 339781253 //ctc 779074453//pas de susp//pas d'inc//bb vert fixe internet rouge//com</t>
  </si>
  <si>
    <t>KEUR BAYE LAKHAT</t>
  </si>
  <si>
    <t>CAMU_TOUBA3</t>
  </si>
  <si>
    <t>RECONFIGURATION MODEM ADSL + CHANGEMENT FILTRE EFFECTUES</t>
  </si>
  <si>
    <t>diouf</t>
  </si>
  <si>
    <t>aissatou aida</t>
  </si>
  <si>
    <t>1413_stl_ngom2244</t>
  </si>
  <si>
    <t>KHADY//MME NDIAYE//ND 338675874//SOUCIS CONNEXION//LOS ROUGE CLIGNOTANT//PAS D'INCIDENT//PORT OFF//T</t>
  </si>
  <si>
    <t>O_SVD_C40</t>
  </si>
  <si>
    <t>DKSIC</t>
  </si>
  <si>
    <t>SS06</t>
  </si>
  <si>
    <t>ECO_GDK19</t>
  </si>
  <si>
    <t>REPRISE SOUDURE AU PTO // LE CLIENT JOINT A CONFIRME / SERVICE RETABLI / MOHAMED BA</t>
  </si>
  <si>
    <t>MME FAYE</t>
  </si>
  <si>
    <t>1413_stl_wade2570</t>
  </si>
  <si>
    <t>WADE // MME FAYE // CTC 776490459 // ND 338523459 //CLIENT NE PEUT PAS SE CONNECTER // CLIENT EN REG</t>
  </si>
  <si>
    <t>O_SDF_K34</t>
  </si>
  <si>
    <t>DKGYF</t>
  </si>
  <si>
    <t>GY26</t>
  </si>
  <si>
    <t>ABS AU PBO K34 40-41A F5</t>
  </si>
  <si>
    <t>Reprise soudure au C2</t>
  </si>
  <si>
    <t>PAPA ALBOURY</t>
  </si>
  <si>
    <t>MR SENE 778738765</t>
  </si>
  <si>
    <t>FIB_O_K_M</t>
  </si>
  <si>
    <t>1413_stl_kthia008</t>
  </si>
  <si>
    <t>KPT***MR SENE***ND 338279501***CTC 778738765***CLI REITERE POUR SES DERANGEMENTS REPETITIFS***CASE N</t>
  </si>
  <si>
    <t>O_SDF_K01</t>
  </si>
  <si>
    <t>HLM GRAND YOFF</t>
  </si>
  <si>
    <t>SAYTU PDR***DEBIT ET VALEURS OK***OFFRE OSM***CONFIG OK***DERANGEMENT REPETITIF***INVITER A PATIENTE</t>
  </si>
  <si>
    <t>CAMU_SDF4</t>
  </si>
  <si>
    <t>DECONNEXIONS FREQUENTES // CHANGEMENT MODEM // VERIFICATION CONFIGURATION PORT // CONF OK VALEUR OK</t>
  </si>
  <si>
    <t>MOUSTAPHA</t>
  </si>
  <si>
    <t>mr ndiaye</t>
  </si>
  <si>
    <t>/ CLIENT SIGNALE DES CNX FREQUENT // PAS DE SUSPENSION PAS D"INCIDENT / INTERNET ALLUMER// DEBIT OK</t>
  </si>
  <si>
    <t>O_HAN_D25</t>
  </si>
  <si>
    <t>DKHAN</t>
  </si>
  <si>
    <t>HAM0</t>
  </si>
  <si>
    <t>client ne veut pas resset le modem</t>
  </si>
  <si>
    <t>DECONNEXIONS FREQUENTES // VERIFICATION CONFIGURATION PORT // CONF OK VALEUR OK // ARONA DIALLO AFRI</t>
  </si>
  <si>
    <t>DIALLO AMADOU</t>
  </si>
  <si>
    <t>V_IP_I_P_S_B</t>
  </si>
  <si>
    <t>Internet Pro Silver_VoIP_Bloque // ABBSENCVE DE SYNCHRO    BB ETEINT INTERNET ETEINT  s2m/338788227</t>
  </si>
  <si>
    <t>MULT_KMR11</t>
  </si>
  <si>
    <t>Repris coté pc suite isolement et reconf modem // ALIOU BALDE</t>
  </si>
  <si>
    <t>ADJI MAREME</t>
  </si>
  <si>
    <t>KANY**MR DIOUF**ND 338582891**SOUCIS CNX**LOS ROUGE**PAS DE SUSP**PAS D'INC**PAS DE SAUT DE PORT**</t>
  </si>
  <si>
    <t>O_ALM_P02</t>
  </si>
  <si>
    <t>OUAKAM</t>
  </si>
  <si>
    <t>CITE ASSEMBLEE NATIONALE</t>
  </si>
  <si>
    <t>N 215 BIS</t>
  </si>
  <si>
    <t>SAYTU COUPURE FIBRE***INVIT A PATIENTER**FIAB OK**CTC 773156290</t>
  </si>
  <si>
    <t>TDX_YOF12</t>
  </si>
  <si>
    <t>RESREPA36-PBO_PBE</t>
  </si>
  <si>
    <t>REPRISE LOVAGE ET SOUDURE</t>
  </si>
  <si>
    <t>POINT DE BRANCHEMENT OPTIQUE/MAUVAIS LOV</t>
  </si>
  <si>
    <t>REPRISE SOUDURE AU PBO ET AU PBO SUITE COUPURE CÂBLE P02 106B-107-F6 // EQ VIEUX MOR FALL TDX.</t>
  </si>
  <si>
    <t>PHARMACIE PONTY THIONG</t>
  </si>
  <si>
    <t>MR DERWISH</t>
  </si>
  <si>
    <t>tmp_diba79501</t>
  </si>
  <si>
    <t>338224040 //Fibre Office Bloque // ABSENCE SYNCHRO FIBRE</t>
  </si>
  <si>
    <t>O_MED_A00</t>
  </si>
  <si>
    <t>PLATEAU</t>
  </si>
  <si>
    <t>RUE DE THIONG</t>
  </si>
  <si>
    <t>LOS ROUGE // PON ET INTERNET ETEINT // VERIF BRANCHEMENT OK // REBOOT OK // SYNCHRO DOWN //SAYTU Cou</t>
  </si>
  <si>
    <t>MN....MR DIALLO...CTC :777281045....ND :338802985....FIAB OK...PAS SUSP....PAS  D'INCID...LOS ROUGE</t>
  </si>
  <si>
    <t>O_SGK_V38</t>
  </si>
  <si>
    <t>DKNGA</t>
  </si>
  <si>
    <t>NB00R</t>
  </si>
  <si>
    <t>SYS_MBW8</t>
  </si>
  <si>
    <t>CABLE HUAWEI COUPE CHANGE</t>
  </si>
  <si>
    <t>CALORINE</t>
  </si>
  <si>
    <t>MME THIAM 776053504</t>
  </si>
  <si>
    <t>LF -- ADAMA -- MME THIAM 776053504 -- ND 339447417 -- LE CLI SIGNAL UN CABLE COUPE -- PAS DE SUSP --</t>
  </si>
  <si>
    <t>KMD_A00</t>
  </si>
  <si>
    <t>NIORO_WACK NGOUNA</t>
  </si>
  <si>
    <t>VILLAGE KEUR MADIABEL</t>
  </si>
  <si>
    <t>SOFA_KLK6</t>
  </si>
  <si>
    <t>CHGT CABLE 5/99 SUR 2 PORTEES</t>
  </si>
  <si>
    <t>SECK</t>
  </si>
  <si>
    <t>NDEYE ASTOU</t>
  </si>
  <si>
    <t>MME SECK</t>
  </si>
  <si>
    <t>FD// MME SECK// CTC 775067944 // ND 338044960 //   cli signale souci de connexion // en regle // pas</t>
  </si>
  <si>
    <t>O_KMR_L61</t>
  </si>
  <si>
    <t>DK00</t>
  </si>
  <si>
    <t>/ los rouge// inviter a debrancher et rebrancher // inviter a redm/ saytu:  coupure fibre/ / synchro</t>
  </si>
  <si>
    <t>CABLE 1083 CHANGE/MOUHAMED MULT</t>
  </si>
  <si>
    <t>MR ABOUBACAR</t>
  </si>
  <si>
    <t>tmp_seck86044</t>
  </si>
  <si>
    <t>O_KMR_L16</t>
  </si>
  <si>
    <t>PAS D'INCIDENT****PAS DE SUSP***NAF INTERRUPTED***SAYTU COUPURE FIBRE***MDPEC</t>
  </si>
  <si>
    <t>TRAVAUX EN COUR/CLIENT INVITE A PATIENTER/BANDIOUGOU DE MEIDEROS MULT</t>
  </si>
  <si>
    <t>CAMARA</t>
  </si>
  <si>
    <t>MBAYANG</t>
  </si>
  <si>
    <t>MM CAMARA</t>
  </si>
  <si>
    <t>1413_stl_seck2414</t>
  </si>
  <si>
    <t>HAMIDOU // MM CAMARA  // CTC  775553425 // ND 338207832  // CLIENT NE PEUT PAS SE CONNECTER //    CL</t>
  </si>
  <si>
    <t>O_NFO_X28</t>
  </si>
  <si>
    <t>ZONE OUEST FOIRE</t>
  </si>
  <si>
    <t>VILLA</t>
  </si>
  <si>
    <t>CLIENT EN REGLE // PAS DE SUSPENSION // PORT ASYNCH SUR AMS // VOYANT MODEM KO // CLIENT INVITER A</t>
  </si>
  <si>
    <t>REPRISE SOUDURE AU PTO/LAMINE MULT</t>
  </si>
  <si>
    <t>MR DIALLO ** CTC 777397007 ** ND 338036928 ** CABLE OPTIQUE COUPE ** LIGNE ET COMPTE  ACTIFS ** PAS</t>
  </si>
  <si>
    <t>O_NFO_X10</t>
  </si>
  <si>
    <t>PARCELLES ASSAINIES UNITE 26</t>
  </si>
  <si>
    <t>PHARMACIE LSS</t>
  </si>
  <si>
    <t>LOS ROUGE ** SAYTU coupure de fibre ** CLI INVITE A PAT ** FIAB OK ** MPEC</t>
  </si>
  <si>
    <t>REPRISE SOUDURE AU PTO/SALIOU MULT</t>
  </si>
  <si>
    <t>FARA</t>
  </si>
  <si>
    <t>M DIOUF</t>
  </si>
  <si>
    <t>FIB_MEG_P</t>
  </si>
  <si>
    <t>M DIOUF - ND : 338221823  - CTC : 776143881  - Souci de réception - pas de suspension - pas d'incide</t>
  </si>
  <si>
    <t>O_REP_A02</t>
  </si>
  <si>
    <t>RUE WAGANE DIOUF</t>
  </si>
  <si>
    <t>test réception : ce numéro est momentanément inaccessible  - phone est éteint - les branchements son</t>
  </si>
  <si>
    <t>SOUCI VOIP // CHANGEMENT MODEM // RECONFIGURATION PORT + DEVERROUILLAGE PORT+SUPRESSION SESSIONS MUL</t>
  </si>
  <si>
    <t>LEYE</t>
  </si>
  <si>
    <t>KHADIME</t>
  </si>
  <si>
    <t>MR LEYE</t>
  </si>
  <si>
    <t>CISSE // MR LEYE//CTC 773745327 //ND  339756499 // LENT NAV // PAS DE SUSP // PAS D INCIDENT // PAS</t>
  </si>
  <si>
    <t>DKH_A09</t>
  </si>
  <si>
    <t>LE CLIENT INDISPONIBLE DONNE RV DEMAIN 02/01</t>
  </si>
  <si>
    <t>RESREPA11-RP1</t>
  </si>
  <si>
    <t>ENTREE DE POSTE/OXYDATION</t>
  </si>
  <si>
    <t>REPRISE CONNEXION RP1 SUITE OXYDATION // VERIFICATION CONFIGURATION PORT // CONFIG OK + VALEURS OK /</t>
  </si>
  <si>
    <t>MOUNTAKHA</t>
  </si>
  <si>
    <t>MAD</t>
  </si>
  <si>
    <t>O_MAD_B16</t>
  </si>
  <si>
    <t>MADYANA</t>
  </si>
  <si>
    <t>DIANATOUL MAHWA</t>
  </si>
  <si>
    <t>LOS ETEINT // PON CLI // INTERNET ETEINT // VERIFICATION DES BRANCHEMENTS // REBOOT MODEM //  COMPTE</t>
  </si>
  <si>
    <t>CAMU_TOUBA8</t>
  </si>
  <si>
    <t>CLIENT JOINT CONFIRME RETOUR SERVICE</t>
  </si>
  <si>
    <t>SEYNABOU</t>
  </si>
  <si>
    <t>mr diop</t>
  </si>
  <si>
    <t>1413_stl_diallo2554</t>
  </si>
  <si>
    <t>bd :: mr diop :: ctc 771668886 :: nd 339576825 keurgui max ip :: client souhaite assistance pour dem</t>
  </si>
  <si>
    <t>GMB_B08</t>
  </si>
  <si>
    <t>ANCADE</t>
  </si>
  <si>
    <t>test non necessaire</t>
  </si>
  <si>
    <t>CLIRCO84-Modem ZTE H268N</t>
  </si>
  <si>
    <t>MODEM ZTE H268N/ERREUR CONFIGURATION MOD</t>
  </si>
  <si>
    <t>reconfiguration Modem suite recette</t>
  </si>
  <si>
    <t>BOMOU</t>
  </si>
  <si>
    <t>SEYDOU</t>
  </si>
  <si>
    <t>MR BOMOU</t>
  </si>
  <si>
    <t>NF // MR BOMOU // 776508629 // 339803814 // ABONNE PAS SUR SITE // PAS DE CNX // PAS DE SUSPENSION /</t>
  </si>
  <si>
    <t>BKL</t>
  </si>
  <si>
    <t>BAL_A00</t>
  </si>
  <si>
    <t>BAKEL_MOUDERY</t>
  </si>
  <si>
    <t>VILLAGE AROUNDOU</t>
  </si>
  <si>
    <t>PAS DE SESSION // PAS D'ERREUR LOG // PAS DE DECNX FREQ // BB ET INTERNET SONT ETEINTS SELON LE CLIE</t>
  </si>
  <si>
    <t>TDX_BKL</t>
  </si>
  <si>
    <t>UNITE D'INTERVENTION TADEX BAKEL</t>
  </si>
  <si>
    <t>TDX_BKL1</t>
  </si>
  <si>
    <t>CENTRCO41-PORT PON</t>
  </si>
  <si>
    <t>CONFIGURATION POSITION PON CORRIGEE</t>
  </si>
  <si>
    <t>PORT PON/ERREUR CONFIGURATION POSITION P</t>
  </si>
  <si>
    <t>CONFIGURATION PORT ADSL SUR KG // EQ YOUSSOU LO TDX.</t>
  </si>
  <si>
    <t>FOFANA</t>
  </si>
  <si>
    <t>mr fofana</t>
  </si>
  <si>
    <t>ADA // MR  fofana // CTC 775544270//  ND 339950347//   PAS DE CNX //  LOS ROUGE //PAS DE SUSP //  PA</t>
  </si>
  <si>
    <t>SED</t>
  </si>
  <si>
    <t>O_SED_A01</t>
  </si>
  <si>
    <t>SEDHIOU</t>
  </si>
  <si>
    <t>SANTASSOU</t>
  </si>
  <si>
    <t>CADI COUPE SUR A01 PBO78</t>
  </si>
  <si>
    <t>Tirage cable Huawei sur 250m</t>
  </si>
  <si>
    <t>tmp_diouf85006</t>
  </si>
  <si>
    <t>THIOUNE</t>
  </si>
  <si>
    <t>PAPA MATAR</t>
  </si>
  <si>
    <t>MR THIOUNE</t>
  </si>
  <si>
    <t>1413_stl_ndaw2601</t>
  </si>
  <si>
    <t>TAMSIR *** MR THIOUNE *** CTC 774452932 *** ND 338727797 *** CLIENT SIGNAL CABLE COUPE **CLI IMPACTE</t>
  </si>
  <si>
    <t>O_RUF_G30</t>
  </si>
  <si>
    <t>SO00</t>
  </si>
  <si>
    <t>SAYTU COUPURE FIBRE *** CLI INF ET INV A PAT**FIAB OK**MPEC</t>
  </si>
  <si>
    <t>MULT_RUF7</t>
  </si>
  <si>
    <t>CABLE 1083 CHANGE/SALIF SAGNA MULT</t>
  </si>
  <si>
    <t>NDAW</t>
  </si>
  <si>
    <t>1413_ksv_camara327</t>
  </si>
  <si>
    <t>Lenteur Connexion ADSL</t>
  </si>
  <si>
    <t>KC***MR THIANE ***783108205***339706678CLIENT SIGNALE des lenteurs **client en régle **pas d'inciden</t>
  </si>
  <si>
    <t>et invité à patienter 48h***fiab ok</t>
  </si>
  <si>
    <t>REPRISE CONNEXION AU PC SUITE OXYDATION // RECONFIG PORT // CAMUSAT	ASSANE SECK</t>
  </si>
  <si>
    <t>DIANE</t>
  </si>
  <si>
    <t>780186861 &amp; 787258920</t>
  </si>
  <si>
    <t>mr diane</t>
  </si>
  <si>
    <t>khadija // mr diane // 339045121 // SOUCIS DE CNX // LOS ROUGE // clt pas sr site // GAIA OK // PAS</t>
  </si>
  <si>
    <t>O_GMB_B20</t>
  </si>
  <si>
    <t>MBOUR VILLE</t>
  </si>
  <si>
    <t>SAYTU COUPURE FIBRE // ctc: 780186861 &amp; 787258920 // mpec // fiab ok</t>
  </si>
  <si>
    <t>SOFA_MBR2</t>
  </si>
  <si>
    <t>REPRISE BRANCHEMENT JARRETIERE OPTIQUE</t>
  </si>
  <si>
    <t>POUYE</t>
  </si>
  <si>
    <t>OUMY</t>
  </si>
  <si>
    <t>mr pouye</t>
  </si>
  <si>
    <t>1413_stl_diagne2096</t>
  </si>
  <si>
    <t>ctc nd 338269545 soucis cnx ...los rouge .... abs de synchro en règle ... pas d'incident  ... saytu</t>
  </si>
  <si>
    <t>O_MED_B30</t>
  </si>
  <si>
    <t>CLIAUC04-REFUS</t>
  </si>
  <si>
    <t>CLIENT REFUS INTERVENTION</t>
  </si>
  <si>
    <t>CLIENT/REFUS INTERVENTION</t>
  </si>
  <si>
    <t>CLIENT INDISPONIBLE DONNE UN RV</t>
  </si>
  <si>
    <t>MOUHAMADOU MOUSTAPHA</t>
  </si>
  <si>
    <t>ABSEEENCE SYNCHRO</t>
  </si>
  <si>
    <t>O_ZIG_FI00</t>
  </si>
  <si>
    <t>VILLAGE DE SOMONE</t>
  </si>
  <si>
    <t>CHANGEMENT PIGTAIL AU PBO</t>
  </si>
  <si>
    <t>SAFIATOU BAKHAYOKHO</t>
  </si>
  <si>
    <t>MME BAKHAYOKHO 772241553</t>
  </si>
  <si>
    <t>KPT***MME BAKHAYOKHO***ND 339419920***CTC 772241553***SOUCI CNX***PAS DE SUSP***PAS DINCIDENT***BB C</t>
  </si>
  <si>
    <t>ABATTOIRS FASS KAOLACK</t>
  </si>
  <si>
    <t>Reprise connexion au pc plus reconfigue modem</t>
  </si>
  <si>
    <t>KANY</t>
  </si>
  <si>
    <t>mme samaké//souci connexion//338677049</t>
  </si>
  <si>
    <t>1413_ksv_gueye0449</t>
  </si>
  <si>
    <t xml:space="preserve">aida//mme samaké//souci connexion//338677049//pas de suspension//pas d'incident//los rouge//saytu  	</t>
  </si>
  <si>
    <t>O_SDF_K47</t>
  </si>
  <si>
    <t>SICAP LIBERTE VI EXTENSION</t>
  </si>
  <si>
    <t>LOT F</t>
  </si>
  <si>
    <t>los rouge//saytu  	Coupure de fibre</t>
  </si>
  <si>
    <t>CAMU_SDF17</t>
  </si>
  <si>
    <t>MAIMOUNA</t>
  </si>
  <si>
    <t>Mme NDAO</t>
  </si>
  <si>
    <t>1413_ksv_ba495</t>
  </si>
  <si>
    <t>AB***MmE NDAO***CTC 776552992***ND 339542256***Client a un souci avec sa conn***Pas de susp ni d'inc</t>
  </si>
  <si>
    <t>O_THS_A23</t>
  </si>
  <si>
    <t>MBOUR 3</t>
  </si>
  <si>
    <t>PRES EGLISE</t>
  </si>
  <si>
    <t>SAY CF</t>
  </si>
  <si>
    <t>CLIENT DONNE RV DEMAIN LE 03/01/2025</t>
  </si>
  <si>
    <t>AFT_COMPLEXE</t>
  </si>
  <si>
    <t>UNITE D'INTERVENTION AFRITEL COMPLEXE</t>
  </si>
  <si>
    <t>AFT_COMPLEXE1</t>
  </si>
  <si>
    <t>CABLE 1084 CHANGE SUR 200M// PAPA SANE</t>
  </si>
  <si>
    <t>DIOUM</t>
  </si>
  <si>
    <t>BAYE SERIGNE</t>
  </si>
  <si>
    <t>MME THIAM</t>
  </si>
  <si>
    <t>1413_ksv_thiabou78</t>
  </si>
  <si>
    <t>MME THIAM // 781944265 // 339761641 // Keurgui // SOUCIS DE CNX // PAS DE SUSP // PAS INCIDENT // BB</t>
  </si>
  <si>
    <t>NDA_C11</t>
  </si>
  <si>
    <t>DAROU MARNANE</t>
  </si>
  <si>
    <t>CLICHGT31-FILTRE ADSL</t>
  </si>
  <si>
    <t>CORRECTION EFFECTUÉE</t>
  </si>
  <si>
    <t>FILTRE ADSL /MAUVAISE MISE EN ¿UVRE</t>
  </si>
  <si>
    <t>CHANGEMENT FILTRE + RJ11 EFECTUEES + FIAB C11 SLOT2 PORT34 D2/9/1</t>
  </si>
  <si>
    <t>1413_stl_mangane07</t>
  </si>
  <si>
    <t>L_FICHE ***NCM***Mm gaye   ***CTC  775076514 ***ND 339994845***CLIENT SIGNALE PAS DE CONNEXION** PAS</t>
  </si>
  <si>
    <t>O_GMB_C01</t>
  </si>
  <si>
    <t>ABS	C01 MEB 1 A5 F6</t>
  </si>
  <si>
    <t>CI-SCL_THS</t>
  </si>
  <si>
    <t>CI-THS</t>
  </si>
  <si>
    <t>Nettoyage port au PMZ</t>
  </si>
  <si>
    <t>tmp_filor79641</t>
  </si>
  <si>
    <t>DOUMBOUYA</t>
  </si>
  <si>
    <t>MME GUEYE 774471255</t>
  </si>
  <si>
    <t>KPT***MME GUEYE***ND 339711946***CTC 774471255***SOUCI CNX***PAS DE SUSP***PAS DINCIDENT***BB ETEINT</t>
  </si>
  <si>
    <t>DBL_A05</t>
  </si>
  <si>
    <t>DIOURBEL</t>
  </si>
  <si>
    <t>KEUR S MBAYE SARR</t>
  </si>
  <si>
    <t>ext_diallo004756</t>
  </si>
  <si>
    <t>ECO_DBL</t>
  </si>
  <si>
    <t>UNITE D'INTERVENTION ECOTEL DIOURBEL</t>
  </si>
  <si>
    <t>ECO_DBL2</t>
  </si>
  <si>
    <t>VERIICATION CONFIGURATION PORT RAS // MODOU FAYE ECOTEL</t>
  </si>
  <si>
    <t>AMY DIEYE</t>
  </si>
  <si>
    <t>MFW// MME FALL+339610143 +771819747  // LENTEUR NAV // PAS DE SUSP //PAS D'INCID // OFFRE: Keurgui_I</t>
  </si>
  <si>
    <t>SL1_B04</t>
  </si>
  <si>
    <t>GUET NDAR</t>
  </si>
  <si>
    <t>TDX_STL6</t>
  </si>
  <si>
    <t>BAMBA TADEX</t>
  </si>
  <si>
    <t>tmp_diop77442</t>
  </si>
  <si>
    <t>MOMAR DABO</t>
  </si>
  <si>
    <t>M NIANG</t>
  </si>
  <si>
    <t>LE CLIENR SIGNALE DES DECONNEXIONS</t>
  </si>
  <si>
    <t>O_SGK_V06</t>
  </si>
  <si>
    <t>CITE GENDARMERIE COTE SN CITY</t>
  </si>
  <si>
    <t>PAS DE SUSPENSION_____________PAS D'INCIDENT__________SAY AUCUNE ANOMALIE________NAF GOOD VALEUR OK</t>
  </si>
  <si>
    <t>SYS_MBW6</t>
  </si>
  <si>
    <t>CLIENT INDISPONIBLE</t>
  </si>
  <si>
    <t>/MR DIOP</t>
  </si>
  <si>
    <t>RECONFIGURATION MODEM ONT // LE CLIENT CONFIRME LE RETOUR DES SERVICES // MALICK NIANG</t>
  </si>
  <si>
    <t>783197873///776989042</t>
  </si>
  <si>
    <t>1413_stl_diallo215</t>
  </si>
  <si>
    <t>BSD---MME BA ---CTC 783197873///776989042----ND 338346189---SOUCI DE CONX ------PAS DE SUSP-----PAS</t>
  </si>
  <si>
    <t>O_TIA_E02</t>
  </si>
  <si>
    <t>CITE ICOTAF I</t>
  </si>
  <si>
    <t>SAYTU: COUPURE FIBRE----MERCI DE PEC FIAB OK</t>
  </si>
  <si>
    <t>SOFA_TIA13</t>
  </si>
  <si>
    <t>Fibre cassé au PTO/Reprise soudure</t>
  </si>
  <si>
    <t>KANE AMINATA</t>
  </si>
  <si>
    <t>CTC  779403680</t>
  </si>
  <si>
    <t>Mm kane   ***CTC  779403680</t>
  </si>
  <si>
    <t>L_FICHE ***NCM***Mm kane   ***CTC  779403680 ***ND  338028931 ***CLIENT SIGNALE PAS DE CONNEXION** P</t>
  </si>
  <si>
    <t>DKYOF</t>
  </si>
  <si>
    <t>YO00</t>
  </si>
  <si>
    <t>REPRISE SOUDURE SUITE FIBRE CASSEE AU PTO SUR F04 771-772A-F1// EQ BAKARY SEYDI TDX.</t>
  </si>
  <si>
    <t>ext_tamba005331</t>
  </si>
  <si>
    <t>papa amadou samba</t>
  </si>
  <si>
    <t>SIGNAL WIFI FAIBLE</t>
  </si>
  <si>
    <t>M DIOUF - ND :  338647062 - CTC  :  772590383 - Souci déconnexion fréquente - pas de suspension - pa</t>
  </si>
  <si>
    <t>O_MED_B22</t>
  </si>
  <si>
    <t>CENTENAIRE - GIBRALTAR</t>
  </si>
  <si>
    <t>HLM GIBRALTAR I</t>
  </si>
  <si>
    <t>port verrouillé - la couverture wifi correcte - déconnexions sur tous les équipements - signal wifi</t>
  </si>
  <si>
    <t>770975999/// 775983919</t>
  </si>
  <si>
    <t>MME SY</t>
  </si>
  <si>
    <t>ASSISTANCE CHANGEMENT SSID</t>
  </si>
  <si>
    <t>MMG**** MME SY *** ND 339513843 *** SHTE DEMASQUE SON WIFI **** CONFORMITE OK *** LE MEME NOM APPELL</t>
  </si>
  <si>
    <t>O_THS_A17</t>
  </si>
  <si>
    <t>CLIENT A SOUCI VOIP//NOTREGISTERD//</t>
  </si>
  <si>
    <t>tmp_cisse82221</t>
  </si>
  <si>
    <t>CHANGEMENT MODEM // VERIFICATION CONFIGURATION PORT + CONFIGURATION VOIP SUR SELFSERVICE // ROUTAGE</t>
  </si>
  <si>
    <t>PAPA AMADOU</t>
  </si>
  <si>
    <t>mme gueye</t>
  </si>
  <si>
    <t>1413_ksv_gueye525</t>
  </si>
  <si>
    <t>AG*********339041117 *****Souci connexion fibre**modem f6600***offre Fibre Kheweul**voyants los roug</t>
  </si>
  <si>
    <t>O_MBR_A01</t>
  </si>
  <si>
    <t>MME DIAW 775260426</t>
  </si>
  <si>
    <t>1413_stl_badian2551</t>
  </si>
  <si>
    <t>lenteur fiche **//*mme  diaw ***/775260426/**cable  BLANC coupe **//***ND 339754816 **//* CLIENT INV</t>
  </si>
  <si>
    <t>DBTBM</t>
  </si>
  <si>
    <t>CLICHGT163-POSTE TELEPHONIQUE</t>
  </si>
  <si>
    <t>POSTE CHANGÉ</t>
  </si>
  <si>
    <t>POSTE TELEPHONIQUE/COMBINE DEFECTUEUX</t>
  </si>
  <si>
    <t>IP CLIENT RÉPARER  AWA MBENGUE 762020752</t>
  </si>
  <si>
    <t>ext_diop005309</t>
  </si>
  <si>
    <t>MANSOUR</t>
  </si>
  <si>
    <t>MR  SY</t>
  </si>
  <si>
    <t>ASSISTANCE CHANGEMENT ACCES INTERFACE</t>
  </si>
  <si>
    <t>FATMA //  MR  SY  //  CTC 784118755 //  ND 338344659//  OFFRE  Fibre Kheweul // CLIENT SOUHAITE CHAN</t>
  </si>
  <si>
    <t>O_TIA_E34</t>
  </si>
  <si>
    <t>THIAROYE GARE</t>
  </si>
  <si>
    <t>CASCL_PREQ</t>
  </si>
  <si>
    <t>UNITE D'INTERVENTION CA SCL PREQUALIF</t>
  </si>
  <si>
    <t>CASCL_PREQ1</t>
  </si>
  <si>
    <t>AUCUNE ACTION FAITE</t>
  </si>
  <si>
    <t>LATYR ANTOINE</t>
  </si>
  <si>
    <t>MR SARR</t>
  </si>
  <si>
    <t>1413_stl_ba2693</t>
  </si>
  <si>
    <t>OBA // MR SARR // CTC 771850094 // ND 338271676 //  CLI SIGNALE DES LENTEURS // PAS DE SUSPENS // PA</t>
  </si>
  <si>
    <t>O_SDF_K15</t>
  </si>
  <si>
    <t>MAKA II</t>
  </si>
  <si>
    <t>MAKA 2</t>
  </si>
  <si>
    <t>FORTE VALEUR AU PBO K15 109B-110 F5</t>
  </si>
  <si>
    <t>ext_bame005311</t>
  </si>
  <si>
    <t>Reprise soudure sortie C2//Retour service</t>
  </si>
  <si>
    <t>KHADIDIATOU</t>
  </si>
  <si>
    <t>MME KHADIDIATOU DIALLO</t>
  </si>
  <si>
    <t>1413_ksv_ndiaye538</t>
  </si>
  <si>
    <t>PCMN//MME KHADIDIATOU DIALLO//782035615//PAS DE CONNEXION//339452655//keugui IP//ABONNE PAS SUR SITE</t>
  </si>
  <si>
    <t>KLKLK</t>
  </si>
  <si>
    <t>KA00</t>
  </si>
  <si>
    <t>Changement filtre plus reprise jarretière z la sr</t>
  </si>
  <si>
    <t>MR CAMARA</t>
  </si>
  <si>
    <t>MALAL // MR CAMARA // CTC 775136370 ND 339475359 // KEURGUI IP // SOUCI LIGNE // GAIA EN REGLE // RB</t>
  </si>
  <si>
    <t>MBA_A00</t>
  </si>
  <si>
    <t>DBNDA</t>
  </si>
  <si>
    <t>MR00R</t>
  </si>
  <si>
    <t>APRES RS NA // STATUT SPG : UNREGISTERED // MODEM REDEMARRE // RECEPTION TJRS KO // MERCI DE PEC</t>
  </si>
  <si>
    <t>BACKINC612-COEUR DE RESEAU</t>
  </si>
  <si>
    <t>ROUTAGE</t>
  </si>
  <si>
    <t>C¿UR DE RESEAU/SERVICE VOIX HS</t>
  </si>
  <si>
    <t>CONFIGURATION VOIP SUR SELFSERVICE</t>
  </si>
  <si>
    <t>tmp_gueye59499</t>
  </si>
  <si>
    <t>MBENGUE</t>
  </si>
  <si>
    <t>MOUHAMADOU LAMINE</t>
  </si>
  <si>
    <t>MME THIARE</t>
  </si>
  <si>
    <t>338489059//Fibre Pro Max Bloque //PAS DE CONNEXION</t>
  </si>
  <si>
    <t>O_MED_B11</t>
  </si>
  <si>
    <t>GUEULE TAPEE</t>
  </si>
  <si>
    <t>RUE 62</t>
  </si>
  <si>
    <t>LOS:ROUGE// PON:ETEINT // INTERNET:ETEINT //VERIF BRANCHEMENTS: OK// REBOOT MODEM: OK// SAYTU:Défaut</t>
  </si>
  <si>
    <t>JARRETIERE CHANGE</t>
  </si>
  <si>
    <t>KHADY DRAME</t>
  </si>
  <si>
    <t>Mme DRAME</t>
  </si>
  <si>
    <t>tmp_dia75501</t>
  </si>
  <si>
    <t>338675181//PRODUIT FIBRE // PON ETEINT //LOS ROUGE//INTERNET ETEINT //</t>
  </si>
  <si>
    <t>O_SDF_FI00</t>
  </si>
  <si>
    <t>HY00</t>
  </si>
  <si>
    <t>VERIF BRANCHEMENT : CABLE COUPE A L'EXTERIEUR DE LA MAISON //COMPTE ACTIF // SESSION EN COURS // SYN</t>
  </si>
  <si>
    <t>CLICHGT11-CÂBLE INSTALLATION OPTIQUE</t>
  </si>
  <si>
    <t>CÂBLE INSTALLATION CHANGÉ</t>
  </si>
  <si>
    <t>CÂBLE INSTALLATION OPTIQUE/CÂBLE INSTALL</t>
  </si>
  <si>
    <t>KONATE</t>
  </si>
  <si>
    <t>DAOUDA</t>
  </si>
  <si>
    <t>MR KONATE*</t>
  </si>
  <si>
    <t>1413_stl_tine2624</t>
  </si>
  <si>
    <t>LENTEUR CONNEXION FIBRE</t>
  </si>
  <si>
    <t>MR KONATE**CTC 788630338***CLIENT SIGNAL LENTEUR CNX ** ND 338277362***pas INCIDENT **PAS SUSPENSION</t>
  </si>
  <si>
    <t>O_SDF_K09</t>
  </si>
  <si>
    <t>SICAP LIBERTE VI</t>
  </si>
  <si>
    <t>ND 338277362***pas INCIDENT **PAS SUSPENSION ***DEBIT OK **VALEUR KO **SAYTU Dégradation du signal</t>
  </si>
  <si>
    <t>CAMU_SDF2</t>
  </si>
  <si>
    <t>PIGTAIL CHANGE // SAMBA LAOBE CAMUSAT</t>
  </si>
  <si>
    <t>CHEIKH ABDOU KARIM</t>
  </si>
  <si>
    <t>FD// MR MBAYE/CTC 771910800 // ND 339782769 // /cli signale souci de connexion /// brd eteint // en</t>
  </si>
  <si>
    <t>TBM_D04</t>
  </si>
  <si>
    <t>prises filter et non superpose// cable intervertit // modem rdm// maestro :ko// synchro nok //port s</t>
  </si>
  <si>
    <t>CLIENT JOINT AU 771910800 CONFIRME RETOUR SERVICE</t>
  </si>
  <si>
    <t>MR DIAW</t>
  </si>
  <si>
    <t>1413_ksv_seck529</t>
  </si>
  <si>
    <t>SECK **** MR DIAW***CTC 776880360*** ND 339990935**** OFFRE : FIBRE KHEWEUL *** CLI DIT PAS DE CONNE</t>
  </si>
  <si>
    <t>O_THS_A06</t>
  </si>
  <si>
    <t>LAZARET</t>
  </si>
  <si>
    <t>AFT_THS6</t>
  </si>
  <si>
    <t>PIGTAIL CHANGE// PAPA SANE</t>
  </si>
  <si>
    <t>SIMBIGNE</t>
  </si>
  <si>
    <t>MR KA</t>
  </si>
  <si>
    <t>MBATHIE // // MR KA / PAS DE CONNECT / ND 339686891 / OFFRE KEURGUI / FIAB OK / PAS DE RESTRIC/ RBS</t>
  </si>
  <si>
    <t>DAH_A01</t>
  </si>
  <si>
    <t>DAHRA</t>
  </si>
  <si>
    <t>DAHRA NDIAYENNE</t>
  </si>
  <si>
    <t>RBS ACTF / MSAN_Dahra / FIXE OK /VOIP/ PRISE FILTRE / FILTRE NON SUPERPOSER / INTERVERTI / SYNCHRO</t>
  </si>
  <si>
    <t>CENTREPA23-TETE TRANSPORT</t>
  </si>
  <si>
    <t>FUSIBLE CHANGE</t>
  </si>
  <si>
    <t>TETE TRANSPORT/FUSIBLE DEFECTUEUX</t>
  </si>
  <si>
    <t>CHANGEMENT FUSIBLE</t>
  </si>
  <si>
    <t>MOHAMED HAMMADY</t>
  </si>
  <si>
    <t>m diallo</t>
  </si>
  <si>
    <t>AG*****  *****339575365*****Souci connexion fibre**modem F680***offre Fibre_Bi**voyants los rouge***</t>
  </si>
  <si>
    <t>O_GMB_C02</t>
  </si>
  <si>
    <t>SALY CARREFOUR</t>
  </si>
  <si>
    <t>pas de saut de port ***teste de ligne saytu Coupure fibre	CRITIQUE*** câble optique débrancher et re</t>
  </si>
  <si>
    <t>RESREPA38-PBO_PBE</t>
  </si>
  <si>
    <t>REPRISE FIXATION AU PBO_PBE</t>
  </si>
  <si>
    <t>POINT DE BRANCHEMENT OPTIQUE/PB DECROCHE</t>
  </si>
  <si>
    <t>LEDIANE</t>
  </si>
  <si>
    <t>ABDOURAHMANE</t>
  </si>
  <si>
    <t>M Lediane</t>
  </si>
  <si>
    <t>client souhaite masquer son MDP wifi **offre 5G***Cleint Novice**client souhaite qu'on lui envoi des</t>
  </si>
  <si>
    <t>SAM SAM 2</t>
  </si>
  <si>
    <t>PREM_MED3</t>
  </si>
  <si>
    <t>Reprise configuration</t>
  </si>
  <si>
    <t>TALL</t>
  </si>
  <si>
    <t>MR TALL</t>
  </si>
  <si>
    <t>1413_stl_sagna5693</t>
  </si>
  <si>
    <t>CATS //MR TALL //CTC 773255053 //ND 338250900 //CLI SIGNAL PAS DE CONNEXION INTERNET //PON--LOS--INT</t>
  </si>
  <si>
    <t>O_ACA_W29</t>
  </si>
  <si>
    <t>TEST SAYTU : coupure de fibre optique //CLI INFORME ET INVITE A PATIENTE //FIAB OK</t>
  </si>
  <si>
    <t>1413_stl_mbaye2403</t>
  </si>
  <si>
    <t>REPRISE SOUDURE AU PBO // MR FALL CONFIRME AU 773255053 // MALICK NIANG-AS</t>
  </si>
  <si>
    <t>ext_diaby2178</t>
  </si>
  <si>
    <t>MAME MAR</t>
  </si>
  <si>
    <t>NFS***MME DIOP***CTC 770960203***ND 338683976***SOUCI CONNEX***PA SUR SITE***DI QUE YA UN VOYANT ROU</t>
  </si>
  <si>
    <t>O_NFO_X18</t>
  </si>
  <si>
    <t>SAY Ce numéro n'existe pas***PORT OFF***INV APAT***FIAB OK</t>
  </si>
  <si>
    <t>PIGTAIL CHANGE/SALIOU MULT</t>
  </si>
  <si>
    <t>SERIGNE MANSOUR</t>
  </si>
  <si>
    <t>M SARR</t>
  </si>
  <si>
    <t>AB***M SARR***CTC 773585986***ND 338558663***Client a un souci avec sa conn***Pas de susp ni d'incid</t>
  </si>
  <si>
    <t>O_CAM_H36</t>
  </si>
  <si>
    <t>PARCELLES ASSAINIES UNITE 14</t>
  </si>
  <si>
    <t>CLIENT INJOIGNABLE AU 777330665</t>
  </si>
  <si>
    <t>NDECKY</t>
  </si>
  <si>
    <t>MARIE MADELEINE</t>
  </si>
  <si>
    <t>mme niago</t>
  </si>
  <si>
    <t>1413_stl_ba2613</t>
  </si>
  <si>
    <t>bass//mme niago//ctc 776957274//nd 338581170//client dit que sa connexion ne vient pas//los rouge//s</t>
  </si>
  <si>
    <t>O_SVD_C01</t>
  </si>
  <si>
    <t>GD00</t>
  </si>
  <si>
    <t>Coupure de fibre optique//client informé//inviter a pec//48h//fiab ok</t>
  </si>
  <si>
    <t>ECO_GDK24</t>
  </si>
  <si>
    <t>REPRISE SOUDURE AU PBO // LE CLIENT CONFIRME LE RETOUR DES SERVICES // MAME ABDOU CISSE</t>
  </si>
  <si>
    <t>SYLL</t>
  </si>
  <si>
    <t>mm ngom</t>
  </si>
  <si>
    <t>bd :: mm ngom :: ctc :: nd 339753240 keurgui ip :: client signal absence synchro :: client en règle</t>
  </si>
  <si>
    <t>test maestro enr :: test nce port asynchro</t>
  </si>
  <si>
    <t>CENTREPA13-TETE EQUIPEMENT</t>
  </si>
  <si>
    <t>JARRETIERE RACCORDEE</t>
  </si>
  <si>
    <t>TETE EQUIPEMENT/JARRETIERE ISOLEE</t>
  </si>
  <si>
    <t>REPRISE JA SR+FIAB DISTRIBUTION A02 D7 2/3 TR229/15/6</t>
  </si>
  <si>
    <t>BADJI</t>
  </si>
  <si>
    <t>NENE</t>
  </si>
  <si>
    <t>MR BADJI</t>
  </si>
  <si>
    <t>1413_ksv_dione0310</t>
  </si>
  <si>
    <t>KOTACK // MME BADJI //ND 338243085//CLIENT NA PAS DE CONNEXION // PAS DE SUSPENSION // PAS DE SAUT D</t>
  </si>
  <si>
    <t>O_SVD_C31</t>
  </si>
  <si>
    <t>SICAP LIBERTE III</t>
  </si>
  <si>
    <t>VILLA 2088</t>
  </si>
  <si>
    <t>SAYTU : COUPURE  FIBRE</t>
  </si>
  <si>
    <t>ECO_GDK1</t>
  </si>
  <si>
    <t>CABLE 1083 CHANGE // LE CLIENT CONFIRME LE RETOUR DES SERVICES // OMAR DIONE</t>
  </si>
  <si>
    <t>BARRY</t>
  </si>
  <si>
    <t>MAIMOUNA CIRE</t>
  </si>
  <si>
    <t>mme barry</t>
  </si>
  <si>
    <t>mme barry 775462165 ** 338022520 ** souci connexion ** los rouge ** pas de suspension ** pas de saut</t>
  </si>
  <si>
    <t>O_TIA_E50</t>
  </si>
  <si>
    <t>338022520  : souci connexion ** los rouge ** pas de suspension ** pas de saut de port ** pas d¿incid</t>
  </si>
  <si>
    <t>SOFA_TIA8</t>
  </si>
  <si>
    <t>Jarretière optique défect changé	E50 CP 13-14A F3</t>
  </si>
  <si>
    <t>TRAORE</t>
  </si>
  <si>
    <t>FATOUMATA</t>
  </si>
  <si>
    <t>Mme NDIAYE</t>
  </si>
  <si>
    <t>Mme NDIAYE n'arrive pas à se connecter// ND: 338786149//CTC : 777017916//COMPTE OK /// PAS INCIDENT</t>
  </si>
  <si>
    <t>CITE DIAKHAY 2</t>
  </si>
  <si>
    <t>.UNITE 19</t>
  </si>
  <si>
    <t>COMPTE OK /// PAS INCIDENT //LOS ROUGE// SAYTU: Ce numéro n'existe pas//BRANCHMENT: OK //NCE : OFFLI</t>
  </si>
  <si>
    <t>SYS_MBW12</t>
  </si>
  <si>
    <t>KHOUDIA</t>
  </si>
  <si>
    <t>MME  DIOP</t>
  </si>
  <si>
    <t>MM**MME  DIOP  *  CTC 777610225  **nd  339012993  ***CLI PAS CNX **LOS ROUGE **CLI EN REGLE*** PAS I</t>
  </si>
  <si>
    <t>O_THS_A44</t>
  </si>
  <si>
    <t>HERSENT</t>
  </si>
  <si>
    <t>* PAS INCIDENT  *BRANCHEMENT   OK **  SAY    	Coupure fibre*****PORT OFFLINE ***CLI INFORMER*INVITER</t>
  </si>
  <si>
    <t>REPRISE SOUDURE PTO// MOR DIOP</t>
  </si>
  <si>
    <t>339851980 /// ABSENCE SYNCHRO /// OFFRE Fibre Pro Mega Bloque</t>
  </si>
  <si>
    <t>KDG</t>
  </si>
  <si>
    <t>O_KDG_A03</t>
  </si>
  <si>
    <t>KEDOUGOU</t>
  </si>
  <si>
    <t>LAWOL TAMBA</t>
  </si>
  <si>
    <t>LOS ROUGE /// PON ETEINT /// INTERNET ETEINT ///  VERIF BRANCHEMENT FAIT /// REBOOT FAIT /// COMPTE</t>
  </si>
  <si>
    <t>MULT_KDG</t>
  </si>
  <si>
    <t>UNITE D'INTERVENTION MULTELEC KEDOUGOU</t>
  </si>
  <si>
    <t>MULT_KDG1</t>
  </si>
  <si>
    <t>CABLE HUAWEI CHANGE/BAKARY BADJI MULT</t>
  </si>
  <si>
    <t>MARTINE BINETOU</t>
  </si>
  <si>
    <t>MN....MME BA ...CTC :.778167924. ..ND :338219746....FIAB OK...PAS SUSP....PAS D'INCID...PAS DE SAUT</t>
  </si>
  <si>
    <t>O_ACA_W23</t>
  </si>
  <si>
    <t>COLOBANE</t>
  </si>
  <si>
    <t>PIGTAIL CHANGE/CONFIRME PAR MME BA 778167924/FODE</t>
  </si>
  <si>
    <t>OUMAR</t>
  </si>
  <si>
    <t>TAMSIR *** MR GUEYE *** CTC 771225705 *** ND 338570963 *** PAS DE CNX***PAS INCIDENT***EN REGLE***LO</t>
  </si>
  <si>
    <t>O_GDW_M12</t>
  </si>
  <si>
    <t>CITE NOTAIRE</t>
  </si>
  <si>
    <t>SAYTU COUPURE FIBRE*** TEST NCE OFF *** CLI INF *** INV A PAT***FIAB OK***MPEC</t>
  </si>
  <si>
    <t>AFT_GDW5</t>
  </si>
  <si>
    <t>CABLE 1084 COUPE CHANGE / HABIB</t>
  </si>
  <si>
    <t>MOUHAMADOU</t>
  </si>
  <si>
    <t>mr gueye</t>
  </si>
  <si>
    <t>1413_ksv_sarr0287</t>
  </si>
  <si>
    <t>lnt de fiche -- ms--mr gueye--775416289--338686883--Soucis tvo ** absence images ** pas de sus ** pa</t>
  </si>
  <si>
    <t>O_SVD_C05</t>
  </si>
  <si>
    <t>5601D</t>
  </si>
  <si>
    <t>CABLE RJ45 CHANGE +CARTE VIACC//</t>
  </si>
  <si>
    <t>tmp_sakho81781</t>
  </si>
  <si>
    <t>MOMAR</t>
  </si>
  <si>
    <t>MR  DIOP</t>
  </si>
  <si>
    <t>1413_stl_sy2226</t>
  </si>
  <si>
    <t>LEN FICH BABACAR MR  DIOP CTC 775500047 ND 338366598// /// SOUCI CNX // PAS INCIDENT // PAS SUSP //</t>
  </si>
  <si>
    <t>O_MBW_R06</t>
  </si>
  <si>
    <t>GRAND MBAO</t>
  </si>
  <si>
    <t>SOUCI CNX // PAS INCIDENT // PAS SUSP // LOS CLIGNOTANT ROUGE // ABSENCE SYNCHRO // SAYTU  Coupure</t>
  </si>
  <si>
    <t>SYS_MBW3</t>
  </si>
  <si>
    <t>Mme Fall</t>
  </si>
  <si>
    <t>O_SDF_K46</t>
  </si>
  <si>
    <t>PAS DE SUSPENSION // PAS DE SAUT DE PORT // PAS DINCIDENT // TEST SAYTU : COUPURE DE LA FIBRE  //</t>
  </si>
  <si>
    <t>CAMU_SDF9</t>
  </si>
  <si>
    <t>mme mbengue</t>
  </si>
  <si>
    <t>ADA // MME MBENGUE// CTC 775562421//  ND 338770550//CLI SIGNALE UNE ABSENCE DE SIGNALE WIFI//// PAS</t>
  </si>
  <si>
    <t>O_KMR_L38</t>
  </si>
  <si>
    <t>DKGDW</t>
  </si>
  <si>
    <t>GA00</t>
  </si>
  <si>
    <t>CLI SIGNALE UNE ABSENCE DE SIGNALE WIFI//// PAS DE SUSP//  PAS DINCIDENT//  INVITER A APPUYER SUR LE</t>
  </si>
  <si>
    <t>MULT_KMR7</t>
  </si>
  <si>
    <t>RECONFIG ONT + 5G CONFIGURE/MIKA MALL MULT</t>
  </si>
  <si>
    <t>mdm branché sur prise filtrénon superposé//maestro</t>
  </si>
  <si>
    <t>AFD//M. SENE//nd 338773184 //ctc 775748710//pas de susp//bb clignote //pas de fixe//client a dit qu'</t>
  </si>
  <si>
    <t>GDW_M04</t>
  </si>
  <si>
    <t>CONFIGUE SUR SELF SERVICE SOUCI VOPI //AF GDW2 SANE</t>
  </si>
  <si>
    <t>NDIOUFA</t>
  </si>
  <si>
    <t>1413_ksv_fall558</t>
  </si>
  <si>
    <t>BIRAME FALL*** MR  DIOUF ***CTC 778466052  ***CLIENT ***ND 339709906 ***IDENTIF OK *** OFFRE FIBRE M</t>
  </si>
  <si>
    <t>O_ALM_J29</t>
  </si>
  <si>
    <t>ABS AU PBO D02 MEB6 A19 F1</t>
  </si>
  <si>
    <t>CI-MBR</t>
  </si>
  <si>
    <t>Service résolu</t>
  </si>
  <si>
    <t>Compte non créé</t>
  </si>
  <si>
    <t>Compte client</t>
  </si>
  <si>
    <t>Tirage cable 6FO sur 150m + Raccordement 12Brin (6 au PBO et 6 au C2)</t>
  </si>
  <si>
    <t>COMPAGNIE EXCLUSIVE DE NEGOCE</t>
  </si>
  <si>
    <t>MR RAKICE</t>
  </si>
  <si>
    <t>PEI</t>
  </si>
  <si>
    <t>FOI_FB_20G</t>
  </si>
  <si>
    <t>SOUCI EMISSION RECEPTION</t>
  </si>
  <si>
    <t>O_SDF_K22</t>
  </si>
  <si>
    <t>LOTISSEMENT SUD FOIRE</t>
  </si>
  <si>
    <t>338678267// Fibre Office Intense_Flybox_20Go_Bloque // SOUCI EMISSION  RECEPTION  CONNEXION OK // LI</t>
  </si>
  <si>
    <t>AS_BO</t>
  </si>
  <si>
    <t>UI PILOTAGE ISC/ASC BO</t>
  </si>
  <si>
    <t>Suzanne NDIAYE-AS2</t>
  </si>
  <si>
    <t>BACKINC67-COEUR DE RESEAU</t>
  </si>
  <si>
    <t>C¿UR DE RESEAU/SERVICE TV HS</t>
  </si>
  <si>
    <t>MODEM CHANGE + REPRISE CONFIG SR SELFSERVICE// VOIP OK// DJIBRYL BARRY// CAMUSAT</t>
  </si>
  <si>
    <t>tmp_diallo75027</t>
  </si>
  <si>
    <t>AMADOU MAKHOUREDIA</t>
  </si>
  <si>
    <t>Mme DIOP</t>
  </si>
  <si>
    <t>1413_stl_ba5332</t>
  </si>
  <si>
    <t>Cheikh //  Mme DIOP // CTC 781316600 // ND 339877073 // Fiab OK // cli signale un drgt // broadband</t>
  </si>
  <si>
    <t>LGA_A07</t>
  </si>
  <si>
    <t>KEUR SERIGNE LOUGA</t>
  </si>
  <si>
    <t>PREM_LGA1</t>
  </si>
  <si>
    <t>CABLE 5/99 CHANGE SUR 100M</t>
  </si>
  <si>
    <t>MME THIAW</t>
  </si>
  <si>
    <t>1413_stl_faye2626</t>
  </si>
  <si>
    <t>HABIBOU ***MME THIAW ***CTC 781137576 ***ND 338238328 ***PAS DE CONNEXION INTERNET ***PAS DE SUSP **</t>
  </si>
  <si>
    <t>HLM I</t>
  </si>
  <si>
    <t>HLM</t>
  </si>
  <si>
    <t>ASSISTANCE-INSTALLATION FIBRE</t>
  </si>
  <si>
    <t>ABSENCE SYNCHRO ***TEST SAYTU Coupure de fibre optique ***CLIENT INFORME ET INVITE DE EPC 48H ***FIA</t>
  </si>
  <si>
    <t>NADOU//CABLE 1083 CHANGE + REPRISE SOUDURE AU PBO//M NDOYE CONFIRME LE RETOUR DE SERVICE</t>
  </si>
  <si>
    <t>SERIN SAALIU</t>
  </si>
  <si>
    <t>MR FALL</t>
  </si>
  <si>
    <t>ESN</t>
  </si>
  <si>
    <t>1431_ksv_gaye245</t>
  </si>
  <si>
    <t>DECODEUR DEFECTUEUX</t>
  </si>
  <si>
    <t>MG *** MR FALL *** CTC 776446574 *** ND 338276624 *** CLIENT DIT QU¿IL N Y A AUCUN VOYANT QUI S¿ALLU</t>
  </si>
  <si>
    <t>O_SDF_K48</t>
  </si>
  <si>
    <t>BRANCHER SUR UNE AUTRE PRISE TJRS AUCUN RESULTAT</t>
  </si>
  <si>
    <t>CABLE ALIMENTATION DEFECT CHANGE</t>
  </si>
  <si>
    <t>SANKA</t>
  </si>
  <si>
    <t>NDEYE RICHARD</t>
  </si>
  <si>
    <t>MM NGOM</t>
  </si>
  <si>
    <t>CLIENT SIGNALE PAS DE CNX //CLIENT EN REGLE// PAS D'INCIDENT//PON ETEINT LOS ROUGE// ABSENCE DE SYN</t>
  </si>
  <si>
    <t>O_ACA_W24</t>
  </si>
  <si>
    <t>COTE POSTE JET D'EAU</t>
  </si>
  <si>
    <t>REPRISE SOUDURE AU PBO // MME NGOM CONFIRME AU 771524543 // MALICK NIANG-AS</t>
  </si>
  <si>
    <t>MBAYE SAAD</t>
  </si>
  <si>
    <t>MOUSSSOUBA ** MR NDUIAYE ** ND 339019629**CTC 765632109**PAS DE TONALITE ** PAS DINCIDENT ** PAS SUS</t>
  </si>
  <si>
    <t>O_THS_A43</t>
  </si>
  <si>
    <t>AFT_THS7</t>
  </si>
  <si>
    <t>CLIENT ORIENTE EN AGENCE POUR CHERCHERUN APP// IBOU SANE</t>
  </si>
  <si>
    <t>1413_stl_toure5322</t>
  </si>
  <si>
    <t>GALADIO // MR NDIAYE CTC 778518545 ND 339784262  //// CLI DIT AVOIR UN DERANGEMENT //// CABLE COUPER</t>
  </si>
  <si>
    <t>O_DKH_A16</t>
  </si>
  <si>
    <t>PAS DE SUSPENSION /// PAS INCIDENT /// SAYTU Défaut d'alimentation électrique ///// PORT OFFLINE ///</t>
  </si>
  <si>
    <t>CLIREPA23-PTO</t>
  </si>
  <si>
    <t>POINT DE TERMINAISON OPTIQUE/MAUVAISE MI</t>
  </si>
  <si>
    <t>DEPLACEMENT PTO + REPRISE SOUDURE AU PTO</t>
  </si>
  <si>
    <t>SECK MOR</t>
  </si>
  <si>
    <t>MR SECK</t>
  </si>
  <si>
    <t>339615456 // Fibre Pro Max Bloque // SOUCIS EMISSION RECEPTION</t>
  </si>
  <si>
    <t>O_STL_A10</t>
  </si>
  <si>
    <t>339615456 // Fibre Pro Max Bloque // SOUCIS EMISSION RECEPTION TONALITE OK // TEST EMISSION  KO// TE</t>
  </si>
  <si>
    <t>REMPLACEMENT JARRETIERE MODEM // VIEUX SALL TDX</t>
  </si>
  <si>
    <t>NDEYE MBENGUE</t>
  </si>
  <si>
    <t>1413_stl_mambaye96</t>
  </si>
  <si>
    <t>NDEYE MBENGUE // ctc 771312778 // pas deconnex // nd 339709977 //    COMPTE OK /// PAS INCIDENT //</t>
  </si>
  <si>
    <t>TBM_D11</t>
  </si>
  <si>
    <t>DAROU MINAME</t>
  </si>
  <si>
    <t>COMPTE OK /// PAS INCIDENT ///  PAS DECONNEXION FREQUANT /// PRISE FILTRE /// PAS SUPERPOSE ///  INT</t>
  </si>
  <si>
    <t>CLIENT JOINT AU 771312778 CONFIRME RETOUR SERVICE</t>
  </si>
  <si>
    <t>MAME ADAMA</t>
  </si>
  <si>
    <t>tmp_yatte79502</t>
  </si>
  <si>
    <t>/ Fibre Pro Max Bloque // PAS DE CONNEXION</t>
  </si>
  <si>
    <t>O_GDW_M40</t>
  </si>
  <si>
    <t>CITE DIOUNKHOB MBOD 5</t>
  </si>
  <si>
    <t>COMPTE ACTIF SUR RBS // LOS ROUGE // PON ETEINT // INTERNET ETEINT // VERIF BRANCHMENT FAIT // REBOO</t>
  </si>
  <si>
    <t>AFT_GDW9</t>
  </si>
  <si>
    <t>CONNECTEUR DEFECT CHANGE / BILALE</t>
  </si>
  <si>
    <t>FATOU KINE</t>
  </si>
  <si>
    <t>1413_ksv_anne545</t>
  </si>
  <si>
    <t>NFA//MR DIA //CTC 771062653 //PAS DE CONN // ND 338346895//KEURGUI// BROADBAND CLIGNOTE VERT INTERNE</t>
  </si>
  <si>
    <t>TIA_E04</t>
  </si>
  <si>
    <t>MAESTRO KO // NCE PORT INTROUVABE// CLI INFORMER ET INVITER A PATIENTER 48H // FIAB OK</t>
  </si>
  <si>
    <t>câble 5-99 oxyde sur 2 arrête reconnecter uyef 4 + reconfugue modem ADSL</t>
  </si>
  <si>
    <t>MAME DIOR</t>
  </si>
  <si>
    <t>Mr sane</t>
  </si>
  <si>
    <t>MFW/Mr sane   ***CTC  775472646 ***ND 338452034 // SOUCI CONNEX // PAS DE SUS // PAS D'INC // PORT A</t>
  </si>
  <si>
    <t>O_MBW_R50</t>
  </si>
  <si>
    <t>RUFISQUE VILLE</t>
  </si>
  <si>
    <t>RUFISQUE OUEST</t>
  </si>
  <si>
    <t>SYS_MBW1</t>
  </si>
  <si>
    <t>CLICHGT41-ONT F660</t>
  </si>
  <si>
    <t>MODEM REMPLACE</t>
  </si>
  <si>
    <t>ALIOUNE</t>
  </si>
  <si>
    <t>1413_ksv_kane560</t>
  </si>
  <si>
    <t>LENTEUR DE FICHE MK***MR SOW***CTC 777287264***ND 339146569***CLI SOUHAITE MASQUE SON WIFI A DISTANC</t>
  </si>
  <si>
    <t>PREM_MED7</t>
  </si>
  <si>
    <t>CLITUTO261-NA</t>
  </si>
  <si>
    <t>NA</t>
  </si>
  <si>
    <t>NA/NA</t>
  </si>
  <si>
    <t>ASSIANCE PARAMETRAGE SERVICE OK//.ECO</t>
  </si>
  <si>
    <t>NAFISSATOU</t>
  </si>
  <si>
    <t>ADA // MME SY // CTC 774416592//  ND 338275636//   PAS DE CNX //  LOS ROUGE //PAS DE SUSP //  PAS DI</t>
  </si>
  <si>
    <t>O_SDF_K18</t>
  </si>
  <si>
    <t>LOT 17</t>
  </si>
  <si>
    <t>ABS AU PBO K18 21-23</t>
  </si>
  <si>
    <t>Tirage câble 12FO sur 150m aerien + Raccordement 20 brins dont 12 au C2 et 8 au PBO</t>
  </si>
  <si>
    <t>HYACINTH</t>
  </si>
  <si>
    <t>MME CAMARA</t>
  </si>
  <si>
    <t>TAMSIR *** MME CAMARA *** CTC 785960744 *** ND 339531216 *** PAS DE CNX *** PAS INCIDENT *** EN REGL</t>
  </si>
  <si>
    <t>KHO_A00</t>
  </si>
  <si>
    <t>KHOMBOLE</t>
  </si>
  <si>
    <t>VILLAGE DE KHOMBOLE</t>
  </si>
  <si>
    <t>CABLE INTERBV *** MDM REDEM ***SYNCHR NOK *** MASTRO ENR *** PORT ASYNCH NCE *** FIAB OK *** MPEC</t>
  </si>
  <si>
    <t>REPRISE PC+RJ11 DEFECT CHANGER//PAPE SARR</t>
  </si>
  <si>
    <t>MME DIENG</t>
  </si>
  <si>
    <t>BIRAME FALL*** MRME DIENG *** CTC 778595395  ***CLIENT SIFNALE UN DERANGEMENT ***ND 338424306 ***IDE</t>
  </si>
  <si>
    <t>O_SVD_C37</t>
  </si>
  <si>
    <t>CITE KEUR GORGUI SACRE COEUR</t>
  </si>
  <si>
    <t>PRES QUARTIER GENERAL PDS</t>
  </si>
  <si>
    <t>REPRISE SOUDURE AU PTO // LE CLIENT JOINT A CONFIRME / SERVICE RETABLI / USMANE DIAO</t>
  </si>
  <si>
    <t>ABDOU</t>
  </si>
  <si>
    <t>1413_ksv_mboup0484</t>
  </si>
  <si>
    <t>Navigation impossible ADSL</t>
  </si>
  <si>
    <t>MBOUP**MR DIOUF**CTC 776510799***ND 339701833***CLT REITERE POUR SON DRGMENT SIGNALE LE 31/12/202419</t>
  </si>
  <si>
    <t>DRG_NIO_C</t>
  </si>
  <si>
    <t>MEDINATOUL</t>
  </si>
  <si>
    <t>KEUR GOUMACK</t>
  </si>
  <si>
    <t>ECO_DBL1</t>
  </si>
  <si>
    <t>Reconfig modem / Abdou Diouf  confirme au 776510799 / MODOU FAYE  BD</t>
  </si>
  <si>
    <t>ext_ndiaye2173</t>
  </si>
  <si>
    <t>POSTE DE SANTE PRIVE CATHOLIQUE</t>
  </si>
  <si>
    <t>PACKINTPRO</t>
  </si>
  <si>
    <t>339475307//Pack Internet Pro Bloque//PAS DE CONNEXION</t>
  </si>
  <si>
    <t>GOSSAS_COLOBANE</t>
  </si>
  <si>
    <t>VILLAGE DE MBAR MBACKE</t>
  </si>
  <si>
    <t>BROADBAND ETEINT// INTERNET ETEINT//COMPTE CLIENT RBS ACTIF// TEST SYNCHRO PAS A MA DISPOSITION TEST</t>
  </si>
  <si>
    <t>CLICHGT11-CABLE INSTALLATION</t>
  </si>
  <si>
    <t>CABLE INSTALLATION CHANGE</t>
  </si>
  <si>
    <t>CABLE INSTALLATION CUIVRE/CABLE INSTALLA</t>
  </si>
  <si>
    <t>5/99 COUPE CHANGE SUR 100M + 4 CROCHETS D'ARRETS</t>
  </si>
  <si>
    <t>SOCE</t>
  </si>
  <si>
    <t>MME NDAO</t>
  </si>
  <si>
    <t>MME NDAO ** CTC 778044574 ** ND 339686076 ** CLI REITERE SON DRGMNT ** DRGMNT RELEVE SANS INTERVENTI</t>
  </si>
  <si>
    <t>NGUENENE</t>
  </si>
  <si>
    <t>BB ETEINT ** CLI TRES REMONTE ** PORT OFFLINE SUR NCE ** CLI INVITE A PAT ** MPEC</t>
  </si>
  <si>
    <t>CENTREPA43-TETE ADSL</t>
  </si>
  <si>
    <t>PORT ADSL MUTE</t>
  </si>
  <si>
    <t>TETE ADSL/BROCHE CASSEE</t>
  </si>
  <si>
    <t>PORT ADSL MUTE H1 SLT 0 PORT 48</t>
  </si>
  <si>
    <t>DIONE</t>
  </si>
  <si>
    <t>mme dione</t>
  </si>
  <si>
    <t>1413_stl_fall2703</t>
  </si>
  <si>
    <t>mme dione // ctc 770427121 // nd 338518183 // CLT ABSCENCE SYNCHRO // clt saytou: Coupure fibre	CRIT</t>
  </si>
  <si>
    <t>O_CAM_H21</t>
  </si>
  <si>
    <t>PARCELLES ASSAINIES CAMBERENE</t>
  </si>
  <si>
    <t>LT ABSCENCE SYNCHRO // clt saytou: Coupure fibre	CRITIQUE // nce offline // los rouge // cable jaune</t>
  </si>
  <si>
    <t>SYS_CAMB14</t>
  </si>
  <si>
    <t>ABF °MME THIAM 781105694  338709318 °° PAS DE SUSPENSION °° PAS INCIDENT °° RBS OK °° PACKAGE OK °°</t>
  </si>
  <si>
    <t>O_MBW_R14</t>
  </si>
  <si>
    <t>KEUR MBAYE FALL</t>
  </si>
  <si>
    <t>KEUR MBAYE FALL VILLAGE</t>
  </si>
  <si>
    <t>RESCHGT314-PBO_PBE</t>
  </si>
  <si>
    <t>SMOOVE  CHANGE</t>
  </si>
  <si>
    <t>POINT DE BRANCHEMENT OPTIQUE/SMOOVE DEFE</t>
  </si>
  <si>
    <t>SANOGO</t>
  </si>
  <si>
    <t>FAH</t>
  </si>
  <si>
    <t>/mr sanogo//nd 338452698/</t>
  </si>
  <si>
    <t>aida//mr sanogo//nd 338452698//cli dit qu'il a fait un reset de son modem  il avait deja changé le m</t>
  </si>
  <si>
    <t>O_SVD_C10</t>
  </si>
  <si>
    <t>SK01</t>
  </si>
  <si>
    <t>teste non necessaire</t>
  </si>
  <si>
    <t>ECO_GDK12</t>
  </si>
  <si>
    <t>LUBASI</t>
  </si>
  <si>
    <t>MASESI</t>
  </si>
  <si>
    <t>mr mbow</t>
  </si>
  <si>
    <t>bass//mr mbow//ctc 775707991//nd  338671764//client dit que sa connexion ne vient pas//los rouge //s</t>
  </si>
  <si>
    <t>O_SDF_K20</t>
  </si>
  <si>
    <t>DERRIERE CLINIQUE KOTI</t>
  </si>
  <si>
    <t>/client dit que le cable rattaché a la boite est coupé//et la boite est tombé//client informé//invit</t>
  </si>
  <si>
    <t>CAMU_SDF15</t>
  </si>
  <si>
    <t>ZINGA MOUSSOUNDA</t>
  </si>
  <si>
    <t>NAOMI-U-LICHA</t>
  </si>
  <si>
    <t>MR  BISSOUAKI</t>
  </si>
  <si>
    <t>ksv_1413_ndiaye129</t>
  </si>
  <si>
    <t>ROKHAYA//CTL 784219886  ND   338200757   CLIENT A UN SOUCIS DE CONNEXION ND 338200757/ OFFRE Compte_</t>
  </si>
  <si>
    <t>O_SVD_P13</t>
  </si>
  <si>
    <t>*338200757 :/ ETA VOYANT OK SIGNALE OK CESSION  OK  CESSION DECONNECTER  MODEM REDMERARER TEST DE CO</t>
  </si>
  <si>
    <t>RECONFIGURATION SSID MODEM SUR LES FENETRES DSLITE</t>
  </si>
  <si>
    <t>ext_diallo005338</t>
  </si>
  <si>
    <t>AMINATA</t>
  </si>
  <si>
    <t>MOYUSSOUBA ** MME FAYE ** ND 338425936/CTC 773714179 0OFFRE FIBRE BI////CLIENT DIT PAS DE CONNECTION</t>
  </si>
  <si>
    <t>HLM III</t>
  </si>
  <si>
    <t>NADOU//REPRISE SOUDURE AU PBO//MM FAYE CONFIRME LE RETOUR DE SERVICE</t>
  </si>
  <si>
    <t>IDRISSA SILEYE</t>
  </si>
  <si>
    <t>TAMSIR *** MR DIA *** CTC 772166987 *** ND 338343134 *** PAS DE CNX***PAS INCIDENT***EN REGLE***LOS</t>
  </si>
  <si>
    <t>O_TIA_E45</t>
  </si>
  <si>
    <t>GUINAW RAILS</t>
  </si>
  <si>
    <t>.QUARTIER SAMBA SY</t>
  </si>
  <si>
    <t>IBRAHIMA DIT PAPA</t>
  </si>
  <si>
    <t>AB*-**M NDIAYE***CTC 775252504***ND 338933347***Client a un souci avec sa connexion***Pas de suspens</t>
  </si>
  <si>
    <t>O_KMR_L80</t>
  </si>
  <si>
    <t>PETIT MBAO</t>
  </si>
  <si>
    <t>SAY PDR</t>
  </si>
  <si>
    <t>HORS ZONE MBAO</t>
  </si>
  <si>
    <t>CENTRCO42-PORT PON</t>
  </si>
  <si>
    <t>RECONFIGURATION SUR NOUVEAU PORT</t>
  </si>
  <si>
    <t>PORT PON/SAUT DE POSITION PORT PON</t>
  </si>
  <si>
    <t>RECONFIG PORT // OLT_HW-keur-Massar03/Frame0/Slot17/Port5/OnuID17 VERS ONT:OLT-MBAO-1:R1.S1.LT8.PON4</t>
  </si>
  <si>
    <t>tmp_sambou80341</t>
  </si>
  <si>
    <t>KHADIME MBACKE</t>
  </si>
  <si>
    <t>ABF °° mr diop :: ctc 773775800 :: nd 338239681  °°ABS D'IMAGES ** ACCES RSX OK ** COMPTE OK ** PAS</t>
  </si>
  <si>
    <t>O_MBW_R04</t>
  </si>
  <si>
    <t>MBAO GARE</t>
  </si>
  <si>
    <t>CLIENT JOINT * PROBLEME ENTRE DECODEUR ET MODEM °° DECO ET MDM ETEINT ET RALLUMER +++ IMAGE TJRS KO</t>
  </si>
  <si>
    <t>SYS_MBW16</t>
  </si>
  <si>
    <t>CLIFAU111-DÉCODEUR TVO</t>
  </si>
  <si>
    <t>DECODEUR TVO /CÂBLE RJ45 MAL BRANCHÉ</t>
  </si>
  <si>
    <t>RJ45 REBRANCHE AU PORT DEDIE</t>
  </si>
  <si>
    <t>FAYE FALLOU</t>
  </si>
  <si>
    <t>M NGOM</t>
  </si>
  <si>
    <t>// Fibre Pro Max Bloque // PAS DE CONNEXION</t>
  </si>
  <si>
    <t>O_SVD_C25</t>
  </si>
  <si>
    <t>SICAP DIEUPPEUL I</t>
  </si>
  <si>
    <t>COMPTE ACTIF SUR RBS // LOS ROUGE // PON ETEINT // INTERNET ETEINT  // VERIF BRANCHMENT FAIT // REBO</t>
  </si>
  <si>
    <t>ECO_GDK6</t>
  </si>
  <si>
    <t>RECONFIGURATION MODEM // MR NGOM CONFIRME AU 785777749 // MALICK NIANG-AS</t>
  </si>
  <si>
    <t>BIRANE</t>
  </si>
  <si>
    <t>MFW// 339612878 // CTC 773651268 //MME THIAM SIGNALE SOUCI CNX //PAS DE SUS // PAS D'INC //  VALEURS</t>
  </si>
  <si>
    <t>STL_A12</t>
  </si>
  <si>
    <t>TDX_STL2</t>
  </si>
  <si>
    <t>RESMUT81-SR-TETE TRANSPORT</t>
  </si>
  <si>
    <t>PAIRE TRANSPORT MUTEE</t>
  </si>
  <si>
    <t>SOUS-REPARTITEUR/DEFAUT BATTERIE/TERRE</t>
  </si>
  <si>
    <t>MUTATION TRANSPORT + RECONFIG MODEM // ALIOUNE SAMBE // TADEX</t>
  </si>
  <si>
    <t>Mme NDIAYE n'arrive pas à se connecter//ND: 339713063//CTC: 771372374// COMPTE OK //PAS INCIDENT //</t>
  </si>
  <si>
    <t>RTE GOSSAS</t>
  </si>
  <si>
    <t>COMPTE OK //PAS INCIDENT // PAS DÉCNX FRÉQUENT //PAS PRISE FILTRE// INTERVERTIR LES CÂBLE //MODEM RE</t>
  </si>
  <si>
    <t>MUDI 5 9 6  VERS 5 10 3 / Awa Ndiaye confirme au 771372374 / CHEIKH DIENE  BD</t>
  </si>
  <si>
    <t>GEORGES BASILE</t>
  </si>
  <si>
    <t>MR THIAW</t>
  </si>
  <si>
    <t>1413_ksv_diallo440</t>
  </si>
  <si>
    <t>MADAOUR//RETARD FICHE//MR THIAW CCT774984675 ND338018079//LE CLT DIT QU'IL N'A PAS DE CONNEXION//PAS</t>
  </si>
  <si>
    <t>SICAP BAOBABS</t>
  </si>
  <si>
    <t>MPEC SVP</t>
  </si>
  <si>
    <t>REPRISE SOUDURE AU PTO ONE // LE CLIENT CONFIRME LE RETOUR DES SERVICES // BABACAR MBAYE</t>
  </si>
  <si>
    <t>KOUMAKH</t>
  </si>
  <si>
    <t>mme diouf</t>
  </si>
  <si>
    <t>mme diouf // ctc 782537981 // nd 338050939 // CLT ABSCENCE SYNCHRO // clt saytou: ko // nce ko // lo</t>
  </si>
  <si>
    <t>O_SGK_V16</t>
  </si>
  <si>
    <t>CLT ABSCENCE SYNCHRO // clt saytou: ko // nce ko // los rouge // ne peut pas atteindre le cable</t>
  </si>
  <si>
    <t>CLICHGT25-PTO</t>
  </si>
  <si>
    <t>PORT OPTIQUE DEFECTUEUX CHANGE</t>
  </si>
  <si>
    <t>POINT DE TERMINAISON OPTIQUE/PORT OPTIQU</t>
  </si>
  <si>
    <t>DEPLACEMENT PTO + SOUDURE</t>
  </si>
  <si>
    <t>SERIGNE</t>
  </si>
  <si>
    <t>MR LO</t>
  </si>
  <si>
    <t>MOUSSOUBA ** MR LO ** ND  339751457** CTC 773709253 ** SOPUCI CONNEXION ** PAS DINCIDENT ** PAS DE S</t>
  </si>
  <si>
    <t>MCE CADI A VOIR A12 2/5/2 T281/7/2</t>
  </si>
  <si>
    <t>CÂBLE 5 /99 TIRÉ  SUR 320M REMPLACEMENT DE CÂBLE DE  DISTRIBUTION 28 PAIRES AÉRIENNE DÉFECTUEUX  A02</t>
  </si>
  <si>
    <t>DJIGO</t>
  </si>
  <si>
    <t>YAYA</t>
  </si>
  <si>
    <t>MR DJIGO</t>
  </si>
  <si>
    <t>ADA // MR  DJIGO// CTC 770155515//  ND 339832580// PAS DE CNX  //  BB CLIGNOTANT // PAS DE SUSP // P</t>
  </si>
  <si>
    <t>GOL_A00</t>
  </si>
  <si>
    <t>VILLAGE GOLMY</t>
  </si>
  <si>
    <t>PAS DE CNX  //  BB CLIGNOTANT // PAS DE SUSP // PAS DINCIDENT //  PAS DE TEL FIX //  DNCX non AVERE</t>
  </si>
  <si>
    <t>CLICHGT81-Modem ZTE H268N</t>
  </si>
  <si>
    <t>MODEM LB2 CHANGÉ</t>
  </si>
  <si>
    <t>MODEM ZTE H268N/MODEM ZTE ETEINT</t>
  </si>
  <si>
    <t>CHANGEMENT MODEM AN SERIE EG9FMAD06678 NV SERIE EG9FM8H02469 // EQ YOUSSOU LO TDX.</t>
  </si>
  <si>
    <t>AIDA</t>
  </si>
  <si>
    <t>Mme DIOP n'arrive pas à  se connecter //ND: 338772153//CTC : 779511217 //COMPTE OK /// PAS INCIDENT</t>
  </si>
  <si>
    <t>O_GDW_E68</t>
  </si>
  <si>
    <t>CITE CFA</t>
  </si>
  <si>
    <t>AFT_GDW7</t>
  </si>
  <si>
    <t>TOP</t>
  </si>
  <si>
    <t>CHEIKH MBACKE</t>
  </si>
  <si>
    <t>MR TOP</t>
  </si>
  <si>
    <t>RSN</t>
  </si>
  <si>
    <t>MALAL // MR TOP // CTC 776440599 ND 338204189 // ABSENCE IMAGE // CLI EN REGLE DANS GAIA ET ACTIF DA</t>
  </si>
  <si>
    <t>O_NFO_X19</t>
  </si>
  <si>
    <t>CITE SONATEL 2 OUEST FOIRE</t>
  </si>
  <si>
    <t>CLI RAJOUTE QU IL EST TECHNICIEN ET IL A TOUT REBRANCHE // CLI AFFIRME QUE C EST LE DECODEUR QUI EST</t>
  </si>
  <si>
    <t>CLICHGT108-DECODEUR TVO</t>
  </si>
  <si>
    <t>CABLE HDMI CHANGE</t>
  </si>
  <si>
    <t>DECODEUR TVO /CABLE HDMI DEFECTUEUX</t>
  </si>
  <si>
    <t>CABLE HDMI CHANGE/LAMINE MULT</t>
  </si>
  <si>
    <t>DJILY</t>
  </si>
  <si>
    <t>1413_ksv_mbathie0091</t>
  </si>
  <si>
    <t>MR LO  789918327 // 338576343 // LENTEUR DE DE CONNNEX // DE CONNNEX // SAYTU TT EST OK // MODEM F66</t>
  </si>
  <si>
    <t>O_KMR_L88</t>
  </si>
  <si>
    <t>ALY   MR LO  789918327 // 338576343 // LENTEUR DE DE CONNNEX // DE CONNNEX // SAYTU TT EST OK // MOD</t>
  </si>
  <si>
    <t>MAME NDACK</t>
  </si>
  <si>
    <t>1413_ksv_diallo0464</t>
  </si>
  <si>
    <t>IBA // MME SECK ** CTC 776183956 ** ND 338608851 ** CLIENT SIGNALE SOUCI CONENXION INTYERNET ** LOS</t>
  </si>
  <si>
    <t>O_NFO_X15</t>
  </si>
  <si>
    <t>LOS ROUGE ** PAS DE SUSP ** PAS D'INCIDENT ** SAYTU :: Coupure fibre</t>
  </si>
  <si>
    <t>CABLE 1082 CHANGE/LAMINE MULT</t>
  </si>
  <si>
    <t>M NDAO</t>
  </si>
  <si>
    <t>Cheikh //  M NDAO // CTC 776948972 // ND 338332681 // Fiab OK // cli signale une coupure de cable ro</t>
  </si>
  <si>
    <t>Fibre cassé au PTO/Reprise soudure	E02 CP 117-119 F3</t>
  </si>
  <si>
    <t>LAMINE</t>
  </si>
  <si>
    <t>MR DIARRA</t>
  </si>
  <si>
    <t>MN....MR  DIARRA...CTC :777088008....ND :339821489....FIAB OK...PAS SUSP....PAS  D'INCID...ABSENCE S</t>
  </si>
  <si>
    <t>TBAU</t>
  </si>
  <si>
    <t>O_TBA_A09</t>
  </si>
  <si>
    <t>TBDTB</t>
  </si>
  <si>
    <t>GUIE</t>
  </si>
  <si>
    <t>MULT_TBA3</t>
  </si>
  <si>
    <t>CLIENT CONFIRME RETOUR SERVICES/DAOUDA SAKHO MULT</t>
  </si>
  <si>
    <t>LEOPOLD SEDAR SENGHOR</t>
  </si>
  <si>
    <t>1413_ksv_faye534</t>
  </si>
  <si>
    <t>SNMF**MR NDIAYE ** CTC 779225510* ND 339636409**Keurgui** CLT VEUT CHANGER LE MDP** CONFORMITE OK**C</t>
  </si>
  <si>
    <t>RTL</t>
  </si>
  <si>
    <t>ROS_A00</t>
  </si>
  <si>
    <t>ROSSO SENEGAL_COMMUNE</t>
  </si>
  <si>
    <t>SANTHIABA</t>
  </si>
  <si>
    <t>TEST NON NECESSAIRE</t>
  </si>
  <si>
    <t>Changement mot de passe wifi //SAER DIALLO TADEX</t>
  </si>
  <si>
    <t>FAM</t>
  </si>
  <si>
    <t>SOKHNA MBATHIE</t>
  </si>
  <si>
    <t>MR KANE</t>
  </si>
  <si>
    <t>1413_ksv_niang420</t>
  </si>
  <si>
    <t>NO // MR KANE //CTC 774214054 // ND 338339428//CLIENT A DES SOUCI PORTE WIFI // PAS DE SUSPENSION //</t>
  </si>
  <si>
    <t>O_TIA_E08</t>
  </si>
  <si>
    <t>NORD</t>
  </si>
  <si>
    <t>SOFA_TIA19</t>
  </si>
  <si>
    <t>Jarretière optique défect changé	E08 PBO 79 F1</t>
  </si>
  <si>
    <t>TAMSIR</t>
  </si>
  <si>
    <t>M Gueye</t>
  </si>
  <si>
    <t>client signale des souci de conx***absence de synchro**pas de susp **pas de saut de port**pas d'inc</t>
  </si>
  <si>
    <t>O_REP_B17</t>
  </si>
  <si>
    <t>BLD DE LA REPUBLIQUE</t>
  </si>
  <si>
    <t>CLICHGT21-PTO</t>
  </si>
  <si>
    <t>KIT PTO CHANGÉ</t>
  </si>
  <si>
    <t>SOKHNA SARR</t>
  </si>
  <si>
    <t>SOKHNA SARR // ctc 776319403 // pas de connex // nd 338437379  // compte OK /// PAS INCIDENT // SAY</t>
  </si>
  <si>
    <t>O_SDF_K56</t>
  </si>
  <si>
    <t>SODIDA</t>
  </si>
  <si>
    <t>compte OK /// PAS INCIDENT // SAYTU 	Coupure de fibre optique // MERCI DE PEC</t>
  </si>
  <si>
    <t>CAMU_SDF14</t>
  </si>
  <si>
    <t>MR GUEYE n'arrive pas à  se connecter //ND: 338250408//CTC : 779116338 //COMPTE OK /// PAS INCIDENT</t>
  </si>
  <si>
    <t>OUAGOU NIAYES</t>
  </si>
  <si>
    <t>OUAGOU NIAYE 1</t>
  </si>
  <si>
    <t>COMPTE OK /// PAS INCIDENT // SAYTU Coupure fibre//CLT INIT A PAT // FIAB OK//MERCI DE PEC</t>
  </si>
  <si>
    <t>ECO_ACAD2</t>
  </si>
  <si>
    <t>CABLE 1083 CHANGE/CONFIRME PAR MR GUEYE 779116338/FODE</t>
  </si>
  <si>
    <t>SALIOU</t>
  </si>
  <si>
    <t>M FALL</t>
  </si>
  <si>
    <t>338375619//Fibre Pro Max Bloque////DECONNEXIONS FREQUENTES //</t>
  </si>
  <si>
    <t>O_GDW_M05</t>
  </si>
  <si>
    <t>CITE HAMO V GUEDIAWAYE</t>
  </si>
  <si>
    <t>CITE HAMO 5 GUEDIAWAYE</t>
  </si>
  <si>
    <t>S230</t>
  </si>
  <si>
    <t>COMPTE RBS ACTIF // LOS ETEINT // PON VERT// INTERNET VERT CLI // TEST SYNCHRO PAS A MA DISPOSITION</t>
  </si>
  <si>
    <t>RESET +RECONFIGUE MODEM //AF LAMINE CISSE</t>
  </si>
  <si>
    <t>FERNANDE</t>
  </si>
  <si>
    <t>MME SALL</t>
  </si>
  <si>
    <t>MAMADOU ** MME SALL * CTC 777472410 ** ND 339517276** SOUCI LIGNE ** ACCES RSX OK **RBS ACTIF ** ZSM</t>
  </si>
  <si>
    <t>THS_A06</t>
  </si>
  <si>
    <t>CITE SOM</t>
  </si>
  <si>
    <t>CLIENT JOINT  VERIF BRANCH **  MODEM REDEM ** TEST RECEPTION : MOM INACC  ** STATUT CONF VOIP DANS P</t>
  </si>
  <si>
    <t>SOUCI VOIP // RESET + RECONF // CONFIGURATION VOIP SUR SELFSERVICE // CHEIKH TIDIAN MANE AFRITEL</t>
  </si>
  <si>
    <t>NDEYE FATOU</t>
  </si>
  <si>
    <t>Fibre Pro Max Bloque // ABSENCE SYNCHRO // MODEM FIBERBOX</t>
  </si>
  <si>
    <t>O_SDF_K41</t>
  </si>
  <si>
    <t>CITE SICAP FOIRE</t>
  </si>
  <si>
    <t>PON ETEINT //LOS ROUGE  //INTERNET ETEINT// VERIF BRANCHMENT FAIT // REBOOT MODEM FAIT // COMPTE ACT</t>
  </si>
  <si>
    <t>CAMU_SDF7</t>
  </si>
  <si>
    <t>TANDJIGORA</t>
  </si>
  <si>
    <t>MR  TANDJIGORA-</t>
  </si>
  <si>
    <t>LENTEUR DE FICHE FATOU--MR  TANDJIGORA--CC 779799090----ND 339831123--Fibre Kheweul--CLIENT A DES DE</t>
  </si>
  <si>
    <t>O_KID_A01</t>
  </si>
  <si>
    <t>BAKEL_KIDIRA</t>
  </si>
  <si>
    <t>VILLAGE KIDIRA</t>
  </si>
  <si>
    <t>SYNCHRO OK// SESSION OK// SATURATION SUR PAPYRUS // CLIENT INFORME</t>
  </si>
  <si>
    <t>WILLIAM</t>
  </si>
  <si>
    <t>BLAISE</t>
  </si>
  <si>
    <t>MR  BLAISE WILLIAM TINE</t>
  </si>
  <si>
    <t>1413_stl_sonko2421</t>
  </si>
  <si>
    <t>MOUHAMED MR  BLAISE WILLIAM TINE   *** CCT 771856934   ***  ND  339513787 BB ET INTERNET CLIGNOTANT</t>
  </si>
  <si>
    <t>THS_A21</t>
  </si>
  <si>
    <t>THIALY</t>
  </si>
  <si>
    <t>GRAND THIALY</t>
  </si>
  <si>
    <t>RECONF PORT//PAPE SARR</t>
  </si>
  <si>
    <t>MR MBENGUE</t>
  </si>
  <si>
    <t>WADE // MR  MBENGUE// CTC 772607960 // ND 339671422 //CLIENT NE PEUT PAS SE CONNECTER // CLIENT EN R</t>
  </si>
  <si>
    <t>O_LGA_A04</t>
  </si>
  <si>
    <t>SLLGA</t>
  </si>
  <si>
    <t>LG00</t>
  </si>
  <si>
    <t>CABLE 10/83 CHANGEE</t>
  </si>
  <si>
    <t>FATIMA</t>
  </si>
  <si>
    <t>mme faye</t>
  </si>
  <si>
    <t>mme faye // ctc 770811382 // nd 338343364 // CLT ABSCENCE SYNCHRO // nce ko // BB eteint // clt dit</t>
  </si>
  <si>
    <t>TIA_E29</t>
  </si>
  <si>
    <t>ABSCENCE SYNCHRO // nce ko // BB eteint // clt dit que c'est trop frequent //cable interverti et mod</t>
  </si>
  <si>
    <t>Mutations port adsl E29-slot5-9 plus reconfig port adsl plus reconfig modem zte plus entre de post r</t>
  </si>
  <si>
    <t>CISS</t>
  </si>
  <si>
    <t>1413_ksv_faye517</t>
  </si>
  <si>
    <t>RETATRD FICHE /// IBRA /// CTC 775980029 /// /// MR CISS /// ND 338677476////// CLI SIGNAL SOUCI CON</t>
  </si>
  <si>
    <t>CITE BISSAP BEN TALLY</t>
  </si>
  <si>
    <t>NADOU//REPRISE SOUDURE AU PBO//M CISS CONFIRME LE RETOUR DE SERVICE</t>
  </si>
  <si>
    <t>SEYDI</t>
  </si>
  <si>
    <t>MR SEYDI</t>
  </si>
  <si>
    <t>MR SEYDI +++ CTC 783660679 ++ ND 339905545   ++++ SOUCI CNX KEURGUI  MAX IP  //COMPTE ACTIFS **** PA</t>
  </si>
  <si>
    <t>ZIG_A02</t>
  </si>
  <si>
    <t>BOUCOTTE KORENTAS_ZIGUINCHOR</t>
  </si>
  <si>
    <t>PAS DE TEL FIXE // PRISE FILTRE // FILTRE NON SUPERPOSE // CLI INVITE A INTERVERTIR LES TETES DU CA</t>
  </si>
  <si>
    <t>FILTRE ADSL CHANGE + CABLE RJ11 CHANGE // CHANGEMENT PROFIL KG // BADJI // SYSROAD</t>
  </si>
  <si>
    <t>CABA</t>
  </si>
  <si>
    <t>Mr Sall</t>
  </si>
  <si>
    <t>PAS DE SUSPENSION // PAS DE SAUT DE PORT // PAS DINCIDENT // TEST SAYTU : PAS DE RESULTAT//VERIF BRA</t>
  </si>
  <si>
    <t>REPRISE SOUDURE AU PBO // MR FALL CONFIRME AU 775252946 // MALICK NIANG-AS</t>
  </si>
  <si>
    <t>PAPA OUSMANE</t>
  </si>
  <si>
    <t>PAPA OUSMANE NDOYE</t>
  </si>
  <si>
    <t>1413_stl_niane5342</t>
  </si>
  <si>
    <t>M NIANE ** PAPA OUSMANE NDOYE ** CT 782255850 ** ND 338571931 ** CLIENT SIGNAL UN SOUCIS AVEC SA CNX</t>
  </si>
  <si>
    <t>O_BGY_T00</t>
  </si>
  <si>
    <t>DKBGY</t>
  </si>
  <si>
    <t>BA00</t>
  </si>
  <si>
    <t>SIGNAL WIFI FAIBLE ** CLIENT DIT KE MEME SIL EST PROCHE DU WIFI LE SIGNAL EST FAIBLE ** PAS DEXTENDE</t>
  </si>
  <si>
    <t>PIGTAIL CHANGE/ABLAYE GASSAMA MULT</t>
  </si>
  <si>
    <t>M FAYE</t>
  </si>
  <si>
    <t>tmp_gaye83864</t>
  </si>
  <si>
    <t>DANE -- M FAYE --CTC 789310366-- ND 338579930--SC CNX-- PAS DE SUSP--PAS INCIDENT --LOS ROUGE --SAYT</t>
  </si>
  <si>
    <t>THIAROYE KAW PRES DE ORANGE</t>
  </si>
  <si>
    <t>PADR</t>
  </si>
  <si>
    <t>AFT_GDW6</t>
  </si>
  <si>
    <t>MME FALL*</t>
  </si>
  <si>
    <t>1413_stl_seck2548</t>
  </si>
  <si>
    <t>EHOS**MME FALL**778153219**ND 338564941**PAS DE CONNEXION**LOS ROUGE **SAYTU: 	Coupure de fibre opti</t>
  </si>
  <si>
    <t>O_SVD_C14</t>
  </si>
  <si>
    <t>SICAP LIBERTE II</t>
  </si>
  <si>
    <t>VILLA N0 1356</t>
  </si>
  <si>
    <t>REPRISE SOUDURE AU PTO ONE // CONFIRME AU 778153219 PAR MME FALL // REMIE SADIO // DBK</t>
  </si>
  <si>
    <t>ext_diop005303</t>
  </si>
  <si>
    <t>DJIVO</t>
  </si>
  <si>
    <t>ATHANASE</t>
  </si>
  <si>
    <t>MME Djivo</t>
  </si>
  <si>
    <t>1413_ksv_sagna385</t>
  </si>
  <si>
    <t>Sophie Sagna * MME Djivo * CTC  776462010 * ND 338453652 *  client dit avoir  un souci avec son  wi</t>
  </si>
  <si>
    <t>O_KMR_L62</t>
  </si>
  <si>
    <t>pas de résultats suite test</t>
  </si>
  <si>
    <t>CABLE 1083 CHANGE/MOUHAMED BA MULT</t>
  </si>
  <si>
    <t>LOM</t>
  </si>
  <si>
    <t>MR LOM</t>
  </si>
  <si>
    <t>CLIENT SIGNALE DES DCNX // AVERE SUR RBS //PRISE FILTRE AVC UN SEUL FILTRE ** MODEM BRANCHER SUR PRI</t>
  </si>
  <si>
    <t>SOM</t>
  </si>
  <si>
    <t>RESREPA13-RP1</t>
  </si>
  <si>
    <t>ENTREE DE POSTE/CABLE ISOLE</t>
  </si>
  <si>
    <t>REPRISE ENPO//PAPE SARR</t>
  </si>
  <si>
    <t>FD// MR FAYE/ CTC 776436988 // ND 338369348 // cli signale souci de connexion /// brd clignote // en</t>
  </si>
  <si>
    <t>SEB_N03</t>
  </si>
  <si>
    <t>THIOKHO</t>
  </si>
  <si>
    <t>en regle/ pas d'incident /pas de poste fixe / prises filter et non superpose// cable intervertit //</t>
  </si>
  <si>
    <t>paires réparé dans les joints // BOCAR</t>
  </si>
  <si>
    <t>SAKHO</t>
  </si>
  <si>
    <t>MR SAKHO</t>
  </si>
  <si>
    <t>pop_toure8761</t>
  </si>
  <si>
    <t>BT// MR SAKHO  338022411 779243463 // PAS D'INC// PAS DE SUSP // CONNEXION KO // LE CLIENT SIGNALE Q</t>
  </si>
  <si>
    <t>O_THS_A46</t>
  </si>
  <si>
    <t>THTHS</t>
  </si>
  <si>
    <t>CY00</t>
  </si>
  <si>
    <t>il recoit des *instabilite // tantot 03 barres tantot 2 // pas de wifi extendeur // port synchr sur</t>
  </si>
  <si>
    <t>CLIENT ORIENTE EN AGENCE POUR CHERCHER UN WIFI EXTENDEUR// MOR DIOP</t>
  </si>
  <si>
    <t>KHOULE</t>
  </si>
  <si>
    <t>OUSSEYNOU</t>
  </si>
  <si>
    <t>m khoulé</t>
  </si>
  <si>
    <t>AG********** 339552973 *****client soutient que le câble  qui quitte le poteau pour venir chez lui e</t>
  </si>
  <si>
    <t>O_TIV_A11</t>
  </si>
  <si>
    <t>VILLAGE DE KEUR NDIOBO</t>
  </si>
  <si>
    <t>*client soutient que le câble  qui quitte le poteau pour venir chez lui est coupé ******los rouge **</t>
  </si>
  <si>
    <t>REPRISE SOUDURE AU PTO //AF MANSOUR SALL</t>
  </si>
  <si>
    <t>MR SENE **CTC 778344186**CLIENT SIGNAL SOUCIS CNX  **?ND 339775757**VOYANT OK CLIENT A DES DCNX RBS</t>
  </si>
  <si>
    <t>TAI_A00</t>
  </si>
  <si>
    <t>VILLAGE DE TAIF</t>
  </si>
  <si>
    <t>?ND 339775757**VOYANT OK CLIENT A DES DCNX RBS *** BRANCHEMENT OK*** SYNCHRO OK**MAESTRO KKO ** NOIS</t>
  </si>
  <si>
    <t>VERIFICATION CONFIGURATION PORT RAS // JARRETEIRE CHANGER // BAMBA NDIAYE CAMUSAT</t>
  </si>
  <si>
    <t>DJIBA</t>
  </si>
  <si>
    <t>MOUHAMED DOUDOU</t>
  </si>
  <si>
    <t>mr djiba</t>
  </si>
  <si>
    <t>1413_ksv_sylla0150</t>
  </si>
  <si>
    <t>fatou**mr djiba 785398132 **338702383 ** cli siganle souci cnx**gaia ok **compte ok**pas incident**l</t>
  </si>
  <si>
    <t>O_MBW_R36</t>
  </si>
  <si>
    <t>CITE SONATEL ZAC MBAO</t>
  </si>
  <si>
    <t>RUE SONATEL ZAC MBAO</t>
  </si>
  <si>
    <t>CABLE 10.82 REMPLACER</t>
  </si>
  <si>
    <t>AWA ABDOULAYE</t>
  </si>
  <si>
    <t>MR DIA ** CTC 784028396 ** ND 338549564 ** SIGNAL WIFI FAIBLE ** LIGNE ET COMPTE ACTIFS ** PAS D'INC</t>
  </si>
  <si>
    <t>O_HAN_D38</t>
  </si>
  <si>
    <t>KY00</t>
  </si>
  <si>
    <t>** CLI CAPTE LE SIGNAL ** WIFI STABLE ** PAS D'EXTENDER ** DERNIERE DEMANDE NA ** PAS DE NECESSITE</t>
  </si>
  <si>
    <t>AFT_HAN1</t>
  </si>
  <si>
    <t>RECONFIGURATION MODEM F6600 // EL HADJ</t>
  </si>
  <si>
    <t>MODOU GANE</t>
  </si>
  <si>
    <t>DECONNEXIONS INTEMPESTIVES</t>
  </si>
  <si>
    <t>MAMADOU*** MR SARR *** CTC 776081029*** ND 338779860 ***SUITE MEO DECONNEXION FREQUENTES  *** PAS DE</t>
  </si>
  <si>
    <t>O_KMR_L85</t>
  </si>
  <si>
    <t>MULT_KMR5</t>
  </si>
  <si>
    <t>CLICHGT530-F6600 ONT</t>
  </si>
  <si>
    <t>BOITIER ALIMENTATION ONT CHANGE</t>
  </si>
  <si>
    <t>CABLE ALIMENTATION CHANGE/ELHADJ THIAM MULT</t>
  </si>
  <si>
    <t>MAGUETTE</t>
  </si>
  <si>
    <t>MDM MBAYE</t>
  </si>
  <si>
    <t>1413_stl_bodia2288</t>
  </si>
  <si>
    <t>DJIELANI ** MDM MBAYE ** CTC 774487991 ** ND 338431282 ** CLI A DES SOUCIS DE CNX ** CLI EN REGLE **</t>
  </si>
  <si>
    <t>O_NFO_X05</t>
  </si>
  <si>
    <t>CITE APECSY 1</t>
  </si>
  <si>
    <t>** PAS D'INCIDENT ** SAYTU :  Coupure fibre ** PAS ERREUR LOGS RBS ** PORT OFFLINE  ** BRANCHEMENT O</t>
  </si>
  <si>
    <t>RESREPA12-BTI</t>
  </si>
  <si>
    <t>SOUDURE  REPRISE AU  BTI</t>
  </si>
  <si>
    <t>BOITIER DE TRANSITION INTERMEDIAIRE/FORT</t>
  </si>
  <si>
    <t>REPRISE SOUDURE AU BTI/SALIOU MULT</t>
  </si>
  <si>
    <t>ABDOU AZIZ</t>
  </si>
  <si>
    <t>MME TOP</t>
  </si>
  <si>
    <t>BT// MME TOP  339607466  771162533 // PAS DE SUSP // PAS D'INC // VOYANT OK // LE SIGNALE QU'IL NE P</t>
  </si>
  <si>
    <t>COK_A00</t>
  </si>
  <si>
    <t>VILLAGE DE COKI</t>
  </si>
  <si>
    <t>NOM DU WIFI PAR DEFAUT + MOT DE PASSE OK // le client signale que le bouton internet est rouge //pas</t>
  </si>
  <si>
    <t>PREM_LGA3</t>
  </si>
  <si>
    <t>CORREA</t>
  </si>
  <si>
    <t>DANCIA</t>
  </si>
  <si>
    <t>MR CORREA</t>
  </si>
  <si>
    <t>FATIM // MR CORREA 782703298 ND 338307150 // SOUHAITE CHANGER SON MDP ET LE NOM SSID // CONFORMITER</t>
  </si>
  <si>
    <t>O_KMR_L43</t>
  </si>
  <si>
    <t>338307150 // SOUHAITE CHANGER SON MDP ET LE NOM SSID // CONFORMITER KO AVEC LES CRITERE // NIN 2767</t>
  </si>
  <si>
    <t>RECONFIGURATION ONT/ELHADJ THIAM MULT</t>
  </si>
  <si>
    <t>DIAKHATE</t>
  </si>
  <si>
    <t>M.NIANG -</t>
  </si>
  <si>
    <t>O_CAM_H39</t>
  </si>
  <si>
    <t>CITE AL AMAL</t>
  </si>
  <si>
    <t>LOS ROUGE // INTERNET ETEINT // INTERNET ETEINT // VERIFICATION DES BRANCHEMENTS // REBOOT MODEM //</t>
  </si>
  <si>
    <t>SYS_CAMB16</t>
  </si>
  <si>
    <t>REPRISE SOUDURE AU PTO + RECONFIGURATION MODEM</t>
  </si>
  <si>
    <t>AMINATA MAIGA</t>
  </si>
  <si>
    <t>MR DIAGNE</t>
  </si>
  <si>
    <t>MR DIAGNE  ***CTC 774031044***CLIENT SIGNAL SOUCIS CNX ***ND 338672018**MODEM ETEINT **PAS DE VOYANT</t>
  </si>
  <si>
    <t>O_ACA_W26</t>
  </si>
  <si>
    <t>NIARI TALLY</t>
  </si>
  <si>
    <t>VILLA 1059</t>
  </si>
  <si>
    <t>**ND 338672018**MODEM ETEINT **PAS DE VOYANT ALLUMER *** PRISE OK ***TEST CABLE OK **PAS DE VOYANT A</t>
  </si>
  <si>
    <t>MODEM CHANGE // MR DIAGNE CONFIRME AU 774031044 // MALICK NIANG -AS</t>
  </si>
  <si>
    <t>DIAL</t>
  </si>
  <si>
    <t>778247102 ** 778498134</t>
  </si>
  <si>
    <t>MR NDIAYE ** CTC 778247102 ** ND 339754926 **  PAS DE CNX ** LIGNE ET COMPTE ACTIFS ** PAS D'INCIDEN</t>
  </si>
  <si>
    <t>DKH_A11</t>
  </si>
  <si>
    <t>SOURAH</t>
  </si>
  <si>
    <t>TEST MAESTRO pas de résultat ** CABLE INTERVERTIS ** MODEM REDEMARRE ** SYNCHRO KO ** CLI INVITE A P</t>
  </si>
  <si>
    <t>RESINC59-CABLE DISTRIBUTION</t>
  </si>
  <si>
    <t>CABLE DISTRIBUTION REPARE/RONGEURS</t>
  </si>
  <si>
    <t>FIAB DISTRIBUTION  A11_7-14-6</t>
  </si>
  <si>
    <t>MM DIAKHATE</t>
  </si>
  <si>
    <t>HAMIDOU // MM DIAKHATE  // CTC  776460788 // ND  338331319 // CLIENT NE PEUT PAS SE CONNECTER //   O</t>
  </si>
  <si>
    <t>O_KMR_L67</t>
  </si>
  <si>
    <t>OLT_HW-keur-Massar03/Frame0/Slot4/Port9/OnuID5 OFF // INVITER A PATIENTER // FIAB OK</t>
  </si>
  <si>
    <t>PIGTAIL CHANGE/SALIF MULT</t>
  </si>
  <si>
    <t>HAWOLY</t>
  </si>
  <si>
    <t>1413_stl_sylla6871</t>
  </si>
  <si>
    <t>MS *** MME BA *** CTC 776959560 **** ND 338574935 ***** CLI SIGNALE LOS ROUGE *** ABSENCE SYNCHRO **</t>
  </si>
  <si>
    <t>1413_ksv_gaye0470</t>
  </si>
  <si>
    <t>MOMAR *** MM TOURE  *** CTC 773020088 **** ND 339633110 **** CLI SIGNAL DES SOUCIS DE CNX *** LOS RO</t>
  </si>
  <si>
    <t>O_RTL_A03</t>
  </si>
  <si>
    <t>RICHARD TOLL</t>
  </si>
  <si>
    <t>RICHARD TOLL VILLE</t>
  </si>
  <si>
    <t>iDemander au technicien de faire une mesure de réflectometrie pour localisation du point de coupure.</t>
  </si>
  <si>
    <t>REPRISE SOUDURE AU PTO SUITE FIBRE CASSE A03 PBO 18-F2 // EQ VIEUX SALL TDX.</t>
  </si>
  <si>
    <t>MR BA 785847670  // 338011256 // SOUCIS DE CNX ** PAS DE SUSP ** PAS INCIDENT ** LOS ROUGE ** SAYTU</t>
  </si>
  <si>
    <t>O_SDF_K13</t>
  </si>
  <si>
    <t>CAMU_SDF10</t>
  </si>
  <si>
    <t>JARRETIERE OPTIQUE CHANGE</t>
  </si>
  <si>
    <t>DJIDY</t>
  </si>
  <si>
    <t>MALAL // MR FAYE // CTC 775680951 ND 338056548 // FILTRAGE MAC // CLI EN REGLE DANS GAIA ET ACTIF DA</t>
  </si>
  <si>
    <t>O_KMR_L86</t>
  </si>
  <si>
    <t>DS05</t>
  </si>
  <si>
    <t>CLI INFORME QUE DU FILTRAGE MAC ET SES INCONVENIENTS // CLI SOUHAITE L INTERVENTION DES TECHNICIENS</t>
  </si>
  <si>
    <t>MOT DE PASSE CHANGE/ELHADJ THIAM MULT</t>
  </si>
  <si>
    <t>mme gaye</t>
  </si>
  <si>
    <t>1413_ksv_fall520</t>
  </si>
  <si>
    <t>ff2// mme gaye //ctc 771262151 // soucis de connex // nd 338451431 // deconnection frequent // pas i</t>
  </si>
  <si>
    <t>RV DIMANCHE</t>
  </si>
  <si>
    <t>RV DIMANCHE 05 01</t>
  </si>
  <si>
    <t>1413_stl_korera475</t>
  </si>
  <si>
    <t>FATIMA*** MME SECK  ****CTC 774104015 ***ND 339785561  **** CLI a soucis de deconnexion ** pas de s</t>
  </si>
  <si>
    <t>CLI a soucis de deconnexion ** pas de susp ** pas d'incident ** cli dit que a partir de 20h elle na</t>
  </si>
  <si>
    <t>CENTREPA14-TETE EQUIPEMENT</t>
  </si>
  <si>
    <t>EQUIPEMENT MUTE</t>
  </si>
  <si>
    <t>TETE EQUIPEMENT/ABSENCE TONALITE NE</t>
  </si>
  <si>
    <t>MUTATION PORT + MIUTATION  DISTRIBUTION+ MUTATION  TRANSPORT  //   MAMADOU LAYE DIOP CAMUSAT</t>
  </si>
  <si>
    <t>MOUHAMED ABDOULAH</t>
  </si>
  <si>
    <t>CCT 775347299</t>
  </si>
  <si>
    <t>MR  NIANG   **</t>
  </si>
  <si>
    <t>MR  NIANG   **   CCT 775347299   ND   338641928    LOS ROUGE  SUSP KO  INCIDENT KO     ****</t>
  </si>
  <si>
    <t>FORTE VALEUR AU PBO K09 1-2A F3</t>
  </si>
  <si>
    <t>Présence signal au PBO//Client joint 775347299, confirme retour service</t>
  </si>
  <si>
    <t>THIANDOUM</t>
  </si>
  <si>
    <t>MME GUEYE</t>
  </si>
  <si>
    <t>1413_ksv_ndiaye537</t>
  </si>
  <si>
    <t>SOPHIE *** MME GUEYE CTC 771750066** CLI SIGNAL PAS DE CONNEX** ND 338712953** CLI EN REGLE** PAS DI</t>
  </si>
  <si>
    <t>NGL_A00</t>
  </si>
  <si>
    <t>YENN-NIANGHAL-TOUBAB DIALAO</t>
  </si>
  <si>
    <t>NIANGHAL VILLAGE</t>
  </si>
  <si>
    <t>MULT_RUF2</t>
  </si>
  <si>
    <t>RESREPA63-SR-TETE DISTRIBUTION</t>
  </si>
  <si>
    <t>Raccordement repris</t>
  </si>
  <si>
    <t>SOUS-REPARTITEUR/JARRETIERE ISOLEE</t>
  </si>
  <si>
    <t>REPRISE JARRETIERE SR + MUTATION TRANSPORT A00 T4-5-7 // NDIAGA</t>
  </si>
  <si>
    <t>772234434//772243824</t>
  </si>
  <si>
    <t>BSD---MR NDIAYE---CTC 772234434//772243824----ND  339483405----SOUCI DE CONX ----PAS DE SUSP----PAS</t>
  </si>
  <si>
    <t>-RBS: PAS DE SESSION EN COURS----PAS D'ERREURS LOGS---PAS DE DECONX FREQ-----CABLE INTERVERTI MODEM</t>
  </si>
  <si>
    <t>reprise côté répartiteur A00/T5-13-1 reconfige port</t>
  </si>
  <si>
    <t>MBATHIE</t>
  </si>
  <si>
    <t>MBACKE</t>
  </si>
  <si>
    <t>MR MBATHIE</t>
  </si>
  <si>
    <t>1413_ksv_ba161</t>
  </si>
  <si>
    <t>MR MBATHIE 339766066*-*SOUCI AVEC SA CNX*-*PAS DE SUSP*-*PAS DINCIDENT*-*BB ETEINT*-*DECNX*-*FILTREE</t>
  </si>
  <si>
    <t>MBACKE NDIAKALAK</t>
  </si>
  <si>
    <t>A PRORISE</t>
  </si>
  <si>
    <t>JARRETEIERE CHANGEE // YOUSSOUPH TRAORE CAMUSAT</t>
  </si>
  <si>
    <t>NDEYE TACKO</t>
  </si>
  <si>
    <t>1413_stl_cone2422</t>
  </si>
  <si>
    <t>demba// nd : 338644234/// los rouge/// pas de connexion// zone :: O_ACA_C03/// pas de susp/// pas d'</t>
  </si>
  <si>
    <t>O_ACA_C03</t>
  </si>
  <si>
    <t>ZONE A - ZONE B</t>
  </si>
  <si>
    <t>ZONE B</t>
  </si>
  <si>
    <t>NCE OFFLINE</t>
  </si>
  <si>
    <t>REPRISE SOUDURE AU PBO // LE CLIENT JOINT A CONFIRME / SERVICE RETABLI / SARA BADIANE</t>
  </si>
  <si>
    <t>NDEYE SOPHIE</t>
  </si>
  <si>
    <t>mme lo</t>
  </si>
  <si>
    <t>1413_ksv_ly0477</t>
  </si>
  <si>
    <t>339557678**ctc 775457298** cli signal souci connexion *** pas supension ***pas de telephone fixe ***</t>
  </si>
  <si>
    <t>TIV_A00</t>
  </si>
  <si>
    <t>COGNE DIAKA TIVAOUANE</t>
  </si>
  <si>
    <t>maertro pas de resultats enr</t>
  </si>
  <si>
    <t>AFT_THS4</t>
  </si>
  <si>
    <t>5.99 CHANGE SUR 150M//AFTH5// SIDIBE</t>
  </si>
  <si>
    <t>ALASSANE</t>
  </si>
  <si>
    <t>MR BA ***CTC</t>
  </si>
  <si>
    <t>HABIBOU ***MR BA ***CTC 770964417 ***ND 338349878 ***CLIENT DIT QUIL A FAIT UN CHGMT DE MOT PASSE MA</t>
  </si>
  <si>
    <t>O_TIA_E38</t>
  </si>
  <si>
    <t>CLIENT EN REGLE *** CONFORMITE FIAB OK  ***MODEM RESET ****ACCES INTERFACE KO  **CLIENT INFORME ET I</t>
  </si>
  <si>
    <t>SOFA_TIA18</t>
  </si>
  <si>
    <t>Reconfig modem	E38 PBO 5 F3</t>
  </si>
  <si>
    <t>MOUHAMADOU LATYR</t>
  </si>
  <si>
    <t>M SONKO</t>
  </si>
  <si>
    <t>1413_ksv_gueye547</t>
  </si>
  <si>
    <t>SAFI***M SONKO***CTC: 777982241***CLIENT REITERE POUR SON FOUR SON ASS FILTRAGE MAC  ***ND:338333280</t>
  </si>
  <si>
    <t>PIKINE PRES BRIOCHE DOREE</t>
  </si>
  <si>
    <t>Mot de passe oublié; mot de passe changé.	E50- CP 73-74A F5</t>
  </si>
  <si>
    <t>SYLLA</t>
  </si>
  <si>
    <t>OMAR</t>
  </si>
  <si>
    <t>* MR Sylla</t>
  </si>
  <si>
    <t>FATIMA*** MR Sylla ** CTC 776459711 ***  ND 339698875  *** CLIENT SIGNAL ABSENCE DE SYNCHRO //CLIENT</t>
  </si>
  <si>
    <t>DRM_A00</t>
  </si>
  <si>
    <t>DAROU MOUSTY</t>
  </si>
  <si>
    <t>DAROU MOUSTY VILLE</t>
  </si>
  <si>
    <t>CLIENT SIGNAL ABSENCE DE SYNCHRO //CLIENT EN REGLE // PAS D'INCIDENT // CLIENT A UN DE POS FIX // TO</t>
  </si>
  <si>
    <t>CENTREPA15-TETE EQUIPEMENT</t>
  </si>
  <si>
    <t>TETE EQUIPEMENT/GRESILLEMENT NE</t>
  </si>
  <si>
    <t>MUTATION DISTRIBUTION 13/11/3 PASSE 13/11/1 A00</t>
  </si>
  <si>
    <t>SALIMATOU</t>
  </si>
  <si>
    <t>1413_ksv_sanogo445</t>
  </si>
  <si>
    <t>FS*****MR DIALLO****CTC 775788185/ 339413984******CLI A DES SOUCIS DE CNX*****BD CLIGNOTE******PAS D</t>
  </si>
  <si>
    <t>KLK_A09</t>
  </si>
  <si>
    <t>DIALEGNE</t>
  </si>
  <si>
    <t>LOT 4391</t>
  </si>
  <si>
    <t>MBARKA</t>
  </si>
  <si>
    <t>MME GAYE</t>
  </si>
  <si>
    <t>AS//MME GAYE 784245451//339049321///SOUCI CNX INTERNET //LOS ROUGE /CL EN REGLE //PAS DE SUSP PAS D</t>
  </si>
  <si>
    <t>O_SL1_B03</t>
  </si>
  <si>
    <t>HYDROBASE SAINT LOUIS</t>
  </si>
  <si>
    <t>REPRISE SOUDURE AU PTO SUITE FIBRE CASSE // EQ MOUHAMED LIGNANE TDX.</t>
  </si>
  <si>
    <t>MAREME</t>
  </si>
  <si>
    <t>Mr NIANG</t>
  </si>
  <si>
    <t>DJIELANI ** Mr NIANG ** CTC 78723139 // 773062121 ** ND 339781288 ** ¿CLI SIGNALE SOUCIS AVEC SON MO</t>
  </si>
  <si>
    <t>O_MAD_B23</t>
  </si>
  <si>
    <t>SHAM</t>
  </si>
  <si>
    <t>ADAPTATEUR CHANGE</t>
  </si>
  <si>
    <t>FATY</t>
  </si>
  <si>
    <t>AG********Déconnexion fréquente adsl***pas de suspension ni incident ***déconnexions avérées</t>
  </si>
  <si>
    <t>TIA_E03</t>
  </si>
  <si>
    <t>NAC-Numéro non trouvé</t>
  </si>
  <si>
    <t>prise filtrée non superposé ***modem branché sur la prise mural ***maestro ***synchro ko ***câble in</t>
  </si>
  <si>
    <t>SOFA_TIA20</t>
  </si>
  <si>
    <t>câble 5/99 coupée et change sur 4 portée modem Reset et Reconfiguré</t>
  </si>
  <si>
    <t>GABRIEL SAMBA</t>
  </si>
  <si>
    <t>MME KAMA</t>
  </si>
  <si>
    <t>BT// MME KAMA 339485877 776988859 // PAS DE SUSP // PAS DE'INC // CONNEXION KO // LOS EN ROUGE CLIGO</t>
  </si>
  <si>
    <t>FTK</t>
  </si>
  <si>
    <t>O_FAT_A03</t>
  </si>
  <si>
    <t>FATICK</t>
  </si>
  <si>
    <t>RTE DAKAR FATICK</t>
  </si>
  <si>
    <t>Pigtail défect changé au PBO</t>
  </si>
  <si>
    <t>ORONSAYE</t>
  </si>
  <si>
    <t>CHARLES OGHOGHO</t>
  </si>
  <si>
    <t>MR SAMUEL</t>
  </si>
  <si>
    <t>EN FACE HUAWEI</t>
  </si>
  <si>
    <t>REOR MCIF SUITE ABS SUITE J00 115_117 F8 // DJAMIL TADEX</t>
  </si>
  <si>
    <t>Reprise soudure  au PBO</t>
  </si>
  <si>
    <t>ADAMA</t>
  </si>
  <si>
    <t>mr gaye</t>
  </si>
  <si>
    <t>mr gaye // ctc 773810551 // nd 338346961 //clt pas de conn // CLT ABSCENCE SYNCHRO // BB eteint // n</t>
  </si>
  <si>
    <t>MBEDE CINEMA PRES DU PONT</t>
  </si>
  <si>
    <t>LT ABSCENCE SYNCHRO // BB eteint // nce asynchr//// verification branchem ok// cable interverti et m</t>
  </si>
  <si>
    <t>SOFA_TIA25</t>
  </si>
  <si>
    <t>Mutation paire installation intérieur + jarretière sr défectueux changer</t>
  </si>
  <si>
    <t>OBA // MME FALL // CTC 784778739 // 338528522 //  CLI SIGNALE DES LENTEURS // PAS DE SUSPENS //</t>
  </si>
  <si>
    <t>O_CAM_FI00</t>
  </si>
  <si>
    <t>PA26</t>
  </si>
  <si>
    <t>PAS INCIDENT// COMPTE OK // DEBIT CONFORME // VALEUR NOK // SAYTU PUISSANCE OPT OLT FAIBLE // CLI I</t>
  </si>
  <si>
    <t>SYS_CAMB10</t>
  </si>
  <si>
    <t>JARRETIERE REMPLACER</t>
  </si>
  <si>
    <t>MAME BOUSSO</t>
  </si>
  <si>
    <t>SECK** MME DEME** CTC784548980*******  ND 339744392**** ABS SYNCHRO / BBD / PAS DE SUSP / PAS D'INCI</t>
  </si>
  <si>
    <t>MAD_B02</t>
  </si>
  <si>
    <t>REPRISE CONNEXION AU PC SUR ISOLEMENT PC 7-12-2</t>
  </si>
  <si>
    <t>ARAME DIOP</t>
  </si>
  <si>
    <t>Mme diop</t>
  </si>
  <si>
    <t>DEMBA// ND / 338781867//774992373 mme diop///  pas de connexion// pas de suspension/// pas incident/</t>
  </si>
  <si>
    <t>O_KMR_L01</t>
  </si>
  <si>
    <t>BENE BARAQUE 2</t>
  </si>
  <si>
    <t>nce offline</t>
  </si>
  <si>
    <t>JARRETIERE OPTIQUE REMPLACEE/SAMBA MULT</t>
  </si>
  <si>
    <t>DIASSE</t>
  </si>
  <si>
    <t>MR DIASSE</t>
  </si>
  <si>
    <t>HABIBOU ***MR DIASSE ***CTC 777500094 ***ND 338017327   ****PAS DE CONNEXION INTERNET ***PAS DE SUSP</t>
  </si>
  <si>
    <t>O_CAM_H20</t>
  </si>
  <si>
    <t>PA15</t>
  </si>
  <si>
    <t>ABSENCE SYNCHRO ***TEST SAYTU Coupure de fibre optique ****CLIENT INFORME ET INVITE DE PEC 48H ***FI</t>
  </si>
  <si>
    <t>SYS_CAMB11</t>
  </si>
  <si>
    <t>Mr SAMBA</t>
  </si>
  <si>
    <t>pcci_dig_mendes1809</t>
  </si>
  <si>
    <t>JM// Mr SAMBA 338228392  777035282// pas de SUSP// pas d'INC// RBS actif// Clt signale pas de CONX//</t>
  </si>
  <si>
    <t>O_MED_B07</t>
  </si>
  <si>
    <t>RUE DARDANELLES</t>
  </si>
  <si>
    <t>ABS B07 CP 157-159//F2  PBO EN TRES MAUVAIS ETAT SANS COUVERCLE</t>
  </si>
  <si>
    <t>Récupération moue plus raccordement un brin </t>
  </si>
  <si>
    <t>tmp_ngom83084</t>
  </si>
  <si>
    <t>mr dia</t>
  </si>
  <si>
    <t>bass//mr dia//ctc 771238053//nd 339708599//client dit que sa connexion ne vient pas//abonné pas sur</t>
  </si>
  <si>
    <t>TBM_D17</t>
  </si>
  <si>
    <t>GOUYE MBINDE</t>
  </si>
  <si>
    <t>MCE CADI A VOIR AU PC D17 1/6/6</t>
  </si>
  <si>
    <t>TIRAGE CABLE 8 PAIRES AERIEN SUR 60M + REPRISE RACCORDEMENT 1 JOINT 8 PAIRES AERIEN + REPRISE RACCOR</t>
  </si>
  <si>
    <t>dieng</t>
  </si>
  <si>
    <t>seydina issa laye</t>
  </si>
  <si>
    <t>mr dieng</t>
  </si>
  <si>
    <t>demba// nd : 774992373 mr dieng /// 338431173// saytu coupure fibre/// pas de susp/// pas incident//</t>
  </si>
  <si>
    <t>YO11</t>
  </si>
  <si>
    <t>TDX_YOF10</t>
  </si>
  <si>
    <t>LE CLIENT CONFIRME LE RETOUR SERVICE</t>
  </si>
  <si>
    <t>SOWE</t>
  </si>
  <si>
    <t>LAMIN</t>
  </si>
  <si>
    <t>MME  DIEDHIOU</t>
  </si>
  <si>
    <t>MME  DIEDHIOU 783399613 // 339944245 // CLI REIT SON? DRGT DEJA RELEVER // SANS INTERVATION  //  CLI</t>
  </si>
  <si>
    <t>BIG</t>
  </si>
  <si>
    <t>KFT_A00</t>
  </si>
  <si>
    <t>BIGNONA_DIOULOULOU</t>
  </si>
  <si>
    <t>VILLAGE DE KAFOUNTINE</t>
  </si>
  <si>
    <t>RTE HOTEL KARONE_KAFOUNTIN</t>
  </si>
  <si>
    <t>SYS_ZIG9</t>
  </si>
  <si>
    <t>CENTREPA27-TETE TRANSPORT</t>
  </si>
  <si>
    <t>TRANSPORT MUTE</t>
  </si>
  <si>
    <t>TETE TRANSPORT/BROCHE CASSEE</t>
  </si>
  <si>
    <t>MUTATION TRANSPORT//SALIF_SRD</t>
  </si>
  <si>
    <t>MME  NDOYE</t>
  </si>
  <si>
    <t>1413_ksv_faye0298</t>
  </si>
  <si>
    <t>FAYE ---  ME NDOYE  774915432 ND  -- 339750815  ---- CLT  SIGNALE DES  LENTEUR DE   ADSL***  PAS  IN</t>
  </si>
  <si>
    <t>REPARATION REPRISE // ALPHA DIA CAMUSAT // RECONFIG MODEM</t>
  </si>
  <si>
    <t>ELHADJI ALASSANE</t>
  </si>
  <si>
    <t>Mr Faye</t>
  </si>
  <si>
    <t>client dit qu'un camion est passé et a coupé un câble qui a impacté sa connexion</t>
  </si>
  <si>
    <t>GOM_A00</t>
  </si>
  <si>
    <t>BAMBYLORE - GOROM - BAYAKH</t>
  </si>
  <si>
    <t>GOROM 1 VILLAGE</t>
  </si>
  <si>
    <t>client dit qu'un camion est passé et a coupé un câble qui a impacté sa connexion***le client n'a pas</t>
  </si>
  <si>
    <t>SYS_MBW4</t>
  </si>
  <si>
    <t>CABLE 5/99 COUPE CHANGE SUR 100M</t>
  </si>
  <si>
    <t>DIENG</t>
  </si>
  <si>
    <t>SAYNABOU</t>
  </si>
  <si>
    <t>tmp_sy66285</t>
  </si>
  <si>
    <t>CHEIKH // MR SOW // CTC 771280268//ND 338572211//  CLI SOUHAITE  CHANGER SON MOT DE PASSE  // NUMERO</t>
  </si>
  <si>
    <t>O_KMR_L04</t>
  </si>
  <si>
    <t>RECONFIGURATION ONT + MOT DE PASSE CHANGE/MIKA MALL MULT</t>
  </si>
  <si>
    <t>niang</t>
  </si>
  <si>
    <t>leopold</t>
  </si>
  <si>
    <t>Mr SECK</t>
  </si>
  <si>
    <t>DJIELANI ** Mr SECK ** CTC 776208437 ** ND 338602370 ** CLI A DES SOUCIS DE CNX ** CLI EN REGLE ** P</t>
  </si>
  <si>
    <t>DKOGN</t>
  </si>
  <si>
    <t>ON00</t>
  </si>
  <si>
    <t>** PAS D'INCIDENT ** SAYTU :  Coupure fibre ** PAS ERREUR LOGS RBS ** PORT OFFLINE  ** BRANCHEMENT</t>
  </si>
  <si>
    <t>Reprise soudure au PEP C01</t>
  </si>
  <si>
    <t>Adja khadidiatou</t>
  </si>
  <si>
    <t>AB*/**M DIOP***CTC 777065313***ND 338234598***Client a un souci avec sa conn***Pas de susp ni d'inci</t>
  </si>
  <si>
    <t>ON01</t>
  </si>
  <si>
    <t xml:space="preserve">incident****ABSENCE DE SIGNAL AU PBO PLAQUE - O_ACA_W24	</t>
  </si>
  <si>
    <t>1413_ksv_wathie0088</t>
  </si>
  <si>
    <t>GALADIO //// MR CISSE CTC 781122303 NIN 2051200400215 ND 339365633  /// CLI DIT AVOIR UN DERANGEMENT</t>
  </si>
  <si>
    <t>O_KLK_A01</t>
  </si>
  <si>
    <t>AF00</t>
  </si>
  <si>
    <t>PAS INCIDENT //// SAYTU Puissance optique ONT indisponible ///// CLI INV DE PEC //DELAIS 48H //</t>
  </si>
  <si>
    <t>CHANGEMENT JARTIERE//CONFIG DEBIT DW//CONFIG OK//SIGNAL OK//CHEIKH SAVANE SOFATEL</t>
  </si>
  <si>
    <t>tmp_seck85883</t>
  </si>
  <si>
    <t>PAPA ABDOULAYE</t>
  </si>
  <si>
    <t>339410627//PRODUIT FIBRE //PON VERT CLI // INTERNET ETEINT //</t>
  </si>
  <si>
    <t>MARCHE CENTRAL</t>
  </si>
  <si>
    <t>VERIF BRANCHEMENT OK // COMPTE ACTIF // PAS DE SESSION // SYNCHRO DOWN //SAYTU: Puissance optique ON</t>
  </si>
  <si>
    <t>SOFA_KLK4</t>
  </si>
  <si>
    <t>RECNFIG PORT // ONT:OLT-KAOLACK-1:R1.S1.LT11.PON8.ONT4 VERS ONT:OLT-KAOLACK-2:R1.S1.LT1.PON8.ONT4  /</t>
  </si>
  <si>
    <t>Mme.THIAM</t>
  </si>
  <si>
    <t>1413_stl_sarr6864</t>
  </si>
  <si>
    <t>LENTEUR DE FICHE***SAFIETOU***Mme.THIAM***CTC 773260860***ND 338325377***SOUCI CONNEXION</t>
  </si>
  <si>
    <t>O_HAN_FI00</t>
  </si>
  <si>
    <t>HANN MARISTES</t>
  </si>
  <si>
    <t>R157</t>
  </si>
  <si>
    <t>CLI DIT AVOIR DEBRANCHE LE CABLE RELIE A LA BOITE***LOS ROUGE***SAYTU PDR***NCE OFFLINE***INFORME ET</t>
  </si>
  <si>
    <t>AFT_HAN5</t>
  </si>
  <si>
    <t>RECONFIGURATION MODEM F6600// ARONA</t>
  </si>
  <si>
    <t>NDIR</t>
  </si>
  <si>
    <t>MR NDIR</t>
  </si>
  <si>
    <t>TAMSIR *** MR NDIR *** CTC 773161704 *** ND 338208871 *** PAS DE CNX***PAS INCIDENT***EN REGLE***LOS</t>
  </si>
  <si>
    <t>RTE DU CIMETIERE</t>
  </si>
  <si>
    <t>REOR MICF ABS X05 68B-69/SALIOU MULT</t>
  </si>
  <si>
    <t>RESCHGT39-PC</t>
  </si>
  <si>
    <t>BOITE PC CHANGEE</t>
  </si>
  <si>
    <t>POINT DE CONCENTRATION/PC DEFECTUEUX</t>
  </si>
  <si>
    <t>Changement PBO + Raccordement 06 brins au PBO</t>
  </si>
  <si>
    <t>SEIFEDDINE</t>
  </si>
  <si>
    <t>FADI</t>
  </si>
  <si>
    <t>MME NISREEN</t>
  </si>
  <si>
    <t>1413_stl_traore573</t>
  </si>
  <si>
    <t>LF MME NISREEN ** CTC 775142310**776393786** ND 338210331** ABSENCE TONALITE FIBRE ** PAS DE SUSP **</t>
  </si>
  <si>
    <t>O_REP_A08</t>
  </si>
  <si>
    <t>RUE MOHAMED V</t>
  </si>
  <si>
    <t>SAYTU Puissance optique ONT faible ** FIAB OK ** MPEC</t>
  </si>
  <si>
    <t>ROUTAGE VOIP SUR SELFSERVICE//CHEIKH DIENG PREMIUM</t>
  </si>
  <si>
    <t>tmp_diongue73245</t>
  </si>
  <si>
    <t>KHADIM</t>
  </si>
  <si>
    <t>M.LO</t>
  </si>
  <si>
    <t>Fibre Pro Max Bloque // PAS DE CONNEXION (cable coupé)</t>
  </si>
  <si>
    <t>O_TBM_D18</t>
  </si>
  <si>
    <t>VILLAGE DE NDINDY ABDOU</t>
  </si>
  <si>
    <t>LOS ROUGE // PON ETEINT // INTERNET ETEINT// VERIFICATION DES BRANCHEMENTS // COMPTE ACTIF // SESSIO</t>
  </si>
  <si>
    <t>CABLE HUAWEI CHANGE</t>
  </si>
  <si>
    <t>MME FALL 9***CTC 776825787***CLIENT SIGNAL SOUCIS CNX ***ND 339745915**** PAS INCIDENT *** BB ETEINT</t>
  </si>
  <si>
    <t>MAD_B08</t>
  </si>
  <si>
    <t>MCE CABLE PROBLÈME DE PAIRE PC 7  -13-1</t>
  </si>
  <si>
    <t>RESREPA38-PC</t>
  </si>
  <si>
    <t>POINT DE CONCENTRATION/CABLE ISOLÉ</t>
  </si>
  <si>
    <t>REPRISE RACCORDEMENT COTE PC + CHANGEMENT JARTIERRE COTE SR  //  ABDOU LAHATE SENE CAMUSAT</t>
  </si>
  <si>
    <t>DIORBO</t>
  </si>
  <si>
    <t>CCT  774898709</t>
  </si>
  <si>
    <t>MME   DIORBO TRAORE</t>
  </si>
  <si>
    <t>MME   DIORBO TRAORE CCT  774898709  **  ND 338279704   **  SIGNALE QUE LE MODEM EST  DEFECTUEUX ****</t>
  </si>
  <si>
    <t>PRES DE LA POLICE</t>
  </si>
  <si>
    <t>SAYTU  :  Modem éteint    RASSURER ET INV A PATIENTER   ***  FIAB OK    MPEC</t>
  </si>
  <si>
    <t>CAMU_SDF12</t>
  </si>
  <si>
    <t>BANE</t>
  </si>
  <si>
    <t>MAME AWA</t>
  </si>
  <si>
    <t>LENTEUR DE FICHE FATOU---MR CAMARA---CC 772861672--ND 338439606--Fibre Kheweul--Modem fibre ZTE F680</t>
  </si>
  <si>
    <t>O_THS_A11</t>
  </si>
  <si>
    <t>THIES BIS</t>
  </si>
  <si>
    <t>MEDINAL FALL</t>
  </si>
  <si>
    <t>-Fibre Kheweul--Modem fibre ZTE F680 A 4 ANTENNES ---CLIENT A OUBLIER SON MOT DE PASSE --PAS DE SUSP</t>
  </si>
  <si>
    <t>LE CLIENT A RETROUVE SON MDP ET S'EST CONNECTE AVEC SUCCES</t>
  </si>
  <si>
    <t>tmp_ka84777</t>
  </si>
  <si>
    <t>GALADIO /// MME FALL CTC 776842248 ND 339789775  /// CLI VEUT CHANGER SON MDP /// PAS DE SUSPENSION</t>
  </si>
  <si>
    <t>SA00</t>
  </si>
  <si>
    <t>CLI DIT AVOIR FIXE SON MODEM //// CLI VEUT LINTERVENTION DUN TECH //// CLI INV DE PEC ///DELAIS 48</t>
  </si>
  <si>
    <t>ASSISTANCE PARAMETRAGE MDP WIFI CHANGE</t>
  </si>
  <si>
    <t>SEYDINA NDEUGOU</t>
  </si>
  <si>
    <t>CTC : 773705346  \ 787374813</t>
  </si>
  <si>
    <t>MME NAR MBAYE</t>
  </si>
  <si>
    <t>1413_ksv_diaw0289</t>
  </si>
  <si>
    <t>SALIOU // MME NAR MBAYE // CTC 773705346 // ND 338438363 // Fibre Kheweul //CLIENT A DES SOUCI PORTE</t>
  </si>
  <si>
    <t>O_CAM_H48</t>
  </si>
  <si>
    <t>CAMBERENE</t>
  </si>
  <si>
    <t>SYS_CAMB20</t>
  </si>
  <si>
    <t>CHANGEMENT MODEM ONT</t>
  </si>
  <si>
    <t>m sembene</t>
  </si>
  <si>
    <t>1413_stl_sow2231</t>
  </si>
  <si>
    <t>als:::775334510::m sembene ::339575730****LENTEUR DE CONNEXION FIBRE *******PAS DE SUSP SUR GAIA***R</t>
  </si>
  <si>
    <t>O_GMB_C04</t>
  </si>
  <si>
    <t>*******PAS DE SUSP SUR GAIA***RBS COMPTE ACTIF***PAS INCIDENT** AUTOCLAMP NOK **AUTRES OFFRES ***LEN</t>
  </si>
  <si>
    <t>SOFA_MBR10</t>
  </si>
  <si>
    <t>CLIRCO43-ONT F660</t>
  </si>
  <si>
    <t>RECONFIGURATION MODEM // ABDOU AZIZ SANE // SOFATEL</t>
  </si>
  <si>
    <t>MANGA</t>
  </si>
  <si>
    <t>WILLIAM BORIS</t>
  </si>
  <si>
    <t>MR JEAN ALBOURY DJIBOUNE//  771817901</t>
  </si>
  <si>
    <t>CAKG// MR JEAN ALBOURY DJIBOUNE// CTC 773898046// ND 339911455//CLI SIGNAL PAS DE CONNEX INTERNET //</t>
  </si>
  <si>
    <t>ZIG_A05</t>
  </si>
  <si>
    <t>BOUTOUTE_ZIGUINCHOR</t>
  </si>
  <si>
    <t>SYNCH KO  // PAS DE TEL FIX // PRISE FILTREES // PAS DE DEC FREQ//PAS DE FILTRE SUPERPOSEE//TETE CAB</t>
  </si>
  <si>
    <t>SYS_ZIG2</t>
  </si>
  <si>
    <t>CLIMUT83-Modem ZTE H268N</t>
  </si>
  <si>
    <t>PORT LAN MUTE</t>
  </si>
  <si>
    <t>MODEM ZTE H268N/PORT LAN DEFECTUEUX</t>
  </si>
  <si>
    <t>MUTATION PORT ADSL // RECONFIGURATION PORT // BADJI // SYSROAD</t>
  </si>
  <si>
    <t>PAPA KHALY</t>
  </si>
  <si>
    <t>mr mbengue</t>
  </si>
  <si>
    <t>ADA // MR  mbengue // CTC 775384143//  ND 338256135//   PAS DE CNX //  LOS ROUGE //PAS DE SUSP //  P</t>
  </si>
  <si>
    <t>O_ACA_FI00</t>
  </si>
  <si>
    <t>MARCHE GUELAW</t>
  </si>
  <si>
    <t>PAS DE CNX //  LOS ROUGE //PAS DE SUSP //  PAS DINCIDENT //  saytu coupure fibre //port offline //</t>
  </si>
  <si>
    <t>NADOU//REPRISE SOUDURE AU PBO//M MBENGUE CONFIRME LE RETOUR DE SERVICE</t>
  </si>
  <si>
    <t>MOUSSA</t>
  </si>
  <si>
    <t>MR KEBE</t>
  </si>
  <si>
    <t>OBA // MR KEBE // CTC 777249027 // 338455970 // PON  VERT FIXE INTERNET VERT CLIG //  PAS DE SUSPENS</t>
  </si>
  <si>
    <t>O_GDW_M06</t>
  </si>
  <si>
    <t>NIARY BAYE FALL</t>
  </si>
  <si>
    <t>PAS INCIDENT // COMPTE OK // PORT SYNCHRO // PAS DE SAUT DE PORT // PAS ERREUR LOG// GROUPENAME CORR</t>
  </si>
  <si>
    <t>CLIRCO55-F680 ONT</t>
  </si>
  <si>
    <t>RESET + RECONFIG MODEM / L CISSE</t>
  </si>
  <si>
    <t>MAHECOR</t>
  </si>
  <si>
    <t>MR  SONKO</t>
  </si>
  <si>
    <t>1413_ksv_sylla0471</t>
  </si>
  <si>
    <t>PAPA**** MR  SONKO   771427620   339822752 ****   SOUCI  CNX   SUIT CHANGEMENT MDP *** PAS D    SUSP</t>
  </si>
  <si>
    <t>SARA GUIELEL</t>
  </si>
  <si>
    <t>771427620   339822752 ****   SOUCI  CNX   SUIT CHANGEMENT MDP *** PAS D    SUSPENSION*****   CONF</t>
  </si>
  <si>
    <t>JACQUES NGOR</t>
  </si>
  <si>
    <t>1413_ksv_fall411</t>
  </si>
  <si>
    <t>KHADIM ** MR DIOUF **338214698** CTC 771529269**CLIENT DIT AVOIR DES SOUCIS DE CONNEXION**LIGNE ET C</t>
  </si>
  <si>
    <t>O_MED_B27</t>
  </si>
  <si>
    <t>FASS</t>
  </si>
  <si>
    <t>RUE 22 PROLONGEE</t>
  </si>
  <si>
    <t>PIGTAIL CHANGEE AU PBO</t>
  </si>
  <si>
    <t>SOKHNA</t>
  </si>
  <si>
    <t>1413_ksv_fall0366</t>
  </si>
  <si>
    <t>//ABSENCE DE SYNCHRO  //  POWER  OK  //  BROADBAND ETTEINT  //  INTERNET  ETTEINT  //  WLAN  OK   //</t>
  </si>
  <si>
    <t>DKH_A14</t>
  </si>
  <si>
    <t>DIEMOUL DAROU KHOUDOS</t>
  </si>
  <si>
    <t>O_KMR_L46</t>
  </si>
  <si>
    <t>KEUR MASSAR VILLAGE</t>
  </si>
  <si>
    <t>PON VERT FIX // INTERNET VERT FIX// REBOOT FAIT  // INTERNET ETEINT //SYNCHRO PAS A MA DISPO //  SA</t>
  </si>
  <si>
    <t>Papa Birame SENE</t>
  </si>
  <si>
    <t>CONFIG OK/ SESSION OK/ CLIENT CONFIRME RETOUR DE SERVICE</t>
  </si>
  <si>
    <t>tmp_diakhate86850</t>
  </si>
  <si>
    <t>776350064//</t>
  </si>
  <si>
    <t>Mr thiam****775566063</t>
  </si>
  <si>
    <t>1413_ksv_fall0503</t>
  </si>
  <si>
    <t>MF******Mr thiam*******nd: 338329815**** cli signale des soucis de connexion***cli en régle***pas d¿</t>
  </si>
  <si>
    <t>O_HAN_D30</t>
  </si>
  <si>
    <t>SCAT URBAM HANN MARISTES</t>
  </si>
  <si>
    <t>*cli a une absence de navigation*********cli capte le signal*********cli n'a pas de session dans rbs</t>
  </si>
  <si>
    <t>AFT_HAN4</t>
  </si>
  <si>
    <t>MODEM F660 DEFECTUEUX CHANGE PAR F6600 // ARONA</t>
  </si>
  <si>
    <t>NDEYE MANE</t>
  </si>
  <si>
    <t>NDEYE MANE DIOUF</t>
  </si>
  <si>
    <t>M NIANE ** NDEYE MANE DIOUF ** CT 772919576 ** ND 339615878 ** CLIENT A UN SOUCIS DE TONALITE</t>
  </si>
  <si>
    <t>SLSTL</t>
  </si>
  <si>
    <t>DM00</t>
  </si>
  <si>
    <t>PAS DIUNCIDENT  ** TEST SAYU AUCUNE ANOMALIE -** SYNCHRO OK ** VOYANT PPHONE ALLUME ** BRANCHEMENT R</t>
  </si>
  <si>
    <t>DEPLACEMENT CABLE PLUS SOUDURE AU PTO SUITE CABLE COUPE A00 PBO 88-F4 // EQ VIEUX SALL TDX.</t>
  </si>
  <si>
    <t>m fall</t>
  </si>
  <si>
    <t>1413_ksv_mballo548</t>
  </si>
  <si>
    <t>IBRAHIMA // M FALL CT 774352905 // ND 339014308 // SOUCI DE CNX // PAS SUSP // SOUCI AVEC LE MOT DE</t>
  </si>
  <si>
    <t>JOA_A02</t>
  </si>
  <si>
    <t>JOAL-FADIOUTH_COMMUNE</t>
  </si>
  <si>
    <t>SANTHIE 3</t>
  </si>
  <si>
    <t>RACCORDEMENT AU RP1 REPRIS // LAMINE DIOUF SOFATEL</t>
  </si>
  <si>
    <t>MMR     LO 787083307</t>
  </si>
  <si>
    <t>AFYE-  MMR     LO 787083307 ND  339713700  CLT SIGNALE DES  DECONN  FRQUENT   -  LE  MODEM  S ETEINT</t>
  </si>
  <si>
    <t>DBL_A03</t>
  </si>
  <si>
    <t>KEUR CHEIKH IBRA FALL</t>
  </si>
  <si>
    <t>ECO_DBL3</t>
  </si>
  <si>
    <t>MUTATION DISTRIBUTION // RECONFIG PORT // LABA DIA ECOTEL 776786950</t>
  </si>
  <si>
    <t>COULIBALY</t>
  </si>
  <si>
    <t>EL HADJI MOUSSA</t>
  </si>
  <si>
    <t>MR COULIBALY</t>
  </si>
  <si>
    <t>MS *** MR COULIBALY *** CTC 776409035 *** ND 338242128 ***  **** CLI SIGNALE LOS ROUGE *** ABSENCE S</t>
  </si>
  <si>
    <t>OUAGOU NIAYES 2</t>
  </si>
  <si>
    <t>MODOU DIOUF</t>
  </si>
  <si>
    <t>M NIANE ** MODOU DIOUF ** CT 776405892 ** ND 338574411 **  CLIENT SIGNAL UN SOUCIS AVEC SA CNX INTER</t>
  </si>
  <si>
    <t>O_SGK_V02</t>
  </si>
  <si>
    <t>NOFLAYE VILLAGE</t>
  </si>
  <si>
    <t>RTE DE SANGALKAM</t>
  </si>
  <si>
    <t>ABSC SYNCHRO ** PAS DINCIDENT ** PAS DE SUSPENSION ** TEST SAYTU COUPURE FIBRE ** CLLIENT INVITE A P</t>
  </si>
  <si>
    <t>SYS_MBW7</t>
  </si>
  <si>
    <t>MOUHAMADOU DASSY</t>
  </si>
  <si>
    <t>MM DIOP</t>
  </si>
  <si>
    <t>KHADIM *** MM DIOP *** 338045136**CTC 775402157**CLIENT DIT AVOIR DES SOUCIS DE CONNEXION**LIGNE ET</t>
  </si>
  <si>
    <t>O_RUF_G32</t>
  </si>
  <si>
    <t>HLM RUFISQUE</t>
  </si>
  <si>
    <t>CABLE HUAWEI CHANGE/MODOU DIANKHA MULT</t>
  </si>
  <si>
    <t>NGOUDA</t>
  </si>
  <si>
    <t>1413_ksv_gaye512</t>
  </si>
  <si>
    <t>DEMBA **** MR GUEYE **** CT 776573048 **** ND : 339548533 ***** PAS CNX **** PAS INC *** PAS SUSP **</t>
  </si>
  <si>
    <t>SOFA_MBR5</t>
  </si>
  <si>
    <t>ABSENCE DE SIGNAL AU PBO PLAQUE - O_GMB_B01 MEB001-04</t>
  </si>
  <si>
    <t>MME MBOW</t>
  </si>
  <si>
    <t>1413_ksv_ba508</t>
  </si>
  <si>
    <t>*AICHA BA**MME MBOW**CTC 772950179**339743350**CLI A DES LENTEURS DE CONNEXION**PAS D'INCIDENT**PAS</t>
  </si>
  <si>
    <t>MAD_B10</t>
  </si>
  <si>
    <t>MAESTRO ND NON TROUVABLE**</t>
  </si>
  <si>
    <t>REPRISE PC SUITE OXYDATION // VERIFICATION CONFIGURATION PORT // ASSANE LO CAMUSAT 785820173</t>
  </si>
  <si>
    <t>MAME ANTA</t>
  </si>
  <si>
    <t>WADE // MR GAYE // CTC 776627350 // ND 339750641 // CLIENT NE PEUT SE CONNECTER // CLIENT EN REGLE /</t>
  </si>
  <si>
    <t>RECONFIGURATION MODEM SUITE RESET PAR LE CLIENT MME GAYE 775066439</t>
  </si>
  <si>
    <t>MINETOU</t>
  </si>
  <si>
    <t>MOHAMED FALL</t>
  </si>
  <si>
    <t>HOME</t>
  </si>
  <si>
    <t>TONALITE D'OCCUPATION</t>
  </si>
  <si>
    <t>MOHAMED FALL // ctc 776171515 // soucis emission // nd 338375376 // pas d souci emi general // pas</t>
  </si>
  <si>
    <t>Pas de priorité</t>
  </si>
  <si>
    <t>RYTHE TV A VOIR</t>
  </si>
  <si>
    <t>CLIENT ORIENTE A AGENCE POUR PAYEMENT DE FACTURE //AF GDW 3 AMETH BA</t>
  </si>
  <si>
    <t>CATS //MR SALL //CTC 785291311 //ND 338729713 //CLI SIGNAL PAS DE CONNEXION INTERNET //LOS ROUGE //P</t>
  </si>
  <si>
    <t>O_TIA_E53</t>
  </si>
  <si>
    <t>DKSMB</t>
  </si>
  <si>
    <t>TEST SAYTU : COUPURE DE FIBRE OPTIQUE //CLI INFORME ET INVITE A PATIENTE //FIAB OK</t>
  </si>
  <si>
    <t>SOFA_TIA11</t>
  </si>
  <si>
    <t>Forte valeur au PTO/Reprise soudure	E53 PBO 36 F6</t>
  </si>
  <si>
    <t>GNINGUE</t>
  </si>
  <si>
    <t>AMATENING</t>
  </si>
  <si>
    <t>COUMBA ** M GNINGUE AMATENING ** ND  339992214 **</t>
  </si>
  <si>
    <t>1413_ksv_diagne406</t>
  </si>
  <si>
    <t>M GNINGUE AMATENING</t>
  </si>
  <si>
    <t>MBR_A03</t>
  </si>
  <si>
    <t>THIOCE EST MBOUR</t>
  </si>
  <si>
    <t>COUMBA ** M GNINGUE AMATENING ** ND  339992214 ** KEURGUI ** CLIENT A DES SOUCI CNX ** PAS SUSP  **</t>
  </si>
  <si>
    <t>CABLE ISOLE RACCORDEMENT REPRIS // VERIFICATION CONFIGURATION PORT  LANDING DIOUF SOFATEL 776750278</t>
  </si>
  <si>
    <t>MAMADOU MOUCTAR</t>
  </si>
  <si>
    <t>mme diallo</t>
  </si>
  <si>
    <t>ctc nd 338927735 soucis cnx ...los rouge .... abs de synchro en règle ... pas d'incident  ... saytu</t>
  </si>
  <si>
    <t>O_SDF_K30</t>
  </si>
  <si>
    <t>soucis cnx ...los rouge .... abs de synchro en règle ... pas d'incident  ... saytu coupure fibre</t>
  </si>
  <si>
    <t>TAMSIR *** MR GUEYE *** CTC 773589350 *** ND 338431589 *** CLI SIGNALE MODEM DEFECTUEUX SUITE CHUTE</t>
  </si>
  <si>
    <t>YO54</t>
  </si>
  <si>
    <t>MODEM ONT CHANGE/SALIOU MULT</t>
  </si>
  <si>
    <t>COUNTA</t>
  </si>
  <si>
    <t>MERY</t>
  </si>
  <si>
    <t>MR BA // 768405786</t>
  </si>
  <si>
    <t>CAKG// MR BA // CTC 772960253/// ND 338376228//CLI SIGNAL PAS DE CONNEX INTERNET// LOS ROUGE // PAS</t>
  </si>
  <si>
    <t>TALLY BOUMACK</t>
  </si>
  <si>
    <t>LOS ROUGE // PAS DE SUSP /PAS INCIDE  //TEST SAYTU : Coupure fibre // CLI INF ET INV A PAT /DELAIS 4</t>
  </si>
  <si>
    <t>AFT_GDW3</t>
  </si>
  <si>
    <t>SAMBOU</t>
  </si>
  <si>
    <t>BINTA</t>
  </si>
  <si>
    <t>1413_ksv_diouf409</t>
  </si>
  <si>
    <t>YVONNE // MR DIATTA // CTC 787084605 // ND 338330730 // CLI REITERE SON SOUCIS DE CNNX / // PAS DE N</t>
  </si>
  <si>
    <t>SICAP MBAO</t>
  </si>
  <si>
    <t>A COTE KHELCOME B</t>
  </si>
  <si>
    <t>SYNCHRO OK // TEST NCE : ATTENUATION OK NOISE NOK  //  MAX ATTAIGNABLE INF AU DEBIT //CLI INVITE A</t>
  </si>
  <si>
    <t>SOFA_TIA5</t>
  </si>
  <si>
    <t>RESINC510-CABLE DISTRIBUTION</t>
  </si>
  <si>
    <t>CABLE DISTRIBUTION REPARE/VEHICULES</t>
  </si>
  <si>
    <t>CABLE DISTRIBUTION CUIVRE/CABLE DISTRIBU</t>
  </si>
  <si>
    <t>mutation distribution PC E36 6-3-6 via 6-3-5 + jarretière sr changé</t>
  </si>
  <si>
    <t>TOUBA DAROU MINAME SERVICES</t>
  </si>
  <si>
    <t>O_REP_A05</t>
  </si>
  <si>
    <t>BLD DE LA LIBERATION</t>
  </si>
  <si>
    <t>MODEM FIBERBOX: Power vert// PON CLI VERT // LOS OFF // INTERNET OFF // WIFI VERT // VERIF BRANCHMEN</t>
  </si>
  <si>
    <t>SALIF SOW-AS2</t>
  </si>
  <si>
    <t>RECONFIGURATION PORT PON</t>
  </si>
  <si>
    <t>tmp_abouna70384</t>
  </si>
  <si>
    <t>M ELHADJI BOLE DIOP</t>
  </si>
  <si>
    <t>PCMN//M ELHADJI BOLE DIOP//773447900// 339576841//CONF OK NIN 1613200700081//CLIENT NOVICE //ACCES I</t>
  </si>
  <si>
    <t>CLIRCO96-Modem ZTE H288A</t>
  </si>
  <si>
    <t>H288A MODEM ZTE /PERTE DE CONFIGURATION</t>
  </si>
  <si>
    <t>MARIE</t>
  </si>
  <si>
    <t>MR DIOUF  773727478</t>
  </si>
  <si>
    <t>loulou***//*** MARIE DIOUF ***//*ctc 773727478 **//* lenteur nav **//* nd 338368163**//* pas de susp</t>
  </si>
  <si>
    <t>O_SGK_V00</t>
  </si>
  <si>
    <t>NDIAKHIRATT</t>
  </si>
  <si>
    <t>CHEIKHOU NAR</t>
  </si>
  <si>
    <t>338368309// Fibre Pro Max Bloque //ABSENCE SYNCHRO FIBRE</t>
  </si>
  <si>
    <t>O_RUF_G00S</t>
  </si>
  <si>
    <t>.SONADIS</t>
  </si>
  <si>
    <t>LOS ROUGE // PON ET INTERNET ETEINT // VERIF BRANCHEMENT OK // REBOOT OK // SYNCHRO DOWN // SAYTU Co</t>
  </si>
  <si>
    <t>REOR MICF ABS AU PBO G00S 137-138A/MODOU DIANKHA MULT</t>
  </si>
  <si>
    <t>RESINC78-CABLE INFRA FIBRE</t>
  </si>
  <si>
    <t>CABLE INFRA REPARE/TRAVAUX TIERS</t>
  </si>
  <si>
    <t>INFRASTRUCTURE PASSIVE/COUPURE CABLE INF</t>
  </si>
  <si>
    <t>Tirage cable 12FO sur 100m + Raccordement 12 Brin (6 au PBO et 6 au PBO Piquage) R</t>
  </si>
  <si>
    <t>ABDOU KARIM</t>
  </si>
  <si>
    <t>786523187  // 771650357 // 774</t>
  </si>
  <si>
    <t>MR DIENG</t>
  </si>
  <si>
    <t>1413_ksv_ba0469</t>
  </si>
  <si>
    <t>BA ********* MR DIENG ********* CTC TEL 786523187 ********* ND 339483217 ********* CLI SIGNALE UNE A</t>
  </si>
  <si>
    <t>NCE PORT ASSYNCH</t>
  </si>
  <si>
    <t>mutation Transport A00/T8-8-7 jarretière RE change</t>
  </si>
  <si>
    <t>CHEIKH A. BADARA</t>
  </si>
  <si>
    <t>1413_stl_diakhat71</t>
  </si>
  <si>
    <t>MACINA *** MR BA  *** CTC  775259762 *** ND339457683 **** CLIENT A DES SOUCIS DE CNX ***PAS DE SUSPE</t>
  </si>
  <si>
    <t>GEO_A00</t>
  </si>
  <si>
    <t>GUINGUENEO</t>
  </si>
  <si>
    <t>CAMPEMENT</t>
  </si>
  <si>
    <t>RV CLIENT 04/01</t>
  </si>
  <si>
    <t>REPRISE CONNEXION AU PC</t>
  </si>
  <si>
    <t>AHMADOU BAMBA</t>
  </si>
  <si>
    <t>mme diaw</t>
  </si>
  <si>
    <t>*lenteurs fiche **bandel***339782177**mme diaw**ctc 779556145**cli souci connexion **** pas suspensi</t>
  </si>
  <si>
    <t>O_TBM_D14</t>
  </si>
  <si>
    <t>mpec</t>
  </si>
  <si>
    <t>CABLE 1083 CHANGE</t>
  </si>
  <si>
    <t>SAGNA</t>
  </si>
  <si>
    <t>MOUSBA MAMY</t>
  </si>
  <si>
    <t>M DIEME</t>
  </si>
  <si>
    <t>Cheikh //  M DIEME // CTC 770699765 // ND 339917674 // Fiab OK // cli signale un drgt // los rouge /</t>
  </si>
  <si>
    <t>O_ZIG_A06</t>
  </si>
  <si>
    <t>YA00</t>
  </si>
  <si>
    <t>MBODJ</t>
  </si>
  <si>
    <t>FATOU BINTA</t>
  </si>
  <si>
    <t>MME MBODJI</t>
  </si>
  <si>
    <t>MME MBODJI ** CTC 771738123** ND 339633659***SOUCI CNX ADSL ** PAS DE SUSP ** PAS D INCIDENT ** BB E</t>
  </si>
  <si>
    <t>RTL_A00</t>
  </si>
  <si>
    <t>KHOUMA</t>
  </si>
  <si>
    <t>MAESTRO PAS DE RSLTT SUITE TEST ** FIAB OK *** PORT OFFLI</t>
  </si>
  <si>
    <t>CONFIGURATION VOIP SUR SELFSERVICE + REDEMARAGE MODEM COTE TI / SAER DIALLO TADEX</t>
  </si>
  <si>
    <t>YORO</t>
  </si>
  <si>
    <t>M.KEITA</t>
  </si>
  <si>
    <t>LENTEUR DE FICHE***SAFIETOU***M.KEITA***CTC 785079470***ND 339022036***PAS DE CNX ** PAS DE SUSP **</t>
  </si>
  <si>
    <t>TBA1_A07</t>
  </si>
  <si>
    <t>CAMP MILITAIRE NAVETANE</t>
  </si>
  <si>
    <t>FILTRE OK *** TETE DE CABLE INTERVERTI ** MODEM REDEM *** SYNCHRO NOK ** PORT ASYNCH ** CLI INFORME</t>
  </si>
  <si>
    <t>RECONNECTE CÔTÉ PC SUITE OXYDATION // PAPE FAYE</t>
  </si>
  <si>
    <t>DAKAROISE DES JEUX-SA</t>
  </si>
  <si>
    <t>MR DIOUF  706109663</t>
  </si>
  <si>
    <t>F_OI_B_4G</t>
  </si>
  <si>
    <t>O_ACA_W03</t>
  </si>
  <si>
    <t>RUE PARENT</t>
  </si>
  <si>
    <t>338483965 //  Fibre Off. Intense_Domino4G_15Go Bloque// absence de synchro FIBER ET INTERNET  ROUGE</t>
  </si>
  <si>
    <t>RETOUR SERVICE // MR DIOUF CONFIRME LE RETOUR DES SERVICES AU 706109663 // MOUSTAPHA DIABY-AS</t>
  </si>
  <si>
    <t>M CAMARA</t>
  </si>
  <si>
    <t>1413_stl_sene2575</t>
  </si>
  <si>
    <t>BABS *** M CAMARA *** CTC 770340705 *** ND 338541232 *** CLI REIT POUR SA DDE FAIT LE 30/12/2024 - 1</t>
  </si>
  <si>
    <t>O_TIA_E64</t>
  </si>
  <si>
    <t>DKTSM</t>
  </si>
  <si>
    <t>CASE CAS-91225524-V0Y7G4 IMPOSSIBLE A RELANCER  NOM DU WIFI: FALLOU NDIAYE MOT DE PASSE: 77321121</t>
  </si>
  <si>
    <t>SOFA_TIA7</t>
  </si>
  <si>
    <t>Reconfig modem	E64 PBO 84 F3</t>
  </si>
  <si>
    <t>BADJEBO</t>
  </si>
  <si>
    <t>ANTA</t>
  </si>
  <si>
    <t>MME BADJEGO</t>
  </si>
  <si>
    <t>GALADIO /// MME BADJEBO CTC 772926806 ND 338347746 //// CLI DIT AVOIR UN DERANGEMENT //// PAS DE SUS</t>
  </si>
  <si>
    <t>O_TIA_E56</t>
  </si>
  <si>
    <t>Pigtail défect changé au PBO	E56 PBO 12 F2</t>
  </si>
  <si>
    <t>Mm Fall</t>
  </si>
  <si>
    <t>1413_ksv_ndiaye561</t>
  </si>
  <si>
    <t>Abdou --- Mm Fall --- Ctc 779422726 --- ND 338327203 --- Le client signal un dérangement sur sa lign</t>
  </si>
  <si>
    <t>HANN DALIFORT</t>
  </si>
  <si>
    <t>SOFA_TIA14</t>
  </si>
  <si>
    <t>Nettoyage port PBO + rebranchement	I02 PBO 25 F1</t>
  </si>
  <si>
    <t>KHADIM *** MR MBAYE *** 338453538*** CTC 776213036***CLIENT DIT AVOIR DES LENTEURS DE NAVIGATION ***</t>
  </si>
  <si>
    <t>O_MBW_R10</t>
  </si>
  <si>
    <t>RECONFIG MODEM ONT</t>
  </si>
  <si>
    <t>NDEYE MAGATTE</t>
  </si>
  <si>
    <t>Mme DIA</t>
  </si>
  <si>
    <t>1413_stl_diene5655</t>
  </si>
  <si>
    <t>Néné***Mme DIA ***CTC 770830349 *** ND 339673432 *** CLI SIGNAL SOUCI DE CONNEXION INTERNET *** CLI</t>
  </si>
  <si>
    <t>NI00R</t>
  </si>
  <si>
    <t>LIGNE IP ***PAS DE TEL FIXE *** pas de deconnexion fréquentes *** prises filtrées *** second prises</t>
  </si>
  <si>
    <t>NYASSINDE</t>
  </si>
  <si>
    <t>JAPHARI</t>
  </si>
  <si>
    <t>FATIMA*** MR CAMARA ** CTC 773929274 ***  ND  338219712 *** CLIENT SIGNAL ABSENCE DE SYNCHRO //CLIEN</t>
  </si>
  <si>
    <t>MED_B29</t>
  </si>
  <si>
    <t>RUE 41</t>
  </si>
  <si>
    <t>angle 20</t>
  </si>
  <si>
    <t>ND  338219712 *** CLIENT SIGNAL ABSENCE DE SYNCHRO //CLIENT EN REGLE // PAS D'INCIDENT // CLIENT A U</t>
  </si>
  <si>
    <t>CHANGEMENT CABLE SUR 15M</t>
  </si>
  <si>
    <t>BOUBACAR</t>
  </si>
  <si>
    <t>MALAL // MR CISSE  // CTC 774830349 ND 338040023 // DECNX FREQ // GAIA EN REGLE ET RBS ACTIF // PORT</t>
  </si>
  <si>
    <t>O_SDF_K49</t>
  </si>
  <si>
    <t>GY01</t>
  </si>
  <si>
    <t>CLI AFFIRME QUE LA CNX FAIT DES VA ET VIENT // MERCI DE PEC</t>
  </si>
  <si>
    <t>CAMU_SDF11</t>
  </si>
  <si>
    <t>CONFIG 5GHz + JARRETIERE CHANGE</t>
  </si>
  <si>
    <t>PAPA AMADOU LY</t>
  </si>
  <si>
    <t>MR LY</t>
  </si>
  <si>
    <t>1413_stl_ka2233</t>
  </si>
  <si>
    <t>LENTEUR FICHE ----AKA ----MR LY ----CTC 777067072 ----ND 339617290 ---SOUCI DE CNX---ETAT VOYANT BRO</t>
  </si>
  <si>
    <t>NDAR TOUTE</t>
  </si>
  <si>
    <t>PAS DE DCNX FREQUENTE---PRISE FITRE OK---BRANCHEMENT VERIFIER---REDEM OK ---SYNCHRO NOK ---MAESTRO E</t>
  </si>
  <si>
    <t>RECONFIG PORT// BONNES VALEURS// DCNX//BAMBA NGOM TADEX</t>
  </si>
  <si>
    <t>BALL</t>
  </si>
  <si>
    <t>AMINATA DAOUDA TALL</t>
  </si>
  <si>
    <t>MR BALL</t>
  </si>
  <si>
    <t>MBOUP**MR BALL**CTC 776341231**ND 338600716***CLIENT NA PAS DE CONNEXION ** PAS DE SUSPENSION ** PAS</t>
  </si>
  <si>
    <t>O_NFO_X06</t>
  </si>
  <si>
    <t>tf 25381</t>
  </si>
  <si>
    <t>CABLE 1083 CHANGE/LAMINE MULT</t>
  </si>
  <si>
    <t>VILANE</t>
  </si>
  <si>
    <t>MAME KHADY</t>
  </si>
  <si>
    <t>MME WILANE</t>
  </si>
  <si>
    <t>tmp_seck74786</t>
  </si>
  <si>
    <t>OUMY *** MME WILANE *** CTC 774617063 **** ND 338037012 *** SN ZTEGD2E49A5C *** SOUCI CONX *** PAS D</t>
  </si>
  <si>
    <t>S</t>
  </si>
  <si>
    <t>SYS_MBW2</t>
  </si>
  <si>
    <t>MODOU WADE</t>
  </si>
  <si>
    <t>MODOU WADE // ctc 772857799 // pas de connex // nd 339548006 // los rouge // compte OK /// PAS INC</t>
  </si>
  <si>
    <t>los rouge // compte OK /// PAS INCIDENT // SAYTU Coupure de fibre optique// MERCI DE PEC</t>
  </si>
  <si>
    <t>1413_ksv_dieme0335</t>
  </si>
  <si>
    <t>AWA  *******  MR KA  **** ND  339572464-******LE CLIENT A DES DECONNX FREQ -- PAS DE SUSP --PAS DINC</t>
  </si>
  <si>
    <t>REPRISE CONNEXION COTE PC// LANDING DIOUF// SOFATEL</t>
  </si>
  <si>
    <t>M TOURE</t>
  </si>
  <si>
    <t>Cheikh //  M TOURE // CTC 770291947 // ND 338254305 // Fiab OK /// cli signale un drgt // los rouge</t>
  </si>
  <si>
    <t>O_SVD_FI00</t>
  </si>
  <si>
    <t>FORTE VALEUR AU PBO C05 132B-133/F3 // STEVEN-AS</t>
  </si>
  <si>
    <t>NUNEZ</t>
  </si>
  <si>
    <t>MARIE THERESE</t>
  </si>
  <si>
    <t>MARIE THERESE NUNEZ</t>
  </si>
  <si>
    <t>MARIE THERESE NUNEZ // ctc 774838056 // pas de connex // nd 339900734 / los rouge // compte OK ///</t>
  </si>
  <si>
    <t>O_KLK_FI00</t>
  </si>
  <si>
    <t>CS02</t>
  </si>
  <si>
    <t>NDEYE LEMOU</t>
  </si>
  <si>
    <t>mme niang 764135065  782353513</t>
  </si>
  <si>
    <t>souci de dcnx // ls rouge  pas de suspensio// pas dincident  saytu modem eteins  port async  modem b</t>
  </si>
  <si>
    <t>O_KLK_A15</t>
  </si>
  <si>
    <t>Jarretière optique défect changé	A15 PBO 19 F2</t>
  </si>
  <si>
    <t>MAWA DIOUF</t>
  </si>
  <si>
    <t>MME  DIOP AISSATOU</t>
  </si>
  <si>
    <t>IBRA /// CTC 775578407 //// MME  DIOP AISSATOU //// ND 338435530 /////// CLI SIGNAL SOUCI CONX / ABS</t>
  </si>
  <si>
    <t>ZONE B BALLON</t>
  </si>
  <si>
    <t>REPRISE SOUDURE AU BTI // SARA BADIANE</t>
  </si>
  <si>
    <t>338678267// Fibre Office Intense_Flybox_20Go_Bloque // SOUCI EMISSION  RECEPTION :</t>
  </si>
  <si>
    <t>ONNEXION OK // LIGNE SUR IP //  TONALITE OK // VOYANT PHONE ETEINT // REGESTRED // tes de reception</t>
  </si>
  <si>
    <t>CLICHGT515-F680 ONT</t>
  </si>
  <si>
    <t>MODEM DEECT CHANGE</t>
  </si>
  <si>
    <t>PAUL WALY</t>
  </si>
  <si>
    <t>OUMY **** MR SARR *** CTC 774470622 *** ND 338806040 *** SN ZTEGD728C273 *** SOUCI CONX *** PAS DE S</t>
  </si>
  <si>
    <t>O_RUF_G24</t>
  </si>
  <si>
    <t>DF00</t>
  </si>
  <si>
    <t>PIGTAIL CHANGE/MODOU DIANKHA MULT</t>
  </si>
  <si>
    <t>HABY</t>
  </si>
  <si>
    <t>1413_stl_aidara2574</t>
  </si>
  <si>
    <t>AAA*** MME SY*** CTC 774139088*** ND 339995132*** SOUCI DE CONNEXION*** PAS DE SUSP*** PAS DINCID***</t>
  </si>
  <si>
    <t>O_KMR_L18</t>
  </si>
  <si>
    <t>PAS DINCID*** SAYTU Coupure fibre*** INF ET INV A PAT***- FIAB OK*** MERCI DE PEC***</t>
  </si>
  <si>
    <t>SOPHIE</t>
  </si>
  <si>
    <t>MR NDOYE</t>
  </si>
  <si>
    <t>PAPA ****MR NDOYE   770532273    338252736****  SOUCI  CNX   ****   PAS D SUSPENSION *** PAS DINCIDE</t>
  </si>
  <si>
    <t>O_SDF_K59</t>
  </si>
  <si>
    <t>ZONE INDUSTRIELLE SODIDA</t>
  </si>
  <si>
    <t>B41</t>
  </si>
  <si>
    <t>REPRISE SOUDURE AU PBO + RECONFIG PORT PON</t>
  </si>
  <si>
    <t>MME DIALLO</t>
  </si>
  <si>
    <t>1413_ksv_camara521</t>
  </si>
  <si>
    <t>MAMADOU//MME DIALLO / 338927526 / 776834928 / LE SIGNALE UN MODEM QUI SE REDEMARRE TOUT / ACCES RSX</t>
  </si>
  <si>
    <t>GY17</t>
  </si>
  <si>
    <t>CAMU_SDF3</t>
  </si>
  <si>
    <t>MDP WII CHANGE</t>
  </si>
  <si>
    <t>MODOU GAMO KANE</t>
  </si>
  <si>
    <t>338024076// PRODUIT FIBRE //LOS ROUGE // INTERNET ETEINT //</t>
  </si>
  <si>
    <t>O_TIA_E69</t>
  </si>
  <si>
    <t>DKPIK</t>
  </si>
  <si>
    <t>VERIF BRANCHEMENT OK // COMPTE ACTIF // PAS DE SESSION // SYNCHRO DOWN // SAYTU: Coupure fibre--&gt;CRI</t>
  </si>
  <si>
    <t xml:space="preserve">Cable  1083 coupé changé E69 PBO 1 F6	</t>
  </si>
  <si>
    <t>MAMADOU MOURTALLA</t>
  </si>
  <si>
    <t>MME MBODJE</t>
  </si>
  <si>
    <t>MME MBODJE** CTC 773553151** ND 338339362** -j'ai mon câble qui est coupé * PAS DE SUSP ** SERVICE I</t>
  </si>
  <si>
    <t>O_GDW_M09</t>
  </si>
  <si>
    <t>SAF BAR</t>
  </si>
  <si>
    <t>-j'ai mon câble qui est coupé * PAS DE SUSP ** SERVICE IMPACTE ** FIAB OK ** MPEC</t>
  </si>
  <si>
    <t>CABLE 1084 COUPE CHANGE / BILALE</t>
  </si>
  <si>
    <t>MR LEYE 339708877*-*SOUCI AVEC SA CNX*-*PAS DE SUSP*-*PAS DINCIDENT*-*CLI PAS SUR SITE*-*SESSION NOK</t>
  </si>
  <si>
    <t>TBM_D06</t>
  </si>
  <si>
    <t>GARE BOUNDAW</t>
  </si>
  <si>
    <t>A PRIORISE</t>
  </si>
  <si>
    <t>RECONNEXION AU PC // MAMADOU DIOP CAMUSAT</t>
  </si>
  <si>
    <t>MME COULIBALY</t>
  </si>
  <si>
    <t>1413_ksv_diouf0359</t>
  </si>
  <si>
    <t>CLI SOUHAITE CHANGER SN MDP//ND 339141238//OFFRE 5G MAGIC BOX FLASH//CONF OK FIAB//CLI INVITE A ACCE</t>
  </si>
  <si>
    <t>GOUYE MOURIDE COLOBANE</t>
  </si>
  <si>
    <t>MERCI DE PRENDRE EN CHARGE</t>
  </si>
  <si>
    <t>PREM_MED5</t>
  </si>
  <si>
    <t>MOT DE PASSE CHANGE/KHADIM FALL MULT</t>
  </si>
  <si>
    <t>CHEIKH HAMIDOU</t>
  </si>
  <si>
    <t>776996161 775958642 761829214</t>
  </si>
  <si>
    <t>1413_ksv_sissokho426</t>
  </si>
  <si>
    <t>AAS // M SY // ND 338945720 // CLIENT NA PAS DE CONNEXION // LOS ROUGE // PAS DE SUSPENSION // PAS D</t>
  </si>
  <si>
    <t>O_SGK_V17</t>
  </si>
  <si>
    <t>MAR</t>
  </si>
  <si>
    <t>M MAR WADE</t>
  </si>
  <si>
    <t>1413_ksv_cisse429</t>
  </si>
  <si>
    <t>RETARD FICHE CISSE // M MAR WADE // ND: 339532753 // Keurgui_IP //CLIENT NA PAS DE CONNEXION // BROA</t>
  </si>
  <si>
    <t>NDIAYENNE</t>
  </si>
  <si>
    <t>CONJ DEFECT CHANGER//PAPE GUEYE</t>
  </si>
  <si>
    <t>DANFA</t>
  </si>
  <si>
    <t>MAME GNIMA</t>
  </si>
  <si>
    <t>mme ba</t>
  </si>
  <si>
    <t>** 338219110****cli signal deconnexion frequnetes ****pas incidents *cli actuelement est connecté *c</t>
  </si>
  <si>
    <t>O_CAM_H12</t>
  </si>
  <si>
    <t>LFAD</t>
  </si>
  <si>
    <t>merci den prende en charge</t>
  </si>
  <si>
    <t>SYS_CAMB15</t>
  </si>
  <si>
    <t>ROLLBACK VERS IPV4</t>
  </si>
  <si>
    <t>tmp_fall70144</t>
  </si>
  <si>
    <t>DEMBELE</t>
  </si>
  <si>
    <t>NENE DIOP</t>
  </si>
  <si>
    <t>MME DEMBELE</t>
  </si>
  <si>
    <t>1413_ksv_barry0220</t>
  </si>
  <si>
    <t>KB---MME DEMBELE----ND 338425021---PAS DE SUSPENSION---PAS D INCIDENT---SYNCHRO OK---INTERNET OK--WI</t>
  </si>
  <si>
    <t>O_ACA_W20</t>
  </si>
  <si>
    <t>RETOUR SERVICE // MME DEMBELE CONFIRME AU 772623867 // MALICK NIANG-AS</t>
  </si>
  <si>
    <t>NJI</t>
  </si>
  <si>
    <t>OUSSENI</t>
  </si>
  <si>
    <t>MR NJI</t>
  </si>
  <si>
    <t>LENTEUR FICHE ----AKA ----MR NJI  ----CTC 772089071 ----ND 338367464 ----SOUCI DE CNX---ETAT VOYANT</t>
  </si>
  <si>
    <t>MBW_R09</t>
  </si>
  <si>
    <t>MBAO VILLAGE</t>
  </si>
  <si>
    <t>LOT N°10</t>
  </si>
  <si>
    <t>PHONE BRANCHE SUR LE MODEM---PAS DE DCNX FREQUENTE---PRISE FITRE OK---BRANCHEMENT VERIFIER---REDEM O</t>
  </si>
  <si>
    <t>FILTRE + CORDON RJ11 CHANGE</t>
  </si>
  <si>
    <t>MS *** MME LO *** CTC 774993179 *** ND 338451119 **** CLI DIT AVAIT SIGNALE UN DRGT ET LE TECH DEVAI</t>
  </si>
  <si>
    <t>O_GDW_M21</t>
  </si>
  <si>
    <t>NIMZATT</t>
  </si>
  <si>
    <t>MOT DE PASSE CHANGE / AZIZ</t>
  </si>
  <si>
    <t>NDAO FALL // MR DIOP // CTC 771018826// ND  338718449// Connexion-Je veux changer mon mot de passe w</t>
  </si>
  <si>
    <t>O_TIA_E23</t>
  </si>
  <si>
    <t>DKTHY</t>
  </si>
  <si>
    <t>CHANGEMENT MDP</t>
  </si>
  <si>
    <t>tmp_diongue59496</t>
  </si>
  <si>
    <t>Mme THIAW</t>
  </si>
  <si>
    <t>Cheikh //  Mme THIAW // CTC 775905334 // ND 338673610 // Fiab OK // cli signale un drgt // internet</t>
  </si>
  <si>
    <t>O_SDF_K50</t>
  </si>
  <si>
    <t>GY00</t>
  </si>
  <si>
    <t>ERREUR CONFIG RECONIGURATION FAITE</t>
  </si>
  <si>
    <t>MOMAR *** M GUEYE *** CTC 773465029 **** ND 339785584 *** CLI A DES SOUCIS D'EMISSION **CLI AVAIT DE</t>
  </si>
  <si>
    <t>TELEPHONE DEFECT A CHANGER</t>
  </si>
  <si>
    <t>SODA</t>
  </si>
  <si>
    <t>RETARD FICHE /// IBRA /// CTC 776368898 //// MME FALL  //// ND  339755005 //// /// /// CLI SIGNAL SO</t>
  </si>
  <si>
    <t>DKH_A03</t>
  </si>
  <si>
    <t>RTE DE BELEL</t>
  </si>
  <si>
    <t>VERIFICATION CONFIGURATION PORT RAS // ABDOU LATIF CISSE</t>
  </si>
  <si>
    <t>NDEYE LIKA</t>
  </si>
  <si>
    <t>MME DRAME</t>
  </si>
  <si>
    <t>1413_ksv_traore507</t>
  </si>
  <si>
    <t>OT -- MME DRAME -- 775233830 -- 338209810 --CLIENT NA PAS DE CONNEXION // LOS ROUGE // PAS DE SUSPEN</t>
  </si>
  <si>
    <t>LOS ROUGE // PAS DE SUSPENSION // PAS DE SAUT DE PORT // PAS DINCIDENT // SAYTU KO // VERIF BRANCHEM</t>
  </si>
  <si>
    <t>ERREUR INCIDENT</t>
  </si>
  <si>
    <t>SERIGNE MODOU AWA BALLA</t>
  </si>
  <si>
    <t>V_IP_K_INT</t>
  </si>
  <si>
    <t>DEMBA **** MR MBACKE *** CT 774343411 ***** ND ; 339788392 ****** PAS CNX **** CLI PAS SUR SITE ****</t>
  </si>
  <si>
    <t>TBM_D00</t>
  </si>
  <si>
    <t>TICKET NON CREEE DANS KIBARU</t>
  </si>
  <si>
    <t>HASSATOU</t>
  </si>
  <si>
    <t>HASSATOU DIALLO</t>
  </si>
  <si>
    <t>HASSATOU DIALLO // ctc 775240923 // pas de connex // nd 338059057 // deconnex fréquente //  COMPTE</t>
  </si>
  <si>
    <t>deconnex fréquente //  COMPTE OK // PAS INCIDENT // CONNEX WIFI // DEBIT OK // VALEUR OPTIQUE ok ///</t>
  </si>
  <si>
    <t>ACTIVATION IPV6 // MIKA MULTELEC</t>
  </si>
  <si>
    <t>SAYADÃ©</t>
  </si>
  <si>
    <t>IBRAHIMA THILÃ©L</t>
  </si>
  <si>
    <t>MR KA***CTC 789095321***CLIENT SIGNAL SOUCIS CNX SUITE CABLE JAUNE CASSER ** ND 338543028****saytu C</t>
  </si>
  <si>
    <t>O_KMR_L47</t>
  </si>
  <si>
    <t>REPRISE SOUDURE AU PTO/MOUHAMED BA MULT</t>
  </si>
  <si>
    <t>MME SEYE</t>
  </si>
  <si>
    <t>1413_stl_saou2153</t>
  </si>
  <si>
    <t>SAOU // MME SEYE // ND 338938824// SOUCIS DE CNX // FIBRE KHEWEUL // CLI A PAYE SA FACTURE APRES SUS</t>
  </si>
  <si>
    <t>O_KMR_L57</t>
  </si>
  <si>
    <t>MODEM REDEM // CNX KO // MODEM ASYNCH // PAS D'INCIDENT // SAYTU Coupure fibre // INV A PATIENTER CT</t>
  </si>
  <si>
    <t>JARRETIERE CHANGEE/MOUHAMED BA MULT</t>
  </si>
  <si>
    <t>CLASS'A BEAUTY</t>
  </si>
  <si>
    <t>DKFOI</t>
  </si>
  <si>
    <t>SI04</t>
  </si>
  <si>
    <t>M MODOU FALL</t>
  </si>
  <si>
    <t>SAFI***M   MODOU FALL***CTC: 773643741***CLIENT A UN SOUCI CONNEX ***ND:338439564***OFFRE: FIBRE KHE</t>
  </si>
  <si>
    <t>CAMU_SDF16</t>
  </si>
  <si>
    <t>M  Gueye</t>
  </si>
  <si>
    <t>CLI SIGNALE SOUCI DE CONNEXION-INTERNET ROUGE**1413 OK -PAS SUSP-PAS INCIDENT-COMPTE OK-MODEM SYNCH</t>
  </si>
  <si>
    <t>KEUR NIANG</t>
  </si>
  <si>
    <t>NIARY PNEU</t>
  </si>
  <si>
    <t>INTERNET ROUGE***BRODBAND VERT FIXE</t>
  </si>
  <si>
    <t>REPRISE CONNEXION AU PC SUITE OXYDATION + RECONFIG MODEM ADSL</t>
  </si>
  <si>
    <t>DEMBA/// ND : 338032499// /  779430343 mr Gueye// pas de connexion/// pas de susp/// pas incident///</t>
  </si>
  <si>
    <t>O_KMR_L02</t>
  </si>
  <si>
    <t>QUARTIER ADAMA THIOUB</t>
  </si>
  <si>
    <t>SOGUE</t>
  </si>
  <si>
    <t>mr sogué</t>
  </si>
  <si>
    <t>soucis cnxion ... los rouge câble sur le poteau est coupé service impacté en regle pas dincident sa</t>
  </si>
  <si>
    <t>O_KMR_L31</t>
  </si>
  <si>
    <t>DAROU SALAM 6</t>
  </si>
  <si>
    <t>. los rouge câble sur le poteau est coupé service impacté en regle pas dincident saytu coupuré fibre</t>
  </si>
  <si>
    <t>CABLE 1083 CHANGE/SAMBA MULT</t>
  </si>
  <si>
    <t>ROGER</t>
  </si>
  <si>
    <t>DERPILUS</t>
  </si>
  <si>
    <t>CTC  771816392</t>
  </si>
  <si>
    <t>MR  ROGER DERPILUS</t>
  </si>
  <si>
    <t>MR  ROGER DERPILUS CTC  771816392 *   ND  339048111    ** LOS ROUGE   SUSP KO  INCIDENT  KO  **</t>
  </si>
  <si>
    <t>O_THS_A31</t>
  </si>
  <si>
    <t>THIO</t>
  </si>
  <si>
    <t>SAYTU  COUPURE  RASSURER   ET INV A PATIENTER  FIAB OK  MPEC</t>
  </si>
  <si>
    <t>REPRISE SOUDURE PTO//// CH DRAME</t>
  </si>
  <si>
    <t>SOPHIE** MR SENE CTC 776408918** CLI SIGNAL LENTEUR  DE NAVIGATION**ND 338407457** CLI EN REGLE **PA</t>
  </si>
  <si>
    <t>O_MED_B12</t>
  </si>
  <si>
    <t>AV BLAISE DIAGNE</t>
  </si>
  <si>
    <t>NGBOYA WALLOT</t>
  </si>
  <si>
    <t>JERRY WILFRIED ROBINSON</t>
  </si>
  <si>
    <t>Monsieur WILFRIED // MME RONA 782933532</t>
  </si>
  <si>
    <t>tmp_sarr83083</t>
  </si>
  <si>
    <t>DKOKM</t>
  </si>
  <si>
    <t>CLIENT EN REGLE // RBS ACTIF // SIRI PAS D'INCIDENT // SAYTU COUPURE FIBRE // NAF ROUGE // AMS ASYNC</t>
  </si>
  <si>
    <t>ECO_GDK9</t>
  </si>
  <si>
    <t>MR SAMB</t>
  </si>
  <si>
    <t>1413_ksv_seck493</t>
  </si>
  <si>
    <t>AIDA// MR SAMB// CTC 770362230// ND 338606976// PAS DE CONNEXION// ABSENCE SYNCHRO// PAS DE SUSPENSI</t>
  </si>
  <si>
    <t>O_MED_B21</t>
  </si>
  <si>
    <t>FASS DELORME</t>
  </si>
  <si>
    <t>CLIENT INJOIGNABLE SUR LE 770362230</t>
  </si>
  <si>
    <t>CATS //MME SECK //CTC 787846393 //ND 338580719 //CLI SIGNAL QUE SON MODEM S'ETEINT ET S'ALLUME TOUT</t>
  </si>
  <si>
    <t>O_HAN_D37</t>
  </si>
  <si>
    <t>HANN PLAGE</t>
  </si>
  <si>
    <t>ALLEE FLEURIES</t>
  </si>
  <si>
    <t>EN COURS DENTRETIEN CLI SIGNAL QUE LE MODEM S'EST ETEINT A NOUVEAU //CLI INVITE A PATIENTE //FIAB OK</t>
  </si>
  <si>
    <t>MODEM F6600 DEFECT CHANGE / ARONA</t>
  </si>
  <si>
    <t>ARAME KODE</t>
  </si>
  <si>
    <t>SAOU // MME SECK // ND 338218206// SOUCIS DE CNX // FIBRE KHEWEUL // PAS D'INCIDENT //MODEM ASYNCH /</t>
  </si>
  <si>
    <t>O_MED_B44</t>
  </si>
  <si>
    <t>RUE43X26</t>
  </si>
  <si>
    <t>SAYTU Coupure fibre // INV A PATIENTER CTC 775160799 FIAB OK</t>
  </si>
  <si>
    <t>HANNE</t>
  </si>
  <si>
    <t>tmp_sarr79201</t>
  </si>
  <si>
    <t>Je n'ai pas de connexion</t>
  </si>
  <si>
    <t>O_CAM_H42</t>
  </si>
  <si>
    <t>CITE SOPRIM EXTENSION</t>
  </si>
  <si>
    <t>SOPRIM EXTENSION</t>
  </si>
  <si>
    <t>Pas de susp___Pas d'incident___Pas de session___SAYTU coupure fibre___Cable branché crt___Modem Rebo</t>
  </si>
  <si>
    <t>mm niang</t>
  </si>
  <si>
    <t>bd :: mm niang :: ctc 776379009 :: nd 338271284 fibre mega plus :: client signal absence de synchro</t>
  </si>
  <si>
    <t>69E</t>
  </si>
  <si>
    <t>FORTE VALEUR AU PBO K46 124-126 F3</t>
  </si>
  <si>
    <t>SADIOUMA</t>
  </si>
  <si>
    <t>mr camara 772388024</t>
  </si>
  <si>
    <t>mmame diarra // mr camara // nd 338211074  // ctc  772388024 //  los rouge //  saytu coupure fibre</t>
  </si>
  <si>
    <t>O_SVD_C09</t>
  </si>
  <si>
    <t>SICAP LIBERTE IV</t>
  </si>
  <si>
    <t>los rouge //  saytu coupure fibre  por asyn sur nce  modem branche  sur prise // cable bien insere</t>
  </si>
  <si>
    <t>ECO_GDK2</t>
  </si>
  <si>
    <t>REPRISE SOUDURE AU PBO // mr camara CONFIRME AU 772388024 // STEVEN-AS</t>
  </si>
  <si>
    <t>mme seck</t>
  </si>
  <si>
    <t>decxion frequente en regle pas dincident valeur ok-22 saytu aucune anomalie ... pas de de remonté se</t>
  </si>
  <si>
    <t>O_KMR_L51</t>
  </si>
  <si>
    <t>decxion fréquente en regle pas d'incident valeur ok-22 saytu aucune anomalie ... pas de de remonté</t>
  </si>
  <si>
    <t>RECONFIGURATION MODEM // MIKA MULTELEC</t>
  </si>
  <si>
    <t>BOUNAMA</t>
  </si>
  <si>
    <t>CTC :  774052865 \ 767367709 \</t>
  </si>
  <si>
    <t>MR BOUNAMA GUEYE</t>
  </si>
  <si>
    <t>SALIOU // MR BOUNAMA GUEYE // CTC 774052865 // ND 339483442 // Keurgui_IP // CLIENT REITERE SON DERA</t>
  </si>
  <si>
    <t>SOFA_KLK5</t>
  </si>
  <si>
    <t>RESINC95-CABLE TRANSPORT</t>
  </si>
  <si>
    <t>CABLE TRANSPORT REPARE/TRAVAUX ROUTIERS</t>
  </si>
  <si>
    <t>CABLE TRANSPORT CUIVRE/COUPURE CABLE TRA</t>
  </si>
  <si>
    <t>mutation Transport A00/T1-3-1 reconfige modem</t>
  </si>
  <si>
    <t>SOULEYE</t>
  </si>
  <si>
    <t>mr faye</t>
  </si>
  <si>
    <t>mr faye // ctc 770482440 // nd 338579168// CLT ABSCENCE SYNCHRO // clt saytou: Coupure fibre	CRITIQU</t>
  </si>
  <si>
    <t>ABSCENCE SYNCHRO // clt saytou: Coupure fibre	CRITIQUE// los rouge // nce offline et c</t>
  </si>
  <si>
    <t>CABLE 1083 CHANGE/BANDIOUGOU DE MEIDEROS MULT</t>
  </si>
  <si>
    <t>BATOR SALLA</t>
  </si>
  <si>
    <t>M KANE</t>
  </si>
  <si>
    <t>tmp_sow82841</t>
  </si>
  <si>
    <t>339512856//Internet Pro Gold_VoIP_Bloque//ABSENCE DE TONALITE //</t>
  </si>
  <si>
    <t>TEST EMISSION KO TEST RECEPTION KO //VERIF BRANCHEMENT FAIT //CREDIT OK // MERCI DE PRENDRE EN CHARG</t>
  </si>
  <si>
    <t>REPRISE PC//PAPE SARR</t>
  </si>
  <si>
    <t>LANSANA GAGNY</t>
  </si>
  <si>
    <t>MME SAKHO</t>
  </si>
  <si>
    <t>1413_stl_sagna2541</t>
  </si>
  <si>
    <t>EMS// MME SAKHO // CTC  781982245 // ND 338642171 //  Client dit avoir des soucis de connexion****LO</t>
  </si>
  <si>
    <t>O_ACA_W05</t>
  </si>
  <si>
    <t>POINTE E</t>
  </si>
  <si>
    <t>PIGTAIL CHANGE AU PBO // LE CLIENT CONFIRME LE RETOUR DES SERVICES // BABACAR MBAYE</t>
  </si>
  <si>
    <t>JEANNE LOPIS</t>
  </si>
  <si>
    <t>mr coly</t>
  </si>
  <si>
    <t>bass//mr coly//ctc 777937599//nd 338680776//client dit que ses chaines ne viennent pas//decodeur aff</t>
  </si>
  <si>
    <t>O_ALM_J22</t>
  </si>
  <si>
    <t>CITE DES 3 LUTINS</t>
  </si>
  <si>
    <t>/modem redemarré//toujours ko//client informé//inviter a pec//48h//fiab ok</t>
  </si>
  <si>
    <t>TDX_YOF11</t>
  </si>
  <si>
    <t>DECODEUR REBRANCHE SUITE FAUSSE MAN¿UVRE</t>
  </si>
  <si>
    <t>CHEIKHOU</t>
  </si>
  <si>
    <t>MR NIANG</t>
  </si>
  <si>
    <t>AIDA// MR NIANG// CTC 781786701// ND 339410792// LENTEUR NAVIGATION//  Keurgui Max// PAS D'INCIDENT/</t>
  </si>
  <si>
    <t>SON_B00</t>
  </si>
  <si>
    <t>SIBASSOR</t>
  </si>
  <si>
    <t>KABATOKY</t>
  </si>
  <si>
    <t>LOT 241</t>
  </si>
  <si>
    <t>ATTENUATION NOK</t>
  </si>
  <si>
    <t>REPRISE AU PC+RECONFIG PORT</t>
  </si>
  <si>
    <t>Mme SECK</t>
  </si>
  <si>
    <t>tmp_senghor64465</t>
  </si>
  <si>
    <t>OPS//Mme SECK 339329204 786523295 changement MDP BOX impossible sur PAPYRUS-acces interface KO-inter</t>
  </si>
  <si>
    <t>BSD----MR  GUEYE---CTC 773582064----ND  339567329----SOUCI DE CONX ---PAS DE SUSP---PAS D'INCID---BR</t>
  </si>
  <si>
    <t>NCE: PORT ASYNCH---RBS PAS DE SESSIONS EN COURS----PAS D'ERREURS LOGS---PAS DE DECONX FREQUNENTES --</t>
  </si>
  <si>
    <t>reprise connexion suite coupure câble 14p (aerien)D4A9-10</t>
  </si>
  <si>
    <t>Fatimata thierno</t>
  </si>
  <si>
    <t>Bassoum</t>
  </si>
  <si>
    <t>MM NIANG</t>
  </si>
  <si>
    <t>338543590//Fibre Pro Max Bloque//PAS DE CONNEXION//</t>
  </si>
  <si>
    <t>O_TIA_FI00</t>
  </si>
  <si>
    <t>DKTAZ</t>
  </si>
  <si>
    <t>TH00</t>
  </si>
  <si>
    <t>POWER VERT PON ETEINT LOS ROUGE INTERNET ETEINT //VERIF BRANCHEMENT FAIT //REBOOT MODEM FAIT // COMP</t>
  </si>
  <si>
    <t>Jarretière optique défect changé	E19 CP 127B-128 F4</t>
  </si>
  <si>
    <t>MR DIEYE</t>
  </si>
  <si>
    <t>IBRA /// CTC 771785794 //// MR ***DIEYE //// 338022034 //// CLI SIGNAL DECONX FREQT FIBRE / PAS D'IN</t>
  </si>
  <si>
    <t>O_SGK_V27</t>
  </si>
  <si>
    <t>CITE SAFCO 3</t>
  </si>
  <si>
    <t>IBRA /// CTC 771785794 //// MME DIOP ***DIEYE //// 338022034 //// CLI SIGNAL DECONX FREQT FIBRE / PA</t>
  </si>
  <si>
    <t>SYS_MBW10</t>
  </si>
  <si>
    <t>SYSROAD	KHADIM DIOP</t>
  </si>
  <si>
    <t>mr Camara</t>
  </si>
  <si>
    <t>demba// nd 338444932 //770368490 mr Camara/// pas de connexion/// pas de susp// pas incident//// say</t>
  </si>
  <si>
    <t>DIAMAGUENE SICAP MBAO</t>
  </si>
  <si>
    <t>RECONFIGURATION PORT / ALBOURY NDIAYE SOFATEL</t>
  </si>
  <si>
    <t>PAPA</t>
  </si>
  <si>
    <t>DEMBA **** MR MBENGUE *** CT 775546725 ***** PAS CNX **** PAS INC **** PAS SUSP ***** PAS FIXE ****</t>
  </si>
  <si>
    <t>SAM SAM 3</t>
  </si>
  <si>
    <t>.PRES DE LA MOSQUEE</t>
  </si>
  <si>
    <t>SOFA_TIA17</t>
  </si>
  <si>
    <t>PAPE OUSMANE NDIAGA</t>
  </si>
  <si>
    <t>MR MBE?NGUE</t>
  </si>
  <si>
    <t>MB_5G_300G</t>
  </si>
  <si>
    <t>OBA // MR MBENGUE // CTC 775231094 // ND 339140631 // PAS DE CONX BOX 5G // ND PRESENT DANS GAIA //</t>
  </si>
  <si>
    <t>ARRET 54 BOUNE</t>
  </si>
  <si>
    <t>DANS DOSSIER VIVANT // BOITIER OUTDOOR TJRS ROUGE // INV A PAT // MPEC // FIAB OK</t>
  </si>
  <si>
    <t>CPE CHANGE/ALEXANDRE SAMBOU MULT</t>
  </si>
  <si>
    <t>JM// Mme DIOP 338201338  783936347// pas de SUSP// pas d'INC// RBS actif/ Clt signale des instabilit</t>
  </si>
  <si>
    <t>O_ALM_J26</t>
  </si>
  <si>
    <t>SAYTU aucune anomalie// Valeur Optique OK// NAF modem Synchro// Clt a une longues session sur RBS//</t>
  </si>
  <si>
    <t>Clt a une longues session sur RBS// Clt soutient des DECONX fréquentes seulement// Clt pas de VPN//</t>
  </si>
  <si>
    <t>TDX_YOF8</t>
  </si>
  <si>
    <t>VERIF CONFIG // BON SIGNAL// MOR FALL TADEX///</t>
  </si>
  <si>
    <t>MINISTERE DE L'INTERIEUR</t>
  </si>
  <si>
    <t>M DIEDHIOU</t>
  </si>
  <si>
    <t>V_IP_B_S_B</t>
  </si>
  <si>
    <t>// BIV Silver_VoIP_Bloque // SOUCI EMISSION RECEPTION APPEL</t>
  </si>
  <si>
    <t>KOL_A03</t>
  </si>
  <si>
    <t>ESCALE</t>
  </si>
  <si>
    <t>VERIF BRANCHEMENT : TEL BRANCHE SUR PHONE1 : ETEINT //TEST DE RECEPTION KO // TEST NMC Indisponible</t>
  </si>
  <si>
    <t>Alioune FALL-AS2</t>
  </si>
  <si>
    <t>A RESIGNALER</t>
  </si>
  <si>
    <t>ext_diouf005983</t>
  </si>
  <si>
    <t>PHARMACIE CANADA</t>
  </si>
  <si>
    <t>338777983//Fibre Pro Max Bloque//ABSENCE DE NAVIGATION////</t>
  </si>
  <si>
    <t>O_GDW_M39</t>
  </si>
  <si>
    <t>DORO AW</t>
  </si>
  <si>
    <t>POWER VERT PON VERT INTERNET CLIGN VERT //VERIF BRANCHEMENT FAIT //REBOOT MODEM FAIT // COMPTE ACTIF</t>
  </si>
  <si>
    <t>DIEYNABA SOW-AS2</t>
  </si>
  <si>
    <t>AUCUN DEFAUT // M SARR JOINT CONFIRME LE RETOUR DU SERVICE</t>
  </si>
  <si>
    <t>tmp_biteye74906</t>
  </si>
  <si>
    <t>ASTA // MR DIOP // CTC 781025832 // ND 339767368 // LENTEUR NAV // PAS DE SUSP // PAS D'INCID // OFF</t>
  </si>
  <si>
    <t>NDA_C10</t>
  </si>
  <si>
    <t>VERIFICATION CONFIGURATION PORT RAS // YOUSSOUFA TRAORE CAMUSAT</t>
  </si>
  <si>
    <t>773071853 // 779486932</t>
  </si>
  <si>
    <t>IBRA /// CTC 773071853 // 779486932 //// MME DIOP /// 338555398 //// CLI SIGNAL SOUCI CONX / ABSENCE</t>
  </si>
  <si>
    <t>O_CAM_H56</t>
  </si>
  <si>
    <t>PARCELLES ASSAINIES UNITE 8</t>
  </si>
  <si>
    <t>SYS_CAMB9</t>
  </si>
  <si>
    <t>SORIBA</t>
  </si>
  <si>
    <t>JOHN</t>
  </si>
  <si>
    <t>Mme KANDE</t>
  </si>
  <si>
    <t>OPS//Mme KANDE 774479206  338204546 pas de connexion//Pas de saut de port NCE SAYTU Puissance optiqu</t>
  </si>
  <si>
    <t>O_NFO_X03</t>
  </si>
  <si>
    <t>CITE DIAMALAYE II</t>
  </si>
  <si>
    <t>CITE DIAMALAYE 2</t>
  </si>
  <si>
    <t>SAY-Puissance optique OLT indisponible</t>
  </si>
  <si>
    <t>ABSENCE SYNCHRO // DEVERROUILLAGE PORT + VERIFICATION CONFIGURATION PORT // CONF OK VALEUR OK // SAL</t>
  </si>
  <si>
    <t>BAMPOKY</t>
  </si>
  <si>
    <t>GERMAIN</t>
  </si>
  <si>
    <t>MME BAMPOKY</t>
  </si>
  <si>
    <t>1413_ksv_diakhate394</t>
  </si>
  <si>
    <t>DKHT**MME BAMPOKY***CTC CLI 777207756**ND CLI 338558994***CLIENT SIGNAL PAS DE CONNEXION INTERNET***</t>
  </si>
  <si>
    <t>O_CAM_H45</t>
  </si>
  <si>
    <t>CITE DOUANES I GOLF OCEAN</t>
  </si>
  <si>
    <t>SYS_CAMB19</t>
  </si>
  <si>
    <t>RECONFIG PORT PON</t>
  </si>
  <si>
    <t>MAME CHEIKH</t>
  </si>
  <si>
    <t>MR kabou</t>
  </si>
  <si>
    <t>AHS**MR kabou  ** LENTEUR FICHE  ** CTC 774347383 **ND** // SOUCI CNX // PAS DE SUSPENSION //</t>
  </si>
  <si>
    <t>O_NFO_X31</t>
  </si>
  <si>
    <t>PA20</t>
  </si>
  <si>
    <t>PAS D INCIDENT // VERIF BRANCHEMENT OKI//PAS DE SAUT DE PORT // SAYTU COUPURE FIBRE // CLI INFORMER</t>
  </si>
  <si>
    <t>CABLE 1083 CHANGE/SALIOU MULT</t>
  </si>
  <si>
    <t>MBENE</t>
  </si>
  <si>
    <t>NFS***MR MBOUP***CTC 785473150***ND 339877664***PA D CONNEX***PA D SUSP***PA DINCIDENT***COMPTE OK**</t>
  </si>
  <si>
    <t>O_LGA_A13</t>
  </si>
  <si>
    <t>SANTHIABA NORD</t>
  </si>
  <si>
    <t>MODEM A RESET***CONFORMITE OK***CLI NE VEUT EFFECTUER AUCUN MANIPULATION***VEUT QUON ENVOI UNE EQUIP</t>
  </si>
  <si>
    <t>COUMBA  ** MR NDIAYE  ***  ND 338770995  ** FIRE  ** CLIENT A DES SOUCI CNX  ** PAS SUSP  ** PAS INC</t>
  </si>
  <si>
    <t>O_GDW_M38</t>
  </si>
  <si>
    <t>BAGDAD</t>
  </si>
  <si>
    <t>TICKE NON CREE DANS KIBARU</t>
  </si>
  <si>
    <t>OPS//MME SENE 775436624 338681605 PAS DE CONNEXION--PAS DE SAUT DE PORT PAS D'INCIDENT OU SUSPENSION</t>
  </si>
  <si>
    <t>O_NFO_X29</t>
  </si>
  <si>
    <t>CITE KHANDAR OUEST FOIRE</t>
  </si>
  <si>
    <t>LOT N° 1</t>
  </si>
  <si>
    <t>Merci de PEC</t>
  </si>
  <si>
    <t>IBA // MME SOW ** CTC 773285833 ** ND 338670375 ** CLIENT SIGNALE ABSENCE SIGNAL WIFI ** PAS DE SUSP</t>
  </si>
  <si>
    <t>KHAR YALLA</t>
  </si>
  <si>
    <t>N°24</t>
  </si>
  <si>
    <t>PAS DE SUSP ** SYNCHRO OK ** RBS :: SESSION OK ** VOYANT WIFI ETEINT ** VOYANT ALLUME AU NIVEAU DU M</t>
  </si>
  <si>
    <t>ABDOU LAHAD</t>
  </si>
  <si>
    <t>M MBACKE</t>
  </si>
  <si>
    <t>339753010//Internet Pro Gold_VoIP_Bloque//PAS DE CONNEXION//</t>
  </si>
  <si>
    <t>POWER VERT BB VERT INTERNET CLIGN VERT VERT //VERIF BRANCHEMENT FAIT //REBOOT MODEM FAIT // COMPTE A</t>
  </si>
  <si>
    <t>Maty SYLLA</t>
  </si>
  <si>
    <t>mbaye</t>
  </si>
  <si>
    <t>Valimata</t>
  </si>
  <si>
    <t>OPS//MME DIALLO 338558518 762713126 PAS DE CONNEXION--PAS DE SAUT DE PORT PAS D'INCIDENT OU SUSPENSI</t>
  </si>
  <si>
    <t>O_CAM_H62</t>
  </si>
  <si>
    <t>DKMAL</t>
  </si>
  <si>
    <t>HORS ZONE =&gt; OLT_HW_KEUR-MASSAR</t>
  </si>
  <si>
    <t>PIGTAIL CHANGE/MIKA MALL MULT</t>
  </si>
  <si>
    <t>ABSA</t>
  </si>
  <si>
    <t>Mr NDIAYE</t>
  </si>
  <si>
    <t>DJIELANI ** Mr NDIAYE ** CTC 762523922 ** ND 338541058 ** CLI A DES SOUCIS DE CNX ** CLI EN REGLE **</t>
  </si>
  <si>
    <t>O_TIA_E66</t>
  </si>
  <si>
    <t>THIAROYE SUR MER</t>
  </si>
  <si>
    <t>Cable 1083 coupé changé	E66 PBO 60 F1</t>
  </si>
  <si>
    <t>1413_stl_ndiay2186</t>
  </si>
  <si>
    <t>Abdallah *** MR SY  *** CTC 781485338*** ND 338020894 *** CLIENT SOUHAITE SE CONNECTER A INTERNET SU</t>
  </si>
  <si>
    <t>O_TIA_E48</t>
  </si>
  <si>
    <t>TALLY ICOTAF II</t>
  </si>
  <si>
    <t>** PARAMETRAGE EFFECTUE  *** INTERFACE KO ** DINT ** MPEC ** FIAB OK</t>
  </si>
  <si>
    <t>SOFA_TIA24</t>
  </si>
  <si>
    <t>Perte de configuration suite reset modem: Reset + reconfiguration modem	E48 CP58-59A-F5</t>
  </si>
  <si>
    <t>MALOU</t>
  </si>
  <si>
    <t>JULIETTE FLORENCE</t>
  </si>
  <si>
    <t>MME MALOU</t>
  </si>
  <si>
    <t>OBA // MME MALOU // CTC 782074996 // ND 338540017 //  PON  VERT FIXE INTERNET VERT CLIG PAS DE SUSPE</t>
  </si>
  <si>
    <t>PAS INCIDENT // COMPTE OK // PORT SYNCHRO // PAS DE SAUT DE PORT // PAS ERREUR LOG// GROUPENAME COR</t>
  </si>
  <si>
    <t>SYS_CAMB21</t>
  </si>
  <si>
    <t>BABS *** MME SECK *** CTC 781277060 *** ND 338605491 *** DECO FREQ *** COMPTE OK *** PORT OFFLINE **</t>
  </si>
  <si>
    <t>O_YOF_F05</t>
  </si>
  <si>
    <t>MEDINE</t>
  </si>
  <si>
    <t>HORS ZONE CLIENT SUR RUFISQUE</t>
  </si>
  <si>
    <t>PIGTAIL CHANGE/MODOU DIANKHA MULT PILOTE: FATIMA</t>
  </si>
  <si>
    <t>NSIKA NKOULA</t>
  </si>
  <si>
    <t>JUVELDIA JACKS RUSS</t>
  </si>
  <si>
    <t>MME JACKS</t>
  </si>
  <si>
    <t>FATIMA*** MME JACKS ****CTC 781298293 ***ND 338243935**** CLI A SOUCIS DE CNX *** PAS DE SUSP ** PA</t>
  </si>
  <si>
    <t>CLI A SOUCIS DE CNX *** PAS DE SUSP ** PAS D'INCIDENT **** SAY COUPURE FIBRE ***  nce offline *** C</t>
  </si>
  <si>
    <t>REPRISE SOUDURE AU PBO // MME JACKS CONFIRME AU 781298293 // MALICK NIANG-AS</t>
  </si>
  <si>
    <t>LY</t>
  </si>
  <si>
    <t>FATIMATA ALHOUSSEYNOU</t>
  </si>
  <si>
    <t>MM LY</t>
  </si>
  <si>
    <t>KHADIM *** MM LY ** 338938624**CTC 785045226**CLIENT VEUT CHANGER SON MDP ***MAC S8_A0_E8_CE_1D_E5**</t>
  </si>
  <si>
    <t>MDP CHANGE AVEC SUCCES</t>
  </si>
  <si>
    <t>MOUMINATOU</t>
  </si>
  <si>
    <t>Mme KEBE</t>
  </si>
  <si>
    <t>JM// Mme KEBE 339785363  774616358// pas de SUSP// pas d'INC// RBS actif// Clt signale pas de CONX//</t>
  </si>
  <si>
    <t>DAROU TANSIL</t>
  </si>
  <si>
    <t>MME SARR</t>
  </si>
  <si>
    <t>LENTEUR FICHE ----AKA ----Mme sarr ----CTC 784651969 ----ND 338032729 ----SOUCI DE TONALITE----PAS D</t>
  </si>
  <si>
    <t>O_MBW_R21</t>
  </si>
  <si>
    <t>PHONE BRANCHE SUR LE PORT ALLUME ---BRANCHEMENT VERIFIE---TONALITE NOK---TELEPHONE CLASSIQUE ------C</t>
  </si>
  <si>
    <t>ROUTAGE VOIP</t>
  </si>
  <si>
    <t>CHEIKH YACOUBA</t>
  </si>
  <si>
    <t>EMS// MME NIANG // CTC  772252202 // ND 338258842  // Client dit avoir des soucis de connexion****LO</t>
  </si>
  <si>
    <t>SICAP S.COEUR III PYROTECHNIQ.</t>
  </si>
  <si>
    <t>SICAP S.COEUR III PYROTECHNIQ</t>
  </si>
  <si>
    <t>L/21</t>
  </si>
  <si>
    <t>ECO_GDK3</t>
  </si>
  <si>
    <t>JARRETIERE OPTIQUE CHANGE // LE CLIENT CONFIRME LE RETOUR DES SERVICES // OUSMANE DIAO</t>
  </si>
  <si>
    <t>TOUTY</t>
  </si>
  <si>
    <t>779611835 &amp; 775264601</t>
  </si>
  <si>
    <t>khadija // mme ba // SOUCIS DE CNX // LOS ROUGE // PON ETEINT // GAIA OK // PAS DE SUSPENS // PAS IN</t>
  </si>
  <si>
    <t>SAYTU COUPURE FIBRE // ctc: 779611835 &amp; 775264601 // mpec // fiab ok</t>
  </si>
  <si>
    <t>CHEMIN DE CABLE BLOQUE//ELEGAGE A FAIRE PAR LE CLIENT/TIRAGE A FAIRE//SE SIGNALER APRES ELAGAGE</t>
  </si>
  <si>
    <t>tmp_diagne65664</t>
  </si>
  <si>
    <t>ABSA *** MME NIANG *** CTC  773438383 *** NIN 2238199204637 *** ND 339706060 *** CLIENT VEUT MASQUE</t>
  </si>
  <si>
    <t>TBM_D05</t>
  </si>
  <si>
    <t>RECONFIG MODEM ADSL / CHANGEMENT MOT DE PASSE  WIFI</t>
  </si>
  <si>
    <t>FADIGA</t>
  </si>
  <si>
    <t>MDM FADIGA</t>
  </si>
  <si>
    <t>DJIELANI ** MDM FADIGA ** CTC 774482625 ** ND 338459826 ** CLI SIGNALE LENTEURS CNX **CLI EN REGLE *</t>
  </si>
  <si>
    <t>DKMBW</t>
  </si>
  <si>
    <t>CICS</t>
  </si>
  <si>
    <t>** DEBIT OK ** VALEURS NOK ** Valeur optique: -28.24 ** SAYTU:  Puissance optique ONT faible ** CLI</t>
  </si>
  <si>
    <t>SYS_MBW15</t>
  </si>
  <si>
    <t>REPRISE SOUDURE AU PBO//RECONFIG MODEM//CONFIG IPV6//SIGNAL OK//OUSSEYNOU DIOP SYSROAD</t>
  </si>
  <si>
    <t>FATIMATA</t>
  </si>
  <si>
    <t>SAOU // MR DIALLO// ND 338586856// SOUCIS DE CNX // VYT LOS ROUGE // FIBRE KHEWEUL // PAS D'INCIDENT</t>
  </si>
  <si>
    <t>SAYTU Coupure fibre // INV A PATIENTER CTC 776602526 FIAB OK</t>
  </si>
  <si>
    <t>REPRISE SOUDURE AU PBO // LE CLIENT JOINT A CONFIRME // SERVICE RETABLI // SARA BADIANE</t>
  </si>
  <si>
    <t>mutation transport T-5-13-3 passe T-2-4-1</t>
  </si>
  <si>
    <t>BIAGUI</t>
  </si>
  <si>
    <t>BASSIROU</t>
  </si>
  <si>
    <t>MR BIAGUI</t>
  </si>
  <si>
    <t>OBA // MR BIAGUI // CTC 783630218 // ND 338783244 // CLI SIGNALE QUE SON CABLE INTERNET EST COUPE //</t>
  </si>
  <si>
    <t>YEUMBEUL  COMICO</t>
  </si>
  <si>
    <t>LOS ROUGE // CLI DISPOSE D'UNE LIGNE  FIXE // SON SERVICE EST IMPACTE // SAYTU COUPURE FIBRE // INV</t>
  </si>
  <si>
    <t>REPRISE SOUDURE AU PTO/MIKA MALL MULT</t>
  </si>
  <si>
    <t>AMDY</t>
  </si>
  <si>
    <t>MR SECK-</t>
  </si>
  <si>
    <t>KEUR_MEGA</t>
  </si>
  <si>
    <t>KB---MR SECK---SOUCI CNX---ND 339784000--PAS DE SUSPENSION---PAS D INCIDENT TBM_D12---BROAD KO---ABS</t>
  </si>
  <si>
    <t>TBM_D12</t>
  </si>
  <si>
    <t>KHAIRA</t>
  </si>
  <si>
    <t>CLICHGT91-PRISE TLP</t>
  </si>
  <si>
    <t>PRISE TLP CHANGEE</t>
  </si>
  <si>
    <t>PRISE TELEPHONIQUE CHEZ  LE CLIENT/PRISE</t>
  </si>
  <si>
    <t>CONJONCTEUR DEFECTUEUX CHANGE + REPRISE CONNEXION A LA RP1 SUITE OXYDATION + REPRISE CONNEXION AU PC</t>
  </si>
  <si>
    <t>RAKHAYA</t>
  </si>
  <si>
    <t>OBA // MME NDIAYE // CTC 784344356 //ND 338720732 //  CLI SIGNALE PAS DE CONX //</t>
  </si>
  <si>
    <t>LOS ROUGE // PAS INCIDENT // COMPTE OK // PORT OFFLINE // SAYTU COUPURE FIBRE  // INV A PAT // MPEC</t>
  </si>
  <si>
    <t>RESINC77-CABLE INFRA FIBRE</t>
  </si>
  <si>
    <t>CABLE INFRA REPARE/TRAVAUX ASSAINISSEMEN</t>
  </si>
  <si>
    <t>Tirage cable 12FO sur 100m + Raccordement 12 Brin (6 au PBO et 6 au PBO Piquage)</t>
  </si>
  <si>
    <t>COMÉLION</t>
  </si>
  <si>
    <t>tmp_sarr63460</t>
  </si>
  <si>
    <t>NGL_A02</t>
  </si>
  <si>
    <t>TOUBAB DIALAW</t>
  </si>
  <si>
    <t>CTTC 773138802 MR CISS ND 338364286 //PAS DE CONNEXION // PRODUIT ADSL// OFFRE Internet Pro Gold_VoI</t>
  </si>
  <si>
    <t>MULT_RUF10</t>
  </si>
  <si>
    <t>5/99 COUPE CHANGE // NDIAGA</t>
  </si>
  <si>
    <t>FIB_PREM</t>
  </si>
  <si>
    <t>1413_ksv_lo516</t>
  </si>
  <si>
    <t>ABSENCE DE FICHE //RACHIDA //MME NDIAYE //CTC 776389747//ND 338605117//***********************absenc</t>
  </si>
  <si>
    <t>O_ALM_FI00</t>
  </si>
  <si>
    <t>CITE CITE RENAISSANCE</t>
  </si>
  <si>
    <t>CITE RENAISSANCE</t>
  </si>
  <si>
    <t>ext_nguirane2199</t>
  </si>
  <si>
    <t>PAPA SOULEYMANE</t>
  </si>
  <si>
    <t>MDM DIALLO</t>
  </si>
  <si>
    <t>DJIELANI ** MDM DIALLO ** CTC 784445949 ** ND 338354169 ** CLI A DES SOUCIS DE CNX ** CLI EN REGLE *</t>
  </si>
  <si>
    <t>O_NFO_X32</t>
  </si>
  <si>
    <t>** PAS D'INCIDENT ** SAYTU :  CAucune donnée à afficher ** PAS ERREUR LOGS RBS ** PORT OFFLINE  ** B</t>
  </si>
  <si>
    <t>1413_stl_camara2562</t>
  </si>
  <si>
    <t>TABARA//MR NDIAYE //CTC 771447231//339993910//PAS DE CONNEXION //PAS DE SUSPENSSION //PAS DDINCIDENT</t>
  </si>
  <si>
    <t>RUPTURE DE PINCE MALICO</t>
  </si>
  <si>
    <t>CHANGEMENT CABLE 1083</t>
  </si>
  <si>
    <t>BINETOU</t>
  </si>
  <si>
    <t>mme  gueye</t>
  </si>
  <si>
    <t>**** 339754920*ctc 773043897***cli signal souci connexion depuis ce matin **** pas suspension ***pas</t>
  </si>
  <si>
    <t>DKH_A10</t>
  </si>
  <si>
    <t>BACKINC614-COEUR DE RESEAU</t>
  </si>
  <si>
    <t>EQUIPEMENT</t>
  </si>
  <si>
    <t>REPRISE AU PC SUITE OXYDATION</t>
  </si>
  <si>
    <t>ALIOUNE BADARA</t>
  </si>
  <si>
    <t>OBA // MR CISSE // CTC 771798097 // nd 339148190 // PAS DE CONX 5G // ND PRESENT DANS GAIA LISTE DMD</t>
  </si>
  <si>
    <t>SAM SAM I</t>
  </si>
  <si>
    <t>BOITIER OUTDOOR ALLUMER // VERIF BRANCHMT KO // INV A PAT // MPEC // FIAB OK</t>
  </si>
  <si>
    <t xml:space="preserve">reprises configuration modem outdor + modem 5G reset configure connexion ok	</t>
  </si>
  <si>
    <t>YOUSSOUPHA</t>
  </si>
  <si>
    <t>MBATHIE // // MR toure / PAS DE CONNECT / ND 338710960 / OFFRE FIBRE MAX / FIAB OK /PAS DE RESTRIC /</t>
  </si>
  <si>
    <t>O_MBW_R17</t>
  </si>
  <si>
    <t>PAS DE RESTRIC /  RBS ACTF / OLT-MBAO / LOS ROUGE / SAYTU KO / AMS OFFLINE /</t>
  </si>
  <si>
    <t>SYS_MBW18</t>
  </si>
  <si>
    <t>CABLE 10.83 EMPLACER</t>
  </si>
  <si>
    <t>PENDA</t>
  </si>
  <si>
    <t>MME DIONGUE</t>
  </si>
  <si>
    <t>OT -- MME DIONGUE -- 779033733 -- 339412171 --CLT DIT KIL A DES DECONNEXION -- PAS DINCIDENT -- DECO</t>
  </si>
  <si>
    <t>KLK_A17</t>
  </si>
  <si>
    <t>BOUSTANE</t>
  </si>
  <si>
    <t>DECONNEXION NOS AVERER -- TESTE MAESTRO PAS DE RESULTAT  -- MODEM SYNCHRO -- ATTENUATION ET NOISE OK</t>
  </si>
  <si>
    <t>reprise connexion pc changement coté wifi</t>
  </si>
  <si>
    <t>mme leye</t>
  </si>
  <si>
    <t>1413_ksv_seck398</t>
  </si>
  <si>
    <t>nm seck  -- mme leye -- ctc 771008015 -- nd  339741831 -- ----cli a des lenteur --- cli informer --</t>
  </si>
  <si>
    <t>KEUR WELLE</t>
  </si>
  <si>
    <t>LENTEUR CONNEXION // MUTATION PORT ADSL // RECONFIGURATION PORT // ASSANE LO CAMUSAT</t>
  </si>
  <si>
    <t>maimouna</t>
  </si>
  <si>
    <t>SOPHIE***MME DIENG CTC 778135150** CLI SIGNAL PAS DE CONNEX** ND 339547346** COMPTE OK** PAS DINCIDE</t>
  </si>
  <si>
    <t>O_GMB_C03</t>
  </si>
  <si>
    <t>SP00</t>
  </si>
  <si>
    <t>ABS PBO C02 MEB2 A19 F4//CHEIKH TIDAINE HANE</t>
  </si>
  <si>
    <t>NGONE</t>
  </si>
  <si>
    <t>GALADIO // MME SENE CTC 771825059 ND 339706412  /// CLI VEUT CHANGER SON MDP //// PAS DE SUSPENSION</t>
  </si>
  <si>
    <t>NDA_C04</t>
  </si>
  <si>
    <t>Gouy Sew</t>
  </si>
  <si>
    <t>CLI INV A FAIRE LES MANUP //// CLIENT NOVICE //// ACCES KO //// CLI INV DE PEC //DELAIS</t>
  </si>
  <si>
    <t>RECONFIGURATION MODEM ADSL EFFECTUEE</t>
  </si>
  <si>
    <t>NDEYETOU</t>
  </si>
  <si>
    <t>1413_ksv_thiombane53</t>
  </si>
  <si>
    <t>ST *** MME SY *** CTC 772614992 *** ND 339641249 *** Keurgui_IP *** clit signale des soucis de cnx *</t>
  </si>
  <si>
    <t>NDIOLOFENE</t>
  </si>
  <si>
    <t>*** électricité ok sur la prise *** câble alimentation bien branché ** modem allumé *** aucune voyan</t>
  </si>
  <si>
    <t>TDX_STL5</t>
  </si>
  <si>
    <t>MODEM DEFFECTUEUX CHANGE ANC EG9FP7B03660 NOUV EG9FQ1C11547 // ABDOULAYE THIAW TADEX</t>
  </si>
  <si>
    <t>NGAGNE</t>
  </si>
  <si>
    <t>1413_ksv_lo0143</t>
  </si>
  <si>
    <t>MAGUETTE//MR DIENG//773803633//338370321//KEURGUI//CLIENT SIGNALE DES LENTEURS//PAS  DINCIDENT//LENT</t>
  </si>
  <si>
    <t>DEGRADATION</t>
  </si>
  <si>
    <t>RECONFIGUE PORT ADSL+MODEM//AF GDW 3 AMETH BA</t>
  </si>
  <si>
    <t>PHARMACIE SEGNE SALIOU MBACKE</t>
  </si>
  <si>
    <t>M MBAYE</t>
  </si>
  <si>
    <t>339483112// Internet Pro Gold_VoIP_Bloque// BB ETEINT //INTERNET ETEINT //</t>
  </si>
  <si>
    <t>VERIF BRANCHEMENT OK// COMPTE ACTIF // PAS DE SESSION //SYNCHRO DOWN // NMC INDISPO // MERCI DE PEC</t>
  </si>
  <si>
    <t>reprise côté pc A00/T4-11-1 2UYF change</t>
  </si>
  <si>
    <t>mr fall 777901391</t>
  </si>
  <si>
    <t>LOULOU***//*** KHADIM FALL **//* CTC 777901391 **//* PAS DE CONNX **//* LOS ROUGE **//* ND 338350907</t>
  </si>
  <si>
    <t>GOLF SUD</t>
  </si>
  <si>
    <t>SYS_CAMB13</t>
  </si>
  <si>
    <t>ERREUR DE SIGNALISATION</t>
  </si>
  <si>
    <t>763763609/775520470</t>
  </si>
  <si>
    <t>MR SAMA</t>
  </si>
  <si>
    <t>1413_stl_fall2555</t>
  </si>
  <si>
    <t>BMF*** MR SAMA 763763609/775520470*** ND 339755249*** MODEM DEFECTUEUX*** PORT SYNCHRO CLIENT SOUHAI</t>
  </si>
  <si>
    <t>DKH_A05</t>
  </si>
  <si>
    <t>GUEDE DIAKHAY</t>
  </si>
  <si>
    <t>INJOIGNABLE</t>
  </si>
  <si>
    <t>OXYDATION AU PC // ABDOU LATIF CAMUSAT</t>
  </si>
  <si>
    <t>SOULEYMANE</t>
  </si>
  <si>
    <t>SOULEYMANE SENE</t>
  </si>
  <si>
    <t>FS****MR SOULEYMANE SENE****CTC 775655567/ 338515540******CLI SOUHAITE L'AIDE DES TECHNICIENS POUR C</t>
  </si>
  <si>
    <t>O_CAM_H54</t>
  </si>
  <si>
    <t>PARCELLES ASSAINIES UNITE 11</t>
  </si>
  <si>
    <t>MOT DE PASSE REMPLACER</t>
  </si>
  <si>
    <t>NGUEMA NZANG</t>
  </si>
  <si>
    <t>ANTONIA TRINIDAD</t>
  </si>
  <si>
    <t>MR ALPHONSE</t>
  </si>
  <si>
    <t>RETARD FICHE //// IBRA ////CTC 784579650 //// MR ALPHONSE  //// ND  338646394  //// /// CLI SIGNAL S</t>
  </si>
  <si>
    <t>GDK_C29</t>
  </si>
  <si>
    <t>HLM II</t>
  </si>
  <si>
    <t>FACE ANCIEN AUCHAN</t>
  </si>
  <si>
    <t>VERIFICATION CONFIGURATION PORT + CHANGEMENT PROFIL KG / KHALY DIOP ECOTEL</t>
  </si>
  <si>
    <t>LL27850</t>
  </si>
  <si>
    <t>ARC INFORMATIQUE</t>
  </si>
  <si>
    <t>78 169 06 27</t>
  </si>
  <si>
    <t>Mr THIAM</t>
  </si>
  <si>
    <t>OPE</t>
  </si>
  <si>
    <t>OPERATEURS</t>
  </si>
  <si>
    <t>L2VPN_10M</t>
  </si>
  <si>
    <t>tmp_diallo72866</t>
  </si>
  <si>
    <t>LL27850 // pas de connexion</t>
  </si>
  <si>
    <t>IMPASSE FACE PISCINE</t>
  </si>
  <si>
    <t>client soutient que son site est fermé ne peut pas nous donner les états des voyants du modem //clie</t>
  </si>
  <si>
    <t>CLICHGT24-PRISE TELEPHONIQUE</t>
  </si>
  <si>
    <t>CONJONCTEUR - PRISE TELEPHONIQUE/PRISE D</t>
  </si>
  <si>
    <t>ADAPTATEUR CHANGE // Mr THIAM CONFIRME LE RETOUR DES SERVICES // SARA BADIANE</t>
  </si>
  <si>
    <t>CHEIKH NDIAYE</t>
  </si>
  <si>
    <t>mme wade</t>
  </si>
  <si>
    <t>nm seck  -- mme wade -- ctc 773606893 -- nd 339752469 ---keurgui -- cli a une absence de tonalite --</t>
  </si>
  <si>
    <t>DKH_A12</t>
  </si>
  <si>
    <t>Lo</t>
  </si>
  <si>
    <t>Mamadou</t>
  </si>
  <si>
    <t>MR TRAORE</t>
  </si>
  <si>
    <t>SAOU // MR TRAORE// ND 338339512// SOUCIS DE CNX // FIBRE KHEWEUL // CLI DIT AVOIR FAIT LE FILTRAGE</t>
  </si>
  <si>
    <t>Reconfig modem 	E45 PBO 16 F3</t>
  </si>
  <si>
    <t>SOUMARE</t>
  </si>
  <si>
    <t>MR SOUMARE</t>
  </si>
  <si>
    <t>MBATHIE // // MR SOUMARE / PAS DE CONNECT / ND 338346986 / OFFRE FIBRE KHEWEUL / FIAB OK /PAS DE RES</t>
  </si>
  <si>
    <t>O_TIA_E22</t>
  </si>
  <si>
    <t>TALLY ICOTAF III</t>
  </si>
  <si>
    <t>PAS DE RESTRIC /  RBS ACTF / OLT_HW_THIAROYE /TIA_E22/ SAYTU Coupure fibre</t>
  </si>
  <si>
    <t>Conjoncteur défectueux; conjoncteur+ Jarretière  Changé	 E22- PBO 2 F1</t>
  </si>
  <si>
    <t>ABDOUL MAKHTAR</t>
  </si>
  <si>
    <t>MR SOW  ***CTC 774902176/****CLIENT SIGNAL SOUCIS CN X/**ND339510827**pas INCIDENT** PAS SUSP ***LOS</t>
  </si>
  <si>
    <t>O_THS_A16</t>
  </si>
  <si>
    <t>GH00</t>
  </si>
  <si>
    <t>**CLIENT SIGNAL SOUCIS CN X/**ND339510827**pas INCIDENT** PAS SUSP ***LOS ROUGE *** SAYTU Coupure de</t>
  </si>
  <si>
    <t>PIGTAIL  CHANGE// PAPA SANE</t>
  </si>
  <si>
    <t>FABRICE</t>
  </si>
  <si>
    <t>M DIATTA</t>
  </si>
  <si>
    <t>NFA//MR DIALLO //CTC  //CLI REITERE POUR SON DERANGEMENT // ND 339577115 //FIBRE BI // SIGNALE 31/12</t>
  </si>
  <si>
    <t>SALY NIAKHA NIAKHAL</t>
  </si>
  <si>
    <t>SOFA_MBR7</t>
  </si>
  <si>
    <t>MOHAMADOU RASSOUL</t>
  </si>
  <si>
    <t>M CISS</t>
  </si>
  <si>
    <t>tmp_faye65064</t>
  </si>
  <si>
    <t>SOUCI CONNEXION // CLIENT SIGNALE DES DECONNEXION // PAS D'INCIDENT // VALEURS OPTIQUE OK ///</t>
  </si>
  <si>
    <t>TECHNOPOLE</t>
  </si>
  <si>
    <t>AUCUNE ANOMALIE // VALEURS OPTIQUE OK //</t>
  </si>
  <si>
    <t>SOFA_TIA9</t>
  </si>
  <si>
    <t>SOFATEL	IBRAHIMA</t>
  </si>
  <si>
    <t>SERIGNE MOR</t>
  </si>
  <si>
    <t>SAOU // MR NDIAYE// ND 338015397// SOUCIS DE CNX // FIBRE KHEWEUL // MODEM ASYNCH // PAS D'INCIDENT</t>
  </si>
  <si>
    <t>Tirage cable 12FO sur 100m dont 3m sous-terrain +Raccordement 24brins//Merci de prendre en charge</t>
  </si>
  <si>
    <t>LE CLIENT CONFIRME LE RETOUR DE SERVICES // OMAR NDIAYE // DBK</t>
  </si>
  <si>
    <t>MARCOS KAPITHO</t>
  </si>
  <si>
    <t>CHRISTIAN CURTYS</t>
  </si>
  <si>
    <t>CTC  772868360 et 766400142</t>
  </si>
  <si>
    <t>MR CHRISTIAN   ***CTC  772868360 et 766400142</t>
  </si>
  <si>
    <t>*NCM***MR CHRISTIAN   ***CTC  772868360 et 766400142  **ND 338652815 ***CLI SIGNAL QUE LE MODEM NE S</t>
  </si>
  <si>
    <t>O_ACA_W11</t>
  </si>
  <si>
    <t>SICAP AMITIE I</t>
  </si>
  <si>
    <t>CENTINC31-CABLE BREAKOUT</t>
  </si>
  <si>
    <t>CABLE BREAKOUT CHANGE</t>
  </si>
  <si>
    <t>CABLE BREAKOUT/CABLE BREAKOUT DEFECTUEUX</t>
  </si>
  <si>
    <t>CABLE ALIMENTATION CHANGE // LE CLIENT CONFIRME LE RETOUR DES SERVICES // OMAR DIONE</t>
  </si>
  <si>
    <t>SERIGNE MODOU</t>
  </si>
  <si>
    <t>THIENLBK / MR MBACKE // CTC 772824891 // ND 339706585 // CLI SIGNALE PAS DE CONNEX // PAS DE SUSP //</t>
  </si>
  <si>
    <t>BAARY</t>
  </si>
  <si>
    <t>MUTATION + CONFIGURATION PORT ADSL SUR C02 SLOT1 PORT60 + RECONFIGURATION MODEM ADSL EFFECTUEES + FI</t>
  </si>
  <si>
    <t>CASSE</t>
  </si>
  <si>
    <t>LAMINE OUSMANE</t>
  </si>
  <si>
    <t>MR CASSE</t>
  </si>
  <si>
    <t>YVONNE // MR CASSE // CTC 773704133// ND 339585517  // CLI A DES SOUCIS AVC SON FIXE // TONALITE NOK</t>
  </si>
  <si>
    <t>O_GMB_B09</t>
  </si>
  <si>
    <t>CHÂTEAU D'EAU SUD MBOUR</t>
  </si>
  <si>
    <t>PAS DINCIDENT // TEST SAYTU : PAS DANOMALIE  // MODEM SYNCHRO OK // PHONE ETEINT// VERIF BRANCHEMENT</t>
  </si>
  <si>
    <t>RECONFIGURATION PORT+ CONFIGURATION VOIP SUR SELFSERVICE</t>
  </si>
  <si>
    <t>OUMY *** MME DIOP *** CTC 773584665 *** ND 339754207 *** SOUCI LIGNE *** PAS DE SUSP *** PAS D'INCID</t>
  </si>
  <si>
    <t>RTE DE LA CORNICHE</t>
  </si>
  <si>
    <t>T</t>
  </si>
  <si>
    <t>VERIF CONFIG// BONNES VALEURS// CHANGEMENT MOT DE PASS// CAMUSAT CHEIKH FAYE</t>
  </si>
  <si>
    <t>CLI SIGNALE UN SOUCI DE PORTEE//ND 338647091//OFFRE Fibre Kheweul//CLI EN REGLE//PAS SUR SITE//CLI D</t>
  </si>
  <si>
    <t>O_MED_B25</t>
  </si>
  <si>
    <t>BMF*** MME DIOUF 778680459*** ND 338716774*** PAS DE CNXION LOS ROUGE*** PORT OFFLINE NCE*** CLIENT</t>
  </si>
  <si>
    <t>BARGNY</t>
  </si>
  <si>
    <t>BARGNY VILLE</t>
  </si>
  <si>
    <t>WAKHANDE</t>
  </si>
  <si>
    <t>ABOUBACRY</t>
  </si>
  <si>
    <t>Mme HANE</t>
  </si>
  <si>
    <t>Cheikh //  Mme HANE // CTC 777027044 // ND 338404346 // Fiab OK // cli signale un drgt // los rouge</t>
  </si>
  <si>
    <t>O_MED_B41</t>
  </si>
  <si>
    <t>Mr ndoye  ***CTC 783735832</t>
  </si>
  <si>
    <t>*NCM***Mr ndoye  ***CTC 783735832  ***ND 339761595***CLIENT SIGNALE PAS DE CONNEXION** PAS INC ** PA</t>
  </si>
  <si>
    <t>O_NDA_C00</t>
  </si>
  <si>
    <t>CABLE COUPE CHANGE</t>
  </si>
  <si>
    <t>AIDARA</t>
  </si>
  <si>
    <t>IZA</t>
  </si>
  <si>
    <t>Madame AIDARA</t>
  </si>
  <si>
    <t>SOUCI RECEPTION</t>
  </si>
  <si>
    <t>RUE JOSEPH GOMIS</t>
  </si>
  <si>
    <t>CLIENT EN REGLE // SIRI PAS D'INCIDENT // SPG REGISTRED PO DE RESTRICTION // ZSMART CREDIT OK // EMI</t>
  </si>
  <si>
    <t>BRANCHEMENT CORDON RJ11</t>
  </si>
  <si>
    <t>SOKHNA KHADIDIATOU</t>
  </si>
  <si>
    <t>MM  sane</t>
  </si>
  <si>
    <t>AHS**MM  sane** LENTEUR FICHE   ** CTC 775609028 **ND 338541231 **MODEM DEFECTUEUX</t>
  </si>
  <si>
    <t>O_TIA_E49</t>
  </si>
  <si>
    <t>QRT MBATAL</t>
  </si>
  <si>
    <t>// ELECTRICITE OK // CABLE BIEN BRANCHER DES DEUX COTER // AUCUN VOYANT N'EST ALLUMER //MODEM DEFECT</t>
  </si>
  <si>
    <t>SOFA_TIA15</t>
  </si>
  <si>
    <t>CLICHGT41-CABLE INTERNET RJ11</t>
  </si>
  <si>
    <t>CABLE CHANGE</t>
  </si>
  <si>
    <t>CABLE ENTRE FILTRE ET MODEM/CABLE DEFECT</t>
  </si>
  <si>
    <t>Cable d'aliementation défect changé	E49 CP 17B-18 F3</t>
  </si>
  <si>
    <t>GUAYE</t>
  </si>
  <si>
    <t>bass//mr thiam//ctc 770905325//nd 339877848//client dit que sa connexion ne vient pas//pas de suspen</t>
  </si>
  <si>
    <t>branché sur modem//pas de deconnexion frequente//pas de prises filtrés//pas de superposition//branch</t>
  </si>
  <si>
    <t>RECONNECTE COTE PC</t>
  </si>
  <si>
    <t>PAPA SAMBA</t>
  </si>
  <si>
    <t>OUMY *** MR DIENG *** CTC 775687337 *** ND 338244324 *** SOUCI LIGNE *** PAS DE SUSP *** PAS D'INCID</t>
  </si>
  <si>
    <t>CITE SIPRES II SUD FOIRE</t>
  </si>
  <si>
    <t>CITE SIPRES 2 SUD FOIRE</t>
  </si>
  <si>
    <t>CAMU_SDF6</t>
  </si>
  <si>
    <t>CONFIGURATION VOIP SUR SELFSERVICE // SAMBA LAOBE // CAMUSAT</t>
  </si>
  <si>
    <t>TACKO</t>
  </si>
  <si>
    <t>bass//mr ndiaye//ctc 775883926 //nd 339761009//CLIENT SOUCI CNX // /ABSENCE DE SYNCHRO // POWER OK /</t>
  </si>
  <si>
    <t>NDA_C03</t>
  </si>
  <si>
    <t>NDOYENNE</t>
  </si>
  <si>
    <t>PAS INCIDENT // PAS DE TELEPHONE FIXE // PAS DE DCNX FREQ DAN RBS // CLI N EST P</t>
  </si>
  <si>
    <t>RESREPA87-SR-TETE TRANSPORT</t>
  </si>
  <si>
    <t>TIRAGE JARRETIERE A LA SR SUITE ISOLEMENT + FIAB C03 5/5/5</t>
  </si>
  <si>
    <t>PILOR</t>
  </si>
  <si>
    <t>M SECK</t>
  </si>
  <si>
    <t>PAS DE CONNEXION // SYNCHRO NOK // TOUS LES PORT KO SUR L'OLT // PAS D'INCIDENT SUR SIRI ///</t>
  </si>
  <si>
    <t>O_MED_B46</t>
  </si>
  <si>
    <t>AMS PAS DE SYNCHRO // PAS D'INCIDENT // ACCES RESEAU OK //</t>
  </si>
  <si>
    <t>LE CLIENT EST A NOUVEAU INDISPONIBLE //IL DONNE UN RV LE SAMEDI</t>
  </si>
  <si>
    <t>DIARMA</t>
  </si>
  <si>
    <t>CT  770537519</t>
  </si>
  <si>
    <t>MR  MOUSSA DIARMA</t>
  </si>
  <si>
    <t>MR  MOUSSA DIARMA CT  770537519  ***  ND 338057714  **   LOS ROUGE  ***</t>
  </si>
  <si>
    <t>O_KMR_L23</t>
  </si>
  <si>
    <t>SAYTU  Modem éteint   **  PORT ASYNCH  **   RASSURER ET INV A PATIENTER     FIAB OK MPEC</t>
  </si>
  <si>
    <t>REPRISE SOUDURE AU PTO/BANDIOUGOU DE MEIDEROS MULT</t>
  </si>
  <si>
    <t>MBAGNICK</t>
  </si>
  <si>
    <t>OUMY *** MR NDIAYE*** CTC 778151932 *** ND 338800820 *** SOUCI LIGNE *** PAS DE SUSP *** PAS D'INCID</t>
  </si>
  <si>
    <t>O_CAM_H02</t>
  </si>
  <si>
    <t>NIAGA PEULH VILLAGE</t>
  </si>
  <si>
    <t>APPAREIL CLIENT DEFECTUEUX // CLIENT ORIENTE EN AGENCE</t>
  </si>
  <si>
    <t>M GUEYE</t>
  </si>
  <si>
    <t>Cheikh //  M GUEYE // CTC 778100263 // ND 338036296 // Fiab OK // souci connex // pon vert fixe // i</t>
  </si>
  <si>
    <t>PARCELLES ASSAINIES UNITE 20</t>
  </si>
  <si>
    <t>// conformité OK // modem réinitialisé // connex NOK // cli invité à pat 48H</t>
  </si>
  <si>
    <t>RECONFIGURATION PORTS // SALIOU NIANG MULTELEC</t>
  </si>
  <si>
    <t>FATH LO</t>
  </si>
  <si>
    <t>PAPA **** MR NDIAYE   778169983  339673454 *** SOUCI  CNX  *** CLI SIGNAL  CABLE  COUPER *** SERVICE</t>
  </si>
  <si>
    <t>NDG_A00</t>
  </si>
  <si>
    <t>VILLAGE DE NDIAGNE</t>
  </si>
  <si>
    <t>MATY</t>
  </si>
  <si>
    <t>Mme ngom</t>
  </si>
  <si>
    <t>demba/// nd :338679081/// 775038877 mme ngom// pas de connexion/// saytu coupure fibre/// offline nc</t>
  </si>
  <si>
    <t>O_HAN_D21</t>
  </si>
  <si>
    <t>AFT_HAN7</t>
  </si>
  <si>
    <t>REPRISE SOUDURE AU PBO // ARONA</t>
  </si>
  <si>
    <t>FS*****MM CAMARA****CTC 771146015/ 338348685****CLI SOUHAITE CHANGER SON MDP*****Fibre Kheweul******</t>
  </si>
  <si>
    <t>O_SGK_V26</t>
  </si>
  <si>
    <t>NIAGA VILLAGE</t>
  </si>
  <si>
    <t>DIOP PRESTA</t>
  </si>
  <si>
    <t>ABSENCE DE SYNCHRONISATION</t>
  </si>
  <si>
    <t>MB00</t>
  </si>
  <si>
    <t>CTC 771254416 MME NDIAYE ND 339579716   ABSENCE DE SYNCHRONISATION // PRODUIT FIBRE// OFFREFibre Pro</t>
  </si>
  <si>
    <t>MARIEME LY</t>
  </si>
  <si>
    <t>MME MARIEME LY DIENG</t>
  </si>
  <si>
    <t>CISSE // MME MARIEME LY DIENG // ND: 339657706 // Keurgui_IP //CLIENT NA PAS DE CONNEXION // BROADBA</t>
  </si>
  <si>
    <t>POD_A01</t>
  </si>
  <si>
    <t>SLPOD</t>
  </si>
  <si>
    <t>TDX_STL7</t>
  </si>
  <si>
    <t>CABLE RJ11 CHANGER + CONJONCTEUR REFIXER</t>
  </si>
  <si>
    <t>DAME</t>
  </si>
  <si>
    <t>*MR KANE*</t>
  </si>
  <si>
    <t>NFS***MR KANE***CTC 771127388***ND 339759956***LENTEUR NAV***PA DINCIDENT***PA EXTENDEUR**</t>
  </si>
  <si>
    <t>MCE DECONNEXION AVEREE A02 D4/103</t>
  </si>
  <si>
    <t>CHANGEMENT JARRETIERE OPTIQUE A LA SR + REPRISE CONNEXION COTE PC SUITE OXYDATION // VERIFICATION PO</t>
  </si>
  <si>
    <t>NFS***MME LO***CTC 780151554***ND 339746929***LENTEUR NAV***PA DINCIDENT***PA EXTENDEUR**</t>
  </si>
  <si>
    <t>MAD_B12</t>
  </si>
  <si>
    <t>"MCE.PC.5.10.4. SR.B03."</t>
  </si>
  <si>
    <t>MUTATION TRANSPORT // VALEUR OK //CAMUSAT	ABDOULAHAD SENE</t>
  </si>
  <si>
    <t>MOMY</t>
  </si>
  <si>
    <t>NDAO FALL // MR DIAW// CTC  778022425// ND 339785228// CLIENT SOUCI CNX // CLIENT EN REGLE //  CLIEN</t>
  </si>
  <si>
    <t>RV DEMAIN 03/01 LOCAL FERME</t>
  </si>
  <si>
    <t>CENTREPA24-TETE TRANSPORT</t>
  </si>
  <si>
    <t>TETE TRANSPORT/JARRETIERE ISOLEE</t>
  </si>
  <si>
    <t>REPRISE JARRETIERE COTE REPARTITEUR SUITE ISOLEMENT</t>
  </si>
  <si>
    <t>THIORO</t>
  </si>
  <si>
    <t>MR NIANG    779969047--</t>
  </si>
  <si>
    <t>FAYE--  MR NIANG    779969047--    CIN---- 2671198601336  ---  ND  339549101    CLT SIGNALE ABSENCE</t>
  </si>
  <si>
    <t>NGH_A00</t>
  </si>
  <si>
    <t>VILLAGE DE NGUEKHOKH</t>
  </si>
  <si>
    <t>reprise connexion côté RPC +4UYF</t>
  </si>
  <si>
    <t>WAGNE</t>
  </si>
  <si>
    <t>GAGNE SIRY</t>
  </si>
  <si>
    <t>MME WAGNE</t>
  </si>
  <si>
    <t>DKHT***MME WAGNE***CTC CLI 774167076***ND CLI 339743625***CLIENT SIGNAL PAS DE CONNEXION ****BB ETTE</t>
  </si>
  <si>
    <t>PAS SUPERPOSEE***CABLE INTERVERTIS***MODEM REDEMARRER***SYNCHRO TOUJOURS NOK***PAS DE RESULTAT DE TE</t>
  </si>
  <si>
    <t>REPRISE JR SUR ISOLEMENT.  +MUTATION PAIRE . PC.2.3.2PASSE PAR 2.3.1.</t>
  </si>
  <si>
    <t>MOCTAR</t>
  </si>
  <si>
    <t>demba/// ND 338604393//775786529 MOCTAR DIAW//// ct demande a changer son décodeur/// décodeur defec</t>
  </si>
  <si>
    <t>OUA</t>
  </si>
  <si>
    <t>CITE ENSEIGNANTS SUPERIEUR</t>
  </si>
  <si>
    <t>FORTE VALEUR AU PBO P06 106-110/F2/POUYE775954402</t>
  </si>
  <si>
    <t>Reprise soudure au BPI//Client joint 775786529, confirme retour service</t>
  </si>
  <si>
    <t>MACOUMBA</t>
  </si>
  <si>
    <t>MME LEYE</t>
  </si>
  <si>
    <t>BABS *** MME LEYE *** CTC 777781902 ** ND 339784739 *** PAS DE CNX *** COMPTE OK *** INTERNET ROUGE</t>
  </si>
  <si>
    <t>COMPTE OK *** INTERNET ROUGE *** PORT SYNC *** MAES ENR *** MODEM REDEM *** INTERNET TOUJOURS ROUGE</t>
  </si>
  <si>
    <t>REPRISE JARRETIERE A LA SR SUITE ISOLEMENT + RECONFIG MODEM ADSL SUITE RESET CLIENT + FIABILISATION</t>
  </si>
  <si>
    <t>339531743**</t>
  </si>
  <si>
    <t>EHOS**MR NIANG**776129783**ND 339531743**PAS DE CONNEXION**LOS ROUGE**saytu: Coupure de fibre optiqu</t>
  </si>
  <si>
    <t>O_THS_A10</t>
  </si>
  <si>
    <t>HLM THIALLY</t>
  </si>
  <si>
    <t>JARRETIERE OPTIQUE DEFECT CHANGE + MOT DE PASSE CHANGE // LAMINE SALL</t>
  </si>
  <si>
    <t>FATOUMATA AMADOU</t>
  </si>
  <si>
    <t>MME THIOUNE</t>
  </si>
  <si>
    <t>BABS *** MME THIOUNE *** CTC 772720161 *** ND 338729062 *** PAS DE CNX *** COMPTE OK *** PORT SYNC *</t>
  </si>
  <si>
    <t>DKDMO</t>
  </si>
  <si>
    <t>DI03</t>
  </si>
  <si>
    <t>COMPTE OK *** PORT SYNC *** SESSION DECO *** MODEM REDEM *** NAVIGATION KO *** CONFORME *** CLI NOVI</t>
  </si>
  <si>
    <t>REPORT CLIENT VEN 03/01</t>
  </si>
  <si>
    <t>MODEM CHANGE</t>
  </si>
  <si>
    <t>MAME DIARRA</t>
  </si>
  <si>
    <t>LENTEUR FICHE ----AKA ----MR FAYE ----CTC 772180301 ----ND 339760415 ----SOUCI DE CNX---ETAT VOYANT</t>
  </si>
  <si>
    <t>NDA_C00</t>
  </si>
  <si>
    <t>MCE CADI A VOIR C13 1/8/2</t>
  </si>
  <si>
    <t>MUTATION EN DISTRIBUTION 1-7-2PASSE SUR 1-7-4  + CHANGEMENT CABLE 5/99 SUR 100M + 6CROCHETS + 4UYF +</t>
  </si>
  <si>
    <t>LEN FICH BABACAR MR NIANG CTC 774107603 ND 338347527/// cli signal des deconx freq // pas de susp //</t>
  </si>
  <si>
    <t>TIA_E24</t>
  </si>
  <si>
    <t>DJIDAH 2</t>
  </si>
  <si>
    <t>cli signal des deconx freq // pas de susp // pas d'incident // pas de decnx freq // cli capte bien</t>
  </si>
  <si>
    <t>SOFA_TIA1</t>
  </si>
  <si>
    <t>câble 5-99 couper changer sur 1 porté + entre poste reconnecter uyef 2</t>
  </si>
  <si>
    <t>MR DIATTA *** CTC 770284421 *** ND 339940184 *** P</t>
  </si>
  <si>
    <t>1413_slt_ndiaye2007</t>
  </si>
  <si>
    <t>MR DIATTA *** CTC 770284421 *** ND 339940184 *** PAS DE CNX *** PAS DE SUP ***PAS D'INCIDENT *** SES</t>
  </si>
  <si>
    <t>THION_A00</t>
  </si>
  <si>
    <t>BIGNONA_TENDOUCK</t>
  </si>
  <si>
    <t>VILLAGE THIONCK ESSYL</t>
  </si>
  <si>
    <t>NAC-Atténuation élevée</t>
  </si>
  <si>
    <t>FILTRE+RJ11 CHANGES//SALIF_SRD</t>
  </si>
  <si>
    <t>ASTA // MR BA // CTC 781064902 // ND 338559174 // PAS D'INCID // OFFRE : Fibre_Bi // PORT:  SYNCHRO</t>
  </si>
  <si>
    <t>O_CAM_H49</t>
  </si>
  <si>
    <t>LOTISSEMENT FADIA</t>
  </si>
  <si>
    <t>ROUTAGE SUR SPG</t>
  </si>
  <si>
    <t>NGAYO</t>
  </si>
  <si>
    <t>771753534 / 771641000</t>
  </si>
  <si>
    <t>ME NDIAYE</t>
  </si>
  <si>
    <t>1413_stl_cisse2070</t>
  </si>
  <si>
    <t>LENTEUR FICHE // MC // MME NDIAYE // ND 339671180 // Connexion-Je n'arrive pas à me connecter // BR</t>
  </si>
  <si>
    <t>DE DECONNEXION FRQUENT // PRISE FILTREE OK // BRANCHEMENT CABLE INTERVERTI // REDEM MODEM // SYNCHR</t>
  </si>
  <si>
    <t>CLICHGT162-POSTE TELEPHONIQUE</t>
  </si>
  <si>
    <t>CORDON CHANGE</t>
  </si>
  <si>
    <t>POSTE TELEPHONIQUE/CORDON R11 COMBINE DE</t>
  </si>
  <si>
    <t>CHANGEMENT CORDON RJ11</t>
  </si>
  <si>
    <t>BODIAN</t>
  </si>
  <si>
    <t>MR BODIAN</t>
  </si>
  <si>
    <t>BMF*** MR BODIAN 776859073*** ND 338448176*** PAS DE CNXION CABLE COUPE*** SAYTU PORT OFFLINE*** CLI</t>
  </si>
  <si>
    <t>O_MBW_R24</t>
  </si>
  <si>
    <t>RDV DEMAIN 03/01/2025</t>
  </si>
  <si>
    <t>MAMADOU NDIAYE</t>
  </si>
  <si>
    <t>*M NIANE * MAMADOU NDIAYE* CT 772831945 ** ND 339768045 ** CLIENT SIGNAL UN  BROADBAND VERT FIXE INT</t>
  </si>
  <si>
    <t>PAS DINCIDENT ** PAS DE SUSPENSION ** PAS DE RESILIATION ** CLIENT EN REGLE **PAS SESSION **PORT NOK</t>
  </si>
  <si>
    <t>CHANGEMENT CABLE 5/99 SUR 100M +6CROCHETS + 4UYF + RECONFIGURATION PORT ET MODEM ADSL + FIAB C07 1-5</t>
  </si>
  <si>
    <t>wade</t>
  </si>
  <si>
    <t>khady</t>
  </si>
  <si>
    <t>MME WADE</t>
  </si>
  <si>
    <t>COUMBA  ** MME WADE  **  ND  338778716  ** CLIENT A DES SOUCI CNX  * PAS SUSP  **  PAS INCIDENT  **</t>
  </si>
  <si>
    <t>O_GDW_M29</t>
  </si>
  <si>
    <t>arona</t>
  </si>
  <si>
    <t>sy</t>
  </si>
  <si>
    <t>EHOS**MME SECK**774698156**ND 338776649**PON VERT **INTERNET ALLUME**WIFI ALLUME**compte ok**inciden</t>
  </si>
  <si>
    <t>CITE VIVIANE WADE</t>
  </si>
  <si>
    <t>VIVIANE WADE</t>
  </si>
  <si>
    <t>RECONFIG SSID/ AZIZ</t>
  </si>
  <si>
    <t>DIEUMBE</t>
  </si>
  <si>
    <t>M LO</t>
  </si>
  <si>
    <t>1413_ksv_samb396</t>
  </si>
  <si>
    <t>MS  //  M LO  //  ND : 339419062 // CLIENT DES LENTEUR DE CONNX  //PAS DINCIDENT //  DEBIT OK // OFF</t>
  </si>
  <si>
    <t>O_KLK_A12</t>
  </si>
  <si>
    <t>SAM GAWANE</t>
  </si>
  <si>
    <t>SAYTU Puissance optique ONT très faible//  CLIENT INFORMER ET INVITER A PATIENTER</t>
  </si>
  <si>
    <t>REPRISE SOUDURE AU PTO //   CHEIKH SAVANE SOFATEL</t>
  </si>
  <si>
    <t>AHOUANSOU</t>
  </si>
  <si>
    <t>SIKIRATOU</t>
  </si>
  <si>
    <t>ISS++MM OCEANE+++338608736++SOUCI DE CONENXION**PAS D'INCIDENT**PAS DE SUSPENSION****LOS ROUGE***AMS</t>
  </si>
  <si>
    <t>O_ALM_J15</t>
  </si>
  <si>
    <t>LOT 318</t>
  </si>
  <si>
    <t>MOUKOKO MOUWE</t>
  </si>
  <si>
    <t>BLAINNE ELISEE</t>
  </si>
  <si>
    <t>MME ORLIC</t>
  </si>
  <si>
    <t>BABS *** MME ORLIC *** CTC 777603255/781174285 *** ND 338010187 *** PAS DE CNX *** COMPTE OK *** LOS</t>
  </si>
  <si>
    <t>O_ALM_P00</t>
  </si>
  <si>
    <t>COMPTE OK *** LOS ROUGE *** PORT OFFLINE *** SAYTU KO **** CLI INV A PAT *** FIAB OK</t>
  </si>
  <si>
    <t>REPRISE CÂBLE AU PTO + REPRISE SOUDURE</t>
  </si>
  <si>
    <t>MAMADOU DIENG</t>
  </si>
  <si>
    <t>M DIALLO</t>
  </si>
  <si>
    <t>BABS *** M DIALLO *** CTC 782413333 *** NIN 1548201508684 *** ND 339414968 *** COMPTE OK *** LOS ROU</t>
  </si>
  <si>
    <t>O_KLK_A10</t>
  </si>
  <si>
    <t>COMPTE OK *** LOS ROUGE *** CLI A FAIT TOMBER LE MODEM *** PORT OFFLINE *** SAYTU KO *** CLI INV A P</t>
  </si>
  <si>
    <t>Jarretière optique défect changé	A10 PBO 19 F3</t>
  </si>
  <si>
    <t>NDELLA</t>
  </si>
  <si>
    <t>mme dieng</t>
  </si>
  <si>
    <t>demba/// nd:339525382//774226741 mme dieng// pas de connexion/// pas de susp// pas incident/// voyan</t>
  </si>
  <si>
    <t>THS_A12</t>
  </si>
  <si>
    <t>KEUR CHERIF AIDARA</t>
  </si>
  <si>
    <t>REPRISE PC//REPRISE PC</t>
  </si>
  <si>
    <t>mandaw</t>
  </si>
  <si>
    <t>sall</t>
  </si>
  <si>
    <t>M SALL</t>
  </si>
  <si>
    <t>BABS *** M SALL ** CTC 776629252 *** ND 339048199 *** PAS DE CNX *** COMPTE OK *** LOS ROUGE *** POR</t>
  </si>
  <si>
    <t>CONNECTEUR DEFECTUEUX CHANGE AU PBO // LAMINE SALL</t>
  </si>
  <si>
    <t>WANE</t>
  </si>
  <si>
    <t>MME WANE</t>
  </si>
  <si>
    <t>EMS// MME WANE   // CTC  775030286  //  ND 338686100 // MODEM SONATEL DEFFECTUEUX  //  CLIENT DIT QU</t>
  </si>
  <si>
    <t>O_NFO_X20</t>
  </si>
  <si>
    <t>13/A</t>
  </si>
  <si>
    <t>PA LAMINE CISSE</t>
  </si>
  <si>
    <t>MR THIAM</t>
  </si>
  <si>
    <t>ISMAILA  // MR THIAM 787991329 ND 339483385  //   // PAS DE CONNEXION //PAS DE SUSPENSION //  PAS D'</t>
  </si>
  <si>
    <t>BB ETEINT// INTERNET ETEINT  // TETES CABLES INTERVERTIS // MODEM REDEMARRE // CONNEXION NOK //  MAE</t>
  </si>
  <si>
    <t>mutation Transport A00/T4-11-5 reconfige port</t>
  </si>
  <si>
    <t>DIOME</t>
  </si>
  <si>
    <t>BMF*** MR LO 773649403*** ND 339589064*** PAS DE CNXION LOS ROUGE*** BRANCHMENT OK PORT OFFLINE NCE*</t>
  </si>
  <si>
    <t>O_SMN_A00</t>
  </si>
  <si>
    <t>ABS PBO A06 MEB2 A15 F2//LAMINE WADE</t>
  </si>
  <si>
    <t>Reprise soudure Brin au PBO</t>
  </si>
  <si>
    <t>HAMIDOU</t>
  </si>
  <si>
    <t>HAOUA</t>
  </si>
  <si>
    <t>/ MME DIANDY</t>
  </si>
  <si>
    <t>LENTEUR FICHE // MC // MME DIANDY // ND 338728205 // Connexion-Je n'arrive pas à me connecter // LOS</t>
  </si>
  <si>
    <t>O_SDF_K45</t>
  </si>
  <si>
    <t>LOS ROUGE // SAYTU Coupure fibre // PORT OFFLINE SUR NCE // CTC 775873374 //</t>
  </si>
  <si>
    <t>YACINE</t>
  </si>
  <si>
    <t>Mme  MBODJ</t>
  </si>
  <si>
    <t>1413_stl_kalissa2161</t>
  </si>
  <si>
    <t>SKALISSA // Mme  MBODJ //  338541369  //    ASYNCH ADSL - Voyant  Broadband éteint  //  778839408 --</t>
  </si>
  <si>
    <t>PAS DE SUSPENSION // PAS D'INCIDENT :  // RBS : pas de deconx freq // TONALITE OK // PRISE FILTRE //</t>
  </si>
  <si>
    <t>jartier SR change modem Reset Et Reconfiguré voix ok</t>
  </si>
  <si>
    <t>772376218 || 776474637</t>
  </si>
  <si>
    <t>1413_stl_diallo2063</t>
  </si>
  <si>
    <t>MR NDOYE CTC : 772376218 || 776474637// ND : 338652519 // LENTEURS NAVIGATION // PAS DE SUSP // PAS</t>
  </si>
  <si>
    <t>O_NFO_X16</t>
  </si>
  <si>
    <t>CITE APECSY 2</t>
  </si>
  <si>
    <t>SAYTU : Aucune anomalie n'a été détectée // MODE DE CONNEXION WIFI DIRECT // WIFI STABLE // CLIENT</t>
  </si>
  <si>
    <t>ACTIVATION IPV6 COTE MODEM// SALIF BA // MUTELEC</t>
  </si>
  <si>
    <t>ADEKUNLE DOMINGO</t>
  </si>
  <si>
    <t>ROSALIE VINCENTIA</t>
  </si>
  <si>
    <t>CLIENT</t>
  </si>
  <si>
    <t>O_SVD_C16</t>
  </si>
  <si>
    <t>VILLA 487 H</t>
  </si>
  <si>
    <t>Drgt longue durée, à annuler, ticket EasyVista S250102_000202</t>
  </si>
  <si>
    <t>sy028013</t>
  </si>
  <si>
    <t>Drgt annulé car longue durée, ticket EasyVista S250102_000202</t>
  </si>
  <si>
    <t>RESCHGT13-BTI</t>
  </si>
  <si>
    <t>SMOOVE DEFECTUEUX CHANGE</t>
  </si>
  <si>
    <t>BOITIER DE TRANSITION INTERMEDIAIRE/SMOO</t>
  </si>
  <si>
    <t>CABLE 1082 COUPE POSE BTI / HABIB</t>
  </si>
  <si>
    <t>MUTATION DISTRIBUTION///KHADIM THIAW SOFATEL</t>
  </si>
  <si>
    <t>tmp_gueye77441</t>
  </si>
  <si>
    <t>CAMUSAT	IBRAHIMA NDIAYE</t>
  </si>
  <si>
    <t>MME OCEANE</t>
  </si>
  <si>
    <t>REPRISE SOUDURE AU PTO SUITE COUPURE JARRETIERE</t>
  </si>
  <si>
    <t>AFT_GDW2</t>
  </si>
  <si>
    <t>REPRISE SOUDURE AU PTO / AZIZ</t>
  </si>
  <si>
    <t>NDEYE SABEL</t>
  </si>
  <si>
    <t>MME NDIONGUE</t>
  </si>
  <si>
    <t>IW *** MME NDIONGUE ** CTC : 773408395  *** ND : 338785380 *** CLI SGNL DES DECONNEXION FREQENTE REC</t>
  </si>
  <si>
    <t>KMR_L25</t>
  </si>
  <si>
    <t>MEDINA KEL DEUX</t>
  </si>
  <si>
    <t>RESMUT83-SR-TETE TRANSPORT</t>
  </si>
  <si>
    <t>SOUS-REPARTITEUR/ABSENCE DE SYNCHRO</t>
  </si>
  <si>
    <t>MUTATION PORT ADSL + RECONFIGURATION PORT + DEVERROUILLAGE PORT// OUSMANE DIAW MULTELEC</t>
  </si>
  <si>
    <t>IBRAHIMA // MR DIOP // CTC 776508796 // ND 339515670 // CLI PAS DE CONNX // PAS DE SUSP // PAS D'INC</t>
  </si>
  <si>
    <t>UNITE I</t>
  </si>
  <si>
    <t>CLIENT DONNE RV DEMAIN LE 03/01/2025 A 12H</t>
  </si>
  <si>
    <t>PIGTAIL CHANGE// IBOU SANE</t>
  </si>
  <si>
    <t>MME BADJI</t>
  </si>
  <si>
    <t>NDEYE SOPHIE // MME BADJI  // CTC  778978985 // ND 338576202// PAS DE CONNEX // PAS D INCIDENT // PA</t>
  </si>
  <si>
    <t>PA18</t>
  </si>
  <si>
    <t>MODEM REDÉMARRER // CLI INVITER A TESTER LA NAVIGATION //  NAVIGATION NOK // IPV4 //pas de filtrage</t>
  </si>
  <si>
    <t>SYS_CAMB7</t>
  </si>
  <si>
    <t>MME. CISSE ,777527661</t>
  </si>
  <si>
    <t>1413_stl_diallo2568</t>
  </si>
  <si>
    <t>CAD __ \\ Mme. CISSE // ND: 339483251 // CTC: 777527661 // CLI PAS DE CNX // ABSENCE SYNCHRO ADSL //</t>
  </si>
  <si>
    <t>cable 5/99 coupe change sur 3 portées reconfiguration modem</t>
  </si>
  <si>
    <t>MR MBAYE 776875974</t>
  </si>
  <si>
    <t>KPT***MR MBAYE***ND 338227186***CTC 776875974***SOUCI CNX***PAS DE SUSP***PAS DINCIDENT***LOS ROUGE*</t>
  </si>
  <si>
    <t>BISCUITERIE BEN TALLY</t>
  </si>
  <si>
    <t>COTE PHARMARCIE BEN TALLY</t>
  </si>
  <si>
    <t>SAYTU Coupure fibre***BRANCHEMENT OK***OFFLINE NCE***INVITER A PATIENTER***FIAB OK***MPEC</t>
  </si>
  <si>
    <t>NADOU//REPRISE SOUDURE AU PBO//M MBAYE CONFIRME LE RETOUR DE SERVICE</t>
  </si>
  <si>
    <t>/ MME NIANG</t>
  </si>
  <si>
    <t>NDEYE SOPHIE // MME NIANG  // CTC 783781952 // ND 339744549///PAS DE CONNEX// PAS DE SUSPENSION// PA</t>
  </si>
  <si>
    <t>MADINA</t>
  </si>
  <si>
    <t>// BRANCHEMENT INTERVERTIS // MODEM REDÉMARRER // TEST MAESTRO ER // PORT OFFLINE SUR NCE // CLIENT </t>
  </si>
  <si>
    <t>CENTREPA11-TETE EQUIPEMENT</t>
  </si>
  <si>
    <t>TETE EQUIPEMENT/BROCHE CASSEE</t>
  </si>
  <si>
    <t>MUTATION PAIRE B02 5/5/5 PASSE SUR B02 5/4/4</t>
  </si>
  <si>
    <t>GROUPE SCOLAIRE SALDIA</t>
  </si>
  <si>
    <t>tmp_diarra76701</t>
  </si>
  <si>
    <t>MODEM DEFECTUEUX // PRODUIT¿: FIBERBOX¿// OFFRE :Fibre Office Bloque //</t>
  </si>
  <si>
    <t>O_SVD_C36</t>
  </si>
  <si>
    <t>LE MODEM EST ETEINT //VERIF BRANCHEMENT OK // REBOOT MODEM OK   RBS¿: COMPTE ACTIF  // SAYTU: Modem</t>
  </si>
  <si>
    <t>ECO_GDK20</t>
  </si>
  <si>
    <t>CABLE ALIMENTATION CHANGE // MR DIATTA CONFIRME AU 776529116 // STEVEN-AS</t>
  </si>
  <si>
    <t>NDEYE SOPHIE // MR FALL  // CTC 779049520  // ND 339677760//CLIENT DIT QUE SON MODEM NE S ALLUME PAS</t>
  </si>
  <si>
    <t>CLICHGT91-Modem ZTE H288A</t>
  </si>
  <si>
    <t>MODEM DEFECT CHANGE / EG9FM8H06724</t>
  </si>
  <si>
    <t>BALDE</t>
  </si>
  <si>
    <t>BOULLY</t>
  </si>
  <si>
    <t>MR KAMBI  ***CTC  772095055</t>
  </si>
  <si>
    <t>MR KAMBI  ***CTC  772095055 **ND  338329278 ****pas de cnx    ***cli en regle  *****pas d'incident</t>
  </si>
  <si>
    <t>HD00</t>
  </si>
  <si>
    <t>SAUT DE PORT DE 3/9/47 A 3/6/12 + RECONFIG // IBRAHIMA MARONE SOFATEL</t>
  </si>
  <si>
    <t>ADJI</t>
  </si>
  <si>
    <t>AFD//M. SY//nd 338270674 *//ctc 783848003 77608247</t>
  </si>
  <si>
    <t>AFD//M. SY//nd 338270674 *//ctc 783848003 776082471//pas de susp//pas d'inc//los rouge //coupure fib</t>
  </si>
  <si>
    <t>O_SDF_K51</t>
  </si>
  <si>
    <t>PIGTAIL CHANGE AU PBO</t>
  </si>
  <si>
    <t>MOUHAMADOU MAKHTAR</t>
  </si>
  <si>
    <t>BT// MR THIAM 779405513 339415000 // PAS DE SUSP // PAS D'INC // connexion ok // signale wifi ok //</t>
  </si>
  <si>
    <t>KLK_A16</t>
  </si>
  <si>
    <t>MEDINA BAYE NIASS</t>
  </si>
  <si>
    <t>reprise commection pc</t>
  </si>
  <si>
    <t>DIAMBANG</t>
  </si>
  <si>
    <t>Mme dianbang</t>
  </si>
  <si>
    <t>1413_stl_diedhiou208</t>
  </si>
  <si>
    <t>ACD*****signzl de cable coupé par un camion*****773046447*****339950577***nce: offline*******Mme dia</t>
  </si>
  <si>
    <t>O_SED_A00</t>
  </si>
  <si>
    <t>ZGSED</t>
  </si>
  <si>
    <t>SN00</t>
  </si>
  <si>
    <t>DIADHIOU</t>
  </si>
  <si>
    <t>Mme.DIADHIOU</t>
  </si>
  <si>
    <t>1413_stl_sangh2274</t>
  </si>
  <si>
    <t>IBRAHIMA KHALIL ...CTC 773665381--ND 338454160.....Mme.DIADHIOU ... .FIBRE XEWEUL ... SUPS NOK .. IN</t>
  </si>
  <si>
    <t>O_MBW_R26</t>
  </si>
  <si>
    <t>ALMADIE 2 PRES DE LA SEDIMA</t>
  </si>
  <si>
    <t>SAY-Puissance optique OLT très faible</t>
  </si>
  <si>
    <t>..PAS DE DECONNEX.. LENTEUR ONLY .. VLEUR nok ET DEBIT ok .... SAYTU NOK .. MPEC **</t>
  </si>
  <si>
    <t>Relever suite incident ABSENCE DE SIGNAL AU PBO PLAQUE - O_MBW_R26</t>
  </si>
  <si>
    <t>LF**KANY**MR MBAYE**ND 339990820***SOUCIS CNX**LOS ROUGE**PAS DE SUSP*PAS D'INCIDENT**</t>
  </si>
  <si>
    <t>O_THS_A24</t>
  </si>
  <si>
    <t>GRAND STANDING</t>
  </si>
  <si>
    <t>PAS DE SAUT DE PORT**SAYTU COUPURE FIBRE**INVIT A PATIENTER**FIAB OK**CTC 775746627</t>
  </si>
  <si>
    <t>JART OPTIQUE CHANGE// IBOU SANE</t>
  </si>
  <si>
    <t>MM SENE</t>
  </si>
  <si>
    <t>338703284//Fibre Pro Max Bloque//PAS DE CONNEXION//</t>
  </si>
  <si>
    <t>O_MBW_R07</t>
  </si>
  <si>
    <t>CAMPUS SAS</t>
  </si>
  <si>
    <t>MR NGANDOUL</t>
  </si>
  <si>
    <t>PAS DE CONNEXION // PRODUIT¿: FIBERBOX¿// OFFRE : Fibre Office Bloque//</t>
  </si>
  <si>
    <t>LOS¿: ETEINT // PON¿: VERT CLI // INTERNET¿: ETEINT //VERIF BRANCHEMENT OK // REBOOT MODEM OK   RBS¿</t>
  </si>
  <si>
    <t>SERIGNE BASSIROU</t>
  </si>
  <si>
    <t>1413_ksv_seck154</t>
  </si>
  <si>
    <t>KCS // 339512588 // MR FALL SIGNALE MODEM DEFECTUEUX // ELECTRICITE OK //  PRISE TESTE OK // MODEM B</t>
  </si>
  <si>
    <t>DIAMAGUÉNE</t>
  </si>
  <si>
    <t>ANGLE SERIGNE FALLOU</t>
  </si>
  <si>
    <t>MODEM DEFECT CHANGE//AFTH9// CH MANE</t>
  </si>
  <si>
    <t>mme sarr</t>
  </si>
  <si>
    <t>1413_stl_lo2582</t>
  </si>
  <si>
    <t>nlo // mme sarr  // ctc  771580789   // nd  338358810 // cable coupe impactant le service  // nce</t>
  </si>
  <si>
    <t>CAM_H41</t>
  </si>
  <si>
    <t>CITE KEUR DAMEL NORD FOIRE</t>
  </si>
  <si>
    <t>/ cable coupe impactant le service  // nce  offline  // cli inv a patienter fiab  ok mepc</t>
  </si>
  <si>
    <t>SYS_CAMB3</t>
  </si>
  <si>
    <t>CABLE 5/99 DECROCHE AU PC REMIS AU NORME</t>
  </si>
  <si>
    <t>SERIGNE SALIOU</t>
  </si>
  <si>
    <t>MR SEYE</t>
  </si>
  <si>
    <t>HT//MR SEYE // CTC 776357149//ND 338640793/// CLI SIGNAL SOUCI CONX / ABSENCE DE SYNCHRO / LOS ROUGE</t>
  </si>
  <si>
    <t>O_ACA_W10</t>
  </si>
  <si>
    <t>CITE DES DOUANES</t>
  </si>
  <si>
    <t>COLOBANE CITE DOUANES</t>
  </si>
  <si>
    <t>VILLA 88</t>
  </si>
  <si>
    <t>NADOU//REPRISE SOUDURE AU PTO//M SEYE CONFIRME LE RETOUR DE SERVICE</t>
  </si>
  <si>
    <t>mr diatta</t>
  </si>
  <si>
    <t>1413_stl_ndiaye2557</t>
  </si>
  <si>
    <t>sfn  ***mr diatta/**ctc   776913751  nd  338304239 **************pas de connexion ***   pas d incide</t>
  </si>
  <si>
    <t>CABLE 1082 CHANGE/SAMBA MULT</t>
  </si>
  <si>
    <t>DSL5</t>
  </si>
  <si>
    <t>PACKBUSILV</t>
  </si>
  <si>
    <t>339760626 // Pack Business Internet Silver BLOQUE // ABSENCE SYCHRO ADSL</t>
  </si>
  <si>
    <t>MBACKE VILLE</t>
  </si>
  <si>
    <t>BLD MBACKE</t>
  </si>
  <si>
    <t>MCE CADI A VOIR C07 3/5/3</t>
  </si>
  <si>
    <t>REPRISE 2JOINTS 8PAIRES SUITE OXYDATION + 28UYF + RECONFIGURATION MODEM ADSL EFFECTUEES</t>
  </si>
  <si>
    <t>BASSAMAS</t>
  </si>
  <si>
    <t>MATHIAS</t>
  </si>
  <si>
    <t>MR DOUMBIA</t>
  </si>
  <si>
    <t>PAS DE TONALITE // OFFRE : Pack Business Internet Silver BLOQUE //</t>
  </si>
  <si>
    <t>CONX KO // TEST RECEPTION KO// TELEPHONE BRANCHE SUR LA PRISE MURALE // VERIF BRANCHMT FAIT //  TEST</t>
  </si>
  <si>
    <t>SOFA_KLK1</t>
  </si>
  <si>
    <t>RESINC91-CABLE TRANSPORT</t>
  </si>
  <si>
    <t>CABLE TRANSPORT CUIVRE/COUPURE SUITE VOL</t>
  </si>
  <si>
    <t>mutation Transport A00/T2-3-4 reconfige modem jarretière côté répartiteur change</t>
  </si>
  <si>
    <t>AICHA</t>
  </si>
  <si>
    <t>MME DIENG    a un soucis de connexion  LOS ROUGE  PON ROUGE   PORT ASYN  sur ams pas de saut de por</t>
  </si>
  <si>
    <t>O_SVD_P08</t>
  </si>
  <si>
    <t>SICAP SACRE COEUR III</t>
  </si>
  <si>
    <t>338484903 ;  COMPTE ET  LIGNE   OK   SAYTU 	Coupure fibre	CRITIQUE	Coupure de fibre optique ZONE O_S</t>
  </si>
  <si>
    <t>ECO_GDK7</t>
  </si>
  <si>
    <t>REPRISE SOUDURE AU PBO // LE CLIENT JOINT A CONFIRME // SERVICE RETABLI // BABACAR MBAYE</t>
  </si>
  <si>
    <t>DOUEU</t>
  </si>
  <si>
    <t>BAGUI HAROLD STEPHANE</t>
  </si>
  <si>
    <t>AFD//M. BAGUI//nd 338305285//ctc 778091656//pas de</t>
  </si>
  <si>
    <t>AFD//M. BAGUI//nd 338305285//ctc 778091656//pas de susp//pas d'inc//client signal cable jaune coupé/</t>
  </si>
  <si>
    <t>O_ALM_J18</t>
  </si>
  <si>
    <t>OUAKAM ESPACES MAMELLES</t>
  </si>
  <si>
    <t>COTE TERMINUS P7</t>
  </si>
  <si>
    <t>REPRISE SOUDURE AU PTO SUITE COUPURE CÂBLE</t>
  </si>
  <si>
    <t>MR sylla</t>
  </si>
  <si>
    <t>NDEYE SOPHIE // MR sylla  // CTC 772550374  // ND 339754704 ///PAS DE CONNEX// PAS DE SUSPENSION// P</t>
  </si>
  <si>
    <t>GUEDE BOUSSO</t>
  </si>
  <si>
    <t>// MODEM REDÉMARRER // TEST MAESTRO ER // PORT OFFLINE SUR NCE // CLIENT INFORMER // CLIENT INVITER</t>
  </si>
  <si>
    <t>CLICHGT71-Modem Livebox 2</t>
  </si>
  <si>
    <t>MODEM LB2 CHANGE</t>
  </si>
  <si>
    <t>MODEM LIVEBOX 2/MODEM LB2 ETEINT</t>
  </si>
  <si>
    <t>MODEM DEFECT CHANGE EG9FPBV06116</t>
  </si>
  <si>
    <t>BASMA</t>
  </si>
  <si>
    <t>LAYAL</t>
  </si>
  <si>
    <t>Mme basma</t>
  </si>
  <si>
    <t>ACD*****soucis de connex*****Mme basma****338425656*****786328996****nce: offline*****pas sur site**</t>
  </si>
  <si>
    <t>REPRISE SOUDURE AU PBO // Mme BASMA Confirme le retour des services // OUSMANE DIAO</t>
  </si>
  <si>
    <t>Mme TOURE  /</t>
  </si>
  <si>
    <t>NDEYE SOPHIE // Mme TOURE  // CTC 781363688  // ND 338046495//PAS DE CNNX // PAS DE SUSP  //PAS DINC</t>
  </si>
  <si>
    <t>PAI EN FACE SALLE SAUVEGARDE</t>
  </si>
  <si>
    <t>SAY-Puissance optique ONT faible</t>
  </si>
  <si>
    <t>RÉSULTAT SAYTU Puissance optique OLT faible	MOYEN  //PORT OFFLINE SUR NCE //CLIENT INVITER A PATIENT</t>
  </si>
  <si>
    <t>RETOUR SERVICE / HABIB</t>
  </si>
  <si>
    <t>WATHIE</t>
  </si>
  <si>
    <t>mme wathie</t>
  </si>
  <si>
    <t>nlo  // mme wathie  // ctc  771031158//* nd  338213685/// pas de connexion  los rouge  // pas de sus</t>
  </si>
  <si>
    <t>RUE 19</t>
  </si>
  <si>
    <t>X 22</t>
  </si>
  <si>
    <t>pas de connexion  los rouge  // pas de suspension  // pas dincident  // pas de cession  // nce port</t>
  </si>
  <si>
    <t>PREM_MED1</t>
  </si>
  <si>
    <t>BIGNON</t>
  </si>
  <si>
    <t>HOUNKPEVI</t>
  </si>
  <si>
    <t>Mme finagnon</t>
  </si>
  <si>
    <t>1413_ksv_ndiay0290</t>
  </si>
  <si>
    <t>adja //ct 777533278///Mme FINAGNON**nd 338235521 **client réitère pour son dérangement signale le 29</t>
  </si>
  <si>
    <t>FASS PAILLOTTE</t>
  </si>
  <si>
    <t>saytu coupure fibre</t>
  </si>
  <si>
    <t>MICHEL</t>
  </si>
  <si>
    <t>mr ba</t>
  </si>
  <si>
    <t>nlo  // mr ba  // ctc  776531250  //nd 339415580  //  pas de connexion  los rouge  //  pas suspensi</t>
  </si>
  <si>
    <t>O_KLK_A02</t>
  </si>
  <si>
    <t>RTE DE FATICK</t>
  </si>
  <si>
    <t>pas de connexion  los rouge  //  pas suspension // pas dincident  // pas de session  //  nce  ko  //</t>
  </si>
  <si>
    <t>ABS  FIBRE // MUTATAION FIBRE CHEIK SAVANE SOFATEL</t>
  </si>
  <si>
    <t>camara</t>
  </si>
  <si>
    <t>Ndeye Anna</t>
  </si>
  <si>
    <t>Mme CAMARA</t>
  </si>
  <si>
    <t>1413_ksv_ndiaye422</t>
  </si>
  <si>
    <t>Moustapha // Mme CAMARA // 338017347  // CLIENT NA PAS DE CONNEXION // PAS DE SUSPENSION // PAS DE S</t>
  </si>
  <si>
    <t>ABS AU PBO K18 21-23 F6</t>
  </si>
  <si>
    <t>MBODJIE</t>
  </si>
  <si>
    <t>FATOU LY</t>
  </si>
  <si>
    <t>mme mbodj</t>
  </si>
  <si>
    <t>nlo  // mme mbodj  //  nd  338930298  // 776514081 // pas de connexion los rouge  //  pas de suspens</t>
  </si>
  <si>
    <t>O_KMR_L44</t>
  </si>
  <si>
    <t>pas de connexion los rouge  //  pas de suspension  // pas dincident  //  pas de session  // nce   p</t>
  </si>
  <si>
    <t>LE MARI DE LA CLIENTE NE VEUT PAS D'INTERVENTION</t>
  </si>
  <si>
    <t>HT//MR DIOP // CTC 785305697//ND 339746912// CLI SIGNAL SOUCI CONX / ABS SYNCHRO / BBD ETEINT / PAS</t>
  </si>
  <si>
    <t>CABLE 8P REPARE AU PC +FIAB DISTRIBUTION A14 D3/4/4</t>
  </si>
  <si>
    <t>mr ndao</t>
  </si>
  <si>
    <t>adja *//ctc 775675138//mr ndao **nd 338455415 *Fibre Kheweul client signal souci connexion */*abonne</t>
  </si>
  <si>
    <t>O_MBW_R48</t>
  </si>
  <si>
    <t>CITE DIAKHAY 1</t>
  </si>
  <si>
    <t>.DIAKHAYE1/ UNITE 12B</t>
  </si>
  <si>
    <t>VIL 529</t>
  </si>
  <si>
    <t>saytu cf</t>
  </si>
  <si>
    <t>GTHE</t>
  </si>
  <si>
    <t>MR THIOYE</t>
  </si>
  <si>
    <t>ABSENCE SYNCHRO // PRODUIT¿: FIBERBOX¿// OFFRE : Fibre Off. Intense_Domino4G_15Go Bloque//</t>
  </si>
  <si>
    <t>O_SDF_K12</t>
  </si>
  <si>
    <t>NORD LIBERTE 6</t>
  </si>
  <si>
    <t>NORD LIBERTE VI</t>
  </si>
  <si>
    <t>LOS¿: ROUGE // PON¿: ETEINT¿// INTERNET¿: ETEINT //VERIF BRANCHEMENT OK // REBOOT MODEM OK   RBS¿: C</t>
  </si>
  <si>
    <t>REPRISE SOUDURE AU  ET CHANGEMENT JARRETIERE</t>
  </si>
  <si>
    <t>SAKO</t>
  </si>
  <si>
    <t>AISSATA</t>
  </si>
  <si>
    <t>774604715  --</t>
  </si>
  <si>
    <t>1413_slt_fall2206</t>
  </si>
  <si>
    <t>774604715  -- MME SAKHO   -- 338564172 -- PAS DE CNX//LOS ROUGE//CPT OK//PAS DE SAUT DE PORT//PAS D'</t>
  </si>
  <si>
    <t>O_SVD_P10</t>
  </si>
  <si>
    <t>PAS DE CNX//LOS ROUGE//CPT OK//PAS DE SAUT DE PORT//PAS D'INCIDENT//TEST SAYTU :   COUPURE FIBRE</t>
  </si>
  <si>
    <t>ECO_GDK13</t>
  </si>
  <si>
    <t>REPRISE SOUDURE AU PBO // Mme SAKHO CONFIRME LE RETOUR DES SERVICES // OUSMANE DIAO</t>
  </si>
  <si>
    <t>M THIAM</t>
  </si>
  <si>
    <t>KHEW_PRO</t>
  </si>
  <si>
    <t>338255780 // KHEWEUL PRO // PAS DE CONNEXION DERANGEMENT RELEVE SANS RETABLISSEMENT</t>
  </si>
  <si>
    <t>ACA_W04</t>
  </si>
  <si>
    <t>AV BOURGUIBA</t>
  </si>
  <si>
    <t>BROADBAND VERT// INTERNET ETEINT// COMPTE ACTIF SUR RBS // SESSION KO // s2m/338255780-adsl //  TEST</t>
  </si>
  <si>
    <t>ENTREE DE POSTE RECONNECTER  //  VERIFICATION CONFIG PORT // BADIANE ECOTEL 777778319</t>
  </si>
  <si>
    <t>772190100 - 779569375</t>
  </si>
  <si>
    <t>me ndao</t>
  </si>
  <si>
    <t>mme ndao 772190100 - 779569375 ** 339418913 ** client signale des lenteurs ** pas d¿incident ** aut</t>
  </si>
  <si>
    <t>ABATTOIRS</t>
  </si>
  <si>
    <t>339418913  : le client n'est pas configuré sur le bon port ** port sycnhro chez le client et asynch</t>
  </si>
  <si>
    <t>REPRISE AU PC // SALIOU NDIAYE SOFATEL</t>
  </si>
  <si>
    <t>HOIJE</t>
  </si>
  <si>
    <t>EVA KATARINA</t>
  </si>
  <si>
    <t>Ns avons insister mais le client tient des propos</t>
  </si>
  <si>
    <t>AFD//Mme HOIJE//nd 338229632 //ctc 777901841//pas de susp//pas d'inc//client refuse de nous informé</t>
  </si>
  <si>
    <t>O_SVD_C17</t>
  </si>
  <si>
    <t>SICAP SACRE COEUR I</t>
  </si>
  <si>
    <t>A COTE DE COLLEGE SACRE COEUR</t>
  </si>
  <si>
    <t>/elle ne veut rien entendre par rapport à la conformité et veut une intervention//client tres desagr</t>
  </si>
  <si>
    <t>ECO_GDK15</t>
  </si>
  <si>
    <t>LENTEUR CONNEXION // RECONF MODEM PAR TI // RECONFIGURATION PORT // AHMADOU BAMBA NDIAYE ECOTEL</t>
  </si>
  <si>
    <t>MOUHAMADOU MAMOUNE</t>
  </si>
  <si>
    <t>M.THIAM</t>
  </si>
  <si>
    <t>Fibre Pro Bloque // PAS DE CONNEXION</t>
  </si>
  <si>
    <t>O_KMR_L00</t>
  </si>
  <si>
    <t>PIGTAIL CHANGE/MOUHAMED BA MULT</t>
  </si>
  <si>
    <t>PAPA ASSANE</t>
  </si>
  <si>
    <t>sfn  *** mr gaye**ctc   779352384  nd   338459266  ****** cli signale pas de connexion ****pas de su</t>
  </si>
  <si>
    <t>O_MBW_R02</t>
  </si>
  <si>
    <t>Mr CAMARA</t>
  </si>
  <si>
    <t>Moustapha // Mr CAMARA // 338228045 // CLIENT NA PAS DE CONNEXION // PAS DE SUSPENSION // PAS DE SAU</t>
  </si>
  <si>
    <t>O_SVD_W09</t>
  </si>
  <si>
    <t>DERRIERE PCCI 31 RUE MZ 96</t>
  </si>
  <si>
    <t>RUE 96</t>
  </si>
  <si>
    <t>ABS AU PBO W09 289-290/F1/POUYE775954402</t>
  </si>
  <si>
    <t>Reprise soudure brin transport + Mutation au 2 éme BPE INTERMDIAIRE toron rouge F1 vers toron bleue</t>
  </si>
  <si>
    <t>M NDIAYE - ND : 338801144 - CTC : 774245687 774308748 -  souci de connexion - le voyant PON clignote</t>
  </si>
  <si>
    <t>O_KMR_L68</t>
  </si>
  <si>
    <t>QUARTIER AMADOU DIA</t>
  </si>
  <si>
    <t>le client est présent dans RBS - le port est offline - GPON : ZTEGD522A374 - saut de port non avéré</t>
  </si>
  <si>
    <t>PIGTAIL CHANGE/NDIAGA MULT</t>
  </si>
  <si>
    <t>MME MBENGUE</t>
  </si>
  <si>
    <t>1413_ksv_ndiaye436</t>
  </si>
  <si>
    <t>THIERNO ** MME MBENGUE ** CTC 780198915** ND 339757861** SOUCI CONNEXION **REPETITION DE DERANGEMENT</t>
  </si>
  <si>
    <t>MUTATION TRANSPORT T230-9-6 PC A02_7-8-1 GRESILLEMENT+ DÉCONNEXION AVÉRÉE</t>
  </si>
  <si>
    <t>MODEM  CHANGE +  ABDOULAYE NGOM CAMUSAT</t>
  </si>
  <si>
    <t>NIANE</t>
  </si>
  <si>
    <t>ABDULAAY BEN SULEYMAAN BAYDI</t>
  </si>
  <si>
    <t>MR NIANE</t>
  </si>
  <si>
    <t>HAMIDOU // MR NIANE // CTC  776997828 // ND 338248315  // CLIENT NE PEUT PAS SE CONNECTER //   OLT_H</t>
  </si>
  <si>
    <t>O_NFO_X07</t>
  </si>
  <si>
    <t>OLT_HW_NDF01/Frame0/Slot5/Port12/OnuID2 OFF // INVITER A PATIENTER // FIAB OK</t>
  </si>
  <si>
    <t>FALLOU</t>
  </si>
  <si>
    <t>M DIOUF - ND : 339769516 - CTC : 775172462 - pas de suspension - pas d'incident - client présent dan</t>
  </si>
  <si>
    <t>test réception : faux numéro - autocom : IMS il ne figure pas dans NMC2 - client joint - cas orient</t>
  </si>
  <si>
    <t>CLIENT ORIENTE EN AGENCE POUR ACHAT DE POSTE TELEPHONIQUE</t>
  </si>
  <si>
    <t>NDEYE SOPHIE // MME THIOUNE // CTC  775128262 // ND 338718797//LENTEUR NAVIGATION // AUTRES TERMINAU</t>
  </si>
  <si>
    <t>KMR_L06</t>
  </si>
  <si>
    <t>PARCELLES ASSAINIES UNITE 16</t>
  </si>
  <si>
    <t>// PAS D EXTENDER // VAL KO // Downstream Signal Attenuation(dB)            	=	46.5 //  CLI INFORMER</t>
  </si>
  <si>
    <t>RECONNEXION AU PC // KHALY DIOP MULTELEC</t>
  </si>
  <si>
    <t>SERIGNE MOUSTAPHA</t>
  </si>
  <si>
    <t>1413_stl_diop1040</t>
  </si>
  <si>
    <t>MARIAMA *** MR THIAM ** CTC 771466527 ** ND 339713602 ** CLI SIGNALE SOUCIS DE CONNNEXION ***** LOS</t>
  </si>
  <si>
    <t>O_DBL_A00</t>
  </si>
  <si>
    <t>PAS DINCIDENT **** BRANCHEMENT OK *** TESST SAYTU CO ERREUR SERVEUR *** PORT ASYNCH**** CLI INV A P</t>
  </si>
  <si>
    <t>REPRISE SOUDURE AU PTO ONE + RECONFIGURATION MODEM ONT // CONFIRME AU 771466527 PAR MR THIAM // MAMA</t>
  </si>
  <si>
    <t>TANDIANG</t>
  </si>
  <si>
    <t>M TANDIANG</t>
  </si>
  <si>
    <t>ABF °°° 338805230 776902620 SOUCI LIGNE //ACCES RSX OK//RBS ACTIF// ZSMART OK// SPG OK//l //CREDIT O</t>
  </si>
  <si>
    <t>MULT_RUF9</t>
  </si>
  <si>
    <t>AUCUN DEFAUT CONSTATE</t>
  </si>
  <si>
    <t>SAMBE</t>
  </si>
  <si>
    <t>SERIGNE MOUSSA</t>
  </si>
  <si>
    <t>MR SAMBE</t>
  </si>
  <si>
    <t>O_SDF_K00</t>
  </si>
  <si>
    <t>CITE SONATEL II SUD FOIRE</t>
  </si>
  <si>
    <t>N° 47</t>
  </si>
  <si>
    <t>PAS DE SUSP***PAS D'INCIDENT***SIGNALE DES LENTEURS***NAF GOOD**VALEURS OPTIQUE OK***MODEM 2 ANTENNE</t>
  </si>
  <si>
    <t>CLIRCO49-ONT F660</t>
  </si>
  <si>
    <t>IL Y'AVAIT UN MODEM 660 DEFECTUEUX REMPLACE PAR UN 6600 + MIGRATION IPV6</t>
  </si>
  <si>
    <t>lenteur fiche // mme diouf // ctc 787779757 // nd 338709596//clt absence tonalité // saytou ko // pa</t>
  </si>
  <si>
    <t>CITE MBAO CITE RTS</t>
  </si>
  <si>
    <t>ZAC MBAO CITE RTS</t>
  </si>
  <si>
    <t>clt absence tonalité // saytou ko // pas incident // clt portatif // phone allumé et bien branché //</t>
  </si>
  <si>
    <t>CABLE RJ11 REMPLACER</t>
  </si>
  <si>
    <t>MOMATH</t>
  </si>
  <si>
    <t>M Ndiaye</t>
  </si>
  <si>
    <t>M Ndiaye // 338712620 // 775617764 // Cli actif // Pas d'incident // Voyants OK // Synchro NCE valeu</t>
  </si>
  <si>
    <t>O_MBW_R38</t>
  </si>
  <si>
    <t>A 100M DU MARCHE</t>
  </si>
  <si>
    <t>Aucune anomalie saytu // Synchro NCE valeur OK</t>
  </si>
  <si>
    <t>SYS_MBW5</t>
  </si>
  <si>
    <t>CISSE // MR MBAYE *** CTC 779932604 // ND 339517476  // SC CNX // PAS DE SUSP // PAS D INCIDENT // P</t>
  </si>
  <si>
    <t>O_THS_A25</t>
  </si>
  <si>
    <t>MU00</t>
  </si>
  <si>
    <t>REPRISE CONNECTEUR AU PBO// CH DRAME</t>
  </si>
  <si>
    <t>CONNEXION WIFI</t>
  </si>
  <si>
    <t>lnt de fiche -- ms--mme mbaye--781761485--339672124--client signale soucis absence de navigation --p</t>
  </si>
  <si>
    <t>O_LGA_A00</t>
  </si>
  <si>
    <t>MARBATH</t>
  </si>
  <si>
    <t>GAMOU</t>
  </si>
  <si>
    <t>MME SYLLA</t>
  </si>
  <si>
    <t>NFS***MME SYLLA***CTC 776552878***ND 339410400***BB ETEINT***PA DINCIDENT***PA FIXE***PA DECONNEX FR</t>
  </si>
  <si>
    <t>MEDINA MBAMBA</t>
  </si>
  <si>
    <t>reprise connexion pc</t>
  </si>
  <si>
    <t>MME DIAGNE</t>
  </si>
  <si>
    <t>MARIAMA ** MME DIAGNE ** CTC 775276762 ** ND 338048074 ** CLI SIGNALE SOUCIS DE CONNNEXION ***** LOS</t>
  </si>
  <si>
    <t>PAS DINCIDENT **** BRANCHEMENT OK *** TESST SAYTU COUPURE FIBRE **** CLI INV A PATIENTER ** MPEC **</t>
  </si>
  <si>
    <t>SN IMMO</t>
  </si>
  <si>
    <t>M.GUEYE</t>
  </si>
  <si>
    <t>Fibre Pro Max Bloque // DECONNEXION FREQUENTE + Absence de navigation sur certains sites</t>
  </si>
  <si>
    <t>Les voyants sont normaux // Vérifications des branchements // Compte actif // Session en cours // Sy</t>
  </si>
  <si>
    <t>ROOLBACK EFFECTIF // CLIENT INJOIGNABLE</t>
  </si>
  <si>
    <t>ext_seye005981</t>
  </si>
  <si>
    <t>M  NDIAYE  *</t>
  </si>
  <si>
    <t>MM**M  NDIAYE  **  CTC  779904568  **ND    338031542*****  NIN   1756196807471  **CLI   SIGNALE  UN</t>
  </si>
  <si>
    <t>*CLI   SIGNALE  UN  CABLE  COUPE  ******* CLI  EN  REGLE  ***PAS  INCIDENT  **SAY  Coupure fibre  **</t>
  </si>
  <si>
    <t>mr sarr</t>
  </si>
  <si>
    <t>nlo  // mr sarr  // ctc 773639070  // 339461819// cable coupe impactant le service  //  nce port off</t>
  </si>
  <si>
    <t>KAF</t>
  </si>
  <si>
    <t>O_KAF_A00</t>
  </si>
  <si>
    <t>KAFFRINE</t>
  </si>
  <si>
    <t>MARCHE KAFFRINE</t>
  </si>
  <si>
    <t>cable coupe impactant le service  //  nce port offline  // saytu ko  // inv a patienter fiab  ok  mp</t>
  </si>
  <si>
    <t>Cable huawei coupé changé</t>
  </si>
  <si>
    <t>BINETA GUEDA</t>
  </si>
  <si>
    <t>NFS***MME SY***CTC 773501481***ND 339661412***CABLE COUPE***IMPACTE***</t>
  </si>
  <si>
    <t>O_OUR_B00</t>
  </si>
  <si>
    <t>OUROSSOGUI_COMMUNE</t>
  </si>
  <si>
    <t>AINOUMADY</t>
  </si>
  <si>
    <t>SAY Ce numéro n'existe pas***INV APAT***FIAB OK</t>
  </si>
  <si>
    <t>TDX_MTM</t>
  </si>
  <si>
    <t>UNITE D'INTERVENTION TADEX MATAM</t>
  </si>
  <si>
    <t>TDX_MTM1</t>
  </si>
  <si>
    <t>JARRETIERE CHANGER</t>
  </si>
  <si>
    <t>CISSE // * mme diop *** ctc 774962381 *** nd 338350426 // SC CNX // PAS DE SUSP // PA D INCIDENT //</t>
  </si>
  <si>
    <t>O_CAM_H40</t>
  </si>
  <si>
    <t>PARCELLES ASSAINIES UNITE 25</t>
  </si>
  <si>
    <t>M SY - ND :  338057144 - CTC  775837634 - souci de connexion - le voyant LOS est rouge - pas de susp</t>
  </si>
  <si>
    <t>O_GDW_M03</t>
  </si>
  <si>
    <t>COTE MARCHE BOU BESS</t>
  </si>
  <si>
    <t>- le port est offline - GPON : ZTEGD3AC0DA4 -  saut de port non avéré - client joint - cas orienté a</t>
  </si>
  <si>
    <t>PIGTAIL DEFECT CHANGE / AZIZ</t>
  </si>
  <si>
    <t>NDEYE MARIEME</t>
  </si>
  <si>
    <t>*MM  DIOP</t>
  </si>
  <si>
    <t>AHS**MM  DIOP ** LENTEUR FICHE   ** CTC 776305379 **ND 338772185 ** // SOUCI CNX //</t>
  </si>
  <si>
    <t>O_GDW_M16</t>
  </si>
  <si>
    <t>93L</t>
  </si>
  <si>
    <t>PAS DE SUSPENSION // PAS D INCIDENT // VERIF BRANCHEMENT OKI//PAS DE SAUT DE PORT // SAYTU COUPURE</t>
  </si>
  <si>
    <t>1413_stl_mbacke620</t>
  </si>
  <si>
    <t>BOCAR***MME MBOW ***CTC 783807604***ND 339579988*** CLI NA PAS DE CONNEXION***PAS DE SUSPENSION**PAS</t>
  </si>
  <si>
    <t>O_GMB_B12</t>
  </si>
  <si>
    <t>11 NOVEMBRE MBOUR</t>
  </si>
  <si>
    <t>PAPETERIE PLUS-KEUR YAYA BIGUEGB</t>
  </si>
  <si>
    <t>338341792 // Internet Pro Gold_VoIP_Bloque // ABSENCE SYCHRO ADSL</t>
  </si>
  <si>
    <t>TIA_E10</t>
  </si>
  <si>
    <t>DIACKSAO</t>
  </si>
  <si>
    <t>BB ET INTERNET ETEINT // VERIF BRANCHEMENT OK // REBOOT OK //RBS COMPTE ACTIF PAS DE SESION // TEST</t>
  </si>
  <si>
    <t>E10 D9 A5 P4 E10 SLOT0/39 _1 joint 28 paire reprise _2 joint 14 paire reprise</t>
  </si>
  <si>
    <t>Siabatou</t>
  </si>
  <si>
    <t>Sane</t>
  </si>
  <si>
    <t>MME SANE</t>
  </si>
  <si>
    <t>1413_stl_sy1034</t>
  </si>
  <si>
    <t>MTS // MME SANE // CTC 776407667 // ND 338209870 //  SOUCI CNX // LOS ROUGE // PAS DE SUSPENSION //</t>
  </si>
  <si>
    <t>774236299 &amp; 773922967</t>
  </si>
  <si>
    <t>mme cissé</t>
  </si>
  <si>
    <t>khadija // mme cisse // 338458600 // REIT PR SN DRGMT EN CR // pas de drgmt en cr // precedt drgmt c</t>
  </si>
  <si>
    <t>P_INC</t>
  </si>
  <si>
    <t>UI PDCC_INCIDENTS</t>
  </si>
  <si>
    <t>MULTELEC-PDCC</t>
  </si>
  <si>
    <t>CLIENT EN ACCORD POUR UNE MIGRATION VERS LA FIBRE SUITE VOL DE CABLE</t>
  </si>
  <si>
    <t>mme fall</t>
  </si>
  <si>
    <t>1413_stl_ndiaye698</t>
  </si>
  <si>
    <t>nan/mme fall/nd 339768682/ cli pas de cnx/ absence sync/ los/ rouge/ compte rbs ok/ pas d incident/p</t>
  </si>
  <si>
    <t>MBAL</t>
  </si>
  <si>
    <t>****AWA**CTC 775419382****** DCNX FRQ***** MR DIENG ***ND 339745729****PAS INCIDENT MAD_B10</t>
  </si>
  <si>
    <t>DCNXFREQ AVERE***PRISE FLITREE OK **PAS DE SURPERPOSITIONS**VERIF BRANCHEMENT OK ET INTERVERTIR CABL</t>
  </si>
  <si>
    <t>REPRISE CONNEXION AU PC SUITE OXYDATION // ASSANE CAMUSAT</t>
  </si>
  <si>
    <t>MR BAKHOUM **776315742**774724954**778375210</t>
  </si>
  <si>
    <t>MIXTE</t>
  </si>
  <si>
    <t>1413_ksv_diouf0116</t>
  </si>
  <si>
    <t>AGNES ** MR BAKHOUM 784751344**338775454** CLI SIGNAL ABS DE TON /***LIGNE UNIQUEMENT ** PAS DE SUSP</t>
  </si>
  <si>
    <t>GDW_M03</t>
  </si>
  <si>
    <t>CLI SIGNAL ABS DE TON /***LIGNE UNIQUEMENT ** PAS DE SUSP ** PAS INCIDENT **1 SEUL POSTE**PRISE ADS</t>
  </si>
  <si>
    <t>JARRETIERE SR CHANGE +MUTATION DISTRIBUT 2  14  2 TRANS 105 8 2 //AF GDW2 BAKARY SANE</t>
  </si>
  <si>
    <t>tmp_ndiaye63484</t>
  </si>
  <si>
    <t>MAMADOU // MR SARR 338351288 //  CTC 771531033 // SOUCI DE CONNEXION // PAS D INCIDENT // COMPTE ET</t>
  </si>
  <si>
    <t>PA07</t>
  </si>
  <si>
    <t>SYS_CAMB4</t>
  </si>
  <si>
    <t>NFS***MME SAMB***CTC 774296040***ND 338348041***LOS ROUGE***</t>
  </si>
  <si>
    <t>PA DINCIDENT***SAY CF***INV APAT***FIAB OK</t>
  </si>
  <si>
    <t>SOFA_TIA27</t>
  </si>
  <si>
    <t>Cable 1083 coupé changé	E49 CP 89-90A F2</t>
  </si>
  <si>
    <t>1413_ksv_gomis277</t>
  </si>
  <si>
    <t>IG// MR SECK// 339671742// 775385261// CLI SIGNALE SOUCI DE CNX-PON ETEINT -LOS ROUGE// PAS SAUT DE</t>
  </si>
  <si>
    <t>MAME MBATHIE</t>
  </si>
  <si>
    <t>MARIAMA ** MME SECK ** CTC 772710575 ** ND 338029485 ** CLI SIGNALE SOUCIS DE CONNNEXION ***** LOS R</t>
  </si>
  <si>
    <t>CITE CPI</t>
  </si>
  <si>
    <t>ABS AU PBO K13 145-146 F3</t>
  </si>
  <si>
    <t>RESCHGT85-CHAMBRE/BPOE</t>
  </si>
  <si>
    <t>COUPLEUR C1 CHANGE</t>
  </si>
  <si>
    <t>INFRASTRUCTURE PASSIVE/COUPLEUR C1 HS</t>
  </si>
  <si>
    <t>Changement Coupleur C1 + Raccordement 09 Brins+ Reprise soudure  au PBO</t>
  </si>
  <si>
    <t>1413_stl_diop2158</t>
  </si>
  <si>
    <t>ODIOP // Mr LO// SOUCI CONNEXION // ND 338056276 // COMPTE ET LIGNE ACTIF // PAS DINCIDENT</t>
  </si>
  <si>
    <t>O_RUF_G00N</t>
  </si>
  <si>
    <t>OLT_HW_RUFISQUE/Frame0/Slot1/Port10/OnuID11 // LOS ROUGE // SAYTU COUPURE FIBRE // INVITE A PATIENTE</t>
  </si>
  <si>
    <t>RESINC72-CABLE INFRA FIBRE</t>
  </si>
  <si>
    <t>INFRASTRUCTURE PASSIVE/AGRESSIONS EXTERN</t>
  </si>
  <si>
    <t>Tirage câble 12FO sur 100m + Raccordements 12 brins entre PBO et PBO piquage</t>
  </si>
  <si>
    <t>1413_stl_ndiaye2581</t>
  </si>
  <si>
    <t>ROKHAYA**/ MR FALL**CTC 775567630****ND 339450497 ***CLI Signale un souci de con ***PAS DE SUSP//PAS</t>
  </si>
  <si>
    <t>KS00</t>
  </si>
  <si>
    <t>ABONNE NON ENGAGE**// PRISE FILTRE// CABLE INTERVERTIES// MODEM REDEMARRER//CNX TJR KO//SYNCHRO NOK*</t>
  </si>
  <si>
    <t>CLIFAU42-CABLE INTERNET RJ11</t>
  </si>
  <si>
    <t>BRANCHEMENT REPRIS</t>
  </si>
  <si>
    <t>CABLE ENTRE FILTRE ET MODEM/CABLE MAL BR</t>
  </si>
  <si>
    <t>Changement Conjoncteur plus rj11 modem</t>
  </si>
  <si>
    <t>MR TALL ++CTC 778870014 +++ND  338217991   ++SCS CNX fibre kh //COMPTE ACTIF//PAS DE SAUT DE PORT//P</t>
  </si>
  <si>
    <t>O_MED_B38</t>
  </si>
  <si>
    <t>REPRISE SOUDURE AU PBO +JARRETIERE OPTIQUE CHANGEE</t>
  </si>
  <si>
    <t>M SEYE</t>
  </si>
  <si>
    <t>AB***M SEYE***CTC 775245377***ND 339540803***Client dit que le wifi s'éteint automatiquement***ABONN</t>
  </si>
  <si>
    <t>O_THS_A09</t>
  </si>
  <si>
    <t>FAHU 2</t>
  </si>
  <si>
    <t>PRES DU PUIT</t>
  </si>
  <si>
    <t>PAS DE TEST</t>
  </si>
  <si>
    <t>MODEM CHANGE+RECONFIG MODEM// MOR DIOP</t>
  </si>
  <si>
    <t>SINGOURA</t>
  </si>
  <si>
    <t>Monsieur SINGOURA</t>
  </si>
  <si>
    <t>tmp_sene84208</t>
  </si>
  <si>
    <t>O_SGK_V21</t>
  </si>
  <si>
    <t>DKSGK</t>
  </si>
  <si>
    <t>KO00R</t>
  </si>
  <si>
    <t>Pas de suspension ni de restruction ** pas d'incident ** los rouge ** cable rj45 rebrancher et modem</t>
  </si>
  <si>
    <t>THIACA</t>
  </si>
  <si>
    <t>MR</t>
  </si>
  <si>
    <t>1413_stl_deme2251</t>
  </si>
  <si>
    <t>PENDA//MR CTC 778370237**ND 338357401**SOUCI DE CONNEX**PAS DE SUSPE**PAS D'INCIDENT**LOS ROUGE**ABS</t>
  </si>
  <si>
    <t>O_CAM_H61</t>
  </si>
  <si>
    <t>SOUCI DE CONNEX**PAS DE SUSPE**PAS D'INCIDENT**LOS ROUGE**ABSEN DE SYNCHR**TEST SAYTU COUPURE FIBRE*</t>
  </si>
  <si>
    <t>CAOUTCHOUC PLASTIQUES</t>
  </si>
  <si>
    <t>tmp_balde73726</t>
  </si>
  <si>
    <t>338320134 //  DECONNEXION // OFFRE Fibre Office Bloque</t>
  </si>
  <si>
    <t>O_MED_B02</t>
  </si>
  <si>
    <t>BLD DU CENTENAIRE</t>
  </si>
  <si>
    <t>PON VERT // INTERNET VERT CLI // COMPTE ACTIF SESSION OK// SYNC UP // REBOOT OK // VERIF BRANCHEMENT</t>
  </si>
  <si>
    <t>RECONFIGUE MODEM F6600/AF ELHADJI BADJI</t>
  </si>
  <si>
    <t>POTEAU CASSE</t>
  </si>
  <si>
    <t>BOCAR***MME DIALLO ***CTC 775651312 ***ND 339812019***CLI DIT QUE LE POTEAU QUI ES T DS ZONE EST PRE</t>
  </si>
  <si>
    <t>CLI DIT QUE LE POTEAU QUI ES T DS ZONE EST PRESQUE A TERRE ***CLI VOUDRAIT QUE LES TECHNICIEN?S INTE</t>
  </si>
  <si>
    <t>POTEAU A PLANTER</t>
  </si>
  <si>
    <t>ext_gomis005922</t>
  </si>
  <si>
    <t>BADIANE</t>
  </si>
  <si>
    <t>BIRANE NDIAYE</t>
  </si>
  <si>
    <t>MR  GAYE  //  CTC  778725704//765372218</t>
  </si>
  <si>
    <t>FATMA //  MR  GAYE  //  CTC  778725704//  ND  339458626// OFFRE Keurgui_Max_IP  //ABSENCE DE SYNCHRO</t>
  </si>
  <si>
    <t>//PAS DE DECONNEXION FREQUENT//CLIENT APPEL AVEC SON MOBILE //FILTRE OK //BRANCHEMENT OK // NAC KO /</t>
  </si>
  <si>
    <t>câble RJ11 defectueuse change reconfiguration modem</t>
  </si>
  <si>
    <t>DIEME</t>
  </si>
  <si>
    <t>ALBERT JEAN CLEMENT</t>
  </si>
  <si>
    <t>mr dieme</t>
  </si>
  <si>
    <t>nlo  // mr dieme  // ctc  775284484  // nd  338433403 //  pas de connexion los rouge  //   pas de su</t>
  </si>
  <si>
    <t>PRES DU TERRAIN DE FOOTBALL</t>
  </si>
  <si>
    <t>pas de connexion los rouge  //   pas de suspension  pas dincident  //  pas de session  //  nce port</t>
  </si>
  <si>
    <t>RETOUR SERVICES / SALIOU MULT</t>
  </si>
  <si>
    <t>BOUSSO</t>
  </si>
  <si>
    <t>1413_ksv_niang0286</t>
  </si>
  <si>
    <t>FATOU // MME NDIAYE // 778577266 // ND 339706005 // SOUCI DE CONNEXION //PAS DE SUSPENSION // BB VER</t>
  </si>
  <si>
    <t>NDA_C06</t>
  </si>
  <si>
    <t>MECI DE BPC</t>
  </si>
  <si>
    <t>MUTATION DE TRANSPOT SUR C08 91/11/6 + RECONNEXION RP1 + PARAMETRAGE MODEM ADSL EFFECTUES</t>
  </si>
  <si>
    <t>MICHEL PASCAL</t>
  </si>
  <si>
    <t>mme diagne</t>
  </si>
  <si>
    <t>khadija // mme diagne // SOUCIS DE CNX // LOS ROUGE // PON ETEINT // GAIA OK // PAS DE SUSPENS // PA</t>
  </si>
  <si>
    <t>O_SVD_C15</t>
  </si>
  <si>
    <t>SICAP LIBERTE I</t>
  </si>
  <si>
    <t>SAYTU COUPURE FIBRE // ctc: 772643489 // mpec // fiab ok</t>
  </si>
  <si>
    <t>ECO_GDK16</t>
  </si>
  <si>
    <t>REPRISE SOUDURE AU PBO // ME DIAGNE CONFIRME AU 772643489 // STEVEN-AS</t>
  </si>
  <si>
    <t>CHARLES ANDRE</t>
  </si>
  <si>
    <t>MR MENDY</t>
  </si>
  <si>
    <t>MALAL // MR MENDY // CTC 781886667 ND 338771658 // ABS SYNCHRO // LOS ROUGE // CLI EN REGLE DANS GAI</t>
  </si>
  <si>
    <t>O_GDW_M32</t>
  </si>
  <si>
    <t>VILLA 263</t>
  </si>
  <si>
    <t>CLI VEUT VOIR LES TECHNICIENS AUJOURD HUI SINON IL VA SE RENDRE EN AGENCE // MERCI DE PRIORISER</t>
  </si>
  <si>
    <t>AFT_GDW8</t>
  </si>
  <si>
    <t>AHS**MR NDIAYE  ** LENTEUR FICHE  ** CTC 771757090 **ND** /SOUCI CNX // ABONNER PAS SITE //</t>
  </si>
  <si>
    <t>ESCALE KAFRINE</t>
  </si>
  <si>
    <t>PAS DE SUSPENSION // PAS INCIDENT // SOUCI CNX // PAS ERREUR LOG  // SAYTU AUCUNE ANOMALIE // MODEM</t>
  </si>
  <si>
    <t>mme tandjigore</t>
  </si>
  <si>
    <t xml:space="preserve">mme tandjigore // ctc 779068189 // nd 338353644// CLT ABSCENCE SYNCHRO // clt saytou: Coupure fibre	</t>
  </si>
  <si>
    <t>O_CAM_H00</t>
  </si>
  <si>
    <t>CLT ABSCENCE SYNCHRO // clt saytou: Coupure fibre	CRITIQUE// nce offline // los rouge et cable jaun</t>
  </si>
  <si>
    <t>MEISSA</t>
  </si>
  <si>
    <t>M DIAKHATE</t>
  </si>
  <si>
    <t>M DIAKHATE - ND : 339625978  - CTC : 771810924 - 774815743 - 777664092 - Souci de lenteurs de naviga</t>
  </si>
  <si>
    <t>STL_A04</t>
  </si>
  <si>
    <t>PI00</t>
  </si>
  <si>
    <t>profil correct - débit 2, atténuation 35.5 et noise 32.7 sont ok - le client a des déconnexion fréq</t>
  </si>
  <si>
    <t>CHANGEMENT PROFIL KG (RECONFIGURATION PORT COTE TI) / BAMBA NGOM TADEX</t>
  </si>
  <si>
    <t>MFW//MR THIAM // CTC 776586272 //  PAS DE CONNECT // ND 338325955 / OFFRE FIBRE KHEWEUL / FIAB OK /P</t>
  </si>
  <si>
    <t>O_HAN_D31</t>
  </si>
  <si>
    <t>PRES DE L'ECOLE JAPONAISE</t>
  </si>
  <si>
    <t>RECONFIGURATION MODEM F6600 // ARONA</t>
  </si>
  <si>
    <t>SARR FATOU</t>
  </si>
  <si>
    <t>MAMADOU // MME SARR 338572003 //  CTC 781361927  // SOUCI DE CONNEXION // PAS D INCIDENT // COMPTE E</t>
  </si>
  <si>
    <t>O_MBW_R46</t>
  </si>
  <si>
    <t>.JAXAAY</t>
  </si>
  <si>
    <t>TAPHA</t>
  </si>
  <si>
    <t>ROKHAYA**/ MME MBAYE***CTC 773493155***ND 339678525****CLI REITERE SON DRGMT REVELE ***/CLI A RESET</t>
  </si>
  <si>
    <t>O_LGA_A12</t>
  </si>
  <si>
    <t>CLI EN REGLE** CONNEX PAR DEFAUT NOK CLI QU ELLE A FAIT LES MANIPULATION A MAINTE REPRISE ***CLI RE</t>
  </si>
  <si>
    <t>RECONFIGURATION MODEM ONT</t>
  </si>
  <si>
    <t>/SOUCIS EMISSION ET RECEPTION//TON OKI PAS D'INCIDENT//TEST RECEPTION KO AVEC COMME MESSAGE "NUMERO</t>
  </si>
  <si>
    <t>DAH_A02</t>
  </si>
  <si>
    <t>DIAMBOR</t>
  </si>
  <si>
    <t>RECONFIG MODEM // RECONFIGURATION PORT // CONFIGURATION VOIP SUR SELFSERVICE //  PAPE MOMODOU CISSE</t>
  </si>
  <si>
    <t>SOKHNA AISSATOU</t>
  </si>
  <si>
    <t>MME TOURE</t>
  </si>
  <si>
    <t>FATOU----MME TOURE---CC 776378501---ND 338326450--Fibre_Mega---** CLI SIGNALE MODEM DEFECTUEUX ** PA</t>
  </si>
  <si>
    <t>O_HAN_D07</t>
  </si>
  <si>
    <t>HANN MARINAS OU BAIE</t>
  </si>
  <si>
    <t>CLI SIGNALE MODEM DEFECTUEUX ** PAS DE SUSP ** PAS D'INCIDENT ** PRISE OK ** CABLE ALIMENTATION BIEN</t>
  </si>
  <si>
    <t>AFT_HAN3</t>
  </si>
  <si>
    <t>CABLE D ALIMENTATION DEFECTUEUX CHANGE + APPAREIL PRIVE REPARE // EL HADJ</t>
  </si>
  <si>
    <t>nlo  // mme dieng  // ctc  774252344// 339615988// cable coupe  impactant le service  // @ ST LOUIS</t>
  </si>
  <si>
    <t>STL_A09</t>
  </si>
  <si>
    <t>BALACOSS</t>
  </si>
  <si>
    <t>EN FACE DARA SERIGNE MBOUP</t>
  </si>
  <si>
    <t>cable coupe  impactant le service  // @ ST LOUIS BALACOSS COTE ECOLE SANKORE ... CLIENT SIGNALE QU</t>
  </si>
  <si>
    <t>CABLE 5/99 CHANGER SUR 50M</t>
  </si>
  <si>
    <t>ONG DIRECT AID SOCIETY</t>
  </si>
  <si>
    <t>MR BARRY</t>
  </si>
  <si>
    <t>338251312/// PAS DE CONNEXION /// OFFRE Fibre Off. Intense_Domino4G_15Go Bloque</t>
  </si>
  <si>
    <t>SICAP DIEUPPEUL II</t>
  </si>
  <si>
    <t>SICAP DIEUPPEUL 2</t>
  </si>
  <si>
    <t>VOYANT OK /// REBOOT FAIT /// COMPTE ACTIF AVEC SESSION /// SAYTU Pas de coupure fibre /// SYNCHRO U</t>
  </si>
  <si>
    <t>CHANGEMENT MODEM + RECONFIGURATION PORT// RENE// ECOTEL</t>
  </si>
  <si>
    <t>ksv_1413_ndiaye91</t>
  </si>
  <si>
    <t>MOHAMED ** MR NDIAYE ** ND 339752593 ** CTC 778427037 ** CLI DIT PAS DE CONX * PAS DE SUSP ** PAS D'</t>
  </si>
  <si>
    <t>MESTRO KO</t>
  </si>
  <si>
    <t>REMISE A NIVEAU 5/99</t>
  </si>
  <si>
    <t>ODIOP // MR DIEDHIOU // SOUCI CONNEXION // ND 338943553 // COMPTE ET LIGNE ACTIF // PAS DINCIDENT //</t>
  </si>
  <si>
    <t>O_MBW_R13</t>
  </si>
  <si>
    <t>CITE CROISEMENT KMS VILLENEUVE</t>
  </si>
  <si>
    <t>PETIT MBAO VILLENEUVE</t>
  </si>
  <si>
    <t>PON FIXE // INTERNET ETEINT // INVITE A PATIENTER // CTC 786089048 // FIAB OK</t>
  </si>
  <si>
    <t>SYS_MBW14</t>
  </si>
  <si>
    <t>RECONFIG PORT APRES SAUT DE PORT // OUSSEYNOU MBODJ SYSROAD</t>
  </si>
  <si>
    <t>BANGOURA</t>
  </si>
  <si>
    <t>YANNATY</t>
  </si>
  <si>
    <t>mme camara</t>
  </si>
  <si>
    <t>1413_ksv_sougou451</t>
  </si>
  <si>
    <t>lenteur de fiche // ms // mme camara // nd 338400913 // offre Fibre Kheweul // cli a un souci de con</t>
  </si>
  <si>
    <t>DERKLE</t>
  </si>
  <si>
    <t>COTE PHARMACIE MISERICORDE</t>
  </si>
  <si>
    <t>VILLA N°57</t>
  </si>
  <si>
    <t>338400913 // offre Fibre Kheweul // cli a un souci de connexion // pas de susp // pas d'incident //</t>
  </si>
  <si>
    <t>ECO_GDK21</t>
  </si>
  <si>
    <t>REPRISE SOUDURE AU PBO // MME CAMARA CONFIRME AU 774822262 // STEVEN-AS</t>
  </si>
  <si>
    <t>HAMADY</t>
  </si>
  <si>
    <t>Madame DIALLO</t>
  </si>
  <si>
    <t>O_YOF_F12</t>
  </si>
  <si>
    <t>TDX_YOF5</t>
  </si>
  <si>
    <t>JARRETIERE OPTIQUE CHANGE  SUR F12 36-37A-F1 // EQ ABIB KANDE TDX.</t>
  </si>
  <si>
    <t>CS GLOBAL BUSINESS SARL</t>
  </si>
  <si>
    <t>338236380 // Fibre Pro Max Bloque  //ABSENCE SYNCHRO FIBRE</t>
  </si>
  <si>
    <t>RUE 33</t>
  </si>
  <si>
    <t>FAMARA</t>
  </si>
  <si>
    <t>mmedieme</t>
  </si>
  <si>
    <t>ABF °° MME DIEME     776759233  338052207 °° SOUCIS CNX °° PA DE SUSPENSION °° PAS INCIDENT °° EBS O</t>
  </si>
  <si>
    <t>TENING</t>
  </si>
  <si>
    <t>*MR CISSE</t>
  </si>
  <si>
    <t>AHS**MR CISSE  ** LENTEUR FICHE  ** CTC 771539788 **ND 338773442 ** SOUCI CNX // MODEM DEFECTUEUX //</t>
  </si>
  <si>
    <t>O_NFO_H30</t>
  </si>
  <si>
    <t>CABLE ALIMENTATION CHANGE</t>
  </si>
  <si>
    <t>tmp_diallo65504</t>
  </si>
  <si>
    <t>AD--MR CISSE -- CTC 775265272 -- ND 339585213  ---PAS DE SUSPENSION --PAS DINCIDENT --PAS DE CONNEXI</t>
  </si>
  <si>
    <t>PAS DE RESULTAT</t>
  </si>
  <si>
    <t>MALICK</t>
  </si>
  <si>
    <t>1413_stl_samake2171</t>
  </si>
  <si>
    <t>samake  *** M THIAM *** 338706657 **   Connexion-Je n'arrive pas à me connecter *** compte OK /// PA</t>
  </si>
  <si>
    <t>.PRES DU CENTE COMMERCIAL</t>
  </si>
  <si>
    <t>Pigtail défect changé au PBO	E08 PBO 8 F5</t>
  </si>
  <si>
    <t>ODIOP // MME MBENGUE // SOUCI CONNEXION // ND 339418246 /// COMPTE ET LIGNE ACTIF // PAS DINCIDENT /</t>
  </si>
  <si>
    <t>PRISE FILTREE ET NON SUPERPOSEE // CABLE INTERVERTIT // MODEM REDEMARREE // CONNEXION NOK // ASYNCH</t>
  </si>
  <si>
    <t>câble 5/99 coupé changé sur 100m</t>
  </si>
  <si>
    <t>EDMARK DIRECT MARKETING</t>
  </si>
  <si>
    <t>SARL</t>
  </si>
  <si>
    <t>M.KOUAME</t>
  </si>
  <si>
    <t>Fibre Off. Intense_Domino4G_15Go Bloque // PAS DE CONNEXION</t>
  </si>
  <si>
    <t>SICAP AMITIE II</t>
  </si>
  <si>
    <t>REPRISE SOUDURE AU PBO // M.KOUAME  CONFIRME AU  78151741 // STEVEN-AS</t>
  </si>
  <si>
    <t>1413_stl_seye1027</t>
  </si>
  <si>
    <t>BOS** MME GUEYE** CTC 778950650** Client signale soucis de connexion** ND 338785371** Offre Fibre_Bi</t>
  </si>
  <si>
    <t>Test SAYTU : Coupure de fibre optique** Verif PORT : OFF AMS** Client informé et invité de patiente</t>
  </si>
  <si>
    <t>JARRETIERE OPTIQUE REMPLACEE/NDIAGA MULT</t>
  </si>
  <si>
    <t>1413_ksv_ba0447</t>
  </si>
  <si>
    <t>FATOU ** MME LEYE ** CTC 774531407 ** 338685849**  PAS DE CNX ** OFFRE FIBRE MAX ** INTERNET ROUGE *</t>
  </si>
  <si>
    <t>SAYTU PDR</t>
  </si>
  <si>
    <t>KANY**MME FAYE**ND 338036405**SOUCIS CNX**LOS ROUGE**PAS DE SUSP**PAS D'INC**PAS DE SAUT DE PORT*</t>
  </si>
  <si>
    <t>*SAYTU COUPURE FIBRE***INVIT A PATIENTER**FIAB OK**CTC 785874181</t>
  </si>
  <si>
    <t>CONNECTEUR  CHANGE + PTO DEPLACE  / BILALE</t>
  </si>
  <si>
    <t>GEORGES</t>
  </si>
  <si>
    <t>mme sagna</t>
  </si>
  <si>
    <t>KEURGUI_KH</t>
  </si>
  <si>
    <t>als:::773170801:::mme sagna :::339901241****ABSENCE DE TONALITE ADSL ///PORTATIF///CLASSIQUE //TONAL</t>
  </si>
  <si>
    <t>ZIG_A04</t>
  </si>
  <si>
    <t>TILENE KADIOR_ZIGUINCHOR</t>
  </si>
  <si>
    <t>**ABSENCE DE TONALITE ADSL ///PORTATIF///CLASSIQUE //TONALITE NOK //LIGNE SIMPLE //DEGRADATION NOK /</t>
  </si>
  <si>
    <t>MUTATION PC // MAKYL BADJI SYSROAD</t>
  </si>
  <si>
    <t>MARIETOU</t>
  </si>
  <si>
    <t>1413_stl_ba2572</t>
  </si>
  <si>
    <t>ZEYNAB//MME NDIAYE //CTC 775525462//ND 338362560 //CLI A DES SOUCI DE CONNEXION//ABSENCE SIGNALE//CL</t>
  </si>
  <si>
    <t>O_RUF_G05</t>
  </si>
  <si>
    <t>SANTA YALLA.</t>
  </si>
  <si>
    <t>CLI A DES SOUCI DE CONNEXION//ABSENCE SIGNALE//CLI NE VOIT PAS LE RESAU//PAS DE SESSION//voaynt inte</t>
  </si>
  <si>
    <t>REPRISE SOUDURE AU PTO/MODOU DIANKHA MULT</t>
  </si>
  <si>
    <t>OUAMBO KWEKAM</t>
  </si>
  <si>
    <t>ASHLEY</t>
  </si>
  <si>
    <t>MME ASHLEY</t>
  </si>
  <si>
    <t>RUE 35</t>
  </si>
  <si>
    <t>ABS B29 CP 209-211//F6</t>
  </si>
  <si>
    <t>Changement Coupleur C2 + Raccordement 05 Brins</t>
  </si>
  <si>
    <t>COLOMBE GLOBAL SECURITY</t>
  </si>
  <si>
    <t>M.SANE</t>
  </si>
  <si>
    <t>Internet Pro Gold_VoIP_Bloque // PAS DE CONNEXION // s2m/339412890-adsl</t>
  </si>
  <si>
    <t>KLK_A01</t>
  </si>
  <si>
    <t>RECONFIG PORT ADSL+LIGNE MIS EN OBSERVATION SUITE DECX</t>
  </si>
  <si>
    <t>CLIRCO76-Modem Livebox 2</t>
  </si>
  <si>
    <t>MODEM LIVEBOX 2/PERTE DE CONFIGURATION M</t>
  </si>
  <si>
    <t>recomf modem adsl</t>
  </si>
  <si>
    <t>FURTADO</t>
  </si>
  <si>
    <t>GAUDENCIO EMMANUEL</t>
  </si>
  <si>
    <t>m emmanuelll*e</t>
  </si>
  <si>
    <t>1413_stl_ndiaye5309</t>
  </si>
  <si>
    <t>nmn***m emmanuelll*e***ctc 776421152*******339522895******PAS SUR SITE ****CLI SIGNALE UN E ABS DE S</t>
  </si>
  <si>
    <t>O_THS_A40</t>
  </si>
  <si>
    <t>HLM SOFRACO</t>
  </si>
  <si>
    <t>PAS D INCIDENT****COMPTE OK*******SAYTU / COUPURE FIBRE*********CLI INV A PAT***FIAB OK********</t>
  </si>
  <si>
    <t>CABLE 1084 CHANGE// IBOU SANE</t>
  </si>
  <si>
    <t>MR MANE</t>
  </si>
  <si>
    <t>MFW//MR MANE***CTC CLI 774265671//CLIENT SIGNALE UN SOUCI DE CONNEXION SUR SA LIGNE  // APRES VERIF</t>
  </si>
  <si>
    <t>SYS_ZIG10</t>
  </si>
  <si>
    <t>MME DIOKHANE</t>
  </si>
  <si>
    <t>MALAL // MME DIOKHANE // CTC 772584918 ND 338773206 // CLI AFFIRME AVOIR DES DECNX TOUS LES SOIRS /</t>
  </si>
  <si>
    <t>O_GDW_M26</t>
  </si>
  <si>
    <t>BAYE LAYE</t>
  </si>
  <si>
    <t>NAF DEGRADE PAS DE SATURATION // MERCI DE PEC</t>
  </si>
  <si>
    <t>RECONFIGURATION PORTS // ABDOU AZIZ BADIANE AFRITEL</t>
  </si>
  <si>
    <t>BOS** MR DIOUF** CTC 775579336** Client signale câble coupé** ND 338544550** Offre Fibre_Bi** PON ét</t>
  </si>
  <si>
    <t>O_TIA_E14</t>
  </si>
  <si>
    <t>TALLY BOU BESS</t>
  </si>
  <si>
    <t>Pas d'incident en cours** Pas de suspension** Client règle** Test SAYTU : KO* Verif PORT : OFF AMS**</t>
  </si>
  <si>
    <t>Câble 10/84 coupé ; câble 10/84 changé. Services ok	E14-CP 108-109A F6</t>
  </si>
  <si>
    <t>OULEYE</t>
  </si>
  <si>
    <t>FD// MME SAMB/ CTC  775135920 // ND 339673062 // cli signale souci de connexion // en regle // pas d</t>
  </si>
  <si>
    <t>O_LGA_A14</t>
  </si>
  <si>
    <t>cli signale souci de connexion // en regle // pas d'incident // los rouge/// debrancher et rebranche</t>
  </si>
  <si>
    <t>ASSISTANCE PARAMETRAGE</t>
  </si>
  <si>
    <t>MME CISSE ** CTC 784377849 ** ND 339554190 ** PAS DE CNX ** LIGNE ET COMPTE ACTIFS ** PAS D'INCIDENT</t>
  </si>
  <si>
    <t>MBO_A00</t>
  </si>
  <si>
    <t>MBORO</t>
  </si>
  <si>
    <t>** CLI INVITE A REDEMARRER LE MODEM ** MODEM REDEMARRE ** INTERNET ROUGE ** CONFORMITE OK ** ACCES K</t>
  </si>
  <si>
    <t>RECONF MODEM//SIDIBE</t>
  </si>
  <si>
    <t>1413_ksv_thiam575</t>
  </si>
  <si>
    <t>MAMOUR ** MR GUEYE ** ND 338250408 ** CTC 779116338 ** CLIENT DIT QU IL N ARRIVE PAS A SE CONNECTER</t>
  </si>
  <si>
    <t>ND 338250408 ** CTC 779116338 ** CLIENT DIT QU IL N ARRIVE PAS A SE CONNECTER ** CLI DIT QUE LE VOYA</t>
  </si>
  <si>
    <t>CABLE 1083 CHANGE // Mr GUEYE CONFIRME LE RETOUR DES SERVICES // BOUNEYNI</t>
  </si>
  <si>
    <t>ABY</t>
  </si>
  <si>
    <t>Mme Diagne</t>
  </si>
  <si>
    <t>1413_stl_diouf2701</t>
  </si>
  <si>
    <t>tabara****Mme Diagne***ctc 782257943***nd 339512030*****pas de suspension***pas dincident******broad</t>
  </si>
  <si>
    <t>THS_A11</t>
  </si>
  <si>
    <t>KEUR CHEIKH</t>
  </si>
  <si>
    <t>A11 D9-5-7</t>
  </si>
  <si>
    <t>***modem reedemarrer****connexion nok****maestro ^pas de resultat ****sur AMS port Asynch*****clt in</t>
  </si>
  <si>
    <t>5/99 COUPE CHANGER SUR 150M//PAPE SARR</t>
  </si>
  <si>
    <t>ABDOUL AZIZ</t>
  </si>
  <si>
    <t>MN....MR FAYE...CTC :779315033....ND :.339714032...FIAB OK...PAS SUSP....PAS  D'INCID...TELEPHONE FI</t>
  </si>
  <si>
    <t>DBL_A00</t>
  </si>
  <si>
    <t>NDAYANE THIERNO KANDJI</t>
  </si>
  <si>
    <t>CENTREPA26-TETE TRANSPORT</t>
  </si>
  <si>
    <t>TETE TRANSPORT/JARRETIERE INVERSEE</t>
  </si>
  <si>
    <t>Reprise jarr RE / FIAB PORT HUA2 SLT2-15 / Abdou Aziz Faye 779315033 / MODOU FAYE  BD</t>
  </si>
  <si>
    <t>NIASSE</t>
  </si>
  <si>
    <t>EL HADJI DJIBRIL</t>
  </si>
  <si>
    <t>MR DIANKHA</t>
  </si>
  <si>
    <t>1413_stl_lome2167</t>
  </si>
  <si>
    <t>LENTEUR FICHE//LOME//MR DIANKHA//338689919/Fibre</t>
  </si>
  <si>
    <t>O_ACA_W12</t>
  </si>
  <si>
    <t>EN FACE STATION SHELL</t>
  </si>
  <si>
    <t>Kheweul///LOS ROUGE//BRCHMT OK//PAS D'INCIDENT//SAYTU Coupure de fibre optique///CLT INFORME MPEC CT</t>
  </si>
  <si>
    <t>NADOU//CABLE 1083 CHANGE + REPRISE SOUDURE AU PBO//M NIASSE CONFIRME LE RETOUR DE SERVICE</t>
  </si>
  <si>
    <t>TINE</t>
  </si>
  <si>
    <t>EL HADJI</t>
  </si>
  <si>
    <t>mr cisse</t>
  </si>
  <si>
    <t>1413_ksv_mbodji579</t>
  </si>
  <si>
    <t>nd 339447464 // client dit qu'il ne peut pas ce connecter depuis 10jours il  appel mais rien après</t>
  </si>
  <si>
    <t>dérangement// câble décrocher //client dispose d'un ligne fixe // service  impacter// pas de résulta</t>
  </si>
  <si>
    <t>mutation transport 5.12.6/ 5.12.4</t>
  </si>
  <si>
    <t>M.LAM</t>
  </si>
  <si>
    <t>Internet Pro Gold_VoIP_Bloque // PAS DE CONNEXION // s2m/339753010-adsl</t>
  </si>
  <si>
    <t>BB FIXE // INTERNET ROUGE // CLIENT A RESET SON MODEM ET N'ARRIVE PLUS A REFAIRE LA CONFIGURATION //</t>
  </si>
  <si>
    <t>CLICHGT72-Modem Livebox 2</t>
  </si>
  <si>
    <t>MODEM LIVEBOX 2/MODEM LB2 ALLUME DEFECTU</t>
  </si>
  <si>
    <t>CHANGEMENT + CONFIGURATION MODEM ADSL EFFECTUES SN EG9FQ1C08826</t>
  </si>
  <si>
    <t>MME  SAMB</t>
  </si>
  <si>
    <t>MM**MME  SAMB  **  CTC  775766232  **ND  339678337  ** CLI  PAS  DE  CNX  *** * CLI EN REGLE ** PAS</t>
  </si>
  <si>
    <t>THIOKHNA</t>
  </si>
  <si>
    <t>** PAS D'INCIDENT ** VERIF BRANCHEMENT OK **SAY   Puissance optique ONT très faible***  CLI INFORME</t>
  </si>
  <si>
    <t>LAROUSSI</t>
  </si>
  <si>
    <t>LALLA BINT CHERIF</t>
  </si>
  <si>
    <t>SAMAKE  *** M DIALLO *** 338405395 **   Connexion-Je n'arrive pas à me connecter *** compte OK /// P</t>
  </si>
  <si>
    <t>O_ACA_W07</t>
  </si>
  <si>
    <t>FORTE VALEUR AU PBO W07 155B-156/F6/POUYE775954402</t>
  </si>
  <si>
    <t>ABDOUL  WAHABOU</t>
  </si>
  <si>
    <t>NDEYE SOPHIE // MR DIOUF // CTC 776220670  // ND 338369024 //DÉCONNEXION FRÉQUENTES // PAS DE SUSPEN</t>
  </si>
  <si>
    <t>O_MBW_R12</t>
  </si>
  <si>
    <t>CITE SIPRES</t>
  </si>
  <si>
    <t>SIPRES 5 MBAO</t>
  </si>
  <si>
    <t>// TEST SAYTU ; Aucune anomalie n'a été détectée // CLI DIT RECEVOIR LE SIGNAL // PAS DE VPN // ZTE</t>
  </si>
  <si>
    <t>BATHILY</t>
  </si>
  <si>
    <t>AWA BA</t>
  </si>
  <si>
    <t>Mr GUEYE</t>
  </si>
  <si>
    <t>KC***MR GUEYE ***777575141**339512084****PAS DE CONNEXION***client en règle**pas d'incident***rbs dé</t>
  </si>
  <si>
    <t>THS_A01</t>
  </si>
  <si>
    <t>AV GÉNÉRAL DE GAULLE</t>
  </si>
  <si>
    <t>INVITE A PATIENTER ***FIAB OK**client a un dérangement répétitif **merci de diligenter</t>
  </si>
  <si>
    <t>REPRISE EMPO SUITE OXYDATION//AFTH8// NIOKHOR</t>
  </si>
  <si>
    <t>NDEYE AMY</t>
  </si>
  <si>
    <t>1413_ksv_basse578</t>
  </si>
  <si>
    <t>KB**MME NDAO***339044589***CLI SIGNALE DES SOUCIS DE CNX***PAS DE SUSP***PAS DE SAUT DE PORT***PAS D</t>
  </si>
  <si>
    <t>O_THS_A08</t>
  </si>
  <si>
    <t>339044589***CLI SIGNALE DES SOUCIS DE CNX***PAS DE SUSP***PAS DE SAUT DE PORT***PAS D'INCIDENT****TE</t>
  </si>
  <si>
    <t>ABS A08 MEB8  A3 F5// REO MICF</t>
  </si>
  <si>
    <t>Tirage cable 12 FO sur 200m + Raccordement 24 Brins (12 au PBO et 12 au C2)</t>
  </si>
  <si>
    <t>NDEYE ARAME</t>
  </si>
  <si>
    <t>MME DIA</t>
  </si>
  <si>
    <t>MS *** MME DIA *** CTC 775756734 *** ND 338377529 *** CLI SIGNALE LOS ROUGE *** CLI DIT QUE LE PEINT</t>
  </si>
  <si>
    <t>O_SGK_V15</t>
  </si>
  <si>
    <t>FASS KOUNOUNE</t>
  </si>
  <si>
    <t>ENTREPRISE RACINE</t>
  </si>
  <si>
    <t>V_IP_BTG_AF</t>
  </si>
  <si>
    <t>338894141 //Business Talk Gold_Avec_Forfait_VoIP //SOUCIS EMISSION RECEPTION</t>
  </si>
  <si>
    <t>O_REP_FI00</t>
  </si>
  <si>
    <t>TONALITE OK / APPEL INTERNE OK// TEST RECEPTION KO // EMISSION KO // TST LIGNE  OUTIL INDISPONIBLE /</t>
  </si>
  <si>
    <t>CAS EN BACKLOGUE AVANT L AFFECTATION</t>
  </si>
  <si>
    <t>MME BASSENE</t>
  </si>
  <si>
    <t>FATMA  //  MME  BASSENE  //  CTCC 778150652//  ND 338277253   //  OFFRE Fibre_Bi // ABSENCE DE SYNCH</t>
  </si>
  <si>
    <t>CITE ADAMA DIOP NORD FOIRE</t>
  </si>
  <si>
    <t>PAS DE SAUT DE PORT //SAYTU PAS DE RESULTAT //BRANCHEMENT OK//MODEM TOUJOURS ASYNCH// SYNCHO OK SUR</t>
  </si>
  <si>
    <t>ERREUR SIGNALISATION/ ND A SIGNALER 338277257</t>
  </si>
  <si>
    <t>DIONOU</t>
  </si>
  <si>
    <t>LEA FRANCOISE</t>
  </si>
  <si>
    <t>MME FRANCOIESE</t>
  </si>
  <si>
    <t>MFW// MME FRANCOIESE// ND 338604385// CTC 777849396//CLIENT SIGNALE UN SOUCI DE CONNEXION SUR SA LIG</t>
  </si>
  <si>
    <t>DKDMG</t>
  </si>
  <si>
    <t>CLI A DES DECONNEXIONS FREQUENTES SUR RBS // CLI INV A A PAT</t>
  </si>
  <si>
    <t>CHANGEMENT PIGTAIL//SOFATEL	ALBOURY NDIAYE</t>
  </si>
  <si>
    <t>ATTIKPATI</t>
  </si>
  <si>
    <t>FOUMILAYO-N'LA PRISCILLE</t>
  </si>
  <si>
    <t>781391021 - 785888071</t>
  </si>
  <si>
    <t>mme priscille</t>
  </si>
  <si>
    <t>mme priscille 781391021 - 785888071  ** 338645143  ** souci connexion ** los rouge ** pas de suspen</t>
  </si>
  <si>
    <t>ABS AU PBO W11 34B-35/F4/SARA773555467</t>
  </si>
  <si>
    <t>Reprise soudure sortie C1//Retour service</t>
  </si>
  <si>
    <t>DIEYE</t>
  </si>
  <si>
    <t>OULIMATA</t>
  </si>
  <si>
    <t>TIDIANE***MR DIOP***782514235***338480926***PAS DE CNX***PAS DE SUSP**PAS DINCIDENT**LOS ROUGE VERIF</t>
  </si>
  <si>
    <t>.HANN PLAGE</t>
  </si>
  <si>
    <t>PAS DE CNX***PAS DE SUSP**PAS DINCIDENT**LOS ROUGE VERIF BRANCHEMENT OK****MODEM REDEM CNX KO****SAY</t>
  </si>
  <si>
    <t>REPRISE SOUDURE AU PTO + CONNECTEUR DEFECTUEUX CHANGE // EL HADJ</t>
  </si>
  <si>
    <t>RIBEIRO</t>
  </si>
  <si>
    <t>MARIE THERESE LOPEZ</t>
  </si>
  <si>
    <t>KHADY//MME LOPEZ//ND 338243951//SOUCIS DE CONNEXION//LOS ROUGE CLIGNOTANT//PORT OFF//TEST SAYTU COUP</t>
  </si>
  <si>
    <t>Relever suite incident ABSENCE DE SIGNAL AU PBO PLAQUE - O_ACA_W11 CP265-266A CP266B-267 CP184-185A</t>
  </si>
  <si>
    <t>ASSANE</t>
  </si>
  <si>
    <t>1413_stl_sarr2489</t>
  </si>
  <si>
    <t>LENETUR NFS MR SAMB CTC 789614885//ND 338586630 //CLI SIGNALE UN CALBLE COUPER A YOFFF //CLI IMPACTE</t>
  </si>
  <si>
    <t>CABLE 10.83 COUPE CHANGER// EQ CHEIKHOU SAGNA MANE TDX.</t>
  </si>
  <si>
    <t>BISNAULT</t>
  </si>
  <si>
    <t>ARYELLE DESIR</t>
  </si>
  <si>
    <t>mme boukaka 774746425</t>
  </si>
  <si>
    <t>KPT***MME BOUKAKA***ND 338436228***CTC 774746425***SOUCI CNX***PAS DE SUSP***PAS DINCIDENT***LOS ROU</t>
  </si>
  <si>
    <t>ZONE A</t>
  </si>
  <si>
    <t>5A</t>
  </si>
  <si>
    <t>REPRISE SOUDURE AU PBO + PTO // LE CLIENT JOINT A CONFIRME / SERVICE RETABLI / SARA BADIANE</t>
  </si>
  <si>
    <t>MONSIEUR DIALLO</t>
  </si>
  <si>
    <t>tmp_samb85163</t>
  </si>
  <si>
    <t>le client a le modem casse</t>
  </si>
  <si>
    <t>TIA_E15</t>
  </si>
  <si>
    <t>KHOUROUNAR</t>
  </si>
  <si>
    <t>pas de suspension GAIA//////pas d'incident dans SIRI///RBS actif///deconnexion frequente RBS///NCE a</t>
  </si>
  <si>
    <t>MODEM DEFECT CHANGER</t>
  </si>
  <si>
    <t>MASSE</t>
  </si>
  <si>
    <t>ABDOU LATIF</t>
  </si>
  <si>
    <t>mr masse</t>
  </si>
  <si>
    <t>LE CLIENT SIGNAL DES SOUCIS DE CONNEXION //Mo Abonné pas sur site client fibre//PAS DE SUSPENSION //</t>
  </si>
  <si>
    <t>O_SGK_V03</t>
  </si>
  <si>
    <t>ZAC MBAO, ROND POINT AXA</t>
  </si>
  <si>
    <t>saye** mr masse** nd 338704373**LE CLIENT SIGNAL DES SOUCIS DE CONNEXION //Mo Abonné pas sur site cl</t>
  </si>
  <si>
    <t>JARRETIERE REBRANCHER</t>
  </si>
  <si>
    <t>YAYE AWA</t>
  </si>
  <si>
    <t>MME DRAME ** CTC 772403507 ** ND 339418177 **  PAS DE CNX ** LIGNE ET COMPTE ACTIFS ** PAS D'INCIDEN</t>
  </si>
  <si>
    <t>KLK_A05</t>
  </si>
  <si>
    <t>DAROU RIDWANE</t>
  </si>
  <si>
    <t>** TEST MAESTRO pas de resultat ** CABLE INTERVERTIS ** MODEM REDEMARRE ** PORT SYNCHROSUR NCE ** CL</t>
  </si>
  <si>
    <t>REPRISE AU PC ET A LA SR</t>
  </si>
  <si>
    <t>FONDS DE SOLIDARITE NATIONALE</t>
  </si>
  <si>
    <t>M.KA</t>
  </si>
  <si>
    <t>Fibre Office Intense_Flybox_20Go // PAS DE CONNEXION</t>
  </si>
  <si>
    <t>CITE FIDAK (CICES FOIRE)</t>
  </si>
  <si>
    <t>338645109 // RECONFIGURATION EFFECTUER DANS AMS // RESET PORT // COMPTE ACTIF // SESSION OK // CLIEN</t>
  </si>
  <si>
    <t>ext_ba005985</t>
  </si>
  <si>
    <t>TDX_YOF9</t>
  </si>
  <si>
    <t>CLIENT JOINT CONIRME RETOUR SERVICE</t>
  </si>
  <si>
    <t>MAMOUNE</t>
  </si>
  <si>
    <t>MME AMAR</t>
  </si>
  <si>
    <t>MME AMAR ++CTC 781257303 ++ND 339782766  ++SOUCI CNX KEURGUI  //COMPTE ACTIFS **** PAS DE SUSPENSION</t>
  </si>
  <si>
    <t>TBM_D03</t>
  </si>
  <si>
    <t>MCE GRESILLEMENT PAIRE AU PC D03 6/11/2</t>
  </si>
  <si>
    <t>RACCORDEMENT 1JONT 28PAIRES AERIENS + RECONNEXION ENPO SUITE OXYDATION + RACCOREDEMENT PC 8PAIRES +</t>
  </si>
  <si>
    <t>KAMARA</t>
  </si>
  <si>
    <t>MINGUE</t>
  </si>
  <si>
    <t>M KAMARA</t>
  </si>
  <si>
    <t>ALS///770468081///M KAMARA //339452115////SOUCIS DE CONNEXION// BRB ETEINT //  PAS DE SUSPENSION //</t>
  </si>
  <si>
    <t>BRB ETEINT //  PAS DE SUSPENSION //  PAS D'INCIDENT // PAS DE FIXE // PAS DE DCNX // FILTRE  OK //CA</t>
  </si>
  <si>
    <t>SANDE</t>
  </si>
  <si>
    <t>785216688  *</t>
  </si>
  <si>
    <t>MME  DIALLO  *</t>
  </si>
  <si>
    <t>MM**MME  DIALLO  **  CTC  785216688  **ND  338451190  ***  CLI  PAS DE  CNX ****  CLI   EN  REGLE  *</t>
  </si>
  <si>
    <t>O_GDW_M31</t>
  </si>
  <si>
    <t>CICO</t>
  </si>
  <si>
    <t>*** PAS   INCIDENT  **  PON  CLIGNOTE  **  PORT   OFFLINE  SUR  AMS  ****  **  PAS  DE  SAUT  DE POR</t>
  </si>
  <si>
    <t>JARRET DEFECT CHANGE / AZIZ</t>
  </si>
  <si>
    <t>mr niang</t>
  </si>
  <si>
    <t>fatou**mr niang 776746270 ** 338331742 **cli siganle souci cnx**gaia ok **compte ok**pas incident**l</t>
  </si>
  <si>
    <t>ABS E38 PBO 68</t>
  </si>
  <si>
    <t>Récupération mou + Pose BPE T2 + Raccordements 24brins</t>
  </si>
  <si>
    <t>AFD//M SOW//nd 338228053  //ctc 775387334//pas de</t>
  </si>
  <si>
    <t>AFD//M SOW//nd 338228053  //ctc 775387334//pas de susp//pas d'inc//client signale lenteur et signal</t>
  </si>
  <si>
    <t>O_SDF_K40</t>
  </si>
  <si>
    <t>CITE SICA SUD FOIRE</t>
  </si>
  <si>
    <t>NDIAGA</t>
  </si>
  <si>
    <t>MR WADE</t>
  </si>
  <si>
    <t>**AICHA BA**MR WADE**CTC 777296322**ND 339542907**CLI A DES SOUCIS DE CONNEXION**CLI DIS QUE UN CAMI</t>
  </si>
  <si>
    <t>CABLE 1084 CHANGE SUR 100M//MOR DIOP</t>
  </si>
  <si>
    <t>GACKOU</t>
  </si>
  <si>
    <t>Mme FOFANA 776566550</t>
  </si>
  <si>
    <t>1413_ksv_mbaye0344</t>
  </si>
  <si>
    <t>Mame Dior ** Mme FOFANA 776566550 ND 338489073 ** absence de synchro ** pas d'incident ** pas de sus</t>
  </si>
  <si>
    <t>RUE 43 X 38</t>
  </si>
  <si>
    <t>DRGT A PRIORISER SCP</t>
  </si>
  <si>
    <t>CLIENT INJOIGNABLE SUR LE 776566550</t>
  </si>
  <si>
    <t>ABF °°  MME GEUYE  *** CTC  770858065 *** ND 339581629  CLI SIGNALE DES SOUCIS DE CONNEXION *** PAS</t>
  </si>
  <si>
    <t>O_GMB_C10</t>
  </si>
  <si>
    <t>.DAROU</t>
  </si>
  <si>
    <t>THIENLBK // MER GUZEYE // CTC 777004756 // ND 339700538 // CLI SIGNALE PAS DE CONNEX // PAS DE SUSPE</t>
  </si>
  <si>
    <t>O_NDA_FI00</t>
  </si>
  <si>
    <t>MBACKE_NDAME</t>
  </si>
  <si>
    <t>VILLAGE DE TOUBA MOSQUEE</t>
  </si>
  <si>
    <t>TOUBA MARCHE OCASS</t>
  </si>
  <si>
    <t>urgence // aprendre en priori svp//impact business</t>
  </si>
  <si>
    <t>HORS ZONE TOUBA</t>
  </si>
  <si>
    <t>PIGTAIL DEECT CHANGER</t>
  </si>
  <si>
    <t>NGUER</t>
  </si>
  <si>
    <t>DABA</t>
  </si>
  <si>
    <t>MME  DABA NGUER</t>
  </si>
  <si>
    <t>LENTEUR DE FICHE FATOU---MME  DABA NGUER--CC 788377530--ND 338024520 --Fibre Kheweul--CLI SIGNALE SO</t>
  </si>
  <si>
    <t>--CLI SIGNALE SOUCI DE CNX -- PAS DE SUSP -- PAS D'INCIDENT-- LOS ROUGE -- PAS DE SAUT DE PORT -- SA</t>
  </si>
  <si>
    <t>Fibre cassé au PTO/Reprise soudure	E66 PBO 47 F2</t>
  </si>
  <si>
    <t>SEYNI</t>
  </si>
  <si>
    <t>mme dieye</t>
  </si>
  <si>
    <t>ABF °° mme dieye   ***   ctc 776650436  ** nd  338358881 °° LENTEUR NAVIGATION °° PAS DE SUSP ** PAS</t>
  </si>
  <si>
    <t>TIA_E31</t>
  </si>
  <si>
    <t>CITE SOTRAC</t>
  </si>
  <si>
    <t>Mutations distribution 3-1-6 via 3-1-5 plus jarretière sr changer</t>
  </si>
  <si>
    <t>MR DASYLVA</t>
  </si>
  <si>
    <t>MOUSSOUBA ** MR DASYLVA ** ND 338320836** CTC 776567860 ** CLIENT DIT QUE DEPUIS PLUS DUN MOIS SA LI</t>
  </si>
  <si>
    <t>O_HAN_D33</t>
  </si>
  <si>
    <t>54B</t>
  </si>
  <si>
    <t>MODEM S660 CHANGE  PAS S6600// ARONA DIALLO</t>
  </si>
  <si>
    <t>BOS** MR FALL** CTC 771547456** Client signale câble coupé** ND 338555627** Offre Fibre_Bi** PON éte</t>
  </si>
  <si>
    <t>CITE DOUANES 1 GOLF OCEAN</t>
  </si>
  <si>
    <t>Pas d'incident en cours** Pas de suspension** Client en règle** Test SAYTU : Coupure de fibre optiqu</t>
  </si>
  <si>
    <t>SYS_CAMB17</t>
  </si>
  <si>
    <t>CABLE 10.83 CHANGE</t>
  </si>
  <si>
    <t>SOME</t>
  </si>
  <si>
    <t>ALBAN ROMEO</t>
  </si>
  <si>
    <t>M IGOR</t>
  </si>
  <si>
    <t>ALS///781725009//M IGOR//338218097**SOUCI DE CONNEXION //LOS ROUGE ** PAS DE SUSP ** PAS DINCIDENT *</t>
  </si>
  <si>
    <t>O_MED_B48</t>
  </si>
  <si>
    <t>Récupération mou + Raccordement 5 brins</t>
  </si>
  <si>
    <t>lnt de fiche -- ms -- mme ndoye--785368712--338366303-- Client signale lenteur de navigation -- pas</t>
  </si>
  <si>
    <t>CHANGEMENT JARRETIERE OPTIQUE // PAPE ABDOULAYE SOFATEL</t>
  </si>
  <si>
    <t>BOUBACAR THANO</t>
  </si>
  <si>
    <t>PENDA //MME DIALLO CTC 777408179**ND 338369923**CLI SIGNALE UN CABLE COUPE **CLI TRES REMONTE **ELLE</t>
  </si>
  <si>
    <t>DIORGA CHERIF</t>
  </si>
  <si>
    <t>VOL DE CABLES REPETITIFS A G11 DE RUFISQUE , CLIENTS A MIGRER FIBRE +SURVEY OK REALISABLE SUR  PBO G</t>
  </si>
  <si>
    <t>MULT-BKL-PDCC</t>
  </si>
  <si>
    <t>785427549 **</t>
  </si>
  <si>
    <t>*MR SOW ***CTC  785427549 **</t>
  </si>
  <si>
    <t>NCM***MR SOW ***CTC  785427549 ***ND  338583887 ***CLI  SIGNAL PAS DE CONNX***PAS INC ** PAS SUSP **</t>
  </si>
  <si>
    <t>O_NFO_FI00</t>
  </si>
  <si>
    <t>DIOUCK</t>
  </si>
  <si>
    <t>NDONGO</t>
  </si>
  <si>
    <t>Mr DIOUCK</t>
  </si>
  <si>
    <t>Moustapha // Mr DIOUCK //339421681 // CLIENT NA PAS DE CONNEXION // BROADBAND ETEIND // ABSENCE SYNC</t>
  </si>
  <si>
    <t>KLK_A11</t>
  </si>
  <si>
    <t>PRISE FILTREE OK // VERIF PRISE SUPERPOSE ET BRANCHEMENT CABLE INTERVERTI // REDEM MODEM // SYNCHRO</t>
  </si>
  <si>
    <t>CHGT JASR</t>
  </si>
  <si>
    <t>NDIASSE</t>
  </si>
  <si>
    <t>NFA//MR MBENGUE //CTC 771963333 //PAS DE CONN // ND 338328287 //FIBRE BI // PAS DE USPENSION // PAS</t>
  </si>
  <si>
    <t>O_SDF_K08</t>
  </si>
  <si>
    <t>APART 139BIS</t>
  </si>
  <si>
    <t>CAMU_SDF13</t>
  </si>
  <si>
    <t>CLICHGT519-F6600 ONT</t>
  </si>
  <si>
    <t>CHANGEMENT MODEM + PIGTAIL</t>
  </si>
  <si>
    <t>ABDOU DIENG</t>
  </si>
  <si>
    <t>M DIENG</t>
  </si>
  <si>
    <t>MODEM</t>
  </si>
  <si>
    <t>339456800//Internet Pro Silver_VoIP_Bloque//CHANGEMENT DE PASS MOT DE PASS //</t>
  </si>
  <si>
    <t>ABATTOIRS NDAGANE</t>
  </si>
  <si>
    <t>RV CLIENT 03_01</t>
  </si>
  <si>
    <t>CLIRCO94-Modem ZTE H288A</t>
  </si>
  <si>
    <t>H288A MODEM ZTE /ERREUR CONFIGURATION MO</t>
  </si>
  <si>
    <t>OUSMANE MOUSSA</t>
  </si>
  <si>
    <t>EL HADJI MAMA NDONGO</t>
  </si>
  <si>
    <t>1431_ksv_dione236</t>
  </si>
  <si>
    <t>YOUSSOUPHA   -------  EL HADJI MAMA NDONGO    -----   339653642    ---781256412  ---      SOUCIS DE</t>
  </si>
  <si>
    <t>NDM_A00</t>
  </si>
  <si>
    <t>SLPND</t>
  </si>
  <si>
    <t>NC013</t>
  </si>
  <si>
    <t>CABLE RELIER AU POTEAU EST COUPE  ---D'AUTRE CLIENT SONT IMPACTE ---SERVICE  IMPACTE</t>
  </si>
  <si>
    <t>CABLE 5/99 CHANGER SUR 100M</t>
  </si>
  <si>
    <t>mme mbaye</t>
  </si>
  <si>
    <t>nmn***mme mbaye***ctc 781157794*****2251199402659******339993793*******CLI SIGNALE UN E ABS DE SYNC</t>
  </si>
  <si>
    <t>***branchement ok **SAYTU / COUPURE FIBRE*********CLI INV A PAT***FIAB OK****773641354***********</t>
  </si>
  <si>
    <t>M KEBE</t>
  </si>
  <si>
    <t>M KEBE - ND : 339700892- CTC :  781315346   - Souci lenteurs de navigations - pas de suspension - p</t>
  </si>
  <si>
    <t>O_MAD_B22</t>
  </si>
  <si>
    <t>TM00</t>
  </si>
  <si>
    <t>- canal basculé 5GHZ à 100  et 2.4GHZ à 11 - client joint - le client a souci signal wifi faible - c</t>
  </si>
  <si>
    <t>JARRETIERE DEECT CHANGE</t>
  </si>
  <si>
    <t>Mme Toure</t>
  </si>
  <si>
    <t>client signale des souci de conx***absence de synchro**pas de susp **pas de saut de port**pas de"inc</t>
  </si>
  <si>
    <t>HAMDALAYE</t>
  </si>
  <si>
    <t>ABS E38 PBO 68 F6</t>
  </si>
  <si>
    <t>ANNA EMILIE NGOULOU</t>
  </si>
  <si>
    <t>MME DIOUF *</t>
  </si>
  <si>
    <t>ABF °° MME DIOUF *** CTC 773187941 *** ND 338717617 * LI SIGNALE DES SOUCIS DE CONNEXION *** PAS SUP</t>
  </si>
  <si>
    <t>CITE SHS GOLF NORD</t>
  </si>
  <si>
    <t>JARRETIERE OPTIQUE DEFECT CHANGE //AF LAMINE CISSE</t>
  </si>
  <si>
    <t>CARTIER</t>
  </si>
  <si>
    <t>PAUL FRANCOIS</t>
  </si>
  <si>
    <t>mr francois</t>
  </si>
  <si>
    <t>1413_stl_ndiaye1039</t>
  </si>
  <si>
    <t>lenteur de fiche ar3nd*****mr francois***ctc 774553462*****nd 339995462***cli signal soucis de cnx *</t>
  </si>
  <si>
    <t>O_SMN_A01</t>
  </si>
  <si>
    <t>NP00R</t>
  </si>
  <si>
    <t>***pas de suspension *****test saytu coupure ******cli inviter a patienter pour un delais de 48h***f</t>
  </si>
  <si>
    <t>SOFA_MBR1</t>
  </si>
  <si>
    <t>MAMADOU LAMARANA</t>
  </si>
  <si>
    <t>339020500//Fibre Pro Max Bloque//PAS DE CONNEXION//</t>
  </si>
  <si>
    <t>O_HAN_D36</t>
  </si>
  <si>
    <t>ESCALE_ZIGUINCHOR</t>
  </si>
  <si>
    <t>POWER VERT PON CLIGN VERT INTERNET ETEINT //VERIF BRANCHEMENT FAIT //REBOOT MODEM FAIT // COMPTE ACT</t>
  </si>
  <si>
    <t>CONFIG OK // SESSION OK // CLI CONFIRME LE RETOUR DE SERVICES</t>
  </si>
  <si>
    <t>NDEYE</t>
  </si>
  <si>
    <t>ksv_1413_diop126</t>
  </si>
  <si>
    <t>BINETA****MME DIAGNE CTCB 775130423/ND 339604490*****SOUCI DE CONNEXION *****KEURGUI MAX IP******PAS</t>
  </si>
  <si>
    <t>THI_A00</t>
  </si>
  <si>
    <t>THILOGNE_COMMUNE</t>
  </si>
  <si>
    <t>BADEL</t>
  </si>
  <si>
    <t>*PAS ERREUR LOGS*****VERIF BRCHEMENT KO*****CLI PEUT PAS INTERVERIR LES CABLES******MODEM REDEMARRER</t>
  </si>
  <si>
    <t>RECONFIGUE MODEM MME DIAGNE CONFIRME 775130423 // BASSIROU DIOP TADEX</t>
  </si>
  <si>
    <t>ISMAINE MAHAMOUD</t>
  </si>
  <si>
    <t>M. NIMIR 778550597</t>
  </si>
  <si>
    <t>1413_ksv_diop158</t>
  </si>
  <si>
    <t>KHADYD/ M. NIMIR SIGNALE QUE SON NE MARCHE DEPUIS 24H  GAIA* PAS DE SUSP/ *SIRI PAS D'INCIDENT/ SAYT</t>
  </si>
  <si>
    <t>MME GUEYE NCT 782047235/</t>
  </si>
  <si>
    <t>1413_stl_diop2575</t>
  </si>
  <si>
    <t>ABD//MME GUEYE NCT 782047235//ND 338781888//CLI SIGNAL SOUCI SYNC ADSL//PAS DE SUS//PAS DE FIXE//PAS</t>
  </si>
  <si>
    <t>KMR_L00</t>
  </si>
  <si>
    <t>DIAMALAYE 2</t>
  </si>
  <si>
    <t>Réor mce pc à voir L00 145-1-2 // ALIOU BALDE</t>
  </si>
  <si>
    <t>Reprise 1 cable 112 paires souterrain sur</t>
  </si>
  <si>
    <t>AHMADOU</t>
  </si>
  <si>
    <t>CTC 781058610</t>
  </si>
  <si>
    <t>*MM FALL   ***CTC 781058610</t>
  </si>
  <si>
    <t>NCM***MM FALL   ***CTC 781058610 ***ND  339532800 ***CLIENT SIGNALE PAS DE CONNEXION** PAS INC ** PA</t>
  </si>
  <si>
    <t>CB00</t>
  </si>
  <si>
    <t>CABLE 1084 CHANGE SUR 250M// PAPA SANE</t>
  </si>
  <si>
    <t>DIANFATOU</t>
  </si>
  <si>
    <t>Mme Niang</t>
  </si>
  <si>
    <t>tabara****Mme Niang***ctc 773611593****nd 339022062****pas de susp ****pas dincident******clt signal</t>
  </si>
  <si>
    <t>TBA1_A02</t>
  </si>
  <si>
    <t>PONT</t>
  </si>
  <si>
    <t>as dincident******clt signale que son cable est decroche****serivce impactes *****port offline****cl</t>
  </si>
  <si>
    <t>MULT_TBA2</t>
  </si>
  <si>
    <t>cable 5/99 oxydé sur RP // ABDOURAHMANE</t>
  </si>
  <si>
    <t>MR TINE</t>
  </si>
  <si>
    <t>AAA*** MR TINE*** CTC 773340395*** ND 338672846*** SOUCI DE CONNEXION*** PAS DE SUSP*** PAS DINCID**</t>
  </si>
  <si>
    <t>ARAFAT</t>
  </si>
  <si>
    <t>ARAFAT GRAND YOFF</t>
  </si>
  <si>
    <t>SAYTU Coupure fibre*** INF ET INV A PAT*** FIAB OK*** MERCI DE PEC***</t>
  </si>
  <si>
    <t>CAMU_SDF18</t>
  </si>
  <si>
    <t>ELHADJI MALICK</t>
  </si>
  <si>
    <t>mr ndoye</t>
  </si>
  <si>
    <t>mr ndoye // ctc 775281031 // nd 339915603// CLT ABSCENCE SYNCHRO // clt saytou:  Coupure fibre	CRITI</t>
  </si>
  <si>
    <t>O_ZIG_A17</t>
  </si>
  <si>
    <t>VILLAGE DE DIABIR</t>
  </si>
  <si>
    <t>ABSCENCE SYNCHRO // clt saytou:  Coupure fibre	CRITIQUE // nce offline // los rouge // clt dit que</t>
  </si>
  <si>
    <t>SYS_ZIG6</t>
  </si>
  <si>
    <t>SOKHNA DEGUENE</t>
  </si>
  <si>
    <t>SAMAKE  *** MME SARR  ***  338401442 ***   Connexion-Je n'arrive pas à me connecter *** compte OK //</t>
  </si>
  <si>
    <t>O_ACA_W14</t>
  </si>
  <si>
    <t>USINE NIARI TALLY</t>
  </si>
  <si>
    <t>CABLE 1083 CHANGE // MME SARR CONFIRME AU 775842442 // MALICK NIANG-AS</t>
  </si>
  <si>
    <t>NDIANDE</t>
  </si>
  <si>
    <t>CISSE // MME THIAM**CTC 771364098**ND 339712179 // LENTEUR NAV // PAS DE SUSP // ÄS D INCIDENT // 2S</t>
  </si>
  <si>
    <t>MERCI DE CORRIGER LES VALEURS // DELAIS 48H COMM</t>
  </si>
  <si>
    <t>RECONNEXION AU PC//CONFIG OK//VALEUR OK//ECOTEL	LABA DIA</t>
  </si>
  <si>
    <t>ALIOU</t>
  </si>
  <si>
    <t>MR DIONE</t>
  </si>
  <si>
    <t>OBA // MR DIONE // CTC 773714629 // 339580653 //  CLI SIGNALE PAS DE CONX //</t>
  </si>
  <si>
    <t>VILLAGE DE NGAPAROU</t>
  </si>
  <si>
    <t>MAME FAMA</t>
  </si>
  <si>
    <t>KANY**MME SARR**ND 338517462**SOUCIS CNX**LOS ROUGE**PAS DE SUSP**PAS D'INC**PAS DE SAUT DE PORT*</t>
  </si>
  <si>
    <t>*SAYTU COUPURE FIBRE***INVIT A PATIENTER**FIAB OK**CTC 772812963</t>
  </si>
  <si>
    <t>NDEYE BADA</t>
  </si>
  <si>
    <t>ms // mme ndiaye // nd 3397541</t>
  </si>
  <si>
    <t>ms // mme ndiaye // nd 339754130 // offre Keurgui //  cli a un souci de connexion // pas de susp //</t>
  </si>
  <si>
    <t>339754130 // offre Keurgui //  cli a un souci de connexion // pas de susp // pas d'incident // Broa</t>
  </si>
  <si>
    <t>MUTATION PORT ADSL /+ CONFIGURATION PORT + DEVERROUILLAGE PORT ABDOU LATIF CAMUSAT</t>
  </si>
  <si>
    <t>GOMIS</t>
  </si>
  <si>
    <t>BENJAMIN</t>
  </si>
  <si>
    <t>M.GOMIS</t>
  </si>
  <si>
    <t>1413_ksv_gueye0309</t>
  </si>
  <si>
    <t>LENTEUR FICHE //NGONE //M.GOMIS//ND 338372932// // POWER VERT//PON VERT CLI //LOS ETEINT //INTERNET</t>
  </si>
  <si>
    <t>SS00</t>
  </si>
  <si>
    <t>//PAS SAUT D PORT//SAYTU KO//BRANCHMT OK//DEBRANCHER ET REBRNCHER LE CABLE JAUNE// MODEM REDEM//ASYN</t>
  </si>
  <si>
    <t>EL HADJI MAYORO FALL</t>
  </si>
  <si>
    <t>1413_stl_faye5315</t>
  </si>
  <si>
    <t>MASS   ---  Mm   DIALLO   ---  CT  774783211   ---  ND  338676118    ---      en regle   ---  pa din</t>
  </si>
  <si>
    <t>IMMEUBLE AMDI GUEYE</t>
  </si>
  <si>
    <t>CLIENT  DONNE RV DEMAIN 03/01</t>
  </si>
  <si>
    <t>DIOR</t>
  </si>
  <si>
    <t>MN....MME SAKHO...CTC :779305136.. ..ND 338716910:....FIAB OK...PAS SUSP....PAS D'INCID...LOS ROUGE</t>
  </si>
  <si>
    <t>O_MBW_R23</t>
  </si>
  <si>
    <t>CITE DES ASSUREURS MBAO</t>
  </si>
  <si>
    <t>.CITE ASSURANCE</t>
  </si>
  <si>
    <t>GIE ADAMA AMINATA AISSATOU DIALY MAREME-</t>
  </si>
  <si>
    <t>ZO00</t>
  </si>
  <si>
    <t>CTC 775075410 MME DIA ND 338446671  //ABSENCE DE SYNCHRONISATION // PRODUIT FIBRE// OFFRE FIBRE PRO</t>
  </si>
  <si>
    <t>RAISSA</t>
  </si>
  <si>
    <t>LOPY</t>
  </si>
  <si>
    <t>MME DIADHIOU</t>
  </si>
  <si>
    <t>PENDA//MME DIADHIOU CTC 775714049**ND 338786433**SOUCI DE CONNEX**PAS DE SUSPE**PAS D'INCIDENT**ABSE</t>
  </si>
  <si>
    <t>KMR_L29</t>
  </si>
  <si>
    <t>CITE DAROU SALAM</t>
  </si>
  <si>
    <t>DAROU SALAM 2</t>
  </si>
  <si>
    <t>121-123</t>
  </si>
  <si>
    <t>SOUCI DE CONNEX**PAS DE SUSPE**PAS D'INCIDENT**ABSEN DE SYNCHR**PAS DE TELEPHONE FIXE**PAS DE DECONN</t>
  </si>
  <si>
    <t>Relever suite incident    ABSENCE DE TONALITE SUITE VOL DE CABLE SUR KMR -KMR L29 112PAIRE D1 A1-16</t>
  </si>
  <si>
    <t>MAODO</t>
  </si>
  <si>
    <t>338439558 // PAS DE CONNEXION // OFFRE FIBRE PRO MAX</t>
  </si>
  <si>
    <t>O_TIA_E72</t>
  </si>
  <si>
    <t>THIAROYE GARE QRT LAYENNE</t>
  </si>
  <si>
    <t>LOS ROUGE // COMPTE ACTIF PAS DE SESSION //SYNC KO //  Puissance optique OLT indisponible // Puissan</t>
  </si>
  <si>
    <t>TAMSIR *** MME NDIAYE *** CTC 776705931 *** ND 338057908 *** CLI SIGNALE UN SOUCI CNX *** PAS DE SUS</t>
  </si>
  <si>
    <t>O_SGK_V24</t>
  </si>
  <si>
    <t>KM02</t>
  </si>
  <si>
    <t>SESSION DECONNECTE *** MODEM REDEM CNX NOK *** SYNCHRO NCE  *** ABSENCE DE SIGNAL WIFI *** BOUTON WI</t>
  </si>
  <si>
    <t>CLIENT INJOIGNABLE AU 776705931</t>
  </si>
  <si>
    <t>CLICHGT141-BOITIER CPL WIFI</t>
  </si>
  <si>
    <t>CPL WIFI CHANGE</t>
  </si>
  <si>
    <t>BOITIER COURANT PORTEUR EN LIGNE WIFI/BO</t>
  </si>
  <si>
    <t>BOUTON Wifi ALLUMER</t>
  </si>
  <si>
    <t>SEIKOU OUMAR</t>
  </si>
  <si>
    <t>1413_stl_konate1983</t>
  </si>
  <si>
    <t>*MME MATY COULIBALY SIGNAL DES LENTEURS DE CONNEXIONS // 338024384// 771714691 //DEBIT OK // NON ANO</t>
  </si>
  <si>
    <t>//SIGNAL ET DEBIT OK // LENTEUR SUR TT LES APPAREILS // WIFI DIRECT // PAS D EXTENDER // MODEM F680</t>
  </si>
  <si>
    <t>CHANGEMENT CABLE //SUPPRESSION POSITION HUAWEI//CONFIG OK//SIGNAL OK//SOFATEL	MOUSSA CISS</t>
  </si>
  <si>
    <t>MARTIN</t>
  </si>
  <si>
    <t>MR SAMBOU</t>
  </si>
  <si>
    <t>MR SAMBOU ** CTC 775500256 ** ND 339483208 **  PAS DE CNX ** LIGNE ET COMPTE ACTIFS ** PAS D'INCIDEN</t>
  </si>
  <si>
    <t>* TEST MAESTRO pas de résultat ** CABLE INTERVERTIS ** MODEM REDEMARRE ** SYNCHRO KO ** PORT OFFLINE</t>
  </si>
  <si>
    <t>reprise côté RP1 2 uyf change reconfig modem</t>
  </si>
  <si>
    <t>NDIAGA SARR</t>
  </si>
  <si>
    <t>MR THIAW a des lenteurs de connexion //ND: 338305445//CTC: 781649826//COMPTE OK // PAS INCIDENT // C</t>
  </si>
  <si>
    <t>COTE MAMMAMIA YOFF</t>
  </si>
  <si>
    <t>COMPTE OK // PAS INCIDENT // CONNEX WIFI // DEBIT OK // VALEUR OPTIQUE NOK : -30,968/// SAYTU : Puis</t>
  </si>
  <si>
    <t>REPRISE SOUDURE AU PBO/SALIOU MULT</t>
  </si>
  <si>
    <t>AB***M NDIAYE***CTC 773346235***ND 338277612***Client a un souci avec sa conn***Pas de susp ni d'inc</t>
  </si>
  <si>
    <t>O_TIA_E27</t>
  </si>
  <si>
    <t>Jarretière optique défect changé	E27 PBO 39 F2</t>
  </si>
  <si>
    <t>MME DIONNE</t>
  </si>
  <si>
    <t>TOURE *** CTC 779248992 *** MME DIONNE *** ND 338727998 *** CLIENT EN REGLE ** CLIENT REITERE SA DEM</t>
  </si>
  <si>
    <t>mutation distribution d 1 12 2 passe sur d 1 12 4 modem toujours rouge laliya pilote a dit qu'elle a</t>
  </si>
  <si>
    <t>RETOUR SERVICES/MULT</t>
  </si>
  <si>
    <t>SOPIMMO</t>
  </si>
  <si>
    <t>338682505// Fibre Office Bloque // ABSENCE SYNCHRO FIBRE</t>
  </si>
  <si>
    <t>TOUBA ALMADIES</t>
  </si>
  <si>
    <t>TDX_YOF3</t>
  </si>
  <si>
    <t>CHEIKH MAMADOU LAMIN</t>
  </si>
  <si>
    <t>OBA // MR GUEYE // CTC 777183107 // ND 338519236 // CLI REITERE SON DERGMT CLOTURE SANS  INTERVENTIO</t>
  </si>
  <si>
    <t>O_SDF_K29</t>
  </si>
  <si>
    <t>BRIN TROP COURT + CABLE DITRIBUTION DECROCHE K29 183-184A F6</t>
  </si>
  <si>
    <t>Récupération de mou + Raccordement 06 Brins au PBO</t>
  </si>
  <si>
    <t>mme  ndiaye</t>
  </si>
  <si>
    <t>1431_ksv_ka242</t>
  </si>
  <si>
    <t>yaicne **mme  ndiaye  **772928523 **338678541**soucis de connexion **conformite ok  **pas de suspens</t>
  </si>
  <si>
    <t>CITE SIPRES I SUD FOIRE</t>
  </si>
  <si>
    <t>SIPRESS 1</t>
  </si>
  <si>
    <t>338678541**soucis de connexion **conformite ok  **pas de suspension  sur  gaia  **rbs suspendu  **cl</t>
  </si>
  <si>
    <t>CLIANN08-CORRECTION</t>
  </si>
  <si>
    <t>CORRECTION SIGNALISATION</t>
  </si>
  <si>
    <t>ANNULATION/CORRECTION</t>
  </si>
  <si>
    <t>ERREUR SIGNALISATION</t>
  </si>
  <si>
    <t>MR SANDING</t>
  </si>
  <si>
    <t>sfn  ***mr sanding***ctc  781894961  nd 339570953**** LE CLIENT SIGNAL DES SOUCI DE CONNEXION// BROA</t>
  </si>
  <si>
    <t>SLY_C01</t>
  </si>
  <si>
    <t>LE CLIENT SIGNAL DES SOUCI DE CONNEXION// BROADBAND off// PAS DE SUSPENSION // PAS DINCIDENT /DECON</t>
  </si>
  <si>
    <t>filtre adsl defect changer</t>
  </si>
  <si>
    <t>MOUSSA TACKO</t>
  </si>
  <si>
    <t>KANY**MME DIA**ND 338600094**SOUCIS CNX**LOS ROUGE**PAS DE SUSP**PAS D'INC**PAS DE SAUT DE PORT**</t>
  </si>
  <si>
    <t>O_ALM_J13</t>
  </si>
  <si>
    <t>LOT 89</t>
  </si>
  <si>
    <t>SAYTU COUPURE FIBRE***INVIT A PATIENTER**FIAB OK**CTC 776470981</t>
  </si>
  <si>
    <t>TDX_YOF17</t>
  </si>
  <si>
    <t>CHANGEMENT CÂBLE BRANCHEMENT 1083 + REPRISE SOUDURE AU PBO</t>
  </si>
  <si>
    <t>MR DIENE</t>
  </si>
  <si>
    <t>MBATHIE // // MR DIENE / LENTEUR CONNEXION / ND 338329937 / OFFRE FIBRE BI / FIAB OK / debit ok / va</t>
  </si>
  <si>
    <t>TAIBA I</t>
  </si>
  <si>
    <t>debit ok / vals OK /SAYTU Puissance signal ONT normale/ WIFI DIRECT / CLI SE CONNECTE AVC WIFI EXTE</t>
  </si>
  <si>
    <t>CLIRCO152-EXTENDER WIFI</t>
  </si>
  <si>
    <t>WIFI EXTENDER CONFIGURE</t>
  </si>
  <si>
    <t>EXTENDER WIFI/WIFI EXTENDER NON SYNCHRON</t>
  </si>
  <si>
    <t>WIFI EXTENDER CONFIG</t>
  </si>
  <si>
    <t>Mme Ndiaye</t>
  </si>
  <si>
    <t>client signale des souci de conx**absence de synchro**pas de susp **pas d'incident****pas de session</t>
  </si>
  <si>
    <t>verif branchement**cable interverti**modem redemarrer**synchro non ok**maestro ko**test AMS/NCE : po</t>
  </si>
  <si>
    <t>MUTATION COTE JONCTION ENTRE C01 ET C08 6-4 PASSE SUR 4-6 + TIRAGE JARRETIERE A LA SR EFFECTUES</t>
  </si>
  <si>
    <t>MRS DIAGNE</t>
  </si>
  <si>
    <t>1413_stl_cisse2236</t>
  </si>
  <si>
    <t>MRS DIAGNE // CTC 775943530 // ND 338525932 // CABLE A DEPLACER SUITE CONSTRUCTION</t>
  </si>
  <si>
    <t>DKKMF</t>
  </si>
  <si>
    <t>SERVICE OK // CTC 775943530 // INFORME ET INVITE A PATIENTER</t>
  </si>
  <si>
    <t>CABLE 1083 REMIS A NIVEAU</t>
  </si>
  <si>
    <t>ASSISTANCE MAINTENANCE DE L'ENERGIE ELECTRONIQUE</t>
  </si>
  <si>
    <t>A.M.E.E</t>
  </si>
  <si>
    <t>338675152// Fibre Pro Bloque // PAS DE NX INTERNET</t>
  </si>
  <si>
    <t>O_NFO_X01</t>
  </si>
  <si>
    <t>338675152 // RECONFIGURATION EFFECTUER DANS NCE // RESET PORT OK //  SYNCHRO OK DANS NCE // VALEUR O</t>
  </si>
  <si>
    <t>CLIENT INVITE A SE RESIGNALER</t>
  </si>
  <si>
    <t>THIERNO MADIOU</t>
  </si>
  <si>
    <t>MR BAH 777200295</t>
  </si>
  <si>
    <t>KPT***MR BAH***ND 338713761***CTC 777200295***CLI REITERE POUR SON DRGMT SIGNALER DEPUIS LE 28/12/20</t>
  </si>
  <si>
    <t>KMR_L07</t>
  </si>
  <si>
    <t>PARCELLES ASSAINIES UNITE 15</t>
  </si>
  <si>
    <t>COTE CLINIQUE YAYE MARIE</t>
  </si>
  <si>
    <t>Réor mce pc L07 D1-1-3 isolement // ALIOU BALDE</t>
  </si>
  <si>
    <t>L07:1/1/7,re configuration de port 5/99/40m et un joint de 8 pares--SEYNI</t>
  </si>
  <si>
    <t>DIABATE</t>
  </si>
  <si>
    <t>MME DIABATE</t>
  </si>
  <si>
    <t>LENTEUR FICHE //NGONE //MME DIABATE//ND 338642338// // POWER VERT//PON ETEINT//LOS ROUGE CLI//INTERN</t>
  </si>
  <si>
    <t>REPRISE SOUDURE AU PBO // Le client confirme le retour des services // SARA BADIANE</t>
  </si>
  <si>
    <t>LUNE BLEUE</t>
  </si>
  <si>
    <t>338242552//produit fibre // PON VERT FIX //INTERNET ETEINT //</t>
  </si>
  <si>
    <t>O_ACA_W08</t>
  </si>
  <si>
    <t>AV CHEIKH ANTA DIOP</t>
  </si>
  <si>
    <t>338242552 // PAS DE CONNEXION // COMPTE ACTIF // PAS DE SESSION // SYNCHRO OK // VALEUR OK // RESET</t>
  </si>
  <si>
    <t>RESET MODEM + RECONIG MODEM // NADOU</t>
  </si>
  <si>
    <t>tmp_tall83181</t>
  </si>
  <si>
    <t>DETAYE</t>
  </si>
  <si>
    <t>CHRISTAIN BERNARD</t>
  </si>
  <si>
    <t>MR DETAYE CHRISTIAN</t>
  </si>
  <si>
    <t>1413_stl_diop5660</t>
  </si>
  <si>
    <t>LF **BINETOU **** MR DETAYE CHRISTIAN****773590860****339573805***CLI SIGNALE UNE ABSENCE DE TONALIT</t>
  </si>
  <si>
    <t>O_MBR_A05</t>
  </si>
  <si>
    <t>VILLAGE DE NIANNING</t>
  </si>
  <si>
    <t>*TELEPHONE ALLUME ***PAS DE MESSAGE ***BRANCHEMENT OK ****LIGNE IP *** PAS DE DEGRADATION SUR LA LIG</t>
  </si>
  <si>
    <t>CHANGEMENT CABLE RJ11 + REPRISE PARAMATRAGE SUR SPG</t>
  </si>
  <si>
    <t>MAIRAME</t>
  </si>
  <si>
    <t>Madame DIOP</t>
  </si>
  <si>
    <t>LENTEUR NAVIGATION // SOUCIS PORTEE</t>
  </si>
  <si>
    <t>O_TIA_E09</t>
  </si>
  <si>
    <t>LAMSAR</t>
  </si>
  <si>
    <t>.LAMSAR</t>
  </si>
  <si>
    <t>Pas de suspension ni de restruction ** pas d'incident ** saytu ok ** papyrus appareils connecté ** c</t>
  </si>
  <si>
    <t>ACTIVATION IPV6 // ALBOURY NDIAYE SOFATEL</t>
  </si>
  <si>
    <t>BINTOU</t>
  </si>
  <si>
    <t>MME GUEYE *</t>
  </si>
  <si>
    <t>FATIMA*** MME GUEYE ****CTC 771469091***ND338712396  **** CLI a soucis de deconnexion ** pas de susp</t>
  </si>
  <si>
    <t>O_RUF_G19</t>
  </si>
  <si>
    <t>ARAFAT 2</t>
  </si>
  <si>
    <t>MARCHE MARDI MENUISERIE KHALY</t>
  </si>
  <si>
    <t>CLI a soucis de deconnexion ** pas de susp ** pas d'incident** say pdr ** rbs historique normal ** c</t>
  </si>
  <si>
    <t>SSID ACTIVE/MODOU DIANKHA MULT PILOTE : LALIA</t>
  </si>
  <si>
    <t>mme kane</t>
  </si>
  <si>
    <t>1413_ksv_diop0149</t>
  </si>
  <si>
    <t>sophie--mr ke 776674575--ND: 338549745--SOUCI CONNEXION --PAS SUSP --PAS DINCIDENT ¿LOS ROUGE --PAS</t>
  </si>
  <si>
    <t>LANSAR</t>
  </si>
  <si>
    <t>SOUCI CONNEXION --PAS SUSP --PAS DINCIDENT ¿LOS ROUGE --PAS DE SAUT DE PORT--SAYTU KO --BRANCHEMENT</t>
  </si>
  <si>
    <t>SOFA_TIA3</t>
  </si>
  <si>
    <t>Cable 1083 coupé changé	M09 PBO 44 F5</t>
  </si>
  <si>
    <t>AMADOU DIAKHOU</t>
  </si>
  <si>
    <t>BINETA*****MR NDIAYE CTC 776530317/ND 338047474*****SOUCI DE CONNEXION *****FIBRE XEWEUL****ABONNE S</t>
  </si>
  <si>
    <t>A COTE ROBINET AMADOU DIA</t>
  </si>
  <si>
    <t>PAS DE SUSPENS DANS GAAI******RBS OK****PAS D'INCIDNET*****PORT OFFLINE***CLI ORIENTER******DELAIS D</t>
  </si>
  <si>
    <t>REPRISE SOUDURE PTO // NDIAGA MULT</t>
  </si>
  <si>
    <t>DJIGAL</t>
  </si>
  <si>
    <t>MR DJIGAL</t>
  </si>
  <si>
    <t>MR DJIGAL ** CTC 779983355 ** ND 338805194 ** CLI SOUTIENT DES DCNX FREQ ** LIGNE ET COMPTE ACTIFS *</t>
  </si>
  <si>
    <t>VAL KO -28,240 ** SAYTU Puissance optique ONT faible ** CLI INVITE A PAT  ** MPEC</t>
  </si>
  <si>
    <t>REPRISE SOUDURE AU PTO SUITE FORTE VALEUR</t>
  </si>
  <si>
    <t>GNING</t>
  </si>
  <si>
    <t>MOUHAMADOU FADEL</t>
  </si>
  <si>
    <t>M.GNING</t>
  </si>
  <si>
    <t>1413_stl_ngom5701</t>
  </si>
  <si>
    <t>IBRAHIMA//GNING//CTC 778184052//ND 338525423//SOUCIS AVEC SA CONNEXION //CLIENT NE CAPTE PAS LE SIGN</t>
  </si>
  <si>
    <t>O_RUF_G23</t>
  </si>
  <si>
    <t>.DAROU RAHMANE</t>
  </si>
  <si>
    <t>CLIENT NE CAPTE PAS LE SIGNAL //ETAT VOYANT OK //MODEM RESET SIGNAL TOUJOURS KO//MODEM SONATEL//INVI</t>
  </si>
  <si>
    <t>JOSEPH MALICK</t>
  </si>
  <si>
    <t>MR NDOUR</t>
  </si>
  <si>
    <t>MR NDOUR n'a pas de tonalité//ND: 339579698/CTC: 785229840/SAYTU: Aucune anomalie ///SYNCHRO OK// PH</t>
  </si>
  <si>
    <t>O_MBR_A00</t>
  </si>
  <si>
    <t>MBOUR TOUCOULEUR</t>
  </si>
  <si>
    <t>TELEPHONE FIXE CLIENT DEFECTUEUX A REMPLACER</t>
  </si>
  <si>
    <t>MOHAMDE ISSAKHA LINDOR</t>
  </si>
  <si>
    <t>FD// MR DIOP/ CTC 776570612 // ND 338448648 // cli signale souci dsur son fixe// en regle/pas dincid</t>
  </si>
  <si>
    <t>O_MBW_R45</t>
  </si>
  <si>
    <t>cli signale souci dsur son fixe// en regle/pas dincident //tel portatif// test saytu: pas de resulta</t>
  </si>
  <si>
    <t>valeur signal elevée</t>
  </si>
  <si>
    <t>O_ALM_P09</t>
  </si>
  <si>
    <t>Valeur synchro elevée</t>
  </si>
  <si>
    <t>TDX_YOF1</t>
  </si>
  <si>
    <t>CHANGEMENT MODEM ONT F6600</t>
  </si>
  <si>
    <t>HOUMA BABCAR</t>
  </si>
  <si>
    <t>M. DIALLO 775036661</t>
  </si>
  <si>
    <t>KHADYD/ M. DIALLO SIGNALE QU'IL AVAIT DES DECONNEXIONS FRTEQUENTES LA NUIT, Ce matin la connexion ne</t>
  </si>
  <si>
    <t>FIXE/ VERIF RBS* DECONNEXIONS FREQUENTES AVEREES/ PRISE FILTRE* PAS DE SUPERPOSITION/ MODEM BRANCHE</t>
  </si>
  <si>
    <t>MUTATION DISTRUBUTION, MUTATION TRANSPORT///CAMUSAT	MAMADOU DIOP</t>
  </si>
  <si>
    <t>CHEIKH SADIBOU</t>
  </si>
  <si>
    <t>1413_stl_samb1042</t>
  </si>
  <si>
    <t>KHADIM ** MR DIAGNE ** CTC 777927919 ** ND 338370831 ** CLI A UN SOUCIS DE CONNEXION ** LOS ROUGE **</t>
  </si>
  <si>
    <t>WHAKHINANE</t>
  </si>
  <si>
    <t>Binetou</t>
  </si>
  <si>
    <t>NLO  // MME DIOP  // CTC  772658412 //  ND  338773441 // lenteur navigation  //pas de suspension  //</t>
  </si>
  <si>
    <t>O_KMR_L05</t>
  </si>
  <si>
    <t>FACE Centre Communautaire G N</t>
  </si>
  <si>
    <t>// lenteur navigation  //pas de suspension  // pas dincident  // pas de session  //     saytu  Puiss</t>
  </si>
  <si>
    <t>VERIFICATION CONFIG//CHANGEMENT PIGTAIL+EL HADJI THIAM MULTELEC</t>
  </si>
  <si>
    <t>PAPA MODY</t>
  </si>
  <si>
    <t>CONJONCTEUR DEFECTUEUX</t>
  </si>
  <si>
    <t>THIENLBK // MR GUEYE // CTCC 776509516 / DN 338711169 // CLI SIGNALE CONJONCTEUR DECROCHER // CLI DI</t>
  </si>
  <si>
    <t>CITE DOUDOU BASSE 01</t>
  </si>
  <si>
    <t>CITE DOUDOU BASSE O1</t>
  </si>
  <si>
    <t>DIAMANKA</t>
  </si>
  <si>
    <t>FATOU KINE KORKA</t>
  </si>
  <si>
    <t>MME DIAMANKA</t>
  </si>
  <si>
    <t>1413_stl_ndour6869</t>
  </si>
  <si>
    <t>AN***MME DIAMANKA***CTC 783758935***ND 338370146***SOUCI CONNEXION***SYNCHRO NOK***BBD VERT CLIGNOTA</t>
  </si>
  <si>
    <t>GDW_M30</t>
  </si>
  <si>
    <t>CADI  A  VOIR</t>
  </si>
  <si>
    <t>CABLE COUPE M30 PC 3  3  7 //AF GDW 3 AMETH BA</t>
  </si>
  <si>
    <t>REPRISE JOINT 28 PAIRE +POSE GAIN DE PROTECTION +JOINT FERME //AF MC11 OUZIN</t>
  </si>
  <si>
    <t>MR DIOP ** CTC 783014686 ** ND 339518867 ** ANTENNE CASSEE ** LIGNE ET COMPTE ACTIFS ** PAS D'INCIDE</t>
  </si>
  <si>
    <t>O_THS_A02</t>
  </si>
  <si>
    <t>FAHU 1</t>
  </si>
  <si>
    <t>SAYTU  Puissance optique OLT très faible et Puissance optique ONT faible ** MODEM DEFFECTUEUEX ** CL</t>
  </si>
  <si>
    <t>MODEM CHANGE// LAMINE SALL</t>
  </si>
  <si>
    <t>ABIBATOU</t>
  </si>
  <si>
    <t>MR SY</t>
  </si>
  <si>
    <t>ABF °° MR SY***CTC 772885265***ND 338361407 ° PAS DE SUSP °° PAS INCIDENT  °° DEBIT OK °° VALEUR OPT</t>
  </si>
  <si>
    <t>O_MBW_R01</t>
  </si>
  <si>
    <t>CITE CONCORDE AVIATION ZAC MBA</t>
  </si>
  <si>
    <t>MPPEC</t>
  </si>
  <si>
    <t>RECONFIG MODEM//CONFIG OK//SIGNAL OK//MAIS LE CLIENT A TJRS DES LENTEURS //ND DOIT ETRE MIS EN OBS//</t>
  </si>
  <si>
    <t>adja //ctc 779759149///mme seck  **nd 338203047-**client signal souci connexion //los rouge ***pas d</t>
  </si>
  <si>
    <t>ZONE CAPTAGE</t>
  </si>
  <si>
    <t>HORS ZONE CAMUSAT//	CLIENT SUR D05 CP125-127</t>
  </si>
  <si>
    <t>RESREPA310-PBO_PBE</t>
  </si>
  <si>
    <t>EXTENSION COUPLEUR</t>
  </si>
  <si>
    <t>POINT DE BRANCHEMENT OPTIQUE/SATURATION</t>
  </si>
  <si>
    <t>REPRISE SOUDURE AU PBO//ABDOU DIALLO</t>
  </si>
  <si>
    <t>M SOW</t>
  </si>
  <si>
    <t>1413_ksv_bousso576</t>
  </si>
  <si>
    <t>FALLOU//M SOW// PAS DE CONNEXION// CTC 777010751// ND 338646053//  CLIENT EN REGLE PAS DE SUSPENSSIO</t>
  </si>
  <si>
    <t xml:space="preserve">ABSENCE DE SIGNAL AU PBO PLAQUE - O_ACA_W11 CP265-266A CP266B-267 CP184-185A CP226-227A CP37B-38	</t>
  </si>
  <si>
    <t>SOUKEYNA</t>
  </si>
  <si>
    <t>Mme gueye</t>
  </si>
  <si>
    <t>ACD*****Mme gueye*****soucis de connex****776509210****338245601***los: rouge******nce: offline*****</t>
  </si>
  <si>
    <t>REPRISE SOUDURE AU PTO // MME GUEYE CONFIRME AU 776509210 // MALICK NIANG-AS</t>
  </si>
  <si>
    <t>MASSAER</t>
  </si>
  <si>
    <t>Mr diedhiou</t>
  </si>
  <si>
    <t>tabara****Mr diedhiou**ctc 786070499****nd 338752139****pas de susp****pas dincident ******absece na</t>
  </si>
  <si>
    <t>O_KMR_L59</t>
  </si>
  <si>
    <t>modem navig nok redemarrer****clt capte IPV4***pas de filtrage mac **clt invit a pat**fiab ok****MPE</t>
  </si>
  <si>
    <t>MAMADOU SALIOU</t>
  </si>
  <si>
    <t>M. BA // CTC 775076288</t>
  </si>
  <si>
    <t>1413_stl_yade6886</t>
  </si>
  <si>
    <t>SOKHNA // M. BA // CTC 775076288 // ND 338029901 // ND 338029901 //  SOUCI CONN // LOS ROUGE // PAS</t>
  </si>
  <si>
    <t>DKMOZ</t>
  </si>
  <si>
    <t>SFM0</t>
  </si>
  <si>
    <t>PAS DE SUSPENSION // PAS D'INCIDENT //  PAS DE SAUT DE PORT // PAS D'INCIDENT // NCE  OFFLINE // SA</t>
  </si>
  <si>
    <t>PIGTAIL CHANGE AU PBO // OUSMANE DIAO</t>
  </si>
  <si>
    <t>MARIAMA ** MR WADE ** CTC 773453486 ** ND 339010076 **</t>
  </si>
  <si>
    <t>HL00</t>
  </si>
  <si>
    <t>CLI SIGNALE CABLE COUPE ** WIFI IMPACTE ** CLI INFORME ET INV A PATIENTER ** MPEC** FIAB OK</t>
  </si>
  <si>
    <t>mendy</t>
  </si>
  <si>
    <t>formose casimir</t>
  </si>
  <si>
    <t>Mr Mendy</t>
  </si>
  <si>
    <t>tabara**Mr mendy***ctc 771994074****nd 338586691******clt en, regle****pas dincident****clt pas sur</t>
  </si>
  <si>
    <t>O_NFO_X12</t>
  </si>
  <si>
    <t>CITE MIXTA EXTENSION</t>
  </si>
  <si>
    <t>sur saytu  Puissanec OLT indisponible *****port offline sur NCE ****clt invit a pat****fiab ok***MPE</t>
  </si>
  <si>
    <t>CHANGEMENT ET RECONFIG MODEM F6600//MULTELEC	SALIOU NIANG</t>
  </si>
  <si>
    <t>MNGOM</t>
  </si>
  <si>
    <t>BIGUE//M NGOM//PAS DE CONNEXION//ND 339701580//PAS DE SUSP//PAS INCIDENT//BB ETEINT//PRISE FILTRE//P</t>
  </si>
  <si>
    <t>DBL_A06</t>
  </si>
  <si>
    <t>KEUR YELLY</t>
  </si>
  <si>
    <t>Rétabli coté pc  / Ibrahima Ngom confirme au 781973275 / CHEIKH DIENE  BD</t>
  </si>
  <si>
    <t>HOUZGBONOU</t>
  </si>
  <si>
    <t>FIFAME AMELIE VINCENTIA</t>
  </si>
  <si>
    <t>M HOUEGBONOU FIFAME AMELIE VINCENTIA</t>
  </si>
  <si>
    <t>SAFI***M HOUEGBONOU FIFAME AMELIE VINCENTIA***CTC: 778596036***CLIENT A SOUCI CONNEXION***ND:3398215</t>
  </si>
  <si>
    <t>mr faye 772177412</t>
  </si>
  <si>
    <t>LOULOU***//**MME FAYE **//** CTC 772177412 **//* PAS DE CONNX **//* ND 339701762 **//**DECONNEXION F</t>
  </si>
  <si>
    <t>DBL_A07</t>
  </si>
  <si>
    <t>MUTR 50 4 2  VERS 50 8 3 +MUDI 6 12 3  VERS 6 12 2 +reconfig modem / Siga Faye confirme au  77217741</t>
  </si>
  <si>
    <t>338606222 /// DECONNEXIONS FREQUENTES /// OFFRE Fibre Pro Max Bloque</t>
  </si>
  <si>
    <t>O_ALM_J10</t>
  </si>
  <si>
    <t>CAMP MAMELLES</t>
  </si>
  <si>
    <t>EN FACE DIBITERIE LE MBOTE</t>
  </si>
  <si>
    <t>CONNEXION OK /// CLIENT SOUTIENT QU ELLE REDEMARRE TJRS  SON MODEM POUR QUE LA CONNEXION PASSE /// S</t>
  </si>
  <si>
    <t>CONNECTEUR PTO DEFECTEUX CHANGER + RECONFIGURATION ONT // MOUHAMMAD GUEYE</t>
  </si>
  <si>
    <t>771705920 /// 776260095</t>
  </si>
  <si>
    <t>MMG*** MME NDIAYE ***  ND 339411091 **  DECONNEXION FREQUENT  ***  PAS DINCIDE *** DECONNECTION AVER</t>
  </si>
  <si>
    <t>Defaut isolement entre fils</t>
  </si>
  <si>
    <t>CLI NON ENGUAGE *** TEST IAB *** INFORME *** INV A PATIENTE **** FIAB OK ***MERCI D PEC</t>
  </si>
  <si>
    <t>REPRISE CONNEXION SUR PC SUITE OXYDATION</t>
  </si>
  <si>
    <t>khadimou rassoul</t>
  </si>
  <si>
    <t>gueye</t>
  </si>
  <si>
    <t>CTC 773543357</t>
  </si>
  <si>
    <t>MR GUEYE   ***CTC 773543357</t>
  </si>
  <si>
    <t>L_FICHE ***NCM***MR GUEYE   ***CTC 773543357   ***ND  338588101 ***CLIENT SIGNALE PAS DE CONNEXION**</t>
  </si>
  <si>
    <t>CITE AVION</t>
  </si>
  <si>
    <t>CITE AVION OUAKAM</t>
  </si>
  <si>
    <t>CHANGEMENT CABLE 10.83 SUR 45M J28 111-112A-F6 // EQ MAMADOU GAYE TDX.</t>
  </si>
  <si>
    <t>AFRIKA COMPANY GROUP - SARL</t>
  </si>
  <si>
    <t>MR NGOM</t>
  </si>
  <si>
    <t>FOI_FB_20G_0</t>
  </si>
  <si>
    <t>338682128// Fibre Office Intense_Flybox_20Go_Ouvert  //ABSENCE SYNCHRO FIBRE</t>
  </si>
  <si>
    <t>CITE APECSY 3</t>
  </si>
  <si>
    <t>YOFF APECSY 3</t>
  </si>
  <si>
    <t>VILLA 119</t>
  </si>
  <si>
    <t>JARRETIERE OPTIQUE REMPLACEE/SALIOU MULT</t>
  </si>
  <si>
    <t>BIGUE//MME FALL//PAS DE CONNEXION//ND 338588571//PAS DE SUSP//PAS INCIDENT//CABLE ET BRANCHEMENT OK/</t>
  </si>
  <si>
    <t>O_TIV_A05</t>
  </si>
  <si>
    <t>.CITE AVION</t>
  </si>
  <si>
    <t>ECO_GDK22</t>
  </si>
  <si>
    <t>REPRISE SOUDURE AU PTO SUITE FIBRE CASSE P12 105B-106- // EQ VIEUX MOR FALL TDX.</t>
  </si>
  <si>
    <t>tabara***mme ndecky**ctc 771506079****nd 338581170*****clt reitere pour son derangement *****clt ava</t>
  </si>
  <si>
    <t>t quil va le reorienter a dautre technicien de niveau superieur*****inf non saisie case cloturer num</t>
  </si>
  <si>
    <t>RECONFIGUFRATION PORT PON / PAPE STEVEN ECOTEL</t>
  </si>
  <si>
    <t>1413_stl_dianka493</t>
  </si>
  <si>
    <t>DIANKA "MME NDIAYE " CLI SIGNAL UN SOUCI DE CNX // ND 339565532 // CTC 781879682  // CLI EN RGL PAS</t>
  </si>
  <si>
    <t>SESSION SUR RBS // DCNX OK // MODEM REDEMARER // TJRS BB CLIGNOTE /// A21_THIES-Frame:0/Slot:4/Port:</t>
  </si>
  <si>
    <t>AFT_THS1</t>
  </si>
  <si>
    <t>TIRAGE 5/99 SUR 100M//PAPE SARR</t>
  </si>
  <si>
    <t>NFS***MME SOW***CT 776025467***ND 338549936***BB ETEINT***PA DINCIDENT***PA FIXE***PA DECONNEX FREQ*</t>
  </si>
  <si>
    <t>TIA_E28</t>
  </si>
  <si>
    <t>PRISE FILTREE**PEU PA INTERVERTIR CABLE***CONNEX KO***MAESTRO KO***INVITER APAT***FIAB OK</t>
  </si>
  <si>
    <t>RESMUT35-PC</t>
  </si>
  <si>
    <t>PAIRE DISTRIBUTION MUTEE</t>
  </si>
  <si>
    <t>POINT DE CONCENTRATION/ABSENCE DE SYNCHR</t>
  </si>
  <si>
    <t>Mutations distribution 1-8-2 via 1-8-4 plus câble rj11 changer</t>
  </si>
  <si>
    <t>pcci_dig_ncgueye4961</t>
  </si>
  <si>
    <t>MME GUEYE SIGNALE SOUCI CONNEXION//PAS DINC//PAS DE SUSP//VOYANTS OK//SAUF INTERNET ROUGE//SIGNALE O</t>
  </si>
  <si>
    <t>/DECONNEXIONS TRES SEVERES SUR RBS//MODEM BRANCHE SUR PRISE FILTREE//NON SUPPERPOSEE//MODEM SYNCHRO/</t>
  </si>
  <si>
    <t>CHANGEMENT FILTRE ET CORDON// TADEX	BAMBA NGOM</t>
  </si>
  <si>
    <t>1413_stl_badiane70</t>
  </si>
  <si>
    <t>AB***MME MBOW***781481059***ND 339447473***CLIENT SIGNAL ABSENCE DE SYNCHRO //CLIENT EN REGLE // PAS</t>
  </si>
  <si>
    <t>VILLAGE DE KEUR MADIABEL</t>
  </si>
  <si>
    <t>PRISE FILTRE ET NON SUPERPOSE // CABLE INTERVERTIT // SYNCHRO KO // TEST MAESTRO //  CLIENT INFORME</t>
  </si>
  <si>
    <t>câble 5 99 coupé change sur 2porté</t>
  </si>
  <si>
    <t>DAFFE</t>
  </si>
  <si>
    <t>MR ASSANE</t>
  </si>
  <si>
    <t>CTC 773610649 MR ASSANE ND 339572019  // PAS DE TONALITE // PRODUIT FIBRE // OFFRE FIBRE PRO MAX //</t>
  </si>
  <si>
    <t>SOFA_MBR12</t>
  </si>
  <si>
    <t>ROUTAGE AUTOMATIQUE + ACHEMINEMENT VOIX // AWA</t>
  </si>
  <si>
    <t>LASSANA</t>
  </si>
  <si>
    <t>BT// MR CAMARA 338611855 781425025 // PAS DE SUSP // PAS D'INC // CONNEXION KO // LE CLIENT SIGNALE</t>
  </si>
  <si>
    <t>O_GDW_M41</t>
  </si>
  <si>
    <t>VOYANT TOUJOURS KO // MODEM BRANCHER SUR UNE RALLONGE // CLIENT INVITE A BRANCHERM LE MODEM SUR UNE</t>
  </si>
  <si>
    <t>CLICHGT51-CABLE TELEPHONE  RJ11</t>
  </si>
  <si>
    <t>CABLE ENTRE FILTRE ET POSTE TELEPHONIQUE</t>
  </si>
  <si>
    <t>CABLE ALIMENTATION MODEM DEFECT  CHANGE / BILALE</t>
  </si>
  <si>
    <t>MOUTSINGA MAVOUNGOU EP ORIOL</t>
  </si>
  <si>
    <t>JOPHRAISE VANELLY</t>
  </si>
  <si>
    <t>mme oriol</t>
  </si>
  <si>
    <t>adja //ctc 773582115//Mme oriol **nd 339041221**Fibre Max**client signal conjoncteur défectueux ///p</t>
  </si>
  <si>
    <t>O_GMB_B33</t>
  </si>
  <si>
    <t>saytu pdr</t>
  </si>
  <si>
    <t>m ndour</t>
  </si>
  <si>
    <t>als::781424524**m ndour :::338785817 ::::CABLE COUPER SELON LE CLIENT //CLIENT EN REITERATION ***CAS</t>
  </si>
  <si>
    <t>CABLE COUPER SELON LE CLIENT //CLIENT EN REITERATION ***CASEE FERMER SUITE INTERVENTION ***CLIENT SO</t>
  </si>
  <si>
    <t>mr toure</t>
  </si>
  <si>
    <t>*CLI SIGNALE PAS DE CNX**BB OFF**INTERNET ETEINT**ABSENCE SYNCHRO**PAS DE SUSPENSION ***PAS D'INCIDE</t>
  </si>
  <si>
    <t>PAS DE SUSPENSION ***PAS D'INCIDENT***PAS DE FIXE*** pas DCNX FREQUENT***PRISE FILTRE**MODEME BRANCH</t>
  </si>
  <si>
    <t>reprise côté Transport A00/T4-9-5 reconfige port 2 uyef change</t>
  </si>
  <si>
    <t>THIONGANE</t>
  </si>
  <si>
    <t>ELHADJI FALLOU</t>
  </si>
  <si>
    <t>770480100 &amp; 779169333</t>
  </si>
  <si>
    <t>mr thiongane</t>
  </si>
  <si>
    <t>khadija // mr thiongane // 338439326 // dcnx freq sr sa ligne // vyts ok // gaia ok // pas susp // p</t>
  </si>
  <si>
    <t>CITE SONATEL 2</t>
  </si>
  <si>
    <t>mm id sim &amp; nd ok // mdm 4antennes // acces interf ko // reset mdm ok // cnct val/dfo ok // acces in</t>
  </si>
  <si>
    <t>RECONFIG MODEM + SALIF BA // MULTELEC</t>
  </si>
  <si>
    <t>mme djitte</t>
  </si>
  <si>
    <t>nmn***mme djitee***ctc 776157035**9*****776157035****339558451***** CLI SIGNALE UNE ABSENCE DE SYNCH</t>
  </si>
  <si>
    <t>MBO_A01</t>
  </si>
  <si>
    <t>MEDINA FALL DAROU KHOUDOSS</t>
  </si>
  <si>
    <t>INTERNET ETEINT***BROADBAND eteint ********PAS DE SUSPENSION*********PAS DE DECONNEXION FREQUENTE RB</t>
  </si>
  <si>
    <t>CLICHGT21-PRISE TELEPHONIQUE</t>
  </si>
  <si>
    <t>CONJONCTEUR - PRISE TELEPHONIQUE/ABSENCE</t>
  </si>
  <si>
    <t>CONJ DEFECT CHANGER//SIDIBE</t>
  </si>
  <si>
    <t>ABALO</t>
  </si>
  <si>
    <t>AKOSSIWA JUDITH</t>
  </si>
  <si>
    <t>MM  ESTELLE</t>
  </si>
  <si>
    <t>MASS   ---  MM     ESTELLE   ---  CT 777524285  ---    ND   339516395--- ABSENCE SYNCHRO // PAS DE S</t>
  </si>
  <si>
    <t>THS_A00</t>
  </si>
  <si>
    <t>DIXIEME</t>
  </si>
  <si>
    <t>VERIF PRISE SUPERPOSE ET BRANCHEMEN---  CLI NE PA INTERVERTIR  LE CABLE  ---  DELAI  48H  ---  FIAB</t>
  </si>
  <si>
    <t>MME NIASSE *</t>
  </si>
  <si>
    <t>HABIBOU ***MME NIASSE **CTC 784264909 **ND 338366099  *****PAS DE CONNEXION INTERNET *** PAS DE SUSP</t>
  </si>
  <si>
    <t>GUENDEL 2</t>
  </si>
  <si>
    <t>**LOS ROUGE ***ABSENCE SYNCHRO ***TEST SAYTU Coupure de fibre optique ****CLIENT INFORME ET INVITE D</t>
  </si>
  <si>
    <t>338376781 // Fibre Pro Max Bloque // CABLE D INSTALATION COUPE</t>
  </si>
  <si>
    <t>CANADA GIBRALTAR</t>
  </si>
  <si>
    <t>MFW// MME NDIAYE----CTC 773261659----ND 338340978----CLIENT SOUTIENT AVOIR DES LENTEURS DE NAVIGATIO</t>
  </si>
  <si>
    <t>TIA_E35</t>
  </si>
  <si>
    <t>GARE HAMDALAYE IV</t>
  </si>
  <si>
    <t>jarretière sr défectueux changé + reconfig port adsl</t>
  </si>
  <si>
    <t>Mme diagne</t>
  </si>
  <si>
    <t>1413_stl_dieye2093</t>
  </si>
  <si>
    <t>jzb//Mme diagne reitere pour son drgmt pas de connex internet// ctc 775167504</t>
  </si>
  <si>
    <t>NAAS DAROU KHOUDOSS</t>
  </si>
  <si>
    <t>POTEAU CASSE CHANGER +5/99 CHANGER SUR 200M//SIDIBE</t>
  </si>
  <si>
    <t>DIATOU</t>
  </si>
  <si>
    <t>mme cisse</t>
  </si>
  <si>
    <t>mme cisse 779723218 ** 338750687 ** souci connexion ** los rouge ** pas de suspension ** pas de saut</t>
  </si>
  <si>
    <t>338750687 : souci connexion ** los rouge ** pas de suspension ** pas de saut de port ** pas d¿incide</t>
  </si>
  <si>
    <t>M   KHOUMA  *</t>
  </si>
  <si>
    <t>MM**M   KHOUMA  **  CTC 785521587  **ND   338928061  **  CLI  PAS  DE CNX  ***CLI  EN  REGLE  **  PA</t>
  </si>
  <si>
    <t>O_SGK_V10</t>
  </si>
  <si>
    <t>A L'ENTREE DU PEAGE</t>
  </si>
  <si>
    <t>*  PAS  INCIDENT  **  PON  CLIGNOTE  ** PORT  OFFLINE  SUR   AMS   **  PAS  DE  SAUT  DE  PORT  ***</t>
  </si>
  <si>
    <t>REPORT CLIENT SAM 04/01</t>
  </si>
  <si>
    <t>M. NDIAYE 770290464</t>
  </si>
  <si>
    <t>KHADYD/ M. NDIAYE SE RENSEIGNE SUR SON DERANGEMENT SIGNALE *CABLE AERIEN COUPE* au niveau de la mais</t>
  </si>
  <si>
    <t>O_TIA_E21</t>
  </si>
  <si>
    <t>SOFA_TIA10</t>
  </si>
  <si>
    <t>Cable 1083 coupé changé	E21 CP 27-28A F6</t>
  </si>
  <si>
    <t>NDEYE ABSA</t>
  </si>
  <si>
    <t>772720359  --</t>
  </si>
  <si>
    <t>MME SIMA</t>
  </si>
  <si>
    <t>772720359  -- MME SIMA -- 338552700 -- PAS DE CNX  -- PAS INCIDENT -- CLI  SIGNALE MODEM DEFECTUEUX</t>
  </si>
  <si>
    <t>O_CAM_H15</t>
  </si>
  <si>
    <t>PARCELLES ASSAINIES UNITE 5</t>
  </si>
  <si>
    <t>VILLA 336</t>
  </si>
  <si>
    <t>PAS DE CNX  -- PAS INCIDENT -- CLI  SIGNALE MODEM DEFECTUEUX   -- BRANCH OK  -- TEST : MODEM ETEINT</t>
  </si>
  <si>
    <t>RETOUR SERVICES</t>
  </si>
  <si>
    <t>ROSALI</t>
  </si>
  <si>
    <t>IBRAHIMA // MME NIANG CT  775890835 // ND  338579812  // SOUCI DE CNX // PAS DE SUSP // PON ETEINT</t>
  </si>
  <si>
    <t>O_MBW_R11</t>
  </si>
  <si>
    <t>CLICHGT514-F680 ONT</t>
  </si>
  <si>
    <t>ADAPTATEUR MODEM CHANGE</t>
  </si>
  <si>
    <t>CT  783724797</t>
  </si>
  <si>
    <t>MME   MAREME SAMB</t>
  </si>
  <si>
    <t>MME   MAREME SAMB CT  783724797  ND  338401412    ***   LOS ROUGE  SAYTU  :</t>
  </si>
  <si>
    <t>Coupure fibre   ****    SUSP KO  INCIDNET KO   ****  RASSURER ET INV A PATIENTER   **** FIAB OK   **</t>
  </si>
  <si>
    <t>Pigtail défect changé au PBO	E64 PBO 33 F3</t>
  </si>
  <si>
    <t>MM SY</t>
  </si>
  <si>
    <t>KHADIM *** MM SY *** 338574280**CTC 787584328***CLIENT REITER POUR SON DERANGEMENT SIGNALER LE 02/01</t>
  </si>
  <si>
    <t>MME DIACK</t>
  </si>
  <si>
    <t>771748124****339421797***REITERE SON DRGMNT DU 30/12/202414:28**DRGMNT RELEVE SUITE INTERVENTION OK</t>
  </si>
  <si>
    <t>HLM SARA</t>
  </si>
  <si>
    <t>reprise connexion pc plus rp1</t>
  </si>
  <si>
    <t>fall</t>
  </si>
  <si>
    <t>ndoumbe</t>
  </si>
  <si>
    <t>DIANKA "MME FALL " CLI SIGNAL UN SOUCI DE CNX // ND 339672001 // CTC 775985977 // CLI EN RGL PAS DE</t>
  </si>
  <si>
    <t>O_LGA_A11</t>
  </si>
  <si>
    <t>GRAND LOUGA</t>
  </si>
  <si>
    <t>SAYTU Coupure fibre	CRITIQUE // CLI INF // INVITER A PAT // FIAB OK</t>
  </si>
  <si>
    <t>GROUPE SCOLAIRE</t>
  </si>
  <si>
    <t>CHERIF LIMANE AIDARA</t>
  </si>
  <si>
    <t>MR BALDE</t>
  </si>
  <si>
    <t>338780320 // Fibre Pro Bloque  //ABSENCE SYNCHRO FIBRE</t>
  </si>
  <si>
    <t>BENE BARAQUE 1</t>
  </si>
  <si>
    <t>LIGNE RETABLIE</t>
  </si>
  <si>
    <t>warren valedis landri</t>
  </si>
  <si>
    <t>boulingui</t>
  </si>
  <si>
    <t>mr nzoussi</t>
  </si>
  <si>
    <t>khadija // mr nzoussi // 338430275 // SOUCIS DE CNX // LOS ROUGE // PON ETEINT // GAIA OK // PAS DE</t>
  </si>
  <si>
    <t>PAS SAUT DE PORT // SAYTU COUPURE FIBRE // ctc: 784381440 // mpec // fiab ok</t>
  </si>
  <si>
    <t>MINISTERE DE L'EDUCATION NATIONALE</t>
  </si>
  <si>
    <t>M SAGNE</t>
  </si>
  <si>
    <t>/ Pack Business Internet GOLD BLOQUE // PAS DE CONNEXION // MODEM TPLINK</t>
  </si>
  <si>
    <t>KMR_L03</t>
  </si>
  <si>
    <t>COMPTE ACTIF SUR RBS // SESSION EN COURS // s2m/338782867-adsl // TEST SYNCHRO AMS ET NCE INDISPONIB</t>
  </si>
  <si>
    <t>REPRISE PC RECONFIG MODEM // KHALY</t>
  </si>
  <si>
    <t>AHMADOU MBACKE</t>
  </si>
  <si>
    <t>mr deme</t>
  </si>
  <si>
    <t>****339483355***ctc * cli signal souci connexion *lenteurs gaia ** pas suspension **** pas incident*</t>
  </si>
  <si>
    <t>*** mpec cli dit peit pas patienter souhaite lintervention plutard ce soir il travaille avec son pc</t>
  </si>
  <si>
    <t>reprise côté pc A00/T3-12-6 reconfige modem</t>
  </si>
  <si>
    <t>1413_ksv_faye0296</t>
  </si>
  <si>
    <t>MR DIOP 780137144 // ND 338030582 // CLI SIGNALE SOUCI DE CNX ** PAS DE SUSP ** PAS D'INCIDENT ** LO</t>
  </si>
  <si>
    <t>TIVAOUNE PEULH</t>
  </si>
  <si>
    <t>CITE TIVAOUNE PEULH</t>
  </si>
  <si>
    <t>DAROU SALAM TOLL ABDOULAYE WAD</t>
  </si>
  <si>
    <t>PIGTAIL CHANGE/HAMIDOU DIOP MULT</t>
  </si>
  <si>
    <t>KANOUTE</t>
  </si>
  <si>
    <t>MR KANOUTE</t>
  </si>
  <si>
    <t>OBA // MR KANOUTE //CTC 774378388 // ND 339832499 // CLI KEURGUI MAX //  ABONNE PAS SUR SITE</t>
  </si>
  <si>
    <t>MDY_A00</t>
  </si>
  <si>
    <t>VILLAGE MOUDERY</t>
  </si>
  <si>
    <t>SIGNALE PAS DE CONX // PAS DE SUSPENS // PAS INCIDENT // ND PRESENT DANS RBS //  SESSION EN COURS //</t>
  </si>
  <si>
    <t>PENE***MR NGOM*** ND 338928064***ABSENCE SYNCHRO***PAS D'INCIDENT***BB ETEINT*****INTENET ETINT***</t>
  </si>
  <si>
    <t>GOM_A02</t>
  </si>
  <si>
    <t>BAYAKH</t>
  </si>
  <si>
    <t>CLI NE SOUHAITE PAS FAIRE DE MANPULATIONS***INVITER A PATIENTER 48H***CTC 781841572***MERCI DE PEC**</t>
  </si>
  <si>
    <t>RETABLIE COTE PC SUITE OXYDATION</t>
  </si>
  <si>
    <t>SOCK</t>
  </si>
  <si>
    <t>IBRAHIMA KHALIL</t>
  </si>
  <si>
    <t>KHALIL SOCK</t>
  </si>
  <si>
    <t>1413_ksv_faye510</t>
  </si>
  <si>
    <t>YF****MR KHALIL SOCK**CTC 781832623***ND 338015740**// CLIENT DIT QUE LE CABLE QUI RELIE LE POTEAU E</t>
  </si>
  <si>
    <t>O_CAM_H08</t>
  </si>
  <si>
    <t>SYS_CAMB2</t>
  </si>
  <si>
    <t>1413_stl_diouf1045</t>
  </si>
  <si>
    <t>HID---- MR SEYE ***ND 338372348 *** CTC 773959690***  CLI SIGNALE UN DRGT *** LOS ROUGE *</t>
  </si>
  <si>
    <t>NIARRY BOULANGERIE</t>
  </si>
  <si>
    <t>PAS D'INCIDENT*** SAYTU PDR *** PORT OFFLINE DANS AMS *** CLIINVITE A PATIENTE *** FIAB OK</t>
  </si>
  <si>
    <t>FAUSSE MAN¿UVRE JARRET REBRANCHE / HABIB</t>
  </si>
  <si>
    <t>SIBY</t>
  </si>
  <si>
    <t>KANDE</t>
  </si>
  <si>
    <t>MR KANDE</t>
  </si>
  <si>
    <t>1413_stl_fall1050</t>
  </si>
  <si>
    <t>AMY****MR KANDE****CTC  781661293**ND 339615182***CLIENT DIT SA CABLE CONNECTION EST COUPE***</t>
  </si>
  <si>
    <t>O_STL_A06</t>
  </si>
  <si>
    <t>CITE NIAKH</t>
  </si>
  <si>
    <t>CLIENT DIT SA CABLE CONNECTION EST COUPE****CABLE EST SUR LE POTEAU***CLIENT INV A PATIENTE UN DELAI</t>
  </si>
  <si>
    <t>JARRETIERE COUPE CHANGER A06 PBO 5-F1 // EQ ABDOULAYE FALL TDX.</t>
  </si>
  <si>
    <t>GADIAGA</t>
  </si>
  <si>
    <t>ALLA</t>
  </si>
  <si>
    <t>MR GADIAGA</t>
  </si>
  <si>
    <t>kc***mr gadiaga***784173320**338949123**ABONNE PAS SUR SITE *****CLIENT A DES DECONNEXIONS***CLIENT</t>
  </si>
  <si>
    <t>CADI A VOIR</t>
  </si>
  <si>
    <t>CADI A VOIR M11 PC 2  3  4 TRANSP 142  15 1 //AF GDW 2 SANE</t>
  </si>
  <si>
    <t>REPRISE 1 JOINT 28 PAIRE //AF MC11 OUZIN</t>
  </si>
  <si>
    <t>MR DIENG NCT 783413693</t>
  </si>
  <si>
    <t>ABD//MR DIENG NCT 783413693//ND 338787361//CLI SIGNAL SOUCI SYNC//PAS DE SUS //PAS D'INC//SAYTU NOK/</t>
  </si>
  <si>
    <t>CLI SIGNAL SOUCI SYNC//PAS DE SUS //PAS D'INC//SAYTU NOK//BRANCHEMENT VERIF//OFFLINE NCE//DELAIS DEL</t>
  </si>
  <si>
    <t>lnt de fiche - ms --mme sarr--775310888--339514559--Soucis porté wifi -- modem Sonate -- client prêt</t>
  </si>
  <si>
    <t>CITE BALLABEY</t>
  </si>
  <si>
    <t>ERREUR DE CONFIGURATION CORRIGEE // LAMINE SALL</t>
  </si>
  <si>
    <t>MR MBOW</t>
  </si>
  <si>
    <t>CTC 703241282 MR MBOW ND 338269009 //ABSENCE DE SYNCHRONISATION // PRODUIT FIBRE// OFFRE FIBRE PRO M</t>
  </si>
  <si>
    <t>1413_ksv_sarr393</t>
  </si>
  <si>
    <t>SOUCIS CASQUES **MAGUETTE SARR // MME MBENGUE  // ND 339746892 // CTC   774749119//CLIENT SIGNAL DES</t>
  </si>
  <si>
    <t>MAD_B03</t>
  </si>
  <si>
    <t>REPRISE AU PC</t>
  </si>
  <si>
    <t>RACKY</t>
  </si>
  <si>
    <t>PENDA//MME MBODJ CTC 774294959**ND 338213684**PAS DE CONNEX **CLI SIGNALE QUE LE CABLE OPTIQUE EST C</t>
  </si>
  <si>
    <t>O_MED_B42</t>
  </si>
  <si>
    <t>RUE 43</t>
  </si>
  <si>
    <t>PAS DE CONNEX **CLI SIGNALE QUE LE CABLE OPTIQUE EST COUPE **MPC</t>
  </si>
  <si>
    <t>CLIENT INJOIGNABLE SUR LE  774294959</t>
  </si>
  <si>
    <t>KONE</t>
  </si>
  <si>
    <t>mr kone</t>
  </si>
  <si>
    <t>1413_ksv_boune568</t>
  </si>
  <si>
    <t>lent kibaru ***ib **mr kone *784208937***338254431***cli reitere son drgt 31/12/2024 - 12:56 ****drg</t>
  </si>
  <si>
    <t>cli reitere son drgt 31/12/2024 - 12:56 ****drgt releve : Relever suite incident ABSENCE DE SIGNAL A</t>
  </si>
  <si>
    <t>JARRETIERE OPTIQUE CHANGE // Mr KONE CONFIRME LE RETOUR DES SERVICES // BABACAR MBAYE</t>
  </si>
  <si>
    <t>// Fibre Pro Max Bloque // SOUCI EMISSION RECEPTION APPEL</t>
  </si>
  <si>
    <t>O_SGK_V37</t>
  </si>
  <si>
    <t>niaga</t>
  </si>
  <si>
    <t>RBS ACTIF //VERIF BRANCHEMEN TEL BRANCHE SUR PHONE : ETEINT //TEST DE RECEPTION KO //IN OK //TEST SP</t>
  </si>
  <si>
    <t>PAPA INSA GUEYE-AS2</t>
  </si>
  <si>
    <t>TEST DE RECEPTION SUR LA LIGNE OK // MR DIOP JOINT</t>
  </si>
  <si>
    <t>ext_diop005984</t>
  </si>
  <si>
    <t>nd 339781178// client dit qu'il ne peut pas se connecter // pas de suspension // client dans gaia et</t>
  </si>
  <si>
    <t>sur maestro//nce por asynch// delais de 48h comm client de l'aider le plus rapidement possible parce</t>
  </si>
  <si>
    <t>REPRISE CONNEXION AU PC SUITE OXYDATION + REPRISE CONNEXION A LA RP1 SUITE OXYDATION</t>
  </si>
  <si>
    <t>MR SARR*</t>
  </si>
  <si>
    <t>1413_stl_mbengue2579</t>
  </si>
  <si>
    <t>CABLE D'INSTALLATION DECROCHE</t>
  </si>
  <si>
    <t>NFM*****MR SARR***CTC 775997369 ***ND 339638220 ****CLI DECLARE QUE LE CABLE BRANCHER SUR LE POTEAU</t>
  </si>
  <si>
    <t>ROB_A00</t>
  </si>
  <si>
    <t>VILLAGE DE ROSS BETHIO</t>
  </si>
  <si>
    <t>*CLI DECLARE QUE LE CABLE BRANCHER SUR LE POTEAU EST COUPEE ET EST ACTUELLLEMENT PAR TERRE**PAS DE S</t>
  </si>
  <si>
    <t>CABLE 5/99 COUPE CHANGER SUR 140M // EQ ASS MALICK DIOP TDX.</t>
  </si>
  <si>
    <t>MM TOOURE</t>
  </si>
  <si>
    <t>1413_stl_diatta5698</t>
  </si>
  <si>
    <t>DIATTA ** MM TOOURE ** CTC 777388424 ** ND 338711606 ** PAS DE CNX ** BB OFF ** FILTRE VERIF CABLE C</t>
  </si>
  <si>
    <t>KMR_L20</t>
  </si>
  <si>
    <t>DAROU SALAM 5</t>
  </si>
  <si>
    <t>PAS DE CNX ** BB OFF ** FILTRE VERIF CABLE COUPER ** PAS DE FIX ** DSL **** MODEM REDEM CNX KO** AMS</t>
  </si>
  <si>
    <t>5/99 DEFECTUEUX CHANGE // MEISSA</t>
  </si>
  <si>
    <t>MAMADOU GUEYE</t>
  </si>
  <si>
    <t>MOUSSOUBA ** MR DRAME ** MR 338727536 ** CTC 774177024 **SOUCI CONNEXION** PAS DINCIDENT * PAS DINCI</t>
  </si>
  <si>
    <t>RUF_G01</t>
  </si>
  <si>
    <t>RUE OUSMANE SOCE DIOP</t>
  </si>
  <si>
    <t>5/99 COUPE CHANGE // VIEUX</t>
  </si>
  <si>
    <t>MOHAMED GUEDEL</t>
  </si>
  <si>
    <t>mr fall</t>
  </si>
  <si>
    <t>nan/mr fall/nd 338708869/cli pas de cnx/ absence sync/ los/ rouge/ compte rbs ok/ pas d incident/por</t>
  </si>
  <si>
    <t>M DJITTE</t>
  </si>
  <si>
    <t>AB***M DJITTE***ND 339950891***Client a un souci avec sa conn***Broadband éteint***Pas de suspension</t>
  </si>
  <si>
    <t>BOU_A00</t>
  </si>
  <si>
    <t>SEDHIOU_BOUNKILING</t>
  </si>
  <si>
    <t>VILLAGE BOUNKILING</t>
  </si>
  <si>
    <t>VILLAGE DE BOUNKILING</t>
  </si>
  <si>
    <t>MAESTRO PDR NCE ASYNC</t>
  </si>
  <si>
    <t>CONJONCTEUR CHANGE//ALIOU_SRD</t>
  </si>
  <si>
    <t>MR  yaya*</t>
  </si>
  <si>
    <t>AHS**MR  yaya** LENTEUR FICHE  ** CTC 784741409 **ND 338549778 ** // SOUCI CNX // PAS DE SUSPENSION</t>
  </si>
  <si>
    <t>O_KMR_L83</t>
  </si>
  <si>
    <t>PAS D INCIDENT // VERIF BRANCHEMENT OKI//PAS DE SAUT DE PORT //nce synchro //asynch chez le cli // S</t>
  </si>
  <si>
    <t>SAUT DE PORT OLT_HW_KEUR-MASSAR/Frame0/Slot16/Port7/OnuID11 VERS OLT_HW_KEUR-MASSAR03/Frame0/Slot19/</t>
  </si>
  <si>
    <t>BAYE LAHAT</t>
  </si>
  <si>
    <t>mme amar</t>
  </si>
  <si>
    <t>mme amar // ctc 787847256 // nd 339701623// clt absence synchro // BB eteint // ams offline // clt c</t>
  </si>
  <si>
    <t>clt absence synchro // BB eteint // ams offline // clt cable interverti modem redem //branchem corre</t>
  </si>
  <si>
    <t>MUDI 7 14 3  VERS 7 14 1 / Ndeye Sylla  confirme au 787847256 / LABA DIA  BD</t>
  </si>
  <si>
    <t>NWOBU</t>
  </si>
  <si>
    <t>SAMSON EKENE</t>
  </si>
  <si>
    <t>MR FAVOUR</t>
  </si>
  <si>
    <t>HAMATH//MR FAVOUR//CTC : 773681596 //SOUCIS DE CNX//CLT NE VOIT PAS LE NOM DU WIFI//PON VERT INTERNE</t>
  </si>
  <si>
    <t>O_MED_A23</t>
  </si>
  <si>
    <t>PAS D'INCIDENT//RBS OKI//BOUTON WIFI ALLUME//VOYANT WIFI TJRS KO//SS OK SUR RBS//SS DECONNECTE//REDE</t>
  </si>
  <si>
    <t>MM SOCK</t>
  </si>
  <si>
    <t>KHADIM ***MM SOCK **338027317***CLIENT DIT AVOIR DES SOUCIS DE CONNEXION**LIGNE ET COMPTE OK**LOS EN</t>
  </si>
  <si>
    <t>O_MED_B35</t>
  </si>
  <si>
    <t>RV CLIENT LE 04//01//2025</t>
  </si>
  <si>
    <t>NFS***MME NDIAYE***CTC 784524838***ND 338057594***LOS ROUGE***</t>
  </si>
  <si>
    <t>O_MBW_R27</t>
  </si>
  <si>
    <t>FACE LYCEE PLAN JAXAAY</t>
  </si>
  <si>
    <t>PA DINCIDENT***SAY Ce numéro n'existe pas***INV APAT***FIAB OK</t>
  </si>
  <si>
    <t>MM BA</t>
  </si>
  <si>
    <t>DIATTA ** MM BA ** CTC 774450687 ** ND 338261453 ** PAS DE CNX ** LOST ROUGE ** VERIF JARETIE ** SAY</t>
  </si>
  <si>
    <t>APP 1</t>
  </si>
  <si>
    <t>PAS DE CNX ** LOST ROUGE ** VERIF JARETIE ** SAY CF ** AMS¿PORT OFF ** CLT INV A PAT ** FIAB OK</t>
  </si>
  <si>
    <t>MINKO EFAGONE</t>
  </si>
  <si>
    <t>AIMERY FRANCOIS WILFRID</t>
  </si>
  <si>
    <t>SAMAKE  **** MME NDONG ** 338249759 ***  PAS INCIDENT  *** DEBIT OK ** VALEURS OK  *** CONNEX  WIFI</t>
  </si>
  <si>
    <t>5393 O</t>
  </si>
  <si>
    <t>Pas de coupure fibre** MERCI DE PEC</t>
  </si>
  <si>
    <t>DECONNEXION ANCIEN SESSION//RECONFIG PORT//CONFIG OK//SIGNAL OK//ECOTEL	RENI</t>
  </si>
  <si>
    <t>AFD//M. SAGNA//nd 338650137//ctc 773508285 //pas d</t>
  </si>
  <si>
    <t>AFD//M. SAGNA//nd 338650137//ctc 773508285 //pas de susp//pas d'inc//client signale que son mdm ne s</t>
  </si>
  <si>
    <t>O_ALM_J14</t>
  </si>
  <si>
    <t>CITE CITE MBACKIYOU FAYE</t>
  </si>
  <si>
    <t>CITE MBACKIYOU FAYE</t>
  </si>
  <si>
    <t>CÂBLE ALIMENTATION MODEM ONT CHANGE</t>
  </si>
  <si>
    <t>M DIOP - ND : 339712145 - CTC : 783150309  - Souci déconnexion fréquente - pas de suspension - profi</t>
  </si>
  <si>
    <t>*</t>
  </si>
  <si>
    <t>VERIF CONFIG// BONNES VALEURS // RECONX PC// LABBA DIA ECOTEL</t>
  </si>
  <si>
    <t>SOKHNA FATY</t>
  </si>
  <si>
    <t>Mr dieme</t>
  </si>
  <si>
    <t>AMY***Mr dieme****CTC 772851648***ND 339556882****CLIENT SIGNALE UN SOUCI DE CNX***COMPTE OK***LIGNE</t>
  </si>
  <si>
    <t>TIV_A02</t>
  </si>
  <si>
    <t>THTIV</t>
  </si>
  <si>
    <t>PAS DE SUSP **** PAS D'INCDENT **** PAS DE TELEPHONE ***PAS DE DECONNECTION FREQUENTES**** PAS DE F</t>
  </si>
  <si>
    <t>RECONFIG MODEM//AFTH5// SIDIBE</t>
  </si>
  <si>
    <t>M Ndiaye // 338365888 // 776395244 // Cli actif // Pas d'incident // Synchro OK // CNX OK // ND pres</t>
  </si>
  <si>
    <t>O_RUF_G20</t>
  </si>
  <si>
    <t>COTE ECOLE ACAPES</t>
  </si>
  <si>
    <t>synchro NCE // aucune anomalie saytu</t>
  </si>
  <si>
    <t>MULT_RUF3</t>
  </si>
  <si>
    <t>BACKRCO12-NMC2</t>
  </si>
  <si>
    <t>ROUTAGE SUR NMC2 CORRIGE</t>
  </si>
  <si>
    <t>OUTILS DE MANAGEMENT/ROUTAGE SUR NMC2 NO</t>
  </si>
  <si>
    <t>ROUTAGE SUR NMC2 EFFECTUE/MODOU DIANKHA MULT</t>
  </si>
  <si>
    <t>MOHAMED ** MME FALL ** ND 338525256 ** CTC 771642588 ** CLI DIT PAS DE CONX **  PAS DE SUSP *** PAS</t>
  </si>
  <si>
    <t>AMS DOWN</t>
  </si>
  <si>
    <t>Reprise soudure  au BPE intermédiaire</t>
  </si>
  <si>
    <t>Mr  NDAW</t>
  </si>
  <si>
    <t>1413_stl_mandian6861</t>
  </si>
  <si>
    <t>**Lenteur fiche***Yamz--- Mr  NDAW -- CTC - 776584461 -- ND --339451781 - Client n'arrive pas a se c</t>
  </si>
  <si>
    <t>KLK_A06</t>
  </si>
  <si>
    <t>SARA NIMZATH</t>
  </si>
  <si>
    <t>test ligne maestro ko *** câble interverti * synchro NOK** port asynchro sur NCE **client informe du</t>
  </si>
  <si>
    <t>REPRISE CONNEXION PC</t>
  </si>
  <si>
    <t>775763147 OU 771203946</t>
  </si>
  <si>
    <t>ZEYNAB//MR NDIAYE//CTC 771203946 //ND  339615348//LI A DES SOUCI DE CONNEXION//BDB eteint//PAS DE FI</t>
  </si>
  <si>
    <t>STL_A00</t>
  </si>
  <si>
    <t>AV DODDS</t>
  </si>
  <si>
    <t>BDB eteint//PAS DE FIXE //PAS DE SESSIOSNS// PAS DE DECONNEXION//PRISE FILTRE/ CABLE INTERVERTIT//MO</t>
  </si>
  <si>
    <t>CABLE 5/99 CHANGER SUR 150M + RECONFIG MODEM SUR VOIP</t>
  </si>
  <si>
    <t>NDIONE</t>
  </si>
  <si>
    <t>HT// MME THIOUNE // CTC 787803597//ND 338712712// CLI SIGNAL SOUCI CONX / ABS SYNCHRO / BBD CLIGNOTA</t>
  </si>
  <si>
    <t>reprise de connexion sur joint 14 Paire réparé cordon modem défectueux Changé // DIEYE</t>
  </si>
  <si>
    <t>MODOU MATAR</t>
  </si>
  <si>
    <t>M  Ndiaye</t>
  </si>
  <si>
    <t>O_SDF_K52</t>
  </si>
  <si>
    <t>CITE BIGNONA</t>
  </si>
  <si>
    <t>PBO A NORMALISER</t>
  </si>
  <si>
    <t>PBO NORMALISE + PIGTAIL DEECT CHANGE</t>
  </si>
  <si>
    <t>Mame NgonÃ©</t>
  </si>
  <si>
    <t>mm  thiam</t>
  </si>
  <si>
    <t>mass   ---  m thiam   ---  ct  770176690   ---  nd   338579444     ---   Clt soutient des lenteurs s</t>
  </si>
  <si>
    <t>O_KMR_L29</t>
  </si>
  <si>
    <t>DS00</t>
  </si>
  <si>
    <t>ONX via WIFI// Clt soutient que le signal du WIFI est stable// Clt pas de WIFI Extender// Clt pas --</t>
  </si>
  <si>
    <t>CHANGEMENT MODEM+RECONFIG PORT SUR IPV6//HAMIDOU DIOP MULTELEC</t>
  </si>
  <si>
    <t>KARDIATOU</t>
  </si>
  <si>
    <t>nlo  // mme diop // ctc 772751313 //338544545 // pas de connexion  //internet  et br   eteint  // pa</t>
  </si>
  <si>
    <t>TIA_E00</t>
  </si>
  <si>
    <t>GARAGE POSTE</t>
  </si>
  <si>
    <t>pas de connexion  //internet  et br   eteint  // pas de suspension  // pas dincidenty  // pas de se</t>
  </si>
  <si>
    <t>reprise au pc mutation distribution + Reconfique pore adsl</t>
  </si>
  <si>
    <t>MOUHAMADOU MOUSTAPHA FALL</t>
  </si>
  <si>
    <t>M NIANE ** MOUHAMADOU MOUSTAPHA FALL ** CT 775406470 ** ND 339601769 ** CLIENT SIGNAL UN SOUCIS AVEC</t>
  </si>
  <si>
    <t>O_NGA_C00</t>
  </si>
  <si>
    <t>NG00R</t>
  </si>
  <si>
    <t>ETAT VOYANT LOS ROUGE** ABSC SYNCHRO ** PAS DINCIDENT ** PAS DE SUSPENSION ** TEST SAYTU COUPURE FIB</t>
  </si>
  <si>
    <t>REMPLACEMENT CABLE 10.83 SUR 270m + RESOUDURE AU BTI // VIEUX SALL TDX</t>
  </si>
  <si>
    <t>DOUMBIA</t>
  </si>
  <si>
    <t>AAA**** MME DIALLO*** CTC 773189790*** ND 338713003*** SOUCI DE CONNEXION*** CLI DIT QUE LE MODEM ES</t>
  </si>
  <si>
    <t>PAS DE VOYANT ALLUME*** INF ET INV A PAT*** FIAB OK***</t>
  </si>
  <si>
    <t>CLICHGT163-BOITIER CPL</t>
  </si>
  <si>
    <t>CPL CHANGE</t>
  </si>
  <si>
    <t>BOITIER COURANT PORTEUR EN LIGNE/BOITIER</t>
  </si>
  <si>
    <t>câble alimentation modem défectueux changé // BOCAR</t>
  </si>
  <si>
    <t>FATIMA AHMATH RASSOUL</t>
  </si>
  <si>
    <t>1413_stl_sambe2615</t>
  </si>
  <si>
    <t>MAAM MME DIAGNE // LENTEUR FICHE // ND 338424769// CTC 775171765// CLI SIGNAL PAS DE CNX // ABSENCE</t>
  </si>
  <si>
    <t>MED_B01</t>
  </si>
  <si>
    <t>43 A</t>
  </si>
  <si>
    <t>ABONNE NON ENGAGE // PRISE FILTRER // FILTRE SUPERPOSES // SECOND FILTRE ENLEVER // CABLE INTERVERTI</t>
  </si>
  <si>
    <t>MUTE EN DISTRIBUTION B01 / 8  9  7 + CABLE RJ11 CHANGE</t>
  </si>
  <si>
    <t>FAMA - MME LO SIGNALE KE LE CABLE DU POTEAU EST COUPE --  ND 339711826 -- SERVICE IMPACTE -- CLI EN</t>
  </si>
  <si>
    <t>Cable 599 reconnecté  au pc  et  enpo  / Asta Lo 7711507775 / MODOU FAYE  BD</t>
  </si>
  <si>
    <t>MAGUEYE</t>
  </si>
  <si>
    <t>MR NAING</t>
  </si>
  <si>
    <t>1413_stl_samba1014</t>
  </si>
  <si>
    <t>OUSMANE --- MR NAING 774183593 --- ND 338561316 --- CLI PAS DE CONNXION --- LOS ROUGE --- PAS DE SUS</t>
  </si>
  <si>
    <t>781917461 *</t>
  </si>
  <si>
    <t>M m cisse ***CTC  781917461 *</t>
  </si>
  <si>
    <t>L_FICHE ***NCM***M m cisse ***CTC  781917461 ***ND  338034259 ***CLIENT SIGNALE PAS DE CONNEXION** P</t>
  </si>
  <si>
    <t>AG*****mme kane 778133668 *****339578709 *****Souci connexion fibre**modem f660***offre Fibre Kheweu</t>
  </si>
  <si>
    <t>*pas de suspension ni incident ***pas de saut de port ***teste de ligne saytu Fibre Kheweul***client</t>
  </si>
  <si>
    <t>SOFA_MBR8</t>
  </si>
  <si>
    <t>NDEYE SEYNABOU</t>
  </si>
  <si>
    <t>MME MBACKE</t>
  </si>
  <si>
    <t>ND 339708322///CLIENT A DES LENTEURS DE NAVIGATION // PAS DE SUSPENSION // PAS D¿INCIDENT // AUTRES</t>
  </si>
  <si>
    <t>POSTE TOUBA</t>
  </si>
  <si>
    <t>Polyclinique As SAYYIDAH</t>
  </si>
  <si>
    <t>VERIF VALEUR ATTENUATION  TRES FAIBLE 7.7</t>
  </si>
  <si>
    <t>VERIFICATION CONFIGURATION PORT RAS // MAMADOU DIOP CAMUSAT</t>
  </si>
  <si>
    <t>nan/mr kane/nd 338541948 /PAS INCIDENT /DEBIT OK/  VALS OPTIQUE KO//TEST SAYTU PUISSANCE OPTIQUE FAI</t>
  </si>
  <si>
    <t>REPRISE SOUDURE AU PTO//CONFIG IPV6//CONFIG OK//SIGNAL//SOFATEL	ELHADJI MODOU</t>
  </si>
  <si>
    <t>HEMA</t>
  </si>
  <si>
    <t>ABOUBACAR</t>
  </si>
  <si>
    <t>MR HEMA</t>
  </si>
  <si>
    <t>1413_ksv_diallo586</t>
  </si>
  <si>
    <t>mvd** mr hema** client a des soucis de connexion depuis 2j**   client a verife les etat voyant**  LO</t>
  </si>
  <si>
    <t>O_ALM_J17</t>
  </si>
  <si>
    <t>pas de saut de port NCE offline a la mais los rouge et test nce asynch**  pas d'incident au zone du</t>
  </si>
  <si>
    <t>CABLE 10.82 CHANGE // MAMADOU GAYE TDX</t>
  </si>
  <si>
    <t>Néné**Mme DIOP ***CTC 776546972 *** ND 338248720***LOS ROUGE **ABSENCE SYNCHRO *** PAS DE SUSP *** P</t>
  </si>
  <si>
    <t>O_ACA_W06</t>
  </si>
  <si>
    <t>FANN</t>
  </si>
  <si>
    <t>FANN RESIDENCE</t>
  </si>
  <si>
    <t>14/B</t>
  </si>
  <si>
    <t>***TEST SAYTU COUPURE FIBRE *** CLI INF DU DÉLAIS *** CLI AFFIRME QUIL TRAVAILLE AVEC SA CONNEXION E</t>
  </si>
  <si>
    <t>RETOUR SERVICE // MME DIOP CONFIRME LE RETOUR DES SERVICES AU 776546972 // BABACAR MBAYE-AS</t>
  </si>
  <si>
    <t>MME TOGOLA</t>
  </si>
  <si>
    <t>DKHT***MME TOGOLA***CTC CLI 776693711***ND CLI 338011782***CLIENT SIGNAL PAS DE CONNEXION INTERNET**</t>
  </si>
  <si>
    <t>CLIENT SOUHAITE AVOIR UNE INTERVETION AUJOURD'HUI MEME IL NE SERA PAS DISPONIBLE DEMAIN ET APRES DEM</t>
  </si>
  <si>
    <t>ABIBOU</t>
  </si>
  <si>
    <t>LF *** MS *** MR GAYE *** CTC 772088594 *** ND 339698800 **** tel est branche sur le prise adsl ****</t>
  </si>
  <si>
    <t>BEUGUE THIERNO</t>
  </si>
  <si>
    <t>CHANGEMENT PROFIL KG / MOUSTAPHA FALL CAMUSAT</t>
  </si>
  <si>
    <t>FATOU BINTOU</t>
  </si>
  <si>
    <t>1413_stl_fall2269</t>
  </si>
  <si>
    <t>MME THIAM DIT AVOIR DES DCNX FREQ*** PAS DE SUSP PAS D'INCIDENT*** VOYANT INTERNET ALLUME*** VAL OPT</t>
  </si>
  <si>
    <t>O_THS_A45</t>
  </si>
  <si>
    <t>DAROU SALAM I</t>
  </si>
  <si>
    <t>SIGNALE*** MPECC CNT: 778804207*** ND: 339510436*** FIAB OK</t>
  </si>
  <si>
    <t>RETOUR SERVICE// MOR DIOP</t>
  </si>
  <si>
    <t>MME TRAORE</t>
  </si>
  <si>
    <t>KC****MME TRAORE *****773699901****338605557**CLient a un souci avec la réception ****client en régl</t>
  </si>
  <si>
    <t>O_ALM_J09</t>
  </si>
  <si>
    <t>CITE MAGISTRATS OUAKAM</t>
  </si>
  <si>
    <t>et invité à patienter 48h**client ne sera pas disponible cet après-midi **fiab ok</t>
  </si>
  <si>
    <t>TDX_YOF4</t>
  </si>
  <si>
    <t>REBRANCHEMENT APPAREIL TELEPHONE SUITE FAUSSE MAN¿UVRE</t>
  </si>
  <si>
    <t>THIOYE</t>
  </si>
  <si>
    <t>PATHE YERO</t>
  </si>
  <si>
    <t>NFM****MR THIOYE *****CTC 775555035 ****ND 338783189*****SOUCI CONNEX ***BB ETEINT ****** PAS D INCI</t>
  </si>
  <si>
    <t>KMR_L01</t>
  </si>
  <si>
    <t>338783189*****SOUCI CONNEX ***BB ETEINT ****** PAS D INCIDENT * FIXE BRANCHER SUR LE MODEM  ***PAS D</t>
  </si>
  <si>
    <t>reprise pc enpo reconnecté // KHALY</t>
  </si>
  <si>
    <t>FATOU ** MR DIOP ** CTC 773089392 ** 338945077 ** PAS DE CNX ** OFFRE FIBRE KHEWEUL **  INTERNET ROU</t>
  </si>
  <si>
    <t>O_SGK_V33</t>
  </si>
  <si>
    <t>BAMBYLORE VILLAGE</t>
  </si>
  <si>
    <t>IBRAHIMA//SARR//CTC 775073395//ND 338564744//SOUCIS DE CONNEXION //PAS DE SUSPENSION NI INCIDENT ///</t>
  </si>
  <si>
    <t>ABS E38 PBO 66</t>
  </si>
  <si>
    <t>Relever suite incident ABSENCE DE SIGNAL AU PBO PLAQUE - O_CAM_H60 OODN-PBO72 OODN-PBO74</t>
  </si>
  <si>
    <t>ALPHA</t>
  </si>
  <si>
    <t>ZEYNAB//MR DIALLO//CTC 781855881//ND  338451123//CLI A DES SOUCI DE CONNEXION//CLI  PAS DE SUP//PAS</t>
  </si>
  <si>
    <t>ABS E38 PBO 65</t>
  </si>
  <si>
    <t>nan/mme sall/nd 338653263/ cli pas de cnx/ cable coupe/ sevice impacte/ test saytu coupure fibre/ cl</t>
  </si>
  <si>
    <t>O_KMR_L09</t>
  </si>
  <si>
    <t>CITE MTOA</t>
  </si>
  <si>
    <t>IG// MR GAYE//ND: 338378726// 784021660// CLI SIGNALE SOUCI DE CONNEXION-BRD CLIGNOTANT-PAS INCIDENT</t>
  </si>
  <si>
    <t>QRT MEDINATOUL MOUNAWRA</t>
  </si>
  <si>
    <t>Réor mce pc L21 D2-4-1 paire isolée</t>
  </si>
  <si>
    <t>L21:2/4/1 reconfiguration de port et deux joints de 28 et un de 14 paires--SEYNI</t>
  </si>
  <si>
    <t>Ba</t>
  </si>
  <si>
    <t>Malick</t>
  </si>
  <si>
    <t>bass//mr thiam//ctc 775130792//nd 338421909//client dit que sa connexion ne vient pas//client inform</t>
  </si>
  <si>
    <t>RUE 6</t>
  </si>
  <si>
    <t>ABS B48 CP 13-14A//F6 CABLE TRANSPORT A REVOIR //DERRANGEMENT FREQUENT</t>
  </si>
  <si>
    <t>TAMSIR *** MR DIALLO *** CTC 778239490 *** ND 339805544 *** CLI SIGNALE UN CABLE DECROCHE *** CLI IM</t>
  </si>
  <si>
    <t>O_KDG_A01</t>
  </si>
  <si>
    <t>MARCHE KEDOUGOU</t>
  </si>
  <si>
    <t>GRAND MARCHE KEDOUGOU</t>
  </si>
  <si>
    <t>CABLE HUAWEI CHANGE/BADJI MULT</t>
  </si>
  <si>
    <t>ARGOS SECURITE SARL</t>
  </si>
  <si>
    <t>Mme BERTE</t>
  </si>
  <si>
    <t>FIB_OIO_SF</t>
  </si>
  <si>
    <t>// Fibre_Office_Intense_Ouvert_SS_Ff_voix // PAS DE CONNEXION</t>
  </si>
  <si>
    <t>O_SVD_K11</t>
  </si>
  <si>
    <t>COMPTE ACTIF SUR RBS // LOS ROUGE // PON ETEINT // INTERNET ETEINT   // VERIF BRANCHMENT FAIT // REB</t>
  </si>
  <si>
    <t>REPRISE SOUDURE AU PTO // LE CLIENT CONFIRME LE RETOUR DES SERVICES // SARA BADIANE</t>
  </si>
  <si>
    <t>FATOU DIOP</t>
  </si>
  <si>
    <t>mme bane</t>
  </si>
  <si>
    <t>mme bane 781211144 ** 338689419 ** signal wifi faible **  modem sonatel ** client loin du modem ** c</t>
  </si>
  <si>
    <t>CITE DIAMALAYE I</t>
  </si>
  <si>
    <t>CITE  DIAMALAYE I</t>
  </si>
  <si>
    <t>338689419 :  ** signal wifi faible **  modem sonatel ** client loin du modem ** client s¿est rapproc</t>
  </si>
  <si>
    <t>MOT DE PASSE CHANGE+WIFI EXTENDER RECOMMANDE AU CLIENT/LAMINE MULT</t>
  </si>
  <si>
    <t>SEKOU</t>
  </si>
  <si>
    <t>MR  SEKOU SARR</t>
  </si>
  <si>
    <t>HID---- MR  SEKOU SARR ***ND 338340354 *** CTC 779764262*** CLI SIGNALE UN DRGT ***PAS DE SUSP/PAS</t>
  </si>
  <si>
    <t>SAM SAM III</t>
  </si>
  <si>
    <t>CABLE INTERVERTIT // MODEM REDEM //MODEM TJRS ASYNCH// TEST MAESTRO : KO //TEST NCE :  OFFLINE // CL</t>
  </si>
  <si>
    <t>E28-8-7-6 Mutation distribution + Jarretière SR changé</t>
  </si>
  <si>
    <t>MAYORE</t>
  </si>
  <si>
    <t>MR SARR  //  CTC  775366294</t>
  </si>
  <si>
    <t>FATMA  //  MR SARR  //  CTC  775366294 //  ND 339768162//  OFFRE Keurgui_IP  //  CLIENT SOUTIENT QU¿</t>
  </si>
  <si>
    <t>MARCHE NDIGUEL</t>
  </si>
  <si>
    <t>/PORT SYNCHO // PAS D'ERREUR LOG // CONF PORT OK //PAS DE SESSION // CONFORMITE OK CONTACT FIAB // R</t>
  </si>
  <si>
    <t>RECONFIGURATION MODEM ADSL + RECONFIGURATION PORT ADSL EFFECTUEES + FIAB C10 8_7_2</t>
  </si>
  <si>
    <t>AFD//Mme BA//nd 339615003  //ctc 776542825//pas de</t>
  </si>
  <si>
    <t>AFD//Mme BA//nd 339615003  //ctc 776542825//pas de susp//pas d'inc//client signale que le conjocteur</t>
  </si>
  <si>
    <t>CITE ISRA</t>
  </si>
  <si>
    <t>CONJONCTEUR + FILTRE DEFECT CHANGER + RECONFIG PORT</t>
  </si>
  <si>
    <t>HUCHARD</t>
  </si>
  <si>
    <t>ANTOINE</t>
  </si>
  <si>
    <t>MR HUCHARD</t>
  </si>
  <si>
    <t>MR ANTOINE PIERRE HUCHARD   A  UN SOUCI DE CONNEXION // CTC  777766054 // ND 338675651 // CLI A DES</t>
  </si>
  <si>
    <t>* CLI EN REGLE ** PAS DE SUSPENSION ** ETAT VOYANT : PON OFF - LOS ROUGE CLIGNOTANT - INTERNET OFF *</t>
  </si>
  <si>
    <t>CONFIG ONT CORRIGEE/LAMINE MULT</t>
  </si>
  <si>
    <t>* MME BASSE  *</t>
  </si>
  <si>
    <t>FATIMA*** MME BASSE  ****CTC 775359553 ***ND 338611451  **** CLI a soucis de portee *** pas de susp</t>
  </si>
  <si>
    <t>ND 338611451  **** CLI a soucis de portee *** pas de susp ** pas d'incident ** say normal ** cli a f</t>
  </si>
  <si>
    <t>CLIRECO182-EXTENDER WIFI</t>
  </si>
  <si>
    <t>WIFI EXTENDER A CHANGER</t>
  </si>
  <si>
    <t>EXTENDER WIFI/WIFI EXTENDER DEFECTUEUX</t>
  </si>
  <si>
    <t>WIFI EXTD RECOMMANDE / BILALE</t>
  </si>
  <si>
    <t>KANDJI</t>
  </si>
  <si>
    <t>CHEIKH AMADOU</t>
  </si>
  <si>
    <t>*MME  KANDJI</t>
  </si>
  <si>
    <t>MM**MME  KANDJI  **  CTC  777987391  **ND  338375707  *** CLI PAS CNX **LOS ROUGE **CLI EN REGLE***</t>
  </si>
  <si>
    <t>O_GDW_M30</t>
  </si>
  <si>
    <t>CITE ADAMA DIOP GOLF NORD</t>
  </si>
  <si>
    <t>**  SAY   	Coupure fibre****PORT OFFLINE ***CLI INFORMER*****INVITER A PATIENTER **</t>
  </si>
  <si>
    <t>RETOUR SERVICE CONFIRME PAR LE CLIENT //AF HABIB DIAMBANG</t>
  </si>
  <si>
    <t>MAME MOR</t>
  </si>
  <si>
    <t>KCS // 339719944 // MR DIAGNE SIGNALE SOUCI CNX // LOS CLIGNOTE EN ROUGE // ABSENCE SYNCHRO //PAS D</t>
  </si>
  <si>
    <t>O_DBL_A08</t>
  </si>
  <si>
    <t>Cable 1084 changé sur 300 m / Sérigne  confirme au 779601539 / PAPE MOSSA NGOM  BD</t>
  </si>
  <si>
    <t>ALALIA</t>
  </si>
  <si>
    <t>MME DIATTA</t>
  </si>
  <si>
    <t>1413_ksv_ndiaye0472</t>
  </si>
  <si>
    <t>ADIOUMA---MME DIATTA---ND 338717551--CLIENT SIGNALE CABLE COUPE--CLIENT DIT QUE LE CABLE QUE RELIE L</t>
  </si>
  <si>
    <t>O_SGK_V08</t>
  </si>
  <si>
    <t>DAROU SALAM II</t>
  </si>
  <si>
    <t>CABLE 1083 COUPE CHANGE SUR 120M</t>
  </si>
  <si>
    <t>GORA</t>
  </si>
  <si>
    <t>772210047-783048533</t>
  </si>
  <si>
    <t>mm seck</t>
  </si>
  <si>
    <t>1413_stl_mthia032</t>
  </si>
  <si>
    <t>marie // mm seck 772210047-783048533//nd 339686232 //absence de synchro //power allumé vert fixe //b</t>
  </si>
  <si>
    <t>DAH_A00</t>
  </si>
  <si>
    <t>3WAGONS</t>
  </si>
  <si>
    <t>maestro enr port offline</t>
  </si>
  <si>
    <t>CABLE 5/99 CHANGE SUR 200M + 1 POTEAU PLANTE</t>
  </si>
  <si>
    <t>ETABLISSEMENT MAME YACINE SARR</t>
  </si>
  <si>
    <t>MME EVELYNE</t>
  </si>
  <si>
    <t>V_IP_I_P_S</t>
  </si>
  <si>
    <t>tmp_cisse65272</t>
  </si>
  <si>
    <t>338329891// MODEM DEFFECTUEUX // Internet Pro Silver_VoIP//MODEM FUNBOX</t>
  </si>
  <si>
    <t>HMA_Y07</t>
  </si>
  <si>
    <t>SCAT URBAM HANN MARISTE</t>
  </si>
  <si>
    <t>C62</t>
  </si>
  <si>
    <t>BROADBAND ETEINT // INTERNET ETEINT// COMPTE ACTIF SUR RBS // TEST SYNCHRO FULL SUR NCE ET AMS  TEST</t>
  </si>
  <si>
    <t>AFT_HAN8</t>
  </si>
  <si>
    <t>CHARGEUR MODEM DEFECT CHANGE //AF LUCIEN</t>
  </si>
  <si>
    <t>AAA*** MR SECK*** CTC 774536235*** ND 339754532*** SOUCI DE CONNEXION*** PAS DE SUSP*** PAS DINCID**</t>
  </si>
  <si>
    <t>LOCAL FERME</t>
  </si>
  <si>
    <t>MUTATION PORT+RECONFIGURATION PORT//YAYA DIATTA CAMUSAT</t>
  </si>
  <si>
    <t>COUTA</t>
  </si>
  <si>
    <t>mr counta</t>
  </si>
  <si>
    <t>LENTEUR FICHE//LOME//MR COUNTA/338344701//Keurgui_Mega/LENTEURS NAV//ATTENUATION ET NOISE OK//AUTRE</t>
  </si>
  <si>
    <t>TIA_E16</t>
  </si>
  <si>
    <t>UTILISE UN AUTRE ROUTEUR *cnx direct**pas d'amelioration/*DEBIT CONFORME//LIGNE SIMPLE//MAESTRO  KO*</t>
  </si>
  <si>
    <t>entre de post reconnecter suite oxydation plus plus câble rj11 changer</t>
  </si>
  <si>
    <t>MARIE BARBOZA</t>
  </si>
  <si>
    <t>MR NDIAYE 774842582</t>
  </si>
  <si>
    <t>LF -- ADAMA -- MR NDIAYE 774842582 -- ND 339041760 -- LE CLI A DES SOUCIS DE LIGNE -- PAS DE SUSP --</t>
  </si>
  <si>
    <t>ESCALE MBOUR</t>
  </si>
  <si>
    <t>RECONFIGURATION MODEM//MALICK NDAO SYSROAD</t>
  </si>
  <si>
    <t>DIBA</t>
  </si>
  <si>
    <t>MME DIBA</t>
  </si>
  <si>
    <t>NFM****MME DIBA ****CTC 776158570 *ND 339712965 *****SOUCI CONNEX ***BB ETEINT ****** PAS D INCIDENT</t>
  </si>
  <si>
    <t>*SOUCI CONNEX ***BB ETEINT ****** PAS D INCIDENT *******PAS DE DECONNECTION FREQUENT //PRISES FILTRE</t>
  </si>
  <si>
    <t>Reprise jarr sr /  Awa Diba  confirme au 776158570 / MODOU FAYE  BD</t>
  </si>
  <si>
    <t>MR KAMARA /</t>
  </si>
  <si>
    <t>MR KAMARA /***CTC 777018989***CLIENT SIGNAL SOUCIS CNX ****ND 339607008**** PAS de suspension ****</t>
  </si>
  <si>
    <t>LGA_A01</t>
  </si>
  <si>
    <t>ND 339607008**** PAS de suspension ****  ** BB ETEINT pas incident *PAS DE FIXE ***DNCX FREQ OK ***P</t>
  </si>
  <si>
    <t>MUTE EN DISTRIBUTION  A06 / 5  13  7</t>
  </si>
  <si>
    <t>LOROUGNON</t>
  </si>
  <si>
    <t>GOGOUA MICHEL STEPHANE</t>
  </si>
  <si>
    <t>MR MICHEL</t>
  </si>
  <si>
    <t>OBA // MR MICHEL // CTC 775397262 /./ ND 338438242 //  CLI SIGNALE PAS DE CONX //</t>
  </si>
  <si>
    <t>LOS ROUGE // PAS INCIDENT // COMPTE OK // PORT OFFLINE // SAYTU COUPURE FIBRE  // INV A PAT // MPE</t>
  </si>
  <si>
    <t>Relever suite incident    ABSENCE DE SIGNAL AU PBO PLAQUE - O_ACA_W11 CP265-266A CP266B-267 CP184-18</t>
  </si>
  <si>
    <t>AMINA</t>
  </si>
  <si>
    <t>mme  diop</t>
  </si>
  <si>
    <t>yaicn e **mme  dioop  ***774122291 **338022498 ** soucis de connexion **los rouge *conformite ok *pa</t>
  </si>
  <si>
    <t>PHARMACIE SERIGNE FALLOU</t>
  </si>
  <si>
    <t>338022498 ** soucis de connexion **los rouge *conformite ok *pas de suspension **pas d'incident **Co</t>
  </si>
  <si>
    <t>Cable 1083 coupé changé	E45 PBO 30 F5</t>
  </si>
  <si>
    <t>IG// MME DIOUF// ND: 339570191// 782949805// CLI SIGNALE SOUCI DE CONNEXION-BRD ET INTERNET ETEINT-P</t>
  </si>
  <si>
    <t>MBR_A04</t>
  </si>
  <si>
    <t>MBALLING</t>
  </si>
  <si>
    <t>REPRISE JOINT 28 PAIRE // VERIFICATION CONFIG  PORT // LANDING DIOUF SOFATEL 776750278</t>
  </si>
  <si>
    <t>MR  SEYDINA ISSA LAYE DIENG</t>
  </si>
  <si>
    <t>HID---- MR  SEYDINA ISSA LAYE DIENG ***ND 338431173 *** CTC 775525990***  CLI REITERE POUR SON DRGT</t>
  </si>
  <si>
    <t>CASE CLO: Ok, suite intervention équipe** CLI SIGNALE QUE LES TECHS NE SONT PAS VENU***  saytu coupu</t>
  </si>
  <si>
    <t>CHANGEMENT CABLE 10.83 SUR 55M F04 86-87A-F4 // EQ ABIB KANDE TDX.</t>
  </si>
  <si>
    <t>CHEIKH TIDIANE</t>
  </si>
  <si>
    <t>mr wade</t>
  </si>
  <si>
    <t>fatou**mr wade 784902762 **338370591 ** cli siganle souci cnx**gaia ok **compte ok**pas incident**lo</t>
  </si>
  <si>
    <t>YEUMBEUL NORD</t>
  </si>
  <si>
    <t>CABLE 1083 CHANGE/MIKA MALL MULT</t>
  </si>
  <si>
    <t>FONDS DE GARANTIE DES INVESTISSEMENTS PRIORITAIRES</t>
  </si>
  <si>
    <t>338591919 // Business Talk Gold_Avec_Forfait_VoIP // SOUCIS EMISSION RECEPTION</t>
  </si>
  <si>
    <t>LIAISON INSTABLE</t>
  </si>
  <si>
    <t>338591919 // SOUCI EMISSION / RECEPTION D'APPELS // TEST DE RECEPTION KO : CA SONNE OCCUPPE // SPG I</t>
  </si>
  <si>
    <t>LE CLIENT EST A NOUVEAU INDISPONIBLE DONNE RV LUNDI</t>
  </si>
  <si>
    <t>YAKOSSINGAMBO</t>
  </si>
  <si>
    <t>MILKA EUDOXIE</t>
  </si>
  <si>
    <t>MME EUDOXIE</t>
  </si>
  <si>
    <t>BSD----MME EUDOXIE----CTC 789239108-----ND 338221513 ---CLIENT SOUHAITE CHANGER SON MDP WIFI ----PAS</t>
  </si>
  <si>
    <t>O_MED_B49</t>
  </si>
  <si>
    <t>MODEM 2 ANTENNES NON RESETER-----MOT DE PASSE souhaite: Monseigneur------merci de pec fiab ok</t>
  </si>
  <si>
    <t>MME DIENG +++++CTC 771205308 +++ND 338674952 +++SCS CNX FIBRE MAX //COMPTE ACTIF//PAS DE SAUT DE POR</t>
  </si>
  <si>
    <t>MERMOZ PYROTECHNIQUE</t>
  </si>
  <si>
    <t>PRES DE IAM</t>
  </si>
  <si>
    <t>ABS AU PBO W09 251-252A/F2/BABACAR777468074</t>
  </si>
  <si>
    <t>Récupération mou + Raccordement 12 brins AU C2</t>
  </si>
  <si>
    <t>VALMA STUDY SENEGAL SUARL</t>
  </si>
  <si>
    <t>PAS DE CONNEXION // PRODUIT¿: FIBERBOX¿// OFFRE : Fibre Pro Bloque //</t>
  </si>
  <si>
    <t>CITE TEYLIUM VDN OUEST FOIRE</t>
  </si>
  <si>
    <t>LOT 80</t>
  </si>
  <si>
    <t>MR BA*</t>
  </si>
  <si>
    <t>AMY****MR BA***CTC 773075698**ND 338546081**CLIENT SIGNALE UN SOUCI DE CNX**LOS ROUGE*COMPTE OK***LI</t>
  </si>
  <si>
    <t>ABS E38 PBO 67</t>
  </si>
  <si>
    <t>bass//mr ndiaye//ctc 771390641//nd 338050681//client veut changer son mot de pass//client assisté//</t>
  </si>
  <si>
    <t>acces interface ko//client souhaite que les techniciens viennent chez lui pour changer le mdp//clien</t>
  </si>
  <si>
    <t>CABLE ALIMENTATION CHANGE/HAMIDOU DIOP MULT</t>
  </si>
  <si>
    <t>775685287 --</t>
  </si>
  <si>
    <t>775685287 -- mme ndiaye   -- 339614629 -- /SCS CNX//COMPTE ACTIF//CONFO OK//PAS INCIDENT EN COURS //</t>
  </si>
  <si>
    <t>DECONNEXION FREQUENTES AVEREES AVEC PERTE DE SYNCHRO//PRISES FLTREES ET  NON SUPERPOSES/ /MODEM BRAN</t>
  </si>
  <si>
    <t>ERREUR SIGNALISATION AVEC LE 339600841 // EQ ABDOULAYE THIAM TDX.</t>
  </si>
  <si>
    <t>AKOETTE CHARLES</t>
  </si>
  <si>
    <t>MESSAN</t>
  </si>
  <si>
    <t>AFD//M. MESSAN//nd 338329467//ctc 782900623 //pas</t>
  </si>
  <si>
    <t>AFD//M. MESSAN//nd 338329467//ctc 782900623 //pas de susp//pas d'inc//client signale lenteur//aucune</t>
  </si>
  <si>
    <t>SICAP PATTE D'OIE BUILDERS</t>
  </si>
  <si>
    <t>SYS_CAMB12</t>
  </si>
  <si>
    <t>MASSAMBA DIOP</t>
  </si>
  <si>
    <t>CABLE COUPE  // PRODUIT¿: FIBERBOX¿// OFFRE : Fibre Pro Max Bloque//</t>
  </si>
  <si>
    <t>DE TIAROYE</t>
  </si>
  <si>
    <t>Thibaut TOGNIFODE</t>
  </si>
  <si>
    <t>MR SAMB NCT 771922809//771230610</t>
  </si>
  <si>
    <t>ABD//MR SAMB NCT 771922809//771230610//ND 2848199901658//ND 338564700//CLI SIGNAL LOS ROUGE*//PAS DE</t>
  </si>
  <si>
    <t>ZN00</t>
  </si>
  <si>
    <t>HORS ZONE TADEX // CLIENT HABITE A DAKAR ZONE DE CAPTAGE.</t>
  </si>
  <si>
    <t>REPRISE SOUDURE AU PBO ET AU PTO // ABDOUL</t>
  </si>
  <si>
    <t>M BOUSSO</t>
  </si>
  <si>
    <t>BIGUE//M BOUSSO//LENTEURS DE NAVIGATION//ND 339762853//PAS DE SUSP//PAS INCIDENT//PAS DE SOUCI DE PO</t>
  </si>
  <si>
    <t>NDA_C01</t>
  </si>
  <si>
    <t>MBOUSSOBE</t>
  </si>
  <si>
    <t>MCE CADI A VOIR C01 8/8/4</t>
  </si>
  <si>
    <t>RECONFIGURATION PORT SUITE MUTATION / MAMADOU DIOP CAMUSAT</t>
  </si>
  <si>
    <t>bass//mme ndiaye//ctc 777948151//nd 339483413 //client dit que sa connexion internet ne vient pas de</t>
  </si>
  <si>
    <t>branché sur prise//technologie ip//pas de deconnexion frequente//pas de filtres//superposé</t>
  </si>
  <si>
    <t>RESINC94-CABLE TRANSPORT</t>
  </si>
  <si>
    <t>CABLE TRANSPORT REPARE/TRAVAUX AUTOPONT</t>
  </si>
  <si>
    <t>mutation Transport A00/T5-13-3 jarretière change</t>
  </si>
  <si>
    <t>MR DAME</t>
  </si>
  <si>
    <t>// ND 338717169// SOUCIS MDP // APRES L INTERVENTION DES EQUIPES POUR LE DERANGEMENT // MODEM 4 ANTE</t>
  </si>
  <si>
    <t>* SAYTU MODEM Défaut d'alimentation électricité</t>
  </si>
  <si>
    <t>CABLE ALIMENTATION CHANGE/ABLAYE GASSAMA MULT</t>
  </si>
  <si>
    <t>AMBASSADE CAP VERT</t>
  </si>
  <si>
    <t>MME PEREIRA</t>
  </si>
  <si>
    <t>338228901 //ABSENCE DE SYNCHRONISATION // PRODUIT FIBRE// Fibre Off. Intense_Domino4G_15Go Bloque //</t>
  </si>
  <si>
    <t>ABS AU PBO W09 251-252A/F5 // BABACAR MBAYE-AS</t>
  </si>
  <si>
    <t>Reprise soudure au C1</t>
  </si>
  <si>
    <t>M BASS</t>
  </si>
  <si>
    <t>ALS///775949403///M BASS //338209819*******DECONNEXION FREQUENT FIBRE****PAS DE SUSP NI DERANG GAIA*</t>
  </si>
  <si>
    <t>O_NFO_X22</t>
  </si>
  <si>
    <t>*DECONNEXION FREQUENT FIBRE****PAS DE SUSP NI DERANG GAIA***COMPTE ACTIF RBS**PAS INCIDENT***VOYANT</t>
  </si>
  <si>
    <t>MODEM ONT CHANGE+PIILOTE NDEYE FATOU/SALIOU MULT</t>
  </si>
  <si>
    <t>EDMOND GOL</t>
  </si>
  <si>
    <t>FATOU ** MR DIOP ** CTC 776085601 ** 338358301 **  PAS DE CNX ** OFFRE FIBRE KHEWEUL **  INTERNET ET</t>
  </si>
  <si>
    <t>O_SDF_K19</t>
  </si>
  <si>
    <t>PARCELLES ASSAINIES UNITE 12</t>
  </si>
  <si>
    <t>SAYTU CF</t>
  </si>
  <si>
    <t>SYS_CAMB6</t>
  </si>
  <si>
    <t>MME NDIAYE****784762557****339755821***pas de cnx***pas de susp**pas dincident****bb ko***pas de tel</t>
  </si>
  <si>
    <t>pas de cnx***pas de susp**pas dincident****bb ko***pas de tel fix***pas de decnx****client non engag</t>
  </si>
  <si>
    <t>REPRISE AU PC A09_1-15-2 + RECONFIGURATION MODEM MDP CHANGER</t>
  </si>
  <si>
    <t>ROKHAYA**/ MME SOW**CTC 775609524**ND 338684810****CLI SIGNALE UN SOUCI DE CNX*****PAS DE SUSP***PAS</t>
  </si>
  <si>
    <t>CHEIKHOU DIOUME</t>
  </si>
  <si>
    <t>M DIOUME</t>
  </si>
  <si>
    <t>1413_stl_sall6875</t>
  </si>
  <si>
    <t>ALIOUNE****** M DIOUME ****** CTC 778408548 ***** ND 339046405 ****** CLIENT DIT AVOIR DES SOUCIS DE</t>
  </si>
  <si>
    <t>RELAIS 82</t>
  </si>
  <si>
    <t>AL MAKARU AL ASMA</t>
  </si>
  <si>
    <t>MR KAIRE</t>
  </si>
  <si>
    <t>ABSENCE SYNCHRO // PRODUIT¿: FIBERBOX¿// OFFRE : Fibre Office Bloque //</t>
  </si>
  <si>
    <t>YOFF TONGHOR</t>
  </si>
  <si>
    <t>TDX_YOF14</t>
  </si>
  <si>
    <t>REPRISE SOUDURE AU PBO + BTI SUITE CABLE 10.83 ARRACHE SUR F05 78-79A-F4// EQ ABIB KANDE TDX.</t>
  </si>
  <si>
    <t>M.KAMARA</t>
  </si>
  <si>
    <t>NGONE //M.KAMARA//ND 338567023// POWER VERT//PON ETEINT//LOS ROUGE CLI//INTERNET ETIND //WIFI VERT C</t>
  </si>
  <si>
    <t>O_CAM_H35</t>
  </si>
  <si>
    <t>DKPOB</t>
  </si>
  <si>
    <t>CS00</t>
  </si>
  <si>
    <t>D PORT//SAYTU Coupure de fibre optique//CLI INV A PAT 48H//FIAB OK//CTC 775621086//777328942</t>
  </si>
  <si>
    <t>PAPA IDRISSA</t>
  </si>
  <si>
    <t>MFW// MR THIAM ** CTC 776421812** ND  338274423// PAS DE SUS // PAS D'INC// SAYTU PAS DE RESULTATS /</t>
  </si>
  <si>
    <t>O_SVD_K25</t>
  </si>
  <si>
    <t>RECONFIGURATION PORT PON / SARRA BADIANE ECOTEL</t>
  </si>
  <si>
    <t>FD// MR FALL/ CTC 785444400 // ND 338266259 //cli signlae souci de connexion // en regle// pas dinci</t>
  </si>
  <si>
    <t>O_TIA_E46</t>
  </si>
  <si>
    <t>CITE MANDELA</t>
  </si>
  <si>
    <t>los rouge/// debrancher et rebrancher // inviter a redm / synchro nok / saytu:  Coupure fibre // por</t>
  </si>
  <si>
    <t>Cable 1084 coupé changé	E46 PBO 17 F3</t>
  </si>
  <si>
    <t>ENTREPRISE KEURGUI</t>
  </si>
  <si>
    <t>ABSENCE SYNCHRO // PRODUIT¿: FIBERBOX¿// OFFRE : Fibre Pro Max Bloque//</t>
  </si>
  <si>
    <t>ADIOUMA---MR CISSE---ND 338341659--CLIENT SIGNALE PAS DE CONNEXION----PAS DE SUSPENSION--PAS D'INCID</t>
  </si>
  <si>
    <t>MAMADOU BACHIR</t>
  </si>
  <si>
    <t>MTS // MR NDIAYE // CTC 771806539 // ND 338245657 //  CLI SIGNAL ABSENCE TONALITE // CLI EN REGLE //</t>
  </si>
  <si>
    <t>GDK_C31</t>
  </si>
  <si>
    <t>DRGT ANNULER POUR PERMETTRE LA SAISIE DE LA DEMANDE</t>
  </si>
  <si>
    <t>MISDAW</t>
  </si>
  <si>
    <t>AGNES ** MR SOW 772958654* **338776178**CLI SIGBAL SOUCI CONNX AU NIVEAU DES AUTRES TELEPHONE ALORS</t>
  </si>
  <si>
    <t>**CLI SIGBAL SOUCI CONNX AU NIVEAU DES AUTRES TELEPHONE ALORS QUE CONNX OK SUR SON PHONE ** CLI DIT</t>
  </si>
  <si>
    <t>/MME LO</t>
  </si>
  <si>
    <t>ALS///783474614///MME LO ///338033265***SOUCI DE CONNEXION //LOS ROUGE ** PAS DE SUSP ** PAS DINCIDE</t>
  </si>
  <si>
    <t>/LOS ROUGE ** PAS DE SUSP ** PAS DINCIDENT ** SAYTU Modem éteint	CRITIQUE ** BRANCHEMENT OK **MODEM</t>
  </si>
  <si>
    <t>BAYE MODOU</t>
  </si>
  <si>
    <t>mme thiam</t>
  </si>
  <si>
    <t>mme  thiam 772018695 ** 339713205 ** souci connexion ** pas de suspension ** pas d¿incident ** pas d</t>
  </si>
  <si>
    <t>DBL_A02</t>
  </si>
  <si>
    <t>THIERNO KANDJI</t>
  </si>
  <si>
    <t>DE THIERNO KANDJI</t>
  </si>
  <si>
    <t>339713205  : ** cables interverti ** modem redemarrer ** synchro nok ** maestro ko ** NCE asynch</t>
  </si>
  <si>
    <t>Rétabli coté pc /Awa Séne confirme au 771321406 / CHEIKH DIENE  BD</t>
  </si>
  <si>
    <t>1413_ksv_diouf0478</t>
  </si>
  <si>
    <t>ROKHAYA *** MR NIANG ** CTC 785468844** ND339517967 ** CLI RECLAME DES SOUCIS DE CNX *LOSQ ROUGE * C</t>
  </si>
  <si>
    <t xml:space="preserve">Coupure de fibre optique	</t>
  </si>
  <si>
    <t>MODEM F80 DEFECTUEUX CHANGE PAR F6600 // LAMINE SALL</t>
  </si>
  <si>
    <t>MME DIAW</t>
  </si>
  <si>
    <t>IBRAHIMA // MME DIAW CT 781221236 // ND 338263548 // SOUCI DE CNX // PAS DE SUSP // LOS ROUGE // PAS</t>
  </si>
  <si>
    <t>COTE PHARMAVIE NINGALA</t>
  </si>
  <si>
    <t>TALLA</t>
  </si>
  <si>
    <t>1413_ksv_ndaw0455</t>
  </si>
  <si>
    <t>NDICKOU // MR THIAM // CTC  776732451// nd 338556835// CLI SIGNALE DES SOUCIS DE TONALITER //  PAS D</t>
  </si>
  <si>
    <t>O_CAM_H50</t>
  </si>
  <si>
    <t>PARCELLES ASSAINIES UNITE 9</t>
  </si>
  <si>
    <t>CONFIGURATION VOIP SUR SEFSERVICE + REVEIL DE L'APPAREIL // MOUHAMED COULIBALY SYSROAD</t>
  </si>
  <si>
    <t>SERIGNE MBACKE</t>
  </si>
  <si>
    <t>CLI SIGNALE PAS DE CNX**BB OFF**INTERNET ETEINT**ABSENCE SYNCHRO**PAS DE SUSPENSION ***PAS D'INCIDEN</t>
  </si>
  <si>
    <t>GARAGE DAROU MOUSTY</t>
  </si>
  <si>
    <t>***MODEME BRANCHE SUR FPRISE MURAL***MAESTRO PAS DE RESULTAT***SYNCHRO NOK***CABLE INTERVERTI**MODEM</t>
  </si>
  <si>
    <t>REPRISE JR SUR ISOLEMENT. +RECONFIGURATION  MODEM</t>
  </si>
  <si>
    <t>OUMOU ABDOUL</t>
  </si>
  <si>
    <t>MR NDAO 338238337  779819361//N2+767652630 MR Ndao</t>
  </si>
  <si>
    <t>stl_dig_sarr2178</t>
  </si>
  <si>
    <t>MR NDAO 338238337  779819361//N2+767652630 MR Ndao//SOUCI INSTABILITÉ CONNEXION// VOYANT INTERNET OK</t>
  </si>
  <si>
    <t>RUE 37X24</t>
  </si>
  <si>
    <t>SOUCI INSTABILITÉ CONNEXION// VOYANT INTERNET OK//PORT SYNCHRONE AMS:: VALEUR OK//CLIENT CAPTE BIEN</t>
  </si>
  <si>
    <t>MOT DE PASSE CHANGEE</t>
  </si>
  <si>
    <t>DAW</t>
  </si>
  <si>
    <t>SOUHAM MONA ANTOINET</t>
  </si>
  <si>
    <t>Monsieur MBAYE</t>
  </si>
  <si>
    <t>O_MED_B00</t>
  </si>
  <si>
    <t>AV MALICK SY</t>
  </si>
  <si>
    <t>CLIMUT54-F680 ONT</t>
  </si>
  <si>
    <t>MUTATION FIBRE F1 VERS F2</t>
  </si>
  <si>
    <t>OULEYMATOU</t>
  </si>
  <si>
    <t>MME  FALL</t>
  </si>
  <si>
    <t>FATMA  // MME  FALL  //  CTC   781313760 //  ND 338245667 //  OFFRE Fibre_Bi // ABSENCE DE SYNCHRO /</t>
  </si>
  <si>
    <t>MAYACINE</t>
  </si>
  <si>
    <t>MmE BASSENE</t>
  </si>
  <si>
    <t>AB***MmE BASSENE***CTC 778150652***ND 338277257***Client a un souci avec sa conn***Pas de susp ni d'</t>
  </si>
  <si>
    <t>CABLE 1083 COUPE CHANGE SUR 300M</t>
  </si>
  <si>
    <t>COMBARY</t>
  </si>
  <si>
    <t>SALAMATA</t>
  </si>
  <si>
    <t>M. COMBARY</t>
  </si>
  <si>
    <t>PAS DE CONNEXION BOX /// Le client doit etre couvert par le S2 de SANDAGA02 au lieu du S1 // orienta</t>
  </si>
  <si>
    <t>RUE ABDOU KARIM BOURGI</t>
  </si>
  <si>
    <t>RECONFIG OUTDOOR</t>
  </si>
  <si>
    <t>WAKA</t>
  </si>
  <si>
    <t>M.SONKO // CTC 775833534</t>
  </si>
  <si>
    <t>SOKHNA // M.SONKO // CTC 775833534 // ND 338483489 // SOUCI CONN  // PON CLIGNOTANT // NCE SYNCHRO /</t>
  </si>
  <si>
    <t>O_KOL_A00</t>
  </si>
  <si>
    <t>ZGKOL</t>
  </si>
  <si>
    <t>CH00</t>
  </si>
  <si>
    <t>DEBRANCHER ET REBRANCHER LES DEUX EXTREMITES DU CABLE // MODEM REDEMARRE // MODEM SYNCHRO  // INTERN</t>
  </si>
  <si>
    <t>MODEM ONT CHANGE+RECONFIG PORT PON</t>
  </si>
  <si>
    <t>FISSA</t>
  </si>
  <si>
    <t>fatou**mme cisse 766628556 **339570899 **cli siganle souci cnx**gaia ok **compte ok**pas incident**l</t>
  </si>
  <si>
    <t>O_GMB_B29</t>
  </si>
  <si>
    <t>DA00</t>
  </si>
  <si>
    <t>mme cisse 766628556 **339570899 **cli siganle souci cnx**gaia ok **compte ok**pas incident**los roug</t>
  </si>
  <si>
    <t>Mr DIA 771737892 ** 784734620</t>
  </si>
  <si>
    <t>Mame Dior ** Mr DIA 771737892 ND 339736434 ** pas de conx int ** cable coupe ** client ne dispose pa</t>
  </si>
  <si>
    <t>BAM_A00</t>
  </si>
  <si>
    <t>BAMBEY</t>
  </si>
  <si>
    <t>LEONA_BAMBEY_VILLE</t>
  </si>
  <si>
    <t>Cabke 5.99 changé sur 2 portées / DjibrilDia   confirme au 771747892 / MODOU FAYE  BD</t>
  </si>
  <si>
    <t>MME NDIAYE ** CTC 778151440 ** ND 339762588 **  PAS DE CNX ** LIGNE ET COMPTE ACTIFS ** POWER SEULEM</t>
  </si>
  <si>
    <t>BRANCHEMENT OK ** AUCUN AUTRE VOYANT N'EST ALLUME ** MODEM DEFFECTUEUX ** CLI INVITE A PAT ** FIAB O</t>
  </si>
  <si>
    <t>REBRANCHEMENT FILTRE ADSL EFFECTUE</t>
  </si>
  <si>
    <t>HANNA</t>
  </si>
  <si>
    <t>AMADOU SAKHIR</t>
  </si>
  <si>
    <t>MR HANNA</t>
  </si>
  <si>
    <t>BIBOU **MR HANNA****CTC 773374900 ***ND 338359410 *** *****PAS DE CONNEXION INTERNET *** PAS DE SUSP</t>
  </si>
  <si>
    <t>O_GMB_B02</t>
  </si>
  <si>
    <t>PARCELLES ASSAINIES UNITE 7</t>
  </si>
  <si>
    <t>*LOS ROUGE ***ABSENCE SYNCHRO ***SAYTU NON DISPONIBLE ****PORT OFFLINE *****CLIENT INFORME ET INVITE</t>
  </si>
  <si>
    <t>REOR AU SUPPORT SUITE ABS H02 PBO 146 147A F5</t>
  </si>
  <si>
    <t>Reprise soudure 2 Brins 1 au BPE intermédiaire et 1 au PBO</t>
  </si>
  <si>
    <t>tmp_mbaye71364</t>
  </si>
  <si>
    <t>WAGUE</t>
  </si>
  <si>
    <t>DIEYDI</t>
  </si>
  <si>
    <t>MR WAGUE</t>
  </si>
  <si>
    <t>FAMA  -- MR WAGUE SIGNALE QU'IL SE CONNECTE AVEC DEUX MDP DIFFERENTS -- ND 338555906 -- CONFORMITE O</t>
  </si>
  <si>
    <t>O_CAM_H17</t>
  </si>
  <si>
    <t>CAMBERENE II</t>
  </si>
  <si>
    <t>MFW//  MR CAMARA CTC 783889643 ND 338246761/ // PAS DE SUS // PAS D'INC // SAYTU PAS DE RESULTATS //</t>
  </si>
  <si>
    <t>VERIFICATION CONFIGURATION PORT RAS // VAL AMELIOR PAR T1 // ATOUMANE MBAYE CAMUSAT</t>
  </si>
  <si>
    <t>INGENIERIE TELECOMMUNICATION &amp; RESEAUX SARL</t>
  </si>
  <si>
    <t>MR TAMA</t>
  </si>
  <si>
    <t>PAS_A00</t>
  </si>
  <si>
    <t>PASSY</t>
  </si>
  <si>
    <t>ESCALE PASSY</t>
  </si>
  <si>
    <t>339458555 // Internet Pro Gold_VoIP_Bloque // s2m/339458555-adsl BB ETEINT // INTERNET ETEINT // VER</t>
  </si>
  <si>
    <t>câble 5/99 coupé changé sur 120m</t>
  </si>
  <si>
    <t>MME DIOR DIOP A UN SOUCI DE CONNEXION // CTC  784289125 /708705720/ ND  339706097 //CLI SIGNALE SOUC</t>
  </si>
  <si>
    <t>GAWANE</t>
  </si>
  <si>
    <t>PAS DE SUSP DANS GAIA ** BROADBAND KO - INTERNET KO ** PAS  D'INCIDENT ** PAS DE POSTE FIXE** PAS D</t>
  </si>
  <si>
    <t>CHANGEMENT CABLE 5/99 SUR 100M + FIAB C10 3_14_4</t>
  </si>
  <si>
    <t>MN....MME GAYE ...CTC :777868975.. ..ND :338640439....FIAB OK...PAS SUSP....PAS D'INCID..LOS ROUGE .</t>
  </si>
  <si>
    <t>REPRISE SOUDURE AU PBO // MME GAYE CONFIRME AU 777868975 // STEVEN-AS</t>
  </si>
  <si>
    <t>PAPA MAGATTE</t>
  </si>
  <si>
    <t>mdm branché sur prise filtrée non superposé//maest</t>
  </si>
  <si>
    <t>AFD//M. CAMARA//nd 339617840  //ctc 781615345//pas susp//pas d'inc//bb vert fixe internet clignote c</t>
  </si>
  <si>
    <t>CABLE 5/99 CHANGE + BAMBA NGOM // TADEX</t>
  </si>
  <si>
    <t>M.DIATTA</t>
  </si>
  <si>
    <t>M.DIATTA SIGNALE ABSENCE DE TONALITE//PAS DINC//PAS DE SUSP//POSTE CLASSIQUE //BRANCHE SUR LE MODEM/</t>
  </si>
  <si>
    <t>CONFIG VOIP SUR SELFSERVICE + REINITIALISATION MODEM //  SALIF SAGNA SYSROAD</t>
  </si>
  <si>
    <t>NDEYE AMINATA</t>
  </si>
  <si>
    <t>M. TOURE 774615164</t>
  </si>
  <si>
    <t>KHADYD/ M. TOURE SIGNALE QUE SA CONNEXION WIFI NE MARCHE PAS DEPUIS AVANT HIER ------BROAD ETEINT---</t>
  </si>
  <si>
    <t>DRM_A01</t>
  </si>
  <si>
    <t>WARE</t>
  </si>
  <si>
    <t>PAS DE TEL FIXE/ VERIF RBS* DECONNEXIONS FREQUENTES AVEREES/ PRISE FILTRE* PAS DE SUPERPOSITION/ MOD</t>
  </si>
  <si>
    <t>VERIFICATION CONFIGURATION PORT RAS / MOUSTAPHA FALL CAMUSAT</t>
  </si>
  <si>
    <t>SABLUX SERVICES</t>
  </si>
  <si>
    <t>338438337 // Fibre Pro Max Bloque  //ABSENCE SYNCHRO FIBRE</t>
  </si>
  <si>
    <t>ABS AU PBO W09 289-290/F2/BABACAR777468074</t>
  </si>
  <si>
    <t>NDEYE BAKHAO</t>
  </si>
  <si>
    <t>1413_ksv_tounkara035</t>
  </si>
  <si>
    <t>MALICK**MME MBENGUE CTC 779858827**ND 338427827**CLIENT REITERE POUR UN DERANGEMENT**CLIENT CAPTE PA</t>
  </si>
  <si>
    <t>*CLIENT CAPTE PAS LE SIGNAL**CLIENT A PAS MASQUER LE WIFI**ASSISTER AJOUTER LE WIFI**WIFI NOK**MODEM</t>
  </si>
  <si>
    <t>LA MAISON DU MATERIEL MEDICAL</t>
  </si>
  <si>
    <t>M.KOMA</t>
  </si>
  <si>
    <t>Fibre Office Intense_Flybox_20Go // SOUCIS EMISSION RECEPTION</t>
  </si>
  <si>
    <t>RUE SANDINIERY</t>
  </si>
  <si>
    <t>CONNEXION OK // VERIFICATION DES BRANCHEMENTS // VOYANT PHONE ETEINT // TEST DE RECEPTION KO  // SPG</t>
  </si>
  <si>
    <t>1413_ksv_seye489</t>
  </si>
  <si>
    <t>PAS DE CONSTITUTION FIBRE</t>
  </si>
  <si>
    <t>BAMBA MR MBAYE CTC 774709885  ND 339044236   ///////CLIENT SIGNAL SOUCI DE CONNECTION --- PAS DE SUS</t>
  </si>
  <si>
    <t>O_THS_FI00</t>
  </si>
  <si>
    <t>CHANGEMENT MODEM // MIGRATION IPV6 // SUPPRESSION DOUBLON // RECONFIGURATION PORT // AFRITEL	MOR SAL</t>
  </si>
  <si>
    <t>MR MAR</t>
  </si>
  <si>
    <t>MN....MR MAR ...CTC :.775198132...ND :.338654950...FIAB OK...PAS SUSP....PAS  D'INCID...LOS ROUGE ..</t>
  </si>
  <si>
    <t>O_CAM_H10</t>
  </si>
  <si>
    <t>QUARTIER GOLF SUD</t>
  </si>
  <si>
    <t>ALLEE GOLF SUD</t>
  </si>
  <si>
    <t>nan/mme ba /nd 338670285/ cli signale modem défectueux/ le modem s éteint et se rallume incessamment</t>
  </si>
  <si>
    <t>oxydation côté PC repris // MOUSSA FALL</t>
  </si>
  <si>
    <t>BOCAR***MME NDIAYE ***CTC 775203436 ***ND 338728487***CLLI REITERE POUR SON DRGT SIGNALE LE 01/01/20</t>
  </si>
  <si>
    <t>O_MBW_R47</t>
  </si>
  <si>
    <t>CLLI REITERE POUR SON DRGT SIGNALE LE 01/01/2025 A 1H36****CASE TJRS ACTIF MAIS PAS DE TICKET SIGNAL</t>
  </si>
  <si>
    <t>ALIA</t>
  </si>
  <si>
    <t>AFD//Mme THIAM//nd 338515713 //ctc772591023 776129</t>
  </si>
  <si>
    <t>AFD//Mme THIAM//nd 338515713 //ctc772591023 776129850//pas de susp//pas d'inc//los rouge//coupure fi</t>
  </si>
  <si>
    <t>PARCELLES ASSAINIES UNITE 24</t>
  </si>
  <si>
    <t>COTE BRIOCHE DOREE</t>
  </si>
  <si>
    <t>REOR MICF ABS AU PBO H40 52B 53 F3</t>
  </si>
  <si>
    <t>Reprise soudure 1 Brin au C2</t>
  </si>
  <si>
    <t>TRAORE ÉP. TORRENT</t>
  </si>
  <si>
    <t>DANIELLE ANNE MARIE</t>
  </si>
  <si>
    <t>mme diakhaby</t>
  </si>
  <si>
    <t>*** 338370453**ctc 775546794** cli souci  connexion *** los rouge **** pas supension *** pas incdien</t>
  </si>
  <si>
    <t>CITE DES ENSEIGNANTS GOLF</t>
  </si>
  <si>
    <t>N36</t>
  </si>
  <si>
    <t>cli sensible merci dy intrevenir le plutot possible</t>
  </si>
  <si>
    <t>CONNECTEUR DEFECT CHANGE / L CISSE</t>
  </si>
  <si>
    <t>FARY</t>
  </si>
  <si>
    <t>1413_stl_sow1054</t>
  </si>
  <si>
    <t>MS** MME DIENG ** CTC 775024947/776534122 ** ND 339513177 ** PAS DE CONNEXION INTERNET  ** DECONNEXI</t>
  </si>
  <si>
    <t>THS_A02</t>
  </si>
  <si>
    <t>MEDINA TIVAOUANE</t>
  </si>
  <si>
    <t>PRISES FILTREES NON SUPERPOSEES ** BRANCHE SUR PRISE BRANCHE SUR PRISE MURALE ** TEST LIGNE ENR **</t>
  </si>
  <si>
    <t>MUDI 2-1-3 PASSE SUR 3-1-5+5/99 CHANGE SUR 300M//AFTH5// SIDIBE</t>
  </si>
  <si>
    <t>MARIEME SIRE</t>
  </si>
  <si>
    <t>MFW//MME TOURE ** CTC 776567601 ** ND 338025001 // PAS DE SUS // PAS D'INC//SAYTU VALEUR OPTIQUE : -</t>
  </si>
  <si>
    <t>COTE JARDIN SIMEDOU</t>
  </si>
  <si>
    <t>RECONFIG MODEM + BABACAR MBAYE // ECOTEL // RECONFIGURATION PORT</t>
  </si>
  <si>
    <t>MME DJIBA</t>
  </si>
  <si>
    <t>MME DJIBA 773082008 // ND 339940303 // CLI SIGNALE SOUCI DE RECEPTION LIGNE ** PAS DE SUSP ** PAS D</t>
  </si>
  <si>
    <t>O_BIG_A01</t>
  </si>
  <si>
    <t>BIGNONA_COMMUNE</t>
  </si>
  <si>
    <t>CHATEAU D'EAU_BIGNONA</t>
  </si>
  <si>
    <t>Serveur inaccessible</t>
  </si>
  <si>
    <t>APPAREIL CLIENT DEFECT</t>
  </si>
  <si>
    <t>ABAKAR HASSANE</t>
  </si>
  <si>
    <t>- M  MAHAMAT  -</t>
  </si>
  <si>
    <t>777678932  -- M  MAHAMAT  -- 338422834-- CLIENT A DES SOUCIS DE CONNEXION ** PAS DE SUSPENSION ** PA</t>
  </si>
  <si>
    <t>- CLIENT A DES SOUCIS DE CONNEXION ** PAS DE SUSPENSION ** PAS D'INCIDENT ** LOS ROUGE ** ABSENCE SY</t>
  </si>
  <si>
    <t>LOVAGE OPTIMISER</t>
  </si>
  <si>
    <t>MAHAMANE SAADOU</t>
  </si>
  <si>
    <t>:m mahamadou</t>
  </si>
  <si>
    <t>als::::771358876:::m mahamadou :::338428716****11PC69067//SOUCI DE CONNEXION //LOS ROUGE ** PAS DE S</t>
  </si>
  <si>
    <t>/LOS ROUGE ** PAS DE SUSP ** PAS DINCIDENT ** SAYTU COUPURE FIBRE ** BRANCHEMENT OK *** MPEC****48H*</t>
  </si>
  <si>
    <t>KHALED</t>
  </si>
  <si>
    <t>MR MOUHAMED</t>
  </si>
  <si>
    <t>***AWA*** CTC 781534906*** PAS DE CNX*** MR MOUHAMED****ND 338564662**Fibre Kheweul**PAS D INCIDENT</t>
  </si>
  <si>
    <t>SL01</t>
  </si>
  <si>
    <t>REPRISE SOUDURE AU PTO // Le client joint a confirmé / Service rétabli / SARA BADIANE</t>
  </si>
  <si>
    <t>WILLANE</t>
  </si>
  <si>
    <t>MME WILLANE</t>
  </si>
  <si>
    <t>BOS** MME WILLANE** CTC 775428726** Client signale soucis de connexion** ND 338610120** Offre Fibre</t>
  </si>
  <si>
    <t>O_GDW_M17</t>
  </si>
  <si>
    <t>Client a déjà reset son Modem avant l'appel** Client n'arrive pas à capter le signale** Client info</t>
  </si>
  <si>
    <t>CONFIG MODEM CORRIGEE/ L CISSE</t>
  </si>
  <si>
    <t>Mme BA -</t>
  </si>
  <si>
    <t>**Lenteur fiche***Yamz--- Mme BA -- CTC -- 778824100 - ND - 338057934 -- Client dis qu'il est passe</t>
  </si>
  <si>
    <t>CN00</t>
  </si>
  <si>
    <t>* num present dans RBS ** autre souci de dérangement * Pas d'erreur log **  test saytu Coupure fibre</t>
  </si>
  <si>
    <t>ANNULER SUITE CLIENT EN VOVAGE A RESIGNALER A SONS RETOUR MME BA 778824100 // EQ ABDOULAYE FALL TDX.</t>
  </si>
  <si>
    <t>FAMARE MOUHAMED</t>
  </si>
  <si>
    <t>MR TALL n'arrive pas à  se connecter //ND: 338018126//CTC :772481674 //COMPTE OK /// PAS INCIDENT //</t>
  </si>
  <si>
    <t>VN 9292</t>
  </si>
  <si>
    <t>773525087 **</t>
  </si>
  <si>
    <t>MR BARRY   ***CTC  773525087 **</t>
  </si>
  <si>
    <t>NCM***MR BARRY   ***CTC  773525087 ***ND  338931293 ***CLIENT SIGNALE PAS DE CONNEXION** PAS INC **</t>
  </si>
  <si>
    <t>CITE LA POSTE  KEUR MBAYE FALL</t>
  </si>
  <si>
    <t>CITE POSTE</t>
  </si>
  <si>
    <t>REOR SUPPORT SUITE ABS R14 PBO 203 204A F4</t>
  </si>
  <si>
    <t>OUALY</t>
  </si>
  <si>
    <t>ALEX</t>
  </si>
  <si>
    <t>Mme ALEX</t>
  </si>
  <si>
    <t>ZTE INTROUVABLE</t>
  </si>
  <si>
    <t>FI_TC</t>
  </si>
  <si>
    <t>UI FIBRE CAS TRES COMPLEXES</t>
  </si>
  <si>
    <t>MULTELEC-UI21</t>
  </si>
  <si>
    <t>Normalisation jarretièreau niveau de l'OLT</t>
  </si>
  <si>
    <t>MODOU MOUSTAPHA</t>
  </si>
  <si>
    <t>FATIMA*** MR GUEYE ** CTC 784451022 ***  ND  339556281 *** CLI A SOUCIS DE  TEL FIXE *** PAS DE SUSP</t>
  </si>
  <si>
    <t>O_TIV_A10</t>
  </si>
  <si>
    <t>KEUR CHEIKH AWA TIVAOUANE</t>
  </si>
  <si>
    <t>CLI A SOUCIS DE  TEL FIXE *** PAS DE SUSP ** PAS D'iNCIDENT ** SAY Puissance optique OLT faible	MOY</t>
  </si>
  <si>
    <t>RETOUR SERVICE CONFIRME PAR LE CLIENT //AF MANSOUR SALL</t>
  </si>
  <si>
    <t>1413_ksv_gueye564</t>
  </si>
  <si>
    <t>seynabou//mme camara//ctc773611326//nd// 338356694//cli acheter un fixe qui n'a jamais marche //cli</t>
  </si>
  <si>
    <t>CAMBERENE I</t>
  </si>
  <si>
    <t>merci de prendre en charge</t>
  </si>
  <si>
    <t>FALL DOUDOU FALL</t>
  </si>
  <si>
    <t>HAMATH//MME MBODJI//CTC : 776127859//SOUCIS DE CNX//LOSS ROUGE</t>
  </si>
  <si>
    <t>HORS ZONE TADEX // CLIENT HABITE A LOUGA.</t>
  </si>
  <si>
    <t>THIAM DEMBA</t>
  </si>
  <si>
    <t>M COULIBALY</t>
  </si>
  <si>
    <t>ndiaye7588</t>
  </si>
  <si>
    <t>339452656 // Fibre Office Bloque // CABLE COUPE</t>
  </si>
  <si>
    <t>LOS ROUGE // INTERNET ETEINT // PON ETEINT // CABLE DU POTEAU COUPE // RBS : NON DISPONIBLE // SAYTU</t>
  </si>
  <si>
    <t>CABLE 1083 COUPE CHANGE SUR 80M//AF ARONA DIALLO</t>
  </si>
  <si>
    <t>MADTRANS TRANSPORT LOGISTIQUE  SARL</t>
  </si>
  <si>
    <t>Mme MBAYE</t>
  </si>
  <si>
    <t>// Fibre Off. Intense_Domino4G_15Go Bloque // PAS DE CONNEXION</t>
  </si>
  <si>
    <t>LOT N° 14</t>
  </si>
  <si>
    <t>ABS AU PBO K59 116-118 F4</t>
  </si>
  <si>
    <t>Reprise soudure  au PBO PIQUAGE</t>
  </si>
  <si>
    <t>PAPA IBRAHIMA</t>
  </si>
  <si>
    <t>MG *** MR DIAW *** CTC 776840971 *** ND 338212392 *** CLIENT A DES SOUCIS DE CNX // PAS DE SUSP // P</t>
  </si>
  <si>
    <t>DKCAS</t>
  </si>
  <si>
    <t>CA00</t>
  </si>
  <si>
    <t>DEX-UI21</t>
  </si>
  <si>
    <t>Monsieur DIAKHATE</t>
  </si>
  <si>
    <t>YOF_F00</t>
  </si>
  <si>
    <t>CITE LOBATT FALL</t>
  </si>
  <si>
    <t>Pas de restruction ni de suspension ** pas d'incident **pas de tonalité ** client agé ** ne peut pas</t>
  </si>
  <si>
    <t>Rétabli au pc suite oxydation + fiat transport F00 _ 10- 1 - 7</t>
  </si>
  <si>
    <t>THIERNO ABDOUL GADIRI</t>
  </si>
  <si>
    <t>mm diallo</t>
  </si>
  <si>
    <t>ib **mm diallo **780183587***338558939**Fibre Kheweul***:portee wifi faible ***Modem fibre ZTE F680*</t>
  </si>
  <si>
    <t>O_CAM_H58</t>
  </si>
  <si>
    <t>PARCELLES ASSAINIES UNITE 13</t>
  </si>
  <si>
    <t>:portee wifi faible ***Modem fibre ZTE F680***   cli proche du modem ***cli recoit bien le signal et</t>
  </si>
  <si>
    <t>MARIAMA ** MR DIAGNE ** CTC 771979222 ** ND 338425881 ***  CLI A CHANGE LE MOT DE PASS DE SON WIFI E</t>
  </si>
  <si>
    <t>*** BOUTON WIFI ALLUME **** CLI NE CAPTE TJRS PAS LE SIGNAL DU WIFI **MODEM REDEM*** TJRS PAS*** MO</t>
  </si>
  <si>
    <t>CLIENT JOINT //DÉJÀ SOLDE</t>
  </si>
  <si>
    <t>SOULEYMANE TAVARES</t>
  </si>
  <si>
    <t>TIDIANE***MR BODIAN****775502240***338257924****SIGNAL CABLE COUPER PAR UN CAMION UCG****CLIENT IMPA</t>
  </si>
  <si>
    <t>O_ALM_J25</t>
  </si>
  <si>
    <t>SIGNAL CABLE COUPER PAR UN CAMION UCG****CLIENT IMPACTE****CLI INF  FIAB OK</t>
  </si>
  <si>
    <t>CABLE 10.83 COUPE CHANGER SUR 150M J25 117-118A-F3 // EQ MAMADOU GAYE TDX.</t>
  </si>
  <si>
    <t>CAB**MME DIOUF**CTC 773578764***ND 338786133***CLIENT REITERE POUR DES DERANGEMENT DEPUIS 10 JOURS S</t>
  </si>
  <si>
    <t>BOUNE VILLAGE</t>
  </si>
  <si>
    <t>EN FACE CITE COMICO</t>
  </si>
  <si>
    <t>Réor mce L27 D3-1/5  isolement au pc // ALIOU BALDE</t>
  </si>
  <si>
    <t>L21:3/1/5 passe 1/9/2,5/99/70m,re configuration de port et deux joints de 8 paires reparés</t>
  </si>
  <si>
    <t>MAME ARAME</t>
  </si>
  <si>
    <t>lnt de fiche--ms--mme ndiaye--772031485--338033991--Client signale soucis connexion ** pas de sus **</t>
  </si>
  <si>
    <t>O_KMR_L41</t>
  </si>
  <si>
    <t>Mme KEBE DÉCONNEXIONS FRÉQUENTES//ND: 339811515//CTC: 775868865//COMPTE OK /// PAS INCIDENT //SIGNAL</t>
  </si>
  <si>
    <t>TBA1_A06</t>
  </si>
  <si>
    <t>GOUREL DIADIE</t>
  </si>
  <si>
    <t>/COMPTE OK /// PAS INCIDENT //SIGNAL OK/// PRISE FILTRES ///INTERVERTIR LES CÂBLE /// MODEM REDÉM//</t>
  </si>
  <si>
    <t>jartier SR defect changé sur 1m50 // ABDOURAHMANE</t>
  </si>
  <si>
    <t>KAMEL FAKHRY</t>
  </si>
  <si>
    <t>CENTRAL RESIDENCE</t>
  </si>
  <si>
    <t>M SADIO mouhamadlaminefaye@yahoo.com</t>
  </si>
  <si>
    <t>V_IP_BTS</t>
  </si>
  <si>
    <t>tmp_dia76461</t>
  </si>
  <si>
    <t>Business Talk Silver_Avec_Forfait_VOIP // MODEM NOKIA // SOUCI EMISSION RECEPTION</t>
  </si>
  <si>
    <t>MED_A03</t>
  </si>
  <si>
    <t>338227444 // SOUCI EMISSION / RECEPTION D'APPELS // TEST DE RECEPTION KO : LIGNE MOMENTANEMENT INNAC</t>
  </si>
  <si>
    <t>REPCUPERATION MOU + REPRISE SOUDURE</t>
  </si>
  <si>
    <t>OKAMEME</t>
  </si>
  <si>
    <t>CHUKWUEMEKA CLETUS</t>
  </si>
  <si>
    <t>MR KOUROUMA</t>
  </si>
  <si>
    <t>AHS**MR KOUROUMA  ** LENTEUR FICHE  ** CTC 775673899 **ND** CLI SIGNALE SOUCIS CNX ** CLI EN REGLE *</t>
  </si>
  <si>
    <t>COMICO C</t>
  </si>
  <si>
    <t>VOL DE CABLE 112 PAIRES L27 D3-12-6</t>
  </si>
  <si>
    <t>MCB</t>
  </si>
  <si>
    <t>UI MAINTENANCE CABLE BANLIEUE</t>
  </si>
  <si>
    <t>INCENDIE-CMC3</t>
  </si>
  <si>
    <t>L21:9/6/3,un joint de 28 paires PC peigné,jarretiere à la sr</t>
  </si>
  <si>
    <t>LE TRARZA</t>
  </si>
  <si>
    <t>MM DIAW</t>
  </si>
  <si>
    <t>338360793//Internet Pro Gold_VoIP_Bloque//SOUCI EMISSION RECEPTION//</t>
  </si>
  <si>
    <t>338360793 // SOUCI EMISSION RECEPTION // TES DE RECEPTION KO : SONNE DANS LE VIDE // VERIF BRANCHEME</t>
  </si>
  <si>
    <t>MULT_RUF8</t>
  </si>
  <si>
    <t>ROUTAGE NMC2</t>
  </si>
  <si>
    <t>tmp_diop73246</t>
  </si>
  <si>
    <t>lnt de fiche -- ms-mme faye---784032182--339483416-- Client réitère son dérangement signale le :31/1</t>
  </si>
  <si>
    <t>reprise côté répartiteur A00/T8-4-5 reconfige modem</t>
  </si>
  <si>
    <t>ABOU</t>
  </si>
  <si>
    <t>BSD----MR THIAM----CTC 773285481-----ND 338545786 ------OUCI DE CONX ---PAS DE SUSP---PAS D'INCID---</t>
  </si>
  <si>
    <t>NCE: PORT OFFLINE----SAYTU: COUPURE FIBRE---MERCI DE PEC FIAB OK AU 773285481</t>
  </si>
  <si>
    <t>Pigtail défect changé au PBO	E34 PBO 130 F1</t>
  </si>
  <si>
    <t>GALACE</t>
  </si>
  <si>
    <t>Mme dioum</t>
  </si>
  <si>
    <t>lient sitgnal souci modem **modem brab=nche sur Ralonge**verif brachementt ok**electricite ok**ralon</t>
  </si>
  <si>
    <t>O_KMR_L30</t>
  </si>
  <si>
    <t>CITE LINGUERE</t>
  </si>
  <si>
    <t>CABLE RJ11 REBRANCHE/BA MULT</t>
  </si>
  <si>
    <t>SARL LA VAGUE</t>
  </si>
  <si>
    <t>MR MOISE</t>
  </si>
  <si>
    <t>339589537 // Fibre Pro Mega Bloque // ABSENCE SYNCHRO FIBRE</t>
  </si>
  <si>
    <t>O_GMB_FI00</t>
  </si>
  <si>
    <t>ABS PBO C02 MEB4 A22 F1//SANE</t>
  </si>
  <si>
    <t>Reprise soudure  Brin au C2</t>
  </si>
  <si>
    <t>diop</t>
  </si>
  <si>
    <t>mouhamadou moustapha mbacke</t>
  </si>
  <si>
    <t>MR DIOP 786105742</t>
  </si>
  <si>
    <t>LOULOU**//** mouhamadou moustapha mbacke diop **//* CTC 786105742**//** CHANGEMENT DMP **//*nd 33857</t>
  </si>
  <si>
    <t>SYS_CAMB1</t>
  </si>
  <si>
    <t>CYRILLE KORY</t>
  </si>
  <si>
    <t>MR CYRILLE KORY DIONE A UN SOUCI DE CONNEXION   // CTC  775396751 // ND  339422561 // CLI SIGNALE SO</t>
  </si>
  <si>
    <t>KOUNDAM</t>
  </si>
  <si>
    <t>CLI EN REGLE ** PAS DE SUSP DANS GAIA ** BROADBAND KO - INTERNET KO ** PAS  D'INCIDENT ** PAS DE PO</t>
  </si>
  <si>
    <t>ISABELLE</t>
  </si>
  <si>
    <t>1413_ksv_samb557</t>
  </si>
  <si>
    <t>DIARRA*// MME DIATTA** / CTC 784341957// ND 773086111// CLI DIT QUELLE N'ARRIVE PAS A SE CONNERCTER/</t>
  </si>
  <si>
    <t xml:space="preserve">SAYTU Coupure de fibre optique	</t>
  </si>
  <si>
    <t>MR KAMARA</t>
  </si>
  <si>
    <t>FATIMA*** MR KAMARA ** CTC 784035960 ***  ND 339786028 *** CLI a soucis de deconnexion ** pas de sus</t>
  </si>
  <si>
    <t>* CLI a soucis de deconnexion ** pas de susp ** pas d'incident ** session deconnecter ** rbs deconne</t>
  </si>
  <si>
    <t>REPRISE CONNEXION AU PC SUITE OXYDATION+ CABLE 5/99 OXYDATION REPARE</t>
  </si>
  <si>
    <t>M dione</t>
  </si>
  <si>
    <t>AINOUMADY THIAROYE GARE</t>
  </si>
  <si>
    <t>CTC779362601</t>
  </si>
  <si>
    <t>ABS E38 PBO 68 F</t>
  </si>
  <si>
    <t>ELHADJI FALOU</t>
  </si>
  <si>
    <t>*MME   DIAGNE</t>
  </si>
  <si>
    <t>MM**MME   DIAGNE  **  CTC 786043907  ***  ND  339756289  ***  * *CLI PAS DE CNX **BRODBAND ETEINT **</t>
  </si>
  <si>
    <t>**INTERNET ETEINT ***CLI EN REGLE -***PAS INCIDENT *****PAS DE CNX ***TELEPHONE   TONALITE OK ***PRI</t>
  </si>
  <si>
    <t>CENTREPA41-TETE ADSL</t>
  </si>
  <si>
    <t>TETE ADSL/MAUVAISE VALEUR SYNCHRO</t>
  </si>
  <si>
    <t>MUTATION PORT ADSL</t>
  </si>
  <si>
    <t>AISSATA AMADOU</t>
  </si>
  <si>
    <t>MR NIANG  //  CTC 772626565 //  ND  339662314 //  OFFRE  Keurgui_IP //  CLIENT SOUTIENT QU¿IL N¿A PA</t>
  </si>
  <si>
    <t>BOK_A00</t>
  </si>
  <si>
    <t>MATAM</t>
  </si>
  <si>
    <t>VILLAGE DE BOKIDIAWE</t>
  </si>
  <si>
    <t>RECONFIGURATION MODEM SUR RECETTE // EQ AMADOU MBODJI TDX.</t>
  </si>
  <si>
    <t>MALAL // MR SALL // CTC 774654872 ND 338343105 // ABSENCE IMAGE // CLI EN REGLE DANS GAIA ET ACTIF D</t>
  </si>
  <si>
    <t>TIA_E34</t>
  </si>
  <si>
    <t>CLI AFFIRME QU IL RECOIT LE MESSAGE VEUILLEZ RENTRER VOTRE IDENTIFIANT MAIS LE CLI AFFIRME TOUS LES</t>
  </si>
  <si>
    <t>SOFA_TIA26</t>
  </si>
  <si>
    <t>CLICHGT117-DECODEUR TVO</t>
  </si>
  <si>
    <t>Mise à jour décodeur + RJ45 défectueux changé</t>
  </si>
  <si>
    <t>1413_toure204</t>
  </si>
  <si>
    <t>ARAME//MR DRAME//CTC 784725424//ND 338226376//LOS ROUGE//MODEM ASYNCH//PAS DE SUSP//PAS D'INCIDENT//</t>
  </si>
  <si>
    <t>COTE GARAGE CASAMANCE</t>
  </si>
  <si>
    <t>JARRETIERE OPTIQUE CHANGE // MR DRAME CONFIRME AU 784725424 // STEVEN-AS</t>
  </si>
  <si>
    <t>MR VILANE</t>
  </si>
  <si>
    <t>ROKHAYA** MR VIALNE ** CTC 770950805* ND338361890 ** CLI SIGNAL DES LENTEUR DE NAV ** CLI EN REGLE *</t>
  </si>
  <si>
    <t>SANT YALLA</t>
  </si>
  <si>
    <t>RECONFIG 5G</t>
  </si>
  <si>
    <t>MRS SECK</t>
  </si>
  <si>
    <t>****AWA**** CTC 772255662*** PAS DE CNX **** MRS SECK**** ND  338776649**** Fibre_Max*****ETAT VOYAN</t>
  </si>
  <si>
    <t>RECONFIGUE MODEM ONT //AF MAIMOUNA DIA</t>
  </si>
  <si>
    <t>mr tall</t>
  </si>
  <si>
    <t>1413_ksv_ndir540</t>
  </si>
  <si>
    <t>RETARD FICHE // FN//MR  tall//  CTC 775779700 // cli  dit avoir des deconnexions //ND 338208347 // f</t>
  </si>
  <si>
    <t>O_ALM_J20</t>
  </si>
  <si>
    <t>NGOR</t>
  </si>
  <si>
    <t>saytrure coupure fibre</t>
  </si>
  <si>
    <t>TDX_YOF6</t>
  </si>
  <si>
    <t>CHANGEMENT MODEM // RECONFIG PORT PON // CONFIG VOIP SUR SELFSERVICE // MOUSTAPHA TADEX</t>
  </si>
  <si>
    <t>1413_ksv_diop515</t>
  </si>
  <si>
    <t>ADAMA*** MR SENE***CTC 784770435***ND 338036541*** CLIENT  N' A PAS DE CONNEXION *** LOS ROUGE ****</t>
  </si>
  <si>
    <t>O_CAM_H04</t>
  </si>
  <si>
    <t>CLIENT  N' A PAS DE CONNEXION *** LOS ROUGE **** PAS DE SUSPENSION***PAS DE SAUT DE PORT****  PAS D'</t>
  </si>
  <si>
    <t>FARMATA</t>
  </si>
  <si>
    <t>tmp_seck82941</t>
  </si>
  <si>
    <t>AICHA // MME WADE // CTC 775537097 // ND 339049158 // DEMANDE MSV NA SERVICE INTERNET ET VOIP OK //</t>
  </si>
  <si>
    <t>Le client habite à Saint Louis</t>
  </si>
  <si>
    <t>KASSE</t>
  </si>
  <si>
    <t>MM CASSE</t>
  </si>
  <si>
    <t>HAMIDOU // MM CASSE  // CTC 784397970  // ND 338371652 //CLIENT NE PEUT PAS SE CONNECTER //  OLT_HW_</t>
  </si>
  <si>
    <t>OLT_HW_GUEDIAWAYE/Frame0/Slot15/Port2/OnuID11 offline // CLIENT INVITER A PATIENTER // FIAB OK</t>
  </si>
  <si>
    <t>RECONFIG PORT PON / L CISSE</t>
  </si>
  <si>
    <t>DSL50</t>
  </si>
  <si>
    <t>FT2  DIAMNIADIO SARL</t>
  </si>
  <si>
    <t>MR CONATE</t>
  </si>
  <si>
    <t>V_IP_B_G_B</t>
  </si>
  <si>
    <t>338210616 // BIV Gold_VoIP_Bloque // PAS DE CNX INTERNET</t>
  </si>
  <si>
    <t>MED_B04</t>
  </si>
  <si>
    <t>ZONE PORTUAIRE</t>
  </si>
  <si>
    <t>PORT MOLE 10 QUAI DE PECHE</t>
  </si>
  <si>
    <t>338210616 // PAS DE CONNEXION // SESSION OK // COMPTE ACTIF // SYNCHRO DOWN // BB VERT // INTERNET R</t>
  </si>
  <si>
    <t>MUTE EN DISTRIBUTION / B04 / D 6  11  4 + RECONFIG MODEM</t>
  </si>
  <si>
    <t>Mme szck</t>
  </si>
  <si>
    <t>tabara****Mme seck**ctc 772776074****nd 339146685****pas de connexion box ****voyant indoor rouge***</t>
  </si>
  <si>
    <t>Cable 1084 changé sur 200 m / A SOLDER  /MOUSSA NGOM  BD</t>
  </si>
  <si>
    <t>CLIENT CONFIRME LE RETOUR DE SERVICES SUR LE 772776074</t>
  </si>
  <si>
    <t>SANKHE</t>
  </si>
  <si>
    <t>MR SANKHE</t>
  </si>
  <si>
    <t>338320287 // LENTEUR  DE CONNEXION // PRODUIT FIBRE // Fibre Pro Max Bloque  // MODEM FIBERBOX</t>
  </si>
  <si>
    <t>MOSQUEE_KEDOUGOU</t>
  </si>
  <si>
    <t>MODEM FIBERBOX COMPTE ACTIF SUR RBS // LOS ETEINT // PON VERT// INTERNET ETEINT // TEST DE SYNCHRO F</t>
  </si>
  <si>
    <t>AUCUN DEFAUT CONSTATE // M SANKHE JOINT CONFIRME LE RETOUR DU SERVICE</t>
  </si>
  <si>
    <t>MR DIAKHATE</t>
  </si>
  <si>
    <t>FATIMA*** MR DIAKHATE ** CTC 774670353  ***  ND 339824157  *** CLI soucis de cnx los rouge ** pas de</t>
  </si>
  <si>
    <t>O_TBM_D10</t>
  </si>
  <si>
    <t>ND 339824157  *** CLI soucis de cnx los rouge ** pas de susp ** pas d'incident ** say pdr ** cable</t>
  </si>
  <si>
    <t>MADIAO</t>
  </si>
  <si>
    <t>NAN/MME WADE/ND 339625035//ABSENCE SYNC/ BBAND ETEINT/COMPTE RBS OK/ PAS INCIDENT/TEL FIXE OK/FILTRE</t>
  </si>
  <si>
    <t>MPA_A00</t>
  </si>
  <si>
    <t>VILLAGE DE MPAL</t>
  </si>
  <si>
    <t>CLICHGT153-POSTE TELEPHONIQUE</t>
  </si>
  <si>
    <t>CORDON MODEM + FILTRE DEFECTUEUX CHANGE</t>
  </si>
  <si>
    <t>GUEYE PAPA BOLY</t>
  </si>
  <si>
    <t>Fibre Pro Max Bloque // ABSENCE DE NAVIGATION</t>
  </si>
  <si>
    <t>O_CAM_H09</t>
  </si>
  <si>
    <t>PATTE D'OIE NORD EXTENSION</t>
  </si>
  <si>
    <t>DERRIERE HOPITAL NABI CHOUCAIR</t>
  </si>
  <si>
    <t>LOS ETEINT // PON FIXE // INTERNET CLI // VERIFICATION DES BRANCHEMENTS // REBOOT MODEM // COMPTE AC</t>
  </si>
  <si>
    <t>CLIREPA165-POSTE TELEPHONIQUE</t>
  </si>
  <si>
    <t>POSTE TELEPHONIQUE/DEFAUT CONNEXION</t>
  </si>
  <si>
    <t>REPRISE SOUDURE AU PTO // M BADJI SYS</t>
  </si>
  <si>
    <t>ext_kaba004772</t>
  </si>
  <si>
    <t>MME GUEYE*</t>
  </si>
  <si>
    <t>AMY****MME GUEYE***776886765***ND 338550785**CLIENT SIGNALE UN SOUCI DE CNX**LOS ROUGE*COMPTE OK***L</t>
  </si>
  <si>
    <t>*CLIENT SIGNALE UN SOUCI DE CNX**LOS ROUGE*COMPTE OK***LIGNE OK**** PAS D'INCDENT **TEST SAYTU CF***</t>
  </si>
  <si>
    <t>MARIATA</t>
  </si>
  <si>
    <t>1413_ksv_faye553</t>
  </si>
  <si>
    <t>LENTEUR DE FICHE FF**MR DIA**CTC 772829541**ND 338290928**CLIENT A DES  SOUCI CONNEXION ** PAS D'INC</t>
  </si>
  <si>
    <t>O_ACA_W15</t>
  </si>
  <si>
    <t>BOPP</t>
  </si>
  <si>
    <t>RUE 5</t>
  </si>
  <si>
    <t>MERCI DE PRENDRE EN CHARGE **CLIENT TRES PRESSE</t>
  </si>
  <si>
    <t xml:space="preserve">Incident***ABSENCE DE SIGNAL AU PBO PLAQUE - O_ACA_W15	</t>
  </si>
  <si>
    <t>MAMY AISSATOU</t>
  </si>
  <si>
    <t>mme touré</t>
  </si>
  <si>
    <t>***bandel*** mme touré*** 338728588*ctc 782375517**cli signal souci connexion **** pas suspension *-</t>
  </si>
  <si>
    <t>O_KMR_FI00</t>
  </si>
  <si>
    <t>incident a keur massar mais le client en fait pas parti ***</t>
  </si>
  <si>
    <t>REPRISE SOUDURE AU PTO/MOUHAMED MULT</t>
  </si>
  <si>
    <t>MR NDIAYE   //  CTC  773345106 //770553525  /</t>
  </si>
  <si>
    <t>FATMA  //  MR NDIAYE   //  CTC  773345106 //770553525  //  ND  338255138 //ABSENCE DE TONALITE// PAS</t>
  </si>
  <si>
    <t>NADOU//RECONFIGURATION VOIP + CHANGEMENT CABLE RJ11//MM NDIAYE CONFIRME LE RETOUR DE SERVICE</t>
  </si>
  <si>
    <t>BATHIE</t>
  </si>
  <si>
    <t>BAMBA MR LO CTC 776481166 NDE 338353324 ////////CLI SIGNALE SOUCI DE CNX ---PAS DE SUSP -- PAS D'INC</t>
  </si>
  <si>
    <t>CAM_H14</t>
  </si>
  <si>
    <t>PARCELLES ASSAINIES UNITE 2</t>
  </si>
  <si>
    <t>REOR MCB SUITE VOL DE CABLE 28 PAIRES SUR 2 PORTES FIAB H14 D 3/2/2</t>
  </si>
  <si>
    <t>TDX-04_KMR-CMC3</t>
  </si>
  <si>
    <t>REPRISE DE 2 JOINTS CABLE 28 PAIRES PAR L"EQUIPE CABLE SYSROAD ISSA GAYE 777881745 + FIAB PC D3/2-2</t>
  </si>
  <si>
    <t>preira7194</t>
  </si>
  <si>
    <t>Soukeyna</t>
  </si>
  <si>
    <t>Cisse</t>
  </si>
  <si>
    <t>ZEYNAB//MME CISSE //CTC 777979315//ND 338689359 //CLI A DES SOUCI DE CONNEXION//CABLE DU POTEAU COUP</t>
  </si>
  <si>
    <t>O_SVD_K24</t>
  </si>
  <si>
    <t>CABLE DU POTEAU COUPE//CLI IMPACTE LOS ROUGE// OFFLINE AMS//CLI INVITE A PATIENTER//FIAB OK</t>
  </si>
  <si>
    <t>CABLE 1083 CHANGE // Mme CISSE CONFIRME LE RETOUR DES SERVICES // SARA BADIANE</t>
  </si>
  <si>
    <t>Maintenance préventive ABS FIBRE</t>
  </si>
  <si>
    <t>HS MAINTENANCE</t>
  </si>
  <si>
    <t>MUTATION FIBRE  1 VERS FIBRE 5   A02	MEB3-A17</t>
  </si>
  <si>
    <t>HORSSERVICE</t>
  </si>
  <si>
    <t>MUTATION FIBRE 1 VERS FIBRE 5 A02	MEB3-A17</t>
  </si>
  <si>
    <t>MPIF</t>
  </si>
  <si>
    <t>Maintenance préventive infra FIBRE</t>
  </si>
  <si>
    <t>MPIF1</t>
  </si>
  <si>
    <t>Saut de port/Reconfig port PON pilote ADAMA	A02 MEB 3 A17 F5</t>
  </si>
  <si>
    <t>OBA // MME MBAYE // CTC 776493125  // ND  338770524 //  CLI SIGNALE PAS DE CONX //</t>
  </si>
  <si>
    <t>RUE 10</t>
  </si>
  <si>
    <t>LOS ROUGE // PAS DE SUSPENS // PAS INCIDENT // COMPTE OK // PORT OFFLINE // SAYTU COUPURE FIBRE  //</t>
  </si>
  <si>
    <t>PINDA</t>
  </si>
  <si>
    <t>ar3nd****mme diouf***ctc 772775385*****nd 339483310****cli signal soucis de cnx****cli  signal souci</t>
  </si>
  <si>
    <t>**pas de deconnexions frequentes sur rbs*******prise filtres****cable interverti*****modem redemarre</t>
  </si>
  <si>
    <t>mutation Transport A00/T4-12-2 jarretière change</t>
  </si>
  <si>
    <t>ABSENCE 12 KHZ</t>
  </si>
  <si>
    <t>Cable huawei coupé changé I02 PBO 25 port 1 défect et ABS sur le port 2(-50dBm)</t>
  </si>
  <si>
    <t>Connecteur défect changé au PBO	I02 PBO 25 F3</t>
  </si>
  <si>
    <t>FAMA -- MR DIAGNE -- SOUCI DE CONNEX  -- ND  338683832 -- CABLE COUPE ( QUITTANT LE POTEAU ) --  SIG</t>
  </si>
  <si>
    <t>AV ABEBE BIKILA RUE 10 GDK</t>
  </si>
  <si>
    <t>N°7</t>
  </si>
  <si>
    <t>-- PAS DE DRGM EN COURS DANS GAIA NI DANS FICHER DRGM  -- SERVICE IMPACTE -- CLI EN REGLE  -- PAS D'</t>
  </si>
  <si>
    <t>REPRISE SOUDURE AU PBO // MR DIAGNE CONFIRME AU 776832381 // STEVEN-AS</t>
  </si>
  <si>
    <t>BIGUE//MME DRAME//PAS DE CONNEXION//ND 339588536//PAS DE SUSP//PAS INCIDENT//LOS ROUGE//CABLE ET BRA</t>
  </si>
  <si>
    <t>O_GMB_B14</t>
  </si>
  <si>
    <t>Cable 1083 coupé changé	B14 meb1 A8 f5</t>
  </si>
  <si>
    <t>MINISTERE DE LA JEUNESSE</t>
  </si>
  <si>
    <t>LIGNE_BUS</t>
  </si>
  <si>
    <t>DIOURBEL VILLE_ESCALE</t>
  </si>
  <si>
    <t>RTE DE GOSSAS</t>
  </si>
  <si>
    <t>Cable 5/99 reconnecté au pc / Demba Ka confirme au Ka confirme au 339711585 / LABA DIA  BD</t>
  </si>
  <si>
    <t>CHEIKH FALL</t>
  </si>
  <si>
    <t>MR DIONGUE</t>
  </si>
  <si>
    <t>PAS DE CONNEXION  // PRODUIT¿: ADSL // OFFRE : BIV Silver_VoIP_Bloque//</t>
  </si>
  <si>
    <t>339678858 // PAS DE CONNEXION // SESSION KO // COMPTE ACTIF // SYNCHRO DOWN // BB ETEINT // INTERNET</t>
  </si>
  <si>
    <t>CHEIKH AHMADOU BAMBA MBACKE</t>
  </si>
  <si>
    <t>MR SALL 772872965 // ND 339511143 // CLI SIGNALE SOUCI DE CNX ** PAS DE SUSP ** PAS D'INCIDENT ** LO</t>
  </si>
  <si>
    <t>KAWSSARA FALL</t>
  </si>
  <si>
    <t>Coupure de fibre optique</t>
  </si>
  <si>
    <t>CONNECTEUR DEFECTUEUX CHANGE AU PBO + CONFIGURATION CORRIGEE + MOT DE PASSE CHANGE // LAMINE SALL</t>
  </si>
  <si>
    <t>DIAOULA</t>
  </si>
  <si>
    <t>PAPA ISMAILA</t>
  </si>
  <si>
    <t>M PAPA ISMAILA DIAOULA</t>
  </si>
  <si>
    <t>SAFI***M PAPA ISMAILA DIAOULA***CTC: 784474669***CLIENT  A UN LENTEUR CONNEX ***ND:338559768***OFFRE</t>
  </si>
  <si>
    <t>O_CAM_H52</t>
  </si>
  <si>
    <t>17 A</t>
  </si>
  <si>
    <t>PENDA//MR KAMARA CTC 773692290**ND 338517895**ABSENCE DE TONALITE **PAS DE SUSPE**PAS D'INCIDENT**SA</t>
  </si>
  <si>
    <t>ROND POINT CAMBERENE</t>
  </si>
  <si>
    <t>IMM C2/APPT9</t>
  </si>
  <si>
    <t>*ABSENCE DE TONALITE **PAS DE SUSPE**PAS D'INCIDENT**SAYTU KO**PHONE ETEINT**VERIF CONFIG VOIP AU NI</t>
  </si>
  <si>
    <t>PHARMACIE MIGNEL</t>
  </si>
  <si>
    <t>338275476 // PAS DE CONNEXION // OFFRE Fibre Pro Max Bloque</t>
  </si>
  <si>
    <t>LOS ROUGE // COMPTE ACTIF SESSION OK // SYNC DOWN // Puissance optique OLT indisponible // Puissance</t>
  </si>
  <si>
    <t>action de relève: reprise soudure au PBO</t>
  </si>
  <si>
    <t>saine7277</t>
  </si>
  <si>
    <t>KOITA</t>
  </si>
  <si>
    <t>BAROU DJIME</t>
  </si>
  <si>
    <t>775738160 777595737</t>
  </si>
  <si>
    <t>M KOITA</t>
  </si>
  <si>
    <t>AAS // M KOITA // ND 338773126 // CLIENT NA PAS DE CONNEXION // PAS DE SUSPENSION // PAS DE SAUT DE</t>
  </si>
  <si>
    <t>O_TIA_I04</t>
  </si>
  <si>
    <t>PIKINE SERAS/CITE PRESIDENCE</t>
  </si>
  <si>
    <t>Fibre cassé au PTO/Reprise soudure	I02 PBO 9 F1</t>
  </si>
  <si>
    <t>EUGENIE ROKEIA AW</t>
  </si>
  <si>
    <t>m aw</t>
  </si>
  <si>
    <t>nmn***mme aw****ctc 776394771/**338243651********pas de connexion interent **modem synchro *********</t>
  </si>
  <si>
    <t>O_ACA_W02</t>
  </si>
  <si>
    <t>conn ko***********cli ne voit pas le trou reset**********cli inv a pat**delais 48********fiab ok</t>
  </si>
  <si>
    <t>PIGTAIL CHANGE + APPAREIL CLIENT DEFECT // M AW CONFIRME AU 776394771 // BABACAR MBAYE-AS</t>
  </si>
  <si>
    <t>FATOU*</t>
  </si>
  <si>
    <t>FIB_O_F_K</t>
  </si>
  <si>
    <t>NF // MME GUEYE // 785941230 // 339678298 // PAS DE CNX // PON OK // LOS ETEINT // INTERNET ETEINT /</t>
  </si>
  <si>
    <t>LGA_A02</t>
  </si>
  <si>
    <t>MODEM REDEMARRE // CNX NOK // AMS / NCE PORT INTROUVABLE // MERCI DE PREC</t>
  </si>
  <si>
    <t>RECONFIGURATION PORT // PAS D'ANCIENNE POSITION // MODOU GUAYE PREMIUM 784566483</t>
  </si>
  <si>
    <t>NDOME</t>
  </si>
  <si>
    <t>ROKHIYA</t>
  </si>
  <si>
    <t>MME NDOME</t>
  </si>
  <si>
    <t>MME NDOME ** CTC 777826406 ** ND 339662793 ** PAS DE CNX ** LIGNE ET COMPTE ACTIFS ** PAS D'INCIDENT</t>
  </si>
  <si>
    <t>SSB_A00</t>
  </si>
  <si>
    <t>SEDDO SEBBE</t>
  </si>
  <si>
    <t>** TEST MAESTRO pas de résultat ** CLI NE PEUT PAS INTERVERTIR LE CBALE ** PORT OFFLINE SUR NCE ** C</t>
  </si>
  <si>
    <t>CHANGEMENT CORDON MODEM RJ11 PLUS FITRE ADSL // EQ AMADOU MBODJI TDX.</t>
  </si>
  <si>
    <t>COUMBA PENDA</t>
  </si>
  <si>
    <t>IBRAHIMA // M NIANG CT 776310314 // ND 338609603  // // SOUCI DE CNX // PAS DE SUSP // LOS ROUGE //</t>
  </si>
  <si>
    <t>O_NFO_X21</t>
  </si>
  <si>
    <t>LOT T/1</t>
  </si>
  <si>
    <t>SOSUITE HOTEL</t>
  </si>
  <si>
    <t>M.MOHAMED</t>
  </si>
  <si>
    <t>Fibre Office Bloque // SOUCIS RECEPTION</t>
  </si>
  <si>
    <t>O_GMB_B27</t>
  </si>
  <si>
    <t>SALY STATION</t>
  </si>
  <si>
    <t>339549798 // SOUCI RECEPTION APPELS // CLIENT AFFIRME QUE LA RECEPTION D'APPEL N'EST PAS STABLE // D</t>
  </si>
  <si>
    <t>RECONFIG PORT INTERNET ET VOIP</t>
  </si>
  <si>
    <t>1413_ksv_sylva0148</t>
  </si>
  <si>
    <t>DIATTA PAPA ALIOU BADARA ** CT 788979984 ** ND 339914008 ** CLIENT SIGNAL UN SOUCIS AVEC SA CNX INTE</t>
  </si>
  <si>
    <t>CHATEAU D EAU_BIGNONA</t>
  </si>
  <si>
    <t>TEST SAYTU KO ** PORT OFFLINE SUR NCE ** BRANCHEMENT OK ** **  CLIENT INVITE A PATIENTER *CTC 788979</t>
  </si>
  <si>
    <t>CLIMUT520-F6600 ONT</t>
  </si>
  <si>
    <t>CHANGEMENT MODEM///ALI SECK SYSROAD</t>
  </si>
  <si>
    <t>PENE</t>
  </si>
  <si>
    <t>MME PENE</t>
  </si>
  <si>
    <t>1413_ksv_ndiaye402</t>
  </si>
  <si>
    <t>FATIMA --- MME PENE --- CTC 771841399 --- ND 338548576 --- CLIENT SIGNALE DES LENTEURS DE NAVIGATION</t>
  </si>
  <si>
    <t>TIA_E11</t>
  </si>
  <si>
    <t>ICOTAF</t>
  </si>
  <si>
    <t>ATTENUATION KO : ELEVEE --- CLIENT INVITE A PATIENTER --- FIAB OK</t>
  </si>
  <si>
    <t>SOFA_TIA29</t>
  </si>
  <si>
    <t>Câble 5/99 Réparé entre de poste reconecte mutation pore adsl modem Reset et Reconfiguré</t>
  </si>
  <si>
    <t>BIGUE//M NDIAYE//LE MODEM 'ETEINT ET SE RALLUME FREQUEMENT//ND 339781723//PAS DE SUSP//PAS INCIDENT/</t>
  </si>
  <si>
    <t>LENTEUR NAVIGATION // SOUCI PORTE</t>
  </si>
  <si>
    <t>GDK_C39</t>
  </si>
  <si>
    <t>SICAP AMITIE III</t>
  </si>
  <si>
    <t>Pas de suspension ni de restruction ** pas d'incident ** client signale lenteur et souci portée ** m</t>
  </si>
  <si>
    <t>ECO_GDK5</t>
  </si>
  <si>
    <t>RECONFIGURATION PORT PON + CONFIG VOIP SUR SELFSERVICE / SARA BADIANE ECOTEL</t>
  </si>
  <si>
    <t>PAS DE CONNEXION // PRODUIT¿: FIBERBOX¿// OFFRE : Fibre Pro Max Bloque//</t>
  </si>
  <si>
    <t>O_TIA_E60</t>
  </si>
  <si>
    <t>HAMDALAY III THIAROYE GARE</t>
  </si>
  <si>
    <t>Connecteur défect changé au PBO	E60 PBO 29 F7</t>
  </si>
  <si>
    <t>CIAMPI</t>
  </si>
  <si>
    <t>MARIA CATERINA</t>
  </si>
  <si>
    <t>MMR WADE</t>
  </si>
  <si>
    <t>FD// MR WADE/ CTC 777878790 // ND 338257903 // cli veut qu'on l'assiste pour configurer le wifi exte</t>
  </si>
  <si>
    <t>O_ALM_J01</t>
  </si>
  <si>
    <t>en regle// conformite ok//plusieurs tentatives// inviter a allumer le wps du wifi appuie long sur w</t>
  </si>
  <si>
    <t>MODEM DEFECT CHANGER + CONFIG WIFI EXT</t>
  </si>
  <si>
    <t>MR  DIONE</t>
  </si>
  <si>
    <t>1413_ksv_ndiaye500</t>
  </si>
  <si>
    <t>AC //// MR NDIONE ///  ND 338716027  CLIENT A A DES SOUICS DE CONNNNX //CLIENT NA PAS DE CONNEXION /</t>
  </si>
  <si>
    <t>VOL DE CABLES REPETITIFS A MIGRER VERS LA FIBRE  SURVEY G11 PBO 74 / DEMANDE EN COURS</t>
  </si>
  <si>
    <t>SUPPORT DEX-PDCC</t>
  </si>
  <si>
    <t>DE SAPORTA</t>
  </si>
  <si>
    <t>LAURENT MARIE LOUIS</t>
  </si>
  <si>
    <t>MR SAPORTA</t>
  </si>
  <si>
    <t>AMY***MR SAPORTA****CTC 774840808***ND 339549956****CLIENT SIGNALE UN SOUCI DE CNX***COMPTE OK***LIG</t>
  </si>
  <si>
    <t>**** LE TELEPHONE EST BRANCHER SUR LA PRISE****TELEPHONE CLASSIQUE****CABLE RJ11 REBRANCHER****TON</t>
  </si>
  <si>
    <t>cable 5/99 coupé tiré sur 40m +4uyf</t>
  </si>
  <si>
    <t>TANDINE</t>
  </si>
  <si>
    <t>MR TANDINE NCT 776408121/</t>
  </si>
  <si>
    <t>ABD//MR TANDINE NCT 776408121//ND 338363175//CLI SIGNAL DECONEX FREQ //PAS DE SUS//PAS D'INC//DEBIT</t>
  </si>
  <si>
    <t>O_MBW_R32</t>
  </si>
  <si>
    <t>KEUR MASSAR CITE GENDARMERIE</t>
  </si>
  <si>
    <t>CLI SIGNAL DECONEX FREQ //PAS DE SUS//PAS D'INC//DEBIT OK //VALEUR -27.696//SAYTU Puissance optique</t>
  </si>
  <si>
    <t>CLIRCO416-ONT F660</t>
  </si>
  <si>
    <t>THIOUB</t>
  </si>
  <si>
    <t>HAWA</t>
  </si>
  <si>
    <t>Mr THIOUB</t>
  </si>
  <si>
    <t>JM// Mr THIOUB 339666525  770659578// pas de SUSP// pas d'INC// RBS actif// Clt signale des Lenteurs</t>
  </si>
  <si>
    <t>MAT_A00</t>
  </si>
  <si>
    <t>SLMAT</t>
  </si>
  <si>
    <t>Maestro KO// Clt soutient Broadband vert fixe et internet clignote au vert// Modem Synchro Ok// Clt</t>
  </si>
  <si>
    <t>TDX_MTM2</t>
  </si>
  <si>
    <t>VERIFICATION CONFIGURATION PORT RAS // AMADOU MOTJ TADEX</t>
  </si>
  <si>
    <t>MOHAMADAN</t>
  </si>
  <si>
    <t>lenteur de fiche fatou----MME SECK--CC 771764734--- ND 339746957--Keurgui_IP---- CLI SIGNALE SOUCI D</t>
  </si>
  <si>
    <t>- CLI SIGNALE SOUCI DE CNX ---PAS DE SUSP -- PAS D'INCIDENT -- BB ETEINT --PAS DE TELEPHONE FIXE ---</t>
  </si>
  <si>
    <t>REPRISE CONNEXION AU PC SUITE OXYDATION B03 6/3/3</t>
  </si>
  <si>
    <t>IBRAHIMA NGOUYE</t>
  </si>
  <si>
    <t>mr seck</t>
  </si>
  <si>
    <t>jzb//mr seck pas de connex**los rouge</t>
  </si>
  <si>
    <t>jzb//mr seck pas de connex**los rouge **pas de susp**pas de saut de port**pas d'incident**saytu coup</t>
  </si>
  <si>
    <t>SOFA_TIA4</t>
  </si>
  <si>
    <t>Connecteur défect changé au PBO 	I02 PBO 52 F1</t>
  </si>
  <si>
    <t>JOHEIR</t>
  </si>
  <si>
    <t>SANA</t>
  </si>
  <si>
    <t>MME JOHEIR</t>
  </si>
  <si>
    <t>MME JOHEIR SIGNAL SOUCI CONNEXION//PAS DINC//PAS DE SUSP//A FAIT UNE CESSION DE LA LIGNE//MSV CE JOU</t>
  </si>
  <si>
    <t>O_MED_A03</t>
  </si>
  <si>
    <t>RUE VINCENS</t>
  </si>
  <si>
    <t>CLIENT NE CONNAIT PAS LE MOT DE PASSE POR SE CONNECTER//MODEM F660</t>
  </si>
  <si>
    <t>ADEKOYA</t>
  </si>
  <si>
    <t>PIUS ADEGBUYI</t>
  </si>
  <si>
    <t>mr ADEKOYA</t>
  </si>
  <si>
    <t>RETARD FICHE // FN//MR //  CTC 781845013 // cli dit  quil a des lenteurs //ND 338676550 // fibre meg</t>
  </si>
  <si>
    <t>81 BIS</t>
  </si>
  <si>
    <t>338676550: acces interface ko// cli veut une equipe pour lassister// cli iformer et inviter a patien</t>
  </si>
  <si>
    <t>CLICHGT614-ONT FIBRE SMB SAGEMCOM</t>
  </si>
  <si>
    <t>CHANGEMENT MODEM SAGEM VERS F6600P//RECONFIG PORT//CONFIG OK//SIGNAL OK//CAMUSAT	ELAHJI MBAYE</t>
  </si>
  <si>
    <t>LABOREX</t>
  </si>
  <si>
    <t>77 495 16 89</t>
  </si>
  <si>
    <t>Djibril NDIAYE</t>
  </si>
  <si>
    <t>T2</t>
  </si>
  <si>
    <t>EMISSION D'APPELS</t>
  </si>
  <si>
    <t>338690202 // pas émission/</t>
  </si>
  <si>
    <t>DRG_GDK_C</t>
  </si>
  <si>
    <t>produit accès primaire // appels interne ok // réception OK // nmc indisponible // merci de prendre</t>
  </si>
  <si>
    <t>77 495 16 89 Djibril NDIAYE JOINT A 13H52 //NOUS CONFIRME LE RETOUR DU SERVICE SUITE AUCUN DEFAUT CO</t>
  </si>
  <si>
    <t>M LY</t>
  </si>
  <si>
    <t>BIGUE//M LY//PAS DE CONNEXION//ND 339675084//PAS DE SUSP//PAS INCIDENT//PAS DE SUSP//PAS INCIDENT//C</t>
  </si>
  <si>
    <t>DRG_DKH_C</t>
  </si>
  <si>
    <t>ABS A02 PBO-75//F1 CABLE DISTRIBUTION COUPE HS</t>
  </si>
  <si>
    <t>CI-SCL_STL</t>
  </si>
  <si>
    <t>CI-MTM</t>
  </si>
  <si>
    <t>Tirage cable 24FO sur 487m + Raccordement 16Brins ( 8 BPE AERIEN et 8 au C2 souterraine)</t>
  </si>
  <si>
    <t>UNIVERS CASA BIO</t>
  </si>
  <si>
    <t>MR BADIO</t>
  </si>
  <si>
    <t>KENIA_ZIGUINCHOR</t>
  </si>
  <si>
    <t>CTC 777694541 MR BADIO ND 339903693 //ABSENCE DE SYNCHRONISATION // PRODUIT FIBRE// OFFRE FIBRE PRO</t>
  </si>
  <si>
    <t>SYS_ZIG7</t>
  </si>
  <si>
    <t>RETOUR SERVICE /777694541</t>
  </si>
  <si>
    <t>PREIRA</t>
  </si>
  <si>
    <t>DOMINIQUE</t>
  </si>
  <si>
    <t>775606014  --</t>
  </si>
  <si>
    <t>mme mendy</t>
  </si>
  <si>
    <t>775606014  -- mme mendy   -- 338378179 -- SCS TON//CONFO OK//CMPT ACTIF//PAS INCIDENT EN COURS//TEST</t>
  </si>
  <si>
    <t>O_KMR_L52</t>
  </si>
  <si>
    <t>MALIKA PLAGE</t>
  </si>
  <si>
    <t>SCS TON//CONFO OK//CMPT ACTIF//PAS INCIDENT EN COURS//TEST SAYTU //MODEM SYNCHRO//ETAT VOYANT PHONE</t>
  </si>
  <si>
    <t>CLIENT ORIENTE A L'AGENCE POUR APPAREIL DEFECTUEUX/MIKA MALL MULT</t>
  </si>
  <si>
    <t>AMADOU ALIOUNE</t>
  </si>
  <si>
    <t>M  DIALLO</t>
  </si>
  <si>
    <t>338456352 // PAS DE CONNEXION //CABLE FIBRE COUPE //  OFFRE Fibre Pro Max Bloque</t>
  </si>
  <si>
    <t>O_RUF_G15</t>
  </si>
  <si>
    <t>FASS NOFLAYE</t>
  </si>
  <si>
    <t>LOS ROUGE // COMPTE ACTIF SESSION OK // SYNC DOWN // REBOOT OK // VERIF BRANCHEMENT OK</t>
  </si>
  <si>
    <t>REPRISE SOUDURE AU PTO/PATHE THIAW MULT</t>
  </si>
  <si>
    <t>AAS // M LO // ND 339671802 // CLIENT NA PAS DE CONNEXION // LOS ROUGE // PAS DE SUSPENSION // PAS D</t>
  </si>
  <si>
    <t>ABS A02 PBO-81//F1 CABLE DISTRIBUTION COUPE HS</t>
  </si>
  <si>
    <t>AIDA// MDM MBAYE// CTC 771819568// ND 339708102// PAS DE CONNEXION INTERNET// PAS D'INCIDENT//PAS DE</t>
  </si>
  <si>
    <t>PORT ASYNCH DANS NCE</t>
  </si>
  <si>
    <t>FILTRE ADSL DEFECTUEUX CHANGE</t>
  </si>
  <si>
    <t>BCEAO AGENCE</t>
  </si>
  <si>
    <t>Abdoulaye YOUM</t>
  </si>
  <si>
    <t>LIGSEC</t>
  </si>
  <si>
    <t>faye7670</t>
  </si>
  <si>
    <t>338215138/Ligne de Sécurité/pas de tonalité/Test:  L3=-  17.0  V    L4=    0.0  V L8=    0.05 MI/ctc</t>
  </si>
  <si>
    <t>MED_B20</t>
  </si>
  <si>
    <t>338215138/Ligne de Sécurité/pas de tonalité/Test:  L3=-  17.0  V    L4=    0.0  V L8=    0.05 MI</t>
  </si>
  <si>
    <t>RECONNEXION PC + JARRETIERE CHANGE</t>
  </si>
  <si>
    <t>mr diagne</t>
  </si>
  <si>
    <t>absence de fiche//mr diagne ctc 776576656// nd338778448//cli a un derangement wifi  //cli pas sur si</t>
  </si>
  <si>
    <t>CITE DES ENSEIGNANTS</t>
  </si>
  <si>
    <t>STATION ONAS</t>
  </si>
  <si>
    <t>1413_ksv_gaye0288</t>
  </si>
  <si>
    <t>ND 339520219 --- CLI SIGNALE SOUCI DE TEL FIXE  ** TONALITE KO ** PAS D'INCIDENT ** SAYTU pas de rés</t>
  </si>
  <si>
    <t>BACKRCO11-NMC2</t>
  </si>
  <si>
    <t>ROUTAGE SUR NMC2 EFFECTUE</t>
  </si>
  <si>
    <t>OUTILS DE MANAGEMENT/ROUTAGE SUR NMC2 IN</t>
  </si>
  <si>
    <t>ROUTAGE NMC2 + CONFIGURATION VOIP SUR SELSERVICE / MAMADOU SANE AFRITEL</t>
  </si>
  <si>
    <t>FATIMA*** MME GUEYE  ****CTC 778825289 ***ND 338326638  **** CLIENT SIGNAL ABSENCE DE SYNCHRO //CLIE</t>
  </si>
  <si>
    <t>*ND 338326638  **** CLIENT SIGNAL ABSENCE DE SYNCHRO //CLIENT EN REGLE // PAS D'INCIDENT // CLIENT A</t>
  </si>
  <si>
    <t>MODEM ZTE DEFECT CHANGE //AF LUCIEN</t>
  </si>
  <si>
    <t>PAPA SALIOU</t>
  </si>
  <si>
    <t>O_MBW_R30</t>
  </si>
  <si>
    <t>.ZAC MBAO</t>
  </si>
  <si>
    <t>LENTEUR CONNEXION</t>
  </si>
  <si>
    <t>RECONFIG PORT // NGONE SYSROAD 789126855</t>
  </si>
  <si>
    <t>DATTE</t>
  </si>
  <si>
    <t>MR DATTE</t>
  </si>
  <si>
    <t>1413_mbengue0225</t>
  </si>
  <si>
    <t>MOUHAA // MR DATTE / CT 783727761 / ND 338945351 // ASYNC // PAS DE SUSP // PAS DINCIDENT // CLIENT</t>
  </si>
  <si>
    <t>VILLA 379</t>
  </si>
  <si>
    <t>THOURE</t>
  </si>
  <si>
    <t>MAKHARY</t>
  </si>
  <si>
    <t>MR TOURE 776279696</t>
  </si>
  <si>
    <t>loulou***//***SIDY MOUHAMED TOURE **//* ctc 776279696 **//* changement MDP  **//* nd 338458753**//*</t>
  </si>
  <si>
    <t>O_SGK_V09</t>
  </si>
  <si>
    <t>RECONFIGURATION MODEM COTE IPV6</t>
  </si>
  <si>
    <t>SAMBA DIABARE</t>
  </si>
  <si>
    <t>LENTEUR DE FICHE FF**MR LO**CTC 772548107**ND 339769829 **CLIENT  REITERE SON DERANGEMENT DEPUIS LE</t>
  </si>
  <si>
    <t>MCE CADI A VOIR C08 1/9/2</t>
  </si>
  <si>
    <t>MUTATION EN DISTRIBUTION 1-9-7 PASSE SUR 1-9-2 + TIRAGE JARRETIERE A LA SR SUITE ISOLEMENT</t>
  </si>
  <si>
    <t>Mme FAYE</t>
  </si>
  <si>
    <t>JM// Mme FAYE 338607512  782532207// pas de SUSP// pas d'INC// RBS actif// Clt signale des instabili</t>
  </si>
  <si>
    <t>GDK_C08</t>
  </si>
  <si>
    <t>Clt soutient Broadband clignote au vert et internet éteint// Maestro KO// Modem Synchro NOK// Clt n'</t>
  </si>
  <si>
    <t>Clt n'arrive pas à intervertir le câble et soutient que la boîte optique, fixée au mur, s'est détach</t>
  </si>
  <si>
    <t>ECO_GDK10</t>
  </si>
  <si>
    <t>VERIFICATION CONFIGURATION PORT RAS // KHALY DIOP ECOTEL</t>
  </si>
  <si>
    <t>MALACK</t>
  </si>
  <si>
    <t>JOSEPH</t>
  </si>
  <si>
    <t>MR MALACK</t>
  </si>
  <si>
    <t>O_KMR_L27</t>
  </si>
  <si>
    <t>D116</t>
  </si>
  <si>
    <t>REPRISE SOUDURE AU PBO/MIKA MALL MULT</t>
  </si>
  <si>
    <t>338237563 // INVERSION LIGNE // MERCI DE VOTRE SUPPORT POUR LA CORRECTION DE L'INVERSION AVEC LE 338</t>
  </si>
  <si>
    <t>RETOUR SERVICE // MR SOW CONFIRME LE RETOUR DES SERVICES AU 784720892  // BABACAR MBAYE-AS</t>
  </si>
  <si>
    <t>SENY</t>
  </si>
  <si>
    <t>MR BADJI A DES SOUCI DE CNX*** PAS DE SUSP PAS D'INCIDENT*** MODEM ASYNCH*** PAS DE TLPHNE FIXE*** F</t>
  </si>
  <si>
    <t>QRT MOUSSA DIA</t>
  </si>
  <si>
    <t>SIGNALE*** MPECC CNT: 775114452//768865453*** ND: 338344034*** FIAB OK</t>
  </si>
  <si>
    <t>E29 D7 A16 P3 E29 SLOT5/9 2 joint 56 paire reprise 1 joint 28 paire reprise</t>
  </si>
  <si>
    <t>MME NDIONE*</t>
  </si>
  <si>
    <t>EHOS*MME NDIONE**773242956**ND 339512069**PAS DE CONNEXION**LOS ROUGE**SAYTU: Coupure de fibre optiq</t>
  </si>
  <si>
    <t>UNITE 1</t>
  </si>
  <si>
    <t>MR GUEYE *</t>
  </si>
  <si>
    <t>NFM****MR GUEYE **CTC 775758034 ***ND 338771125 ****ABSENCE TONALITE ******pas de sus ****pas d inci</t>
  </si>
  <si>
    <t>O_MED_B34</t>
  </si>
  <si>
    <t>GOLF SUD GUEDIAWAYE</t>
  </si>
  <si>
    <t>ABSENCE TONALITE ******pas de sus ****pas d incident ****saytu pas de resultat ***modem syncro **voy</t>
  </si>
  <si>
    <t>CLIFAU57-F680 ONT</t>
  </si>
  <si>
    <t>782914338  // 774220578</t>
  </si>
  <si>
    <t>MR NDOME</t>
  </si>
  <si>
    <t>1413_ksv_badji0367</t>
  </si>
  <si>
    <t>// CLIENT DIT AVOIR DECONNEXION FREQUENT // PAS D¿INCIDENT // VOYANT INTERNET ALLUMER // VALEUR OPTI</t>
  </si>
  <si>
    <t>CITE KANGUE COTE TOLL ABLAYE W</t>
  </si>
  <si>
    <t>JARRETIERE CHANGEE/HAMIDOU DIOP MULT</t>
  </si>
  <si>
    <t>LE CLIENT N'ARRIVE SIGNALE DES DECONNEXIONS</t>
  </si>
  <si>
    <t>SICAP SACRE COEUR III VDN</t>
  </si>
  <si>
    <t>PAS DE SUSPENSION_______PAS D'INCIDENT__________SAY DEGRADER OLT TRES FAIBLE ONT FAIBLE_____________</t>
  </si>
  <si>
    <t>ECO_GDK8</t>
  </si>
  <si>
    <t>CHANGEMENT +RECONFIG MODEM + ROUTAGE SPG</t>
  </si>
  <si>
    <t>NIASSY</t>
  </si>
  <si>
    <t>ARABIETOU</t>
  </si>
  <si>
    <t>MAGUETTE//MME FALL//775626779//339941335//CLIENT SIGNALE SOUCI CNX//PAS DE SUSP//PA  DINCIDENT//BB E</t>
  </si>
  <si>
    <t>BIG_A00</t>
  </si>
  <si>
    <t>BASSENE_BIGNONA</t>
  </si>
  <si>
    <t>ASYNCH</t>
  </si>
  <si>
    <t>FAUSSE MANOEUVRE//SALIF_SRD</t>
  </si>
  <si>
    <t>AGENCE ACEP</t>
  </si>
  <si>
    <t>MR  NDAO</t>
  </si>
  <si>
    <t>339812874 // La ligne Business DECONNEXION FREQUENTE</t>
  </si>
  <si>
    <t>TBA1_A01</t>
  </si>
  <si>
    <t>TAMBA VILLE</t>
  </si>
  <si>
    <t>Affaire</t>
  </si>
  <si>
    <t>MODEM CISCO 800 series // TEST DE LIGNE NMC NON DISPO // TEST DE SYNCH NON DISPO // CLIENT SIGNALE Q</t>
  </si>
  <si>
    <t>5/99 COUPE CHANGE SUR 2 PORTEES // ABDOURAHMANE</t>
  </si>
  <si>
    <t>FATIMATOU</t>
  </si>
  <si>
    <t>MR JOESEPHE</t>
  </si>
  <si>
    <t>ABSENCE SYNCHO</t>
  </si>
  <si>
    <t>MM CISSE</t>
  </si>
  <si>
    <t>mass  ---  mm  cisse   ---  ct  784850376   ---  nd   784850376   ---  nd  338304363     ----  en re</t>
  </si>
  <si>
    <t>FT00</t>
  </si>
  <si>
    <t>PDCF-UI21</t>
  </si>
  <si>
    <t>Normalisation jarretière de l'OLT</t>
  </si>
  <si>
    <t>MME BOUSSO</t>
  </si>
  <si>
    <t>MME BOUSSO 785325791 ND 339422504 :: SOUCI DE CONNEXION // FIBRE KHWL//LOS ROUGE //PAS DE SUSP//PAS</t>
  </si>
  <si>
    <t>O_KLK_A26</t>
  </si>
  <si>
    <t>TABANGOYE</t>
  </si>
  <si>
    <t>VERIF BRANCHEMENT OK//PORT OFFLINE // CLIENT INVITE A PATIENTER ** DELAIS 48H ** MERCI DE PEC  CTC:</t>
  </si>
  <si>
    <t>Jarretière optique défect changé	A26 PBO 27 F1</t>
  </si>
  <si>
    <t>774953541 --</t>
  </si>
  <si>
    <t>774953541 -- MME THIAM   -- 338403326 -- PAS DE CNX//LOS ROUGE//CPT OK//PAS DE SAUT DE PORT//PAS D'I</t>
  </si>
  <si>
    <t>BONNET ROUGE</t>
  </si>
  <si>
    <t>PAS DE CNX//LOS ROUGE//CPT OK//PAS DE SAUT DE PORT//PAS D'INCIDENT//TEST SAYTU :   COUPURE FIBRE,</t>
  </si>
  <si>
    <t>JART OPTIQUE CHANGE+ CONNECTEUR CHANGE AU PBO// DIAGA NDIGUAL</t>
  </si>
  <si>
    <t>PAM</t>
  </si>
  <si>
    <t>DJIBY</t>
  </si>
  <si>
    <t>MR PAMMM</t>
  </si>
  <si>
    <t>AC //// MMR SECK //// CTCT 776831564 // // CLIENT DIT QUE LE CABLE QUI RELIE LE POTEAU ET LA MAISON</t>
  </si>
  <si>
    <t>Cable 1083 coupé changé	E69 PBO 79 F4</t>
  </si>
  <si>
    <t>TOUBA</t>
  </si>
  <si>
    <t>Moustapha // Mr SECK // 338611916 // Absence de navigation CABLE // Cable brancher sur le bon port /</t>
  </si>
  <si>
    <t>LA ROCHETTE</t>
  </si>
  <si>
    <t>Carte réseau du client non désactivé //Client capte l'adresse IPV6 // Navigation KO sur le IPV6 //Cl</t>
  </si>
  <si>
    <t>Jarretière optique défect changé 	E34 PBO 37 F3</t>
  </si>
  <si>
    <t>ELHADJI  LAMINE</t>
  </si>
  <si>
    <t>ZEYNAB//MR SY//CTC 776765102//ND 339769408//CLI A DES SOUCI DE CONNEXION//CLI QUE LE MODEM SETEINT A</t>
  </si>
  <si>
    <t>MBACKE NDIMB</t>
  </si>
  <si>
    <t>CLI A DES SOUCI DE CONNEXION//CLI QUE LE MODEM SETEINT A CHAK FOIS SANS ETRE TOUCHE ET  POUR ALLUMAG</t>
  </si>
  <si>
    <t>CHANGEMENT CABLE INSTALLATION + RECONFIGURATION MODEM ADSL EFFECTUES</t>
  </si>
  <si>
    <t>YOUNOUSSE</t>
  </si>
  <si>
    <t>jzb//mr diatta** 779648108 pas de connex**//bband eteint</t>
  </si>
  <si>
    <t>CT 779648108</t>
  </si>
  <si>
    <t>jzb//mr diatta** 779648108 pas de connex**//bband eteint**//pas de susp**pas d'incident**fix sur mod</t>
  </si>
  <si>
    <t>reprise côté répartiteur A00/T2-11-5</t>
  </si>
  <si>
    <t>CTC 777100486// 775774054</t>
  </si>
  <si>
    <t>tmp_ba83623</t>
  </si>
  <si>
    <t>MR DIOUF / ND 339014920 // ABSENCE SYNCHRO  // PAS D'INCIDENT // PAS DDE SUSP // CTC 777100486// 775</t>
  </si>
  <si>
    <t>SMN_A02</t>
  </si>
  <si>
    <t>reconfigu modem suite reset</t>
  </si>
  <si>
    <t>SIABOU</t>
  </si>
  <si>
    <t>cct  785195080</t>
  </si>
  <si>
    <t>mr ADAMA SAMBA CISSE</t>
  </si>
  <si>
    <t>mr ADAMA SAMBA CISSE cct  785195080   *** ND   338680904  *** LOS ROUGE **    SUSP KO  **  INCIDNET</t>
  </si>
  <si>
    <t>SAYTU : Coupure fibre   COMM INR  MERCI DE LUI COMMUNIQUER LE DELAIS D'INTERVENTIO  *** MPEC</t>
  </si>
  <si>
    <t>REPRISE SOUDURE AU PBO // mr ADAMA SAMBA CISSE CONFIRME AU 785195080 // STEVEN-AS</t>
  </si>
  <si>
    <t>MARIAM</t>
  </si>
  <si>
    <t>NFM******MME NDAO***CTC 776087998***ND  338351360 ****SOUCI CONNEX ***BB  CLIGNOTE  ****PAS D INCIDE</t>
  </si>
  <si>
    <t>CAM_H15</t>
  </si>
  <si>
    <t>SOUCI CONNEX ***BB  CLIGNOTE  ****PAS D INCIDENT ****DECONNECTION FREQUENT AVERER  //PRISES  FILTRES</t>
  </si>
  <si>
    <t>FILTRE ADSL DEFECT CHANGE</t>
  </si>
  <si>
    <t>338207943 // PAS DE CONNEXION // Fibre Pro Max Bloque</t>
  </si>
  <si>
    <t>LOS ROUGE  // SYNC DOWN // COMPTE ACTIF PAS DE SESSION // REBOOT OK // VERIF BRANCHEMENT OK</t>
  </si>
  <si>
    <t>gningue</t>
  </si>
  <si>
    <t>Bineta</t>
  </si>
  <si>
    <t>MR GNING</t>
  </si>
  <si>
    <t>PENDA//MR GNING CTC 775136344**ND 338423510**SOUCI DE CONNEX**PAS DE SUSPE**PAS D'INCIDENT**LOS ROUG</t>
  </si>
  <si>
    <t>MR  MBAYE SECK</t>
  </si>
  <si>
    <t>HID---- MR  MBAYE SECK ***ND 338714280 *** CTC 775112218 ***  CLI SIGNALE UN DRGT *** LOS ROUGE ***</t>
  </si>
  <si>
    <t>O_RUF_G09</t>
  </si>
  <si>
    <t>SAYTU: Coupure fibre, Puissance optique ONT et OLT indisponible ** CLI INVITE A PATIENTE ** FIAB OK</t>
  </si>
  <si>
    <t>JARRETIERE CHANGEE/PATHE THIAW MULT</t>
  </si>
  <si>
    <t>mm fall</t>
  </si>
  <si>
    <t>ib **mm fall //773194076//339691326**Keurgui***Bdb vert clign *deconnex freq ok **prise filtre et no</t>
  </si>
  <si>
    <t>KEB_A00</t>
  </si>
  <si>
    <t>*Keurgui***Bdb vert clign *deconnex freq ok **prise filtre et non superpose **modem branche sur la p</t>
  </si>
  <si>
    <t>COUMBA NDOFENE</t>
  </si>
  <si>
    <t>1413_stl_sarr2583</t>
  </si>
  <si>
    <t>KDS*** MR DIENG *** CTC 785347103 **** ND 339553680  ***  PAS DE CONNEXION *** CLI EN REGLE PAS DE S</t>
  </si>
  <si>
    <t>PAS DE CONNEXION *** CLI EN REGLE PAS DE SUSP ***PAS DINCIDENT *** LOS ROUGE *** INTERNET ETEINT *</t>
  </si>
  <si>
    <t>PITCTAIL DEFECT CHANGE //AF MANSOUR SALL</t>
  </si>
  <si>
    <t>HICHAM</t>
  </si>
  <si>
    <t>PERIHANE</t>
  </si>
  <si>
    <t>MME NDIAYE SIGNALE ABSENCE D'IMAGES//PAS DINC//PAS DE SUSP//SERVICE TV ET VIACC OK//KIBARU OK//PRESE</t>
  </si>
  <si>
    <t>CLIFAU102-DECODEUR TVO</t>
  </si>
  <si>
    <t>DECODEUR TVO /CABLE RJ45 DEFECTUEUX</t>
  </si>
  <si>
    <t>REBRANCHEMENT DECODEUR SUITE FAUSSE MAN¿UVRE</t>
  </si>
  <si>
    <t>783086427///778975422</t>
  </si>
  <si>
    <t>Mr seck*///778975422</t>
  </si>
  <si>
    <t>MF***Mr seck*******nd: 338040397****** cli signale des soucis de connexion***cli en régle***pas d¿in</t>
  </si>
  <si>
    <t>cli signale des soucis de connexion***cli en régle***pas d¿incident*****pon eteint***los clignotte*</t>
  </si>
  <si>
    <t>MR NDIAYE 772323587 // ND 339775747 // CLI SIGNALE SOUCI DE CNX ** PAS DE SUSP ** PAS D'INCIDENT **</t>
  </si>
  <si>
    <t>PAS DE RESULTAT SUITE TEST</t>
  </si>
  <si>
    <t>CLIENT JOINT AU 772323587 CONFIRME RETOUR SERVICE</t>
  </si>
  <si>
    <t>DIEYNABOU</t>
  </si>
  <si>
    <t>mr balde</t>
  </si>
  <si>
    <t>demba// nd : 339971693///777586583 mr balde/// pas de connexion /// pas de susp/// pas incident/// v</t>
  </si>
  <si>
    <t>VEL_A01</t>
  </si>
  <si>
    <t>VELINGARA</t>
  </si>
  <si>
    <t>SINTHIAN HAIDARA</t>
  </si>
  <si>
    <t>offline sur nce</t>
  </si>
  <si>
    <t>CENTINC43-PORT PON</t>
  </si>
  <si>
    <t>PORT PON MUTE</t>
  </si>
  <si>
    <t>PORT PON/PORT PON DEFECTUEUX</t>
  </si>
  <si>
    <t>MUTATION PORT//SEYDOU_SRD</t>
  </si>
  <si>
    <t>AB***MR SARR***768672139***ND 339548450****CLI SIGNALE UN MODEM DEFECTUEUX****VERIF BRANCHE KO ****V</t>
  </si>
  <si>
    <t>O_GMB_B22</t>
  </si>
  <si>
    <t>CLIENT INJOIGNABLE SUR LES 768672139/776507119</t>
  </si>
  <si>
    <t>AMADOU BA</t>
  </si>
  <si>
    <t>MOUSSOUBA ** MR TRORE ** ND 338251363 ** CTC 775364621**SOUCI CONNEXION ** PAS DINCIDENT ** PAS DE S</t>
  </si>
  <si>
    <t>PIGTAIL CHANGE // MR TRAORE CONFIRME AU 775364621 // BABACAR MBAYE-AS</t>
  </si>
  <si>
    <t>MR SOW 774386773</t>
  </si>
  <si>
    <t>loulou***//***774386773 **//** BABACAR SOW ****//**PON CLIGNOTE **//**  OLT_HW_SAINT_LOUIS_CNT/Frame</t>
  </si>
  <si>
    <t>RECONFIGURATION MODEM SUR RECETTE A00 PBO 110-F4 // EQ ABDOULAYE FALL TDX.</t>
  </si>
  <si>
    <t>Mme  SARR -</t>
  </si>
  <si>
    <t>**Lenteur fiche***Yamz--- Mme  SARR -- CTC - 779036055 -- ND - 338481459 -- Client n'arrive pas a se</t>
  </si>
  <si>
    <t>HANN FERAIL</t>
  </si>
  <si>
    <t>CABLE 1084 CHANGE SUR 70M+CAIN CHANGE//DIAGA NDIGUAL</t>
  </si>
  <si>
    <t>OBA // MME DIOUF  // CTC 781975245 // SOUCI PORTEE WIFI //  PAS DE SUSPENS // PA SINCIDENT // COMPTE</t>
  </si>
  <si>
    <t>O_TIA_E26</t>
  </si>
  <si>
    <t>/ CLI PRET DU MODEM // INV A DECONX LE WIFI DE SON TLPHONE // BARRES PLEINES // SIGNAL BIEN RECU  WI</t>
  </si>
  <si>
    <t>Forte valeur au PTO/Reprise soudure	E26 CP 7-8A F4</t>
  </si>
  <si>
    <t>NAFI</t>
  </si>
  <si>
    <t>M.CAMARA</t>
  </si>
  <si>
    <t>IBRAHIMA//CAMARA//CTC 773359567//ND 339461253//SOUCIS AVEC SA CONNEXION//PAS DE SUSPENSION NI INCIDE</t>
  </si>
  <si>
    <t>KAF_A02</t>
  </si>
  <si>
    <t>DIAMEGUENE TP</t>
  </si>
  <si>
    <t>PAS DE SUSPENSION NI INCIDENT///PAS DE FIXE//ABONNE NON ENGAGE//PAS DE DECONNEXION FREQUENTES//CABLE</t>
  </si>
  <si>
    <t>CABLE 5/99 REPRIS SUR RP</t>
  </si>
  <si>
    <t>GOUDIABY</t>
  </si>
  <si>
    <t>MME GOUDIABY</t>
  </si>
  <si>
    <t>MME GOUDIABY +++ CTC 775654120 ++ND 338207321    ++++ LE CLIENT A DIT QUE SON DECODEUR TV D'ORANGE</t>
  </si>
  <si>
    <t>TDX_YOF15</t>
  </si>
  <si>
    <t>ALLUMENTATION CHANGEE + CLIENT ORIENTE A L'AGENCE POUR DEPLACEMENT SUR F05 78-79A-F2.//EQ ABIB KANDE</t>
  </si>
  <si>
    <t>1413_ksv_seck0506</t>
  </si>
  <si>
    <t>AS***MME DIA **** ND 338240303*****// CLIENT NA PAS DE CONNEXION // PAS DE SUSPENSION // LOS ROUGE /</t>
  </si>
  <si>
    <t>BLD DE L'EST</t>
  </si>
  <si>
    <t>iRemonter l'anomalie à l'équipe intervention terrain. iDemander au technicien de faire une mesure de</t>
  </si>
  <si>
    <t>PAPA MOMAR NDIOUM</t>
  </si>
  <si>
    <t>ARAFAT 3</t>
  </si>
  <si>
    <t>CABLE 1083 CHANGE/MODOU DIANKHA MULT</t>
  </si>
  <si>
    <t>DIANKHA</t>
  </si>
  <si>
    <t>MME DIANKHA</t>
  </si>
  <si>
    <t>AAS // MME DIANKHA // ND 339610642 // CLIENT NA PAS DE CONNEXION // BROADBAND ETEIND // ABSENCE SYNC</t>
  </si>
  <si>
    <t>STL_A10</t>
  </si>
  <si>
    <t>DIAMEGUENE</t>
  </si>
  <si>
    <t>CABLE 5/99 COUPE CHANGE SUR 150M // EQ KHADIM NGOM TDX.</t>
  </si>
  <si>
    <t>MME THIAM  338229783  776628989//N2+MME DOUMBOUYA</t>
  </si>
  <si>
    <t>MME THIAM  338229783  776628989//N2+MME DOUMBOUYA 770466114///SOUCI INSTABILITÉ CONNEXION// VOYANT I</t>
  </si>
  <si>
    <t>O_SVD_P08_b</t>
  </si>
  <si>
    <t>/PORT SYNCHRONE AMS:: VALEUR OK//CLIENT CAPTE BIEN LE WIFI // SAYTTU PAS D'ANOMALIES//MODEM 4 ANTENN</t>
  </si>
  <si>
    <t>RECONFIGURATION PORT PON // MALICK NIANG ECOTEL</t>
  </si>
  <si>
    <t>NDIORO</t>
  </si>
  <si>
    <t>MME AMY GNINGUE</t>
  </si>
  <si>
    <t>PCMN//MME AMY GNINGUE//775598575//PAS DE CONNEXION//338684971//FIBREBI//PON ETEINT LOS ROUGE//PAS DE</t>
  </si>
  <si>
    <t>RUE 7</t>
  </si>
  <si>
    <t>LF // FAMA -- MME SY  -- SOUCI DE CONNEX  -- ND 338444570 -- LOS ROUGE -- CLI EN REGLE - - PAS D'INC</t>
  </si>
  <si>
    <t>1413_stl_diene2495</t>
  </si>
  <si>
    <t>MOUSSA**339742779  777311157 **MR DIA **signale un souci de porte wifi **clt en regl **pas dincidnet</t>
  </si>
  <si>
    <t>O_MAD_B15</t>
  </si>
  <si>
    <t>se tient pret du mdmd * sest reconnecter sur le wifi **signl wifi stabl**barreplein ** mdmd sonatel</t>
  </si>
  <si>
    <t>MAISON TRES LARGE CLIENT ORIENTE EN AGENC EPOUR ACHATR WIFI EXTENDER</t>
  </si>
  <si>
    <t>ELIMANE</t>
  </si>
  <si>
    <t>1431_ksv_nguett249</t>
  </si>
  <si>
    <t>NG*--MME NDIAYE --338257382---775459449--CLIENT SOUTIENT PAS DE CONNEXION //PAS DE SUSPENSION ///PAS</t>
  </si>
  <si>
    <t>GDK_C06</t>
  </si>
  <si>
    <t>/PORT ASYNC  //PRISE FILTRER ETNON SUPERPOSER--PAS DE TELEPHONE FIXE -</t>
  </si>
  <si>
    <t>RECONNEXION AU PC + RECONFIG MODEM // KHALI  DIOP // ECOTEL</t>
  </si>
  <si>
    <t>PAPE BILAL</t>
  </si>
  <si>
    <t>BINETOU *** MR DIENG ***772721224*****338787250*****CLI SIGNALE UNE ABSENCE DE CONNEXION *** CLI EN</t>
  </si>
  <si>
    <t>LE MODEM NE PEUT PAS S'ALLUMER *** MPEC ** FIAB OK</t>
  </si>
  <si>
    <t>GADJIGO</t>
  </si>
  <si>
    <t>FATOU--MME NDIAYE--CC 776280873--ND 338782577-- CLIENT DEMANDE QUON DEPLACE LE POTEAU --adresse  HLM</t>
  </si>
  <si>
    <t>KMR_L23</t>
  </si>
  <si>
    <t>AUCUN DEFAUT POTEAU A DEPLACER // OUSMANE DIAW</t>
  </si>
  <si>
    <t>AISSATOU ILO</t>
  </si>
  <si>
    <t>MR DIOUF 777133107</t>
  </si>
  <si>
    <t>LOULOU**//** CTC 777133107 **//** BOURE DIOUF**//** CHANGEMENT MDP **//* ND 339577848**//* CONFORMIT</t>
  </si>
  <si>
    <t>O_GMB_B32</t>
  </si>
  <si>
    <t>PLLE N25 BIS</t>
  </si>
  <si>
    <t>REPRISE SOUDURE AU PTO + CHANGEMENT MOT DE PASSE</t>
  </si>
  <si>
    <t>SNMF***MR diallo ***CTC 778854466*** ND 339417401 ** OFFRE : Keurgui_IP**pas de susp** clt signale d</t>
  </si>
  <si>
    <t>NON PRIS EN CHARGE PEC PREVU LE 06_01</t>
  </si>
  <si>
    <t>mutation distribution D:4-3-3 passe D:4-1-4</t>
  </si>
  <si>
    <t>MACINA *** MR DIALLO  *** CTC  775151694 *** ND 338436290  ***** CLI APPEL POUR SIGNALER DES SOUCIS</t>
  </si>
  <si>
    <t>Tirage câble 36FO sur 120m + Pose T1 + Raccordements 48brins</t>
  </si>
  <si>
    <t>OUMY *** MR BA *** CTC 774313078 &amp; 770615904 *** ND 338238646  *** SN ZTEGD3AB66DD *** SOUCI CONX **</t>
  </si>
  <si>
    <t>DE00</t>
  </si>
  <si>
    <t>TADEX-UI21</t>
  </si>
  <si>
    <t>MR SYLL</t>
  </si>
  <si>
    <t>HABIBOU **MR SYLL ***CTC  778268936 ***ND 339672252 ****PAS DE CONNEXION INTERNET ***PASDE SUSP ***P</t>
  </si>
  <si>
    <t>O_THS_A20</t>
  </si>
  <si>
    <t>ABS A02 PBO-84//F1 CABLE DISTRIBUTION COUPE HS</t>
  </si>
  <si>
    <t>CI-STL</t>
  </si>
  <si>
    <t>SIMS</t>
  </si>
  <si>
    <t>MME DIENG *</t>
  </si>
  <si>
    <t>MME DIENG ***CTC 784325306***CLIENT SIGNAL SOUCIS CNX **  ND 338456815***pas incident **^pas susp***</t>
  </si>
  <si>
    <t>O_SEB_N07</t>
  </si>
  <si>
    <t>DIAMNIADIO VILLAGE</t>
  </si>
  <si>
    <t>**  ND 338456815***pas incident **^pas susp*** pon clignotant ***PAS SAUT DE PORT **SAYTU PAS ANOMAL</t>
  </si>
  <si>
    <t>SEYNABOU BODIONE SAMB</t>
  </si>
  <si>
    <t>DIATTA ** MR LO ** CTC 778002124 ** ND 338027767 ** PAS DE CNX * * DECNX FREQUENTE ** SAY PO OLT ET</t>
  </si>
  <si>
    <t>PAS DE CNX * * DECNX FREQUENTE ** SAY PO OLT ET ONT FAIBLE VAL -33 ** NCE PORT OFF ** CLT INFO ET I</t>
  </si>
  <si>
    <t>WADE // MME TRAORE // CTC 771512887 // ND 338323826 //CLIENT NE PEUT PAS SE CONNECTER // CLIENT EN R</t>
  </si>
  <si>
    <t>YARAKH CAFETERIA</t>
  </si>
  <si>
    <t>CABLE 1084 CHANGE SUR 20M//NDIAGA NDIGUAL</t>
  </si>
  <si>
    <t>AHICHATOU</t>
  </si>
  <si>
    <t>MOMAR *** MM DIALLO  **** CTC 779282745  *** ND 338770396 **** CLI SIGNAL MODEM DEFECTUEUX *** CLI D</t>
  </si>
  <si>
    <t>MODEM ONT DEFECT CHANGE / L CISSE</t>
  </si>
  <si>
    <t>OBA // MR SAKHO //CTC 785373374 // ND 338640460 //  CLI SIGNALE DES LENTEURS // PAS DE SUSPENS //</t>
  </si>
  <si>
    <t>PAS INCIDENT// COMPTE OK // DEBIT CONFORME // VALEUR OK // SAYTU PUISSANCE OPT OLT  TRES FAIBLE //</t>
  </si>
  <si>
    <t>CHANGEMENT MODEM // RECONFIGURATION PORT + MIGRATION IPV6 // ECOTEL	PAPE STEVEN</t>
  </si>
  <si>
    <t>FATOU DIACK</t>
  </si>
  <si>
    <t>M NIANE ** FATOU DIACK ** CT 773992964 ** ND 338653085 ** CLIENT SIGNAL UN SOUCIS AVEC SA CNX INTERN</t>
  </si>
  <si>
    <t>BT02</t>
  </si>
  <si>
    <t>PAS DINCIDENT ** PAS DE SUSPENSION ** TEST SAYTU COUPURE FIBRE ** CLLIENT INVITE A PATIENTER ** FIAB</t>
  </si>
  <si>
    <t>MTS // MME SYLLA // CTC 779306626 // ND 339607124 //  SOUCI CNX // LOS ROUGE // PAS DE SUSPENSION //</t>
  </si>
  <si>
    <t>ABS A02 PBO-91//F2 CABLE DISTRIBUTION COUPE HS</t>
  </si>
  <si>
    <t>EL HADJI BAABA</t>
  </si>
  <si>
    <t>AN***MME SOW***CTC 776305155***ND 338715531***SOUCI CONNEXION***PAS DE SUSPENSION***PAS DE SAUT DE P</t>
  </si>
  <si>
    <t>O_RUF_G07</t>
  </si>
  <si>
    <t>PAS DINCIDENT***Modem éteint CRITIQUE SUR SAYTU***LOS ROUGE***CLI INVITE A PATIENTER**FIAB OK</t>
  </si>
  <si>
    <t>ETABLISSEMENT CHERIF NIANG</t>
  </si>
  <si>
    <t>CHERIF AIDARA</t>
  </si>
  <si>
    <t>CCT  773972599</t>
  </si>
  <si>
    <t>MME OUMOU DIOP DEME</t>
  </si>
  <si>
    <t>MME OUMOU DIOP DEME CCT  773972599   ND  338222470    LOS ROUGE  SUSP KO  INCIDNET KO    *****</t>
  </si>
  <si>
    <t>O_MED_B14</t>
  </si>
  <si>
    <t>NIAYES THIOKER</t>
  </si>
  <si>
    <t>SAYTU / Coupure fibre  **    RASSURER ET INV A PATIENTER   FIAB  OK    MPEC</t>
  </si>
  <si>
    <t>MN....MR NDOYE ...CTC :775111792....ND :338228512....FIAB OK...PAS SUSP....PAS  D'INCID...PAS DE SAU</t>
  </si>
  <si>
    <t>ABS B21 CP 165B-166//F2</t>
  </si>
  <si>
    <t>AMADOU BAH</t>
  </si>
  <si>
    <t>338654951// Fibre Pro Max Bloque//ABSENCE DE SYNCHRO</t>
  </si>
  <si>
    <t>CITE DES EAUX BOURGUIBA</t>
  </si>
  <si>
    <t>338654951// Fibre Pro Max Bloque//ABSENCE DE SYNCHRO   PON VERT CLI// INTERNET LOS ETEINT // BRANCHE</t>
  </si>
  <si>
    <t>ECO_ACAD3</t>
  </si>
  <si>
    <t>RECONFIGURATION PORT PON / HAMYDOU NDIAYE ECOTEL</t>
  </si>
  <si>
    <t>MAMADOU // MME DIAW 338802513 //  CTC 776961525 // SOUCI DE CONNEXION // PAS D INCIDENT // COMPTE ET</t>
  </si>
  <si>
    <t>O_RUF_G12</t>
  </si>
  <si>
    <t>RU00</t>
  </si>
  <si>
    <t>RECONFIGURATION ONT/PATHE THIAW MULT</t>
  </si>
  <si>
    <t>M.MANE</t>
  </si>
  <si>
    <t>M.MANE MAUVAISE COUVERTURE DE SON RESEAU//PAS DINC//PAS DE SUSP//MODEM SNT FIBRE//ABSENCE DE NAV//SI</t>
  </si>
  <si>
    <t>THIES VILLE</t>
  </si>
  <si>
    <t>SIMLANG DERRIERE CIMETIERES</t>
  </si>
  <si>
    <t>CLIENT CONSEILLER A CHERCHER UN WIFI EXTENDEUR// MOR DIOP</t>
  </si>
  <si>
    <t>AG***** ****** 339714255 *****Souci connexion adsl***pas de suspension ni incident ***pas de tel fix</t>
  </si>
  <si>
    <t>REOR MCE pc à voir / isolement / pc à voir / A05 5 11 3 +T=25 15 2 +LT3 -36 / MODOU FAYE  BD</t>
  </si>
  <si>
    <t>MUDI 5 11 2  VERS 5 11 3 / Maimouna Diallo confirme au 772003170 / CHEIKH DIENE  BD</t>
  </si>
  <si>
    <t>PAS DE CONNEXION FIBRE</t>
  </si>
  <si>
    <t>MODEM REMPLACER</t>
  </si>
  <si>
    <t>SAMBA DIALY</t>
  </si>
  <si>
    <t>MOMAR *** M NDIAYE **** CTC 774585604 *** ND 338358804 ** CLI SIGNAL SOUCI TONALITE *** PAS DE SUSP</t>
  </si>
  <si>
    <t>CITE FADIA</t>
  </si>
  <si>
    <t>SAYTU AUCUNE ANNOMALIE</t>
  </si>
  <si>
    <t>MACINA *** MME THIAM  *** CTC  772323162 *** ND339714703  ****  CLIENT A DES SOUCIS DE CNX ***PAS DE</t>
  </si>
  <si>
    <t>NAC  PDR</t>
  </si>
  <si>
    <t>RESINC57-CABLE DISTRIBUTION</t>
  </si>
  <si>
    <t>CABLE DISTRIBUTION REPARE/TRAVAUX ASSAIN</t>
  </si>
  <si>
    <t>Cable 8 paires raccordé au pc  / Saye Lo confirme au 777925335 / LABA DIA  BD</t>
  </si>
  <si>
    <t>"PHARMACIE CENTRE AERE"</t>
  </si>
  <si>
    <t>338208612 // PAS DE NAVIGATION SUR CERTAINNES APPLICATIONS // OFFRE Fibre Pro Max Bloque</t>
  </si>
  <si>
    <t>CITE APECSY YOFF NDEUGAGNE</t>
  </si>
  <si>
    <t>PON VERT // INTERNET VERT CLI // COMPTE ACTIF SESSION OK // SYNC UP // REBOOT OK // VERIF BRANCHEMEN</t>
  </si>
  <si>
    <t>REINITIALISATION DU MODEM // RECONFIGURATION PORT // SALIF BA // MULTELEC</t>
  </si>
  <si>
    <t>THIERNO MAMADOU</t>
  </si>
  <si>
    <t>OUMY *** MR DIALLO *** CTC 781397572 *** ND 338325690 *** SN ZTEGD4F8820C *** SOUCI CONX *** PAS DE</t>
  </si>
  <si>
    <t>BE00</t>
  </si>
  <si>
    <t>MRF-UI21</t>
  </si>
  <si>
    <t>774280804 -770842291</t>
  </si>
  <si>
    <t>mm mbow</t>
  </si>
  <si>
    <t>marie // mm mbow 774280804 -770842291 // nd 338713311 // souci ligne // absence tonalité // pas d in</t>
  </si>
  <si>
    <t>saytu aucune anomalie //modem synchro //phone 1 allumé branchement ok // phone classique // cordon</t>
  </si>
  <si>
    <t>CABLE RJ11 REBRANCHE/MODOU DIANKHA MULT</t>
  </si>
  <si>
    <t>MME DIAKHATE // CTC 785745987</t>
  </si>
  <si>
    <t>LF // SOKHNA // MME DIAKHATE // CTC 785745987 // ND 339784237 //  SOUCI CONN // LOS ROUGE // PAS DE</t>
  </si>
  <si>
    <t>O_MAD_B00</t>
  </si>
  <si>
    <t>MME DIAKHATE // CTC 785745987 // ND 339784237 //  SOUCI CONN // LOS ROUGE // PAS DE SUSPENSION // PA</t>
  </si>
  <si>
    <t>NDEYE NDOMBOUR</t>
  </si>
  <si>
    <t>ZEYNAB//MME NAING //CTC 778790616//ND 339686205//CLI A DES SOUCI DE CONNEXION//BDB eteint//PAS DE FI</t>
  </si>
  <si>
    <t>BDB eteint//PAS DE FIXE //PAS DE SESSIOSNS//  PAS DE DECONNEXION//PRISE FILTRE//CABLE INTERVERTIT//M</t>
  </si>
  <si>
    <t>MADAME CISS</t>
  </si>
  <si>
    <t>LE CLIENT NA PAS DE CONNEXION</t>
  </si>
  <si>
    <t>pas de suspension GAIA//////pas d'incident dans SIRI///RBS actif///deconnexion frequente RBS///PAS D</t>
  </si>
  <si>
    <t>cordon rj11 défectueux changé // BOCAR</t>
  </si>
  <si>
    <t>KHADIM ** MR GUEYE ****338324035** CTC 773035353***CLIENT DIT AVOIR DES SOUCIS DE CONNEXION** LIGNE</t>
  </si>
  <si>
    <t>O_HAN_D10</t>
  </si>
  <si>
    <t>MODEM F6600 DEFECTUEUX CHANGE // ABDOUL</t>
  </si>
  <si>
    <t>1413_ksv_dafe544</t>
  </si>
  <si>
    <t>FATOU//MR DIALLO //CTT 782308755 //CLI VEUT SAVOIR COMMENT ACCEDER A SON WIFI APRES MASQUAGE WIFI //</t>
  </si>
  <si>
    <t>PRET MONUMENT LA NATION</t>
  </si>
  <si>
    <t>MODEM KARMA// SSIDI NET MDP CHANGE</t>
  </si>
  <si>
    <t>tmp_ndao80962</t>
  </si>
  <si>
    <t>EAT WORK AND SLEEP SARL</t>
  </si>
  <si>
    <t>339580779 / PAS DE CONNEXION / CLIENT DIT QUE C'EST UN SAUT DE PORT / Fibre Office Intense_Flybox_20</t>
  </si>
  <si>
    <t>PON VERT CLI / LOS ETEINT / INTERNET ETEINT / REBOOT MODEM FAIT TJRS CNX KO / VERIF BRANCHEMNT OK /</t>
  </si>
  <si>
    <t>RECONFIGURATION PORT PON // ABDOU AZIZ</t>
  </si>
  <si>
    <t>ALIOU MAMADOU</t>
  </si>
  <si>
    <t>PENDA//MR DIALLO CTC 776192874**ND 339644476**PAS DE CONNEX **CLI SIGNALE QUE LE CABLE RELIANT SA MA</t>
  </si>
  <si>
    <t>OUR_B00</t>
  </si>
  <si>
    <t>MANGO</t>
  </si>
  <si>
    <t>PAS DE CONNEX **CLI SIGNALE QUE LE CABLE RELIANT SA MAISON AU POTEAU EST COUPE **CLI A SIGNALE DEPUI</t>
  </si>
  <si>
    <t>CABLE HUAWEI CHANGER</t>
  </si>
  <si>
    <t>MARONE</t>
  </si>
  <si>
    <t>MR MARONE NCT 778831649</t>
  </si>
  <si>
    <t>ABD//MR MARONE NCT 778831649//ND 339015525//CLI SIGNAL SOUCI PORTE WIFI//CLIENT EST PRET SIGNAL RECU</t>
  </si>
  <si>
    <t>TORINO SOMONE</t>
  </si>
  <si>
    <t>CLI SIGNAL SOUCI PORTE WIFI//CLIENT EST PRET SIGNAL RECU ET STABLE DIT QUE DES QU'IL S'ELOIGNE IL PE</t>
  </si>
  <si>
    <t>WALO</t>
  </si>
  <si>
    <t>753354007-771513791</t>
  </si>
  <si>
    <t>HID---- MR NDIAYE ***ND 339698215 *** CTC 753354007 ***  CLI SIGNALE UN DRGT *** ABSENCE NAV *** PAS</t>
  </si>
  <si>
    <t>CNX KO *** COMPTE ADSL** DANS NOTRE PERIMETRE ***MODEM RESET *** ACCES OK ***  CONFIG KO *** CLI INV</t>
  </si>
  <si>
    <t>REPRISE OXYDATION COTE RP1 // MOUSTAPHA FALL// CAMUSAT</t>
  </si>
  <si>
    <t>SIDIBE</t>
  </si>
  <si>
    <t>mr sidibe</t>
  </si>
  <si>
    <t>nan/mr sidibe/nd 339483030/  pas de connx/pas  d incident/ compte rsb ok/ session ko/ modem sync/pro</t>
  </si>
  <si>
    <t>CT 775574436</t>
  </si>
  <si>
    <t>mutation Transport A00/T7-13-1 5/99 change sur 3 porte</t>
  </si>
  <si>
    <t>BIGUE//M DIALLO//PAS DE CONNEXION//ND 338341043//PAS DE SUSP//PAS INCIDENT//BB ETEINT//PRISE FILTRE/</t>
  </si>
  <si>
    <t>SICAP MBAO DIAMAGUENE TAIF</t>
  </si>
  <si>
    <t>Reprise au PC sur 1 fil + Jarretière SR Changé</t>
  </si>
  <si>
    <t>MME DIOP 784582214</t>
  </si>
  <si>
    <t>loulou**//***FATOU KINE DIOP **//** ctc 784582214 **//** pas de connexion**//*PAS DE CONX **//*** ND</t>
  </si>
  <si>
    <t>O_GDW_M28</t>
  </si>
  <si>
    <t>CITE SOFRACO</t>
  </si>
  <si>
    <t>MODEM DEFECT CHANGE / HABIB</t>
  </si>
  <si>
    <t>DABO</t>
  </si>
  <si>
    <t>MARY</t>
  </si>
  <si>
    <t>LF *** BINETOU *** MME DABO ***778807433***338688104***CLI SIGNALE UNE ABSENCE DE CONNEXION *** CLI</t>
  </si>
  <si>
    <t>O_SDF_K42</t>
  </si>
  <si>
    <t>FORTE VALEUR AU PBO K21 45B-46 F1</t>
  </si>
  <si>
    <t>NDIME</t>
  </si>
  <si>
    <t>ABDOULAYE NDAR</t>
  </si>
  <si>
    <t>MR ABDOULAYE NDAR NDIME *</t>
  </si>
  <si>
    <t>1413_ksv_fall0318</t>
  </si>
  <si>
    <t>NDAMA ** MR ABDOULAYE NDAR NDIME ** CTC 783953094 ** ND 339712485 ** CLIENT NA PAS DE CONNEXION ** B</t>
  </si>
  <si>
    <t>TIMERA</t>
  </si>
  <si>
    <t>KHADIDJA</t>
  </si>
  <si>
    <t>Mr TIMERA</t>
  </si>
  <si>
    <t>JM// Mr TIMERA 772559503 338428476 776860357// pas de SUSP// pas d'INC// RBS actif// Clt signale pas</t>
  </si>
  <si>
    <t>CLIENT INJOIGNABLE SUR LE 776860357</t>
  </si>
  <si>
    <t>SAOU // MME SY // ND 338711434// SOUCIS DE CNX // KEURGUI IP // PAS D'INCIDENT // DCNX FREQ // PRISE</t>
  </si>
  <si>
    <t>RUF_G03</t>
  </si>
  <si>
    <t>GUENDEL 3</t>
  </si>
  <si>
    <t>MODEM ASYNCH //CLI INFOR ET INVITE A PATIENTE // MERCI DE PEC  CTC 772074449 FIAB OK</t>
  </si>
  <si>
    <t>VERIFICATION CONFIGURATION PORT // SAIBOU DIOP MULTELEC</t>
  </si>
  <si>
    <t>Sarr</t>
  </si>
  <si>
    <t>Aissatou</t>
  </si>
  <si>
    <t>TDIANE***MME SARR***775275583****338675828****PAS DE CNX***PAS DE SUSP***PAS DINCIDENT****LOS ROUGE</t>
  </si>
  <si>
    <t>PAS DE CNX***PAS DE SUSP***PAS DINCIDENT****LOS ROUGE VERIF OK **MODEM REDEM CNX KO***SAYTU COUPURE</t>
  </si>
  <si>
    <t>MAME AICHA</t>
  </si>
  <si>
    <t>776403895///</t>
  </si>
  <si>
    <t>Mme sarr**775575854</t>
  </si>
  <si>
    <t>MF****Mme sarr***nd: 339613610**** cli signale des soucis de connexion***cli en régle***pas d¿incide</t>
  </si>
  <si>
    <t>NGA_C01</t>
  </si>
  <si>
    <t>VILLAGE DE BANGO</t>
  </si>
  <si>
    <t>prise filtré*****filtres non superposés**********modem branché sur prise murale*********test maestro</t>
  </si>
  <si>
    <t>M CISSEM CISSE</t>
  </si>
  <si>
    <t>ALS//770623265//M CISSE///338352023****CLIENT DIT QUE LE CABLE QUI RELIE LE POTEAU ET LA MAISON EST</t>
  </si>
  <si>
    <t>CAM_H03</t>
  </si>
  <si>
    <t>PARCELLES ASSAINIES UNITE 19</t>
  </si>
  <si>
    <t>*CLIENT DIT QUE LE CABLE QUI RELIE LE POTEAU ET LA MAISON EST COUPER // CLIENT SIGNALE CABLE COUPER</t>
  </si>
  <si>
    <t>THIAO</t>
  </si>
  <si>
    <t>OUMY *** MME THIAW *** CTC 775330701 *** ND 338248890 *** SOUCI CONX *** PAS DE SUSP *** PAS D'INCID</t>
  </si>
  <si>
    <t>VILLA 234</t>
  </si>
  <si>
    <t>NADOU//RECONFIGURATION MODEM//M THIAW CONFIRME LE RETOUR DE SERVICE</t>
  </si>
  <si>
    <t>MR BARRO</t>
  </si>
  <si>
    <t>LENTEUR DE FICHE MK***MR BARRO***CTC 773108506***ND 338702907***CLI AVAIT SIGNALER UN  DERANGEMENT R</t>
  </si>
  <si>
    <t>.CITE SAFCO</t>
  </si>
  <si>
    <t>MERCI DE BIEN PRENDRE EN CHARGE</t>
  </si>
  <si>
    <t>SYS_MBW13</t>
  </si>
  <si>
    <t>RECONFIG PORT// BON SIGNAL// MODEM CHANGER// NGONE SYSROAD</t>
  </si>
  <si>
    <t>CATS //MR FALL //CTC 775242666 //ND 339670790 //CLI SIGNAL PAS DE CONNEXION INTERNET //PAS DE SUSPEN</t>
  </si>
  <si>
    <t>ABS A02 PBO-65//F3 CABLE DISTRIBUTION COUPE HS</t>
  </si>
  <si>
    <t>SERIGNE ABDOU LAHAD BARA</t>
  </si>
  <si>
    <t>MR MBACKE 779832826 // ND 339753906 // CLI SIGNALE SOUCI DE CNX ** PAS DE SUSP ** PAS D'INCIDENT **</t>
  </si>
  <si>
    <t>O_DKH_A15</t>
  </si>
  <si>
    <t>LA COUR DU FLEUVE</t>
  </si>
  <si>
    <t>MR MARCEL</t>
  </si>
  <si>
    <t>339651712 // PAS DE CONNEXION // CAS  URGENT // MERCI DE VOTRE SUPPORT</t>
  </si>
  <si>
    <t>TACK</t>
  </si>
  <si>
    <t>RECONFIGURATION PORT ADSL PLUS MODEM WIFI EXTENDER CONSEILLER AU CLIENT // EQ PAPE TOUTY DIARRA TDX.</t>
  </si>
  <si>
    <t>MISE EN OBSERVATION + RECONFIGURATION PORT ADSL PLUS MODEM WIFI EXTENDER CONSEILLER AU CLIENT // EQ</t>
  </si>
  <si>
    <t>SPM</t>
  </si>
  <si>
    <t>UI support entreprise</t>
  </si>
  <si>
    <t>Mamadou DIA-SPM</t>
  </si>
  <si>
    <t>client Mr MARCEL invité à chercher des access point ou wifi stender pour une meilleure couverture du</t>
  </si>
  <si>
    <t>BOYE</t>
  </si>
  <si>
    <t>MDM BOYE</t>
  </si>
  <si>
    <t>DJIELANI ** MDM BOYE ** CTC 775222029 ** ND 339521860 ** CLI A DES SOUCIS DE CNX ** CLI EN REGLE **</t>
  </si>
  <si>
    <t>O_THS_A39</t>
  </si>
  <si>
    <t> ** PAS D'INCIDENT ** SAYTU :  Coupure fibre ** PAS ERREUR LOGS RBS ** PORT OFFLINE  ** BRANCHEMENT</t>
  </si>
  <si>
    <t>ORDRE NATIONAL DES EXPERTS COMPTABLES</t>
  </si>
  <si>
    <t>V_IP_BTS2C</t>
  </si>
  <si>
    <t>338491480 // SOUCI EMISSION</t>
  </si>
  <si>
    <t>OFFRE Business Talk Silver_2Com_Sans_Forf // TYPE DE MODEM LIVEBOX BUSINESS 150 // ETATS DES VOYANTS</t>
  </si>
  <si>
    <t>SAER SOW-AS2</t>
  </si>
  <si>
    <t>RESTRICTION LEVEE DANS SPG // MME NDAO CONFIRME LE RETOUR DU SERVICE</t>
  </si>
  <si>
    <t>MOHAMED TIDIANE</t>
  </si>
  <si>
    <t>OUMY *** MR NDIAYE *** CTC 776763346 *** ND 339017833 *** SN ZTEGD3ABF1E7 *** SOUCI CONX *** PAS DE</t>
  </si>
  <si>
    <t>CITE DES EAUX/NGALLELE</t>
  </si>
  <si>
    <t>CHANGEMENT PIGTAIL AU PBO C00 MEB5 A15-F2 // EQ ABDOULAYE FALL TDX.</t>
  </si>
  <si>
    <t>784477963  --</t>
  </si>
  <si>
    <t>m  kebe</t>
  </si>
  <si>
    <t>784477963  -- m  kebe   -- 339043275 -- PAS DE CNX//LOS ROUGE//CPT OK//PAS DE SAUT DE PORT//PAS D'IN</t>
  </si>
  <si>
    <t>BA CHEIKHOUNA</t>
  </si>
  <si>
    <t>Mr Sakho</t>
  </si>
  <si>
    <t>339701705 // client souhaite masquer son wifi</t>
  </si>
  <si>
    <t>ML00</t>
  </si>
  <si>
    <t>CLIENT DONNE RV DEMAIN 04/01</t>
  </si>
  <si>
    <t>ASSISTANCE PARAMETRAGE MDP WIFI  CHANGE</t>
  </si>
  <si>
    <t>1413_st_ndiongue2580</t>
  </si>
  <si>
    <t>LENTEUR REMONTER FICHE   AWA //MR /MM  BA  //CT C 771324258    //ND   338933439   //CLI  DIT PAS DE</t>
  </si>
  <si>
    <t>SI01</t>
  </si>
  <si>
    <t>//CLI  DIT PAS DE CONNEXION//LOS ROUGE //ABSENCE SYNCHRO // BRANCHEMENT OK // SAYTU : coupure fibr</t>
  </si>
  <si>
    <t>1413_ksv_diouf0482</t>
  </si>
  <si>
    <t>CLI SIGNAL DES SOUCIS DE CNX ** PAS DE SUSP ** PAS INCIDENT ** LOS ROUGE ** SAYTU : Coupure fibre  R</t>
  </si>
  <si>
    <t>CABLE COUPE CHANGE SUR 60M//AF LAMINE CISSE</t>
  </si>
  <si>
    <t>SERIGNE MOURTALLA MBACKE</t>
  </si>
  <si>
    <t>SAOU // MME GAYE // ND 338600912// SOUCIS DE CNX // FIBRE KHEWEUL // MODEM ASYNCH // PAS D'INCIDENT</t>
  </si>
  <si>
    <t>DKBOP</t>
  </si>
  <si>
    <t>BO00</t>
  </si>
  <si>
    <t>SAYTU Coupure fibre // INV A PATIENTER CTC 776521103 FIAB OK</t>
  </si>
  <si>
    <t>REPRISE SOUDURE AU PTO // MME GAYE CONFIRME AU 776521103 // STEVEN-AS</t>
  </si>
  <si>
    <t>TERMINAUX VRAQUIER DU SENEGAL</t>
  </si>
  <si>
    <t>M  GUIRO</t>
  </si>
  <si>
    <t>FIB_OF_COL_B</t>
  </si>
  <si>
    <t>338362156// PRODUIT FIBRE // LOS ROUGE // INTERNET ETEINT //</t>
  </si>
  <si>
    <t>VERIF BRANCHEMENT : Poteaux à terre // saytu :  coupure fibre // compte actif // pas de session  //</t>
  </si>
  <si>
    <t>CABLE 1083 COUPE CHANGE SUR 200M</t>
  </si>
  <si>
    <t>FALL MAME ALE GAGNE</t>
  </si>
  <si>
    <t>338782511//Fibre Pro Max Bloque//ABSENCE DE TONALITE //</t>
  </si>
  <si>
    <t>O_KMR_L12</t>
  </si>
  <si>
    <t>PARCELLES ASSAINIES UNITE 02</t>
  </si>
  <si>
    <t>TEST EMISSION KO TEST RECEPTION KO //VERIF BRANCHEMENT FAIT //TELEPHONE DIRECTEMENT BRANCHE AU NIVEA</t>
  </si>
  <si>
    <t>CHANGEMENT CONJONCTEUR/SALIOU MULT</t>
  </si>
  <si>
    <t>M CISSE</t>
  </si>
  <si>
    <t>AB***M DIOP***CTC 771147737***ND 339677418***Client veut changer son MDP et faire un filtrage MAC**C</t>
  </si>
  <si>
    <t>mr Sow</t>
  </si>
  <si>
    <t>demba/// nd :338673526/786062652 mr sow///// lenteurs navigation// pas de susp// pas d'incident/// d</t>
  </si>
  <si>
    <t>CLIENT INDISPO DONNE RV DEMAIN</t>
  </si>
  <si>
    <t>FIL EXTENDEUR REBRANCHE // CONFIG OK /// SIGNAL OK // TEST DEBIT OK // VERIFICATION CONFIG PORT // C</t>
  </si>
  <si>
    <t>CLI SIGNALE LOS ROUGE//ND 338949192//OFFRE Fibre Kheweul//CLI EN REGLE//PAS SUSP//PAS INC//SAYTU NUM</t>
  </si>
  <si>
    <t>O_KMR_L81</t>
  </si>
  <si>
    <t>SOUMARI.COM</t>
  </si>
  <si>
    <t>Mme KANE</t>
  </si>
  <si>
    <t>338247273//  produit fibre // SOUCI EMISSION ET RECEPTION D'APPELS //</t>
  </si>
  <si>
    <t>SICAP BOURGUIBA</t>
  </si>
  <si>
    <t>338247273 // SOUCI EMISSION / RECEPTION D'APPELS // TEST DE RECEPTION KO : CA SONNE OCCUPPE // TEST</t>
  </si>
  <si>
    <t>SOUCI VOIP // CHANGEMENT CABLE BRANCHEMENT // VERIFICATION CONFIGURATION PORT // VIEU DIOP ECOTEL</t>
  </si>
  <si>
    <t>tmp_cisse73185</t>
  </si>
  <si>
    <t>TIV PEULH CITE SERIGNE MANSOUR</t>
  </si>
  <si>
    <t>PAS INC // PAS SUSP // RBS PAS DE SESSION // NCE PORT ASYNCH // DERENGEMENT RELEVE LE 29 // CLIENT S</t>
  </si>
  <si>
    <t>MULT_KMR3</t>
  </si>
  <si>
    <t>RECONFIGURATION PORT // OUSMANE DIAW</t>
  </si>
  <si>
    <t>AMACODOU</t>
  </si>
  <si>
    <t>1413_stl_ba2500</t>
  </si>
  <si>
    <t>LENTEUR DE FICHE  AICHA  BA  --- MR DIOP --- CTC 776147312 --- ND 338039643 --- CLI SOUCIS DE CONNEX</t>
  </si>
  <si>
    <t>ib **mr ndiaye***772028489**338403020***Fibre Kheweul**scis de cnx ***susp et incident nok***los rou</t>
  </si>
  <si>
    <t>MR  DIAGNE</t>
  </si>
  <si>
    <t>1413_ksv_diedhiou532</t>
  </si>
  <si>
    <t>//aissatou// MR  DIAGNE ND 338259491  //  CTC 776305353  CLI8ENT DIT LOS ROUGE //   PON ETEINT //  A</t>
  </si>
  <si>
    <t>5479/B</t>
  </si>
  <si>
    <t>REPRISE SOUDURE AU PBO // MR DIAGNE CONFIRME AU 776305353 // BABACAR MBAYE-AS</t>
  </si>
  <si>
    <t>MOUHAMADOU BAMBA NENE</t>
  </si>
  <si>
    <t>mr ciss/</t>
  </si>
  <si>
    <t>mr ciss// ctc 781236595 // nd 338647684// CLT ABSCENCE SYNCHRO // clt saytou: Coupure fibre	CRITIQUE</t>
  </si>
  <si>
    <t>FORTE VALEUR AU PBO C03 195-196A/F2</t>
  </si>
  <si>
    <t>Reprise soudure 04  Brins(2 au  BPE intermédiaire + 1 au PBO PIQUAGE + 1 au BPI)</t>
  </si>
  <si>
    <t>Huberte</t>
  </si>
  <si>
    <t>CCT 785382702</t>
  </si>
  <si>
    <t>MR MENDY VICTOR</t>
  </si>
  <si>
    <t>MR MENDY VICTOR  CCT 785382702  ND  338256678  LOS ROUGE  SUSP KO  INCIDNET KO</t>
  </si>
  <si>
    <t>O_ACA_W27</t>
  </si>
  <si>
    <t>SAYTU : Coupure fibre  ***   RASSUERRE  ET INV A PATIENTER  FIAB OK    MPEC</t>
  </si>
  <si>
    <t>REPRISE SOUDURE AU PBO // MR MENDY VICTOR CONFIRME AU 785382702 // STEVEN-AS</t>
  </si>
  <si>
    <t>SIDY BARHAME</t>
  </si>
  <si>
    <t>MR NDAO ***CTC 776595286**CLIENT SIGNAL SOUCIS CNX -**** ND 338011671**pas incident ***pas suspensio</t>
  </si>
  <si>
    <t>COTE  CEM Ousmane Socé Diop</t>
  </si>
  <si>
    <t>** ND 338011671**pas incident ***pas suspension /**los rouge ** saytu modem eteint client signal aqu</t>
  </si>
  <si>
    <t>PIGTAIL CHANGE // MR NDAO CONFIRME AU 776595286 // BABACAR MBAYE-AS</t>
  </si>
  <si>
    <t>SONKO</t>
  </si>
  <si>
    <t>tmp_faye86430</t>
  </si>
  <si>
    <t>TF///SONKO// CTC 779331907///ND:338772415//LENTEURS//ND PAS VISIBLE SUR PAPIRYS //ND INTROUVABLE//CL</t>
  </si>
  <si>
    <t>O_TIA_E17</t>
  </si>
  <si>
    <t>DE PIKINE</t>
  </si>
  <si>
    <t>VERIFICATION CONFIG//ACTIVATION IPV6+EL HAJI MAMADOU SAVANE SOFATEL</t>
  </si>
  <si>
    <t>m mbaye</t>
  </si>
  <si>
    <t>samake  *** m mbaye  **** 339048002  ***   Connexion-Je n'arrive pas à me connecter *** compte OK //</t>
  </si>
  <si>
    <t>O_THS_A18</t>
  </si>
  <si>
    <t>HT00</t>
  </si>
  <si>
    <t>merci de pec</t>
  </si>
  <si>
    <t>MR WANE 338278412  775529580//N2+MR SEIDI 77116822</t>
  </si>
  <si>
    <t>MR WANE 338278412  775529580//N2+MR SEIDI 771168225//CÂBLE AERIEN COUPER// MODEM ASYNCHRONE// INTERN</t>
  </si>
  <si>
    <t>SDF_K09</t>
  </si>
  <si>
    <t>CÂBLE AERIEN COUPER// MODEM ASYNCHRONE// INTERNET ROUGE//LOS ROUGE//PORT ASYNCHRONE AMS//SAYTU COUPU</t>
  </si>
  <si>
    <t>CABLE DE BRANCHEMENT COUPE // MBAYE TDX</t>
  </si>
  <si>
    <t>- ND 339713883 -- CLI SIGNALE SOUCI DE CNX ---PAS DE SUSP -- PAS D'INCIDENT -- BB ETEINT  --  AVEC T</t>
  </si>
  <si>
    <t>Cable 8 paires raccordé au pc  / Binta Mbow confirme au 339713883 :/ LABA DIA  BD</t>
  </si>
  <si>
    <t>OUMY *** MR SECK *** CTC 763446370 *** ND 338720266 *** SN ZTEGD4F8996B *** SOUCI CONX *** PAS DE SU</t>
  </si>
  <si>
    <t>O_BGY_T04</t>
  </si>
  <si>
    <t>BARGNY GUEDJ</t>
  </si>
  <si>
    <t>Aw</t>
  </si>
  <si>
    <t>Mohamet</t>
  </si>
  <si>
    <t>MR AW</t>
  </si>
  <si>
    <t>ADAMA*** MR AW*** CTC 776525664*** ND 338708023 // CLIENT DIT QUE LE CABLE QUI RELIE LE POTEAU ET LA</t>
  </si>
  <si>
    <t>O_MBW_R41</t>
  </si>
  <si>
    <t>MB04</t>
  </si>
  <si>
    <t>CLIENT DIT QUE LE CABLE QUI RELIE LE POTEAU ET LA MAISON EST COUPER // CLIENT SIGNALE CABLE COUPER /</t>
  </si>
  <si>
    <t>KEBA</t>
  </si>
  <si>
    <t>Madame DIENE</t>
  </si>
  <si>
    <t>PAS DE CONNEXIONT INTERNET // INTERNET ETEINT</t>
  </si>
  <si>
    <t>O_ALM_J08</t>
  </si>
  <si>
    <t>I ET H</t>
  </si>
  <si>
    <t>SAYTU NORMAL VO OK // NAF  GOOD // AMS SYNCHRO DEBIT OK VO OK // IPV6 CHANGER EN IPV4 SUR AMS // DEC</t>
  </si>
  <si>
    <t>RECONFIGURATION PORT PON (VOIP EN OBSERVATION)</t>
  </si>
  <si>
    <t>MR BA *</t>
  </si>
  <si>
    <t>NFM****MR BA ***CTC 772026878 ***ND 338255972 ***CLI DECLARE QUE LE CABLE BRANCHER SUR LE LE POTEAU</t>
  </si>
  <si>
    <t>O_NFO_X25</t>
  </si>
  <si>
    <t>*CLI DECLARE QUE LE CABLE BRANCHER SUR LE LE POTEAU EST COUPEE ET EST ACTUELLLEMENT PAR TERRE**PAS D</t>
  </si>
  <si>
    <t>MAMADOU // MR THIAM 338643140 // CTC 772349614 // SOUCI DE CONNEXION : DECONNEXIONS FREQUENTES // PA</t>
  </si>
  <si>
    <t>GDK_C32</t>
  </si>
  <si>
    <t>CHANGEMENT CABLE//RECONFIG MODEM//CONFIG VLAN ID//CONFIG OK//VALEUR OK//ECOTEL	KHALI DIOP</t>
  </si>
  <si>
    <t>MME DIAKHO</t>
  </si>
  <si>
    <t>ROKHAYA**/ MME DIAKHO****CTC 776262341***ND 338276715*****CLI SIGNALE UN SOUCI DE CNX*****PAS DE SUS</t>
  </si>
  <si>
    <t>MARIANE</t>
  </si>
  <si>
    <t>PCMN//MME DIOUF//774546797//CLIENT A DES SOUCIS DE CONNEXION//339576668//KEURGUI//PAS DE SUSPENSION</t>
  </si>
  <si>
    <t>MBN_A00</t>
  </si>
  <si>
    <t>MBODJENE MBOUR</t>
  </si>
  <si>
    <t>REPRISE COTE JOINT 56//   + RECONFIG PORT //  LANDING  DIOUF SOFATEL</t>
  </si>
  <si>
    <t>OUSMANE --- MME DIADHIOU 773665381 --- ND 338454160 --- CLI SIGNALE DES LENTEURS DE NAV --- PAS DE I</t>
  </si>
  <si>
    <t>COPEOL SENEGAL</t>
  </si>
  <si>
    <t>339419394 // Fibre Office Bloque // ABSENCE SYNCHRO</t>
  </si>
  <si>
    <t>O_KLK_A00</t>
  </si>
  <si>
    <t>KAOLACK VILLE</t>
  </si>
  <si>
    <t>LOS ROUGE // INTERNET ETEINT // PON ETEINT // VERIF BRANCHEMENT FAIT // REBOOT MODEM FAIT //</t>
  </si>
  <si>
    <t>Jarretière optique défect changé	A00 PBO 143 F5</t>
  </si>
  <si>
    <t>1413_ksv_ba524</t>
  </si>
  <si>
    <t>MBA**MR KA**CTC775589820**ND339760994****CLI DIT PAS DE CONNEXION**CLI DIT BB ETEINT ET INTERNET**CL</t>
  </si>
  <si>
    <t>MUTATION + CONFIGURATION PORT ADSL SUR HUA01 SLOT2 PORT8 + FIAB C08 T91/13/1</t>
  </si>
  <si>
    <t>MME BARRY</t>
  </si>
  <si>
    <t>MME BARRY 784131986 // ND 338431061 // CLI SIGNALE PROBLEME DE TELEPHONE FIXE ** TONALITE KO ** PAS</t>
  </si>
  <si>
    <t>O_YOF_F03</t>
  </si>
  <si>
    <t>YOFF AEROPORT</t>
  </si>
  <si>
    <t>Pas de defaut alimentation electrique</t>
  </si>
  <si>
    <t>CLIPRI251-AUTRES EQUIPEMENTS CLIENTS</t>
  </si>
  <si>
    <t>EQUIPEMENT PRIVE A VOIR</t>
  </si>
  <si>
    <t>AUTRES EQUIPEMENTS CLIENTS/PRIVE</t>
  </si>
  <si>
    <t>APPAREIL CLIENT DEFECT A CHANGER F03 123-124A-F2 MR BARRY AVISE // EQ ABDOULAYE MBAYE TDX.</t>
  </si>
  <si>
    <t>SYLVA</t>
  </si>
  <si>
    <t>JEAN</t>
  </si>
  <si>
    <t>CHIEKH // MR SYLVA  // ND 338716565 // CTC 778066101// SC DE CNX // PAS DE SUSP // PAS DINC // PAS D</t>
  </si>
  <si>
    <t>reprise de connexion au PC sur oxydation // DIEYE</t>
  </si>
  <si>
    <t>* MR GAYE</t>
  </si>
  <si>
    <t>FATIMA*** MR GAYE ** CTC 774317770***  ND 338349626  *** CLIENT SIGNAL ABSENCE DE SYNCHRO //CLIENT E</t>
  </si>
  <si>
    <t>TIA_E37</t>
  </si>
  <si>
    <t>CLIENT SIGNAL ABSENCE DE SYNCHRO //CLIENT EN REGLE // PAS D'INCIDENT // PAS DE POS FIX // PAS DE DE</t>
  </si>
  <si>
    <t>Mutations distribution 1-8-1 plus câble 5.9 changer sur 30m plus entre de post reconnecter</t>
  </si>
  <si>
    <t>M.THIOMBANE</t>
  </si>
  <si>
    <t>M.THIOMBANE SIGNALE MODEM ETEINT//PAS DINC//PAS DE SUSP//LIGNE INSTALLE LE 30/12/2024//DIT QUE LE MO</t>
  </si>
  <si>
    <t>QUARTIER CITE BATRAIN</t>
  </si>
  <si>
    <t>RUE QUARTIER CITE BATRAIN</t>
  </si>
  <si>
    <t>ECO_GDK23</t>
  </si>
  <si>
    <t>CABLE ALIMENTATION CHANGE // MR THIOMBANE CONFIRME AU 775739390 // MALICK NIANG-AS</t>
  </si>
  <si>
    <t>ABABACAR MBAYE</t>
  </si>
  <si>
    <t>MOUSSA DIABY</t>
  </si>
  <si>
    <t>1413_ksv_dieng63</t>
  </si>
  <si>
    <t>MOUSSA DIABY  785988728  338356594 // pas de suspens / pas incident  OLT_HW_CAMBERENE los rouge // s</t>
  </si>
  <si>
    <t>REOR MICF ABS AU PBO H40 52B 53 F6</t>
  </si>
  <si>
    <t>Reprise soudure au C2//Client joint sur 785988728.confirme retour service</t>
  </si>
  <si>
    <t>DIEYLANI</t>
  </si>
  <si>
    <t>CATS //MR FALL //CTC 772145291 //ND 338278267 //CLI SIGNAL UN CABLE COUPE //CLI IMPACTE //TEST SAYTU</t>
  </si>
  <si>
    <t>CITE CONACHAP SUD FOIRE</t>
  </si>
  <si>
    <t>TEST SAYTU : COUPURE FIBRE OPTIQUE //CLI INVITE A PATIENTE //FIAB OK</t>
  </si>
  <si>
    <t>MR EMBALO</t>
  </si>
  <si>
    <t>Fibre_Max --CLIENT SIGNAL DES SOUCIS AVEC SA CONX -- ABONNER PAS SUR SITE -- PAS DE SUSP -- PAS D'I</t>
  </si>
  <si>
    <t>O_SVD_K10</t>
  </si>
  <si>
    <t>STELE MERMOZ</t>
  </si>
  <si>
    <t>REPRISE SOUDURE AU PBO // MR EMBALO CONFIRME AU 775016306 // MALICK NIANG-AS</t>
  </si>
  <si>
    <t>SEYE EL HADJI SAER</t>
  </si>
  <si>
    <t>339579929/// MODEM DEFECTUEUX /// OFFRE Fibre Pro Max Bloque</t>
  </si>
  <si>
    <t>CLIENT SOUTIENT QUE LES DEUX ANTENNES  DU MODEM SONT CASSES/// LA CONNEXION EST INSTABLE</t>
  </si>
  <si>
    <t>CHANGEMENT MODEM + CHANGEMENT PIGTAIL AU PBO</t>
  </si>
  <si>
    <t>MR LO n'arrive pas à se connecter//ND: 339706441//CTC: 781150026// COMPTE OK //PAS INCIDENT // PAS D</t>
  </si>
  <si>
    <t>COMPTE OK //PAS INCIDENT // PAS DÉCNX FRÉQUENT //PAS PRISE FILTRE// INTERVERTIR LES CÂBLE //MODEM R</t>
  </si>
  <si>
    <t>LA CLIENTE JOINTE AU 781150026 CONFIRME LE RETOUR DES SERVICES</t>
  </si>
  <si>
    <t>BSD----MME DIAW----CTC 776267020----ND 338687919----SOUCI DE CONX ---PAS DE SUSP---PAS D'INCID---LOS</t>
  </si>
  <si>
    <t>CITE MARINE DERKLE</t>
  </si>
  <si>
    <t>REOR MICF / ABS AU PBO /  C05=10.11 A/F4 / HAMIDOU NDIAYE  BD</t>
  </si>
  <si>
    <t>KHADIDIATOU DIALLO KONATE</t>
  </si>
  <si>
    <t>1413_ksv_seck424</t>
  </si>
  <si>
    <t>ARO//M KHADIDIATOU DIALLO KONATE//ND 338261770//CLIENT DIT QUE LE CABLE QUI RELIE LE POTEAU ET LA MA</t>
  </si>
  <si>
    <t>LES MACONS ONT CONSTRUI SUR LA FILE// CLIENT A UNE LIGNE ET SA EST LIGNE IMPACTE // ADRESSE : APRES</t>
  </si>
  <si>
    <t>CABLE 1083 COUPE A CHANGER +TRAVEAUX EN COURS // CLIENT INVITE A RESIGNALER</t>
  </si>
  <si>
    <t>THIARE</t>
  </si>
  <si>
    <t>JOSEPH PIERRE</t>
  </si>
  <si>
    <t>R THIARE</t>
  </si>
  <si>
    <t>ND 339364651 -- CLI SIGNALE SOUCI DE CNX -- PAS DE SUSP -- PAS D'INCIDENT-- LOS ROUGE -- PAS DE SAUT</t>
  </si>
  <si>
    <t>Cable huawei coupé changé	A00 PBO 98 F1</t>
  </si>
  <si>
    <t>MAAM MR SARR // LENTEUR FICHE // ND 339014041// CTC 778727161// CLI SIGNAL PAS DE CNX // ABSENCE SYN</t>
  </si>
  <si>
    <t>ABS AU PBO B29 PBO77 F5//MOUNIROU KANTE</t>
  </si>
  <si>
    <t>Changement Coupleur C1 + Raccordement 01Brin au PBO</t>
  </si>
  <si>
    <t>MONIQUE AMINATA</t>
  </si>
  <si>
    <t>BOCAR***MR GUEYE ***CTC 776575670 ***ND 338779608**** CLI NA PAS DE CONNEXION***PAS DE SUSPENSION**P</t>
  </si>
  <si>
    <t>CLI NA PAS DE CONNEXION***PAS DE SUSPENSION**PAS D'INCIDENT***LOS ROUGE ***TEST SAYTU COUPRE FIBRE**</t>
  </si>
  <si>
    <t>PAUL</t>
  </si>
  <si>
    <t>HABIBOU ***MR DIOUF ***CTC 774027060 ***ND 339548750 ****PAS DE CONNEXION INTENET ***PAS DE SUSP ***</t>
  </si>
  <si>
    <t>GMB_B04</t>
  </si>
  <si>
    <t>*PAS DE TELEPHONE FIXE ****PRISE NON FILTREES ***PAS DE SUPERPOSITION ****PAS DEDECONNEXIONS FREQUEN</t>
  </si>
  <si>
    <t>CENTREPA28-TETE TRANSPORT</t>
  </si>
  <si>
    <t>TETE TRANSPORT/BROCHE BOUCLEE</t>
  </si>
  <si>
    <t>mutation port adsl H2  slt 0/00</t>
  </si>
  <si>
    <t>ALIOUNE****** M NDIAYE ****** CTC 777289013 ***** ND 338481342 *****  CLIENT DIT AVOIR DES SOUCIS DE</t>
  </si>
  <si>
    <t>O_HAN_D18</t>
  </si>
  <si>
    <t>REPRISE SOUDURE PTO//ARONA DIALLO</t>
  </si>
  <si>
    <t>ELHADJI</t>
  </si>
  <si>
    <t>DEMBA **** MME NDAO **** CT 774555582 ***** ND : 338349379 *** PAS CNX **** PAS INC **** PAS SUSP **</t>
  </si>
  <si>
    <t>O_SGK_V18</t>
  </si>
  <si>
    <t>MAAM MR SALL // LENTEUR FICHE // ND 338738913 // CTC 785390641 // CLI SIGNAL PAS DE CNX // ABSENCE S</t>
  </si>
  <si>
    <t>O_RUF_G26</t>
  </si>
  <si>
    <t>CM00</t>
  </si>
  <si>
    <t>PAS DE SAUT DE PORT // PAS D'INCIDENT // TEST SAYTU coupure Coupure fibre	Critique// PORT OFFLINE /</t>
  </si>
  <si>
    <t>PIGTAIL CHANGE/PATHE THIAW MULT</t>
  </si>
  <si>
    <t>ABDOU MBAYE</t>
  </si>
  <si>
    <t>CLI SIGNAL DES SOUCIS DE CNX ** PAS DE SUSP ** PAS INCIDENT ** BB CLIGNOTTANT **FIXE BRANCHER SUR LE</t>
  </si>
  <si>
    <t>CHANGEMENT FUSIBLE COTE RE T90-15-7  + RECONFIGURATION PORT ADSL + FIAB HUA1 SLOT3 PORT24 C07 3-7-3</t>
  </si>
  <si>
    <t>AMADOU ROBERT</t>
  </si>
  <si>
    <t>Monsieur GUEYE</t>
  </si>
  <si>
    <t>EMISSION PO DE TONALITE / RECEPTION SONNE DANS LE VIDE</t>
  </si>
  <si>
    <t>CLIENT EN REGLE // RBS ACTIF // SIRI PAS D'INCIDENT // SPG REGISTRED PAS DE RESTRICTION TEST RECEPTI</t>
  </si>
  <si>
    <t>CLICHGT152-POSTE TELEPHONIQUE</t>
  </si>
  <si>
    <t>POSTE CHANGE</t>
  </si>
  <si>
    <t>APPAREIL TELEPHONE MAL  BRANCHE REDRESSE</t>
  </si>
  <si>
    <t>m thiam</t>
  </si>
  <si>
    <t>AG****** *****339761400 *******Déconnexion fréquente adsl***pas de suspension ni incident **</t>
  </si>
  <si>
    <t>MCE CADI A VOIR C00 2/8/2</t>
  </si>
  <si>
    <t>RESINC54-CABLE DISTRIBUTION</t>
  </si>
  <si>
    <t>CABLE DISTRIBUTION REPARE/TRAVAUX AUTOPO</t>
  </si>
  <si>
    <t>DISTRIBUTION + TRANSPORT CHANGE //   PAS DE MSAN //  MAMADOU DIOP CAMUSAT</t>
  </si>
  <si>
    <t>SISSOKO</t>
  </si>
  <si>
    <t>BOMA</t>
  </si>
  <si>
    <t>MME  SISSOKO</t>
  </si>
  <si>
    <t>Sophie Sagna * MME  SISSOKO  * CTC 777680582  * ND 338053684 * CLI SIGNALE SOUCI DE CNX-PON ETEINT</t>
  </si>
  <si>
    <t>O_MBW_R35</t>
  </si>
  <si>
    <t>* MR FAYE</t>
  </si>
  <si>
    <t>FATIMA*** MR FAYE ** CTC* 770444141 **  ND  339678422 *** CLIENT SIGNAL ABSENCE DE SYNCHRO //CLIENT</t>
  </si>
  <si>
    <t>LGA_A00</t>
  </si>
  <si>
    <t>NDENE</t>
  </si>
  <si>
    <t>AMIE</t>
  </si>
  <si>
    <t>Mme NDENE</t>
  </si>
  <si>
    <t>Cheikh //  Mme NDENE // CTC 774490470 // ND 338519374 // Fiab OK // impossible de reprendre l'appel</t>
  </si>
  <si>
    <t>O_NFO_H32</t>
  </si>
  <si>
    <t>HLM GRAND MEDINE</t>
  </si>
  <si>
    <t>ROKHAYA*/ MR FAYE***CTC 775162645***ND 338713061****CLI SIGNALE UN SOUCI DE CNX*****PAS DE SUSP***P</t>
  </si>
  <si>
    <t>PIGTAIL CHANGE/BANDIOUGOU DE MEIDEROS MULT</t>
  </si>
  <si>
    <t>CTC 776747181</t>
  </si>
  <si>
    <t>MME DIOPP</t>
  </si>
  <si>
    <t>MOUSSOUBA* MME DIOP ** ND 338341950  ** CTC 776747181 **SOUCI CONNEXION ** PAS DINCIDENT ** PAS DE S</t>
  </si>
  <si>
    <t>TIA_E25</t>
  </si>
  <si>
    <t>THIAROYE GARE TALLY DIALLO</t>
  </si>
  <si>
    <t>SOFA_TIA16</t>
  </si>
  <si>
    <t>modem ADSL défectueux changer AN:EG8ML7702207 NV:EG9FQ1C03458</t>
  </si>
  <si>
    <t>lenetur nfs mr ndiaye ctc 784833751 //nd 338719967//cli signal un drgmnt repetietif pas de conn pas</t>
  </si>
  <si>
    <t>Reprise soudure au BPE intermédiaire</t>
  </si>
  <si>
    <t>ND 338936723</t>
  </si>
  <si>
    <t>MME GUEYE *** CTC 777754863</t>
  </si>
  <si>
    <t>1413_stl_sarr5321</t>
  </si>
  <si>
    <t>ADAMA *** MME GUEYE *** CTC 777754863 *** ND 338936723 *** lenteur fiche ***  CLT APPEL POUR UN SOUC</t>
  </si>
  <si>
    <t>CITE TACKO HLM RUFISQUE</t>
  </si>
  <si>
    <t>CITE TACKO RUFISQUE</t>
  </si>
  <si>
    <t>SAYTU : coupure Coupure fibre, Coupure  Puissance optique OLT indisponible ETcoupure Puissance opt</t>
  </si>
  <si>
    <t>MAME FATY</t>
  </si>
  <si>
    <t>MMe  MAME FATY FALL</t>
  </si>
  <si>
    <t>HID---- MMe  MAME FATY FALL ***ND 339698722  *** CTC 773391700 ***  CLI SIGNALE UN DRGT *** ABSENCE</t>
  </si>
  <si>
    <t>KEUR MADIEUMBE</t>
  </si>
  <si>
    <t>CABLE BIEN BRANCHE *** TON NOK *** PRISE FILTRE*** TEST MAE: KO** CLI INVITE A PATIENTE **FIAB OK</t>
  </si>
  <si>
    <t>DIAHRAYE</t>
  </si>
  <si>
    <t>MME FOFANA</t>
  </si>
  <si>
    <t>MS *** MME FOFANA *** CTC 776432438 *** ND 338678058 ****  **** CLI SIGNALE LOS ROUGE *** ABSENCE SY</t>
  </si>
  <si>
    <t>JART OPTIQUE OPTIQUE CHANGE//ARONA</t>
  </si>
  <si>
    <t>BONI</t>
  </si>
  <si>
    <t>DIOCOU</t>
  </si>
  <si>
    <t>MR THIANGHO</t>
  </si>
  <si>
    <t>OBA // MR THIANGHO // CTC 782770405 // ND 338519117 //  CLI SIGNALE PAS DE CONX //</t>
  </si>
  <si>
    <t>DERRIERE PHARMACIE LEOPOLD SS</t>
  </si>
  <si>
    <t>RICHARD</t>
  </si>
  <si>
    <t>MME MENDY</t>
  </si>
  <si>
    <t>LF...MN....MME MENDY...CTC :775536639.. ..ND :338772018....FIAB OK...PAS SUSP....PAS D'INCID...PAS D</t>
  </si>
  <si>
    <t>N° 4</t>
  </si>
  <si>
    <t>REPRISE SOUDURE AU PBO / AZIZ</t>
  </si>
  <si>
    <t>CHEIKH ABDOU</t>
  </si>
  <si>
    <t>MASS   ---  M DIOP  ---  CT  775441791  ---  ND    338234561    en regle   ---  pa dincident ----</t>
  </si>
  <si>
    <t>KANTEYE</t>
  </si>
  <si>
    <t>MME Seck</t>
  </si>
  <si>
    <t>Sophie Sagna * MME Seck  * CTC  776936002 * ND  339678938  * CLI SIGNALE SOUCI DE CONNEXION-BRD ETE</t>
  </si>
  <si>
    <t>CLI SIGNALE SOUCI DE CONNEXION-BRD ETEINT -PAS INCIDENT-PAS SUSP-FIXE BRANCHE PORT ASYNCH SUR NCE-PA</t>
  </si>
  <si>
    <t>RETPUR SERVICES</t>
  </si>
  <si>
    <t>NDEYE CODOU</t>
  </si>
  <si>
    <t>1413_ksv_ndoye569</t>
  </si>
  <si>
    <t>**AN ** MME SECK ** CTC 773547381 ** ND 339419594 ** CLIENT DES SOUCIS DE CONNEXION **  LENTEUR DENA</t>
  </si>
  <si>
    <t>SARA DIAMAGUENE</t>
  </si>
  <si>
    <t>M DIAGNE</t>
  </si>
  <si>
    <t>BABS *** M DIAGNE *** CTC 781268216 *** ND 339785344 *** COMPTE OK *** PAS D'INCIDENT *** BB ETEINT</t>
  </si>
  <si>
    <t>COMPTE OK *** PAS D'INCIDENT *** BB ETEINT *** PAS DE TELEPHONE FIXE *** PRISE FILTRE MAIS PAS SUPPE</t>
  </si>
  <si>
    <t>RESINC52-CABLE DISTRIBUTION</t>
  </si>
  <si>
    <t>CABLE DISTRIBUTION CUIVRE/AGRESSIONS EXT</t>
  </si>
  <si>
    <t>REPRISE RACCORDEMENT CABLE 8 PAIRES SUITE OXYDATION + MUTATION TRANSPORT D08 165/5/6 PASSE SUR D08 1</t>
  </si>
  <si>
    <t>AGENCE CLEAN SECURITY</t>
  </si>
  <si>
    <t>O_KLK_A25</t>
  </si>
  <si>
    <t>RUE ABC</t>
  </si>
  <si>
    <t>CT 776543613</t>
  </si>
  <si>
    <t>339417070  // Fibre Pro Max Bloque //  ABSENCE DE SYNCHRO  PON INTERNET ETEINT //  LOS ROUGE  // VER</t>
  </si>
  <si>
    <t>DEVERROUILLAGE PORT + REDEMARRAGE + VEROUILLAGE PORT // CHEIKH SAVANE</t>
  </si>
  <si>
    <t>NFM****MME NDONG ****CTC 771169489 ***ND 338930143 *****LOS ROUGE ******PAS DE SUS  ****PAS D INCIDE</t>
  </si>
  <si>
    <t>*LOS ROUGE ******PAS DE SUS  ****PAS D INCIDENT ***SAYTU PAS DE RESULTAT *** PORT OFFLINE  ***DER DE</t>
  </si>
  <si>
    <t>m nobou</t>
  </si>
  <si>
    <t>PERTE SYNCHRONISATION</t>
  </si>
  <si>
    <t>nmn****m nobou***ctc 778782721****339655728**** CLI SIGNALE UNE ABSENCE DE SYNCHRO ADSL********INTER</t>
  </si>
  <si>
    <t>RUE SERIGNE KHOUMA</t>
  </si>
  <si>
    <t>CABLE INTERVERTI : cli incapable de le fairze * TEST MAESTRO :: PAS DE RESULTAT******VERIF NCE : PO</t>
  </si>
  <si>
    <t>FILTRE ADSL + CORDON CHANGER</t>
  </si>
  <si>
    <t>IGNACE</t>
  </si>
  <si>
    <t>BOCAR***MR BIAGUI ***CTC 776439674***ND 339960452***souci bnx**PAS DE SUSP****PAS D'INC***BB OFF***B</t>
  </si>
  <si>
    <t>KOL_A00</t>
  </si>
  <si>
    <t>ouci bnx**PAS DE SUSP****PAS D'INC***BB OFF***BRANCHEMENT OK***CABLE INTROVERTI***MODEM REDEM***CONN</t>
  </si>
  <si>
    <t>CABLE 5/99 COUPE ET CHANGE SUR 100M//MANDIAYE_SRD</t>
  </si>
  <si>
    <t>bass//mme diop//ctc 776570645//nd 339751892//client dit que sa connexion ne vient pas//pas de suspen</t>
  </si>
  <si>
    <t>deconnexion frequente//pas de filtres//pas de superposition//branchement ok*//modem redemarré//conne</t>
  </si>
  <si>
    <t>REPRISE CONNEXION AU PC SUITE OXYDATION//CONFIG OK//VALEUR OK//CHEIKH FAYE CAMUSAT</t>
  </si>
  <si>
    <t>%M FALL</t>
  </si>
  <si>
    <t>IBRAHIMA // M FALL CT 775067196 // ND 338715442  // SOUCI DE CNX // PAS DE SUSP // LOS ROUGE // PAS</t>
  </si>
  <si>
    <t>O_KMR_L11</t>
  </si>
  <si>
    <t>OT -- MME DIOP -- 774241985 -- 338205785 --PAS DE CNX -- LOS ROUGE -- PAS DE SUSPENSION --PAS DE SAU</t>
  </si>
  <si>
    <t>LOS ROUGE -- PAS DE SUSPENSION --PAS DE SAUT DE PORT -- PAS DINCIDENT --TESTE SAYTU COUPURE DE FIBR</t>
  </si>
  <si>
    <t>REPRISE SOUDURE AU PBO SUITE CABLE 10.83 ARRACHE SUR F05 31B-32-F1// EQ ABIB KANDE TDX.</t>
  </si>
  <si>
    <t>nm seck -- mme diop  -- ctc 789610148 -- nd 339712632 -- - client a des soucis de connexion ** pas d</t>
  </si>
  <si>
    <t>- client a des soucis de connexion ** pas de suspension ** pas incident ** BB et internet éteint-- *</t>
  </si>
  <si>
    <t>MUDI 6 12 7  VERS 6 12 3 /  Khdy Diop confirme au 789610148 / MODOU FAYE  BD</t>
  </si>
  <si>
    <t>LENTEUR REMONTER FICHE   AWA //MR /MM  NDIAYE  //CTC 776344157    //ND 338750014   //CLI  DIT PAS DE</t>
  </si>
  <si>
    <t>MT00</t>
  </si>
  <si>
    <t>LI  DIT PAS DE CONNEXION //LOS ROUGE //ABSENCE SYNCHRO //BRANCHEMENT OK // SAYTU: PDR//PORT OFFLINE</t>
  </si>
  <si>
    <t>SEYDOU NDIEGUENE</t>
  </si>
  <si>
    <t>MME  MAME YACINE NDIEGUENE</t>
  </si>
  <si>
    <t>Présence signal au PBO/reprise soudure au BTI + Jarretiere client à changer</t>
  </si>
  <si>
    <t>RUE 43 X 34</t>
  </si>
  <si>
    <t>RETOUR SERVICE CONFIRME PAR LE CLIENT</t>
  </si>
  <si>
    <t>ND 339512497 -- CLI SIGNALE SOUCI DE CNX -- PAS DE SUSP -- PAS D'INCIDENT-- LOS ROUGE -- PAS DE SAUT</t>
  </si>
  <si>
    <t>IB **MR DIOP**783259487**339452340**Keurgui_IP***  scis de cnx ****susp et incident nok ***bdb etein</t>
  </si>
  <si>
    <t>KLK_A10</t>
  </si>
  <si>
    <t>PASSEOIRE</t>
  </si>
  <si>
    <t>ROUTAGE SUR SELFSERVICE//CHEIKH BOUNAMA DIOP SOFATEL</t>
  </si>
  <si>
    <t>YADE</t>
  </si>
  <si>
    <t>THIEMOKHO</t>
  </si>
  <si>
    <t>TAMSIR *** MR YADE *** CTC 777948882 *** ND 339615259 *** PAS DE CNX***PAS INCIDENT***EN REGLE***LOS</t>
  </si>
  <si>
    <t>VILLAGE DE NGALLELE</t>
  </si>
  <si>
    <t>TEST NCE OFF *** CLI INF *** INV A PAT***FIAB OK***MPEC</t>
  </si>
  <si>
    <t>REPRISE SOUDURE AU PTONE SUITE COUPURE CABLE // VIEUX SALL TDX</t>
  </si>
  <si>
    <t>MOUHAMADOU  YOUNOUSS</t>
  </si>
  <si>
    <t>SAOU // MR SOW// ND 338642885// SOUCIS DE CNX // CLI SIGNALE DES DCNX FREQ // OFFRE HOME //  PAS DE</t>
  </si>
  <si>
    <t>GDK_C03</t>
  </si>
  <si>
    <t>MODEM ASYNCK // BRCHT OK // MODEM REDEM //MODEM ASYNCH //CLI INFOR ET INVITE A PATIENTE // MERCI DE</t>
  </si>
  <si>
    <t>RECONNEXION AU PC + ENTREE DE POSTE RECONNECTEE // KHALI DIOP // ECOTEL</t>
  </si>
  <si>
    <t>MAAM MR MBAYE // LENTEUR FICHE // ND 338044307 // CTC 770909091// SOUCIS CNX ABONNE PAS SUR SITE //</t>
  </si>
  <si>
    <t>Fibre cassé au PTO/Reprise soudure E34 PBO 88 F2</t>
  </si>
  <si>
    <t>PAPE MADIOP</t>
  </si>
  <si>
    <t>m diop</t>
  </si>
  <si>
    <t>ag****M DIOP ******338788721 ******Souci connexion fibre**modem f6600***offre Fibre Kheweul**voyants</t>
  </si>
  <si>
    <t>O_KMR_L48</t>
  </si>
  <si>
    <t>pas de suspension ni incident ***pas de saut de port ***teste de ligne saytu Coupure fibre	CRITIQUE*</t>
  </si>
  <si>
    <t>JARRETIERE REBRANCHEE/NDIAGA SOW MULT</t>
  </si>
  <si>
    <t>KAH</t>
  </si>
  <si>
    <t>1413_sow0222</t>
  </si>
  <si>
    <t>DS++MR SECK +784792652+++338947051++SOUCIS PORTE WIFI ++PAS DE SUSPENSION +++CLIENT INVITE A SE RAPP</t>
  </si>
  <si>
    <t>O_SDF_K60</t>
  </si>
  <si>
    <t>GRAND MEDINE</t>
  </si>
  <si>
    <t>+PAS DE WIFI EXTENDER +++DERNEIRE DDE NA ++PAS DE COMMENTAIRE ACHAT EXTENDER +++C</t>
  </si>
  <si>
    <t>CLIENT ORIENTE A L'AGENCE POUR DEPLACEMENT PRISE/HAMIDOU DIOP MULT</t>
  </si>
  <si>
    <t>MADIENG</t>
  </si>
  <si>
    <t>LENETUR NFS MR DIOP CTC 765948372//781298837 //ND 338448720//PAS DE CONN PAS DE SUPSPQ DINCIDENT //L</t>
  </si>
  <si>
    <t>O_KMR_L91</t>
  </si>
  <si>
    <t>RECONFIGURATION PORT//NDIAGA SOW MULTELEC</t>
  </si>
  <si>
    <t>CHEIKH LO</t>
  </si>
  <si>
    <t>MACINA *** MR THIAM  *** CTC  776396755 *** ND 338786368 ***** CLI APPEL POUR SIGNALER DES SOUCIS DE</t>
  </si>
  <si>
    <t>PIGTAIL CHANGE/NDIAGA SOW MULT</t>
  </si>
  <si>
    <t>AMINATA FALL</t>
  </si>
  <si>
    <t>SAFI***M AMINATA FALL***CTC: 771941084***CLIENT A UN SOUCI CONNEX ***ND:338606929***OFFRE: FIBRE KHE</t>
  </si>
  <si>
    <t>O_YOF_FI00</t>
  </si>
  <si>
    <t>LOTISSEMENT DJILY MBAYE</t>
  </si>
  <si>
    <t>REOR MICF ABS X04 7-8A F2/SALIOU MULT</t>
  </si>
  <si>
    <t>Récupération mou + Raccordement 02 brins au PBO</t>
  </si>
  <si>
    <t>pcci_dig_mseck5535</t>
  </si>
  <si>
    <t>Matar\\777486777\\339706880\\client pas de connexion\\pas dinsic\\pas de suspension\\client voulait</t>
  </si>
  <si>
    <t>NDA_C05</t>
  </si>
  <si>
    <t>RECONFIGURATION MODEM ADSL EFFECTUEE + FIAB C05 SLOT3 PORT48</t>
  </si>
  <si>
    <t>IBRAHIMA//CAMARA//CTC 778125371//ND 339667494//PAS DE SUSPENSION NI INCIDENT ////BB CLIGNOTANT //PAS</t>
  </si>
  <si>
    <t>SIN_A00</t>
  </si>
  <si>
    <t>VILLAGE DE SINTHIOU BABAMBE</t>
  </si>
  <si>
    <t>/BB CLIGNOTANT //PAS DE FIXE//PAS DE DECONNEXION FREQUENTES//CABLE INTERVERTI CONNEXION KO ///PORT O</t>
  </si>
  <si>
    <t>RETEBLI COTE RP1 SUR OXYDATION // EQ BASSIROU DIOP TDX.</t>
  </si>
  <si>
    <t>TAMSIR *** MR NDOME *** CTC 775131373 *** ND 338773914 *** PAS DE CNX***PAS INCIDENT***EN REGLE***LO</t>
  </si>
  <si>
    <t>SAYTU numero introuvable *** TEST AMS OFF *** CLI INF *** INV A PAT***FIAB OK***MPEC</t>
  </si>
  <si>
    <t>JARRETIERE OPTIQUE +RECONFIGUE MODEM//AF LAMINE CIISSE</t>
  </si>
  <si>
    <t>M ADAMA NDOYE</t>
  </si>
  <si>
    <t>PCMN//M   ADAMA NDOYE//775391846//PAS DE CONNEXION//338360652//Keurgui//BB CLIGNOTANT// PAS SUSP //</t>
  </si>
  <si>
    <t>NGL_A01</t>
  </si>
  <si>
    <t>YENNE VILLAGE</t>
  </si>
  <si>
    <t>RECONNECTE COTE PC SUITE OXYDATION // NDIAGA</t>
  </si>
  <si>
    <t>SALAMI</t>
  </si>
  <si>
    <t>OULFATH</t>
  </si>
  <si>
    <t>MME SALIMA</t>
  </si>
  <si>
    <t>1413_ksv_ba571</t>
  </si>
  <si>
    <t>STBA // MME SALAMI // 776117398 //338608700 // // CLIENT A DES LENTEURS DE NAVIGATION // PAS DE SUSP</t>
  </si>
  <si>
    <t>// AUTRES EQUIPEMENT // MODE DE CONNEXION : WIFI // WIFI STABLE // WIFI MODEM DIRECT // PAS DE VPN</t>
  </si>
  <si>
    <t>RECONFIGURATION PORT PON / MBAYE FAYE TADEX</t>
  </si>
  <si>
    <t>PATHE</t>
  </si>
  <si>
    <t>MALAL // MR SECK // CTC 774423816 ND 338423225 // OFFRE FIBRE MAX // LENTEUR NAVIGATION // GAIA EN R</t>
  </si>
  <si>
    <t>CLI AFFIRME QUE LA CNX EST TRES LENTE // MERCI DE VERIFIER LES BRANCHEMENT COTE CLIENT  COTE POTEAU</t>
  </si>
  <si>
    <t>ERREUR SUR LE MOTIF</t>
  </si>
  <si>
    <t>MME FALL - 775361440</t>
  </si>
  <si>
    <t>1413_ksv_seck0504</t>
  </si>
  <si>
    <t>** MS ** MME FALL ** CTC 776365191 ** CLIENT SIGNALE DES LENTEURS DE CONNEXION ** ND 338273396 ** BR</t>
  </si>
  <si>
    <t>SDF_K05</t>
  </si>
  <si>
    <t>LOT 34</t>
  </si>
  <si>
    <t>REDUITE ET NE PEUT FAIRE LES MANIPULATIONS // MODEM BRANCHER SUR LA PRISE MURALE // TEST MAESTRO ENR</t>
  </si>
  <si>
    <t>CABLE INT PRIV DEF // CLIENT ORIENT VERS AGENCE POUR UNE NOUV DEMANDE  //</t>
  </si>
  <si>
    <t>IDRISSA</t>
  </si>
  <si>
    <t>M. NIANG // CTC 775579300</t>
  </si>
  <si>
    <t>SOKHNA // M. NIANG // CTC 775579300 // ND 338803295 // CLI AVAIT MASQUE LE WIFI DU COUP AUCUN APPARE</t>
  </si>
  <si>
    <t>O_SGK_V36</t>
  </si>
  <si>
    <t>NF02R</t>
  </si>
  <si>
    <t>MODEM ZTE F6600 // CLI INVITE A RESET MODEM // MODEM RESET // LIVEBOX FIBRE NON VU // CLI INVITE A R</t>
  </si>
  <si>
    <t>MARIE DIAGNE</t>
  </si>
  <si>
    <t>MM PAYE</t>
  </si>
  <si>
    <t>1413_ksv_soce554</t>
  </si>
  <si>
    <t>SS*** MM PAYE  ***339514739** CTC 775217120***ATON/ RBS OK /// ACCES RESEAU  OK ///TEL CLASSIQUE  **</t>
  </si>
  <si>
    <t>*TEL IP ** TEL BIEN ALLUME /PAS DE DEGRADATION SUR LA LIGNE //// PHONE 1ET 2 BIEN ALLUME ****MPE C**</t>
  </si>
  <si>
    <t>RECONF VOIP//PAPE SARR</t>
  </si>
  <si>
    <t>BOCAR OUMAR</t>
  </si>
  <si>
    <t>Mr SOW 775664627  ** 775639453</t>
  </si>
  <si>
    <t>Mame Dior ** Mr SOW 775664627 ND 339712017 ** absence de synchro ** pas d'incident ** pas de susp **</t>
  </si>
  <si>
    <t>GRAND DIOURBEL</t>
  </si>
  <si>
    <t>DE GRAND DIOURBEL</t>
  </si>
  <si>
    <t>test maestro : ko ** Verif port : asynch ** merci de pec ** fiab ok</t>
  </si>
  <si>
    <t>MEDOUNE</t>
  </si>
  <si>
    <t>MEDOUNE DIENE</t>
  </si>
  <si>
    <t>MEDOUNE DIENE  773705091  338355495  // FIAB OK // PAS DE SUSPENS // PAS INCIDENT  LOS ROUGE // SAU</t>
  </si>
  <si>
    <t>J/60</t>
  </si>
  <si>
    <t>Remonter l'anomalie à l'équipe intervention terrain.</t>
  </si>
  <si>
    <t>LIGEARD</t>
  </si>
  <si>
    <t>BRUNO JEAN FRANCOIS</t>
  </si>
  <si>
    <t>1413_stl_daff2095</t>
  </si>
  <si>
    <t>HAMIDOU // MR BA  // CTC  773713469 // ND  339580495 // CLIENT NE PEUT PAS SE CONNECTER //    CLIENT</t>
  </si>
  <si>
    <t>CLIENT EN REGLE // PAS DE SUSPENSION // PORT ASYNCH SUR AMS  // VOYANT MODEM KO // CLIENT INVITER A</t>
  </si>
  <si>
    <t>AB***MR BA ***785288743***ND 338017141***CLIENT SIGNAL ABSENCE DE SYNCHRO //CLIENT EN RÈGLE//PAS D I</t>
  </si>
  <si>
    <t>GY12</t>
  </si>
  <si>
    <t>ND 339765311 -- CLI SIGNALE SOUCI DE CNX ---PAS DE SUSP -- PAS D'INCIDENT -- BB ETEINT -- PAS DE TEL</t>
  </si>
  <si>
    <t>REPRISE JARRETIERE A LA SR SUITE ISOLEMENT + RECONFIGURATION MODEM ADSL EFFECTUEES + FIAB C02 1-11-5</t>
  </si>
  <si>
    <t>DIABY</t>
  </si>
  <si>
    <t>MAMA</t>
  </si>
  <si>
    <t>MME DIABY</t>
  </si>
  <si>
    <t>MACINA *** MME DIABY *** CTC  772390146 *** ND 339801762 ****  CLIENT A DES SOUCIS DE CNX ***PAS DE</t>
  </si>
  <si>
    <t>GOUNASS</t>
  </si>
  <si>
    <t>NAC PDR</t>
  </si>
  <si>
    <t>MUT DISTR A07 4-2-2 PASSE SUR 4-2-5 // ABDOURAHMANE</t>
  </si>
  <si>
    <t>MBODE</t>
  </si>
  <si>
    <t>MME THIONGANE MBODE</t>
  </si>
  <si>
    <t>RETARD FICHE CISSE // MME THIONGANE MBODE // ND: 339572448 // Keurgui_IP //CLIENT NA PAS DE CONNEXIO</t>
  </si>
  <si>
    <t>reprise connexion côté RP1 uyf02 + jartier changer côté SR</t>
  </si>
  <si>
    <t>TAMSIR *** MR CISS *** CTC 774999286 *** ND 338532636 *** PAS DE CNX***PAS INCIDENT***EN REGLE***LOS</t>
  </si>
  <si>
    <t>INCIDENT</t>
  </si>
  <si>
    <t>ABS OODN-PBO67_E38_7</t>
  </si>
  <si>
    <t>MULT-R3-PDCC</t>
  </si>
  <si>
    <t>oumou kairy</t>
  </si>
  <si>
    <t>khadija // mme mbaye // 338714458 // cnx non retab suite pmt // ligne &amp; cpt ok // los rouge // brchm</t>
  </si>
  <si>
    <t>saytu Coupure de fibre optique // invite a pat // ctc: 784271133 // mpec // fiab ok</t>
  </si>
  <si>
    <t>KHADIDIATOU NAPHIE</t>
  </si>
  <si>
    <t>WADE // MME NIANG  // CTC 775600518 // ND 338675824  //CLIENT REITERE POUR SON DRGMT // CLI A DES SO</t>
  </si>
  <si>
    <t>LOT 15</t>
  </si>
  <si>
    <t>CONFIGURATION DSLITE EFFECTUEE/SALIOU MULT</t>
  </si>
  <si>
    <t>MALAL // MR SECK // CTC 774423816 ND 338423225 // OFFRE FIBRE MAX // DECNX FREQ // GAIA EN REGLE ET</t>
  </si>
  <si>
    <t>CLI AFFIRME QUE LA CNX EST INSTABLE // CLI INVITE A PATIENTER 48H // MERCI DE VERIFIER LES BRANCHEME</t>
  </si>
  <si>
    <t>MR SRR</t>
  </si>
  <si>
    <t>LENETUR NFS MR SARR CTC 781161700//ND 338217452//PS DE CONN PASQ DE SUP PAS DINCIDENT LKOS ROUGE SAY</t>
  </si>
  <si>
    <t>ABIATOU</t>
  </si>
  <si>
    <t>mme sambou</t>
  </si>
  <si>
    <t>bass//mme sambou//ctc 779263376//nd 338483758//client voulait masquer son wifi et ne peut plus acced</t>
  </si>
  <si>
    <t>MEDINA RUE 27 ANGLE 26</t>
  </si>
  <si>
    <t>client ne peut acceder au modem//client informé//inviter a patienter//48h//fiab ok</t>
  </si>
  <si>
    <t>CLENT ASSITE AU FRONT</t>
  </si>
  <si>
    <t>1413_ksv_ndione0293</t>
  </si>
  <si>
    <t>O_SEB_N02</t>
  </si>
  <si>
    <t>SEBIKHOTANE VILLAGE</t>
  </si>
  <si>
    <t>ndiola</t>
  </si>
  <si>
    <t>PAS INC // PAS SUSP // RBS OK // NCE SYNCH // SAYTU PUISSANCE OPTIQUE OLT 2FAIBLE -31 // MERCI DE PE</t>
  </si>
  <si>
    <t>BABOU</t>
  </si>
  <si>
    <t>FATIMETOU</t>
  </si>
  <si>
    <t>Mme.BABOU</t>
  </si>
  <si>
    <t>LENTEUR DE FICHE***SAFIETOU***Mme.BABOU***CTC 776673905***ND 339615532***CHANGEMENT MOT DE PASSE</t>
  </si>
  <si>
    <t>O_NGA_C03</t>
  </si>
  <si>
    <t>CLI DIT N'ARRIVE PAS VOIR CLAIREMENT ET SOUHAITE QUE LES TECHNICIENS PASSENT LA BAS POUR L'ASSISTER*</t>
  </si>
  <si>
    <t>CHANGEMENT MOT DE PASSE WIFI // VIEUX SALL TDX</t>
  </si>
  <si>
    <t>MAME YACINE</t>
  </si>
  <si>
    <t>MME MALOBE THIOUNE</t>
  </si>
  <si>
    <t>PCMN//MME MALOBE THIOUNE//784243170//PAS DE CONNEXION//338435422//KHEWEUL//PAS DE SUSPENSION//PAS D'</t>
  </si>
  <si>
    <t>NORD FOIRE T13</t>
  </si>
  <si>
    <t>1413_stl_kane1489</t>
  </si>
  <si>
    <t>barhame *** mr ndiaye *** 774563949 *** 338440391 *** fibre kh *** los rouge *** pas sus *** pas inc</t>
  </si>
  <si>
    <t>CO00</t>
  </si>
  <si>
    <t>NGOUYE FAMA</t>
  </si>
  <si>
    <t>MACINA *** MME DIAGNE  *** CTC  785110205  *** ND 338406777**** CLI APPEL POUR SIGNALER DES SOUCIS D</t>
  </si>
  <si>
    <t>O_MED_B36</t>
  </si>
  <si>
    <t>SAYT CF</t>
  </si>
  <si>
    <t>DIARIETOU AIDA</t>
  </si>
  <si>
    <t>Mme BADJI</t>
  </si>
  <si>
    <t>Matar\\772238787\\338427367\\client affirme des lenteurs de connexion de la fibre\\pas dinsic\\pas d</t>
  </si>
  <si>
    <t>DERRIERE PARIFOOT</t>
  </si>
  <si>
    <t>DSL4</t>
  </si>
  <si>
    <t>ARZOUNI</t>
  </si>
  <si>
    <t>ALI</t>
  </si>
  <si>
    <t>Mme NDIONE</t>
  </si>
  <si>
    <t>Je n'ai pas de connexion internet</t>
  </si>
  <si>
    <t>BGY_T01</t>
  </si>
  <si>
    <t>SINDOU VILLAGE</t>
  </si>
  <si>
    <t>Pas de susp___Pas d'incident___Pas de session___NCE Asynch___BB eteint___Pas d'interent___Merci de P</t>
  </si>
  <si>
    <t>MUTATION TRANSPORT T01 1-4-3 PASSE SUR 1-4-4 + RECONNXION PC ET ENPO // NDIAGA</t>
  </si>
  <si>
    <t>BINETA</t>
  </si>
  <si>
    <t>MME DIONE</t>
  </si>
  <si>
    <t>CLIENT SIGNAL ABSENCE TONALITE *** PASINCIDENT **PAS SUSP**** PHONE ALLUME ***SAYTU OK*** BRANCHEENT</t>
  </si>
  <si>
    <t>O_HAN_D32</t>
  </si>
  <si>
    <t>MARISTES 2</t>
  </si>
  <si>
    <t>N° S35</t>
  </si>
  <si>
    <t>* PASINCIDENT **PAS SUSP**** PHONE ALLUME ***SAYTU OK*** BRANCHEENT MODEM OK*** PHONE CLASSIQUE **BR</t>
  </si>
  <si>
    <t>CABLE RJ11 DEFECTUEUX CHANGE //ARONA</t>
  </si>
  <si>
    <t>**AN **MR BADJI ** CTC 773048492 ** ND 338021423 ** CLIENT A DES SOUCIS DE CONNEXION ** PAS DE SUSPE</t>
  </si>
  <si>
    <t>SAM SAM1</t>
  </si>
  <si>
    <t>ABS OODN-PBO66_E38_7</t>
  </si>
  <si>
    <t>AFRITEL 01-PDCC</t>
  </si>
  <si>
    <t>mr diallo</t>
  </si>
  <si>
    <t>RETARD FICHE // FN//MR DIALLO  //  CTC 777956561// CLI A DES SOUCIS DE RECEPTION  //ND 338307300 //</t>
  </si>
  <si>
    <t>O_ALM_J11</t>
  </si>
  <si>
    <t>Terrain Basquet</t>
  </si>
  <si>
    <t>ALPHA OMAR DIEDHIOU</t>
  </si>
  <si>
    <t>ARO//M ALPHA OMAR DIEDHIOU//ND 339940745//CLIENT NA PAS DE CONNEXION // VOYANT WIFI ETEINT // PAS DE</t>
  </si>
  <si>
    <t>O_BIG_A04</t>
  </si>
  <si>
    <t>MEDINA PLATEAU_BIGNONA</t>
  </si>
  <si>
    <t>MODEM SONATEL // CONFORMITER OK // WIFI NON CAPTE // CTC :779672093 // FIAB OK // CLIENT INFORMER D</t>
  </si>
  <si>
    <t>MODEM RECONFIGURE</t>
  </si>
  <si>
    <t>DANFAKHA</t>
  </si>
  <si>
    <t>MR DANFAKHA</t>
  </si>
  <si>
    <t>1413_cisse0224</t>
  </si>
  <si>
    <t>ASS¿¿¿¿¿¿MR DANFAKHA¿¿¿¿¿¿775633987¿¿¿¿¿¿¿¿339912234¿¿¿¿¿¿¿¿¿¿PAS DE CONNX FIBRE*INTERNET OFF******E</t>
  </si>
  <si>
    <t>PEYRISSAC_ZIGUINCHOR</t>
  </si>
  <si>
    <t>SYS_ZIG3</t>
  </si>
  <si>
    <t>RESET + RECONFIGURATION MODEM</t>
  </si>
  <si>
    <t>TAMSIR *** MME FALL *** CTC 775722222 *** ND 339711855 *** PAS DE CNX *** PAS INCIDENT *** EN REGLE</t>
  </si>
  <si>
    <t>Rétabli coté pc / Khady FALL  confirme au 339711855 / CHEIKH DIENE  BD</t>
  </si>
  <si>
    <t>barhame *** mme diallo *** ctc 785917598 *** 338716563 *** fibre kh *** pas sus *** pas inc *** los</t>
  </si>
  <si>
    <t>OLT_HW_RUFISQUE/Frame0/Slot7/Port12/OnuID4 offline **** delai 48h donne au cli *** cli invite a pat</t>
  </si>
  <si>
    <t>CABLE ALIMENTATION CHANGE/PATHE THIAW MULT</t>
  </si>
  <si>
    <t>BIRAMA</t>
  </si>
  <si>
    <t>IB **MR NDIAYE **775739205***339510842**Keurgui**scis de cnx ****susp et incident nok ***bdb eteint</t>
  </si>
  <si>
    <t>DIAMAGUENE THIES</t>
  </si>
  <si>
    <t>scis de cnx ****susp et incident nok ***bdb eteint ***fixe SUR MODEM**deconnex freq ok **prise filtr</t>
  </si>
  <si>
    <t>RECONF PORT//AMEDINE</t>
  </si>
  <si>
    <t>MAME BOUNAMA</t>
  </si>
  <si>
    <t>MR SALL//CLI SIGNALE CABLE COUPE PAR UNE VOITURE//ND 339676757//OFFRE Fibre Kheweul//SERVICE IMPACTE</t>
  </si>
  <si>
    <t>1413_ksv_sarr0356</t>
  </si>
  <si>
    <t>FATOU *** MR NDIAYE   *** CTC 774250601*** ND 339674562 .. CLI SGNL PAS D CNX***LOS ROUGE **** CLI</t>
  </si>
  <si>
    <t>O_LGA_A01</t>
  </si>
  <si>
    <t>NK06R</t>
  </si>
  <si>
    <t>SAYTU COUPURE</t>
  </si>
  <si>
    <t>DOUDOU</t>
  </si>
  <si>
    <t>FD/// MR SECK/ CTC 777515033 // ND 338031238 //cli signale souci de connexion // en regle// pas dinc</t>
  </si>
  <si>
    <t>cli dis quil est en derangement depuis longtemps //port sur nce OLT_HW_MBAO02 xpon 0/13/0/0:17.38.35</t>
  </si>
  <si>
    <t>RETOUR SERVICE SUITE CONFIGURATION PORT</t>
  </si>
  <si>
    <t>bass//mme mbaye//ctc 776963425//nd 339144165 //client dit que sa connexion ne vient plus depuis l'in</t>
  </si>
  <si>
    <t>pas de suspension//branchement ok//voyant rouge//transpo allumé//modem rouge //cli informé//inviter</t>
  </si>
  <si>
    <t>connecteurs tête rj45 chargé + reconfugue modem outdor</t>
  </si>
  <si>
    <t>LENTEUR REMONTER FICHE   AWA //MR /MM  DIALLO  //CTC  784571534  //ND 339483029    //CLI  DIT PAS DE</t>
  </si>
  <si>
    <t>//CLI  DIT PAS DE CONNEXION //PAS DE SUSPENSION // BB KO  // INTERNET KO //MODEM REDEMARRER // C</t>
  </si>
  <si>
    <t>mutation Transport A00/T8-10-3 reconfige port</t>
  </si>
  <si>
    <t>MME  FALL 339708994  776190218//N2+MR FALL 7768670</t>
  </si>
  <si>
    <t>MME  FALL 339708994  776190218//N2+MR FALL 776867014// CLIENT SOUHIATE FAIRE DES RESTYRICTIONS SUR S</t>
  </si>
  <si>
    <t>O_MAD_B19</t>
  </si>
  <si>
    <t>CLIENT SOUHIATE FAIRE DES RESTYRICTIONS SUR SON WIFI merci de votre soutien svp// CLIENT SOUHAITE E</t>
  </si>
  <si>
    <t>me gueye*</t>
  </si>
  <si>
    <t>***338524684***cli signal  souci connexion **cli dit son connexion nest pas fixe **deconnexion plusi</t>
  </si>
  <si>
    <t>O_GDW_E71</t>
  </si>
  <si>
    <t>MEDINA GOUNASS</t>
  </si>
  <si>
    <t>MODEM ONT DEFECT CHANGE /BILALE</t>
  </si>
  <si>
    <t>CHEICK ABDOUL RAHMANE</t>
  </si>
  <si>
    <t>M.DIEME</t>
  </si>
  <si>
    <t>IBRAHIMA//DIEME//CTC 782439934//ND 339912794//SOUCIS RECEPTION D'APPEL //PAS DE SUSPENSION NI INCIDE</t>
  </si>
  <si>
    <t>O_ZIG_A11</t>
  </si>
  <si>
    <t>ZIG CASTOR/PRES DE LA MOSQUE</t>
  </si>
  <si>
    <t>PAS DE SUSPENSION NI INCIDENT ///ND PRESENT DANS ZSMART //TEST RECEPTION NOK TONALITE D'OCCUPATION /</t>
  </si>
  <si>
    <t>ACHEMINEMENT A FAIRE /MAIL ENVOYE PAR MOR FALL</t>
  </si>
  <si>
    <t>FIB_C</t>
  </si>
  <si>
    <t>UI FIBRE COMPLEXE</t>
  </si>
  <si>
    <t>CICF-UF20</t>
  </si>
  <si>
    <t>MR FALL ** CTC 775462844 ** ND 339788275 **  PAS DE CNX ** LIGNE ET COMPTE ACTIFS ** PAS D'INCIDENTS</t>
  </si>
  <si>
    <t>RTE DE LA GRANDE MOSQUEE</t>
  </si>
  <si>
    <t>TEST MAESTRO pas de résultat ** CABLE INTERVERTIS ** MODEM REDEMARRE ** SYNCHRO KO ** PORT SYNCHRO</t>
  </si>
  <si>
    <t>REPRISE CONNEXION AU PC SUITE OXYDATION + REPRISE CONNEXION A LA RP1 SUITE OXYDATION + JARRETIERE SR</t>
  </si>
  <si>
    <t>FACINET</t>
  </si>
  <si>
    <t>**AN ** MMEBADJI **CTC 773808150 ** ND 338014095 ** CLIENT A DES SOUCIS DE CONNEXION ** PAS DE CONNE</t>
  </si>
  <si>
    <t>MERCI DE SUBVENIR A LEUR SOUCIS</t>
  </si>
  <si>
    <t>client jOINT CONFIRME RETOUR SERVICE</t>
  </si>
  <si>
    <t>YANKHOBA ISAAC</t>
  </si>
  <si>
    <t>MR NDIAYE ** CTC 772460124 ** ND 338646996 **  PAS DE CNX ** LIGNE ET COMPTE  ACTIFS ** PAS D'INCIDE</t>
  </si>
  <si>
    <t>O_ALM_J23</t>
  </si>
  <si>
    <t>REOR MCIF SUITE ABS J23 85_86A F3 // MBAYE FAYE TDX</t>
  </si>
  <si>
    <t>DIARIETOU</t>
  </si>
  <si>
    <t>LEN FICH BABACAR MME DIALLO CTC 789859741 ND 338321062// /// SOUCI CNX // PAS INCIDENT // PAS SUSP /</t>
  </si>
  <si>
    <t>SOUCI CNX // PAS INCIDENT // PAS SUSP // LOS CLIGNOTANT ROUGE // ABSENCE SYNCHRO // SAYTUCette lign</t>
  </si>
  <si>
    <t>Cable huawei coupé changé	I02 PBO 56</t>
  </si>
  <si>
    <t>BABACAR KANE</t>
  </si>
  <si>
    <t>loulou***//*MME MBACKE**ctc 774753081**/ND 338407885***CHANGEMENT MOT DE PASSE  CLIENT NOVICE **//CO</t>
  </si>
  <si>
    <t>NF00R</t>
  </si>
  <si>
    <t>FAMA -- MR DIOP -- SOUCI DE CONNEX  -- ND 339578002 -- LOS ROUGE -- CLI EN REGLE  -- PAS D'INCIDENT</t>
  </si>
  <si>
    <t>SALY COULANG</t>
  </si>
  <si>
    <t>MAME KHOUDIA</t>
  </si>
  <si>
    <t>MADAME DIAKHITE</t>
  </si>
  <si>
    <t>MBA**MADAME DIAKHITE**CTC 781073249**ND339515231**CLI DIT A DES DECONN FREQU**CLI DIT QUE SON TEL NA</t>
  </si>
  <si>
    <t>O_THS_A42</t>
  </si>
  <si>
    <t>VILLAGE DE KEUR DAGO</t>
  </si>
  <si>
    <t>RESET+RECONFIG MODEM//MOR DIOP</t>
  </si>
  <si>
    <t>FATIMA --- MR NDIAYE --- CTC 775524992 --- ND 338263633 --- CLIENT SIGNALE CABLE COUPE AU NIVEAU DU</t>
  </si>
  <si>
    <t>Cable 1083 coupé changé	B34 PBO 67 F8</t>
  </si>
  <si>
    <t>DJIM</t>
  </si>
  <si>
    <t>YAYA THIERNO</t>
  </si>
  <si>
    <t>775365906 // 775475278</t>
  </si>
  <si>
    <t>Mr Djim</t>
  </si>
  <si>
    <t>1413_stl_gueye2059</t>
  </si>
  <si>
    <t>Mouhamadou ** Mr Djim ** ctc :  775365906 // 775475278 ** nd : 338703962  **souci de cnx **pas d'inc</t>
  </si>
  <si>
    <t>O_MBW_R39</t>
  </si>
  <si>
    <t>CITE BAYE NIASSE</t>
  </si>
  <si>
    <t>test saytu :  Coupure fibre  ** merci de pec ** fiab ok</t>
  </si>
  <si>
    <t>mme samb</t>
  </si>
  <si>
    <t>KHADIM ***MM SAMB**339045459****CLIENT VEUT FILTRER SON WIFI ***MAC 66_9E_29_D2_2E_2F**CONFORMITE OK</t>
  </si>
  <si>
    <t>SALLANE</t>
  </si>
  <si>
    <t>ALIOUNE****** M SECK ****** CTC 777404920 ***** ND 338290373 ****** CLIENT DIT AVOIR DES SOUCIS DE C</t>
  </si>
  <si>
    <t>CHANGEMENT PIGTAIL // CONFIRME AU 777404920 PAR M. SECK // REMIE SADIO // DBK</t>
  </si>
  <si>
    <t>NDIONGUE</t>
  </si>
  <si>
    <t>EL HADJI MANSOUR</t>
  </si>
  <si>
    <t>M.NDIONGUE</t>
  </si>
  <si>
    <t>tmp_diop73804</t>
  </si>
  <si>
    <t>ACCES RESEAU POK// PAS DE SESSION RBS// SAYTU COUPURE FIBRE CRITIQUE// NAF INTERRUPTED// NCE OFFLINE</t>
  </si>
  <si>
    <t>O_MED_B23</t>
  </si>
  <si>
    <t>FANN HOCK</t>
  </si>
  <si>
    <t>RUE 63 X72</t>
  </si>
  <si>
    <t>SIMON</t>
  </si>
  <si>
    <t>MME KAMARA 338933953  772145263/</t>
  </si>
  <si>
    <t>MME KAMARA 338933953  772145263//SOUCI EMISSION RÉCEPTION FIXE// TONALITÉ CONTINUE// TÉLÉPHONE CLASS</t>
  </si>
  <si>
    <t>O_MBW_R29</t>
  </si>
  <si>
    <t>CKMR</t>
  </si>
  <si>
    <t>/SOUCI EMISSION RÉCEPTION FIXE// TONALITÉ CONTINUE// TÉLÉPHONE CLASSIQUE BRANCHEMENT OK//SIRI PAS D'</t>
  </si>
  <si>
    <t>RECONFIG PORT // CONFIG VOIP SUR SELFSERVICE // NGONE SYSROAD 770476983</t>
  </si>
  <si>
    <t>M SAMBOU</t>
  </si>
  <si>
    <t>Cheikh //  M SAMBOU // CTC 778322153 // ND 338531728 // Fiab OK // cli signale un drgt // los rouge</t>
  </si>
  <si>
    <t>O_NFO_H31</t>
  </si>
  <si>
    <t>CABLE 10,83 CHANGE // PAPE DIEYE SYS</t>
  </si>
  <si>
    <t>KHONTE</t>
  </si>
  <si>
    <t>DJIMO</t>
  </si>
  <si>
    <t>M SYLLA</t>
  </si>
  <si>
    <t>BABS *** M SYLLA *** CTC 771935401 *** ND 339821468 *** PAS DE CNX *** COMPTE OK *** PAS DINCIDENT *</t>
  </si>
  <si>
    <t>COMPTE OK *** PAS DINCIDENT *** BB ETEINT *** CABLE INTERVERTI *** MODEM REDEM *** PORT OFFLINE ***</t>
  </si>
  <si>
    <t>CENTREPA42-TETE ADSL</t>
  </si>
  <si>
    <t>TETE ADSL/ABSENCE SYNCHRO</t>
  </si>
  <si>
    <t>MUTATION PORT MISSIRAH SLOT 3/1 // ABDOURAHMANE</t>
  </si>
  <si>
    <t>AISSATOU MAR</t>
  </si>
  <si>
    <t>MME ASTOU MAR THIAM</t>
  </si>
  <si>
    <t>CISSE // MME ASTOU MAR THIAM // ND: 339714908 // Keurgui //CLIENT NA PAS DE CONNEXION // BROADBAND E</t>
  </si>
  <si>
    <t>Cable 8 pares raccordé  AU PC/ Astou Mmane Thiam confirme au 772249737 / LABA DIA  BD</t>
  </si>
  <si>
    <t>JOEL</t>
  </si>
  <si>
    <t>JOHN OLUGBENGA SUNDAY</t>
  </si>
  <si>
    <t>MrJoel</t>
  </si>
  <si>
    <t>1413_ksv_fall404</t>
  </si>
  <si>
    <t>Fall//MrJoel //ctc787908887//client  signale souci de connexion //nd338643903// fibre mega **pas de</t>
  </si>
  <si>
    <t>O_HAN_D11</t>
  </si>
  <si>
    <t>REPRISE SOUDURE AU PBO// ABDOUL DIALLO</t>
  </si>
  <si>
    <t>KC***MME SYLLA***782023073***338941466***Déconnexion fréquente--client en règle**pas d'incident***si</t>
  </si>
  <si>
    <t>O_CAM_H53</t>
  </si>
  <si>
    <t>PARCELLES ASSAINIES UNITE 21</t>
  </si>
  <si>
    <t>*client souhait pas faire de manipulation ***client invité à patienter 48h***fiab ok</t>
  </si>
  <si>
    <t>RECONFIG MODEM//CONFIG IPV6//CONFIG OK//SIGNAL OK//SYSROAD	PAPE DIEYE</t>
  </si>
  <si>
    <t>1413_ksv_mandiamy513</t>
  </si>
  <si>
    <t>JEFFERSON// MR TOURE // CTC 775489585 // ND 339709226//CLIENT SIGNALE SON DERANGEMENT // CLIENT DIT</t>
  </si>
  <si>
    <t>TBM_D01</t>
  </si>
  <si>
    <t>PAS DE SUSPENSION// CLIENT A UN ABSENCE DE NAVIGATION//SESSION DECONNECT</t>
  </si>
  <si>
    <t>REPRISE CONNEXION AU PC SUITE OXYDATION + 4UYF + TIRAGE JARRETIERE A LA SR SUITE ISLOEMENT C03 1-13-</t>
  </si>
  <si>
    <t>ASTA // MME NDOYE // CTC 773921664 // ND 338529310 // PAS D'INCID // OFFRE : Fibre Kheweul // PORT:</t>
  </si>
  <si>
    <t>M. NDIAYE // CTC 775540728</t>
  </si>
  <si>
    <t>LF // SOKHNA // M. NDIAYE // CTC 775540728 // ND 338489853 // SOUCI CONN // PAS DE SUSPENSION // PAS</t>
  </si>
  <si>
    <t>ECOTEL-UI21</t>
  </si>
  <si>
    <t>CAB**MR DIENG**ND 338644160*****CTC 776398275***ABSENCE DIMAGE**ABSENCE DUNE OPERATION MC**SERVICE T</t>
  </si>
  <si>
    <t>CLIFAU62-CABLE RESEAU RJ45</t>
  </si>
  <si>
    <t>REBRANCHEMENT CABLE RJ45 // CONFIRME AU 776398275 PAR MR DIENG // REMIE SADIO // DBK</t>
  </si>
  <si>
    <t>SERGE MARCEL MBAGNICK</t>
  </si>
  <si>
    <t>MR NDIONE</t>
  </si>
  <si>
    <t>BMF*** MR NDIONE 772563969*** ND 339513473*** PAS DE CNXION PON CLIGNOTE*** PAS SUR NCE SAYTU Coupur</t>
  </si>
  <si>
    <t>O_TIV_FI00</t>
  </si>
  <si>
    <t>MUTATION FIBRE + RECONFIGURATION PORT PON</t>
  </si>
  <si>
    <t>LENTEUR FICHE FATOU *** MR FABRICE   *** CTC 775937221*** ND 338200501 **CLI SGNL PAS D CNX***LOS R</t>
  </si>
  <si>
    <t>CHANGEMENT DE PIGTAIL AU PBO J00 188-189 F3</t>
  </si>
  <si>
    <t>SOUKEYE</t>
  </si>
  <si>
    <t>MADAME NDIAYE</t>
  </si>
  <si>
    <t>MBA**MADAME NDIAYE**CTC 780163268**ND339758919**CLI DIT PAS DE CONNEXION**CLI DIT BB ET INTERNET ETE</t>
  </si>
  <si>
    <t>RECONNEXION ENPO SUITE CÂBLE 5/99 DÉCROCHER</t>
  </si>
  <si>
    <t>mme mbacke*</t>
  </si>
  <si>
    <t>ehos**mme mbacke**773513161**nd 339766320**modem defectueux**sur rallonge** inv a brancher sur prise</t>
  </si>
  <si>
    <t>DERRIERE ARRONDISSEMENT NDAME</t>
  </si>
  <si>
    <t>REPRISE CONNEXION AU PC SUITE OXYDATION + FIAB HUA2 SLOT3 PORT3 D10-1-4 T97-8-7</t>
  </si>
  <si>
    <t>NDEYE NDIANDE</t>
  </si>
  <si>
    <t>OBA // MME SARR /// CTC 776309265 // ND 338045932 // STATUT REGISTRED // ND PRESENT DANS GAIA // PAS</t>
  </si>
  <si>
    <t>.DAROU THIOUB</t>
  </si>
  <si>
    <t>ND PRESENT DANS ZSMART //  CLI RECOIT UNE TONALITE D'OCCUPATION  // INV AU CLI DE SE RAPPROCHER AU</t>
  </si>
  <si>
    <t>CLIENT ORIENTER A L'AGENCE</t>
  </si>
  <si>
    <t>TAFSIR</t>
  </si>
  <si>
    <t>mr dieye</t>
  </si>
  <si>
    <t>barhame *** mr dieye *** ctc 773602273 *** signal wifi faible *** 338345661 *** keurgui_ip *** cli e</t>
  </si>
  <si>
    <t>TIA_E33</t>
  </si>
  <si>
    <t>* keurgui_ip *** cli est pres du wifi et capte bien le signal  *** quand il est un peu loin le wifi</t>
  </si>
  <si>
    <t>Reconfig modem mot de passe wifi changé + Client orienté à l¿agence pour migration</t>
  </si>
  <si>
    <t>touba</t>
  </si>
  <si>
    <t>MADAME DABA</t>
  </si>
  <si>
    <t>ARO//M DABA//ND 338374142//CTC 768580321//CLIENT A DES LENTEURS DE NAVIGATION // PAS DE SUSPENSION /</t>
  </si>
  <si>
    <t>O_KMR_L50</t>
  </si>
  <si>
    <t>Demander au technicien de qualifier les differentes sections de la liaison pour identifier la cause</t>
  </si>
  <si>
    <t>RECONFIG MODEM (ACTIVATION DU DS-LITE) // MIKA MALL // MULTELEC</t>
  </si>
  <si>
    <t>MOUSTAPHA NASIRDINE</t>
  </si>
  <si>
    <t>Mr Badji</t>
  </si>
  <si>
    <t>Fall//Mr Badji//ctc776113017//client signale souci connexion //nd338345872// keurgui max ip **Broadb</t>
  </si>
  <si>
    <t>SICAP MBAO TALLY MAME DIARRA</t>
  </si>
  <si>
    <t>/prise filtrée//prise non superposé//modem branché sur prise électrique//test maestro ko//synchro no</t>
  </si>
  <si>
    <t>câble 5.9 coupé puis changer sur deux portées plongée plus entre de post reconnecter</t>
  </si>
  <si>
    <t>NDEYE SODA MARIEME</t>
  </si>
  <si>
    <t>FATIMA*** MME DIOP  ****CTC 778714515 ***ND 338246200  **** CLI a soucis de lenteur ** pas de susp *</t>
  </si>
  <si>
    <t>CLI a soucis de lenteur ** pas de susp ** pas d'incident ** say Puissance optique OLT faible	MOYEN*</t>
  </si>
  <si>
    <t>VERICATION CONFIGURATION PORT // MAHAWA MALICK SARR CAMUSAT</t>
  </si>
  <si>
    <t>ROY</t>
  </si>
  <si>
    <t>YVON ROGER LUCIEN</t>
  </si>
  <si>
    <t>MR ROY</t>
  </si>
  <si>
    <t>JEFFERSON// MR ROY // CTC 785389585// ND 339580904//OFFRE Fibre_Bi// CLIENT APPEL ET SINALE SON DERA</t>
  </si>
  <si>
    <t>CLIENT APPEL ET SINALE SON DERANGEMENT ABSENCE SYNCHRO FIBRE // PAS DE SUSPENSION// PAS D'INCIDENT/</t>
  </si>
  <si>
    <t>AL OUSSEYNOU</t>
  </si>
  <si>
    <t>///AISSATOU// MR BA // ND 339625922   // CTC 777676342  //   CLIENT PAS CONNEC  CLIENT A ABS SYNCHRO</t>
  </si>
  <si>
    <t>STL_A13</t>
  </si>
  <si>
    <t>DAYTU COUPURE FIBRE</t>
  </si>
  <si>
    <t>CHANGEMENT PIGTAIL AU PBO A13 PBO 127-F2 // EQ MODOU SARR TDX.</t>
  </si>
  <si>
    <t>TABARA//MR SECK //CTC 770126316//770555216//339549565/PAS DE CONNEXION//PAS DE SUSPENSSION //PAS DIN</t>
  </si>
  <si>
    <t>NDAYANE</t>
  </si>
  <si>
    <t>CLIENT INDISPONIBLE RV LE 05_01</t>
  </si>
  <si>
    <t>reprise connexion côte RP1 uf2</t>
  </si>
  <si>
    <t>** MS ** MME GUEYE ** CTC 775064229 ** CLIENT DIT QUE SA CONNEXION NE PASSE PLUS ** ND 339675260 **</t>
  </si>
  <si>
    <t>WONE</t>
  </si>
  <si>
    <t>M WONE</t>
  </si>
  <si>
    <t>ALIOUNE****** M WONE ****** CTC 785216299***** ND 338783807 ******  CLIENT DIT AVOIR DES SOUCIS DE C</t>
  </si>
  <si>
    <t>JARR DEFECT CHANGE // CAMARA SYS</t>
  </si>
  <si>
    <t>NDARY</t>
  </si>
  <si>
    <t>MALAL // MME FALL // CTC 783686592 ND 339743890 // DECNX FREQ AVEC PERTE DE SYNCHRO// CLI AFFIRME QU</t>
  </si>
  <si>
    <t>VERIFICATION CONFIGURATION PORT RAS // REPRISE AU NIVEAU DU PC // SERIGNE MBACKE DIAGNE CAMUSAT</t>
  </si>
  <si>
    <t>Monsieur THANOS</t>
  </si>
  <si>
    <t>CENTREPA25-TETE TRANSPORT</t>
  </si>
  <si>
    <t>TETE TRANSPORT/JARRETIERE DEFECTUEUSE</t>
  </si>
  <si>
    <t>Jarretière optique changée / Mr Thianos confirme au 772981210 / HAMIDOU NDIAYE   BD</t>
  </si>
  <si>
    <t>*CLI SIGNAL DES SOUCIS DE CNX ** PAS DE SUSP ** PAS INCIDENT ** BB ETTEINT ** DECON FREQ KO **FIXE K</t>
  </si>
  <si>
    <t>REPRISE CONNEXION AU PC SUITE OXYDATION + TIRAGE JARRETIERE A LA SR + MUTATION ET CONFIGURATION PORT</t>
  </si>
  <si>
    <t>TAMSIR *** MR NGOM *** CTC 778006834 /// ND 339544794 *** PAS DE CNX *** PAS INCIDENT *** EN REGLE *</t>
  </si>
  <si>
    <t>THS_A15</t>
  </si>
  <si>
    <t>RJ11 DEFECT CHANGER//PAPE SARR</t>
  </si>
  <si>
    <t>OUSMANE --- MR NDIAYE 776124920 --- ND 338422690 --- PON CLIGNOTE --- PORT OFFLINE SUR AMS --- PAS D</t>
  </si>
  <si>
    <t>HLM ALLEES DU CENTENAIRE</t>
  </si>
  <si>
    <t>IMMEUBLE EN FACE BRIOCHE D'ORE</t>
  </si>
  <si>
    <t>ISMAILA AMADOU</t>
  </si>
  <si>
    <t>1413_ksv_mendy0323</t>
  </si>
  <si>
    <t>am//MR DIALLO //1973199800275 339533439//SOUCI CNX //PAS DE SUSP //PAS D'INCIDENT //LOS ROUGE // SAY</t>
  </si>
  <si>
    <t>Cable 1084 coupé changé	E27 PBO 22 F4</t>
  </si>
  <si>
    <t>GALAYE</t>
  </si>
  <si>
    <t>MME KAIRE</t>
  </si>
  <si>
    <t>LENTEUR DE FICHE MK***MME KAIRE***CTC 775449445***ND 338443950***PAS DE CONNEXION***PAS DE SUSPENSIO</t>
  </si>
  <si>
    <t>CITE BASTOS EN FACE TERRAIN</t>
  </si>
  <si>
    <t>PPCF-UF20</t>
  </si>
  <si>
    <t>VERIFICATION CONFIGURATION PORT PON RAS / CLIENT OK / MAHAWA SARR CAMUSAT</t>
  </si>
  <si>
    <t>MARIE HELENE</t>
  </si>
  <si>
    <t>MME NDIONE</t>
  </si>
  <si>
    <t>** MS ** MME NDIONE ** CTC 789754844 ** CLIENT DIT QUE ELLE A DES SOUCIS DE CONNEXION ** ND 33856620</t>
  </si>
  <si>
    <t>O_YOF_F00</t>
  </si>
  <si>
    <t>COTE DEPOT GAZ</t>
  </si>
  <si>
    <t>PIGTAIL CHANGER AU PBO SUR F04 731B-732-F2 // EQ BAKARY SEYDI TDX.</t>
  </si>
  <si>
    <t>EMMANUEL SAMBA</t>
  </si>
  <si>
    <t>M</t>
  </si>
  <si>
    <t>RETARD FICHE CISSE // MME Ndeye fatou Faye // ND: 338531273 // Fibre Kheweul // CLIENT NA PAS DE CON</t>
  </si>
  <si>
    <t>Fibre cassé au PTO/Reprise soudure	I02 PBO 19</t>
  </si>
  <si>
    <t>MADELEINE</t>
  </si>
  <si>
    <t>mme basse</t>
  </si>
  <si>
    <t>nm seck -- mme basse -- ctc 785537796 -- nd 338359706 --   cli signal que le cable venant du poteau</t>
  </si>
  <si>
    <t>PRES FAST FOOT BAABOY</t>
  </si>
  <si>
    <t>cli signal que le cable venant du poteau est coupe  -- service cli impacte -- cli dit que le modem</t>
  </si>
  <si>
    <t>SYS_CAMB5</t>
  </si>
  <si>
    <t>REPRISE SOUDURE AU PTO + RECONFIG MODEM ONT</t>
  </si>
  <si>
    <t>SAOU // MR DIENG// ND 339788755// SOUCIS DE CNX // FIBRE KHEWEUL // CLI SIGNAL DES DCNX FREQ // MODE</t>
  </si>
  <si>
    <t>O_TBM_D21</t>
  </si>
  <si>
    <t>NN00R</t>
  </si>
  <si>
    <t>CONFORMITE OK ( ctc dans fiab )// MODEM 4 ANTENNES //ACCES INTERFACE KO// NOVICE// CLI INFOR ET INV</t>
  </si>
  <si>
    <t>VERIF CONFIG// BON SIGNAL// MODOU NDIAYE CAMUSAT// CHANGEMENT MOT DE PASS// REPRISE CONFIG</t>
  </si>
  <si>
    <t>MAMADOU TIDIANE</t>
  </si>
  <si>
    <t>// Fibre Pro Mega Bloque // LENTEUR CONNEXION</t>
  </si>
  <si>
    <t>338688181 // Fibre Pro Mega Bloque // LENTEUR CONNEXION LOS ETEINT // PON VERT FIXE // INTERNET CLI</t>
  </si>
  <si>
    <t>ext_kaly005988</t>
  </si>
  <si>
    <t>RECONFIG PORT // CORRECTION DEBIT PASSANT 10MB VERS 80MB // CAMUSAT	ARONA NDIAYE</t>
  </si>
  <si>
    <t>ND 338677778</t>
  </si>
  <si>
    <t>MME NDIAYE *** CTC 775552121</t>
  </si>
  <si>
    <t>ADAMA *** MME NDIAYE *** ND 338677778 *** CONFORMITE OK *** CLT VEUX UN CHANGEMENT DE MOT DE PASS  *</t>
  </si>
  <si>
    <t>O_SDF_K04</t>
  </si>
  <si>
    <t>CLT SOUHAITE FAIRE LE  CHANGEMENT A DISTANCE UNE FOIS PROPOSER *** MAIS LE CLT  NE VOIX PAS LE MAC</t>
  </si>
  <si>
    <t>CLIFAU523-F6600 ONT</t>
  </si>
  <si>
    <t>MDP CHANGE</t>
  </si>
  <si>
    <t>DEMBA  SEYDOU</t>
  </si>
  <si>
    <t>KC***MR COULIBALY***782210830**338369255***Déconnexion fréquente--client en règle**pas d'incident***</t>
  </si>
  <si>
    <t>DAROU SALAM 6/ PORTE BLEU</t>
  </si>
  <si>
    <t>conformité ok: le client connait le dernier motif d'appel  ***accès interface nok ****client novice</t>
  </si>
  <si>
    <t>RECONFIG 5G // VERIFICATION CONFIGURATION PORT // MULTELEC	MIKA MAL</t>
  </si>
  <si>
    <t>ADJA ASSIETOU</t>
  </si>
  <si>
    <t>PAPA ****MME KANE   775687412   338253780**** SOUCI  CNX***  CLI SIGNAL DES LENTEURS *** PAS DE  SUS</t>
  </si>
  <si>
    <t>O_ACA_W17</t>
  </si>
  <si>
    <t>HLM V</t>
  </si>
  <si>
    <t>775687412   338253780**** SOUCI  CNX***  CLI SIGNAL DES LENTEURS *** PAS DE  SUSPENSION *** PAS DINC</t>
  </si>
  <si>
    <t>CHANGEMENT MODEM + ACTIVATION IPV6// NADOU// ECOTEL</t>
  </si>
  <si>
    <t>774666796  //  784309200</t>
  </si>
  <si>
    <t>Mr Ndiaye</t>
  </si>
  <si>
    <t>Mouhamadou ** Mr Ndiaye   ** ctc :774666796  //  784309200 **  nd : 338776311   souci de cnx **pas d</t>
  </si>
  <si>
    <t>O_GMB_B04</t>
  </si>
  <si>
    <t>GRAND MBOUR</t>
  </si>
  <si>
    <t>test saytu : Coupure fibre  ** merci de pec   fiab ok</t>
  </si>
  <si>
    <t>AW</t>
  </si>
  <si>
    <t>AMADOU ADAMA</t>
  </si>
  <si>
    <t>AIDA// MR AW// CTC 782801106// ND 338938430// PAS DE CONNEXION// ABSENCE SYNCHRO// PAS DE SUSPENSION</t>
  </si>
  <si>
    <t>SAYTU Coupure fibre</t>
  </si>
  <si>
    <t>BARRO</t>
  </si>
  <si>
    <t>KALILOU</t>
  </si>
  <si>
    <t>mr djitte</t>
  </si>
  <si>
    <t>LENTEUR FICHE/LOME//MR DJITTE//338782730/Keurgui_IP//PAS</t>
  </si>
  <si>
    <t>KMR_L15</t>
  </si>
  <si>
    <t>D'INCIDENT//DECONNX FREQ AVERE//PRISE FILTRE//PAS DE FILTRE SUPERPOSEE//BRCHMT PRISE//CABLE INTERVER</t>
  </si>
  <si>
    <t>REPRISE CONNEXION AU PC SUITE OXYDATION // CABLE 5-99 DEFEC / REPARE // CONFIG OK // VALEURS OK // M</t>
  </si>
  <si>
    <t>VAZ</t>
  </si>
  <si>
    <t>MARIA AUGUSTA</t>
  </si>
  <si>
    <t>MME VAZ</t>
  </si>
  <si>
    <t>Abdallah *** MME VAZ  *** CTC 772659400  *** ND 338935735 ** CLIENT SIGNALE UN SOUCI DE PORTEE DE WI</t>
  </si>
  <si>
    <t>O_MBW_R43</t>
  </si>
  <si>
    <t>* SE RAPPROCHER ENSUITE SE CONNECTER *** BARRES SONT PLEINES SIGNAL **** INSTABLE ** DINT ** MPEC **</t>
  </si>
  <si>
    <t>CLIENT INJOIGNABLE AU 772659400</t>
  </si>
  <si>
    <t>DEBIA</t>
  </si>
  <si>
    <t>MR DIA 338651449 785354809//N2+772267450</t>
  </si>
  <si>
    <t>MR DIA 338651449 785354809//N2+772267450 MME DIENG//SOUCI LENTEUR CONNEXION INSTABILITÉ // VOYANT IN</t>
  </si>
  <si>
    <t>SOUCI LENTEUR CONNEXION INSTABILITÉ // VOYANT INTERNET OK//PORT SYNCHRONE AMS:: VALEUR OK// SAYTU OL</t>
  </si>
  <si>
    <t>VERIFICATION CONFIGURATION PORTS // VAL AMEL PAR T1 // SAMBA LAOBE CAMUSAT</t>
  </si>
  <si>
    <t>KONTE</t>
  </si>
  <si>
    <t>KHALILOU</t>
  </si>
  <si>
    <t>LENTEUR DE FICHE  AICHA  BA  --- MR KONTE --- CTC 776437976 --- ND 338700217 ---  CLI SOUCIS DE CONN</t>
  </si>
  <si>
    <t>REPRISE SOUDURE AU BTI</t>
  </si>
  <si>
    <t>PAPA SERIGNE</t>
  </si>
  <si>
    <t>MR DIAGNE **CTC 777461868***CLIENT SIGNAL SOUCIS CNX ***ND 339573182***pas incident **pas susp*** lo</t>
  </si>
  <si>
    <t>*ND 339573182***pas incident **pas susp*** los rouge **saytu Coupure de fibre optique**client inform</t>
  </si>
  <si>
    <t>777045774 - 774112372</t>
  </si>
  <si>
    <t>AM//MME GAYE //339521171 - SOUCIS DE CNX // PAS DE SUSP // PAS INCIDENT // BB ETTEINT //PAS DE TEL F</t>
  </si>
  <si>
    <t>CITE SENGHOR</t>
  </si>
  <si>
    <t>MAESTRO INDISPO</t>
  </si>
  <si>
    <t>MUT D 12 1 3+5/99 TIRE SUR 150M//AMEDINE</t>
  </si>
  <si>
    <t>MME DIENE</t>
  </si>
  <si>
    <t>BABS *** MME DIENE *** CTC 773776216 ** ND 338359432 *** PAS DE CNX *** COMPTE OK *** CONJOCTEUR DEF</t>
  </si>
  <si>
    <t>COMPTE OK *** CONJOCTEUR DEFECTUEUX *** PORT OFFLINE *** SAYTU KO *** CLI INV A PAT *** FIAB OK</t>
  </si>
  <si>
    <t>JARRETERE REMPLACER</t>
  </si>
  <si>
    <t>LAT DIOR</t>
  </si>
  <si>
    <t>MR DINAKA</t>
  </si>
  <si>
    <t>ASTA // MR DINAKA //CTC 775364505 // ND 339411891 // PAS D'INCID // OFFRE : Fibre Kheweul // PORT: S</t>
  </si>
  <si>
    <t>U2 LOT 382</t>
  </si>
  <si>
    <t>TEST RECEPTION : SONNE DANS LE VIDE // CLIENT JOINT VERIF BRCH // TJR KO // REOR DINT //</t>
  </si>
  <si>
    <t>ROUTAGE SUR NMC2 EFFECTUE // CLIENT JOINT SUR SON FIXE</t>
  </si>
  <si>
    <t>MR SYLLA</t>
  </si>
  <si>
    <t>Abdallah *** MR SYLLA  *** CTC 772824684  *** ND 338805595 ** CLIENT A PERDU LA CNX SUITE PARAMETRAG</t>
  </si>
  <si>
    <t>** RESET DEJA EFFECTUE *** PARAMETRAGE EFFECTUE *** INTERFACE KO ** DINT ** MPEC * FFIAB OK</t>
  </si>
  <si>
    <t>NDAKHTE</t>
  </si>
  <si>
    <t>mme mar</t>
  </si>
  <si>
    <t>fatou**mme mar 771111348 ** 339767001 **cli siganle souci cnx**gaia ok **compte ok**pas incident** p</t>
  </si>
  <si>
    <t>ABS AU PBO C13 MEB1-A15 F4</t>
  </si>
  <si>
    <t>Reprise soudure Brin au C2</t>
  </si>
  <si>
    <t>KB---MR DIALLO---ND 338776157---PARAMETRAGE FILTRAGE MAC ---CLI INFORME DE LA COMPLEXITE---CONFORMIT</t>
  </si>
  <si>
    <t>yeumbeul nord</t>
  </si>
  <si>
    <t>CLIENT CONFIRME RETOUR SERVICES/ELHADJ THIAM MULT</t>
  </si>
  <si>
    <t>KHADIM SEYE</t>
  </si>
  <si>
    <t>KHADIM SEYE // 774591932    338943897   // OAS DE  SUSPENS // PAS INCIDENT OLT_NOK_THIAROYE_02  LOS</t>
  </si>
  <si>
    <t>Cable 1083 coupé changé	E60 PBO 61</t>
  </si>
  <si>
    <t>MICKA</t>
  </si>
  <si>
    <t>Abdallah *** MR BA   *** CTC  773376734 *** ND 338557576   *** CLIENT SIGNALE UN SOUCI DE CONNEXION</t>
  </si>
  <si>
    <t>O_CAM_H47</t>
  </si>
  <si>
    <t>CASE BA</t>
  </si>
  <si>
    <t>** LOS ROUGE *** PON ETEINT *** SAYTU KO *** VERIF DES EXTREMIRTES DU CBLE *** LOS ROUGE ** ** AUCUN</t>
  </si>
  <si>
    <t>AHMADOU MALICK</t>
  </si>
  <si>
    <t>M GAYE</t>
  </si>
  <si>
    <t>CLI SIGNAL DES LENTEURS DE NAVIGATION ** PAS DE SUSP ** PAS INCIDENT ** MODE DE CONNEXION WIFI *** D</t>
  </si>
  <si>
    <t>GRAND THIES</t>
  </si>
  <si>
    <t>RESET+RECONFIG MODEM// MOR DIOP</t>
  </si>
  <si>
    <t>NEMER</t>
  </si>
  <si>
    <t>CHARBEL BASSILA</t>
  </si>
  <si>
    <t>M RAMOS</t>
  </si>
  <si>
    <t>// Fibre Pro Mega Bloque // PAS DE CONNEXION</t>
  </si>
  <si>
    <t>O_MED_B51</t>
  </si>
  <si>
    <t>BLD DU GENERAL DE GAULLE</t>
  </si>
  <si>
    <t>LOT/90</t>
  </si>
  <si>
    <t>338427374 // Fibre Pro Mega Bloque // PAS DE CONNEXION // SYNCHRO OK DANS NCE // INTERNET ETEINT //</t>
  </si>
  <si>
    <t>GNIMA LAURENCE</t>
  </si>
  <si>
    <t>me   ndiaye   773190601</t>
  </si>
  <si>
    <t>faye--  me   ndiaye   773190601   nd  339588836  CLT  SIGNALE    DECONN     FREQUEN      PAS     INC</t>
  </si>
  <si>
    <t>O_GMB_B25</t>
  </si>
  <si>
    <t>RECONFIG MODEM//CONFIG IPV6//CONFIG OK//SIGNAL OK//SOFATEL	   MOUNUROU KANTE</t>
  </si>
  <si>
    <t>SABALY</t>
  </si>
  <si>
    <t>EL HADJI YOUNOUSS</t>
  </si>
  <si>
    <t>DKHT***MME DRAME***CTC CLI 775830989**ND CLI 339483368***CLIENT SIGNAL PAS DE CONNEXION ****BB CLIGN</t>
  </si>
  <si>
    <t>PRISE ADSL***TEL CLASSIQUE***BRANCHEMENT OK***TONALITE NOK***LIGNE SIMPLE***PRISE FILTREE***FILTRE D</t>
  </si>
  <si>
    <t>isolement côté répartiteur A00/T1-2-7</t>
  </si>
  <si>
    <t>773861050 &amp; 775862546</t>
  </si>
  <si>
    <t>mme danfakha</t>
  </si>
  <si>
    <t>khadija // mme danfakha // 338601075 // dcnx freq sr sa ligne // vyts ok // gaia ok // pas susp // p</t>
  </si>
  <si>
    <t>O_SVD_P14</t>
  </si>
  <si>
    <t>BNG_MED1 31-12-2024 13:03:13 OLT-SIEGE-2 eth 1/1/15/07/23/8/1 54:31:21 154.125.69.134 ok // redem md</t>
  </si>
  <si>
    <t>LENTEUR CONNEXION//CHANGEMENT MODEM + RECONFIGURATION PORT</t>
  </si>
  <si>
    <t>NDEYE MARIE</t>
  </si>
  <si>
    <t>NDEYE MARIE THIAM</t>
  </si>
  <si>
    <t>FS****MM  NDEYE MARIE THIAM****CTC 778204545/ 338351393*****CLI DIT QUE LE CABLE DU MODEM EST COUPER</t>
  </si>
  <si>
    <t>VILLA 145</t>
  </si>
  <si>
    <t>MME NDOYE 778673205</t>
  </si>
  <si>
    <t>LF -- ADAMA -- MME NDOYE 778673205 -- ND 338589294 -- LE CLI A DES SOUCIS DE CONNX */ PAS DE SUSPENS</t>
  </si>
  <si>
    <t>DKNGO</t>
  </si>
  <si>
    <t>1413_ksv_ndao0316</t>
  </si>
  <si>
    <t>COUMBA  *** MR BA  **  ND 338580916  ** CLIENT A DES SOUCI CNX ** PAS SUSP  ** PAS INCIDENT ** LOS R</t>
  </si>
  <si>
    <t>O_HAN_D24</t>
  </si>
  <si>
    <t>SEBASTIEN</t>
  </si>
  <si>
    <t>ARAME//MR MENDY//CTC 776847066//ND 338784607//LOS ROUGE//MODEM ASYNCH//PAS DE SUSP//PAS D'INCIDENT//</t>
  </si>
  <si>
    <t>O_MBW_R28</t>
  </si>
  <si>
    <t>CLICHGT413-ONT F660</t>
  </si>
  <si>
    <t>CHANGEMENT CHARGEUR/SY MULT</t>
  </si>
  <si>
    <t>NDOUR SENY</t>
  </si>
  <si>
    <t>772163489 //  763365494</t>
  </si>
  <si>
    <t>Mme Beye</t>
  </si>
  <si>
    <t>Mouhamaodu ** Mme Beye  ** ctc : 772163489 //  763365494  ** nd : 338030485 ** souci de cnx **pas d'</t>
  </si>
  <si>
    <t>ABOUBAKRY</t>
  </si>
  <si>
    <t>ASTA // MR KANE // CTC 775169126 // ND 339570541 // PAS D'INCID // OFFRE : Fibre Kheweul // PORT: SY</t>
  </si>
  <si>
    <t>O_GMB_B30</t>
  </si>
  <si>
    <t>TEST RECEPTION : OCCUPATION // CLIENT JOINT // VERIF BRCH // PHONE 1 CLIGN // TJR KO //</t>
  </si>
  <si>
    <t>TELEPHONE FIXE CLIENT DEFECTUEUX  A REMPLACER</t>
  </si>
  <si>
    <t>MAMADOU THIOMBANE</t>
  </si>
  <si>
    <t>SECR.EXECUTIF CDS CENTRE BAYE TALLA DIOP</t>
  </si>
  <si>
    <t>*CLI SIGNAL DES SOUCI DE CNX** TOUS LES VOYANT SONT OK** ABSENCE DE NAVIG** PAS DE SUSP SUR LE ND**</t>
  </si>
  <si>
    <t>O_TIA_E20</t>
  </si>
  <si>
    <t>REPRISE SOUDURE AU PBO///ELHADJ MAMADOU SOFATEL</t>
  </si>
  <si>
    <t>OMAR// MR THIAM //  ND 338706657  //CTC:: 770349014 // CLIENT SIGNAL SOUCIS CONNEXION //  LOS ROUGE</t>
  </si>
  <si>
    <t>COUPURE FIBRE // REPETITIF</t>
  </si>
  <si>
    <t>PIGTAIL CHANGE // MODOU SAVANE SOFATEL</t>
  </si>
  <si>
    <t>M DIONE</t>
  </si>
  <si>
    <t>ALIOUNE****** M DIONE ****** CTC 786150843 ***** ND 338016312 ****** CLIENT SIGNALE UN SOUCI DE CONN</t>
  </si>
  <si>
    <t>SDF_K12</t>
  </si>
  <si>
    <t>5/99 COUPE CHANGE SUR  85M</t>
  </si>
  <si>
    <t>NOGOYE THERESE TOUNKARA</t>
  </si>
  <si>
    <t>MME TOUNKARA</t>
  </si>
  <si>
    <t>MME TOUNKARA//CLI SIGNALE DES SOUCIS DE CONX//ND 338278121//OFFRE Fibre Mega Plus//CLI EN REGLE//PAS</t>
  </si>
  <si>
    <t>O_ACA_P07</t>
  </si>
  <si>
    <t>SOTRAC MERMOZ</t>
  </si>
  <si>
    <t>ABS AU PBO P07 195-196A/F1 // BABACAR MBAYE-AS</t>
  </si>
  <si>
    <t>Mutation toron bleu F1 entre PBO et C2//Client joint 776373121, confirrme retour service</t>
  </si>
  <si>
    <t>MME AIDA SAMB</t>
  </si>
  <si>
    <t>RETARD FICHE CISSE // MME AIDA SAMB // ND: 339789065 // Keurgui_IP // CLIENT A DES DECONNEXION FREQU</t>
  </si>
  <si>
    <t>REPRISE CONNEXION AU PC SUITE OXYDATION//MAMADOU DIOP CAMUSAT</t>
  </si>
  <si>
    <t>MAKOUANA</t>
  </si>
  <si>
    <t>CHAVY ANOUCHKA PRINCIA</t>
  </si>
  <si>
    <t>MME OSSEBI</t>
  </si>
  <si>
    <t>ADAMA*** MME OSSEBI****CTC 781790462****ND  338273833 ***  CLIENT  N' A PAS DE CONNEXION *** LOS ROU</t>
  </si>
  <si>
    <t>HORS ZONE / MARCHE OUAKAM</t>
  </si>
  <si>
    <t>EHOS**MR MBENGUE**776778039**ND 338200756**PAS DE CONNEXION** LOS ROUGE**SAYTU: Coupure de fibre opt</t>
  </si>
  <si>
    <t>O_NFO_X17</t>
  </si>
  <si>
    <t>CLIENT ISOLE AU PBO PAR LE 338431319/REPRISE SOUDURE AU PBO/LAMINE MULT</t>
  </si>
  <si>
    <t>LEN FICH BABACAR MR BA CTC 775677123 ND 338248715// /// SOUCI CNX // PAS INCIDENT // PAS SUSP // LOS</t>
  </si>
  <si>
    <t>SOUCI CNX // PAS INCIDENT // PAS SUSP // LOS CLIGNOTANT ROUGE // ABSENCE SYNCHRO // SAYTU  OLT-MED-</t>
  </si>
  <si>
    <t>DIAMA</t>
  </si>
  <si>
    <t>DS++MR GUEYE +++ND  339766426+771018467+++DECONNEXION FRAQUENTE ++PAS DE SUSPENSION +++PAS INCIDENT</t>
  </si>
  <si>
    <t>FUSIBLE DISTRIBUTION CHANGE</t>
  </si>
  <si>
    <t>1413_stl_badiane2252</t>
  </si>
  <si>
    <t>malamine*****dieng 339535315**************Connexion-Je n'arrive pas à me connecter *** LOS ROUGE ***</t>
  </si>
  <si>
    <t>TEST SAYTU  Coupure fibre  ***  CTC 770938930 *** MPEC</t>
  </si>
  <si>
    <t>CONNECTEUR CHANGE AU PBO§§ MOR DIOP</t>
  </si>
  <si>
    <t>OUSMANE --- MR DIONE 781346464 --- ND 339780247 --- INTERNET OFF --- PAS DE SUSP --- COMPTE OK --- P</t>
  </si>
  <si>
    <t>- CONFIG OK --- (NOM APPELANT = NOM ND) CONFORMITE OK --- ACCES INTERFACE KO --- RESET OK --- ACCES</t>
  </si>
  <si>
    <t>RECONFIG MODEM ADSL SUITE RESET CLIENT + REPRISE JARRETIERE A LA SR SUITE ISOLEMENT + FIABILISATION</t>
  </si>
  <si>
    <t>COUMBA DEMBA</t>
  </si>
  <si>
    <t>** MS ** ME MBAYE ** CTC 785330329 ** CLIENT DIT QUE SA CONNEXION NE PASSE PLUS ** ND 338351226 ** P</t>
  </si>
  <si>
    <t>ADJIARATOU MAMAN</t>
  </si>
  <si>
    <t>CCT  774923181</t>
  </si>
  <si>
    <t>MME  ADJIARATOU MAMAN DIAGNE</t>
  </si>
  <si>
    <t>MOUHAMED MME  ADJIARATOU MAMAN DIAGNE CCT  774923181    ND  339450943 SUSP KO  INCIDNETKO</t>
  </si>
  <si>
    <t>KLK_A15</t>
  </si>
  <si>
    <t>NR06</t>
  </si>
  <si>
    <t>RECONFIG PORT ADSL+VOIP MIS EN OBSERVATION</t>
  </si>
  <si>
    <t>REPRISE AU PC ET SR</t>
  </si>
  <si>
    <t>SAOU // MR DIOP// ND 338519828// SOUCIS DE CNX // FIBRE KHEWEUL // PAS D'INCIDENT // MODEM ASYNCH //</t>
  </si>
  <si>
    <t>MULT-R2-PDCC</t>
  </si>
  <si>
    <t>778959256 &amp; 776540676</t>
  </si>
  <si>
    <t>khadija // mme gueye // 339712494 // SOUCIS DE CNX // BB KO // GAIA OK // PAS DE SUSPENS // PAS INCI</t>
  </si>
  <si>
    <t>BRCHMT OK // CABLE INTERVERTI // MODEM REDEM // SYNCHRO TJR KO // MAESTRO ENR // MPEC // CTC: 778959</t>
  </si>
  <si>
    <t>Reprise jarr sr / Awa Gueye confirme au 778959256 / CHEIKH DIENE  BD</t>
  </si>
  <si>
    <t>Mbodji</t>
  </si>
  <si>
    <t>Ndiogou</t>
  </si>
  <si>
    <t>MME MBODJ</t>
  </si>
  <si>
    <t>NDIANG MBAMBODJI</t>
  </si>
  <si>
    <t>DJAINABA</t>
  </si>
  <si>
    <t>Mr FALL</t>
  </si>
  <si>
    <t>DJIELANI ** Mr FALL ** CTC 758333032 ** ND 339458447 ** CLI SIGNALE SOUCIS CNX ** CLI EN REGLE ** PA</t>
  </si>
  <si>
    <t>KRG_A00</t>
  </si>
  <si>
    <t>FOUNDIOUGNE_TOUBACOUTA</t>
  </si>
  <si>
    <t>VILLAGE KARANG POSTE</t>
  </si>
  <si>
    <t>ESCALE 2</t>
  </si>
  <si>
    <t>NON PRIS EN CHARGE PEC PREVU 04_01</t>
  </si>
  <si>
    <t>reprise côté port Adsl Jarretière change</t>
  </si>
  <si>
    <t>NDACK</t>
  </si>
  <si>
    <t>*MR SALL**</t>
  </si>
  <si>
    <t>1413_stl_niang2499</t>
  </si>
  <si>
    <t>LENTEUR DE FICHE********AN********MR SALL********CTC 778795160****ND 338739469***********CLT SOUCI D</t>
  </si>
  <si>
    <t>*CLT SOUCI DE CNX ********PAS DE SUSPENS******PAS DINC*******PON ETEINT********LOS ROUGE***BRANCHEME</t>
  </si>
  <si>
    <t>JARRETIERE OPTIQUE DEFECT CHANGE //AF MAIMOUNA DIA</t>
  </si>
  <si>
    <t>CATS //MR NIANG //CTC 779301002 //ND 339681289 //CLI SIGNAL ABSENCE DE NAVIGATION //SESSION DECONNEC</t>
  </si>
  <si>
    <t>LIN_A00</t>
  </si>
  <si>
    <t>LINGUERE</t>
  </si>
  <si>
    <t>SYNCHRO OK //PAS D'ERREURS LOGS //CONFIG PORT OK //CONFORMITE OK //ACCES INTERFACE KO //CLI INVITE A</t>
  </si>
  <si>
    <t>RECONFIG VOIP</t>
  </si>
  <si>
    <t>mr diarra</t>
  </si>
  <si>
    <t>malamine*****mr diarra 338359459*********Connexion-Je n'arrive pas à me connecter *** LOS ROUGE ***P</t>
  </si>
  <si>
    <t>TEST SAYTU  Coupure fibre  ***  CTC 778031411*** MPEC</t>
  </si>
  <si>
    <t>PIGTAIL CHANGE/BA MULT</t>
  </si>
  <si>
    <t>ALIMATOU</t>
  </si>
  <si>
    <t>MMR SECK</t>
  </si>
  <si>
    <t>EMS// MMR SECK // CTC   772985464 // ND 338456734  //  Client dit avoir des soucis de connexion****L</t>
  </si>
  <si>
    <t>ABS OODN-PBO68_E38_7</t>
  </si>
  <si>
    <t>TADEX EQ1-PDCC</t>
  </si>
  <si>
    <t>KHABANE</t>
  </si>
  <si>
    <t>Fall//Mr Ndiaye  //ctc771187125//client signale souci connexion //nd339786744// kheweul **pas de sus</t>
  </si>
  <si>
    <t>SC00R</t>
  </si>
  <si>
    <t>FATIMA --- MME BA --- CTC 786107075 --- ND 338737708 --- CLIENT SIGNALE DES SOUCIS DE CONNEXION ---</t>
  </si>
  <si>
    <t>BOUNE HAMDALAYE</t>
  </si>
  <si>
    <t>REOR MCE CADI A VOIR L28 4-7-6 // MEISSA</t>
  </si>
  <si>
    <t>L28:2/4/1 passe 3/9/2,re configuration de port et 5/99/200m--SEYNI</t>
  </si>
  <si>
    <t>MME SAMBE</t>
  </si>
  <si>
    <t>1413_ksv_guisse497</t>
  </si>
  <si>
    <t>ND PRESENT DANS RBS  // SESSION EN COURS // DECONNEXIONS FREQ TRES AVEREES SUR RBS // TEST MAESTRO</t>
  </si>
  <si>
    <t>THIARENE</t>
  </si>
  <si>
    <t>TEST MAESTRO ENR //</t>
  </si>
  <si>
    <t>REPRISE ENTREE DE POSTE SUITE OXYDATION // RECONFIGURATION PORT //  AMADOU TADEX</t>
  </si>
  <si>
    <t>1413_ksv_koundoul535</t>
  </si>
  <si>
    <t>MK *** MR BA *** CTC 775143190 *** ND 338803117 *** NCLI 44154991 *** Fibre Kheweul *** PAS DE SUSPE</t>
  </si>
  <si>
    <t>SAYTOU COUPURE DE FIBRE NCE ASYNC</t>
  </si>
  <si>
    <t>nm seck -- m diallo  -- ctc 789927341 -- nd 339578751 -- - client a des soucis de connexion ** pas d</t>
  </si>
  <si>
    <t>SLY_C05</t>
  </si>
  <si>
    <t>MBOUR_SINDIA</t>
  </si>
  <si>
    <t>NGUERIGNE</t>
  </si>
  <si>
    <t>client a des soucis de connexion ** pas de suspension ** pas incident ** BB et internet éteint-- **</t>
  </si>
  <si>
    <t>mutation distribution D6/14/5 câble 5/99 coupé tiré sur 150m +6uyf</t>
  </si>
  <si>
    <t>MR KASSE</t>
  </si>
  <si>
    <t>LENTEUR DE FICHE***DKHT***MR KASSE**CTC CLI 772619122***ND CLI 338784013 ***CLIENT SOUHAITE POURSUIV</t>
  </si>
  <si>
    <t>CLIENT N'ARRIVE PAS A SE CONNECTER AU WIFI KEY***CLIENT INFORME ET INVITE A PATIENTE**FIAB OK</t>
  </si>
  <si>
    <t>MOT DE PASSE CHANGE/MIKA MALL MULT</t>
  </si>
  <si>
    <t>YAYE MBOULE ABIBATOU</t>
  </si>
  <si>
    <t>LENTEUR FICHE/LOME//mr thiam/339458612/Keurgui_IP/BD ETEINT//PAS D'INCIDENT//DECONNX FREQ AVERE //PR</t>
  </si>
  <si>
    <t>RED/MAESTRO ENR/PROFIL KO/SYNCHRO //CLT INFORME MPEC CTC : 788183147/fiab</t>
  </si>
  <si>
    <t>5/99 coupe change sur 2 portées</t>
  </si>
  <si>
    <t>MBATHIOU</t>
  </si>
  <si>
    <t>772047127***</t>
  </si>
  <si>
    <t>WADJI</t>
  </si>
  <si>
    <t>DEMBA *** MR WADJI **** CT 772047127*** ct : 784371107 **** nd :339701220 **** PAS CNX **** PAS SUSP</t>
  </si>
  <si>
    <t>PAPE SIDY</t>
  </si>
  <si>
    <t>TABARA//MR FALL//CTC 774175801//  338022964/</t>
  </si>
  <si>
    <t>LEONA THIAROYE KAO PRES MAIRIE</t>
  </si>
  <si>
    <t>/PAS DE CONNEXION //PAS DE SUSPENSSION //PAS DINCIDENT LOS ROUGE //MODEM SERVICE NOK //SAYTU COUPURE</t>
  </si>
  <si>
    <t>Connecteur défect changé au PBO	E60 PBO 29 F2</t>
  </si>
  <si>
    <t>M  SECK  770330413</t>
  </si>
  <si>
    <t>FAYE--  MR SECK  770330413 ND   338217991 PAS DE   CON ***   PAS     INCIDENT  --   CLT  EN  REGLE</t>
  </si>
  <si>
    <t>FABALA</t>
  </si>
  <si>
    <t>Mm fall -- 776345783</t>
  </si>
  <si>
    <t>ksv_1413_ndiaye131</t>
  </si>
  <si>
    <t>Mm fall -- 776345783 -- 781000326 --339611430 -- Keurgui_Max_IP --  client signale pas de connexion</t>
  </si>
  <si>
    <t>STL_A01</t>
  </si>
  <si>
    <t>RUE LOURDES</t>
  </si>
  <si>
    <t>RETABLI AU PC SUITE OXYDATION</t>
  </si>
  <si>
    <t>MADAME NIANG</t>
  </si>
  <si>
    <t>MBA**MADAME NIANG**CTC 781893009**ND339706747**CLI DIT PAS DE CONNEXION**CLI DIT INTERNET ROUGE**CLI</t>
  </si>
  <si>
    <t>RECONFIG MODEM ADSL SUITE RESET CLIENT + RECONFIG PORT ADSL / VOIP NOK + FIABILISATION DISTRIBUTION</t>
  </si>
  <si>
    <t>RECONFIGURATION PORT // CHANGEMENT MODEM // CONFIGURATION VOIP SUR SELFSERVICE // MOMODOU LAYE DIOP</t>
  </si>
  <si>
    <t>TABARA//MR CISSE //CTC 777928115//338928089//PAS DE CONNEXION //PAS DE SUSPENSSION //PAS DINCIDENT /</t>
  </si>
  <si>
    <t>CABLE HUAWEI REMPLACER</t>
  </si>
  <si>
    <t>mme kama</t>
  </si>
  <si>
    <t>1413_ksv_ngom0460</t>
  </si>
  <si>
    <t>CLIENT A DES SOUCIS DE CONNEXION ** PAS DE SUSPENSION ** PAS D'INCIDENT ** LOS ROUGE ** ABSENCE SYN</t>
  </si>
  <si>
    <t>JARRETIERE CHANGEE/ABLAYE GASSAMA MULT</t>
  </si>
  <si>
    <t>Mr SARR</t>
  </si>
  <si>
    <t>DJIELANI ** Mr SARR ** CTC 781044928 ** ND 339789328 ** CLI SIGNALE LENTEURS CNX **CLI EN REGLE ** P</t>
  </si>
  <si>
    <t>O_NDA_C15</t>
  </si>
  <si>
    <t>** DEBIT OK ** Valeur optique: -27.96 ** SAYTU: Puissance optique OLT faible ** CLI INFORMé ET INVIT</t>
  </si>
  <si>
    <t>JARRETIERE OPTIQUE CHANGEE // IBNOU CISSE CAMUSAT</t>
  </si>
  <si>
    <t>MANEL</t>
  </si>
  <si>
    <t>mme senghor</t>
  </si>
  <si>
    <t>nm seck -- mme senghor -nd 339712301 -- ctc 775424924 -- --keurgui -- cli a une absence de tonalite</t>
  </si>
  <si>
    <t>HLM DIOURBEL</t>
  </si>
  <si>
    <t>RTE DE BAMBEY</t>
  </si>
  <si>
    <t>Rétabli coté pc et enpo / ELIZA Senghor confirme au 339712301  / CHEIKH DIENE  BD</t>
  </si>
  <si>
    <t>DIAKHABY</t>
  </si>
  <si>
    <t>ALPHA OUMAR</t>
  </si>
  <si>
    <t>MR DIAKHABY</t>
  </si>
  <si>
    <t>LENTEUR FICHE/LOME//MR DIAKHABY//338680860/Fibre_Max///LOS</t>
  </si>
  <si>
    <t>TOUBA OUAKAM</t>
  </si>
  <si>
    <t>ROUGE//BRCHMT OK//PAS D'INCIDENT//SAYTU Coupure de fibre optique///CLT INFORME MPEC CTC : 775315262</t>
  </si>
  <si>
    <t>REPRISE SOUDURE AU PTO SUITE JARRETIERE ARRACHEE</t>
  </si>
  <si>
    <t>MME KANNEL</t>
  </si>
  <si>
    <t>SOPHIE ** CTC 777603255** CLI AVAIT MASQUE SON WIFI  ** ND 338010187**  COMPTE OK** PAS DINCIDENT**C</t>
  </si>
  <si>
    <t>RECONFIGURATION MODEM ONT SUITE MODEM RESET</t>
  </si>
  <si>
    <t>Abscence synchronisation modem//LOS ROUGE</t>
  </si>
  <si>
    <t>FORTE VALEUR AU PBO K18 21-23 F12</t>
  </si>
  <si>
    <t>M NDONGO</t>
  </si>
  <si>
    <t>BABS *** M NDONGO *** CTC 779152053 *** ND 339452266 *** SOUCI EMISSION RECEPTION *** COMPTE OK ***</t>
  </si>
  <si>
    <t>KLK_A13</t>
  </si>
  <si>
    <t>SARA</t>
  </si>
  <si>
    <t>EMISSION RECEPTION *** COMPTE OK *** TONALITE OK *** CLI NE PEUT PAS PASSER DAPPEL *** TEST RECEP MO</t>
  </si>
  <si>
    <t>REPRISE CONNEXION PC ET SR</t>
  </si>
  <si>
    <t>FODE</t>
  </si>
  <si>
    <t>Mr BATHILY</t>
  </si>
  <si>
    <t>DJIELANI ** Mr BATHILY ** CTC 776472484 ** ND 339990642 ** CLI SIGNALE INSTABILITé SUR SA CNX ** CLI</t>
  </si>
  <si>
    <t>O_THS_A21</t>
  </si>
  <si>
    <t> ** PAS D'INCIDENT ** MODEM ALLUMé ** Valeur optique: -28.24 ** SAYTU: Puissance optique OLT faible</t>
  </si>
  <si>
    <t>ERREUR DE CONFIGURATION CORRIGEE + PROBLEME PORTE DEPLACEMENT PRISE RECOMMANDE // LAMINE SALL</t>
  </si>
  <si>
    <t>//RACHIDA//MME DIENE //CTC 783044182//ND 338776779//CLIENT A DES SOUCIS DE CONNEXION // -- absence d</t>
  </si>
  <si>
    <t>MODEM RESETE REPARAMETRE/ HABIB</t>
  </si>
  <si>
    <t>SAOU // MR FALL// ND 339767475// NIN 1225201804816 // KEURGUI IP // PAS D'INCIDENT // PAS DE TEL FIX</t>
  </si>
  <si>
    <t>TEST MAESTRO ENR //VERIF NCE PORT OFFLINE /// MODEM ASYNCH //INV A PATIENTE CTC 779964090 FIAB OK</t>
  </si>
  <si>
    <t>MUTATION DE PAIRE 3_3_2. PASSE SUR  3_3_4 + RECONFIGURATION MODEM ADSL EFFECTUEES</t>
  </si>
  <si>
    <t>LEN FICH BABACAR MR MBENGUE CTC 775255746 ND 338716562//CLIENT A DES SOUCIS DE CNX ***PAS DE SUSPENS</t>
  </si>
  <si>
    <t>RUF_G04</t>
  </si>
  <si>
    <t>THIAWLENE BOUT</t>
  </si>
  <si>
    <t>//CLIENT A DES SOUCIS DE CNX ***PAS DE SUSPENSION***PAS D'INCIDENT ***ETAT VOYANT**BB ETEINT***INTER</t>
  </si>
  <si>
    <t>reprise au pc // SOUHAIBOU</t>
  </si>
  <si>
    <t>KADIA</t>
  </si>
  <si>
    <t>mm faye</t>
  </si>
  <si>
    <t>1413_ksv_dieng0283</t>
  </si>
  <si>
    <t>NDEYE**MM FAYE 777740720**338459324**PAS DE CONNX**PAS DE SUSP**PAS D INCIDENT**POWER OK**PON GRIGNO</t>
  </si>
  <si>
    <t>PIGTAIL CHANGE/BANDIOUFOU DE MEIDEROS MULT</t>
  </si>
  <si>
    <t> DJIELANI ** Mr SECK ** CTC 778492301 ** ND 339706246 ** CLI SIGNALE SOUCIS CNX ** CLI EN REGLE ** P</t>
  </si>
  <si>
    <t>** PAS DE POSTE FIXE** PAS DE SESSION RBS ** INTERVERTION CABLE ** MODEM REDEM ** CNX KO ** MAESTRO</t>
  </si>
  <si>
    <t>RETABLIE  COTE REPARTITEUR + FUSIBLE CHANGE</t>
  </si>
  <si>
    <t>ADJI ANTA SAKHA</t>
  </si>
  <si>
    <t>nm seck  -- mme faye -- ctc 776350166 -- nd  338245347 --  - offre fibre bi --cli dit qu'il a des so</t>
  </si>
  <si>
    <t>O_SDF_K57</t>
  </si>
  <si>
    <t>CITE NOTAIRE DERKLE</t>
  </si>
  <si>
    <t>- offre fibre bi --cli dit qu'il a des soucis de connexion -- pas de suspension --pas incident --l</t>
  </si>
  <si>
    <t>SINE</t>
  </si>
  <si>
    <t>776535983  /</t>
  </si>
  <si>
    <t>MBAYE SINE</t>
  </si>
  <si>
    <t>MBAYE SINE 776535983  // 339466206 // PAS DE SUSPENS // PAS INCIDENT  bb eteint // internet eteint /</t>
  </si>
  <si>
    <t>BIR_A00</t>
  </si>
  <si>
    <t>BIRKELANE</t>
  </si>
  <si>
    <t>DERANGEENT REPETITIF</t>
  </si>
  <si>
    <t>Chgt 5/99 sur 30m chgt installation installation intérieure chgt modem mutation srp 1/13/6</t>
  </si>
  <si>
    <t>ABDOULAYE KOBELE</t>
  </si>
  <si>
    <t>Mr KEYTA</t>
  </si>
  <si>
    <t>JM// Mr KEYTA 338321957  776528376// pas de SUSP//pas d'INC// RBS actif// Clt signale pas de CONX//</t>
  </si>
  <si>
    <t>CLIENT DONNE RV DEMAIN LE 04/01/2025</t>
  </si>
  <si>
    <t>CABLE 1083 COUPE CHANGE//IBRAHIMA BARRY</t>
  </si>
  <si>
    <t>SAOU // MR GUEYE// ND 338801153// SOUCIS DE CNX // FIBRE KHEWEUL // PAS D'INCIDENT // MODEM ASYNCH /</t>
  </si>
  <si>
    <t>SAYTU Coupure fibre // INV A PATIENTER CTC 781759742 FIAB OK</t>
  </si>
  <si>
    <t>MR STEPHANE</t>
  </si>
  <si>
    <t>BMF*** MR STEPHANE 775397262*** ND 338438242***  CLI SIGNALE PAS DE CONX // LOS ROUGE // PAS INCIDEN</t>
  </si>
  <si>
    <t>Reprise soudure sortie C1</t>
  </si>
  <si>
    <t>CHANGEMENT PIGTAIL // CONFIRME AU 775397262 PAR MR STEPHANE // REMIE SADIO // DBK</t>
  </si>
  <si>
    <t>Mr TOURE</t>
  </si>
  <si>
    <t>OPS//MR TOURE 786093267 338241186 PAS DE SAUT DE PORT//PAS DE SUSPENSION OU INCIDENT//SAYTU COUPURE</t>
  </si>
  <si>
    <t>SAMBA BATOTA</t>
  </si>
  <si>
    <t>PECHARD FENECH FIRST</t>
  </si>
  <si>
    <t>m samba</t>
  </si>
  <si>
    <t>LENTEUR DE FICHE***SAFIETOU***M.SAMBA***CTC 775485874***ND 338306967***SOUCI CONNEXION</t>
  </si>
  <si>
    <t>MAMELLES</t>
  </si>
  <si>
    <t>RV DEMAIN 05/01/2025</t>
  </si>
  <si>
    <t>TDX_COMPLEXE</t>
  </si>
  <si>
    <t>UNITE D'INTERVENTION TADEX COMPLEXE</t>
  </si>
  <si>
    <t>TDX_COMPLEXE1</t>
  </si>
  <si>
    <t>REPRISE SOUDURE SUITE RECUPERATION MOU // MBAYE FAYE TDX</t>
  </si>
  <si>
    <t>mme bah</t>
  </si>
  <si>
    <t>KC***MME BAH***771807687**338542951**Pas de connexion **client en règle ****PAS D'incident **pas de</t>
  </si>
  <si>
    <t>ECOTEL MED03-PDCC</t>
  </si>
  <si>
    <t>MOUSSA DEME</t>
  </si>
  <si>
    <t>MR DEME</t>
  </si>
  <si>
    <t>ARAME//MR DEME//CTC 773191989//ND 338327522//CLT SIGNALE QUE SON MODEM EST D'EFFECTUEUX//ELECTRICITE</t>
  </si>
  <si>
    <t>CHANGEMENT MODEM//RECONFIGURATION PORT + CONFIGURATION VOIP SUR SELFSERVICE</t>
  </si>
  <si>
    <t>JM// Mr NDIAYE 339750517 781135552 772146375// pas de SUSP// pas d'INC// RBS actif// Clt signale pas</t>
  </si>
  <si>
    <t>DKH_A13</t>
  </si>
  <si>
    <t>RTE DE DAROU MOUSTY</t>
  </si>
  <si>
    <t>Maestro KO// Vérif Branchement OK// Câble intervertit OK// Modem redémarrer OK// Clt NCE port assync</t>
  </si>
  <si>
    <t>VERIFICATION CONFIGURATION PORT RAS // ALPHA DIA CAMUSAT</t>
  </si>
  <si>
    <t>LLE DIOP</t>
  </si>
  <si>
    <t>COUMBA  ** MME DIOP  **  ND  338035945 ** CONFORMITE  OK  **  FIBRE ** CLIENT DIT DECNX FREQUENTE  *</t>
  </si>
  <si>
    <t>PA22</t>
  </si>
  <si>
    <t>SOKHNA BARANE</t>
  </si>
  <si>
    <t>IW ** MR NDIAYE **** CTC : 783932113 *** ND : 339745364 *** CLI REIETER SON DRGM DECNX FREQ *** CLI</t>
  </si>
  <si>
    <t>VALEUR A AMELIORE A03 10/13/1</t>
  </si>
  <si>
    <t>REPRISE JOINT SUITE OXYDATION // CHANGEMENT PROFIL KG // ABDOU LAHAT SENE CAMUSAT 779044440</t>
  </si>
  <si>
    <t>NDEYE NDELLA</t>
  </si>
  <si>
    <t>LENTEUR REMONTER FICHE   AWA //MR /MM  SENE //CTC 775336707    //ND 338607718    //CLI  DIT PAS DE C</t>
  </si>
  <si>
    <t>YO17</t>
  </si>
  <si>
    <t>CLI  DIT PAS DE CONNEXION //PAS DE SUSPENSION // LOS ROUGE //ABSENCE SYNCHRO //BRANCHEMENT OK // SAY</t>
  </si>
  <si>
    <t>HORS ZONE DAKAR CITE DJILY MBAYE</t>
  </si>
  <si>
    <t>CABLE 1083 CHANGE // HAMIDOU MULT</t>
  </si>
  <si>
    <t>FENG</t>
  </si>
  <si>
    <t>YANJIAO</t>
  </si>
  <si>
    <t>MADAME MBENGUE</t>
  </si>
  <si>
    <t>JEFFERSON//MADAME MBENGUE // CTC 773028395// ND 338438091 //  // ABONNE PAS SUR SITE// PAS DE SUSPEN</t>
  </si>
  <si>
    <t>SICAP SACRE COEUR TRANSITION 3</t>
  </si>
  <si>
    <t>SACRE 3</t>
  </si>
  <si>
    <t>RV DEMAIN LE 04/01/2025</t>
  </si>
  <si>
    <t>Reprise soudure au BTI /Cheikh Ngane confirme au 782438760 / AL KHASSIMOU  BD</t>
  </si>
  <si>
    <t>IW *** MME GUEYE /**** CTC : 772964809 **** ND : 338368919 *** CLI SGNL PAS D CNX  *** CLI PAS SUSP</t>
  </si>
  <si>
    <t>RUF_G16</t>
  </si>
  <si>
    <t>CABLE INTERVERTIE *-** TJRS ASYNC ** DRG NRECURRENT *** DERNIERE SIGNALISATION : 31/12/2024 - 19:33</t>
  </si>
  <si>
    <t>BMF*** MR NDIAYE 775233552*** ND 338532429*** PAS DE CNXION VOYANT INTERNET KO*** PORT SYNCHRO MODEM</t>
  </si>
  <si>
    <t>CONFIG//SESSION OK//CLIENT CONFIRME RETOUR DES SERVICES</t>
  </si>
  <si>
    <t>tmp_seck87251</t>
  </si>
  <si>
    <t>BABS *** MME MBAYE *-** CTC 777260611 *** ND 338278018 *** PAS DE CNX *** COMPTE OK *** CABLE OPTIQU</t>
  </si>
  <si>
    <t>CABLE OPTIQUE DECROCHE AU NIVEAU DU CONJONCTEUR *** LOS ROUGE *** PORT OFFLINE *** SAYTU KO *** CLI</t>
  </si>
  <si>
    <t>LALA AICHA</t>
  </si>
  <si>
    <t>BABS *** MME GUEYE *** CTC 784245392 *** ND 338206496 *** DECO FREQ *** COMPTE OK *** SESSION DECO *</t>
  </si>
  <si>
    <t>MEME CITE</t>
  </si>
  <si>
    <t>COMPTE OK *** SESSION DECO *** MODEM REDEM *** PORT SYNC *** SAYTU Puissance optique OLT très faible</t>
  </si>
  <si>
    <t>REPRISE SOUDURE AU PBO ET PTO//CONFIG OK//SIGNAL OK//TADEX	BAYE MBAYE</t>
  </si>
  <si>
    <t>FANTA CAMARA</t>
  </si>
  <si>
    <t>ASTA // MR SY // CTC 775152965 // ND 338247173 //  NUM SERIE: ZTEGD3A90BEC // SCI CNX // PAS DE SUSP</t>
  </si>
  <si>
    <t>TAGLOU</t>
  </si>
  <si>
    <t>REPRISE SOUDURE AU PBO SUITE CASSURE FIBRE</t>
  </si>
  <si>
    <t>GUEYE OUMAR</t>
  </si>
  <si>
    <t>GUEYE OUMAR 785067372  339421133 // PAS DE SUSPENS // PAS INCIDNEYT  PON VERT FIXE // INTERNETE ETIN</t>
  </si>
  <si>
    <t>O_KLK_A13</t>
  </si>
  <si>
    <t>Saut de port/Reconfig modem pilote SERIGNE SALIOU DRAME	A13 PBO 51 F6</t>
  </si>
  <si>
    <t>Cheikh //  Mme NDAO // CTC 778044574 // ND 339686076 // Fiab OK // drgt répétés // cli insatisfait /</t>
  </si>
  <si>
    <t>MUTATION PORT VERS H1 SLOT 0 PORT 48</t>
  </si>
  <si>
    <t>GUISSE</t>
  </si>
  <si>
    <t>M. GUISSE, 778781432</t>
  </si>
  <si>
    <t>CAD__\\ M. GUISSE // ND: 338772372 // CTC: 778781432 // CLI PAS DE CNX // ABSENCE SYNCHRO FIBRE // P</t>
  </si>
  <si>
    <t>JARRETIERE OPTIQUE REMPLACEE/SY MULT</t>
  </si>
  <si>
    <t>PAPE ALIOU</t>
  </si>
  <si>
    <t>FATIMA --- MR FALL --- CTC 783048275 --- ND 338711646 --- CLIENT SIGNALE DES SOUCIS DE CONNEXION ---</t>
  </si>
  <si>
    <t>CENTRAL KOUNOUNE</t>
  </si>
  <si>
    <t>SAYTOU : COUPURE FIBRE --- CLIENT INVITE A PATIENTER --- FIAB OK</t>
  </si>
  <si>
    <t>SERIGNE MBAYE</t>
  </si>
  <si>
    <t>OPS//MR GUEYE 338928588  784853457 PAS DE CONNEXION PAS D'INCIDENT OU SUSPENSION//ABSENCE DE SYNCHRO</t>
  </si>
  <si>
    <t>O_BGY_T02</t>
  </si>
  <si>
    <t>BARGNY FINKON</t>
  </si>
  <si>
    <t>M SECK // / 771269582 // 338542150 // Fibre Kheweul // SOUCIS DE CNX // PAS DE SUSP // PAS INCIDENT</t>
  </si>
  <si>
    <t>MOUHAMADOU NASSIROU</t>
  </si>
  <si>
    <t>M.SOW</t>
  </si>
  <si>
    <t>diouf028116</t>
  </si>
  <si>
    <t>AVIS DE TRAVAUX PROGRAMMES</t>
  </si>
  <si>
    <t>Maintenance au niveau PBO et PTO</t>
  </si>
  <si>
    <t>O_ALM_J04</t>
  </si>
  <si>
    <t>LOT 12</t>
  </si>
  <si>
    <t>Maintenance sur le PBO et PTO</t>
  </si>
  <si>
    <t>service OK</t>
  </si>
  <si>
    <t>correa7729</t>
  </si>
  <si>
    <t>tmp_thiandoum83205</t>
  </si>
  <si>
    <t>souci emission reception :: test reception KO :: code source 5 :: pas de restriction :: registré ::</t>
  </si>
  <si>
    <t>Impact incident VOIP</t>
  </si>
  <si>
    <t>CABLE RJ11 REMPLACE/CONFIRME PAR MME SALVA SUR LE FIXE/STEVEN</t>
  </si>
  <si>
    <t>MM DIACK</t>
  </si>
  <si>
    <t>dig_poly_diop5837</t>
  </si>
  <si>
    <t>ASSAN//MM DIACK//PAS DINC//PAS SUSP//PON CLIGNOTANT//PORT ASYNC SUR NCE//SAUT DE PORT//GPON ZTEGD3AC</t>
  </si>
  <si>
    <t>Drgt à annuler car longue durée, ticket EasyVista S250102_000202</t>
  </si>
  <si>
    <t>ISMAILA  // MR DIATTA 776913751 ND 338304239 //PAS DE CONNEXION // PAS DE SUSPENSION // PAS D'INCIDE</t>
  </si>
  <si>
    <t>LOS ROUGE //  INTERNET ETEINT // SAYTU : COUPURE FIBRE // CLI INVITE A PATIENTER // MERCI DE PEC //</t>
  </si>
  <si>
    <t>CABLE 1082 CHANGE (LE CABLE EST RONGE PAR DES RATS)/SAMBA MULT</t>
  </si>
  <si>
    <t>MMN**MR THIAM**775566063**338329815**ABSENCE DE NAV FIBRE**SIGNAL OK**RBS DECOO SESSION KO**MODEM RE</t>
  </si>
  <si>
    <t>MODEM CHANGE//ARONA</t>
  </si>
  <si>
    <t>LALA</t>
  </si>
  <si>
    <t>MMe GUEYE</t>
  </si>
  <si>
    <t>FIB_K_PLUS</t>
  </si>
  <si>
    <t>OPS//Mme GUEYE 772501217  338273416 soucis ligne//SPG UNREGISTERED zsmart ok//soucis emission recept</t>
  </si>
  <si>
    <t>MODEM ONT CHANGE // MISE EN OBSERVATION // MALICK NIANG</t>
  </si>
  <si>
    <t>CONFIGURATION VOIP SUR SELFSERVICE + REBOT COTE TI / AL KHASSIMOU DIALLO ECOTEL</t>
  </si>
  <si>
    <t>DONGMO</t>
  </si>
  <si>
    <t>LARISSA</t>
  </si>
  <si>
    <t>771127924 / 784685320</t>
  </si>
  <si>
    <t>MME LARISSA</t>
  </si>
  <si>
    <t>OMAR// MME LARISSA// ND  338213837 //CTC:: 771127924 / 784685320 //LOS ROUGE // ABSENCE SYNCHRO FIBR</t>
  </si>
  <si>
    <t>ABS AU PBO W11 33-34A/F3/SARA773555467</t>
  </si>
  <si>
    <t>DJIBRIL GABY</t>
  </si>
  <si>
    <t>IW *** MR BA *** CTC : 773068709 **** ND : 338556233 *** CLI SGNL PAS CNX WIFI SUITE CHANGEMENT MDP</t>
  </si>
  <si>
    <t>THIABOU // M SECK // / 771269582 // 338542150 // Fibre Kheweul // SOUCIS DE CNX // PAS DE SUSP // PA</t>
  </si>
  <si>
    <t>Pigtail défect changé au PBO	E66 PBO 80 F2</t>
  </si>
  <si>
    <t>FATIMA - MR FALL -- CTC 783048275 -- ND 338711646 -- CLIENT SIGNALE DES SOUCIS DE CONNEXION -- PAS D</t>
  </si>
  <si>
    <t>PBO A CHANGER /R28 CP 22B-23</t>
  </si>
  <si>
    <t>COUMBA  ** MME DIOP  **  ND  338035945 **CTC  772001287** CONFORMITE  OK  **  FIBRE ** CLIENT DIT DE</t>
  </si>
  <si>
    <t>PAS DE RESULTAT SAYTU</t>
  </si>
  <si>
    <t>YAYI MBAYE</t>
  </si>
  <si>
    <t>FAYE---  MME   NDOYE</t>
  </si>
  <si>
    <t>FAYE---  MME   NDOYE 775076614 ND   338608382 CLT SIGNALE ABSENCE DE SYNCHRO FIBRE ---LOS ROUGE</t>
  </si>
  <si>
    <t>VILLA 2</t>
  </si>
  <si>
    <t>MR WADJI</t>
  </si>
  <si>
    <t>MAESTRO:: ENR</t>
  </si>
  <si>
    <t>Cable 8 pares raccordé  AU PC/ Ndambaw Wathie confirlrme  au 777473528 / LABA DIA  BD</t>
  </si>
  <si>
    <t>DIAO</t>
  </si>
  <si>
    <t>AMADOU MOUSTAPHA</t>
  </si>
  <si>
    <t>FATIMA --- MME KANE -- CTC 785910609 --- ND 338243467 --- CLIENT SIGNALE REPETITION DE DRGT --- REPE</t>
  </si>
  <si>
    <t>BLD DIAL DIOP</t>
  </si>
  <si>
    <t>MODEM TJRS ASYNCH --- VERIF SAYTOU : COUPURE FIBRE --- CLIENT INVITE A PATIENTER --- FIAB OK</t>
  </si>
  <si>
    <t>PIGTAIL CHANGE AU PBO // Mme KANE CONFIRME LE RETOUR DES SERVICES // SARA BADIANE</t>
  </si>
  <si>
    <t>COUMBA  *** MR BA  **  ND 338580916  *CTC  776431632* CLIENT A DES SOUCI CNX ** PAS SUSP  ** PAS INC</t>
  </si>
  <si>
    <t>TRAVAUX EN COURS</t>
  </si>
  <si>
    <t>Reprise jarr RE / Bella  Sow confirme au  775639 453 / MODOU FAYE  D</t>
  </si>
  <si>
    <t>LENTEUR DE FICHE MK***MR CISSE***CTC 776059035***ND 339950725***ABSENCE DE TONALITE***PAS DE SUSPENS</t>
  </si>
  <si>
    <t>CLIENT INJOIGNABLE AU 776059035</t>
  </si>
  <si>
    <t>APPAREIL A CHANGER</t>
  </si>
  <si>
    <t>MR NDONE</t>
  </si>
  <si>
    <t>**AN ** MR NDIONE ** CTC 774655337** ND 339523676 ** CLIENT A  DES SOUCIS DE CONNEXION ** IL DIT QUE</t>
  </si>
  <si>
    <t>IL DIT QUE CEST SON FILS QUI A TOUCHE AU MODEMEST DEPUIS LORS LE MODEM NE MARCHE PAS ** ABSENCE DE</t>
  </si>
  <si>
    <t>MR NDIME</t>
  </si>
  <si>
    <t>PRISE FILTREE OK ** VERIF PRISE SUPERPOSE ET BRANCHEMENT CABLE INTERVERTI ** REDEM MODEM ** SYNCHRO</t>
  </si>
  <si>
    <t>MUDI  4 1 1 VEERS  5 1 3  / Djily  Ndim confirme au 783953094 / CHEIKH DIENE BD</t>
  </si>
  <si>
    <t>ibrahima khalil ....  ctc 775366681 ......  ND  339365917 .... fibre xeweul  ... los  rouge  ..... c</t>
  </si>
  <si>
    <t>O_KLK_A20</t>
  </si>
  <si>
    <t>.  pas de saut de  port ........   pas  d'incident  .....  test saytu coupure  fibre  ...... Merci</t>
  </si>
  <si>
    <t>Fibre cassé au PTO/Reprise soudure	A20 PBO 1 F5</t>
  </si>
  <si>
    <t>IP0240</t>
  </si>
  <si>
    <t>AIP</t>
  </si>
  <si>
    <t>BANQUE HABITAT DU SENEGAL</t>
  </si>
  <si>
    <t>FIB_BVPN40</t>
  </si>
  <si>
    <t>Clients Affaires</t>
  </si>
  <si>
    <t>IP0240 || PAS DE CONNEXION || SYNCHRO DOWN DANS NCE || 771100365 MR MBAYE</t>
  </si>
  <si>
    <t>RETOUR SERVICE CONFIRME PAR LE CLIENT//INFRA A REGLE LE PROBLEME</t>
  </si>
  <si>
    <t>FOSTIN</t>
  </si>
  <si>
    <t>Mr Gomis</t>
  </si>
  <si>
    <t>tabara**Mr gomis**ctc 777662645****nd 338270170******clt en regle***pas dincident***los rouge***abse</t>
  </si>
  <si>
    <t>GY02</t>
  </si>
  <si>
    <t>FORTE VALEUR AU PBO K08 75-76A F4</t>
  </si>
  <si>
    <t>Retour service</t>
  </si>
  <si>
    <t>Mme Diop</t>
  </si>
  <si>
    <t>tabara****Mme Diop**ctc 779625963****nd 338570326******pas de suspension***pas dincident******broadb</t>
  </si>
  <si>
    <t>GDW_M09</t>
  </si>
  <si>
    <t>ARRET DIAL MBAYE</t>
  </si>
  <si>
    <t>**modem reedemarrer****connexion nok****maestro ^pas de resultat ****sur NCE port sybncvhro ***modem</t>
  </si>
  <si>
    <t>CLIENT ORIENTE A AGENCE POUR AUGMENTATION DE DEBIT 2 MEGA //AF GDW 2 BAKARY SANE</t>
  </si>
  <si>
    <t>DANIELA CATARINA</t>
  </si>
  <si>
    <t>IW *** MR CAMARA **** CTC : 772821038 *** ND : 338206058 **** CLI SGNL PAS DE CNX DEPUIS LE 29/12/20</t>
  </si>
  <si>
    <t>Tirage câble 12fo sur 100m dont 20m en conduite + Raccordement 2*12fo au C2 et au PBO</t>
  </si>
  <si>
    <t>CHANGEMENT MODEM // RECONFIGURATION PORT // CONFIGURATION VOIP SUR SELFSERVICE // TADEX	MBAYE FAYE</t>
  </si>
  <si>
    <t>FOTA</t>
  </si>
  <si>
    <t>FATOU ** MR NDIAYE ** CTC 772636905** 338204448 ** PAS DE CNX ** OFFRE FIBRE KHEWEUL * LOS CLIGNOTTE</t>
  </si>
  <si>
    <t>COTE ECOBANK</t>
  </si>
  <si>
    <t>verif etat port sur ams asynch</t>
  </si>
  <si>
    <t>MOR KHOLLE</t>
  </si>
  <si>
    <t>MALICK**MME THIAM CTC 783776716**ND 338552934**CLIENT REITERE POUR UN DERANGEMENT**ABSENCE DE SYNCHR</t>
  </si>
  <si>
    <t>VOYANT LOS ROUGE***SAYTU COUPURE DE FIBRE**ETAT CRITIQUE**CLIENT INFORME ET INVITE A PATIENTER**MPEC</t>
  </si>
  <si>
    <t>mm dieng</t>
  </si>
  <si>
    <t>marie // mm dieng 774424182 // nd 339588647 //  souci connexion //  los cli rouge  // pas de suspens</t>
  </si>
  <si>
    <t>KN00R</t>
  </si>
  <si>
    <t>saytu pdr // port offline  // invité à patienter // fiab ok</t>
  </si>
  <si>
    <t>mr ning</t>
  </si>
  <si>
    <t>1413_st_diakhate2572</t>
  </si>
  <si>
    <t>nene** ctc  779120375* mr niang  **338449238/*Fibre Kheweul** pasde ssp  * pas d  incident  * boitie</t>
  </si>
  <si>
    <t>RUFISQUE EST</t>
  </si>
  <si>
    <t>ncident  * boitier deffectueux  ** pas deservice  ***  los rouge  * psde susp * pasd  incident  **	C</t>
  </si>
  <si>
    <t>REPRISE SOUDURE AU PTO/DIANKHA MULT</t>
  </si>
  <si>
    <t>IDY</t>
  </si>
  <si>
    <t>dig_poly_ba6225</t>
  </si>
  <si>
    <t>/pas susp/:pas rest//pas inci// client dit que la connexion n est pas stable // pas de vpn // sessio</t>
  </si>
  <si>
    <t>/ saytu: Puissance optique admissible, pas forcément de dégradation de service// conformite ok // cl</t>
  </si>
  <si>
    <t>CHANGEMENT CORPS DE TRAVERSER OPTIQUE // FORTE VALEUR // VERIFICATION CONFIG PORT // CAMUSAT	ADAMA T</t>
  </si>
  <si>
    <t>HABIBOU</t>
  </si>
  <si>
    <t>NAN/MR BA/ND 339990900/cli pas de cnx/ absence sync/ los/ rouge/ compte rbs ok/ pas d incident/port</t>
  </si>
  <si>
    <t>mr sene</t>
  </si>
  <si>
    <t>nene** ctc  775060449** mr sene  **  * nd 339043584  Fibre Kheweul* los rouge  * pas de susp  ** pas</t>
  </si>
  <si>
    <t>O_GMB_B31</t>
  </si>
  <si>
    <t>as de susp  ** pas d  incident  cli inv d inserer le cable opt  rdemarer le modem   voir conx  ko  *</t>
  </si>
  <si>
    <t>Mr Lo</t>
  </si>
  <si>
    <t>tabara****Mr Lo**ctc 779259806****nd 338517085*pas de  susp***pas dincident ***session en cours sur</t>
  </si>
  <si>
    <t>PARCELLES ASSAINIES UNITE 6</t>
  </si>
  <si>
    <t>**connexion nok*****conformite ok****reset ok******clt narrive pas a se conneceter au wifi *****wifi</t>
  </si>
  <si>
    <t>FATOU BINTOU MAR</t>
  </si>
  <si>
    <t>/MME SAMB</t>
  </si>
  <si>
    <t>/MME SAMB SIGNALE SOUCI CONNEXION DEPUIS 10JOURS//PAS DINC//PAS DE SUSP//LOS ROUGE//SAYTU COUPUR FIB</t>
  </si>
  <si>
    <t>CITE KEUR KHADIM SCAT URBAM</t>
  </si>
  <si>
    <t>CK155</t>
  </si>
  <si>
    <t>Mr sall</t>
  </si>
  <si>
    <t>tabaara***Mr sall/**ctc 774332228****nd 338350709/*****clt en regle***pas dincident***los rouge*cabl</t>
  </si>
  <si>
    <t>O_CAM_H14</t>
  </si>
  <si>
    <t>PA01</t>
  </si>
  <si>
    <t>REOR MICF ABS AU PBO H14 107B 108 F1</t>
  </si>
  <si>
    <t>Reprise soudure queue C1</t>
  </si>
  <si>
    <t>Mme COULIBALY</t>
  </si>
  <si>
    <t>Moustapha // Mme COULIBALY // 338257726  //// CLIENT NA PAS DE CONNEXION // PAS DE SUSPENSION // PAS</t>
  </si>
  <si>
    <t>/ CTC : 782301214 // FIAB OK// CLIENT INFORMER ET INVITER A PATIENTER // MERCI DE PEC</t>
  </si>
  <si>
    <t>SOFA_TIA28</t>
  </si>
  <si>
    <t>MME LAM</t>
  </si>
  <si>
    <t>1413_stl_djitte2084</t>
  </si>
  <si>
    <t>SADIO *** MME LAM CCT 774424237  ***  ND 339714351  *** SOUCIS CNX ***** PAS DE TEL FIXE **** CLIENT</t>
  </si>
  <si>
    <t>PAS DE VISIBLITE  DECONNEXION FREQUENTE SUR RBS **** PRISE FILTRE NON SURPERPOSE ** RBS COMPTE ACT</t>
  </si>
  <si>
    <t>Rétabli coté pc et enpo  / Mame Fatou Thioune confirme au 774424237 / CHEIKH DIENE  BD</t>
  </si>
  <si>
    <t>GATTA SOULE</t>
  </si>
  <si>
    <t>CLIENT SIGNALE PAS DE CNX// LOS ROUGE/SAYTU Modem éteinT// PORT ASYNCH SUR NCE // //BRANCHEMENT OK C</t>
  </si>
  <si>
    <t>ADAPTATEUR CHANGE // HAMIDOU MULT</t>
  </si>
  <si>
    <t>KANTA</t>
  </si>
  <si>
    <t>DAOUDA DIT IBRAHIMA</t>
  </si>
  <si>
    <t>LF / GD / M. KANTE 778361990 / CNX KO / ND 338806477 / ABSENCE SYNCHRO FIBRE / PAS SUSPEND /</t>
  </si>
  <si>
    <t>CITE ZAC MBAO PAMECAS</t>
  </si>
  <si>
    <t>PAS DE SAUT DE PORT / PAS INCIDENT / SAYTU : CF / fiab ok / 48H / ABSENCE_SYNCHRO / DINT / MPEC</t>
  </si>
  <si>
    <t>CLICHGT617-ONT FIBRE SMB SAGEMCOM</t>
  </si>
  <si>
    <t>CABLE ALIMENTATION REMPLACER</t>
  </si>
  <si>
    <t>NDIAME</t>
  </si>
  <si>
    <t>Mr ndiaye</t>
  </si>
  <si>
    <t>tabara***Mr ndiaye***ctc 777932510****nd 338554239*pas de susp***pas dincident ******session en cour</t>
  </si>
  <si>
    <t>***session deceonnecte***modem redemarrer ***navig ko*****clt capte IPV4****clt na pas active filtra</t>
  </si>
  <si>
    <t>NOGOYE</t>
  </si>
  <si>
    <t>mm  samb</t>
  </si>
  <si>
    <t>marie // mm  samb 775654886 // nd 339788603 //  souci connexion // los cli rouge // pas de suspensio</t>
  </si>
  <si>
    <t>/ saytu pdr // port offline // invité à patienter // fiab ok</t>
  </si>
  <si>
    <t>MOR DIT KANG</t>
  </si>
  <si>
    <t>KCS // 339783569 // MME SEYE SIGNALE SOUCI CNX //  BB ET INTERNET ETEINT // ABSENCE  SYNCHRO // PAS</t>
  </si>
  <si>
    <t>CABLE RJ11 INTERVERTIT // MODEM REDEMARRE ET ASYNC //  TESTE MAESTRO ENR // DELAI 48H // CTC 784550</t>
  </si>
  <si>
    <t>5/99 COUPE CHANGE SUR 100M</t>
  </si>
  <si>
    <t>TIA_E30</t>
  </si>
  <si>
    <t>CITE PASTEUR</t>
  </si>
  <si>
    <t>***MODEME BRANCHE SUR PRISE MURAL***MAESTRO PAS DE RESULTAT***SYNCHRO NOK***CABLE INTERVERTI**MODEME</t>
  </si>
  <si>
    <t>RECONFIG PORT// BONNES VALEURS// REPARATION JOUINT 28 PAIRE ET RECONFIG PORT/// SALIOU FAYE SOFATEL/</t>
  </si>
  <si>
    <t>M. MBODJI</t>
  </si>
  <si>
    <t>LF / GD / M. MBODJI 775606219 / CNX KO / ND 339614252 / PAS INCIDENT / DECNX AVEREES /</t>
  </si>
  <si>
    <t>RUE CALVET SOR</t>
  </si>
  <si>
    <t>PRISE FILTREE OK / FILTRE NON SUPERPOSE / MODEM BRNCHER SUR PRISE ELECTRIQ OK / MAESTRO: ENR / TJRS</t>
  </si>
  <si>
    <t>CHANGEMENT FILTRE ET CORDAN//RECONFIG PORT//CONFIG OK//VALEUR OK//TADEX	ALIOUNE SAMB</t>
  </si>
  <si>
    <t>MRS SOW</t>
  </si>
  <si>
    <t>**awa*** ctc 779081174****pas de cnx**** %RS SOW ***ND 339548141*** Fibre Kheweul***LOS ROUGE ****PA</t>
  </si>
  <si>
    <t>JARRETIERE OPTIQUE REPLACEE</t>
  </si>
  <si>
    <t>KHALIFA</t>
  </si>
  <si>
    <t>NAN/MR GAYE/ND 338936267  /absence synchro/ BBAND ETEINT/COMPTE RBS OK/ PAS INCIDENT/TEL FIXE KO/FIL</t>
  </si>
  <si>
    <t>câble de branchement coupe change // DIEYE</t>
  </si>
  <si>
    <t>M.TANDJIGORA</t>
  </si>
  <si>
    <t>HOME_PLUS</t>
  </si>
  <si>
    <t>M.TANDJIGORA SIGNALE LENTEUR DE CONNEXION//PAS DINC//PAS DE SUSP//VOYANTS OK//SIGNAL OK//LENTEUR SUR</t>
  </si>
  <si>
    <t>KGN_A00</t>
  </si>
  <si>
    <t>VILLAGE KOUNGHANY</t>
  </si>
  <si>
    <t>BACKINC62-COEUR DE RESEAU</t>
  </si>
  <si>
    <t>C¿UR DE RESEAU/SERVICE DONNEES HS</t>
  </si>
  <si>
    <t>MODEM RESET RECONFIGURE + REPRISE CONFIG SR SELFSERVICE// VOIP OK// YOUSSOUPHA LO// TADEX</t>
  </si>
  <si>
    <t>Ibrahima</t>
  </si>
  <si>
    <t>Dieye</t>
  </si>
  <si>
    <t>mn..mr dieye...ctc 770289931..nd  338777459...fiab  ok...pas de susp..pas d'incid ...souci connx ..l</t>
  </si>
  <si>
    <t>O_GDW_M10</t>
  </si>
  <si>
    <t>RETOUR SERVICE / BILALE</t>
  </si>
  <si>
    <t>MME SAMB 338542262 KEURGUI MAX_IP CTC 771938776 *</t>
  </si>
  <si>
    <t>1413_ksv_soumare167</t>
  </si>
  <si>
    <t>NOUR // MME SAMB 338542262 KEURGUI MAX_IP CTC 771938776 * 775051029  //REIT ABSENCE TON RELEVE LE 31</t>
  </si>
  <si>
    <t>TIA_E13</t>
  </si>
  <si>
    <t>jartier SR change  entre de poste Reconecte suite Oxydation plus câble Rj 11 change modem Reconfigur</t>
  </si>
  <si>
    <t>HAROUNA CIRE</t>
  </si>
  <si>
    <t>**MME  DIALLO **</t>
  </si>
  <si>
    <t>MM**MME  DIALLO **  CTC  773471934  ***  ND  339668441 ***  CLI PAS DE CNX **BRODBAND ETEINT ***INTE</t>
  </si>
  <si>
    <t>NGAPOUGOU</t>
  </si>
  <si>
    <t>**CLI EN REGLE -***PAS INCIDENT *****PAS DE CNX ***PAS  DE  TELEPHONE  ******PRISE FILTRE **CABLE IN</t>
  </si>
  <si>
    <t>CABLE 5/99 COUPE CHANGE SUR 100M // EQ BASSIROU DIOP TDX.</t>
  </si>
  <si>
    <t>KARIM</t>
  </si>
  <si>
    <t>AC ///// MMMMR NDIAYE // CLIENT A DES SOUCI S CONNX //// 776390373 C ND  338400234 /// // CLIENT NA</t>
  </si>
  <si>
    <t>REPRISE SOUDURE AU PBO // CONFIRME AU 776390373 PAR MR NDIAYE // SARA BADIANE // DBK</t>
  </si>
  <si>
    <t>1413_ksv_sissokho522</t>
  </si>
  <si>
    <t>MODEM DEFECTUEUX // PAS DE SUSPENSION // ELECTRICITE SUR LA PRISE // CLIENT INVITER A TESTER D'AUTR</t>
  </si>
  <si>
    <t>RECONFIG MODEM// MANSOUR SALL</t>
  </si>
  <si>
    <t>MARIAMA POLELE MENEDIO</t>
  </si>
  <si>
    <t>BOS** MR NDIAYE** CTC 771107258** Client signale soucis de connexion** ND 338603449** Offre Fibre_Bi</t>
  </si>
  <si>
    <t>DERRIERE EXPRESSO</t>
  </si>
  <si>
    <t>Pas d'incident en cours** Pas de suspension** Client règle** Test SAYTU : Coupure de fibre optique**</t>
  </si>
  <si>
    <t>REPRISE SOUDURE AU PTO // MR NDIAYE CONFIRME AU 771107258 // MALICK NIANG -AS</t>
  </si>
  <si>
    <t>MAMADOU  DIOUMA</t>
  </si>
  <si>
    <t>BOS** MR TRAORE** CTC 772010389** Client signale soucis de connexion** ND 338210180** Offre Fibre_Bi</t>
  </si>
  <si>
    <t>Pas d'incident en cours** Pas de suspension** Client règle** Test SAYTU : Coupure de fibre optique*</t>
  </si>
  <si>
    <t>Relever suite incient    ABSENCE DE SIGNAL AU PBO PLAQUE - O_MED_B49 CP176-177A CP177B-178 CP28B-29</t>
  </si>
  <si>
    <t>BALLA</t>
  </si>
  <si>
    <t>*M MBOW</t>
  </si>
  <si>
    <t>ALS//775696348**M MBOW***338772943****SOUCI DE CONNEXION //LOS ROUGE ** PAS DE SUSP ** PAS DINCIDENT</t>
  </si>
  <si>
    <t>O_MBW_R22</t>
  </si>
  <si>
    <t>CITE ZAC MBAO CITE COSERSON</t>
  </si>
  <si>
    <t>CABLE10.82 REMPLACER</t>
  </si>
  <si>
    <t>ALIMAMI</t>
  </si>
  <si>
    <t>MME GASSAMA</t>
  </si>
  <si>
    <t>tmp_diatta83270</t>
  </si>
  <si>
    <t>DJIBRIL.D// -MME GASSAMA // 785715182 // ND 338219325 //SOUCI LIGNE //  PAS D'INCID //OFFRE : Fibre_</t>
  </si>
  <si>
    <t>RUE 1</t>
  </si>
  <si>
    <t>TEST RECEPTION : ON ENTEND COTE APPELANT MAIS PAS COTE COTE APPELE KO // CLIENT INVITE A PATIENTER 4</t>
  </si>
  <si>
    <t>EQUIPEMMENT PRIVE DU CLIENT A REVOIR//SOUCIS EMISSION RECEPTION A REVOIR//ORIENTE VERS SON TECH PRIV</t>
  </si>
  <si>
    <t>OUSMANE SADIO</t>
  </si>
  <si>
    <t>MN....MR BA ...CTC :786105509....ND :339668448....FIAB OK...PAS DE  SUSP......PAS D'INCIDENT...SOUCI</t>
  </si>
  <si>
    <t>RECONFIGURATION MODEM SUR RECETTE // EQ BASSIROU DIOP TDX.</t>
  </si>
  <si>
    <t>GAGLO</t>
  </si>
  <si>
    <t>KOUDJO ESPOIR</t>
  </si>
  <si>
    <t>mme andulate</t>
  </si>
  <si>
    <t>ADA // MME ANDULATE// CTC 781172979//  ND 338604962//client SIGNALE UNE LENTERUR DE NAVIG //  port o</t>
  </si>
  <si>
    <t>CITE ASECNA</t>
  </si>
  <si>
    <t>client SIGNALE UNE LENTERUR DE NAVIG //  port offline //  saytu modem etteint //modem redem//  sayut</t>
  </si>
  <si>
    <t>TDX_YOF7</t>
  </si>
  <si>
    <t>VERIFICATION CONFIGURAION PORT + RECONFIGURATION / BAYE MBAYE TADEX</t>
  </si>
  <si>
    <t>**AWA***CTC 775160799*** PAS DE CNX *****MRS SECK**** ND  338218206**** Fibre Kheweul***PAS D INCIDE</t>
  </si>
  <si>
    <t>AKONDE</t>
  </si>
  <si>
    <t>MOHAMED IBDAS</t>
  </si>
  <si>
    <t>M Akonde</t>
  </si>
  <si>
    <t>M Akonde // 338329247 // 776440372 // Cli actif // Pas d'incident // Modem Sonatel 4 antennes // Cli</t>
  </si>
  <si>
    <t>OLT faible // Synchro NCE</t>
  </si>
  <si>
    <t>RECONFIG MODEM// DIAGA NDIGUAL</t>
  </si>
  <si>
    <t>DJITTEYE</t>
  </si>
  <si>
    <t>IBRAHIMA MOUSSA</t>
  </si>
  <si>
    <t>MR KIMBA</t>
  </si>
  <si>
    <t>MN....MR KIMBA...CTC :781940146....ND :338436041....FIAB OK...PAS DE  SUSP......PAS D'INCIDENT...SOU</t>
  </si>
  <si>
    <t>Relever suite incident    ABSENCE DE SIGNAL AU PBO PLAQUE - O_MED_B49 CP176-177A CP177B-178 CP28B-29</t>
  </si>
  <si>
    <t>AICHA // MME CISSE // CTC 772864453 // ND 338729279 // DEMANDE MSV NA SERVICE INTERNET ET VOIP KO //</t>
  </si>
  <si>
    <t>PORT OFFLINE DUE TO FIBER ISSUES SUR NCE // SAYTU Coupure de fibre optique // SAUT DE PORT NON AVERE</t>
  </si>
  <si>
    <t>MAMOUR ** MR SOW ** ND 338459302 ** CTC 776185080 **  CLI SIGNALE QUE LE CABLE FIBRE EST COUPE ** CL</t>
  </si>
  <si>
    <t>O_GDW_FI00</t>
  </si>
  <si>
    <t>ND 338459302 ** CTC 776185080 **  CLI SIGNALE QUE LE CABLE FIBRE EST COUPE ** CLI IMPACTE ** TEST SA</t>
  </si>
  <si>
    <t>SYS_CAMB8</t>
  </si>
  <si>
    <t>KHADY//MME KANE//ND 339747631//SOUCIS DE CONNEXION//BB VERT CLIGNOTANT//PAS D'INCIDENT//DECON FREQ O</t>
  </si>
  <si>
    <t>RTE DIOUGUA</t>
  </si>
  <si>
    <t>MODEM SUR PRISE MURALE//MAESTRO ENR//PORT ASYNCH//CLIENT INVITE A PATIENTER 48H//CTC 785373143//FIAB</t>
  </si>
  <si>
    <t>REPRISE CONNEXION AU PC SUITE OXYDATION B09 1/10/1</t>
  </si>
  <si>
    <t>HABIB</t>
  </si>
  <si>
    <t>MR BOYE</t>
  </si>
  <si>
    <t>MAMADOU ** MR BOYE  ** CTC 776192555 ** ND 338307871** SOUCI LIGNE ** ACCES RSX OK **RBS ACTIF ** ZS</t>
  </si>
  <si>
    <t>VERICATION NMC2 SPG OK // TESTE APP TESTE OK // CLIENT INVITER A CHANGER D'APP // DJYBRIL BARRY CAMU</t>
  </si>
  <si>
    <t>ATHIE</t>
  </si>
  <si>
    <t>SIRADJI</t>
  </si>
  <si>
    <t>MR ATHIE</t>
  </si>
  <si>
    <t>1413_slt_ndao2009</t>
  </si>
  <si>
    <t>KHADY  / MR ATHI PAS DE CONX /  DIT QUE SON MODEM  SE REDEMARRE  TOUT LE TPS TOUT SEUL  /  ELECTRICI</t>
  </si>
  <si>
    <t>VILLAGE DE MEDINA GOUNASS</t>
  </si>
  <si>
    <t>MERCI DE PEC  / CTC 773549447 /  ND  339907144/ FIAB  OK</t>
  </si>
  <si>
    <t>MR CAMARA n'arrive pas à  se connecter //ND: 338273652//CTC : 776157012 //COMPTE OK /// PAS INCIDENT</t>
  </si>
  <si>
    <t>MR GNINGUE</t>
  </si>
  <si>
    <t>MAAM MR GNINGUE // LENTEUR FICHE // ND 339719721// CTC 773994502 // CLI SIGNAL ABSENCE NAVIGATION FI</t>
  </si>
  <si>
    <t>O_DBL_A10</t>
  </si>
  <si>
    <t>Reprise soudure au bo +reconfig modem  /A SOLDER/ MOUSSA  NGOM  BD</t>
  </si>
  <si>
    <t>RECONFIGURATION MODEM+REPRISE SOUDURE AU PBO//MOUSSA NGOM ECOTEL</t>
  </si>
  <si>
    <t>MR CAMARA // 2e ctc 773259429</t>
  </si>
  <si>
    <t>1413_ksv_diatta587</t>
  </si>
  <si>
    <t>CLI SIGNALE SOUCI CONNEXION__Keurgui_IP__BDBND &amp; INTERNET ETEINT__PAS D¿INCIDENT MEDINA-CO5_MA5600T-</t>
  </si>
  <si>
    <t>RUE 31 ANGLE 28</t>
  </si>
  <si>
    <t>338424923 : TEST MAESTRO pas de résultats</t>
  </si>
  <si>
    <t>MUTE EN DISTRIBUTION / B29 / D 4  3  2 +  RECONNEXION CONJONCTEUR</t>
  </si>
  <si>
    <t>mme sall</t>
  </si>
  <si>
    <t>1413_ksv_goudiaby403</t>
  </si>
  <si>
    <t>bigue//mme sall//ctc 774496364 //cable de branchement coupe//client impacte //nd 339600373//nin 2915</t>
  </si>
  <si>
    <t>cable de branchement coupe</t>
  </si>
  <si>
    <t>CABLE 5/99 COUPE CHANGER SUR 180M // EQ KHADIM NGOM TDX.</t>
  </si>
  <si>
    <t>1413_stl_ka2574</t>
  </si>
  <si>
    <t>lnt fiche **aa**mme faye **774100098***338206575**signale sur lenteur navigation ***no tague anoclam</t>
  </si>
  <si>
    <t>O_ACA_W01</t>
  </si>
  <si>
    <t>RESIDENCE WATER FRONT</t>
  </si>
  <si>
    <t>signale sur lenteur navigation ***no tague anoclamp**saytu Dégradation du signal optique	 **debit ok</t>
  </si>
  <si>
    <t>RECONFIGURATION DU MODEM // NADOU // ECOTEL</t>
  </si>
  <si>
    <t>mme sadio</t>
  </si>
  <si>
    <t>YF***MME SADIO***CTC 773970632***ND 338024541***// CLIENT NA PAS DE CONNEXION // LOS ROUGE // PAS DE</t>
  </si>
  <si>
    <t>O_MBW_R53</t>
  </si>
  <si>
    <t>// CLIENT NA PAS DE CONNEXION // LOS ROUGE // PAS DE SUSPENSION // PAS DE SAUT DE PORT // PAS DINCID</t>
  </si>
  <si>
    <t>Mme DIALLO</t>
  </si>
  <si>
    <t>Mme DIALLO n'arrive pas à  se connecter //ND: 338421644//CTC : 775257852 //COMPTE OK /// PAS INCIDEN</t>
  </si>
  <si>
    <t>ABS B49 CP 30-31A//F5</t>
  </si>
  <si>
    <t>DIFFOUO</t>
  </si>
  <si>
    <t>JOSPIN</t>
  </si>
  <si>
    <t>**** nd  338304383 ****pas  de</t>
  </si>
  <si>
    <t>mr  foufou  ***ctc  783069307  ****</t>
  </si>
  <si>
    <t>mr  foufou  ***ctc  783069307  **** nd  338304383 ****pas  de cnx  ***cli en regle ***los rouge  ***</t>
  </si>
  <si>
    <t>SIPRESS COTE IMPOTS ET DOMAINE</t>
  </si>
  <si>
    <t>*pas  de cnx  ***cli en regle ***los rouge  ***branchement  ok  ******pas d'incident  ***pas de susp</t>
  </si>
  <si>
    <t>lnt ficeh **aa**mme gueye **773106049***339412955**cli signal souci porte wifi**val ok ****si elle l</t>
  </si>
  <si>
    <t>O_KLK_A24</t>
  </si>
  <si>
    <t>NGANE SAER</t>
  </si>
  <si>
    <t>cli signal souci porte wifi**val ok ****si elle loin le wifi se deonnecter et le signale est tjs ins</t>
  </si>
  <si>
    <t>RECONFIG MODEM//CONFIG DSLITE//CONFIG OK//SIGNAL OK//CHEIKH SAVANE SOFATEL</t>
  </si>
  <si>
    <t>MBODJI</t>
  </si>
  <si>
    <t>OUMOU</t>
  </si>
  <si>
    <t>KHADY//MR NDIAYE//ND/ 338779753/SIGNALE QUE SON CABLE EST COUPE PAR UN VEHICULE//SERVICE IMPACTE//TE</t>
  </si>
  <si>
    <t>O_GDW_M19</t>
  </si>
  <si>
    <t>ksv_1413_faye130</t>
  </si>
  <si>
    <t>MR DIOP *** CLI SIGNALE PAS DE CONNEXION *** ND 339016879 *** PAS SUR SITE *** PO DE SUSPE -***PO D</t>
  </si>
  <si>
    <t>DS01</t>
  </si>
  <si>
    <t>CLI INVITE A PATIENTER *** CTC 778029329 ***FIAB OK</t>
  </si>
  <si>
    <t>REPRISE SOUDURE PTOMM PAPA SANE</t>
  </si>
  <si>
    <t>NDIAW MACODOU</t>
  </si>
  <si>
    <t>MFW// MR NDIAYE // CTC 775336364 // ND 339415284 // PAS D'INCID // OFFRE : HOME // PORT: SYNCHRO PRO</t>
  </si>
  <si>
    <t>REINITIALISATION DU MODEM // AMADOU TALL // SOFATEL</t>
  </si>
  <si>
    <t>MFW// MR BALDE // CTC 772930186 ** ND 338771983 ** CLI SIGNALE SOUCIS AVEC SA LIGNE FIXE **PAS DE SU</t>
  </si>
  <si>
    <t>ROUTAGE SUR NMC2 EFFECTUE //CLIENT JOINT SUR SON FIXE</t>
  </si>
  <si>
    <t>MAME DIMO</t>
  </si>
  <si>
    <t>BAMBA MR FALL CTC 786331388   ND   339674943  //// CLI SIGNALE SOUCI DE CNX ---PAS DE SUSP -- PAS D'</t>
  </si>
  <si>
    <t>LGA_A06</t>
  </si>
  <si>
    <t>CABLE 5/99 CHANGE SUR 98M</t>
  </si>
  <si>
    <t>776325888--775225033</t>
  </si>
  <si>
    <t>ADA // MR  dia// CTC 776325888--775225033//  ND 338453298//   PAS DE CNX //  LOS ROUGE //PAS DE SUSP</t>
  </si>
  <si>
    <t>PAS DE CNX //  LOS ROUGE //PAS DE SUSP //  PAS DINCIDENT //  saytu coupure fibre //  PORT OFFLINE</t>
  </si>
  <si>
    <t>CABLE 1082 CHANGE/SIMAL MULT</t>
  </si>
  <si>
    <t>BADARA</t>
  </si>
  <si>
    <t>mr samb</t>
  </si>
  <si>
    <t>adja //ctc 772924951//Mr SAMB **nd 339676237*Fibre Kheweul *client signal souci téléphone fixe */*pa</t>
  </si>
  <si>
    <t>ABS A02 CABLE DISTRIBUTION COUPE</t>
  </si>
  <si>
    <t>Tirage cable 24FO sur 487m + Raccordement 16Brins ( 8brins au BPE AERIEN et 8brins au C2 souterrain)</t>
  </si>
  <si>
    <t>DELATTRE</t>
  </si>
  <si>
    <t>EMMANUEL MARIE CHARLES</t>
  </si>
  <si>
    <t>MR  DELATTRE</t>
  </si>
  <si>
    <t>ADA // MR  DELATTRE// CTC 777787870//  ND 338363595//CLI SIGNALE une absence de tonalite//.PAS DE SU</t>
  </si>
  <si>
    <t>CLI SIGNALE une absence de tonalite//.PAS DE SUSP....PAS D'INCID...TELPHONE BRACHE SUR LA PRISE ADSL</t>
  </si>
  <si>
    <t>jartierreRE coupe change  // DIEYE</t>
  </si>
  <si>
    <t>MOUVANGUI MAPAGA</t>
  </si>
  <si>
    <t>BETINA CHRISTELLE</t>
  </si>
  <si>
    <t>MR MAKALA</t>
  </si>
  <si>
    <t>**AWA***CTC 775160799*** PAS DE CNX *****MR MR MAKALA**** ND  338421338**** Fibre Kheweul***PAS D IN</t>
  </si>
  <si>
    <t>**AWA***CTC 775160799*** PAS DE CNX *****MRS SECK**** ND  338421338**** Fibre Kheweul***PAS D INCIDE</t>
  </si>
  <si>
    <t>ABSENCE DE SIGNAL AU PBO PLAQUE - O_MED_B49 CP176-177A CP177B-178 CP28B-29 CP34B-35 CP36-37A CP30-</t>
  </si>
  <si>
    <t>1413_ksv_coly0104</t>
  </si>
  <si>
    <t>MFW//MR CISSE   ***CTC  776405250  ***ND  338714002 // PAS DE SUS // PAS D'INC // ZSMART OK // SPG O</t>
  </si>
  <si>
    <t>PAPE YAKHAM</t>
  </si>
  <si>
    <t>MME DIOME</t>
  </si>
  <si>
    <t>NF // MME DIOME //771795418//  338576893 // CLIENT SIGNALE QUE SON CABLE EXTERIEUR EST COUPE // PAS</t>
  </si>
  <si>
    <t>O_GDW_M01</t>
  </si>
  <si>
    <t>MERCI DE PREC</t>
  </si>
  <si>
    <t>BOCAR***MR GUEYE   ***CTC 786822463 ***ND 339785521****ABSENCE TONALITE***PAS DE SUSP***PAS D'INC***</t>
  </si>
  <si>
    <t>CHANGEMENT + CONFIGURATION MODEM ADSL + CONFIGURATION VOIP EFFECTUES(PILOTE PAPE MOUSSA ) / VOIP NOK</t>
  </si>
  <si>
    <t>CHANGEMENT + CONFIGURATION MODEM ADSL + CONFIGURATION VOIP+ MUTATION + CONFIGURATION PORT ADSL SUR D</t>
  </si>
  <si>
    <t>774016464 775563602</t>
  </si>
  <si>
    <t>SFN  ***MR NDIAYE**CTC  775563602  **774016464  ND  CLIENT APPELLE POUR SIGNALER DES LENTEURS DE CON</t>
  </si>
  <si>
    <t>Valeur optique -29.21*****</t>
  </si>
  <si>
    <t>RECONFIG MODEM // IBOU SANE</t>
  </si>
  <si>
    <t>ADJI HOUDA BOUSSO</t>
  </si>
  <si>
    <t>HT//MME CISSE // CTC 782449985// ND 339412595//CLI SIGNAL SOUCI CONX / ABS SYNCHRO / BBD ETEINT /  I</t>
  </si>
  <si>
    <t>Mutation transport sur 9-15-3 plus reconfigue modem</t>
  </si>
  <si>
    <t>NDEYE ASTA</t>
  </si>
  <si>
    <t>784278786 **</t>
  </si>
  <si>
    <t>*M  SENE **</t>
  </si>
  <si>
    <t>MM*M  SENE **  CTC 784278786 **  ND   339042091  ****CLI  PAS D E CNX ****LOS ROUGE **** CLI EN REGL</t>
  </si>
  <si>
    <t>O_TIV_A09</t>
  </si>
  <si>
    <t>CHIEKH AWA BALLA</t>
  </si>
  <si>
    <t>PAS D'INCIDENT ** VERIF BRANCHEMENT OK ***TEST SAYTU COUPURE FIBRE  ** CLI INFORME ET INVITE A PATIE</t>
  </si>
  <si>
    <t>CONNETEUR CHANGE AU PBO+REPRISE SOUDURE PPTO//MANSOUR SALL</t>
  </si>
  <si>
    <t>MAME BOUSSOU</t>
  </si>
  <si>
    <t>MME NDIYE</t>
  </si>
  <si>
    <t>nene** ct c 771862541**  mme ndiAye  ** pas de conx  nd  338347182**Fibre Kheweul * los rouge   cli</t>
  </si>
  <si>
    <t>O_TIA_E16</t>
  </si>
  <si>
    <t>OUPURE  *** ** cli inv de patb***** 761870733**  NUM  JOIN</t>
  </si>
  <si>
    <t>Cable 1083 coupé changé	E16 PBO 7 F3</t>
  </si>
  <si>
    <t>/M WAGNE</t>
  </si>
  <si>
    <t>ALS///776406421//M WAGNE ///339754445///SOUCI LIGNE ** ACCES RSX OK ** RBS ACTIF ** PORT SYNCHRO SUR</t>
  </si>
  <si>
    <t>OUCI LIGNE ** ACCES RSX OK ** RBS ACTIF ** PORT SYNCHRO SUR NCE ** ZSMART OK ** SPG PAS DE RESTRICTI</t>
  </si>
  <si>
    <t>CLIFAU52-CABLE TELEPHONE  RJ11</t>
  </si>
  <si>
    <t>REBRANCHEMENT CORDON RJ11 EFFECTUE</t>
  </si>
  <si>
    <t>CISSOKHO</t>
  </si>
  <si>
    <t>MR CISSOKHO</t>
  </si>
  <si>
    <t>ar3nd****mr cissokho***ctc 775688908****nd 338751180****cli signal soucis de cnx**** zone O_MBW_R21*</t>
  </si>
  <si>
    <t>CITE GENDARMERIE 2</t>
  </si>
  <si>
    <t>CITE GENDARMERIE</t>
  </si>
  <si>
    <t>***pas de saut de port*****test saytu nok*****cli inviter a patienter pour un delais de 48h****fiab</t>
  </si>
  <si>
    <t>REINE ESPERANCE</t>
  </si>
  <si>
    <t>Mme Ndecky</t>
  </si>
  <si>
    <t>client signale des souci de conx*****absence de synchro**pas de susp **pas de saut de port**pas d'i</t>
  </si>
  <si>
    <t>REPRISE SOUDURE AU PTO P09 118-119A-F5 // EQ MAMADOU GAYE TDX.</t>
  </si>
  <si>
    <t>ALPHA KADIALIOU</t>
  </si>
  <si>
    <t>1431_ksv_ndongo243</t>
  </si>
  <si>
    <t>SND ***MR DIALLO ***778110467 ***704742251 *****338523963 *PAS DE CONNEXION  ***PAS SUSPENSION ***PA</t>
  </si>
  <si>
    <t>VERIF SAYTU ****LOS ROUGE  *Coupure de fibre optique ***FIAB OK</t>
  </si>
  <si>
    <t>Reprise soudure au BPE intermediaire</t>
  </si>
  <si>
    <t>NIASS</t>
  </si>
  <si>
    <t>KHASS</t>
  </si>
  <si>
    <t>773937293//777875881</t>
  </si>
  <si>
    <t>M BA 777875881</t>
  </si>
  <si>
    <t>1413_ksv_mane0474</t>
  </si>
  <si>
    <t>M MANE //M BA//339422349///CLIENT SOUCI CONNEXION SUITE MASQUE //CLIENT SOUHAIT DEMASQUE//CONFORMITE</t>
  </si>
  <si>
    <t>O_TBM_D20</t>
  </si>
  <si>
    <t>NEC AASYN</t>
  </si>
  <si>
    <t>NDEYE MBERY</t>
  </si>
  <si>
    <t>MME GUEYE ** CTC 785841366 ** ND 339708461 ** CLI SOUTIENT DES DCNX FREQ ** LIGNE ET COMPTE ACTIFS *</t>
  </si>
  <si>
    <t>CORNICHE DAHRA DJOLOF</t>
  </si>
  <si>
    <t>PORT SYNCHRO SUR NCE ** DEBIT CONFORME ** VAL KO ** CLI INVITE A PAT ** FIAB OK ** MPEC</t>
  </si>
  <si>
    <t>RECONNEXION AU PC +  MOMAR NDAO // CAMUSAT</t>
  </si>
  <si>
    <t>RAMATOULAYE</t>
  </si>
  <si>
    <t>DJIBRIL.D//MR SENE  CTC  777213514   ND 339604614   // DECONNEXION FREQ  // PAS DE SUSP //PAS D'INCI</t>
  </si>
  <si>
    <t>ACI_A00</t>
  </si>
  <si>
    <t>VILLAGE AGNAME CIVOL VILLAGE</t>
  </si>
  <si>
    <t>CLIENT INVITE A PATIENTER 48H</t>
  </si>
  <si>
    <t>RECONFIGURATION PORT//AMADOU MBODJ TADEX</t>
  </si>
  <si>
    <t>AAA*** MME FAYE*** CTC 776469473*** ND 338372128*** SOUCI DE CONNEXION*** pas de susp*** PAS DINCID*</t>
  </si>
  <si>
    <t>SAYTU COUPURE FIBRE*** INF ET INV A PAT*** FIAB OK*** MERCI DE PEC***</t>
  </si>
  <si>
    <t>NELSON</t>
  </si>
  <si>
    <t>ANTOINE P MARIUS</t>
  </si>
  <si>
    <t>mr sakho</t>
  </si>
  <si>
    <t>nan/mr sakho/nd 338354836  cli pas de cnx/ abonne pas sur site / compte rbs ok/ pas d incident/port</t>
  </si>
  <si>
    <t>BAYE LAT</t>
  </si>
  <si>
    <t>NAN/MR THIAM/ND 339574740/ cli pas de cnx  /pas d incident / signale wifi ko/ cli ne voit pas le nom</t>
  </si>
  <si>
    <t>sync ok/session en cours deconnecter/voyant wifi eteint /modem sonatel/ conformite ok/ modem reset /</t>
  </si>
  <si>
    <t>CHANGEMENT MOT DE PASSE</t>
  </si>
  <si>
    <t>1413_stl_samb5330</t>
  </si>
  <si>
    <t>AWA // MME DIALLO // CTC 776568566// ND 338646135// SOUCI DE CONNEX // LOS ROUGE // ABS SYNC // EN R</t>
  </si>
  <si>
    <t>PAS DINC // SAY CF // INVITE  A PATIENTER // FIAB OK // MPEC</t>
  </si>
  <si>
    <t>CHANGEMENT JARRETIERE OPTIQUE // CONFIRME AU 776568566 PAR MME DIALLO // MOCTAR TOURE // DBK</t>
  </si>
  <si>
    <t>NGOYE</t>
  </si>
  <si>
    <t>m seck</t>
  </si>
  <si>
    <t>nmn***m seck***ctc 771814204****339677279****cli signale un cable aeriebn coupe-**los rouge*********</t>
  </si>
  <si>
    <t>O_MBW_R08</t>
  </si>
  <si>
    <t>*saytu : pdr****modem semble defectueux car aucun voyant ne s allume ***********impactee***cli inv a</t>
  </si>
  <si>
    <t>MONSIEUR JOHN</t>
  </si>
  <si>
    <t>LE CLIENT NA PAS DE CONNEXION INTERNET</t>
  </si>
  <si>
    <t>pas de suspension GAIA///pas d'incident SIRI//NAF interrupted///say coupure fibre///RBS actif///NCE</t>
  </si>
  <si>
    <t>MN....MME NDIAYE ...CTC :775747340.. ..ND :339589355....FIAB OK...PAS DE  SUSP....PAS D'INCIDENT...L</t>
  </si>
  <si>
    <t>O_MED_B32</t>
  </si>
  <si>
    <t>Reprise soudure Brin au C2//Valeur dégradé merci de visiter coté PTO</t>
  </si>
  <si>
    <t>Fibre cassé au PTO/Reprise soudure	C02 MEB 1 A13 F1</t>
  </si>
  <si>
    <t>LENTEUR FICHE //NGONE //M.GUEYE //ND 338602186// POWER VERT//PON ETEINT//LOS ROUGE CLI//INTERNET ETI</t>
  </si>
  <si>
    <t>O_ALM_J28</t>
  </si>
  <si>
    <t>BIRA</t>
  </si>
  <si>
    <t>BIRA OUAKAM</t>
  </si>
  <si>
    <t>MPEC SVP CLI PENSE QUE C'EST DU SABOTAGE MERCI DE DILIGENTER</t>
  </si>
  <si>
    <t>RETOUR SERVICE CONFIRME PAR LE CLIENT // EQ BOUBACAR BEYE TDX.</t>
  </si>
  <si>
    <t>SOULEYMANE SADIO</t>
  </si>
  <si>
    <t>MR SADIO</t>
  </si>
  <si>
    <t>.MFW//MR SADIO // ND 338220618 // CTC 77853846// CLIENT SIGNALE UN SOUCI DE CONNEXION SUR SA LIGNE</t>
  </si>
  <si>
    <t>RTE FRONT DE TERRE</t>
  </si>
  <si>
    <t>150 BIS</t>
  </si>
  <si>
    <t>PATTE WORE</t>
  </si>
  <si>
    <t>BOS** MR DIENE** CTC 772596043** Client signale soucis de connexion** ND 339043886** Offre Fibre_khe</t>
  </si>
  <si>
    <t>ABS PBO C01 MEB2 A16-17 F2//ASSANE DIENG</t>
  </si>
  <si>
    <t>Reprise soudure Brin au C2.Client joint sur le N°772596043.Confirme retour service.</t>
  </si>
  <si>
    <t>MR SAMBA</t>
  </si>
  <si>
    <t>KANY**MR SAMBA**ND  338361522**soucis cnx***bb ko**internet ko**pas de susp**pas d'incident**pas d t</t>
  </si>
  <si>
    <t>BGY_T00</t>
  </si>
  <si>
    <t>NDALDALY</t>
  </si>
  <si>
    <t>*têtes interverties**modem redem cnx nok**maestro enr**invité à patienter**fiab ok**ctc 775223118</t>
  </si>
  <si>
    <t>Mutation transport T00 38-1-3 + 5/99 changé sur 290M // NDIAGA</t>
  </si>
  <si>
    <t>BLAISE DIEGANE</t>
  </si>
  <si>
    <t>CAB***MME MENDY**CTC 781484949***ND 338525512**CLIENT NA PAS DE CONNEXION ** PAS DE SUSPENSION ** PA</t>
  </si>
  <si>
    <t>ALMADIES 2</t>
  </si>
  <si>
    <t>ECOLE SAINTE AGNES</t>
  </si>
  <si>
    <t>MR SOW ++CTC 775035521 +++ND 338274047   +++  SCS CNX FIBRE  MEGA SUITE A UN CABLE  AERIEN COUPE//CO</t>
  </si>
  <si>
    <t>LI</t>
  </si>
  <si>
    <t>JUNJIE</t>
  </si>
  <si>
    <t>BOCAR***MME SAKHO ***CTC 782566710 ***ND 338684891*** CLI NA PAS DE CONNEXION***PAS DE SUSPENSION**P</t>
  </si>
  <si>
    <t>ABS B22 CP 109B-110//F4</t>
  </si>
  <si>
    <t>M SOW - ND : 339815110 - CTC :  770459091//773685509 - Souci de réception - as de suspension - pas</t>
  </si>
  <si>
    <t>statut : NOTREGISTERED - les branchements sont ok - les voyants phone 1 et 2 sont éteint - réception</t>
  </si>
  <si>
    <t>RECONFIG MODEM VOIP // ABDOURAHMANE</t>
  </si>
  <si>
    <t>SOUARE</t>
  </si>
  <si>
    <t>OUMOU KALSOUM</t>
  </si>
  <si>
    <t>MME SOUARE</t>
  </si>
  <si>
    <t>CATS //MME SOUARE //CTC 775321782 //ND 338234140 //CLI SIGNAL PAS DE CONNEXION INTERNET //pon--los--</t>
  </si>
  <si>
    <t>O_RUF_FI00</t>
  </si>
  <si>
    <t>DKHLM</t>
  </si>
  <si>
    <t>H500</t>
  </si>
  <si>
    <t>Client donne   rv lundi / HAMIDOU NDIAYE  BD</t>
  </si>
  <si>
    <t>REPRISE SOUDURE AU PBO // CONFIRME AU 775321782 PAR MME SOUARE // NADOU NDIOUCK // DBK</t>
  </si>
  <si>
    <t>FD// MME DIALLO / CTC 778651949 // ND 338774916//cli signale souci de connexion // en regle//pas din</t>
  </si>
  <si>
    <t>O_THS_A22</t>
  </si>
  <si>
    <t>cli soutiens que les enfants debranchent tout le temps le modem // et que actuellement ya un cable q</t>
  </si>
  <si>
    <t>REPRISE SOUDURE AU PTO//AF MAIMOUNA DIA</t>
  </si>
  <si>
    <t>MANGANE</t>
  </si>
  <si>
    <t>mr mangane</t>
  </si>
  <si>
    <t>mvd** 339768315** clignale qu'il n'as pas de connexion** il dit que internet es rouge**  client dit</t>
  </si>
  <si>
    <t>339768315** clignale qu'il n'as pas de connexion** il dit que internet es rouge**  client dit qu'il</t>
  </si>
  <si>
    <t>RECONFIGURATON MODEM ADSL EFFECTUEE + FIAB C11 SLOT2 PORT36</t>
  </si>
  <si>
    <t>OUATTARA</t>
  </si>
  <si>
    <t>MOR LAYE</t>
  </si>
  <si>
    <t>MMME DIENG</t>
  </si>
  <si>
    <t>AC /// MMME DIENG // 338424068 A  LENTEURS DE NAVIG  //// ET CLIENT DIT AVOIR DES DECONNEXION FREQUE</t>
  </si>
  <si>
    <t>RECONFIG MODEM//CONFIG OK//SIGNAL OK//ECOTEL	    ALKHASSIM DIALLO</t>
  </si>
  <si>
    <t>MFW//MME BA ** ND 339765766// CTC 772447879//CLI A  UN SOUCI DE CONNEXION // APRES VERIF SERVICE NOK</t>
  </si>
  <si>
    <t>O_DKH_A17</t>
  </si>
  <si>
    <t>ar3nd****mme ndiaye**ctc 773029970***nd 338275241***cli signal soucis de cnx ****pas de suspension *</t>
  </si>
  <si>
    <t>*port offline sur nce****test saytu coupure ****cli inviter a patienter pour un delais de 48h***fiab</t>
  </si>
  <si>
    <t>CABLE 1083 COUPE CHANGE SUR 50M // YORO</t>
  </si>
  <si>
    <t>MR NDIAYE *** CLI SIGNALE CABLE COUPE *** ND 338948252 *** LIGNE FIXE ***SERVICE IMPACTE *** TEST LI</t>
  </si>
  <si>
    <t>O_SGK_V04</t>
  </si>
  <si>
    <t>SANDD</t>
  </si>
  <si>
    <t>MR  LOUM ISSA</t>
  </si>
  <si>
    <t>HID---- MR  LOUM ISSA***ND 338276416 *** CTC 778420383***  CLI SIGNALE UN DRGT *** LOS ROUGE **** CL</t>
  </si>
  <si>
    <t>RUE 22</t>
  </si>
  <si>
    <t>ABS B49 CP 37B-38//F1</t>
  </si>
  <si>
    <t>Récupération moue plus raccordement 04 brins au joint intermédiaire </t>
  </si>
  <si>
    <t>ELISABETH ROUGUI</t>
  </si>
  <si>
    <t>*m diallo</t>
  </si>
  <si>
    <t>nmn**m diallo****ctc 788991667******339976239********ABSENCE DE NAVIGATION ADSL SUITE NA******MODEM</t>
  </si>
  <si>
    <t>VEL_A00</t>
  </si>
  <si>
    <t>CENTRE 1</t>
  </si>
  <si>
    <t>*SESSION DECONNECTE****MODEM REDEMARRER****CONN KO**********CONF OK5CTC FIAB°***ACCES INT OK***CLI A</t>
  </si>
  <si>
    <t>REINITIALISATION DU MODEM // RECONFIGURATION PORT // ALASSANE BALDE // SYSROAD</t>
  </si>
  <si>
    <t>GAGOULI</t>
  </si>
  <si>
    <t>BI JORAM XAVIER DELORS</t>
  </si>
  <si>
    <t>M KOUASSI</t>
  </si>
  <si>
    <t>M KOUASSI  - ND : 338647901 - CTC : 788357659 -  souci de connexion - pas de suspension - pas d'inci</t>
  </si>
  <si>
    <t>ROUTE BOURGUI BA</t>
  </si>
  <si>
    <t>CHEIKH MATAR</t>
  </si>
  <si>
    <t>MM NDIAYE</t>
  </si>
  <si>
    <t>CLIENT SIGNALE PAS DE CNX//CLIENT EN REGLE// PAS D'INCIDENT//PON ETEINT INTERNET B// ABSENCE DE SYNC</t>
  </si>
  <si>
    <t>CABLE CHANGE SUR 45M//AF MAIMOUNA</t>
  </si>
  <si>
    <t>DIAITE</t>
  </si>
  <si>
    <t>MAMADOU LAMINE</t>
  </si>
  <si>
    <t>MME  DIAITE</t>
  </si>
  <si>
    <t>CISSE //   MME  DIAITE  //  CTC 775236143  //  ND 339901808  // SOUCI LIGNE ** ACCES RSX OK ** RBS A</t>
  </si>
  <si>
    <t>COLOBANE_ZIGUINCHOR</t>
  </si>
  <si>
    <t>PAS DE TONALITE // CLI INVITE A PATI UN DE 48H</t>
  </si>
  <si>
    <t>MME  SECK NCT 774560715//776223939/</t>
  </si>
  <si>
    <t>ABD//MME  SECK NCT 774560715//776223939//ND 338019156//CLI SIGNAL SOUCI DECONEX FREQ//PAS DE SUS//PA</t>
  </si>
  <si>
    <t>CLI SIGNAL SOUCI DECONEX FREQ//PAS DE SUS//PAS D'INC//DEBIT OK//VAL KO//SAYTU Puissance optique OLT</t>
  </si>
  <si>
    <t>DECONNEXIONS FREQUENTES//REPRISE SOUDURE AU PBO</t>
  </si>
  <si>
    <t>BOUBANE</t>
  </si>
  <si>
    <t>JEAN CHRISTOPHE TAMA</t>
  </si>
  <si>
    <t>mr boubane</t>
  </si>
  <si>
    <t>bd :: mr boubane :: ctc 776570141 :: nd 338212242 keurgui :: client signal absence synchro :: client</t>
  </si>
  <si>
    <t>MED_B26</t>
  </si>
  <si>
    <t>test maestro enr :: test nce Asynchro</t>
  </si>
  <si>
    <t>ISOLEMENT RETABLI COTE DISTRIBUTION</t>
  </si>
  <si>
    <t>LF / GD / MME MBAYE 776265391 / CNX KO / ND 339745288 / PAS SUSPEND / PAS INCIDENT / PAS DE TEL FIXE</t>
  </si>
  <si>
    <t>MAD_B07</t>
  </si>
  <si>
    <t>DEC FRQTES NOK/ CLI ENGAGE NOK / PRISE FILTREE OK / FILTRE NON SUPERPOSE OK / CABLE INTERVERTI OK /</t>
  </si>
  <si>
    <t>reprise connexion zau pc suite isolement pc ':':-</t>
  </si>
  <si>
    <t>FATOU DIENG</t>
  </si>
  <si>
    <t>781441195 / 777377094</t>
  </si>
  <si>
    <t>samake  *** mme ndiaye  *** 339712253 ** Connexion-Je n'arrive pas à me connecter ***  COMPTE OK ///</t>
  </si>
  <si>
    <t>CHEIKH A BAYLAYE</t>
  </si>
  <si>
    <t>Rétabli coté pc / Khady Ndiaye confirme au 339712253 / MODOU FAYE  BD</t>
  </si>
  <si>
    <t>MR BEYE</t>
  </si>
  <si>
    <t>N2 ** ABSENCE FICHE **-MAMADOU** MrBEYE   ** CTC 774734139  ** ND 338270483** CLIENT A UN SOUCI DE C</t>
  </si>
  <si>
    <t>RECONFIGURATION PORTS + CONFIGURATION VOIP SUR SELFSERVICE// DJYBRIL BARRY CAMUSAT</t>
  </si>
  <si>
    <t>BARTHELEMY</t>
  </si>
  <si>
    <t>PAS DE RECEPTION APPEL</t>
  </si>
  <si>
    <t>KHADY  / MR SENE  SOUCIS EMISSION / RECEPTION  /  ACCES RSX  OK  /  PAS INCIDENT / CLIENT PAS SUR SI</t>
  </si>
  <si>
    <t>O_SDF_K07</t>
  </si>
  <si>
    <t>MERCI DE PEC  / CTC  776550240 / ND 338276589 / FIAB  OK  /</t>
  </si>
  <si>
    <t>CONFIGURATION VOIX SUR SELF SERVICE // DJIBRIL BARRY CAMUSAT</t>
  </si>
  <si>
    <t>mm sylla</t>
  </si>
  <si>
    <t>MFW//mm sylla 774267289 // nd 338205508 // PAS DE SUS // PAS D'INC //CLI A DES DECONNEXIONS AVEREES</t>
  </si>
  <si>
    <t>NFO_X07</t>
  </si>
  <si>
    <t>VILLA 47</t>
  </si>
  <si>
    <t>RECONFIGURATION DU MODEM  // MOUSTAPHA DIOP // MULTELEC</t>
  </si>
  <si>
    <t>BOS** MR SAMB** CTC 770362230** Client signale soucis de connexion** ND 338606976** Offre Fibre_Bi**</t>
  </si>
  <si>
    <t>Test SAYTU : KO** Verfi PORT : OLT_HW_MEDINA01/Frame0/Slot18/Port5/OnuID21 -- OFFLINE** Client infor</t>
  </si>
  <si>
    <t>M DIEYE</t>
  </si>
  <si>
    <t>AB***M DIEYE***CTC 779115845***ND 338246192*** Client a des déconn fréq***Déconn avérées***Pas de su</t>
  </si>
  <si>
    <t>GDK_C30</t>
  </si>
  <si>
    <t>ROND POINT COLOBANE</t>
  </si>
  <si>
    <t>Rétabli coté  pc  et enpo / attente confirmeation / KHALIL DIOP  BD</t>
  </si>
  <si>
    <t>CABLE 5-9 DEFECTEUX REPARER // ECOTEL	KHALI DIOP</t>
  </si>
  <si>
    <t>MAMOUDOU</t>
  </si>
  <si>
    <t>CISSE // MR CAMARA // 771018618 --- ND 339806909 // SC CNX // PAS DE SUSP // PAS DE SESSION // PAS D</t>
  </si>
  <si>
    <t>RECONFIGURATION ONT/BAKARY BADJI MULT</t>
  </si>
  <si>
    <t>CARVALHO</t>
  </si>
  <si>
    <t>MME CISS</t>
  </si>
  <si>
    <t>BA   *** MR CISS     ***  338401821   **  785774070  **CLIENT SIGNAL SOUCI DE CONNEXION ** LOS ROUGE</t>
  </si>
  <si>
    <t>REPRISE SOUDURE AU PTO ONE // CONFIRME AU 778576791 PAR MME CISS // OMAR NDIAYE // DBK</t>
  </si>
  <si>
    <t>YELLO</t>
  </si>
  <si>
    <t>YANNICK BANCOLE MARCELIN</t>
  </si>
  <si>
    <t>M.YELLO</t>
  </si>
  <si>
    <t>M.YELLO SIGNALE INSTABILITE DE CONNEXION//PAS DINC//PAS DE SUSP//VOYANTS OK//CONNEXION OK//MODEM SYN</t>
  </si>
  <si>
    <t>O_SVD_K26</t>
  </si>
  <si>
    <t>1787B</t>
  </si>
  <si>
    <t>MODEM F660 2 ANTENNES//A CHANGER//CLIENT SOUHAITE LE CHANGER//</t>
  </si>
  <si>
    <t>DECONNEXIONS FREQUENTES//CHANGEMENT MODEM + RECONFIGURATION PORT</t>
  </si>
  <si>
    <t>NDEYE MORY FALL</t>
  </si>
  <si>
    <t>DRG_RUF_C</t>
  </si>
  <si>
    <t>DANGOU MINAME</t>
  </si>
  <si>
    <t>SUR  PRISE MURAL***MAESTRO PAS DE RESULTAT***SYNCHRO NOK***CABLE INTERVERTI**MODEME REDEMARER**SYNCH</t>
  </si>
  <si>
    <t>CONJONCTEUR CASSE CHANGE // VIEUX</t>
  </si>
  <si>
    <t>777932934----756313076</t>
  </si>
  <si>
    <t>MR   GADIAGA</t>
  </si>
  <si>
    <t>rt de fich//ADA // MR   GADIAGA// CTC 777932934----756313076  ///ND 338574088 //CLI SIGNaLE UN CABLE</t>
  </si>
  <si>
    <t>O_DBL_A11</t>
  </si>
  <si>
    <t>CLI SIGNaLE UN CABLE COUPE///  pas de susp //  pas dincident //  saytu pdr//  port ofline ///  cli i</t>
  </si>
  <si>
    <t>Cable 1084 changé sur 300 m / Sokhna Penda confirme au 77793293 /PAPE MOSSA NGOM  BD</t>
  </si>
  <si>
    <t>DASILVA</t>
  </si>
  <si>
    <t>JEAN MARTIN</t>
  </si>
  <si>
    <t>Mme DASYLVA</t>
  </si>
  <si>
    <t>Mme DASYLVA - ND : 338709149 - CTC : 777375792   -  souci de connexion PON clignote vert- pas de sus</t>
  </si>
  <si>
    <t>KY05</t>
  </si>
  <si>
    <t>le client est présent dans RBS - le port est offline - GPON : ZTEGD3A2B95E - saut de port non avéré</t>
  </si>
  <si>
    <t>YVETTE MARIE CHRISTINA</t>
  </si>
  <si>
    <t>MFW//MR FAYE//ND 338751713 // CTC 786600041// CLI A  UN SOUCI DE CONNEXION // APRES VERIF SERVICE NO</t>
  </si>
  <si>
    <t>CITE GENDARMERIE 1</t>
  </si>
  <si>
    <t>CLI SOUTIENT QUE LE MODEM EST TOMBE</t>
  </si>
  <si>
    <t>KHADY//MME NDOYE//ND 338549109//SOUCIS DE CONNEXION//LOS ROUGE//PAS D'INCIDENT//PORT OFF//TEST SAYTU</t>
  </si>
  <si>
    <t>Cable 1083 coupé changé	E18 CP 124-125A F2</t>
  </si>
  <si>
    <t>MR  NIANG  //  CTC  786526257</t>
  </si>
  <si>
    <t>FATMA  //  MR  NIANG  //  CTC  786526257  //  ND 339806568 //  OFFRE  Fibre Kheweul // ABSENCE DE SY</t>
  </si>
  <si>
    <t>TOUBA MADIYANA</t>
  </si>
  <si>
    <t>ND 338705731 -- CLI SIGNALE SOUCI DE CNX -- PAS DE SUSP -- PAS D'INCIDENT-- LOS ROUGE -- PAS DE SAU</t>
  </si>
  <si>
    <t>O_MBW_R15</t>
  </si>
  <si>
    <t>2 IEM PORTE</t>
  </si>
  <si>
    <t>MN....MME SY...CTC :786095772.. ..ND :338353863....FIAB OK...PAS DE  SUSP....PAS D'INCIDENT...SOUCI</t>
  </si>
  <si>
    <t>PARCELLES ASSAINIES UNITE 1</t>
  </si>
  <si>
    <t>REOR MICF ABS AU PBO H14 109 110A F3</t>
  </si>
  <si>
    <t>Reprise soudure queue C1//Client joint sur 786095772.confirme retour service</t>
  </si>
  <si>
    <t>//AISSATOU// MR NIANG // ND 338605880 // CTC 775410715   CLIENT SIGNALER  CABLE COUPER PAR UN CAMION</t>
  </si>
  <si>
    <t>CHANGEMENT CABLE 1083 // CONFIRME AU 775410715 PAR MR NIANG // MOHAMED BA // DBK</t>
  </si>
  <si>
    <t>ODIOP // MME NDIAYE // ND 339701581 // PAS DE CONNEXION // INTERNET NOK // COMPTE ET LIGNE ACTIF //</t>
  </si>
  <si>
    <t>MODEM REDEMARRE // SESSION NOK // CONNEXION NOK // CONFORMITE OK ** CTC FIAB **  // CONF OK // CONNE</t>
  </si>
  <si>
    <t>Rétabli cotté pc / Baye Sall Thiam confire au  784352845 / CHEIKH DIENE  BD</t>
  </si>
  <si>
    <t>NDEYE DAMBA</t>
  </si>
  <si>
    <t>Mme DIENG</t>
  </si>
  <si>
    <t>Mme DIENG  n'arrive pas à se connecter//ND: 339571486//CTC: 778889588//le câble reliant le poteau à</t>
  </si>
  <si>
    <t>O_MBR_A02</t>
  </si>
  <si>
    <t>POSE BTI + REPRISE SOUDURE</t>
  </si>
  <si>
    <t>JEAN ABOUBACAR</t>
  </si>
  <si>
    <t>MS ** MME DIA ** CTC 775796506 ** ND 338355965 ** SOUCI DE CNX ---- LOS ROUGE ---- NON SUSPENDUE ---</t>
  </si>
  <si>
    <t>MANTEKA</t>
  </si>
  <si>
    <t>JEMIMA REINE</t>
  </si>
  <si>
    <t>M PRODIGE</t>
  </si>
  <si>
    <t>AWA // M PRODIGE // CTC 774953793// ND 338440699// ABS TONALITE // TEL PORTATIF //  PAS DINC /// EN</t>
  </si>
  <si>
    <t>SL04</t>
  </si>
  <si>
    <t>MODEM SYNC OK // PHONE ETEINT // NCE KO // BRANCHEMENT REFAIT //TJRS PHONE ET//  INVITE A PATIENTER</t>
  </si>
  <si>
    <t>CONFIGURATION VOIP SUR SELSERVICE / VIEUX DIOP ECOTEL</t>
  </si>
  <si>
    <t>SALLY</t>
  </si>
  <si>
    <t>KCS // 339144027 // MR FALL SOUHAITE CHANGER LE MOT DE PASS // CONFORMITE OK AVEC FIAB // ACCES INTE</t>
  </si>
  <si>
    <t>CONFORMITE OK AVEC FIAB // ACCES INTERFACE KO // CLIENT QU IL N Y A PAS D ETIQUETTE DERIERE LE MODEM</t>
  </si>
  <si>
    <t>FAIT</t>
  </si>
  <si>
    <t>DIOH</t>
  </si>
  <si>
    <t>VERONIQUE MARIE HYACINTHE</t>
  </si>
  <si>
    <t>MME MARIE</t>
  </si>
  <si>
    <t>FBA//MME MARIE//338750171  776110748// pas susp//pas rest//pas inci// los roufge // saytu : Coupure</t>
  </si>
  <si>
    <t>AGNES</t>
  </si>
  <si>
    <t>*mme ndour</t>
  </si>
  <si>
    <t>lnt fiche ***aa**mme ndour ***771776357***338014818***PAS DE CNX**PAS INCIDENT HAN OLT FICTIF - ETUD</t>
  </si>
  <si>
    <t>PRES PARC HANN /PHARMACIE PLUS</t>
  </si>
  <si>
    <t>FORTE VALEUR AU PBO D23 159B 160 F4</t>
  </si>
  <si>
    <t>FORTE VALEUR AU PBO D23 159 B 160 F 4 REOR MICF //AF YORO DIOP</t>
  </si>
  <si>
    <t>Mutation A2P8 vers A3P8 entre PEZ et PEP D26//Client joint sur 771776357.confirme retour service</t>
  </si>
  <si>
    <t>MADJIGUENE</t>
  </si>
  <si>
    <t>MME  MBENGUE</t>
  </si>
  <si>
    <t>FATMA  //  MME  MBENGUE //  CTC 777899464  //  ND  777899464  //OFFRE  Fibre Kheweul // ABSENCE DE T</t>
  </si>
  <si>
    <t>MB09</t>
  </si>
  <si>
    <t>PAS DE SUSPENSION DANS GAIA ET RBS//PAS D'INCIDENT DANS SIRI //SAYTU PAS DE RESULTAT// MODEM SYNCHR</t>
  </si>
  <si>
    <t>APPAREIL A REMPLACER</t>
  </si>
  <si>
    <t>YAGA</t>
  </si>
  <si>
    <t>MME YAGA NCT 777741705</t>
  </si>
  <si>
    <t>ABD//MME YAGA NCT 777741705//NIN 2769199201458//ND 339572057//CLI SIGNAL SOUCI CONEX PAS SUR SITE CL</t>
  </si>
  <si>
    <t>SA10</t>
  </si>
  <si>
    <t>CLI SIGNAL SOUCI CONEX PAS SUR SITE CLIENT FIBRE//PAS DE SUS//PAS D'INC//ND PRESENT//AUTRE SOUCI//PA</t>
  </si>
  <si>
    <t>Fibre cassé au PTO/Reprise soudure	C04 MEB 7 A9 F5</t>
  </si>
  <si>
    <t>ADJA SOPHIE YVONE</t>
  </si>
  <si>
    <t>SNMF***MME BADJI ***CTC 774127134 *** ND 339563378** OFFRE : Fibre Kheweul** CLT DIT A DES DRGT REPE</t>
  </si>
  <si>
    <t>SAYTU :  Coupure fibre , Puissance optique ONT indisponible , 	Puissance optique OLT indisp</t>
  </si>
  <si>
    <t>M Samb// ctc 775135920</t>
  </si>
  <si>
    <t>1413_ksv_diallo0301</t>
  </si>
  <si>
    <t>MMoctar// M Samb// ctc 775135920// ND 339673062// Soucis de connexion// pas de suspension// pas d¿in</t>
  </si>
  <si>
    <t>BAYO</t>
  </si>
  <si>
    <t>ADJA MATY</t>
  </si>
  <si>
    <t>MME BAYO</t>
  </si>
  <si>
    <t>MME BAYO ** CTC 775537376 ** ND 339483181 ** PAS DE CNX ** LIGNE ET COMPTE ACTIFS ** PAS D'INCIDENTS</t>
  </si>
  <si>
    <t>MODEM REDEMARRE ** TJRS POWER ** MODEM DEFFECTUEUX ** CLI INVITE A PAT ** MPEC</t>
  </si>
  <si>
    <t>mutation port HUA1 Slt 1-16 reconfige port + modem</t>
  </si>
  <si>
    <t>ADJA MBAYANG</t>
  </si>
  <si>
    <t>MME.GUISSE</t>
  </si>
  <si>
    <t>MME.GUISSE ... ibrahima khalil ....  ctc 775096551 ......  ND  338558015.... fibre bi... los  rouge</t>
  </si>
  <si>
    <t>COLF</t>
  </si>
  <si>
    <t>pas de saut de  port ........   pas  d'incident  .....  test saytu coupure  fibre  ...... Merci</t>
  </si>
  <si>
    <t>BA   *** MME BA   *** CTC   779611835 ***  338421782   ***  CLIENT SIGNAL CABLE COUPE   *** PAS DE S</t>
  </si>
  <si>
    <t>MFW///mme ndiaye //ctc 776485941//nd  338046613//PAS DE SUS // PAS D'INC // CACTI PAS DE GRAPHE //VA</t>
  </si>
  <si>
    <t>GDW_M06</t>
  </si>
  <si>
    <t>GUEULE TAPE II</t>
  </si>
  <si>
    <t>ROND POINT ARRET DIAL MBAYE</t>
  </si>
  <si>
    <t>RECONFIUE PORT +MODEM //AFGDW 3 AMETH BA</t>
  </si>
  <si>
    <t>NT1988</t>
  </si>
  <si>
    <t>AVISEN</t>
  </si>
  <si>
    <t>FIB_BUS10M</t>
  </si>
  <si>
    <t>ext_drame005987</t>
  </si>
  <si>
    <t>NT1988//PAS DE CONNEXION  SSP VERT // IP VERT FIXE // STATUT VERT FIXE // MAINTENANCE OFF // ADSL-VD</t>
  </si>
  <si>
    <t>RTE DE RUFISQUE</t>
  </si>
  <si>
    <t>RV LUNDI 06/01/2025 // CLT INVITE A SE RESIGNALER</t>
  </si>
  <si>
    <t>FATIMATA BINETA</t>
  </si>
  <si>
    <t>MAAM MME BA // LENTEUR FICHE // ND 338407454// CTC 765467112// CLI SIGNAL PAS DE CNX // ABSENCE SYNC</t>
  </si>
  <si>
    <t>PAS DE SAUT DE PORT // PAS D'INCIDENT // TEST SAYTU coupure Coupure fibre	Critique// PORT OFFLINE //</t>
  </si>
  <si>
    <t>CABLE HUAWEI COUPE CHENGER SUR 187M A06 PBO 56-F8  // EQ ABDOULAYE FALL TDX.</t>
  </si>
  <si>
    <t>pas susp//pas rest//pas inci// bb eteint et internet // cliente dit que le cable qui vient du potea</t>
  </si>
  <si>
    <t>AMETH</t>
  </si>
  <si>
    <t>NENE** CTC  775730453**  MR  NDIaYE  **  ND  338320090**Keurgui_IP **  LENTEUR  NAVIGATION pas de su</t>
  </si>
  <si>
    <t>HMA_Y05</t>
  </si>
  <si>
    <t>CITE CASTOR DES FORCE ARMEE</t>
  </si>
  <si>
    <t>AVIGATION pas de susp  * pas d  incident   ** modem   brancher sur  prise  * pas de susp  * pas d in</t>
  </si>
  <si>
    <t>VERIFICATION CONFIGURATION PORT // RETOUR SERVICE CONFIRME // MICHEL // AFRITEL</t>
  </si>
  <si>
    <t>YVES NELSON AYMARD</t>
  </si>
  <si>
    <t>MR DIONOU</t>
  </si>
  <si>
    <t>SNMF***MR DIONOU  ***CTC 773135920 *** ND 338544806** OFFRE : Fibre_Max**CLT SIGNALE DES SOUCI NPORT</t>
  </si>
  <si>
    <t>CITE PENITENCIER</t>
  </si>
  <si>
    <t>PENITENCIER</t>
  </si>
  <si>
    <t>CLT A DES SOUCI PR CAPTER LE SIGNAL DU WIFI</t>
  </si>
  <si>
    <t>MERCIER</t>
  </si>
  <si>
    <t>MICHEL LOUIS HENRI</t>
  </si>
  <si>
    <t>1413_ksv_seck0501</t>
  </si>
  <si>
    <t>fs**mr ndiaye**nd 339540010**cli signal des signal des soucis de connex**abonne pas sur site**pas de</t>
  </si>
  <si>
    <t>SLY_C03</t>
  </si>
  <si>
    <t>339540010**cli signal des signal des soucis de connex**abonne pas sur site**pas de suspension**pas d</t>
  </si>
  <si>
    <t>/ passage le 31/12/2024:: ABSENCE SYNCHRO MODEM// maestro ko/: cliente inviter a patienter //mpdec</t>
  </si>
  <si>
    <t>ERWAN THOMAS</t>
  </si>
  <si>
    <t>MR GOMIS</t>
  </si>
  <si>
    <t>FD// AUCUN NOM REMONTE /MR GOMIS / CTC 772277833 // ND 338421400//   cli signale souci de connexion</t>
  </si>
  <si>
    <t>O_ACA_W13</t>
  </si>
  <si>
    <t>HLM VI</t>
  </si>
  <si>
    <t>los rouge// inviter a debrancher et rebrancher // inviter a redm/ saytu:  num introuvable/ / synchr</t>
  </si>
  <si>
    <t>CHANGEMENT CABLE 1083 // CONFIRME AU 772277833 PAR MR GOMIS // SARA BADIANE // DBK</t>
  </si>
  <si>
    <t>mm  hann</t>
  </si>
  <si>
    <t>CISSE // mm  hann  785357916 // nd 338344943 // SC CNX // PAS DE SUSP // PAS D INCIDENT // PORT ASYN</t>
  </si>
  <si>
    <t>O_TIA_E47</t>
  </si>
  <si>
    <t>Cable 1083 coupé changé	E47 PBO 144 F3</t>
  </si>
  <si>
    <t>MR THIONGANE</t>
  </si>
  <si>
    <t>IG// MR THIONGANE// ND: 338439326// 770480100//CLI AVAIT DEJA SIGNALER LE DERANGEMENT HIER// Client</t>
  </si>
  <si>
    <t>¿ conformité ok ¿modem 4antennes -- CLI DIT QU'IL NE PEUT PAS FAIRE LES MANIPULATIONS IL EST TOUT SE</t>
  </si>
  <si>
    <t>MODEM ONT RECONFIGURE+PILOTE NDEYE FATOU / SALIOU MULT</t>
  </si>
  <si>
    <t>diakhate</t>
  </si>
  <si>
    <t>Oumou khary</t>
  </si>
  <si>
    <t>MME SARR  **CTC  781465986</t>
  </si>
  <si>
    <t>MME SARR  **CTC  781465986  ****** nd  338356998  ******* PAS DE CNX ****** CLI EN REGLE ** PAS D'IN</t>
  </si>
  <si>
    <t>O_CAM_H60</t>
  </si>
  <si>
    <t>Madama DIONE</t>
  </si>
  <si>
    <t>absence synchro</t>
  </si>
  <si>
    <t>Pas de suspension ni de restruction ** pas d'incident ** los rouge ** cable rebranche et modem redem</t>
  </si>
  <si>
    <t>DOUDOU GUEYE</t>
  </si>
  <si>
    <t>HAMATH//MR DIENG//CTC : 775538199//SOUCIS DE CNX//LOSS ROUGE//OSM FIBRE KEURGUI</t>
  </si>
  <si>
    <t>Tirage cable 24FO sur 487m + Raccordement 16Brins ( 8 BPE AERIEN et 8 au C2 souterraine).Client join</t>
  </si>
  <si>
    <t>MME  SALLY SALL</t>
  </si>
  <si>
    <t>1413_ksv_basse585</t>
  </si>
  <si>
    <t>NBASSE***MME  SALLY SALL***CTC 775610738***ND 339745076***CLIENT SIGNALE DES DECONNEXION FREQUENTE**</t>
  </si>
  <si>
    <t>TEST NCE OK***PORT SYNCHRO***VALEUR NOISE OK 11.6***ATTENUATION KO SUPERIEURE A 40***CLIENT INVITER</t>
  </si>
  <si>
    <t>VERIFICATION CONFIGURATION PORT RAS / REPRISE CONNEXION AU PC COTE TI / SERIGNE MBACKE DIAGNE</t>
  </si>
  <si>
    <t>SAYI</t>
  </si>
  <si>
    <t>OMONLEYE FRANCINE</t>
  </si>
  <si>
    <t>mme sayi</t>
  </si>
  <si>
    <t>samake **** mme sayi *** 338689676 ** PAS DE CONNEX *** ABONNE PAS SUR SITE *** COMPTE OK *** PAS IN</t>
  </si>
  <si>
    <t>O_SDF_K16</t>
  </si>
  <si>
    <t>JARRETIERE DEFECT CHANGE</t>
  </si>
  <si>
    <t>mme tine</t>
  </si>
  <si>
    <t>samake  *** mme tine  ** 339540665  ***   Connexion-Je n'arrive pas à me connecter *** compte OK ///</t>
  </si>
  <si>
    <t>O_THS_A07</t>
  </si>
  <si>
    <t>MBOUR 1</t>
  </si>
  <si>
    <t>RTE DE MBOUR</t>
  </si>
  <si>
    <t>CABLE 1084 CHANGE //PAPA SANE</t>
  </si>
  <si>
    <t>MME BALL</t>
  </si>
  <si>
    <t>BA   ** MME BALL  *** 781239259    *** 338290820  *** CLIENT DIT QUE SON MODEME EST ETEINT   *** TOU</t>
  </si>
  <si>
    <t>DIOUKHANE</t>
  </si>
  <si>
    <t>*MR DIOUKHANE</t>
  </si>
  <si>
    <t>AMY***MR DIOUKHANE***CTC 777034747***ND 338431927******CLIENT SIGNALE UN SOUCI DE CNX*****PAS D INCI</t>
  </si>
  <si>
    <t>**PAS ERREUR LOG**GROUPNAME CORRECTE***MODEM REDEMARRER***CNX NOK**PORT OK SUR NCE ***MODEM 6 ANTENN</t>
  </si>
  <si>
    <t>REPRISE SOUDURE AU PTO// RECONFIG SSID// CAMUSAT	SAMBA LAOBE</t>
  </si>
  <si>
    <t>DE BRITO</t>
  </si>
  <si>
    <t>JOSE GEORGES</t>
  </si>
  <si>
    <t>mr brito 775591038</t>
  </si>
  <si>
    <t>sophie--mr brito 775591038 --ND : 338489797--souci portee wifi -sil est proche --modem sonatel --wi</t>
  </si>
  <si>
    <t>RUE FA 13</t>
  </si>
  <si>
    <t>souci portee wifi -sil est proche --modem sonatel --wifi instable --client pas sur site --dit qui ce</t>
  </si>
  <si>
    <t>MAMADOU ** MR DIOUF ** CTC 772666056 ** ND 338051591** SOUCI LIGNE ** ACCES RSX OK **RBS ACTIF ** ZS</t>
  </si>
  <si>
    <t>O_GDW_M23</t>
  </si>
  <si>
    <t>CLIENT A UN SOUSI EMISSION</t>
  </si>
  <si>
    <t>VERIFICATION CONFIGURATION PORT PON RAS / RECEPTION OK   / ABDOU AZIZ BADIANE AFRITEL</t>
  </si>
  <si>
    <t>GOMES</t>
  </si>
  <si>
    <t>ROSA MENDES</t>
  </si>
  <si>
    <t>Mme GOMIS</t>
  </si>
  <si>
    <t>AICHA // Mme GOMIS - ND : 339144670 - CTC : 771117149</t>
  </si>
  <si>
    <t>La box capte toujours THS07_PAROISSE qui n¿a pas de 5G alors que THS31 contient la 5G. Le site le pl</t>
  </si>
  <si>
    <t>AUCUNE ACTION LE CLIENT CONFIRME LE RETOUR DU SERVICE//</t>
  </si>
  <si>
    <t>mr diop  **ctc  776564761</t>
  </si>
  <si>
    <t>mr diop  **ctc  776564761  **nd 338361255 **** PAS DE CNX ** CLI EN REGLE ** PAS D'INCIDENT *LOS ROU</t>
  </si>
  <si>
    <t>AS DE CNX ** CLI EN REGLE ** PAS D'INCIDENT *LOS ROUGE  * TEST SAYTU COUPURE FIBRE  ** CLI INFORME E</t>
  </si>
  <si>
    <t>mme ndao</t>
  </si>
  <si>
    <t>lenteur de fiche // ms // mme ndao // nd 339515953 // offre  Fibre_Bi // cli a un souci de connexion</t>
  </si>
  <si>
    <t>O_THS_A05</t>
  </si>
  <si>
    <t>339515953 // offre  Fibre_Bi // cli a un souci de connexion // pas de susp // pas d'incident // cli</t>
  </si>
  <si>
    <t>RECONFIG MODEM/ PAPA SANE</t>
  </si>
  <si>
    <t>LF / GD / MME NDIAYE 772082735 / CNX KO / ND 338575958 / ABSENCE SYNCHRO FIBRE /</t>
  </si>
  <si>
    <t>PAS SUSPEND / PAS DE SAUT DE PORT / PAS INCIDENT / SAYTU : CF / fiab ok / 48H / ABSENCE_SYNCHRO / DI</t>
  </si>
  <si>
    <t>JARRETIERE OPTIQUE CHANGE + RECONFIG MODEM ONT</t>
  </si>
  <si>
    <t>AYA</t>
  </si>
  <si>
    <t>SADIO *** MR SECK CCT 776262701  *** ND  338558053 ** CLIENT SIGNAL UN CABLE COUPE PAR DES MACONS **</t>
  </si>
  <si>
    <t>* PAS DINCIDENT ***  joignable 338558053 *** MPEC ** FIAB OK</t>
  </si>
  <si>
    <t>OSORO</t>
  </si>
  <si>
    <t>JOHN AYORA</t>
  </si>
  <si>
    <t>Mr OSORO</t>
  </si>
  <si>
    <t>TAIF + MR OSORO +  PAS DE SUSPENSION + PAS D'INCIDENT + PAS DE SAUT DE PORT + TEST SAYTU COUPURE FIB</t>
  </si>
  <si>
    <t>RECONFIG PORT // OLT_HW_ALMADIES/Frame0/Slot2/Port12/OnuID3 VERS ONT:OLT-ALM-1:R1.S1.LT6.PON16.ONT2</t>
  </si>
  <si>
    <t>KABA</t>
  </si>
  <si>
    <t>SANSI ABDALLAH</t>
  </si>
  <si>
    <t>MR KABA</t>
  </si>
  <si>
    <t>AGNES ** MR KABA 789687763**338403755**CLI MECONTENT SUITE A DECONNX FREQ SUR SA LIGNE ** PAS DE SUS</t>
  </si>
  <si>
    <t>BATR</t>
  </si>
  <si>
    <t>LE CLIENT EST INJOIGNABLE // BOUNEYNI DIOP // DBK</t>
  </si>
  <si>
    <t>RECONFIGURATION MODEM//KHASSIM DIALLO ECOTEL</t>
  </si>
  <si>
    <t>DJIBRIL OUMAR</t>
  </si>
  <si>
    <t>MALAL // MME SY // CTC 756428216 ND 339142353 // PAS DE CNX BOX 5G /</t>
  </si>
  <si>
    <t>TALLY MAME DIARRA</t>
  </si>
  <si>
    <t>Bonne tenue de l'accessibilite, DCR avail 5G Debits user 5G autour de 200Mbps sur le S2&amp;S3 et &lt;100mb</t>
  </si>
  <si>
    <t>Reconfugue modem outdor + reconfuguration modem 5G +cable rj45 changé</t>
  </si>
  <si>
    <t>SOLLY</t>
  </si>
  <si>
    <t>MM SOLLY</t>
  </si>
  <si>
    <t>client signale pas de cnx // client pas sur site // pas de suspension// pas d'INCIDENT // CLIENT DI</t>
  </si>
  <si>
    <t>JARRETIERE CHANGEE/MAMADOU DIOP MULT</t>
  </si>
  <si>
    <t>SANOU</t>
  </si>
  <si>
    <t>AAA*** MME MBAYE*** CTC 784836810*** ND 338027880*** SOUCI DE CONNEXION*** CLI DIT QUE LE CABLE EST</t>
  </si>
  <si>
    <t>O_MED_B06</t>
  </si>
  <si>
    <t>ESSOMBA ROMERO</t>
  </si>
  <si>
    <t>M ROMERO</t>
  </si>
  <si>
    <t>M ROMERO - ND :  339521646 - CTC : 785968164 776754718 numéro pris dans les contacts à fiabiliser -</t>
  </si>
  <si>
    <t>le port est offline - GPON : ZTEGD522D40B - saut de port non avéré -  client joint - cas orienté au</t>
  </si>
  <si>
    <t>REPRISE SOUDURE AU PTO + CHANGEMENT MODEM</t>
  </si>
  <si>
    <t>MMR NIANG</t>
  </si>
  <si>
    <t>MME NIANG *** CLI VEUT CHANGER SON MOT DE PASS WIFI ET LE NOM DU WIFI *** ND 339477582*** PO DE SUS</t>
  </si>
  <si>
    <t>O_FAT_A00</t>
  </si>
  <si>
    <t>KLFAT</t>
  </si>
  <si>
    <t>PE00</t>
  </si>
  <si>
    <t>Reconfig modem	A00 PBO 57 F7</t>
  </si>
  <si>
    <t>1413_ksv_niang581</t>
  </si>
  <si>
    <t>MMN// M.GUEYE// CTC 785796257// ND 338329911// CLI DIT QU'IL NE PEUT PAS SE CONNECTER ET N'A PAS DE</t>
  </si>
  <si>
    <t>338329911// CLI DIT QU'IL NE PEUT PAS SE CONNECTER ET N'A PAS DE TONALITE SUR SON FIXE// PAS DE SUS</t>
  </si>
  <si>
    <t>RESET+RECONFIG MODEM//DIAGA NDIGUAL</t>
  </si>
  <si>
    <t>M.DIOP SIGNALE SOUCI CONNEXION//PAS DINC//PAS DE SUSP//BB ET INTERNET ETEINT//POSTE FIXE OK//DIT QU'</t>
  </si>
  <si>
    <t>BOUNE</t>
  </si>
  <si>
    <t>Rj11 changée // ALIOU BALDE</t>
  </si>
  <si>
    <t>OUSMANE SAMBA</t>
  </si>
  <si>
    <t>775690537 ** 776862727</t>
  </si>
  <si>
    <t>MR SALL ** CTC 775690537 ** 776862727 ** ND 338236537 ** CLI SOUTIENT DES LENTEURS ** LIGNE ET COMPT</t>
  </si>
  <si>
    <t>AV FAIDHERBE</t>
  </si>
  <si>
    <t>* DEBIT ET VALEURS OK ** SAYTU Aucune anomalie n'a été détectée ** CNX PAR WIFI ** WIFI STABLE ** LE</t>
  </si>
  <si>
    <t>AMI</t>
  </si>
  <si>
    <t>CATS //MR DIALLO //CTC 777019751 //ND 338933085 //CLI SIGNAL PAS DE CONNEXION INTERNET CAR SA MAISON</t>
  </si>
  <si>
    <t>LOS ROUGE //PORT OFFLINE //TEST SAYTU: NUMERO N'EXISTE PAS //CLI INVITE A PATIENTE //F</t>
  </si>
  <si>
    <t>CABLE 1083 CHANGE/MAMADOU SIMAL MULT</t>
  </si>
  <si>
    <t>1413_ksv_fall555</t>
  </si>
  <si>
    <t>lamine -- souci de connexion los rouge -- pas de susp _ pas d'incident -- pas de saut de port -- con</t>
  </si>
  <si>
    <t>Mutation A2P4 vers A3P12 entre PEZ et PEP D26</t>
  </si>
  <si>
    <t>CISSE // MME FAYE // ND 338432013 // CTC 778371963 // SOUCI LIGNE ** ACCES RSX OK ** RBS ACTIF ** PO</t>
  </si>
  <si>
    <t>O_SDF_K27</t>
  </si>
  <si>
    <t>hlm grand yoff</t>
  </si>
  <si>
    <t>APPAREIL CLIENT A CHANGER</t>
  </si>
  <si>
    <t>MADICKE</t>
  </si>
  <si>
    <t>mr dieng  **ctc 774068857</t>
  </si>
  <si>
    <t>mr dieng  **ctc 774068857  **nd  338780408 ******pas de cnx  **cli en regle  **pas d'incident  **cli</t>
  </si>
  <si>
    <t>MALIKA KEUR MASSAR</t>
  </si>
  <si>
    <t>N°62</t>
  </si>
  <si>
    <t>pas de cnx  **cli en regle  **pas d'incident  **cli signal cable grille  au niveau du potea u  ***cl</t>
  </si>
  <si>
    <t>CABLE 1083 CHANGE + POSE BTI/MAMADOU SIMAL MULT</t>
  </si>
  <si>
    <t>MAME FATOU</t>
  </si>
  <si>
    <t>MME SECK 782032800</t>
  </si>
  <si>
    <t>LF -- ADAMA -- MME SECK 782032800 -- ND 339751190 -- LE CLI A DES SOUCIS DE CONNX */ PAS DE SUSP */</t>
  </si>
  <si>
    <t>MOT DE PASSE WIFI CHANGE</t>
  </si>
  <si>
    <t>MRS SY</t>
  </si>
  <si>
    <t>1413_ksv_diop387</t>
  </si>
  <si>
    <t>MD**MRS SY**CTC774294242**ND  338269625**CLIENT SIGNALE SOUCISDE CONNEXION ** PAS DE SUSPENSION ** P</t>
  </si>
  <si>
    <t>PROLONGEE</t>
  </si>
  <si>
    <t>ND  338269625**CLIENT SIGNALE SOUCISDE CONNEXION ** PAS DE SUSPENSION ** PAS D'INCIDENT ** LOS ROUGE</t>
  </si>
  <si>
    <t>ABSENCE DE SIGNAL AU PBO PLAQUE - O_MED_B49 CP176-177A CP177B-178 CP28B-29 CP34B-35 CP36-37A CP30-31</t>
  </si>
  <si>
    <t>ISSEU</t>
  </si>
  <si>
    <t>KHADY//MME SENE//ND 338551415//SOUCIS CABLE COUPE//SERVICE IMPACTE//TEST SAYTU COUPURE FIBRE//CLIENT</t>
  </si>
  <si>
    <t>ibrahima khalil ....  ctc 780154894 ......  ND  338453961 .... fibre xeweul  .... los  rouge  .....</t>
  </si>
  <si>
    <t>PARCELLES ASSAINIES UNITE 10</t>
  </si>
  <si>
    <t>JAXAAY / COTE DE LA POLICE</t>
  </si>
  <si>
    <t>pas  d'incident  .....  test saytu KO... MPEC</t>
  </si>
  <si>
    <t>pas susp//PAS REST// pas incui// pon vert cli // internet eteint // modem redm// port asyn dans nce</t>
  </si>
  <si>
    <t>pas erreur log// pas saut d port // conformite ok //modem à 4 antennes // reset ko/saytu : Coupure f</t>
  </si>
  <si>
    <t>SOKHNA FAMA</t>
  </si>
  <si>
    <t>M. LO</t>
  </si>
  <si>
    <t>LF / GD / M. LO 777271336 / CNX KO / ND 339767768 / ABSENCE SYNCHRO FIBRE / PAS SUSPEND /</t>
  </si>
  <si>
    <t>PAS DE SAUT DE PORT / PAS INCIDENT / SAYTU : CF / FIAB OK / 48H / ABSENCE_SYNCHRO / DINT / MPEC</t>
  </si>
  <si>
    <t>CHANGEMENT CABLE</t>
  </si>
  <si>
    <t>THIOMBY</t>
  </si>
  <si>
    <t>mm  mbaye</t>
  </si>
  <si>
    <t>ib **mm  mbaye ***776106056****339011526***Fibre Kheweul: lenteurs de navig ****susp et incident nok</t>
  </si>
  <si>
    <t>O_GDW_M37</t>
  </si>
  <si>
    <t>lenteurs de navig ****susp et incident nok ***anoclamp nok **autres offres*debit et val signal ok**</t>
  </si>
  <si>
    <t>JARRETIERE OPTIQUE CHANGE //AF MAIMOUNA DIA</t>
  </si>
  <si>
    <t>AICHA //MME DIOUF //CTC 782763925 //ND 339145005 //PAS DE CNX BOX</t>
  </si>
  <si>
    <t>DEX: LE CLIENT NE PARVIENT PAS A SE CONNECTER MERCI DENVOYER BBI POUR REORIENTER ODU IL CAPTE UN SIT</t>
  </si>
  <si>
    <t>CLICHGT151-EXTENDER WIFI</t>
  </si>
  <si>
    <t>WIFI EXTENDER REPOSITIONNE</t>
  </si>
  <si>
    <t>EXTENDER WIFI/DEFAUT COUVERTURE WIFI</t>
  </si>
  <si>
    <t>CPE REPOSITIONNE // FALL MULT</t>
  </si>
  <si>
    <t>Mme DIALLO - ND : 338584484 - CTC : 787173340  -  souci de connexion PON clignote vert - pas de susp</t>
  </si>
  <si>
    <t>Normalisation jarretière au niveau de l'OLT</t>
  </si>
  <si>
    <t>MAMADOU** MR FALL ** CTC 775349381 ** ND 338258143 ** PAS DE CONX **PACK ET COMPTE**  ACCES RESX OK</t>
  </si>
  <si>
    <t>MN....MME MBODJI...CTC :771839686.. ..ND :339671489....FIAB OK...PAS DE  SUSP....PAS D'INCIDENT...SO</t>
  </si>
  <si>
    <t>MAMADOU BAMBA</t>
  </si>
  <si>
    <t>1413_ksv_anne427</t>
  </si>
  <si>
    <t>SA ** MME SYLLA ** CTC 779579769 ** ND 339364387 **  CLIENT SIGNALE PAS DE CONNEXION ** PAS SUR SITE</t>
  </si>
  <si>
    <t>KLK_A14</t>
  </si>
  <si>
    <t>ndeye tabara</t>
  </si>
  <si>
    <t>338575650*ctc 779867635* cli signal souci connexion *** pas suspension **** pas incident **** saytou</t>
  </si>
  <si>
    <t>REOR MICF ABS AU PBO H14 111 113 F</t>
  </si>
  <si>
    <t>Reprise soudure queue C1//Client joint sur 779867635.confirme retour service</t>
  </si>
  <si>
    <t>MR BABOU</t>
  </si>
  <si>
    <t>OUMY *** MR BABOU *** CTC 776818810  *** ND 338245864 *** SN ZTEGD4F850F1 *** SOUCI CONX **** PAS SU</t>
  </si>
  <si>
    <t>Mme NDIAYE - ND : 339514297  - CTC :  776357783 769424773 - souci de connexion PON vert clignotant -</t>
  </si>
  <si>
    <t>O_THS_A03</t>
  </si>
  <si>
    <t>RUE DOCTEUR GUILLET</t>
  </si>
  <si>
    <t>la cliente est présent dans RBS - le port est offline - GPON : ZTEGD4F8AF78 - saut de port non avéré</t>
  </si>
  <si>
    <t>MFW//MR CISSE  771480410 ND 339757906 // CLI SIGNALE DECONNEXION FREQUENTE // PAS D'INCIDENT //// SY</t>
  </si>
  <si>
    <t>RECONFIG MODEM // MDP CHANGE // VERIFICATION CONFIG PORT // ABDOU LATIF CISSE CAMUSAT 776797025</t>
  </si>
  <si>
    <t>Diarra</t>
  </si>
  <si>
    <t>Matar</t>
  </si>
  <si>
    <t>mme sow</t>
  </si>
  <si>
    <t>FBA//MME SOW/773767974//338771492  ;:: PA susp//PAS rest::PAS INCI// los rouge // saytu : Coupure fi</t>
  </si>
  <si>
    <t>o // cliente inviter a ptienter/:mpdec</t>
  </si>
  <si>
    <t>REPRISE SOUDURE AU PTO ONE // CONFIRME AU 773767974 PAR MME SOW // MODY CAMARA // DBK</t>
  </si>
  <si>
    <t>ABSATOU</t>
  </si>
  <si>
    <t>MR DEMBELE</t>
  </si>
  <si>
    <t>CATS //MR DEMBELE //CTC 770205895 //ND 338375716 //CLI SIGNAL DES DECONNEXION FREQUENTES //PAS DE SU</t>
  </si>
  <si>
    <t>/PAS D'INCIDENT //VOYANT INTERNET OK //VALEUR DU SIGNAL OPTIQUE NOK -28.54 //TEST SAYTU : PUISSANCE</t>
  </si>
  <si>
    <t>PITGTAIL DEFECT CHANGE //AF MAIMOUNA DIA</t>
  </si>
  <si>
    <t>NOUARA</t>
  </si>
  <si>
    <t>OUMY **** MR DIEDHIOU *** CTC 775429020 *** ND 338047741 *** SOUCI CONX *** PAS DE SUSP *** PAS D'IN</t>
  </si>
  <si>
    <t>O_SGK_V12</t>
  </si>
  <si>
    <t>SAYTU: COUPURE FIBRE</t>
  </si>
  <si>
    <t>MR DEME 775880122 // ND 338802099 // CLIENT NA PAS DE CONNEXION // INTERNET ETEIN // PAS DE CONNEXIO</t>
  </si>
  <si>
    <t>O_DMD_N08</t>
  </si>
  <si>
    <t>PONTY SEBIKHOTANE</t>
  </si>
  <si>
    <t>SAUT DE PORT (1ere position introuvable) VERS OLT-DIAMNIADIO-1:R1.S1.LT3.PON1.ONT21 // RECONFIGURATI</t>
  </si>
  <si>
    <t>770523619-776369590</t>
  </si>
  <si>
    <t>marie // mm faye 770523619-776369590 // nd 338254396 // souci connexion // los cli rouge // pas de s</t>
  </si>
  <si>
    <t>saytu coupure fibre //port offline // invité à patienter // fiab ok</t>
  </si>
  <si>
    <t>REPRISE SOUDURE AU PBO // LE CLIENT CONFIRME LE RETOUR DES SERVICES // SARA BADIANE</t>
  </si>
  <si>
    <t>MAME SAYE</t>
  </si>
  <si>
    <t>Mme SAYE</t>
  </si>
  <si>
    <t>Moustapha // Mme SAYE // 339706425 // Changement mont de passe // Client souhaite changer son MDP WI</t>
  </si>
  <si>
    <t>Client ne connait pas le dernier dérangement signaler et n'a pas de TEL FIXE // Client novice et sou</t>
  </si>
  <si>
    <t>CLIENTE ORIENTEE EN AGENCE POUR FAIRE UNE DEMANDE DE MIGRATION VERS LA FIBRE</t>
  </si>
  <si>
    <t>TALLA EPOUSE DIOP</t>
  </si>
  <si>
    <t>Mme DIOP a des lenteurs de connexion et souhaite changer de modem//ND: 338681074//CTC: 777772012//CO</t>
  </si>
  <si>
    <t>CITE MAMELLES AVIATION</t>
  </si>
  <si>
    <t>B/11</t>
  </si>
  <si>
    <t>VERIFICATION CONFIGURATION PORT PON RAS / MAMADOU GAYE TADEX</t>
  </si>
  <si>
    <t>IG// MME DIENG// ND: 338455935// 779856893// CLI A DES SOUCIS DE CONNEXION// ABONNE PAS SUR SITE// P</t>
  </si>
  <si>
    <t>BANQUE NATIONALE POUR LE DEVELOPPEMENT ECONOMIQUE</t>
  </si>
  <si>
    <t>MR Saliou</t>
  </si>
  <si>
    <t>339542493 // RECONFIGURATION EFFECTUER // RESET PORT OK DANS NCE // COMPTE ACTIF // PAS DE SESSION /</t>
  </si>
  <si>
    <t>MOUSSANTE</t>
  </si>
  <si>
    <t>AV DU BAOL</t>
  </si>
  <si>
    <t>LOCAL FEME CLIENT ABSENT INJOIGNABLE</t>
  </si>
  <si>
    <t>REPRISE SOUDURE AU PBO/ VALEURS OPTIQUE -21</t>
  </si>
  <si>
    <t>SADIO</t>
  </si>
  <si>
    <t>BOUBACAR JOACHIM</t>
  </si>
  <si>
    <t>MR SADIO 2e ctc 770444998</t>
  </si>
  <si>
    <t>CLI SIGNALE UN SOUCI DE CONNEXION__CLI PAS SUR SITE - dit qu'on lui dit que los rouge__APPEL NON TRA</t>
  </si>
  <si>
    <t>CIPE</t>
  </si>
  <si>
    <t>TEST SAYTU Ce numéro n'existe pas</t>
  </si>
  <si>
    <t>WISSAM</t>
  </si>
  <si>
    <t>MOHAMED BEN ALI</t>
  </si>
  <si>
    <t>mme wissam</t>
  </si>
  <si>
    <t>FBA//MME WISSAM/338644483   785951124 /PA susp//PAS rest::PAS INCI// los rouge // saytu : Coupure f</t>
  </si>
  <si>
    <t>DKFAS</t>
  </si>
  <si>
    <t>FS20</t>
  </si>
  <si>
    <t>ABS B49 CP 36-37A//F3</t>
  </si>
  <si>
    <t>récupération moue plus raccordement 04 brins au joint intermédiaire </t>
  </si>
  <si>
    <t>KHADIATOU</t>
  </si>
  <si>
    <t>Mme DIEDHIOU</t>
  </si>
  <si>
    <t>**Lenteur fiche***Yamz--- Mme DIEDHIOU - CTC --774209742-*** ND -- 338212659 ***- Client n'arrive pa</t>
  </si>
  <si>
    <t>RUE 37 X 20</t>
  </si>
  <si>
    <t>los éteint *** internet éteint ***pas de connexion *** client a déjà fait le reset du modem * confor</t>
  </si>
  <si>
    <t>AMATH</t>
  </si>
  <si>
    <t>M Sarr</t>
  </si>
  <si>
    <t>M Sarr 339662965 // 773200272 // Cli actif // Pas d'incident // BRD vert clignotant // Asynch NCE //</t>
  </si>
  <si>
    <t>enr maestro // decnx RBS // Asynch NCE</t>
  </si>
  <si>
    <t>CHANGEMENT CABLE BRANCHEMENT // VERIFICATION CONFIGURATION PORT // AMADOU TADEX 785699776</t>
  </si>
  <si>
    <t>OUMY *** MR SARR *** CTC 786356335 *** ND 338562231 *** SN ZTEGD2E95E38 *** SOUCI CONX **** PAS DE S</t>
  </si>
  <si>
    <t>PIGTAIL DEFECT CHANGE // M BADJI SYS</t>
  </si>
  <si>
    <t>SIMAL</t>
  </si>
  <si>
    <t>ADA</t>
  </si>
  <si>
    <t>Lent fiche  Cheikh //  Mme DIALLO // CTC 786300105 // ND 338570925 // Fiab OK // cli signale un drgt</t>
  </si>
  <si>
    <t>CHEIKH WADE</t>
  </si>
  <si>
    <t>// pas d'erreur log // groupname OK // modem redémarré // connex KO // conformité OK avec N° appelan</t>
  </si>
  <si>
    <t>ERREUR SIGNALISATION CLIENT ADSL</t>
  </si>
  <si>
    <t>ADIOUMA---MR DIOP---ND 339782872---CLIENT SIGNALE CABLE COUPE---CLIENT SIGNALE QUE SON CABLE QUI REL</t>
  </si>
  <si>
    <t>O_NDA_C14</t>
  </si>
  <si>
    <t>CLIENT SIGNALE QUE SON CABLE QUI RELIE LE POTEAU A SA MAISON EST COUPE--SEVICE DU CLIENT IMPACTE---L</t>
  </si>
  <si>
    <t>CLIENT JOINT CONFIRME RETOUR SERVICE SUITE DEPLACEMENT PRISE</t>
  </si>
  <si>
    <t>SALA</t>
  </si>
  <si>
    <t>MME .NGINGUE</t>
  </si>
  <si>
    <t>*** LENTEUR REMONTE FICHE  ***  MME .NGINGUE  ...ibrahima khalil ....  ctc 777754933 ......  ND  338</t>
  </si>
  <si>
    <t>SEYDOU NOUROU TALL</t>
  </si>
  <si>
    <t>Forte valeur au PBO E50 CP 57B-58 F3(-47dBm)</t>
  </si>
  <si>
    <t>Tirage Cable 12FO sur 150m + raccordement 12 brins 06 PBO 06 C2</t>
  </si>
  <si>
    <t>* MR Cisse *</t>
  </si>
  <si>
    <t>FATIMA*** MR Cisse ** CTC* 779071756 **  ND 338559308  *** CLI SIGNAL SON ANNTENE CACHER MAIS PAS IM</t>
  </si>
  <si>
    <t>O_CAM_H51</t>
  </si>
  <si>
    <t>PARCELLES ASSAINIES UNITE 3</t>
  </si>
  <si>
    <t>CLI SIGNAL SON ANNTENE CACHER MAIS PAS IMPACTE ** PAS DE SUSP ** MODEM 6 ANNTENNTE ** CLI INVITER A</t>
  </si>
  <si>
    <t>Mme BATHILY</t>
  </si>
  <si>
    <t>**Lenteur fiche***Yamz--- Mme BATHILY  -- CTC  778209901 --- ND  338365927--- Client n'arrive pas a</t>
  </si>
  <si>
    <t>client dis que un des des antennes est casser** modem défectueux*** connexion ok sur le modem  ***cl</t>
  </si>
  <si>
    <t>WALTY</t>
  </si>
  <si>
    <t>MME GUEYE 781763512 // ND 339745165 // CLI SIGNALE SOUCI DE CNX ** PAS DE SUSP ** PAS D'INCIDENT **</t>
  </si>
  <si>
    <t>Défaut d'alimentation électrique</t>
  </si>
  <si>
    <t>CORDON MODEM DEFECT DEFECT CHANGE</t>
  </si>
  <si>
    <t>ALEXANDRE GERARD</t>
  </si>
  <si>
    <t>m gadiaga</t>
  </si>
  <si>
    <t>lnt ficeh ***aa**m gadiaga *774365051***338247467***signale sur lenteur navigation ***no tague anocl</t>
  </si>
  <si>
    <t>signale sur lenteur navigation ***no tague anoclamp**saytu pas de coupure fibre **debit ok ***valeur</t>
  </si>
  <si>
    <t>RECONFIG PORT PON ET MODEM /§/// OMAR NDIAYE ECOTEL</t>
  </si>
  <si>
    <t>MR KHOUMA</t>
  </si>
  <si>
    <t>LEN FICH BABACAR MR KHOUMA CTC 778389797 ND 338360319 //SOUCI DE CONNEX // INT ROUGE // EN REGLE// p</t>
  </si>
  <si>
    <t>/SOUCI DE CONNEX // INT ROUGE // EN REGLE// pas dinc // PAS DE SESS EN COURS /// PAS D'ERREURS LOGS/</t>
  </si>
  <si>
    <t>oxydation sur l'entre de poste reconnecte // OUSSENOU DIEYE</t>
  </si>
  <si>
    <t>DIAME</t>
  </si>
  <si>
    <t>OUMY *** MME SARR **** CTC 778485838 *** ND 338805165 *** SN ZTEGD4F78403 *** SOUCI CONX **** PAS DE</t>
  </si>
  <si>
    <t>M. CISSE</t>
  </si>
  <si>
    <t>LF / GD / M. CISSE 775680893 / CNX KO / ND 339951131 / PAS SUSPEND / PAS INCIDENT /</t>
  </si>
  <si>
    <t>TEL FIXE BRANCHER SUR MODEM / DEC FRQTES NOK/ CLI ENGAGE NOK / PRISE FILTREE OK / FILTRE NON SUPERPO</t>
  </si>
  <si>
    <t>REPRISE CONNEXION AU PC//ALIOU_SRD</t>
  </si>
  <si>
    <t>MG *** MR GUEYE *** CTC 777352817 *** ND 338930524 *** SOUCIS DE CNX // PAS DE SUSP // PAS INCIDENT</t>
  </si>
  <si>
    <t>O_CAM_H19</t>
  </si>
  <si>
    <t>Camberene 1</t>
  </si>
  <si>
    <t xml:space="preserve">	Puissance optique ONT indisponible --- Puissance optique OLT indisponible</t>
  </si>
  <si>
    <t>LEBANGHOU ANKA</t>
  </si>
  <si>
    <t>MOLIE ORLANE</t>
  </si>
  <si>
    <t>MME ORLANE</t>
  </si>
  <si>
    <t>SADIO *** MME ORLANE CCT 781562076  *** ND  338261758 ***  Wifi - Assistance changement de mot de pa</t>
  </si>
  <si>
    <t>LE CLIENT EST INJOIGNABLE // MOCTAR TOURE // DBK</t>
  </si>
  <si>
    <t>CHANGMENT JARRETIERE+RECONFIG MODEM//HAMIDOU NDIAYE ECOTEL</t>
  </si>
  <si>
    <t>*****338279373**ctc 772430768** cli signal  connexion *** pas uspension *** pas incident *** los ro</t>
  </si>
  <si>
    <t>CITE SIPRES 1 SUD FOIRE</t>
  </si>
  <si>
    <t>LOT 36</t>
  </si>
  <si>
    <t>FORTE VALEUR  PBO K13 145A-146 F6</t>
  </si>
  <si>
    <t>Mme Mbaye</t>
  </si>
  <si>
    <t>tabara***mme Mbaye/***ctc 774446825**nd 338542393*******clt en regle***pas dincident***clt nest ^pas</t>
  </si>
  <si>
    <t>O_TIA_E62</t>
  </si>
  <si>
    <t>APRES CENTRE DE SANTE</t>
  </si>
  <si>
    <t>enteurs constate sur autres equipements ***connexion par wifi***wifi stable***pas dextender***VPN no</t>
  </si>
  <si>
    <t>ISALATION ACTIVEE+RECONFIG MODEM///IBRAHIMA KHALIL SOFATEL</t>
  </si>
  <si>
    <t>FATIMA*** MR CAMARA ** CTC 771512650 ***  ND 339451391  *** CLI SOUHAITE MASQUER SA WIFI ET SOUHAIT</t>
  </si>
  <si>
    <t>ND 339451391  *** CLI SOUHAITE MASQUER SA WIFI ET SOUHAIT QUE LES TECHNS PASS CHEZ LUI ** CONFORMITE</t>
  </si>
  <si>
    <t>SND  *** MR THIAM ****772304233 ***774809809 ***339712926 *** PAS DE CONNEXION  ***  BB CLIGNOATANT</t>
  </si>
  <si>
    <t>CHEIKH A MBACKE</t>
  </si>
  <si>
    <t>MUDI 3 9 2  VERS 3 9 5 / Ndiaga Thiam confirme au 772394233 / CHEIKH DIENE  BD</t>
  </si>
  <si>
    <t>DIATTA ** MM NIANG ** CTC 778869559 ** ND 339761671 ** PAS DE CNX -** BB CLIGNOTE ** FILTRE VERIF **</t>
  </si>
  <si>
    <t>PETHIOUM BAYE WADE</t>
  </si>
  <si>
    <t>MCE CADI A VOIR C05 10/2/4(SR) 9/8/6(PC)</t>
  </si>
  <si>
    <t>REPRISE JOINT 8 PAIRE  // VERIFICATION CONFIG PORT // BABACAR NDIAYE CAMUSAT777348091</t>
  </si>
  <si>
    <t>PAPE NDIAPALY</t>
  </si>
  <si>
    <t>lenteur de fiche // ms // mme ndiaye // nd 338271942 // offre Fibre_Bi // cli a un souci de connexio</t>
  </si>
  <si>
    <t>FORTE VALEUR K52 1-2A F2</t>
  </si>
  <si>
    <t>Reprise soudure  au PBO PIQUAGE/// Reprise Jarretière au PBO</t>
  </si>
  <si>
    <t>BIAYE</t>
  </si>
  <si>
    <t>IBRA</t>
  </si>
  <si>
    <t>MR BIAYE</t>
  </si>
  <si>
    <t>OUMY *** MR BIAYE *** CTC 784783083 ***  ND 338344311 *** SN ZTEGD3ABF906 *** SOUCI CONX *** PAS DE</t>
  </si>
  <si>
    <t>M  ASSANE DIOP/</t>
  </si>
  <si>
    <t>PCMN//M  ASSANE DIOP//771603856//PAS DE CONNEXION//338324730//FIBRE MEGA//PAS DE SUSPENSION //PAS D'</t>
  </si>
  <si>
    <t>O_HAN_D23</t>
  </si>
  <si>
    <t>P/51</t>
  </si>
  <si>
    <t>CABLE DE TRANSP COUPE</t>
  </si>
  <si>
    <t>CABLE DE TRANSPORT COUPE D23123 124 A F1 REOR MICF//AF ARONA DIALLO</t>
  </si>
  <si>
    <t>CABLE DE TRANSP COUPE D23 123 124A//Merci de prendre en charge</t>
  </si>
  <si>
    <t>MAME NDEW</t>
  </si>
  <si>
    <t>ib **mm ngom **776117958**339544560****decnx freq ***susp et incident nok **internet vert clign **de</t>
  </si>
  <si>
    <t>SIGNAL - 18 + MOT DE PASSE CHANGER// IBRAHIMA KHALILOU NDIAYE// SOFATEL</t>
  </si>
  <si>
    <t>SAID ASSOUMANI</t>
  </si>
  <si>
    <t>sfn  ***mr said***ctc  783094532  nd  338224112*****  SOUCI CNX FIBRE ** PAS DE SUSP ** PAS D INCIDE</t>
  </si>
  <si>
    <t>RUE 7 X CORNICHE</t>
  </si>
  <si>
    <t>MAHAMADOU MANSOUR</t>
  </si>
  <si>
    <t>ACCES RESEAU OK// RECONFIGURATION NPORT AMS// MODEM REDEMARRE// LAN1 ALLUME// LE DECODEUR AFFICHE LE</t>
  </si>
  <si>
    <t>RUE AMADOU ASSANE NDOYE</t>
  </si>
  <si>
    <t>NDEYE GUIGNAME</t>
  </si>
  <si>
    <t>MME  GUIGNAME  //  CTC  776726398 /</t>
  </si>
  <si>
    <t>FATMA  //  MME  GUIGNAME  //  CTC  776726398 //  ND    338654760// OFFRE  Fibre Kheweul //  SOUCI  S</t>
  </si>
  <si>
    <t>SERIGNE TOUBA</t>
  </si>
  <si>
    <t>MDIOUF</t>
  </si>
  <si>
    <t>1413_ksv_diop583</t>
  </si>
  <si>
    <t>MAKHOUDIA**M DIOUF** CTC 775747561**ND 339573348**CLI SIGNAL DES LENTEURS DE CNX**CLI DIT QUIL VOIT</t>
  </si>
  <si>
    <t>ND 339573348**CLI SIGNAL DES LENTEURS DE CNX**CLI DIT QUIL VOIT DEUX  WIFI AVEC LE MM  NOM**PAS SUSP</t>
  </si>
  <si>
    <t>RECONFIGURATION PORT PON // MBAYE POUYE SOFATEL</t>
  </si>
  <si>
    <t>SICAP FENETRE MERMOZ</t>
  </si>
  <si>
    <t>REOR MICF ABS AU PBO P07.195.196A-F3 // MOHAMED BA 761162544 // DBK</t>
  </si>
  <si>
    <t>Récupération de mou + Raccordement  au PBO</t>
  </si>
  <si>
    <t>YAGUE</t>
  </si>
  <si>
    <t>mdm mbaye</t>
  </si>
  <si>
    <t>RETARD FICHE // FN//MR ndiaye  //  CTC 782408308 // clmi dit quil narrive pas a se connecter //ND 33</t>
  </si>
  <si>
    <t>saytu pas de resultat</t>
  </si>
  <si>
    <t>ELVIRE AMELIE</t>
  </si>
  <si>
    <t>MME MANDIKA NCT 776133605//776734228</t>
  </si>
  <si>
    <t>ABD//MME MANDIKA NCT 776133605//776734228//ND 338346484//PARAMETRE CONF KO//NIN 2136198402146//CLI V</t>
  </si>
  <si>
    <t>CLI VEUT CHANGER SON MDP WIFI//CONF OK//MDP CHANGER //WIFI MASQUER//ACCES NOK//CLI ASSISTER A RESSET</t>
  </si>
  <si>
    <t>Pigtail défect changé au PBO	E34 PBO 16 F6</t>
  </si>
  <si>
    <t>CLI SIGNALE SOUCI DE CNX -- PAS DE SUSP -- PAS D'INCIDENT-- LOS ROUGE --ABSENCE SYNCHO -- PAS DE SAU</t>
  </si>
  <si>
    <t>CABLE 5/99 COUPE CHANGE SUR 60M</t>
  </si>
  <si>
    <t>FATOU ** MME SARR ** CTC 776920944 ** 339485166 ** CLI VEUT CHANGER SON MOT DE PASSE  CLI NOVICE VEU</t>
  </si>
  <si>
    <t>MAMADOU*** MR NDIAYE  *** CTC 776682367 *** ND 339641234 *** LENTEUR NAVIGATION *** PAS DE SUSP ***</t>
  </si>
  <si>
    <t>ROSS BETHIO VILLAGE</t>
  </si>
  <si>
    <t>MUTATION TRANSPORT 4-2-3 VERS 4-3-3 // VERIFICATION CONFIGURATION PORT // ASS MALICK TADEX 776538686</t>
  </si>
  <si>
    <t>NDEYE MATY</t>
  </si>
  <si>
    <t>MME BODIAN</t>
  </si>
  <si>
    <t>NFA//MME BODIAN //CTC 765301057 //CHANGEMENT MDP // ND 339018646 //FIBRE KHEWEUL// CONF OK// ACCES I</t>
  </si>
  <si>
    <t>CLI VOIT JUSTE LE TABLEAU AVEC INTERNET RSX LOCAL ETC// CLI VOIT PAS LA SUITE // MODIFICATION NOK//</t>
  </si>
  <si>
    <t>Reconfig modem	B14 MEB 2 A3 F3</t>
  </si>
  <si>
    <t>GALADIO /// MR FALL CTC 775963653 ND  338377845 //// CLI DIT AVOIR UN DERANGEMENT //// PAS DE SUSPEN</t>
  </si>
  <si>
    <t>LOS ROUGE /// PAS INCIDENT //// SAYTU PDR //// PORT OFFLINE //// CLI INV DE PEC //DELAIS 48H /// FIA</t>
  </si>
  <si>
    <t>PIGTAIL CHANGE // ELHADJ MULT</t>
  </si>
  <si>
    <t>M.MBENGUE</t>
  </si>
  <si>
    <t>IBRAHIMA KHALIL..CTC 777138904 ..ND.339877374 ..PAS DE SUSPENSION ...PAS D'INCIDENT.... DEBIT CONFOR</t>
  </si>
  <si>
    <t>CNX MODEM DIRECT  .. VALEURS SYNCHRO SUR LE PORT. MAX ATTEIGNABLE NOK.... LIGNE IP ...MPEC</t>
  </si>
  <si>
    <t>AMINATA DEMBA</t>
  </si>
  <si>
    <t>mm cisse</t>
  </si>
  <si>
    <t>ib ***mm cisse **781634476**339668733 **Keurgui_IP ****modem deffectueux ***electricite ok sur la pr</t>
  </si>
  <si>
    <t>WAO_A00</t>
  </si>
  <si>
    <t>HLM WAOUNDE</t>
  </si>
  <si>
    <t>*modem deffectueux ***electricite ok sur la prise ***verifi branchement ok ***aucun vyt n'est allume</t>
  </si>
  <si>
    <t>CLIREPA87-Modem ZTE H268N</t>
  </si>
  <si>
    <t>ALIMENTATION MODEM DEFECT CHANGE // EQ BASSIROU DIOP TDX.</t>
  </si>
  <si>
    <t>NDEYE SANOU</t>
  </si>
  <si>
    <t>MME GNINGUE</t>
  </si>
  <si>
    <t>HAMATH//MME GNINGUE//CTC : 775534500//SOUCIS DE CNX//SOUCIS PORTEE WIFI PAS D'INCIDENT//RBS OKI//CLT</t>
  </si>
  <si>
    <t>CANAL IV</t>
  </si>
  <si>
    <t>APF4</t>
  </si>
  <si>
    <t>PAS D'INCIDENT//RBS OKI//CLT EST PRET DU MODEM//INVITER A SE DECONNECTER ET A SE RECONNECTER//SIGNAL</t>
  </si>
  <si>
    <t>CHANGEMENT MODEM // RECONFIGURATION PORT + CONFIGURATION VOIP SUR SELFSERVICE // NADOU ECOTEL</t>
  </si>
  <si>
    <t>YANDE</t>
  </si>
  <si>
    <t>AICHA °° mme ndiaye -- ctc 775339329 -- nd 339144936</t>
  </si>
  <si>
    <t>DEX: Merci d'orienter l'antenne vers cette position 14.417710, -16.953034</t>
  </si>
  <si>
    <t>RECONFIG MODEM 5G//</t>
  </si>
  <si>
    <t>NENE* CTC  783818564* MR BA **  PAS DE CONx   * N D 338350994**Fibre Kheweul ** CLI  INF  /** FIAB O</t>
  </si>
  <si>
    <t>EN FACE PHARMACIE BARHAM</t>
  </si>
  <si>
    <t>CLI INV D INSERER LE CBALE OPT   RDEMARER LE MODEM VOIR CONX  *** saytu  Ce numéro n'existe pas.  CL</t>
  </si>
  <si>
    <t>ABDOU KHADRE DIEYLANI</t>
  </si>
  <si>
    <t>MS ** MR SOW ** CTC 775212318 ** ND 339701969 ** SOUCI RÉCEPTION LIGNE ** PAS DE SUSP COMPTE ET LIGN</t>
  </si>
  <si>
    <t>Appareil portatif  à changer  / Aminata Diop avisée au 339701969 / LABA DIA  BD</t>
  </si>
  <si>
    <t>MOHAMED EL BACHIR</t>
  </si>
  <si>
    <t>M.BA</t>
  </si>
  <si>
    <t>M.BA SIGNALE SOUCI CONNEXION//PAS DINC//PAS DE SUSP//LOS ROUGE//SAYTU COUPURE FIBRE //NCE INDISPONIB</t>
  </si>
  <si>
    <t>C4</t>
  </si>
  <si>
    <t>CABLE 10,83 CHANGE // M BADJI SYS</t>
  </si>
  <si>
    <t>SADIO *** MR MBOUP CCT 776409430  *** ND 339418074 ** -CLIENT SIGNAL UN LENTEUR DE NAVIGATION / offr</t>
  </si>
  <si>
    <t>TA00</t>
  </si>
  <si>
    <t>WIFI STABLE / PAS D'EXTENDER / PAS DE VPN / MODEM F660P 4 ANTENNNES /CONFORMITE OK AVC FIAB / ACCES</t>
  </si>
  <si>
    <t>RECONFIG MODEM // VERIFICATION CONFIGURATION PORT // OUSSEYNOU THIAM SOFATEL 778601872</t>
  </si>
  <si>
    <t>KANY**MME SARR**ND 338776987**SOCUIS CNX**BB KO**INTERNET KO**TELFIXE**MODEM SUR PRISE**FILTREE**</t>
  </si>
  <si>
    <t>STATION ARRET DIAL MBAYE</t>
  </si>
  <si>
    <t>NON SUPERPOSEE**TÊTES INTERVERTIES**MODEM REDEM**CNX NOK**MAESTRO ENR**INVIT A PATIENTER**FIAB OK**C</t>
  </si>
  <si>
    <t>CABLE DE BRANCHEMENT 5/99 CHANGE SUR 40M//AFGDW 3 AMETH BA</t>
  </si>
  <si>
    <t>785260644 -771621959</t>
  </si>
  <si>
    <t>marie // mm sy 785260644 -771621959 // nd 338752834 //   souci connexion // internet éteint // pon v</t>
  </si>
  <si>
    <t>.jaxaay2</t>
  </si>
  <si>
    <t>pas de suspension // pas d incident //port synchro // pas de saut de port // pas d erreur log // gr</t>
  </si>
  <si>
    <t>SAUT OLT_NOK_MBAO02:R1.S1.LT12.PON15.ONT35 VERS OLT_HW_MBAO/Frame0/Slot15/Port10/OnuID1 // RECONFIGU</t>
  </si>
  <si>
    <t>/MR NDIAYE NCT 774632130</t>
  </si>
  <si>
    <t>ABD//MR NDIAYE NCT 774632130//ND 338778962//CLI SIGNAL SOUCI PORTE WIFI////PAS DE SUS//PAS D'INC//CL</t>
  </si>
  <si>
    <t>CITE HAMO TEFESS</t>
  </si>
  <si>
    <t>CLI SIGNAL SOUCI PORTE WIFI////PAS DE SUS//PAS D'INC//CLI EST PREST SIGNAL OK ET STABLE//PAS D'EXTEN</t>
  </si>
  <si>
    <t>SIRE</t>
  </si>
  <si>
    <t>MME SONKO</t>
  </si>
  <si>
    <t>FATOU ** MME SONKO ** CTC 779118992 ** 338670285 ** PAS DE CNX ** OFFRE FIBRE BI **  PON CLIGNOTTE V</t>
  </si>
  <si>
    <t>RTE DU FRONT DE TERRE</t>
  </si>
  <si>
    <t>MME  NDIAYE</t>
  </si>
  <si>
    <t>1413_ksv_seye165</t>
  </si>
  <si>
    <t>MAGUETTE  // MME  NDIAYE  //  ND 338781598// CTC  775262223// FIAB OK // PAS  DE  CONNEXION  // LOS</t>
  </si>
  <si>
    <t>REPRISE SOUDURE PTO // MULT</t>
  </si>
  <si>
    <t>LAYE</t>
  </si>
  <si>
    <t>1413_stl_ndiaye2576</t>
  </si>
  <si>
    <t>DND*** MR SECK  SOUHIATE INFOS SUR DDE MI***ND 339752054*** ETAT IR NON ELIGIBLE OFFRE 8MEGA CONSERV</t>
  </si>
  <si>
    <t>DKH_A01</t>
  </si>
  <si>
    <t>FORAGE BAYE LAKHAT KH</t>
  </si>
  <si>
    <t>REPRISE CONNEXION AU PC SUITE OXYDATION // CONFIG OK // VALEURS OK // CHANGEMENT CABLE RJ11 // CAMUS</t>
  </si>
  <si>
    <t>ADAMA HAWA</t>
  </si>
  <si>
    <t>O_SGK_V35</t>
  </si>
  <si>
    <t>PAS DE SUSP***PAS D'INCIDENT***LOS ROUGE*******NAF INTERRUPTED****BRANCH OK****MDPEC**</t>
  </si>
  <si>
    <t>NOUVEL TIRAGE</t>
  </si>
  <si>
    <t>AS***MME MBACKE*  CTC 778285951** ND 339708171****CLIENT NA PAS DE CONNEXION // LOS ROUGE // PAS DE</t>
  </si>
  <si>
    <t>TBM_D10</t>
  </si>
  <si>
    <t>COUPURE COURANT CHEZ LE CLIENT RV DEMAIN 04/01</t>
  </si>
  <si>
    <t>GAVI</t>
  </si>
  <si>
    <t>KOMLAN APELETE</t>
  </si>
  <si>
    <t>MR GAVI</t>
  </si>
  <si>
    <t>IBA // MR GAVI ** CTC 775633149 ** ND 338208219 ** CLIENT SIGNALE SOUCI CONNEXION ** PAS DE SUSP **</t>
  </si>
  <si>
    <t>OKM</t>
  </si>
  <si>
    <t>OKM_P00</t>
  </si>
  <si>
    <t>PAS D'INCIDENT ** BB ETEINT ** TEL FIXE OK ** TEL BRANCHE SUR LE MODEM ** LIGNE IP ** TONALITE OK **</t>
  </si>
  <si>
    <t>TDX_OKM</t>
  </si>
  <si>
    <t>UNITE D'INTERVENTION TADEX OUAKAM</t>
  </si>
  <si>
    <t>TDX_OKM12</t>
  </si>
  <si>
    <t>MUTATION TRANSPORT P00 T/1-1-1 // CHEIKH SOW TDX</t>
  </si>
  <si>
    <t>AMADOU NOROU SALAM</t>
  </si>
  <si>
    <t>nene** ctc  774344509** mme    ndiaye  * nd 339761293**ND 339761293 --- Client n'arrive pas a se con</t>
  </si>
  <si>
    <t>ve pas a se connecter ** power vert *** Broadband éteint *** internet éteint *** absence de synchron</t>
  </si>
  <si>
    <t>REPRISE JARRETIERE A LA SR</t>
  </si>
  <si>
    <t>773756408-762478965</t>
  </si>
  <si>
    <t>marie // mr diop 773756408-762478965 // nd 338548571 // souci connexion // los cli rouge // pas de s</t>
  </si>
  <si>
    <t>SANTA YALLA</t>
  </si>
  <si>
    <t>CLIENT INJOIGNABLE SUR LES 773756408-762478965</t>
  </si>
  <si>
    <t>Fibre cassé au PTO/Reprise soudure	E23 CP 102-103A F4</t>
  </si>
  <si>
    <t>THIEBAUX</t>
  </si>
  <si>
    <t>FREDERIC</t>
  </si>
  <si>
    <t>HAMATH//MR DIOP//CTC : 781076567//SOUCIS DE CNX//LOSS ROUGE</t>
  </si>
  <si>
    <t>CPT OK//PAS DE SAUT DE PORT//PAS D'INCIDENT//VERIF BRANCH OKI//TEST SAYTU : COUPURE FIBRE//AMS KO</t>
  </si>
  <si>
    <t>mr diakhate</t>
  </si>
  <si>
    <t>st *** mr diakhate *** ctc 772863040 *** nd 339750729 *** Keurgui_IP *** * pas de susp *** pas d'inc</t>
  </si>
  <si>
    <t>HLM TOUBA</t>
  </si>
  <si>
    <t>signal bien reçu *** cli directement connecté sur le wifi *** débit conforme *** atténuation (52.5)</t>
  </si>
  <si>
    <t>RESREOR33-PC</t>
  </si>
  <si>
    <t>RECONNEXION AU PC + CHEIKH FAYE // CAMUSAT</t>
  </si>
  <si>
    <t>lnt de fiche -- ms -- mme faye--774269386--338582933- Répétition de dérangement --client reitere pou</t>
  </si>
  <si>
    <t>LENTER FICHE //NGONE //MME DIALLO//ND 338371434// POWER VERT//PON ETEINT//LOS ROUGE CLI//INTERNET ET</t>
  </si>
  <si>
    <t>CITE HAMO IV GUEDIAWAYE</t>
  </si>
  <si>
    <t>CITE HAMO 4 GUEDIAWAYE</t>
  </si>
  <si>
    <t>JARRET DEFECT CHANGE / L CISSE</t>
  </si>
  <si>
    <t>MADIAN</t>
  </si>
  <si>
    <t>CHERIF IBRAHIMA</t>
  </si>
  <si>
    <t>MME MANDIANG</t>
  </si>
  <si>
    <t>NBASSE***MME MANDIANG***CTC 786038506***ND 338451872***CLIENT SOUHAITE CHANGER SON MOT DE PASSE***PA</t>
  </si>
  <si>
    <t>O_CAM_H13</t>
  </si>
  <si>
    <t>ND 338451872***CLIENT SOUHAITE CHANGER SON MOT DE PASSE***PAS DE SUSPENSION***ACCES INTERFACE KO***R</t>
  </si>
  <si>
    <t>NDEYE BITY</t>
  </si>
  <si>
    <t>M. CISSE 778661100</t>
  </si>
  <si>
    <t>KHADYD/ M. CISSE SIGNALE QUE LEUR CONNEXION WIFI NE MARCHE PAS DEPUIS CE MATIN -----LOS ROUGE------</t>
  </si>
  <si>
    <t>O_LGA_A03</t>
  </si>
  <si>
    <t>SARRY</t>
  </si>
  <si>
    <t>adja //ctc 775202908**Mme Lô  **nd339781086  *Keurgui_Max_IP*client signal souci connexion **pas de</t>
  </si>
  <si>
    <t>câble interverti //modem redémarrer</t>
  </si>
  <si>
    <t>CABLE 5/99 OXYDE REPARE</t>
  </si>
  <si>
    <t>MME NGOM</t>
  </si>
  <si>
    <t>CLIENT DIT AVOIR DES DECONNEXION FREQUENT // PAS D¿INCIDENT // VOYANT INTERNET ALLUMER // VALEUR OPT</t>
  </si>
  <si>
    <t>RECONFIGURATION MODEM//MOUSTAPHA DIOP MULTELEC</t>
  </si>
  <si>
    <t>FALO</t>
  </si>
  <si>
    <t>AWA // MME THIAM // CTC 786045084// ND 339940855// SOUCI DE CONNEX // EN REGLE /// PAS DINC // SESS</t>
  </si>
  <si>
    <t>SL06</t>
  </si>
  <si>
    <t>RV DEMAIN 04/01</t>
  </si>
  <si>
    <t>ERREUR CONFIG MODEM RECONFIGURATION FAITE</t>
  </si>
  <si>
    <t>BANGA FOUTOU</t>
  </si>
  <si>
    <t>JULIA TRIPHENE SAURELE</t>
  </si>
  <si>
    <t>MME JULIA</t>
  </si>
  <si>
    <t>1413_ksv_drame577</t>
  </si>
  <si>
    <t>ND 338405708 //CTC : 789211057//REPETITION DERANGEMENT // VOYANT LOS ROUGE // CLIENT PROPOSER DE RE</t>
  </si>
  <si>
    <t>ND 338405708 //CTC : 789211057//REPETITION DERANGEMENT // VOYANT LOS ROUGE // CLIENT PROPOSER DE REF</t>
  </si>
  <si>
    <t>mr gadio</t>
  </si>
  <si>
    <t>sfn *****  mr gadio***ctc 778461731  nd  338261202  **** client appelle pour signaler un derangement</t>
  </si>
  <si>
    <t>REOR MICF ABS AU PBO W24.109B.110-F1 // MODY CAMARA 771361880 // DBK</t>
  </si>
  <si>
    <t>M GEORGES BADJI</t>
  </si>
  <si>
    <t>tmp_gning71367</t>
  </si>
  <si>
    <t>Cable coupé // Pas de connexion // Merci de prendre en charge en urgence // Client très remonté</t>
  </si>
  <si>
    <t>WAKHINANE III</t>
  </si>
  <si>
    <t>Fausse man¿uvre client</t>
  </si>
  <si>
    <t>YOUSSOUPHA    -    M HANNA AMADOU SAKHIR   -------  773374900   -- - - -  338359410     - -CLIENT RE</t>
  </si>
  <si>
    <t>ARUO GROUP SUARL</t>
  </si>
  <si>
    <t>MR MBODJ</t>
  </si>
  <si>
    <t>DEMANDE ACTIVATION MODE BRIDGE</t>
  </si>
  <si>
    <t>DEMANDE ACTIVATION MODE BRIDGE SUR LA LIGN 338250427 :: modm 4 antennes Verbatim&lt;&lt;Merci de nous donn</t>
  </si>
  <si>
    <t>CLIENT ORIENTE EN AGENCE POUR IP FIXE</t>
  </si>
  <si>
    <t>CISSE //  MME MBAYE *** CTC 773926458  *** ND 338443103  // SC CNX // PAS DE SUSP // PAS D INCIDENT</t>
  </si>
  <si>
    <t>CITE ACASE FRONT DE TERRE</t>
  </si>
  <si>
    <t>PHARMACIE FRONT DE TERRE</t>
  </si>
  <si>
    <t>ZTEGD522B204 //PAS DE SAUT DE PORT AVERE // SAYRU : coupure fibre // CLI INJ // DELAIS DE 48H NO COM</t>
  </si>
  <si>
    <t>RECONIGURATION PORT PON</t>
  </si>
  <si>
    <t>FATOU LOUNTANG</t>
  </si>
  <si>
    <t>Mr BADJI 776450477  ** 776359415</t>
  </si>
  <si>
    <t>Mame Dior ** Mr BADJI 776450477 ND 338351834 ** absence de tonalite ** pas d'incident ** test saytou</t>
  </si>
  <si>
    <t>CITE SOPRIM</t>
  </si>
  <si>
    <t>message -- batterie faible ** appuie touche appel -- aton ** merci de pec ** fiab ok</t>
  </si>
  <si>
    <t>CORDON RJ11 REBRANCHE // M BADJI SYS</t>
  </si>
  <si>
    <t>KANY**MR SY**ND 338263631**SOUCIS CNX**LOS ROUGE**PAS DE SUSP**PAS D'INC**PAS DE SUAT DE PORT**</t>
  </si>
  <si>
    <t>SAYTU COUPURE FIBRE**INVIT A PATIENTER**FIAB OK**CTC 776404400 Il affirme que se sont les technicien</t>
  </si>
  <si>
    <t>Cable 1083 coupé changé	B34 PBO 67 F7</t>
  </si>
  <si>
    <t>MME TOURE 775787760 // ND 338331922 // CLI SIGNALE SOUCI DE CNX ** PAS DE SUSP ** PAS D'INCIDENT **</t>
  </si>
  <si>
    <t>MODEM ETEINT</t>
  </si>
  <si>
    <t>CHANGEMENT PIGTAIL // CONFIRME AU 775787760 PAR MME TOURE // MOCTAR TOURE // DBK</t>
  </si>
  <si>
    <t>nd 339755474// client dit qu'il ne peut pas se connecter // pas de suspension// client dans gaia et</t>
  </si>
  <si>
    <t>pas de superposition //câble interverti et modem redémarrer//pas de synchro// //pas de résultat sur</t>
  </si>
  <si>
    <t>mme diatta</t>
  </si>
  <si>
    <t>lznteur*****nmn***mme diatta**ctc 773290072/******339573380******** CLI SIGNALE UNE ABSENCE DE SYNCH</t>
  </si>
  <si>
    <t>CABLE INTERVERTI : cli ne peut pas le faire * TEST MAESTRO :: PAS DE RESULTAT******VERIF NCE : PORE</t>
  </si>
  <si>
    <t>reprise connexion côté PC suite oxydation +2uyf</t>
  </si>
  <si>
    <t>SOKHNA DIARRA</t>
  </si>
  <si>
    <t>MME  MBAYE</t>
  </si>
  <si>
    <t>AMY****MME  MBAYE***CTC 777007776**ND 338325953**CLIENT SIGNALE UN SOUCI DE CNX**LOS ROUGE*COMPTE OK</t>
  </si>
  <si>
    <t>O_HAN_D19</t>
  </si>
  <si>
    <t>CLIENT SIGNALE UN SOUCI DE CNX**LOS ROUGE*COMPTE OK***LIGNE OK**** PAS D'INCDENT **TEST SAYTU COUPUR</t>
  </si>
  <si>
    <t>REPRISE SOUDURE AU PBO //ARONA DIALLO</t>
  </si>
  <si>
    <t>mme leye//souci connexiuon//nd 339741840</t>
  </si>
  <si>
    <t>aida//mme leye//souci connexiuon//nd 339741840//pas de suspension//pas d'incident//cli a des deconne</t>
  </si>
  <si>
    <t>pas de resultata suite teste</t>
  </si>
  <si>
    <t>CABLE COUPE CHANE SUR 100M</t>
  </si>
  <si>
    <t>ADJI HAWA</t>
  </si>
  <si>
    <t>MG *** MME NIANG *** CTC 784728599 *** ND 339768534 *** SOUCIS DE CNX // PAS DE SUSP // PAS INCIDENT</t>
  </si>
  <si>
    <t>MUTATION + CONFIGURATION PORT ADSL SUR C03 SLOT4 PORT54 + RECONFIGURATION MODEM ADSL EFFECTUEES</t>
  </si>
  <si>
    <t>CHEIKH MOUHAMA BAMBA</t>
  </si>
  <si>
    <t>BAMBA MR THIAM CTC 782289892 ND 339619203 //////  CLI VEUT ACCEDER SUR SON INTERFACE ET CHG LE MDP /</t>
  </si>
  <si>
    <t>MARCHE SOR</t>
  </si>
  <si>
    <t>IP1290</t>
  </si>
  <si>
    <t>Saliou</t>
  </si>
  <si>
    <t>FIB_BVPN5</t>
  </si>
  <si>
    <t>C_MS_X16_THIES3&gt;dis int Eth-Trunk18.1011 Eth-Trunk18.1011 current state : UP (ifindex: 1165) Line pr</t>
  </si>
  <si>
    <t>RANDOULENE</t>
  </si>
  <si>
    <t>LOCAL FERME CLIENT INJOIGNABLE  774151362</t>
  </si>
  <si>
    <t>REPRISE SOUDURE AU PBO/ PING OK</t>
  </si>
  <si>
    <t>MME SOW // CTC 777282766</t>
  </si>
  <si>
    <t>SOKHNA // MME SOW // CTC 777282766 // ND 339364570 // SOUCI CONN  // ROADBAND CLIGNOTANT // CLI NON</t>
  </si>
  <si>
    <t>KAF_A00</t>
  </si>
  <si>
    <t>DIAMAGUENE CENTRE</t>
  </si>
  <si>
    <t>CLI DIT QUE LE CABLE D'ALIMENTATION EST TROP COUT POUR ETRE BRANCHE SUR PRISE //  MAESTRO ENR // MOD</t>
  </si>
  <si>
    <t>MUTATION TRANSPORT + BABACAR GOUDIABY // SOFATEL</t>
  </si>
  <si>
    <t>COUMBA FALL</t>
  </si>
  <si>
    <t>MAMADOU ** MME FALL ** CTC 776568812** ND 338033842** SOUCI LIGNE ** ACCES RSX OK **RBS ACTIF ** ZSM</t>
  </si>
  <si>
    <t>MPEC CLIENT A UN SOUCI EMISSION</t>
  </si>
  <si>
    <t>CORDON RJ11 DEFECT CHANGE //AF MAIMOUNA DIA</t>
  </si>
  <si>
    <t>M DIAW</t>
  </si>
  <si>
    <t>AB***M DIAW*/**CTC 775644008***ND 339780450***Client a un souci avec sa conn***Broadband éteint***Pa</t>
  </si>
  <si>
    <t>?AESTRO PDR INTROUVABLE SUR AMS NCE</t>
  </si>
  <si>
    <t>REPRISE CONNEXION AU PC SUITE OXYDATION</t>
  </si>
  <si>
    <t>ROSE FLORE NARLINE</t>
  </si>
  <si>
    <t>Mme fall</t>
  </si>
  <si>
    <t>Lamine  -- Mme rose -- souci de connexion --  client signale des lenteurs -- test de débit:  anormal</t>
  </si>
  <si>
    <t>VERIF CONFIG// BON SIGNAL// MOHAMETH BA ECOTEL// FORTE VALEUR BAISSER</t>
  </si>
  <si>
    <t>ALPHOUSSEYNI</t>
  </si>
  <si>
    <t>mr bayo</t>
  </si>
  <si>
    <t>st *** mr bayo ** ctc 774654553 *** nd 338739162  *** Fibre Kheweul ******  cli veut savoir si la co</t>
  </si>
  <si>
    <t>O_KMR_L53</t>
  </si>
  <si>
    <t>pon fixe internet clignotant ***  cli capte pas le signal wifi ** session déconnecter sur RBS*** mo</t>
  </si>
  <si>
    <t>DIATTA ** MR SAMB ** CTC 772035827 ** ND 339700865 ** LOST ROUGE ** CLT PAS DE CNX ** PAS DINCIDENT</t>
  </si>
  <si>
    <t>O_NDA_C09</t>
  </si>
  <si>
    <t>DBMBN</t>
  </si>
  <si>
    <t>BP00R</t>
  </si>
  <si>
    <t>CLT PAS DE CNX ** PAS DINCIDENT  ** SAYTU CF ** NCE PORT OFF ** CLT INF ET INV A PAT FIAB OK</t>
  </si>
  <si>
    <t>BINETOU *** MR DIONE ***781871383****338805813****CLI SIGNALE UNE ABSENCE D'EMISSION *** CLI EN REGL</t>
  </si>
  <si>
    <t>KM11</t>
  </si>
  <si>
    <t>COMBINE RACCROCHE ** TJRS TONALITE CONTINUE ***MPEC ** FIAB OK</t>
  </si>
  <si>
    <t>CLIPRI231-AUTRES EQUIPEMENTS CLIENTS</t>
  </si>
  <si>
    <t>APPAREIL DEFECTUEUX	CLIENT ORIENTE EN AGENCE // SIMAL MULT</t>
  </si>
  <si>
    <t>LENTEUR DE FICHE FF**MR DIENE**CTC**ND 339365618**CLIENT A DES SOUCIS DE CONNEXIONS ***OFFRE FIBRE K</t>
  </si>
  <si>
    <t>NDAR GOU NDAW</t>
  </si>
  <si>
    <t>CLIENT PRESENT DANS RBS* *PAS DERREUR LOG***TEST SAYTU  COUPURE DE FIBRE**CLIENT INFORME**CLIENT INV</t>
  </si>
  <si>
    <t>CREATION TICKET IMPOSSIBLE</t>
  </si>
  <si>
    <t>Reprise confuguration modem outdor et routeur 5G + mot de passe changé</t>
  </si>
  <si>
    <t>MME NDIR</t>
  </si>
  <si>
    <t>STBA //MME  NDIR // 775682615 // 338785686 // CLI SIGNALE DES LENTEUR DE CONNEXION  // PAS D INCIDEN</t>
  </si>
  <si>
    <t>VPN  // MODEM F6600 // ACCESS INTERFACE KO // CLI INFORME // CLI INVITE A PATIENTER // FIAB OK MPEC</t>
  </si>
  <si>
    <t>mr ly</t>
  </si>
  <si>
    <t>//RACHIDA//MR LY//CTC 775410687//ND //CLIENT A UN TV ORANGE ETEINT //LE DECODEUR NE S'ALLUME PAS /BR</t>
  </si>
  <si>
    <t>O_RUF_G14</t>
  </si>
  <si>
    <t>CLICHGT116-DECODEUR TVO</t>
  </si>
  <si>
    <t>BOITIER ALIMENTATION DECODEUR CHANGE</t>
  </si>
  <si>
    <t>DECODEUR TVO /DECODEUR ETEINT</t>
  </si>
  <si>
    <t>ADAPTATEUR DECODEUR CHANGE // PATHE MULT</t>
  </si>
  <si>
    <t>MODY</t>
  </si>
  <si>
    <t>MME KANTE</t>
  </si>
  <si>
    <t>AS*****MME KANTE **** ND 338436920****// CLIENT NA PAS DE CONNEXION // PAS DE SUSPENSION // LOS ROUG</t>
  </si>
  <si>
    <t>mr  mbaye</t>
  </si>
  <si>
    <t>maguette  //  mr  mbaye  // nd 339701907 // ctc  771793641//  fiab  ok  //  pas  de  connexion //  e</t>
  </si>
  <si>
    <t>MUDI 5 1 3  VERS 5 1 2 /  Adama Samb confirme au777371338 / LABA DIA  BD</t>
  </si>
  <si>
    <t>SAME</t>
  </si>
  <si>
    <t>MM TALL</t>
  </si>
  <si>
    <t>//AISSATOU//MM TALL //  ND 339745206     CTC 787299602  OFFRE     Keurgui_Max_IP// CLIEN DIT  PAS DE</t>
  </si>
  <si>
    <t>MOUKHLISSINA</t>
  </si>
  <si>
    <t>MAESTRO PAS DE RESULTATS</t>
  </si>
  <si>
    <t>ELHADJI NDIOGOU</t>
  </si>
  <si>
    <t>bd :: mr sarr :: ctc 772477509 :: nd 338710604 fibre bi :: client signal absence navigation :: clien</t>
  </si>
  <si>
    <t>SENELEC CAP DES BICHES</t>
  </si>
  <si>
    <t>HADJIRATOU</t>
  </si>
  <si>
    <t>KHAFY  / MME DIENE  SIGNALE  CABLE  FIBRE  JAUNE  COUPE  /  SERVICE IMPACTE  / ACCES  RSX  OK  / RBS</t>
  </si>
  <si>
    <t>O_CAM_H57</t>
  </si>
  <si>
    <t>SAYTU  KO  /  MERCI DE PEC / CTC  772183007 / ND 338354868 /    FIAB OK</t>
  </si>
  <si>
    <t>KHAR</t>
  </si>
  <si>
    <t>DIAMÉ</t>
  </si>
  <si>
    <t>KCS // 338556605 //  MME SENE SIGNALE SOUCI CNX // LOS CLIGNOTE EN ROUGE // ABSENCE SYNCHRO //PAS D</t>
  </si>
  <si>
    <t>ABSENCE SYNCHRO //PAS D INCIDENT // PAS DE SUSPENSION // BRANCHEMENT OK // TESTE SAYTU KO //  PORT</t>
  </si>
  <si>
    <t>DOULO GUELODE</t>
  </si>
  <si>
    <t>MFW// MR DIA // CTC  775631433 .... ND 338426710  // PAS DE SUS // PAS D'INC // SOUCI EMISSION // ZS</t>
  </si>
  <si>
    <t>REBRANCHEMENT CORDON RJ11</t>
  </si>
  <si>
    <t>MADJIDI</t>
  </si>
  <si>
    <t>Mme sané*</t>
  </si>
  <si>
    <t>MF***Mme sané*nd: 338547561*** cli signale des soucis de connexion***cli en régle***pas d¿incident**</t>
  </si>
  <si>
    <t>O_TIA_E55</t>
  </si>
  <si>
    <t>pon eteint******los clignotte******internet clignotte***wifi allumé****cli a une absence de syncro**</t>
  </si>
  <si>
    <t>Connecteur défect changé au PBO</t>
  </si>
  <si>
    <t>MAME BINETA</t>
  </si>
  <si>
    <t>MS *** MME FALL *** CTC 776132141 *** ND 338449787 *** cli a souci de cnx  *** bdb et inernet eteint</t>
  </si>
  <si>
    <t>calo bleu</t>
  </si>
  <si>
    <t>REOR MCE L00 54-13-3 // MEISSA</t>
  </si>
  <si>
    <t>un joint  de 112 paires--SEYNI</t>
  </si>
  <si>
    <t>LF / GD / MME SAKHO 772130535 / CNX KO / ND 339678476 / PAS INCIDENT / DECNX AVEREES / PRISE FILTREE</t>
  </si>
  <si>
    <t>MAESTRO: ENR / TJRS ASYNCHRO / CABLE  INTERVERTI OK / MODEM REBOOT / SYNCHRO NOK / FIAB OK / 48H /</t>
  </si>
  <si>
    <t>CABLE 8 PAIRES DEFECT REPARE SUR PC</t>
  </si>
  <si>
    <t>MME DIAYE</t>
  </si>
  <si>
    <t>SNMF** MME NDIAYE ** CTC 774207748* ND 338517744**  CLT SIGNALE DES ALLUME LOS  ROUGE**ABS SYNCHRO**</t>
  </si>
  <si>
    <t>REOR MICF ABS AU PBO H14 111 113</t>
  </si>
  <si>
    <t>Reprise soudure queue C1//CLient joint sur 774207748.confirme retours service</t>
  </si>
  <si>
    <t>CHARLES</t>
  </si>
  <si>
    <t>mme tendeng</t>
  </si>
  <si>
    <t>sfn  ****  mme tendeng**ctc  779675624 nd  338803050***cliente appelle   pour signaler pas de cnx  s</t>
  </si>
  <si>
    <t>O_RUF_G33</t>
  </si>
  <si>
    <t>KONARE</t>
  </si>
  <si>
    <t>GARANG</t>
  </si>
  <si>
    <t>MR KONARE</t>
  </si>
  <si>
    <t>HABIBOU ***MR KONARE  ***CTC 775593515 ***ND 338712929  ****   **PAS DE CONNEXION INTERNET ***PAS DE</t>
  </si>
  <si>
    <t>RTE CITE LA POSTE KEUR MBAYE F</t>
  </si>
  <si>
    <t>LOT 1205</t>
  </si>
  <si>
    <t>***LOS ROUGE ***ABSENCE SYNCHRO ***TEST SAYTU ***Coupure de fibre optique ****CLIENT INFORME ET INVI</t>
  </si>
  <si>
    <t>EVARISTE PIERRE MOUS</t>
  </si>
  <si>
    <t>MONSIEUR MBENGUE</t>
  </si>
  <si>
    <t>le client a des deconnexions frequentes</t>
  </si>
  <si>
    <t>330B</t>
  </si>
  <si>
    <t>PAS DE SUSPENSION GAIA///PAS D'INCIDENT SIRI////NAF reduce robustness///RBS ACTIF///SAY puiss opt tr</t>
  </si>
  <si>
    <t>TDX_YOF13</t>
  </si>
  <si>
    <t>CHANGEMENT CONNECTEUR PTO // VERIFICATION CONFIGURATION PORT // TADEX	MAMADOU GUEYE</t>
  </si>
  <si>
    <t>IBOU</t>
  </si>
  <si>
    <t>MR  IBOU CISSE</t>
  </si>
  <si>
    <t>1413_stl_ndour2588</t>
  </si>
  <si>
    <t>MHD***MR  IBOU CISSE***CTC 785628885** ND 338642040**Fibre Kheweul****CLI A UN SOUCI DE CONNEXION**L</t>
  </si>
  <si>
    <t>CLI A UN SOUCI DE CONNEXION**LOS ROUGE****ABSENCE SYNCHRO*** REBRANCHEMENT FAIT*** PAS D'INCIDENT OL</t>
  </si>
  <si>
    <t>CHANGEMENT JARRETIERE OPTIQUE // CONFIRME AU 785628885 PAR MR CISSE // MOCTAR TOURE // DBK</t>
  </si>
  <si>
    <t>OUREYE</t>
  </si>
  <si>
    <t>mme deme</t>
  </si>
  <si>
    <t>ar3nd***mme deme**ctc 770190102****nd 338709375****cli signale cable couper**pas de suspension *****</t>
  </si>
  <si>
    <t>REOR MICF ABS AU PBO R23 92 93A F1</t>
  </si>
  <si>
    <t>Tirage câble 12FO sur 150m + Raccordements 12brins(6brins au PBO et 6 brins au C2)//Client joint sur</t>
  </si>
  <si>
    <t>MAIGA</t>
  </si>
  <si>
    <t>SUZANNE</t>
  </si>
  <si>
    <t>MME LY</t>
  </si>
  <si>
    <t>NF // MME LY // 783199490 // 339145182 // PAS DE CNX  BOX 5G  // ND DANS GAIA // DOSSIER VIVANT DANS</t>
  </si>
  <si>
    <t>// VERIF BRANCHEMENT OK DES CABLE LAN ET WAN //MERCI DE PREC</t>
  </si>
  <si>
    <t>CPE REPOSITIONNE // SAMBOU MULT</t>
  </si>
  <si>
    <t>AWA // MME FALL  // CTC 776118759 // ND 339580616// SOUCI DE CONNEX // EN REGLE // PAS DINC // LOS R</t>
  </si>
  <si>
    <t>O_MBR_A07</t>
  </si>
  <si>
    <t>SANTESSOU</t>
  </si>
  <si>
    <t>SAY CF // INVITE A PATIENTER // FIAB OK // MPEC</t>
  </si>
  <si>
    <t>Cable 1083 coupé changé	A07 PBO 33 F7</t>
  </si>
  <si>
    <t>M DIARRA</t>
  </si>
  <si>
    <t>1413_stl_gueye1492</t>
  </si>
  <si>
    <t>PIG// M DIARRA 775509885 // PAS DE CNX // 339041779 // MODEM 4 ANNTENS // LOS ROUGE // VERIF BARNCHE</t>
  </si>
  <si>
    <t>MR DIOP ** CTC 783150309 ** ND 339712145 ** CLI REITERE SON DRGMNT POUR CES DCNX FRQ ** DRGMNT RELEV</t>
  </si>
  <si>
    <t>CASE CLOTUREOk, suite intervention équipe  ** CLI TRES VRILLE ET DEMANDE UNEINTERVENTION ** CLI INVI</t>
  </si>
  <si>
    <t>VERIF CONFIG // BONNES VALEURS// LABBA DIA ECOTEL// RECONX PC</t>
  </si>
  <si>
    <t>MME DIEME</t>
  </si>
  <si>
    <t>MME DIEME +++CTC 778332567 +++ND 338653758   +++SCS CNX FIBRE BI //COMPTE ACTIF//PAS DE SAUT DE PORT</t>
  </si>
  <si>
    <t>O_ACA_W25</t>
  </si>
  <si>
    <t>663B</t>
  </si>
  <si>
    <t>CHANGEMENT CABLE 1083 // CONFIRME AU 778332567 PAR MME DIEME // SARA BADIANE // DBK</t>
  </si>
  <si>
    <t>EYENET SALLA</t>
  </si>
  <si>
    <t>CYRIELLE ASHLEY</t>
  </si>
  <si>
    <t>MME THEODORA</t>
  </si>
  <si>
    <t>MME THEODORA     ++CTC 783519195 ++ND 338241741 ++ SCS CNX FIBRE BI //COMPTE ACTIF//PAS DE SAUT DE P</t>
  </si>
  <si>
    <t>Reprise soudure au PTO  / Mme Theodora confirme au 783519195 / HAMIDOU NDIAYE  BD</t>
  </si>
  <si>
    <t>MAMOR</t>
  </si>
  <si>
    <t>BINETOU *** MR GUEYE ***775442371***338049010***CLI VEUT CHANGER  SON MDP ET SON SSID *** CLI EN REG</t>
  </si>
  <si>
    <t>CLI DIT QU'IL VEUT QUE LES TECHNICIENS VIENNENT IL NE PEUT PAS FAIRE LES MANIPUKATIONS ET N'A PAS D'</t>
  </si>
  <si>
    <t>SOFA_TIA21</t>
  </si>
  <si>
    <t>HAMATH//MME FAYE//CTC : 776357071//SOUCIS DE CNX//LOSS ROUGE</t>
  </si>
  <si>
    <t>CPT OK//PAS DE SAUT DE PORT//PAS D'INCIDENT//VERIF BRANCH OKI//TEST SAYTU : COUPURE FIBRE//PORT OFF</t>
  </si>
  <si>
    <t>mme ndoye</t>
  </si>
  <si>
    <t>nan/mme ndoye/nd 339534689/ cli souhaite enlever filtrage mac /conformite ok/ cli acces interface ko</t>
  </si>
  <si>
    <t>MOT DE PASSE CHANGE//IBOU SANE</t>
  </si>
  <si>
    <t>MME THIOUNE 774684179 //ND 339701189 // CLI SIGNALE SOUCI DE CNX ** PAS DE SUSP ** PAS D'INCIDENT **</t>
  </si>
  <si>
    <t>Rétabli coté pc   +jarr changée / Ndioba Thioune  confirme au  768734816 / CHEIKH DIENE  BD</t>
  </si>
  <si>
    <t>NOUTHIE</t>
  </si>
  <si>
    <t>Mme NDIAYE n'arrive pas à recevoir des appels //ND: 338253634//CTC: 778561801//COMPTE OK//PAS D'INCI</t>
  </si>
  <si>
    <t>COMPTE OK//PAS D'INCIDENT// Présent dans ZSMART//Tonalité OK//TEST RÉCEPTION NOK//MESSAGE : TONALITÉ</t>
  </si>
  <si>
    <t xml:space="preserve">Reconfig voIP pilote MOUSTAPHA	</t>
  </si>
  <si>
    <t>kane</t>
  </si>
  <si>
    <t>Serigne mbacke</t>
  </si>
  <si>
    <t>MR  TALLA NIANG*</t>
  </si>
  <si>
    <t>MHD***MR  TALLA NIANG***CTC 778010813** ND 338437886**Fibre Kheweul***CLI A UN SOUCI DE CONNEXION**L</t>
  </si>
  <si>
    <t>O_ACA_W04</t>
  </si>
  <si>
    <t>DKPTE</t>
  </si>
  <si>
    <t>REPRISE SOUDURE AU PBO // CONFIRME AU 778010813 PAR MR NIANG // NADOU NDIOUCK // DBK</t>
  </si>
  <si>
    <t>MME SECK +++CTC 778494972 ++ND 338519461    ++ cli apel pour souci synchro *** los rouge **** say</t>
  </si>
  <si>
    <t>* test por offline *** fiab ok  CLIENT A DIT QUE CEST LE CABLE JAUNE QUI EST DEBRANCHE ET KELLE NE P</t>
  </si>
  <si>
    <t>REPRISE SOUDURE AU PTO // DJIBY DIALLO SYS</t>
  </si>
  <si>
    <t>784305710  // 786527149</t>
  </si>
  <si>
    <t>BA ****** MME  NDIAYE******** CTC TEL 784305710 ******** ND 339746836 ******** CLI SIGNALE UNE ABSEN</t>
  </si>
  <si>
    <t>NCE PORT ASSYNCH // PAS DE FIXE NI FILTRE</t>
  </si>
  <si>
    <t>CHANGEMENT + CONFIGURATION MODEM ADSL EFFECTUES</t>
  </si>
  <si>
    <t>ANRAFA</t>
  </si>
  <si>
    <t>YOUSSOUF</t>
  </si>
  <si>
    <t>MME MOUDHIYA</t>
  </si>
  <si>
    <t>MME MOUDHIYA ** CTC 787198424 ** ND 338654165 ** PAS DE CNX ** LIGNE ET COMPTE  ACTIFS ** PAS D'INCI</t>
  </si>
  <si>
    <t>REPRISE SOUDURE AU PTO ONE // CONFIRME AU 787198424 PAR MME MOUDHIYA // SARA BADIANE // DBK</t>
  </si>
  <si>
    <t>PAPE MAKHTAR</t>
  </si>
  <si>
    <t>CLI SIGNAL DES SOUCIS DE CNX ** PAS DE SUSP ** PAS INCIDENT ** LOS ROUGE ** SAYTU : Coupure fibre  *</t>
  </si>
  <si>
    <t>CITE BASTOS 1 FRONT DE TERRE</t>
  </si>
  <si>
    <t>PIGTAIL DEFECT CHANGE Latest: -27.21 dBm A REPRENDRE</t>
  </si>
  <si>
    <t>PIGTAIL DEFECT CHANGE Latest: -25.68 dBm + retour service suite mise en obs</t>
  </si>
  <si>
    <t>IBRAHIMA // MME MBACKE CT 773513161 // ND 339766320 // //  SIGNALE UN SOUCI DE CNX // BB ETEINT  //</t>
  </si>
  <si>
    <t>MUTATION N DISTRIBUTION 10-1-1 PASSE SUR 10-1-4 + RECONFIGURATION MODEM ADSL EFFECTUEES</t>
  </si>
  <si>
    <t>NNAEMEKA</t>
  </si>
  <si>
    <t>FRANCIS EMEKA</t>
  </si>
  <si>
    <t>m sane</t>
  </si>
  <si>
    <t>lnt ficeh **aa***m sane **774497094***338053884**signale sur lenteur navigation ***no tague anoclamp</t>
  </si>
  <si>
    <t>DE GUEDIAWAYE</t>
  </si>
  <si>
    <t>signale sur lenteur navigation ***no tague anoclamp**saytu ko **debit ok ***valeur opt ko 28.86**sur</t>
  </si>
  <si>
    <t>MM THIOUNE</t>
  </si>
  <si>
    <t>DIATTA ** MM THIOUNE ** CTC 771787382 ** ND 339415333 ** PAS DE CNX ** BB CLIGNOTE FILTRE VERIF ** D</t>
  </si>
  <si>
    <t>PAS DE CNX ** BB CLIGNOTE FILTRE VERIF ** DSL INTERVERTI POK ** MODEM REDEM CNX KO ** MAETRO ENR **</t>
  </si>
  <si>
    <t>MOUHAMADOU SALIOU</t>
  </si>
  <si>
    <t>ROKHaya ** MR DIONE *ctc 774159215**nd338376298* CLI SIGNAL DES SOUCIS DE CNX *LOS ROUGE * CLI EN RE</t>
  </si>
  <si>
    <t>O_NFO_H03</t>
  </si>
  <si>
    <t>K200</t>
  </si>
  <si>
    <t>COUPURE FIBRE OPTIQUE</t>
  </si>
  <si>
    <t>BAKARY</t>
  </si>
  <si>
    <t>MRS SAMBOU</t>
  </si>
  <si>
    <t>1413_stl_diallo5636</t>
  </si>
  <si>
    <t>SBD   ***  MRS SAMBOU   ****  CTC    776024617***  ND    339512253  ***  CLI DIT QUIL A UNE BAISSE D</t>
  </si>
  <si>
    <t>CLIREPA77-Modem Livebox 2</t>
  </si>
  <si>
    <t>CHARGEUR MODEM CHANGE+CONJ CHANGE//AFTH2// MANSOUR TOURE</t>
  </si>
  <si>
    <t>MARIE-SAINTE</t>
  </si>
  <si>
    <t>JACQUELINE</t>
  </si>
  <si>
    <t>MME KOUNTA</t>
  </si>
  <si>
    <t>IMMEUBLE HELIOS</t>
  </si>
  <si>
    <t>PAS D'INCIDENT***PAS DE SUSP***SAYTU COUPURE FIBRE***MDPEC</t>
  </si>
  <si>
    <t>ANNULATION DERANGEMENT/CLIENT DISPONIBLE QUE LES VENDREDIS // MOCTAR TOURE // DBK</t>
  </si>
  <si>
    <t>CHANGEMENT JARRETIERE OPTIQUE // CONFIRME AU 774658129 PAR MR CMARA // SARA BADIANE // DBK</t>
  </si>
  <si>
    <t>MME KA</t>
  </si>
  <si>
    <t>BA  *** MME KANE  *** CTC 775934110  ** ND  338255503  *** CLIENT SIGNAL SOUCI DE CONNEXION ** LOS R</t>
  </si>
  <si>
    <t>DBMAD</t>
  </si>
  <si>
    <t>DW00</t>
  </si>
  <si>
    <t>SAYT Coupure de fibre optique</t>
  </si>
  <si>
    <t>1413_ksv_sow0353</t>
  </si>
  <si>
    <t>MR BODIAN // CTC 775423105 // ND 338789888 // MODEM SONATEL // CLI PRET // SIGNAL BIEN RECU ET WIFI</t>
  </si>
  <si>
    <t>O_SGK_V22</t>
  </si>
  <si>
    <t>SIGNAL FAIBLE</t>
  </si>
  <si>
    <t>338439054// LOS ROUGE // CABLE COUPE // MERCI DE PRENDRE EN CHARGE SVP//SYNCHRO DOWN</t>
  </si>
  <si>
    <t>Cable huawei coupé changé	E72 PBO 4 F8</t>
  </si>
  <si>
    <t>BITY</t>
  </si>
  <si>
    <t>OUMY *** MME DIOP *** CTC 772829939 *** ND 339418156 *** REBOUCLAGE SUITE MEO ***  TOUTE LES CONFIGS</t>
  </si>
  <si>
    <t>CONX UP NOK</t>
  </si>
  <si>
    <t>RACCORDEMENT JARRETIERE REPRIS // PAPE FAYE // SOFATEL</t>
  </si>
  <si>
    <t>m rba</t>
  </si>
  <si>
    <t>nene** ctc  773068709* mr ba  **cli reitre son deg *** nd  338556233**Fibre Kheweul****conf ok le nu</t>
  </si>
  <si>
    <t>antennes *f680****cli a fait   le reset conf  ko  **cli ne  pas entrer le wifi key  *** * cli assi</t>
  </si>
  <si>
    <t>JARR DEFECT CHANGE // PIERRE SYS</t>
  </si>
  <si>
    <t>IBRAHIMA // MME NDIAYE CT 778230467 // ND 339781579 // //  SIGNALE UN SOUCI DE CNX // BB ETEINT  //</t>
  </si>
  <si>
    <t>A COTE DE LA MOSQUEE VERTE</t>
  </si>
  <si>
    <t>REPRISE CONNEXION AU PC ET A LA RP1  SUITE OXYDATION</t>
  </si>
  <si>
    <t>sarr</t>
  </si>
  <si>
    <t>saliou</t>
  </si>
  <si>
    <t>IG// MR SARR//ND: 339990385// 778708736// CLI SIGNALE SOUCI DE CNX-PON ETEINT -LOS ROUGE// PAS SAUT</t>
  </si>
  <si>
    <t>DI00</t>
  </si>
  <si>
    <t>MODEM CHANGEZTZGD728D13// IBOU SANE</t>
  </si>
  <si>
    <t>MARTINE MAME DIARRA</t>
  </si>
  <si>
    <t>DEMBA **** MME SOW **** CT 774896773 **** Connexion-Je n'arrive pas à me connecter **** ND : 3386881</t>
  </si>
  <si>
    <t>O_NFO_X04</t>
  </si>
  <si>
    <t>JARRETIERE CHANGEE // HAMIDOU MULT</t>
  </si>
  <si>
    <t>BINTOU WAHAB</t>
  </si>
  <si>
    <t>WADE // MME KANE  // CTC  773049741 // ND 338015182 // CLIENT SIGNAL UN CABLE COUPE SUR LE MODEM //</t>
  </si>
  <si>
    <t>REPRISE SOUDURE PTO // DETHIE MULT</t>
  </si>
  <si>
    <t>NDAO FALL // MME DIALLO  // CTC 783025694//Connexion-Je n'arrive pas à me connecter// ND 339044102 /</t>
  </si>
  <si>
    <t>/ABSENCE DE SYNCHRO  //  POWER  OK  //  BROADBAND ETTEINT  //  INTERNET  ETTEINT  //  WLAN  OK    //</t>
  </si>
  <si>
    <t>REPRISE CNX AU PC//AFTH2// MANSOUR</t>
  </si>
  <si>
    <t>SAGNE</t>
  </si>
  <si>
    <t>MOUNDOR</t>
  </si>
  <si>
    <t>Mr Sagne</t>
  </si>
  <si>
    <t>Fall//Mr Sagne  //ctc775053075//client veut faire filtrage mac //nd338611557//kheweul 4 antennes **p</t>
  </si>
  <si>
    <t>MOT DE PASSE CHANGE // DEMEDEIROS MULT</t>
  </si>
  <si>
    <t>SERIGNE FALLOU</t>
  </si>
  <si>
    <t>MAAM MR NDAO// LENTEUR FICHE // ND 339704321// CTC 776879879// CLI SIGNAL PAS DE CNX // ABSENCE SYNC</t>
  </si>
  <si>
    <t>MW00</t>
  </si>
  <si>
    <t>ABONNE NON ENGAGE // PRISE FILTRER // CABLE INTERVERTI // MODEM REDEM// SYNCH NOK // TEST MAESTRO E</t>
  </si>
  <si>
    <t>REPRISE JARRETIERE A LA SR SUITE ISOLEMENT + FIAB 92-10-2</t>
  </si>
  <si>
    <t>EL HADJ MASSOW</t>
  </si>
  <si>
    <t>AS***MR FALL ***ND 339571847******// CLIENT SIGNAL PAS DE CONNEXION // PAS DE SUSPENSION // PAS D¿IN</t>
  </si>
  <si>
    <t>SESSION DECONNECTER SUR RBS // MODEM REDEMARER // NAVIGATION NOK // LE CLIENT CAPTE L ADRESSE IPV6*</t>
  </si>
  <si>
    <t>Connecteur défect changé	B00 MEB 1 A16 F4</t>
  </si>
  <si>
    <t>FODE DIOP</t>
  </si>
  <si>
    <t>ARO//M FODE DIOP//ND 338707613//CLIENT DIT QUE LE CABLE QUI RELIE LE POTEAU ET LA MAISON EST COUPE J</t>
  </si>
  <si>
    <t>CLIENT DIT QUI LA FILE QUI VA JUSQU'AU CONJONCTEUR EST A MOITE COUPE ET CA LEUR IMPACTE SOUVENT SURT</t>
  </si>
  <si>
    <t>Mme BA</t>
  </si>
  <si>
    <t>Cheikh //  Mme BA // CTC 777132288 // ND 338584130 // Fiab OK // cli signale un souci connex // los</t>
  </si>
  <si>
    <t>VILLA 8822</t>
  </si>
  <si>
    <t>REOR MICF / ABS AU PBO /  K26=60 B.61 /F1 /ALKHASSIMOU BD</t>
  </si>
  <si>
    <t>Reprise soudure 04 brins au PBO PIQUAGE</t>
  </si>
  <si>
    <t>PAPE MAODO MALICK</t>
  </si>
  <si>
    <t>MR MBAYE ** CTC 777146455 ** ND 338041021 **  PAS DE CNX ** LIGNE ET COMPTE  ** PAS D'INCIDENT **</t>
  </si>
  <si>
    <t>O_KMR_L32</t>
  </si>
  <si>
    <t>LOS ROUGE ** SAYTU Ce numéro n'existe pas !!! ** PORT OFFLINE SUR NCE ** CLI INVITE A PAT ** FIAB OK</t>
  </si>
  <si>
    <t>RECONFIG ONT // MALL MULT</t>
  </si>
  <si>
    <t>ROKHAYA ** MR MBANGUE ** CTC 772165276** ND 339788387** CLI RECLAME DES SOUCIS DE CNX ** CLI EN REGL</t>
  </si>
  <si>
    <t>GAKOU</t>
  </si>
  <si>
    <t>MR GAKOU</t>
  </si>
  <si>
    <t>MS *** MR GAKOU *** CTC 776397812 *** ND 338640472 ***  CLI SIGNALE LOS ROUGE *** ABSENCE SYNCHRO **</t>
  </si>
  <si>
    <t>RUE 2</t>
  </si>
  <si>
    <t>REPRISE SOUDURE AU PBO // CONFIRME AU 776397812 PAR MR GAKOU // NADOU NDIOUCK // DBK</t>
  </si>
  <si>
    <t>KOUASSI</t>
  </si>
  <si>
    <t>KOSSIAH MARIE SAGESSE</t>
  </si>
  <si>
    <t>mr bilougna</t>
  </si>
  <si>
    <t>lenteur de fiche ar3nd****mr bilounga**ctc 774042155**nd 338010489***cli  signal soucis de cnx*****b</t>
  </si>
  <si>
    <t>***ligne ip****pas de deconnexions frequentes sur rbs*******prise filtres****cable interverti*****mo</t>
  </si>
  <si>
    <t>Rétabli coté pc +reconfig modem voip /Manuelle Bilounga confirme au 774042155 / KHALIL DIOP BD</t>
  </si>
  <si>
    <t>MAME SAER</t>
  </si>
  <si>
    <t>NF // MR SEYE // 778114416 // 339416858 // PAS DE CNX // PAS DE SUSPENSION // PAS SAUT DE PORT //  P</t>
  </si>
  <si>
    <t>O_KLK_A03</t>
  </si>
  <si>
    <t>HLM BONGRE</t>
  </si>
  <si>
    <t>SAYTU: Coupure de fibre optique // MERCI DE PREC</t>
  </si>
  <si>
    <t>ELHADJI ABDOU AZIZ</t>
  </si>
  <si>
    <t>ARAME//MR SAMB//CTC 775254713//ND 338431885//LOS ROUGE//MODEM ASYNCH//PAS DE SUSP//PAS D'INCIDENT//S</t>
  </si>
  <si>
    <t>YOFF MBENGUENE</t>
  </si>
  <si>
    <t>REPRISE SOUDURE AU PTO SUR F04 18-19A-F1//EQ BAKARY SEYDI TDX.</t>
  </si>
  <si>
    <t>diawara</t>
  </si>
  <si>
    <t>marie</t>
  </si>
  <si>
    <t>MME NDOYE 774047889</t>
  </si>
  <si>
    <t>MOUHAA // MME NDOYE // CT 772976312 // ND 338210151 // CLIENT SOUTIENT SOUCI PORTE WIFI // CNX OK ET</t>
  </si>
  <si>
    <t>LENTEUR CONNEXION//REPRISE SOUDURE AU PBO  //VERIFICATION CONFIGURATION PORT // VALEUR OK // VIEU DI</t>
  </si>
  <si>
    <t>MME SIDIBE</t>
  </si>
  <si>
    <t>MR NDEYE SIRA SIDIBE  // CTC  781154231 // ND  338421604  // CLI A DES SOUCIS DE CNX ** CLI EN REGLE</t>
  </si>
  <si>
    <t>O_MED_B24</t>
  </si>
  <si>
    <t>* ETAT VOYANT : PON OFF - LOS ROUGE CLIGNOTANT - INTERNET OFF ** PAS D'INCIDENT ** SAYTU :  Coupure</t>
  </si>
  <si>
    <t>ABABACAR SADIKH</t>
  </si>
  <si>
    <t>MOUSSA DIOP</t>
  </si>
  <si>
    <t>MOUSSA DIOP  777764525  338585739 // pas de suspens // pas incident fiab ok los rouge // saytou coup</t>
  </si>
  <si>
    <t>car urgent merci de prioriser</t>
  </si>
  <si>
    <t>776159777 * 339810621</t>
  </si>
  <si>
    <t>MOHAMED *** MR DIAGNE ** ND 339810621 ***  CTC 776159777 ** CLI DIT PAS DE CONX **  PAS DE SUSP ***</t>
  </si>
  <si>
    <t>REPRISE SOUDURE PTO // SAKHO MULT</t>
  </si>
  <si>
    <t>MAAM MME SECK // LENTEUR FICHE // ND 338374714 // CTC 773873396//CLI SIGNAL MODEM DEFECTUEUX FIBRE /</t>
  </si>
  <si>
    <t>.PIKINE DJIDAH THIAROYE KAO</t>
  </si>
  <si>
    <t>PRISE ELECTRIQUE OK //AUCUN VOYANT NE S'ALLUME // MODEM FIBRE 4 ANTENNES // FIAB OK</t>
  </si>
  <si>
    <t>Cable d'alimentation défect changé</t>
  </si>
  <si>
    <t>CLIENT SIGNAL DES DECON FREQ ** PAS DE SUSP ** PON OK ** INTERNET OK *** SAYTU : AUCUNE ANOMALIE** S</t>
  </si>
  <si>
    <t>O_MBW_R25</t>
  </si>
  <si>
    <t>CITE MARINE FRANCAISE MBAO</t>
  </si>
  <si>
    <t>RECONF MODEM</t>
  </si>
  <si>
    <t>YAYE AISSATA</t>
  </si>
  <si>
    <t>BA   ***  MME    SOW   ***   338439467    **  777328578 CLIENT SIGNAL SOUCI DE CONNEXION ** LOS ROUG</t>
  </si>
  <si>
    <t>SAYTU Coupure de fibre optique</t>
  </si>
  <si>
    <t>REPRISE SOUDURE AU PTO // PIERRE SYS</t>
  </si>
  <si>
    <t>CISSE // / MR CISSE 338328866 //  CTC 774190518   / SOUCI DE CONNEXION : LENTEUR // PAS D INCIDENT /</t>
  </si>
  <si>
    <t>HMA_Y01</t>
  </si>
  <si>
    <t>TJRS DES LENTEURS // MERCI DE VERIF L INSTALLATION // DELAIS 48H COMM</t>
  </si>
  <si>
    <t>RECONFIGUE PORT +MODEMADSL//AF MICHEL</t>
  </si>
  <si>
    <t>* MR TINE</t>
  </si>
  <si>
    <t>MG *** MR TINE *** CTC 771384434*** ND 338228915 *** CLIENT A DES SOUCIE DE CONNEXION *** ABONNES PA</t>
  </si>
  <si>
    <t>RECONFIGURATION PORT SUITE CHANGEMENT MODEM / EL HADJI NDIAYE MULTELEC</t>
  </si>
  <si>
    <t>ctc nd 339711799 soucis cnxion abonné pas sur site ... en règle ... pas dincident nd present dns rb</t>
  </si>
  <si>
    <t>DBL_A01</t>
  </si>
  <si>
    <t>en règle ... pas dincident nd present dns rbs pas de session ... pas de decnxion frquentes ... etat</t>
  </si>
  <si>
    <t>MUDI 6 5 2  VERS 6 5 3 /  Modou Fall confirme au 774634413 / CHEIKH DIENE  BD</t>
  </si>
  <si>
    <t>PAPA GUEYE</t>
  </si>
  <si>
    <t>ARO//M PAPA GUEYE//ND 338347935//CTC 776563352//// CLIENT A DES LENTEURS DE NAVIGATION // PAS DE SUS</t>
  </si>
  <si>
    <t>.KM 11 800</t>
  </si>
  <si>
    <t>Puissance optique OLT faible Remonter à l'équipe intervention terrain si l'anomalie est persistante.</t>
  </si>
  <si>
    <t>Reconfig modem pilote KHADIDIATOU	E64 PBO 36 F4</t>
  </si>
  <si>
    <t>MME KASSE</t>
  </si>
  <si>
    <t>NDICKOU // MME KASSE // CTC  783752315// ND 338459311//CLI SIGNALE UNE FAIBLE PORTE WIFI // PAS D IN</t>
  </si>
  <si>
    <t>KEUR MASSAR DIAKHAY 2</t>
  </si>
  <si>
    <t>WIFI EXTENDER RECOMMANDE // DEMEDEIROS MULT</t>
  </si>
  <si>
    <t>MACTAR</t>
  </si>
  <si>
    <t>MR AIDARA</t>
  </si>
  <si>
    <t>IBA // MR AIDARA ** CTC 776261616 ** ND 339642125 ** CLIENT SIGNAL DES LENTEURS DE CONNEXION ** PAS</t>
  </si>
  <si>
    <t>RTL_A01</t>
  </si>
  <si>
    <t>RTE NATIONALE</t>
  </si>
  <si>
    <t>PAS D'INCIDENT ** AUTRES TERMINAUX ** SIGNAL BIEN RECU ** CONEXION DIRECT SUR LE WIFI ** NCE :: ATTE</t>
  </si>
  <si>
    <t>REPRISE PC SUITE OXYDATION // VERIFICATION CONFIGURATION PORT // SAER DIALLO TADEX 777273060</t>
  </si>
  <si>
    <t>NDEYE MAREME</t>
  </si>
  <si>
    <t>AMY***Mme NDIAYE***CTC 772708876***ND 339753371******CLIENT SIGNALE UN SOUCI DE CNX*****PAS D INCIDE</t>
  </si>
  <si>
    <t>GROUPNAME CORRECTE***MODEM REDEMARRER***CNX NOK**PORT OK SUR NCE ***CONFORMITE OK**MODEM RESET***CNX</t>
  </si>
  <si>
    <t>RECONFIGURATION MODEM ADSL + WIFI MASQUE + FIAB A12 D7-10-4</t>
  </si>
  <si>
    <t>ext_ndiaye005991</t>
  </si>
  <si>
    <t>338720898****Fibre Pro Max Bloque***absence de synchro//PAS DE SYNCHRO SUR NCE//COMPTE ACTIF/SESSION</t>
  </si>
  <si>
    <t>KOUNOUNE</t>
  </si>
  <si>
    <t>RPRISE SOUDURE AU PBO // CAMARA SYS</t>
  </si>
  <si>
    <t>NDEYE OUMY</t>
  </si>
  <si>
    <t>AS*****MME MBAYE ****ND 338933814******CLIENT NA PAS DE CONNEXION // PAS DE SUSPENSION // LOS ROUGE</t>
  </si>
  <si>
    <t>JARRETIERE REBRANCHEE // NDIAGA MULT</t>
  </si>
  <si>
    <t>Mariama</t>
  </si>
  <si>
    <t>IBA // MME LO ** CTC 779159537 ** ND 338776309  * *CLIENT SIGNALE SOUCI CONNEXION ** PAS DE SUSP **</t>
  </si>
  <si>
    <t>PAS D'INCDENT ** LOS ROUGE ** SAYTU :: COUPURE FIBRE ; RECOMMNDATION :: Demander au technicien de fa</t>
  </si>
  <si>
    <t>SERIGNE BABACAR</t>
  </si>
  <si>
    <t>fs**mr cisse**nd 338774040**ctc 777932951****// PAS DE CNX // PAS DE SUSPENSION // PAS SAUT DE PORT</t>
  </si>
  <si>
    <t>338774040**ctc 777932951****// PAS DE CNX // PAS DE SUSPENSION // PAS SAUT DE PORT //  PAS D'INCIDEN</t>
  </si>
  <si>
    <t xml:space="preserve">Incisent**ABSENCE DE SIGNAL AU PBO PLAQUE - O_TIA_E50	</t>
  </si>
  <si>
    <t>YVONNE DESIA</t>
  </si>
  <si>
    <t>MADAME MENDY</t>
  </si>
  <si>
    <t>1413_ksv_ndiaye0467</t>
  </si>
  <si>
    <t>Ousseynou**MM MENDY***CTC:771998840****ND:338333936***CLI signal un derangement ******Absence Synchr</t>
  </si>
  <si>
    <t>ICOTAF INDUSTRIEL</t>
  </si>
  <si>
    <t>Forte valeur au PBO E50 CP 57B-58 F5(-47dBm)</t>
  </si>
  <si>
    <t>ABDOURAKHMANE</t>
  </si>
  <si>
    <t>ext_faye005986</t>
  </si>
  <si>
    <t>Pas de connexion :: Synchro KO :: Internet Rouge</t>
  </si>
  <si>
    <t>LEONA NIASSENE</t>
  </si>
  <si>
    <t>RESMUT41-CABLAGE INTERIEUR D'IMMEUBLE</t>
  </si>
  <si>
    <t>PAIRE CABLE INTERIEUR D'IMMEUBLE MUTEE</t>
  </si>
  <si>
    <t>CABLAGE INTERIEUR D'IMMEUBLE/DEFAUT CABL</t>
  </si>
  <si>
    <t>mutation paire pc 2.4.6/2.4.1</t>
  </si>
  <si>
    <t>MALICK MILO</t>
  </si>
  <si>
    <t>MR FAYE 776517871 // ND 339418111 // CLIENT NA PAS DE CONNEXION //PAS DE SUSPENSION //PAS DINCIDENT/</t>
  </si>
  <si>
    <t>VILLA NUM 80</t>
  </si>
  <si>
    <t>WADE // MR GUEYE // CTC 770116446// ND 338408678//CLIENT NE PEUT PAS SE CONNECTER // CLIENT EN REGLE</t>
  </si>
  <si>
    <t>ANNULATION DERANGEMENT/MAISON EN CHANTIER // BOUNEYNI DIOP // DBK</t>
  </si>
  <si>
    <t>ADA // MR  FALLL// CTC 774429611//  ND 339912046// PAS DE CNX  //  BB ETTEINT // PAS DE SUSP // PAS</t>
  </si>
  <si>
    <t>ZIG_A01</t>
  </si>
  <si>
    <t>SANTHIABA_ZIGUINCHOR</t>
  </si>
  <si>
    <t>PAS DE CNX  //  BB ETTEINT // PAS DE SUSP // PAS DINCIDENT //   TEL FIX OK//BRANCHEMENT ADSL//  MOD</t>
  </si>
  <si>
    <t>MUTATION PC//MANDIAYE_SRD</t>
  </si>
  <si>
    <t>CLIENT SIGNAL DES SOUCIS DE CONNEXION ** PAS DE SUSPENSION ** PAS D'INCIDENT ** BB ETAINT ** ABSENCE</t>
  </si>
  <si>
    <t>PRISE FILTRE ** PAS DE SUPERPOSITION ** CABLE INTERVERTI ** MODEM REDEM ** SYNCHRO NOK ** MAESTRO PA</t>
  </si>
  <si>
    <t>TIRAGE JARRETIERE A LA SR + FIAB T91-13-1  + RECONFIGURATION MODEM ADSL EFFECTUEES</t>
  </si>
  <si>
    <t>AGENCE DAKAR VOYAGES</t>
  </si>
  <si>
    <t>78 130 67 60</t>
  </si>
  <si>
    <t>Mr PHILIPPE</t>
  </si>
  <si>
    <t>ext_diallo005944</t>
  </si>
  <si>
    <t>33 823 37 04 // souci émission vers le numéro 338230070</t>
  </si>
  <si>
    <t>MED_A12</t>
  </si>
  <si>
    <t>33 823 37 04 // souci émission vers le numéro 338230070 // produit business talk // client soutient</t>
  </si>
  <si>
    <t>ext_watt005989</t>
  </si>
  <si>
    <t>jarretière sr changé reconnection PC</t>
  </si>
  <si>
    <t>1413_ksv_dieng518</t>
  </si>
  <si>
    <t>BD--MME TOURE  --CTC 776206942--ND 338781025-- CLI SIGNALE SOUCI CNX /PAS DE SUSPENSION /PAS INCIDEN</t>
  </si>
  <si>
    <t>PARCELLES ASSAINIES UNITE 06</t>
  </si>
  <si>
    <t>SAYTU : coupure fibre</t>
  </si>
  <si>
    <t>CABLE 1083 CHANGE // SIMAL MULT</t>
  </si>
  <si>
    <t>MME TALL</t>
  </si>
  <si>
    <t>LEN FICH BABACAR MME TALL CTC 773950945 ND 338350461// /// SOUCI CNX // PAS INCIDENT // PAS SUSP //</t>
  </si>
  <si>
    <t>/ SOUCI CNX // PAS INCIDENT // PAS SUSP // LOS CLIGNOTANT ROUGE // ABSENCE SYNCHRO // SAYTU  KO // V</t>
  </si>
  <si>
    <t>Reprise soudure queue C1//Client joint sur 773950945.confirme retour service</t>
  </si>
  <si>
    <t>CHEIKH BECAYE</t>
  </si>
  <si>
    <t>Mme FALL</t>
  </si>
  <si>
    <t>AB***MmE FALL***CTC 776214198***ND 338274395***Client a un souci avec sa conn***Pas de susp ni d'inc</t>
  </si>
  <si>
    <t>SAY OLT FAIBLE</t>
  </si>
  <si>
    <t>REPRISE CONFIG PORT // JEAN PHILIPE GOMIS // CAMUSAT</t>
  </si>
  <si>
    <t>G2A TECHNOLOGIES-SUARL</t>
  </si>
  <si>
    <t>Mr KOFFI</t>
  </si>
  <si>
    <t>338366669 //  Fibre Pro Bloque // ABSENCE DE SYNCHRO  LOS ROUGE // PON INTERNET ETEINT /COMPTE ACTIF</t>
  </si>
  <si>
    <t>FATIMA --- MME FALL --- CTC 773360345 --- ND 338712825 --- CLIENT SIGNALE DES DECONNEXIONS FREQUENTE</t>
  </si>
  <si>
    <t>O_MBW_R05</t>
  </si>
  <si>
    <t>MB01</t>
  </si>
  <si>
    <t>LE WIFI NE SE DECONNECTE PLUS --- CONNEXION OK SUR WTSP MAIS KO SUR TIK TOK ET YOUTUBE --- ABSENCE</t>
  </si>
  <si>
    <t>nm seck -- mme sall -- ctc 781204898 - nd 338409875 --- offre fibre kheweul --cli dit qu'il a des so</t>
  </si>
  <si>
    <t>CITE KHANDAR</t>
  </si>
  <si>
    <t>offre fibre kheweul --cli dit qu'il a des soucis de connexion -- pas de suspension --pas incident -</t>
  </si>
  <si>
    <t>REPRISE SOUDURE PBO // HAMIDOU MULT</t>
  </si>
  <si>
    <t>1413_ksv_mendy0444</t>
  </si>
  <si>
    <t>BM **** MR NDAO **** CTC 778834880 *** ND 339789945 *** OFFRE Fibre Kheweul **** CLIENT  VEUT ACTIVE</t>
  </si>
  <si>
    <t>AF02</t>
  </si>
  <si>
    <t>CLIENT NOVICE</t>
  </si>
  <si>
    <t>Mme Diane</t>
  </si>
  <si>
    <t>Souci émission/réception d'appels :: Test de réceptio KO :: Momentament inaccessible :: UNREGISTRED</t>
  </si>
  <si>
    <t>RUE ROBERT BRUN</t>
  </si>
  <si>
    <t>CHANGEMENT MODEM + RECONFIGURATION PORT PON // AMDI</t>
  </si>
  <si>
    <t>SOKHNA BINETA</t>
  </si>
  <si>
    <t>CLI SIGNAL DES SOUCIS DE CNX ** PAS DE SUSP ** PAS INCIDENT ** PON OK ** INTERNET ROUGE **SYNCHRO OK</t>
  </si>
  <si>
    <t>RECONFIGURATION MODEM ADSL + CHANGEMENT MOT DE PASSE WIFI EFFECTUES</t>
  </si>
  <si>
    <t>SAGAR</t>
  </si>
  <si>
    <t>MR  SAGAR THIAM*</t>
  </si>
  <si>
    <t>MHD***MR  SAGAR THIAM***CTC 781884128 ** ND 338718080***Fibre Kheweul*****CLI A UN SOUCI DE CONNEXIO</t>
  </si>
  <si>
    <t>REOR MICF ABS X28 2B-3/F6 // ELHADJ MULT</t>
  </si>
  <si>
    <t>Récupération mou + 5 Brins au PBO Piquage</t>
  </si>
  <si>
    <t>DJIMBY</t>
  </si>
  <si>
    <t>SS **** MR GUEYE  *338055994*** CTC 775657270 ***** SOUCIS LIGNE ***PAS DE TONALITE  *** CONNEXION O</t>
  </si>
  <si>
    <t>PHONE BIEN ALLUME ***RJ11 BIEN BRANCHE ***TEST TONALITE AUPRES DU CLIENT ** TJR TON KO *** MPEC ***</t>
  </si>
  <si>
    <t>APPAREIL DEFECTUEUX	CLIENT ORIENTE EN AGENCE // PATHE MULT</t>
  </si>
  <si>
    <t>DIARRA// MME LO// CTC 774393952// ND 339674082// cli DIT QUELLE A DES SOUCIS DE CONNEXION// PAS D'IN</t>
  </si>
  <si>
    <t>ASSANE KHADY</t>
  </si>
  <si>
    <t>777951635//</t>
  </si>
  <si>
    <t>Mr sene****775522301</t>
  </si>
  <si>
    <t>MF***Mr sene***nd: 339518960**cli signale qu'il y'a eu une baisse de tension hier et son modem ne fo</t>
  </si>
  <si>
    <t>DIAMAGUENE 1</t>
  </si>
  <si>
    <t>cli a un modem defectueux*****electricite ok sur la prise****aucun voyant ne s'allume****cli a une o</t>
  </si>
  <si>
    <t>CHARGEUR MODEM CHANGE//AFTH2// MANSOUR TOURE</t>
  </si>
  <si>
    <t>H COMMUNIQUER RETARD FICHE // FN//MR  CAMARA //  CTC 776323632 // CLI DIT QUIL A DES DECONNEXONS //</t>
  </si>
  <si>
    <t>339373154: CLI INFORMER ET INVITER A PATIENTER // DELAIS DE 48H COMMINQUER  //FIAB  OK//   CLI RAPPE</t>
  </si>
  <si>
    <t>INSA  AYINDIO</t>
  </si>
  <si>
    <t>m djiba</t>
  </si>
  <si>
    <t>samake  **** m djiba  **** 339941507 **   Connexion-Je n'arrive pas à me connecter /// COMPTE OK **</t>
  </si>
  <si>
    <t>ESCALE_BIGNONA</t>
  </si>
  <si>
    <t>ESCALE BIGNONA</t>
  </si>
  <si>
    <t>MODEM CONFIGURE /// pas de session **modem redemarre ***  session ko ** merci de pec</t>
  </si>
  <si>
    <t>PAS DE CONNEXION INTERNET // RECONFIG MODEM // DEVERROUILLAGE PORT //VERROUILLAGE PORT//  JOSEPH SAG</t>
  </si>
  <si>
    <t>DIALO</t>
  </si>
  <si>
    <t>BENJAMIN M ROBERT DJIMOUNA</t>
  </si>
  <si>
    <t>MR PAPA DEMBA NDOUR</t>
  </si>
  <si>
    <t>MHD***MR PAPA DEMBA NDOUR***CTC 773139333** ND 338449076**Fibre Kheweul****CLI A UN SOUCI DE CONNEXI</t>
  </si>
  <si>
    <t>CABLE HUAWEI CHANGE // PATHE MULT</t>
  </si>
  <si>
    <t>NAM</t>
  </si>
  <si>
    <t>MAME OULEYE</t>
  </si>
  <si>
    <t>MME NAM</t>
  </si>
  <si>
    <t>MOUHAA // MME NAM // CT 783806051 // ND 339717019 // PAS DE SUSP // PAS DINCIDENT PAS DE FIXE // PAS</t>
  </si>
  <si>
    <t>RTE DU DISPENSAIRE</t>
  </si>
  <si>
    <t>Rétabli coté pc et enpo / Mamy Wade confirme au 783806051 / CHEIKH DIENE  BD</t>
  </si>
  <si>
    <t>ADIOUMA---MR NDIAYE---ND 339782296--CLIENT SIGNALE PAS DE CONNEXION--PAS DE SUSPENSION---PAS D'INCID</t>
  </si>
  <si>
    <t>PAS DE TELEPHONE FIXE--DECONNEXIONS AVEREES DANS RBS---PRISE FILTREE NON SUPERSPOSEE---MODEM BRANCHE</t>
  </si>
  <si>
    <t>REPRISE OXYDATION AU PC SUITE OXYDATION+CABLE RJ11 CHANGE//MOMAR NDAO CAMUSAT</t>
  </si>
  <si>
    <t>MME BATHILY</t>
  </si>
  <si>
    <t>FD// MME BATHILY/ CTC 777865977 // ND 339589353 // cli signale souci de connexion // en regle // pas</t>
  </si>
  <si>
    <t>O_MBR_FI00</t>
  </si>
  <si>
    <t>Client joint mais indisponible	Rv le 05/01/2025</t>
  </si>
  <si>
    <t>Cable 1083 coupé changé	B24 pbo46 f4</t>
  </si>
  <si>
    <t>AMINATA SADIO</t>
  </si>
  <si>
    <t>NDAO FALL // MME BA // CTC 774232619// Connexion-Je n'arrive pas à me connecter//ND 338563212// SOUC</t>
  </si>
  <si>
    <t>NON LOIN DE L'AGANCE TIGO</t>
  </si>
  <si>
    <t>Khady</t>
  </si>
  <si>
    <t>Ndiaye</t>
  </si>
  <si>
    <t>1413_ksv_niang527</t>
  </si>
  <si>
    <t>AN**Mme Ndiaye  ** CTC 772771147 **ND 338433401 **Cli dit que le cable rélié au modem est coupé**Say</t>
  </si>
  <si>
    <t>BT00</t>
  </si>
  <si>
    <t>*ND 338433401 **Cli dit que le cable relié au modem est coupé**Saytu coupure fibre **Numéro à contac</t>
  </si>
  <si>
    <t>CHANGEMENT CABLE 1083 // CONFIRME AU 773137986 PAR MME NDIAYE // MOCTAR TOURE // DBK</t>
  </si>
  <si>
    <t>SACOBA</t>
  </si>
  <si>
    <t>MR BANGOURA</t>
  </si>
  <si>
    <t>LEN FICH BABACAR MR BANGOURA CTC 774607970 ND 338328321 // /// SOUCI CNX // PAS INCIDENT // PAS SUSP</t>
  </si>
  <si>
    <t>7/A</t>
  </si>
  <si>
    <t>FORTE VALEUR AU PBO D25   133  135 A F 2</t>
  </si>
  <si>
    <t>FORTE VALEUR AU PBO D25 133 135 A F2 REOR MICF //AF ARONA DIALLO</t>
  </si>
  <si>
    <t>Récupération mou + Raccordements 18brins au PEP D26</t>
  </si>
  <si>
    <t>MME KAMARA</t>
  </si>
  <si>
    <t>CISSE // Mme KAMARA - ND : 338400909 - CTC : 776498787 766498787 numéro pris dans les contact à fiab</t>
  </si>
  <si>
    <t>SICAP SACRE COEUR II</t>
  </si>
  <si>
    <t>les deux ssid sont conformes ¿ signal moyen - canal bon - cli join affirme avoir tjrs des lenteurs -</t>
  </si>
  <si>
    <t>RECONFIG MODEM//CONFIG OK//SIGNAL OK//ECOTEL	 ALKHASSIM DIALLO</t>
  </si>
  <si>
    <t>MR  KEBE //  CTC 774346709</t>
  </si>
  <si>
    <t>FATMA  // MR  KEBE //  CTC 774346709 // ND  339020323 // OFFRE  Fibre Kheweul //  ABSENCE DE SYNCHRO</t>
  </si>
  <si>
    <t>O_ZIG_A18</t>
  </si>
  <si>
    <t>BELFORT_ZIGUINCHOR</t>
  </si>
  <si>
    <t>**AWA***CTC 773055957**** PAS DE CNX** MR MBENGUE *** ND 339806079***Fibre Kheweul*** O_KDG_A00*****</t>
  </si>
  <si>
    <t>O_KDG_A00</t>
  </si>
  <si>
    <t>DALABA_KEDOUGOU</t>
  </si>
  <si>
    <t>RECONFIG ONT // BADJI MULT</t>
  </si>
  <si>
    <t>1413_ksv_sene280</t>
  </si>
  <si>
    <t>MS  -  MR  DIOP  -- 782117051 -- 338021149 -- Fibre Kheweul  -- --   PAS DE  CONNEXION  -  PAS  SUSP</t>
  </si>
  <si>
    <t>SAMBA RACINE</t>
  </si>
  <si>
    <t>NDAO FALL // MR NDIAYE // CTC 773256733// ND 338948744 // Connexion-Je n'arrive pas à me connecter /</t>
  </si>
  <si>
    <t>CITE DOUANE</t>
  </si>
  <si>
    <t>Nianepasdema</t>
  </si>
  <si>
    <t>Awa</t>
  </si>
  <si>
    <t>DEMBA **** MME NDIAYE **** CT 778515532 **** ND : 338570027 **** PAS CNX **** MODEM ASYNCH *** PAS S</t>
  </si>
  <si>
    <t>REPRISE SOUDURE AU PTO / M BADJI SYS</t>
  </si>
  <si>
    <t>CHEIKH OMAR SIDIBE</t>
  </si>
  <si>
    <t>CHEIKH OMAR SIDIBE  339412716  775460027 // PAS DE SUSPENS //PAS INCIDENT  KLK_A09   bb eteint // in</t>
  </si>
  <si>
    <t>câble 5 99 change sur 2 porté</t>
  </si>
  <si>
    <t>Konte</t>
  </si>
  <si>
    <t>Mame niakhana</t>
  </si>
  <si>
    <t>MME Diakhate</t>
  </si>
  <si>
    <t>FATIMA*** MME Diakhate  ****CTC 773399790 ***ND 338430030 ****CLI A SOUCIS DE CNX *** PAS DE SUSP **</t>
  </si>
  <si>
    <t>O_HAN_D29</t>
  </si>
  <si>
    <t>HA56</t>
  </si>
  <si>
    <t>*ND 338430030 ****CLI A SOUCIS DE CNX *** PAS DE SUSP ** PAS D'INCIDENT **** SAY COUPURE FIBRE *** C</t>
  </si>
  <si>
    <t>RETOUR SERVICE CONFIRME PAR LE CLIENT//AF YORO DIOP</t>
  </si>
  <si>
    <t>ELHADJ</t>
  </si>
  <si>
    <t>MR  ELHADJ TALL</t>
  </si>
  <si>
    <t>HID---- MR  ELHADJ TALL***ND  339613930*** CTC 775012728 ***  CLI SIGNALE UN DRGT ***LOS ROUGE *</t>
  </si>
  <si>
    <t>DIAMAGUENE SAINT LOUIS</t>
  </si>
  <si>
    <t>CLI PAS SUSPEN ** * PAS INCIDENT ** SAYTU : Coupure fibre TEST SAYTU: Coupure fibre, Puissance optiq</t>
  </si>
  <si>
    <t>CHANGEMENT DE PIGTAIL AU PBO</t>
  </si>
  <si>
    <t>YAYE FATOU</t>
  </si>
  <si>
    <t>mmme diop</t>
  </si>
  <si>
    <t>CISSE // M DIOP// CTC 772401100 // ND 339676515 // LENTEUR NAV ** PAS DE SUSP ** PAS D'INCIDENT SUR</t>
  </si>
  <si>
    <t>YAKHARA</t>
  </si>
  <si>
    <t>Mme  GAYE</t>
  </si>
  <si>
    <t>Mme  GAYE - ND : 339145631 - CTC : 773292250 - Souci porté wifi - pas de suspension - pas d'incident</t>
  </si>
  <si>
    <t>DRG0</t>
  </si>
  <si>
    <t>EXTENDEUR RECOMMANDE AU CLIENT</t>
  </si>
  <si>
    <t>VAN SCHOOR</t>
  </si>
  <si>
    <t>VEERLE AGNES A.</t>
  </si>
  <si>
    <t>ADA // MR  TRAORE// CTC 776116462//  ND 339579370//cli signale des dncx frequentes //  voyant intern</t>
  </si>
  <si>
    <t>cli signale des dncx frequentes //  voyant internet ok//  valeur ok//  saytu aucune anom//  pas de v</t>
  </si>
  <si>
    <t>VERIF CONFIG// BON SIGNAL// ASSANE DIENG // SOFATEL// REPRISE SOUDURE FORTE VALEUR//</t>
  </si>
  <si>
    <t>NEE FAMA BA</t>
  </si>
  <si>
    <t>*MR DIOUF</t>
  </si>
  <si>
    <t>LENTEUR DE FICHE********AN********MR DIOUF********CTC 775314050****nd 338255445********CLT SIGNALE A</t>
  </si>
  <si>
    <t>LT SIGNALE ABSENCE DIMAGE*********PAS DE MC***CLT PRESENT DANS RIGHT TV****RIGHT TV OK DANS KIBARU E</t>
  </si>
  <si>
    <t>CLICHGT61-CABLE RESEAU RJ45</t>
  </si>
  <si>
    <t>CHANGEMENT CABLE RJ45</t>
  </si>
  <si>
    <t>CABLE RESEAU RJ45/CABLE RJ45 DEFECTUEUX</t>
  </si>
  <si>
    <t>CHANGEMENT CABLE RJ45 // CONFIRME AU 775314050 PAR MR DIOUF // STEVEN // DBK</t>
  </si>
  <si>
    <t>AMINATA NDIAYE</t>
  </si>
  <si>
    <t>IBA // MME NDIAYE ** CTC 775554190 ** ND 338203003 ** CLIENT SIGNALE SOUCI CONNEXION INTERNET ** PAS</t>
  </si>
  <si>
    <t>PAS D'INCIDENT ** LOS ROUGE ** ABONNE PAS SUR SITE ** RBS :: ND PRESENT ** AUTRE SOUCI ** PAS D'ERRE</t>
  </si>
  <si>
    <t>mdm guisse</t>
  </si>
  <si>
    <t>RETARD FICHE // FN//Mdm guisse //  CTC 776403946 // cli dit quelle a des deconnexions //ND338271316/</t>
  </si>
  <si>
    <t>63E</t>
  </si>
  <si>
    <t>338271316 : ctc 776403946   771132324// fiab ok</t>
  </si>
  <si>
    <t>REPRISE SOUDURE AU PBO//SALIF BA MULTELEC</t>
  </si>
  <si>
    <t>EL HADJI MOR</t>
  </si>
  <si>
    <t>LENTEUR FICHE ----AKA ----MR NIANG ----CTC 775900961 ----ND 338751667 ----SOUCI DE CNX---ETAT VOYANT</t>
  </si>
  <si>
    <t>KMR_L17</t>
  </si>
  <si>
    <t>VOLS DE CABLE DE CAPACITE 224 PAIRES SUR UNE SECTION, CLIENTS A MIGRER FIBRE + SURVEY OK REALISABLE</t>
  </si>
  <si>
    <t>SERIGNE ABDOU</t>
  </si>
  <si>
    <t>1413_ksv_diallo0097</t>
  </si>
  <si>
    <t>MME BA+--777562515+--338325261+--SOUCI DE CONX+- CLI EN REGLE+-PAS D¿INCI+- PON VERT CLIG - INT ETEI</t>
  </si>
  <si>
    <t>CITE HACIENDA</t>
  </si>
  <si>
    <t>REPRISE SOUDURE AU PTO //BARRY</t>
  </si>
  <si>
    <t>EL HADJI CHEIKHOU OUMAR</t>
  </si>
  <si>
    <t>mr kasse</t>
  </si>
  <si>
    <t>ADA // MR  KASSE // CTC 776803131//  ND 338803742//client signale des deconnexions frequentes//inter</t>
  </si>
  <si>
    <t>client signale des deconnexions frequentes//internet allume//  valeur ok//  saytu aucune anomalie//</t>
  </si>
  <si>
    <t>MODEM RECONFIGURE // ABDOULAYE GAMASSA// MUTELEC</t>
  </si>
  <si>
    <t>DADO</t>
  </si>
  <si>
    <t>AN**Mme Niang** CTC 774528068 **ND 338572905 **Cli a des lenteurs de navigation**Etats des voyants o</t>
  </si>
  <si>
    <t>KMR_L10</t>
  </si>
  <si>
    <t>PRES BOULENGERIE 2000</t>
  </si>
  <si>
    <t>ND 338572905 **Cli a des lenteurs de navigation**Etats des voyants ok**Débit ok**Cli se connecte au</t>
  </si>
  <si>
    <t>reconfiguration port adsl plus enpo reconnecte // MOUSSA FALL</t>
  </si>
  <si>
    <t>SALIF</t>
  </si>
  <si>
    <t>Keurgui_IP - CLIENT SIGNAL NE PAS VOIR SON WIFI SUR CERTAIN TELEPHONE -- PAS DE SUSP -- CONFORMITE O</t>
  </si>
  <si>
    <t>NOUROULAYE</t>
  </si>
  <si>
    <t>reconfigue modem</t>
  </si>
  <si>
    <t>AWA YOMBE</t>
  </si>
  <si>
    <t>MR  MOR KEBE</t>
  </si>
  <si>
    <t>HID---- MR  MOR KEBE***ND 338447850*** CTC 775531647 ***  CLI SIGNALE UN DRGT *** ABSENCE TONNALITE</t>
  </si>
  <si>
    <t>NDAR GOU NDAO</t>
  </si>
  <si>
    <t>TEL CLASSIQUE*** RJ11 BIEN BRANCHE** TON NOK ** LIGNE IP ** NAC KO *** FIAB OK</t>
  </si>
  <si>
    <t>reconfiguration ports Voip // KOUNTA</t>
  </si>
  <si>
    <t>MME KEBE</t>
  </si>
  <si>
    <t>MME KEBE 775348869 // ND 338257102 // CLI SIGNALE SOUCI DE CNX ** PAS DE SUSP ** PAS D'INCIDENT **</t>
  </si>
  <si>
    <t>CHANGEMENT CABLE 1083 // CONFIRME AU 775348869 PAR MME KEBE // SARA BADIANE // DBK</t>
  </si>
  <si>
    <t>SADIOP</t>
  </si>
  <si>
    <t>SOPHIE** MR DIOP  CTC  779521941** CLI SIGNAL PAS DE CONNX** ND 338546939***ABSENCE SYNCHRO ADSL --</t>
  </si>
  <si>
    <t>CITE SABE</t>
  </si>
  <si>
    <t>Mutations distribution 6-15-1 via 6-15-5 plus reconfig modem zte plus entre de post reconnecter</t>
  </si>
  <si>
    <t>Gaye</t>
  </si>
  <si>
    <t>Mme Diouf</t>
  </si>
  <si>
    <t>client signal souci recep **pas de susp**pas d'incident **nd présent dans Zsmart**tonalité ok***test</t>
  </si>
  <si>
    <t>O_TIA_E01</t>
  </si>
  <si>
    <t>Reconfig voIP pilote KHADIDIATOU	E01 CP 17B-18</t>
  </si>
  <si>
    <t>KHADY  / MME  DIALLO  CONX INSTABLE  /  2ANTENNES  /   ACCES RSX  OK  /  RBS OK  / PAS ER  LOG / PAS</t>
  </si>
  <si>
    <t>x14</t>
  </si>
  <si>
    <t>SIGNAL OPTIQUE  KO  /  SAYTU  Puissance optique OLT faible / MERCI DE PEC  / CTC  775727461 / ND  3</t>
  </si>
  <si>
    <t>CHANGEMENT MODEM</t>
  </si>
  <si>
    <t>AWA // MME SAMB // CTC 775881610// ND 338675864// SOUCI DE CONNEX // EN REGLE // PAS DINC // LOS RO</t>
  </si>
  <si>
    <t>HLM PATTE D OIE</t>
  </si>
  <si>
    <t>HLM HLM PATTE D OIE</t>
  </si>
  <si>
    <t>ABS AU PBO K52 8B-9 F5</t>
  </si>
  <si>
    <t>Reprise soudure au  BPE intermédiaire</t>
  </si>
  <si>
    <t>BOULINGUEZ</t>
  </si>
  <si>
    <t>HELENE MENDY</t>
  </si>
  <si>
    <t>LENTEUR DE FICHE********AN********MR FAYE********CTC 772701277***********ND 338482351****CLT SOUCI D</t>
  </si>
  <si>
    <t>36 A</t>
  </si>
  <si>
    <t>FORTE VALEUR AU PBO</t>
  </si>
  <si>
    <t>FORTE VALEUR AU PBO D25  129  132 F4 REOR MICF</t>
  </si>
  <si>
    <t>MME GUUISSE NCT 773195418</t>
  </si>
  <si>
    <t>ABD//MME GUUISSE NCT 773195418//ND 338033611//CONF OK //CLI VEUT CHANGER SON MDP ET MASQUER LE SSID/</t>
  </si>
  <si>
    <t>CLI VEUT CHANGER SON MDP ET MASQUER LE SSID//CLIENT NOVICE ASSISTER ACCES NOKKK///CLIENT VEUT QU'ON</t>
  </si>
  <si>
    <t>MOT DE PASSE CHANGE // SALIOU MULT</t>
  </si>
  <si>
    <t>AAA*** MR NDIAYE*** CTC 778201098*** ND 339018217*** SOUCI DE CONNEXION*** pas de susp*** PAS DINCID</t>
  </si>
  <si>
    <t>SAYTU Puissance optique ONT très faible*** INF ET INV A PAT*** FIAB OK*** MERCI DE PEC***</t>
  </si>
  <si>
    <t>HAMOUDIATA FOUNERE</t>
  </si>
  <si>
    <t>AB***M COULIBALY***CTC 789531446***ND 338559875***Client a un souci avec sa conn***Pas de susp ni d'</t>
  </si>
  <si>
    <t>MR TRAOTRE</t>
  </si>
  <si>
    <t>ADAMA*** MR TRAORE **CTC 777359292*** ND 339517575*** CLI  SIGNALE UN MODEM DEFECTUEUX*** PRISE ELEC</t>
  </si>
  <si>
    <t>DIAMAGUENE LAOBÉ</t>
  </si>
  <si>
    <t>RUE CHERIF</t>
  </si>
  <si>
    <t>CLI  SIGNALE UN MODEM DEFECTUEUX*** PRISE ELECTRIQUE OK** CABLE BIEN BRANCHE *** AUCUN VOYANT NE S'A</t>
  </si>
  <si>
    <t>CHARGEUR MODEM CHANGE+REPRISE EMPO//AFTH2// MANSOUR</t>
  </si>
  <si>
    <t>1413_ksv_sene0361</t>
  </si>
  <si>
    <t>BIRAME  // MME CISSE // ND 339579672 // Modem fibre ZTE F680 // CLIENT A DES SOUCI DE CONNX // CLIEN</t>
  </si>
  <si>
    <t>O_GMB_B26</t>
  </si>
  <si>
    <t>ND 339579672 // Modem fibre ZTE F680 // CLIENT A DES SOUCI DE CONNX // CLIENT A DES SOUCI POUR CAPT</t>
  </si>
  <si>
    <t>Forte valeur au PTO/Reprise soudure + pigtail défect changé	B26 PBO 90 F2</t>
  </si>
  <si>
    <t>AGEN INDEPENDANCE IMMOBILIERE</t>
  </si>
  <si>
    <t>77 333 58 08</t>
  </si>
  <si>
    <t>contact@independance-immobiliere.net</t>
  </si>
  <si>
    <t>ext_faye005960</t>
  </si>
  <si>
    <t>GRESILLEMENT</t>
  </si>
  <si>
    <t>338233930//grésillement//</t>
  </si>
  <si>
    <t>MED_A07</t>
  </si>
  <si>
    <t>AV ABDOULAYE FADIGA</t>
  </si>
  <si>
    <t>test de réception ça sonne met impossible 'entendre le client : ça grésille //nmc pas disponible ver</t>
  </si>
  <si>
    <t>erreur</t>
  </si>
  <si>
    <t>BM **** MME DIOUF *** CTC 782166967 *** ND 339708671 *** OFFRE Keurgui_IP **** -- CLIENT  SIGNALE SO</t>
  </si>
  <si>
    <t>cable intervti modem toujour async</t>
  </si>
  <si>
    <t>MUTATION PORT ADSL + RECONFIGURATION PORT// MOMAR NDAO// CAMUSAT</t>
  </si>
  <si>
    <t>/ 338221774 / grésillement//</t>
  </si>
  <si>
    <t>DIAGANA</t>
  </si>
  <si>
    <t>KHOUMBA</t>
  </si>
  <si>
    <t>MME DIANGANA</t>
  </si>
  <si>
    <t>AAA*** MME DIANGANA*** CTC 770746017*** ND 339668772*** SOUCI DE CONNEXION*** CLI DIT QUE LE CABLE E</t>
  </si>
  <si>
    <t>WAOUNDE_COMMUNE</t>
  </si>
  <si>
    <t>HAERE</t>
  </si>
  <si>
    <t>CLI EST IMPACTE*** TEST NN*** INF ET INV A PAT*** FIAB OK*** MERCI DE PEC***</t>
  </si>
  <si>
    <t>CABLE 5/99 COUPE CHANGER SUR 150M // EQ BASSIROU DIOP TDX.</t>
  </si>
  <si>
    <t>BAYE SALIOU</t>
  </si>
  <si>
    <t>FATIMA*** MR GUEYE ** CTC* 775848642 **  ND  339754034 **CLIENT SIGNAL ABSENCE DE SYNCHRO //CLIENT E</t>
  </si>
  <si>
    <t>*CLIENT SIGNAL ABSENCE DE SYNCHRO //CLIENT EN REGLE // PAS D'INCIDENT // PAS DE POS FIX // PAS DE DE</t>
  </si>
  <si>
    <t>MUTATION EN DISTRIBUTION A12 T281-3-1 PASSE SUR A12 T281-3-2  + FIAB D6-5-1</t>
  </si>
  <si>
    <t>LEYHA</t>
  </si>
  <si>
    <t>BAMBA MR KANE  CTC  777949488 ND 338445830 // OFFRE FIBRE KHEWEUL /// MODEM 4 ANTENNES  /// CLIENT S</t>
  </si>
  <si>
    <t>MODEM KARMA//MDP CHANGE</t>
  </si>
  <si>
    <t>tmp_seck75324</t>
  </si>
  <si>
    <t>JOHNSON</t>
  </si>
  <si>
    <t>MR SIDIBE</t>
  </si>
  <si>
    <t>HAMATH//MR SIDIBE//CTC : 772753819//CABLE COUPE IMPACTANT SA CONNEXION</t>
  </si>
  <si>
    <t>PAS D'INCIDENT//RBS OKI//TEST SAYTU : AUCUNE ANOMALIE//PORT SYNCHRO SUR NCE</t>
  </si>
  <si>
    <t>CHANGEMENT CABLE 10.83 SUR 60m A10 PBO81 F1</t>
  </si>
  <si>
    <t>338233930 //grésillement//</t>
  </si>
  <si>
    <t>MUTE EN DISTRIBUTION / A07 13  13  1 + JARRETIERE CHANGE</t>
  </si>
  <si>
    <t>338235916//grésillement//</t>
  </si>
  <si>
    <t>MUTE EN TRANSPORT / A07 / 154  16  5 + JARRETIERE CHANGE</t>
  </si>
  <si>
    <t>BARHAM</t>
  </si>
  <si>
    <t>MR  DIOP  //  CTC  771795220</t>
  </si>
  <si>
    <t>FATMA  //  MR  DIOP  //  CTC  771795220  //  ND  338350851//  OFFRE Keurgui_Intense_IP // CLIENT A D</t>
  </si>
  <si>
    <t>CAM_H20</t>
  </si>
  <si>
    <t>CLIENT A DES DECONNEXION FREQUENT // PAS DE SUSPENSION SUR GAIA ET RBS//PAS D'INCIDENT DANS SIRI //</t>
  </si>
  <si>
    <t>RECONF PORT ADSL // RAHIM SYS</t>
  </si>
  <si>
    <t>KADIATOU RAPHIOU</t>
  </si>
  <si>
    <t>Mme BAH</t>
  </si>
  <si>
    <t>JM// Mme BAH 339047152  785926366// pas de SUSP// pas d'INC// RBS actif// Clt signale que sa CONX es</t>
  </si>
  <si>
    <t>O_THS_A00</t>
  </si>
  <si>
    <t>HX02</t>
  </si>
  <si>
    <t>SAYTU : Puissance optique OLT faible// Valeur OPtique OK=-26.99// NAF modem Synchro CONX dégradé// C</t>
  </si>
  <si>
    <t>CLIENT A MASQUE LE WIFI ET N'ARRIVE PAS A SE CONNECTE ** CONFORMITE OK(CTC FIAB ) ** CLIENT ASSISTE</t>
  </si>
  <si>
    <t>PIGTAIL CHANGE // THIAM MULT</t>
  </si>
  <si>
    <t>FATOU KALE</t>
  </si>
  <si>
    <t>PCMN//M DIOP//777971997//  CLIENT VEUT SAVOIR LA DATE DE RESTRICTION //339045735//KEURGUI//CLIENT IN</t>
  </si>
  <si>
    <t>GMB_B01</t>
  </si>
  <si>
    <t>reprise connexion côté PC D1 15 6 ufy02 + reconfigue modem suite reset</t>
  </si>
  <si>
    <t>MAME MAREME DIENG</t>
  </si>
  <si>
    <t>BAMBA  MR TRAORE CTC 777624141 ND 339578579  CLI SIGNALE ABSENCE TONALITE ** PAS DE SUSP ** PAS D'IN</t>
  </si>
  <si>
    <t>Reconfig voIP pilote KHADIDIATOU</t>
  </si>
  <si>
    <t>mme sylla</t>
  </si>
  <si>
    <t>cliente signale des decxion de cnxion adsl ....... en regle pas d'incident decnxion averées sur rbs</t>
  </si>
  <si>
    <t>DAROU GARAGE</t>
  </si>
  <si>
    <t>.prise filtrés pas de superposition modem branché sur une rallonge ... pour l'instant cliente ne peu</t>
  </si>
  <si>
    <t>KHADY  / MR NDIAYE  SIGNALE  LENTENR CONX /  NON TAGGE ANOCLAMP  / DEBIT  OK  /   SIGNAL  OK  -26.99</t>
  </si>
  <si>
    <t>DAROU SALAM TIVAOUANE</t>
  </si>
  <si>
    <t>WIFI  DECONNECTE  PUIS RECONNECTE  /  SIGNAL  STABLE  / PAS DE REPETITEUR  /  MERCI DE PEC  / CTC 7</t>
  </si>
  <si>
    <t>MOT DE PASSE CHANGE// MANSOUR SALL</t>
  </si>
  <si>
    <t>DIOCKEL</t>
  </si>
  <si>
    <t>AM//MR DIONE //339851198 // lenteurs nav//PAS DE SUSP//PAS D'INCIDENT  //CLI N'EST PAS TAGUE ANOCLAM</t>
  </si>
  <si>
    <t>O_KDG_A02</t>
  </si>
  <si>
    <t>TBDKG</t>
  </si>
  <si>
    <t>LAWT</t>
  </si>
  <si>
    <t>TEST SERVICES OK // BAKARY MULT</t>
  </si>
  <si>
    <t>m diamme</t>
  </si>
  <si>
    <t>nmn***m diame****ctc 770230373****339011711*******cli dit que son cable  aerienest coupe*/*****modem</t>
  </si>
  <si>
    <t>JOA_A00</t>
  </si>
  <si>
    <t>THMJF</t>
  </si>
  <si>
    <t>JC022</t>
  </si>
  <si>
    <t>*****bb eteient****port offline******cli inv a apt****delais 48h*****fiab ok*********</t>
  </si>
  <si>
    <t>cable 5,99 coupé changé sr 50m uyf2 +mot de passe WiFi changé</t>
  </si>
  <si>
    <t>DJIBRIL.D //MR SENE // CTC 787828689 // ND 338211763   //  PAS DE CONX // ACCES RESX OK // RBS ACTIF</t>
  </si>
  <si>
    <t>CITE GEOGRAPHIE CASTORS</t>
  </si>
  <si>
    <t>RJ45 DEECT CHANGE</t>
  </si>
  <si>
    <t>BIRAME // MME SAMB // CLIENT A DES SOUCI DE CONX // ND 338457357 // Modem fibre ZTE F680 // MODEM SO</t>
  </si>
  <si>
    <t>CLIENT A DES SOUCI DE CONX // ND 338457357 // Modem fibre ZTE F680 // MODEM SONATEL  // SIGNALE WIF</t>
  </si>
  <si>
    <t>RECONFIG MODEM / BILALE</t>
  </si>
  <si>
    <t>MR DIOP **</t>
  </si>
  <si>
    <t>FATIMA*** MR DIOP ** CTC 777481089 ***  ND  338347524 ***CLI A SOUCIS DE CNX *** PAS DE SUSP ** PAS</t>
  </si>
  <si>
    <t>O_TIA_E63</t>
  </si>
  <si>
    <t>*CLI A SOUCIS DE CNX *** PAS DE SUSP ** PAS D'INCIDENT **** SAY COUPURE FIBRE *** CLI INVITER A PATI</t>
  </si>
  <si>
    <t>mme mboye</t>
  </si>
  <si>
    <t>nmn***mme boye***ctc 775450622*******338271202******CLI SIGNALE UN E ABS DE SYNC FIBRE*****LOS ROUGE</t>
  </si>
  <si>
    <t>CITE SONATEL SUD FOIRE</t>
  </si>
  <si>
    <t>Présence signal au PBO // Reprise soudure au PTO</t>
  </si>
  <si>
    <t>YANDA</t>
  </si>
  <si>
    <t>AM//MR BA //339756554 /SOUCIS FIXE //TONALITE NOK /// PAS DE SUSP // PAS INCIDENT // SAYTU PAS DE RE</t>
  </si>
  <si>
    <t>SAYTU PAS DE RESULTATS</t>
  </si>
  <si>
    <t>ND INEXISTANT DANS SPG RECREATION OK</t>
  </si>
  <si>
    <t>M BALDE</t>
  </si>
  <si>
    <t>M BALDE - ND 339960531 - ctc 781685953 - La cliente souhaite changer son mot de passe - nouveau mot</t>
  </si>
  <si>
    <t>STL_A02</t>
  </si>
  <si>
    <t>RECONFIGURATION MODEM // EQ KHADIM NGOM TDX.</t>
  </si>
  <si>
    <t>MR BA *** CTC</t>
  </si>
  <si>
    <t>MS *** MR BA *** CTC 785305828 *** ND 338357578 *** CLI SIGNALE LENTEURS *** MODEM DEUX ANTENNES ***</t>
  </si>
  <si>
    <t>CITE NATIONS UNIES GOLF</t>
  </si>
  <si>
    <t>CONFIG WIFI EXTENDER</t>
  </si>
  <si>
    <t>MR DIENG +CTC 784233112 ++ ND  339782952    ++++  /SCS CNX KEURGUI  //COMPTE ACTIF//CONFO OK//PAS IN</t>
  </si>
  <si>
    <t>AVEC PERTE DE SYNCHRO//PRISES FLTREES ET SUPERPOSES//BRANCHE SUR LA PRISE MURALE///TEST MAESTRO //AB</t>
  </si>
  <si>
    <t>RECONFIG PORT // IBRAHIMA NDIAYE// CAMUSAT</t>
  </si>
  <si>
    <t>784830507 ** 776424464</t>
  </si>
  <si>
    <t>MME THIAM ** CTC 784830507 ** ND 338278935 ** PAS DE CNX ** LIGNE ET COMPTE ACTIFS ** PAS D'INCIDENT</t>
  </si>
  <si>
    <t>DJIDDAH III</t>
  </si>
  <si>
    <t>DJIDDAH 3</t>
  </si>
  <si>
    <t>N 23</t>
  </si>
  <si>
    <t>PAS ERREUR LOGS ** TEST SAYTU Coupure fibre ** CLI INFORME ** CLI INVITE A PAT ** MPEC ** CTC 77642</t>
  </si>
  <si>
    <t>NF // MR NDAO // 778702377 // 338327336 // CHGMNT PWD // CONFORMITE OK // ACCES INTERFACE KO // MODE</t>
  </si>
  <si>
    <t>35/A</t>
  </si>
  <si>
    <t>ACCES INTERFACE TJRS KO // MERCI DE PREC</t>
  </si>
  <si>
    <t>RECONFIGURATION MODEM F680 // ARONA</t>
  </si>
  <si>
    <t>AS**** MR THIOUNE*** CTC 774116099 *** ND 339678817***DECONX FREQT / PAS DE SUSP / PAS D'INCIDE / DE</t>
  </si>
  <si>
    <t>CONJONCTEUR CHANGE</t>
  </si>
  <si>
    <t>AM// MR FALL //339788275 //SOUCIS DE CNX // PAS DE SUSP // PAS INCIDENT // BB ETTEINT //PAS DE TEL F</t>
  </si>
  <si>
    <t>NGALGOU</t>
  </si>
  <si>
    <t>DJIBRIL.D// MR NDIAYE  //CTC 776260242 773280831  // ND 338773874 //SOUCI LIGNE //  PAS D'INCID //OF</t>
  </si>
  <si>
    <t>// CLIENT DIT DE LE RAPPELER VERS 16H30 // CLIENT RAPPELE // CLIENT DIT LORSQU IL APPUIE SUR UNE TOU</t>
  </si>
  <si>
    <t>RECONFIG VOIP / L CISSE</t>
  </si>
  <si>
    <t>ARONA</t>
  </si>
  <si>
    <t>MOUSSA**339046664 777539074 **MR DIALLO**signale une instabilie sur sa ligne **clt en regl **pas din</t>
  </si>
  <si>
    <t>DIAMAGUENE NGUEKHOKH</t>
  </si>
  <si>
    <t>prise filtre**mdm brcher sur rloge invite a l brcher sur prise murl **tes maestro enr **modm synchr</t>
  </si>
  <si>
    <t>RECONFIGURATION MODEM+REPRISE CONNEXION AU PC///CHEIKH NDIAYE SOFATEL</t>
  </si>
  <si>
    <t>birame // MR NIANG // ND 339686443 // Keurgui_IP // CLIENT A DES SOUCI AVEC LA LIGNE // SOUCI EMISSI</t>
  </si>
  <si>
    <t>// ND 339686443 // Keurgui_IP // CLIENT A DES SOUCI AVEC LA LIGNE // SOUCI EMISSION RECEPTION // -</t>
  </si>
  <si>
    <t>BACKINC611-COEUR DE RESEAU</t>
  </si>
  <si>
    <t>TRANSMISSION</t>
  </si>
  <si>
    <t>MASSAMBA</t>
  </si>
  <si>
    <t>AWA // M NDIAYE // CTC 779682854// ND 338253126// SOUCI AVEC SA TVO // EN REGLE // PAS DINC // PAS D</t>
  </si>
  <si>
    <t>GDK_C35</t>
  </si>
  <si>
    <t>CONFORME// STATUT ACTIF // NE DMDE PAS LES IDENTIFIANTS // RDEM OK // AFFICHE TJRS L'HEURE // INVITE</t>
  </si>
  <si>
    <t>Cordon RJ45 changé+Nouvel télé à configurer / Massamba Ndiaye confirme au 779682854 / IBOU MANE  BD</t>
  </si>
  <si>
    <t>DIANKA "MME FAYE " CLI SIGNAL UN SOUCI DE CNX // ND 338343364  // CTC 770811382 // CLI EN RGL PAS DE</t>
  </si>
  <si>
    <t>PAS DE SESSION SUR RBS // MODEM REDEMARER // CNX NOK // manuelle E29_Thiaroye atm 0/5/0/29:0.35 //</t>
  </si>
  <si>
    <t>MUTATION PORT ADSL + RECONFIGURATION PORT// BACHIR BALDE// SOFATEL</t>
  </si>
  <si>
    <t>GRANT THORNTON SA</t>
  </si>
  <si>
    <t>Mr Fall</t>
  </si>
  <si>
    <t>T0</t>
  </si>
  <si>
    <t>Souci émission/réception d'appels :: Test de réception KO</t>
  </si>
  <si>
    <t>MED_A13</t>
  </si>
  <si>
    <t>RUE MALENFANT</t>
  </si>
  <si>
    <t>6eme ETAGE</t>
  </si>
  <si>
    <t>Souci émission/réception d'appels :: Test de réception</t>
  </si>
  <si>
    <t>RECONNECTE COTE PC + RECONNEXION RP1</t>
  </si>
  <si>
    <t>DJIBRIL.D //  MME BA 772358657 778552749 -- ND 338935080  //  PAS DE CONX // ACCES RESX OK // RBS AC</t>
  </si>
  <si>
    <t>SAUT DE PORT PAS AVERE  SUR NCE //CLIENT RAPPELER// CLIENT INVITE A PATIENTER 48H //</t>
  </si>
  <si>
    <t>REPRISE SOUDURE AU PTO //AF MAIMOUNA DIA</t>
  </si>
  <si>
    <t>MM DIAGNE</t>
  </si>
  <si>
    <t>SS *** MM DIAGNE  ***338341940*****CTC  775762596 ***CLI SOULIGNE DES DECONNEXION *** RBS OK ****ACC</t>
  </si>
  <si>
    <t>O_TIA_E43</t>
  </si>
  <si>
    <t>AYTOU : Puissance optique ONT ET OLT FAIBLE *** MPEC ****FIAB OK</t>
  </si>
  <si>
    <t>RECONFIG PORT // RECONFIG MODEM // MOUSSA CISSE SOFATEL 779561898</t>
  </si>
  <si>
    <t>MAYEBE BIGUE</t>
  </si>
  <si>
    <t>ASTA // MME MBENGUE // CTC 778010651 - 765557272 // ND 338452020 // NUM SERIE: ZTEGD3A8E5DA // PAS D</t>
  </si>
  <si>
    <t>CAP DES BICHES</t>
  </si>
  <si>
    <t>TJR KO // REOR DINT // MERCI DE PRENDRE EN CHARGE RAPIDEMENT LE CLIENT DIT QUE LEURS PORTES SONT CON</t>
  </si>
  <si>
    <t>REPRISE CONFIG PORT + MODEM RESET RECONFIGURE// OUSSEYNOU MBODJI// SYSROAD</t>
  </si>
  <si>
    <t>MME COLY</t>
  </si>
  <si>
    <t>GALADIO /// MME COLY CTC 787288159 ND 338929572  /// CLI DIT AVOIR UN DERANGEMENT /// PAS DE SUSPENS</t>
  </si>
  <si>
    <t>/ LOS ROUGE /// SAYTU PDR /// PORT OFFLINE //// CLI INV DE PEC //DELAIS 48H //// FIAB OK</t>
  </si>
  <si>
    <t>Reprise soudure  au C1</t>
  </si>
  <si>
    <t>CLI SIGNAL DES LENTEURS DE NAVIGATION ** PAS DE SUSP ** PAS INCIDENT ** MODE DE CONNEXION WIFI  ** D</t>
  </si>
  <si>
    <t>COTE MONUMENT</t>
  </si>
  <si>
    <t>mme doucoure</t>
  </si>
  <si>
    <t>bass//mme doucoure//ctc 774922742//nd 339518777//client dit que sa connexion ne vient pas//modem ne</t>
  </si>
  <si>
    <t>THS_A04</t>
  </si>
  <si>
    <t>RANDOULENE NORD</t>
  </si>
  <si>
    <t>inviter a changer de prise//client informé//inviter a patienter//48h//fiab ok</t>
  </si>
  <si>
    <t>CHARGEUR MODEM CHANGE//AFTH8// NIOKHOR DIOUF</t>
  </si>
  <si>
    <t>IBRAHIMA KHALILOU</t>
  </si>
  <si>
    <t>LENTEUR FICHE ----AKA ----MR NDIAYE ----CTC 778145188 ----ND 338325960 ----SOUCI DE CNX---ETAT VOYAN</t>
  </si>
  <si>
    <t>ABS AU PBO K52 5B-6 F5</t>
  </si>
  <si>
    <t>Reprise soudure 03 Brins (1  au C2 + 1 au au PBO PIQUAGE + 1 au BPE intermédiaire)</t>
  </si>
  <si>
    <t>MR SIDY</t>
  </si>
  <si>
    <t>MR SIDY n'arrive pas à  se connecter //ND: 338019703//CTC : 776142179//COMPTE OK /// PAS INCIDENT //</t>
  </si>
  <si>
    <t>M **** MME TALL *** CTC 772025392 *** ND 338644256 *** SOUCIS DE CNX // PAS DE SUSP // PAS INCIDENT</t>
  </si>
  <si>
    <t>Puissance optique ONT indisponible ---- Puissance optique OLT indisponible</t>
  </si>
  <si>
    <t>REPRISE SOUDURE AU PTO ONE // CONFIRME AU 772025392 PAR MME FALL // SARA BADIANE // DBK</t>
  </si>
  <si>
    <t>BINETOU *** MR FAYE ***778236724***339615727*****CLI SIGNALE UNE ABSENCE DE CONNEXION *** CLI EN REG</t>
  </si>
  <si>
    <t>BAYAL MOUSSA SAL</t>
  </si>
  <si>
    <t>*MODEM REDEMARRER *** CONNEXION NOK **** MAESTRO PDR *** PORT ASYNCH SUR NCE***MPEC ** FIAB OK</t>
  </si>
  <si>
    <t>JARTIERE CHANGE A LA SR//CONFIG OK//VALEUR OK//TADEX	 ALIOUNE SAMB</t>
  </si>
  <si>
    <t>DIATTA ** CTC 772234389 ** MM SALL  ** ND 338600858 ** PAS DE CNX ** clt dit que la cnx part ** DECN</t>
  </si>
  <si>
    <t>LOT A21</t>
  </si>
  <si>
    <t>PAS DE CNX ** clt dit que la cnx part ** DECNX FREQUENTE ** SAY VAL OK  ** LE SIGNAL WIFI non STABLE</t>
  </si>
  <si>
    <t>RECONFIGURATION PORT PON // BAYE MBAYE TDX</t>
  </si>
  <si>
    <t>AKL</t>
  </si>
  <si>
    <t>JEAN PAUL DENIS FREDERIC</t>
  </si>
  <si>
    <t>Mr FREDERIC</t>
  </si>
  <si>
    <t>JM// Mr FREDERIC 339511826  775404568// pas de SUSP// pas d'INC// RBS actif// Clt signale qu'il ne p</t>
  </si>
  <si>
    <t>THS_A20</t>
  </si>
  <si>
    <t>RUE VERDUN</t>
  </si>
  <si>
    <t>Test TONALITE OK// Clt présent dans Zsmart// Clt dispose de CMO// Clt dispose d'une offre classique</t>
  </si>
  <si>
    <t>CLIENT INJOIGNABLE CT 775404568</t>
  </si>
  <si>
    <t>CLIENT INJOIGNABLE PENDANT  02JOURS AU 775404568//AFTH8// NIANG</t>
  </si>
  <si>
    <t>NENE GALLE</t>
  </si>
  <si>
    <t>MS ** MR NIANE ** CTC 776048436 ** ND 339045254 ** SOUCI DE CNX ---- LOS ROUGE ---- NON SUSPENDUE --</t>
  </si>
  <si>
    <t>Cable coupé au BTI/Reprise soudure	C04 MEB 5 A9 F4</t>
  </si>
  <si>
    <t>BOCOUM</t>
  </si>
  <si>
    <t>mme</t>
  </si>
  <si>
    <t>ABF °° CTC 776480895***PAS DE CNX *** ND 338376078 )) pas de suspension )) pas incident )) rbs ok ))</t>
  </si>
  <si>
    <t>PITAIL CHANGE AU PBO //AF MAIMOUNA DIA</t>
  </si>
  <si>
    <t>1413_ksv_sankhe502</t>
  </si>
  <si>
    <t>MS // MME DIOUF//ND // OFFRE FIBRE KHWL//LOS ROUGE //ABSENCE DE SYNCHRO//SAYTU: PAS DE RESULTAT// PA</t>
  </si>
  <si>
    <t>.KEUR MBAYE FALL</t>
  </si>
  <si>
    <t>REOR MICF ABS AU PBO R11 243 244A F1</t>
  </si>
  <si>
    <t>Reprise soudure queue C2</t>
  </si>
  <si>
    <t>M.NIANG</t>
  </si>
  <si>
    <t>LENTEUR DE FICHE***SAFIETOU***M.NIANG***CTC 783848807***ND 338706475***SOUCI CONNEXION***PAS DE SUSP</t>
  </si>
  <si>
    <t>LOS ROUGE***SAYTU Coupure fibre	CRITIQUE	Coupure de fibre optique***INFORME ET INVITE A PATIENTER***</t>
  </si>
  <si>
    <t>/MME DIAWARA NCT 782271937//777321559//</t>
  </si>
  <si>
    <t>ABD//MME DIAWARA NCT 782271937//777321559//ND 338355078//cli signal SOUCI SYNC//PAS DE SUS//PAS DE F</t>
  </si>
  <si>
    <t>CAM_H25</t>
  </si>
  <si>
    <t>/cli signal SOUCI SYNC//PAS DE SUS//PAS DE FIXE//PAS D'INC//PRISE FILTRER //PAS SUPER//CABLE DEJA IN</t>
  </si>
  <si>
    <t>MUT PORT ADSL SUR HUA04/5/23 // RAHIM SYS</t>
  </si>
  <si>
    <t>SERIGNE AMDY</t>
  </si>
  <si>
    <t>MN....MR DIEYE...CTC :339712921....ND :339712921....FIAB OK...PAS DE  SUSP......PAS D'INCIDENT...DEC</t>
  </si>
  <si>
    <t>MUTATION DISTRIBUTION // LABA DIA ECOTEL</t>
  </si>
  <si>
    <t>MME DIONE // CTC 770427121</t>
  </si>
  <si>
    <t>SOKHNA // MME DIONE // CTC 770427121 // ND 338518183 // SOUCI CONN // LOS ROUGE // PAS DE SUSPENSION</t>
  </si>
  <si>
    <t>PAS DE SUSPENSION // PAS D'INCIDENT //  PAS DE SAUT DE PORT // PAS D'INCIDENT // NCE OFFLINE // SAYT</t>
  </si>
  <si>
    <t>CHANGEMENT PIGTAIL + REPRISE SOUDURE AU PTO // DJIBY DIALLO SYS</t>
  </si>
  <si>
    <t>MME GRENIER</t>
  </si>
  <si>
    <t>AS*******MME GRENIER **** ND 338257903*****LE CLIENT SIGNAL UN SOUCIS DE CNX ******PAS DE SUSPENSION</t>
  </si>
  <si>
    <t>**depuis que le techniciens a passe le client na plus de cnx ***LE CLIENT NE VEUT PAS PARLER SUR LET</t>
  </si>
  <si>
    <t>INTERNET + VOIP OK WIFI EXT RECONFIGURER A DEPLACER CLIENT CONSEILLER A APPELLE UN ELECTRICIEN</t>
  </si>
  <si>
    <t>KAOUSSOUBA</t>
  </si>
  <si>
    <t>ABF °° MME SANE ++CTC 776644000 +++ND  338404324  pas de suspension )) pas incident )) rbs ok ))pack</t>
  </si>
  <si>
    <t>782510438//778804000</t>
  </si>
  <si>
    <t>MMR DIATTA</t>
  </si>
  <si>
    <t>LEN FICH BABACAR MMR DIATTA CTC 782510438//778804000 ND 338784890//CLIENT A DES SOUCIS DE CNX ***PAS</t>
  </si>
  <si>
    <t>EN FACE ECOLE ELEMENTAIRE</t>
  </si>
  <si>
    <t>Réor mce D2-4/7 L21 // ALIOU BALDE</t>
  </si>
  <si>
    <t>L21:7 modules et deux joints de 28 paires dont un sous terrain--SEYNI</t>
  </si>
  <si>
    <t>Mme Mbow</t>
  </si>
  <si>
    <t>Lenteur de connexion :: Session OK :: Synchro OK :: Débit non conforme via test :: Valeurs correctes</t>
  </si>
  <si>
    <t>ANDALLA</t>
  </si>
  <si>
    <t>Mr THIOUNE</t>
  </si>
  <si>
    <t>JM// Mr THIOUNE 339522923  775541935// pas de SUSP// pas d'INC// RBS actif// Clt signale que sa CONX</t>
  </si>
  <si>
    <t>Maestro KO// Clt soutient tous les voyants au vert// Modem synchro//  Clt NCE port synchro// Valeur</t>
  </si>
  <si>
    <t>RECONFIG PORT // NIOKHOBAYE AFRITEL 773431919</t>
  </si>
  <si>
    <t>Mr Ndoye</t>
  </si>
  <si>
    <t>jzb//MR ndoy 776021643** pas de connex**//bband eteint</t>
  </si>
  <si>
    <t>KMR_L13</t>
  </si>
  <si>
    <t>PARCELLES ASSAINIES UNITE 05</t>
  </si>
  <si>
    <t>VERS TERMINUS 71</t>
  </si>
  <si>
    <t>jzb//MR ndoy 776021643** pas de connex**//bband eteint**//pas de susp**pas d'incident**fix sur modem</t>
  </si>
  <si>
    <t>5/99 COUPE CHANGE + RECONFIG MODEM // MOUSSA FALL</t>
  </si>
  <si>
    <t>YAMAR</t>
  </si>
  <si>
    <t>PAPA *** MR NIANG  775725979  339577760****   SOUCI CNX*** ABSENCE SYNCHRO***PAS D SUSPENSION **** °</t>
  </si>
  <si>
    <t>NGUEKHOKH_COMMUNE</t>
  </si>
  <si>
    <t>775725979  339577760***   SOUCI CNX*** ABSENCE SYNCHRO***PAS D SUSPENSION **** °PAS DINCIDENT *** V</t>
  </si>
  <si>
    <t>reprise connexion côté PC suite oxydation +4uyf</t>
  </si>
  <si>
    <t>MAIRAME MAMADOU</t>
  </si>
  <si>
    <t>Mme LY</t>
  </si>
  <si>
    <t>**Lenteur fiche***Yamz--- Mme LY   -- CTC --776163070  ND - 338217748 -- Client n'arrive pas a se co</t>
  </si>
  <si>
    <t>ABS B49 CP 36-37A//F5</t>
  </si>
  <si>
    <t>EL YOUSSOUFI</t>
  </si>
  <si>
    <t>EL MAHDI</t>
  </si>
  <si>
    <t>M EL MAHDI</t>
  </si>
  <si>
    <t>BABS *** M EL MAHDI *** CTC 772438834 *** ND 338246202 *** PAS DE CNX *** COMPTE OK *** LOS ROUGE **</t>
  </si>
  <si>
    <t>COMPTE OK *** LOS ROUGE *** PORT OFFLINE *** SAYTU Modem éteint *** CLI INV A PAT *** FIAB OK</t>
  </si>
  <si>
    <t>CHANGEMENT JARRETIERE OPTIQUE // CONFIRME AU 772438834 PAR M. MAHDI // NADOU NDIOUCK // DBK</t>
  </si>
  <si>
    <t>MME GAKOU</t>
  </si>
  <si>
    <t>MS *** MME GAKOU *** CTC 776192024 *** ND 338269647 ****CLI SIGNALE QUE LE CABLE DE FIBRE S'EST DECR</t>
  </si>
  <si>
    <t>RUE 13</t>
  </si>
  <si>
    <t>CABLE 10/83 CHANGE</t>
  </si>
  <si>
    <t>ROKHAYA ** MR KIMBA ** CTC 781940146**ND 338436041** CLI RETIRE POUR SON DRGMT SIGNALER LE 03/01/202</t>
  </si>
  <si>
    <t>DRGMTDEJA  RELEVER ** COM SULTION APPORTER Ok, suite intervention équipe** CLI DIS QU IL N APS VUE D</t>
  </si>
  <si>
    <t>INCIDENT: ABSENCE DE SIGNAL AU PBO PLAQUE - O_MED_B49 CP176-177A CP177B-178 CP28B-29 CP34B-35 CP36-3</t>
  </si>
  <si>
    <t>MAHMADANE</t>
  </si>
  <si>
    <t>Mme TOURE</t>
  </si>
  <si>
    <t>Mme TOURE n'arrive pas à se connecter//ND: 339756952//CTC: 771252247// COMPTE OK //PAS INCIDENT // P</t>
  </si>
  <si>
    <t>MUTATION EN DISTRIBUTION A12 D5-16-3 PASSE SUR A12 D5-16-2</t>
  </si>
  <si>
    <t>NDEYE NGONE</t>
  </si>
  <si>
    <t>pcci_dig_bba4559</t>
  </si>
  <si>
    <t>BB-MME GUEYE 338423881   PAS DE CONNEXION RBS ACTIF PA DE SUSPENS° PA DINCIDENT LOS ROUGE -SAYTU Cou</t>
  </si>
  <si>
    <t>MARIAME KANE ROSALIE</t>
  </si>
  <si>
    <t>MME DIOP NCT 777784808</t>
  </si>
  <si>
    <t>ABD//MME DIOP NCT 777784808//ND 338278216//CLI SIGNAL DECONEX FREQ//PAS DE SUS//PAS D'INC//DEBIT OK/</t>
  </si>
  <si>
    <t>CLI SIGNAL DECONEX FREQ//PAS DE SUS//PAS D'INC//DEBIT OK//VALEUR OK//SAYTU Puissance optique OLT fai</t>
  </si>
  <si>
    <t>VERIFICATION CONFIGURATION PORT PON RAS / SAMBA LAOBE CAMUSAT</t>
  </si>
  <si>
    <t>SERIGNE SAMATH</t>
  </si>
  <si>
    <t>Mr Sall --784546978</t>
  </si>
  <si>
    <t>Moustapha -- Mr Sall --784546978--339755927 --Client signal modem défectueux -- pas de suspension --</t>
  </si>
  <si>
    <t>Modem défectueux</t>
  </si>
  <si>
    <t>NDEYE YACINE</t>
  </si>
  <si>
    <t>client dit qu'il n'arrive pas a se connecter</t>
  </si>
  <si>
    <t>broadband éteint***pas de suspension ***pas d'incident***le client a des déconnexions fréquentes***p</t>
  </si>
  <si>
    <t>RECONNEXION AU PC // CHEIKH FAYE // CAMUSAT</t>
  </si>
  <si>
    <t>NDEYE TOTALA</t>
  </si>
  <si>
    <t>MDM SALL</t>
  </si>
  <si>
    <t>MBATHIE // // MDM SALL / PAS DE CONNEC / ND 339618736  / OFFRE FIBRE KHEWEUL / FIAB OK /PAS RESTRCI</t>
  </si>
  <si>
    <t>MC00</t>
  </si>
  <si>
    <t>PAS RESTRCI /  RBS ACTF / OLT_HW_SAINT_LOUIS/ SAYTU Coupure fibre</t>
  </si>
  <si>
    <t>CHANGEMENT JARRETIERE OPTIQUE A00 PBO75 F2</t>
  </si>
  <si>
    <t>MR KONE</t>
  </si>
  <si>
    <t>1413_ksv_kebe0450</t>
  </si>
  <si>
    <t>FATIMA ** MR KONE 777987133 /**CLIENT SIGNALE PAS DE CONNEXION ** ND 339535912 // LOS ROUGE // PAS D</t>
  </si>
  <si>
    <t>O_GMB_B18</t>
  </si>
  <si>
    <t>339535912 // LOS ROUGE // PAS DE SUSPENSION // PAS DE SAUT DE PORT // PAS DINCIDENT // SAYTU KO // V</t>
  </si>
  <si>
    <t>Cable 1083 coupé changé B18 PBO 8 F3</t>
  </si>
  <si>
    <t>MM BA// ctc 773582849</t>
  </si>
  <si>
    <t>MMoctar// MM BA// ctc 773582849// ND 339527316//Soucis connexion// client signal déconnection fréque</t>
  </si>
  <si>
    <t>GOUYE SOMBEL</t>
  </si>
  <si>
    <t>REPRISE EMPO+ PC//AFTH8// NIANG</t>
  </si>
  <si>
    <t>BADA</t>
  </si>
  <si>
    <t>CLIENT SIGNAL CONJOCTEUR DECROCHE **CLIENT INVITER A PATIENTER *ND 339691768***CTC 771072228***</t>
  </si>
  <si>
    <t>KEB_A01</t>
  </si>
  <si>
    <t>MBABOU</t>
  </si>
  <si>
    <t>CLIENT SIGNAL CONJOCTEUR DECROCHE **CLIENT INVITER A PATIENTER *ND 339691768***CTC 771072228</t>
  </si>
  <si>
    <t>CLIPRI25-PRISE TELEPHONIQUE</t>
  </si>
  <si>
    <t>PRISE TLP A CHANGER</t>
  </si>
  <si>
    <t>CONJONCTEUR DEFECT CHANGE</t>
  </si>
  <si>
    <t>BINETOU ** MR NDIAYE ****776422643****339713631*** CLI SIGNALE UNE ABSENCE DE CONNEXION *** CLI EN R</t>
  </si>
  <si>
    <t>ABS AU PBO K52 4-5A F6</t>
  </si>
  <si>
    <t>MADAME DIOP</t>
  </si>
  <si>
    <t>MBA**MADAME DIOP**CTC 776815386**ND338685824**CLI DIT PAS DE CONNEXION**CLI DIT LOS ROUGE**CLI EN RE</t>
  </si>
  <si>
    <t>REPRISE SOUDURE AU PTO ONE // CONFIRME AU 776815386 PAR MME DIOP // MODY CAMARA // DBK</t>
  </si>
  <si>
    <t>MAME COUMBA</t>
  </si>
  <si>
    <t>ABF °° MR SOW // 771145527 // 338800679  °° ABF °°pas de suspension )) pas incident )) rbs ok ))pack</t>
  </si>
  <si>
    <t>REOR MICF ABS AU PBO V37 33 F2</t>
  </si>
  <si>
    <t>Nettoyage  + reprise connecteur au PBO PIQUAGE</t>
  </si>
  <si>
    <t>MME VILANE</t>
  </si>
  <si>
    <t>MME VILANE 338037012*-*SOUTIENT DES DECNX FREQ*-*PAS DE SUSP*-*PAS DINCIDENT*-*INTERNET OK*-*DEBIT O</t>
  </si>
  <si>
    <t>kadidia</t>
  </si>
  <si>
    <t>MM KANE</t>
  </si>
  <si>
    <t>SS ***MM KANE *338255645*** CTC  778046319 ***** CLI SOOULIGNE DES DECONNEXION SUR SA LIGNE**** RBS</t>
  </si>
  <si>
    <t>** VALEUR OPTIQUE OK?**** SAYTOU ;Puissance optique OLT très faible ***MPEC*** FIAB OK</t>
  </si>
  <si>
    <t>VERIFICATION CONFIGURATION PORT PON RAS / RECONFIGURATION PORT COTE TI / SARA BADIANE ECOTEL</t>
  </si>
  <si>
    <t>BD--MR SECK --CTC 778092242 --ND 338340733 --CLI SIGNALE SOUCI CNX/ CLIENT DITT QUE LE MODEM EST ETE</t>
  </si>
  <si>
    <t>AUCUN  VOYANT NE S¿ALLUME // MODEM FIBRE  // FIAB OK // CLIENT INFORME DU PROCESS ET INVITER A PATIE</t>
  </si>
  <si>
    <t>SOKHNA MAI</t>
  </si>
  <si>
    <t>ASTA // MME LO // CTC 783840404 // ND 338249465 // NUM DE SERIE: ZTEGD3A91DE4 // PAS DE SUSP // PAS</t>
  </si>
  <si>
    <t>COUMBA  ** MME  GUEYE  **  ND 338219826  ** CLIENT A DES SOUCI PORTE WIFI  ** CLIENT PRET DU MODEM</t>
  </si>
  <si>
    <t>WIFI EXTENDER RECOMMANDE // MALL MULT</t>
  </si>
  <si>
    <t>CETIN</t>
  </si>
  <si>
    <t>MUSTAFA</t>
  </si>
  <si>
    <t>RETARD FICHE /// IBRA //// MR SY //// 338223441 //// CTC 787878155 //// // CLI SIGNAL SOUCI CONX / A</t>
  </si>
  <si>
    <t>REOR MICF ABS AU PBO W09.286.287A-F6 // SARA BADIANE 779428307 // DBK</t>
  </si>
  <si>
    <t>Reprise soudure au PBO</t>
  </si>
  <si>
    <t>DEVOS</t>
  </si>
  <si>
    <t>CHRISTINE LUCY</t>
  </si>
  <si>
    <t>ASTA // MME DIOME // CTC 773291115 // ND 339015407 // NUM SERIE: ZTEGD3AB5DE5 // PAS DE SUSP // PAS</t>
  </si>
  <si>
    <t>Jarretière optique défect changé	C02 MEB 3 A9 F1</t>
  </si>
  <si>
    <t>773768597 OU 773778237</t>
  </si>
  <si>
    <t>ZEYNAB//MR SECK //CTC 773768597 OU 773778237//ND 338515972 //CLI A DES SOUCI DE CONNEXION//CLI  PAS</t>
  </si>
  <si>
    <t>PARC ZOOLOGIQUE</t>
  </si>
  <si>
    <t>MOSQUEE KEUR NGOR</t>
  </si>
  <si>
    <t>FORTE VALEURD23</t>
  </si>
  <si>
    <t>FORTE VALEUR AU PBO D23 159 B 160 F 2 REOR MICF //AF YORO DIOP</t>
  </si>
  <si>
    <t>Mutation A2P8 vers A3P8 entre PEZ et PEP D26//Client joint sur 773778237.confirme retour servie</t>
  </si>
  <si>
    <t>ABF °°  MR GUEYE 772091078 -- ND 339373070 - SOUCI LIGNE ** ACCES RSX OK ** RBS ACTIF ** PORT SYNCHR</t>
  </si>
  <si>
    <t>MANGA BESSEM</t>
  </si>
  <si>
    <t>ELIZABETH</t>
  </si>
  <si>
    <t>MR MANGA</t>
  </si>
  <si>
    <t>LENTEUR DE FICHE********AN********MR MANGA********CTC 772230152*****ND 338407638******CLT SOUCI DE C</t>
  </si>
  <si>
    <t>SM00</t>
  </si>
  <si>
    <t>REOR MICF ABS AU PBO W09.286.287A-F4 // BOUNEYNI DIOP 778706786 // DBK</t>
  </si>
  <si>
    <t>WADE // MME SAMBE  // CTC 771911794 // ND 338481146  // los rouge ... le câble optik est débranché .</t>
  </si>
  <si>
    <t>O_HAN_D22</t>
  </si>
  <si>
    <t>REPRISE SOUDURE AU PTO // ARONA</t>
  </si>
  <si>
    <t>LEN FICH BABACAR MME SOW CTC 775760737 ND 338353697// /// SOUCI CNX // PAS INCIDENT // PAS SUSP // L</t>
  </si>
  <si>
    <t>SOUCI CNX // PAS INCIDENT // PAS SUSP // LOS CLIGNOTANT ROUGE // ABSENCE SYNCHRO // SAYTU  KO // VE</t>
  </si>
  <si>
    <t>Reprise soudure queue C1//Client joint sur 775760737.confirme retour service</t>
  </si>
  <si>
    <t>COUMBA KANE</t>
  </si>
  <si>
    <t>AS*****MME FALL ***** ND 339602291*****CLIENT A DES DECONNEXION FREQUENT // PAS DINCIDENT // DECONNE</t>
  </si>
  <si>
    <t>RUE MACODOU DIEYE</t>
  </si>
  <si>
    <t>TEST MAESTRO KO // CABLE INTERVERTIS ******MODEM REDEMARER *****SYNCHRO NOK/ FIAB OK // CLIENT INFOR</t>
  </si>
  <si>
    <t>VERIFICATION CONFIGURATION PORT RAS / SAER DIALLO TADEX</t>
  </si>
  <si>
    <t>ELHADJI SENY</t>
  </si>
  <si>
    <t>bd :: mr mbow :: ctc 776162647 :: nd 339495544 keurgui :: client signal câble coupé :: client detien</t>
  </si>
  <si>
    <t>DIA_A00</t>
  </si>
  <si>
    <t>FATICK_DIAKHAO</t>
  </si>
  <si>
    <t>VILLAGE DE DIAKHAO</t>
  </si>
  <si>
    <t>776162647/74</t>
  </si>
  <si>
    <t>test maestro enr</t>
  </si>
  <si>
    <t>5/99 COUPE ET REPRIS SUR 75M</t>
  </si>
  <si>
    <t>MAWADE</t>
  </si>
  <si>
    <t>781374772-781835693</t>
  </si>
  <si>
    <t>APPAREIL DEFECTUEUX</t>
  </si>
  <si>
    <t>WADE // MR  GUEYE // CTC  781374772-781835693// ND 339511746 //CLIENT UN DRGMT APRES COUPURE D'ELECT</t>
  </si>
  <si>
    <t>RANDOULENE  NORD</t>
  </si>
  <si>
    <t>CHARGEUR MODEM CHANGE//AFTH8// NIOKHOR</t>
  </si>
  <si>
    <t>ZEYNAB//MR GUEYE //CTC 777044690 //ND 338260947 //CLI A DES SOUCI DE CONNEXION//CLI  PAS DE SUP//PAS</t>
  </si>
  <si>
    <t>PARC/ 2562</t>
  </si>
  <si>
    <t>LOS ROUGE//TEST SAY:	Coupure fibre //OLT_HW_ACAD02/Frame0/Slot5/Port2/OnuID8 OFFLINE//CLI INFORME ET</t>
  </si>
  <si>
    <t>CHANGEMENT JARRETIERE OPTIQUE // CONFIRME AU 777044690 PAR MR GUEYE // OMAR NDIAYE // DBK</t>
  </si>
  <si>
    <t>ODIOP // Mme MBAYE // SOUCI CONNEXION // ND 339416292 /// COMPTE ET LIGNE ACTIF // PAS DINCIDENT //</t>
  </si>
  <si>
    <t>OCCAS</t>
  </si>
  <si>
    <t>reprise commection RP suite oxcidation</t>
  </si>
  <si>
    <t>DIAS</t>
  </si>
  <si>
    <t>IBA // MR SEYE ** CTC 776028885 ** ND 338804286 ** CLIENT SIGNALE SOUCI CONNEXION INTERNET ** LOS RO</t>
  </si>
  <si>
    <t>PAS d'INCIDENT ** SAYTU :: NUM INEXISTANT ** BRANCHEMENT VERIF ** MODEM TJRS ASYNCH ** NCE :: PORT</t>
  </si>
  <si>
    <t>BA MAMADOU SELLOU</t>
  </si>
  <si>
    <t>ext_balde005942</t>
  </si>
  <si>
    <t>338430660// PAS DE CONNEXION // OFFRE Fibre Pro Max Bloque</t>
  </si>
  <si>
    <t>O_HAN_D35</t>
  </si>
  <si>
    <t>LOS ROUGE //OUTIL DE TEST NON DISPONIBLE //  REBOOT OK // VERIF BRANCHEMENT</t>
  </si>
  <si>
    <t>RETOUR SERVICE CONFIRME PAR LE CLIENT //AF YORO DIOP</t>
  </si>
  <si>
    <t>LEN FICH BABACAR MME DIOP CTC 782866998 ND 339577018//SOUCIS DE CONNECTION ++PAS DE SUS GAIA ET RBS</t>
  </si>
  <si>
    <t>SOUCIS DE CONNECTION ++PAS DE SUS GAIA ET RBS ++PAS D'INCIDENT++BRODBAND VERT FIXE++INTERNET ROUGE +</t>
  </si>
  <si>
    <t>reconfigu port adsl et modem</t>
  </si>
  <si>
    <t>MR DIONE 339016421*-*SOUCI AVEC SA CNX*-*PAS DE SUSP*-*PAS DINCIDENT*-*LOS ROUGE*-*BRANCHEMENTS OK*-</t>
  </si>
  <si>
    <t>A PRIORSE</t>
  </si>
  <si>
    <t>AM//MR NDAO //338930985 //SOUCI CNX // PAS DE SUSP //PAS D'INCIDENT //LOS ROUGE // SAYTU Coupure fib</t>
  </si>
  <si>
    <t>PA25</t>
  </si>
  <si>
    <t>JARR DEFECT CHANGE // PAPE DIEYE SYS</t>
  </si>
  <si>
    <t>LIU</t>
  </si>
  <si>
    <t>YINGXIA</t>
  </si>
  <si>
    <t>MR  BASSENE</t>
  </si>
  <si>
    <t>MS --  MR  BASSENE  -- 778869328 -- 338233516 - --   PAS DE  CONNEXION  -  PAS  SUSP  --  PAS  INCID</t>
  </si>
  <si>
    <t>ABS B22 CP 109B-110//F3</t>
  </si>
  <si>
    <t>MME MANE</t>
  </si>
  <si>
    <t>IBA // MR MANE ** CTC 772658157 ** ND 772658157 ** ND 339617692 ** CLIENT SIGNALE SOUCI CONNEXION AP</t>
  </si>
  <si>
    <t>CLIENT SIGNALE SOUCI CONNEXION APRES UN CABLE EXTERIEUR COUPE SUITE INCIDENT SUR SA ZONE ** CLIENT I</t>
  </si>
  <si>
    <t>CHANGEMENT CABLE 10.83 SUR 200m A10 PBO98 F4</t>
  </si>
  <si>
    <t>* MME  MBAYANG DIOP *</t>
  </si>
  <si>
    <t>NDAMA ** MME  MBAYANG DIOP ** CTC 778872211 ** ND 338456651 ** Fibre Kheweul ** CLIENT DIT AVOIR DES</t>
  </si>
  <si>
    <t>DAROU RAKHMANE</t>
  </si>
  <si>
    <t>RECONFIG MODEM// RECONFIG PORT // MOR GADJI MULTELEC 781745691</t>
  </si>
  <si>
    <t>mme dioum</t>
  </si>
  <si>
    <t>PIG// MME DIOUM 772334630 // PAS DE CNX // 338059950 // MODEM 4 ANTENNES // LOS ROUGE // VERIF BRANC</t>
  </si>
  <si>
    <t>REOR MICF ABS AU PBO R11 245 246A F5</t>
  </si>
  <si>
    <t>Releve suite incident</t>
  </si>
  <si>
    <t>THIERNO AHMADOU BA</t>
  </si>
  <si>
    <t>784344980// THIERNO AHMADOU BA /338941021/PAS DE   CONNEX  /***PAS SUSP/OLT_HW_CAMBERENE_7 O_CAM_H23</t>
  </si>
  <si>
    <t>O_CAM_H23</t>
  </si>
  <si>
    <t>VILLA 68</t>
  </si>
  <si>
    <t>EL MOUJTEBA</t>
  </si>
  <si>
    <t>YAHYA</t>
  </si>
  <si>
    <t>M YAHYA EL MOUJTEBA</t>
  </si>
  <si>
    <t>SAFI***M YAHYA EL MOUJTEBA***CTC: 786621793***CLIENT A UN SOUCI CONNEX  ***ND:338214906***OFFRE: FIB</t>
  </si>
  <si>
    <t>X 08</t>
  </si>
  <si>
    <t>RECONFIGURATION PORT P0N</t>
  </si>
  <si>
    <t>COUMBA  ** MR SOW  ** ND  338776178  ** CLIENT REITERE SON DRGMT SIGNALE LE 02/01/202513:35  **  C</t>
  </si>
  <si>
    <t>COUMBA  ** MR SOW  ** ND  338776178  ** CLIENT REITERE SON DRGMT SIGNALE LE 02/01/202513:35  **  CLI</t>
  </si>
  <si>
    <t>RECONFIG MODEM /  BILALE</t>
  </si>
  <si>
    <t>SIGNATE</t>
  </si>
  <si>
    <t>mme signate</t>
  </si>
  <si>
    <t>bigue//mme signate //ctc 776932915 //deconnexion freq //nd 339891018//en regle //pas incident //inte</t>
  </si>
  <si>
    <t>pas wifi extender //pas de extender dans demande //invite à patienter //fiab ok//</t>
  </si>
  <si>
    <t>OUMOU KHALSSOUM</t>
  </si>
  <si>
    <t>MME POUYE</t>
  </si>
  <si>
    <t>**AN ** MME POUYE ** CTC 773848555 ** ND 339018815 ** CLIENT A DES SOUCIS DE CONNEXION **PAS DE CONN</t>
  </si>
  <si>
    <t>SC00</t>
  </si>
  <si>
    <t>Fibre cassé au PBO/Reprise soudure	C03 MEB 2 A18 F6</t>
  </si>
  <si>
    <t>ADAMA YAYE ASTOU</t>
  </si>
  <si>
    <t>ASTOU THIANDOUM</t>
  </si>
  <si>
    <t>ADAMA YAYE ASTOU THIANDOUM  773684362    338254764 // pas de suspens //pas incident  OLT_HW_SFOIRE1</t>
  </si>
  <si>
    <t>ABS AU PBO K52 8B-9 F3</t>
  </si>
  <si>
    <t>MBACKE OUMY</t>
  </si>
  <si>
    <t>Mme MBACKE</t>
  </si>
  <si>
    <t>ext_yatte005966</t>
  </si>
  <si>
    <t>//  Internet Pro Silver_VoIP_Bloque // PAS DE CONNEXION</t>
  </si>
  <si>
    <t>339788961 //  Internet Pro Silver_VoIP_Bloque // PAS DE CONNEXION // SESSION KO // SYNCHRO OK FORTES</t>
  </si>
  <si>
    <t>RECONFIGURATION MODEM ET PORT ADSL EFFECTUEE</t>
  </si>
  <si>
    <t>RETARF FICHE //// IBRA /// CTC /// MME DIENG ///338352423 ////// CLI SIGNAL SOUCI CONX / PAS DE CONX</t>
  </si>
  <si>
    <t>CITE GUENTABA</t>
  </si>
  <si>
    <t>SERIGNE OMAR ANTA</t>
  </si>
  <si>
    <t>AS**** MME MBACKE ***ND 339706338*****/ CLIENT NA PAS DE CONNEXION // PERIMETRE OK // PAS DE SUSPENS</t>
  </si>
  <si>
    <t>/ CONFORMITER OK //ACCES PAGE DACCUEIL KO ******** ACCES INTERFACE KO ***** FIAB OK // CLIENT INFORM</t>
  </si>
  <si>
    <t>RECONFIGURATION PORT//YOUSSOUPH TRAORE CAMUSAT</t>
  </si>
  <si>
    <t>ctc nd 338029807 assistance filtrage adresse mac ... cnf nom appelant ok ... accès  interface ko ..</t>
  </si>
  <si>
    <t>O_TBA_A11</t>
  </si>
  <si>
    <t>assistance filtrage adresse mac ... cnf nom appelant ok ... accès  interface ko ...  client prefere</t>
  </si>
  <si>
    <t>MOT DE PASSE CHANGE // SAKHO MULT</t>
  </si>
  <si>
    <t>HABIBOU ***MME NDAO *** CTC 784624266 ***ND 338589207  ***CLIENT SIGNALE UNE ABSENCE DE NAVIGATION *</t>
  </si>
  <si>
    <t>**CLIENT EN REGLE ****SESSION DECONNECTEE ***MODEM REDEMARRE ***CONNEXION KO ****CONFORMITE FIAB OK</t>
  </si>
  <si>
    <t>REPRISE SOUDURE PBO // LAMINE MULT</t>
  </si>
  <si>
    <t>MME DIEYE</t>
  </si>
  <si>
    <t>**AN ** MME DIEYE ** CTC 778612242 ** ND 338583701 ** CLIENT A DIS QU ELLE NA PAS DE CONNEXION ** PA</t>
  </si>
  <si>
    <t>O_NFO_X23</t>
  </si>
  <si>
    <t>DERRIERE CICES FOIRE</t>
  </si>
  <si>
    <t>YELKOUNI</t>
  </si>
  <si>
    <t>JAUBERT</t>
  </si>
  <si>
    <t>MR JAUBERT</t>
  </si>
  <si>
    <t>DIARRA// MR JAUBERT// CTC 775078593// ND // CLI DIT QUIL  NARRIVE PAS A SE CONNECTER// CLI EN REGLE</t>
  </si>
  <si>
    <t>MED_B21</t>
  </si>
  <si>
    <t>MAE PDR</t>
  </si>
  <si>
    <t>REPRISE CABLE</t>
  </si>
  <si>
    <t>CAB**MME SOW**CTC 779546940**ND 339672521***CLIENT NA PAS DE CONNEXION ** PAS DE SUSPENSION ** PAS D</t>
  </si>
  <si>
    <t>MEDINA SALAM</t>
  </si>
  <si>
    <t>PAPE MOUSSA</t>
  </si>
  <si>
    <t>** MS ** MR SAMBA ** CTC 773991382 ** CLIENT DIT QUE SON TEL FIXE N'EMET ET NE RECOIT PLUS ET QUE LE</t>
  </si>
  <si>
    <t>CITE ASSURANCE DALIFORT</t>
  </si>
  <si>
    <t>34/C</t>
  </si>
  <si>
    <t>OK // PHONE 1 ET PHONE 2 ETEINT // VERIF BRANCHEMENT ET CONFIG OK // PHONE 1 ET PHONE 2 TJRS ETEINT</t>
  </si>
  <si>
    <t>CONFIGURATION VOIP SUR SELFSERVICE // RESET DU MODEM // IBRAHIMA BARRY // AFRITEL</t>
  </si>
  <si>
    <t>NDAMA ** MME SY ** CTC 776416756 ** ND 338325424 ** Fibre_Bi **** CLIENT NA PAS DE CONNEXION ** LOS</t>
  </si>
  <si>
    <t>1413_stl_diallo2068</t>
  </si>
  <si>
    <t>AMD***MME NIANG**CTC***77250648***ND***338351709****PAS DE SYNchro****EN RÈGLE****PA D'INCIDENT****P</t>
  </si>
  <si>
    <t>O_CAM_H28</t>
  </si>
  <si>
    <t>REOR MICF / ABS AU PBO H28 91 92A F4 // PAPE DIEYE SYS</t>
  </si>
  <si>
    <t>Récupération mou + Raccordements 6brins au PBO//Client joint sur 772500648.confirme retour service</t>
  </si>
  <si>
    <t>RAJU</t>
  </si>
  <si>
    <t>RAVIKUMARA</t>
  </si>
  <si>
    <t>MR MYSORE</t>
  </si>
  <si>
    <t>AS**** MR MYSORE ***ND 339588699// CLIENT NA PAS DE CONNEXION // LOS ROUGE // PAS DE SUSPENSION // P</t>
  </si>
  <si>
    <t>CONNEXION NOK APRES REDEM MODEM // CTC :781230938 // FIAB OK // CLIENT INFORMER ET INVITER A PATIEN</t>
  </si>
  <si>
    <t>CHANGEMENT PIGTAIL + RECONFIGURATION PORT// MOUNIROU KANTE// SOFATEL</t>
  </si>
  <si>
    <t>MARIE CAROLINE</t>
  </si>
  <si>
    <t>ZEYNAB//MME DIAGNE //CTC 777931411//ND  338403884//CLI A DES SOUCI DE CONNEXION//CLI  PAS DE SUP//PA</t>
  </si>
  <si>
    <t>REOR MICF ABS AU PBO C36.175.176A-F6 // STEVEN 776900858 // DBK</t>
  </si>
  <si>
    <t>Reprise soudure  au  BPE intermédiaire</t>
  </si>
  <si>
    <t>MARAME</t>
  </si>
  <si>
    <t>NDOYENNE GRAND MBAO</t>
  </si>
  <si>
    <t>5G CONFIGURER</t>
  </si>
  <si>
    <t>KHADY MBACKE</t>
  </si>
  <si>
    <t>mme sarre</t>
  </si>
  <si>
    <t>nm seck -- mme sarre -- ctc 775714160  -- nd 339782160 --- cli dit que son modem est éteint -- pas d</t>
  </si>
  <si>
    <t>LA CLIENTE JOINTE AU 775714160 CONFIRME LE RETOUR DES SERVICES</t>
  </si>
  <si>
    <t>BD--MR FALL --CTC 784226250--ND 338444574 --CLI SIGNALE SOUCI CNX-- LOS ROUGE  / PAS DE SUSPENSION /</t>
  </si>
  <si>
    <t>SAYTU : pas de resultat</t>
  </si>
  <si>
    <t>CLI SIGNAL DES SOUCIS DE CNX ** PAS DE SUSP ** PAS INCIDENT ** LOS ROUGE ** SAYTU :   ** PAS DE SAUT</t>
  </si>
  <si>
    <t>NGUENAR</t>
  </si>
  <si>
    <t>MADAME FAYE</t>
  </si>
  <si>
    <t>MBA**MADAME FAYE**CTC 776498194**ND338779990**CLID IT PAS DE CONNEXION**CLI DIT LOS ROUGE**CLI EN RE</t>
  </si>
  <si>
    <t>O_HAN_D03</t>
  </si>
  <si>
    <t>JARRETIERE OPTIQUE OPTIQUE CHANGE //AF MAIMOUNA DIA</t>
  </si>
  <si>
    <t>MOMAR *** MM DIOP  *** CTC 778277676 **** ND 339951364 *** CLI SIGNAL DES SOUCIS DE CNX *** LOS ROUG</t>
  </si>
  <si>
    <t>CABLE 250M REMPLACER</t>
  </si>
  <si>
    <t>MOHAMED ABOUBACRY</t>
  </si>
  <si>
    <t>MME THIOBANE</t>
  </si>
  <si>
    <t>AMY****MME THIOBANE***CTC 777160475**ND 338221290**CLIENT SIGNALE UN SOUCI DE CNX**COMPTE OK***LIGNE</t>
  </si>
  <si>
    <t>DERRIERE PHARMACIE  LECLERC</t>
  </si>
  <si>
    <t>VILLA 133</t>
  </si>
  <si>
    <t>CLIENT SIGNALE UN SOUCI DE CNX**COMPTE OK***LIGNE OK**** PAS D'INCDENT **TEST SAYTU OLT FAIBLE **CLI</t>
  </si>
  <si>
    <t>MR GUEYE 338687591*-*SOUCI AVEC SA CNX*-*PAS DE SUSP*-*PAS D¿INCIDENT*-*LOS ROUGE*-*SAY Coupure fibr</t>
  </si>
  <si>
    <t>Demander au technicien de faire une mesure de réflectometrie pour localisation du point de coupure.</t>
  </si>
  <si>
    <t>PIGTAIL CHANGE // DEMEDEIROS MULT</t>
  </si>
  <si>
    <t>RABY</t>
  </si>
  <si>
    <t>JACQUES</t>
  </si>
  <si>
    <t>mar  BERTAUX EP SIMONE/784608542 /  T NATHALIE ANN</t>
  </si>
  <si>
    <t>mar  BERTAUX EP SIMONE/784608542 /  T NATHALIE ANNE MARIE CLAUDE   simoné//  339574803  /OLT-MBOUR-1</t>
  </si>
  <si>
    <t>AISSATOU COUMBE</t>
  </si>
  <si>
    <t>Cheikh //  Mme NDIAYE // CTC 773758805 // ND 338709839 // Fiab OK // cli signale un souci connex //</t>
  </si>
  <si>
    <t>MARIAME</t>
  </si>
  <si>
    <t>BABS *** M KANE -*** CTC 784759617 *** ND 338544841 *** PAS DE CNX *** COMPTE OK *** PAS DINCIDENT *</t>
  </si>
  <si>
    <t>PARC</t>
  </si>
  <si>
    <t>COMPTE OK *** PAS DINCIDENT *** INTERNET ETEINT *** PORT OFFLINE *** SAYTU KO *** CLI INV A PAT ***</t>
  </si>
  <si>
    <t>RETOUR SERVICE / L CISSE</t>
  </si>
  <si>
    <t>SANGUE</t>
  </si>
  <si>
    <t>MME NIANE</t>
  </si>
  <si>
    <t>ZEYNAB//MME NIANE//CTC 784713557//ND  339759358//CLI A DES SOUCI DE CONNEXION//MODEM SALLUME ET S"ET</t>
  </si>
  <si>
    <t>MODEM SALLUME ET S"ETIENT SANS QUE NE LE TOUCHE//TOUBA_DAROU-KHOUDOSS_CO2_MA5600T-Frame:0/Slot:18/Po</t>
  </si>
  <si>
    <t>LA CLIENTE JOINTE AU 784713557 CONFIRME LE RETOUR DES SERVICES</t>
  </si>
  <si>
    <t>AMY****MME FALL***CTC 772879623**ND 338342285**CLIENT SIGNALE UN SOUCI DE CNX**LOS ROUGE*COMPTE OK**</t>
  </si>
  <si>
    <t>CLIENT SIGNALE UN SOUCI DE CNX**LOS ROUGE*COMPTE OK***LIGNE OK**** PAS D'INCIDENT **TEST SAYTU COUPU</t>
  </si>
  <si>
    <t>Cabe 1083 coupé changé</t>
  </si>
  <si>
    <t>BELOUADI</t>
  </si>
  <si>
    <t>YASMINE</t>
  </si>
  <si>
    <t>MME  BELOUADI YASMINE</t>
  </si>
  <si>
    <t>MHD***MME  BELOUADI YASMINE ***CTC 774756419 ** ND 338428702 **Fibre_Bi***CLI SIGNAL DES LENTEURS **</t>
  </si>
  <si>
    <t>O_REP_A07</t>
  </si>
  <si>
    <t>AV ANDRE PEYTAVIN</t>
  </si>
  <si>
    <t>BLOC B</t>
  </si>
  <si>
    <t>CLI REMARQUE SES LENTEURS SUR LES TELS SEULEMENT*** Aucune anomalie **** WIFI OK *** CABLE NOK-****E</t>
  </si>
  <si>
    <t>RECONFIGURATION PORT //CONFIGURATION VOIP SUR SELFSERVICE // CHEIKH DIENG PREMIUM 777491413</t>
  </si>
  <si>
    <t>CLINIQUE CHEIKH MOUHAMADOUL BACHIR MBACKE-SARL</t>
  </si>
  <si>
    <t>/ Fibre Pro Bloque // PAS DE CONENXION</t>
  </si>
  <si>
    <t>O_GDW_M36</t>
  </si>
  <si>
    <t>MBOD 3</t>
  </si>
  <si>
    <t>RBS PAS A MA DISPOSITION  // LOS ROUGE // PON ETEINT // INTERNET ETEINT  // VERIF BRANCHMENT FAIT //</t>
  </si>
  <si>
    <t>PTO DEPLACE + CONNECTEUR CHANGE / BILALE</t>
  </si>
  <si>
    <t>MME COUMBA</t>
  </si>
  <si>
    <t>PIG// MME DIOP 774704546 // PAS DE CNX // 339641879 §/§/ MODEM 4 ANTENNES // PAS INCIDENT // COMPTE</t>
  </si>
  <si>
    <t>O_NGA_C02</t>
  </si>
  <si>
    <t>VILLAGE DE SANAR PEULH</t>
  </si>
  <si>
    <t>REMPLACEMENT CABLE 10.83 SUR 190m // VIEUX SALL TDX</t>
  </si>
  <si>
    <t>IMPAXIS CAPITAL</t>
  </si>
  <si>
    <t>M MBOW</t>
  </si>
  <si>
    <t>F_OI_O_4G</t>
  </si>
  <si>
    <t>ext_diafankha005962</t>
  </si>
  <si>
    <t>338645341 / DECONNEXIONS FREQUENTES / Fibre Off. Intense_Domino4G_15Go Ouvert</t>
  </si>
  <si>
    <t>338645341 / DECONNEXIONS FREQUENTES / Fibre Off. Intense_Domino4G_15Go Ouvert // SESSION OK// SYNCHR</t>
  </si>
  <si>
    <t>lnt de fiche - ms -- mme sarr--776403895--339613610--Client signale soucis connexion déconnexion frq</t>
  </si>
  <si>
    <t>LENTEUR FICHE ----AKA ----MME SECK ----CTC 777574055  ----ND 339515943 ---SOUCI DE CNX ---- CLIENT D</t>
  </si>
  <si>
    <t>AUCUN VOYANT NE S'ALLUME ---- TYPEDE MODEM: MODEM SNT ADSL ----- CLIIENT INVITE A PATIENTE ----FIAB</t>
  </si>
  <si>
    <t>* MME lo *</t>
  </si>
  <si>
    <t>FATIMA*** MME lo ****CTC 773689412 ***ND 338611386 **** CLI signal son cable couper ** cli impacter</t>
  </si>
  <si>
    <t>DIAKHAY</t>
  </si>
  <si>
    <t>CLI signal son cable couper ** cli impacter ** pas de susp -** pas d'incident **say oups ** nce off</t>
  </si>
  <si>
    <t>RETOUR SERVICE // CAMARA SYS</t>
  </si>
  <si>
    <t>Mr SYLLA</t>
  </si>
  <si>
    <t>JM// Mr SYLLA 338028384  776542889// pas de SUSP// pas d'INC// RBS actif// Clt signale que certaines</t>
  </si>
  <si>
    <t>SAYTU : aucune anomalie// NAF mode synchro// Clt NCE port synchro// Clt a une session sur RBS avec u</t>
  </si>
  <si>
    <t>Conformité OK// Clt ne parvient pas à se connecter sur l'interface// Accès KO// Clt informé et invit</t>
  </si>
  <si>
    <t>ERREUR CONIG DSLITE DESACTIVE REACTIVATION OK</t>
  </si>
  <si>
    <t>AGENCE DAKAROISE DE SERVICES ET LOGEMENTS SARL</t>
  </si>
  <si>
    <t>338276677//DECONNEXION//Fibre Off. Intense_Domino4G_15Go Bloque//</t>
  </si>
  <si>
    <t>PON VERT // INTERNET VERT CLI// VERIF BRANCHMENT FAIT // REBOOT MODEM // OUTIL NON DISPONIBLE</t>
  </si>
  <si>
    <t>RECONFIGURATION PORT // JEAN PHILIPPE GOMIS // CAMUSAT</t>
  </si>
  <si>
    <t>PAS DE CONNEXION // PON CLIGNOTANT // PAS D'INCIDENT //</t>
  </si>
  <si>
    <t>SAYTU COUPURE FIBRE /// PORT ASYNCH // PAS DE SAUT DE PORT //</t>
  </si>
  <si>
    <t>PIGTAIL CHANGE // SIMAL MULT</t>
  </si>
  <si>
    <t>CHANGEMENT CABLE 5/99  DEFFECTUEUX//ASS MALICK TADEX</t>
  </si>
  <si>
    <t>ASTHOU</t>
  </si>
  <si>
    <t>MR  DRAME</t>
  </si>
  <si>
    <t>MS  --  MR  DRAME  -- 786861345 -- 338406109 --  DERANGEMENT  REPETITIF -- PAS DE  CONNEXION  -  PAS</t>
  </si>
  <si>
    <t>O_REP_A12</t>
  </si>
  <si>
    <t>DKPLT</t>
  </si>
  <si>
    <t>PLT00</t>
  </si>
  <si>
    <t>ABS A12 CP T3M4P5//F1</t>
  </si>
  <si>
    <t>Récupération moue plus raccordement 12 brin </t>
  </si>
  <si>
    <t>PIG// MME NDIAYE 775750028 // PAS DE CNX // 338255819 // SIGNAL WIFI FAIBLE .// CLIENT DECLARE QUE M</t>
  </si>
  <si>
    <t>AISSATOU NEE</t>
  </si>
  <si>
    <t>ASTA // MME FALL // CTC 774495904 // ND 339671251 // PAS D'INCID // OFFRE : Keurgui // ACCES RESEAU:</t>
  </si>
  <si>
    <t>LAILA</t>
  </si>
  <si>
    <t>**AN ** MME BA ** CTC 785994738 **ND 339144134 ** PAS DE CONNEXION 5G ** PAS EPUISSE **  CABLE LAN /</t>
  </si>
  <si>
    <t>MRCI D INTERVENIR</t>
  </si>
  <si>
    <t>CLIRED95-Modem ZTE H288A</t>
  </si>
  <si>
    <t>MODEM REDEMARRE</t>
  </si>
  <si>
    <t>H288A MODEM ZTE /PLANTAGE MODEM</t>
  </si>
  <si>
    <t>CPE REDEMARRE // SAMBOU MULT</t>
  </si>
  <si>
    <t>PHARMACIE PARCELLOISE</t>
  </si>
  <si>
    <t>339541281 / PAS DE CONNEXIONS / Fibre Pro Bloque</t>
  </si>
  <si>
    <t>PON VERT / LOS ETEINT / INTERNET VERT  / REBOOT MODEM FAIT TJRS CNX KO / VERIF BRANCHEMENT OK / AUCU</t>
  </si>
  <si>
    <t>MODEM CHANGE ZTEGD728F6E0// IBOU SANE</t>
  </si>
  <si>
    <t>Amadou</t>
  </si>
  <si>
    <t>Amadou Ba</t>
  </si>
  <si>
    <t>FS****MR Amadou Ba****CTC 774708607/ 338939910 ******CLI A DES SOUCIS DE CNX*****Fibre Kheweul*****P</t>
  </si>
  <si>
    <t>O_KMR_L69</t>
  </si>
  <si>
    <t>CABLE 1083 CHANGE // NDIAGA MULT</t>
  </si>
  <si>
    <t>CHEIKH ADRAME</t>
  </si>
  <si>
    <t>Mr  MBAYE</t>
  </si>
  <si>
    <t>**Lenteur fiche***Yamz--- Mr  MBAYE -- CTC -- 776347492 - ND -- 338788573  Client n'arrive pas a ce</t>
  </si>
  <si>
    <t xml:space="preserve">* num present dans RBS ** autre souci de dérangement * Pas d'erreur log ** test saytu Coupure fibre	</t>
  </si>
  <si>
    <t>MODEM ONT CHANGE // SIMAL MULT</t>
  </si>
  <si>
    <t>DAVID LEOPOLD</t>
  </si>
  <si>
    <t>COUMBA  ** MME SALL  **  CIN  1212196800612  **  ND  339713749 ** CONFORMITE  OK  **  KEURGUI ** CLI</t>
  </si>
  <si>
    <t>RECONNEXION AU PC SUITE OXYDATION // VERIFICATION CONFIGURATION PORT // ECOTEL	LABA DIA</t>
  </si>
  <si>
    <t>mme sane</t>
  </si>
  <si>
    <t>WADE // MME SANE  // CTC 771251240 // ND 338930174  // CLIENT NE PEUT SE CONNECTER // CLIENT EN REGL</t>
  </si>
  <si>
    <t>CADI A VOIR PC 2  4 5 M04</t>
  </si>
  <si>
    <t>CADI A VOIR M04 2  4  5 //AFGDW 3 AMETH BA</t>
  </si>
  <si>
    <t>REPRISE 1 JOINT 112P+1JOINT 56 PAIRE//AF ABLAYE SY</t>
  </si>
  <si>
    <t>Mm Aidara</t>
  </si>
  <si>
    <t>Mm Aidara -- 781470823 --  338278702 -- Client signal pas de connexion --- Pas de suspension --- Pas</t>
  </si>
  <si>
    <t>O_SDF_K14</t>
  </si>
  <si>
    <t>PRES USINE POISSON</t>
  </si>
  <si>
    <t>BAYE SALIO</t>
  </si>
  <si>
    <t>mr diaw</t>
  </si>
  <si>
    <t>lnt de fiche -- ms -- mr diaw--776592784--338039489--Client signale soucis connexion ** pas de sus *</t>
  </si>
  <si>
    <t>REOR MICF ABS AU PBO V37 33 F3</t>
  </si>
  <si>
    <t>M. SALL // CTC 775153713</t>
  </si>
  <si>
    <t>SOKHNA // M. SALL // CTC 775153713 // ND 338561170  // SOUCI CONN // LOS ROUGE // PAS DE SUSPENSION</t>
  </si>
  <si>
    <t>SOUCI CONN // LOS ROUGE // PAS DE SUSPENSION // PAS D'INCIDENT //  PAS DE SAUT DE PORT // PAS D'INCI</t>
  </si>
  <si>
    <t>REPRISE SOUDURE AU PTO ONE // CONFIRME AU 775153713 PAR M. SALL // MODY CAMARA // DBK</t>
  </si>
  <si>
    <t>mme coulibaly</t>
  </si>
  <si>
    <t>soucis cnxion ... brb clignote internet abs de synchro ... offre ip pas de decnxion freq ...   prise</t>
  </si>
  <si>
    <t>KMR_L08</t>
  </si>
  <si>
    <t>reprise pc Inpo reconnect jarr sr changé // KHALY</t>
  </si>
  <si>
    <t>OUMY KHAIRY</t>
  </si>
  <si>
    <t>ZEYNAB//MME DIA//CTC 776239187//ND 338342606//CLI A DES SOUCI DE CONNEXION//INTERNET ROUGE//PAS DE S</t>
  </si>
  <si>
    <t>INTERNET ROUGE//PAS DE SUSP//PAS DINCIDENT//MODEM REDEMRRER//SYNCHR NCE//CLI DIT NE PEUT FAIRE LE RE</t>
  </si>
  <si>
    <t>câble 5-99 oxyde au niveau du pc reconnecter uyef 2 + jarretière sr changer</t>
  </si>
  <si>
    <t>badiane</t>
  </si>
  <si>
    <t>MME BADIANE</t>
  </si>
  <si>
    <t>MS *** MME BADIANE *** CTC 785315820 *** ND 338582946 *** CLI A SOUCI DE CNX **** PAS DE SUSP **** P</t>
  </si>
  <si>
    <t>ZN04</t>
  </si>
  <si>
    <t>RECONFIG MODEM + MOUSTAPHA DIOP // MULTELEC</t>
  </si>
  <si>
    <t>ALIMA</t>
  </si>
  <si>
    <t>782209619  // 785794592</t>
  </si>
  <si>
    <t>BA ****** MME SANE ******** CTC TEL 782209619 ******** ND 338053157 ******** CLI SIGNALE DES DECONNX</t>
  </si>
  <si>
    <t>O_SGK_V28</t>
  </si>
  <si>
    <t>DAROU THIOUB</t>
  </si>
  <si>
    <t>SAYTU AUCUNE ANOMALIE // NCE PORT SYNCHRO Valeur optique -18.82 // RBS DECONNX FREQUENTES AVEREES -</t>
  </si>
  <si>
    <t>VERIFICATION CONFIGURATION PORT PON RAS / KHADIM DIOP SYSROAD</t>
  </si>
  <si>
    <t>FS*****MR NDIAYE******CTC 783387548/ 338716210*****CLI A DES SOUCIS DE CNX******PAS DE SUSP****PAS D</t>
  </si>
  <si>
    <t>ASTA // MR NDIAYE // CTC 768813229 - 774247757 // ND 338370741 // PAS D'INCID // OFFRE : Fibre Khewe</t>
  </si>
  <si>
    <t>O_GDW_M00</t>
  </si>
  <si>
    <t>CHAMP DE COURSES</t>
  </si>
  <si>
    <t>ROUTAGE SUR NMC2 EFFECTUE //</t>
  </si>
  <si>
    <t>BASSENE</t>
  </si>
  <si>
    <t>CHRISTINE KHELORE</t>
  </si>
  <si>
    <t>MR MENSAH 775612665</t>
  </si>
  <si>
    <t>LF -- ADAMA -- MR MENSAH 775612665 -- ND 338209553 -- LE CLI A DES SOUCIS DE CONNX */ PAS DE SUSP */</t>
  </si>
  <si>
    <t>NFO_X02</t>
  </si>
  <si>
    <t>CITE DIAMALAYE III</t>
  </si>
  <si>
    <t>jarretière sr changée // BATHIE MULT</t>
  </si>
  <si>
    <t>BM **** MR NDIAYE *** CTC 765243006 **** ND 339753902 *** OFFRE Keurgui **** -- CLI SIGNALE SOUCI DE</t>
  </si>
  <si>
    <t>CABLE INTERVERTI MODEM TOUJOUR ASYNC</t>
  </si>
  <si>
    <t>REPRISE CONNEXIONAU PC//CONFIG OK//VALEUR OK//CHEIKH FAYE CAMUSAT</t>
  </si>
  <si>
    <t>PAPE MATALIBE DEYMANE</t>
  </si>
  <si>
    <t>775276684--778648711</t>
  </si>
  <si>
    <t>lnt de fiche -- ms -- mr dieng--775276684--778648711--338516164--Client signale soucis connexion **</t>
  </si>
  <si>
    <t>Reprise soudure queue C1//Client joint sur 775276684.confirme retour service</t>
  </si>
  <si>
    <t>-mme ndiaye-</t>
  </si>
  <si>
    <t>kb---mme ndiaye---nd 339411091 ---pas de suspension---pas d incident----KLK_A05---deconnexions freq</t>
  </si>
  <si>
    <t>CLIENT A DES LENTEURS DEPUIS 2 SEMAINES ** PAS DE SUSPENSION ** PAS D'INCIDENT ** PAS D'ANOCLAMP **</t>
  </si>
  <si>
    <t>PA24</t>
  </si>
  <si>
    <t>CONNEXION WIFI ** WIFI INSTABLE ** SOUCI PORTEE WIFI FAIBLE** PRET DE WIFI ** CLIENT S'EST RECONNECT</t>
  </si>
  <si>
    <t>SSID5 ET ISOLATION ACTIVE // PAPE DIEYE SYS</t>
  </si>
  <si>
    <t>NGONE NDIAYE</t>
  </si>
  <si>
    <t>mme dieme</t>
  </si>
  <si>
    <t>fatou**mme dieme 773994742 **338654604 **cli siganle souci cnx**gaia ok **compte ok**pas incident**l</t>
  </si>
  <si>
    <t>REPRISE SOUDURE AU PBO + RECONFIGURATION PORT PON</t>
  </si>
  <si>
    <t>TSIAKAKA MBAKIDI</t>
  </si>
  <si>
    <t>SARHA</t>
  </si>
  <si>
    <t>Mdm  Mbakidi</t>
  </si>
  <si>
    <t>Fall// Mdm  Mbakidi //ctc775909459//client signale souci connexion //nd338220987//kheweul **pas de s</t>
  </si>
  <si>
    <t>REOR MCIF SUITE ABSENCE DE MOUE P13 37B_38 F1 // BAYE MBAYE TDX</t>
  </si>
  <si>
    <t>Récupération de mou + Raccordement 04 Brin au PBO</t>
  </si>
  <si>
    <t>ARAMATOULAYE</t>
  </si>
  <si>
    <t>MME MAIGA</t>
  </si>
  <si>
    <t>SOPHIE**MME MAIGA CTC 778547803** ** CLI SIGNAL MODEM DEFECTUEUX SUITE TRAVEAUX TECHNICIEN**ND 33842</t>
  </si>
  <si>
    <t>MOHAMED ** MR NIANG ** ND 339706010 ** CTC 770365961 ** CLI DIT PAS DE CONX * PAS DE SUSP ** PAS D'I</t>
  </si>
  <si>
    <t>MAESTRO KO</t>
  </si>
  <si>
    <t>RETABLIE AU PC SUITE OXUDATION + FIAB C03 8-6-1</t>
  </si>
  <si>
    <t>INSTITUT ISLAMIQUE DE DAKAR</t>
  </si>
  <si>
    <t>mr mbaye</t>
  </si>
  <si>
    <t>338426159***Fibre Office Intense_Flybox_20Go***absence de navigation // SESSION OK // SYNCHRO OK</t>
  </si>
  <si>
    <t>RV LE 05//01//2025</t>
  </si>
  <si>
    <t>MATAR</t>
  </si>
  <si>
    <t>MM SYLLA</t>
  </si>
  <si>
    <t>//AISSATOUI/// MM SYLLA //N D338659424///CTC 773254216   CLIENT DIT PAS DE CONNECTION /// OFFRE Fibr</t>
  </si>
  <si>
    <t>RUE 22 PROLO</t>
  </si>
  <si>
    <t>SAYTU COURURE FIBRE</t>
  </si>
  <si>
    <t>1413_ksv_diop0443</t>
  </si>
  <si>
    <t>LENTEUR FICHE**MAKH**MR FALL DIT PAS DE CONNEXION**773185910**ND 339767327**** PAS DE SUSPENSION //</t>
  </si>
  <si>
    <t>ENR</t>
  </si>
  <si>
    <t>RECONFIG PORT// BONNES VALEURS// MUTATION PORT// YOUSSOUPH TRAORE CAMUSAT</t>
  </si>
  <si>
    <t>STBA // MR DIENG  // 776597055 // 339540731 // CLI SIGNALE DES SOUCIS DE CONNEXION // PAS DE SUSP //</t>
  </si>
  <si>
    <t>SESSSION OK //NAVIGATION NOK // ADSL // CONFORMITE OK // CLI INVITE A PATIENTER  // FIAB OK //</t>
  </si>
  <si>
    <t>RECONFIG PORT+ MODEM//AFTH2//MANSOUR</t>
  </si>
  <si>
    <t>338785250****Fibre Pro Max Bloque****absence de synchro // SESSION OK // SYNCHRO KO</t>
  </si>
  <si>
    <t>O_KMR_L45</t>
  </si>
  <si>
    <t>VILLA 113</t>
  </si>
  <si>
    <t>ATYPIC DIGITAL SERVICES</t>
  </si>
  <si>
    <t>YOUSSOUPHA DJIGO</t>
  </si>
  <si>
    <t>338011313 / PAS DE CONNEXION / Fibre Office Bloque</t>
  </si>
  <si>
    <t>PON ETEINT / LOS ROUGE / INTERNETETEINT / WPS VERT / REBOOT  MODEM ET VERIF BRANCHEMENT OK / AUCUN O</t>
  </si>
  <si>
    <t>CHANGEMENT CABLE D'ALIMENTATION MODEM ONT // CONFIRME AU 773723589 PAR MR DJIGO // NADOU NDIOUCK //</t>
  </si>
  <si>
    <t>KAMITE</t>
  </si>
  <si>
    <t>ADJA FATOU</t>
  </si>
  <si>
    <t>MME KAMITE</t>
  </si>
  <si>
    <t>ABF °° ND 338585579 //CTC 778817064//768784196 ME KAMITE °° SOUCI LIGNE ** ACCES RSX OK ** RBS ACTIF</t>
  </si>
  <si>
    <t>O_NFO_X13</t>
  </si>
  <si>
    <t>CITE LOTIS. CICES OUEST FOIRE</t>
  </si>
  <si>
    <t>RV LUNDI 06/01 // CLT INVITE A SE RESIGNALER</t>
  </si>
  <si>
    <t>770603690 / 778461374</t>
  </si>
  <si>
    <t>MR NDONG</t>
  </si>
  <si>
    <t>OMAR// MR NDONG //  ND 338378051 //CTC:: 770603690 / 778461374 // CLIENT SIGNAL SOUCIS CONNEXION //</t>
  </si>
  <si>
    <t>O_TIA_E05</t>
  </si>
  <si>
    <t>INCIDENT	CP100-101A_E05_7</t>
  </si>
  <si>
    <t>Mutation toron rouge vers toron rose + Récupération mou + Raccordements 44brins</t>
  </si>
  <si>
    <t>DIANKA "MME FAYE " CLI SIGNAL UN SOUCI DE CNX //ND 338459324 // CTC 777740720 // CLI EN RGL PAS DE S</t>
  </si>
  <si>
    <t>INTERNET ETEIN PAS DE CNX // PAS DE CONNEXION // PAS DE SESSION // OLT_HW_KEUR-MASSAR02/Frame0/Slot1</t>
  </si>
  <si>
    <t>REOR MICF FORTE VALEUR L68 PBO 82/F1 // DEMEDEIROS</t>
  </si>
  <si>
    <t>Presence signal//Retour service</t>
  </si>
  <si>
    <t>KHAMANA</t>
  </si>
  <si>
    <t>ABDOURAHAMANE</t>
  </si>
  <si>
    <t>ASTA // MME DIA // CTC 771330792  // ND 338016651 // PAS D'INCID // OFFRE : Fibre Kheweul // PORT: S</t>
  </si>
  <si>
    <t>CITE MOURTADA</t>
  </si>
  <si>
    <t>TEST RECEPTION : SONNE DANS LE VIDE // CLENT JOINT SUR SON MOBILE // VERIF BRCH // TJR KO // REOR DI</t>
  </si>
  <si>
    <t>TEL FIXE CLIENT DEECT A CHANGER</t>
  </si>
  <si>
    <t>MAMADOU SANOKE</t>
  </si>
  <si>
    <t>LENTEUR DE FICHE********AN********MR BARRY********CTC 776833030********ND 338484985****CLT SOUCI DE</t>
  </si>
  <si>
    <t>*CLT SOUCI DE CNX **********CLT SOUCI DE CNX ********PAS DE SUSPENS******PAS DINC*******PON ETEINT**</t>
  </si>
  <si>
    <t>ND 339532836</t>
  </si>
  <si>
    <t>MR NGOM *** CTC 779452478</t>
  </si>
  <si>
    <t>ADAMA *** MR NGOM *** CTC 779452478 *** ND 339532836 ***  CLT APPEL POUR UN SOUCI DE CONNEXION ***</t>
  </si>
  <si>
    <t>SAYTU : coupure Coupure fibre,Coupure Puissance optique OLT indisponible ET coupure Puissance optiqu</t>
  </si>
  <si>
    <t>REPRISE SOUDURE PTO// IBOU SANE</t>
  </si>
  <si>
    <t>S.N.T.T</t>
  </si>
  <si>
    <t>STE NEGOCE TRANSPORT TRANSIT</t>
  </si>
  <si>
    <t>BO2M/512K</t>
  </si>
  <si>
    <t>338218623 // BUSINESS VPN Office 2048/512K // MODEM CISCO 800 // SYNCHRO DOWN</t>
  </si>
  <si>
    <t>MED_A05</t>
  </si>
  <si>
    <t>BLD DJILY MBAYE</t>
  </si>
  <si>
    <t>VS/338220942</t>
  </si>
  <si>
    <t>FUSIBLE ET JARRETIERE CHANGE + RECONNEXION RP1</t>
  </si>
  <si>
    <t>Mr SAMBOU</t>
  </si>
  <si>
    <t>JM// Mr SAMBOU 338751526 775672753// pas de SUSP// pas d'INC// RBS actif// Clt signale pas de CONX//</t>
  </si>
  <si>
    <t>Clt soutient LOS clignote rouge// PON et internet éteint// SAYTU : Pas de résultat// NAF Modem assyn</t>
  </si>
  <si>
    <t>CABLE 10,83 CHANGE // CAMARA SYS</t>
  </si>
  <si>
    <t>COUMBA SOUMARE</t>
  </si>
  <si>
    <t>M SOUMARE</t>
  </si>
  <si>
    <t>339363180 // PAS DE NAVIGATION // OFFRE Fibre Pro Max Bloque</t>
  </si>
  <si>
    <t>LE00</t>
  </si>
  <si>
    <t>CLIENT INJOIGNABLE SUR LES 781882614/776988691</t>
  </si>
  <si>
    <t>Modem défect changé + reconfig modem</t>
  </si>
  <si>
    <t>ZEYNAB//MR NDIAYE //CTC 782178227//ND 339483165//CLI A DES SOUCI DE CONNEXION//BDB ETEINT//PAS DE FI</t>
  </si>
  <si>
    <t>RUE TAMSIR DEMBA</t>
  </si>
  <si>
    <t>BDB ETEINT//PAS DE FIXE //PAS DE SESSIOSNS// PAS DE DECONNEXION//PRISE FILTRE//CABLE INTERVERTIT//MO</t>
  </si>
  <si>
    <t>mutation Transport A00/T2-5-1  5/99 coupe change</t>
  </si>
  <si>
    <t>KATY NDONG</t>
  </si>
  <si>
    <t>M MBODJ</t>
  </si>
  <si>
    <t>// Internet Pro Silver_VoIP_Bloque // PAS DE CONNEXION</t>
  </si>
  <si>
    <t>PRES MARCHE</t>
  </si>
  <si>
    <t>BROADBAND VERT// INTERNET ROUGE// COMPTE RBS PAS A MA DISPOSITION // TEST SYNCHRO AMS ET NCE INDISPO</t>
  </si>
  <si>
    <t>Reconfig modem / Katy Ndong Ndiaye confirme au 775625310 / LABA DIA  BD</t>
  </si>
  <si>
    <t>NIOUMA KARBA</t>
  </si>
  <si>
    <t>NDAO FALL // MR DRAME // CTC 784915482// ND  338043955// Connexion-Je n'arrive pas à me connecter//</t>
  </si>
  <si>
    <t>Reconfig modem  + tutorat</t>
  </si>
  <si>
    <t>SOPHIE*** MR SARR CTC 773171106*** CLI SIGNAL SOUCIS CONNX** ND 338033263** CMPTE OK **PAS DINCIDENT</t>
  </si>
  <si>
    <t>Forte valeur au PBO	E05 CP 7-8A F5</t>
  </si>
  <si>
    <t>ROUGUI</t>
  </si>
  <si>
    <t>M Ndiaye// ctc 771697969/</t>
  </si>
  <si>
    <t>MMoctar// M Ndiaye// ctc 771697969// ND 338373228//Soucis de connexion// pas de suspension// pas d¿i</t>
  </si>
  <si>
    <t>.MARCHE NDIAREME</t>
  </si>
  <si>
    <t>CHANGEMENT MODEM // ABDOU AZIZ BADIANE // AFRITEL</t>
  </si>
  <si>
    <t>MR DIAKHATE /***CTC 774270082***CLIENT SOUHAITE CHANGER SON MDP ET MASQUE ****ND 339542055**CONFORMI</t>
  </si>
  <si>
    <t>MBOUR 01</t>
  </si>
  <si>
    <t>ND 339542055**CONFORMITE OK **ACCES 192.168.1.1 NOK **CLIENT NOVICE</t>
  </si>
  <si>
    <t>M. SIDIBE // CTC 775708090</t>
  </si>
  <si>
    <t>SOKHNA // M. SIDIBE // CTC 775708090  // ND 338047731 //  SOUCI CONN // LOS ROUGE // PAS DE SUSPENSI</t>
  </si>
  <si>
    <t>A300</t>
  </si>
  <si>
    <t>SOUCI CONN // LOS ROUGE // PAS DE SUSPENSION // PAS D'INCIDENT //  PAS DE SAUT DE PORT // PAS D'INC</t>
  </si>
  <si>
    <t>MME SANKHE</t>
  </si>
  <si>
    <t>RETARD FICHE /// IBRA /// CTC 781447703 /339750887/// MME  SANKHE AISSATOU //// CLIENT DIT PERSONNE</t>
  </si>
  <si>
    <t>LOYENNE</t>
  </si>
  <si>
    <t>RECONFIGURATION MODEM ADSL + WIFI MASQUE</t>
  </si>
  <si>
    <t>NGODE WONE</t>
  </si>
  <si>
    <t>Mme GUEYE</t>
  </si>
  <si>
    <t>BB-Mme GUEYE 339600369   PAS DE CONNEXION PA DE DECONNEX° PA DE TELEPHONE FIXE-NCE ASYNCH-PAS DE SUS</t>
  </si>
  <si>
    <t>RETABLI COTE PC SUR OXYDATION // EQ ABDOULAYE THIAM TDX.</t>
  </si>
  <si>
    <t>PAPA ALASSANE</t>
  </si>
  <si>
    <t>MR Gning *</t>
  </si>
  <si>
    <t>FATIMA*** MR Gning ** CTC 772788835 ***  ND 338402259  *** CLI a soucis de tel tonalite ko ** pas de</t>
  </si>
  <si>
    <t>CONFIG SPG // VOIP NOK // ABS DONNEES PAPYSRUS // MODEM A RESET OU A CHANGE // NECESSITE INTER D1 T1</t>
  </si>
  <si>
    <t>ROUTAGE VOIP SUR SELFSERVICE//ABLAYE SAMBA DIOP SOFATEL</t>
  </si>
  <si>
    <t>PHILIPPE MALICK</t>
  </si>
  <si>
    <t>PHILIPPE MALICK DIONE</t>
  </si>
  <si>
    <t>PHILIPPE MALICK DIONE  777779772   338346329  / pas de suspens // pas incident TIA_E30  bb eteint //</t>
  </si>
  <si>
    <t>Jarretière sr changer plus câble 5.9 coupé puis changer sur 30m plus entre de post reconnecter</t>
  </si>
  <si>
    <t>CAPRCL_DRG_PREM</t>
  </si>
  <si>
    <t>UNITE D'INTERVENTION CA PRCL DRG PREMATU</t>
  </si>
  <si>
    <t>CAPRCL_DRG_PREM1</t>
  </si>
  <si>
    <t>CONFIGURATION VOIP SUR SELFSERVICE // ASSANE SOFATEL</t>
  </si>
  <si>
    <t>Sow</t>
  </si>
  <si>
    <t>Issakha</t>
  </si>
  <si>
    <t>TABARA//MR SOW //CTC 784342127//338219676//PAS DE CONNEXION //CABLE COUPE //LOS ROUGE //SAYTU KO //P</t>
  </si>
  <si>
    <t>PAS DE CONNEXION //CABLE COUPE //LOS ROUGE //SAYTU KO //PORT OFFLINE //CLI INF //CLI INVITE A PAT //</t>
  </si>
  <si>
    <t>Bousso</t>
  </si>
  <si>
    <t>Suzanne</t>
  </si>
  <si>
    <t>bass//mr ndiaye//ctc 776395127//nd 338339181 //client appelle pour signaler le cable coupé de sa wif</t>
  </si>
  <si>
    <t>pas de fixe//client impaccté//inviter a patienter//48h//fiab ok</t>
  </si>
  <si>
    <t>Câble coupé changé</t>
  </si>
  <si>
    <t>SYLLA DEMBA</t>
  </si>
  <si>
    <t>338218850 / Fibre Pro Max Bloque //PAS DE CONNEXION //</t>
  </si>
  <si>
    <t>Distant non disponible</t>
  </si>
  <si>
    <t>PON ETEINT // LOS ROUGE // INTERNET ETEINT / REBOORT MODEM ET VERIF BRANCHEMEENT OK / AUCUN OUTILS D</t>
  </si>
  <si>
    <t>AWA NDOUR</t>
  </si>
  <si>
    <t>FS****MM AWA NDOUR****CTC 779167613/ 338595779******CLI DIT AVOIR DES LENTEURS AU NIVEAU DE SA LIGNE</t>
  </si>
  <si>
    <t>O_HAN_D26</t>
  </si>
  <si>
    <t>RECONFIGUE MODEM F6600//AF ABDOUL DIALLO</t>
  </si>
  <si>
    <t>ASS MALICK</t>
  </si>
  <si>
    <t>MS// M DIAGNE //ND 338222337//OFFRE Fibre Kheweul// CLIENT NA PAS DE CONNEXION // PAS DE SUSPENSION</t>
  </si>
  <si>
    <t>O_KMR_L58</t>
  </si>
  <si>
    <t>SAYTU :Demander au technicien de faire une mesure de réflectometrie pour localisation du point de co</t>
  </si>
  <si>
    <t>MODEM ONT CHANGE // MOUHAMED MULT</t>
  </si>
  <si>
    <t>NDEYE MATY THIONGANE</t>
  </si>
  <si>
    <t>338353463 / PAS DE CONNEXION / Fibre Pro Max Bloque</t>
  </si>
  <si>
    <t>Reprise soudure queue C1//Client joint sur 776084471.confirme retour service</t>
  </si>
  <si>
    <t>HABIBOU ***MME SENE  ***CTC 776761519 ***ND 339714538 ***PAS DE CONNEXION INTERNET ****PAS DE SUSP *</t>
  </si>
  <si>
    <t>PAS DEERROR LOGS **PRISES NON FILTREE ***CABLES INTERVERTIS ****SYNCHRO NOK ****PORT OFFLINE ***CLIE</t>
  </si>
  <si>
    <t>Cable 8 paires réparé au pc +reconfig modem / Fatma confirme au 777178041 / LABA DIA  BD</t>
  </si>
  <si>
    <t>TABARA//MR CISS //CTC 779070867//338266884//PAS DE CONNEXION //PAS DE SUSPENSSION //PAS DINCIDENT //</t>
  </si>
  <si>
    <t>INCIDENT	CP171-172A_E05_7</t>
  </si>
  <si>
    <t>MCE-PDCC</t>
  </si>
  <si>
    <t>M Mbaye//ctc 778783133</t>
  </si>
  <si>
    <t>MMoctar//M Mbaye//ctc 778783133// ND 338220848//Client signal deconnx fréquent // pas d'incident //</t>
  </si>
  <si>
    <t>COTE SDE</t>
  </si>
  <si>
    <t>RECONFIG PORT SUITE CHANGEMENT MODEM//ANCIEN SESSION DECONNECTE//CONFIG OK//SIGNAL OK//ECOTEL	SARA B</t>
  </si>
  <si>
    <t>MOUSTAPHA SENE</t>
  </si>
  <si>
    <t>338013718 / PAS DE CONNEXION / Fibre Pro Max Bloque</t>
  </si>
  <si>
    <t>CABLE DE BRANCHEMENT ARRACHE RECONNEXION OK</t>
  </si>
  <si>
    <t>MASSYLLA</t>
  </si>
  <si>
    <t>MR DIOP 775650900</t>
  </si>
  <si>
    <t>LF -- ADAMA -- MR DIOP 775650900 -- ND 338343394 -- LE CLI A DES SOUCIS DE CONNX */ PAS DE SUSPENSIO</t>
  </si>
  <si>
    <t>NIETY MBAR</t>
  </si>
  <si>
    <t>Modem défectueux changé</t>
  </si>
  <si>
    <t>DANIEL A BADARA</t>
  </si>
  <si>
    <t>1413_ksv_diallo0121</t>
  </si>
  <si>
    <t>YOUSSOU//MR FAYE//CTC:775136777//ND:338015566//SOUCIS DE CNX // PAS DE SUSP // PAS INCIDENT//PAS DE</t>
  </si>
  <si>
    <t>SDF_K04</t>
  </si>
  <si>
    <t>ND:338015566//SOUCIS DE CNX // PAS DE SUSP // PAS INCIDENT//PAS DE TEL// DECON FREQ KO // PRISE FILT</t>
  </si>
  <si>
    <t>CHANGEMENT CABLE 5/99 SUR 65M</t>
  </si>
  <si>
    <t>Mm Sarr --774821690</t>
  </si>
  <si>
    <t>Mm Sarr --774821690 -- 338688477 - client signal des lenteurs de navigation --pas de suspension -- p</t>
  </si>
  <si>
    <t>VERIFICATION CONFIGURATION PORT PON RAS + RECONFIGURATION PORT COTE TI / BAKARY SEYDI TADEX</t>
  </si>
  <si>
    <t>DA ROCHA</t>
  </si>
  <si>
    <t>JOAKIM</t>
  </si>
  <si>
    <t>mr roche</t>
  </si>
  <si>
    <t>lnt de fiche --ms--mr rocha--776508839--338377200--Soucis porté wifi -- modem Sonate -- client prêt</t>
  </si>
  <si>
    <t>D274</t>
  </si>
  <si>
    <t>WIFI EXTENDER RECOMMANDE // SALIOU MULT</t>
  </si>
  <si>
    <t>KOUDY BOUSSO DIA</t>
  </si>
  <si>
    <t>MR SANE</t>
  </si>
  <si>
    <t>NDAO FALL // MR SANE // CTC 774372562// Connexion-Je n'arrive pas à me connecter// ND 338348741 //CL</t>
  </si>
  <si>
    <t>MOUSTPHA</t>
  </si>
  <si>
    <t>775465492/766676610</t>
  </si>
  <si>
    <t>m sene</t>
  </si>
  <si>
    <t>BABS *** M SENE *** CTC 775465492/766676610 *** ND 338445157 *** PAS DE CNX *** COMPTE OK *** LOS RO</t>
  </si>
  <si>
    <t>COMPTE OK *** LOS ROUGE *** PORT OFFLINE *** SAYTU KO *** CLI INV A PAT *** FIAB OK</t>
  </si>
  <si>
    <t>BB/MME SENE 338577653   SIGNAL WIFI FAIBLE/RBS ACTIF-PO DE SUSPENS° PO DINCIDENT-HISTORIQ RAS-MODEM</t>
  </si>
  <si>
    <t>O_GDW_M24</t>
  </si>
  <si>
    <t>SIGNAL INSTABLE MEME PRET DU MODEM-INVITEE A SE DECONNECTER ET RECONNECTER TJRS DEUX BARRES DAPRES L</t>
  </si>
  <si>
    <t>SERIGNE MAMADOU</t>
  </si>
  <si>
    <t>MS// M FALL // ND 338324359 // OFFRE Fibre Kheweul// SOUCIDE CNXION// CLIENT NA PAS DE CONNEXION //</t>
  </si>
  <si>
    <t>REPRISE SOUDURE AU PTO // ABDOUL</t>
  </si>
  <si>
    <t>FATOUMATA BINTA</t>
  </si>
  <si>
    <t>LTE FICHE KIBARU //TABARA//MR NDIAYE //CTC 773024013//338232471///PAS DE CONNEXION //PAS DE SUSPENSS</t>
  </si>
  <si>
    <t>SHIPS</t>
  </si>
  <si>
    <t>MULT-KDG-PDCC</t>
  </si>
  <si>
    <t>DEBO</t>
  </si>
  <si>
    <t>DEBO SENE</t>
  </si>
  <si>
    <t>FS****MM DEBO SENE*****CTC 776092959/ 339691089*******CLI A DES SOUCIS DE CNX****LOS ROUGE*****Fibre</t>
  </si>
  <si>
    <t>RAMA</t>
  </si>
  <si>
    <t>Mdm Diakhate</t>
  </si>
  <si>
    <t>Fall// Mdm Diakhate **Mdm Mbaye  //ctc783961716//client signale souci connexion //nd339706139//pas d</t>
  </si>
  <si>
    <t>*changementprofil  en kg new   ko  vois piece jointe **signal nok**souci portéé**pres du modem decon</t>
  </si>
  <si>
    <t>REPRISE JARRETIERE A LA SR SUITE ISOLEMENT + RECONFIGURATION MODEM ADSL EFFECTUEES</t>
  </si>
  <si>
    <t>BIRAME ** MR DIOUF // ND 338545603 // Modem Funbox ZTE H288A //  PAS DE SUSPENSION - PAS D'INCIDENT</t>
  </si>
  <si>
    <t>TIA_E12</t>
  </si>
  <si>
    <t>RECONFIGURATION PORT // CONFIGURATION VOIP SUR SELFSERVICE // CHERIF SY SOFATEL 783056432</t>
  </si>
  <si>
    <t>MR THIAM 775796780</t>
  </si>
  <si>
    <t>LF -- ADAMA -- MR THIAM 775796780 -- ND 338367958 -- LE CLI A DES SOUCIS DE CONNX */ PAS DE SUSPENSI</t>
  </si>
  <si>
    <t>O_MBW_FI00</t>
  </si>
  <si>
    <t>Mouhamed</t>
  </si>
  <si>
    <t>MR  BA</t>
  </si>
  <si>
    <t>MATY // MR  BA   772547296 338773698  // PAS DE SUSPENS // PAS INCIDENT OLT-THIAROYE-1 LOS ROUGE //</t>
  </si>
  <si>
    <t>PIKINE / ARRET SIPS</t>
  </si>
  <si>
    <t>SIPS</t>
  </si>
  <si>
    <t>INCIDENT	CP007-008A_E05_7</t>
  </si>
  <si>
    <t>MESMOUDI</t>
  </si>
  <si>
    <t>BABS *** M MBAYE *** CTC 774020809 *** ND 338675938 *** DECO FREQ *** COMPTE OK *** SESSION DECO ***</t>
  </si>
  <si>
    <t>COMPTE OK *** SESSION DECO *** MODEM REDEM *** PORT SYNC *** VAL KO -35.228 *** CLI INV A PAT *** FI</t>
  </si>
  <si>
    <t>MAME NDIEME</t>
  </si>
  <si>
    <t>MR WAGNE</t>
  </si>
  <si>
    <t>MBATHIE // // MR WAGNE /PAS DE CONNECT / ND 338578000 / OFRE KEURGUI / FIAB OK / RBS ACTF /MSAN01-RU</t>
  </si>
  <si>
    <t>COLOBANE 2 NORD</t>
  </si>
  <si>
    <t>RBS ACTF /MSAN01-RUFISQUE_ / CLI A FAIT LA RESET SUR LE Modem Funbox ZTE H288A / CONFIG KO</t>
  </si>
  <si>
    <t>reconfiguration modem // KOUNTA</t>
  </si>
  <si>
    <t>MME FALL 774607107</t>
  </si>
  <si>
    <t>LF -- ADAMA -- MME FALL 774607107 -- ND 338581871 -- LE CLI A DES SOUCIS DE CONNX */ PAS DE SUSPENSI</t>
  </si>
  <si>
    <t>PRES DU TERRAIN BAYE GAINDE</t>
  </si>
  <si>
    <t>MAIMOUNA LY</t>
  </si>
  <si>
    <t>EP KANE</t>
  </si>
  <si>
    <t>SOUCI LIGNE // EMISSION NO /// RECEPTION OK /// Test émission NOK// Clt soutient que l'appel se coup</t>
  </si>
  <si>
    <t>PRESENT SPG // SANS RESTRUCTION //</t>
  </si>
  <si>
    <t>RECONFIGURATION VOIP // CONFIRME AU 773961218 PAR M. LY // NADOU NDIOUCK // DBK</t>
  </si>
  <si>
    <t>DEMBA **** MR THIAM **** ND : 338640519 **** PAS INC **** DEBIT OK **** VALEUR OK ***** LENTER SUR M</t>
  </si>
  <si>
    <t>JARRETIERE CHANGEE // ELHADJ MULT</t>
  </si>
  <si>
    <t>M Fall</t>
  </si>
  <si>
    <t>*CLI A DES SOUCIS DE CONNEXION***PAS DE SUSPENSSION NI D'INCIDENT***INTERNET ETIENT***CLI INVITE A F</t>
  </si>
  <si>
    <t>VILLAGE DE NDJITE NDIASSANE</t>
  </si>
  <si>
    <t>RECONFIG MODEM//MANSOUR TOURE</t>
  </si>
  <si>
    <t>ASTA // MME DIENE // ND 338054324 // OFFRE : FIBRE KHEWEUL // PORT: SYNCHRO // CONFIG VOIP: OK // AC</t>
  </si>
  <si>
    <t>BENE BARAQUE</t>
  </si>
  <si>
    <t>ROUTAGE NMC2 EFFECTUE // ELHADJ MULT</t>
  </si>
  <si>
    <t>1413_ksv_faye494</t>
  </si>
  <si>
    <t>MF ******  MME DIAGNE  ****** CTC 776796104 ****** ND 338459932  ****** CLIENT VEUT  AJOUTER UNN UTI</t>
  </si>
  <si>
    <t>PIGTAIL CHANGE // GASSAMA MULT</t>
  </si>
  <si>
    <t>NDAO FALL // MR GAYE  // CTC 783805917// ND  338042370// Connexion-Je n'arrive pas à me connecter//L</t>
  </si>
  <si>
    <t>Reprise soudure queue C1//Client joint sur 783805917.confirme retour service</t>
  </si>
  <si>
    <t>HADY</t>
  </si>
  <si>
    <t>m konare</t>
  </si>
  <si>
    <t>nm seck -- m  konare -- ctc 781522957 -- nd 338039742 --  - client a des soucis de connexion ** pas</t>
  </si>
  <si>
    <t>DAROU SALAM APRES DANGOU</t>
  </si>
  <si>
    <t>RETOUR SERVICE // SOUHAIBOU DIOP</t>
  </si>
  <si>
    <t>CLI SIGNAL QUIL FAISAIT DE TEL SORTE QUE SON MODEM NE SOIT PAS SCANNER** LE MODEM DU CLI A ETE FAIT</t>
  </si>
  <si>
    <t>KOUNOUNE CESEF</t>
  </si>
  <si>
    <t>KOUYATE</t>
  </si>
  <si>
    <t>MAMADOU DJELY</t>
  </si>
  <si>
    <t>m kouyate</t>
  </si>
  <si>
    <t>nm seck -- m kouyate -- ctc 776401276 -- nd 338438198 -- - offre fibre kheweul --cli dit qu'il a des</t>
  </si>
  <si>
    <t>LE CLIENT DONNE RV DEMAIN 05/01/2024 // SARA BADIANE // DBK</t>
  </si>
  <si>
    <t>CHANGEMENT PIGTAIL // CONFIRME AU 776401276 PAR M. KOUYAT // OMAR NDIAYE // DBK</t>
  </si>
  <si>
    <t>GALADIO /// MR SENE CTC 784799437 ND 338024522  /// CLI DIT AVOIR UN DERANGEMENT ///// PAS DE SUSPEN</t>
  </si>
  <si>
    <t>INCIDENT	CP005B-006_E05_7</t>
  </si>
  <si>
    <t>MULT-GW1-PDCC</t>
  </si>
  <si>
    <t>KOUNTA</t>
  </si>
  <si>
    <t>M.NDIAYE</t>
  </si>
  <si>
    <t>ksv_1413_niasse101</t>
  </si>
  <si>
    <t>ASSANE  --  ABSENCE DE  FICHE  -- M.NDIAYE -  ND 338432883--  CLIENT  SIGNALE  UNE DECONNEXION  FREQ</t>
  </si>
  <si>
    <t>Valeur optique -33.97  --  TESTE  SAYTU   Puissance optique ONT très faible ET Puissance optique OLT</t>
  </si>
  <si>
    <t>REPRISE SOUDURE AU PBO //AF YORO DIOP</t>
  </si>
  <si>
    <t>TABARA//MR DIOP //CTC 781475359//339519269//PAS DE SUSPENSSION //PAS DINCIDENT //INTERNET ETEINT//BB</t>
  </si>
  <si>
    <t>THS_A07</t>
  </si>
  <si>
    <t>CITE LAMY</t>
  </si>
  <si>
    <t>/PAS DE SUSPENSSION //PAS DINCIDENT //INTERNET ETEINT//BB FIXE  //CABLE INTERVERTI MODEM REDEMARER S</t>
  </si>
  <si>
    <t>RECONFIG PORT// BONNES VALEURS// MANSOUR  TOURE AFRITEL</t>
  </si>
  <si>
    <t>DIANKA "MME THIAM " CLI VEUT CHANGER LE MDP  ET LE NOM SSID // ND 339612878 // CONF OK // LE NUM APP</t>
  </si>
  <si>
    <t>ACCES INTERFACE KO // RESET OK // CLI N'ARRIVE PAS A SE CONNECTER  /// MERI DE PEC // FIAB OK</t>
  </si>
  <si>
    <t>RETOUR SERVICE CONFIRME PAR LE CLIENT // EQ KHADIM NGOM TDX.</t>
  </si>
  <si>
    <t>ALHASSANE</t>
  </si>
  <si>
    <t>MOUSSA***338608093 775182677**MR GUEYE**PAS DE CONNEXION INTERNET DEPUIS HIERS ** CLT EN REGL **PAS</t>
  </si>
  <si>
    <t>O_SVD_P12</t>
  </si>
  <si>
    <t>*PAS DINCIDNET **LOS ROUGE **TEST SAYTU: COUPURE FIBRE **PORT OFFLINE SUR NCE *** MPEC</t>
  </si>
  <si>
    <t>DECONNEXIONS FREQUENTES//REPRISE SOUDURE AU PTO</t>
  </si>
  <si>
    <t>ANNA MARIE CAROLINE</t>
  </si>
  <si>
    <t>1413_stl_ndiaye5694</t>
  </si>
  <si>
    <t>O NDIAYE***MR FALL***CTC 775778647****ND 338716726***SOUCI FIXE ***PAS DE SUSP***PAS D INCIDENT ***A</t>
  </si>
  <si>
    <t>DANGOU RESIDENCE</t>
  </si>
  <si>
    <t>ABSENCE TONALITE***CLIENT REFUSE DE FAIRE LES VERIFICATIONS ET DEMANDES QU ON LUI ENVOIE LES TECHNIC</t>
  </si>
  <si>
    <t>CLICHGT82-Modem ZTE H268N</t>
  </si>
  <si>
    <t>MODEM ZTE H268N/MODEM ZTE ALLUME DEFECTU</t>
  </si>
  <si>
    <t>modem défectueux Changé EG9FQ1C03523 // OUSSEYNOU DIEYE</t>
  </si>
  <si>
    <t>MBENE NDIAYE</t>
  </si>
  <si>
    <t>mme kamara</t>
  </si>
  <si>
    <t>nm seck  -- mme kamara -- ctc 773844609 -- nd 338949397 -- Offre fibre kheweul -- cli a des soucis d</t>
  </si>
  <si>
    <t>MOUSDALIFA 4 PRES DE NMA SIPS</t>
  </si>
  <si>
    <t>INCIDENT	CP009-010A_E05_7</t>
  </si>
  <si>
    <t>DAME DIOP</t>
  </si>
  <si>
    <t>MME NDAW</t>
  </si>
  <si>
    <t>338713704 // DECONNEXION // OFFRE Fibre Pro Max Bloque</t>
  </si>
  <si>
    <t>PON VERT // INTERNET VERT CLI // REBOOT OK // VERIF BRANCHEMENT //OUTIL NON DISPONIBLE</t>
  </si>
  <si>
    <t>Client reconfiguré sur le bon VLAN :: Valeurs correctes :: Inviter à mettre en observation</t>
  </si>
  <si>
    <t>M SALL OUSMANE</t>
  </si>
  <si>
    <t>COUMBA  //  M SALL OUSMANE  // ND 338333586 // FIBRE // CLIENT A DES SOUCI CNX // PAS SUSP //  PAS I</t>
  </si>
  <si>
    <t>GUINAW RAILS SUD PRES CEM APIX</t>
  </si>
  <si>
    <t>DIALLO MAGUETT JOCELYNE</t>
  </si>
  <si>
    <t>338568205 // PAS DE CONNEXION // CABLE COUPE AU POTEAU//Fibre Pro Max Bloque</t>
  </si>
  <si>
    <t>LOS ROUGE // VERIF BRANCHEMENT EN INTERNE OK // REBOOT MODEM FAIT</t>
  </si>
  <si>
    <t>CHANGEMENT CABLE 1083 // CONFIRME AU 784206258 PAR M. NDIAYE // STEVEN // DBK</t>
  </si>
  <si>
    <t>ABSA *** MME NDOYE*** CTC 770706277 ** ND 338544148 *** CLIENT DIT QUELLE A UN SOUCI DE RECEPTION **</t>
  </si>
  <si>
    <t>PORT SYNCHRO SUR NCE *** FIXE PORTATIF *** BRANCHEMENT REFAIT *** TEST RECPTION KO *** DELAI 48H **</t>
  </si>
  <si>
    <t>MBA**MADAME NDIAYE**CTC 781220681**ND338290150**CLI DIT PAS DE CONNEXION**CLI DIT LOS ROUGE**CLI EN</t>
  </si>
  <si>
    <t>V5080N</t>
  </si>
  <si>
    <t>CHANGEMENT CABLE 1083 // CONFIRME AU 781220681 PAR MME NDIAYE // STEVEN // DBK</t>
  </si>
  <si>
    <t>775554304 //  771027943</t>
  </si>
  <si>
    <t>Mr BA</t>
  </si>
  <si>
    <t>Mouhamadou  ** Mr BA     ** ctc : 775554304 //  771027943 ** nd : 338379871   **  souci de cnx ** pa</t>
  </si>
  <si>
    <t>GALAP KOUNOUNE</t>
  </si>
  <si>
    <t>test saytu:  Coupure fibre ** merci de pec   ** fiab ok</t>
  </si>
  <si>
    <t>FATOUMATA SADIO</t>
  </si>
  <si>
    <t>Mme Badji</t>
  </si>
  <si>
    <t>Mouhamadou ** Mme Badji  ** ctc ;772430531 nd  : 338028892  souci de cnx **pas d'incident ** cli en</t>
  </si>
  <si>
    <t>O_SDF_K02</t>
  </si>
  <si>
    <t>DERRIERE FEDERATION S.FOOTBALL</t>
  </si>
  <si>
    <t>HORS ZONE CAMUSAT CLIENT HABITE A OUEST FOIRE</t>
  </si>
  <si>
    <t>ARAME//MR GUEYE//CTC 770440200//ND 338377638//LOS ROUGE//MODEM ASYNCH//PAS DE SUSP//PAS D'INCIDENT//</t>
  </si>
  <si>
    <t>QUARTIER ALIOU DIALLO</t>
  </si>
  <si>
    <t>REPRISE SOUDURE PTO // MALL MULT</t>
  </si>
  <si>
    <t>LENTEUR FICHE ----AKA ----MME CISSE  ----CTC 775618629 ---ND 338682896 ----SOUCI DE TONALITE---PAS D</t>
  </si>
  <si>
    <t>NFO_X05</t>
  </si>
  <si>
    <t>TONALITE NOK---LIGNE SIMPLE---PRISE FILTRE OK---FILTRE DEBRANCHE ET PHONE BRANCHE SUR LA PRISE ---TO</t>
  </si>
  <si>
    <t>releve suite incident</t>
  </si>
  <si>
    <t>MR GOUDIABY</t>
  </si>
  <si>
    <t>TABARA//MR GOUDIABY //CTC 774756492//338750073//PAS DE CONNEXION//PAS DE SUSPENSSION //PAS DINCIDENT</t>
  </si>
  <si>
    <t>/PAS DE CONNEXION//PAS DE SUSPENSSION //PAS DINCIDENT //INTERNET ETEINT//BB FIXE //CABLE INTERVERTI</t>
  </si>
  <si>
    <t>problème arrière  paiement de une facture  suspension de client // ALIOU BALDE</t>
  </si>
  <si>
    <t>FATIMA --- MME THIARE --- CTC 771382291 --- ND 338339309 --- CLIENT SIGNALE DES SOUCIS DE CONNEXION</t>
  </si>
  <si>
    <t>TEC</t>
  </si>
  <si>
    <t>O_TEC_FI00</t>
  </si>
  <si>
    <t>ABS E05 CP 12-13A</t>
  </si>
  <si>
    <t>1413_stl_faye1052</t>
  </si>
  <si>
    <t>CBF***MME DIA***CTC777122011***ND 338333427***client signale un soucis de connexion ***ABSENCE SYNCH</t>
  </si>
  <si>
    <t>INCIDENT	CP004-005A_E05_7</t>
  </si>
  <si>
    <t>MME DIOP 773219670 ND 338601650 :: SOUCI DE CONNEXION **FIBRE KHWL **  LOS ETEINT ** PON CLIGNOTE **</t>
  </si>
  <si>
    <t>*ND ABSENT DANS MAS/NCE*// VERIF CABLE OK//VERIF BRANCHEMENT OK :  CLIENT INVITE A PATIENTER** DELAI</t>
  </si>
  <si>
    <t>RECONFIGURATION PORT PON // SALIOU MULT</t>
  </si>
  <si>
    <t>MR NIANG 785371627 :: ND 339783465 : . SOUCI DE CONNEXION * PON VERT FIXE ** INTERNET ETEINT ** LOS</t>
  </si>
  <si>
    <t>O_MAD_B17</t>
  </si>
  <si>
    <t>MODEM REDEMARE ET TJRS CONNEXION NOK *CONF OK NOM APPELANT *MODEM 4ANTENNES REINITIALISER :: INTERNE</t>
  </si>
  <si>
    <t>RECONFIGURATION PORT // MIGRATION IPV6 // ECOTEL	OMAR NDIAYE</t>
  </si>
  <si>
    <t>1413_stl_top2252</t>
  </si>
  <si>
    <t>LF ***TOP ***MR ***CTC 776120780 ***ND 339588118 ***CLI SIGNALE UN MODEM DEFECTUEUX ***PRISE ELECTRI</t>
  </si>
  <si>
    <t>SY00</t>
  </si>
  <si>
    <t>BRANCHEMENT OK ***WIFI NE SALLUME PAS ***MODEM FIBRE 4 ANTENNES **MPEC</t>
  </si>
  <si>
    <t>Modem défect changé	C04 MEB 2  A4 F2</t>
  </si>
  <si>
    <t>ISS++MM DIOP++338349743++SOUCI DE CONENXION**PAS D'INCIDENT**PAS DE SUSPENSION****LOS ROUGE***AMS/NC</t>
  </si>
  <si>
    <t>ECOTELA-PDCC</t>
  </si>
  <si>
    <t>M. COUNDOUL 775146304</t>
  </si>
  <si>
    <t>KHADYD/ M. COUNDOUL SIGNALE QUE LEUR CONNEXION WIFI NE MARCHE PAS DEPUIS HIER ------VOYANT INTERNET</t>
  </si>
  <si>
    <t>CITE SICA</t>
  </si>
  <si>
    <t>VN 116</t>
  </si>
  <si>
    <t>ASSISTANCE ACCES INTERFACE KO -----Nous avons tenter plusieurs fois avec le client MAIS il n'arrive</t>
  </si>
  <si>
    <t>Reconfig port adsl plus reconfig modem zte plus entre de post reconnecter</t>
  </si>
  <si>
    <t>lnt de fiche -- ms -- mr toure--784530547--339706250--Client signale lenteur de navigation -- pas de</t>
  </si>
  <si>
    <t>VILLAGE DE DAROU MARNANE</t>
  </si>
  <si>
    <t>VERIFICATION CONFIGURATION PORT // REPRISE CONNEXION AU PC SUITE OXYDATION // CAMUSAT	IBRAHIMA NDIAY</t>
  </si>
  <si>
    <t>TABARA//MR KAMARA //CTC 775695347//338551283//PAS DE CONNEXION //PAS DE SUSPENSSION //PAS DINCIDENT</t>
  </si>
  <si>
    <t>PAS DE CONNEXION //PAS DE SUSPENSSION //PAS DINCIDENT //LOS ROUGE //MODEM REDEMARER SERVICE NOK //SA</t>
  </si>
  <si>
    <t>Reprise soudure queue C//Client joint sur 775695347.confirme retour service</t>
  </si>
  <si>
    <t>LENTEUR FICHE FATOU *** Mm Diop   *** CTC 773145627 *** ND 338350838 ** PAS DE CONNEXION ..COMPT RE</t>
  </si>
  <si>
    <t>CHANGEMENT DE MOT DE PASSE</t>
  </si>
  <si>
    <t>CHANGEMENT MDP WIFI // M BADJI SYS</t>
  </si>
  <si>
    <t>770937466 OU 772206834</t>
  </si>
  <si>
    <t>ZEYNAB//MR THIOUNE//CTC 770937466 OU 772206834//ND 339678853 //CLI A DES SOUCI DE CONNEXION//CLI DIT</t>
  </si>
  <si>
    <t>CLI DIT QUE SON MODEM S"ETEINT SANS QUON LE FASSE ET CHAQUE QUIL LALLUME CA DURE PAS 15MIN CA S"ETEI</t>
  </si>
  <si>
    <t>MODEM CHANGE EG8MK7200195</t>
  </si>
  <si>
    <t>MMe Ndiaye</t>
  </si>
  <si>
    <t>1413_ksv_gaye418</t>
  </si>
  <si>
    <t>Amadou gaye++Mme ndiaye++nd 339483316++CTC 774823367++client signale des deconnexions frequentes++vo</t>
  </si>
  <si>
    <t>MESTRO ENR</t>
  </si>
  <si>
    <t>modem change + reconfig</t>
  </si>
  <si>
    <t>775391072  / 783070801</t>
  </si>
  <si>
    <t>OMAR// MR TOURE // ND 338782399  //CTC:: 775391072 / 783070801 // CLIEN SIGNAL SOUCIS RECEPTION APPE</t>
  </si>
  <si>
    <t>AUCUN ANOMALIE</t>
  </si>
  <si>
    <t>RJ11 REBRANCHE // MOUHAMED MULT</t>
  </si>
  <si>
    <t>AISSATOU MADINA</t>
  </si>
  <si>
    <t>BABS *** MME DIALLO *** CTC 789074404 *** ND 338805293 *** PAS DE CNX *** COMPTE OK *** LOS ROUGE **</t>
  </si>
  <si>
    <t>O_SEB_N06</t>
  </si>
  <si>
    <t>COMPTE OK *** LOS ROUGE *** PORT OFFLINE *** MODEM REDEM *** SAYTU KO *** CLI INV A PAT *** FIAB OK</t>
  </si>
  <si>
    <t>Tirage cable Huawei sur 150m + branchement connecteur</t>
  </si>
  <si>
    <t>ZEYNAB//MME BA//CTC 773419239//ND  338553125/CLI A DES SOUCI DE CONNEXION//CLI  PAS DE SUP//PAS DINC</t>
  </si>
  <si>
    <t>O_CAM_H01</t>
  </si>
  <si>
    <t>PARCELLES ASSAINIES UNITE 4</t>
  </si>
  <si>
    <t>LOS ROUGE//TEST SAY: Ce numéro n'existe pas.//OFFLINE AMS//CLI INFORME ET INVITE A PATIENTER//FIAB O</t>
  </si>
  <si>
    <t>PIGTAIL DEFECT CHANGE // DJIBY DIALLO SYS</t>
  </si>
  <si>
    <t>PIG// MME DIOP 771621537 // PAS DE CNX  APRES CHANGEMENT MDP // 339782158 // CONFORMITE OK // client</t>
  </si>
  <si>
    <t>MDM SIDIBE</t>
  </si>
  <si>
    <t>MBATHIE // // MDM SIDIBE / PAS DE CONNECT / ND 338378190 / offre keurgui / FIAB OK / RBS ACTF / L21_</t>
  </si>
  <si>
    <t>RBS ACTF / L21_KEUR-MASSAR/ PRISE FILTRE / FILTRE NON SUPERPOSER / PRISE MURAL/ MAESTRO ENR / SYNCH</t>
  </si>
  <si>
    <t>VERIFICATION CONFIGURATION PORT // RECONFIG MODEM // CONFIG OK // VALEURS OK // MULTELEC	ALIOU BALDE</t>
  </si>
  <si>
    <t>BOUYA</t>
  </si>
  <si>
    <t>MR BOUYA</t>
  </si>
  <si>
    <t>ASTA // MR BOUYA // CTC 775732979 // ND 338210917 // PAS D'INCID // OFFRE : Fibre Kheweul // PORT: S</t>
  </si>
  <si>
    <t>O_KEB_A02</t>
  </si>
  <si>
    <t>SLKEB</t>
  </si>
  <si>
    <t>DIAM</t>
  </si>
  <si>
    <t>REGISTERED// SOLDE</t>
  </si>
  <si>
    <t>MOR TALLA</t>
  </si>
  <si>
    <t>YOUSSOUPHA    ----- MOR TALLA NDIAYE      ---   765291401        338377343   ----Keurgui_Max_IP</t>
  </si>
  <si>
    <t>QUARTIER DE MALIKA</t>
  </si>
  <si>
    <t>REOR MCE L00 54-2-6 // MEISSA</t>
  </si>
  <si>
    <t>L00:1/8/7,un joint de 112 paires--SEYNI</t>
  </si>
  <si>
    <t>Bassirou Oumar</t>
  </si>
  <si>
    <t>776734406 ** 704844025</t>
  </si>
  <si>
    <t>Mr Gaye</t>
  </si>
  <si>
    <t>Mouhamadou  ** Mr Gaye  ** ctc : 776734406 ** 704844025  nd : 338781589 **  souci de conx  ** pas d'</t>
  </si>
  <si>
    <t>cli dit que le modem est tombe  **  verif branchement ok   **  los clignote en rouge  ** asbsence de</t>
  </si>
  <si>
    <t>REPRISE SOUDURE PTO // SALIOU MULT</t>
  </si>
  <si>
    <t>MADAKI KASSANGOYE</t>
  </si>
  <si>
    <t>JUNIOR</t>
  </si>
  <si>
    <t>MR JUNIOR</t>
  </si>
  <si>
    <t>1413_ksv_cisse0328</t>
  </si>
  <si>
    <t>TAIF + MR JUNIOR + PAS DE SUSPENION - PAS DE SAUT DE PORT - PAS D'INCIDENT - PAS D'ERREUR LOG - GROU</t>
  </si>
  <si>
    <t>ABS B49 CP 36-37A//F6</t>
  </si>
  <si>
    <t>JACOB</t>
  </si>
  <si>
    <t>MME NDOUR</t>
  </si>
  <si>
    <t>IW *** MME NDOUR **** CTC : 773367429 *** ND : 338276201 **** CLI SGNL PAS D CNX WIFI *** CLI DIS QU</t>
  </si>
  <si>
    <t>MODEM RESET PAR LE CLIENT RECONFIGURATION FAITE</t>
  </si>
  <si>
    <t>IGWE</t>
  </si>
  <si>
    <t>KELECHI THOMSON</t>
  </si>
  <si>
    <t>LF ***TOP ***MR ***CTC 772882537***ND 338715410 ***SOUCIS DE CNX ***LIGNE ET COMPTE ACTIF ***PAS DE</t>
  </si>
  <si>
    <t>***LOS ROUGE ***TEST SAYTU KO ***PORT OFFLINE SUR AMS ***CLI INVITE A PAT ***</t>
  </si>
  <si>
    <t>LENTEUR FICHE ----AKA ----MR FALL ----CTC 776320836 ----ND 338641833 ----SOUCI DE DE DECONNEXION FRE</t>
  </si>
  <si>
    <t>Client Injoignable au 776320836 / ALKHASSIMOU  BD</t>
  </si>
  <si>
    <t>CHANGEMENT MODEM // RECONFIG PORT PON // CONFIG VOIP SUR SELFSERVICE // MOCTAR TOURE ECOTEL</t>
  </si>
  <si>
    <t>MR BOCOUM</t>
  </si>
  <si>
    <t>1413_stl_thiao2556</t>
  </si>
  <si>
    <t>NFT // CTC 774620260 // MR BOCOUM // ND 339686266 // CLI SIGNAL PAS DE CONNEXION // COMPTE OK // PAS</t>
  </si>
  <si>
    <t>LOUGA VILLE</t>
  </si>
  <si>
    <t>CLI SIGNAL PAS DE CONNEXION // COMPTE OK // PAS D'INCID // TEL FIXE OK // BRCHMNT MODEM // PRISE FI</t>
  </si>
  <si>
    <t>RECONNECTE COTE ENTRE POSTE + RECONFIG VOIP</t>
  </si>
  <si>
    <t>YSSA</t>
  </si>
  <si>
    <t>IS ----MME DIOP ----CTC 775745203-----ND 338370537 ------PA D CNX ---LOS ROUGE -----PORT ASYNCH SUR</t>
  </si>
  <si>
    <t>O_GDW_M15</t>
  </si>
  <si>
    <t>CITE FITH MITH</t>
  </si>
  <si>
    <t>664 BIS</t>
  </si>
  <si>
    <t>PO DINCIDENT -----INFORME ----FIAB OK ----MPEC LENTEUR KIBARU</t>
  </si>
  <si>
    <t>JARRETIERE  OPTIQUE CHANGE //AF YORO</t>
  </si>
  <si>
    <t>GANDAL  KO  ** PAS REMONTE RBS ** COUMBA  ** MME DIALLO  **  ND 338946458   **  CTC  775435597 *** C</t>
  </si>
  <si>
    <t>LOS ROUGE  **  SAYTU KO ** VERIF  BRANCHEMENT  **  CABLE INTERVERTIR  **  LOS TJRS  ROUGE  **</t>
  </si>
  <si>
    <t>MOUSTADRIF</t>
  </si>
  <si>
    <t>OUSSAMA</t>
  </si>
  <si>
    <t>MR OUSSAMA</t>
  </si>
  <si>
    <t>OMAR// MR OUSSAMA // ND  338220683//CTC:: 780184078 //  CLIENT REITER POUR SA DEMANDE RT //  CLIENT</t>
  </si>
  <si>
    <t>ET 68</t>
  </si>
  <si>
    <t>RECONFIG PORT// BON SIGNAL// YORO DIAGNE PREMIUM//</t>
  </si>
  <si>
    <t>MR KINE</t>
  </si>
  <si>
    <t>NFT // CTC 775873231 ET 778084406 // MR KINE //  ND 338018161 // CLI SIGNAL PAS DE CNX // PAS DE SUS</t>
  </si>
  <si>
    <t>CLI SIGNAL PAS DE CNX // PAS DE SUSPENSION // LOS ROUGE // BRANCHEMNT OK // SAYTU 	Coupure de fibre</t>
  </si>
  <si>
    <t>REPRISE SOUDURE AU PTO ONE // CONFIRME AU 775873231 PAR MR KINE // MODY CAMARA // DBK</t>
  </si>
  <si>
    <t>BOCAR***MR GAYE ***CTC 775643974 ***ND 339364144***SOUCI CNX***PAS DE SUSP***PAS D'INC***MODEM SYNCH</t>
  </si>
  <si>
    <t>KAF_A01</t>
  </si>
  <si>
    <t>PEYE MBAMBA</t>
  </si>
  <si>
    <t>SOUCI CNX***PAS DE SUSP***PAS D'INC***MODEM SYNCHRO***PAS DE SESION DS RBS***PAS D'ERROR LOG***CONFI</t>
  </si>
  <si>
    <t>reconfigu  modem</t>
  </si>
  <si>
    <t>OMAR// MR THIAM // ND 338342745 // CTC:: 774112049 //  CLIENT SIGNAL SOUCIS CONNEXION // // BB CLIGN</t>
  </si>
  <si>
    <t>FASS GRAND MBAO</t>
  </si>
  <si>
    <t>Jarretière sr changer plus entre de post reconnecter plus reconfig modem zte plus mise à jour décode</t>
  </si>
  <si>
    <t>NDEYE ISSEU</t>
  </si>
  <si>
    <t>BSD----MME SENE*---CTC 772392317----ND  338033192----SOUCI DE CONX ----PAS DE SUSP----PAS D'INCID---</t>
  </si>
  <si>
    <t>O_KMR_L22</t>
  </si>
  <si>
    <t>.MOSQUEE PEUL FOUTA</t>
  </si>
  <si>
    <t>NCE: PORT OFFLINE----SAYTU: Ce numéro n'existe pas-----MERCI DE PEC FIAB OK</t>
  </si>
  <si>
    <t>CABLE 1082 CHANGE // ELHADJ MULT</t>
  </si>
  <si>
    <t>NDEYE SAFIETOU</t>
  </si>
  <si>
    <t>FBA//MME BODIAN /338350761  775479277//pas susp//pas rest/:pas inci// los rouge // branchements ok /</t>
  </si>
  <si>
    <t>ENTRE ACAPES ET DIOR</t>
  </si>
  <si>
    <t>MODEM ET PIGTAIL DEFECT CHANGE // PAPE DIEYE SYS</t>
  </si>
  <si>
    <t>m sall</t>
  </si>
  <si>
    <t>samake  **** m sall *** 339715380  *** Connexion-Je n'arrive pas à me connecter /// CLIENT PAS SUR S</t>
  </si>
  <si>
    <t>nce asynche  ** merci de pec</t>
  </si>
  <si>
    <t>Rétabli coté pc / Moustapha Sall confirme au 775579313 / LABA DIA  BD</t>
  </si>
  <si>
    <t>mme mbow</t>
  </si>
  <si>
    <t>sfn ****  mme mbow***ctc   774359957 nd 338533702  ***   pas de connexion -***** pas de suspenssion</t>
  </si>
  <si>
    <t>INCIDENT	CP001-002A_E05_7</t>
  </si>
  <si>
    <t>ABOU M. MOUBARACK</t>
  </si>
  <si>
    <t>NF // MR LO // 778657777 // 339675038 // PAS DE CNX // PAS DE SUSPENSION // PAS SAUT DE PORT //  PAS</t>
  </si>
  <si>
    <t>MASSALY</t>
  </si>
  <si>
    <t>339577073 // CABLE COUPE // OFFRE Fibre Pro Bloque // MODEM FIBERBOX // SESSION KO // SYNCHRO KO</t>
  </si>
  <si>
    <t>O_SMN_A03</t>
  </si>
  <si>
    <t>VILLAGE DE NGUERING</t>
  </si>
  <si>
    <t>Cable 1083 coupé changé	A03 MEB 2 A14 F1</t>
  </si>
  <si>
    <t>M.CLEMENT</t>
  </si>
  <si>
    <t>ext_dieme005965</t>
  </si>
  <si>
    <t>Fibre Pro Mega Bloque // SOUCIS EMISSION RECEPTION</t>
  </si>
  <si>
    <t>146A</t>
  </si>
  <si>
    <t>338210816 // Fibre Pro Mega Bloque // SOUCIS EMISSION RECEPTION // TEST RECEPTION KO // SPG : REGIST</t>
  </si>
  <si>
    <t>CLICHGT201-ROUTEUR</t>
  </si>
  <si>
    <t>CHANGEMENT ROUTEUR</t>
  </si>
  <si>
    <t>ROUTEUR/ROUTEUR DEFECTUEUX</t>
  </si>
  <si>
    <t>ROUTAGE SUR NMC2 MAIL ENVOYE</t>
  </si>
  <si>
    <t>EDIGIN</t>
  </si>
  <si>
    <t>OSAS</t>
  </si>
  <si>
    <t>MR OSAS</t>
  </si>
  <si>
    <t>FATIMA*** MR OSAS ** CTC 775462248 ***  ND  338574341  *** CLI SIGNAL CABLE COUPER ** cli impacter *</t>
  </si>
  <si>
    <t>KOUNOUNE_CITE_NOUVELLE_HORIZO</t>
  </si>
  <si>
    <t>CITE_NOUVELLE_HORIZO</t>
  </si>
  <si>
    <t>* CLI SIGNAL CABLE COUPER ** cli impacter **pas de susp ** pas d'incident ** say coupure fibre ** cl</t>
  </si>
  <si>
    <t>PRISCILLA FRANCISCA SOUVENANCE</t>
  </si>
  <si>
    <t>PANDA</t>
  </si>
  <si>
    <t>mr samake</t>
  </si>
  <si>
    <t>khadija // mr samake // 338562648 // SOUCIS DE CNX // LOS ROUGE // PON ETEINT // GAIA OK // PAS DE S</t>
  </si>
  <si>
    <t>G</t>
  </si>
  <si>
    <t>PAS SAUT DE PORT // SAYTU COUPURE FIBRE // ctc: 771438069 // mpec // fiab ok</t>
  </si>
  <si>
    <t>REPRISE SOUDURE AU PBO // CONFIRME AU 771438069 PAR MR SAMAKE // MODY CAMARA // DBK</t>
  </si>
  <si>
    <t>mr ndiaye // ctc 771927991 //  nd 338549273 // CLT ABSCENCE SYNCHRO // clt saytou: Coupure fibre	CRI</t>
  </si>
  <si>
    <t>// CLT ABSCENCE SYNCHRO // clt saytou: Coupure fibre	CRITIQUE // ams offline // los rouge //  clt pa</t>
  </si>
  <si>
    <t>Cable 1083 coupé changé	E66 PBO 45 F2</t>
  </si>
  <si>
    <t>sfn  **** mr  diop*******ctc  781890463  ***nd  339452134  ***  pas de connexion -**** pas de suspen</t>
  </si>
  <si>
    <t>pas de connexion -**** pas de suspenssion*zone non impacté par un incident ***los rouge ****branche</t>
  </si>
  <si>
    <t xml:space="preserve">Cable coupé changé	</t>
  </si>
  <si>
    <t>MRS TOURE</t>
  </si>
  <si>
    <t>MD**MRS TOURE **CTC771845271**ND338374653**CLIENT  SIGNALE MODEM DEFECTUEUX  DEPUIS 3JOURS** PAS DE</t>
  </si>
  <si>
    <t>ND338374653**CLIENT  SIGNALE MODEM DEFECTUEUX  DEPUIS 3JOURS** PAS DE SUSPENSION ** PAS D'INCIDENT *</t>
  </si>
  <si>
    <t>MODEMONT CHANGE //AF MAIMOUNA</t>
  </si>
  <si>
    <t>338236806 // Fibre Pro Max Bloque// ASBSENCE SYNCHRO // SESSION KO // SYNCHRO KO</t>
  </si>
  <si>
    <t>NDIEME</t>
  </si>
  <si>
    <t>AMY***MME NDIAYE****CTC 777674881***ND 339715309****CLIENT SIGNALE UN SOUCI DE CNX***COMPTE OK***LIG</t>
  </si>
  <si>
    <t>****TONALITE OK****TELEPHONE BRANCHE SUR LE MODEM**MODEM ASYNCH****PAS DE DECONNEXIONS FREQUENTES***</t>
  </si>
  <si>
    <t>Rétabli coté pc et enpo  /  Astou Séne confirme au 777674881 / CHEIKH DIENE BD</t>
  </si>
  <si>
    <t>BOULANGERIE LA BRIOCHE DOREE</t>
  </si>
  <si>
    <t>GEORGES KFOURY</t>
  </si>
  <si>
    <t>M.DIONGUE</t>
  </si>
  <si>
    <t>338604333 // Fibre Office Bloque// ABSENCE SYNCHRO // SESSION KO // SYNCHRO KO</t>
  </si>
  <si>
    <t>REPRISE SOUDURE AU PBO // CONFIRME AU 775875124 PAR M. DIONGUE // NADOU NDIOUCK // DBK</t>
  </si>
  <si>
    <t>MR LOUM</t>
  </si>
  <si>
    <t>rokhaya//nd  338581804 / ctl 785346934  MR LOUM   LOS ROUGE  *pon éteint port sur AMS  asyn   pas  d</t>
  </si>
  <si>
    <t>338581804  ;   *pon éteint port sur AMS  asyn   pas  de saut de  port    compte et  ligne  ok    zon</t>
  </si>
  <si>
    <t>mme diaby</t>
  </si>
  <si>
    <t>nene** ctc  772390146** mme diaby  **  nd 339801762**CLIENT A DES SOUCIS DE CNX ***PAS DE SUSPENSION</t>
  </si>
  <si>
    <t>**PAS DE SUSPENSION***PAS D'INCIDENT ***ETAT VOYANT**BB ETEINT***INTERNET ETEINT**ABSENCE SYNCHRO***</t>
  </si>
  <si>
    <t>RECONFIG MODEM // PAPE FAYE</t>
  </si>
  <si>
    <t>MANIAW</t>
  </si>
  <si>
    <t>mm aw</t>
  </si>
  <si>
    <t>marie // mm aw 776426057 // nd 338580290 //  souci connexion // los cli rouge // pas de suspension /</t>
  </si>
  <si>
    <t>PRES DE LA MOSQUEE KEUR NGOR</t>
  </si>
  <si>
    <t>FORTE VALEUR AU PBO D25 158 159A F 2 REOR MICF //AF ARONA DIALLO</t>
  </si>
  <si>
    <t>Madame BOUSSO</t>
  </si>
  <si>
    <t>O_TIA_I01</t>
  </si>
  <si>
    <t>CITE LOBAT FALL</t>
  </si>
  <si>
    <t>RETABLISSEMENT SUR GAIA EFFECTIF ET SUR RBS // REBOOT MODEM // PON VERT FIXE // GPON OK // PAS DE SA</t>
  </si>
  <si>
    <t>Reconfig modem pilote Serigne Saliou DRAME	I01 CP 290B-291</t>
  </si>
  <si>
    <t>YAYE SOKHNA</t>
  </si>
  <si>
    <t>MRS DIENE</t>
  </si>
  <si>
    <t>MD**MRS DIENE**CTC778598560**ND 338946218**CLIENT SIGNALE SOUCISDE CONNEXION ** PAS DE SUSPENSION **</t>
  </si>
  <si>
    <t>ND 338946218**CLIENT SIGNALE SOUCISDE CONNEXION ** PAS DE SUSPENSION ** PAS D'INCIDENT ** LOS ROUGE</t>
  </si>
  <si>
    <t>Tirage cable Huawei sur 150 + branchement connecteur</t>
  </si>
  <si>
    <t>LEN FICH BABACAR MME FALL CTC 784846703 ND 339412717// /// SOUCI CNX // PAS INCIDENT // PAS SUSP //</t>
  </si>
  <si>
    <t>SAM</t>
  </si>
  <si>
    <t>Jarretière optique défect changé</t>
  </si>
  <si>
    <t>NDEYE MAYE</t>
  </si>
  <si>
    <t>mme mboup</t>
  </si>
  <si>
    <t>338708479 --- PAS DE CNX//LOS ROUGE//CPT OK//PAS DE SAUT DE PORT//PAS D'INCIDENT//TEST SAYTU :   COU</t>
  </si>
  <si>
    <t>MINISTERE DES FORCES ARMEES/ETAT MAJOR</t>
  </si>
  <si>
    <t>M.LAMINE</t>
  </si>
  <si>
    <t>Fibre Off. Intense_Domino4G_15Go Bloque // PAS DE CONNEXION (Cable couper)</t>
  </si>
  <si>
    <t>O_SL1_B01</t>
  </si>
  <si>
    <t>CAMP ELH OUMAR</t>
  </si>
  <si>
    <t>LOS ROUGE // PON ETEINT // INTERNET ETEINT // VERIFICATION DES BRANCHEMENTS // OUTIL DE TRAITEMENT I</t>
  </si>
  <si>
    <t>RECONFIGURATION MODEM SUITE RESET PAR LE CLIENT</t>
  </si>
  <si>
    <t>AMY DEDE</t>
  </si>
  <si>
    <t>mme thiaw</t>
  </si>
  <si>
    <t>mme thiaw 777846559 ** 338290250  *** souci connexion ** pas de supension ** client dispose d¿un  c</t>
  </si>
  <si>
    <t>RUE 22 CANAL 4</t>
  </si>
  <si>
    <t>338290250  : modem redemarrer ** connexion ko ** conformité ok ** modem reset ** internet toujours e</t>
  </si>
  <si>
    <t>FATOU---MME DIAW--CC 778319463--ND 338219543---Fibre Kheweul------ CLI SIGNALE SOUCI DE CNX -- PAS D</t>
  </si>
  <si>
    <t>CLI SIGNALE SOUCI DE CNX -- PAS DE SUSP -- PAS D'INCIDENT-- LOS ROUGE -- PAS DE SAUT DE PORT -- SAY</t>
  </si>
  <si>
    <t>Pigtail défect changé au PBO	E64 PBO 17 F2</t>
  </si>
  <si>
    <t>776439665 /776439665</t>
  </si>
  <si>
    <t>MR POUYE</t>
  </si>
  <si>
    <t>MR POUYE / ND 339417901 / ABSENCE DE TONALITE / TEL SIMPLE PRISE FILTRE / MAESTRO PAS DE RST  / CTC</t>
  </si>
  <si>
    <t>KLK_A00</t>
  </si>
  <si>
    <t>erreur de signalisation service ok</t>
  </si>
  <si>
    <t>M SENE</t>
  </si>
  <si>
    <t>338675918 // PAS DE CONNEXION // OFFRE Fibre Pro Max Bloque</t>
  </si>
  <si>
    <t>SD01</t>
  </si>
  <si>
    <t>LOS ROUGE // REBOOT OK // VERIF BRANCHEMENT OK // OUTILS NON DISPONIBLES</t>
  </si>
  <si>
    <t>CHANGEMENT CABLE 1083 // CONFIRME AU 779770288 PAR M. SENE // STEVEN // DBK</t>
  </si>
  <si>
    <t>MR BOUSSO</t>
  </si>
  <si>
    <t>ODIOP // MR BOUSSO // ND 338948283 // PAS DE CONNEXION // INTERNET ROUGE // COMPTE ET LIGNE ACTIF //</t>
  </si>
  <si>
    <t>SYNCHRO SUR NCE // ACCES INTERFACE OK // CONF OK // SESSION NOK // MODEM RESET // ACCES INTERFACE NO</t>
  </si>
  <si>
    <t>777100486// 775774054</t>
  </si>
  <si>
    <t>MR DIOUF / ABSENCE DE SYNCHRO /  //VOYANT INTERNET ROUGE //BROADBAND VERT / PAS DE SUSP / PAS D'INCI</t>
  </si>
  <si>
    <t>reconfigu modem</t>
  </si>
  <si>
    <t>338481074  -- 779080568  -- mme ndiaye   --- PAS DE CNX//LOS ROUGE//CPT OK//PAS DE SAUT DE PORT//PAS</t>
  </si>
  <si>
    <t>DERRIERE LECOLE JAPONAISE</t>
  </si>
  <si>
    <t>PTO CHANGE// YORO DIOP</t>
  </si>
  <si>
    <t>NZALY</t>
  </si>
  <si>
    <t>AWA // MME MARIE // CTC 776986206// ND 338045411// SOUCI DE CONNEX // EN REGELE // PAS DINC // LOS P</t>
  </si>
  <si>
    <t>O_RUF_G18</t>
  </si>
  <si>
    <t>AC00</t>
  </si>
  <si>
    <t>ABS SYNC // SAY CF // INVITE A PATIENTER /// FIAB OK // MPEC</t>
  </si>
  <si>
    <t>JARRETIERE CHANGEE // PATHE MULT</t>
  </si>
  <si>
    <t>NAN/MME FAYE/ND 339450271/absence synchro/ BBAND ETEINT/COMPTE RBS OK/ PAS INCIDENT/TEL FIXE OK PAS</t>
  </si>
  <si>
    <t>CABLE DEJA  INTERVERTI/TEST MASETRO ENR/CLI INV DE PAT FIAB OK/CTC 777526421 DERANGEMENT DEJA SIGNAL</t>
  </si>
  <si>
    <t>Reconfigue modem plus reprise connexion au pc</t>
  </si>
  <si>
    <t>NIANGANE</t>
  </si>
  <si>
    <t>MME NIANGANE</t>
  </si>
  <si>
    <t>MS ** MME NIANGANE ** CTC 777306316 ** ND 338438730 ** ABSENCE DE TONALITÉ ** PAS DE SUSPENSION ** P</t>
  </si>
  <si>
    <t>MME NIANGANE ** CTC 777306316 ** ND 338438730 ** ABSENCE DE TONALITÉ ** PAS DE SUSPENSION ** PAS INC</t>
  </si>
  <si>
    <t>BATTERIE CHANGEE // SALIOU MULT</t>
  </si>
  <si>
    <t>sfn ****mme deme**ctc  772697619 nd  339711805*****  client appelle pour signaler un derangement  **</t>
  </si>
  <si>
    <t>pas de suspenssion ***pas d incident dans la zone*****cable interverti modem redemarrer *******cnx</t>
  </si>
  <si>
    <t>Jarr sr changée / Anta Déme confirme au 772697619 / CHEIKH DIENE  BD</t>
  </si>
  <si>
    <t>MR NDAO ++CTC 781135310 +++ ND 338211154    ++SCS CNX//COMPTE ACTIF//PAS DE SAUT DE PORT//PAS de vis</t>
  </si>
  <si>
    <t>CISSE // mr sall//ctc 773539425//nd 338451627 // SOUCI LIGNE ** ACCES RSX OK ** RBS ACTIF ** PORT SY</t>
  </si>
  <si>
    <t>MERCI DE PRENDRE EN CHARGE // DELAIS 48H COMM</t>
  </si>
  <si>
    <t>RECONFIGUE PORT +MODEM//AF GDW 3 AMETH BA</t>
  </si>
  <si>
    <t>NF // MR MBAYE // 777062852 // 339363079 // CLIENT SIGNALE MODEM DEFECTUEUX // TOUS LES VOYANTS SONT</t>
  </si>
  <si>
    <t>BRANCHE SUR UNE AUTRE PRISE // TJRS ETEINT // MODEM SONATEL // MERCI DE PREC</t>
  </si>
  <si>
    <t>MR FOFANA</t>
  </si>
  <si>
    <t>HAMIDOU // MR FOFANA // CTC 775191289  // ND 338026992  // CLIENT NE PEUT PAS SE CONNECTER //   OLT_</t>
  </si>
  <si>
    <t>OLT_HW_MEDINA01/Frame0/Slot4/Port4/OnuID26 OFF // INVITER A PATIENTER // FIAB OK</t>
  </si>
  <si>
    <t>MME  KANDJI</t>
  </si>
  <si>
    <t>FATIMA*** MME  KANDJI ****CTC 781508909 ***ND 339578237 **** CLIENT SIGNAL ABSENCE DE SYNCHRO //CLI</t>
  </si>
  <si>
    <t>ND 339578237 **** CLIENT SIGNAL ABSENCE DE SYNCHRO //CLIENT EN REGLE // PAS D'INCIDENT // CLIENT A U</t>
  </si>
  <si>
    <t>cable 5/99 coupé changé sur 100m uf4</t>
  </si>
  <si>
    <t>GNIMA</t>
  </si>
  <si>
    <t>AMY****MME SARR***CTC 775318155**ND 338332300**CLIENT SIGNALE UN SOUCI DE CNX**LOS ROUGE*COMPTE OK**</t>
  </si>
  <si>
    <t>DERRIERE NMA SANDERS</t>
  </si>
  <si>
    <t>INCIDENT	CP002B-003_E05_7</t>
  </si>
  <si>
    <t>AFRITEL CAM06-PDCC</t>
  </si>
  <si>
    <t>SAMAKE  *** M DIAGNE  *** 339781700 ** Connexion-Je n'arrive pas à me connecter ***  COMPTE OK /// P</t>
  </si>
  <si>
    <t>.NDAMATOU</t>
  </si>
  <si>
    <t>REPRISE CONNEXION AU PC SUITE OXYDATION + REPRISE JAREETIERE A LA SR SUITE OXYDATION</t>
  </si>
  <si>
    <t>ADAMA ANNA</t>
  </si>
  <si>
    <t>BAMBA MME GASSAMA  CTC 776126534  ND   338218442   //////  CLIENT SIGNAL PAS DE CONNEX******LOS ROUG</t>
  </si>
  <si>
    <t>RUE 37</t>
  </si>
  <si>
    <t>X 24</t>
  </si>
  <si>
    <t>LENA</t>
  </si>
  <si>
    <t>MODEM DEFECTUEUX // PRODUIT¿: FIBERBOX¿// OFFRE : Fibre Pro Max Bloque//  ACUN VOYANT N'EST ALLUME</t>
  </si>
  <si>
    <t>CITE SONATEL 3 LIBERTE 6</t>
  </si>
  <si>
    <t>REPRISE SOUDURE AU PTO ONE // CONFIRME AU 771539788 PAR MR CISSE // STEVEN // DBK</t>
  </si>
  <si>
    <t>MME KANDJI</t>
  </si>
  <si>
    <t>LEN FICH BABACAR MME KANDJI CTC 777432764 ND 339143852**SOUCI AVEC SA LING MAGIC BOX FLASH **ND EXIS</t>
  </si>
  <si>
    <t>APIX</t>
  </si>
  <si>
    <t>SOUCI AVEC SA LING MAGIC BOX FLASH **ND EXISTE DANS GAIA ** IL EST DANS DOC VIVANT **PASSE OK **MAIS</t>
  </si>
  <si>
    <t>CLICHGT183-EXTENDER WIFI</t>
  </si>
  <si>
    <t>AS*** MR FALL***CTC 774948255*** ND 339751733****DECONX FREQT / PAS DE SUSP / PAS D'INCIDE / DECONX</t>
  </si>
  <si>
    <t>RECONFIG MODEM//CHANGEMENT PROFIL//CONFIGOK//VALEUR OK//CAMUSAT	ALPHA DIA</t>
  </si>
  <si>
    <t>MME MBODJI ** CTC 774294959** ND 338213684** - j'ai mon modem qui est défectueux**PAS DE SUSP ** LOS</t>
  </si>
  <si>
    <t>SAYTU COUPURE FIBRE ** FIAB OK ** MPEC</t>
  </si>
  <si>
    <t>M.BATHILY</t>
  </si>
  <si>
    <t>ext_niang005979</t>
  </si>
  <si>
    <t>REITERATION//339549798 // SOUCI RECEPTION APPELS // CLIENT AFFIRME QUE LA RECEPTION D'APPEL N'EST PA</t>
  </si>
  <si>
    <t>Cable RJ11 défect changé	B27 PBO 26 F3</t>
  </si>
  <si>
    <t>MR DIALLO 2e ctc 776567322</t>
  </si>
  <si>
    <t>CLI DIT AVOIR DES SOUCI DE CONNEXION__OFFRE HOME__BDBND &amp; INTERNET ETEINT__PAS D¿INCIDENT ISAM-RUF01</t>
  </si>
  <si>
    <t>338367463: TEST MAESTRO ND non trouvé ou non testable</t>
  </si>
  <si>
    <t>EL HADJI BABACAR</t>
  </si>
  <si>
    <t>m ndiaye</t>
  </si>
  <si>
    <t>pas susp//pas rest//pas inci//client dit qu il a des lenteurs de connexion // internet allumer // c</t>
  </si>
  <si>
    <t>saytu : Aucune anomalie // valeur optique : -22.598// client dit que la connexion est ok s il est a</t>
  </si>
  <si>
    <t>Modem défect changé	B30 PBO 51 F2</t>
  </si>
  <si>
    <t>MAME YARI</t>
  </si>
  <si>
    <t>nan/mr diallo/nd 338803089/ cli pas de cnx/ absence sync/ los/ rouge/ compte rbs ok/ pas d incident/</t>
  </si>
  <si>
    <t>qtr kamb</t>
  </si>
  <si>
    <t>JARRETIERE REBRANCHER + WIFI EXTENDER RECOMMANDER</t>
  </si>
  <si>
    <t>774219398   ET 774816623</t>
  </si>
  <si>
    <t>AMY******MME SALL***CTC 774219398 ET 774816623****ND 338581332**CLIENT DIT QUE LE MODEM EST TOMBE***</t>
  </si>
  <si>
    <t>CLIENT DIT QUE LE MODEM EST TOMBE*****LOS ROUGE*COMPTE OK***LIGNE OK**** PAS D'INCDENT **TEST SAYTU</t>
  </si>
  <si>
    <t>THIAMA DIAW</t>
  </si>
  <si>
    <t>777388606 -- --</t>
  </si>
  <si>
    <t>777388606 -- 338773612 -- mme diaw  -- PAS DE CNX//LOS ROUGE//CPT OK//PAS DE SAUT DE PORT//PAS D'INC</t>
  </si>
  <si>
    <t>CITE HAMO III GUEDIAWAYE</t>
  </si>
  <si>
    <t>CITE HAMO 3 GUEDIAWAYE</t>
  </si>
  <si>
    <t>S16</t>
  </si>
  <si>
    <t>Sall</t>
  </si>
  <si>
    <t>Ousseynou</t>
  </si>
  <si>
    <t>PENDA//MR SALL CTC 779342727**ND 338558576**SOUCI DE CONNEX**PAS DE SUSPE**PAS D'INCIDENT**LOS ROUGE</t>
  </si>
  <si>
    <t>PA12</t>
  </si>
  <si>
    <t>RPRISE SOUDURE AU PBO // PAPE DIEYE SYS</t>
  </si>
  <si>
    <t>MME KHOUMA</t>
  </si>
  <si>
    <t>MME KHOUMA A DES SOUCI DE CNX*** PAS DE SUSP PAS D'INCIDENT*** LOS ROUGE*** OFFLINE NCE*** SAY Coupu</t>
  </si>
  <si>
    <t>O_CAM_H43</t>
  </si>
  <si>
    <t>SIGNALE*** MPECC CNT: 775100616*** ND: 338646541*** FIAB OK</t>
  </si>
  <si>
    <t>771248065//774038658</t>
  </si>
  <si>
    <t>LEN FICH BABACAR MR SAMBE CTC 771248065 nd 339781762//CLIENT A DES SOUCIS DE CNX ***PAS DE SUSPENSIO</t>
  </si>
  <si>
    <t>CLIENT A DES SOUCIS DE CNX ***PAS DE SUSPENSION***PAS D'INCIDENT ***ETAT VOYANT**BB ETEINT***INTERNE</t>
  </si>
  <si>
    <t>REPRISE CONNEXION AU PC SUITE OXYDATION + CHANGEMENT CORDON RJ11 EFFECTUES</t>
  </si>
  <si>
    <t>NDEYE RAMATOULAYE WALDE</t>
  </si>
  <si>
    <t>FBA//MME SARR/779069223 338568194//pas susp//pas rest/:pas inci// los rouige .// barnchements ok //</t>
  </si>
  <si>
    <t>FORTE VALEUR AU PBO D25 159 B 160 F3 REOR MICF //</t>
  </si>
  <si>
    <t>FORTE VALEUR AU PBO D25 159B 160 F 3 REOR MICF //AF ARONA DIALLO</t>
  </si>
  <si>
    <t>Monsieur SAMUEL</t>
  </si>
  <si>
    <t>LENTEUR</t>
  </si>
  <si>
    <t>SUITE MEO // CLIENT SIGNALE QUE LES LENTEURS PERSISTENT /// SAYTU NORMAL // AMS SYNCHRO VO OK DEBIT</t>
  </si>
  <si>
    <t>CHEIKHOU TIDIANE</t>
  </si>
  <si>
    <t>MR LY n'arrive pas à  se connecter //ND: 338051696//CTC : 771144237//COMPTE OK /// PAS INCIDENT // S</t>
  </si>
  <si>
    <t>REPRISE SOUDURE PBO // MALL MULT</t>
  </si>
  <si>
    <t>1413_ksv_sogue0339</t>
  </si>
  <si>
    <t>BAKARY//M.DIOP CTC: 776495214//764461900**ND: 338670446**DECONNEXION FREQUENTE**PAS DE SUSPENSION, P</t>
  </si>
  <si>
    <t>THIAWLENE</t>
  </si>
  <si>
    <t>RUE ADAMA LO</t>
  </si>
  <si>
    <t>DECONNEXIONS FREQUENTES// REPRISE SOUDURE AU PTO</t>
  </si>
  <si>
    <t>MARIAMA FATOU</t>
  </si>
  <si>
    <t>ar3nd***mme ndiaye***ctc 773893659***nd 339015394****cli signal soucis de cnx*****los rouge *****pas</t>
  </si>
  <si>
    <t>Connecteur défect changé au PBO	B22 PBO 76 F3</t>
  </si>
  <si>
    <t>LF / GD / MME CISSE 773305449 / CNX KO / ND 338368702 /  ABSENCE SYNCHRO FIBRE / PAS SUSPEND /</t>
  </si>
  <si>
    <t>DAROU SALAM CITE SENAC</t>
  </si>
  <si>
    <t>ROKHAYA/ MME DIATTA SIGNALE UN CABLE COUPER  LE CABLE RELIANT LE MODEM AU CONJOCTEUR  LOS ROUGE  MER</t>
  </si>
  <si>
    <t>O_TBA_A10</t>
  </si>
  <si>
    <t>339811263 / MME DIATTA SIGNALE UN CABLE COUPER  LE CABLE RELIANT LE MODEM AU CONJOCTEUR  LOS ROUGE</t>
  </si>
  <si>
    <t>REPRISE SOUDURE PTO // SIDI MULT</t>
  </si>
  <si>
    <t>*MM  mbodji*</t>
  </si>
  <si>
    <t>AHS**MM  mbodji** LENTEUR FICHE   ** CTC 771839686 **ND  339671489 ** // SOUCI CNX //</t>
  </si>
  <si>
    <t>1413_ksv_sylla580</t>
  </si>
  <si>
    <t>binta**mme sylla ** 774986397** 338685980**client signal que le fil jaune qui relie le PTO au wifi a</t>
  </si>
  <si>
    <t>5124O</t>
  </si>
  <si>
    <t>338685980**client signal que le fil jaune qui relie le PTO au wifi a ete couper par ses enfants** p</t>
  </si>
  <si>
    <t>CHANGEMENT KIT PTO ONE // CONFIRME AU 774986397 PAR MME SYLLA // OMAR NDIAYE // DBK</t>
  </si>
  <si>
    <t>1413_ksv_seck574</t>
  </si>
  <si>
    <t>NDEYE // MR NDIAYE // CTC 779304427 // ND 339709367 // PAS DE CONNEXION INTERNET // PON CLIGNOTE ET</t>
  </si>
  <si>
    <t>AF01</t>
  </si>
  <si>
    <t>LENTEUR DE FICHE***SAFIETOU***M.KEITA***CTC 770988359***ND 339971977***SOUCI CONNEXION***INTERNET RO</t>
  </si>
  <si>
    <t>SINTHIAN HOULATA</t>
  </si>
  <si>
    <t>MODEM SYNCHRO***PAS DE SESSION EN COURS***PAS D'ERREUR LOG***PORT SYNCHRO SUR NCE***CONFORMITE OK AV</t>
  </si>
  <si>
    <t>PAS DE CONNEXION INTERNET // REDEMARRAGE MODEM // DEVERROUILLAGE PORT // ALASSANE BALDE SYSROAD 7882</t>
  </si>
  <si>
    <t>MACINA *** MR TALL  *** CTC  775239672 *** ND 338261422  **** CLI APPEL POUR SIGNALER DES SOUCIS DE</t>
  </si>
  <si>
    <t>LENTEUR CONNEXION//CHANGEMENT JARRETIERE OPTIQUE</t>
  </si>
  <si>
    <t>KC***MR DIEDHIOU***773129249**339742000**PAS DE CONNEXION***client en règle**pas d'incident****rbs p</t>
  </si>
  <si>
    <t>et invité à patienter 48h*fiab ok**mpec</t>
  </si>
  <si>
    <t>MUTATION EN DISTRIBUTION B02 D 1-11-2 PASSE SUR B02 D3-9-7  + CHANGEMENT CABLE 5/99 SUR 240M + MUTAT</t>
  </si>
  <si>
    <t>WADE // MR BALDE// CTC 778913889 // ND 338379305 //CLIENT NE PEUT PAS SE CONNECTER // CLIENT EN REGL</t>
  </si>
  <si>
    <t>PIGTAIL CHANGE // MALL MULT</t>
  </si>
  <si>
    <t>RETARD FICHE // FN//MR GUEYE  //  CTC 775831001 // CLI DIT QUE LE CABLE DE LA FIBRE EST COUPEE //ND</t>
  </si>
  <si>
    <t>DJIBY ABDOUL</t>
  </si>
  <si>
    <t>/pas susp//pas rest//pas inci// fixe classique // reception et emission ok // client dit qu il a des</t>
  </si>
  <si>
    <t>saytu : Cette ligne ne peut pas être diagnostiquée. Veuillez la signaler aux équipes support. // val</t>
  </si>
  <si>
    <t>CONFIG ONT CORRIGEE // DIOP MULT</t>
  </si>
  <si>
    <t>THIERNO FARBA</t>
  </si>
  <si>
    <t>mme dia</t>
  </si>
  <si>
    <t>CBF***MME DIA***CTC779286748***ND 338569584****absence synchro***pas de susp***pas d incident ***cou</t>
  </si>
  <si>
    <t>DAROU RAHMANE 1</t>
  </si>
  <si>
    <t>DAROU RAHMANE1</t>
  </si>
  <si>
    <t>REPRISE SOUDURE AU PTO ET AU PBO</t>
  </si>
  <si>
    <t>mme diop^// ctc 772835076 // nin 2225198908882// nd 339033062 // CLT ABSCENCE SYNCHRO // clt saytou:</t>
  </si>
  <si>
    <t>/ CLT ABSCENCE SYNCHRO // clt saytou:Coupure fibre	CRITIQUE // nce offline et los rouge // pas incid</t>
  </si>
  <si>
    <t>CISSOKO</t>
  </si>
  <si>
    <t>GILLES</t>
  </si>
  <si>
    <t>m  cissokho</t>
  </si>
  <si>
    <t>33996271  -- VOYANT PON VERT FIXE -- INTERNET ETEINT // NCE PORT SYNCHRO // MODEM REDEM // RBS RAS /</t>
  </si>
  <si>
    <t>O_KOL_A01</t>
  </si>
  <si>
    <t>DOUMASSOU</t>
  </si>
  <si>
    <t>VOYANT PON VERT FIXE -- INTERNET ETEINT // NCE PORT SYNCHRO // MODEM REDEM // RBS RAS // CLI DIT NE</t>
  </si>
  <si>
    <t>RECONFIGURATION PORT///MOUSTAPHA CAMARA SYSROAD</t>
  </si>
  <si>
    <t>FATOU ** MME SOW ** CTC 780194620 ** 338379250 ** PAS DE CNX ** OFFRE FIBRE BI ** CLI DIT QUE LE CAB</t>
  </si>
  <si>
    <t>TEST SERVICES OK // SALIOU MULT</t>
  </si>
  <si>
    <t>ODIOP // MR DIENE // ND 339585585 // PAS DE CONNEXION // COMPTE ET LIGNE ACTIF // PAS DINCIDENT // S</t>
  </si>
  <si>
    <t>SESSION NOK // MODEM REDEMARRE // CONNX NOK // MODEM 2 ANTENNES // INVITE A PATIENTER // CTC 7766786</t>
  </si>
  <si>
    <t>MME DJIGO</t>
  </si>
  <si>
    <t>1413_ksv_fall0311</t>
  </si>
  <si>
    <t>MF ///MME DJIGO CTC 775254285 /// ND 338549748///CLI DECLARE SOUCIS DE CONNEXION ///LOS ROUGE PAS SU</t>
  </si>
  <si>
    <t>*MR MBAYE **</t>
  </si>
  <si>
    <t>SND   *MR MBAYE **	771022243 *** *338235844* PAS DE CONENXION  ***PAS SUSPENSION  *** PAS INCIDENT *</t>
  </si>
  <si>
    <t>DAROU SALAM III</t>
  </si>
  <si>
    <t>VERIF SAYTU COUPURE FIBRE</t>
  </si>
  <si>
    <t>Fibre cassé au PTO/Reprise soudure	I01 PBO 136-137a fibre3</t>
  </si>
  <si>
    <t>338803996// PAS DE CONNEXION //CABLE COUPE  Fibre Office Bloque</t>
  </si>
  <si>
    <t>O_RUF_G11</t>
  </si>
  <si>
    <t>ALLEE RFSK NORD TRANCHE B/CLIN</t>
  </si>
  <si>
    <t>LOS ROUGE // REBOOT OK // VERIF BRANCHEMENT FAIT // OUTIL NON DISPONIBLE</t>
  </si>
  <si>
    <t>FLEUR</t>
  </si>
  <si>
    <t>LEYTY</t>
  </si>
  <si>
    <t>m fleur</t>
  </si>
  <si>
    <t>FBA//M FLEUR//338559469  78152515//pas susp//pas rest//pas inci// los rouge /cable debrancher et reb</t>
  </si>
  <si>
    <t>saytu : Ce numéro n'existe pas. Veuillez vérifier votre saisie.// client inviter a patienter//mpdec</t>
  </si>
  <si>
    <t>MR  gaye</t>
  </si>
  <si>
    <t>AHS**MR  gaye ** LENTEUR FICHE  ** CTC 775722481 **ND** // SOUCI CNX // PAS DE SUSPENSION //</t>
  </si>
  <si>
    <t>REPRISE SOUDURE PTO // HAMIDOU MULT</t>
  </si>
  <si>
    <t>1413_stl_seck2560</t>
  </si>
  <si>
    <t>NMS *** MR NDIAYE ***ND 338703084 *** CTC 786948059 *** PAS DE CONNEXION *** PAS DINC ***PAS DE SUSP</t>
  </si>
  <si>
    <t>EN FACE TERRAIN MANKO</t>
  </si>
  <si>
    <t>MS ** MR TOURE ** CTC 783296368 ** ND 338404215 ** PAS DE CONNEXION INTERNET ** LOS ROUGE ** PAS DE</t>
  </si>
  <si>
    <t>O_MED_B45</t>
  </si>
  <si>
    <t>TILENE RUE 19</t>
  </si>
  <si>
    <t>MAME JACQUELINE</t>
  </si>
  <si>
    <t>777490611  --</t>
  </si>
  <si>
    <t>777490611  -- mme dia   -- 338016388 -- PAS DE CNX//LOS ROUGE//CPT OK//PAS DE SAUT DE PORT//PAS D'IN</t>
  </si>
  <si>
    <t>MR KONATE</t>
  </si>
  <si>
    <t>ABF °° MR KONATE**CTC 784148987**ND338559409* PAS DE SUSPENSION °° RBS OK °° PACKAGE OK °° MODEM ASY</t>
  </si>
  <si>
    <t>ELHADJI AMADOU</t>
  </si>
  <si>
    <t>NMS *** MME TOURE *** ND 338270389 *** CTC 774363688  *** PAS DE CONNEXION *** PAS DINC ** PAS DE SU</t>
  </si>
  <si>
    <t>VILLA 1471H</t>
  </si>
  <si>
    <t>PON CLIGOTTE *** INTERNET ETEINT *** PAS SAUT DE PORT **** PAS D'ERREUR LOG ***  CABLE VERIFIER ****</t>
  </si>
  <si>
    <t>REPRISE SOUDURE AU PBO // CONFIRME AU 774363688 PAR MME TOURE // MOCTAR TOURE // DBK</t>
  </si>
  <si>
    <t>DJIBRIL.D // MME FALL  //CTC 771427430   //ND 338349422  // SUITE MEO DECONN FREQ  // ACCES RESX OK</t>
  </si>
  <si>
    <t>E30_2 SLOT1/25 D9 A9 P6 Reconfigue port</t>
  </si>
  <si>
    <t>MALONGA</t>
  </si>
  <si>
    <t>HOMB JEANNET</t>
  </si>
  <si>
    <t>MME MALONGA</t>
  </si>
  <si>
    <t>MF ///MME MALONGA CTC 781430300 // DND 338670905///CLI DE CKARE SOUCIS DE CONNEXION ///LOS ROUGE ///</t>
  </si>
  <si>
    <t>ND 338426713  -- CLI SIGNALE SOUCI DE CNX ---PAS DE SUSP -- PAS D'INCIDENT -- BB ETEINT --  AVEC TE</t>
  </si>
  <si>
    <t>IBRAHIMA PAPE</t>
  </si>
  <si>
    <t>MR BASSENE</t>
  </si>
  <si>
    <t>STBA // MR BASSENE // 779862727 //339914011 //CLI APPEL POUR SIGNALER UN DERANGEMENT  // PAS D INCID</t>
  </si>
  <si>
    <t>CAP</t>
  </si>
  <si>
    <t>O_CAP_A00</t>
  </si>
  <si>
    <t>OUSSOUYE_KABROUSSE</t>
  </si>
  <si>
    <t>VILLAGE CAP SKIRRING</t>
  </si>
  <si>
    <t>CITE AFIA</t>
  </si>
  <si>
    <t>TEST SAYTU Coupure fibrE *** CRITIQUE **** Coupure de fibre optique // CLI INFORME // CLI INVITER A</t>
  </si>
  <si>
    <t>OUMOU KHAYRI</t>
  </si>
  <si>
    <t>**Lenteur fiche***Yamz--- MME FALL  -- CTC  772662288 --- ND -339588971 -- Client n'arrive pas a se</t>
  </si>
  <si>
    <t>O_GMB_B15</t>
  </si>
  <si>
    <t>* test saytu Coupure fibre coupure Puissance optique OLT indisponible* coupure Puissance optique ONT</t>
  </si>
  <si>
    <t>CHANGMENT CABLE DEFFECTUEUX//ALI SOW SOFATEL</t>
  </si>
  <si>
    <t>LOM CHEIKH</t>
  </si>
  <si>
    <t>339787973 / PAS DE CONNEXION /  Fibre Pro Max Bloque</t>
  </si>
  <si>
    <t>CLIENT DONNE RV DEMAIN 05/01</t>
  </si>
  <si>
    <t>NDEYE KHAR</t>
  </si>
  <si>
    <t>nene** ct c 781791199** mme  dieng **  nd  338541549**** pas de susp * pasd d incident ** cli  inv</t>
  </si>
  <si>
    <t>.SIPS</t>
  </si>
  <si>
    <t>TIDIANE***MME NDOYE****776782275***339767101***pas de cnx***pas de susp**pas dincident****bb ko***te</t>
  </si>
  <si>
    <t>COUDE</t>
  </si>
  <si>
    <t>COTE DAARAL</t>
  </si>
  <si>
    <t>pas de cnx***pas de susp**pas dincident****bb ko***tel branche sur modem***pas de decnx****client no</t>
  </si>
  <si>
    <t>AS***MR NIANG*** CTC 771181313 *** ND 339701509***PAS DE CONX / PAS DE SUSP / PAS D'INCIDE / PAS DE</t>
  </si>
  <si>
    <t>DBDBL</t>
  </si>
  <si>
    <t>KG00</t>
  </si>
  <si>
    <t>Rétabli coté et enpo /El hadji Mboup confirme au 775202626 / CHEIKH DIENE  BD</t>
  </si>
  <si>
    <t>MM Ndiaye// ctc 776433341</t>
  </si>
  <si>
    <t>MMoctar// MM Ndiaye// ctc 776433341// ND 338489745//client soucis connx// cli en regle //pas d'incid</t>
  </si>
  <si>
    <t>CABLE 1082 CHANGE // MOUHAMED MULT</t>
  </si>
  <si>
    <t>GACOU</t>
  </si>
  <si>
    <t>MR GACKOU</t>
  </si>
  <si>
    <t>BOCAR***MR GACKOU ***CTC 781898611***ND 338715749***SOUCI CNX***PAS DE SUSP***PAS D'INC***BB CLIGNOT</t>
  </si>
  <si>
    <t>SINDOU</t>
  </si>
  <si>
    <t>*SOUCI CNX***PAS DE SUSP***PAS D'INC***BB CLIGNOTTE***INTERNET OFF***BRANCHEMENT OK***CABLE INTROVER</t>
  </si>
  <si>
    <t>reprise de connexion sur oxydation au P C  reconnecte // DIEYE</t>
  </si>
  <si>
    <t>BINETOU *** MR DIOP ****777849526*****338201111***CLI SIGNALE UNE ABSENCE DE ABSENCE DE CONNEXION **</t>
  </si>
  <si>
    <t>SAYTU PDR *** BRANCHEMENT OK ** PORT OFFLINE SUR NCE -** MPEC ***  FIAB OK</t>
  </si>
  <si>
    <t>TDX_YOF2</t>
  </si>
  <si>
    <t>RESREPA11-BTI</t>
  </si>
  <si>
    <t>REPRISE LOVAGE ET SOUDURE AU BTI</t>
  </si>
  <si>
    <t>BOITIER DE TRANSITION INTERMEDIAIRE/MAUV</t>
  </si>
  <si>
    <t>REPRISE SOUDURE AU BTI SUITE CABLE ARRACHE SUR F00 5B-6-F3//EQ BAKARY SEYDI TDX.</t>
  </si>
  <si>
    <t>PIKINE GUINAW RAILS</t>
  </si>
  <si>
    <t>ABS CP005B-006_E05</t>
  </si>
  <si>
    <t>NBASSE***MR SYLLA***CTC 775995846***ND 338260807***CLIENT SIGNALE DES SOUCIS DE CONNEXION***PAS DE S</t>
  </si>
  <si>
    <t>ND 338260807***CLIENT SIGNALE DES SOUCIS DE CONNEXION***PAS DE SUSPENSION***LOS ROUGE***PAS DINCIDEN</t>
  </si>
  <si>
    <t>PENDA//MR WAGNE CTC 776572878**ND 339619016**SOUCI DE CONNEX**PAS DE SUSPE**PAS D'INCIDENT**DECONNEX</t>
  </si>
  <si>
    <t>STL_A03</t>
  </si>
  <si>
    <t>GOUYE MBARGOU</t>
  </si>
  <si>
    <t>*SOUCI DE CONNEX**PAS DE SUSPE**PAS D'INCIDENT**DECONNEX AVERRE**PRISE FILTRE**PAS SUPERPOSE**MODEM</t>
  </si>
  <si>
    <t>CABLE 5/99 CHANGE TIRE SUR 250M // BAMBA NGOM // TADEX</t>
  </si>
  <si>
    <t>HABIBOU ***MME SALL ***CTC 778956310 ***ND 339571874**PAS DE CONNEXION INTERNET ***PAS DE SUSP ***PA</t>
  </si>
  <si>
    <t>THIOCE MBOUR</t>
  </si>
  <si>
    <t>*ABSENCE SYNCHRO *****TEST SAYTU Coupure de fibre optique *****CLEINT INFORME ET INVITE DE PEC 48H *</t>
  </si>
  <si>
    <t>Pigtail défect changé au PBO	A07 PBO 46 F6</t>
  </si>
  <si>
    <t>ADA // Mme diallo // CTC 782261465//  ND 338016567//   PAS DE CNX //  LOS ROUGE //PAS DE SUSP //  PA</t>
  </si>
  <si>
    <t>MONUMENT GRAND YOFF</t>
  </si>
  <si>
    <t>PAS DE CNX //  LOS ROUGE //PAS DE SUSP //  PAS DINCIDENT //  saytu coupure fibre // port ooffline /</t>
  </si>
  <si>
    <t>REPRISE SOUDURE  AU PTO</t>
  </si>
  <si>
    <t>MM SECK</t>
  </si>
  <si>
    <t>//AISSATOU//MM SECK/*//   ND 338365158 // CTC 775368302   //    OFFRE Fibre_Bi///   CLIENT SIGNALE A</t>
  </si>
  <si>
    <t>KEURY SOUF</t>
  </si>
  <si>
    <t>RUE JULES FERRY</t>
  </si>
  <si>
    <t>ROUTAGE NMC2 EFFECTUE // PATHE MULT</t>
  </si>
  <si>
    <t>FATIMATA MADINATOU</t>
  </si>
  <si>
    <t>MM DJIGO</t>
  </si>
  <si>
    <t>SS**** MM DJIGO **339458907** CTC  775661500*****PAS DE CONNEXION /// RBS OK ///ACCES RESEAU OK ///</t>
  </si>
  <si>
    <t>/ PAS DE DECONNION /// PRISE FILTRE ET NON SUPERPOSE //CABLE INTERVERTI + REDEM MODEM // TJR ASYNCH</t>
  </si>
  <si>
    <t>mutation transport A00/T4_10_6 Jarretière change</t>
  </si>
  <si>
    <t>DIALLO MAMADOU HADJI</t>
  </si>
  <si>
    <t>M.DIALLO</t>
  </si>
  <si>
    <t>Fibre Pro Max Bloque // SOUCIS RECEPTION</t>
  </si>
  <si>
    <t>338774368 // Fibre Pro Max Bloque // SOUCIS RECEPTION // TEST RECEPTION KO // SPG : REGISTERED PAS D</t>
  </si>
  <si>
    <t>ROUTAGE EFFECTUE // MBAYE FAYE TDX</t>
  </si>
  <si>
    <t>MME gueye</t>
  </si>
  <si>
    <t>BOCAR***MME gueye ***CTC 775270586 ***ND 339030785***ABSENC TONALITE ***PAS DE SUSP**PAS D'INC**TEST</t>
  </si>
  <si>
    <t>ABSENC TONALITE ***PAS DE SUSP**PAS D'INC**TEST SAYTU AUCUNE ANOMALIE**MODEM SYNCHRO***PHONE 1 ET 2</t>
  </si>
  <si>
    <t>FAUSSE MAN¿UVRE RJ11 REBRANCHE</t>
  </si>
  <si>
    <t>ext_dia005959</t>
  </si>
  <si>
    <t>338344422//PRODUIT FIBRE //PON VERT CLI // INTERNET ETEINT //</t>
  </si>
  <si>
    <t>338344422//PRODUIT FIBRE //PON VERT CLI // INTERNET ETEINT // VERIF BRANCHEMENT OK // COMPTE ACTIF /</t>
  </si>
  <si>
    <t>MALAL // MR DIEDHIOU // CTC 770771224 ND 338030843 // FIBRE KHEWEUL // SOUCI EMISSION // GAIA EN RE</t>
  </si>
  <si>
    <t>RECEPTION OK // EMISSION KO SONNE OCCUPE</t>
  </si>
  <si>
    <t>ROUTAGE SUR SPG // CAMARA SYS</t>
  </si>
  <si>
    <t>MR BERNAR</t>
  </si>
  <si>
    <t>CLIENT VIRILE ET REMONTE ****** CLIENT SOUHAITE PARLE AVEC UN SUPERVISEUR **  **AN** MR BERNAR**CTC</t>
  </si>
  <si>
    <t>CITE SAGEF 2 ZAC MBAO</t>
  </si>
  <si>
    <t>AS//MME NDIAYE 775917336//338945635/SOUCI CNX //CL EN REGLE //PAS DE SUSP //PAS D INCIDENT /SAYTU Pu</t>
  </si>
  <si>
    <t>PIGTAIL DEFECT CHANGE + RECONF MODEM // M BADJI SYS</t>
  </si>
  <si>
    <t>FBA//M NDIAYE//338378951  //777312780// pas susp/:pas rest/:pas inci// client dit qu il a des instab</t>
  </si>
  <si>
    <t>ZONE DE RECASEMENT</t>
  </si>
  <si>
    <t>REPRISE CONNEXION AU PC SUITE OXYDATION//KHALIL DIOP MULTELEC</t>
  </si>
  <si>
    <t>MD**MR SECK**CTC773833165**ND339993096**CLIENT SIGNALE SOUCISDE CONNEXION ** PAS DE SUSPENSION ** PA</t>
  </si>
  <si>
    <t>ND339993096**CLIENT SIGNALE SOUCISDE CONNEXION ** PAS DE SUSPENSION ** PAS D'INCIDENT ** LOS ROUGE *</t>
  </si>
  <si>
    <t>Fibre cassé au PTO/Reprise soudure	B12 MEB 2 A8 F6</t>
  </si>
  <si>
    <t>NDIERIBY</t>
  </si>
  <si>
    <t>LF / GD / MME NIANG 776375001 / CNX KO / ND 338425316 / ABSENCE SYNCHRO FIBRE / PAS SUSPEND /</t>
  </si>
  <si>
    <t>PAS DE SAUT DE PORT / PAS INCIDENT / SAYTU : CF / fiab ok  / 48H / ABSENCE_SYNCHRO / DINT / MPEC</t>
  </si>
  <si>
    <t>CHANGEMENT CABLE 1083 // CONFIRME AU 776375001 PAR MME NIANG // MOCTAR TOURE // DBK</t>
  </si>
  <si>
    <t>MOUHAMADOU FATA</t>
  </si>
  <si>
    <t>MR MBENGUE ** CTC 776513404 ** ND 338707179 **  PAS DE CNX ** LIGNE ET COMPTE  ACTIFS ** PAS D'INCID</t>
  </si>
  <si>
    <t>MM Diedhiou</t>
  </si>
  <si>
    <t>CISSSE //  MM Diedhiou// ctc 772286552// ND 338437987 // LENTEUR NAV ** PAS DE SUSP ** PAS D'INCIDEN</t>
  </si>
  <si>
    <t>unite21</t>
  </si>
  <si>
    <t>CLIENT JOINT **  AFFIRME QUE DEPUIS L INSTALLATION DU MODEM LA CNX N EST PAS NORMAL // MEME PRES DU</t>
  </si>
  <si>
    <t>ELOI *** MR GAYE *** CLI SIGNALE PAS DE CONNEXION *** ND 338350613 *** PON KO *** PO DE SUSPENSION *</t>
  </si>
  <si>
    <t>CLI INFORME ET INVITE A PATIENTE *** CTC 775509888 *** FIAB OK</t>
  </si>
  <si>
    <t>THIERNO SEYDOU SARRE</t>
  </si>
  <si>
    <t>LENTEUR DE NAVIGATION // FIBRE PRO MAX BLOQUE  POWER VERT // PON VERT // INTERNET VERT CLI // SYNC</t>
  </si>
  <si>
    <t>FAGUEYE</t>
  </si>
  <si>
    <t>BAKARY//MME BA CTC: 787728248**ND: 338026538**ABSENCE DE SYNCHRO ** PAS DE SUSPENSION ** PAS D¿INCID</t>
  </si>
  <si>
    <t>IBA /// MME GAYE ** CTC 778306960 ** ND 339411220 ** CLIENT REITERE POUR UN DERANGEMENT SIGNALE DEPU</t>
  </si>
  <si>
    <t>CHAIBATOU</t>
  </si>
  <si>
    <t>MR DIOP*</t>
  </si>
  <si>
    <t>AMY**MR DIOP***CTC 775333099**ND 338330907***CLIENT SIGNALE UNE ABSENCE TONALITE***PAS D INCIDENT***</t>
  </si>
  <si>
    <t>O_TIA_E40</t>
  </si>
  <si>
    <t>*CLIENT SIGNALE UNE ABSENCE TONALITE***PAS D INCIDENT****TEST SAYTU OLT FAIBLE ****CLIENT INV A PATI</t>
  </si>
  <si>
    <t>Modem défect changé</t>
  </si>
  <si>
    <t>DKHT***MME NDIAYE***CTC CLI 776169828/***ND CLI 338262185***CLIENT SIGNAL DES DECONNEXIONS FREQUENTE</t>
  </si>
  <si>
    <t>CHANGEMENT PIGTAIL // CONFIRME AU 776169828 PAR MME GUEYE // MOCTAR TOURE // DBK</t>
  </si>
  <si>
    <t>FATIMA*** MME DIALLO  ****CTC 785829812 ***ND 339991551 **** CLI A SOUCIS DE CNX ** PAS DE SUSP **</t>
  </si>
  <si>
    <t>ND 339991551 **** CLI A SOUCIS DE CNX ** PAS DE SUSP ** PAS D'INCIDENT *** CLI A CHANGER SA MDP ** E</t>
  </si>
  <si>
    <t>MOT DE PASSE CHANGE// AFTH8// NIANG</t>
  </si>
  <si>
    <t>TOMBET KENHY</t>
  </si>
  <si>
    <t>LOIS CLAUDE</t>
  </si>
  <si>
    <t>MME CLAUDE</t>
  </si>
  <si>
    <t>FATIMA ** MME CLAUDE 783809758 ** CLIENT SIGNALE DES LENTEURS  ** ND 338248672**PAS DE SUSPENSION //</t>
  </si>
  <si>
    <t>CITE BATRAIN</t>
  </si>
  <si>
    <t>FI STABLE // WIFI MODEM DIRECT OU CABLE // PAS DE VPN // LENTEURS SUR PLUSIEURS EQUIPEMENTS // TYPE</t>
  </si>
  <si>
    <t>CHANGEMENT MODEM ONT // AL HASSIL DIALLO ECOTEL</t>
  </si>
  <si>
    <t>MME DIOP // 777145645 // 709602066 // 339557344 // Fibre Kheweul // SOUCIS DE CNX // PAS DE SUSP //</t>
  </si>
  <si>
    <t>O_TIV_A04</t>
  </si>
  <si>
    <t>VILLAGE DE NDIASSANE</t>
  </si>
  <si>
    <t>REPRISE CONNECTEUR AU PBO//MANSOUR SALL</t>
  </si>
  <si>
    <t>LOUME BOURY</t>
  </si>
  <si>
    <t>Mme LECOR</t>
  </si>
  <si>
    <t>Mme LECOR a des lenteurs de connexion //ND: 338033019//CTC: 777170909//COMPTE OK // PAS INCIDENT //</t>
  </si>
  <si>
    <t>CITE HAMO VI GUEDIAWAYE</t>
  </si>
  <si>
    <t>REPRISE SOUDURE AU BTI//AF MAIMOUNA DIA</t>
  </si>
  <si>
    <t>OUSMANE GAYE</t>
  </si>
  <si>
    <t>MACINA *** MR SALL ** CTC  777127148  *** ND 338018553 *** CLI APPEL POUR SIGNALER DES SOUCIS DE CNX</t>
  </si>
  <si>
    <t>DERRIERE ECOLE ASSIA</t>
  </si>
  <si>
    <t>EL KHARRAZ</t>
  </si>
  <si>
    <t>MANAL</t>
  </si>
  <si>
    <t>MME MANEL</t>
  </si>
  <si>
    <t>LEN FICH BABACAR MME MANEL CTC 772341132 ND 338403807 //CLIENT SIGNALE DES LENTEURS DE CNX -- ACCES</t>
  </si>
  <si>
    <t>CLIENT SIGNALE DES LENTEURS DE CNX -- ACCES RESEAU OK -- RBS OK -- PORT SYNCHRO SUR NCE -- DEBIT: CO</t>
  </si>
  <si>
    <t>REPRISE SOUDURE AU PBO+CHANGEMENT MOT DE PASSE//NADOU ECOTELR</t>
  </si>
  <si>
    <t>PAPA MEISSA</t>
  </si>
  <si>
    <t>774954072  --</t>
  </si>
  <si>
    <t>774954072  -- M MBAYE   -- 338805931 -- PAS DE CNX//LOS ROUGE//CPT OK//PAS DE SAUT DE PORT//PAS D'IN</t>
  </si>
  <si>
    <t>.ECOLE ABDOU LATIF GUEYE</t>
  </si>
  <si>
    <t>PIGTAIL DEFECT CHANGE //AF MAIMOUNA DIA</t>
  </si>
  <si>
    <t>ASSA</t>
  </si>
  <si>
    <t>ADA // MME COULIBALY// CTC 775115296//  ND 338239625//CLI SIGNALE UNE ABSENCE DE NAVIG//  MAC 2A-C2/</t>
  </si>
  <si>
    <t>/CLI SIGNALE UNE ABSENCE DE NAVIG//  MAC 2A-C2//  CLI A REINITIALISER SON MODEM//// MODEM 4 ANTENNES</t>
  </si>
  <si>
    <t>:mme ba</t>
  </si>
  <si>
    <t>als:::776562554:::mme ba :::339698130***OUCIS DE CONNEXION// BRB eteint //  PAS DE SUSPENSION //  PA</t>
  </si>
  <si>
    <t>PONT BASCULE</t>
  </si>
  <si>
    <t>BRB eteint //  PAS DE SUSPENSION //  PAS D'INCIDENT // PAS DE FIXE // PAS DE DCNX // FILTRE  OK //CA</t>
  </si>
  <si>
    <t>MUTATION PORT+RECONFIGURATION PORT//MOUSTAPHA FALL CAMUSAT</t>
  </si>
  <si>
    <t>MOUMY</t>
  </si>
  <si>
    <t>CISSE //  MR MBOUP //  ND 339780313 // CTC 775966723 // LENT NAV // PAS DE SUSP // PAS D INCIDENT //</t>
  </si>
  <si>
    <t>RAS // RETOUR DE SERVICE</t>
  </si>
  <si>
    <t>NDEYE MBENE</t>
  </si>
  <si>
    <t>fs**mme samb**nd 339711894**clt signal des déconnexions freq//en regle//pas incident // déconnexion</t>
  </si>
  <si>
    <t>339711894**clt signal des déconnexions freq//en regle//pas incident // déconnexion sur rbs//maestro</t>
  </si>
  <si>
    <t>MUTATION DISTRIBUTION + ENTREE DE POSTE RECONNECTEE + RECONFIG MODEM // CHEIKH DIENE // ECOTEL</t>
  </si>
  <si>
    <t>NATI BETHIE</t>
  </si>
  <si>
    <t>MONSIEUR MENDY</t>
  </si>
  <si>
    <t>Ousseynou**M. mendy***CTC:780146671****ND:338779311***DERANGEMENT RELEVER SANS INTERVENTION***CLI SI</t>
  </si>
  <si>
    <t>REPRISE SOUDUREAU BTI //AF MAIMOUNA DIA</t>
  </si>
  <si>
    <t>RICHARD IBRAHIMA</t>
  </si>
  <si>
    <t>MR LO 772211104 // ND 338650970 // CLI SIGNALE PORTE WIFI FAIBLE ** PAS DE SUSP ** PAS D'INCIDENT **</t>
  </si>
  <si>
    <t>N2 ** ABSENCE FICHE **-MAMADOU** Mr NDOYE  ** CTC 781878212  ** ND 338263053** PAS DE CONNEXION  **</t>
  </si>
  <si>
    <t>O_CAM_H34</t>
  </si>
  <si>
    <t>MPEC CLIENT IMPATIENT</t>
  </si>
  <si>
    <t>PAS DE CONNEXION INTERNET // CHANGEMENT MODEM // RECONFIGURATION PORT // MOUSSA SAKHO SYSROAD</t>
  </si>
  <si>
    <t>Sankhare</t>
  </si>
  <si>
    <t>Papa Adama</t>
  </si>
  <si>
    <t>MR SANKHARE</t>
  </si>
  <si>
    <t>CLIENT SIGNAL UN CABLE BLANC INTERIEUR EST  COUPE -- ABONNER PAS SUR SITE -- PAS DE SUSP -- PAS D'IN</t>
  </si>
  <si>
    <t>MAMADOU CISSE</t>
  </si>
  <si>
    <t>1413_stl_ba2087</t>
  </si>
  <si>
    <t>FADEL MR  CISSE-- CTC 771367647--- ND 338031846--PAS DE CNX -- PAS SUR SITE-----PAS INCIDENT-- PAS S</t>
  </si>
  <si>
    <t>QRT DIAMALAYE2</t>
  </si>
  <si>
    <t>Cheikh //  Mme NDIAYE // CTC 774096188 // ND 338782340 // Fiab OK // modif MDP // conformité OK avec</t>
  </si>
  <si>
    <t>// MAC F8-79-28-0A-59-3C // MDP souhaité : Astelle3145 // modem 2 antennes // cli invité à pat 48H</t>
  </si>
  <si>
    <t>MOT DE PASSE CHANGE // MOUHAMED MULT</t>
  </si>
  <si>
    <t>MOR DIOP</t>
  </si>
  <si>
    <t>THIERNO ** MME  ASTOU MBAYE** CTC 770375415** ND  339712134** SOUCI CONNEXION ** PAS DE SUSPENSION N</t>
  </si>
  <si>
    <t>Fausse monoeuvre client RJ11 rebranché / Astou Mbaye confire au 339712134 / CHEIKH DIENE  BD</t>
  </si>
  <si>
    <t>as***mme kane ******ND 339760415***// CLIENT A DES LENTEURS DE NAVIGATION // PAS DE SUSPENSION // PA</t>
  </si>
  <si>
    <t>VERIF VALEUR ATTENUATION NOK 64.2 *****CLIENT INFORMER ET INVITE A PATIENTER ****FIAB OK ****CTC :</t>
  </si>
  <si>
    <t>CHANGEMENT PROFIL KG SUITE MUTATION DISTRIBUTION COTE TI + MAMADOU DIOP CAMUSAT</t>
  </si>
  <si>
    <t>MAMADOU DIAN</t>
  </si>
  <si>
    <t>SND ***MR BAH ***781113224 **** Modem fibre ZTE F680 ***338429833 ***CONFORMITE OK  ****CLIENT A OUB</t>
  </si>
  <si>
    <t>CLITUTO241-NA</t>
  </si>
  <si>
    <t>MDP CHANGER SERVICE OK CLIENT CONFIRME//</t>
  </si>
  <si>
    <t>MR DJIM</t>
  </si>
  <si>
    <t>ODIOP // MR DJIM  // SOUCI CONNEXION // ND 338703962 // COMPTE ET LIGNE ACTIF // PAS DINCIDENT // OL</t>
  </si>
  <si>
    <t>LE CLIENT INFORME QUN TECHNICEN SABOTE SON WIFI ET QUIL VEUT LA CONNEXION AUJOURDHUI QUIL VA PORTER</t>
  </si>
  <si>
    <t>MARENA</t>
  </si>
  <si>
    <t>AMIDOU</t>
  </si>
  <si>
    <t>MR MARENA</t>
  </si>
  <si>
    <t>MR  AMIDOU MARENA  // CTC   776936292 /338326939 / CLI SIGNALE SOUCIS AVEC SA TVO ** C</t>
  </si>
  <si>
    <t>J63</t>
  </si>
  <si>
    <t>CLI EN REGLE ** PAS DE SUSP ** RIGHT TV OK ** DOSSIER CH OK ET EN REGLE ** DECODEUR AFFICHE L HEURE</t>
  </si>
  <si>
    <t>CLIMAJ112-DECODEUR TVO</t>
  </si>
  <si>
    <t>MISE A  JOUR DECODEUR EFFECTUEE</t>
  </si>
  <si>
    <t>DECODEUR TVO /DECODEUR NON INITIALISE</t>
  </si>
  <si>
    <t>MIS A JOUR DECODEUR // ARONA</t>
  </si>
  <si>
    <t>FATIMATOU BINTOU</t>
  </si>
  <si>
    <t>LF / GD / MME MBENGUE 771802186 / CNX KO / ND 338948856 / ABSENCE SYNCHRO FIBRE /</t>
  </si>
  <si>
    <t>PAS SUSPEND / PAS DE SAUT DE PORT / PAS INCIDENT / SAYTU : CF / fiab ok /  48H / ABSENCE_SYNCHRO / D</t>
  </si>
  <si>
    <t>CABLE 1083 CHANGE // PATHE MULT</t>
  </si>
  <si>
    <t>MME GUEYE FALL</t>
  </si>
  <si>
    <t>STBA// MME GUEYE FALL // 783023333 //  338555627 // CLI SIGNALE DES SOUCI DE PORTE WIFI // CLI LOIN</t>
  </si>
  <si>
    <t>// CLI VEUX AUSSI  CHANGER LE MOT DE PASSE DU WIFI // MPEC</t>
  </si>
  <si>
    <t>MME SECK ** CTC 776936002 ** ND 339678938 ** CLI REITERE SON DRGMNT ** DRGMNT RELEVE SANS INTERVENTI</t>
  </si>
  <si>
    <t>PRISE FILTREE OK **CLI TRES VRILLE * CLI A DEJA INTERVERTI LE CABLE ** MODEM REDEMARRE ** SYNCHRO K</t>
  </si>
  <si>
    <t>Mutation distribution 1_11_1 parsuite 1-12-4</t>
  </si>
  <si>
    <t>CATS //MME GUEYE //CTC 781287379 //ND 339676696 //CLI SIGNAL PAS DE CONNEXION INTERNET //PAS DE SUSP</t>
  </si>
  <si>
    <t>PORT OFFLINE //TEST SAYTU : CE NUMERO N'EXISTE PAS //CLI INFORME ET INVITE A PATIENTE //FIAB OK</t>
  </si>
  <si>
    <t>M NDIACK</t>
  </si>
  <si>
    <t>*CLI SIGNAL DES SOUCI DE CNX** LOS ROUGE** ABSENCE DE SYNCHRO** PAS DE SUSP ** PAS INCIDENT** PAS DE</t>
  </si>
  <si>
    <t>DIADIOU</t>
  </si>
  <si>
    <t>mme diadiou</t>
  </si>
  <si>
    <t>lnt de fiche -- ms -- mme diadiou--781680252--338054353--Client signale soucis connexion ** pas de s</t>
  </si>
  <si>
    <t>O_GDW_M20</t>
  </si>
  <si>
    <t>MARCHE NDIAREME</t>
  </si>
  <si>
    <t>MOUHAMADOU MANSOUR</t>
  </si>
  <si>
    <t>mr ba 774366777 ** 338276916 ** souci connexion ** los rouge ** pas de suspension ** pas de saut de</t>
  </si>
  <si>
    <t>338276916 ** souci connexion ** los rouge ** pas de suspension ** pas de saut de port ** pas d¿incid</t>
  </si>
  <si>
    <t>OKI SUITE INTERVENTION EQUIPE D"APRES LE CLIENT</t>
  </si>
  <si>
    <t>ROSE ZELA GERALDINE</t>
  </si>
  <si>
    <t>CTC : 772818222 \ 774214593</t>
  </si>
  <si>
    <t>MME ROSE ZELA GERALDINE CORREA</t>
  </si>
  <si>
    <t>SALIOU // MME ROSE ZELA GERALDINE CORREA // CTC 772818222 // ND 338788855 // Keurgui_IP // CLIENT A</t>
  </si>
  <si>
    <t>.CITE LA LINGUERE</t>
  </si>
  <si>
    <t>CLIENT A DES DECONNEXION FREQUENT // PAS DINCIDENT // DECONNEXION FREQUENT AVERER SUR RBS // PRISE F</t>
  </si>
  <si>
    <t>Enpo reconnecte suite oxydation et reconf modem // ALIOU BALDE</t>
  </si>
  <si>
    <t>AB***M DIALLO***CTC 789927341***ND 339578751***Client a un souci avec sa conn******Broadband éteint*</t>
  </si>
  <si>
    <t>câble 5/99 brûlé tiré sur 150m Crochet 06 ufy02</t>
  </si>
  <si>
    <t>FAOULAT</t>
  </si>
  <si>
    <t>ALI YOUSSOUF</t>
  </si>
  <si>
    <t>mme faoulat</t>
  </si>
  <si>
    <t>bigue//mme faoulat //ctc 781483605 //pas de connexion //los rouge//nd 338026325//en regle //pas inci</t>
  </si>
  <si>
    <t>NIARY TALLY</t>
  </si>
  <si>
    <t>modem async</t>
  </si>
  <si>
    <t>ECO_ACAD5</t>
  </si>
  <si>
    <t>CHANGEMENT CABLE 1083 // CONFIRME AU 781483605 PAR MME FAOULAT // OMAR NDIAYE // DBK</t>
  </si>
  <si>
    <t>PAPE MAMADOU</t>
  </si>
  <si>
    <t>MM SALL</t>
  </si>
  <si>
    <t>SS***** MM SALL -***338781620*** CTC 772263753 *****PAS DE CONNEXION ****RBS OK **** ACCES RESEAU OK</t>
  </si>
  <si>
    <t>O_KMR_L13</t>
  </si>
  <si>
    <t>LOS ROUGE CLIGNOTANT ***** SAYTOU : COUPURE DE FIBRE ****MPEC FIAB OK</t>
  </si>
  <si>
    <t>REPRISE SOUDURE PTO // MOUHAMED MULT</t>
  </si>
  <si>
    <t>PAPA BITILOKHO</t>
  </si>
  <si>
    <t>MR NDIAYE ** CTC 781293714** ND 338252998**SOUCI CNX FIBRE ** PAS DE SUSP ** PAS D INCIDENT **LOS RO</t>
  </si>
  <si>
    <t>O_ALM_J02</t>
  </si>
  <si>
    <t>ZONE 16</t>
  </si>
  <si>
    <t>REOR MICF SUITE ABS AU PBO J02 32B-33 F4</t>
  </si>
  <si>
    <t>Tirage câble 6FO 134m + Raccordements 12brins(6brins au C2 et 6brins au PBO)//Client joint sur 78129</t>
  </si>
  <si>
    <t>SEYDOUNE</t>
  </si>
  <si>
    <t>mr kane</t>
  </si>
  <si>
    <t>fs**mr kane**nd 339810535**cli signal des soucis de tonalite**pas de susp**pas d incident**saytu pas</t>
  </si>
  <si>
    <t>339810535**cli signal des soucis de tonalite**pas de susp**pas d incident**saytu pas de resultat**sy</t>
  </si>
  <si>
    <t>MANDIAME</t>
  </si>
  <si>
    <t>JOSIANE ALIMA</t>
  </si>
  <si>
    <t>MME MANDIAME</t>
  </si>
  <si>
    <t>OT -- MME MANDIAME -- 777531808 -- 338559398 -- PAS DE3 CNX -- LOS ROUGES --  PAS DE SUSPENSION // P</t>
  </si>
  <si>
    <t>PAS DE SUSPENSION // PAS DE SAUT DE PORT // PAS DINCIDENT // SAYTU KO // VERIF BRANCHEMENT // MODEM</t>
  </si>
  <si>
    <t>mr sow</t>
  </si>
  <si>
    <t>mr MOUSTAPHA SOW  // CTC 775373247 // ND  338272530  // CLI SIGNALE INSTABILITé SUR SA CNX ** CLI EN</t>
  </si>
  <si>
    <t>PAS DE SUSP DANS GAIA ** ACTIF RBS ** PAS D'INCIDENT ** MODEM ALLUMé **  Valeur optique -24.31** SAY</t>
  </si>
  <si>
    <t>CHANGEMENT MODEM // RECONFIGURATION PORT // CAMUSAT	JEAN PHLIPH GOMIS</t>
  </si>
  <si>
    <t>MME DIOP A DES SOUCI DE CNX*** PAS DE SUSP PAS D'INCIDENT*** MODEM ASYNCH*** PAS DE TLPHNE FIXE*** F</t>
  </si>
  <si>
    <t>SEB_N01</t>
  </si>
  <si>
    <t>SIGNALE*** MPECC CNT: 778092106*** ND: 338362362*** FIAB OK</t>
  </si>
  <si>
    <t>RECONFIGURATION PORT // BOCAR</t>
  </si>
  <si>
    <t>SOUMBOUNOU</t>
  </si>
  <si>
    <t>789090403/775425719</t>
  </si>
  <si>
    <t>MME NDIAYE *CTC 789090403**CLIENT SIGNAL SOUCIS RECEPTION **ND 339421958***TONALITE OK**ZSMART OK **</t>
  </si>
  <si>
    <t>CLIENT SIGNAL SOUCIS RECEPTION **ND 339421958***TONALITE OK**ZSMART OK **TEST RECEPTION tonalite occ</t>
  </si>
  <si>
    <t>VERIFICATION CONFIGURATION PORT PON RAS / OUSSEYNOU THIAM SOFATEL</t>
  </si>
  <si>
    <t>SOFIATOU</t>
  </si>
  <si>
    <t>M.FAYE</t>
  </si>
  <si>
    <t>IBRAHIMA  KHALIL  ..... CTC 775345921  ... ND 339733249  .. M.FAYE ...  CABLE  COUPE  ... CLIENT IMP</t>
  </si>
  <si>
    <t>BAM_A01</t>
  </si>
  <si>
    <t>WAKHAL DIAM_BAMBEY_VILLE</t>
  </si>
  <si>
    <t>Cable  5!;99 coupé changé sur  2 portées/ Adji Khady Dillo confirme au 774248525 / MODOU FAYE  BD</t>
  </si>
  <si>
    <t>THIOR</t>
  </si>
  <si>
    <t>M Thior// ctc 775526785//</t>
  </si>
  <si>
    <t>MMoctar// M Thior// ctc 775526785// ND 338787168// Soucis de connexion// pas de suspension// pas d¿i</t>
  </si>
  <si>
    <t>reprise pc changement de mots de passe // KHALY</t>
  </si>
  <si>
    <t>771031046 / 778101185</t>
  </si>
  <si>
    <t>BD--MME TOURE --CTC 778101185--ND 338645562 --CLI SIGNALE SOUCI CONNEXION  --PAS DE SUSPENSION --LOS</t>
  </si>
  <si>
    <t>O_MBW_R54</t>
  </si>
  <si>
    <t>SAYTU : Cette ligne ne peut pas être diagnostiquée</t>
  </si>
  <si>
    <t>MR GEUYE</t>
  </si>
  <si>
    <t>MACINA *** MR GEUYE  *** CTC  789281068*** ND 339765305 **** CLIENT A DES SOUCIS DE CNX ***PAS DE SU</t>
  </si>
  <si>
    <t>NDIOBENNE</t>
  </si>
  <si>
    <t>LE CLIENT INDISPONIBLE DONNE RV DEMAIN 05/01</t>
  </si>
  <si>
    <t>RECONFIGURATION PORT ADSL + TIRAGE JARRETIERE A LA SR SUITE ISOLEMENT + FIAB C03 SLOT4 PORT63 D6_4_4</t>
  </si>
  <si>
    <t>ZEYNABOU</t>
  </si>
  <si>
    <t>mme doumbiya 784401045</t>
  </si>
  <si>
    <t>LOULOU***//CTC 784401045 * MME CAMARA **//* ND 338025304**//* PAS CONX **//* deconnexion frequente *</t>
  </si>
  <si>
    <t>mr lo</t>
  </si>
  <si>
    <t>marie // mr lo 770743267 // nd 339756971 // changement mdp // en règle // fal conforme  // accès int</t>
  </si>
  <si>
    <t>CHANGEMENT MOT DE PASSE + RECONFIGURATION MODEM ADSL EFFECTUES</t>
  </si>
  <si>
    <t>CLI SIGNAL DES SOUCIS DE CNX ** PAS DE SUSP ** PAS INCIDENT ** BB CLIGNOTTANT ***FIXE KO***DECON FRE</t>
  </si>
  <si>
    <t>Jarr sr changée  / Kine Ndiaye confirme au 774463772 / LABA DIA  BD</t>
  </si>
  <si>
    <t>AWA // M FALL /// CTC 776455948// ND 338482504// SOUCI DE CONNEX // EN REGLE // PAS DINC //</t>
  </si>
  <si>
    <t>O_HAN_D00</t>
  </si>
  <si>
    <t>YARAKH CAPA PRES DE LA MOSQUEE</t>
  </si>
  <si>
    <t>LOS ROUGE // AB SYNC // SAY CF // INVITE A PATIENTER // FIAB OK // MPEC</t>
  </si>
  <si>
    <t>JARRETIERE OPTIQUE DEFECT CHANGEE// BARRY</t>
  </si>
  <si>
    <t>776341231 &amp; 776370545</t>
  </si>
  <si>
    <t>mr ball</t>
  </si>
  <si>
    <t>khadija // mr ball // 338600716 // SOUCIS DE CNX // LOS ROUGE // PON ETEINT // GAIA OK // PAS DE SUS</t>
  </si>
  <si>
    <t>SAYTU COUPURE FIBRE // ctc: 776341231 &amp; 776370545 // mpec // fiab ok</t>
  </si>
  <si>
    <t>PIGTAIL CHANGE // DETHIE MULT</t>
  </si>
  <si>
    <t>INTER TRADE SENEGAL - SARL</t>
  </si>
  <si>
    <t>338053174 // PAS DE CONNEXION // PRODUIT¿: FIBERBOX¿// OFFRE : Fibre Pro Max Bloque// COMPTE ACTIF/P</t>
  </si>
  <si>
    <t>44 ROUTE DE DAKAR.</t>
  </si>
  <si>
    <t>M DOUCOURE</t>
  </si>
  <si>
    <t>/:pas susp::PAS REST::PAS INCI:/ bb vert cli // internet eteint ./ pas de deconnexion dans rbs // ma</t>
  </si>
  <si>
    <t>REPRISE CONNEXION AU PC SUITE OXYDATION / /SOFATEL	LANDING DJIGO</t>
  </si>
  <si>
    <t>NDEYE AIDA</t>
  </si>
  <si>
    <t>M.MBAYE</t>
  </si>
  <si>
    <t>LENTEUR DE FICHE***SAFIETOU***M.MBAYE***CTC 781242434***ND 338207255***SOUCI CONNEXION</t>
  </si>
  <si>
    <t>PAS DE SUSPENSION***PAS D'INCIDENT***CLI DIT QUE LE CABLE NOIR EST COUPE***CLI SAYTU Coupure fibre	C</t>
  </si>
  <si>
    <t>MAKHASSOUBA</t>
  </si>
  <si>
    <t>LEN FICH BABACAR MR DIOUF CTC 778635405 ND 338371301**CLIENT SIGNAL ABSENCE DE TONALITÉ** PAS DE SUP</t>
  </si>
  <si>
    <t>113S</t>
  </si>
  <si>
    <t>CLIENT SIGNAL ABSENCE DE TONALITÉ** PAS DE SUPE ** PAS DE INCIDENT ** SAYTU KO **PHONE ÉTEINT  **CON</t>
  </si>
  <si>
    <t>TIGUIDANKE</t>
  </si>
  <si>
    <t>mme cisse 774331713</t>
  </si>
  <si>
    <t>loulou**//*  TIGUIDANKE CISSE**//* ctc 774331713 **//* dergt repetif**//* INTERNET ROUGE  **//* ND 3</t>
  </si>
  <si>
    <t>VE00</t>
  </si>
  <si>
    <t>MODEM RESETE RECONFIGURE//SEYDOU_SRD</t>
  </si>
  <si>
    <t>//nd 338688019//CLIENT NA PAS DE CONNEXION // LOS ROUGE // PAS DE SUSPENSION // PAS DE SAUT DE PORT</t>
  </si>
  <si>
    <t>/ PAS DE SUSPENSION // PAS DE SAUT DE PORT // PAS DINCIDENT // SAYTU KO // VERIF BRANCHEMENT // MODE</t>
  </si>
  <si>
    <t>AMBASSADE CANADA</t>
  </si>
  <si>
    <t>773638056  // 773248555</t>
  </si>
  <si>
    <t>MME MAWDA</t>
  </si>
  <si>
    <t>ext_balde005951</t>
  </si>
  <si>
    <t>O_REP_A11</t>
  </si>
  <si>
    <t>AV DU PDT LAMINE GUEYE</t>
  </si>
  <si>
    <t>MODEM SAGACOM // FIBER ROUGE // INTERNET  ROUGE // VERIF BRANCHMENT FAIT // REBOOT MODEM FAIT // COM</t>
  </si>
  <si>
    <t>MAMADOU** Mme NGOM ** CTC 781779273  ** ND 338310396  ** PAS DE CONX **PACK ET COMPTE OK **  ACCES R</t>
  </si>
  <si>
    <t>N° 9</t>
  </si>
  <si>
    <t>PIGTAIL DEFECT CHANGE + REPRISE SOUDURE + REPREISE JARRETIERE</t>
  </si>
  <si>
    <t>TABASKY</t>
  </si>
  <si>
    <t>MACINA *** MR SENE *** CTC  776571014  *** ND 338942978 *** CLI APPEL POUR SIGNALER DES SOUCIS DE CN</t>
  </si>
  <si>
    <t>MODEM ONT CHANGE // MALL MULT</t>
  </si>
  <si>
    <t>MADAME THIAW</t>
  </si>
  <si>
    <t>Ousseynou**MM THIAW***CTC:772017666****ND:338204450*****CLI SIGNAL SOPUCI RECPTION EMISSION FIXE****</t>
  </si>
  <si>
    <t>O_YOF_F11</t>
  </si>
  <si>
    <t>RJ11 CHANGER SUR  F11 97B-98-F1 // EQ BAKARY SEYDI TDX.</t>
  </si>
  <si>
    <t>772008140 772960313</t>
  </si>
  <si>
    <t>AAS // MME CISSE // ND 338246368 // CLIENT NA PAS DE CONNEXION // PAS DE SUSPENSION // PAS DE SAUT D</t>
  </si>
  <si>
    <t>REPRISE SOUDURE AU PBO + PTO ONE // CONFIRME AU 772008140 PAR MME CISSE // SARA BADIANE // DBK</t>
  </si>
  <si>
    <t>M Diarra</t>
  </si>
  <si>
    <t>ND 338685166**Cli a des lenteurs de cnx**Débit ok*wifi ok**Saytu ok Valeur optique -21.02**Wifi stab</t>
  </si>
  <si>
    <t>grand yoff</t>
  </si>
  <si>
    <t>VERIFICATION CONFIGURATION PORT // RECONFIG MODEM // CAMUSAT	CHEIKH MBACKE</t>
  </si>
  <si>
    <t>TOKOSSEL FITNESS BOUTIQUE</t>
  </si>
  <si>
    <t>MODEM FIBERBOX : LOS ROUGE// INTERET OFF // PON OFF // REBOT MODEM // VERIF BRANCHEMENT // SYNCHRO :</t>
  </si>
  <si>
    <t>ALIMENTATION MODEM DEFECT PUIS CHGE</t>
  </si>
  <si>
    <t>MR SENE ** CTC 775421160**776265463** ND 338936144**SOUYCI NX FIBRE ** PAS DE SUSP ** PAS D INCIDENT</t>
  </si>
  <si>
    <t>RUFUSQUE_DIAMNIADIO</t>
  </si>
  <si>
    <t>VILLAGE DE KOUNOUNE</t>
  </si>
  <si>
    <t>COUMBA MAR MBAO</t>
  </si>
  <si>
    <t>MAKHOUDIA** MME SECK**ND 338239831**CTC 774061021**CLI SIGNAL SOUCIS CNX**VOYANT BROADBAND ET INTERN</t>
  </si>
  <si>
    <t>22/A</t>
  </si>
  <si>
    <t>NCE ASYNCH MPEC</t>
  </si>
  <si>
    <t>reconnection PC reconnection RP1</t>
  </si>
  <si>
    <t>PINDORIYA</t>
  </si>
  <si>
    <t>DINESH RAVJI</t>
  </si>
  <si>
    <t>DJIBRIL.D// /mme samb //ctc 786352126//nd  338235994  // LENTEUR NAV // PAS DE SUSP //PAS D'INCID //</t>
  </si>
  <si>
    <t>PAPYRUS RIEN NE REMONTE //MODEM F660 2 ANTEN MODEM A CHANGE // CLIENT JOINT // CLIENT DIT QUE LES L</t>
  </si>
  <si>
    <t>SAMAKE  **** M NDIAYE  *** 338234895 **   Connexion-Je n'arrive pas à me connecter *** compte OK ///</t>
  </si>
  <si>
    <t>thiam</t>
  </si>
  <si>
    <t>malick</t>
  </si>
  <si>
    <t>ABF °° MME THIAM--ND 338033827---SOUCI CONNEXION  780126620 °° PAS DE SUSP °° PAS INCIDENT  °° DEBIT</t>
  </si>
  <si>
    <t>RECONFIG MODEM // VERIFICATION CONF PORT // SOFATEL	MOUHAMED DIOUF</t>
  </si>
  <si>
    <t>RAJAB SUARL</t>
  </si>
  <si>
    <t>338644214 // PAS DE CONNEXION // MODEM ETEINT Fibre Office Bloque</t>
  </si>
  <si>
    <t>CLIENT SOUTIENT QUE TOUT LES VOYANT SON ETEINT // CHANGEMENT DE PRISE FAITE</t>
  </si>
  <si>
    <t>CLICHGT53-F680 ONT</t>
  </si>
  <si>
    <t>MODEM ONT DEECT CHANGE</t>
  </si>
  <si>
    <t>SARATA</t>
  </si>
  <si>
    <t>776534828-708748153</t>
  </si>
  <si>
    <t>marie // mr diagne 776534828-708748153  // nd 338328709 //  souci connexion // los cli rouge // pas</t>
  </si>
  <si>
    <t>AMINATA DIENG</t>
  </si>
  <si>
    <t>sfn *** mme diatta**ctc  773259900  nd 338676344   ****   client signale pas de cnx **pas de suspens</t>
  </si>
  <si>
    <t>CITE CSE SUD FOIRE</t>
  </si>
  <si>
    <t>MOUSTAFA</t>
  </si>
  <si>
    <t>EL SAYED</t>
  </si>
  <si>
    <t>M.SAYED</t>
  </si>
  <si>
    <t>BAKARY//M.SAYED CTC: 777680846**ND: 338213453**ABSENCE DE SYNCHRO ** PAS DE SUSPENSION ** PAS D¿INCI</t>
  </si>
  <si>
    <t>O_MED_B02BIS</t>
  </si>
  <si>
    <t>RUE MARCHAND</t>
  </si>
  <si>
    <t>TOUS TRAVAUX   SERVICES</t>
  </si>
  <si>
    <t>338249131 // Business Talk Silver_2Com_Sans_F // SOUCIS EMISSION RECEPTION // TEST RECEPTION KO // S</t>
  </si>
  <si>
    <t>GDK_C37</t>
  </si>
  <si>
    <t>MIRIHANE</t>
  </si>
  <si>
    <t>HOUSSAMEDDINE</t>
  </si>
  <si>
    <t>mass   ---  m  cisse  ---  ct  773987125  ---  nd  338405746   ---    cli apel   pour souci   synchr</t>
  </si>
  <si>
    <t>O_MED_B26</t>
  </si>
  <si>
    <t>RUE 8 ANGLE 23</t>
  </si>
  <si>
    <t>--por inactif   ---  delai    48h   ---  mpec fiab ok</t>
  </si>
  <si>
    <t>CONNECTEUR CHANGEE</t>
  </si>
  <si>
    <t>SANTIGNA RAISSA</t>
  </si>
  <si>
    <t>MADAME COLY</t>
  </si>
  <si>
    <t>PAS DE SUSPENSION GAIA///PAS D'INCIDENT SIRI////NAF interrupted///RBS ACTIF///SAY coupure fibre///AM</t>
  </si>
  <si>
    <t>SEN SERVICES INFORMATIQUES SUARL</t>
  </si>
  <si>
    <t>ABSENC ESYNCHRO</t>
  </si>
  <si>
    <t>REPRISE CONNECTEUR AU PBO</t>
  </si>
  <si>
    <t>AMAY YOUSSOUPHE COLCOL DIATTA</t>
  </si>
  <si>
    <t>YOUSSOUPHE COLCOL DIATTA</t>
  </si>
  <si>
    <t>338686957 / PAS DE CONNEXION SUITE COUPURE DE CABLE / Fibre Pro Max Bloque</t>
  </si>
  <si>
    <t>NIAGA</t>
  </si>
  <si>
    <t>PON VERT / LOS ROUGE / INTERNET ETEINT  // VERIF BRANCHMNT OK / AUCUN OUTIL DE TEST DISPO</t>
  </si>
  <si>
    <t>CLI REITERE DRGT - dit que techs devait passé mais tjrs pas de nouvelles__CLI TRES REMONTE CAR TJRS</t>
  </si>
  <si>
    <t>SAY-Puissance optique ONT indisponible</t>
  </si>
  <si>
    <t>338566865: SAY Puissance optique ONT indisponible DRGT N° 2952331 - SIGNALE LE 01/01/2025 21:15:06 -</t>
  </si>
  <si>
    <t>PAPA MOUSSA</t>
  </si>
  <si>
    <t>FS**MME NDIAYE**ND 338448121**PAS DE CNX // PAS DE SUSPENSION // PAS SAUT DE PORT //  PAS D'INCIDENT</t>
  </si>
  <si>
    <t>O_MBW_R03</t>
  </si>
  <si>
    <t>338448121**PAS DE CNX // PAS DE SUSPENSION // PAS SAUT DE PORT //  PAS D'INCIDENT // PON ETEINT //</t>
  </si>
  <si>
    <t>MONTAGNE MALIKA</t>
  </si>
  <si>
    <t>PAS D'incident**PAS DE SUSP***nce ASYNCH****CABLE INTERVERTI***NCE TJRS ASYNCH***MDPEC</t>
  </si>
  <si>
    <t>reprise pc jarr sr changée // KHALY</t>
  </si>
  <si>
    <t>ADIOUMA</t>
  </si>
  <si>
    <t>M.SECK</t>
  </si>
  <si>
    <t>M.SECK SIGNALE SOUCI CONNEXION//PAS DINC//PAS DE SUSP//LOS ROUGE//SAYTU COUPURE FIBRE //PORT OFF SUR</t>
  </si>
  <si>
    <t>AMY****MME DIA***CTC 781800631**ND 338455653**CLIENT SIGNALE UN SOUCI DE CNX**LOS ROUGE*COMPTE OK**</t>
  </si>
  <si>
    <t>JARRET DEFECT CHANGE / BILALE</t>
  </si>
  <si>
    <t>NDEYE ROKHAYA</t>
  </si>
  <si>
    <t>LF / GD / MME BA 775647241 / CNX KO / ND 338494145 / ABSENCE SYNCHRO FIBRE / PAS SUSPEND /</t>
  </si>
  <si>
    <t>CHANGEMENT PIGTAIL // CONFIRME AU 775647241 PAR MME BA // REMIE SADIO // DBK</t>
  </si>
  <si>
    <t>STBA // MME MANE // 773805969 // 338551555 //CLI SOUHAITE CHANGER SON MOT DE PASSE ET MASQUE LE WIFI</t>
  </si>
  <si>
    <t>O_CAM_H16</t>
  </si>
  <si>
    <t>CHANGEMENT MDP WIFI // O MBODJ SYS</t>
  </si>
  <si>
    <t>HISSEINE MAYE MOUSSA</t>
  </si>
  <si>
    <t>ABDELKERIM</t>
  </si>
  <si>
    <t>M ABDELKERIM</t>
  </si>
  <si>
    <t>AWA// M ABDELKERIM // CTC 780128363/// ND 338568536// SOUCI DE CONNEX // EN REGLE /// PAS DINC // SE</t>
  </si>
  <si>
    <t>FOIRE DERRIERE GENDARMERIE</t>
  </si>
  <si>
    <t>RESET OK // INVITE A SE CONNECTER AVEC LE WIFI KEY // CLI DIT QU'IL N'ARRIVE PAS A SE CONNECTER //IN</t>
  </si>
  <si>
    <t>RETOUR SERVICES // MULT</t>
  </si>
  <si>
    <t>MAMADOU SANOU</t>
  </si>
  <si>
    <t>MAMADOU // MR DIALLO 338582985 // CTC 774479059  // SOUCI DE CONNEXION // PAS D INCIDENT // COMPTE E</t>
  </si>
  <si>
    <t>HANN VILLAGE</t>
  </si>
  <si>
    <t>DEVEROUILLAGE PORT + RECONFIGURATION PORT PON // BARRY</t>
  </si>
  <si>
    <t>MR NDIAYE +++ CTC 774869006 +++ ND338686431 ++  SCS CNX FIBRE BI //COMPTE ACTIF//PAS DE SAUT DE PORT</t>
  </si>
  <si>
    <t>VILLA 1219</t>
  </si>
  <si>
    <t>LE CLIENT CONFIRME LE RETOUR DE SERVICES // REMIE SADIO // DBK</t>
  </si>
  <si>
    <t>ba</t>
  </si>
  <si>
    <t>ndiaga</t>
  </si>
  <si>
    <t>AS*****MR BA ***ND 338931322****ABONNE PAS SUR SITE // CLT NA PA DE CONNEXION // PAS DE SUSPENSION /</t>
  </si>
  <si>
    <t>CITE DAROU SALAM MBAO GARE</t>
  </si>
  <si>
    <t>12 EME GAINDE</t>
  </si>
  <si>
    <t>CLT INFORME DU PROCESS ET INVITER A PATIENTER  POUR LES VERIFICATIONS DES BRANCHEMENTS // FIAB OK //</t>
  </si>
  <si>
    <t>SALIM MALICK</t>
  </si>
  <si>
    <t>MAURICE</t>
  </si>
  <si>
    <t>PAS DE TONALITE</t>
  </si>
  <si>
    <t>AV MARECHAL BUGEAUD</t>
  </si>
  <si>
    <t>LE08</t>
  </si>
  <si>
    <t>NON PRIS EN CHARGE PEC PREVU LE 05_01</t>
  </si>
  <si>
    <t>mutation distribution D:11-12-2 passe D-11-12-5</t>
  </si>
  <si>
    <t>MORIKEBA</t>
  </si>
  <si>
    <t>338647538 // PAS DE CONNEXION // OFFRE FIBRE PRO MAX</t>
  </si>
  <si>
    <t>REPRISE SOUDURE AU PTO ONE // CONFIRME AU 781043375 PAR MR SENE // MOCTAR TOURE // DBK</t>
  </si>
  <si>
    <t>HABIBOU ***MME FALL ***CTC 776409679 ***ND 338258387***PAS DE CONNEXION INTERNET ***PAS DE SUSP ***P</t>
  </si>
  <si>
    <t>BH BABY HOUSE</t>
  </si>
  <si>
    <t>MR  GASSAMA</t>
  </si>
  <si>
    <t>PIGTAIL DEFECT CHANGE // PAPE DIEYE SYS</t>
  </si>
  <si>
    <t>MAMADU LAMARANA</t>
  </si>
  <si>
    <t>MOUSSA**339015834 784452091 **779847568 ** MR SEYDI ** PAS DE CONNEXION INTERNET **CLT EN REGL **PAS</t>
  </si>
  <si>
    <t>O_GMB_B03</t>
  </si>
  <si>
    <t>** LOS ROUGE **TEST SAYTU: COUPURE FIBRE ** PORT OFFLINE SUR NCE ** MPEC</t>
  </si>
  <si>
    <t>Fibre cassé au PTO/Reprise soudure	B03 MEB 2 A6 F3</t>
  </si>
  <si>
    <t>MME THIAW  ***CTC 774783212***CLIENT SIGNAL SOUCIS FIXE RECEPTION ET EMISSION **ND 339522882**PÄS IN</t>
  </si>
  <si>
    <t>KEUR ABLAYE YAKHINE</t>
  </si>
  <si>
    <t>ND 339522882**PÄS INCIDENT *** PAS SUSP ***-TONALITE OK*** ZSAMART OK***TESTT RECEPTIO?N tonalite OC</t>
  </si>
  <si>
    <t>CONFIGURATION VOIP SUR SELFSERVICE / REDEMARRAGE COTE TI / MANSSOUR TOURE AFRITEL</t>
  </si>
  <si>
    <t>AISSATOU//MR SARR //  ND 338934096 ? ///CTC 774461916 //  OFFRE Keurgui_IP // CLIOENTRB DIT PAS DE C</t>
  </si>
  <si>
    <t>.GOUYE GUI</t>
  </si>
  <si>
    <t>nac pas de resulta</t>
  </si>
  <si>
    <t>SANT YALLA SUARL</t>
  </si>
  <si>
    <t>M RAPHAEL</t>
  </si>
  <si>
    <t>339043378 // PAS DE CONNEXION // OFFRE Fibre Pro Max Bloque</t>
  </si>
  <si>
    <t>O_SMN_A05</t>
  </si>
  <si>
    <t>CADI COUPE	A05 MEB 3 A17 F1</t>
  </si>
  <si>
    <t>CI-DBL</t>
  </si>
  <si>
    <t>Tirage cable 12FO sur 700m + Raccordement 24 Brins (12au BPE ,6 au PBO17 et 6 au PBO20)</t>
  </si>
  <si>
    <t>m gaye</t>
  </si>
  <si>
    <t>ff2// m gaye // ctc 771506050 // nd 338682868 // souci de connex // pas sus // pas incident // voyan</t>
  </si>
  <si>
    <t>RECONFIGURATION MODEM//ARONA NDIAYE CAMUSAT</t>
  </si>
  <si>
    <t>782709209//777350325</t>
  </si>
  <si>
    <t>Mr yade***777350325</t>
  </si>
  <si>
    <t>MF**Mr yade**nd: 338518338**** cli signale des soucis de connexion***cli en régle***pas d¿incident**</t>
  </si>
  <si>
    <t>HA61</t>
  </si>
  <si>
    <t>pon eteint*los clignotte*****internet clignotte****wifi allumé******cli a une absence de syncro**pas</t>
  </si>
  <si>
    <t>Câble mal branché au PBO/Rebranchement	I02 PBO 56 fibre8</t>
  </si>
  <si>
    <t>MME DIAGNE A DES SOUCI DE CNX*** PAS DE SUSP PAS D'INCIDENT*** LOS ROUGE*** OFFLINE NCE*** SAY Coupu</t>
  </si>
  <si>
    <t>SIGNALE*** MPECC CNT: 779647295*** ND: 338642735*** FIAB OK</t>
  </si>
  <si>
    <t>MBABA</t>
  </si>
  <si>
    <t>*MME SECK  **</t>
  </si>
  <si>
    <t>SND  ***MME SECK  *****771471542***338559934 ****PAS DE CONENXION  *** PAS SUSPENSION ***PAS INCIDEN</t>
  </si>
  <si>
    <t>PA13</t>
  </si>
  <si>
    <t>PAS DE CONNEXION INTERNET // RECONF // RECONFIGURATION PORT // PAPE DIEYE SYSROAD</t>
  </si>
  <si>
    <t>TAMBA</t>
  </si>
  <si>
    <t>NIMBALY</t>
  </si>
  <si>
    <t>MR TAMBA</t>
  </si>
  <si>
    <t>BT// MR TAMBA 338935898 782631055 // PAS DE SUSP // pas d4inc connexion ko // los en rouge clignotan</t>
  </si>
  <si>
    <t>MME CISSE ND 338458600 REIT PR SN DRGMT EN CR // pas de drgmt en cr // precedt drgmt cloturé sans in</t>
  </si>
  <si>
    <t>REIT PR SN DRGMT EN CR // pas de drgmt en cr // precedt drgmt cloturé sans interv // BB KO // GAIA O</t>
  </si>
  <si>
    <t>BAKARY//MME TOUNKARA CTC:776373121// 955075503**ND: 338278121**ABSENCE DE SYNCHRO ** PAS DE SUSPENSI</t>
  </si>
  <si>
    <t>ME DIAW</t>
  </si>
  <si>
    <t>NFM*****MME DIAW**** CTC 773647610 ***ND 339466176 ***SOUCI CONNEX ***BB ETEINT ****** PAS D INCIDEN</t>
  </si>
  <si>
    <t>*ND 339466176 ***SOUCI CONNEX ***BB ETEINT ****** PAS D INCIDENT *****PAS DE DECONNECTION FREQUENT /</t>
  </si>
  <si>
    <t>repris a la sr</t>
  </si>
  <si>
    <t>FATIMA ** MME SENE 775436624 -- CLIENT SIGNALE PAS DE CONNEXION ** ND 338681605**PAS DE SUSPENSION /</t>
  </si>
  <si>
    <t>338681605**PAS DE SUSPENSION // LOS ROUGE // PAS DE SAUT DE PORT // PAS DINCIDENT // TEST SAYTU : CO</t>
  </si>
  <si>
    <t>REPRISE SOUDURE PBO // DETHIE MULT</t>
  </si>
  <si>
    <t>YAYE YOUMA</t>
  </si>
  <si>
    <t>MR KANE 774876684 // ND 338751914 // CLIENT DIT QUE LE CABLE QUI RELIE LE POTEAU ET LA MAISON EST C</t>
  </si>
  <si>
    <t>PARCELLES ASSAINIES U 16</t>
  </si>
  <si>
    <t>Coupure de fibre optique /  i Nombre de lignes coupées sur le port PON : 4</t>
  </si>
  <si>
    <t>Diouf</t>
  </si>
  <si>
    <t>Mame Sokhna</t>
  </si>
  <si>
    <t>*MR SECK</t>
  </si>
  <si>
    <t>AHS**MR SECK  ** LENTEUR FICHE  ** CTC* 777786405  *ND 338776237**// SOUCI CNX //</t>
  </si>
  <si>
    <t>A COTE DE LA BRIOCHE DOREE</t>
  </si>
  <si>
    <t xml:space="preserve">ABS E50 CP 57B-58 F1/SAMBA DIOP	</t>
  </si>
  <si>
    <t>MOUHAMEDOU</t>
  </si>
  <si>
    <t>ADA // MR  NDIAYE // CTC 775420558//  ND 338349401//CLI SIGNALE DES DECONNEXION FREKENTES//  DECNX A</t>
  </si>
  <si>
    <t>/CLI SIGNALE DES DECONNEXION FREKENTES//  DECNX AVERRE// PRISE FILTREE// BRANCHEMENT RALONGE //  CLI</t>
  </si>
  <si>
    <t>E37 D3 A6 P6 _1 joint 28 paire reprise</t>
  </si>
  <si>
    <t>IBRA /// CTC 772738975 /// MME  NDIAYE //// ND 338329562 /// ////// CLI SIGNAL SOUCI CONX / ABSENCE</t>
  </si>
  <si>
    <t>COTE GRD MOSQUEE HANN PLAGE</t>
  </si>
  <si>
    <t>CABLE D ALIMENTATION DEFECTUEUX CHANGE // BARRY</t>
  </si>
  <si>
    <t>YOUSSOUPH</t>
  </si>
  <si>
    <t>STBA// MR DRAME // 773562886 // 338515858 // CLI APPEL POUR SIGNALER UN DERANGEMENT  // PAS D INCIDE</t>
  </si>
  <si>
    <t>10-002</t>
  </si>
  <si>
    <t>// TEST SAYTU Coupure fibrE *** CRITIQUE **** Coupure de fibre optique // CLI INFORME // CLI INVITER</t>
  </si>
  <si>
    <t>RETOUR SERVICE // M BADJI SYS</t>
  </si>
  <si>
    <t>SOUNA</t>
  </si>
  <si>
    <t>776456820 &amp; 776516914</t>
  </si>
  <si>
    <t>khadija // mme samb // 338553465 // cnx non retab suite pmt // ligne &amp; cpt ok // LOS ROUGE // PON ET</t>
  </si>
  <si>
    <t>saytu Coupure de fibre optique // invite a pat // ctc: 776456820 &amp; 776516914 // mpec // fiab ok</t>
  </si>
  <si>
    <t>MR SAKHP</t>
  </si>
  <si>
    <t>HABIBOU ***MR SAKHO ***CTC 776371456 ***ND 338363500  ****PAS DE CONNEXION INTERNET ***PAS DE SUSP *</t>
  </si>
  <si>
    <t>ZAC MBAO CITE COSERSON</t>
  </si>
  <si>
    <t>*LOS ROUGE ****ABSENCE SYNCHRO *****TEST SAYTU Coupure de fibre optique *****CLEINT INFORME ET INVIT</t>
  </si>
  <si>
    <t>Madame KANE</t>
  </si>
  <si>
    <t>LENTEUR FIBRE</t>
  </si>
  <si>
    <t>CITE ALIA DEGU DIENE</t>
  </si>
  <si>
    <t>SUITE MEO // CLIENT SIGNALE QUE LES LENTEURS SE SONT EMPIRES // DEBIT AVENT 14 ET MAINTENANT 8,79 //</t>
  </si>
  <si>
    <t>AUCUN DEFAUT CONSTATE //  SIGNAL 19  CONFIG OK  //</t>
  </si>
  <si>
    <t>KINE</t>
  </si>
  <si>
    <t>FATOU // MME WADE // 774492294 // ND 339018510 //  SOUCI DE CONNEXION // PAS DE SUSPENSION // LOS RO</t>
  </si>
  <si>
    <t>ABS B29 PBO 77 F6</t>
  </si>
  <si>
    <t>Changement Coupleur 1-8 + Raccordement 01Brin au PBO.Client joint sur le N°774492294.Confirme retour</t>
  </si>
  <si>
    <t>MAME SAMBA</t>
  </si>
  <si>
    <t>CISSE //  MME BA  ** CTC 779045899 ** ND 338204918 **DECONNEXIONS FREQUENTES   ** ACCES RESX OK **PA</t>
  </si>
  <si>
    <t>O_ALM_J03</t>
  </si>
  <si>
    <t>HISTORIQUE NAF DES INTERRUPTIONS NOTEES SUR LA LIGNE  ** SAYTU AUCUNE ANOMALIE ** MERCI DE REVERIF L</t>
  </si>
  <si>
    <t>RV LE 05/01 DEMAIN A MIDI</t>
  </si>
  <si>
    <t>DECONNEXIONS FREQUENTES // CHANGEMENT MODEM // RECONFIGURATION PORT // THOSMA SARR TADEX</t>
  </si>
  <si>
    <t>MME TOURE **CTC 775101523***CLIENT SIGNAL SOUCIS  CNX **ND 339784867-**PAS DE SUSP***PAS INCIDENT **</t>
  </si>
  <si>
    <t>*ND 339784867-**PAS DE SUSP***PAS INCIDENT ***INTERNET ROUGE ** PAS SESSION **PAS ERREUR LOG **CONFO</t>
  </si>
  <si>
    <t>LA CLIENTE JOINTE AU 775101523 CONFIRME LE RETOUR DES SERVICES</t>
  </si>
  <si>
    <t>782539361 &amp; 773684326</t>
  </si>
  <si>
    <t>mr badji</t>
  </si>
  <si>
    <t>khadija // mr badji // 338350956 // SOUCIS DE CNX // LOS ROUGE // PON ETEINT // GAIA OK // PAS DE SU</t>
  </si>
  <si>
    <t>PAS SAUT DE PORT // SAYTU COUPURE FIBRE // ctc: 782539361 &amp; 773684326 // mpec // fiab ok</t>
  </si>
  <si>
    <t>LEOPOLD MB. JOHANNES</t>
  </si>
  <si>
    <t>ELOI *** MR FAYE ***CLI SIGNALE CABLE COUPE *** ND 339578551 *** LIGNE FIXE *** CLI IMPACTE *** TEST</t>
  </si>
  <si>
    <t>Fibre cassé au PTO/Reprise soudure	A00 MEB 1 A16 F1</t>
  </si>
  <si>
    <t>TAMBACOUNDA_MISSIRAH</t>
  </si>
  <si>
    <t>VILLAGE MISSIRAH</t>
  </si>
  <si>
    <t>PAS D'incident**PAS DE SUSP***nce ASYNCH****CABLE INTERVERTI***NCE TJRS ASYNCH***</t>
  </si>
  <si>
    <t>JARRETIERE SR COUPEE CHANGEE // ABDOURAHMANE</t>
  </si>
  <si>
    <t>BM *** MR SOUMARE *** CTC 777521368 *** ND 338357642  *** OFFRE Fibre Kheweul **** CLI SIGNALE PROBL</t>
  </si>
  <si>
    <t>PA21</t>
  </si>
  <si>
    <t>CABLE BIEN BRANCHER // TONALITE NOK</t>
  </si>
  <si>
    <t>FAUSSE MAN¿UVRE ABONNEE / CORDON RJ11 REBRANCHE // PAPE DIEYE SYS</t>
  </si>
  <si>
    <t>HACHEM</t>
  </si>
  <si>
    <t>ALY AMINE</t>
  </si>
  <si>
    <t>marie //mm faye  776454686 //nd 339573659 //  souci connexion // los cli rouge // pas de suspension</t>
  </si>
  <si>
    <t>CLIENT INJOIGNABLE SUR LE 776454686</t>
  </si>
  <si>
    <t>KANDEH</t>
  </si>
  <si>
    <t>MAMBURAY</t>
  </si>
  <si>
    <t>MR KANDEH</t>
  </si>
  <si>
    <t>MAMADOU*** MR KANDEH  *** CTC 774336969*** ND 339412993*** LENTEUR NAVIGATION *** PAS DE SUSP *** PA</t>
  </si>
  <si>
    <t>CHANGEMENT PROFIL KG / RECONFIGURATION MODEM COTE TI / IBRAHIMA SALL SOFATEL</t>
  </si>
  <si>
    <t>774081889 - mme lo   -- 339761682  -- /SCS CNX//COMPTE ACTIF//CONFO OK//PAS INCIDENT EN COURS //DECO</t>
  </si>
  <si>
    <t>REPRISE CONNEXION AU PC SUITE OXYDATION  //</t>
  </si>
  <si>
    <t>JOSEPHINE MENGUE</t>
  </si>
  <si>
    <t>MAKH**MR BASSE DIT PAS DE CONNEXION LOS ROUGE LOS ROUGE //776570710**ND 339573414* PAS DE SUSPENSION</t>
  </si>
  <si>
    <t>Fibre cassé au PBO/Reprise soudure	B03 MEB 2 A6 F2</t>
  </si>
  <si>
    <t>MME NIANG **</t>
  </si>
  <si>
    <t>MME NIANG **CTC 778442750***CLIENT SIGNAL SOUCIS CNX **ND 339780796****INTERNET ROUGE**PAS INCIDENT</t>
  </si>
  <si>
    <t>ND 339780796****INTERNET ROUGE**PAS INCIDENT *** PAS SUSP**** PAS SESSION *** PAS ERREIR LOG***CONFI</t>
  </si>
  <si>
    <t>LA CLIENTE JOINTE AU  762934109 CONFIRME LE RETOUR DES SERVICES</t>
  </si>
  <si>
    <t>MR MBAYE 774261820</t>
  </si>
  <si>
    <t>loulou***//***SEYNABOU MBAYE ***//***ctc 774261820 **//* nd 338011242**//***los rouge **//* verif br</t>
  </si>
  <si>
    <t>SAYTU  Coupure fibre	CRITIQUE	Coupure de fibre optique	Puissance optique ONT indisponi</t>
  </si>
  <si>
    <t>AFT_HAN2</t>
  </si>
  <si>
    <t>REPRISE SOUDURE AU PBO // YORO</t>
  </si>
  <si>
    <t>MAMADOU*** MR TOURE *** CTC 785140658 *** ND 339910681 *** DECONN FREQ *** PAS DE SUSP *** PAS D'INC</t>
  </si>
  <si>
    <t>BC00</t>
  </si>
  <si>
    <t>CONNECTEUR REMPLACER AU PTO</t>
  </si>
  <si>
    <t>AMINETA</t>
  </si>
  <si>
    <t>** MS ** MME DIEYE ** CTC 784448002 ** CLIENT DIT QUE SA CONNEXION NE PASSE PLUS ** ND 338422004 **</t>
  </si>
  <si>
    <t>Fibre cassé au PBO/Reprise soudure	A00 MEB 4 A2 F6</t>
  </si>
  <si>
    <t>MAYEGA</t>
  </si>
  <si>
    <t>NDEYE MBACKE</t>
  </si>
  <si>
    <t>BAKARY//MME MBACKE CTC: 772337953**ND: 338401694**ABSENCE DE SYNCHRO ** PAS DE SUSPENSION ** PAS D¿I</t>
  </si>
  <si>
    <t>REOR MICF FORTE VALEUR AU PBO W20.83B.84-F4 // SARA BADIANE 779428307 // DBK</t>
  </si>
  <si>
    <t>Retour service.</t>
  </si>
  <si>
    <t>NDATTE</t>
  </si>
  <si>
    <t>MME LO +++ CTC 771817539 ++ND 339745618    +++SOUCI CNX KEURGUI MAX IP   //COMPTE ACTIFS **** PAS DE</t>
  </si>
  <si>
    <t>SOUMPOUGA</t>
  </si>
  <si>
    <t>LE CLIENT JOINT AU 771817539 CINFIRME LE RETOUR DES SERVICES</t>
  </si>
  <si>
    <t>bt// mr diallo // 338204286 777733195 //  pas de syusp / /pas d4inc // connexion ok // signale wifi</t>
  </si>
  <si>
    <t>NFO_X01</t>
  </si>
  <si>
    <t>CITE BCEAO</t>
  </si>
  <si>
    <t>D99</t>
  </si>
  <si>
    <t>des deconnexion sur sa ligne // cable branchement presque par terre //  service impacte // deconnex</t>
  </si>
  <si>
    <t>erreur de signalisation</t>
  </si>
  <si>
    <t>778534322 &amp; 763984075</t>
  </si>
  <si>
    <t>khadija // mme diop // 339789158 // PAS DE CNX // internet rouge // GAIA OK // PAS DE SUSPENS // PAS</t>
  </si>
  <si>
    <t>PORT inaccess DS NCE // soupçon d'inc // CTC: 778534322 &amp; 763984075 // MPEC // FIAB OK</t>
  </si>
  <si>
    <t>DIEGANE</t>
  </si>
  <si>
    <t>MD**MR DIAGNE**CTC774084512**ND338481365 **** CLIENT  SIGNALE DCNX FREQ ** PAS DE SUSP ** PAS D'INCI</t>
  </si>
  <si>
    <t>179A</t>
  </si>
  <si>
    <t>ND338481365 **** CLIENT  SIGNALE DCNX FREQ ** PAS DE SUSP ** PAS D'INCIDENT ** NOISE ET ATTENUATION</t>
  </si>
  <si>
    <t>CABLE DE BRANCHEMENT 5/99 CHANGE SUR 100M+REPRISE AU PC PAR OXCIDATION //AF MICHEL</t>
  </si>
  <si>
    <t>* 338368620*ctc 775573324* cli signal souci connexion *** pas supension pas incident *los rouge **sa</t>
  </si>
  <si>
    <t>EL HADJI MOUSTAPHA</t>
  </si>
  <si>
    <t>*LF FADEL MME  NDAO-- CTC 776373058  ND 338249120------SOUCI CNX -- PAS INCIDENT-- PAS SUSP----MODM</t>
  </si>
  <si>
    <t>KM4,5</t>
  </si>
  <si>
    <t>LE CLIENT DONNE RV DEMAIN 05/01/2024 // NADOU NDIOUCK // DBK</t>
  </si>
  <si>
    <t>CLIRCO181-EXTENDER WIFI</t>
  </si>
  <si>
    <t>RECONFIGURATION WIFI EXTENDER // CONFIRME AU 776373058 PAR MR NDAO // NADOU NDIOUCK // DBK</t>
  </si>
  <si>
    <t>NDATE</t>
  </si>
  <si>
    <t>MADAME SYLLA</t>
  </si>
  <si>
    <t>JEFFERSON//MADAME SYLLA// CTC  778873501// ND 339581033// CLIENT SIGNALE SON DERANGEMENT//OFFRE Fibr</t>
  </si>
  <si>
    <t>PAS DE SUSPENSION /// PAS D'INCIDENT/// PAS DE SAUT DE PORT /// /// SAYTU COUPURE FIBRE/// CLIENT IN</t>
  </si>
  <si>
    <t>INCIDENT: ABSENCE DE SIGNAL AU PBO PLAQUE - O_SMN_A05</t>
  </si>
  <si>
    <t>FATOU--MR BA--CC 778102423--ND 338019139--Fibre Kheweul-CLI SIGNALE LE CABLE JAUNE EST DEBRANCHER AU</t>
  </si>
  <si>
    <t>CLI SIGNALE LE CABLE JAUNE EST DEBRANCHER AU NIVEAU DU CONJECTURE --- --CLIENT DEMANDER A LE REBRANC</t>
  </si>
  <si>
    <t>REPRISE SOUDURE PTO // ELHADJ MULT</t>
  </si>
  <si>
    <t>NIAGUE</t>
  </si>
  <si>
    <t>mme mbow 770542974 ** 339578472 ** souci connexion ** pas de suspension ** pas d¿incident ** tel fix</t>
  </si>
  <si>
    <t>TDY_A00</t>
  </si>
  <si>
    <t>VILLAGE DE THIADIAYE</t>
  </si>
  <si>
    <t>339578472 ** cables interverti ** modem redemarrer **  synchro nok ** maestro ko ** NCE asych ** fia</t>
  </si>
  <si>
    <t>VERIFICATION CONFIG//CHANGEMENT CABLE 599+LANDIG DIOUF SOFATEL</t>
  </si>
  <si>
    <t>MME OSSEBI 781790462 // ND 338687412 //  CLI SIGNALE SOUCI DE CNX ** PAS DE SUSP ** PAS D'INCIDENT *</t>
  </si>
  <si>
    <t>MOURTADA</t>
  </si>
  <si>
    <t>ABF °° MR SEYE    **  784642975   ** 339746959 LENTEUR NAV ** PAS DE SUSP ** PAS D'INCIDENT SUR LA Z</t>
  </si>
  <si>
    <t>FILTRE ADSL CHANGE + CABLE RJ11 CHANGE // YAYA DIATTA // CAMUSAT</t>
  </si>
  <si>
    <t>788585494 -776153252</t>
  </si>
  <si>
    <t>marie //mr cisse 788585494 -776153252 //nin 1946201401945 //  nd 339043896 // souci connexion // int</t>
  </si>
  <si>
    <t>pas de saut de port // pas d erreur log // groupename correct //  modem red</t>
  </si>
  <si>
    <t>MM MBOUP</t>
  </si>
  <si>
    <t>V_IP_K_MEG</t>
  </si>
  <si>
    <t>BIRAME // MR MBOUP // CLIENT A DES SOUCI DE CONNX   // ND 339788901 // Modem Funbox ZTE H268N // CON</t>
  </si>
  <si>
    <t>CLIENT A DES SOUCI DE CONNX   // ND 339788901 // Modem Funbox ZTE H268N // CONFORMITE OK // PAS DE S</t>
  </si>
  <si>
    <t>MME NDIAYE 777533197 // 339780213 // SOUCI DE CNX // PAS DE SUS  // PAS DINC  //  INTERNET ROUGE  //</t>
  </si>
  <si>
    <t>MAME DIARRA BOUSSO</t>
  </si>
  <si>
    <t>MME   SOW</t>
  </si>
  <si>
    <t>FAYE---  MME  SOW 773852633 ---  ND 338359912  CLT SIGNALE ABSENCE DE SYNCHRO FIBRE --   LOS    RO</t>
  </si>
  <si>
    <t>LENTEUR DE CONNEXION</t>
  </si>
  <si>
    <t>DSLITE CONFIGURE // BAYE MBAYE TDX</t>
  </si>
  <si>
    <t>ANNA BASSE</t>
  </si>
  <si>
    <t>MME SIDIBE  COMPTE ET  LIGNE OK   LOS ROUGE PON ETEINT   SAYTU  Coupure de fibre optique/  PAS INC</t>
  </si>
  <si>
    <t>O_ALM_J19</t>
  </si>
  <si>
    <t>NGOR EXTENSION</t>
  </si>
  <si>
    <t>338209678  ;AS INCIDENT ZONE    OLT-ALMD-1 eth 1/1/05/13/22/7/1/PORT SUR AMS  /  CLIENT  INFOIRMER E</t>
  </si>
  <si>
    <t>SAUT DE PORT OLT-ALM-1:R1.S1.LT5.PON13.ONT22 VERS OLT-ALM-1:R1.S1.LT3.PON9.ONT29 // RECONFIGURATION</t>
  </si>
  <si>
    <t>MME FALL ** CTC 772057465 ** ND 339698183 **  PAS DE CNX ** LIGNE ET COMPTE ACTIFS ** PAS D'INCIDENT</t>
  </si>
  <si>
    <t>DAROU KHALOME</t>
  </si>
  <si>
    <t>CHANGEMENT FUSIBLE AU REPARTITEUR + RECONFIGURATION MODEM ADSL EFFECTUES</t>
  </si>
  <si>
    <t>FATOU ** MME FAYE ** CTC 774269386 ** 338582933 ** PAS DE CNX ** DRGT RELEVE SANS INTERVENTION **</t>
  </si>
  <si>
    <t>RECONFIG PORT //ONT:OLT_NOK_MBAO02:R1.S1.LT9.PON1.ONT35 VERS ONT:OLT-ALM-2:R1.S1.LT12.PON1.ONT38 //</t>
  </si>
  <si>
    <t>MR ndaw</t>
  </si>
  <si>
    <t>BOCAR***MR ndaw***CTC 772494305***ND 338360879*** CLI NA PAS DE CONNEXION***PAS DE SUSPENSION**PAS D</t>
  </si>
  <si>
    <t>O_RUF_G22</t>
  </si>
  <si>
    <t>CITE RADIO HLM</t>
  </si>
  <si>
    <t>Recuperation mou + Raccordement 06 brins au PBO</t>
  </si>
  <si>
    <t>ADY</t>
  </si>
  <si>
    <t>Mr MBENGUE</t>
  </si>
  <si>
    <t>Moustapha // Mr MBENGUE // 338427366 // // CLIENT NA PAS DE CONNEXION // PAS DE SUSPENSION // PAS DE</t>
  </si>
  <si>
    <t>PRES DU TERRAIN</t>
  </si>
  <si>
    <t>CTC :  773172858// FIAB OK// CLIENT INFORMER ET INVITER A PATIENTER // MERCI DE PEC</t>
  </si>
  <si>
    <t>CHANGEMENT CONNECTEUR AU PBO</t>
  </si>
  <si>
    <t>mass  --- m ndiaye   --- ct  776064563  ---  nd    339156450---  ABSENCE SYNCHRO // PAS DE SUSPENSIO</t>
  </si>
  <si>
    <t>AS DE DECONNEXION FRQUENT // ABONNE NON ENGAGE // PRISE FILTREE OK // VERIF PRISE SUPERPOSE ET BRANC</t>
  </si>
  <si>
    <t>REPRISE CONNEXION AU PC SUITE OXYDATION + FIAB A03 10/13/5</t>
  </si>
  <si>
    <t>PENDA//MR NDOYE CTC 776157087**ND 339789662**PAS DE CONNEX **PAS DE SUSPE **PAS D'NCIDENT **SESSION</t>
  </si>
  <si>
    <t>*PAS DE CONNEX **PAS DE SUSPE **PAS D'NCIDENT **SESSION EN COUR DECONNECTE **MODEM REDÉMARRER **CONN</t>
  </si>
  <si>
    <t>REPRISE JARRETIERE A LA SR SUITE ISOLEMENT</t>
  </si>
  <si>
    <t>Soda</t>
  </si>
  <si>
    <t>MR NFGOUMBOULA</t>
  </si>
  <si>
    <t>MF  ******  MR NGOUMBALA  ****** CTC  775012997  ****  ND 339575711  ****** CLIENT SIGNALE DES LENTE</t>
  </si>
  <si>
    <t>CL00</t>
  </si>
  <si>
    <t>LENTEUR CONNEXION // REPRISE SOUDURE AU PTO + CHANGEMENT MODEM // RECONFIGURATION PORT +CONFIGURATIO</t>
  </si>
  <si>
    <t>M Diallo</t>
  </si>
  <si>
    <t>ND 339523246 ***Cli dit avoir fait un reset**Internet rouge**CNI 1766198504327**Conformité ok**Accès</t>
  </si>
  <si>
    <t>THS_A16</t>
  </si>
  <si>
    <t>RECONFIG MODEM+CONJ CHANGE//AFTH8// NIOKHOR DIOUF</t>
  </si>
  <si>
    <t>DJIBRIL.D // MR FALL// CTC 785136088  761538408 //ND 338544891 //  PAS DE CONX // ACCES RESX OK // R</t>
  </si>
  <si>
    <t>CONFIGURATION MODEM</t>
  </si>
  <si>
    <t>DACOSTA</t>
  </si>
  <si>
    <t>THOMAS LOUIS</t>
  </si>
  <si>
    <t>MR DACOSTA</t>
  </si>
  <si>
    <t>AS***MR DACOSTA*** CTC 776572437*** ND 338275856** CLT NA PA DE CONNEXION // PAS DE SUSPENSION // PA</t>
  </si>
  <si>
    <t>CITE SONATEL LIBERTE 6</t>
  </si>
  <si>
    <t>VILLA 25</t>
  </si>
  <si>
    <t>MODEM DEFECT CHANGE</t>
  </si>
  <si>
    <t>mr camara /</t>
  </si>
  <si>
    <t>mr camara // ctc 774109467 // nd 338362181 // CLT ABSCENCE SYNCHRO // clt saytou:Coupure fibre	CRITI</t>
  </si>
  <si>
    <t>CLT ABSCENCE SYNCHRO // clt saytou:Coupure fibre	CRITIQUE// nce offline // los rouge //clt dit que</t>
  </si>
  <si>
    <t>MARIE NOEL</t>
  </si>
  <si>
    <t>FATOU ** MR NIANG  ** CTC 773553220 ** 338439270 ** ABSENCE DE NAV  ** OFFRE FIBRE KHEWEUL ** CLI CA</t>
  </si>
  <si>
    <t>GY06</t>
  </si>
  <si>
    <t>MR DIALLO 7</t>
  </si>
  <si>
    <t>338659141 //  PAS DE CONNEXION / /PRODUIT FIBRE //COMPTE ACTIF/PAS DE SESSION /PAS DE SYNCHRO  MODEM</t>
  </si>
  <si>
    <t>CHANGEMENT MODEM // RECONFIG PORT PON // MBAYE FAYE TADEX</t>
  </si>
  <si>
    <t>nene** ctc  773211691* mme cisse  ** pasde conx ** nd  338545489***// ND 338545489 //// CLI SIGNAL S</t>
  </si>
  <si>
    <t>TIA_E40</t>
  </si>
  <si>
    <t>CLI SIGNAL SOUCI CONX / ABS SYNCHRO / BBD ETEINT / PAS DE SUSP / PAS D'INCIDE / PAS DE TEL / PAS DE</t>
  </si>
  <si>
    <t>jartier SR change + Reconfique pore adsl</t>
  </si>
  <si>
    <t>MARA</t>
  </si>
  <si>
    <t>MME TOURE 771610176</t>
  </si>
  <si>
    <t>LOULOU***//***771610176 **//**  MAME DIARRA TOURE **//* ND 339786594 **//**PAS DE CONX **//* INTERNE</t>
  </si>
  <si>
    <t>CENTINC51-DSLAM</t>
  </si>
  <si>
    <t>RELEVE DE L'INCIDENT + N° DE LA FICHE D'</t>
  </si>
  <si>
    <t>DSLAM/TOUS SERVICES HS</t>
  </si>
  <si>
    <t>incident clos sur D08</t>
  </si>
  <si>
    <t>MME SENE  338578795  772423292//N2+778371638 MR DI</t>
  </si>
  <si>
    <t>MME SENE  338578795  772423292//N2+778371638 MR DIAGNE//SOUCI CONNEXION //MODEM ASYNCHRONE// INTERNE</t>
  </si>
  <si>
    <t>MODEM ASYNCHRONE// INTERNET ROUGE//LOS ROUGE//PORT ASYNCHRONE NCE//SAYTU COUPURE FIBRE CRITIQUE:: OL</t>
  </si>
  <si>
    <t>M. NIANG</t>
  </si>
  <si>
    <t>LF / GD / M. NIANG 772144543 / CNX KO / ND 1943199903154 / ND 338030133 / ABSENCE SYNCHRO FIBRE / PA</t>
  </si>
  <si>
    <t>O_KMR_L56</t>
  </si>
  <si>
    <t>PAS DE SAUT DE PORT / PAS INCIDENT / SAYTU : CF/ cli pas sur site / PORT OFFLINE / FIAB OK / 48H / A</t>
  </si>
  <si>
    <t>MONSIEUR NDIAYE</t>
  </si>
  <si>
    <t>LE CLIENT A DES LENTEURS SUR SON SERVICE</t>
  </si>
  <si>
    <t>PAS DE SUSPENSION GAIA///PAS D'INCIDENT SIRI////nac indisponible/////RBS ACTIF ////NCE SYN CONF OK//</t>
  </si>
  <si>
    <t>CLIRCO171-CAMERA DE SURVEILLANCE</t>
  </si>
  <si>
    <t>RECONFIGURATION DEBIT CLIENT</t>
  </si>
  <si>
    <t>CAMERA DE SURVEILLANCE/SOUCI  CONFORMITE</t>
  </si>
  <si>
    <t>REPRISE CONNEXION RP1 // DEBIT NON CONFORME PASSANT DE 13MB A 4MB // SYSROAD	ABDOU RAHIM</t>
  </si>
  <si>
    <t>AISSATOU GINETTE</t>
  </si>
  <si>
    <t>338236963 // PAS DE CONNEXION // PRODUIT¿: FIBERBOX¿// OFFRE : Fibre Pro Max Bloque//  LOS¿: ROUGE /</t>
  </si>
  <si>
    <t>SOURANG</t>
  </si>
  <si>
    <t>MR SOURANG</t>
  </si>
  <si>
    <t>IG// MR SOURANG// ND: 339782514// 777742895// Client signale soucis connexion -- pas de sus -- pas d</t>
  </si>
  <si>
    <t>LE CLIENT JOINT AU 777742895 CONFIRME LE RETOUR DES SERVICES</t>
  </si>
  <si>
    <t>ZEINEBOU</t>
  </si>
  <si>
    <t>LEMANA</t>
  </si>
  <si>
    <t>mme aly</t>
  </si>
  <si>
    <t>1413_stl_diallo5667</t>
  </si>
  <si>
    <t>mayra ** ctc 787103154 ** mme aly ***338429392***pas de cnx *** bb clignotant ***   modem async * cl</t>
  </si>
  <si>
    <t>MED_B25</t>
  </si>
  <si>
    <t>bb clignotant ***   modem async * cli en regle et pas dinc ****    pas de fixe **** brachement ok**</t>
  </si>
  <si>
    <t>muté en distribution B25/8-13-4 reconnection RP1</t>
  </si>
  <si>
    <t>MAMADOU KANDE</t>
  </si>
  <si>
    <t>338457040 / DECONNEXIONS FREQUENTES / Fibre Pro Max Bloque</t>
  </si>
  <si>
    <t>338457040 / DECONNEXIONS FREQUENTES / Fibre Pro Max Bloque PON VERT / LOS ETEINT / INTERNET VERT / I</t>
  </si>
  <si>
    <t>FAUSSE MAN¿UVRE JARRET REBRANCHE / BILALE</t>
  </si>
  <si>
    <t>MME ADJIVON</t>
  </si>
  <si>
    <t>DJIBRIL.D // MME ADJIVON ND 775791289  772208803  ND 338557100  //  PAS DE CONX // ACCES RESX OK //</t>
  </si>
  <si>
    <t>F72</t>
  </si>
  <si>
    <t>CLIENT INVITE A PATIENTER 48H //</t>
  </si>
  <si>
    <t>Kamara</t>
  </si>
  <si>
    <t>Ramatoulaye</t>
  </si>
  <si>
    <t>AS//MME DIALLO 776022193//338379018///SOUCI CNX INTERNET //LOS ROUGE /CL EN REGLE //PAS DE SUSP PAS</t>
  </si>
  <si>
    <t>KN01R</t>
  </si>
  <si>
    <t>M SINE</t>
  </si>
  <si>
    <t>MS// M SINE// ND 339662846//OFFRE Keurgui_Max_IP//CLIENT NA PAS DE CONNEXION // BROADBAND CLIGNOT//</t>
  </si>
  <si>
    <t>MAESTRO INDISPONIBLE // NCE PORT OFFLINE</t>
  </si>
  <si>
    <t>RETOUR SERCIVE CONFIRME PAR LE CLIENT M SINE 784728852 // EQ AMADOU MBODJI TDX.</t>
  </si>
  <si>
    <t>ABSENCE SYNCHRO MODEM</t>
  </si>
  <si>
    <t>WOUDOU</t>
  </si>
  <si>
    <t>ST *** MME BA *** CTC 775153865 *** ND 338556470 ***  cli veut savoir si la connexion est coupé ***</t>
  </si>
  <si>
    <t>VILLA 101</t>
  </si>
  <si>
    <t>pon fixe internet clignotant  ***cli capte pas le signal wifi ** PAS DE SESSION sur RBS *** CLI CAPT</t>
  </si>
  <si>
    <t>MODEM DEFECT CHANGE // M BADJI SYS</t>
  </si>
  <si>
    <t>MONNET</t>
  </si>
  <si>
    <t>MARGUERITE</t>
  </si>
  <si>
    <t>MME DUPUY</t>
  </si>
  <si>
    <t>HABIBOU ***MME DUPUY ***CTC 778652355 ***ND  338209654****PAS DE CONNEXION INTERNET ***PAS DE SUSP *</t>
  </si>
  <si>
    <t>ZONE 12</t>
  </si>
  <si>
    <t>*TEST SAYTU Coupure de fibre optique **BRANCHEMENT REFAIT **LOS TJRS ROUGE *****CLEINT INFORME ET IN</t>
  </si>
  <si>
    <t>JARRETIERE OPTIQUE CHANGER</t>
  </si>
  <si>
    <t>nene** ctc  785781134** mr fall  **pas de conx nd  339557405**Keurgui_IP**   CLI SIGNALE DES SOUCIS</t>
  </si>
  <si>
    <t>KEUR CHEIKH MAROUBA TIVAO</t>
  </si>
  <si>
    <t>SOUCIS DE CONNEXION ** BROADBAND ETEINT ***INTERNET ETEINT *** CLI PAS SUSPENDU ** PAS D'INCIDENT *</t>
  </si>
  <si>
    <t>SAMY</t>
  </si>
  <si>
    <t>AIME PASCAL</t>
  </si>
  <si>
    <t>MR SAMY</t>
  </si>
  <si>
    <t>338030824// LENTEUR NAVIGATION // FIBRE PRO MAX BLOQUE  POWER VERT // PON VERT// INTERNET VERT CLI /</t>
  </si>
  <si>
    <t>O_KMR_L79</t>
  </si>
  <si>
    <t>VERIFICATION CONFIGURATION PORT PON RAS / RECONFIGURATION PORT COTE TI / EL HADJI THIAM MULTELEC</t>
  </si>
  <si>
    <t>MARIEM</t>
  </si>
  <si>
    <t>CCT 784254321</t>
  </si>
  <si>
    <t>MR SYLLA CCT 784254321 **** ND 338330768 BB ET INTERNET ETEINTS  **   SUSP KO  INCIDNET KO   ****</t>
  </si>
  <si>
    <t>.SICAP MBAO</t>
  </si>
  <si>
    <t>PRISE FILTREE CABLE INTERVERTI  MODME  REDEMARRER      PORT ASYNCH  RASSURER ET INV A PATIENTER   FI</t>
  </si>
  <si>
    <t>mutation paire installation intérieur + reconfugue modem ADSL + mot de passe changer</t>
  </si>
  <si>
    <t>sfn  ***   mme sane**ctc  781915688  nd  338570119***cliente signale des deconnexions frequentes ***</t>
  </si>
  <si>
    <t>EN FACE MOSQUE N°18</t>
  </si>
  <si>
    <t>RECONFIG MODEM / L CISSE</t>
  </si>
  <si>
    <t>KB---MR SEYE---SOUCI CNX---ND 339754317---PAS DE SUSPENSION---PAS D INCIDENT---BROAD KO----PAS DE DE</t>
  </si>
  <si>
    <t>RTE DE LINGUERE</t>
  </si>
  <si>
    <t>SUPRESSION SESSIONS MULTIPES//CHEIKH FAYE CAMUSAT</t>
  </si>
  <si>
    <t>M. NDIAYE</t>
  </si>
  <si>
    <t>LF / GD / M. NDIAYE 774140050 / CNX KO / ND 338546252 / PAS INCIDENT / DECNX AVEREES / PRISE FILTREE</t>
  </si>
  <si>
    <t>MAESTRO: ENR / TJRS ASYNCHRO / CABLE INTERVERTI OK / MODEM REBOOT / SYNCHRO NOK /</t>
  </si>
  <si>
    <t>câble 5-99 détaché du pc sur 1 fille reconnectée uyef2 + entre poste reconnecter uyef 2</t>
  </si>
  <si>
    <t>MM DIOME</t>
  </si>
  <si>
    <t>SS ***** MM DIOME *339788447*** CTC  773719887****DEMANDE CHANGEMENT MDP WIFI  ET MASQUER LE WIFI***</t>
  </si>
  <si>
    <t>O_TBM_D19</t>
  </si>
  <si>
    <t>*DEMANDE CHANGEMENT MDP WIFI  ET MASQUER LE WIFI***** CONFORMITE OK **/*** MAC : F8-79-28-0C-E7-4E *</t>
  </si>
  <si>
    <t>MDP WIFI CHANGER</t>
  </si>
  <si>
    <t>mr sall</t>
  </si>
  <si>
    <t>338236305* cli signal souci conecion ***pas suspension pas incident *** pas error log **** pas  de s</t>
  </si>
  <si>
    <t>O_MED_B33</t>
  </si>
  <si>
    <t>GENDARMERIE</t>
  </si>
  <si>
    <t>test saytou **anomalie est present plusieurs fois Voir dans l'historique si existant que l'anomalie</t>
  </si>
  <si>
    <t>ELIMANE HADY</t>
  </si>
  <si>
    <t>ASTA // MME NDIAYE // CTC 773297639 // ND 338577979 // PAS D'INCID // OFFRE : Keurgui_IP // PORT: SY</t>
  </si>
  <si>
    <t>GDW_M25</t>
  </si>
  <si>
    <t>CLIENT ORIENTE A AGENCE POUR ACHAT APPREIL //AF GDW3 AMETH BA</t>
  </si>
  <si>
    <t>778030547 &amp; 768367699</t>
  </si>
  <si>
    <t>khadija // mme mbow // 339784704 // PAS DE CNX // internet rouge // GAIA OK // PAS DE SUSPENS // PAS</t>
  </si>
  <si>
    <t>PAS ERR LOG // PORT inaccess DS NCE // MPEC // CTC: 778030547 &amp; 768367699 // FIAB OK</t>
  </si>
  <si>
    <t>INCIDENT CLOS DUR D08</t>
  </si>
  <si>
    <t>THIMBO</t>
  </si>
  <si>
    <t>M thimbo</t>
  </si>
  <si>
    <t>1413_stl_kane2278</t>
  </si>
  <si>
    <t>ndack**m thimbo 338205191  **le décodeur ne s'allume pas**affiche "BOOT"**redem par le btn de derrie</t>
  </si>
  <si>
    <t>*affiche "BOOT"**redem par le btn de derriere**affiche tjrs le meme mesg**merci de pec</t>
  </si>
  <si>
    <t>MME BABOU</t>
  </si>
  <si>
    <t>STBA //MME BABOU // 776797549 // 338684802  //CLI SIGNALE AUE LE CABLE CONNEXION CHEW ELLE EST COUPE</t>
  </si>
  <si>
    <t>CITE DES DOUANES RUE G</t>
  </si>
  <si>
    <t>CLI DI DE LAPPELER SUR CE CTC  775170412 // TEST SAY Modem éteint	CRITIQUE // CLI INFORME // CLI IN</t>
  </si>
  <si>
    <t>REPRISE SOUDURE AU PTO ONE + CHANGEMENT MODEM ONT // CONFIRME AU 775170412 PAR MME BABOU // SARA BAD</t>
  </si>
  <si>
    <t>CHEIKH ABDEL KADER</t>
  </si>
  <si>
    <t>MR KONE n'arrive pas à  se connecter //ND: 338216191//CTC : 778091110 //COMPTE OK /// PAS INCIDENT /</t>
  </si>
  <si>
    <t>35X22</t>
  </si>
  <si>
    <t>AB***MmE DIALLO***CTC 771263508***ND 339765311***Client a un souci avec sa conn***Pas de susp ni d'i</t>
  </si>
  <si>
    <t>NSE SYNC</t>
  </si>
  <si>
    <t>TIRAGE JARRETIERE A LA SR SUITE ISOLEMENT + FIAB C02 1_11_5</t>
  </si>
  <si>
    <t>771689072/</t>
  </si>
  <si>
    <t>Mme COULIBALY  a des lenteurs de connexion//ND: 339612710//CTC: 771689072//CLT LOIN RAPPRO SIGNAL OK</t>
  </si>
  <si>
    <t>O_STL_A07</t>
  </si>
  <si>
    <t>RECONFIGURATION MODEM//ABLAYE FALL TADEX</t>
  </si>
  <si>
    <t>BIRAME FALL*** Mme FALL  *** CTC 783686592   ***CLIENT REITERE POUR SON DERANGEMENT  ***ND 339743890</t>
  </si>
  <si>
    <t>// PRISE FILTREE OK // VERIF PRISE SUPERPOSE ET BRANCHEMENT CABLE INTERVERTI // REDEM MODEM // SYNCH</t>
  </si>
  <si>
    <t>RESINC56-CABLE DISTRIBUTION</t>
  </si>
  <si>
    <t>CABLE DISTRIBUTION REPARE/TRAVAUX PROMOV</t>
  </si>
  <si>
    <t>REPRISE AU PC + RECONFIG MODEM YAYA DIATTA CAMUSAT</t>
  </si>
  <si>
    <t>MAMADOU BOYE</t>
  </si>
  <si>
    <t>CISSE // MR DIALLO  //  ND 338269552 // CTC 786594932 // SC CNX // PAS DE SUSP // PAS D INCIDENT //</t>
  </si>
  <si>
    <t>RECONFIG ONT // THIAM MULT</t>
  </si>
  <si>
    <t>DIOP NDIOUGOU</t>
  </si>
  <si>
    <t>NDIOUGOU DIOP</t>
  </si>
  <si>
    <t>338304125 / PAS DE CONNEXION / Fibre Pro Max Bloque</t>
  </si>
  <si>
    <t>G100</t>
  </si>
  <si>
    <t>338304125 / PAS DE CONNEXION / Fibre Pro Max Bloque PON VERT / LOS ETEINT / INTERNET ETEINT  /COMPTE</t>
  </si>
  <si>
    <t>BACKRCO41-RADIUS</t>
  </si>
  <si>
    <t>COMPTE CREE SUR RADIUS</t>
  </si>
  <si>
    <t>OUTILS DE MANAGEMENT/COMPTE NON CREE SUR</t>
  </si>
  <si>
    <t>VEROUILLE SUR L'ANCIENNE POSITION  /// DEVEROUILLAGE PORT // MAMADOU LAMINE AFRITEL</t>
  </si>
  <si>
    <t>GUINDA</t>
  </si>
  <si>
    <t>MME GUEYE +++ CTC 784628846 +++ND 339766124    ++++LENTEUR NAV KEURGUI +++/COMPTE ACTIF//CONFO OKPAS</t>
  </si>
  <si>
    <t>CONFO OKPAS INCIDENT EN COURS //VERIF DEBIT SUR NCE OK//VERIF VALEUR SYNCHRO SUR NCE OK//  VALEURS E</t>
  </si>
  <si>
    <t>MUTATION DISTRIBUTION//MAMADOU DIOP CAMUSAT</t>
  </si>
  <si>
    <t>mr KHADIM THIAM   // ctc   781601401 // nd  339698747  // CLI SIGNALE SOUCIS CNX ** CLI EN REGLE **</t>
  </si>
  <si>
    <t>REPARATION CABLE 8PAIRES AERIENS EFFECTUEE</t>
  </si>
  <si>
    <t>M.KANE</t>
  </si>
  <si>
    <t>M.KANE SIGNALE SOUCI CONNEXION//PAS DINC//PAS DE SUSP//LOS ROUGE//SAYTU COUPURE FIBRE//PORT OFF SUR</t>
  </si>
  <si>
    <t>Pigtail défect changé au PBO	E45 PBO 24 F3</t>
  </si>
  <si>
    <t>CABLE CHANGE // BAYE MBAYE TDX</t>
  </si>
  <si>
    <t>ADAM</t>
  </si>
  <si>
    <t>MR FAYE **CTC 771594980***CLIENT SIGNAL ANTENE CASSER ET SOUCIS CNX ***ND 339994117***PAS INCIDENT *</t>
  </si>
  <si>
    <t>ND 339994117***PAS INCIDENT ***PAS SUSP//los rouge **** SAYTU 	Coupure de fibre optique**</t>
  </si>
  <si>
    <t>Jarretière optique défect changé	B02 MEB 3 A17 F5</t>
  </si>
  <si>
    <t>FATOUMATA ZAHRA</t>
  </si>
  <si>
    <t>MME THAIM</t>
  </si>
  <si>
    <t>MF ///MME THAIM CTC  782360118 ///ND 339419824///CLI  DECLARE SOUCIS DE CONNEXION /// LIGNE RETABLIE</t>
  </si>
  <si>
    <t>TK00</t>
  </si>
  <si>
    <t>MAME ASTOU</t>
  </si>
  <si>
    <t>M. THIAW</t>
  </si>
  <si>
    <t>LF / GD / M. THIAW 770159576 / CNX KO / ND 339673612 / ABSENCE SYNCHRO FIBRE / PAS SUSPEND /</t>
  </si>
  <si>
    <t>PAS DE SAUT DE PORT / PAS INCIDENT / SAYTU : CF  / fiab ok  / 48H / ABSENCE_SYNCHRO / DINT / MPEC</t>
  </si>
  <si>
    <t>MAMADOU // MME GUEYE 339782228 // CTC 760287571   // SOUCI DE CONNEXION : LENTEUR // PAS D INCIDENT</t>
  </si>
  <si>
    <t>RECONNEXION AU PC +  RECONNEXION AU RP1 SUITE OXYDATION // MOMAR NDAO // CAMUSAT</t>
  </si>
  <si>
    <t>NDEYE OULIMATA</t>
  </si>
  <si>
    <t>MME DIANG</t>
  </si>
  <si>
    <t>MS// MME DIENG// ND  338227503// OFFRE Fibre_Max//LOS ROUGE INTERNET ETEINT // PAS DE SUSPENSION //</t>
  </si>
  <si>
    <t>O_REP_B18</t>
  </si>
  <si>
    <t>AV PASTEUR</t>
  </si>
  <si>
    <t>9/B</t>
  </si>
  <si>
    <t>SAYTU PDR// AMS :PORT OFFLINE</t>
  </si>
  <si>
    <t>CT 778579430</t>
  </si>
  <si>
    <t>MR  CHEIKH IBRA</t>
  </si>
  <si>
    <t>MR  CHEIKH IBRA  CT 778579430   ***  ND  338241700    LOS ROUGE  SUSP KO   INCIDNET KO</t>
  </si>
  <si>
    <t>2451F</t>
  </si>
  <si>
    <t>SAYTU Coupure fibre RASSURER ET INV  A PATIENTER    FIAB OK   MPEC</t>
  </si>
  <si>
    <t>RECUPERATION MOUE + REPRISE SOUDURE AU PBO // CONFIRME AU 778579430 PAR MR CHEIKH IBRA // STEVEN ///</t>
  </si>
  <si>
    <t>MOUSLY</t>
  </si>
  <si>
    <t>YOUSSOU//MME THIAM//CTC:783840443//ND:339708288//SOUCIS CNX //PAS INCIDENT//PROFIL MODIFIE VERS KG_N</t>
  </si>
  <si>
    <t>ND:339708288//SOUCIS CNX //PAS INCIDENT//PROFIL MODIFIE VERS KG_NEW_2M_1M_6dB//DECONX DANS RBS//PRIS</t>
  </si>
  <si>
    <t>INCIDENT CLOS SUR D08</t>
  </si>
  <si>
    <t>KOUNDA</t>
  </si>
  <si>
    <t>MRS DRAME NEGUE//  779507583</t>
  </si>
  <si>
    <t>CAKG// MRS DRAME NEGUE// CTC 779929778 // ND 338750210//CLI SIGNAL PAS DE CONNEX INTERNET// LOS ROUG</t>
  </si>
  <si>
    <t>ASECNA YEUMBEUL</t>
  </si>
  <si>
    <t>LOS ROUGE // PAS DE SUSP /PAS INCIDE  // TEST NCE : OFFLINE // CLI INF ET INV A PAT /DELAIS 48H //</t>
  </si>
  <si>
    <t>WADE // MR DEME // CTC 776340735// ND 338213182//CLIENT NE PEUT PAS SE CONNECTER // CLIENT EN REGLE</t>
  </si>
  <si>
    <t>CHÂTEAU D'EAU MBOUR</t>
  </si>
  <si>
    <t>Cable 1083 coupé changé	B03 MEB 3 A12 F4</t>
  </si>
  <si>
    <t>BASSIROU MBACKE</t>
  </si>
  <si>
    <t>MME ASTOU DIONE</t>
  </si>
  <si>
    <t>1413_ksv_niang531</t>
  </si>
  <si>
    <t>ASN ***** MME ASTOU DIONE CTC 774474030 **** ND 339713551 **** CLI DIT PAS DE CONX****CLI EN REGLE**</t>
  </si>
  <si>
    <t>Rétabli coté pc   /Astou Dione confirme au774474030 / CHEIKH DIENE  BD</t>
  </si>
  <si>
    <t>ABF °° MR   EL HADJI MOMAR SECK*ND 338201023 ABS D'IMAGES ** ACCES RSX OK ** COMPTE OK ** PAS D'INCI</t>
  </si>
  <si>
    <t>LOT 7 CDE</t>
  </si>
  <si>
    <t>CLIFAU111-CARTE VIAC</t>
  </si>
  <si>
    <t>CARTE VIA ACCESS/CARTE VIACCESS MAL INSE</t>
  </si>
  <si>
    <t>CARTE REINSEREE // DETHIE MULT</t>
  </si>
  <si>
    <t>LOUME</t>
  </si>
  <si>
    <t>NDEYE ALY</t>
  </si>
  <si>
    <t>M.DIOUF</t>
  </si>
  <si>
    <t>--IBRAHIMA  KHALIL ....  CTC  776446738  ..... ND  338687381 ..M.DIOUF  .. FIBRE BI ...LOS  ROUGE  .</t>
  </si>
  <si>
    <t>.PAS INCIDENT..... SAYTU COUPURE FIBRE  .. @ IMMEUBLE OASIS EN FACE  SIEGE HUAWEI  .. MPEC</t>
  </si>
  <si>
    <t>SNMF**MME NGOM** CTC 774669726** ND 338689404 **Fibre_Bi**CLT SIGNALE PAS DE CNX**PAS DE SUP**PÄS IN</t>
  </si>
  <si>
    <t>ABS B49 CP 37B-38//F2</t>
  </si>
  <si>
    <t>AS*****MR SENE ****ND 338033062*****// CLIENT NA PAS DE CONNEXION // PAS DE SUSPENSION // LOS ROUGE</t>
  </si>
  <si>
    <t>Fibre cassé au PTO/Reprise soudure 	E18 PBO 30</t>
  </si>
  <si>
    <t>MONTCHO</t>
  </si>
  <si>
    <t>FREJUS MAGLOIRE AKPELEMAHOUSSI</t>
  </si>
  <si>
    <t>MR MAGLOIRE</t>
  </si>
  <si>
    <t>WADE // MR MAGLOIRE // CTC 772451927 // ND 338687279//CLIENT NE PEUT PAS SE CONNECTER // CLIENT EN R</t>
  </si>
  <si>
    <t>MAMELLE CITE MBACKIYOU FAYE</t>
  </si>
  <si>
    <t>REPRISE SOUDURE AU PBO SUITE COUPURE CABLE // ARFANG SANE TDX</t>
  </si>
  <si>
    <t>ABSENCE SONNERIE</t>
  </si>
  <si>
    <t>ELOI *** MR NDOYE *** CLI ISGNALE PAS DE CONNEXION *** ND 338688770 *** PON KO *** PO DE SUSPENSION</t>
  </si>
  <si>
    <t>YOFF NDEUGAGNE</t>
  </si>
  <si>
    <t>CTC 785751027*** FIAB OK</t>
  </si>
  <si>
    <t>RECONFIGURATION PORT//BAKARY SEYDI TADEX</t>
  </si>
  <si>
    <t>CHEIKH AHMADOU BAMBA FALILOU</t>
  </si>
  <si>
    <t>/M.NDIAYE</t>
  </si>
  <si>
    <t>/M.NDIAYE SIGNALE ABSENCE DE NAV//PAS DINC//PAS DE SUSP//PON VERT CLIGNOTANT VERT INTERNET ETEINT//P</t>
  </si>
  <si>
    <t>NIAKHAYE 1</t>
  </si>
  <si>
    <t>CLIENT DIT QUE C'EST URGENT</t>
  </si>
  <si>
    <t>MAMADOU MOUSTAPHA</t>
  </si>
  <si>
    <t>IG// MR DIOP//ND: 338322412// 777082872// CLI SIGNALE SOUCI DE CNX-PON ETEINT -LOS ROUGE// PAS SAUT</t>
  </si>
  <si>
    <t>I01</t>
  </si>
  <si>
    <t>MAFALL</t>
  </si>
  <si>
    <t>Mr DIAGNE</t>
  </si>
  <si>
    <t>**Lenteur fiche***Yamz--- Mr DIAGNE - CTC  - 775076181 -- ND - 338341491 -- Client n'arrive pas a se</t>
  </si>
  <si>
    <t>SAM SAM</t>
  </si>
  <si>
    <t>modem branche sur le prise murale*** test ligne maestro ko *** câble interverti * synchro NOK** por</t>
  </si>
  <si>
    <t>FATOU DIAKHATE NGOM</t>
  </si>
  <si>
    <t>YOUSSOU//MME DIOP//CTC:776383377//ND:338602411//PAS DE SUSP//PAS DE SAUT DE PORT//PAS INCIDENT//SAYT</t>
  </si>
  <si>
    <t>CITE SONATEL1 OUEST FOIRE</t>
  </si>
  <si>
    <t>LOT 7</t>
  </si>
  <si>
    <t>ND:338602411//PAS DE SUSP//PAS DE SAUT DE PORT//PAS INCIDENT//SAYTU  Signal indisponible //BRANCH OK</t>
  </si>
  <si>
    <t>REPRISE SOUDURE PTO // DIOP MULT</t>
  </si>
  <si>
    <t>MR OUSMANE DIALLO  A UN SOUCI DE CONNEXION // CTC  770500826 // ND  338341344  // CLI SIGNALE SOUCIS</t>
  </si>
  <si>
    <t>DIAMEGEUNE/BOUTIQUE BAMBA</t>
  </si>
  <si>
    <t>OBIANG EZOME</t>
  </si>
  <si>
    <t>ALBERICK STEPHAN VANES</t>
  </si>
  <si>
    <t>MR NDONG ** CTC 772903039 ** ND 338261263 ** ¿PAS DE CNX ** LIGNE ET COMPTE  ACTIFS ** PAS D'INCIDEN</t>
  </si>
  <si>
    <t>LOT 5124 Q</t>
  </si>
  <si>
    <t>CHANGEMENT KIT PTO ONE + REPRISE SOUDURE AU PTO ONE // CONFIRME AU 772903039 PAR MR NDONG // STEEVEN</t>
  </si>
  <si>
    <t>ND 339417630 **Cli a des lenteurs  de cnx**Etats des voyants ok**Pas de wifi extender**Port introuva</t>
  </si>
  <si>
    <t>MEDINA 1</t>
  </si>
  <si>
    <t>RUE FAIDHERBE</t>
  </si>
  <si>
    <t>1413_diagne0229</t>
  </si>
  <si>
    <t>IBRAHIMA//MR CAMARA //CTC778050130//ND339546434//CHANGEMENT MDP WiFi /SSID//CLIENT NO SUSPENDU DANS</t>
  </si>
  <si>
    <t>LIBASSE SALL</t>
  </si>
  <si>
    <t>IG// MR BA//ND: 338643175// 772958481// Client signale soucis connexion -- pas de sus -- pas d'incid</t>
  </si>
  <si>
    <t>RECONFIGURATION PORT PON // MALL MULT</t>
  </si>
  <si>
    <t>338777983 // DECONNEXIONS FREQUENTES  // PRODUIT FIBRE  MODEM FIBERBOX: Power vert// PON VERT // LOS</t>
  </si>
  <si>
    <t>MORRY</t>
  </si>
  <si>
    <t>SELEGUE LYNNELL MELL</t>
  </si>
  <si>
    <t>mme morry</t>
  </si>
  <si>
    <t>samake  *** mme morry *** 338588625  ***   Connexion-Je n'arrive pas à me connecter *** compte OK //</t>
  </si>
  <si>
    <t>O_YOF_F06</t>
  </si>
  <si>
    <t>REPRISE SOUDURE AU PTO SUITE FIBRE CASSE SUR F06 119-121-F7//EQ BAKARY SEYDI TDX.</t>
  </si>
  <si>
    <t>788323106   // 779431012</t>
  </si>
  <si>
    <t>MME AWA DIOP</t>
  </si>
  <si>
    <t>MME AWA DIOP CT 788323106   ND  339045145  los rouge susp ko incdient KO</t>
  </si>
  <si>
    <t>SAYTU : Coupure fibre    RASSURER ET INV  A PATIENNTER</t>
  </si>
  <si>
    <t>Pigtail défect changé au PBO	A02 PBO 139 F4</t>
  </si>
  <si>
    <t>SBS - SINE BUSINESS ERVICE</t>
  </si>
  <si>
    <t>MM SEYE</t>
  </si>
  <si>
    <t>N°2713</t>
  </si>
  <si>
    <t>Fibre cassé au PTO/Reprise soudure	E14 PBO 67-68a fibre4</t>
  </si>
  <si>
    <t>lenteur de fiche FF**MR MBOUP**CTC 776409430**ND 339418074**CLIENT SIGNALE DES LENTEUR DE CONNEXION*</t>
  </si>
  <si>
    <t>IENT A DIT QUIL RISQUE DE RESILIE SA LIGNE PARCE QUIL EST FATIGUE DAPPELER ICI TOUS LE TEMPS-** TEST</t>
  </si>
  <si>
    <t>RECONFIG MODEM////CHEIKH GAYE SOFATEL</t>
  </si>
  <si>
    <t>AISSATOU//MR BA //  ND 339600970//CTC 783727701  OFFRE Keurgui_IP //CLI DIT PAS DE CONNECTION DEPUIS</t>
  </si>
  <si>
    <t>MAESTRO PAS DE RESULTAT</t>
  </si>
  <si>
    <t>FILTRE ADSL CHANGE // ABDOULAYE THIAW TADEX</t>
  </si>
  <si>
    <t>Mr Bodian</t>
  </si>
  <si>
    <t>BROADBAND ETEIND // ABSENCE SYNCHRO // PAS DE SUSPENSION // PAS DINCIDENT // PAS TEL FIXE  // PAS DE</t>
  </si>
  <si>
    <t>client confirme retour au service</t>
  </si>
  <si>
    <t>FATIMA*** MR BAH ** CTC 781692704 ***  ND 338328176 *** CLI a soucis de internet eteint ** pas de su</t>
  </si>
  <si>
    <t>HANN PECHEUR</t>
  </si>
  <si>
    <t>CLI a soucis de internet eteint ** pas de susp ** pas d'incident ** modem synchro pas de erreur log*</t>
  </si>
  <si>
    <t>RECONFIGURATION PORT PON / REBOT MODEM COTE TI / IBRAHIMA BARRY AFRITEL</t>
  </si>
  <si>
    <t>Watt</t>
  </si>
  <si>
    <t>Fatoumata</t>
  </si>
  <si>
    <t>m hann</t>
  </si>
  <si>
    <t>mass  --  m hann  ---  ct  771974186  --nd  338438443---  souci   synch   ---los rouge   --- say  cf</t>
  </si>
  <si>
    <t>-los rouge   --- say  cf    ---  delai   48h ---  mpec--   fiab    ok</t>
  </si>
  <si>
    <t>Reprise soudure  Brin au PEP</t>
  </si>
  <si>
    <t>PENDA//MR KHOUMA CTC 775767972**ND 339706830**SOUCI DE CONNEX**PAS DE SUSPE**PAS D'INCIDENT**ABSEN D</t>
  </si>
  <si>
    <t>MUTATION EN DISTRIBUTION 10_10_3 PASSE SUR10_10_7 + REPRISE INSTALLATION INTERIEURE + RECONFIGURATIO</t>
  </si>
  <si>
    <t>IBA // MME NDIAYE ** CTC 776414723 ** ND 338207267 ** CLIENT SIGNALE SOUCI CONNEXION INTERNET ** PAS</t>
  </si>
  <si>
    <t>NFO_X08</t>
  </si>
  <si>
    <t>PAS D'INCIDENT ** LOS ROUGE ** SAYTU :: Coupure fibre</t>
  </si>
  <si>
    <t>MBATHIE // // MR BARRY / PAS D CONNECT / ND 338561829 / OFFRE FIBRE MAX / FIAB OK / RBS ACTF / OLT-0</t>
  </si>
  <si>
    <t>O_SVD_C35</t>
  </si>
  <si>
    <t>SICAP DIEUPPEUL III</t>
  </si>
  <si>
    <t>RBS ACTF / OLT-02_HW_SIEGE-VDN / SAYTU 	Coupure fibre /</t>
  </si>
  <si>
    <t>REPRISE SOUDURE AU PBO // CONFIRME AU 773938396 PAR MR BARRY // STEVEN // DBK</t>
  </si>
  <si>
    <t>NDEYE DIBOR</t>
  </si>
  <si>
    <t>Mme NGOM</t>
  </si>
  <si>
    <t>OPS//Mme NGOM 338532597 776577373 soucis ligne SPG ok et REGISTERED ZSMART ok NMC2 ok emission ok,ac</t>
  </si>
  <si>
    <t>O_TIA_E07</t>
  </si>
  <si>
    <t>ROUTAGE SUR NMC2 EFFECTUE CLIENT JOINT SUR SON FIXE</t>
  </si>
  <si>
    <t>AMY COLLE</t>
  </si>
  <si>
    <t>mm diop</t>
  </si>
  <si>
    <t>mass  ---  mm diop  ---  ct   770520694   ---  nd      338531246---      ABSENCE SYNCHRO // PAS DE S</t>
  </si>
  <si>
    <t>PRISE FILTREE OK // VERIF PRISE SUPERPOSE ET BRANCHEME</t>
  </si>
  <si>
    <t>câble 5-99 oxyde au niveau du pc reconnecter uyef 2 PC E41-3-9-2 + entre poste reconnecter uyef 2</t>
  </si>
  <si>
    <t>MME BITEYE</t>
  </si>
  <si>
    <t>MME BITEYE 773584665 // ND 339754207 // Keurgui // CLI A UN SOUCI SUR SON FIXE // PAS DE SUSP // PAS</t>
  </si>
  <si>
    <t>TEST A VIDE ENR</t>
  </si>
  <si>
    <t>CODOU</t>
  </si>
  <si>
    <t>MAMADOU // MME LEYE 339745793 // CTC 776714799    // SOUCI DE CONNEXION : LENTEUR // PAS D INCIDENT</t>
  </si>
  <si>
    <t>RECONNEXION AU PC + RECONNEXION AU RP1 SUITE OXYDATION  // ABDOULAYE NGOM // CAMUSAT</t>
  </si>
  <si>
    <t>PENDA//MR NDIAYE CTC 774041151**ND 338405766**SOUCI DE CONNEX**PAS DE SUSPE**PAS D'INCIDENT**LOS ROU</t>
  </si>
  <si>
    <t>AV BOURGUIBA X RUE 13</t>
  </si>
  <si>
    <t>REPRISE SOUDURE AU PBO // CONFIRME AU 774041151 PAR MR NDIAYE // OMAR NDIAYE // DBK</t>
  </si>
  <si>
    <t>DJIGUEL</t>
  </si>
  <si>
    <t>MR DIOP ** CTC 774172355 ** ND 339782617 ** CLI SOUTIENT DES LENTEURS ** LIGNE ET COMPTE ACTIFS **</t>
  </si>
  <si>
    <t>PORT SYNCHRO SUR NCE ** DEBIT CONFORME ** ATTENU KO ELEVE 62.2 ** CLI INVITE A PAT ** FIAB OK ** MPE</t>
  </si>
  <si>
    <t>m diagne</t>
  </si>
  <si>
    <t>samake  *** m  diagne  *** 338565764 ** Connexion-Je n'arrive pas à me connecter ***  COMPTE OK ///</t>
  </si>
  <si>
    <t>Rétabli coté pc /  Ibrahima Diagne confirme au 772552394 / CHEIKH DIENE BBD</t>
  </si>
  <si>
    <t>MMENDIAYE</t>
  </si>
  <si>
    <t>338404966// PAS DE CONNEXION // FIBRE PRO MAX BLOQUE  MODEM FIREBOX //POWER VERT // PON ETEINT  // L</t>
  </si>
  <si>
    <t>REPRISE SOUDURE AU PBO // CONFIRME AU 779995990 PAR MME NDIAYE // SARA BADIANE // DBK</t>
  </si>
  <si>
    <t>Je n'arrive pas à me connecter</t>
  </si>
  <si>
    <t>Pas de susp___Pas d'incident__PAs de session___SAYTU coupure fibre___Cable noir reliant le poteau co</t>
  </si>
  <si>
    <t>CABLE 1083 CHANGE // ELHADJ MULT</t>
  </si>
  <si>
    <t>THIOMBANE</t>
  </si>
  <si>
    <t>mr sakine</t>
  </si>
  <si>
    <t>FATIMA ** MR SAKINE 774501428 **CLIENT SIGNALE PAS DE CONNEXION ** ND 338685841**// CLIENT NA PAS DE</t>
  </si>
  <si>
    <t>EN FACE UNIVERSITE</t>
  </si>
  <si>
    <t>338685841**// CLIENT NA PAS DE CONNEXION // PAS DE SUSPENSION // LOS ROUGE // PAS DE SAUT DE PORT //</t>
  </si>
  <si>
    <t>PAS DE CONNEXION INTERNET // RESET +RECONF +RECONF PORT PON // RECONFIGURATION PORT // BILALI BATHIL</t>
  </si>
  <si>
    <t>LENTEUR FICHE/LOME//MME DIOP/338548690/Keurgui_IP//BD</t>
  </si>
  <si>
    <t>ETEINT//PAS D'INCIDENT//DECONNX FREQ AVERE//PRISE FILTRE//PAS DE FILTRE SUPERPOSEE//BRCHMT PRISE//CA</t>
  </si>
  <si>
    <t>câble 5-99 oxyde sur 1 arrêt reconnecté uyef2 + jarretière sr changer</t>
  </si>
  <si>
    <t>mr fall 786121651</t>
  </si>
  <si>
    <t xml:space="preserve">LOULOU***//* 786121651 **// ARAME FALL* ** ND 338213649 **//**LOS ROUGE **//* SAYTU : Coupure fibre	</t>
  </si>
  <si>
    <t>PRES DU MARCHE MBABASSE</t>
  </si>
  <si>
    <t>LE CLIEN CONFIRME LE RETOUR DE SERVICES // OMAR NDIAYE // DBK</t>
  </si>
  <si>
    <t>MME MENDIY</t>
  </si>
  <si>
    <t>338232858 / LENTEUR DE CONNEXION / Fibre Office Intense_Flybox_20Go_Bloque</t>
  </si>
  <si>
    <t>CITE SONATEL NORD FOIRE</t>
  </si>
  <si>
    <t>338232858 / LENTEUR DE CONNEXION / Fibre Office Intense_Flybox_20Go_Bloque PON VERT / LOS ETEINT / I</t>
  </si>
  <si>
    <t>RECONFIG MODEM // MOUSTAPHA MULTELEC</t>
  </si>
  <si>
    <t>BM *** MME DIENG *** CTC  770338386 **** ND 338037750 **** OPFFRE Fibre Kheweul ***  CLIENT SIGNALE</t>
  </si>
  <si>
    <t>Coupure fibre</t>
  </si>
  <si>
    <t>Mr Ka</t>
  </si>
  <si>
    <t>Fall//Mr Ka  //ctc775589820//client signale souci connexion //nd339750994//keurgui_ip **pas de suspe</t>
  </si>
  <si>
    <t>prise filtrée//prise non superposé//modem branché sur prise électrique//test maestro ko//synchro nok</t>
  </si>
  <si>
    <t>RECONNEXION AU PC // MOUHAMED GUEYE // CAMUSAT</t>
  </si>
  <si>
    <t>CTC : 777222524 \ 775429910</t>
  </si>
  <si>
    <t>MME OUMOU KALSOUME MALICOURA GUEYE</t>
  </si>
  <si>
    <t>******COMM INAUDIBLE****** SALIOU // MME OUMOU KALSOUME MALICOURA GUEYE // CTC 771403766 // ND 33824</t>
  </si>
  <si>
    <t>HLM ANGLE MOUSSE</t>
  </si>
  <si>
    <t>TEST SAYTU : Puissance optique OLT faible	 // Recommendations : iVoir dans l'historique si existant</t>
  </si>
  <si>
    <t>RESET + RECONFIGURATION MODEM ONT + CLIENT ORIENTE A L'AGENCE POUR CHANGEMENT DE TELEPHONE // CONFIR</t>
  </si>
  <si>
    <t>MOHMADANE</t>
  </si>
  <si>
    <t>MBATHIE // // MR LO / PAS DE CONNECT / ND 339670892 / OFFRE KEURGUI / FIAB OK / RBS ACTF / LOUGA_CO1</t>
  </si>
  <si>
    <t>CITE WATEL</t>
  </si>
  <si>
    <t>RBS ACTF / LOUGA_CO1/PAS D FIXE/  PRISE FILTRE / FILTRE NON SUPERPOSER / INTERVERTI / SYCNHRO NOK /</t>
  </si>
  <si>
    <t>RETABLI COTE PC</t>
  </si>
  <si>
    <t>KAMA</t>
  </si>
  <si>
    <t>***MR BA *</t>
  </si>
  <si>
    <t>NFM******MR BA ****CTC 781551365 **ND 339564233 **CLI A FAIT LE RESET ****CONFORME *****ACCES  INT O</t>
  </si>
  <si>
    <t>CLI A FAIT LE RESET ****CONFORME *****ACCES  INT OK ****INT  CONFIG  ****INT TJR ROUGE *****INVTE A</t>
  </si>
  <si>
    <t>client confirme son retour service</t>
  </si>
  <si>
    <t>774366777 771061260</t>
  </si>
  <si>
    <t>SS***MR BA **338276916*** CTC  774366777 ***SOUCIS TVO **** CLI PRESENT ET ACTIFDANS RIGHT TV **** C</t>
  </si>
  <si>
    <t>*BRANCHEMENT OK *****LE DECODEUR AFFICHE BOOT ***DECODEUR REDEM ***** CARTE RETIRER ET REINTRODUIT +</t>
  </si>
  <si>
    <t>NZIENGUI DIBOTY</t>
  </si>
  <si>
    <t>WINICIA MARICREOLA</t>
  </si>
  <si>
    <t>MME DIBOTY</t>
  </si>
  <si>
    <t>YOUSSOU//MME DIBOTY//CTC:784307582//ND:338927439//PAS DE SUSP//PAS DE SAUT DE PORT//PAS INCIDENT//SA</t>
  </si>
  <si>
    <t>ND:338927439//PAS DE SUSP//PAS DE SAUT DE PORT//PAS INCIDENT//SAYTU PAS DE RESUL//BRANCH OK//MODEM R</t>
  </si>
  <si>
    <t>M Ndoye// ctc 776748339//</t>
  </si>
  <si>
    <t>MMoctar// M Ndoye// ctc 776748339// ND 339700613//Soucis de connexion// pas de suspension// pas d¿in</t>
  </si>
  <si>
    <t>PAS INC // PAS SUSP // RBS OK // CLIENT NOVICE SOUHAITE CHANGER SON MOT DE PASSE WIFI // MERCI DE PE</t>
  </si>
  <si>
    <t>MANDIAYE</t>
  </si>
  <si>
    <t>J'ai des lenteurs de connexion</t>
  </si>
  <si>
    <t>Pas de susp___Pas d'incident___Acces rx OK___SAYTU puissance OLT faible___Client signale des lenteur</t>
  </si>
  <si>
    <t>LOVAGE REPRIS // MBAYE FAYE TADEX</t>
  </si>
  <si>
    <t>malamine*****mme fall 339745915***** ****  PAS DE CNX ****PAS DE SUSP ***** PAS D'INCIDENT *****  BB</t>
  </si>
  <si>
    <t>PORT  ASYNCHR  ET INTROUVABLE *****MAESTRO ENR*****  NAC NUMERO NON TROUVE *****FIAB OK ***** MERCI</t>
  </si>
  <si>
    <t>REDRESSEMENT LAMELLE CONJONCTEUR EFFECTUE</t>
  </si>
  <si>
    <t>FATIMA --- MR CAMARA --- CTC 783874818 --- ND 338261449 --- CLIENT SIGNALE DES SOUCIS DE CONNEXION -</t>
  </si>
  <si>
    <t>COTE CAMPUS 3 ISEG</t>
  </si>
  <si>
    <t>SAYTOU : COUPURE FIBRE --- CLIENT INVITE A PATIENTER --- FIAB OK -- CTC 774768034</t>
  </si>
  <si>
    <t>CHANGEMENT CABLE 1083 // CONFIRME AU 774768034 PAR MR CAMARA // MOCTAR OURE // DBK</t>
  </si>
  <si>
    <t>AC MMMME GUEYE // CLIENT A DES SOUCIS DECONNX ////  338202574 776543459  ///// CLIENT NA PAS DE CON</t>
  </si>
  <si>
    <t>O_YOF_F07</t>
  </si>
  <si>
    <t>RETOUR SERVICE PAR CLIENT // EQ BAKARY SEYDI TDX.</t>
  </si>
  <si>
    <t>NDALA BYSSYNGAT</t>
  </si>
  <si>
    <t>RUBIEL ADONIS</t>
  </si>
  <si>
    <t>MR RUBIEL</t>
  </si>
  <si>
    <t>ar3nd****mr rubiel****ctc 778480085****nd 338227198*****cli signal des deconnexions frequents ******</t>
  </si>
  <si>
    <t>x7</t>
  </si>
  <si>
    <t>****PAS D INCIDENT ****VOYANT INTERNET ALLUMER*****VALEURS OK****TEST SAYTU KO ******CLI INVITER A P</t>
  </si>
  <si>
    <t>nan/mme fall/nd 338235251/ cli pas de cnx/ absence sync/ los/ rouge/ compte rbs ok/ pas d incident/p</t>
  </si>
  <si>
    <t>O_SVD_C33</t>
  </si>
  <si>
    <t>CITE PRESTATION DIEUPPEUL 2</t>
  </si>
  <si>
    <t>Reprise soudure au C1//Soucis emmétrions d'appelle</t>
  </si>
  <si>
    <t>REPRISE SOUDURE AU PBO // CONFIRME AU 773274990 PAR MME FALL // STEVEN // DBK</t>
  </si>
  <si>
    <t>FATOU DIOUM</t>
  </si>
  <si>
    <t>AS***338561132***MME MBAYE **** // CLIENT NA PAS DE CONNEXION // PAS DE SUSPENSION // LOS ROUGE // P</t>
  </si>
  <si>
    <t>JARRETIERE OPTIQUE DEFECT CHANGEE// ARONA</t>
  </si>
  <si>
    <t>CHEIKH ABDOUL KHADRE</t>
  </si>
  <si>
    <t>CCT 777764088</t>
  </si>
  <si>
    <t>MOUHAMED    MR OUMAR  CCT 777764088    ND  338703992   LOS ROUGE  SUSP¿KO</t>
  </si>
  <si>
    <t>MB02</t>
  </si>
  <si>
    <t>SAYTU : Coupure fibre  *** SIGNALE UN CABLE DECROCHE AU NV DU PBO ***   CLIENT IMPACTE **** RASSURE</t>
  </si>
  <si>
    <t>koundoul</t>
  </si>
  <si>
    <t>aisse</t>
  </si>
  <si>
    <t>M Koundoul</t>
  </si>
  <si>
    <t>tmp_diakhate82021</t>
  </si>
  <si>
    <t>ABS SYNCHRO SUITE CHANGEMENT PBO / CABLE COUPE</t>
  </si>
  <si>
    <t>CABLE 1083 CHANGE // DIOP MULT</t>
  </si>
  <si>
    <t>PAPE MODOU</t>
  </si>
  <si>
    <t>LENTEUR FICHE/LOME//MR NDIAYE//339549772/Keurgui_IP//BD VERT CLIG//PAS D'INCIDENT//DECONNX FREQ AVER</t>
  </si>
  <si>
    <t>GMB_B02</t>
  </si>
  <si>
    <t>red/profil ko/MAESTRO ENR//SYNCHRO ko//CLT INFORME MPEC CTC : 77110837</t>
  </si>
  <si>
    <t>reprise connexion côte PC suite oxydation uf 4</t>
  </si>
  <si>
    <t>WADE // MME NIANG // CTC 778900450// ND 338729267 //CLIENT NE PEUT PAS SE CONNECTER // CLIENT EN REG</t>
  </si>
  <si>
    <t>775123387 ** 776345005</t>
  </si>
  <si>
    <t>MME SECK ** CTC 775123387 ** ND 338430326 ** PAS DE CNX ** LIGNE ET COMPTE  ACTIFS ** PAS D'INCIDENT</t>
  </si>
  <si>
    <t>MARISTE2/AVANT PHARMACIE TOUBA</t>
  </si>
  <si>
    <t>C50</t>
  </si>
  <si>
    <t>AW CHEIKH</t>
  </si>
  <si>
    <t>CT 774041885</t>
  </si>
  <si>
    <t>MR GUEYE CT 774041885  ND 339558524   LOS ROUGE SUSP KO  INCIDNET KO</t>
  </si>
  <si>
    <t>DIALLO TIVAOUANE</t>
  </si>
  <si>
    <t>saytu  : Coupure fibre   RASSURER ET INV A PATIENTER   ***  FIAB OK      MPEC</t>
  </si>
  <si>
    <t>CABLE 1084 CHANGE SUR 70M//MANSOUR SALL</t>
  </si>
  <si>
    <t>ELHADJI MOUR</t>
  </si>
  <si>
    <t>M NDOYE</t>
  </si>
  <si>
    <t>M.IBRAHIM</t>
  </si>
  <si>
    <t>BAKARY//M.IBRAHIM CTC: 773928326//774656246**ND: 338042375**CLI VEUT CHANGER SON MOT DE PASSE WIFI*C</t>
  </si>
  <si>
    <t>AUCUNE ACTION EFFECTUER/MDP WIFI  DÉJÀ CHANGER</t>
  </si>
  <si>
    <t>Mme Dieng</t>
  </si>
  <si>
    <t>SIC LIBERTE 6</t>
  </si>
  <si>
    <t>PAS DE SUSPENSION // PAS DE SAUT DE PORT // PAS DINCIDENT // TEST SAYTU : COUPURE DE LA FIBRE // CTC</t>
  </si>
  <si>
    <t>JOSEPHINE LYDIE TOYO</t>
  </si>
  <si>
    <t>AAA*** MR DIATTA*** CTC 771343084*** ND 338718039*** SOUCI DE CONNEXION*** PAS DE SUSP*** PAS DINCID</t>
  </si>
  <si>
    <t>PORT OFFLINE*** TEST ENR*** INF ET INV A PAT*** FIAB OK*** MERCI DE PEC***</t>
  </si>
  <si>
    <t>ar3nd****mr diagne*****ctc 778360388***nd 339547876***cli signale cable coupe ****los rouge ****serv</t>
  </si>
  <si>
    <t>***service impactee*******test saytu coupure fibre  ****cli inviter a patienter pour un delais de 48</t>
  </si>
  <si>
    <t>Cable 1083 coupé changé	B01 meb3 A13 F5</t>
  </si>
  <si>
    <t>mr thiana</t>
  </si>
  <si>
    <t>bigue//mr thianna//ctc 778969049//pas de connexion //los rouge  //nd 338403324//en regle //pas incid</t>
  </si>
  <si>
    <t>COTE MAIRIE GRAND DAKAR</t>
  </si>
  <si>
    <t>VILLA N°37/A</t>
  </si>
  <si>
    <t>CHANGEMENT CABLE 1083 // CONFIRME AU 778969049 PAR MR THIANA // OMAR NDIAYE // DBK</t>
  </si>
  <si>
    <t>kb---mr diatta---souci cnx---nd 339600619---ctc 778369075--broad ko---pas de suspension---pas d inci</t>
  </si>
  <si>
    <t>JARRETIERE SR DEFECTUEUX CHANGER // EQ ABDOULAYE THIAW TDX.</t>
  </si>
  <si>
    <t>MME NDIAYE 782744200 ND 338217618 ;; SOUCI DE CONNEXION // FIBRE //SEUL POWER ET LAN SONT ALLUME  //</t>
  </si>
  <si>
    <t>/VERIF BRANCHEMENT OK//PORT OFFLINE // CLIENT INVITE A PATIENTER ** DELAIS 48H ** MERCI DE PEC  CTC:</t>
  </si>
  <si>
    <t>abscence de fiche ****ib **mr dieye ***776368434**338775693**scis fixe ***tonalite ok ****abonne pas</t>
  </si>
  <si>
    <t>ANGLE SERIGNEASSAN IMEUBLE BOA</t>
  </si>
  <si>
    <t>scis fixe ***tonalite ok ****abonne pas sur site ***susp et incident nok ***nd ok ds zsmarttest de r</t>
  </si>
  <si>
    <t>CONFIG CONFIG SUR SELFSERVICE //  MAMADOU FIMAL MULTELEC</t>
  </si>
  <si>
    <t>DOSSO</t>
  </si>
  <si>
    <t>MASSATIE ALI YOUSSEF IDRISS</t>
  </si>
  <si>
    <t>MR DOSSO</t>
  </si>
  <si>
    <t>WADE // MR DOSSO // CTC 778433313// ND 338685117 //CLIENT A MASQUER LE RESEAU ET N'ARRIVE PLUS A SE</t>
  </si>
  <si>
    <t>1413_ksv_diagne428</t>
  </si>
  <si>
    <t>aissatou ctc 772689950  // CLIENT NA PAS DE CONNEXION // nd 339575111  PAS DE SUSPENSION // PAS DE S</t>
  </si>
  <si>
    <t>Fibre cassé au PTO/Reprise soudure	B00 MEB 2 A3 F4</t>
  </si>
  <si>
    <t>st ** mme mbow *** ctc 778891810 *** nd 339713482 *** Keurgui_IP *** cli veut changer son mdp *** co</t>
  </si>
  <si>
    <t>Modem H288A*** Reset OK *** connexion avk WLAN SECURITY OK** CONNEXION ETIQUETTE MODEM OK *** MODIF</t>
  </si>
  <si>
    <t>Reprise jarr sr / Mame Mbaye confirme au 785550497 / LABA DIA  BD</t>
  </si>
  <si>
    <t>SOKHNA WAGNANE</t>
  </si>
  <si>
    <t>MME FALL ++CTC 774684340 ++ND 339761909 ++/SCS CNX//COMPTE ACTIF//CONFO OK//PAS INCIDENT EN COURS //</t>
  </si>
  <si>
    <t>NDA_C12</t>
  </si>
  <si>
    <t>VERIF VALEUR DE SYNCHRO SUR NCE  //MODEM ASYNCH/CLIENTE EN COLERE DIT QUE SON DERANGEMENT EST REPETI</t>
  </si>
  <si>
    <t>VERIFICATION CONFIGURATION PORT RAS /SUITE MUTATION DISTRIBUTION COTE TI / MAMADOU DIOP CAMUSAT</t>
  </si>
  <si>
    <t>*MR BA</t>
  </si>
  <si>
    <t>LENTEUR DE FICHE********AN********MR BA********CTC 775383655*****ND 339788168***********BB ETEINT***</t>
  </si>
  <si>
    <t>LE CLIENT JOINT AU 775383655 CONFIRME LE RETOUR DES SERVICES</t>
  </si>
  <si>
    <t>DJIRIL</t>
  </si>
  <si>
    <t>MR SALL 771920994</t>
  </si>
  <si>
    <t>loulou***//**DJIBRIL SALL**//* ctc 771920994**//**pas de connexion **//* ND 339515400**//**BROAD BAN</t>
  </si>
  <si>
    <t>REPRISE PC//AFTH8// NIANG</t>
  </si>
  <si>
    <t>Mme Sow</t>
  </si>
  <si>
    <t>CLIENT A DES LENTEURS DE NAVIGATION</t>
  </si>
  <si>
    <t>WAKHINANE</t>
  </si>
  <si>
    <t>PAS DE SUSPENSION // PAS D¿INCIDENT // VERIF DEBIT NON TAGGE ANOCLAMP // AUTRES OFFRES // LENTEURS S</t>
  </si>
  <si>
    <t>FAUSSE MAN¿UVRE JARRET REBRANCHE /L CISSE</t>
  </si>
  <si>
    <t>Mr Wathie</t>
  </si>
  <si>
    <t>Fall// Mr Wathie  //ctc772222154//client signale souci connexion //nd339701220**keurgui_ip **pas de</t>
  </si>
  <si>
    <t>RECONFIG MODEM+RECONFIG PORT//LABA DIA ECOTEL</t>
  </si>
  <si>
    <t>MME     SARR  776675087</t>
  </si>
  <si>
    <t>FAYE---  ME SAR   776675087 ND  339780606  --   CLT  SIGNALE DES    LENTEUR DE  CON --   ¿PAS  INCID</t>
  </si>
  <si>
    <t>MUTATION PORT // RECONFIG PORT // MAMADOU LAYE CAMUSAT</t>
  </si>
  <si>
    <t>MR COULIBALY 783387232 // ND 338330543 // CLI SIGNALE SOUCI DE CNX ** PAS DE SUSP ** PAS D'INCIDENT</t>
  </si>
  <si>
    <t>TALLY BOU BESS PIKINE</t>
  </si>
  <si>
    <t>775522759//</t>
  </si>
  <si>
    <t>mr sidibé***781363711</t>
  </si>
  <si>
    <t>mf****mr sidibé***nd:   338455748*** cli signale des soucis de connexion***cli en régle***pas d¿inci</t>
  </si>
  <si>
    <t>*pon eteint*****los clignotte*********internet eteint*****wifi allumé************cli a une absence d</t>
  </si>
  <si>
    <t>ROSE</t>
  </si>
  <si>
    <t>LENTEUR FICHE/LOME//MME SARR//338679677//Fibre Kheweul///LOS</t>
  </si>
  <si>
    <t>ROUGE//BRCHMT OK//PAS D'INCIDENT//SAYTU KO/AMS KO//CLT INFORME MPEC CTC : 775197099 //FIAB OK/</t>
  </si>
  <si>
    <t>SENGHOR</t>
  </si>
  <si>
    <t>TIDIANE***MR SY***774022586***338457259****PAS DE CNX***PAS DE SUSP***PAS DINCIDENT***LOS ROUGE VERI</t>
  </si>
  <si>
    <t>PAS DE CNX***PAS DE SUSP***PAS DINCIDENT***LOS ROUGE VERIF BRANCHEMENT OK ***MODEM REDEM CNX **SAYTU</t>
  </si>
  <si>
    <t>YACINE WAGUE</t>
  </si>
  <si>
    <t>MR DAKHATE</t>
  </si>
  <si>
    <t>ASTA // MR DIAKHATE // CTC 776377320 // ND 338557731 // NUM SERIE: ZTEGC8BCF209 // SCI CNX // PAS DE</t>
  </si>
  <si>
    <t>SAUT DE PORT: NON AVERE // CLIENT JOINT VYT PON CLIGN // MODEM REDEM // TJR KO // REOR DINT</t>
  </si>
  <si>
    <t>JARR DEFECT CHANGE // O MBODJ SYS</t>
  </si>
  <si>
    <t>Mme LO</t>
  </si>
  <si>
    <t>Mme LO n'arrive pas à se connecter//ND: 339708055/CTC: 781818654/ COMPTE OK //PAS INCIDENT // PAS DÉ</t>
  </si>
  <si>
    <t>DERANGEMENT REPETITF//PAS INCIDENT // PAS DÉCNX FRÉQUENT //PAS PRISE FILTRE// INTERVERTIR LES CÂBLE</t>
  </si>
  <si>
    <t>CHANGEMENT CABLE 5/99 SUR 100M + RECONFIGURATION PORT ADSL EFFECTUES</t>
  </si>
  <si>
    <t>MBATHIE // // MR NDIAYE / PAS DE CONNECT / ND 338405227 / OFFRE KEURGUI MAX / FIAB OK /CLI PAS SUR S</t>
  </si>
  <si>
    <t>MED_B28</t>
  </si>
  <si>
    <t>CLI PAS SUR SITE / RBS ACTF / 	B01-02_MEDINA / PAS DE SESSION / PAS D'ERRER LOG / RBS DECONNEXION AV</t>
  </si>
  <si>
    <t>muté en distribution B01/8-2-4 jarretière sr changé</t>
  </si>
  <si>
    <t>MR WADE MAME MOR// 777332094</t>
  </si>
  <si>
    <t>CAKG// MR WADE MAME MOR// CTC 786861168// ND 339870990//CLI SIGNAL PAS DE CONNEX INTERNET // PAS DE</t>
  </si>
  <si>
    <t>SYNCH KO //PAS DE TEL FIX // PRISE FILTREES // PAS DE DEC FREQ//PAS DE FILTRE SUPERPOSEE//TETE CABLE</t>
  </si>
  <si>
    <t>REPRSE JARRETIERE A LA SR SUITE ISOLEMENT + REPRISE CONNEXION AU PC SUITE OXYDATION + FIAB D11 3-6-1</t>
  </si>
  <si>
    <t>MAMADOU//MME MBOUP / 339670453 / 776847922 / SOUCI CONX / ABS SYNCHRO / LOS ROUGE / PAS DE SUSP / PA</t>
  </si>
  <si>
    <t>GANAW RAIL</t>
  </si>
  <si>
    <t>MODEM FIBERBOX: Power vert// PON OFF // LOS ROUGE // INTERNET OFF  // WIFI VERT // VERIF BRANCHMENT</t>
  </si>
  <si>
    <t>Cable 1083 coupé/Pose BTI et reprise soudure	E62 PBO 25 F1</t>
  </si>
  <si>
    <t>AS//MR SYLLA 773947973//338044936//souci cnx //cl n a pas tick tock //config dslight MOT DE PASS CON</t>
  </si>
  <si>
    <t>O_TIA_E00</t>
  </si>
  <si>
    <t>Reset + reconfig modem	E00 PBO 57 F2</t>
  </si>
  <si>
    <t>Seck</t>
  </si>
  <si>
    <t>astou</t>
  </si>
  <si>
    <t>MACINA *** MMME SECK  *** CTC  777500665*** ND 338243830 **** CLI APPEL POUR SIGNALER DES SOUCIS DE</t>
  </si>
  <si>
    <t>REPRISE SOUDURE AU PBO // CONFIRME AU 777500665 PAR MME SECK // HAMIDOU NDIAYE // DBK</t>
  </si>
  <si>
    <t>Mme DIOUF -</t>
  </si>
  <si>
    <t>**Lenteur fiche***Yamz--- Mme DIOUF -- CTC - 771372730 -- ND -- 338493693 - Client n'arrive pas a se</t>
  </si>
  <si>
    <t>O_MBW_R16</t>
  </si>
  <si>
    <t>power vert ** pon rouge *** los rouge *** internet rouge*** absence de sychonisation *** pas d'inci</t>
  </si>
  <si>
    <t>MOMAR **** MM NDIAYE**** CTC 778450553 *** ND 339755659 *** CLI A DES SOUCIS DE CNX ***PAS DE SUSP *</t>
  </si>
  <si>
    <t>PRES MARCHE BI</t>
  </si>
  <si>
    <t>VERIFICATION CONFIGURATION PORT // REPRISE CONNEXION COTE PC SUITE AU OXYDATION  // CAMUSAT	CHEIKH F</t>
  </si>
  <si>
    <t>MAKHTAR NDAW</t>
  </si>
  <si>
    <t>MAKHTAR NDAW DEME</t>
  </si>
  <si>
    <t>339672431 / PAS DE CONNEXION / Fibre Pro Max Bloque</t>
  </si>
  <si>
    <t>O_LGA_A02</t>
  </si>
  <si>
    <t>PON ETIENT / LOS ROUGE / INTERNET ETEINT  / INVITE A REBOOT LE MODEM TJRS CNX KO / VERIF BRANCHMNT O</t>
  </si>
  <si>
    <t>ST *** MR NDIAYE *** CTC 775524992  *** ND 338263633 **** CLIT DIT LOS ROUGE *** ***pas de susp*** p</t>
  </si>
  <si>
    <t>SAYTU : Puissance optique ONT indisponible CRITIQUE *** Puissance optique OLT indisponible CRITIQUE</t>
  </si>
  <si>
    <t>Pigtail défect changé au PBO	B34 PBO 67 F8</t>
  </si>
  <si>
    <t>BAMBA MR BOYE CTC  774682630  ND 339678854  ////   PAS DE CONNEX**OFFRE FIBRE KHEWEUL*LOS ROUGE**ABS</t>
  </si>
  <si>
    <t>KEUR S BARA MBACKE</t>
  </si>
  <si>
    <t>OUSMANE DEMBA</t>
  </si>
  <si>
    <t>Mr DIALLO</t>
  </si>
  <si>
    <t>OPS//Mr DIALLO 338022707  772504899  SOUCIS LIGNE-SPG OK PAS DE RESTRICTION-NMC2 absent-ZSMART ok cr</t>
  </si>
  <si>
    <t>O_TIA_E52</t>
  </si>
  <si>
    <t>Fibre cassé au PTO/Reprise soudure	E52 PBO 56</t>
  </si>
  <si>
    <t>Mme Diao  **</t>
  </si>
  <si>
    <t>Mouhamadou ** Mme Diao  ** ctc : 775898778  ** nd : 339670370 **   souci de cnx **pas d'incident **</t>
  </si>
  <si>
    <t>test saytu:ko ** verif branchement cable rj45 ** connecteur bien enfonce ** les deux extremités débr</t>
  </si>
  <si>
    <t>MAME MATY</t>
  </si>
  <si>
    <t>MRS MAME MATY DIAW//  776028384</t>
  </si>
  <si>
    <t>CAKG// MRS MAME MATY DIAW// CTC 773772636// ND 338550623//LI SIGNAL PAS DE CONNEX INTERNET// LOS ROU</t>
  </si>
  <si>
    <t>LOS ROUGE // PAS DE SUSP /PAS INCIDE  //TEST SAYTU : PDR // TEST AMS : OFFLINE // CLI INF ET INV A</t>
  </si>
  <si>
    <t>CHERIF ASSANE</t>
  </si>
  <si>
    <t>AS//MME SOW 339553645 //781033135//SOUCI CNX CL EN REGLE //PAS DE SUSP//PAS D INCIDENT //PAS DE SESS</t>
  </si>
  <si>
    <t>RECONFIG MODEM//MANOUR SALL</t>
  </si>
  <si>
    <t>BERNARD ALY</t>
  </si>
  <si>
    <t>ADAMA**** MR NDIAYE***CTC 767940113*** ND 338208946****  CLIENT  N' A PAS DE CONNEXION *** LOS ROUGE</t>
  </si>
  <si>
    <t>CITE RECASEMENT</t>
  </si>
  <si>
    <t>CLIENT  N' A PAS DE CONNEXION *** LOS ROUGE **** PAS DE SUSPENSION***PAS DE SAUT DE PORT***  PAS D</t>
  </si>
  <si>
    <t>REPRISE SOUDURE AU PTO SUITE FIBRE CASSE SUR F11 76-77A-F1//EQ BAKARY SEYDI TDX.</t>
  </si>
  <si>
    <t>MS  -  MR  NDIAYE  -- 776596211 --  339877181 -- PAS DE  CONNEXION  -  PAS  SUSP  --  PAS  INCIDENT</t>
  </si>
  <si>
    <t>LGA_A10</t>
  </si>
  <si>
    <t>LENTEUR DE FICHE********AN********MR DIALLO********CTC 778612987*********ND 338672715****BB ETEINT**</t>
  </si>
  <si>
    <t>LE CLIENT JOINT AU 778612987 CONFIRME LE RETOUR DES SERVICES</t>
  </si>
  <si>
    <t>MRS OULEYE DIENG///</t>
  </si>
  <si>
    <t>CAKG// MRS OULEYE DIENG/// CTC 773136908// ND 338213577//CLI SIGNAL PAS DE CONNEX INTERNET// LOS ROU</t>
  </si>
  <si>
    <t>LOS ROUGE // PAS DE SUSP /PAS INCIDE  //  TEST AMS: OFFLINE // CLI INF ET INV A PAT /DELAIS 48H //</t>
  </si>
  <si>
    <t>338654951 // DECONNEXION FREQUENT  // FIBRE PRO MAX BLOQUE  POWER VERT // PON VERT // INTERNET VERT</t>
  </si>
  <si>
    <t>CHANGEMENT JARRETIERE OPTIQUE // CONFIRME AU 775357163 PAR MR BAH // HAMIDOU NDIAYE // DBK</t>
  </si>
  <si>
    <t>Mbengue</t>
  </si>
  <si>
    <t>AS//MR MBENGUE 776558783/338714564//SOUCI CNX /AB DE SIGNAL /CL EN REGLE //PAS DE SUSP //PAS D INCID</t>
  </si>
  <si>
    <t>RECONFIGURATION PORT PON / RESET COTE TI / MOR GADJI MULTELEC</t>
  </si>
  <si>
    <t>CHEIKH OUMAR</t>
  </si>
  <si>
    <t>MF ******* MME NDIAYE  *******  ND 338608790  *** CTC 784828532  ****** PAS DE CONNEXION  ****** CLI</t>
  </si>
  <si>
    <t>CITE BIAGUI</t>
  </si>
  <si>
    <t>REPRISE SOUDURE AU PTO SUITE FIBRE CASSE SUR F03 143B-144-F1//EQ BAKARY SEYDI TDX.</t>
  </si>
  <si>
    <t>FADEL MR SAMB---- CTC 770603682-- ND 338600422----SOUCI CNX... PAS DE SUSP... PAS D INCIDENT ...PAS</t>
  </si>
  <si>
    <t>CITE COMICO 2 PYROTECHNIQUE</t>
  </si>
  <si>
    <t>Reprise soudure au pto /  Mbaye Samb confirme au 770603682 / ALKHASSIMOI DIALLO  BD</t>
  </si>
  <si>
    <t>Mr Mbaye</t>
  </si>
  <si>
    <t>1413_ksv_gueye550</t>
  </si>
  <si>
    <t>yacine// Mr Mbaye// ctc 774344134// ND 339543096// client signale des soucis de connexxion // pas de</t>
  </si>
  <si>
    <t>CCECC SENEGAL-SUARL</t>
  </si>
  <si>
    <t>SMAILA DIADAMA</t>
  </si>
  <si>
    <t>338562764 / PAS DE CONNEXION / ASSISTANCE PARAMETRAGE WIFI EXTENDER /Fibre Office Intense_Flybox_20G</t>
  </si>
  <si>
    <t>RUE 11</t>
  </si>
  <si>
    <t>ASSISTANCE PARAMETRAGE WIFI EXTENDER /Fibre Office Intense_Flybox_20Go_Bloque CLIENT ASSISTE SANS SU</t>
  </si>
  <si>
    <t>EXTENDEUR CONNECTE//CLIENT ORIENTE VERS SON INFORMATICIEN//INSTALLATION PRIVE A REVOIR</t>
  </si>
  <si>
    <t>FADEL MR DIARRA-- CTC 776596763-- ND 339812177--SOUCI CNX-- --PAS SUSP-- PAS INCIDENT-----PAS   INCI</t>
  </si>
  <si>
    <t>JR SR DEFFECT CHANGÉE // PAPE FAYE</t>
  </si>
  <si>
    <t>CASIMIR</t>
  </si>
  <si>
    <t>FADEL MR  FAYE-- CTC 771066502-- ND 338481414----SOUCI CNX... PAS DE SUSP... PAS D INCIDENT ...PAS D</t>
  </si>
  <si>
    <t>ISMAELA</t>
  </si>
  <si>
    <t>ABSEENCE SYNCHRO</t>
  </si>
  <si>
    <t>DKHT***MR BA***CTC CLI 774138060***ND CLI 338260809***CLIENT N'ARRIVE PAS A SE CONNECTER SUITE CHANG</t>
  </si>
  <si>
    <t>CONNEXION NOK AVEC LE WIFI KEY***CLIENT INFORME ET INVITE A PATIENTE***FIAB OK</t>
  </si>
  <si>
    <t>RESET + RECONFIGURATION MODEM ONT // CONFIRME AU 774138060 PAR M. BA // SARA BADIANE // DBK</t>
  </si>
  <si>
    <t>784230886 /  772134510</t>
  </si>
  <si>
    <t>MR Diagne</t>
  </si>
  <si>
    <t>BD--MR Diagne --CTC 784230886 /  772134510 --ND 338714697--CLI DIT QU'IL A RESET SON MODEM POUR CHAN</t>
  </si>
  <si>
    <t>DANGOU</t>
  </si>
  <si>
    <t>CLI N'ARRIVE PLUS A SE CONNNECTER AVEC LE WIFI</t>
  </si>
  <si>
    <t>reconfig modem plus changement de MP // DIEYE</t>
  </si>
  <si>
    <t>ASTOU OUREYE</t>
  </si>
  <si>
    <t>TIDIANE***MME SECK***785341969****338439174***PAS DE CNX ***PAS DE SUSP***PAS DINCIDENT****LOS ROUGE</t>
  </si>
  <si>
    <t>sips</t>
  </si>
  <si>
    <t>PAS DE CNX ***PAS DE SUSP***PAS DINCIDENT****LOS ROUGE VERIF BRANCHEMENT OK***MODEM REDEM CNX KO***S</t>
  </si>
  <si>
    <t>Fall//Mr Ndoye  //ctc782255850//client signale souci porté wifi  //nd338571931 //kheweul **pas de su</t>
  </si>
  <si>
    <t>RECONFIGURATION MODEM // MOR GADJI // MULTELEC</t>
  </si>
  <si>
    <t>FATIMA --- MR SOW --- CTC 786122350 --- ND 338542530 --- CLIENT DECLARE PAS DE CONNEXION APRES CHANG</t>
  </si>
  <si>
    <t>DKHT***MR NIANG***CTC CLI 775198107***ND CLI 339483437***CLIENT SIGNAL PAS DE CONNEXION ****BB ETTEI</t>
  </si>
  <si>
    <t>mutation Transport A00/T7-6-5 reconfige port Adsl</t>
  </si>
  <si>
    <t>Mr Diallo</t>
  </si>
  <si>
    <t>Mr Diallo -- 776080182 -- 338256910 -- client signal câble coupé -- client impacté -- Saytu : Coupu</t>
  </si>
  <si>
    <t>ASN **** MME LO CTC 781371613 *** ND 339678652 **** CLI DIT PAS DE CONX****CLI EN REGLE****CLI DIT B</t>
  </si>
  <si>
    <t>MANDIONE</t>
  </si>
  <si>
    <t>M Dia// ctc 776566547</t>
  </si>
  <si>
    <t>MMoctar// M Dia// ctc 776566547// ND 338377344// Soucis de connexion// pas de suspension// pas d¿inc</t>
  </si>
  <si>
    <t>O_KMR_L42</t>
  </si>
  <si>
    <t>NDELLA DIOP</t>
  </si>
  <si>
    <t>338238338// PARAMETRAGE WIFI // FIBRE PRO MAX BLOQUE  CLIENT SOUHAITE CHANGER SON MDP WIFI // ACCES</t>
  </si>
  <si>
    <t>MODEM RESET RECONIGURATION FAITE</t>
  </si>
  <si>
    <t>AMADOU MAKHTAR</t>
  </si>
  <si>
    <t>Madame SAMB</t>
  </si>
  <si>
    <t>tmp_sall84583</t>
  </si>
  <si>
    <t>Absence Synchro // LOS ROUGE</t>
  </si>
  <si>
    <t>Client en régle // Siri pas d'inc // Rbs actif // NAF Asynch // Los rouge // SAYTU coupure fibre //</t>
  </si>
  <si>
    <t>CHANGEMENT CABLE 1083 // CONFIRME AU 779279091 PAR MME SAMB // SARA BADIANE // DBK</t>
  </si>
  <si>
    <t>MR TOURE 772192064 // ND 338404589 // CLIENT A DES LENTEURS DE NAVIGATION // PAS DE SUSPENSION // PA</t>
  </si>
  <si>
    <t>Dégradation du signal optique</t>
  </si>
  <si>
    <t>ABOU TALIB</t>
  </si>
  <si>
    <t>THIENLBK // MR SENE  // CTC 775012740 // ND 339700136 // CLI VEUT FAIRE FILTRAGE MAC // APPELANT = P</t>
  </si>
  <si>
    <t>ERREUR CONFIG MODEM RECONFIG OK</t>
  </si>
  <si>
    <t>DIOMBALY</t>
  </si>
  <si>
    <t>M DOBASSY</t>
  </si>
  <si>
    <t>Cheikh //  M DOBASSY // CTC 781506478 // ND 338531303 // Fiab OK // cli avait reset le modem avec un</t>
  </si>
  <si>
    <t>: FATOUMATA BINTOU</t>
  </si>
  <si>
    <t>338646256 /// ABSENCE SYNCHRO /// OFFRE Fibre Pro Max Bloque</t>
  </si>
  <si>
    <t>LOS ROUGE ///PON ETEINT /// INTERNET ETEINT /// VERIF BRANCHEMENT FAIT /// RBS KO /// SYNCHRO OUTIL</t>
  </si>
  <si>
    <t>NENE BATOURY</t>
  </si>
  <si>
    <t>HABIBOU ***MR TALL ***CTC 772837970 ***ND 338249519 *****PAS DE CONNEXION INTERNET ***PAS DE SUSP **</t>
  </si>
  <si>
    <t>RECONFIGURATION SUITE CHANGEMENT MODEM / EL HADJI NDIAYE MULTELE</t>
  </si>
  <si>
    <t>DJIKOUNE</t>
  </si>
  <si>
    <t>FATIMA **MR DIATTA 777319627 ** CLIENT SIGNALE PAS DE CONNEXION **CLIE?NT DIT QU'IL A EU LE DERANGEM</t>
  </si>
  <si>
    <t>ZIG_A09</t>
  </si>
  <si>
    <t>KANDE SANTHIABA_ZIGUINCHOR</t>
  </si>
  <si>
    <t>PAS DE SUSPENSION // PAS DINCIDENT // PAS DE DECONNEXION FRQUENT //ABONNE NON ENGAGE // PRISE FILTR</t>
  </si>
  <si>
    <t>CHANGEMENT CABLE 5/99 ///// OMAR DIEME SYSROAD</t>
  </si>
  <si>
    <t>Je n'arrive pas à recevoir d'appel</t>
  </si>
  <si>
    <t>FIXE branché sur le modem// Voyant Phone allumé OK// Test Tonalité OK// Clt présent dans Zsmart OK//</t>
  </si>
  <si>
    <t>MACINA *** MR GAYE  *** CTC  773078787 *** ND 339601335  ***   CLIENT A DES SOUCIS DE CNX ***PAS DE</t>
  </si>
  <si>
    <t>RETOUR SERCIVE CONFIRME PAR LE CLIENT MR GAYE 773078787 // EQ KHADIM BAMBA NGOM TDX.</t>
  </si>
  <si>
    <t>Abdoulaye</t>
  </si>
  <si>
    <t>MR NDIAYE //</t>
  </si>
  <si>
    <t>CAKG// MR NDIAYE // CTC 777674328// ND 338541887//CLI SIGNAL PAS DE CONNEX INTERNET// LOS ROUGE // P</t>
  </si>
  <si>
    <t>LOS ROUGE // PAS DE SUSP /PAS INCIDE  //TEST SAYTU : Coupure fibre // CLI INF ET INV A PAT /DELAIS</t>
  </si>
  <si>
    <t>HABIBOU ***MME NGUER ***CTC 777643686 ***ND 338560452  ****PAS DE CONNEXION *** **PAS DE CONNEXION I</t>
  </si>
  <si>
    <t>*ABSENCE SYNCHRO *****TEST SAYTU Coupure de fibre optique **BRANCHEMENT REFAIT **LOS TJRS ROUGE ****</t>
  </si>
  <si>
    <t>REPRISE SOUDURE AU PTO ONE // CONFIRME AU 777643686 PAR MME NGUER // OMAR NDIAYE // DBK</t>
  </si>
  <si>
    <t>FATIMA ** MME SOW 773743745 **CLIENT SIGNALE PAS DE CONNEXION */* ND 338290562**// CLIENT NA PAS DE</t>
  </si>
  <si>
    <t>1780A</t>
  </si>
  <si>
    <t>338290562**// CLIENT NA PAS DE CONNEXION // PAS DE SUSPENSION // LOS ROUGE // PAS DE SAUT DE PORT //</t>
  </si>
  <si>
    <t>CHANGEMENT CABLE 1083 // CONFIRME AU 773743745 PAR MME SOW // STEVEN // DBK</t>
  </si>
  <si>
    <t>MR GALAYE CISSE 778097761</t>
  </si>
  <si>
    <t>CAKG// MR GALAYE CISSE// CTC 774544388// ND 338368959//CLI SIGNAL PAS DE CONNEX INTERNET// LOS ROUGE</t>
  </si>
  <si>
    <t>LOS ROUGE // PAS DE SUSP /PAS INCIDE  //  TEST NCE : OFFLINE // CLI INF ET INV A PAT /DELAIS 48H //</t>
  </si>
  <si>
    <t>HABIBOU ***MME NDIAYE ***CTC 777107585 ***ND 339671388 **** **PAS DE CONNEXION INTERNET ***PAS DE SU</t>
  </si>
  <si>
    <t>TEST SAYTU Coupure de fibre optique **BRANCHEMENT REFAIT **LOS TJRS ROUGE *****CLEINT INFORME ET INV</t>
  </si>
  <si>
    <t>MME DIOP ** CTC 778074418 ** ND 338787838 ** CLI DIT QUE LA CHAMBRE RACK A ETE TOUCHE PAR UN CAMION</t>
  </si>
  <si>
    <t>SAYTU Puissance optique OLT faible ET Puissance optique ONT faible ** CLI IMPACTE ET INVITE A PAT</t>
  </si>
  <si>
    <t>SR L05 TOUCHEE PAR CAMION</t>
  </si>
  <si>
    <t>HOBALLAH</t>
  </si>
  <si>
    <t>MR HOBALLAH</t>
  </si>
  <si>
    <t>MR HOBALLAH ** CTC 775565429 ** ND 338226639 ** CLI SOUTIENT DES DCNX FREQ ** LIGNE ET COMPTE ACTIFS</t>
  </si>
  <si>
    <t>RUE GALANDOU DIOUF</t>
  </si>
  <si>
    <t>VAL KO -30,000 ** SAYTU Puissance optique OLT très faible ** CLI INFORME ** CLI INVITE A PAT  **</t>
  </si>
  <si>
    <t>mme deme 776536697 776061162 765586733</t>
  </si>
  <si>
    <t>MAME DIARRA // MME  deme  // ND 339768132  // CTC  776536697 776061162 765586733 fia ok // SOUCI DE</t>
  </si>
  <si>
    <t>SOUCI DE CNX // INTERNET ETEINS // BB ETEINS  pas de susp// pas d incident  session ok // pas de dc</t>
  </si>
  <si>
    <t>REPRISE CONNEXION AU PC SUITE OXYDATION + CHANGEMENT FILTRE ADSL + 4UYF + FIAB C11 6/16/2</t>
  </si>
  <si>
    <t>O NDIAYE***MR DIOP***CTC 771402678***ND 339667182***SOUCI CNX***PAS DE SUSP***PAS D INCI***BB OFF //</t>
  </si>
  <si>
    <t>MATAM_OGO</t>
  </si>
  <si>
    <t>VILLAGE THIARENE</t>
  </si>
  <si>
    <t>BB OFF // INTERNET OFF****PASDE FIXE***PRISE FILTREE***PORT PDR ***INVERSION DES CABLES NOK ***EXTRE</t>
  </si>
  <si>
    <t>RETOUR SERCIVE CONFIRME PAR LE CLIENT MR DIOP 771402678 // EQ AMADOU MBODJI TDX.</t>
  </si>
  <si>
    <t>MRS NDEYE ASTOU POUYE//</t>
  </si>
  <si>
    <t>CAKG// MRS NDEYE ASTOU POUYE// CTC 779150298// ND 339877552//CLI SIGNAL PAS DE CONNEX INTERNET// LOS</t>
  </si>
  <si>
    <t>LOS ROUGE // PAS DE SUSP /PAS INCIDE  //TEST SAYTU : PDR // TEST NCE : OFFLINE // CLI INF ET INV A</t>
  </si>
  <si>
    <t>DASYLVA</t>
  </si>
  <si>
    <t>FERDINAND</t>
  </si>
  <si>
    <t>Mr DASYLVA</t>
  </si>
  <si>
    <t>OPS//Mr DASYLVA  338642011   775074116 pas de connexion internet pas de saut de port pas de suspensi</t>
  </si>
  <si>
    <t>Cable 1083 changé sur 195 m / Grégoire  Dasilva  confirme au  775974116 / Bouneyni  BD</t>
  </si>
  <si>
    <t>HABIBOU ***MME DIOP ***CTC 772807872 ***ND 339744621  ****PAS DE CONNEXION INTERNET ***PAS DE SUSP *</t>
  </si>
  <si>
    <t>MAD_B01</t>
  </si>
  <si>
    <t>SOUMPGUI</t>
  </si>
  <si>
    <t>*PAS DE TELEPHONE ***PRISES NON SUPERPOSEES **PAS DE DECONNEXIONS FREQUENTES ***MAESTRO ENR ***CABLE</t>
  </si>
  <si>
    <t>LA CLIENTE JOINTE AU 772807872 CONFIRME LE RETOUR DES SERVICES</t>
  </si>
  <si>
    <t>YOUSSOU//MME NIANG//CTC:775733166//ND:339768068//PAS DE SUSP//PAS DE SAUT DE PORT//PAS INCIDENT//SAY</t>
  </si>
  <si>
    <t>ND:339768068//PAS DE SUSP//PAS DE SAUT DE PORT//PAS INCIDENT//SAYTU Coupure fibre 	CRITIQUE 	Coupure</t>
  </si>
  <si>
    <t>**AN ** MR DIOIP ** CTC 775143811 ** ND 338685506** CLIENT A DES SOUCIS DE CONNEXION ** PAS DE CONNE</t>
  </si>
  <si>
    <t>MERCI D INTERVENIR</t>
  </si>
  <si>
    <t>SAUT DE PORT (1ere position introuvable) VERS OLT-SUD-FOIRE-1:R1.S1.LT6.PON16.ONT32 // RECONFIGURATI</t>
  </si>
  <si>
    <t>PAUL COLY</t>
  </si>
  <si>
    <t>STBA // MR NDOUR // 777183679 // 338550847 //  CLI SIGNALE DES LENTEUR DE CONNEXION  // PAS D INCIDE</t>
  </si>
  <si>
    <t>COTE ECOLE FADIAL</t>
  </si>
  <si>
    <t>// MODEM F6600 //CLI NOVICE  / SOUHAITE UNE EQUIPE POUR FAIRE LE MANIPULATION // CLI PEUT ETRE JOINT</t>
  </si>
  <si>
    <t>Mr BADIANE</t>
  </si>
  <si>
    <t>OPS//Mr BADIANE  775330549   339902594 pas de connexion internet pas de saut de port pas de suspensi</t>
  </si>
  <si>
    <t>KD10</t>
  </si>
  <si>
    <t>OPS//Mme KANDE 779981136//781877719   338524404 pas de connexion internet pas de saut de port pas de</t>
  </si>
  <si>
    <t>Merci de  PEC</t>
  </si>
  <si>
    <t>YOUSSOU//MR FALL//CTC:771555205//ND:339617725//SOUCIS DE CNX // PAS DE SUSP // PAS INCIDENT//PAS DE</t>
  </si>
  <si>
    <t>STL_A08</t>
  </si>
  <si>
    <t>DAROU</t>
  </si>
  <si>
    <t>ND:339617725//SOUCIS DE CNX // PAS DE SUSP // PAS INCIDENT//PAS DE TEL// DECON FREQ KO // PRISE FILT</t>
  </si>
  <si>
    <t>RETOUR SERCIVE CONFIRME PAR LE CLIENT MR FALL 771555205 // EQ KHADIM BAMBA NGOM TDX.</t>
  </si>
  <si>
    <t>MACINA *** MME GEUYE  *** CTC  775398554 *** ND 338257071 **** CLI APPEL POUR SIGNALER DES SOUCIS DE</t>
  </si>
  <si>
    <t>REOR MICF FORTE VALEUR AU PBO W20.82.83A-F4 // NADOU NDIOUCK 773693130 // DBK</t>
  </si>
  <si>
    <t>Reprise soudure au PEP</t>
  </si>
  <si>
    <t>BAYE MALICK</t>
  </si>
  <si>
    <t>malamine*****mr mbengue 339765684*********Connexion-Je n'arrive pas à me connecter *** LOS ROUGE ***</t>
  </si>
  <si>
    <t>TEST SAYTU  Coupure fibre  ***  CTC 751092150 *** MPEC</t>
  </si>
  <si>
    <t>MM LOUM</t>
  </si>
  <si>
    <t>HAMIDOU // MM LOUM  // CTC  775793411 // ND 338310296  // CLIENT NE PEUT PAS SE CONNECTER //    CLIE</t>
  </si>
  <si>
    <t>O_LGA_A16</t>
  </si>
  <si>
    <t>RASSOUL BUSNESS PRO</t>
  </si>
  <si>
    <t>ext_sarr005953</t>
  </si>
  <si>
    <t>CONFIGURATION MODEM // Fibre Pro Max Bloque Le client souhaite reconfiguré son modem  Papyrus indis</t>
  </si>
  <si>
    <t>O_CAM_H24</t>
  </si>
  <si>
    <t>CONFIG MODEM RESET PAR LE CLIENT // M BADJI SYS</t>
  </si>
  <si>
    <t>IBRA /// CTC  775739205 //// 339510842////CLI SIGNAL SOUCI CONX / ABS SYNCHRO / BBD ETEINT / PAS DE</t>
  </si>
  <si>
    <t>IBRA /// CTC  775739205 //// 339510842 ////CLI SIGNAL SOUCI CONX / ABS SYNCHRO / BBD ETEINT / PAS DE</t>
  </si>
  <si>
    <t>MUTATION PORT ADSL // RECONFIGURATION PORT // NIOKHOBAYE // AFRITEL</t>
  </si>
  <si>
    <t>LENTEUR FICHE/LOME//MR SY/338644091//Fibre Mega Plus///LOS</t>
  </si>
  <si>
    <t>RUE 3 BIS</t>
  </si>
  <si>
    <t>ROUGE//BRCHMT OK//PAS D'INCIDENT//SAYTU  KO/OFFLINE AMS//CLT INFORME MPEC CTC :775526148 ///FIAB OK</t>
  </si>
  <si>
    <t>REPRISE SOUDURE AU PBO // CONFIRME AU 775526148 PAR M. SY // NADOU NDIOUCK // DBK</t>
  </si>
  <si>
    <t>MOKHTAR</t>
  </si>
  <si>
    <t>mr diaw --- ctc 781298292</t>
  </si>
  <si>
    <t>1413_stl_niane5302</t>
  </si>
  <si>
    <t>fniane --- mr diaw --- ctc 781298292 --- nd 339675254 --- absence synchro los rouge --- pas de sus p</t>
  </si>
  <si>
    <t>saytu coupure fibre --- cli informé et invite a pat --- 48h communiqué --- fiab ok  CLI A MIGR2 VERS</t>
  </si>
  <si>
    <t>ASTA // MR DIALLO // CTC 776171567 // ND 338263904 // PAS D'INCID // OFFRE : Fibre Kheweul // PORT:</t>
  </si>
  <si>
    <t>REOR SUPPORT / SOUCI VOIP</t>
  </si>
  <si>
    <t>VERIFICATION CONFIGURATION PORT PON RAS / RECEPTION OK VOIX OK / OUSSEYNOU MBODJ SYSROAD</t>
  </si>
  <si>
    <t xml:space="preserve">ASN **** MME NIANG CTC 775083033 **** ND 338331216 **** PAS D'INCIDENT ****  SAYTU :: Coupure fibre	</t>
  </si>
  <si>
    <t>MME LO 775671145 // ND 339670477 // OSM FIBRE KEURGUI // CLI A UN SOUCI DE CNX // PAS DE SUSP // PAS</t>
  </si>
  <si>
    <t>TEST SAYTU: PAS DE REULTATS //</t>
  </si>
  <si>
    <t>EID</t>
  </si>
  <si>
    <t>BERNADETTE</t>
  </si>
  <si>
    <t>AS//MME BERNADETTE 338232543/776474878///SOUCI CNX INTERNET //LOS ROUGE /CL EN REGLE //PAS DE SUSP P</t>
  </si>
  <si>
    <t>MED_A14</t>
  </si>
  <si>
    <t>RUE MOUSSE DIOP</t>
  </si>
  <si>
    <t>AUCUN DEFAUT CONSTATER//SERVICE OK</t>
  </si>
  <si>
    <t>MBATHIO</t>
  </si>
  <si>
    <t>MME GUEYE 781739268 // ND 338706629 // Fibre Kheweul // CLI A UN SOUCI DE CNX // LOS ROUGE // ABS S</t>
  </si>
  <si>
    <t>TEST SAYTU: Coupure de fibre optique COM: Demander au technicien de faire une mesure de réflectometr</t>
  </si>
  <si>
    <t>Aïssatou ctc 775676617 client  pas de connexion los rouge  nd 339676217 // CLIENT NA PAS DE CONNEXIO</t>
  </si>
  <si>
    <t>ASTA // MME DIOUF // CTC 778605576 // ND 338037032 // PAS D'INCID // OFFRE : Fibre Kheweul // PORT:</t>
  </si>
  <si>
    <t>CITE KHA.ABABACAR SY ZAC MBAO</t>
  </si>
  <si>
    <t>TEST RECEPTION : CLIENT DECROCHE MAIS LE CC N'ENTEND PAS LE CLIENT // CLIENT JOINT SUR SON MOBILE //</t>
  </si>
  <si>
    <t>CLI SIGNALE CONJONCTEUR DEFECTUEUX//ND 338611759//NIN 2136199900924//OFFRE Fibre Kheweul//CLI EN REG</t>
  </si>
  <si>
    <t>Cable 1083 coupé changé	E45 PBO 81 F2</t>
  </si>
  <si>
    <t>MR CONDE</t>
  </si>
  <si>
    <t>MR CONDE 773442031 ND 338275303 :: SOUCI DE CONNEXION // FIBRE KHWL //LOS ROUGE //PAS DE SUSP//PAS D</t>
  </si>
  <si>
    <t>BRANCHEMENT OK//PORT OFFLINE // CLIENT INVITE A PATIENTER ** DELAIS 48H ** MERCI DE PEC  CTC: 77344</t>
  </si>
  <si>
    <t>SAMBA COUMBA</t>
  </si>
  <si>
    <t>M SAMBA COUMBA DIOUF</t>
  </si>
  <si>
    <t>RETARD FICHE CISSE // M SAMBA COUMBA DIOUF // ND: 339877286 // OSM FIBRE KEURGUI // CLIENT NA PAS DE</t>
  </si>
  <si>
    <t>PIERRE DIOGOYE</t>
  </si>
  <si>
    <t>MR SENGOHR</t>
  </si>
  <si>
    <t>IBRAHIMA///MR SENGHOR//CTC776265230///ND339588918//ABSENCE NAVIGATION FIBRE //CLIENT NO SUSPEND U DA</t>
  </si>
  <si>
    <t>NON LOIN EGLISE DE NGERING</t>
  </si>
  <si>
    <t>Cable 1083 coupé changé	A03 MEB 3 A4 F6</t>
  </si>
  <si>
    <t>ASN *** MME GUEYE CTC 776293904 *** ND 338551870 **** CLI DIT ACHETE UN FIXE ET VEUT SAVOIR SI CA MA</t>
  </si>
  <si>
    <t>ALIMENTATION MODEM DEFECT CHANGE // PAPE DIEYE SYS</t>
  </si>
  <si>
    <t>MR TOURE  CCT 782383203 ***   ND  338587677   PON CLIGNOTANT   SOUTIENT QUE LE MODEM ZTE F680  6 ANT</t>
  </si>
  <si>
    <t>CITE ATAYA</t>
  </si>
  <si>
    <t>SUSP  KO  PORT SYNCHRO</t>
  </si>
  <si>
    <t>RECONFIGURATION PORT//MOUSTAPHA MULTELEC</t>
  </si>
  <si>
    <t>LISSONG</t>
  </si>
  <si>
    <t>MOMAR **** MM SOUMARE **** CTC 775727000 *** ND 338278247 *** CLI SIGNAL DES SOUCIS DE CNX *** LOS R</t>
  </si>
  <si>
    <t>REPRISE SOUDURE AU PTO // YORO</t>
  </si>
  <si>
    <t>O_ZIG_A03</t>
  </si>
  <si>
    <t>BOUCOTTE SUD</t>
  </si>
  <si>
    <t>339902785//PAS DE CONNEXION//SYNCHRO OK //VALEUR NOK //COMPTE ACTIF//PAS DE SESSION</t>
  </si>
  <si>
    <t>Mr Sarr</t>
  </si>
  <si>
    <t>Fall//Mr Sarr //ctc774381124//client signale souci connexion //nd339552244// keurgui_ip **pas de sus</t>
  </si>
  <si>
    <t>*prise filtrée//prise non superposé//modem branché sur prise électrique//test maestro ko//synchro no</t>
  </si>
  <si>
    <t>REPRISE PC//AFTH5// SIDIBE</t>
  </si>
  <si>
    <t>Coly</t>
  </si>
  <si>
    <t>Seraphin Felix Moustapha</t>
  </si>
  <si>
    <t>MR COLY 777137949 ND 338257556 : SOUCI DE CONNEXION // FIBRE BI//LOS ROUGE //PAS DE SUSP//PAS DINCID</t>
  </si>
  <si>
    <t>SD02</t>
  </si>
  <si>
    <t>BRANCHEMENT OK//PORT OFFLINE // CLIENT INVITE A PATIENTER ** DELAIS 48H ** MERCI DE PEC  CTC: 777137</t>
  </si>
  <si>
    <t>Reprise soudure au pbo / Mme Coly confirme au  777137949 /Bouneyni Diop BD</t>
  </si>
  <si>
    <t>ADIA</t>
  </si>
  <si>
    <t>Mr Diallo -- 782296235 --764985730</t>
  </si>
  <si>
    <t>Mr Diallo -- 782296235 --764985730 -- 338378906 --client signal des soucis avec sa téléphone fixe --</t>
  </si>
  <si>
    <t>O_KMR_L71</t>
  </si>
  <si>
    <t>MR  SYLLA</t>
  </si>
  <si>
    <t>MS  -  MR  SYLLA  -- 789931303 -- 339674610 -- PAS DE  CONNEXION  -  PAS  SUSP  --  PAS  INCIDENT  -</t>
  </si>
  <si>
    <t>LI SIGNAL DES SOUCIS DE CNX ** PAS DE SUSP ** PAS INCIDENT ** LOS ROUGE ** SAYTU : PAS DE RESULTAT**</t>
  </si>
  <si>
    <t>AISSE</t>
  </si>
  <si>
    <t>O NDIAYE***MR BOYE***CTC 774401140***ND 338276113****SOUCI CNX***PAS DE SUSP ***PAS D INCIDENT***LOS</t>
  </si>
  <si>
    <t>LOS ROUGE ***COUPURE FIBRE CRITIQUE****MPEC</t>
  </si>
  <si>
    <t>Cable 1083 coupé changé	E14 PBO 61-62afibre5</t>
  </si>
  <si>
    <t>MAREME SODA</t>
  </si>
  <si>
    <t>NF // MME SENE //777463699 // 338015434// PAS DE CNX // PAS DE SUSPENSION // COMPTE OK // PAS D'INCI</t>
  </si>
  <si>
    <t>JARR DEFECT CHANGE // M BADJI SYS</t>
  </si>
  <si>
    <t>ALHAMDOU</t>
  </si>
  <si>
    <t>MOMAR **** M NDIAYE **** CTC 775436373 *** ND 338650761 ** CLI A DES SOUCIS DE RECEPTION *** PAS DE</t>
  </si>
  <si>
    <t>HLM NIMZATT</t>
  </si>
  <si>
    <t>RSET + RECONFIGURATION MODEM ONT // CONFIRME AU 775436373 PAR NDIAYE // SARA BADIANE // DBK</t>
  </si>
  <si>
    <t>souleymane</t>
  </si>
  <si>
    <t>MR BADIANE</t>
  </si>
  <si>
    <t>338037812 /// PAS DE CONNEXION /// OFFRE Fibre Pro Max Bloque LOS ETEINT V/// PON VERT FIXE /// INTE</t>
  </si>
  <si>
    <t>PARCELLES ASSAINIES UNITE 18</t>
  </si>
  <si>
    <t>338037812//ABSENCE SYNCHRO //SYNCHRO KO //COMPTE ACTIF //PAS DE SESSION</t>
  </si>
  <si>
    <t>FALL ABDOU AZIZ</t>
  </si>
  <si>
    <t>MME NDAYE</t>
  </si>
  <si>
    <t>338924822//PAS DE CONNEXION//SYNCHRO OK //VALEUR NOK //COMPTE ACTIF//SESSION OK</t>
  </si>
  <si>
    <t>RECONFIGURATION PORT PON // DIOP MULT</t>
  </si>
  <si>
    <t>SAMBA YAYA</t>
  </si>
  <si>
    <t>MR WANE</t>
  </si>
  <si>
    <t>MAMADOU//MR WANE / 777013333 / 338254773 / SOUCI CONX / ABS SYNCHRO / LOS ROUGE / PAS DE SUSP / PAS</t>
  </si>
  <si>
    <t>KOTACK // MR SALL // ND 339547049///CLIENT NA PAS DE CONNEXION // PAS DE SUSPENSION // PAS DE SAUT D</t>
  </si>
  <si>
    <t>SAYTU : COUPURE DE LA FIBRE</t>
  </si>
  <si>
    <t>Forte valeur au pto/Reprise soudure	B26 PBO 27 F1</t>
  </si>
  <si>
    <t>LF MME DIAGNE ** CTC 775032394** ND 338751578**SOUCI CNX FIBRE ** PAS DE SUSP ** PAS D INCIDENT **LO</t>
  </si>
  <si>
    <t>SAYTU COUPURE FIBRE ** INFORME ET IN V A PAT ** FIAB OK ** MPEC</t>
  </si>
  <si>
    <t>REPRISE SOUDURE PTO // DIANKHA MULT</t>
  </si>
  <si>
    <t>CLIENT SIGNALE PAS DE CONNEXION</t>
  </si>
  <si>
    <t>MAKH**MM KHADY DIT PAS DE CONNEXION **781261284**ND **LOS ROUGE **LOS ROUGE // PAS DE SUSPENSION //</t>
  </si>
  <si>
    <t>Mr  Ndoye</t>
  </si>
  <si>
    <t>Mouhamadou ** Mr  Ndoye  ** ctc : 773051768 ** nd  :  338549109 ** souci de cnx **pas d'incident **</t>
  </si>
  <si>
    <t>test saytu: Coupure fibre  ** merci de pec ** fiab ok</t>
  </si>
  <si>
    <t>Pigtail défect changé au PBO	E18 PBO 55</t>
  </si>
  <si>
    <t>ARABIATOU</t>
  </si>
  <si>
    <t>*MME BIAYE</t>
  </si>
  <si>
    <t>*CLI SIGNAL DES SOUCIS DE CNX ** PAS DE SUSP ** PAS INCIDENT ** LOS ROUGE ** SAYTU : PAS DE RESULTAT</t>
  </si>
  <si>
    <t>MORICOUNDA</t>
  </si>
  <si>
    <t>KHARDIATOU</t>
  </si>
  <si>
    <t>MR  fall</t>
  </si>
  <si>
    <t>AHS**MR  fall** LENTEUR FICHE  ** CTC 779124325**ND 338245430 ** // SOUCI CNX // PAS DE SUSPENSION /</t>
  </si>
  <si>
    <t>/ PAS D INCIDENT // VERIF BRANCHEMENT OKI//PAS DE SAUT DE PORT // SAYTU COUPURE FIBRE // CLI INFORME</t>
  </si>
  <si>
    <t>REPRISE SOUDURE AU PBO // CONFIRME AU 779124325 PAR MR FALL // STEVEN // DBK</t>
  </si>
  <si>
    <t>LENTEUR DE FICHE********AN********MR NDIR********CTC 777957990******ND 338033339****** A CHANGE SON</t>
  </si>
  <si>
    <t>O_KMR_L78</t>
  </si>
  <si>
    <t>* A CHANGE SON MDP ET NARRIVE PLUS A SY CONNECTER**CLT SOUTIENT QUIL A RENITIALISER SON MODEM ******</t>
  </si>
  <si>
    <t>Mme BEYE</t>
  </si>
  <si>
    <t>OPS//Mme BEYE 339785988 788357919 changements MDP via PAPYRUS nouveau MDP Touba1998 MDP ND NE REMONT</t>
  </si>
  <si>
    <t>NGUIRANENE</t>
  </si>
  <si>
    <t>ABDOULAYE NDIAYE</t>
  </si>
  <si>
    <t>FAYE ---  MR  NDIME 773880683</t>
  </si>
  <si>
    <t>FAYE ---  MR  NDIME 773880683 --- ND   338546999 -----PAS DE  CONN ---     CLT  EN REGLE  - PAS  INC</t>
  </si>
  <si>
    <t>reprise au pc sur oxydation et Reconecte uef 2 + Reconfique pore adsl</t>
  </si>
  <si>
    <t>MACINA *** MR FALLL  *** CTC  775950379 *** ND 339789504 ***** CLIENT A DES SOUCIS DE CNX ***PAS DE</t>
  </si>
  <si>
    <t>RECONFIGURATION MODEM ADSL + REPRISE JARRETIERE ALA SR SUITE ISOLEMENT</t>
  </si>
  <si>
    <t>YOUSSOU//MR MBACKE//CTC:779832826//ND:339755028//PAS DE SUSP//PAS DE SAUT DE PORT//PAS INCIDENT//SAY</t>
  </si>
  <si>
    <t>ND:339755028//PAS DE SUSP//PAS DE SAUT DE PORT//PAS INCIDENT//SAYTU Modem éteint 	CRITIQUE ** CLIDEC</t>
  </si>
  <si>
    <t>MODOU BOUSSO</t>
  </si>
  <si>
    <t>ASN *** MR SALL CTC 778445408 **** ND 339785041 *** CLI DIT PAS DE CONX**** ND ****CLI DIT LOS ETEIN</t>
  </si>
  <si>
    <t>REPRISE CONNEXION CABLE 5/99 AU PC SUITE OXYDATION + REPRISE CONNEXION AU PC SUITE OXYDATION</t>
  </si>
  <si>
    <t>BRADJI</t>
  </si>
  <si>
    <t>MAKH**MM BRADJI DIT AVOIR SOUCIS SIGNAL  **773809454**ND 338425238**PAS DE SUSPENSION // PAS D¿INCID</t>
  </si>
  <si>
    <t>RUE 31</t>
  </si>
  <si>
    <t>x 2 BIS</t>
  </si>
  <si>
    <t>PARAMETRAGE MODEM</t>
  </si>
  <si>
    <t>SARY</t>
  </si>
  <si>
    <t>OPS//Mme DIOP 339765543 774342418 changements MDP via PAPYRUS nouveau MDP diengfamily ND NE REMONTE</t>
  </si>
  <si>
    <t>NT1280</t>
  </si>
  <si>
    <t>MILLENIUM PHONING GROUP</t>
  </si>
  <si>
    <t>allasrakarl@gmail.com 77 827 1</t>
  </si>
  <si>
    <t>BUS_PREM_FIB</t>
  </si>
  <si>
    <t>PAS DE CONNEXION // BUSINESS PREMIUM FIBRE ETAT VOYANT DANS NOTE // SYNCHRO AMS ET NCE INDIPSO  PAS</t>
  </si>
  <si>
    <t>EN FACE STADE DE NGOR PARCELLE</t>
  </si>
  <si>
    <t>NT1280///DECONNEXION FREQUENTE/SYNCHRO OK //VALEUR OK// //POSITION:&lt;PE_MS_YOFF1&gt;disp arp int Eth-Tru</t>
  </si>
  <si>
    <t>CI-SCL_U</t>
  </si>
  <si>
    <t>Lamine WADE_CI-SCL_U</t>
  </si>
  <si>
    <t>suite au changement du câble d¿alimentation plus reconfiguration  mots de passe wifi du LBB154. Les</t>
  </si>
  <si>
    <t>OT // MR NDIAYE // 753354007 // 339698215 //CLT DIT KIL CONSTATE DES LENTEURS // PAS DINCIDENT // AU</t>
  </si>
  <si>
    <t>PAS DINCIDENT // AUTRE TERMINAUX //CLT RECOIT SIGNAL WIFI // CNX DIRECT VK LE WIFI //DEBIT OK // ATT</t>
  </si>
  <si>
    <t>REPRIS CONNEXION  AU PC SUITE OXYADATION MOUSTAPHA FALL</t>
  </si>
  <si>
    <t>KHADIDIATOU NDENE</t>
  </si>
  <si>
    <t>MME NGOM    786352119  338589484 // PAS DE SUSPENS // PAS INCIDENT  LOS ROUGE// SAYTOU COUPURE FIBRE</t>
  </si>
  <si>
    <t>FACE MAUSOLEE SEYDINA LIMAMOU</t>
  </si>
  <si>
    <t>REPRISE SOUDURE PIGTAIL AU PBO SUITE FORTE VALEUR AU PON SUR F04 492-493A-F1// EQ BAKARY SEYDI TDX.</t>
  </si>
  <si>
    <t>Diatta</t>
  </si>
  <si>
    <t>MME DIATTA ** CTC 774488839** ND 338353151** SOUCI PORTEE FAIBLE **FIBRE ** PAS DE SUSP ** PAS D INC</t>
  </si>
  <si>
    <t>SOUHAITE UNE INTERVVENTION ** FIAB OK ** MPEC</t>
  </si>
  <si>
    <t>MODEM DEFECT CHANGE // PAPE DIEYE SYS</t>
  </si>
  <si>
    <t>DIAKHITE</t>
  </si>
  <si>
    <t>***FICHE VIENT AVEC LE NOM DE TUNISIA HOUSE SENEGALKC***MME TOURE **774511110***338041485**PAS DE CO</t>
  </si>
  <si>
    <t>TERMINUS TATA 54</t>
  </si>
  <si>
    <t>maestro enr**synchro ok***atténuation NOK*****client informé et invité à patienter 48h***fiab ok**mp</t>
  </si>
  <si>
    <t>client injoignable....! 774511110// 784793222 // MOUSSA FALL</t>
  </si>
  <si>
    <t>BM **** MR SY **** CTC 776857572 **** ND 339657199  *** OFFRE Keurgui_IP ***  CLIENT SIGNALE MODEM D</t>
  </si>
  <si>
    <t>AUCANT VOYANT ALLUMER</t>
  </si>
  <si>
    <t>CHANGEMENT MODEM AN SERIE EG8MKAK08009 NV SERIE EG9FQ1C14358 // EQ PAPE TOUTY DIARRA TDX.</t>
  </si>
  <si>
    <t>THIENELBK// MR DIAGNE // CTC 784605223 // ND 338650283 // CLI SIGNALE SOUIS IPTV DIT QUE CA LAFFICHE</t>
  </si>
  <si>
    <t>ZONE NORD FOIRE AZUR</t>
  </si>
  <si>
    <t>CLIFAU101-DÉCODEUR TVO</t>
  </si>
  <si>
    <t>RJ45 REBRANCHE // DIOP MULT</t>
  </si>
  <si>
    <t>YOUSSOU//MR NDIAYE//CTC:776395127//ND:338339181//PAS DE SUSP//PAS DE SAUT DE PORT//PAS INCIDENT//SAY</t>
  </si>
  <si>
    <t>ND:338339181//PAS DE SUSP//PAS DE SAUT DE PORT//PAS INCIDENT//SAYTU Coupure fibre 	CRITIQUE 	Coupure</t>
  </si>
  <si>
    <t>Connecteur défect changé au PBO	E55 PBO 74</t>
  </si>
  <si>
    <t>MORY</t>
  </si>
  <si>
    <t>772817878 // 776900202</t>
  </si>
  <si>
    <t>M MORY</t>
  </si>
  <si>
    <t>M MORI</t>
  </si>
  <si>
    <t>PAS INC // PAS SUSP // RBS OK // NCE SYNCH // INTERNET ALLUME // PAS ACCES INTERNET // MERCI DE PEC</t>
  </si>
  <si>
    <t>PAPA NDERY</t>
  </si>
  <si>
    <t>BIRAME  // MR KA  // CLIENT A DES SOUCI DE CONNX  // ND 339706903 // Modem Funbox ZTE H288A // PAS D</t>
  </si>
  <si>
    <t>CLIENT A DES SOUCI DE CONNX  // ND 339706903 // Modem Funbox ZTE H288A // PAS DE SUSPENSION - PAS D'</t>
  </si>
  <si>
    <t>CHANGEMENT CABLE 5/99 SUR 100M + 4UYF + RECONFIGURATION PORT ADSL EFFECTUES + FIAB C08 1_15_6</t>
  </si>
  <si>
    <t>MARYATA</t>
  </si>
  <si>
    <t>PAPA *** MR SOW   772691413  775197884   339540288 **  SOUCI CNX*** ABSENCE SYNCHRO***PAS D SUSPENSI</t>
  </si>
  <si>
    <t>MUDI  1--5passe sur 1-5-7+5/99 CHANGE SUR 120M//AFTH8// NIOKHOR</t>
  </si>
  <si>
    <t>THINELBK // MME LO // CTC 774078249 // ND 339678919 // CLI SIGNALE PAS DE CONNEX // PAS DE SUSP // P</t>
  </si>
  <si>
    <t>cable 5/99 deffectueux coupé changé sur 150m</t>
  </si>
  <si>
    <t>CLI SIGNAL DES CLIENT SIGNAL DES DECON FREQ ** PAS DE SUSP ** PAS INCIDENT ** BB OK ** DECON FREQ AV</t>
  </si>
  <si>
    <t>CHANGEMENT PROFIL KG / REBOT MODEM COTE T1 / LANDING DIOUF SOFATEL</t>
  </si>
  <si>
    <t>SALIMOU</t>
  </si>
  <si>
    <t>Mme KABA</t>
  </si>
  <si>
    <t>MOHAMED *** Mme KABA  * ND 338377339  ** ctc 776743966  CLI DIT PAS DE CONX **  PAS DE SUSP *** PAS</t>
  </si>
  <si>
    <t>SAYTU KO</t>
  </si>
  <si>
    <t>NDOUTOUMOU EDOU</t>
  </si>
  <si>
    <t>NESNY PHAREL</t>
  </si>
  <si>
    <t>MDM MINKO</t>
  </si>
  <si>
    <t>MBATHIE // // MDM MINKO / PAS DE CONNEXION / ND 338257858 / OFFRE FIBRE BI / FIAB OK /pas d restrci/</t>
  </si>
  <si>
    <t>pas d restrci/  RBS ACTF /VAL OK /  OLT_HW_SFOIRE1./SAYTU  Puissance optique OLT très faible</t>
  </si>
  <si>
    <t>DECONNEXIONS FREQUENTES // RECONF MODEM PAR TI // VERIFICATION CONFIGURATION PORT // VALEUR OK CONF</t>
  </si>
  <si>
    <t>KOMA</t>
  </si>
  <si>
    <t>MAMADOU//MR DIENG / 775677130 / 338941610 / SOUHAITE CHANGER SON MOT DE PASSE WIFI / CONFORMITE OK /</t>
  </si>
  <si>
    <t>fatou**mr mbow 783733318 ** 338578017 ** cli signale modem defectueux ** electricite ok **branchemen</t>
  </si>
  <si>
    <t>DS06</t>
  </si>
  <si>
    <t>ADAPTATEUR CHANGE // SIMAL MULT</t>
  </si>
  <si>
    <t>MDM CAMARA</t>
  </si>
  <si>
    <t>MBATHIE // // MDM  AIDARA / PAS DE CONNECT / ND 338326546 / OFFRE FIBRE BI / FIAB OK / RBS ACTF / OL</t>
  </si>
  <si>
    <t>RBS ACTF / OLT-HANN_ZI-/ SAYTU Coupure fibre /</t>
  </si>
  <si>
    <t>AS//MR NDOYE 766880463//339788742//SOUCI CNX //CL A RESET SON MODEM /CONFORMITE OK 1230199203217/PAS</t>
  </si>
  <si>
    <t>RAMLA</t>
  </si>
  <si>
    <t>OMAR// MME FALL // ND 338585455 //CTC:: 773421808 //  NIN:: 2758200000122 // CLIENT SIGNAL SOUCIS CO</t>
  </si>
  <si>
    <t>PIGTAZIL DEECT CHANGE</t>
  </si>
  <si>
    <t>IBRAHIMA//MR   DIOP//CTC771795220//ND338350851//SOUCI DE CONNEXION ADSL//CLIENT NO SUSPENDU DANS GAI</t>
  </si>
  <si>
    <t>Absence de cause</t>
  </si>
  <si>
    <t>DERANGEMENT EN DOUBLE SUR LE ND</t>
  </si>
  <si>
    <t>ndoye7836</t>
  </si>
  <si>
    <t>TIDIANE***MME GUEYE****776309791***339374021****PAS DE CNX ***PAS DE SUSP***PAS DINCIDENT****LOS ROU</t>
  </si>
  <si>
    <t>SADJI</t>
  </si>
  <si>
    <t>ABDOULAYE  777770777   339585549  339585549 // PAS DE SUSPENS // PAS INCIDENT OLT_HW_SOMONE xpon 0/2</t>
  </si>
  <si>
    <t>O_SMN_A02</t>
  </si>
  <si>
    <t>OSMAN</t>
  </si>
  <si>
    <t>ALY OUSMANE KHALED</t>
  </si>
  <si>
    <t>Mr OSMAN</t>
  </si>
  <si>
    <t>Mouhamadou  ** Mr OSMAN   ** ctc : 773444946 ** nd : 338010845 souci de cnx **pas d'incident ** cli</t>
  </si>
  <si>
    <t>immeuble Helios</t>
  </si>
  <si>
    <t>Pigtail  défect changé :Aly Osman confirme au 773443936 / ALKHASSIMOU  BD</t>
  </si>
  <si>
    <t>FAYE---  MR FAYE  762552986 ND  339014082 --  CIN-- 2548200401830 ---  CLT  SOUHIATE    DESMASQUER</t>
  </si>
  <si>
    <t>MODEM KARMA//DEMASQUE WIFI</t>
  </si>
  <si>
    <t>BK // MR FALL // 779494549 // 338370520 // CLI SIGNAL SOIUCIS CONNEXION // PAS DE SUSP // PAS D'INCI</t>
  </si>
  <si>
    <t>O_TIA_E44</t>
  </si>
  <si>
    <t>TECNOPOLE PIKINE</t>
  </si>
  <si>
    <t>Cable coupé au BTI/Reprise soudure	E44 CP 95-96A F2</t>
  </si>
  <si>
    <t>mr diop --- ctc 775770004</t>
  </si>
  <si>
    <t>fniane --- mr diop --- ctc 775770004 --- nd 338523706 --- absence synchro los rouge --- pas de sus p</t>
  </si>
  <si>
    <t>O_KMR_L72</t>
  </si>
  <si>
    <t>saytu coupure fibre --- cli informé et invite a pat --- 48h communiqué --- fiab ok</t>
  </si>
  <si>
    <t>CABLE 1083 CHANGE // DIANKHA MULT</t>
  </si>
  <si>
    <t>MS// M DIOP// ND 338022135 //OFFRE Fibre Kheweul//CLIENT VEUT CHANGER MDP  //CONFORMITE OK//MODEM 4</t>
  </si>
  <si>
    <t>O_KMR_L17</t>
  </si>
  <si>
    <t>JEFFERSON//MR DIOP// CTC 781267316//ND 338780957//CLIENT DIT AVOIR DES SOUCIS AVEC LA SONNENIE DE SO</t>
  </si>
  <si>
    <t>O_KMR_L54</t>
  </si>
  <si>
    <t>CITE TAWFEKH 2 ZONE B V N°16</t>
  </si>
  <si>
    <t>CLIENT DIT AVOIR DES SOUCIS AVEC LA SONNENIE DE SON TELEPHONE // CLIENT APPELER SUR LE FIXE SONNERIE</t>
  </si>
  <si>
    <t>BACHIROU</t>
  </si>
  <si>
    <t>malamine******mr mbengue 338602536*******Connexion-Je n'arrive pas à me connecter *** LOS ROUGE ***P</t>
  </si>
  <si>
    <t>VILLA 08</t>
  </si>
  <si>
    <t>TEST SAYTU  Coupure fibre  ***  CTC 776661782 *** MPEC</t>
  </si>
  <si>
    <t>MME SAMBOU</t>
  </si>
  <si>
    <t>338447118/CLIENT NA PAS DE CONNEXION // LOS ROUGE // PAS DE SUSPENSION // PAS DE SAUT DE PORT // PAS</t>
  </si>
  <si>
    <t>VERIF BRANCHEMENT // MODEM ASYNCH // TEST NCE : PORT ASYNCH //</t>
  </si>
  <si>
    <t>REPRISE SOUDURE PBO // DIANKHA MULT</t>
  </si>
  <si>
    <t>mr ndiaye --- ctc 771104920</t>
  </si>
  <si>
    <t>fniane --- mr ndiaye --- ctc 771104920 --- nd 339782296 --- pas d'incident --- cli pas de fixe --- r</t>
  </si>
  <si>
    <t>cli pas de filtre --- cable inter verti --- mdm redem -- synch nok --- test de ligne pdr --- etat po</t>
  </si>
  <si>
    <t>Mouhamadou  ** Mme Dieng  ** ctc : 777380449  ** nd : 339619283  souci avec son fixe **  pas d'incid</t>
  </si>
  <si>
    <t>SL1_B05</t>
  </si>
  <si>
    <t>GOKHOU MBATHE</t>
  </si>
  <si>
    <t>cli recoit bien le signa du wifi **  verif port sur nac nce ams ** port introuvable  **   merci de p</t>
  </si>
  <si>
    <t>MUTATION PORT+RECONFIGURATION PORT//BAMBA NGOM TADEX</t>
  </si>
  <si>
    <t>SENY SILMANG</t>
  </si>
  <si>
    <t>M. SENGHOR, 773177879</t>
  </si>
  <si>
    <t>CAD __ \\ M. SENGHOR // ND: 338785883 // CTC: 773177879 // CLI PAS DE CNX // BB ETEINT // ABSENCE SY</t>
  </si>
  <si>
    <t>262 A</t>
  </si>
  <si>
    <t>5/99 COUPE CHANGE // MOUSSA FALL</t>
  </si>
  <si>
    <t>MME NDIAYE 770147836 ND 338251907 : SOUCI DE CONNEXION **BROAD BAND ETEINT ** INTERNET ETEINT ** PAS</t>
  </si>
  <si>
    <t>VILLA 1473</t>
  </si>
  <si>
    <t>/CABLE INTERVERTI //REDEM MODEM//SYNCHRO NOK//MAESTRO KO /NAC ASYNCH /PORT ASYNCH  /CLIENT INVITE A</t>
  </si>
  <si>
    <t>Cable 5:99 coupé changé sur 1 portée+reconfig modem / Bintou Ndiaye confirme au 779147836 / KHALIL</t>
  </si>
  <si>
    <t>MARIE CATHERINE MANE</t>
  </si>
  <si>
    <t>MR SANGARE</t>
  </si>
  <si>
    <t>MBATHIE //  // MR SANGARE / PAS DE CONNECT / ND 338781453 / OFFRE KEURGUI MAX / FIAB OK /PAS D RESTR</t>
  </si>
  <si>
    <t>Villa 128</t>
  </si>
  <si>
    <t>PAS D RESTRCI /  RBS ACTF / Keur-Massar01  / PRISE FILTRE / FILTRE NON SUPERPOSER / INTERVERTI / SYC</t>
  </si>
  <si>
    <t>KOSSO</t>
  </si>
  <si>
    <t>KC***MR NDIAYE ***775550942***339546433***Client veut changer son mot de passe wifi et faire un filt</t>
  </si>
  <si>
    <t>*client informé et invité à patienter 48h****fiabilisation ok</t>
  </si>
  <si>
    <t>M. TRAORE, 784985648</t>
  </si>
  <si>
    <t>CAD __ \\ M. TRAORE // ND: 338011267 // CTC: 784985648 // CLI PAS DE CNX // ABSENCE SYNCHRO FIBRE //</t>
  </si>
  <si>
    <t>O_MED_B08</t>
  </si>
  <si>
    <t>SAFIETOU GUENO</t>
  </si>
  <si>
    <t>781576122 / 770992955</t>
  </si>
  <si>
    <t>MMN**MME SARR**781576122 / 770992955**338237042**PAS DE CONNEXION INTERNET**PAS D'INCID**COMPTE OK**</t>
  </si>
  <si>
    <t>CITE KEUR GORGUI</t>
  </si>
  <si>
    <t>PRES QUARTIER GENE PDS</t>
  </si>
  <si>
    <t>LOT82</t>
  </si>
  <si>
    <t>PAS D'ERR LOG**GRPMNT OK**MODEM REDEM**MODEM FIBRE F66o( 2 ANTENNES)**CLI INVITE A PATIENTER**CLI IM</t>
  </si>
  <si>
    <t>Reconfig modem / Mr Sarr confirme au 781576122 / ALKHASSIMOU  BD</t>
  </si>
  <si>
    <t>CATHERINE</t>
  </si>
  <si>
    <t>NFT // CTC 775562417 // MME COLY // ND 338253240 // CLI SIGNAL PAS DE CNX // PAS DE SUSPENSION // LO</t>
  </si>
  <si>
    <t>SICAP DIEUPPEUL IV</t>
  </si>
  <si>
    <t>2915C</t>
  </si>
  <si>
    <t>CLI SIGNAL PAS DE CNX // PAS DE SUSPENSION // LOS ROUGE // BRANCHEMNT OK // SAYTU Coupure de fibre</t>
  </si>
  <si>
    <t>CHANGEMENT JARRETIERE OPTIQUE // CONFIRME AU 775562417 PAR MME COLY // STEVEN // DBK</t>
  </si>
  <si>
    <t>lnt de fiche -- ms -- mr dia--777485785--778029705--339762534--client a oublier son mot de pass -- r</t>
  </si>
  <si>
    <t>MUTATION +CONFIGURATION PORT ADSL SUR HUA1 SLOT11 PORT33 + RECONFIGURATION MODEM ADSL EFFECTUEES</t>
  </si>
  <si>
    <t>MME DIOP 772053353 ND 338353892 :SOUCI DE CONNEXION // FIBRE KHWL //LOS ROUGE //PAS DE SUSP//PAS DIN</t>
  </si>
  <si>
    <t>PORT OFFLINE : LE MODEM DU CLIENT EST ABIME ET LA CARTE MERE EST VISIBLE : LE CLIENT SOULIGNE DES FI</t>
  </si>
  <si>
    <t>Mr Diop</t>
  </si>
  <si>
    <t>Mouhamadou ** Mr Diop  ** ctc : 775653344 **  nd  :  338483570   ** souci de conx ** pas d'incident</t>
  </si>
  <si>
    <t>cli capte le signal wifi **  session deconnecte ** modem redemarre ** nav ko **  IP v6 ok **  pas de</t>
  </si>
  <si>
    <t>MDM DIOP</t>
  </si>
  <si>
    <t>MBATHIE // // MDM diop / PAS DE CONNECT / ND 338515394 / OFRE FIBRE BI / FIAB OK / RBS ACTF /PAS D R</t>
  </si>
  <si>
    <t>RBS ACTF /PAS D RESTRCI /  OLT-CAMBERENE / LOS ROUGE / SAYTU KO / AMS OFFLINE</t>
  </si>
  <si>
    <t>MME GUEYE --- CTC 774151668</t>
  </si>
  <si>
    <t>FNIANE --- MME GUEYE --- CTC 774151668 --- ND 339768410 --- absence synchro los rouge ---</t>
  </si>
  <si>
    <t>pas de sus pas d'incident --- pas de saut de port --- saytu coupure fibre --- cli informé et invite</t>
  </si>
  <si>
    <t>338937799// PAS DE CONNEXION // FIBRE PRO MAX BLOQUE // CLIENT SOUTIENT QU'EST RACCORDE SUR PBO  A 1</t>
  </si>
  <si>
    <t>O_THS_A26</t>
  </si>
  <si>
    <t>CONFIGURATION PORT PON  // AMAMDOU CAMARA SYSROAD</t>
  </si>
  <si>
    <t>WELE</t>
  </si>
  <si>
    <t>OMAR// MR DIENG // ND 338254365 //CTC:: 777730503 // CLIENT SIGNAL SOUCIS CONNEXION // ABIONNE PAS S</t>
  </si>
  <si>
    <t>GUISSE // MME BITEYE 773584665 // ND 339754207 // Keurgui // CLI A UN SOUCI SUR SON FIXE // PAS DE S</t>
  </si>
  <si>
    <t>RECONFIGURATION MODEM ADSL + RECONFIGURATION VOIP(EN OBSERVATION)</t>
  </si>
  <si>
    <t>RECONFIGURATION MODEM ADSL + RECONFIGURATION VOIP</t>
  </si>
  <si>
    <t>AMSSITA</t>
  </si>
  <si>
    <t>ISMAILA  // MR  DIOUF 775602721 ND 338363481  //  PAS DE CONNEXION // PAS DE SUSPENSION // PAS D'INC</t>
  </si>
  <si>
    <t>O_BGY_T03</t>
  </si>
  <si>
    <t>CASTOR 3</t>
  </si>
  <si>
    <t>/ LOS ROUGE //  INTERNET ETEINT // SAYTU : COUPURE FIBRE // CLI INVITE A PATIENTER //</t>
  </si>
  <si>
    <t>REPRISE SOUDURE PTO // PATHE MULT</t>
  </si>
  <si>
    <t>Fatou</t>
  </si>
  <si>
    <t>OMAR// MR MBAYE //  ND 338706644 //CTC::  / 775334507 // CLIENT SIGNAL SOUCIS CONNEXION //  PON CLIG</t>
  </si>
  <si>
    <t>AUNCUN ANOMALIE DETECTEE</t>
  </si>
  <si>
    <t>SAUT DE PORT (1ere position introuvable) VERS OLT_HW_RUFISQUE/Frame0/Slot6/Port15/OnuID26 // RECONFI</t>
  </si>
  <si>
    <t>IBRAHIMA BHOYA</t>
  </si>
  <si>
    <t>IBRAHIMA // MR BA // CTC 776665468 // ND 338489265 // CLI PAS DE CONNX // PAS DE SUSP // PAS D'INCID</t>
  </si>
  <si>
    <t>O_MED_B10</t>
  </si>
  <si>
    <t>RUE 27X18</t>
  </si>
  <si>
    <t>SAYTU OK // NCE ASYNCH // PUISSANCE OLT OK // MODEM REDEMARRE // CONFIG PORT NOK // CLI INFORME // C</t>
  </si>
  <si>
    <t>BAMBY</t>
  </si>
  <si>
    <t>M.SYLLA</t>
  </si>
  <si>
    <t>ASSANE  --  M.SYLLA  --  ND 338739889 -PAS DE  CONNEXION  INTERNET  --  L¿OFFRES DU CLIENT FAIT  PAR</t>
  </si>
  <si>
    <t>DANS  RBS --  MODEME  REDEMARE  --  CONNEXION  NOK  --  MODELE  MODEME  Modem fibre ZTE F680  --  MO</t>
  </si>
  <si>
    <t>RECONFIG PORT PON  //  ERREUR CONFIG CORRIGE // OUSSEYNOU MBODJI SYSROAD</t>
  </si>
  <si>
    <t>MR BAMPOKI</t>
  </si>
  <si>
    <t>THIERNO ** MR BAMPOKI ** CTC 774030470** ND 338204551** SOUCI CONNEXION ** PAS D'INCIDENT PAS DE SUS</t>
  </si>
  <si>
    <t>CHEIKH AHMED TIDIANE</t>
  </si>
  <si>
    <t>bigue//mr ndiaye //ctc 775225023 //pas de connexion //los rouge //nd 338489241//en regle //pas incid</t>
  </si>
  <si>
    <t>O_HAN_D17</t>
  </si>
  <si>
    <t>ADAMA*** MME SECK*** CTC 777030877*** ND 339713387 // CLIENT NA PAS DE CONNEXION //  PASDE SUSPENSIO</t>
  </si>
  <si>
    <t>AMA*** MME SECK*** CTC 777030877*** ND 339713387 // CLIENT NA PAS DE CONNEXION //  PASDE SUSPENSION*</t>
  </si>
  <si>
    <t>MUDI 4 5 4  VERS 4 5 5 /  Awa Gueye confirme au777030877 / LABA DIA  BD</t>
  </si>
  <si>
    <t>IDA GISELE</t>
  </si>
  <si>
    <t>MMN**MME MENDY**779304730**338446265**PAS DE CONNEXION**CLI EN REGLE COMPTE OK**PAS D'INCID**VYTS LO</t>
  </si>
  <si>
    <t>Nettoyage  + reprise connecteur au PBO</t>
  </si>
  <si>
    <t>AL HASSANE</t>
  </si>
  <si>
    <t>MR LOUM CTC : 776503726 // ND : 339618868 // PAS DE CONNEXION // PAS DE SUSP // PAS D'INCIDENT // AB</t>
  </si>
  <si>
    <t>EAUX CLAIRES</t>
  </si>
  <si>
    <t>SAYTU : Coupure fibre // FIAB OK  MERCI DE PEC</t>
  </si>
  <si>
    <t>CHANGEMENT CABLE HUEWEI SUR 200m</t>
  </si>
  <si>
    <t>OMAR// MR BABACAR NDAO // ND 338346181 //CTC:: 776114165 // CLIENT SIGNAL SOUCIS CONNEXION //  BB CL</t>
  </si>
  <si>
    <t>TIA_E39</t>
  </si>
  <si>
    <t>câble 5/99 coupée et change sur 80m modem  Reset et Reconfiguré</t>
  </si>
  <si>
    <t>PAPA DEMBA</t>
  </si>
  <si>
    <t>Mr  DIOUF</t>
  </si>
  <si>
    <t>SKALI //  Mr  DIOUF  //  338710249 // CLIENT SIGNALE DES DECONNEXION FREQUENTE SUR  SA  FIBRE  //</t>
  </si>
  <si>
    <t>KEUR MBAYE FALL EXTENSION</t>
  </si>
  <si>
    <t>PAS D'INCIDENT :  OLT-MBAO-1   //  Voyant internet allumer // TEST SAYTU :   Puissance optique OLT t</t>
  </si>
  <si>
    <t>ANN</t>
  </si>
  <si>
    <t>M. DIENN, 772487439</t>
  </si>
  <si>
    <t>CAD __ \\ M. DIENN // ND: 338244903 // CTC: 772487439 // CLI A DES DCNX FRQTES // PAS DE SUSP EN COU</t>
  </si>
  <si>
    <t>RECONFIG MODEM+CHANGEMENT JARRETIERRE//HAMIDOU NDIAYE ECOTEL</t>
  </si>
  <si>
    <t>MR SAMB CTC : 783585913 // ND : 338341736 // PAS DE CONNEXION // CABLE COUPE //  PAS D'INCIDENT TIA_</t>
  </si>
  <si>
    <t>MISSIRA</t>
  </si>
  <si>
    <t>MAESTRO  : PAS DE RESULTAT // FIAB OK  MERCI DE PEC</t>
  </si>
  <si>
    <t>câble 5/99 coupée et change sur 2porte  + Reconfique pore adsl mot de passe wifi change</t>
  </si>
  <si>
    <t>diouf028051</t>
  </si>
  <si>
    <t>Absence synchro modem</t>
  </si>
  <si>
    <t>Absence synchronisation modem</t>
  </si>
  <si>
    <t>CHANGEMENT PIGTAIL // CONFIRME AU 776375001 // MOCTAR TOURE // DBK</t>
  </si>
  <si>
    <t>MME DIOUF NCT 781389396</t>
  </si>
  <si>
    <t>ABD//MME DIOUF NCT 781389396//ND 339781578//CLI SIGNALE PAS DE CONNEXION ***CLI DIT QUE LE VOYANT IN</t>
  </si>
  <si>
    <t>CLI SIGNALE PAS DE CONNEXION ***CLI DIT QUE LE VOYANT INTERNET EST ROUGE ***PAS D INCIDENT ***COMPTE</t>
  </si>
  <si>
    <t>LA CLIENTE JOINTE AU 781389396 CONFIRME LE RETOUR DES SERVICES</t>
  </si>
  <si>
    <t>MR SY NCT 771472283</t>
  </si>
  <si>
    <t>ABD//MR SY NCT 771472283//ND 339580821//CLI SIGNAL SOUCI CONEX LOS ROUGE//PAS DE SUS//PAS DE SAUT DE</t>
  </si>
  <si>
    <t>CLI SIGNAL SOUCI CONEX LOS ROUGE//PAS DE SUS//PAS DE SAUT DE PORT//PAS D'INC*//SAYTU Coupure fibre//</t>
  </si>
  <si>
    <t>Connecteur défect changé au PBO	A02 MEB 2 A14 F2</t>
  </si>
  <si>
    <t>FBA//M LY/ 338716635  774279045//pas susp//pas rest//pas inci// los rouge /: branchements ok // sayt</t>
  </si>
  <si>
    <t>.RUFISQUE VILLE</t>
  </si>
  <si>
    <t>MR WAGNE 338226256  776093971//N2+MME WAGNE 781873</t>
  </si>
  <si>
    <t>MR WAGNE 338226256  776093971//N2+MME WAGNE 781873633//SOUCI CONNEXION //MODEM ASYNCHRONE// INTERNET</t>
  </si>
  <si>
    <t>SOUCI CONNEXION //MODEM ASYNCHRONE// INTERNET ROUGE//LOS ROUGE//PORT ASYNCHRONE NCE//SAYTU COUPURE F</t>
  </si>
  <si>
    <t>REPRISE SOUDURE AU PTO ONE // CONFIRME AU 776093971 PAR MR WAGNE // SARA BADIANE // DBK</t>
  </si>
  <si>
    <t>MME DIOUF ///////////////CLIENT SOUHAIT UNE PRISE</t>
  </si>
  <si>
    <t>M MANE//MME DIOUF//776317661//339995600/PAS DE SUSP//PAS INCIDENT//CLIENT SIGNAL SOUCI PORT WIFI//CL</t>
  </si>
  <si>
    <t>PAS DE ESSAI</t>
  </si>
  <si>
    <t>REPRISE SOUDURE AU PTO // RECONFIG PORT PON // // ALY SOFATEL</t>
  </si>
  <si>
    <t>ELTON S.A</t>
  </si>
  <si>
    <t>ext_seye005967</t>
  </si>
  <si>
    <t>*339701046//La ligne Business//DECONNEXIONS FREQUENTES</t>
  </si>
  <si>
    <t>DBL_A08</t>
  </si>
  <si>
    <t>339701046//DECONNEXION FREQUENTES//SYNCHRO OK //SNR OK //ATTENUATION OK //COMPTE ACTIF //SESSION OK</t>
  </si>
  <si>
    <t>VERIFICATION CONFIGURATION PORT / RECONFIGURATION COTE TI / LABA DIA ECOTEL</t>
  </si>
  <si>
    <t>FONDS DE DEVELOPPEMENT DES TRANSPORTS TERRESTRES</t>
  </si>
  <si>
    <t>338203940//Fibre Off. Intense_Domino4G_15Go Bloque//PAS DE CONNEXION SUR CERTAINES PLATEFORMES</t>
  </si>
  <si>
    <t>CONNEXION INTERNET OK// RBS PAS A MA DISPOSITION// AMS PAS A MA DISPOSITION::signalisation tardive s</t>
  </si>
  <si>
    <t>AUCUN DEFAUT CONSTATE //CLIENT CONFIRME LE RETOUR DU SERVICE</t>
  </si>
  <si>
    <t>ext_fall006017</t>
  </si>
  <si>
    <t>338703284// Fibre Pro Max Bloque// ABSENCE SYNCHRO</t>
  </si>
  <si>
    <t>LOS ROUGE // INTERNETT ETEINT // PON ETEINT // VERIF BRANCHEMENT FAIT // REBOOT MODEM FAIT// RBS : N</t>
  </si>
  <si>
    <t>ext_gassama005969</t>
  </si>
  <si>
    <t>781157765//</t>
  </si>
  <si>
    <t>DJIBRIL.D// MR DIENG // CTC 781157765// ND 339751754// LENTEUR NAV // PAS DE SUSP //PAS D'INCID // O</t>
  </si>
  <si>
    <t>DRG_GOS_C</t>
  </si>
  <si>
    <t>CACTI: PAS DE SATURATION // CLIENT JOINT//CLIENT DIT QUE IL A DES LENTEURS  SUR TTES LS APPEREILS ET</t>
  </si>
  <si>
    <t>DECONNEXIONS FREQUENTES // RECONF MODEM PAR TI // VERIFICATION CONFIGURATION PORT // VALEUR OK // AL</t>
  </si>
  <si>
    <t>MAME FATOU DEME</t>
  </si>
  <si>
    <t>ext_sarr005974</t>
  </si>
  <si>
    <t>ABSENCE SYNCRO</t>
  </si>
  <si>
    <t>MEDINA GARAGE LOUGA</t>
  </si>
  <si>
    <t>CTC 784316904 MME NDIAYE ND 339670576 // ABSENCE SYNCRO // OFFRE FIBRE PRO MAX // RBS INDISPONIBLE /</t>
  </si>
  <si>
    <t>FADEL MR MBAYE-- CTC 772164816-- ND 339417991---SOUCI CNX... PAS DE SUSP... PAS D INCIDENT ...PAS DE</t>
  </si>
  <si>
    <t>MATHIAM</t>
  </si>
  <si>
    <t>/338347003/CLIENT NA PAS DE CONNEXION // PAS DE SUSPENSION // PAS DE SAUT DE PORT // PAS DINCIDENT /</t>
  </si>
  <si>
    <t>Fibre cassé au PBO/Reprise soudure	E01 CP 105-106A F5</t>
  </si>
  <si>
    <t>MME  FAYE  / CTC  772834340</t>
  </si>
  <si>
    <t>FATMA  //  MME  FAYE  / CTC  772834340  //  ND  338573044//  OFFRE Fibre Kheweul // CLIENT SOUHAITE</t>
  </si>
  <si>
    <t>O_KMR_L63</t>
  </si>
  <si>
    <t>EHEMBA</t>
  </si>
  <si>
    <t>ENSELME</t>
  </si>
  <si>
    <t>AFD//Mme DIOUF//nd 339736332 //ctc 772534980 //pas</t>
  </si>
  <si>
    <t>AFD//Mme DIOUF//nd 339736332 //ctc 772534980 //pas de susp//pas d'inc//bb et internet eteint//fixe s</t>
  </si>
  <si>
    <t>MUDI 1 1 4  VERS 1 1 2 / Filicté Diouf confirme au  772534980 / MODOU FAYE  BD</t>
  </si>
  <si>
    <t>YF**MME NDAO **CTC 777361991***ND 339784421*****client dit que sa connexion ne vient pas **aucun voy</t>
  </si>
  <si>
    <t>**CTC 777361991***ND 339784421*****client dit que sa connexion ne vient pas **aucun voyant n'est all</t>
  </si>
  <si>
    <t>CHANGEMENT FILTRE ADSL + CHANGEMENT CABLE 5/99 SUR 50M + MUTATION TRANSPORT SUR 84/10/1 + FIAB D03 8</t>
  </si>
  <si>
    <t>DOUDOU LAMINE</t>
  </si>
  <si>
    <t>776381516 // 776159516</t>
  </si>
  <si>
    <t>CITE SONATEL</t>
  </si>
  <si>
    <t>SOUCIS ABS D'IMAGE</t>
  </si>
  <si>
    <t>ABS IMAGE</t>
  </si>
  <si>
    <t>CABLAGE PRIVE A VOIR // MOUHAMED MULT</t>
  </si>
  <si>
    <t>EGLISE BETHEL DE DAKAR</t>
  </si>
  <si>
    <t>M JONATHAN</t>
  </si>
  <si>
    <t>338257085// Fibre Office Bloque// ABSENCE SYNCHRO</t>
  </si>
  <si>
    <t>LOS ROUGE // INTENET ETEINT // PON ETEINT // VERIF BRANCHEMENT FAIT // RBS : NON DISPONIBLE// SAYTU</t>
  </si>
  <si>
    <t>REPRISE SOUDURE AU PTO ONE // CONFIRME AU 772682539 PAR MR JONATHAN // SARA BADIANE // DBK</t>
  </si>
  <si>
    <t>FATOU FALL</t>
  </si>
  <si>
    <t>KCS // 339558975 // MME MBAYE SIGNALE CABLE COUPE // CABLE QUI QUITE LE POTEAU VERS LA MAISON // PAS</t>
  </si>
  <si>
    <t>ELH MALICK SY TIVAOUANE</t>
  </si>
  <si>
    <t>5/99 CHANGE SUR 130M//AFTH5//SIDIBE</t>
  </si>
  <si>
    <t>DE GESTION DES ABATTOIRS DU SENEGAL</t>
  </si>
  <si>
    <t>338344280//PAS DE CONNEXION//La ligne Business</t>
  </si>
  <si>
    <t>TIA_E05</t>
  </si>
  <si>
    <t>KM9,5</t>
  </si>
  <si>
    <t>BB VERT  // INTERNET ETEINT// VERIF BRANCHEMENTS FAIT //sogas-adsl // REBOOT MODEM OK// RBS PAS A M</t>
  </si>
  <si>
    <t>MOHAMED SAID</t>
  </si>
  <si>
    <t>MR MOURAD NCT 780196480</t>
  </si>
  <si>
    <t>ABD//MR MOURAD NCT 780196480//ND 338237292//CLI VEUT SIGNAL LOS ROUGE//PAS DE SUS/PAS DE SAUT DE POR</t>
  </si>
  <si>
    <t>CLI VEUT SIGNAL LOS ROUGE//PAS DE SUS/PAS DE SAUT DE PORT//PAS D'INC//Coupure fibre	SAYTU Coupure fi</t>
  </si>
  <si>
    <t>ITINERAIRE SENEGAL SARL</t>
  </si>
  <si>
    <t>m badji</t>
  </si>
  <si>
    <t>PON ETEINT //LOS ROUGE  //INTERNET ETEINT// VERIF BRANCHMENT FAIT // REBOOT MODEM FAIT // RBS PAS DI</t>
  </si>
  <si>
    <t>MBACKE NIANG</t>
  </si>
  <si>
    <t>m NIANG</t>
  </si>
  <si>
    <t>338573291//Fibre Pro Max Bloque//PAS DE CONNEXION SUITE CHANGEMENT MOT DE PASSE</t>
  </si>
  <si>
    <t>MAKHFOUSS BADJI</t>
  </si>
  <si>
    <t>INTERNET VERT CLI// 2.4G ETEINT//5G VERT // PAS ACCES A L'INTERFACE ADMIN//PAPYRUS PAS DISPO</t>
  </si>
  <si>
    <t>AS//MR CISSE 772342205//339619445/cl avait masquer son wifi /demande d enlever le masque //conformit</t>
  </si>
  <si>
    <t>CHANGEMENT CABLE 5/99 SUR 100M EFFECTUE</t>
  </si>
  <si>
    <t>SOUTOUNG</t>
  </si>
  <si>
    <t>THIANGHOU</t>
  </si>
  <si>
    <t>Mme THIANGHOU</t>
  </si>
  <si>
    <t>client signale des souci de conx***absence de synchro**pas de susp **pas de saut de port**pas de"in</t>
  </si>
  <si>
    <t>PRES DE LA PHARMACIE DU LOGO</t>
  </si>
  <si>
    <t>MAYE</t>
  </si>
  <si>
    <t>yacine **mr  kane  **773436707** 339762449** **client signale que le cable exterieur est  coupe   **</t>
  </si>
  <si>
    <t>339762449** **client signale que le cable exterieur est  coupe   **conformite ok **service  impacter</t>
  </si>
  <si>
    <t>CHANGEMENT CABLE 5/99 SUR 100M + 4UYF</t>
  </si>
  <si>
    <t>MOHAMED LAMINE</t>
  </si>
  <si>
    <t>BINETA****MR CISSE CTC 783888297/ND 338234732 ****ACCUEIL ET PRESENTATION NOMINATIF KO*****CLI APPEL</t>
  </si>
  <si>
    <t>RBS OK*****PAS D'INCIDENT*****CLI A UNE SESSIONS*****PAS ERREUR LOGS*****VERIF BRCHEMENT OK*****CABL</t>
  </si>
  <si>
    <t>ODIOP // MME KANE // SOUCI CONNEXION // ND 339670340 // COMPTE ET LIGNE ACTIF // PAS DINCIDENT // LO</t>
  </si>
  <si>
    <t>AMS OFFLINE // INVITE A PATIENTER // CTC 772253746 // FIAB OK</t>
  </si>
  <si>
    <t>AMINATOU</t>
  </si>
  <si>
    <t>MAMADOU** Mme Mbaye ** CTC 776385256 ** ND 339994403  ** PAS DE CONX **PACK ET COMPTE OK **  ACCES R</t>
  </si>
  <si>
    <t>extension près Ecole Mbare</t>
  </si>
  <si>
    <t>Pigtail défect changé au PBO	B22 PBO 37 F2</t>
  </si>
  <si>
    <t>athia ba</t>
  </si>
  <si>
    <t>YF***MME BA***CTC 771071643***ND 338258449//// CLIENT NA PAS DE CONNEXION // LOS ROUGE // PAS DE SUS</t>
  </si>
  <si>
    <t>REPRISE SOUDURE AU PBO // CONFIRME AU 771071643 PAR BA // NADOU NDIOUCK // DBK</t>
  </si>
  <si>
    <t>NDANE</t>
  </si>
  <si>
    <t>mr diouf</t>
  </si>
  <si>
    <t>mr diouf 776445567 ** 338530481 ** pas de tonalité ** tel branché sur modem ** modem synchro ** tel</t>
  </si>
  <si>
    <t>338530481 ** pas de tonalité ** tel branché sur modem ** modem synchro ** tel classique ** brancheme</t>
  </si>
  <si>
    <t>Mutations distribution 7-1-4 via 7-1-6 plus entre de post reconnecter plus reconfig modem zte plus f</t>
  </si>
  <si>
    <t>CHEIKH ABDOURAHMANE</t>
  </si>
  <si>
    <t>mr  seydi</t>
  </si>
  <si>
    <t>maguette  // mr  seydi //  nd 338247418  // ctc  776941763//  fiab ok // client  que le  cable  au</t>
  </si>
  <si>
    <t>REPRISE SOUDURE AU PBO // CONFIRME AU 776941763 PAR MR SEYDI // NADOU NDIOUCK // DBK</t>
  </si>
  <si>
    <t>BA   *** MR NDAO    *** CTC   776946958  ** ND 23367464  *** 338483956 ***   CLIENT SIGNAL SOUCI DE</t>
  </si>
  <si>
    <t>PRES BRIOCHE DOREE</t>
  </si>
  <si>
    <t>REPRISE SOUDURE AU PBO + PTO ONE // CONFIRME AU 776946958 PAR MME NDAO // SARA BADIANE // DBK</t>
  </si>
  <si>
    <t>COUMBA DIARRA</t>
  </si>
  <si>
    <t>ODIOP // MR DIENG // MODEM DEFECTUEUX // ND 338782734 // VOYANT KO</t>
  </si>
  <si>
    <t>PRISE OK // INVITE A PATIENTER // CTC 775470700 // FIAB OK</t>
  </si>
  <si>
    <t>NDEYE DEGUENE</t>
  </si>
  <si>
    <t>MMMR NGOMM</t>
  </si>
  <si>
    <t>AC /// MMR NGOMM // CLIENT A DES SOUCIS DE CONNX /// // CLIENT NA PAS DE CONNEXION // LOS ROUGE // P</t>
  </si>
  <si>
    <t>Forte valeur au PBO E50 CP 57B-58 F6</t>
  </si>
  <si>
    <t>IBRAHIMA FALL</t>
  </si>
  <si>
    <t>338753097//Fibre Pro Max Bloque//CHANGEMENT DE MOT DE PASSE</t>
  </si>
  <si>
    <t>NOUVEAU MDP: 776108024//MERCI DE PRENDRE EN CHARGE // PAPYRUS KO</t>
  </si>
  <si>
    <t>MR SOW ** CTC 775562463** ND 338540358**SOUCI CNX ADSL ** PAS DE SUSP ** PAS D INCIDENT ** BB ETEINT</t>
  </si>
  <si>
    <t>MAESTRO PAS DE RSLTT SUITE TEST ** FIAB OK *** PORT OFFLINE ** MPEC</t>
  </si>
  <si>
    <t>Mutations distribution 8-12-1 via 8-12-4 plus jarretière sr changer plus reconfig modem zte</t>
  </si>
  <si>
    <t>THERESE PENDA</t>
  </si>
  <si>
    <t>kc**MME MBENGUE ***776112693***338234671****772872303**PAS DE TONALITE FIBRE ****CLIENT EN REGLE **P</t>
  </si>
  <si>
    <t>KB***MME MBAYE****CLI SIGNALE DES SOUCIS DE CNX***339670290****PAS DE SUSP****PAS DE SAUT DE PORT***</t>
  </si>
  <si>
    <t>339670290****PAS DE SUSP****PAS DE SAUT DE PORT****PAS D'INCIDENT***SAYTU PAS DE RSLTT*****CLI DIT Q</t>
  </si>
  <si>
    <t>*LF FADEL MME GUEYE*****ND  338250963--CTC 775066605---PAS DE CNX -- CÂBLE COUPE A L¿EXTÉRIEUR----PA</t>
  </si>
  <si>
    <t>REBRANCHEMENT CABLE D'INSTALLATION // CONFIRME AU 775066605 PAR MME GUEYE // NADOU NDIOUCK // DBK</t>
  </si>
  <si>
    <t>mme bodian</t>
  </si>
  <si>
    <t>338688431 **cllient a des soucis de connexion  **conformite ok *pas de suspension  **client dit que</t>
  </si>
  <si>
    <t>A COTE DE HYACINTH THIANDOUM</t>
  </si>
  <si>
    <t>AS//MME FAYE 773374429//339373327///SOUCI CNX INTERNET //LOS ROUGE /CL EN REGLE //PAS DE SUSP PAS D</t>
  </si>
  <si>
    <t>FADEL MR KANE-- CTC 777854375    ND 338942156----PAS DE CNX ----PAS SUSP-- PAS INCIDENT----VERIF BRA</t>
  </si>
  <si>
    <t>JARRETIERE CHANGEE // DIANKHA MULT</t>
  </si>
  <si>
    <t>/ Fibre Pro Max Bloque// ABSENCE SYNCHRO // MODEM FIBERBOX</t>
  </si>
  <si>
    <t>PON ETEINT //LOS ROUGE  //INTERNET ETEINT// VERIF BRANCHMENT FAIT // REBOOT MODEM FAIT // RBS INDISP</t>
  </si>
  <si>
    <t>EL HADJI ATOU</t>
  </si>
  <si>
    <t>777193740 &amp; 777638266</t>
  </si>
  <si>
    <t>khadija // mme diallo // 338685333 // SOUCIS DE CNX // LOS ROUGE // PON ETEINT // GAIA OK // PAS DE</t>
  </si>
  <si>
    <t>SAYTU COUPURE FIBRE // ctc: 777193740 &amp; 777638266 // mpec // fiab ok</t>
  </si>
  <si>
    <t>EDOUARD</t>
  </si>
  <si>
    <t>saye**mr faye** nd 338044528**le client signal des souci de connexion** il dit que le câble jaune c'</t>
  </si>
  <si>
    <t>QT SEYDOU NOUROU TALL</t>
  </si>
  <si>
    <t>PENDAS**MME DIOP**CTC ** ND 339760670**CLIENT DIT QUE SON MODEM EST CARREMENT ETEINT **AUCUN VOYANT</t>
  </si>
  <si>
    <t>MAE INDISPO</t>
  </si>
  <si>
    <t>CHANGEMENT ADAPTATEUR MODEM ADSL EFFECTUE</t>
  </si>
  <si>
    <t>DKHT**MR NGOM***CTC CLI 773138563***ND CLI 338569580***CLIENT SIGNAL PAS DE CONNEXION INTERNET***LOS</t>
  </si>
  <si>
    <t>REPRISE SOUDURE AU PBO // CONFIRME AU 773138563 PAR MR NGOM // NADOU NDIOUCK // DBK</t>
  </si>
  <si>
    <t>COMPAGNIE SERIGNE SECK SENEGAL SAU</t>
  </si>
  <si>
    <t>339755691//Internet Pro Silver_VoIP//PAS DE TONALITE</t>
  </si>
  <si>
    <t>.CONNEXION OK//PAS DE TONALITE KO //TEST DE RECEPTION KO// TEST DE LIGNE NMC OU MAESTRO PAS A MA DIS</t>
  </si>
  <si>
    <t>MUTATION DE TRANSPORT 275-5-5 PASSE SUR 274-4-1 + FIAB NE PDK 6-22</t>
  </si>
  <si>
    <t>ANTA DIKE</t>
  </si>
  <si>
    <t>PENDA NDIAYE</t>
  </si>
  <si>
    <t>YF****MME NDIAYE***CTC 775902268***ND 339698640***//CLIENT NA PAS DE CONNEXION // BROADBAND ETEINT /</t>
  </si>
  <si>
    <t>ABONNE NON ENGAGE // PRISE FILTREE OK // VERIF PRISE SUPERPOSE ET BRANCHEMENT CABLE INTERVERTI // RE</t>
  </si>
  <si>
    <t>REPRISE CONNEXION CABLE 5/99 A LA RP1</t>
  </si>
  <si>
    <t>MAME TACKO</t>
  </si>
  <si>
    <t>MAGUETTE//MME DIALLO//778032971//338214684//Fibre_Max//CLIENT SIGNALE SOUCI DCNX//PAS D INCIDENT//IN</t>
  </si>
  <si>
    <t>RUE 44</t>
  </si>
  <si>
    <t>PUISSANCE OPTIQUE FAIBLE</t>
  </si>
  <si>
    <t>mayra ** ctc 777498015** mr dieye *** 338249880** pas de cnx ***los rouge ** * cli en regle et pas d</t>
  </si>
  <si>
    <t>REPRISE SOUDURE AU PBO // CONFIRME AU 777498015 PAR MR DIEYE // NADOU NDIOUCK // DBK</t>
  </si>
  <si>
    <t>MME LO A DES SOUCI DE CNX*** PAS DE SUSP PAS D'INCIDENT*** MODEM ASYNCH*** PAS DE TLPHNE FIXE*** FIL</t>
  </si>
  <si>
    <t>SIGNALE*** MPECC CNT: 775900723*** ND: 339781086*** FIAB DEJA OK</t>
  </si>
  <si>
    <t>REPRISE CABLE 8PAIRES SUITE OXYDATION + CHANGEMENT FILTRE + CHANGEMENT CABLE ALIMENTATION MODEM ADSL</t>
  </si>
  <si>
    <t>MAGOU</t>
  </si>
  <si>
    <t>MME  THIAM //  CTC  777449591</t>
  </si>
  <si>
    <t>FATMA  //  MME  THIAM //  CTC  777449591  //  ND  338604575//  OFFRE  Fibre Kheweul // CLIENT SOUHAI</t>
  </si>
  <si>
    <t>MM Gueye// ctc 777934037</t>
  </si>
  <si>
    <t>MMoctar// MM Gueye// ctc 777934037// ND 338610285// soucis connx //client signal soucis portee wifi/</t>
  </si>
  <si>
    <t>KMPN</t>
  </si>
  <si>
    <t>CONFIG ONT CORRIGEE // MOUHAMED MULT</t>
  </si>
  <si>
    <t>ODIOP // Mme NDIAYE // SOUCI CONNEXION // ND 338532725 // COMPTE ET LIGNE ACTIF // PAS DINCIDENT //</t>
  </si>
  <si>
    <t>câble 5.9 coupé puis changer sur 30m plus entre de post reconnecter plus reconfig modem zte</t>
  </si>
  <si>
    <t>yacine **mme  dieye  **777855450***338236353** ***client  veut  changer le  mot de passe  **conformi</t>
  </si>
  <si>
    <t>O_NFO_X30</t>
  </si>
  <si>
    <t>338236353** ***client  veut  changer le  mot de passe  **conformite  ok  **Modem fibre ZTE F680  : Z</t>
  </si>
  <si>
    <t>KCS // 339670011 // MR LO SIGNALE SOUCI CNX // LOS CLIGNOTE EN ROUGE // ABSENCE SYNCHRO //PAS D INCI</t>
  </si>
  <si>
    <t>KEUR SERIGNE LOUGA.</t>
  </si>
  <si>
    <t>NDEYE VORE</t>
  </si>
  <si>
    <t>lnt de fiche  - ms -- mme diop--776507581--339670110--Client signale soucis connexion ** pas de sus</t>
  </si>
  <si>
    <t>/ MR  NDIAYE  //  CTC  778357228</t>
  </si>
  <si>
    <t>FATMA  // MR  NDIAYE  //  CTC  778357228 //  ND 338332698 //  OFFRE  338332698 // CLIENT SOUHAITE CH</t>
  </si>
  <si>
    <t>O_TIA_E39</t>
  </si>
  <si>
    <t>ib ***mm fall **773778256***339747530***Keurgui_IP : scis de cnx ****susp et incident nok ***bdb ete</t>
  </si>
  <si>
    <t>scis de cnx ****susp et incident nok ***bdb eteint ***fixe sur modem **decnx freq nok ***prise filtr</t>
  </si>
  <si>
    <t>CHEIKH NIANG</t>
  </si>
  <si>
    <t>338707177//Fibre Pro Max Bloque//INFO NUMERO FAVORI</t>
  </si>
  <si>
    <t>CHANGEMENT NUMERO FAVORI: 784230233</t>
  </si>
  <si>
    <t>ACCES ZSMART INDISPO //CAS RETOURNE AU FO</t>
  </si>
  <si>
    <t>SNMF**MME SECK**CTC 782032800** ND 339751190**Keurgui_IP* CLT SIGNALE DES SOUCI DE CNXIO** CLT ** PA</t>
  </si>
  <si>
    <t>MAESTRO : ND non trouvé ou non testable</t>
  </si>
  <si>
    <t>REPRISE CONNEXION AU PC//CHEIKH FAYE CAMUSAT</t>
  </si>
  <si>
    <t>MME AWA GNING</t>
  </si>
  <si>
    <t>CISSE // MME AWA GNING // ND: 339751816  // Keurgui_IP // CLIENT NA PAS DE CONNEXION // BROADBAND ET</t>
  </si>
  <si>
    <t>DAROU KHADIM</t>
  </si>
  <si>
    <t>INSTABILITE SLOT 0 &amp; 5 MSAN A03_TOUBA_DAROU_KHOUDOSS</t>
  </si>
  <si>
    <t>SUPCON D'INCIDENT A03_ToubaDarouKhoudoss // TOUS LES PORTS SONT ASYNCHRO</t>
  </si>
  <si>
    <t>FRANCOIS EP PEIGNET</t>
  </si>
  <si>
    <t>NADIA ARIETTE MARTINE</t>
  </si>
  <si>
    <t>MFW//  MR COLY// CTC 776120780// ND 339011946//CLI SIGNAL PAS DE CONNEX INTERNET //CLI SIGNAL PAS DE</t>
  </si>
  <si>
    <t>Jarretière optique défect changé	A03 MEB 5 A8 F4</t>
  </si>
  <si>
    <t>MALAL // MR DIOP // CTC 777086010 ND 338568575 // OFFRE FIBRE MEGA PLUS // LENTEUR NAVIGATION // GAI</t>
  </si>
  <si>
    <t>CLI AFFIRME QUE LE DEBIT UP EST FAIBLE LORSQU IL TESTE IL A MOINS DE 10M // CLI INVITE A DECONNECTER</t>
  </si>
  <si>
    <t>JARTIERRE OPTIQUE DEFFECTUEUX CHANGE //  EL HADJI MBAYE CAMUSAT</t>
  </si>
  <si>
    <t>MALANG</t>
  </si>
  <si>
    <t>mr mane</t>
  </si>
  <si>
    <t>MAMADOU // MR MANE 339452848 //  CTC 774177027  // SOUCI DE CONNEXION // PAS D INCIDENT // COMPTE ET</t>
  </si>
  <si>
    <t>Pigtail défect changé au PBO	A02 MEB 6 A1 F1</t>
  </si>
  <si>
    <t>BAMBA</t>
  </si>
  <si>
    <t>MME BINTA MANGA</t>
  </si>
  <si>
    <t>SALIOU // MME BINTA MANGA // CTC 771589751 // ND 338404965 // Fibre Kheweul // CLIENT NA PAS DE CONN</t>
  </si>
  <si>
    <t>LOS ROUGE // PAS DE SUSPENSION // PAS DE SAUT DE PORT // PAS DINCIDENT // TEST SAYTU : COUPURE DE LA</t>
  </si>
  <si>
    <t>CLOTILDE GUIGNANE</t>
  </si>
  <si>
    <t>MME  SENE</t>
  </si>
  <si>
    <t>BAMB MME  SENE  CTC  776448214 ND  338322601   //// CLIENT SIGNAL PAS DE CONNEX*******LOS ROUGE**ABS</t>
  </si>
  <si>
    <t>LOT 24/A</t>
  </si>
  <si>
    <t>ASSYATOU</t>
  </si>
  <si>
    <t>mme toure  785986813 784237106</t>
  </si>
  <si>
    <t>souci de cnx // los rouge  pas de suspen// pas dincident  saytu coupure fibre  port async  modem bra</t>
  </si>
  <si>
    <t>thiaw</t>
  </si>
  <si>
    <t>ndeye tening sene</t>
  </si>
  <si>
    <t>MME.THIAM</t>
  </si>
  <si>
    <t>ibrahima khalil ....  ctc 777394700 ......  ND  338480293.... fibre xeweul  .... los  rouge  ..... c</t>
  </si>
  <si>
    <t>.......   pas  d'incident  .....  test saytu coupure fibre kheweul  ... mpec ..</t>
  </si>
  <si>
    <t>mme dioum//souci connexion//339564945</t>
  </si>
  <si>
    <t>aida//mme dioum//souci connexion//339564945//pas de suspension//pas d'incident//los rouge//saytu Cou</t>
  </si>
  <si>
    <t>saytu Coupure de fibre optique</t>
  </si>
  <si>
    <t>Cable coupé au PBO/Reprise soudure	B03 MEB 1 A4 F4</t>
  </si>
  <si>
    <t>GADIO</t>
  </si>
  <si>
    <t>MMME GADIA</t>
  </si>
  <si>
    <t>AC /// MMR GADIA  // CLIENT NA PAS DE CONNEXION // PAS DE SUSPENSION // LOS ROUGE // PAS DE SAUT DE</t>
  </si>
  <si>
    <t>FACE ITA</t>
  </si>
  <si>
    <t>SERIGNE FADILOU</t>
  </si>
  <si>
    <t>mr mbathieu</t>
  </si>
  <si>
    <t>mr mbathieu 771395220 ** 338481819 ** souci connexion ** los rouge ** pas de suspension ** pas de sa</t>
  </si>
  <si>
    <t>338481819 ** souci connexion ** los rouge ** pas de suspension ** pas de saut de port ** pas d¿incid</t>
  </si>
  <si>
    <t>TAFSIR ABDOULAYE</t>
  </si>
  <si>
    <t>/M.GUEYE</t>
  </si>
  <si>
    <t>/M.GUEYE SIGNALE SOUCI CONNEXION//PAS DINC//PAS DE SUSP//LOS ROUGE//SAYTU COUPURE FIBRE//PORT OFF SU</t>
  </si>
  <si>
    <t>HANN MARISTES 2</t>
  </si>
  <si>
    <t>33 B/B</t>
  </si>
  <si>
    <t>ANNA LISOWSKA</t>
  </si>
  <si>
    <t>ib **mr diop **773477114**338326987**scis de cnx ***susp et incident nok***los rouge ***incident nok</t>
  </si>
  <si>
    <t>31/B</t>
  </si>
  <si>
    <t>scis de cnx ***susp et incident nok***los rouge ***incident nok **saut de port nok **saytou : aucune</t>
  </si>
  <si>
    <t>LABA</t>
  </si>
  <si>
    <t>778780243  778780243 765608271</t>
  </si>
  <si>
    <t>souci de cnx //  cli affirme  qu il ya eu une explosion et son modem ne  s allume plus  modem défec</t>
  </si>
  <si>
    <t>CHANGEMENT CABLE ALIMENTATION MODEM ADSL + RECONFIGURATION MODEM ADSL EFFECTUES</t>
  </si>
  <si>
    <t>mr  seck</t>
  </si>
  <si>
    <t>yacine **mr  seck  ** 774663252 **338324859**soucis de connexion  abonne pas  sur  site  **conformit</t>
  </si>
  <si>
    <t>338324859**soucis de connexion  abonne pas  sur  site  **conformit</t>
  </si>
  <si>
    <t>COTTARD</t>
  </si>
  <si>
    <t>NICOLE DELONNE</t>
  </si>
  <si>
    <t>MR NICOLE</t>
  </si>
  <si>
    <t>NDAO FALL// MME SUZANNE /// CTC 772586555// ND 338323888 //  Connexion-Je n'arrive pas à me connecte</t>
  </si>
  <si>
    <t>26A</t>
  </si>
  <si>
    <t>Daddah</t>
  </si>
  <si>
    <t>Ismail</t>
  </si>
  <si>
    <t>781924594 784294343</t>
  </si>
  <si>
    <t>mr daddah</t>
  </si>
  <si>
    <t>lnt de fiche --ms--mr Daddah-- 784294343 --781924594--338430068 --Client signale soucis connexion **</t>
  </si>
  <si>
    <t>DS+++MME LY+++774337262++338329219  ++PAS DE CONNEXION ++PAS DE SUSPENSION ++PAS INCIDENT ++PAS DECO</t>
  </si>
  <si>
    <t>LOS ROUGE +++CABELE DEBRANCHE ++MDM REDEMARRE  +++SAYTU Coupure de fibre optique +++CLIENT INVITE A</t>
  </si>
  <si>
    <t>KERKAR</t>
  </si>
  <si>
    <t>YAROU OURDIA</t>
  </si>
  <si>
    <t>MME KERKAR NCT 783058888//778410231</t>
  </si>
  <si>
    <t>ABD//MME KERKAR NCT 783058888//778410231//ND 338329489//CLI SIGNAL SOUCI CONEX LOS ROUGE//PAS DE SUS</t>
  </si>
  <si>
    <t>EN FACE PARC FORESTIER</t>
  </si>
  <si>
    <t>CLI SIGNAL SOUCI CONEX LOS ROUGE//PAS DE SUS//PAS DE SAUT DE PORT//SAYTU Coupure fibre	//DELAIS 48H/</t>
  </si>
  <si>
    <t>MM FALL</t>
  </si>
  <si>
    <t>SS *** MM FALL *****338326504***** CTC  773824248 ***PAS DE CONNEXION ***** RBS OK *** ACCES RESEUA</t>
  </si>
  <si>
    <t>LOS ROUGE *** SAYTOU : COUPURE DE FIBRE **** MPEC</t>
  </si>
  <si>
    <t>YAHAYA</t>
  </si>
  <si>
    <t>ABDOULAHI</t>
  </si>
  <si>
    <t>M YOUSOUF 775592870</t>
  </si>
  <si>
    <t>M MANE //M YOUSOUF//338328555//CLIENT SIGNAL LOS ROUGE //PAS INCI//PAS DE SUSP///SAYTU Coupure de fi</t>
  </si>
  <si>
    <t>O_HAN_D34</t>
  </si>
  <si>
    <t>B 100 BIS</t>
  </si>
  <si>
    <t xml:space="preserve">INCIDENT: ABSENCE DE SIGNAL AU PBO PLAQUE - O_HAN_D34	</t>
  </si>
  <si>
    <t>CHRISTINE  TETE</t>
  </si>
  <si>
    <t>mm bassene</t>
  </si>
  <si>
    <t>ib **mm bassene ***775419128***338015248***scis de cnx ***susp et incident nok***los rouge ***incide</t>
  </si>
  <si>
    <t>scis de cnx ***susp et incident nok***los rouge ***incident nok **saut de port nok **saytou :coupure</t>
  </si>
  <si>
    <t>//RACHIDA //MR SY//CTC 776459755//ND 338320458//- offre fibre bi--cli dit qu'il a des soucis de conn</t>
  </si>
  <si>
    <t>CLIENT SIGNALE PAS DE CNX//CLIENT EN REGLE// PAS D'INCIDENT//PON ETEINT LOS ROUGE// ABSENCE DE SYNCH</t>
  </si>
  <si>
    <t>ADJA FATOU NDIAYE</t>
  </si>
  <si>
    <t>****AWA*** MRS SECK **** CTC 774692024***** PAS DE CNX ***ND 338481709**** Fibre_BI*** PAS INCIDENT</t>
  </si>
  <si>
    <t>MADAME AWA DIAW</t>
  </si>
  <si>
    <t>LENTEUR CONNEXION // CHANGEMENT MODEM // DEVERROUILLAGE PORT// ARONA DIALLO AFRITEL</t>
  </si>
  <si>
    <t>MR DIOUM</t>
  </si>
  <si>
    <t>AICHA // MR DIOUM // CTC 776410429 // ND 339674544 // DEMANDE MSV NA SERVICE INTERNET ET VOIP OK //</t>
  </si>
  <si>
    <t>SAYTU : PDR</t>
  </si>
  <si>
    <t>DANIEL MARCIO SOUZA</t>
  </si>
  <si>
    <t>Mr DIAS</t>
  </si>
  <si>
    <t>JM// Mr DIAS 338258459 781786814// pas de SUSP// pas d'INC// RBS actif// Clt signale pas de CONX// C</t>
  </si>
  <si>
    <t>CLIENT SIGNALE DES SOUCIS DE CONNEXION ** PAS D'INCIDENT ** PAS DE SUSPENSION ** LOS ROUGE ** ABSENC</t>
  </si>
  <si>
    <t>N55</t>
  </si>
  <si>
    <t>** MS ** MME SARR ** CTC 786216162 ** CLIENT DIT QUE SA CONNEXION NE PASSE PLUS DEPUIS CE MATIN ** N</t>
  </si>
  <si>
    <t>HA00</t>
  </si>
  <si>
    <t>MAME KAME</t>
  </si>
  <si>
    <t>FATOU--MME WADE---CC 773612961---ND 338329157--Fibre_Bi------ CLI SIGNALE SOUCI DE CNX -- PAS DE SUS</t>
  </si>
  <si>
    <t>- PAS DE SUSP -- PAS D'INCIDENT-- LOS ROUGE -- PAS DE SAUT DE PORT -- SAYTU  Coupure fibre// CLIENT</t>
  </si>
  <si>
    <t>MME WADE-</t>
  </si>
  <si>
    <t>FATOU--MME WADE---CC 773612961---ND 338326516--Fibre_Bi-----CLI SIGNALE SOUCI DE CNX -- PAS DE SUSP</t>
  </si>
  <si>
    <t>-- PAS DE SUSP -- PAS D'INCIDENT-- LOS ROUGE -- PAS DE SAUT DE PORT -- SAYTU  Coupure fibre // CLIE</t>
  </si>
  <si>
    <t>MME GUEYE  A UN SOUCI DE CONNEXION // CTC  774128005 // ND  338014869 // CLI A DES SOUCIS DE CNX **</t>
  </si>
  <si>
    <t>PAS DE SUSPENSION ** ETAT VOYANT : PON OFF - LOS ROUGE CLIGNOTANT - INTERNET OFF ** PAS D'INCIDENT</t>
  </si>
  <si>
    <t>MOHAMED MBAYE</t>
  </si>
  <si>
    <t>M YANICK</t>
  </si>
  <si>
    <t>338448298//Fibre Pro Max Bloque/PAS DE CONNEXION //</t>
  </si>
  <si>
    <t>COMPTE RBS PAS A MA DISPOSITION // LOS ROUGE // PON ETEINT// INTERNET ETEINT // TEST SYNCHRO PAS A M</t>
  </si>
  <si>
    <t>A RELEVER</t>
  </si>
  <si>
    <t>Monsieur DIAGNE</t>
  </si>
  <si>
    <t>tmp_diakhate82702</t>
  </si>
  <si>
    <t>Le client n'arrive pas à se connecter</t>
  </si>
  <si>
    <t>PRES DE RESIDENCE ZEINA</t>
  </si>
  <si>
    <t>Pas de suspension // Pas d'incident // RBS actif pas de session // SAYTU SERVEUR INACESSIBLE / NAF R</t>
  </si>
  <si>
    <t>MANTOU</t>
  </si>
  <si>
    <t>MR  TAMBA  //  CTC  776305433</t>
  </si>
  <si>
    <t>FATMA  //  MR  TAMBA  //  CTC  776305433  //  ND  338775983//  OFFRE  Fibre_Bi// CLIENT A UN SOUCI D</t>
  </si>
  <si>
    <t>O_KMR_L49</t>
  </si>
  <si>
    <t>MALIKA SAM2/APRES MOSQUE</t>
  </si>
  <si>
    <t>SAM2</t>
  </si>
  <si>
    <t>PAS DE SAUT DE PORT //PAS D¿ERREUR LOG//GROUPE  NAME  OK  //MODEM REDEMARRE //CONNEXION KO //CONFORM</t>
  </si>
  <si>
    <t>PAS DE CONNEXION INTERNET // CHANGEMENT JARRETIERE OPTIQUE // RECONFIGURATION PORT //SEYDOU MANE MUT</t>
  </si>
  <si>
    <t>EL HADJI NDIOGOU MALICK</t>
  </si>
  <si>
    <t>785458751**777249684</t>
  </si>
  <si>
    <t>MDM SENE</t>
  </si>
  <si>
    <t>AIDA// MDM SENE// CTC 785458751// ND 338433674// CLIENT SIGNALE DES DECONNEXION FREQUENTES// PAS D'I</t>
  </si>
  <si>
    <t>O_NFO_X24</t>
  </si>
  <si>
    <t>4C</t>
  </si>
  <si>
    <t>SAYTU AUCUNE ANOMALIE</t>
  </si>
  <si>
    <t>ERREUR SIGNALISTAION</t>
  </si>
  <si>
    <t>MR SARA DIOUF</t>
  </si>
  <si>
    <t>LENTEUR DE FICHE  SALIOU // MR SARA DIOUF // CTC 774594889 // ND 338323581 // Fibre Kheweul // CLIEN</t>
  </si>
  <si>
    <t>100 /B</t>
  </si>
  <si>
    <t>TEST SAYTU : COUPURE DE LA FIBRE // RECOMMENDATIONS : iDemander au technicien de faire une mesure de</t>
  </si>
  <si>
    <t>SAOU // MR SANE// ND 339674885// SOUCIS DE CNX // FIBRE KHEWEUL // MODEM ASYNCH // PAS D'INCIDENT</t>
  </si>
  <si>
    <t>YO08</t>
  </si>
  <si>
    <t>SAYTU Coupure fibre // INV A PATIENTER CTC 774550636 FIAB OK</t>
  </si>
  <si>
    <t>Relever, client a confirmé le retour de son service.</t>
  </si>
  <si>
    <t>SIDYA</t>
  </si>
  <si>
    <t>MOHAMEDOU</t>
  </si>
  <si>
    <t>MR SALOUM</t>
  </si>
  <si>
    <t>MR SALOUME  779862699 ND 339641996 ;; SOUCI DE CONNEXION // FIBRE BI //LOS ROUGE //PAS DE SUSP//PAS</t>
  </si>
  <si>
    <t>VILLAGE DE SANAR PEUL</t>
  </si>
  <si>
    <t>BRANCHEMENT OK//PORT OFFLINE // CLIENT INVITE A PATIENTER ** DELAIS 48H ** MERCI DE PEC  CTC: 77986</t>
  </si>
  <si>
    <t>PAS DE CONNEXION INTERNET // RECONF MODEM PAR TI // RECONFIGURATION PORT//MAMADOU SOW TADEX</t>
  </si>
  <si>
    <t>CHEIKH MAMADOU</t>
  </si>
  <si>
    <t>AAS // M DIAGNE // ND 338329065 // CLIENT NA PAS DE CONNEXION // LOS ROUGE // PAS DE SUSPENSION // P</t>
  </si>
  <si>
    <t>NGUETTE</t>
  </si>
  <si>
    <t>SETTE</t>
  </si>
  <si>
    <t>m nguer</t>
  </si>
  <si>
    <t>nm seck -- m nguer -- ctc  782911656 -- nd 339709970 -- CLI VEUT CHANGER SON MDP ¿ - NUM APPELANT FI</t>
  </si>
  <si>
    <t>CLI VEUT CHANGER SON MDP ¿ - NUM APPELANT FIG DANS CTC FIAB ¿CONFORMITE OK ¿ CLI SEST CONNECTER SUR</t>
  </si>
  <si>
    <t>SOUMAILA</t>
  </si>
  <si>
    <t>1413_seck0226</t>
  </si>
  <si>
    <t>NBS//MR CAMARA//SOUCIS DE CNX // PAS DE SUSP // PAS INCIDENT // SESSION KO // BB OK // INTERNET ROUG</t>
  </si>
  <si>
    <t>Client affirme le retour du service.</t>
  </si>
  <si>
    <t>ext_abibatou005955</t>
  </si>
  <si>
    <t>338588892 // PRODUIT FIBRE // ABS SYNCHRO</t>
  </si>
  <si>
    <t>LOS ROUGE // RBS PAS A MA DISPO // VERF BRANCHEMEN FAIT // REBOOT MODEM FAIT // MERCI DE PRENDRE EN</t>
  </si>
  <si>
    <t>DCNX FREQT</t>
  </si>
  <si>
    <t>basse7279</t>
  </si>
  <si>
    <t>CNX INTERNET  A VOIR</t>
  </si>
  <si>
    <t>CENTRE DE TECHNOUES COUTURIERES</t>
  </si>
  <si>
    <t>MME DIOUF / ND 338217233 /ASYNCH / SESSION OK  / PAS SUSP / PAS D'INCIDENT / SAYTU PAS RST SUITE TES</t>
  </si>
  <si>
    <t>HLM FASS</t>
  </si>
  <si>
    <t>Drgt à annuler, longue durée, ticket EasyVista S250102_000202</t>
  </si>
  <si>
    <t>INCIDENT MODEM POLLUEUR</t>
  </si>
  <si>
    <t>O_YOF_F09</t>
  </si>
  <si>
    <t>Drgt longue durée, ticket EasyVista S250102_000202, à relever</t>
  </si>
  <si>
    <t>tmp_samake82701</t>
  </si>
  <si>
    <t>Plateau bouclage MSV</t>
  </si>
  <si>
    <t>CLIENT SIGNALE PAS DE CONNEXIONS SUR SALIGNE BROADBANDE VERT//INTERNET ROUGE //MPEC</t>
  </si>
  <si>
    <t>tmp_diagne65724</t>
  </si>
  <si>
    <t>ECART SIGNALISATION</t>
  </si>
  <si>
    <t>Fall//Mr Sall  //ctc778699162//client veut brancher son fixe   //nd ko //cin 1M01201800832//33868948</t>
  </si>
  <si>
    <t>1413_ksv_gueye549</t>
  </si>
  <si>
    <t>LE CLIENT JOINT SUR 338689481 CONFIRME LE RETOUR DE SES SERVICES</t>
  </si>
  <si>
    <t>767891383 779191803</t>
  </si>
  <si>
    <t>AVIS D'INCIDENT RESEAU</t>
  </si>
  <si>
    <t>ALARME MODEM</t>
  </si>
  <si>
    <t>MODEM POLLUEUR A CHANGER</t>
  </si>
  <si>
    <t>diaw028052</t>
  </si>
  <si>
    <t>tmp_cisse76441</t>
  </si>
  <si>
    <t>339711585  // La ligne Business // CLIENT SOUTIENT NE PAS POUVOIR EMETTRE VERS LES AUTRES OPERATEURS</t>
  </si>
  <si>
    <t>SOUCI APPEL VERS TIGO/REOR SUPPORT/MODOU FAYE</t>
  </si>
  <si>
    <t>M Cisse</t>
  </si>
  <si>
    <t>tmp_dieng65665</t>
  </si>
  <si>
    <t>CLI SIGNALE DES DERANGEMENTS</t>
  </si>
  <si>
    <t>SERVICE NON IMPACTER</t>
  </si>
  <si>
    <t>FAMA  -- MR TOURE  -- SOUCI DE CONNEX  -- ND 338446644 -- PON CLIGNOTE  -- CLIENT EN REGLE ** PAS D'</t>
  </si>
  <si>
    <t>YOUSSOU BARGANE</t>
  </si>
  <si>
    <t>PAS DE CONSTITUTIONS DANS RBS -- RECHERCHE MANUELLE FAITE -- OLT_HW_RUFISQUE_7  // SLOT: CARTE 4 //</t>
  </si>
  <si>
    <t>Instance fraude</t>
  </si>
  <si>
    <t>Resilie</t>
  </si>
  <si>
    <t>PIERRE LAURENT</t>
  </si>
  <si>
    <t>DSOW//MR  CORREA//338027742/771479361/1766201800109//CLIENT SOUHAITE RATTACHER SON FIXE ///CLIENT AS</t>
  </si>
  <si>
    <t>Drgt annulé car dossier résilié</t>
  </si>
  <si>
    <t>MBAYE FALL</t>
  </si>
  <si>
    <t>FATIM // MME 773714810 ND  338556631 // SOUCI DE CNX // ABONNE PAS SUR SITE // PAS DE SUSPENSION //</t>
  </si>
  <si>
    <t>N°42</t>
  </si>
  <si>
    <t>338556631 // SOUCI DE CNX // ABONNE PAS SUR SITE // PAS DE SUSPENSION // PAS DINCIDENT // ND DANS RB</t>
  </si>
  <si>
    <t>TEST NAF</t>
  </si>
  <si>
    <t>ELISABETH DIOUMA</t>
  </si>
  <si>
    <t>1413_stl_lo2284</t>
  </si>
  <si>
    <t>MME THIARE***CTC 777035997*** ND 339045154***CLIENT A DES SOUCIS DE CONNEXION *** PAS DINCIDNET NI D</t>
  </si>
  <si>
    <t>reprise jaretiere coté SR</t>
  </si>
  <si>
    <t>BAKARY//M.NIANG CTC: 774729796**ND: 338678568**PAS DE CONNEXION -- BB ETEINT ¿ INTERNET ETEINT -- PA</t>
  </si>
  <si>
    <t>SDF_K22</t>
  </si>
  <si>
    <t>LOT 38</t>
  </si>
  <si>
    <t>TESTE A FAIRE AVEC LE CLIENT SOUCI TVO</t>
  </si>
  <si>
    <t>MUTATION DISTRIBUTION K22 3/14/7 PASSE SUR K22 3/15/4 + TIRAGE 5/99 SUR 120M + RECONFIG PORT ADSL /</t>
  </si>
  <si>
    <t>SOKJHNA MAIMOUNA MBACKE</t>
  </si>
  <si>
    <t>DECONNEXION INTERNET</t>
  </si>
  <si>
    <t>BANQUE SOCIETE GENERALE SENEGAL</t>
  </si>
  <si>
    <t>BANQUE SGSN</t>
  </si>
  <si>
    <t>gueye028691</t>
  </si>
  <si>
    <t>Projet Luigi/ Pas de connexion 338582515/ site Yoff/fibre office bloqué/Saytu KO/Contact 781381994</t>
  </si>
  <si>
    <t>Projet Luigi/ Pas de connexion 338582515/ site Yoff/fibre office bloqué/synchro ok sur naf::compte a</t>
  </si>
  <si>
    <t>tmp_ndiaye73568</t>
  </si>
  <si>
    <t>1413_stl_ndiaye5319</t>
  </si>
  <si>
    <t>SALLA***MR SOW***CTC 779574647***ND 339534081***PAS DE CONX***LOS ROUGE***PAS DINCIDENT***LIGNE EN R</t>
  </si>
  <si>
    <t>ATTENTE MUTATION PBO ANCIEN A18 MEB4 A16 F5 A MUTER SUR A07 PBO50 SUITE TRAVERSE ROUTE</t>
  </si>
  <si>
    <t>MUTATION PBO + RECONFIG // IBRAHIMA SANE AFRITEL</t>
  </si>
  <si>
    <t>AD-----mme ba--CTC 782197765  ND 338201629 MDP/SSID souhaité par le client: AdoulayeBa2025  L'adress</t>
  </si>
  <si>
    <t>Drgt à annuler car de longue durée, ticket EasyVista S250102_000202</t>
  </si>
  <si>
    <t>Drgt annulé car de longue durée, ticket EasyVista S250102_000202</t>
  </si>
  <si>
    <t>SAGOR</t>
  </si>
  <si>
    <t>MOHAMED ** MME DIOP  **  ND 338511551 ** CTC 775541458 ** CLI DIT PAS DE CONX * PAS DE SUSP ** PAS D</t>
  </si>
  <si>
    <t>TEC_I01</t>
  </si>
  <si>
    <t>CITE SOTIBA</t>
  </si>
  <si>
    <t>Incident réseau</t>
  </si>
  <si>
    <t>SUITE VOLS DE CABLES TRANSPORTS A I01 , CLIENTS A MIGRER FIBRE + SURVEY OK REALISABLE SUR  PBO I01 2</t>
  </si>
  <si>
    <t>MULT-ACAD12-PDCC</t>
  </si>
  <si>
    <t>MIGRATION EN COURS</t>
  </si>
  <si>
    <t>MME DIONE SIGNALE LENTEUR DE CONNEXION//PAS DINC//PAS DE SUSP//LENTEUR SUR TOUS LES APPAREILS//PAS D</t>
  </si>
  <si>
    <t>KAY_A00</t>
  </si>
  <si>
    <t>INCIDENT HUAWEI KAY</t>
  </si>
  <si>
    <t>FIN INCIDENT HUAWEI KAYAR//</t>
  </si>
  <si>
    <t>FATOU MAR</t>
  </si>
  <si>
    <t>DJIBRIL.D//MME TALL  775642991 // ND  339535015 // LENTEUR NAV // PAS DE SUSP //PAS D'INCID // OFFRE</t>
  </si>
  <si>
    <t>KAYAR</t>
  </si>
  <si>
    <t>VILLAGE DE KAYAR</t>
  </si>
  <si>
    <t>MULT-R1-PDCC</t>
  </si>
  <si>
    <t>CHEIKH AMET TIDIANE DIABY</t>
  </si>
  <si>
    <t>MR GASSAMA</t>
  </si>
  <si>
    <t>BIRAME FALL*** MR GASSAMA  *** CTC 776581122 ***CLIENT SIGNAL UN CABLE DECROCHE *** SON SERVICE EST</t>
  </si>
  <si>
    <t>DENI MALICK GUEYE</t>
  </si>
  <si>
    <t>Merci de finaliser la plantation du poteau</t>
  </si>
  <si>
    <t>POTEAU PLANTE+CHANGEMENT CABLE /GASSAMA MULT</t>
  </si>
  <si>
    <t>mame mboye</t>
  </si>
  <si>
    <t>LEN FICH ABBACAR MR NDIAYE CTC 776747295 ND 339548494// /// SOUCI CNX // PAS INCIDENT // PAS SUSP //</t>
  </si>
  <si>
    <t>ABS PBO C02 MEB1 A9 F4//OUSMANE FALL</t>
  </si>
  <si>
    <t>Tirage cable 12 FO sur 180m + Raccordement 12 Brins</t>
  </si>
  <si>
    <t>SAFANA</t>
  </si>
  <si>
    <t>SAID YOUSSOUF</t>
  </si>
  <si>
    <t>Mme Rachida</t>
  </si>
  <si>
    <t>ND  338653510**Cli a des soucis de cnx**Pas d'incidents**Etats des voyants  Los rouge**Saytu modem é</t>
  </si>
  <si>
    <t>MODY//REPRISE SOUDURE AU PBO//M SAID CONFIRME LE RETOUR DE SERVICE</t>
  </si>
  <si>
    <t>RETARD DE FICHE  THIABOU // M SOW // 778757719 // 775603346 // 338048430 // Keurgui_IP // SOUCIS DE</t>
  </si>
  <si>
    <t>C012</t>
  </si>
  <si>
    <t>ADAMA AMADOU</t>
  </si>
  <si>
    <t>jzb//mr diallo pas de connex**775311031//bband cligno</t>
  </si>
  <si>
    <t>AER_A00</t>
  </si>
  <si>
    <t>VILLAGE DE HAERE LAO</t>
  </si>
  <si>
    <t>HAERE LAO GARAGE</t>
  </si>
  <si>
    <t>Config Modem sans succès</t>
  </si>
  <si>
    <t>RECONFIG MODEM + SOUCI VOIP NOK SOUS OBSERVATION</t>
  </si>
  <si>
    <t>PDCF-UF20</t>
  </si>
  <si>
    <t>CONFIG VOIP SUR SELFSERVICE // RECONF PORT // ROUTAGE OK</t>
  </si>
  <si>
    <t>SERIGNE ABDOU KHADRE</t>
  </si>
  <si>
    <t>DJIBRIL.D// MR SECK ***CTC 771096565***ND 338404303//PAS DE CONX //PAS D INCIDENT//PAS DE SUSPENSION</t>
  </si>
  <si>
    <t>VILLA N° 30</t>
  </si>
  <si>
    <t>FORTE VALEUR AU PBO K59 11B-12 F3</t>
  </si>
  <si>
    <t>GNAGNA</t>
  </si>
  <si>
    <t>LEN FICH BABACAR MR DIOUF CTC 771326994 ND 338278763// /// SOUCI CNX // PAS INCIDENT // PAS SUSP //</t>
  </si>
  <si>
    <t>Présence signal au PBO//Merci de prendre en charge</t>
  </si>
  <si>
    <t>FATIMATA DIALLO</t>
  </si>
  <si>
    <t>YOUSSOUPHA   -----  FATIMATA DIALLO    ----   777057401    ---- 339821270    ---SOUCIS DE CNX -----</t>
  </si>
  <si>
    <t>KOU_A00</t>
  </si>
  <si>
    <t>TAMBACOUNDA_KOUSSANAR</t>
  </si>
  <si>
    <t>VILLAGE KOUSSANAR</t>
  </si>
  <si>
    <t>A REPROGRAMMER</t>
  </si>
  <si>
    <t>UIDTC</t>
  </si>
  <si>
    <t>UIDERANGEMENT TRES COMPLEXE</t>
  </si>
  <si>
    <t>AFRITEL CAM03-DTC</t>
  </si>
  <si>
    <t>ZONE DISTANTE A RESIGNALER</t>
  </si>
  <si>
    <t>1413_stl_thiam2599</t>
  </si>
  <si>
    <t>BT *** MR NDAO ***CTC 779746994 *** ND 339467273*** ABS SYNC *** PAS DE SUSPENSION NI INCIDENT *** F</t>
  </si>
  <si>
    <t>KOUNGHEUL</t>
  </si>
  <si>
    <t>CABLE 28 PAIRS SOUS TERRAIN SUR KOUNGHEUL T0006 A1 A A4</t>
  </si>
  <si>
    <t>reprise un join 28 paires souterrain suite coupure</t>
  </si>
  <si>
    <t>DAHABA</t>
  </si>
  <si>
    <t>MR SOUMARE *** 781601430</t>
  </si>
  <si>
    <t>1413_stl_barry2401</t>
  </si>
  <si>
    <t>MDB ** MR SOUMARE *** CTC 781601430 *** ND 339831433 *** CLIENT SIGNALE UN MODEM DEFECTUEUX***ELECTR</t>
  </si>
  <si>
    <t>DWR_A00</t>
  </si>
  <si>
    <t>BAKEL_DIAWARA</t>
  </si>
  <si>
    <t>VILLAGE DE DIAWARA</t>
  </si>
  <si>
    <t>REOR SUPPORT Configuration port sur voip Client mise en observation // EQ YOUSSOU LO TDX.</t>
  </si>
  <si>
    <t>SOFATEL-UF20</t>
  </si>
  <si>
    <t>MME NIANG ** CTC 772508418 ** ND 339535020 ** CLI SOUTIENT DES DCNX FREQ ** LIGNE ET COMPTE ACTIFS *</t>
  </si>
  <si>
    <t>RTE PRINCIPALE</t>
  </si>
  <si>
    <t>NDEYE KHOUDIA</t>
  </si>
  <si>
    <t>M DIENG - ND : 339544603  - CTC 772039184 - Souci lenteurs de navigation - Pas d¿incident ¿ pas de s</t>
  </si>
  <si>
    <t>MR LAM</t>
  </si>
  <si>
    <t>SOPHIE** MR LAM CTC 770557209**  CLI DIT PAS DE  CONNEX** ND  339467288** CLI EN REGLE  PAS DE SUSPE</t>
  </si>
  <si>
    <t>BABACAR MBAYE</t>
  </si>
  <si>
    <t>MBA**MR DIAGNE**CTC 775738930**ND338558239**CLI DIT PAS DE CONNEXION**CLI DIT BB ETEINT* CLI DIT INT</t>
  </si>
  <si>
    <t>CAM_H28</t>
  </si>
  <si>
    <t>RETOUR MCE / CABLE SOUS TERRAIN VOLE MUTE SUR D2/5/7 CABLE 5/99 A TIRE SUR 100M</t>
  </si>
  <si>
    <t>CABLE 5/99 TIRE SUR 100M + MUTATION DISTRIBUTION SUR H28 D 2/5/7 + MUTATION PORT SUR H28 SLOT4 C5</t>
  </si>
  <si>
    <t>AC //// MMR DIOP /§// CLIENT ADIT QU IL  A LENTEURSDE CONN ET DES DECONNEXION FREQUENT // PAS DINCID</t>
  </si>
  <si>
    <t>ALY BADIANE</t>
  </si>
  <si>
    <t>YOUSSOU//MR NIANG//CTC:778274960//ND:338588268//PAS DE SUSP//PAS DE SAUT DE PORT//PAS INCIDENT//SAYT</t>
  </si>
  <si>
    <t>O_NFO_H33</t>
  </si>
  <si>
    <t>POTEAU HEURTE PAR UN CAMION + CABLE 1083 COUPE</t>
  </si>
  <si>
    <t>CABLE COUPE CHANGE SUR 320 M</t>
  </si>
  <si>
    <t>CTC : 775281246 \ 773454549</t>
  </si>
  <si>
    <t>MR MOUSTAPHA GADIAGA</t>
  </si>
  <si>
    <t>SALIOU // MR MOUSTAPHA GADIAGA // CTC 775281246 // ND 339785491// Fibre Kheweul // CLIENT DIT QUE LE</t>
  </si>
  <si>
    <t>O_DBL_A12</t>
  </si>
  <si>
    <t>NECESSITE PLANTATION POTEAU  A12 79/MOUSSA DIA</t>
  </si>
  <si>
    <t>CHANGEMENT CABLE 1083 // CONFIRME AU 775281246 PAR MR GADIAGA // MOUSSA DIA // DBK</t>
  </si>
  <si>
    <t>ALIOU (COMPTABLE)</t>
  </si>
  <si>
    <t>PIG// M THIAM 772217351 // PAS DE CNX // REIT DRGT // 338361526 // CLIENT DECLARE QU'IL AVAIT FAIT L</t>
  </si>
  <si>
    <t>RETOUR SERVICE // KOUNTA</t>
  </si>
  <si>
    <t>774387759  // 778189595</t>
  </si>
  <si>
    <t>PIG// M NDAO 778149595 // PAS DE CNX // 339465161 // los rouge :COMPTE ACTIF // :VERIF BRANCHEMNT //</t>
  </si>
  <si>
    <t>O_KAF_A04</t>
  </si>
  <si>
    <t>KLKAF</t>
  </si>
  <si>
    <t>ES01</t>
  </si>
  <si>
    <t>Changement PBO + Branchement connecteur</t>
  </si>
  <si>
    <t>Cable 1084 coupé changé</t>
  </si>
  <si>
    <t>775368710 ** 772092511</t>
  </si>
  <si>
    <t>Mr Dia</t>
  </si>
  <si>
    <t>Mouhamadou ** Mr Dia ** ctc : 775368710 ** 772092511  nd : 339765091  ** souci de cnx **pas d'incide</t>
  </si>
  <si>
    <t>PLANTATION POTEAU PREVU DEMAIN 30/12</t>
  </si>
  <si>
    <t>SAOU // MME THIAW // ND 339535178// SOUCIS DE CNX // KEURGUI MAX // // PAS D'INCIDENT //COMPTE OK//</t>
  </si>
  <si>
    <t>KHADIM RASSOUL</t>
  </si>
  <si>
    <t>NG--MR DIENG--775863817--338346656--CLIENT SOUTIENT SOUCIS CNX*DRGEMENT REPETITIF***PAS DE SUSP**PAS</t>
  </si>
  <si>
    <t>MCE cadi à voir PC E36 4-7-5 défaut d¿isolement multiples fiable E36 SLT1-32</t>
  </si>
  <si>
    <t>E36 D4 A7 P5 E36 SLOT1/32 _2 joint 28 paire reprise _2 joint 14 paire reprise</t>
  </si>
  <si>
    <t>MALICK COUMBA</t>
  </si>
  <si>
    <t>fs**mr fall**nd 339815423**client signal des soucis de connexion*broadband eteint**internet eteint*p</t>
  </si>
  <si>
    <t>CABLE 14P AERIEN BRULER A06 // ABDOURAHMANE</t>
  </si>
  <si>
    <t>CABLE 14P AERIEN BROUILLER A06 // ABDOURAHMANE</t>
  </si>
  <si>
    <t>CI-KDG</t>
  </si>
  <si>
    <t>TIRAGE CÂBLE 8 PAIRES / 160m PLUS REPRISE 2 JOINT  // PAPE FAYE</t>
  </si>
  <si>
    <t>IP9966</t>
  </si>
  <si>
    <t>CBAO GROUPE ATTIJARIWAFA BANK</t>
  </si>
  <si>
    <t>Mme Sao</t>
  </si>
  <si>
    <t>BUS_M2MEGA</t>
  </si>
  <si>
    <t>pas de connexion IP9966/LA210 ALM et WAN  rouge/BUSINESS VPN Master 2MEGA/Zoom KO/ 786392118 Mme SAO</t>
  </si>
  <si>
    <t>ALM_J08</t>
  </si>
  <si>
    <t>tmp_watt83201</t>
  </si>
  <si>
    <t>ALEXANDRE MICHEL</t>
  </si>
  <si>
    <t>MR SIMON</t>
  </si>
  <si>
    <t>ABF °°  MR SIMON // CTC 785322962 ND 339142166 // SOUCIS CNX BOX 5G °° CAS DEJA   ORIENTE VERS DEX °</t>
  </si>
  <si>
    <t>ILE DE GOREE</t>
  </si>
  <si>
    <t>DEFAUT DE COUVERTURE 5G /</t>
  </si>
  <si>
    <t>HABIBATOU</t>
  </si>
  <si>
    <t>GDK_C24</t>
  </si>
  <si>
    <t>CTC 773934278 MME DIOP ND 338253899 // SOUCI RECEPTION // OFFFRE KHEWEUL PRO // TONALITE OK // TEST</t>
  </si>
  <si>
    <t>TRASPORT MBENGUE</t>
  </si>
  <si>
    <t>ET MULTI SERVICE</t>
  </si>
  <si>
    <t>APP B 6</t>
  </si>
  <si>
    <t>RV LUNDI</t>
  </si>
  <si>
    <t>CLIREPA527-F6600 ONT</t>
  </si>
  <si>
    <t>JARRETIERE OPTIQUE REBRANCHEE</t>
  </si>
  <si>
    <t>FAUSSE MAN¿UVRE JARRETIERE REBRANCHE // EL HADJ</t>
  </si>
  <si>
    <t>YOUM</t>
  </si>
  <si>
    <t>MAME YATTE</t>
  </si>
  <si>
    <t>MR YOUM</t>
  </si>
  <si>
    <t>MAAM MR YOUM // LENTEUR FICHE // ND 338327986// CTC 777404216// CLI SIGNAL SOUCI PORTEE FAIBLE // CL</t>
  </si>
  <si>
    <t>RV MERCREDI</t>
  </si>
  <si>
    <t>WIFI EXTENDER RECOMMANDE // BARRY</t>
  </si>
  <si>
    <t>NIDJI SOUO SA</t>
  </si>
  <si>
    <t>MR SIGNATE</t>
  </si>
  <si>
    <t>tmp_niang72865</t>
  </si>
  <si>
    <t>O_TBA_A03</t>
  </si>
  <si>
    <t>CT 762887201</t>
  </si>
  <si>
    <t>SOUCI EMISSION RECEPTION //CONX OK  // TEST RECEPTION: KO  //CREDIT IN OK  // VERIF BRANCHMT FAIT //</t>
  </si>
  <si>
    <t>771806539//775390006</t>
  </si>
  <si>
    <t>DND*** MR BA SOUHAITE DECLARER SON DERANGEMENT FIXE*** ND 338245657*** ABS TONALITE** PAS DE SUSP***</t>
  </si>
  <si>
    <t>CABLE ET GC ENDOMMAGES SUITE TRAVAUX D'ASSAINISSEMENT + SURVEY OK REALISABLE SUR  PBO C31 144-145A ;</t>
  </si>
  <si>
    <t>DRGT RELEVE POUR UNE MIGRATION VERS LA FIBRE SUITE VOL DE CABLE</t>
  </si>
  <si>
    <t>BIRAME</t>
  </si>
  <si>
    <t>MRS MBALLO</t>
  </si>
  <si>
    <t>***AWA*** CTC 774140026*** MRS MBALLO***PAS DE CNX *** ND 339030031***Fibre Kheweul***O_DKH_A13***IN</t>
  </si>
  <si>
    <t>Saturation PBO A13 PBO 129 / MPEC</t>
  </si>
  <si>
    <t>ANNULE  SUITE MIGRATION FIBRE EN COURS</t>
  </si>
  <si>
    <t>DJAMIL LOGISTIQUE SARL</t>
  </si>
  <si>
    <t>PAS DE SYNCHRO</t>
  </si>
  <si>
    <t>ZONE INDUSTRIELLE</t>
  </si>
  <si>
    <t>ABS AU PBO D03 160 161 A F4 REOR MICF // EL HADJ</t>
  </si>
  <si>
    <t>Tirage cable 6 FO sur 300m + Raccordement 12 Brins (6 au PBO et 6 au C2)</t>
  </si>
  <si>
    <t>mr samba</t>
  </si>
  <si>
    <t>sfn***mr samba**ctc  775557350  ****nd 338365632***SOUCI DE CNX // PAS DE SUSP// PAS DINCIDENT**ABON</t>
  </si>
  <si>
    <t>MERINA</t>
  </si>
  <si>
    <t>BLD MAURICE GUEYE</t>
  </si>
  <si>
    <t>REPRISE JOINT 8 PAIRES CHAMBRE INONDEE G04 3-15-3 // NDIAGA</t>
  </si>
  <si>
    <t>SABOTAGE ET VOL-CMC3</t>
  </si>
  <si>
    <t>Reparation  1joint 28paiere souterrain sur CHL4TenfacequaincailleriesurG04D3-15-3--ASSANE</t>
  </si>
  <si>
    <t>ext_thiam005318</t>
  </si>
  <si>
    <t>MME DIAKHATE</t>
  </si>
  <si>
    <t>MME DIAKHATE ** CTC 771588687**766199778** ND 338678840**SOUCI CNX FIBRE ** PAS DE SUSP ** PAS D INC</t>
  </si>
  <si>
    <t>DISLAB WEST AFRICA SARL</t>
  </si>
  <si>
    <t>Habib DIEDHIOU</t>
  </si>
  <si>
    <t>77 175 93 31</t>
  </si>
  <si>
    <t>FIB_OF_O</t>
  </si>
  <si>
    <t>tmp_toure70645</t>
  </si>
  <si>
    <t>33 820 23 33//PAS DE CONNEXION// LOS ETEINT // PON VERT // INTERNET ETEINT</t>
  </si>
  <si>
    <t>VErif branchemenet ok :: reeboot ok :: synchro ncee et ams indispo</t>
  </si>
  <si>
    <t>tmp_ndiaye73184</t>
  </si>
  <si>
    <t>SERVICE MECANIQUE POIDS LOURD</t>
  </si>
  <si>
    <t>tmp_fall82362</t>
  </si>
  <si>
    <t>338056050 // Fibre Pro Max Bloque // ABSENCE SYNCHRO</t>
  </si>
  <si>
    <t>O_RUF_G10</t>
  </si>
  <si>
    <t>CITE CITE BINAL ZAC MBAO</t>
  </si>
  <si>
    <t>LOS ROUGE // INTERNET ETEINT // PON ETEINT // VERIF BRANCHEMENT FAIT // REBOOT MODEM FAIT // RBS : A</t>
  </si>
  <si>
    <t>INSTALLATION NON CONFORME ZONE INL INSTALLE  PAR SYSROAD</t>
  </si>
  <si>
    <t>INSTALLATION NON CONFORME ZONE INL INSTALLE  PAR SYSROAD (SIGNALE A LA SONATEL QUI NOUS L'ONT RETOUR</t>
  </si>
  <si>
    <t>MR THIAW** CTC 776312258 * 781494197 * 777107401 N</t>
  </si>
  <si>
    <t>NOUR // MR THIAW** CTC 776312258 * 781494197 * 777107401 ND 339535191 * REIT DER DECON FREQ / SIGNAL</t>
  </si>
  <si>
    <t>MAESTRO ENR</t>
  </si>
  <si>
    <t>INCIDENT MSAN KAYAR NAVIGATION IMPOSSIBLE SUNCHRO OK</t>
  </si>
  <si>
    <t>Mr  THIAM</t>
  </si>
  <si>
    <t>**Lenteur fiche***Yamz--- Mr  THIAM -- CTC - 776532608 -- ND - 338568222 -- Client n'arrive pas a se</t>
  </si>
  <si>
    <t>CHANGEMENT PIGTAIL AU PBO + RECONFIG MODEM</t>
  </si>
  <si>
    <t>M NDIONE</t>
  </si>
  <si>
    <t>lnt fihe ***aa**m ndione **770235462***338716098**PAS DE CNX**PAS INCIDENT **EN REGLE **PAS DE DECON</t>
  </si>
  <si>
    <t>Reor suite cable souterrain  a voir  sur  G11 D4-10-3 --SEYN</t>
  </si>
  <si>
    <t>MULT-RUF03-CMC3</t>
  </si>
  <si>
    <t>Reprise (01) joint 14p aerien + reprise pc suite oxydationsur G11 D4-10-3--MODOU</t>
  </si>
  <si>
    <t>BOUMI</t>
  </si>
  <si>
    <t>AR3ND/// // MR SECK //CT 772399168/////ND 338720065///LI A ABSENCE DE TONALITE / CLI PAS SUSP DUR GA</t>
  </si>
  <si>
    <t>Reor suite cable souterrain  a voir  sur  G11 D4-5-5 --SEYN</t>
  </si>
  <si>
    <t>ECO-CABL3ES-CMC3</t>
  </si>
  <si>
    <t>cable 28p aerien voler sur 3portees  remplacer par un 5/99 sur 3portees surG11 D4-5-5--MODOU</t>
  </si>
  <si>
    <t>MR SAMB ** CTC 772593039 ** ND 339049464 ** ABSENCE TONALITE ** LIGNE ET COMPTE ACTIFS * SAYTU KO **</t>
  </si>
  <si>
    <t>O_STL_A13</t>
  </si>
  <si>
    <t>GR00</t>
  </si>
  <si>
    <t>REOR SUPPORT SOUCI EMISSION / RECEPTION OK A13 PBO 18-F4 // EQ VIEUX SALL TDX.</t>
  </si>
  <si>
    <t>AFRITEL-UF20</t>
  </si>
  <si>
    <t>CREATION DNS ZSMART // EMISSION ET RECEPTION OK</t>
  </si>
  <si>
    <t>ABDOU LAHAT</t>
  </si>
  <si>
    <t>adja //mme sarr //ctc 781116932//nd339766576  *Fibre Kheweul *client signal souci connexion ///pas d</t>
  </si>
  <si>
    <t>ABS AU PBO C13 MEB1-A05 F3</t>
  </si>
  <si>
    <t>Aucune action</t>
  </si>
  <si>
    <t>1413_ksv_balde584</t>
  </si>
  <si>
    <t>ITB // MR DEMBELE // CTC CLI 777093985 // 339801176 // CLIENT SIGNAL DES SOUCIS DE CONNECTION // PAS</t>
  </si>
  <si>
    <t>REOR MCE CABLE 14 PAIRES BRULE A06 2-1-3 // ABDOURAHMANE</t>
  </si>
  <si>
    <t>CI-TBA</t>
  </si>
  <si>
    <t>TIRAGE CÂBLE 8 PAIRES / 160m PLUS REPRISE 2 JOINT  // PAP E FAYE</t>
  </si>
  <si>
    <t>Ousseynou**M. SALL***CTC:774959999****ND:338275453***CLI SIGNAL DES DECONNEXX FREQUENTS******PAS INC</t>
  </si>
  <si>
    <t>REPORT LUNDI 30/12</t>
  </si>
  <si>
    <t>RECONFIGURATION PORT PON // ELAHJI MBAYE CAMUSAT</t>
  </si>
  <si>
    <t>POSTE FINANCES</t>
  </si>
  <si>
    <t>775586433 //  775623872  //</t>
  </si>
  <si>
    <t>MME BANDIAKY // Mme Thiam</t>
  </si>
  <si>
    <t>tmp_sarr73064</t>
  </si>
  <si>
    <t>La ligne Business // postefinscat-adsl MODEM LIVEBOX AVEC 3 ANTENNES  //POWER VERT //  WIFI OFF  //</t>
  </si>
  <si>
    <t>SDF_K00</t>
  </si>
  <si>
    <t>RV LUNDI 30/12 // LOCAL ABRITANT LE MODEM DU CLIENT FERME</t>
  </si>
  <si>
    <t>MODEM ADSL PRIVE CLIENT ADSL DEFECTUEUX A CHANGER // CLIENT INFORME</t>
  </si>
  <si>
    <t>CLI SIGNALE DERANGEMENT</t>
  </si>
  <si>
    <t>MAKH**MM KANE DIT PAS DE CONNEXION **773928481**ND 339786466**BROADBAND ETEINT **INTERNET**// PAS DE</t>
  </si>
  <si>
    <t>JOINT 14PAIRES SOUTERRAINS A VOIR  D00 1/2/3</t>
  </si>
  <si>
    <t>REPRISE RACCORDEMENT 1 JOINT 14 PAIRES AERIEN DIVISION SUITE OXYDATION + REPRISE RACCORDEMENT 1 JOIN</t>
  </si>
  <si>
    <t>MEC AFER</t>
  </si>
  <si>
    <t>tmp_gaye83542</t>
  </si>
  <si>
    <t>339618578****Internet Pro Gold_VoIP_Bloque***absence de synchro bb éteint****internet éteint***vérif</t>
  </si>
  <si>
    <t>O_STL_A11</t>
  </si>
  <si>
    <t>Defaut d'isolement multiples</t>
  </si>
  <si>
    <t>RECONFIGUE MODEM SUITE INTERNET ROUGE // ABDOULAYE THIAW TADEX</t>
  </si>
  <si>
    <t>777946291//</t>
  </si>
  <si>
    <t>mr gningue***773574276</t>
  </si>
  <si>
    <t>MF***Mr gningue**nd: 339515620*** cli signale des soucis de connexion***cli en régle***pas d¿inciden</t>
  </si>
  <si>
    <t>THS_A05</t>
  </si>
  <si>
    <t>cli a une absence de syncro***cli n'a pas de telephone fixe***deconnexion frequents dans rbs**cli di</t>
  </si>
  <si>
    <t>CADI A VOIR SR A05 D12 A3-4//AFTH0// PAPE SARR</t>
  </si>
  <si>
    <t>MCR_AFRITEL</t>
  </si>
  <si>
    <t>UNITE D'INTERVENTION AFRITEL CABLE REGIO</t>
  </si>
  <si>
    <t>MCR_AFRITEL1</t>
  </si>
  <si>
    <t>REPRISE 28P D12 1 A4//PAPE SARR</t>
  </si>
  <si>
    <t>SOKHNA NOGAYE</t>
  </si>
  <si>
    <t>MRS FALL// 789127398</t>
  </si>
  <si>
    <t>CAKG// MRS FALL// CTC 783434968// ND 339747656//CLI SIGNAL PAS DE CONNEX INTERNET //PAS DE SUSP/PAS</t>
  </si>
  <si>
    <t>VILLAGE DE TOUBA MADIYANA</t>
  </si>
  <si>
    <t>PAS DE CONNEXION INTERNET // MUTATION PORT ADSL // RECONFIGURATION PORT // MUTATION PORT ADSL+RECONF</t>
  </si>
  <si>
    <t>KABIREX  SASU</t>
  </si>
  <si>
    <t>M TAMBEDOU</t>
  </si>
  <si>
    <t>tmp_niang75045</t>
  </si>
  <si>
    <t>REITERATION//338689595//Fibre Office Bloque//LOS ETEINT//INTERNET ETEINT//SYNCHRO OK//VALEUR DE SYNC</t>
  </si>
  <si>
    <t>LE CLIENT RECLAME UN MODEM F660 // SARA</t>
  </si>
  <si>
    <t>RECONFIGURATION MODEM/CONFIRME PAR MR TAMBEDOU 773666078/NADOU</t>
  </si>
  <si>
    <t>O NDIAYE***MR TRAORE****CTC 777210187****ND 338279619****SOUCI CNX***PAS D INCIDENT ****LOS ROUGE **</t>
  </si>
  <si>
    <t>CITE LES BAOBABS /GRAND MBAO</t>
  </si>
  <si>
    <t>RTE LES BAOBABS</t>
  </si>
  <si>
    <t>N°1019</t>
  </si>
  <si>
    <t>*LOS ROUGE ****COUPURE FIBRE****FIAB OK****MPEC</t>
  </si>
  <si>
    <t>TRAVERSE A POSER /CABLE COUPE</t>
  </si>
  <si>
    <t>MME TOURE ** CTC 774966992 ** ND 338324015 **  PAS DE CNX ** LIGNE ET COMPTE  ACTIFS ** PAS D'INCIDE</t>
  </si>
  <si>
    <t>COTE BIROCHE D4OREE</t>
  </si>
  <si>
    <t>MUTATION A FAIRE ATTENTE VALIDATION MICF</t>
  </si>
  <si>
    <t>MUTATION PBO VERS B32 PBO254-255A F2</t>
  </si>
  <si>
    <t>ms //mr diop // nd 338516414   // offre Fibre Kheweul //  cli a un souci de connexion // pas de susp</t>
  </si>
  <si>
    <t>SATURATION OLT</t>
  </si>
  <si>
    <t>CHANGEMENT MODEM //ERREUR CONFIG /// RECONFIG PORT PON // ABDOU AZIZ  SOFATEL</t>
  </si>
  <si>
    <t>PAPE SAMBA</t>
  </si>
  <si>
    <t>DJIELANI ** Mr DIOP ** CTC 772314762 ** ND 338016852 ** CLI A DES SOUCIS DE CNX ** CLI EN REGLE ** P</t>
  </si>
  <si>
    <t>FACE GARE TER</t>
  </si>
  <si>
    <t>ABS AU PBO D03 160 161 A F2 REOR MICF // EL HADJ</t>
  </si>
  <si>
    <t>SOUCI EMISSION ET RECEPTION</t>
  </si>
  <si>
    <t>MC16 MUT-CMC3</t>
  </si>
  <si>
    <t>Reparation 1 joint 28 paires aerien+reconfig modem sur G15  PC D2-2-3  SR D2-1-3--ASSANE</t>
  </si>
  <si>
    <t>ALIOUNE****** M DIALLO ****** CTC 777957635 ***** ND 338369923 ****** CLIENT REITERE LE MEME DERANGE</t>
  </si>
  <si>
    <t>VOLS DE CABLES REPETITIFS A G11 DE RUFISQUE , CLIENTS A MIGRER FIBRE +SURVEY OK REALISABLE SUR  PBO</t>
  </si>
  <si>
    <t>BIRAME FALL*** MR NDIAYE  *** CTC 779036888 ***CLIENT SIGNAL UN DERANGEMENT  ***ND 339458577 ***IDEN</t>
  </si>
  <si>
    <t>MARCHE PASSY</t>
  </si>
  <si>
    <t>COMPTE CLIENT ABSENT DANS RBS</t>
  </si>
  <si>
    <t>AFRITEL CAM02-DTC</t>
  </si>
  <si>
    <t>COMPTE ADSL RECREE LE CLIENT JOINT SUR LE 779036888 Mr NDIAYE CONFIRME LE RETOUR DES SERVICES</t>
  </si>
  <si>
    <t>SEDAR</t>
  </si>
  <si>
    <t>Mme Deme</t>
  </si>
  <si>
    <t>Mouhamadou ** Mme Deme ** ctc  : 776189187 ** nd : 339461152 ** souci avec la ligne fixe  ** pas d'i</t>
  </si>
  <si>
    <t>O_KAF_A03</t>
  </si>
  <si>
    <t>THIARA</t>
  </si>
  <si>
    <t>* mme thiam *</t>
  </si>
  <si>
    <t>mayra ** ctc 771107533 ** mme thiam ****339011209***pas de cnx ** los rouge * cli en regle et pas di</t>
  </si>
  <si>
    <t>*   MR  DIALLO</t>
  </si>
  <si>
    <t>YOUSSOUPHA     *****   MR  DIALLO   ----772638980   -----    339801326    ---CLIENT PAS SUR SITE</t>
  </si>
  <si>
    <t>REOR MCE CABLE 14 PAIRES BRULE A06 2-1-1 // ABDOURAHMANE</t>
  </si>
  <si>
    <t>MUTATION DIST = 3 / 5 / 7 PASSE / 3 / 5 / 4 // PAPE FAYE</t>
  </si>
  <si>
    <t>** 338439264**ctc 772343120* cli signal souci connexion *** voyants normal saut pon clignotant dapre</t>
  </si>
  <si>
    <t>A COTE CMS</t>
  </si>
  <si>
    <t>Dossier à verifier avec DSC MAIL TRANSMIS</t>
  </si>
  <si>
    <t>MARIAMA MA</t>
  </si>
  <si>
    <t>EMS// MME DRAME  // CTC  772237171 // ND 338687079 //  Client dit avoir des soucis de connexion****L</t>
  </si>
  <si>
    <t>GRAND YOFF LEONA TAIBA1</t>
  </si>
  <si>
    <t>RETOUR SERVICE SUITE NORMALISATION PBO</t>
  </si>
  <si>
    <t>NDIAGA ABDOULAYE</t>
  </si>
  <si>
    <t>MM YADE</t>
  </si>
  <si>
    <t>maria // mm yade 773269606 // nd 339487968 // absence de synchro //  power allumé vert fixe //  bb é</t>
  </si>
  <si>
    <t>FOU_A01</t>
  </si>
  <si>
    <t>FOUNDIOUGNE</t>
  </si>
  <si>
    <t>THIARAKHOLE</t>
  </si>
  <si>
    <t>RV CLIENT 30_12</t>
  </si>
  <si>
    <t>changement câble 5/99 sur 150m plus SR</t>
  </si>
  <si>
    <t>MAREGA</t>
  </si>
  <si>
    <t>DIAKARY</t>
  </si>
  <si>
    <t>MR MAREGA</t>
  </si>
  <si>
    <t>KB---MR MAREGA---SOUCI CNX----ND 339831714----PAS DE SUSPENSION----PAS D INCIDENT----DWR_A00---BROAD</t>
  </si>
  <si>
    <t>VERIFICATION CONFIG//MUTATION PAIRE+YOUSSOUPHA LO TADEX</t>
  </si>
  <si>
    <t>ADOLPHE</t>
  </si>
  <si>
    <t>mr sambe --- ctc 784167047</t>
  </si>
  <si>
    <t>fniane --- mr sambe --- ctc 784167047 --- nd 338787379 --- pas d'incident --- cli pas de fixe --- rb</t>
  </si>
  <si>
    <t>reor mce 6/7/4 cadi à voir</t>
  </si>
  <si>
    <t>A resignaler</t>
  </si>
  <si>
    <t>MATHEW MUGAMBI</t>
  </si>
  <si>
    <t>GICHURU</t>
  </si>
  <si>
    <t>Mr MATHEW</t>
  </si>
  <si>
    <t>BB-Mr MATHEW 338261785   PAS DE CONNEXION RBS ACTIF PA DE SUSPENS° PA DINCIDENT LOS ROUGE -SAYTU Cou</t>
  </si>
  <si>
    <t>DKFAN</t>
  </si>
  <si>
    <t>FA02</t>
  </si>
  <si>
    <t>BABACAR MBAYE//ABS AU PBO W03 177-178A F5</t>
  </si>
  <si>
    <t>Reprise soudure queue C2//Client joint 773899379, confirme retour service</t>
  </si>
  <si>
    <t>barhame *** mme ba *** ctc 777214443 *** 338938813 *** keurgui_ip **** BB ETEINT *** INTERNET ETEINT</t>
  </si>
  <si>
    <t>BENN BARAKK</t>
  </si>
  <si>
    <t>SUITE VOLS DE CABLE DE CAPACITE 224 PAIRES SUR UNE SECTION, CLIENTS A MIGRER FIBRE + SURVEY OK REALI</t>
  </si>
  <si>
    <t>DRGT ANNULER POUR UNE MIGRATION VERS LA FIBRE SUITE VOL DE CABLE</t>
  </si>
  <si>
    <t>BD--MR MBAYE --CTC 788726289--ND 339784549-- CLI REITERE POUR SON DERANGEMENT --CASE CLOTURE 26/12/2</t>
  </si>
  <si>
    <t>O_TBM_D22</t>
  </si>
  <si>
    <t>Nettoyage connecteurs au BPE // Cable client à changer</t>
  </si>
  <si>
    <t>BABS *** M SECK *** CTC 783671421 *** ND 338948476 *** pas de cxn *** COMPTE OK *** LOS ROUGE *** MO</t>
  </si>
  <si>
    <t>* COMPTE OK *** LOS ROUGE *** MODEM REDEM *** PORT OFFLINE *** SAYTU KO *** CLI INV A PAT *** FIAB</t>
  </si>
  <si>
    <t>POTEAU HEURTE PAR CAMION A REDRESSER /V01 PBO55</t>
  </si>
  <si>
    <t>ICKONGA</t>
  </si>
  <si>
    <t>DESY NEYCIA SIMONE</t>
  </si>
  <si>
    <t>tmp_loubadoum74964</t>
  </si>
  <si>
    <t>CITE SONATEL I SUD FOIRE</t>
  </si>
  <si>
    <t>CLIENT INJOIGNABLE SUR SON CONTACT  SMS ENVOYE</t>
  </si>
  <si>
    <t>CLIENT INJOIGNABLE SUR SES CONTACTS</t>
  </si>
  <si>
    <t>774616874  -- m  fall   -- 339765975 -- PAS DE CNX//LOS ROUGE//CPT OK//PAS DE SAUT DE PORT//PAS D'IN</t>
  </si>
  <si>
    <t>ALOMGUA</t>
  </si>
  <si>
    <t>ABS AU PBO C13 MEB1-A17 F4</t>
  </si>
  <si>
    <t>Dérangement relevé suite vigie incident.</t>
  </si>
  <si>
    <t>NF // MR DEME // 784174774 // 339018897 // PAS DE CNX / PAS DE SUSPENSION // PAS D'INCIDENT // PAS D</t>
  </si>
  <si>
    <t>MBOUR SERERE</t>
  </si>
  <si>
    <t>RTE DE JOAL</t>
  </si>
  <si>
    <t>CABLE 56 PAIRS VOLE MBOUR A00 T8 A1 A A8</t>
  </si>
  <si>
    <t>Relève OK suite tirage 28P + Raccordement 02 Joints + Fiabilisation coté SR et REP</t>
  </si>
  <si>
    <t>775758034 --</t>
  </si>
  <si>
    <t>m gueye</t>
  </si>
  <si>
    <t>775758034 -- m gueye   -- 338771125 -- PAS DE CNX//LOS ROUGE//CPT OK//PAS DE SAUT DE PORT//PAS D'INC</t>
  </si>
  <si>
    <t>HORS ZONE IMPOTS ET DOMAINES / CAMBERENE</t>
  </si>
  <si>
    <t>REPRISE SOUDURE + RECONFIGURATION MODEM</t>
  </si>
  <si>
    <t>LAFIA CHABI GANI</t>
  </si>
  <si>
    <t>HOUSSEENI</t>
  </si>
  <si>
    <t>MR HOUSSENI</t>
  </si>
  <si>
    <t>Pendas**MR HOUSSENI**CTC 772200273**ND 338426982**client signale un soucis de connexion **client dit</t>
  </si>
  <si>
    <t>X 26</t>
  </si>
  <si>
    <t>ABS AU PBO / B44 / CP 117B- 118 // F4</t>
  </si>
  <si>
    <t>Reprise soudure 02 Brin au PBO</t>
  </si>
  <si>
    <t>PAYE</t>
  </si>
  <si>
    <t>M PAYE</t>
  </si>
  <si>
    <t>/pas susp//pas rest//pas inci// los rouge // saytu : Aucune anomalie // valeur optique : -21.08// mo</t>
  </si>
  <si>
    <t>PRES DE MAME GORGUI NDIAYE</t>
  </si>
  <si>
    <t>ABS AU PBO / D03 / CP 160 - 161A / F5</t>
  </si>
  <si>
    <t>jzb//mme sow // modem defectueux</t>
  </si>
  <si>
    <t>REOR MCE G11 4-4-2 SURVEY G11 PBO 74 / A MIGRER VERS LA FIBRE</t>
  </si>
  <si>
    <t>A MIGRER VERS LA FIBRE  SURVEY G11 PBO 74 /</t>
  </si>
  <si>
    <t>BACHOUR</t>
  </si>
  <si>
    <t>KAROLINA SARKISS</t>
  </si>
  <si>
    <t>MME  SARKISS</t>
  </si>
  <si>
    <t>KHADY  / MME  SARKISS  PAS DE CONX/   SUITE  RET  /  ACCES RSX  OK  / RBS  ACTIF  / PAS INCIDENT  /</t>
  </si>
  <si>
    <t>ABS PBO A03 MEB3 A5 F4//PAPA SEYNI</t>
  </si>
  <si>
    <t>Monsieur NDIAYE</t>
  </si>
  <si>
    <t>Absence synchro</t>
  </si>
  <si>
    <t>Client en régle // SIRI Pas d'inc // NAF interrupted // SAYTU Num introuv // AMS Asynch // LOS ROUGE</t>
  </si>
  <si>
    <t>RETOUR SERVICE// CH DRAME</t>
  </si>
  <si>
    <t>AN***MR AW***CTC 777533090***ND 338271616***SOUCI TONALITE***PAS DE SUSPENSION****ERREUER SERVEUR SU</t>
  </si>
  <si>
    <t>SDF_K14</t>
  </si>
  <si>
    <t>POSTE DAKAR-YOFF</t>
  </si>
  <si>
    <t>CLIENT INDISPONIBLE DONNE RV DEMAIN 29/12 AVANT 10H</t>
  </si>
  <si>
    <t>5/99 DEFECTUEUX CHANGE SUR 110M + REPRISE CONNEXION AU PC SUITE OXYDATION + MODEM ADSL DEFECTUEUX CH</t>
  </si>
  <si>
    <t>PAPA MAMADOU</t>
  </si>
  <si>
    <t>mme sar</t>
  </si>
  <si>
    <t>mme sarr 778791590 ** 339013813 ** client dit que le cable du poteau est coupé ** service impacté **</t>
  </si>
  <si>
    <t>339013813 ** client dit que le cable du poteau est coupé ** service impacté ** fiab ok</t>
  </si>
  <si>
    <t>CABLE 1084 CHANGE SUR 120/M//  MOR DIOP</t>
  </si>
  <si>
    <t>MN....MR FALL...CTC :.772725845...ND :339990692....FIAB OK...PAS DE SUSP....PAS  D'INCID...CABLE AER</t>
  </si>
  <si>
    <t>MÉDINA FALL</t>
  </si>
  <si>
    <t>MEDINA FALL</t>
  </si>
  <si>
    <t>CABLE 1083 COUPE CHANGE SUR 10M + ERREUR DE CONFIGURATION CORRIGEE // LAMINE SALL</t>
  </si>
  <si>
    <t>DIOP MOUSTAPHA</t>
  </si>
  <si>
    <t>339783419// Fibre Pro Max Bloque //ABSENCE SYNCHRO FIBRE</t>
  </si>
  <si>
    <t>O_KLK_A22</t>
  </si>
  <si>
    <t>NA00</t>
  </si>
  <si>
    <t>ABS AU PBO A22 PBO63 F1</t>
  </si>
  <si>
    <t>MR ROLAND</t>
  </si>
  <si>
    <t>OBA // MR ROLAND // CTC 785803578 // ND 338255591 // PAS DE SUSPENS // PAS INCIDENT // COMPTE OK //</t>
  </si>
  <si>
    <t>CLI NE DISPOSE PAS DE FIXE // PAS DE  DECONX FREQ // PRISES FILTRES SANS  SUPERPOSITION  // INTERVER</t>
  </si>
  <si>
    <t>REOR MCE CADI 8PAIRES COUPE C21 3-16-7 + T=205-5-5 // DIEDHIOU</t>
  </si>
  <si>
    <t>CHANGEMENT CABLE DEFECTUEUX//ALIA ECOTEL</t>
  </si>
  <si>
    <t>MR NDIAYE  /</t>
  </si>
  <si>
    <t>NDEYE SOPHIE // MR NDIAYE  // CTC 779275842  // ND 338340263 // /PAS DE CONNEX// PAS DE SUSPENSION//</t>
  </si>
  <si>
    <t>Reor MCE pc a voir E05 D 8/4/6</t>
  </si>
  <si>
    <t>E05 3 4 1 reprise 01 joint 224p pour la D3-D4 dans L5T près Pc 3/4</t>
  </si>
  <si>
    <t>MAMADOU LAMINE THIEO</t>
  </si>
  <si>
    <t>ME BARRY</t>
  </si>
  <si>
    <t>1413_stl_ndiaye2101</t>
  </si>
  <si>
    <t>MARIE FATY // MR  mouhamadou moustapha kamal barry //  CTC 776284647 //  ND 339588725 // LOS ROUGE</t>
  </si>
  <si>
    <t>SB00</t>
  </si>
  <si>
    <t>Reprise Jarretierage au PMZ</t>
  </si>
  <si>
    <t>NF // MME DIOP // 777931974 // 338604476 // PAS DE CNX // PAS DE SUSPENSION // PAS SAUT DE PORT //</t>
  </si>
  <si>
    <t>REOR MICF SUITE VALEUR A AMELIORER P13 152B-153 F2</t>
  </si>
  <si>
    <t>Reprise soudure  au PBO + Normalisation Cable de distribution</t>
  </si>
  <si>
    <t>CATS //MR SENE //CTC 775350002 //ND 339443659 //CLI signal pas de connexion internet // COMPTE OK //</t>
  </si>
  <si>
    <t>NON PRIS EN CHARGE PEC PREVU LE 31_12</t>
  </si>
  <si>
    <t>CLIENT EN DEPLACEMENT SUR DAKAR VA RESIGNALE A SON RETOUR</t>
  </si>
  <si>
    <t>OPTIVISION SARL</t>
  </si>
  <si>
    <t>Mme SAMBA</t>
  </si>
  <si>
    <t>tmp_gaye73585</t>
  </si>
  <si>
    <t>AV CAEN</t>
  </si>
  <si>
    <t>TEST RECEPTION KO// TELEPHONE BRANCHE SUR LE PORT PHONE // TONALITE OK//SPG INDISPO// VERIF BRANCHMT</t>
  </si>
  <si>
    <t>CLIENT DONNE RV DEMAIN LE 30//12/2024</t>
  </si>
  <si>
    <t>RECONFIG MODEM+ACHEMINEMENT VOIP// CH DRAME</t>
  </si>
  <si>
    <t>HAMIDOU // MR SEYE  // CTC  777065623 // ND 339786240 // CLIENT NE PEUT PAS SE CONNECTER //  OLT_HW_</t>
  </si>
  <si>
    <t>ABS AU PBO  B00 PB92 F4</t>
  </si>
  <si>
    <t>Récupérération mou + Raccordement 06 brins au C2</t>
  </si>
  <si>
    <t>GROUPE GROENLAND SUARL</t>
  </si>
  <si>
    <t>338249323 // Fibre Pro Max Bloque // ABSENCE DE SYNCHRO</t>
  </si>
  <si>
    <t>ABS AU PBO+CADI COUPE C10BIS 128B-129/F1/SARA773555467</t>
  </si>
  <si>
    <t>Tirage cable 12FO sur 150m +Raccordement 24brins au PBO Piquage et C2//Client joint 778773609, confi</t>
  </si>
  <si>
    <t>CONSEIL NATIONAL DES DIRIGEANTS D'ENTREPRISES DE SENEGAL</t>
  </si>
  <si>
    <t>INNOVATION CROISSANCE</t>
  </si>
  <si>
    <t>338249282 // Fibre Pro Max Bloque //  ABSENCE DE SYNCHRO</t>
  </si>
  <si>
    <t>O_SVD_C10BIS</t>
  </si>
  <si>
    <t>ABS AU PBO+CADI COUPE C10BIS 128B-129/F2/SARA773555467</t>
  </si>
  <si>
    <t>MOUSSOUKORO</t>
  </si>
  <si>
    <t>ME SANOU</t>
  </si>
  <si>
    <t>lnt fuieh **aa**mme sanou **775269425**338040581**PAS DE CNX**PAS INCIDENT GDW OLT FICTIF - ETUDE PR</t>
  </si>
  <si>
    <t>PAS DE CNX**PAS INCIDENT GDW OLT FICTIF - ETUDE PROVISOIRE//**EN REGLE**LOS ROUGE **SAYTU COUPURE FI</t>
  </si>
  <si>
    <t>REOR SUPPORT SUITE ABS R14 PBO 24B 25 F1</t>
  </si>
  <si>
    <t>Reprise soudure auJoint INTERMEDIAIRE//Client joint 775269425, confirme retour service</t>
  </si>
  <si>
    <t>FATOU ** MR BA ** CTC 775707497** 339589039 ** PAS DE CNX ** ABONNE PAS SUR SITE ** cli dit que le v</t>
  </si>
  <si>
    <t>câble 56paires volés T8 1A8 cadis à voire T8 3 2</t>
  </si>
  <si>
    <t>retour services suite fin incident</t>
  </si>
  <si>
    <t>TEST DE RECEPTION KO// VERIF BRANCHMT FAIT // TEST DE LIGNE : OUTILS INDISPO</t>
  </si>
  <si>
    <t>CÂBLE 5/99  COUPE CHANGER SUR 300m //KHADIM BAMBA NGOM TADEX</t>
  </si>
  <si>
    <t>SAWARE</t>
  </si>
  <si>
    <t>MME SAWARE 777975817</t>
  </si>
  <si>
    <t>KPT***MME SAWARE***ND 339016691***CTC 777975817***SOUCI CNX***PAS DE SUSP***PAS DINCIDENT***</t>
  </si>
  <si>
    <t>LOS ROUGE***SAYTU Coupure fibre***PORT OFFLINE NCE***INVITER A PATIENTER***FIAB OK***MPEC</t>
  </si>
  <si>
    <t>CONNECTEUR CHANGE AU PBO// MOR DIOP</t>
  </si>
  <si>
    <t>SECURIPORT</t>
  </si>
  <si>
    <t>M SALEH</t>
  </si>
  <si>
    <t>339396140//L'Acces de base//SOUCI EMISSION RECEPTION</t>
  </si>
  <si>
    <t>AIBD_A00</t>
  </si>
  <si>
    <t>VILLAGE DE NDIASS</t>
  </si>
  <si>
    <t>INCIDENT COM BLANCHE</t>
  </si>
  <si>
    <t>FIN INCIDENT COM BLACHE AIBD MIC HS BLOQUE</t>
  </si>
  <si>
    <t>MINISTERE DES FINANCES ET DU BUDGET/DIRECTION DE LA SOLDE</t>
  </si>
  <si>
    <t>V_IP_BTGSF20</t>
  </si>
  <si>
    <t>339225050 // SOUCI EMISSION RECEPTION // Business Talk Gold 20Com_Sans_Forf_VoIP</t>
  </si>
  <si>
    <t>RUE DOCTEUR CALMETTE</t>
  </si>
  <si>
    <t>Pour le client 339225050 DIRECTION DE SOLDE sur site il a été constaté qu¿il était en full SIP et no</t>
  </si>
  <si>
    <t>UI_SCS</t>
  </si>
  <si>
    <t>UNITE D'INTERVENTION SAV SCS</t>
  </si>
  <si>
    <t>UI_SCS2</t>
  </si>
  <si>
    <t>PBXplug RAS coté PABX RECONFIGURER</t>
  </si>
  <si>
    <t>tmp_sow85431</t>
  </si>
  <si>
    <t>MAIMOUNA SICKHOU</t>
  </si>
  <si>
    <t>*MME CISSE</t>
  </si>
  <si>
    <t>NFS***MME CISSE***CTC 775282425***ND 338351106***LOS ROUGE***PA DINCIDENT***SAY AUCUNE ANOMALIE***PO</t>
  </si>
  <si>
    <t>*INV A VERIF BRANCHEMENT***CLI EST SUR LE MAUVAIS PORT***INV APAT***FIAB OK NUM A CONTACTER 76612707</t>
  </si>
  <si>
    <t>REPORT CLIENT LUNDI 30/12</t>
  </si>
  <si>
    <t>KHADIM *** MM DIOUF **338305923**CTC 773056132***CLIENT DIT AVOIR DES SOUCIS DE CONNEXION**LIGNE ET</t>
  </si>
  <si>
    <t>PARC DE HANN</t>
  </si>
  <si>
    <t>MODEM F6600 DEFECTUEUX CHANGE // EL HADJ</t>
  </si>
  <si>
    <t>SIMON JOEL SAMEMENE</t>
  </si>
  <si>
    <t>774981115 x</t>
  </si>
  <si>
    <t>m diasse</t>
  </si>
  <si>
    <t>339902972//Fibre Pro Max Bloque// //^modem defectueux</t>
  </si>
  <si>
    <t>BOUCOTTE CENTRE</t>
  </si>
  <si>
    <t>A COTE MOULIN ROUGE_ZIGUINCHOR</t>
  </si>
  <si>
    <t>LOS:ROUGE// PON:ETEINT // INTERNET:ETEINT //VERIF BRANCHEMENTS: OK// SAYTU:	Coupure fibre	CRITIQUE//</t>
  </si>
  <si>
    <t>//mme sow//souci connexion//339579398</t>
  </si>
  <si>
    <t>aida//mme sow//souci connexion//339579398//pas de suspension//pas d'incident//bb eteint//prise filtr</t>
  </si>
  <si>
    <t>retour  service suite fin incident</t>
  </si>
  <si>
    <t>TELOPHASE SASU</t>
  </si>
  <si>
    <t>M MENDY</t>
  </si>
  <si>
    <t>338327283 // PAS DE NAVIGATION // Fibre Office Bloque</t>
  </si>
  <si>
    <t>338327283 // PAS DE NAVIGATION // Fibre Office Bloque // SESSION OK // SYNCHRO OK VALEURS MOYENNEMEN</t>
  </si>
  <si>
    <t>RECONFIGURATION MODEM F6600 + WIFI EXTENDER // ARONA</t>
  </si>
  <si>
    <t>vignon7235</t>
  </si>
  <si>
    <t>DECODEUR A CHANGER/VIGNON-AMATH</t>
  </si>
  <si>
    <t>Decodeur deja remplace</t>
  </si>
  <si>
    <t>TRANSAM SARL</t>
  </si>
  <si>
    <t>RUF_G02</t>
  </si>
  <si>
    <t>CITE MILLIONNAIRE</t>
  </si>
  <si>
    <t>28 paires souterrain à voir G02 d7-9-1 client reor agence pour demande modification suite travaux</t>
  </si>
  <si>
    <t>TDX-RUF01-CMC3</t>
  </si>
  <si>
    <t>1 JOINT SOUTERRAIN 28P REPRIS/LIGNE OK JUSQU'A LA RP1/MR DIOUF JOINT NOUS INFORME QU'IL VA PROLONGER</t>
  </si>
  <si>
    <t>MARCEL</t>
  </si>
  <si>
    <t>AMY***MR NDIONE****CTC 773128826***ND 339010966****CLIENT SIGNALE UN SOUCI DE CNX***COMPTE OK***LIGN</t>
  </si>
  <si>
    <t>NOUVELLE MINOTERIE AFRICAINE</t>
  </si>
  <si>
    <t>338348847 //PAS DE CONNEXION //OFFRE Fibre Office Bloque</t>
  </si>
  <si>
    <t>RECONFIGURATION MODEM IPFIXE VERS SIMPLE</t>
  </si>
  <si>
    <t>5ème REITERATION//Déconnexions fréquentes | compte actif | synchro up | session en cours</t>
  </si>
  <si>
    <t>28 PAIRES SOUTERRAIN A VOIR  L20 3-6-3</t>
  </si>
  <si>
    <t>MULT-06_GDW-CMC3</t>
  </si>
  <si>
    <t>Aucune  action entreprise retour  de  svcesurL20L20 3-6-3--MODOU</t>
  </si>
  <si>
    <t>NDEYE KATY</t>
  </si>
  <si>
    <t>NF // MME FALL // 778872205 // 338320593 // PAS DE CNX / PAS DE SUSPENSION // PAS D'INCIDENT // TELE</t>
  </si>
  <si>
    <t>HMA_Y06</t>
  </si>
  <si>
    <t>ILOTG/6</t>
  </si>
  <si>
    <t>VERIF BRANCHEMNT: CABLE INTERVERTI / MODEM REDEMARRE // MODEM ASYNCHRO // MAESTRO KO // NCE: PORT AS</t>
  </si>
  <si>
    <t>CADI A VOIR SR Y06 D1 A4 P6</t>
  </si>
  <si>
    <t>REPRISE DEUX JOINT 28 PAIRE +28 PAIRE TIRE SUR 120M//AF MC11 ABLAYE SY</t>
  </si>
  <si>
    <t>1413_ksv_manima0322</t>
  </si>
  <si>
    <t>SM **** MR BODIAN ***CTC 778504758**ND  338033087***** OFFRE FIBRE XEWEUL****CLIENT DIT QUE L UN DE</t>
  </si>
  <si>
    <t>BRANCHEMENT OK// PORT OFFLINE //MODEM REDEM // SYNCHRO KO //  CLIENT INVITER A PATIENTER **FIAB OK S</t>
  </si>
  <si>
    <t>SONAGED SA</t>
  </si>
  <si>
    <t>MME TIMBO</t>
  </si>
  <si>
    <t>V_IP_BTGSF15</t>
  </si>
  <si>
    <t>339220022 SOUCI EMISSION RECEPTION // Business Talk Gold 15Com_Sans_Forf_VoIP</t>
  </si>
  <si>
    <t>Y3</t>
  </si>
  <si>
    <t>RV LUNDI 30/12/2024</t>
  </si>
  <si>
    <t>UI_SCS1</t>
  </si>
  <si>
    <t>RECONFIGURATION VOIP/LIGNE INTERNE A VOIR PAR LE TI PRIVE/CONFIRME PAR MME TIMBO 783064965/NADOU</t>
  </si>
  <si>
    <t>762465937 -776893204</t>
  </si>
  <si>
    <t>mm gueye</t>
  </si>
  <si>
    <t>marie // ab de fiche // mm gueye 762465937 -776893204 // nd 339768182 //  souci connexion // los cli</t>
  </si>
  <si>
    <t>ABS AU PBO B00 PB92 F2</t>
  </si>
  <si>
    <t>CI-TOUBA</t>
  </si>
  <si>
    <t>NAFY</t>
  </si>
  <si>
    <t>ISMAILA  // MME DIOP 772063694 ND 339418767  //  PAS DE CONNEXION //PAS DE SUSPENSION //  PAS D'INCI</t>
  </si>
  <si>
    <t>Mutation distribution D7-7-1 passe sur D7-7-3</t>
  </si>
  <si>
    <t>AFRIC MANAGEMENT SARL</t>
  </si>
  <si>
    <t>VS/338590840</t>
  </si>
  <si>
    <t>RV LUNDI 30/12</t>
  </si>
  <si>
    <t>REPRISE CONNEXION AU PC SUITE ISOLEMENT 5/99 + FIABILISATION DISTRIBUTION K22 1/5/1 TRANSPORT 180/5/</t>
  </si>
  <si>
    <t>EZEME NGUEMA</t>
  </si>
  <si>
    <t>CHEYENNE JOSIANA</t>
  </si>
  <si>
    <t>mme ngema</t>
  </si>
  <si>
    <t>nan/mme nguema/nd 338586977/ / cli pas de cnx/ absence sync/ los/ rouge/ compte rbs ok/ pas d incide</t>
  </si>
  <si>
    <t>ABS AU PBO / B44 / CP 117B - 118 / F1</t>
  </si>
  <si>
    <t>CHRISTINE</t>
  </si>
  <si>
    <t>FATIM // MR FALL 772636326 ND 339575332 // DECONNEXION FREQ // ABONNE PAS SUR SITE //  PAS DE SUSPE</t>
  </si>
  <si>
    <t>RV LUNDI A 11H</t>
  </si>
  <si>
    <t>SOFATEL	SOULAYEMAN GUEYE</t>
  </si>
  <si>
    <t>FS**MR DIAW**ND 339708006**CLI SIGNAL DES SOUCIS DE CONNEX**PAS DE SUSP**PAS D INCIDENT**COMPTE OK**</t>
  </si>
  <si>
    <t>339708006**CLI SIGNAL DES SOUCIS DE CONNEX**PAS DE SUSP**PAS D INCIDENT**COMPTE OK**MODEM SYCN**PAS</t>
  </si>
  <si>
    <t>5/99 COUPE CHANGE SUR 150M + REPRISE CONNEXION A LA RP1 SUITE OXYDATION</t>
  </si>
  <si>
    <t>MME SALL AWA</t>
  </si>
  <si>
    <t>Abdou --- Mr Diagne --- ctc 774813026 --- ND 339565887 --- offre Keurgui_IP --- Le client dit qu' il</t>
  </si>
  <si>
    <t>MIKAILOU</t>
  </si>
  <si>
    <t>mr MBENGUE</t>
  </si>
  <si>
    <t>NBASSE ***MR MBENGUE ***CTC 774401414***ND 338677462***CLIENT SOUHAITE CHANGER SON MODEM LES ANTENNE</t>
  </si>
  <si>
    <t>DERRIERE HYPERMACHE EXCLUSIVE</t>
  </si>
  <si>
    <t>G05</t>
  </si>
  <si>
    <t>MODEM ONT CHANGE ET CONFIGURE + VOIP MISE EN OBSERVATION</t>
  </si>
  <si>
    <t>DEX-UF20</t>
  </si>
  <si>
    <t>FATIMA ** MR NDIAYE 776840000  ** CLIENT SIGNALE PAS DE CONNEXION ** ND 339329963 ** PAS DE SUSP PAS</t>
  </si>
  <si>
    <t>ETAT VOYANT YA QUE POWER QUI S'ALLUME SUR LE OUTDOOR ET SUR LE INDOOR ** VERIF BRANCHEMENT OK **MOD</t>
  </si>
  <si>
    <t>AUCUN DEFAUT//LE CLIENT A EPUISE LE CREDIT</t>
  </si>
  <si>
    <t>MAMADOU // MME THIAM 339913048 //  CTC 775170188 // SOUCI DE CONNEXION // PAS D INCIDENT // COMPTE E</t>
  </si>
  <si>
    <t>CHATEAU D'EAU</t>
  </si>
  <si>
    <t>ABS AU PBO A16 MEB3 A10 F3</t>
  </si>
  <si>
    <t>CI-SCL_ZIG</t>
  </si>
  <si>
    <t>CI-ZIG</t>
  </si>
  <si>
    <t>Chabgement jarretiere au PMZ</t>
  </si>
  <si>
    <t>DOGAN</t>
  </si>
  <si>
    <t>KORKMAZ</t>
  </si>
  <si>
    <t>BALDE THIERNO</t>
  </si>
  <si>
    <t>YOUSSSOUPHA   ---- BALDE THIERNO OMAR- - - -  788725974   ---  338788622    ----CLIENT PAS SUR SITE</t>
  </si>
  <si>
    <t>O_DMD_N04</t>
  </si>
  <si>
    <t>LOS ROUGE  --- SAYTU : CF</t>
  </si>
  <si>
    <t>CLIENT ORIENTE AGENCE POUR DEPLACEMENT DE PRISE</t>
  </si>
  <si>
    <t>NFM*****MR MBAYE *****CTC 787514410 ***ND  339542165 ***SOUCI CONNEX ***** INT ETEINT*****PAS DE CON</t>
  </si>
  <si>
    <t>O_THS_A36</t>
  </si>
  <si>
    <t>**SOUCI CONNEX ***** INT ETEINT*****PAS DE CONNEX ****PAS DE SUS ***PAS D INCIDENT ****COMPTE OK ***</t>
  </si>
  <si>
    <t>TDXTH</t>
  </si>
  <si>
    <t>UI FIBRE-TADEX-THIES</t>
  </si>
  <si>
    <t>TMF_TADEX_TH_2-UF13</t>
  </si>
  <si>
    <t>RECONFIG PORT OLT_HW_THIES01/Frame0/Slot7/Port0/OnuID43 VERS ONT:OLT-THIES-1:R1.S1.LT7.PON6.ONT35 //</t>
  </si>
  <si>
    <t>MARIE FATY  //  MR  MASSENE  DIEYE   //  CTC  774538296 //  PAS DE CNX  // ND 339641007  // PAS SUSP</t>
  </si>
  <si>
    <t>SAINT LOUIS VILLE</t>
  </si>
  <si>
    <t>PAS DE DCNX FREQUENTES  // MODEM ASYCNHRO  //  PRISE MURALE FILTRE  //INTERVER KO SOUTIEN QU'ELLE A</t>
  </si>
  <si>
    <t>CLIREPA23-PRISE TELEPHONIQUE</t>
  </si>
  <si>
    <t>CONJONCTEUR - PRISE TELEPHONIQUE/CABLE I</t>
  </si>
  <si>
    <t>REPRIS COTE CONJONCTEUR SUITE ISOLEMENT SUR UN FIL //MODOU SENE TADEX</t>
  </si>
  <si>
    <t>MR NIANG +++CTC 775900961 ++ ND  338751667  +++SOUCI CNX KEURGUI  //COMPTE ACTIFS **** PAS DE SUSPEN</t>
  </si>
  <si>
    <t>2C2AR SA</t>
  </si>
  <si>
    <t>tmp_seck73725</t>
  </si>
  <si>
    <t>CABLE OXYDE AU PC // MALICK FALL</t>
  </si>
  <si>
    <t>LIMA</t>
  </si>
  <si>
    <t>BRIGITTE DACRUZ</t>
  </si>
  <si>
    <t>BRIGITTE DACRUZ LIMA   ---</t>
  </si>
  <si>
    <t>YOUSSOUPHA    ----- BRIGITTE DACRUZ LIMA   -----  775837041    ----   338222069  ---- Fibre_Bi  ----</t>
  </si>
  <si>
    <t>CASTOR -DERKLE</t>
  </si>
  <si>
    <t>villa 15</t>
  </si>
  <si>
    <t>PBO NORMALISE / CLIENT JOINT CONFIRME RETOUR SERVICE / TEST NAF -26dBM</t>
  </si>
  <si>
    <t>WAFACASH WEST AFRICA</t>
  </si>
  <si>
    <t>Mme THIAM AMINATA</t>
  </si>
  <si>
    <t>RPE_LFB</t>
  </si>
  <si>
    <t>sy7750</t>
  </si>
  <si>
    <t>338276802/RPE Ligne Forfait Bloque/pas de tonalité/Test:  L8= 0.05 MI/ctc Mme THIAM AMINATA 77786583</t>
  </si>
  <si>
    <t>CLIRECO93-PRISE TLP</t>
  </si>
  <si>
    <t>INSTALLATION PRIVEE A VOIR</t>
  </si>
  <si>
    <t>PRISE TELEPHONIQUE CHEZ  LE CLIENT/INSTA</t>
  </si>
  <si>
    <t>INSTALLATION INTERIEURE PRIVE CLIENT DEFECTUEUX A CHANGER // CLIENT INFORME</t>
  </si>
  <si>
    <t>M. Faye</t>
  </si>
  <si>
    <t>V_IP_BTG_30</t>
  </si>
  <si>
    <t>Problème Aboutissement Appel</t>
  </si>
  <si>
    <t>indisponibilité des appels Sortant et entant sur les lignes  338394242/338395500/338395505/338490300</t>
  </si>
  <si>
    <t>AV ROUME</t>
  </si>
  <si>
    <t>TEST SONATA A FAIRE//CONTACT: Adama FALL 764503012</t>
  </si>
  <si>
    <t>tmp_drame83203</t>
  </si>
  <si>
    <t>pas en derangement ligne SDA supprime par erreur par la production</t>
  </si>
  <si>
    <t>BOUBOU</t>
  </si>
  <si>
    <t>Reprise soudure au PEP D05//Client signal toujours LOS Rouge/Merci de prendre en charge</t>
  </si>
  <si>
    <t>REPRISE SOUDRE AU PBO // ABDOUL</t>
  </si>
  <si>
    <t>770876900/ 768336702</t>
  </si>
  <si>
    <t>MR LEYR</t>
  </si>
  <si>
    <t>MOUSSOUBA ** MR LEYE** ND 339903536 ** ND 770876900/ 768336702** SOUCI CONNEXION ** CLIENT DIT QUE L</t>
  </si>
  <si>
    <t>CABLE 10.83 COUPE CHANGE</t>
  </si>
  <si>
    <t>DJAGBA BALANDI</t>
  </si>
  <si>
    <t>BAYAOLA DANGRA</t>
  </si>
  <si>
    <t>MR DANGRA</t>
  </si>
  <si>
    <t>FATOU ** MR DANGRA ** CTC 781540206 ** 338421324 ** DRGT REPETITIFS **  OFFRE FIBRE BI ** ABONNE PAS</t>
  </si>
  <si>
    <t>X28</t>
  </si>
  <si>
    <t>Reprise soudure 01 Brin au PEZ et 01 un au PEP</t>
  </si>
  <si>
    <t>MAMADOU FALILOU LO</t>
  </si>
  <si>
    <t>MAMADOU DIALLO</t>
  </si>
  <si>
    <t>783460414/782293512</t>
  </si>
  <si>
    <t>Mr DIEME</t>
  </si>
  <si>
    <t>AGENCE</t>
  </si>
  <si>
    <t>Changement pigtail + Reprise soudure au PBO</t>
  </si>
  <si>
    <t>Présence signal au PBO // Cable client à changer</t>
  </si>
  <si>
    <t>CABLE 10.83 CHANGE SUR 300M</t>
  </si>
  <si>
    <t>AGENCE PERFORM SUARL</t>
  </si>
  <si>
    <t>M DIA</t>
  </si>
  <si>
    <t>tmp_bampoky83304</t>
  </si>
  <si>
    <t>338672606 // Fibre Office Bloque // PAS DE CONNEXION</t>
  </si>
  <si>
    <t>LOT 27</t>
  </si>
  <si>
    <t>Reprise soudure  02 Brins au C2 + Reprise soudure  au PBO</t>
  </si>
  <si>
    <t>Fibre Kheweul -- // CLIENT A DES LENTEURS DE NAVIGATION // PAS DE SUSPENSION // PAS D¿INCIDENT // VE</t>
  </si>
  <si>
    <t>MEKHE</t>
  </si>
  <si>
    <t>LEBOU MEKHE</t>
  </si>
  <si>
    <t>MODEM CHANGE//CHEIKH DIENG</t>
  </si>
  <si>
    <t>MARIAMA ** MR THIAW ** CTC 776576280 ** ND 338372607 ** CLI SIGNALE SOUCIS DE CONNNEXION ***** LOS R</t>
  </si>
  <si>
    <t>O_GDW_M14</t>
  </si>
  <si>
    <t>HLM LAS PALMAS</t>
  </si>
  <si>
    <t>Reprise soudure Brin au C2/Pigtail défectueux merci de prendre en charge</t>
  </si>
  <si>
    <t>CONNECTEUR DEFECT CHANGE / HABIB</t>
  </si>
  <si>
    <t>KOTACK //MME KANE// ND 339711274/SOUCIS LIGNE ///RECEPTION // ABONNE PAS SUR SITE // /CLIENT A DES S</t>
  </si>
  <si>
    <t>CADI A VOIR A00 3 1 1 / LABBA</t>
  </si>
  <si>
    <t>REPRISE 1JOINT 8PAIRES  BABACAR NDIAYE ECOTEL</t>
  </si>
  <si>
    <t>MOHAMED SAIDOU</t>
  </si>
  <si>
    <t>MR KONTE</t>
  </si>
  <si>
    <t>DJIBRIL.D//MR KONTE // CTC 782567965  //ND 338378897 // DECOONN FREQ  // PAS DE SUSP //PAS D'INCID /</t>
  </si>
  <si>
    <t>reparer sur (01) joint 112p D3A1a12 ChL3t pc 3/12  sur  L21D3-6-5--MODOU</t>
  </si>
  <si>
    <t>AFRICAN FINANCIAL AGENT SAS</t>
  </si>
  <si>
    <t>MR ROGER</t>
  </si>
  <si>
    <t>SOUCI EMISSION RECEPTION // PRODUIT¿: FIBRE // OFFRE : Fibre Office Intense_Flybox_20Go_Bloque //</t>
  </si>
  <si>
    <t>RECONFIGURATION VOIP/CONFIRME PAR MR ROGER SUR LE FIXE/NADOU</t>
  </si>
  <si>
    <t>SS *** MR SOW **** CTC   776180589*-***/CLI SOULIGNE DES DECONNEXION SUR LIGNE///PRISE FILTRE ET NON</t>
  </si>
  <si>
    <t>RUF_G17</t>
  </si>
  <si>
    <t>COLOBANE SOCOCIM</t>
  </si>
  <si>
    <t>reor mce G17 2 1 4 cadi à voir // KOUNTA</t>
  </si>
  <si>
    <t>RECONFIGURATION PORT SUITE MUTATION / ASSANE CAMARA MULTELEC</t>
  </si>
  <si>
    <t>MAMADOU ABDOUL RAHIM</t>
  </si>
  <si>
    <t>M Wane</t>
  </si>
  <si>
    <t>ND 339603651 **Cli a des soucis de cnx**Pas d'incidents**Broadband clignote en vert**Decnx freq avér</t>
  </si>
  <si>
    <t>MBB_A00</t>
  </si>
  <si>
    <t>MU00R</t>
  </si>
  <si>
    <t>REOR MCR CABLE 28 PAIRES SOUTERRAIN A VOIR A00 T1 A1 a 4 // PAPE TOUTY DIARRA TADEX</t>
  </si>
  <si>
    <t>MCR_TADEX</t>
  </si>
  <si>
    <t>UNITE D'INTERVENTION TADEX CABLE REGION</t>
  </si>
  <si>
    <t>MCR_TADEX1</t>
  </si>
  <si>
    <t>REPRISE JOINT 28 PAIRES SOUTERRAINE//CONFIG OK//VALEUR OK//TADEX	PAPE TOUTY DIARRA</t>
  </si>
  <si>
    <t>ZEYNAB//MR LO//CTC 776330401//ND  339752442//CLI A UN SOUCI AVEC SON FIXE//ABSENCE DE TONALITE//PAS</t>
  </si>
  <si>
    <t>ABSENCE DE TONALITÉ AU PC SUITE BOUCLE À ORIENTER À MCE Port A10_4-5 pc A109-12-12-2 T234-1-5 // LE</t>
  </si>
  <si>
    <t>MUTATION DISTRIBUTION  A10 D 9-12-6/ 9-12-2 UYF 4</t>
  </si>
  <si>
    <t>789588631-774954508</t>
  </si>
  <si>
    <t>marie // mm diallo 789588631-774954508 // nd 339570394 // souci connexion // los cli rouge // pas de</t>
  </si>
  <si>
    <t>MINISTERE DE LA JUSTICE</t>
  </si>
  <si>
    <t>M.TAW</t>
  </si>
  <si>
    <t>RV 31/12/2024</t>
  </si>
  <si>
    <t>RESMUT82-SR-TETE TRANSPORT</t>
  </si>
  <si>
    <t>SOUS-REPARTITEUR/ABSENCE TONALITE</t>
  </si>
  <si>
    <t>MUTATION TRANSPORT A05  43/13/2</t>
  </si>
  <si>
    <t>HANE</t>
  </si>
  <si>
    <t>mr hane</t>
  </si>
  <si>
    <t>nene** ctc 783727960** mr hane ***deconnectionf frequents ** nd  339466474**Keurgui_Max_IP*/ BB  ver</t>
  </si>
  <si>
    <t>MUTATION DISTRIBUTION BABACAR NDIAYE CAMUSAT</t>
  </si>
  <si>
    <t>KCS // 338806026 //  MR FALL SIGNALE CABLE COUPE // CABLE QUI QUITE LE POTEAU VERS LA MAISON // PAS</t>
  </si>
  <si>
    <t>O_SGK_V07</t>
  </si>
  <si>
    <t>Présence signal au PBO//Cable client coupé//Merci de prendre en charge</t>
  </si>
  <si>
    <t>NDEYE NGOUILLE</t>
  </si>
  <si>
    <t>DERRIERE 4C CHAMPS DE COURSES</t>
  </si>
  <si>
    <t>PAS DE SIGNAL AU PC // B20 / D 4  15  1 / T 322  6  2</t>
  </si>
  <si>
    <t>CABLE AERIEN A VOIR</t>
  </si>
  <si>
    <t>338641694//Fibre Pro Max Bloque//SOUCI EMISSION RECEPTION</t>
  </si>
  <si>
    <t>ND ABSENT DANS RBS/MERCI DU SUPPORT</t>
  </si>
  <si>
    <t>ABSENCE DE CONFIG VOIP RECONFIGURATION FAITE</t>
  </si>
  <si>
    <t>SOCIETE CIVILE IMMOBILIERE A B B</t>
  </si>
  <si>
    <t>338019223//Fibre Office Bloque//PAS DE NAVIGATION</t>
  </si>
  <si>
    <t>CORNICHE MAMELLE OUAKAM</t>
  </si>
  <si>
    <t>338019223//Fibre Office Bloque//PAS DE NAVIGATION // LOS:ETEINT// PON:VERT FIXE // INTERNET:VERT CLI</t>
  </si>
  <si>
    <t>CAYOR</t>
  </si>
  <si>
    <t>GRAPHIC SARL</t>
  </si>
  <si>
    <t>M BASSE</t>
  </si>
  <si>
    <t>Fibre Pro Max Bloque// ABSENCE SYNCHRO // MODEM FIBERBOX</t>
  </si>
  <si>
    <t>HORS ZONE ECOTEL/NORD FOIRE</t>
  </si>
  <si>
    <t>MONTAGARD</t>
  </si>
  <si>
    <t>M. NGOM</t>
  </si>
  <si>
    <t>LF / GD / M. NGOM 785872353 / INFO RETAB / ND 339018523 / ABSENCE SYNCHRO FIBRE / PAS SUSPEND /</t>
  </si>
  <si>
    <t>Mr Thiandoum</t>
  </si>
  <si>
    <t>Sophie Sagna * Mr Thiandoum * CTC 781894449 * ND 338406082 * CLI SIGNALE SOUCI DE CNX-PON ETEINT -P</t>
  </si>
  <si>
    <t>PON ETEINT -PAS SAUT DE PORT-PAS INCIDENT -PAS SUSP-SAY coupure fibre - ABSENCE SYNCHRO SUR NCE- CAB</t>
  </si>
  <si>
    <t>SOHINTO</t>
  </si>
  <si>
    <t>SADELER ONHIL</t>
  </si>
  <si>
    <t>MR SADELER 774968015</t>
  </si>
  <si>
    <t>Présene signal//Cable client à vérifier</t>
  </si>
  <si>
    <t>FORTE VALEUR AU PBO K22 214B-215 F3</t>
  </si>
  <si>
    <t>NDEYE SOPHIE // MR GASSAMA  // CTC 774769669  // ND 339366566 // /PAS DE CONNEX// PAS DE SUSPENSION</t>
  </si>
  <si>
    <t>GOUD_A00</t>
  </si>
  <si>
    <t>GOUDOMP_COMMUNE</t>
  </si>
  <si>
    <t>SANTASSOU_GOUDOMP</t>
  </si>
  <si>
    <t>MODEM REDÉMARRER // TEST MAESTRO ER // PORT OFFLINE SUR NCE // CLIENT INFORMER // CLIENT INVITER A</t>
  </si>
  <si>
    <t>REOR SUITE ZONE DISTANTE GOUDOMP //SADIO_SRD</t>
  </si>
  <si>
    <t>VERIF CONFIG// BONNES VALEURS// MAKYL BADJI  // SYSROAD</t>
  </si>
  <si>
    <t>FATIM // MR NDOYE 777584021 ND 338530895// CABLE QUI VIENT DU POTEAU EST COUPE // CLT IMPACTER // MA</t>
  </si>
  <si>
    <t>.BOUTIQUE BAMBA</t>
  </si>
  <si>
    <t>CADI A VOIR E25-8-13-5</t>
  </si>
  <si>
    <t>E25 D8 A13 P5 _1 joint 56 paire reprise _2 joint 28 paire reprise</t>
  </si>
  <si>
    <t>LENA FALL</t>
  </si>
  <si>
    <t>Client assisté avec succès / NUM CASE CAS-91004282-D4Z9R3  *** MODEM REDEMARER  **** CNX NOK  *** VE</t>
  </si>
  <si>
    <t>HORS ZONE LE CLIENT HABITE A THIES</t>
  </si>
  <si>
    <t>RETOUR SERVICE//PAPA SANE</t>
  </si>
  <si>
    <t>Mme SOUMAH</t>
  </si>
  <si>
    <t>LE CLIENT N'AS PAS DE CONNEXION</t>
  </si>
  <si>
    <t>O_MBW_R31</t>
  </si>
  <si>
    <t>CITE ALMADIES 2</t>
  </si>
  <si>
    <t>RUE RD POINT SEDIMA EN FACE SE</t>
  </si>
  <si>
    <t>PAS DE SUSPENSION______PAS D'INCIDENT_____NAF SYNC_____SAY AUCUNE ANOMALIE_____NCE SYN___________CLI</t>
  </si>
  <si>
    <t>ERREUR SIGNALISATION //Mme SOUMAH 785409896</t>
  </si>
  <si>
    <t>OUSMANE SADY</t>
  </si>
  <si>
    <t>MME WADE 775406969 // ND 338225056 // CLIENT NA PAS DE TONALITE SUR SON FIXE // ABSENCE DE TONALITE</t>
  </si>
  <si>
    <t>MED_B22</t>
  </si>
  <si>
    <t>CADI A VOIR / DEFAUT TRANSPORT / B22 / T 480  4  3</t>
  </si>
  <si>
    <t>ECO-22_THIAROYE-CMC3</t>
  </si>
  <si>
    <t>REPRISE 2 JOINTS 56 PAIRES  // KHALIDOU // PREMIUM</t>
  </si>
  <si>
    <t>CHEIKH AHMADOU BAMBA</t>
  </si>
  <si>
    <t>AWA // M NGOM// CTC 760157244// ND 339017926/// SOUCI DE CONNEX // EN REGLE // PAS DINC //</t>
  </si>
  <si>
    <t>LOS ROUGE // ABS SYNC // SAY CF // INVITE A PATIENTER // FIAB OK // MPEC</t>
  </si>
  <si>
    <t>RETOUR SERVICE CONFIRME PAR LE CLIENT 775384392 // EQ VIEUX SALL TDX.</t>
  </si>
  <si>
    <t>MS ** MR SALL ** CTC 775656036 ** ND 339444099 ** PAS DE CONNEXION INTERNET ** BROADBAND ET INTERNET</t>
  </si>
  <si>
    <t>PRK_A00</t>
  </si>
  <si>
    <t>VILLAGE DE POROKHANE</t>
  </si>
  <si>
    <t>changement 5/99 sur 100m</t>
  </si>
  <si>
    <t>KOULOUAR</t>
  </si>
  <si>
    <t>DAGAGE MANIGUER</t>
  </si>
  <si>
    <t>MME ACHTA</t>
  </si>
  <si>
    <t>MS ** MME ACHTA ** CTC 772895971 ** ND 338672236 ** SOUCI DE CNX -- LOS ROUGE ---- NON SUSPENDUE ---</t>
  </si>
  <si>
    <t>O_SDF_K28</t>
  </si>
  <si>
    <t>LIBERTE VI</t>
  </si>
  <si>
    <t>POTEAU +PBO A DEPLCER</t>
  </si>
  <si>
    <t>POTEAU PLANTE  + PBO DEPLACER SERVICES OK</t>
  </si>
  <si>
    <t>mme sankhe</t>
  </si>
  <si>
    <t>MN....MME SANKHE...CTC :775920165.. ..ND :339767903....FIAB OK...PAS DE SUSP....PAS D'INCID...PAS DE</t>
  </si>
  <si>
    <t>RV DEMAIN/PROBLEME COURANT</t>
  </si>
  <si>
    <t>CLIMUT73-Modem Livebox 2</t>
  </si>
  <si>
    <t>MODEM LIVEBOX 2/PORT LAN DEFECTUEUX</t>
  </si>
  <si>
    <t>RECONFIGURATION PORTS APRES MUTATION // BABACAR DIOP CAMUSAT</t>
  </si>
  <si>
    <t>MR MBODJI*</t>
  </si>
  <si>
    <t>NFM****MR MBODJI**CTC 771318698***ND  338704266 ****LOS ROUGE *******PAS DE SUS  ****PAS D INCIDENT</t>
  </si>
  <si>
    <t>O_MBW_R18</t>
  </si>
  <si>
    <t>PETIT MBAW</t>
  </si>
  <si>
    <t>*LOS ROUGE *******PAS DE SUS  ****PAS D INCIDENT ***SAYTU COUPURE FIBRE ***CLI INVITE A PATIENTER***</t>
  </si>
  <si>
    <t>ABS AU PBO R18 178-179A F2</t>
  </si>
  <si>
    <t>MR Camara</t>
  </si>
  <si>
    <t>MR KAMARA CTL 775741498 ND 338354501/ OFFRE Fibre Kheweul COMPTE ET LIGNE OK ZONE O_CAM_H07 OLT_HW_C</t>
  </si>
  <si>
    <t>MR KAMARA CTL 775741498 ND 338354501/ OFFRE Fibre Kheweul **Client signale un soucis de connexion</t>
  </si>
  <si>
    <t>ND ABSENT DANS RBS</t>
  </si>
  <si>
    <t>CAMUSAT INFRA-UF20</t>
  </si>
  <si>
    <t>ND ABSENT DANS RBS  CREE //  RETOUR SERVICE</t>
  </si>
  <si>
    <t>SOCIETE AFRICAINE D'ENTREPRISE</t>
  </si>
  <si>
    <t>DECONNXIONS FREQUENTES</t>
  </si>
  <si>
    <t>A 24</t>
  </si>
  <si>
    <t>FORTE VALEUR AU PBO K17 47-49 F1//Client indisponible</t>
  </si>
  <si>
    <t>Changement coupleur C2 + Raccordements 5brins//Client joint sur 782430786.confirme retour service</t>
  </si>
  <si>
    <t>SEYDINA MOUHAMED</t>
  </si>
  <si>
    <t>**AN ** MR THIAM ** CTC 776555464** ND 339556155** CLIENT A DES SOUCIS DE CONNEXION ** ABSENCES DE S</t>
  </si>
  <si>
    <t>O_TIV_A06</t>
  </si>
  <si>
    <t>CLICHGT47-ONT F660</t>
  </si>
  <si>
    <t>MODEM F680 DEFECT CHANGE PAR F6600//AF CHEIKH DIENG</t>
  </si>
  <si>
    <t>ar3nd***mr diop***ctc 776825609***nd 338586808****cli signale cable coupe*****</t>
  </si>
  <si>
    <t>VERS LE MARCHE</t>
  </si>
  <si>
    <t>CABLE COUPE / PP A FAIRE</t>
  </si>
  <si>
    <t>781880096 ** 775939264**</t>
  </si>
  <si>
    <t>MME  DIENG  *</t>
  </si>
  <si>
    <t>MM**MME  DIENG  **  CTC  781880096 ** 775939264*** ND  339766968  *****  CLI  PAS  DE  CNX  ***LOS R</t>
  </si>
  <si>
    <t>ABS AU PBO C13 MEB1 A9 F4</t>
  </si>
  <si>
    <t>NIAH</t>
  </si>
  <si>
    <t>DIAKARIYA</t>
  </si>
  <si>
    <t>MR niah</t>
  </si>
  <si>
    <t>NDEYE SOPHIE // MR niah  // CTC  775488442 // ND 338782911 // CLIENT DIT QUE SON FILS A COUPER LE CA</t>
  </si>
  <si>
    <t>VILLA 214</t>
  </si>
  <si>
    <t>CLIENT INSISTE SUR L URGENCE // TEST SAYTU Coupure fibre	CRITIQUE	Coupure de fibre optique // PORT O</t>
  </si>
  <si>
    <t>BM **** MR NDIAYE *** CTC 776095657 *** ND 339579574 ****OFFRE Keurgui //  CLIENT SIGNALE SOUCI DE C</t>
  </si>
  <si>
    <t>BAMBA MR BADIANE CTC 781765510 ND 339787229  -- CLI SIGNALE SOUCI DE CNX ---PAS DE SUSP -- PAS D'INC</t>
  </si>
  <si>
    <t>MCE ABSENCE DE TONALITE A12 5/10/7 T280/14/3</t>
  </si>
  <si>
    <t>MUTATION  A12 D5/10/7  PAS SUR   5/10/4</t>
  </si>
  <si>
    <t>DS++MR FALL+++339698127+775293028  +PAS DE CONNEXION   CLIENT DIT  LE SOUCIS SE TROUVE  CABLE VENANT</t>
  </si>
  <si>
    <t>CABLE 8P A CHANGERB SUR 48M</t>
  </si>
  <si>
    <t>REPRISE 8P SUITE OXYDATION COTE RP1</t>
  </si>
  <si>
    <t>CANADIAN BOTTLING COMPANY</t>
  </si>
  <si>
    <t>tmp_ndiaye82321</t>
  </si>
  <si>
    <t>338342289 // Fibre Office Bloque// MODEM FIBERBOX // DECONNEXION FREQUENTES</t>
  </si>
  <si>
    <t>O_TIA_E06</t>
  </si>
  <si>
    <t>ABO</t>
  </si>
  <si>
    <t>O_TBM_D02</t>
  </si>
  <si>
    <t>MARCHE OCCAS</t>
  </si>
  <si>
    <t>POTEAU A REDRESSER</t>
  </si>
  <si>
    <t>MPALL</t>
  </si>
  <si>
    <t>LNT FCIEH ***AA**MME DIEME **775851977***339512809***PAS DE CNX**PAS INCIDENT OLT_HW_THIES01/Frame0/</t>
  </si>
  <si>
    <t>HLM THIES</t>
  </si>
  <si>
    <t>*PAS DE CNX**PAS INCIDENT OLT_HW_THIES01/Frame0/Slot17/Port8/OnuID21***EN REGLE**LOS ROUGE **SAYTU C</t>
  </si>
  <si>
    <t>RECONFIGURATION PORT // SUPRESSION SESSIONS MULTIPLES //VERROUILLAGE PORT // MOR DIOP AFRITEL 773093</t>
  </si>
  <si>
    <t>MME KHARMA</t>
  </si>
  <si>
    <t>MTS // MME KHARMA // CTC 773551212 // ND 339452974 //  SOUCI CNX // BB ET INTERNET ETTEINT // PAS DE</t>
  </si>
  <si>
    <t>RECONFIG MODEM//CHANGEMENT MDP // SALIOU SOFATEL</t>
  </si>
  <si>
    <t>ANDRIANASOLO</t>
  </si>
  <si>
    <t>DANY MALALA</t>
  </si>
  <si>
    <t>MME MALALA</t>
  </si>
  <si>
    <t>LENTEUR FICHE ----AKA ----MME MALALA  ----CTC 784440609 ----ND 338424189 ----SOUCI DE CNX---ETAT VOY</t>
  </si>
  <si>
    <t>LOT 6</t>
  </si>
  <si>
    <t>LE CLIENT DONNE RV DEMAIN 31/12/2024 // OUSMANE DIAO // DBK</t>
  </si>
  <si>
    <t>REPRISE BRANCHEMENT JARRETIERE OPTIQUE /CONFIRME PAR MME MALALA 784440609/DIAO</t>
  </si>
  <si>
    <t>EL HADJI MBENGUE</t>
  </si>
  <si>
    <t>IBRAHIMA // MME GUEYE CT 771328587 // ND 339582031 // SIGNALE UN SOUCI DE CNX // BB ETEINT  // PAS S</t>
  </si>
  <si>
    <t>Monsieur DIOUF</t>
  </si>
  <si>
    <t>PRES DE CHEZ BOMBARDIER</t>
  </si>
  <si>
    <t>ABS PBO B03 MEB2 A12 F6//SOULEYMANE LY GUEYE</t>
  </si>
  <si>
    <t>FS**MR KANE**ND 338428204****// PAS DE CNX // PAS DE SUSPENSION // PAS SAUT DE PORT //  PAS D'INCIDE</t>
  </si>
  <si>
    <t>O_MED_A01</t>
  </si>
  <si>
    <t>Reprise soudure au PBO//Merci de prendre en charge</t>
  </si>
  <si>
    <t>CTC 775520103 //// 775520305</t>
  </si>
  <si>
    <t>MMG-*** MR TALL ** ND 339520126 **** DCNX FREQUANT **** PAS DINCIDE ***** INTERNET ALLUME **** SIGNA</t>
  </si>
  <si>
    <t>AIGLON</t>
  </si>
  <si>
    <t>*SAYTU :  Puissance optique OLT faible *** INFORME *** INV A PATIENTE **** FIAB OK **** MERI DE PEC</t>
  </si>
  <si>
    <t>JEAN JACQUES MARIE M</t>
  </si>
  <si>
    <t>ACCES RESEAU OK// SAYTU COUPURE FIBRE CRITIQUE// NAF INTERRUPTED// LOS ROUGE// BRANCHEMENT CABLE OK/</t>
  </si>
  <si>
    <t>FORTE VALEUR AU PBO K13 57B-58 F5</t>
  </si>
  <si>
    <t>Client joint sur 771709506.Confirme retour service</t>
  </si>
  <si>
    <t>MME NIASSE</t>
  </si>
  <si>
    <t>MACINA *** MME NIASSE  *** CTC  775424721 *** ND 339017852 **** CLI APPEL POUR SIGNALER DES SOUCIS D</t>
  </si>
  <si>
    <t>O_SL1_FI00</t>
  </si>
  <si>
    <t>CHANGEMENT CABLE HUAWEI SUR 200M A04 PBO 174-F6 // EQ VIEUX SALL TDX.</t>
  </si>
  <si>
    <t>nene** ctc  775688637** mr diangne  *** pas de conx ******* nd  339780047**pas de conx ***** cli a d</t>
  </si>
  <si>
    <t>MARCHE NDOUMBE DIOP</t>
  </si>
  <si>
    <t>a debrancher le wifi ** modem  off **saytu modem eteint ******** pas de susp * ^pas d incident ***d</t>
  </si>
  <si>
    <t>PTO ET JARRETIERE CHANGE/CONFIRME PAR DIAGNE 775688637/MOUSSA DIA</t>
  </si>
  <si>
    <t>772043971 //  773413748</t>
  </si>
  <si>
    <t>Mme Tall</t>
  </si>
  <si>
    <t>MOUHAMADOU   **Mme Tall  ** ctc : 772043971 //  773413748 nd :338363868  ** souci de cnx ** pas d'in</t>
  </si>
  <si>
    <t>ABCENCE SYNCHRO</t>
  </si>
  <si>
    <t>5/99 COUPE CHANGE SUR 3 PORTEES SUITE ELAGAGE // BOCAR</t>
  </si>
  <si>
    <t>M  NBAYE</t>
  </si>
  <si>
    <t>mass---  m mbaye   ---  ct  775782042---  nd  338589349  ---     cli apelle    souci   conn ---  pon</t>
  </si>
  <si>
    <t>RUE OKM 472</t>
  </si>
  <si>
    <t>pon clignotant   vert   cli gnotant   ----  por offline   ---  test   say      cf   ---   mpec  fi</t>
  </si>
  <si>
    <t>EN COURS ** CLIENT INJOIGNABLE ** CHANGEMENT PIGTAIL AU PBO J10 18-19A-F3 // EQ VIEUX MOR FALL TDX.</t>
  </si>
  <si>
    <t>FALLOU NDIAYE</t>
  </si>
  <si>
    <t>Fibre Pro Max Bloque //PAS DE CONNEXION// MODEM FIBERBOX</t>
  </si>
  <si>
    <t>OLT SATURE</t>
  </si>
  <si>
    <t>SUPPORT_DEX-UF20</t>
  </si>
  <si>
    <t>client en voyage</t>
  </si>
  <si>
    <t>MALAMBA PAMBOU</t>
  </si>
  <si>
    <t>HERCILIA BACKLERT MIGUYS</t>
  </si>
  <si>
    <t>mm pambou</t>
  </si>
  <si>
    <t>bd :: mm pambou :: ctc 772199471 :: nd 338305247 keurgui intense ip :: client signal absence synchro</t>
  </si>
  <si>
    <t>COTE DE L'AEROPORT</t>
  </si>
  <si>
    <t>test maestro enr :: port asynchro dans nce</t>
  </si>
  <si>
    <t>cable 8 paires défectueux le client veut la fibre X25 225-226A // SOUMARE</t>
  </si>
  <si>
    <t>samb</t>
  </si>
  <si>
    <t>ibrahima</t>
  </si>
  <si>
    <t>MME DIOP A DES SOUCI DE CNX*** PAS DE SUSP PAS D'INCIDENT*** LOS ROUGE*** OFFLINE NCE*** SAY Coupure</t>
  </si>
  <si>
    <t>OLT_HW_HANN-ZI01/Frame0/Slot14/Port3/OnuID38 VERS OLT_HW_HANN-ZI02/Frame0/Slot1/Port9/OnuID5 //   RE</t>
  </si>
  <si>
    <t>YOUSSOU//MR SOW//CTC:774971193//ND:339944245//SOUCIS DE CNX // PAS DE SUSP // PAS INCIDENT//PAS DE T</t>
  </si>
  <si>
    <t>ND:339944245//SOUCIS DE CNX // PAS DE SUSP // PAS INCIDENT//PAS DE TEL// DECON FREQ KO // PRISE FILT</t>
  </si>
  <si>
    <t>REOR SUITE ZONE DISTANTE KAFOUNTINE //SALIF_SRD</t>
  </si>
  <si>
    <t>MR DIANE</t>
  </si>
  <si>
    <t>CATS //MR DIANE //CTC 777326850 //ND 339769378 //CLI SIGNAL PAS DE CONNEXION INTERNET //LOS ROUGE //</t>
  </si>
  <si>
    <t>O_DBL_A01</t>
  </si>
  <si>
    <t>TEST SAYTU : NUMERO N'EXISTE PAS //CLI INVITE A PATIENTE //FIAB OK</t>
  </si>
  <si>
    <t>CABLE 1083 CHANGE/CONFIRME PAR MR DIANE 777326850/BOCAR</t>
  </si>
  <si>
    <t>NFS***MR SENE***CTC 773017521***ND 338367776***BB ETEINT***PA DINCIDENT***FIXE SUR LE MODEM***DECONN</t>
  </si>
  <si>
    <t>.GOUYE MOURIDE</t>
  </si>
  <si>
    <t>MC13 ECO-CMC3</t>
  </si>
  <si>
    <t>Repraration 1joint  28paires aerien sur G16 D4-14-6--ASSANE</t>
  </si>
  <si>
    <t>MS *** MR SARR *** CTC 779472930 *** ND 338013906 ***  CLI SIGNALE LOS ROUGE *** ABSENCE SYNCHRO ***</t>
  </si>
  <si>
    <t>ABS AU PBO K50148B-149 F6</t>
  </si>
  <si>
    <t>DKHT***MME FAYE***CTC CLI 780113686**ND CLI 339015970****CLIENT SIGNAL PAS DE CONNEXION ****BB ETTEI</t>
  </si>
  <si>
    <t>retour service suite fin incident</t>
  </si>
  <si>
    <t>HOLONOU</t>
  </si>
  <si>
    <t>STEPHENS FLORIBONDE</t>
  </si>
  <si>
    <t>Monsieur HOLOUNOU STEPHENS</t>
  </si>
  <si>
    <t>Le client n'arrive pas à se connecter depuis le 12/12/2024</t>
  </si>
  <si>
    <t>Pas de suspension // Pas d'incident // RBS actif // SAYTU SERVEUR INACCESSIBLE // NAF ROUGE INTERROM</t>
  </si>
  <si>
    <t>AWA LALA</t>
  </si>
  <si>
    <t>Mme Yade</t>
  </si>
  <si>
    <t>ND 339487919 **Cli a des soucis de cnx après changement du mot de passe-**Internet rouge</t>
  </si>
  <si>
    <t>NON PRIS EN CHARGE PEC PREVU 30_12</t>
  </si>
  <si>
    <t>YAYE MAIMOUNA</t>
  </si>
  <si>
    <t>ND 339769154</t>
  </si>
  <si>
    <t>MR DIENG *** CTC 773390833</t>
  </si>
  <si>
    <t>ADAMA *** MR DIENG *** CTC 773390833 *** ND 339769154 ***  LENTEUR FICHE ***   CLT A UN SOUCI DE CON</t>
  </si>
  <si>
    <t>ABS AU PBO C13 MEB1 A11 F3</t>
  </si>
  <si>
    <t>YOUSSOU//MR NDIAYE//CTC:777890682//ND:339768762//SOUCIS CNX //PAS INCIDENT//PROFIL MODIFIE VERS KG_N</t>
  </si>
  <si>
    <t>MCE CADI A VOIR C12 9/2/7</t>
  </si>
  <si>
    <t>REPRISE CONNEXION COTE PC SUITE OXYDATION // CONFIG OK // VALEURS OK // MAMADOU DIOP CAMUSAT</t>
  </si>
  <si>
    <t>771443489 ** 773553639</t>
  </si>
  <si>
    <t>Mme Gadiaga</t>
  </si>
  <si>
    <t>Mouhamadou ** Mme Gadiaga  ** ctc  :  771443489 ** 773553639  ** nd : 339765495 ** souci de cnx ** p</t>
  </si>
  <si>
    <t>Présence de signal à reprendre en charge</t>
  </si>
  <si>
    <t>MUTATION PBO + RECONFIG PORT // MAMADOU NDIAYE ECOTEL</t>
  </si>
  <si>
    <t>Mr Massene</t>
  </si>
  <si>
    <t>1413_stl_diallo2058</t>
  </si>
  <si>
    <t>FATIMA ** MME GUEYE 788213742  ** CLIENT SIGNALE PAS DE CONNEXION ** ND 339535033**CLIENT A DES DECO</t>
  </si>
  <si>
    <t>DECONNEXION FREQUENT AVERER SUR RBS // PRISE FILTRER // FILTRE NON SUPERPOSER // BRANCHER SUR LA PR</t>
  </si>
  <si>
    <t>INCIDENT MSAN KAYAR NAVIGATION IMPOSSIBLE</t>
  </si>
  <si>
    <t>Mme Sall</t>
  </si>
  <si>
    <t>Mouhamadou ** Mr Sall  ** ctc  : 781628960 ** nd   : 339698771 **souci de cnx ** pas d'incident ** c</t>
  </si>
  <si>
    <t>test maestro : ENR  synchro nok ** cable interverti modem redemarre **  synchro  ok  ** verif port s</t>
  </si>
  <si>
    <t>VERIFICATION CONFIGURATION PORT RAS / SOULEYMAN KA CAMUSAT</t>
  </si>
  <si>
    <t>DIANKA "MME BOUSSO " CLI SIGNLA UN SOUCI DE CNX // ND 338780699  // CTC 771963838 // CLI EN RGL PAS</t>
  </si>
  <si>
    <t>QUARTIER SANT YALLA</t>
  </si>
  <si>
    <t>Réor mce pc a voir L27 D3-5-5 // ALIOU BALDE</t>
  </si>
  <si>
    <t>SUITE RACCORDEMENT CABLE 900 PAIRES</t>
  </si>
  <si>
    <t>YVONNE // MME FALL // CTC 775762792 // ND 339532747 // CLI A DES SOUCIS DE CNNX // LOS ROUGE // PAS</t>
  </si>
  <si>
    <t>LOS ROUGE // PAS DE SUSPENSION //PAS DE SAUT DE PORT // PAS DINCIDENT //SAYTU COUPURE DE FIBRE // C</t>
  </si>
  <si>
    <t>CABLE 1084 CHANGE // PAPA SANE</t>
  </si>
  <si>
    <t>OUMY KALTOM</t>
  </si>
  <si>
    <t>MMR DIAL</t>
  </si>
  <si>
    <t>EMS// MMR DIAL // CTC  777823483 // ND  339625611 ::  DECONNEXION FREQUENT  // CLIENT REGLE  // PAS</t>
  </si>
  <si>
    <t>ALPHA SANGARE TADEX</t>
  </si>
  <si>
    <t>YOUNOUSSA</t>
  </si>
  <si>
    <t>BOCAR***MME SOW ***CTC 773202311 ***ND 338330060*** CLI NA PAS DE CONNEXION***PAS DE SUSPENSION**PAS</t>
  </si>
  <si>
    <t>CLI NA PAS DE CONNEXION***PAS DE SUSPENSION**PAS D'INCIDENT***LOS ROUGE ***BRANCHEMENT OK ***TEST S</t>
  </si>
  <si>
    <t>PIGTAIL CHANGE/MAMADOU SIMAL MULT</t>
  </si>
  <si>
    <t>NDEYE MARIE DIAGNE</t>
  </si>
  <si>
    <t>FS***MM NDEYE MARIE DIAGNE****CTC 775420498/ 339512407******CLI A DES SOUCIS DE CNX//CLI DIT QUE LE</t>
  </si>
  <si>
    <t>CABLE 1084 CHANGE..IBOU SANE</t>
  </si>
  <si>
    <t>MME NDIAYE 774403576 // ND 339419041 // Keurgui_IP // PAS DE SUSP // PAS D INCICDENT// BBD ETEINT IN</t>
  </si>
  <si>
    <t>PAS D INCICDENT// BBD ETEINT INTERNET ETEINT // PAS DE SYNCHRO // PAS DE POSTE FIXE // PAS DE DECNX</t>
  </si>
  <si>
    <t>ksv_1413_bak33</t>
  </si>
  <si>
    <t>YVETTE</t>
  </si>
  <si>
    <t>DKHT***MR CAMARA-***CTC CLI 771500860***ND CLI 339940117***CLIENT SIGNAL PAS DE CONNEXION***ABONNE P</t>
  </si>
  <si>
    <t>KADIAMOR_BIGNONA</t>
  </si>
  <si>
    <t>PORT ASYNK SUR NCE***CLIENT INFORME***INVITE A PAIENTE***FIAB OK**MPEC</t>
  </si>
  <si>
    <t>REOR SUITE RV CLIENT LE 30/12/2024//SALIF_SRD</t>
  </si>
  <si>
    <t>CABLE 5/99 COUPE ET CHANGE SUR 200M//SALIF_SRD</t>
  </si>
  <si>
    <t>MME BARRY 779272122</t>
  </si>
  <si>
    <t>-------ABS DE FICHE * 779272122 FICHE FERMEE------  KHADYD/ MME BARRY INFORME QU'ELLE A UN WIFI mais</t>
  </si>
  <si>
    <t>VILLA 2229</t>
  </si>
  <si>
    <t>RV DEMAIN</t>
  </si>
  <si>
    <t>MUTATION PBO Ancien PBO  E50 45B 46 Nouveau PBO E50 115 116A  ELHADJI MODOU SOFATEL</t>
  </si>
  <si>
    <t>CLI SIGNALE LOS ROUGE//ND 338409125//OFFRE Fibre Kheweul//CLI EN REGLE//PAS SUSP//PAS INC//SAYTU Cou</t>
  </si>
  <si>
    <t>Reprise soudure  Brin au C2 souterraine/LOS ROUGE</t>
  </si>
  <si>
    <t>ALLO SENEGAL</t>
  </si>
  <si>
    <t>339992909//PRODUIT FIBRE //LENTEUR DE CNX INTERNET</t>
  </si>
  <si>
    <t>339992909//PRODUIT FIBRE //LENTEUR DE CNX INTERNET //Minimum: -24,6 dBm// Maximum: -25,2 dBm</t>
  </si>
  <si>
    <t>CLIENT DONNE RV LE 30/12/2024</t>
  </si>
  <si>
    <t>RECONFIG MODEM// CH DRAME</t>
  </si>
  <si>
    <t>MME GUEYE 776802667 ND 338609707 :: SOUCI DE CONNEXION // FIBRE BI //LOS ROUGE //PAS DE SUSP//PAS D</t>
  </si>
  <si>
    <t>TERME SUD</t>
  </si>
  <si>
    <t>PORT OFFLINE // CLIENT INVITE A PATIENTER ** DELAIS 48H ** MERCI DE PEC  CTC: 776802667 FI</t>
  </si>
  <si>
    <t>RERISE PIGTAIL AU PBO</t>
  </si>
  <si>
    <t>MOMAR *** M KAMITE *** CTC 781614907 **** ND 339143902 *** CLI VEUT CHANGER SON MDP *** CONFORMITE O</t>
  </si>
  <si>
    <t>GENDARMERIE MBAO</t>
  </si>
  <si>
    <t>A COTE DE LGI Mbao</t>
  </si>
  <si>
    <t>MOT DE PASS WIFI CHANGE</t>
  </si>
  <si>
    <t>KOULTIMI</t>
  </si>
  <si>
    <t>ALAIN MOUHAMED</t>
  </si>
  <si>
    <t>MME KOULTIMI</t>
  </si>
  <si>
    <t>BMF*** MME KOULTIMI *** ND 338322930*** ND 338322930*** PAS DE CNXION CLIENT MODEM 4 ANTENNES*** CON</t>
  </si>
  <si>
    <t>accueil  nominatif  ko voix d'homme  *   Sophie Sagna * Mr Diop * CTC  785304012  * ND 338674687 * m</t>
  </si>
  <si>
    <t>FORTE VALEUR AU PBO K06 60-61A F2</t>
  </si>
  <si>
    <t>MR MBAYE+-339757844+--771689422+--CLI SOUHAITE CONFIG INTERNET  APRES RESET+--CONFORMITE OK+--KEURGU</t>
  </si>
  <si>
    <t>VILLAGE DE MBAR</t>
  </si>
  <si>
    <t>CLIENT INJOIGNABLE  SUR 771689422</t>
  </si>
  <si>
    <t>RECONFIGURATION MODEM / BAMBA NDIAYE CAMUSAT</t>
  </si>
  <si>
    <t>SKALISSA // Mr NIANG //  339768809 //   DECONNEXION FREQUENTE ADSL  AVERE SUR RBS + Perte de synchro</t>
  </si>
  <si>
    <t>MCE CADI A VOIR C01 1/9/3</t>
  </si>
  <si>
    <t>MUTATION PORT BABACAR NDIAYE CAMUSAT</t>
  </si>
  <si>
    <t>WILANE</t>
  </si>
  <si>
    <t>mr wilane</t>
  </si>
  <si>
    <t>ctc nd 339475069  demande de changement de mdp accès interface ko modem reset ....  brb vert fixe .</t>
  </si>
  <si>
    <t>COL_A00</t>
  </si>
  <si>
    <t>VILLAGE DE COLOBANE</t>
  </si>
  <si>
    <t>pc a voir A00 7/1/2</t>
  </si>
  <si>
    <t>REPRISE RACCORDEMENT 1 JOINT 14 PAIRES AERIEN + REPRISE RACCORDEMENT CABLE 8 PAIRES AU PC + TIRAGE C</t>
  </si>
  <si>
    <t>ND 338290140</t>
  </si>
  <si>
    <t>MME  GUEYE *** CTC 776845049</t>
  </si>
  <si>
    <t>ADAMA *** MME  GUEYE *** CTC 776845049 *** ND 338290140 ***   CLT APPEL POUR UN SOUCI DE CONNEXION *</t>
  </si>
  <si>
    <t>FORTE VALEUR AU PBO K09 66-67A F3</t>
  </si>
  <si>
    <t>Retour de service</t>
  </si>
  <si>
    <t>MR TIMERA</t>
  </si>
  <si>
    <t>O NDIAYE****MR TIMERA ***CTC 770409203***ND 338024580***SOUCI CNX***PAS DE SUSP***PAS D INCIDENT****</t>
  </si>
  <si>
    <t>TIRAGE CABLE A REPRENDRE</t>
  </si>
  <si>
    <t>Cable 1083 coupé changé	E01 CP 82-84 F7</t>
  </si>
  <si>
    <t>ND 339140262//OFRRE 5G MAGIC BOX FLASH//SOUCIS CONNEXION BOX /// ND DANS GAIA /// DOSSIER VIVANT //</t>
  </si>
  <si>
    <t>SPECIALITE MANQUANT</t>
  </si>
  <si>
    <t>LE CLIENT JOINT SUR 779556665 CONFIRME LE RETOUR DE SES SERVICES</t>
  </si>
  <si>
    <t>BABS *** M NDIAYE *** CTC 775233552 *** ND 338532429 *** PAS DE CNX *** COMPTE OK *** INTERNET ETEIN</t>
  </si>
  <si>
    <t>COMPTE OK *** INTERNET ETEINT *** MODEM REDEM *** PORT SYNC DANS AMS *** SAYTU Attention ! Cette lig</t>
  </si>
  <si>
    <t>CLIENT HABITE PIKINE EN FACE MARCHE DJIBY SARR MAIS SYNCHRONISE SUR OLT MBAO</t>
  </si>
  <si>
    <t>CLIENT SUR PIKINE OLT THIAROYE // ND 8532429 CONFIGURER SUR OLT MBAO// RECONFIG SUR OLT THIAROYE// C</t>
  </si>
  <si>
    <t>NT7034</t>
  </si>
  <si>
    <t>UNIVERSITE DE THIES</t>
  </si>
  <si>
    <t>NT7034 // BUSINESS PREMIUM FIBRE// PAS DE CONNEXION//</t>
  </si>
  <si>
    <t>RTE POLYTECHNIQUE</t>
  </si>
  <si>
    <t>CLIENT SOUTIENT QUE CERTAINS PLATEFORME COMME ANYDESK USR2S.COM SE CONNECTE PAS AU WIFI //</t>
  </si>
  <si>
    <t>CLIENT INDISPONIBLE//ATTENTE RETOUR CLIENT</t>
  </si>
  <si>
    <t>M. DIALLO</t>
  </si>
  <si>
    <t>tmp_sow77721</t>
  </si>
  <si>
    <t>Pas de connexion || Fibre Pro Mega Bloque || Voyants indisponibles</t>
  </si>
  <si>
    <t>GARE ROUTIERE</t>
  </si>
  <si>
    <t>Pas de connexion || Fibre Pro Mega Bloque || Voyants indisponibles  Compte : ACTIF sur RBS || Synchr</t>
  </si>
  <si>
    <t>A signaler</t>
  </si>
  <si>
    <t>MAOULOUD</t>
  </si>
  <si>
    <t>MR KEITA</t>
  </si>
  <si>
    <t>NFT // CTC 772600806 // MR KEITA //  ND 338781566 // CLI SIGNAL PAS DE CONNEXION // COMPTE OK // PAS</t>
  </si>
  <si>
    <t>KMR_L28</t>
  </si>
  <si>
    <t>D  190</t>
  </si>
  <si>
    <t>Réor côté MCE Cadi à voir D1 A9 P2 L28 // MOUSSA</t>
  </si>
  <si>
    <t>L28:1/9/2,5/99/20m et un joint de 8 paires--SEYNI</t>
  </si>
  <si>
    <t>NENE** CTC  777779935** MME DIAGNE ** ND  339041051/**Fibre Kheweul ** POAS DE SUSP * PAS D INCIDENT</t>
  </si>
  <si>
    <t>O_SMN_A04</t>
  </si>
  <si>
    <t>USP * PAS D INCIDENT  ** LOS ROUGE *** CLI INV D INSERER LE CABLE OPT*saytu  **Coupure fibre**  com</t>
  </si>
  <si>
    <t>ALAIN</t>
  </si>
  <si>
    <t>SFN ***MR MBAYE**CTC  776374736  ND 338326694 *****  client reitere son derangement repetitif *** /</t>
  </si>
  <si>
    <t>S050</t>
  </si>
  <si>
    <t>client reitere son derangement repetitif *** / FIBRE MAX // PAS D'INCIDENT // MODEM ASYNCH // SAYT</t>
  </si>
  <si>
    <t>MOUSSA MAHANTA</t>
  </si>
  <si>
    <t>MAMADOU ** MR FALL ** CTC 776428864 ** ND 339142826** SOUCI CONX 5G **CLIENT PERD LA CONNEXION A PAR</t>
  </si>
  <si>
    <t>MERCI DE VERIFIER LE MODEM ET L'INSTALATION</t>
  </si>
  <si>
    <t>PAPA YEDIME</t>
  </si>
  <si>
    <t>PENDA//MME DIOP CTC 771342740**ND 339465229**SOUCI DE CONNEX**GAIA OK**PAS D'INCIDENT**LOS ROUGE**AB</t>
  </si>
  <si>
    <t>DIAMAGUENE NDIOBENNE</t>
  </si>
  <si>
    <t>SOUCI DE CONNEX**GAIA OK**PAS D'INCIDENT**LOS ROUGE**ABSEN DE SYNCHR**TEST SAYTU KO**PORT OFFLINE**C</t>
  </si>
  <si>
    <t>DND** MR NDIAYE NE PARVIENT PAS A SE CONENCTER** ND 338370856** INTERNET ROUGE** CABLES DEJA VERIFIE</t>
  </si>
  <si>
    <t>GDW_M27</t>
  </si>
  <si>
    <t>DAROUKHANE TERMINUS 2</t>
  </si>
  <si>
    <t>villa 00224</t>
  </si>
  <si>
    <t>INCIDENT MSAN M27 ET M07 ETEINT</t>
  </si>
  <si>
    <t>Cli joint sur son numéro 774661392 confirme le retour de services</t>
  </si>
  <si>
    <t>GENTLEMAN ZARKA</t>
  </si>
  <si>
    <t>MR ZARKA</t>
  </si>
  <si>
    <t>MED_A00</t>
  </si>
  <si>
    <t>338218703 // PAS DE CONNEXION // gentle-adsl // SESSION KO // COMPTE ACTIF // SYNCHRO DOWN // MODEM</t>
  </si>
  <si>
    <t>tmp_diouf73569</t>
  </si>
  <si>
    <t>RECONNEXION COTE PC + JARRETIERE CHANGE</t>
  </si>
  <si>
    <t>QUARD</t>
  </si>
  <si>
    <t>PATRICK YVES</t>
  </si>
  <si>
    <t>MR quard</t>
  </si>
  <si>
    <t>BOCAR***MR quard ***CTC  778085075 ***ND 339577836*** CLI NA PAS DE CONNEXION***PAS DE SUSPENSION**P</t>
  </si>
  <si>
    <t>ABS PBO C02 MEB4 A25 F2//OUSMANE FALL</t>
  </si>
  <si>
    <t>Recuperation mou + 06 soudures</t>
  </si>
  <si>
    <t>GALADIO // MR GAVI CTC 775633149 ND 338208219  /// CLI DIT AVOIR UN DERANGEMENT //// PAS DE SUSPENSI</t>
  </si>
  <si>
    <t>REPRISE JOINT 112PAIRE / CNX A VOIR  COTE  CLIENT  FIAB SUR  /C05/D1/1/6 / BAYE PREIUM</t>
  </si>
  <si>
    <t>ENPO RECONNECTE SUITE ISOLEMENT</t>
  </si>
  <si>
    <t>AFRIQUE PNEUMATIQUES-SUARL</t>
  </si>
  <si>
    <t>WASSIM AZAR</t>
  </si>
  <si>
    <t>M AZAR</t>
  </si>
  <si>
    <t>338326151//Fibre Office Bloque/PAS DE CONNEXION</t>
  </si>
  <si>
    <t>4.5</t>
  </si>
  <si>
    <t>ABS AU PBO D00 131 132 A  F2 REOR MICF // EL HADJ</t>
  </si>
  <si>
    <t>1413_stl_dieme1512</t>
  </si>
  <si>
    <t>dieme**mr niang **ctc 776822982**nd 339678845***clt signale cable coupé***clt impacté  NDIAGNE_CO1_M</t>
  </si>
  <si>
    <t>clt signale cable coupé***clt impacté  NDIAGNE_CO1_MA5603T-Frame:0/Slot:4/Port:10***clt invité a pat</t>
  </si>
  <si>
    <t>CHANGEMENT CABLE 5/99 SUR 90M</t>
  </si>
  <si>
    <t>339784406//BIV Silver_VoIP_Bloque//PAS DE CONNEXION</t>
  </si>
  <si>
    <t>TBM_D09</t>
  </si>
  <si>
    <t>LE CLIENT DONNE RV DEMAIN 30/12</t>
  </si>
  <si>
    <t>JARRETIERE SR DEFECTUEUX CHANGE + REPRISE JARRETIERE A LA SR SUITE ISOLEMENT COTE PORT ADSL + FIABIL</t>
  </si>
  <si>
    <t>BARA MAMADOU LAMINE</t>
  </si>
  <si>
    <t>lnt de fiche -- ms - mr ndiaye --775384793--339531790--Client signale soucis connexion ** pas de sus</t>
  </si>
  <si>
    <t>THIONAH THIAPONG</t>
  </si>
  <si>
    <t>THIAPONG VILLA</t>
  </si>
  <si>
    <t>ABS A31 MEB7 A15 F2// REO MICF</t>
  </si>
  <si>
    <t>Aucune action/Retour service</t>
  </si>
  <si>
    <t>Coupure de fibre optique	 	Puissance optique ONT indisponible	CRITIQUE	Interruption du service	 	Pui</t>
  </si>
  <si>
    <t>O_TIV_A01</t>
  </si>
  <si>
    <t>KEUR MASS TIVAOUANE</t>
  </si>
  <si>
    <t>FAUX CONTACT   CES CONTACTS 776734358 OU 784786784// CH DIENG</t>
  </si>
  <si>
    <t>NIOKHOBAYE DIOUF</t>
  </si>
  <si>
    <t>339048396//PRODUIT FIBRE// LOS ROUGE // INTERNET ETEINT//</t>
  </si>
  <si>
    <t>CF00</t>
  </si>
  <si>
    <t>Jarretierage au PMZ</t>
  </si>
  <si>
    <t>RECONFIGURATION SAUT DE PORT // ALASSANE BALDE</t>
  </si>
  <si>
    <t>MARIAMA * MR NDAO ** CTC 779573924 ** ND 338430327  **</t>
  </si>
  <si>
    <t>CLI SIGNALE CABLE COUPE ** WIFI ET FIXE IMPACTE ** CLI INV A PATIENETR ** MPEC ** FIAB OK</t>
  </si>
  <si>
    <t>CABLE 1083 COUPE CHANGE SUR 120M // BARRY</t>
  </si>
  <si>
    <t>PENDA//MME SARR CTC 773858113**ND 339615789**SOUCI DE CONNEX**PAS DE SUSPE**PAS D'INCIDENT**LOS ROUG</t>
  </si>
  <si>
    <t>O_SL1_B00</t>
  </si>
  <si>
    <t>SUD</t>
  </si>
  <si>
    <t>REPRISE SOUDURE AU PTO SUITE FORTE VALEUR B00 PBO 9-F6 // EQ VIEUX SALL TDX.</t>
  </si>
  <si>
    <t>M SANE</t>
  </si>
  <si>
    <t>M SANE - ND : 339546077 - CTC : 701123336 / 772983739 - souci de connexion - pas de suspension - pas</t>
  </si>
  <si>
    <t>le port est offline - GPON : ZTEGD4F891FB - saut de port non avéré - cas orienté aux équipes</t>
  </si>
  <si>
    <t>MAME THIERNO</t>
  </si>
  <si>
    <t>M FAYE //764863755</t>
  </si>
  <si>
    <t>M MANE//M FAYE //339701886//CLIENT SIGNALE CABLE ELECTRIQUE COUPE//CLIENT RASSURE INVITE A PATIENTE/</t>
  </si>
  <si>
    <t>CHARGEUR MODEM CHANGE+REPRISE SOUDURE AU PTO/CONFIRME PAR MR FAYE 773222887/BOCAR</t>
  </si>
  <si>
    <t>AAA*** MME KEBE*** CTC 773472075*** ND 338778905*** SOUCI DE CONNEXION*** PAS DE SUSP*** PAS DINCID*</t>
  </si>
  <si>
    <t>GDW_M07</t>
  </si>
  <si>
    <t>PAS DE SESS*** PAS DERREUR LOG*** PORT OFFLINE*** TEST ENR*** INF ET INV A PAT*** FIAB OK*** MERCI D</t>
  </si>
  <si>
    <t>Cli joint sur son numéro 773472075 confirme le retour de services</t>
  </si>
  <si>
    <t>OUMOU SALAMATA</t>
  </si>
  <si>
    <t>Mme diallo</t>
  </si>
  <si>
    <t>ACD*****Mme diallo*****soucis de connex*****770659552*****339907332****nce: offline*****pas d'incide</t>
  </si>
  <si>
    <t>NGUIONG MBEMBO</t>
  </si>
  <si>
    <t>PEDRO</t>
  </si>
  <si>
    <t>mr federic</t>
  </si>
  <si>
    <t>retard fiche  **yacine **mr  frederic **781725364 **338647242**soucis de connexion **los rouge *conf</t>
  </si>
  <si>
    <t>ABS AU PBO C33 32B-33/F3 // NADOU -AS</t>
  </si>
  <si>
    <t>Reprise soudure au PBO Piquage//Connexion OK</t>
  </si>
  <si>
    <t>PENDA//MR TOURE CTC 774025325**ND 339512103**PAS DE CONNEX **PAS DE SUSPE**PAS D'INCIDENT**VERIF SAU</t>
  </si>
  <si>
    <t>PAS DE CONNEX **PAS DE SUSPE**PAS D'INCIDENT**VERIF SAUT DE PORT **PORT INTROUVABLE DS AMS ET NCE**M</t>
  </si>
  <si>
    <t>AFRITEL	IBRAHIMA SANE</t>
  </si>
  <si>
    <t>fatou diarysso</t>
  </si>
  <si>
    <t>1413_stl_sambe2585</t>
  </si>
  <si>
    <t>nks//mme sarr//ctc 785696006//  nd 338517560 //fibre kheweull//cli signale pas de cnx //cli pas sur</t>
  </si>
  <si>
    <t>fibre kheweull//cli signale pas de cnx //cli pas sur site /cli soutient que c'est le los qui clignot</t>
  </si>
  <si>
    <t>ABS AU PBO H28 27-28A F1</t>
  </si>
  <si>
    <t>Récupération de mou + Raccordement 9 Brins au PBO</t>
  </si>
  <si>
    <t>PENDA//MR NDIAYE CTC 786027713**ND 339573378**SOUCI DE CONNEX**PAS DE SUSPE**PAS D'INCIDENT**ABSEN D</t>
  </si>
  <si>
    <t>TRYPANO MBOUR RTE DE JOAL</t>
  </si>
  <si>
    <t>retour service  suite  fin incident</t>
  </si>
  <si>
    <t>AICHA // MR GUEYE // CTC 788275292 // ND 338585357 // PAS DE CONNEXION // PAS DE SUSPENSION // PAS D</t>
  </si>
  <si>
    <t>MONSIEUR KAMARA</t>
  </si>
  <si>
    <t>Ousseynou**M. KAMARA***CTC:771716200****ND:338241721****CLI signal un derangement ******Absence Sync</t>
  </si>
  <si>
    <t>PIGTAIL CHANGE + FORTE VALEUR AU PBO K54 58B-59 F1</t>
  </si>
  <si>
    <t>M Ndour</t>
  </si>
  <si>
    <t>1413_stl_adiop062</t>
  </si>
  <si>
    <t>M Ndour ** ctc 773826127 ** ND 338775158 **  pas de connexion ** pas de susp ** pas d'incident ** LO</t>
  </si>
  <si>
    <t>NDIEREBE</t>
  </si>
  <si>
    <t>bd :: mr samb :: ctc 779837631 :: nd 338713036 keurgui ip :: client signal absence synchro :: client</t>
  </si>
  <si>
    <t>test maestro enr :: port asynchro dans nce ::</t>
  </si>
  <si>
    <t>câbles 5/99 coupé suite élagage changé reconnecté // BOCAR</t>
  </si>
  <si>
    <t>FATOU // MR DIEYE // 779115845 // ND 338246192 // SOUCIE DE CONNEXION // PAS DE SUSPENSION // BB ETI</t>
  </si>
  <si>
    <t>CADI A VOIR D 3 6 6 - T 317 11 3 - SLT16/12 / DIEDHIOU</t>
  </si>
  <si>
    <t>RESPRISE 2JOINT 28PAIRE SUITE OXYDATION ALIA ECOTEL</t>
  </si>
  <si>
    <t>MR ALASSANE NDIAYE</t>
  </si>
  <si>
    <t>MHD***MR ALASSANE NDIAYE ***CTC 775265860** ND 339736244**Keurgui_Intense_IP***CLI A UN SOUCI DE CON</t>
  </si>
  <si>
    <t>ESCALE_BAMBEY_VILLE</t>
  </si>
  <si>
    <t>REOR MCE CADI CABLE 8PAIRES COUPES</t>
  </si>
  <si>
    <t>REPRISE JOINT 8PAIRES // MODOU FAYE ECOTEL</t>
  </si>
  <si>
    <t>M Niang</t>
  </si>
  <si>
    <t>M Niang ** ctc 772627936 ** ND 338247360 ** pas de connexion ** pas de susp ** pas d'incident ** BB</t>
  </si>
  <si>
    <t>GDK_C18</t>
  </si>
  <si>
    <t>REOR MCE // CABLE VOLER // T:2/14/1</t>
  </si>
  <si>
    <t>VOLDE CABLE SEPARE AVEC UNE BAGUETTE DE 20M REPRISES 2JOINTS 28PAIRES ALIA ECOTEL</t>
  </si>
  <si>
    <t>BA NDEYE  ALICE AMINATA</t>
  </si>
  <si>
    <t>MS ** MR KAMARA ** CTC 784832521 ** ND 338600660 **  SOUCI DE CNX ---- LOS ROUGE ---- NON SUSPENDUE</t>
  </si>
  <si>
    <t>O_ALM_J12</t>
  </si>
  <si>
    <t>CITE CITE TOUBA ALMADIES</t>
  </si>
  <si>
    <t>CITE TOUBA ALMADIES</t>
  </si>
  <si>
    <t>Reprise soudure 01 Brin au C2</t>
  </si>
  <si>
    <t>MME  DIOUF</t>
  </si>
  <si>
    <t>MAGUETTE*** MME DIOUF *** CTC 785925001*** ND 339557638*** CLIENT SIGNALE UN SOUCI DE CONNEXION SUR</t>
  </si>
  <si>
    <t>O_TIV_A00</t>
  </si>
  <si>
    <t>TI00</t>
  </si>
  <si>
    <t>REPRISE CONNECTEUR PBO// CH DRAME</t>
  </si>
  <si>
    <t>NIADIAR</t>
  </si>
  <si>
    <t>/MME SENE</t>
  </si>
  <si>
    <t>ALS///775406369///MME SENE ///338255452///SOUCI DE CONNEXION //LOS ROUGE ** PAS DE SUSP ** PAS DINCI</t>
  </si>
  <si>
    <t>ABS AU PBO K53 124B-125 F5</t>
  </si>
  <si>
    <t>MR  GUEYE  //  CTC  774930241</t>
  </si>
  <si>
    <t>FATMA  //  MR  GUEYE  //  CTC  774930241  //  NIN 1418200601714***ND 338409592//OFFRE Fibre Kheweul</t>
  </si>
  <si>
    <t>.RUE 11X BLAISE DIAGNE</t>
  </si>
  <si>
    <t>HORS ZONE DE TADEX - CLIENT HABITE A MEDINA</t>
  </si>
  <si>
    <t>NDEYE MAIMOUNA</t>
  </si>
  <si>
    <t>ALS///781139649///MME NDAO //339410879///SOUCIS DE CONNEXION// BRB CLGT  //  PAS DE SUSPENSION //  P</t>
  </si>
  <si>
    <t>KASSAVILLE</t>
  </si>
  <si>
    <t>BRB CLGT  //  PAS DE SUSPENSION //  PAS D'INCIDENT // PAS DE FIXE // PAS DE DCNX // FILTRE  OK //CAB</t>
  </si>
  <si>
    <t>CONFIGURATION VOIP SUR SELFSERVICE///SALIOU DIAGNE SOFATEL</t>
  </si>
  <si>
    <t>FAMOUSSE</t>
  </si>
  <si>
    <t>MME Dieng</t>
  </si>
  <si>
    <t>NGOTY FAYE MME Dieng  // ctc 778473735 // mdp wifi // nd 339618393 // cli a oublier son mdp //pas</t>
  </si>
  <si>
    <t>/ cli a oublier son mdp //pas d tel conneter au wifi //conform nok ctc fal // conform nok ctc fiab /</t>
  </si>
  <si>
    <t>CSA_S</t>
  </si>
  <si>
    <t>CAMUSAT SAINT LOUIS</t>
  </si>
  <si>
    <t>TMF_CAMUSAT_ST2-UF11</t>
  </si>
  <si>
    <t>REPRISE SOUDURE AU PTO SUITE FORTE AU PTO A10 PBO 101-F6 // EQ VIEUX SALL TDX.</t>
  </si>
  <si>
    <t>MR SALANE</t>
  </si>
  <si>
    <t>DIATTA ** MR SALANE ** CTC 776934525 ** ND 339678806 ** CABLE COUPER IMPACTANT LE CLT  ** NCE PORT O</t>
  </si>
  <si>
    <t>CABLE COUPER IMPACTANT LE CLT  ** NCE PORT OFF ** MAESTRO ENR ** CLT INF ET INV A PAT</t>
  </si>
  <si>
    <t>CHANGEMENT CABLE 5/99 SUR 120M</t>
  </si>
  <si>
    <t>OT // MME TRAORE// 777624141//339578579// CLIENT NA PAS DE CONNEXION // LOS ROUGE // PAS DE SUSPENSI</t>
  </si>
  <si>
    <t>ABS PBO A00 MEB4 A20 F2//FIBRE COUPE AU PBO PAS DE MOUE POUR REPRENDRE LA SOUDURE</t>
  </si>
  <si>
    <t>AMADY</t>
  </si>
  <si>
    <t>DND*** MME DIOUF N EPARVIENT PAS A SE CONNECTER*** ND 339514673 ***LOS ROUGE**** CABLES VERIFIES***</t>
  </si>
  <si>
    <t>PP A FAIRE</t>
  </si>
  <si>
    <t>IG// MR KONATE//ND: 339531793// 772700613// CLI SIGNALE SOUCIS DE CONNEXION// PAS DE SUSPENSION// PA</t>
  </si>
  <si>
    <t>MODEM CHANGE// CH DRAME</t>
  </si>
  <si>
    <t>MOUSTAPHA THIAM</t>
  </si>
  <si>
    <t>yacine// Mme Sow // ctc 777665238 // ND 339782614// cli signale des souci de connexion// offre fibre</t>
  </si>
  <si>
    <t>O_MAD_B14</t>
  </si>
  <si>
    <t>FORTE VALEUR AU PBO B14 MEB1 A09 F3</t>
  </si>
  <si>
    <t>Reprise soudure au PMZ</t>
  </si>
  <si>
    <t>CHEIKH IBRAHIMA</t>
  </si>
  <si>
    <t>MR  FALL  //  CTC 775380927</t>
  </si>
  <si>
    <t>FATMA  //  MR  FALL  //  CTC 775380927 // ND  339523833//  OFFRE  Fibre Kheweul //ABSENCE DE SYNCHRO</t>
  </si>
  <si>
    <t>RECONFIGG MODEM// IBOU SANE</t>
  </si>
  <si>
    <t>HAWA SAMBA</t>
  </si>
  <si>
    <t>MM LAM</t>
  </si>
  <si>
    <t>//AISSATOU///MM LAM // ND 338046596   CTC 772669991  // OFFRE Fibre Kheweul// CLIENT DIT PAS CONNEC</t>
  </si>
  <si>
    <t>REOR MICF ABS G20 PBO 125/SALIF MULT</t>
  </si>
  <si>
    <t>Tirage câble huawei sur 50m + Branchement conneteur</t>
  </si>
  <si>
    <t>TAPSOBA</t>
  </si>
  <si>
    <t>RAYANGNEWENDE NINON FRANCE S</t>
  </si>
  <si>
    <t>mr coulibaly</t>
  </si>
  <si>
    <t>FATOU ** MR COULIBALY ** CTC 781789911 ** 338211797 ** PAS DE CNX ** OFFRE FIBRE BI ** INTERNET ROUG</t>
  </si>
  <si>
    <t>MONUMENT</t>
  </si>
  <si>
    <t>INDISPONIBLE - CLIENT EN VOYAGE BURKINA</t>
  </si>
  <si>
    <t>CHEIKH AGMED TIDIANE</t>
  </si>
  <si>
    <t>MR NDIONE CHEIKH AHMED TIDIANE</t>
  </si>
  <si>
    <t>MHD***MR NDIONE CHEIKH AHMED TIDIANE***CTC 781699763** ND 338578328**Fibre Kheweul***CLI A UN SOUCI</t>
  </si>
  <si>
    <t>Badie Hima</t>
  </si>
  <si>
    <t>Abdel Salem</t>
  </si>
  <si>
    <t>khadija // mme sow // 338716886 // pas de cnx wifi // gaia ok // pas susp // pas inc //</t>
  </si>
  <si>
    <t>saytu Coupure de fibre optique // ctc: 772864550 // com interr // merci de com delais 48h</t>
  </si>
  <si>
    <t>HABIBOU ***MME NDIAYE ***CTC 775173299  **ND 338719818 ***PAS DE CONNEXION INTERNET ***PAS DE SUSPS</t>
  </si>
  <si>
    <t>COTE DE LA POLICE</t>
  </si>
  <si>
    <t>reor mce câble  multipaire  coupé L15 6/14/3 // KHALY</t>
  </si>
  <si>
    <t>cable 5/99 oxyder reparer  L15 6/14/3 --MODOU</t>
  </si>
  <si>
    <t>SADA</t>
  </si>
  <si>
    <t>fs**mr diallo**nd 339361439**ctc 779313380**cli souhaite faire un fitrage mac**cli assiste **conform</t>
  </si>
  <si>
    <t>O_OUR_B01</t>
  </si>
  <si>
    <t>QUARTIER MODERNE</t>
  </si>
  <si>
    <t>339361439**ctc 779313380**cli souhaite faire un fitrage mac**cli assiste **conformite ok nom appelan</t>
  </si>
  <si>
    <t>CHANGEMENT MOT DE PASSE WIFI // MOUSTAPHA SANE TADEX</t>
  </si>
  <si>
    <t>BAKARY//MME MBOW CTC: 777803149**ND: 339767009 **PAS DE CONNEXION -- BB ETEINT ¿ INTERNET ETEINT --</t>
  </si>
  <si>
    <t>MUTATION EN DISTRIBUTION  C03 8-10-5 PASSE SUR C03  8-10-3  + CHANGEMENT JARRETIERE A LA SR EFFECTUE</t>
  </si>
  <si>
    <t>mr  balde</t>
  </si>
  <si>
    <t>yacine **mr  balde  **772921309**339419114*client signal  des lenteur de  navigation  **conformite</t>
  </si>
  <si>
    <t>339419114*client signal  des lenteur de  navigation  **conformite  ok  **pas de suspension  **pas d'</t>
  </si>
  <si>
    <t>Mutation distribution 4-9-3 vers 4-9 1</t>
  </si>
  <si>
    <t>SAWA PETROLEUM SERVICE</t>
  </si>
  <si>
    <t>M BATHILY</t>
  </si>
  <si>
    <t>338216446//PAS DE CONNEXION// KHEWEUL PRO</t>
  </si>
  <si>
    <t>LIVEBOX PRO//OK ROUGE //WIFI BLEU//COMPTE CLIENT RBS ACTIF// TEST SYNCHRO PAS A MA DISPOSITION TEST</t>
  </si>
  <si>
    <t>RECONNEXION RP1 + JARRETIERE CHANGE</t>
  </si>
  <si>
    <t>MBALLO</t>
  </si>
  <si>
    <t>SAMBAYEL</t>
  </si>
  <si>
    <t>DIATTA ** MR MENDY ** CTC 785656743  ** ND 338451516 ** PAS DE CNX ** LOST ROUGE ** SAY CF ** POR AM</t>
  </si>
  <si>
    <t>CITE AVIONS</t>
  </si>
  <si>
    <t>PAS DE CNX ** LOST ROUGE ** SAY CF ** POR AMS OFF ** ABS ** PAS DINCIDENT ** CLT INFO ET INV A PAT</t>
  </si>
  <si>
    <t>REPRISE SOUDURE AU PBO ** RETOUR MCIF ** INCIDENT SUR P13 SOLDE</t>
  </si>
  <si>
    <t>LEGO HOME SUARL</t>
  </si>
  <si>
    <t>MME MEHMET</t>
  </si>
  <si>
    <t>339585208 // PAS DE CONNEXION // PRODUIT FIBRE // FIBRE PRO MAX BLOQUE  // MODEM FIBERBOX</t>
  </si>
  <si>
    <t>ALS///772349343///M NIANG //339030823///SOUCI DE CONNEXION //LOS ROUGE ** PAS DE SUSP ** PAS DINCIDE</t>
  </si>
  <si>
    <t>PRES SONATEL</t>
  </si>
  <si>
    <t>CAMUSAT	IBNOU CISSE</t>
  </si>
  <si>
    <t>FROID AUTO CENTENAIRE</t>
  </si>
  <si>
    <t>DANE // MME MBAYE// CTC 771834234//  ND  338227948//ABS TONALITE // PAS DE SUSP // PAS INCIDENT // F</t>
  </si>
  <si>
    <t>MED_B31</t>
  </si>
  <si>
    <t>FASS BATIMENT</t>
  </si>
  <si>
    <t>PAS DE REUSLTAT</t>
  </si>
  <si>
    <t>MUTATION TRANSPORT / T 352  12  4</t>
  </si>
  <si>
    <t>NDEYE SOPHIE // MR KHOUMA  // CTC  776583237 // ND 339483408// /PAS DE CONNEX// PAS DE SUSPENSION//</t>
  </si>
  <si>
    <t>ROUTE CEM MACODOU NDIAYE</t>
  </si>
  <si>
    <t>MODEM REDEMARRER // TEST MAESTRO ER // PORT OFFLINE SUR NCE // CLIENT INFORMER // CLIENT INVITER A</t>
  </si>
  <si>
    <t>REPRISE COTE REPARTITEUR</t>
  </si>
  <si>
    <t>FARBA</t>
  </si>
  <si>
    <t>MACINA *** MR NIANG  *** CTC  773679548 *** ND 339767782 **** CLI APPEL POUR SIGNALER DES SOUCIS DE</t>
  </si>
  <si>
    <t>SAM 1 SERIGNE ABDOU LATIF</t>
  </si>
  <si>
    <t>ABS AU PBO C13 MEB3 A23 F3</t>
  </si>
  <si>
    <t>**Lenteur fiche***Yamz--- MME SARR   -- CTC - 777122673 -- ND -- 339483362 - Client n'arrive pas a s</t>
  </si>
  <si>
    <t>client pas suspendu***pas d'incident *** deconnexion frequentes** prises filtre** filtres non super</t>
  </si>
  <si>
    <t>mutation Transport A00/T8-3-7 2uyf change reconfige modem</t>
  </si>
  <si>
    <t>GAGNA</t>
  </si>
  <si>
    <t>KOTACK // MME WAGNE // NIN 2219200701558//ND 339032173//CLIENT NA PAS DE CONNEXION // LOS ROUGE // P</t>
  </si>
  <si>
    <t>ND 339032173//CLIENT NA PAS DE CONNEXION // LOS ROUGE // PAS DE SUSPENSION // PAS DE SAUT DE PORT //</t>
  </si>
  <si>
    <t>CABLE 1083 CHANGE/CONFIRME PAR MME WAGNE 774920881/BOCAR</t>
  </si>
  <si>
    <t>MAME BABACAR</t>
  </si>
  <si>
    <t>AS**** MR FALL**** ND 339576347/******//CLIENT NA PAS DE CONNEXION // BROADBAND ETEIND // ABSENCE SY</t>
  </si>
  <si>
    <t>JOAL</t>
  </si>
  <si>
    <t>/ABONNE NON ENGAGE // PRISE FILTREE OK // VERIF PRISE SUPERPOSE *** CLIENT NE VEUT PAS FAIRE LES MAN</t>
  </si>
  <si>
    <t>VERIFICATION CONFIGURATION PORT + CHANGEMENT PROFIL KG / LANDING DIOUF SOFATEL</t>
  </si>
  <si>
    <t>MR DRAME +++CTC 774172765 +++ND 339915228   ++ SCS CNX FIBRE KH //COMPTE ACTIF//PAS DE SAUT DE PORT/</t>
  </si>
  <si>
    <t>O_ZIG_A07</t>
  </si>
  <si>
    <t>COLOBANE FASS_ZIGUINCHOR</t>
  </si>
  <si>
    <t>846A</t>
  </si>
  <si>
    <t>OPTIQUE VISION PLUS SENEGAL</t>
  </si>
  <si>
    <t>M FORSTER</t>
  </si>
  <si>
    <t>339547416 // PAS DE CONNEXION // OFFRE Fibre Pro Max Bloque</t>
  </si>
  <si>
    <t>339547416 // PAS DE CONNEXION // SESSION KO // COMPTE ACTIF // SYNCHRO DOWN // PON VERT CLI // INTER</t>
  </si>
  <si>
    <t>//RACHIDA//MR THIAM//CTC 777638939//ND//CLIENT A DES SOUCIS DE RECEPTION ET DEMISSION // -Cli a des</t>
  </si>
  <si>
    <t>MODEM ONT CHANGE + VOIP MISE EN OBSERVATION</t>
  </si>
  <si>
    <t>SCQ-UF20</t>
  </si>
  <si>
    <t>ND CONFIGURE  SUR SPG + CORRECTION  EFFECTUE COTE SUPPORT //  DJIBRIL BARRY CAMUSAT</t>
  </si>
  <si>
    <t>MR SENE ++CTC 771697925 +++ND 339483088    ++SOUCI CNX KEURGUI  //COMPTE ACTIFS **** PAS DE SUSPENSI</t>
  </si>
  <si>
    <t>/ FILTRE NON SUPERPOSE // CLI INVITE A INTERVERTIR LES TETES DU CABLE ET REDEMARER LE MODEM // SYNCH</t>
  </si>
  <si>
    <t>reprise côté répartiteur</t>
  </si>
  <si>
    <t>MR FALL  339619647  775184592//N2+772231892 MME DI</t>
  </si>
  <si>
    <t>MR FALL  339619647  775184592//N2+772231892 MME DIENG//SOUCI EMISSION RÉCEPTION FIXE// TONALITÉ CONT</t>
  </si>
  <si>
    <t>O_STL_A14</t>
  </si>
  <si>
    <t>LOCAL FERME RV DEMAIN LE 31/12/2024 // EQ AMADOU GUISSE TDX.</t>
  </si>
  <si>
    <t>BACKINC617-COEUR DE RESEAU</t>
  </si>
  <si>
    <t>C¿UR DE RESEAU/SERVICE INTERNET HS</t>
  </si>
  <si>
    <t>ROUTAGE SR NMC2// AMADOU GUISSE// TADEX</t>
  </si>
  <si>
    <t>339512744***ctc 773661015***cas tres urjent cli dit il travail avec peut pas attendre 48h ***cli sig</t>
  </si>
  <si>
    <t>COMMERCIAL ESCALE</t>
  </si>
  <si>
    <t>***merci den prendre en charge plutot possible cli sensible peut pas attendre 48 h</t>
  </si>
  <si>
    <t>RECONFIGURATION PORT / LAMINE SALL AFRITEL</t>
  </si>
  <si>
    <t>MARIE PIERRE</t>
  </si>
  <si>
    <t>MARIE PIERRE SENGHOR</t>
  </si>
  <si>
    <t>MARIE PIERRE SENGHOR // CTC 774015527 // PAS DE CONNEX // ND 339483452 //COMPTE OK /// PAS INCIDENT</t>
  </si>
  <si>
    <t>COMPTE OK /// PAS INCIDENT ///  PAS DECONNEXION FREQUANT /// PRISE FILTRE /// PAS SUPERPOSE /// CLI</t>
  </si>
  <si>
    <t>NDEYE AWA</t>
  </si>
  <si>
    <t>ASS  ---  M DIOP   ---  CT  773633469   ----   ND   338786083 ---  CLI APEL   POUR SOUCI  CONN ---</t>
  </si>
  <si>
    <t>MME MAREME DABO</t>
  </si>
  <si>
    <t>SALIOU // MME MAREME DABO // CTC 777330494 // ND 339911739 // Fibre Kheweul // CLIENT DIT QUE LE MOD</t>
  </si>
  <si>
    <t>O_THS_A38</t>
  </si>
  <si>
    <t>BLD 54 METRES_ZIGUNICHOR</t>
  </si>
  <si>
    <t>MODEM DEFECTUEUX // PAS DE SUSPENSION // ELECTRICITE OK SUR LA PRISE // VERIF BRANCHEMENT ET MANIP /</t>
  </si>
  <si>
    <t>TABANE</t>
  </si>
  <si>
    <t>AB***MR FALL***779555948***ND 339533626***SOUCIS CONNEXION***TEST SAYTU OK****PORT SYNCHRO SUR NCE *</t>
  </si>
  <si>
    <t>UN AUTRE NE CONFIGURE DANS LE MODEM 339552791 /// RESET + RECONFIG MODEM // RECONFIG PORT /// LAMINE</t>
  </si>
  <si>
    <t>NIARE</t>
  </si>
  <si>
    <t>MME  TOUNKARA  775500349</t>
  </si>
  <si>
    <t>FAYE---  MME  TOUNKARA  775500349 ND  338216524   CLT SIGNALE ABSENCE DE SYNCHRO FIBRE --  LOS   ROU</t>
  </si>
  <si>
    <t>PBO A CHANGER H40 82-83A</t>
  </si>
  <si>
    <t>SERVICE OK / PBO A CHANGER H40 82-83A</t>
  </si>
  <si>
    <t>nks//mme diouf//ctc 782496638// cli signale câble coupé //nd 338549672//  fibre kheweul//pas de sus</t>
  </si>
  <si>
    <t>CABLE A TIRER/TI A UN RUPTURE MATERIELS(PIGTAIL)MOHAMED BAB</t>
  </si>
  <si>
    <t>CABLE A TIRER/TI A UN RUPTURE MATERIELS(PIGTAIL)MOHAMED BA</t>
  </si>
  <si>
    <t>CABLE 1083 CHANGE/CONFIRME PAR MME DIOUF 782496638/MOHAMED</t>
  </si>
  <si>
    <t>M Traoré</t>
  </si>
  <si>
    <t>339804571*Cli dit avoir  des lenteurs de cnx*Etats des voyants ok*Offre keugui max*Cli a un wifi ext</t>
  </si>
  <si>
    <t>CLIMUT71-CABLAGE INTERIEUR CUIVRE</t>
  </si>
  <si>
    <t>PAIRE DE CUIVRE MUTEE</t>
  </si>
  <si>
    <t>CABLAGE INTERIEUR CUIVRE/CABLE INTERIEUR</t>
  </si>
  <si>
    <t>MUTATION PAIRE A00T3A7 PAIRE 4 PASSE SUR A00T3A7 PAIRE 5 // YOUSSOUPHA LO // TADEX</t>
  </si>
  <si>
    <t>Dieng</t>
  </si>
  <si>
    <t>serigne</t>
  </si>
  <si>
    <t>ISMAILA  // MR DIENG 774343212 ND 339521870 //  PAS DE CONNEXION // PAS DE SUSPENSION // PAS D'INCID</t>
  </si>
  <si>
    <t>LOS ROUGE //  INTERNET ETEINT // SAYTU : COUPURE FIBRE // CLI INVITE A PATIENTER /</t>
  </si>
  <si>
    <t>CABLE 1084 CHANGE SUR 200M// CH DRAME</t>
  </si>
  <si>
    <t>PENE***MR DIAGNE***ND 339032705***ABSENCE SYNCHRO***PON CLIGNOTE***LOS ROUGE***INTERNET ETEINT***</t>
  </si>
  <si>
    <t>PAS D'INCIDENT ***PORT OFFLINE***INVITER A PATIENTER 48H***CTC 772174569***MPEC***FIAB OK</t>
  </si>
  <si>
    <t>CABLE HUAWEI CHANGE/CONFIRME PAR MR DIAGNE 772174569/BOCAR</t>
  </si>
  <si>
    <t>WISSAM KASSAB</t>
  </si>
  <si>
    <t>M MOHSSEN</t>
  </si>
  <si>
    <t>339610596Fibre Pro Mega Bloque///PAS DE CONNEXION</t>
  </si>
  <si>
    <t>LOS:ROUGE// PON:ETEINT // INTERNET:ETEINT //VERIF BRANCHEMENTS: OK// REBOOT MODEM: OK// SAYTU:Coupur</t>
  </si>
  <si>
    <t>CHANGEMENT CABLE HUAWEI SUR 100M B00 PBO 7-6 // EQ VIEUX SALL TDX.</t>
  </si>
  <si>
    <t>fatou**mme seck 775921809 ** 338423783 ** cli signale pas de cnx**gaia ok**compte ok**pas incident**</t>
  </si>
  <si>
    <t>DRG_MED_C</t>
  </si>
  <si>
    <t>AV GEORGES POMPIDOU</t>
  </si>
  <si>
    <t>MODEM CHANGE EG9Q1C01835</t>
  </si>
  <si>
    <t>KOTACK // MR SOW /// ND 339605077//CLIENT A DES DECONNEXION FREQUENT // PAS DINCIDENT // DECONNEXION</t>
  </si>
  <si>
    <t>KAN_A00</t>
  </si>
  <si>
    <t>VILLAGE DE KANEL</t>
  </si>
  <si>
    <t>DECONNEXION FREQUENT AVERER SUR RBS // PRISE FILTRER // FILTRE NON SUPERPOSER // BRANCHER SUR LA PRI</t>
  </si>
  <si>
    <t>RECONFIG PORT // CONFIG OK // VALEURS OK // TADEX	AMADOU MBODJI</t>
  </si>
  <si>
    <t>OLOUBA OPENIGUI</t>
  </si>
  <si>
    <t>LESLY</t>
  </si>
  <si>
    <t>MME OLOUBA</t>
  </si>
  <si>
    <t>LF *** SADIO *** MME OLOUBA CCT 785400134  *** ND 338200246 **  CLIENT   SIGNALE DES DECONNEXIONS FR</t>
  </si>
  <si>
    <t>LOT 213</t>
  </si>
  <si>
    <t>** JOIGNABLE 785400134   ** MPEC  *** FIAB OK</t>
  </si>
  <si>
    <t>CCT 778044574</t>
  </si>
  <si>
    <t>MME  SOCE NDAO</t>
  </si>
  <si>
    <t>MME  SOCE NDAO  CCT 778044574     ND 339686076     **  BB ET INTERNET ETEINTS  SUSP KO   INCIDNET KO</t>
  </si>
  <si>
    <t>PRISE FILTREE CABLE INTERVERTI    MODEM REDEMARRER     ** NCE :   MA5603T_DAHRA-Frame:0/Slot:4/Port:</t>
  </si>
  <si>
    <t>SAMBOU MAIMOUNA</t>
  </si>
  <si>
    <t>338409996//Fibre Pro Max Bloque//PAS DE CONNEXION</t>
  </si>
  <si>
    <t>LOS:ETEINT// PON:VERT// INTERNET:VERT CLI//VERIF BRANCHEMENTS: OK// REBOOT MODEM: OK// SAYTU:Puissan</t>
  </si>
  <si>
    <t>Fibre Pro Max Bloque//  MODEM FIBERBOX // SOUCIS CONNEXION PAR CABLE</t>
  </si>
  <si>
    <t>THIAROYE DIOUBADJI</t>
  </si>
  <si>
    <t>PON VERT FIXE // INTERNET VERT CLI // LAN 2 OFF // LAN 3 OFF // VERIF BRANCHMENT FAIT // REBOOT MODE</t>
  </si>
  <si>
    <t>RECONFIGURATION SAUT DE PORT + ROUTAGE AUTOMATIQUE // EL HADJ IBRAHIMA</t>
  </si>
  <si>
    <t>MALAL // MME KANTE // CTC 781496557 ND 338234315 // PAS DE CNX // PAS D INCIDENT // CLI EN REGLE DAN</t>
  </si>
  <si>
    <t>TADEX	MBAYE FAYE</t>
  </si>
  <si>
    <t>ALLE</t>
  </si>
  <si>
    <t>M.Diouf</t>
  </si>
  <si>
    <t>Amadou gaye++M.Diouf++nd 338040467++ctc 773455071++client a fait une mauvais filtrage mac et ne parv</t>
  </si>
  <si>
    <t>MODEM RESETE RECONFIGURE / HABIB</t>
  </si>
  <si>
    <t>KDS*** MR SEYE  *** CTC 774504438 **** ND 339557368 ***PAS DE CONNEXION *** CLI EN REGLE PAS DE SUSP</t>
  </si>
  <si>
    <t>PIR_A00</t>
  </si>
  <si>
    <t>COMMERCIAL PIRE</t>
  </si>
  <si>
    <t>PAS DE CONNEXION *** CLI EN REGLE PAS DE SUSP *** PAS DINCIDENT *** TELEPHONE FIXE  BRACHE SUR LE MO</t>
  </si>
  <si>
    <t>5/99 COUPE CHANGER SUR 100M//CISSOKHO</t>
  </si>
  <si>
    <t>SA ** MR NDIAYE ** CTC 773697301 ** ND 338330779 **  CLIENT SIGNALE PAS DE CONNEXION ** PAS INC ** P</t>
  </si>
  <si>
    <t>SOUPCON INCIDENT ** INTERNET ROUGE SUR MSAN E40</t>
  </si>
  <si>
    <t>MME COUMBA NDOUR   ** CTC 772242615   // ND  338343179 //CLI SIGNALE SOUCIS CNX ** CLI EN REGLE **</t>
  </si>
  <si>
    <t>MUTATION A FAIRE SUITE RETOUR SUPPORT ** A FINALISER RV LE 02_01</t>
  </si>
  <si>
    <t>PORT DEVEROUILLE// SESSION OK// IBOU TALL// SOFATEL</t>
  </si>
  <si>
    <t>ISSYAKHA</t>
  </si>
  <si>
    <t>DJIBRIL.D//MR LY 339831085  //  CTC 773163939  // SUITE MEO DECONN FREQ //ACCES RESX OK //RBS ACTIF</t>
  </si>
  <si>
    <t>KOITALA</t>
  </si>
  <si>
    <t>VERIFICATION CONFIGURATION PORT / YOUSSOUPHA LO TADEX</t>
  </si>
  <si>
    <t>MONTEIRO</t>
  </si>
  <si>
    <t>ROCKHY</t>
  </si>
  <si>
    <t>MME MONTERO 772581268</t>
  </si>
  <si>
    <t>M MANE//MME MONTERO//CLIENT DIT AVOIR DES DECONNEXION FREQUENT // PAS D¿INCIDENT // VOYANT INTERNET</t>
  </si>
  <si>
    <t>Puissance optique OLT faible</t>
  </si>
  <si>
    <t>EL HADJI GANSERE</t>
  </si>
  <si>
    <t>MOHAMED ** MR SARR ** ND 338232498 ** CTC 773089336** CLI DIT PAS DE CONX **  PAS DE SUSP *** PAS D¿</t>
  </si>
  <si>
    <t>RUE FELIX FAURE</t>
  </si>
  <si>
    <t>ABS AU PBO / A08 / CP 212  - 218 / F2</t>
  </si>
  <si>
    <t>Récupération de mou + Raccordement 12 BrinS au PBO</t>
  </si>
  <si>
    <t>DIOGOP</t>
  </si>
  <si>
    <t>FATOU // MME NDIAYE // 775612706 // ND 338715708 // SOUCI DE CONNEIOXN // PAS DE SUSPENSION // LOS R</t>
  </si>
  <si>
    <t>O_GDW_M33</t>
  </si>
  <si>
    <t>MERCI DE BPC</t>
  </si>
  <si>
    <t>FATOU KONTE</t>
  </si>
  <si>
    <t>AS***MR KANE ****CTC 775356370*** ND 338362897**PAS D'INCIDE / INTERNET ALLUME / VALEUR OPTIQUE OK -</t>
  </si>
  <si>
    <t>1413_stl_niang2280</t>
  </si>
  <si>
    <t>ZEYNAB//MME SAMB/CTC 776163422/ND 339144831//CLI A DES SOUCI DE CONNEXION//PAS DE SUSP//PAS DINCIDEN</t>
  </si>
  <si>
    <t>DAROU SALAM MBOUR</t>
  </si>
  <si>
    <t>/VOYANT ROUGE//BRANCHEMENT VERIFIER //TRANFO ALLUME// CONNEXION NOK//VOYANT TJR ROUGE//CLI INFORME E</t>
  </si>
  <si>
    <t>RECONFIG MODEM 5G</t>
  </si>
  <si>
    <t>DRAMANE</t>
  </si>
  <si>
    <t>BMF*** MR FOFANA 771755155*** ND 339701808*** PAS DE CNXION LOS ROUGE*** SAYTU KO PORT OFFLINE*** CL</t>
  </si>
  <si>
    <t>O_DBL_A09</t>
  </si>
  <si>
    <t>HLM GRAND DIOURBEL</t>
  </si>
  <si>
    <t>villa 107</t>
  </si>
  <si>
    <t>BMF*** MR FOFANA 771755155*** ND 339701808*** PAS DE CNXION LOS ROUGE*** SAYTU ce numero n'existe pa</t>
  </si>
  <si>
    <t>ANNULATION DERANGEMENT/MAISON EN CHANTIER A RESIGNALER</t>
  </si>
  <si>
    <t>FATOUMATA BATHILY</t>
  </si>
  <si>
    <t>MRS  BATHILY//</t>
  </si>
  <si>
    <t>CAKG// MRS  BATHILY// CTC 776551679// ND 339907788//CLI SIGNAL DES LENTEURS DE CONNEX  INTERNET // P</t>
  </si>
  <si>
    <t>MEG_A00</t>
  </si>
  <si>
    <t>TEL FIXE OKK //BRANCHE SUR PRISE SEULMNT //TONALITE OKKK  // PRISE FILTREES // PAS DE DEC FREQ//PAS</t>
  </si>
  <si>
    <t>CABLE 5/99 COUPE ET CHANGE SUR 600M//SEYDOU_SRD</t>
  </si>
  <si>
    <t>MAMADOU LABO</t>
  </si>
  <si>
    <t>MMR  DIALLO 776033232</t>
  </si>
  <si>
    <t>FAYE ---  MMR  DIALLO  776033232 ND   339014792   CLT SIGNALE ABSENCE DE SYNCHRO FIBRE -  LOS   ROUG</t>
  </si>
  <si>
    <t>O_GMB_C09</t>
  </si>
  <si>
    <t>MADAOUR//RETARD FICHE//MME MENDY CCT777980003 ND338246424//CLT VOULAIT CHANGER SON MOT DE PASSE WIFI</t>
  </si>
  <si>
    <t>LE CLIENT EST INJOIGNABLE // USMANE DIAO // DBK</t>
  </si>
  <si>
    <t>LE CLIENT JOINT MME MENDY 777980003 CONFIRME LE RETOUR DES SERVICES</t>
  </si>
  <si>
    <t>1413_stl_diao1480</t>
  </si>
  <si>
    <t>GDIAO*** MR DEMBELE ***CTC 770205895***ND 338375716** CLI SIGNALE DES SOUCIS DE DECONNEXION FREQ ***</t>
  </si>
  <si>
    <t>MARIAMA ** MME MBODJ ** CTC 771169177 ** ND 338776623 *** CLI SIGNALE SOUCIS DE CONNEXION ** PAS DE</t>
  </si>
  <si>
    <t>*** CONN NOK ** AUCUN VOYANT NE SALLUME *** PRISE OK *** MODEM TJRS ETEINT MEME POWER ** CLI INFORME</t>
  </si>
  <si>
    <t>RCONFIG PORT PON / L CISSE</t>
  </si>
  <si>
    <t>ND 338718250//CLIENT NA PAS DE CONNEXION // BROADBAND ETEIND // ABSENCE SYNCHRO // PAS DE SUSPENSION</t>
  </si>
  <si>
    <t>MBW_R05</t>
  </si>
  <si>
    <t>.EXTENSION</t>
  </si>
  <si>
    <t>BROADBAND ETEIND // ABSENCE SYNCHRO // PAS DE SUSPENSION // PAS DINCIDENT // TEL FIXE BRANCHER SUR P</t>
  </si>
  <si>
    <t>REOR MCE SUITE ISOLEMENT R15 D 7/1/2</t>
  </si>
  <si>
    <t>INTERVENTION SUR 02 JOINTS 56 PAIRES FIAB R15 D 7/1/2</t>
  </si>
  <si>
    <t>ALARY</t>
  </si>
  <si>
    <t>BEATRICE LOUISE</t>
  </si>
  <si>
    <t>MME ALARY</t>
  </si>
  <si>
    <t>tmp_mboup75462</t>
  </si>
  <si>
    <t>Le client signale une absence de connexion sur sa Box 5G</t>
  </si>
  <si>
    <t>PAS DE CONNEXION BOX 5G -- DERANGEMENT SIGNALE SUITE AU RETOUR DU SUPPORT PEX -- ACTION CORRECTIVES</t>
  </si>
  <si>
    <t>M MANE //MME CISSE//339915677CLIENT DIT AVOIR DES DECONNEXION FREQUENT // PAS D¿INCIDENT // VOYANT I</t>
  </si>
  <si>
    <t>Remonter l'anomalie à l'équipe intervention terrain. iDemander au technicien de faire une mesure de</t>
  </si>
  <si>
    <t>IBRAHIMA SAID</t>
  </si>
  <si>
    <t>MR DIEME</t>
  </si>
  <si>
    <t>ISMAILA  // MR DIEME 772647931 ND 338043893 // pas de cnx  // pas de susp pas d'incident  // bb vert</t>
  </si>
  <si>
    <t>internet rouge  // pas d'erreur logs  // port synchro // modem redem cnx nok // conf ok // acces in</t>
  </si>
  <si>
    <t>reprise transport et pc reconf modem // KHALY</t>
  </si>
  <si>
    <t>COLY DIENG</t>
  </si>
  <si>
    <t>FS******MR  COLY DIENG*****CTC 775525497/ 339047037*****CLI A DES SOUCIS DE CNX//LOS ROUGE//*******A</t>
  </si>
  <si>
    <t>MDM NDIAYE</t>
  </si>
  <si>
    <t>MK *** MDM NDIAYE *** CTC 775075371 *** ND 338679767 *** Fibre_Max *** CLIENT DIT QUE LES TCHNICIENS</t>
  </si>
  <si>
    <t>B75</t>
  </si>
  <si>
    <t>POTEAU HEURTE PAR UN CAMION + CABLE 1083 COUPE / PP A FAIRE</t>
  </si>
  <si>
    <t>ADJE</t>
  </si>
  <si>
    <t>mr  diakha</t>
  </si>
  <si>
    <t>yacine **mr  diankha  *781963508**338524475****client signale que le cable exterieur est  coupe   **</t>
  </si>
  <si>
    <t>ANGLE MOUSSE</t>
  </si>
  <si>
    <t>*338524475****client signale que le cable exterieur est  coupe   **conformite ok **service  impacter</t>
  </si>
  <si>
    <t>CONNECTUR DEFECT CHANGE / L CISSE</t>
  </si>
  <si>
    <t>MAME BINTA</t>
  </si>
  <si>
    <t>DIATTA ** MM KANE ** CTC 778832729 ** ND 339014559 ** pas de CNX ** PAS DINCIDENT  ** TEST SAYTU CF</t>
  </si>
  <si>
    <t>M. ABDOU KARIM BA</t>
  </si>
  <si>
    <t>Néné***M. ABDOU KARIM BA *** CTC 775546794 *** ND 338370453** CLI SIGNAL SOUCI DE CONNEXION ** LOS R</t>
  </si>
  <si>
    <t>Gangue</t>
  </si>
  <si>
    <t>Adama</t>
  </si>
  <si>
    <t>MME GANGUE</t>
  </si>
  <si>
    <t>PENE***MME GANGUE*** ND 338430149***ABSENCE SYNCHRO***PON CLIGNOTE***LOS ROUGE***INTERNET ETEINT***P</t>
  </si>
  <si>
    <t>PRES ACEP</t>
  </si>
  <si>
    <t>PORT OFFLINE***INVITER A PATIENTER 48H***CTC 774409575***MPEC***FIAB OK</t>
  </si>
  <si>
    <t>JARRETIERE OPTIQUE CHANGEE // ARONA</t>
  </si>
  <si>
    <t>TOGOLA</t>
  </si>
  <si>
    <t>BECAYE</t>
  </si>
  <si>
    <t>MR TOGOLA</t>
  </si>
  <si>
    <t>NDEYE SOPHIE // MR TOGOLA  // CTC 781176563 // ND 339557113  // CLIENT DIT QU UN CAMION A COUPER SON</t>
  </si>
  <si>
    <t>O_KMR_L19</t>
  </si>
  <si>
    <t>test saytu Coupure fibre	CRITIQUE	Coupure de fibre optique // client informer //lient inviter a pat</t>
  </si>
  <si>
    <t>HORS ZONE TIVAOUNE</t>
  </si>
  <si>
    <t>CABLE 1084 CHANGE SUR 150M// CH DIENG</t>
  </si>
  <si>
    <t>MR NDIAYE ***CTC 785449191***CLIENT SIGNAL SOCUIS CNX** ND 339555664**los rouge **n pas incident **</t>
  </si>
  <si>
    <t>ND 339555664**los rouge **n pas incident ** pas susp *** SAYTU 	Coupure de fibre optique***CLIENT I</t>
  </si>
  <si>
    <t>REPRISE SOUDURE PTO// MANSOUR SALL</t>
  </si>
  <si>
    <t>ELHADJI MAMADOU</t>
  </si>
  <si>
    <t>AB***MR SAMB***788975003***ND 339419981***CLI SIGNALE UN SOUCIS DE CABLE ***CLI DIT QUE SON CABLE ES</t>
  </si>
  <si>
    <t>CABLE HUAWEI CHANGE/CONFIRME PAR MR SAMB 788975003/BOCAR</t>
  </si>
  <si>
    <t>COUMBA SANDIANE</t>
  </si>
  <si>
    <t>1413_ksv_sakho0505</t>
  </si>
  <si>
    <t>FKS//CTC 783312740//MR SARR / ND 339473538// //CLIENT NA PAS DE CONNEXION // BROADBAND ETEIND // ABS</t>
  </si>
  <si>
    <t>GEO_A01</t>
  </si>
  <si>
    <t>MACODE BAR</t>
  </si>
  <si>
    <t>YOUSSOU</t>
  </si>
  <si>
    <t>tabara***Mme gueye****ctc 776258191****nd 339552294****pas de susp***pas dincdent*****conformite ok:</t>
  </si>
  <si>
    <t>O_TIV_A03</t>
  </si>
  <si>
    <t>*****acces inetrafce ko****clt narrive pas a se conneceter ****clt novice souhaite que les technicie</t>
  </si>
  <si>
    <t>RECONFIG MODEM// CH DIENG</t>
  </si>
  <si>
    <t>BEBE MAGUETTE</t>
  </si>
  <si>
    <t>KHADIM ** MME DIAW ** CTC 781351128 ** ND 338524418 ** CLI A UN SOUCIS DE CONNEXION ** CABLE COUPEE</t>
  </si>
  <si>
    <t>PRES DE L'HOPITAL ROI BAUDOUIN</t>
  </si>
  <si>
    <t>Normalisation PBO +raccordement 2 brins  au PBO//Pigtail défectueux</t>
  </si>
  <si>
    <t>MMR  KANE  ----773161650</t>
  </si>
  <si>
    <t>FAYE *---  MMR  KANE  ----773161650  ND   339543070- ----    CLT   SIGNALE    SOUCI DE  PORTEE   FIB</t>
  </si>
  <si>
    <t>RECONF MODEM//PAPE GUEYE</t>
  </si>
  <si>
    <t>KHADY TELEMAQUE</t>
  </si>
  <si>
    <t>AM//MR SOW//339012928 // SOUCIS FIXE //PAS DE SUSP //PAS D'INCIDENT //TONALITE NOK /// PAS DE SUSP /</t>
  </si>
  <si>
    <t>SAYTU PUISSANCE OPTIQUE OLT TRES FAIBLME</t>
  </si>
  <si>
    <t>RETOUR SERVICE//MOR DIOP</t>
  </si>
  <si>
    <t>LANTHIEZ</t>
  </si>
  <si>
    <t>CHRISTOPHE MARIE</t>
  </si>
  <si>
    <t>MME BARAYE</t>
  </si>
  <si>
    <t>1413_stl_sow1511</t>
  </si>
  <si>
    <t>RETARD FICHE MME BARAYE 776498497 ::: ND 339578268  ///  //absence synchro  //pas de incident / los</t>
  </si>
  <si>
    <t>O_GMB_C07</t>
  </si>
  <si>
    <t>VILLA 64</t>
  </si>
  <si>
    <t>NDEYE MBEUGUE</t>
  </si>
  <si>
    <t>MS//  MME NDIAYE// ND 339510387//OFFRE Fibre_Bi//CLIENT NA PAS DE CONNEXION // VOYANT WIFI ETEINT //</t>
  </si>
  <si>
    <t>CLIENT ORIENTE EN AGENCE POIUR CHERCHER UN WIFI EXTENDEUR//CHEIKH DRAME</t>
  </si>
  <si>
    <t>Mr Gueye --784663955</t>
  </si>
  <si>
    <t>Mr Gueye --784663955 -- 338340073 --Client signal pas de connexion -- Dérangement répétitif  --- Pas</t>
  </si>
  <si>
    <t>THIAROY SUR MER</t>
  </si>
  <si>
    <t>ABS	E05 CP 147-148A F3</t>
  </si>
  <si>
    <t>Reprise soudure  Brin au C1</t>
  </si>
  <si>
    <t>JEFFERSON//MADAME DIOP// CTC 775992982// ND 339552324// OFFRE Fibre Kheweul// CLIENT APPEL POUR SIGN</t>
  </si>
  <si>
    <t>KEUR KHALY TIVAOUANE</t>
  </si>
  <si>
    <t>CLIENT APPEL POUR SIGNALER SES DECONNEXION FREQUENTES// PAS D'INCIDENT// VOYANT NORMAL// SIGNALE OPT</t>
  </si>
  <si>
    <t>PAS D ELECTRICITE  CHEZ LE CLIENT SUITE  INCIDENT SECTEUR..</t>
  </si>
  <si>
    <t>CONNECTEUR CHANGE AU PBO //AF MANSOUR SALL</t>
  </si>
  <si>
    <t>Sophie Sagna * Mr Gaye * CTC  774348888 * ND 338552781 * SOUCIS TVO ** ABSENCE IMAGES ** PAS DE SUS</t>
  </si>
  <si>
    <t>VILLA 54</t>
  </si>
  <si>
    <t>PAS DE RESULTATS SUITE TEST</t>
  </si>
  <si>
    <t>DECODEUR A CHANGER</t>
  </si>
  <si>
    <t>CLICHGT184-TELEVISEUR</t>
  </si>
  <si>
    <t>PORT HDMI CHANGE</t>
  </si>
  <si>
    <t>TELEVISEUR/PORT HDMI DEFECTUEUX</t>
  </si>
  <si>
    <t>TELEVISION CLIENT DEFECTUEUX A VOIR CLIENT AVISE</t>
  </si>
  <si>
    <t>MR NDIAYE +++CTC 777327588 +++ND339556033    ++SCS CNX SUITE A UN CABLE AERIEN  COUPE//CONFO OK//COM</t>
  </si>
  <si>
    <t>CABLE 1084 CHANGE SUR 100M// CH DIENG</t>
  </si>
  <si>
    <t>MME KANE A UN SOUCI DE CONNEXION   // CTC  778468048 // ND  338580431 // SIGNAL UNE COUPURE DE CABLE</t>
  </si>
  <si>
    <t>// PAS DE SUSPENSION // PAS D INCIDENT  // MPC</t>
  </si>
  <si>
    <t>CABLE 1083 COUPE CHANGE SUR 60M // EL HADJ</t>
  </si>
  <si>
    <t>MONSIEUR DIOUM</t>
  </si>
  <si>
    <t>Ousseynou**M. Dioum***CTC:785504750****ND:339514407*****CLI SIGNAL DES DEONNEXX FREQUENTS***** PAS I</t>
  </si>
  <si>
    <t>NH00</t>
  </si>
  <si>
    <t>CLIENT ORIENTE EN AGENCE POUR CHERCHER UN WIFI ECTENDEUR// CH DRAME</t>
  </si>
  <si>
    <t>KHADIM ** MME DRAME ** CTC 775830989 ** ND 339483368 ** CLI A UN SOUCIS DE CONNEXION ** CABLE COUPEE</t>
  </si>
  <si>
    <t>RESINC96-CABLE TRANSPORT</t>
  </si>
  <si>
    <t>CABLE TRANSPORT REPARE/TRAVAUX PROMOVILL</t>
  </si>
  <si>
    <t>mutation Transport A00/T1-2-7 reconfige modem</t>
  </si>
  <si>
    <t>ABDOU KHADRE</t>
  </si>
  <si>
    <t>BT// MR GUEYE 774155622 339572078 // PAS D'INC // CONNEXION KO // LE CLIEBNT SIGNALE QU'IL A REMARER</t>
  </si>
  <si>
    <t>DU POTEAU LIE A LEUR MAISON EST LACHER ET A MOITIER COUPE  // SERVICE IMPACTER VOANT ROUGE OK // SAY</t>
  </si>
  <si>
    <t>CABLE 1084 CHANGE //IBOU SANE</t>
  </si>
  <si>
    <t>PAPA AHMETH</t>
  </si>
  <si>
    <t>SADIO *** MR NIANG CCT 776457456  *** ND 338322981 **  CLIENT SIGNALE QU'IL YA UN BOITIER DECROCHE A</t>
  </si>
  <si>
    <t>CITE SOLEIL DALIFORT</t>
  </si>
  <si>
    <t>** CLIENT ETRE IMPACTE *** CLIENT EN REGLE ***  JOIGNABLE 776457456   *** MPEC ***</t>
  </si>
  <si>
    <t>RECONFIGURATION PORT PON // IBRHIMA BARRY AFRITEL</t>
  </si>
  <si>
    <t>ME DIA</t>
  </si>
  <si>
    <t>ODIOP // MME DIA // SOUCI CONNEXION // ND 339811074 // COMPTE ET LIGNE ACTIF // PAS DINCIDENT</t>
  </si>
  <si>
    <t>DIALLOBOUGOU</t>
  </si>
  <si>
    <t>OLT_HW_TAMBA01/Frame0/Slot4/Port10/OnuID0 // LOS ROUGE // SAYTU COUPURE FIBRE // INVITE A PATIENTER</t>
  </si>
  <si>
    <t>-MME FAYE-</t>
  </si>
  <si>
    <t>KB---MME FAYE---SOUCI CNX---ND---338775615----PAS DE SUSPENSION---PAS D INCIDENT -----offre OSM Fibr</t>
  </si>
  <si>
    <t>RECONFIG PORT PON SUITE RESET DU MODEM PAR LE CLIENT SOUS LA DEMANDE DU PLATEAU 1413 // AFRITEL	BILA</t>
  </si>
  <si>
    <t>M ba</t>
  </si>
  <si>
    <t>M ba ** ctc 779633445 ** ND 338713761  ** pas de connexion ** pas de susp ** pas d'incident ** BB et</t>
  </si>
  <si>
    <t>L07:1/1/3,reconfiguration de port 0/1 passe 0/21 + un joint de 28 paires--SEYNI</t>
  </si>
  <si>
    <t>KHADIM *** MR NDIAYE ***338585577**CLIENT DIT AVOIR DES SOUCIS DE CONNEXION**LIGNE ET COMPTE OK**LOS</t>
  </si>
  <si>
    <t>CITE AEROPORT</t>
  </si>
  <si>
    <t>HORS ZONE OUAKAM</t>
  </si>
  <si>
    <t>RETOUR DE SERVICES CONFIRME PAR LE CLIENT</t>
  </si>
  <si>
    <t>Mr  -DIOP -</t>
  </si>
  <si>
    <t>**Lenteur fiche***Yamz--- Mr  -DIOP - CTC - 772123232 -- ND - 339765802 -- Client n'arrive pas a se</t>
  </si>
  <si>
    <t>O_MAD_B20</t>
  </si>
  <si>
    <t>2 PP A FAIRE</t>
  </si>
  <si>
    <t>Mr Dème</t>
  </si>
  <si>
    <t>accueil nominatif ko  voix d'homme *  Sophie Sagna * Mr Dème  * CTC  775538001 * ND 338673536 *CLI S</t>
  </si>
  <si>
    <t>PIGTAIL DEFECT CHANGE + FORTE VALEUR AU PBO K49 57B-58 F4</t>
  </si>
  <si>
    <t>Reprise soudure  au C2 + Reprise soudure  au PBO</t>
  </si>
  <si>
    <t>FS**MR BALDE**ND 339515137**PAS DE SUSP**PAS D INCIDENT**SYNCHRO OK**PAS DE SESSION**FIBRE**INTERNET</t>
  </si>
  <si>
    <t>339515137**PAS DE SUSP**PAS D INCIDENT**SYNCHRO OK**PAS DE SESSION**FIBRE**INTERNET ALLUME**WIFI ALL</t>
  </si>
  <si>
    <t>RECONFIGURATION PORTS // MOR DIOP AFRITEL</t>
  </si>
  <si>
    <t>773543357 - 775648023</t>
  </si>
  <si>
    <t>MAMADOU//MR GUEYE / 773543357 - 775648023 / 338588101 / SOUCI CONX / ABS SYNCHRO / LOS ROUGE / PAS D</t>
  </si>
  <si>
    <t>CABLE 1083 CHANGE + REPRISE SOUDURE AU PBO</t>
  </si>
  <si>
    <t>ANE</t>
  </si>
  <si>
    <t>KHARDIATOU THIOUNE</t>
  </si>
  <si>
    <t>FS*****MM KHARDIATOU THIOUNE*****CTC 776170673/782673539/ 338581975*******CLI A DES SOUCIS DE CNX//L</t>
  </si>
  <si>
    <t>EN COURS ** RETOUR MCIF ** REPRISE SOUDURE AU PBO SUITE FIBRE CASSE P13 // EQ VIEUX MOR FALL TDX.</t>
  </si>
  <si>
    <t>AICHA // MR SEYE // CTC 785381609 // ND 339831178 // SOUCI LIGNE // PAS DE SUSPENSION // PAS DINCIDE</t>
  </si>
  <si>
    <t>KID_A00</t>
  </si>
  <si>
    <t>SAYTU :PAS DE RESULTAT</t>
  </si>
  <si>
    <t>SAER</t>
  </si>
  <si>
    <t>KHADIM *** MR GUEYE **338348214***CTC 775720218**CLIENT DIT AVOIR DES SOUCIS DE CONN**LIGNE ET COMPT</t>
  </si>
  <si>
    <t>câble 5-99 couper changer sur 2 porté + entre poste reconnecter uyef 2</t>
  </si>
  <si>
    <t>ABOU OUMAR</t>
  </si>
  <si>
    <t>M SALL - ND : 339663374 - CTC 773874059 - Souci d'émission - pas de suspension - pas d'incident - c</t>
  </si>
  <si>
    <t>DOA_A00</t>
  </si>
  <si>
    <t>VILLAGE DE DOUMGA OURO ALPHA</t>
  </si>
  <si>
    <t>- test émission : ce numéro n'existe pas - NMC2 aucun anomalie - cas orienté aux équipes - client jo</t>
  </si>
  <si>
    <t>VERIFICATION NMC2 SPG OK // APP CLIENT DEFF A CHANGER // BASSIROU DIOP TADEX</t>
  </si>
  <si>
    <t>MAME SOBEL</t>
  </si>
  <si>
    <t>MMR    DIOUF  773274811</t>
  </si>
  <si>
    <t>FAYE  ---  MMR    DIOUF  773274811 ND  338364527 CLT SIGNALE ABSENCE DE SYNCHRO FIBRE --- PAS INCIDE</t>
  </si>
  <si>
    <t>HORS ZONE THIES</t>
  </si>
  <si>
    <t>ALS///775458766///M NDAO //339822314//SOUCI DE CONNEXION //LOS ROUGE ** PAS DE SUSP ** PAS DINCIDENT</t>
  </si>
  <si>
    <t>LOS ROUGE ** PAS DE SUSP ** PAS DINCIDENT ** SAYTU ko  ** BRANCHEMENT OK **PORT OFFLINE ** MPEC****4</t>
  </si>
  <si>
    <t>RETOUR SERVICES / DAOUDA MULT</t>
  </si>
  <si>
    <t>RAMATA</t>
  </si>
  <si>
    <t>sfn ****  mr faye ***ctc   774494755   nd 339517597****  client appelle pour signaler pas de cnx ***</t>
  </si>
  <si>
    <t>VILLA 160</t>
  </si>
  <si>
    <t>client appelle pour signaler pas de cnx ****pas de suspenssion***pas d incident /****  los rouge **</t>
  </si>
  <si>
    <t>NDEYE FAMA</t>
  </si>
  <si>
    <t>ODIOP // Mme GUEYE // SOUCI CONNEXION // ND 339681267 // COMPTE ET LIGNE ACTIF // PAS DINCIDENT // N</t>
  </si>
  <si>
    <t>RECONNECTE COTE ENTRE POSTE</t>
  </si>
  <si>
    <t>NAWAL</t>
  </si>
  <si>
    <t>KORBAN</t>
  </si>
  <si>
    <t>MME NAWAL</t>
  </si>
  <si>
    <t>PENDA//MME NAWAL CTC 777401684**ND 339581536**SOUCI DE CONNEX**PAS DE SUSPE**PAS D'INCIDENT**LOS ROU</t>
  </si>
  <si>
    <t>N'GUERIGNE BAMBARA</t>
  </si>
  <si>
    <t>REPRISEE SOUDURE AU PTO</t>
  </si>
  <si>
    <t>Mme GASSAMA</t>
  </si>
  <si>
    <t>Mme GASSAMA n'arrive pas à  se connecter //ND: 339043033//CTC : 783017911//COMPTE OK /// PAS INCIDEN</t>
  </si>
  <si>
    <t>PU00R</t>
  </si>
  <si>
    <t>ABS PBO A04 MEB5 A21 F5//AMADOU SADIO DIAGNE</t>
  </si>
  <si>
    <t>Reprise soudure  au C2</t>
  </si>
  <si>
    <t>NDJEUNDE</t>
  </si>
  <si>
    <t>mme thioune</t>
  </si>
  <si>
    <t>mme thioune 772719722 ** 339572980 ** client reitere pour son dérangement relevé sans intervention *</t>
  </si>
  <si>
    <t>LIBERTE 2.</t>
  </si>
  <si>
    <t>339572980  : client ne peut pas intervertir les cables  ** maestro ko ** port asynch  NCE ** fiab ok</t>
  </si>
  <si>
    <t>Changement cable 5/99</t>
  </si>
  <si>
    <t>dieme**mr diop**ctc 775997615**nd 338405504***clt a ds lenteurs de connexion ***pas 'incident **vale</t>
  </si>
  <si>
    <t>SERVICE OK AVEC FORTE VALEUR /A REVOIR AVEC MODY</t>
  </si>
  <si>
    <t>REPRISE SOUDUER AU PBO // NADOU ECOTEL</t>
  </si>
  <si>
    <t>MONIQUE</t>
  </si>
  <si>
    <t>BOS** MME SECK** CTC 774050764** Client signale soucis de connexion** ND 339487401** Offre Keurgui_I</t>
  </si>
  <si>
    <t>LOT 3</t>
  </si>
  <si>
    <t>câble 8 paire a voir 3.8.7</t>
  </si>
  <si>
    <t>REPRISE JOINT 112 PAIRS+REPRISE CONNEXION PC</t>
  </si>
  <si>
    <t>TROCHU</t>
  </si>
  <si>
    <t>CLAUDE ROBERT</t>
  </si>
  <si>
    <t>MR TROCHU CLAUDE ROBERT</t>
  </si>
  <si>
    <t>SECK ***MR TROCHU CLAUDE ROBERT***** CTC 777880191** ND 339580214  ******* CLI DIT PAS DE CONNEXION*</t>
  </si>
  <si>
    <t>ABS PBO A00 MEB2 A16 F4//BAKARY DIATTA</t>
  </si>
  <si>
    <t>COUMBA  ** MME GUEYE  **  ND 339781821  ** CONFORMITE  OK  ** CLIENT  SOUHAIT CHANGER SON MDP  ET MA</t>
  </si>
  <si>
    <t>RECONFIG MODEM ADSL / CHANGEMENT MOT DE PASSE WIFI</t>
  </si>
  <si>
    <t>NO // MR DIENG //CTC 785900322 // ND 338712690//CLIENT NA PAS DE CONNEXION // BROADBAND ETEIND // AB</t>
  </si>
  <si>
    <t>127 C</t>
  </si>
  <si>
    <t>Réor mce pc a voir L27 D3-13-1 pas de synchro // ALIOU BALDE</t>
  </si>
  <si>
    <t>L27:3/13/1,reconfiguration de port un joint de 8 et  deux de 14 paires--SEYNI</t>
  </si>
  <si>
    <t>MMe  AIDA GASSAMA</t>
  </si>
  <si>
    <t>HID---- MMe  AIDA GASSAMA ***ND 338019312*** CTC 779401003 ***  CLI SSIGNALE UNE DCNX FREQ *** PAS D</t>
  </si>
  <si>
    <t>*PAS D'EXTENDER*** PAS DE VPN * CONF OK *** ACCES KO *** AVEC 192.168.1.1 IMPOSSIBLE A ACCEDER A L'I</t>
  </si>
  <si>
    <t>SYNERGIES AFRIQUE</t>
  </si>
  <si>
    <t>M OUSTEN</t>
  </si>
  <si>
    <t>Fibre Office Bloque//ABSENCE SYNCHRO // MODEM FIBERBOX</t>
  </si>
  <si>
    <t>O_REP_A06</t>
  </si>
  <si>
    <t>RUE PARCHAPPE</t>
  </si>
  <si>
    <t>X SALVA</t>
  </si>
  <si>
    <t>MAINTENANCE PREVENTIVE_</t>
  </si>
  <si>
    <t>ABS AU PBO / A06 / CP 142 - 146 / F4</t>
  </si>
  <si>
    <t>Reprise jarretière au PTO</t>
  </si>
  <si>
    <t>EL HADJI MOMAR</t>
  </si>
  <si>
    <t>ar3nd999mr diop**ctc 776463754**nd 339520468****cli signale une absence de tonalite*****pas d incide</t>
  </si>
  <si>
    <t>***config voip ok******voyant tjrs eteint****cli inviter a patienter pour un delais de 48h****fiab o</t>
  </si>
  <si>
    <t>RESET + RECONFIGURATION MODEM // LAMINE SALL</t>
  </si>
  <si>
    <t>M. SAMB // CTC 771253930</t>
  </si>
  <si>
    <t>SOKHNA // M. SAMB // CTC 771253930 // ND 339686215 // CLI SIGNALE CABLE COUPE AU NIVEAU DU POTEAU //</t>
  </si>
  <si>
    <t>MBAYENNE</t>
  </si>
  <si>
    <t>CTC 771253930 // ND 339686215 // CLI SIGNALE CABLE COUPE AU NIVEAU DU POTEAU // SERVICE IMPACTE // C</t>
  </si>
  <si>
    <t>MIAO</t>
  </si>
  <si>
    <t>PENGCHENG</t>
  </si>
  <si>
    <t>MR GUISSE</t>
  </si>
  <si>
    <t>MARIAMA ** MR GUISSE ** CTC 776403922 ** ND 338255371 ** CLI SIGNALE SOUCIS DE CONNNEXION ***** LOS</t>
  </si>
  <si>
    <t>12 RUE C</t>
  </si>
  <si>
    <t>LE CLIENT CONFIRME LE RETOUR DE SERVICES // OUSMANE DIAO // DBK</t>
  </si>
  <si>
    <t>AMRANE</t>
  </si>
  <si>
    <t>HATIM</t>
  </si>
  <si>
    <t>MR AMRANE</t>
  </si>
  <si>
    <t>LENTEUR DE FICHE FATOU---MR AMRANE----CC 788645362----ND 338406583---Fibre Kheweul---- CLIENT SIGNAL</t>
  </si>
  <si>
    <t>DKGLT</t>
  </si>
  <si>
    <t>GT00</t>
  </si>
  <si>
    <t>SIDATI</t>
  </si>
  <si>
    <t>Madame NIANG</t>
  </si>
  <si>
    <t>Le client n'arrive pas à se connecter // Le dérangement est répétitif et vu que la zone n'est pas en</t>
  </si>
  <si>
    <t>BAYAL FACE DIADJI GUEYE</t>
  </si>
  <si>
    <t>Pas de suspension // Pas d'incident // RBS actif pas de session // NCE ASYNC // BROADBAND ETEINT //</t>
  </si>
  <si>
    <t>Ndeye Kany</t>
  </si>
  <si>
    <t>Mm Cissé -- 772934542</t>
  </si>
  <si>
    <t>Mm Cissé -- 772934542 -- 338772099 -- Fibre_Bi --OLT-GUEDIAWAYE --Client signal pas de connexion ---</t>
  </si>
  <si>
    <t>IBRAHIMA MAGUETTE</t>
  </si>
  <si>
    <t>mr IBRAHIMA MAGUETTE DIOP   RAPPEL POUR DERANGEMENT // CTC  778957108  // ND  338776964 // SIGNAL DE</t>
  </si>
  <si>
    <t>// // DEBIT OK // NON ANOCLAMP  //SIGNAL ET DEBIT OK // LENTEUR SUR TT LES APPAREILS // WIFI DIRECT</t>
  </si>
  <si>
    <t>yacine**mr  ba  ** 778310709** **339145449*client  souhaite  changer  le  mot de passe **conformite</t>
  </si>
  <si>
    <t>**339145449*client  souhaite  changer  le  mot de passe **conformite  ok  ** 5G MAGIC BOX FLASH  **a</t>
  </si>
  <si>
    <t>DEFAUT COUVERTURE WIFI//CLIENT  REORIENTE A L'AGENCE POUR ACHAT D'UN EXTENDER OU UN DEPLACEMENT DE P</t>
  </si>
  <si>
    <t>SIDY MOUHAMED YAKHOUBE</t>
  </si>
  <si>
    <t>MR NDIAYE ** CTC 776486183 ** ND 338800568 ** ¿PAS DE CNX ** LIGNE ET COMPTE  ACTIFS ** PAS D'INCIDE</t>
  </si>
  <si>
    <t>LOS ROUGE ** PON ROUGE ** SAYTU Ce numéro n'existe pas ** CLI INFORME ** CLI INVITE A PAT ** FIAB O</t>
  </si>
  <si>
    <t>ABS SUR V24 PBO90 F1</t>
  </si>
  <si>
    <t>Présence signal au PBO // Nettoyage Port PBO</t>
  </si>
  <si>
    <t>MME THIONGANE</t>
  </si>
  <si>
    <t>SM**** MME THIONGANE *CTC 778589445***ND 339616121**OFFRE KEURGUI MAX IP  **CLIENT SIGNAL **SOUCIS D</t>
  </si>
  <si>
    <t>3EME BAYAL</t>
  </si>
  <si>
    <t>PRISE ELECT MURALE // CABLE INTERVERTI // MODEM REDEM // SYNCHRO KO // MAESTRO : ENR //  CLIENT INVI</t>
  </si>
  <si>
    <t>RESREPA65-SR-TETE DISTRIBUTION</t>
  </si>
  <si>
    <t>JARRETIERE SR REMISE SUITE ISOLEMENT PLUS FIAB SR B05 DIS 2-8-4 //MODOU SENE TADEX</t>
  </si>
  <si>
    <t>MR CISSE n'arrive pas à  se connecter //ND: 339535522//CTC : 779190838 //COMPTE OK /// PAS INCIDENT</t>
  </si>
  <si>
    <t>/COMPTE OK /// PAS INCIDENT // SAYTU Coupure fibre//CLT INIT A PAT // FIAB OK//MERCI DE PEC</t>
  </si>
  <si>
    <t>CABLE 1082 COUPE SUR 2M + PTO DEPLACE + CONNECTEUR CHANGE AU PTO // LAMINE SALL</t>
  </si>
  <si>
    <t>LE ROND POINT - SARL</t>
  </si>
  <si>
    <t>Mme SAMBOU</t>
  </si>
  <si>
    <t>V_IP_BTS4C</t>
  </si>
  <si>
    <t>338222233//Business Talk Silver_4Com_Sans_Forf_VoIP// SOUCI EMISSION ET RECEPTION</t>
  </si>
  <si>
    <t>AV ALBERT SARRAUT</t>
  </si>
  <si>
    <t>ABS AU PBO / A12 / T3M4 P5 / F3</t>
  </si>
  <si>
    <t>mme ndiaye --- ctc 779890804</t>
  </si>
  <si>
    <t>fniane --- mme ndiaye --- ctc 779890804 --- nd 338775873 --- absence synchro los rouge --- pas de su</t>
  </si>
  <si>
    <t>JARRET DEFECT CHANGE / HABIB</t>
  </si>
  <si>
    <t>seck</t>
  </si>
  <si>
    <t>IG// MME SECK//ND: 339990037// 776778241// CLI SIGNALE SOUCI DE CNX-PON ETEINT -LOS ROUGE// PAS SAUT</t>
  </si>
  <si>
    <t>JARRETIERE RECONNECTE// EL HADJ</t>
  </si>
  <si>
    <t>MME  FAYE</t>
  </si>
  <si>
    <t>FAYE---  MME  FAYE  777752391 ND  338370373 ---- CLT  SIGNALE   UN POTEAU  TOUCHE   PAR    UNE   VOI</t>
  </si>
  <si>
    <t>CITE CAISSE DE SECURITE SOCIAL</t>
  </si>
  <si>
    <t>CHEIKH DETHIALAW NDIAYE</t>
  </si>
  <si>
    <t>MOUSSOUBA  // MR NDIAYE 775104197 ND 339612968 //  PAS DE CONNEXION // PAS DE SUSPENSION // PAS D'IN</t>
  </si>
  <si>
    <t>TMF_CAMUSAT_ST1-UF11</t>
  </si>
  <si>
    <t>RECONFIG PORT//PON SUITE SAUT DE POSITION</t>
  </si>
  <si>
    <t>FATIMA BINET RASSOUL</t>
  </si>
  <si>
    <t>338562926//PRODUIT FIBRE //LOS ROUGE // INTERNET ETEINT //</t>
  </si>
  <si>
    <t>ABS SUR V24 PBO90 F4</t>
  </si>
  <si>
    <t>mm mbodji</t>
  </si>
  <si>
    <t>1413_ksv_samba395</t>
  </si>
  <si>
    <t>fs  // mm mbodji  // client dit qu il a des souci de cnx // nd  338727582//Fibre_Bi  / pas de supens</t>
  </si>
  <si>
    <t>RTE DES NIAYES</t>
  </si>
  <si>
    <t>fiab  ok  /*/ ctl  774126001</t>
  </si>
  <si>
    <t>MF ///MME NDONG //CTC 781852669//CLI DELARE SOUCIS PORTEE ELLE DIT KE CEST UNE MAISN FAMILIALE AVEC</t>
  </si>
  <si>
    <t>CLIENT INJOIGNABLE SUR CES DEUX CONTACTS</t>
  </si>
  <si>
    <t>EXTENDER RECOMMENDER AU CLIENT</t>
  </si>
  <si>
    <t>MALAL //MR GUEYE // CTC 781024007 ND 338368767 // LENTEUR NAVIGATION // GAIA EN REGLE ET RBS ACTIF /</t>
  </si>
  <si>
    <t>PRES DE LA MOSQUEE</t>
  </si>
  <si>
    <t>CLI AFFIRME LORQU IL ACTIVE LE FILTRAGE MAC CA NE PASSE PAS TOUS LES AUTRES APPARIELS PARVIENNENT A</t>
  </si>
  <si>
    <t>DECONNEXIONS FREQUENTES //RECONG MODEM PAR TI //  CHANGEMENT PROFIL KG // NDIAGA KANN MUTELEC</t>
  </si>
  <si>
    <t>DIBA AWA</t>
  </si>
  <si>
    <t>m diba</t>
  </si>
  <si>
    <t>ABS PBO C09 MEB2 A13-14 F12//KHALIL NDIAYE</t>
  </si>
  <si>
    <t>Reprise soudure Brin au C1</t>
  </si>
  <si>
    <t>mr ndiaye --- ctc 779717124</t>
  </si>
  <si>
    <t>fniane --- mr ndiaye --- ctc 779717124 --- nd 338803967 --- cli souci portée wifi --- cli signal ok</t>
  </si>
  <si>
    <t>GOUYE ALDIANA</t>
  </si>
  <si>
    <t>cli pas d'extender --- cli pas de comm des tech pr un extender --- invite a pat 48h --- fiab ok</t>
  </si>
  <si>
    <t>VERIFICATION CONFIGURATION PORT / SOUCIS COUVERTURE RESEAU / CLIENT INFORME / MOR GADJI MULTELEC</t>
  </si>
  <si>
    <t>DIATTA ** MR LO ** CTC 772548107 ** ND 339769829 ** PAS DE CNX ** BB OFF ** FILTRE VERIF ** DSL INTE</t>
  </si>
  <si>
    <t>MUTATION EN DISTRIBUTION 2-9-7 PASSE SUR  2-9-2 + REPRISE JOINT 14PAIRES SUITE OXYDATION + 16UYF</t>
  </si>
  <si>
    <t>DIANKA "MR NDOYE " CLI SIGNAL UN SOUCI DE LENT DE CNX // ND 338575907 // CTC 782230077  / CLI EN RGL</t>
  </si>
  <si>
    <t>PA03</t>
  </si>
  <si>
    <t>MODEM REDEMARER // SAYTU Coupure fibre	CRITIQUE // CLI INF // INVITER A PAT // MERCI DE PEC</t>
  </si>
  <si>
    <t>CLIENT INJOIGNABLE AU 782230077</t>
  </si>
  <si>
    <t>VERIFICATION CONFIGURATION PORT RAS // MOUHAMED COULIBALY SYSROAD</t>
  </si>
  <si>
    <t>PHARMACIE LA KOUNGHELOISE</t>
  </si>
  <si>
    <t>MAMADOU SAIDOU BA</t>
  </si>
  <si>
    <t>tmp_dianfakha75661</t>
  </si>
  <si>
    <t>339467386 / Internet Pro Gold_VoIP_Bloque / DEMANDE DE Changement MOT DE PASSE / CLIENT ASSISTE SANS</t>
  </si>
  <si>
    <t>AMADOU ABDOULAYE</t>
  </si>
  <si>
    <t>MR  DIOP  // CTC  778632364</t>
  </si>
  <si>
    <t>FATMA  //  MR  DIOP  // CTC  778632364  //  ND  338710990// OFFRE Fibre Kheweul // CLIENT SOUHAITE C</t>
  </si>
  <si>
    <t>O_KMR_L87</t>
  </si>
  <si>
    <t>RECONFIGURATION ONT/MAMADOU SIMAL MULT</t>
  </si>
  <si>
    <t>LF **** BINETOU *** MR SARR ***775218135****339459799***CLI SIGNALE UNE ABSENCE DE CONNEXION *** CLI</t>
  </si>
  <si>
    <t>NGN_A00</t>
  </si>
  <si>
    <t>FATICK_FIMELA</t>
  </si>
  <si>
    <t>VILLAGE DE NDANGANE</t>
  </si>
  <si>
    <t>Campement</t>
  </si>
  <si>
    <t>CABLE COUPÉ CHANGER 70m</t>
  </si>
  <si>
    <t>MR  LO  //  CTC 777053919</t>
  </si>
  <si>
    <t>FATMA  //  MR  LO  //  CTC 777053919 //  ND 338340169 //  OFFRE Fibre_Bi //ABSENCE DE SYNCHRO // PAS</t>
  </si>
  <si>
    <t>IG// MR SAMB//ND: 339767709// 783072235// CLI SIGNALE SOUCI DE CONNEXION-BRD ET INTERNET ETEINT-PAS</t>
  </si>
  <si>
    <t>CLIENT INJOIGNABLE  SUR 783072235</t>
  </si>
  <si>
    <t>TIRAGE JARRETIEREA LA SR + RECONFIGURATION MODEM ADSL EFFECTUES + FIAB C03 5-5-3</t>
  </si>
  <si>
    <t>ctc nd 339781582 soucis cnxion ... cliente signal des decnxion fréquentes en règle ... pas dinciden</t>
  </si>
  <si>
    <t>TBM_D02</t>
  </si>
  <si>
    <t>MCE CADI A VOIR AU PC D02 11/2/7</t>
  </si>
  <si>
    <t>REPRISE JOINT // VERIFICATION CONFIGURATION PORT // ALIOU SAGNA CAMUSAT 776204113</t>
  </si>
  <si>
    <t>MME SARR 789276935</t>
  </si>
  <si>
    <t>LF -- ADAMA -- MME SARR 789276935 -- ND 339471021 -- LE CLI SIGNAL DES LENTEURS DE NAV -- PAS DE SUS</t>
  </si>
  <si>
    <t>GOS_A00</t>
  </si>
  <si>
    <t>GOSSAS</t>
  </si>
  <si>
    <t>DANGOU LEBOU</t>
  </si>
  <si>
    <t>RECONFIG PORT ADSL</t>
  </si>
  <si>
    <t>MOUTCH MABIALA</t>
  </si>
  <si>
    <t>GIVALDY CHALIGUE</t>
  </si>
  <si>
    <t>DIDIER</t>
  </si>
  <si>
    <t>LENTEUR FICHE FATOU *** MR   DIDIER *** CTC 778809210  *** ND 338275039  ... ** CLI SGNL PAS D CNX**</t>
  </si>
  <si>
    <t>FORTE VALEUR AU PBO K20 159-160A F3</t>
  </si>
  <si>
    <t>Reprise soudure  02 Brins au C2</t>
  </si>
  <si>
    <t>mme barry*</t>
  </si>
  <si>
    <t>***339012378***ctc 778882300 cli signal souci connexion **pas suspension ***pas incident **los rouge</t>
  </si>
  <si>
    <t>CC05</t>
  </si>
  <si>
    <t>MR SARR 778116974 // ND 338786133 // CLI SIGNALE SOUCI DE CNX ** PAS DE SUSP ** PAS D'INCIDENT ** BB</t>
  </si>
  <si>
    <t>Réor mce L21 D3-1 isolement au pc // ALIOU BALDE</t>
  </si>
  <si>
    <t>L21:3/1/2, passe 3/2/2,5/99/60m et reconfiguration de port--SEYNI</t>
  </si>
  <si>
    <t>WADE // MR NDOUR // CTC 781424524 // ND 338785817  //CLIENT NE PEUT PAS SE CONNECTER // CLIENT EN RE</t>
  </si>
  <si>
    <t>CLIENT INDISPONIBLE INVITE A SE RESIGNALER/SALIOU MULT</t>
  </si>
  <si>
    <t>SILLANFEST EP ALRUTH</t>
  </si>
  <si>
    <t>FRANCOISE JEANNINE</t>
  </si>
  <si>
    <t>LENTEUR FICHE FATOU *** MR   SALL  *** CTC 774155713  *** ND ** 339571876 ... CLIENT SIGNAL UN CABLE</t>
  </si>
  <si>
    <t>SEMOU</t>
  </si>
  <si>
    <t>** 338780423***ctc 776526217 cli signal connexion **** pas suspension *** pas incidnet **** saytou m</t>
  </si>
  <si>
    <t>M BASSENE</t>
  </si>
  <si>
    <t>MS// M BASSENE // ND 339903452//OFFRE  Fibre Kheweul//SOUCI DE CNXION// LOS ROUGE INTERNET ETEINT//</t>
  </si>
  <si>
    <t>ZIG_A08</t>
  </si>
  <si>
    <t>LYNDIANE</t>
  </si>
  <si>
    <t>SAYTU COUPURE FIBRE: Demander au technicien de faire une mesure de réflectometrie pour localisation</t>
  </si>
  <si>
    <t>MMe Thiam</t>
  </si>
  <si>
    <t>AMADY TANDIAN // ctc 783752621 // cli signal cable couper // nd 338344556 // adresse: lansar terra</t>
  </si>
  <si>
    <t>ABS PBO E09 CP75-76A F5</t>
  </si>
  <si>
    <t>Tirage cable 06FO sur 150m  Aerien et 50m souterrain + Raccordement 12 Brin (06 au PBO et 06 au C2)</t>
  </si>
  <si>
    <t>MRS DIALLO FATOUMATA// 774087271</t>
  </si>
  <si>
    <t>CAKG// MRS DIALLO FATOUMATA// CTC 784729317// ND 339811623//CLI SIGNAL PAS DE CONNEX INTERNET// LOS</t>
  </si>
  <si>
    <t>O_TBA_A05</t>
  </si>
  <si>
    <t>GARAGE KOTHIARY</t>
  </si>
  <si>
    <t>LOS ROUGE // PAS DE SUSP /PAS INCIDE  //TEST SAYTU : PDR // TEST NCE : OFFLINE // CLI INF ET INV A P</t>
  </si>
  <si>
    <t>REPRISE SOUDURE AU PTO/DAOUDA MULT</t>
  </si>
  <si>
    <t>COMPAGNIE DE PROMOTION IMMOBILIERE SUARL</t>
  </si>
  <si>
    <t>DJIBRIL THIAW</t>
  </si>
  <si>
    <t>339510003 // PAS EMISSION RECEPTION // Fibre Office Bloque</t>
  </si>
  <si>
    <t>AV LÉOPOLD S. SENGHOR</t>
  </si>
  <si>
    <t>339510003 // SOUCI EMISION / RECEPTION D'APPELS // TEST DE RECEPTION KO : CA SONNE OCCUPPE // TEST D</t>
  </si>
  <si>
    <t>tmp_ba81401</t>
  </si>
  <si>
    <t>MODEM CHANGE// IBOU SANE</t>
  </si>
  <si>
    <t>339523353 // PAS EMISSION RECEPTION // Fibre Office Bloque</t>
  </si>
  <si>
    <t>339523353 // SOUCI EMISSION / RECEPTION D'APPELS // TEST DE RECEPTION KO : LIGNE MOMENTANEMENT INNAC</t>
  </si>
  <si>
    <t>RECONFIG MODEM// IBOU SANE</t>
  </si>
  <si>
    <t>Moustapha</t>
  </si>
  <si>
    <t>Mr Diouf</t>
  </si>
  <si>
    <t>CLIENT SOUHAITE FAIRE UN FILTRAGE MAC</t>
  </si>
  <si>
    <t>modem 4 antennes *** client connecter au wifi*** client a deja acceder a l'interface ***filtrage ko*</t>
  </si>
  <si>
    <t>MOT DE PASSE CHANGE/SAMBA MULT</t>
  </si>
  <si>
    <t>mme sarha</t>
  </si>
  <si>
    <t>st ** mme sarha *** ctc 775909459 *** nd 338220987 **Fibre Kheweul *** los rouge ***pas de susp*** p</t>
  </si>
  <si>
    <t>REOR MICF SUITE ABS SIGNAL AU PBO P13 37B-38 F1</t>
  </si>
  <si>
    <t>Mutation de F1 vers F7 torron rouge au C2</t>
  </si>
  <si>
    <t>SM ***MME SEYE **CTC   781389814**ND  338646915*** OFFRE  FIBRE XEWEUL ***CLIENT  SOUCIS DE CNX // P</t>
  </si>
  <si>
    <t>SAYTU :: Coupure de fibre optique ****::  iDemander au technicien de faire une mesure de réflectomet</t>
  </si>
  <si>
    <t>REOR MICF ABS X06 109-110A F1/MOUSSSA MULT</t>
  </si>
  <si>
    <t>Fixation PBO + Reprise soudure 02 brins au PBO</t>
  </si>
  <si>
    <t>ABEIDJE</t>
  </si>
  <si>
    <t>ARMEL PASSASOULA</t>
  </si>
  <si>
    <t>MR ABEUDJE</t>
  </si>
  <si>
    <t>DECONX FREQT / PAS DE SUSP / PAS D'INCIDE / DECONX AVEREES / PRISES FILTRES / NON SUPERPOSEES / MODE</t>
  </si>
  <si>
    <t>RUF_G13</t>
  </si>
  <si>
    <t>CITE GABON KHER</t>
  </si>
  <si>
    <t>RECONFIGURATION PORT//OUSSENOU DIEYE MULTELEC</t>
  </si>
  <si>
    <t>mme cisse --- ctc 774484033</t>
  </si>
  <si>
    <t>fniane --- mme cisse --- ctc 774484033 --- nd 339556063 --- absence synchro --- pas de sus pas d'in</t>
  </si>
  <si>
    <t>FOGNY 1 TIVAOUANE</t>
  </si>
  <si>
    <t>REPRISE SOUDURE PTO+JART OPTIQUE CHANGE// CH DIENG</t>
  </si>
  <si>
    <t>Mm Faye  - 773427398</t>
  </si>
  <si>
    <t>Mm Faye -- 773427398 -- 338304361 --client signal des déconnexions fréquentes --pas de suspension --</t>
  </si>
  <si>
    <t>Accès interface KO</t>
  </si>
  <si>
    <t>DAMIEN</t>
  </si>
  <si>
    <t>HAJARATOU</t>
  </si>
  <si>
    <t>mme damien</t>
  </si>
  <si>
    <t>khadija // mme damien // PAS DE TONAL SR LIGN // GAIA OK // PAS SUSPENS // PAS INCIDENT // SAYTU Ce</t>
  </si>
  <si>
    <t>APP PRIVE DEFECT A CHANGER / HABIB</t>
  </si>
  <si>
    <t>MRS  AMINATA DIOUF//</t>
  </si>
  <si>
    <t>CAKG// MRS  AMINATA DIOUF// CTC 772079606// ND 338720709//CLI SIGNAL PAS DE CONNEX INTERNET //PAS DE</t>
  </si>
  <si>
    <t>NDUNKOU</t>
  </si>
  <si>
    <t>MUTATION PORT G13 SLOT 0/42 + FIAB G13 11-15-5 // NDIAGA</t>
  </si>
  <si>
    <t>SALLA YACINE</t>
  </si>
  <si>
    <t>Mr Kane -- 778892889</t>
  </si>
  <si>
    <t>Mr Kane -- 778892889 -- 338429838 --Client signal pas de connexion --- Pas de suspension --- Pas d'i</t>
  </si>
  <si>
    <t>REOR MICF SUITE ABS SIGNAL AU PBO J20 59-60 F1</t>
  </si>
  <si>
    <t>Récupération de mou + Reprise soudure 1 Brin au PBO</t>
  </si>
  <si>
    <t>338327750 // Fibre Pro Max Bloque // CHANGEMENT MOT DE PASS</t>
  </si>
  <si>
    <t>MOT DE PASSE CHANGE // EL HADJ</t>
  </si>
  <si>
    <t>MS// M MBAYE // ND 339016020//OFFFRE Fibre Kheweul//PON CLIGNOTER INTERNET ETEINT//FIBRE : PAS DE RE</t>
  </si>
  <si>
    <t>DZ00</t>
  </si>
  <si>
    <t>SAYTU PAS DE RESULTAT //NCE PORT OFFLINE</t>
  </si>
  <si>
    <t>JART OPTIQUE CHANGE ET REPRISE SOUDURE  PTO// MOR DIOP</t>
  </si>
  <si>
    <t>HOTEL ROYAL MALANGO</t>
  </si>
  <si>
    <t>retiteration :client ne confirme pas::deconnexion frequente //COMMENTAIRE DU TECHNUCIEN:TIRAGE CABLE</t>
  </si>
  <si>
    <t>FAT_A02</t>
  </si>
  <si>
    <t>mr  ba</t>
  </si>
  <si>
    <t>maguette  // mr  diallo //nd 339532835  // ctc  777149803 //fiab ok // pas  de  connexion // los  ro</t>
  </si>
  <si>
    <t>MM DIAO</t>
  </si>
  <si>
    <t>MM DIAO // CTC 774810720 // ND 339366510 // SOUCI CNX // BRO ETEINT // PAS SUSP // PAS INCI // PAS D</t>
  </si>
  <si>
    <t>KOL_A05</t>
  </si>
  <si>
    <t>SIKILO</t>
  </si>
  <si>
    <t>BB ETEINT</t>
  </si>
  <si>
    <t>RECONFIGURATION PORT SUITE MUTATION PORT ADSL A05 KOLDA ISOLATION VERS A05 1/40 / MANDIAYE SARR SYSR</t>
  </si>
  <si>
    <t>Mme BARRO</t>
  </si>
  <si>
    <t>Néné**Mme BARRO *** CTC 775988389 *** ND 339567789  ***CLI SIGNAL PAS DE CONNEXION INTERNET *** LOS</t>
  </si>
  <si>
    <t>LOS ROUGE **** ABSENCE SYNCHRO *** PAS DE SUSP *** PAS D'INCIDENT ***CLI EN REGLE *** SAYTU COUPURE</t>
  </si>
  <si>
    <t>SERIGNE BABACAR KEBE</t>
  </si>
  <si>
    <t>YOUSSOUPHA   ----  SERIGNE BABACAR KEBE   ----781644647    ---   339551146 -----  Fibre_Bi-  --  ---</t>
  </si>
  <si>
    <t>LENTEUR SUITE --INCIDENT A LA MAISON</t>
  </si>
  <si>
    <t>RETOUR SERVICE// CH IENG</t>
  </si>
  <si>
    <t>SALIMATA LO</t>
  </si>
  <si>
    <t>SALIMATA LO  //781065828//  338035227 // PAS DE SUSPENS // PAS INCIDENT OLT_HW_GUEDIAWAYE LOS ROUGE</t>
  </si>
  <si>
    <t>CL INDISPO RV MERCREDI</t>
  </si>
  <si>
    <t>CL INDISPO RV MERCREDI 01 01</t>
  </si>
  <si>
    <t>HOUSSEYNATOU</t>
  </si>
  <si>
    <t>kb---MME DIALLO---LENTEURS NAVIGATION---ND 339962086--PAS DE SUSPENSION---PAS D INCIDENT---DEBIT OK</t>
  </si>
  <si>
    <t>KOLDA VILLE</t>
  </si>
  <si>
    <t>RECONFIG MODEM COTE IPV6</t>
  </si>
  <si>
    <t>SORORE</t>
  </si>
  <si>
    <t>**AICHA BA**MR SEYE**CTC 778773226**ND 339566000**CLI A DES SOUCI DE CONNEXION**PAS DE SUSPENSSION N</t>
  </si>
  <si>
    <t>Reprise Jarretierage au PMZ//config à faire</t>
  </si>
  <si>
    <t>Fibre cassé au PBO/Reprise soudure + reconfig port PON</t>
  </si>
  <si>
    <t>NDEYE NDIEME</t>
  </si>
  <si>
    <t>SOUCI EMISSION RECEPTION **PAS DE SUSPENSION **PAS DINCIDENT ** TONALITE OK ** ND PRESENT DANS ZSMAR</t>
  </si>
  <si>
    <t>Fiablilisation NE:20-08-90 Plus mutations transport T362-10-4 plus entre de post reconnecter</t>
  </si>
  <si>
    <t>AMEDY</t>
  </si>
  <si>
    <t>MR DIENG 776515513 ND 338688486 :: LE CLIENT A CHANGE LE MOT DE PASS WIFI : ET A UN SOUCI POUR SE C</t>
  </si>
  <si>
    <t>CONF OK NOM APPELANT :: MODEM 2ANTENNES F660:: CLIENT INVITE A PATIENTER DELAIS 48H :: MERCI DE PEC</t>
  </si>
  <si>
    <t>MANDIANG</t>
  </si>
  <si>
    <t>MR MANDIANG</t>
  </si>
  <si>
    <t>ASN ***** MR MANDIANG CTC 771027151 ***** ADRESSE CTC **** ND 338369060 **** CLI DIT PAS DE CONX****</t>
  </si>
  <si>
    <t>GOUYE MOURIDE DAROU KARIM</t>
  </si>
  <si>
    <t>mr  gueye</t>
  </si>
  <si>
    <t>//rachida//mr gueye//ctc 774052865//nd 339483442// Client a des déconnexion fréquente /gandal ko / B</t>
  </si>
  <si>
    <t>test non necessiare</t>
  </si>
  <si>
    <t>reprise côté répartiteur jarretière RE change</t>
  </si>
  <si>
    <t>MR SOCE</t>
  </si>
  <si>
    <t>NBS//MR SOCE//SOUCIS DE CNX // PAS DE SUSP // PAS INCIDENT // LOS ROUGE // SAYTU : nd introuvable//</t>
  </si>
  <si>
    <t>REPORT CLIENT LUN 30/12</t>
  </si>
  <si>
    <t>KOULIBALY</t>
  </si>
  <si>
    <t>ASTA // MR COULIBALY // CTC 777114137 // ND 339811930 // NUM SERIE : ZTEGD522D71F // SCI CNX // PAS</t>
  </si>
  <si>
    <t>CABLE HUAWEI CHANGE, MR COULIBALY 777114137 CONFIRME // SIMON TDX</t>
  </si>
  <si>
    <t>SOUCI CONNEXION //CLIENT SIGNALE DES LENTEURS // PAS D'INCIDENT//</t>
  </si>
  <si>
    <t>HM00</t>
  </si>
  <si>
    <t>SAYTU AUCUNE ANOMALIE // CONFIG OK //VALEUR OPTIQUE OK //</t>
  </si>
  <si>
    <t>PENE***MR BIAYE*** NIN 1756197307638 *** ND 338675318***ABSENCE SYNCHRO***PAS DE SUSP***PAS D'INCIDE</t>
  </si>
  <si>
    <t>H100</t>
  </si>
  <si>
    <t>FORTE VALEUR AU PBO K60 265-266A F3</t>
  </si>
  <si>
    <t>ME THIOUNE FARMATA   775671037</t>
  </si>
  <si>
    <t>FAYE---  ME THIOUNE FARMATA   775671037 ND   339612770  CLT SIGNALE ABSENCE DE SYNCHRO FIBRE -   LOS</t>
  </si>
  <si>
    <t>RETOUR SERVICE CONFIRME PAR LE CLIENT // EQ ABDOULAYE FALL TDX.</t>
  </si>
  <si>
    <t>TIDIANE***MR THIAM***770410870****339787530***pas de cnx***pas de susp**pas dincident****bb ko***pas</t>
  </si>
  <si>
    <t>MCE PAIRE DEFECTUEUSE D09 1/5/6</t>
  </si>
  <si>
    <t>RESINC72-MSAN/DSLAM DEPORTÉ</t>
  </si>
  <si>
    <t>ALIMENTATION RETABLIE</t>
  </si>
  <si>
    <t>MSAN/DSLAM DEPORTÉ/DSLAM ETEINT</t>
  </si>
  <si>
    <t>REPRISE RACCORDEMENT PAIRE MSAN + JARRETIERE SR DEFECTUEUX CHANGE + RECONFIG PORT ADSL + FIABILISATI</t>
  </si>
  <si>
    <t>JOSEPH ANTOINE</t>
  </si>
  <si>
    <t>MR NDOUR+-773721680+--339144882+--SOUCI DE CONX+-OFFRE DU CLI 5G MAGIC BOX FLASH+--ND DANS GAIA+-ND</t>
  </si>
  <si>
    <t>MAMADOU CHERIF</t>
  </si>
  <si>
    <t>338205702 // PAS DE CONNEXION / Fibre Pro Max Bloque</t>
  </si>
  <si>
    <t>FACE VIL548</t>
  </si>
  <si>
    <t>LOS ROUGE //COMPTE ACTIF PAS DE SESSION // SYNC DOWN //  Puissance optique OLT indisponible // Puiss</t>
  </si>
  <si>
    <t>REPRISE CABLE AU PBO</t>
  </si>
  <si>
    <t>AHMED BABA</t>
  </si>
  <si>
    <t>MM KOUNTA</t>
  </si>
  <si>
    <t>MOUSSA**339703208  776568853**MM KOUNTA**PAS DE CONNEXION INTENRTE**clt en regl**pas dincidnet**bb e</t>
  </si>
  <si>
    <t>decnxxion frequents dns rbs**prise filtre**mdm brchner sr prise mural**tes maestro enr**modm asynch*</t>
  </si>
  <si>
    <t>ECOTEL	MODOU FAYE</t>
  </si>
  <si>
    <t>MAMADOU DIAWOYE</t>
  </si>
  <si>
    <t>HABIBOU ***MR DIEME ***CTC 772796250 **ND 338346635 ***CLIENT SIGNALE DES LENTEURS DE NAVIGATION ***</t>
  </si>
  <si>
    <t>TALLY BOUMAK</t>
  </si>
  <si>
    <t>*VALEUR OPTIQUE=-31.548****TEST SAYTU Dégradation du signal optique ***CLIENT INFORME ET INVITE DE P</t>
  </si>
  <si>
    <t>MODEM ONT DEFECT CHANGE / BILALE</t>
  </si>
  <si>
    <t>M Ba// ctc 784492640</t>
  </si>
  <si>
    <t>MMoctar// M Ba// ctc 784492640// ND 339017022/Soucis de connexion// pas de suspension// pas d¿incide</t>
  </si>
  <si>
    <t>REPRISE SOUDURE AU PTO SUITE FIBRE CASSE C02 MEB2 A13-F1 // EQ ABDOULAYE FALL TDX.</t>
  </si>
  <si>
    <t>mm kane</t>
  </si>
  <si>
    <t>MOUSSA**339605116 771865784 **MM KANE**pas de connexion intrnt**clt en regl**pas dincidnet**bb et in</t>
  </si>
  <si>
    <t>VILLAGE DE AGNAM</t>
  </si>
  <si>
    <t>*decnxxion frequents dns rbs**prise filtre**mdm brchner sr prise mural**tes maestro enr**modm asynch</t>
  </si>
  <si>
    <t>VERIF CONFIG// BONNES VALEURS// BASSIROU DIOP TADEX</t>
  </si>
  <si>
    <t>NKONDI NKONDI</t>
  </si>
  <si>
    <t>VAN DAVY</t>
  </si>
  <si>
    <t>VAN DAVY NKONDI NKONDI</t>
  </si>
  <si>
    <t>YOUSSOUPHA     ----     VAN DAVY NKONDI NKONDI   ---  781858903   ---- 338567046   - Fibre Mega Plus</t>
  </si>
  <si>
    <t>REOR MCIF SUITE FORTE VALEUR AU PBO P13 147-148A F3</t>
  </si>
  <si>
    <t>CHEIKH AHMADOU KHADIM</t>
  </si>
  <si>
    <t>MME SEYE¿¿¿¿¿¿¿¿¿¿338770535¿¿¿¿¿¿¿¿¿¿LOS ROUGE******CLI EN REGLE******PAS D'INCID******PAS DE SUSP**</t>
  </si>
  <si>
    <t>VILLA 07</t>
  </si>
  <si>
    <t>M SECK MOUSSA</t>
  </si>
  <si>
    <t>ARO//M M SECK MOUSSA//ND 338789817//ABSENCE DIMAGE//ABSENCE DUNE OPERATION MC//SERVICE TVO ET VIAACC</t>
  </si>
  <si>
    <t>DECODEUR A VOIR</t>
  </si>
  <si>
    <t>DECODEUR CHANGE+NOK A REVOIR</t>
  </si>
  <si>
    <t>DECODEUR CHANGE/SALIF MULT</t>
  </si>
  <si>
    <t>MDM GOMIS</t>
  </si>
  <si>
    <t>MBATHIE // // MDM  GOMIS / PAS DE CONNEC / ND 339010045 / OFFRE KEURGUI / FIAB OK /PAS D RESTRCI /PA</t>
  </si>
  <si>
    <t>FILTRE NON SUPERPOSER / INTERVERTI / SYNCHRO  NOK / MAESTRO ENR / NCE OFFLINE /</t>
  </si>
  <si>
    <t>Reconfiguration Modem</t>
  </si>
  <si>
    <t>HAPSATOU // MR SENE // CTC 772853325 // ND 338259045 // SOUCI CNX // LOS ROUGE // PON ETEINT // PAS</t>
  </si>
  <si>
    <t>SAYTU : COUPURE</t>
  </si>
  <si>
    <t>NBS//MME NDAO//SOUCIS DE CNX // PAS DE SUSP // PAS INCIDENT // LOS ROUGE // SAYTU KO// PAS DE SAUT D</t>
  </si>
  <si>
    <t>CONNECTEUR CHANGE// MOR DIOP</t>
  </si>
  <si>
    <t>MACODOU</t>
  </si>
  <si>
    <t>M DIACK</t>
  </si>
  <si>
    <t>Cheikh //  M DIACK // CTC 774084253 // ND 339413014 // Fiab OK // cli signale un drgt // broadband é</t>
  </si>
  <si>
    <t>NGANE ALASSANE</t>
  </si>
  <si>
    <t>// NCE asynch</t>
  </si>
  <si>
    <t>MUTATION PC SUR 9/15/1</t>
  </si>
  <si>
    <t>FATOU SABALY</t>
  </si>
  <si>
    <t>ASTA // MR DIOUF // CTC 773208629 // ND 338447526 // NUM SERIE: ZTEGD422EF34 // SCI CNX // PAS DE SU</t>
  </si>
  <si>
    <t>CITE CIRE</t>
  </si>
  <si>
    <t>RUE CIRE</t>
  </si>
  <si>
    <t>BINETA*****MME DIOP CTC 771791469/ND 339609871******SOUCI DE CONNEXION ******KEURGUI IP*****PAS DE S</t>
  </si>
  <si>
    <t>CABLE INTERVERTI****MODEM REDEMARRER****SYCHRO KO*****LIGNE IP*****MAESTRO KO A MON NIVEAU******CLI</t>
  </si>
  <si>
    <t>5/99 DEFECT CHANGE</t>
  </si>
  <si>
    <t>MME SOUMARE</t>
  </si>
  <si>
    <t>AM//MME SOUMARE //338527604 //CHANGEMENT MDP //CONFORMITE OK // ACCES INTERFACE KO//CLI INVITE A RES</t>
  </si>
  <si>
    <t>PAS DE TEST EFFECTUE</t>
  </si>
  <si>
    <t>Assistance paramétrage: mot de passe oublié ; mot de passe changé. Services ok.</t>
  </si>
  <si>
    <t>**AICHA BA**MR BA**CTC 777214067**ND 339535675**CLI A DES SOUCI DE CONNEXION**PAS DE SUSPENSSION NI</t>
  </si>
  <si>
    <t>SAYTU PAS DE RESULTATS**PORT ASYNC</t>
  </si>
  <si>
    <t>MODEM DEFECT CHANGE ZTE GD4F89A35//IBOU SANE</t>
  </si>
  <si>
    <t>ALIOUNE SARR</t>
  </si>
  <si>
    <t>Mm Diongue --785238884</t>
  </si>
  <si>
    <t>Mm Diongue --785238884 -- 339731099 -- client signale pas de connexion ---  pas de suspension --- pa</t>
  </si>
  <si>
    <t>VERIFICATION CONFIGURATION PORT RAS // MODOU FAYE ECOTEL</t>
  </si>
  <si>
    <t>ASTA // MME DIONNE // CTC 783831039 // ND 339789082 // LENTEUR NAV // PAS DE SUSP //PAS D'INCID // O</t>
  </si>
  <si>
    <t>MCE GRESILLEMENT CADI A VOIR D00 8/16/7</t>
  </si>
  <si>
    <t>RACCORDEMENT JOINT 14 PAIRES DIVISION + RP1 RECONNECTE SUITE OXYDATION + ALIOU NDIAYE // CAMUSAT //</t>
  </si>
  <si>
    <t>78 116 45 51</t>
  </si>
  <si>
    <t>ACCES RESEAIU OK// SAYTU COUPURE FIBRE CRITIQUE// NAF INTERRUPTED// LOS ROUGE// BRANCHEMENT CABLE OK</t>
  </si>
  <si>
    <t>Cable 1083 coupé changé	 E09 CP 75-76A F1</t>
  </si>
  <si>
    <t>MM DIALLO</t>
  </si>
  <si>
    <t>//AISSATOU//MM DIALLO//ND 338200748 //  CTC 775662355   CLIENT DIT PAS DE CONNEC //  OFFRE Fibre_Max</t>
  </si>
  <si>
    <t>C1</t>
  </si>
  <si>
    <t>Reprise soudure sortie C2 au BPI//Modem défectueux//Merci de prendre en charge</t>
  </si>
  <si>
    <t>MODEM  ONT CHANGE+RECONFIGURATION PORT PON/CONFIRME PAR MME DIALLO 775662355/NADOU</t>
  </si>
  <si>
    <t>fatou**mr ndao 774749732 **338045689 **cli siganle souci cnx**gaia ok **compte ok**pas incident**los</t>
  </si>
  <si>
    <t>NIAGA VILLAG</t>
  </si>
  <si>
    <t>ABS SUR V24 PBO38 F2</t>
  </si>
  <si>
    <t>Reprise soudure au BPE T0</t>
  </si>
  <si>
    <t>TABARA//MME DIOP//772001287//338035945//</t>
  </si>
  <si>
    <t>CLIENT SIGNAL DES DECONNEXIONS FREQUENTES***PAS D'INCIDENT***VOYANT INTERNET ALLUME***VALEUR BONNE**</t>
  </si>
  <si>
    <t>RECONFIGURATION PORT // PAPE DIEYE // SYSROAD</t>
  </si>
  <si>
    <t>KATY</t>
  </si>
  <si>
    <t>M FALL // 774845438 // 772518732 // 338430118 // Fibre Kheweul // LENTEURS DE NAVIGATION // PAS DE S</t>
  </si>
  <si>
    <t>HORS ZONE HANN</t>
  </si>
  <si>
    <t>RECONFIGURATION MODEM // BARRY</t>
  </si>
  <si>
    <t>MME GUEYE // 770568006 .// 339514199 // Fibre Kheweul // SOUCIS DE CNX // PAS DE SUSP // PAS INCIDEN</t>
  </si>
  <si>
    <t>776091898 || 774553791</t>
  </si>
  <si>
    <t>MR DIENG CTC : 776091898 || 774553791// ND : 338546745 // DECONNEXIONS FREQUENTES // PAS DE SUSP //</t>
  </si>
  <si>
    <t>MAESTRO : PAS DE RESULTAT // SYNCHRO NOK // VERIF BRANCHEMENT OK // CABLE INTERVERTI // SYNCHRO OK</t>
  </si>
  <si>
    <t>Modem zte défectueux puis changer plus reconfig modem zte MAC:A8-74-84-E4-BE-D4</t>
  </si>
  <si>
    <t>BANA</t>
  </si>
  <si>
    <t>Mr KANOUTE</t>
  </si>
  <si>
    <t>SKALI // Mr KANOUTE //  338517534   -- 1871198300416 //CLIENT SIGNALE DES DECONNEXION FREQUENTE SUR</t>
  </si>
  <si>
    <t>KAWSARA</t>
  </si>
  <si>
    <t>PAS D'INCIDENT :        OLT_HW_CAMBERENE/Frame0/Slot17/Port2/OnuID29    // Voyant internet allumer /</t>
  </si>
  <si>
    <t>MEJAHES</t>
  </si>
  <si>
    <t>ALEXANDRE</t>
  </si>
  <si>
    <t>MR MEJAHES</t>
  </si>
  <si>
    <t>LENTEUR FICHE ----AKA ----MR MEJAHES  ----CTC 773208337 ----ND 339573819 ----SOUCI DE CNX---ETAT VOY</t>
  </si>
  <si>
    <t>SAYTU COUPURE FIBRE ---CLIENT INVITE A PATIENTE FIAB OK</t>
  </si>
  <si>
    <t>NGOM ET FRERE SARL</t>
  </si>
  <si>
    <t>M DIALLO 772162999</t>
  </si>
  <si>
    <t>AV BALLAY</t>
  </si>
  <si>
    <t>338424030 // La Ligne_Grand Public // PAS DE CONNEXION // MODEM TPLINK  / COMPTE ACTIF SUR RBS // SE</t>
  </si>
  <si>
    <t>RECONNEXION COTE PC</t>
  </si>
  <si>
    <t>KADIATOU</t>
  </si>
  <si>
    <t>MR DANFA</t>
  </si>
  <si>
    <t>RETARD REMONTER // NAKC // MR DANFA // CTC 775459517 // SOCUIS DE CONX // PAS DE SUSPENSION // PAS D</t>
  </si>
  <si>
    <t>SAYTRU COUPURE FIBRE</t>
  </si>
  <si>
    <t>773602273 || 784633850</t>
  </si>
  <si>
    <t>MR GUEYE CTC : 773602273 || 784633850 // ND : 338345661 // PAS DE CONNEXION // PAS DE SUSP //PAS D'</t>
  </si>
  <si>
    <t>MODEM BRANCHE SUR LA PRISE // VERIF BRANCHEMENT OK // CABLE INTERVERTI //MODEM REDEMARRER // MAESTRO</t>
  </si>
  <si>
    <t>Modem défectueux changé + 5/99 reconnecté A: EG9FM8X02255 N: EG9FMAD09856</t>
  </si>
  <si>
    <t>MAMAN CODOU</t>
  </si>
  <si>
    <t>MMN**MME BA**773436395**339581412**PAS DE CONNEXION**CLI EN REGLE COMPTE OK**PAS D'INCID**VYTS LOS R</t>
  </si>
  <si>
    <t>POSTE DE SANTE CARREFOUR SALY</t>
  </si>
  <si>
    <t>GUICHARD</t>
  </si>
  <si>
    <t>RENE</t>
  </si>
  <si>
    <t>MR SANO</t>
  </si>
  <si>
    <t>1413_stl_sarr2239</t>
  </si>
  <si>
    <t>FALLOU *** MR SANO *** CLIENT A DES SOUCIS DE CONNEXION *** NUM 339575347 *** BB &amp; INTERNET OFF ***</t>
  </si>
  <si>
    <t>SLY_C02</t>
  </si>
  <si>
    <t>TONALITE NOK *** PAS DE SUSPENSION *** PAS D'INCIDENT *** PORT NCE ASYNC *** INVITER A INTERVERTIR C</t>
  </si>
  <si>
    <t>fausse man¿uvre filtre adsl mal branché</t>
  </si>
  <si>
    <t>MR BA NCT 770531466</t>
  </si>
  <si>
    <t>ABD//MR BA NCT 770531466//ND 338322448//CLI SIGNAL SOUCI CONEX LOS ROUGE//PAS DE SUS//PAS DE SAUT DE</t>
  </si>
  <si>
    <t>MARISTE 2</t>
  </si>
  <si>
    <t>CLI SIGNAL SOUCI CONEX LOS ROUGE//PAS DE SUS//PAS DE SAUT DE PORT //PAS D'INC//SAYTU Coupure fibre//</t>
  </si>
  <si>
    <t>REPRISE SOUDRE AU PTO // ARONA</t>
  </si>
  <si>
    <t>M.DIAW</t>
  </si>
  <si>
    <t>LF//IBRAHIMA//DIAW//CTC 784273792//ND 339657678///SOUCIS DE CONNEXION ///PAS D'INCIDENT NI SUSPENSIO</t>
  </si>
  <si>
    <t>LA00</t>
  </si>
  <si>
    <t>NI SUSPENSION///BB CLIGNOTANT //CLIENT A UN FIXE//PAS DE TONALITE //ABSENCE SYNCHRO//ABONNE PAS ENG</t>
  </si>
  <si>
    <t>MUTATION TR 6-59 PASSE SUR TR 6-58 // PAPE TOUTY DIARRA TADEX</t>
  </si>
  <si>
    <t>rokhaya/client signale  un câble couper   câble installation client est  impacter compte et  ligne</t>
  </si>
  <si>
    <t>PLANTATION POTEAU OK//TIRAGE CABLE A FAIRE</t>
  </si>
  <si>
    <t>NFA//MR POUYE//CTC 774293527 //PAS DE CONN // ND 339575986 //FIBRE MAX //PAS DE SUSPENSION// PAS D'I</t>
  </si>
  <si>
    <t>CT 774293527</t>
  </si>
  <si>
    <t>ABS PBO C02 MEB4 A6 F3//AWA SANGARE</t>
  </si>
  <si>
    <t>Faye</t>
  </si>
  <si>
    <t>Asta</t>
  </si>
  <si>
    <t>770364444 - 773258447</t>
  </si>
  <si>
    <t>fanna ** mr gaye 770364444 - 773258447 ** 338569470 ** abonne pas sur site ** pas de suspension ** p</t>
  </si>
  <si>
    <t>338569470 ** abonne pas sur site ** pas de suspension ** pas d'incident ** nd present rbs ** autre</t>
  </si>
  <si>
    <t>CHANGEMENT CÂBLE 1083 + REPRISE SOUDURE AU PBO ET AU BTI</t>
  </si>
  <si>
    <t>RAKOTOZAFY EP EL KADIRI</t>
  </si>
  <si>
    <t>MIHANTA LORENA</t>
  </si>
  <si>
    <t>MME AINA</t>
  </si>
  <si>
    <t>AS****MME AINA ***** ND 338683615***// CLIENT NA PAS DE CONNEXION // PAS DE SUSPENSION // LOS ROUGE</t>
  </si>
  <si>
    <t>REPRISE SOUDURE AU PBO // MBAYE FAYE TDX</t>
  </si>
  <si>
    <t>MAURIN</t>
  </si>
  <si>
    <t>ROBERT PAUL</t>
  </si>
  <si>
    <t>771950016  --</t>
  </si>
  <si>
    <t>M  MAURIN  -</t>
  </si>
  <si>
    <t>339574914 -- 771950016  -- M  MAURIN  -- PAS DE CNX//LOS ROUGE//CPT OK//PAS DE SAUT DE PORT//PAS D'I</t>
  </si>
  <si>
    <t>SALY BAMBARA</t>
  </si>
  <si>
    <t>AFD//Mme MANE//nd 339417713 //ctc 774390785//pas d</t>
  </si>
  <si>
    <t>AFD//Mme MANE//nd 339417713 //ctc 774390785//pas de susp//pas d'inc//bb clignote internet eteint//pa</t>
  </si>
  <si>
    <t>Reprise connexion au pc plus reconfigue port</t>
  </si>
  <si>
    <t>GALADIO //// MR BA CTC 775590467 ND 339412022 //// CLI DIT AVOIR UN DERANGEMENT //// PAS DE SUSPENSI</t>
  </si>
  <si>
    <t>KLK_A12</t>
  </si>
  <si>
    <t>LOT 32V2</t>
  </si>
  <si>
    <t>CLI INV A FAIRE LES MANUP /// ACCES KO /// CLI INV DE PEC //DELAIS 48H /// FIAB OK</t>
  </si>
  <si>
    <t>sfn ***  mr niang**ctc  779021835    nd 339789510*** client signale une absence de tonalite **** pas</t>
  </si>
  <si>
    <t>* client signale une absence de tonalite **** pas d incident***saytu  aucune anomalie **synchro ok</t>
  </si>
  <si>
    <t>CONFIG VOIP SUR SELFSERVICE // MAKHAWA MALICK SARR CAMUSAT</t>
  </si>
  <si>
    <t>NGOUYE</t>
  </si>
  <si>
    <t>mm ndiaye</t>
  </si>
  <si>
    <t>/ client signale câble coupe //service impacte // maestro pas de resultat // client inviter a patien</t>
  </si>
  <si>
    <t>NDO_A00</t>
  </si>
  <si>
    <t>NDOFFANE</t>
  </si>
  <si>
    <t>5/99 changé sur 150m</t>
  </si>
  <si>
    <t>782706116 --</t>
  </si>
  <si>
    <t>782706116 -- MME DIOP   -- 339516233 --- PAS DE CNX//LOS ROUGE//CPT OK//PAS DE SAUT DE PORT//PAS D'I</t>
  </si>
  <si>
    <t>UNITE 2</t>
  </si>
  <si>
    <t>ABS MEB5 A17// REO MICF</t>
  </si>
  <si>
    <t>Récupérération mou + Raccordement 06 brins au PBO</t>
  </si>
  <si>
    <t>MAME SODA</t>
  </si>
  <si>
    <t>KCS // 339709922 // MME SALL SIGNALE  ABSENCE DE NAV **VOYANT OK ****** PAS  INCIDENT  ******** CLIE</t>
  </si>
  <si>
    <t>MCE CADI A VOIR D01 9/9/2</t>
  </si>
  <si>
    <t>REPRISE RACCORDEMENT 1 JOINT 8 PAIRES AERIEN SUITE OXYDATION + REPRISE CONNEXION ENTREE DE POSTE SUI</t>
  </si>
  <si>
    <t>CBF***MME SECK***CTC774889554***ND 338682503***absence synchro***pas de susp***pas d incident***dint</t>
  </si>
  <si>
    <t>CITE AIR AFRIQUE OUEST FOIRE</t>
  </si>
  <si>
    <t>M BADIANE</t>
  </si>
  <si>
    <t>/ pas susp/:pas rest/:pas inci/: client dit que la connexion n est stable // saytu : Ce numéro n'exi</t>
  </si>
  <si>
    <t>signal wifi ok // valeur optique : -19,546// pas de vpn // conformite ok // modem à 6 antennes §// C</t>
  </si>
  <si>
    <t>MOUSSA NDIAYE</t>
  </si>
  <si>
    <t>BA   *** MME FAYE *** CTC  775649587  *****  339563741  ***  ***CLIENT SIGNAL SOUCI DE CONNEXION **</t>
  </si>
  <si>
    <t>SAYTU : Coupure de fibre optique</t>
  </si>
  <si>
    <t>KHADY//MME CISSE//ND 339520921//SOUCIS MODEM ETEINT//PRISE ALIEMNTE//TEST SAYTU COUPURE FIBRE//CLIEN</t>
  </si>
  <si>
    <t>HLM PARIS</t>
  </si>
  <si>
    <t>TAVAREZ</t>
  </si>
  <si>
    <t>JOSEPHINE</t>
  </si>
  <si>
    <t>M.TAVAREZ</t>
  </si>
  <si>
    <t>IBRAHIMA//TAVAREZ//CTC 776811357//ND 338379532//PAS DE SUSPENSION NI INCIDENT //BB ETTEINT***ABSENCE</t>
  </si>
  <si>
    <t>KMR_L26</t>
  </si>
  <si>
    <t>C15</t>
  </si>
  <si>
    <t>VOL DE CABLE 112 PAIRES SUR L27 4-7-5</t>
  </si>
  <si>
    <t>MC11 AF-CMC3</t>
  </si>
  <si>
    <t>RACCORDEMENT 28 PAIRES SUITE VOLDE CABLE 112 PAIRES SUR L27 4-7-5</t>
  </si>
  <si>
    <t>MPIA ENKOY</t>
  </si>
  <si>
    <t>CHRISMY</t>
  </si>
  <si>
    <t>m mpia</t>
  </si>
  <si>
    <t>FBA//M MPIA/761729148 338403711//pas susp/:pas rest//pas inci// los rouge /: saytu : Coupure fibre/:</t>
  </si>
  <si>
    <t>RUE 35 ANGLE 28</t>
  </si>
  <si>
    <t>ABS AU PBO / B29 / CP 200 - 201A / F3</t>
  </si>
  <si>
    <t>Reprise soudure   au C2</t>
  </si>
  <si>
    <t>CBF***MR DIATTA***CTC771624221***ND 338678363***absence synchro***pas de susp***pas d incident***cou</t>
  </si>
  <si>
    <t>ABS AU PBO K13 13-14A F2</t>
  </si>
  <si>
    <t>Recuperation moue + Reprise soudure de 6FO au C2</t>
  </si>
  <si>
    <t>Mr ndao</t>
  </si>
  <si>
    <t>tabara****Mr Ndao******ctc 775693667*****nd 338321355***clt en regle***pas dincident***los rouge***a</t>
  </si>
  <si>
    <t>ABS AU PBO D22 258  259 A F6  REOR MICF // ABDOUL DIALLO</t>
  </si>
  <si>
    <t>Reprise soudure 3 Brins au PBO</t>
  </si>
  <si>
    <t>MM  ndour</t>
  </si>
  <si>
    <t>AHS**MM  ndour ** LENTEUR FICHE   ** CTC 777159256 **ND 338248996 **// SOUCI CNX // PAS DE SUSPENSIO</t>
  </si>
  <si>
    <t>VILLA 137</t>
  </si>
  <si>
    <t>/PAS DE SAUT DE PORT // SAYTU COUPURE FIBRE // CLI INFORMER INVITER A PATIEENTER // FIAB OK // MPEC</t>
  </si>
  <si>
    <t>Reprise soudure au PEP C01//Retour service</t>
  </si>
  <si>
    <t>BOCAR***MR NDONG ***CTC 779267082 ***ND 339451641***SOUCO CNX***PAS DE SUSP***PAS D'INC***BB OFF***P</t>
  </si>
  <si>
    <t>AN00</t>
  </si>
  <si>
    <t>câble 8 paire a voir 4.10.4</t>
  </si>
  <si>
    <t>REPRISE JOINT 28 PAIRS</t>
  </si>
  <si>
    <t>-MME SECK-</t>
  </si>
  <si>
    <t>lenteur de fiche FATOU----MME SECK----ND 339783952--CC 777377291--Keurgui----- CLI SIGNALE DCNX FREQ</t>
  </si>
  <si>
    <t>B deconnecte dans central</t>
  </si>
  <si>
    <t>MCE CADI A VOIR D04 5/9/12</t>
  </si>
  <si>
    <t>MUTATION DISTRIBUTION + REPRISE CONNECTION AU PC SUITE OXYDATION</t>
  </si>
  <si>
    <t>LF / GD / M. FAYE 773282518 / CNX KO / ND 338326259 / ABSENCE SYNCHRO FIBRE / PAS SUSPEND /</t>
  </si>
  <si>
    <t>Récupération de mou + Raccordement 6 Brins au PBO</t>
  </si>
  <si>
    <t>DJIKEOU ZICO</t>
  </si>
  <si>
    <t>1413_ksv_kouta0448</t>
  </si>
  <si>
    <t>YACINE***MR MANGA***ND 338342903**CLIENT SIGNALE QUE LE CABLE NOIR EST COUPE***PAS DE SUSPENSION***P</t>
  </si>
  <si>
    <t>CLIENT SIGNALE QUE LE CABLE NOIR EST COUPE***PAS DE SUSPENSION***PAS D'INCIDENT***ETAT VOYANT LOS RO</t>
  </si>
  <si>
    <t>Fibre cassé au PTO/Reprise soudure	E72 PBO 22 F3</t>
  </si>
  <si>
    <t>COP</t>
  </si>
  <si>
    <t>AS//MME DIAGNE 775167504//339557573//SOUCI CNX//CL EN REGLE //PAS DE SUSP//PAS D INCIDENT //CL INTER</t>
  </si>
  <si>
    <t>REPRISE ENPO//SIDIBE</t>
  </si>
  <si>
    <t>MME DIOP**</t>
  </si>
  <si>
    <t>MME DIOP***CTC 775177028**CLIENT SIGNAL SOUCIS CNX **ND 338785062***bb ETEINT ***PAS SUSP **PAS INCI</t>
  </si>
  <si>
    <t>C100</t>
  </si>
  <si>
    <t>VOL DE CABLE 112 PAIRES SUR L27 3-6-1</t>
  </si>
  <si>
    <t>MC15 MUT-CMC3</t>
  </si>
  <si>
    <t>Reprise 1joint  28 paires suite vol 112 paires sur L27 sur   L27 3-6-1</t>
  </si>
  <si>
    <t>MR DIOUM ** CTC 773984472** ND 339431283**SOUCI CNX ADSL ** PAS DE SUSP ** PAS D INCIDENT ** BB ETEI</t>
  </si>
  <si>
    <t>GAN_A00</t>
  </si>
  <si>
    <t>GANDIAYE</t>
  </si>
  <si>
    <t>NON PRIS EN CHARGE PEC PREVU LE 02_01</t>
  </si>
  <si>
    <t>PC oxydé Reconnecté+ Changement jarretière au niveau Central</t>
  </si>
  <si>
    <t>771777445 // 774249687</t>
  </si>
  <si>
    <t>MR WELE</t>
  </si>
  <si>
    <t>GALADIO //// MR WELE CTC 771777445 ND 338456258  //// CLI DIT AVOIR SOLDER MAIS CONNEIXON KO //// PA</t>
  </si>
  <si>
    <t>CLI INV A INTERVERTIR //// PORT OFFLINE //// CLI INV DE PEC /// DELAIS 48H /// FIAB OK</t>
  </si>
  <si>
    <t>mutation distribution d2 4 6 / 4 jartier sr changée // KOUNTA</t>
  </si>
  <si>
    <t>QUENN DIOR BUSINESS SUARL</t>
  </si>
  <si>
    <t>pas de connexion</t>
  </si>
  <si>
    <t>THS_A08</t>
  </si>
  <si>
    <t>MU08</t>
  </si>
  <si>
    <t>339542570//PAS DE CONNEXION //Internet Pro Gold_VoIP_Bloque // SYNCHRO DOWN DANS NCE // SESSION KO D</t>
  </si>
  <si>
    <t>tmp_kaly83207</t>
  </si>
  <si>
    <t>5/99 COUPE CHANGER SUR 100M//PAPE SARR</t>
  </si>
  <si>
    <t>mme kebe/</t>
  </si>
  <si>
    <t>1413_stl_diouf1495</t>
  </si>
  <si>
    <t>mme kebe//cte:784446331//nd:339419112//pas cnx//los rouge //saytu:Coupure de fibre optique//pas inci</t>
  </si>
  <si>
    <t>RUE LEONA</t>
  </si>
  <si>
    <t>DEFFA ELIMANE ABOU</t>
  </si>
  <si>
    <t>ODIOP // MME SOW // SOUCI CONNEXION // ND 339553061 // COMPTE ET LIGNE ACTIF // PAS DINCIDENT // PAS</t>
  </si>
  <si>
    <t>TIVAOUANE VILLE</t>
  </si>
  <si>
    <t>AV ELH MALICK</t>
  </si>
  <si>
    <t>OLT-TIVAOUANE-1 // SAYTU COUPURE FIBRE // INVITE A PATIENTER // CTC JOIGNABLE SUR LE 775158687 // FI</t>
  </si>
  <si>
    <t>RECONFIG PORT// BON SIGNAL// MANSOUR SALL AFRITEL</t>
  </si>
  <si>
    <t>KHADY//MR SARR//ND 338276716//SOUCIS CONNEXION//LOS ROUGE CLIGNOTANT//PAS D'INCIDENT//PORT OFF//TEST</t>
  </si>
  <si>
    <t>ABS AU PBO K18 270-271A F5</t>
  </si>
  <si>
    <t>Mutation toron rouge vers toron bleu au C2 et au PBO + Raccordement de 12FO entre PBO et C2</t>
  </si>
  <si>
    <t>BAKARY//MME GUEYE CTC: 782822031//775711577**ND: 339911953**MODEM DEFECTUEUX**CLI EN REGLE** MODEM S</t>
  </si>
  <si>
    <t>ZIG_A03</t>
  </si>
  <si>
    <t>HLM NEMA_ZIGUINCHOR</t>
  </si>
  <si>
    <t>MAME NDELLA FAYE</t>
  </si>
  <si>
    <t>339046489 //Fibre Pro Max Bloque //ABSENCE SYNCHRO FIBRE</t>
  </si>
  <si>
    <t>SM00R</t>
  </si>
  <si>
    <t>ABS PBO A02 MEB6 A11 F4//SOULEYMANE LY GUEYE</t>
  </si>
  <si>
    <t>Tirage 12 FO sur 165m</t>
  </si>
  <si>
    <t>MALAL // MR SARR // CTC 777330865  ND 339465265 // PAS DE CNX // CLI EN REGLE DANS GAIA ET ACTIF DAN</t>
  </si>
  <si>
    <t>VILLAGE DE NDJIGUI</t>
  </si>
  <si>
    <t>AUTRE CTC 776574602 // MERCI DE PRIORISER</t>
  </si>
  <si>
    <t>DJIBRIL.D//MME NDIAYE // CTC 776500844 // ND 338716579/ //SOUCI LIGNE //ACCES RSX OK//RBS ACTIF// ZS</t>
  </si>
  <si>
    <t>DIOKOUL KHERE</t>
  </si>
  <si>
    <t>2 NE S ALLUME PAS // CLIENT INVITE A VERIFIER LES BRANCHEMENT // TJRS KO // CLIENT INVITE A PATIENTE</t>
  </si>
  <si>
    <t>CLICHGT92-Modem ZTE H288A</t>
  </si>
  <si>
    <t>H288A MODEM ZTE /MODEM ZTE ALLUME DEFECT</t>
  </si>
  <si>
    <t>MODEM CHANGE EG9FQ1C03530 // OUSSEYNOU DIEYE</t>
  </si>
  <si>
    <t>NDEYE DABA</t>
  </si>
  <si>
    <t>AS//MME SY 772743098//339540001//SOUCI CNX DECNX FREQ //CL EN REGLE //PAS DE SUSP //APS D INCIDENT /</t>
  </si>
  <si>
    <t>SLY_C04</t>
  </si>
  <si>
    <t>REPRISE JOIN TROIS 14PAIRES // SOFATEL	CHEIKH NIANG</t>
  </si>
  <si>
    <t>339815546 // RELEVE SANS RETOUR DU SERVICE // COMPTE ACTIF // PAS DE SESSION // SYNCHRO KO DANS NCE</t>
  </si>
  <si>
    <t>MUTATION DIST= 2 / 16 / 1 PASSE / 2 / 16 / 3 PLUS MUTATION PORT ADSL TBA / A02 / SLOT 2 / 58 // PAPE</t>
  </si>
  <si>
    <t>TABASKI</t>
  </si>
  <si>
    <t>Mme Seck</t>
  </si>
  <si>
    <t>ND 338588508 **Cli a des soucis de cnx**Los rouge**Saytu coupure fibre</t>
  </si>
  <si>
    <t>CITE AIR FRANCE OUEST FOIRE</t>
  </si>
  <si>
    <t>FAMA GUEYE</t>
  </si>
  <si>
    <t>NFS***MME GUEYE***CTC 771426847***ND 339473481***REIT DRGT SI LE 27/12/24 13:07***CLOTURE SANS INTER</t>
  </si>
  <si>
    <t>reconfigue modem+ câble coupé et repartir sur 15m</t>
  </si>
  <si>
    <t>KHEWE</t>
  </si>
  <si>
    <t>FIB_IPP_B</t>
  </si>
  <si>
    <t>ABS AU PBO // B29 / CP 231B - 232 // F1</t>
  </si>
  <si>
    <t>Changement Coupleur C2 + Raccordement 02 Brins + Reprise soudure  au C1</t>
  </si>
  <si>
    <t>AICHA // MR FALL // CTC 771036068 // ND 338220236 // PAS DE CONNEXION // PAS DE SUSPENSION // PAS DI</t>
  </si>
  <si>
    <t>HANN MONTAGNE</t>
  </si>
  <si>
    <t>SAYTU : COUPURE DE FIBRE</t>
  </si>
  <si>
    <t>JARRETIERE OPTIQUE DEFECT CHANGEE // EL HADJ</t>
  </si>
  <si>
    <t>IBRAHIMA//NIANG//CTC 784394090//ND 339782403//PAS DE CONNEXION//PAS DE SUSPENSSION //PAS DINCIDENT /</t>
  </si>
  <si>
    <t>MCE PAIRE DEFECTUEUX A VOIR AU PC D00 4/1/7</t>
  </si>
  <si>
    <t>REPRISE RACCORDEMENT 1 JOINT 14 PAIRES AERIEN + REPRISE RACCORDEMENT CABLE 8 PAIRES AU PC + REPRISE</t>
  </si>
  <si>
    <t>DIASS</t>
  </si>
  <si>
    <t>mme niang</t>
  </si>
  <si>
    <t>sfn  ***mme niang**ctc  771725728  nd  339556565 **********   pas de connexion **** pas de suspenssi</t>
  </si>
  <si>
    <t>TAMBA TIVAOUANE</t>
  </si>
  <si>
    <t>COTE ECOLE 9</t>
  </si>
  <si>
    <t>********   pas de connexion **** pas de suspenssion ****  pas d incident  ***los rouge *   saytu  co</t>
  </si>
  <si>
    <t>FAUSSE MANEUVRE SIGNAL REALLUME// CH DIENG</t>
  </si>
  <si>
    <t>SECK *** MR GAYE ***CTC 787468826**** ND 338576648 OFFRE : FIBRE KHEWEUL *** CLI DIT PAS DE CONNEXIO</t>
  </si>
  <si>
    <t>MME GASSAMA // CTC 781458385</t>
  </si>
  <si>
    <t>LF // SOKHNA // MME GASSAMA // CTC 781458385 // ND 338939333 // SOUCI CONN  // LOS ROUGE  //PAS DE S</t>
  </si>
  <si>
    <t>PAS DE SAUT DE PORT // PAS D'INCIDENT // SAYTU PDR // DEBRANCHER ET REBRANCHER LES DEUX EXTREMITES D</t>
  </si>
  <si>
    <t>REPRISE SOUDURE AU PTO/MAMADOU SIMAL MULT</t>
  </si>
  <si>
    <t>MME NDAIYE **</t>
  </si>
  <si>
    <t>MME NDAIYE ***CTC 775243939******CLIENT SIGNAL SOCUIS CNX ***ND 339703357**pas incident *****DCNX F</t>
  </si>
  <si>
    <t>CTC 775243939******CLIENT SIGNAL SOCUIS CNX ***ND 339703357**pas incident *****DCNX FREQUENT ****MOD</t>
  </si>
  <si>
    <t>MOUHAMADOU DOUDOU KHADY</t>
  </si>
  <si>
    <t>*MR LO*</t>
  </si>
  <si>
    <t>NFM*****MR LO***CTC 771577779****ND 338603934 ***LOS ROUGE *******PAS DE SUS  ****PAS D INCIDENT ***</t>
  </si>
  <si>
    <t>REPRISE SOUDURE AU PBO SUITE FIBRE CASSEE SUR F11 105-106A-F6// EQ ALPHA BODIAN TDX.</t>
  </si>
  <si>
    <t>NDEYE RAMATOULAYE SECK</t>
  </si>
  <si>
    <t>AICHA // MME SECK  // CTC 778736586 // ND 338801694 // SOUCI LIGNE // PAS DE SUSPENSION // PAS DINCI</t>
  </si>
  <si>
    <t>TONALITE D'OCCUPATION LORS DE L'EMISSION</t>
  </si>
  <si>
    <t>Saut de port/Reconfig port PON pilote NDEYE FATOU 	E61 PBO 25 F7</t>
  </si>
  <si>
    <t>LEYTI NDIAYE</t>
  </si>
  <si>
    <t>CTC 776527481 MR NDIAYE ND 338445801  //ABSENCE DE SYNCHRONISATION // PRODUIT FIBRE// OFFRE Fibre Pr</t>
  </si>
  <si>
    <t>MM GUEYE</t>
  </si>
  <si>
    <t>CLIENT INVITER A REDEMARER LE MODEM // CNX KO// CONFORMITE OK CLIENT INVITER A RESSET LE MODEM // R</t>
  </si>
  <si>
    <t>CITE APECSY 1 VILLA N°8</t>
  </si>
  <si>
    <t>PAS DE CONNEXION INTERNET // AUCUNE ACTION PAR TI // RECONFIGURATION PORT // SALIF BA MUTELEC</t>
  </si>
  <si>
    <t>DIALLO EP SEYE</t>
  </si>
  <si>
    <t>odiop // mr diallo // nd 338433887 // modem defectueux apres coupure courant</t>
  </si>
  <si>
    <t>prise change toujours nok // invite a patienter // ctc 776467467 // fiab ok</t>
  </si>
  <si>
    <t>CABLE ALIMENTATION CHANGE/LAMINE MULT</t>
  </si>
  <si>
    <t>ERIC AUXENCE DEMA POUYE</t>
  </si>
  <si>
    <t>tabara****MR Diop***ctc 774431896****nd 338643323******clt en regle***pas dincident***los rouge***ab</t>
  </si>
  <si>
    <t>O_HAN_D05</t>
  </si>
  <si>
    <t>*sur saytu coupure fibre***clt invit a pat***fiab ok****MPEC</t>
  </si>
  <si>
    <t>RETOUR DE SERVICE</t>
  </si>
  <si>
    <t>CHEIKHOUL KHADIM</t>
  </si>
  <si>
    <t>IBA // MR SEYE ** CTC 776433303 ** ND 339766701 ** CLIENT SIGNALE SOUCI CONNEXION ** PAS DE SUSP **</t>
  </si>
  <si>
    <t>AGRO BUSINESS TRADING SARL</t>
  </si>
  <si>
    <t>338348980//CABLE COUPE//CONNEXION//Fibre Office Intense_Flybox_20Go_Bloque // SESSION KO // SYNCHRO</t>
  </si>
  <si>
    <t>ABS	E05 CP 147-148A F4</t>
  </si>
  <si>
    <t>CISSE //  MR DIENG //  ND  338320491 // CTC 776527844  // SOUCI LIGNE ** ACCES RSX OK ** RBS ACTIF *</t>
  </si>
  <si>
    <t>DELAIS 48H COMM</t>
  </si>
  <si>
    <t>RECONFIGUE VOIP +MODEM//AF MICHEL DIENE</t>
  </si>
  <si>
    <t>talla</t>
  </si>
  <si>
    <t>338942519 // Fibre Pro Max Bloque// MODEM DEFECTUEUX</t>
  </si>
  <si>
    <t>CABLE BRANCHEMENT ELECTRIC BRULE JUSQU AU MODEM // MODEM ETEINT // MPEC</t>
  </si>
  <si>
    <t>CABLE ALIMENTATION CHANGE/BANDIOUGOU DE MEIDEROS MULT</t>
  </si>
  <si>
    <t>NDEYE TOB</t>
  </si>
  <si>
    <t>Mme Mbodji</t>
  </si>
  <si>
    <t>REOR MICF FORTE VALEUR X05 101-102A F3/SALIOU MULT</t>
  </si>
  <si>
    <t>Reprise soudure 2 brins dont F101 au C2 et F2 au PBO</t>
  </si>
  <si>
    <t>MM *drame</t>
  </si>
  <si>
    <t>AHS**MM *drame* LENTEUR FICHE   ** CTC 785958828 **ND**  SOUCI CNX // PAS D INCIDENT //DECNX AVERES</t>
  </si>
  <si>
    <t>KLSOK</t>
  </si>
  <si>
    <t>/ PRISE FILTRE //MODEM BRANCHER SUR LE RALLONGE // DÉBRANCHER BRANCHER AU NIVEAU DE LA PRISE // TEST</t>
  </si>
  <si>
    <t>mutation Transport A00/T2-9-6 jarretière répartiteur change</t>
  </si>
  <si>
    <t>OUMAR SADIO</t>
  </si>
  <si>
    <t>HT // MR NGOM // CTC  783952386// ND  338648614// CLI SIGNAL SOUCI CONX / ABSENCE DE SYNCHRO / LOS R</t>
  </si>
  <si>
    <t>ABS AU PBO K29 22-23A F6</t>
  </si>
  <si>
    <t>GAYE SECK</t>
  </si>
  <si>
    <t>MME THIAM  //  CTC 784685580</t>
  </si>
  <si>
    <t>FATMA  //  MME THIAM  //  CTC 784685580 //*  ND  339877916 // OFFRE  Keurgui_IP // DERANGEMENT  RELE</t>
  </si>
  <si>
    <t>LOUGA_COKI</t>
  </si>
  <si>
    <t>VILLAGE COKY</t>
  </si>
  <si>
    <t>//PAS DE FIXE //PAS DE DECONNEXION FREQUENT//CLIENT APPEL AVEC SON MOBILE //FILTRE OK //BRANCHEMENT</t>
  </si>
  <si>
    <t>CHANGEMENT CABLE 5/99 SUR 80M</t>
  </si>
  <si>
    <t>BERTHE</t>
  </si>
  <si>
    <t>MR BERTHE</t>
  </si>
  <si>
    <t>MR BERTHE 777316766 // ND 339902368 // // CLIENT A DES SOUCI SUR SA LIGNE FIXE // ABSENCE DE TONALIT</t>
  </si>
  <si>
    <t>RJ11 REBRANCHE</t>
  </si>
  <si>
    <t>ATTARDO</t>
  </si>
  <si>
    <t>MARIE ODILE ANGELE</t>
  </si>
  <si>
    <t>MME ATTARDO</t>
  </si>
  <si>
    <t>AICHA // MME ATTARDO // CTC 772341015 // ND 339573069 // PAS DE CONNEXION // PAS DE SUSPENSION // PA</t>
  </si>
  <si>
    <t>O_GMB_C05</t>
  </si>
  <si>
    <t>SAYTU : COUPURE FIBRE // LE CLIENT DIT QU'ELLE NE SERA DISPO QU'AUJOURD'HUI AVANT 17H ET DEMAIN A PA</t>
  </si>
  <si>
    <t>RECONFIGURATION PORTS // PAPE ASSANE GUEYE SOFATEL</t>
  </si>
  <si>
    <t>COUMBA DIOR BA</t>
  </si>
  <si>
    <t>ALIOUNE****** M DIA ****** CTC 775975239 ***** ND 338020438 ***** CLIENT DIT AVOIR DES SOUCIS DE CON</t>
  </si>
  <si>
    <t>ABS PBO E09 CP75-76A F1</t>
  </si>
  <si>
    <t>Mme GNING</t>
  </si>
  <si>
    <t>AB***MmE GNING***CTC 778148766***ND 338930826***Client a un souci avec sa conn***Pas de susp ni d'in</t>
  </si>
  <si>
    <t>SAY AUCUNES ANOMALIE</t>
  </si>
  <si>
    <t>REACTIVATION PORT</t>
  </si>
  <si>
    <t>ELO</t>
  </si>
  <si>
    <t>SYLVIA LAURE VIRGINIE</t>
  </si>
  <si>
    <t>tabara******Mr Diop***ctc 774500958****nd 338426102****clt en regle***pas dincident***los rouge***ab</t>
  </si>
  <si>
    <t>GC + CADI OK J15 188-190, A FINALISER // REPRISE SOUDURE AU PBO J15 188-190-F4 // EQ MBAYE FAYE TDX.</t>
  </si>
  <si>
    <t>MAME PENDA</t>
  </si>
  <si>
    <t>***// CLIENT TRES IMPATIENT EXIGE QUE LES TECHNICIENS VIENNENT AUJOURD'HUI  *** FATOU---MR SAMB----C</t>
  </si>
  <si>
    <t>ABS PBO A00 MEB4 A2 F2//AMADOU SADIO DIAGNE</t>
  </si>
  <si>
    <t>Monsieur FAYE</t>
  </si>
  <si>
    <t>BOX 5G // CLIENT SIGNALE QU'IL A TOUJOURS DES DECONNEXIONS // LA BOX S'ALLUME NORMALE IL SE CONNECTE</t>
  </si>
  <si>
    <t>GAGNECIRE</t>
  </si>
  <si>
    <t>KHADY//MME DIOUM//ND 339410253//SOUCIS DE CONNEXION//DECONN FREQ OK//PAS D'INCIDENT//PRISE FILTRE SU</t>
  </si>
  <si>
    <t>MAESTRO ENR//SYNCHRO NOK//CLIENT INVITE A PATIENTER 48H//CTC 785380255//FIAB OK//MERCI DE PEC</t>
  </si>
  <si>
    <t>REPRISE CONNEXION AU PC SUITE OXYDATION//PAPE FAE SOFATEL</t>
  </si>
  <si>
    <t>mr cisse  771275432 ** 339412677 ** client dit que le cable du poteau est coupé ** service impacté *</t>
  </si>
  <si>
    <t>O_KLK_A07</t>
  </si>
  <si>
    <t>THIOFAC</t>
  </si>
  <si>
    <t>339412677 ** client dit que le cable du poteau est coupé ** service impacté ** fiab ok</t>
  </si>
  <si>
    <t>SIMEL</t>
  </si>
  <si>
    <t>MR SIMAL</t>
  </si>
  <si>
    <t>MR SIMAL // CTC 777845906 // ND 339451367 // SOUCI CNX // BRO ETEINT // PAS SUSP // PAS INCI // PAS</t>
  </si>
  <si>
    <t>MM00</t>
  </si>
  <si>
    <t>ABF °°  MR NDIAYE // CTC 774210549 - 783752463 // ND 339614294 SOUCI LIGNE ** ACCES RSX OK ** RBS AC</t>
  </si>
  <si>
    <t>PIKINE BAS SENEGAL</t>
  </si>
  <si>
    <t>RECONFIGUE MODEM SUR VOIP // KHADIM BAMBA NGOM TADEX</t>
  </si>
  <si>
    <t>/rachida/me gueye //ctc 773698353//nd 338341962//client a des soucis de connexion //pas de suspensio</t>
  </si>
  <si>
    <t>O_TIA_E58</t>
  </si>
  <si>
    <t>saytu coupure fibre //puissance olt et ont critique</t>
  </si>
  <si>
    <t>Connecteur défect changé</t>
  </si>
  <si>
    <t>M.WADE</t>
  </si>
  <si>
    <t>IBRAHIMA//WADE///CTC 773186228//ND 339671949//SOUCIS DE CONNEXION //SOUTIENT QUE LA CABLE QUI A QUIT</t>
  </si>
  <si>
    <t>VILLAGE NDIAGNE</t>
  </si>
  <si>
    <t>SOUTIENT QUE LA CABLE QUI A QUITTER LE POTEAU A ETE COUPE PAR UN CAMION //INVITER A PATIENTER 48H FI</t>
  </si>
  <si>
    <t>CHJANGEMENT CABLE 5/99 SUR 150M</t>
  </si>
  <si>
    <t>775293551--</t>
  </si>
  <si>
    <t>mme  seck</t>
  </si>
  <si>
    <t>775293551-- mme  seck   -- 338676523 -- PAS DE CNX//LOS ROUGE//CPT OK//PAS DE SAUT DE PORT//PAS D'IN</t>
  </si>
  <si>
    <t>lot 3</t>
  </si>
  <si>
    <t>REPERISE SOUDURE AU PBO</t>
  </si>
  <si>
    <t>NDEYE ASTOU FALL</t>
  </si>
  <si>
    <t>Mr Khoule</t>
  </si>
  <si>
    <t>CISSE // Mr Khoule***ctc 786611556****nd 339519993 // PAS DE SUSP // PAS D INCIDENT // PAS DE SESSIO</t>
  </si>
  <si>
    <t>SILMANG DAROU SALAM</t>
  </si>
  <si>
    <t>.SILMANG</t>
  </si>
  <si>
    <t>MM  gaye</t>
  </si>
  <si>
    <t>AHS**MM  gaye ** LENTEUR FICHE   ** CTC 773391897 **ND 338773233 ** CLI A DES SOUCIS DE CONNEXION **</t>
  </si>
  <si>
    <t>CLI EN REGLE ** PAS D INCIDENT ** CLI NE CAPTE PAS LE SIGNAL ** VOAYNT WIFI allumer  ** redemarre</t>
  </si>
  <si>
    <t>MODEM ONT DEFECT CHANGE / AZIZ</t>
  </si>
  <si>
    <t>ODIOP // Mr SOW // SOUCI CONNEXION // ND 338481264 // COMPTE ET LIGNE ACTIF // PAS DINCIDENT // los</t>
  </si>
  <si>
    <t>JARRETIERE OPTIQUE DEFECTUEUX CHANGEE // ABDOUL</t>
  </si>
  <si>
    <t>mm  ba  778033369</t>
  </si>
  <si>
    <t>faye--- mm  ba  778033369    ND  338457290 CLT SIGNALE ABSENCE DE SYNCHRO FIBRE --los  ROUGE    - PA</t>
  </si>
  <si>
    <t>COTE MARCHE SAM</t>
  </si>
  <si>
    <t>bigue//mr mbaye *///ctc 778153710 //configuration mot de passe et  ssid //nd 339761390//en regle //c</t>
  </si>
  <si>
    <t>en voulant changer son mot de passe le client a reiniatile son modem</t>
  </si>
  <si>
    <t>RECONFIGURATION PORT ET MODEM ADSL EFFECTUEE</t>
  </si>
  <si>
    <t>MOULAYE ISSA</t>
  </si>
  <si>
    <t>AAS // MME FALL // ND 339540631 // CTC 772094324 // CLIENT SIGNAL PAS DE CONNEXION // PAS DE SUSPENS</t>
  </si>
  <si>
    <t>PIGTAIL CHANGE+ RECONFIG MODEM// PAPA SANE</t>
  </si>
  <si>
    <t>kc****mr dia**772831313**338247636**Pas de connexion **client en règle ****PAS D'incident **pas de s</t>
  </si>
  <si>
    <t>REPRISE SOUDURE AU PTO ET PBO // MBAYE FAYE TDX</t>
  </si>
  <si>
    <t>M Diatta// ctc 772395778/</t>
  </si>
  <si>
    <t>MMoctar// M Diatta// ctc 772395778// ND 338946837//soucis connx // client signal cable coupe //ligne</t>
  </si>
  <si>
    <t>Cable huawei coupé changé	I02 PBO 25 port 1 défect et ABS sur le port 2(-50dBm)</t>
  </si>
  <si>
    <t>MAME SOKHNA</t>
  </si>
  <si>
    <t>Mme  DIATTA</t>
  </si>
  <si>
    <t>CISSE // Mme  DIATTA *** CTC 782230955  *** ND 338452283 // SC CNX // PAS DE SUSP // PAS D INCIDENT</t>
  </si>
  <si>
    <t>CTC 779615601</t>
  </si>
  <si>
    <t>SERIGNE  BABACAR</t>
  </si>
  <si>
    <t>MR NDIAYE//CTE/775375637//nd:338939066/pas cnx//cli hors site/saytu:Coupure de fibre optique//pas in</t>
  </si>
  <si>
    <t>QUARTIER MARONE</t>
  </si>
  <si>
    <t>767329262 - 784270246</t>
  </si>
  <si>
    <t>marie // ab de fiche // mm ndiaye 767329262 - 784270246 // nd 339822990 //  souci connexion // los c</t>
  </si>
  <si>
    <t>O_DKH_A00</t>
  </si>
  <si>
    <t>HLM DERRIERE KEUR MALAMINE</t>
  </si>
  <si>
    <t>saytu coupure fibre // invité à patienter // fiab ok</t>
  </si>
  <si>
    <t>NFS***MME DIALLO***CTC 784552777***ND 339458814***BB ETEINT***PA DINCIDENT***FIXE SUR LE MODEM***PA</t>
  </si>
  <si>
    <t>TBC_A00</t>
  </si>
  <si>
    <t>TOUBACOUTA</t>
  </si>
  <si>
    <t>TOUBAKOUTA</t>
  </si>
  <si>
    <t>NON PRIS EN CHARGE PEC PREVU LE 01_01</t>
  </si>
  <si>
    <t>reprise côté RPC</t>
  </si>
  <si>
    <t>DEC FREQUENT</t>
  </si>
  <si>
    <t>339580779   // DECONNEXION FREQUENT // COMPTE ACTIF // SESSION OK // SYNCHRO OK SUR NCE AVEC UNE FOR</t>
  </si>
  <si>
    <t>mr  ndiaye</t>
  </si>
  <si>
    <t>maguette  //  mr  ndiaye  // nd 339415284  // ctc  775336364// fiab ok // absence  de tonalite  // p</t>
  </si>
  <si>
    <t>câble 5/99 changé 70m</t>
  </si>
  <si>
    <t>BOCAR***MR NDIAYE ***CTC 772887750 ***ND 338203926****SOUCI SIGNAL WIFI FAIBLE***PAS DE SUSP PAS D'I</t>
  </si>
  <si>
    <t>N 233</t>
  </si>
  <si>
    <t>SOUCI SIGNAL WIFI FAIBLE***PAS DE SUSP PAS D'INC***MODEM SONATEL***SIGNAL BIEN RECU AU NX DU CLI***C</t>
  </si>
  <si>
    <t>TADEX	BAKARY SEYDI</t>
  </si>
  <si>
    <t>KC***MME DIOUF**773303797**339706190*******PAS DE CONNEXION***client en règle**pas d'incident****rbs</t>
  </si>
  <si>
    <t>MCE CADI A VOIR C11 2/5/4</t>
  </si>
  <si>
    <t>CABLE 5/99 CHANGE  // MAMADOU DIOP // CAMUSAT</t>
  </si>
  <si>
    <t>MR THIAM 773510213//  788763443</t>
  </si>
  <si>
    <t>mr thiam    SUITE CHANGEMENT DE MOT DE PASSE VOIT DEUX SSID DIFFERENTS   ET DEUX  MOTS DE PASSSE DIF</t>
  </si>
  <si>
    <t>Changement de mot de passe/Mot de passe changé</t>
  </si>
  <si>
    <t>MORTALLA</t>
  </si>
  <si>
    <t>ODIOP // MME DIAGNE // CABLE JAUNE COUPE // ND 338682970 // COMPTE ET LIGNE ACTIF // PAS DINCIDENT</t>
  </si>
  <si>
    <t>SAYTU COUPURE FIBRE // COMM INTER // MERCI DINVITER LE CLIENT A PATIENTER A SON RAPPEL // CTC 77679</t>
  </si>
  <si>
    <t>JARRETIERE OPTIQUE REMPLACEE/MOUHAMED MULT</t>
  </si>
  <si>
    <t>GALADIO //// MR BA CTC 776593690 ND 338273828 /// CLI DIT AVOIR UN DERANGEMENT //// PAS DE SUSPENSIO</t>
  </si>
  <si>
    <t>Reprise soudure au PBO PIQUAGE</t>
  </si>
  <si>
    <t>REPRISE SOUDURE AU PBO + PTO</t>
  </si>
  <si>
    <t>AICHA //MME DIALLO  // CTC 771212490 // ND 338920581 // LENTEUR NAVIGATION // PAS DE SUSPENSION // P</t>
  </si>
  <si>
    <t>YOF_F03</t>
  </si>
  <si>
    <t>COTE PHARMACIE TONGHOR</t>
  </si>
  <si>
    <t>PDR SUITE TEST</t>
  </si>
  <si>
    <t>MUTATION PAIR F03 D1 A16 2 PAS SUR D1 A 16 P4 + CONFIGURATION PORT F03 SLT 1 34 // EQ FODE KONATE TD</t>
  </si>
  <si>
    <t>MATI</t>
  </si>
  <si>
    <t>IBA // MME DIOP ** CTC 773881987 ** ND 338438992 ** CLIENT SIGNALE SOUCI PORTEE WIFI QUI SE TROUVE A</t>
  </si>
  <si>
    <t>PAS D'INCIDENT *** MODEM SONATEL *** CLIENT PRET DU MODEM *** DECONNECTION ET RECONNECTION OK *** SI</t>
  </si>
  <si>
    <t>JARRETIERE OPTIQUE CHANGE AU PTO SUR F04 87B-88-F6 // EQ ALPHA BODIAN TDX.</t>
  </si>
  <si>
    <t>777566601 * 781626464</t>
  </si>
  <si>
    <t>ODIOP // MR DIOP // SOUCI CONNEXION // ND 338228939  // COMPTE ET LIGNE ACTIF // PAS DINCIDENT</t>
  </si>
  <si>
    <t>los rouge // OLT_HW_NDF01 // SAYTU COUPURE FIBRE // INVITE A PATIENTER // CTC 777566601 * 781626464</t>
  </si>
  <si>
    <t>SC CNX BOX 5G // REPONSE DEX :  La box captait plus souvent MBEBEUSS02_REMP qui est à 160m mais ces</t>
  </si>
  <si>
    <t>KM16</t>
  </si>
  <si>
    <t>(MBEBEUSS02_REMP). Comme action il faudra activer BBI pour envoyer un TI afin de réorienter l¿ODU ve</t>
  </si>
  <si>
    <t>CLIRECO517-F6600 ONT</t>
  </si>
  <si>
    <t>ONT A DEPLACER</t>
  </si>
  <si>
    <t>CPE REORIENTE+RECONFIGURATION ET CABLE RESEAU CHANGE/AMADOU MULT</t>
  </si>
  <si>
    <t>Mme Ndoye</t>
  </si>
  <si>
    <t>Mme Ndoye // 338276423 // 775335213 // Cli actif // Pas d'incident // LOS rouge // Offline NCE // Mo</t>
  </si>
  <si>
    <t>Modem eteint saytu // Offline NCE</t>
  </si>
  <si>
    <t>JARRETIERE OPTIQUE DEFECT CHANGEE // ABDOUL</t>
  </si>
  <si>
    <t>OUMAR BEN KHATAB</t>
  </si>
  <si>
    <t>FBA.///M SY//V775692534 338205683// pas susp//pas rest//pas inci// los rouge /: saytu : Coupure fibr</t>
  </si>
  <si>
    <t>CITE ASECNA YOFF</t>
  </si>
  <si>
    <t>DIOUMA SADIO</t>
  </si>
  <si>
    <t>NUM FREE****SFN  ***** MR BA ****CTC  766595628  *** PAS DE CONNEXION **** SUITE MASQUAGE****  CLIEN</t>
  </si>
  <si>
    <t>GY08</t>
  </si>
  <si>
    <t>AICHATOU</t>
  </si>
  <si>
    <t>CBF***MR NDIAYE***CTC763803836****ND 339613220***absence synchro***pas de susp ***pas d incident ***</t>
  </si>
  <si>
    <t>O_NGA_C01</t>
  </si>
  <si>
    <t>CHANGEMENT JARRETIERE OPTIQUE C01 MEB1 A13-F2 // EQ ABDOULAYE FALL TDX.</t>
  </si>
  <si>
    <t>AICHA // MR DRAME// CTC 774448950 // ND 339831448 // LENTEUR NAVIGATION // PAS DE SUSPENSION // PAS</t>
  </si>
  <si>
    <t>PROFIL CHANGE ADSL_Service_4M_1M_6db // NOUV ADSL_Service_4M_1M_12db // SNR ET MAX ATTEIGNABLE KO 20</t>
  </si>
  <si>
    <t>LENTEUR CONNEXION // MUTATION PAIRE // VERIFICATION CONFIGURATION PORT // VALEUR OK  // YOUSSOUPHA L</t>
  </si>
  <si>
    <t>ABF °MME NDIAYE °° 787172060 ME NDIAYE SIGNALE PAS DE CONNEXION  ND: 338438835  °° PAS DE SUSPENSION</t>
  </si>
  <si>
    <t>TAKHIKAO</t>
  </si>
  <si>
    <t>CTC : 770401851  \ 776242377 \</t>
  </si>
  <si>
    <t>MR BALLA LEYE</t>
  </si>
  <si>
    <t>SALIOU // MR BALLA LEYE // CTC 770401851 // ND 339612251 // Keurgui_IP // CLIENT A DES DECONNEXION F</t>
  </si>
  <si>
    <t>CHANGEMENT CABLE DEFFECTUEUX//BAMBA NGOM TADEX</t>
  </si>
  <si>
    <t>BA  *** MME DIOP *** CTC  775050782  ****  339418643  ****SOUCI DE CONNEXION  ** BB ETIENT INTERNET</t>
  </si>
  <si>
    <t>DRGT A RESIGNALER SUITE INJOIGNABILITE CLIENT 775050782</t>
  </si>
  <si>
    <t>M. DIOP</t>
  </si>
  <si>
    <t>LF / GD / M. DIOP 777154814 / LENTEURS NAV  ND 338340307 / PAS INCIDENT / PAS SUSPEND / SAYTU : DEBI</t>
  </si>
  <si>
    <t>CITE SEPCO1</t>
  </si>
  <si>
    <t>VILLA BIS 10</t>
  </si>
  <si>
    <t>DEC FRQTE KO / LENTEURS SLMNT / SAYTU : DEBIT OK /  SAYTU KO A MON NIVEAU  / RESULTATS SUR ONE TEAM</t>
  </si>
  <si>
    <t>LENTEUR CONNEXION // RESET + RECONF // VERIFICATION CONFIGURATION PORT // CONF OK VALEUR OK // CESAR</t>
  </si>
  <si>
    <t>BASSEL</t>
  </si>
  <si>
    <t>ELHADJI ABDOU KARIM</t>
  </si>
  <si>
    <t>MR BASSEL NCT 786033692</t>
  </si>
  <si>
    <t>ABD//MR BASSEL NCT 786033692//ND 338729324//CLI SIGNAL SOUCI CONEX LOS ROUGE///PAS DE SUS//PAS DE SA</t>
  </si>
  <si>
    <t>ENRE 18 ET 21</t>
  </si>
  <si>
    <t>client SITGNAL SOUCI PORTE WIFI**MODEM SONATEL**CLIENT PEU LOIN DU MODEM**CONNEX STABLE PRETE DU MO</t>
  </si>
  <si>
    <t>SOTRAC</t>
  </si>
  <si>
    <t>CHANGEMENT JARRETIERE OPTIQUE // EL HADJ MBAYE</t>
  </si>
  <si>
    <t>KHEMESSE</t>
  </si>
  <si>
    <t>NFM*****MR FAYE **781511474  ***ND 338373495  *****LOS ROUGE *******PAS DE SUS  ****PAS D INCIDENT *</t>
  </si>
  <si>
    <t>OS ROUGE *******PAS DE SUS  ****PAS D INCIDENT ***SAYTU COUPURE FIBRE ***CLI INVITE A PATIENTER**CLI</t>
  </si>
  <si>
    <t>NFS***MME CAMARA***CTC 782739178***ND 339805224***SIGNAL WIFI FAIBLE***PRES DU MODEM***WIFI STABLE**</t>
  </si>
  <si>
    <t>KEDOUGOU MOSQUEE</t>
  </si>
  <si>
    <t>PA EXTENDER***CLI DI QUE LOSRQUELLE LE LIEU OU SE TROUVE LE WIFI ELLE PERD LA COBNNEXION***INV APAT*</t>
  </si>
  <si>
    <t>VERIFICATION CONFIGURATION PORT PON RAS / BAKARY BADJI MULTELEC</t>
  </si>
  <si>
    <t>FODE BENGALY</t>
  </si>
  <si>
    <t>*MR CAMARA</t>
  </si>
  <si>
    <t>SND ***MR CAMARA*****779208719 *** 339020538 *PAS SSUPENSION ***PAS INCIDENT ****LOS ROUGE  ***VERIF</t>
  </si>
  <si>
    <t>PAS DE CONNEXION LOS ROUGE ***VERIF  SAYTU ***COUPURE FIBRE</t>
  </si>
  <si>
    <t>mme dieng//cte:783700599//client signable cable coupé//nd:338685746//saytu:Coupure de fibre optique/</t>
  </si>
  <si>
    <t>REPRISE SOUDURE AU BTI/BA MULT</t>
  </si>
  <si>
    <t>MARCEL BOUBACAR</t>
  </si>
  <si>
    <t>MAMADOU//MR NDONG / 771510732 / 338014597 / SOUCI CONX / ABS SYNCHRO / LOS ROUGE / PAS DE SUSP / PAS</t>
  </si>
  <si>
    <t>JARRETIERE OPTIQUE DEFECT CHANGEE // ARONA</t>
  </si>
  <si>
    <t>BASSINE</t>
  </si>
  <si>
    <t>MME BASSINE GADIAGA</t>
  </si>
  <si>
    <t>FATOU---MME BASSINE GADIAGA---CC 776452652---ND 338771455---Fibre_Bi------ CLI SIGNALE SOUCI DE CNX</t>
  </si>
  <si>
    <t>- CLI SIGNALE SOUCI DE CNX -- PAS DE SUSP -- PAS D'INCIDENT-- LOS ROUGE -- PAS DE SAUT DE PORT -- SA</t>
  </si>
  <si>
    <t>CONFIGURATION VOIP SUR SELFSERVICE // LAMINE CISSE // AFRITEL</t>
  </si>
  <si>
    <t>PELLETIER</t>
  </si>
  <si>
    <t>JEAN CLAUDE</t>
  </si>
  <si>
    <t>773728599 *</t>
  </si>
  <si>
    <t>MR BODIAN   ***CTC  773728599 *</t>
  </si>
  <si>
    <t>NCM***MR BODIAN   ***CTC  773728599 ***ND 339483105   **CLI SIGNAL CABLE COUPE****CABLE EXTERIEUR***</t>
  </si>
  <si>
    <t>VILLA 52</t>
  </si>
  <si>
    <t>CLIENT EN RGLE // RBS ACTIF // SAYTU NUMB INTROUV // NAF GOOD // AMS SYNCHRO // DECONNEXU+IONS // IV</t>
  </si>
  <si>
    <t>RECONFIG PORT // MALICK NDAO SYSROAD 785298563</t>
  </si>
  <si>
    <t>MODI</t>
  </si>
  <si>
    <t>M Diop</t>
  </si>
  <si>
    <t>ND 339814558**Cli a des soucis de cnx** Broadband clignote en vert**Pas d'incidents**Maestro pas de</t>
  </si>
  <si>
    <t>RECONNECTE COTE PC SUITE OXYDATION // PAPE FAYE</t>
  </si>
  <si>
    <t>Mr Lom</t>
  </si>
  <si>
    <t>tabara***Mr Lom***ctc 783817855****nd 339783424*****pas de susp**pas dincident***</t>
  </si>
  <si>
    <t>clt signale qun camion a coupe le cable relauant le poteau a son wifi*****service impactes *****port</t>
  </si>
  <si>
    <t>DAOUDA MAMADOU</t>
  </si>
  <si>
    <t>MALAL // MR DIALLO // CTC 779383607 ND 339831485 // PAS DE CNX // CLI EN REGLE DANS GAIA ET ACTIF DA</t>
  </si>
  <si>
    <t>TBBKI</t>
  </si>
  <si>
    <t>BKAAR</t>
  </si>
  <si>
    <t>PORT SUPPRIME OLT_HW_KIDIRA01/Frame0/Slot2/Port2/OnuID29 // PORT CONFIGURE SUR OLT_HW_KIDIRA01/Frame</t>
  </si>
  <si>
    <t>Le client a un problème de couverture, il n'est pas bien couvert il est 800 m du site 5G;</t>
  </si>
  <si>
    <t>M CISSOKHO 785240419</t>
  </si>
  <si>
    <t>M MANE //M CISSOKH//339991887//339991887//PAS DE SUSP//PAS DE SAUT DE PORT//PAS INCIDENT//SAYTUCoupu</t>
  </si>
  <si>
    <t>DV00</t>
  </si>
  <si>
    <t>REPRISE SOUDURE PTO//PAPA SANE</t>
  </si>
  <si>
    <t>AUBRY</t>
  </si>
  <si>
    <t>JACKY</t>
  </si>
  <si>
    <t>M Aubry</t>
  </si>
  <si>
    <t>ND  339577834** Cli a des soucis de cnx**Los rouge**Pas d'incidents**Saytu coupure fibre</t>
  </si>
  <si>
    <t>RETOUR SERVICE//LE CLIENT CONFIRME</t>
  </si>
  <si>
    <t>MAMOUR SALL</t>
  </si>
  <si>
    <t>mm ndao</t>
  </si>
  <si>
    <t>client signale pas des deconnexion frequent // avère sur rbs //modem branche sur prise mural avc fi</t>
  </si>
  <si>
    <t>RUF_G08</t>
  </si>
  <si>
    <t>NKILI</t>
  </si>
  <si>
    <t>BILOGO IRENE</t>
  </si>
  <si>
    <t>MME IRENE</t>
  </si>
  <si>
    <t>MME IRENE ** CTC 781845839 ** CLIENT DIT QUE ELLE A UN DERANGEMENT REPETITIF EN 3JOURS D'INTERVALLE</t>
  </si>
  <si>
    <t>REOR MICF SUITE ABS SIGNAL AU PBO P13 13-14A F6</t>
  </si>
  <si>
    <t>AS//MR BARRY 779574999//338685482//CABLE AERIEN COUPE //CL EN REGLE //PAS DE SUSP //PAS D INCIDENT /</t>
  </si>
  <si>
    <t>Présence signal au PBO/Merci de prendre en charge.</t>
  </si>
  <si>
    <t>CABLE COUPE CHANGE SUR 95M // BARRY</t>
  </si>
  <si>
    <t>MME DIAW**</t>
  </si>
  <si>
    <t>NFM***MME DIAW***CTC 777258712 **ND 339040523 ****LOS ROUGE *******PAS DE SUS  ****PAS D INCIDENT **</t>
  </si>
  <si>
    <t>KF00</t>
  </si>
  <si>
    <t>LOS ROUGE *******PAS DE SUS  ****PAS D INCIDENT ***SAYTU COUPURE FIBRE ***CLI INVITE A PATIENTER****</t>
  </si>
  <si>
    <t>TMF_TADEX_TH_1-UF13</t>
  </si>
  <si>
    <t>LF MR CAMARA ** CTC 772821038** ND 338206058**SOUCI CNX FIBRE ** PAS DE SUSP ** PAS D INCIDENT ** AB</t>
  </si>
  <si>
    <t>Câble 12FO coupé sur J15 188-190 F2//Blocage GC//Merci de prendre en charge</t>
  </si>
  <si>
    <t>GC + CHANGEMENT CABLE FO</t>
  </si>
  <si>
    <t>tabara***Mr sarr***ctc 784202094****nd 338348845*****pas de susp*****pas dincident***clt signale que</t>
  </si>
  <si>
    <t>***clt souhaite que son modem soit chnager ****clt invit a pat****fiab ok****MPEC</t>
  </si>
  <si>
    <t>Modem défectueux: (GD1EFA6C6) ; modem changé: (GD4F8ABAA) Services ok.</t>
  </si>
  <si>
    <t>DIALLO ABDOULAYE</t>
  </si>
  <si>
    <t>LOS ROUGE // PON ET INTERNET ETEINTS // VERIF BRANCHEMENT // REBOOT MODEM // COMPTE ACTIF //  TEST</t>
  </si>
  <si>
    <t>FATOU SIRA</t>
  </si>
  <si>
    <t>CISSE // MME DIOP // CTC 778166224 // ND 339544346 // SOUCIS LENTEURS NAVIGATIONS // PORT SYNCHRO //</t>
  </si>
  <si>
    <t>THB_A00</t>
  </si>
  <si>
    <t>THIENABA MOSQUEE</t>
  </si>
  <si>
    <t>THIENABA GARE</t>
  </si>
  <si>
    <t>REPRISE PC//PAPE GUEYE</t>
  </si>
  <si>
    <t>AS***** MME GUEYE **** ND 338611139*******// CLIENT NA PAS DE CONNEXION // PAS DE SUSPENSION // PON</t>
  </si>
  <si>
    <t>MME MENDES NENE</t>
  </si>
  <si>
    <t>SALIOU // MME MENDES NENE // CTC 769217741 // ND 339535423 // Fibre Kheweul // CLIENT NA PAS DE CONN</t>
  </si>
  <si>
    <t>RTE DAKAR THIES</t>
  </si>
  <si>
    <t>TEST SAYTU : COUPURE DE LA FIBRE // Recommendations : iDemander au technicien de faire une mesure de</t>
  </si>
  <si>
    <t>ABDEL KADER</t>
  </si>
  <si>
    <t>CISSE // mr gueye // 339013413  // ctc: 776104728 &amp; 782447207  // SOUCI LIGNE ** ACCES RSX OK ** RBS</t>
  </si>
  <si>
    <t>DOWNLOADING_ON_DEVICE // TEST RECEP : moment inac // TEST RECEPT OK // EMISSION KO // CLI AFFIRME CL</t>
  </si>
  <si>
    <t>MR NDIAYE 774269951 // ND 338557013 // CLIENT SIGNAL PAS DE CONNEXION // PAS DE SUSPENSION // PAS D¿</t>
  </si>
  <si>
    <t>LF / GD / M. LO 774180814 / CNX KO / ND 339676273 / PAS INCIDENT / DECNX AVEREES / PRISE FILTREE OK</t>
  </si>
  <si>
    <t>TJRS ASYNCHRO / CABLE INTERVERTI OK / MODEM REBOOT / SYNCHRO OK / ATTENUATION KO / FIAB OK / 48H</t>
  </si>
  <si>
    <t>KHADY//MR FAYE//ND 338235267//SOUCIS DE CONNEXION//LOS ROUGE//PAS SUR NCE//AMS KO//TEST SAYTU COUPUR</t>
  </si>
  <si>
    <t>MALICK NIANG//REPRISE SOUDURE AU PTO//M BA CONFIRME LE RETOUR DE SERVICE</t>
  </si>
  <si>
    <t>M SENGHOR</t>
  </si>
  <si>
    <t>AB***M SENGHOR***CTC 775395097***ND 339483332***Client a un souci avec sa conn***Pas de susp ni d'in</t>
  </si>
  <si>
    <t>MAESTRO PDR</t>
  </si>
  <si>
    <t>AITA GUEYE</t>
  </si>
  <si>
    <t>788739MF ***** MME SECK  ***** ND 338432711  ***** 777241985  ****** PAS DE CONNEXION **** PAS DE SU</t>
  </si>
  <si>
    <t>tabara***Mr ndiaye***ctc 774717716*****nd 338451386******clt en regle***pas dincident***los rouge***</t>
  </si>
  <si>
    <t>CITE ZAC MBAO  SAF TOUR</t>
  </si>
  <si>
    <t>Tirage câble 24fo sur 350m + Raccordement 36 brins entre ces 2 BPE//Merci de prendre en charge</t>
  </si>
  <si>
    <t>AFRIQUE CONCEPTION DISTRIBUTION-SUARL</t>
  </si>
  <si>
    <t>M.DIOUM</t>
  </si>
  <si>
    <t>SICAP SACRE COEUR 1</t>
  </si>
  <si>
    <t>PON // LOS ROUGE // INTERNET // VERIF BRANCHMENT FAIT // REBOOT MODEM // COMPTE ACTIF // SYNCHRO NC</t>
  </si>
  <si>
    <t>REPRISE SOUDURE AU PTO/CONFIRME PAR DIOUM 775770007/NADOU</t>
  </si>
  <si>
    <t>Fall//Mr Diallo //ctc774317261 777357373//client signale souci connexion //nd338261167  **kheweul **</t>
  </si>
  <si>
    <t>SARA//REPRISE SOUDURE AU PBO//M KEITA CONFIRME LE RETOUR DE SERVICE</t>
  </si>
  <si>
    <t>ROKHY NDIAYE</t>
  </si>
  <si>
    <t>CTC 785759013 MME NDIAYE ND 338739980  ABSENCE DE SYNCHRONISATION // PRODUIT FIBRE// OFFRE Fibre Pro</t>
  </si>
  <si>
    <t>SNMF***MR DIA ***CTC 776742599/776584364*** ND 338324517 ** OFFRE :HOME**INTERNET : ETEINT BBD: CLIG</t>
  </si>
  <si>
    <t>HMA_Y04</t>
  </si>
  <si>
    <t>CITE GENERAL FONCIER</t>
  </si>
  <si>
    <t>MAETRO INDISPONIBLE</t>
  </si>
  <si>
    <t>REPRISE AU PC PAR OXCIDATION //AF MICHEL DIENE</t>
  </si>
  <si>
    <t>OUMOU HAWA</t>
  </si>
  <si>
    <t>mr diao</t>
  </si>
  <si>
    <t>bigue///mr diao //ctc 774924379 //cable de branchement coupe//nd 338342117//en regle //client impact</t>
  </si>
  <si>
    <t>MARCHE CASTORS</t>
  </si>
  <si>
    <t>client  INDISPO DONNE RV DEMAIN 31/12</t>
  </si>
  <si>
    <t>MAKHTAR</t>
  </si>
  <si>
    <t>M. SOW</t>
  </si>
  <si>
    <t>LF / GD / M. SOW 775420869 / CNX KO / LOS ROUGE / ND 338037720 / ABSENCE SYNCHRO FIBRE /</t>
  </si>
  <si>
    <t>CITE MBAO CITE SENELEC</t>
  </si>
  <si>
    <t>ZAC MBAO CAPEC</t>
  </si>
  <si>
    <t>PAS SUSPEND / PAS DE SAUT DE PORT / PAS INCIDENT / SAYTU : num introuvable / BRANCHEMENTS OK / PORT</t>
  </si>
  <si>
    <t>ADJA BOUSSO</t>
  </si>
  <si>
    <t>Aïssatou ctc 775346377 client pas de connexion //  nd 339512977 CLIENT NA PAS DE CONNEXION // LOS RO</t>
  </si>
  <si>
    <t>fs  //  mr mbaye  // client dit qu il a des souci de cnx // nd 338947368  Fibre Kheweul // pas de su</t>
  </si>
  <si>
    <t>O_KMR_L55</t>
  </si>
  <si>
    <t>fiab ok  // ctl &lt;783139272</t>
  </si>
  <si>
    <t>RECONFIGURATION PORT PON/ELHADJ THIAM MULT</t>
  </si>
  <si>
    <t>DJIBRIL.D// MR NDIAYE***CTC 785407022 *** ND 338040643  /PAS DE CONX //PAS D INCIDENT//PAS DE SUSPEN</t>
  </si>
  <si>
    <t>CLIENT JOINT // PAS DE SAUT DE PORT AVERE SUR NCE // CLIENT INVITE A PATIENTER 48H //</t>
  </si>
  <si>
    <t>PAS DE CONNEXION INTERNET // DEVERROUILLAGE PORT + VERIFICATION CONFIGURATION PORT //SALIF BA MUTELE</t>
  </si>
  <si>
    <t>SAFIEDINE</t>
  </si>
  <si>
    <t>Mr Ba</t>
  </si>
  <si>
    <t>tabara***Mr ba***ctc 774567366*****nd 338228572***pas dincident ***pas de susp**clt signale des deco</t>
  </si>
  <si>
    <t>O_REP_B15</t>
  </si>
  <si>
    <t>AV JEAN JAURES</t>
  </si>
  <si>
    <t>deabit et val optique ok ******clt a un modem de 2 antennes ****clt invit a pat-****fuab ok*****MPEC</t>
  </si>
  <si>
    <t>RECONFIGURATION PORT  /// CONFIGURATION VOIP SUR SELFSERVICE // CHEIKH DIENG PREMIUM 777491413</t>
  </si>
  <si>
    <t>ABDOUL GNIMANA</t>
  </si>
  <si>
    <t>771548320 &amp; 777825968</t>
  </si>
  <si>
    <t>khadija // mr diallo // 338377096 // SOUCIS DE CNX // LOS ROUGE // PON ETEINT // GAIA OK // PAS DE S</t>
  </si>
  <si>
    <t>PAS SAUT DE PORT // SAYTU COUPURE FIBRE // ctc: 771548320 &amp; 777825968 // mpec // fiab ok</t>
  </si>
  <si>
    <t>DIOUME</t>
  </si>
  <si>
    <t>775293577 --</t>
  </si>
  <si>
    <t>M DIOUM</t>
  </si>
  <si>
    <t>775293577 -- M DIOUM -- 338671326 -- PAS DE CNX   --  CLI  SIGNALE SON MODEM  DEFECTUEUX   --  PAS I</t>
  </si>
  <si>
    <t>PAS DE CNX   --  CLI  SIGNALE SON MODEM  DEFECTUEUX   --  PAS INCIDENT   - TEST Modem éteint	 -- MP</t>
  </si>
  <si>
    <t>MODEM F6600 DEFECTUEUX CHANGE // BARRY</t>
  </si>
  <si>
    <t>Madame SYLLA</t>
  </si>
  <si>
    <t>CLIENT RELEVE PAR LES TECHNICIENS CE 27/12 // ELLE SIGNALE TJRS DES DECONNEXIONS SUR CES APPAREILS /</t>
  </si>
  <si>
    <t>MALAL // MME CISSE // CTC 771173049 ND 339048159 // PAS DE CNX // CLI EN REGLE DANS GAIA ET ACTIF DA</t>
  </si>
  <si>
    <t>SFN ***MME BARRY**CTC 771501905 ND  338276731***    pas de cnx ***pas de suspenssion ***   pas  d in</t>
  </si>
  <si>
    <t>KHAR YALLAH CITE TELE</t>
  </si>
  <si>
    <t>VILLA 04</t>
  </si>
  <si>
    <t>ABS AU PBO K18 270-271A F3</t>
  </si>
  <si>
    <t>AMINATA ALASSANE</t>
  </si>
  <si>
    <t>M. MBAYE</t>
  </si>
  <si>
    <t>LF / GD / M. MBAYE 774445622 / CNX KO / LOS ROUGE / ND 338775169 / ABSENCE SYNCHRO FIBRE / PAS SUSPE</t>
  </si>
  <si>
    <t>ALIOUNE****** M NDIAYE ****** CTC 779984782 ***** ND 338042031 ****** CLIENT DIT AVOIR DES SOUCIS DE</t>
  </si>
  <si>
    <t>AMADOU HAMATH</t>
  </si>
  <si>
    <t>GALADIO //// MR BA CTC 774433092 ND  338938990 //// CLI DIT AVOIR UN DERANGEMENT //// CLI DIT QUE CE</t>
  </si>
  <si>
    <t>O_MBW_R56</t>
  </si>
  <si>
    <t>LOS ROUGE /// PAS INCIDENT /// PORT OFFLINE /// SAYTU Coupure de fibre optique //// CLI INV DE P</t>
  </si>
  <si>
    <t>BOURAMA</t>
  </si>
  <si>
    <t>Monsieur Camara</t>
  </si>
  <si>
    <t>Absence Synchro</t>
  </si>
  <si>
    <t>pas susp.//pas rest/:pas linci// Rbs actif // pon vert cli /: internet eteint // modem redm// pas de</t>
  </si>
  <si>
    <t>PAPE ALASSANE</t>
  </si>
  <si>
    <t>m dramé</t>
  </si>
  <si>
    <t>AG*********339485183 ******Souci connexion adsl***pas de suspension ni incident *</t>
  </si>
  <si>
    <t>pas de tel fixe pas de déconnexion fréquente ***abonné non engagé ***prise filtrée non superposé ***</t>
  </si>
  <si>
    <t>tirage câble 5/99 sur 100m</t>
  </si>
  <si>
    <t>MME GUISSE</t>
  </si>
  <si>
    <t>AICHA // MME GUISSE// CTC 771176304 // ND 339994473 // LENTEUR NAVIGATION // PAS DE SUSPENSION // PA</t>
  </si>
  <si>
    <t>SIGNAL TRES FAIBLE SUR TOUS LES APPAREILS // CLIENT JOINT DIT QUE DEPUIS QU'ON A CHANGE LE MODEM 6 A</t>
  </si>
  <si>
    <t>REPRISE SOUDURE PTO+RECONFIG MODEM// PAPA SANE</t>
  </si>
  <si>
    <t>KHADYD/ MME NDIAYE SIGNALE QUE LEURS APPAREILS SE DECONNECTENT DU WIFI ------Le SIGNAL N'EST PAS STA</t>
  </si>
  <si>
    <t>MODEM SONATEL/ CLIENT PRET DU MODEM --- INVITE A SE DECONNECTER puis SE RECONNECTER *** SIGNALE WIFI</t>
  </si>
  <si>
    <t>AUCUN DEFAUT CONSTATE SERVICES OK// REBOUCLAGE OK SUR LE 776455357</t>
  </si>
  <si>
    <t>mr BA</t>
  </si>
  <si>
    <t>1413_ksv_diouf0362</t>
  </si>
  <si>
    <t>ma awa // mr ba // ND 338276923 // cli signal des souci de conx // pas de susp // pas d'incident //</t>
  </si>
  <si>
    <t>ROND POINT 6</t>
  </si>
  <si>
    <t>ABS AU PBO K18 270-271 F3</t>
  </si>
  <si>
    <t>ADRIEN FRANCOIS</t>
  </si>
  <si>
    <t>FKS//CTC 772389458//MR FAYE// ND 338279565// CLIENT SIGNAL PAS DE CONNEXION // PAS DE SUSPENSION //</t>
  </si>
  <si>
    <t>//CLI DIT KIL SERA A LA MAISON LE LUNDI// CLI RASSURER//MERCI DE PEC SVP</t>
  </si>
  <si>
    <t>CLIREPA68-ONT FIBRE SMB SAGEMCOM</t>
  </si>
  <si>
    <t>UPGRADE VERSION ONT EFFECTUEE</t>
  </si>
  <si>
    <t>ERREUR CONFIGU IPV6 RECONFIGURE</t>
  </si>
  <si>
    <t>EDWIGE</t>
  </si>
  <si>
    <t>MR diatta</t>
  </si>
  <si>
    <t>AHS**MR diatta  ** LENTEUR FICHE  ** CTC 773477717 **ND 339363356 ** SOUCI CNX // PAS D INCIDENT //</t>
  </si>
  <si>
    <t>PAS DE SUSPENSION //PAS DE DECONNECTION FREQUENT //VERIF SI TOUTES LES PRISES SONT FILTRES //PAS DE</t>
  </si>
  <si>
    <t>ABY MOUR</t>
  </si>
  <si>
    <t>IBRA /// CTC 770934055 /// MME NDIAYE ///  ND 338565339 //// CLI SIGNAL SOUCI CONX / ABSENCE DE SYNC</t>
  </si>
  <si>
    <t>REPRISE SOUDURE AU PTO/MOR MULT</t>
  </si>
  <si>
    <t>mme khoule</t>
  </si>
  <si>
    <t>lnt de fiche -- ms -- mme khoule--782904368--339533407--Client signale soucis connexion ** pas de su</t>
  </si>
  <si>
    <t>BM *** MME DIALLO  **** CTC 778727949 **** ND 338331597 *** OFFRE Fibre Kheweul ****  CLIENT SIGNAL</t>
  </si>
  <si>
    <t>MODEM RESET // CLIENT NE CAPTE TOUJOURS PAS LE SIGNALE</t>
  </si>
  <si>
    <t>Mauvaise mise en oeuvre sur le bouton wifi ; Signal wifi activé; Services ok	E51-CP- 48-49A F5</t>
  </si>
  <si>
    <t>Jean Pierre Diabone</t>
  </si>
  <si>
    <t>NDICKOU // MR DIATTA // CTC  775442686// CLI SIGNALE DES LENTEUR DE CONNEXION // ND 338683419// PAS</t>
  </si>
  <si>
    <t>O_CAM_H22</t>
  </si>
  <si>
    <t>MOHAMED MAOUNACK</t>
  </si>
  <si>
    <t>AS//MR NIANG 770857797//339951133///SOUCI CNX INTERNET //LOS ROUGE /CL EN REGLE //PAS DE SUSP PAS D</t>
  </si>
  <si>
    <t>PAPA YORO</t>
  </si>
  <si>
    <t>NBS//MR FALL//SOUCIS DE CNX // PAS DE SUSP // PAS INCIDENT // LOS ROUGE // SAYTU: // PAS DE SAUT DE</t>
  </si>
  <si>
    <t>ABS A18 MEB2 A12 F6§//REO MICF</t>
  </si>
  <si>
    <t>M MANE//MR GUEYE// CTC 772873636// ND 339788037// CLIENT DIT QUE LE POTEAU EST CASSE//CLIENT IMPACTE</t>
  </si>
  <si>
    <t>POTEAU CASSE A CHANGER</t>
  </si>
  <si>
    <t>POTEAU PLANTE + TIRAGE CABLE 5/99 SUR 5 PORTEES + RECONFIGURATION MODEM ADSL EFFFECTUES</t>
  </si>
  <si>
    <t>** MS ** MR BA ** CTC 775348273 ** CLIENT DIT QUE SON CABLE OPTIQUE EST COUPE ** ND 338322860 ** PAS</t>
  </si>
  <si>
    <t>FIBRE CASSEE AU BTI REPRISE SOUDURE AU BTI // BARRY</t>
  </si>
  <si>
    <t>MME DEMBA</t>
  </si>
  <si>
    <t>NFM****MME DEMBA *** CTC 777784293 ***ND 338230032 ***LOS ROUGE *******PAS DE SUS  ****PAS D INCIDEN</t>
  </si>
  <si>
    <t>ABS AU PBO / A05 / CP 149 - 153 / F1</t>
  </si>
  <si>
    <t>Récupération mou +Raccordement 6 brins//Client joint 777784293, confirme retour service</t>
  </si>
  <si>
    <t>338642771  // Fibre Office Intense_Flybox_20Go_Bloque // CONJONTEUR DEFECTION SUITE A DES TRAVEAUX</t>
  </si>
  <si>
    <t>HAMIDOU NDIAYE//REPRISE SOUDURE AU PTO//MM NGOM CONFIRME LE RETOUR DE SERVICE</t>
  </si>
  <si>
    <t>LF / GD / M. SARR 778379207 / SOUCIS RECEPTION / ND 338544219 / SOUCIS RECEPTION FIBRE / PAS DE SUSP</t>
  </si>
  <si>
    <t>O_TIA_E61</t>
  </si>
  <si>
    <t>ND DS ZSMART / TNALITE D'OCC  / RACROCHER OK / TNALITE D'OCC TJRS / SPG: ND PRESENT et PAS DE RESTRI</t>
  </si>
  <si>
    <t>SOFATEL	MOUSSA FAYE</t>
  </si>
  <si>
    <t>*MME GUEYE **</t>
  </si>
  <si>
    <t>NFM****MME GUEYE ***CTC 771585359 ***ND 339703335 **SOUCI CONNEX ***BB ETEINT ****** PAS D INCIDENT</t>
  </si>
  <si>
    <t>*SOUCI CONNEX ***BB ETEINT ****** PAS D INCIDENT ** ***PAS DE DECONNECTION FREQUENT //PRISES  FILTRE</t>
  </si>
  <si>
    <t>RECONNEXION RP1 + RECONFIG MODEM // Mme GUEYE CONFIRME LE RETOUR DES SERVICES // MODOU FAYE</t>
  </si>
  <si>
    <t>FRANCOIS SERGE</t>
  </si>
  <si>
    <t>MR BADJ</t>
  </si>
  <si>
    <t>DJIBRIL.D//  MR BADJI // CTC 773224311// ND 339930764 // LENTEUR NAV // PAS DE SUSP //PAS D'INCID //</t>
  </si>
  <si>
    <t>OUS_A00</t>
  </si>
  <si>
    <t>OUSSOUYE</t>
  </si>
  <si>
    <t>OUSSOUYE_VILLE</t>
  </si>
  <si>
    <t>AUCUN DEFEAUT CONSTATE VALEUR OK//OMAR_SRD</t>
  </si>
  <si>
    <t>CLIENT SIGNAL DES SOUCIS DE CONNEXION ** PAS DE SUSPENSION ** PAS D'INCIDENT ** BB ETEINT ** ABSENCE</t>
  </si>
  <si>
    <t>L21:3/12/6,reconfiguration de port et un joint de 8 paires--SEYNI</t>
  </si>
  <si>
    <t>RENEE FLORELLE</t>
  </si>
  <si>
    <t>Mm diedhiou   ***CTC 778200387</t>
  </si>
  <si>
    <t>L_FICHE ***NCM***Mm diedhiou   ***CTC 778200387  ***ND  338946375 **CLIENT SIGNALE PAS DE CONNEXION*</t>
  </si>
  <si>
    <t>ANDJI</t>
  </si>
  <si>
    <t>OUMAR FOUTIYOU TALL</t>
  </si>
  <si>
    <t>//RACHIDA/MR FALL //CTC 779931804//ND 338406258//- offre fibre kheweul --cli dit qu'il a des soucis</t>
  </si>
  <si>
    <t>REPRISE SOUDURE AU PBO SUITE FIBRE CASSEE SUR J28117B-118-F1 // EQ MBAYE FAYE TDX.</t>
  </si>
  <si>
    <t>MR seck</t>
  </si>
  <si>
    <t>AHS**MR seck  ** LENTEUR FICHE  ** CTC 770273864 **ND 338480603 ** cli veux supprimé reseau masqué *</t>
  </si>
  <si>
    <t>MOSQUE</t>
  </si>
  <si>
    <t>cli en regle **conformite ok **cli ne veux faire aucune manipulation ** inviter a patienter **fiab o</t>
  </si>
  <si>
    <t>MOT DE PASSE CHANGE/LAINE MULT</t>
  </si>
  <si>
    <t>MME  AMINATA BA</t>
  </si>
  <si>
    <t>LENTEUR DE FICHE FATOU---MME  AMINATA BA----CC 779416576--- ND 339458627---Keurgui_IP------- CLI SIG</t>
  </si>
  <si>
    <t>LEONA SOKONE</t>
  </si>
  <si>
    <t>CLI SIGNALE SOUCI DE CNX ---PAS DE SUSP -- PAS D'INCIDENT -- BB ETEINT --TELEPHONE FIXE --SUR MODEM</t>
  </si>
  <si>
    <t>5//99 coupe change 3 porte</t>
  </si>
  <si>
    <t>AMINATA MAMADOU</t>
  </si>
  <si>
    <t>BM *** MME DJIGO *** CTC 774660312  **** ND 338735258 **** OFFRE Fibre Kheweul ***  CLIENT  SIGNALE</t>
  </si>
  <si>
    <t xml:space="preserve">	Coupure fibre</t>
  </si>
  <si>
    <t>NDEYE RAMA</t>
  </si>
  <si>
    <t>LF / GD / MME NDIAYE 776517294 / RECEPTION KO / ND 338272883 / SOUCIS RECEPTION FIBRE / PAS DE SUSPE</t>
  </si>
  <si>
    <t>FAUSSE MAN¿UVRE RJ11 MAL BRANCHE REBRANCHEMENT OK + TEL FIXE CLIENT DEFECT === REOR AGENCE POUR ACVH</t>
  </si>
  <si>
    <t>KCS // 338782955 // MME SARR SIGNALE SOUCI CNX EXTENDER // INVITE A APPROCHE L EXTENDER ET ALLUMER L</t>
  </si>
  <si>
    <t>WIFI-EXTENDER CONFIGURE/BANDIOUGOU DE MEIDEROS MULT</t>
  </si>
  <si>
    <t>MEISSA THERESE</t>
  </si>
  <si>
    <t>DJIBRIL.D//MME  BAMPOKY // CTC 785447472// ND 338221455/ /PAS DE CONX //PAS D INCIDENT//PAS DE SUSPE</t>
  </si>
  <si>
    <t>FORTE VALEUR AU PBO K 60 265-266A F2</t>
  </si>
  <si>
    <t>BAKARY//M.MBAYE CTC: 773493155//771140264**ND: 339678525**CLI REITERE SON DRGMT REVELE CLIENT ORIENT</t>
  </si>
  <si>
    <t>CLIENT ORIENTE EN AGENCE POUR DOUBLON DE COMPTE</t>
  </si>
  <si>
    <t>MME CISSE 338702324*-*SOUCI AVEC SA CNX*-*PAS DE SUSP*-*PAS DINCIDENT*-*CLI PAS SUR SITE*-*PAS ERR L</t>
  </si>
  <si>
    <t>O_MBW_R19</t>
  </si>
  <si>
    <t>.CITE ASKIA</t>
  </si>
  <si>
    <t>CISSE // MR NDIAYE // CTC 775548104 // ND 338679759 // LENTEUR NAV ** PAS DE SUSP ** PAS D'INCIDENT</t>
  </si>
  <si>
    <t>CLIENT JOINT ** CLI INFORME SUR LES SATURATION // CLI AFFIRME QU IL UTILISE CERTAINS LOGICIELS LOUR</t>
  </si>
  <si>
    <t>REPRISE CONNECTEUR AU PBO + REPRISE SOUDURE AU PTO + RESET + RECONFIG MODEM // RECONFIGURATION PORT</t>
  </si>
  <si>
    <t>MADIAYE</t>
  </si>
  <si>
    <t>mr sy</t>
  </si>
  <si>
    <t>bigue//mr sy//ctc 776808052 //lenteurs de naviagtion à partir de 21h  //nin 1648201802383 //nd 33955</t>
  </si>
  <si>
    <t>TIVAOUANE TAIF</t>
  </si>
  <si>
    <t>pret du modem //signal ok//pas de wifi extender //pas de extender  dans demande //invite à patienter</t>
  </si>
  <si>
    <t>REPRISE CONNECTEUR PBO// MANSOUR SALL</t>
  </si>
  <si>
    <t>COBAR</t>
  </si>
  <si>
    <t>DGAYE *** MME COBAR **** CT ; 781052213 **** ND ; 339686203 **** Connexion-Je n'arrive pas à me conn</t>
  </si>
  <si>
    <t>LOUMBEUL</t>
  </si>
  <si>
    <t>779297164 -- 772492220</t>
  </si>
  <si>
    <t>YVONNE // MR DIOP // CTC 772492220 // ND 338226831//CLI A  DESOSUCIS D CNNX//ABONNE PAS SUR SITE// P</t>
  </si>
  <si>
    <t>ABS AU PBO / A08 / CP 212 - 218 / F12 / TR</t>
  </si>
  <si>
    <t>MOHAMADOU DEMBA</t>
  </si>
  <si>
    <t>ABF °° MR BA **** CTC 781609546 **** ND 339803967 * CLIENT SIGNALE DES LENTEURS SUR TOUS LES APPAREI</t>
  </si>
  <si>
    <t>BKL_A00</t>
  </si>
  <si>
    <t>BAKEL_COMMUNE</t>
  </si>
  <si>
    <t>BAKEL</t>
  </si>
  <si>
    <t>BACKINC69-COEUR DE RESEAU</t>
  </si>
  <si>
    <t>CHANGEMENT MODEM DE PASSE</t>
  </si>
  <si>
    <t>WAGNANE</t>
  </si>
  <si>
    <t>MOMAR *** MM DIAW *** CTC 773154404 **** ND 339698724 *** DERANGEMENT REPETITIF *** CLI A DES SOUCIS</t>
  </si>
  <si>
    <t>DAROU SANTHIABA</t>
  </si>
  <si>
    <t>RV DEMAIN 31/12</t>
  </si>
  <si>
    <t>MUTATION DISTRIBUTION // MOUSTAPHA FALL CAMUSAT</t>
  </si>
  <si>
    <t>MME DIA -** CTC 777490611 ** CLIENT A PAYE SA FACTURE DE SUSPENSION MAIS LA CONNEXION N'EST TJRS PAS</t>
  </si>
  <si>
    <t>LOS ROUGE ** CONNEXION NOK ** TEST SAYTU: Coupure fibre critique ** REPETITION DE DERANGEMENT **  DE</t>
  </si>
  <si>
    <t>REPRISE SOUDURE AU PBO + PBO A OPTIMISER</t>
  </si>
  <si>
    <t>CODOU NDONG</t>
  </si>
  <si>
    <t>MME THIAW 338941721*-*SOUCI AVEC SA CNX**PAS DE SUSP*-*PAS DINCIDENT*-*LOS ROUGE*-*BRANCHEMENTS OK*-</t>
  </si>
  <si>
    <t>*MME DIAGNE</t>
  </si>
  <si>
    <t>HABIBOU ***MME DIAGNE ***CTC 778511448 ***ND 338307858 ***PAS DE CONNEXION INTERNET ****PAS DE SUSP</t>
  </si>
  <si>
    <t>COTE CASINO DU CAP VERT</t>
  </si>
  <si>
    <t>*LOS ROUGE ***ABSENCE SYNCHRO ****TEST SAYTOU Coupure de fibre optique ***CLIENT INFORME ET INVITE D</t>
  </si>
  <si>
    <t>PIGTAIL CHANGER AU PBO SUR F07 38-39A-F6 // EQ ABIB KANDE TDX.</t>
  </si>
  <si>
    <t>MR SAKHANOKHO</t>
  </si>
  <si>
    <t>BM *** MR SAKHANOKHO *** CTC  773301753 ***  ND 338557880 **** OFFRE Fibre Kheweul ***  CLIENT  SIGN</t>
  </si>
  <si>
    <t>CABLE DEBRANCHER ET REBRANCHER MODEM REDEMARER</t>
  </si>
  <si>
    <t>MAME YABANATE</t>
  </si>
  <si>
    <t>CBF***MME*SALL***CTC785377770***ND 339588942***SOUCIS DE CONNEXION ***pas de susp**pas d incident***</t>
  </si>
  <si>
    <t>ABDOU KHADRE MBACKE</t>
  </si>
  <si>
    <t>**AICHA BA**MR FAYE**CTC 785262035***ND 339142720**CLI A DES SOUCIS DE CONNEXION AVEC SON MAGIC BOX</t>
  </si>
  <si>
    <t>ROUTAGE EFFECTUE/DAOUDA MULT</t>
  </si>
  <si>
    <t>***  CCT 787318233</t>
  </si>
  <si>
    <t xml:space="preserve">MR BA 	</t>
  </si>
  <si>
    <t>MR BA 	***  CCT 787318233   ND  338718251  SUSP KO  ICIDNET KO       LOS ROUGE  SUSP KO</t>
  </si>
  <si>
    <t>SAYTU  : Coupure fibre ****   RASSURER ET INV A PATIENTER   FIAB OK    MPEC</t>
  </si>
  <si>
    <t>MUTATION FIBRE L31 88B-80 F6/MOUSTAPHA DIOP MULT</t>
  </si>
  <si>
    <t>DAOUDA NIANG</t>
  </si>
  <si>
    <t>CAMBEREN</t>
  </si>
  <si>
    <t>338358568 // Fibre Pro Max Bloque // ABSENCE DE SYNCHRO //  PON VERT  CLI // LOS  INTERNET  ETINTE /</t>
  </si>
  <si>
    <t>AICHA // MR NDIAYE // CTC 771546186 // ND 339329201 // PAS DE CONNEXION BOX // PAS DE SUSPENSION //</t>
  </si>
  <si>
    <t>DEX: Suite check on constate que le site principale du client c'est KLK19 qui est a plus de 659 m. L</t>
  </si>
  <si>
    <t>SM ****MR NDIAYE **CTC 771578757***ND 339686818***OFFRE KEURGUI ****CLIENT VEUT ACCEDER A L INTERFAC</t>
  </si>
  <si>
    <t>MARCHE ESCALE</t>
  </si>
  <si>
    <t>*ACCES KO A LES IDENTIFIANTS PAR DEDEFAUT * CONFORMITER OK ****NIN ::2706199204140********* MODEM RE</t>
  </si>
  <si>
    <t>marie // lf // mr sall 784417761 // nd 339709188 // souci connexion // los cli rouge // pas de suspe</t>
  </si>
  <si>
    <t>saytu pdr // port offline // invité à patienter // fiab ok</t>
  </si>
  <si>
    <t>NDEYE ANTA</t>
  </si>
  <si>
    <t>SND ***MME CISSE  ******775446775 *** 339670749 *** LENTEUR NAVIGATION  **PAS SUSPENSIO ***PAS INCID</t>
  </si>
  <si>
    <t>SANTHIABA SUD</t>
  </si>
  <si>
    <t>lenteur navigation ***verif  maestro  enr ***valeur nok ***</t>
  </si>
  <si>
    <t>KHALIFA IBRAHIMA</t>
  </si>
  <si>
    <t>MR SECK*</t>
  </si>
  <si>
    <t>NFS***MR SECK***CTC 779510927***ND 338541730***DECONNEX FREQ***PA DINCIDENT***VOYANT INTERNET OK***V</t>
  </si>
  <si>
    <t>PA D LONGUE SESS***PA VPN***CONFORMITE OK***CLI DI AVOIR ACCEDER A LINTERFACE A MAINTES REPRISE****S</t>
  </si>
  <si>
    <t>VERIFICATION CONFIG//EL HADJI IBRAHIMA SEYE SOFATEL</t>
  </si>
  <si>
    <t>ANGO</t>
  </si>
  <si>
    <t>IBRAHIM</t>
  </si>
  <si>
    <t>MR GAGARA</t>
  </si>
  <si>
    <t>WADE // MR GAGARA // CTC 781810060 // ND 338231043 //CLIENT NE PEUT PAS SE CONNECTER // CLIENT EN RE</t>
  </si>
  <si>
    <t>SARA BADIANE //ABS AU PBO W03 2 F1</t>
  </si>
  <si>
    <t>Reprise soudure au BPE INTERMEDIAIRE</t>
  </si>
  <si>
    <t>MR  SOW</t>
  </si>
  <si>
    <t>FATMA  //  MR  SOW  //  CTC 775894258 // ND  339517493 // OFFRE  Keurgui_IP// ABSENCE DE SYNCHRO// B</t>
  </si>
  <si>
    <t>PAS DE DECONNEXION FREQUENT//CLIENT APPEL AVEC SON MOBILE //FILTRE OK //BRANCHEMENT OK //NAC  KO  //</t>
  </si>
  <si>
    <t>5/99 COUPE CHANGER SUR 200M//PAPE SARR</t>
  </si>
  <si>
    <t>MANGONE</t>
  </si>
  <si>
    <t>781895514 -776316140</t>
  </si>
  <si>
    <t>marie // mr mbow 781895514 -776316140 // nd 339012430 // câble coupé //client en règle // service im</t>
  </si>
  <si>
    <t>saytu coupure fibre // port offline // inf et invité à patienter // fiab ok</t>
  </si>
  <si>
    <t>CABLE 1084 CHANGE SUR 100/// MOR DIOP</t>
  </si>
  <si>
    <t>META</t>
  </si>
  <si>
    <t>MR MBALLO</t>
  </si>
  <si>
    <t>IBRA /// CTC 777263545 /// MR MBALLO /// IBRAHIMA MBALLO /// ND 338354902////CLI SIGNAL SOUCI CONX /</t>
  </si>
  <si>
    <t>CTC  771369548</t>
  </si>
  <si>
    <t>MME FATOU SANE</t>
  </si>
  <si>
    <t>MME FATOU SANE CTC  771369548  ***  ND 338445533    **  SUSP KO  INCIDNET KO ***  LOS ROUGE  SUSP KO</t>
  </si>
  <si>
    <t>TALLY BOU BESS PROLONGEE</t>
  </si>
  <si>
    <t>NDEYE FATOU ADAMA</t>
  </si>
  <si>
    <t>NFS***MR KEBE***CTC 776983833***ND 339412005***LOS ROUGE***</t>
  </si>
  <si>
    <t>PIGTAIL CHANGE AU PBO/CONFIRME PAR MR KEBE 776983833/MODY</t>
  </si>
  <si>
    <t>WADE // MR DRAME  // CTC 772040033 // ND 338776788 //LENTEUR DE FICHE // CLIENT SIGNAL UN CABLE COUP</t>
  </si>
  <si>
    <t>GALADIO /// MR SAMBA CTC 779176580 ND 339804757  // CLI DIT AVOIR SOLDER MAIS CONNEXION KO //// PAS</t>
  </si>
  <si>
    <t>INTERNET ROUGE /// PAS INCIDENT /// CLI INV DE PEC /// DELAIS 48H //// FIAB OK</t>
  </si>
  <si>
    <t>RETABLI AU PC SUITE OXYDATION MR TRAORE 779176580 // YOUSSOUPHA LO TADEX</t>
  </si>
  <si>
    <t>**AICHA BA**MME NDIAYE**CTC 775272078**ND 338674474***CLI A DES SOUCI DE CONNEXION PAS DE SUSPENSSIO</t>
  </si>
  <si>
    <t>SAYTU COUPURE FIBRE PORT ASYN</t>
  </si>
  <si>
    <t>EL HADJI OMAR</t>
  </si>
  <si>
    <t>LF / GD / MME SECK 772670284 / CNX A UN RX MASQUE ?? / ND 338784653 / CONFORMITE OK /</t>
  </si>
  <si>
    <t>CLI N'ARRIVE PAS A SE CONNECTER / RESET OK / CLI NE VOIT PAS LE SSID / BESOIN D'ASSISTANCE / FIAB OK</t>
  </si>
  <si>
    <t>MALAL // MME DIOUF // CTC 774136268 ND 339043358 // CLI AFFIRME QUE LA CNX N EST PAS STABLE // CLI R</t>
  </si>
  <si>
    <t>ATT OK // NOISE OK // MAX ATT OK // MERCI DE PEC</t>
  </si>
  <si>
    <t>SOFATEL	MAGUETTE DIAGNE</t>
  </si>
  <si>
    <t>MME HANE</t>
  </si>
  <si>
    <t>WADE // MME HANE // CTC 771725204 // ND 339546330 //CLIENT NE PEUT PAS SE CONNECTER // CLIENT EN REG</t>
  </si>
  <si>
    <t>HERSENT 2</t>
  </si>
  <si>
    <t>REPRISE CONNECTEUR PBO// MOR DIOP</t>
  </si>
  <si>
    <t>CTC 771926809</t>
  </si>
  <si>
    <t>Mr ndoye  ***CTC 771926809</t>
  </si>
  <si>
    <t>***NCM***Mr ndoye  ***CTC 771926809  ***ND 338422315 ***CLIENT SIGNALE PAS DE CONNEXION** PAS INC *</t>
  </si>
  <si>
    <t>ABS AU PBO // B29 / CP 231B - 232 / F3</t>
  </si>
  <si>
    <t>BOCAR***MR DIOP ***CTC 776918808 ***ND 338340725***SOUCI CNX**PAS DE SUSP***PAS D'INC***MODEM SYNCHR</t>
  </si>
  <si>
    <t>SOUCI CNX**PAS DE SUSP***PAS D'INC***MODEM SYNCHRO***INTERNET ON***ABSENCE DE NAV***CLI? CAPTE LE SI</t>
  </si>
  <si>
    <t>Reset + reconfig modem E43 PBO 30 F3</t>
  </si>
  <si>
    <t>BM *** MME KEBE ** CTC 775868865 **** ND 339811515 *** OFFRE Keurgui_IP **** CLIENT SIGNALE SOUCI DE</t>
  </si>
  <si>
    <t>ABONNE PAS SUR SITE</t>
  </si>
  <si>
    <t>RECONFIGURATION MODEM // PAPE FAYE</t>
  </si>
  <si>
    <t>339520505  //  Fibre Pro Max Bloque // ABSENCE DE SYNCHRO  PON ETINTE   // LOS  ROUGE  // INTERNET</t>
  </si>
  <si>
    <t>CONNECTEUR CHANGE AU PBO+REPRISE SOUDURE PTO// MOR DIOP</t>
  </si>
  <si>
    <t>WADE // MR SARR // CTC 781004922 // ND 339418841 //CLIENT NE PEUT SE CONNECTER // CLIENT EN REGLE //</t>
  </si>
  <si>
    <t>Mutation distribution 4-8-3 passe sur 4-8-7 plus reconfigue port</t>
  </si>
  <si>
    <t>MR FAYE 781317674 // ND 338574889 // CLI SIGNALE SOUCI DE CNX ** PAS DE SUSP ** PAS D'INCIDENT ** LO</t>
  </si>
  <si>
    <t>SANGALKAM EXTENSION</t>
  </si>
  <si>
    <t>NFM****MR GUEYE **CTC 775935136 **ND 339483311 ****SOUCI CONNEX ***BB ETEINT ****** PAS D INCIDENT *</t>
  </si>
  <si>
    <t>RTE DE BANJUL</t>
  </si>
  <si>
    <t>*SOUCI CONNEX ***BB ETEINT ****** PAS D INCIDENT *****PAS DE DECONNECTION FREQUENT //PRISES  FILTRES</t>
  </si>
  <si>
    <t>oxidation côté pc reconfige port</t>
  </si>
  <si>
    <t>LF MR BAH **CTC 776050538** ND 338710353** ABSENCE DE TONALITE FIBRE **PAS DE SUSP ** PAS D INCIDENT</t>
  </si>
  <si>
    <t>150m DE L'ANCIENNE ADRESSE</t>
  </si>
  <si>
    <t>SAYTU AUCUN DEFAUT **VOYANT PHONE OK ** TEL PORTATIF ALLLUME ** PAS DE MSG ** VERIF BRANCH OK ** TJT</t>
  </si>
  <si>
    <t>RECONFIG VOIP SUR SELFSERVICE // MOR GADJI MULTELEC</t>
  </si>
  <si>
    <t>sfn *** mr sarr **ctc   785312862 nd   339625074***pas de cnx **** pas de suspension **** BB ETEINT</t>
  </si>
  <si>
    <t>*pas de cnx **** pas de suspension **** BB ETEINT ***INTERNET ETEINT *****  CABLE INTERVERTI   ****M</t>
  </si>
  <si>
    <t>DECONNEXIONS FREQUENTES // CHANGEMENT CABLE BRANCHEMENT // BAMBA NGOM TADEX 779409263</t>
  </si>
  <si>
    <t>DANVI</t>
  </si>
  <si>
    <t>RAPHAELLA STEPHANIA</t>
  </si>
  <si>
    <t>MOMAR *** M DANVI  *** CTC 778639295 **** ND 339542239 *** CLI A DES SOUCIS DE CNX **** PON CLIGNOT</t>
  </si>
  <si>
    <t>Monsieur DIA</t>
  </si>
  <si>
    <t>Lenteur de navigation // Modem 2 antennes</t>
  </si>
  <si>
    <t>Client en regle // Siri pas d'inc // RBS actif pas de session // NAF good // SAYTU AA // NCE Synchro</t>
  </si>
  <si>
    <t>MR DIA 339743040*-*SOUCI AVEC SA CNX*-*PAS DE SUSP*-*PAS DINCIDENT*-*PAS DE SESSION*-*CLI PAS SUR SI</t>
  </si>
  <si>
    <t>DRG_FTK_C</t>
  </si>
  <si>
    <t>VERIF CONFIG// BONNES VALEURS// ASSANE LO CAMUSAT</t>
  </si>
  <si>
    <t>SEYNABOU GUEYE</t>
  </si>
  <si>
    <t>NFS***MME WADE***CTC 775601639***ND 338720332***LOS ROUGE***</t>
  </si>
  <si>
    <t>ME SAKHO *</t>
  </si>
  <si>
    <t>MME SAKHO ****CTC 775674123***CLIENT SIGNAL SOUCIS CNX ***339363362**DNCX AVERE SUR RBS **BRACHEMENT</t>
  </si>
  <si>
    <t>LIENT SIGNAL SOUCIS CNX ***339363362**DNCX AVERE SUR RBS **BRACHEMENT OOK -* MAESTRO KKO **CAABLE IN</t>
  </si>
  <si>
    <t>BRU</t>
  </si>
  <si>
    <t>DIDIER DOMINIQUE</t>
  </si>
  <si>
    <t>MME BINTOU</t>
  </si>
  <si>
    <t>339580026 // Fibre Pro Max Bloque //ABSENCE SYNCHRO FIBRE</t>
  </si>
  <si>
    <t>mm sene</t>
  </si>
  <si>
    <t>fs  // mm sene  *// client  dit qu il a deplacer  son wifi n arriva pas a  utiliser son telephone fi</t>
  </si>
  <si>
    <t>LIBERTE 6 EXTENSION</t>
  </si>
  <si>
    <t>fiab  ok  / / ctl 776580631</t>
  </si>
  <si>
    <t>FAUSSE MAN¿UVRE RJ 11 MAL BRANCHE REBRANCHEMENT OK</t>
  </si>
  <si>
    <t>Mdm Fall</t>
  </si>
  <si>
    <t>Fall//Mdm Fall  //ctc770594887 //client signale souci connexion  tres recurrent //nd339761591 **keur</t>
  </si>
  <si>
    <t>RECONFIGURATION PORTS // ASSANE SECK SOFATEL</t>
  </si>
  <si>
    <t>BAHS00N</t>
  </si>
  <si>
    <t>GHASSAN</t>
  </si>
  <si>
    <t>mme bahsoon//cte:781522758/nd:338226280/client réitere pour son dérangement/CAS-91144084-L2B2B6  Ok,</t>
  </si>
  <si>
    <t>ABS AU PBO / B15 / CP 61  -  63 / F5</t>
  </si>
  <si>
    <t>Reprise soudure au PBO étage </t>
  </si>
  <si>
    <t>LF MME SARR ** CTC 782531370** ND 338346318**  j'ai mon modem qui est défectueux**PAS DE SUSP ** TS</t>
  </si>
  <si>
    <t>O_TIA_E51</t>
  </si>
  <si>
    <t>TS LES VOYANTS SONT OFF ** VERIF BRANVCH OK ** TJRS OFF ** FIAB OK ** MPEC</t>
  </si>
  <si>
    <t>Modem défect changé 	E51 CP 25B-26 F3</t>
  </si>
  <si>
    <t>THILO</t>
  </si>
  <si>
    <t>MME NDIAYE // CTC 767353506</t>
  </si>
  <si>
    <t>LF // SOKHNA // MME NDIAYE // CTC 767353506 // ND 338938845 // CLI SIGNAL CABLE D'ALIMENTATION COUPE</t>
  </si>
  <si>
    <t>MME NDIAYE // CTC 767353506 // ND 338938845 // CLI SIGNAL CABLE D'ALIMENTATION COUPE // LOS ROUGE //</t>
  </si>
  <si>
    <t>DGAYE *** MR CISSE CT 778486566 ***** ND : 338438393 -***** CLIENT N'ARRIVE PLUS A SE CONNTER SUITE</t>
  </si>
  <si>
    <t>RECONFIGURATION MODEM/CONFIRME PAR SON FRERE 773890856/MODY</t>
  </si>
  <si>
    <t>FILFILI</t>
  </si>
  <si>
    <t>MME CASSIS</t>
  </si>
  <si>
    <t>MAMADOU//MME CASSIS / 776386122 / 338217866 / SOUCI CONX / ABS SYNCHRO / LOS ROUGE / PAS DE SUSP / P</t>
  </si>
  <si>
    <t>ABS AU PBO / A05 / CP 149 - 153//  150 // F3</t>
  </si>
  <si>
    <t>Récupération mou +Raccordement 6 brins </t>
  </si>
  <si>
    <t>MME  KEITA</t>
  </si>
  <si>
    <t>MAGUETTE  //  MME  KEITA  // ND 338452517 NE  REMONTE  PAS    // CTC  775439103//788311200//  PAS  D</t>
  </si>
  <si>
    <t>LF//MME DIAME//CTE:773295070//nd:339483345///asynch modem//pas incident/cable interverti modem redem</t>
  </si>
  <si>
    <t>jarretière répartiteur change reconfige port</t>
  </si>
  <si>
    <t>HUSSEINI</t>
  </si>
  <si>
    <t>SARAH</t>
  </si>
  <si>
    <t>MR MEROUEH</t>
  </si>
  <si>
    <t>CLIENT A DES SOUCIS DE CONNEXION ** PAS DE SUSPENSION ** PAS D'INCIDENT ** LOS ROUGE ** ABSENCE SYNC</t>
  </si>
  <si>
    <t>Récupération mou +Raccordement 6 brins//Merci de prendre en charge</t>
  </si>
  <si>
    <t>MANDEME</t>
  </si>
  <si>
    <t>MME CAMARA 338728451  774119367//N2+MR CAMARA 7764</t>
  </si>
  <si>
    <t>MME CAMARA 338728451  774119367//N2+MR CAMARA 776456244//SOUCI CONNEXION :: ABSENCE DE TONALITÉ //SI</t>
  </si>
  <si>
    <t>B202</t>
  </si>
  <si>
    <t>SOUCI CONNEXION :: ABSENCE DE TONALITÉ //SIRI PAS D'INCIDENT// TÉLÉPHONE  PORTATIF BRANCHEMENT OK::</t>
  </si>
  <si>
    <t>mutation transport L 26 201/8/3 // MEISSA</t>
  </si>
  <si>
    <t>MR GUEYE 775295326 // ND 339678304 // CLI SIGNALE SOUCI DE CNX ** PAS DE SUSP ** PAS D'INCIDENT ** L</t>
  </si>
  <si>
    <t>MR FATY</t>
  </si>
  <si>
    <t>NDICKOU // MR FATY // CTC  776212511// CLI SIGNALE DES SOUVSI DE CONNEXION // ND 338783038// PAS DE</t>
  </si>
  <si>
    <t>CITE AINOUMADI</t>
  </si>
  <si>
    <t>SAYTU PAS DE RESULTAT   PORT ASYNCH SUR NCE</t>
  </si>
  <si>
    <t>AS//MR BA 778611199// 339013601//SOUCI CNX //CABLE AERIEN COUPE //CL EN REGLE //PAS DE SUSP //PAS D</t>
  </si>
  <si>
    <t>CABLE 1084 CHANGE SUR 100M// MOR DIOP</t>
  </si>
  <si>
    <t>DJIBRILOU</t>
  </si>
  <si>
    <t>PAS DE CONNEXION // PRODUIT¿: FIBERBOX¿// OFFRE : Fibre Pro Max Bloque //</t>
  </si>
  <si>
    <t>CABLE 1083 CHANGE/CONFIRME PAR MR BA 776432644/MODY</t>
  </si>
  <si>
    <t>AICHA // MR DIOP // CTC 776589431 // ND 338214060 // SOUCI TVO : ABSENCE D'IMAGE // PAS DE SUSPENSIO</t>
  </si>
  <si>
    <t>PARC A MAZOUT</t>
  </si>
  <si>
    <t>MODEM ET DECODEUR ETEINT PUIS RALLUME MAIS LE MESSAGE DERREUR EST TJRS PRESENT // LE CLIENT DIT QUE</t>
  </si>
  <si>
    <t>MODEM RECONNECTE AU TVO / SERVICES OK</t>
  </si>
  <si>
    <t>FARMATA MAMADOU</t>
  </si>
  <si>
    <t>DJIBRIL// MME KANE // CTC 775173409 *** ND 339143913 // PAS DE CNX BX // ACCES RSX OK // ZSMART OK /</t>
  </si>
  <si>
    <t>pas vers le client alors que RUF17 est plus proche à 400m et ce site contient la 5G. Le site le plus</t>
  </si>
  <si>
    <t>CLICHGT532-F6600 ONT</t>
  </si>
  <si>
    <t>SNMF**MR DIALLO**CTC 774005540**ND 338421152**CLT SIGNALE SOUCI CNX  ** LOS ROUGE **PAS DE SUSP**PAS</t>
  </si>
  <si>
    <t>DKCEN</t>
  </si>
  <si>
    <t>HG01</t>
  </si>
  <si>
    <t>RECONFIGURATION PORT / BADARA KHOUSSA PREMIUM</t>
  </si>
  <si>
    <t>WADE // MR FALL // CTC 774544677 // ND 339578852 //CLIENT NE PEUT SE CONNECTER // CLIENT EN REGLE //</t>
  </si>
  <si>
    <t>mutation distribution côté PC 9.9.5 fiable +4uyf</t>
  </si>
  <si>
    <t>fanna ** mr gueye 784323928 ** 338310169   ** souci connexion ** los rouge ** pas de suspension ** p</t>
  </si>
  <si>
    <t>338310169   ** souci connexion ** los rouge ** pas de suspension ** pas de saut de port ** pas d¿inc</t>
  </si>
  <si>
    <t>CISSE // MR NIANG *** CTC 777684747 *** ND 338641362 *** Fibre Mega Plus // BOUQUET ORANGE // TVO OK</t>
  </si>
  <si>
    <t>5/S</t>
  </si>
  <si>
    <t>RECONFIGURATION TVO + POSE MODEM ONT/EN OBSERVATION // OUSMANE DIAO // DBK</t>
  </si>
  <si>
    <t>POSE MODEM ONT+RECONFIGURATION DECODEUR+RJ45 CLIENT A VOIR/CONFIRME PAR MR NIANG 777684747/SAR</t>
  </si>
  <si>
    <t>LEE</t>
  </si>
  <si>
    <t>MOON HOON</t>
  </si>
  <si>
    <t>MME  LEE   777085798</t>
  </si>
  <si>
    <t>FAYE-----   MME  LEE   777085798 ND  339653495   CLT SIGNALE ABSENCE   SYNCHRO -- BB ETINT --   PAS</t>
  </si>
  <si>
    <t>NDIOUM_COMMUNE</t>
  </si>
  <si>
    <t>WOULA DE BERY</t>
  </si>
  <si>
    <t>RETABLI COTE PC SUITE OXYDATION</t>
  </si>
  <si>
    <t>MR ASSANE NDIAYE</t>
  </si>
  <si>
    <t>ASN ***** MR NDIAYE CTC 776424031 ***** ND 339762564 ***CLI DIT A UN DRGMT *****  DECONNEXIONS FREAU</t>
  </si>
  <si>
    <t>MCE CADI A VOIR C08 4/15/1</t>
  </si>
  <si>
    <t>RACCORDEMENT REPRIS AU SR   //  BABACAR CAMUUSAT</t>
  </si>
  <si>
    <t>MALAL // MME DIOP // CTC 777538524 - 772874461 ND 339744333 // CLI AFFIRME QUE LA CNX N EST PAS STAB</t>
  </si>
  <si>
    <t>CLI INVITE A PATIENTER 48H // AUTRE CTC 772874461 // MERCI DE PEC</t>
  </si>
  <si>
    <t>RECONNEXION AU PC + ASSANE LO // CAMUSAT</t>
  </si>
  <si>
    <t>MAMADOU//MR NDONG / 771331226 / 338750047 / SOUCI CONX / ABS SYNCHRO / LOS ROUGE / PAS DE SUSP / PAS</t>
  </si>
  <si>
    <t>MOUSSA DIAO</t>
  </si>
  <si>
    <t>COUMBA  ** MR DIENG  **  ND 339713577  ** KEURGUI MAX ** CLIENT A DES SOUCI CNX ** PAS SUSP ** PAS I</t>
  </si>
  <si>
    <t>LOT 858</t>
  </si>
  <si>
    <t>REPRISE CONNEXION AU PC // Mr DIENG CONFIRME LE RETOUR DES SERVICES // CHEIKH DIENE</t>
  </si>
  <si>
    <t>BAL</t>
  </si>
  <si>
    <t>ABDOUL</t>
  </si>
  <si>
    <t>MMG*** MR BALL *** ND 338605973 ****  ABSENCE DE SYNCHRO  *** PAS DE SUSP ***  PAS DE SAUT  PORT ***</t>
  </si>
  <si>
    <t>/MME FALL</t>
  </si>
  <si>
    <t>AS//MME FALL 784417164///SOUCI CNX INTERNET //LOS ROUGE /CL EN REGLE //PAS DE SUSP PAS D INCIDENT //</t>
  </si>
  <si>
    <t>JARRETIERE OPTIQUE REBRANCHE</t>
  </si>
  <si>
    <t>MOHAMED CHEIKH ANTUFIA</t>
  </si>
  <si>
    <t>aissatou ctc 772804768 client pas de connexion  nd 338648361 // CLIENT NA PAS DE CONNEXION // LOS RO</t>
  </si>
  <si>
    <t>REOR MICF ABS AU PBO W23.115.117-F3 // MOCTAR TOURE 707099014 // DBK</t>
  </si>
  <si>
    <t>Reprise soudure 01 Brin au C2 (BPI)</t>
  </si>
  <si>
    <t>781878212 *</t>
  </si>
  <si>
    <t>MM CISSE   ***CTC  781878212 *</t>
  </si>
  <si>
    <t>NCM***MM CISSE   ***CTC  781878212 ***ND  338263053  *** SOUCI DE CONNEX  **** INTERNET ETEINTS  ***</t>
  </si>
  <si>
    <t>*** MODEM REDEM ****  CONNEX KO *****  CONFORMITE OK ****MODEM RESET *** ACCES INTERFACE NOK ***CLI</t>
  </si>
  <si>
    <t>DIAYE</t>
  </si>
  <si>
    <t>Mdm Traoré</t>
  </si>
  <si>
    <t>Fall// Mdm Traoré  //ctc774243531//client//nd 339419482**keurgui_ip*/**pas de suspension **pas d'inc</t>
  </si>
  <si>
    <t>LOT 155</t>
  </si>
  <si>
    <t>/prise non superposé//modem branché sur rallonge  dit peut pas deplacer vers prise électrique//test</t>
  </si>
  <si>
    <t>MME DIAW ***CTC 338373437***REITERE SON DRGMT RELEVER SUR GAIA***CLIENT SIGNAL PAS DE RETOUR SERVICE</t>
  </si>
  <si>
    <t>*CTC 338373437***REITERE SON DRGMT RELEVER SUR GAIA***CLIENT SIGNAL PAS DE RETOUR SERVICE ** INTERNE</t>
  </si>
  <si>
    <t>RECONFIGUE MODEM //AFGDW 9 LAYE NIANG</t>
  </si>
  <si>
    <t>NBS//MME NGOM//SOUCIS DE CNX // PAS DE SUSP // PAS INCIDENT // BB ETTEINT // PAS DE TEL FIXE//DECON</t>
  </si>
  <si>
    <t>MUTATION TRANSPORT L06 50-13-2 // MEISSA</t>
  </si>
  <si>
    <t>SODA MAREME</t>
  </si>
  <si>
    <t>M.DIAGNE</t>
  </si>
  <si>
    <t>IBRAHIMA//DIAGNE//CTC 777972007//ND 339514803//SOUCIS DE CONNEXION PAS DE SUSPENSION NI INCIDENT ///</t>
  </si>
  <si>
    <t>PAS DE SUSPENSION NI INCIDENT ///LOS ROUGE ///TEST SAYTU COUPURE FIBRE ////CLIENT INVITER A PATIENT</t>
  </si>
  <si>
    <t>CABLA 1084 CHANGE+REPRISE SOUDURE PTO// PAPA SANE</t>
  </si>
  <si>
    <t>EL HADJI NGONE</t>
  </si>
  <si>
    <t>MK *** MR DIONE *** CTC 770772728 *** ND 338671290 *** Fibre_Max ***  CLIENT SIGNAL DES SOUCIS DE CO</t>
  </si>
  <si>
    <t>PRES DELA PHARMACIE</t>
  </si>
  <si>
    <t>HAMIDOU NDIAYE//PIGTAIL CHANGE AU PBO//M DIONE CONFIRME LE RETOUR DE SERVICE</t>
  </si>
  <si>
    <t>EHOS**MME GUEYE**781774023**ND 338519281**MODEM DEFECTUEUX** PRISE OK**MODEM FIBRE **CLI INF**FIAB O</t>
  </si>
  <si>
    <t>CABLE ALIMENTATION DEFECT CHANGE / AZIZ</t>
  </si>
  <si>
    <t>HAMATH</t>
  </si>
  <si>
    <t>MR KANE ** CTC 778506192** ND 338307430**SOUCI CNX FIBRE ** PAS DE SUSP ** PAS D INCIDENT **LOS ROUG</t>
  </si>
  <si>
    <t>REOR MICF ABS X07 106B-107 F4/SALIOU MULT</t>
  </si>
  <si>
    <t>DERRIERE RESTO "O POINT B"</t>
  </si>
  <si>
    <t>REPRISE SOUDURE AU PBO/CONFIRME PAR MME DIALLO 774936579/STEVEN</t>
  </si>
  <si>
    <t>CLI A DES SOUCI DE CONNEXION AVEC SON MAGIC BOX 5G 200Go 20Mbits*-**PASSE OK**ETATS VOYANT CLI CAPTE</t>
  </si>
  <si>
    <t>MERCI DE PRENDRE EN CHARGE CAS URGENT CLI A LA BOX 5G</t>
  </si>
  <si>
    <t>CONFIGURATION AX3 EFFECTUEE/SAMBOU MULT</t>
  </si>
  <si>
    <t>Mr Fofana</t>
  </si>
  <si>
    <t>tabara***Mr Fofana****ctc 777096262****nd 338687922******clt a oublie son mot de passe *******confom</t>
  </si>
  <si>
    <t>****reset ok******clt narrive pas a se connecter au wifi **wifikey essayer plusieurs fois connexion</t>
  </si>
  <si>
    <t>CLIENT CONFIRME RETOUR SERVICES/MAMADOU SIMAL MULT</t>
  </si>
  <si>
    <t>PAPA *** MR SECK  778866030    338306150**** SOUCI CNX *** SIGNALE QUE SA CONNEXION WIFI EST FAIBLE*</t>
  </si>
  <si>
    <t>M MANE///BA///338529397//PAS DE SUSP//PAS DE SAUT DE PORT//PAS INCIDENT//SAYTU Coupure de fibre opti</t>
  </si>
  <si>
    <t>CTC 773735915 MME DIENG ND 338611781 // CHANGEMENT DE MOT DE PASSE // CONFORMITE OK //MODEM FIBRE 4</t>
  </si>
  <si>
    <t>Mot de passe changé</t>
  </si>
  <si>
    <t>MME DIAKHABY</t>
  </si>
  <si>
    <t>CISSE // MME DIAKHABY 338607269  781244644 // DCNX FREQ // PAS DE SUSP // PAS D INCIDENT // 2SESSION</t>
  </si>
  <si>
    <t>ELLE NOTE DES DCNX FREQ // MERCI DE REVERIF L INSTALLATION</t>
  </si>
  <si>
    <t>Mme SY</t>
  </si>
  <si>
    <t>tabara***Mme Sy***ctc 777124487***nd 338043502*****pas de suspension ****pas dincident*****voyant in</t>
  </si>
  <si>
    <t>*sur saytu aucune anomalie ****clt recoit le wifi***VPN non****conformite ok****acces interface ko *</t>
  </si>
  <si>
    <t>IG// MR SANE//ND: 338563326// 774395788// CLI SIGNALE SOUCI DE CNX-PON CLIGNOTANT// PAS SAUT DE PORT</t>
  </si>
  <si>
    <t>MME BUKAKA</t>
  </si>
  <si>
    <t>IBA // MME BUKAKA ** CTC 774746425 ** ND 338436228 ** CLIENT SIGNALE SOUCI CONNEXION INTERNET ** LOS</t>
  </si>
  <si>
    <t>REPRISE SOUDURE AU PBO/CONFIRME PAR MME BUKAKA 774746425/NADOU</t>
  </si>
  <si>
    <t>MALAL // MR SAMBA // CTC 781294595 ND 338557887 // LENTEUR NAVIGATION // GAIA EN REGLE ET RBS ACTIF</t>
  </si>
  <si>
    <t>CLI AFFIRME QUE LES LENTEUR SONT SUR TOUS LES APPAREILS // CLI PERSISTE SUR LE DEBBIT EST INSTABLE /</t>
  </si>
  <si>
    <t>AUCUN DEFAUT CONSTATE ,TEST SIGNAL OK ,TEST DEBIT OK</t>
  </si>
  <si>
    <t>marie // lf // mr cisse 776375257 // nd 338364666 //  souci tvo // pas d incident // mc ok dans dema</t>
  </si>
  <si>
    <t>CITE KHALIFA ABABACAR SY</t>
  </si>
  <si>
    <t>client présent dans right tv et active // SMS ERREUR :  client dit que le décodeur affiche</t>
  </si>
  <si>
    <t>PROBLEME TVO    ///  DOWNSTREAM ET IGMP NON CONFIGURE //  RECONFIG PORT ///  ABDOULAYE SYSROAD</t>
  </si>
  <si>
    <t>Mme Ka</t>
  </si>
  <si>
    <t>tabra****Mme Ka***ctc 770846734****nd 338403371*****clt en regle***pas dincident***los rouge***absen</t>
  </si>
  <si>
    <t>GD10</t>
  </si>
  <si>
    <t>*sur saytu coupure fibre***clt invit a pat***fiab ok***MPEC</t>
  </si>
  <si>
    <t>CABLE 1083 CHANGE/CONFIRME PAR MME 770846734/OMAR DIONE</t>
  </si>
  <si>
    <t>NDEYE COUMBA</t>
  </si>
  <si>
    <t>M. THIAM</t>
  </si>
  <si>
    <t>LF / GD / M. THIAM 773141094 / CNX KO / ND 338209974 / ABSENCE SYNCHRO FIBRE / PAS SUSPEND /</t>
  </si>
  <si>
    <t>PAS DE SAUT DE PORT / PAS INCIDENT / SAYTU : CF / fiab ok /  48H / ABSENCE_SYNCHRO / DINT / MPEC</t>
  </si>
  <si>
    <t>REOR MICF FORTE VALEUR X29 52B-53 F1/MOUHAMED MULT</t>
  </si>
  <si>
    <t>Reprise soudure 2 brins dont F1 au C2 et au PBO</t>
  </si>
  <si>
    <t>KCS // 339607315 // MR FALL SIGNALE SOUCI CNX // INTERNET ETEINT // PAS DE SUSP --- PAS D'INCIDENT -</t>
  </si>
  <si>
    <t>VILLAGE DE SAINT LOUIS</t>
  </si>
  <si>
    <t>MOT DE PASSE CORRECT -- PAS D'ERREUR LOG -- // MODEM RESET // CONFORMITE OK // CONFIGURATION OK //</t>
  </si>
  <si>
    <t>MUTATION PORT ADSL SLOT3 27 PLUS RECONFIGUE MODEM // MODOU SENE TADEX</t>
  </si>
  <si>
    <t>tmp_diop65265</t>
  </si>
  <si>
    <t>BD //  MR MBAYE //   ND 339717225  //    CTC 775630628  //  / CLIENT SIGNALE DES DCNX FREQ //   RBS</t>
  </si>
  <si>
    <t>MUTATION DISTRIBUTION //LABA DIA ECOTEL</t>
  </si>
  <si>
    <t>SAYEGH</t>
  </si>
  <si>
    <t>RAYAN</t>
  </si>
  <si>
    <t>MME SARAH GHYSLAINE BERNADETTE DINA</t>
  </si>
  <si>
    <t>SECK ****CTC 771582318***ND  339011964****** MME SARAH GHYSLAINE BERNADETTE DINA ***** OFFRE : FIBRE</t>
  </si>
  <si>
    <t>IBA // MR TINE ** CTC 775608831 ** ND 338674721 ** CLIENT SIGNALE DES DECONNEXIONS FREQUENTES SUR SO</t>
  </si>
  <si>
    <t>Présence signal au PBO//Retour service</t>
  </si>
  <si>
    <t>M Ndoye</t>
  </si>
  <si>
    <t>M Ndoye // 339708836 // 773670537 // Cli actif // Pas d'incident // Autres terminaux // Cli reçoit b</t>
  </si>
  <si>
    <t>MCE PAIRE DEFECTUEUX A VOIR AU PC D01 8/7/5 // VALEURS FAIBLES A AMELIORER // CLIENT INDISPONIBLE</t>
  </si>
  <si>
    <t>MCE PAIRE DEFECTUEUX A VOIR AU PC D01 8/7/5 // VALEURS FAIBLES A AMELIORER // CLIENT INDISPONIBLE IN</t>
  </si>
  <si>
    <t>338674741 // PAS DE CONNEXION / SESSION OK // COMPTE ACTIF // SYNCHRO OK AVEC DE FORTES VALEURS A NO</t>
  </si>
  <si>
    <t>DIOMPY</t>
  </si>
  <si>
    <t>BEATRICE</t>
  </si>
  <si>
    <t>Mme Diompy</t>
  </si>
  <si>
    <t>ND 339971976 Cli a des soucis de cnx****Etats des voyants ok**Pas de déconnexions freq dans RBS**Cli</t>
  </si>
  <si>
    <t>VILLAGE DE NASSOUROULAH</t>
  </si>
  <si>
    <t>ABDOU RAHIM</t>
  </si>
  <si>
    <t>MR TALLA</t>
  </si>
  <si>
    <t>AS**** MR TALLA *** ND339551350 // CLIENT NA PAS DE CONNEXION // PAS DE SUSPENSION // LOS ROUGE // P</t>
  </si>
  <si>
    <t>REPRISE SOUDURE PTO// CH DIENG</t>
  </si>
  <si>
    <t>CCT   776126534</t>
  </si>
  <si>
    <t>MME GASSAMA  CCT   776126534   ND  338218442   PON CLIGNOTANT    **  SUSP KO    INCIDENT KO    **</t>
  </si>
  <si>
    <t>saytu  Coupure fibre     PORT  OFFLINE DANS AMS  ***   RASSURER ET INV A PATIENTER    FIAB OK    CCT</t>
  </si>
  <si>
    <t>CLIENT DIT QUE SON SIGNAL WIFI EST FAIBLE ** MODEM SONATEL ** CLIENT INVITE A SE RAPPROCHE DU WIFI *</t>
  </si>
  <si>
    <t>PAS DE WIFI EXTENDER ** PAS MENTIONNE DANS GAIA ** CLIENT INVITE A PATIENTER **CLIENT JOIGNABLE SUR</t>
  </si>
  <si>
    <t>Mme Barro</t>
  </si>
  <si>
    <t>Mouhamadou ** Mme Barro  ** ctc: 774471158 ** nd :  339483336 **souci de cnx ** pas d'incident ** cl</t>
  </si>
  <si>
    <t>CENTRE</t>
  </si>
  <si>
    <t>test maestro : ENR  synchro nok ** cable interverti modem redemarre **  tjrs asynchro ** merci de p</t>
  </si>
  <si>
    <t>mutation Transport A00/T8-5-2 jarretière répartiteur change 2uyf change</t>
  </si>
  <si>
    <t>NONO GUIFO JUSTINE</t>
  </si>
  <si>
    <t>MME NONO</t>
  </si>
  <si>
    <t>CABLE DE TRANSPORT COUPE D24 25 27 F6 REOR MICF // ABDOUL</t>
  </si>
  <si>
    <t>Récupération de mou + Raccordement 5 Brins au PBO</t>
  </si>
  <si>
    <t>BOUBACAR SEDIKH</t>
  </si>
  <si>
    <t>*MR AIDARA</t>
  </si>
  <si>
    <t>SM***MR AIDARA ***CTC  773680034***ND 338682506****OFFRE FIBRE MEGA ****CLIENT SIGNAL DES LENTEURES</t>
  </si>
  <si>
    <t>*VALEURE OPTIC NON COMFORME NCE ****SAYTU  Puissance optique OLT très faible 	Majeur **Remonter à l'</t>
  </si>
  <si>
    <t>CONFIG VOIP SUR SELFSERVICE + CHANGEMENT MODEM// SALIF BA MULTELEC</t>
  </si>
  <si>
    <t>MINISTERE DES FORCES ARMEES/HAUT COMMANDEMENT</t>
  </si>
  <si>
    <t>GENDARMERIE NATIONALE DIVIS TRANSMISION</t>
  </si>
  <si>
    <t>CTC 776928184 MR DIALLO ND 339483113  // PAS DE TONALITE // TEST DE RECEPTION KO // TEST DE LIGNE NM</t>
  </si>
  <si>
    <t>REPRISE COTE REPARTITEUR+RECONFIGURATION MODEM</t>
  </si>
  <si>
    <t>MR FALL 338486579*-*SOUCI AVEC SA CNX*-*PAS DE SUSP*-*PAS DINCIDENT*-*LOS ROUGE*-*SAY Coupure fibre*</t>
  </si>
  <si>
    <t>POSTE DAKAR-PEYTAVIN</t>
  </si>
  <si>
    <t>PLATEAUX</t>
  </si>
  <si>
    <t>ABS AU PBO / A05 / CP 149 - 153 // F4</t>
  </si>
  <si>
    <t>Mdm Lo</t>
  </si>
  <si>
    <t>Fall//Mdm Lo //ctc770861271//client veut changer mot de pass et masquer son wifi //nd338727956 **keu</t>
  </si>
  <si>
    <t>.YENNE KHEL</t>
  </si>
  <si>
    <t>changement de MP plus reconfigue modem plus masqué // OUSSEYNOU DIEYE</t>
  </si>
  <si>
    <t>BOS** MR SAMB** CTC 762232525** Client signale soucis de connexion** ND 338718772** Offre Fibre Khew</t>
  </si>
  <si>
    <t>CITE NOFLAYE</t>
  </si>
  <si>
    <t>MME DIAME</t>
  </si>
  <si>
    <t>MME DIAME ***CTC 782759616**CLIENT SIGNAL SOUCIS CNX /**ND s2m/339458603-adsl **BB ETEINT **PAS SUS¿</t>
  </si>
  <si>
    <t>ND s2m/339458603-adsl **BB ETEINT **PAS SUS¿PAS INCIDENT **PAS DECNX ***PAS FIXE **CABLE INTERVETI *</t>
  </si>
  <si>
    <t>Mouhamadou ** Mr Diop ** ctc : 785041008 ** nd : 338260175 ** souci de conx  ** pas d'incident *-* c</t>
  </si>
  <si>
    <t>PRES CABINET WORLD IMMOBILIER</t>
  </si>
  <si>
    <t>pas de voyant qui s'allume sur le modem ** verif branchement electirque  ok  **tjrs pas de voyant qu</t>
  </si>
  <si>
    <t>fs  // mr Ndiaye  // nd 338564094 //Fibre Bi  //  client souhaite changer son mot de pass wifi // ni</t>
  </si>
  <si>
    <t>fiab ok  // ctl 774909826</t>
  </si>
  <si>
    <t>signane</t>
  </si>
  <si>
    <t>mr signane</t>
  </si>
  <si>
    <t>CBF***MR SIGNANE***CTC771325972***ND 339581317***CLIENT SIGNALE UN SOUCIS DE CONNEXION***ABSENCE SYN</t>
  </si>
  <si>
    <t>O_GMB_B23</t>
  </si>
  <si>
    <t>GM00</t>
  </si>
  <si>
    <t>maguette</t>
  </si>
  <si>
    <t>777308388 ** 777308388</t>
  </si>
  <si>
    <t>Mouhamadou ** Mme Ndiaye ** ctc : 777308388 ** 777308388 **  nd :338439046  ** cli dit qu'elle veut</t>
  </si>
  <si>
    <t>conformite avec le contact fiab  ** acces utilisé : support ** PSW: 0r@nge+mac :KO  ** LOGIN : user</t>
  </si>
  <si>
    <t>MODEM CHANGE + RECONFIGURATION //MOUSTAPHA BA TADEX</t>
  </si>
  <si>
    <t>ODIOP // MR DIA // ND 338265876 // DECONNX FREQ // COMPTE ET LIGNE ACTIF // PAS DINCINDENT</t>
  </si>
  <si>
    <t>CITE SOCABEG</t>
  </si>
  <si>
    <t>NCE OFFLINE // SAYTU COUPURE FIBRE // INVITE A PATIENTER // CTC 772779570 // FIAB OK</t>
  </si>
  <si>
    <t>CHANGEMENT CONNECTEUR // VERIFICATION CONFIGURATION PORT // MOR GADJI MULTELEC 781745691</t>
  </si>
  <si>
    <t>MR SALL  CTC: 776427756--774464077</t>
  </si>
  <si>
    <t>EHOS**MR SALL**778029783**ND 339571992**PAS DE CONNEXION** BB ET INTERNET OFF**FIXE NOK** DECONNEXIO</t>
  </si>
  <si>
    <t>MODEM CHANGE // LANDING DIOUF SOFATEL</t>
  </si>
  <si>
    <t>K55</t>
  </si>
  <si>
    <t>PAS INC // PAS SUSP// RBS OK // CLIENT SIGNAL DES LENTEURS // PAPYRUS SIGNAL TRES FAIBLE // MERCI DE</t>
  </si>
  <si>
    <t>JARRET OPTIQUE DEFECT CHANGE / AZIZ</t>
  </si>
  <si>
    <t>KARAM</t>
  </si>
  <si>
    <t>MR KARAM</t>
  </si>
  <si>
    <t>SOUCI CONX / ABS SYNCHRO / BBD VERT CLIGNOTANT / PAS DE SUSP / PAS D'INCIDE / TEL OK / TONALITE OK /</t>
  </si>
  <si>
    <t>NDIAYE NDIAYE</t>
  </si>
  <si>
    <t>BBD VERT CLIGNOTANT / PAS DE SUSP / PAS D'INCIDE / TEL OK / TONALITE OK / PAS DE DECONX FREQT / ABON</t>
  </si>
  <si>
    <t>CHEIKHOU OMAR LOUM</t>
  </si>
  <si>
    <t>OPS//Mr DIOP 775519815  339960878   Keurgui_IP  ZGKOL KOLDA  KAO    CAT270//A8-74-84-E6-15-7C-SPG un</t>
  </si>
  <si>
    <t>BOUNA KANE</t>
  </si>
  <si>
    <t>DALVA_BOUNA KANE</t>
  </si>
  <si>
    <t>VERIF CONFIG// BONNES VALEURS// VOIP OK// CONFIGURER SUR SZELFSERVICES// ROUTAGE OK// MADIAYE SARR S</t>
  </si>
  <si>
    <t>JEANNETTE MADELEINE</t>
  </si>
  <si>
    <t>Mme SAGNA</t>
  </si>
  <si>
    <t>OPS//Mme SAGNA 775134384 338601692 Keurgui_Max_IP   DKOKM OUAKAM   GDK    CAT114-SPG REGISTERED-tel</t>
  </si>
  <si>
    <t>OKM_P01</t>
  </si>
  <si>
    <t>TDX_OKM10</t>
  </si>
  <si>
    <t>RECONFIGURATION VOIP PAR VOIE IP</t>
  </si>
  <si>
    <t>MBAYE ADIOUMA</t>
  </si>
  <si>
    <t>339916049 //Fibre Pro Max Bloque// ABSENCE SYNCHRO MODEM</t>
  </si>
  <si>
    <t>O_ZIG_A04</t>
  </si>
  <si>
    <t>PON VERT CLIGNOTANT //INTERNET ETEINT // VERIF BRANCHEMENT REBOOT //COMPTE ACTIFE // PAS DE SESSION</t>
  </si>
  <si>
    <t>LF / GD / MME DIALLO 778119191 / CNX KO / ND 339410752 / PAS INCIDENT / DECNX AVEREES / PRISE FILTRE</t>
  </si>
  <si>
    <t>lot59</t>
  </si>
  <si>
    <t>MAESTRO: ENR / TJRS ASYNCHRO / CABLE INTERVERTI OK / MODEM REBOOT / SYNCHRO OK / ATTENUATION : KO /</t>
  </si>
  <si>
    <t>MIGRATION VERS LA FIBRE</t>
  </si>
  <si>
    <t>JEANNE FELICITE WARE</t>
  </si>
  <si>
    <t>Mr FAYE</t>
  </si>
  <si>
    <t>OPS//Mr FAYE 771393577 338740053  Keurgui_IP  DKRUF RUFISQUE  tech   CAT122::Absent SPG Ajout OK  NO</t>
  </si>
  <si>
    <t>GUENDEL</t>
  </si>
  <si>
    <t>MULTELEC	SOHAINBOU DIOP</t>
  </si>
  <si>
    <t>GALADIO //// MME TOURE CTC 775659715 ND 339483192  //// CLI DIT AVOIR UN DERANGEMENT //// PAS DE SUS</t>
  </si>
  <si>
    <t>PAS INCIDENT /// BRODBAND ETEINT /// PORT OFFLINE //// CLI INV DE PEC //DELAIS 48H //// FIAB OK</t>
  </si>
  <si>
    <t>TAGE EDDINE</t>
  </si>
  <si>
    <t>NOUH NOE</t>
  </si>
  <si>
    <t>Mr Eddine</t>
  </si>
  <si>
    <t>Sophie Sagna * Mr Eddine * CTC 776556914 * ND  338239217  *SOUCIS DE CNX ** PAS DE SUSP ** PAS INCID</t>
  </si>
  <si>
    <t>PON OK  ** INTERNET OK ** SIGNAL WIFI OK ** NAVIGATION KO ** SESSION DECON SUR RBS ET RECONNECTER *</t>
  </si>
  <si>
    <t>PAWMEG</t>
  </si>
  <si>
    <t>MME SAM</t>
  </si>
  <si>
    <t>AUCUN DEFAUT CONSTATE // MME SAM JOINT CONFIRME LE RETOUR DU SERVICE</t>
  </si>
  <si>
    <t>LUCE REINE</t>
  </si>
  <si>
    <t>EYEANG MBA</t>
  </si>
  <si>
    <t>MMME LUCE REINE EYEANG MBA</t>
  </si>
  <si>
    <t>COUMBA  ** MMME LUCE REINE EYEANG MBA **  ND 338245162   ** FIBRE  ** CLIENT A DES SOUCI CNX  ** PAS</t>
  </si>
  <si>
    <t>HAMIDOU NDIAYE//PIGTAIL CHANGE AU PBO//MM LUCE CONFIRME LE RETOUR DE SERVICE</t>
  </si>
  <si>
    <t>Oumar</t>
  </si>
  <si>
    <t>NBS//MR SALL//SOUCIS DE CNX // PAS DE SUSP // PAS INCIDENT // LOS ROUGE // SAYTU:  	Coupure fibre//</t>
  </si>
  <si>
    <t>PC00</t>
  </si>
  <si>
    <t>BOP</t>
  </si>
  <si>
    <t>MARIE SARR</t>
  </si>
  <si>
    <t>Mme Bakhoum</t>
  </si>
  <si>
    <t>cable interverti**modem redemarrer**synchro non ok**maestro ko**test AMS/NCE : port asynchro**client</t>
  </si>
  <si>
    <t>mutation Transport T8-2-3 reconfige port</t>
  </si>
  <si>
    <t>FATOU---MME TINE---CC 770157654--ND 338784466--Package Home----CLI SIGNALE LENTEURS DE CNX -- PAS DE</t>
  </si>
  <si>
    <t>-CLI SIGNALE LENTEURS DE CNX -- PAS DE SUSP ---PAS D'INCIDENT -LENTEUR SUR AUTRES TERMINAUX---- CLIE</t>
  </si>
  <si>
    <t>JARRETIERE CHANGEE + RECONNEXION COTE PC + MOUSSA FALL // MULTELEC // RECONFIGURATION PORT</t>
  </si>
  <si>
    <t>ADJI NDIAYA</t>
  </si>
  <si>
    <t>EHOS**MME FALL**771189298**ND 339551206**PAS DE CONNEXION**PON VERT FIXE**INTERNET OFF**port synchro</t>
  </si>
  <si>
    <t>O_TIV_A08</t>
  </si>
  <si>
    <t>VILLAGE DE KEUR MASSAMBA</t>
  </si>
  <si>
    <t>RECONFIG PORT PORT PON// CH DIENG</t>
  </si>
  <si>
    <t>OUMOU KHAIRY</t>
  </si>
  <si>
    <t>BOS** MME NDIAYE** CTC 782482438** Client signale soucis de connexion** ND 338529834** Offre Keurgui</t>
  </si>
  <si>
    <t>Conformité avec le non appelant identifié sur le ND** Client a déjà réinitialisé son Modem** Client</t>
  </si>
  <si>
    <t>reconfiguration modem suite reset // KOUNTA</t>
  </si>
  <si>
    <t>DAT</t>
  </si>
  <si>
    <t>MME MANE // CTC 777443388</t>
  </si>
  <si>
    <t>SOKHNA // MME MANE // CTC 777443388 // ND 338220309 // SOUCI CONN // LOS ROUGE // PAS DE SUSPENSION</t>
  </si>
  <si>
    <t>ND 338220309 // SOUCI CONN // LOS ROUGE // PAS DE SUSPENSION // PAS D'INCIDENT //  PAS DE SAUT DE PO</t>
  </si>
  <si>
    <t>MM NDIAYE// CTC 775533282 // ND 339483029 // SOUCI CNX // BRO ETEINT // PAS SUSP // PAS INCI // PAS</t>
  </si>
  <si>
    <t>DECNX FREQ DANS RBD // PORT OFF</t>
  </si>
  <si>
    <t>reprise côté répartiteur reconfige modem</t>
  </si>
  <si>
    <t>SADIO MADY</t>
  </si>
  <si>
    <t>MR MADY SADIO KANTE</t>
  </si>
  <si>
    <t>ASN *** 339515799 *** CLI DIT DECONX FREQ **** PAS D'INCIDENT ** VOYANT INTERNET ETEINT *** VALEUR O</t>
  </si>
  <si>
    <t>JART OPTIQUE CHANGE// SANE</t>
  </si>
  <si>
    <t>THRANE</t>
  </si>
  <si>
    <t>KALEN FORREST</t>
  </si>
  <si>
    <t>MAR 789633288   //339686685//MSAN-C01_DAHRA //DAH_</t>
  </si>
  <si>
    <t>MAR 789633288   //339686685//MSAN-C01_DAHRA //DAH_A01 339686685//339686685  // PAS  DE SUSP// PAS  D</t>
  </si>
  <si>
    <t>MUTATION PORT ADSL VERS H1 SLT 0 PORT 45</t>
  </si>
  <si>
    <t>IBA // MR NDIAYE ** CTC 770324479 ** ND 338048112 ** CLIENT SIGNAL SOUCI CONNEXION INTERNET ** LOS R</t>
  </si>
  <si>
    <t>PAS D'INCIDENT ** SAYTU :: MODEM ETEINT ** CLIENT CONFIRME MODEM BIEN ALLUME ** REBRANCHEMENT OK **</t>
  </si>
  <si>
    <t>TABARA//MR NDAO //CTC 771309685//338943051//CLI DECLARE DES LENTEURS NAVIGATION //PAS DINCIDENT //SE</t>
  </si>
  <si>
    <t>CLI DECLARE DES LENTEURS NAVIGATION //PAS DINCIDENT //SESSION DECONNECTER //MODEM REDEMARER SERVICE</t>
  </si>
  <si>
    <t>GALADIO /// MR BADJI CTC 782539361 ND 338350956  ///// CLI DIT AVOIR UN DERANGEMENT ///// PAS DE SUS</t>
  </si>
  <si>
    <t>LOS ROUGE /// PAS INCIDENT /// SAYTU Coupure de fibre optique /// PORT OFFLINE //// CLI INV DE PEC</t>
  </si>
  <si>
    <t>kebe</t>
  </si>
  <si>
    <t>Mouhamadou habib</t>
  </si>
  <si>
    <t>TABARA//MR KEBE //CTC 781495450//338495599//CLI DECLARE DES LENTEURS NAVIGATION //PAS DINCIDENT //SE</t>
  </si>
  <si>
    <t>//CLI DECLARE DES LENTEURS NAVIGATION //PAS DINCIDENT //SESSION DECONNECTER //MODEM REDEMARER SERVIC</t>
  </si>
  <si>
    <t>CONFIG IPV6</t>
  </si>
  <si>
    <t>MME DIOUM</t>
  </si>
  <si>
    <t>LF / GD / MME DIOUM 777261680 / CNX KO / ND 339487519 / PAS INCIDENT / DECNX AVEREES / PRISE FILTREE</t>
  </si>
  <si>
    <t>reprise côté PC A00/T3_9_1 2 uyf change</t>
  </si>
  <si>
    <t>MME   SECK</t>
  </si>
  <si>
    <t>MAGUETTE  +++MR NIANG+++774652286OU  775198107++339483437+ABSENCE SYNCHRO ADSL//CLIENT NO SUSPENDU D</t>
  </si>
  <si>
    <t>reprise côté répartiteur reconfige port</t>
  </si>
  <si>
    <t>FAILLE</t>
  </si>
  <si>
    <t>DEMBA DIT BOUGA</t>
  </si>
  <si>
    <t>mar  //339519149//775043394 //775043394//* MME COU</t>
  </si>
  <si>
    <t>mar  //339519149//775043394 //775043394//* MME COUMBA FAILLE ** CTC 775043394 ** ND 339519149 * O_TH</t>
  </si>
  <si>
    <t>Nø98</t>
  </si>
  <si>
    <t>ABS  MEB5 A17// REO MICF</t>
  </si>
  <si>
    <t>GATIER</t>
  </si>
  <si>
    <t>EMMANUEL RAPHAEL MARIE</t>
  </si>
  <si>
    <t>MME SEYE 775075870 // ND 339612329 // CLI SIGNALE SOUCI DE CNX ** PAS DE SUSP ** PAS D'INCIDENT ** L</t>
  </si>
  <si>
    <t>BP437</t>
  </si>
  <si>
    <t>CHANGEMENT PIGTAIL AU PBO A07 PBO 39-F6 // EQ ABDOULAYE FALL TDX.</t>
  </si>
  <si>
    <t>EL HADJI MODOU</t>
  </si>
  <si>
    <t>FATOU--MR DIOUF--CC 773221015---ND 339483282---Keurgui_IP--** ABSENCE DE NAV  * PAS  INCIDENT  ** CL</t>
  </si>
  <si>
    <t>* CLIENT EN  REGLE -CLIENT CAPTE  LE SIGNALE  * SESSION DECONNECTER  ***NAVIG  KO  --COMPTE OK --SYN</t>
  </si>
  <si>
    <t>5/99 coupe change sur 4 porte reconfige modem</t>
  </si>
  <si>
    <t>MM fall</t>
  </si>
  <si>
    <t>AHS**MM fall  ** LENTEUR FICHE   ** CTC 788942010 **ND 339759482** SOUCI CNX //</t>
  </si>
  <si>
    <t>PAS D INCIDENT // PAS DE SUSPENSION //PAS DE DECONNECTION FREQUENT //VERIF SI TOUTES LES PRISES SON</t>
  </si>
  <si>
    <t>RECONNEXION ENPO+RECONFIGURATION MODEM +MOT DE PASSE WIFI MASQUÉ (AWA FALL 788902010)</t>
  </si>
  <si>
    <t>FKS//MR SIDIBE//CTC 775574436//ND 339483030// //CLIENT NA PAS DE CONNEXION // BROADBAND ETEIND // AB</t>
  </si>
  <si>
    <t>BROADBAND ETEIND // ABSENCE SYNCHRO // PAS DE SUSPENSION // PAS DINCIDENT // TEL FIXE BRANCHER SUR M</t>
  </si>
  <si>
    <t>reprise côté pc</t>
  </si>
  <si>
    <t>ADAMA*** MR KA**** CTC 775177234*****  ND 338368072 *** CLIENT  N' A PAS DE CONNEXION *** LOS ROUGE</t>
  </si>
  <si>
    <t>CLIENT  N' A PAS DE CONNEXION *** LOS ROUGE **** PAS DE SUSPENSION*** PAS D'INCIDENT**** TEST SAYTOU</t>
  </si>
  <si>
    <t>RAGAB</t>
  </si>
  <si>
    <t>AHMED MOHAMED ABDELHAMID</t>
  </si>
  <si>
    <t>.MARCHE MAME DIARRA</t>
  </si>
  <si>
    <t>MAKHONE</t>
  </si>
  <si>
    <t>MME DIALLO 771257398 :: ND 339701542 :: SOUCI DE CONNEXION **BROAD BAND ETEINT ** INTERNET ETEINT **</t>
  </si>
  <si>
    <t>CABLE INTERVERTI //REDEM MODEM//SYNCHRO NOK//MAESTRO KO /NAC ASYNCH /PORT ASYNCH  /CLIENT INVITE A P</t>
  </si>
  <si>
    <t>LE CLIENT CONFIRME LE RETOUR DE SERVICES // MOUSSA DIA // DBK</t>
  </si>
  <si>
    <t>DABIRA GNAYEL</t>
  </si>
  <si>
    <t>DIAUVELT</t>
  </si>
  <si>
    <t>mr jamil 784546699</t>
  </si>
  <si>
    <t>LOULOU***//**MR AHAMADA **//ctc 784546699 ***PAS DE CONNX **//**ND 338257467**//* LOS ROUGE ***///**</t>
  </si>
  <si>
    <t>CHANGEMENT MODEM ONT + CABLE 1083 // CONFIRME AU 784546699 PAR MR JAMIL // MOCTAR TOURE // DBK</t>
  </si>
  <si>
    <t>M. DIA // CTC 774088367</t>
  </si>
  <si>
    <t>LF // SOKHNA // M. DIA // CTC 774088367 // ND 338377529 // CLI SIGNALE CABLE JAUNE COUPE // LOS ROUG</t>
  </si>
  <si>
    <t>ND 338377529 // CLI SIGNALE CABLE JAUNE COUPE // LOS ROUGE // SAYTU PDR // NCE OFFLINE // CLI INVITE</t>
  </si>
  <si>
    <t>REPORT CLIENT MAR 31/12</t>
  </si>
  <si>
    <t>mme ka</t>
  </si>
  <si>
    <t>LF//mme ka//cte:785366614//nd:339768032//asynch modem//pas incident/cable interverti modem redemmare</t>
  </si>
  <si>
    <t>RECONNEXION CABLE 5/99 AU PC + TIRAGE JARRETIERE A LA SR EFFECTUES + FIAB C05 SLOT5 PORT61 D1/4/6</t>
  </si>
  <si>
    <t>KYA BELLE ALLURE K.B.A</t>
  </si>
  <si>
    <t>M.NDONG</t>
  </si>
  <si>
    <t>.THIAROYE KAO LEONA</t>
  </si>
  <si>
    <t>Reor MCE pc a voir E24 D2/15/4</t>
  </si>
  <si>
    <t>Bouclage au niveau pc + câble de distribution détaché du pc reconnecter uyef 6 + entre poste reconne</t>
  </si>
  <si>
    <t>BOS** MR SECK** CTC 777204391** Client signale soucis de connexion** ND 338305705** Offre Fibre Khew</t>
  </si>
  <si>
    <t>PIGTAIL CHANGE AU PBO/CONFIRME PAR MR SECK 777204391/MOHAMED</t>
  </si>
  <si>
    <t>ONOKOKO</t>
  </si>
  <si>
    <t>FLORA</t>
  </si>
  <si>
    <t>MR FLORA</t>
  </si>
  <si>
    <t>MF *** MR FLORA  ***** ND 338351293  ***** CTC 786633741 ********CLIENT A DES SOUCIS DE CONNEXION***</t>
  </si>
  <si>
    <t>TALLY DEMBA DIA</t>
  </si>
  <si>
    <t>aissatou ctc 775514725 client  nd 339677688 client CLIENT NA PAS DE CONNEXION // BROADBAND ETEIND //</t>
  </si>
  <si>
    <t>FILTRE DEFECT CHANGE</t>
  </si>
  <si>
    <t>MOHAMED HABIB</t>
  </si>
  <si>
    <t>AB***M NDIAYE***CTC 783743820***ND 339757797***Client a un souci avec sa conn***Pas de susp ni d'inc</t>
  </si>
  <si>
    <t>NDICKOU//MR GUEYE //CTC 778195430//ND 338022404//CLI SIGNALE   UN CABLE  COUPER // CLI IMPACTER // C</t>
  </si>
  <si>
    <t>O_SGK_V25</t>
  </si>
  <si>
    <t>MR  ALIOUNE BADARA FALL</t>
  </si>
  <si>
    <t>**********SOUCI OUTILS *******LENTEUR DE FICHE***** SALIOU // MR  ALIOUNE BADARA FALL // CTC 7756645</t>
  </si>
  <si>
    <t>PAS DE SESSION EN COURS // MDP CORRECT // PAS DERREUR LOG // NAC CONFIG PORT KO // CONFORMITER OK //</t>
  </si>
  <si>
    <t>REPRISE CONNEXION A LA SR SUITE ISOLEMENT + RECONFIGURATION MODEM ADSL + RECONNEXION RP1 SUITE OXYDA</t>
  </si>
  <si>
    <t>SOUHAIBOU</t>
  </si>
  <si>
    <t>COUMBA  ** MME MBACKE  **  ND  339750762 ** KEURGUI  **  CLIENT A DES SOUCI CNX ** PAS SUSP ** PAS I</t>
  </si>
  <si>
    <t>FAUSSE MAN¿UVRE RJ11 MAL BRANCHE</t>
  </si>
  <si>
    <t>SNMF**MR GAYE**CTC 772049874** ND 339014942** Fibre Kheweul**CLT SIGNALE  QUE LE CABLE AERIEN EST CO</t>
  </si>
  <si>
    <t>SAYTU: 	Puissance optique ONT indisponible -Puissance optique OLT indisponible</t>
  </si>
  <si>
    <t>BB  ETEINT // INTERNET ETEINT // VERIF BRANCHEMENTS FAIT // REBOOT MODEM // COMPTE ACTIF //PAS DE SE</t>
  </si>
  <si>
    <t>REPRISE AU PC A10_5-15-5 + RECONFIGURATION MODEM MDP CHANGER</t>
  </si>
  <si>
    <t>MADAME LO</t>
  </si>
  <si>
    <t>MBA**MADAME LO**CTC 771159843**ND 338261494**CLI DIT PAS DE CONNEXION**CLI DIT A PAYER SA FACT**CLID</t>
  </si>
  <si>
    <t>RADIO DUNYA</t>
  </si>
  <si>
    <t>FREDERIC PAUL BERNARD</t>
  </si>
  <si>
    <t>LENTEUR FICHE ----AKA ----MR GOMIS ----CTC 788225833  ----ND 338646232 ----SOUCI DE NAVIGATION -----</t>
  </si>
  <si>
    <t>PORT SYNCHRO DANS AMS ----- SIGNALE NON CAPTE ---PAS DE SUSPENSION---MODEM SYNCHRO---SESSION EN COUR</t>
  </si>
  <si>
    <t>DRGT ANNULE SUITE TRANSFERT LIGNE CLIENT</t>
  </si>
  <si>
    <t>TERMINUS 2000</t>
  </si>
  <si>
    <t>M.GAYE</t>
  </si>
  <si>
    <t>PON VERT // LOS ROUGE// INTERNET ETEINT// VERIF BRANCHMENT FAIT // REBOOT MODEM // COMPTE ACTIF //</t>
  </si>
  <si>
    <t>DEVERROUILLAGE PORT + REDEMARRAGE</t>
  </si>
  <si>
    <t>GNIMASSOU</t>
  </si>
  <si>
    <t>JEAN PIERRE DOMINQUE ESSIOWOMAN</t>
  </si>
  <si>
    <t>Mm gnimassou</t>
  </si>
  <si>
    <t>ndack**m gnimassou 339521593 **pas d'incident**pas de suspension**int allumé**valeurs ok**saytu aucu</t>
  </si>
  <si>
    <t>*int allumé**valeurs ok**saytu aucune anomalie**pas de session**pas utilisation vpn**config ok**clie</t>
  </si>
  <si>
    <t>MODEM F680 DEFECTUEUX CHANGEPAR F6600 // LAMINE SALL</t>
  </si>
  <si>
    <t>AISSATOU SABARA</t>
  </si>
  <si>
    <t>MME KANDE</t>
  </si>
  <si>
    <t>LF / GD / MME KANDE 774467041 / CNX KO / ND 338346343 / PAS DE CNX  / PERIMETRE 1413 / PAS SUSPEND /</t>
  </si>
  <si>
    <t>RBS: COMPTE OK / PAS INCIDENT / PAS DE SAUT DE PORT / ERREUR LOGS : NOK / RBS: GROUPENAME CORRECT /</t>
  </si>
  <si>
    <t>FATIMA --- MR SOW --- CTC 779234619 --- ND 339607051 --- CLIENT SIGNALE PAS DE CONNEXION INTERNET --</t>
  </si>
  <si>
    <t>LC013</t>
  </si>
  <si>
    <t>COMPTE OK DANS RBS --- PAS DE SAUT DE PORT --- PAS D¿ERREUR LOG --- GROUPNAM CORRECT --- MODEM REDEM</t>
  </si>
  <si>
    <t>M BADJI</t>
  </si>
  <si>
    <t>O_KMR_L33</t>
  </si>
  <si>
    <t>Pas de susp___Pas d'incident___Acces rx OK___SAYTU coupure fibre___NAF connexion interrompu___Los ro</t>
  </si>
  <si>
    <t>MODEM CHANGE/MIKA MALL MULT</t>
  </si>
  <si>
    <t>SERIGNE ABDOUL AZIZ</t>
  </si>
  <si>
    <t>BOS** MR DIOP** CTC 776907248** Client signale soucis de connexion** ND 338773194** Offre Fibre_Bi**</t>
  </si>
  <si>
    <t>Conformité avec le non appelant identifié sur le ND** Modem : 02 antennes** Client informé et invité</t>
  </si>
  <si>
    <t>PIGTAIL DEFECT CHANGE / L CISSE</t>
  </si>
  <si>
    <t>MME MANGA</t>
  </si>
  <si>
    <t>MF ***** MME MANGA  **** CTC  772230152 ***** CTC 338407638  *****  CLIENT A DES SOUCIS DE CONNEXION</t>
  </si>
  <si>
    <t>REOR MICF ABS AU PBO W09.286.287A-F5 // OUSMANE DIAO 776953661 // DBK</t>
  </si>
  <si>
    <t>Reprise soudure au PBO JD</t>
  </si>
  <si>
    <t>MOMAR *** M DIOP  *** CTC 776356766 **** ND 338048348 *** CLI SIGNAL DES SOUCIS DE CNX *** LOS ROUGE</t>
  </si>
  <si>
    <t>MOUHAMATH</t>
  </si>
  <si>
    <t>LENTEUR FICHE FATOU *** MR  339992422  *** CTC 770807685 *** ND 338303030 .... CLI SGNL PAS D CNX**</t>
  </si>
  <si>
    <t>MAMADOU BOLY</t>
  </si>
  <si>
    <t>AS*** MR BA **** ND 338676566*****LE CLIENT SIGNAL UN CABLE  AERIEN COUPE ***** CLIENT IMPACTER ****</t>
  </si>
  <si>
    <t>COUPURE CABLE</t>
  </si>
  <si>
    <t>CHANGEMENT CABLE 10.83 SUITE CABLE COUPER SUR F11 51B-52-F4 // EQ BAKARY SEYDI TDX.</t>
  </si>
  <si>
    <t>MAMADOU//MME BA / 783221605 / 339752634 / DECONX FREQT / PAS DE SUSP / PAS D'INCIDE / DECONX AVEREES</t>
  </si>
  <si>
    <t>RECONFIGURATION MODEM + REPRISE AU PC// MDP CLIENT CHANGER// ABDOU LATYF // CAMUSAT</t>
  </si>
  <si>
    <t>/MR NIANG</t>
  </si>
  <si>
    <t>AS//MR NIANG 338784949//775085082//SOUCI CNX //PAS DE CNX INTERNET //CL AV MASQUE SON WIFI //CONFORM</t>
  </si>
  <si>
    <t>DELPHINE MANSATA</t>
  </si>
  <si>
    <t>MME FRANCOISE</t>
  </si>
  <si>
    <t>ASTA // MME FRANCOISE // CTC 771857312 // ND 339549987 // NUM SERIE: ZTEGCFAEF647 // SCI CNX // PAS</t>
  </si>
  <si>
    <t>FORTE VALEUR AU PBO C01 MEB3 A5 F6//PA ASSANE GAYE</t>
  </si>
  <si>
    <t>Nettoyage Port PMZ</t>
  </si>
  <si>
    <t>MAR  //MME DIALLO//ND 338255267//SOUCIS DE CONNEXION/OLT_HW_ACAD01_7   O_ACA_W24   /LOS ROUGE CLIGNO</t>
  </si>
  <si>
    <t>PORT OFF//TEST SAYTU COUPURE FIBRE//CLIENT INVITE A PATIENTER 48H//CTC 775554387//FIAB OK//MERCI DE</t>
  </si>
  <si>
    <t>Dérangement relevé suite vigie incident ABSENCE DE SIGNAL AU PBO PLAQUE - O_ACA_W24.</t>
  </si>
  <si>
    <t>FATOU--MR SEYE--CC 774903204--ND 338057465---Fibre Kheweul---CLIENT A DES DECONNEXION FREQUENT -- PA</t>
  </si>
  <si>
    <t>CLIENT A DES DECONNEXION FREQUENT -- PAS DINCIDENT -- VOYANT INTERNET ALLUMER -- VALEUR OPTIQUE NOK</t>
  </si>
  <si>
    <t>EL HADJI MBOR</t>
  </si>
  <si>
    <t>**mr samba</t>
  </si>
  <si>
    <t>malamine****mr samba 338671949*******DECONNEXION FREQUENTES*****Vérifier si le voyant internet est a</t>
  </si>
  <si>
    <t>8884 /A</t>
  </si>
  <si>
    <t>¿La fusion des SSID( 1&amp;5 Même Nom et même MDP) ¿L¿Isolation SSID (Toujours désactivé)******config ko</t>
  </si>
  <si>
    <t>RECONFIG MODEM // VERIFICATION CONFIGURATION PORT // MALICK NIANG ECOTEL 784905676</t>
  </si>
  <si>
    <t>ALIOUNE****** M NIANG ****** CTC 782898105 ***** ND 338927131 *******  CLIENT DIT AVOIR DES SOUCIS D</t>
  </si>
  <si>
    <t>ABS AU PBO K45 134-135A F6</t>
  </si>
  <si>
    <t>Reprise soudure  01 brin au C2</t>
  </si>
  <si>
    <t>MR   DIALLO</t>
  </si>
  <si>
    <t>MR   DIALLO  CCT 777113663  ND 339823176  BB CLIGNOTANT  SUSP KO  INCIDNET KO</t>
  </si>
  <si>
    <t>770881652/76</t>
  </si>
  <si>
    <t>PRISE FILTREE CABLE INTERVERTI    MODME REDEMARRER     ** NCE :     MISSIRAH_MA5603T-Frame:0/Slot:0/</t>
  </si>
  <si>
    <t>JOINT 14 PAIRES OXYDE REPRIS // ALIOU MBAYE</t>
  </si>
  <si>
    <t>AAS // M FAYE // ND 338584384 // CTC 773969172 // CLI SIGNAL QUE LE FIXE SONNE CONTINUELLEMENT DNS L</t>
  </si>
  <si>
    <t>2284/C</t>
  </si>
  <si>
    <t>VERIFICATION CONFIGURATION PORT // ROUTAGE OK AVEC TELEPHONE TEST // APPAREIL CLIENT DEFFECTUEUX //</t>
  </si>
  <si>
    <t>GOHIER</t>
  </si>
  <si>
    <t>GUY ET DEYDA KOUNTA POUYE</t>
  </si>
  <si>
    <t>MR THIAM 776315775</t>
  </si>
  <si>
    <t>LOULOU***//**  HABIB THIAM **//* CTC 776315775 **//** PAS DE CONNX **/nd 339578821/* signal ok **/CO</t>
  </si>
  <si>
    <t>// CTC : 773172295 \  78315788</t>
  </si>
  <si>
    <t>MR MBAYE DIOP</t>
  </si>
  <si>
    <t>***SOUCI OUTILS**LENTEUR DE FICHE ****** SALIOU // MR MBAYE DIOP // CTC 773172295 // ND 338579912 //</t>
  </si>
  <si>
    <t>VOYANT INTERNET ALLUMER // VALEUR OPTIQUE NOK -35,228 // TEST SAYTU : Puissance optique ONT très fai</t>
  </si>
  <si>
    <t>WADE // MR GUEYE // CTC 770223942 // ND 339032621 //LENTEUR DE FICHE // CLIENT NE PEUT PAS SE CONNEC</t>
  </si>
  <si>
    <t>HAPSATOU</t>
  </si>
  <si>
    <t xml:space="preserve">EHOS**MME DIOP**779424454**ND 338555596**2290201000289**LOS  ROUGE**SAYTU: Coupure de fibre optique	</t>
  </si>
  <si>
    <t>COTE BOA</t>
  </si>
  <si>
    <t>HABIBOU ***MR MANE ***CTC 776736141 ***ND 338569284 ***** **PAS DE SUSP ***PAS DINCIDENT ***CLIENT E</t>
  </si>
  <si>
    <t>PRES DU MARCHE HLM</t>
  </si>
  <si>
    <t>IBOU NDIAYE//ABS AU PBO W24 44-45A F5</t>
  </si>
  <si>
    <t>AWA MATY ROSE BASSE</t>
  </si>
  <si>
    <t>AS**** MR BA *** ND 338710020****CLIENT A DES DECONNEXION FREQUENT // PAS DINCIDENT // DECONNEXION F</t>
  </si>
  <si>
    <t>RUF_G19</t>
  </si>
  <si>
    <t>MAESTRO KO ***** CABLE INTERVERTIS ***** MODEM REDEMARER *****SIGNAL WIFI STABLE // SYNCHRO OK //</t>
  </si>
  <si>
    <t>RECONFIGURATION PORT ET MODEM PILOTE ALIOUNE BADARA // SOUHAIBOU DIOP</t>
  </si>
  <si>
    <t>COURO</t>
  </si>
  <si>
    <t>nd   776878905</t>
  </si>
  <si>
    <t>mr sambe</t>
  </si>
  <si>
    <t>nom de femme  // fs  //  mr  sambe  //   nd 338609496  //   client dit qu il a des deconnexion frequ</t>
  </si>
  <si>
    <t>fiab  ok  // ctl  776878905</t>
  </si>
  <si>
    <t>REPRISE SOUDURE AU PTO // CONFIG OK // SIGNAL OK</t>
  </si>
  <si>
    <t>SEYDINA ALIOU</t>
  </si>
  <si>
    <t>NG--MME SYLLA --338532128--781229305--client soutient pas de connexion --client en regle --pas de su</t>
  </si>
  <si>
    <t>ECOLE ELEMENTAIRE MASSER DIAGN</t>
  </si>
  <si>
    <t>Cable 1083 coupé changé	E60 PBO 48 F6</t>
  </si>
  <si>
    <t>SOUCI CONX / ABS SYNCHRO / LOS ROUGE / PAS DE SUSP / PAS DE SAUT DE PORT / PAS D'INCIDE / TEST SAYTU</t>
  </si>
  <si>
    <t>ABOUBAKRINE SEDIKH</t>
  </si>
  <si>
    <t>MR DIACK</t>
  </si>
  <si>
    <t>HABIBOU  ****MR DIACK ****CTC 339612523 **ND 339612523 *** PAS DE CONNEXION INTERNET ******PAS DE SU</t>
  </si>
  <si>
    <t>**CONFORMITE FIAB OK ***MODEM RESET ***ACCES INTERFACE KO  ***CONFIG KO  ***CONNEXION NOK ***FIAB OK</t>
  </si>
  <si>
    <t>RETABLI AU PC SUITE  OXYDATION PLUS RECONFIGUE SUR VOIP // ABDOULAYE THIAW TADEX</t>
  </si>
  <si>
    <t>Tendjigora</t>
  </si>
  <si>
    <t>Fall//Mr Tendjigora  //ctc771751732  //client//nd 339144033 /* box magic  5 **conformité ko **cin 27</t>
  </si>
  <si>
    <t>MME DIONGUE ** CTC 773875697 ** CLIENT DIT QUE SA CONNEXION NE PASSE PLUS ** BROADBAND ET INTERNET E</t>
  </si>
  <si>
    <t>/ABONNE NON ENGAGE // PRISE FILTREE NON SUPERPOSE **WIFI SUR RALLONGE ** CLIENT INVITER A LE BRANCHE</t>
  </si>
  <si>
    <t>mutation Transport A00/T3-8-4 reconfige port</t>
  </si>
  <si>
    <t>338567970 // Fibre Pro Max Bloque //ABSENCE DE SYNCHRO   LOS ROUGE // PON  INTERNET ETEINT // VERIF</t>
  </si>
  <si>
    <t>CABLE 10.83 CHANGEE F08 85-87-F2.//EQ ABIB KANDE TDX.</t>
  </si>
  <si>
    <t>IBRA //// CTC 781842504 ////MME SYLLA ///ND 338341848/// /// CLI SIGNAL SOUCI CONX / ABSENCE DE SYNC</t>
  </si>
  <si>
    <t>Connecteur défect changé	E45 PBO 60  F2</t>
  </si>
  <si>
    <t>**AICHA BA**MR DIENG***CTC 775777009**ND 338766559**CLI A DES SOUCI DE CONNEXION PAS DE SUSPENSSION</t>
  </si>
  <si>
    <t>MAI AWA</t>
  </si>
  <si>
    <t>MR   BADIANE  787330737</t>
  </si>
  <si>
    <t>FAYE  --   MR   BADIANE  787330737 ---ND  338216359  ---  PAS  DE  CONN ---    INCIDENT --   CLT   E</t>
  </si>
  <si>
    <t>RUE 9</t>
  </si>
  <si>
    <t>IL Y'AVAIT UN MODEM SAGEMCOM DEFECTUEUX REMPLACE PAR UN 6600 + MIGRATION IPV6</t>
  </si>
  <si>
    <t>SECK *** MME MBACKE SOKHNA MBENE*** CTC 771136634 *** ND 339781621***ABS SYNCHRO / BBD / PAS DE SUSP</t>
  </si>
  <si>
    <t>REPRISE CONNEXION AU PC SUITE OXYDATION + REPRISE JARRETIERE A LA SR SUITE ISOLEMENT</t>
  </si>
  <si>
    <t>MAMADOU//MR FALL / 779964090 / 339767475 / REITERE SON DERANGEMENT SIGNALE DEPUIS LE  27/12/2024 - 0</t>
  </si>
  <si>
    <t>MCE CADI A VOIR C07 3/3/2</t>
  </si>
  <si>
    <t>MUTATION DE TRANSPORT 89-1-2 PASSE SUR 89-5-1 + RECONFIGURATION PORT ADSL EFFECTUEES</t>
  </si>
  <si>
    <t>AS//MME FAYE 338333383//787401307//SOUCI CNX //CABLE JAUNE COUPE //CL EN REGLE //PAS DE SUSP //PAS D</t>
  </si>
  <si>
    <t>O_TIA_I03</t>
  </si>
  <si>
    <t>Cable coupé au PTO/Reprise soudure</t>
  </si>
  <si>
    <t>//rachida//mr ndiaye//ctc 776475216//nd 338527672//client a des lenteur //pas de suspension//pas d'i</t>
  </si>
  <si>
    <t>MODEM REDEMARRE / HABIB</t>
  </si>
  <si>
    <t>AM//MME GUEYE //339671012 // SOUCIS DE CNX // PAS DE SUSP // PAS INCIDENT // BB ETTEINT //PAS DE TEL</t>
  </si>
  <si>
    <t>KROUROU THIEUG</t>
  </si>
  <si>
    <t>MASTRO INDISPONIBLE</t>
  </si>
  <si>
    <t>MUTATION DISTRIBUTION A00 / PC4 11  5 / VERS 4  11  3</t>
  </si>
  <si>
    <t>MODOU MBACKE</t>
  </si>
  <si>
    <t>MAR  783026396/// 764318699 /MODOU MBACKE LO  //</t>
  </si>
  <si>
    <t>MAR  783026396/// 764318699 /MODOU MBACKE LO  //   CABLE   MUral opti  COUPER   //saytu  ko  / mpec</t>
  </si>
  <si>
    <t>NO // MR KA //CTC 776572796 // ND 339616928//CLIENT NA PAS DE CONNEXION // BROADBAND ETEIND // ABSEN</t>
  </si>
  <si>
    <t>TABLEAU WALO</t>
  </si>
  <si>
    <t>FILTRE ADSL DEFECTUEUX CHANGE // KHADIM BAMBA NGOM TADEX</t>
  </si>
  <si>
    <t>MME SAGNA</t>
  </si>
  <si>
    <t>AAS // MME SAGNA // ND 338028282 // CLIENT NA PAS DE CONNEXION // PAS DE SUSPENSION // PAS DE SAUT D</t>
  </si>
  <si>
    <t>SL07</t>
  </si>
  <si>
    <t>fs //mr diouf  // client dit qu il a un cabmle couper  au niveau du  poteau  // Fibre_Bi  // nd  338</t>
  </si>
  <si>
    <t>fiab  ok  // ctl 771720151</t>
  </si>
  <si>
    <t>CABLE HUAWEI CHANGE/ABLAYE GASSAMA MULT</t>
  </si>
  <si>
    <t>ABABACAR SADEKH</t>
  </si>
  <si>
    <t>j'ai cru entendre la voix d'un homme c'est pourquoi je lui ai demandé son nom*********MF*Mme diop***</t>
  </si>
  <si>
    <t>215B</t>
  </si>
  <si>
    <t>* cli signale des soucis de connexion***cli en régle***pas d¿incident***pon fixe**********los eteint</t>
  </si>
  <si>
    <t>MME SOCK</t>
  </si>
  <si>
    <t>MME SOCK**CTC 781832623**CLIENT SIGNAL SOCUIS CNX -**ND338015740****PAS INCIDENT **PAS SUSPE?NSION *</t>
  </si>
  <si>
    <t>CLIENT SIGNAL SOCUIS CNX -**ND338015740****PAS INCIDENT **PAS SUSPE?NSION **LOS ROUGE ** SAYTU Coupu</t>
  </si>
  <si>
    <t>CTC 772537056 \778118401</t>
  </si>
  <si>
    <t>MR  MALICK NDIAYE</t>
  </si>
  <si>
    <t>SALIOU // MR  MALICK NDIAYE // CTC 772537056 // ND 338351370 // Fibre_Max // CLIENT NA PAS DE CONNEX</t>
  </si>
  <si>
    <t>INTERNET ETEIN // PAS DE CONNEXION // PAS DE SUSPENSION// COMPTE OK // PAS DE SAUT DE PORT   // PAS</t>
  </si>
  <si>
    <t>SYSROAD	PAPE DIEYE</t>
  </si>
  <si>
    <t>ALIOUNE****** M COULIBALY ****** CTC 782939349 ***** ND 339547808 *****  CLIENT DIT AVOIR DES SOUCIS</t>
  </si>
  <si>
    <t>MME SADIO</t>
  </si>
  <si>
    <t>PAS INC // PAS DE SUSP // SAYTU COUPURE FIBRENCE ASYNCH****DERANGEMENT DEPUIS LE 17/12 // DERANGEMEN</t>
  </si>
  <si>
    <t>LE CLIENT EST INDISPOBLE // OUSMANE DIAO // DBK</t>
  </si>
  <si>
    <t>AIDA FAME</t>
  </si>
  <si>
    <t>COMMIS</t>
  </si>
  <si>
    <t>MODEM DEFECTEUX</t>
  </si>
  <si>
    <t>MODEM FIBERBOX: Power OFF // PON OFF // LOS OFF // INTERNET OFF // WIFI OFF // VERIF BRANCHMENT FAIT</t>
  </si>
  <si>
    <t>CLIENT CONFIRME RETOUR SERVICES/MODOU DIANKHA MULT</t>
  </si>
  <si>
    <t>YAKHAYA</t>
  </si>
  <si>
    <t>MR BARRO 776158502 // ND 339450845 // CLI SIGNALE SOUCI DE CNX ** PAS DE SUSP ** PAS D'INCIDENT **</t>
  </si>
  <si>
    <t>mutation distribution 4.10.7 passe 4.10.4</t>
  </si>
  <si>
    <t>ODIOP // Mr Sall // SOUCI CONNEXION // ND 338051407  // COMPTE ET LIGNE ACTIF // PAS DINCIDENT</t>
  </si>
  <si>
    <t>OLT_HW_KEUR-MASSAR04 // SAYTU COUPURE FIBRE // INVITE A PATIENTER // CTC 776422796 // FIAB OK</t>
  </si>
  <si>
    <t>MOUNTAGA</t>
  </si>
  <si>
    <t>Mr Sy</t>
  </si>
  <si>
    <t>Fall//Mr Sy //ctc775314259//client  reitere son derangement du 27/12/202413:37  CAS-91072938-F6L8D2</t>
  </si>
  <si>
    <t>prise filtrée//filtre non superposé//verif branchement deja  effectué//modem redemarrer//synchro nok</t>
  </si>
  <si>
    <t>MUTATION PC 9/15/2</t>
  </si>
  <si>
    <t>GUINDO</t>
  </si>
  <si>
    <t>ADAMA ALIOU</t>
  </si>
  <si>
    <t>MOMAR *** M GUINDO *** CTC 775796720 **** ND 338346361 *** CLI A DES SOUCIS DE CNX *** BB ETEINT ***</t>
  </si>
  <si>
    <t>mutation distribution PC E41 3-5-3 via 3-5-4 + jarretière sr changé</t>
  </si>
  <si>
    <t>EL HADJI GORA</t>
  </si>
  <si>
    <t>**AICHA BA**MR DRAME**CTC 776569972**ND 338684343**CLI A DES LENTEURS DE NAVIGATION**MODEME 2ANTTENN</t>
  </si>
  <si>
    <t>Vérifier que le client a établi une session de connexion: session présente dans RBS ¿ Vérifier que l</t>
  </si>
  <si>
    <t>DGAYE **** MME KEBE *** CT 777602370 **** ND ; 338261267 **** PAS SUSP *** PAS INC /****** MODEM ASY</t>
  </si>
  <si>
    <t>DIOUMA</t>
  </si>
  <si>
    <t>MME THIAO</t>
  </si>
  <si>
    <t>MAMADOU//MME THIAO / 776547728 / 338276625 / SOUCI CONX / ABS SYNCHRO / LOS ROUGE / PAS DE SUSP / PA</t>
  </si>
  <si>
    <t>83B</t>
  </si>
  <si>
    <t>TEIXEIRA</t>
  </si>
  <si>
    <t>JOSEPH THOMAS</t>
  </si>
  <si>
    <t>MM NATHALIE</t>
  </si>
  <si>
    <t>URGENCE SIGNALE //SOUCIS EMISSION /RECEPTION</t>
  </si>
  <si>
    <t>SICAP KARACK</t>
  </si>
  <si>
    <t>385G</t>
  </si>
  <si>
    <t>338685362//Fibre Office Bloque//SOUCIS EMISSION// INTERNET OK TEST EMISSION :OCCUPE // REGISTRED/ CA</t>
  </si>
  <si>
    <t>CLIENT ORIENTE A L'AGENCE POUR CHANGEMENT DE ELEPHONE DEFECTUEUX // CONFIRME AU 774629612 PAR MME NA</t>
  </si>
  <si>
    <t>diedhiou</t>
  </si>
  <si>
    <t>mohamed</t>
  </si>
  <si>
    <t>MR Diédhiou</t>
  </si>
  <si>
    <t>Sophie Sagna * MR Diédhiou   * CTC 785200952  * ND 339564947 *  client dit qu'un camion a coupé le</t>
  </si>
  <si>
    <t>POTEAU A PLANTER//A07 BO24</t>
  </si>
  <si>
    <t>POTEAU A PLANTER//A07 PBO24</t>
  </si>
  <si>
    <t>Cable 1083 coupé changé	A07 PBO 24 F2</t>
  </si>
  <si>
    <t>DGAYE **** MR THIAM *** CT 775621659 **** ND : 338241824 *** CLIENT SIGNAL CABLE COUPE **** CLIENT I</t>
  </si>
  <si>
    <t>MR dieng *</t>
  </si>
  <si>
    <t>NFM***MR dieng ***CTC 772697926 **ND 339711479 **SOUCI CONNEX ***BB ETEINT ****** PAS D INCIDENT ***</t>
  </si>
  <si>
    <t>SOUCI CONNEX ***BB ETEINT ****** PAS D INCIDENT ****PAS DE DECONNECTION FREQUENT //PRISES  FILTRES//</t>
  </si>
  <si>
    <t>REPRISE CONNEXION AU PC // Mr Dieng confirme le retour des services // CHEIKH DIENE</t>
  </si>
  <si>
    <t>MR NDAO 774615687 ND 339780447 :: SOUCI DE CONNEXION **BROAD BAND ETEINT ** INTERNET ETEINT ** PAS</t>
  </si>
  <si>
    <t>JARRETIERE SR DEFECTUEUX CHANGE + FIABILISATION DISTRIBUTION D06 10/8/5</t>
  </si>
  <si>
    <t>BOUNAIM</t>
  </si>
  <si>
    <t>ASMA</t>
  </si>
  <si>
    <t>mme saleh</t>
  </si>
  <si>
    <t>lnt de fiche -- ms--mme saleh--772717986--338424116--client sensible dit il travaille avec la connex</t>
  </si>
  <si>
    <t>RESCHGT54-CABLE RISER</t>
  </si>
  <si>
    <t>CABLE RISER CHANGE</t>
  </si>
  <si>
    <t>CABLE RISER/CABLE RISER COUPE</t>
  </si>
  <si>
    <t>POSE BTI + CABLE CHANGE</t>
  </si>
  <si>
    <t>OPS//MR DJIGO 770155515 339832580 CACTI PAS DE SATURATION  Downstream Attainable Max. Rate(kbit/s)=2</t>
  </si>
  <si>
    <t>REPRISE AU PC VIA LE CABLE 5/99</t>
  </si>
  <si>
    <t>SIDY</t>
  </si>
  <si>
    <t>771635158 // Fibre Pro Max Bloque PON INTERNET ETEINT  // LOS ROUGE // VERIF BRANCHEMENT FAIT // REB</t>
  </si>
  <si>
    <t>DIOUARA</t>
  </si>
  <si>
    <t>FATOUMATA BINETOU</t>
  </si>
  <si>
    <t>MME DIOUARA</t>
  </si>
  <si>
    <t>WADE // MME DIOUARA  // CTC 779830578 // ND 339806012 //CLIENT NE PEUT PAS SE CONNECTER // CLIENT EN</t>
  </si>
  <si>
    <t>KEDOUGOU_TRYPANO</t>
  </si>
  <si>
    <t>KEDOUGOU TRYPANO</t>
  </si>
  <si>
    <t>JARRETIERE CHANGEE/BAKARY BADJI MULT</t>
  </si>
  <si>
    <t>Ndeye Awa</t>
  </si>
  <si>
    <t>ASN **** MR NGOM CTC 779399156 **** ND 338263481 ****PAS DE SUSP ***CLI DIT PAS DE CONX **** PON CLI</t>
  </si>
  <si>
    <t>M Gadio</t>
  </si>
  <si>
    <t>AN**M Gadio ** CTC 775792351**ND 339148388 **Cli a des soucis de cnx après avoir réinitialisé son bo</t>
  </si>
  <si>
    <t>SICAP MBAO EXTENSION</t>
  </si>
  <si>
    <t>MDP WIFI CHANGE</t>
  </si>
  <si>
    <t>CAMARA SERIGNE MOUSTAPHA MASSAMBA</t>
  </si>
  <si>
    <t>DECONNEXIONS FREQUENTES  // PRODUIT¿: FIBERBOX¿// OFFRE : Fibre Pro Max Bloque //</t>
  </si>
  <si>
    <t>DJEEDA</t>
  </si>
  <si>
    <t>Client joint mais indisponible 	Rv 13H</t>
  </si>
  <si>
    <t>Reconfig modem pilote MARIE</t>
  </si>
  <si>
    <t>MAMADOU MANSOUR</t>
  </si>
  <si>
    <t>AM//MME CISSE //338363658 SOUCIC CNX ///PAS DE SUSP //POS D'INCIDENT // CABLE COUPE //SAYTU Ce numér</t>
  </si>
  <si>
    <t>SAYTU Ce numéro n'existe pas.</t>
  </si>
  <si>
    <t>BAYE MOR</t>
  </si>
  <si>
    <t>MR DIAGNE 339760148*-*SOUCI AVEC SA CNX*-*PAS DE SUSP*-*PAS D¿INCIDENT*-*BB ETEINT*-*FILTREE*-*CABLE</t>
  </si>
  <si>
    <t>MCE CADI A VOIR C05 3/3/5</t>
  </si>
  <si>
    <t>REPRISE 2JOINTS 8PAIRES SUITE OXYDATION</t>
  </si>
  <si>
    <t>THIENLBK // MR NDIAYE // CTC 774838369 // ND 339044868 // CLI SIGNALE DECONNEX FREQUENTES // PAS INC</t>
  </si>
  <si>
    <t>AI00</t>
  </si>
  <si>
    <t>REPETITION DERANGEMENT // COMMENTAIRE DERNIER TERCH  : 17/12/2024 14:48:22 JARRETIERE OPTIQUE SC/APC</t>
  </si>
  <si>
    <t>SM**** MR SALL **CTC 776522186****ND 338351668***OFFRE FIBRE BI **CLIENT  SIGNAL  SOUCIS PORTE WIFI</t>
  </si>
  <si>
    <t>O_CAM_H27</t>
  </si>
  <si>
    <t>R AU  PRES DU WIFI // CLIENT S¿EST DECONNECTER ET RECONNECTER // SIGNAL WIFI STABLE // EXTENDER KO /</t>
  </si>
  <si>
    <t>MBA**MR AIDARA**CTC783821351**ND338011703**CLI DIT PAS DE CONNEXION**CLI DIT LOS ROUGE**CLI EN RGLE*</t>
  </si>
  <si>
    <t>MALICK NIANG//REPRISE SOUDURE AU PBO//MM DJIGO CONFIRME LE RETOUR DE SERVICE</t>
  </si>
  <si>
    <t>MME Diallo</t>
  </si>
  <si>
    <t>Sophie Sagna * MME Diallo* CTC 782182525 * ND 339415906 *CLI SIGNALE SOUCI DE CNX-PON ETEINT -PAS SA</t>
  </si>
  <si>
    <t>PAS SAUT DE PORT-PAS INCIDENT -PAS SUSP-SAY coupure fibre- ABSENCE SYNCHRO SUR NCE- CABLE BRANCHE-MO</t>
  </si>
  <si>
    <t>GUINAW RAIL COTE ECOLE 4</t>
  </si>
  <si>
    <t>Comme action il faudra activer BBI pour envoyer un TI afin de réorienter l¿ODU vers le secteur 2 de</t>
  </si>
  <si>
    <t>FAUSSE MANEUVRE MODEM REDEMARRE//AFTH1// PAPE GUEYE</t>
  </si>
  <si>
    <t>FATOU//MME SARR //CTT//CLI PAS DE CONNEXION//ND 339452894 //Keurgui_IP//PAS DE SUSPENION//ND PRESENT</t>
  </si>
  <si>
    <t>MAESTRO INDISPONIBLE</t>
  </si>
  <si>
    <t>reprise au pc et rp1 plus RJ11 changé</t>
  </si>
  <si>
    <t>DECONX FREQT / BBD ETEINT / PAS DE SUSP / PAS D'INCIDE / DECONX AVEREES / PRISES FILTRES / NON SUPER</t>
  </si>
  <si>
    <t>GUIRANENE KEUR NIANG</t>
  </si>
  <si>
    <t>MUTATION TRANSPORT // VERIFICATION CONFIGURATION PORT // IBRAHIMA NDIAYE CAMUSAT 777485023</t>
  </si>
  <si>
    <t>MR DANFA 775194171 // ND 339914933 // CLIENT DIT QUE LE MODEM S'EST ETEINT ET NE SE RALLUME CONTINU</t>
  </si>
  <si>
    <t>O_ZIG_A02</t>
  </si>
  <si>
    <t>BOUCOTTE NORD_ZIGUINCHOR</t>
  </si>
  <si>
    <t>CTC  776389450</t>
  </si>
  <si>
    <t>MR  AMADOU LO</t>
  </si>
  <si>
    <t>MR  AMADOU LO CTC  776389450  ND   339612984   CARTE CONFORME  : 3322683413  ***</t>
  </si>
  <si>
    <t>MODEM F680 CHANGER AN SERIE GC47EC886 NV SERIE GD728AAA2 PLUS DECODEUR A CHANGER C02 MEB1 A7-F2 // E</t>
  </si>
  <si>
    <t>MODEM CHANGER AN SERIE GC47EC886 NV SERIE GD728AAA2 PLUS DECODEUR SERIE 613174003355 C02 MEB1 A24-F2</t>
  </si>
  <si>
    <t>//Rachida//MR  Cissé//ctc 776543459//ND 339674864//CLIENT REITERE POUR SES LENTEUR FREQUENT  //PAS D</t>
  </si>
  <si>
    <t>O_LGA_A15</t>
  </si>
  <si>
    <t>ARTILLERIE</t>
  </si>
  <si>
    <t>SERIGNE SOUHAIBOU</t>
  </si>
  <si>
    <t>mME DIOP</t>
  </si>
  <si>
    <t>ndack**m dieng 339521516 773572047 CTC 776165544 mme diop Pas de suspension**pas d'incident**pon cli</t>
  </si>
  <si>
    <t>cas saut de port non avere**saytu Coupure fibre CRITIQUE//Puissance optique ONT indisponible//Interr</t>
  </si>
  <si>
    <t>PIGTAIL  CHANGE// IBOU SANE</t>
  </si>
  <si>
    <t>HABIBOU ***MR BADIANE ***CTC 776323008 ****ND 338252450 ***CLIENT  DIT QUE QUE SON DECODEUR TV ORANG</t>
  </si>
  <si>
    <t>O_SVD_C39</t>
  </si>
  <si>
    <t>**PAS DE SUSP ***PAS DINCIDENT ***CLIENT EN REGLE ****CLIENT INFORME ET INVITE DE PEC 48H ****FIAB O</t>
  </si>
  <si>
    <t>ECOTEL	OMAR DIONE</t>
  </si>
  <si>
    <t>MR DIAKHOUMPA</t>
  </si>
  <si>
    <t>MR DIAKHOUMPA // CTC 779951779 // ND 338372256 // SOUCI CNX // PON VERT FIXE // LOS ETEINT // INTER</t>
  </si>
  <si>
    <t>CITE ICOTAF III</t>
  </si>
  <si>
    <t>TEXACO</t>
  </si>
  <si>
    <t>PORT INTR // PAS DE CNX</t>
  </si>
  <si>
    <t>RECONFIGURATION PORTS // LAMINE SOFATEL</t>
  </si>
  <si>
    <t>ENCOGE</t>
  </si>
  <si>
    <t>NORBERTO FRANCISCO JOAQUIM</t>
  </si>
  <si>
    <t>mar /773940491  / ENCOGE NORBERTO FRANCISCO JOQUIM</t>
  </si>
  <si>
    <t>mar /773940491  / ENCOGE NORBERTO FRANCISCO JOQUIM    338275870/PAS DE  CONNEX   /O_ACA_W03  //O_ACA</t>
  </si>
  <si>
    <t>AVENUES DES AMBASSADEURS</t>
  </si>
  <si>
    <t>SARA //ABS AU PBO W03 168-169A F3</t>
  </si>
  <si>
    <t>MAKY</t>
  </si>
  <si>
    <t>LENTEUR FICHE ----AKA ----MR THIAM ----CTC 776334571 ----ND 338428676  ----SOUCI DE CNX---ETAT VOYAN</t>
  </si>
  <si>
    <t>CABLE 1082 CHANGE</t>
  </si>
  <si>
    <t>DIEYMABA</t>
  </si>
  <si>
    <t>ADAMA**** MME BA*** CTC 778147111*** ND 339523563 CLIENT  N' A PAS DE CONNEXION *** LOS ROUGE **** P</t>
  </si>
  <si>
    <t>BLD NIETY CADD</t>
  </si>
  <si>
    <t>REPRISE SOUDURE PAPA SANE</t>
  </si>
  <si>
    <t>AN**M Gueye ** CTC 775675051 **ND 338575947 **Cli n'arrive pas à se connecter au wifi lorsqu'il sais</t>
  </si>
  <si>
    <t>mme seye</t>
  </si>
  <si>
    <t>Aïssatou ctc 783951499  pas de connexion  nd 338358537 client  Fibre_Bi // CLIENT NA PAS DE CONNEXIO</t>
  </si>
  <si>
    <t>HABIBOU ***MR KANE ***CTC 779462103 ***ND 338740029  ****PAS DE CONNEXION INTERNET ***PAS DE SUSP **</t>
  </si>
  <si>
    <t>LOS ROUGE ***ABSENCE SYNCHRO ****TEST SAYTOU Coupure de fibre optique ***CLIENT INFORME ET INVITE DE</t>
  </si>
  <si>
    <t>RETOUR SERVICES / MOR MULT</t>
  </si>
  <si>
    <t>MME FINAGNON</t>
  </si>
  <si>
    <t>EMS// MME FINAGON // CTC  777533278 // ND 338235521 ///Client dit avoir des soucis de connexion****L</t>
  </si>
  <si>
    <t>RUE OUAKAM</t>
  </si>
  <si>
    <t>MODEM CHANGE + RECONFIGURATION // MAMADOU GAYE TADEX</t>
  </si>
  <si>
    <t>MOMAR *** M DIOP  *** CTC 773800519 **** ND 338044506 *** CLI SIGNAL DES LENTEURS DE CNX *** PAS DE</t>
  </si>
  <si>
    <t>MULTELEC	SAMBA SY</t>
  </si>
  <si>
    <t>THIENLBK // MR BA // CTC 770864422 // ND 338015551 // CLI SIGNALE CABLE COUPER // CABLE NOIRE QUI RE</t>
  </si>
  <si>
    <t>mr sow 783371599</t>
  </si>
  <si>
    <t>LOULOU***//** CHEIKH SOW **//*CTC 783371599 **//* PAS DE CONNX **//* SIGNAL OK **//* session reset *</t>
  </si>
  <si>
    <t>O_SGK_V31</t>
  </si>
  <si>
    <t>GO02R</t>
  </si>
  <si>
    <t>MME TITINE</t>
  </si>
  <si>
    <t>ASN **** MME TITINE  CTC 773622520 NUM JOIGNABLE  *** ND 338250921 *** PAS D'INCIDENT **** CLI EN RE</t>
  </si>
  <si>
    <t>FA00</t>
  </si>
  <si>
    <t>REPRISE SOUDURE AU PBO // CONFIRME AU 773622520 PAR MME TITINE // OUSMANE DIAO // DBK</t>
  </si>
  <si>
    <t>COUNA</t>
  </si>
  <si>
    <t>ASTA // MR LO //CTC 773844518 // ND 339142812 // SCI CNX BOX // REOUR DEX: Analyse en cours Check fo</t>
  </si>
  <si>
    <t>MR FOMBA 784381777 784284134</t>
  </si>
  <si>
    <t>784381777 784284134</t>
  </si>
  <si>
    <t>loulou***//* ctc 775543662 *78LASSANA FOMBA/* client reit pour son dergt **//* ND 338251098 **//**PO</t>
  </si>
  <si>
    <t>AFRITEL	EL HADJI BADJI</t>
  </si>
  <si>
    <t>NDELLA NDOYE</t>
  </si>
  <si>
    <t>WADE // MR NDIAYE // CTC 774547365 // ND 338275302 //CLIENT NE PEUT PAS SE CONNECTER // CLIENT EN RE</t>
  </si>
  <si>
    <t>ABS AU PBO K13 13-14A F1</t>
  </si>
  <si>
    <t>Reprise 01 brin au C2</t>
  </si>
  <si>
    <t>DECONNEXIONS FREQUENTES DEPUIS SA MIGRATION  // PRODUIT¿: FIBERBOX¿// OFFRE : Fibre Pro Max Bloque /</t>
  </si>
  <si>
    <t>LOS¿: ETEINT// PON¿: VERT// INTERNET¿: VERT CLI //VERIF BRANCHEMENT OK // REBOOT MODEM OK   RBS¿: CO</t>
  </si>
  <si>
    <t>MODEM DEFECT CHANGE //AF GD522C1BF//AF FRANCOIS</t>
  </si>
  <si>
    <t>MME  Ndour</t>
  </si>
  <si>
    <t>Sophie Sagna * MME  Ndour * CTC  771985226 * ND 339422874  *  client dit avoir des soucis de  porté</t>
  </si>
  <si>
    <t>POSTE COURANT</t>
  </si>
  <si>
    <t>Wifi extender recommandé au client</t>
  </si>
  <si>
    <t>AC //// MR GAYE ////CLIENT A DES LENTEURS DE NAVIGATION // PAS DE SUSPENSION // PAS D¿INCIDENT // VE</t>
  </si>
  <si>
    <t>VERIFICATION CONFIGURATION PORT RAS //</t>
  </si>
  <si>
    <t>YAYE AMY</t>
  </si>
  <si>
    <t>MR DIOP 773623344  ND 338544665 : SOUCI DE CONNEXION ** SOUCI PORTE SIGNAL WIFI * MODEM SONATEL 6ANT</t>
  </si>
  <si>
    <t>GAZELLE</t>
  </si>
  <si>
    <t>E CLIENT EST PRES DU MODEM * INSTABLE **  CLIENT INFORME DU DERANGEMENT ** CLIENT INVITE A PATIENTER</t>
  </si>
  <si>
    <t>VERIFICATION CONFIGURATION PORT PON RAS / MBAYE DIOUM SOFATEL</t>
  </si>
  <si>
    <t>Fall//Mr Ndiaye  //ctc775633020//client signale souci connexion //nd339373730 **keurgui_ip **pas de</t>
  </si>
  <si>
    <t>LOUMBAL</t>
  </si>
  <si>
    <t>MUTATION PORT VERS H1 SLT 1 PORT 8</t>
  </si>
  <si>
    <t>ASN ***** MR AW CTC 775680332 *** ND 339518982 *** PAS D'INCIDENT ***CLI DIT LOS ROUGE ** CLI EN REG</t>
  </si>
  <si>
    <t>ABS MEB 5 A17//REO MICF</t>
  </si>
  <si>
    <t>OPS//MME TRAORE  338252179   774462182 absence de synchro AMS pas de saut de port--Pas d'incident--P</t>
  </si>
  <si>
    <t>SIPRES2 APPT 4</t>
  </si>
  <si>
    <t>VILLA 56</t>
  </si>
  <si>
    <t>FORTE VALEUR AU PBO K13 15-26A F4</t>
  </si>
  <si>
    <t>Reprise soudure au PEZ//Retour service</t>
  </si>
  <si>
    <t>MME SAMB 339556769*-*SOUCI AVEC SA CNX*-*PAS DE SUSP*-*PAS DINCIDENT*-*BB CLIGNOTE*-*DECNX NOTEES*-*</t>
  </si>
  <si>
    <t>TIV_A03</t>
  </si>
  <si>
    <t>DJEDDAH TIVAOUANE</t>
  </si>
  <si>
    <t>5/99 COUPE CHANGER SUR 150M//CISSOKHO</t>
  </si>
  <si>
    <t>JUSTIN</t>
  </si>
  <si>
    <t>MR BASSE</t>
  </si>
  <si>
    <t>//RACHIDA//MR BASSE//CTC 774346609//ND 339902378 //CLIENT A DES SOUCIS DE CONNEXION//-- fibre BI --</t>
  </si>
  <si>
    <t>TILENE_ZIGUINCHOR</t>
  </si>
  <si>
    <t>IPV4 REPRIS SUR NCE</t>
  </si>
  <si>
    <t>DKHT***MME GAYE***CTC CLI 774232270***ND CLI 338518351***CLIENT SIGNAL PAS DE CONNEXION***CLIENT N'A</t>
  </si>
  <si>
    <t>mr sokhna</t>
  </si>
  <si>
    <t>ehos**mr sokhna**770781180**ND 339760414**CLI SOUHAITE QU.UN TECHNICIEN VIENNE CHEZ LUI POUR CHANGER</t>
  </si>
  <si>
    <t>LE CLIENT DONNE RV DEMAIN 01/01/2025 // MOUSSA DIA // DBK</t>
  </si>
  <si>
    <t>MOT DE PASSE CHANGE/CONFIRME PAR MR SOHNA 770781180/BOCAR</t>
  </si>
  <si>
    <t>//RACHIDA//MR SOW//CTC 770999403//ND 338367968//CLIENT A DES SOUCIS DE CONNEXION//PAS DE  SUSPENSION</t>
  </si>
  <si>
    <t>OPS//MME THIAM 773189794 338716032 PAS DE CONNEXION//PAS D'INCIDENT OU SUSPENSION/SAYTU Coupure fibr</t>
  </si>
  <si>
    <t>ADJI KANY</t>
  </si>
  <si>
    <t>EHOS**MME TOURE**781978282**ND 338582380**PAS DE CONNEXION***LOS ROUGE**SAYTU: 	Défaut d'alimentatio</t>
  </si>
  <si>
    <t>KENE</t>
  </si>
  <si>
    <t>SERIGNE MOUHAMADOU</t>
  </si>
  <si>
    <t>MR KENE</t>
  </si>
  <si>
    <t>ND 339557811//CLIENT A DES LENTEURS DE NAVIGATION // PAS DE SUSPENSION // PAS D¿INCIDENT // AUTRES T</t>
  </si>
  <si>
    <t>THMBO</t>
  </si>
  <si>
    <t>DS00R</t>
  </si>
  <si>
    <t>VALEUR ATTENUATION ko 52.1</t>
  </si>
  <si>
    <t>VERIFICATION CONFIGURATION PORT RAS / ISMAELA SIDIBE ECOTEL</t>
  </si>
  <si>
    <t>FRANZETTI</t>
  </si>
  <si>
    <t>MR FRANZETTI</t>
  </si>
  <si>
    <t>TABARA//MR FRANZETTI //775613149//339878806//PAS DE CONNEXION //PAS DE SUPENSSION //PAS DINCIDENT //</t>
  </si>
  <si>
    <t>O_SMN_A06</t>
  </si>
  <si>
    <t>/PAS DE CONNEXION //PAS DE SUPENSSION //PAS DINCIDENT //LOS ROUGE CLI CONFIRME QUE LE CHIEN A GATTE</t>
  </si>
  <si>
    <t>CHANGEMENT CABLE 1083 + POSE BTI</t>
  </si>
  <si>
    <t>lnt de fiche -- ms -- mr diop--772022603--338580709--Soucis porté wifi -- modem Sonate -- client prê</t>
  </si>
  <si>
    <t>ERREUR DE CONFIGURATION CORRIGEE // BARRY</t>
  </si>
  <si>
    <t>LECOR</t>
  </si>
  <si>
    <t>MOMAR *** M LECOR  *** CTC 777170909 *** ND 338033019 *** CLI SIGNAL DES LENTEURS DE CNX *** PAS DE</t>
  </si>
  <si>
    <t>iRemonter à l'équipe intervention terrain si l'anomalie est persistante.</t>
  </si>
  <si>
    <t>BAYE DEMBA NDIR</t>
  </si>
  <si>
    <t>FATIMA ---- MME GUEYE --- CTC 779879960 --- ND 338605111 --- CLIENT SIGNALE DES SOUCIS DE CONNEXION</t>
  </si>
  <si>
    <t>Récupération de mou + Raccordement 12 Brins au PBO</t>
  </si>
  <si>
    <t>MME FAYE 339418959*-*SOUCI AVEC SA CNX*-*PAS DE SUSP*-*PAS DINCIDENT*-*INTERNET ROUGE*-*SYNCHRO OK*-</t>
  </si>
  <si>
    <t>THIERNO ALPHA AMADOU</t>
  </si>
  <si>
    <t>MK *** MR NDIAYE *** CTC 776694628 *** ND 338804112  *** Fibre Kheweul *** MODEM 4 ANTENNES *** CLIE</t>
  </si>
  <si>
    <t>A200</t>
  </si>
  <si>
    <t>RESET MODEM</t>
  </si>
  <si>
    <t>MOT DE PASSE CHANGE/MOR MULT</t>
  </si>
  <si>
    <t>ADAMA*** MR  MBAYE** CTC 775039792*** ND 338671310 *****  CLIENT NA PAS DE CONNEXION*** CLI DIT  QU'</t>
  </si>
  <si>
    <t>CLIENT NA PAS DE CONNEXION*** CLI DIT  QU'IL  FAIT UN RESET DU MODEM*** CLIENT NA PAS DE CONNEXION /</t>
  </si>
  <si>
    <t>CHANGEMENT MODEM + RECONFIGURATION PORT// SARA BADIANE// ECOTEL</t>
  </si>
  <si>
    <t>Kane</t>
  </si>
  <si>
    <t>oumar</t>
  </si>
  <si>
    <t>NBS//MR KANE//SOUCIS DE CNX // PAS DE SUSP // PAS INCIDENT // LOS ROUGE // SAYTU: Coupure fibre// PA</t>
  </si>
  <si>
    <t>mme balde</t>
  </si>
  <si>
    <t>lnt de fiche -- ms--mme balde--776833243--338579028 --client mentionne une coupure à l¿intérieur de</t>
  </si>
  <si>
    <t>MOUHAMADOU EL MANSOU</t>
  </si>
  <si>
    <t>PAPA *** MME NDIAYE  776374660   339615902*** SOUCI CNX *** PAS D   SUSPENSION *** PAS DINCIDENT  **</t>
  </si>
  <si>
    <t>RECONFIGURATION MODEM // AHMADOU VIEUX SALL // TADEX</t>
  </si>
  <si>
    <t>MAME SEYDOU</t>
  </si>
  <si>
    <t>mr nianguane</t>
  </si>
  <si>
    <t>THIENLBK // MR NDIANGUANE // CTC 776861412  // ND 338930583 // CLI SIGNALE PAS DE CONNEX // PAS DE S</t>
  </si>
  <si>
    <t>yvonne // mr  danfa // ctc  772906151 // ND 338436388 // CLI A DE SSOUCIS DE CNX //LOS ROUGE // PAS</t>
  </si>
  <si>
    <t>PAS DE SUSPENSION //PAS DE SAUT DE PORT // PAS DINCIDENT //SAYTU COUPURE DE FIBRE // CLI INVITE A P</t>
  </si>
  <si>
    <t>CHANGEMENT JARRETIERE OPTIQUE + REPRISE SOUDURE AU PTO SUITE COUPURE</t>
  </si>
  <si>
    <t>Cissokho</t>
  </si>
  <si>
    <t>Abdou Aziz</t>
  </si>
  <si>
    <t>MR  CISSOHO 775202524</t>
  </si>
  <si>
    <t>FAYE---  MR   CISSE  SADY CISSOKHO  775202524 ---  ND  338567470   CLT SIGNALE ABSENCE DE SYNCHRO FI</t>
  </si>
  <si>
    <t>CABLE COUPER REPARER + RECONFIG MODEM + DEVERROUILLAGE PORT // PAPE ECOTEL</t>
  </si>
  <si>
    <t>NBS//MME DIENE//SOUCIS DE CNX // PAS DE SUSP // PAS INCIDENT // BB ETTEINT //PAS DE TEL FIXE// DECON</t>
  </si>
  <si>
    <t>MUTATION PAIRE AU PC C11  9/2/6 PASSE SURC11  9/2/2 + FIAB C11 SLOT0 PORT1</t>
  </si>
  <si>
    <t>DKHT**MME DIOP**CTC CLI 781012470***ND CLI 339785275***CLIENT SIGNAL PAS DE CONNEXION ****BB ETTEINT</t>
  </si>
  <si>
    <t>CABLE INTERVERTIS***MODEM REDEMARRER***SYNCHRO TOUJOURS NOK***PAS DE RESULTAT DE TEST***PORT ASYNK S</t>
  </si>
  <si>
    <t>5/99 DEFECTUEUX CHANGE SUR 250M</t>
  </si>
  <si>
    <t>CHEIKHOUNA KHADIME</t>
  </si>
  <si>
    <t>ARAME//MME BALL//CTC 777139607//ND 338045395//SOUCI CNX//BB ET INTERNET ETEIND//PAS DE SUSP//PAS D'I</t>
  </si>
  <si>
    <t>reor mce cadi à voir G16 5 8 2 // KOUNTA</t>
  </si>
  <si>
    <t>Reprise 1 joint 8 paires sortie d antenne sur G16 5 8 2 /--ASSANE</t>
  </si>
  <si>
    <t>Mr Diagne</t>
  </si>
  <si>
    <t>Fall//Mr Diagne  //ctc772186781//client signale  wifi qui se redemarre tout seul //nd339788529 **pas</t>
  </si>
  <si>
    <t>F qui se redemarre tout seul //nd339788529 **pas de suspension **pas d'incident **khewweul 4 antenne</t>
  </si>
  <si>
    <t>MODEM ONT RECONFIGURE</t>
  </si>
  <si>
    <t>LENTEUR FICHE ----AKA ----MME SARR  ----CTC 781665700 ----ND 338579506 ----SOUCI DE DE DECONNEXION F</t>
  </si>
  <si>
    <t>le NOM rattaché au numéro appelant correspond au NOM rattaché au dossier fixe OK----CONFORMITE OK -</t>
  </si>
  <si>
    <t>VERIFICATION CONFIGURATION PORT RAS // VALEURS AMELIORER PAR T1 //PAPE LAMINE MULTELEC</t>
  </si>
  <si>
    <t>AM//MR BADJI//338274659 SOUCI CNX  //PAS DE SUSP //PAS D'INCIDENT //CABLE COUPË //SAYTU COUPURE FIBR</t>
  </si>
  <si>
    <t>MALICK NIANG//REPRISE SOUDURE AU PTO//M SOW CONFIRME LE RETOUR DE SERVICE</t>
  </si>
  <si>
    <t>MMR NDIAYE</t>
  </si>
  <si>
    <t>EMS// MMR NDIAYE  // CTC  783831224 // ND 338519834  //Client dit avoir des soucis de connexion****L</t>
  </si>
  <si>
    <t>CLI EN REGLE//PAS DE SUSPENSION//PAS D'INCIDENT//PAS DE FIXE//RBS CESSION ACTIVE//PAS ENGAGE//PRISE</t>
  </si>
  <si>
    <t>MERCI DE PRENDRE EN CHARGE CAS URGENT</t>
  </si>
  <si>
    <t>câble 5/99coupé changé // MOUSSA FALL</t>
  </si>
  <si>
    <t>YVONNE // MME BA // CTC  771297742 // ND 338753635 // CLI A DES SOUCIS DE CNNX  apres une chute du m</t>
  </si>
  <si>
    <t>.Unite 19</t>
  </si>
  <si>
    <t>LOS ROUGE // PAS DE SUSPENSION //PAS DE SAUT DE PORT // PAS DINCIDENT //SAYTU ERREUR SERVEUR //BRANC</t>
  </si>
  <si>
    <t>MME DANFAKHA</t>
  </si>
  <si>
    <t>ASN **** MME DANFAKHA CTC 773861050 **** ND 338601075 *** CLI DIT LOS ROUGE *** PAS D'INCIDENT ****</t>
  </si>
  <si>
    <t>ADOULAYE</t>
  </si>
  <si>
    <t>BM *** MR THIAM *** CTC 770753311 *** ND 338307115 *** OFFRE Fibre Kheweul ***  CLIENT  SIGNALE SOUC</t>
  </si>
  <si>
    <t>OPS//MR DIOP 338531615 777646232 SOUCIS LIGNE--ach ok--SPG OK PAS DE RESTRICTION-zsmart OK--Branchem</t>
  </si>
  <si>
    <t>ROUTAGE SUR NMC2 EFFECTUE  //</t>
  </si>
  <si>
    <t>TAL</t>
  </si>
  <si>
    <t>MOUHAA // MR SECK // CT 776830542 // ND 338254081 // DECO FREQ // PAS DE SUSP // PAS DINCID // VOYAN</t>
  </si>
  <si>
    <t>CITE PTT CASTORS</t>
  </si>
  <si>
    <t>CHANGEMENT MODEM + RECONFIGURATION PORT</t>
  </si>
  <si>
    <t>PAPA GANA</t>
  </si>
  <si>
    <t>ADAMA**** MME SOW**** CTC 781238454**** ND 339143805 **** CLIENT VOULAIS CHANGER SON MOT DE PASSE BO</t>
  </si>
  <si>
    <t>DE KEUR YELLY</t>
  </si>
  <si>
    <t>CLIENT VOULAIS CHANGER SON MOT DE PASSE BOX 5G*** CONFORMITE OK*** CLIENT NOVICE NE SAIT PAS FAIRE D</t>
  </si>
  <si>
    <t>CHANGEMENT MOT DE PASSE // CONFIRME AU 781238454 PAR MME SOW // MAMADOU NDIAYE // DBK</t>
  </si>
  <si>
    <t>OUMAR MOUSSA</t>
  </si>
  <si>
    <t>OPS//Mr BA 339578840   775196868  775268888 soucis ligne-ach ok--SPG et ZSMART ok-reception ok//emis</t>
  </si>
  <si>
    <t>téléphone fixe defect client avisé pour acheter un téléphone</t>
  </si>
  <si>
    <t>FATIMA --- MR SALL --- CTC 777132996 / 709724906 --- ND 338059958 --- CLIENT SIGNALE CABLE DECROCHE</t>
  </si>
  <si>
    <t>MM Ndong// ctc 760180436</t>
  </si>
  <si>
    <t>MMoctar// MM Ndong// ctc 783020367// ND 338260913//Soucis de connexion// pas de suspension// pas d¿i</t>
  </si>
  <si>
    <t>ABSENCE DE SIGNAL AU PBO PLAQUE -O_ALM_J28 CP11B-12 CP10-11A</t>
  </si>
  <si>
    <t>765245302 // 781006887</t>
  </si>
  <si>
    <t>Mr Diol</t>
  </si>
  <si>
    <t>Mouhamadou ** Mr Diol  ** ctc :765245302 // 781006887  nd : 338353935 **  souci de cnx **pas d'incid</t>
  </si>
  <si>
    <t>test saytu : Coupure fibre ** merci de pec ** fiab ok</t>
  </si>
  <si>
    <t>KARDIATA</t>
  </si>
  <si>
    <t>MMR   BA  777390753</t>
  </si>
  <si>
    <t>FAYE--  MMR   BA  777390753 ND   338424831 ---  CLT   SIGNALE ABSENCE   NAVIAGTION   --   CLT  EN  R</t>
  </si>
  <si>
    <t>X 18</t>
  </si>
  <si>
    <t>BOLLY</t>
  </si>
  <si>
    <t>MME FALL CTC : 778247280 // ND : 338558271 // PAS DE CONNEXION // PAS DE SUSP // PAS D'INCIDENT // A</t>
  </si>
  <si>
    <t>CITE ALIOUNE SOW</t>
  </si>
  <si>
    <t>SAYTU : 	Coupure fibre // FIAB OK  MERCI DE PEC</t>
  </si>
  <si>
    <t>MR SALLAH</t>
  </si>
  <si>
    <t>ADAMA*** MR SALLAH**** CTC 779902142*** ND 339487409 // CLIENT NA PAS DE CONNEXION //  PASDE SUSPENS</t>
  </si>
  <si>
    <t>KARANG CENTRE</t>
  </si>
  <si>
    <t>Jarretière change côté répartiteur</t>
  </si>
  <si>
    <t>SACKOBAH</t>
  </si>
  <si>
    <t>IBRAHIMA KALIL</t>
  </si>
  <si>
    <t>Mm.DIALLO</t>
  </si>
  <si>
    <t>ASSANE --  MmDIALLO  --  ND  338550506  --O_CAM_H09 --PAS DE CONNEXION INTERNET --- PAS DE SUSPENSIO</t>
  </si>
  <si>
    <t>B6</t>
  </si>
  <si>
    <t>Statut Tech.INACTIF  29 déc. 2024 20:51:07--  Qualite de la connnexion Signal indisponible --CLIENT</t>
  </si>
  <si>
    <t>NDIENGOUDY</t>
  </si>
  <si>
    <t>LENTEUR FICHE FATOU *** MR  SINE   *** CTC 776840436  *** ND 339662883   ... CLIENT SIGNAL PS DE CO</t>
  </si>
  <si>
    <t>AMS KO</t>
  </si>
  <si>
    <t>FAUSSE MANOEUVRE CORDOM RJ11 MAL BRANCHE MME SOKHNA SY 776940436 // BASSIROU DIOP TADEX</t>
  </si>
  <si>
    <t>IBRA /// CTC 773211691 ///  MME CISSE /// ND 338545489  //// CLI SIGNAL SOUCI CONX / ABS SYNCHRO / B</t>
  </si>
  <si>
    <t>cable 5,99 coupé changé sur 2 porté plongé + entré poste reconnecté uyef 2</t>
  </si>
  <si>
    <t>DIAKITE</t>
  </si>
  <si>
    <t>MmE DIAKITE</t>
  </si>
  <si>
    <t>AB***MmE DIAKITE***CTC 777267123***ND 339546272***Client veut changer son MDP son MDP et le masquer*</t>
  </si>
  <si>
    <t>SAMBA L. NDIAYE</t>
  </si>
  <si>
    <t>RECONF MODEM MOT DE PASSE CHANGER//SIDIBE</t>
  </si>
  <si>
    <t>PAS INCIDENT PAS DE DECONNEXION DANS RBS / MODEM SUR PRISE DIRECT/FILTRE NON SUPPERPOSER CABLE INTER</t>
  </si>
  <si>
    <t>YEUMBEUL COMICO</t>
  </si>
  <si>
    <t>VOL DE CABLE 112 PAIRES SUR L27 3/2/6</t>
  </si>
  <si>
    <t>AFT-P04_CAMB-CMC3</t>
  </si>
  <si>
    <t>RACCORDEMENT 28 PAIRES SUITE VOLDE CABLE 112 PAIRES SUR L27 3/2/6</t>
  </si>
  <si>
    <t>ARAME//MME SEYE//CTC 785416920 786330821//ND 339412931///LOS ROUGE//MODEM ASYNCH//PAS DE SUSP//PAS D</t>
  </si>
  <si>
    <t>Tirage câble 06 FO sur 270m Aero sous terrain  + Changement coupleur  C2 + Raccordement et soudure a</t>
  </si>
  <si>
    <t>AMADOU MOCTAR</t>
  </si>
  <si>
    <t>776513235 770359503</t>
  </si>
  <si>
    <t>Mouhamadou  **  Mr Ndiaye  ** ctc : 776513235 770359503  ** nd : 338348005   souci de cnx **pas d'in</t>
  </si>
  <si>
    <t>RTE VERS STADE MUNICIPAL</t>
  </si>
  <si>
    <t>test saytu : Coupure fibre ** merci de pec **fiab ok</t>
  </si>
  <si>
    <t>Cable 1083 coupé changé	E53 PBO 13 F2</t>
  </si>
  <si>
    <t>ABOUBAKRINE</t>
  </si>
  <si>
    <t>773682080 / 774475887</t>
  </si>
  <si>
    <t>MMN**MR DIOUF**773682080 / 774475887  774495090**339485767**PAS DE CONNEXION**CLI EN REGLE COMPTE OK</t>
  </si>
  <si>
    <t>mme danfan</t>
  </si>
  <si>
    <t>*******FICHE VIENT AVEC LE NOM DE  DIENG OUSMANE ******kc***MME DANFAN***777813379**338374994***CLIE</t>
  </si>
  <si>
    <t>O_GDW_M13</t>
  </si>
  <si>
    <t>cordon ***service nok ***client invité à patienter 48h***fiab ok **ctc 784726309</t>
  </si>
  <si>
    <t>MBA**MADAME NDIAYE**CTC 778259750**ND339756605****CLI DIT PAS DE CONNEXION**CLI DIT BB ETEINT ET INT</t>
  </si>
  <si>
    <t>DBDKH</t>
  </si>
  <si>
    <t>ABSENCE DE TONALITÉ AU PC A05_10-9-7  PORT A05_5-42</t>
  </si>
  <si>
    <t>REPRISE RACCORDEMENT 1 JOINT 8P</t>
  </si>
  <si>
    <t>TABARA</t>
  </si>
  <si>
    <t>MME DIASSE</t>
  </si>
  <si>
    <t>EMS// MME DIASE // CTC  779238968 // ND 339363399//  Client dit avoir des soucis de connexion****LOS</t>
  </si>
  <si>
    <t>CADI COUPE	A01 PBO 14</t>
  </si>
  <si>
    <t>Tirage cable 12FO sur 270m + Raccordement 7Brins (5 au PBO et 2 au C2)</t>
  </si>
  <si>
    <t>ABDOULATH</t>
  </si>
  <si>
    <t>MMN**MR GUEYE**777322196**338774067**SOUCI PORTEE WIFI**CLI PRES DU MODEM**LES BARRES SONT PLEINES M</t>
  </si>
  <si>
    <t>CITE HAMO 6 GUEDIAWAYE</t>
  </si>
  <si>
    <t>S/282</t>
  </si>
  <si>
    <t>782510438 ** nd : 338784890</t>
  </si>
  <si>
    <t>Mme Diatta</t>
  </si>
  <si>
    <t>Mouhamadou ** Mme Diatta ** ctc :   782510438 ** nd : 338784890  **souci de cnx ** pas d'incident **</t>
  </si>
  <si>
    <t>MC7 TDX-CMC3</t>
  </si>
  <si>
    <t>Reprise1joint28pairessurPCc D2-4/7 L21 /--SEYNI</t>
  </si>
  <si>
    <t>MME</t>
  </si>
  <si>
    <t>LF ***TOP ***MR ***CTC 775548606 ***ND 339413044 ***SOUCIS DE CNX ***LIGNE ET COMPTE ACTIF ***PAS DE</t>
  </si>
  <si>
    <t>LOS ROUGE ***TEST SAYTU Coupure de fibre optique ***PORT OFFLINE ***CLI INVITE A PAT **</t>
  </si>
  <si>
    <t>Reprise soudure au niveau du PTO1 connexion rétablie 	A28 PBO 30 fibre 4</t>
  </si>
  <si>
    <t>SERIGNE IBRA</t>
  </si>
  <si>
    <t>778377840 ** 783472570</t>
  </si>
  <si>
    <t>Mr Mbacke  *</t>
  </si>
  <si>
    <t>Mouhamadou ** Mr Mbacke  * ctc : 778377840 ** 783472570  nd : 338563686  ** souci de conx  ** pas d'</t>
  </si>
  <si>
    <t>OUEST FOIRE</t>
  </si>
  <si>
    <t>*  verif port ams : synchro ** port est synchromais le modem ** merci de pec **faib ok</t>
  </si>
  <si>
    <t>RECONFIG PORT PON/MULT</t>
  </si>
  <si>
    <t>71596147 // 785822102</t>
  </si>
  <si>
    <t>Mouhamadou  ** Mme BA ** CTC : 771596147 // 785822102 // nd : 338360680   souci avec son fixe **  pa</t>
  </si>
  <si>
    <t>LOT 81</t>
  </si>
  <si>
    <t>test saytu : aucune anomalie detectée  ** mode onx wifi ** ** extender ok cli dit mme avec sans ca</t>
  </si>
  <si>
    <t>IBRAHIMA // MR FALL // CTC 771498324 // ND 339030008 // CLI PAS DE CONNX // PAS DE SUSP // PAS D'INC</t>
  </si>
  <si>
    <t>RTE DAROU MARNANE</t>
  </si>
  <si>
    <t>SAYTU : COUPURE FIBRE : RECOMMANDATION: Remonter l'anomalie à l'équipe intervention terrain. iDemand</t>
  </si>
  <si>
    <t>NDEYE YAYE BEYE</t>
  </si>
  <si>
    <t>TAIF + MME GAYE + PAS DE SUSPENION - PAS DE SAUT DE PORT - PAS D'INCIDENT - PAS D'ERREUR LOG - GROUP</t>
  </si>
  <si>
    <t>TALLY BOU KHONK</t>
  </si>
  <si>
    <t>SAY-ME ALORS QUE LE CLI ATTESTE LE CONTRAIRE</t>
  </si>
  <si>
    <t>RECONFIGURATION ONT/MIKA MALL MULT</t>
  </si>
  <si>
    <t>NGARY</t>
  </si>
  <si>
    <t>DGAYE *** MR BADIANE **** CT 776952680 **** ND : 338704904  *** SIGNAL LENTEUR NAVIGATION *** PAS IN</t>
  </si>
  <si>
    <t>QLOC</t>
  </si>
  <si>
    <t>PAS EXTENDER *** PAS DDE **** INVITER A PATIENETR **** MPEC *** FIAB OK</t>
  </si>
  <si>
    <t>LENTEUR CONNEXION // RESET +RECONF PAR TI // DEVERROUILLAGE PORTN + VERIFICATION CONFIGURATION PORT</t>
  </si>
  <si>
    <t>DGAYE **** MME BATHILY *** CT 774063278 **** ND ; 338355859 **** PAS CNX *** PAS SUSP *** LOS ROUGE</t>
  </si>
  <si>
    <t>MAME AMINATA</t>
  </si>
  <si>
    <t>Mme   SEYE</t>
  </si>
  <si>
    <t>FATOU *** Mme   SEYE *** CTC 774286326  *** ND 339419047 ....  CLIENT SIGNAL PAS DE CONNEXION .. COM</t>
  </si>
  <si>
    <t>COUPURE FIBRE : Remonter l'anomalie à l'équipe intervention terrain. iDemander au technicien de fair</t>
  </si>
  <si>
    <t>Mme BADIANE</t>
  </si>
  <si>
    <t>OPS//Mme BADIANE 775210175 ZTEGD4F82087 339940290 Absence de synchro//Port ne remonte pas sur AMS ou</t>
  </si>
  <si>
    <t>BASSENE BADIONKOTO_BIGNONA</t>
  </si>
  <si>
    <t>CECILE SUZANE COUMBA</t>
  </si>
  <si>
    <t>BT// MME NDIAYE 339499915 775172079 // PAS DE SUSP // PAS D'INC //CONNEXION KO // PAS DE SESSION SUR</t>
  </si>
  <si>
    <t>DRG_FOU_C</t>
  </si>
  <si>
    <t>VILLAGE NDANGANE</t>
  </si>
  <si>
    <t>/ maestro ko CABLE INTERVERTI MODEM REDEMARER // BB+INTERNET TOUJOURS OFF MODEM BRANCHER SUR UNE PRI</t>
  </si>
  <si>
    <t>ECO_GDK11</t>
  </si>
  <si>
    <t>SARA//CABLE 1083 CHANGE//M THIAMCONFIRME LE RETOUR DE SERVICE</t>
  </si>
  <si>
    <t>CABLE 1083 CHANGE/CONFIRME PAR MME KEBE 777602370/STEVEN</t>
  </si>
  <si>
    <t>TABARA//MME DIOP //CTC 775374114//338362499//PAS DE CONNEXION //PAS DE SUSPENSSION //PAS DINCIDENT /</t>
  </si>
  <si>
    <t>COLOBANE 1</t>
  </si>
  <si>
    <t>PAS DE CONNEXION //PAS DE SUSPENSSION //PAS DINCIDENT //VOYANT OK //GROUPE NAME CORRECT //PAS DERREU</t>
  </si>
  <si>
    <t>5,99 repris jartier sr changée // KOUNTA</t>
  </si>
  <si>
    <t>fs  //  mr gueye //  nd  339708854 // client dit qu   il y a un poteau qui  est allumer par quelque</t>
  </si>
  <si>
    <t>POTEAU CASE</t>
  </si>
  <si>
    <t>MMN**MR GNINGUE**776345239**339877176**ABSENCE DE TONALITE**BRMCNT MODEM**SYNCH OK**TEL CLASSIQ**BRC</t>
  </si>
  <si>
    <t>EL HADJI ABDOUL AZIZ</t>
  </si>
  <si>
    <t>775693190 / 776423642</t>
  </si>
  <si>
    <t>MR MBODJI</t>
  </si>
  <si>
    <t>FALLOU *** MR MBODJI*** CLIENT A DES SOUCIS DE CONNEXION *** NUM 338606358 *** LOS ROUGE *** VERIF B</t>
  </si>
  <si>
    <t>CITE RENAISSANCE DAKAR/SENEGAL</t>
  </si>
  <si>
    <t>LOT279</t>
  </si>
  <si>
    <t>Cable 12FO coupé // Merci de prendre en charge</t>
  </si>
  <si>
    <t>ASN **** MR KANE CTC 776674003 *** ND 339769377 **** cli dit poteau en danger **** dit que ya un cha</t>
  </si>
  <si>
    <t>dit que ya un chantier a cote de sa maison et le chantier risque de toucher le fil situe a l'exterie</t>
  </si>
  <si>
    <t>INTERNET OK + VOIP OK</t>
  </si>
  <si>
    <t>YACOUB</t>
  </si>
  <si>
    <t>MOISE</t>
  </si>
  <si>
    <t>Mouhamadou **Mr Fall  ** ctc  : 782920161 ** nd : 338682833 souci de conx **pas d'incident ** cli en</t>
  </si>
  <si>
    <t>O_NFO_X08</t>
  </si>
  <si>
    <t>test saytu: Coupure fibre ** cli deplore aussi des lenteurs de nav qu'il a signale depuis avant hie</t>
  </si>
  <si>
    <t>REPRISE SOUDURE AU PTO/NDIAGA SOW MULT</t>
  </si>
  <si>
    <t>785459573 / 705349026</t>
  </si>
  <si>
    <t>TAIF + MR DIONE + PAS DE SUSPENION - PAS DE SAUT DE PORT - PAS D'INCIDENT - PAS D'ERREUR LOG - GROUP</t>
  </si>
  <si>
    <t>SAY-ME ALORS QUE C'EST ALLUME CHEZ LE CLI</t>
  </si>
  <si>
    <t>Pigtail défect changé au PBO 	E16 PBO72 F8</t>
  </si>
  <si>
    <t>MS  // M DIALLO // ND : 338786910 // CLIENT SIGNAL PAS DE CONNX // CLIENT EN REGLE //PAS DINCIDENT//</t>
  </si>
  <si>
    <t>MAESTRO KO // CLIENT INFORMER ET INVITER A PATIENTER</t>
  </si>
  <si>
    <t>5/99 coupé changé sur 3 portées // ALIOU BALDE</t>
  </si>
  <si>
    <t>MZAMBA DIAWARA</t>
  </si>
  <si>
    <t>MR EDDY</t>
  </si>
  <si>
    <t>SOUCI AUDITION : IBRAHIM // MR EDDY// CTC 778144939  // ND 338029101 // CLI PAS DE CONNX // PAS DE S</t>
  </si>
  <si>
    <t>SAYTU COUPURE FIBRE : RECOMMANDATION : Remonter l'anomalie à l'équipe intervention terrain. iDemand</t>
  </si>
  <si>
    <t>MS // M DIOP  /// ND : 339671425 // CLIENT SIGNAL PAS DE CONNX // CLIENT EN REGLE //PAS DINCIDENT//E</t>
  </si>
  <si>
    <t>CABLE 98  8  6 CHANGE SUR 50M ET REPRISE JOINT 8 PAIRES</t>
  </si>
  <si>
    <t>MARIAMA CIRE</t>
  </si>
  <si>
    <t>MME THIOR</t>
  </si>
  <si>
    <t>FATIMA*** MME THIOR  ****CTC 784601821 ***ND  339815659 **** CLIENT SIGNAL ABSENCE DE SYNCHRO //CLI</t>
  </si>
  <si>
    <t>TBA1_A03</t>
  </si>
  <si>
    <t>*ND  339815659 **** CLIENT SIGNAL ABSENCE DE SYNCHRO //CLIENT EN REGLE // PAS D'INCIDENT // PAS DE P</t>
  </si>
  <si>
    <t>RECONFIG PORT ET MODEM // ABDOURAHMANE</t>
  </si>
  <si>
    <t>JEAN NICILAS</t>
  </si>
  <si>
    <t>mr ndong</t>
  </si>
  <si>
    <t>adja //ctc 773239492**nd 338331951**Fibre Kheweul**client signal câble coupe ///pas de suspension /p</t>
  </si>
  <si>
    <t>saytu coupure de fibre</t>
  </si>
  <si>
    <t xml:space="preserve">ISOLEMENT SLOT4 PORT4, 5, 6, 7 &amp; 8 OLT_NOK_MBAO02	</t>
  </si>
  <si>
    <t>PAPA ELHADJ</t>
  </si>
  <si>
    <t>MS//M NIANG// ND : 338206870 // CLIENT SIGNAL PAS DE CONNEX//CLIENT EN REGLE// ETAT VOYANT //LOS ROU</t>
  </si>
  <si>
    <t>AL MAHDY</t>
  </si>
  <si>
    <t>SAYTU COUPURE FIBRE // CLIENT INFORMER ET INVITER A PATIENTER</t>
  </si>
  <si>
    <t>DEMANDE TRANSFERT A FAIRE+LE CLIENT A DEMENAGE</t>
  </si>
  <si>
    <t>338554647 / PAS DE CONNEXION / Fibre Pro Max Bloque</t>
  </si>
  <si>
    <t>PON ETEINT / LOS ROUGE / INTERNET ETEINT / / VERIF BRANCHEMNT OK / RBS  ACTIF 1 SESSION TEST SAYTU :</t>
  </si>
  <si>
    <t>338224064 /// ABSENCE SIGNAL WIFI /// OFFRE Fibre Pro Max Bloque</t>
  </si>
  <si>
    <t>PETERSEN FACE GRANDE MOSQUEE</t>
  </si>
  <si>
    <t>338224064 /// ABSENCE SIGNAL WIFI /// OFFRE Fibre Pro Max Bloque CLIENT SOUTIENT QUE LE WIFI NE SAFF</t>
  </si>
  <si>
    <t>NDEYE SOPHIE // MME FALL  // CTC 775345904 // ND 339717156// /PAS DE CONNEX// PAS DE SUSPENSION// PA</t>
  </si>
  <si>
    <t>CLIENT 5G</t>
  </si>
  <si>
    <t>ORIENTATION CPE MAX 5 + RECONFIGURATION MODEM ONT // Mm FALL CONFIRME LE RETOUR DES SERVICES // MAMA</t>
  </si>
  <si>
    <t>1413_stl_sylla2694</t>
  </si>
  <si>
    <t>sylla**/ MR CISSE *** ND 338223499**ctc 782762012 ***** cli pas sur site ****LOS ROUGE***  ABSENCE S</t>
  </si>
  <si>
    <t>O_MED_A14</t>
  </si>
  <si>
    <t>** COUPURE FIBRE DANS SAYTU***** CLI INVITER A PATIENTER ***FIAB OK</t>
  </si>
  <si>
    <t>mr</t>
  </si>
  <si>
    <t>retard defiche  nene** ctc  nd  339782905***CLIENT SIGNAL PAS DE CONNEXION ****BB CLIGNOTTANT***ABS</t>
  </si>
  <si>
    <t>NDINDY SERIGNE FALLOU</t>
  </si>
  <si>
    <t>CLIENT INDISPONIBLE DONNE RV DEMAIN 01/01</t>
  </si>
  <si>
    <t>CHANGEMENT CABLE 5/99 SUR 100M + REPRISE JARRETIERE A LA SR SUITE OXYDATION + FIAB D06 8-2-4</t>
  </si>
  <si>
    <t>MAR GUEYE</t>
  </si>
  <si>
    <t>GPON ZTEGD2EBACB2 conforme//gpon ne remonte pas//</t>
  </si>
  <si>
    <t>AFD//M. TOURE//nd 339413171//ctc 784720231 //pas de susp//pas d'inc//pon vert fixe internet eteint//</t>
  </si>
  <si>
    <t>MALICK**MR BA CTC 775359534**ND 338688443**CLIENT SIGNAL CABLE COUPE*PAR UN CAMION**OFFRE FIBRE KHEW</t>
  </si>
  <si>
    <t>CICES</t>
  </si>
  <si>
    <t>PLANTATION POTEAU A FAIRE</t>
  </si>
  <si>
    <t>M  YANNICK</t>
  </si>
  <si>
    <t>338448298//Fibre Pro Max Bloque/PAS DE CONNEXION</t>
  </si>
  <si>
    <t>LOS:ROUGE// PON:ETEINT // INTERNET:ETEINT //VERIF BRANCHEMENTS: OK// REBOOT MODEM: OK// SAYTU:Ce num</t>
  </si>
  <si>
    <t>* MR BA</t>
  </si>
  <si>
    <t>FATIMA*** MR BA ** CTC 774114698 ***  ND 339467011 ***CLIENT SIGNAL ABSENCE DE SYNCHRO //CLIENT EN R</t>
  </si>
  <si>
    <t>modem défectueux change</t>
  </si>
  <si>
    <t>THIERNO MANABA</t>
  </si>
  <si>
    <t>MR THIAM JOINT A 08H25 ET NE CONFIRME PAS LE RETOUR DU SERVICE // SYNCHRO TOUJOIURS KO DANS NCE //</t>
  </si>
  <si>
    <t>Reprise soudure au BPE T0//Client joint sur le 782560058//Client confirme</t>
  </si>
  <si>
    <t>RAPHAEL MALICK</t>
  </si>
  <si>
    <t>AFD//M. NDIONE//nd 339532577//ctc 772130812 //pas</t>
  </si>
  <si>
    <t>AFD//M. NDIONE//nd 339532577//ctc 772130812 //pas d susp//pas d'inc//los rouge//coupure fibre sur s</t>
  </si>
  <si>
    <t>O_THS_A27</t>
  </si>
  <si>
    <t>FACE CENTRE CULTUREL DE THIES</t>
  </si>
  <si>
    <t>JARRETIERE OPTIQUE DEFECT CHANGEE // LAMINE SALL</t>
  </si>
  <si>
    <t>PAMECAS</t>
  </si>
  <si>
    <t>MEK_A01</t>
  </si>
  <si>
    <t>MODULES PC CHANGES +5/99 COUPE CHANGER SUR 150M//CISSOKHO</t>
  </si>
  <si>
    <t>SECURISK SARL</t>
  </si>
  <si>
    <t>tmp_dioum83301</t>
  </si>
  <si>
    <t>338200012 // Fibre Office Bloque</t>
  </si>
  <si>
    <t>YOFF RANRHAR</t>
  </si>
  <si>
    <t>338200012 // RECONFIGURATION EFFECTUER DANS NCE // RESET PORT OK // COMPTE ACTIF // SESSION OK // CL</t>
  </si>
  <si>
    <t>RECONFIG MODEM SUR F05 16B-17-F1// EQ BAKARY SEYDI TDX.</t>
  </si>
  <si>
    <t>338591919 // Business Talk Gold_Avec_Forfait_VoIP // SOUCIS RECEPTION EMISSION // MESSAGE : ce numer</t>
  </si>
  <si>
    <t>Pour le client 338591919,le client est en full sip ,il doit se rapprocher de son commercial // il ne</t>
  </si>
  <si>
    <t>BASSIROU KHOUMA</t>
  </si>
  <si>
    <t>M KHOUMA</t>
  </si>
  <si>
    <t>338642212//Fibre Pro Max Bloque///PAS DE CONNEXION</t>
  </si>
  <si>
    <t>DIAWARA</t>
  </si>
  <si>
    <t>MR ABOUBACAR DIOP</t>
  </si>
  <si>
    <t>MHD***MR ABOUBACAR DIOP***CTC 776406439** ND 338229195**OFFRE HOME**CLI A UN SOUCI DE CONNEXION**BB</t>
  </si>
  <si>
    <t>MED_B00</t>
  </si>
  <si>
    <t>*CLI A UN SOUCI DE CONNEXION**BB ETEINT*** INTERNET ETEINT*** ABSENCE SYCHRO *** PAS D'INCIDENT MSAN</t>
  </si>
  <si>
    <t>MUTATION TRANSPORT / B00 / T 465  2  2 + RECONNEXION CONJONCTEUR</t>
  </si>
  <si>
    <t>MMZ DIOP</t>
  </si>
  <si>
    <t>ND 338253899 // SOUCI RECEPTION // OFFFRE KHEWEUL PRO // TONALITE OK // TEST DE RECEPTION KO SA SONN</t>
  </si>
  <si>
    <t>338253899 // SOUCI RECEPTION // OFFFRE KHEWEUL PRO // TONALITE OK // TEST DE RECEPTION KO SA SONNER</t>
  </si>
  <si>
    <t>NPO RECONNECTE/UF CHANGE</t>
  </si>
  <si>
    <t>tmp_diouf74105</t>
  </si>
  <si>
    <t>IG// MR NDIAYE// ND: 338444526// 776459285// CLI A DES SOUCIS DE CONNEXION // CLI PAS SUR SITE// PAS</t>
  </si>
  <si>
    <t>DERRIERE R POINT SIPRES</t>
  </si>
  <si>
    <t>Tirage câble 24fo sur 350m + Raccordement 36 brins entre ces 2 BPE </t>
  </si>
  <si>
    <t>ESSO ZOGO</t>
  </si>
  <si>
    <t>LAURYN CLAUDE SYNTYCH</t>
  </si>
  <si>
    <t>mme kitten</t>
  </si>
  <si>
    <t>ADA // MME  KITTEN// CTC 772745704//  ND 338241628//   PAS DE CNX //  LOS ROUGE //PAS DE SUSP //  PA</t>
  </si>
  <si>
    <t>PAS DE CNX //  LOS ROUGE //PAS DE SUSP //  PAS DINCIDENT //  saytu modem etteint //  modem redem//</t>
  </si>
  <si>
    <t>CABLE 1083 CHANGE/CONFIRME PAR MME KITTEN 772745704/MODY</t>
  </si>
  <si>
    <t>mr  ndioaye</t>
  </si>
  <si>
    <t>me ndiaye  ** pas de conx  * nd  338729079**Fibre Kheweul** pas de susp  pas d incident saytu  *Ce n</t>
  </si>
  <si>
    <t>ident saytu  *Ce numéro n'existe pas. Veuillez vérifier votre saisie* cli inf * com  inter  *****</t>
  </si>
  <si>
    <t>mme mbacke</t>
  </si>
  <si>
    <t>adja //ct 778356729**Mme Mbacké **nd338713616 *Fibre_Max*client signal souci connexion **los rouge *</t>
  </si>
  <si>
    <t>ZAC MBAO CITE HORIZON</t>
  </si>
  <si>
    <t>incident en cour</t>
  </si>
  <si>
    <t>SIGNALE UN SOUCIS DE CONNEXION  / OFFRE  Compte Fibre Kheweul COMPTE ET  LIGNE  OK  ZONE O_MBW_R51</t>
  </si>
  <si>
    <t>CITE ZAC MBAO BINTA THIAM</t>
  </si>
  <si>
    <t>AV ZAC MBAO CITE BINTA THIAM</t>
  </si>
  <si>
    <t>338331329 : SIGNALE UN SOUCIS DE CONNEXION  / OFFRE  Compte Fibre Kheweul COMPTE ET  LIGNE  OK  ZONE</t>
  </si>
  <si>
    <t>ISOLEMENT SLOT4 PORT4, 5, 6, 7 &amp; 8 OLT_NOK_MBAO02</t>
  </si>
  <si>
    <t>m diedhiou</t>
  </si>
  <si>
    <t>als:::779002048: m diedhiou :::338029275****SOUCI DE CONNEXION //LOS ROUGE ** PAS DE SUSP ** PAS DIN</t>
  </si>
  <si>
    <t>//LOS ROUGE ** PAS DE SUSP ** PAS DINCIDENT ** SAYTU COUPURE FIBRE ** BRANCHEMENT OK **** MPEC****48</t>
  </si>
  <si>
    <t>MALICK NIANG//PIGTAIL CHANGE AU PBO//M DIEDHIOU CONFIRMELE RETOUR DE SERVICE</t>
  </si>
  <si>
    <t>ctc nd 339755603 soucis cnxion brb et internet off .. absence de synchro en règle pas d'incident of</t>
  </si>
  <si>
    <t>soucis cnxion brb et internet off .. absence de synchro en règle pas d'incident offre ip .... pas d</t>
  </si>
  <si>
    <t>FAUSSE MAN¿UVRE RJ11 MAL BRANCHÉ FIAB DISTRIBUTION A14 D9-12-5 H1 SLOT 13-37 (MME BEYE 781063298)</t>
  </si>
  <si>
    <t>MODEM POLLUEUR A CHANGER //</t>
  </si>
  <si>
    <t>SCI KEUR SALAM MS</t>
  </si>
  <si>
    <t>ANTA SECK</t>
  </si>
  <si>
    <t>338219220 / PAS DE CONNEXION / Fibre Pro Max Bloque</t>
  </si>
  <si>
    <t>PON ETEINT / LOS ETEINT / INTERNET ETEINT / / VERIF BRANCHEMNT OK / BOITE OU BRANCHER LA JARTIERE DE</t>
  </si>
  <si>
    <t>REPRISE INSTALLATION</t>
  </si>
  <si>
    <t>tmp_diagne79461</t>
  </si>
  <si>
    <t>338788488 // PRODUIT ADSL // PAS DE CONNEX</t>
  </si>
  <si>
    <t>LE CLIENT A MIGRER VERS LA FIBRE MAIS A TJRS UN MODEM ADSL CHEZ LUI // BROADBAND ETEINT  // INTERNET</t>
  </si>
  <si>
    <t>MADY</t>
  </si>
  <si>
    <t>THIERNO ** MME NIANG ** CTC  785996283**  ND 338517259** SOUCI CONNEXION ** PAS DE SUSPENSION NI D'I</t>
  </si>
  <si>
    <t>Mr SIGNATE</t>
  </si>
  <si>
    <t>339811250//SOUCI EMISSION RECEPTION //CONX OK  // TEST RECEPTION: KO  //CREDIT IN OK  // VERIF BRANC</t>
  </si>
  <si>
    <t>MASHBURN</t>
  </si>
  <si>
    <t>BRAD ALAN</t>
  </si>
  <si>
    <t>M Alan</t>
  </si>
  <si>
    <t>M Alan // 339534179 // 778264186 // Offline NCE // Coupure fibre saytu // Cli soutien qu'un camion a</t>
  </si>
  <si>
    <t>Coupure fibre saytu // Offline NCE</t>
  </si>
  <si>
    <t>CABLE 1084COUPE CHANGE 250M..AF PAPE SANE</t>
  </si>
  <si>
    <t>ELHADJI FABORE</t>
  </si>
  <si>
    <t>338240484 // Fibre Pro Bloque // ABS SYNCHRO</t>
  </si>
  <si>
    <t>CITE GIA CASTORS</t>
  </si>
  <si>
    <t>LOS ROUGE // INTERNET ETEINT // PON ETEINT // WIFI CLI VERT // VERIF BRANCHEMENT FAIT // REBOOT MODE</t>
  </si>
  <si>
    <t>CISE</t>
  </si>
  <si>
    <t>PAPA BABACAR</t>
  </si>
  <si>
    <t>KDS*** MR CISSE *** CTC 777448186 **** ND 338705556 ***PAS DE CONNEXION *** CLI EN REGLE PAS DE SUSP</t>
  </si>
  <si>
    <t>CITE SIR</t>
  </si>
  <si>
    <t>*PAS DE CONNEXION *** CLI EN REGLE PAS DE SUSP ***PAS DINCIDENT *** LOS ROUGE *** INTERNET ETEINT **</t>
  </si>
  <si>
    <t>ANA</t>
  </si>
  <si>
    <t>MR GUEYE 775530974</t>
  </si>
  <si>
    <t>KPT***MR GUEYE***ND 339971333***CTC 775530974***CLI SIGNALE DECONNEXIONX***PAS DE SUSP***PAS D'INCID</t>
  </si>
  <si>
    <t>MODEM WIFI DIRECT***MODEM SYNCHRO***PORT OFFLINE NCE***INVITER A PATIENTER***FIAB OK***MPEC</t>
  </si>
  <si>
    <t>REOR SUITE CADI A VOIR  VEL A01 D1 A7 //SEYDOU_SRD</t>
  </si>
  <si>
    <t>MCR_SYSROAD</t>
  </si>
  <si>
    <t>UNITE D'INTERVENTION SYSROAD CABLE REGIO</t>
  </si>
  <si>
    <t>MCR_SYSROAD1</t>
  </si>
  <si>
    <t>VERIFICATION CONFIGURATION + RECONFIGURATION PORT / ALASSANE BALDE SYSROAD</t>
  </si>
  <si>
    <t>MME TABANE</t>
  </si>
  <si>
    <t>REITERATION///Pas de connexion :: Synchro KO :: LOS rouge</t>
  </si>
  <si>
    <t>.2 VOIX</t>
  </si>
  <si>
    <t>KHALIFA ABABACAR</t>
  </si>
  <si>
    <t>MR DIOP 773979777</t>
  </si>
  <si>
    <t>KPT***MR DIOP***ND 338330897***CTC 773979777***cli signale cable couper***LIGNE IMPACTÉE***PAS DE SU</t>
  </si>
  <si>
    <t>SAYTU Coupure fibre***INVITER A PATIENTER***FIAB OK***MPEC</t>
  </si>
  <si>
    <t>TAMBEDOU</t>
  </si>
  <si>
    <t>BANEL</t>
  </si>
  <si>
    <t>Mme ndiaye</t>
  </si>
  <si>
    <t>ACD*****Mme ndiaye****soucis de connex*****775373690****338481387****sayt: coupure fibre******los: r</t>
  </si>
  <si>
    <t>P 70</t>
  </si>
  <si>
    <t>JARRETIERE OPTIQUE DEFECTUEUX CHANGEE + CHANGEMENT MOT DE PASSE // EL HADJ</t>
  </si>
  <si>
    <t>MBAYE SECK</t>
  </si>
  <si>
    <t>MBAYE SECK // CTC 775417894 // PAS DE CONNEX // ND 338540292 //  compte OK /// PAS INCIDENT // SAYT</t>
  </si>
  <si>
    <t>compte OK /// PAS INCIDENT // SAYTU Coupure de fibre optique // MERCI DE PEC</t>
  </si>
  <si>
    <t>MME  DIBA **</t>
  </si>
  <si>
    <t>MM**MME  DIBA **  CTC  772061387  ** ND   339782002  *** CLI  PAS  DE  CNX****BRODBAND ETEINT ***INT</t>
  </si>
  <si>
    <t>NIARY POTEAUX</t>
  </si>
  <si>
    <t>***CLI EN REGLE -***PAS INCIDENT *****PAS DE CNX ***TELEPHONE   TONALITE OK ***PRISE FILTRE **CABLE</t>
  </si>
  <si>
    <t>AMBASSADE USA-RESIDENTIELS</t>
  </si>
  <si>
    <t>Mamadou Kaire</t>
  </si>
  <si>
    <t>338653755/Package Fibre Office Intense/cable coupé/Ctc Mamadou Kaire au 773326829 merci de prendre e</t>
  </si>
  <si>
    <t>338653755 // CABLE COUPE // COMPTE ACTIF // SESSION OK // SYNCHRO KO DANS AMS // MERCI DE VOTRE SUPP</t>
  </si>
  <si>
    <t>MAHMOUD</t>
  </si>
  <si>
    <t>NDEYE SOPHIE // MR SOW  // CTC 780194706  // ND 339143892 // PAS DE CONNEX // ND PRESENT DANS GAIA /</t>
  </si>
  <si>
    <t>CITE BATA</t>
  </si>
  <si>
    <t>// BRANCHAMENT OK //MODEM REDEMARRER //  CLIENT INFORMER // CLIENT INVITER A PAT //FIAB OK  ITEM MA</t>
  </si>
  <si>
    <t>RECONFIGURATION MODEM EFFECTUE/KHADIM MULT</t>
  </si>
  <si>
    <t>AYINGONE MASANU</t>
  </si>
  <si>
    <t>DEBORAH- ESTIMEE</t>
  </si>
  <si>
    <t>MR DEBORAHH</t>
  </si>
  <si>
    <t>tmp_sy86911</t>
  </si>
  <si>
    <t>cli signale des absences de connexion</t>
  </si>
  <si>
    <t>***pas de  suspension gaia**** pas d incident siri**** naff interupted** saytu nd introuvable* port</t>
  </si>
  <si>
    <t>Tirage cable 12FO sur 120m +Pose BPE T0+ Raccordement 12 Brin (6 au PBO et 6 au C2)</t>
  </si>
  <si>
    <t>ELHADJI BOU SIDY MOUKHTAR TOURE</t>
  </si>
  <si>
    <t>REITERATION // 338377392 // PAS DE CONNEXION // SESSION KO // COMPTE ACTIF // SYNCHRO DOWN // BB VER</t>
  </si>
  <si>
    <t>reconf modem et port réinitialisé par le client // KHALY</t>
  </si>
  <si>
    <t>MR ndiaye</t>
  </si>
  <si>
    <t>FATIMA*** MR ndiaye ** CTC 781638428 ***  ND 338378951  *** CLI signal cable couper ** pas de susp *</t>
  </si>
  <si>
    <t>CLI signal cable couper ** pas de susp ** pas d'incident ** nce offline ** cli inviter a patienter</t>
  </si>
  <si>
    <t>reprise pc enpo reconnecté  // KHALY</t>
  </si>
  <si>
    <t>GUIRASSY</t>
  </si>
  <si>
    <t>ELHADJI FODE</t>
  </si>
  <si>
    <t>debit ok sur nce//le client recoit le signale du w</t>
  </si>
  <si>
    <t>AFD//Mme SOUARE//nd 338437650 //ctc 771826324//pas de susp//pas d'inc//client signale instabilité//i</t>
  </si>
  <si>
    <t>RUE DE TOLBIAC</t>
  </si>
  <si>
    <t>ngone</t>
  </si>
  <si>
    <t>LF BSD----MME THIAM---CTC 777619613----ND 338701690---SOUCI DE CONX ----PAS DE SUSP----PAS D'INCID--</t>
  </si>
  <si>
    <t>CITE BINAL</t>
  </si>
  <si>
    <t>339661593/// PAS DE CONNEXION PAR CABLE/// OFFRE Fibre Office Bloque</t>
  </si>
  <si>
    <t>VILLAGE DE OUROSSOGUI</t>
  </si>
  <si>
    <t>339661593/// PAS DE CONNEXION PAR CABLE/// OFFRE Fibre Office Bloque VOYANT OK /// LAN 2 ET 3 ETEINT</t>
  </si>
  <si>
    <t>Changement Modem plus reconfigue port Mr Diatta 777405159 confirme // MOUSTAPHA SANE TADEX</t>
  </si>
  <si>
    <t>DIAKHOUMPA</t>
  </si>
  <si>
    <t>MR DIAKHOUMPA*</t>
  </si>
  <si>
    <t>PENE**MR DIAKHOUMPA*** ND 339522928 ****CTC 777699531** ABSENCE SYNCHRO***PAS D'INCIDENT***BB ETEINT</t>
  </si>
  <si>
    <t>BRANCHEMENT OK***CABLE INTERVERTI***MODEM REDEMARRER***PAS DE CNX***MAESTRO ENR***INVITER A PATIENTE</t>
  </si>
  <si>
    <t>NT9292</t>
  </si>
  <si>
    <t>TWYFORD CERAMICS LIMITED</t>
  </si>
  <si>
    <t>FIB_BUS30M</t>
  </si>
  <si>
    <t>PAS DE CONX // OFFRE BUSINESS INTERNET FIBRE 30M M GUEYE // MODEM NOKIA G010GQ // POWER VERT // ALAR</t>
  </si>
  <si>
    <t>PORT A DEVEROUILLER//DEVEROUILLAGE EFFECTIF</t>
  </si>
  <si>
    <t>CABINET AFRICAIN D'EXPERTISE ET DE CONSULTANCE</t>
  </si>
  <si>
    <t>REITERATION // PAS CONNEXION</t>
  </si>
  <si>
    <t>338270892 /// ABSENCE SYNCHRO /// OFFRE Fibre Office Bloque LOS ROUGE /// PON ETEINT /// INTERNET ET</t>
  </si>
  <si>
    <t>DABOIKO</t>
  </si>
  <si>
    <t>AHOU SERGE MEDARD</t>
  </si>
  <si>
    <t>* MR serge  *</t>
  </si>
  <si>
    <t>lf FATIMA*** MR serge  ** CTC 775499767 ***  ND  338270632 ***CLI A SOUCIS DE CNX *** PAS DE SUSP **</t>
  </si>
  <si>
    <t>CLI A SOUCIS DE CNX *** PAS DE SUSP ** PAS D'INCIDENT **** SAY COUPURE FIBRE *** nce offline ** CLI</t>
  </si>
  <si>
    <t>PIGGTAIL DEFECT CHANGE</t>
  </si>
  <si>
    <t>SECKOU</t>
  </si>
  <si>
    <t>PENE***MR DIANE***ND 339018260 *** CABLE AERIEN COUPE*** PAS DE CNX***</t>
  </si>
  <si>
    <t>ADRESSE: SALY AERODORME PRES DELA MOSQUEE*** CTC: 774479215 *** FIAB OK MPEC</t>
  </si>
  <si>
    <t>MAME MBAR</t>
  </si>
  <si>
    <t>PENDAS**MME MBACKE **CTC 773620457**ND 339753005**PAS DE SUSPENSION** PAS D'INCIDENT **COMPTE OK**CL</t>
  </si>
  <si>
    <t>RECONNEXION ENPO SUITE OXYDATION  + FIAB DISTRIBUTION A02_3-9-3</t>
  </si>
  <si>
    <t>SALIOU MAMADOU</t>
  </si>
  <si>
    <t>DANE -- M DIALLO -- CTC 775498246--ND 338036551 -- SC CNX -- PAS DE SUSP -- PAS INCIDENT -- MODEM DE</t>
  </si>
  <si>
    <t>PDR</t>
  </si>
  <si>
    <t>MADICKE NDONGO</t>
  </si>
  <si>
    <t>M Diakhate</t>
  </si>
  <si>
    <t>M Diakhate // 338550968 // 775565025 // Cli actif // Pas d'incident // Aucune anomalie saytu // Sync</t>
  </si>
  <si>
    <t>CITE LEOPOLD SEDAR SENGHOR</t>
  </si>
  <si>
    <t>SYNCHRO OK/PAS DE SESSION/SATURATION //SIGNAL WIFI FAIBLE</t>
  </si>
  <si>
    <t>REPRISE SOUDURE AU PTO // VERIFICATION CONFIGURATION PORT // PA LAMINE MULTELEC 780109061</t>
  </si>
  <si>
    <t>QUINTAL INTERNATIONAL</t>
  </si>
  <si>
    <t>M AISSATOU</t>
  </si>
  <si>
    <t>338278095 / PAS DE CONNEXION / Fibre Pro Max Bloque / O_MBW</t>
  </si>
  <si>
    <t>PON ETEINT / LOS ROUGE / INTERNET ETEINT / REBOOT MODEM FAIT TJRS CNX KO / VERIF BRANCHEMNT OK / RBS</t>
  </si>
  <si>
    <t>Tirage câble 24fo sur 350m + Raccordement 36 brins entre ces 2 BPE//Client joint 777895737, confirme</t>
  </si>
  <si>
    <t>ELHADJI IBRA</t>
  </si>
  <si>
    <t>M.LEYE</t>
  </si>
  <si>
    <t>PON ETEINT// LOS ROUGE// INTERNET ETEINT// VERIF BRANCHMENT FAIT // REBOOT MODEM // COMPTE ACTIF //</t>
  </si>
  <si>
    <t>FIBRE CASSEE AU PTO REPRISE SOUDURE AU PTO // BARRY</t>
  </si>
  <si>
    <t>GOUMBALA GORA</t>
  </si>
  <si>
    <t>338719664 // Fibre Pro Max Bloque// ABSENCE SYNCHRO</t>
  </si>
  <si>
    <t>LOS ROUGE // INTERNET ETEINT // PON ETEINT // VERIF BRANCHEMENT FAIT // REBOOT MODEM FAIT // SYNCHRO</t>
  </si>
  <si>
    <t>KOFFI</t>
  </si>
  <si>
    <t>BRINDOU MAILYS LILIAME</t>
  </si>
  <si>
    <t>MME KOFFI</t>
  </si>
  <si>
    <t>KCS // 338608267 //  MME KOFFI SIGNALE SOUCI CNX // LOS CLIGNOTE EN ROUGE // ABSENCE SYNCHRO //PAS D</t>
  </si>
  <si>
    <t>REPRISE PIGTAIL AU PBO SUITE DEFAUT PIGTAIL</t>
  </si>
  <si>
    <t>cherif aidara</t>
  </si>
  <si>
    <t>KANY**MME DEME**ND 338026766**SOUCIS CNX**LOS ROUGE**PAS DE SUSP**PAS D'INCIDENT**PAS DE SAUT DE POR</t>
  </si>
  <si>
    <t>RUE MAMADOU A PAYE EX VALMY</t>
  </si>
  <si>
    <t>PAS DE MOU / FIBRE TROP COURT / B14 / CP 188 - 189A / F12</t>
  </si>
  <si>
    <t>Mutation F6 vers F11 T entre PBO et C2</t>
  </si>
  <si>
    <t>TOP ORIENTATION VOYAGES</t>
  </si>
  <si>
    <t>MM THIAM</t>
  </si>
  <si>
    <t>338245711 // Fibre Office Bloque // ABS SYNCHRO</t>
  </si>
  <si>
    <t>EN FACE OPHTALMOLOGIE BOP</t>
  </si>
  <si>
    <t>IBOU NDIAYE//CABLE 1083 CHANGE//M THIAM CONFIRME LE RETOUR DE SERVICE</t>
  </si>
  <si>
    <t>FATOU M DIARIYATOU</t>
  </si>
  <si>
    <t>adja //ctc 772644213//Mme fall //nd 338259795-*-**client signal câble coupe //pas de suspension /pas</t>
  </si>
  <si>
    <t>GDK_C00</t>
  </si>
  <si>
    <t>maestro pas de resultat</t>
  </si>
  <si>
    <t>REPRISE CONNEXION COTE PC SUITE OXYDATION // KHALI DIOP ECOTEL</t>
  </si>
  <si>
    <t>CLASS CONSTRUCTION SARL</t>
  </si>
  <si>
    <t>338407415 // Fibre Pro Mega Bloque</t>
  </si>
  <si>
    <t>ABS AU PBO / A05 / CP 149 - 153 / F3</t>
  </si>
  <si>
    <t>Récupération mou +Raccordement 6 brins au BPE intermédiaire</t>
  </si>
  <si>
    <t>FRANCOIS FEREDOU</t>
  </si>
  <si>
    <t>MME CARVALHO</t>
  </si>
  <si>
    <t>MALICK**MME  CARVALHO CTC 774866487**ND 338370081*CLIENT A TJRS UN DERANGEMENT**PAS DE CONNEX**MODEM</t>
  </si>
  <si>
    <t>DAROUKHANE</t>
  </si>
  <si>
    <t>PAS DE CONNEX INTRENET *ACCES KO**CLIENT INFORME ET INVITE A PÄTIENTER***</t>
  </si>
  <si>
    <t>RETOUR SERVICE CONFIRME PAR LE CLIENT SUITE INCIDENT MSAN M27//AF GDW 9 LAYE NIANG</t>
  </si>
  <si>
    <t>BT// MME DIALLO 339553581  781894630 // PAS DE SUSP // PAS D'INC // CONNEXION OK // LE CLIENT SIGNAL</t>
  </si>
  <si>
    <t>MM DEME</t>
  </si>
  <si>
    <t>338233942 // Fibre Pro Bloque // ABS SYNCHRO</t>
  </si>
  <si>
    <t>LOS ROUGE // INTERNET ETEINT // PON ETEINT // WIFI CLI VERT // VERIF BRANCHEMENT FAIT // REBOOT MOD</t>
  </si>
  <si>
    <t>MUTUELLE D'EPARGNE ET CREDIT DES TRANSPORTEURS DE DAKAR</t>
  </si>
  <si>
    <t>KHADIDIATOU NDIAYE</t>
  </si>
  <si>
    <t>338345054 / PAS DE CONNEXION SUITE COUPURE CABLE / Fibre Pro Mega Bloque</t>
  </si>
  <si>
    <t>PEC PREVU LE 03/01/25</t>
  </si>
  <si>
    <t>Cable 1083 coupé changé	E02 CP 32-33A F2</t>
  </si>
  <si>
    <t>YATTE</t>
  </si>
  <si>
    <t>MR MEISSA</t>
  </si>
  <si>
    <t>DND*** MR MEISSA NE PARVIENT PAS A SE CONENCTER*** ND 338340932** LOS ROUGE***  CABLES VERIFIES*** P</t>
  </si>
  <si>
    <t>Dérangement relevé suite vigie incident ABSENCE DE SIGNAL AU PBO PLAQUE - O_TIA_E55 OODN-PBO29 OODN-</t>
  </si>
  <si>
    <t>FATOU JUNIOR</t>
  </si>
  <si>
    <t>AN***MME VILANE***CTC 771779768***ND 339462989***SOUCI CONNEXION***CLI SIGNALE QUE LE CAMION A COUPE</t>
  </si>
  <si>
    <t>LE CAMION A COUPE LE FIL DE LA CONNEXION***PAS DE SUSPENSION****CLI INVITE A PATIENTER***FIAB OK</t>
  </si>
  <si>
    <t>câble 5 /99 coupé et repris sur pc</t>
  </si>
  <si>
    <t>AMBASSADE DU SULTANAT D'OMAN</t>
  </si>
  <si>
    <t>338584242 // Fibre Office Intense_Flybox_20Go_Bloq</t>
  </si>
  <si>
    <t>BOULEVARD MARTIN LUTHER KING</t>
  </si>
  <si>
    <t>REOR MICF ABS AU PBO W03.21.22A-F6 // OUSMANE DIAO 776953661 // DBK</t>
  </si>
  <si>
    <t>CHEIKH MEDOUNE</t>
  </si>
  <si>
    <t>CITE SONATEL 3 OUEST FOIRE</t>
  </si>
  <si>
    <t>PAS DE SUSPENSION__________PAS D'INCIDENT________________SAY PAS D'ANOMALIE__________NAF SYN PAS DE</t>
  </si>
  <si>
    <t>MBEUGUE KHADY</t>
  </si>
  <si>
    <t>PENE***MME MBODJ*** ND 339631921 *** ABSENCE SYNCHRO***PAS D'INCIDENT***BB ETEINT******PAS DE DECONN</t>
  </si>
  <si>
    <t>DAG_A00</t>
  </si>
  <si>
    <t>DAGANA</t>
  </si>
  <si>
    <t>HLM DAGANA</t>
  </si>
  <si>
    <t>CABLE INTERVERTI***MODEM REDEMARRER***PAS DE CNX***MAESTRO ENR***INVITER A PATIENTER 48H***CTC 77541</t>
  </si>
  <si>
    <t>ENPO RECONNECTE SUITE OXYDATION // SAER DIALLO TADEX</t>
  </si>
  <si>
    <t>M MANE//M NDIAYE//338720036// CLIENT NA PAS DE CONNEXION // LOS ROUGE // PAS DE SUSPENSION // PAS DE</t>
  </si>
  <si>
    <t>NEC ASYN</t>
  </si>
  <si>
    <t>*MME  SEYE</t>
  </si>
  <si>
    <t>MM**MME  SEYE  **  CTC  776439158  ***ND  338252844  ***   PAS DE CNX **LOS ROUGE **** CLI EN REGLE</t>
  </si>
  <si>
    <t>** VERIF BRANCHEMENT OK ***TEST SAYTU COUPURE FIBRE  ** CLI INFORME ET INVITE A PATIENTER -- MERCI D</t>
  </si>
  <si>
    <t>JARRETIERE OPTIQUE CHANGE/CONFIRME PAR MME SEYE 776439158/MODY</t>
  </si>
  <si>
    <t>NDICKOU WADE</t>
  </si>
  <si>
    <t>338712282/// CABLE COUPE /// OFFRE Fibre Pro Max Bloque</t>
  </si>
  <si>
    <t>O_SGK_V23</t>
  </si>
  <si>
    <t>BOURSE REGIONALE</t>
  </si>
  <si>
    <t>DES VALEURS MOBILIERES</t>
  </si>
  <si>
    <t>77 645 61 58</t>
  </si>
  <si>
    <t>M Deme</t>
  </si>
  <si>
    <t>338211518 // SOUCI EMISSION ET RECEPTION DEPUIS LE 17// Business Talk Silver_Avec_Forfait_VoIP TEST</t>
  </si>
  <si>
    <t>RUE JEAN MERMOZ</t>
  </si>
  <si>
    <t>338211518 // SOUCI EMISSION ET RECEPTION DEPUIS LE 17// Business Talk Silver_Avec_Forfait_VoIP // TE</t>
  </si>
  <si>
    <t>Papa Amath DIOUF_CI-SCL_U</t>
  </si>
  <si>
    <t>Merci de relever le 338211518 BOURSE REGIONALE suite au redémarrage du pbx plug 102. Le client a ain</t>
  </si>
  <si>
    <t>MASSOGUI</t>
  </si>
  <si>
    <t>--M DIOP  -</t>
  </si>
  <si>
    <t>770955125 --M DIOP  -- 339544164  -- SCS CNX//COMPTE ACTIF//CONFO OK//PAS INCIDENT EN COURS //TEL DI</t>
  </si>
  <si>
    <t>THIEKENE</t>
  </si>
  <si>
    <t>PAS DE DECONNEXION AVEREES SUR RBS//ABONNE NON ENGAGE //PRISE FILTREE ET NON SUPERPOSVERIF BRANCHEME</t>
  </si>
  <si>
    <t>RJ11 V+FILTRE DEFECT CHANGER//AMEDINE</t>
  </si>
  <si>
    <t>COSTA CORDEIRO DA SILVA</t>
  </si>
  <si>
    <t>JACIRA</t>
  </si>
  <si>
    <t>MME DASYLVA</t>
  </si>
  <si>
    <t>KANY**MME DASYLVA**ND 338235146**SOUCIS CNX**LOS ROUGE**PAS DE SUSP **PAS D'INCIDENT**</t>
  </si>
  <si>
    <t>RUE 47 CELIX FORT</t>
  </si>
  <si>
    <t>ABS AU PBO / A08 / CP 212 - 218 / F4</t>
  </si>
  <si>
    <t>RAKI</t>
  </si>
  <si>
    <t>RAKI WANE</t>
  </si>
  <si>
    <t>RAKI WANE // CTC 776511537 // PAS DE CONNEX // ND 338369852 // LOS ROUGE // compte OK /// PAS INCID</t>
  </si>
  <si>
    <t>LOS ROUGE // compte OK /// PAS INCIDENT // SAYTU Coupure de fibre optique// MERCI DE PEC</t>
  </si>
  <si>
    <t>Tirage câble 24fo sur 350m + Raccordement 36 brins entre ces 2 BPE</t>
  </si>
  <si>
    <t>lenteur fiche/nan/mme diouf/nd339787736/ pas de connx/pas  d incident/ compte rsb ok/ session ok/ mo</t>
  </si>
  <si>
    <t>MUTATION PAIRE POYTHENE GRIS BLANC PASSE SUR BLEU INCOLORE</t>
  </si>
  <si>
    <t>MOHAMETH</t>
  </si>
  <si>
    <t>1413_ksv_diaw511</t>
  </si>
  <si>
    <t>PMD *-* CTC 771765354 MR DIOUF *-* NIN 1392200302835 *-* ND 339709931 *-* CLIENT NA PAS DE CONNEXION</t>
  </si>
  <si>
    <t>HOPITAL MATLABOUL FAWZEYNI</t>
  </si>
  <si>
    <t>RESOUDURE AU PBO</t>
  </si>
  <si>
    <t>BAILA</t>
  </si>
  <si>
    <t>ctc nd 338779165  soucis cnxion ...los rouge .... abs de synchro en règle ... pas d'incident  ... sa</t>
  </si>
  <si>
    <t>soucis cnxion ...los rouge .... abs de synchro en règle ... pas d'incident  ... saytu coupure fibre</t>
  </si>
  <si>
    <t>DND*** MR BA NE PAR VIENT PAS A SE CONENCTER** ND 339447586***  BB OFF ** INTERNET OFF*** CABLES  DE</t>
  </si>
  <si>
    <t>MRS NDAO</t>
  </si>
  <si>
    <t>SBD   ****  MRS NDAO   **** CTC  777361991   ** ND  339784421  ****  CLI A DES SOUCIS   DE CONNEXION</t>
  </si>
  <si>
    <t>MODEM REDEMARRER   ****  CONNEXION  NOK  *** TEST MAESTRO  PAS  DE RESULTAT ****  CLI INFORMER  ****</t>
  </si>
  <si>
    <t>RJ11 COUPE CHANGE</t>
  </si>
  <si>
    <t>ROKHAYA**/ MME FOFANA**CTC 775359555***ND 339418826****CLI SIGNALE UN SOUCI DE CNX*****PAS DE SUSP**</t>
  </si>
  <si>
    <t>Tirage cable 12FO sur 270m + Raccordement 7Brins (5 au PBO et 2 au C2).Client joint sur le N°7753595</t>
  </si>
  <si>
    <t>WADE NDAGA</t>
  </si>
  <si>
    <t>338037886 // Fibre Pro Max Bloque // ABSENCE SYNCHRO</t>
  </si>
  <si>
    <t>LOS ROUGE // INTERNET ETEINT // PON ETEINT // VERIF BRANCHEMENT FAIT // RBS : ACTIF PAS DE SESSION /</t>
  </si>
  <si>
    <t>MARIAMA ** MR DIOP ** CTC 773652432 ** ND 339678392 ** SOUCIS CNX**PAS DE SUSP**PAS D INCIDENT**PAS</t>
  </si>
  <si>
    <t>MONTAGNE NORD</t>
  </si>
  <si>
    <t>CABLE INTERTVERTI**MODEM REDEM**SYNCRO KO**MESTRO ENR** PORT ASYNCH ** CLI INV A PATIENTER **MPEC **</t>
  </si>
  <si>
    <t>NT3014</t>
  </si>
  <si>
    <t>SSPT</t>
  </si>
  <si>
    <t>MR PAUL SANAMA  jbebekelegne@tolsa.com</t>
  </si>
  <si>
    <t>tmp_diop79503</t>
  </si>
  <si>
    <t>OFFRE BUSINESS INTERNET FIBRE 10M // PAS DE CONNEXION</t>
  </si>
  <si>
    <t>REBOOT MODEM FAIT // SYNCHRO : INDISPO // Moba INDISPO // PE_MS_DANGOTE1 - Trafic - 172.16.58.248 -</t>
  </si>
  <si>
    <t>MADAME GUEYE</t>
  </si>
  <si>
    <t>Ousseynou**MM GUEYE***CTC:783173598****ND:339554293******* CLI signal un derangement ******Absence S</t>
  </si>
  <si>
    <t>CLIENT DONNE RV DEMAIN LE 01/01/2025</t>
  </si>
  <si>
    <t>CABLE 1084 CHANGE SUR 130M// MOR DIOP</t>
  </si>
  <si>
    <t>SERIGNE KHADIME</t>
  </si>
  <si>
    <t>ma awa  // mme samb // ND 338331288 // cli signal des souci de conx // pas de susp // pas d'incident</t>
  </si>
  <si>
    <t>COTE ECOLE LA BOUSSOLE</t>
  </si>
  <si>
    <t>ND 338331288 // cli signal des souci de conx // pas de susp // pas d'incident // LOS rouge // port a</t>
  </si>
  <si>
    <t>PBO A NORMALISER /ABS AU PBO R02 10-11A F6</t>
  </si>
  <si>
    <t>Reprise soudure 01 Brin au C2 + Changement PBO + Raccordement 06 brin</t>
  </si>
  <si>
    <t>FOUAD</t>
  </si>
  <si>
    <t>MMADI</t>
  </si>
  <si>
    <t>MME DAWIA</t>
  </si>
  <si>
    <t>AWA // MME DAWIA // CTC 781885760// ND 338609131// SOUCI DE CONNEX // EN REGLE // PAS DINC //</t>
  </si>
  <si>
    <t>CITE ISRA 2_BEL AIR</t>
  </si>
  <si>
    <t>SOBOA</t>
  </si>
  <si>
    <t>DIOP SONHIBOU</t>
  </si>
  <si>
    <t>338408810 /CABLE COUPE // PRODUIT FIBRE// FIBRE PRO MAX BLOQUE // MODEM FIBERBOX</t>
  </si>
  <si>
    <t>SA00R</t>
  </si>
  <si>
    <t>MODEM FIBERBOX  COMPTE ACTIF SUR RBS // LOS ROUGE // PON ETEINT// INTERNET ETEINT TEST DE SYNCHRODO</t>
  </si>
  <si>
    <t>CISSE // MR BEYE // ND 338576271//CTC 778837068//777904491 // SC CNX // PAS DE SUSP // PAS D INCIDEN</t>
  </si>
  <si>
    <t>CLIENT INVITE A PATIENTER</t>
  </si>
  <si>
    <t>MR SECK ND 339784824 CTC 775541905 * 782966531</t>
  </si>
  <si>
    <t>NOUR // MR SECK ND 339784824 CTC 775541905 * 782966531 SIGNALE SOUCI CON// PON ETEINT LOS CLI ROUGE</t>
  </si>
  <si>
    <t>ODETTE</t>
  </si>
  <si>
    <t>NDEYE SOPHIE // MR DIATTA  // CTC 777046855 // ND 339549847 // PAS DE CNNX // PAS DE SUSP  //PAS DIN</t>
  </si>
  <si>
    <t>&lt; // RÉSULTAT SAYTU  Coupure fibre Critique //PORT OFFLINE SUR AMS //CLIENT INVITER A PATIENTER//CTC</t>
  </si>
  <si>
    <t>FATOUMATA DIANE</t>
  </si>
  <si>
    <t>FATOUMATA DIANE // CTC 775892039 // ND 339736083 // PAS DE CONNEXION // BB ETEINT // INTERNET ETEINT</t>
  </si>
  <si>
    <t>VERIF BRANCHEMENT OK // CABLE INTERVERTI // MODEM REDEMARRER //  MAESTRO : ENR // CTC : 775892039 //</t>
  </si>
  <si>
    <t>MUDI 15 2 4 PS 15 2 3 // Mme SECK CONFIRME LE RETOUR DES SERVICES // MODOU FAYE</t>
  </si>
  <si>
    <t>Mme LO - ND :  338928693 - CTC :  784553310 773787714 -  souci de connexion - pas de suspension - pa</t>
  </si>
  <si>
    <t>le port est offline - GPON : ZTEGD728A2B8 - saut de port non avéré - cas orienté aux équipes - clien</t>
  </si>
  <si>
    <t>JARRETIERE CHANGEE/MIKA MALL MULT</t>
  </si>
  <si>
    <t>PRO / KHADY  / MR  FALL  PAS DE CONX /  LOS ROUGE  /   ACCES RSX  OK  /  RBS SES  KO / PAS ER  LOG</t>
  </si>
  <si>
    <t>SAYTU  	Coupure fibre/ MERCI DE PEC  / CTC 787190606 / ND  338804682 /  FIAB OK</t>
  </si>
  <si>
    <t>Tirage câble 24fo sur 350m + Raccordement 36 brins entre ces 2 BPE//Client joint 787190606, confirme</t>
  </si>
  <si>
    <t>Ousseynou**M. NDIAYE***CTC:774136801****ND:339011975******cli signal lenteur navigation adsl keurgui</t>
  </si>
  <si>
    <t>RECCORDEMENT REPRIS // VERIFICATION CONFIGURATION PORT//  LANDING DIOUF SOFATEL 776750278</t>
  </si>
  <si>
    <t>MOUSSOUBA *** MME GASSAMA ** ND 339709157 ** CTC 779013439 ** SOUCI CONNEXION ** INTERNET ROUGE ** P</t>
  </si>
  <si>
    <t>TBM_D16</t>
  </si>
  <si>
    <t>NU00</t>
  </si>
  <si>
    <t>CLIENT JOINT AU 765935547 CONFIRME RETOUR SERVICE</t>
  </si>
  <si>
    <t>ASSURANCES LA PROVIDENCE SA</t>
  </si>
  <si>
    <t>338424779 // Fibre Office Bloque // DECONNEXIONS FREQUENTES</t>
  </si>
  <si>
    <t>338424779 // DECONNEXIONS FRREQUENTES // SESSION OK // COMPTE ACTIF // SYNCHRO OK AVEC DE FORTES VAL</t>
  </si>
  <si>
    <t>AMADOU GUEYE</t>
  </si>
  <si>
    <t>MAMADOU** MR BEYE ** CTC 775103771  ** ND 338648532  ** PAS DE CONX ** ACCES RESX OK **  RBS ACTIF *</t>
  </si>
  <si>
    <t>CASTOR II</t>
  </si>
  <si>
    <t>IBOU NDIAYE//PIGTAIL CHANGE AU PBO//M BEYE CONFIRME LE RETOUR DE SERVICE</t>
  </si>
  <si>
    <t>Niang</t>
  </si>
  <si>
    <t>Mbene</t>
  </si>
  <si>
    <t>CISSE // MR DIOUF // CTC   781139172 // ND  338014246**** SOUCI  CNX *** PAS D SUSPENSION *** PAS DI</t>
  </si>
  <si>
    <t>SERIGNE MOUHAMED</t>
  </si>
  <si>
    <t>DKHT***MR KEBE***CTC CLI 778767018**ND CLI 339756435***CLIENT SIGNAL PAS DE CONNEXION ****BB CLIGNOT</t>
  </si>
  <si>
    <t>REPRISE JA SR A03_3-16 PC A03_10-3-1</t>
  </si>
  <si>
    <t>KHADIMOU RASSOUL</t>
  </si>
  <si>
    <t>TAMSIR *** MME DIOUF *** CTC 781402604 *** ND 338054418 *** PAS DE CNX***PAS INCIDENT***EN REGLE***L</t>
  </si>
  <si>
    <t>CABLE 1083 COUPE CHANGE / HABIB</t>
  </si>
  <si>
    <t>TIDIANE***MME BA**776297685**772387313***338805754***PAS DE CNX***PAS DE SUSP***PAS DINCIDENT****LOS</t>
  </si>
  <si>
    <t>CITE FIRDAWSI</t>
  </si>
  <si>
    <t>PAS DE CNX***PAS DE SUSP***PAS DINCIDENT****LOS ROUGE VERIF BRANCHE OK***MODEM REDEM CNX KO***SAYTU</t>
  </si>
  <si>
    <t>YUMA LODGE SALY</t>
  </si>
  <si>
    <t>339995150  // Fibre Pro Mega Bloque // ABSENCE DE SYNCHRO  LOS ROUGE  //  VERIF BRANCHEMENT FAIT //</t>
  </si>
  <si>
    <t>Tirage cable 12FO sur 75m + Raccordement 24Brins (12 au PBO et 12 au C2)</t>
  </si>
  <si>
    <t>M SAMBA</t>
  </si>
  <si>
    <t>M SAMBA - ND : 338738913 - CTC : 778896400 785390641 numéro pris dans les contacts à fiabiliser -  s</t>
  </si>
  <si>
    <t>le port est offline - GPON : ZTEGD4F806AA - saut de port non avéré - cas orienté aux équipes - clie</t>
  </si>
  <si>
    <t>PIGTAIL CHANGE/MOUHAMED MULT</t>
  </si>
  <si>
    <t>lenteur et deconnexion//et son fixe n'a pas de ton</t>
  </si>
  <si>
    <t>AFD//Mme DIOUF//nd 338551321//ctc 775622275 //pas de susp//pas d'inc//client signal que sa cnx est f</t>
  </si>
  <si>
    <t>anomalie persistante sur saytu</t>
  </si>
  <si>
    <t>MALICK**MME WILLANE MBARA**CTC 782289262**ND 339485397**CLIENT SIGNAL PAS DE CONNEX INTERNET **OFFRE</t>
  </si>
  <si>
    <t>CADI A VOIR PC4-5-4</t>
  </si>
  <si>
    <t>Reprise joint 28paires plus Mutation Transport 4-1-1 passe sur 4-3-3 plusreconfiguemodem</t>
  </si>
  <si>
    <t>MR KHALIFA BABACAR BA</t>
  </si>
  <si>
    <t>MHD***MR KHALIFA BABACAR BA***CTC 771019448 ** ND 338707757***Fibre Kheweul***CLI A UN SOUCI DE CONN</t>
  </si>
  <si>
    <t>ROND POINT AXA ASSURANCE</t>
  </si>
  <si>
    <t>PBO A NORMALISER /ABS AU PBO R02 10-11A F5</t>
  </si>
  <si>
    <t>FACOUROU</t>
  </si>
  <si>
    <t>TIDIANE****MR COULIBALY****776245897*****338020746****PAS DE CNX***PAS DE SUSP***PAS DINCIDENT****CL</t>
  </si>
  <si>
    <t>PAS DE CNX***PAS DE SUSP***PAS DINCIDENT****CLIENT PAS SUR SITE***SAYTU COUPURE FIBRE***COM INTER</t>
  </si>
  <si>
    <t>GUEYE FATOUMATA BINETOU RASSOUL</t>
  </si>
  <si>
    <t>338670712//FIBRE PRO MAX//PAS DE CONNEXION</t>
  </si>
  <si>
    <t>LOT 10633</t>
  </si>
  <si>
    <t>LOS:ETEINT// PON:VERT// INTERNET: VERT CLI//VERIF BRANCHEMENTS: OK// REBOOT MODEM: OK// SAYTU:Puissa</t>
  </si>
  <si>
    <t>AN***MME DIOP***CTC 776781336***ND 338707786***SOUCI CONNEXION***PAS DE SUSPENSION***PAS DE SAUT***P</t>
  </si>
  <si>
    <t>PAS D'INCIDENT***Modem éteint CRITIQUE SUR SAYTU***LOS ROUGE***CLI INVITE A PATIENTER***FIAB OK</t>
  </si>
  <si>
    <t>CISSE // MME COULIBALY**CTC 775550277***338239625 // PAS DE SUSP // PAS D INCIDENT // PAS DE SESSION</t>
  </si>
  <si>
    <t>Présence signal au PBO//modem client défectueux</t>
  </si>
  <si>
    <t>MAMADOU SAIDOU</t>
  </si>
  <si>
    <t>AROUNA SOW</t>
  </si>
  <si>
    <t>AROUNA SOW // ctc 773767071 // pas de connex // nd 338237944 // abs signal // le cli n arrive pas a</t>
  </si>
  <si>
    <t>abs signal // le cli n arrive pas a voir le signal du wifi aprés avoir reset son modem // cli inv a</t>
  </si>
  <si>
    <t>MME FALL *</t>
  </si>
  <si>
    <t>FATIMA*** MME FALL ***CTC 777020279 ***ND 339556267  **** CLIENT SIGNAL ABSENCE DE SYNCHRO //CLIENT</t>
  </si>
  <si>
    <t>SANTHIOU PIRE</t>
  </si>
  <si>
    <t>ND 339556267  **** CLIENT SIGNAL ABSENCE DE SYNCHRO //CLIENT EN REGLE // PAS D'INCIDENT // PAS DE PO</t>
  </si>
  <si>
    <t>MAMANE SAIDOU</t>
  </si>
  <si>
    <t>OUMAROU SANDA</t>
  </si>
  <si>
    <t>M SAIDOU</t>
  </si>
  <si>
    <t>LE CLIENT VEUT CONFIGURER SON EXTENDER</t>
  </si>
  <si>
    <t>OUAKAM CITE BALLON</t>
  </si>
  <si>
    <t>IMMEUBLE A10</t>
  </si>
  <si>
    <t>AZERTY</t>
  </si>
  <si>
    <t>ANNULATION</t>
  </si>
  <si>
    <t>mme kandji</t>
  </si>
  <si>
    <t>ma awa // mme kandji // ND 338040964 // cli signal des souci de conx // pas de susp // pas d'inciden</t>
  </si>
  <si>
    <t>ND 338040964 // cli signal des souci de conx // pas de susp // pas d'incident // LOS rouge // saytu</t>
  </si>
  <si>
    <t>IP2680</t>
  </si>
  <si>
    <t>BANQUE ISLAMIQUE DU SENEGAL</t>
  </si>
  <si>
    <t>FIB_BVPN1M</t>
  </si>
  <si>
    <t>IP2680 // PAS DE CONNEXION //MODEM  210 LA  //ALARM ROUGE WAN ROUGE   // SYNCHRO KO //GE1/0/2.1102</t>
  </si>
  <si>
    <t>CITE BAILA FALL</t>
  </si>
  <si>
    <t>Forte valeur au PTO/Reprise soudure</t>
  </si>
  <si>
    <t>AFRICA REN DEVELOPMENT SENEGAL SASU</t>
  </si>
  <si>
    <t>MR ALEXIS</t>
  </si>
  <si>
    <t>FIB_OF_I_O</t>
  </si>
  <si>
    <t>338221361 // Fibre Office Intense Ouvert</t>
  </si>
  <si>
    <t>338221361 // Fibre Office Intense Ouvert //PAS DE CONNEXION // COMPTE ACTIF SUR RBS SESSION EN COURS</t>
  </si>
  <si>
    <t>CHANGEMENT JARRETIERE OPTIQUE // CONFIRME AU 774821572 PAR MR ALEXIS // OUSMANE DIAO // DBK</t>
  </si>
  <si>
    <t>THIERNO ALIAS</t>
  </si>
  <si>
    <t>778647804  --</t>
  </si>
  <si>
    <t>778647804  -- M  DIALLO  -- 338572652 -- PAS DE CNX//LOS ROUGE//CPT OK//PAS DE SAUT DE PORT//PAS D'I</t>
  </si>
  <si>
    <t>AMINATA B WAHAB</t>
  </si>
  <si>
    <t>LENT FICHE //AS//MME GAYE 784638790//339555040/SOUCI CNX //LENTEUR NAV //CL EN REGLE //PAS DE SUSP /</t>
  </si>
  <si>
    <t>MEK_A02</t>
  </si>
  <si>
    <t>NGAYE DIAGNE MEKHE</t>
  </si>
  <si>
    <t>MUTATIO D 7 8 3+5/99 COUPE CHANGER SUR 100M//CISSOKHO</t>
  </si>
  <si>
    <t>BIRAME BAKARY</t>
  </si>
  <si>
    <t>lenteur de fiche // ms // mme diouf // nd 339019627 // offre Fibre Kheweul //  cli a un souci de con</t>
  </si>
  <si>
    <t>339019627 // offre Fibre Kheweul //  cli a un souci de connexion // pas de susp // pas d'incident //</t>
  </si>
  <si>
    <t>CABLE 1084 CHANGE// PAPA SANE</t>
  </si>
  <si>
    <t>770666133 / 770980950</t>
  </si>
  <si>
    <t>MR DIALLO-**CTC 770666133** ND 338035352***EN REGLE **PAS DINCIDENT ***PAS DE DERRANGEMENT** LOS ROU</t>
  </si>
  <si>
    <t>RECONFIG PORT PON SUITE SUSPENSION DU CLIENT // SOFATEL	IBRAHIMA</t>
  </si>
  <si>
    <t>ALPHA BTP SARL</t>
  </si>
  <si>
    <t>338609165 /// ABSENCE SYCHRO /// OFFRE Fibre Office Bloque</t>
  </si>
  <si>
    <t>LOS ROUGE ///PON ETEINT ////  INTERNET ETEINT ///VERIF BRANCHEMENT FAIT /// RBS KO /// SAYTU Coupure</t>
  </si>
  <si>
    <t>REPRISE SOUDURE AU PTO/CONFIRME PAR MME NDOUR 776487567/NADOU</t>
  </si>
  <si>
    <t>CLIENT INDISPONIBLE RV LE 31_12</t>
  </si>
  <si>
    <t>jartier SR changer + Reconfique pore adsl</t>
  </si>
  <si>
    <t>ABDOUL KHADRE</t>
  </si>
  <si>
    <t>mr oualy</t>
  </si>
  <si>
    <t>ctc nd 339812524 soucis de cnxion brb et internet off abs de syn en regle offre ip pas de déconnexi</t>
  </si>
  <si>
    <t>en regle offre ip pas de déconnexion ... prise filtré ... pas de superposition ...cable bien connec</t>
  </si>
  <si>
    <t>JARRETIERE SR DEFECT CHANGEE // ABDOURAHMANE</t>
  </si>
  <si>
    <t>HEUDIER</t>
  </si>
  <si>
    <t>FATOU CISSE</t>
  </si>
  <si>
    <t>DJIBRIL.D// MME CISSE // CTC 776531453 775710113  **ND 338324830   // SUITE MEO LENT NAV //ACCES RES</t>
  </si>
  <si>
    <t>18B</t>
  </si>
  <si>
    <t>RECONFIGUE MODEM F6600 +CABLAGE PRIVE A REVOIR  // ABDOUL</t>
  </si>
  <si>
    <t>nene** ctc 773183964* mme gueye ** pas de conx ** nd 338202402*CLI SIGNALE SOUCI CONNEXION**BROAD BA</t>
  </si>
  <si>
    <t>139 TE</t>
  </si>
  <si>
    <t>N**BROAD BAND ETEINT** PAS DE SUSPENSION**PAS D'INCIDENT**PAS DE TONALITE**CLI A TELEPHONE BRANCHE S</t>
  </si>
  <si>
    <t>5/99 coupé changé sur 70m // SOUMARE</t>
  </si>
  <si>
    <t>LE CLIENT VEUT CO?FIGURER SON WIFI EXTENDER</t>
  </si>
  <si>
    <t>PAS DE SUSPENSION______________PAS D'INCIDENT______________CLIENT A ACHETER UN EXTENDER_____________</t>
  </si>
  <si>
    <t>CHANGEMENT MODEM AN SERIE GC880F65D NV SERIE GD4F88C23 J25 112B-113-F2 // EQ ABDOULAYE NDIR TDX.</t>
  </si>
  <si>
    <t>338381145 // Fibre Pro Max Bloque</t>
  </si>
  <si>
    <t>RUE NATIONALE</t>
  </si>
  <si>
    <t>CANTINE</t>
  </si>
  <si>
    <t>338381145 // Fibre Pro Max Bloque PAS DE CONNEXION  PON VERT CLI // INTERNET ETEINT // COMPTE ACTIF</t>
  </si>
  <si>
    <t>NAKOUYE</t>
  </si>
  <si>
    <t>NICOLAS</t>
  </si>
  <si>
    <t>MR NAKOUYE</t>
  </si>
  <si>
    <t>CISSE // MR NAKOUYE // CTC 772445989 // ND 339619491 // PAS DE SUSP // PAS DINCIDENT // 2 SESSIONS L</t>
  </si>
  <si>
    <t>DELAI 48H NON COMM // MERCI DE PRNDRE EN CHARGE</t>
  </si>
  <si>
    <t>CHANGEMENT PIGTAIL AU PBO C02 MEB6 A1-F1 // EQ ABDOULAYE FALL TDX.</t>
  </si>
  <si>
    <t>BAYE IBRAHIMA</t>
  </si>
  <si>
    <t>PENDAS**MME GUEYE**CTC 770837850 **ND 339363681**client sensible **client dit qu'elle est toujours à</t>
  </si>
  <si>
    <t>CADI COUPE	A01 PBO 15</t>
  </si>
  <si>
    <t>ASSOCIATION DES GROUPEMENTS DE PRODUCTIONS OVINS DE KAOLACK</t>
  </si>
  <si>
    <t>Client joint mais indisponible	Rv le 02/01/2025</t>
  </si>
  <si>
    <t>Forte valeur au PTO/Reprise soudure	A02 MEB 1 A11 F5</t>
  </si>
  <si>
    <t>MAME FATIM</t>
  </si>
  <si>
    <t>AWA// MME MBAYE // CTC 782537572 //ND 338326169/// SOUCI AVEC SON MODEM // CLI DIT QUE LE MODEM S'E</t>
  </si>
  <si>
    <t>CITE PYROTHECHNIQUE TERANGA 2</t>
  </si>
  <si>
    <t>ILS ONT TOUT LE TEMPS BESOIN DE REBRANCHER // EN REGLE //PRISES TESTES //  INVITE  A PATIENTER // FI</t>
  </si>
  <si>
    <t>SARA//MODEM ONT CHANGE//MM MBAYE CONFIRME LE RETOUR DE SERVICE</t>
  </si>
  <si>
    <t>faye</t>
  </si>
  <si>
    <t>angele penda</t>
  </si>
  <si>
    <t>ASS¿¿¿¿¿¿MME FALL¿¿¿¿775781343¿¿¿¿¿¿¿338438309¿¿¿¿¿¿¿¿¿¿¿¿ABSENCE SYNCHRO FIBRE*LOS ROUGE******CLI E</t>
  </si>
  <si>
    <t>APPART T</t>
  </si>
  <si>
    <t>FORTE VALEUR AU PBO / B21 / CP 177 - 179 // F2</t>
  </si>
  <si>
    <t>reprise soudure au PBO et au BTI</t>
  </si>
  <si>
    <t>ABDOUL ALIOU</t>
  </si>
  <si>
    <t>FATOU // MR CAMARA // CTC 776416529 // ND 338546802 // SOUCI DE CONNEIXON // PAS DE SUSPENSION // CL</t>
  </si>
  <si>
    <t>FAMARA I SAGNA</t>
  </si>
  <si>
    <t>FAMARA 1 SAGNA</t>
  </si>
  <si>
    <t>MERCID E BPC</t>
  </si>
  <si>
    <t>Cable 1083 coupé changé	E09 CP 38B-39 F6</t>
  </si>
  <si>
    <t>als:::775375745::mme diouf :::338254059***CLIENT N' A PAS DE CONNEXION *** LOS ROUGE **** PAS DE SUS</t>
  </si>
  <si>
    <t>** LOS ROUGE **** PAS DE SUSPENSION*** PAS D'INCIDENT**** TEST SAYTOU COUPURE FIBRE *** CLIENT INFOR</t>
  </si>
  <si>
    <t>HAMIDOU NDIAYE//PIGTAIL CHANGE AU PBO//MM DIOUF CONFIRME LE RETOUR DE SERVICE</t>
  </si>
  <si>
    <t>lenteur fiche //ngone //M.NDIAYE //ND 339483165//ABONNE PAS SUR SITE //CLI EN REGLE //PAS INCIDENT /</t>
  </si>
  <si>
    <t>mutation Transport A00/T2-5-1 reconfige modem</t>
  </si>
  <si>
    <t>FANTA</t>
  </si>
  <si>
    <t>MADAOUR//RETARD FICHE//MME FAYE CCT775596357 ND338675222//CLT SIGNALE SOUCI CONNEXION//ABSENCE DE SY</t>
  </si>
  <si>
    <t>M DIENG - ND :  339581268 - CTC : 776481093 - souci de connexion PON vert clignotant- pas de suspens</t>
  </si>
  <si>
    <t>le port est offline - GPON : ZTEGD0B6F85D - saut de port non avéré - cas orienté aux équipes - clie</t>
  </si>
  <si>
    <t>REPRISE SOUDURE AU PBO ET AU PTO</t>
  </si>
  <si>
    <t>ROKHAYA**/ MR DIATTA***CTC 784936844***ND 338015731*****CLI SIGNALE UN SOUCI DE CNX*****PAS DE SUSP*</t>
  </si>
  <si>
    <t>mr  ndoye</t>
  </si>
  <si>
    <t>yacine **mr ndoye  **775797505 ** 338693080**soucis de connexion abonne pas  sur  site  **conformite</t>
  </si>
  <si>
    <t>CHANGEMENT PTO ONE/EN OBSERVATION // MOCTAR TOURE // DBK</t>
  </si>
  <si>
    <t>CHANGEMENT PTO ONE // CONFIRME AU 775797505 PAR MR NDOYE // MOCTAR TOURE // DBK</t>
  </si>
  <si>
    <t>PAPA BALLA</t>
  </si>
  <si>
    <t>339483401 // Internet Pro Silver_VoIP</t>
  </si>
  <si>
    <t>mutation Transport A00/T4-A1-2  :5/99 change 3 porte</t>
  </si>
  <si>
    <t>FATOU SENE</t>
  </si>
  <si>
    <t>ROKHAYA ** MM DIOP ** CTC 775012643*ND 338785050** CLI SIGNAL DES SOUCIS DE CNX *CLI EN REGLE **PAS</t>
  </si>
  <si>
    <t>D16</t>
  </si>
  <si>
    <t>NAV NOK SUR TOUS LES APPAREILS **CONFORMITER OK** MODEM RESET **CLI N ARRIBE PAS ASE CONNECTER AVEC</t>
  </si>
  <si>
    <t>RECONFIGURATION PORT // MEISSA</t>
  </si>
  <si>
    <t>mme diack</t>
  </si>
  <si>
    <t>ctc nd 338784268  soucis cnx ...los rouge .... abs de synchro en règle ... pas d'incident  ... sayt</t>
  </si>
  <si>
    <t>soucis cnx ...los rouge .... abs de synchro en règle ... pas d'incident  ... saytu coupure fibre mp</t>
  </si>
  <si>
    <t>REOR MICF ABS L87 PBO 78 F1/SAMBA MULT</t>
  </si>
  <si>
    <t>Reprise soudure 01 brin transport au PBO</t>
  </si>
  <si>
    <t>MARIAM *** MR THIAM ** CTC 774452285 ** ND 339012046 ** ABONNE PAS SUR SITE *** PAS DE SUSPENSION **</t>
  </si>
  <si>
    <t>CLI SIGNALE SOUCIS D CONNEXION ** PAS DERROR LOG ** TEST SAYTU Coupure fibre	CRITIQUE *** CLI INV A</t>
  </si>
  <si>
    <t>AHMED YACIN</t>
  </si>
  <si>
    <t>MOHAMED ABDI</t>
  </si>
  <si>
    <t>mr abdi</t>
  </si>
  <si>
    <t>fs**mr abdi**nd 338211928**cli signal des soucis de connex**pas de suspension**fibre bi**ctc 7813569</t>
  </si>
  <si>
    <t>RUE 27</t>
  </si>
  <si>
    <t>x02</t>
  </si>
  <si>
    <t>338211928**cli signal des soucis de connex**pas de suspension**fibre bi**ctc 781356993// PAS SAUT DE</t>
  </si>
  <si>
    <t>RECONFIG PORT // ONT:OLT_NOK_MEDINA01:R1.S1.LT8.PON6.ONT4 VERS OLT_HW_MEDINA01/Frame0/Slot6/Port1/O</t>
  </si>
  <si>
    <t>nmn***mme ndiaye***ctc 783527473*****338579474*********** CLI SIGNALE UNE ABSENCE DE SYNCHRO ADSL***</t>
  </si>
  <si>
    <t>*PAS DE SUSPENSION*********PAS DE DECONNEXION FREQUENTE RBS******* CABLE INTERVERTI : PAS DE RESULTA</t>
  </si>
  <si>
    <t>Repris jarretière sr // ALIOU BALDE</t>
  </si>
  <si>
    <t>SAAR SENEGAL-SA</t>
  </si>
  <si>
    <t>338931187 // Fibre Pro Max Bloque// ABSENCE SYNCHRO</t>
  </si>
  <si>
    <t>CPAME</t>
  </si>
  <si>
    <t>LOS ROUGE // INTERNET ETEINT // PON ETEINT // VERIF BRANCHEMEN FAIT // SAYTU : Coupure fibre	CRITIQU</t>
  </si>
  <si>
    <t>RESINC97-CABLE TRANSPORT</t>
  </si>
  <si>
    <t>CABLE TRANSPORT REPARE/TRAVAUX ASSAINISS</t>
  </si>
  <si>
    <t>Tirage câble 24fo sur 350m + Raccordement 36 brins entre ces 2 BPE//Client joint 771243764, confirme</t>
  </si>
  <si>
    <t>ROKHAYA**/ MR SALL***CTC 775219228***ND 338405770****CLI SIGNALE UN SOUCI DE CNX*****PAS DE SUSP***P</t>
  </si>
  <si>
    <t>LOT 13 ETAGE 3 APPART GAUCHE</t>
  </si>
  <si>
    <t>REPRISE SOUDURE AU PBO/CONFIRME PAR MR SALL 775219228/NADOU</t>
  </si>
  <si>
    <t>REGION MEDICALE DAKAR</t>
  </si>
  <si>
    <t>// Fibre Office Bloque // PAS DE CONNEXION</t>
  </si>
  <si>
    <t>O_HAN_D04</t>
  </si>
  <si>
    <t>RUE FELIX EBOUE</t>
  </si>
  <si>
    <t>RV JEUDI</t>
  </si>
  <si>
    <t>CABLE 1083 COUPE CHANGE SUR 60 M // ELHADJ</t>
  </si>
  <si>
    <t>AWA ORTANCE</t>
  </si>
  <si>
    <t>TAMSIR *** MME NDIAYE *** CTC 777294699 *** ND 339900010 *** PAS DE CNX***PAS INCIDENT***EN REGLE***</t>
  </si>
  <si>
    <t>O_ZIG_A00</t>
  </si>
  <si>
    <t>SZ10</t>
  </si>
  <si>
    <t>SAYTU MODEM ETEINT *** PORT INTROUVABLE SUR NCE ET AMS  *** CLI INF *** INV A PAT***FIAB OK***MPEC</t>
  </si>
  <si>
    <t>ENTEUR FICHE****AN***MME BA***CTC 781835880***ND 339014156***SOUCI CONNEXION***PAS DE SUSPENSION***P</t>
  </si>
  <si>
    <t>O_GMB_B13</t>
  </si>
  <si>
    <t>MF00</t>
  </si>
  <si>
    <t>ABS PBO B13 MEB1 A11 F4//CHEIKH TIDIANE HANE</t>
  </si>
  <si>
    <t>Reprise soudure au joint intermediaire</t>
  </si>
  <si>
    <t>OBONO MVE</t>
  </si>
  <si>
    <t>mme tracy</t>
  </si>
  <si>
    <t>adja //ctc 778667362**mme  338211855*Fibre_Bi*client signal souci connexion /pas de suspension //pas</t>
  </si>
  <si>
    <t>RUE 25</t>
  </si>
  <si>
    <t>RESREPA53-CABLE RISER</t>
  </si>
  <si>
    <t>CABLE RISER SOUDE</t>
  </si>
  <si>
    <t>REPRISE SOUDURE CABLE</t>
  </si>
  <si>
    <t>Mme SOW</t>
  </si>
  <si>
    <t>AB***Mme SOW***CTC 785338458***ND 338728305***Client a un souci avec sa conn***Pas de susp ni d'inci</t>
  </si>
  <si>
    <t>CITE GABON PRES DE BATA</t>
  </si>
  <si>
    <t>PAS D'INCIDENT// PAS DE SESSION RBS// ASYNC SUR NCE // BB ETEINT // CABLE COUPE// // DERANGEMENT REL</t>
  </si>
  <si>
    <t>5/99 COUPE CHANGE SUR 3 PORTEES // NDIAGA</t>
  </si>
  <si>
    <t>m seydi</t>
  </si>
  <si>
    <t>lnt fcieh**aa**m seydi **785642732***339810119****CLIENT SIGNAL CABLE COUPE **IMPACTER **CLI INF ET</t>
  </si>
  <si>
    <t>**CLIENT SIGNAL CABLE COUPE **IMPACTER **CLI INF ET INV A PAT**FIAB OK**MPEC</t>
  </si>
  <si>
    <t>BSD---MME FALL---CTC 786514408----ND  338644144----SOUCI DE CONX ----PAS DE SUSP----PAS D'INCID---LO</t>
  </si>
  <si>
    <t>Dérangement relevé suite vigie incident ABSENCE DE SIGNAL AU PBO PLAQUE - O_ACA_W25.</t>
  </si>
  <si>
    <t>MR   TALLA DIOUF</t>
  </si>
  <si>
    <t>MFW// MR   TALLA DIOUF CCT  776497238   ND  338359265// CLIENT SIGNALE UN SOUCI DE CONNEXION SUR SA</t>
  </si>
  <si>
    <t>RESULTAT</t>
  </si>
  <si>
    <t>BABACAR DIOP</t>
  </si>
  <si>
    <t>338528973 //ABSENCE DE SYNCHRONISATION // PRODUIT FIBRE// FIBRE PRO MAX BLOQUE  // MODEM FIBERBOX</t>
  </si>
  <si>
    <t>O_CAM_H55</t>
  </si>
  <si>
    <t>MODEM FIBERBOX  COMPTE ACTIF SUR RBS // LOS ROUGE // PON ETEINT// INTERNET ETEINT TEST DE SYNCHRO D</t>
  </si>
  <si>
    <t>BT// MR NDIR 776948790 339563946 // PAS DE SUSP // PAS D'INC // CONNEX ION KO // LOS EN ROUGE CLIGN</t>
  </si>
  <si>
    <t>RL00</t>
  </si>
  <si>
    <t>ABS PBO B03 MEB2 A14 F1//CHEIKH TIDIANE HANE</t>
  </si>
  <si>
    <t>INSTITUT SAHELIEN DE MANAGEMENT ET TECHNOLOGIE SARL</t>
  </si>
  <si>
    <t>MM COLY</t>
  </si>
  <si>
    <t>338525555 // Fibre Pro Mega Bloque // ABS SYNCHRO</t>
  </si>
  <si>
    <t>RTE MBAO CITE SENELEC</t>
  </si>
  <si>
    <t>LOT 90</t>
  </si>
  <si>
    <t>CABLE 1083 COUPE CHANGE SUR 170M</t>
  </si>
  <si>
    <t>ADA // Mme babou// CTC 771500516//  ND 339744877// PAS DE CNX  //  BB etteint // PAS DE SUSP // PAS</t>
  </si>
  <si>
    <t>PAS DE CNX  //  BB etteint // PAS DE SUSP // PAS DINCIDENT //  PAS DE TEL FIX //  DNCX non AVEREE//</t>
  </si>
  <si>
    <t>REPRISE JA  A LA SR</t>
  </si>
  <si>
    <t>mr konate</t>
  </si>
  <si>
    <t>nan/mr konate/nd 338517443/ cli pas de cnx/ absence sync/ los/ rouge/ compte rbs ok/ pas d incident/</t>
  </si>
  <si>
    <t>REPRISE SOUDURE AU PTO/ELHADJ THIAM MULT</t>
  </si>
  <si>
    <t>RAME</t>
  </si>
  <si>
    <t>MFW//  MR CISSE CTC 775088996 ND 338559742 // CLIENT SIGNALE UN SOUCI DE CONNEXION SUR SA LIGNE  //</t>
  </si>
  <si>
    <t>RECONFIG PORT // GUANDEGUA SYSROAD 771739210</t>
  </si>
  <si>
    <t>FOULEYMATA</t>
  </si>
  <si>
    <t>ROKHAYA**/ MME CAMARA***CTC 773962816***ND 338710039*****CLI SIGNALE UN SOUCI DE CNX*****PAS DE SUSP</t>
  </si>
  <si>
    <t>DIAGNE BATAL</t>
  </si>
  <si>
    <t>338560962//Fibre Pro Max Bloque///PAS DE CONNEXION</t>
  </si>
  <si>
    <t>ECO_GDK17</t>
  </si>
  <si>
    <t>REPRISE SOUDURE AU PTO/CONFIRME PAR R FAYE 771279883/STEVEN</t>
  </si>
  <si>
    <t>Mme Ndoye // 338202089 // 775213843 // Cli actif // Pas d'incident // LOS rouge // Offline NCE // Co</t>
  </si>
  <si>
    <t>O_SDF_K05</t>
  </si>
  <si>
    <t>FACE PLACE PUBLIQUE</t>
  </si>
  <si>
    <t>AWA /// MME MBAYE // CTC 778316838// ND 339416292// SOUCI DE CONNEX // EN REGLE // PAS DINC // BROAD</t>
  </si>
  <si>
    <t>TJRS PAS DE SYNC // MAESTRO ENR //BRANCHEMENTS ET FILTRE OK //  PORT OFF SUR NCE // INVITE  A PATIEN</t>
  </si>
  <si>
    <t>Mme SAMB</t>
  </si>
  <si>
    <t>LE CLIENT N'ARRIVE PAS A S ECONNECTER</t>
  </si>
  <si>
    <t>PAS DE SUSPENSION__________PAS D'INCIDENT________NAC INDISPONIBLE__________BROADBAND CLIGNOTANT_____</t>
  </si>
  <si>
    <t>REPRISE CONNEXION AU PC // Mme SAMB CONFIRME LE RETOUR DES SERVICES // LABBA DIA</t>
  </si>
  <si>
    <t>HADJARATOU FATOU FAYE</t>
  </si>
  <si>
    <t>PENDAS**MME GUEYE**CTC 776409367**ND 338257618**CLIENT REITERE **LOS ROUGE**CLIENT VRILLE **CLIENT D</t>
  </si>
  <si>
    <t>COUPURE FIBRE SAYTU</t>
  </si>
  <si>
    <t>ABSENCE DE SIGNAL AU PBO PLAQUE CP041-042A CP047-048A CP044-045A CP045B-046 CP048B-049 CP028-029A</t>
  </si>
  <si>
    <t>AB***M DIA***CTC 776111808***ND 339030589***Client a un souci avec sa conn***Pas de susp ni d'incide</t>
  </si>
  <si>
    <t>SAY PDR NCE ASYNC</t>
  </si>
  <si>
    <t>REPRISE SOUDURE AU PTO ONE // CONFIRME AU 776111808 PAR M. DIA // MOUSSA DIA // DBK</t>
  </si>
  <si>
    <t>MR  DIENG</t>
  </si>
  <si>
    <t>MFW//MR  DIENG // CTC 774087620//  ND 339571815// CLIENT SIGNALE UN SOUCI DE CONNEXION SUR SA LIGNE</t>
  </si>
  <si>
    <t>ABS PBO C02 MEB2 A1 F3//AWA SANGARE</t>
  </si>
  <si>
    <t>TECHNOSERVICES-FROID - SARL</t>
  </si>
  <si>
    <t>338232778  //ABSENCE DE SYNCHRONISATION // PRODUIT FIBRE// FIBRE PRO MAX BLOQUE  // MODEM FIBERBOX</t>
  </si>
  <si>
    <t>PAS DE MOUE / FIBRE TROP COURT // B22 / CP 126 - 127A / F7</t>
  </si>
  <si>
    <t>Récupération de mou + Raccordement 06 Brin au PBO</t>
  </si>
  <si>
    <t>Ousseynou**MM COLY***CTC:770686254****ND:338805963****CLI SIGNAL SOUCI PORTER  ****Modem fibre ZTE F</t>
  </si>
  <si>
    <t>O_MBW_R55</t>
  </si>
  <si>
    <t>CITE SONACOS</t>
  </si>
  <si>
    <t>SONACOS</t>
  </si>
  <si>
    <t>MFW//  MR Diagne ** CTC 775257309 ***  ND 339910721// CLIENT SIGNALE UN SOUCI DE CONNEXION SUR SA LI</t>
  </si>
  <si>
    <t>JARRETIERE OPTIQUE + PIGTAIL CHANGES</t>
  </si>
  <si>
    <t>SWEETLOVE</t>
  </si>
  <si>
    <t>ALEXIS</t>
  </si>
  <si>
    <t>MME SWEETLOVE</t>
  </si>
  <si>
    <t>ADA // MME SWEETLOVE// CTC 783889862//  ND 339577579//   PAS DE CNX //  LOS ROUGE //PAS DE SUSP //</t>
  </si>
  <si>
    <t>PAS DE CNX //  LOS ROUGE //PAS DE SUSP //  PAS DINCIDENT //  saytu coupure fibre //  port offline /</t>
  </si>
  <si>
    <t>FATOU NDOYE DIOP</t>
  </si>
  <si>
    <t>/ MME DIOP</t>
  </si>
  <si>
    <t>NDEYE SOPHIE // MME DIOP // CTC 774573439  // ND 339519733// CLIENT DIT QUE TOUT LES TELS DE SA MAIS</t>
  </si>
  <si>
    <t> PAS DE CONNEX // PAS D INCIDENT // PAS DE SUSPENSION // VOYANT OK // CLI CAPTE LE SIGNAL // SESSION</t>
  </si>
  <si>
    <t>MOT DE PASSE CHANGE// IBOU SANE</t>
  </si>
  <si>
    <t>FD/// MR DIALLO / CTC 777024576 // ND 339365074// cli signale souci de connexion// e regle//pas d'in</t>
  </si>
  <si>
    <t>O_KLK_A21</t>
  </si>
  <si>
    <t>PRES CENTRE ISLAMIC NASRUL</t>
  </si>
  <si>
    <t>internet tjrs eteint// client ps sur nce / ams ko// conformite ok /nom appelant =nom sur nd// modem</t>
  </si>
  <si>
    <t>SAUT DE PORT (1ere position introuvable) VERS OLT-KAOLACK-1:R1.S1.LT7.PON5.ONT13 // RECONFIGURATION</t>
  </si>
  <si>
    <t>NIAMIE</t>
  </si>
  <si>
    <t>AHIMAN PAUL ISIDORE</t>
  </si>
  <si>
    <t>m mbengue</t>
  </si>
  <si>
    <t>als:::774985145::m mbengue ;:;;;338361477****CABLE COUPER/CLIENT SOUTIEN QIUE LE CABLE JAUNE QUI REL</t>
  </si>
  <si>
    <t>ZAC MBAO FACE PHCIE DJIMBEE</t>
  </si>
  <si>
    <t>*CABLE COUPER/CLIENT SOUTIEN QIUE LE CABLE JAUNE QUI RELIE LE WIFI ET LA BOITE MURAL EST COUPER//SER</t>
  </si>
  <si>
    <t>CLINIQUE DENTAIRE LES NIAYES</t>
  </si>
  <si>
    <t>770317292 // MME SOW</t>
  </si>
  <si>
    <t>338548783 // Fibre Pro Max Bloque// SOUCI EMISSION RECEPTION</t>
  </si>
  <si>
    <t>338548783 // Fibre Pro Max Bloque// SOUCI EMISSION RECEPTION VERIF BRANCHEMENT FAIT//TEST RECEPTION</t>
  </si>
  <si>
    <t>ACHEMINEMENT VOIX // EL HADJI</t>
  </si>
  <si>
    <t>MME KA  *</t>
  </si>
  <si>
    <t>FATIMA*** MME KA  ****CTC 773285831 ***ND 339780138  ****CLIENT SIGNAL ABSENCE DE SYNCHRO //CLIENT</t>
  </si>
  <si>
    <t>ND 339780138  ****CLIENT SIGNAL ABSENCE DE SYNCHRO //CLIENT EN REGLE // PAS D'INCIDENT // CLIENT A U</t>
  </si>
  <si>
    <t>CLICHGT73-CABLAGE INTERIEUR CUIVRE</t>
  </si>
  <si>
    <t>CABLE INTERIEUR CHANGE</t>
  </si>
  <si>
    <t>REPRISE INSTALLATION INTERIEURE CABLE POLYTHENE DEFECTUEUX CHANGE SUR 5M + REPRISE CONNEXION AU PC S</t>
  </si>
  <si>
    <t>IP6402</t>
  </si>
  <si>
    <t>LONASE</t>
  </si>
  <si>
    <t>ba028680</t>
  </si>
  <si>
    <t>IP6402 // PAS DE CONNEXION/LA210 WAN ET ALM ROUGE /PAS DE POSITION /Contact sur site Toutouba DIARRA</t>
  </si>
  <si>
    <t>LIBERTE</t>
  </si>
  <si>
    <t>IP6402 // PAS DE CONNEXION // SYNCHRO KO DANS NCE // GE2/0/11.1108                 up      up  // PE</t>
  </si>
  <si>
    <t>5/99 COUPÉ CHANGÉ / 200m // PAPE FAYE</t>
  </si>
  <si>
    <t>BOTO SA</t>
  </si>
  <si>
    <t>m.mballo@managemgroup.com</t>
  </si>
  <si>
    <t>78 594 96 26</t>
  </si>
  <si>
    <t>33 801 91 20// PAS DE CONNEXION // LOS ETEINT// PON CLI // INTERNET ETEIENT</t>
  </si>
  <si>
    <t>VERIF BRANCHEMENT BRANCHEMENT // REBOOT OK// SYNCHRO NCE ET AMS INDISPO</t>
  </si>
  <si>
    <t>DIONG</t>
  </si>
  <si>
    <t>Mme DIONG</t>
  </si>
  <si>
    <t>Mme DIONG n'arrive pas à  se connecter //ND: 338586540//CTC : 775360294 //COMPTE OK /// PAS INCIDENT</t>
  </si>
  <si>
    <t>SARA//REPRISE SOUDURE AU PTO//MM DIONG CONFIRME LE RETOUR DE SERVICE</t>
  </si>
  <si>
    <t>O_SVD_P01</t>
  </si>
  <si>
    <t>CITE COMICO 1</t>
  </si>
  <si>
    <t>INTERNET ETEINT // PAS DE CONNEXION // PAS DE SUSPENSION//PAS DE SAUT DE PORT   // PAS DINCIDENT //</t>
  </si>
  <si>
    <t>mbaye faye tadex</t>
  </si>
  <si>
    <t>MADAOUR//RETARD FICHE//MME DIARRA CCT775781886 ND338700770//LE CLT DIT QU'IL N'A PAS DE CONNEXION//P</t>
  </si>
  <si>
    <t>AGENCE DE PRESSE SENEGALAISE-SA</t>
  </si>
  <si>
    <t>Cheikh Seye 777247376</t>
  </si>
  <si>
    <t>seyecheikh1986@gmail.com</t>
  </si>
  <si>
    <t>338427049 // 338427051 // DECONNEXION FREQUENTES  // Fibre Office Intense_Flybox_20Go_Bloque</t>
  </si>
  <si>
    <t>LOS ETEINT // PON VERT FIXE // INTERNET CLI VERT // VERIF BRANCHEMENT OK // REBOOT MODEM // COMPTE A</t>
  </si>
  <si>
    <t>338427049//SYNCHRO OK //VALEUR OK //COMPTE ACTIF//SESSION OK //CHANGEMENT VLAN//CLIENT CONFIRME LE R</t>
  </si>
  <si>
    <t>AFD//M. FALL//nd 339555226//ctc 777210685 //pas de</t>
  </si>
  <si>
    <t>AFD//M. FALL//nd 339555226//ctc 777210685 //pas de susp//pas d'inc//client signale lenteur//debit ok</t>
  </si>
  <si>
    <t>TIVAOUANE_MEKHE</t>
  </si>
  <si>
    <t>VILLAGE MEKHE</t>
  </si>
  <si>
    <t>RECONF PORT//CISSOKHO</t>
  </si>
  <si>
    <t>MAME SAMBE NOR</t>
  </si>
  <si>
    <t>PENE***MME SEYE*** ND 338408087***ABSENCE SYNCHRO***PAS DE SUSP***PAS D'INCIDENT***LOS ROUGE**</t>
  </si>
  <si>
    <t>*COUPURE FIBRE***CLI INVITE A PATIENTER 48H***CTC 772510007***MERCI DE PEC***FIAB OK</t>
  </si>
  <si>
    <t>NF // MR DIOP // 772519266 // 339466017 // PAS DE CNX / PAS DE SUSPENSION // PAS D'INCIDENT // TELEP</t>
  </si>
  <si>
    <t>GADGA</t>
  </si>
  <si>
    <t>CABLE MULTIPAIRE  A VOIR A00 T7 A1</t>
  </si>
  <si>
    <t>CABLE 8 PAIRS COUPE REPRIS</t>
  </si>
  <si>
    <t>PENDA//MR SECK CTC 775627710**ND 338711350**SOUCI DE CONNEX**PAS DE SUSPE**PAS D'INCIDENT**ABSEN DE</t>
  </si>
  <si>
    <t>*SOUCI DE CONNEX**PAS DE SUSPE**PAS D'INCIDENT**ABSEN DE SYNCHR**PAS DE TELEPHONE FIXE**PAS DE DECON</t>
  </si>
  <si>
    <t>// Fibre Pro Bloque // PAS DE CONNEXION</t>
  </si>
  <si>
    <t>G13</t>
  </si>
  <si>
    <t>COMPTE ACTIF SUR RBS // SESSION EN COURS // LOS ETEINT // PON VERT// INTERNET CLI VERT  // TEST DE S</t>
  </si>
  <si>
    <t>338642554 // Fibre Pro Bloque / SYNCHRO OK DANS NAF // SESSION OK DANS RBS // CLIENT SUR IPV4/ AUCUN</t>
  </si>
  <si>
    <t>MARIAMA ** MR TRAORE ** CTC 774290474 ** ND 339574297 ** SOUCIS CNX**PAS DE SUSP**PAS D INCIDENT**FI</t>
  </si>
  <si>
    <t>** TONALITE NOK * LIGNE SIMPLE ** PRISE FILTREE ** FILRE DEBRANCHE ** TONALITE NOK ** FILTRE ET POST</t>
  </si>
  <si>
    <t>reprise connexion suite tirage câble 28p(aerien) sur 150m T 8 A1-4</t>
  </si>
  <si>
    <t>MAXI PROPRE SERVICE</t>
  </si>
  <si>
    <t>339815728//BIV Gold_VoIP_Bloque//PAS DE CONNEXION</t>
  </si>
  <si>
    <t>DEPOT</t>
  </si>
  <si>
    <t>339815728//BIV Gold_VoIP_Bloque//PAS DE CONNEXION // SYNCHRO DOWN DANS NCE // SESSION KO DANS RBS //</t>
  </si>
  <si>
    <t>5/99 COUPÉ CHANGÉ / 100m // PAPE FAYE</t>
  </si>
  <si>
    <t>72/B</t>
  </si>
  <si>
    <t>Cable 1083 coupé changé	E58 PBO 29 F1</t>
  </si>
  <si>
    <t>AMADOU SADIKH</t>
  </si>
  <si>
    <t>****************gandal ko************ ma awa // mr sow // ND 338450658 // cli signal des souci de co</t>
  </si>
  <si>
    <t>338450658 // cli signal des souci de conx // pas de susp // pas d'incident // abonnée pas sur  site</t>
  </si>
  <si>
    <t>//AISSATOU//MM DIOP NND 339675550 //  CTC 772205728  // CLIENT DIT  PAS DE CONNEC //PAS DE SUSP ///</t>
  </si>
  <si>
    <t>LGA_A11</t>
  </si>
  <si>
    <t>ANCIENNE ROUTE DE DAKAR</t>
  </si>
  <si>
    <t>NAC PAS DE RESULTAT</t>
  </si>
  <si>
    <t>DKHT***MR NDIAYE***CTC CLI 777422249****ND CLI 338328184***CLIENT VEUT UNE INTERVENTION POUR LA CONF</t>
  </si>
  <si>
    <t>CLIENT DIT QU'IL DOIT SE RENDRE A THIES DEMAIN ET QU'IL VEUT UNE INTERVENTION AUJOURD'HUI***FIAB OK</t>
  </si>
  <si>
    <t>RECONFIGURATION MODEM F680 + WIFI EXTENDER // ABDOUL</t>
  </si>
  <si>
    <t>FATE</t>
  </si>
  <si>
    <t>/mm diallo</t>
  </si>
  <si>
    <t>//aissatou//mm diallo //   ND   338200024 //CTC 773268205  // CLIENT DIT QUE LE FILS DU PRISE MURALE</t>
  </si>
  <si>
    <t>rj11 changé // SOUMARE</t>
  </si>
  <si>
    <t>MME dacosta</t>
  </si>
  <si>
    <t>KC*****MME dacosta781073408**338559398***Pas de connexion **client en règle ****PAS D'incident **pas</t>
  </si>
  <si>
    <t>**client invité à patienter 48h****fiab ok***merci de diligenter * 3éme dérangement signalé le 29/12</t>
  </si>
  <si>
    <t>REPRISE SOUDURE AU PTO+ PBO A OPTIMISER</t>
  </si>
  <si>
    <t>MALAL // MME SENGHOR // CTC 786078214 ND 338770196 // CLI AFFIRME QUE LA CNX FAIT DES VA ET VIENT PA</t>
  </si>
  <si>
    <t>KEUR MASSAR MTOA</t>
  </si>
  <si>
    <t>Madame NDIAYE</t>
  </si>
  <si>
    <t>CABLE COUPE // ABSENCE SYNCHRO</t>
  </si>
  <si>
    <t>Pas de suspension ** pas d'incident ** client appelé et affirme los rouge ** cable coupé ** MPC</t>
  </si>
  <si>
    <t>Câble coupé au PTO ; Récupération moue+ reprise soudure au PTO</t>
  </si>
  <si>
    <t>ADJA //CTC 777756001//MR SOW **ND 338056965**Fibre Kheweul**CLIENT SIGNAL SOUCI CONNEXION //INTERNET</t>
  </si>
  <si>
    <t>.ARAFAT</t>
  </si>
  <si>
    <t>MODEM REDEMARRE //INTERNET ETEINT</t>
  </si>
  <si>
    <t>RECONFIGURATION PORT //ELHADJ THIAM MULTELEC</t>
  </si>
  <si>
    <t>77 099 08 02</t>
  </si>
  <si>
    <t>BOB Fatou Khane</t>
  </si>
  <si>
    <t>OFFRE Fibre Office Bloque // SOUCI EMISSION RECEPTION</t>
  </si>
  <si>
    <t>LOS ETEINT /// INTERNET ETEINT /// PON VERT CLI /// VERIF BRANCHEMENT FAIT // REBOOT MODEM FAIT // P</t>
  </si>
  <si>
    <t>AB***Mme SECK***CTC 771271840***ND 338579904***Client a un souci avec sa conn***Pas de susp ni d'inc</t>
  </si>
  <si>
    <t>MR ABOU TALL</t>
  </si>
  <si>
    <t>MHD***MR ABOU TALL***CTC 777489542** ND 338344644 **Keurgui_IP***CLI SIGNAL UN CABLE COUPE PAR UN CA</t>
  </si>
  <si>
    <t>câble 5-99 couper changer sur 1 porté + entre poste reconnecter uyef 2 + reconfugue port voip émissi</t>
  </si>
  <si>
    <t>CTC 773561312</t>
  </si>
  <si>
    <t>NO // MME NIANG //CTC 773561312 // ND 338941914//// CLIENT NA PAS DE CONNEXION // LOS ROUGE // PAS D</t>
  </si>
  <si>
    <t>IP7006</t>
  </si>
  <si>
    <t>BANK OF AFRICA</t>
  </si>
  <si>
    <t>M. Thiam</t>
  </si>
  <si>
    <t>S_BVPN5M</t>
  </si>
  <si>
    <t>IP7006//ABSENCE SYNCHRO //POSITION:&lt;C_MS_KAOLACK2&gt;disp int gi2/0/2.1121//</t>
  </si>
  <si>
    <t>MERCI DE RESIGNALER LA LS</t>
  </si>
  <si>
    <t>ND A RESIGNALER</t>
  </si>
  <si>
    <t>CABLE 5/99 COUPE PUIS CHGE SUR 150M/PING OK</t>
  </si>
  <si>
    <t>IP9087</t>
  </si>
  <si>
    <t>IP9087 //PAS DE CONNEXION // BUSINESS VPN Master 2MEGA // MODEM : LA 210</t>
  </si>
  <si>
    <t>LS IP9087_MFA_Yeumbeul || PAS DE SYNCHRO AU PORT || &lt;PE_MS_KMASSAR2&gt;dis arp int gi1/0/10.1112</t>
  </si>
  <si>
    <t>tmp_diop79701</t>
  </si>
  <si>
    <t>Abdoulrazak Y. TALHATOU_CI-SCL_U</t>
  </si>
  <si>
    <t>Merci de relever le IP9087 // MINISTERE DES FORCES ARMEES/ETAT MAJOR Yeumbeul suite au changement du</t>
  </si>
  <si>
    <t>ABSENCE  SYNCHRO</t>
  </si>
  <si>
    <t>MR KA a constaté que le signal wifi est faible//ND: 339765831//CTC: 775347250//CLT LOIN RAPPRO SIGNA</t>
  </si>
  <si>
    <t>ECOTEL	MOUSSA DIA</t>
  </si>
  <si>
    <t>BITOUALA</t>
  </si>
  <si>
    <t>EVAN CHRIS</t>
  </si>
  <si>
    <t>/mr touré//souci connexion//nd 338681708</t>
  </si>
  <si>
    <t>aida//mr touré//souci connexion//nd 338681708//los rouge//pas de suspension//pas d'incident//saytu C</t>
  </si>
  <si>
    <t>REMPLACEMENT CABLE DE BRANCHEMENT 1083</t>
  </si>
  <si>
    <t>SALIMATA NDIAYE</t>
  </si>
  <si>
    <t>PAS D'INCIDENT***PAS DE SUSP**LOS ROUGE***SAYTU COUPURE FIBRE**NAF INTERRUPTED**MDPEC</t>
  </si>
  <si>
    <t>DIATTARA</t>
  </si>
  <si>
    <t>NDEYE SIRA</t>
  </si>
  <si>
    <t>MME CLARIS</t>
  </si>
  <si>
    <t>338689996 // Fibre Pro Max Bloqu</t>
  </si>
  <si>
    <t>Reprise soudure au PEP C01//Los ROUGE/Merci de prendre en charge</t>
  </si>
  <si>
    <t>HAMIDOU //JARRETIERE OPTIQUE CHANGE//MM DIATTARA CONFIRME LE RETOUR DE SERVICE</t>
  </si>
  <si>
    <t>mayra ** ctc 783801943 ** mme deme **338704615-**pas de cnx * los rouge :: *** saytu :: Coupure de f</t>
  </si>
  <si>
    <t>NDIOBE</t>
  </si>
  <si>
    <t>MME DIKAHTE</t>
  </si>
  <si>
    <t>lnt fiche ***aa**mme diakhate **784757240**339045655**PAS DE CNX**PAS INCIDENT OLT_HW_THIES02/Frame0</t>
  </si>
  <si>
    <t>PAS DE CNX**PAS INCIDENT OLT_HW_THIES02/Frame0/Slot11/Port2/OnuID9*EN REGLE**LOS ROUGE **SAYTU COUPU</t>
  </si>
  <si>
    <t>ERREUR DE CONFIGURATION RECONFIGURATION MODEM // LAMINE SALL</t>
  </si>
  <si>
    <t>ANZELIC KINE</t>
  </si>
  <si>
    <t>Ousseynou**MM NIANG***CTC:781435047****ND:338029005****CLI signal un derangement ******Absence Synch</t>
  </si>
  <si>
    <t>CHANGEMENT CABLE BRANCHEMENT 1083</t>
  </si>
  <si>
    <t>LEKOUMA BOUNGOU</t>
  </si>
  <si>
    <t>JUNIOR CALEBE</t>
  </si>
  <si>
    <t>MME GRACE</t>
  </si>
  <si>
    <t>AWA // MME GRACE // CTC 773406382// ND 338407993// SOUCI DE CONNEX // EN REGLE // PAS DINC//</t>
  </si>
  <si>
    <t>NDICKOU // MR DIALLO//CTC  785210787// CLI SIGNALE DES SOUCIS DE CONNEXION //  ND 338778643// PAS DE</t>
  </si>
  <si>
    <t>CABLE 1083 COUPE CHANGE / L CISSE</t>
  </si>
  <si>
    <t>KHADIM ** MR SEYE ** CTC 776534319 ** ND 338772006 ** CLI A UN SOUCI AVEC SON TELEPHONE FIXE ** PAS</t>
  </si>
  <si>
    <t>GDW_M22</t>
  </si>
  <si>
    <t>.MARCHE BOUBESS</t>
  </si>
  <si>
    <t>TONALITE NOK ** CLASSIQUE ** BRANCHEMENT OK ** TONALITE NOK ** CLI INVITER A PATIENTER ** FIAB OK</t>
  </si>
  <si>
    <t>FINANCEMENT DE PROFESSIONNELS</t>
  </si>
  <si>
    <t>DU TRANSPORT</t>
  </si>
  <si>
    <t>339813480//Pack Business Internet Silver BLOQUE//DECONNEXION FREQUENTES</t>
  </si>
  <si>
    <t>339813480//DECONNEXION FREQUENTES //SYNCHRO OK //SNR NO // ATTENUATION NOK //COMPTE ACTIF //SESSION</t>
  </si>
  <si>
    <t>MUTATION DIST = 4 / 13 / 5 PASSE / 4 / 13 / 1 // PAPE FAYE</t>
  </si>
  <si>
    <t>bigue//mme ndiaye ///ctc 772183601 //pas de connexion //nd 339531227//en regle //pas incident //broa</t>
  </si>
  <si>
    <t>HANÉNE</t>
  </si>
  <si>
    <t>HANNE</t>
  </si>
  <si>
    <t>client non engage /prise filtre//cable intervertis//redemarrage/modem async//maestro ko//port asynch</t>
  </si>
  <si>
    <t>RESINC98-CABLE TRANSPORT</t>
  </si>
  <si>
    <t>CABLE TRANSPORT REPARE/TRAVAUX TIERS</t>
  </si>
  <si>
    <t>MUT T 7 2 7//PAPE GUEYE</t>
  </si>
  <si>
    <t>BSD---MR DIOUF---CTC 786093693----ND  339709556---SOUCI DE CONX ----PAS DE SUSP---PAS D'INCID---BROA</t>
  </si>
  <si>
    <t>LE CLIENT JOINT AU 786093693 CONFIRME LE RETOUR DES SERVICES</t>
  </si>
  <si>
    <t>SEMEDO</t>
  </si>
  <si>
    <t>MARIE DOMINGA</t>
  </si>
  <si>
    <t>FATOU BELLAMARE RAMATOULAYE DIOUF</t>
  </si>
  <si>
    <t>FATOU BELLAMARE RAMATOULAYE DIOUF // CTC 779099190 // ND 338272528 // PAS DE CONNEXION // PAS DE SUS</t>
  </si>
  <si>
    <t>REPRISE SOUDURE AU PTO Latest: -28.54 dBm A REPRENDRE</t>
  </si>
  <si>
    <t>ABOUDOU</t>
  </si>
  <si>
    <t>TAMSIR *** MME GASSAMA *** CTC 784604353 *** ND 338241152 *** PAS DE CNX***PAS INCIDENT***EN REGLE**</t>
  </si>
  <si>
    <t>MAMADOU MATAR</t>
  </si>
  <si>
    <t>KANY**MME DIOUF**ND 338435435**SOUCIS CNX**LOS ROUGE**PAS DE SUSP**PAS D'INC**</t>
  </si>
  <si>
    <t>MOHAMED BA//REPRISE SOUDURE AU PBO//MM DIOUF CONFIRME LE RETOUR DE SERVICE</t>
  </si>
  <si>
    <t>ADOLPHE MENDY</t>
  </si>
  <si>
    <t>M.MENDY</t>
  </si>
  <si>
    <t>PON ETEINT// LOS ROUGE// INTERNET ETEINT// VERIF BRANCHMENT FAIT // REBOOT MODEM // COMPTE // SYNCHR</t>
  </si>
  <si>
    <t>PORT CLIENT DOWN SUR FH DANGOTE</t>
  </si>
  <si>
    <t>CI-SCL_THS_COMP</t>
  </si>
  <si>
    <t>UNITE D'INTERVENTION SAV CLIENT B2B COMP</t>
  </si>
  <si>
    <t>CI-SCL_THS_COMPLEXE1</t>
  </si>
  <si>
    <t>CHANGEMENT JARRETIERE RETOUR SERVICE</t>
  </si>
  <si>
    <t>MACKI TALL</t>
  </si>
  <si>
    <t>Mr Thiam</t>
  </si>
  <si>
    <t>LN00</t>
  </si>
  <si>
    <t>Tirage câble 06 FO sur 270m Aero sous terrain par le sous-traitant + Changement coupleur  C2 + Racco</t>
  </si>
  <si>
    <t>JOHER</t>
  </si>
  <si>
    <t>MASSAMBA COUMBA DIT MOUHAMED</t>
  </si>
  <si>
    <t>M JOHER</t>
  </si>
  <si>
    <t>BIGUE//M JOHER//PAS DE CONNEXION DPUIS HIER//ND 339607310//PAS DE SUSP//PAS INCIDENT//BB ETEINT//ABO</t>
  </si>
  <si>
    <t>M JOHER//PAS DE CONNEXION DPUIS HIER//ND 339607310//PAS DE SUSP//PAS INCIDENT//BB ETEINT//ABONNE PAS</t>
  </si>
  <si>
    <t>BADJINA MAMFOUMBI</t>
  </si>
  <si>
    <t>GUSTANA EDWEENA</t>
  </si>
  <si>
    <t>GUSTANA EDWEENA BADJINA MAMFOUMBI</t>
  </si>
  <si>
    <t>GUSTANA EDWEENA BADJINA MAMFOUMBI // CTC 778275785 // ND 338251428 // PAS DE CONNEXION // PAS DE SUS</t>
  </si>
  <si>
    <t>ABS AU C05 10-11A/F5/OMAR DIONE 776830775/RS</t>
  </si>
  <si>
    <t>MFIR</t>
  </si>
  <si>
    <t>UI MAINTENANCE FIBRE REGION</t>
  </si>
  <si>
    <t>MFIR1</t>
  </si>
  <si>
    <t>AC §// MMR NDIAYE //ND 339762473 CLIENT A DES SOUCIS DE CONNX  //// //CLIENT NA PAS DE CONNEXION //</t>
  </si>
  <si>
    <t>PLANTATION POTEAU +CHANGEMENT CABLE 5/99 SUR 100M + MUTATION PAIRE AU PC SUR C11 9/2/6</t>
  </si>
  <si>
    <t>BOCAR</t>
  </si>
  <si>
    <t>THIERNO ** MR BA ** CTC  776518055** ND 338364433** SOUCI CONNEXION ** PAS DE SUSPENSION NI D'INCIDE</t>
  </si>
  <si>
    <t>ROKHAYA WADE</t>
  </si>
  <si>
    <t>CL SIGNALE DES SOUCI SUR SA TVO</t>
  </si>
  <si>
    <t>pas de suspension **** pas d incident ****pas de migration********clipresent dans right tv***non con</t>
  </si>
  <si>
    <t>CLIRED105-DECODEUR TVO</t>
  </si>
  <si>
    <t>DECODEUR REDEMARRE</t>
  </si>
  <si>
    <t>DECODEUR TVO /PLANTAGE DECODEUR</t>
  </si>
  <si>
    <t>RECONFIGURATION TVO EFFECTUEE/LAMINE MULT</t>
  </si>
  <si>
    <t>tabara***Mme Fall***ctc 776525951***nd 339695540*****pas de suspension***pas dincident******broadban</t>
  </si>
  <si>
    <t>NDD_A00</t>
  </si>
  <si>
    <t>KEBEMER_NDANDE</t>
  </si>
  <si>
    <t>VILLAGE NDANDE</t>
  </si>
  <si>
    <t>*filtre ok*****filtre non supperposes*****cable intervertit****modem reedemarrer****connexion nok***</t>
  </si>
  <si>
    <t>REPRISE COTE PC</t>
  </si>
  <si>
    <t>MEDINATOU</t>
  </si>
  <si>
    <t>ABSENCE SYCHRO</t>
  </si>
  <si>
    <t>N° 2185</t>
  </si>
  <si>
    <t>IBOU NDIAYE//REPRISE SOUDURE AU PBO//MM DIALLO CONFIRME LE RETOUR DE SERVICE</t>
  </si>
  <si>
    <t>BORGHESE</t>
  </si>
  <si>
    <t>GUIDO</t>
  </si>
  <si>
    <t>MR GUIDO</t>
  </si>
  <si>
    <t>MALAL // MR GUIDO // CTC 774737578 ND 339571723 // CLI AFFIRME QUE LA CNX N EST PAS STABLE //PAS D I</t>
  </si>
  <si>
    <t>FORTE VALEUR AU PBO A05 MEB1 A20 F5//LAMINE WADE</t>
  </si>
  <si>
    <t>Reprise soudure Brin au BPE intermédiaire.Client joint sur le N°774737578.Confirme retour service</t>
  </si>
  <si>
    <t>FATIMATA BINETOU</t>
  </si>
  <si>
    <t>LENTEUR DE FICHE***DKHT***MME FAYE***CTC CLI 775596050***ND CLI 338221417***CLIENT A UNE REPETITION</t>
  </si>
  <si>
    <t>LOS ROUGE***PAS DE SUSPENSION PAS D'INCIDEBNT SAYTU COUPURE FIBRE**CLIENT INFORME ET INVITE A PATIEN</t>
  </si>
  <si>
    <t>VAN LEUVEN</t>
  </si>
  <si>
    <t>DALLIN TROY</t>
  </si>
  <si>
    <t>MR SONKO</t>
  </si>
  <si>
    <t>NMS **** MR SONKO *** ND 338569232 *** CTC 771163438 *** PAS DE CONNEXION INTERNET **** CLIAVAIT DEJ</t>
  </si>
  <si>
    <t>CLIAVAIT DEJA RESET LE MODEM **** SESSION DECONNECTE *** MODEM RED *** INTERNET TJR ETEINT*** GROUPN</t>
  </si>
  <si>
    <t>SARA BADIANE//RECONFIGURATION MODEM//M  CONFIRME LE RETOUR DE SERVICE</t>
  </si>
  <si>
    <t>BOS** MR MBAYE** CTC 773192950** Client signale soucis de connexion** ND 338528575** Offre Fibre Khe</t>
  </si>
  <si>
    <t>Test SAYTU : Coupure de fibre optique** Client informé et invité de patienter délais de 48H** CTC 7</t>
  </si>
  <si>
    <t>MR DIOP n'arrive pas à  se connecter //ND: 339572940//CTC : 788609826 //COMPTE OK /// PAS INCIDENT /</t>
  </si>
  <si>
    <t>Mme Niang // 338340029 // 771226194 // Cli actif // Pas d'incident // Voyant internet rouge // BRD v</t>
  </si>
  <si>
    <t>OUMAR OUSSOUMAN</t>
  </si>
  <si>
    <t>ABDOUL KARIM</t>
  </si>
  <si>
    <t>MR CHRIST</t>
  </si>
  <si>
    <t>MR CHRIST // CTC 774628464 // ND 338016546 // SOUCI CNX // LOS ROUGE // PON ETEINT // PAS SUSP // C</t>
  </si>
  <si>
    <t>THIERNO SEYDOU NOUROU</t>
  </si>
  <si>
    <t>CISSE //  MR SARR ** CTC 775560070 ** ND 338371456  // DCNX FREQ // PAS DE SUSP // PAS D INCIDENT //</t>
  </si>
  <si>
    <t>MBOD 1</t>
  </si>
  <si>
    <t>REPRISE AU PC PAR OXCIDATION //AF GDW 9 LAYE NIANG</t>
  </si>
  <si>
    <t>ABDOULAYE LOUM AND CO</t>
  </si>
  <si>
    <t>ABS AU PBO K46 246B-247 F3</t>
  </si>
  <si>
    <t>tabara****Mme Seck****ctc 774513745****nd 339750424****pas de suspension****pas dincident**clt signa</t>
  </si>
  <si>
    <t>******modem branche sur prise*****maestro enr****attenuation ko **clt invit a pat****fiab ok****MPEC</t>
  </si>
  <si>
    <t>REPRISE JARRETIERE SR SUITE OXYDATION // VERIFICATION CONFIG PORT // ALPHA DIA CAMUSAT 775780860</t>
  </si>
  <si>
    <t>DND** MR FALL NE PARVIENT PAS A SE CONENCTER*** ND 338565732*** DERANGEMENT REPETITIF*** CABLE COUPE</t>
  </si>
  <si>
    <t>mr sal//338784878</t>
  </si>
  <si>
    <t>aida//mr sal//338784878/souci connexion//pas de suspension//pas d'incident//los rouge//saytu  	Coupu</t>
  </si>
  <si>
    <t>O_KMR_L25</t>
  </si>
  <si>
    <t>CABLE 1083 CHANGE/LHADJ THIAM MULT</t>
  </si>
  <si>
    <t>BSD---MR DIALLO---CTC 772568930///775187999----ND 339519543---CLIENT SOUTIENT QU'IL N'A PAS DE TONAL</t>
  </si>
  <si>
    <t>HLM DIAKHAO THIALY</t>
  </si>
  <si>
    <t>RJ11 BIEN BRANCHE---TONALITE NOK ----PRISE FILTRE-------MERCI DE PEC FIAB OK</t>
  </si>
  <si>
    <t>5/99 DEFECT CHANGER SUR 100M//PAPE SARR</t>
  </si>
  <si>
    <t>DND*** MR MBACKE NE PARVIENT PAS A SE CONENCTER*** ND 338254649*** BB OFF *** INTERNET OFF*** CABLES</t>
  </si>
  <si>
    <t>GDK_C26</t>
  </si>
  <si>
    <t>REPRISE AU PC // BODIAN ECOTEL</t>
  </si>
  <si>
    <t>ND 339701056 -- CLI SIGNALE SOUCI DE CNX ---PAS DE SUSP -- PAS D'INCIDENT -- BB CLIGNOTANT -- AVEC T</t>
  </si>
  <si>
    <t>- MODEM TJRS ASYNCH -- VERIF NCE PORT AYSNCH -- CLIENT INVITER A PATIENTER --FIAB OK -- CTC: 7776095</t>
  </si>
  <si>
    <t>RP1 RECONNECTE // Mr DIENG CONFIRME LE RETOUR DU SERVICE // CHEIKH DIENE</t>
  </si>
  <si>
    <t>ADJA RAYANA FATOU</t>
  </si>
  <si>
    <t>yainc e **mr  diop  **775154243 **339533202** soucis de connexion **los rouge *conformite ok *pas de</t>
  </si>
  <si>
    <t>339533202** soucis de connexion **los rouge *conformite ok *pas de suspension **pas d'incident **say</t>
  </si>
  <si>
    <t>REPRISE SOUDURE PTO+ CHARGEUR MODEM CHANGE// CH DRAME</t>
  </si>
  <si>
    <t>AGENCE SENEGALAISE DE PROMOTION TOURISTIQUE</t>
  </si>
  <si>
    <t>338696190 // L'Acces Primaire</t>
  </si>
  <si>
    <t>VS/338674546</t>
  </si>
  <si>
    <t>338696190 // SOUCI EMISSION RECEPTION // TEST DE RECEPTION KO : OCCUPE // APPELS INTERNES OK // TEST</t>
  </si>
  <si>
    <t>Djibril DIOP_CI-SCL_U</t>
  </si>
  <si>
    <t>MUTATION DE T199-10-2  VERS T180-1-6</t>
  </si>
  <si>
    <t>RESIDENCE IVOIRE</t>
  </si>
  <si>
    <t>MODEM FIBERBOX: Power vert// PON ETEINT // LOS ROUGE // INTERNET ETEINT // WIFI VERT // VERIF BRANCH</t>
  </si>
  <si>
    <t>KHADIM ** MME SENE ** CTC 775212333 ** ND 339574415 **  CLI  A UN SOUCI AVEC SON MODEM ** PAS DE SUS</t>
  </si>
  <si>
    <t>GMB_B00</t>
  </si>
  <si>
    <t>modem ZTE defect changé modem posé EG9FQ1C07981</t>
  </si>
  <si>
    <t>TAMSIR *** MR GAYE *** CTC 775509888 *** ND 338350613 *** PAS DE CNX***PAS INCIDENT***EN REGLE***LOS</t>
  </si>
  <si>
    <t>SAYTU COUPURE FIBRE*** TEST NCE OFF *** CLI INF *** INV A PAT***FIAB OK***MPEC  cli dit que ses dera</t>
  </si>
  <si>
    <t>BOUBACAR BRUNO</t>
  </si>
  <si>
    <t>BINETA*****MR PREIRA CTC 777989873/?ND 339615162*******SOUCI DE CONNEXION ******KEURGUI IP******PAS</t>
  </si>
  <si>
    <t>DERRIERE EGLISE DE SOR</t>
  </si>
  <si>
    <t>VERIF BRCHEMENT OK*****CABLE INTERVERTI****MODEM REDEMARRER****SYCHRO KO*****LIGNE IP*****MAESTRO KO</t>
  </si>
  <si>
    <t>Rétabli au PC suite oxydation // ABDOULAYE THIAW TADEX</t>
  </si>
  <si>
    <t>MME BEYE</t>
  </si>
  <si>
    <t>KCS // 338644915 // MME BEYE SIGNALE SOUCI CNX // LOS CLIGNOTE EN ROUGE // ABSENCE SYNCHRO //PAS D I</t>
  </si>
  <si>
    <t>AN***MR BA***CTC 777945392***ND 338566405***SOUCI CONNEXION***PAS DE SUSPENSION***PAS DE SAUT***PAS</t>
  </si>
  <si>
    <t>PAS D'INCIDENT***Coupure fibre CRITIQUE SUR SAYTU***LOS ROUGE***CLI INVITE A PATIENTER***FIAB OK</t>
  </si>
  <si>
    <t>IBRAHIMA SAIDOU</t>
  </si>
  <si>
    <t>NF // MME DIALLO // 776091362 // 339519808 // CLIENT A OUBLIE SON PWD ET VEUT ACCES SUR L'INTERFACE</t>
  </si>
  <si>
    <t>RECONFIGUE MODEM ONT //AF CHEIHK DRAME</t>
  </si>
  <si>
    <t>SALIF SERGE</t>
  </si>
  <si>
    <t>AS//MR MANE //338938310//774739654//SOUCI CNX//CL EN REGLE //PAS DE SUSP//PAS D INCIDENT //CL INTERV</t>
  </si>
  <si>
    <t>ECOLE BATAILLON DE LA MARINE</t>
  </si>
  <si>
    <t>VOL DE CABLE 112 PAIRES SUR L27</t>
  </si>
  <si>
    <t>ECO-13_THIAROYE-CMC3</t>
  </si>
  <si>
    <t>Reparation 1 joint 28 paires suite vol 112 paire sur</t>
  </si>
  <si>
    <t>NDEYE SOPHIE // MME MBAYE // CTC  777249554 // ND 339533997 // client DIT QUE SON MODEM EST TOMBER E</t>
  </si>
  <si>
    <t>/ PORT OFFLINE SUR NCE // CLIENT INFORMER // CLIENT INVITER A PAT // FIAB OK</t>
  </si>
  <si>
    <t>JART OPTIQUE CHANGE// PAPA SANE</t>
  </si>
  <si>
    <t>ROKHYATOU</t>
  </si>
  <si>
    <t>FS**MR DIALLO**ND 338700238**CLI SIGNAL UN CABLE COUPE**CLI IMPACTE**CTC 775848078 **DELAIS 48 H COM</t>
  </si>
  <si>
    <t>338700238**CLI SIGNAL UN CABLE COUPE**CLI IMPACTE**CTC 775848078 **DELAIS 48 H COM**FIAB OK</t>
  </si>
  <si>
    <t>m cisse</t>
  </si>
  <si>
    <t>m cisse 775899702 // nd 338803925 /// / //absence synchro  //pas de incident / los rouge /// saytu c</t>
  </si>
  <si>
    <t>PRES DE L'AUCHAN</t>
  </si>
  <si>
    <t>FATOU MINAME</t>
  </si>
  <si>
    <t>MTS // MME GUYE // CTC 771013650 // ND 339412431 //  SOUCI CNX // LOS ROUGE // PAS DE SUSPENSION //</t>
  </si>
  <si>
    <t>lot 63</t>
  </si>
  <si>
    <t>MR sambe</t>
  </si>
  <si>
    <t>FATIMA*** MR sambe ** CTC 779398585 ***  ND  338361343 *** CLI SOUHAITE QUE UNE EQUIPE SE DEPLACE PO</t>
  </si>
  <si>
    <t>DIOKOUL NDIOURENE</t>
  </si>
  <si>
    <t>* CLI SOUHAITE QUE UNE EQUIPE SE DEPLACE POUR FAIRE CHANGER LE MDP ET MASQUER ** PAS DE SUSP ** CONF</t>
  </si>
  <si>
    <t>RECONFIGURATION MODEM // SOUHAIBOU DIOP</t>
  </si>
  <si>
    <t>KOMATSU DAKAR OFFICE</t>
  </si>
  <si>
    <t>MR KOMATSU</t>
  </si>
  <si>
    <t>338216882 // PAS DE CONNEXION // PRODUIT FIBRE // FIBRE PRO MAX BLOQUE   // MODEM FIBERBOX</t>
  </si>
  <si>
    <t>X</t>
  </si>
  <si>
    <t>338216882//PAS DE CONNEXION//SYNCHRO OK //VALEUR OK //COMPTE ACTIF //SESSION OK //IPV4</t>
  </si>
  <si>
    <t>RESET MODEM + RECONFIG MODEM SUR F07 283-284A-F3// EQ ALPHA BODIAN TDX.</t>
  </si>
  <si>
    <t>NAN/MR NDIAYE/ND 338530495/ CLI PAS DE CNX/ABSENCE SYNC/ BBAND ETEINT/COMPTE RBS OK/ PAS INCIDENT/TE</t>
  </si>
  <si>
    <t>92/ B</t>
  </si>
  <si>
    <t>mutation distribution PC E41 4-7-3 via 4-7-4 + jarretière sr changé</t>
  </si>
  <si>
    <t>PIERRE ALPHONSE</t>
  </si>
  <si>
    <t>Mr Diene</t>
  </si>
  <si>
    <t>tabara****Mr diene***ctc 776551635****nd 338708440*******clt en regle***pas dincident***los rouge***</t>
  </si>
  <si>
    <t>sur saytu pas de resulat**clt invit a pat***fiab ok****MPEC</t>
  </si>
  <si>
    <t>M SAMB</t>
  </si>
  <si>
    <t>M SAMB - ND : 338330003  - CTC :  775619157/774245398 - Souci déconnexion fréquente - Pas d¿incident</t>
  </si>
  <si>
    <t>PRES DE CEPHAS SENEGAL</t>
  </si>
  <si>
    <t>E40-PBO36- F3: Signal wifi faible ; reset + reconfiguration modem</t>
  </si>
  <si>
    <t>339010387//Fibre Pro Max Bloque///PAS DE CONNEXION</t>
  </si>
  <si>
    <t>SAGBO</t>
  </si>
  <si>
    <t>AHOUANGA THEODORE</t>
  </si>
  <si>
    <t>MR MAMBO</t>
  </si>
  <si>
    <t>nlo // mr bambo  / ctc  784323463  //  nd  338241459 // pas de connexion //  los rouge  //  pas de c</t>
  </si>
  <si>
    <t>// pas de connexion //  los rouge  //  pas de connexion// LOS ROUGE  / PAS DE SUSPENSION // PAS DE D</t>
  </si>
  <si>
    <t>MOUHAMADOU NOUROU</t>
  </si>
  <si>
    <t>NO // MR DIA //ctc 777421051 // ND 338541256// CLIENT NA PAS DE CONNEXION // PAS DE SUSPENSION // LO</t>
  </si>
  <si>
    <t>.TABLEAU TIVAOUNE</t>
  </si>
  <si>
    <t>MARIAMA MAMI</t>
  </si>
  <si>
    <t>NF // MR DIEME // 785193845 // 338571339 // PAS DE CNX // PAS DE SUSPENSION // PAS SAUT DE PORT //</t>
  </si>
  <si>
    <t>MERCI DE PRC</t>
  </si>
  <si>
    <t>MAME BALLA</t>
  </si>
  <si>
    <t>PAS DE SUSPENSION // PAS DE SAUT DE PORT // PAS DINCIDENT // TEST SAYTU : COUPURE DE LA FIBRE</t>
  </si>
  <si>
    <t>MME BOUSSO+--777808178+--339755350+--SOUCI DE CONX+--CLI EN REGLE+-PAS D¿INCIT+-BB VERT CLIG - INT E</t>
  </si>
  <si>
    <t>FIAB DISTRIBUTION</t>
  </si>
  <si>
    <t>AMY****Mme DIA***CTC 784754738**ND 338559582**CLIENT SIGNALE UN SOUCI DE CNX**LOS ROUGE*COMPTE OK***</t>
  </si>
  <si>
    <t>*LOS ROUGE*COMPTE OK***LIGNE OK**** PAS D'INCDENT **TEST SAYTU CF*** INV A PAT UN DELAI DE 48H *** F</t>
  </si>
  <si>
    <t>BITEYE</t>
  </si>
  <si>
    <t>MAH</t>
  </si>
  <si>
    <t>Mme biteye</t>
  </si>
  <si>
    <t>adja //ctc 784400727//Mme biteye //nd 338274311*Fibre Kheweul *client signal modem défectueux **pas</t>
  </si>
  <si>
    <t>CS01</t>
  </si>
  <si>
    <t>électricité ok</t>
  </si>
  <si>
    <t>ALLIANZ SENEGAL ASSURANCES</t>
  </si>
  <si>
    <t>338204919 /// SOUCI RECEPTION /// OFFRE Fibre Pro Mega Bloque</t>
  </si>
  <si>
    <t>338204919 /// SOUCI RECEPTION /// OFFRE Fibre Pro Mega Bloque //TEST RECEPTION:  OCCUPE //   L8=</t>
  </si>
  <si>
    <t>ND CREE DANS SPG/ TON OK</t>
  </si>
  <si>
    <t>784823885-762844146</t>
  </si>
  <si>
    <t>mm diouf</t>
  </si>
  <si>
    <t>marie // mm diouf 784823885-762844146 // nd 339811233 // absence de synchro // power allumé vert fix</t>
  </si>
  <si>
    <t>mutation distribution A06  D3/A6/3 passe A06 D3 A6 /5 plus changement modem ZTE // ABDOURAHMANE</t>
  </si>
  <si>
    <t>nlo  // mme sakho  // ctc  771307162  // nd  338218556 //  pas de connexion// LOS ROUGE  / PAS DE SU</t>
  </si>
  <si>
    <t>RUE 45</t>
  </si>
  <si>
    <t>pas de connexion// LOS ROUGE  / PAS DE SUSPENSION // PAS DE DINCIDENT  /  PAS DE SESSION  //  NCE P</t>
  </si>
  <si>
    <t>SAUT DE PORT // OLT_HW_MEDINA01/Frame0/Slot5/Port9/OnuID30      VERS       ONT:OLT_NOK_MEDINA02:R1.S</t>
  </si>
  <si>
    <t>amadou tidiane</t>
  </si>
  <si>
    <t>mayra **, ct 776833414 ** mr mbaye ****338433518***pas de cnx * los rouge :: *** saytu :: Coupure de</t>
  </si>
  <si>
    <t>MR DIAW 781924024</t>
  </si>
  <si>
    <t>KPT***MR DIAW***ND 339678655***CTC 781924024***SOUCI CNX***PAS DE SUSP***PAS D'INCIDENT***MODEM DEFE</t>
  </si>
  <si>
    <t>CLI DIT QUE LE MODEM SE REDEMARRE SEUL***INVITER A PATIENTER***FIAB OK***MPEC</t>
  </si>
  <si>
    <t>CLICHGT173-BOITIER CPL WIFI</t>
  </si>
  <si>
    <t>764271125//771343498</t>
  </si>
  <si>
    <t>BSD---MME SECK----CTC 764271125//771343498----ND 339747515----SOUCI DE CONX ----PAS DE SUSP---PAS D'</t>
  </si>
  <si>
    <t>MAESTRO ENR----NCE: PORT SYNCHRO----ATTENUATION ET NOISE KO----MERCI DE PEC FIAB OK</t>
  </si>
  <si>
    <t>SYLLA**/ MME LAM *** ND 339714351*souci connexion ** pas de suspension ** pas d¿incident ** pas de t</t>
  </si>
  <si>
    <t>cables interverti ** modem redemarrer ** synchro nok ** maest</t>
  </si>
  <si>
    <t>RP1 RECONNECTE // Le client joint a confirmé // Service rétabli // CHEIKH DIENE</t>
  </si>
  <si>
    <t>/ Mme sane</t>
  </si>
  <si>
    <t>NDEYE SOPHIE // Mme sane  // CTC 774930450  // ND 338544576 // CLIENT DIT QUE LES ENFANTS ONT TOUCHE</t>
  </si>
  <si>
    <t>PAS D ERREURS LOGS // GROUPNAME OK // MODEM REDÉMARRER // CONNEXION NOK //  CLI INFORMER // CLI INV</t>
  </si>
  <si>
    <t>FALL SERVICE</t>
  </si>
  <si>
    <t>// Fibre Pro Max Bloque // CABLE COUPE</t>
  </si>
  <si>
    <t>KO04R</t>
  </si>
  <si>
    <t>CABLE 1082 COUPE CHANGE +SOUDURE</t>
  </si>
  <si>
    <t>ABDOU KHADRE DJEYLANI</t>
  </si>
  <si>
    <t>tabaar***Mr Diouf**ctc 774175728****nd 338339847******clt en, regle****pas dincident****clt pas sur</t>
  </si>
  <si>
    <t>GUINAW RAIL  NORD</t>
  </si>
  <si>
    <t>Client joint mais indisponible	Rv le 01/01/2025</t>
  </si>
  <si>
    <t>CENTRE YENNENGA</t>
  </si>
  <si>
    <t>338690657 //ABSENCE DE SYNCHRONISATION // PRODUIT FIBRE// FIBRE PRO MAX BLOQUE  // MODEM FIBERBOX</t>
  </si>
  <si>
    <t>N°16 BIS</t>
  </si>
  <si>
    <t>MODEM FIBERBOX  COMPTE ACTIF SUR RBS // LOS ROUGE // PON ETEINT// INTERNET ETEINT TEST DE SYNCHRO d</t>
  </si>
  <si>
    <t>SEYDINA ISSA</t>
  </si>
  <si>
    <t>adja //ctc 782926459**Mme sarr **nd 338201419*Fibre Kheweul *client signal souci téléphone //pas de</t>
  </si>
  <si>
    <t>YOFF NDENATTE</t>
  </si>
  <si>
    <t>cclient signal souci téléphone //pas de suspension **pas d incident **tonalite nok //phone allume */</t>
  </si>
  <si>
    <t>RJ11 RETABLIE F04 305-306A-F2 // EQ ALPHA BODIAN TDX.</t>
  </si>
  <si>
    <t>SOUMARE MAMADOU</t>
  </si>
  <si>
    <t>Mr Tall</t>
  </si>
  <si>
    <t>338026566 // pas de connexion</t>
  </si>
  <si>
    <t>FS00</t>
  </si>
  <si>
    <t>338026566 // PAS DE CONNEXION // COMPTE ACTIF // SESSION OK // SYNCHRO KO DANS NCE</t>
  </si>
  <si>
    <t>REITERATION//338056050 // Fibre Pro Max Bloque // ABSENCE SYNCHRO // SESSION OK // SYNCHRO KO</t>
  </si>
  <si>
    <t>cablage prive à reparer par le technicen du cleint</t>
  </si>
  <si>
    <t>Mme mbacke  ctl 777376394 nd 339762049    client réitère son dérangement  zone  NDA_C10 pas incident</t>
  </si>
  <si>
    <t>339762049 :  modem sur  prise direct filtre  non superposer  /pas de déconnexion sur rbs // client d</t>
  </si>
  <si>
    <t>CHANGEMENT CABLE 5/99 SUR 250M + RECONFIGURATION PORT ADSL + FIAB C10 5-2-5</t>
  </si>
  <si>
    <t>DECONNEXION FREQUENT // PAS DINCIDENT // DECONNEXION FREQUENT AVERER SUR RBS // PRISE FILTRER // FIL</t>
  </si>
  <si>
    <t>KEUR S. NIANE DIOP</t>
  </si>
  <si>
    <t>BAGDAD 2</t>
  </si>
  <si>
    <t>VERIF CONFIG// BONNES VALEURS/// MOMAR NDAW CAMUSAT//</t>
  </si>
  <si>
    <t>NDEYE PENDA</t>
  </si>
  <si>
    <t>GALADIO // MME DIOP CTC 773631090 ND 338787469  //// CLI DIT AVOIR UN DERANGEMENT //// PAS DE SUSPEN</t>
  </si>
  <si>
    <t>BRODBAND ETEINT /// PAS INCIDENT /// PORT OFFLINE /// CLI INV DE PEC //DELAIS 48H /// FIAB OK</t>
  </si>
  <si>
    <t>câble 5/99coupé changé // MOUSSA</t>
  </si>
  <si>
    <t>me sylla</t>
  </si>
  <si>
    <t>retard fiche **yacine  **mme sylla  **774986397 *338685980*client  signal des de connexion frequente</t>
  </si>
  <si>
    <t>338685980*client  signal des de connexion frequentes  **conformite  ok  **pas de  suspension  **pas</t>
  </si>
  <si>
    <t>RECONFIGURATION PORT PON / PAPE STEVAN ECOTEL</t>
  </si>
  <si>
    <t>DIBOR</t>
  </si>
  <si>
    <t>MAAM MME BODIAN // LENTEUR FICHE // ND 338786101// CTC 779324281 // CLI SIGNAL CABLE A COUPER // CLI</t>
  </si>
  <si>
    <t>VOL DE CABLE 112 PAIRES SUR L27 3/5/7</t>
  </si>
  <si>
    <t>MULT-02_GDW-CMC3</t>
  </si>
  <si>
    <t>Reparation 1 joint 28 paires suite vol cable 112 paires sur L27 3/5/7</t>
  </si>
  <si>
    <t>PHARMACIE DIARAF MBOR NDOYE</t>
  </si>
  <si>
    <t>M.FALL</t>
  </si>
  <si>
    <t>PAS DE SIGNAL WIFI || SYNCHRO UP || SESSION EN COURS</t>
  </si>
  <si>
    <t>MALICK NIANG//RECONFIGURATION MODEM//M DIOUM CONFIRME LE RETOUR DE SERVICE</t>
  </si>
  <si>
    <t>MR DIAME</t>
  </si>
  <si>
    <t>ROKHAYA**/ MR DIAME***CTC 772851648***ND 339556882***CLI Signale un souci de con ***PAS DE SUSP//PAS</t>
  </si>
  <si>
    <t>/PAS DE TEL FIXE// PAS DE DECNX FREC// ABONNE NON ENGAGE**// PRISE FILTRE// CABLE INTERVERTIES// MOD</t>
  </si>
  <si>
    <t>5/99 CHANGE SUR 100M//AFTH4 CISSOKHO</t>
  </si>
  <si>
    <t>KHILASS SARL</t>
  </si>
  <si>
    <t>CITE DE L'EMERGENCE</t>
  </si>
  <si>
    <t>ABS AU PBO // B02 BIS / CP  125 - 130 / F6</t>
  </si>
  <si>
    <t>Reprise soudure au PBO ETAGE.Client joint sur 772525911.Confirme retour service</t>
  </si>
  <si>
    <t>MANUEL</t>
  </si>
  <si>
    <t>SOUCI EMISSION ET RECEPTION APPELS</t>
  </si>
  <si>
    <t>339950842 // SOUCI EMISSION / RECEPTION D'APPELS // TEST DE RECEPTION KO : CA SONNE OCCUPPE  // TEST</t>
  </si>
  <si>
    <t>MAMADOU** MME DIOUF ** CTC 784916070 ** ND 338439859 ** PAS DE CONX ** ACCES RESX OK **  RBS ACTIF</t>
  </si>
  <si>
    <t>DHL GLOBAL FORWARDING SENEGAL</t>
  </si>
  <si>
    <t>DGFS</t>
  </si>
  <si>
    <t>VPN_OF_FIB</t>
  </si>
  <si>
    <t>ANSENCE DE SYNCHRO</t>
  </si>
  <si>
    <t>EN FACE PISCINE OLYMPIQUE</t>
  </si>
  <si>
    <t>FORTE VALEUR AU W04 1-6/F6/NADOU 773693130/RS</t>
  </si>
  <si>
    <t>MAYORO</t>
  </si>
  <si>
    <t>HID---- MR THIAM ***ND 338331595 *** CTC 777502583 ***  CLI SIGNALE UN DRGT **** LOS ROUGE **** CLI</t>
  </si>
  <si>
    <t>SAYTU : Coupure fibre TEST SAYTU: Coupure fibre, Puissance optique ONT indisponible, Puissance optiq</t>
  </si>
  <si>
    <t>MANDIOL</t>
  </si>
  <si>
    <t>Monsieur DIOP</t>
  </si>
  <si>
    <t>Pas de suspension ni de restruction ** pas d'incident ** valeurs optique ok ** client signale des dé</t>
  </si>
  <si>
    <t>RECONFIG PORT // MIGRATION IPV6 // PAPE LAYE SYSROAD</t>
  </si>
  <si>
    <t>ROKHAYA**/ MME GAYE***CTC 772797617***ND 338017989*****CLI SIGNALE UN SOUCI DE CNX*****PAS DE SUSP**</t>
  </si>
  <si>
    <t>cote cimetiere yoff</t>
  </si>
  <si>
    <t>CLIENT ORIENTE A L'AGENCE POUR DEMANDE TRANSFERT LIGNE</t>
  </si>
  <si>
    <t>KAMNO TOKAM</t>
  </si>
  <si>
    <t>CEDRIC RAYMOND</t>
  </si>
  <si>
    <t>m tokam</t>
  </si>
  <si>
    <t>nmn**m tokam****ctc 785767826*******338606321*************cli a des sc de conn***modem synchro ***pa</t>
  </si>
  <si>
    <t>CITE EL HADJ MALICK SY</t>
  </si>
  <si>
    <t>*cli cpate le signal wifi*********inv  a redme le modem **conn ko***reset ok****conn tjrs ko***inv a</t>
  </si>
  <si>
    <t>RECONFIG PORT PON PAS D'ANCIENNE POSITION VERS  OLT-NOK ALM 2 14 65 // MBAYE FAYE TADEX</t>
  </si>
  <si>
    <t>AMY****MR DIOP***CTC 776716366**ND 338648601**CLIENT SIGNALE UN SOUCI DE CNX**LOS ROUGE*COMPTE OK***</t>
  </si>
  <si>
    <t>*LOS ROUGE*COMPTE OK***LIGNE OK**** PAS D'INCDENT **TEST SAYTU COUPURE FIBRE  **** INV A PAT UN DELA</t>
  </si>
  <si>
    <t>REPRISE SOUDURE AU PTO/CONFIRME PAR MME DIOP 776716366/MODY</t>
  </si>
  <si>
    <t>ami</t>
  </si>
  <si>
    <t>diongue</t>
  </si>
  <si>
    <t>NMS **** MME NDIONGUE *** ND 338453256 *** CTC 777251468 *** PAS DE CONNEXION *** PAS DINC ***PAS DE</t>
  </si>
  <si>
    <t>A 188</t>
  </si>
  <si>
    <t>ABDOU KHAFFOR</t>
  </si>
  <si>
    <t>SALLA***MR MBACKE/***CTC 775476716***ND 339760583***PAS DE CONX***BB CLIGNOTTE***INTERNET ETEINT***C</t>
  </si>
  <si>
    <t>CHANGEMENT CABLE 5/99 SUR 100M + 4UYF + FIAB C10 6-13-7</t>
  </si>
  <si>
    <t>mr  dieng</t>
  </si>
  <si>
    <t>retard  fiche  **yaicn e **mr  dieng  **775269239***338272626*cleint  signal  que son  modme est def</t>
  </si>
  <si>
    <t>338272626*cleint  signal  que son  modme est defectueux **conformite  ok  **Modem fibre ZTE F680**pr</t>
  </si>
  <si>
    <t>PRIVE / PRISE ELECTRIQUE A CHANGER</t>
  </si>
  <si>
    <t>772804595//776741893</t>
  </si>
  <si>
    <t>BSD---MME DIOP----CTC 772804595//776741893----ND 339769200 ----SOUCI DE CONX ----PAS DE SUSP----PAS</t>
  </si>
  <si>
    <t>NCE: PORT ASYNCH---MAESTRO ENR---RBS PAS DE SESSION EN COURS---PAS D'ERREUR LOGS---PAS DE DECONX FRE</t>
  </si>
  <si>
    <t>MUTATION DE TRANSPORT SUR C07 89/8/2</t>
  </si>
  <si>
    <t>BAYE MAGUETTE</t>
  </si>
  <si>
    <t>KHADY  / MR DIAGNE   PAS DE CONX /  ACCES  RSX  OK  / RBS PAS DE SES  / PAS ER  LOG  / CONSTITUTION</t>
  </si>
  <si>
    <t>YARAKH COTE STATION ELTON</t>
  </si>
  <si>
    <t>/PORT INTROUVABLE  / MERCI DE PEC  / CTC  781700467 / ND  338329461 /FIAB OK</t>
  </si>
  <si>
    <t>AFRITEL	NDIAGA DIGAL</t>
  </si>
  <si>
    <t>PMD *-* CTC 770752543 MME FALL *-* ND 339048431 *-* CLIENT DIT AVOIR DES DECONNEXION FREQUENT // PAS</t>
  </si>
  <si>
    <t>VALEUR OPTIQUE NOK -30.0 // TEST SAYTU PUISSANCE OPTIQUE OLT FAIBLE</t>
  </si>
  <si>
    <t>PAPA BOLLY</t>
  </si>
  <si>
    <t>BT// MR TALL 778408216 338244637 // PAS D'inc // connexion  ko // le client signale que le boutons l</t>
  </si>
  <si>
    <t>IBOU NDIAYE//REPRISE SOUDURE AU PTO//M TALL CONFIRME LE RETOUR DE SERVICE</t>
  </si>
  <si>
    <t>adja //ctc 779603928*/**nd 338573015**mme ka //client signal souci connexion //los rouge //pas de su</t>
  </si>
  <si>
    <t>cable bien branche</t>
  </si>
  <si>
    <t>PHARMACIE NGANE</t>
  </si>
  <si>
    <t>MOR DIENG</t>
  </si>
  <si>
    <t>PAS DE SYNCHRO//PON  ETEINT // LOS ROUGE// INTERNET ETEINT // VERIF BRANCHMENT FAIT // REBOOT MODEM</t>
  </si>
  <si>
    <t>MLLE MBAYE // KEUR MBAYE FALL</t>
  </si>
  <si>
    <t>CIPO</t>
  </si>
  <si>
    <t>CABLE BRANCHEMENT DECROCHE</t>
  </si>
  <si>
    <t>AZELIS SENEGAL SA</t>
  </si>
  <si>
    <t>338689746 // Fibre Office Bloque // ABSENCE DE SYNCHRO   LOS ROUGE  //PON INTERNET ETEINT //  VERIF</t>
  </si>
  <si>
    <t>SARA BADIANE//REPRISE SOUDURE AU PTO//M  CONFIRME LE RETOUR DE SERVICE</t>
  </si>
  <si>
    <t>SIDY LAMINE</t>
  </si>
  <si>
    <t>AB***Mme DIOP***CTC 775654207***ND 338587748***Client a un souci avec sa conn***PON clignotant***INT</t>
  </si>
  <si>
    <t>SAY PDR INVISBLE SUR AMS ET NCE</t>
  </si>
  <si>
    <t>RECONFIGURATION PORT PON // MODY CAMARA ECOTEL</t>
  </si>
  <si>
    <t>IP0594</t>
  </si>
  <si>
    <t>SONATEL LIGNE EXPLOITATION</t>
  </si>
  <si>
    <t>Abdoulaye Sadjo DIALLO 78 167</t>
  </si>
  <si>
    <t>Contact sur site: Abdou Karim POUYE 77 139 60 12 /</t>
  </si>
  <si>
    <t>XSN</t>
  </si>
  <si>
    <t>SONATEL</t>
  </si>
  <si>
    <t>IPVPN2048</t>
  </si>
  <si>
    <t>IP0594 // Accès IP-VPN de base 2048K  // ABSENCE SYBNCHRO SELON AGENT : CAPTURE JOINTE DANS NOTES</t>
  </si>
  <si>
    <t>BAMBEY_VILLE</t>
  </si>
  <si>
    <t>Interco : 192.168.109.137/30 / En PJ les voyants du modem LA210 // OUTILS SYNCHRO DOWN // POSITION N</t>
  </si>
  <si>
    <t>CENTREPA33-TETE POTS</t>
  </si>
  <si>
    <t>TETE POTS/JARRETIERE ISOLEE</t>
  </si>
  <si>
    <t>REMPLACEMENT JARRETIERE  AU REPARTITEUR | FAYE ECOTEL BAM</t>
  </si>
  <si>
    <t>BABOUCAR</t>
  </si>
  <si>
    <t>mr tamba *</t>
  </si>
  <si>
    <t>mayra ** ctc 776166729 ** mr tamba ***338557906******pas de cnx * los rouge :: *** saytu ::ko *** po</t>
  </si>
  <si>
    <t>N° 51</t>
  </si>
  <si>
    <t>FATOU AMAKHASSAYE</t>
  </si>
  <si>
    <t>NDICKOU // MME GUEYE // CTC  773571992// CLI SIGNALE DES SOUCIS DE CONNEXION // ND 338427861// PAS D</t>
  </si>
  <si>
    <t>SAYTU PAS DE RESULTAT AMS PORT ASYNCH</t>
  </si>
  <si>
    <t>RESCHGT312-PBO_PBE</t>
  </si>
  <si>
    <t>POINT DE BRANCHEMENT OPTIQUE/CABLE RISER</t>
  </si>
  <si>
    <t>CONNECTEUR CHANGE</t>
  </si>
  <si>
    <t>/mr gueye//nd 339574335</t>
  </si>
  <si>
    <t>aida//mr gueye//nd 339574335//souci connexion//pas de suspension//pas d'incident//los rouge//saytu C</t>
  </si>
  <si>
    <t>KHALIL</t>
  </si>
  <si>
    <t>ELIAS</t>
  </si>
  <si>
    <t>MME KHALIL</t>
  </si>
  <si>
    <t>ABSENCE DE FCHE ***MME KHALILOU ***775492124***339511570**PAS DE CNX**PAS INCIDENT **EN REGLE **PAS</t>
  </si>
  <si>
    <t>EX 10 ÈME RIAOM</t>
  </si>
  <si>
    <t>PAS DE CNX**PAS INCIDENT **EN REGLE **PAS DE DECON FREQ **CABLE INTERBV **MDM REDEM**SYNCHR NOK**MAS</t>
  </si>
  <si>
    <t>28P COUPE CHANGER EN 5/99 SUR 120M//PAPE SARR</t>
  </si>
  <si>
    <t>M DJIGO</t>
  </si>
  <si>
    <t>339046444 //  22306434 // Fibre Pro Max Bloque // CABLE COUPE</t>
  </si>
  <si>
    <t>SOGESTA S.A.R.L</t>
  </si>
  <si>
    <t>MR SAMIR</t>
  </si>
  <si>
    <t>339577203  // PAS DE CONNEXION // PRODUIT¿: FIBERBOX¿// OFFRE : Fibre Office Bloque //</t>
  </si>
  <si>
    <t>338361145 // Fibre Pro Max Bloque</t>
  </si>
  <si>
    <t>338361145 // Fibre Pro Max Bloque PAS DE CONNEXION//SYNCHRO OK SUR NAF/VALEUR DE SYNCHRO ELEVE PON V</t>
  </si>
  <si>
    <t>lo</t>
  </si>
  <si>
    <t>bamby</t>
  </si>
  <si>
    <t>SADIO ** MME LO CCT 774223551  *** ND 338330199 **** * SOUCIS  CNX **** LOS ROUGE *** ABS SYNCHRO **</t>
  </si>
  <si>
    <t>GUINAW RAIL/PRES ECOLE BARACK</t>
  </si>
  <si>
    <t>** CABLE JAUNE BIEN BRANCHE *** SAYTU Coupure fibre   **** NCE  PORT OFFLINE  **** JOIGNABLE   77422</t>
  </si>
  <si>
    <t>ma awa // mr sarr // ND 339533798 // cli signal que le cable qui quitte le poteau est coupé // ligne</t>
  </si>
  <si>
    <t>VILLAGE DE POUT</t>
  </si>
  <si>
    <t>POUT GARAGE</t>
  </si>
  <si>
    <t>ND 339533798 // cli signal que le cable qui quitte le poteau est coupé // ligne fixe ok // service i</t>
  </si>
  <si>
    <t>MODEM DEFECT CHANGER//AMEDINE</t>
  </si>
  <si>
    <t>BAIDY</t>
  </si>
  <si>
    <t>MAAM MR SARR // LENTEUR FICHE // ND 338701104// CTC 771863914 // CLI SIGNAL PAS DE CNX // ABSENCE SY</t>
  </si>
  <si>
    <t>GASPARD</t>
  </si>
  <si>
    <t>ASSAF</t>
  </si>
  <si>
    <t>IBRAHIMA///ASSAF//CTC 774698991//ND 338254110//PAS DE CNX *** PAS DE SUSP /PAS DINCIDENT *** LOS ROU</t>
  </si>
  <si>
    <t>LOS ROUGE *** PAS DE SYNCHRO *** VERIF BRANCH OK *** PORT OFFLINE ///INVITER A PATIENTER 48H FIAB OK</t>
  </si>
  <si>
    <t>REITERATION//LENTEUR //CONNEXION</t>
  </si>
  <si>
    <t>CENTINC53-OLT</t>
  </si>
  <si>
    <t>OPTICAL LINE TERMINATION/OLT ETEINT</t>
  </si>
  <si>
    <t>Modem changé+reconfig</t>
  </si>
  <si>
    <t>NENE KOUDY</t>
  </si>
  <si>
    <t>client invité à branché sur prise filtrée//maestro</t>
  </si>
  <si>
    <t>AFD//Mme DIOP//nd 339410674//ctc 774760915 //pas de susp//pas d'inc//bb vert fixe//internet tantot r</t>
  </si>
  <si>
    <t>changement modem EG9FQ1C08583</t>
  </si>
  <si>
    <t>LARISSA ALINE SIKALAME</t>
  </si>
  <si>
    <t>IG// MME DIATTA//ND: 339532425// 772567386// CLI SIGNALE SOUCI DE CNX-PON ETEINT -LOS ROUGE// PAS SA</t>
  </si>
  <si>
    <t>KHADY GUEYE</t>
  </si>
  <si>
    <t>KHADY GUEYE // ctc 773732297 // pas de connex // nd 339419489 // COMPTE OK /// PAS INCIDENT ///  PA</t>
  </si>
  <si>
    <t>COMPTE OK /// PAS INCIDENT ///  PAS DECONNEXION FREQUANT /// PRISE FILTRE /// PAS SUPERPOSE ///cli n</t>
  </si>
  <si>
    <t>Reconfigue modem plus reprise joint 14paires</t>
  </si>
  <si>
    <t>MARIE CECILE ROMY BINETA</t>
  </si>
  <si>
    <t>MR BOUDIN</t>
  </si>
  <si>
    <t>EUGENE</t>
  </si>
  <si>
    <t>MR DIAM</t>
  </si>
  <si>
    <t>TAMSIR *** MR DIAM *** CTC 775252561 *** ND 338447877 *** PAS DE CNX***PAS INCIDENT***EN REGLE***LOS</t>
  </si>
  <si>
    <t>SAYTU NUMERO INTROUVABLE *** TEST NCE OFF *** CLI INF *** INV A PAT***FIAB OK***MPEC</t>
  </si>
  <si>
    <t>ABS SUR V03 PBO82 F1</t>
  </si>
  <si>
    <t>Tirage cable 6FO sur 175m +Raccordement 6brins au PBO et C2//Client joint 775252561, confirme retour</t>
  </si>
  <si>
    <t>MME NIANG**CTC 773643976** ND 339992179***PAS DE CONNX ***CLI SIGNALE QUE LE CABLE AERIEN A ETET COU</t>
  </si>
  <si>
    <t>Cable coupé changé	B00 MEB 3 A7 F6</t>
  </si>
  <si>
    <t>AFI BINTOU</t>
  </si>
  <si>
    <t>Mme Sane</t>
  </si>
  <si>
    <t>Mme Sane // 338027352 // 778596642 // Cli actif // Pas d'incident // LOS rouge // Offline NCE // Cou</t>
  </si>
  <si>
    <t>Mme NIANG</t>
  </si>
  <si>
    <t>AB***MmE NIANG***CTC 777205850***ND 338220653***Client dit que le câble dans la maison est coupé le</t>
  </si>
  <si>
    <t>ROUTE DE LA MARINE</t>
  </si>
  <si>
    <t>MALAL // MR POUYE // CTC 771694009 ND 338704142 // PAS DE CNX // CLI EN REGLE DANS GAIA ET ACTIF DAN</t>
  </si>
  <si>
    <t>SYSROAD	ABDOULAYE NIASS</t>
  </si>
  <si>
    <t>mme ndour</t>
  </si>
  <si>
    <t>als:::775784481:::mme ndour :::lent fiche ::::338257272******SOUCI DE CONNEXION //** PAS DE SUSP **</t>
  </si>
  <si>
    <t>LOT N°12</t>
  </si>
  <si>
    <t>SOUCI DE CONNEXION //** PAS DE SUSP ** PAS DINCIDENT ** SAYTU Signal indisponible ** BRANCHEMENT OK</t>
  </si>
  <si>
    <t>lamine -- Mr ndao --  souci de connexion -- dérangement répétitif --  SESSION EN COURS  --- internet</t>
  </si>
  <si>
    <t>absence de sycnhro</t>
  </si>
  <si>
    <t>reprise un joint 14paires souterrain mutation transport sur 6/9/7</t>
  </si>
  <si>
    <t>DIARGA BITEYE</t>
  </si>
  <si>
    <t>MR BITEYE</t>
  </si>
  <si>
    <t>MAMADOU*** MR BITEYE  *** CTC 776256953 *** ND 338304838*** DECONN FREQ  *** PAS DE SUSP *** PAS D'I</t>
  </si>
  <si>
    <t>O_YOF_F13</t>
  </si>
  <si>
    <t>VILLA 573 CITE SIPRES SOCABEG</t>
  </si>
  <si>
    <t>CHANGEMENT MODEM // RECONFIG PORT PON // BAKARY TADEX</t>
  </si>
  <si>
    <t>SERIGNE MOUHAMED NAZIR</t>
  </si>
  <si>
    <t>M. MBACKE</t>
  </si>
  <si>
    <t>Le client signale que le pto est détaché</t>
  </si>
  <si>
    <t>O_GMB_B11</t>
  </si>
  <si>
    <t>LOT B2</t>
  </si>
  <si>
    <t>Le cliient signale que Le boitier du PTO est détaché, toutefois la ligne n¿est pas impactée. Le clie</t>
  </si>
  <si>
    <t>BTI REFIXER</t>
  </si>
  <si>
    <t>THIERNO MAMADOU NOUHOU</t>
  </si>
  <si>
    <t>NDEYE SOPHIE // MME NDAW  // CTC 778104402  // ND 338782382 //PAS DE CNNX // PAS DE SUSP  //PAS DINC</t>
  </si>
  <si>
    <t>VILLA 90</t>
  </si>
  <si>
    <t>RÉSULTAT SAYTU  Coupure fibre Critique //PORT OFFLINE SUR NCE //CLIENT INVITER A PATIENTER//CTC A CO</t>
  </si>
  <si>
    <t>KHADIDIATOU MBAYE   --</t>
  </si>
  <si>
    <t>YOUSSOUPHA   ---- KHADIDIATOU MBAYE   -----    339675031  - - - - -   775068306    -----   Fibre Khe</t>
  </si>
  <si>
    <t>ABS TONALITE</t>
  </si>
  <si>
    <t>KHADY  / MME BA  PAS DE CONX /  ACCES RSX  OK  /  RBS OK  / PAS ER  LOG / PAS INCIDENT  /   LOS ROUG</t>
  </si>
  <si>
    <t>SAYTU  	Coupure fibre / MERCI DE PEC  / CTC 772287732 / ND  338235486 / FIAB  OK</t>
  </si>
  <si>
    <t>SARA BADIANE//REPRISE SOUDURE AU PTO//M DIALLO CONFIRME LE RETOUR DE SERVICE</t>
  </si>
  <si>
    <t>CHINA INTERNATIONAL WATER ELECTRIC CORP SENEGAL</t>
  </si>
  <si>
    <t>OFFRE Fibre Office Bloque // LENTEUR DE CONNEXION</t>
  </si>
  <si>
    <t>338644598 URGENCE SIGNALEE // LENTEURS DE CONNEXION // SESSION OK // COMPTE ACTIF // SYNCHRO OK // C</t>
  </si>
  <si>
    <t>ADJA ADJA</t>
  </si>
  <si>
    <t>bass//mme diagne//ctc 771793554//nd 338707411//client dit que sa connexion ne vient pas//client info</t>
  </si>
  <si>
    <t>client informé//inviter a pec//48h//fiab ok</t>
  </si>
  <si>
    <t>TIMBERENG</t>
  </si>
  <si>
    <t>338377849 // Internet Pro Gold_VoIP_Bloque // ABSENCE SYCHRO ADSL</t>
  </si>
  <si>
    <t>D 143</t>
  </si>
  <si>
    <t>CABLE 28 PAIRES SOUTERRAIN A VOIR  L28 D1-15-5</t>
  </si>
  <si>
    <t>TDX-06_KMR-CMC3</t>
  </si>
  <si>
    <t>L28:1/15/5,deux joints de 28 et deux de 8 paires--SEYNI</t>
  </si>
  <si>
    <t>NMS *** MR GUEYE  *** ND 339512084 *** CTC 777575141*** PAS  DE CONNEXION *** PAS DINC *** PAS DE SU</t>
  </si>
  <si>
    <t>BB ET INTERNET ETEINT *** PAS DE FIXE *** PAS DE DECONNEXION *** PRISE FILTRE *** PAS SUPERPOSE ***</t>
  </si>
  <si>
    <t>LENTEUR NAVIGATION</t>
  </si>
  <si>
    <t>MCE CADI A VOIR AU PC D13 2/14/6</t>
  </si>
  <si>
    <t>RACCORDEMENT JOIN 14 PAIRES + RACCORDEMENT PC 8 PAIRE + RP1 RECONNECTE SUR OXYDATION // ALIOUNE NDIA</t>
  </si>
  <si>
    <t>ib **mm fall *785291525**338342892 ***keurgui ** scis de cnx ****susp et incident nok ***bdb eteint</t>
  </si>
  <si>
    <t>scis de cnx ****susp et incident nok ***bdb eteint ***fixe nok **decnx freq nok ***prise filtre***su</t>
  </si>
  <si>
    <t>jarretière sr défectueux changé + reconfig modém</t>
  </si>
  <si>
    <t>ABDOU S. B. PAUL</t>
  </si>
  <si>
    <t>MAAM MR KEBE// LENTEUR FICHE // ND 338552921// CTC 776451284// CLI SIGNAL PAS DE CNX // ABSENCE SYNC</t>
  </si>
  <si>
    <t>N°379</t>
  </si>
  <si>
    <t>CABLE 10.83 REMPLACER + PIGTAIL REMPLACER</t>
  </si>
  <si>
    <t>MALICK**MR SYLLA CTC 774153378**ND 338449365**CLIENT SIGNAL PAS DE CONNEX **OFFRE FIBRE BI**PAS DE S</t>
  </si>
  <si>
    <t>**TEST SAYTU NOK **MODEM VOYANT ASYNCH**PORT ASYNCHR SUR NCE**CLIENT</t>
  </si>
  <si>
    <t>SERIGNE CHEIKH LO</t>
  </si>
  <si>
    <t>CHEIKH LO THIAM</t>
  </si>
  <si>
    <t>339766637 / PAS DE CONNEXION / Pack Internet Pro Bloque</t>
  </si>
  <si>
    <t>339766637//PAS DE CONNEXION//SYNCHRO KO //COMPTE ACTIF //PAS DE SESSION</t>
  </si>
  <si>
    <t>RECONNEXION  CABLE 5/99 AU PC + TIRAGE JARRETIERE A LA SR + CHANGEMENT CORDON RJ11 EFFECTUES + FIAB</t>
  </si>
  <si>
    <t>MAMADOU // MR NGOM 338254040 // CTC 775750001 // SOUCI DE CONNEXION // PAS D INCIDENT // COMPTE ET C</t>
  </si>
  <si>
    <t>CHANGEMENT CABLE D'ALIMENTATION // CONFIRME AU 775750001 PAR MR NGOM // MOCTAR TOURE // DBK</t>
  </si>
  <si>
    <t>KANY**MR SALL**ND 338610413**SOUCIS CNX**LOS ROUGE**PAS DE SUSP**PAS D'INC**</t>
  </si>
  <si>
    <t>O_GDW_M42</t>
  </si>
  <si>
    <t>PAS DE SAUT DE PORT**SAYTU COUPURE FIBRE***INVIT A PATIENTER**FIAB OK**JOIGNABLE AU CTC 775584297</t>
  </si>
  <si>
    <t>TECHNIKKOM -SARL</t>
  </si>
  <si>
    <t>LOT 0/40</t>
  </si>
  <si>
    <t>LOS ROUGE // PON ET INTERNET ETEINTS // VERIF BRANCHEMENT // REBOOT MODEM // COMPTE ACTIF // SYNCH D</t>
  </si>
  <si>
    <t>PIGTAIL DEFECTUEUX CHANGE AU PTO // ARONA</t>
  </si>
  <si>
    <t>MTS // MR LO // CTC 776366843 // ND 339995358 //  SOUCI CNX // LOS ROUGE // PAS DE SUSPENSION // PAS</t>
  </si>
  <si>
    <t>ABS	B03 MEB 2 A16 F1</t>
  </si>
  <si>
    <t>PAPA FATH</t>
  </si>
  <si>
    <t>MTR MBAYE</t>
  </si>
  <si>
    <t>FATOU // MR MBAYE // 785692428 // ND 338678032 // CLI SIGNAL QUE LE CABLE INTERIEUR EST DECROCHER //</t>
  </si>
  <si>
    <t>mr thaim</t>
  </si>
  <si>
    <t>bigue//mr thiam //ctc 784861215 //changement mot de passe//nd 339877848 //fiab ok//en regle //confor</t>
  </si>
  <si>
    <t>poteau à deplacer</t>
  </si>
  <si>
    <t>MAMADOU KASSE</t>
  </si>
  <si>
    <t>AUTO ECOLE HORIZON 2000</t>
  </si>
  <si>
    <t>PON ETEINT// LOS ROUGE// INTERNET ETEINT// VERIF BRANCHMENT FAIT // REBOOT MODEM // COMPTE ACTIF// S</t>
  </si>
  <si>
    <t>339955161// ABSENCE DE TONALITE // BIV Silver_VoIP_Bloque</t>
  </si>
  <si>
    <t>TEST DE RECEPTION NOK // GRESILLEMENT SUR LA LIGNE ET CLIENT N'ENTEND PAS LA SONNERIE TELEPHONE BRAN</t>
  </si>
  <si>
    <t>APPAREIL CLIENT A VOIR</t>
  </si>
  <si>
    <t>NF // MME NDIAYE // 772454147 // 338347242 // SOUCI PORTEE WIFI // MODEM SONATEL // PRET MODEM // WI</t>
  </si>
  <si>
    <t>DJEDA THIAROYE KAO</t>
  </si>
  <si>
    <t>/ PAS DE RECOMMANDATION D'AVOIR EXTENDER // MERCI DE PREC</t>
  </si>
  <si>
    <t>PAPA OUMAR MEDOUNE</t>
  </si>
  <si>
    <t>CISSE // MR SECK *** CTC 782328332 *** ND 339140507 °° SOUC CONX BOX // PASS OK // DOSSIER VIVANT  /</t>
  </si>
  <si>
    <t>Le client capte le plus YOFF_HOPITAL_e11 qui est à 980 m. Coordonnées : 14.72063 ;-17.43998 ND : 339</t>
  </si>
  <si>
    <t>CLIENT A DEPLACE SA LIGNE 5G AUX MARISTE ET ORIENTE EN AGENCE POUR UN DEMANDE DE TRANSFERT.</t>
  </si>
  <si>
    <t>M Sane</t>
  </si>
  <si>
    <t>M Sane // 338439047 // 782376931 // Cli actif // Pas d'incident // LOS rouge // Offline NCE // Coupu</t>
  </si>
  <si>
    <t>coupure fibre saytu // Offline NCE</t>
  </si>
  <si>
    <t>REPRISE SOUDURE AU PBO // CONFIRME AU 782376931 PAR M. SANE // STEVEN // DBK</t>
  </si>
  <si>
    <t>nan/mme gueye/nd 339913548/ cli souhaite changer son mot de pass/ conformité ok/cli assiste/ cli as</t>
  </si>
  <si>
    <t>O_ZIG_A22</t>
  </si>
  <si>
    <t>KA01</t>
  </si>
  <si>
    <t>i as changer le mot de pass/ mais ne parvient pas  se connecter avec le nouveau mot de pass/ mot  a</t>
  </si>
  <si>
    <t>ASSISTANCE CHANGEMENT SSID / MDP</t>
  </si>
  <si>
    <t>IP0261</t>
  </si>
  <si>
    <t>77 529 16 64</t>
  </si>
  <si>
    <t>MR NDAW  Mouhamadou.SANTOS@cbao.sn</t>
  </si>
  <si>
    <t>tmp_faye73844</t>
  </si>
  <si>
    <t>IP0261//pas de connexion//BUSINESS VPN Master 2MEGA</t>
  </si>
  <si>
    <t>IP0261 CBEAO // PAS DE CONNEXION // SYNCHRO DOWN // GE1/0/4.1108                  up      up // ADRE</t>
  </si>
  <si>
    <t>CABLE 14P REPARE/ PING OK</t>
  </si>
  <si>
    <t>LEYAT</t>
  </si>
  <si>
    <t>LUSETTE NDELLA DIOP</t>
  </si>
  <si>
    <t>mmme fall</t>
  </si>
  <si>
    <t>nene** ct  771572046** mme diop **pas de conx **** nd 338433016**Fibre Kheweul***deconnections frequ</t>
  </si>
  <si>
    <t>deconnections frequents ** pas de susp /* pas d  incident ** modem  4 antennes -*** cli  n utuluse</t>
  </si>
  <si>
    <t>RETOUR SERVICE CONFIRME PAR MME DIOP 771572046</t>
  </si>
  <si>
    <t>784582214-771850163</t>
  </si>
  <si>
    <t>marie // mm diop 784582214-771850163 // nd 338370062 //  souci connexion // pon vert cli // pas de s</t>
  </si>
  <si>
    <t>saytu coupure fibre // port offline sur ams //  invité à patienter // ctc   // fiab ok</t>
  </si>
  <si>
    <t>RECONFIG SSID + FACTURES IMPAYEES/ AZIZ</t>
  </si>
  <si>
    <t>KOUAME</t>
  </si>
  <si>
    <t>LOIC CHRIS MARCEL ETRANSEY</t>
  </si>
  <si>
    <t>MME MORELLE</t>
  </si>
  <si>
    <t>IBRAHIMA//MORELLE//CTC 781323504//ND 338409112//SOUCIS CONNEXION //PAS DE SUSPENSION NI INCIDENT //L</t>
  </si>
  <si>
    <t>TEST SAYTU COUPURE FIBRE///INVITER A PATIENTER 48H FIAB OK OU JOIGNABLE AUSSI AU 781323504//MERCI DE</t>
  </si>
  <si>
    <t>SUPERETTE MACHA-ALLAH</t>
  </si>
  <si>
    <t>CABLE D'ALIMENTATION COUPE</t>
  </si>
  <si>
    <t>338786037 //  Fibre Pro Max Bloque // client  soutient que la cable d'alimentation est presque  coup</t>
  </si>
  <si>
    <t>CABLE ALIMENTATION CHANGE/SAMBA MULT</t>
  </si>
  <si>
    <t>ADA // MR  sow // CTC 778757719//  ND 338048430// PAS DE CNX  //  BB CLIGNOTANT // PAS DE SUSP // PA</t>
  </si>
  <si>
    <t>Reor  suite   cable 8paires  brule sur 2portees a change sur G16  4 8 6 --ASSANE</t>
  </si>
  <si>
    <t>Tirage  cable 5/99 sur 2portees   sur G16  D8-7-6--ASSANE</t>
  </si>
  <si>
    <t>ME NGOM</t>
  </si>
  <si>
    <t>THIERNO ** MME NGOM ** CTC 777982272** ND 338528364** SOUCI CONNEXION ** PAS DE SUSPENSION NI D'INCI</t>
  </si>
  <si>
    <t>Mutation distribution et reconf port et mode // ALIOU BALDE</t>
  </si>
  <si>
    <t>SBD  ****  MR NIANE   *** CTC  774619870    *** ND    338806209   ****  CLIENT SIGNAL ABSENCE DE TON</t>
  </si>
  <si>
    <t>//MODEM SYNCHRO //PHONE ALLUME//BRANCHEMENT OK //TONALITÉ NOK //PHONE PORTATIF//PHONE ALLUME //PAS M</t>
  </si>
  <si>
    <t>MEDIA JEUNESSE RUPTURE SENEGAL</t>
  </si>
  <si>
    <t>339564118 //Fibre Pro Mega Bloque // Fibre Pro Max Bloque // ABSENCE SYNCHRO FIBRE</t>
  </si>
  <si>
    <t>EL HADJ NGALGOU</t>
  </si>
  <si>
    <t>BSD---MME MBENGUE---CTC 781867578----ND 338777722----SOUCI DE CONX ----PAS DE SUSP---PAS D'INCID---L</t>
  </si>
  <si>
    <t>SAYTU: COUPURE FIBRE---MERCI DE PEC FIAB OK</t>
  </si>
  <si>
    <t>CABLE 1082 COUPE PTO DEPLACE / HABIB</t>
  </si>
  <si>
    <t>mayra ** ctc 784638955 ** mme ba *** 339756954*** pas de cnx ***bb clignotant *** cli en regle *** e</t>
  </si>
  <si>
    <t>* cli informe et invt  a pat fiab ok et merci de pec **</t>
  </si>
  <si>
    <t>RECONFIGURATION MODEM+RECONNEXION ENPO</t>
  </si>
  <si>
    <t>MME SAMB 783536435</t>
  </si>
  <si>
    <t>LOULOU***//*  SOKHNA SAMB **//* CTC 783536435 **//* CHANGEMENT MDP **//* ND 339788665 **//*CONFORMIT</t>
  </si>
  <si>
    <t>BILALI</t>
  </si>
  <si>
    <t>MR NDIAYE ***CTC 777888423** ND 338377405****CLIENT A DES SOUCIS DE CONNEXION *** PAS DINCIDNET NI D</t>
  </si>
  <si>
    <t>.QRT BASS</t>
  </si>
  <si>
    <t>LAYOUSSE</t>
  </si>
  <si>
    <t>mr  layousse</t>
  </si>
  <si>
    <t>maguette  // mr  layousse  //nd 338362756  // ctc  775790161 ou 775106458  // fiab ok  //  client  s</t>
  </si>
  <si>
    <t>RUF_G00</t>
  </si>
  <si>
    <t>28 PAIRES SOUTERRAIN A VOIR G00 T78-1-2</t>
  </si>
  <si>
    <t>G00(1joint 28 paire+câble 28 paire aérienne réparé sur 1 porté T78-1-2)--ASSANE</t>
  </si>
  <si>
    <t>MME NDIANG</t>
  </si>
  <si>
    <t>NMS *** MME NIANG *** ND 339519846 **** CTC  785815294 *** PAS DE CONENXION *** PAS DINC *** PAS DE</t>
  </si>
  <si>
    <t>**Lenteur fiche***Yamz--- Mme DIA - CTC -- 774752908 - ND -- 339784449 - Client n'arrive pas a se co</t>
  </si>
  <si>
    <t>RTE DE DAROU RAHMANE</t>
  </si>
  <si>
    <t>MCE GRESILLEMENT PAIRE AU PC D01 9/16/5</t>
  </si>
  <si>
    <t>REPRISE RACCORDEMENT 2JOINTS 14 PAIRES + REPRISE INSTALLATION INTERIEUR// ABDOU LAKHAT SENE// CAMUSA</t>
  </si>
  <si>
    <t>MME  DIOP  **</t>
  </si>
  <si>
    <t>MM**MME  DIOP  ** CTC  771372840  **ND  339573023  ***  CLI   PAS  DE  CNX  *****LOS ROUGE **** CLI</t>
  </si>
  <si>
    <t>CLI EN REGLE ** PAS D'INCIDENT ** VERIF BRANCHEMENT OK ***TEST SAYTU COUPURE FIBRE  ** CLI INFORME</t>
  </si>
  <si>
    <t>MAMADY</t>
  </si>
  <si>
    <t>ROKHAYA**/ MR DIOP***CTC 777125555***ND 339585672****CABLE COUPE ***CLI IMPACTER ***CLI INV A PAT **</t>
  </si>
  <si>
    <t>O_GMB_B28</t>
  </si>
  <si>
    <t>MADAOUR//RETARD FICHE//MME SAMB CCT783585064 ND338804791//LE CLT DIT QU'IL N'A PAS DE CONNEXION//PAS</t>
  </si>
  <si>
    <t>O_DMD_N01</t>
  </si>
  <si>
    <t>REPORT CLIENT JEU 02/01</t>
  </si>
  <si>
    <t>ABOUBAKR MADY MOUSSA</t>
  </si>
  <si>
    <t>NDICKOU // MME TOURE // CTC  338228201//  CLI SIGNALE UN MODEM DEFECTUEUSE // ELECTRICITE OK // LE L</t>
  </si>
  <si>
    <t>NDICKOU // MME TOURE // CTC 338228201// CLI SIGNALE UN MODEM DEFECTUEUSE // ELECTRICITE OK // LE LE</t>
  </si>
  <si>
    <t>IBOU NDIAYE//CABLE ALIMENTATION CHANGE//M NDICKOU CONFIRME LE RETOUR DE SERVICE</t>
  </si>
  <si>
    <t>nan/mme dieng/nd 338355007/pas de connx/pas  d incident/ compte rsb ok/ pas session/ modem sync/prof</t>
  </si>
  <si>
    <t>FACE TERRAIN GRAND MEDINE</t>
  </si>
  <si>
    <t>ATTRIBUTION MOT DE PASSE // RECONFIG MODEM // RAHIME SYSROAD</t>
  </si>
  <si>
    <t>MME  CONTE AISSATA</t>
  </si>
  <si>
    <t>MHD***MME  CONTE AISSATA ***CTC 776459027** ND 338432193**Fibre_Max****CLI A UN SOUCI DE CONNEXION**</t>
  </si>
  <si>
    <t>REPRISE SOUDRE AU PBO/CONFIRME PAR MME CONTE 776459027/OMAR DIONE</t>
  </si>
  <si>
    <t>BABA COUMBA NDIAYE</t>
  </si>
  <si>
    <t>339711587 / PAS DE CONNEXON ET PAS DE TONALITE / BIV Silver_VoIP_Bloque</t>
  </si>
  <si>
    <t>BB ETEINT / INTERNET ETEINT / REBOOT MODEM FAIT JTRS CNX KO VERIF BRANCHEMENT CABLE ET TELEPHONE TRJ</t>
  </si>
  <si>
    <t>REPRISE CONNEXION AU PC // LABBA DIA</t>
  </si>
  <si>
    <t>INT_PRO_S</t>
  </si>
  <si>
    <t>339711915  // Internet Pro Silver // s2m/339711915-adsl // PAS DE CONNEXION</t>
  </si>
  <si>
    <t>339711915  // Internet Pro Silver // s2m/339711915-adsl // PAS DE CONNEXION   TELEPHONE ETEINT  //</t>
  </si>
  <si>
    <t>CABLR RJ11 CHANGE // Mr NDIAYE CONFIRME LE RETOUR DES SERVICES // LABBA DIA</t>
  </si>
  <si>
    <t>Mr NGOM</t>
  </si>
  <si>
    <t>MAMADOU*** Mr NGOM  *** CTC 776433531 *** ND 338700801*** DECONN FREQ SUITE MEO   *** PAS DE SUSP **</t>
  </si>
  <si>
    <t>WIFI EXTENDEUR RECOMMANDE</t>
  </si>
  <si>
    <t>EBERHARD</t>
  </si>
  <si>
    <t>LOUIS HENRI</t>
  </si>
  <si>
    <t>MM DIEME</t>
  </si>
  <si>
    <t>DIATTA ** MM DIEME ** CTC 775874680 ** ND 339575175 ** PAS DE CNX ** DECNX FREQUENTE ** PON OK ** IN</t>
  </si>
  <si>
    <t>VILLA:66</t>
  </si>
  <si>
    <t>PAS DE CNX ** DECNX FREQUENTE ** PON OK ** INTERNET OFF ** TEST SAY -33 DB Puissance optique OLT fai</t>
  </si>
  <si>
    <t>adja **ctc 779287959**mr tall //nd 338243467 /Fibre_Max/client signal souci connexion **abonne pas s</t>
  </si>
  <si>
    <t>MALICK NIANG//REPRISE SOUDURE AU PBO//M DIAO CONFIRME LE RETOUR DE SERVICE</t>
  </si>
  <si>
    <t>MOHAMED FADHIL</t>
  </si>
  <si>
    <t>MR CISSE***CTC 772587817** ND 338645384***PAS DE CONNX **PAS DE DERRANGEMENT NI INCIDENT ***CLI EN R</t>
  </si>
  <si>
    <t>SARA BADIANE//REPRISE SOUDURE AU PBO//M CISSE CONFIRME LE RETOUR DE SERVICE</t>
  </si>
  <si>
    <t>diagne</t>
  </si>
  <si>
    <t>marietou</t>
  </si>
  <si>
    <t>TAMSIR *** MME GAYE *** CTC 776843501 *** ND 339363712 *** PAS DE CNX***PAS INCIDENT***EN REGLE***LO</t>
  </si>
  <si>
    <t>NADJI.BI SENEGAL SARL</t>
  </si>
  <si>
    <t>338239001 // Fibre Office Bloque // ABSENCE SYNCHRO FIBRE</t>
  </si>
  <si>
    <t>MADAOUR//RETARD FICHE//MR SOW CCT789508871 ND339046419//CLT VOULAIT FAIRE FILTARGE MAC//CONFORMITE O</t>
  </si>
  <si>
    <t>**MR THIOUBOU **</t>
  </si>
  <si>
    <t>NFM*****MR THIOUBOU ***CTC 772526923***ND  339540231 ***SOUCI CONNEX ***BB   ETEINT****PAS D INCIDEN</t>
  </si>
  <si>
    <t>***SOUCI CONNEX ***BB   ETEINT****PAS D INCIDENT *****DECONNECTION FREQUENT AVERER  //PRISES  FILTRE</t>
  </si>
  <si>
    <t>5/99 COUPE CHANGER SUR 120M//PAPE SARR</t>
  </si>
  <si>
    <t>AUBERGE LE SALOUM</t>
  </si>
  <si>
    <t>ALIOUNE DIAW</t>
  </si>
  <si>
    <t>339414343 //PAS DE CONNEXION // PRODUIT ADSL// Pack Internet Pro Bloque // MODEM FUNBOX</t>
  </si>
  <si>
    <t>MODEM FUNBOX  BROADBAND VERT// INTERNET ETEINT// COMPTE ACTIF SUR RBS // TEST SYNCHRO FULL SUR NCE</t>
  </si>
  <si>
    <t>5/99 coupé repri plus reconfigue modem</t>
  </si>
  <si>
    <t>MTS // MR LO // CTC 785378140 // ND 339745611 //  SOUCI CNX // BB ET INTERNET ETTEINT // PAS DE SUSP</t>
  </si>
  <si>
    <t>MAD_B11</t>
  </si>
  <si>
    <t>RECONNEXION RP1    ///   SERIGNE MBACKE CAMUSAT</t>
  </si>
  <si>
    <t>CBF***MME NDIAYE***CTC774342404***ND 338452070***SOUCIS DE CONNEXION***LOS ROUGE***PAS DE SUSP***PAS</t>
  </si>
  <si>
    <t>mr faye  **ctc  775098793</t>
  </si>
  <si>
    <t>mr faye  **ctc  775098793 **nd  338565266  **PAS DE CNX  ***  pas de cnx  ***cli en regle  **compte</t>
  </si>
  <si>
    <t>O_SDF_K31</t>
  </si>
  <si>
    <t>SAUT DE PORT (1ere position introuvable) VERS OLT_HW_SFOIRE1/Frame0/Slot3/Port10/OnuID24 // RECONFIG</t>
  </si>
  <si>
    <t>SECK FATMA</t>
  </si>
  <si>
    <t>oumouwane89@yahoo.fr</t>
  </si>
  <si>
    <t>338324344 //pas de connexion//Fibre Pro Bloque//modem F660</t>
  </si>
  <si>
    <t>MODEM F660 DEFECTUEUX CHANGE PAR F6600 MIS EN OBSERVATION // EL HADJ</t>
  </si>
  <si>
    <t>MODEM F660 DEFECTUEUX CHANGE PAR F6600 // ABDOUL</t>
  </si>
  <si>
    <t>MR NIANG 779021835</t>
  </si>
  <si>
    <t>loulou**///* MBAYE NIANG **//*ctc 779021835 **//**tonalite occupation **//* ND 339789510***//*COMPTE</t>
  </si>
  <si>
    <t>CHANGEMENT MODEM + CONFIG ND SUR SPG /SERVICE OK SUITE MISE EN OBSERVATION</t>
  </si>
  <si>
    <t>MODEME BRANCHE PRISE MURAL***MAESTRO PAS DE RESULTAT***SYNCHRO NOK***CABLE INTERVERTI**MODEME REDEMA</t>
  </si>
  <si>
    <t>mutation Transport T1-3-3  5/99 change 3 porte</t>
  </si>
  <si>
    <t>M SAMIR</t>
  </si>
  <si>
    <t>339577201 //PAS DE CONNEXION //  Fibre Office Bloque</t>
  </si>
  <si>
    <t>LOS ROUGE // COMPTE ACTIF PAS DE SESSION // SYNC DOWN // REBOOT OK // VERIF BRANCHEMENT OK</t>
  </si>
  <si>
    <t>ANNE BAKO</t>
  </si>
  <si>
    <t>MM VERO</t>
  </si>
  <si>
    <t>MM VERO // CTC 784720481 // ND 338671079 // SOUCI CNX // LOS ETEINT // PON ETEINT // PAS SUSP // C P</t>
  </si>
  <si>
    <t>PORT OFF</t>
  </si>
  <si>
    <t>COPROPRIETE LES ALIZEES</t>
  </si>
  <si>
    <t>mf*******mr lo********nd: 339575316**** cli signale un cable coupé*cli est impacté******cli dispose</t>
  </si>
  <si>
    <t>SALY PORTUDAL</t>
  </si>
  <si>
    <t>cli signale un cable coupé*cli est impacté******cli dispose d'une ligne fixe*****test saytu: Coupur</t>
  </si>
  <si>
    <t>339577205 // PAS DE CONNEXION // Fibre Office Bloque</t>
  </si>
  <si>
    <t>NF //MME SOW // 777078410 // 338582486 // PAS DE CNX // PAS DE SUSPENSION // PAS SAUT DE PORT //  P</t>
  </si>
  <si>
    <t>CENTRE AERE BCEAO</t>
  </si>
  <si>
    <t>MR CABO</t>
  </si>
  <si>
    <t>339546133 // Fibre Pro Max Bloque //SOUCIS RECEPTION LIGNE</t>
  </si>
  <si>
    <t>TONALITE OK / EMISSION OK // TEST RECEPTION KO // MESSGE DE RESTRICTION: CE NUMERO N EXISTE PAS // S</t>
  </si>
  <si>
    <t>ROUTAGENMC EFFECTUE //CLIENT CONFIRME LE RETOUR DU SERVICE</t>
  </si>
  <si>
    <t>339577208 // PAS DE CONNEXION //  Fibre Office Bloque</t>
  </si>
  <si>
    <t>PENE***MR BARRY*** ND 338274200***PAS DE CNX***PAS DE SUSP***PAS D'INCIDENT***LOS ROUGE**</t>
  </si>
  <si>
    <t>CITE TELESENEGAL KHAR YALLA</t>
  </si>
  <si>
    <t>REPRISE SOUDURE AU PTO Latest: -26.99 dBm valeur a ameliorer</t>
  </si>
  <si>
    <t>CLIENT JOINT SUR LE 775066231 CONFIRME RETOUR SERVICE</t>
  </si>
  <si>
    <t>339570709 // PAS DE CONNEXION // Fibre Office Bloque</t>
  </si>
  <si>
    <t>SEMOU MODIENE</t>
  </si>
  <si>
    <t>MMLeye// ctc 781161729</t>
  </si>
  <si>
    <t>MMoctar// MMLeye// ctc 781161729// ND 338234033//Soucis de connexion// pas de suspension// pas d¿inc</t>
  </si>
  <si>
    <t>X BALLEY</t>
  </si>
  <si>
    <t>THIERNO LAMINE</t>
  </si>
  <si>
    <t>MR BA DIT K SA CNX NEST PAS STABLE*** DEFOI CA VIENT DEFOI IL A PAS ACCES A INTERNET*** PAS DE SUSP</t>
  </si>
  <si>
    <t>PLATEAU NGAPAROU</t>
  </si>
  <si>
    <t>ACCES INTERFACE OK*** CLI DIT K KAN IL ENTRE DANS RESEAU LOCAL IL NE VOIT RIEN*** MPECC CNT: 7755173</t>
  </si>
  <si>
    <t>CHANGEMENT CONNECTEUR AU PBO + RECONFIG MODEM</t>
  </si>
  <si>
    <t>776696391-786133571</t>
  </si>
  <si>
    <t>mm manga</t>
  </si>
  <si>
    <t>marie // mm manga 776696391-786133571 // nd 339907177 // absence de synchro //power allumé vert fixe</t>
  </si>
  <si>
    <t>DIEFAYE</t>
  </si>
  <si>
    <t>bb éteint // internet éteint//  pas de suspension // pas d incident // pas de phone fixe /// pas de</t>
  </si>
  <si>
    <t>MODEM CHANGE + CABLE 5./99 CHANGE SUR 100 M MAKYL BADJI SYSROAD</t>
  </si>
  <si>
    <t>Client a un souci avec sa conn***Pas de susp ni d'incident***LOS ROUGE***Saytu coupure fibre***Clien</t>
  </si>
  <si>
    <t>KAMEN</t>
  </si>
  <si>
    <t>CECILE GRACE</t>
  </si>
  <si>
    <t>mme grace</t>
  </si>
  <si>
    <t>yaicne ***mme  grace  ** 774048346 **338233709* soucis de connexion **los rouge *conformite ok *pas</t>
  </si>
  <si>
    <t>338233709* soucis de connexion **los rouge *conformite ok *pas de suspension **pas d'incident **Coup</t>
  </si>
  <si>
    <t>CHEIKHNA CHEIKH SADBOU</t>
  </si>
  <si>
    <t>M Dabo// ctc770639345</t>
  </si>
  <si>
    <t>MMoctar// M Dabo// ctc 777952819// ND 338348737// Soucis de connexion// pas de suspension// pas d¿in</t>
  </si>
  <si>
    <t>Cable 1083 coupé changé	E23 CP 137-138A F1</t>
  </si>
  <si>
    <t>MME MBENGUE -***CTC 785970244***CLIENT REITERE SON DRMGT **339708330*PAS INCIDENT **PAS SUSP** BB ET</t>
  </si>
  <si>
    <t>*CLIENT REITERE SON DRMGT **339708330*PAS INCIDENT **PAS SUSP** BB ETEINT*** DCNX OK***BRANCHEMENT D</t>
  </si>
  <si>
    <t>FATIMA*** MR Camara ** CTC 773883012 ***  ND 339010085  *** CLI A SOUCIS DE DECONNEXION ** PAS DE SU</t>
  </si>
  <si>
    <t>CLI A SOUCIS DE DECONNEXION ** PAS DE SUSP ** PAS D'INCIDENT ** SAY Coupure fibre** CLI INVITER A PA</t>
  </si>
  <si>
    <t>bd :: mr ndiaye :: ctc 776110173 :: nd 339781258 fibre kheweul :: client signal absence de synchro :</t>
  </si>
  <si>
    <t>test saytu : Coupure de fibre optique :: client informé et invité à patienter :: fiab ok</t>
  </si>
  <si>
    <t>BIRAHIME</t>
  </si>
  <si>
    <t>338359245//PAS DE CONNEXION //SYNCHRO KO //COMPTE ACTIF//PAS DE SESSION</t>
  </si>
  <si>
    <t>REPORT CLIENT MER 01/01</t>
  </si>
  <si>
    <t>REPRISE SOUDURE AU PTO+RECONFIG MODEM</t>
  </si>
  <si>
    <t>DAOUDA DIAME</t>
  </si>
  <si>
    <t>MASS  ---  M DIONE  ---  CT  779120124   ---  ND  338022736   ---  CLI APEL  POUR SOUCI  SYNCHRO   -</t>
  </si>
  <si>
    <t>PIKINE GUINAW RAILS SUD</t>
  </si>
  <si>
    <t>CLI APEL  POUR SOUCI  SYNCHRO   --  LOS ROUGE   --    TEST  SAY    cf   ---  mpec  ---  fiab ok</t>
  </si>
  <si>
    <t>ADJI DIEYE</t>
  </si>
  <si>
    <t>FATOU //MME FALL // 781399647 // ND 339760058 // SOUCIE DE CONNEXION // PAS DE SUSPENSION // LOS ROU</t>
  </si>
  <si>
    <t>ATP EN COURS / EQUIPE INFRA SUR PLACE</t>
  </si>
  <si>
    <t>ATP d'une BPE</t>
  </si>
  <si>
    <t>RETARD FICHE ///IBRA //// CTC 779752437 //// MME DIALLO /// ND  339914646 ///// CLI SIGNAL SOUCI CON</t>
  </si>
  <si>
    <t>O_CAP_A02</t>
  </si>
  <si>
    <t>VILLAGE KABROUSSE</t>
  </si>
  <si>
    <t>KABROUSSE KADIAKAYE</t>
  </si>
  <si>
    <t>KABROUSSE</t>
  </si>
  <si>
    <t>CCBM HOLDING</t>
  </si>
  <si>
    <t>ABSENCE NAVIGATION</t>
  </si>
  <si>
    <t>338217451 || OFFRE: FIBRE OFFICE INTENSE // MODEM A 4 ANTENNES // SYNCHRO OK DANS NAF // SESSION KO</t>
  </si>
  <si>
    <t>AHMED IDRISS</t>
  </si>
  <si>
    <t>ZINA WAZOUNA</t>
  </si>
  <si>
    <t>DIATTA ** MM SECK ** CTC 772774292 ** ND 338025674 ** pas de cnx *-* LOST ROUGE ** PAS DINCIDENT **</t>
  </si>
  <si>
    <t>AVENUE DES AMBASSADES</t>
  </si>
  <si>
    <t>pas de cnx *-* LOST ROUGE ** PAS DINCIDENT ** PAS DE SUSPENSION ** JARETIER VERIF OK ** SAY CF ** NC</t>
  </si>
  <si>
    <t>NADOU//REPRISE SOUDURE AU PBO//MM SECK CONFIRME LE RETOUR DE SERVICE</t>
  </si>
  <si>
    <t>NAR</t>
  </si>
  <si>
    <t>bd :: mm diop :: ctc 765352207 :: nd 339769879 fibre kheweul :: bd :: mr ndiaye :: ctc 776110173 ::</t>
  </si>
  <si>
    <t>HALOM GUA</t>
  </si>
  <si>
    <t>test saytu : Coupure de</t>
  </si>
  <si>
    <t>MOUSSOUBA ** MME COLY ** ND 338031847** CTC 762730737** SOUCI CONNEXIION ** PAS DINCIDENT ** PAS DE</t>
  </si>
  <si>
    <t>O_KMR_L36</t>
  </si>
  <si>
    <t>NDEYE BINTA</t>
  </si>
  <si>
    <t>MADAME CISSE</t>
  </si>
  <si>
    <t>LE CLIENT N A PAS DE CONNEXION</t>
  </si>
  <si>
    <t>EN FACE PHARMACIE ZAC MBAO</t>
  </si>
  <si>
    <t>pas de suspension GAIA///pas d'incident SIRI//NAF interrupted///say coupure fibre///RBS actif///AMS</t>
  </si>
  <si>
    <t>mme diamanka</t>
  </si>
  <si>
    <t>nan/mme diamanka /nd 338556382/  cli pas de cnx/ absence sync/ los/ rouge/ compte rbs ok/ pas d inci</t>
  </si>
  <si>
    <t>JARRETIERE REMPLACE</t>
  </si>
  <si>
    <t>M Faye// ctc 775752844//</t>
  </si>
  <si>
    <t>MMoctar// M Faye// ctc 775752844// ND 338403540// client pas sur site fibre //soucis connx//cli en r</t>
  </si>
  <si>
    <t>CHANGEMENT JARRETIERE + MOT DE PASS CHANGE</t>
  </si>
  <si>
    <t>LIGNE COUPE</t>
  </si>
  <si>
    <t>ABSENCE DE TON</t>
  </si>
  <si>
    <t>câbles 5/99 coupé suite élagage changé // BOCAR</t>
  </si>
  <si>
    <t>MOUSSE KARRE</t>
  </si>
  <si>
    <t>m karre</t>
  </si>
  <si>
    <t>lnt ficeh **aa**m karre **778187998***339617658***pas de cnx ***abonne pas sur site ***pas incident</t>
  </si>
  <si>
    <t>MOSQU AMADOU THIAM MADIAR</t>
  </si>
  <si>
    <t>pas de cnx ***abonne pas sur site ***pas incident OLT_HW_SAINT_LOUIS_CNT/Frame0/Slot3/Port4/OnuID7**</t>
  </si>
  <si>
    <t>RETOUR SERVICE CONFIRME PAR LE CLIENT // EQ VIEUX SALL TDX.</t>
  </si>
  <si>
    <t>AC //// MME   DIALLO338425986 // CLIENT A DES  LENTEURS DE CONNX  ///  DECONNX FREQUE?TRES //// // /</t>
  </si>
  <si>
    <t>SEYDINA ISSA ROHOULAYE MBENGUE</t>
  </si>
  <si>
    <t>MR MBENGUE 774693324</t>
  </si>
  <si>
    <t>seydinainsalaye.gueye2@orange-sonatel.com</t>
  </si>
  <si>
    <t>338203124 // Fibre Pro Max Bloque // ABSENCE DE NAVIGATION</t>
  </si>
  <si>
    <t>338203124 // Fibre Pro Max Bloque // PAS DE CONNEXION // LOS ROUGE // PON ETIENT //  INTERNET ETIENT</t>
  </si>
  <si>
    <t>Reprise soudure entrée C1//Client joint 774693324, confirme retour service</t>
  </si>
  <si>
    <t>ELHADJI THIAM</t>
  </si>
  <si>
    <t>338805154 // PAS DE CONNEXION // PRODUIT FIBRE // FIBRE PRO MAX BLOQUE   // MODEM FIBERBOX</t>
  </si>
  <si>
    <t>CHANGEMLENT VLAN // M THIAM CONFIRME LE RETOUR DU SERVICE</t>
  </si>
  <si>
    <t>EMCODE</t>
  </si>
  <si>
    <t>M.IMANE</t>
  </si>
  <si>
    <t>NADOU//REPRISE SOUDURE AU PTO//M IMANE CONFIRME LE RETOUR DE SERVICE</t>
  </si>
  <si>
    <t>MME TAMBA</t>
  </si>
  <si>
    <t>AAS // MME TAMBA // ND 338015273 // CTC 775022246 // CLIENT NA PAS DE CONNEXION // INTERNET ETEIN //</t>
  </si>
  <si>
    <t>BAOBAB</t>
  </si>
  <si>
    <t>REPRISE SOUDURE AU PBO/CONFIRME PAR MME TAMBA 775022246/OMAR DIONE</t>
  </si>
  <si>
    <t>SINTICOM SAS</t>
  </si>
  <si>
    <t>M NIMAGA</t>
  </si>
  <si>
    <t>338688878 // PAS DE CONNEXION //Fibre Office Intense_Flybox_20Go_Bloque// ZTEF6600P//</t>
  </si>
  <si>
    <t>ANCIENNE PISTE</t>
  </si>
  <si>
    <t>LOT83</t>
  </si>
  <si>
    <t>338689039 // 338688878 // PAS DE CONNEXION //Fibre Office Intense_Flybox_20Go_Bloque// ZTEF6600P// S</t>
  </si>
  <si>
    <t>RECONFIGURATION MODEM/CONFIRME PAR MR NIMAGA 772953614</t>
  </si>
  <si>
    <t>lenteur de fiche // ms // mme sylla // nd 338031399 // offre Keurgui_IP //  CLI A UN SOUCI DE CONNEX</t>
  </si>
  <si>
    <t>VOL DE CABLE 112 PAIRES SUR L27 D3-9/3</t>
  </si>
  <si>
    <t>RESCHGT86-SR-TETE TRANSPORT</t>
  </si>
  <si>
    <t>MODULE CHANGÉ</t>
  </si>
  <si>
    <t>SOUS-REPARTITEUR/MODULE DEFECTUEUX</t>
  </si>
  <si>
    <t>Tirage cable 28 paires sur 2 portees suitevol cable 112 paires vole sur L27 3-9-3</t>
  </si>
  <si>
    <t>MD**MR SECK**CTC771021237**ND 338210737**CLIENT SIGNAL SOUCIS DE CONNEXION**PAS DE SUSPENSION**PAS D</t>
  </si>
  <si>
    <t>ND 338210737**CLIENT SIGNAL SOUCIS DE CONNEXION**PAS DE SUSPENSION**PAS DE INCIDENT**PON FIXE **INTE</t>
  </si>
  <si>
    <t>MOHAMED BA//RETOUR SERVICE //M SECK CONFIRME LE RETOUR DE SERVICE</t>
  </si>
  <si>
    <t>ADAMA DIAGNE</t>
  </si>
  <si>
    <t>ARAME//MME THIOUNE//CTC 779800236//ND 338406403///LOS ROUGE//MODEM ASYNCH//PAS DE SUSP//PAS D'INCIDE</t>
  </si>
  <si>
    <t>SD04</t>
  </si>
  <si>
    <t>ECO_GDK25</t>
  </si>
  <si>
    <t>REPRISE SOUDURE AU PTO ONE // CONFIRME AU 779800236 PAR MME THIOUNE // STEVEN // DBK</t>
  </si>
  <si>
    <t>URGENCES ET SOLUTIONS MEDICALES</t>
  </si>
  <si>
    <t>MME  LO</t>
  </si>
  <si>
    <t>338256455 //  PAS DE CONNEXION // PRODUIT FIBRE  // INTERNET ETEINT / SYNCHRO OK DANS NAF / BONNE VA</t>
  </si>
  <si>
    <t>MR NIANG JOINT / CONFIRME LE RETOUR DU SERVICE // AUCUN DEFAUT CONSTATE</t>
  </si>
  <si>
    <t>771759331 / 775493028 technici</t>
  </si>
  <si>
    <t>Mr Chérif El Habib</t>
  </si>
  <si>
    <t>338202333 // Fibre Office Ouvert // PAS DE CONNEXION // LOS ETEINT // PON VERT // INTERNET ETEINT  /</t>
  </si>
  <si>
    <t>RECONFIGURATION MODEM PORT PON</t>
  </si>
  <si>
    <t>OUMOU SAIDOU</t>
  </si>
  <si>
    <t>ADA // MME SOW // CTC 776774041//  ND 338549450//SOUCI EMISSION ET RECEPTION **TONALITE NOK **MODEM</t>
  </si>
  <si>
    <t>VILLA N°66</t>
  </si>
  <si>
    <t>SOUCI EMISSION ET RECEPTION **TONALITE NOK **MODEM SYNCHRO// CLASSIC //  BRACHEMENT OK//  TON TJR NO</t>
  </si>
  <si>
    <t>Mutations port adsl E30-2-slot1-9 plus reconfig port adsl plus reconfig modem plus entre de post rec</t>
  </si>
  <si>
    <t>338689039 // 338688878 // PAS DE CONNEXION //Fibre Office Intense_Flybox_20Go_Bloque// ZTEF6600P//</t>
  </si>
  <si>
    <t>CAS HORS ZONE CAMUSAT CLIENT A MERMOZ</t>
  </si>
  <si>
    <t>RETINA OPTIQUE</t>
  </si>
  <si>
    <t>MME SAMANTHA</t>
  </si>
  <si>
    <t>338643636 /// PAS DE CONNEXION /// OFFRE Fibre Pro Max Bloque</t>
  </si>
  <si>
    <t>LOS ETEINT /// PON VERT FIXE /// INTERNET ETEINT /// REBOOT FAIT ///COMPTE ACTIF AVEC SESSION /// SY</t>
  </si>
  <si>
    <t>BACKINC61-COEUR DE RESEAU</t>
  </si>
  <si>
    <t>CLIENT JOINT A  14H16 CONFIRME LE RETUR DU SERVICE SUITE SYNCHRO OK/COMPTE ACTIF/SESSION EN COURS</t>
  </si>
  <si>
    <t>MADAME FALL</t>
  </si>
  <si>
    <t>COLOABNE RUFISQUE</t>
  </si>
  <si>
    <t>Pas de restruction ni de suspension ** pas d'incident ** asynchro dans NCE ** deconnexion averée dan</t>
  </si>
  <si>
    <t>5,99repris au pc enpo rcxn // KOUNTA</t>
  </si>
  <si>
    <t>MBERI MAYINGA</t>
  </si>
  <si>
    <t>MERVEILLE DANIELLE</t>
  </si>
  <si>
    <t>MME MAYOUMA</t>
  </si>
  <si>
    <t>SYLLA**/ MME MAYOUMA *** NS 338014297**ctc 778658166 *-souciS DE CNX***INTERNET eteint ***CLI EN REG</t>
  </si>
  <si>
    <t>*PAS DE SAUT DE PORT***MODEM REDEMARE***CNX NOK *offline sur nce ** MERCI DE PEC *</t>
  </si>
  <si>
    <t>RECONFIG MODEM // PAPE // ECOTEL</t>
  </si>
  <si>
    <t>SA ** MME FAYE **  CTC 775081316 ** ND 338321025 ** CLIENT SIGNALE DES DECONNEXION FREQ ** PAS INC *</t>
  </si>
  <si>
    <t>RECONFIGURATION MODEM F6600 ISOLATION ACTIVEE  // ABDOUL</t>
  </si>
  <si>
    <t>338257452 // PAS DE CONNEXION // OFFRE Fibre Office Ouvert</t>
  </si>
  <si>
    <t>PAS DE CONNEXION || SYNCHRO UP || VALEURS OK</t>
  </si>
  <si>
    <t>MALICK NIANG//RETOUR SERVICE//M DIOUM CONFIRME LE RETOUR DE SERVICE</t>
  </si>
  <si>
    <t>TCHICOT</t>
  </si>
  <si>
    <t>MARC ANTOINE GASTON OGAYON</t>
  </si>
  <si>
    <t>MR LEONE</t>
  </si>
  <si>
    <t>BSD---MR LEONE---CTC 781424751----ND 338254093----SOUCI DE CONX ------pas de susp---pas d'incid---po</t>
  </si>
  <si>
    <t>O_ALM_J05</t>
  </si>
  <si>
    <t>MODEM REDEMARRE----CONX NOK INTERNETTJRS ETEINT----MODEM 2 ANTENNES---MERCI DE PEC FIAB OK</t>
  </si>
  <si>
    <t>DIADIA MBAYE TADEX</t>
  </si>
  <si>
    <t>MME TALL NCT 776510647/</t>
  </si>
  <si>
    <t>ABD//MME TALL NCT 776510647//ND 338404360//CLI SIGNAL PAS DE CONEX INTERNET //PAS DE SUS//PAS D'INC/</t>
  </si>
  <si>
    <t>DERKLE DAROU SALAM</t>
  </si>
  <si>
    <t>VILLA N°26</t>
  </si>
  <si>
    <t>CLI SIGNAL PAS DE CONEX INTERNET //PAS DE SUS//PAS D'INC//COMPTE GAIA OK//PAS DE SAUT DE PORT CLI DI</t>
  </si>
  <si>
    <t>MOHAMED BA//PIGTAIL CHANGE AU PBO//MM TALL CONFIRME LE RETOUR DE SERVICE</t>
  </si>
  <si>
    <t>PMD *-* CTC 789211057 MME JULIA *-* ND 338405708 *-* CLIENT NA PAS DE CONNEXION // PAS DE SUSPENSION</t>
  </si>
  <si>
    <t>MME THIANDOUM</t>
  </si>
  <si>
    <t>AS**MME THIANDOUM***CTC 772537670*** ND 338364006*** // CLIENT NA PAS DE CONNEXION // ABONNE PAS SUR</t>
  </si>
  <si>
    <t>BARGNY QUARTIER WAHABE</t>
  </si>
  <si>
    <t>RECAP CONSULTING SARL</t>
  </si>
  <si>
    <t>338220700 // PAS DE CONNEXION // PRODUIT FIBRE // FIBRE PRO MEGA  // MODEM FIBERBOX</t>
  </si>
  <si>
    <t>338220700//PAS DE CONNEXION//SYNCHRO OK //VALEUR OK //COMPTE ACTIF //SESSION OK//IPV4</t>
  </si>
  <si>
    <t>LE CLIENT JOINT MME SENE 776494150 CONFIRME LE RETOUR DES SERVICES</t>
  </si>
  <si>
    <t>IP3125</t>
  </si>
  <si>
    <t>ECOBANK</t>
  </si>
  <si>
    <t>IPVPN128</t>
  </si>
  <si>
    <t>IP3125/Accès IP-VPN de base 128K/PAS DE CONNEXION/MODEM LA210 WAN ET ALM ROUGE /&lt;PE_MS_Thiaroye3&gt;dis</t>
  </si>
  <si>
    <t>IP3125/Accès IP-VPN de base 128K/PAS DE CONNEXION // SYNCHRO DOWN DANS NCE // TEST MOBA KO /L'@MAC N</t>
  </si>
  <si>
    <t>Cheikhna Salimata DRAME_CI-SCL_U</t>
  </si>
  <si>
    <t>JARR SR ISOLEE PUIS REPRISE/ PING OK</t>
  </si>
  <si>
    <t>AMY***MME NDIAYE**CTC 787310678***CTC 788290224***ND 338685990**CLIENT SIGNALE UN SOUCI DE CNX******</t>
  </si>
  <si>
    <t>CITE AVION /MOSQUEE IBABOU</t>
  </si>
  <si>
    <t>PAS DE SESSION****PAS ERREUR LOG**GROUPNAME CORRECTE***MODEM REDEMARRER***CNX NOK**PORT OK SUR NCE *</t>
  </si>
  <si>
    <t>PIGTAIL CHANGER</t>
  </si>
  <si>
    <t>IBRA GUEYE</t>
  </si>
  <si>
    <t>338332556 // Fibre Pro Max Bloque</t>
  </si>
  <si>
    <t>338332556 // PAS DE CONNEXION // LOS ROUGE // COMPTE ACTIF // SESSION OK // SYNCHRO KO DANS AMS</t>
  </si>
  <si>
    <t>CHANGEMENT CABLE SUR 150M</t>
  </si>
  <si>
    <t>mdm thiam</t>
  </si>
  <si>
    <t>RETARD FICHE // FN//Mdm  //  CTC 786341361 // cli dit quelle narrive pas a se connecter  //ND 338010</t>
  </si>
  <si>
    <t>338010232 :cli capte adresse ipv4 // cli na pas activer filtrage mac //cli informer et inviter a pat</t>
  </si>
  <si>
    <t>CLIFAU414-ONT F660</t>
  </si>
  <si>
    <t>JARRETIERE OPTIQUE REDRESSEE SUITE FAUSSE MAN¿UVRE</t>
  </si>
  <si>
    <t>nmn***mme ndoye*******cc 780103753********338010886********CLI SIGNALE UN E ABS DE SYNC FIBRE*****LO</t>
  </si>
  <si>
    <t>COMPTE OK*******SAYTU /PDR*******  NCE ASYNC***CLI INV A PAT******FIAB OK******ctc ; 780103753******</t>
  </si>
  <si>
    <t>CHEIKH ABDOULAYE</t>
  </si>
  <si>
    <t>77776666*</t>
  </si>
  <si>
    <t>MOUSSOUBA ** MR SECK ** ND 338551464 ** CTC 77776666** SOUCI CONNEXION --** PAS DINCIDENT ** PAS DE</t>
  </si>
  <si>
    <t>DIARRA// MME LO// CTC 781963956// ND 339750078// CLI DIT QU'ELLE A DES LENTEUR DE NAVIGATION// PAS D</t>
  </si>
  <si>
    <t>JOINT 28 PAIRES SOUTERRAIN A REPRENDRE A01 D5 A5-A8 +CHAMBRE L2T INTROUVABLE</t>
  </si>
  <si>
    <t>YAYA DIATTA CAMUSAT</t>
  </si>
  <si>
    <t>772009289  -- M  THIAM   -- 338650016 -- PAS DE CNX//LOS ROUGE//CPT OK//PAS DE SAUT DE PORT//PAS D'I</t>
  </si>
  <si>
    <t>lenteur de fiche // ms // mr diallo // nd 338562859  // offre Fibre Kheweul //  cli a un souci de co</t>
  </si>
  <si>
    <t>338562859  // offre Fibre Kheweul //  cli a un souci de connexion // pas de susp // pas d'incident</t>
  </si>
  <si>
    <t>RECONFIGURATION MODEM ONT // CONFIRME AU 785927804 PAR MR DIALLO // MOCTAR TOURE // DBK</t>
  </si>
  <si>
    <t>Mr Mballo</t>
  </si>
  <si>
    <t>client réitère pour son dérangement signalé le 27/12/202418:08 avec commentaire Ok, suite interventi</t>
  </si>
  <si>
    <t>le client a toujours le même dérangement pas de connexion internet***fiab ok***client  a soucis de c</t>
  </si>
  <si>
    <t>WATT</t>
  </si>
  <si>
    <t>MR WATT</t>
  </si>
  <si>
    <t>O_TIA_E73</t>
  </si>
  <si>
    <t>LE CLIENT SIGNALE DES DCX /// VALEURS OPTIQUE OK // AUCUNE ANOMALIE ///RELEV LE 25/12 POUR LE MEME M</t>
  </si>
  <si>
    <t>Reconfig modem pilote Lalia</t>
  </si>
  <si>
    <t>ASSISTANCE CONSEILS DEVELOPPEMENT SA</t>
  </si>
  <si>
    <t>ACD SA</t>
  </si>
  <si>
    <t>338641604 // Fibre Pro Mega Bloque</t>
  </si>
  <si>
    <t>338641604//PAS DE CONNEXION//SYNCHRO OK //VALEUR OK //COMPTE ACTIF //SESSION OK</t>
  </si>
  <si>
    <t>ECO_GDK26</t>
  </si>
  <si>
    <t>RECONFIGURATION MODEM/SARA</t>
  </si>
  <si>
    <t>NDIARE DIAKHOUMPA</t>
  </si>
  <si>
    <t>774426061 senservicesenegal@gm</t>
  </si>
  <si>
    <t>O_SDF_K55</t>
  </si>
  <si>
    <t>CMAG</t>
  </si>
  <si>
    <t>PAS DE CONNEXION // LOS ROUGE // PON VERT // INTERNET ETEINT  RBS ACTIF // SAYTU : STATUT INACTIF //</t>
  </si>
  <si>
    <t>STHEVINE FONCIA AKAMA</t>
  </si>
  <si>
    <t>MME OKAMA</t>
  </si>
  <si>
    <t>M MANE//M OKAMA///338684828//CLIENT SOUCI CONNEXION ERREUR MDP///CLIENT DIT QU'IL N'A PAS CHANGE DE</t>
  </si>
  <si>
    <t>PAS ESSAI</t>
  </si>
  <si>
    <t>CHANGEMENT MODEM ONT // CONFIRME AU 772923713 PAR MME OKAMA // IBOU NDIAYE // DBK</t>
  </si>
  <si>
    <t>MAIRAMA</t>
  </si>
  <si>
    <t>KC***MME DIAW***773699585**338576625******PAS DE CONNEXION INTERNET******CLIENT ACTIF DANS GAIA ET R</t>
  </si>
  <si>
    <t>groupe Name correct**modem redem**connexion nok**modem 6 antennes **conformité ok**client invité à r</t>
  </si>
  <si>
    <t>LENTEUR DE FICHE  AICHA  BA  --- MR FALL --- CTC 772753484 --- ND 339552177 --- CLI SOUCIS DE CONNEX</t>
  </si>
  <si>
    <t>MODEM CHANGE+REPRISE SOUDURE PTO//CH DIENG</t>
  </si>
  <si>
    <t>HOUDOU</t>
  </si>
  <si>
    <t>mme  niang</t>
  </si>
  <si>
    <t>maguette  // mme niang  // nd 338752179  // ctc  777238127// fiab ok // pas  de  connexion  // inter</t>
  </si>
  <si>
    <t>Reconf port et modem // ALIOU BALDE</t>
  </si>
  <si>
    <t>VISION PLUS VOYAGES</t>
  </si>
  <si>
    <t>338684050 // PAS DE CONNEXION // SESSION KO // COMPTE ACTIF // SYNCHRO OK AVEC DE FORTES VALEURS A N</t>
  </si>
  <si>
    <t>REPRISE SOUDURE AU PTO/CONFIRME PAR MME KANE 775504427/TOURE</t>
  </si>
  <si>
    <t>nmn***mme toure***ctc 786042190*******338019909**************CLI SIGNALE UN E ABS DE CONN****MODEM S</t>
  </si>
  <si>
    <t>SOUPCON INCIDENT***MODEM RESET***INTERNET TJRS KO**CLI INVA PAT/**DELAIS 48H***FIAB OK*******</t>
  </si>
  <si>
    <t>RESET ¿+ RECONFIGURATION MODEM ON // CONFIRME AU 786042190 PAR MME TOURE // STEVEN // DBK</t>
  </si>
  <si>
    <t>MARIE JOSEPH</t>
  </si>
  <si>
    <t>Mme NDONG</t>
  </si>
  <si>
    <t>AB***Mme NDONG***CTC 777393641***ND 338203110***Client a un souci avec sa connexion***Pas de suspens</t>
  </si>
  <si>
    <t>NADIA IMMO SERVICES SUARL</t>
  </si>
  <si>
    <t>MM MARIE</t>
  </si>
  <si>
    <t>338010198//Fibre Pro Max Bloque//PAS DE CONNEXION//</t>
  </si>
  <si>
    <t>POWER VERT PON VERT INTERNET ETEINT //VERIF BRANCHEMENT FAIT //REBOOT MODEM FAIT // COMPTE ACTIF //A</t>
  </si>
  <si>
    <t>DOLIVE</t>
  </si>
  <si>
    <t>KENMOE</t>
  </si>
  <si>
    <t>mme dolive 777665348</t>
  </si>
  <si>
    <t>fs**mme dolive**nd 338560900 **cli reitere son drg**drg signale le 26/12/2024 19:34:05**drg releve l</t>
  </si>
  <si>
    <t>338560900 **cli reitere son drg**drg signale le 26/12/2024 19:34:05**drg releve le 29/12/2024 16:51:</t>
  </si>
  <si>
    <t>RERISE SOUDURE AU PBO SUITE CASSURE FIBRE</t>
  </si>
  <si>
    <t>MME NDIAYE 776547929</t>
  </si>
  <si>
    <t>KPT***MME NDIAYE***ND 338517512***CTC 776547929***cli signale cable couper***LIGNE IMPACTÉE***PAS DE</t>
  </si>
  <si>
    <t>SAYTU Ce numéro n'existe pas***OFFLINE AMS***MIISE EN ATTENTE CLIENT MERCI DE L'INFORMER DU DELAIS**</t>
  </si>
  <si>
    <t>m sabaly</t>
  </si>
  <si>
    <t>lnt fiche ****aa**m sabaly **774211694***338279885**PAS DE CNX**PAS INCIDENT**EN REGLE**LOS ROUGE **</t>
  </si>
  <si>
    <t>PAS DE CNX**PAS INCIDENT**EN REGLE**LOS ROUGE **SAYTU COUPURE FIBRE**le cable optique s'est coupe **</t>
  </si>
  <si>
    <t>RECONFIGURATION MODEM ONT//ADAMA TAMBA CAMUSAT</t>
  </si>
  <si>
    <t>CLIENT SIGNAL SOUCI DE CONNECTION --- PAS DE SUS -- PAS INCIDENT --- COMPTE OK --- PORT NCE OK // PA</t>
  </si>
  <si>
    <t>IBOU NDIAYE//REPRISE SOUDURE AU PBO//MM WADE CONFIRME LE RETOUR DE SERVICE</t>
  </si>
  <si>
    <t>µAB***M WONE***CTC 775019940***ND 339576213***Client a des déconnexions fréq***Pas de susp ni d'inci</t>
  </si>
  <si>
    <t>SANTHIE 2</t>
  </si>
  <si>
    <t>MUTATION DISTRIBUTION + TRANSPORT // LANDING SOFATEL</t>
  </si>
  <si>
    <t>MEBOURY</t>
  </si>
  <si>
    <t>MR NDIOAYE</t>
  </si>
  <si>
    <t>ADA // MR  NDIAYE // CTC 773766101//  ND 338459345//   PAS DE CNX //  LOS ROUGE //PAS DE SUSP //  PA</t>
  </si>
  <si>
    <t>VILLA 4292</t>
  </si>
  <si>
    <t>Fibre cassé au PBO/Reprise soudure</t>
  </si>
  <si>
    <t>EL HADJI FALILOU</t>
  </si>
  <si>
    <t>338030488 // Fibre Pro Max Bloque//ABSENCE SYNCHRO FIBRE</t>
  </si>
  <si>
    <t>MISSION OBLATS MARIE IMMACULEE</t>
  </si>
  <si>
    <t>mr VINCENT</t>
  </si>
  <si>
    <t>338251860 // Fibre Office Bloque // CABLE COUPE</t>
  </si>
  <si>
    <t>CABLE EXTERIEUR COUPE // MERCI DE PRENDRE EN CHARGE</t>
  </si>
  <si>
    <t>REPRISE SOUDURE AU PTO/CONFIRME PAR MR VINCENT 777816212/DIAO</t>
  </si>
  <si>
    <t>AMADOU DIADIE</t>
  </si>
  <si>
    <t>IG// MR BA//ND: 338584476// 775157335// CLI A DES SOUCIS DE CONNEXION// ABONNE PAS SUR SITE// PAS DE</t>
  </si>
  <si>
    <t>HAMIDOU NDIAYE//JARRETIERE OPTIQUE CHANGE//M BA CONFIRME LE RETOUR DE SERVICE</t>
  </si>
  <si>
    <t>JEAN PIERRE GANA</t>
  </si>
  <si>
    <t>DKHT***MME DIOUF***CTC CLI 778152033**ND CLI 339775571***CLIENT SIGNAL PAS DE CONNEXION ****BB CLIGN</t>
  </si>
  <si>
    <t>SAD_A00</t>
  </si>
  <si>
    <t>VILLAGE DE SADIO</t>
  </si>
  <si>
    <t>5/99 COUPE CHANGE SUR 50M + FILTRE ADSL DEFECTUEUX CHANGE + RJ11 DEFECTUEUX CHANGE</t>
  </si>
  <si>
    <t>OUATARA.O.SITA</t>
  </si>
  <si>
    <t>VERONIQUE</t>
  </si>
  <si>
    <t>MME OUEDRAOGO RIMZISSA</t>
  </si>
  <si>
    <t>RETARD FICHE ///IBRA /// CTC 773973291 //// 338641940 /// MME OUEDRAOGO RIMZISSA CYNTHIA KAREN /////</t>
  </si>
  <si>
    <t>JARRETTIERE OPTIQUE CHANGE/CONFIRME PAR ME VERONIQUE 773973291/TOURE</t>
  </si>
  <si>
    <t>DIAGNE JUPITER MAME ABDOULAYE SEYDI</t>
  </si>
  <si>
    <t>Fibre Pro Max Bloque// PAS DE CONNEXION// MODEM FIBERBOX</t>
  </si>
  <si>
    <t>PON VERT FIXE  //LOS ETEINT  //INTERNET ETEINT// VERIF BRANCHMENT FAIT // REBOOT MODEM FAIT // COMPT</t>
  </si>
  <si>
    <t>service retabli suite reconfiguration en XIPV4// CLIENT INFORME</t>
  </si>
  <si>
    <t>MME LO*</t>
  </si>
  <si>
    <t>NFM*****MME LO****CTC 775035330 ***ND 338361288 *****SOUCI CONNEX *******abonne pas sur site ****PAS</t>
  </si>
  <si>
    <t>SEB_N00</t>
  </si>
  <si>
    <t>A COTE DU MARCHE</t>
  </si>
  <si>
    <t>SOUCI CONNEX *******abonne pas sur site ****PAS DE SUS ***PAS D INCIDENT ****PAS DE SESSION SUR RBS</t>
  </si>
  <si>
    <t>LE CLLIENT SIGNALE DES DECONNEXIONS FREQUENTES//</t>
  </si>
  <si>
    <t>ACCES RESAU OK// SAYTU AUCUNE ANOMALIE// CLIENT TRES REMONTE // SESSION RBS OK// NCE SYNCHRO// VALEU</t>
  </si>
  <si>
    <t>VERIFICATION CONFIG//REPRISE SOUDURE AU PBO+THOMA SARR TADEX</t>
  </si>
  <si>
    <t>DEPINA</t>
  </si>
  <si>
    <t>CASMIZ TAVARES</t>
  </si>
  <si>
    <t>AAA*** MR SY*** CTC 772964896*** ND 338689916*** SOUCI DE CONNEXION*** PAS DE SUSP-*** PAS DINCID***</t>
  </si>
  <si>
    <t>SAYTU COUPURE FIBRE*** INF ET INV A PAT*** FIAB OK*** MERCI DE PEC**</t>
  </si>
  <si>
    <t>PIGTAIL CHANGE/CONFIRME PAR MR SY 772964896/SARA</t>
  </si>
  <si>
    <t>MAMADOU HAME</t>
  </si>
  <si>
    <t>Mme FARMATA NIANG</t>
  </si>
  <si>
    <t>Néné***Mme FARMATA NIANG ***ctc 783584001 **nd 338041830 ***cli signal SOUCIS DE CONNEXION INTERNET</t>
  </si>
  <si>
    <t>PAS D'INCIDENT *** LOS ROUGE ***ABSENCE SYNCHRO ***TEST SAYTU COUPURE FIBRE *** CLI DANS LES DÉLAIS</t>
  </si>
  <si>
    <t>mr  diene</t>
  </si>
  <si>
    <t>yacine **mr  diene  **772791847 **338242238**soucis de connexion  **conformite ok  **pas de suspensi</t>
  </si>
  <si>
    <t>338242238**soucis de connexion  **conformite ok  **pas de suspension  **pas d'incident  **pon  vert</t>
  </si>
  <si>
    <t>ECO_GDK14</t>
  </si>
  <si>
    <t>IBOU NDIAYE//JARRETIERE OPTIQUE CHANGE// MM MBODJI CONFIRME LE RETOUR DE SERVICE</t>
  </si>
  <si>
    <t>SOUGOU</t>
  </si>
  <si>
    <t>lnt ficeh ***aa**m ndiaye **775449520****338376909***PAS DE CNX**PAS INCIDENT OLT-GUEDIAWAYE_7**EN R</t>
  </si>
  <si>
    <t>S277</t>
  </si>
  <si>
    <t>PAS DE CNX**PAS INCIDENT OLT-GUEDIAWAYE_7**EN REGLE**LOS ROUGE **SAYTU COUPURE FIBRE**CLI INF ET INV</t>
  </si>
  <si>
    <t>BOCAR***MR DIEDHIOU ***CTC 786058929***ND 338363217** CLI NA PAS DE CONNEXION***PAS DE SUSPENSION**P</t>
  </si>
  <si>
    <t>CLI NA PAS DE CONNEXION***PAS DE SUSPENSION**PAS D'INCIDENT***LOS ROUGE ***TEST SAYTU COUPRE FIBRE*</t>
  </si>
  <si>
    <t>Mme Dembele</t>
  </si>
  <si>
    <t>Mme Dembele // 338240664 // 779259617 // Cli actif // Pas d'incident // Voyants OK // decnx avérées</t>
  </si>
  <si>
    <t>GDK_C20</t>
  </si>
  <si>
    <t>RUE10</t>
  </si>
  <si>
    <t>enr maestro // decnx RBS // Synchro NCE valeurs OK</t>
  </si>
  <si>
    <t>VERIFICATION CONFIG//CHANGEMENT CABLE +KHALY DIOP ECOTEL</t>
  </si>
  <si>
    <t>ALIMBA</t>
  </si>
  <si>
    <t>REGINA LAURETTE</t>
  </si>
  <si>
    <t>M Emmanuel// ctc 773914447//</t>
  </si>
  <si>
    <t>MMoctar// M Emmanuel// ctc 773914447// ND 338588313//Soucis de connx// pas de suspension// pas d¿inc</t>
  </si>
  <si>
    <t>CHANGEMENT CONNECTEUR PTO</t>
  </si>
  <si>
    <t>ELHADJI MOR</t>
  </si>
  <si>
    <t>sylla**/ MR GUEYE *** ND 338409203***souciS DE CNX***INTERNET eteint ***CLI EN REGLE***PAS D INCIDEN</t>
  </si>
  <si>
    <t>**MODEM REDEMARE***CNX NOK **offline sur nce **** saytu ko * MERCI DE</t>
  </si>
  <si>
    <t>IBOU NDIAYE//REPRISE SOUDURE AU PBO//M GUEYE CONFIRME LE RETOUR DE SERVICE</t>
  </si>
  <si>
    <t>Mme DIOP n'arrive pas à se connecter//ND: 339601265//CTC: 776237255// COMPTE OK //PAS INCIDENT // PA</t>
  </si>
  <si>
    <t>REPRISE COTE PC SUR OXYDATION // EQ MODOU SENE TDX.</t>
  </si>
  <si>
    <t>GALADIO /// MME FALL CTC 771789969 ND 339705548 /// CLI DIT AVOIR UN DERANGEMENT /// PAS DE SUSPENSI</t>
  </si>
  <si>
    <t>PORT OFFLINE //// CLI INV DE PEC //DELAIS 48H // FIAB OK</t>
  </si>
  <si>
    <t>REPRISE JA SR A03_3-16 PC A03_10-3-1 +8P REPARE AU PC</t>
  </si>
  <si>
    <t>CHEIKH OMAR</t>
  </si>
  <si>
    <t>mr dedhiou</t>
  </si>
  <si>
    <t>soucis cnxion au signal wifi ... à partir de l'ordinateur ...et de la tablette ...  nd présent dns r</t>
  </si>
  <si>
    <t>nd présent dns rbs session dispo ... client ne capte pas le signal  .. client n'a pas masqué le sign</t>
  </si>
  <si>
    <t>OUMOU SAMBA DIAKITE</t>
  </si>
  <si>
    <t>KHADFY  / MME  TOURE PAS DE CONX /  ACCES RSX  OK  /  RBS OK  / PAS ER  LOG / PAS INCIDENT  /INTERNE</t>
  </si>
  <si>
    <t>/ WIFI DECONNECTE  PUIS RECONNECTE /  SIGNAL STABLE  / BARRES PLEINES  /  PAS DE  REPETITEUR  /  MER</t>
  </si>
  <si>
    <t>EMILE NDIOME</t>
  </si>
  <si>
    <t>M.DIOP SIGNALE SOUCI CONNEXION//PAS DINC//PAS DE SUSP//LOS ROUGE//SAYTU Coupure fibre//PORT OFF SUR</t>
  </si>
  <si>
    <t>REPRISE SOUDURE AU PTO SUITE FIBRE CASSE C03 MEB1 A14-F1 // EQ ABDOULAYE FALL TDX.</t>
  </si>
  <si>
    <t>SADIO *** MR FALL CCT 774064636  *** ND 339991011 *** * SOUCIS  CNX **** LOS ROUGE *** ABS SYNCHRO *</t>
  </si>
  <si>
    <t>RANDOULENE SUD</t>
  </si>
  <si>
    <t>** CABLE JAUNE BIEN BRANCHE *** SAYTU Coupure fibre   **** AMS PORT OFFLINE  **** JOIGNABLE 77406463</t>
  </si>
  <si>
    <t>REPRISE SOUDURE PTO // PAPA SANE</t>
  </si>
  <si>
    <t>ANNE</t>
  </si>
  <si>
    <t>Mme ANNE</t>
  </si>
  <si>
    <t>**Lenteur fiche***Yamz--- Mme ANNE  -- CTC - 781579731 -- ND - 338600591-- Client n'arrive pas a se</t>
  </si>
  <si>
    <t>client en règle**pas d'incident *** Compte Ok *** pas de saut de port *** pas d'erreur log *** Group</t>
  </si>
  <si>
    <t>MR NDIAYE 772969702</t>
  </si>
  <si>
    <t>PAS DE FICHE ***//* LOULOU***//* MR NDIAYE ***//*CTC 772969702***//***PAS INCIDENT PAS DE SUSPENSION</t>
  </si>
  <si>
    <t>.MEDINA KELL</t>
  </si>
  <si>
    <t>MBOUP**MME NIANG**CTC 774335368**ND 338772026*****CLIENT NA PAS DE CONNEXION ** BROADBAND ETEIND **</t>
  </si>
  <si>
    <t>RECONFIQUE PORT +MODEM//AF GDW 9 LAYE NIANG</t>
  </si>
  <si>
    <t>STATINFO</t>
  </si>
  <si>
    <t>338247919 // Fibre Pro Bloque</t>
  </si>
  <si>
    <t>LOT 256</t>
  </si>
  <si>
    <t>338247919 // Fibre Pro Bloque PAS DE CONNEXION // COMPTE ACTIF SUR RBS SESSION EN COURS  // LOS ROUG</t>
  </si>
  <si>
    <t>CABLE 1083 CHANGE/CONFIRME PAR MR TAMBA 771561550/MODY</t>
  </si>
  <si>
    <t>ABDOU MBACKE</t>
  </si>
  <si>
    <t>BOS** MR NIANG** CTC 773139341** Client signale soucis de connexion** ND 338037444** Offre Fibre_Bi*</t>
  </si>
  <si>
    <t>MBAO ROND POINT SPRES</t>
  </si>
  <si>
    <t>Test SAYTU : Coupure de fibre optique** Client informé et invité de patienter délais de 48H** CTC 77</t>
  </si>
  <si>
    <t>PENDA//MME FOFANA CTC 776566550**ND 338084873**SOUCI DE CONNEX**PAS DE SUSPE**PAS D'INCIDENT**LOS RO</t>
  </si>
  <si>
    <t>OUCI DE CONNEX**PAS DE SUSPE**PAS D'INCIDENT**LOS ROUGE**ABSEN DE SYNCHR**TEST SAYTU COUPURE FIBRE**</t>
  </si>
  <si>
    <t>CONTACT ERRONE / CLIENT INJOIGNABLE</t>
  </si>
  <si>
    <t>NDEYE SOPHIE // MME NDIAYE  // CTC 777565957  // ND 339757549 // /PAS DE CONNEX// PAS DE SUSPENSION/</t>
  </si>
  <si>
    <t>BRANCHEMENT INTERVERTIS // MODEM REDÉMARRER // TEST MAESTRO ER // PORT OFFLINE SUR NCE // CLIENT INF</t>
  </si>
  <si>
    <t>REPRISE JARRETIERE SR +FIAB DISTRIBUTION A09 D2-13-6 T253-1-7 +RECONFIGURATION MODEM</t>
  </si>
  <si>
    <t>AMADOU LAMINE</t>
  </si>
  <si>
    <t>fs**mr diallo**nd 339045838**cli signal des soucis de connex**pas de susp**pas d incident **saytu co</t>
  </si>
  <si>
    <t>339045838**cli signal des soucis de connex**pas de susp**pas d incident **saytu coupure fibre Coupur</t>
  </si>
  <si>
    <t>DJIBRIL.D// MR LOUM CTC : 776318522 // ND : 338568052  //PAS DE CONX //PAS D INCIDENT//PAS DE SUSPEN</t>
  </si>
  <si>
    <t>PA16</t>
  </si>
  <si>
    <t>DE PORT PAS AVERE // CLIENT JOINT // PAS SUR SITE ET A DONNE CE NUM 779323113  //CLIENT JOINT // PAS</t>
  </si>
  <si>
    <t>RECONFIG PORT// BON SIGNAL // VOIP OK// ROUTAGE OK// MOHAMETH BADJI// SYSROAD</t>
  </si>
  <si>
    <t>APPOLINAIRE</t>
  </si>
  <si>
    <t>MTS // MR GOUDIABY  // CTC 777647338 // ND 338224877 // PAS CNX // PAS DE SUSPENSION // CLI VEUT SAV</t>
  </si>
  <si>
    <t>CLIENT JOINT SUR LE 777647338 DONNE RV LE 02/01</t>
  </si>
  <si>
    <t>MME FATOU NDIAYE</t>
  </si>
  <si>
    <t>MHD***MME FATOU NDIAYE ***CTC 784001817 **NIN 2651201400215*** ND  338933054***Fibre Kheweul***CLI S</t>
  </si>
  <si>
    <t>CLI SIGNAL DES DECONNEXIONS SUR SA LIGNE CAR UN DES ANTENNE DU MODEM EST CASSE****  PAS D'INCIDENT**</t>
  </si>
  <si>
    <t>MAMADOU*** MME DIOP *** CTC 779065262 *** ND 338710604 *** SUITE MEO DECONNEXION   *** PAS DE SUSP *</t>
  </si>
  <si>
    <t>RECONFIGURATION PORT PON // ABDOULAYE NIASSE SYSROAD</t>
  </si>
  <si>
    <t>OBA // MR DIALLO //  CTC 774451597 // ND 338247829 ::  CLI SIGNALE PAS DE CONX //</t>
  </si>
  <si>
    <t>JARRETIERE CHANGEE/BANDIOUGOU DE MEIDEROS MULT</t>
  </si>
  <si>
    <t>DKHT***MR MBENGUE***CTC CLI 773276602***ND CLI 339706583***CLIENT CONSTATE DES LENTEURS SUR SA CONNE</t>
  </si>
  <si>
    <t>PL00</t>
  </si>
  <si>
    <t>CHANGEMENT JARRETIERE COTE SR // RECONFIGURATION PORT // YOUSSOUPH TRAORE // CAMUSAT</t>
  </si>
  <si>
    <t>dieme**mr tall **ctc 775239672**nd  338261422*** client a souci portee wifi ***modem sonatel **clt p</t>
  </si>
  <si>
    <t>client a souci portee wifi ***modem sonatel **clt proche du wifi **wifi instable **clt invité a pat</t>
  </si>
  <si>
    <t>IBOU NDIAYE//RECONFIGURATION MODEM+EXTENDER RECOMMANDE AU CLIENT//M TALL CONFIRME LE RETOUR DE SERVI</t>
  </si>
  <si>
    <t>788745182  --</t>
  </si>
  <si>
    <t>788745182  -- MME GUEYE   -- 338943715 -- PAS DE CNX//LOS ROUGE//CPT OK//PAS DE SAUT DE PORT//PAS D'</t>
  </si>
  <si>
    <t>KHADFY  / MR BEYE  PAS DE CONX / ACCES RSX  OK  /  RBS OK  / PAS ER  LOG / PAS INCIDENT  /LOS ROUGE</t>
  </si>
  <si>
    <t>SAYTU   Coupure fibre /MERCI DE PEC  / CTC  783054410 / ND  339658932 / FIAB  OK</t>
  </si>
  <si>
    <t>CHANGEMENT PIGTAIL AU PBO // EQ AMADOU GUISSE TDX.</t>
  </si>
  <si>
    <t>MM LO</t>
  </si>
  <si>
    <t>SS **** MM LO 338579444 *** CTC 770176690 *****CLI SOULIGNE DES SOUCIS **** CLI SOULIGNE QUE LE SIGN</t>
  </si>
  <si>
    <t>SALIF BA MUTELEC</t>
  </si>
  <si>
    <t>SEYDINA IBRAHIMA</t>
  </si>
  <si>
    <t>777071503 -771461257</t>
  </si>
  <si>
    <t>mr senghor</t>
  </si>
  <si>
    <t>marie // mr senghor 777071503 -771461257// nd 339782821 // souci connexion // los cli rouge // pas d</t>
  </si>
  <si>
    <t>THIAWENE</t>
  </si>
  <si>
    <t>MR FAYE 777982823</t>
  </si>
  <si>
    <t>KPT***MR FAYE***ND 338365948***CTC 777982823***SOUCI CNX***PAS DE SUSP***PAS DINCIDENT***BB CLIGNOTE</t>
  </si>
  <si>
    <t>KIP KIP</t>
  </si>
  <si>
    <t>CABLE INTERVERTIT***MODEM RDMARRER***SYNCHRO NOK***MAESTRO ENR***PORT OFFLINE***INVITER A PATIENTER*</t>
  </si>
  <si>
    <t>mutation distribution d 3 9 4 passe sur d 3 9 3 // BOCAR</t>
  </si>
  <si>
    <t>SOYBOU</t>
  </si>
  <si>
    <t>/Fibre Pro Mega Bloque //ABSENCE SYNCHRO // MODEM FIBERBOX</t>
  </si>
  <si>
    <t>PON VERT CLI //LOS ETEINT  //INTERNET ETEINT// VERIF BRANCHMENT FAIT // REBOOT MODEM FAIT // COMPTE</t>
  </si>
  <si>
    <t>REPRISE SOUDURE AU PBO/CONFIRME PAR MR KANE 778205457/TOURE</t>
  </si>
  <si>
    <t>SERVICE SUITE AUCUN DEFAUT CONSTATE</t>
  </si>
  <si>
    <t>BAYE MAGUEYE</t>
  </si>
  <si>
    <t>**AN ** MR DIAGNE ** CTC 775353738 ** ND 338341985** CLIENT NA PAS DE CONNEXION ** DECONNEXION FREQU</t>
  </si>
  <si>
    <t>COTE JABOT</t>
  </si>
  <si>
    <t>VIEUILLEZ PRENDRE EZN CHARGE MR DIAGNE</t>
  </si>
  <si>
    <t>mme sy</t>
  </si>
  <si>
    <t>fs**mme sy**nd 338372304**cli signal des soucis de connex**pas de susp**pas d incident**cli dit que</t>
  </si>
  <si>
    <t>ARRET DOUBLE LESS</t>
  </si>
  <si>
    <t>338372304**cli signal des soucis de connex**pas de susp**pas d incident**cli dit que le modem est ga</t>
  </si>
  <si>
    <t>*MR MENDY *</t>
  </si>
  <si>
    <t>NFM****MR MENDY ****776666017 **ND 338350341 ****LOS ROUGE *******PAS DE SUS  ****PAS D INCIDENT **S</t>
  </si>
  <si>
    <t>CAM_H29</t>
  </si>
  <si>
    <t>LOS ROUGE *******PAS DE SUS  ****PAS D INCIDENT **SAYTU PAS DE RESULTAT *** PORT OFFLINE  ***CLI INV</t>
  </si>
  <si>
    <t>TRAVERSE A TERRE A REFIXER / CABLE COUPE</t>
  </si>
  <si>
    <t>ABDATOU</t>
  </si>
  <si>
    <t>MME SALL CTL  776500350    778089843   ND  339615628  CLEINT VEUT BRANCHER SON NOUVEAU FIXE CLIENT N</t>
  </si>
  <si>
    <t>RUE THEVENOT</t>
  </si>
  <si>
    <t>339615628  ;MME SALL CTL  776500350    778089843   ND  339615628  CLEINT VEUT BRANCHER SON NOUVEAU F</t>
  </si>
  <si>
    <t>CLIRECO161-POSTE TELEPHONIQUE</t>
  </si>
  <si>
    <t>POSTE À CHANGER</t>
  </si>
  <si>
    <t>POSTE TELEPHONIQUE/POSTE DEFECTUEUX HG O</t>
  </si>
  <si>
    <t>CLIENT DOIT REMPLACE SON POSE TELEPHONE B00 PBO 14-F5 // EQ VIEUX SALL TDX.</t>
  </si>
  <si>
    <t>BATOULY HAROUNA</t>
  </si>
  <si>
    <t>BIRAME FALL*** MME NDIAYE *** CTC 776195960 ***CLIENT  SIGNAL UN DETRANGEMENT ***ND 338562193 ***IDE</t>
  </si>
  <si>
    <t>BIRAME FALL*** MME *** CTC 776195960 ***CLIENT  SIGNAL UN DETRANGEMENT ***ND 338562193 ***IDENTIF OK</t>
  </si>
  <si>
    <t>Câble Huwaï coupé câble Huwaï Remplacé</t>
  </si>
  <si>
    <t>LANSANA</t>
  </si>
  <si>
    <t>KANY**MR MBODJ**NIN 1766199001779**ND 338718267**SOUCIS CNX**CLI PAS SUR SITE**</t>
  </si>
  <si>
    <t>COTE PHARMACIE BAYE NIASSE</t>
  </si>
  <si>
    <t>PORT OFFLINE NCE**SAYTU COUPURE FIBRE**INVIT A PATIENTER**FIAB OK**CTC 778303812</t>
  </si>
  <si>
    <t>MME DEH</t>
  </si>
  <si>
    <t>AAS // MME DEH // ND 338606296 // CTC 779882005 // CLIENT NA PAS DE CONNEXION // INTERNET ETEIN // P</t>
  </si>
  <si>
    <t>SATA GUENE</t>
  </si>
  <si>
    <t>MR BO</t>
  </si>
  <si>
    <t>KHADIM ** MR BO ** CTC 773758392 ** ND 339633256 ** CLI  A UN SOUCI AVEC SON MODEM ** PAS DE SUSPENS</t>
  </si>
  <si>
    <t>CITE PLATEAU</t>
  </si>
  <si>
    <t>JARRETIERE SR DEFECTUEUX CHANGE // SAER DIALLO TADEX</t>
  </si>
  <si>
    <t>FAMA  -- MR KONARE -- SOUCI DE CONNEX  --SOUCI DE CONNEX  -- ND 338652689 -- LOS ROUGE  - CLI EN REG</t>
  </si>
  <si>
    <t>VILLA 40</t>
  </si>
  <si>
    <t>REPRISE SOUDURE AU PTO/CONFIRME PAR MR KONARE 777983438/MODY</t>
  </si>
  <si>
    <t>MANSOUR MALICK</t>
  </si>
  <si>
    <t>MME SYLL</t>
  </si>
  <si>
    <t>MS *** MME SYLL *** CTC 774908687 *** ND 338349349 *** CLI SIGNALE CABLE COUPE *** LOS ROUGE **** CL</t>
  </si>
  <si>
    <t>M DIALLPO</t>
  </si>
  <si>
    <t>//BIV Gold_VoIP_Bloque //  PAS DE CONNEXION // MODEM TPLINK</t>
  </si>
  <si>
    <t>338219675 // PAS DE CONNEXION // COMPTE ACTIF // PAS DE SESSION // PORT INTROUVABLE DANS AMS ET NCE</t>
  </si>
  <si>
    <t>MUTE EN DISTRIBUTION /B04 / 2  1  7 ET JONCTION MUTE J 2  9  7</t>
  </si>
  <si>
    <t>CLIENT SIGNALE DES DECONNEXION// PAS DE SUSPENSION PAS D'INCIDENT // VALEUR OPTIQUE KO// DAYTU COUPU</t>
  </si>
  <si>
    <t>LIENT SIGNALE DES DECONNEXION// PAS DE SUSPENSION PAS D'INCIDENT // VALEUR OPTIQUE KO// DAYTU COUPUR</t>
  </si>
  <si>
    <t>VERIFICATION CONFIGURATION PORT PON RAS / CHEIKH SAVANE SOFATEL</t>
  </si>
  <si>
    <t>M. MBENGUE</t>
  </si>
  <si>
    <t>Néné**M. MBENGUE ***CTC 776988897***ND 338204199 ***CLI SIGNAL UN DERANGEMENT SUR SA CONNEXION INTER</t>
  </si>
  <si>
    <t>QTR OCEAN</t>
  </si>
  <si>
    <t>REPRISE SOUDURE AU PTO F05 120-122-F5//EQ BAKARY SEYDI TDX.</t>
  </si>
  <si>
    <t>bigue niang</t>
  </si>
  <si>
    <t>gaye</t>
  </si>
  <si>
    <t>MDM GAYE</t>
  </si>
  <si>
    <t>AIDA// MDM GAYE// CTC 770356946// ND 338611912// PAS DE CONNEXION// ABSENCE SYNCHRO// PAS DE SUSPENS</t>
  </si>
  <si>
    <t>SAYTU COUPURE DE LA FIBRE</t>
  </si>
  <si>
    <t>Câble 10/84 coupé;câble changé</t>
  </si>
  <si>
    <t>ALY COTO</t>
  </si>
  <si>
    <t>*MME SAGNA</t>
  </si>
  <si>
    <t>FAT_A00</t>
  </si>
  <si>
    <t>HLM BOUBESS</t>
  </si>
  <si>
    <t>LOT 102</t>
  </si>
  <si>
    <t>DECONNEXIONS FREQUENTES // RECONF MODEM // CHANGEMENT PROFIL KG // VALEUR OK // MOUHAMED THIAM SOFAT</t>
  </si>
  <si>
    <t>CHEIKH BAMBA</t>
  </si>
  <si>
    <t>STBA //MR SONKO  // 775073904 // 339762475 // CLI APPEL POUR SIGNALER DES DECONNECTION DE SON SERVIC</t>
  </si>
  <si>
    <t>PAS D INCIDENT // LOS CLIGNOTE //  TEST SAYTU RESLT Coupure fibrE CRITIQUE  // CLI INFORME // CLI I</t>
  </si>
  <si>
    <t>ATP POUR LE REMPLACEMENT D'UNE BPE C2 SUR O_NDA_C13</t>
  </si>
  <si>
    <t>mme lecor</t>
  </si>
  <si>
    <t>barhame *** mme lecor *** ctc 775015212 *** cli signale cable coupe par un camion *** 339761640 ***</t>
  </si>
  <si>
    <t>keurgui_ip *** bb eteint *** internet eteint *** pas sus *** pas inc *** C05_ToubaNdame-Frame:0/Slo</t>
  </si>
  <si>
    <t>CHANGEMENT CABLE 5/99 SUR 60M + FIAB C05 SLOT5 PORT48 D10/3/3</t>
  </si>
  <si>
    <t>FAMA  -- MME DIAW SIGNALE DES LENTEURS -- ND 339422432 -- CLI EN REGLE - PAS D'INCIDENT -- debit DW_</t>
  </si>
  <si>
    <t>O_KLK_A19</t>
  </si>
  <si>
    <t>CT 783315261</t>
  </si>
  <si>
    <t>Forte valeur au PBO A19 MEB 1 A9</t>
  </si>
  <si>
    <t>Changement pitail + Reprise soudure au PTO</t>
  </si>
  <si>
    <t>THIONE</t>
  </si>
  <si>
    <t>MAMADOU CORA CHARLES</t>
  </si>
  <si>
    <t>MR THIONES</t>
  </si>
  <si>
    <t>338346037 // Fibre Pro Mega Bloque</t>
  </si>
  <si>
    <t>CLIENT INJOIGNABLE SUR LES 756413963/774418644</t>
  </si>
  <si>
    <t>Jarretière optique mal branché/Rebranché	E05 CP 151B-152 F6</t>
  </si>
  <si>
    <t>PAULIN</t>
  </si>
  <si>
    <t>mr  badiane</t>
  </si>
  <si>
    <t>yaicn e **mr  badiane  **776366063* 338444124***soucis de conenxion  **conformite  ok  *pas de suspe</t>
  </si>
  <si>
    <t>338444124***soucis de conenxion  **conformite  ok  *pas de suspension  **pas 'incident  **abonne pas</t>
  </si>
  <si>
    <t>OUSMANE NDIAYE</t>
  </si>
  <si>
    <t>SALLA***MME SIDIBE****CTC 773916561***ND 338278041***PAS DE CONX***LOS ROUGE***PAS DINCIDENT***LIGNE</t>
  </si>
  <si>
    <t>SDF_K18</t>
  </si>
  <si>
    <t>CITE CODENS FRONT DE TERRE</t>
  </si>
  <si>
    <t>RTE CITE CODENS FRONT DE TERRE</t>
  </si>
  <si>
    <t>CABLE CHANGE AU PTO</t>
  </si>
  <si>
    <t>ALPHONCE JANVIER</t>
  </si>
  <si>
    <t>PENDA//MR BALDE  CTC 778315651**ND 339588152**SOUCI DE CONNEX**PAS DE SUSPE**PAS D'INCIDENT**LOS ROU</t>
  </si>
  <si>
    <t>ABSENCE SYNCHRO // REPRISE SOUDURE AU BTI // DEVERROUILLAGE PORT + VERIFICATION CONFIGURATION PORT /</t>
  </si>
  <si>
    <t>Mme Diakhaté</t>
  </si>
  <si>
    <t>ITEM MANQUANT MAIS C'EST ABSENCE DE NAVIGATION**ND 338494988 **Cli a des soucis de cnx**Pas d'incide</t>
  </si>
  <si>
    <t>Récupération de mou + Raccordement 24Brin au  BPE intermédiaire</t>
  </si>
  <si>
    <t>ARIS</t>
  </si>
  <si>
    <t>MOUHAMADOU MOCTAR</t>
  </si>
  <si>
    <t>MR ARIS</t>
  </si>
  <si>
    <t>MALAL // MR ARIS // CTC 785027186 ND 339944013 //DECNX FREQ // CLI AFFIRME QUE LA CNX N EST PAS STAB</t>
  </si>
  <si>
    <t>DIOU_A00</t>
  </si>
  <si>
    <t>VILLAGE DE DIOULOULOU</t>
  </si>
  <si>
    <t>VILLAGE DIOULOULOU</t>
  </si>
  <si>
    <t>MAX ATT OK // MERCI DE VERIFIER SI LE MODEM DOIT ETRE CHANGE</t>
  </si>
  <si>
    <t>FILTRE ADSL CHANGE + CABLE RJ11 CHANGE + SAGNA // SYSROAD</t>
  </si>
  <si>
    <t>ELHADJI BABACAR</t>
  </si>
  <si>
    <t>M Gueye // 338712660 // 786329947 // Cli actif // Pas d'incident // BRD éteint // Branchement direct</t>
  </si>
  <si>
    <t>MADAME DIONE FALL</t>
  </si>
  <si>
    <t>CLI SIGNALE SOUCI DE CNX -- PAS DE SUSP -- PAS D'INCIDENT-- LOS ROUGE --ABSENCE SYNCHO -- PAS DE S</t>
  </si>
  <si>
    <t>SEYDINA LIMAMOULAYE</t>
  </si>
  <si>
    <t>AMY***MR DIOP***CTC 774455592***ND 339763238*********CLIENT SIGNALE UN SOUCI DE CNX***COMPTE OK***LI</t>
  </si>
  <si>
    <t>* PAS D'INCDENT **** PAS DE TELEPHONE **** PAS DE FILTRE ***** PRISE ISOLE ****CABLE INTERVERTI ***</t>
  </si>
  <si>
    <t>CHANGEMENT CABLE 5/99 SUR 45M + RETABLI COTE SR SUITE ISOLEMENT + PARAMETRAGE MODEM ADSL EFFECTUES</t>
  </si>
  <si>
    <t>KHARE</t>
  </si>
  <si>
    <t>mR BA</t>
  </si>
  <si>
    <t>ACD*****Mr ba*****770555790****soucis de modem defectueux***le modem c'est electrocuté*****car il y'</t>
  </si>
  <si>
    <t>MADAOUR//RETARD FICHE//MME MBAYE CCT773163916 ND339712962//LE CLT DIT QU'IL N'A PAS DE CONNEXION//BR</t>
  </si>
  <si>
    <t>MUTATION DIST VERS 2 13 3 // Mme MBAYE CONFIRME LE RETOUR DES SERVICES // CHEIKH DIENE</t>
  </si>
  <si>
    <t>PMD *-* CTC 776566079 MR DIALLO *-* ND 338647670 *-* // CLIENT NA PAS DE CONNEXION // INTERNET ETEIN</t>
  </si>
  <si>
    <t>634A</t>
  </si>
  <si>
    <t>DSLite NOK</t>
  </si>
  <si>
    <t>RECONFIGURATION MODEM/CONFIRME PAR MR DIALLO 776566079/OMAR DIONE</t>
  </si>
  <si>
    <t>MR THIAM // CTC 773038885 // ND 338237351 // ABSENCE NAV // SESSION DECON // MODEM RED // TJRS KO //</t>
  </si>
  <si>
    <t>ALLEE MANSOUR MBAYE</t>
  </si>
  <si>
    <t>AUCUNE ANOM</t>
  </si>
  <si>
    <t>HAMIDOU//REPRISE SOUDURE AU PTO ONE//M THIAM CONFIRME LE RETOUR DE SERVICE</t>
  </si>
  <si>
    <t>SYATA</t>
  </si>
  <si>
    <t>NOBA</t>
  </si>
  <si>
    <t>M.NOBA</t>
  </si>
  <si>
    <t>LENTEUR FICHE //NGONE //M.NOBA /ND 339812547//POWER VERT //BB VERT //INTERNET ROUGE //WIFI VERT //PA</t>
  </si>
  <si>
    <t>//PAS ERREUR LOG //CONFIG PORT OK //ACCES INTERFACE //CNI 2392200100715//CONFORMITE OK QU'AVCE LE CN</t>
  </si>
  <si>
    <t>RECONFIG MODEM // ABDOURAHMANE</t>
  </si>
  <si>
    <t>TALLA DIOP</t>
  </si>
  <si>
    <t>FATIMA*** MR DANFA ** CTC 785218760 **  ND 339760711 *** CLI a soucis de cnx ** pon clignotant vert</t>
  </si>
  <si>
    <t>* CLI a soucis de cnx ** pon clignotant vert ** pas de susp *** pas d'incident ** say coupure *fibre</t>
  </si>
  <si>
    <t>MR KANDE REITERE SON DRGMT SIGNALE LE  28/12/2024 - 17:22*** RELEVE LE 29/12/2024: CONNECTEUR CHANGE</t>
  </si>
  <si>
    <t>ABS AU PBO / B36 / CP 100 - 101A / F2</t>
  </si>
  <si>
    <t>Reprise soudure au PBO PIQUAGE et PBO</t>
  </si>
  <si>
    <t>MFW//  MR DIA // ND 338269140// CTC 776346369 // SOUCI CONNEXION//PAS DE SUSPENSION***PAS D'INCIDENT</t>
  </si>
  <si>
    <t>**AN ** MME FALL ** CTC 771145130 ** ND 338778169** CLIENT NA PAS DE CONNECTION ** ABSENCE DE SYNCHR</t>
  </si>
  <si>
    <t>REOR MICF ABS AU PBO L87 PBO 78/ELHADJ THIAM MULT</t>
  </si>
  <si>
    <t>CSA CLEAN SERVICES ASSISTANCES</t>
  </si>
  <si>
    <t>113 bis</t>
  </si>
  <si>
    <t>338344011 // ABSENCE DE NAVIGATION // COMPTE ACTIF // SESSION OK // SYNCHRO KO DANS AMS</t>
  </si>
  <si>
    <t>ERREUR CONFIGURATION CORRIGEE // BARRY</t>
  </si>
  <si>
    <t>/nan/mme sall/nd 338369707/lenteur pas sur iptv/lenteur sur autre terminaux/pas d incident/signale w</t>
  </si>
  <si>
    <t>MUTATION DISTRIBUTION//RECONFIG MODEM//CHANGEMENT PROFIL KG//CONFIG OK//VALEUR OK//MULTELEC	SOUHANBO</t>
  </si>
  <si>
    <t>MR  AL HASSANE WANE</t>
  </si>
  <si>
    <t>MHD***MR  AL HASSANE WANE***CTC 775678191** ND 338686902**Fibre_Max****CLI A UN SOUCI DE CONNEXION**</t>
  </si>
  <si>
    <t>CLI A UN SOUCI DE CONNEXION**LOS ROUGE****ABSENCE SYNCHRO*** REBRANCHEMENT FAIT*** PAS D'INCIDENT  O</t>
  </si>
  <si>
    <t>REPRISE SOUDURE AU PTO/CONFIRME PAR MR WANE 775678191/MOHAMED</t>
  </si>
  <si>
    <t>MAME BOUSSO DIOP</t>
  </si>
  <si>
    <t>MAME BOUSSO DIOP // ctc 775514305// pas de connex // nd 338262541 // config extender // guide conf</t>
  </si>
  <si>
    <t>ROND POINT JET D'EAU POSTE</t>
  </si>
  <si>
    <t>config extender // guide config suivi avec le cli // extender pas connecter // extender reset // co</t>
  </si>
  <si>
    <t>RECONFIGURATION EXTENDER WIFI // CONFIRME AU 775514305 PAR MMR DIOP // MOCTAR TOURE // DBK</t>
  </si>
  <si>
    <t>MR DIAOLLO** CTC 777053113*** ND  339447491*** 771734551** CLIENT A DES DECONNEXION FREQUENT // PAS</t>
  </si>
  <si>
    <t>SHAM PRES DE L'ECOLE</t>
  </si>
  <si>
    <t>mutation pc 2.1.6/2.2.5 plus câble 5 99 tiré sur 2 porté</t>
  </si>
  <si>
    <t>CACO SUARL</t>
  </si>
  <si>
    <t>PAS DE CONN</t>
  </si>
  <si>
    <t>LOS ET INTERNET ETEINTS // PON VERT  // VERIF BRANCHEMENT // REBOOT MODEM // COMPTE ACTIF // NCE  FU</t>
  </si>
  <si>
    <t>338564178 // COMPTE ACTIF // SESSION OK // SYNCHRO ET VALEUR OK DANS NCE // MR NIANG JOINT A 15H38 E</t>
  </si>
  <si>
    <t>NDEYE BINETA ODETTE RITA</t>
  </si>
  <si>
    <t>778608639 --</t>
  </si>
  <si>
    <t>M  HENRI</t>
  </si>
  <si>
    <t>778608639 -- M  HENRI   -- 338563600 -- PAS DE CNX//LOS ROUGE//CPT OK//PAS DE SAUT DE PORT//PAS D'IN</t>
  </si>
  <si>
    <t>MME  ndiaye</t>
  </si>
  <si>
    <t>AMY***MME  ndiaye***CTC 778782347***ND 338348438*********CLIENT SIGNALE UN SOUCI DE CNX***COMPTE OK*</t>
  </si>
  <si>
    <t>5BIS</t>
  </si>
  <si>
    <t>*** PAS DE SUSP **** PAS D'INCDENT **** PAS DE TELEPHONE **PAS DE DECONNECTION FREQUENTES***** PAS D</t>
  </si>
  <si>
    <t>câble 5 99 défectueux changé sur 120m reprise enpo pose connecteur uf</t>
  </si>
  <si>
    <t>COUMBA LAOBE</t>
  </si>
  <si>
    <t>MR DIAFOUNE</t>
  </si>
  <si>
    <t>BT// MR DIAFOUNE 771715851 338513469 // PAS DE SUSP // PAS D'INC // CONNEXION OK // KLE CLIENT NOTE</t>
  </si>
  <si>
    <t>VALEUR OPTIQUE OK // SAYTOU AUCUNE ANOMALIE // SESSION LOGNE SURB RBS // LE CLIENT SIGNALE DES INSTA</t>
  </si>
  <si>
    <t>Reconfig modem 	E07 PBO 81 F1</t>
  </si>
  <si>
    <t>AAA*** MR BA*** CTC 770392209*** ND 339048698*** SOUCI DE CONNEXION*** NIN 1251199218376*** pas de s</t>
  </si>
  <si>
    <t>GUINAW RAILS PIKINE</t>
  </si>
  <si>
    <t>PAS DINCID*** SAYTU COUPURE FIBRE*** INF ET INV A PAT*** FIAB OK*** MERCI DE PEC***</t>
  </si>
  <si>
    <t>RECONFIGURATION MODEM SUR RECETTE A14 PBO 114-F2 // EQ IBRAHIMA SYLLA TDX.</t>
  </si>
  <si>
    <t>KALIMO CONSULTING GROUP SASU</t>
  </si>
  <si>
    <t>M.COLY</t>
  </si>
  <si>
    <t>PON VERT // LOS ETEINT// INTERNET ETEINT// VERIF BRANCHMENT FAIT // REBOOT MODEM // COMPTE ACTIF //</t>
  </si>
  <si>
    <t>CHANGEMENT JARRETIERE OPTIQUE // CONFIRME AU 773379381 PAR M. COLY // IBOU NDIAYE // DBK</t>
  </si>
  <si>
    <t>ZABA</t>
  </si>
  <si>
    <t>FATIM</t>
  </si>
  <si>
    <t>MME ZABA</t>
  </si>
  <si>
    <t>AS//MME ZABA //784387429//338659461 /SOUCI CNX INTERNET //LOS ROUGE /CL EN REGLE //PAS DE SUSP PAS D</t>
  </si>
  <si>
    <t>MOUHAMED BA//JARRETIERE OPTIQUE CHANGE//MM ZABA CONFIRME LE RETOUR DE SERVICE</t>
  </si>
  <si>
    <t>MAGATTE DIENG* *</t>
  </si>
  <si>
    <t>YOUSSOUPHA     *** MAGATTE DIENG* * * * *   782966170    --- 339512777- - --   SOUCIS DE CNX ----- P</t>
  </si>
  <si>
    <t>LOS ROUGE  ----SAYTU : CF</t>
  </si>
  <si>
    <t>CABLE 1084 CHANGE SUR 300M// PAPA SANE</t>
  </si>
  <si>
    <t>KC**MME GUEYE 781692569-***338354795***Souci porte wifi**client en règle ***pas d'incident**modem So</t>
  </si>
  <si>
    <t>MME.DIOP</t>
  </si>
  <si>
    <t>ibrahima khalil ....  ctc 770960203......  ND  338683976 ...MME.DIOP ... fibre xeweul  ... los  roug</t>
  </si>
  <si>
    <t>cable bien  branché ..  pas de saut de  port ........   pas  d'incident  .....  test saytu coupure</t>
  </si>
  <si>
    <t>IBRAHIMA//BARRO//CTC 773108506//ND 338702907///SOUCIS DE CONNEXION //PAS D'INCIDENT NI SUSPENSION //</t>
  </si>
  <si>
    <t>MODEM SONATEL //CLIENT NE CAPTE PAS LE SIGNAL ALORS QU'IL EST PRET DU MODEM //INVITER A PATIENTER 48</t>
  </si>
  <si>
    <t>MM DIAME</t>
  </si>
  <si>
    <t>SS ***** MM DIAME  -***339415608 ** CTC  776408020 *****CLI SOULIGNE DES DEECONNEXION /// RBS OK ACC</t>
  </si>
  <si>
    <t>***CLI A TESTER  LA CONEXION **** CLI SOULIGN UNE ABSENCE DE NAVIGATION ***CONFORMITE OK ***ACCES IN</t>
  </si>
  <si>
    <t>771431490/778766255</t>
  </si>
  <si>
    <t>MR SEYE **</t>
  </si>
  <si>
    <t>NFM****MR SEYE ****CTC 771431490 **ND 339754317 ****SOUCI CONNEX *******abonne pas sur site ****PAS</t>
  </si>
  <si>
    <t>*SOUCI CONNEX *******abonne pas sur site ****PAS DE SUS ***PAS D INCIDENT **** SESSION OK **** DECON</t>
  </si>
  <si>
    <t>CLIENT ORIENTE EN AGENCE VEUT FAIRE LA MIGRATION/ABDOU LATIF CAMUSAT</t>
  </si>
  <si>
    <t>NDEYE ANNA</t>
  </si>
  <si>
    <t>REPRISE SOUDURE AU PBO // CONFIRME AU 775222539 PAR MME TALL // IBOU NDIAYE // DBK</t>
  </si>
  <si>
    <t>PAPA ALPHA</t>
  </si>
  <si>
    <t>MONSIEUR KONE</t>
  </si>
  <si>
    <t>NDEYE GNAGNA</t>
  </si>
  <si>
    <t>*MM DIAHAM   ***CTC 781804655</t>
  </si>
  <si>
    <t>L_FICHE ***NCM***MM DIAHAM   ***CTC 781804655  ***ND  339364960 ***CLIENT SIGNALE PAS DE CONNEXION**</t>
  </si>
  <si>
    <t>PAPE WACK</t>
  </si>
  <si>
    <t>Mr fall   ***CTC  776232311</t>
  </si>
  <si>
    <t>L_FICHE ***NCM***Mr fall   ***CTC  776232311 ***ND 339418636  ***CLI SIGNALE PAS DE CONNX ****ABONNE</t>
  </si>
  <si>
    <t>ABSA// MME NDIAYE // CTC 784069233 // ND 338778192   // SOUCI LIGNE // PAS DE SUSP // PAS DINCIDENT</t>
  </si>
  <si>
    <t>CITE NDIOBENE</t>
  </si>
  <si>
    <t>MAUVAIS BRANCHEMENT</t>
  </si>
  <si>
    <t>AISSATOU ALIOU</t>
  </si>
  <si>
    <t>mme BA</t>
  </si>
  <si>
    <t>ma awa // mme Ba // ND 338037799 // cli signal des souci de conx // pas de susp // pas d'incident //</t>
  </si>
  <si>
    <t>PRES CASE DES TOUT PETIT</t>
  </si>
  <si>
    <t>ND 338037799 // cli signal des souci de conx // pas de susp // pas d'incident // etat voyants ok //</t>
  </si>
  <si>
    <t>VERIFICATION CONFIGURATION PORT RAS // ELAHJI IBRAHIMA SOFATEL</t>
  </si>
  <si>
    <t>SEYNABOU//MME KANE //CTC 774460775//ND 338287414//CLI A DES SOUCI DE CONNNEXION//PAS DE SUSPEN//PAS</t>
  </si>
  <si>
    <t>Reconfig Modem zte plus câble rj11 changer plus filtre adsl changer</t>
  </si>
  <si>
    <t>*MR FAM*</t>
  </si>
  <si>
    <t>NFM*****MR FAM****CTC 785525593 ***ND 338030838 **SOUCI CONNEX ***BB ETEINT ****** PAS D INCIDENT **</t>
  </si>
  <si>
    <t>COMICO 4/ ARRET YAYOU DIAL</t>
  </si>
  <si>
    <t>VOL DE CABLE 112 PAIRES SUR L27 D3 9 à 16 / L27 3-9-6 // L27 177-178A</t>
  </si>
  <si>
    <t>MC14 TDX-CMC3</t>
  </si>
  <si>
    <t>RACCORDEMENT 28 PAIRES SUITE VOLDE CABLE 112 PAIRES SUR  L27 3-9-6</t>
  </si>
  <si>
    <t>DIOUF AMIE</t>
  </si>
  <si>
    <t>339043740// Fibre Pro Max Bloque // ABSENCE SYNCHRO FIBRE</t>
  </si>
  <si>
    <t>PON VERT CLIGNOTANT // LOS ETEINT //INTERNET ETEINT // VERIF BRANCHEMENT OK // REBOOT OK // SYNCHRO</t>
  </si>
  <si>
    <t>MALAL // MME CISSE // CTC 775415291 ND 339584777 // DECNX FREQ // GAIA EN REGLE ET RBS ACTIF // PORT</t>
  </si>
  <si>
    <t>CLI AFFIRME QUE LA CNX N EST PAS STABLE // CLI INVITE A PATIENTER 48H // AUTRE 773650914 // MERCI DE</t>
  </si>
  <si>
    <t>yaicn e **mr  diop  **775001407  **338422210**cleint  signal  des lenteurs de navigation  **conformi</t>
  </si>
  <si>
    <t>338422210**cleint  signal  des lenteurs de navigation  **conformite  ok  **pas de supension  **pas d</t>
  </si>
  <si>
    <t>RECONFIG ONT</t>
  </si>
  <si>
    <t>NDONGO SENE</t>
  </si>
  <si>
    <t>MR DIAGNE n'arrive pas à se connecter//ND: 338011767//CTC: 775755071//LE BOITIER EST DÉCROCHE// SAYT</t>
  </si>
  <si>
    <t>PRES DE L'ECOLE POLICE</t>
  </si>
  <si>
    <t>REPRISE SOUDURE AU PTO // MR DIAGNE CONFIRME AU 773106764 // MALICK NIANG-AS</t>
  </si>
  <si>
    <t>NDEYE SEUNE</t>
  </si>
  <si>
    <t>NF // MME DIAGNE // 773217019 // 338408121 // PAS DE CNX : CABLE INTERIEUR OPTIQUE COUPE // PAS DE S</t>
  </si>
  <si>
    <t>ROSE RACINE</t>
  </si>
  <si>
    <t>MR   MAMADOU SECK RACINE MBAYE</t>
  </si>
  <si>
    <t>HID---- MR   MAMADOU SECK RACINE MBAYE ***ND  339450323*** CTC 775415656 ***  CLI SIGNALE UN DRGT **</t>
  </si>
  <si>
    <t>PAS D'INCIDENT *** PAS DE SUSP *** SAYTU PDR*** PORT OFFLINE AMS*** CLI INVITE A PATIENTE *** FIAB O</t>
  </si>
  <si>
    <t>Jarretière optique défect changé 	A02 MEB 6 A19 fibre 1</t>
  </si>
  <si>
    <t>AMY****MR BA ***CTC 779586105***CTC 773130865*** *ND 338586563**CLIENT SIGNALE UN SOUCI DE CNX**LOS</t>
  </si>
  <si>
    <t>**TEST SAYTU COUPURE FIBRE ***CLIENT AVAIT POUR LE MEME DERANGEMENT LE 26 RESOLU SUITE INTERVENTION*</t>
  </si>
  <si>
    <t>REPRISE SOUDURE AU PBO/CONFIRME PAR MR BA 779586105/MODY</t>
  </si>
  <si>
    <t>SALIM</t>
  </si>
  <si>
    <t>m gassama</t>
  </si>
  <si>
    <t>nmn****m gassm=ama**ctc 771749943******338943750***pas de conn***internet etient*******modem synchro</t>
  </si>
  <si>
    <t>**conf ok(modem reset)****seul le power s allume********conn tjrs ko/**cli inv a pat***delais 48h***</t>
  </si>
  <si>
    <t>RECONFIG PORT PON //    NDIAGA NDJAL  AFRITEL</t>
  </si>
  <si>
    <t>NF // MME KEBE // 775654661 // 338058371 // PAS DE CNX // PAS DE SUSPENSION // PAS SAUT DE PORT //</t>
  </si>
  <si>
    <t>CABLE DEBRACNHER ET REBRANCHES DES DEUX EXTREMITES //MODEM TJRS ASYNCH // NCE PORT ASYNCH // MERCI D</t>
  </si>
  <si>
    <t>SS**** MR DIA 339031100 **** CTC  775950444 *****PAS DE CONNEXION **** RBS OK *** ACCES RESEAU OK **</t>
  </si>
  <si>
    <t>*CLI PAS SUR SITE MAIS SOULIGNE IL A UN CLIGNOTANT ROUGE *** SAYTOU : COUPURE DE FIBRE **** MEPEC **</t>
  </si>
  <si>
    <t>MAMADOU FADIALA</t>
  </si>
  <si>
    <t>SALLA***MME DIOUF***CTC 775359685***ND 23028294***ND 338786214***PAS DE CONX ***BB ETEINT***INTERNET</t>
  </si>
  <si>
    <t>SUITE VOLS DE CABLES,LES CLIENTS SONT A MIGRER FIBRE +SURVEY OK REALISABLE SUR PBO L29  CP 96B-07  F</t>
  </si>
  <si>
    <t>Pour migration fibre sur L29 PBO96B-97</t>
  </si>
  <si>
    <t>781105694**764115945</t>
  </si>
  <si>
    <t>MDM THIAM</t>
  </si>
  <si>
    <t>AIDA// MDM THIAM// CTC 781105694**764115945// ND 338709318// PAS DE CONNEXION// ABSENCE SYNCHRO// PA</t>
  </si>
  <si>
    <t>ENTREPRISE TOUT POUR LE BATIMENT</t>
  </si>
  <si>
    <t>338258537 || SOUCI CONNEXION AUX ORDINATEURS || SYNCHRO ET SESSION OK || LES VALEURS SONT CORRECTES</t>
  </si>
  <si>
    <t>TYPE DE CRYPYAGE CHANGE</t>
  </si>
  <si>
    <t>THIBAULT</t>
  </si>
  <si>
    <t>VIRGINIE MENDES</t>
  </si>
  <si>
    <t>mm mendes</t>
  </si>
  <si>
    <t>MOUSSA**338259940 775399881**MM MENDES**absence tonlite sur sa ligne **clt en rgl**pas dincident**te</t>
  </si>
  <si>
    <t>2330D</t>
  </si>
  <si>
    <t>test tonlite ko**test saytu: pussnc olt moyen**synchro ok**presnt dns spg** phone allume**tel portat</t>
  </si>
  <si>
    <t>CHANGEMENT CABLE RJ11 // CONFIRME AU 775399881 PAR MME MENDES // IBOU NDIAYE // DBK</t>
  </si>
  <si>
    <t>MR CISSE/</t>
  </si>
  <si>
    <t>ALS///MR CISSE//ND: 339578095// 775658888///SOUCI DE CONNEX//INTERNET ETEINT///PAS DE SUSP NI RESILI</t>
  </si>
  <si>
    <t>apt 6AB</t>
  </si>
  <si>
    <t>/ND: 339578095// 775658888///SOUCI DE CONNEX//INTERNET ETEINT///PAS DE SUSP NI RESILIE//COMPTE OK///</t>
  </si>
  <si>
    <t>RECONFIGURATION PORTS + CONFIGURATION VOIP SUR SELFSERVICE // ABDOU AZIZ SANE SOFATEL</t>
  </si>
  <si>
    <t>AAS // MME DIOP // ND 338710201 // CTC 782914639 // CLIENT NA PAS DE CONNEXION // ABONNE PAS SUR SIT</t>
  </si>
  <si>
    <t>CITE SIPRES 5</t>
  </si>
  <si>
    <t>AIGUILLAGE A FAIRE</t>
  </si>
  <si>
    <t>CABLE 1083 COUPE CHANGE AIGUILLAGE EFFECTUE</t>
  </si>
  <si>
    <t>MALICK**MR BADJI CTC 784786105**ND 339940544**PAS DE CONNEX INTERNET**OFFRE KEURGUI **PAS DE SUSPENS</t>
  </si>
  <si>
    <t>TENGHORY TRANSGAMBIENNE_BIGNOA</t>
  </si>
  <si>
    <t>CABLE INTERVETIR**MODEM REDEM**SYNCHRO NOK**MAESTRO ENR**PORT ASYNCH**CLIENT INFORME ET INVITE A PAT</t>
  </si>
  <si>
    <t>CABLE 5/99 COUPE ET  CHANGE SUR 100M//SALIF_SRD</t>
  </si>
  <si>
    <t>KANGHE</t>
  </si>
  <si>
    <t>DIALLO DOULO</t>
  </si>
  <si>
    <t>DIALLO DOULO // ctc 785837860 // pas de connex // nd 339811997 //le cli a RESET SN MODEM //  config</t>
  </si>
  <si>
    <t>TBA1_A08</t>
  </si>
  <si>
    <t>le cli a RESET SN MODEM //  configuration wifi adsl aprés que le cli ait reset son modem // conform</t>
  </si>
  <si>
    <t>SECK *** CTC 777041284*** MR SYLLA*** ND 339780215*** ABS SYNCHRO / BBD / PAS DE SUSP / PAS D'INCIDE</t>
  </si>
  <si>
    <t>CLIENT JOINT AU 777041284 CONFIRME RETOUR SERVICE</t>
  </si>
  <si>
    <t>MF ****** MR DIOP **** ND 339552930 **** CT 772686613 ****** PAS DE CONNEXION ****** CLIENT INFORME</t>
  </si>
  <si>
    <t>MAMADOU // MME KANE 338588859 // CTC 776492480   // SOUCI DE CONNEXION // PAS D INCIDENT // COMPTE E</t>
  </si>
  <si>
    <t>MR SOW NCT 774459516//770921305</t>
  </si>
  <si>
    <t>ABD//MR SOW NCT 774459516//770921305//ND 338681945//CLI SIGNAL SOUCI CONEX LOS ROUGE//PAS DE SUS//PA</t>
  </si>
  <si>
    <t>CLI SIGNAL SOUCI CONEX LOS ROUGE//PAS DE SUS//PAS DE SAUT DE PORT//PAS D'INC //SAYTU Coupure fibre//</t>
  </si>
  <si>
    <t>mr camara</t>
  </si>
  <si>
    <t>st *** mr camara *** ctc 776314927 *** nd 338211366 *** los ouge *** Fibre_Bi *** pas de susp*** pas</t>
  </si>
  <si>
    <t>ABS AU PBO // B29 / CP 215 - 216A // F2</t>
  </si>
  <si>
    <t>MME NIASSE 775371801</t>
  </si>
  <si>
    <t>KPT***MME NIASSE***ND 338557482***CTC 775371801***SOUCI CNX***PAS DE SUSP***PAS D'INCIDENT***</t>
  </si>
  <si>
    <t>VALEURS OPTIQUES KO***SAYTU Puissance optique OLT faible***INVITER A PATIENTER***FIAB OK***MPEC</t>
  </si>
  <si>
    <t>RECONFIGURATION DU MODEM // GORA DIOP // SYSROAD</t>
  </si>
  <si>
    <t>MR TANDJIGORA</t>
  </si>
  <si>
    <t>MD**MR TANDJIGORA**CTC778355245**ND338277562**CLIENT SIGNALE SOUCISDE CONNEXION ** PAS DE SUSPENSION</t>
  </si>
  <si>
    <t>N31</t>
  </si>
  <si>
    <t>ABS AU PBO K18 270-271A F6</t>
  </si>
  <si>
    <t>339753284 // Internet Pro Gold_VoIP_Bloque // lenteur de cnx innternnet // TEST TRACE ENVOYE AU CLIE</t>
  </si>
  <si>
    <t>LENTEURS DE CONNEXION // SYNCHRO NOK // PORT A FIABILISER</t>
  </si>
  <si>
    <t>MUTATION PORT DKH H1-slt 8-17/ A14 slt 1-31</t>
  </si>
  <si>
    <t>CELLULE PRODUC.VACCINS SEMENCE</t>
  </si>
  <si>
    <t>MOUHAMED LO</t>
  </si>
  <si>
    <t>338263724//Fibre Pro Max Bloque//DECONNEXIONS FREQUENTES</t>
  </si>
  <si>
    <t>ENTREPRISE SERIGNE FALLOU</t>
  </si>
  <si>
    <t>ATTA</t>
  </si>
  <si>
    <t>ALS///783116696///MME KEBE //339365631///*SOUCI DE CONNEXION //LOS ROUGE ** PAS DE SUSP ** PAS DINCI</t>
  </si>
  <si>
    <t>MME KEBE //339365631///*SOUCI DE CONNEXION //LOS ROUGE ** PAS DE SUSP ** PAS DINCIDENT ** SAYTU Ce n</t>
  </si>
  <si>
    <t>Cable coupé changé</t>
  </si>
  <si>
    <t>DIE ASTOU</t>
  </si>
  <si>
    <t>MR FALL A DES SOUCI DE CNX*** PAS DE SUSP PAS D'INCIDENT*** LOS ROUGE*** OFFLINE NCE*** SAY PDR***</t>
  </si>
  <si>
    <t>SIGNALE*** MPECC CNT: 777090289//771784876*** ND: 338944078*** FIAB OK</t>
  </si>
  <si>
    <t>Tirage cable 24FO sur 200m  +  pose BPE T1 + Raccordement 24 Brins (12 au T1 et 12 au C2)</t>
  </si>
  <si>
    <t>KHADY  /  MME KANE  PAS DE CONX /  ACCES RSX  OK  /  RBS SES  KO / PAS ER  LOG  / PAS INCIDENT  / BB</t>
  </si>
  <si>
    <t>MAESTRO ENR   / VERIF BRANCH  OK  / REDEM  MODEM  OK  /  SYNCRO  KO  / MERCI DE PEC  /  CTC  7844557</t>
  </si>
  <si>
    <t>OBA // MR DIOP // CTC 774532612 // ND 338577253 // PAS DE SUSPENS // PAS INCIDENT // COMPTE OK //</t>
  </si>
  <si>
    <t>.TERRAIN DISSO</t>
  </si>
  <si>
    <t>CADI  A  VOIR PC 3 8 7 M03</t>
  </si>
  <si>
    <t>CADI  A  VOIR PC 3  8  7 M03 //AF GDW 9 LAYE NIANG</t>
  </si>
  <si>
    <t>CABLAGE PC REPRIS //AF MC11 OUZIN MBENGUE</t>
  </si>
  <si>
    <t>TAMSIR *** MR SY *** CTC 772945361 *** ND 339706458 *** cli signale lenteur nav *** pas de suspens *</t>
  </si>
  <si>
    <t>cli dit que les lenteurs sont recurrents malgre l'intervention du niveau 2 à distance *** cli souha</t>
  </si>
  <si>
    <t>RECONFIG PORT// CHEIKH FALL// CAMUSAT</t>
  </si>
  <si>
    <t>THIERNO ABDOURAHMANE</t>
  </si>
  <si>
    <t>M GADIO</t>
  </si>
  <si>
    <t>ALIOUNE****** M GADIO ****** CTC 775966408 ***** ND 338939721 ***** CLIENT DIT AVOIR DES SOUCIS DE</t>
  </si>
  <si>
    <t>mme coly 773938023</t>
  </si>
  <si>
    <t>LOULOU***//**CTC 773938023 **//* MME COLY ***//* PAS DE CONNX **//* ND 339736143 **/pas de suspensio</t>
  </si>
  <si>
    <t>MUDI 3 6 1 PS 3 6 4 // MODOU FAYE</t>
  </si>
  <si>
    <t>781306433 //768126988</t>
  </si>
  <si>
    <t>BA ********* MME CISSE ********* CTC TEL 781306433 ********* ND 339995854 ******** CLI SIGNALE UNE A</t>
  </si>
  <si>
    <t>COTE SEN EAU</t>
  </si>
  <si>
    <t>SAYTU AUCUNE ANOMALIE // AMS PORT SYNCHRO -- VALEUR OPTIQUE OK</t>
  </si>
  <si>
    <t>mme ndiaye//nd 339787008/</t>
  </si>
  <si>
    <t>aida//mme ndiaye//nd 339787008//souci connexion//pas de suspension//pas d'incident // bb vert fixe//</t>
  </si>
  <si>
    <t>POULLAIER</t>
  </si>
  <si>
    <t>CHEICH MBACKE</t>
  </si>
  <si>
    <t>PAS DE SYCNHRO</t>
  </si>
  <si>
    <t>NAN/MME DIACK/CLI DECONNEXION FREQUENTE / //PAS INCIDENT //DECONNEXION AVEREE//PRISE FILTRE//PAS DE</t>
  </si>
  <si>
    <t>PRISE FILTRE//PAS DE SUPERPOSITION //WIFI EST BRANCHEMENT SUR PRISE MURALE//MAESTRO KO //PAS DE RESU</t>
  </si>
  <si>
    <t>MAME MAREME MBAYE</t>
  </si>
  <si>
    <t>AFD//M. COLY//nd 338653165 //ctc 774424802 7764472</t>
  </si>
  <si>
    <t>AFD//M. COLY//nd 338653165 //ctc 774424802 776447249 //pas de susp//pas d'inc//los rouge*//coupure f</t>
  </si>
  <si>
    <t>PAPE OMAR</t>
  </si>
  <si>
    <t>BT// MME NDAO  339461559 775026462 // PAS DE SUSP // PAS D'INC// CONNEXION KO // PORT ASSYNCHR SUR N</t>
  </si>
  <si>
    <t>LE CLIENT SIGNALE DEJA AVOIR FAIT LE REDEMAERRAGE // BRANCHEMENT OK // COPNNEXION ROUJOURS KO // SAY</t>
  </si>
  <si>
    <t>câble déconnecté au pbo/ câble reconnecté au pbo retour service</t>
  </si>
  <si>
    <t>IBRAHIMA KANTE</t>
  </si>
  <si>
    <t>FS****MR IBRAHIMA KANTE****CTC 774345977/ 339811575******CLI A DES SOUCIS DE CNX*****LOS ROUGE*****F</t>
  </si>
  <si>
    <t>MEDINA COURA</t>
  </si>
  <si>
    <t>SCAT INTERNATIONAL</t>
  </si>
  <si>
    <t>Mr THIOYE</t>
  </si>
  <si>
    <t>OFFRE La ligne Business /// EMISSION RECEPTION</t>
  </si>
  <si>
    <t>OKM_P08</t>
  </si>
  <si>
    <t>TEST DE NMC indispo // TEST DE RECEPTION KO CLIENT SOUTIENT QUE LE TELEPHONE NE SONNE PAS // VERIF B</t>
  </si>
  <si>
    <t>PHARMACIE KARIM</t>
  </si>
  <si>
    <t>339572622 // Pack Internet Pro Bloque</t>
  </si>
  <si>
    <t>PAS DE CONNEXION  // SYNCHRO OK DANS NCE // SESSION OK DANS RBS // CLIENT SUR IPV4 // INTERNET VERT</t>
  </si>
  <si>
    <t>reprise connexion côté pc suite oxydation uyf02 A03 MBR D2-3-6 SLOT 1/18</t>
  </si>
  <si>
    <t>TAYE</t>
  </si>
  <si>
    <t>MME TAYE</t>
  </si>
  <si>
    <t>DIANKA "MME TAYE " CLI SIGNAL UN SOUCI DE CNX // ND 38776837 // CTC 777693910 // CLI EN RGL PAS DE S</t>
  </si>
  <si>
    <t>SAYTU Coupure fibre	CRITIQUE // CLI INF // INVITER A PAT // MERCI DE PEC // FIAB OK</t>
  </si>
  <si>
    <t>REPRISE SOUDURE AU PBO/ELHADJ THIAM MULT</t>
  </si>
  <si>
    <t>ENTREPRISE DE LOCATION AUTOMOBILE</t>
  </si>
  <si>
    <t>56/B</t>
  </si>
  <si>
    <t>338205834//SOUCI EMISSION ET RECEPTION//Fibre Office Bloque // SYNCHRO OK DANS NAF // VALEUR OK // S</t>
  </si>
  <si>
    <t>CLIRCO67-ONT FIBRE SMB SAGEMCOM</t>
  </si>
  <si>
    <t>CONFIG VOIP EFFECTUEE/SALIOU MULT</t>
  </si>
  <si>
    <t>NFA//MR NDIAYE//CTC 778638075  //CLI REITERE POUR SES DECONNEXIONS FREQUENTES // ND 338361841 //KEUR</t>
  </si>
  <si>
    <t>ATTENUATION OK 37.8 ET NOISE OK 13.5// CLI INFORMER ET INVITER A PATIENTER// FIAB OK// CLI VEUT ETRE</t>
  </si>
  <si>
    <t>VERIFICATION CONFIG//RECONNEXION ENTREE DE POSTE +NDIAGA KANE MULTELEC</t>
  </si>
  <si>
    <t>AS//MR LY 774397006//339657537//SOUCI CNX //LENTEUR NAV //CL EN REGLE //PAS DE SUSP //APS D INCIDENT</t>
  </si>
  <si>
    <t>BIR PODOR</t>
  </si>
  <si>
    <t>RECONFIG MODEM +CHANGEMENT CONNECTEUR // VERIFICATION CONFIGURATION PORT // PAPE TOUTY DIARRA TADEX</t>
  </si>
  <si>
    <t>MME MAR</t>
  </si>
  <si>
    <t>GDIAO***MME MAR***CTC 771111348***ND 339767001***CLI SIGNALE DES SOUCIS DE CONNEXION *** PAS SUSPEND</t>
  </si>
  <si>
    <t>DOUCOURE</t>
  </si>
  <si>
    <t>ALIOUNE****** M DOUCOURE ****** CTC 773560713 ***** ND  338255320 ***** CLIENT DIT AVOIR DES SOUCIS</t>
  </si>
  <si>
    <t>NADOU//ABS AU PBO W25 70B-71 F3</t>
  </si>
  <si>
    <t>Reprise soudure sortie C2//Client joint 338255320, confirme retour service</t>
  </si>
  <si>
    <t>AB***MmE DIALLO***CTC 778966200***ND 339658087***Client a un souci avec sa conn***Client dit qu'à ch</t>
  </si>
  <si>
    <t>GAL_A00</t>
  </si>
  <si>
    <t>VILLAGE GALOYABE TOUCOULEUR</t>
  </si>
  <si>
    <t>CONFIG PORT// BONNES VALEURS/// BASSIROU DIOP TADEX</t>
  </si>
  <si>
    <t>MME SOW*</t>
  </si>
  <si>
    <t>SECK*** CTC 778090389*** MME SOW** ND 338605607*** CLIENT NA PAS DE CONNEXION // INTERNET ETEIN // P</t>
  </si>
  <si>
    <t>CHANGEMENT MODEM +RECONFIG MODEM+ RECONFIG PORT//PON</t>
  </si>
  <si>
    <t>NFM*****MR FALL****CTC 772245347 ***ND 339610923 ***SOUCI CONNEX ***BB  clignote  ****** PAS D INCID</t>
  </si>
  <si>
    <t>SL1_B01</t>
  </si>
  <si>
    <t>*SOUCI CONNEX ***BB  clignote  ****** PAS D INCIDENT *****PAS DE DECONNECTION FREQUENT //PRISES  FIL</t>
  </si>
  <si>
    <t>JARRETIERE RE COUPE CHANGE PLUS RECONFIGUE MODEM // MODOU SENE TADEX</t>
  </si>
  <si>
    <t>IBA NDIAYE</t>
  </si>
  <si>
    <t>MR DIAW **</t>
  </si>
  <si>
    <t>FATIMA*** MR DIAW ** CTC 776973735 ***  ND 339542970  *** CLI A SOUCIS DE CNX DECONNEXION ** PAS DE</t>
  </si>
  <si>
    <t>THS_A18</t>
  </si>
  <si>
    <t>1ER ETAGE</t>
  </si>
  <si>
    <t>CLI A SOUCIS DE CNX DECONNEXION ** PAS DE SUSP ** PAS DE D'incident ** modem synchro ** deconnexion</t>
  </si>
  <si>
    <t>DECATHLON SENEGAL SARL</t>
  </si>
  <si>
    <t>| namory.keita@decathlon.com</t>
  </si>
  <si>
    <t>338643333//lenteurs de navigation/Fibre Office Intense_Flybox_20Go_Bloque</t>
  </si>
  <si>
    <t>338643333//lenteurs de navigation/Fibre Office Intense_Flybox_20Go_Bloque // SYNCHRO OK DANS NAF //</t>
  </si>
  <si>
    <t>GACIRAH</t>
  </si>
  <si>
    <t>338245154 // PAS DE CONNEXION // PRODUIT adsl MODEM FUNBOX //</t>
  </si>
  <si>
    <t>BROADBAND VERT CLIGNOTE // INTERNET OFF  //REBOT MODEM FAIT // ACTIF RBS s2m/338245154-adsl // VERIF</t>
  </si>
  <si>
    <t>Reprise Connexion au PC + Reconfig MODEM // KHALIL DIOP</t>
  </si>
  <si>
    <t>BA ********* MR GAYE ********* CTC TEL 777938742 ********* ND 339768533 ********* CLI SIGNALE UN MOD</t>
  </si>
  <si>
    <t>CLI DIT QU'ILS ONT DJA VERIFIE LA PRISE MURALE ET DEPLACEE</t>
  </si>
  <si>
    <t>RECONFIGURATION MODEM ADSL EFECTUEE + FIAB C05 SLOT0 PORT39 D10/10/6</t>
  </si>
  <si>
    <t>CHEIKH ABDOUL AZIZ</t>
  </si>
  <si>
    <t>O NDIAYE***MME DIOP***CTC 772084440****ND 338946938****SOUCI CNX****PAS DE SUSP***PAS D INCIDENT****</t>
  </si>
  <si>
    <t>LOS ROUGE****COUPURE FIBRE****MPEC***COM INTER</t>
  </si>
  <si>
    <t>RECONFIG MODEM SUITE RESET CLIENT + JARRETIERE REBRANCHE</t>
  </si>
  <si>
    <t>CTC 775674862</t>
  </si>
  <si>
    <t>Mr ndiaye   *** CTC 775674862</t>
  </si>
  <si>
    <t>NCM***Mr ndiaye   *** CTC 775674862 ***ND 338482304  ***CLI SIGNAL LENTEUR NAVIGATION ****CLI SIGNAL</t>
  </si>
  <si>
    <t>LOT G</t>
  </si>
  <si>
    <t>WIFI STABLE***PAS EXTEND**PAS VPN ***LENTEUR SUR TOUT EQUIPEMENT****Modem fibre ZTE F680**** ACCES I</t>
  </si>
  <si>
    <t>MODEM F680 DEFECTUEUX CHANGEPAR F6600 // ARONA</t>
  </si>
  <si>
    <t>ALIOUNE****** M SEYE ****** CTC 775530473 ***** ND 339579555 ****** CLIENT DIT AVOIR UN CABLE COUPE</t>
  </si>
  <si>
    <t>MBOUR MAURE</t>
  </si>
  <si>
    <t>câble 5, 99 coupé reparé uyf02</t>
  </si>
  <si>
    <t>DIOKH</t>
  </si>
  <si>
    <t>CATHERINE ADRIENNE</t>
  </si>
  <si>
    <t>BIGUE//M MENDY//PAS DE CONNEXION**LOS ROUGE//ND 338720511//PAS DE SUSP//PAS INCIDENT//CABLE ET BRANC</t>
  </si>
  <si>
    <t>PIGTAIL CHANGE/MOR MULT</t>
  </si>
  <si>
    <t>MR KEBE soutien que le bouton allumage du modem est défectueux//ND: 338604353//CTC: 774357473//COMPT</t>
  </si>
  <si>
    <t>CITE ENDA MBAO</t>
  </si>
  <si>
    <t>NDEYE SOPHIE // MME BABOU  // CTC 776524524  // ND 339752690 ///PAS DE CONNEX// PAS DE SUSPENSION//</t>
  </si>
  <si>
    <t>DECONNEXIONS FREQUENTES //REPRISE ENPO //  VERIFICATION CONFIGURATION PORT // VALEUR OK  // YAYA DIA</t>
  </si>
  <si>
    <t>DIATTA GILBERT</t>
  </si>
  <si>
    <t>MM FAYE</t>
  </si>
  <si>
    <t>338720081//Fibre Pro Max Bloque//SOUCIS EMISSION RECEPTION //</t>
  </si>
  <si>
    <t>TEST EMISSION KO  RECEPTION KO//VERIF BRANCHEMENT FAIT //TELEPHONE DIRECTEMENT BRANCHE SUR LE VOYANT</t>
  </si>
  <si>
    <t>KHADY  / MME  GUEYE  /MR  SECK  SIGNALE CABLE  COUPE  / SERVICE  IMPACTE  /    ACCES RSX  OK  /  RBS</t>
  </si>
  <si>
    <t>CABLE COUPE PP A FAIRE</t>
  </si>
  <si>
    <t>PP PLANTE + REPRISE TIRAGE // SERVICE OK  Latest: -20.17 dBm</t>
  </si>
  <si>
    <t>DIANKA "MR KANE " CLI SIGNAL UN SOUCI DE CNX // ND 338202341 // CTC 778015835  //CLI EN RGL PAS DE S</t>
  </si>
  <si>
    <t>CITE COPHES OUEST FOIRE</t>
  </si>
  <si>
    <t>LOT4</t>
  </si>
  <si>
    <t>SAYTU Coupure fibre	CRITIQUE // CLI INF// INVITER A PAT //  ERCI DE PEC // FIAB OK</t>
  </si>
  <si>
    <t>SADIBOU</t>
  </si>
  <si>
    <t>ND 338053746 -- CLI SIGNALE DES LENTEURS DE CONNEXION -- CLIENT BIEN CONNECTER -- PAS DE SUSPENSION</t>
  </si>
  <si>
    <t>Forte valeur au PBO E14 73B-74 F4(-26dBm)</t>
  </si>
  <si>
    <t>Reprise soudure au C2 et au PBO//Client joint sur 776540025.confirme retour service</t>
  </si>
  <si>
    <t>338720081 // SOUCI EMISSION RECEPTION // TEST DE RECEPTION KO : OCCUPE // SYNCHRO OK // REGISTERED /</t>
  </si>
  <si>
    <t>ROUTAGE SUR NMC2 / MM FAYE JOINT AU 774009906 CONFIRME</t>
  </si>
  <si>
    <t>PATRICE</t>
  </si>
  <si>
    <t>mr gomis</t>
  </si>
  <si>
    <t>nlo // mr gomis  // ctc  773167477   // 338593218  //  pas de connexion  //  internet etetint  //  p</t>
  </si>
  <si>
    <t>pas de connexion  //  internet etetint  //  pas de suspension  // pas dincident  // pas de cession</t>
  </si>
  <si>
    <t>SAUT DE PORT 8/5/24 A 11/3/28 + RECONFIG // IBRAHIMA BARRY AFRITEL</t>
  </si>
  <si>
    <t>MAGATTE SADY</t>
  </si>
  <si>
    <t>Mme BALDE</t>
  </si>
  <si>
    <t>Mme BALDE n'arrive pas à  se connecter //ND: 338453089//CTC : 786063283 //COMPTE OK /// PAS INCIDENT</t>
  </si>
  <si>
    <t>NDIOME</t>
  </si>
  <si>
    <t>IBA // MME FALL ** CTC 778308675 ** ND 338045615 ** CLIENT SIGNALE SOUCI CONNEXION INTERNET ** LOS R</t>
  </si>
  <si>
    <t>LOS ROUGE ** PAS DE SUSP ** PAS D'INCIDENT ** SAYTU :: MODEM ETEINT ** REBRANCHEMENT FAIT ** MODEM T</t>
  </si>
  <si>
    <t>ROKHEYA</t>
  </si>
  <si>
    <t>BIGUE//M DIALLO//PAS DE CONNEXION//ND 338654721//PAS DE SUSP//PAS INCIDENT//LOS ROUGE//CABLE ET BRAN</t>
  </si>
  <si>
    <t>tabaar***Mr ba***ctc 776529513****nd 338341622*****pas de susp***pas diicident*****clt signale que s</t>
  </si>
  <si>
    <t>O_TIA_E65</t>
  </si>
  <si>
    <t>QRT MACOUMBA SYLLA</t>
  </si>
  <si>
    <t>saytu pas de resulat*****clt invit a pat***fiab ok****MPEc</t>
  </si>
  <si>
    <t>MR DIOUF***CTC 774669887** ND 338362101***CLIENT A DES SOUCIS DE CONNEXION *** PAS DINCIDNET NI DERR</t>
  </si>
  <si>
    <t>5/99 repris au pc + jasr changé G16 8 7 4 + PC A CHANGER // KOUNTA</t>
  </si>
  <si>
    <t>mm mbodje</t>
  </si>
  <si>
    <t>CLIENT SIGNALE DES CNX FREQUENT // PAS DE SUSPENSION PAS D"INCIDENT / INTERNET ALLUMER// DEBIT OK /</t>
  </si>
  <si>
    <t>MODEM CHANGE/MODOU DIANKHA MULT PILOTE : SERIGNE SALIOU DRAME</t>
  </si>
  <si>
    <t>LA BRISE DE NGAPAROU SARL</t>
  </si>
  <si>
    <t>339585176// Fibre Pro Bloque //ABSENCE SYNCHRO FIBRE</t>
  </si>
  <si>
    <t>SS **** MR SAMB  338242755 *** CTC  789130791 *** PAS DE CONNEXION***RBS OK *** ACCES RESEAU OK ***</t>
  </si>
  <si>
    <t>ACCES RESEAU OK *** PORT ASYNCH **** PON  CLIGNOTANT *** NUM SERIE : ZTEGD2EBA79B****PAS DE SAUT DE</t>
  </si>
  <si>
    <t>HAMIDOU//PIGTAIL CHANGE AU PBO//M LOUME CONFIRME LE RETOUR DE SERVICE</t>
  </si>
  <si>
    <t>ELHADJI SALIOU</t>
  </si>
  <si>
    <t>NFM*****MR NDIAYE **CTC 778472448 **ND 338686202 ***LOS ROUGE *******PAS DE SUS  ****PAS D INCIDENT</t>
  </si>
  <si>
    <t>VILLA 675</t>
  </si>
  <si>
    <t>*LOS ROUGE *******PAS DE SUS  ****PAS D INCIDENT ***SAYTU COUPURE FIBRE **TRES IMPATIENTE TRAVAILLE</t>
  </si>
  <si>
    <t>MODY//REPRISE SOUDURE AU PBO//M NDIAYE CONFIRME LE RETOUR DE SERVICE</t>
  </si>
  <si>
    <t>Dieynaba</t>
  </si>
  <si>
    <t>sow</t>
  </si>
  <si>
    <t>TIDIANE***MME SOW****776068418***338941356***PAS DE CNX****PAS DE SUSP***PAS DINCIDENT****LOS ROUGE</t>
  </si>
  <si>
    <t>BOUASSE-BOU-BOUASSE</t>
  </si>
  <si>
    <t>GHYS YVAN</t>
  </si>
  <si>
    <t>MME NGOMA</t>
  </si>
  <si>
    <t>AAA*** MME NGOMA*** CTC 777502219*** ND 338686314*** SOUCI DE CONNEXION*** PAS DE SUSP*** PAS DINCID</t>
  </si>
  <si>
    <t>MBOUP**MME BA**CTC 774600546**ND 338556912**CLT SIGNALE QUE UNE DES ANTENNES DE SA BOX EST CASSEE**C</t>
  </si>
  <si>
    <t>PRES DE LA MAIRIE</t>
  </si>
  <si>
    <t>ALIMOU</t>
  </si>
  <si>
    <t>M BAH</t>
  </si>
  <si>
    <t>ALIOUNE****** M BAH ****** CTC 771129047 ***** ND 338515138 ***** CLIENT DIT AVOIR UN CABLE COUPER*</t>
  </si>
  <si>
    <t>KADIDIATOU</t>
  </si>
  <si>
    <t>BOS** MME SARR** CTC 775335601** Client signale soucis de connexion** ND 338457682** Offre Fibre Khe</t>
  </si>
  <si>
    <t>Pas d'incident en cours** Pas de suspension** Client règle** Test SAYTU : KO** Verif PORT : OLT_HW_</t>
  </si>
  <si>
    <t>REPRISE SOUDURE AU PTO/BA MULT</t>
  </si>
  <si>
    <t>776629755//775695766</t>
  </si>
  <si>
    <t>BSD----MR NDIAYE ----CTC 776629755//775695766----ND 339744190 ---SOUCI DE CONX ----PAS DE SUSP----PA</t>
  </si>
  <si>
    <t>BOUTON WIFI ET WPS APPUYES MAIS TOUJOURS WPS ETEINT ET LE WIFI NE S'AFFICHE PAS---MODEM REDEMARRE --</t>
  </si>
  <si>
    <t>RECONFIGURATION PORT</t>
  </si>
  <si>
    <t>776424476/</t>
  </si>
  <si>
    <t>Mr ba***774017871</t>
  </si>
  <si>
    <t>MF***Mr ba****nd: 338222118*** cli signale des soucis de connexion***cli en régle***pas d¿incident**</t>
  </si>
  <si>
    <t>cli a une absence de navigation**cli capte le signal**** cli a une session dans rbs******session dec</t>
  </si>
  <si>
    <t>retour service ok</t>
  </si>
  <si>
    <t>tmp_leye77242</t>
  </si>
  <si>
    <t>MAREMA// M DIENG// ND 339769154// CTC 773390833// CLI NA PAS DE CONNEXION// MPEC</t>
  </si>
  <si>
    <t>IG// MME NDIAYE// ND: 338405989// 776166983// CLI SIGNALE SOUCI DE CNX-PON ETEINT -LOS ROUGE// PAS S</t>
  </si>
  <si>
    <t>PMD *-* CTC 770634324 MME WADE *-* ND 338545862 *-* CLIENT NA PAS DE CONNEXION //PERIMETRE OK // PAS</t>
  </si>
  <si>
    <t>TIA_E14</t>
  </si>
  <si>
    <t>PIKINE ICOTAF</t>
  </si>
  <si>
    <t>VOYANT INTERNET ROUGE **** TEST MAESTRO ENR</t>
  </si>
  <si>
    <t>MODEM RESET RECONFIGURE // JARRETIERE SR CHANGEE // RECONFIGURATION PORT // CHERIF // SOFATEL</t>
  </si>
  <si>
    <t>MAME OUDOU</t>
  </si>
  <si>
    <t>Mme sall</t>
  </si>
  <si>
    <t>ACD***773590627*****338262019****Mme sall****pas d'incident*****sayt: coupure*****los: rouge*****cab</t>
  </si>
  <si>
    <t>EN FACE LA CASE</t>
  </si>
  <si>
    <t>d'incident*****sayt: coupure*****los: rouge*****cable verif***mais toujours los: rouge*****merci de</t>
  </si>
  <si>
    <t>PIGTAIL CHANGE/CONFIRME PAR MME SALL 773590627/MALICK</t>
  </si>
  <si>
    <t>MAAM Mme DIALLO// LENTEUR FICHE // ND 338322015// CTC 779725485// SOUCIS CNX ABONNE PAS SUR SITE //</t>
  </si>
  <si>
    <t>ABS AU PBO K08 76B-77 F2</t>
  </si>
  <si>
    <t>Présence signal//Reprise soudure au PBO et au PTO</t>
  </si>
  <si>
    <t>INSTITUT DE L'ENSEIGNEMENT TECHNIQUE ET</t>
  </si>
  <si>
    <t>MME THIOUBE</t>
  </si>
  <si>
    <t>338717452 // Fibre Pro Max Bloque // ABSENCE SYNCHRO</t>
  </si>
  <si>
    <t>Récupération mou + Raccordements 12brins au BPE intermédiaire</t>
  </si>
  <si>
    <t>REOR MICF FORTE VALEUR AU PBO G12 PBO 18/MODOU DIANKHA MULT</t>
  </si>
  <si>
    <t>Rebranchement connecteur au PBO</t>
  </si>
  <si>
    <t>Mr KANE 779462103  **  779789593</t>
  </si>
  <si>
    <t>Mame Dior ** Mr KANE 779462103 ND 338740029 ** absence de synchro ** pas d'incident ** pas de susp *</t>
  </si>
  <si>
    <t>IP1083</t>
  </si>
  <si>
    <t>FBNBANK SENEGAL</t>
  </si>
  <si>
    <t>M DIAKHATE hassane.diakhate@fbnbanksenegal.com</t>
  </si>
  <si>
    <t>BUS_M4MEGA</t>
  </si>
  <si>
    <t>BUSINESS VPN Master 4MEGA // MODEM LA210 // PERTE DE DONNEES :: TIMEOUTS CONSTATES LORS DES TRANSFER</t>
  </si>
  <si>
    <t>OKM_P07</t>
  </si>
  <si>
    <t>ATR 2h 5jours/7-LL</t>
  </si>
  <si>
    <t>POWER VERT // ETHERNET VERT //  WAN VERT FIXE // REBOOT MODEM FAIT // Assurance Temps de Releve 2H 5</t>
  </si>
  <si>
    <t>IP1083 // BUSINESS VPN Master 4MEGA //  PAS DE SATURATION SUR LE LIEN / /DEBIT CORRECTE // BON TRAFI</t>
  </si>
  <si>
    <t>WELLE</t>
  </si>
  <si>
    <t>MAYMOUNA TOURE</t>
  </si>
  <si>
    <t>Mme WELLE</t>
  </si>
  <si>
    <t>Moustapha // Mme WELLE // 338713883 //// CLIENT DIT QUE LE CABLE QUI RELIE LE POTEAU ET LA MAISON ES</t>
  </si>
  <si>
    <t>APRES LE LONG DU LYCEE DE MBAO</t>
  </si>
  <si>
    <t>/ LIGNE IMPACTER // TEST SAYTU  KO // ADRESSE : GRABG MBAO EXTENTION PRES DU LYCEE GRAND MBAO  // CT</t>
  </si>
  <si>
    <t>MS *** MME FALL *** CTC 771212568 *** ND 338934202 ***  CLI SIGNALE LOS ROUGE *** ABSENCE SYNCHRO **</t>
  </si>
  <si>
    <t>CLIENT INJOIGNABLE SUR LE 771212568</t>
  </si>
  <si>
    <t>MAKANE</t>
  </si>
  <si>
    <t>NFM****MR MBAYE **CTC 772676344 **ND 338658398 *LOS ROUGE ******PAS DE SUS  ****PAS D INCIDENT ***SA</t>
  </si>
  <si>
    <t>*LOS ROUGE ******PAS DE SUS  ****PAS D INCIDENT ***SAYTU PAS DE RESULTAT ***</t>
  </si>
  <si>
    <t>DIAKHATÃ©</t>
  </si>
  <si>
    <t>PIERRE</t>
  </si>
  <si>
    <t>MAMADOU ** Mr DIAKHATE ** CTC775428203  ** ND 339141844 ** OFFRE :5G ** PASS OK ** DOSSIER VIVANT **</t>
  </si>
  <si>
    <t>RETOUR DEX:MERCI DE REORIENTER LE CPE VERS RUF04 LE CLIENT SE LOCALISE SUR RUF14 QUI EST LOIN TRES L</t>
  </si>
  <si>
    <t>DEPLACEMENT CPE+CHANGEMENT CABLE RJ45/FALL MULT</t>
  </si>
  <si>
    <t>IBRAHIMA DIT BARHAME</t>
  </si>
  <si>
    <t>- m  ndaw -</t>
  </si>
  <si>
    <t>776512016 - m  ndaw -- 339516654  -- PAS DE CNX//LOS ROUGE//CPT OK//PAS DE SAUT DE PORT//PAS D'INCID</t>
  </si>
  <si>
    <t>NGINTH-DIAKHAW</t>
  </si>
  <si>
    <t>JART OPTIQUE CHANGE// CH DRAME</t>
  </si>
  <si>
    <t>m faye</t>
  </si>
  <si>
    <t>m faye 775480782 /// nd 338804931 // // //absence synchro  //pas de incident / los rouge /// saytu c</t>
  </si>
  <si>
    <t>rufisque arafat</t>
  </si>
  <si>
    <t>CABLE HUAWEI CHANGE/MOUHAMED MULT</t>
  </si>
  <si>
    <t>LE CLIENT N'ARRIVE PAS A SE CONNECTER</t>
  </si>
  <si>
    <t>PAS DE SUSPENSION______PAS D'INCIDENT_____NAF ASYNC_____SAY COUPURE FIBRE__________BRANCHEMENT OK___</t>
  </si>
  <si>
    <t>78 193 04 38</t>
  </si>
  <si>
    <t>M DIAKITE</t>
  </si>
  <si>
    <t>Projet Luigi/ Pas de connexion 338582515/ site Yoff/fibre office bloqué/Saytu KO/78 193 04 38 Baba D</t>
  </si>
  <si>
    <t>ré-branchement du câble LAN du Fortis.</t>
  </si>
  <si>
    <t>tmp_gueye85433</t>
  </si>
  <si>
    <t>PIERRE SOBEL</t>
  </si>
  <si>
    <t>BIRAME FALL*** MR NGOM *** CTC 775129101  ***CLIENT SIGNAL UN CABLE COUPE  ***ND 338058669 ***IDENTI</t>
  </si>
  <si>
    <t>CLIENT DIT QUE LE CABLE EST TRES BAS</t>
  </si>
  <si>
    <t>DIOR SENE</t>
  </si>
  <si>
    <t>OBA // MME GUEYE // CTC 774541175 //  ND 338259252 // SOUCIS TVO // MC  NOK // CLI DISPOSE DE TVO ET</t>
  </si>
  <si>
    <t>/ NOM CONFORME // CLI ACTIF DANS RIGHT TV //  PAS INCIDENT // LE DECODEUR S AFFICHE AVEC LE NUMERO D</t>
  </si>
  <si>
    <t>CABLE RJ45 DU DECODEUR CHANGE/CONFIRME PAR MME GUEYE 774541175</t>
  </si>
  <si>
    <t>BOCAR***MR NIANG ***CTC 772551094 ***ND 339631891***LENTEUR NAV**PAS DE SUSP***PAS D'INC***CLI CAPTE</t>
  </si>
  <si>
    <t>DAG_A01</t>
  </si>
  <si>
    <t>LENTEUR NAV**PAS DE SUSP***PAS D'INC***CLI CAPTE LE SIGNAL***CLI SE CONNECTE DIRECTEMENT SUR LE MODE</t>
  </si>
  <si>
    <t>REPRISE SUITE OXYDATION SAEER DIALLO TADEX</t>
  </si>
  <si>
    <t>NAINESH</t>
  </si>
  <si>
    <t>KHATRI</t>
  </si>
  <si>
    <t>Mme SAMB n'arrive pas à se connecter// ND: 338569385//CTC : 777532689//COMPTE OK /// PAS INCIDENT //</t>
  </si>
  <si>
    <t>H501</t>
  </si>
  <si>
    <t>COMPTE OK /// PAS INCIDENT //PON CLIGNOTANT // SAYTU: AUCUNE ANOMALIE//AMS: SYNCHRO//CLIENT A PATIEN</t>
  </si>
  <si>
    <t>ASMAOU</t>
  </si>
  <si>
    <t>MRS DIAKHATE</t>
  </si>
  <si>
    <t>LF    ****  SBD   ***  MRS DIAKHATE  ****  ND  338275693 ****     CLI A DES SOUCIS DE CONNEXION   **</t>
  </si>
  <si>
    <t>ROND POINT LIBERTE 6</t>
  </si>
  <si>
    <t>**  PAS DE SUSPENSION   ****  PAS DINCIDENT   ****  PON ETEINT   ***    INTERNET  ETEINT  ****    OF</t>
  </si>
  <si>
    <t>1413_stl_ndour6876</t>
  </si>
  <si>
    <t>MOUHAMED****MR CASSE***CTC 776578782****ND 339763825***CLI A UN SOUCI DE CONNEXION***BROADBAND ETEIN</t>
  </si>
  <si>
    <t>PRISE NON SUPERPOSE**BRANCHEMENT OK***SYNCHRO NOK***TEST DE LE LIGNE PAS DE RESULTAT***PORT ASYNCHRE</t>
  </si>
  <si>
    <t>TIRAGE JARRETIERE A LA SR SUITE ISOELEMENT C10 SLOT2 PORT22 + FIAB C10 8_12_4</t>
  </si>
  <si>
    <t>GIE COMICO AGRO BUSINESS</t>
  </si>
  <si>
    <t>MME AWA</t>
  </si>
  <si>
    <t>338946387 / PAS DE CONNEXION / Fibre Pro Max Bloque</t>
  </si>
  <si>
    <t>QUARTIER COMICO 1</t>
  </si>
  <si>
    <t>Top</t>
  </si>
  <si>
    <t>fatou</t>
  </si>
  <si>
    <t>338405474/// ABSENCE SYNCHRO/// OFFRE Fibre Pro Max Bloque</t>
  </si>
  <si>
    <t>LOS ROUGE ///PON ETEINT /// INTERNET ETEINT /// VERIF BRANCHEMENT BRANCHEMENT /// REBOOT FAIT //// C</t>
  </si>
  <si>
    <t>CONNECTUR DEFECT CHANGE / HABIB</t>
  </si>
  <si>
    <t>GIE SENEGAL KOM KOM PLUS</t>
  </si>
  <si>
    <t>O_DMD_FI00</t>
  </si>
  <si>
    <t>AMY SOKHNA</t>
  </si>
  <si>
    <t>CTC 776785426</t>
  </si>
  <si>
    <t>MM SEYE   ***CTC 776785426</t>
  </si>
  <si>
    <t>NCM***MM SEYE   ***CTC 776785426  ***ND 339701517  **CLI SIGNAL PAS DE CONNX ** PAS DE SUSPENSION**</t>
  </si>
  <si>
    <t>RTE HLM BAMBEY</t>
  </si>
  <si>
    <t>* PRISE FILTRE** NON SUPERPOS** VERIF BRANCHE OK ** CABLE INTERVERTIS ** REDEM MODEM OK **TJR SYNCHR</t>
  </si>
  <si>
    <t>JASr Changé // Mme SEYE CONFIRME LE RETOUR DES SERVICES // MODOU FAYE</t>
  </si>
  <si>
    <t>MANCEAU</t>
  </si>
  <si>
    <t>CELINE CATHERINE MARGARETH</t>
  </si>
  <si>
    <t>MF  ******  MME TOURE ****** CTC 778477378   ****** ND 339015955  ******  ***CLIENT A DES SOUCIS DE</t>
  </si>
  <si>
    <t>MALAL // MME SARR // CTC 773798900 ND 338344732 // DECNX FREQUENTE // GAIA EN REGLE ET RBS ACTIF //</t>
  </si>
  <si>
    <t>CLI AFFIRME QUE LA CNX MARCHE DE TEMPS EN TEMPS // MERCI DE VERIFIER LES BRANCHEMENTS COTE CLIENT ET</t>
  </si>
  <si>
    <t>REPRISE SOUDURE AU PTO // SAVANE SOFATEL</t>
  </si>
  <si>
    <t>NDICKE</t>
  </si>
  <si>
    <t>MR DIOP   ***CTC 773086111</t>
  </si>
  <si>
    <t>L_FICHE ***NCM***MR DIOP   ***CTC 773086111***ND  338035607 ***CLI SIGNAL CABLE COUPER****CABLE EXTE</t>
  </si>
  <si>
    <t>PRES DU GARAGE TOUBA</t>
  </si>
  <si>
    <t>THIAM FATOU</t>
  </si>
  <si>
    <t>Fibre Pro Max Bloque// ABSENCE SYNCHRO SUITE CABLE ROUGE DANS LA BOITE BLANCHE COUPE// MODEM FIBERBO</t>
  </si>
  <si>
    <t>FELIX DIOUF</t>
  </si>
  <si>
    <t>338238694 / DECONNEXIONS FREQUENTE  / Fibre Pro Max Bloque</t>
  </si>
  <si>
    <t>PON ETEINT / LOS ROUGE PARFOIS ETEINT / INTERNET ETEINT / REBOOT MODEM FAIT TJRS CNX KO / VERIF BRAN</t>
  </si>
  <si>
    <t>ADAMA DIOUF</t>
  </si>
  <si>
    <t>ADAMA DIOUF // ctc 772027297 // pas de connex // nd 338431900 // abs sycnhro // compte OK /// PAS I</t>
  </si>
  <si>
    <t>abs sycnhro // compte OK /// PAS INCIDENT // SAYTU pas d anomalie // **le cli n est connecter a son</t>
  </si>
  <si>
    <t>CHEIKH DRAME /AFRITEL</t>
  </si>
  <si>
    <t>MME SARR NCT 783102405</t>
  </si>
  <si>
    <t>ABD//MME SARR NCT 783102405//ND 339483379//CLI SIGNAL SOUCI SYNC///PAS DE SUS//PAS DE FIXE//PAS D'IN</t>
  </si>
  <si>
    <t>/CLI SIGNAL SOUCI SYNC///PAS DE SUS//PAS DE FIXE//PAS D'INC////PAS DE DECONEX//PRISE FILTERR///PAS S</t>
  </si>
  <si>
    <t>reprise côté répartiteur A00/T5-1-4</t>
  </si>
  <si>
    <t>785323993 774561202</t>
  </si>
  <si>
    <t>PON eteint// LOS rouge// INTERNET eteint// VERIF BRANCHMENT FAIT // REBOOT MODEM // COMPTE ACTIF //</t>
  </si>
  <si>
    <t>CABLE 1083 CHANGER</t>
  </si>
  <si>
    <t>BOUGOUMA</t>
  </si>
  <si>
    <t>BOUGOUMA THIAW     --</t>
  </si>
  <si>
    <t>YOUSSOUPHA      ----   BOUGOUMA THIAW     ----   784841510   ----      338452793    -----    SOUCIS</t>
  </si>
  <si>
    <t>COTE MARCHE MARDI</t>
  </si>
  <si>
    <t>LOS ROUGE  -----  SAY : CF</t>
  </si>
  <si>
    <t>MUTATION PBO VALIDE  G20 PBO 145/F4  VERS G19 PBO 14/F5 // SALIF BA MULTELEC</t>
  </si>
  <si>
    <t>GDIAO***MR FAYE ***CTC 776451418***ND 338928161***CLI SIGNALE DES SOUCIS DE CONNEXION *** PAS SUSPEN</t>
  </si>
  <si>
    <t>bass//mme mbaye//ctc 771265903/nd 339784421//client dit que sa connexion ne vient pas //aucun voyant</t>
  </si>
  <si>
    <t>client inviter a changer de prise toujours pas de resultat //client assisté modem s'eteint tout seul</t>
  </si>
  <si>
    <t>M MBATIE</t>
  </si>
  <si>
    <t>ALIOUNE****** M MBATIE ****** CTC 771917780 ***** ND 339671260 ****** CLIENT SIGNALE UN SOUCI DE CO</t>
  </si>
  <si>
    <t>.VILLAGE DE NIOMRE</t>
  </si>
  <si>
    <t>DISTRIBUTION MUTE A00 / PC 5  10  4 VERS 5  10  7</t>
  </si>
  <si>
    <t>Mme paule</t>
  </si>
  <si>
    <t>lamine --  Mme Paule -- pas de connexion -- aucun  voyants n'est allumer -- port asynchrone -- pas d</t>
  </si>
  <si>
    <t>ALIMENTATION CHANGE</t>
  </si>
  <si>
    <t>IBRAHIMA//FALL//CTC 781495166//ND 339766677///SOUCIS CONNEXION //PAS DE SUSPENSION NI INCIDENT //BB</t>
  </si>
  <si>
    <t>BB ETEINT SUITE INTERVENTION DES TECHNICIENS//BRANCHEMENT OK //PORT ASYNCHRO SUR NCE //CLIENT SOUTIE</t>
  </si>
  <si>
    <t>REPRISE CONNEXION AU PC SUITE OXYDATION + RECONNEXION CABLE 5/99 AU PC + FIAB C05 SLOT0 PORT26 D1/3/</t>
  </si>
  <si>
    <t>fs**mr wade**nd 339769305*cli signal des soucis de connex**pas de suspension**pas d incident**los ro</t>
  </si>
  <si>
    <t>AV ELH MALICK SY</t>
  </si>
  <si>
    <t>339769305*cli signal des soucis de connex**pas de suspension**pas d incident**los rouge**internet et</t>
  </si>
  <si>
    <t>CHANGEMENT CABLE 1083 + JARRETIERE OPTIQUE // CONFIRME AU 776771701 PAR MR WADE // MOUSSA DIA // DBK</t>
  </si>
  <si>
    <t>DOUKARA</t>
  </si>
  <si>
    <t>M DOUNKARA</t>
  </si>
  <si>
    <t>AB*** M DOUNKARA*/**CTC 782226969***ND 338448387***ABONNE PAS SUR SITE***Client a un souci avec sa c</t>
  </si>
  <si>
    <t>PRES DE LA PHARMACIE</t>
  </si>
  <si>
    <t>dieme**mme diatta **ctc 777186155**nd 338263960***clt a souci avec sa connexion ***clt en regle **pa</t>
  </si>
  <si>
    <t>259B</t>
  </si>
  <si>
    <t>clt a souci avec sa connexion ***clt en regle **pas d'incident ***modem synchro ***voyant wifi etein</t>
  </si>
  <si>
    <t>MME.DIENG</t>
  </si>
  <si>
    <t>ibrahima khalil ....  ctc 776507695 ......  ND  338222895   ....MME.DIENG ...  fibre bi... los  roug</t>
  </si>
  <si>
    <t>pas de saut de  port ........   pas  d'incident  .....  test saytu coupure  fibre  ...... MPEC</t>
  </si>
  <si>
    <t>** client signal cable coupe***pas de susp **ligne client affecter ***maestro ko**client invit a pat</t>
  </si>
  <si>
    <t>MM MBAYE</t>
  </si>
  <si>
    <t>MOUSSA**339411608 774170546**MM MBAYE**ps de cnxxion**clt en regl**pas dincidnet**bb et internet ete</t>
  </si>
  <si>
    <t>decnnx freq sur rbs**tes maestro enr**mdm asynch**clt novice et age pour les brnchmnts **signl une c</t>
  </si>
  <si>
    <t>câble Rj11 coupé change</t>
  </si>
  <si>
    <t>ARAME BA</t>
  </si>
  <si>
    <t>338251350 // Fibre Office Bloque // DECONNEXIONS FREQUENTES</t>
  </si>
  <si>
    <t>8613 A</t>
  </si>
  <si>
    <t>338251350 // Fibre Office Bloque // DECONNEXIONS FREQUENTES LOS ETEINT // PON VERT FIXE // INTERNET</t>
  </si>
  <si>
    <t>LENT FICHE //AS//MR DIALLO //770355740//338549508//SOUCI CNX//CL EN REGLE //PAS DE SUSP//PAS D INCID</t>
  </si>
  <si>
    <t>prise conjoncteur défectueux changer + mutation paire installation intérieur</t>
  </si>
  <si>
    <t>AMINATA DIOUF</t>
  </si>
  <si>
    <t>M NIANE **AMINATA DIOUF ** CT 774864664 ** ND 339514136 ** CLIENT SOUHAITE CHANGER MOT DE PASSE WIFI</t>
  </si>
  <si>
    <t>DIAKHAO SOUF</t>
  </si>
  <si>
    <t>CONFORMITE OK ** CLIENT NOVICE ** CLIENT NA PERSONE POUR LAIDER  ** CLIENT INVITE A PATIENTER ** FI</t>
  </si>
  <si>
    <t>ERREUR DE CONFIGURATION CORRIGEE + MOT DE PASSE CHANGE // LAMINE SALL</t>
  </si>
  <si>
    <t>SOULEUCK_OUSSOUYE</t>
  </si>
  <si>
    <t>DE SOULEUCK_OUSSOUYE</t>
  </si>
  <si>
    <t>339930782 // PAS DE CONNEXION // COMPTE ACTIF // SESSION OK // SYNCHRO KO DANS NCE</t>
  </si>
  <si>
    <t>DIALLO FATOU</t>
  </si>
  <si>
    <t>338234641 //ABSENCE DE SYNCHRONISATION // PRODUIT FIBRE// FIBRE PRO MAX BLOQUE  // MODEM FIBERBOX</t>
  </si>
  <si>
    <t>MARCHE SANDAGA</t>
  </si>
  <si>
    <t>MODEM FIBERBOX  COMPTE ACTIF SUR RBS // LOS ROUGE // PON ETEINT// INTERNET ETEINT TEST DE SYNCHRODOW</t>
  </si>
  <si>
    <t>cli soutien qu' un rat  a  coupe les cable de son modme</t>
  </si>
  <si>
    <t>PRES DU POSTE COURANT</t>
  </si>
  <si>
    <t>**pas de  suspension gaia**** pas d incident siri**** naff interupted** saytu nd introuvable* port o</t>
  </si>
  <si>
    <t>CABLE 1083 COUPE CHANGE SUR 130 M // MOR DIOP</t>
  </si>
  <si>
    <t>ALBERTO M.ALEXIS</t>
  </si>
  <si>
    <t>766752122 776974444</t>
  </si>
  <si>
    <t>AAS // M DIEDHIOU // ND 338555534 // CLIENT A DES SOUCI PORTE WIFI // PAS DE SUSPENSION // PAS DINCI</t>
  </si>
  <si>
    <t>VILLA 188</t>
  </si>
  <si>
    <t>MODEM ONT CHANGE/LAMINE MULT</t>
  </si>
  <si>
    <t>BAYE OUMAR</t>
  </si>
  <si>
    <t>Monsieur SENE</t>
  </si>
  <si>
    <t>Pas de suspension ni de restruction ** pas d'incident ** pas de connexion internet ** seul la lampe</t>
  </si>
  <si>
    <t>MOUSTAPHA MADJI</t>
  </si>
  <si>
    <t>BOCAR***MR SANE ***CTC 782832983***ND 338937455***CLI SIGNAL UNE COUPURE DE CABLE AU NIVEAU DU POTEA</t>
  </si>
  <si>
    <t>REOR MCE CADI A VOIR L29 1-10-3 // OUSMANE DIAW</t>
  </si>
  <si>
    <t>Suite migration fibre pres vol de cable  112 paires sur L29  PBO95-96-A</t>
  </si>
  <si>
    <t>SERVCO SENEGAL SARL</t>
  </si>
  <si>
    <t>PAS DE CONNEXION // PRODUIT¿: FIBERBOX¿// OFFRE : Fibre Pro Bloque//</t>
  </si>
  <si>
    <t>Madame SEYE</t>
  </si>
  <si>
    <t>La cliente n'arrive pas à émettre ni recevoir d'appels</t>
  </si>
  <si>
    <t>PAS DE SUS // PAS D'INC//tel CLASSIQUE BRANCHE MODEM// //PRESENT ZSMARTCREDIT OK//EMISSION NOK 0 REP</t>
  </si>
  <si>
    <t>erreur signalisation</t>
  </si>
  <si>
    <t>AMINATA THIOUNE</t>
  </si>
  <si>
    <t>338347165 // Pack Internet Pro Bloque // s2m/338347165-adsl // ABSENCE SYNCHRO</t>
  </si>
  <si>
    <t>BB ETEINT // INTERNET ETEINT // VERIF BRANCHEMENT FAIT // REBOOT MODEM FAIT // RBS : ACTIF PAS DE SE</t>
  </si>
  <si>
    <t>reprise au pc cable 5/99 coupée et change sur 40 m modem Reset et Reconfiguré</t>
  </si>
  <si>
    <t>Sophie Sagna * Mr Lo * CTC 787083307  * ND 339713700 * CLI SIGNALE SOUCI DE CONNEXION-BRD CLIGNOTAN</t>
  </si>
  <si>
    <t>client ne veut pas faire toutes les manipulations</t>
  </si>
  <si>
    <t>Reprise Connexion au PC + RP1 // Le client confirme le retour des services // MODOU FAYE</t>
  </si>
  <si>
    <t>NO // MME FALL //CTC 781502141 // ND 339678573 ////CLIENT NA PAS DE CONNEXION // BROADBAND ETEIND //</t>
  </si>
  <si>
    <t>CABLE 8 PAIRES REPARE</t>
  </si>
  <si>
    <t>PANAFRICAN GATEWAY SOLUTIONS SUARL</t>
  </si>
  <si>
    <t>P.G.S - SUARL "</t>
  </si>
  <si>
    <t>338647370 //SOUCI EMISSION ET RECEPTION // PRODUIT FIBRE// FIBRE PRO MAX BLOQUE  // MODEM FIBERBOX</t>
  </si>
  <si>
    <t>villa 11</t>
  </si>
  <si>
    <t>338647370 //SOUCI EMISSION ET RECEPTION // PRODUIT FIBRE// FIBRE PRO MAX BLOQUE  // MODEM FIBERBOX /</t>
  </si>
  <si>
    <t>RECONFIGURATION MODEM/CONFIRME PAR MME NDIAYE 771595944/SARA</t>
  </si>
  <si>
    <t>Mme Gaye</t>
  </si>
  <si>
    <t>AN**Mme Gaye ** CTC 771662283 **ND 339523221**Cli dit que la cnx est lentede de cnx**ND non trouvé d</t>
  </si>
  <si>
    <t>PRES DE L'HOPITAL BARTHIMEE</t>
  </si>
  <si>
    <t>CTC 771662283 **ND 339523221**Cli dit que la cnx est lentede de cnx**ND non trouvé dans SAYTU NCE A</t>
  </si>
  <si>
    <t>RECONF MODEM//PAPE SARR</t>
  </si>
  <si>
    <t>Mr fall</t>
  </si>
  <si>
    <t>lamine -- Mr fall -- souci de connexion  -- pas de susp -- pas d'incident -- BB off -- tonalite ok -</t>
  </si>
  <si>
    <t>maestro indisponible</t>
  </si>
  <si>
    <t>Cable 5/99 Changé + Reconfig MODEM // Mr FALL CONFIRME LE RETOUR DES SERVICES // KHALIL DIOP</t>
  </si>
  <si>
    <t>LF//MR BA//CTE/787837859//CTE:338235467/787841961/pas cnx//pas incident//internet eteint//pas de ses</t>
  </si>
  <si>
    <t>CITE KEUR GORGUI SNT SIEGE</t>
  </si>
  <si>
    <t>.30 CITE KEURGORGUI</t>
  </si>
  <si>
    <t>client inviter a patienter tech//fiab ok</t>
  </si>
  <si>
    <t>RECONFIGURATION PORT + DEVERROUILLAGE PORT // MAKHTAR COULIBALY ECOTEL</t>
  </si>
  <si>
    <t>Mme niang</t>
  </si>
  <si>
    <t>MF******Mme niang***nd: 339754911******* cli signale des soucis de connexion***cli en régle***pas d¿</t>
  </si>
  <si>
    <t>ISOLEMENT COTE CHAMBRE + CHAMBRE  L3T  REMPLIE DE GRAVAS // A DEGAGER + FIAB A14-6-14-7</t>
  </si>
  <si>
    <t>MUTATION PORT ADSL // VERIFICATION CONFIGURATION PORT // CONFIG OK // VALEURS OK // CAMUSAT	MOUSTAPH</t>
  </si>
  <si>
    <t>BALOUCOUNE</t>
  </si>
  <si>
    <t>JEAN FRANCOIS</t>
  </si>
  <si>
    <t>MR FRANCOIS</t>
  </si>
  <si>
    <t>KHADIM ** MR FRANCOIS ** CTC 775366211 ** ND 339557644 ** CLI A UN SOUCIS DE CONNEXION ** BROADBAND</t>
  </si>
  <si>
    <t>MBO_A02</t>
  </si>
  <si>
    <t>CITE 2000</t>
  </si>
  <si>
    <t>BRANCHEMENT OK ** TEST  MAESTRO PAS DE RESULTATS ** PORT OFFLINE SUR AMS ** CLI INVITER A PATIENTER</t>
  </si>
  <si>
    <t>MUTATION T 12 11 9//SIDIBE</t>
  </si>
  <si>
    <t>MME ARAME</t>
  </si>
  <si>
    <t>MALAL // MME CISS // CTC 776592678 ND 338246032 // LENTEUR NAVIGATION // GAIA EN REGLE // PORT SYNCH</t>
  </si>
  <si>
    <t>MOUKO BOUEGNI</t>
  </si>
  <si>
    <t>IMELDA LAURE GLORIA</t>
  </si>
  <si>
    <t>MME GLORIA</t>
  </si>
  <si>
    <t>MS*** MME GLORIA *** CTC 771846984 *** ND 338607036 **** CLI REITERE POUR SON DRGT SIGANLER DEPUIS L</t>
  </si>
  <si>
    <t>COTE BRIOCHE DOREE OUAKAM</t>
  </si>
  <si>
    <t>Mr Barry</t>
  </si>
  <si>
    <t>Fall//Mr Barry  //ctc770400222//client signale souci connexion //nd338421902 //fibre bi ***los rouge</t>
  </si>
  <si>
    <t>.REUBEUSS</t>
  </si>
  <si>
    <t>ADJA PENDA</t>
  </si>
  <si>
    <t>ND00</t>
  </si>
  <si>
    <t>PON ETEINT// LOS ROUGE// INTERNET ETEINT// VERIF BRANCHMENT FAIT // REBOOT MODEM // COMPTE ACTIF /</t>
  </si>
  <si>
    <t>MR MAMADOU DIOP</t>
  </si>
  <si>
    <t>ASN **** MR DIOP CTC **** ND 339579692 *** cli dit lenteur de conx **** PAS IPTV **** LENTEUR SUR TO</t>
  </si>
  <si>
    <t>KHADIM ** MR GAYE ** CTC 773221484 ** ND 339991921 ** CLI A UN SOUCIS DE CONNEXION ** LOS ROUGE ** P</t>
  </si>
  <si>
    <t>VILLAGE DE TOUBA DIANATOUL</t>
  </si>
  <si>
    <t>mme faall</t>
  </si>
  <si>
    <t>//rachida//mme fall //ctc 776300745//nd 338803196//client a  des soucis de connexion //pas de suspen</t>
  </si>
  <si>
    <t>FINKONE</t>
  </si>
  <si>
    <t>M. DIAGNE</t>
  </si>
  <si>
    <t>Le client a un souci d'emission et de reception</t>
  </si>
  <si>
    <t>Pas de susp -- pas d'incident -- souci emission reception -- Client a une tonalité d'occupation -- t</t>
  </si>
  <si>
    <t>Reconfigue Port ADSL sur VoIP // PAPE TOUTY DIARRA TADEX</t>
  </si>
  <si>
    <t>GARBA</t>
  </si>
  <si>
    <t>MME FATOUMATA</t>
  </si>
  <si>
    <t>DJIBRIL.D // MME FATOUMATA***781110971**338787457 // ABSENCE NAV // PAS SUSPEN //PAS D INCIDENT // C</t>
  </si>
  <si>
    <t>PARCELLES ASSAINIES UNITE 09</t>
  </si>
  <si>
    <t>ANCEIN CONST OLT_HW_KEUR-MASSAR02/Frame0/Slot4/Port4/OnuID16 // NOUVEAU OLT_HW_MBAO/Frame0/Slot17/Po</t>
  </si>
  <si>
    <t>CLIENT INDISPONIBLE REPORT DIMANCHE 050125</t>
  </si>
  <si>
    <t>SS ***** MR MAR **338543865**CTC 770121442 *** CLI SOULIGNE QUE LE CABLE DU POTEAU EST LES AGENT DE</t>
  </si>
  <si>
    <t>SAYTOU ; coupure de fibre **** MPEC *-** FIAB OK</t>
  </si>
  <si>
    <t>BINTA FAYE</t>
  </si>
  <si>
    <t>CHEIKH // MME BADJI // CTC 785134108// ND 338936972 // SOUCI DE CNX //PAS DE SUSP //PAS DINC //  PAS</t>
  </si>
  <si>
    <t>EN FACE DEPOT GAZ</t>
  </si>
  <si>
    <t>REITERATION CLIENT NE CONFIRME PAS LE RETOUR DU SERVICE /COMMENTAIRE DU TECHNICIENT:RETOUR SERVICE</t>
  </si>
  <si>
    <t>Mutation Distribution+ Reconfig port</t>
  </si>
  <si>
    <t>GANGUE</t>
  </si>
  <si>
    <t>BOCAR***MME GANGUE ***CTC 774115349 ***ND 339412125**** CLI NA PAS DE CONNEXION***PAS DE SUSPENSION*</t>
  </si>
  <si>
    <t>CLI NA PAS DE CONNEXION***PAS DE SUSPENSION**PAS D'INCIDENT***LOS ROUGE ***CLI PAS SUR SITE****TEST</t>
  </si>
  <si>
    <t>- ND 338236305 --- CLIENT SOUCI DE CONNECTION -- PAS DE SUSPENSION -- PAS INCIDENT -- ETAT VOYANT OK</t>
  </si>
  <si>
    <t>REPRISE SOUDURE CABLE 1082</t>
  </si>
  <si>
    <t>AB***MME DIATTA***772942590**ND 338531554***CLIENT SIGNAL ABSENCE DE SYNCHRO //CLIENT EN RÈGLE//PAS</t>
  </si>
  <si>
    <t>JARRETIERE OPTIQUE DEFECTUEUX CHANGEE + REPRISE SOUDURE AU PBO //BARRY</t>
  </si>
  <si>
    <t>775559853 788440375</t>
  </si>
  <si>
    <t>AAS // MME CAMARA // ND 338924760 // CTC 788440375 775559853 // CLIENT NA PAS DE CONNEXION // CLI AV</t>
  </si>
  <si>
    <t>CLICHGT122-CARTE VIAC</t>
  </si>
  <si>
    <t>CARTE VIAC CHANGEE</t>
  </si>
  <si>
    <t>CARTE VIA ACCESS/CARTE VIAC DEFECTUEUSE</t>
  </si>
  <si>
    <t>PAPE SAMBA LAOBE</t>
  </si>
  <si>
    <t>IG// MR DIOP//ND: 339014232// 775884196// CLI SIGNALE QUE LE POTEAU EST TOMBE// PAS DE SUSPENSION//</t>
  </si>
  <si>
    <t>O_GMB_B24</t>
  </si>
  <si>
    <t>PENDA//MME BABOU CTC 773204322**ND 338356657**PAS DE CONNEX **VOYANT OK**PAS DE SUSPE**PAS D'INCIDEN</t>
  </si>
  <si>
    <t>CITE HAMO II</t>
  </si>
  <si>
    <t>PAS DE CONNEX **VOYANT OK**PAS DE SUSPE**PAS D'INCIDENT**ABSENCE DE NAVIGATION**SESSION EN COUR DECO</t>
  </si>
  <si>
    <t>nan/mme sarr/nd 338780699/cli pas de cnx/ abonne pas sur site / pas d incident /nd ok sur rbs/pas de</t>
  </si>
  <si>
    <t>VOL DE CABLE 112 PAIRES L27 D3-5-5</t>
  </si>
  <si>
    <t>ECO-24_THIAROYE-CMC3</t>
  </si>
  <si>
    <t>RACCORDEMENT 28 PAIRES SUITE VOLDE CABLE 112 PAIRES SUR L27 3-5-5 / MODOU NDACK</t>
  </si>
  <si>
    <t>MOUHAMED****MR SAMBE ***CTC 776020737****ND 338360025***CLI A UN SOUCI AVEC SA LIGNE FIXE***PRISE AD</t>
  </si>
  <si>
    <t>FIAB OK</t>
  </si>
  <si>
    <t>MULTELEC	BOCAR DIALLO</t>
  </si>
  <si>
    <t>INCLUSIVE GUARANTEE SENEGAL</t>
  </si>
  <si>
    <t>mr sylla</t>
  </si>
  <si>
    <t>FIB_OF_I_B</t>
  </si>
  <si>
    <t>N 40</t>
  </si>
  <si>
    <t>338645455//DECONNEXION FREQUENTE //SYNCHRO OK //VALEUR OK //COMPTE ACTIF //SESSION OK //IPV4E</t>
  </si>
  <si>
    <t>madame ka</t>
  </si>
  <si>
    <t>Ousseynou**MM KA ***CTC:773441416****ND:339572762**** CLI signal un derangement repetitif ******Abse</t>
  </si>
  <si>
    <t>ABS PBO B03 MEB2 A16 F3//OUSMANE FALL</t>
  </si>
  <si>
    <t>nan/mme camara/nd 339450665/absence synchro/ BBAND ETEINT /COMPTE RBS OK/ PAS INCIDENT/TEL FIXE KO/F</t>
  </si>
  <si>
    <t>RECONNEXION AU PC //RESET +RECONFIG MODEM//CONFIG OK//VALEUR OK//CHEIKH FAYE CAMUSAT</t>
  </si>
  <si>
    <t>NDIAKHATE</t>
  </si>
  <si>
    <t>mme niakhate</t>
  </si>
  <si>
    <t>bass//mme niakhate//ctc 775395548//nd 338703073//client dit que son fixe ne marche pas depuis 2 ans</t>
  </si>
  <si>
    <t>/pas de restriction//nd present dans zsmart//pas d'incident//tonalite d'occupation//client informé//</t>
  </si>
  <si>
    <t>SYSROAD	AMADOU CAMARA</t>
  </si>
  <si>
    <t>ALIOUNE****** M NDIAYE ****** CTC 781840194 ***** ND  338712924***** CLIENT SIGNALE UN SOUCI DE CON</t>
  </si>
  <si>
    <t>.DAROU SALAM</t>
  </si>
  <si>
    <t>Suite migration fibre pres vol de cable  112 paires sur L29  PBO98-99-A</t>
  </si>
  <si>
    <t>GEOTEC AFRIQUE</t>
  </si>
  <si>
    <t>M.GEOTECH</t>
  </si>
  <si>
    <t>TEST RECEPTION OK // TELEPHONE BRANCHE SUR LE PORT PHONE // TONALITE OK//SPG INDISPO// VERIF BRANCHM</t>
  </si>
  <si>
    <t>ERREUR CODIF</t>
  </si>
  <si>
    <t>Mdm Camara</t>
  </si>
  <si>
    <t>Fall// Mdm Camara //ctc777489506//client signale souci connexion //nd338327017 **fibre max **pas de</t>
  </si>
  <si>
    <t>Mr NDIAYE 779281679</t>
  </si>
  <si>
    <t>Mame Dior ** Mr NDIAYE 783799938 ND 339030819 ** changement mdp ** conformite ok avec la CNI ** acce</t>
  </si>
  <si>
    <t>AVANT MARCHE</t>
  </si>
  <si>
    <t>MAME FATY NAIDE</t>
  </si>
  <si>
    <t>MME DIA 776200172 // ND 339766103 // CLIENT A DES LENTEURS DE NAVIGATION // PAS DE SUSPENSION // PAS</t>
  </si>
  <si>
    <t>NDA_C13</t>
  </si>
  <si>
    <t>Downstream Signal Attenuation(dB) = 69.9</t>
  </si>
  <si>
    <t>MUTATION DISTRIBUTION//BABACAR NDIAYE CAMUSAT</t>
  </si>
  <si>
    <t>ALY   MME GUEYE 765170442 339767571 // SOUCIS DE CNX ** PAS DE SUSP ** PAS INCIDENT ** LOS ROUGE **</t>
  </si>
  <si>
    <t xml:space="preserve">Incident**ATP POUR LE REMPLACEMENT D'UNE BPE C2 SUR O_NDA_C13	</t>
  </si>
  <si>
    <t>OPS//MME SAMB 338585718 782189040 soucis ligne--ZSMART ok SPG ok-PAS SUR NMC2-PAPYRUS ok-TEST RECEPT</t>
  </si>
  <si>
    <t>TELEPHONE DEFECTUEUX A CHANGER/SY MULT</t>
  </si>
  <si>
    <t>MS *** MR LEYE *** CTC 781896814 **** ND 339784295 ***  CLI SIGNALE LOS ROUGE *** ABSENCE SYNCHRO **</t>
  </si>
  <si>
    <t>CLIENT JOINT CONFIRME RETOUR SERVICE  Latest: -21.55 dBm</t>
  </si>
  <si>
    <t>WALY</t>
  </si>
  <si>
    <t>/Fibre Kheweul//CLIENT SIGNALE SOUCI CNX//PAS DE S</t>
  </si>
  <si>
    <t>mar  774427373//338524322 //PAS DE CONNEX  //  PAS DE SUSP //OLT_HW_MBAO_7 //O_MBW_R48  /Fibre Khewe</t>
  </si>
  <si>
    <t>APRES CASE DES TOUS PETITS</t>
  </si>
  <si>
    <t>Mr PAUL</t>
  </si>
  <si>
    <t>REITERATION:souci grésillement::client soutient que le souci persiste</t>
  </si>
  <si>
    <t>ARAME//MME SANE//CTC 772775912//ND 338342890//CLT SIGNALE QUE LE PETIT BOITE FIXE SUR LA MUR EST DEC</t>
  </si>
  <si>
    <t>MBATTAL</t>
  </si>
  <si>
    <t>OPS//Mme GUEYE 338705451 773383759 soucis ligne//SPG ok et REGISTERED ZSMART ok/NMC2 absent-telephon</t>
  </si>
  <si>
    <t>.BEAU SEJOUR</t>
  </si>
  <si>
    <t>KHADY  /  MR SAKINE   ACCES RSX  OK  /  RBS SES  KO / PAS ER  LOG  / PAS INCIDENT  / BBD  ETEINT /D</t>
  </si>
  <si>
    <t>MAESTRO  ENR   / VERIF BRANCH  OK  / REDEM  MODEM  OK  /  SYNCRO  KO  / MERCI DE PEC  /  CTC 7753570</t>
  </si>
  <si>
    <t>SOGERAS</t>
  </si>
  <si>
    <t>MR  FAYE</t>
  </si>
  <si>
    <t>RJ45 REBRANCHE AU BON PORT</t>
  </si>
  <si>
    <t>TIKOIHI</t>
  </si>
  <si>
    <t>RAPHAEL TONY KOUADJO</t>
  </si>
  <si>
    <t>MR DIABATE</t>
  </si>
  <si>
    <t>MARIAMA ** MR DIABATE * *CTC 773428733 ** ND 338225684 ** CLI SIGNALE SOUCIS DE CONNNEXION ***** LOS</t>
  </si>
  <si>
    <t>sene</t>
  </si>
  <si>
    <t>babacar</t>
  </si>
  <si>
    <t>DGAYE **** MME DIAO **** CT 777260832 ***** Connexion-Je n'arrive pas à me connecter **** ND : 33860</t>
  </si>
  <si>
    <t>mr yade --- ctc 774813929</t>
  </si>
  <si>
    <t>fniane --- mr yade --- ctc 774813929 --- nd 338805639 --- absence synchro los rouge --- pas de sus p</t>
  </si>
  <si>
    <t>REPRISE SOUDURE AU PTO/BABACAR KEBE MULT</t>
  </si>
  <si>
    <t>GARECGO</t>
  </si>
  <si>
    <t>PLACE DE L'INDEPENDANCE</t>
  </si>
  <si>
    <t>338217246 //  Fibre Office Bloque // ABSENCE DE SYNCHRO   LOS ROUGE // PON INTERNET ETEINT  // VERIF</t>
  </si>
  <si>
    <t>RECUPERATION MOU + TIRAGE CABLE ENTRE BTI ET PBO</t>
  </si>
  <si>
    <t>SABOUR</t>
  </si>
  <si>
    <t>RANIA</t>
  </si>
  <si>
    <t>MME RANIA</t>
  </si>
  <si>
    <t>SOPHIE** MME RANIA CTC 783880725**  CLI  DIT PAS DE CONNEXION**ND 339518372**CLI ENREGLE ** PAS DINC</t>
  </si>
  <si>
    <t>RV VENDREDI</t>
  </si>
  <si>
    <t>CLIENT INJOIGNABLE 783880725// IBOU SANE</t>
  </si>
  <si>
    <t>IBRAHIMA//MME   SENE -*-----APPEL NOMINATIF KO   //CTC784108413//ND339553622//ABSENCE SYNCHRO ADSL//</t>
  </si>
  <si>
    <t>TIV_A01</t>
  </si>
  <si>
    <t>5/99 CHANGE SUR 150M//AFTH4 CISSOKHO</t>
  </si>
  <si>
    <t>%ASS¿¿¿¿¿¿MME DIALLO¿¿¿¿777872628¿¿¿¿¿339608507¿¿¿¿¿¿¿¿LENTEUR ADSL******CLI EN REGLE******PAS D'INC</t>
  </si>
  <si>
    <t>DAHRA NDIAYENNE 1</t>
  </si>
  <si>
    <t>APELETE</t>
  </si>
  <si>
    <t>ADO</t>
  </si>
  <si>
    <t>Mr APELETE</t>
  </si>
  <si>
    <t>JM// Mr APELETE 338357608 777467999// pas de SUSP// pas d'INC// RBS actif// Clt signale une mauvaise</t>
  </si>
  <si>
    <t>SAYTU aucune anomalie// Vérif branchement OK// Test réception OK// Grésillement avérés lors de l'app</t>
  </si>
  <si>
    <t>REOR  MICF ABS X05 280B-281/LAMINE MULT</t>
  </si>
  <si>
    <t>Reprise soudure 04 brins dont F4 et F28 au C1+ F28 au BPE au Joint droit + F4 auPBO</t>
  </si>
  <si>
    <t>MOUSSOUBA ** MR MBOW ** ND 338357100** ctc 776121172 *PAS DE CONNEXION ** LOS ROUGE ***PAS DE SUSPEN</t>
  </si>
  <si>
    <t>PRES DISPENSAIRE NOMADE</t>
  </si>
  <si>
    <t>M TALL</t>
  </si>
  <si>
    <t>mass  ---  m  tall  ---  ct  775494724  ---  nd  339576622   ---  ABSENCE SYNCHRO // PAS DE SUSPENSI</t>
  </si>
  <si>
    <t>ONNEXION FRQUENT // ABONNE NON ENGAGE // PRISE FILTREE OK // VERIF PRISE SUPERPOSE ET BRANCHEMENT CA</t>
  </si>
  <si>
    <t>isolé côté SR reprise à nouveau</t>
  </si>
  <si>
    <t>BAZZOUN</t>
  </si>
  <si>
    <t>MR ALI</t>
  </si>
  <si>
    <t>ZEYNAB/MR ALY//CTC 776294528//ND 339578605 //CLI A DES SOUCI DE CONNEXION//CLI  PAS DE SUP//PAS DINC</t>
  </si>
  <si>
    <t>/LOS ROUGE//TEST SAY: PDR/OLT_HW_SOMONE/Frame0/Slot1/Port13/OnuID13 OFFLINE//CLI INFORME ET INVITE A</t>
  </si>
  <si>
    <t>MME SENE//CTE:775244609//nd:338239228//CTE/774516865/PAS CNX/PAS INCIDENT///ABSENCE DE NAV****CLIENT</t>
  </si>
  <si>
    <t>RECONFIG MODEM SUITE RESET MODEM</t>
  </si>
  <si>
    <t>BD--MME DRAME --CTC 782658622 --ND 339930684 --CLI SIGNALE SOUCI CNX--OFFRE ADSL --BROADBAND ETEINT</t>
  </si>
  <si>
    <t>CAP_A00</t>
  </si>
  <si>
    <t>VILLAGE BOUCOTTE WOLOFF</t>
  </si>
  <si>
    <t>MODEEM REDEMARRE / SYNCHRO TJR NOK / MAESTRO KO / PORT ASYNCH / FIAB OK /MERCI DE PEC</t>
  </si>
  <si>
    <t>CHANGEMENT CABLE  //CONFIG  OK//VALEUR OK//SYSROAD	OUSSMANE DIEME</t>
  </si>
  <si>
    <t>MME BA+-339487961+--778622267+--SOUCI DE CONX+--CLI EN REGLE+-PAS D¿INCIT+-BB ETEINT- INT ETEINT+-DE</t>
  </si>
  <si>
    <t>THIAMENE</t>
  </si>
  <si>
    <t>ISHAGH</t>
  </si>
  <si>
    <t>H'MEIDI</t>
  </si>
  <si>
    <t>M MACK</t>
  </si>
  <si>
    <t>Matar\\783715260\\338420857 \\client pas de connexion\\pas dinsic\\pas de suspension\\los rouge\\say</t>
  </si>
  <si>
    <t>ib **mm diouf **771818772***338569619**Fibre Kheweul***scis de cnx ***susp et incident nok***los rou</t>
  </si>
  <si>
    <t>"HORS ZONE CAMUSAT//	CLIENT A KEUR MASSAR"</t>
  </si>
  <si>
    <t>HORS ZONE LA WONE FAUSSE CONSTITITUTION/ LA CLIENTE CONFIRM L RETOUR DES SERVICES</t>
  </si>
  <si>
    <t>HASSIMIYOU</t>
  </si>
  <si>
    <t>SADIO *** MME DIALLO CCT 781343589 *** ND  338524884 ** * SOUCIS  CNX **** LOS ROUGE *** ABS SYNCHRO</t>
  </si>
  <si>
    <t>Présence signal//Câble client défectueux</t>
  </si>
  <si>
    <t>NOUVEL TIRAGE + MISE EN PLACE D'UN BTI</t>
  </si>
  <si>
    <t>MONSIEUR SOUMBOUNOU</t>
  </si>
  <si>
    <t>Ousseynou**M. soumbounou***CTC:786637115****ND:339011742****cli signal lenteurs de nav****pas incide</t>
  </si>
  <si>
    <t>RECONFIGURATION  MODEM // ABDOU AZIZ KANTE  SOFATEL</t>
  </si>
  <si>
    <t>SSIC</t>
  </si>
  <si>
    <t>SOUCI EMISSION RECEPTION // OFFRE¿:¿L'Acces de base//</t>
  </si>
  <si>
    <t>GDK_C38</t>
  </si>
  <si>
    <t>338694040 || SOUCI EMISSION RECEPTION || LIGNE T0 || TEST DE RECEPTION KO ||  TEST NMC =  L1  R =  0</t>
  </si>
  <si>
    <t>EQUIPEMENTS MUTE 22 28  96 - D 4 3 1 - T 322 12 2 / DIEDHIOU</t>
  </si>
  <si>
    <t>MAMADOU//MR SENE / 775334371 / 338373582 / SOUCI TVO / BOUQUET Orange+Evasion / VIACCESS OK / RIGHT</t>
  </si>
  <si>
    <t>P30</t>
  </si>
  <si>
    <t>DECODEUR DEFECT A CHANGER</t>
  </si>
  <si>
    <t>DECODEUR DEFECT CHANGE / L CISSE</t>
  </si>
  <si>
    <t>FANA MARIE ANTOINETT</t>
  </si>
  <si>
    <t>/MME SYLLA</t>
  </si>
  <si>
    <t>/MME SYLLA SIGNALE SOUCI EMISSION RECEPTION//PAS DINC//PAS DE SUSP//POSTE PORTATIF BRANCHE SUR LE MO</t>
  </si>
  <si>
    <t>APPAREIL PORTATIF MAL BRANCHE REBRESSE J14 8B-9-F1 // EQ THOMAS SARR TDX.</t>
  </si>
  <si>
    <t>ADAMA** MR NDIAYE** CTC 775782510*** ND 338937665*** CLIENT  N' A PAS DE CONNEXION *** LOS ROUGE ***</t>
  </si>
  <si>
    <t>ES00</t>
  </si>
  <si>
    <t>CONNECTEUR CHANGE AU PBO// CH DIENG</t>
  </si>
  <si>
    <t>MDM FAYE</t>
  </si>
  <si>
    <t>DJIELANI ** MDM FAYE ** CTC 779248992 ** ND  338727998 ** CLI SIGNALE SOUCIS CNX ** CLI EN REGLE **</t>
  </si>
  <si>
    <t>MR KAMBI 772329886</t>
  </si>
  <si>
    <t>MR KAMBI 772329886 // ND 338592300 //CLIENT A DES LENTEURS DE NAVIGATION // PAS DE SUSPENSION // PAS</t>
  </si>
  <si>
    <t>Remonter à l'équipe intervention terrain si l'anomalie est persistante.</t>
  </si>
  <si>
    <t>SADIO *** MR NDIAYE CCT 775127491  *** ND 339418642 ***  SOUCIS CNX ***** PAS DE TEL FIXE **** CLIEN</t>
  </si>
  <si>
    <t>PASSAGE A NIVEAU</t>
  </si>
  <si>
    <t>***  DECONNEXION FREQUENTE SUR RBS **** PRISE FILTRE NON SURPERPOSE ** RBS COMPTE ACTIF ** GROUPNAME</t>
  </si>
  <si>
    <t>REPRISE CONNEXION SUR PC</t>
  </si>
  <si>
    <t>LAT YACINE</t>
  </si>
  <si>
    <t>barhame *** mme faye *** ctc 778814700 *** 339715376 *** keurgui -*** BB VERT CLIGNOTANT *** INTERNE</t>
  </si>
  <si>
    <t>MODEM REDEMARRE*** SYNCHRO NOK*** TEST LIGNE ENR*** OFFLINE AMS *** DELAI 48H DONNE AU CLI**** CLI</t>
  </si>
  <si>
    <t>Reprise connexion au PC // MAME DIARRA CONFIRME LE RETOUR DES SERVICES 773515262 // CHEIKH DIENE</t>
  </si>
  <si>
    <t>AIDA KONTE</t>
  </si>
  <si>
    <t>ASS¿¿¿¿¿¿MME SANE¿¿¿¿784775258¿¿¿¿¿¿338801202¿¿¿¿¿2766198600118¿¿¿CHGT MOT DE PASS****CONFORMITE OK¿</t>
  </si>
  <si>
    <t>MOT DE PASSE CHANGE/MODOU DIANKHA MULT</t>
  </si>
  <si>
    <t>DIARRA// MME NDIAYE// CTC 775254119// ND 338609385// CLI DIT QU'ELLE A DES SOUCIS DE CONNEXION // LO</t>
  </si>
  <si>
    <t>CITE CHEIKH AMAR</t>
  </si>
  <si>
    <t>REPRISE SOUDURE AU PBO SYUITE FIBRE CASSE J12 91-92A-F1 // EQ MBAYE FAYE TDX.</t>
  </si>
  <si>
    <t>M MBENGUE</t>
  </si>
  <si>
    <t>ABS AU PBO C13 MEB3-A23 F1</t>
  </si>
  <si>
    <t>RESREPA35-PBO_PBE</t>
  </si>
  <si>
    <t>Cause : Défaut connecteur au PBO  Action : reprise connecteur au PBO</t>
  </si>
  <si>
    <t>OUMY **** MME MENDY *** CTC 777454549 *** ND 339395209 *** SN ZTEGD2E96076 ** SOUCI CONX **** PAS DE</t>
  </si>
  <si>
    <t>O_GMB_B10</t>
  </si>
  <si>
    <t>1413_ksv_toure0461</t>
  </si>
  <si>
    <t>TR // MR SECK// 338452307 //  775181961// CLI DIT QUE L MDP N PASS  PAS QUAND IL L'ECRIT SUR SON POR</t>
  </si>
  <si>
    <t>NCE ONLINE</t>
  </si>
  <si>
    <t>MME NDECKY</t>
  </si>
  <si>
    <t>LENTEUR FICHE/LOME//MME NDECKY//338581170/Fibre</t>
  </si>
  <si>
    <t>Kheweul//LOS ROUGE//BRCHMT OK//PAS D'INCIDENT//SAYTU Coupure de fibre optique///CLT INFORME MPEC CTC</t>
  </si>
  <si>
    <t>Relever suite incident ABSENCE DE SIGNAL AU PBO PLAQUE - O_SVD_C01</t>
  </si>
  <si>
    <t>Mme  Gueye</t>
  </si>
  <si>
    <t>Mouhamadou ** Mme  Gueye  ** ctc  : 779675775 **   nd : 338678590  ** souci de cnx **pas d'incident</t>
  </si>
  <si>
    <t>DAROU TAMZINE</t>
  </si>
  <si>
    <t>test saytu : Coupure fibre **merci de pec **fiab ok</t>
  </si>
  <si>
    <t>Relever suite incident  ATP POUR LE REMPLACEMENT D'UNE BPE C2 SUR O_NDA_C13</t>
  </si>
  <si>
    <t>MASS  ---  MM MBAYE     ---  CT  771168435    ---  ND     338547937---  ABSENCE SYNCHRO // PAS DE SU</t>
  </si>
  <si>
    <t>TIA_E09</t>
  </si>
  <si>
    <t>LANSAR DIACKSAO</t>
  </si>
  <si>
    <t>PRISE FILTREE OK // VERIF PRISE SUPERPOSE ET BRANCHEMEN</t>
  </si>
  <si>
    <t>Mutations transport 315-7-4 via 314-2-2 plus reconfig modem zte</t>
  </si>
  <si>
    <t>SENGOTTE</t>
  </si>
  <si>
    <t>KADIATA</t>
  </si>
  <si>
    <t>MONSIEUR BA</t>
  </si>
  <si>
    <t>Ousseynou**M. ba***CTC:773560299****ND:339815204****CLI SIGNAL MODEM DEFECTUEUX*****MODEM ALLUME ET</t>
  </si>
  <si>
    <t>O_TBA_A08</t>
  </si>
  <si>
    <t>MODEM CHANGE/DAOUDA SAKHO MULT</t>
  </si>
  <si>
    <t>JEAN CLAUDE SIVANILO</t>
  </si>
  <si>
    <t>TAMSIR *** MR DIATTA *** CTC 775733861 *** ND 338452294 *** PAS DE CNX***PAS INCIDENT***EN REGLE***L</t>
  </si>
  <si>
    <t>KMR CITE WARDINI/TOLL ABDOULAY</t>
  </si>
  <si>
    <t>NAFISSA</t>
  </si>
  <si>
    <t>SS*** MM FALL  338349517 ****** CTC  775613200 ***** CLI AVAIT CHANGER SON MDP E DEPUIS LORS IL PEUT</t>
  </si>
  <si>
    <t>MODEM KARMA//SSIDI ET MDP CHANGE</t>
  </si>
  <si>
    <t>AGENCE PLANETE TOURS VOYAGE</t>
  </si>
  <si>
    <t>Mme DIAGNE Sokhna  77-569-22-8</t>
  </si>
  <si>
    <t>ptv.comptabilite@gmail.com</t>
  </si>
  <si>
    <t>33 889 73 30 // Business Talk Silver_Avec_Forfait_VoIP // SOUCIS EMISSION et RECEPTION</t>
  </si>
  <si>
    <t>338897330 / Eth-Trunk14.1206    / STE AGENCE PLANETE TOURS VOYAGE &lt;PE_MS_REPUBLIQUE1&gt;dis int Eth-Tru</t>
  </si>
  <si>
    <t>oriente vers la Prod</t>
  </si>
  <si>
    <t>IBRAHIMA//SECK//CTC 781114498//ND 338368001//SOUCIS CONNEXION //PAS DE SUSPENSION NI SUSPENSION //LO</t>
  </si>
  <si>
    <t>APRES DEFF SPORT</t>
  </si>
  <si>
    <t>ALIOUNE****** M NIANG ****** CTC 781067567 ***** ND 339787633 ******CLIENT SIGNALE UN SOUCI DE CONN</t>
  </si>
  <si>
    <t>CLIENT JOINT AU 781067567 CONFIRME RETOUR SERVICE</t>
  </si>
  <si>
    <t>AMADY  KONATE</t>
  </si>
  <si>
    <t>O NDIAYE***MR FALL***CTC 778785860***ND 338222782****SOUCI CNX***PAS DE SUSP***pas d INCIDENT ****LO</t>
  </si>
  <si>
    <t>LOS ROUGE ***COUPURE FIBRE CRITIQUE***FIAB OK***MPEC</t>
  </si>
  <si>
    <t>elever suite incident ABSENCE DE SIGNAL AU PBO PLAQUE - O_SVD_C01</t>
  </si>
  <si>
    <t>IBRA /// CTC 770414166 //// MME  LO //// ND 338611468 //// CLIENT SIGNAL PAS DE CONX //// LOS ROUGE</t>
  </si>
  <si>
    <t>THIAMA</t>
  </si>
  <si>
    <t>MAMADOU//MME DIAGNE / 771226293 / 338553067 / SOUCI CONX / ABS SYNCHRO / LOS ROUGE / PAS DE SUSP / P</t>
  </si>
  <si>
    <t>REOR MICF ABS AU PBO H20 56B 57 F</t>
  </si>
  <si>
    <t>Reprise soudure 1 Brin au C1</t>
  </si>
  <si>
    <t>MR ANTOINE</t>
  </si>
  <si>
    <t>SAOU // MR ANTOINE// ND 338675651// SOUCIS DE CNX // FIBRE MEGA PLUS // PAS D'INCIDENT // MODEM ASYN</t>
  </si>
  <si>
    <t>SAYTU Coupure fibre // INV A PATIENTER CTC 777766054 FIAB OK</t>
  </si>
  <si>
    <t>784193107 772176997</t>
  </si>
  <si>
    <t>AAS // MME SARR // ND 339571254 // CTC 784193107 772176997 // CLI SIGNAL QUE SA BONNE A DETERIORER L</t>
  </si>
  <si>
    <t>AUCUNE ACTION CLIENT CONFIRME LE RETOUR DU SERVICE</t>
  </si>
  <si>
    <t>BIRAME FALL*** MR MBAYE  *** CTC 782938846  ***CLIENT SIGNAL UN DERANGEMENT  ***ND338018580   **IDEN</t>
  </si>
  <si>
    <t>ABSENCE DE SIGNAL AU PBO PLAQUE - O_ALM_J28 CP58-59A- CP80-82</t>
  </si>
  <si>
    <t>BB-MR DIOP 339955299   MODEM DEFFECTUEUX(brulé d'apres le client)--rbs actif-nce asynch-po de suspen</t>
  </si>
  <si>
    <t>CITE MILLIONNAIRE_GOUDOMP</t>
  </si>
  <si>
    <t>CHANGEMENT MODEM // VERIFICATION CONFIGURATION PORT // MAKILE BADJI SYSROAD 777988188</t>
  </si>
  <si>
    <t>ARAME//MR MBENGUE//CTC 773276602//ND 339706583//CLT REITERE SON DERANGEMENT SIGNALER LE 30/12/2024 -</t>
  </si>
  <si>
    <t>ELHADJI SAER</t>
  </si>
  <si>
    <t>Mme DIAGNE</t>
  </si>
  <si>
    <t>JM// Mme DIAGNE 339611855  771210480// pas de SUSP// pas d'INC// RBS actif// Clt signale pas de CONX</t>
  </si>
  <si>
    <t>CHANGEMENT CABLE 10.83 SUITE CHANTIER SUR 80M PLUS PIGTAIL A11 PBO 81-F2 // EQ VIEUX SALL TDX.</t>
  </si>
  <si>
    <t>775367691//774111019</t>
  </si>
  <si>
    <t>MR SOW n'arrive pas à se connecter// ND: 338549778//CTC :774111019//COMPTE OK /// PAS INCIDENT //PON</t>
  </si>
  <si>
    <t>MUTELEC	BABACAR</t>
  </si>
  <si>
    <t>MRS NIANG</t>
  </si>
  <si>
    <t>SBD  ***  MRS NIANG   ****  CTC   778204038   ***  ND 339767555****    cli a des soucis de connexion</t>
  </si>
  <si>
    <t>HELIPORT</t>
  </si>
  <si>
    <t>*  PAS DINCIDENT   ***  LOS ROUGE   ****   COUPURE    FIBRE SAYTU   ****     CLI INFORMER  ***  MPEC</t>
  </si>
  <si>
    <t>Relever suite incident    ATP POUR LE REMPLACEMENT D'UNE BPE C2 SUR O_NDA_C13</t>
  </si>
  <si>
    <t>TIDIANE***MR FALL****774379559***338659433***SOUHAIT CHANGE DE MODEM 2 ANTENNES ANCIEN SUITE A DES L</t>
  </si>
  <si>
    <t>LOT N 1</t>
  </si>
  <si>
    <t>SOUHAIT CHANGE DE MODEM 2 ANTENNES ANCIEN SUITE A DES LENTEUR DE CNX****NON TAGGUE ANOCLAMP****AMS N</t>
  </si>
  <si>
    <t>MODEM CHANGE  + RECONFIG // ABDOUL DIALLO AFRITEL</t>
  </si>
  <si>
    <t>DIENG SERIGNE MODOU</t>
  </si>
  <si>
    <t>AUGUST</t>
  </si>
  <si>
    <t>FAMA  -- MR DIOP -- SOUCI DE CONNEX  -- ND 339141519 : DANS DOSSIER VIVANT -- VOYANT INDOOR VERT --</t>
  </si>
  <si>
    <t>CLIENT INJOIGNABLE / KHADIM MULT</t>
  </si>
  <si>
    <t>HADYA</t>
  </si>
  <si>
    <t>MR DIAGANA</t>
  </si>
  <si>
    <t>BOS** MR DIAGANA** CTC 772922524** Client signale soucis de connexion** ND 338244406** Offre Fibre_B</t>
  </si>
  <si>
    <t>ABS AU PBO // B25 / CP 72B - 73 / F5</t>
  </si>
  <si>
    <t>KHADY DIOUF</t>
  </si>
  <si>
    <t>LENTEUR FICHE/LOME//MR DIEYE/339672034/Fibre Kheweul///LOS</t>
  </si>
  <si>
    <t>SN00R</t>
  </si>
  <si>
    <t>ROUGE//BRCHMT OK//PAS D'INCIDENT//SAYTU Coupure de fibre optique///CLT INFORME MPEC CTC : 771820761/</t>
  </si>
  <si>
    <t>REPRISE SOUDURE AU PTO SUITE FIBRE CASSE C02 MEB2 A2-F3 // EQ ABDOULAYE FALL TDX.</t>
  </si>
  <si>
    <t>ABDOU-RAHIM</t>
  </si>
  <si>
    <t>MR KAMBI</t>
  </si>
  <si>
    <t>MARIAMA ** MR KAMBI ** CTC 772896640 ** ND 338438777 ** CLI SIGNALE ABSENCE DE TONALITE *** PAS DE S</t>
  </si>
  <si>
    <t>TEST SAYTU PUISSANCE OLT FAIBLE *** CLI INFORME ET INV A PATIEENTER ** MEPC ** FIAB OK</t>
  </si>
  <si>
    <t>CHANGEMENT CABLE RJ11 // CONFIRME AU 772896640 PAR MR KAMBI // IBOU NDIAYE // DBK</t>
  </si>
  <si>
    <t>MAR  FATIMATA BA   339535260  779052460   PAS DE</t>
  </si>
  <si>
    <t>MAR  FATIMATA BA   339535260  779052460   PAS DE   CONNEX PAS // DE  SUSP//   MODEN  A POMBE   //</t>
  </si>
  <si>
    <t>CS20</t>
  </si>
  <si>
    <t>773093432//779052460</t>
  </si>
  <si>
    <t>mamadou</t>
  </si>
  <si>
    <t>**775541817*//707601212</t>
  </si>
  <si>
    <t>m niang</t>
  </si>
  <si>
    <t>lnt fihe ***aa**m niang **775541817*//707601212****338355371**PAS DE CNX**PAS INCIDENT OLT_HW_CAMBER</t>
  </si>
  <si>
    <t>REOR MICF ABS AU PBO H08 4 5A F4</t>
  </si>
  <si>
    <t>Reprise soudure au BPE INTERMEDIAIRE//Retour service</t>
  </si>
  <si>
    <t>ADJA AISSE</t>
  </si>
  <si>
    <t>MME ANNE</t>
  </si>
  <si>
    <t>SAOU // MME ANNE // ND 338727494// SOUCIS DE CNX // MODEM ASYNCH // PAS D'INCIDENT //</t>
  </si>
  <si>
    <t>ARRET CHERIF</t>
  </si>
  <si>
    <t>SAYTU Coupure fibre // INV A PATIENTER CTC 771717495 FIAB OK</t>
  </si>
  <si>
    <t>NAISSE</t>
  </si>
  <si>
    <t>OUMY *** MME THIAW *** CTC 773534131 *** ND 338039993 *** SOUCI CONX *** PAS DE SUSP *** PAS D'INCID</t>
  </si>
  <si>
    <t>NADOU//RECONFIGURATION MODEM//MM SALL CONFIRME LE RETOUR DE SERVICE</t>
  </si>
  <si>
    <t>GREVE</t>
  </si>
  <si>
    <t>MME GREVE NCT 779161835</t>
  </si>
  <si>
    <t>ABD//MME GREVE NCT 779161835//ND 338587556//CLI SIGNAL SOUCI CONEX LOS ROUGE//PAS DE SUS//PAS D'INC/</t>
  </si>
  <si>
    <t>CLI SIGNAL SOUCI CONEX LOS ROUGE//PAS DE SUS//PAS D'INC//SAYTU Coupure fibre//DELAIS 48H//FIAB OK</t>
  </si>
  <si>
    <t>ADJI SODA</t>
  </si>
  <si>
    <t>Mme DIAW</t>
  </si>
  <si>
    <t>**Lenteur fiche***Yamz--- Mme DIAW - CTC  773714079 --- ND -- 338455200 - Client n'arrive pas a se c</t>
  </si>
  <si>
    <t>test saytu Coupure fibre	 coupure Puissance optique OLT indisponible* coupure Puissance optique ONT</t>
  </si>
  <si>
    <t>REOR MICF ABS AU PBO L11 94B-95/MODOU DIANKHA MULT</t>
  </si>
  <si>
    <t>Récupération mou + Raccordement 6 brins</t>
  </si>
  <si>
    <t>OUKAMY</t>
  </si>
  <si>
    <t>MME SYLVA</t>
  </si>
  <si>
    <t>PAS DE CONNEXION // PRODUIT¿: FIBERBOX¿// OFFRE : Fibre Pro Mega Bloque//</t>
  </si>
  <si>
    <t>MUTATION FIBRE + PIGTAIL REMPLACER</t>
  </si>
  <si>
    <t>MME DIAGNE 784572704</t>
  </si>
  <si>
    <t>338405474/// ABSENCE SYNCHRO</t>
  </si>
  <si>
    <t>SILMONG</t>
  </si>
  <si>
    <t>338405474/// ABSENCE SYNCHRO/// OFFRE Fibre Pro Max Bloque LOS ROUGE ///PON ETEINT /// INTERNET ETEI</t>
  </si>
  <si>
    <t>RECONFIG PORT PON// MOR DIOP</t>
  </si>
  <si>
    <t>MME AWA DJIKHOUYE BADJI</t>
  </si>
  <si>
    <t>SECK*** MME AWA DJIKHOUYE BADJI*****CTC 776549202 ND 338938736***** ABS SYNCHRO / BBD / PAS DE SUSP</t>
  </si>
  <si>
    <t>C/160</t>
  </si>
  <si>
    <t>VOL DE CABLE 112 PAIRES SUR L27 D3 9 à 16 / D3-9-7</t>
  </si>
  <si>
    <t>RACCORDEMENT 28 PAIRES SUITE VOLDE CABLE 112 PAIRES SUR L27 D3-9-7</t>
  </si>
  <si>
    <t>MR DIALLO 779782798</t>
  </si>
  <si>
    <t>A COTE DE LA BANQUE ISMALIQUE</t>
  </si>
  <si>
    <t>ABS AU PBO K18271B-272 F1</t>
  </si>
  <si>
    <t>Récupération mou  + Raccordements 6brins//Client joint 778430246, confirme retour service</t>
  </si>
  <si>
    <t>bigue//mme camara //ctc 775639806//pas de connexion //los rouge //nd 338939191//en regle //pas incid</t>
  </si>
  <si>
    <t>MODEM EST TOMBE</t>
  </si>
  <si>
    <t>MODEM CHANGE/MODOU DIANKHA MULT</t>
  </si>
  <si>
    <t>Je n'ai pas de tonalité</t>
  </si>
  <si>
    <t>7702/B</t>
  </si>
  <si>
    <t>Pas de susp___Pas d'inc___Acces rx OK___SPG présent sans restriction, status registered___Pas de res</t>
  </si>
  <si>
    <t>POSTE DEF A CHANGER/REOR AGENCE/CLIENT AVISE/MALICK</t>
  </si>
  <si>
    <t>Mm Yatte -- 778705647</t>
  </si>
  <si>
    <t>Mm Yatte -- 778705647 -- NIN 22121997096272 -- 338545314 --Client signal pas de connexion --- Pas de</t>
  </si>
  <si>
    <t>MARCHE DIAMAGUENE</t>
  </si>
  <si>
    <t>branchement KO</t>
  </si>
  <si>
    <t>**Lenteur fiche***Yamz--- Mme FAYE -- CTC  779325209 -- ND - 339567105 -- Client n'arrive pas a se c</t>
  </si>
  <si>
    <t>absence de sychonisation *** pas d'incident ** pas de saut de port *** test saytu Coupure fibre cou</t>
  </si>
  <si>
    <t>ROUGUIATA</t>
  </si>
  <si>
    <t>MME SY 774297337 ND 338456070 :: SOUCI DE CONNEXION // FIBRE KHWL //LOS ROUGE //PAS DE SUSP//PAS DIN</t>
  </si>
  <si>
    <t>ROKHAYA**/ MME SENE***CTC 774306437***ND 338773376*****CLI SIGNALE UN SOUCI DE CNX****PAS DE SUSP***</t>
  </si>
  <si>
    <t>mme mbenge</t>
  </si>
  <si>
    <t>lnt fihe ***aa**mme mbengue **781717132**339701867**pas de cnx **cli a oublie le mdp ***cli ne sait</t>
  </si>
  <si>
    <t>*pas de cnx **cli a oublie le mdp ***cli ne sait pas lire ni ecrire et n a pas d assistance  ***conf</t>
  </si>
  <si>
    <t>Reprise Jarretière Sr // Mme Mbengue confirme le retour des services // LABBA DIA</t>
  </si>
  <si>
    <t>ALIMATOU KALMBY</t>
  </si>
  <si>
    <t>HID---- MR NDIAYE  ***ND 338408706*** CTC 774120019***  CLI SIGNALE UN DRGT **** DCNX FREQ *** INTER</t>
  </si>
  <si>
    <t>CLIENT JOINT CONFIRME RETOUR SERVICE Latest: -28.86 dBm VALEUR A AMELIORER // CLIENT INDISPO DONNE E</t>
  </si>
  <si>
    <t>CLIENT JOINT CONFIRME RETOUR SERVICE Latest: -28.86 dBm VALEUR A AMELIORER // CLIENT INDISPO A NOUVE</t>
  </si>
  <si>
    <t>KEYNDOU ACRACHI</t>
  </si>
  <si>
    <t>MME ACRACHI</t>
  </si>
  <si>
    <t>ZEYNAB//MME ACRACHI //CTC 776518331//ND  338645019//CLI A UN SOUCI AVEC SON FIXE//ABSENCE DE TONALIT</t>
  </si>
  <si>
    <t>ACA_W01</t>
  </si>
  <si>
    <t>PAS DE DERANGEMT//PAS DE SUSPENSION//PAS D'INCIDENT//TELEPHONE FIXE OK//BRNCHMNT SR PRISE OK//TONALI</t>
  </si>
  <si>
    <t>CONFIG VOIP UR SELFSERVICE //  MOUSTAPHA ECOTEL</t>
  </si>
  <si>
    <t>NT9520</t>
  </si>
  <si>
    <t>ALIOS FINANCE SENEGAL</t>
  </si>
  <si>
    <t>FIB_BUS_5M</t>
  </si>
  <si>
    <t>NT9520 // PAS DE CONNEXION // BUSINESS INTERNET FIBRE 5M</t>
  </si>
  <si>
    <t>STATUS VERT //  IP VERT  // LE RESTE ETEINT// SYNC NON TROUVABLE SUR AMS NI SUR NCE // C_MS_X16_Med</t>
  </si>
  <si>
    <t>ROUTEUR ALIMENTE // CABLE REBRANCHE // CLIENT ASSISTE AVEC SUCCES // M NGOM CONFIRME LE RETOUT DU SE</t>
  </si>
  <si>
    <t>Gomes</t>
  </si>
  <si>
    <t>richard etienne</t>
  </si>
  <si>
    <t>MR GOMEZ</t>
  </si>
  <si>
    <t>AS***MR GOMEZ** CTC 783929389 ****ND 338583582**** CLIENT DIT PAS DE CONNEXION****CABLE COUPE PAR UN</t>
  </si>
  <si>
    <t>JM// Mr SECK 339616689 777365127// pas de SUSP// pas d'INC// RBS actif// Clt signale des Lenteurs su</t>
  </si>
  <si>
    <t>DECONX non avérées sur RBS// Clt pas de longues sessions// SAYTU : aucune anomalie// Valeurs Optique</t>
  </si>
  <si>
    <t>Clt pas de VPN// Conformité OK// Accès interface KO// Clt ne parvient pas à accéder à l'interface//</t>
  </si>
  <si>
    <t>Monsieur NIASSE</t>
  </si>
  <si>
    <t>DECODEUR S'ETEINT TOUT SEUL // IL EST OBLIGE DE REDEMARRER A CHAQUE FOIS // CA AFFICHE SOUVENT ERREU</t>
  </si>
  <si>
    <t>DECODEUR CHANGE/LAMINE MULT</t>
  </si>
  <si>
    <t>FAMA  - MR DIALLO -- SOUCI DE CONNEX  -- 338456765 -- - LOS ROUGE  - CLI EN REGLE -- PAS D'INCIDENT</t>
  </si>
  <si>
    <t>ROND POINT ARRET CHERIF</t>
  </si>
  <si>
    <t>mr kara</t>
  </si>
  <si>
    <t>dieme**mr kara **ctc 778180909**nd 338321522***clt a des lenteur ***clt en regle **pas d'incident **</t>
  </si>
  <si>
    <t>clt a des lenteur ***clt en regle **pas d'incident **saytu ok**valeur ok****pas de vpn **pas d'exten</t>
  </si>
  <si>
    <t>CONFIGURATION VOIP SUR SELFSERVICE // RECONFIGURATION PORT //NDIAGUA DJIGAL AFRITEL</t>
  </si>
  <si>
    <t>MME FREDINE</t>
  </si>
  <si>
    <t>MF  ****** MME FREDINE  ****** ND 339048111  ****** CTC 771741636  ****** PAS DE CONNEXION  ****** P</t>
  </si>
  <si>
    <t>CABLE 1084 CHANGE SUR 120M// MOR DIOP</t>
  </si>
  <si>
    <t>PAPA MALICK</t>
  </si>
  <si>
    <t>Mr Ndao</t>
  </si>
  <si>
    <t>ZAC MBAO/CITE YANG SARR DIAGNE</t>
  </si>
  <si>
    <t>VIL 65</t>
  </si>
  <si>
    <t>DIEBATE</t>
  </si>
  <si>
    <t>LICKA</t>
  </si>
  <si>
    <t>lf *** barhame *** mr ndiaye *** ctc 781935853 *** 338459848 *** los rouge *** saytu: 	Coupure fibre</t>
  </si>
  <si>
    <t>C779067678</t>
  </si>
  <si>
    <t>IBRAHIMA//Mme ndiaye  //CTC779067678 //ND338643757//ABSENCE SYNCHRO FIBRE //CLIENT NO SUSPENDU DANS</t>
  </si>
  <si>
    <t>LENTEUR REMONTER FICHE   AWA //MR /MM   DRAME//CTC  776154157   //ND  338946826   //CLI  DIT PAS DE</t>
  </si>
  <si>
    <t>//CLI  DIT PAS DE CONNEXION//LOS ROUGE //ABSENCE SYNCHRO // SAYTU : COUPURE FIBRE // CLI INF ET I</t>
  </si>
  <si>
    <t>NAPEL</t>
  </si>
  <si>
    <t>OLGA MONIQUE FRANCOISE</t>
  </si>
  <si>
    <t>MR OUATTARA</t>
  </si>
  <si>
    <t>AAA*** MR OUATTARA*** CTC 776569905*** ND 338290556*** SOUCI DE CONNEXION*** PAS DE SUSP*** PAS DINC</t>
  </si>
  <si>
    <t>PIGTAIL CHANGE/CONFIRME AR MR OUATARA 776569905/OMAR DIONE</t>
  </si>
  <si>
    <t>MK *** MR  *** CTC 776162647 *** CLIENT DIT AVOIR  SIGNAL UN CABLE COUPE DEPUIS QUELQUE TEMPS MAIS T</t>
  </si>
  <si>
    <t>NON PRIS EN CHARGE PEC PREVU LE 03_01</t>
  </si>
  <si>
    <t>cable 5/99 coupé changé sur 2 portées plongées</t>
  </si>
  <si>
    <t>AMIRA</t>
  </si>
  <si>
    <t>MR YAZBAK</t>
  </si>
  <si>
    <t>YVONNE // MR YAZBAK // CTC 338210632// ND 338228347 //  CLI A DES SOUCIS DE CNNX // LOS ROUGE // PAS</t>
  </si>
  <si>
    <t>AV MALICK SY FACE CENTRAL PARK</t>
  </si>
  <si>
    <t>Reprise soudure au PBO Etage//Merci de prendre en charge</t>
  </si>
  <si>
    <t>EXTENDEUR RECONFIGURE//JARRETIERE OPTIQUE CHANGEE</t>
  </si>
  <si>
    <t>AISSATOU MARIE CURIE</t>
  </si>
  <si>
    <t>Mme Ba</t>
  </si>
  <si>
    <t>CITE WARDINI</t>
  </si>
  <si>
    <t xml:space="preserve">Incident***ABSENCE DE SIGNAL AU PBO PLAQUE - O_KMR_L61	</t>
  </si>
  <si>
    <t>MOUSTAPHA DIENG</t>
  </si>
  <si>
    <t>/M.DIENG</t>
  </si>
  <si>
    <t>/M.DIENG SIGNALE PAS DE CONNEXION//PAS DINC//PAS DE SUSP//INTERNET ROUGE//PORT SYNCHRO SUR NCE//MODE</t>
  </si>
  <si>
    <t>MUTATION +CONFIGURATION PORT ADSL SUR C03 SLOT5 PORT24 + RECONFIGURATION MODEM ADSL EFFECTUES</t>
  </si>
  <si>
    <t>777937291 **778905277</t>
  </si>
  <si>
    <t>Mr Konate</t>
  </si>
  <si>
    <t>Mouhamadou ** Mr Konate ** ctc : 777937291 **778905277 ** nd  : 338686941 ** souci de conx  ** pas d</t>
  </si>
  <si>
    <t>686G</t>
  </si>
  <si>
    <t>Récupération mou + Raccordements 24 brins au BPE intermédiaire</t>
  </si>
  <si>
    <t>OBA // MR NDIAYE// CTC 779186999 // ND 338031974 // CLI SIGNALE QUE SON CABLE INTERNET EST COUPE //</t>
  </si>
  <si>
    <t>LOS ROUGE // CLI DISPOSE D'UNE LIGNE  FIXE // SON SERVICE EST IMPACTE // SAYTU COUPURE FIBRE // IN</t>
  </si>
  <si>
    <t>MOUHAMED****MR SYLLA***CTC 771947036****ND 339510037***CLI A UN SOUCI AVEC SA LIGNE FIXE****PAS DE D</t>
  </si>
  <si>
    <t>CLIENT ORIENTE EN AGENCE  POUR CHERCHER UN APP// CH DRAME</t>
  </si>
  <si>
    <t>AAA*** MME MBODJI*** CTC 771145268*** ND 338369321*** SOUCI DE CONNEXION*** PAS DE SUSP*** PAS DINCI</t>
  </si>
  <si>
    <t>Mme yade</t>
  </si>
  <si>
    <t>tabara****Mme yade**ctc 774261980***nd 339675670****pas de susp ***pas dincdent***absence navig***se</t>
  </si>
  <si>
    <t>**navig ko*******clt capte adresse IPV4***clt invit a pat***fiab ok****MPEC</t>
  </si>
  <si>
    <t>NDEYE GUEYE</t>
  </si>
  <si>
    <t>LENTEUR DE FICHE  AICHA  BA  --- MR DIOP --- CTC 775535086 --- ND 338320370 --- CLI SOUCIS DE CONNEX</t>
  </si>
  <si>
    <t>bass//mr camara//ctc 783044289//nd 338586844//client appelle pour signaler un dérangement//pas de su</t>
  </si>
  <si>
    <t>aytu //pas de resultat//branchement ok//modem redemarré//los toujours rouge//port inexistant dans am</t>
  </si>
  <si>
    <t>FORVIS MAZARS SA</t>
  </si>
  <si>
    <t>338424247 // Fibre Office Intense_Flybox_20Go_Bloque // ABS SYNCHRO</t>
  </si>
  <si>
    <t>RUE MALAN</t>
  </si>
  <si>
    <t>AS**MME LO*/***CTC 773693699 ****ND   338273755***CLIENT DIT AVOIR DECONNEXION FREQUENT // PAS D¿INC</t>
  </si>
  <si>
    <t>DRG_TBAR_C</t>
  </si>
  <si>
    <t>HLM GRAND YOFF COMMERCIAL</t>
  </si>
  <si>
    <t>MAAM MR FALL // LENTEUR FICHE // ND 339695143 // CTC 771179624 //CLI VEUT CHANGER LE MDP // CLI A RE</t>
  </si>
  <si>
    <t>DAROU DIENE NDANDE</t>
  </si>
  <si>
    <t>ALIA TANIA</t>
  </si>
  <si>
    <t>NFM*****MME SYLVA ***CTC 774212953***ND 338242993 **LOS ROUGE *******PAS DE SUS  ****PAS D INCIDENT</t>
  </si>
  <si>
    <t>*LOS ROUGE *******PAS DE SUS  ****PAS D INCIDENT ***SAYTU COUPURE FIBRE *CLI IMPATIENT TRAVAILLE**CL</t>
  </si>
  <si>
    <t>HAWA MOR</t>
  </si>
  <si>
    <t>MS *** MME MBOW*** CTC 776042841 *** ND 338771147 ***  CLI SIGNALE LOS ROUGE *** ABSENCE SYNCHRO ***</t>
  </si>
  <si>
    <t>CABLE HUAWAI  COUPE CHANGE PAR 1084  / BILALE</t>
  </si>
  <si>
    <t>LAGRANGE</t>
  </si>
  <si>
    <t>MOUHAMED****MR MICHEL***CTC 775893673****ND 339578541***CLI A UN SOUCI DE CONNEXION***LOS ROUGE ***P</t>
  </si>
  <si>
    <t>Fibre cassé au BTI/Reprise soudure	A01 MEB 4 A2 F3</t>
  </si>
  <si>
    <t>DIANKA "MR SARR " CLI SIGNAL UNE COUPURE DE CABLE // ND 339612628 // CLI EN RGL PAS DE SUS // VOYANT</t>
  </si>
  <si>
    <t>CLI NON IMPACTER // SAYTU  Pas de coupure fibre	NORMAL // SESSION SUR RBS // DCNX OK // MODEM REDEM</t>
  </si>
  <si>
    <t>VERIFICATION CONFIGURATION PORT RAS // AHMADOU VIEUX SALL TADEX</t>
  </si>
  <si>
    <t>RAMADHOINI</t>
  </si>
  <si>
    <t>ANLI</t>
  </si>
  <si>
    <t>MR ANLI</t>
  </si>
  <si>
    <t>LENTEUR FICHE ----AKA ----MR ANLI  ----CTC 773808862  ----ND 338245241 ----SOUCI DE CNX---ETAT VOYAN</t>
  </si>
  <si>
    <t>RUE BB09</t>
  </si>
  <si>
    <t>REPRISE SOUDURE AU PBO/CONFIRME PAR MR ANLI 773808862/OMAR DIONE</t>
  </si>
  <si>
    <t>ABDUL  MOUTALIB</t>
  </si>
  <si>
    <t>SADIO *** MR DIOP CCT 777105654  *** ND 338027030 *** ASSISTANCE CONFIGURATION WIFI EXTENDER **  CLI</t>
  </si>
  <si>
    <t>RUE 6X13 MEDINA</t>
  </si>
  <si>
    <t>***  MANIPULATION OK ** SERVICE KO *** JOIGNABLE  777105654    ** MPEC</t>
  </si>
  <si>
    <t>RECONFIG EXTENDER</t>
  </si>
  <si>
    <t>SALIOU BA</t>
  </si>
  <si>
    <t>FS****MR SALIOU BA****CTC 777974471/ 338426486******CLI A DES SOUCIS DE CNX//LOS ROUGE//*********PAS</t>
  </si>
  <si>
    <t>VILLA N</t>
  </si>
  <si>
    <t>Reprise 06 brin soudure au C2</t>
  </si>
  <si>
    <t>mr sow//cte:779022421//nd:339557842//pas cnx//pas incident//port offline//asynch modem//pas incident</t>
  </si>
  <si>
    <t>KEUR ABOUR</t>
  </si>
  <si>
    <t>REPRISE JOINT 14 A00 3 9 10//SIDIBE</t>
  </si>
  <si>
    <t>MR SALL n'arrive pas à se connecter par câble//ND: 339672740 //CTC: 786311618//COMPTE OK//LES PORT L</t>
  </si>
  <si>
    <t>MDM  dioum</t>
  </si>
  <si>
    <t>MBATHIE // // MDM  dioum / SOUCIS PORTE WIFI / ND 338353568 / OFFRE FIBRE KHEWEUL / FIAB OK / RBS AC</t>
  </si>
  <si>
    <t>RBS ACTF / OLT_HW_SANGALKAM2 / PRES DU MODEM SIGNAL OK CONNEXION STABLE / PAS D EXTENDER /  PAS SUGG</t>
  </si>
  <si>
    <t>YAKHYA</t>
  </si>
  <si>
    <t>MR FATY **CTC 772876304***CLIENT SIGNAL SOUCIS CNX ***ND 339021908****bb clignotaNt **PAS INCIDNT /*</t>
  </si>
  <si>
    <t>X ***ND 339021908****bb clignotaNt **PAS INCIDNT /***PAS SUSP*** PAS  SAUT DE PORT **SAYTU Coupure d</t>
  </si>
  <si>
    <t>MR SAMB 775775935 ND 338788372 ::  SOUCI DE CONNEXION // FIBRE MG+//LOS ROUGE //PAS DE SUSP//PAS DI</t>
  </si>
  <si>
    <t>/PORT OFFLINE // CLIENT INVITE A PATIENTER ** DELAIS 48H ** MERCI DE PEC  CTC: 776415381 FIAB OK</t>
  </si>
  <si>
    <t>KHADY TAMBA</t>
  </si>
  <si>
    <t>338575294 // PAS DE CONNEXION // OFFRE Fibre Pro Max Bloque</t>
  </si>
  <si>
    <t>338575294 || SYNCHRO UP || VALEURS -18.12 dBm || VLAN 45</t>
  </si>
  <si>
    <t>CLIENT INJOIGNABLE AU 773770487</t>
  </si>
  <si>
    <t>RACINE ET PATRICIA LY</t>
  </si>
  <si>
    <t>bd :: mr ly :: ctc 777805037 :: nd 338226014 fibre mega plus :: client signal souci connexion :: abo</t>
  </si>
  <si>
    <t>ABS AU PBO / A12 / CP 16 - 21 // F1</t>
  </si>
  <si>
    <t>Reprise soudure au PBO étage</t>
  </si>
  <si>
    <t>HOULEYMATOU</t>
  </si>
  <si>
    <t>// NF // MME BARRY //770383291 // 338784997 // PAS DE CNX / PAS DE SUSPENSION // PAS D'INCIDENT // P</t>
  </si>
  <si>
    <t>VOL DE CABLE 112 PAIRES SUR L27 D3 9 à 16 /  D3-9-4</t>
  </si>
  <si>
    <t>TDX-RUF04-CMC3</t>
  </si>
  <si>
    <t>Reprise 1joint  28 paires suite vol 112 paires sur L27 sur    D3-9-4</t>
  </si>
  <si>
    <t>GDIAO***MME DIOP***CTC 765352207***ND 339769879**CLI SIGNALE DES SOCUIS DE CONNEXION *** CLI PAS SUS</t>
  </si>
  <si>
    <t>CLI SIGNALE UN DERANGEMENT REPETITIF DU AU TECHNICIEN QUI ETAIT EN TRAVAUX SUR LE POTEAU ****CLI INF</t>
  </si>
  <si>
    <t>SADIO *** MME SENE CCT 785833795 *** ND 339477869 *** SOUCIS CNX ***** PAS DE TEL FIXE **** CLIENT E</t>
  </si>
  <si>
    <t>FAT_A01</t>
  </si>
  <si>
    <t>mutation transport sur 18/9/7 mutation distribution sur 3/11/3</t>
  </si>
  <si>
    <t>BAIDY TIDIANE</t>
  </si>
  <si>
    <t>COUMBA  ** MR SARR  **  ND  339548593 ** CLIENT DIT QU IL A DECNX  FREQUENTE  **  PAS SUSP  ** PAS I</t>
  </si>
  <si>
    <t>O_GMB_B16</t>
  </si>
  <si>
    <t>REPRISE SOUDURE AU PBO///ASSANE DIENG SOFATEL</t>
  </si>
  <si>
    <t>SALLA***MME DIOP***CTC 773620100***ND 338208601***LENTEURS DE CONX***VOYANT OK***TESTE SAYTU Puissan</t>
  </si>
  <si>
    <t>CHANGEMENT JARRETIERE OPTIQUE J25 17B-18-F6 // EQ ABDOULAYE NDIR TDX.</t>
  </si>
  <si>
    <t>MAYRAME</t>
  </si>
  <si>
    <t>TABARA//MME MBOUP //CTC 772335456//338938687//PAS DE CONNEXION //PAS DE SUSPENSSION //PAS DINCIDENT</t>
  </si>
  <si>
    <t>WZARDINI</t>
  </si>
  <si>
    <t>PAS DE CONNEXION //PAS DE SUSPENSSION //PAS DINCIDENT LOS ROUGE //MODEME REDEMARER SERVICE NOK //TES</t>
  </si>
  <si>
    <t>Relever suite incident ABSENCE DE SIGNAL AU PBO PLAQUE - O_KMR_L61</t>
  </si>
  <si>
    <t>DIB</t>
  </si>
  <si>
    <t>M TINE</t>
  </si>
  <si>
    <t>Fibre Pro Max Bloque::MODEM FIBERBOX // lenteur de navigation</t>
  </si>
  <si>
    <t>338366187 || LENTETEURS DE CONNEXION || SYNCHRO UP || VALEURS -18.8 dBm ||</t>
  </si>
  <si>
    <t>NDAO FALL // MR NIANG // CTC 772257917// ND 338540968//CLIENT SIGNALE CABLE COUPER // CLIENT CAMION</t>
  </si>
  <si>
    <t>AS***MME NGOM***CTC 776250360*** ND 339786013***// CLIENT NA PAS DE CONNEXION // PAS DE SUSPENSION /</t>
  </si>
  <si>
    <t>barhame *** mme dieng *** ctc 774592226 *** 338640908 *** fibre bi *** Commentaire de la solution ap</t>
  </si>
  <si>
    <t>los rouge ***  los rouge *** saytu: 	Coupure fibre	CRITIQUE *** pas sus *** pas inc *** delai 48h do</t>
  </si>
  <si>
    <t>HAMIDOU//REPRISE SOUDURE AU PBO//MM DIENG CONFIRME LE RETOUR DE SERVICE</t>
  </si>
  <si>
    <t>Mr KA</t>
  </si>
  <si>
    <t>JM// Mr KA 338449015  781659571// pas de SUSP// pas d'INC// RBS actif// Clt signale pas de CONX// Cl</t>
  </si>
  <si>
    <t>darou salam</t>
  </si>
  <si>
    <t>Clt soutient que le Tel Fixe ne fonctionne pas// Vérif branchement OK// Modem branché sur prise mura</t>
  </si>
  <si>
    <t>Clt NCE port assynch// Clt soutient Broadband et internet éteint// Modem assynch//  Clt informé et i</t>
  </si>
  <si>
    <t>OXYDATION SUR JOINT 14 PAIRES REPARE PLATEAU NON JOINT // DIEYE</t>
  </si>
  <si>
    <t>as***- MR DIOUF ** ND 338264787*****// CLIENT NA PAS DE CONNEXION // PAS DE SUSPENSION // LOS ROUGE</t>
  </si>
  <si>
    <t>RUE4X25</t>
  </si>
  <si>
    <t>NDEYE WORE</t>
  </si>
  <si>
    <t>barhame *** mme kane *** ctc 784869253 *** 338735195 *** fibre kh ***  los rouge *** saytu: 	Coupure</t>
  </si>
  <si>
    <t>DIORGA MONTAGNE</t>
  </si>
  <si>
    <t>MME HÖIJE EVA KATARINA</t>
  </si>
  <si>
    <t>BD // MME HÖIJE EVA KATARINA  //   ND 338228732  //  CTC 777901841  //   PAS DE CNX  INTERNET   // C</t>
  </si>
  <si>
    <t>REPRISE SOUDURE AU PTO/CONFIRME PAR MME 777901841/SARA</t>
  </si>
  <si>
    <t>VISIBLE SUARL</t>
  </si>
  <si>
    <t>CABLR RJ11 CHANGE/CONFIRME PAR MME FALL 774543048/OMAR DIONE</t>
  </si>
  <si>
    <t>MATY THIAM</t>
  </si>
  <si>
    <t>LENTEUR FICHE/LOME//mr faye/338802055/Fibre_Bi///LOS</t>
  </si>
  <si>
    <t>ROUGE//BRCHMT OK//PAS D'INCIDENT//SAYTU ko//offline NCE /CLT INFORME MPEC CTC : /773351369//FIAB OK</t>
  </si>
  <si>
    <t>OMAR SARR</t>
  </si>
  <si>
    <t>IBA // MR MBENGUE ** CTC 779284609 ** ND 338565534 ** CLIENT SIGNAL SOUCI CONNEXION INTERNET ** LOS</t>
  </si>
  <si>
    <t>REOR MICF SUITE ABS AU PBO SUR F04 399-400-F3 // ALPHA BODIAN TDX.</t>
  </si>
  <si>
    <t>Reprise soudure 2 Brin au PBO</t>
  </si>
  <si>
    <t>SAOU // MR DIOP// ND 338247974// SOUCIS DE CNX // FIBRE BI // PAS D'INCIDENT // MODEM ASYNCH //</t>
  </si>
  <si>
    <t>SAYTU Coupure fibre // INV A PATIENTER CTC 775097135 FIAB OK</t>
  </si>
  <si>
    <t>NADOU// REPRISE SOUDURE AU PBO//M DIOP CONFIRME LE RETOUR DE SERVICE</t>
  </si>
  <si>
    <t>MR SAGNA</t>
  </si>
  <si>
    <t>MF  ****** MR SAGNA ****** CTC  775779904  ****** ND 339919756  ****** CLIENT A DES SOUCIS DE CONNEX</t>
  </si>
  <si>
    <t>DC00</t>
  </si>
  <si>
    <t>CABLE 1083 COUPE CHANGE SUR 7M</t>
  </si>
  <si>
    <t>MAMADOU MAKTAR</t>
  </si>
  <si>
    <t>MAMADOU//MR DIENG / 784815791 / 338210622 / 8éme REITERATION CLIENT / DERANGEMENT SIGNALE DANS KIBAR</t>
  </si>
  <si>
    <t>8éme REITERATION CLIENT / DERANGEMENT SIGNALE DANS KIBARU DEPUIS LE 27/12/2024 19:30 MAIS PAS DANS G</t>
  </si>
  <si>
    <t>FATTY</t>
  </si>
  <si>
    <t>mme fatty -- ctc 776722835</t>
  </si>
  <si>
    <t>fniane +-- mme fatty -- ctc 776722835 --- nd 338341613 --- cli mdm defectueux --- aucun voyant ne s'</t>
  </si>
  <si>
    <t>CITE DAROU SALAM 2</t>
  </si>
  <si>
    <t>cable electrique bien branché --- invite a pat 48h --- fiab ok</t>
  </si>
  <si>
    <t>câble alimentation modem zte changer plus filtre adsl changer</t>
  </si>
  <si>
    <t>MBOUP**MR DIOP**CTC 777923535**ND 339744146**CLIENT DIT QUE LE CABLE QUI RELIE LE POTEAU ET LA MAISO</t>
  </si>
  <si>
    <t>RV DEMAIN 01/01/2025</t>
  </si>
  <si>
    <t>CHANGEMENT CABLE 5/99 SUR 90M + RECONFIGURATION MODEM ADSL EFFECTUES</t>
  </si>
  <si>
    <t>MME BALDE</t>
  </si>
  <si>
    <t>LENTEUR DE FICHE¿¿ÄSS¿¿¿¿¿¿MME  BALDE¿¿¿¿771138948*****339555818**********CHGT MOT DE PASS****CONFOR</t>
  </si>
  <si>
    <t>TIVAOUANE WOLOF</t>
  </si>
  <si>
    <t>TABARA//MME DIONE ////CTC 789754844//338566208//PAS DE CONNEXION //PAS DE SUSPENSSION //PAS DINCIDEN</t>
  </si>
  <si>
    <t>PAS DE CONNEXION //PAS DE SUSPENSSION //PAS DINCIDENT //INTERNET ETEINT //PON CLI GNOTANT MODEM REDE</t>
  </si>
  <si>
    <t>BUTTON WIFI ACTIVE SUR F04 731B-732-F2//EQ ALPHA BODIAN TDX.</t>
  </si>
  <si>
    <t>Mr  -DIOP</t>
  </si>
  <si>
    <t>**Lenteur fiche***Yamz--- Mr  -DIOP - CTC - 775460111-- ND -- 338685298 ***Client n'arrive pas a se</t>
  </si>
  <si>
    <t>pas de saut de port *** test saytu Coupure fibre	coupure Puissance optique OLT indisponible* coupur</t>
  </si>
  <si>
    <t>MASSAR</t>
  </si>
  <si>
    <t>barhame *** mr cisse  *** ctc 783468541 *** 339533557 *** fibre kh ***  los rouge *** saytu: 	Coupur</t>
  </si>
  <si>
    <t>LZ00</t>
  </si>
  <si>
    <t>CABLE 1084 CHANGE SUR 200M// PAPA  SANE</t>
  </si>
  <si>
    <t>MRS DIALLO</t>
  </si>
  <si>
    <t>SBD  ***  MRS DIALLO  ***  CTC   785819215   *** ND   ***   CLI A DES SOUCIS DE CONNEXION   **  PAS</t>
  </si>
  <si>
    <t>PAS DINCIDENT   ***  LOS ROUGE   ***  COUPURE     FIBRE SAYTU  ***    CLI INFORMER   ***  MPECC48</t>
  </si>
  <si>
    <t>RECONFIGURATION ONT/BANDIOUGOU DE MEIDEROS MULT</t>
  </si>
  <si>
    <t>MAR // 781950844//sIBRAHIMA GUEYE   //7775332663 /</t>
  </si>
  <si>
    <t>MAR // 781950844//sIBRAHIMA GUEYE   //7775332663 // SAYTU  Puissance optique OLT faible//	Puissance</t>
  </si>
  <si>
    <t>LOT 262</t>
  </si>
  <si>
    <t>MM TINE</t>
  </si>
  <si>
    <t>DIATTA ** CTC 773087654 ** MM TINE ** PAS DE CNX ** ND 339513473  ** SAYTU CF ** PORT AMS OFF  ** RB</t>
  </si>
  <si>
    <t>PAS DE CNX ** ND 339513473  ** SAYTU CF ** PORT AMS OFF  ** RBS 0 SESSION ** PAS DINCIDENT ** BR VER</t>
  </si>
  <si>
    <t>DECONNEXIONS FREQUENTES // CHANGEMENT MODEM // RECONFIGURATION PORT// IBRAHIMA  SANE AFRITEL</t>
  </si>
  <si>
    <t>M.SEYDI</t>
  </si>
  <si>
    <t>PON vert cli// LOS eteint// INTERNET eteint// VERIF BRANCHMENT FAIT // REBOOT MODEM // COMPTE ACTIF/</t>
  </si>
  <si>
    <t>MODY//RECONFIGURATION PORT PON//M SEYDI CONFIRME LE RETOUR DE SERVICE</t>
  </si>
  <si>
    <t>SAFIATOU</t>
  </si>
  <si>
    <t>MDM DIEDHIOU</t>
  </si>
  <si>
    <t>MBATHIE // // MDM DIEDHIOU / PAS DE CONECT   / ND 338600837 / OFRE FIBRE KHEWEUL / FIAB OK / rbs act</t>
  </si>
  <si>
    <t>ABS AU PBO K46 246B-247 F4</t>
  </si>
  <si>
    <t>AFRICA PUB SUARL</t>
  </si>
  <si>
    <t>338255447 // Fibre Pro Max Bloque // PAS D'EMISSION</t>
  </si>
  <si>
    <t>338255447 || SOUCI EMISSION APPEL || RECEPTION OK || EMISSION NOK || PAS DE RESTRICTION DANS SPG ||</t>
  </si>
  <si>
    <t>LE CLIENT EST CONVIE A CONTACTER SON INFORMATICIEN</t>
  </si>
  <si>
    <t>Mme DIALLO n'arrive pas à se connecter// ND: 338713891//CTC : 774443402//COMPTE OK /// PAS INCIDENT</t>
  </si>
  <si>
    <t>CITE DES EMIGRES ZAC MBAO</t>
  </si>
  <si>
    <t>N°16</t>
  </si>
  <si>
    <t>COMPTE OK /// PAS INCIDENT //LOS ROUGE// SAYTU: Ce numéro n'existe pas//NCE : OFFLINE//CLIENT A PATI</t>
  </si>
  <si>
    <t>PON VERT // LOS ETEINT// INTERNET VERT CLI// VERIF BRANCHMENT FAIT // REBOOT MODEM // COMPTE ACTIF//</t>
  </si>
  <si>
    <t>ALIOU NIASSE</t>
  </si>
  <si>
    <t>M NIASSE</t>
  </si>
  <si>
    <t>// Internet Pro Silver_VoIP // PAS DE CONNEXION</t>
  </si>
  <si>
    <t>BROADBAND ETEINT // INTERNET ETEINT// COMPTE ACTIF SUR RBS //  SESSION KO // s2m/338361618-adsl // T</t>
  </si>
  <si>
    <t>LE CLIENT CONFIRME LE RETOUR DES SERVICE 773495040 // NDIAGA</t>
  </si>
  <si>
    <t>KHADIJA</t>
  </si>
  <si>
    <t>mme sall --- ctc 771559649</t>
  </si>
  <si>
    <t>fniane --- mme sall --- ctc 771559649 --- nd 338649592 --- absence synchro los rouge --- pas de sus</t>
  </si>
  <si>
    <t>BELLO</t>
  </si>
  <si>
    <t>FALI ANTOINETTE</t>
  </si>
  <si>
    <t>MME LOPEZ</t>
  </si>
  <si>
    <t>MME LOPEZ 777341503 ND 338645145 :SOUCI DE CONNEXION // FIBRE BI//LOS ROUGE //PAS DE SUSP//PAS DINC</t>
  </si>
  <si>
    <t>634 G</t>
  </si>
  <si>
    <t>BRANCHEMENT OK//PORT OFFLINE // CLIENT INVITE A PATIENTER ** DELAIS 48H ** MERCI DE PEC  CTC: 777341</t>
  </si>
  <si>
    <t>SAMASSA</t>
  </si>
  <si>
    <t>SILEYMANE</t>
  </si>
  <si>
    <t>Mr SAMASSA</t>
  </si>
  <si>
    <t>JM// Mr SAMASSA 339644407 772005901// pas de SUSP// pas d'INC// RBS actif// Clt signale des lenteurs</t>
  </si>
  <si>
    <t>TANTADJI</t>
  </si>
  <si>
    <t>Maestro KO// Clt NCE port Synchro// Valeur Optique NOK : ATN = 41.8// Clt informé et invité à patien</t>
  </si>
  <si>
    <t>/AUCUNE ACTION /BASSIROU DIOP TADEX</t>
  </si>
  <si>
    <t>AAS // M SENE // ND 339902960 // CLIENT NA PAS DE CONNEXION // PAS DE SUSPENSION // PAS DE SAUT DE P</t>
  </si>
  <si>
    <t>CABLE 1083 COUPE CHANGE COTE INTERIEUR CLIENT</t>
  </si>
  <si>
    <t>MME MANGA*</t>
  </si>
  <si>
    <t>SALLA***MME MANGA***CTC 782754791***ND 338582380***PAS DE CONX**LOS ROUGE***PAS DINCIDENT**LIGNE EN</t>
  </si>
  <si>
    <t>REOR MICF SUITE ABS SIGNAL AU PBO J28 214B-215 F2</t>
  </si>
  <si>
    <t>Reprise soudure au PBO piquage</t>
  </si>
  <si>
    <t>MOMAR *** M DIENE  *** CTC 775143212 **** ND 339780017 *** CLI SIGNALE DES LENTEURS *** PAS INCIDENT</t>
  </si>
  <si>
    <t>MCE CADI A VOIR AU PC D01 4/7/1</t>
  </si>
  <si>
    <t>RETOUR DES SERVICES</t>
  </si>
  <si>
    <t>*Mme dieng*</t>
  </si>
  <si>
    <t>MF******Mme dieng**nd: 339784263**-* cli signale des soucis de connexion***cli en régle***pas d¿inci</t>
  </si>
  <si>
    <t>deconnexion frequents dans rbs*****prise filtré*****filtres non superposés**********modem branché su</t>
  </si>
  <si>
    <t>VERIFICATION CONFIG//REPRISE SUITE OXYDATION +ALIOUNE SAGNA CAMUSAT</t>
  </si>
  <si>
    <t>ASN **** MR SARR CTC 774286789 *** ND 339785210 **** CLI DIT LOS ROUGE ****CLI DIT PAS DE CONX *****</t>
  </si>
  <si>
    <t>OCASS</t>
  </si>
  <si>
    <t>PIHTAIL DEFECT CHANGE</t>
  </si>
  <si>
    <t>mr  wade</t>
  </si>
  <si>
    <t>maguette  // mr  wade  / /nd 339549819  // ctc  771666711// fiab ok // client  signale  eteient  dep</t>
  </si>
  <si>
    <t>CABLE D ALIMENTATION DEFECT CHANGE // LAMINE SALL</t>
  </si>
  <si>
    <t>M Camara</t>
  </si>
  <si>
    <t>AN**M Camara  ** CTC 775625052 **ND 339668782 **Cli a des soucis de cnx**Cli pas sur site**Deconx da</t>
  </si>
  <si>
    <t>VILLAGE DE WAOUNDE</t>
  </si>
  <si>
    <t>ND 339668782 **Cli a des soucis de cnx**Cli pas sur site**Deconx dans RBS**Keurgui max**Attenuation</t>
  </si>
  <si>
    <t>RETOUR SERVICE VOIP  // AMADOU MOTJ TADEX</t>
  </si>
  <si>
    <t>M.GOUDIABY</t>
  </si>
  <si>
    <t>M.GOUDIABY SIGNALE SOUCI CONNEXION//PAS DINC//PAS DE SUSP//LOS ROUGE//SAYTU COUPURE FIBRE//CLIENT DI</t>
  </si>
  <si>
    <t>ALIMATOU SADIYA</t>
  </si>
  <si>
    <t>TR // MME NIANG // 775104108 // 338727994 // SOUCIS DE CNX PAS INCIDENT// PAS D SUSP // TEL OK // TO</t>
  </si>
  <si>
    <t>câbles 5/99 coupé changé reconnecter // BOCAR</t>
  </si>
  <si>
    <t>775526558 OU 775721564</t>
  </si>
  <si>
    <t>ZEYNAB//MR DIEYE //CTC 775526558//ND 339521645  //CLI A DES SOUCI DE CONNEXION//CLI  PAS DE SUP//PAS</t>
  </si>
  <si>
    <t>ZS0Z</t>
  </si>
  <si>
    <t>LOS ROUGE//TEST SAY: 	Coupure fibre // OFFLINE//CLI INFORME ET INVITE A PATIENTER//FIAB OK</t>
  </si>
  <si>
    <t>ZHANG ZHEFENG</t>
  </si>
  <si>
    <t>LOS¿: ETEINT // PON¿: VERT // INTERNET¿: ETEINT //VERIF BRANCHEMENT OK // REBOOT MODEM OK   RBS¿: CO</t>
  </si>
  <si>
    <t>RECONFIG PORT PON / AZIZ</t>
  </si>
  <si>
    <t>SAOU // MR GNING// ND 338531668// SOUCIS DE CNX // KEURGUI IP // PAS D'INCIDENT // 1 TEL FIXE BRANCH</t>
  </si>
  <si>
    <t>SYNCHRO KO // TEST MAESTRO ENR //VERIF NCE PORT OFFLINE /// MODEM ASYNCH //INV A PATIENTE CTC 775270</t>
  </si>
  <si>
    <t>mutation transport T:64-13-3 via 62-4-1 + jarretière sr changer + reconfugue modem ADSL</t>
  </si>
  <si>
    <t>DIABEL</t>
  </si>
  <si>
    <t>DIANKA "MR SECK " CLI SIGNAL UN SOUCI DE CNX// ND 338525212 // CTC 779883058  // CLI EN RGL PAS // P</t>
  </si>
  <si>
    <t>CITE SERIGNE MANSOUR SY</t>
  </si>
  <si>
    <t>SAYTU Modem éteint	CRITIQUE // SESSION SUR RBS // DCNX OK // CABLE DERANCHER // BRANCHEMENT OK // C</t>
  </si>
  <si>
    <t>REPRISE SOUDURE AU PBO/BA MULT</t>
  </si>
  <si>
    <t>ASS¿¿¿¿¿¿MR DIALLO¿¿¿¿786594932¿¿¿¿¿¿¿¿¿338269552***************CHGT MOT DE PASS****CONFORMITE OK¿¿¿</t>
  </si>
  <si>
    <t>BA ********* Mme SECK ********* CTC TEL 774513745 ********* ND 339750424 ******* CLI REITERE UN DERA</t>
  </si>
  <si>
    <t>RBS DECONNX FREQUENTES AVEREES // NCE PORT SYNCHRO ET ATTEN NOK  Downstream Signal Attenuation(dB)</t>
  </si>
  <si>
    <t>VERIFICATION CONFIGURATION PORT RAS // CHEIKH FAYE CAMUSAT</t>
  </si>
  <si>
    <t>OBA // MR DIA // CTC 773705638 //339619259 ::  CLI SIGNALE PAS DE CONX //  LOS ROUGE // PAS INCIDENT</t>
  </si>
  <si>
    <t>BD00R</t>
  </si>
  <si>
    <t>NDIOGOU</t>
  </si>
  <si>
    <t>mme ba --- ctc 775080743</t>
  </si>
  <si>
    <t>FNIANE --- mme ba --- ctc 775080743 --- nd 338330034 --- absence synchro los rouge --- pas de sus pa</t>
  </si>
  <si>
    <t>O_TIA_I05</t>
  </si>
  <si>
    <t>M  Diaw</t>
  </si>
  <si>
    <t>CLI SIGNALE SOUCI DE CONNEXION- **-PAS SUSP - PAS INCIDENT-INTERNET ALLUME-VALEUR OPTIQUE OK-SAYTU</t>
  </si>
  <si>
    <t>PRO MEDICALYS SARL</t>
  </si>
  <si>
    <t>338560832// Fibre Pro Max Bloque // ABSENCE SYNCHRO FIBRE</t>
  </si>
  <si>
    <t>REPRISE SOUDURE AU PTO + POSE PTO</t>
  </si>
  <si>
    <t>samake  ----- mme sarr  ** 339755791 *** Connexion- j'ai mon modem qui ne s'allume plus *** modem de</t>
  </si>
  <si>
    <t>REPRISE PC A09 5/9/2</t>
  </si>
  <si>
    <t>AAA*** MME SOW*** CTC 774080092*** ND 338517841*** SOUCI DE CONNEXION*** pas de susp*** PAS DINCID**</t>
  </si>
  <si>
    <t>CABLE 10.83 REMPLACER + RECONFIGURATION PORT PON</t>
  </si>
  <si>
    <t>MODOU ANTA</t>
  </si>
  <si>
    <t>TAMSIR *** MME THIAM *** CTC 774339540 *** ND 339698644 *** PAS DE CNX *** PAS INCIDENT *** EN REGLE</t>
  </si>
  <si>
    <t>À ORIENTER MCE D13/3/1 A00</t>
  </si>
  <si>
    <t>REPRISE RACCORDEMENT 1 JOINT 28P+MUTATION PC 13/3/1 PASSE SUR 10/13/3</t>
  </si>
  <si>
    <t>CLIENT A DES SOUCIS DE CONNEXION ** PAS DE SUSPENSION ** PAS D'INCIDENT **DERANGEMENT REPETITIF ** A</t>
  </si>
  <si>
    <t>LOS ROUGE ** ABSENCE SYNCHRO **  SAYTU : Coupure fibre ** CLIENT VRILLE ET UTILSE DES MOTS  NOIRS **</t>
  </si>
  <si>
    <t>JEANNE ANTOINETTE</t>
  </si>
  <si>
    <t>AS***MME SENE***CTC 774555414**** ND 338214495****ABSENCE SUNCHRO CLIENT NA PAS DE CONNEXION // PAS</t>
  </si>
  <si>
    <t>CLIENT INDISPONIBLE  RV DEMAIN 01/01</t>
  </si>
  <si>
    <t>KOUNDIA</t>
  </si>
  <si>
    <t>MR KOUNDIA</t>
  </si>
  <si>
    <t>SS **** MR KOUNDIA **339708344** CTC  772745758 *****CLI SOULIGNE DES DECONNEXION SUR LIGNE///PRISE</t>
  </si>
  <si>
    <t>R LIGNE///PRISE FILTRE ET NON SUPERPOSE ****MDM BRANCHER SUR PRISE DRECT ////MAESTRO : ENR/// MODEM</t>
  </si>
  <si>
    <t>REPRIS OXYDATION AU PC// MAMADOU DIOP// CAMUSAT</t>
  </si>
  <si>
    <t>SOULEYMANE NDENE</t>
  </si>
  <si>
    <t>KHADIM // MR NDIAYE // ND 339364269 // CTC 776393963 778652525 776371212 // CLI A UNE ABSENCE DE SYN</t>
  </si>
  <si>
    <t>MR MAURIN</t>
  </si>
  <si>
    <t>MTS // MR ROBERT // CTC 771950016 // ND 339574914 //  SOUCI CNX // LOS ROUGE // PAS DE SUSPENSION //</t>
  </si>
  <si>
    <t>DIA KHADIJA</t>
  </si>
  <si>
    <t>Fibre Pro Max Bloque //// ABSENCE SYNCHRO // MODEM FIBERBOX</t>
  </si>
  <si>
    <t>SL00</t>
  </si>
  <si>
    <t>RECONFIGURATION PORT PON B01 PBO 22-F3 // EQ VIEUX SALL TDX.</t>
  </si>
  <si>
    <t>MME PREIRA</t>
  </si>
  <si>
    <t>ZEYNAB//MME PREIRA //CTC 775791518//ND 338778792 //CLI A DES SOUCI DE CONNEXION//CLI  PAS DE SUP//PA</t>
  </si>
  <si>
    <t>LOS ROUGE//TEST SAY: 	Coupure fibre // OLT_HW_GUEDIAWAYE/Frame0/Slot1/Port4/OnuID35 OFFLINE//CLI INF</t>
  </si>
  <si>
    <t>MOUSSA**338550892 776123739**MM NDIAYE**PAS DE CONNEXION INTRNET**CLT EN RGEL **PAS DINCINDET** LOS</t>
  </si>
  <si>
    <t>REOR MICF ABS AU PBO H20 56B 57 F6</t>
  </si>
  <si>
    <t>KHADIM ** MR MBAYE ** CTC 784087613 ** ND 338584337 ** CLI A UN SOUCIS DE CONNEXION ** LOS ROUGE **</t>
  </si>
  <si>
    <t>KHALIFA ABABACAR SY</t>
  </si>
  <si>
    <t>MME TENDENG</t>
  </si>
  <si>
    <t>DIARRA// MME SARR// CTC 771995687//ND 339531265// CLI DIT QU'ELLE A DES SOUCIS DE CONNEXION// PAS DE</t>
  </si>
  <si>
    <t>TEST SAYTU COUPRE FIBRE</t>
  </si>
  <si>
    <t>MBATHIE // // MR DIENG / PAS DE CONNECT / ND 339483236 / OFFRE KEURGUI / FIAB OK / RBS ACTF /SOKONE_</t>
  </si>
  <si>
    <t>RBS ACTF /SOKONE_CO1_MA5603T  /PROFILS OK /  PRISE FILTRE /FILTRE NON SUPERPOSER / PRISE MURALE/ MAE</t>
  </si>
  <si>
    <t>5/99 coupe change sur 3 porte jarretière ER change + reconfige modem</t>
  </si>
  <si>
    <t>MR AMAR</t>
  </si>
  <si>
    <t>OBA // MR AMAR //  CTC 779152885 // ND 338480273 //  CLI SIGNALE DES LENTEURS // PAS DE SUSPENS //</t>
  </si>
  <si>
    <t>PAS INCIDENT// COMPTE OK // PORT OFFLINE//   SAYTU PUISSANCE OPT OLT FAIBLE // CLI INV A PAT // MPEC</t>
  </si>
  <si>
    <t>CHANGEMENT JARTIERRE OPTIQUE //  ADAMA SAMBA CAMUSAT</t>
  </si>
  <si>
    <t>NOUMBISSE NOUMBOU</t>
  </si>
  <si>
    <t>JEAN CALVIN</t>
  </si>
  <si>
    <t>M CALVIN</t>
  </si>
  <si>
    <t>Reore MCE pc avoire E15 Distribution 5/14 /7 pc non couverture</t>
  </si>
  <si>
    <t>E15 1 JOINT 224 REPRIS POUR LA D5 ET D6</t>
  </si>
  <si>
    <t>MME SENE 775574744 ::: ND 338802857  /// //absence synchro  //pas de incident / los rouge /// saytu</t>
  </si>
  <si>
    <t>MEDINATOUL MOUNAWARA</t>
  </si>
  <si>
    <t>DIANDIA</t>
  </si>
  <si>
    <t>BABS *** MME THIAW *** CTC 338602033 *** SOUCI TVO *** COMPTE OK *** CLI NARRIVE PAS A ALLUMER SON D</t>
  </si>
  <si>
    <t>NARRIVE PAS A ALLUMER SON DECODEUR *** CLI NE PEUT PAS FAIRE LES BRANCHEMENT *** CLI INV A PAT *** F</t>
  </si>
  <si>
    <t>DECODEUR CHANGER ANC 617276008696 NV 610602083137 SUR F04 13B-14-F1.//EQ ALPHA BODIAN TDX</t>
  </si>
  <si>
    <t>SERVICES COMMERCE KEUR BAYE NIASS</t>
  </si>
  <si>
    <t>338259447// Fibre Pro Max Bloque  //ABSENCE SYNCHRO FIBRE</t>
  </si>
  <si>
    <t>VILLA 520</t>
  </si>
  <si>
    <t>ABS AU PBO K29 7-9 F1</t>
  </si>
  <si>
    <t>Reprise soudure au C2//Retour service</t>
  </si>
  <si>
    <t>BIRAME FALL*** MME FAYE  *** CTC 771326806  ***CLIENT NA PAS DE CONNEXION ***ND 339744282 ***IDENTIF</t>
  </si>
  <si>
    <t>BABS *** M BA *** CTC 775201160 *** ND 339930145 *** PAS DE CNX *** COMPTE OK *** PON CLIGNOTE *** P</t>
  </si>
  <si>
    <t>CAP SKIRRING</t>
  </si>
  <si>
    <t>ROUTE DE BOUKOUTE</t>
  </si>
  <si>
    <t>PON CLIGNOTE *** PORT INTROUVABLE *** SAYTU KO *** CLI INV A PAT *** FIAB OK</t>
  </si>
  <si>
    <t>MM DIOUF</t>
  </si>
  <si>
    <t>SS **** MM DIOUF 338408329 *** CTC 787900876 ***PAS DE CONNEXION *** RBS OK ***ACCES RESEAU OK ****</t>
  </si>
  <si>
    <t>*** PORT ASYNCH *** PAS ASYNCH**** LOS ROUGE *** SAYTOU : COUPURE DE FIBRE ***** MPEC *** FIAB OK</t>
  </si>
  <si>
    <t>LENTEUR FICHE ----AKA ----MME SARR ----CTC 775610861 ----ND 338445271 ----SOUCI DE DE DECONNEXION FR</t>
  </si>
  <si>
    <t>SAYTU Puissance optique ONT très faible --- CLIENT INVITE A PATIENTE ----FIAB OK</t>
  </si>
  <si>
    <t>RECONFIG MODEM // MIKA MALL MULTELEC</t>
  </si>
  <si>
    <t>MR DIENG **CTC</t>
  </si>
  <si>
    <t>MR DIENG **CTC 776783888***CLIENT SIGNAL SOCUIS CNNX **ND338528648***los rouge **PAS INCIDENT **PAS</t>
  </si>
  <si>
    <t>CLIENT SIGNAL SOCUIS CNNX **ND338528648***los rouge **PAS INCIDENT **PAS SUSP*** SAYTU OK*** BRANCHE</t>
  </si>
  <si>
    <t>BMF*** MME THIAM 775518036*** ND 338272176*** PAS DE CNXION LOS ROUGE*** SAYTU Coupure fibre*** PORT</t>
  </si>
  <si>
    <t>FAMA  -- MR DIEYE -- SOUCI DE CONNEX  -- ND 338688233 -- LOS ROUGE -- - CLI EN REGLE -- PAS D'INCIDE</t>
  </si>
  <si>
    <t>MA00</t>
  </si>
  <si>
    <t>MOUSSA**338353815 781238766 **mr diop**pas de connex intenret **clt en regl **pas dincidnet**bb et i</t>
  </si>
  <si>
    <t>pas de connx freqnte sur rbs **cblr intrverti**mdm redmarr**cnnx ko**tes maestr enr**port offlin sur</t>
  </si>
  <si>
    <t>ENT/POSTE RECONNECTE+RJ11 CHANGE / RAHIM NDIAYE SYS</t>
  </si>
  <si>
    <t>MME  CISSE</t>
  </si>
  <si>
    <t>MME  CISSE 338527252*-*SOUCI  AVEC  SA CNX*-*PAS  DE  SUSP*-*PAS  DINCIDENT*-*PON CLIGNOTE*-*BRANCHE</t>
  </si>
  <si>
    <t>RECONFIG PORT PON + RECONFIG MODEM ONT</t>
  </si>
  <si>
    <t>SONHAIBOU</t>
  </si>
  <si>
    <t>BMF*** MME SAMB 772232173*** ND 339782924*** CLIENT SOUHAITE MASQUER SON SIGNAL*** CLIENT NOVICE SOU</t>
  </si>
  <si>
    <t>DIOL</t>
  </si>
  <si>
    <t>RACKY LAHI</t>
  </si>
  <si>
    <t>MAGUETTE** MDM FAYE ** CTC 773193924 ** ND 338556948 ** CLI A DES SOUCIS DE CNX ** CLI EN REGLE ** P</t>
  </si>
  <si>
    <t>MUCCIO</t>
  </si>
  <si>
    <t>MARTINE AGNES THERESE MARGUERITE</t>
  </si>
  <si>
    <t>MMe  MARTINE AGNES THERESE MARGUERITE MUCCIO</t>
  </si>
  <si>
    <t>HID---- MMe  MARTINE AGNES THERESE MARGUERITE MUCCIO ***ND 338239469  *** CTC 775596669***  CLI SIGN</t>
  </si>
  <si>
    <t>TEST SAYTU: Coupure de fibre optique*** Puissance optique ONT ET OLT indisponible *** CLI INVITE A</t>
  </si>
  <si>
    <t>LEONTINE</t>
  </si>
  <si>
    <t>mme ndene</t>
  </si>
  <si>
    <t>//RACHIDA//MADAME NDENE //CTC 774176897//ND 338786780 //- client a des soucis de connexion ** pas de</t>
  </si>
  <si>
    <t>.COMICO IV</t>
  </si>
  <si>
    <t>VN C/ 136</t>
  </si>
  <si>
    <t>VOL DE CABLE 112 PAIRES SUR L27 D3 9 à 16 / 3/14/1</t>
  </si>
  <si>
    <t>ZONE INNONDEE-CMC3</t>
  </si>
  <si>
    <t>Reprise 1joint  28 paires suite vol 112 paires sur L27 sur</t>
  </si>
  <si>
    <t>AIDA SYLLA NDIAYE</t>
  </si>
  <si>
    <t>IBRA /// CTC 776563535 //// MME NDIAYE //// ND 339540143 /////// CLI SIGNAL SOUCI CONX / ABS SYNCHRO</t>
  </si>
  <si>
    <t>ABLAYE YAKHINE DIOP</t>
  </si>
  <si>
    <t>MUTATION T 5 10 7//AMEDINE</t>
  </si>
  <si>
    <t>ABDOULAYE IBNOU MAMADOU</t>
  </si>
  <si>
    <t>BOCAR***MR SY ***CTC 761286627 ***ND 338735036***CLI REITERE SON DERANGEMENT SIGNALER LE  30/12/2024</t>
  </si>
  <si>
    <t>CLI REITERE SON DERANGEMENT SIGNALER LE  30/12/2024 - 10:09**CASE ACTIF MAIS PAS DE TICKET DS GAIA**</t>
  </si>
  <si>
    <t>HOLA</t>
  </si>
  <si>
    <t>OUMY *** MME DIOP *** CTC 774486967 **** ND 338031860 *** SOUCI CONX *** PAS DE SUSP *** PAS D'INCID</t>
  </si>
  <si>
    <t>KM03</t>
  </si>
  <si>
    <t>TIENDREBEOGO</t>
  </si>
  <si>
    <t>MR BIENVENU</t>
  </si>
  <si>
    <t>MBATHIE // // MR BIENVENU / PAS DE CONNECT / ND 339616025 / OFFRE FIBRE BI / FIBRE BI / FIAB OK /PAS</t>
  </si>
  <si>
    <t>POSTE SAINT LOUIS RP</t>
  </si>
  <si>
    <t>A COTE DE UGB</t>
  </si>
  <si>
    <t>/PAS D RESTRCI /   RBS ACTF /OLT_HW_NGALLELE  / SAYTU Coupure fibre</t>
  </si>
  <si>
    <t>CABLE 10.83 COUPE CHANGER SUR 290M C02 MEB1 A6-F4 // EQ VIEUX SALL TDX.</t>
  </si>
  <si>
    <t>PAS DE NOM***O NDIAYE***MME SY***CTC 773679932***ND 338229401****SOUCI CNX***pas de susp***PAS D INC</t>
  </si>
  <si>
    <t>CITE STE IMMOBILIERE GOLFE CAM</t>
  </si>
  <si>
    <t>LOS ROUGE ****COUPURE CRITIQUE ***MPEC</t>
  </si>
  <si>
    <t>JARRETIERE REMPLACE + RECONFIGURATION MODEM</t>
  </si>
  <si>
    <t>MMR MENDY</t>
  </si>
  <si>
    <t>EMS// MMR MENDY  // CTC  773922967 // ND 338458600 //dit avoir des soucis de connexion****pas de sus</t>
  </si>
  <si>
    <t>reor mce G11 D1-4-1 // VIEUX</t>
  </si>
  <si>
    <t>GUEYE KHADY</t>
  </si>
  <si>
    <t>MAMADOU//MME GUEYE / 775521434 / 338016995  / SOUCI CONX / ABS SYNCHRO / LOS ROUGE / PAS DE SUSP / P</t>
  </si>
  <si>
    <t>635A</t>
  </si>
  <si>
    <t>HUSSEIN</t>
  </si>
  <si>
    <t>AMY****MR LO***CTC 774592253**ND 338251807**CLIENT SIGNALE UN SOUCI DE CNX**LOS ROUGE*COMPTE OK***LI</t>
  </si>
  <si>
    <t>LOS ROUGE*COMPTE OK***LIGNE OK**** PAS D'INCIDENT **TEST SAYTU COUPURE FIBRE **** INV A PAT UN DELAI</t>
  </si>
  <si>
    <t>Récupération  mou + Reprise soudure 02 brins au BPE intermédiaire </t>
  </si>
  <si>
    <t>BOUBACAR BAHINGHOU</t>
  </si>
  <si>
    <t>AIDA// MR SAGNA// CTC 775579675// ND 338226956// LENTEUR NAVIGATION FIBRE// VALEUR SIGNAL OPTIQUE OK</t>
  </si>
  <si>
    <t>SAYTU VALEUR SIGNAL OPTIQUE OK</t>
  </si>
  <si>
    <t>REPRISEZ SOUDURE AU PTO + RECONFIGURATION MODEM</t>
  </si>
  <si>
    <t>MADIOP</t>
  </si>
  <si>
    <t>OUSMANE --- MME FALL 771530648 --- ND 338367513 --- CLI REITERE OUR SON DERANGEMENT SIGNALE LE : 24/</t>
  </si>
  <si>
    <t>DIOKOUL NDIAYENE</t>
  </si>
  <si>
    <t>MUTATION PORT G13 0/53 + RECONFIG PORT // NDIAGA</t>
  </si>
  <si>
    <t>DIAW CHEIKH TIDIANE SANE</t>
  </si>
  <si>
    <t>REPRISE SOUDURE PTONE// CH DRAME</t>
  </si>
  <si>
    <t>YAO JOACHIM</t>
  </si>
  <si>
    <t>MR ODILON</t>
  </si>
  <si>
    <t>BD--MR ODILON --CTC 773586828--ND 338247225 -- CLIENT NA PAS DE CONNEXION // ABONNE PAS SUR SITE //P</t>
  </si>
  <si>
    <t>CLI INFORME ET INV A PAT --FAIB OK--MPEC</t>
  </si>
  <si>
    <t>CHANGEMENT FILTRE // VERIFICATION CONFIG PORT // BADIANE ECOTEL</t>
  </si>
  <si>
    <t>ABSENCE FICHE KIBARU //TABARA//MME DIAW //CTC 776429557//338924701//CLI TRES REMONTEE DECLARER DES D</t>
  </si>
  <si>
    <t>CLI TRES REMONTEE DECLARER DES DECONNEXION FRAQUENTES //PAS DINCIDENT //CLI DIT QUIL A DES WIFI EXTE</t>
  </si>
  <si>
    <t>RECONFIGUE MODEM F6600//ARONA</t>
  </si>
  <si>
    <t>//AISSATOU//  MM LO //  ND  339784407   // CTC 778222310 // CLI DIT AVOIRE RESETER LE MODEM // OFFRE</t>
  </si>
  <si>
    <t>BIRAME FALL*** MR NDIAYE  *** CTC 773010444  ***CLIENT  SIGNALE UN DERANGERMENT ***ND 338753587 ***I</t>
  </si>
  <si>
    <t>O_KMR_L15</t>
  </si>
  <si>
    <t>*** NCE PORT ASYNCH ***DELAI DE 48H COMMUNIQUER CLIENT INFORME*** CLIENT INVITE A PATIENTER ***FIAB</t>
  </si>
  <si>
    <t>REPRISE SOUDURE AU PTO/MOUSSA NDIAYE MULT</t>
  </si>
  <si>
    <t>BANDA</t>
  </si>
  <si>
    <t>ZEYNAB//MR SY//CTC 776113749//ND  338329148//CLI A DES SOUCI DE CONNEXION//PAS DE SUSP//PAS DINCIDEN</t>
  </si>
  <si>
    <t>O_HAN_D20</t>
  </si>
  <si>
    <t>LOT Y143</t>
  </si>
  <si>
    <t>RECONFIGURATION SUR SELF SERVICE // ARONA</t>
  </si>
  <si>
    <t>mme mane</t>
  </si>
  <si>
    <t>LENTEUR FICHE/LOME//MME MANE/NUM DDE : 20895454//338568357//Fibre Kheweul//LENTEURS NAV//SAYTU</t>
  </si>
  <si>
    <t>Puissance optique ONT faible*******CLT INFORME MPEC CTC : 771981296/fiab ok</t>
  </si>
  <si>
    <t>REPRISE SOUDURE U PTO // ADAMA SAMBA CAMUSAT</t>
  </si>
  <si>
    <t>ELHADJI DJIBRIL MAR</t>
  </si>
  <si>
    <t>338269975// Fibre Pro Mega Bloque //LENTEUR DE CNX INTERNET // TEST DE DEBIT ENVOYE AU CLIENT</t>
  </si>
  <si>
    <t>YO07</t>
  </si>
  <si>
    <t>338269975//LENTEUR NAVIGATION//SYNCHRO OK //VALEUR OK //COMPTE ACTIF //SESSION OK //CHANGEMENT VLAN</t>
  </si>
  <si>
    <t>repeteur placée a 150m duModem// le client doit faire un upgrade pour avoir un bon debit TADEX	ABIB</t>
  </si>
  <si>
    <t>OUMY *** MR NDAO *** CTC 777097124 *** ND 339900229 *** SOUCI CONX *** PAS DE SUSP *** PAS D'INCIDEN</t>
  </si>
  <si>
    <t>O_VEL_A01</t>
  </si>
  <si>
    <t>.CITE HAIDARA</t>
  </si>
  <si>
    <t>RETARD FICHE //// CTC 777030877 /////MME SECK //// ND 339713387////// CLI SIGNAL SOUCI CONX / ABS SY</t>
  </si>
  <si>
    <t>CONFIG VOIP SUR SELFSERVICE//CONFIG OK//VALEUR OK//APPAREIL CLI DEFFECTUEUX//ECOTEL	MODOU FAYE</t>
  </si>
  <si>
    <t>SAOU // MME DIAGNE // ND 338058073// SOUCIS DE CNX APRES AVOIR CHANGER LE MDP // KEURGUI IP // CLI D</t>
  </si>
  <si>
    <t>ACCES INTERFACE OK // CONFIG INTERNET OK MAIS INTERNET TJRS ROUGE // INV A PATIENTER  CTC 781106891</t>
  </si>
  <si>
    <t>MOT DE PASSE CHANGE + RECONFIG MODEM // DIEYE</t>
  </si>
  <si>
    <t>NAMOUKE DOUMBIA</t>
  </si>
  <si>
    <t>SOPHIE** MME BA  CTC 785438236**  CLI VEUT FAIRE UNE RECONFIGURATION** ND 338582666** CLI EN REGLE**</t>
  </si>
  <si>
    <t>LENTEUR // ONT CHANGE // CONFIG OK // SIGNAL OK // TEST DEBIT OK // MULTELEC	SALIF BA</t>
  </si>
  <si>
    <t>LENTEUR REMONTER FICHE   AWA //MR /MM DIOP  //CTC 771095649   //774993179  //ND    338451119 //CLI</t>
  </si>
  <si>
    <t>9 //CLI  DIT PAS DE CONNEXION//LOS ROUGE //ABSENCE SYNCHRO //LOS ROUGE // ABSENCE SYNCHRO // BRANCHE</t>
  </si>
  <si>
    <t>CHEIKH NDIOUGA</t>
  </si>
  <si>
    <t>MMe  GUEYE</t>
  </si>
  <si>
    <t>HID---- MMe  GUEYE ***ND 339511635*** CTC 788316977-775199219 ***  CLI SIGNALE UN DRGT ** BB CLI **</t>
  </si>
  <si>
    <t>262/G</t>
  </si>
  <si>
    <t>CABLE INTERVERTIT *** MODEM REDEMARRE *** CNX TJRS KO *** PORT OFFLINE *** CLI INVITE A PATIENTE ***</t>
  </si>
  <si>
    <t>MUT D 11 10 7//PAPE SARR</t>
  </si>
  <si>
    <t>MR GUEYE 777757418</t>
  </si>
  <si>
    <t>loulou***//* GUEYE MAMADOU **// ctc 777757418 **//telphone fixe **//* ND 338371314 **//* MODEM 4 ANT</t>
  </si>
  <si>
    <t>FAUSSE MAN¿UVRE CABLE RJ 11 REBRANCHE // HABIB</t>
  </si>
  <si>
    <t>FATIMA --- MR SECK --- CTC 770218546 --- ND 338525032 --- CLIENT SIGNALE DES SOUCIS DE CONNEXION ---</t>
  </si>
  <si>
    <t>SG01</t>
  </si>
  <si>
    <t>OUGE --- ABSENCE DE SYNCHRO --- CLIENT INVITE A REBRANCHER LE CABLE --- MODEM TJRS ASYNCH --- VERIF</t>
  </si>
  <si>
    <t>CABLE 1083 + BTI POSE/ABLAYE GASSAMA MULT</t>
  </si>
  <si>
    <t>DIAWO</t>
  </si>
  <si>
    <t>DS++MME   BA    ++772686757+338549816  +PAS DE CONNEXION  ++//ABSENCE SYNCHRO ADSL//CLIENT NO SUSPEN</t>
  </si>
  <si>
    <t>ABSENCE SYNCHRO ADSL//</t>
  </si>
  <si>
    <t>SECK *** MME SARR **** CTC 773002484****   ND 338805191**** OFFRE : FIBRE KHEWEUL *** CLI DIT PAS DE</t>
  </si>
  <si>
    <t>CABLE 1083 CHANGE/ABLAYE GASSAMA MULT</t>
  </si>
  <si>
    <t>Mme TALL</t>
  </si>
  <si>
    <t>OPS//Mme TALL 773703721 338305534  ZTEGD4F7A22B saut de port  AMS ancien port supprimé   ONT:OLT-GUE</t>
  </si>
  <si>
    <t>ERREUR SUR LA PARTIE VEIP // RECONFIG PORT PON // ABDOU AZIZ AFRITEL</t>
  </si>
  <si>
    <t>MAMADOU//MME NDOYE / 339781210 / 781461444 / SOUCI PORTEE WIFI / Modem Funbox ZTE H268N / LE CLIENT</t>
  </si>
  <si>
    <t>MME  KA</t>
  </si>
  <si>
    <t>AMY****MR KA***CTC 777305098**ND 339768353**CLIENT SIGNALE UN SOUCI DE CNX**LOS ROUGE*COMPTE OK***LI</t>
  </si>
  <si>
    <t>LOS ROUGE*COMPTE OK***LIGNE OK**** PAS D'INCIDENT **TEST SAYTU  COUPURE FIBRE  **** INV A PAT UN DEL</t>
  </si>
  <si>
    <t>ASS¿¿¿¿¿¿MR DIONE¿¿¿¿772758529¿¿¿¿¿¿339585452¿¿¿¿¿¿¿¿¿PAS DE CONNX FIBRE*INTERNET OFF******EN REGLE</t>
  </si>
  <si>
    <t>CAMUSAT /INFRA-UF20</t>
  </si>
  <si>
    <t>REPRISE SOUDURE AU PTO ET PBO// SIGNAL -22 OK// OUSSEYNOU NIANG// SOFATEL</t>
  </si>
  <si>
    <t>BIRAME FALL*** MR  FALL *** CTC 774624619 ***CLIENT  SIGNAL UN DERANGEMENT ***ND 338409631 ***IDENTI</t>
  </si>
  <si>
    <t>*** MODEM TJR ASYNCH *** NCE PORT ASYNCH ***DELAI DE 48H COMMUNIQUER CLIENT INFORME*** CLIENT INVITE</t>
  </si>
  <si>
    <t>BB-MR GUEYE 338400296  775411171  PAS DE CONNEXION CABLE COUPE SUR LE POTEAU- RBS ACTIF PA DE SUSPEN</t>
  </si>
  <si>
    <t>CADI COUPE	E17 PBO 95 F2</t>
  </si>
  <si>
    <t>Tirage câble 6FO sur 20m + Raccordements 2brins entre PBO et PBO façade//Client joint sur 775411171.</t>
  </si>
  <si>
    <t>MOHAMED AL MAKHTAR</t>
  </si>
  <si>
    <t>MTS // MR SAMB // CTC 776334498 // ND 338321538 // SIGNAL LENTEUR NAVIGATEURS // PAS DE SUSPENS // P</t>
  </si>
  <si>
    <t>LENTEUR FICHE FATOU *** MR   KOUYATE *** CTC 775278628    *** ND 338678740  ** ...  CLIENT SIGNAL UN</t>
  </si>
  <si>
    <t>Aminata</t>
  </si>
  <si>
    <t>TABARA//MME NDIAYE //CTC 771697631//338212769//PAS DE CONNEXION //PAS DE SUSPENSSION //PAS DINCIDENT</t>
  </si>
  <si>
    <t>37 X 26</t>
  </si>
  <si>
    <t>/PAS DE CONNEXION //PAS DE SUSPENSSION //PAS DINCIDENT//LOS ROUGE //CABLE COUPE //SAYTU COUPURE //CL</t>
  </si>
  <si>
    <t>REPRISE TIRAGE CABLE</t>
  </si>
  <si>
    <t>SIGA</t>
  </si>
  <si>
    <t>AN**CTC 773562696**ND 339458743**Cli a des soucis de cnx**Pas d'incidents**Broadband clignote en ver</t>
  </si>
  <si>
    <t>mutation Transport A00/T4-9-4 reconfige modem 2 uyef change</t>
  </si>
  <si>
    <t>IBRAHIMA KANE</t>
  </si>
  <si>
    <t>MOUSSA**338648596 782128609 **MM KANE **signl uns instabilité sr sa ligne**clt en regl**pas dincidne</t>
  </si>
  <si>
    <t>GDK_C23</t>
  </si>
  <si>
    <t>5354A</t>
  </si>
  <si>
    <t>decnnx fréquent sur rbs**incite a brcnh le mdmd sur prise mural**tes maestro enr**attenuation et noi</t>
  </si>
  <si>
    <t>CHANGEMENT PROFIL KG// BABACAR MBAYE// ECOTEL</t>
  </si>
  <si>
    <t>HAROUNA</t>
  </si>
  <si>
    <t>SOPHIE **  MR LY CTC 775835433** CLI DIT PAS DE CONNX** ND 339811099** CLI EN REGLE** CLI SUSPENSION</t>
  </si>
  <si>
    <t>O_KID_A00</t>
  </si>
  <si>
    <t>**AICHA BA**MR SAKHO**CTC 771434487*ND 339781954**CLI A DES LENTEURS DE CONNEXIONS**PAS D'INCIDENT**</t>
  </si>
  <si>
    <t>.darou marnane</t>
  </si>
  <si>
    <t>UPERIEUR A 40 ATT 69.2***CLI INFORME ET INVITE A PATIENTER**FIAB OK**CLI JOIGNABLE  771434487***7616</t>
  </si>
  <si>
    <t>REPRISE OXYDATION SUR PC//MAMADOU DIOP CAMUSAT</t>
  </si>
  <si>
    <t>malamine*****mme ndiaye 339755714******PAS DE CNX ****PAS DE SUSP ***** PAS D'INCIDENT *****  BB ETE</t>
  </si>
  <si>
    <t>PORT  ASYNCHR  ET INTROUVABLE *****MAESTRO ENR*****  NAC NUMERO NON TROUVE *****FIAB OK ***** ctc</t>
  </si>
  <si>
    <t>ENPO REPRISE SUITE OXYDATION UYF 4</t>
  </si>
  <si>
    <t>DJIELANI ** MDM DIALLO ** CTC 773570789 ** ND 339555094 **  CLI SIGNALE ABS TONALITé ** CLI EN REGLE</t>
  </si>
  <si>
    <t>NGAYE DJITE MEKHE</t>
  </si>
  <si>
    <t>* PAS D'INCIDENT ** CNX OK ** TEL CLASSIQUE ** BRANCHEMENT OK ** MAESTRO ENR ** CLI INFORMé ET INVIT</t>
  </si>
  <si>
    <t>CABLE APPAREIL PRIVE DEFECT CHANGER//CISSOKHO</t>
  </si>
  <si>
    <t>BA ALIOU</t>
  </si>
  <si>
    <t>338229499 // OFFRE Fibre Pro Max Bloque // PAS DE CONNEXION //</t>
  </si>
  <si>
    <t>ANGLE 22</t>
  </si>
  <si>
    <t>LOS ROUGE // PON ET INTERNET ETEINTS // COMPTE ACTIF   // REBOOT OK // VERIFICATION BRANCHEMENT OK /</t>
  </si>
  <si>
    <t>LF *** SADIO *** MR BITEYE CCT  781892001  ** ND 338222639 ***  * SOUCIS  CNX **** LOS ROUGE *** ABS</t>
  </si>
  <si>
    <t>CABLE JAUNE BIEN BRANCHE *** SAYTU Coupure fibre   **** AMS PORT OFFLINE  **** JOIGNABLE 781892001</t>
  </si>
  <si>
    <t>CLIENT SIGNAL DES SOUCIS DE CONNEXION ** PAS DE SUSPENSION ** PAS D'INCIDENT ** BB CLIGNOTANT ** ABS</t>
  </si>
  <si>
    <t>PAS DE SUPERPOSITION ** CABLE INTERVERTI ** MODEM REDEM ** SYNCHRO NOK **MAESTRO PAS DE RESULTAT **</t>
  </si>
  <si>
    <t>MME LASSANA</t>
  </si>
  <si>
    <t>BABS *** MME LASSANA *** CTC 771437356 *** ND 338370597 *** PAS DE CNX -*** COMPTE OK *** BB ETEINT</t>
  </si>
  <si>
    <t>COMPTE OK *** BB ETEINT *** CABLE DEJA INTERVERTI *** PORT OFFLINE *** MAES ENR *** CLI INV A PAT **</t>
  </si>
  <si>
    <t>CABLE DE BRANCHEMENT CHANGE SUR 40M//AF GDW 9 LAYE NIANG</t>
  </si>
  <si>
    <t>YOUSSEPH JEROME ALY</t>
  </si>
  <si>
    <t>YOUSSEPH JEROME ALY NDIONE</t>
  </si>
  <si>
    <t>FS****MR YOUSSEPH JEROME ALY NDIONE*****CTC 777376593/ 339047172*****CLI A DES SOUCIS DE CNX//LOS RO</t>
  </si>
  <si>
    <t>DSL30</t>
  </si>
  <si>
    <t>779104642/</t>
  </si>
  <si>
    <t>Mr diedhiou/782336882</t>
  </si>
  <si>
    <t>MF******Mr diedhiou*********nd: 339955271******cli souhait sa retablissement de ligne ***********cli</t>
  </si>
  <si>
    <t>HAMDALAH_GOUDOMP</t>
  </si>
  <si>
    <t>cli a une absence de syncro***cli a un tetelephone fixe***telephone branché directement au modem****</t>
  </si>
  <si>
    <t>MODEM DEFFECTUEUX CHANGE + CONFIG VOIP SUR SELFSERVICE MAKYL BADJI SYSROAD</t>
  </si>
  <si>
    <t>NDIADE</t>
  </si>
  <si>
    <t>/MR NIADE NCT 778202972</t>
  </si>
  <si>
    <t>ABD//MR NIADE NCT 778202972//ND 339669093//CLI SIGNAL SOUCI SYNC //PAS DE SUS/FIXE OK//TONN OK///PAS</t>
  </si>
  <si>
    <t>VILLAGE DE THILOGNE</t>
  </si>
  <si>
    <t>/CLI SIGNAL SOUCI SYNC //PAS DE SUS/FIXE OK//TONN OK///PAS DE DECONEX//PRISE FILTRER//PAS SUPER//CAB</t>
  </si>
  <si>
    <t>MOUSSE KARE</t>
  </si>
  <si>
    <t>SECK ***MR DIAW ***** CTC 775700400 **** ND 338717898** OFFRE : FIBRE KHEWEUL *** CLI DIT PAS DE CON</t>
  </si>
  <si>
    <t>RETOUR SERVICES / MOUHAMED MULT</t>
  </si>
  <si>
    <t>mr badiane --- ctc 776393919</t>
  </si>
  <si>
    <t>fniane --- mr badiane --- ctc 776393919 --- nd 338274160 --- absence synchro los rouge --- pas de su</t>
  </si>
  <si>
    <t>KHAR YALLA II</t>
  </si>
  <si>
    <t>ABS AU PBO K18 71-72A F6</t>
  </si>
  <si>
    <t>DS++MR DIA  ++772178150++338405042  ABSENCE SYNCHRO FIBRE//CLIENT NO SUSPENDU DANS GAIA¿NI DANS RBS¿</t>
  </si>
  <si>
    <t>°PAS DECONNEXION  ¿SAYTU PAS DE RESULTAT  // LOS ROUGE //PORT ASYNCH¿CABLE BIEN VERI MODEME REDEMARR</t>
  </si>
  <si>
    <t>DJIELANI ** Mr BA ** CTC 777203167 ** ND 338577926 ** CLI A DES SOUCIS DE CNX ** CLI EN REGLE ** PAS</t>
  </si>
  <si>
    <t>CABLE 1084 COUPE CHANGE  1084  / BILALE</t>
  </si>
  <si>
    <t>MAPATE</t>
  </si>
  <si>
    <t>//lenteur de fiche //rachida//mr sall //ctc 775324834//nd 338646796//- offre fibre kheweul --cli dit</t>
  </si>
  <si>
    <t>MODY//REPRISE SOUDURE AU PBO//M SALL CONFIRME LE RETOUR DE SERVICE</t>
  </si>
  <si>
    <t>MR SEYE NCT 777581867</t>
  </si>
  <si>
    <t>ABD//MR SEYE NCT 777581867//ND 338545775//CLI SIGNAL SOUCI SYNC //PAS DE SUS//PAS DE FIXE//PAS D'INC</t>
  </si>
  <si>
    <t>CLI SIGNAL SOUCI SYNC //PAS DE SUS//PAS DE FIXE//PAS D'INC//PAS DE DECONEX//PRISE FILTRER//PAS SUPER</t>
  </si>
  <si>
    <t>mutation distribution PC E24-8-10-7 via 8-10-3 + jarretière sr défectueux changer</t>
  </si>
  <si>
    <t>HOUNSOUNOU</t>
  </si>
  <si>
    <t>ADJOUAVI SERGINA</t>
  </si>
  <si>
    <t>Mdm Sergina</t>
  </si>
  <si>
    <t>Fall//Mdm Sergina  //ctc784458279//client signale souci connexion  //nd338566448//kheweul **pas de s</t>
  </si>
  <si>
    <t>VERS LA PHARMACIE ATLANTIQUE</t>
  </si>
  <si>
    <t>VERIFICATION CONFIG//ABLAYE NDIR TADEX</t>
  </si>
  <si>
    <t>BM *** MR SARR *** CTC 776828235 **** ND 339641469 *** OFFRE Fibre_Bi ***  CLIENT  SIGNALE SOUCI DE</t>
  </si>
  <si>
    <t>CITE DE BOUDIOUCK</t>
  </si>
  <si>
    <t>cite poste</t>
  </si>
  <si>
    <t>CABLE 10.83 COUPE CHANGER SUR 250M C03 MEB2 A3-F6 // EQ PAPE ABDOULAYE FALL TDX.</t>
  </si>
  <si>
    <t>ZEYNAB//MME NIANG //CTC 775600518//ND 338675824//CLI A DES SOUCI DE CONNEXION//ABSENCE SIGNALE//SIGN</t>
  </si>
  <si>
    <t>SIGNALE RECOIT BIEN LE SIGNALE SI ELLE EST PROCHE//WIFI STABLE//PAS DEXTENDER//PAS DOPERATION//CLI I</t>
  </si>
  <si>
    <t>RECONFIGURATION ONT/SOULEYMANE TOURE MULT</t>
  </si>
  <si>
    <t>MOUSSA**338517565 777588683**MR DIALLO*pas de connexion intenret **clt en regl **pas dincidnet ** lo</t>
  </si>
  <si>
    <t>REOR MICF ABS AU PBO H20 56B 57 F5</t>
  </si>
  <si>
    <t>NDAO FALL / / MME FAYE // CTC 785321712// ND 339789213// Connexion-Je n'arrive pas à me connecter//</t>
  </si>
  <si>
    <t>/ CLIENT LOS ROUGE // CLIENT EN REGLE // PAS INCIDENT // SAYTU : KAO // CLIENT INFORME // PAS DE SAU</t>
  </si>
  <si>
    <t>Mr Mohamed-- 784908348</t>
  </si>
  <si>
    <t>Mr Mohamed-- 784908348 -- 339671755 --O_LGA_A00 -- Client signal pas de connexion --- Pas de suspens</t>
  </si>
  <si>
    <t>MAMADOU//MME DIOP / 785351306 / 338237079 / ABSENCE TONALITE / ACCES RSX OK / COMPTE OK / PAS D'INCI</t>
  </si>
  <si>
    <t>N°2237</t>
  </si>
  <si>
    <t>RECONFIGURATION VOIP+ REOR AGENCE POUR POSTE DEF CLIENT AVISE/NADOU</t>
  </si>
  <si>
    <t>AMADOU BAIDY</t>
  </si>
  <si>
    <t>M Ba</t>
  </si>
  <si>
    <t>*client signale des souci de conx***absence de synchro**pas de susp **pas de saut de port**pas de"in</t>
  </si>
  <si>
    <t>RUE 22 ANGLE 35</t>
  </si>
  <si>
    <t>C777109487</t>
  </si>
  <si>
    <t>IBRAHIMA//MR   GUEYE APPEL NOMINAYTIF KO//CTC777109487 //ND339614717//ABSENCE SYNCHRO FIBRE //CLIENT</t>
  </si>
  <si>
    <t>SAUT DE PORT PLUS MODEM RECONFIGURE A06 PBO 91-F4 // EQ VIEUX SALL TDX.</t>
  </si>
  <si>
    <t>COUMBA  ** MME NGOM **  ND 339614721  ** CLIENTA  DES SOUCI CNX  ** PAS SUSP  ** PAS INCIDENT  **  C</t>
  </si>
  <si>
    <t>NDIENABA</t>
  </si>
  <si>
    <t>M Kourouma// ctc 783763543//</t>
  </si>
  <si>
    <t>MMoctar// M Kourouma// ctc 783763543// ND 339971711//  Soucis connexion// client signal déconnection</t>
  </si>
  <si>
    <t>CABLE 5/99 CHANGE SUR 70 METRES</t>
  </si>
  <si>
    <t>Mr CISSOKO</t>
  </si>
  <si>
    <t>DJIELANI ** Mr CISSOKO ** CTC 776357352 ** ND 338789400 ** CLI A DES SOUCIS DE CNX ** CLI EN REGLE *</t>
  </si>
  <si>
    <t>MAME MADJIGUENE</t>
  </si>
  <si>
    <t>MF  ***** MR DRAME  ******** CTC  773662795  ***** ND  338255988 ****** CLIENT A DES SOUCIS DE CONNE</t>
  </si>
  <si>
    <t>RUE 8</t>
  </si>
  <si>
    <t>MOUHAMED BA//REPRISE SOUDURE AU PBO//M DRAME CONFIRME LE RETOUR DE SERVICE</t>
  </si>
  <si>
    <t>BALLA MOUSSA</t>
  </si>
  <si>
    <t>MR MARA</t>
  </si>
  <si>
    <t>AB***MR MARA***773451279***ND 338422175****CLIENT SIGNAL DECONNEXION FREQUENTES FIBRE // CLIENT EN R</t>
  </si>
  <si>
    <t>CLIENT N'UTILISE PAS DE VPN // CONFORMITE OK // ACCES INTERFACE KO CLI DIT ETRE FATIGUE ET NE SOIHAI</t>
  </si>
  <si>
    <t>KALIDOU</t>
  </si>
  <si>
    <t>**AN ** MR GUISSE ** CTC 781770202 **ND 338436872 **CLIENT A DES SOUCIS DE CONNEXION ** ABSENCE VDE</t>
  </si>
  <si>
    <t>ABS AU W09 382-383A/F5/MALICK 781388706/RS</t>
  </si>
  <si>
    <t>mm mbaye</t>
  </si>
  <si>
    <t>bd :: mm mbaye :: ctc 772397739 :: nd 338238982 fibre kheweul :: client signal absence de synchro ::</t>
  </si>
  <si>
    <t>test saytu Coupure de fibre optique :: client informé et invité à patienter :: fiab ok ::</t>
  </si>
  <si>
    <t>MME MBAYE NCT 778675397</t>
  </si>
  <si>
    <t>ABD//MME MBAYE NCT 778675397//ND 338270098//CLI SIGNAL SOUCI PORTE WIFI//PAS DE SUS//PAS D'INC//CLI</t>
  </si>
  <si>
    <t>P 44</t>
  </si>
  <si>
    <t>CLI SIGNAL SOUCI PORTE WIFI//PAS DE SUS//PAS D'INC//CLI EST PRET SIGNAL RECU OK///PAS DE WIFI EXTEND</t>
  </si>
  <si>
    <t>RECONFIGURATION PORT PON // ADAMA TAMBA CAMUSAT</t>
  </si>
  <si>
    <t>Monsieur KEBE</t>
  </si>
  <si>
    <t>CK00</t>
  </si>
  <si>
    <t>ERREUR DE CONFIGURATION RECONFIGURATION MODEM + MODEM POLLUEUR A01 PBO 247 F1 REOR INFRA // LAMINE S</t>
  </si>
  <si>
    <t>MODEM F6600 DEFECT CHANGE + CONNECTEUR DEFECTUEUX CHANGE// LAMINE SALL</t>
  </si>
  <si>
    <t>MBOUP**MR FALL**CTC 774463634***ND 339018043*****CLIENT NA PAS DE CONNEXION ** PAS DE SUSPENSION **</t>
  </si>
  <si>
    <t>GDIAO***MR THIAM ***CTC 779709367***ND 339746721***CLI SIGNALE DES SOCUIS DE CONNEXION *** PAS SUSPE</t>
  </si>
  <si>
    <t>PORT INTROUVABLE ***INVITER A PATIENTER ***FIAB OK</t>
  </si>
  <si>
    <t>MUTATION PORT// RECONFIG PORT//VALEUR OK//ASSANE LO CAMUSAT</t>
  </si>
  <si>
    <t>GUY  // MR GOUDIABY CTC 774397030  ND 338346274  // RRIVE PAS A SE CONNECTE AVEC SON WIFI // PAS DE</t>
  </si>
  <si>
    <t>MR GOUDIABY CTC 774397030  ND 338346274  // RRIVE PAS A SE CONNECTE AVEC SON WIFI // PAS DE SUSPENSI</t>
  </si>
  <si>
    <t>DAOUR COUMBA</t>
  </si>
  <si>
    <t>V_IP_IPG_O</t>
  </si>
  <si>
    <t>339615051 // Internet Pro Gold_VoIP_Ouvert // PAS DE CONNEXION</t>
  </si>
  <si>
    <t>BROADBAND VERT FIXE // INTERNET CLIGNOTE VERT // VERIFICATION //  BRANCHEMENTS FAIT// REBOOT MODEM /</t>
  </si>
  <si>
    <t>775427062 // 775517431</t>
  </si>
  <si>
    <t>BA ********* MME MBOW ********* CTC TEL 775427062 ********* ND 338228628 ********* CLI SIGNALE UNE A</t>
  </si>
  <si>
    <t>SAYTU Coupure fibre	Critique</t>
  </si>
  <si>
    <t>PIGTAIL CHANGE/CONFIRME PAR MME MBOW 775427062/MALICK</t>
  </si>
  <si>
    <t>FAMATA</t>
  </si>
  <si>
    <t>ASN **** MME BA CTC 774713072 **** ND 338377152 **** cli dit pas de conx **** PAS D'INCIDENT **** CL</t>
  </si>
  <si>
    <t>IPV6 ACTIVE/ELHADJ THIAM MULT</t>
  </si>
  <si>
    <t>AWA CHEIKH</t>
  </si>
  <si>
    <t>tmp_kane82704</t>
  </si>
  <si>
    <t>IMMEUBLE Q4</t>
  </si>
  <si>
    <t>CHEIKH DJELANI</t>
  </si>
  <si>
    <t>OUMY *** MR GUEYE *** CTC 772325473 *** ND 338935281 **** SOUCI CONX *** PAS DE SUSP *** PAS D'INCID</t>
  </si>
  <si>
    <t>339615051 // Internet Pro Gold_VoIP_Ouvert // DECONNEXION FREQUENTES</t>
  </si>
  <si>
    <t>Local non disponible</t>
  </si>
  <si>
    <t>RV VENDREDI 03/01/2025 AVEC MR CISSOKHO 775290180 //PAPE TOUTY DIARRA TADEX</t>
  </si>
  <si>
    <t>Drgt annulé suite ticket EasyVista S250102_000079, pas de demande en cours pour le moment.</t>
  </si>
  <si>
    <t>PAPA THIOYE</t>
  </si>
  <si>
    <t>mr ndaw</t>
  </si>
  <si>
    <t>MOUSSA**338728945 781138882**MR NDAW **PAS DE CONNEXION INTERNET ** CLT EN REGL ** PAS DINCIDNET **</t>
  </si>
  <si>
    <t>CITE ALHAMDOULILLAH</t>
  </si>
  <si>
    <t>LOS ROUGE **TEST SAYTU: COUPURE DE FIBRE ** PORT OFFLINE SUR NCE **signale que le boitier optique es</t>
  </si>
  <si>
    <t>KC****MR CISSOKHO***779602961***339823737**CLIENT SOUHAITE CHANGE SON MOT DE PASSE ET FAIRE UN FILTR</t>
  </si>
  <si>
    <t>**ACCES INTERFACE KO**CLIENT NOVICE ****CLIENT INVITE A PATIENTER 48H**FIAB OK***775486394</t>
  </si>
  <si>
    <t>MR SOW 776545548</t>
  </si>
  <si>
    <t>MR SOW 776545548 // ND 338377756 // CLI SIGNALE SOUCI DE CNX ** PAS DE SUSP ** PAS D'INCIDENT ** LOS</t>
  </si>
  <si>
    <t>coupure fibre</t>
  </si>
  <si>
    <t>SEYNABOU AMADOU</t>
  </si>
  <si>
    <t>Mm Sarr</t>
  </si>
  <si>
    <t>Mm Sarr --773632546 -- 339516533 --THS_A08 --client signal souci Emission -- pas de suspension -- pa</t>
  </si>
  <si>
    <t>tonalité Occupation</t>
  </si>
  <si>
    <t>RJ11 MAL BRANCHE//PAPE SARR</t>
  </si>
  <si>
    <t>samake  *** mme cisse  ** 339759353 **  COMPTE OK /// PAS INCIDENT ///  PAS DECONNEXION FREQUANT ///</t>
  </si>
  <si>
    <t>MR MBAYE 783209599</t>
  </si>
  <si>
    <t>LOULOU-***//** CTC 783209599 **//ND 339700322**//***  MOR MBAYE **CACHE  SSID HIDE **//* CONFORMITÉ</t>
  </si>
  <si>
    <t>ASSISTANCE PARAMETRAGE SSID CACHE</t>
  </si>
  <si>
    <t>AB***MR DIOP***773506318***ND 338517023***CLIENT SIGNAL ABSENCE DE SYNCHRO //CLIENT EN RÈGLE//PAS D</t>
  </si>
  <si>
    <t>MAMADOU ALPHA</t>
  </si>
  <si>
    <t>MR Diallo</t>
  </si>
  <si>
    <t>Sophie Sagna * MR Diallo * CTC 781444988 * ND 338686193  *CLI SIGNALE SOUCI DE CNX-PON ETEINT -PAS</t>
  </si>
  <si>
    <t>AVENUE CHEIKH AHMADOU BAMBA</t>
  </si>
  <si>
    <t>NADOU//REPRISE SOUDURE AU PBO//M DIALLO CONFIRME LE RETOUR DE SERVICE</t>
  </si>
  <si>
    <t>DIEYNABA SILEYE</t>
  </si>
  <si>
    <t>SS***** MM DIAO 338360546 *** CTC  777404401 ***CLI DEMANDE ASSISTANCE WIFI EXTENDER **** CLI ASSIST</t>
  </si>
  <si>
    <t>CLI ASSISTER **** SYNCHRO?  NOK ***** MPEC **** FIAB OK</t>
  </si>
  <si>
    <t>CHANGEMENT MODEM // RECONFIG PORT PON // CONFIG VOIP SUR SELFSERVICE // MOR GADJI MULTELEC</t>
  </si>
  <si>
    <t>KOUNOUTE</t>
  </si>
  <si>
    <t>mr  gueye 786003099  774510213</t>
  </si>
  <si>
    <t>souci de cnx suite paiement de facture // pas de suspension // pas dincicident  sayt  nd absent da s</t>
  </si>
  <si>
    <t>TRAORÃ©</t>
  </si>
  <si>
    <t>M Fall// ctc 776960501//</t>
  </si>
  <si>
    <t>MMoctar// M Fall// ctc 776960501// ND 338367963//Soucis connexion//pas d'incident // cli en règle//</t>
  </si>
  <si>
    <t>GD03</t>
  </si>
  <si>
    <t>reor mce 1-3-7 G17 // VIEUX</t>
  </si>
  <si>
    <t>Reprise 1joint  28paires aerien+mutport sur G17 SLOT2-26+Reconfig sur G17  au PC D1-3-7  SR  D1-1-3-</t>
  </si>
  <si>
    <t>ASTA // MR SYLLA // CTC 765839491 - 762110754  // ND 339877387 // PAS D'INCID // OFFRE : Fibre Khewe</t>
  </si>
  <si>
    <t>O_LGA_A18</t>
  </si>
  <si>
    <t>VILLAGE DE DJELERLOU SYLLA</t>
  </si>
  <si>
    <t>ZSMART: Remaining FCFA 24780 // TEST RECEPTION : SONNE DANS LE VIDE // JONT SUR SON MOBILE // VERIF</t>
  </si>
  <si>
    <t>ROUTAGE SUR NMC2 EFFECTUE //   CLIENT JOINT SUR SON  FIXE //</t>
  </si>
  <si>
    <t>COUMBE</t>
  </si>
  <si>
    <t>OBA // MME GUEYE // CTC 770810294 // ND 339788372 //  CLI SIGNALE PAS DE CONX //</t>
  </si>
  <si>
    <t>O_MAD_B21</t>
  </si>
  <si>
    <t>REPRISE SOUDURE AU PTO + RETOUR SERVICE SUITE MISE EN OBS</t>
  </si>
  <si>
    <t>ASN ***** MME NDIAYE CTC 778183859 *** ND 339451483 *** CLI DIT PAS DE CONX **** capte le signal ***</t>
  </si>
  <si>
    <t>DRGT A RESIGNALER SUITE INJOIGNABILITE CLIENT 778183859</t>
  </si>
  <si>
    <t>CHEIKH // MR SAMB // CTC 784521033// ND 339787650// CLI SOUHAITE CHANGER SON MOT DE PASSE WIFI NUMER</t>
  </si>
  <si>
    <t>LENTEUR FICHE FATOU *** MR  FALL  *** CTC 774843640 *** ND 339542977  *** CLI PAS SUSPEN ** PAS INC</t>
  </si>
  <si>
    <t>28P COUPE D9 9A12</t>
  </si>
  <si>
    <t>28P COUPE D9 9A12 //PAPE SARR</t>
  </si>
  <si>
    <t>TIRAGE 28P 100M+2REPRISES28P D9 9A12:/PAPE SARR</t>
  </si>
  <si>
    <t>ANGELLE</t>
  </si>
  <si>
    <t>IBA // MR DIOUF ** CTC 771137588 ** ND 338588699 ** CLIENT SIGNALE SOUCI CONNEXION INTERNET ** PON V</t>
  </si>
  <si>
    <t>PON VERT CLIGNOTANT ** PAS DE SUSP ** PAS D'INCIDENT ** SAYTU ;; MODEM ETEINT ** MODEM BIEN ALLUME *</t>
  </si>
  <si>
    <t>CLIMUT58-F680 ONT</t>
  </si>
  <si>
    <t>PORT PHONE MUTE</t>
  </si>
  <si>
    <t>DIAKHADY</t>
  </si>
  <si>
    <t>MOMAR *** M DIAKHADY  *** CTC 785422266 **** ND 338680860 *** CLI SIGNAL DES SOUCIS DE CNX *** LOS R</t>
  </si>
  <si>
    <t>DIEKE</t>
  </si>
  <si>
    <t>ADAMA*** MME DIAGNE **CTC 778345478**** ND 339760824*** CLIENT A DES SOUCI PORTE WIFI // PAS DE SUSP</t>
  </si>
  <si>
    <t>CLIENT A DES SOUCI PORTE WIFI // PAS DE SUSPENSION // PAS DINCIDENT // MODEM SONATEL // CLIENT LOIN</t>
  </si>
  <si>
    <t>Mr Thiongane</t>
  </si>
  <si>
    <t>Fall//Mr Thiongane  //ctc779303900//client veut acceder à son interface //nd339144879 //magic 5 g **</t>
  </si>
  <si>
    <t>MT01</t>
  </si>
  <si>
    <t>aucune action client confirme retour du service</t>
  </si>
  <si>
    <t>AMINATA CISSE</t>
  </si>
  <si>
    <t>FS****MM SOKHNA DIA***CTC 773575764/ 339784430 *******CLI A DES SOUCIS DE CNX****PON FIXE****INTERNE</t>
  </si>
  <si>
    <t>.COTE BANQUE ISLAMIQUE</t>
  </si>
  <si>
    <t>PAS D'ANCIENNE POSITION // CONFIG PORT PON // MODOU NDIAYE CAMUSAT</t>
  </si>
  <si>
    <t>bigue//mr ndiaye //ctc 779405399 //pas de connexion //nd 339766886 //en regle //pas incident ///broa</t>
  </si>
  <si>
    <t>MBACKE_KAEL</t>
  </si>
  <si>
    <t>VILLAGE DE MBACKE MBAYARD</t>
  </si>
  <si>
    <t>cable intervertis//redemarrage/modem async//maestro ko//port asynchro dans nce//fiab ok//MPEC</t>
  </si>
  <si>
    <t>TIRAGE JARRETIERE ALA SR SUITE ISOLEMENT C10 SLOT1 PORT5 + RECONFIGURATION MODEM ADSL EFFECTUES + FI</t>
  </si>
  <si>
    <t>BINETA****MME DIENG CTC 773044464/ND 339513177*****CLI DIT AVOIR DES DECONNEXIONS  *****KEURGUI MAX</t>
  </si>
  <si>
    <t>*CLI LOIN DU MODEM*CLI PEUT PAS FAIRE LES VERIFICATIONS CAR LE MODEM EST FERMER********SYCHRO NOK***</t>
  </si>
  <si>
    <t>RECONF MODEM//</t>
  </si>
  <si>
    <t>OUSMANE --- MME SOW 778631132 --- ND 339579648 --- CLI PAS DE CONNXION --- LOS ROUGE --- PAS DE SUSP</t>
  </si>
  <si>
    <t>CHANGEMENT PIGTAIL AU PBO + JARRETIERE OPTIQUE REMPLACEE</t>
  </si>
  <si>
    <t>MME DIOP NCT 787121424/</t>
  </si>
  <si>
    <t>ABD//MME DIOP NCT 787121424//ND 338434540//CLI A MASQUE SON WIFI ET N'ARRIVE PLUS A E CONNECTER//CON</t>
  </si>
  <si>
    <t>STADE NDIAREME</t>
  </si>
  <si>
    <t>/CLI A MASQUE SON WIFI ET N'ARRIVE PLUS A E CONNECTER//CONF OK//WIFI RESSET 2 FOIS///ACCES NOK//CLIE</t>
  </si>
  <si>
    <t>J'ai des deconnexions sur ma connexion</t>
  </si>
  <si>
    <t>O_HAN_D27</t>
  </si>
  <si>
    <t>JARRETIERE OPTIQUE DEFECT CHANGEE + RECONFIGURATION MODEM // ARONA</t>
  </si>
  <si>
    <t>OBA // ME FALL // CTC 776512715 // ND 339618705 // CLI SIGNALE QUE SON CABLE INTERNET EST COUPE //</t>
  </si>
  <si>
    <t>CHANGEMENT CABLE HUAWEI SUR 50M SUR B01 PBO 41-F4 // EQ VIEUX SALL TDX.</t>
  </si>
  <si>
    <t>MM Ndiaye</t>
  </si>
  <si>
    <t>PON VERT FIXE // LOS ETEINT // INTERNET ETEINT // PAS SUSP // COMPTE OK // PAS INCIDENT // PAS SAUT</t>
  </si>
  <si>
    <t>ZEYNAB//MME NDOYE//CTC 771668828//ND 338372183 //CLI A DES SOUCI DE CONNEXION//CLI  PAS DE SUP//PAS</t>
  </si>
  <si>
    <t>LOS ROUGE//TEST SAY: Coupure fibre // OLT_HW_THIAROYE/Frame0/Slot15/Port12/OnuID1 OFFLINE//CLI INFOR</t>
  </si>
  <si>
    <t>ZEINAB</t>
  </si>
  <si>
    <t>OUMY *** MME FALL *** CTC 771284378 *** ND 339048052 *** SOUCI LIGNE *** PAS DE SUSP *** PAS D'INCID</t>
  </si>
  <si>
    <t>RECONFIG MODEM+ VOIP// PAPA SANE</t>
  </si>
  <si>
    <t>787993048 775290180</t>
  </si>
  <si>
    <t>M CISSOKHO</t>
  </si>
  <si>
    <t>339651259//Pack Business Internet Silver BLOQUE//modem defectueux//</t>
  </si>
  <si>
    <t>PODOR VILLE</t>
  </si>
  <si>
    <t>client indisponible</t>
  </si>
  <si>
    <t>BINTA DIARRA BUSINESS</t>
  </si>
  <si>
    <t>338567988 // cliente soutient qu'ils ont des lenteurs de connexion sur certaines parties de son appa</t>
  </si>
  <si>
    <t>338567988//LENTEUR NAVIGATION//SYNCHRO OK//VALEUR OK //DEBIT CONFORME SUR AMS //CHANGEMENT VLAN//LEN</t>
  </si>
  <si>
    <t>LENTEUR CONNEXION//REPRISE SOUDURE AU PTO</t>
  </si>
  <si>
    <t>MAIGA ABDOUL WAHAB</t>
  </si>
  <si>
    <t>MR WAHAD</t>
  </si>
  <si>
    <t>BM*** MR WAHAD *** CTC 777732813 *** ND 338600536 *** OFFRE Fibre_Bi ****  CLIENT  SIGNALE SOUCI DE</t>
  </si>
  <si>
    <t>BAT 335</t>
  </si>
  <si>
    <t>NZENGUI ILAHOU</t>
  </si>
  <si>
    <t>ANDREE MAGANGA</t>
  </si>
  <si>
    <t>MME ANDRE</t>
  </si>
  <si>
    <t>LENTEUR FICHE/LOME//MME ANDRE//338434887//Fibre</t>
  </si>
  <si>
    <t>KALTOM</t>
  </si>
  <si>
    <t>NDAO FALL // MR FALL // CTC 772735876// CLIENT SIGNALE CABLE AERIEN DECROCHER// ND 339633584  // CLI</t>
  </si>
  <si>
    <t>KHOUMA PEULH</t>
  </si>
  <si>
    <t>Cable 5/99 coupé changé sur 100m // SAER DIALLO TADEX</t>
  </si>
  <si>
    <t>MS *** MR KASSE *** CTC 781660931 *** ND 338342176 *** CAS-90790166-S7T6Y1 *** CLI REITERE POUR SON</t>
  </si>
  <si>
    <t>TIA_E36</t>
  </si>
  <si>
    <t>DIACKSAO II</t>
  </si>
  <si>
    <t>mutation distribution PC E36 6-3-1 via 6-3-4 + jarretière sr changé</t>
  </si>
  <si>
    <t>ADAMA***MR WADE ****CTC 776554955*** ND 338571479 // CLIENT NA PAS DE CONNEXION // LOS ROUGE // PAS</t>
  </si>
  <si>
    <t>CLIENT NA PAS DE CONNEXION // LOS ROUGE // PAS DE SUSPENSION // PAS DE SAUT DE PORT // PAS DINCIDENT</t>
  </si>
  <si>
    <t>ABSENCE DE SIGNAL AU PBO PLAQUE - O_SGK_V20 OODN-PBO72 OODN-PBO70 OODN-PBO71 OODN-PBO67 OODN-PBO56 O</t>
  </si>
  <si>
    <t>NFEYE MAGUETTE</t>
  </si>
  <si>
    <t>SERVICE SUP NON FONCTIONNEL</t>
  </si>
  <si>
    <t>ABSENCE DE FICHE ++DS ++MME DIOUF  ++787915662++338650676++PAS DE CNXION ++PAS DE SUSP +++PAS INCIDE</t>
  </si>
  <si>
    <t>REPRISE SOUDURE AU PBO/CONFIRME PAR MME DIOUF 787915662/OMAR DIONE</t>
  </si>
  <si>
    <t>SAOU // MME FALL // ND 339753669// NIN : 2648200403645// SOUCIS DE CNX // KEURGUI IP // PAS D'INCIDE</t>
  </si>
  <si>
    <t>MODEM REDEM // SYNCHRO KO // TEST MAESTRO ENR //VERIF NCE PORT OFFLINE /// MODEM ASYNCH //INV A PAT</t>
  </si>
  <si>
    <t>REPRISE CONNEXION AU PC//CONFIG OK//VALEUR OK//CHEIKH FAYE CAMUSAT</t>
  </si>
  <si>
    <t>Je n'ai pas de connexion et nos cables sont souvent debranché du poteau merci d'en tenir compte</t>
  </si>
  <si>
    <t>DIOKOUL</t>
  </si>
  <si>
    <t>CITE GABON DIOKOUL EXTENSION</t>
  </si>
  <si>
    <t>Pas de susp___Pas d'incident___Pas de session RBS__NCE Asynch___BB eteint___Cable interverti__ Pas d</t>
  </si>
  <si>
    <t>MUTATION PORT ADSL + MUT DISTR G13 2/15 D3-2-7 + 5/99 CHANGE // NDIAGA</t>
  </si>
  <si>
    <t>MOUHAMED****MME SOW ***CTC 779855974****ND 339534539***modem defecteux*****electricite ok sur la pri</t>
  </si>
  <si>
    <t>fiab ok</t>
  </si>
  <si>
    <t>CHARGEUR MODEM CHANGE// CH DRAME</t>
  </si>
  <si>
    <t>ST *** MR DIENG ***  CTC 777695402 *** ND 338643286 *** Fibre_Bi ***cli dit LOS ROUGE ***pas de susp</t>
  </si>
  <si>
    <t>test SAYTU :PAS DE RES***PORT ASYNC NCE*** cli informé du délai de 48h et invité à patienter *** fi</t>
  </si>
  <si>
    <t>NADOU//CLIENT INDISPONIBLE RV LE 13/01/2025</t>
  </si>
  <si>
    <t>ALIOUNE****** M DIENG ****** CTC 785201845 ***** ND 338589722 *******  CLIENT DIT AVOIR DES SOUCIS D</t>
  </si>
  <si>
    <t>MAKHANERA</t>
  </si>
  <si>
    <t>mr mamadou</t>
  </si>
  <si>
    <t>KC****771352575***338604623***Pas de connexion **client en règle ****PAS D'incident **pas de saut de</t>
  </si>
  <si>
    <t>EN FACE CAMP  MAMELLES</t>
  </si>
  <si>
    <t>merci de communiquer le délais de 48h au client **</t>
  </si>
  <si>
    <t>CHANGEMENT CABLE 10.83 SUR 25M // EQ BAYE MBAYE KEINDE TDX.</t>
  </si>
  <si>
    <t>CTC 776560900**MME MBAYE*** ***ND 338605121*** SUIT APPEL COUPE DE MOUHAMED****MME MBAYE ***CTC 7765</t>
  </si>
  <si>
    <t>CITE EL HADJI MALICK SY</t>
  </si>
  <si>
    <t>SAUT DE POSITION OLT_HW_ALMADIES/Frame0/Slot8/Port2/OnuID1    VERS    OLT_HW_ALMADIES/Frame0/Slot8/P</t>
  </si>
  <si>
    <t>bd :: mr diouf :: ctc 775570707 :: nd 339483153 keurgui ip :: client signal absence synchro :: clien</t>
  </si>
  <si>
    <t>test maestro enr :: port asynchro sur nce</t>
  </si>
  <si>
    <t>reprise côté pc A00/T3-14-6 reconfige port</t>
  </si>
  <si>
    <t>SOULEYMANE WADE</t>
  </si>
  <si>
    <t>SOULEYMANE WADE // 775952883 // 338039504 / pas de suspens // pas incident  RUF_G03  bb eteint // in</t>
  </si>
  <si>
    <t>LEONA VALDA</t>
  </si>
  <si>
    <t>MUTATION PORT ADSL // RECONFIGURATION PORT // OUSSEYNOU DIEYE // MULTELEC</t>
  </si>
  <si>
    <t>MOUHAMED****MME SOW ***CTC 777913978****ND 338787116***CLI A UN SOUCI DE CONNEXION***BROADBAND ETEIN</t>
  </si>
  <si>
    <t>reprise pc inpo reconnect // KHLAY</t>
  </si>
  <si>
    <t>r Diaw</t>
  </si>
  <si>
    <t>Sophie Sagna * Mr Diaw  * CTC 776331508  * ND 339588375 * CLI SIGNALE SOUCI DE CNX-PON ETEINT -PAS</t>
  </si>
  <si>
    <t>PON ETEINT -PAS SAUT DE PORT-PAS INCIDENT -PAS SUSP-SAY CF- ABSENCE SYNCHRO SUR NCE- CABLE BRANCHE-M</t>
  </si>
  <si>
    <t>SOFATEL	ABDOU AZIZ</t>
  </si>
  <si>
    <t>CHEIKH AMADOU TIDIANE</t>
  </si>
  <si>
    <t>malamine*****mme sow 773831213****** ***Connexion-Je n'arrive pas à me connecter *** LOS ROUGE ***PA</t>
  </si>
  <si>
    <t>TEST SAYTU  Coupure fibre  ***  CTC  779894444*** MPEC</t>
  </si>
  <si>
    <t>REBRANCHEMENT CABLE AU PIGTAIL</t>
  </si>
  <si>
    <t>COUMBA ** MME NDIAYE ** ND 338058804  ** CLIENT A DES SOUCI CNX ** PAS SUSP  ** PAS INCIDENT ** LOS</t>
  </si>
  <si>
    <t>Mr DIATTA</t>
  </si>
  <si>
    <t>DJIELANI ** Mr DIATTA ** CTC 787084605 * ND 338330730 ** CLI SIGNALE SOUCIS CNX ** CLI EN REGLE ** P</t>
  </si>
  <si>
    <t>PAS DE SESSION RBS ** INTERVERTION CABLE ** MODEM REDEM ** CNX KO ** MAESTRO ENR ** PORT ASYNCRO **</t>
  </si>
  <si>
    <t>SOFATEL	KHADIM THIAM</t>
  </si>
  <si>
    <t>Gueye</t>
  </si>
  <si>
    <t>MBATHIE //  // MR GUEYE / PAS DE CONNECT / ND 338707031 / OFFRE FIBRE KHEWEUL / FIAB OK /PAS D RESTR</t>
  </si>
  <si>
    <t>NON LOIN DE LA MEME ADRESS</t>
  </si>
  <si>
    <t>PAS D RESTRCI /  RBS ACTF / OLT_MBAO  / SAYTU KO / AMS OFFLINE /</t>
  </si>
  <si>
    <t>KHADIDJA MAHFOUZ</t>
  </si>
  <si>
    <t>MOUHAMED****MR DIAGNE***CTC 776616874****ND 338251497***CLI A UN SOUCI DE CONNEXION***LOS ROUGE ***P</t>
  </si>
  <si>
    <t>NADOU//REPRISE SOUDURE AU PBO//MM MBACKE CONFIRME LE RETOUR DE SERVICE</t>
  </si>
  <si>
    <t>samake *** mme diallo *** 338783575 ***  Connexion-Je n'arrive pas à me connecter ***  COMPTE OK ///</t>
  </si>
  <si>
    <t>PRES DE L'ECOLE BILINGUE</t>
  </si>
  <si>
    <t>REOR MCE CADI A VOIR L29 1-16-4 // OUSMANE DIAW</t>
  </si>
  <si>
    <t>lenteur fiche st *** MME dieng *** ctc 768546377 *** CLIT DIT QUE LA CNX NE MARCHE PAS *** nd 339016</t>
  </si>
  <si>
    <t>RECONFIG MODEM..// PAPA SANE</t>
  </si>
  <si>
    <t>DEMBA **** MME BABOU *** CT 776797549 ***** PAS CNX **** ND :338684802 ***** DCNX FRQUENTE **** PAS</t>
  </si>
  <si>
    <t>R NGOM**</t>
  </si>
  <si>
    <t>NFM*****MR NGOM*****CTC 771854765 **N*D 339787140 ***LOS ROUGE *******PAS DE SUS  ****PAS D INCIDENT</t>
  </si>
  <si>
    <t>LOS ROUGE *******PAS DE SUS  ****PAS D INCIDENT ***SAYTU Modem éteint **JOIGNABLE DUR 783020032 ***C</t>
  </si>
  <si>
    <t>LENTEUR FICHE ----AKA ----MME CISSE ----CTC 778386793 ----ND 338347282  ----SOUCI DE CNX---ETAT VOYA</t>
  </si>
  <si>
    <t>DUAL_KKIV</t>
  </si>
  <si>
    <t>ABSENCE D'IMAGES</t>
  </si>
  <si>
    <t>ACA_W07</t>
  </si>
  <si>
    <t>Reprise Connexion au PC // Mr FAYE CONFIRME LE RETOUR DES SERVICES // BADIANE</t>
  </si>
  <si>
    <t>774824088 ** 775884326</t>
  </si>
  <si>
    <t>Mme Aidara</t>
  </si>
  <si>
    <t>Mouhamadou  ** Mme Aidara  **   CTC  : 774824088 ** 775884326 **  ND : 339607120 **  souci avec son</t>
  </si>
  <si>
    <t>Capacite desequilibree A et B</t>
  </si>
  <si>
    <t>REOR CADI A VOIR VALEUR A AMELIORER SUR B04 D5-8-6 // EQ MODOU SENE TDX.</t>
  </si>
  <si>
    <t>REPRISE AU PC BAMBA NGOM  TADEX</t>
  </si>
  <si>
    <t>COUMBA  ** MME GAYE  **  ND 338359315  ** FIBRE  **  CLIENT A DES SOUCI CNX ** PAS SUSP  ** PAS INCI</t>
  </si>
  <si>
    <t>O_NFO_X09</t>
  </si>
  <si>
    <t>MR SAWARE</t>
  </si>
  <si>
    <t>ADAMA*** MR SAWARE**** CTC 779587674**ND 338217177***  CLIENT  N' A PAS DE CONNEXION *** LOS ROUGE *</t>
  </si>
  <si>
    <t>vn 290</t>
  </si>
  <si>
    <t>MOUHAMED****MME DIENG ***CTC 781519314****ND 339674545***CLI A UN SOUCI DE CONNEXION***BROADBAND VER</t>
  </si>
  <si>
    <t>PRISE FILTRE ***PRISE NON SUPERPOSE**BRANCHEMENT OK***SYNCHRO NOK***TEST DE LE LIGNE PAS DE RESULTAT</t>
  </si>
  <si>
    <t>Mr Jebe</t>
  </si>
  <si>
    <t>Sophie Sagna * Mr Jebe  * CTC 778277528  * ND 338357571 * client souhaite changer son  mot de passe</t>
  </si>
  <si>
    <t>O_CAM_H05</t>
  </si>
  <si>
    <t>CITE FAYCAL</t>
  </si>
  <si>
    <t>ADAMA ELY</t>
  </si>
  <si>
    <t>MOUSSA**339711190 772580812**MR WADE**signal une absence de tonalite **clt en regl**pas dincidnet**b</t>
  </si>
  <si>
    <t>villa n 3</t>
  </si>
  <si>
    <t>CADI A VOIR A00 12 9 3 / LABBA</t>
  </si>
  <si>
    <t>RESCHGT61-SR-TETE DISTRIBUTION</t>
  </si>
  <si>
    <t>MODULE DEFFECTUEUX //  VERIFICATION CONFIGURATION PORT // BABACAR NDIAYE ECOTEL 778906192</t>
  </si>
  <si>
    <t>ABDOULAYE NIANG</t>
  </si>
  <si>
    <t>JM// Mr DIOP 339786408 776131727// pas de SUSP// pas d'INC// RBS actif// Clt signale pas de CONX// C</t>
  </si>
  <si>
    <t>*MR SOW*</t>
  </si>
  <si>
    <t>NFM*****MR SOW*****CTC 774469515  **ND 339670761 ***SOUCI CONNEX ***BB ETEINT *** INT ETEINT***** PA</t>
  </si>
  <si>
    <t>**SOUCI CONNEX ***BB ETEINT *** INT ETEINT***** PAS D INCIDENT *****PAS DE DECONNECTION FREQUENT //P</t>
  </si>
  <si>
    <t>SERIGNE MBACKE SOKHNA</t>
  </si>
  <si>
    <t>DIATTA ** MR DIOP ** ND 338517970 ** PAS DE CNX ** DECNX FREQUENTE ** CTC 761786867 ** SIGNAL WIFI I</t>
  </si>
  <si>
    <t>PAS DE CNX ** DECNX FREQUENTE ** CTC 761786867 ** SIGNAL WIFI INSTABLE PRES DU WIFI ** VALEUR OPTIQ</t>
  </si>
  <si>
    <t>PIGTAIL REMPLACER + CONFIGURATION PORT PON</t>
  </si>
  <si>
    <t>OPS//Mme FALL 772778386   338803475 emission reception OK/MAIS le numéro 772778386 ne peut pas joind</t>
  </si>
  <si>
    <t>WILLIAM PONTY</t>
  </si>
  <si>
    <t>LE CLIENT JOINT SUR  338803475  CONFIRME LE RETOUR DE SES SERVICES</t>
  </si>
  <si>
    <t>DEMBA **** MR DIAW **** CT 776329195 **** ND : 338542548 *****PAS CNX **** PAS SUSP *** PAS INC ****</t>
  </si>
  <si>
    <t>NDELLA COUMBA DIARIG</t>
  </si>
  <si>
    <t>MR DIOUF*</t>
  </si>
  <si>
    <t>LENTEUR DE FICHE********AN********MR DIOUF********CTC 338560052**********CLT SOUCI DE CNX ********PA</t>
  </si>
  <si>
    <t>*******CTC 338560052**********CLT SOUCI DE CNX ********PAS DE SUSPENS******PAS DINC*******PON ETEINT</t>
  </si>
  <si>
    <t>REOR MICF ABS X05 279-280A F3/SALIOU MULT</t>
  </si>
  <si>
    <t>//rachida//mr kane//ctc 771127388//nd 339759956 //cli reitere pour ses  lenteurs  lenteurs -- pas de</t>
  </si>
  <si>
    <t>CHANGEMENT MOT DE PASSE // VERIFICATION CONFIGURATION PORT // ALPHA DIA CAMUSAT 775780860</t>
  </si>
  <si>
    <t>MOUHAMADOU CLEDOR</t>
  </si>
  <si>
    <t>Mme DIOUF</t>
  </si>
  <si>
    <t>JM// Mme DIOUF 338489362 779363227// pas de SUSP// pas d'INC// RBS actif// Clt signale pas de CONX//</t>
  </si>
  <si>
    <t>PRES DE ECOLE NELSON MANDELA</t>
  </si>
  <si>
    <t>Récupération de mou + Raccordement 12 Brin au PBO</t>
  </si>
  <si>
    <t>REPRISE SOUDURE AU PBO // LE CLIENT JOOINT A CONFIRME / SERVICE RETABLI / MALICK NIANG</t>
  </si>
  <si>
    <t>SEYCKOU</t>
  </si>
  <si>
    <t>OPS//Mr DIALLO 786601026  339048117 pas de connexion-NCE absence de synchro--pas de saut de port-pas</t>
  </si>
  <si>
    <t>GD05</t>
  </si>
  <si>
    <t>Reprise soudure Brin au PBO//Configuration à faire</t>
  </si>
  <si>
    <t>Reprise soudure Brin au PBO.Client joint sur le N°786601026.Confirme retour service.</t>
  </si>
  <si>
    <t>Badji</t>
  </si>
  <si>
    <t>Abdou vieux</t>
  </si>
  <si>
    <t>BINETA*****MR BADJI CTC 771802719/ND 338777039*******SOUCI DE CONNEXION  *****FFIBRE XEWEUL****LOS R</t>
  </si>
  <si>
    <t>PAS ERREUR LOGS*****VERIF BRCHEMENT OK*****CABLE DEBRHE ET BCHE A NOUVEAU*****MODEM REDEMARRER****SY</t>
  </si>
  <si>
    <t>LALLA</t>
  </si>
  <si>
    <t>MM Gueye// ctc 779637604</t>
  </si>
  <si>
    <t>MMoctar// MM Gueye// ctc 779637604// ND 338033230//Soucis de connexion// pas de suspension// pas d¿i</t>
  </si>
  <si>
    <t>PA11</t>
  </si>
  <si>
    <t>SOKHNA NDIAYE</t>
  </si>
  <si>
    <t>YOUSSOUPHA    ----    SOKHNA NDIAYE    ---   ----   338945305    ----775504046      ---   SOUCIS DE</t>
  </si>
  <si>
    <t>KOUNOUNE CENTRAL</t>
  </si>
  <si>
    <t>LOS ROUGE   ----- PORT DOWN NCE</t>
  </si>
  <si>
    <t>FARIMA</t>
  </si>
  <si>
    <t>ASN **** MME AMAR CTC 781771542 ***** ND 339747647 **** PAS DE CONX****CLI EN REGLE****CLI DIT BROAD</t>
  </si>
  <si>
    <t>MUTATION PORT ADSL // RECONFIGURATION PORT // ELIMANE GUEYE // CAMUSAT</t>
  </si>
  <si>
    <t>RETARD FICHE ///IBRA /// CTC 781937819 /// MR MBAYE // CIN 2619199702864/// ND 339534552 //// CLI SI</t>
  </si>
  <si>
    <t>OUMY *** MME SOW *** CTC 776457875 *** ND 339612733 *** SOUCI LIGNE *** PAS DE SUSP *** PAS D'INCIDE</t>
  </si>
  <si>
    <t>LE CLIENT JOINT SUR 339612733 CONFIRME LE RETOUR DE SES SERVICES</t>
  </si>
  <si>
    <t>SERIGNE KHADIM</t>
  </si>
  <si>
    <t>FATIMA --- MR NDIAYE --- CTC 779365812 --- ND 339766748 --- CLIENT SIGNALE DES SOUCIS DE CONNEXION -</t>
  </si>
  <si>
    <t>.HELIPORT</t>
  </si>
  <si>
    <t>VERIF SAYTOU : COUPURE FIBRE --- CLIENT INVITE A PATIENTER --- FIAB OK</t>
  </si>
  <si>
    <t>INCIDENT: ATP POUR LE REMPLACEMENT D'UNE BPE C2 SUR O_NDA_C13</t>
  </si>
  <si>
    <t>JEAN MPATH</t>
  </si>
  <si>
    <t>C787965830</t>
  </si>
  <si>
    <t>ABSENCE FICHE//IBRAHIMA///MR MENDY //CTC787965830///ND338204859//SOUCI CNX FIBRE //CLIENT NO SUSPEND</t>
  </si>
  <si>
    <t>CITE AIR AFRIQUE NORD FOIRE</t>
  </si>
  <si>
    <t>DJIBRIL KANY</t>
  </si>
  <si>
    <t>BMF*** MR BANGOURA 775089964*** ND 338025003*** LENTEURS DE NAVIGATION*** PAS DE VPN PAS DE WIFI EXT</t>
  </si>
  <si>
    <t>DERRIERE CORIS BANK</t>
  </si>
  <si>
    <t>SAY-Puissance optique ONT très faible</t>
  </si>
  <si>
    <t>REPRISE SOUDURE AU PBO//SARA BADIANE ECOTEL</t>
  </si>
  <si>
    <t>NDARAW</t>
  </si>
  <si>
    <t>M. DIOP 782326732</t>
  </si>
  <si>
    <t>KHADYD/ M. DIOP SIGNALE QUE SA CONNEXION NE MARCHE PAS NORMALEMENT DEPUIS CE MATIN, Actuellement il</t>
  </si>
  <si>
    <t>VERIF *SIGNAL OPTIQUE KO -27.96 SAYTU* Puissance optique OLT faible MERCI DE PRENDRE EN CHARGE CTC:</t>
  </si>
  <si>
    <t>REPRISE SOUDURE AU PBO + REPRISE SOUDURE AU PTO + MODEM RESET RECONFIGURE + ADAMA SAMBA // CAMUSAT</t>
  </si>
  <si>
    <t>MR NIASSE</t>
  </si>
  <si>
    <t>MK *** MR NIASSE *** CTC 776425690 *** ND 338577085 *** Keurgui_IP ***CLIENT SIGNAL DES LENTEURS DE</t>
  </si>
  <si>
    <t>GDW_M08</t>
  </si>
  <si>
    <t>MAESTRO PAS DE RESULTAT AMS SYNCHRO</t>
  </si>
  <si>
    <t>OUMY *** MME SALL *** CTC 771647898 *** ND 339995645 *** SOUCI LIGNE *** PAS DE SUSP *** PAS D'INCID</t>
  </si>
  <si>
    <t>TOUNKARA</t>
  </si>
  <si>
    <t>mme dembele</t>
  </si>
  <si>
    <t>LENTEUR FICHE/LOME//MME DEMBELE//338038396/Fibre</t>
  </si>
  <si>
    <t>Kheweul//DECONN FREQ//SAYTU Puissance optique ONT très faible*********CLT INFORME MPEC CTC : 7875642</t>
  </si>
  <si>
    <t>33823A617</t>
  </si>
  <si>
    <t>MOHAMADOU</t>
  </si>
  <si>
    <t>ASN **** MR COULIBALY CTC 777811667 **** ND 33823A617 ******* PAS DE CONX****CLI EN REGLE****CLI DIT</t>
  </si>
  <si>
    <t>MATHILDE WENDKOUNI SARAH</t>
  </si>
  <si>
    <t>MME SARAH</t>
  </si>
  <si>
    <t>**AICHA BA**MME SARAH**CTC 776081432**ND 338676255**CLI A DES SOUCI DE CONNEXION**PAS DE SUSPENSSION</t>
  </si>
  <si>
    <t>SAYTU Coupure de fibre optique	 PORT ASYNC</t>
  </si>
  <si>
    <t>Mm Sambe -- 774268880</t>
  </si>
  <si>
    <t>Mm Sambe -- 774268880 --338589996 --Client signal pas de connexion --- Pas de suspension --- Pas d'i</t>
  </si>
  <si>
    <t>NGOR VILLAGE ROUTE BOULANGERIE</t>
  </si>
  <si>
    <t>CABLE COUPE AU PTO CHANGER</t>
  </si>
  <si>
    <t>BMF*** MME DIAKHATE 771587367*** ND 339780545*** PAS DE CNXION BB KO*** PRISE FILTRE CABLE INTERVERT</t>
  </si>
  <si>
    <t>REPRISE JARRETIERE A LA SR SUITE ISOLEMENT + FIABILISATION DISTRIBUTION D06 2/14/2</t>
  </si>
  <si>
    <t>MAMADOU FALLOU</t>
  </si>
  <si>
    <t>OUMY *** MR GUEYE *** CTC 772025775 *** ND 338044586 *** SOUCI LIGNE *** PAS DE SUSP *** PAS D'INCID</t>
  </si>
  <si>
    <t>DSLITE A CONFIGURER *** CLI NOVICE *** MPEC</t>
  </si>
  <si>
    <t>RECONFIGURATION PORT // CONFIGURATION VOIP SUR SELFSERVICE // MIKA MAL MULTELEC 784857201</t>
  </si>
  <si>
    <t>CTC 774388118//ND 338458209//REIETERE POUR SON DER</t>
  </si>
  <si>
    <t>CTC 774388118//ND 338458209//REIETERE POUR SON DERANGEMENT SIGNALE LE 26/12/2024 - 13:02  *****HORS</t>
  </si>
  <si>
    <t>ELHADJ IBRAHIMA</t>
  </si>
  <si>
    <t>MAR  //ELHADJ IBRAHIMA DIALLO  DIEYNABA DIALLO /33</t>
  </si>
  <si>
    <t>MAR  //ELHADJ IBRAHIMA DIALLO  DIEYNABA DIALLO /338037245 //774712760  /775429724/PAS DE CONNEX  //</t>
  </si>
  <si>
    <t>CABLE 1083 COUPE CHANGE SUR 247M</t>
  </si>
  <si>
    <t>IBNOU ABASS</t>
  </si>
  <si>
    <t>MBATHIE // // MR LO / PAS DE CONECT / ND 339678902 / OFFRE KEURGUI MAX / FIAB OK / RBS ACTF /MSAN_Ni</t>
  </si>
  <si>
    <t>RBS ACTF /MSAN_Niomre /CLI A FAIT LA RESET SUR LE   Modem Funbox ZTE H288A / CONFIG KO</t>
  </si>
  <si>
    <t>SOPHIE** MR SY CTC 775314259**CLI SIGNAL LENTEUR DE NAVIGATION**  339364607** CLI EN REGLE** PAS DE</t>
  </si>
  <si>
    <t>FATOUMATA BINTOU SAFA</t>
  </si>
  <si>
    <t>MR SYLLA*</t>
  </si>
  <si>
    <t>LENTEUR DE FICHE********AN********MR SYLLA********CTC 785264861*****ND 338350942*******CLT SOUCI DE</t>
  </si>
  <si>
    <t>JM// Mr DIOP 338240149 774609507// pas de SUSP// pas d'INC// RBS actif// Clt signale des instabilité</t>
  </si>
  <si>
    <t>Clt pas de longue session sur RBS// Clt pas de VPN// Conformité OK// Clt novice ne parvient pas à ac</t>
  </si>
  <si>
    <t>RECONFIGURATION MODEM // MODY CAMARA ECOTEL</t>
  </si>
  <si>
    <t>MARIE AUGUSTINE</t>
  </si>
  <si>
    <t>EHOS**MR DIATTA**772291188**ND 339913728**CABLE COUPE PAR UN CAMION**saytu: Coupure de fibre optique</t>
  </si>
  <si>
    <t>BMF*** MR GADIAGA 784173320*** ND 338949123*** DCNXION FREQUENTES*** PORT INTROUVABLE AMS/NCE*** CLI</t>
  </si>
  <si>
    <t>JARRETIERE SR CHANGE //AF GDW 9 LAYE NIANG</t>
  </si>
  <si>
    <t>Mr Aw</t>
  </si>
  <si>
    <t>Fall//Mr Aw  //ctc775498682//client signale souci connexion //nd338591060 //fibre bi **pas de suspen</t>
  </si>
  <si>
    <t>CITE DAME DIOP</t>
  </si>
  <si>
    <t>MAMADOU//MME BALL / 782915002 / 338540727 / LENTEUR NAV FIBRE / PAS D'INCIDE / DEBIT OK / VALEUR OPT</t>
  </si>
  <si>
    <t>JARRETIERE DFEC CHANGEE// OMAR SALL SOFATEL</t>
  </si>
  <si>
    <t>BINETA*****MR CISSE CTC 776503333/ND 339557707*****SOUCI DE CONNEXION*****KEURGUI IP******PAS DE SUS</t>
  </si>
  <si>
    <t>CONJ +FILTRE DEFECT CHANGER//SIDIBE</t>
  </si>
  <si>
    <t>DIOKHANE</t>
  </si>
  <si>
    <t>NDEYE SODA THIAM</t>
  </si>
  <si>
    <t>mr  DIOKHANE --- ctc 776443740</t>
  </si>
  <si>
    <t>fniane --- mr  DIOKHANE --- ctc 776443740 --- nd 338275612 --- cli deconn frequentes --- cli pas d'i</t>
  </si>
  <si>
    <t>O_SDF_K21</t>
  </si>
  <si>
    <t>FORTE VALEUR AU PBO K21 2B-3 F1</t>
  </si>
  <si>
    <t>Reprise soudure au PBO//Retour service</t>
  </si>
  <si>
    <t>MAKHTAR DIEYE</t>
  </si>
  <si>
    <t>MADJIGUENE NDIAYE</t>
  </si>
  <si>
    <t>FS****MM MADJIGUENE NDIAYE****CTC 775341355/ 339625017*********CLI DIT AVOIR UN SOUCI EMISSION/RECEP</t>
  </si>
  <si>
    <t>GUINAW RAIL</t>
  </si>
  <si>
    <t>RECONFIGURATIION MODEM SÛR VOIP // KHADIM BAMBA NGOM TADEX</t>
  </si>
  <si>
    <t>ALTINE</t>
  </si>
  <si>
    <t>775339831 **784781539</t>
  </si>
  <si>
    <t>Mouhamadou  ** Mr DIOP  ** CTC : 775339831 **784781539 **   nd : 338555272  ** souci de cnx **pas d'</t>
  </si>
  <si>
    <t>test saytu : ko ** verif branchement cable rj45 ** connecteur bien enfonce ** les deux extremités d</t>
  </si>
  <si>
    <t>MOUHAMADOUN MANSOUR</t>
  </si>
  <si>
    <t>FATIMA --- MR DIOUF --- CTC 778839873 --- ND 338581251 --- CLIENT SIGNALE DES SOUCIS DE CONNEXION --</t>
  </si>
  <si>
    <t>NADOU//REPRISE SOUDURE AU PBO// M DIOUF CONFIRME LE RETOUR DE SERVICE</t>
  </si>
  <si>
    <t>EHOS**MME DIOP**776728634**ND 339419291**PAS DE CONNEXION**souci connexion **bb et internet off** pa</t>
  </si>
  <si>
    <t>câble 8 pairs D4/A2 avoir avec équipe cable</t>
  </si>
  <si>
    <t>fausse man¿uvre rj11 mal branché</t>
  </si>
  <si>
    <t>OUSMANE --- MM BA 776118867 --- ND 338576007 --- CLI SOUHAITE ASSISTANCE POUR CHANGER SON MDP --- (N</t>
  </si>
  <si>
    <t>CLIREPA412-ONT F660</t>
  </si>
  <si>
    <t>COUMBA ** MME DIATTA  ** ND 339919327 ** FIBRE ** CLIENT A DES SOUCI CNX ** PAS SUSP ** PAS INCIDENT</t>
  </si>
  <si>
    <t>ly</t>
  </si>
  <si>
    <t>fatimata mamadou</t>
  </si>
  <si>
    <t>MME KOUYATE</t>
  </si>
  <si>
    <t>ASTA // MME KOUYATE // CTC 770419727 // ND 338436476 // NUM SERIE: ZTEGD4F7E335 // SCI CNX // PAS DE</t>
  </si>
  <si>
    <t>MISE EN OBSERVATION SUITE SOUCI CESSION J15 201-202A-F4 // EQ THOMAS SARR TDX.</t>
  </si>
  <si>
    <t>PIGTAIL CHANGER AU PBO</t>
  </si>
  <si>
    <t>TABARA//MME DIOP //CTC 774062232//338400023//PAS DE CONNEXION //PAS DE SUSPENSSION //PAS DINCIDENT /</t>
  </si>
  <si>
    <t>CITE TELE KHAR YALLA</t>
  </si>
  <si>
    <t>VILLA N°162</t>
  </si>
  <si>
    <t>ABS AU PBO  K18 271B-272 F6</t>
  </si>
  <si>
    <t>Récupération mou  + Raccordements 6brins//Client joint 774062232, confirme retour service</t>
  </si>
  <si>
    <t>DKHT***MR DIOP***CTC CLI 775796176**ND CLI 338422051**CLIENT A UNE ABSENCE DE TONALITE**PAS DE SUSPE</t>
  </si>
  <si>
    <t>MED_B06</t>
  </si>
  <si>
    <t>PAS DE RESULTAT SUITE TEST***NAC KO***CLIENT DIT QUE PHONES EST ETTEINT***AMS NCE KO**CLIENT INFORME</t>
  </si>
  <si>
    <t>BON COTE SONATEL / EQUIPEMET PRIVE CLIENT A VOIR</t>
  </si>
  <si>
    <t>MK *** MR DIAGNE *** CTC 781299630 *** ND 339607305 ***Keurgui_IP ***CLIENT SIGNAL DES SOUCIS DE CON</t>
  </si>
  <si>
    <t>DECONNEXION FREQUENT ABONNE PAS SUR SITE</t>
  </si>
  <si>
    <t>RECONFIGURATION MODEM//MODOU SENE TADEX</t>
  </si>
  <si>
    <t>BMF*** MR SOW 779945566*** ND 339047217*** PAS DE CNXION VOYANT NOK*** PON CLIGNOTE PORT OFFLINE NCE</t>
  </si>
  <si>
    <t>ARAME//MME SECK//CTC 779917786//ND 338805160//LOS ROUGE//MODEM ASYNCH//PAS DE SUSP//PAS D'INCIDENT//</t>
  </si>
  <si>
    <t>ABS SUR V20 PBO53 F2</t>
  </si>
  <si>
    <t>Reprise soudure 2brins au PEP</t>
  </si>
  <si>
    <t>BB-MME WADE 338562101   PAS DE CONNEXION RBS ACTIF PA DE SUSPENS° PA DINCIDENT LOS ROUGE -SAYTU Coup</t>
  </si>
  <si>
    <t>PRES DU CAMP LECLERC</t>
  </si>
  <si>
    <t>MARIE JEANNE</t>
  </si>
  <si>
    <t>OUMY *** MME MBOJI*** CTC 776233151 *** ND 338407341 *** SOUCI LIGNE *** PAS DE SUSP *** PAS D'INCID</t>
  </si>
  <si>
    <t>TJRS KO</t>
  </si>
  <si>
    <t>REBRANCHEMENT CABLE RJ11 // CONFIRME AU 776233151 PAR MME MBODJ // IBOU NDIAYE // DBK</t>
  </si>
  <si>
    <t>FATIMA --- MR NDIAYE -- CTC 778184312 --- ND 339766449 --- CLIENT SIGNALE DES SOUCIS DE CONNEXION --</t>
  </si>
  <si>
    <t>ND00R</t>
  </si>
  <si>
    <t>N GUESSAN JOEL CYRIAC</t>
  </si>
  <si>
    <t>BM *** MR DIA *** CTC 785342511 --- ND 338254330  ---- OFFRE Fibre_Max --- CLIENT  SIGNALE PROBLEME</t>
  </si>
  <si>
    <t>TELEPHONE BIEN BRANCHER // TELEPHONE TOUJOURS ETEINT</t>
  </si>
  <si>
    <t>LE CLIIENT A FAIT UNE DEMANDE DE TRANSFERT DIMANCHE LE 29/12</t>
  </si>
  <si>
    <t>LENTEUR REMONTER FICHE   AWA //MR /MM DIENG  //CTC   776833124  //ND  339769895   //CLI  DIT PAS DE</t>
  </si>
  <si>
    <t>ABS AU PBO C13 MEB3-A23 F2</t>
  </si>
  <si>
    <t>Dérangement relevé suite vigie incident ATP POUR LE REMPLACEMENT D'UNE BPE C2 SUR O_NDA_C13.</t>
  </si>
  <si>
    <t>338601634 // OFFRE La ligne Business /// EMISSION RECEPTION TEST DE LIGNE : * L3=-   7.5  V    L4=</t>
  </si>
  <si>
    <t>TDX_OKM3</t>
  </si>
  <si>
    <t>RETABLI A LA SR SUITE ISOLEMENT JARRETIERE</t>
  </si>
  <si>
    <t>LENTEUR DE FICHE********AN********MR NDIAYE********CTC 772462929****ND 338240677******CLT SIGNALE DE</t>
  </si>
  <si>
    <t>N° 517</t>
  </si>
  <si>
    <t>**CLT SIGNALE DES LENTEURS *PAS DE SUSPENS****PAS IDNC*******INTERNTE ALLUME*****SAYTU Puissance opt</t>
  </si>
  <si>
    <t>LENTEUR CONNEXION // REPRISE SOUDURE AU PTO // VERIFICATION CONFIGURATION PORT // CONF OK VALEUR OK</t>
  </si>
  <si>
    <t>MR NDIAYE 772009351 772091069</t>
  </si>
  <si>
    <t>MR NDIAYE // 339589680 // CT 772009351 // PAS DE SUSP // PAS DINCIDENT // PAS DE SAUT DE PORT // SAY</t>
  </si>
  <si>
    <t>MASSINY</t>
  </si>
  <si>
    <t>COUMBA  ** MME SEYE  **  ND  339754297 **  CLIENT A DES SOUCI CNX ** PAS SUSP ** PAS  INCIDENT ** BR</t>
  </si>
  <si>
    <t>PAS DE TICKET GAIA</t>
  </si>
  <si>
    <t>ABDOUL KHADRE DIEYLANI</t>
  </si>
  <si>
    <t>MS  //  M CISSOKHO //  ND :  338448286 // CLIENT SIGNAL PAS DE CONNEX//CLIENT EN REGLE// ETAT VOYANT</t>
  </si>
  <si>
    <t>KM22</t>
  </si>
  <si>
    <t>SAYTU KO  //  CLIENT INFORMER ET INVITER A PATIENTER</t>
  </si>
  <si>
    <t>ZEYNAB//MR SYLLA//CTC 776715191//ND 338802319 //CLI SIGNALE DES DECONNEXIONS//PAS DE SUSP//PAS DINCI</t>
  </si>
  <si>
    <t>VILLAGE DE DENY MALICK GUEYE</t>
  </si>
  <si>
    <t>CLI SIGNALE DES DECONNEXIONS//PAS DE SUSP//PAS DINCIDNET//VOYANT ALLUME//VALEURS OK// PAS DE RESULTA</t>
  </si>
  <si>
    <t>779579988//775862822 /</t>
  </si>
  <si>
    <t>LENTEUR FICHE // MR DIOUF // Connexion-Je n'arrive pas à me connecter // ND 338785557 // BB ETEINT I</t>
  </si>
  <si>
    <t>CABLE 224 PAIRES SUR L17 D5-D6 // L17 6 14 1  slot 4/6</t>
  </si>
  <si>
    <t>Repr</t>
  </si>
  <si>
    <t>DANIOKO</t>
  </si>
  <si>
    <t>ASTA // MME SOW // CTC 774253132 // ND 338547074 // NUM SERIE: ZTEGD72887DC // SCI CNX // PAS DE SUS</t>
  </si>
  <si>
    <t>Reprise  soudure au PBO et PTO</t>
  </si>
  <si>
    <t>ABASSE</t>
  </si>
  <si>
    <t>LENTEUR REMONTER FICHE   AWA //MR /MM TOP   //CTC  771991777   //ND   338519591 //CLI  DIT PAS DE CO</t>
  </si>
  <si>
    <t>/CLI  DIT PAS DE CONNEXION//PAS DE SUSPENSION //PAS DINC // LOS ROUGE // ABSENCE SYNCHRO // BRANCHEM</t>
  </si>
  <si>
    <t>MME  MORRY SELEGUE LYNNELL MELL</t>
  </si>
  <si>
    <t>MME  MORRY SELEGUE LYNNELL MELL CTC : 787836538 // ND : 338588625 // PAS DE CONNEXION // PAS DE SUSP</t>
  </si>
  <si>
    <t>CABLE 10.83 CHANGEE F06 119-121-F7.//EQ ABIB KANDE TDX.</t>
  </si>
  <si>
    <t>COUMBA  ** MME SENE  ** ND 339877593  ** CLIENT A DES SOUCI CNX ** PAS SUSP ** PAS INCIDENT ** LOS R</t>
  </si>
  <si>
    <t>MAR  // 774721916/DJILY LO  /338576343/LENTEUR  DE</t>
  </si>
  <si>
    <t>MAR  // 774721916/DJILY LO  /338576343/LENTEUR  DE   DE  CONNNEX  // DE CONNNEX  //  SAYTU KO  // CL</t>
  </si>
  <si>
    <t>ACTIVATION DSLITE COTE MODEM // MULTELEC	EL HADJ THIAM</t>
  </si>
  <si>
    <t>SAOU // MR LO// ND 339759414// SOUCIS DE CNX // KEURGUI IP// PAS D'INCIDENT // PAS DE TEL FIXE // AB</t>
  </si>
  <si>
    <t>SYNCHRO KO // TEST MAESTRO ENR //VERIF NCE PORT OFFLINE /// MODEM ASYNCH //INV A PATIENTE CTC 781859</t>
  </si>
  <si>
    <t>REPRISE JARRETIERE ALA SR EFFCTUEE + FIAB A10 SLOT1 PORT26 D6/4/7</t>
  </si>
  <si>
    <t>MANSALY</t>
  </si>
  <si>
    <t>773616993 / 782925262</t>
  </si>
  <si>
    <t>MMN**MR SABALY**773616993 / 782925262**338584982**PAS DE CONNEXION**CLI EN REGLE COMPTE OK**PAS D'IN</t>
  </si>
  <si>
    <t>1413_ksv_diop0218</t>
  </si>
  <si>
    <t>BADOU// MR NGOM// ND 339821543// CLIENT SOUHAITE FAIRE DES PARAMETRES SUR SON SSID// VERIF GAIA OK /</t>
  </si>
  <si>
    <t>776789467 ** 775728668</t>
  </si>
  <si>
    <t>Mr Sene</t>
  </si>
  <si>
    <t>Mouhamadou  ** Mr Sene  ** ctc : 776789467 ** 775728668 **  nd : 339570280 ** souci de cnx ** pas d'</t>
  </si>
  <si>
    <t>SERERE KAO MBOUR</t>
  </si>
  <si>
    <t>test maestro : ENR  synchro nok ** cable interverti modem redemarre **  tjrs asynchro ** ctc:  merc</t>
  </si>
  <si>
    <t>SOFATEL	IBRAHIMA FAYE</t>
  </si>
  <si>
    <t>ANNA</t>
  </si>
  <si>
    <t>ISS++MM  MBAYE++338407452++SOUCI DE CONENXION**PAS D'INCIDENT**PAS DE SUSPENSION**SAYTU INDISPO**LOS</t>
  </si>
  <si>
    <t>BABS *** MME MBODJI *** CTC 774339174 *** ND 338240817 *** PAS DE CNX *** COMPTE OK *** CLI DIT QUE</t>
  </si>
  <si>
    <t>SICAP RUE 10</t>
  </si>
  <si>
    <t>COMPTE OK *** CLI DIT QUE LE CABLE EST DECROCHE AU NIVEAU DU CONJONCTEUR *** PORT OFFLINE *** SAYTU</t>
  </si>
  <si>
    <t>REPRISE SOUDURE AU PTO ONE // CONFIRME AU 774339174 PAR MME MBODJ // STEVEN // DBK</t>
  </si>
  <si>
    <t>SUZANE</t>
  </si>
  <si>
    <t>MME FALL CTC : 779076337 // ND : 338212875 // PAS DE CONNEXION // PAS DE SUSP // PAS D'INCIDENT // A</t>
  </si>
  <si>
    <t>RUE 1XJ</t>
  </si>
  <si>
    <t>SAYTU : PAS DE RESULTAT // VERIF BRANCHEMENT OK // CONNECTEUR BIEN ENFONCE // PORT ASYNCH // FIAB OK</t>
  </si>
  <si>
    <t>MMN**MME DIEYE**773268878**338791705**MODEM DEFECTUEUX SEUL LE VYT POWER EST ALLUME**CLIENT INVITE A</t>
  </si>
  <si>
    <t>TEC_I03</t>
  </si>
  <si>
    <t>CITE LOBATE FALL PIKINE</t>
  </si>
  <si>
    <t>MIGRATION A FAIRE VERS LA FIBRE SUITE VOL DE CABLE 28 PAIRE SUR I03 D3 A 3  4 1 2 isolé câble coupé</t>
  </si>
  <si>
    <t>Drgt annulé car le client souhaite migrer vers la fibre (ndem 18319965)</t>
  </si>
  <si>
    <t>774164370 / 776092811</t>
  </si>
  <si>
    <t>MMN**MR DIOP**CTC: 774164370 / 776092811**777386323**338346716**PARAM FILTRAGE MAC**CONFORM OK CTC F</t>
  </si>
  <si>
    <t>reconfugue port voip émission réception ok + reconfugue modem ADSL + mot de passe changer</t>
  </si>
  <si>
    <t>SERIGNE MALLE</t>
  </si>
  <si>
    <t>M. SECK, 780163718</t>
  </si>
  <si>
    <t>CAD __ \\ M. SECK // ND: 339755553 // CTC: 780163718 // CLI PAS DE CNX // ABSENCE SYNCHRO ADSL // PA</t>
  </si>
  <si>
    <t>REPRISE AU PC A11_7-14-5 MAME DIARRA</t>
  </si>
  <si>
    <t>CLAUDIA KRA</t>
  </si>
  <si>
    <t>785913343 / 781089252</t>
  </si>
  <si>
    <t>MR ABASSI</t>
  </si>
  <si>
    <t>MMN**MR ABASSI**785913343 / 781089252**338420759**SIGNAL WIFI FAIBLE**CLI PRES DU MODEM**BARRES PLEI</t>
  </si>
  <si>
    <t>X31</t>
  </si>
  <si>
    <t>CHNAGEMENT MODEM // RECONFIG PORT PON //// MAGUEYE NDOYE PREMIUM</t>
  </si>
  <si>
    <t>M.Mbow</t>
  </si>
  <si>
    <t>Amadou gaye++M.Mbow++nd 338949451++client signale que le wifi de son magazin n'est normal car ca fon</t>
  </si>
  <si>
    <t>saytu cette ligne ne peut pas etre diagnostiquee. Veuillez la signaler aux equipes support++client i</t>
  </si>
  <si>
    <t>IPV6 NON ACTIVE REACTIVE / HABIB</t>
  </si>
  <si>
    <t>HAMADOU MAKILOU</t>
  </si>
  <si>
    <t>INVERSION DE NUMERO</t>
  </si>
  <si>
    <t>EMS// MMR MBALLO // CTC 779096229    // ND 338234950// INVERSION DE NUMERO FIBRE  //  PAS D'INCIDENT</t>
  </si>
  <si>
    <t>RESSET + RECONFIG MODEM</t>
  </si>
  <si>
    <t>ARAME//MR GOUDIABY//CTC 774397030 786071513//ND 338346274//CLT SIGNALE QUE SA MODEM EST TOMBE ET YA</t>
  </si>
  <si>
    <t>TEST SAYTU KO ** CLIENT INVITE A DEBRANCHE ET REBRANCHE CABLE ** LOS TJRS ROUGE ** VERIF NCE PORT AS</t>
  </si>
  <si>
    <t>PARAMETRAGE WIFI</t>
  </si>
  <si>
    <t>WIFI DEMASQUE ET MDP CHANGE</t>
  </si>
  <si>
    <t>saytu ko // client informer et inviter a patienter</t>
  </si>
  <si>
    <t>BOUGOUSSALY</t>
  </si>
  <si>
    <t>BA EP KEITA</t>
  </si>
  <si>
    <t>IBRAHIMA // MR KEITA // CTC 787162833 // ND 338562884 // CLI PAS DE CONNX //PAS DE SUSP // PAS D'INC</t>
  </si>
  <si>
    <t>iRemonter l'anomalie à l'équipe intervention terrain. --- iDemander au technicien de qualifier les d</t>
  </si>
  <si>
    <t>1413_mbaye203</t>
  </si>
  <si>
    <t>CAS URGENT  *MME CISSE**CTC 773210059**ABSENCE SYNCHRO**339579672 **Fibre Kheweul**Modem fibre ZTE F</t>
  </si>
  <si>
    <t>SAYTU PAS DE RESULTAT**CLIENT INFORME **INVITE A PATIENTE**CAS URGENT</t>
  </si>
  <si>
    <t>SAYTU KO //  CLIENT INFORMER ET INVITER A PATIENTER</t>
  </si>
  <si>
    <t>ABSENCE DE FICHE  ISS++MM  MBAYE++338407452++SOUCI DE CONENXION**PAS D'INCIDENT**PAS DE SUSPENSION**</t>
  </si>
  <si>
    <t>ABS B29 CP 36-38//F6</t>
  </si>
  <si>
    <t>ABSENCE FICHE : IBRAHIMA // MME SENE // CTC 781464114 // ND 338221064 // CLI DIT SON CABLE BLANC DU</t>
  </si>
  <si>
    <t>O_HAN_D09</t>
  </si>
  <si>
    <t>CABLE BLANC DU PO EST COUPE</t>
  </si>
  <si>
    <t>SKALI // Mr NDIAYE //  338052457 // DECONNEXION FREQUENTE ADSL  AVERE SUR RBS + Perte de synchro  //</t>
  </si>
  <si>
    <t>DERRIERE IMPRIMERIE SUR RN1</t>
  </si>
  <si>
    <t>PAS DE SUSP  // PAS D'INCIDENT :    Rufisque_CO2_MA5600T-Frame:0/Slot:5/Port:42     // PRISE FILTRE</t>
  </si>
  <si>
    <t>5,99 repris jartier sr. changée // KOUNTA</t>
  </si>
  <si>
    <t>MME. BEYE, 774148460</t>
  </si>
  <si>
    <t>CAD __ \\ Mme. BEYE  // ND: 339714590 // CTC: 774148460 // CLI PAS DE CNX // PAS DE SUSP EN COURS //</t>
  </si>
  <si>
    <t>Reprise connexion au PC // Mr BEYE CONFIRME LE RETOUR DES SERVICES // CHEIKH DIENE</t>
  </si>
  <si>
    <t>CHEIKHOUNA</t>
  </si>
  <si>
    <t>NDEYE**MM LO 775597979**338436490**PAS DE CONNX**CLI A RENISIALISER SON MODEME ET NE PEUT PLUS SE CO</t>
  </si>
  <si>
    <t>SAYTOU INDISP</t>
  </si>
  <si>
    <t>ABDOURAHMANE SY</t>
  </si>
  <si>
    <t>PAS DE FICH YOUSSOUPHA ---ABDOURAHMANE SY --------785648737 ----- 339644026 --- -- PAS DE CONNN ----</t>
  </si>
  <si>
    <t>SLMOU</t>
  </si>
  <si>
    <t>OC006</t>
  </si>
  <si>
    <t>PAS DE SAUT DE PORT ----- ERREUR LOG KO ----- GROUPEMENT OK ----- MODEM REDEM ----- INTERNET TJRS KO</t>
  </si>
  <si>
    <t>PAS DE CONNEXION INTERNET // CHANGEMENT MODEM // RECONFIGURATION PORT // MOUSTAPHA SANE TADEX</t>
  </si>
  <si>
    <t>ERREUR CONFIG RECONFIGURATION FAITE</t>
  </si>
  <si>
    <t>absence de fiche***Serigne--MM NDIAYE // CTC 775014499 // ND 338245959 // SOUCI CNX // PON VERT FIXE</t>
  </si>
  <si>
    <t>PAS DE CONNX</t>
  </si>
  <si>
    <t>CHANGEMENT JARRETIERE OPTIQUE // CONFIRME AU 775014499 PAR MME NDIAYE // STEVEN // DBK</t>
  </si>
  <si>
    <t>GALLEY</t>
  </si>
  <si>
    <t>JULIE MARIAMA OUMOU</t>
  </si>
  <si>
    <t>MR GAYE CTC : 773884767 // ND : 338582116 // PAS DE CONNEXION // PAS DE SUSP // PAS D'INCIDENT // AB</t>
  </si>
  <si>
    <t>CITE DE L'EMERGENCE ADDOHA</t>
  </si>
  <si>
    <t>_x0002_Reprise soudure un brin au PEP B20</t>
  </si>
  <si>
    <t>SAYTU KO CLIENT INFORMER ET INVITER A PATIENTER</t>
  </si>
  <si>
    <t>CLIENT DIT  YA UN ODEUR SUR LE CABLE ET ELLE A PEUR DE LE BRANCHER  SUR LA PRISE  **  CLIENT INVITE</t>
  </si>
  <si>
    <t>ALIMENTATION MODEM DEFECTUEUX CHANGE // MODOU SENE TADEX</t>
  </si>
  <si>
    <t>SAYTU COUPURE FIBRE //CLIENT INFORME ET INVITER A PATIENTER</t>
  </si>
  <si>
    <t>CHANGEMENT MODEM  // RECONFIG MODEM // VERIFICATION CONFIGURATION PORT // BILALI ECOTEL 786019297</t>
  </si>
  <si>
    <t>ABSENCE DE FICHE  COUMBA  ** MME SENE  ** ND 339877593  ** CLIENT A DES SOUCI CNX ** PAS SUSP ** PAS</t>
  </si>
  <si>
    <t>VERIF SAYTU ** COUPURE FIBRE ** PORT ASYNCH SUR NCE ** CLIENT INVITE A PATIENTER ** DELAIS 48H COMM</t>
  </si>
  <si>
    <t>TESTE NON NECESSAIRE  //  CLIENT INFORMER ET INVITER A PATIENTER</t>
  </si>
  <si>
    <t>MDP +NOM WIFI CHANGER SERVICE OK CLIENT CONFIRME//</t>
  </si>
  <si>
    <t>DEMBA **** MME FALL **** CT 783686592 ****** Connexion-Je veux changer mon mot de passe wifi ***** N</t>
  </si>
  <si>
    <t>MAC: A8-74-84-E5-94-E0 **  MOT DE PASSE SOUHAITE : Kane3471 ** type de modem adsl ZTE H268N **</t>
  </si>
  <si>
    <t>RECONFIGURATION MODEM SUITE CHANGEMENT MOT DE PASSE</t>
  </si>
  <si>
    <t>MAESTRO  KO / CLIENT INFORMER ET INVITER A PATIENTER</t>
  </si>
  <si>
    <t>SAYTU COUPURE FIBRE  //  CLIENT INFORMER ET INVITER A PATIENTER</t>
  </si>
  <si>
    <t>BADOU// MME SENE//CTC 773378372// ND 339877593// CLIENT SIGNALE SOUCI DE CONNEXIO // VERIF GAIA OK /</t>
  </si>
  <si>
    <t>REPRISE JA SR  A10_0-45 PC A10_5-15-4</t>
  </si>
  <si>
    <t>MMN**MR FAYE**772180301**339760415**PAS DE CONNEXION**CLI EN REGLE COMPTE OK**PAS D'INCID**PAS TEL F</t>
  </si>
  <si>
    <t>MCE CADI A VOIR C00 1/8/2</t>
  </si>
  <si>
    <t>MUTATION DE TRANSPORT 37/7/1 PASSE SUR 37/10/3 MUTATION EN DISTRIBUTION 1/7/2 PASSE SUR 1/7/4 + CHAN</t>
  </si>
  <si>
    <t>LAPEYRE</t>
  </si>
  <si>
    <t>BERNARD EMILE HENRI</t>
  </si>
  <si>
    <t>M.LAPEYRE</t>
  </si>
  <si>
    <t>Amadou gaye++M.LAPEYRE++nd 339585217++client signale los rouge++pas suspension ni incident++pas de s</t>
  </si>
  <si>
    <t>saytu coupure fibre++client inf les delais et inv a pat++fiab ok++ctc 771435858</t>
  </si>
  <si>
    <t>MR NDIOUCK 775776720</t>
  </si>
  <si>
    <t>KPT***MR NDIOUCK***ND 339421681***CTC 775776720****SOUCI CNX***PAS DE SUSP***PAS DINCIDENT***BB ETEI</t>
  </si>
  <si>
    <t>CLI NE PEUT PAS FAIRE DE MANUP***SYNCHRO NOK***MAESTRO ENR***PORT OFFLINE NCE***INVITER A PATIENTER*</t>
  </si>
  <si>
    <t>reconfig modem</t>
  </si>
  <si>
    <t>BOUARO MBIAKA</t>
  </si>
  <si>
    <t>DAN'SS LUIKSEN</t>
  </si>
  <si>
    <t>MR BOUARO</t>
  </si>
  <si>
    <t>KANY**MR BOUARO**N°PASSPORT : 22PP08201**ND 338439153**SOUCIS CNX**LOS ROUGE**PAS DE SUSP**PAS D'INC</t>
  </si>
  <si>
    <t>ABS AU PBO K29 7-9 F2</t>
  </si>
  <si>
    <t>ZHANG</t>
  </si>
  <si>
    <t>AFD//M. ZHANG//nd 338242080//ctc 783716347 //pas d</t>
  </si>
  <si>
    <t>AFD//M. ZHANG//nd 338242080//ctc 783716347 //pas de susp//pas d'inc//los rouge//coupure fibre sur sa</t>
  </si>
  <si>
    <t>Pendas**MR FALL**CTC 775311649**ND 339670622**CLIENT SIGNALE UN SOUCI DE CONNEXION **pas de suspensi</t>
  </si>
  <si>
    <t>MANGARA</t>
  </si>
  <si>
    <t>BIRIMA</t>
  </si>
  <si>
    <t>LENTEUR FICHE***AN***MR SECK***CTC 777332591***ND 339747167***SOUCI CONNEXION***PAS DE SUSPENSION***</t>
  </si>
  <si>
    <t>PAS DE SAUT DE PORT***PAS D'INCIDENT***Coupure fibre CRITIQUE SUR SAYTU***LOS ROUGE***CLI INVITE A P</t>
  </si>
  <si>
    <t>ROKHAYA**/ MR CISSOKHO****CTC 775619176***ND 339457650***PAS DE SUSP****PAS D INCIDENT****DEC FREQ A</t>
  </si>
  <si>
    <t>GUINGUINEO</t>
  </si>
  <si>
    <t>REPRISE AU PC + RECONFIG PORT IBRAHIMA SALL SOFATEL</t>
  </si>
  <si>
    <t>IBRAHIMA SAMBARE</t>
  </si>
  <si>
    <t>NDEYE SOPHIE // MR NDONG // CTC 775289323  // ND 339940380//CLIENT DIT QUE SON MODEM NE S ALLUME PAS</t>
  </si>
  <si>
    <t>MANGUILINE_BIGNONA</t>
  </si>
  <si>
    <t>CLIENT INVITER A CHANGER DE PRISE // VOYANT TJRS KO // TEST MAESTRO ENR // CLIENT INFORMER // CLIEN</t>
  </si>
  <si>
    <t>CONJONCTEUR CHANGE//SALIF_SRD</t>
  </si>
  <si>
    <t>AGENCE DE LA PROMOTION</t>
  </si>
  <si>
    <t>INVESTISSEMENT DES GRANDS TRAVAUX</t>
  </si>
  <si>
    <t>pas de tonalite</t>
  </si>
  <si>
    <t>SL1_B02</t>
  </si>
  <si>
    <t>VERIF BRANCHEMENT FAIT // IN OK // TEST DE RECEPTION KO: occupé // TEST DE LGINE : OUTILS INDISPO</t>
  </si>
  <si>
    <t>ND RECREE DANS SPG/ ND REJOUE AUTOMATIQUEMENT/ CLIENT JOINT SUR LE FIXE A BIEN CONFIRME TON OK</t>
  </si>
  <si>
    <t>IPM TRANSIT</t>
  </si>
  <si>
    <t>RV JEUDI 02/01/2025</t>
  </si>
  <si>
    <t>MOUHAMADOU SIRADJ</t>
  </si>
  <si>
    <t>338211977//Fibre Pro Max Bloque//PAS DE CONNEXION</t>
  </si>
  <si>
    <t>RUE DOCTEUR THEZE</t>
  </si>
  <si>
    <t>FAHRINGER</t>
  </si>
  <si>
    <t>URSULA</t>
  </si>
  <si>
    <t>mr d'autriche</t>
  </si>
  <si>
    <t>saye**mr d'autriche** nd 338640878**n client 39810301**LE CLIENT SIGNAL DES SOUCI DE CONNEXION**Abse</t>
  </si>
  <si>
    <t>FANN MERMOZ</t>
  </si>
  <si>
    <t>ABS AU P06 429-430A/F5/MALICK 781388706/RS</t>
  </si>
  <si>
    <t>Reprise soudure entrée C2</t>
  </si>
  <si>
    <t>ABBA</t>
  </si>
  <si>
    <t>MARIAMA *** MR COLY ** CTC 771692617 ** ND 339020918 ** CLI SIGNALE SOUCIS DE CONNNEXION ***** LOS R</t>
  </si>
  <si>
    <t>KENIA</t>
  </si>
  <si>
    <t>778133918 *781827338</t>
  </si>
  <si>
    <t>sfn **mme seck ****ctc   778133918 *781827338**  nd  mpec 339768341*****  pas de connexion ////  pas</t>
  </si>
  <si>
    <t>MCE CADI A VOIR C01 1/5/1</t>
  </si>
  <si>
    <t>REPRISE CABLE 8PAIRES AU PC SUITE OXYDATION + 16UYF + FIAB C07 1-5-6</t>
  </si>
  <si>
    <t>M? DIALLO</t>
  </si>
  <si>
    <t>BA  *** MR DIALLO   **  782261465  ***  338016567 ***  CLIENT SIGNAL SOUCI DE CONNEXION ** LOS ROUGE</t>
  </si>
  <si>
    <t>PIGTAIL DEFECT AHNCGER AU PBO</t>
  </si>
  <si>
    <t>LE QUERE</t>
  </si>
  <si>
    <t>MARC DOMINIQUE ET ANNE MARIE AGHATE</t>
  </si>
  <si>
    <t>MR LE QUERE</t>
  </si>
  <si>
    <t>PENE***MR LE QUERE*** ND 339948569 *** ABSENCE SYNCHRO***PAS D'INCIDENT***BB ETEINT****PAS DE DECONN</t>
  </si>
  <si>
    <t>RTE SIROKOTO_KAFOUNTINE</t>
  </si>
  <si>
    <t>CABLE INTERVERTI***MODEM REDEMARRER***PAS DE CNX***MAESTRO ENR**INVITER A PATIENTER 48H***CTC 775583</t>
  </si>
  <si>
    <t>CABLE 5/99 COUPE ET CHANGE SUR 300M//SALIF_SRD</t>
  </si>
  <si>
    <t>SAHEL IMMO ET AMENAGEMENTS</t>
  </si>
  <si>
    <t>pas de synchro</t>
  </si>
  <si>
    <t>CABLE 1083 CHANGE/CONFIRME PAR MR GUEYE 772412889/DIAO</t>
  </si>
  <si>
    <t>DP WORLD DAKAR</t>
  </si>
  <si>
    <t>76 644 59 99 // 76 644 39 35</t>
  </si>
  <si>
    <t>Contact :  Mr HAMZA</t>
  </si>
  <si>
    <t>OFFRE Fibre Office Bloque // PAS DE CONNEXION</t>
  </si>
  <si>
    <t>338230752 // PAS DE CONNEXION // COMPTE ACTIF // PAS DE SESSION // SYNCHRO KO DANS NCE</t>
  </si>
  <si>
    <t>RECONFIGURATION MODEM/CONFIRME PAR MR HAMZA 76 644 59 99/FODE</t>
  </si>
  <si>
    <t>mr sonko</t>
  </si>
  <si>
    <t>saye** mr sonko** nd 338357064**LE CLIENT SIGNAL DES SOUCI DE CONNEXION**Absence de synchro Fibre**P</t>
  </si>
  <si>
    <t>ABS AU PBO H08 24-25A F1</t>
  </si>
  <si>
    <t>SECK INSA</t>
  </si>
  <si>
    <t>338015886//Fibre Pro Max BloquePAS DE CONNEXION</t>
  </si>
  <si>
    <t>LOS:ROUGE// PON:ETEINT // INTERNET:ETEINT //VERIF BRANCHEMENTS: OK// REBOOT MODEM: OK// SAYTU:	Coupu</t>
  </si>
  <si>
    <t>KANTE AWA</t>
  </si>
  <si>
    <t>AGNES ** MME KANTE 776643337**338235286*** SOUCIS DE CNX // PAS DE SUSP // PAS INCIDENT // LOS ROUGE</t>
  </si>
  <si>
    <t>SOUCIS DE CNX // PAS DE SUSP // PAS INCIDENT // LOS ROUGE  // SAYTU Coupure fibre ** CLI INFORME ET</t>
  </si>
  <si>
    <t>MR NDIAYE  770696754  MR SYLLA 779300835</t>
  </si>
  <si>
    <t>Pas d'authentification ADSL</t>
  </si>
  <si>
    <t>338218623 // PAS DE CONNEXION // SYNCHRO KO DANS AMS</t>
  </si>
  <si>
    <t>MUTE EN DISTRIBUTION A05 / 17  11  1 + RECONNEXION CONJONCTEUR</t>
  </si>
  <si>
    <t>AMADOU SAIKOU SOW</t>
  </si>
  <si>
    <t>CISSE // *MR GOUDIABY**CTC 782765485 ***ND 338780272 // SC CNX // PAS SUSP // PAS D INCIDENT // PORT</t>
  </si>
  <si>
    <t>MODEM CHANGE + RECONFIG MODEM // MODOU DIANKHA MULTELEC</t>
  </si>
  <si>
    <t>MR FALL 776434366</t>
  </si>
  <si>
    <t>KPT***MR FALL***ND 338247119***CTC 776434366***SOUCI CNX***PAS DE SUSP***PAS DINCIDENT***LOS ROUGE**</t>
  </si>
  <si>
    <t>JARRETIERE OPTIQUE CHANGECONFIRME PAR MR FALL 776434366/OMAR DIONE</t>
  </si>
  <si>
    <t>THIAMBA</t>
  </si>
  <si>
    <t>KDS*** MR NDIAYE *** CTC 781255450 **** ND 339754634 *** PAS DE CONNEXION *** CLI EN REGLE PAS DE SU</t>
  </si>
  <si>
    <t>* PAS DE CONNEXION *** CLI EN REGLE PAS DE SUSP *** PAS DINCIDENT*** PAS DE TELEPHONE FIXE *** PAS D</t>
  </si>
  <si>
    <t>"REPRISE CABLE 14PAIRES AERIENS + FIAB A14 6/13/14 "</t>
  </si>
  <si>
    <t>AFD//M. GAYE//nd 339785871  //ctc 775246303//pas d</t>
  </si>
  <si>
    <t>AFD//M. GAYE//nd 339785871  //ctc 775246303//pas de susp//pas d'inc//bb et internet eteint//pas de f</t>
  </si>
  <si>
    <t>REPRISE RACCORDEMENT 1 JOINT 28 PAIRES AERIEN SUITE OXYDATION + FIABILISATION DISTRIBUTION D06 7/14/</t>
  </si>
  <si>
    <t>775584590 - 784062816</t>
  </si>
  <si>
    <t>mr diop 775584590 - 784062816 ** 338714350 ** souci connexion ** abonne pas sur site ** pas de susp</t>
  </si>
  <si>
    <t>338714350  :  client signale pas de connexion ** port asynch NCE ** maestro ko **  fiab ok</t>
  </si>
  <si>
    <t>cordon rj11 coupé changé // BOCAR</t>
  </si>
  <si>
    <t>Pendas**Mr GUEYE**CTC 781446244**ND 339680476**CAPTE PAS LE SIGNALE **PAS DE SUPSPENSION** PAS D'INC</t>
  </si>
  <si>
    <t>RECONFIGURATION MODEM ADSL EFFECTUEE + FIAB C05 SLOT4 PORT53 D4/8/1</t>
  </si>
  <si>
    <t>khouma7726</t>
  </si>
  <si>
    <t>Pas de synchro PON eteint, LOS rouge cable PTO décroché</t>
  </si>
  <si>
    <t>MEME IMBL / ECOLE MAME KOTTO</t>
  </si>
  <si>
    <t>REPRISE SOUDURE AU PTO/CONFIRME PAR MME SALL 777056060/SARA</t>
  </si>
  <si>
    <t>FATIMATA ZAHRA</t>
  </si>
  <si>
    <t>nene** ctc  777191608* mme gueye *** pas de conx  nd  338708834**dossier actif  dans  gaia et rbs  *</t>
  </si>
  <si>
    <t>ans  gaia et rbs  * cli inv deredemarer le modem  ** los rouge  * ** cli inv d inserer le cable opt</t>
  </si>
  <si>
    <t>HELICIONIA   SARL</t>
  </si>
  <si>
    <t>ABSENCE SYNCHRO // PRODUIT¿: FIBERBOX¿// OFFRE : Fibre Office Bloque//</t>
  </si>
  <si>
    <t>G 19</t>
  </si>
  <si>
    <t>REOR MICF SUITE ABS AU PBO SUR F07 280-281A-F2 // BAKARY TDX.</t>
  </si>
  <si>
    <t>MAAM Mme MBAYE // LENTEUR FICHE // ND 338572913 // CTC 781944434// CLI SIGNAL ABSENCE NAVIGATION FIB</t>
  </si>
  <si>
    <t>AFIA II</t>
  </si>
  <si>
    <t>ERREUR CONFIG RECTIFIE // ELHADJ THIAM MULTELEC</t>
  </si>
  <si>
    <t>338644428 // PAS EMISSION RECEPTION // OFFRE Fibre Pro Max Bloque</t>
  </si>
  <si>
    <t>EMISSION KO // RECPTION KO // VERIF BRANCHEMENT OK // CLIENT PAS SPG</t>
  </si>
  <si>
    <t>HAMIDOU//RECONFIGURATION VOIP C09 97-98A F5//M DIOUF CONFIRME LE RETOUR E SERVICE</t>
  </si>
  <si>
    <t>MOSLEY</t>
  </si>
  <si>
    <t>EMMANUEL</t>
  </si>
  <si>
    <t>OTIBHOR</t>
  </si>
  <si>
    <t>Ousseynou**M. OTOBHOR***CTC:784526979****ND:338273257**** // CLIENT NA PAS DE CONNEXION // BROADBAND</t>
  </si>
  <si>
    <t>SDF_K01</t>
  </si>
  <si>
    <t>802/B</t>
  </si>
  <si>
    <t>MUTATION TRANSPORT K01 108/12/3 PASSE SUR K01 65/9/2</t>
  </si>
  <si>
    <t>NMS *** MME KANE *** ND 338033216 *** CTC 772785650 **** PAS DE CONNEXION *** PAS DINC ***PAS DE SUS</t>
  </si>
  <si>
    <t>EL HADJI BABOU</t>
  </si>
  <si>
    <t>NFS***MR DIOP***CTC 773254010***ND 338373223***CLI SIGNALE DES DECONNEX FREQ***PA DINCIDENT***VOYANT</t>
  </si>
  <si>
    <t>VAL KO -28,862***SAY ce numero n'existe pas***INV APAT***FIAB OK</t>
  </si>
  <si>
    <t>FATOU---MR FAYE---CC 781375148--ND 338044632--Fibre Kheweul---CLIENT SIGNALE SOUCI CONNEXION --PAS D</t>
  </si>
  <si>
    <t>PAS DE DINCIDENT ---PAS DE SAUT DE PORT----LOS ROUGE --SAYTUCoupure fibre-----CLIENT INFORMER  DU PR</t>
  </si>
  <si>
    <t>EL HADJI ABDOULAYE</t>
  </si>
  <si>
    <t>NDEYE SOPHIE // MME NDIAYE // CTC 788351283  // ND 338039804 // PAS DE CNNX // PAS DE SUSP  //PAS D</t>
  </si>
  <si>
    <t>RTE DE BAMBILOR PRES DU PESAGE</t>
  </si>
  <si>
    <t>// RÉSULTAT SAYTU  Coupure fibre Critique //PORT OFFLINE SUR NCE //CLIENT INVITER A PATIENTER//CTC</t>
  </si>
  <si>
    <t>CABLE HUAWEI COUPE CHANGE SUR 200M</t>
  </si>
  <si>
    <t>THIABA</t>
  </si>
  <si>
    <t>BA  *** MME DIOP   *** CTC  777817972  ***  339555899  ***  775924197   ** CLIENT SIGNAL SOUCI DE CO</t>
  </si>
  <si>
    <t>CLIENT ORIENTE EN AGENCE POUR DEPLACEMENT DE SA LIGNE// CH DIENG</t>
  </si>
  <si>
    <t>TANOR THIENDELLA</t>
  </si>
  <si>
    <t>cli signale des absence   de connxion</t>
  </si>
  <si>
    <t>pas de suspesioon *** pas d incidnet  ** pas tonalite * port offline sur nce ***  fitre okk **  filt</t>
  </si>
  <si>
    <t>RESINC53-CABLE DISTRIBUTION</t>
  </si>
  <si>
    <t>CABLE DISTRIBUTION REPARE/TRAVAUX BRT</t>
  </si>
  <si>
    <t>MUDI 6 15 2 PS 6 15 7 / Mr FALL CONFIRME LE RETOUR DES SERVICES // MODOU FAYE</t>
  </si>
  <si>
    <t>DIARA</t>
  </si>
  <si>
    <t>MOUHAMED ABDOULAYE</t>
  </si>
  <si>
    <t>mdm installé en bas//client dit lorsqu'il est en h</t>
  </si>
  <si>
    <t>AFD//M. DIARRA//nd 339614542//ctc 777275627 /pas de susp//pas d'inc//client signale signal faible//p</t>
  </si>
  <si>
    <t>HLM SAINT LOUIS</t>
  </si>
  <si>
    <t>RECONFIGURATION MODEM PLUS DSLITE OK A10 PBO 20-F1  // EQ VIEUX SALL TDX.</t>
  </si>
  <si>
    <t>M;GUEYE</t>
  </si>
  <si>
    <t>LOS ETEINT // PON CLI // INTERNET ETEINT // VERIFICATION DES BRANCHEMENTS // REBOOT MODEM // COMPTE</t>
  </si>
  <si>
    <t>Madame GUEYE</t>
  </si>
  <si>
    <t>Soucis reception d'appels</t>
  </si>
  <si>
    <t>Pas susp/:pas rest//pas inci// tonalite ok // SPG present sans restric// ZSMART credit ok // // sayt</t>
  </si>
  <si>
    <t>CABLE RJ11 REBRANCHE</t>
  </si>
  <si>
    <t>BOUSTANE TRANSIT SARL</t>
  </si>
  <si>
    <t>MR  GALAYE NDIAYE</t>
  </si>
  <si>
    <t>LOS ROUGE   // PON INTERNET ETEINT // VERIF BRANCHEMENT FAIT // REBOOT FAIT // SYNCHRO PAS A MA DIS</t>
  </si>
  <si>
    <t>MR NDIAYE ++CTC 777068729 +++ND 338574543  ++SCS CNX SUITE A UN CABLE AERIEN  COUPE//CONFO OK//COMPT</t>
  </si>
  <si>
    <t>ASSS¿¿¿¿¿¿MR DIOUF¿¿¿¿779323824¿¿¿¿¿¿¿¿¿338929812¿¿¿¿¿¿¿¿*LOS ROUGE******CLI EN REGLE******PAS D'INC</t>
  </si>
  <si>
    <t>SANCE</t>
  </si>
  <si>
    <t>FATOU ** MR THIAM ** CTC 771466527 ** 339713602 ** CLI SIGNAL UN CABLE COUPE ** CABLE QUI QUITTE LE</t>
  </si>
  <si>
    <t>CABLE HUAWEI CHANGE/CONFIRME PAR MR THIAM 771466527/BOCAR</t>
  </si>
  <si>
    <t>MTS // MR CAMARA // CTC 774537190 // ND 339519014 //  SOUCI CNX // LOS ROUGE // PAS DE SUSPENSION //</t>
  </si>
  <si>
    <t>RTE BASE AÉRIENNE</t>
  </si>
  <si>
    <t>CABLE 1083 RACCORDE + REPRISE SOUDURE AU BTI // LAMINE SALL</t>
  </si>
  <si>
    <t>YAYE MAREME</t>
  </si>
  <si>
    <t>mme sane 771491018 ** 339514579 ** pas de navigation ** client capte le signal ** session ok ** sess</t>
  </si>
  <si>
    <t>339514579  : client dit qu'il n'a pas l'appli googgle et pareils pour les autres telephones  item ma</t>
  </si>
  <si>
    <t>MAME ALASSANE</t>
  </si>
  <si>
    <t>NFS***MR SYLLA***CTC 772243690***ND 338355538***LOS ROUGE***</t>
  </si>
  <si>
    <t>27 B</t>
  </si>
  <si>
    <t>JARRETIERE + MOT DE PASSE REMPLACER</t>
  </si>
  <si>
    <t>retard  fiche **yacine  **mme  kane  **786371534***338600412****client signal  des  soucis de  conne</t>
  </si>
  <si>
    <t>N°140</t>
  </si>
  <si>
    <t>338600412****client signal  des  soucis de  connexion  **conformite  ok  ***pas  de suspension  **pa</t>
  </si>
  <si>
    <t>RECONFIGURATION PORT PON // BAYE MBAYE TADEX</t>
  </si>
  <si>
    <t>EUGENIE TENING</t>
  </si>
  <si>
    <t>NO // MME SARR //ctc 772021798 // ND 339046272//CLIENT NA PAS DE CONNEXION // BROADBAND ETEIND // A</t>
  </si>
  <si>
    <t>MBR_A02</t>
  </si>
  <si>
    <t>reprise jarretière côté SR et reconfigu modem suite reset</t>
  </si>
  <si>
    <t>ABSA //  MR SAKHO // CTC 775486400 - 764529637 - 784031088 - 783295036- 775113640 // ND 339831095</t>
  </si>
  <si>
    <t>VERIFICATION MODEM // EMPLACEMENT MODEM LOIN ///   CONFIG VOIP SUR SELFSERVICE // ROUTAGE NMC2 ////</t>
  </si>
  <si>
    <t>AMADOU MACTAR</t>
  </si>
  <si>
    <t>KHADIM ** MR SARR *** CTC 772185065 ** ND 339676282 ** CLI A UN SOUCIS DE CONNEXION ** BROADBAND CLI</t>
  </si>
  <si>
    <t>BRANCHEMENT OK ** TEST  MAESTRO PAS DE RESULTATS ** PORT OFFLINE SUR NCE ** CLI INVITER A PATIENTER</t>
  </si>
  <si>
    <t>CABLE 8 PAIRES REPARE SUR PC</t>
  </si>
  <si>
    <t>FAMA  - MME NDIAYE -- SOUCI DE CONNEX  -- ND 339766876 -- LOS ROUGE -- CLI EN REGLE  -- PAS D'INCIDE</t>
  </si>
  <si>
    <t>DAROU MARNANE OUEST</t>
  </si>
  <si>
    <t>FATOU LAYE</t>
  </si>
  <si>
    <t>MME DAFFE</t>
  </si>
  <si>
    <t>MME DAFFE // CTC 781482765 // ND 339141133</t>
  </si>
  <si>
    <t>DANGOU SUD</t>
  </si>
  <si>
    <t>Analyse en cours Check fonctionnement en cours Merci de demander l'orientation de l'ODU vers le cabi</t>
  </si>
  <si>
    <t>bigue//mme gueye //ctc 774732762 //pas de connexion //nd 338930518//client en regle//pas incident//b</t>
  </si>
  <si>
    <t>client ne peut faire les manipulations//maestro ko//port asynchro dans nce//fiab ok//MPEC</t>
  </si>
  <si>
    <t>IBRAHIMA BOURE</t>
  </si>
  <si>
    <t>IBRAHIM DIENG</t>
  </si>
  <si>
    <t>PERTE DE SYNCHRO// ABSENCE CONNEXION //</t>
  </si>
  <si>
    <t>ABS AU C33 164B-165/F5/OMAR DIONE 776830775/RS</t>
  </si>
  <si>
    <t>Tirage câble 6FO sur 200m + Raccordements 12 brins entre PBO et C2</t>
  </si>
  <si>
    <t>Reprise soudure un brin au PEP B20</t>
  </si>
  <si>
    <t>NOKHO</t>
  </si>
  <si>
    <t>ND 339012690</t>
  </si>
  <si>
    <t>MR MBAYE *** CTC 776599951</t>
  </si>
  <si>
    <t>ADAMA *** MR MBAYE *** CTC 776599951 *** ND 339012690 *** SOUCI AVEC SA CNX *** PAS DE SUSP *** PAS</t>
  </si>
  <si>
    <t>SAYTU : coupure Coupure fibre   , Coupure  Puissance optique OLT indisponible ETcoupure Puissance op</t>
  </si>
  <si>
    <t>DERRIERE CENTRAL</t>
  </si>
  <si>
    <t>PAS D'INCIDENT****PAS DE SUSP***LOS ROUGE****NCE OFFLINE***NAF INTERRUPTED***BRANCH OK***MDPEC</t>
  </si>
  <si>
    <t>Reprise soudure 2brins au PEP//Client joint 777982451, confirme retour service</t>
  </si>
  <si>
    <t>REY</t>
  </si>
  <si>
    <t>JEAN MARCELIN</t>
  </si>
  <si>
    <t>MME NATALI</t>
  </si>
  <si>
    <t>FATOU---MME NATALI--CC 778183644--ND 338320459---Fibre Mega Plus--"CLI SIGNAL ABSENCE IMAGE ** PAS D</t>
  </si>
  <si>
    <t>-"CLI SIGNAL ABSENCE IMAGE ** PAS DE DEMANDE EN COURS ** CLI DISPOSE TVO-VIACC ** CLI PRESENT RIGHTT</t>
  </si>
  <si>
    <t>CLIRED518-F6600 ONT</t>
  </si>
  <si>
    <t>ONT REDEMARRE</t>
  </si>
  <si>
    <t>REINSTALLATION TVO // EL HADJ</t>
  </si>
  <si>
    <t>339812874 // La ligne Business</t>
  </si>
  <si>
    <t>339812874 // La ligne Business // PAS DE CONNEXION // SYNCHRO DOWN DANS NCE // SESSION KO DANS RBS</t>
  </si>
  <si>
    <t>M  DIOUF</t>
  </si>
  <si>
    <t>M  DIOUF - ND : 338366214 - CTC :  782043913 - N°DEMANDE : 22833494 - Le client dit qu'il a une fois</t>
  </si>
  <si>
    <t>le compte RBS est présent - le client a un port dans NCE - mise en service ok - client joint - cas o</t>
  </si>
  <si>
    <t>Christian Aimé Diéne 773331487</t>
  </si>
  <si>
    <t>Correction inversion des lignes 338215138 (doit sonner au niveau de la BIP) &amp; 338236163 (doit sonner</t>
  </si>
  <si>
    <t>TRANSPORT MUTE B20 / T 321  16  6 + RECONNEXION PC</t>
  </si>
  <si>
    <t>M;DIONE</t>
  </si>
  <si>
    <t>IP1284</t>
  </si>
  <si>
    <t>SODIPHARM</t>
  </si>
  <si>
    <t>talladioum@gmail.com</t>
  </si>
  <si>
    <t>BUS_M1MEGA</t>
  </si>
  <si>
    <t>IP1284 //pas de connexion//BUSINESS VPN Master 1MEGA//modem LA210//</t>
  </si>
  <si>
    <t>THS_A19</t>
  </si>
  <si>
    <t>RTE MAISON D'ARRET</t>
  </si>
  <si>
    <t>ATR 4h 7jours/7</t>
  </si>
  <si>
    <t>IP1284//ABSENCE SYNCHRO //POSITION: &lt;C_MS_THIES1&gt;disp int gi2/1/9.1157</t>
  </si>
  <si>
    <t>REPARATION MANCHON 1X28P || SARR &amp; NIOKHOBAYE AFRITEL</t>
  </si>
  <si>
    <t>M Sy</t>
  </si>
  <si>
    <t>M Sy // 339915950 // 774247020 // 2nd num 774247000 // Cli actif // Pas d'incident // Cli a un souci</t>
  </si>
  <si>
    <t>O_ZIG_A05</t>
  </si>
  <si>
    <t>GOUMEL_ZIGUINCHOR</t>
  </si>
  <si>
    <t>aucune anoamie saytu</t>
  </si>
  <si>
    <t>MME KANE  +++CTC 778594344 +++ND 338272135    ++++SCS CNX SUITE A UN CABLE JAUNE  COUPE//CONFO OK//C</t>
  </si>
  <si>
    <t>NDEYE TINE</t>
  </si>
  <si>
    <t>.NGUERING BAMBARA</t>
  </si>
  <si>
    <t>CHANGEMENT PIGTAIL AU PBO + REPRISE SOUDURE AU PTO</t>
  </si>
  <si>
    <t>OUMAR BARRY</t>
  </si>
  <si>
    <t>338800677 // Fibre Pro Max Bloque</t>
  </si>
  <si>
    <t>338800677 // Fibre Pro Max Bloque PAS DE CONNEXION // COMPTE ACTIF SUR RBS  PAS DE SESSION // LOS RO</t>
  </si>
  <si>
    <t>CABLE HUAWEI A CHANGER SUR 350M</t>
  </si>
  <si>
    <t>CABLE HUAWEI COUPE CHANGE SUR 350M</t>
  </si>
  <si>
    <t>DJIBRIL ALASSANE</t>
  </si>
  <si>
    <t>DJIBRIL ALASSANE NIANG</t>
  </si>
  <si>
    <t>ARO//M DJIBRIL ALASSANE NIANG//ND 338715889//CLIENT NA PAS DE CONNEXION // LOS ROUGE // PAS DE SUSPE</t>
  </si>
  <si>
    <t>ROND POINT GOUY GUI</t>
  </si>
  <si>
    <t>YF**MR WADE**CTC 775439969***ND 338585914***CLI SOUTIENT QU'IL Y'A UN INVERSION DE SON NUMERO FIXE *</t>
  </si>
  <si>
    <t>YO52</t>
  </si>
  <si>
    <t>YF**MR WADE**CTC 775439969***ND 338585914***INVERSION DE SON NUMERO FIXE ****QUAND ON L"APPELLE SUR</t>
  </si>
  <si>
    <t>RESET ET RECONFIG ONT/NDIAGA MULT</t>
  </si>
  <si>
    <t>Maodo Malick SYLLA</t>
  </si>
  <si>
    <t>Absence de navigation || Fibre Office Bloque || LOS éteint PON Vert INTERNET vert cli</t>
  </si>
  <si>
    <t>339542493 || Absence de navigation || Fibre Office Bloque || LOS éteint PON Vert INTERNET // SYNCHRO</t>
  </si>
  <si>
    <t>CABLAGE PRIVE DEFECT A VOIR AVEC LEUR TI//PAPA SANE</t>
  </si>
  <si>
    <t>IG// MR DIENG// ND: 338712690// 775663632// CLI SIGNALE SOUCI DE CONNEXION-BRD ET INTERNET ETEINT-PA</t>
  </si>
  <si>
    <t>VOL DE CABLE 112 PAIRES SUR L27 D3 9 à 16 / L27 D3-13-1</t>
  </si>
  <si>
    <t>TDX-07_KMR-CMC3</t>
  </si>
  <si>
    <t>Reprise 1joint  28 paires suite vol 112 paires sur L27 sur   L27 D3-13-1</t>
  </si>
  <si>
    <t>nlo  // mme gueye  / ctc  775592196  //  nd   338450813 // pas de connexion  los rouge  // pas de s</t>
  </si>
  <si>
    <t>/ pas de connexion  los rouge  // pas de suspension  // pas dincident   / souci branchement  cable r</t>
  </si>
  <si>
    <t>M MANE</t>
  </si>
  <si>
    <t>AWA // M MANE // CTC 772587118// ND 338249139// SOUCI DE CONNEX // EN REGLE // PAS DINC /// LOS ROUG</t>
  </si>
  <si>
    <t>ABS SYNC // SAY CF // INVITE A PATIENTER // FIAB OK // MPEC</t>
  </si>
  <si>
    <t>MAME DIALLO</t>
  </si>
  <si>
    <t>LENTEUR DE CONNEXION//KHADY//MME MBAYE//ND 338243525//SOUCIS DE CONNEXION//LOS ROUGE CLIGNOTANT//POR</t>
  </si>
  <si>
    <t>RTE DE LA CORNICHE OUEST</t>
  </si>
  <si>
    <t>VILLA N°7</t>
  </si>
  <si>
    <t>ABS AU P06 423-424A/F2/MALICK 781388706/RS</t>
  </si>
  <si>
    <t>Reprise soudure sortie C2//Client joint 784209503, confirme retour service</t>
  </si>
  <si>
    <t>HOTEL LE RELAIS</t>
  </si>
  <si>
    <t>339417575///Fibre Office Intense_Flybox_20Go_Bloque//CABLE COUPE</t>
  </si>
  <si>
    <t>CADI COUPE</t>
  </si>
  <si>
    <t>RESREPA710-CABLE INFRA FIBRE</t>
  </si>
  <si>
    <t>CABLE INFRA REPARE/RONGEURS</t>
  </si>
  <si>
    <t>1.	Mesure réflectométrie effectué PBO vers C1 2.	Tirage câble 06 FO sur 230m 3.	Pose un PBO et BPE T</t>
  </si>
  <si>
    <t>FRERE LAUNAY</t>
  </si>
  <si>
    <t>PHILIPPE</t>
  </si>
  <si>
    <t>NF // MME COLY // 777224062 // 339971031 // PAS DE CNX / PAS DE SUSPENSION // PAS D'INCIDENT // TELE</t>
  </si>
  <si>
    <t>// VERIF BRANCHEMNT: CABLE DEJA  INTERVERTI / MODEM REDEMARRE // MODEM ASYNCHRO // MAESTRO KO // NCE</t>
  </si>
  <si>
    <t>CABLE 5// COUPE CHANGE SUR 100M§§SEYDOU_SRD</t>
  </si>
  <si>
    <t>ext_dieng004767</t>
  </si>
  <si>
    <t>MD**MR MBAYE**CTC782407427**ND338420897 **CLIENT SIGNAL SOUCIS DE CONNEXION**PAS DE SUSPENSION **PAS</t>
  </si>
  <si>
    <t>REBEUSS</t>
  </si>
  <si>
    <t>ND338420897 **CLIENT SIGNAL SOUCIS DE CONNEXION**PAS DE SUSPENSION **PAS DE INCIDENT**SAYTU COUPURE</t>
  </si>
  <si>
    <t>/339414353//Fibre Office Intense_Flybox_20Go_Bloque//CABLE COUPE</t>
  </si>
  <si>
    <t>LOS:ROUGE// PON:ETEINT // INTERNET:ETEINT / SAYTU:Coupure fibre	CRITIQUE// AMS:PAS A MA DISPOSITION/</t>
  </si>
  <si>
    <t>LEVRA-JUILLET</t>
  </si>
  <si>
    <t>ESTELLE PAULE MARCELLE</t>
  </si>
  <si>
    <t>AFD//M. MARCELLE//nd 339571872  //ctc 772928494//p</t>
  </si>
  <si>
    <t>AFD//M. MARCELLE//nd 339571872  //ctc 772928494//pas de susp//pas d'inc//client signale que sion wif</t>
  </si>
  <si>
    <t>AUCUNE ACTION // LANDING DIOUF SOFATEL</t>
  </si>
  <si>
    <t>MONSIEUR FALL</t>
  </si>
  <si>
    <t>Ousseynou**M. FALL***CTC:776352197****ND:338210884*****CLI SIGNAL PAS DE CONNEXX****PAS SUSPENSION**</t>
  </si>
  <si>
    <t>APTA1</t>
  </si>
  <si>
    <t>MAMANE ZABEYE</t>
  </si>
  <si>
    <t>FADILAH</t>
  </si>
  <si>
    <t>MME FADILAH</t>
  </si>
  <si>
    <t>MAAM MME FADILAH // LENTEUR FICHE // ND 338306083 // CTC 773045376//CLI SIGNAL ABSENCE NAVIGATION FI</t>
  </si>
  <si>
    <t>REPRISE SOUDURE PBO ET PTO // BAYE MBAYE TADEX</t>
  </si>
  <si>
    <t>MM  coly</t>
  </si>
  <si>
    <t>AHS**MM  coly ** LENTEUR FICHE   ** CTC 775555238**ND**// SOUCI CNX // PAS DE SUSPENSION //</t>
  </si>
  <si>
    <t>ASS¿¿¿¿¿¿MME PENE¿¿¿¿770510191¿¿¿¿¿¿338256464¿¿¿¿¿CABLE COUPE¿¿¿LOS ROUGE******CLI EN REGLE******PAS</t>
  </si>
  <si>
    <t>CABLE 1084 CHANGE SUR 120M//MOR DIOP</t>
  </si>
  <si>
    <t>DAOUDA NDOUR</t>
  </si>
  <si>
    <t>YF***MR NDOUR ***CTC 777276412**ND 338249704***// CLIENT NA PAS DE CONNEXION // LOS ROUGE // PAS DE</t>
  </si>
  <si>
    <t>LOS ROUGE // PAS DE SUSPENSION // PAS DE SAUT DE PORT // PAS DINCIDENT // SAYTU KO // VERIF BRANCHE</t>
  </si>
  <si>
    <t>Isolement Slot 13 Port 5 OLT_HW_ACAD1</t>
  </si>
  <si>
    <t>MME BA 783727701</t>
  </si>
  <si>
    <t>LF -- ADAMA -- MME BA 783727701 -- ND 339600970 -- LE CLI A DES SOUCIS DE CONNX */ PAS DE SUSP */ PA</t>
  </si>
  <si>
    <t>CAIN DEFECTUEUX CHANGE PLUS CONJONCTEUR CHANGE // KHADIM BAMBA NGOM TADEX</t>
  </si>
  <si>
    <t>SOUCI EMISSION APPEL</t>
  </si>
  <si>
    <t>338696190 // L'Acces Primaire // SOUCI EMISSION  LIGNE    APPEL INTERNE OK  // VERIF BRANCHEMENT FA</t>
  </si>
  <si>
    <t>338696190 // TEST DE RECEPTION OK // TEST D'EMISSION OK // MME DIOP JOINT  SUR LE FIXE ET CONFIRME L</t>
  </si>
  <si>
    <t>mme sow 775396020 /// nd 339616112  ///  //absence synchro  //pas de incident / los rouge /// saytu</t>
  </si>
  <si>
    <t>CABLE HUAWEI COUPE CHENGER SUR 100M A00 PBO 34-F4 // EQ VIEUX SALL TDX.</t>
  </si>
  <si>
    <t>*M  DIOUF  *</t>
  </si>
  <si>
    <t>MM**M  DIOUF  **  CTC 773985263  ***ND  338782984  ***CLI PAS DE CNX **BRODBAND ETEINT ***INTERNET E</t>
  </si>
  <si>
    <t>**INTERNET ETEINT ***CLI EN REGLE -***PAS INCIDENT *****PAS DE CNX ***  PAS  DE  TELEPHONE   ***PRIS</t>
  </si>
  <si>
    <t>REPARE AU PC L23 2-4-2 // OUSMANE DIAW</t>
  </si>
  <si>
    <t>NIMAGA</t>
  </si>
  <si>
    <t>mr marigo</t>
  </si>
  <si>
    <t>fatou**mr marigo 771383618 **338789411 **cli siganle souci cnx**gaia ok **compte ok**pas incident**l</t>
  </si>
  <si>
    <t>ALMADIE 2</t>
  </si>
  <si>
    <t>MARIANE ABDOULAYE</t>
  </si>
  <si>
    <t>KOTACK // MME LY // ND 338543204//CLIENT NA PAS DE CONNEXION // PAS DE SUSPENSION // PAS DE SAUT DE</t>
  </si>
  <si>
    <t>PAS DE SUSPENSION // PAS DE SAUT DE PORT // PAS DINCIDENT // TEST SAYTU : COUPURE DE LA FIBRE // CT</t>
  </si>
  <si>
    <t>339414353//Fibre Office Intense_Flybox_20Go_Bloque//CABLE COUPE</t>
  </si>
  <si>
    <t>NDEUPPE</t>
  </si>
  <si>
    <t>MR  BOUSSARY</t>
  </si>
  <si>
    <t>KHADY  /MR  BOUSSARY  SIGNALE MODEM DEFECTUEUX  /  DIT  QUE LE MODEM S'ETEINT TOUT LE  TPS TOUT SEUL</t>
  </si>
  <si>
    <t>HLM FASS PAILLOTTE</t>
  </si>
  <si>
    <t>MERCI  DE PEC  / CTC 776322951 / ND  338484590 / FIAB  DEJA O</t>
  </si>
  <si>
    <t>PAS DE CONNEXION INTERNET // CHANGEMENT MODEM // RECONFIGURATION PORT //MAGUETE GAYE PRIMUNUIM</t>
  </si>
  <si>
    <t>CHEIKH SALIOU</t>
  </si>
  <si>
    <t>PMD *-* CTC 776912001 MR MBOW *-* ND 338333226 *-* CLIENT NA PAS DE CONNEXION // PAS DE SUSPENSION /</t>
  </si>
  <si>
    <t>KAWAR</t>
  </si>
  <si>
    <t>MR KAWAR</t>
  </si>
  <si>
    <t>HAMATH//MR KAWAR//CTC : 776626969//SOUCIS DE CNX//LOSS ROUGE</t>
  </si>
  <si>
    <t>CPT OK//PAS DE SAUT DE PORT//PAS D'INCIDENT//VERIF BRANCH OKI//TEST SAYTU : COUPURE FIBRE</t>
  </si>
  <si>
    <t>NDEW BINETA</t>
  </si>
  <si>
    <t>----------&gt;N2 MAMADOU** MME COLY ** CTC 777965580  ** ND 338229419 ** PAS DE CONX **PACK ET COMPTE O</t>
  </si>
  <si>
    <t>CHANGEMENT PIGTAIL // CONFIRME U 777965580 PAR MME COLY // IBOU NDIAYE // DBK</t>
  </si>
  <si>
    <t>ABDOU KHOUDOSS</t>
  </si>
  <si>
    <t>bd :: mm seck :: ctc 775859575 :: nd 339766612 keurgui ip :: client signal souci connexion :: abonné</t>
  </si>
  <si>
    <t>ELEVAGE</t>
  </si>
  <si>
    <t>MUTATION PORT ADSL // RECONFIGURATION PORT // YOUSSOUPH TRAORE // CAMUSAT</t>
  </si>
  <si>
    <t>LYSA NDECKY</t>
  </si>
  <si>
    <t>YF****MME NDECKY****CTC 778760033***ND 339045597***// CLIENT NA PAS DE CONNEXION // LOS ROUGE // PAS</t>
  </si>
  <si>
    <t>MS00</t>
  </si>
  <si>
    <t>Modem défect changé	A00 MEB 5 A6 F5</t>
  </si>
  <si>
    <t>AIDA MARIE</t>
  </si>
  <si>
    <t>MR KANTE</t>
  </si>
  <si>
    <t>ABS	A01 MEB 3 A20 F1</t>
  </si>
  <si>
    <t>KDS*** MR KANE *** CTC 775779724 **** ND 338545735 ***CLI EN REGLE PAS DE SUSP *** PAS DINCIDENT ***</t>
  </si>
  <si>
    <t>LA R0CHETTE</t>
  </si>
  <si>
    <t>CLI EN REGLE PAS DE SUSP *** PAS DINCIDENT *** PAS DE SESION EN COURS DANS RBS*** PAS DERREUR LOG***</t>
  </si>
  <si>
    <t>Reconfig modem zte plus entre de post reconnecter plus câble rj11 changer</t>
  </si>
  <si>
    <t>mr gueye//souci connexion//nd 338789274</t>
  </si>
  <si>
    <t>aida//mr gueye//souci connexion//nd 338789274//cli signale un cable coupé a l'extérieur de sa maison</t>
  </si>
  <si>
    <t>ASECNA</t>
  </si>
  <si>
    <t>saytu Coupure de fibre optique//cli inviter a patienter</t>
  </si>
  <si>
    <t>MAMADOU ALIMOU</t>
  </si>
  <si>
    <t>DJIBRIL.D // MR BARRY // CTC 771755926  // ND 338364141  // ABSENCE NAV // PAS DE SUSPEN // PAS D IN</t>
  </si>
  <si>
    <t>PRES HOPITAL</t>
  </si>
  <si>
    <t>TEST CNX  KO // INTERNET ETEINT TJRS ETEINT MEME APRES REDEM // CONFIG IPV4 REMIS A IPV6 // CLIENT I</t>
  </si>
  <si>
    <t>RECONFIG PORT // MOHAMED BA MULTELEC</t>
  </si>
  <si>
    <t>NGOM ET FRERES SARL</t>
  </si>
  <si>
    <t>m DIOP</t>
  </si>
  <si>
    <t>338788387//Pack Business Internet Silver BLOQUE//PAS DE CONNEXION</t>
  </si>
  <si>
    <t>CITE CITE CAMILLE BASSE</t>
  </si>
  <si>
    <t>ITE CAMILLE BASSE</t>
  </si>
  <si>
    <t>MODEM DLINK//COMPTE CLIENT RBS  : LE CLIENT NE CONNAIT PAS LE COMPTE// TEST SYNCHRO PAS A MA DISPOSI</t>
  </si>
  <si>
    <t>AUCUNE ACTION ENTREPRISE // M DIOP JOINT CONFIRME LE RETOUR DU SERVICE</t>
  </si>
  <si>
    <t>mr beye</t>
  </si>
  <si>
    <t>ctc nd 338270483  client a reintialisé sn modem ..... pon vert fixe internet off ...  absence de cn</t>
  </si>
  <si>
    <t>Changement Pigtail au PBO//Merci de prendre en charge</t>
  </si>
  <si>
    <t>SOKHNA MAI MBACKE</t>
  </si>
  <si>
    <t>MAMADOU // MME FALL ** CTC 776154867 ** ND 338943887  ** PAS DE CONX ** ACCES RESX OK ** RBS ACTIF *</t>
  </si>
  <si>
    <t>ND 338736055//CLIENT NA PAS DE CONNEXION // PAS DE SUSPENSION // PAS DE SAUT DE PORT // PAS DINCIDEN</t>
  </si>
  <si>
    <t>EST SAYTU : COUPURE DE LA FIBRE</t>
  </si>
  <si>
    <t>mme kande</t>
  </si>
  <si>
    <t>LF / FAMA - MME KANDE -- SOUCI DE CONNEX  -- ND 338376194  -- LOS ROUGE  --  CLI EN REGLE  -- PAS D'</t>
  </si>
  <si>
    <t>ND 339614286</t>
  </si>
  <si>
    <t>MR CISSE *** CTC 775565550</t>
  </si>
  <si>
    <t>ADAMA *** MR CISSE *** CTC 775565550 *** ND 339614286 *** LENTEUR FICHE ***  CLT A UN SOUCI DE CONNE</t>
  </si>
  <si>
    <t>CLT INVITE A REDEMARER CONNEXION KO ***  MODEME RESET *** CLT INVITE A SE RECONNECTER SUR LE RESE</t>
  </si>
  <si>
    <t>SAUT DE PORT OLT_HW_SAINT_LOUIS_CNT/Frame0/Slot7/Port11/OnuID9 VERS OLT_HW_SAINT_LOUIS_CNT/Frame0/Sl</t>
  </si>
  <si>
    <t>MINISTERE DE LA FEMME DE LA FAMILLE DU GENRE ET DE</t>
  </si>
  <si>
    <t>LA PROTECTION DES ENFANTS</t>
  </si>
  <si>
    <t>Mr</t>
  </si>
  <si>
    <t>Administration</t>
  </si>
  <si>
    <t>CLIENT A MIGRER VERS LA FIBRE OPTIQUE SURVEY OK/CADI A VOIR PC:6-1-6 à voir</t>
  </si>
  <si>
    <t>AFRITEL-DTC</t>
  </si>
  <si>
    <t>VIEUX SANOUSSY</t>
  </si>
  <si>
    <t>IG// MR DIAKHBY//339585341// 775342585// CLI A DES SOUCIS DE CONNEXION// PAS SUR SITE// PAS DE SUSPE</t>
  </si>
  <si>
    <t>*///aissatou//mm faye //  ND 338425936 //CTC 773714179  0OFFRE  FIBRE BI////CLIENT DIT PAS DE CONNEC</t>
  </si>
  <si>
    <t>O ESSAI</t>
  </si>
  <si>
    <t>ctc nd 338227683 soucis cnx ...los rouge .... abs de synchro en règle ... pas d'incident  ... saytu</t>
  </si>
  <si>
    <t>IP2834</t>
  </si>
  <si>
    <t>SEN'EAU</t>
  </si>
  <si>
    <t>SNBUVP_20M</t>
  </si>
  <si>
    <t>LS IP2834 / SEN'EAU /COUPURE CABLE FO / SYNCHRO DOWN / POSITION : &lt;PE_MS_SUD_FOIRE2&gt;dis arp int Eth-</t>
  </si>
  <si>
    <t>SDF_K08</t>
  </si>
  <si>
    <t>Mr faye</t>
  </si>
  <si>
    <t>FS04</t>
  </si>
  <si>
    <t>AIDA DIAME</t>
  </si>
  <si>
    <t>NDEYE SOPHIE // MME MBENGUE  // CTC 773077716  // ND 339414533 // client dit que SON MODEM NE S ALLU</t>
  </si>
  <si>
    <t>Coupure de fibre optique // VOYANT KO CHEZ LE CLIENT // CLIEN A CHANGER DE PRISE // APPEL DECONNECTE</t>
  </si>
  <si>
    <t>FATOU // MME LOUM // 775626523 // ND 339751752 //  SOUCIE DE CONNEXION // PAS DE SUSPENSION // BB ET</t>
  </si>
  <si>
    <t>MEC SUITE ABSENCE TON AU PC A00 T20-5-1</t>
  </si>
  <si>
    <t>VOL DE  CÂBLE DE DISTRIBUTION 28 PAIRES AÉRIENNE TIRÉ PROVISOIREMENT PAR 5/99(120M) SORTI ANTENNE CO</t>
  </si>
  <si>
    <t>KHADIM MBACKE</t>
  </si>
  <si>
    <t>MRS SEYE</t>
  </si>
  <si>
    <t>MD**MRS SEYE**CTC779089714**ND339769335 **CLIENT SIGNAL SOUCIS DE CONNEXION**PAS DE SUSPENSION**PAS</t>
  </si>
  <si>
    <t>ND339769335 **CLIENT SIGNAL SOUCIS DE CONNEXION**PAS DE SUSPENSION**PAS DE INCIDENT**LOS ROUGE**SAYT</t>
  </si>
  <si>
    <t>PAPE NDIAME</t>
  </si>
  <si>
    <t>tabara****Mr dia**ctc 775567655***nd 338361746******clt signale que son modem est defectueux *****t</t>
  </si>
  <si>
    <t>ous les antenness sont casses****clt sougaite que le modem soit changer *****clt invit a pat***fiab</t>
  </si>
  <si>
    <t>FATOU---MR FALL--CC 776524177---ND 338358030--Keurgui------ CLI SIGNALE SOUCI DE CNX ---PAS DE SUSP</t>
  </si>
  <si>
    <t>CAM_H26</t>
  </si>
  <si>
    <t>-- PAS D'INCIDENT -- BB CLIGNOTANT --TELEPHONE FIXE -SUR PRISE --LIGNE SIMPLE ----PAS DE TONALITE--</t>
  </si>
  <si>
    <t>REOR MCE SUITE ISOLEMENT H26 D4 A5à8</t>
  </si>
  <si>
    <t>LOCALISATION DEFAUT + REPRISE DEUX JOINTS 28P H26 D4/6/4 // ISSA MCE SYS</t>
  </si>
  <si>
    <t>PENE***MR NDIAYE*** ND 339784253***CTC 775454484***ABSENCE SYNCHRO***PAS D'INCIDENT***BB ETEINT***TE</t>
  </si>
  <si>
    <t>PAS DE DECONNECTION***PRISE FILTREE***BRANCHEMENT OK***CABLE INTERVERTI***MODEM REDEMARRER***PAS DE</t>
  </si>
  <si>
    <t>REMY</t>
  </si>
  <si>
    <t>MR  REMY NDIAYE*</t>
  </si>
  <si>
    <t>MHD***MR  REMY NDIAYE***CTC 781774858** ND 338444101**Fibre Kheweul****CLI A UN SOUCI DE CONNEXION**</t>
  </si>
  <si>
    <t>CLI A UN SOUCI DE CONNEXION**LOS ROUGE****ABSENCE SYNCHRO*** REBRANCHEMENT FAIT*** PAS D'INCIDENT **</t>
  </si>
  <si>
    <t>SADIO MOUSTAPHA</t>
  </si>
  <si>
    <t>OBA // MME DIALLO  // CTC 784616667 // ND 339044858 //  CLI SIGNALE PAS DE CONX //</t>
  </si>
  <si>
    <t>RTE ECOLE ELEMENTAIRE</t>
  </si>
  <si>
    <t>mme diop 775154041 ** 339580389 ** souci porté wifi ** modem sonatel ** client pres du modem  ** dec</t>
  </si>
  <si>
    <t>339580389 ** souci porté wifi ** modem sonatel ** client pres du modem  ** deconnexion puis connexio</t>
  </si>
  <si>
    <t>MARIAMA MARIA</t>
  </si>
  <si>
    <t>MME MARIA</t>
  </si>
  <si>
    <t>PMD *-* CTC 773741600 MME MARIA *-* ND 339610072 *-* CLIENT NA PAS DE CONNEXION // PAS DE SUSPENSION</t>
  </si>
  <si>
    <t>CHANGEMENT PIGTAIL AU PBO C03 MEB8 A1-F6 // EQ PAPE ABDOULAYE FALL TDX.</t>
  </si>
  <si>
    <t>LF...MN....MME SAMB...CTC :771938776.. ..ND :....FIAB OK...PAS SUSP....PAS D'INCID...ABSENCE DE TON.</t>
  </si>
  <si>
    <t>reprise configuration port adsl H1 slot 8 46 routage VOIP  reset et  reconfiguration modem ZTE</t>
  </si>
  <si>
    <t>BIGUE//MR DIENG //CTC 781270778 //PAS DE CONNEXION //ND 338015399//EN REGLE //PAS INCIDENT //LOS ROU</t>
  </si>
  <si>
    <t>CISSE // * MME DIAGNE *** CTC 774923181 *** ND 339450943 *** SOUCI LIGNE ** ACCES RSX OK ** RBS ACTI</t>
  </si>
  <si>
    <t>764877206 MME GUEYE // VERIF CABLE OK // PAS DE TONALITE // DELAIS 48H COMM</t>
  </si>
  <si>
    <t>GANAO</t>
  </si>
  <si>
    <t>BOUKARY</t>
  </si>
  <si>
    <t>FAMA -- MME DIENE SIGNALE DES LENTEURS  -- ND 338028937-- signale le : 28/12/2024 - 13:25 -- MAIS DE</t>
  </si>
  <si>
    <t>AL00</t>
  </si>
  <si>
    <t>VALEUR OK - SIGNAL OK --  BARRES WIFI PLEINES -- WIFI MODEM DIRECT -- LENTEURS SUR TS LES EQUIPEMENT</t>
  </si>
  <si>
    <t>TADEX	TALLA MBAYE</t>
  </si>
  <si>
    <t>GEOMAT INGENIERIE - SARL</t>
  </si>
  <si>
    <t>338562939//Fibre Office Intense_Flybox_20Go_Bloque/PAS DE CONNEXION</t>
  </si>
  <si>
    <t>REPRISE SOUDURE AU PTO/CONFIRME PAR MME DIOP 774522555/DIAO</t>
  </si>
  <si>
    <t>YAYE</t>
  </si>
  <si>
    <t>782921095/ /776136230</t>
  </si>
  <si>
    <t>MR NIASS</t>
  </si>
  <si>
    <t>DND*** MR NIASS NE PARVIENT PAS A SE CONENCTER** ND 339940368** CABLE CONNEX DEFECTUEUX*** INTERNET</t>
  </si>
  <si>
    <t>BIG_A01</t>
  </si>
  <si>
    <t>FILTRE CHANGE//SALIF_SRD</t>
  </si>
  <si>
    <t>MR MANFALI</t>
  </si>
  <si>
    <t>LF*****BINETOU ****MR MANFALI *****772956613****338351079*** CLI APPELLE APRES AVOIR RESET SON MODEM</t>
  </si>
  <si>
    <t>EN FACE PHARMACIE NIGALLA</t>
  </si>
  <si>
    <t>CLI N'ARRIVE PAS A FAIRE LES MANIPULATIONS *** MPEC **** FIAB OK</t>
  </si>
  <si>
    <t>772580375//78433688</t>
  </si>
  <si>
    <t>BSD----MME SECK----CTC 772580375//78433688----ND 339717417 ---SOUCI DE CONX ----PAS DE SUSP----PAS D</t>
  </si>
  <si>
    <t>CHANGEMENT CABLE 1083 // CONFIRME AU 772580375 PAR MME CISSE // MAMADOU NDIAYE // DBK</t>
  </si>
  <si>
    <t>KHADY  / MME MBAYE  PÄS DE CONX  / DRGMNT CLOTURE  SANS LE RETOUR DE SERVICE  AVEC COMMENTAIRE  RACC</t>
  </si>
  <si>
    <t>VOL DE CABLE 112 PAIRES SUR L27 D3 9 à 16 / L27 3-12-5</t>
  </si>
  <si>
    <t>Reprise1joint  28 paires suite vol 112 paires sur L27 sur  L27 3-12-5</t>
  </si>
  <si>
    <t>M Gueye// ctc 784019194</t>
  </si>
  <si>
    <t>MMoctar// M Gueye// ctc 784019194// ND 339953313// client signal soucis connx// cli en regle //pas d</t>
  </si>
  <si>
    <t>CLIENT ORIENTE AGENCE /DEMANDE FIBRE A FAIRE</t>
  </si>
  <si>
    <t>fs**mr diack**nd 339810437**C 777232835// SOUCI DE CONNEX // EN REGLE // PAS DINC // BROAD ETEINT//</t>
  </si>
  <si>
    <t>339810437**C 777232835// SOUCI DE CONNEX // EN REGLE // PAS DINC // BROAD ETEINT// CLI DIT QU IL A S</t>
  </si>
  <si>
    <t>JARRETIERE RE CHANGEE // ABDOURAHMANE</t>
  </si>
  <si>
    <t>Adama Ndoye</t>
  </si>
  <si>
    <t>Projet Luigi/ pas de connexion 338295394/ fibre office/ saytu KO/ site SARRAUT/ contact ADAMA NDOYE</t>
  </si>
  <si>
    <t>x</t>
  </si>
  <si>
    <t>suite au reconfiguration du modem F680 en Ip fixe mono.</t>
  </si>
  <si>
    <t>MME NDIOUR</t>
  </si>
  <si>
    <t>MAMADOU** MME NDIOUR ** CTC 773498322 ** ND  338715578** PAS DE CONX **PACK ET COMPTE **  ACCES RESX</t>
  </si>
  <si>
    <t>CITE ANDRE KENNY</t>
  </si>
  <si>
    <t>PIGTAIL CHANGE/MOR GADJI MULT</t>
  </si>
  <si>
    <t>Monsieur MARA</t>
  </si>
  <si>
    <t>Pas de restruction ni de suspension  ** pas d'incident ** client affirme avoir des lenteurs ** ND pa</t>
  </si>
  <si>
    <t>CORDON RJ11 DEFECT CHANGE +REPRISE AU PC //AF ABLAYE NIANG</t>
  </si>
  <si>
    <t>Mr FAYE 774718321</t>
  </si>
  <si>
    <t>Mame Dior ** Mr FAYE 774718321 ND 339960620 ** absence de tonalite ** pas d'incident ** pas de susp</t>
  </si>
  <si>
    <t>KOL_A02</t>
  </si>
  <si>
    <t>NDIOBENE_KOLDA</t>
  </si>
  <si>
    <t>APPAREIL CLIENT A VOIR//MANDIAYE_SRD</t>
  </si>
  <si>
    <t>NDEYE LOBE</t>
  </si>
  <si>
    <t>LF *** BINETOU **** MME DIOUF ***778114857***338780552*****CLI SIGNALE UNE ABSENCE DE CONNEXION ****</t>
  </si>
  <si>
    <t>CABLE INTERVERTI ****MODEM REDEMARRER *** CONNEXION NOK ***** MAESTRO PDR ***CLI INV A PATIENTER **</t>
  </si>
  <si>
    <t>LF...MN....MME BASSE ...CTC :771722388.. ..ND :338437704....FIAB OK...PAS SUSP....PAS D'INCID...PAS</t>
  </si>
  <si>
    <t>ABS AU C01 73-75/F11/MALICK 781388706/RS</t>
  </si>
  <si>
    <t>338672525//Fibre Office Bloque//CABLE COUPE</t>
  </si>
  <si>
    <t>CABLE 1083 COUPE CHANGE ==REBOUCLAGE A FAIRE // CLIENT INJOIGNABLE</t>
  </si>
  <si>
    <t>MF //MME NIANG CC 778869559 // ND 339761671//CLIENT NA PAS DE CONNEXION // BROADBAND ETEINT // ABSEN</t>
  </si>
  <si>
    <t>MR GAYE 776563701</t>
  </si>
  <si>
    <t>LF -- ADAMA -- MR GAYE 776563701 -- ND 339041490 -- LE CLI A DES SOUCIS DE CONNX */ PAS DE SUSPENSIO</t>
  </si>
  <si>
    <t>M NDONG</t>
  </si>
  <si>
    <t>ABSENCE SYNCHRO // LOS ROUGE // PORT DOWN NCE // COMPTE ACTIF</t>
  </si>
  <si>
    <t>18/A</t>
  </si>
  <si>
    <t>REOR MICF ABS AU PBO C33.164B.165-F2 // IBOU NDIAYE 776668081 // DBK</t>
  </si>
  <si>
    <t>MME DIOP 771212874</t>
  </si>
  <si>
    <t>KHADYD/ MME DIOP SIGNALE PAS DE CONNEXION  ------ABONNE PAS SUR SITE------- GAIA* PAS DE SUSP/ KMR_L</t>
  </si>
  <si>
    <t>VILLA 15</t>
  </si>
  <si>
    <t>PAS D'ERREUR LOG (Erreur log non récent) --- DECONNEXIONS FREQUENTES AVEREES/ MAESTRO*KO MERCI DE PR</t>
  </si>
  <si>
    <t>MUTATION PORT ET TRANSPORT HUA01 4/0 L07 T41-12-7 // MEISSA</t>
  </si>
  <si>
    <t>ZAHRA LOUDY</t>
  </si>
  <si>
    <t>MM SARR</t>
  </si>
  <si>
    <t>//AISSATOU//MM SARR// ND 338244282  CTC 776086752 // OFFRE Fibre_Bi // CLIENT DIT LOS ROUGE // PAS D</t>
  </si>
  <si>
    <t>O ESSAI REALISER</t>
  </si>
  <si>
    <t>YF***MME SOW ***CTC 777914273***ND 339416056** BROADBAND ETEINT *** INTERNET ETEINT *** OFFLINE SUR</t>
  </si>
  <si>
    <t>câble 8 paire a voir 3.8.5</t>
  </si>
  <si>
    <t>RESINC99-CABLE TRANSPORT</t>
  </si>
  <si>
    <t>CABLE TRANSPORT REPARE/RONGEURS</t>
  </si>
  <si>
    <t>REPRISE JOINT 112 PAIRS</t>
  </si>
  <si>
    <t>KABORE</t>
  </si>
  <si>
    <t>YABYOURE ERIC</t>
  </si>
  <si>
    <t>M  SANOU</t>
  </si>
  <si>
    <t>MM**M  SANOU  **  CTC  775073511** ND 338421167  **CLI   PAS  DE  CNX  ** CLI PAS CNX **LOS ROUGE **</t>
  </si>
  <si>
    <t>LOS ROUGE **CLI EN REGLE*** PAS INCIDENT  ***  SAY   	Coupure fibre **PORT OFFLINE ***CLI INFORMER*I</t>
  </si>
  <si>
    <t>DEMBA MANE</t>
  </si>
  <si>
    <t>339925961//Fibre Pro Max Bloque//SOUCI EMISSION RECEPTION</t>
  </si>
  <si>
    <t>RUE DE LA POSTE_ZIGUINCHOR</t>
  </si>
  <si>
    <t>339925961 // SOUCI EMISSION / RECEPTION D'APPELS // TEST DE RECEPTION KO : CA SONNE OCCUPPE // TEST</t>
  </si>
  <si>
    <t>ROUTAGE SUR NMC2</t>
  </si>
  <si>
    <t>SBD ***  MR THIAM   **  CTC  779081824  ****     ND  338339194  ***    CLI AVAIT FAIT U RESET   ***</t>
  </si>
  <si>
    <t>RESET + CONFIG //MAMA LEYE SOFATEL</t>
  </si>
  <si>
    <t>DIENG ADAMA</t>
  </si>
  <si>
    <t>339032402 // Fibre Pro Max Bloque // PAS DE CONNEXION</t>
  </si>
  <si>
    <t>339032402 // PAS DE SYNCHRO AU PORT // COMPTE ACTIF // INTERNET ETEINT</t>
  </si>
  <si>
    <t>lnt ficeh ***aa**mme mbengue **761460415***339451073**pas de cnx **pas err log **ps de session ***mo</t>
  </si>
  <si>
    <t>*pas de cnx **pas err log **ps de session ***modem rdem**cnx nok **cli est en regle **confor ok ***m</t>
  </si>
  <si>
    <t>SOFATEL	CHEIKH SAVANE</t>
  </si>
  <si>
    <t>MMe  DIEYNABA HAWA DIALLO</t>
  </si>
  <si>
    <t>HID---- MMe  DIEYNABA HAWA DIALLO***ND  339515659*** CTC 776469217 ***  CLI SIGNALE UN DRGT *** ABSE</t>
  </si>
  <si>
    <t>THS_A17</t>
  </si>
  <si>
    <t>U/2</t>
  </si>
  <si>
    <t>PAS D'INCIDENT *** SAYTU PDR *** PHONE 1 ET 2 ETEINT *** VOIP OK DANS NCE *** CLI INVITE A PATIENTE</t>
  </si>
  <si>
    <t>MUDI  3-2-2 PASSE SUR 3-2-3//AFTH1// LAMINE BA</t>
  </si>
  <si>
    <t>KHADIM ** MME NDIAYE ** CTC 770175822 ** ND 338203953 ** CLI A UN SOUCIS DE CONNEXION ** LOS ROUGE *</t>
  </si>
  <si>
    <t>ABF °°  MR DIOUF 771667115 --- ND 338347573 --- CLI SIGNAL DES LENTEURS DE NAV  LENTEUR NAV ** PAS D</t>
  </si>
  <si>
    <t>FASS 4 THIAROYE GARE</t>
  </si>
  <si>
    <t>MBAROU</t>
  </si>
  <si>
    <t>ND 338431033//CLIENT NA PAS DE CONNEXION // PAS DE SUSPENSION // PAS DE SAUT DE PORT // PAS DINCIDEN</t>
  </si>
  <si>
    <t>MEDINA TRANSIT  SERVICES SUARL</t>
  </si>
  <si>
    <t>M.CISSE</t>
  </si>
  <si>
    <t>Fibre Office Bloque // PAS DE CONNEXION</t>
  </si>
  <si>
    <t>CITE DE L' EMERGENCE</t>
  </si>
  <si>
    <t>LOS ROUGE // PON ETIENT // INTERNET ETEINT // VERIFICATION DES BRANCHEMENTS // REBOOT MODEM // COMPT</t>
  </si>
  <si>
    <t>MR MARTINI</t>
  </si>
  <si>
    <t>KDS*** MR MARTINI *** CTC 774780094 **** ND 339572026 ***  PAS DE CONNEXION *** CLI EN REGLE PAS DE</t>
  </si>
  <si>
    <t>PAS DE CONNEXION *** CLI EN REGLE PAS DE SUSP ***PAS DINCIDENT *** LOS ROUGE *** INTERNET ETEINT ***</t>
  </si>
  <si>
    <t>sfn ***mme niang****ctc  781807947 nd 338207268   CLI SIGNALE QU ELLE NE RECOIT PAS BIEN LE SIGNAL D</t>
  </si>
  <si>
    <t>YOFF DAGOUDANE</t>
  </si>
  <si>
    <t>RECONFIG MODEM SUR F04 253-254A-F2// EQ BAKARY SEYDI TDX.</t>
  </si>
  <si>
    <t>Keurgui_Max_IP -- CLI SIGNALE SOUCI DE CNX ---PAS DE SUSP -- PAS D'INCIDENT -- BB ETEINT  --PAS DE T</t>
  </si>
  <si>
    <t>REPRISE CONNEXION A LA SR SUR UN FIL + FIAB D11 5/4/6</t>
  </si>
  <si>
    <t>ctc nd 339015359  brb et internet off abs de synchro en regle pas dincident ...offre ip ...  pas de</t>
  </si>
  <si>
    <t>en regle pas dincident ...offre ip ...  pas de decnxion ... prise filtré pas de superposition cable</t>
  </si>
  <si>
    <t>câble 5/99 coupé changer sur 100m uyf04</t>
  </si>
  <si>
    <t>BABA GALLE</t>
  </si>
  <si>
    <t>MALICK**MME FAYE CTC 771924782**ND 338250856** PAS DE CONNEX INTERNET**CLIENT EN REGLE **PAS DE SUSP</t>
  </si>
  <si>
    <t>MODEM REDEM**SYNCHRO NOK**MAESTRO NOK**PORT ASYNCH**CLIENT INFORME ET INVITE A PATIENTER**MPEC**FIAB</t>
  </si>
  <si>
    <t>Cable 5/99 Changé Sur 3PORTEES + Fiab T 51 4 3 - D 10 14 1 / DIEDHIOU</t>
  </si>
  <si>
    <t>ABF °° MME NDAO***772340441****339701085**PAS DE CONNEXION** CLI SIGNALE DES DECONNEXION FREQUENTE °</t>
  </si>
  <si>
    <t>DBL_A04</t>
  </si>
  <si>
    <t>CITE OUVRIERE</t>
  </si>
  <si>
    <t>THIERNO SADOU</t>
  </si>
  <si>
    <t>MRE BALDE</t>
  </si>
  <si>
    <t>THIENLBK // MR BALDE // CTCC 784044475 // ND 338785238 // CLI SIGNALE CABLE COUPER // CLI IMPACTER /</t>
  </si>
  <si>
    <t>MADINA SALAM/ CLINIQ TOUNKARA</t>
  </si>
  <si>
    <t>ELHADJI BAYE</t>
  </si>
  <si>
    <t>cli signale des soucci de connexion</t>
  </si>
  <si>
    <t>TODIA</t>
  </si>
  <si>
    <t>OBA // MRNDIAYE  // CTC 781238299 // ND 338305996::  CLI SIGNALE PAS DE CONX //</t>
  </si>
  <si>
    <t>COTE BRIOCHE D'ORE</t>
  </si>
  <si>
    <t>ABS AU PBO K49 59-60A F6</t>
  </si>
  <si>
    <t>Reprise soudure entré C2//Client joint 781238299, confirme retour service</t>
  </si>
  <si>
    <t>LA MARIE</t>
  </si>
  <si>
    <t>MRS TOURE  // CTC 776583456 // ND 338646179 // PAS DE CONNEXION // PAS DE SUSP // PAS D'INCIDENT //</t>
  </si>
  <si>
    <t>1325D</t>
  </si>
  <si>
    <t>HAMIDOU//ABS AU PBO C14 84-85A F4</t>
  </si>
  <si>
    <t>Récupération mou + Raccordements 6brins au C2</t>
  </si>
  <si>
    <t>HAMATH//MME SENGHOR//CTC : 771661479//PAS DE TONALITE</t>
  </si>
  <si>
    <t>MBOD 4</t>
  </si>
  <si>
    <t>RECONFIGUE PORT ADSL //AFGDW 9 LAYE NIANG</t>
  </si>
  <si>
    <t>BEUGWE CHEUJIO</t>
  </si>
  <si>
    <t>CLAUDIA</t>
  </si>
  <si>
    <t>MM Claudia// ctc 779740038</t>
  </si>
  <si>
    <t>MMoctar// MM Claudia// ctc 779740038// ND 338290738//Client signal absence de sonnerie// tonalite ok</t>
  </si>
  <si>
    <t>TEL FIXE CLIENT DEFECT A CHANGER</t>
  </si>
  <si>
    <t>AN***MR SENE***CTC 776026464***ND 338011567***SOUCI CONNEXION***PAS DE SUSPENSION***PAS DE SAUT DE P</t>
  </si>
  <si>
    <t>LOT 5</t>
  </si>
  <si>
    <t>FORTE VALEUR AU C10 247-249/F10/MALICK 781388706/RS</t>
  </si>
  <si>
    <t>LANDING EMANDOUMBA</t>
  </si>
  <si>
    <t>MR DJIBA 778274484</t>
  </si>
  <si>
    <t>KPT***MR SEYE***ND 338701013***CTC 777011404***CLI SIGNALE POTEAU CASSER PAR UN CAMION***LIGNE IMPAC</t>
  </si>
  <si>
    <t>SAYTU : Ce numéro n'existe pas***PORT OFFLINE NCE***INVITER A PATIENTER***FIAB OK***MPEC CTC CLIENT</t>
  </si>
  <si>
    <t>BINETA MALICK</t>
  </si>
  <si>
    <t>BINETOU *** MME SECK ***771798613***339600771***CLI SIGNALE UNE ABSENCE DE CONNEXION *** CLI EN REGL</t>
  </si>
  <si>
    <t>RUE NDIAYE DIOUF SOR</t>
  </si>
  <si>
    <t>MODEM REDEMARRER *** CONNEXION NOK **** MAESTRO PDR *** PORT OFFLINE SUR AMS ***MPEC ** FIAB OK</t>
  </si>
  <si>
    <t>CORDON MODEM RJ11 DEFECTUEUX CHANGE // ABDOULAYE THIAW TADEX</t>
  </si>
  <si>
    <t>LAME</t>
  </si>
  <si>
    <t>SAINABOU SARR</t>
  </si>
  <si>
    <t>SAINABOU SARR // CTC 776330054 // PAS DE CONNEX // ND 338371910 // los rouge // compte OK /// PAS I</t>
  </si>
  <si>
    <t>FAUSSE MAN¿UVRE JARRET REBRANCE / HABIB</t>
  </si>
  <si>
    <t>MR THOMAS GILBERT  // M SARR 777671364</t>
  </si>
  <si>
    <t>REITERATION // PAS DE CONNEXION</t>
  </si>
  <si>
    <t>LE CLIENT  DONNE RV LUNDI 06/01/2025 LE TEMPS D'AVERTIR SON RESEAUX DE L'INTERVENTION</t>
  </si>
  <si>
    <t>Client joint mais indisponible	Rv mardi le 07/01/2025</t>
  </si>
  <si>
    <t>GUELFI YVES ET MME LEONTINE</t>
  </si>
  <si>
    <t>MME GUELFI</t>
  </si>
  <si>
    <t>LNT FICEH ***AA**MMME GUELFI **338259971***PAS DE CNX**PAS INCIDENT **EN REGLE **PAS DE DECON FREQ *</t>
  </si>
  <si>
    <t>GDK_C16</t>
  </si>
  <si>
    <t>AS DE CNX**PAS INCIDENT **EN REGLE **PAS DE DECON FREQ **CABLE INTERBV **MDM REDEM**SYNCHR NOK**MAST</t>
  </si>
  <si>
    <t>Cable 5/99 Changé Sur 2PORTEES + Enpo Reconnectée  // Mme GUELFI CONFIRME LE RETOUR DES SERVICES //</t>
  </si>
  <si>
    <t>DECONNEXIONS FREQUENTES // PRODUIT¿: FIBERBOX¿// OFFRE : Fibre Pro Max Bloque //</t>
  </si>
  <si>
    <t>339993346 // DECONNEXIONS FREQUENTES // SESSION KO // COMPTE ACTIF // SYNCHRO OK // CLIENT SUR IPV4</t>
  </si>
  <si>
    <t>MME SOW  **CTC  778405931</t>
  </si>
  <si>
    <t>MME SOW  **CTC  778405931 **ND  338053275 ******cli signal des déconnexion  intempestive *****cli en</t>
  </si>
  <si>
    <t>RECONFIGURATION ONT/SALIF SAGNA MULT</t>
  </si>
  <si>
    <t>FATOU--MR DIALLO---CC 785352549--ND 338331597--Fibre Kheweul--CLIENT SIGNALE  ABSENCE DE SIGNAL WIFI</t>
  </si>
  <si>
    <t>CLIENT SIGNALE  ABSENCE DE SIGNAL WIFI---- PAS DE SUSPENSION --- PAS INCIDENT ---- ETAT VOYANT OK --</t>
  </si>
  <si>
    <t>MARIAMA ** MME CISSE ** CTC 778717817 ** ND 339021056 * CLI VEUT CHANGER LE MOT DE PASS DE SON WIFI</t>
  </si>
  <si>
    <t>O_KLK_A23</t>
  </si>
  <si>
    <t>Client joint mais indisponible</t>
  </si>
  <si>
    <t xml:space="preserve">Client joint mais indisponible	</t>
  </si>
  <si>
    <t>Reconfig modem	A23 PBO 33 F2</t>
  </si>
  <si>
    <t>DIONE EVELYNE MARIE NDIAYE - LA GRACE DESIGN</t>
  </si>
  <si>
    <t>REPRISE SOUDURE AU PBO // CONFIRME AU 776727222 PAR MME PREIRA // STEVEN // DBK</t>
  </si>
  <si>
    <t>SBD   ***  MRS GUEYE   ***  CTC   775156302  *** ND  338588613  ***  CLI A DES SOUCIS DE CONNEXION</t>
  </si>
  <si>
    <t>** PAS DE SUSPENSION   *** PAS DINCIDENT   ***   LOS ROUGE  *** PORT  OFFLINE NCE   ***  CLI INFORME</t>
  </si>
  <si>
    <t>MME FATOU GUEYE</t>
  </si>
  <si>
    <t>MHD***MME FATOU GUEYE ***CTC 778000505** ND 338341962**Fibre_Bi***CLI REITER POUR SON DRGT SIGNALE L</t>
  </si>
  <si>
    <t>SOUCI DE CONNEXION**LOS ROUGE****ABSENCE SYNCHRO****** PAS D'INCIDENT ***Coupure fibre*** PORT OFFLI</t>
  </si>
  <si>
    <t>338304125 // Fibre Pro Max Bloque // PAS DE CNX INTERNET</t>
  </si>
  <si>
    <t>338304125//SYNCHRO OK //VALEUR OK ///COMPTE ACTIF //SESSION OK //IPV6//CHANGEMENT VLAN EFFEXTUE SANS</t>
  </si>
  <si>
    <t>FACTURES IMPAYEES CLIENT ORIENTE EN AGENCE / BADJI</t>
  </si>
  <si>
    <t>KANY**MME FALL**ND 338052695**SOUCIS CNX**LOS ROUGE**PAS DE SUSP**PAS D'INC**PAS DE SAUT DE PORT**</t>
  </si>
  <si>
    <t>PRES MOSQUEE</t>
  </si>
  <si>
    <t>SAYTU COUPURE FIBRE***INVIT A PATIENTER**FIAB OK**CTC 785361209</t>
  </si>
  <si>
    <t>RECONFIGURATION ONT/ABLAYE GASSAMA MULT</t>
  </si>
  <si>
    <t>RAMATA KALIDOU</t>
  </si>
  <si>
    <t>OBA // MME NIASSE // CTC 774890868 // ND 338581779 // CLI SIGNALE QUE SON CABLE INTERNET EST COUPE /</t>
  </si>
  <si>
    <t>ABS AU PBO K48 70-71A F5</t>
  </si>
  <si>
    <t>777828236//776723232</t>
  </si>
  <si>
    <t>BSD----MME DIOP*----CTC 777828236//776723232----ND 339786085 ----SOUCI DE CONX ---PAS DE SUSP---PAS</t>
  </si>
  <si>
    <t>MBACKE BARRY DJOLOF</t>
  </si>
  <si>
    <t>NCE: PORT OFFLINE---SAYTU: NUMERO INTROUVABLE----MERCI DE PEC FIAB OK</t>
  </si>
  <si>
    <t>338211518 // SOUCI EMISSION ET RECEPTION DEPUIS LE 17// Business Talk Silver_Avec_Forfait_VoIP// TES</t>
  </si>
  <si>
    <t>Cheikhou SENE-SPM</t>
  </si>
  <si>
    <t>SOLDE SUITE A UNE MIS EN OBSERVATION LE CLIENT AFFIRME LA STABILITE DE SON SERVICE</t>
  </si>
  <si>
    <t>MAME ASTA</t>
  </si>
  <si>
    <t>MM SAMB   ***CTC 772016407</t>
  </si>
  <si>
    <t>L_FICHE ***NCM***MM SAMB   ***CTC 772016407  ***ND 339706299  **CLI SIGNAL PAS DE CONNX ** PAS DE SU</t>
  </si>
  <si>
    <t>NM01R</t>
  </si>
  <si>
    <t>MCE CADI A VOIR C02 3/1/2</t>
  </si>
  <si>
    <t>REPRISE RACCORDEMENT CABLE 5/99 AU PC SUITE ISOLEMENT + FIAB C02 SLOT2  PORT29 D3_2_1</t>
  </si>
  <si>
    <t>AMADOU MASSAMBA</t>
  </si>
  <si>
    <t>OT- MR LO -- 773213627 -- 338772371 --  PAS DE CNX -- LOS ROUGE --// PAS DE SUSPENSION // PAS DE SAU</t>
  </si>
  <si>
    <t>PRES DE CHEZ BALLA GAYE</t>
  </si>
  <si>
    <t>LOS ROUGE --// PAS DE SUSPENSION // PAS DE SAUT DE PORT // PAS DINCIDENT // TEST SAYTU : COUPURE DE</t>
  </si>
  <si>
    <t>LNT FICHE ***AA**M DIATTA **777046855***339549847***PAS DE CNX**PAS INCIDENT OLT-MBOUR-1_7///**EN RE</t>
  </si>
  <si>
    <t>*PAS DE CNX**PAS INCIDENT OLT-MBOUR-1_7///**EN REGLE**LOS ROUGE **SAYTU COUPURE FIBRE**CLI INF ET IN</t>
  </si>
  <si>
    <t xml:space="preserve">FIBRE CASSE AU PBO/REPRISE SOUDURE AU PBO	</t>
  </si>
  <si>
    <t>TOUBA MATERIAUX SARL</t>
  </si>
  <si>
    <t>O_SVD_K23</t>
  </si>
  <si>
    <t>338689599 // SOUCI EMISSION / RECEPTION D'APPELS // TEST DE RECEPTION KO : CA SONNE OCCUPPE // TEST</t>
  </si>
  <si>
    <t>RESPRI42-CABLAGE INTERIEUR D'IMMEUBLE</t>
  </si>
  <si>
    <t>PAIRE CABLE INTERIEUR D'IMMEUBLE A CHANG</t>
  </si>
  <si>
    <t>INSTALLATION PRIVE A VOIR/CABLAGE/CLIENT AVISE/MALICK</t>
  </si>
  <si>
    <t>CISSE // MR GUEYE --- CTC 775068075 --- ND 339960716 //  MAC : S8-79-28-0E-2C-CE --- NOUVEAU MDP : 7</t>
  </si>
  <si>
    <t>LEILA MARIA</t>
  </si>
  <si>
    <t>MME  NANCY  //  CTC 773530563</t>
  </si>
  <si>
    <t>FATMA  //  MME  NANCY  //  CTC 773530563 //  ND  338609272// PAS SUR  SITE  //  ABSENCE DE SYNCHRO /</t>
  </si>
  <si>
    <t>ABS AU P06 423-424A/F1/DIAO 776953661/RS</t>
  </si>
  <si>
    <t>Reprise soudure sortie C2//Client joint 773530563, confirme retour service</t>
  </si>
  <si>
    <t>HT// MR GUEYE // CTC 776484003//ND 338713181// CLI</t>
  </si>
  <si>
    <t>HT// MR GUEYE // CTC 776484003//ND 338713181// CLI REITERE POUR SON DERANGEMENT SIGNALE DEPUIS  LE 2</t>
  </si>
  <si>
    <t>COTE CIMETIERE</t>
  </si>
  <si>
    <t>AUCUNE TEST</t>
  </si>
  <si>
    <t>TELEVISION CLIENT A VOIR / DECODEUR A MAJ ET A LIVRER</t>
  </si>
  <si>
    <t>SOEUR YVETTE MARIE</t>
  </si>
  <si>
    <t>session deconnecter//mdm rdm//internet allumé//nav</t>
  </si>
  <si>
    <t>AFD//Mme MBAYE//nd 339577257//ctc 778487620 776713472//pas de susp//pas d'inc//client signale que so</t>
  </si>
  <si>
    <t>POP_A00</t>
  </si>
  <si>
    <t>VILLAGE DE POPENGUINE</t>
  </si>
  <si>
    <t>REPARATION REPRISE COTE PC  + CHANGEMENT PROFIL KG//  IBRAHIMA FAYE SFATEL</t>
  </si>
  <si>
    <t>NDEYE SOPHIE // MME NDAO  // CTC 778044574  // ND 339686076 // CLIENT DIT QUE SON DRGT EST RECCURENT</t>
  </si>
  <si>
    <t>/TEL FIXE OK // TONALITÉ OK // PAS DE DECONNEX FREQ // FILTRE OK ET ENLEVER // BRANCHEMENT INTERVERT</t>
  </si>
  <si>
    <t>COUMBA ** M CASSE MAGUEYE  ** ND 338785815 ** CLIENT A DES SOUCI CNX ** LIGNE ET COMPTE OK ** PAS  I</t>
  </si>
  <si>
    <t>ARRET FATOU LAOBE</t>
  </si>
  <si>
    <t>Drgt à annuler, client souhaite migrer vers la fibre (ndem 18333575)</t>
  </si>
  <si>
    <t>Drgt à annuler, car le client souhaite migrer vers la fibre (ndem 18333575)</t>
  </si>
  <si>
    <t>Drgt annulé car le client souhaite migrer vers la fibre (ndem 18333575)</t>
  </si>
  <si>
    <t>IP2681</t>
  </si>
  <si>
    <t>THOMAS</t>
  </si>
  <si>
    <t>THOMAS // 776398076</t>
  </si>
  <si>
    <t>SNBUVP_256</t>
  </si>
  <si>
    <t>DEMANDE ETUDE ELIGIBILITER</t>
  </si>
  <si>
    <t>CI-SCL_COMPLEXE</t>
  </si>
  <si>
    <t>CI-SCL_COMPLEXE1</t>
  </si>
  <si>
    <t>MERCI DE PROCEDER A LA MIGRATION Le client est raccordable au PBO I01 306 - 307 A. C'est une extensi</t>
  </si>
  <si>
    <t>M NDIAYE 761915762</t>
  </si>
  <si>
    <t>M MANE//M NDIAYE//PAS DE SUSP//PAS DE SAUT DE PORT//PAS INCIDENT//SAYTU KO//BRANCH OK//MODEM REDEM//</t>
  </si>
  <si>
    <t>CELESTINE</t>
  </si>
  <si>
    <t>MME NDEYE</t>
  </si>
  <si>
    <t>FATOU---MME NDEYE--CC 775562836----ND 339903404---Fibre Kheweul--CLI SIGNALE SOUCI DE CNX -- PAS DE</t>
  </si>
  <si>
    <t>BC13</t>
  </si>
  <si>
    <t>-CLI SIGNALE SOUCI DE CNX -- PAS DE SUSP -- PAS D'INCIDENT-- LOS ROUGE -- PAS DE SAUT DE PORT -- SAY</t>
  </si>
  <si>
    <t>BIGUE//M DIENG//PAS DE CONNEXION//ND 339602944//PAS DE SUSP//PAS DE INCIDENT//BB CLIGNOTANT//PRISE F</t>
  </si>
  <si>
    <t>KHOUMA GALO MALICK</t>
  </si>
  <si>
    <t>M DIENG//PAS DE CONNEXION//ND 339602944//PAS DE SUSP//PAS DE INCIDENT//BB CLIGNOTANT//PRISE FILTRE//</t>
  </si>
  <si>
    <t>RETABLI COTE RP1 SUITE OXYDATION // SAER DIALLO TADEX</t>
  </si>
  <si>
    <t>KHADIM ** MR SARR ** CTC 779416207 ** ND 338603928 ** CLI A UN SOUCIS DE CONNEXION ** LOS ROUGE ** P</t>
  </si>
  <si>
    <t>REOR MICF ABS AU PBO C33.164B.165-F3 // IBOU NDIAYE 776668081 // DBK</t>
  </si>
  <si>
    <t>KB***M.NDIAYE***339432297*****CLI DIT AVOIR DES SOUCIS DE CNX DEPUIS ENVIRON 20 JRS****PAS DE SUSP**</t>
  </si>
  <si>
    <t>NDOFANE</t>
  </si>
  <si>
    <t>339432297**CLI DIT AVOIR DES SOUCIS DE CNX DEPUIS ENVIRON 20 JRS**PAS D'INCIDENT*PAS D'INCIDENT **PA</t>
  </si>
  <si>
    <t>reprise connexion RPC</t>
  </si>
  <si>
    <t>ctc nd 339765800 lenteur de cnxion adsl ...en regle pas dincident ... lenteur sur les autres appare</t>
  </si>
  <si>
    <t>lenteur de cnxion adsl ...en regle pas dincident ... lenteur sur les autres appareils ...cnxion à pa</t>
  </si>
  <si>
    <t>REPRISE CONX AU PC SUITE OXYDATION //CAMUSAT	IBRAHIMA NDIAYE</t>
  </si>
  <si>
    <t>CLIENT DIT QUE LE LA CNX N EST PAS REGLE IL NE VA PLUS SOLDER LA FACTURE  ** CLIENT TRES MECONTENT</t>
  </si>
  <si>
    <t>DECONNEXIONS FREQUENTES //REPRISE SOUDURE AU PBO // VERIFICATION CONFIGURATION PORT // CONF OK VALEU</t>
  </si>
  <si>
    <t>MAAM Mme NDAO // LENTEUR FICHE // ND 338214284// CTC 774264459//CLI SIGNAL PAS DE CNX // ABSENCE SYN</t>
  </si>
  <si>
    <t>PAS D'INCIDENT // TEST SAYTU coupure Coupure fibre	Critique// PORT OFFLINE // CLI INVITER A PATIENTE</t>
  </si>
  <si>
    <t>ABDOU SYLLA</t>
  </si>
  <si>
    <t>ABDOU SYLLA // ctc 776294375 // pas de connex // nd 338611639 // compte OK /// PAS INCIDENT // SAYT</t>
  </si>
  <si>
    <t>compte OK /// PAS INCIDENT // SAYTU KO // NCE : OFFLINE //// MERCI DE PEC</t>
  </si>
  <si>
    <t>THIECOURA</t>
  </si>
  <si>
    <t>MM TRAORE</t>
  </si>
  <si>
    <t>DIATTA  ** MM TRAORE ** CTC 778873196 ** ND 338225763 ** LENTEUR DE CONEXION ** TEST SAYTU 	Puissanc</t>
  </si>
  <si>
    <t>LENTEUR DE CONEXION ** TEST SAYTU 	Puissance optique OLT très faible -29.58 ** LIGNE DEGRADER MERCI</t>
  </si>
  <si>
    <t>VERIFICATION CONFIGURATION PORT RAS // REPISER SOUDURE AU BTI // MAMADOU GAYE TADEX</t>
  </si>
  <si>
    <t>PHARMACIE WAKHINANE</t>
  </si>
  <si>
    <t>338371303 // PAS DE TONALITE // Pack Internet Pro Bloque</t>
  </si>
  <si>
    <t>EMISSION KO // RECEPTION KO // VERIF BRANCHEMENT FAIT  TEST DE LIGNE : NMC NON DISPONIBLE</t>
  </si>
  <si>
    <t>CABLE 5/99 COUPE CHANGE SUR 150M//AFGDW 9 LAYE NIANG</t>
  </si>
  <si>
    <t>MAGUETTE SARR // MME DIALLO // ND 339520659  // CTC  784499144 // CLIENT SIGNAL DES SOUCIS DE CONNEX</t>
  </si>
  <si>
    <t>mme  sarr</t>
  </si>
  <si>
    <t>maguette  // mme  sarr  //  nd 339578162  // ctc  782273057// fiab ok // pas  de  connexion depuis</t>
  </si>
  <si>
    <t>WARANG SERERE</t>
  </si>
  <si>
    <t>.PRES DU BAOBAB</t>
  </si>
  <si>
    <t>FAMA  -- MR SOW SIGNALE KE LE CABLE OPTIQUE EST COUPE -- NIN : 2762200600960 -- ND 338439467 -- LOS</t>
  </si>
  <si>
    <t>COUMBA  ** MR DRAME  **  ND 339533394 ** CLIENT A  DES SOUCI CNX  ** PAS SUSP  ** PAS  INCIDENT ** V</t>
  </si>
  <si>
    <t>VIEUX CAPITENE</t>
  </si>
  <si>
    <t>ME SANE</t>
  </si>
  <si>
    <t>ND 339020345 --- CLI SIGNALE SOUCI  DE TELEPHONE FIXE --  TONALITE KO -- PAS D'INCIDENT --  SAYTU pa</t>
  </si>
  <si>
    <t>O_ZIG_A21</t>
  </si>
  <si>
    <t>ABOU BACHIR</t>
  </si>
  <si>
    <t>MARIAMA** MR DIALLO ** CTC 781932334 ** ND 338290374 ** CLI SIGNALE SOUCIS DE CONNNEXION ***** LOS R</t>
  </si>
  <si>
    <t>MMR NIARE</t>
  </si>
  <si>
    <t>KHADY  / MME NIARE  PAS DE CONX/  DRGMNT TRES REPETITIF  / ACCES RSX  OK  /  RBS SES  KO / PAS ER  L</t>
  </si>
  <si>
    <t>SAYTU  Coupure fibre/ MERCI DE PEC  / CTC  775500349 / ND  338216524/ FIAB DEJA OK</t>
  </si>
  <si>
    <t>REPRISE SOUDURE AU PBO / CNX OK /MAINTENANCE PBO A FAIRE /PBO A CHANGER H40 82-83A</t>
  </si>
  <si>
    <t>SADIO *** MME CISSE CCT  776358226 *** ND 339575169    *** CLIENT SIGNALE  DES DECONNEXIONS FREQUENT</t>
  </si>
  <si>
    <t>** RBS DECONNEXION FREQUENTE *** MODEM SYNCHRO ** VALEUR ATTENUATION / NOISE KO ** JOIGNABLE 7763582</t>
  </si>
  <si>
    <t>reconfigu port adsl</t>
  </si>
  <si>
    <t>SALMA</t>
  </si>
  <si>
    <t>Ousseynou**M. THIAM***CTC:775522020****ND:338575578***** CLI signal un derangement ******Absence Syn</t>
  </si>
  <si>
    <t>VILLA 035</t>
  </si>
  <si>
    <t>KCS // 338349296 // MR SOW SIGNALE SOUCI CNX // LOS CLIGNOTE EN ROUGE // ABSENCE SYNCHRO //PAS D INC</t>
  </si>
  <si>
    <t>MAAM MME GNINGUE// LENTEUR FICHE // ND 338423510// CTC 775136344// SOUCIS CNX ABONNE PAS SUR SITE //</t>
  </si>
  <si>
    <t>CLI PRESENT DANS RBS // PAS D'ERREUR LOG // TEST SAYTU 	coupure Coupure fibre	Critique //CLI DI DE</t>
  </si>
  <si>
    <t>/ los rouge // saytu : Coupure fibre // cliente dit que le cable qui vient vers sa maison est coupé</t>
  </si>
  <si>
    <t>CABLE 10.83 REMPLACER r</t>
  </si>
  <si>
    <t>MOHAMED ELHADJI MALICK</t>
  </si>
  <si>
    <t>BIGUE//MME SARR//PAS DE CONNEXION//ND 338206973//PAS DE SUSP//PAS INCIDENT//PON, LOS ET INTERNET ETE</t>
  </si>
  <si>
    <t>O_ALM_J21</t>
  </si>
  <si>
    <t>2132 NGA</t>
  </si>
  <si>
    <t>MARIE DIA</t>
  </si>
  <si>
    <t>ASS¿¿¿¿¿MME DIA¿¿¿¿¿¿777942851¿¿¿¿¿338650376¿¿¿¿¿¿¿ABSENCE DE NAV***EN REGLE******PAS D'INCID***SIGN</t>
  </si>
  <si>
    <t>YOFF TOUNDOUP RIYA</t>
  </si>
  <si>
    <t>CABLE 5/99 COUPE CHANGER SUR 60M // EQ FODE KONATE TDX.</t>
  </si>
  <si>
    <t>SOUGUE</t>
  </si>
  <si>
    <t>VINKANA IMANE</t>
  </si>
  <si>
    <t>MME NADIA</t>
  </si>
  <si>
    <t>BINETA****MME NADIA CTC 783782864/ND 338210139*****SOUCI DE CONNEXION*****FIBRE BI******PAS DE SUSPE</t>
  </si>
  <si>
    <t>VERIF BRCHEMENT OK*****CABLE DEBRHE ET BCHE A NOUVEAU*****MODEM REDEMARRER****SYCHRO KO******CLI ORI</t>
  </si>
  <si>
    <t>IBRAHIMA DIT NIETHE</t>
  </si>
  <si>
    <t>MR  IBRAHIMA DIT NIETHE MBAYE</t>
  </si>
  <si>
    <t>HID---- MR  IBRAHIMA DIT NIETHE MBAYE***ND 339572989*** CTC 778442989***  CLI SIGNALE UNE ABSENCE DE</t>
  </si>
  <si>
    <t>câble 14 paires coupé déposer B00 D3-A7-A8</t>
  </si>
  <si>
    <t>câble 28p(aerien) coupé remplacé par du récupere  tirage sur 50m D3A5-8</t>
  </si>
  <si>
    <t>GUEYE EL HADJI MOMATH</t>
  </si>
  <si>
    <t>ABS AU PBO H40 90-91A F2</t>
  </si>
  <si>
    <t>Reprise soudure au PEP H36//Client joint 782011798, confirme retour service</t>
  </si>
  <si>
    <t>AG*********338367465 *****client soutient que leur poteau est cassée et que toutes les ligne sont ko</t>
  </si>
  <si>
    <t>client soutient que leur poteau est cassée et que toutes les ligne sont ko tous les fils du poteau s</t>
  </si>
  <si>
    <t>DEUX POTEAUX A PLANTER + TRAVERSE SENELEC A POSER  /V06 PBO69</t>
  </si>
  <si>
    <t>CABLE HUAWEI COUPE CHANGE SUR 180M</t>
  </si>
  <si>
    <t>BIRAHIM GALO</t>
  </si>
  <si>
    <t>MME GAIDOU</t>
  </si>
  <si>
    <t>FAMA -- MME GAIDOU -- SOUCI DE CONNEX  -- ND 338246387 -- - LOS ROUGE -- CLI EN REGLE  -- PAS D'INCI</t>
  </si>
  <si>
    <t>JARRETIERE OPTIQUE CHANGE/ONFIRME PAR MME GAIDO 772651119/MALICK</t>
  </si>
  <si>
    <t>779868580  774197641</t>
  </si>
  <si>
    <t>mr mansou</t>
  </si>
  <si>
    <t>bd :: mr mansour :: ctc 779868580 :: nd 338773608 fibre bi :: client signal absence de synchro :: cl</t>
  </si>
  <si>
    <t>.CITE ALIOUNE SOW</t>
  </si>
  <si>
    <t>test saytu : Coupure de fibre optique :: client informé et invité à patienter :: fiab ok ::</t>
  </si>
  <si>
    <t>KINKELA</t>
  </si>
  <si>
    <t>SAINT OBED PRODIGE</t>
  </si>
  <si>
    <t>mr mboussi</t>
  </si>
  <si>
    <t>nlo // mr mboussi  // ctc  777810348 //  nd  338432298  // pas de connexion  // los rouge  // pas de</t>
  </si>
  <si>
    <t>pas de connexion  // los rouge  // pas de suspension  // pas dincident  //  ams  port offline   // s</t>
  </si>
  <si>
    <t>PENE***MR LO*** ND 338322518***PAS DE CNX***PAS DE SUSP***PAS D'INCIDENT***LOS ROUGE***</t>
  </si>
  <si>
    <t>Lot C65</t>
  </si>
  <si>
    <t>COUPURE FIBRE***CLI INVITE A PATIENTER 48H***CTC 771385169***MERCI DE PEC***FIAB OK</t>
  </si>
  <si>
    <t>REPRISE SOUDRE AU PTO // ABDOUL</t>
  </si>
  <si>
    <t>FS**MR GUEYE**ND 338422534**CLI SIGNAL DES SOUCIS DE CONNEX**PAS DE SUSP**PAS D INCIDENT**LOS ROUGE*</t>
  </si>
  <si>
    <t>338422534**CLI SIGNAL DES SOUCIS DE CONNEX**PAS DE SUSP**PAS D INCIDENT**LOS ROUGE**SAYTU COUPURE FI</t>
  </si>
  <si>
    <t>MME BA 774244627</t>
  </si>
  <si>
    <t>LF -- ADAMA -- MME BA 774244627 -- ND 339993925 -- LE CLI A DES GRESILLEMENT AVEC SA LIGNE FIXE -- P</t>
  </si>
  <si>
    <t>POSTE TELEPHONIQUE CLIENT DEFECTUEUX A CHANGER</t>
  </si>
  <si>
    <t>M Mbaye</t>
  </si>
  <si>
    <t>M Mbaye // 338214993 // 775317648 // Cli actif // Pas d'incident // LOS rouge // Vérif branchement O</t>
  </si>
  <si>
    <t>coupure fibre saytu</t>
  </si>
  <si>
    <t>FATOU ** MR DIAGNE ** CTC 775161326 ** 338459241 ** PAS DE CNX ** OFFRE FIBRE KHEWEUL ** CLI SIGNAL</t>
  </si>
  <si>
    <t xml:space="preserve">SAY Puissance optique OLT faible	</t>
  </si>
  <si>
    <t>MATY DIOP</t>
  </si>
  <si>
    <t>338218330 // Fibre Pro Max Bloque // PAS DE CNX INTERNET</t>
  </si>
  <si>
    <t>O_REP_B16</t>
  </si>
  <si>
    <t>RUE CARNOT</t>
  </si>
  <si>
    <t>338218330//PAS DE CONNEXION //SYNCHRO OK//VALEUR KO//COMPTE ACTIF //SESSION OK //IPV6 MAIS IMPOSSIBI</t>
  </si>
  <si>
    <t>FATY ISSEU</t>
  </si>
  <si>
    <t>M Lo// ctc 771364302/</t>
  </si>
  <si>
    <t>MMoctar// M Lo// ctc 771364302// ND 339755113// Soucis connexion// pas d'incident // cli en règle//</t>
  </si>
  <si>
    <t>RECONFIGURATION PORT // MUTATION PORT ADSL // CAMUSAT	ABDOU LATIF</t>
  </si>
  <si>
    <t>TAMSIR *** MME SOW *** CTC 777602973 *** ND 338459175 *** cli signale un souci cnx *** pas de suspen</t>
  </si>
  <si>
    <t>ession deconnecte *** modem redem cnx nok *** cli connait le dernier derangement signalé *** modem r</t>
  </si>
  <si>
    <t>Jean Francois</t>
  </si>
  <si>
    <t>MG *** MME MBAYE *** CTC 783916020 *** ND 338804822 *** SOUCIS DE CNX // PAS DE SUSP // PAS INCIDENT</t>
  </si>
  <si>
    <t>FATOU---MME FALL----CC 775745781--ND 338015841---Fibre Kheweul---CLIENT DIT QUE SON CABLE AERIEN S'E</t>
  </si>
  <si>
    <t>PP OK E09 CP 157-158A F4 PBO INTROUVABLE</t>
  </si>
  <si>
    <t>Cable 1083 coupé changé	E09 CP 157-158A F4</t>
  </si>
  <si>
    <t>RODOLPHO</t>
  </si>
  <si>
    <t>mme gomis</t>
  </si>
  <si>
    <t>AG******338579287 ****pas de connexion adsl bb vert vert fixe internet rouge *****pas de suspension</t>
  </si>
  <si>
    <t>compte dans gaia ok ****compte actif sur rbs *****pas d'incident ***synchro ok *****session ko sur r</t>
  </si>
  <si>
    <t>ABSENCE SYNCHRO // MUTATION TRANPORT // DEVERROUILLAGE PORT +VERIFICATION CONFIGURATION PORT // VALE</t>
  </si>
  <si>
    <t>SEYNOU</t>
  </si>
  <si>
    <t>NFS***MR DIOP***CTC 776455478***ND 338351107***LOS ROUGE***</t>
  </si>
  <si>
    <t>retard fiche ///ibra // ctc 776570503 ///  mme mbaye /// nd  339713327 /// CLI SIGNAL SOUCI CONX / A</t>
  </si>
  <si>
    <t>CADI A VOIR A02 3 10 1 T 36 42 2 - HUA2 SLT5/6 // LABBA</t>
  </si>
  <si>
    <t>Reprise joint 14 paires+Reconfig modem / Fatou Bintou Diallo confirme au 776570503 / LABA DIA BD</t>
  </si>
  <si>
    <t>NDIAYE ABDOU RAZAK OUSMANE</t>
  </si>
  <si>
    <t>MON PRIX</t>
  </si>
  <si>
    <t>CARREFOUR</t>
  </si>
  <si>
    <t>MODEM FUNBOX // BB OFF  //INTERNET  OFF // VERIF BRANCHEMENTS FAIT// REBOOT MODEM  FAIT // COMPTE A</t>
  </si>
  <si>
    <t>5/99 CHANGE SUR 100M//AFTH2//AMEDINE</t>
  </si>
  <si>
    <t>CABLE RJ45 COUPE</t>
  </si>
  <si>
    <t>CITE LIBASSE NIANG</t>
  </si>
  <si>
    <t>LOT 30</t>
  </si>
  <si>
    <t>LAURE CLAUDINE</t>
  </si>
  <si>
    <t>MME HUSSEIN</t>
  </si>
  <si>
    <t>NLO /MME HUSSEIN  // CTC  775972355 //  ND  338234707  / 2808201305702/ pas   de connexion  //  los</t>
  </si>
  <si>
    <t>7 RUE MAUNORY</t>
  </si>
  <si>
    <t>/ pas   de connexion  //  los rouge  // PAS DE SUSPENSION  // PAS DINCIDENT  // PAS DE SESSION  // A</t>
  </si>
  <si>
    <t>POSE BTI + TIRAGE CABLE</t>
  </si>
  <si>
    <t>GIE JUNIOR SOLUTION TECHNOLOGIE</t>
  </si>
  <si>
    <t>338424134 // Fibre Office Bloque // LENTEUR DE CONNEXION</t>
  </si>
  <si>
    <t>RUE 6 X 1</t>
  </si>
  <si>
    <t>338424134 // Fibre Office Bloque // LENTEUR DE CONNEXION // SESSION OK // SYNCHRO OK</t>
  </si>
  <si>
    <t>PAPE</t>
  </si>
  <si>
    <t>KB**MME LEYE***CLI SIGNALE DES SOUCIS DE CNX****338349974***PAS DE SUSP***PAS DE SAUT DE PORT***PAS</t>
  </si>
  <si>
    <t>Cable 1083 coupé changé	E45 PBO 22 F</t>
  </si>
  <si>
    <t>// Fibre Pro Max Bloque // PÄS DE CONNEXION</t>
  </si>
  <si>
    <t>COMPTE ACTIF SUR RBS // LOS ROUGE // PON ETEINT // INTERNET ETEINT  // WIFI VERT // VERIF BRANCHMENT</t>
  </si>
  <si>
    <t>HAMIDOU NDIAYE//JARRETIERE OPTIQUE CHANGE//MM NDIAYE CONFIRME LE RETOUR DE SERVICE</t>
  </si>
  <si>
    <t>OUMOURATOU</t>
  </si>
  <si>
    <t>/pas de susp /: pas rest/:pas inci/: i,nternet allumer /cliente dit qu elle a des instabilites de co</t>
  </si>
  <si>
    <t>FACE DE LA  BANQUE ISLAMIQUE</t>
  </si>
  <si>
    <t>les barres sont pleines et stables // pas de vpn /: ams et nce ko// conformite OK // cliente dit qu</t>
  </si>
  <si>
    <t>FD// MME DIOUF/B CTC 778835394 / ND 339578605  /*  cli signale souci de connexion // en regle // pas</t>
  </si>
  <si>
    <t>/ los rouge// inviter a debrancher et rebrancher // inviter a redm/ saytu:  pas de resultat/ / synch</t>
  </si>
  <si>
    <t>ARFANG</t>
  </si>
  <si>
    <t>MME DIALLO // CTC 777332584</t>
  </si>
  <si>
    <t>SOKHNA // MME DIALLO // CTC 777332584 // ND 338208672 // CLI SIGNALE LENTEURS SUR SA CONN // PAS D'I</t>
  </si>
  <si>
    <t>CLI CONNECTE DIRECTEMENT AU MODEM // CLI N'A PAS DE VPN // CONFORMITE OK le ¿numéro appelant figure</t>
  </si>
  <si>
    <t>REPRISE SOUDURE AU PTO + JARRETIERE CHANGE // PA LAMINE MULTELEC</t>
  </si>
  <si>
    <t>MAMATA</t>
  </si>
  <si>
    <t>MME HANN</t>
  </si>
  <si>
    <t>LF MME HANN** CTC 777240960** ND 338208701**SOUCI CNX FIBRE ** PAS DE SUSP ** PAS D INCIDENT **LOS R</t>
  </si>
  <si>
    <t>.MERMOZ COTE IAM</t>
  </si>
  <si>
    <t>ABS AU W09 283-284A/F3/SARA 773555467/RS</t>
  </si>
  <si>
    <t>Reprise soudure au PBO Piquage</t>
  </si>
  <si>
    <t>AMADOU KAGAL</t>
  </si>
  <si>
    <t>776539786  - 772824201</t>
  </si>
  <si>
    <t>mr ndiaye 776539786 ** 339577774 ** client dit que lorsqu'il est a cote du wifi il perd le signal **</t>
  </si>
  <si>
    <t>339577774 ** client dit que lorsqu'il est a cote du wifi il perd le signal **  modem sonatel ** clie</t>
  </si>
  <si>
    <t>MR  SAKHO  // CTC  784809062</t>
  </si>
  <si>
    <t>FATMA  //  MR  SAKHO  // CTC  784809062 //ND  338771474 // OFFRE  Fibre_Bi //CLIENT A DES LENTEUR DE</t>
  </si>
  <si>
    <t>05G NON PARAMETRE / PARAMETRE / HABIB</t>
  </si>
  <si>
    <t>m  gningue</t>
  </si>
  <si>
    <t>mass   ---  m gningue   ---  ct  775175320   ---  nd    338376811   ---    cli apel   pour   qu  on</t>
  </si>
  <si>
    <t>MODEM DEFECT CHANGE  VOIP  OK / HABIB</t>
  </si>
  <si>
    <t>ABDOU SAMBA TORO</t>
  </si>
  <si>
    <t>COUMBA ** MR TINE   ** ND 339610579  ** CLIENT A DES SOUCI CNX ** PAS SUSP  ** PAS  INCIDENT ** BROA</t>
  </si>
  <si>
    <t>BAYAL SIDY TALL</t>
  </si>
  <si>
    <t>FILTRE ADSL ET CORDON MODEM RJ11 DEFECTUEUX CHANGE // KHADIM BAMBA NGOM TADEX</t>
  </si>
  <si>
    <t>ASSADILLAH</t>
  </si>
  <si>
    <t>MME FAIDA</t>
  </si>
  <si>
    <t>tr // mme faida // 338011457 // 788644057 // SOUCIS DE CNX // PAS DE SUSP // PAS INCIDENT//PAS DE TE</t>
  </si>
  <si>
    <t>Reconnexion PC + Enpo reconnectée + Cable 5/99 Changé // Le client joint a confirmé / Service rétabl</t>
  </si>
  <si>
    <t>CHERIF</t>
  </si>
  <si>
    <t>776127710 ** 775791754</t>
  </si>
  <si>
    <t>MR DIOP ** CTC 776127710 ** ND 338271281 ** ¿PAS DE CNX ** LIGNE ET COMPTE  ACTIFS ** PAS D'INCIDENT</t>
  </si>
  <si>
    <t>161 105</t>
  </si>
  <si>
    <t>ABS AU PBO K49 60B-61 F6</t>
  </si>
  <si>
    <t>Reprise soudure entré C2//Client joint 776127710, confirme retour service</t>
  </si>
  <si>
    <t>MR NDIAYE  SIGNAL DES LENTEUR DE CONNEXION // CTC    774472853 // ND 338530311  // DEBIT OK // NON A</t>
  </si>
  <si>
    <t>LENTEUR SUR TT LES APPAREILS // WIFI DIRECT // PAS D EXTENDER // MODEM F680 // ACCES OK // CONFIG OK</t>
  </si>
  <si>
    <t>RECONFIG MODEM//CONFIG OK//SIGNAL OK//SOFATEL	ELHADJI MOMADOU</t>
  </si>
  <si>
    <t>NKOUNKOU</t>
  </si>
  <si>
    <t>DIVINE SOKI SYNTYCHE BONTE</t>
  </si>
  <si>
    <t>MME DIVINE</t>
  </si>
  <si>
    <t>MARIAMA ** MME DIVINE ** CTC 774044788 ** ND 338567294 ** CLI SIGNALE SOUCIS DE CONNNEXION ***** LOS</t>
  </si>
  <si>
    <t>GNILANE</t>
  </si>
  <si>
    <t>SND  **** MME THIAM  *778076411 *** 776050424** *338773614 ****PAS DE CONNEXION  ** PAS SUSPENSION</t>
  </si>
  <si>
    <t>MME THIAM ***MODEM DEFFECTUEX ***AUCUN VOYANT ALLUME</t>
  </si>
  <si>
    <t>NFM******MR SECK*** CTC  772055282 ***ND 339545116 ***  SOUCI CONNEX ***DECONNEXION FREQUENT ***PAS</t>
  </si>
  <si>
    <t>SERIGNE BABACAR SY</t>
  </si>
  <si>
    <t>SOUCI CONNEX ***DECONNEXION FREQUENT ***PAS DE SUS **PAS D INCIDENT *****SAYTU Puissance optique OLT</t>
  </si>
  <si>
    <t>RETOUR SERVICE ERREUR SIGNALISATION //AF MANSOUR SALL</t>
  </si>
  <si>
    <t>*MR  fall</t>
  </si>
  <si>
    <t>AHS**MR  fall ** LENTEUR FICHE  ** CTC 781125414 **ND 339706014 ** cli a des soucis de connexion **</t>
  </si>
  <si>
    <t>cli en rgle ** pas d incidnet ** voyant interbet rouge **deja redemarre ** pas d erreur log ** confo</t>
  </si>
  <si>
    <t>REPRISE CONNEXION AU PC SUITE OXYDATION + REPRISE JARRETIERE A LA SR</t>
  </si>
  <si>
    <t>NDEYE THIORO</t>
  </si>
  <si>
    <t>MR DIOP+-339700918+--766959530+--SOUCI DE CONX+- CLI EN REGLE+-PAS D¿INCI+- PON ROUGE INT ROUGE+-LOS</t>
  </si>
  <si>
    <t>NA0R</t>
  </si>
  <si>
    <t>ABS AU PBO D02 PBO 81 F1</t>
  </si>
  <si>
    <t>Tirage cable Huawei sur 250m entre PBO79 ET 80 + 100m entre  PBO80 ET 81</t>
  </si>
  <si>
    <t>770673673 ** 766827854</t>
  </si>
  <si>
    <t>MR SAMBE ** CTC 770673673 ** ND 338573121 ** ¿PAS DE CNX ** LIGNE ET COMPTE  ACTIFS ** PAS D'INCIDEN</t>
  </si>
  <si>
    <t>M DABIRA GNAYEL DIAUVELT</t>
  </si>
  <si>
    <t>COUMBA  ** M DABIRA GNAYEL DIAUVELT  **  ND 338257467 ** CLIENT A DES SOUCI CNX  ** PAS SUSP  **  PA</t>
  </si>
  <si>
    <t>MODY//REPRISE SOUDURE AU PTO + RECONFIGURATION 5G//M GNAYEL CONFIRME LE RETOUR DE SERVICE</t>
  </si>
  <si>
    <t>MR THAM</t>
  </si>
  <si>
    <t>MR THAM ++CTC 771125428 ++++ND 339755102  ++SOUCI CNX KEURGUI MAX IP   //COMPTE ACTIFS **** PAS DE S</t>
  </si>
  <si>
    <t>PRISE FILTRE // FILTRE NON SUPERPOSE // CLI INVITE A INTERVERTIR LES TETES DU CABLE ET REDEMARER LE</t>
  </si>
  <si>
    <t>REPRISE CONNEXION AU PC SUITE OXYDATION // CAMUSAT	 CHEIKH FAYE</t>
  </si>
  <si>
    <t>REVIVAL MEDICAL LINK - SUARL</t>
  </si>
  <si>
    <t>Reprise soudure brin distribution  au PBO</t>
  </si>
  <si>
    <t>PIGTAIL CHANGE // MME NDIAYE CONFIRME AU  784487671  // BABACAR MBAYE -AS</t>
  </si>
  <si>
    <t>mr kante//souci connexion//nd 338440940</t>
  </si>
  <si>
    <t>aida//mr kante//souci connexion//nd 338440940//cli signale modem defectueux//seul le voyant power es</t>
  </si>
  <si>
    <t>prise rj45 rebrancher //voyant wifi allumé mais seul le voyant power est allumé</t>
  </si>
  <si>
    <t>CLICHGT133-BOITIER CPL</t>
  </si>
  <si>
    <t>AMAYELLE</t>
  </si>
  <si>
    <t>Vérification ligne ADSL</t>
  </si>
  <si>
    <t>REPRISE COTE PC SUR OXYDATION PLUS CABLE 278 CHANGER SUR 12M PLUS CONJONCTEUR ET FILTRE ADSL F00 T/9</t>
  </si>
  <si>
    <t>ramata</t>
  </si>
  <si>
    <t>DIATTA ** MM THIAM ** ND 338774498 ** CTC 772306810 ** MODEM DEFECTUEUX NE SALLUME PAS ** BRANCHEMEN</t>
  </si>
  <si>
    <t>MODEM DEFECTUEUX NE SALLUME PAS ** BRANCHEMENT CHANGER PRISE ** TJRS MODEM KO ** CLT INFORMER ET IN</t>
  </si>
  <si>
    <t>Modem défectueux: GC489DF15) ; Modem changé: (GD4F8AB87) Services ok . Pilote: Diènaba.</t>
  </si>
  <si>
    <t>ALIOUNE****** M DIALLO ****** CTC 776517167 ***** ND 338779806 ***** CLIENT REITERE SON DERANGEMENT*</t>
  </si>
  <si>
    <t>KHADY  / m faye ***PAS DE CONX /   ACCES RSX  OK  /  RBS SES  KO / PAS ER  LOG  / PAS INCIDENT  / LO</t>
  </si>
  <si>
    <t>KHADY  / MR FAYE  PAS DE CONX /   ACCES RSX  OK  /  RBS SES  KO / PAS ER  LOG  / PAS INCIDENT  / LOS</t>
  </si>
  <si>
    <t>MR DIAO</t>
  </si>
  <si>
    <t>FATOU // MR DIAO // 774544709 // ND 339535025 // SOUCIE DE CONNEXION // PAS DE SUSPENSION // BB VERT</t>
  </si>
  <si>
    <t>COTE CENTRE COMMERCIAL</t>
  </si>
  <si>
    <t>RECONF MODEM//AMEDINE</t>
  </si>
  <si>
    <t>AMADOU BACHIROU</t>
  </si>
  <si>
    <t>AS***MR DIOP *** ND 338207118****** // CLIENT DIT QUE LE CABLE QUI RELIE LE POTEAU ET LA MAISON EST</t>
  </si>
  <si>
    <t>C/33</t>
  </si>
  <si>
    <t>CHANGEMENT CABLE 10.83 SUITE CABLE COUPER PAR UN CAMION PLUS SOUDURE AU PBO J10 143-144A-F3 // VIEUX</t>
  </si>
  <si>
    <t>Ismaila</t>
  </si>
  <si>
    <t>MR NDIAYE +++CTC 779496922+++ ND 338255077     +++ NIN 1203199901687 +++SCS CNX fibre kh //COMPTE AC</t>
  </si>
  <si>
    <t>MODY//ABS AU PBO W29 35B-36 F2</t>
  </si>
  <si>
    <t>Récupération de mou + Raccordement Brin au PBO//Client joint 779496922, confirme retour service</t>
  </si>
  <si>
    <t>DIOUMA WOURY</t>
  </si>
  <si>
    <t>IBRAHIMA//DIALLO//CTC 777167116//ND 338675009//SOUCIS DE CONNEXION ///PAS DE SUSPENSION NI INCIDENT</t>
  </si>
  <si>
    <t>EN FACE BOUTIQUE ORANGE</t>
  </si>
  <si>
    <t>PAS DE SUSPENSION NI INCIDENT //CLIENT SOUTIENT SA CABLE EST COUPEE//TEST SAYTU COUPURE FIBRE//INVIT</t>
  </si>
  <si>
    <t>mme keita</t>
  </si>
  <si>
    <t>mme keita // ctc 778376070 //nd 338401623// CLT ABSCENCE SYNCHRO // clt saytou: Coupure fibre	CRITIQ</t>
  </si>
  <si>
    <t>RUE ARMAND ANGRAND</t>
  </si>
  <si>
    <t>LT ABSCENCE SYNCHRO // clt saytou: Coupure fibre	CRITIQUE// los rouge // cable jaune bien inserer //</t>
  </si>
  <si>
    <t>TAMUNOU</t>
  </si>
  <si>
    <t>772658305//777096397</t>
  </si>
  <si>
    <t>MMME DIALLO //777096397</t>
  </si>
  <si>
    <t>M MANE//M DIALLO//338026975/CLIENT SIGNAL SOUCI CONNEXION LOS ROUGE//PAS INCIDENT PAS DE SUSP//SAYTU</t>
  </si>
  <si>
    <t>NG03</t>
  </si>
  <si>
    <t>Coupure fibre	CRITIQUE	Coupure de fibre optique	 	Puissance optique ONT indisponible	CRITIQUE	Interr</t>
  </si>
  <si>
    <t>DIAKHAM</t>
  </si>
  <si>
    <t>MM DIAKHAM</t>
  </si>
  <si>
    <t>KHADIM **MM DIAKHAM***339483443** CTC 773625863***CLIENT DIT AVOIR DES SOUCIS DE CONN**LIGNE ET COMP</t>
  </si>
  <si>
    <t>mutation Transport A00/T4-12-6 reconfige port + modem 2 uyef change</t>
  </si>
  <si>
    <t>AMADOU THIAM BOUBA</t>
  </si>
  <si>
    <t>Monsieur MENDY</t>
  </si>
  <si>
    <t>Pas de suspension ni de restruction ** pas d'incident ** client affirme avoir des deconnexions fréqu</t>
  </si>
  <si>
    <t>CAMUSAT	SAMBA LAOBE</t>
  </si>
  <si>
    <t>338701540 // Fibre Pro Max Bloque</t>
  </si>
  <si>
    <t>338701540 // Fibre Pro Max Bloque //PAS DE CONNEXION // COMPTE ACTIF SUR RBS SESSION EN COURS // LOS</t>
  </si>
  <si>
    <t>RECONFIGURATION ONT/MOUHAMED BA MULT</t>
  </si>
  <si>
    <t>mm  badiane</t>
  </si>
  <si>
    <t>ass   ---  mm  badiane    ----  ct  775647814  ---- nd    338360635   ---  Clt soutient des lenteurs</t>
  </si>
  <si>
    <t>soutient que le signal du WIFI est stable// Clt pas de WIFI Extender// Clt pa</t>
  </si>
  <si>
    <t>MODEM CHANGE/MOR GADJI MULT</t>
  </si>
  <si>
    <t>lenteur de fiche // ms // mr balde // nd 338349818  // offre Fibre Kheweul // cli a un souci de conn</t>
  </si>
  <si>
    <t>PRES GOUYE FATOU MAIGA</t>
  </si>
  <si>
    <t>338349818  // offre Fibre Kheweul // cli a un souci de connexion // pas de susp // pas d'incident //</t>
  </si>
  <si>
    <t>AISS °° MME DIOUF °° CTC 770974004 °° CLI SIGNALE UN DERANGEMENT °° ND 338942604  °° PAS DE SUSP °°</t>
  </si>
  <si>
    <t>ABDOU KHADIR</t>
  </si>
  <si>
    <t>MR FALLOU DIEDHIOU// 772778008</t>
  </si>
  <si>
    <t>CAKG// MR FALLOU DIEDHIOU// CTC 773129249// ND 339763020//CLI SIGNAL PAS DE CONNEX INTERNET //PAS DE</t>
  </si>
  <si>
    <t>TIRAGE JARRETIERE A LA SR + REBRANCHEMENT FILTRE EFFECTUES + FIAB C12 SLOT0 PORT59 D11/5/7</t>
  </si>
  <si>
    <t>KANY**MME DIOUF**ND 338777425**SIGNAL WIFI FAIBLE**PAS DE SUSP**PAS D¿INCIDENT**LOIN DU MODEM**</t>
  </si>
  <si>
    <t>DECONNECTE/RECONNECTE**SIGNAL TJRS FAIBLE**INVIT A PATIENTER**FIAB OK**CTC 781975245</t>
  </si>
  <si>
    <t>PAPA MAKOU</t>
  </si>
  <si>
    <t>CLIENT A DES SOUCI PORTE WIFI // PAS DE SUSPENSION // PAS D¿INCIDENT // MODEM SONATEL // CLIENT PRES</t>
  </si>
  <si>
    <t>CLIENT INVITE A FAIRE UN DEPLACEMENT DE PRISE</t>
  </si>
  <si>
    <t>M.SALL</t>
  </si>
  <si>
    <t>ABS AU PBO K46 59-60A F5</t>
  </si>
  <si>
    <t>Reprise soudure entré C2//Client joint 779587647, confirme retour</t>
  </si>
  <si>
    <t>M SAKHO</t>
  </si>
  <si>
    <t>338276055 // Fibre Pro Max Bloque // DECONNEXIONS FREQUENTES</t>
  </si>
  <si>
    <t>188/189</t>
  </si>
  <si>
    <t>338276055 // DECONNEXION FREQUENT // COMPTE ACTIF // PAS DE SESSION // SYNCHRO KO DANS NCE //  MR SA</t>
  </si>
  <si>
    <t>AUCUNE ACTION // ADAMA SAMBA CAMUSAT</t>
  </si>
  <si>
    <t>CISSE //  MME SIDIBE -- CTC -781830041 -- ND -- 339515782 // DCNX FREQ // PAS DE SUSP // PAS D INCID</t>
  </si>
  <si>
    <t>MODEM CHANGE//AFTH1// LAMINE BA</t>
  </si>
  <si>
    <t>Mme GUEYE -</t>
  </si>
  <si>
    <t>Mme GUEYE - ND : 339557649 - CTC : 777235740 - Souci lenteurs de navigation - pas de suspension - pa</t>
  </si>
  <si>
    <t>NGAYE NGAYE</t>
  </si>
  <si>
    <t>NAC-Marge de bruit faible</t>
  </si>
  <si>
    <t>débit 2M , atténuation 35,4 ok et noise 6,6 nok dans AMS - la cliente a des déconnexion avéré dans R</t>
  </si>
  <si>
    <t>NFM****MR DIOUF ****CTC 775375793**ND  339940585 ****SOUCI CONNEX ***BB ETEINT ****** PAS D INCIDENT</t>
  </si>
  <si>
    <t>SOUCI CONNEX ***BB ETEINT ****** PAS D INCIDENT **PAS DE FIXE ***PAS DE DECONNECTION FREQUENT //PRIS</t>
  </si>
  <si>
    <t>RECONFIGURATION PORT / SALIF SAGNA SYSROAD</t>
  </si>
  <si>
    <t>LENTEUR DE FICHE  AICHA  BA  --- MR NDIAYE --- CTC 778434960 --- ND 339781723 --- CLI SIGNAL DES DEC</t>
  </si>
  <si>
    <t>CAMUSAT	MODOU NDIAYE</t>
  </si>
  <si>
    <t>338218850 // Fibre Pro Max Bloque</t>
  </si>
  <si>
    <t>ABS AU PBO / B14 / CP 189B- 190 / F2</t>
  </si>
  <si>
    <t>KHADY  / MR DIAO  PAS DE CONX /  LOS ROUGE  /  DIT QUE LE CACBLE  EST  DECROCHE AU NIVEAU  DE LA BOI</t>
  </si>
  <si>
    <t>SAYTU KO  /  MERCI DE PEC  /  CTC 782065203 / ND  338728650/ FIAB  OK</t>
  </si>
  <si>
    <t>PLANTATION POTEAU / V18 PBO38</t>
  </si>
  <si>
    <t>CABLE 1083 COUPE CHANGE SUR 160M</t>
  </si>
  <si>
    <t>DANE --MME FALL-- CTC 770594887--ND 339761591 --SC CNX --PAS DE SUSP --PAS INCIDENT -- BB CLIGOTANT</t>
  </si>
  <si>
    <t>CHANGEMENT CABLE 5/99 SUR 100M + RECONFIGURATION MODEM ADSL EFFECTUES</t>
  </si>
  <si>
    <t>PIERRE NICOLAS</t>
  </si>
  <si>
    <t>MR DIAKHATE ** CTC 772996647** ND 338256698**- j'ai mon modem qui est défectueux** TS LES VOYANTS SO</t>
  </si>
  <si>
    <t>O_SVD_C11</t>
  </si>
  <si>
    <t>1709B</t>
  </si>
  <si>
    <t>VERIF BRANCH OK ** TJRS OFF ** FIAB OK ** MPEC</t>
  </si>
  <si>
    <t>JARRETIERE OPTIQUE CHANGE // LE CLIENT JOINT A CONFIRME / SERVICE RETABLI / MOHAMED BA</t>
  </si>
  <si>
    <t>MTS // MME MBACKE // CTC 778285951 // ND 339708171 //  SOUCI CNX // LOS ROUGE // PAS DE SUSPENSION /</t>
  </si>
  <si>
    <t>ABS AU PBO  D02 MEB6-A19 F3</t>
  </si>
  <si>
    <t>Tirage cable 06FO sur 150m + Raccordement  12Brins 6 au PBO  et 6 au pose BPE  T0)+ pose BPE  T0</t>
  </si>
  <si>
    <t>DACQUEMBRONNE</t>
  </si>
  <si>
    <t>MR MICHEL*</t>
  </si>
  <si>
    <t>NFM****MR MICHEL****CTC 772213945 **ND 339578671 **LOS ROUGE *******PAS DE SUS  ****PAS D INCIDENT *</t>
  </si>
  <si>
    <t>ABS PBO C10 MEB3 A5 F4//OUSSEYNOU NIANG</t>
  </si>
  <si>
    <t>MAMADOU DEMBA</t>
  </si>
  <si>
    <t>mr sow//souci connexion//nd 339047856</t>
  </si>
  <si>
    <t>aida//mr sow//souci connexion//nd 339047856//pas de suspension//pas d'incident//los rouge//saytu  	C</t>
  </si>
  <si>
    <t xml:space="preserve">	saytu Coupure de fibre optique</t>
  </si>
  <si>
    <t>CLI SIGNALE SOUCI DE CNX ** PAS DE SUSP ** PAS D'INCIDENT ** BB ETEINT ** ABSENCE SYNCHRO ** PAS DE</t>
  </si>
  <si>
    <t>KHADIM ** MR SOW ** CTC 777265147 ** ND 338573640 ** CLI A UN SOUCIS DE CONNEXION ** LOS ROUGE ** PA</t>
  </si>
  <si>
    <t>SIDY ALBOURY</t>
  </si>
  <si>
    <t>AS***MME DIAGNE ****CTC 772672632***ND 338574110***ABONNE PAS SUR SITE / PAS DE SUSP / PAS D'INCIDE</t>
  </si>
  <si>
    <t xml:space="preserve">ABSENCE DE SIGNAL AU PBO PLAQUE - O_RUF_G10	</t>
  </si>
  <si>
    <t>nene**ctc  773515427* mme mbengue  * pas de conx * nd  339744736**Keurgui_Max_IP**LI DIT QUIUL NA PA</t>
  </si>
  <si>
    <t>Keurgui_Max_IP**LI DIT QUIUL NA PAS DE SIGNALE DEPUIS HIER // MODEM PAS SYNCHRO // PRISE FILTRE // N</t>
  </si>
  <si>
    <t>ENTREPRENUEURS DU MONDE</t>
  </si>
  <si>
    <t>ABSNCE SYNCHRO</t>
  </si>
  <si>
    <t>339944229//  PAS DE CONNEXION // PRODUIT ADSL  // SYNCHRO OK DANS NCE // SESSION OK DANS RBS // CLIE</t>
  </si>
  <si>
    <t>CENTREPA45-TETE ADSL</t>
  </si>
  <si>
    <t>TETE ADSL/JARRETIERE ISOLEE</t>
  </si>
  <si>
    <t>FILTRE RJ11 REMPLACE</t>
  </si>
  <si>
    <t>AFD//Mme THIORE//nd 339585381//ctc 783330400//pas</t>
  </si>
  <si>
    <t>AFD//Mme THIORE//nd 339585381//ctc 783330400//pas de susp//pas d'inc//los rouge //coupure fibre sur</t>
  </si>
  <si>
    <t>ABS PBO A00 MEB4 A2 F4//LAMINE WADE</t>
  </si>
  <si>
    <t>Reprise soudure brins au PBO PIQUAGE</t>
  </si>
  <si>
    <t>lenteur de fiche // ms // mr ndiaye // nd 339787821 // offre Keurgui_IP // cli a un souci de connexi</t>
  </si>
  <si>
    <t>339787821 // offre Keurgui_IP // cli a un souci de connexion // pas de susp // pas d'incident // pa</t>
  </si>
  <si>
    <t>LE CLIENT JOINT AU 772259517 CONFIRME LE RETOUR DES SERVICES</t>
  </si>
  <si>
    <t>ESONO ELOBO</t>
  </si>
  <si>
    <t>JULIAN MBAKE</t>
  </si>
  <si>
    <t>Madame MARIA</t>
  </si>
  <si>
    <t>Pas de suspension ni de restruction ** pas d'incident ** los rouge ** cable rebrancher **modem redem</t>
  </si>
  <si>
    <t>REBRANCHEMENT POSITION CLIENT AU PBO // BABACAR MBAYE</t>
  </si>
  <si>
    <t>MAME MASSAMBA BIGUE</t>
  </si>
  <si>
    <t>M DEME</t>
  </si>
  <si>
    <t>BIGUE//M DIOP//PAS DE CONNEXION//ND 338354796//PAS DE SUSP//PAS INCIDENT//CLI DIT QU'IL YA UN VOYANT</t>
  </si>
  <si>
    <t>SIDI</t>
  </si>
  <si>
    <t>MR DIOP  //  CTC  772722984</t>
  </si>
  <si>
    <t>FATMA  //  MR DIOP  //  CTC  772722984  //  ND 338948570 //CLIENT A DES DECONNEXION FREQUENT // PAS</t>
  </si>
  <si>
    <t>PAS D'INCIDENT DANS SIRI // INTERNET VERT// SIGNAL OPTIQUE OK // SAYTU PAS DE RESULTAT //LONG  SESSI</t>
  </si>
  <si>
    <t>Cheikh //  Mme TOURE // CTC 779732994 // ND 339483445 // Fiab OK // cli signale un drgt // pas de su</t>
  </si>
  <si>
    <t>reprise côté répartiteur A00/T4-10-2 reconfige port</t>
  </si>
  <si>
    <t>INSTITUT COMMUNAUTAIRE AFRICAIN DE GESTION ET INGENIERIE SAL</t>
  </si>
  <si>
    <t>GASTON</t>
  </si>
  <si>
    <t>PAS DE SYNCHRO AU PORT // COMPTE ACTIF //</t>
  </si>
  <si>
    <t>ABSENCE SYNCHRO MODEM // PORT DOWN // COMPTE ACTIF</t>
  </si>
  <si>
    <t>DEMAMNDE TL EN COURS</t>
  </si>
  <si>
    <t>MR DIALLO ** CTC 772711605** ND 338202009**SOUCI CNX FIBRE ** PAS DE SUSP ** PAS D INCIDENT **LOS RO</t>
  </si>
  <si>
    <t>RUE 18 FRONT DE TERRE</t>
  </si>
  <si>
    <t>VILLA N°004</t>
  </si>
  <si>
    <t>ABS AU PBO K18  277-278A F4</t>
  </si>
  <si>
    <t>Reprise soudure sortie C2</t>
  </si>
  <si>
    <t>SERIGNE MODOU DIOUF</t>
  </si>
  <si>
    <t>MME TOURE ++772513785++339711837++SOUCIS CONEXION ++PAS DE SUSP ++PAS INCI+++DECONNEXION FRAQUENTE R</t>
  </si>
  <si>
    <t>MODEME NON SYNCHRO CHEZ LE CLIENT ++CLIENT INVITE A PCT FIA OK  +++CLIENT INVITE A PCT FIA OK ++7775</t>
  </si>
  <si>
    <t>mr GNINGUE</t>
  </si>
  <si>
    <t>lenteur de fiche // ms // mr  GNINGUE // nd 338711014 // offre Fibre Kheweul // cli a un souci de co</t>
  </si>
  <si>
    <t>PREFECTURE</t>
  </si>
  <si>
    <t>338711014 // offre Fibre Kheweul // cli a un souci de connexion //pas de susp // pas d'incident //</t>
  </si>
  <si>
    <t>DIATTA ** MR KONE ** CTC 784208937 ** ND 338254431 ** lost rouge ** BRANCHEMENT JARET VERIF OK ** SA</t>
  </si>
  <si>
    <t>lost rouge ** BRANCHEMENT JARET VERIF OK ** SAYTU CF ** NCE PORT OFF ** CLT INF ET INV A PAT * *FIA</t>
  </si>
  <si>
    <t>Relever suite incident ABSENCE DE SIGNAL AU PBO PLAQUE - O_ACA_W05</t>
  </si>
  <si>
    <t>MR SECK 775191405 338240345 // SOUCIS DE CNX ** PAS DE SUSP ** PAS INCIDENT ** LOS ROUGE ** SAYTU KO</t>
  </si>
  <si>
    <t>1494/A</t>
  </si>
  <si>
    <t>JARRETIERE OPTIQUE CHANGE // LE CLIENT CONFIRME LE RETOUR DES SERVICES // MOHAMED BA</t>
  </si>
  <si>
    <t>770870309// 784590288</t>
  </si>
  <si>
    <t>MME MBACKE // ND 339521977 // PAS DE CNX / SERVICE NON RETABLIE SUITE DERANGEMENT SOLDE  // SESSION</t>
  </si>
  <si>
    <t>SATURATION PBO A42 PBO114</t>
  </si>
  <si>
    <t>CABLE 1084 CHANGE SUR 200M+RESET+RECONFIG MODEM// MOR DUOP</t>
  </si>
  <si>
    <t>*MM  sakho</t>
  </si>
  <si>
    <t>AHS**MM  sakho ** LENTEUR FICHE   ** CTC 772167100 **ND 338542466 ** SOUCI CNX // MODEM DEFECTUEUX /</t>
  </si>
  <si>
    <t>KATIM</t>
  </si>
  <si>
    <t>dieme**mme diatta **ctc 773024841  ou 772431211**nd 338607922*** CLIENT SIGNAL ABSENCE DE SYNCHRO //</t>
  </si>
  <si>
    <t>AEROPORT MILITAIRE LEOPOLD</t>
  </si>
  <si>
    <t>REOR MICF ABS AU PBO SUR F07 280-281A-F4 // EQ ALPHA BODIAN TDX.</t>
  </si>
  <si>
    <t>338026566 // RELEVE SANS RETOUR DU DU SERVICE // FORTE VALEUR DANS NCE : -29.21 // MERCI DE VOTRE SU</t>
  </si>
  <si>
    <t>COMPTE ACTIF SUR RBS // SESSION EN COURS // LOS ETEINT // PON VERT// INTERNET CLI VERT// TEST DE SYN</t>
  </si>
  <si>
    <t>HORS ZONE =&gt; OLT_HW_RUFISQUE</t>
  </si>
  <si>
    <t>NDIACK ARAM</t>
  </si>
  <si>
    <t>Monsieur NDAW</t>
  </si>
  <si>
    <t>Absence de Synchro</t>
  </si>
  <si>
    <t>Client en règle // SIRI pas d'inc // RBS actif 1 session en cours // NAF Asynch // AMS Asynch // LOS</t>
  </si>
  <si>
    <t>REPRISE SOUDURE AU BTI/CONFIRME PAR MR NDAW 778275035/SARA</t>
  </si>
  <si>
    <t>Mme SADJI</t>
  </si>
  <si>
    <t>MAAM Mme SADJI // LENTEUR FICHE // ND 338576424// CTC 776517174// CLI SIGNAL UN CAMION A COUPER LEUR</t>
  </si>
  <si>
    <t>CABLE 1083 CHANGE/BABACAR KEBE MULT</t>
  </si>
  <si>
    <t>774566525 / 763360587</t>
  </si>
  <si>
    <t>MR LO 781787167 // ND 339450677 // CLIENT NA PAS DE CONNEXION // BROADBAND ETEIND // ABSENCE SYNCHRO</t>
  </si>
  <si>
    <t>KM00</t>
  </si>
  <si>
    <t>ROKHAYA ** MM SYLLA ** CTC 776740337** ND338564325 ** CLI RECLAM DES SOUCIS DE CNX ** LOS ROUGE ** P</t>
  </si>
  <si>
    <t>COTE LA POSTE</t>
  </si>
  <si>
    <t>HAMIDOU//REPRISE SOUDURE AU PBO//MM DRAME CONFIRME LE RETOUR DE SERVICE</t>
  </si>
  <si>
    <t>BOUDY HAMADY</t>
  </si>
  <si>
    <t>LENTEUR DE FICHE  FF**MME CAMARA**CTC**ND 339040261**CLIENT A DES SOUCIS DE CONNEXIONS **SOUCI CONNE</t>
  </si>
  <si>
    <t>FA01</t>
  </si>
  <si>
    <t>CLIENT NE PEUT PAS FAIRE VERIFIER LES BRANCHELENT **  VERIF AMS PORT OFFLINE ** CLIENT INFORMER ET</t>
  </si>
  <si>
    <t>AHMED MAHMOUD</t>
  </si>
  <si>
    <t>ACCES INTERFACE OK // CHANGMENT MDP OK // CONNEXION NOK AVEC NEW MDP // MODEM REDEMARER TJOURS NOK /</t>
  </si>
  <si>
    <t>Reconfiguration Port ADSL // SAER DIALLO TADEX</t>
  </si>
  <si>
    <t>MME DIONE//</t>
  </si>
  <si>
    <t>IBRAHIMA//DIONE//CTC 773508706//ND 339517600//SOUTIENT QUE SA CONNEXION EST LENTE///PAS D'INCIDENT /</t>
  </si>
  <si>
    <t>RTE DE MONT ROLLAND</t>
  </si>
  <si>
    <t>/LENTEUR SUR LES TELEPHONES //REÇOIT BIEN LE SIGNAL//PAS D'EXTENNDER //ATTENUATION KO //INVITER A PA</t>
  </si>
  <si>
    <t>REPRISE CONNEXION RP1 // AFRITEL	PAPE GUEYE</t>
  </si>
  <si>
    <t>AYSATOU</t>
  </si>
  <si>
    <t>mme diagne 775282717</t>
  </si>
  <si>
    <t>LOULOU***//** AYSATOU DIAGNE **//* CTC 775282717 **//* PAS DE CONNX **//* ND 338244545**//**Coupure</t>
  </si>
  <si>
    <t>NADOU//REPRISE SOUDURE AU PBO//M DIAGNE CONFIRME LE RETOUR DE SERVICE</t>
  </si>
  <si>
    <t>MAME AWA BOUSSO</t>
  </si>
  <si>
    <t>AS**** MME NDIAYE **** ND339012398// CLIENT NA PAS DE CONNEXION // PAS DE SUSPENSION // LOS ROUGE //</t>
  </si>
  <si>
    <t>SERIGNE SALIOU MBACKE</t>
  </si>
  <si>
    <t>SECK *** CTC 781142113 *** MR LOUM**** ND 338403344*** OFFRE : FIBRE KHEWEUL *** CLI DIT PAS DE CONN</t>
  </si>
  <si>
    <t>client signal que sa cn xest faible//mdm installé</t>
  </si>
  <si>
    <t>AFD//M. DIENG//nd 339687016//ctc 779038605//pas de susp//pas d'inc//client signal que sa cn xest fai</t>
  </si>
  <si>
    <t>THIELY NORD</t>
  </si>
  <si>
    <t>CISSE // MME FALL //  CTC  784833697 / ND  338547678 // LENT NAV // PAS DE SUSP // PAS D INCIDENT //</t>
  </si>
  <si>
    <t>Mutations distribution 1-16-3 via 1-16-2 plus jarretière sr changer plus entre de post reconnecter</t>
  </si>
  <si>
    <t>MOUHAMADOU ABDOULAYE</t>
  </si>
  <si>
    <t>ene* ctc  774184372*mr  sy *tel fixe  ** nd  * 338403825*   abs tonalite  ** modem brncher sur 1 pho</t>
  </si>
  <si>
    <t>mr  sy *tel fixe  ** nd  * 338403825*   abs tonalite  ** modem brncher sur 1 phone  ** cable bien br</t>
  </si>
  <si>
    <t>CCT  775395097</t>
  </si>
  <si>
    <t>MR  SENGHOR</t>
  </si>
  <si>
    <t>MR  SENGHOR  CCT  775395097   ND  339483332 ***   SUSP KO *** INCIDENT KO  **</t>
  </si>
  <si>
    <t>PRISE FILTREE ** CABLE INTERVERTI   **  MODEM REDEMARRER   **  SOKONE_CO1_MA5603T-Frame:0/Slot:4/P</t>
  </si>
  <si>
    <t>reprise côté répartiteur A00/T4-9-3</t>
  </si>
  <si>
    <t>MOUHAMET</t>
  </si>
  <si>
    <t>779254649**784024948</t>
  </si>
  <si>
    <t>AIDA// MR SECK// CTC 779254649// ND 338037391// POTEAU CASSER// SERVICE IMPACTER// ADRESSE: CITE MTO</t>
  </si>
  <si>
    <t>ARAMATA</t>
  </si>
  <si>
    <t>ARAMATA DIADHIOU</t>
  </si>
  <si>
    <t>ARAMATA DIADHIOU // ctc 778796457 // pas de connex // los rouge //  compte OK /// PAS INCIDENT // S</t>
  </si>
  <si>
    <t>QUARTIER NDIAGA WADE</t>
  </si>
  <si>
    <t>compte OK /// PAS INCIDENT // SAYTU Coupure de fibre optique// MERCI DE PEC</t>
  </si>
  <si>
    <t>TAMSIR *** MR DIALLO *** CTC 776858413 *** ND 338251359 ***PAS DE CNX***PAS INCIDENT***EN REGLE***LO</t>
  </si>
  <si>
    <t>RUE AIME CESAIRE</t>
  </si>
  <si>
    <t>JARRETIERE OPTIQUE CHANGE/FODE</t>
  </si>
  <si>
    <t>SAID</t>
  </si>
  <si>
    <t>cli signale des souci de re'ception de sa ligne fixe</t>
  </si>
  <si>
    <t>SANGALKHAM EXTENSION/SIRIMANA</t>
  </si>
  <si>
    <t>pas de suspension ** pas dincident***** cli present dans zsmart*******tonalite okkkk*** cli  present</t>
  </si>
  <si>
    <t>BROADBAND ETEIND // ABSENCE SYNCHRO // PAS DE SUSPENSION // PAS DINCIDENT // PÄS DE TEL FIXE BRANCHE</t>
  </si>
  <si>
    <t>Réor mce pc L07 D1-1-3 isolement  // ALIOU BALDE</t>
  </si>
  <si>
    <t>L07:1/1/7,deux joints de 28 et deux de 14 paires--SEYN</t>
  </si>
  <si>
    <t>MINISTERE DE L'ENVIRONNEMENT ET DU DEVELOPPEMENT</t>
  </si>
  <si>
    <t>DURABLE</t>
  </si>
  <si>
    <t>338222026 // PAS DE TONALITE // TEST DE RECEPTION : SONNE PAS COTE CLIENT //</t>
  </si>
  <si>
    <t>MED_A09</t>
  </si>
  <si>
    <t>RUE LEBLANC</t>
  </si>
  <si>
    <t>Client 776350913 trouvé sur place et joint sur le fixe a bien confirmé le rétablissement de la ligne</t>
  </si>
  <si>
    <t>lnt fihe ***aa**m diop **778091879***338581927***PAS DE CNX**PAS INCIDENT  OLT_HW_ACAD01/Frame0/Slot</t>
  </si>
  <si>
    <t>VILLA 2146</t>
  </si>
  <si>
    <t>PAS DE CNX**PAS INCIDENT  OLT_HW_ACAD01/Frame0/Slot12/Port13/OnuID19***EN REGLE**LOS ROUGE **SAYTU C</t>
  </si>
  <si>
    <t>HAMIDOU//REPRISE SOUDURE AU PBO//M GUEYE CONFIRME LE RETOUR DE SERVICE</t>
  </si>
  <si>
    <t>LAVIGNE</t>
  </si>
  <si>
    <t>MICHEL ROLAND</t>
  </si>
  <si>
    <t>NDICKOU// MME DIALLO // CTC  772727930// CLI SIGNALE DES SOUCIS DE CONNEXION // ND 339577856// PAS D</t>
  </si>
  <si>
    <t>Nétoyage port au PMZ</t>
  </si>
  <si>
    <t>MR  GUEYE  //  CTC  775112168</t>
  </si>
  <si>
    <t>FATMA  //  MR  GUEYE  //  CTC  775112168 //  ND339534624  //  OFFRE Fibre Kheweul//ABSENCE DE SYNCHR</t>
  </si>
  <si>
    <t>THIES KEUR ISSA/DER POSTE SANT</t>
  </si>
  <si>
    <t>PAS DE SUSPENSION SUR GAIA ET RBS//PAS D'INCIDENT DANS SIRI // LOS ROUGE //PAS DE SAUT DE PORT //SA</t>
  </si>
  <si>
    <t>NGAINA</t>
  </si>
  <si>
    <t>M LO 778265019</t>
  </si>
  <si>
    <t>339672112//Fibre Pro Max Bloque //DECONNEXION FREQUENTES//</t>
  </si>
  <si>
    <t>POWER VERT PON VERT INTERNET CLIGN VERT //VERIF BRANCEMENT FAIT //REBOT MODEM FAIT // COMPTE ACTIF /</t>
  </si>
  <si>
    <t>MFW// MME SARR//CTC 781665700//ND 338579506 // PAS DE SUS // PAS D'INC //CLI A DES DECONNEXIONS AVER</t>
  </si>
  <si>
    <t>SERIGNE ABDOU KHADRE MBACE</t>
  </si>
  <si>
    <t>PCMN//M GUEYE//778028604//CLIENT APPEL POUR UN DRGT PAS DE CONNEXION//339555673//KHEWEUL//LOS ROUGE</t>
  </si>
  <si>
    <t>PAM TIVAOUANE</t>
  </si>
  <si>
    <t>REPRISE CONNECTEUR PBO// CH DIENG</t>
  </si>
  <si>
    <t>// KHEWEUL PRO // PAS DE CONNEXION</t>
  </si>
  <si>
    <t>338255780 // KHEWEUL PRO // PAS DE CONNEXION // SESSION KO // SYNCHRO KO</t>
  </si>
  <si>
    <t>Filtre ADSL Changé // BADIANE</t>
  </si>
  <si>
    <t>MALICK GUEYE</t>
  </si>
  <si>
    <t>NF // MME DIOP // 775290346 // 338601351 // CLIENT SIGNALE DES DECNX FREQ // PAS D'INCIDENT // INTER</t>
  </si>
  <si>
    <t>// APRES DECOUVERTE // CLIENT A UN SOUCI PORTEE WIFI // MODEM SONATEL //PRET DU MODEM // SIGNAL CAPT</t>
  </si>
  <si>
    <t>CHANGEMENT MODEM // RECONFIG PORT PON /./ CONFIG VOIP SUR SELFSERVICE // MOCTAR ECOTEL</t>
  </si>
  <si>
    <t>GDIAO***MME BA ***CTC 774686638****ND 339607437*** CLI SIGNALE DES SOUCIS DE CONENXION *** PAS SUSPE</t>
  </si>
  <si>
    <t>PORT OFFLINE SUR NCE ***DERANGEMENT REPETIF ***CLI INFORMER ET INVITER A PATIENTER **FIAB OK</t>
  </si>
  <si>
    <t>NGOM KHADRE ABDOU</t>
  </si>
  <si>
    <t>338483480 //ABSENCE DE SYNCHRONISATION // PRODUIT FIBRE// FIBRE PRO MAX BLOQUE  // MODEM FIBERBOX</t>
  </si>
  <si>
    <t>MB00R</t>
  </si>
  <si>
    <t>Fibre Office Bloque// // ABSENCE SYNCHRO // MODEM FIBERBOX</t>
  </si>
  <si>
    <t>AV BIRAME Y BOUBOU</t>
  </si>
  <si>
    <t>CLIENT INJOIGNABLE SUR CES CONTACTS</t>
  </si>
  <si>
    <t>SAINT CHRISTOPHER IBA MAR DIOP SA</t>
  </si>
  <si>
    <t>338606522//Fibre Office Intense Bloque//PAS DE CONNEXION//</t>
  </si>
  <si>
    <t>X B</t>
  </si>
  <si>
    <t>ABS AU PBO W05 CP57/F1/MLK784905676</t>
  </si>
  <si>
    <t>"Tirage câble 72FO sur 80m faite entre le Pez et le Pez 2 Raccordement de 24brins 12 au Pez 1, 12bri</t>
  </si>
  <si>
    <t>lnt ficeh ***aa**mme ndiaye **760258958***339995551*PAS DE CNX**PAS INCIDENT *OLT_HW_GD_MBOUR01/Fram</t>
  </si>
  <si>
    <t>ME00R</t>
  </si>
  <si>
    <t>PAS DE CNX**PAS INCIDENT *OLT_HW_GD_MBOUR01/Frame0/Slot4/Port11/OnuID32//O_GMB_B02 **EN REGLE**LOS R</t>
  </si>
  <si>
    <t>Fibre cassé au PBO/Reprise soudure B02 MEB 3 A13 F4</t>
  </si>
  <si>
    <t>DYE</t>
  </si>
  <si>
    <t>MAMADOU // MME SOW 338329729 //  CTC  778880600 // SOUCI TVO // PAS D INCIDENT // COMPTE ET COMPTA O</t>
  </si>
  <si>
    <t>Z88</t>
  </si>
  <si>
    <t>DECODEUR A CHANGE</t>
  </si>
  <si>
    <t>DECODEUR DEFECT CHANGE //AF LUCIEN</t>
  </si>
  <si>
    <t>MAMADOU*** Mr ndoye  *** CTC 770299772*** ND 338363218*** LENTEUR NAVIGATION SUITE LANC CACTI  *** P</t>
  </si>
  <si>
    <t>DIOKOUL WAGUE</t>
  </si>
  <si>
    <t>MUTATION DISTRIBUTION + CHANGEMENT MODEM // OUSSEYNOU DIEYE // MULTELEC</t>
  </si>
  <si>
    <t>338606531//Fibre Office Intense Bloque//PAS DE CONNEXION//</t>
  </si>
  <si>
    <t>"Tirage câble 72FO sur 80m faite entre le Pez et le Pez 2 + Raccordement 36 brins 12 au Pez 1, 12bri</t>
  </si>
  <si>
    <t>KCS // 339573631 // MR DRAME SIGNALE SOUCI CNX // LOS CLIGNOTE EN ROUGE // ABSENCE SYNCHRO //PAS D I</t>
  </si>
  <si>
    <t>*MME SALL</t>
  </si>
  <si>
    <t>SERIGNE NDAO *MME SALL // ctc 775710004 // pas de connex // nd 338788989 // cli a toujour des decon</t>
  </si>
  <si>
    <t>cli a toujour des deconnexion frequente //  PAS D INCID // VALEURS OK // SAYTU PAS D ANOMALIE // PA</t>
  </si>
  <si>
    <t>RECONFIG MODEM // MULTELEC	MIKA MAL</t>
  </si>
  <si>
    <t>SERIGNE DJILY</t>
  </si>
  <si>
    <t>Mme  DIAGNE</t>
  </si>
  <si>
    <t>Mme  DIAGNE +++CTC 772797686 ++ND  339781525  +++SOUCI CNX KEURGUI  max ip  //COMPTE ACTIFS **** PAS</t>
  </si>
  <si>
    <t>PAS DE TEL FIXE // PRISE FILTRE // FILTRE NON SUPERPOSE // CLI INVITE A INTERVERTIR LES TETES DU CAB</t>
  </si>
  <si>
    <t>VERIF CONFIG // BONNES VALEURS// DECNX// LENTEURS// MAMADOU LAYE DIOP/// CAMUSAT</t>
  </si>
  <si>
    <t>MME THIAM**</t>
  </si>
  <si>
    <t>NFM****MME THIAM****CTC 784334536 ***ND 339615479***LOS ROUGE *******PAS DE SUS  ****PAS D INCIDENT</t>
  </si>
  <si>
    <t>**LOS ROUGE *******PAS DE SUS  ****PAS D INCIDENT ***SAYTU COUPURE FIBRE ***CLI INVITE A PATIENTER**</t>
  </si>
  <si>
    <t>CHANGEMENT CABLE HUAWEI SUR 100M A06 PBO 20-F4 // EQ VIEUX SALL TDX.</t>
  </si>
  <si>
    <t>NFS***MME DABO***CTC 785898758***ND 338240589***MODEM DEFECTUEUX***AUCUN VOYANTS ALLUMES***</t>
  </si>
  <si>
    <t>PRISE ELECTRIK OK***INV APAT***FIAB OK</t>
  </si>
  <si>
    <t>PIERRE MARIE</t>
  </si>
  <si>
    <t>MR SENGHOR</t>
  </si>
  <si>
    <t>OBA // MR SENGHOR // CTC 781508592 // ND 338777865  ::  CLI SIGNALE PAS DE CONX //</t>
  </si>
  <si>
    <t>DAROU RAHMANE II</t>
  </si>
  <si>
    <t>YEUMBEUL ASECNA</t>
  </si>
  <si>
    <t>Tirage câble 6FO sur 150m + Raccordement 8 brins dont 4 au PBO et 4 brins au 2</t>
  </si>
  <si>
    <t>mr fall  **ctc  773712790</t>
  </si>
  <si>
    <t>mr fall  **ctc  773712790 ***nd  338581761 *** PAS DE CNX ** CLI EN REGLE ** PAS D'INCIDENT *LOS ROU</t>
  </si>
  <si>
    <t>STATION SHELL</t>
  </si>
  <si>
    <t>Récupération mou  + Raccordements 6brins//Cable client a changé//Merci de prendre en charge</t>
  </si>
  <si>
    <t>m sylla</t>
  </si>
  <si>
    <t>AG**********339661474 *****client signal des souci des déconnexion ***pas de déconnexion sur rbs***c</t>
  </si>
  <si>
    <t>valeur optique ok-20.75***test de ligne saytu Numéro introuvable !!! **pas de longue session sur RBS</t>
  </si>
  <si>
    <t>CENTINC510-OLT</t>
  </si>
  <si>
    <t>MAINTENANCE OLT</t>
  </si>
  <si>
    <t>OPTICAL LINE TERMINATION/HAUSSE TEMPERAT</t>
  </si>
  <si>
    <t>REPRISE SOUDURE COTE PBO SUITE A UNE FORTE VALEUR</t>
  </si>
  <si>
    <t>KANY**MR BADJI**ND 338689185**SOUCIS CNX**LOS ROUGE**PAS DE SUSP**PAS D'INCIDENT**</t>
  </si>
  <si>
    <t>PAS DE SAUT DE PORT**SAYTU COUPURE FIBRE**INVIT A PATIENTER**FIAB OK**CTC 774412383</t>
  </si>
  <si>
    <t>KHADY  / MME DIOP  LENTEUR CONX /   ACCES RSX  OK  /  RBS OK  / PAS ER  LOG / PAS INCIDENT  / NOTE S</t>
  </si>
  <si>
    <t>DEBIT  8MEGA ALORS QUE LE CLIENT A 2MEGA DANS GAIA   /  ATTENUATION ELEVEE  Downstream Signal Atn.(d</t>
  </si>
  <si>
    <t>REPRISE AU PC SUITE PC</t>
  </si>
  <si>
    <t>CHARIF KHALIFI</t>
  </si>
  <si>
    <t>YOUSSEF</t>
  </si>
  <si>
    <t>HAMATH//MME DIALLO//CTC : 782261465//SOUCIS DE CNX//LOSS ROUGE</t>
  </si>
  <si>
    <t>PZ00</t>
  </si>
  <si>
    <t>CPT OK//PAS DE SAUT DE PORT//PAS D'INCIDENT//REDEM MODEM//LOSS TJRS ROUGE//VERIF BRANCH OKI//TEST SA</t>
  </si>
  <si>
    <t>LE CLIENT JOINT  788222674 CONFIRME LE RETOUR DES SERVICES</t>
  </si>
  <si>
    <t>MME  THEODORA  //  CTC 783519195</t>
  </si>
  <si>
    <t>FATMA  //  MME  THEODORA  //  CTC 783519195 // ND  338241741 // OFFRE  Fibre_Bi //  CLIENT A DES LEN</t>
  </si>
  <si>
    <t>PAS DE SUSPENSION // PAS D¿INCIDENT // DEBIT OK 20 Mo // VALEUR OPTIQUE OK -22.44 // PAS ANOCLAMP//</t>
  </si>
  <si>
    <t>ECOTEL	BABACAR MBAYE</t>
  </si>
  <si>
    <t>MME SISSOKO</t>
  </si>
  <si>
    <t>BT// MME SISSOKO  338643063 770946798 //PAS DE SUSP // PAS DE'INC // CONNEXION OK // SIGNALE WIFI OK</t>
  </si>
  <si>
    <t>VILLA 7/BIS</t>
  </si>
  <si>
    <t>SAYTOU ACUNE ANOMALIE PAS DE SESSION LONG SUR RBS // PAS DE VPN // LE CLIENT DISPOSE D'UN WIFI DE 02</t>
  </si>
  <si>
    <t>REPRISE SOUDURE AU PBO//CONFIG OK//SIGNAL OK//ECOTEL	AMADOU NDIAYE</t>
  </si>
  <si>
    <t>LOPPY</t>
  </si>
  <si>
    <t>ALPHONSE</t>
  </si>
  <si>
    <t>MR LOPPY</t>
  </si>
  <si>
    <t>CISSE // MR LOPPY ***CTC 775576743***ND 338016350******PAS SUPENDU ***PAS D'INCIDENT***CLI A DES DEC</t>
  </si>
  <si>
    <t>SDF_K07</t>
  </si>
  <si>
    <t>CLIENT INJOIGNABLE SUR 775576743</t>
  </si>
  <si>
    <t>CLIENT INJOIGNABLE 2 JOURS SUR LE 775576743</t>
  </si>
  <si>
    <t>MR DIOUF ++CTC 780164003 ++ND 338787862 ++SCS CNX fibre kh //COMPTE ACTIF//PAS DE SAUT DE PORT//PAS</t>
  </si>
  <si>
    <t>MARIAME THIOR</t>
  </si>
  <si>
    <t>78176441 / 786325230</t>
  </si>
  <si>
    <t>enteurs navigation</t>
  </si>
  <si>
    <t>79 F</t>
  </si>
  <si>
    <t>lenteurs navigation</t>
  </si>
  <si>
    <t>REPRISE SOUDURE AU PTO  //  ELHADJI MBAYE CAMUSAT</t>
  </si>
  <si>
    <t>MN....MR MBAYE ...CTC :781706908....ND :339416911....FIAB OK...PAS SUSP....PAS  D'INCID...TELEPHONE</t>
  </si>
  <si>
    <t>COUMBA NDIOP</t>
  </si>
  <si>
    <t>MAAM Mme DIOUF// LENTEUR FICHE // ND 338204972 // CTC 777682389// CLI SIGNAL PAS DE CNX // ABSENCE S</t>
  </si>
  <si>
    <t>APECSY 2</t>
  </si>
  <si>
    <t>MAGUETTE SARR // MR ABDOULAHI // ND 338211928  // CTC  786502821 //client signal des lenteur de conn</t>
  </si>
  <si>
    <t>ATTENTE CONFIG //PAS DE MUTATION //SAUT DE PORT TROUVER CHEZ LE CLIENT//REOR PLATEAU B25 CP 70-71//Z</t>
  </si>
  <si>
    <t>RECONFIG SUITE SAUT DE PORT DETECTER // LE CLIENT JOINT SUR SO CTC 786502821 Mr MOHAMED ABDI CONFIRM</t>
  </si>
  <si>
    <t>AFRICAN FIRST GROUP SUARL</t>
  </si>
  <si>
    <t>M DIAMANKA</t>
  </si>
  <si>
    <t>338580881//Fibre Pro Max Bloque//PAS DE CONNEXION</t>
  </si>
  <si>
    <t>RECONFIGURATION SUR SELF SERVICE // EL HADJ</t>
  </si>
  <si>
    <t>ABDOULAYE CHIMERE</t>
  </si>
  <si>
    <t>ACCES RESEAU OK// SESSION RBS // LE CLIENT SIGNALE SOUCIS PORTEE// SIGNAL ET WIFI STABLE LORSQU'IL E</t>
  </si>
  <si>
    <t>CLIENT ORIENTE AGENCE POUR ACHETER UN WIFI EXTENDER</t>
  </si>
  <si>
    <t>MIREILLE FOUTICOR</t>
  </si>
  <si>
    <t>AS***** MME COLY *** ND 338573545**** // CLIENT DITT QUE LE MODEM EST ETEINT E // MODEM DEFECTUEUX /</t>
  </si>
  <si>
    <t>* SEUL LE POWER S¿ALLUME / // MODEM FIBRE  // CTC :787192225 // FIAB OK // CLIENT INFORMER DU PROCES</t>
  </si>
  <si>
    <t>SEYE DIA</t>
  </si>
  <si>
    <t>NF // MME DIA // 775184448 // 339705282 // PAS DE CNX / PAS DE SUSPENSION // PAS D'INCIDENT // PAS D</t>
  </si>
  <si>
    <t>MODEM REDEMARRE // MODEM ASYNCHRO // MAESTRO KO // NCE: PORT ASYNCH // MERCI DE PREC</t>
  </si>
  <si>
    <t>MUTATION DISTRIBUTION A02 D4-11-2 PASSE D4-12-4</t>
  </si>
  <si>
    <t>MME ABY SOW</t>
  </si>
  <si>
    <t>MHD***MME ABY SOW ***CTC 778791199** ND 338447488**Fibre Kheweul****CLI A UN SOUCI DE CONNEXION**LOS</t>
  </si>
  <si>
    <t>PRES DE L'ECOLE ELHADJI</t>
  </si>
  <si>
    <t>Relever suite incident ABSENCE DE SIGNAL AU PBO PLAQUE - O_KMR_L53</t>
  </si>
  <si>
    <t>GACKO</t>
  </si>
  <si>
    <t>Pendas**Mr SY **CTC 779400249/771554012**ND 338044631**CLIENT A CHANGER SON MOT DE PASSE **CLIENT N'</t>
  </si>
  <si>
    <t>ACCES INTERFACE KO</t>
  </si>
  <si>
    <t>MOT DE PASSE CHANGE / BILALE</t>
  </si>
  <si>
    <t>REPRISE SOUDURE AU BTI + 10.83 REMPLACER</t>
  </si>
  <si>
    <t>DIONNE</t>
  </si>
  <si>
    <t>ROKHAYA**/ MR DIONE***CTC 775033739***ND 338777079***CLI Signale un souci de con ***PAS DE SUSP//PAS</t>
  </si>
  <si>
    <t>GDW_M28</t>
  </si>
  <si>
    <t>CITE SENTENAC GOLF NORD</t>
  </si>
  <si>
    <t>ABONNE NON ENGAGE**// PRISE FILTRE// CABLE INTERVERTIES// MODEM REDEMARRER//CNX TJR KO//SYNCHRO NOK</t>
  </si>
  <si>
    <t>5/99 CHANGE SUR 20M+298 10M+2UF//AFGDW 9 LAYE NIANG</t>
  </si>
  <si>
    <t>BINETOU *** MR GUEYE ***770951807****338553730****CLI SIGNALE UNE ABSENCE DE CONNEXION ***CLI EN REG</t>
  </si>
  <si>
    <t>MAMADOU*** MME SENE  *** CTC 777463699 *** ND 338015434 *** deconnexion frequentes  *** PAS DE SUSP</t>
  </si>
  <si>
    <t>MR DIAKHATE A UN SOUCI AVEC SA TVO*** PAS D'OPERATION DE MC*** SERVICE TVO ET VIAC DANS GAIA*** PRES</t>
  </si>
  <si>
    <t>O_HAN_D28</t>
  </si>
  <si>
    <t>LOT N 14</t>
  </si>
  <si>
    <t>DECODEUR AFFICHE TJRS L'HEURE*** IL VEUT UNE INTERVENTION*** SIGNALE*** MPECC CNT: 773321720*** ND:</t>
  </si>
  <si>
    <t>CLIMAJ103-DECODEUR TVO</t>
  </si>
  <si>
    <t>RECONFIGURATION PORT // RECONFIG RIGHT TV</t>
  </si>
  <si>
    <t>M Sow // 338650698 // 771738677 // Cli actif // Pas d'incident // Pas d'incident // LOS rouge // Cou</t>
  </si>
  <si>
    <t>RUE OKM 42</t>
  </si>
  <si>
    <t>mme ndiaye 774587656 ** 338340800  ** client a des deconnexions ** pas d'incident ** deconnexions av</t>
  </si>
  <si>
    <t>338340800   : cables intervertis ** modem redemarrer ** asynch ** fiab ok</t>
  </si>
  <si>
    <t>ALIOU SAMBA</t>
  </si>
  <si>
    <t>pas susp//pas rest/:pas inci// los rouge /: saytu :Ce numéro n'existe pas. Veuillez vérifier votre s</t>
  </si>
  <si>
    <t>CHANGEMENT MOT DE PASSE WIFI // EQ Abdou Khoudoss Mbaye TDX.</t>
  </si>
  <si>
    <t>SARRE</t>
  </si>
  <si>
    <t>BSD---MR FAYE----CTC 783956478----ND 338232777 ----SOUCI DE CONX ----PAS DE SUSP----PAS D'INCID---LO</t>
  </si>
  <si>
    <t>RUE MANGIN</t>
  </si>
  <si>
    <t>ABS AU PBO / B00 / CP 212 - 213A / F2</t>
  </si>
  <si>
    <t>Présence signal au PBO//Client joint sur 783956478.confirme retour service</t>
  </si>
  <si>
    <t>AWA  // MME DIALLO // CTC 779955410// ND 338541908// CLI N'ARRIVE PAS A NAVIGUER AVEC LES APPLIS //</t>
  </si>
  <si>
    <t>PAS LE NOM DU WIFI // PEUT PAS ACCEDER A L'INT // INT ROUGE DOIT ETRE CONFIGURE // INVITE A PATIENTE</t>
  </si>
  <si>
    <t>ERREUR SIGNALISATION SUR LE ND ** reconfugue modem 5G + reconfugue modem aout dor + mode de passe ch</t>
  </si>
  <si>
    <t>KOUNA</t>
  </si>
  <si>
    <t>KHADIM *** MR NIANE **339663205**CTC 777656251**CLIENT DIT AVOIR DES SOUCIS DE RECEPTION **** LIGNE</t>
  </si>
  <si>
    <t>GOUREL SERIGNE</t>
  </si>
  <si>
    <t>SOUCI VOIP // AUCUNE ACTION PAR TI // CONFIGURATION VOIP SUR SELFSERVICE // BACHIROU DIOP TADEX</t>
  </si>
  <si>
    <t>AD---MME TALL -- CTC 778001569 -- ND 339741630 --CLI REITERE SON MDP WIFI ---DEPUIS 28/12/202413:33</t>
  </si>
  <si>
    <t>MODOU FATY</t>
  </si>
  <si>
    <t>PCMN// MME FALL //774012175//339475310//CLIENT A PAS DE CONNEXION//339475310//KEURGUI//PAS DE SUSPEN</t>
  </si>
  <si>
    <t>PCMN// MME FALL //339475310//CLIENT A PAS DE CONNEXION//339475310//KEURGUI//PAS DE SUSPENSION//PAS D</t>
  </si>
  <si>
    <t>5/99 COUPE CHANGE SUR 150M + 6 CROCHETS D'ARRETS</t>
  </si>
  <si>
    <t>AS***MR CISSE **ND 338352023***CLIENT DIT QUE LE CABLE QUI RELIE LE POTEAU ET LA MAISON EST COUPER /</t>
  </si>
  <si>
    <t>Tirage câble 6FO sur 130m + Raccordements 12brins(6brins au C2 et 6brins au PBO)//Merci de revoir le</t>
  </si>
  <si>
    <t>dieme**mr niang  **ctc 774108355**nd 338711337***clt a souci portee wifi ***modem sonatel ***clt pro</t>
  </si>
  <si>
    <t>Fibre cassé au PTO/Reprise soudure	E15 CP 2B-3</t>
  </si>
  <si>
    <t>MILENDJI NYARE</t>
  </si>
  <si>
    <t>LINA MANUELLE</t>
  </si>
  <si>
    <t>MME MILENDJI</t>
  </si>
  <si>
    <t>MME MILENDJI 772801960 // ND 338216326 // CLI SIGNALE SOUCI DE CNX ** PAS DE SUSP ** PAS D'INCIDENT</t>
  </si>
  <si>
    <t>RESIDENCE AXA</t>
  </si>
  <si>
    <t>TAMSIR *** MR NDIAYE *** CTC 776696333 *** ND 338777128 *** PAS DE CNX***PAS INCIDENT***EN REGLE***L</t>
  </si>
  <si>
    <t>Tirage cable 06 FO sur 100m + Raccordement 02 Brins (1 au PBO et 1 auPBO PIQUAGE)</t>
  </si>
  <si>
    <t>------CLIENT VRILLE  st*** mr camara *** ctc 775754567 *** nd 338240479 *** Fibre_Max ***  client di</t>
  </si>
  <si>
    <t>test SAYTU : Coupure fibre Critique *** Puissance optique ONT indisponible CRITIQUE *** Puissance op</t>
  </si>
  <si>
    <t>MR ZAKARIA</t>
  </si>
  <si>
    <t>LOS ET INTERNET ETEINTS // PON VERT  // VERIF BRANCHEMENT // REBOOT MODEM // COMPTE ACTIF GAIA // PA</t>
  </si>
  <si>
    <t>REPRISE SOUDURE AU PBO/CONFIRME PAR MR ZAKARIA 774824576/NADOU</t>
  </si>
  <si>
    <t>LOS ROUGE PAS DE CONNEXION</t>
  </si>
  <si>
    <t>CITE BELVEDERE DALIFORT</t>
  </si>
  <si>
    <t>CABLE COUPE CHANGE SUR 185 M // BARRY</t>
  </si>
  <si>
    <t>TANTA</t>
  </si>
  <si>
    <t>TF//MME MBAYE//CTC 775764650//ND 338782543//CLI REIT SON DERANGEMENT//CLI EN REGLE//ACTIF DANS RBS//</t>
  </si>
  <si>
    <t>CITE SAFCO</t>
  </si>
  <si>
    <t>ABSENCE SYNCHRO ADSL</t>
  </si>
  <si>
    <t>cable changé sur 150m L29 5 14 5 // OUSMANE DIAW</t>
  </si>
  <si>
    <t>CISSE // MR GUEYE++774191237++338244786  ++SOUCIS TVO ++PAS DE SUSP ++PAS ICIDENT +++CLIENTVIACCESS</t>
  </si>
  <si>
    <t>23390214 // SUPPRESSSION ET CREATION OK // MSV OK //  CLI JOIN // PAS D IMAGE // VERIG CABLE OK // C</t>
  </si>
  <si>
    <t>RECONFIGURATION PORT //  CONFIG TVO CORRIGE //MALICK NIANG ECOTEL</t>
  </si>
  <si>
    <t>FARMATA ABDOUL</t>
  </si>
  <si>
    <t>MOHAMED *** MME DAFFE ** ND 338686005 ** CTC 771156933 ** CLI DIT PAS DE CONX **  PAS DE SUSP *** PA</t>
  </si>
  <si>
    <t>AEROPORT LOT N°753</t>
  </si>
  <si>
    <t>AMS PORT DOWN</t>
  </si>
  <si>
    <t>CHANGEMENT JARRETIERE OPTIQUE J12 34-36-F3 // EQ MBAYE FAYE TDX.</t>
  </si>
  <si>
    <t>338686808//Fibre Pro Max Bloque//PAS DE CONNEXION//</t>
  </si>
  <si>
    <t>ABS AU PBO W05 26B-27/F6/MLK784905676</t>
  </si>
  <si>
    <t>Reprise connecteur au PBO</t>
  </si>
  <si>
    <t>NF //MR AW // 776426057 // 338580290 // PAS DE CNX // PAS DE SUSPENSION // PAS SAUT DE PORT //  PAS</t>
  </si>
  <si>
    <t>MERCI DE PRE</t>
  </si>
  <si>
    <t>Mr SAGNA</t>
  </si>
  <si>
    <t>DJIELANI ** Mr SAGNA ** CTC 775263357 ** ND 339930677 ** CLI SIGNALE SOUCIS CNX ** CLI EN REGLE ** P</t>
  </si>
  <si>
    <t>VILLAGE BOUCOTTE OUOLOF</t>
  </si>
  <si>
    <t>VILLAGE DE BOUCOTTE OUOLOF</t>
  </si>
  <si>
    <t>CHANGEMENT CABLE  100M//CONFIG  OK//VALEUR OK//OMAR DIEME SYSROAD</t>
  </si>
  <si>
    <t>HAMATH//MR TOP//CTC : 777277564//SOUCIS DE CNX//LOSS ROUGE</t>
  </si>
  <si>
    <t>ATIPOT GALATHE</t>
  </si>
  <si>
    <t>DORIETTE EMMANUELLE</t>
  </si>
  <si>
    <t>MR DONIAMA</t>
  </si>
  <si>
    <t>AN***MR DONIAMA***CTC 772075926***ND 338641563***SOUCI CONNEXION***PAS DE SUSPENSION***PAS DE SAUT D</t>
  </si>
  <si>
    <t>ABS AU W05 55B-56/F1/OMAR DIONE 776830775/RS</t>
  </si>
  <si>
    <t>Relever suit incident ABSENCE DE SIGNAL AU PBO PLAQUE - O_ACA_W05</t>
  </si>
  <si>
    <t>FATOU // MR FALL // 777319296 // ND 338346959 // SOUCIE DE CONNEXION // PAS DE SUSPENSION // LOS ROU</t>
  </si>
  <si>
    <t>COTE PHARMACIE SERIGNE MBACKE</t>
  </si>
  <si>
    <t xml:space="preserve">ABSENCE DE SIGNAL AU PBO PLAQUE - O_TIA_E58 OODN-PBO54	</t>
  </si>
  <si>
    <t>MOUSTAPHA BARA</t>
  </si>
  <si>
    <t>MAKHOUDIA**M DIAGNE**CTC 772981687**ND 339743394**CLIENT SIGNALE DES SOUCIS  DE CNX**VOYANT INTERNET</t>
  </si>
  <si>
    <t>TOUBA DINATOUL</t>
  </si>
  <si>
    <t>ND 339743394**CLIENT SIGNALE DES SOUCIS  DE CNX**VOYANT INTERNET ETTEINT**LIGNE NON SUSPENDUE NIRESI</t>
  </si>
  <si>
    <t>DECONNEXIONS FREQUENTES // RECONFIGURATION PORT // SERIGNE MBACKE DIAGNE CAMUSAT 784928687</t>
  </si>
  <si>
    <t>FALLOU// MME BA// CTC 778240583//  ND 339419041// CLIENT REITER DERANGEMENT CLIENT VIRIL TRES REMONT</t>
  </si>
  <si>
    <t>HISTORIQUE DERNIER DERANGEMENT SIGNALER  LE 27/12/2024 20:35:17 // RELEVE LE 30/12/2024 19:35:08 CO</t>
  </si>
  <si>
    <t>NMS *** MR TOURE *** ND 338259766 *** CTC 776394821 *** CLIENT SIGNALE DES DECONNEXIONS *** PAS DINC</t>
  </si>
  <si>
    <t>SACRE COEUR 3 VDN EXTENSION</t>
  </si>
  <si>
    <t>CLIENT SIGNALE DES DECONNEXIONS *** PAS DINC *** PAS DE SUSP *** INTERNET ALLUME *** VAL OPT OK DEBI</t>
  </si>
  <si>
    <t>MAUVAIS BRANCHEMENT MALICK  NIANG ECOTEL</t>
  </si>
  <si>
    <t>nmn******mme diattta**ctc 338263960****777186155***cli signale un modem sonatel defectuex******model</t>
  </si>
  <si>
    <t>aucun voyant ne s allume***prise ok/****cli inv a apt*****delais 48h***fiab ok</t>
  </si>
  <si>
    <t>Ousseynou**MM  NDIAYE***CTC:778702482****ND:338781069 *** CLI signal un derangement ******Absence Sy</t>
  </si>
  <si>
    <t>MAMADOU FOFANA</t>
  </si>
  <si>
    <t>338445640 // ABSENCE D ENAVIGATION // SESSION OK // COMPTE ACTIF // SYNCHRO OK // CLIENT SUR IPV6 //</t>
  </si>
  <si>
    <t>deverrouillage dans rbs</t>
  </si>
  <si>
    <t>CHEIKHOU KA /</t>
  </si>
  <si>
    <t>CHEIKHOU KA // CTC 775589820 // ND 339760994 // PAS DE CONNEXION // BB ETEINT // INTERNET ETEINT  //</t>
  </si>
  <si>
    <t>VERIF BRANCHEMENT OK // CABLE INTERVERTI // MODEM REDEMARRER //  MAESTRO : ENR // CTC : 775589820  /</t>
  </si>
  <si>
    <t>REPRISE AU PC SUITE OXYDATION +CHANGEMENT + CONFIGURATION MODEM ADS EFFECTUES</t>
  </si>
  <si>
    <t>AWA // MME SECK // CTC 774061127// ND 338256192// MODEM DEFECTUEUX // AUCUN VOYANT N'EST ALLUME // C</t>
  </si>
  <si>
    <t>RV DEMAIN 02/01/2025</t>
  </si>
  <si>
    <t>CABLE COUPE // KHALY DIOP ECOTEL</t>
  </si>
  <si>
    <t>AL AMINE TRANSIT SARL</t>
  </si>
  <si>
    <t>MME SOKHNA</t>
  </si>
  <si>
    <t>ABSENCE DE SYNCHRO  LOS ROUGE // PON INTERNET ETIEINT // VERIF BRANCHEMENT FAIT // REBOOT FAIT // SY</t>
  </si>
  <si>
    <t>RACCORDEMENT MOU + REPRISE SOUDURE AU PTO</t>
  </si>
  <si>
    <t>NDEYE FATOU THIAW</t>
  </si>
  <si>
    <t>338786299 // SESSION OK // COMPTE ACTIF // SYNCHRO OK VALEURS BONNES // LE CLIENT SOUTIENT QU'IL Y A</t>
  </si>
  <si>
    <t>MODEM CHANGE/ELHADJ THIAM MULT</t>
  </si>
  <si>
    <t>DRAME EL HADJI MOR</t>
  </si>
  <si>
    <t>338770605//PRODUIT ADSL // BB VERT FIX // INTERNET ROUGE //</t>
  </si>
  <si>
    <t>338770605 // PAS DE CONNEXION // COMPTE ACTIF // PAS DE SESSION // SYNCHRO KO DANS NCE</t>
  </si>
  <si>
    <t>RECONFIGUE MODEMADSL //AF GDW 3 AMETH BA</t>
  </si>
  <si>
    <t>338213327// La ligne Business // PAS DE TONALITE</t>
  </si>
  <si>
    <t>MED_B17</t>
  </si>
  <si>
    <t>PAS DE TONALITE // PHONE CLASSIQUE // VERIF BRANCHEMENT // TEST LIGNE NMC INDISPONIBLE // MPEC</t>
  </si>
  <si>
    <t>IBA // MME DIOUF ** CTC 779623816 ** ND 339701969 ** CLIENT SIGNALE SOUCI EMSSION/RECEPTION APPEL **</t>
  </si>
  <si>
    <t>PAS D'INCIDENT ** CLIENT DIT PAS DE TONALITE ** TEL BRANCHE SUR MODEM ** SYNCHRO OK ** MODEM SYNCHRO</t>
  </si>
  <si>
    <t>REPRISE CONNEXION AU PC SUITE OXYDATION // ECOTEL	LABA DIA</t>
  </si>
  <si>
    <t>bd :: mr ndiaye :: ctc 772532377 :: nd 338203547 fibe bi :: client signal câble coupé :: client deti</t>
  </si>
  <si>
    <t>Fibre Pro Max Bloque// PAS DE CONNEXION // MODEM FIBERBOX</t>
  </si>
  <si>
    <t>339614673 // CHANGEMENT VLAN IPV6 EFFECTUER DANS NCE // RESET PORT OK // COMPTE ACTIF // SYNCHRO OK</t>
  </si>
  <si>
    <t>RECONFIGURATION PORT PON SUITE SAUT DE PORT A10 PBO 1-F8 // EQ VIEUX SALL TDX.</t>
  </si>
  <si>
    <t>NANETTE CIRE</t>
  </si>
  <si>
    <t>MR THOMAS</t>
  </si>
  <si>
    <t>ND 338672978*** CLI DIT IL Y A DES SOUCIS DE TONALITE  SUR SON TELEPHONE  FIXE ** SOUCIS DE RECEPTIO</t>
  </si>
  <si>
    <t>PRES DE LHOPITAL IDRISSA POUYE</t>
  </si>
  <si>
    <t>ND 338672978**CTC 770214629 *** CLI DIT IL Y A DES SOUCIS DE TONALITE  SUR SON TELEPHONE  FIXE ** SO</t>
  </si>
  <si>
    <t>ROUTAGE NMC2 EFFECTUEE</t>
  </si>
  <si>
    <t>MDM SECK</t>
  </si>
  <si>
    <t>DJIELANI ** MDM SECK ** CTC 773108634 ** ND 339780152 ** CLI SIGNALE SOUCIS CNX ** CLI EN REGLE ** P</t>
  </si>
  <si>
    <t>REPRISE CONNEXION AU PC SUITE OXYDATION + LAMELLE FILTRE ADSL REDRESSEE</t>
  </si>
  <si>
    <t>Mr DIATTA 772305128</t>
  </si>
  <si>
    <t>Mame Dior ** Mr DIATTA 772305128 ND 339580881 ** absence de synchro ** pas d'incident ** pas de susp</t>
  </si>
  <si>
    <t>CTC 772305128 ** 776500615</t>
  </si>
  <si>
    <t>reprise connexion Côtes PC suite cable 8paire coupé réparé uyf4</t>
  </si>
  <si>
    <t>Mr Diasse</t>
  </si>
  <si>
    <t>Fall//Mr Diasse  //ctc781132013//client signale souci connexion //nd339483230 /keurgui_ip**pas de su</t>
  </si>
  <si>
    <t>prise filtrée//prise non superposé//modem branché sur rallonge deplace  vers prise électrique//test</t>
  </si>
  <si>
    <t>reprise côté pc A00/T5-13-5 reconfige port</t>
  </si>
  <si>
    <t>LF  PIG// MME DIOP 777931974 // PAS DE CNX // 338604476 /// MODEM 6 ANTENNES // LOS ROUGE // VERIF B</t>
  </si>
  <si>
    <t>REPRISE SOUDURE AU PBO SUITE FORTE VALEUR</t>
  </si>
  <si>
    <t>NAFISSATOU BA</t>
  </si>
  <si>
    <t>AS**** MME BA */*** ND 339613820***CLIENT NA PAS DE CONNEXION // ABONNE PAS SUR SITE// PAS DE SUSPEN</t>
  </si>
  <si>
    <t>PROGRAMME POUR DEMAIN LE 03/01/2025</t>
  </si>
  <si>
    <t>REMPLACEMENT CABLE HUAWEI 150m A03 PBO 20 F2 // VIEUX SALL TDX</t>
  </si>
  <si>
    <t>MTS // MR KOUYATE // CTC 770269893 // ND 339913202 //  SOUCI CNX // LOS ROUGE // PAS DE SUSPENSION /</t>
  </si>
  <si>
    <t>ABS AU PBO A17 MEB3 A8 F3</t>
  </si>
  <si>
    <t>CI-KLD</t>
  </si>
  <si>
    <t>Reprise soudure au BPE</t>
  </si>
  <si>
    <t>YF***MR LO**CTC 776330401***ND 339752442//// CLIENT NA PAS DE TONALITE SUR SON FIXE // ABSENCE DE TO</t>
  </si>
  <si>
    <t>T234-1-5 PORT A10_4-5 PC A109-12-2 ABSENCE DE TONALITÉ AU PC SUITE BOUCLE À ORIENTER À MCE</t>
  </si>
  <si>
    <t>CHANGEMENT JARRETIERE A LA SR + CONFIGURATION VOIP EFFECTUES + FIAB A10 D9/12/2 T234/1/5 A10 SLOT4 P</t>
  </si>
  <si>
    <t>sfn  ***mme sy**ctc  783033969      763958648   nd 339712978****  pas de suspenssion pas d incident</t>
  </si>
  <si>
    <t>Cable RJ11 Changé // Le client joint a confirmé au 776888361 / Service rétabli / LABBA DIA</t>
  </si>
  <si>
    <t>CISSE //  MME MBENGUE  *** CTC 771706784 *** ND 339709977*** LENTEUR NAVIGATION *** PAS DE SUSP ***</t>
  </si>
  <si>
    <t>TOUTE LA JOURNEE //  CTC 771312778 //  ANCIEN PROFIL : ADSL_2432_608_6dB** NOUV PROFIL : KG_new_2M_1</t>
  </si>
  <si>
    <t>REPRISE CONNEXION AU PC SUITE OXYDATION + CHANGEMENT MOT DE PASSE // IBRAHIMA NDIAYE CAMUSAT</t>
  </si>
  <si>
    <t>MME SYLLA // CTC 778549058</t>
  </si>
  <si>
    <t>SOKHNA // MME SYLLA // CTC 778549058 // ND 339767446 // CLI SIGNALE CABLE COUPE // SERVICE IMPACTE /</t>
  </si>
  <si>
    <t>MME SYLLA // CTC 778549058 // ND 339767446 // CLI SIGNALE CABLE COUPE // SERVICE IMPACTE // PAS DE</t>
  </si>
  <si>
    <t>FATOU---MR  NDIAYE--CC 777875294--ND 339681086--Keurgui_IP---CLI SIGNALE SOUCI DE CNX -- PAS DE SUSP</t>
  </si>
  <si>
    <t>NDIAMBOR</t>
  </si>
  <si>
    <t>EN FACE POLICE</t>
  </si>
  <si>
    <t>CLI SIGNALE SOUCI DE CNX -- PAS DE SUSP --- PAS D'INCIDENT -- COMPTE OK --SYNCHRO OK ---INTERNET ROU</t>
  </si>
  <si>
    <t>PAPA THIERNO</t>
  </si>
  <si>
    <t>MOUSSOUBA ** MME DIAGNE ** ND 338233647** CTC 775426782** SOUCI CONNEXION ** ¿PAS DINCIDENT * PAS DE</t>
  </si>
  <si>
    <t>JEAN PIERRE JOSEPH</t>
  </si>
  <si>
    <t>MR CARVALHO</t>
  </si>
  <si>
    <t>NDEYE SOPHIE // MR CARVALHO  // CTC 777846646  // ND 338568040//CLIENT DIT QU IL NE PEUT PAS SE CONN</t>
  </si>
  <si>
    <t>SESSION REMONTER DANS RBS // SESSION DECONNECTER // CONNEX NOK // CLIENT AGEE ET VEUT UNE EQUIPE //</t>
  </si>
  <si>
    <t>sokhna</t>
  </si>
  <si>
    <t>ndeye coumba</t>
  </si>
  <si>
    <t>bd :: mm diop :: ctc 785690588 :: nd 338575027 fibre kheweul :: client signal absence de synchro ::</t>
  </si>
  <si>
    <t>test saytu : Coupure de fibre optique :: client informé et invité à patienter :: fiab ok :</t>
  </si>
  <si>
    <t>MAR  784349256  // PAPA SAMBA SECK//  338640077//C</t>
  </si>
  <si>
    <t>MAR  784349256  // PAPA SAMBA SECK//  338640077//CLIENT SIGNALE PAS DE CONNEXION **ND 338640077// CL</t>
  </si>
  <si>
    <t>REPRISE SOUDURE AU PTO/CONFIRME PAR MR SECK 784349256/FODE</t>
  </si>
  <si>
    <t>NF // MR NDIAYE // 789035523 // 338443669 // PAS DE CNX SUITE CHGMNT PWD // CONFORMITE OK // MODEM 4</t>
  </si>
  <si>
    <t>Mme diaw</t>
  </si>
  <si>
    <t>tabara****mme Diaw***ctc 772616450*****nd 338771832****clt souhaiterait changer  le mot de passe ***</t>
  </si>
  <si>
    <t>lt narrive pas a donner les infos sur le modem****clt soutient que le modem est fixe au mur****et qu</t>
  </si>
  <si>
    <t>PHARMACIE FATOUMATA FALL</t>
  </si>
  <si>
    <t>SOUCI EMISSOIN RECEPTION</t>
  </si>
  <si>
    <t>TIA_E17</t>
  </si>
  <si>
    <t>CLIENT INDISPONIBLE RV LE 02_01</t>
  </si>
  <si>
    <t>ROUTAGE AUTOMATIQUE</t>
  </si>
  <si>
    <t>MARIAMA ** MR FAYE ** CTC 782726042 ** ND 338572491 **</t>
  </si>
  <si>
    <t>CLI SIGNALE CABLE COUPE ** WIFI IMPACTE *** CLI INV A PATIENTER ** MEPC * *FIAB OK</t>
  </si>
  <si>
    <t>NDANGUE</t>
  </si>
  <si>
    <t>KHADIM ***MR CISSE**339765259**CTC 775618667***CLIENT DIT AVOIR DES SOUCIS DE CONN**LIGNE ET COMPTE</t>
  </si>
  <si>
    <t>REPRISE CONNEXION AU PC SUITE OXYDATION + REPRISE JARRETIERE A LA SR EFFECTUEES + FIAB C04 HUA1 SLOT</t>
  </si>
  <si>
    <t>M LAPP</t>
  </si>
  <si>
    <t>AWA // M LAPP  // CTC 777983859// ND 339014579// SOUCI DE CONNEX // EN REGLE // PAS DINC // LOS</t>
  </si>
  <si>
    <t>ROUGE // ABS SYNC // SAY  CF // INVITE A PATIENTER // FIAB OK // MPEC</t>
  </si>
  <si>
    <t>M. MPAMY 783107650</t>
  </si>
  <si>
    <t>KHADYD/ M. MPAMY SIGNALE QUE SA CONNEXION WIFI NE MARCHE DEPUIS 1H OU 2H DE TEMPS -------ETAT DES VO</t>
  </si>
  <si>
    <t>DIATTA ** MR DIAGNE ** ND 338686135 ** PAS DE CNX ** CTC 775618425 ** PAS DE CNX ** LOST ROUGE ** JA</t>
  </si>
  <si>
    <t>ABS AU PBO W05 54-55A/F4/MLK784905676</t>
  </si>
  <si>
    <t>Tirage câble 12FO sur 80m + Raccordements 36brins entre PEZ1, PEZ2 et BPE intermédiaire</t>
  </si>
  <si>
    <t>MBOUP***MME SENE ***CTC 774025454***339616696***CLIENT DITT QUE LE MODEM EST ETEINT ET NE S'ALLUME P</t>
  </si>
  <si>
    <t>ALIMENTATION MODEM DEFECTUEUX CHANGE //KHADIM BAMBA NGOM TADEX</t>
  </si>
  <si>
    <t>THANDOUM</t>
  </si>
  <si>
    <t>ZEYNAB//MME KANDE //CTC 773086309//ND 338305048 //CLI A DES SOUCI DE CONNEXION//CLI  PAS DE SUP//PAS</t>
  </si>
  <si>
    <t>HORS ZONE TADEX // X 27 61-62A</t>
  </si>
  <si>
    <t>CLIENT INJOIGNABLE / SALIOU MULT</t>
  </si>
  <si>
    <t>ALIOUNE****** M THIAM ****** CTC 774158621 ***** ND 338348541 *****  CLIENT DIT AVOIR DES SOUCIS DE</t>
  </si>
  <si>
    <t>Pigtail défectueux au PTO; Pigtail changé au PTO</t>
  </si>
  <si>
    <t>MME WAR</t>
  </si>
  <si>
    <t>CATS //MME WAR //CTC 776565813 //ND 339677215 //CLI SIGNAL UN SOUCI D'EMI AVEC SON TEL FIXE //emi ge</t>
  </si>
  <si>
    <t>PAS D'INCIDENT //ND PRESENT DANS ZSMART //CREDIT OK //OFFRE CLASSIQUE //TONALITE D'OCCUPATION /CLI I</t>
  </si>
  <si>
    <t>GDIAO***MR TINE***CTC 774341984***ND 338784891*** CLI SIGNALE UN SOUCI PORTE WIFI *** MODEM 4 ANTENN</t>
  </si>
  <si>
    <t>Ngom</t>
  </si>
  <si>
    <t>Doune Pathe</t>
  </si>
  <si>
    <t>Doune Pathe Ngom</t>
  </si>
  <si>
    <t>Doune Pathe Ngom // ctc 775642681 // pas de connex // nd 338582748 //compte OK /// PAS INCIDENT //</t>
  </si>
  <si>
    <t>compte OK /// PAS INCIDENT // SAYTU KO // AMS : OFFLINE //// MERCI DE PEC</t>
  </si>
  <si>
    <t>Reprise soudure entrée C1//Client joint 775642681, confirme retour service</t>
  </si>
  <si>
    <t>Mr Gueye</t>
  </si>
  <si>
    <t>Fall//Mr Gueye  //ctc773455449//client signale lenteurs de navigation  //nd338601468 **fibre bi **pa</t>
  </si>
  <si>
    <t>OUAKAM CITE AVION</t>
  </si>
  <si>
    <t>CHANGEMENT MODEM+RECONFIG PORT//CONFIG OK//SIGNAL OK//TADEX	MOMADOU GAYE</t>
  </si>
  <si>
    <t>SEYNABOU DESIRE</t>
  </si>
  <si>
    <t>DJIBRIL.D // MR SARR  *** CTC 776145735 *** ND 339140448 // PAS DE SUSP// PRESENT DANS ZSMART // PAS</t>
  </si>
  <si>
    <t>ne sont pas les bonnes les bonnes sont de ce genre:(14.6797267,-17.4491116) le client capte par inte</t>
  </si>
  <si>
    <t>DEPLACEMENT CPE EFFECTUE/KHADIM MULT</t>
  </si>
  <si>
    <t>MOMADOU</t>
  </si>
  <si>
    <t>776475349 / 776055352 /</t>
  </si>
  <si>
    <t>MER DIALLO</t>
  </si>
  <si>
    <t>MACINA *** MR DIALLO  *** CTC 776055352 /   776475349 *** ND 338714810 **** CLI APPEL POUR SIGNALER</t>
  </si>
  <si>
    <t>.CITE PORT</t>
  </si>
  <si>
    <t>CHEIKH TIDIANE GUEYE</t>
  </si>
  <si>
    <t>CHEIKH TIDIANE GUEYE // CTC 779273065 // ND 338233222 // PAS DE CONNEXION // PAS DE SUSP // PAS D'IN</t>
  </si>
  <si>
    <t>LOS CLIGNOTE ROUGE // ABSENCE SYNCHRO  //   TEST SAYTU :  Coupure fibre // CTC 779273065 // CLIENT I</t>
  </si>
  <si>
    <t>HAMATH//MR MBAYE//CTC : 776563878//SOUCIS DE CNX//LOSS ROUGE</t>
  </si>
  <si>
    <t>MMe ANTA DIOP</t>
  </si>
  <si>
    <t>HID---- MMe ANTA DIOP ***ND 339570262  *** CTC 784782790 ***  CLI SIGNALE UN DRGT *** DCNX FREQ*** P</t>
  </si>
  <si>
    <t>PAS D'INCIDENT *** VALEUR KO -35.22*** SAYTU/ Puissance optique OLT faible, Puissance optique ONT f</t>
  </si>
  <si>
    <t>REPRISE SOUDURE AU PTO ET PBO// SIFNAL -22 OK// OUSSEYNOU NIANG// SOFATEL</t>
  </si>
  <si>
    <t>TR // MME DIOP // 773598164 // 338516634 // ABS TONALITE // PAS DE SUSP // PAS INCIDENT // SAYTU AUC</t>
  </si>
  <si>
    <t>ROUTAGE SUR NMC2 // PAPE DIEYE SYSROAD</t>
  </si>
  <si>
    <t>MR NDAW</t>
  </si>
  <si>
    <t>TAMSIR *** MR NDAW *** CTC 773142719 *** ND 338716291 *** PAS DE CNX *** PAS INCIDENT *** EN REGLE *</t>
  </si>
  <si>
    <t>SEBIKHOTANE TANGHOR</t>
  </si>
  <si>
    <t>MAREMA</t>
  </si>
  <si>
    <t>lenteur fiche //mme fall // ctc 781105320 // nd 339745412 //clt a  masqué son reseau et veut a nouve</t>
  </si>
  <si>
    <t>/clt a  masqué son reseau et veut a nouveau le le demasqué // conformité ok // acces ok //useradmin</t>
  </si>
  <si>
    <t>RECONFIGURATON MODEM ADSL + TIRAGE JARRETIERE A LA SR EFFECTUES</t>
  </si>
  <si>
    <t>CHEIKH SONKO</t>
  </si>
  <si>
    <t>bd :: mr mane :: ctc 776505141 :: nd 338643433 fibre mega plus : client signal absence de synchro ::</t>
  </si>
  <si>
    <t>ZTE INTROUVABLE// MODEM ONT CHANGER // ZTE TOUJOURS INTROUVABLE// REQUALIF A FAIRE</t>
  </si>
  <si>
    <t>K28 190 191A // reprise soudure du brin au Pez + tirage câble</t>
  </si>
  <si>
    <t>ctc nd 338604966 soucis cnx ...los rouge .... abs de synchro en règle ... pas d'incident  ... saytu</t>
  </si>
  <si>
    <t>REOR MICF SUITE ABS SIGNAL AU PBO J28 232-233A F1</t>
  </si>
  <si>
    <t>Reprise soudure au c2</t>
  </si>
  <si>
    <t>MR DIOME</t>
  </si>
  <si>
    <t>OBA // MR DIOME  // CTC 774499421 // 339014619 // ¿CLI FIBRE XEWEUL VEUT CHANGER SON MDP //</t>
  </si>
  <si>
    <t>NOM DE L'APPELANT EST CONFORME AU NOM DE L'ABONNE // CONFORMITE OK //  MODEM ZTE H288A   // ACCES IN</t>
  </si>
  <si>
    <t>Rcfg Modem suite reset.Bouclage vient d'être fait avec Mr Diome  de retour chez lui.Mot de passe wif</t>
  </si>
  <si>
    <t>ALDIEL</t>
  </si>
  <si>
    <t>WORE // MR SOW // CTC 776099850 // ND 338049978 //CLI REIT POUR SON DERANGEMENT // ET MODIFICATION D</t>
  </si>
  <si>
    <t>AS**** ME SECK *** ND 339031963***CLIENT DIT QUE LE CABLE QUI RELIE LE POTEAU ET LA MAISON EST COUPE</t>
  </si>
  <si>
    <t>KEUR GOUMACK DIOURBEL</t>
  </si>
  <si>
    <t>CABLE A CHANGER/RV DEMAIN 02/01/2024/MOUSSA DIA</t>
  </si>
  <si>
    <t>Cable 1084 changé sur 200 m / Bara Seck confirme au 772588904 / PAPE MOSSA NGOM  BD</t>
  </si>
  <si>
    <t>LOGE</t>
  </si>
  <si>
    <t>339930566 //ABSENCE DE SYNCHRONISATION // PRODUIT FIBRE// FIBRE PRO MAX BLOQUE  // MODEM FIBERBOX</t>
  </si>
  <si>
    <t>O_CAP_A03</t>
  </si>
  <si>
    <t>VILLAGE DE CAP SKIRRING</t>
  </si>
  <si>
    <t>FIBRE PRO MAX BLOQUE  // MODEM FIBERBOX  COMPTE ACTIF SUR RBS // LOS ROUGE // PON ETEINT// INTERNET</t>
  </si>
  <si>
    <t>NT0111</t>
  </si>
  <si>
    <t>BP SENEGAL INVESTMENTS LIMITED</t>
  </si>
  <si>
    <t>M.Aly Ndiaye</t>
  </si>
  <si>
    <t>NT0111/BUSINESS PREMIUM FIBRE/pas de cnx/pas de position/Ctc  M.Aly Ndiaye au 786208875 merci de pre</t>
  </si>
  <si>
    <t>NT0111 // PAS DE CONNEXION // SYNCHRO INTROUVABLE NI DANS AMS ET NCE // Eth-Trunk14.1006</t>
  </si>
  <si>
    <t>HAVAS MEDIA SENEGAL SA</t>
  </si>
  <si>
    <t>777078595 el-hadji.ba@havasit.</t>
  </si>
  <si>
    <t>M. BA</t>
  </si>
  <si>
    <t>tmp_deme76561</t>
  </si>
  <si>
    <t>PAS DE CONNEXION // Fibre Office Intense_Flybox_20Go_Ouvert</t>
  </si>
  <si>
    <t>AVENUE ASSANE II</t>
  </si>
  <si>
    <t>REBRANCHEMENT JARRETIERE OPTIQUE</t>
  </si>
  <si>
    <t>ASSY</t>
  </si>
  <si>
    <t>bd :: mr ndiaye :: ctc 779749792 :: nd 338682486 fibre max :: client signal absence de synchro :: cl</t>
  </si>
  <si>
    <t>LE CLIENT JOINT 779749792 CONFIRME LE RETOUR DES SERVICES</t>
  </si>
  <si>
    <t>MADIAGNE</t>
  </si>
  <si>
    <t>MAMADOU//MR SAMBOU / 772186542 / 338801447 / SOUCI CONX / ABS SYNCHRO / LOS ROUGE / PAS DE SUSP / PA</t>
  </si>
  <si>
    <t>REOR MICF ABS AU PBO L92 PBO 113/MOUSSA NDIAYE MULT</t>
  </si>
  <si>
    <t>Tirage cable Huawei sur 150m</t>
  </si>
  <si>
    <t>Mme balde</t>
  </si>
  <si>
    <t>tabara****Mme balde***ctc 771306134****nd 338805524****clt en regle***pas dincident***los rouge***ab</t>
  </si>
  <si>
    <t>sur saytu coupure fibre***clt invit a pat***fiab ok***MPEC</t>
  </si>
  <si>
    <t>777078595 el-hadji.ba@havasit</t>
  </si>
  <si>
    <t>DIATTA ** MR BADIANE ** CTC 784347850 ** ND 338720155 ** PAS DE CNX ** LOST ROUGE ** PAS DINCIDENT *</t>
  </si>
  <si>
    <t>PAS DE CNX ** LOST ROUGE ** PAS DINCIDENT ** SAY CF ** AMS PORT OFF ** FIAB OK</t>
  </si>
  <si>
    <t>SAUT DE PORT OLT-DIAMNIADIO-1:R1.S1.LT1.PON1.ONT5 VERS OLT-DIAMNIADIO-1:R1.S1.LT1.PON5.ONT31 // RECO</t>
  </si>
  <si>
    <t>MAMADOU FALL</t>
  </si>
  <si>
    <t>Mr Kane 777406920</t>
  </si>
  <si>
    <t>Mame Dior ** Mr Kane 777406920 ND 338219211 ** absence de synchro ** pas d'incident ** pas de susp *</t>
  </si>
  <si>
    <t>MED_B15</t>
  </si>
  <si>
    <t>ABS B15 CP T1M11P5//F2</t>
  </si>
  <si>
    <t>Reprise soudure au PBO ETAGE</t>
  </si>
  <si>
    <t>MME CONATE</t>
  </si>
  <si>
    <t>** MS ** MR CONATE ** CTC 773357881 ** ND 338719743 ** CLIENT DIT QUE SA CONNEXION NE PASSE PAS CAR</t>
  </si>
  <si>
    <t>KN001</t>
  </si>
  <si>
    <t>NGUIRANE</t>
  </si>
  <si>
    <t>mr barry</t>
  </si>
  <si>
    <t>SND ****MR BARRY ***775901315 ***338459914 ******PAS SUSPENSION  ***PAS INCIDENT **BB ETEINT  ***INT</t>
  </si>
  <si>
    <t>reor mce G16 5 7 5 // KOUNTA</t>
  </si>
  <si>
    <t>Reprise1joint28pairessortiedantennesurG16D5-7-5--ASSANE</t>
  </si>
  <si>
    <t>DJIBRIL.D // Mme Diop  ** ctc : 781422253 **764600177 **   nd :  339542929 //  PAS DE CONX // ACCES</t>
  </si>
  <si>
    <t>SAUT DE PORT PAS  AVERE// CLIENT INVITE A PATIENTER 48H //</t>
  </si>
  <si>
    <t>SENE FALLOU</t>
  </si>
  <si>
    <t>MONSIEUR EMMANUEL</t>
  </si>
  <si>
    <t>REUBEUSS</t>
  </si>
  <si>
    <t>/CABLE 10/83 CHANGEE//MUTATION FIBRE VERS B00 CP 168B-169 F6//</t>
  </si>
  <si>
    <t>CLIMUT48-ONT F660</t>
  </si>
  <si>
    <t>ADJA FATOU BINTOU</t>
  </si>
  <si>
    <t>M. NDIONE</t>
  </si>
  <si>
    <t>Le client signale des deconnexions</t>
  </si>
  <si>
    <t>PAS DE SUSP  .. PAS D'INCIDENT .. CLIENT SIGNALE DES DCNX .. PAS DE VPN .. .. PAS DE LONG SESSOIN ..</t>
  </si>
  <si>
    <t>MDP DE PASSE WIFI CHANGE+REPRISE SOUDURE AU PBO</t>
  </si>
  <si>
    <t>IBRAHIMA AMADOU</t>
  </si>
  <si>
    <t>OBA // MR BA // CTC 781693316 // 339456243 // PAS DE SUSPENS // PAS INCIDENT // COMPTE OK // CLI NE</t>
  </si>
  <si>
    <t>KAFFRINE 2</t>
  </si>
  <si>
    <t>PAS DE  DECONX FREQ // PRISES FILTRES SANS  SUPERPOSITION  // INTERVERSION DES TETES DE CABLES // R</t>
  </si>
  <si>
    <t>mutation transport sur 19/5/4</t>
  </si>
  <si>
    <t>KCS // 339483416 //  MME FAYE SIGNALE SOUCI CNX // BB ET INTERNET ETEINT // BB ET INTERNET ETEINT //</t>
  </si>
  <si>
    <t>reprise côté répartiteur T8/4-5</t>
  </si>
  <si>
    <t>IBA // MR CAMARA ** CTC 776573724 ** ND 339971015 ** CLIENT SIGNALE SOUCI CONNEXION INTERNET ** BB C</t>
  </si>
  <si>
    <t>PAS D'INCIDENT ** TEL FIXE OK ** TEL BRANCHE SUR LE MODEM ** LIGNE IP ** PAS DE TONALITE ** PAS DE D</t>
  </si>
  <si>
    <t>FILTRE ADSL DEFECTUEUX CHANGE//SEYDOU_SRD</t>
  </si>
  <si>
    <t>ARTHUR</t>
  </si>
  <si>
    <t>TAMSIR *** MR DIOP *** CTC 773878268 *** ND 338481066 *** PAS DE CNX***PAS INCIDENT***EN REGLE***LOS</t>
  </si>
  <si>
    <t>M.DIAGNE SIGNALE LENTEUR DE CONNEXION//PAS DINC//PAS DE SUSP//VOYANTS OK//CONNEXION OK//TROP LENTE//</t>
  </si>
  <si>
    <t>LOTISSEMENT CICES OUEST FOIRE</t>
  </si>
  <si>
    <t>CLIENT DONNR RV DEMAIN 02/01</t>
  </si>
  <si>
    <t>REPRISE SOUDURE AU PTO // CHANGEMENT MOT DE PASSE // VERIFICATION CONFIGURATION PORT // SAMBA LAOBE</t>
  </si>
  <si>
    <t>ABDOULAYE SY</t>
  </si>
  <si>
    <t>mr niane</t>
  </si>
  <si>
    <t>MOUSSOUBA ** MME NIANE ** ND 339450834 * CTC 773357301 ** SOUCI CONNEXION** pas dincodent ** pas de</t>
  </si>
  <si>
    <t>reprise connexion Pc</t>
  </si>
  <si>
    <t>MR CISSE***CTC  781287290</t>
  </si>
  <si>
    <t>*NCM***MR CISSE***CTC  781287290 ***ND *338342707 **CLIENT SIGNALE PAS DE CONNEXION** PAS INC ** PAS</t>
  </si>
  <si>
    <t>THIAROYE KAO 5</t>
  </si>
  <si>
    <t>Pigtail défect changé au PBO	L87 PBO 21 F1</t>
  </si>
  <si>
    <t>PAPA MODOU THIAM</t>
  </si>
  <si>
    <t>GDIAO***MR SYLLA ***CTC 779959131***ND 338349692***CLI SIGNALE DES SOUCIS DE CONNEXION *** PAS SUSPE</t>
  </si>
  <si>
    <t>Câble coupé 150m ; câble 10/84 changé	 E48- CP2B-3_F4</t>
  </si>
  <si>
    <t>ISSOUFOU</t>
  </si>
  <si>
    <t>ADAMOU</t>
  </si>
  <si>
    <t>M ADAMOU</t>
  </si>
  <si>
    <t>M MANE//M ADAMOU/338304644//PAS DE SUSP//PAS DE SAUT DE PORT//PAS INCIDENT//SAYTU Coupure fibre  Rem</t>
  </si>
  <si>
    <t>REPRISE SOUDURE AU PBO/CONFIRME PAR MR ADAMOU 773129784/DIAO</t>
  </si>
  <si>
    <t>DIARRA// MR DIOP// CTC 771588903// ND 339418450// CLI DIT QU'IL A CHANGER LE MPD WIFI ET LE NOM// DE</t>
  </si>
  <si>
    <t>reconfig  modem</t>
  </si>
  <si>
    <t>779701741  // 776181404</t>
  </si>
  <si>
    <t>BA ****** MME GUEYE ******** CTC TEL 779701741 ******** NIN 2251199100713 ******** CLI SIGNALE UNE I</t>
  </si>
  <si>
    <t>RBS DECONNX FREQUENTES AVEREES // NCE PORT SYNCHRO ET ATTEN NOK Downstream Signal Attenuation(dB)</t>
  </si>
  <si>
    <t>Reconfigue Modem suite internet rouge // ABDOULAYE THIAW TADEX</t>
  </si>
  <si>
    <t>MR  ABASSE SECK</t>
  </si>
  <si>
    <t>HID---- MR  ABASSE SECK ***ND 338447549 *** CTC 781353655 ***  CLI SIGNALE UN DRGT *** LOS ROUGE ***</t>
  </si>
  <si>
    <t>RTE DE DIOKOUL</t>
  </si>
  <si>
    <t>PAS D'INCIDENT *** SAYTU: 	Coupure fibre, Puissance optique ONT et OLT indisponible*** CLI INVITE A</t>
  </si>
  <si>
    <t>LENTEURS DE CONNECTION</t>
  </si>
  <si>
    <t>338643333//lenteurs de navigation/Fibre Office Intense_Flybox_20Go_Bloque // REITERATION</t>
  </si>
  <si>
    <t>MODEM ONT CHANGE+PILOTE FATOU KABA/ SALIOU MULT</t>
  </si>
  <si>
    <t>fs**mr cisse**nd 338647404**cli signal des soucis de connex**los rouge**internet eteint**saytu coupu</t>
  </si>
  <si>
    <t>ABS AU W05 52B-53/F2/OMAR DIONE 776830775/RS</t>
  </si>
  <si>
    <t>ABSENCE DE SIGNAL AU PBO PLAQUE CP45-46A CP55B-56 CP48-49A CP1-3 CP52B-53 CP162-167 CP51-52A CP26B-2</t>
  </si>
  <si>
    <t>KAP EXPERTISE SARL</t>
  </si>
  <si>
    <t>PATRICE ADANMENOU</t>
  </si>
  <si>
    <t>Fibre Office Intense_Flybox_20Go_Bloque / CLIENT VEUT PARAMETRER SON MODEM ET CONFIGURER LE VPN</t>
  </si>
  <si>
    <t>EL HADJI ABABACAR NDOYE</t>
  </si>
  <si>
    <t>m ndoye</t>
  </si>
  <si>
    <t>lnt fieh ***aa**m ndoye *772208503***338200396**PAS DE CNX**PAS INCIDENT OLT2-NOKIA_SIEGE-VDN_7**EN</t>
  </si>
  <si>
    <t>REOR MICF SUITE ABS SIGNAL AU PBO P12 73-74 F5</t>
  </si>
  <si>
    <t>KHARY BADIANE GAYE</t>
  </si>
  <si>
    <t>Mme GAYE 776413926</t>
  </si>
  <si>
    <t>Mame Dior ** Mme GAYE 776413926 ND 338010582 ** absence de synchro ** pas d'incident ** pas de susp</t>
  </si>
  <si>
    <t>CABLE 1083 CHANGE/CONFIRME PAR MME GAYE 776413926/DIAO</t>
  </si>
  <si>
    <t>AN***MR DIOP***CTC 776416602***ND 339674895***SOUCI CONNEXION***SYNCHRO NOK***BBD ETEINT***PAS DE SU</t>
  </si>
  <si>
    <t>PAS DE SUSP***PAS D'INCIDENT***PAS DE TEL***PAS DE DECONX FREQT***ABONNE PAS ENGAGE***PRISES FILTRES</t>
  </si>
  <si>
    <t>mr snghor</t>
  </si>
  <si>
    <t>yaicn e **mr senghor  *775162898** 338247803**client signal  des soucisde connexion  **conformite ok</t>
  </si>
  <si>
    <t>4306B</t>
  </si>
  <si>
    <t>KHOUDIEDJI</t>
  </si>
  <si>
    <t>BT// MR GUEYE 339830036  775108443 // PAS DE SUSP // PAS D'INC // CONNEXION KO // MODEM  VOYANT KO /</t>
  </si>
  <si>
    <t>PRISE TESTER SUR UNE AUTRE MODEM VOYANT TOUJOURS KO  //  MODEM SONATEL // PORT ASSYNCHR SUR NCE //</t>
  </si>
  <si>
    <t>mr diatta 788504569</t>
  </si>
  <si>
    <t>loulou***//** BINETA DIATTA **//* ctc 788504569 **//* client reit pour le changement de son mdp a di</t>
  </si>
  <si>
    <t>AÃ¯DARA</t>
  </si>
  <si>
    <t>MME Sar</t>
  </si>
  <si>
    <t>Sophie Sagna</t>
  </si>
  <si>
    <t>retard de fiche  * Sophie Sagna * MME Sarr / Mr  aidara  * CTC 770377745  * ND 339780054 * client so</t>
  </si>
  <si>
    <t>MOT DE PASSE CHGER// SOUCIS EMISSION APPELS</t>
  </si>
  <si>
    <t>RESTRICTION LEVE SR SPG// IBOU CISSE// CAMUSAT</t>
  </si>
  <si>
    <t>PENE****MME SAGNA**** ND 339677519***PAS DE CNX***PAS DE SUSP***PAS D'INCIDENT***PON ROUGE *** LOS R</t>
  </si>
  <si>
    <t>COUPURE FIBRE***CLI INVITE A PATIENTER 48H***CTC 777468271***MERCI DE PEC***FIAB OK</t>
  </si>
  <si>
    <t>REPRISE INSTALLATION SUR 105M</t>
  </si>
  <si>
    <t>ELHADJI MAMOUR</t>
  </si>
  <si>
    <t>M ELHADJI MAMOUR FALL</t>
  </si>
  <si>
    <t>CISSE // M ELHADJI MAMOUR FALL // ND: 338016561 // Fibre Kheweul // CLIENT NA PAS DE CONNEXION // PA</t>
  </si>
  <si>
    <t>APRES POLICE GRAND YOFF</t>
  </si>
  <si>
    <t>monsieur diallo</t>
  </si>
  <si>
    <t>Ousseynou**M. Diallo***CTC:783763160****ND:338719767***CLI signal un derangement ******Absence Synch</t>
  </si>
  <si>
    <t xml:space="preserve">incident***ABSENCE DE SIGNAL AU PBO PLAQUE - O_RUF_G10	</t>
  </si>
  <si>
    <t>biyaye</t>
  </si>
  <si>
    <t>idrissa</t>
  </si>
  <si>
    <t>mr biyaye</t>
  </si>
  <si>
    <t>KHADY  / MR BIYAYE  CABLE COUPE  / CLI EN REGLE  /</t>
  </si>
  <si>
    <t>SAYTU  Coupure fibre  /  MERCI DE PEC  / CTC 782022990 / ND  338707713 / FIAB  OK</t>
  </si>
  <si>
    <t>MAMADOU CAMARA</t>
  </si>
  <si>
    <t>MAMADOU CAMARA // CTC 776441409 // ND 338670846 // CLIENT SIGNALE DECONNEXION FREQUENTES // PAS DE S</t>
  </si>
  <si>
    <t>MODEM SYCHRO  // SAYTU : AUCUNE ANOMALIE //   VALEUR ET DEBIT OK // CONFORMITE OK // CLIENT NOVICE /</t>
  </si>
  <si>
    <t>DECONNEXIONS FREQUENTES // RECONFIGURATION PORT// ARONA NDIAYE CAMUSAT</t>
  </si>
  <si>
    <t>HT// MME BEYE // CTC 774148460// ND 339714590// CLI DIT PAS DECNX // INTERNET ROUGE // BRODBAND CLIG</t>
  </si>
  <si>
    <t>HOGO</t>
  </si>
  <si>
    <t>mr sabaly</t>
  </si>
  <si>
    <t>bt//mr sabaly 339364145 774452649 // pas de susp // pas d'inc // connexion ko // bb+inte etient // l</t>
  </si>
  <si>
    <t>mais toujours ko // modem brancher directement sur la prsie murale // port assync sur nce // pas de</t>
  </si>
  <si>
    <t>reprise câble 8paires</t>
  </si>
  <si>
    <t>DIODIO</t>
  </si>
  <si>
    <t>ST **** MME GAYE *** CTC 770646268 *** ND 338547253 *** Fibre_Bi ** client dit SOUCI CNX ***pas de s</t>
  </si>
  <si>
    <t>O_TIA_E57</t>
  </si>
  <si>
    <t>**  test SAYTU : Coupure fibre Critique *** Puissance optique ONT indisponible CRITIQUE *** Puissanc</t>
  </si>
  <si>
    <t>776883636  **</t>
  </si>
  <si>
    <t>Mm diop   ***CTC 776883636  **</t>
  </si>
  <si>
    <t>*NCM***Mm diop   ***CTC 776883636  ***ND   339760670 ***CLI SIGNAL PAS DE CONNX ** PAS DE SUSPENSION</t>
  </si>
  <si>
    <t>NON SUPERPOS** VERIF BRANCHE OK ** CABLE INTERVERTIS ** REDEM MODEM OK **port synchro***modem asynch</t>
  </si>
  <si>
    <t>MUTATION TRANSPORT SUR C07 T91/12/6 + PARAMETRAGE MODEM</t>
  </si>
  <si>
    <t>IBRAHIMA KALIDOU</t>
  </si>
  <si>
    <t>M ELISABETH MARAME LOUM</t>
  </si>
  <si>
    <t>SAFI***M ELISABETH MARAME LOUM***CTC: 773530111/ 775312909***CLIENT a un souci connex **ND:338344691</t>
  </si>
  <si>
    <t>MR NDAO ** CTC 776595286 ** ND 338011671 ** PAS DE CNX SUITE MASQUAGE ** LIGNE ET COMPTE ACTIFS ** C</t>
  </si>
  <si>
    <t>RESET OK ** CNX PAR DEFAUT OK ** CLI CAPTE LE IPV4 ** CLI INVITE A PAT ** MPEC</t>
  </si>
  <si>
    <t>LE CLIENT CONFIRME LE RETOUR DU SERVICE</t>
  </si>
  <si>
    <t>CHANGEMENT MODEM + RECONFIG PORT PON//INTERNET NOK VOIP NOK//MISE EN OBSERVATION</t>
  </si>
  <si>
    <t>CHANGEMENT MODEM + RECONFIGURATION PORT PON // LE CLIENT CONFIRME LE RETOUR DU SERVICE</t>
  </si>
  <si>
    <t>demba</t>
  </si>
  <si>
    <t>DJIBRIL.D //MME THIAW ---CTC 775287340---ND 338571473  //  PAS DE CONX // ACCES RESX OK // RBS ACTIF</t>
  </si>
  <si>
    <t>CHEIKH MOCTAR</t>
  </si>
  <si>
    <t>mr seydy</t>
  </si>
  <si>
    <t>//RACHIDA//MR SEYDY//CTC 774357423//ND 339950956//CLIENT SIGNALE UN CONJONCTEUR A TERRE ET IL SOUHAI</t>
  </si>
  <si>
    <t>SED_A01</t>
  </si>
  <si>
    <t>KEUBEUM</t>
  </si>
  <si>
    <t>CLIREPA155-POSTE TELEPHONIQUE</t>
  </si>
  <si>
    <t>CONJONCTEUR DEFECTUEUX CHANGE//ALIOU_SRD</t>
  </si>
  <si>
    <t>338672347 // Fibre Pro Max Bloque // FIL COUPE</t>
  </si>
  <si>
    <t>CLIENT DONNE RV DEMAIN 02/01</t>
  </si>
  <si>
    <t>CLIENT EN CHANTIER// DISPO LUNDI 13/01  INVITE A RESIGNALER</t>
  </si>
  <si>
    <t>775910220  /// 771826735</t>
  </si>
  <si>
    <t>IBRA /// CTC 771826735 /// MR NDIR //// ND  339532190//// /// CLI SIGNAL SOUCI CONX / ABSENCE DE SYN</t>
  </si>
  <si>
    <t>*MME  SARR  **</t>
  </si>
  <si>
    <t>MM**MME  SARR  **  CTC  772317532  ** ND  339766099  *** CLI  PAS  DE  CNX  **  CLI  SIGNALE    UN</t>
  </si>
  <si>
    <t>COTE PETHIE MBAYE GUEYE</t>
  </si>
  <si>
    <t>*  SEUL  LE  VOYANT  EST  ALLUME  ***  BRANCHEMENT  OK   **  TJRS  VOYANT  POWER  KI  EST  ALLUME  *</t>
  </si>
  <si>
    <t>LE CLIENT JOINT AU 772317532 CONFIRME LE RETOUR DES SERVICES</t>
  </si>
  <si>
    <t>YAYE DIOR</t>
  </si>
  <si>
    <t>MME DIENG // CTC 773483286</t>
  </si>
  <si>
    <t>LF // SOKHNA // MME DIENG // CTC 773483286 // ND 339514274 // SOUCI CONN // LOS ROUGE // PAS DE SUSP</t>
  </si>
  <si>
    <t>O_THS_A15</t>
  </si>
  <si>
    <t>MME DIENG // CTC 773483286 // ND 339514274 // SOUCI CONN // LOS ROUGE // PAS DE SUSPENSION // PAS D'</t>
  </si>
  <si>
    <t>REPRISE SOUDURE PTO//  PAPA SANE</t>
  </si>
  <si>
    <t>AS****MME DIOP** CTC 775111719** ND 338356615***** SOUCI CONX / PAS DE CONX INTERNET / PAS DE SUSP /</t>
  </si>
  <si>
    <t>CHANGEMENT MODEM // RECONFIG PORT PON // CONFIG VOIP SUR SELFSERVICE // GORA DIOP SYSROAD</t>
  </si>
  <si>
    <t>MME SEYDI</t>
  </si>
  <si>
    <t>OBA // MME SEYDI // CTC 775395478 // ND 338706720 //  CLI SIGNALE PAS DE CONX //</t>
  </si>
  <si>
    <t>ROND POINT AXA</t>
  </si>
  <si>
    <t>DIATTA ** MR BA ** CTC 781314344 ** ND 339912707 ** PAS DE CNX ** LOST ROUGE ** JARET VERIF OK ** SA</t>
  </si>
  <si>
    <t>NEMA II_ZIGUINCHOR</t>
  </si>
  <si>
    <t>BLD DES 54 METRES_ZIGUINCHOR</t>
  </si>
  <si>
    <t>Abdallah *** MME SECK  *** CTC 774626470   *** ND 338241048 *** CLIENT SIGNAL QUE SA BOX NE S ALLUME</t>
  </si>
  <si>
    <t>* AUCUN VOYANT NE S ALLUME **** TESTER SUR LA PRISE UN AUTRE EQUIPEMENT *** BOX BRANCHE SUR UNE AUTR</t>
  </si>
  <si>
    <t>RECONFIG MODEM // ONT CHANGE // MIGRATION IPV6 // ECOTEL	MOUHAMED BA</t>
  </si>
  <si>
    <t>LENTEUR DE FICHE  AICHA  BA  --- MME DIOUF --- CTC 776993471 --- ND 338306617 --- CLI SOUCIS DE CONN</t>
  </si>
  <si>
    <t>COTE KEUR CHERIF OUSEYNOU LAYE</t>
  </si>
  <si>
    <t>BOUTON WIFI ACTIVE/SOULEYMANE TOURE MULT</t>
  </si>
  <si>
    <t>GOMA-FOUTOU</t>
  </si>
  <si>
    <t>CLANE HORPA</t>
  </si>
  <si>
    <t>Mme -FOUTOU 778470372 ** 781320939</t>
  </si>
  <si>
    <t>Mame Dior ** Mme -FOUTOU 778470372 ND 338586752 ** absence de synchro ** pas d'incident ** pas de su</t>
  </si>
  <si>
    <t>CABLE 1083 CHANGE // LE CLIENT CONFIRME LE RETOUR DES SERVICES // SARA BADIANE</t>
  </si>
  <si>
    <t>DRAME OMAR</t>
  </si>
  <si>
    <t>M.DRAME</t>
  </si>
  <si>
    <t>Fibre Pro Max Bloque // PAS DE CONNEXION (câble couper)</t>
  </si>
  <si>
    <t>.CENTENAIRE</t>
  </si>
  <si>
    <t>Tirage câble 12FO sur 100m souterrain + Raccodements 12brins (6brins au C2 et 6brins au PBO)</t>
  </si>
  <si>
    <t>MINISTERE DE LA FONCTION PUBLIQUE RATIONALISATION</t>
  </si>
  <si>
    <t>DES EFFECTIFS ET DU RENOUVEAU DU SERVICE</t>
  </si>
  <si>
    <t>338240360 // Fibre Off. Intense_Domino4G_15Go Ouvert // MODEM S'ETEINT FREQUEMMENT</t>
  </si>
  <si>
    <t>O_MED_A13</t>
  </si>
  <si>
    <t>CABLE ALIMENTATION CHANGEE</t>
  </si>
  <si>
    <t>CHEIKH SADIBOU SENGHOR</t>
  </si>
  <si>
    <t>338565693 / DECONNEXIONS FREQUENTES / Fibre Pro Max Bloque</t>
  </si>
  <si>
    <t>n°388et 389</t>
  </si>
  <si>
    <t>PON VERT  / LOS ETEINT / INTERNET VERT / REBOOT MODEM FAIT TJRS CNX KO / VERIF BRANCHEMNT OK / RBS</t>
  </si>
  <si>
    <t>CHANGEMENT MODEM+REPRISE SOUDURE AU PTO</t>
  </si>
  <si>
    <t>UNIVERS TELECOM AFRIQUE SAS</t>
  </si>
  <si>
    <t>INTERNET OK + BASCULEMENT A FAIRE A 18H PAR GRAND COMPTE</t>
  </si>
  <si>
    <t>CHANGEMENT VLAN IPV6 VLAN 50</t>
  </si>
  <si>
    <t>MAMADOU DAME KHADY</t>
  </si>
  <si>
    <t>MR  KONE</t>
  </si>
  <si>
    <t>FATMA  //  MR  KONE  //  CTC 785410582  // ND  338343941 // OFFRE Fibre Kheweul // ABSENCE DE SYNCHR</t>
  </si>
  <si>
    <t>THIAROYE KAO</t>
  </si>
  <si>
    <t>SAYTU PAS DE RESULTAT //BRANCHEMENT OK//MODEM TOUJOURS ASYNCH// SYNCHO OK SUR NCE  MAIS  MODEM  NE S</t>
  </si>
  <si>
    <t>SOUCI TVO -- CLI DANS GAIA // PAS DE SUSPENSION -- CLI POSSEDE UN VIAACCESS//CLI PRESENT DANS RIGHT</t>
  </si>
  <si>
    <t>BIRAME FALL*** MR DIEYE *** CTC 773518969  ***CLIENT SIGNALE DES SOUCIS  EMISSION /RECEPTION  ***ND</t>
  </si>
  <si>
    <t>*** PHONE OK *** BRANCHEMENT OK *** FIXE PORTATIF *** FIXE ALLUME *** PAS DE MESSAGE*** TONALITE NOK</t>
  </si>
  <si>
    <t>CABLE RJ11 REBRANCHE/SALIF SAGNA MULT</t>
  </si>
  <si>
    <t>PAS DE CONNEXION INTERNET // SATURATION OLT MBR</t>
  </si>
  <si>
    <t>Forte valeur au PTO/Reprise soudure + reconfig modem	B15 MEB 3 A4</t>
  </si>
  <si>
    <t>FATOU--MR TOURE---CC 785769066---ND 338037657---Fibre Kheweul---	* CLI SIGNALE PORTE WIFI FAIBLE **</t>
  </si>
  <si>
    <t>PRES DU JARDIN</t>
  </si>
  <si>
    <t>* CLI SIGNALE PORTE WIFI FAIBLE ** PAS DE SUSP ** PAS D'INCIDENT ** MODEM SONATEL ** CLIENT PRET DU</t>
  </si>
  <si>
    <t>nmn**m toure***ctc 774216654*****338206402****774216654*************CLI SIGNALE UN E ABS DE SYNC FIB</t>
  </si>
  <si>
    <t>*PAS D INCIDENT****COMPTE OK*******SAYTU / COUPURE FIBRE*********CLI INV A PAT***FIAB OK********</t>
  </si>
  <si>
    <t>LENTEUR DE FICHE  AICHA  BA  --- MR NDIAYE --- CTC 775024504 --- ND 339755462 --- CLI SOUCIS DE CONN</t>
  </si>
  <si>
    <t>ABSENCE DE TONALITE AU PC A10 11/3/4</t>
  </si>
  <si>
    <t>CÂBLE DE DISTRIBUTION 8 PAIRES SORTI D' ANTENNE COUPÉ REPRIS UYF 8</t>
  </si>
  <si>
    <t>CHEIKH // MME  DIALLO // CTC 776492771// ND 338584885// SC DE CNX // PAS DE SUSP // PAS DINC // PAS</t>
  </si>
  <si>
    <t>HORS ZONE TADEX / LE CLIENT CONFIRME</t>
  </si>
  <si>
    <t>ext_tamboura005341</t>
  </si>
  <si>
    <t>mr soumare</t>
  </si>
  <si>
    <t>dieme**mr soumare**ctc 777621239**nd  338371265*** CLIENT SIGNAL ABSENCE DE SYNCHRO //CLIENT EN RÈGL</t>
  </si>
  <si>
    <t>CHEIKH NGOM</t>
  </si>
  <si>
    <t>VILLA 14</t>
  </si>
  <si>
    <t>LOS CLIGNOTANT//TEST SAYTU PAS DE RÉSULTAT //PORT ASYNCH SUR //VERIF BRANCHEMENT OK /MERCI DE PEC ::</t>
  </si>
  <si>
    <t>REPRISE SOUDURE AU PTO + JARRET CHANGE / BADJI</t>
  </si>
  <si>
    <t>SEYDA ROKHY</t>
  </si>
  <si>
    <t>lnt ficeh ***aa**mme cisse **775702242**339419265**PAS DE CNX**PAS INCIDENT OLT-KAOLACK-1_7**EN REGL</t>
  </si>
  <si>
    <t>DAROU RAHMATY MEDINA BAYE</t>
  </si>
  <si>
    <t>PAS DE CNX**PAS INCIDENT OLT-KAOLACK-1_7**EN REGLE**LOS ROUGE **SAYTU COUPURE FIBRE**CLI INF ET INV</t>
  </si>
  <si>
    <t>Pigtail défect changé au PBO	A07 PBO 5 F1</t>
  </si>
  <si>
    <t>MARIE CLAVER NDEBANE</t>
  </si>
  <si>
    <t>772035200**</t>
  </si>
  <si>
    <t>MM NGOM   ***CTC 772035200**</t>
  </si>
  <si>
    <t>L_FICHE ***NCM***MM NGOM   ***CTC 772035200***ND  339021075 ***CLIENT SIGNALE PAS DE CONNEXION** PAS</t>
  </si>
  <si>
    <t>RUE MAURICE BUGEAU</t>
  </si>
  <si>
    <t>Pigtail défect changé au PBO	A00 PBO 165 F4</t>
  </si>
  <si>
    <t>DIATTA  ** MR FAYE ** nd 338675973** CTC 776860513 ** MR FAYE ** PAS DE CNX ** LOST ROUGE ** JARETIE</t>
  </si>
  <si>
    <t>5342 I</t>
  </si>
  <si>
    <t>PAS DE CNX ** LOST ROUGE ** JARETIER VERIF OK ** PAS INCIDENT ** SAY CF ** NCE PORT OFF ** CLT INFO</t>
  </si>
  <si>
    <t>PIGTAIL CHANGE AU PBO // LE CLIENT JOINT A CONFIRME / SERVICE RETABLI / MOHAMED BA</t>
  </si>
  <si>
    <t>MAME THIORO</t>
  </si>
  <si>
    <t>LF ***ADAMA*** MR DIAGNE ****CTC 775503051*** ND 339419714 ****CLIENT  N' A PAS DE CONNEXION *** PON</t>
  </si>
  <si>
    <t>Client joint mais indisponible	Rv  le 03/01/2025</t>
  </si>
  <si>
    <t>Cable 1084 coupé changé	A24 PBO 55 F1</t>
  </si>
  <si>
    <t>MADANI AMADOU</t>
  </si>
  <si>
    <t>ARAME//MR FALL//CTC 774429534//ND 338361834//ABSENC TONALITE FIXE//PAS D'INCIDENT//SAYTU AUCUNE ANOM</t>
  </si>
  <si>
    <t>CLT INVITE A PATIENTER</t>
  </si>
  <si>
    <t>CABLE RJ11 REBRANCHE SUR LE BON PORT/MOR GADJI MULT</t>
  </si>
  <si>
    <t>KOSSERE</t>
  </si>
  <si>
    <t>CHARLES RICHARD</t>
  </si>
  <si>
    <t>MAR //777645431//KOSSERE CHARLES RICHARD / 3382505</t>
  </si>
  <si>
    <t>MAR //777645431//KOSSERE CHARLES RICHARD / 338250561/ SOUCI CONNEX   /Modem Fiberbox ZTE F660   2ANT</t>
  </si>
  <si>
    <t>8598D</t>
  </si>
  <si>
    <t>ECOTEL	MALICK</t>
  </si>
  <si>
    <t>MAMADOU THIAM</t>
  </si>
  <si>
    <t>338032261 // Fibre Pro Mega Bloque¿// ABSENCE DE SYNCHRO  LOS ROUGE // PON INTERNET ETEINT // VERIF</t>
  </si>
  <si>
    <t>MODEM CHANGE/MOUSSA NDIAYE MULT</t>
  </si>
  <si>
    <t>MAGAYE FATOU GAYE</t>
  </si>
  <si>
    <t>NMN*****M NGOM***CTC 339695604******* CLI SIGNALE UNE ABSENCE DE SYNCHRO ADSL********INTERNET ETEINT</t>
  </si>
  <si>
    <t>GRAND NDANDE</t>
  </si>
  <si>
    <t>PAS DE SUSPENSION*********PAS DE DECONNEXION FREQUENTE RBS******* CABLE INTERVERTI : PAS DE RESULTAT</t>
  </si>
  <si>
    <t>REPRISE CONNEXION COTE PC</t>
  </si>
  <si>
    <t>MR GNIGUE</t>
  </si>
  <si>
    <t>AWA*** CTC 776551331**** PAS DE CNX *** MR GNIGUE **** ND 339483448***</t>
  </si>
  <si>
    <t>mutation Transport A00/T4-10-2 jarretière répartiteur change</t>
  </si>
  <si>
    <t>-MME DIOP-</t>
  </si>
  <si>
    <t>FATOU--MME DIOP---CC 772631050--ND 338543139--Keurgui_IP---- CLI SIGNALE SOUCI DE CNX ---PAS DE SUSP</t>
  </si>
  <si>
    <t>TIA_E32</t>
  </si>
  <si>
    <t>E32-7-3-5 ** PLANTATION POTEAU OK ** TIRAGE CABLE MULTIPAIRE A FAIRE</t>
  </si>
  <si>
    <t>tirage câble série 98 28 6 pour la D7 A1-4 sur 83m+tirage câble série 98 14 6 pour la D7 A3-4 sur 75</t>
  </si>
  <si>
    <t>JEAN PASCALY</t>
  </si>
  <si>
    <t>ZEYNAB//MR SARR//CTC 780170976//ND 338290124 //CLI A DES SOUCI AVEC SON FIXE//PAS DINCIDENT//PAS DE</t>
  </si>
  <si>
    <t>PAS DE SUSP//TONALITE NOK//PORTATIF//SYNCHRO OK//PHONE 1 ALLUME//CONFIG OK//LECRAN EST ALLUME PAS DE</t>
  </si>
  <si>
    <t>FAUSSE MAN¿UVRE RJ11 MAL BRANCHE REBRANCHEMENT OK</t>
  </si>
  <si>
    <t>Mr NDOYE</t>
  </si>
  <si>
    <t>DJIELANI ** Mr NDOYE ** CTC 778774848 ** ND 338784691 ** CLI A DES SOUCIS DE CNX ** CLI EN REGLE **</t>
  </si>
  <si>
    <t>CBF***MME GUEYE***CTC775469692***ND 339675487***absence synchro***pas de susp***pas d incident*****c</t>
  </si>
  <si>
    <t>BD--MME MBAYE --CTC 786302623 --ND 338374539 --CLI SIGNALE SOUCI CNX --PAS DE SUSPENSION --PAS INCID</t>
  </si>
  <si>
    <t>SAYTU : Puissance optique ONT faible / CLI INF ET INV A PATIENTER /MPEC</t>
  </si>
  <si>
    <t>OUMOUL</t>
  </si>
  <si>
    <t>OUMOUL BA</t>
  </si>
  <si>
    <t>M NIANE **OUMOUL BA ** CT 779448824 ** ND 338221579 ** CLIENT SIGNAL UN SOUCIS AVEC SA CNX INTERNET</t>
  </si>
  <si>
    <t>ABS AU PBO / B22 / CP 141 - 142A / F2</t>
  </si>
  <si>
    <t>Tirage câble 12FO sur 100m souterrain + Raccodements 12brins (6brins au C2 et 6brins au PBO)//Client</t>
  </si>
  <si>
    <t>OBA // MR DIEDHIOU // CTC 777086291 // ND 338543864 // PAS DE SUSPENS // PAS INCIDENT // COMPTE OK /</t>
  </si>
  <si>
    <t>diamaguene diack sao</t>
  </si>
  <si>
    <t>cadi a voir E10-9-1-9-4 pas de tonalité au niveau du pc a reor vers mce</t>
  </si>
  <si>
    <t>RECONFIG PORT // BACHIR BALDE SOFATEL 783733983</t>
  </si>
  <si>
    <t>BIRAME FALL*** MR NIASSE  *** CTC773000020  ***CLIENT SIGNAL DES LENTEURS DE NAVIGATION  ***ND339787</t>
  </si>
  <si>
    <t>// DECONNEXION FRQUENTE SUR RBS // PRISE FILTREE OK // VERIF PRISE SUPERPOSE ET BRANCHEMENT CABLE IN</t>
  </si>
  <si>
    <t>LENTEUR CONNEXION//REPRISE CONNECTION AU PC SUTE OXYDATION</t>
  </si>
  <si>
    <t>MOHAMAD</t>
  </si>
  <si>
    <t>CTC : 785305377 \ 777073708</t>
  </si>
  <si>
    <t>SALIOU // MME MBENGUE  // ND 338310159 // Keurgui_IP// CLIENT A DES LENTEURS DE NAVIGATION // PAS DE</t>
  </si>
  <si>
    <t>CITE ELISABETH DIOUF</t>
  </si>
  <si>
    <t>CLIENT PRËT DU MODEM // CLIENT INVITER A SE DECONNECTER ET A SE RECONNECTER DE NOUVEAU PUIS VERIFIER</t>
  </si>
  <si>
    <t>RECONFIGUE PORT ADSL//AF ASSANE KEBE</t>
  </si>
  <si>
    <t>NENE NDIAYE DIALLO</t>
  </si>
  <si>
    <t>MDM fall</t>
  </si>
  <si>
    <t>DJIELANI ** MDM fall  ** CTC 776578290 ** ND 338682989 ** CLI A DES SOUCIS DE CNX ** CLI EN REGLE **</t>
  </si>
  <si>
    <t>Reprise soudure entrée C1//Client joint 776578290, confirme retour service</t>
  </si>
  <si>
    <t>YF***MR SY **CTC 783743385***ND 339746638****CLIENT NA PAS DE CONNEXION // BROADBAND ETEINT // ABSEN</t>
  </si>
  <si>
    <t>BEUG BAMBA</t>
  </si>
  <si>
    <t>FIXE BRANCHER SUR PRISE ADSL // TONALITE OK // PAS DE DECONNEXION FRQUENT //ABONNE NON ENGAGE // PRI</t>
  </si>
  <si>
    <t>REPRISE JARRETIERE A LA SR SUITE ISOLEMENT EFFECTUEE</t>
  </si>
  <si>
    <t>BOUBA</t>
  </si>
  <si>
    <t>SADIO *** MR FALL  CCT 772084876   *** ND 339760337  *** Wifi - Assistance changement de mot de pass</t>
  </si>
  <si>
    <t>**   CLIENT NARRIVE PAS A ACCEDER  DANS LINTERFACE ***  JOIGNABLE 772084876    *** MPEC</t>
  </si>
  <si>
    <t>INENI AFRICA SASU</t>
  </si>
  <si>
    <t>MME  AMINATA KA</t>
  </si>
  <si>
    <t>338400282 // Fibre Office Bloque // LENTEUR DE NAVIGATION</t>
  </si>
  <si>
    <t>Reconfiguration modem</t>
  </si>
  <si>
    <t>mr dioh</t>
  </si>
  <si>
    <t>LF  ***  SBD  ***  MR DIOH   ***  CTC  771249598   *** ND  338374888 ****  CLI  A DES SOUCIS DE CONN</t>
  </si>
  <si>
    <t>PAS DINCIDENT  ***     MODEM  DEFFECTUEUX   ***   BRANCHEMENT VERIFIER   ****  PRISE OK  ****</t>
  </si>
  <si>
    <t>MODEM DEFECT CHANGE //AF GDW 9 LAYE NIANG</t>
  </si>
  <si>
    <t>M aris</t>
  </si>
  <si>
    <t>ndack**m aris 339911748  **cable venant du poteau**service du client impacte **saytu Coupure fibre C</t>
  </si>
  <si>
    <t>O_ZIG_A09</t>
  </si>
  <si>
    <t>KE00</t>
  </si>
  <si>
    <t>service du client impacte **saytu Coupure fibre CRITIQUE// Puissance optique ONT indisponible CRITIQ</t>
  </si>
  <si>
    <t>SADIO *** MME FALL  CCT 785633263  *** ND   **** Wifi - Assistance changement de mot de passe  ** //</t>
  </si>
  <si>
    <t>GAWANE/PRES POULAYER</t>
  </si>
  <si>
    <t>et (support et Orange221))  // Modem fibre ZTE F680 MODEM 4 ANTENNES  *** JOIGNABLE 785633263   ***</t>
  </si>
  <si>
    <t>CONONGO</t>
  </si>
  <si>
    <t>mr CONONGO</t>
  </si>
  <si>
    <t>voyant broadband vert clignotant  internet off ...  abs de synchro ..en règle .. pas d'incident ...</t>
  </si>
  <si>
    <t>Réor côté MCE Cadi à voir D4 A16 P6  L28 // MOUSSA FALL</t>
  </si>
  <si>
    <t>Reprise 1 joint 56 paires souterrain sur CHL6TSRsurD4-16-6--MOD0U</t>
  </si>
  <si>
    <t>IBRAHIMA//GUEYE//CTC 785698212//ND 339788092//SOUHAITE MODIFIER SON CODE WIFI ET MASQUER LE RESEAU//</t>
  </si>
  <si>
    <t>SOUHAITE MODIFIER SON CODE WIFI ET MASQUER LE RESEAU//CLIENT NOVICE INVITER A PATIENTER 48H FIAB OK</t>
  </si>
  <si>
    <t>SNHLM</t>
  </si>
  <si>
    <t>338896000 // L'Acces de base // SOUCI EMISSION RECEPTION</t>
  </si>
  <si>
    <t>APPEL INTERNE OK // VERIF BRANCHMENT FAIT // TNR ETEINT // TEST DE LIGNE : AFUR=013 TYPUR=URA     NB</t>
  </si>
  <si>
    <t>RECONNEXION PC ET RECONNEXION TN1</t>
  </si>
  <si>
    <t>SEYNABOU MOUMINA</t>
  </si>
  <si>
    <t>MME SEYNABOU MOUMINA TOURE</t>
  </si>
  <si>
    <t>RETARD FICHE // BLOCAGE GAIA CISSE // MME SEYNABOU MOUMINA TOURE // CTC: 775785022 // ND: 338607498</t>
  </si>
  <si>
    <t>MODEM DEFFECTUEUX CHANGE + CONFIG VOIP SUR SELFSERVICE  //   VIEUX MOR FALL TADEX</t>
  </si>
  <si>
    <t>*MR kane</t>
  </si>
  <si>
    <t>AHS**MR kane  ** LENTEUR FICHE  ** CTC 774848837 **ND 338930434 **// SOUCI CNX /</t>
  </si>
  <si>
    <t>/ PAS DE SUSPENSION // PAS D INCIDENT // VERIF BRANCHEMENT OKI//PAS DE SAUT DE PORT // SAYTU COUPURE</t>
  </si>
  <si>
    <t>CONNECTEUR DEFECT CHANGE /BILALE</t>
  </si>
  <si>
    <t>BT// MR THIAW  338010534 778299257 // PAS DE SUSP // PAS D'INC // CONNEXION KO // LOS EN ROUGE // MO</t>
  </si>
  <si>
    <t>REITERATION//338344280//PAS DE CONNEXION//La ligne Business BB VERT CLI // INTERNET ETEINT // VERIF</t>
  </si>
  <si>
    <t>Mr CISSE 781811259</t>
  </si>
  <si>
    <t>Mame Dior ** Mr CISSE 781811259 ND 338429717 ** absence de synchro ** pas d'incident ** pas de susp</t>
  </si>
  <si>
    <t>m bball</t>
  </si>
  <si>
    <t>nmn***m ball**ctc 776370111*******338605973*****CLI SIGNALE UN E ABS DE SYNC FIBRE*****LOS ROUGE****</t>
  </si>
  <si>
    <t>Reprise soudure 01 au PBO  PIQUAGE</t>
  </si>
  <si>
    <t>JARRETIERE OPTIQUE CHANGE // MR BAL CONFIRME AU 776370111 // MALICK NIANG-AS</t>
  </si>
  <si>
    <t>MAYORO OUMAR NDOYE</t>
  </si>
  <si>
    <t>M SOUARE</t>
  </si>
  <si>
    <t>338233734 // Fibre Pro Max Bloque // ABSENCE SYNCHRO</t>
  </si>
  <si>
    <t>NDEYE DIARY</t>
  </si>
  <si>
    <t>ZEYNAB//MR BA //CTC 771158367//ND  338028630//CLI A DES SOUCI DE CONNEXION//CLI  PAS DE SUP//PAS DIN</t>
  </si>
  <si>
    <t>COTE MOSQUE LAYENNE</t>
  </si>
  <si>
    <t>/LOS ROUGE//TEST SAY: 	Coupure fibre//OFFLINE//CLI INFORME ET INVITE A PATIENTER//FIAB OK</t>
  </si>
  <si>
    <t>REPRISE SOUDURE AU BTI/MIKA MALL MULT</t>
  </si>
  <si>
    <t>787487360 /// 774169019</t>
  </si>
  <si>
    <t>MME YATTE</t>
  </si>
  <si>
    <t>MMG*** MME YATTE **** ND 339789287 **** SOUTIENT MOT DE PASS OUBLIER SUITE CHENGEMENT  **** NIN 1238</t>
  </si>
  <si>
    <t>AUCCUNE TEL N'EST CONNECTE *** MODEME RESTTE ****INTERFACE KO **** INFORME **** INV A PATIENTE *-***</t>
  </si>
  <si>
    <t>DIARRA// MME DRAME // CTC 783800841// ND 338238411// CLI DIT QU'IL N'ARRIVE PAS A SE CONNECTER//PAS</t>
  </si>
  <si>
    <t>PARCELLE AISSAINIES UNITE 24</t>
  </si>
  <si>
    <t>N°180</t>
  </si>
  <si>
    <t>SAYTU COUPRE FIBRE</t>
  </si>
  <si>
    <t>ABS AU PBO H40 93B-94 F3</t>
  </si>
  <si>
    <t>Reprise soudure au PEP H36//Retour service</t>
  </si>
  <si>
    <t>MR SAKHO  771928366 // 338527768 //  CLI VEUX CHANGER SON MODEM ** CLI SIGNAL QUE LE MODEM SE REDM T</t>
  </si>
  <si>
    <t>MODEM CHANGE +RECONFI MODEM ONT MAMADOU LAMINE AFRITEL</t>
  </si>
  <si>
    <t>MME KANE 785910609 // ND 338243467 // CLI SIGNALE SOUCI DE CNX ** PAS DE SUSP ** PAS D'INCIDENT ** L</t>
  </si>
  <si>
    <t>REPRISE SOUDURE AU PBO // LE CLIENT JOINT A CONFIRME / SERVICE RETABLI / BABACAR MBAYE</t>
  </si>
  <si>
    <t>câbles 5/99 coupé par un camion changé reconnecter // BOCAR</t>
  </si>
  <si>
    <t>DIOGOPE</t>
  </si>
  <si>
    <t>Mr Cisse</t>
  </si>
  <si>
    <t>Abdou --- ctc 770162306 --- Mr Cisse --- ND 338450560  --- Le client signal un absence synchro sur s</t>
  </si>
  <si>
    <t>niakhe</t>
  </si>
  <si>
    <t>aminata</t>
  </si>
  <si>
    <t>* M. NDIAYE ** NUM 775030024 ** ND 339516885 *  CO</t>
  </si>
  <si>
    <t>* M. NDIAYE ** NUM 775030024 ** ND 339516885 *  COUPURE   CABLE    * Fibre Kheweul ** CLI N'ARRIVE P</t>
  </si>
  <si>
    <t>NDEYE SOKHNA</t>
  </si>
  <si>
    <t>KHADIM ** MR DIA ** CTC 774725596 ** ND 338447752 ** CLI A UN SOUCIS DE CONNEXION ** LOS ROUGE ** PA</t>
  </si>
  <si>
    <t>RUFISQUE 2</t>
  </si>
  <si>
    <t>CLIENT CONFIRME RETOUR SERVICES/MOR GADJI MULT</t>
  </si>
  <si>
    <t>MAMADOU LAMINE FALL</t>
  </si>
  <si>
    <t>339711349 // Internet Pro Silver_VoIP // PAS DE CONNEXION</t>
  </si>
  <si>
    <t>MARCHE BOUNDAW</t>
  </si>
  <si>
    <t>BB ETEINT // INTERNET ETEINT  // VERIF BRANCHEMENTS FAIT// REBOOT MODEM // COMPTE ACTIF // SESSION E</t>
  </si>
  <si>
    <t>MUDI 3 1 2 PS 3 1 5 / Mr FAL CONFIRME LE RETOUR DES SERVICES 774637078 / MODOU FAYE</t>
  </si>
  <si>
    <t>MR SISSOKHO</t>
  </si>
  <si>
    <t>COUMBA  ** MME SISSOKHO  **  ND 338643063 ** CLIENT SOUHAIT CHANGER SON  MODEM  **  CLIENT SIGNALE D</t>
  </si>
  <si>
    <t>HAMIDOU//JARRETIERE OPTIQUE CHANGE//M SISSOKHO CONFIRME LE RETOUR DE SERVICE</t>
  </si>
  <si>
    <t>*MME ANTA MBAYE FALL</t>
  </si>
  <si>
    <t>MHD***MME ANTA MBAYE FALL  ***CTC 777314048** ND 339695542**Keurgui***CLI A UN SOUCI DE CONNEXION**B</t>
  </si>
  <si>
    <t>VILLAGE DE NDANDE</t>
  </si>
  <si>
    <t>CLI A UN SOUCI DE CONNEXION**BB VERT CLIGNOTANT *** INTERNET ETEINT*** ABSENCE SYCHRO *** PAS D'INCI</t>
  </si>
  <si>
    <t>SAOU // MME KA // ND 338444080// SOUCIS DE CNX // FIBRE KHEWEUL // CLI DIT NE PAS CAPTER LE SIGNAL /</t>
  </si>
  <si>
    <t>CONFORMITE OK ( CTC DANS FIAB ) // MODEM NON RESET CAR CLI VOIT PAS LE "RESET" // CNX AU RX OK // IN</t>
  </si>
  <si>
    <t>RECONFIGURATION ONT/MODOU DIANKHA MULT</t>
  </si>
  <si>
    <t>DUAL_SUPRM</t>
  </si>
  <si>
    <t>KHADY//MR DIA//ND 339733478//SIGNALE UN CABLE POTEAU SONATEEL QUI EST DECROCHER ET S'APPETE A TOMBE/</t>
  </si>
  <si>
    <t>LEONA SUD_BAMBEY_VILLE</t>
  </si>
  <si>
    <t>REPRISE CONNEXION AU PC + RP1 // LE CLIENT JOINT A CONFIRME / SERVICE RETABLI / MODOU FAYE</t>
  </si>
  <si>
    <t>mme come</t>
  </si>
  <si>
    <t>malamine*****mme come 338234364********Connexion-Je n'arrive pas à me connecter *** LOS ROUGE ***PAS</t>
  </si>
  <si>
    <t>TEST SAYTU  Coupure fibre  ***  CTC  775915194*** MPEC</t>
  </si>
  <si>
    <t>REPRISE SOUDURE AU PBO/CONFIRME PAR MR GUISSE  775915194/NADOU</t>
  </si>
  <si>
    <t>JARRETIERE SR +CORDON APPAREIL CHANGE +FIAB TRA 125  6  5 DIS 2  4  4 M09//AF GDW 2 SANE</t>
  </si>
  <si>
    <t>FATOU SYLLA</t>
  </si>
  <si>
    <t>ND 338201883</t>
  </si>
  <si>
    <t>MME THIAW *** CTC 775585301</t>
  </si>
  <si>
    <t>ADAMA *** MME THIAW *** CTC 775585301 *** ND 338201883 ***  CLT DIT ETRE IMPATIENTE ET A L'ECOUTE  C</t>
  </si>
  <si>
    <t>Reprise soudure entrée C1//Client joint 775585301, confirme retour service</t>
  </si>
  <si>
    <t>MR FAYE 770229152 // ND 339581752 // CLI SIGNALE SOUCI DE CNX ** PAS DE SUSP ** PAS D'INCIDENT ** LO</t>
  </si>
  <si>
    <t>Récupération moue au PBO + reprise soudure	B03 MEB 2 A13 F2</t>
  </si>
  <si>
    <t>mme aidara</t>
  </si>
  <si>
    <t>dieme**mme aidara **ctc 776412356** nd 338026263***client signale conjoncteur defectueux  ***clt inv</t>
  </si>
  <si>
    <t>HLM 2</t>
  </si>
  <si>
    <t>client signale conjoncteur defectueux  ***clt invité a pat**fiab ok</t>
  </si>
  <si>
    <t>KHADIM ** MR KEITA ** CTC 777376873 ** ND 338602260 ** CLI SIGNALE QUE SON DECODEUR EST DEFECTUEUX *</t>
  </si>
  <si>
    <t>CITE SOMISCI</t>
  </si>
  <si>
    <t>ADAPTATEUR DECODEUR CHANGE/CONFIRME PAR MME NDIAYE 776447070/DIAO</t>
  </si>
  <si>
    <t>MADI FOUNE</t>
  </si>
  <si>
    <t>MME DIABY** CTC 776606406** ND 338272648**SOUCI CNX FIBRE ** PAS DE SUSP ** PAS D INCIDENT **LOS ROU</t>
  </si>
  <si>
    <t>TR // MME NDIAYE // 771994359 // 338555872 //  ABS TONALITE // PAS DE SUSP // PAS INCIDENT // SAYTU</t>
  </si>
  <si>
    <t>NCE SYNCHRO</t>
  </si>
  <si>
    <t>DIATTA ** MR THIAM ** CTC 773141094 ** ND 338209974 **PAS DE CNX ** LOST ROUGE ** SAYTU CF ** AMS PO</t>
  </si>
  <si>
    <t>PAS DE CNX ** LOST ROUGE ** SAYTU CF ** AMS PORT OFF ** CLT INV A PAT ** FIAB OK ** A NOTER DERANGEM</t>
  </si>
  <si>
    <t>VILLA172</t>
  </si>
  <si>
    <t>Pas de susp___Pas d'incident___Pas de sesssion___NCE asynch___BB clignotant__internet eteint___Cable</t>
  </si>
  <si>
    <t>reconfiguration modem funbox // MOUSSA FALL</t>
  </si>
  <si>
    <t>lnt fieh ***aa**mme ndiaye **777763719**338781649***CLIENT SIGNAL modem défectueux **IMPACTER **sayt</t>
  </si>
  <si>
    <t>*CLIENT SIGNAL modem défectueux **IMPACTER **saytu Défaut d'alimentation électrique****CLI INF ET IN</t>
  </si>
  <si>
    <t>DJIMERA</t>
  </si>
  <si>
    <t>MAMOU</t>
  </si>
  <si>
    <t>CTC : 786121182 \ 777627876</t>
  </si>
  <si>
    <t>MME DIAWARA ROKHAYA</t>
  </si>
  <si>
    <t>SALIOU // MME DIAWARA ROKHAYA // CTC 786121182 // ND 338708945 /// CLIENT NA PAS DE CONNEXION // LOS</t>
  </si>
  <si>
    <t>O_MBW_R40</t>
  </si>
  <si>
    <t>BA ****** MR DIALLO ******** CTC TEL 774410661 ******** ND 339483449 ******** CLI SIGNALE UNE ABSENC</t>
  </si>
  <si>
    <t>NCE PORT ASSYNCH // TONALITE FIXE OK // FILTRE ENLEVE // CABLE INTERVERTI // MODEM REDEM // SYNCHRO</t>
  </si>
  <si>
    <t>reprise côté RP1 2 uyef change reconfige modem</t>
  </si>
  <si>
    <t>JIN</t>
  </si>
  <si>
    <t>CBF**MR SOW***CTC777605261**ND 338217827***absennce synchro***pas de susp***pas d incident****coupur</t>
  </si>
  <si>
    <t>ABS AU PBO / B22 / CP 141 - 142A / F3</t>
  </si>
  <si>
    <t>Fall</t>
  </si>
  <si>
    <t>Penda</t>
  </si>
  <si>
    <t>**AICHA BA**MME DIAGNE**CTC 775507121**338645543***CLI A DES SOUCIS DE CONNEXION**ELLE AVAIT DEBRANC</t>
  </si>
  <si>
    <t>SAYTU Défaut d'alimentation électrique	 PORT ASYNC DANS NCE</t>
  </si>
  <si>
    <t>SALIFOU TOUGANDE</t>
  </si>
  <si>
    <t>KALTOUM</t>
  </si>
  <si>
    <t>MME SALIFOU</t>
  </si>
  <si>
    <t>KHADIM ** MME SALIFOU ** CTC 775181896 ** ND 338404018 ** CLI A UN SOUCIS DE CONNEXION ** LOS ROUGE</t>
  </si>
  <si>
    <t>ABS AU W05 51-52A/F4/FODE 783568549/RS</t>
  </si>
  <si>
    <t>AWA // M SY // CTC 776163571// ND 338255064//  SOUCI DE CONNEX  APRES FILTRAGE MAC // EN REGLE // CO</t>
  </si>
  <si>
    <t>GRAND DAKAR RUE 10</t>
  </si>
  <si>
    <t>VILLA 150 B</t>
  </si>
  <si>
    <t>INVITE A RESET MODEM //VOYANTS OK  // CONNEX AVEC WIFI KEY KO // INVITE  A PATIENTER /// FIAB OK// M</t>
  </si>
  <si>
    <t>IBRAHIMA// MM TRAORE ** CTC 778873196 ** ND 338225763 ** LENTEUR DE CONEXION ** TEST SAYTU Puissance</t>
  </si>
  <si>
    <t>* TEST SAYTU Puissance optique OLT très faible -29.58 ** LIGNE DEGRADER MERCI DE FAIRE LE NECESSAIRE</t>
  </si>
  <si>
    <t>REPRISE SOUDURE SUITE FORTE VALEUR</t>
  </si>
  <si>
    <t>Mm Balde</t>
  </si>
  <si>
    <t>Abdou --- Mm Balde --- CTC 776581122 --- Nd 338800638  ---  Le client réitère  son dérangement relev</t>
  </si>
  <si>
    <t>CLIENT CONFIRME RETOUR SERVICES/ABLAYE GASSAMA MULT</t>
  </si>
  <si>
    <t>AWA // MME DIACK // CTC 776393951// ND 338201049//  SOUCI AVEC SA TVO /// AUCUNE IMAGE // PAS D'OP M</t>
  </si>
  <si>
    <t>STATUT ACTIF // PAS DINC // DECODEUR DEFECTUEUX // BRANCHEMENTS OK  // INVITE A PATIENTER // FIAB OK</t>
  </si>
  <si>
    <t>CLIRED107-DECODEUR TVO</t>
  </si>
  <si>
    <t>CHANGEMENT DECODEUR AN SERIE 614057032780 NV SERIE 612124067313 F07 74-75A-F1 // EQ ALPHA BODIAN TDX</t>
  </si>
  <si>
    <t>ST *** MR NDIAYE *** CTC 782166286 *** ND 339994649 *** Fibre Kheweul *** CLI DIT PAS DE TONALITE SU</t>
  </si>
  <si>
    <t>saytu : ZUCUN ANOMALIE *** modem synchro *** fone 1 bien branché et ETEINT*** CONFIG VOIP OK DANS NC</t>
  </si>
  <si>
    <t>RECONFIG PAPYRUS // SOULEYMANE SOFATEL</t>
  </si>
  <si>
    <t>SAOU // MR NDIAYE// ND 338611080// SOUCIS DE CNX // FIBRE KHEWEUL // PAS D'INCIDENT // MODEM ASYNCH</t>
  </si>
  <si>
    <t>SAYTU Coupure fibre // INV A PATIENTER CTC 779509568 FIAB OK</t>
  </si>
  <si>
    <t>JARRET DEFECT CHANGE / EL HADJI</t>
  </si>
  <si>
    <t>MME  MAME YACINE NDIEGUENE</t>
  </si>
  <si>
    <t>Présence signal au PBO+  Reprise soudure au BTI + Jarretiere client à changer</t>
  </si>
  <si>
    <t>GDIAO***MME DRAME ***CTC 779079203***ND 339546099***CLI SIGNALE DES SOUCIS DE CONNEXION *** BROADBAN</t>
  </si>
  <si>
    <t>DM00R</t>
  </si>
  <si>
    <t>MAESTRO ENR *** PORT OFFLINE SUR NCE ***CLI INFORMER ET INVITER A PATIENTER ***FIAB OK</t>
  </si>
  <si>
    <t>RJ11 +FILTRE DEFECT CHANGER//SIDIBE</t>
  </si>
  <si>
    <t>MDM TOURE</t>
  </si>
  <si>
    <t>DJIELANI ** MDM TOURE ** CTC 779989666 ** ND 338728521 ** CLI A DES SOUCIS DE CNX ** CLI EN REGLE **</t>
  </si>
  <si>
    <t>REITERATION //PAS DE CONNEXION</t>
  </si>
  <si>
    <t>Présence de signal au PBO/Le service internet est OK mais le client signale un soucis Voip</t>
  </si>
  <si>
    <t>marone028180</t>
  </si>
  <si>
    <t>MODEM RESET RECONFIGURE + REPRISE CONFIG SR SELFSERVICE// VOIP OK// JEAN PHILIPE GOMIS // CAMUSAT</t>
  </si>
  <si>
    <t>BATOR</t>
  </si>
  <si>
    <t>cli signale souci de connexion // en regle // pas d'incident // los rouge// inviter a debrancher et</t>
  </si>
  <si>
    <t>ABS AU PBO / B22 / CP 141 - 142A // F1</t>
  </si>
  <si>
    <t>TAMSIR *** MME DIOP *** CTC 788772956 *** ND 339641879 *** PAS DE CNX***PAS INCIDENT***EN REGLE***LO</t>
  </si>
  <si>
    <t>CLIENT INJOIGNABLE AU 788772956 DEPUIS 2 JOURS // EQ VIEUX SALL TDX.</t>
  </si>
  <si>
    <t>Absence synchronisation // LOS rouge</t>
  </si>
  <si>
    <t>MDM WADE</t>
  </si>
  <si>
    <t>AIDA// MDM WADE// CTC 773597517// ND 339421676// PAS DE CONNEXION INTERNET//OFFRE KEURGUI IP// PAS D</t>
  </si>
  <si>
    <t>CT 773597517</t>
  </si>
  <si>
    <t>BOUSO</t>
  </si>
  <si>
    <t>OUSMANE --- MR TRAORE 777317323 --- ND 338448003 --- CLI PAS DE CONNXION --- LOS ROUGE --- PON ETEIN</t>
  </si>
  <si>
    <t>SP01</t>
  </si>
  <si>
    <t>Changement pigtails au PBO</t>
  </si>
  <si>
    <t>VINCENT</t>
  </si>
  <si>
    <t>BT// MR GOMIS 338205977 775361456 // PAS DE SUSP // PAS D'INC // CONNEXION OK // SIGNALE WIFI // LE</t>
  </si>
  <si>
    <t>TADEX	MAMADOU GAYE</t>
  </si>
  <si>
    <t>TAMSIR *** MME BA *** CTC 772346534 *** ND 338358856 *** PAS DE CNX***PAS INCIDENT***EN REGLE***LOS</t>
  </si>
  <si>
    <t>CABLE 1084 COUPE CHANGE</t>
  </si>
  <si>
    <t>dieme**mr seck **ctc 777248489**nd 338554251*** CLIENT SIGNAL ABSENCE DE SYNCHRO //CLIENT EN RÈGLE//</t>
  </si>
  <si>
    <t>LOS CLIGNOTANT//TEST SAYTU  Coupure fibre	CRITIQUE //PORT ASYNCH SUR //VERIF BRANCHEMENT OK /MERCI D</t>
  </si>
  <si>
    <t>MACINA *** MR DEMBELE  *** CTC  775112057 *** ND 339851184  **** CLI APPEL POUR SIGNALER DES SOUCIS</t>
  </si>
  <si>
    <t>COMPAGNIE_KEDOUGOU</t>
  </si>
  <si>
    <t>NACOUY</t>
  </si>
  <si>
    <t>*781988137//774558010*</t>
  </si>
  <si>
    <t>m william</t>
  </si>
  <si>
    <t>lnt fidh ***aa**m william ***781988137//774558010***339910213**cli sgnale souci porte wifi ***s il e</t>
  </si>
  <si>
    <t>*cli sgnale souci porte wifi ***s il est loin le wifi est instable ***cli inf et inv a pat**fiab ok*</t>
  </si>
  <si>
    <t>Mr Dieye</t>
  </si>
  <si>
    <t>Fall//Mr Dieye  //ctc770994688 //client signale souci connexion //nd338247200/fibre mega plus **pas</t>
  </si>
  <si>
    <t>client dit s'est urgent  client dit travaille  avec la connexion dit n'a pas acces à internet depuis</t>
  </si>
  <si>
    <t>SAUT DE PORT OLT-02_HW_SIEGE-VDN/Frame0/Slot8/Port2/OnuID3     VERS   OLT_HW_SIEGE-VDN02/Frame0/Slot</t>
  </si>
  <si>
    <t>BOUBACAR  SARR</t>
  </si>
  <si>
    <t>AMD///MME SARR // CTC***775456836**ND***339600698******absence de synchro ADSL***en regle ***pas d'i</t>
  </si>
  <si>
    <t>REOR MCR Câble 14 paires souterrain défectueux D5 A9 à 10 pc 5_9_7 (chambre introuvable) // ASS MALI</t>
  </si>
  <si>
    <t>Reprise câble distribution D5. 9/10  A03. Mutation port HUA02 SLT 1-59 plus fiable A03  D5-10-3 // E</t>
  </si>
  <si>
    <t>Mr Bah</t>
  </si>
  <si>
    <t>tabara***Mr bah**ctc 775222393***nd 338274639***clt en regle***pas dincident***los rouge***absence s</t>
  </si>
  <si>
    <t>CABLE 1083 COUPE CHANGE Latest: -31.54 dBm valeur a ameliorer</t>
  </si>
  <si>
    <t>CABLE 1083 COUPE CHANGE + REPRISE SOUDURE AU PTO +  DECODEUR DEECT CHANGE</t>
  </si>
  <si>
    <t>CTC 787857051</t>
  </si>
  <si>
    <t>CLIENT SIGNALE DES DECONNEXIONS FREQENTES SUR SA LIGNE //MPEC</t>
  </si>
  <si>
    <t>ACTIVATION IPV6 // FODE KEITA ECOTEL</t>
  </si>
  <si>
    <t>MR  GUEYE//  773027639</t>
  </si>
  <si>
    <t>CAKG// MR  GUEYE// CTC 770461607// ND 338239895//CLI SIGNAL PAS DE CONNEX INTERNET// LOS ROUGE // PA</t>
  </si>
  <si>
    <t>DANIELA</t>
  </si>
  <si>
    <t>MME BOCOUM</t>
  </si>
  <si>
    <t>FATIMA --- MME BOCOUM --- ND 338565764 --- CLIENT SIGNALE DES DECONNEXIONS FREQUENTES --- PAS D'INCI</t>
  </si>
  <si>
    <t>O_ALM_J24</t>
  </si>
  <si>
    <t>1 RUE DERRIERE KATIA</t>
  </si>
  <si>
    <t>CHANGEMENT JARRETIERE OPTIQUE // ABDOULAYE NDIR TADEX</t>
  </si>
  <si>
    <t>MR SY 778431750 // ND 338372209 // Fibre_Bi //LOS ROUGE // ABS SYNCHRO // PAS DE SUSP // PAS D INCI</t>
  </si>
  <si>
    <t>247 K</t>
  </si>
  <si>
    <t>LOS ROUGE // ABS SYNCHRO // PAS DE SUSP // PAS D INCIDENT // TEST SAYTU: Coupure de fibre optique C</t>
  </si>
  <si>
    <t>FATOU MBENGUE</t>
  </si>
  <si>
    <t>OT -- MME THIAW --776729396 -- 338703486 -- PAS DE CNX -- // BROADBAND ETEIND // ABSENCE SYNCHRO //</t>
  </si>
  <si>
    <t>CITE GABON</t>
  </si>
  <si>
    <t>DECONNEXION FRQUENT AVERER // PAS DINCIDENT // DECONNEXION FREQUENT AVERER SUR RBS // PRISE FILTRER</t>
  </si>
  <si>
    <t>CHANGEMENT CABLE BRANCHEMENT // VERIFICATION CONFIGURATION PORT // VERROUILLAGE PORT // OUSSEYNOU DI</t>
  </si>
  <si>
    <t>NBASSE***MR KEBE***CTC 776331420***ND 338716213***CLIENT SIGNALE DES LENTEURS DE CONNEXIONS***PAS D</t>
  </si>
  <si>
    <t>RUFISQUE Almadies 2</t>
  </si>
  <si>
    <t>RESET DU MODEM OK***CLIENT ASSISTE A SE RECONNECTER AVEC LES PARAMETRES PAR DEFAUT***ACCES INTERFACE</t>
  </si>
  <si>
    <t>mme gueye 776772341</t>
  </si>
  <si>
    <t>LOULOU***///***CTC  776772341 ***//* FATOU GUEYE **//** ND 338031935 **//* CONFORMITE OK NUM FIAB OK</t>
  </si>
  <si>
    <t>338684490//produit fibre // los rouge // internet eteint //</t>
  </si>
  <si>
    <t>O_ACA_W16</t>
  </si>
  <si>
    <t>MARCHE HLM</t>
  </si>
  <si>
    <t>RV DEMAIN 02/01/2024</t>
  </si>
  <si>
    <t>REPRISE SOUDURE AU PTO // MME TOURE CONFIRME AU  773069143 // MALICK NIANG -AS</t>
  </si>
  <si>
    <t>pig:: m gueye 781732537/// PAS DE CNX // 339574335 /// MODEM 6 ANTENNES // LOS ROUGE // VERIF BRANCH</t>
  </si>
  <si>
    <t>Reprise soudure au PTO	B00 MEB 3 A14 F1</t>
  </si>
  <si>
    <t>LF **dieme***mr sall **ctc 770201018**nd 338946825**** CLIENT SIGNAL ABSENCE DE SYNCHRO //CLIENT EN</t>
  </si>
  <si>
    <t>MR GUEYE DEMANDE KAN ESK SA LIGNE SERA RETABLIE APRES PAIEMT*** PAS DE SUSP PAS D'INCIDENT*** LOS RO</t>
  </si>
  <si>
    <t>SIGNALE*** MPECC CNT: 773896767*** ND: 338201966*** FIAB OK</t>
  </si>
  <si>
    <t>JARRETIERE OPTIQUE REDRESSEE// EQ MAMADOU GAYE TDX.</t>
  </si>
  <si>
    <t>HAMATH//MME DIALLO//CTC : 787105310//SOUCIS DE CNX//LE WIFI NE S'AFFICHE PAS SUR LES TELEPHONES//PON</t>
  </si>
  <si>
    <t>PAS D'INCIDENT//RBS OKI//INVITER A APPUYER SUR LE BOUTON WIFI DU MODEM//VOYANTS WIFI OKI//AUCUN TERM</t>
  </si>
  <si>
    <t>MME  Sourang * CTC</t>
  </si>
  <si>
    <t>Sophie Sagna * MME  Sourang * CTC  776340519 * ND 339709856 *  n client  36533611  * client souhait</t>
  </si>
  <si>
    <t>pas de resultat suite test</t>
  </si>
  <si>
    <t>COUMBA  ** MME MBOUP  ** ND 338375458  **  CONFORMITE  OK  **  CLIENT DIT CNX  LENTE  ** PAS SUSP  *</t>
  </si>
  <si>
    <t>TALLA DIAGNE</t>
  </si>
  <si>
    <t>M NIANE ** TALLA DIAGNE ** CT 775062466 ** ND 339780325 ** client a un soucis avec son wifi extender</t>
  </si>
  <si>
    <t>voyant wifi extender tjrs en vert ** WIFI EXTENDER NE SYNCHRONISE PAS AVEC LE MODEM *** CLIENT INVI</t>
  </si>
  <si>
    <t>M. NIANG // CTC 782024949</t>
  </si>
  <si>
    <t>SOKHNA // M. NIANG // CTC 782024949 // ND 338548294 // CLI SIGNALE LENTEUR NAVIGATION // PAS DE SUSP</t>
  </si>
  <si>
    <t>SOKHNA // MME DIENG // CTC 773483286 // ND 339514274 // SOUCI CONN // LOS ROUGE // PAS DE SUSPENSION</t>
  </si>
  <si>
    <t>SOFATEL	MAMA DIENE</t>
  </si>
  <si>
    <t>ALIOUNE****** M DIAW ****** CTC 775563138 ***** ND 338030641 *****  CLIENT DIT AVOIR DES SOUCIS DE C</t>
  </si>
  <si>
    <t>IBRAHIMA//THIONGANE///CTC 773511008//ND 338322330//SOUHAITE MASQUER SON WIFI ET CHANGER LE MOT DE PA</t>
  </si>
  <si>
    <t>CONFORMITE OK NUM FIAB //NOVICE INVITER A PATIENTER FIAB OK</t>
  </si>
  <si>
    <t>MOR DE PASSE WIFI CHANGE // BARRY</t>
  </si>
  <si>
    <t>ABOU GUISSE</t>
  </si>
  <si>
    <t>ABOU GUISSE // ctc 773495085 // pas de connex // nd 338328583 // los rouge // compte OK /// PAS INC</t>
  </si>
  <si>
    <t>.CITE MOR MATY SARR</t>
  </si>
  <si>
    <t>Cable huawei coupé changé	I04 PBO 30 F2</t>
  </si>
  <si>
    <t>BINETOU *** MME DIALLO ***775566413***339971977*** CLI SIGNALE UNE ABSENCE DE CONNEXION APRES AVOIR</t>
  </si>
  <si>
    <t>CONFIGURATION INTERNET KO *** CLI N'ARRIVE PAS A FAIRE LES MANIPULATIONS *** MPEC ** FIAB OK</t>
  </si>
  <si>
    <t>RECONFIG MODEM SERVICE RETABLI//SEYDOU_SRD</t>
  </si>
  <si>
    <t>M Khalifa</t>
  </si>
  <si>
    <t>AN**M Khalifa  ** CTC 776096281 **ND 338437739 **Cli a des soucis de cnx**Los rouge**Pas d'incidents</t>
  </si>
  <si>
    <t>ND 338437739 **Cli a des soucis de cnx**Los rouge**Pas d'incidents**Saytu coupure fibre</t>
  </si>
  <si>
    <t>AÃ¯SSATOU</t>
  </si>
  <si>
    <t>MN....MR BARRY...CTC :775726002....ND :338327060....FIAB OK...PAS SUSP....PAS  D'INCID...SOUCI CONNX</t>
  </si>
  <si>
    <t>PIGTAIL DEFECTUEUX CHANGE + REPRISE SOUDURE AU PTO // BARRY</t>
  </si>
  <si>
    <t>THIA</t>
  </si>
  <si>
    <t>*MR NGAGNE SECK *</t>
  </si>
  <si>
    <t>NDAMA **MR NGAGNE SECK ** CTC 773863654 ** ND 338700777 ** CLIENT NA PAS DE CONNEXION ** LOS ROUGE *</t>
  </si>
  <si>
    <t>KANE ABDOU</t>
  </si>
  <si>
    <t>338279156//Fibre Pro Max Bloque//PAS DE CONNEXION//</t>
  </si>
  <si>
    <t>MASS   ---  M  DIOP   ---  CT  776690534   --- nd  338229748   ---      ABSENCE SYNCHRO // PAS DE SU</t>
  </si>
  <si>
    <t>X CORNICHE</t>
  </si>
  <si>
    <t>ABONNE NON ENGAGE // PRISE FILTREE OK // VERIF PRISE SUPERPOSE ET BRANCHEMENT</t>
  </si>
  <si>
    <t>PREMUIM	ADAMA MBAYE</t>
  </si>
  <si>
    <t>OUMOU KHAIRY NDEYETO</t>
  </si>
  <si>
    <t>MM   BA</t>
  </si>
  <si>
    <t>mass   ---  mm  ba  ---  ct  775324982   ---nd 339656398 ---    Clt soutient des lenteurs seulement/</t>
  </si>
  <si>
    <t>ignal du WIFI est stable// Clt pas de WIFI Extender// Clt pas de VPN//</t>
  </si>
  <si>
    <t>REPRISE SOUDURE PTO+RECONFIG MODEM// CH DIENG</t>
  </si>
  <si>
    <t>INSTALLATION TVO INACHEVEE</t>
  </si>
  <si>
    <t>MR DIALLO ** CTC 779550904** ND 338215841** SOUCI TVO FIBRE ** PAS DE SUSP ** PAS D INCIDENT **CLIEN</t>
  </si>
  <si>
    <t>O_MED_B20</t>
  </si>
  <si>
    <t>CITE CAP VERDIENNE</t>
  </si>
  <si>
    <t>DECODEUR AFFICHE L HEURE ** VERIF BRANCH OK ** FIAB OK *** VERIF BRANCH OK ** AFFICHE TJRS L EHURE *</t>
  </si>
  <si>
    <t>RECONFIG DECODEUR</t>
  </si>
  <si>
    <t>M. SANE</t>
  </si>
  <si>
    <t>339904049 BIV Silver_VoIP_Bloque // DECONEXION FREQUENTE</t>
  </si>
  <si>
    <t>339904049 // DECONNEXIONS FREQUENTES // SESSION OK // COMPTE ACTIF // SYNCHRO OK // TEST SPG OK // I</t>
  </si>
  <si>
    <t>REOR MCZ SUITE  CADI A VOIR T2/A10/P1</t>
  </si>
  <si>
    <t>CABLE 5/99 CHANGER SUR 300M + MUTATION PORT SLOT 5 PORT 42 // SALIF SAGNA</t>
  </si>
  <si>
    <t>MOUSTAPHA MARCO</t>
  </si>
  <si>
    <t>PAS DE SUSP// PAS D'INC// PAS DE SESSION RBS// NAF INTERROMPU// AMS ASYNCH// SAYTU KO// LOS ROUGE//</t>
  </si>
  <si>
    <t>CHANGEMENT COUPE CHANGE+ RECONFIG PORT// MOR DIOP// AFRITEL</t>
  </si>
  <si>
    <t>AS****MR SECK **** ND 338804600**// CLIENT NA PAS DE CONNEXION // PAS DE SUSPENSION // LOS ROUGE //</t>
  </si>
  <si>
    <t>CITE EST 2</t>
  </si>
  <si>
    <t>EL HADJ ABASS</t>
  </si>
  <si>
    <t>bd :: mr sow :: ctc 784327831 :: nd 338643655 fibre bi :: client signal absence de synchro :: client</t>
  </si>
  <si>
    <t>VILLA 4438</t>
  </si>
  <si>
    <t>REOR SUPPORT / FIBRE TROP COURTE POUR FAIRE LA SOUDURE C39 43B-44/F4</t>
  </si>
  <si>
    <t>Récupération de mou + Raccordement 04 Brins au PBO</t>
  </si>
  <si>
    <t>KB---MME BA----SOUCI CNX SUITE PAIEMENT---ND 338544605-----PAS DE SUSPENSION----PAS D INCIDENT---LOS</t>
  </si>
  <si>
    <t>Modem défect changé	E61 PBO 10 F2</t>
  </si>
  <si>
    <t>Mdm Niang</t>
  </si>
  <si>
    <t>**Fall//Mdm Niang //ctc776307057//client veut changer mot de pass et masquer son wifi //nd33955592</t>
  </si>
  <si>
    <t>NDIANDA KHOUM TIVAOUANE</t>
  </si>
  <si>
    <t>cces interface ok support +mac **modification ok **verification nok **reset effectué nok**invité à p</t>
  </si>
  <si>
    <t>ELISABETH</t>
  </si>
  <si>
    <t>M Mendy</t>
  </si>
  <si>
    <t>AN**M  Mendy** CTC 776887645**ND 338456732 **Cli a des soucis de cxn après paiement  de sa facture**</t>
  </si>
  <si>
    <t>ND 338456732 **Cli a des soucis de cxn après paiement  de sa facture**Cli actif dans GAIA et RBS**lo</t>
  </si>
  <si>
    <t>KABE</t>
  </si>
  <si>
    <t>ABASS</t>
  </si>
  <si>
    <t>MR KABE ABASS</t>
  </si>
  <si>
    <t>MHD***MR KABE ABASS***CTC 772744910** ND 338935557**Fibre Kheweul***CLI A UN SOUCI DE CONNEXION**LOS</t>
  </si>
  <si>
    <t>CLI A UN SOUCI DE CONNEXION**LOS ROUGE****ABSENCE SYNCHRO*** REBRANCHEMENT FAIT*** PAS D'INCIDENTOLT</t>
  </si>
  <si>
    <t>Fibre cassé au PTO/Reprise soudure	I02 PBO 26 F4</t>
  </si>
  <si>
    <t>therese</t>
  </si>
  <si>
    <t>*HABIBOU ***MME NDIAYE ***CTC 775569003 ***ND 338357779 ***PAS DE CONNEXION INTERNET ***PAS DE SUSP</t>
  </si>
  <si>
    <t>LOS ROUGE ***ABSENCE SYNCHRO ***TEST SAYTU Coupure de fibre optique****CLIENT INFORME ET INVITE DE P</t>
  </si>
  <si>
    <t>REITERATION //ABSENCE SYNCHRO</t>
  </si>
  <si>
    <t>JARR OPTIQUE DEFECT PUIS CHGEE/ PORT PON RECONFIGURE SUITE SAUT DE PORT/ CLIENTE JOINT A BIEN CONFIR</t>
  </si>
  <si>
    <t>ADAMA***MR SIDIBE*** CTC 775574436** ND 339483030***// CLIENT NA PAS DE CONNEXION //  PASDE SUSPENSI</t>
  </si>
  <si>
    <t>CLIENT NA PAS DE CONNEXION //  PASDE SUSPENSION**** PAS DE FIXE**** PRISE FILTRE***  PAS DE DECONNEX</t>
  </si>
  <si>
    <t>reprise côté répartiteur A00/T8-7-5</t>
  </si>
  <si>
    <t>CHANGEMENT MODEM AN SERIE EG8MM5F05516 NV SERIE EG9FM6P07341 // EQ YOUSSOU LO TDX.</t>
  </si>
  <si>
    <t>NFS***MR DIOP***CTC 778164646***ND 338647749***LOS ROUGE***</t>
  </si>
  <si>
    <t>O_ALM_J16</t>
  </si>
  <si>
    <t>LIBERTE6</t>
  </si>
  <si>
    <t>OUMOU KALSOM</t>
  </si>
  <si>
    <t>776661725  // 773753796</t>
  </si>
  <si>
    <t>Mme  Kane</t>
  </si>
  <si>
    <t>Mouhamadou  ** mME kane  ** ctc : 776661725  // 773753796 ** nd : 338576285   **  souci de cnx **pas</t>
  </si>
  <si>
    <t>CITE DIAMALAY I</t>
  </si>
  <si>
    <t>test saytu: ko ** verif branchement cable rj45 ** connecteur bien enfonce ** les deux extremités déb</t>
  </si>
  <si>
    <t>M.DIAKHATE</t>
  </si>
  <si>
    <t>IBRAHIMA//DIAKHATE//CTC 778659730//ND 339744840//SOUCIS DE CONNEXION//PAS DE SUSPENSION NI INCIDENT</t>
  </si>
  <si>
    <t>MCE CADI A VOIR B08 5/11/4</t>
  </si>
  <si>
    <t>RACCORDEMENT 1 JOINT 28P+JA SR CHANGE PC 5/11 HW1 SLOT14 PORT1 TR196/13/4 D5/11/4 D5 A9 A 12</t>
  </si>
  <si>
    <t>**AICHA BA**MME DIALLO**CTC 772774828***ND 338711624**CLI A DES SOUCI DE CONNEXION**PAS DE SUSPENSSI</t>
  </si>
  <si>
    <t>SAYTU COUPURE FIBRE**PORT ASYNC</t>
  </si>
  <si>
    <t>PAS DE SUSP// PAS D'INC// PAS DE SESSION RBS// NAF INTERROMPU// AMS ASYNCH// SAYTU COUPURE FIBRE// L</t>
  </si>
  <si>
    <t>ABS AU PBO K27 7-9 F4</t>
  </si>
  <si>
    <t>NDEYE AMIE SARR</t>
  </si>
  <si>
    <t>Mme SARR</t>
  </si>
  <si>
    <t>//Fibre Pro Max Bloque // CHANGEMENT MOT DE PASSE</t>
  </si>
  <si>
    <t>CONX OK // COMPTE ACTIF // CLIENT ASSISTE // CHANGEMENT NON REUSSI //  MERCI DE PRENDRE EN CHARGE</t>
  </si>
  <si>
    <t>Reconfig modem	I02 PBO 57</t>
  </si>
  <si>
    <t>BAALBAKI</t>
  </si>
  <si>
    <t>MOUSTAPHA AYOUB</t>
  </si>
  <si>
    <t>MR KEBE  339563701*-*SOUCI AVEC SA CNX*-*PAS DE SUSP*-*PAS  DINCIDENT*-*CLI PAS SUR SITE*-*PAS ERR L</t>
  </si>
  <si>
    <t>ABS	C05 MEB 1 A23 F6</t>
  </si>
  <si>
    <t>Reprise soudure Brin au PMZ</t>
  </si>
  <si>
    <t>mar  // 338780432//774805925  //SERIGNE FALLOU NIA</t>
  </si>
  <si>
    <t>mar  // 338780432//774805925  //SERIGNE FALLOU NIANG // lenteur  de CONNEX //PAS DE  SUSP  // SAYTU</t>
  </si>
  <si>
    <t>mme danfa</t>
  </si>
  <si>
    <t>dieme**mme danfa ***ctc 776711500**nd 339995142*** CLIENT SIGNAL ABSENCE DE SYNCHRO //CLIENT EN RÈGL</t>
  </si>
  <si>
    <t>LOS CLIGNOTANT//TEST SAYTU PAS DE RÉSULTAT //PORT ASYNCH SUR VERIF BRANCHEMENT OK /MERCI DE PEC :: f</t>
  </si>
  <si>
    <t>Mme MBOUP</t>
  </si>
  <si>
    <t>Cheikh //  Mme MBOUP // CTC 773392839 // ND 339613493 // cli signale un drgt // los rouge // pas de</t>
  </si>
  <si>
    <t>CHANGEMENT CABLE HUAWEI SUR 40m</t>
  </si>
  <si>
    <t>CHEIKH // MR DIOUF // CTC 776346838 // ND 338409125// SC DE CNX // PAS DE SUSP // PAS DINC // PAS DE</t>
  </si>
  <si>
    <t>ABS 	B03 MEB 2 A13 F5</t>
  </si>
  <si>
    <t>Récupération moue au PBO + reprise soudure	B03 MEB 2 A13 F5</t>
  </si>
  <si>
    <t>338326554 // Fibre Pro Max Bloque // ABSENCE NAVIGATION</t>
  </si>
  <si>
    <t>LOT 139</t>
  </si>
  <si>
    <t>PON VERT FIXE // INTERNET VERT CLI // LOS ETEINT // REBOOT MODEM FAIT //SYNCHRO UP SUR NCE // SAYTU</t>
  </si>
  <si>
    <t>RETOUR SERVICE SUITE CHANGEMENT VLAN // M FAYE JOINT CONFIRME</t>
  </si>
  <si>
    <t>PCMN//MME SEYE//783702914//CLIENT PAS DE CONNEXION//339466474//Keurgui_Max_IP//CLIENT PAS SUSPENDU//</t>
  </si>
  <si>
    <t>MUTATION EN DISTRIBUTION 1-5-1 PASSE SUR  1-6-4  + CHANGEMENT CABLE 5/99 SUR 100M + 4UYF + 4CROCHETS</t>
  </si>
  <si>
    <t>AHS**MM DIAKHATE  ** LENTEUR FICHE   ** CTC 775397232 **ND 338378780 ** C ABSC TONALITE  /</t>
  </si>
  <si>
    <t>/ PAS D INCIDENT // PAS DE SUSPENSION //1 POSTE PELEPHONIQUE// FIXE BRANCHER SUR LA PRISE //TYPE DE</t>
  </si>
  <si>
    <t>338456642// Fibre Pro Max Bloque // PAS D EMISSION</t>
  </si>
  <si>
    <t>TONALITE OK  TEST RECEPTION OK // EMISSION KO // SPG INDISPONIBLE // MPEC</t>
  </si>
  <si>
    <t>ERREUR</t>
  </si>
  <si>
    <t>781556107 - 771453952</t>
  </si>
  <si>
    <t>MODEM BRANCHE SUR PRISE MURALE / MAESTRO PDR / SYNCHRO OK / ATTENUATION OK : 31.8 / NOISE NOK : 8.3</t>
  </si>
  <si>
    <t>SOFATEL	TOUMANI</t>
  </si>
  <si>
    <t>MR DIAL</t>
  </si>
  <si>
    <t>KB---MR DIAL---PAS DE CONNEXION INTERNET SUITE REINITIALISATION DU MODEM ADSL----H268N-------ND 3396</t>
  </si>
  <si>
    <t>RECONFIGUE MODEM PLUS CHANGEMENT MOT DE PASSE WIFI // ABDOULAYE THIAW</t>
  </si>
  <si>
    <t>Madame BA</t>
  </si>
  <si>
    <t>La cliente n'arrive pas à se connecter normalement</t>
  </si>
  <si>
    <t>La cliente n'arrive pas à se connecter normalement sur sa box 5G -- Dérangement signalé aux equipes</t>
  </si>
  <si>
    <t>Le client a un problème de couverture, il n'est pas bien couvert il est 800 m du site 5G</t>
  </si>
  <si>
    <t>KHADY  / MR SOW / MR SENE  /   PAS DE CONX /  ACCES RSX  OK  /  RBS SES  KO / PAS ER  LOG  / PAS INC</t>
  </si>
  <si>
    <t>IMS  KO    / VERIF BRANCH  OK  / REDEM  MODEM  OK  /  SYNCRO  KO  / MERCI DE PEC  /  CTC  782806262</t>
  </si>
  <si>
    <t>REPRISE AU PC SUITE OXYDATION //MAMADOU LAYE DIOP CAMUSAT</t>
  </si>
  <si>
    <t>Mall</t>
  </si>
  <si>
    <t>**AICHA BA**MME DIOP**CTC 782321767***ND 338245546**CLI A DES SOUCIS DE CONNEXION**PAS DE SUSPENSSIO</t>
  </si>
  <si>
    <t>CA14</t>
  </si>
  <si>
    <t>FORTE VALEUR AU PBO  K54 51-52A  F6</t>
  </si>
  <si>
    <t>Présence signal au PBO -24dBm//Connexion ok</t>
  </si>
  <si>
    <t>CTC : 777743118 \ 771963173 \</t>
  </si>
  <si>
    <t>MR MOUSTAPHA SOW</t>
  </si>
  <si>
    <t>*********LENTEUR DE FICHE******** SALIOU // MR MOUSTAPHA SOW // CTC 771570000 // ND 339787493 // Keu</t>
  </si>
  <si>
    <t>REPRISE CONNEXION AU PC SUITE OXYDATION//CONFIG OK//VALEUR OK//CAMUSAT	MOMADOU DIOP</t>
  </si>
  <si>
    <t>CTC774779848</t>
  </si>
  <si>
    <t>**AICHA BA**MR MBOUP**CTC774779848**ND 339767121**CLI A DES SOUCIS DE CONNEXION**PAS DE SUSPENSSION</t>
  </si>
  <si>
    <t>C12 10 13</t>
  </si>
  <si>
    <t>MAESTRO INDIS</t>
  </si>
  <si>
    <t>REPRISE CONNEXION CABLE 5/99 AU PC + REPRISE JARRETIERE ALA SR EFFECTUEES + FIAB C12 SLOT0 PORT6 D8/</t>
  </si>
  <si>
    <t>***  CCT 777988466</t>
  </si>
  <si>
    <t>MR  MAMADOU DIA</t>
  </si>
  <si>
    <t>MOUHAMED   MR  MAMADOU DIA   ***  CCT 777988466  ***   ND   338949465    LOS ROUGE  SUSP KO  INCIDNE</t>
  </si>
  <si>
    <t>SAYTU :  Coupure fibre    RASSURER ET INV  A PATIENTER  FIAB OK    MPEC</t>
  </si>
  <si>
    <t>AISSATOU BOBO</t>
  </si>
  <si>
    <t>DIARRA// MR NDAO// CTC 775574050// ND 338550596// CLI DIT QU'IL N'ARRIVE PAS A SE CONNECTER//PAS DE</t>
  </si>
  <si>
    <t>SOKHNA AICHATOU</t>
  </si>
  <si>
    <t>NFM****MR DIONGUE ***CTC 777828930 **ND 338052119 ****SOUCI CONNEX ***DECONNEXION FREQUENT ***PAS DE</t>
  </si>
  <si>
    <t>*SOUCI CONNEX ***DECONNEXION FREQUENT ***PAS DE SUS **PAS D INCIDENT *****SAYTU Puissance optique ON</t>
  </si>
  <si>
    <t>DECONNEXIONS FREQUENTES // CHANGEMENT PIXEL AU PBO // VERIFICATION CONFIGURATION PORT // CONF OK VAL</t>
  </si>
  <si>
    <t>BMF*** MME DIOP 780105019*** ND 339708835*** PAS DE CNXION BB KO*** PAS DE FIXE PRISE FILTREE CABLE</t>
  </si>
  <si>
    <t>CLIENT JOINT AU 780105019 CONFIRME RETOUR SERVICE</t>
  </si>
  <si>
    <t>OUMY *** MME THIAM *** CTC 784264880 *** ND 339044196 *** SOUCI CONX **** PAS DE SUSP *** PAS D'INCI</t>
  </si>
  <si>
    <t>K</t>
  </si>
  <si>
    <t>CONNECTEUR DEFECTUEUX CHANGE AU PBO + NOM CHANGE // LAMINE SALL</t>
  </si>
  <si>
    <t>PAS INC // PAS SUSP // RBS OK // AMS SYNCH // CLIENT NOVICE SOUHAITE CONFIGURER SON EXTENDER // MERC</t>
  </si>
  <si>
    <t>CATS //MME FALL //CTC 774035237 //ND 339755542 //CLI signal pas de connexion INTERNET //PAS DE SUSPE</t>
  </si>
  <si>
    <t>MENUISERIE GUEDE</t>
  </si>
  <si>
    <t>COMPTE INTERNET OK DANS GAIA //COMPTE ACTIF SUR RBS //SYNCHRO NOK //PAS DE TEL FIXE //PRISE FILTREE</t>
  </si>
  <si>
    <t>REPARATION REPRISE / CHEIKH FAYE CAMUSAT</t>
  </si>
  <si>
    <t>MS ***772397775 *** CTC 772397775 *** ND 339675713 *** CLI SOUHAITE CHANGER SON MDP *** CONFORMITE O</t>
  </si>
  <si>
    <t>NBS//MME TAMBA//SOUCIS DE CNX // PAS DE SUSP // PAS INCIDENT // LOS ROUGE // SAYTU: Coupure fibre//C</t>
  </si>
  <si>
    <t>SCAP URBAIN</t>
  </si>
  <si>
    <t>CLIENT JOINT SUR LE 774473575 CONFIRME RETOUR SERVICE</t>
  </si>
  <si>
    <t>MR BATHILY</t>
  </si>
  <si>
    <t>O NDIAYE***MR BATHILY***CTC 776488039***ND 338256726***SOUCI CNX ***PAS D INCIDENT ***LOS ROUGE***CO</t>
  </si>
  <si>
    <t>O_RUF_G06</t>
  </si>
  <si>
    <t>LOS ROUGE***COUPURE FIBRE CRITIQUE***PORT OFFLINE***FIAB OK***MPEC</t>
  </si>
  <si>
    <t>JARRETIERE REBRANCHEE/MOR GADJI MULT</t>
  </si>
  <si>
    <t>MARIE PITHOTE</t>
  </si>
  <si>
    <t>MRS MENDY//</t>
  </si>
  <si>
    <t>CAKG// MRS MENDY// CTC 775963415// ND 338587638//CLI SIGNAL PAS DE CONNEX INTERNET// LOS ROUGE // PA</t>
  </si>
  <si>
    <t>Anta Tall</t>
  </si>
  <si>
    <t>OUMY *** MME SECK *** CTC 779530045 *** ND 338358029 *** SN ZTEGCFA87DD0 *** SOUCI CONX *** PAS DE S</t>
  </si>
  <si>
    <t>UNITE 6</t>
  </si>
  <si>
    <t>MARIE L. K.JOANNA</t>
  </si>
  <si>
    <t>Mr Colly</t>
  </si>
  <si>
    <t>Fall//Mr Colly  //ctc775521478//client signale souci connexion //nd339619836/kheweul **pas de suspen</t>
  </si>
  <si>
    <t>CHANGEMENT PIGTAIL AU PBO C00 MEB6 A20-F4 // EQ PAPE ABDOULAYE FALL TDX.</t>
  </si>
  <si>
    <t>MAYIP</t>
  </si>
  <si>
    <t>338426019 // Fibre Pro Max Bloque // ABSENCE SYNCHRO</t>
  </si>
  <si>
    <t>Retard de fiche //yacine// Mme Diop // ctc 781466363// ND  338648671// client signale des lenteurs d</t>
  </si>
  <si>
    <t>MODEM CHANGE + RECONFIG // MA ABDOU CISSE ECOTEL</t>
  </si>
  <si>
    <t>NDEYE TABARA</t>
  </si>
  <si>
    <t>IBA // MME SARR ** CTC 778347093 ** ND 339019019 ** CLIENT SIGNALE SOUCI CONNEXION INTERNET ** LOS R</t>
  </si>
  <si>
    <t>ABS A08 MEB8 A3 F4// REOR INFRA  // CHEIKH DRAME</t>
  </si>
  <si>
    <t>KOUTOUA</t>
  </si>
  <si>
    <t>MANOUAN DELAGNY</t>
  </si>
  <si>
    <t>Mr KOUTOUA</t>
  </si>
  <si>
    <t>DJIELANI ** Mr KOUTOUA ** CTC 771255528 ** ND 338436951 ** CLI A DES SOUCIS DE CNX ** CLI EN REGLE *</t>
  </si>
  <si>
    <t>REPRISE SOUDURE AU PTO/CONFIRME PAR MR KOUTOUA 771255528/DIAO</t>
  </si>
  <si>
    <t>MR DIALLO 776044067</t>
  </si>
  <si>
    <t>loulou***//* MR DIALLO ***//*PAS DE CONX **//* ND 339577115 **//** PON VERTCLIGNOTE **///**PAS INCID</t>
  </si>
  <si>
    <t>Fibre cassé au PBO/Reprise soudure + reconfig modem	C02 MEB 4 A121 F1</t>
  </si>
  <si>
    <t>Mr Ndiaye -- 773968783</t>
  </si>
  <si>
    <t>Moustapha -- Mr Ndiaye -- 773968783 -- 774046680 --338238376 --Client signal pas de connexion --- Pa</t>
  </si>
  <si>
    <t>ABS AU PBO K18 21-23 F3</t>
  </si>
  <si>
    <t>Tiragecâble 12FO sur 150m aerien + Raccordement 20 brins dont 12 au C2 et 8 au PBO</t>
  </si>
  <si>
    <t>MODOU ABDOULAYE</t>
  </si>
  <si>
    <t>ND 339787436 -- CLI SIGNALE SOUCI DE CNX ---PAS DE SUSP -- PAS D'INCIDENT -- BB ETEINT --PAS DE TELE</t>
  </si>
  <si>
    <t>LE CLIENT JOINT AU 784530112 CONFIRME LE RETOUR DES SERVICES</t>
  </si>
  <si>
    <t>M TRAORE</t>
  </si>
  <si>
    <t>339572518 // PAS DE CONNEXION //Fibre Pro Max Bloque</t>
  </si>
  <si>
    <t>RECONFIGURATION SAUT DE PORT</t>
  </si>
  <si>
    <t>ZEYNAB//MME FALLL//CTC 777840256//ND  339745650//CLI A DES SOUCI DE CONNEXION//BDB ETEINT //PAS DE F</t>
  </si>
  <si>
    <t>MAD_B00</t>
  </si>
  <si>
    <t>/BDB ETEINT //PAS DE FIXE //PAS DE SESSIOSNS// PAS DE DECONNEXION//PRISE FILTRE//CABLE INTERVERTIT//</t>
  </si>
  <si>
    <t>IBRAHIMA PATHE</t>
  </si>
  <si>
    <t>RACHIDA-MR TAMBA -CTC 774538787--ND 338241845- offre fibre BI--cli dit qu'il a des soucis de connexi</t>
  </si>
  <si>
    <t>ZAI</t>
  </si>
  <si>
    <t>781497416 /// 789674039</t>
  </si>
  <si>
    <t>M ZAI   /// M COULIBALY</t>
  </si>
  <si>
    <t>PIG// M COULIBALY 789674039  // PAS DE CNX // 338440672 // MODEM 4 ANTENNES // LOS ROUGE // VERIF BR</t>
  </si>
  <si>
    <t>ABS B02 CP 118-124//F5 CABLE DISTRIBUTION COUPE</t>
  </si>
  <si>
    <t>Client en voyage</t>
  </si>
  <si>
    <t>-  MME  DIOUF 772866189</t>
  </si>
  <si>
    <t>FAYE---  MME  DIOUF 772866189 ND  338559373  Cl signale des déconnexion fréquent   ADSL   ¿filtre</t>
  </si>
  <si>
    <t>TCHINDE KENGNE</t>
  </si>
  <si>
    <t>BRICE BOLANE</t>
  </si>
  <si>
    <t>MR BOLANE</t>
  </si>
  <si>
    <t>OUMY **** MR BOLANE *** CTC 774901492 *** ND 338437557 ****  SOUCI CONX **** PAS DE SUSP *** PAS D'I</t>
  </si>
  <si>
    <t>PAS DE FICHE loulou***//* MR DIALLO ***//*PAS DE CONX **//* ND 339577115 **//** PON VERTCLIGNOTE **/</t>
  </si>
  <si>
    <t>Fibre cassé au PBO/Reprise soudure + reconfig modem	C02 MEB 4 A21 F5</t>
  </si>
  <si>
    <t>Mdm Diba</t>
  </si>
  <si>
    <t>Fall//Mdm Diba  //ctc789546099//client signale deconnexions frequentes //nd339781628 /keurgui_ip pas</t>
  </si>
  <si>
    <t>AROUNA</t>
  </si>
  <si>
    <t>ctc nd 338945975  soucis cnxion abonné pas sur site en règle ... nd présent dns rbs pas d'incident .</t>
  </si>
  <si>
    <t>soucis cnxion abonné pas sur site en règle ... nd présent dns rbs pas d'incident ...  saytu pas de</t>
  </si>
  <si>
    <t>CHANGEMENT MODEM // RECONFIG PORT PON // ABOUBAKRY SYSROAD</t>
  </si>
  <si>
    <t>m  mbacke</t>
  </si>
  <si>
    <t>MASS   ---    M  MACKE   ----    CT  776344834----   ////339781352//SOUCI CNX //CL EN REGLE //PAS DE</t>
  </si>
  <si>
    <t>PAS D EXTENDER//PAS DE VPN //CL NE PEUX PAS ACCEDER A L INTERFACE// /CL NOVICE //CAQTI K</t>
  </si>
  <si>
    <t>RESINC55-CABLE DISTRIBUTION</t>
  </si>
  <si>
    <t>CABLE DISTRIBUTION REPARE/TRAVAUX ROUTIE</t>
  </si>
  <si>
    <t>REPRISE AU PC  + ASSISTANCE PARAMETRAGE // MOMAR NDAO CAMUSAT</t>
  </si>
  <si>
    <t>KARRE</t>
  </si>
  <si>
    <t>MR KARRE</t>
  </si>
  <si>
    <t>JEFFERSON// MR KARRE// CTC 768689230// ND 339708579// SOUCI CONX / ABS SYNCHRO / BBD etteint / PAS D</t>
  </si>
  <si>
    <t>PAS DE SUSP / PAS D'INCIDE / PAS DE TEL / PAS DE DECONX FREQT / ABONNE PAS ENGAGE / PRISES FILTRES</t>
  </si>
  <si>
    <t>REPRISE JARRETIERE A LA SR SUITE OXYDATION</t>
  </si>
  <si>
    <t>KAPIA</t>
  </si>
  <si>
    <t>NOBANA</t>
  </si>
  <si>
    <t>M Ngamputu</t>
  </si>
  <si>
    <t>ndack**m ngamputu 338403140 **SOUCI DE PORTEE WIFI**CLI SEST DECONNECTE ET RECONNECTE DU WIFI **BARR</t>
  </si>
  <si>
    <t>AD76</t>
  </si>
  <si>
    <t>WIFI EXTENDER**PRISE ELECTRIQUE MURALE**CONNEXION DIRECTE DU MODEM **AMELIORATION OK**WIFI EXTENDRE</t>
  </si>
  <si>
    <t>CLIENT ORIENTER EN AGENCE POUR UNE DEMANDE DE DEPLACEMENT // MODEM CHANGE // MALICK NIANG ECOTEL</t>
  </si>
  <si>
    <t>IBRAHIMA//FALL//CTC 775534831//ND 339546500//SOUCIS DE CONNEXION//PAS DE SUSPENSION NI INCIDENT///PA</t>
  </si>
  <si>
    <t>HLM MEKHE</t>
  </si>
  <si>
    <t>POTEAU CASSE A CHANGER//CISSOKHO</t>
  </si>
  <si>
    <t>POTEAU CASSE CHANGER//CISSOKHO</t>
  </si>
  <si>
    <t>SOULAYMANE</t>
  </si>
  <si>
    <t>OUMY *** MR BA *** CTC 773576385 *** ND 338805382 *** SOUCI CONX **** PAS DE SUSP *** PAS D'INCIDENT</t>
  </si>
  <si>
    <t>YVONE // MME FALL // CTC 778577448 // ND  339781052  // CLI A  DES SOUCIS DE CNX /// BB ETTEINT //PA</t>
  </si>
  <si>
    <t>/ PAS DE FIXE PAS DE DCNNX // ABONNE NON ENGAGE// PRISE FILTRE// NON SUPERPOS// VERIF BRANCHE OK //</t>
  </si>
  <si>
    <t>MBOUP**MR KAMARA**CTC 784035960*ND 339786028***CLIENT NA PAS DE CONNEXION ** BROADBAND ETEIND ** ABS</t>
  </si>
  <si>
    <t>RECONFIG MODEM // CHANGEMENT PROFIL KG // MOMOAR NDAO CAMUSAT 773290914</t>
  </si>
  <si>
    <t>* CTC 776718702 // 771034509</t>
  </si>
  <si>
    <t>MMG*** MR CISSE *** ND 338711812 ****  ABSENCE DE SYNCHRO  *** PAS DE SUSP ***</t>
  </si>
  <si>
    <t>DAROU 1</t>
  </si>
  <si>
    <t>* SAYTU Coupure de fibre optique ****  CLI INFORME **** CLI INVITE A PATIENTE **** FIAB OK *** MERCI</t>
  </si>
  <si>
    <t>RACINE</t>
  </si>
  <si>
    <t>MR KANE 783857102 // ND 339616386 // CLI SIGNALE PORTE WIFI FAIBLE ** PAS DE SUSP ** PAS D'INCIDENT</t>
  </si>
  <si>
    <t>RECONFIGURATION MODEM SUR RECETTE C01 MEB1 A14-F2 // EQ PAPE ABDOULAYE FALL TDX.</t>
  </si>
  <si>
    <t>MR SOW DIT AVOIR DES LENTEURS DE CNX*** PAS DE SUSP PAS D'INCIDENT*** SIGNAL BIEN RECU*** MODEM DE C</t>
  </si>
  <si>
    <t>MPECC CNT: 775522673*** ND: 339515945*** FIAB OK</t>
  </si>
  <si>
    <t>RECONFIG PORT+ MODEM//AFTH2// AMEDINE</t>
  </si>
  <si>
    <t>GDIAO***MME NIANG***CTC 774022103***ND 338343415***CLI SIGNALE DES SOUCIS DE CONNEXION ***PAS SUSPEN</t>
  </si>
  <si>
    <t>ORYX</t>
  </si>
  <si>
    <t>SOKHNA AMY</t>
  </si>
  <si>
    <t>PAS INC // PAS SUSP // RBS OK // SAYTU COUPURE PUISSANCE OPTIQUE OLT -36 ET ONT -33 // MERCI DE PEC</t>
  </si>
  <si>
    <t>SYSROAD	PAPE GUEYE</t>
  </si>
  <si>
    <t>EHOS**MME MBOW**773778885**ND 339709852**bb et internet off**fixe nok** deconnexions nok** pas engag</t>
  </si>
  <si>
    <t>LA CLIENTE INDISPONIBLE DONNE RV DEMAIN 02/01</t>
  </si>
  <si>
    <t>REPRISE JARRETIERE A LA SR SUITE ISOLEMENT + RECONFIG MODEM ADSL / CHANGEMENT MOT DE PASSE WIFI + FI</t>
  </si>
  <si>
    <t>MMR GASSAMA</t>
  </si>
  <si>
    <t>EMS// MMR GASSAMA  // CTC  779129174  // ND 339831445 //  MODEM SONATEL DEFFECTUEUX  // PAS DE VOYAN</t>
  </si>
  <si>
    <t>NG--MR COULIBALY--33823A617--787811667--CLIENT REITER POUR SON DERANGEMENT SIGNALER LE 30/12/2024 -</t>
  </si>
  <si>
    <t>CLI NE DISPOSE PAS D1 FIXE****CLI DIT PRISE FILTRE*** FILTRES SUPERPOSEES **</t>
  </si>
  <si>
    <t>TSHIBAND</t>
  </si>
  <si>
    <t>LAURENCE MATSHIK MUKALENG</t>
  </si>
  <si>
    <t>LAURENCE MATSHIK MUKALENG TSHIBAND</t>
  </si>
  <si>
    <t>LAURENCE MATSHIK MUKALENG TSHIBAND // ctc 786529126 // pas de connex // nd 338434692 // abs navig /</t>
  </si>
  <si>
    <t>abs navig //pas d session rbsl //cli capte ipv4 // cli inv a pat // mpec</t>
  </si>
  <si>
    <t>RECONFIGURATION MODEM/CONFIRME PAR MR TSHIBAND 786529126/DIAO</t>
  </si>
  <si>
    <t>BD--MR KA  --CTC 779337538--ND 339365049--CLI REITERE POUR SON DERANGEMENT SIGNALE ET CLOTURE VERS C</t>
  </si>
  <si>
    <t>O_KLK_A27</t>
  </si>
  <si>
    <t>SAYTU: coupure fibre</t>
  </si>
  <si>
    <t>Mr mansaly</t>
  </si>
  <si>
    <t>Abdallah *** Mr mansaly   *** CTC  772080606  *** ND 338585019 **** CLIENT SIGNAL UN SOUCI DE TONALI</t>
  </si>
  <si>
    <t>* SAYTU AUCUNE ANORMAL **** BRANCHE SUR PHONE 1 *** VERIFIER LE BRANCHEMNET SUR LE PHONE *** TONALIT</t>
  </si>
  <si>
    <t>Modem reseté/Reconfig modem E34 PBO 89 F6</t>
  </si>
  <si>
    <t>PAPE AABDOU</t>
  </si>
  <si>
    <t>Fall//Mr Diop //ctc774092202//client demande son mot de pass wifi //nd339676713/kheweul **pas de sus</t>
  </si>
  <si>
    <t>**acces interface  ko **client veut faire reset **reset effectué **signal ok **acces interface ko//c</t>
  </si>
  <si>
    <t>MR GUEYE //</t>
  </si>
  <si>
    <t>CAKG// MR GUEYE // CTC 777575141// ND 339512084//CLI SIGNAL PAS DE CONNEX INTERNET //PAS DE SUSP/PAS</t>
  </si>
  <si>
    <t>AFRITEL	PAPE GUEYE</t>
  </si>
  <si>
    <t>GDIAO***MR COLY ***CTC 777102463***ND 339811367*** CLI SIGNALE DES SCOUSI DE CONNEXION *** PAS SUSPE</t>
  </si>
  <si>
    <t>TBA1_A00</t>
  </si>
  <si>
    <t>MAESTRO ENR *** PORT INTROUVABLE ***CLI INVITER A PATIENTER ***FIAB OK</t>
  </si>
  <si>
    <t>reconnecte cote enpo suite oxydation // PAPE FAYE</t>
  </si>
  <si>
    <t>777062529 ** 785337369</t>
  </si>
  <si>
    <t>Mr Loum</t>
  </si>
  <si>
    <t>Mouhamadou ** Mr Loum  ** ctc : 777062529 ** 785337369  ** nd  : 338483857 ** souci avec sa ligne fi</t>
  </si>
  <si>
    <t>test saytu : ko  **synchro ok  **  phone eteint  1  ** verif config VoIP OK  sur nce  ** phone tjrs</t>
  </si>
  <si>
    <t>RECONFIGURATION VOIP/NOUVELLE INSTALLATION CLIENT DOIT PATIENTE POSITIONNEMENT/NADOU</t>
  </si>
  <si>
    <t>SAOU // MME DIENG // ND 339708017// SOUCIS DE CNX // KEURGUI IP // PAS D'INCIDENT // PAS DE TEL FIXE</t>
  </si>
  <si>
    <t>/ TEST MAESTRO ENR //VERIF NCE PORT OFFLINE /// MODEM ASYNCH //INV A PATIENTE CTC 772213908 FIAB OK</t>
  </si>
  <si>
    <t>REPRISE JARRETIERE A LA SR SUITE OXYDATION + REDRESSEMENT LAME  FILTRE EFFECTUES</t>
  </si>
  <si>
    <t>775069189 765590221</t>
  </si>
  <si>
    <t>malamine*****mme dieye 338331891*********Connexion-Je n'arrive pas à me connecter *** LOS ROUGE ***P</t>
  </si>
  <si>
    <t>TEST SAYTU  Coupure fibre  ***  CTC 775069189 765590221 *** MPEC</t>
  </si>
  <si>
    <t>CHEIKH DJIDERE</t>
  </si>
  <si>
    <t>M DIAO</t>
  </si>
  <si>
    <t>J'ai des deconnexions tous les jours sur ma connexion</t>
  </si>
  <si>
    <t>ZAC MBAO CITE GABON</t>
  </si>
  <si>
    <t>Pas de susp__Pas d'incident___Acces rx OK__Pas d'historique de session___NAF connexion OK, historiqu</t>
  </si>
  <si>
    <t>MS ** MR GOUDIABY ** CONTACT 783049395 ** ND 338226297 ** CÂBLE AÉRIEN COUPE ** SERVICE CLIENT IMPAC</t>
  </si>
  <si>
    <t>773939955  // 772372586</t>
  </si>
  <si>
    <t>MR KANDJI</t>
  </si>
  <si>
    <t>BA ****** MR KANDJI ******** CTC TEL 773939955 ******** ND 339751937 ******** CLI DIT AVOIR SOLDER S</t>
  </si>
  <si>
    <t>RBS PAS DE DECONNX FR'EQUENTES NI D'ERREUR LOG // NCE PORT SYNCHRO MAIS NOISE OK ET ATTEN NOK ** Dow</t>
  </si>
  <si>
    <t>REPRISE CONNEXION AU PC SUITE OXYDATION + RECONFIGURATION MODEM ADSL EFFECTUEES + FIAB A12 2/7/6</t>
  </si>
  <si>
    <t>ANSOUMANA</t>
  </si>
  <si>
    <t>ALIOUNE****** M MENDY ****** CTC 776406392 ***** ND 339915818 *****  CLIENT DIT AVOIR DES SOUCIS DE</t>
  </si>
  <si>
    <t>ZEYNAB//MME GOUDIABY //CTC 782519869//ND  338263636//CLI A DES SOUCI DE CONNEXION//CABLE COUPE PAR D</t>
  </si>
  <si>
    <t>GDIAO***MR DIENG **CTC 770359002***ND 338578085***CLI SIGNALE DES SOCUIS DE CONNEXION *** PAS SUSPEN</t>
  </si>
  <si>
    <t>Pigtail défect changé au PBO	E22 PBO 30 F3</t>
  </si>
  <si>
    <t>SOUNKAN</t>
  </si>
  <si>
    <t>MME GUIRASSY // CTC 778403514</t>
  </si>
  <si>
    <t>SOKHNA // MME GUIRASSY // CTC 778403514 // ND 339805301 // CLI SIGNALE CABLE DECROCHE // SERVICE IMP</t>
  </si>
  <si>
    <t>MME GUIRASSY // CTC 778403514 // ND 339805301 // CLI SIGNALE CABLE DECROCHE // SERVICE IMPACTE // LO</t>
  </si>
  <si>
    <t>Mr ngom</t>
  </si>
  <si>
    <t>LENTEUR REMONTER FICHE   AWA //MR /MM   NGOM//CTC   772180568 /ND  339701683   //CLI  DIT PAS DE CON</t>
  </si>
  <si>
    <t>/CLI  DIT PAS DE CONNEXION//BB CLIGNOTE //INTERNET KO // FIXE OK // TONALITE OK //ABSENCE SYNCHRO //</t>
  </si>
  <si>
    <t>REPRISE CONNEXION AU PC / Mr NGOM CONFIRME LE RETOUR DES SERVICES // CHEIKH DIENE</t>
  </si>
  <si>
    <t>ABSENCE DE FICHE ----CATS //MR GUEYE //CTC 787796052 //ND 338924074 //CLI SIGNAL PAS DE CONNEXION IN</t>
  </si>
  <si>
    <t>PA19</t>
  </si>
  <si>
    <t>SESSION DECONNECTE //MODEM REDEM //CONNEXION OK //IPV4 //PAS DE FILTAGE MAC //CLI INVITE A PATIENTE</t>
  </si>
  <si>
    <t>WIFI ACTIVER</t>
  </si>
  <si>
    <t>FATIMATA MARIAMA</t>
  </si>
  <si>
    <t>// CLIENT NA PAS DE CONNEXION // INTERNET ETEINT // PAS DE CONNEXION // PAS DE SUSPENSION // PAS DE</t>
  </si>
  <si>
    <t>RECONFIG PORT // OUSSEYNOU NIANG SOFATEL</t>
  </si>
  <si>
    <t>DIEGUI</t>
  </si>
  <si>
    <t>MR   DIEGUI SOW  CLI A DES SOUCIS DE CNX **773546576 // 338674049  CLI EN REGLE ** PAS DE SUSPENSION</t>
  </si>
  <si>
    <t>** ETAT VOYANT : PON OFF - LOS ROUGE CLIGNOTANT - INTERNET OFF ** PAS D'INCIDENT ** SAYTU :  Coupure</t>
  </si>
  <si>
    <t>CABLE 1083 DEFECT CHANGE</t>
  </si>
  <si>
    <t>NDEYE NIAW</t>
  </si>
  <si>
    <t>bigue//mme ndoye //ctc 775622903 //pas de connexion //nd 338588748//en regle //pas incident //los ro</t>
  </si>
  <si>
    <t>Reprise soudure entrée C1//Client joint 775622903, confirme retour service</t>
  </si>
  <si>
    <t>ZEYNAB//MR SALL//CTC 776882219//ND 338041269//CLI A DES SOUCI DE CONNEXION//CLI  PAS DE SUP//PAS DIN</t>
  </si>
  <si>
    <t>ROUTE DE GADAYE</t>
  </si>
  <si>
    <t>/LOS ROUGE//TEST SAY: cp //offline ams//CLI INFORME ET INVITE A PATIENTER//FIAB OK</t>
  </si>
  <si>
    <t>PAS INC // PAS SUSP // RBS OK // NCE ASYNCH // DERANGEMENT REPETITIF DERNIER RELEVE LE 28/12// CLIEN</t>
  </si>
  <si>
    <t>RV VENDREDI 03/01/2024</t>
  </si>
  <si>
    <t>REPRISE SOUDURE AU PBO//PA LAMINE MULTELECR</t>
  </si>
  <si>
    <t>FATOU MARIE</t>
  </si>
  <si>
    <t>772321098 // 778327600</t>
  </si>
  <si>
    <t>BA ****** MME PREIRA ******** CTC TEL 772321098 ******** ND 338401712 ******** CLI SIGNALE UNE ABSEN</t>
  </si>
  <si>
    <t>REPRISE LOVAGE JARRETIERE P11 18-19A-F6 // EQ MAMADOU GAYE TDX.</t>
  </si>
  <si>
    <t>JACQUELINE MENDY</t>
  </si>
  <si>
    <t>MS *** MR MENDY *** CTC 785353740 *** ND 338370180 ***  CLI SIGNALE LOS ROUGE *** ABSENCE SYNCHRO **</t>
  </si>
  <si>
    <t>bd ::: mr gueye : ctc 776876973 :: nd 338458953 fibre kheweul :: client signal souci connexion :: cl</t>
  </si>
  <si>
    <t>CLIENT INJOIGNABLE/MODOU DIANKHA MULT</t>
  </si>
  <si>
    <t>Madame SAMB // 764814451 // 785824948</t>
  </si>
  <si>
    <t>PAS DE CONNEXION INTERNET ETEINT</t>
  </si>
  <si>
    <t>NTERNET ETEINT // GPON PAPYRUS ZTEGD4F80D42  // GPON DU CLIENT ZTEGD3A904E7 // ¿MMM ND SUR PAPYRUS 3</t>
  </si>
  <si>
    <t>Forte valeur au PTO/Reprise soudure au PBO Serigne Saliou DRAME</t>
  </si>
  <si>
    <t>ADJA  BINTA</t>
  </si>
  <si>
    <t>mme toure</t>
  </si>
  <si>
    <t>dieme**mme toure **ctc 771397309 ou 778434343 ou 773059594**nd 338249154***client signale modem defe</t>
  </si>
  <si>
    <t>RTE VDN DERRIERE ELTON</t>
  </si>
  <si>
    <t>client signale modem defectueux ***prise elctrique ok***branchement ok ***modme s'eteint et se rallu</t>
  </si>
  <si>
    <t>CAMUSAT	DJIBRYL</t>
  </si>
  <si>
    <t>NDIAPE</t>
  </si>
  <si>
    <t>DJIELANI ** MDM NDIAYE ** CTC 781177783 ** ND 339754268 ** CLI SIGNALE SOUCIS CNX ** CLI EN REGLE **</t>
  </si>
  <si>
    <t>MCE ABSENCE DE TONALITE A03 D9-6-6</t>
  </si>
  <si>
    <t>"2JOINT 14P REPRIS DA03 SLOT 1 PORT 60 D 9 -  6   -   6 D09 A 5 a 6"</t>
  </si>
  <si>
    <t>SOKHNA FAYE</t>
  </si>
  <si>
    <t>SOKHNA FAYE // CTC 774903733 // PAS DE CONNEX // ND 339713705 //    COMPTE OK /// PAS INCIDENT ///</t>
  </si>
  <si>
    <t>REPRISE CONNEXION AU PC // Mme FAYE Confirme le retour des services // CHEIKH DIENE</t>
  </si>
  <si>
    <t>MME SECK BOUSS</t>
  </si>
  <si>
    <t>MHD***MME SECK BOUSSO ***CTC 777553516** ND 339751818**Keurgui_Max***CLI A UN SOUCI DE CONNEXION**BB</t>
  </si>
  <si>
    <t>CLI A UN SOUCI DE CONNEXION**BB CLIGNOTE VERT *** INTERNET ETEINT*** ABSENCE SYCHRO *** PAS D'INCIDE</t>
  </si>
  <si>
    <t>REPRISE PC //   CHEIKH FAYE CAMUSAT</t>
  </si>
  <si>
    <t>PAPE LAYE</t>
  </si>
  <si>
    <t>MME  OUMY SAMBA</t>
  </si>
  <si>
    <t>PCMN//MME  OUMY SAMBA//776493311// PAS DE CONNEXION//338045025//Fibre Kheweul//CLIENT PAS SUSPENDU//</t>
  </si>
  <si>
    <t>RTE DE DAKAR</t>
  </si>
  <si>
    <t>CABLE HUAWEI CHANGE/SALIF SAGNA MULT</t>
  </si>
  <si>
    <t>BD--MME FAYE --CTC 777526421--ND 339450271 --CLI SIGNALE SOUCI CNX / PAS DE SUSP / PAS D'INCIDE / TE</t>
  </si>
  <si>
    <t>/ SYNCHRO TJR NOK / MAESTRO KO / PORT ASYNCH / FIAB OK / MERCI DE PEC</t>
  </si>
  <si>
    <t>CABLE 5/99 COUPE REPRIS</t>
  </si>
  <si>
    <t>OUSMANE --- MR CISSE 772761743 --- ND 339364167 --- CLI REITERE POUR SON DERANGEMENT --- PAS DE DERA</t>
  </si>
  <si>
    <t>ecole 5</t>
  </si>
  <si>
    <t>SIGNALEMENT FAITE LE : 20/12/2024 - 16:46 TOUJOURS EN COURS --- PAS DE DERANGEMET DANS GAIA --- CLI</t>
  </si>
  <si>
    <t>5/99 oxyde sur pc reprise</t>
  </si>
  <si>
    <t>OUMY *** MR GUEYE *** CTC 776138301 *** ND 339812226 *** SOUCI LIGNE *** PAS DE SUSP *** PAS D'INCID</t>
  </si>
  <si>
    <t>HLM TAMBA</t>
  </si>
  <si>
    <t>TONALITE OK *** EMISSION SONNE OCCUPE **** MPEC</t>
  </si>
  <si>
    <t>RECONFIG VOIP // PAPE FAYE</t>
  </si>
  <si>
    <t>LENTEUR FICHE FATOU *** MR  THIAM   *** CTC 785528377 *** ND 338705443  ** CLI SGNL PAS D CNX***LOS</t>
  </si>
  <si>
    <t>ASTA // M GAYE // CTC 777483689 // ND 338036156 // PAS D'INCID // OFFRE : Fibre Kheweul // PORT: SYN</t>
  </si>
  <si>
    <t>O_CAM_H11</t>
  </si>
  <si>
    <t>SOUCI VOIP // AUCUNE ACTION PAR TI // CONFIGURATION VOIP SUR SELFSERVICE // MOUHAMED COULIBALY SYSRO</t>
  </si>
  <si>
    <t>M IBRAHIMA DIAKHATE</t>
  </si>
  <si>
    <t>SAFI***M IBRAHIMA DIAKHATE**CTC: 771041320***CLIENT A UN SOUCI CONNEX  ***ND:338377186***OFFRE: KEUR</t>
  </si>
  <si>
    <t>CITE COMICO 4</t>
  </si>
  <si>
    <t>C 301</t>
  </si>
  <si>
    <t>le client à confirmer le retour service // MOUSSA FALL</t>
  </si>
  <si>
    <t>SEYDINA</t>
  </si>
  <si>
    <t>LENTEUR DE FICHE  AICHA  BA  --- MR NIASSE --- CTC 776461254 --- ND 338208027 --- CLI SOUCIS DE CONN</t>
  </si>
  <si>
    <t>Relever suite incident Saturation sur la liaison FH entre Kayar et Morolan (Absence synchro sur le M</t>
  </si>
  <si>
    <t>ALIOUNE****** M FAYE ****** CTC 779542811 ***** ND 338356985 ****** CLIENT DIT AVOIR DES SOUCIS DE C</t>
  </si>
  <si>
    <t>MOUHAMADOU ABIB</t>
  </si>
  <si>
    <t>ASTA // MR CISSE // CTC 775646878 // ND 339450969 // OFFRE : Keurgui_Max_IP // PORT: SYNCHRO // CONF</t>
  </si>
  <si>
    <t>SD00</t>
  </si>
  <si>
    <t>CLIENT JOINT SUR SON MOBILE // RECEPTION : OK // EMISSION : SONNE OCCUPE // REOR DINT</t>
  </si>
  <si>
    <t>RECONFIG PORT VOIP</t>
  </si>
  <si>
    <t>MS *** MR SARR *** CTC 772465477 **** ND 338602319 *** cli a souci sur son tvo **** le decodeur affi</t>
  </si>
  <si>
    <t>RECONFIGURATION TV // DIADIA MBAYE TADEX</t>
  </si>
  <si>
    <t>* MR OUSMANE GASSAMA</t>
  </si>
  <si>
    <t>NDAMA ** MR OUSMANE GASSAMA ** CTC 779129174 ** ND 339831445 ** CLIENT REITERE SON DERANGEMENT SIGNA</t>
  </si>
  <si>
    <t>MODEM DEFFECTUEUX CHANGE ANC EG9FM8T00023 NOUV EG9FM6P10237 // YOUSSOUPHA DIOP TADEX</t>
  </si>
  <si>
    <t>Abdou --- Mm Sarr --- ND 339782685 --- Le client signal un dérangement sur sa ligne ---- offre Keurg</t>
  </si>
  <si>
    <t>LA CLIENTE JOINTE AU 772133505 CONFIRME LE RETOUR DES SERVICES</t>
  </si>
  <si>
    <t>AMADI</t>
  </si>
  <si>
    <t>UKACHI GLADYS</t>
  </si>
  <si>
    <t>MR SAMPSON</t>
  </si>
  <si>
    <t>BB-MR SAMPSON 338273974   PAS DE CONNEXION RBS ACTIF PA DE SUSPENS° PA DINCIDENT LOS ROUGE -SAYTU Co</t>
  </si>
  <si>
    <t>TRAVERSER A POSER</t>
  </si>
  <si>
    <t>LEONIE</t>
  </si>
  <si>
    <t>DS++MME TOURE +++338041431+781925161  +SOUCIS DE CNXION  ++++PAS DE SUSPENSION ++PAS INCIDENT   O_KM</t>
  </si>
  <si>
    <t>BRANCHE A NOUVEAU +++SAYTU  Coupure de fibre optique+++CLIENT INVITE A PATIENTER +++FIA OK +</t>
  </si>
  <si>
    <t>CABLE 1083 CHANGE/MOUSSA NDIAYE MULT</t>
  </si>
  <si>
    <t>V773994502</t>
  </si>
  <si>
    <t>MT GNINGUE</t>
  </si>
  <si>
    <t>FD// MR GNINGUE/ CTC V773994502 // ND 339719721 //cli soutiens qu'on a voler son modem // en regle a</t>
  </si>
  <si>
    <t>MODEM CHANGE // MOUSSA DIA ECOTEL</t>
  </si>
  <si>
    <t>TIRAGE JARRETIERE A LA SR SUITE ISOLEMENT + FIAB C02 8_4_7</t>
  </si>
  <si>
    <t>CITE COMICO 1 ASECNA</t>
  </si>
  <si>
    <t>ABS W09 198B--199/F2/NECESSITE RECUPERATION MOUE/FIBRE COUPE AU BOUT DU TORON/OUSMANE DIAO/RS</t>
  </si>
  <si>
    <t>AMD///MR DIEDIOU /CTC**779002048**ND**338029275****EN RÈGLE****PA D'INCIDENT****PAS DE SAUT DE PORT</t>
  </si>
  <si>
    <t>MR GNING ** CTC 773430576 ** ND 339041405 ** ¿PAS DE CNX ** LIGNE ET COMPTE  ACTIFS ** PAS D'INCIDEN</t>
  </si>
  <si>
    <t>ABS	C03 MEB 2 A19 F3</t>
  </si>
  <si>
    <t>Reprise Jarretierage au PMZ//Autoriser par JEAN LAMINE.Client joint sur le N°773430576.Confirme reto</t>
  </si>
  <si>
    <t>MME THIAM - 773953827</t>
  </si>
  <si>
    <t>** MS ** MME THIAM ** CTC 763783638 ** CLIENT DIT QUE SA CONNEXION NE PASSE PAS ** ND 339540233 ** P</t>
  </si>
  <si>
    <t>MAGUETTE KANOUTE</t>
  </si>
  <si>
    <t>BD //  MME SAMB //  ND 338408637  //   CTC 778142516  // PAS DE CNX  INTERNET   // CLIENT   A  UNE A</t>
  </si>
  <si>
    <t>RUE 67</t>
  </si>
  <si>
    <t>RESREPA52-CABLE RISER</t>
  </si>
  <si>
    <t>FIBRE SOUDE</t>
  </si>
  <si>
    <t>CABLE RISER/FIBRE CASSEE</t>
  </si>
  <si>
    <t>st *** mr ndiaye *** ctc 772397181 *** nd 339782291 *** Keurgui_IP *** bd eteint *** *** CLI DIT QU'</t>
  </si>
  <si>
    <t>PAS DE DECONNEXIONS FREQUENTES ** PRISE FILTRE *** PRISE SUPERPOSE *** SECOND FILTRE ENLEVE *** CABL</t>
  </si>
  <si>
    <t>LA CLIENTE JOINTE AU 772397181 CONFIRME LE RETOUR DES SERVICES</t>
  </si>
  <si>
    <t>NDONGUE</t>
  </si>
  <si>
    <t>CHEIKH AHMADOU BAMBA S</t>
  </si>
  <si>
    <t>ALIOUNE****** M DIALLO ****** CTC 777408179 ***** ND 338369923 *****  CLIENT REITERE SON DERANGEMENT</t>
  </si>
  <si>
    <t>mme sonko</t>
  </si>
  <si>
    <t>******************* client vrille ****************** asn **** mme sonko ctc 775715726 *** nd 3387812</t>
  </si>
  <si>
    <t>MAMADOU GASSE</t>
  </si>
  <si>
    <t>dieme**mr diouf **ctc 779579436**nd 339567480 ***clt a souci emission **clt en regle **pas de suspen</t>
  </si>
  <si>
    <t>.CROISSEMENT SALY</t>
  </si>
  <si>
    <t>clt a souci emission **clt en regle **pas de suspension **tonalité ok***tonalité occupation ***branc</t>
  </si>
  <si>
    <t>TELEPHONE FIXE A CHANGER //SOFATEL	LAMINE</t>
  </si>
  <si>
    <t>Mdm Sene</t>
  </si>
  <si>
    <t>Fall// Mdm Sene  //ctc772254144//client  signale que son fixe est sous sous silencieux  //nd33878681</t>
  </si>
  <si>
    <t>MANCAL</t>
  </si>
  <si>
    <t>MDM MANGAL</t>
  </si>
  <si>
    <t>MDM MANGAL  //  CTC 776113863 // CLI VEUT CHANGER SOON MOT DE PASSE //ND 338729497 // FIBRE KHEWEUL</t>
  </si>
  <si>
    <t>accès interface KO</t>
  </si>
  <si>
    <t>Mouhamadou Lamine</t>
  </si>
  <si>
    <t>Mouhamadou Lamine Cisse</t>
  </si>
  <si>
    <t>338325260 / PAS DE CONNEXION SUITE COUPURE COURANT/ Fibre Pro Max Bloque</t>
  </si>
  <si>
    <t>PON VERT / LOS ETEINT / INTERNET ETEINT / REBOOT MODEM FAIT TJRS CNX KO / VERIF BRANCHEMNT OK / RBS</t>
  </si>
  <si>
    <t>PERTE CONFIG MODEM RECONFIGURATION FAITE</t>
  </si>
  <si>
    <t>EMS// MMR NIANG // CTC  773000077 // ND 339709611  //dit avoir des soucis de connexion****pas de sus</t>
  </si>
  <si>
    <t>LE CLIENT JOINT AU 773000077 CONFIRME LE RETOUR DES SERVICES</t>
  </si>
  <si>
    <t>NFM*****MR DIATTA *** CTC 775729718***ND  339588392**LOS ROUGE ******PAS DE SUS  ****PAS D INCIDENT</t>
  </si>
  <si>
    <t>ABS PBO C04 MEB1 A16 F2//CHEIKH TIDIANE HANE</t>
  </si>
  <si>
    <t>Reprise soudure Brin au BPE intermédiaire.Client joint sur le N°775729718.Confirme retour service.</t>
  </si>
  <si>
    <t>PAPE ABDOU NAR LAYE</t>
  </si>
  <si>
    <t>MR GNINGUE***CTC 775392486***ND 338582296***CLI SIGNAL UN DERANGEMENT***PAS DE SUSPENSION***PAS DINC</t>
  </si>
  <si>
    <t>REPRISE SOUDURE AU BTI SUITE CABLE 10.83 ARRECHER F04 77-78A-F4 // EQ ABIB KANDE TDX</t>
  </si>
  <si>
    <t>NDEYE RAMATOULAYE DIAGNE</t>
  </si>
  <si>
    <t>OUMY *** MME LO *** CTC 774818157 - 775347925 *** ND 339514125 *** SOUCI LIGNE *** PAS DE SUSP *** P</t>
  </si>
  <si>
    <t>VOYANT PHONE ETEINT *** TONALITE OK *** MPEC</t>
  </si>
  <si>
    <t>CLIENT JOINT SUR SON FIX ET CONFIRME RETOUR SERVICE // AFRITEL</t>
  </si>
  <si>
    <t>PAUL ANDRE</t>
  </si>
  <si>
    <t>BB-MR NDOUR 339450366   CABLE COUPE SUR LE POTEAU SUITE A DES AGENTS QUI FAISAIENT DE LINSTALLAT°-PA</t>
  </si>
  <si>
    <t>LOT 296</t>
  </si>
  <si>
    <t>CHGT CORDON RJ11</t>
  </si>
  <si>
    <t>ababacar</t>
  </si>
  <si>
    <t>761532534 // 770805557</t>
  </si>
  <si>
    <t>MR ABABACAR THIAW</t>
  </si>
  <si>
    <t>BA ****** MR ABABACAR THIAW ******** CTC TEL 761532534 ******** ND 338708010 ******** CLI SIGNALE UN</t>
  </si>
  <si>
    <t>NO00</t>
  </si>
  <si>
    <t>Abdou --- Mm Fall --- ctc --- Nd 339743890 --- Le client signal des déconnexion de sa connexion ----</t>
  </si>
  <si>
    <t>MUTATION PORT ADSL + RECONFIGURATION PORT// ASSANE LO// CAMUSAT</t>
  </si>
  <si>
    <t>ADJA BINTOU DIEYE</t>
  </si>
  <si>
    <t>MME   NDOYE</t>
  </si>
  <si>
    <t>FAYE---  MME   NDOYE 776132627 ND 338709081 CLT SIGNALE ABSENCE DE SYNCHRO FIBRE --  LOS ROUGE  - PA</t>
  </si>
  <si>
    <t>CITE SIPROM</t>
  </si>
  <si>
    <t>VILLA 177</t>
  </si>
  <si>
    <t>O NDIAYE***MR DIOUF***CTC 774874222***ND 338778968***souci CNX***PAS DE SUSP***PAS D INCIDENT***LOS</t>
  </si>
  <si>
    <t>LOS ROUGE***COUPURE FIBRE CRITIQUE***FIAB OK***MPEC</t>
  </si>
  <si>
    <t>784519862/778721223</t>
  </si>
  <si>
    <t>BMF**** MME GUEYE 784519862/778721223*** ND 339782247*** PAS DE CNXION BB KO*** MANP DEJA FAIT PAR C</t>
  </si>
  <si>
    <t>LA CLIENTE JOINTE AU 784519862 CONFIRME LE RETOUR DES SERVICES + CLIENTE ORIENTEE EN AGENCE POUR FAI</t>
  </si>
  <si>
    <t>MME GUEYE 772964809 // ND 338368919 // CLI SIGNALE SOUCI DE CNX ** PAS DE SUSP ** PAS D'INCIDENT **</t>
  </si>
  <si>
    <t>ADJA NDEYE AWA</t>
  </si>
  <si>
    <t>SECK ***MME SARR***CTC 773691486**** *ND 339511229 ***** OFFRE : FIBRE KHEWEUL *** CLI DIT PAS DE CO</t>
  </si>
  <si>
    <t>PIGTAIL CHANGE//PAPA SANE</t>
  </si>
  <si>
    <t>ASTA // MME NDIAYE // CTC 770519529 // ND 338751531 // NUM SERIE: ZTEGD4F85659 // SCI CNX // PAS DE</t>
  </si>
  <si>
    <t>REOR DINT</t>
  </si>
  <si>
    <t>CONFIGURATION 5GHZ EFFECTUEE/SALIF MULT</t>
  </si>
  <si>
    <t>DJIELANI ** Mr SAGNA ** CTC 776131512 ** ND 339557738 ** CLI SIGNALE SOUCIS CNX ** CLI EN REGLE ** P</t>
  </si>
  <si>
    <t>PAS DE POSTE FIXE** PAS DE SESSION RBS ** INTERVERTION CABLE ** MODEM REDEM ** CNX KO ** MAESTRO ENR</t>
  </si>
  <si>
    <t>5/99 COUPE CHANGER SUR 150M//SIDIBE</t>
  </si>
  <si>
    <t>CHEIKH HALIM</t>
  </si>
  <si>
    <t>ALIOUNE****** M KANE  ****** CTC 770834066 ***** ND 339780564 ****** CLIENT SIGNALE UN SOUCI DE CONN</t>
  </si>
  <si>
    <t>CHANGEMENT CABLE 5/99 SUR 100M</t>
  </si>
  <si>
    <t>MR NIOUSSE</t>
  </si>
  <si>
    <t>AMD///MR NIOUSSE//CTC*779091498***ND***339367093******absence de sync hro ADSL***en regle ***pas d'i</t>
  </si>
  <si>
    <t>SAMBA QUINZE ANS</t>
  </si>
  <si>
    <t>CABLE 5/99 COUPE CHANGE SUR 100M//SEYDOU_SRD</t>
  </si>
  <si>
    <t>BMF*** MME NDIAYE 778230467*** ND 339781579*** PAS DE CNXION BB KO*** PAS DE PRISE FILTRE CABLE INTE</t>
  </si>
  <si>
    <t>LA CLIENTE JOINTE AU 778230467 CONFIRME LE RETOUR DES SERVICES</t>
  </si>
  <si>
    <t>Abdallah *** MME SYLLA  *** CTC 771438853   *** ND 339708091  ** CLIENT SIGNAL UN SOUCI DE CONNEXION</t>
  </si>
  <si>
    <t>DR00</t>
  </si>
  <si>
    <t>* BROADBAND ETEINT *** INTERNET ETEINT *** PAS DE DECONNEX FREQ ** OFFLINE SUR NCE  *** PAS DE TELEP</t>
  </si>
  <si>
    <t>SANKHARE</t>
  </si>
  <si>
    <t>KHADIM **MM DIALLO *** 338051060***CLIENT DIT N ARRIVE PAS A SE CONNECTER SUITE FILTRAGE MAC *** CON</t>
  </si>
  <si>
    <t>CTE COMICO</t>
  </si>
  <si>
    <t>MR THIANE 771154351 // ND 339782229 // Keurgui_IP //  CLI A UN SOUCI DE CNX // PAS DE SUSP // PAS D</t>
  </si>
  <si>
    <t>YVONE // MME BA // CTC 778603915 // ND 339788064 // CLI A DES SOUCIS DE CXN// BB ETTEINT // PAS DE S</t>
  </si>
  <si>
    <t>PAS DINCIDENT // DECONNEXION FREQUENT AVERER SUR RBS // PRISE FILTRER // FILTRE NON SUPERPOSER // BR</t>
  </si>
  <si>
    <t>CHANGEMENT JARRETIERE OPTIQUE A LA SR // MAMADOU CAMUSAT</t>
  </si>
  <si>
    <t>mme  diallo</t>
  </si>
  <si>
    <t>maguette  // mme  diallo  //nd 338208672  // ctc  777332584// fiab ok //  modem  eteient  //  prise</t>
  </si>
  <si>
    <t>CHANGEMENT MODEM + RECONFIGURATION PORT// SOULEYMANE TOURE// MUTELEC</t>
  </si>
  <si>
    <t>OUMY *** MME NDIAYE *** CTC 787305254 *** ND 339677317 *** SOUCI LIGNE *** PAS DE SUSP *** PAS D'INC</t>
  </si>
  <si>
    <t>AV ALBOURY NDIAYE</t>
  </si>
  <si>
    <t>TANDIA</t>
  </si>
  <si>
    <t>MR TANDIA</t>
  </si>
  <si>
    <t>ENT</t>
  </si>
  <si>
    <t>338027942 //ABSENCE DE SYNCHRONISATION // PRODUIT FIBRE// FIBRE PRO MEGA BLOQUE  // MODEM FIBERBOX</t>
  </si>
  <si>
    <t>BMF*** MME SOW 787583348*** ND 338401271*** PAS DE CNXION VOYANT OK NAVIGATION KO*** MODEM REDEM CNX</t>
  </si>
  <si>
    <t>NI00</t>
  </si>
  <si>
    <t>ACTIVATION SERVICE WIFI</t>
  </si>
  <si>
    <t>FATOU BA</t>
  </si>
  <si>
    <t>SADIO ** MME NDAO CCT 781376558 *** ND 339461460   **  CLIENT SIGNALE DES DECONNEXION FEQ ** DECONNE</t>
  </si>
  <si>
    <t>mutation distribution sur 1/2/4 plus reconfigure modem</t>
  </si>
  <si>
    <t>ZEYNAB//MME/MR SEYE//CTC 784229017//ND 339512365//CLI A DES SOUCI DE CONNEXION//PAS DE SUSP//PAS DIN</t>
  </si>
  <si>
    <t>KEUR MAME EL HADJI</t>
  </si>
  <si>
    <t>CLI DIT AVOIR FAIT TOUTES MANIPULATIONS LORS DE SES DERNIERS APPELS//IL ABESION DE LA CONNEXION //CL</t>
  </si>
  <si>
    <t>RESET + RECONFIGURATION MODEM //LAMINE SALL</t>
  </si>
  <si>
    <t>DIABAYE</t>
  </si>
  <si>
    <t>MME DIABAYE</t>
  </si>
  <si>
    <t>SADIO *** MME DIABAYE  CCT 771532355  *** ND 338047425 ***  CLIENT SIGNALE DES DECONNEXIONS FREQUENT</t>
  </si>
  <si>
    <t>PAS DE  VPN *** PAS DE WIFI EXTENDER *** MODEM A  4 ANTENNES  *** CLIENT NOVICE POUR LES MANUPS *</t>
  </si>
  <si>
    <t>IPV6 NON ACTIVE ACTIVE / HABIB</t>
  </si>
  <si>
    <t>THIENLBK // MME NIANG // CTC 774224777 // ND 338036182 // CLI SIGNALE PAS DE CONNEX // PAS DE SUSPEN</t>
  </si>
  <si>
    <t>ABS AU PBO H08 24-25A F4</t>
  </si>
  <si>
    <t>RABIETOU</t>
  </si>
  <si>
    <t>MM DIALLO*</t>
  </si>
  <si>
    <t>NFM*****DIALLO***CTC 775439873 ***ND 338273710 *LOS ROUGE *******PAS DE SUS  ****PAS D INCIDENT ***S</t>
  </si>
  <si>
    <t>MS// M DIOUF // ND 339701833 //OFFRE Keurgui_IP// CLIENT NA PAS DE CONNEXION //PAS DE SUSPENSION //P</t>
  </si>
  <si>
    <t>M BANE</t>
  </si>
  <si>
    <t>MG *** MR BANE *** CTC 789191350 *** ND 339144555 *** CLIENT A DES SOUCIE DE CONNEXION *** OFFRE 5G</t>
  </si>
  <si>
    <t>DVF PIRE</t>
  </si>
  <si>
    <t>RECONFIG MODEM RESETER PAR LE CLIENT// CH DIENG</t>
  </si>
  <si>
    <t>DAFF</t>
  </si>
  <si>
    <t>KHADIDIATOU BOCOUM</t>
  </si>
  <si>
    <t>339780212 / PAS DE CONNEXION SUITE COUPURE COURANT / BIV Gold_VoIP_Bloque</t>
  </si>
  <si>
    <t>BB ETEINT / INTERNET ETEINT / REBOOT MODEM FAIT TJRS CNX KO / VERIF BRANCHEMENT FAIT / TST SYCHRO NC</t>
  </si>
  <si>
    <t>LA CLIENTE JOINTE AU 779408375 CONFIRME LE RETOUR DES SERVICES</t>
  </si>
  <si>
    <t>KOTACK // MME DIALLO // ND 338278666***CLIENT NA PAS DE CONNEXION // PAS DE SUSPENSION // PAS DE SAU</t>
  </si>
  <si>
    <t>TEST SAYTU : COUPURE DE LA FIBRE</t>
  </si>
  <si>
    <t>KO: refUI compatible mais sans disponibilitÃ© dans l'intervalle de date donne</t>
  </si>
  <si>
    <t>MASSAR DEME</t>
  </si>
  <si>
    <t>M NIANE ** MASSAR DEME ** CT 776154523 ** ND 339483053 **  CLIENT A DES SOUCIS DE CONNEXION INTERNET</t>
  </si>
  <si>
    <t>ABSC SYNCHRO  ** LIGNE IP **PAS DECONX FREQUENTES DANS RBS **PAS DE FILTRE  ** CABLE INTERVERTI ** M</t>
  </si>
  <si>
    <t>mutation transport A00/T3_14_7 reconfig port</t>
  </si>
  <si>
    <t>MOUSSOU</t>
  </si>
  <si>
    <t>**AICHA BA**MR SENE**CTC 775491120***ND 339563977***CLI A DES SOUCI DE CONNEXION**PAS DE SUSPENSSION</t>
  </si>
  <si>
    <t>PAS DE RESULTAS</t>
  </si>
  <si>
    <t>MAMOUDOU ABOU</t>
  </si>
  <si>
    <t>MR DAFF</t>
  </si>
  <si>
    <t>IBRA/// CTC 782098329 /// ND 339708386  /// MR DAFF /// /// CLI SIGNAL SOUCI CONX / ABS SYNCHRO / BB</t>
  </si>
  <si>
    <t>REPRISE CONNEXION A LA SR ET AU PC SUITE OXYDATION</t>
  </si>
  <si>
    <t>OUSMANE --- LENTEUR FICHE --- MR MBENGUE 773172858 --- ND 338427366 --- CLI PAS DE CONNXION --- LOS</t>
  </si>
  <si>
    <t>Mutation Fibre Distribution F2 toron bleu vers F11 toron vert entre  C2 et BPE intermédiaire</t>
  </si>
  <si>
    <t>THIERNO BOCAR</t>
  </si>
  <si>
    <t>mr diongue 776505151</t>
  </si>
  <si>
    <t>loulou**//**FATOUMATA DIONGUE **//** ctc  776505151 *** pas de connx **//** ND 338219981**//los roug</t>
  </si>
  <si>
    <t>Reprise soudure au BPE INTERMEDIAIRE//Client joint 776505151, confirme retour service</t>
  </si>
  <si>
    <t>ASN **** MR DIOP CTC 772697250  /// 775425509 *** ND 339712254 **** CLI DIT PAS DE CONX *** CLI DIT</t>
  </si>
  <si>
    <t>CITE MAME DIARRA</t>
  </si>
  <si>
    <t>VERIFICATION CONFIGURATION PORT RAS // CHEIKH DIENE ECOTEL</t>
  </si>
  <si>
    <t>MR NDIAYE 775613320</t>
  </si>
  <si>
    <t>LTF *** MACINA *** MR  SYLLA  *** CTC  773830743 *** ND 339519146 ****  CLI APPEL POUR SIGNALER DES</t>
  </si>
  <si>
    <t>ABS A08 MEB8 A3 F3//REO MICF</t>
  </si>
  <si>
    <t>ZEYNAB//MR  MBALLO//CTC 779096229//ND 338234950//ABSENCE DE TONALITE//PAS DE DERANGEMT//PAS DE SUSPE</t>
  </si>
  <si>
    <t>ADRAME</t>
  </si>
  <si>
    <t>m aidara</t>
  </si>
  <si>
    <t>nm seck  -- m aidara -- ctc 776563952 -- nd 339498356 --- cli a des lenteurs -- pas de suspension --</t>
  </si>
  <si>
    <t>DIOF_A00</t>
  </si>
  <si>
    <t>DIOFFIOR</t>
  </si>
  <si>
    <t>RECONFIG MODEM// SOFATEL	PAPE REY</t>
  </si>
  <si>
    <t>MACINA *** MME DIOP  *** CTC  772213116 *** ND 339745775  ****    CLIENT A DES SOUCIS DE CNX ***PAS</t>
  </si>
  <si>
    <t>REPRISE CONNEXION AU PC SUITE OXYDATION EFFECTUEE</t>
  </si>
  <si>
    <t>HAMISSOU ABDOU</t>
  </si>
  <si>
    <t>MR HAMISSOU</t>
  </si>
  <si>
    <t>MR HAMISSOU A DES SOUCI DE CNX*** IL SIGNAL DCNX FREQ*** MAESTRO ENR*** FILTRE OK NON SUPERPOSE*** B</t>
  </si>
  <si>
    <t>D'ACCEDER A L'INTERFACE*** SIGNALE*** MPECC CNT: 772702679*** ND: 339815879*** FIAB OK</t>
  </si>
  <si>
    <t>RECONFIGURATION PORT // PAPE FAYE</t>
  </si>
  <si>
    <t>MME samba *</t>
  </si>
  <si>
    <t>NFM******MME samba ****CTC 778508371 ***ND 339512080 **SOUCI CONNEX ***BB ETEINT ****** PAS D INCIDE</t>
  </si>
  <si>
    <t>SOUCI CONNEX ***BB ETEINT ****** PAS D INCIDENT *****PAS DE DECONNECTION FREQUENT //PRISES  FILTRES/</t>
  </si>
  <si>
    <t>CABLE 08P BRULE REMPLACE PAR 5/99 SUR 100M//AFTH1// LAMINE BA</t>
  </si>
  <si>
    <t>// ND 338278666***CLIENT NA PAS DE CONNEXION // PAS DE SUSPENSION // PAS DE SAUT DE PORT // PAS DINC</t>
  </si>
  <si>
    <t>TABARA//MME KEBE //CTC 773217541//339483400//PAS DE CONNEXION //PAS DE SUSPENSSION //PAS DINCIDENT /</t>
  </si>
  <si>
    <t>/PAS DE CONNEXION //PAS DE SUSPENSSION //PAS DINCIDENT //INTERNET ROUGE //PAS DE VISIBLITE SOKONE C0</t>
  </si>
  <si>
    <t>reprise côté entré post 2 uyef change reconfige port</t>
  </si>
  <si>
    <t>775312856/775197233</t>
  </si>
  <si>
    <t>BMF*** MR DIALLO 775312856/775197233*** ND 338571564*** PAS DE CNXION LOS ROUGE*** PORT OFFLINE NCE*</t>
  </si>
  <si>
    <t>EL HADJI PAPA NDIOGOU</t>
  </si>
  <si>
    <t>MR DIALLO 338785577*-*SOUCI AVEC SA CNX*-*PAS DE SUSP*-*PAS D¿INCIDENT*-*BB ETEINT*-*FILTREE*-*CABLE</t>
  </si>
  <si>
    <t>AFT-PROD-2_CAMB-CMC3</t>
  </si>
  <si>
    <t>L21:9/6/3,un joint de 28 paires PC peigné,jarretiere à la sr--SEYNI</t>
  </si>
  <si>
    <t>DIABA</t>
  </si>
  <si>
    <t>YOUSSOUPHA     ------ MME KANE      -----     773128294    - - - - -- 339709266    ---- SOUCIS DE CN</t>
  </si>
  <si>
    <t>BB ETEINT   ----</t>
  </si>
  <si>
    <t>LA CLIENTE JOINTE AU 773128494 CONFIRME LE RETOUR DES SERVICES</t>
  </si>
  <si>
    <t>MR NDIAYE 786626524</t>
  </si>
  <si>
    <t>LOULOU**//***FATY NDIAYE **//** PAS DE CONNX **//* ND 339780355 **//** BROAD BAND KO **/PAS DE SUSPE</t>
  </si>
  <si>
    <t>RTE DAROU RAHMANE</t>
  </si>
  <si>
    <t>LE CLIENT JOINT AU 787693059 CONFIRME LE RETOUR DES SERVICES</t>
  </si>
  <si>
    <t>MAGUATTE</t>
  </si>
  <si>
    <t>ZEYNAB//MR BA //CTC 778896527//ND 338556446 //CLI A DES SOUCI DE CONNEXION//CLI  PAS DE SUP//PAS DIN</t>
  </si>
  <si>
    <t>LOS ROUGE//TEST SAY: CF //OLT_HW_CAMBERENE/Frame0/Slot12/Port15/OnuID22 OFFLINE//CLI INFORME ET INVI</t>
  </si>
  <si>
    <t>ABS AU PBO H40 92-93A F4</t>
  </si>
  <si>
    <t>Reprise soudure au PEP H36//Client joint 778896527, confirme retour service</t>
  </si>
  <si>
    <t>OT-- MR DIALLO -- 776166722 -- 339691671 --// CLIENT NA PAS DE CONNEXION // PAS DE SUSPENSION // PAS</t>
  </si>
  <si>
    <t>O_KEB_A01</t>
  </si>
  <si>
    <t>RUE MACODOU SALL</t>
  </si>
  <si>
    <t>PAS DE SAUT DE PORT // PAS DINCIDENT // TEST SAYTU : PAS DE RESULTAT // VERIF BRANCHEMENT -- MODEM</t>
  </si>
  <si>
    <t>MAMADOU BOCAR</t>
  </si>
  <si>
    <t>TABARA//MR BA //CTC 772396255//338687397//PAS DE CONNEXION //PAS DE SUSPENSSION //PAS DINCIDENT//CAB</t>
  </si>
  <si>
    <t>/PAS DE CONNEXION //PAS DE SUSPENSSION //PAS DINCIDENT//CABLE COUPE //SAYTU COUPURE FIBRE //CLI INF/</t>
  </si>
  <si>
    <t>Mdm  Ndianor</t>
  </si>
  <si>
    <t>Fall//Mdm  Ndianor //ctc771231706//client signale souci connexion //nd338449196/keurgui_ip**pas de s</t>
  </si>
  <si>
    <t>abonné non engagé//prise filtrée//filtre non superposé//verif branchement deja effectué par client /</t>
  </si>
  <si>
    <t>REPRISE AU PC SUITE OXYDATION // DIEYE</t>
  </si>
  <si>
    <t>ABDRAHMANE</t>
  </si>
  <si>
    <t>Mr DIONG</t>
  </si>
  <si>
    <t>OPS//Mr DIONG  338558907 776655389 absence  de synchro NCE //SAYTU coupure fibre//Pas d'incident//pa</t>
  </si>
  <si>
    <t>DS++MR FAYE+++784209207++338218597++PAS DE CONNEXION   CABLE  VENANT DU BOP COUPE +++PAS DE SUSPENSI</t>
  </si>
  <si>
    <t>KM09</t>
  </si>
  <si>
    <t>ADRESSE  KEUR MASSAR UNITE 9  EN FACE DJILOF CHIKENS +++781811836++766164806</t>
  </si>
  <si>
    <t>MR FALL 771430198</t>
  </si>
  <si>
    <t>LOULOU**//***FALL ALIOU **//** CTC 771430198**//* PAS DE CONNEXION **//* ND 339781165**//** BROAD BA</t>
  </si>
  <si>
    <t>REPRISE JARRETIERE A LA SR SUITE ISOLEMENT EFFECTUEE + FIAB D11 10/14/13</t>
  </si>
  <si>
    <t>OPS//Mr Ndir  338407328 778168888 absence  de synchro NCE //SAYTU coupure fibre//Pas d'incident//pas</t>
  </si>
  <si>
    <t>nm seck  -- mme mboup  -- ctc  771148874 --  nd 339013571 -- - cli dit que son modem est éteint -- p</t>
  </si>
  <si>
    <t>cli dit que son modem est éteint -- pas de suspension -- pas incident -- électricité ok sur la prise</t>
  </si>
  <si>
    <t>CHARGEUR MODEM CHANGE// MOR DIOP</t>
  </si>
  <si>
    <t>st ** mme dieng *** ctc 773689501 *** nd 338643178 *** Fibre Kheweul *** client dit LOS rouge ***pas</t>
  </si>
  <si>
    <t>OUSMANE --- MME DIOP 781012470 --- ND 339785275 ---  CLI PAS DE CONNEXION --- BB OFF --- PAS SUSP --</t>
  </si>
  <si>
    <t>PRISE FILTRE OUI --- SUPERPOSE NON --- INTERVERTIR OUI --- REDEM OK --- SYNCHRO NOK --- TEST LIGNE :</t>
  </si>
  <si>
    <t>MUTATION TRANSPORT D01 99/1/7 PASSE SUR D01 99/1/4</t>
  </si>
  <si>
    <t>TABARA//MME NDIAYE //CTC 782383271//338220491//</t>
  </si>
  <si>
    <t>FATIMA --- MME SEYE -- CTC 781771846 --- ND 339782306 --- CLIENT SIGNALE DES SOUCIS DE CONNEXION ---</t>
  </si>
  <si>
    <t>PRISES FILTRES NON SUPERPOSSES --- CABLES INTERVERTIS --- MODEM REDEM --- CONNEXION KO ---- MAESTRO</t>
  </si>
  <si>
    <t>KHARDIATA</t>
  </si>
  <si>
    <t>IBRAHIMA//MR  DIALLO//CTC778702443 //ND338574485//ABSENCE NAVIGATION FIBRE //CLIENT NO SUSPENDU DANS</t>
  </si>
  <si>
    <t>nm seck -- mme diallo --  ctc 781486161 -- nd 338379809 -- - offre fibre kheweul --cli dit qu'il a d</t>
  </si>
  <si>
    <t>offre fibre kheweul --cli dit qu'il a des soucis de connexion -- pas de suspension --pas incident --</t>
  </si>
  <si>
    <t>MAMADOU NABI</t>
  </si>
  <si>
    <t>mr gueye 774082927 775781936</t>
  </si>
  <si>
    <t>souci de cnx // los rouge  pas de suspension // pas d incident  saytu coupure fibre  port async  mod</t>
  </si>
  <si>
    <t>C56</t>
  </si>
  <si>
    <t>REOR MICF SUITE ABS SIGNAL AU PBO P12 73-74 F4</t>
  </si>
  <si>
    <t>CT   773752648</t>
  </si>
  <si>
    <t>MME  ANTA SAMB</t>
  </si>
  <si>
    <t>MME  ANTA SAMB  CT   773752648  ND 339712105  ***   SUSP KO  INCIDNET KO    **</t>
  </si>
  <si>
    <t>PRISE FILTRE CABLE INTERVERTI  MODEM REDEMARRER  BB TJRS CLIGNOTANT   **    SERVICE KO    RASSUER E</t>
  </si>
  <si>
    <t>REPRISE CONNEXION AU PC // LE CLIENT JOINT A CONFIRME / SERVICE RETABLI / LABBA</t>
  </si>
  <si>
    <t>ARAME//MME DIOUF//CTC 785763717 //ND 338483785//LOS ROUGE//MODEM ASYNCH//PAS DE SUSP//PAS D'INCIDENT</t>
  </si>
  <si>
    <t>PIGTAIL DEFECTUEUX CHANGE AU PBO // BARRY</t>
  </si>
  <si>
    <t>MORIBA</t>
  </si>
  <si>
    <t>Mr Camara</t>
  </si>
  <si>
    <t>Sophie Sagna * Mr Camara * CTC  770546083 * ND 339020362 * client souhaite changer son nom et   mot</t>
  </si>
  <si>
    <t>SANTASSOU 3 SEDHIOU</t>
  </si>
  <si>
    <t>MODEM KARMA// SSIDI ET MDP CHANGE</t>
  </si>
  <si>
    <t>EMS// MME LY // CTC  786316836 // ND 339709968  //dit avoir des soucis de connexion****pas de suspen</t>
  </si>
  <si>
    <t>LA CLIENTE JOINTE AU 786316836 CONFIRME LE RETOUR DES SERVICES</t>
  </si>
  <si>
    <t>BAKARY//M.FALL CTC: 775521750//787540877**ND: 338359902**CABLE COUPE**CLI EN REGLE**CLI IMPACTE--**S</t>
  </si>
  <si>
    <t>// ND 339483369// CLI A DES SOUCIS DE CNX *** BB ETEINT *** PAS DE SUSP **** PAS D'INCIDENT **** FI</t>
  </si>
  <si>
    <t>ND 339483369// CLI A DES SOUCIS DE CNX *** BB ETEINT *** PAS DE SUSP **** PAS D'INCIDENT **** FIXE</t>
  </si>
  <si>
    <t>5/99 coupe change sur 2 porte 2 uyef change</t>
  </si>
  <si>
    <t>Monsieur DEME</t>
  </si>
  <si>
    <t>CLIENT EN REGLE // RBS ACTIF PAS DE SESSION REMONTEE // SIRI PO D'INCIDENT // NCE ASYNC // BROQDBQND</t>
  </si>
  <si>
    <t>mutation Transport A00-T4-10-7 jarretière change</t>
  </si>
  <si>
    <t>M MOUSSA MBENGUE</t>
  </si>
  <si>
    <t>RETARD FICHE CISSE // M MOUSSA MBENGUE // ND: 338358779 // Keurgui_Max_IP // CLIENT NA PAS DE CONNEX</t>
  </si>
  <si>
    <t>REOR MCE SUITE ISOLEMENT H38 H38 PC 2/10</t>
  </si>
  <si>
    <t>LOCALISATION DEFAUT + REPRISE UN JOINT 8P ET UN JOINT 14P // ISSA MCE SYS</t>
  </si>
  <si>
    <t>SERIGNE ABDOULAYE</t>
  </si>
  <si>
    <t>SAOU // MME FALL // ND 338713610// SOUCIS DE CNX // FIBRE MAX // PAS D'INCIDENT // MODEM ASYNCH //</t>
  </si>
  <si>
    <t>.ZAC MBAO CITE SAIC</t>
  </si>
  <si>
    <t>VN 58</t>
  </si>
  <si>
    <t>Présence signal au PBO//Cable client a changer</t>
  </si>
  <si>
    <t>RECONFIGURATION PORT PON SUITE CHANGEMENT MODEM COTE TI / NGONE DIOP SYSROAD</t>
  </si>
  <si>
    <t>MANSOUR MOUSSA</t>
  </si>
  <si>
    <t>CHEIKH // MR NDIAYE // CTC 782264898.// ND 339452976 // CLI A UN SOUCI DE CNX //VOYANT INTERNERT  RO</t>
  </si>
  <si>
    <t>AYOUB</t>
  </si>
  <si>
    <t>MME AYOUB</t>
  </si>
  <si>
    <t>BMF*** MME AYOUB 775517272*** ND 338213850*** DECONEXION FREQUENTES*** PAS DE VPN PAS DE WIFI EXTEND</t>
  </si>
  <si>
    <t>PREMUIM	AMDY THIAM</t>
  </si>
  <si>
    <t>MM Fall// ctc 774919268</t>
  </si>
  <si>
    <t>MMoctar// MM Fall// ctc 774919268/ ND 338771768//Soucis de connexion// pas de suspension// pas d¿inc</t>
  </si>
  <si>
    <t>CITE MUNICIPAL</t>
  </si>
  <si>
    <t>MUNICIPAL</t>
  </si>
  <si>
    <t>338326554//PAS DE CONNEXION//Fibre Pro Max Bloque // PON VERT// LOS ETEINT/ INTERNET ETIENT // Rx Op</t>
  </si>
  <si>
    <t>FORTE VEUR AU PTO CONNECTEUR CHANGE AU PBO // ABDOUL</t>
  </si>
  <si>
    <t>KOTACK // MR COULIBALY // ND 338713518//CLIENT NA PAS DE CONNEXION // PAS DE SUSPENSION // PAS DE SA</t>
  </si>
  <si>
    <t>CITE ADE COTE LABO BIORAM</t>
  </si>
  <si>
    <t>TEST SAYTU : COUPURE  FIBRE</t>
  </si>
  <si>
    <t>338785250//PRODUIT FIBRE //LOS ROUGE //INTERNET ETEINT //</t>
  </si>
  <si>
    <t>VERIF BRANCHEMENT OK // COMPTE ACTIF // SESSION EN COURS // SYNCHRO DOWN //SAYTU: Coupure fibre	CRIT</t>
  </si>
  <si>
    <t>BD //  MR MBAYE //  ND 338947325  //   CTC 773932363  //  PAS DE CNX  INTERNET   // CLIENT   A  UNE</t>
  </si>
  <si>
    <t>20IEME PROMO</t>
  </si>
  <si>
    <t>MAMADOU//MME THIAM / 774457909 / 338551871 / SOUCI CONX / ABS SYNCHRO / LOS ROUGE / PAS DE SUSP / PA</t>
  </si>
  <si>
    <t>PRES DE LA GRANDE MOSQUEE</t>
  </si>
  <si>
    <t>MALY</t>
  </si>
  <si>
    <t>Mme Ly</t>
  </si>
  <si>
    <t>Mouhamadou ** Mme Ly ** ctc : 774587434 ** nd : 338048717 ** souci de cnx **pas d'incident ** cli en</t>
  </si>
  <si>
    <t>RUFISQUE NORD</t>
  </si>
  <si>
    <t>test saytu: Coupure fibre **  merci de pec ** fiab ok</t>
  </si>
  <si>
    <t>MR DIALLO 774786062 // ND 338573942 // Fibre Kheweul // CLI A UN SOUCI DE CNX SUITE CABLE AERIEN DEC</t>
  </si>
  <si>
    <t>LOS ROUGE // ABS SYNCHRO // CAS URGENT : CLIENT DIT QUE TOUT LE QUARTIER EST IMPACTE // CLIENT INVIT</t>
  </si>
  <si>
    <t>ABSENCE DE SON</t>
  </si>
  <si>
    <t>CLI SIGNALE DES SOUCIS AVEC SA TVO ELLE DIT QUE L'IMAGE MARCHE MAIS PAS LE SON//ND 338278121//OFFRE</t>
  </si>
  <si>
    <t>/PAS D'INCIDENT TVO NI SUR LE PLATEAU NI SUR SIRI//CLI INVITE A REBRANCHER LE CABLE HDMI//CLI NE PEU</t>
  </si>
  <si>
    <t>RECONFIGURATION TVO // MALICK  NIANG</t>
  </si>
  <si>
    <t>EDOUARD XAVIER GALO</t>
  </si>
  <si>
    <t>M. MANGA</t>
  </si>
  <si>
    <t>KHADYD/ M. MANGA SIGNALE QU'ILS ETAIENT EN TRAVAUX et LE WIFI ETE DEBRANCHE, ACTUELLEMENT, IL A BRAN</t>
  </si>
  <si>
    <t>ZIG_A10</t>
  </si>
  <si>
    <t>KANDE ALASSANE_ZIGUINCHOR</t>
  </si>
  <si>
    <t>GAIA* PAS DE SUSP/ *SIRI PAS D'INCIDENT/ CLIENT INVITE A BEBRANCHE LE OPTIQUE PUIS LE REBRANCHE * MA</t>
  </si>
  <si>
    <t>REPRRISE SOUDURE AU PTO</t>
  </si>
  <si>
    <t>CHERIF SANE</t>
  </si>
  <si>
    <t>YOUSSOUPHA  -------- CHERIF SANE   ------ 782454424  ---338570036- - - -SOUCIS DE CNX ----- PAS DE</t>
  </si>
  <si>
    <t>CITE ALIOU SOW</t>
  </si>
  <si>
    <t>LOS ROUGE  ----</t>
  </si>
  <si>
    <t>EMS// MR NIANG // CTC  773722164 // ND 339522134 //Client dit avoir des soucis de connexion****LOS r</t>
  </si>
  <si>
    <t>FIBRE CASSEE AU BTI REPRISE SOUDURE AU BTI // LAMINE SALL</t>
  </si>
  <si>
    <t>BAKARY//MME SARR CTC: 776650576**ND: 338550019**ABSENCE DE SYNCHRO ** PAS DE SUSPENSION ** PAS D¿INC</t>
  </si>
  <si>
    <t>SOPRIM</t>
  </si>
  <si>
    <t>SEYDINA CHERIF ABDOUL MATLEB</t>
  </si>
  <si>
    <t>775386089/762726282</t>
  </si>
  <si>
    <t>**AICHA BA**MR DIA**CTC775386089**ND 338444271**CLI A DES SOUCI DE CONNEXION**PAS DE SUSPENSSION NI</t>
  </si>
  <si>
    <t>PRES DU LYCEE IBRAHIMA DIOP</t>
  </si>
  <si>
    <t>ELHADJI MBAYE</t>
  </si>
  <si>
    <t>Fall//Mr Diop //ctc776846329//client signale souci connexion //nd338672828/kheweul **pas de suspensi</t>
  </si>
  <si>
    <t>Drame</t>
  </si>
  <si>
    <t>diangou</t>
  </si>
  <si>
    <t>MAMADOU//MME NDAO / 776991349 / 338257973 / SOUCI CONX / ABS SYNCHRO / LOS ROUGE / PAS DE SUSP / PAS</t>
  </si>
  <si>
    <t>BMF*** MR SYLLA 776571144 *** ND 338591052*** PAS DE CNXION LOS ROUGE*** SAYTU 	Coupure fibre*** CLI</t>
  </si>
  <si>
    <t>REPRISE SOUDURE AU PBO/CONFIRME PAR MME SYLLA 776571144/NADOU</t>
  </si>
  <si>
    <t>mar  // 339713711// ROKHAYA SY //775243076 //A02/0</t>
  </si>
  <si>
    <t>mar  // 339713711// ROKHAYA SY //775243076 //A02/005//DIOURBEL_CO1_MA5600T  //   SOUCIS CNX**PAS DE</t>
  </si>
  <si>
    <t>MUTR 36 5 3 PS 36 9 3 + APPAREIL PRIVE DU CLIENT DEFECT A CHANGER</t>
  </si>
  <si>
    <t>Sylla</t>
  </si>
  <si>
    <t>Mariama Dioulde</t>
  </si>
  <si>
    <t>ALLA WADE</t>
  </si>
  <si>
    <t>M NIANE ** TALLA WADE ** CT 781030439 ** ND 338789623 ** CLIENT A ACHETER UN NOUVEAU WIFI EXTENDER M</t>
  </si>
  <si>
    <t>CLIENT ASSISTE A EFFECTUER LA CONFIG ** CLIENT A APPUYER APPUYER SUR LE BOUTON WPS SUR LE WIFI ** MA</t>
  </si>
  <si>
    <t>FATATIMATA</t>
  </si>
  <si>
    <t>BAKARY//MME BA CTC: 784523731**ND: 338945678**ABSENCE DE SYNCHRO ** PAS DE SUSPENSION ** PAS D¿INCID</t>
  </si>
  <si>
    <t>PIGTAIL CHANGE + RECONFIGURATION MODEM</t>
  </si>
  <si>
    <t>OUSMANE --- MR NDOYE 770532273 --- ND 338252736 --- CLI PAS DE CONNXION --- LOS ROUGE --- PAS DE SUS</t>
  </si>
  <si>
    <t>CAMUSAT	MAHAWA</t>
  </si>
  <si>
    <t>FATARA</t>
  </si>
  <si>
    <t>MR SHAB</t>
  </si>
  <si>
    <t>NDEYE**MR SHAB 776367940**338430908**PAS DE CONNX**PAS DE SUSP**PAS D INCIDENT**POWER OK**BB OFF **V</t>
  </si>
  <si>
    <t>HMA_Y03</t>
  </si>
  <si>
    <t>QUARTIER MAME COR FALL</t>
  </si>
  <si>
    <t>RENDEZ VOUS</t>
  </si>
  <si>
    <t>RENDEZ DEMAIN JEUDI    LE 02 01 2025</t>
  </si>
  <si>
    <t>JARRETIERE SR CHANGE //AF LUCIEN</t>
  </si>
  <si>
    <t>ABSENCE FICHE//IBRAHIMA//MR   KEBE /CTC784719283//ND339756221//  DECONNEXION FREQUENTES ADSL//CLIENT</t>
  </si>
  <si>
    <t>FIABILISATION SR // CONFIG OK // VALEURS OK // CAMUSAT	ALPHA DIA</t>
  </si>
  <si>
    <t>M.SY</t>
  </si>
  <si>
    <t>BAKARY//M.SY CTC: 779192656**ND: 338224732**ABSENCE DE SYNCHRO ** PAS DE SUSPENSION ** PAS D¿INCIDEN</t>
  </si>
  <si>
    <t>HLM A COTE ECOLE HLM4</t>
  </si>
  <si>
    <t>Reprise soudure au BPE INTERMEDIAIRE//Client joint 779192656, confirme retour service</t>
  </si>
  <si>
    <t>Mme CISSE</t>
  </si>
  <si>
    <t>Mouhamadou  ** Mme CISSE  ** ctc: 772946712 ** nd  :  338527252 ** souci de conx  ** pas d'incient</t>
  </si>
  <si>
    <t>conformite avec le num appelant  **  modem 4 antennes ** Modem fibre ZTE F680 **  modem reset ko  *</t>
  </si>
  <si>
    <t>BASSIROU BEYE-</t>
  </si>
  <si>
    <t>YOUSSOUPHA      -----   BASSIROU BEYE- - - - - -   778402890     ----339708872   ----SOUCIS DE CNX -</t>
  </si>
  <si>
    <t>BB ETEINT   ----PORT NON TROUVER</t>
  </si>
  <si>
    <t>LE CLIENT JOINT AU 778402890 CONFIRME LE RETOUR DES SERVICES + CLEINT OREINTE EN AGENCE POUR FAIRE U</t>
  </si>
  <si>
    <t>KHADIM RASSOULL</t>
  </si>
  <si>
    <t>MME DIALLO CTC : 771499824 // ND : 338543567 //  DECONNEXIONS FREQUENTES // PAS DE SUSP // PAS D'IN</t>
  </si>
  <si>
    <t>E32-7-3-4 PLANTATION POTEAU OK ** TIRAGE CABLE MULTIPAIRE A FAIRE</t>
  </si>
  <si>
    <t>FATOU SAKHO</t>
  </si>
  <si>
    <t>MMN**MME CISSE**785240584**339609893**PAS DE CONNEXION**CLI EN REGLE COMPTE OK**PAS D'INCID**TEL FIX</t>
  </si>
  <si>
    <t>CHANGEMENT FILTRE RJ11 + RECONFIGURATION MODEM ADSL EFFECTUES</t>
  </si>
  <si>
    <t>M.Balde</t>
  </si>
  <si>
    <t>Amadou gaye++M.Balde++nd 338349818++client signale une absence de nav++pas de session++modem redemar</t>
  </si>
  <si>
    <t>pas de resultat</t>
  </si>
  <si>
    <t>Reconfig modem/Cable  client RJ45  défect à changer</t>
  </si>
  <si>
    <t>FATIMA --- MR NDOYE --- CTC 783890931 --- ND 338272501 --- CLIENT SIGNALE DES SOUCIS DE CONNEXION --</t>
  </si>
  <si>
    <t>REOR MICF ABS AU PBO SUR F04 114B-115-F6 // EQ ABIB KANDE TDX.</t>
  </si>
  <si>
    <t>ISS++MR SENE++338271735+++SOUCI DE CONENXION**PAS D'INCIDENT**PAS DE SUSPENSION**SAYTU Modem éteint</t>
  </si>
  <si>
    <t>ISMAILA  // MR DIAGNE  771241374 ND 339788529 // PAS DE CNX  / /PAS DE SUSP PAS D'INCIDENT  /// ETAT</t>
  </si>
  <si>
    <t>ETAT VOYANTS OK / MODEM REDEM CNX NOK // CONF OK / /MODEM RESET  2 FOIS CNX KO APRES CONFIGURATION</t>
  </si>
  <si>
    <t>MODEM RESET RECONFIGURATION FAITE</t>
  </si>
  <si>
    <t>MOHAMED ** MR DIALLO ** ND 338440097 ** CTC 771086457 *** CLI DIT PAS DE CONX **  PAS DE SUSP *** PA</t>
  </si>
  <si>
    <t>NCE PORT OFFLINE</t>
  </si>
  <si>
    <t>774959326 / 775428675</t>
  </si>
  <si>
    <t>MMN**MR SOW**CTC: 774959326 / 775428675**338550779**PAS DE CONNEXION**CLI EN REGLE COMPTE OK**PAS D'</t>
  </si>
  <si>
    <t>SITOUNA MAM FAMA</t>
  </si>
  <si>
    <t>BMF*** MME NDIAYE 776697711*** ND 338216249*** PAS DE CNXION LOS ROUGE*** PORT OFFLINE NCE*** CLIENT</t>
  </si>
  <si>
    <t>VILLA 1257</t>
  </si>
  <si>
    <t>Reprise soudure au BPE INTERMEDIAIRE//Client joint 776697711, confirme retour service</t>
  </si>
  <si>
    <t>6116 ligne(s) sélectionn</t>
  </si>
  <si>
    <t>ée(s).</t>
  </si>
  <si>
    <t>Techno</t>
  </si>
  <si>
    <t>Type</t>
  </si>
  <si>
    <t>CAUSE</t>
  </si>
  <si>
    <t>PRODUIT COMPLEXE</t>
  </si>
  <si>
    <t>CUIVRE</t>
  </si>
  <si>
    <t>PRODUIT STANDARD</t>
  </si>
  <si>
    <t>MINISTERE DE L'AGRICULTURE ET DE L'EQUIPEMENT RURAL</t>
  </si>
  <si>
    <t xml:space="preserve">PHARMACIE SERIGNE ABIBOU DRAME </t>
  </si>
  <si>
    <t xml:space="preserve">ENERGY RESSOURCES SENEGAL SA </t>
  </si>
  <si>
    <t>SALL MAMADOU SEYDOU</t>
  </si>
  <si>
    <t>NDIAYE PAPA LAITY</t>
  </si>
  <si>
    <t>DEMBA KA EDK OIL</t>
  </si>
  <si>
    <t>LAM DIEYNABA</t>
  </si>
  <si>
    <t>MBOUP ARAME</t>
  </si>
  <si>
    <t>DIOP MODOU MBACKE BAOL MEDIAS</t>
  </si>
  <si>
    <t xml:space="preserve">DIALLO AMADOU </t>
  </si>
  <si>
    <t xml:space="preserve">PHARMACIE PONTY THIONG </t>
  </si>
  <si>
    <t>DIOP MOUNTAKHA</t>
  </si>
  <si>
    <t>GUEYE MOUHAMADOU MOUSTAPHA</t>
  </si>
  <si>
    <t>MBENGUE MOUHAMADOU LAMINE</t>
  </si>
  <si>
    <t>KHADY DRAME KHADY DRAME</t>
  </si>
  <si>
    <t>CISSE MAMADOU</t>
  </si>
  <si>
    <t xml:space="preserve">SECK MOR </t>
  </si>
  <si>
    <t>SARR MAME ADAMA</t>
  </si>
  <si>
    <t xml:space="preserve">POSTE DE SANTE PRIVE CATHOLIQUE </t>
  </si>
  <si>
    <t xml:space="preserve">FAYE FALLOU </t>
  </si>
  <si>
    <t>FALL SALIOU</t>
  </si>
  <si>
    <t>DIOP NDEYE FATOU</t>
  </si>
  <si>
    <t>DIAKHATE SERIGNE</t>
  </si>
  <si>
    <t>NIANG PAPA ABDOULAYE</t>
  </si>
  <si>
    <t>LO KHADIM</t>
  </si>
  <si>
    <t>DIAGNE CHEIKHOU NAR</t>
  </si>
  <si>
    <t xml:space="preserve">DAKAROISE DES JEUX-SA </t>
  </si>
  <si>
    <t xml:space="preserve">COMPAGNIE EXCLUSIVE DE NEGOCE </t>
  </si>
  <si>
    <t>MODOU GAMO KANE MODOU GAMO KANE</t>
  </si>
  <si>
    <t>CLASS'A BEAUTY CLASS'A BEAUTY</t>
  </si>
  <si>
    <t>DIAGNE BATOR SALLA</t>
  </si>
  <si>
    <t>Fatimata thierno Bassoum</t>
  </si>
  <si>
    <t xml:space="preserve">COMÉLION </t>
  </si>
  <si>
    <t xml:space="preserve">PHARMACIE SEGNE SALIOU MBACKE </t>
  </si>
  <si>
    <t xml:space="preserve">ARC INFORMATIQUE </t>
  </si>
  <si>
    <t>DIOP PRESTA DIOP PRESTA</t>
  </si>
  <si>
    <t xml:space="preserve">GROUPE SCOLAIRE SALDIA </t>
  </si>
  <si>
    <t xml:space="preserve">CAMPUS SAS </t>
  </si>
  <si>
    <t>NDIAYE CHEIKH</t>
  </si>
  <si>
    <t>BASSAMAS MATHIAS</t>
  </si>
  <si>
    <t xml:space="preserve">GTHE </t>
  </si>
  <si>
    <t>THIAM ABDOULAYE</t>
  </si>
  <si>
    <t>THIAM MOUHAMADOU MAMOUNE</t>
  </si>
  <si>
    <t xml:space="preserve">PAPETERIE PLUS-KEUR YAYA BIGUEGB </t>
  </si>
  <si>
    <t xml:space="preserve">CAOUTCHOUC PLASTIQUES </t>
  </si>
  <si>
    <t xml:space="preserve">ONG DIRECT AID SOCIETY </t>
  </si>
  <si>
    <t xml:space="preserve">CS GLOBAL BUSINESS SARL </t>
  </si>
  <si>
    <t>EDMARK DIRECT MARKETING SARL</t>
  </si>
  <si>
    <t xml:space="preserve">COLOMBE GLOBAL SECURITY </t>
  </si>
  <si>
    <t>DIOP ABDOU LAHAD</t>
  </si>
  <si>
    <t xml:space="preserve">FONDS DE SOLIDARITE NATIONALE </t>
  </si>
  <si>
    <t xml:space="preserve">ABDOU DIENG </t>
  </si>
  <si>
    <t>GIE ADAMA AMINATA AISSATOU DIALY MAREME- GIE ADAMA AMINATA AISSATOU DIALY MAREME-</t>
  </si>
  <si>
    <t>DIOP MAODO</t>
  </si>
  <si>
    <t xml:space="preserve">SOPIMMO </t>
  </si>
  <si>
    <t xml:space="preserve">LUNE BLEUE </t>
  </si>
  <si>
    <t xml:space="preserve">MINISTERE DE L'INTERIEUR </t>
  </si>
  <si>
    <t>SYLLA AISSATOU</t>
  </si>
  <si>
    <t xml:space="preserve">AFRIKA COMPANY GROUP - SARL </t>
  </si>
  <si>
    <t>DAFFE ASSANE</t>
  </si>
  <si>
    <t>DIOUF BOUBACAR</t>
  </si>
  <si>
    <t xml:space="preserve">MINISTERE DE L'EDUCATION NATIONALE </t>
  </si>
  <si>
    <t>MBOW KHADIM</t>
  </si>
  <si>
    <t xml:space="preserve">ARGOS SECURITE SARL </t>
  </si>
  <si>
    <t xml:space="preserve">ETABLISSEMENT MAME YACINE SARR </t>
  </si>
  <si>
    <t xml:space="preserve">VALMA STUDY SENEGAL SUARL </t>
  </si>
  <si>
    <t xml:space="preserve">AMBASSADE CAP VERT </t>
  </si>
  <si>
    <t>DIAKHATE MASSAMBA DIOP</t>
  </si>
  <si>
    <t xml:space="preserve">AL MAKARU AL ASMA </t>
  </si>
  <si>
    <t xml:space="preserve">ENTREPRISE KEURGUI </t>
  </si>
  <si>
    <t xml:space="preserve">INGENIERIE TELECOMMUNICATION &amp; RESEAUX SARL </t>
  </si>
  <si>
    <t xml:space="preserve">SABLUX SERVICES </t>
  </si>
  <si>
    <t xml:space="preserve">LA MAISON DU MATERIEL MEDICAL </t>
  </si>
  <si>
    <t>OUALY ALEX</t>
  </si>
  <si>
    <t>THIAM DEMBA THIAM DEMBA</t>
  </si>
  <si>
    <t xml:space="preserve">MADTRANS TRANSPORT LOGISTIQUE  SARL </t>
  </si>
  <si>
    <t>KAMEL FAKHRY CENTRAL RESIDENCE</t>
  </si>
  <si>
    <t xml:space="preserve">LE TRARZA </t>
  </si>
  <si>
    <t xml:space="preserve">SARL LA VAGUE </t>
  </si>
  <si>
    <t xml:space="preserve">FT2  DIAMNIADIO SARL </t>
  </si>
  <si>
    <t xml:space="preserve">GUEYE PAPA BOLY </t>
  </si>
  <si>
    <t xml:space="preserve">MINISTERE DE LA JEUNESSE </t>
  </si>
  <si>
    <t xml:space="preserve">CHEIKH FALL </t>
  </si>
  <si>
    <t xml:space="preserve">PHARMACIE MIGNEL </t>
  </si>
  <si>
    <t xml:space="preserve">SOSUITE HOTEL </t>
  </si>
  <si>
    <t>FAYE ASSANE</t>
  </si>
  <si>
    <t xml:space="preserve">UNIVERS CASA BIO </t>
  </si>
  <si>
    <t>DIALLO AMADOU ALIOUNE</t>
  </si>
  <si>
    <t xml:space="preserve">BCEAO AGENCE </t>
  </si>
  <si>
    <t>SOW KHADIM</t>
  </si>
  <si>
    <t xml:space="preserve">AGENCE ACEP </t>
  </si>
  <si>
    <t>TOURE AMY</t>
  </si>
  <si>
    <t>MBOUP PAPA MOMAR NDIOUM</t>
  </si>
  <si>
    <t>AMADOU BAH AMADOU BAH</t>
  </si>
  <si>
    <t xml:space="preserve">"PHARMACIE CENTRE AERE" </t>
  </si>
  <si>
    <t xml:space="preserve">EAT WORK AND SLEEP SARL </t>
  </si>
  <si>
    <t xml:space="preserve">LA COUR DU FLEUVE </t>
  </si>
  <si>
    <t>BA CHEIKHOUNA BA CHEIKHOUNA</t>
  </si>
  <si>
    <t xml:space="preserve">TERMINAUX VRAQUIER DU SENEGAL </t>
  </si>
  <si>
    <t xml:space="preserve">FALL MAME ALE GAGNE </t>
  </si>
  <si>
    <t xml:space="preserve">SOUMARI.COM </t>
  </si>
  <si>
    <t xml:space="preserve">COPEOL SENEGAL </t>
  </si>
  <si>
    <t xml:space="preserve">SEYE EL HADJI SAER </t>
  </si>
  <si>
    <t xml:space="preserve">AGENCE CLEAN SECURITY </t>
  </si>
  <si>
    <t>DIOP MAMADOU TIDIANE</t>
  </si>
  <si>
    <t>NEMER CHARBEL BASSILA</t>
  </si>
  <si>
    <t xml:space="preserve">BANQUE HABITAT DU SENEGAL </t>
  </si>
  <si>
    <t xml:space="preserve">BANQUE NATIONALE POUR LE DEVELOPPEMENT ECONOMIQUE </t>
  </si>
  <si>
    <t xml:space="preserve">ARUO GROUP SUARL </t>
  </si>
  <si>
    <t>FALL ROKHAYA</t>
  </si>
  <si>
    <t>NDIAYE DJILY</t>
  </si>
  <si>
    <t>CAMARA ABDOURAKHMANE</t>
  </si>
  <si>
    <t xml:space="preserve">AGENCE DAKAR VOYAGES </t>
  </si>
  <si>
    <t xml:space="preserve">G2A TECHNOLOGIES-SUARL </t>
  </si>
  <si>
    <t>DIANE MAME ANTA</t>
  </si>
  <si>
    <t xml:space="preserve">AGEN INDEPENDANCE IMMOBILIERE </t>
  </si>
  <si>
    <t xml:space="preserve">GRANT THORNTON SA </t>
  </si>
  <si>
    <t>MBOW ANTA</t>
  </si>
  <si>
    <t>BA MAMADOU SELLOU BA MAMADOU SELLOU</t>
  </si>
  <si>
    <t xml:space="preserve">MBACKE OUMY </t>
  </si>
  <si>
    <t xml:space="preserve">CLINIQUE CHEIKH MOUHAMADOUL BACHIR MBACKE-SARL </t>
  </si>
  <si>
    <t xml:space="preserve">IMPAXIS CAPITAL </t>
  </si>
  <si>
    <t xml:space="preserve">AGENCE DAKAROISE DE SERVICES ET LOGEMENTS SARL </t>
  </si>
  <si>
    <t>PHARMACIE PARCELLOISE PHARMACIE PARCELLOISE</t>
  </si>
  <si>
    <t xml:space="preserve">ATYPIC DIGITAL SERVICES </t>
  </si>
  <si>
    <t>S.N.T.T STE NEGOCE TRANSPORT TRANSIT</t>
  </si>
  <si>
    <t>COUMBA SOUMARE COUMBA SOUMARE</t>
  </si>
  <si>
    <t>NDIAYE KATY NDONG</t>
  </si>
  <si>
    <t>FALL CHEIKH</t>
  </si>
  <si>
    <t>THIONGANE NDEYE MATY</t>
  </si>
  <si>
    <t>THIANDOUM SOPHIE</t>
  </si>
  <si>
    <t>DIALLO MAGUETT JOCELYNE DIALLO MAGUETT JOCELYNE</t>
  </si>
  <si>
    <t xml:space="preserve">MASSALY </t>
  </si>
  <si>
    <t>GUEYE DAME</t>
  </si>
  <si>
    <t>BOULANGERIE LA BRIOCHE DOREE GEORGES KFOURY</t>
  </si>
  <si>
    <t xml:space="preserve">MINISTERE DES FORCES ARMEES/ETAT MAJOR </t>
  </si>
  <si>
    <t>SENE MOUSSA</t>
  </si>
  <si>
    <t>NDIAYE LENA</t>
  </si>
  <si>
    <t>DIOP PAPA</t>
  </si>
  <si>
    <t>LOM CHEIKH LOM CHEIKH</t>
  </si>
  <si>
    <t>DIALLO MAMADOU HADJI DIALLO MAMADOU HADJI</t>
  </si>
  <si>
    <t>NDIAYE MAMADOU</t>
  </si>
  <si>
    <t xml:space="preserve">THIERNO SEYDOU SARRE </t>
  </si>
  <si>
    <t xml:space="preserve">INTER TRADE SENEGAL - SARL </t>
  </si>
  <si>
    <t xml:space="preserve">AMBASSADE CANADA </t>
  </si>
  <si>
    <t xml:space="preserve">TOKOSSEL FITNESS BOUTIQUE </t>
  </si>
  <si>
    <t xml:space="preserve">RAJAB SUARL </t>
  </si>
  <si>
    <t xml:space="preserve">SEN SERVICES INFORMATIQUES SUARL </t>
  </si>
  <si>
    <t xml:space="preserve">AMAY YOUSSOUPHE COLCOL DIATTA </t>
  </si>
  <si>
    <t>SALIM MALICK MAURICE</t>
  </si>
  <si>
    <t>DRAME MORIKEBA</t>
  </si>
  <si>
    <t xml:space="preserve">BH BABY HOUSE </t>
  </si>
  <si>
    <t xml:space="preserve">SANT YALLA SUARL </t>
  </si>
  <si>
    <t>DEME AISSATOU GINETTE</t>
  </si>
  <si>
    <t>DIA MAMADOU ALIOU</t>
  </si>
  <si>
    <t>SAMY AIME PASCAL</t>
  </si>
  <si>
    <t>DIOP NDIOUGOU DIOP NDIOUGOU</t>
  </si>
  <si>
    <t xml:space="preserve">PHARMACIE CANADA </t>
  </si>
  <si>
    <t xml:space="preserve">SBS - SINE BUSINESS ERVICE </t>
  </si>
  <si>
    <t>DIOP NDEYE KHADY</t>
  </si>
  <si>
    <t>COLY KHADIM</t>
  </si>
  <si>
    <t>ASSANE DIOP</t>
  </si>
  <si>
    <t>DEME MAKHTAR NDAW</t>
  </si>
  <si>
    <t xml:space="preserve">CCECC SENEGAL-SUARL </t>
  </si>
  <si>
    <t>TAMBA ISMAELA</t>
  </si>
  <si>
    <t>NDELLA DIOP NDELLA DIOP</t>
  </si>
  <si>
    <t>DJIGO : FATOUMATA BINTOU</t>
  </si>
  <si>
    <t xml:space="preserve">RASSOUL BUSNESS PRO </t>
  </si>
  <si>
    <t>DIALLO BOUBACAR</t>
  </si>
  <si>
    <t>souleymane badiane</t>
  </si>
  <si>
    <t xml:space="preserve">FALL ABDOU AZIZ </t>
  </si>
  <si>
    <t xml:space="preserve">MILLENIUM PHONING GROUP </t>
  </si>
  <si>
    <t>FALL DJIBRIL</t>
  </si>
  <si>
    <t xml:space="preserve">ELTON S.A </t>
  </si>
  <si>
    <t>NDIAYE MAME FATOU DEME</t>
  </si>
  <si>
    <t xml:space="preserve">EGLISE BETHEL DE DAKAR </t>
  </si>
  <si>
    <t xml:space="preserve">DE GESTION DES ABATTOIRS DU SENEGAL </t>
  </si>
  <si>
    <t xml:space="preserve">ITINERAIRE SENEGAL SARL </t>
  </si>
  <si>
    <t>IBRAHIMA FALL IBRAHIMA FALL</t>
  </si>
  <si>
    <t xml:space="preserve">COMPAGNIE SERIGNE SECK SENEGAL SAU </t>
  </si>
  <si>
    <t>TRASPORT MBENGUE ET MULTI SERVICE</t>
  </si>
  <si>
    <t xml:space="preserve">DJAMIL LOGISTIQUE SARL </t>
  </si>
  <si>
    <t xml:space="preserve">POSTE FINANCES </t>
  </si>
  <si>
    <t xml:space="preserve">MEC AFER </t>
  </si>
  <si>
    <t xml:space="preserve">KABIREX  SASU </t>
  </si>
  <si>
    <t>DIOP MOUSTAPHA DIOP MOUSTAPHA</t>
  </si>
  <si>
    <t xml:space="preserve">OPTIVISION SARL </t>
  </si>
  <si>
    <t xml:space="preserve">GROUPE GROENLAND SUARL </t>
  </si>
  <si>
    <t>CONSEIL NATIONAL DES DIRIGEANTS D'ENTREPRISES DE SENEGAL INNOVATION CROISSANCE</t>
  </si>
  <si>
    <t>DIAKHATE MAMADOU</t>
  </si>
  <si>
    <t xml:space="preserve">SECURIPORT </t>
  </si>
  <si>
    <t xml:space="preserve">MINISTERE DES FINANCES ET DU BUDGET/DIRECTION DE LA SOLDE </t>
  </si>
  <si>
    <t>MANGA SIMON JOEL SAMEMENE</t>
  </si>
  <si>
    <t xml:space="preserve">TELOPHASE SASU </t>
  </si>
  <si>
    <t xml:space="preserve">TRANSAM SARL </t>
  </si>
  <si>
    <t xml:space="preserve">NOUVELLE MINOTERIE AFRICAINE </t>
  </si>
  <si>
    <t>GUEYE MAMADOU</t>
  </si>
  <si>
    <t xml:space="preserve">SONAGED SA </t>
  </si>
  <si>
    <t xml:space="preserve">AFRIC MANAGEMENT SARL </t>
  </si>
  <si>
    <t xml:space="preserve">2C2AR SA </t>
  </si>
  <si>
    <t xml:space="preserve">WAFACASH WEST AFRICA </t>
  </si>
  <si>
    <t>KANE BOUBOU</t>
  </si>
  <si>
    <t>MAMADOU FALILOU LO MAMADOU FALILOU LO</t>
  </si>
  <si>
    <t xml:space="preserve">AGENCE PERFORM SUARL </t>
  </si>
  <si>
    <t xml:space="preserve">AFRICAN FINANCIAL AGENT SAS </t>
  </si>
  <si>
    <t xml:space="preserve">MINISTERE DE LA JUSTICE </t>
  </si>
  <si>
    <t>DIOUF CHARLES</t>
  </si>
  <si>
    <t xml:space="preserve">SOCIETE CIVILE IMMOBILIERE A B B </t>
  </si>
  <si>
    <t>CAYOR GRAPHIC SARL</t>
  </si>
  <si>
    <t xml:space="preserve">SOCIETE AFRICAINE D'ENTREPRISE </t>
  </si>
  <si>
    <t xml:space="preserve">CANADIAN BOTTLING COMPANY </t>
  </si>
  <si>
    <t>KANE ABO</t>
  </si>
  <si>
    <t xml:space="preserve">ALLO SENEGAL </t>
  </si>
  <si>
    <t>GENTLEMAN ZARKA GEORGES</t>
  </si>
  <si>
    <t>AFRIQUE PNEUMATIQUES-SUARL WASSIM AZAR</t>
  </si>
  <si>
    <t>SECK KHALIFA</t>
  </si>
  <si>
    <t>NIOKHOBAYE DIOUF NIOKHOBAYE DIOUF</t>
  </si>
  <si>
    <t xml:space="preserve">SAWA PETROLEUM SERVICE </t>
  </si>
  <si>
    <t xml:space="preserve">LEGO HOME SUARL </t>
  </si>
  <si>
    <t xml:space="preserve">OPTIQUE VISION PLUS SENEGAL </t>
  </si>
  <si>
    <t xml:space="preserve">WISSAM KASSAB </t>
  </si>
  <si>
    <t>SAMBOU MAIMOUNA SAMBOU MAIMOUNA</t>
  </si>
  <si>
    <t>THIAM ALY</t>
  </si>
  <si>
    <t>NIANG KHADIM</t>
  </si>
  <si>
    <t xml:space="preserve">SYNERGIES AFRIQUE </t>
  </si>
  <si>
    <t xml:space="preserve">LE ROND POINT - SARL </t>
  </si>
  <si>
    <t>GUEYE FATIMA BINET RASSOUL</t>
  </si>
  <si>
    <t>DIBA AWA DIBA AWA</t>
  </si>
  <si>
    <t xml:space="preserve">PHARMACIE LA KOUNGHELOISE </t>
  </si>
  <si>
    <t>COMPAGNIE DE PROMOTION IMMOBILIERE SUARL DJIBRIL THIAW</t>
  </si>
  <si>
    <t>THIAW DJIBRIL</t>
  </si>
  <si>
    <t>DIOUF SAFIETOU</t>
  </si>
  <si>
    <t>DIALLO MAMADOU CHERIF</t>
  </si>
  <si>
    <t xml:space="preserve">NGOM ET FRERE SARL </t>
  </si>
  <si>
    <t>NDOUR MAIMOUNA</t>
  </si>
  <si>
    <t>QUENN DIOR BUSINESS SUARL QUENN DIOR BUSINESS SUARL</t>
  </si>
  <si>
    <t>MAME NDELLA FAYE MAME NDELLA FAYE</t>
  </si>
  <si>
    <t>NIANE SERIGNE</t>
  </si>
  <si>
    <t>DIOP KHEWE</t>
  </si>
  <si>
    <t xml:space="preserve">LEYTI NDIAYE </t>
  </si>
  <si>
    <t xml:space="preserve">AGRO BUSINESS TRADING SARL </t>
  </si>
  <si>
    <t>kane talla</t>
  </si>
  <si>
    <t xml:space="preserve">DIALLO ABDOULAYE </t>
  </si>
  <si>
    <t>NDIAYE MARIEME</t>
  </si>
  <si>
    <t xml:space="preserve">AFRIQUE CONCEPTION DISTRIBUTION-SUARL </t>
  </si>
  <si>
    <t>ROKHY NDIAYE ROKHY NDIAYE</t>
  </si>
  <si>
    <t>MBENGUE NGAGNE</t>
  </si>
  <si>
    <t>NGOM NDEYE</t>
  </si>
  <si>
    <t>DAOUDA NIANG DAOUDA NIANG</t>
  </si>
  <si>
    <t>BA MOUSTAPHA</t>
  </si>
  <si>
    <t>BRU DIDIER DOMINIQUE</t>
  </si>
  <si>
    <t xml:space="preserve">DJIBRILOU </t>
  </si>
  <si>
    <t>DIAGNE MODOU</t>
  </si>
  <si>
    <t>DIOP CHEIKH</t>
  </si>
  <si>
    <t>NONO GUIFO JUSTINE NONO GUIFO JUSTINE</t>
  </si>
  <si>
    <t>MINISTERE DES FORCES ARMEES/HAUT COMMANDEMENT GENDARMERIE NATIONALE DIVIS TRANSMISION</t>
  </si>
  <si>
    <t>MBAYE ADIOUMA MBAYE ADIOUMA</t>
  </si>
  <si>
    <t xml:space="preserve">PAWMEG </t>
  </si>
  <si>
    <t xml:space="preserve">KYA BELLE ALLURE K.B.A </t>
  </si>
  <si>
    <t>CISSE FALLOU</t>
  </si>
  <si>
    <t>TERMINUS 2000 TERMINUS 2000</t>
  </si>
  <si>
    <t>TEIXEIRA JOSEPH THOMAS</t>
  </si>
  <si>
    <t>SOW SIDY</t>
  </si>
  <si>
    <t xml:space="preserve">CAMARA SERIGNE MOUSTAPHA MASSAMBA </t>
  </si>
  <si>
    <t>BA IBRAHIMA</t>
  </si>
  <si>
    <t>DIOP CHEIKH TIDIANE</t>
  </si>
  <si>
    <t>DIEYE NDEYE FATOU</t>
  </si>
  <si>
    <t>THIERNO MANABA THIERNO MANABA</t>
  </si>
  <si>
    <t xml:space="preserve">PAMECAS </t>
  </si>
  <si>
    <t xml:space="preserve">SECURISK SARL </t>
  </si>
  <si>
    <t xml:space="preserve">FONDS DE GARANTIE DES INVESTISSEMENTS PRIORITAIRES </t>
  </si>
  <si>
    <t>BASSIROU KHOUMA BASSIROU KHOUMA</t>
  </si>
  <si>
    <t>KANE HABIBATOU</t>
  </si>
  <si>
    <t xml:space="preserve">SCI KEUR SALAM MS </t>
  </si>
  <si>
    <t xml:space="preserve">NIDJI SOUO SA </t>
  </si>
  <si>
    <t>KONATE ELHADJI FABORE</t>
  </si>
  <si>
    <t>TABANE FATOU</t>
  </si>
  <si>
    <t xml:space="preserve">AMBASSADE USA-RESIDENTIELS </t>
  </si>
  <si>
    <t xml:space="preserve">ELHADJI BOU SIDY MOUKHTAR TOURE </t>
  </si>
  <si>
    <t xml:space="preserve">CABINET AFRICAIN D'EXPERTISE ET DE CONSULTANCE </t>
  </si>
  <si>
    <t>QUINTAL INTERNATIONAL SARL</t>
  </si>
  <si>
    <t>NDIAYE ELHADJI IBRA</t>
  </si>
  <si>
    <t>GOUMBALA GORA GOUMBALA GORA</t>
  </si>
  <si>
    <t xml:space="preserve">TOP ORIENTATION VOYAGES </t>
  </si>
  <si>
    <t xml:space="preserve">CLASS CONSTRUCTION SARL </t>
  </si>
  <si>
    <t>ETABLISSEMENT CHERIF NIANG CHERIF AIDARA</t>
  </si>
  <si>
    <t xml:space="preserve">MUTUELLE D'EPARGNE ET CREDIT DES TRANSPORTEURS DE DAKAR </t>
  </si>
  <si>
    <t xml:space="preserve">AMBASSADE DU SULTANAT D'OMAN </t>
  </si>
  <si>
    <t xml:space="preserve">NDICKOU WADE </t>
  </si>
  <si>
    <t>BOURSE REGIONALE DES VALEURS MOBILIERES</t>
  </si>
  <si>
    <t xml:space="preserve">WADE NDAGA </t>
  </si>
  <si>
    <t>GUEYE CHEIKH</t>
  </si>
  <si>
    <t>DIOP SONHIBOU DIOP SONHIBOU</t>
  </si>
  <si>
    <t xml:space="preserve">ASSURANCES LA PROVIDENCE SA </t>
  </si>
  <si>
    <t xml:space="preserve">YUMA LODGE SALY </t>
  </si>
  <si>
    <t xml:space="preserve">BANQUE ISLAMIQUE DU SENEGAL </t>
  </si>
  <si>
    <t xml:space="preserve">AFRICA REN DEVELOPMENT SENEGAL SASU </t>
  </si>
  <si>
    <t xml:space="preserve">ALPHA BTP SARL </t>
  </si>
  <si>
    <t xml:space="preserve">ASSOCIATION DES GROUPEMENTS DE PRODUCTIONS OVINS DE KAOLACK </t>
  </si>
  <si>
    <t>NDIAYE PAPA BALLA</t>
  </si>
  <si>
    <t>SAAR SENEGAL-SA SAAR SENEGAL-SA</t>
  </si>
  <si>
    <t xml:space="preserve">REGION MEDICALE DAKAR </t>
  </si>
  <si>
    <t>BABACAR DIOP BABACAR DIOP</t>
  </si>
  <si>
    <t xml:space="preserve">INSTITUT SAHELIEN DE MANAGEMENT ET TECHNOLOGIE SARL </t>
  </si>
  <si>
    <t xml:space="preserve">DIAGNE BATAL </t>
  </si>
  <si>
    <t xml:space="preserve">TECHNOSERVICES-FROID - SARL </t>
  </si>
  <si>
    <t xml:space="preserve">CLINIQUE DENTAIRE LES NIAYES </t>
  </si>
  <si>
    <t xml:space="preserve">LONASE </t>
  </si>
  <si>
    <t xml:space="preserve">MAXI PROPRE SERVICE </t>
  </si>
  <si>
    <t>DIATTA IBRAHIMA</t>
  </si>
  <si>
    <t xml:space="preserve">BANK OF AFRICA </t>
  </si>
  <si>
    <t>DIATTARA NDEYE SIRA</t>
  </si>
  <si>
    <t>FINANCEMENT DE PROFESSIONNELS DU TRANSPORT</t>
  </si>
  <si>
    <t>ADOLPHE MENDY ADOLPHE MENDY</t>
  </si>
  <si>
    <t xml:space="preserve">SSPT </t>
  </si>
  <si>
    <t xml:space="preserve">ABDOULAYE LOUM AND CO </t>
  </si>
  <si>
    <t xml:space="preserve">AGENCE SENEGALAISE DE PROMOTION TOURISTIQUE </t>
  </si>
  <si>
    <t xml:space="preserve">RESIDENCE IVOIRE </t>
  </si>
  <si>
    <t xml:space="preserve">KOMATSU DAKAR OFFICE </t>
  </si>
  <si>
    <t>LO AWA</t>
  </si>
  <si>
    <t xml:space="preserve">ALLIANZ SENEGAL ASSURANCES </t>
  </si>
  <si>
    <t>FALL SERVICE FALL SERVICE</t>
  </si>
  <si>
    <t xml:space="preserve">CENTRE YENNENGA </t>
  </si>
  <si>
    <t>SOUMARE MAMADOU SOUMARE MAMADOU</t>
  </si>
  <si>
    <t xml:space="preserve">PHARMACIE DIARAF MBOR NDOYE </t>
  </si>
  <si>
    <t xml:space="preserve">KHILASS SARL </t>
  </si>
  <si>
    <t>DHL GLOBAL FORWARDING SENEGAL DGFS</t>
  </si>
  <si>
    <t>PHARMACIE NGANE MOR DIENG</t>
  </si>
  <si>
    <t xml:space="preserve">AZELIS SENEGAL SA </t>
  </si>
  <si>
    <t xml:space="preserve">SONATEL LIGNE EXPLOITATION </t>
  </si>
  <si>
    <t>DJIGO MAMADOU</t>
  </si>
  <si>
    <t>KANE MARAME</t>
  </si>
  <si>
    <t xml:space="preserve">CHINA INTERNATIONAL WATER ELECTRIC CORP SENEGAL </t>
  </si>
  <si>
    <t xml:space="preserve">TIMBERENG </t>
  </si>
  <si>
    <t>THIAM SERIGNE CHEIKH LO</t>
  </si>
  <si>
    <t xml:space="preserve">TECHNIKKOM -SARL </t>
  </si>
  <si>
    <t>MAMADOU KASSE AUTO ECOLE HORIZON 2000</t>
  </si>
  <si>
    <t xml:space="preserve">CBAO GROUPE ATTIJARIWAFA BANK </t>
  </si>
  <si>
    <t xml:space="preserve">SUPERETTE MACHA-ALLAH </t>
  </si>
  <si>
    <t xml:space="preserve">MEDIA JEUNESSE RUPTURE SENEGAL </t>
  </si>
  <si>
    <t>NDIAYE AMADOU</t>
  </si>
  <si>
    <t xml:space="preserve">NADJI.BI SENEGAL SARL </t>
  </si>
  <si>
    <t>AUBERGE LE SALOUM ALIOUNE DIAW</t>
  </si>
  <si>
    <t xml:space="preserve">SECK FATMA </t>
  </si>
  <si>
    <t xml:space="preserve">SOGESTA S.A.R.L </t>
  </si>
  <si>
    <t>GNING BIRAHIME</t>
  </si>
  <si>
    <t xml:space="preserve">CCBM HOLDING </t>
  </si>
  <si>
    <t>SEYDINA ISSA ROHOULAYE MBENGUE SEYDINA ISSA ROHOULAYE MBENGUE</t>
  </si>
  <si>
    <t xml:space="preserve">EMCODE </t>
  </si>
  <si>
    <t xml:space="preserve">SINTICOM SAS </t>
  </si>
  <si>
    <t xml:space="preserve">DISLAB WEST AFRICA SARL </t>
  </si>
  <si>
    <t xml:space="preserve">RECAP CONSULTING SARL </t>
  </si>
  <si>
    <t xml:space="preserve">ECOBANK </t>
  </si>
  <si>
    <t>THIAM IBRA GUEYE</t>
  </si>
  <si>
    <t>ASSISTANCE CONSEILS DEVELOPPEMENT SA ACD SA</t>
  </si>
  <si>
    <t>NDIARE DIAKHOUMPA NDIARE DIAKHOUMPA</t>
  </si>
  <si>
    <t xml:space="preserve">VISION PLUS VOYAGES </t>
  </si>
  <si>
    <t>DIOUF EL HADJI FALILOU</t>
  </si>
  <si>
    <t xml:space="preserve">MISSION OBLATS MARIE IMMACULEE </t>
  </si>
  <si>
    <t xml:space="preserve">STATINFO </t>
  </si>
  <si>
    <t>THIAM SOYBOU</t>
  </si>
  <si>
    <t>THIONE MAMADOU CORA CHARLES</t>
  </si>
  <si>
    <t xml:space="preserve">CSA CLEAN SERVICES ASSISTANCES </t>
  </si>
  <si>
    <t xml:space="preserve">KALIMO CONSULTING GROUP SASU </t>
  </si>
  <si>
    <t>DIOUF AMIE DIOUF AMIE</t>
  </si>
  <si>
    <t xml:space="preserve">ENTREPRISE TOUT POUR LE BATIMENT </t>
  </si>
  <si>
    <t>SOW PAPA</t>
  </si>
  <si>
    <t xml:space="preserve">CELLULE PRODUC.VACCINS SEMENCE </t>
  </si>
  <si>
    <t>MOUHAMED LO MOUHAMED LO</t>
  </si>
  <si>
    <t xml:space="preserve">ENTREPRISE SERIGNE FALLOU </t>
  </si>
  <si>
    <t>GUEYE CHEICH MBACKE</t>
  </si>
  <si>
    <t xml:space="preserve">PHARMACIE KARIM </t>
  </si>
  <si>
    <t xml:space="preserve">ENTREPRISE DE LOCATION AUTOMOBILE </t>
  </si>
  <si>
    <t>SARR ABDOULAYE</t>
  </si>
  <si>
    <t xml:space="preserve">DECATHLON SENEGAL SARL </t>
  </si>
  <si>
    <t>DIAGNE GACIRAH</t>
  </si>
  <si>
    <t>DIATTA GILBERT DIATTA GILBERT</t>
  </si>
  <si>
    <t xml:space="preserve">LA BRISE DE NGAPAROU SARL </t>
  </si>
  <si>
    <t>INSTITUT DE L'ENSEIGNEMENT TECHNIQUE ET INSTITUT DE L'ENSEIGNEMENT TECHNIQUE ET</t>
  </si>
  <si>
    <t>BANQUE SOCIETE GENERALE SENEGAL BANQUE SGSN</t>
  </si>
  <si>
    <t xml:space="preserve">GIE COMICO AGRO BUSINESS </t>
  </si>
  <si>
    <t>Top fatou</t>
  </si>
  <si>
    <t xml:space="preserve">GIE SENEGAL KOM KOM PLUS </t>
  </si>
  <si>
    <t>THIAM FATOU THIAM FATOU</t>
  </si>
  <si>
    <t>FELIX DIOUF FELIX DIOUF</t>
  </si>
  <si>
    <t>FALL ADAMA</t>
  </si>
  <si>
    <t>DRAME ARAME BA</t>
  </si>
  <si>
    <t>DIATTA PIERRE</t>
  </si>
  <si>
    <t>DIALLO FATOU DIALLO FATOU</t>
  </si>
  <si>
    <t xml:space="preserve">SERVCO SENEGAL SARL </t>
  </si>
  <si>
    <t xml:space="preserve">AMINATA THIOUNE </t>
  </si>
  <si>
    <t>PANAFRICAN GATEWAY SOLUTIONS SUARL P.G.S - SUARL "</t>
  </si>
  <si>
    <t>SAMBA ADJA PENDA</t>
  </si>
  <si>
    <t xml:space="preserve">HOTEL ROYAL MALANGO </t>
  </si>
  <si>
    <t xml:space="preserve">INCLUSIVE GUARANTEE SENEGAL </t>
  </si>
  <si>
    <t xml:space="preserve">SOGERAS </t>
  </si>
  <si>
    <t xml:space="preserve">GARECGO </t>
  </si>
  <si>
    <t xml:space="preserve">SSIC </t>
  </si>
  <si>
    <t>DIENG SERIGNE MODOU DIENG SERIGNE MODOU</t>
  </si>
  <si>
    <t>SYLVA OUKAMY</t>
  </si>
  <si>
    <t>NGOM MBAYE</t>
  </si>
  <si>
    <t xml:space="preserve">FORVIS MAZARS SA </t>
  </si>
  <si>
    <t>KHADY TAMBA KHADY TAMBA</t>
  </si>
  <si>
    <t>TINE DIB</t>
  </si>
  <si>
    <t xml:space="preserve">VISIBLE SUARL </t>
  </si>
  <si>
    <t>FATOU SEYDI</t>
  </si>
  <si>
    <t xml:space="preserve">AFRICA PUB SUARL </t>
  </si>
  <si>
    <t>GAYE MOUHAMADOU LAMINE</t>
  </si>
  <si>
    <t xml:space="preserve">ALIOU NIASSE </t>
  </si>
  <si>
    <t xml:space="preserve">ZHANG ZHEFENG </t>
  </si>
  <si>
    <t>PRO MEDICALYS SARL PRO MEDICALYS SARL</t>
  </si>
  <si>
    <t>DIA KHADIJA DIA KHADIJA</t>
  </si>
  <si>
    <t xml:space="preserve">SERVICES COMMERCE KEUR BAYE NIASS </t>
  </si>
  <si>
    <t>DIAW CHEIKH TIDIANE SANE DIAW CHEIKH TIDIANE SANE</t>
  </si>
  <si>
    <t>ELHADJI DJIBRIL MAR ELHADJI DJIBRIL MAR</t>
  </si>
  <si>
    <t>BINTA DIARRA BUSINESS BINTA DIARRA BUSINESS</t>
  </si>
  <si>
    <t xml:space="preserve">SCAT INTERNATIONAL </t>
  </si>
  <si>
    <t>AGENCE DE LA PROMOTION INVESTISSEMENT DES GRANDS TRAVAUX</t>
  </si>
  <si>
    <t xml:space="preserve">IPM TRANSIT </t>
  </si>
  <si>
    <t>SOW MOUHAMADOU SIRADJ</t>
  </si>
  <si>
    <t xml:space="preserve">SAHEL IMMO ET AMENAGEMENTS </t>
  </si>
  <si>
    <t>DP WORLD DAKAR DP WORLD DAKAR</t>
  </si>
  <si>
    <t>SECK INSA SECK INSA</t>
  </si>
  <si>
    <t xml:space="preserve">HELICIONIA   SARL </t>
  </si>
  <si>
    <t>DIOUF MAMADOU</t>
  </si>
  <si>
    <t>GUEYE OUSMANE</t>
  </si>
  <si>
    <t xml:space="preserve">BOUSTANE TRANSIT SARL </t>
  </si>
  <si>
    <t>DIENG IBRAHIMA BOURE</t>
  </si>
  <si>
    <t>NDOYE SOKHNA</t>
  </si>
  <si>
    <t xml:space="preserve">SODIPHARM </t>
  </si>
  <si>
    <t>SOW NDEYE TINE</t>
  </si>
  <si>
    <t>OUMAR BARRY OUMAR BARRY</t>
  </si>
  <si>
    <t xml:space="preserve">HOTEL LE RELAIS </t>
  </si>
  <si>
    <t xml:space="preserve">SEN'EAU </t>
  </si>
  <si>
    <t xml:space="preserve">GEOMAT INGENIERIE - SARL </t>
  </si>
  <si>
    <t>SAGNE MAME NDEW</t>
  </si>
  <si>
    <t>DEMBA MANE DEMBA MANE</t>
  </si>
  <si>
    <t>DIENG ADAMA DIENG ADAMA</t>
  </si>
  <si>
    <t xml:space="preserve">MEDINA TRANSIT  SERVICES SUARL </t>
  </si>
  <si>
    <t>GUEYE MAME MOR</t>
  </si>
  <si>
    <t xml:space="preserve">DIONE EVELYNE MARIE NDIAYE - LA GRACE DESIGN </t>
  </si>
  <si>
    <t xml:space="preserve">TOUBA MATERIAUX SARL </t>
  </si>
  <si>
    <t xml:space="preserve">PHARMACIE WAKHINANE </t>
  </si>
  <si>
    <t>GUEYE EL HADJI MOMATH GUEYE EL HADJI MOMATH</t>
  </si>
  <si>
    <t>DIENG MATY DIOP</t>
  </si>
  <si>
    <t>NDIAYE ABDOU RAZAK OUSMANE MON PRIX</t>
  </si>
  <si>
    <t xml:space="preserve">GIE JUNIOR SOLUTION TECHNOLOGIE </t>
  </si>
  <si>
    <t>NDIAYE ASTOU</t>
  </si>
  <si>
    <t xml:space="preserve">REVIVAL MEDICAL LINK - SUARL </t>
  </si>
  <si>
    <t>DIOP KHADIM</t>
  </si>
  <si>
    <t>SAKHO MODOU</t>
  </si>
  <si>
    <t xml:space="preserve">ENTREPRENUEURS DU MONDE </t>
  </si>
  <si>
    <t>DIOUF KHADY</t>
  </si>
  <si>
    <t>MINISTERE DE L'ENVIRONNEMENT ET DU DEVELOPPEMENT DURABLE</t>
  </si>
  <si>
    <t>FALL NGAINA</t>
  </si>
  <si>
    <t>NGOM KHADRE ABDOU NGOM KHADRE ABDOU</t>
  </si>
  <si>
    <t xml:space="preserve">SAINT CHRISTOPHER IBA MAR DIOP SA </t>
  </si>
  <si>
    <t xml:space="preserve">AFRICAN FIRST GROUP SUARL </t>
  </si>
  <si>
    <t>BAH SOULEYMANE</t>
  </si>
  <si>
    <t>MAMADOU FOFANA MAMADOU FOFANA</t>
  </si>
  <si>
    <t xml:space="preserve">AL AMINE TRANSIT SARL </t>
  </si>
  <si>
    <t xml:space="preserve">NDEYE FATOU THIAW </t>
  </si>
  <si>
    <t>DRAME EL HADJI MOR DRAME EL HADJI MOR</t>
  </si>
  <si>
    <t>DIALLO MOUHAMADOU</t>
  </si>
  <si>
    <t xml:space="preserve">PHARMACIE FATOUMATA FALL </t>
  </si>
  <si>
    <t>LOGE JEAN CLAUDE</t>
  </si>
  <si>
    <t xml:space="preserve">HAVAS MEDIA SENEGAL SA </t>
  </si>
  <si>
    <t xml:space="preserve">KAP EXPERTISE SARL </t>
  </si>
  <si>
    <t xml:space="preserve">DRAME OMAR </t>
  </si>
  <si>
    <t>MINISTERE DE LA FONCTION PUBLIQUE RATIONALISATION DES EFFECTIFS ET DU RENOUVEAU DU SERVICE</t>
  </si>
  <si>
    <t>SENGHOR CHEIKH SADIBOU</t>
  </si>
  <si>
    <t xml:space="preserve">UNIVERS TELECOM AFRIQUE SAS </t>
  </si>
  <si>
    <t>MAMADOU THIAM MAMADOU THIAM</t>
  </si>
  <si>
    <t xml:space="preserve">INENI AFRICA SASU </t>
  </si>
  <si>
    <t xml:space="preserve">SNHLM </t>
  </si>
  <si>
    <t xml:space="preserve">MAYORO OUMAR NDOYE </t>
  </si>
  <si>
    <t xml:space="preserve">MAMADOU LAMINE FALL </t>
  </si>
  <si>
    <t xml:space="preserve">SEYDOU NDIEGUENE </t>
  </si>
  <si>
    <t xml:space="preserve">FATOU SYLLA </t>
  </si>
  <si>
    <t>KANE ABDOU KANE ABDOU</t>
  </si>
  <si>
    <t>SANE ABDOU</t>
  </si>
  <si>
    <t>NDEYE AMIE SARR NDEYE AMIE SARR</t>
  </si>
  <si>
    <t>NDIAYE MAYIP</t>
  </si>
  <si>
    <t>SEYE MBALLO</t>
  </si>
  <si>
    <t>NDONGUE CHEIKH AHMADOU BAMBA S</t>
  </si>
  <si>
    <t>Cisse Mouhamadou Lamine</t>
  </si>
  <si>
    <t>TANDIA OMAR</t>
  </si>
  <si>
    <t>DAFF IBRAHIMA</t>
  </si>
  <si>
    <t>FAYE ARFANG</t>
  </si>
  <si>
    <t>CISSE MOUSSA</t>
  </si>
  <si>
    <t>INFRA</t>
  </si>
  <si>
    <t>CASSURE FIBRE AU PTO</t>
  </si>
  <si>
    <t>CASSURE FIBRE AU PBO</t>
  </si>
  <si>
    <t>PIGTAIL DEFECTUEUX</t>
  </si>
  <si>
    <t>JARRETIERE OPTIQUE DEFECTUEUSE</t>
  </si>
  <si>
    <t>CABLE DE BRANCHEMENT COUPE / DEFECTUEUX</t>
  </si>
  <si>
    <t>NON IDENTIFIE</t>
  </si>
  <si>
    <t>OXYDATION</t>
  </si>
  <si>
    <t>ECART CONFIG VOIP</t>
  </si>
  <si>
    <t>JARRETIERE SR DEFECTUEUSE</t>
  </si>
  <si>
    <t>ERREUR CONFIG</t>
  </si>
  <si>
    <t>DEFAUT CABLE MULTIPAIRE</t>
  </si>
  <si>
    <t>CABLE ALIMENTATION DEFECTUEUX</t>
  </si>
  <si>
    <t>FAUSSE MANŒUVRE</t>
  </si>
  <si>
    <t>PRIVE CLIENT</t>
  </si>
  <si>
    <t>CABLE RJ11 DEFECTUEUX</t>
  </si>
  <si>
    <t>SUSPENSION</t>
  </si>
  <si>
    <t>PROBLEME COUVERTURE WIFI</t>
  </si>
  <si>
    <t>SAUT DE PORT</t>
  </si>
  <si>
    <t>PORT MSAN DEFECTUEUX</t>
  </si>
  <si>
    <t>FILTRE ADSL DEFECTUEUX</t>
  </si>
  <si>
    <t>PERTE DE CONFIG</t>
  </si>
  <si>
    <t>Étiquettes de lignes</t>
  </si>
  <si>
    <t>(vide)</t>
  </si>
  <si>
    <t>Total général</t>
  </si>
  <si>
    <t>Étiquettes de colonnes</t>
  </si>
  <si>
    <t>Nombre de Techno</t>
  </si>
  <si>
    <t>(Plusieurs éléments)</t>
  </si>
  <si>
    <t>Nombre de CAUSE</t>
  </si>
  <si>
    <t>TOTAL</t>
  </si>
  <si>
    <t>BOUTON WIFI DESACTIVE</t>
  </si>
  <si>
    <t>PERTE DE CONFIG PBX PLUG</t>
  </si>
  <si>
    <t>DERANGEMENT NON CONFIRME</t>
  </si>
  <si>
    <t>MODEM ROGUE</t>
  </si>
  <si>
    <t>DEBIT NON CONFORME</t>
  </si>
  <si>
    <t>SATURATION</t>
  </si>
  <si>
    <t>ND ABSENT SUR ZSMART</t>
  </si>
  <si>
    <t>PORT DESACTIVE</t>
  </si>
  <si>
    <t>ND ABSENT SUR RBS</t>
  </si>
  <si>
    <t>ROUTEUR DEFECTUEUX</t>
  </si>
  <si>
    <t>RELEVE BNG</t>
  </si>
  <si>
    <t>ATP</t>
  </si>
  <si>
    <t>CABLE HDMI DEFECTUEUX</t>
  </si>
  <si>
    <t>CABLE RJ45 DEFECTUEUX</t>
  </si>
  <si>
    <t>S52</t>
  </si>
  <si>
    <t>S51</t>
  </si>
  <si>
    <t>S50</t>
  </si>
  <si>
    <t>S49</t>
  </si>
  <si>
    <t>S48</t>
  </si>
  <si>
    <t>S47</t>
  </si>
  <si>
    <t>S46</t>
  </si>
  <si>
    <t>S45</t>
  </si>
  <si>
    <t>S44</t>
  </si>
  <si>
    <t>S43</t>
  </si>
  <si>
    <t>S42</t>
  </si>
  <si>
    <t>S41</t>
  </si>
  <si>
    <t>S40</t>
  </si>
  <si>
    <t>S39</t>
  </si>
  <si>
    <t>S38</t>
  </si>
  <si>
    <t>S37</t>
  </si>
  <si>
    <t>S36</t>
  </si>
  <si>
    <t>S35</t>
  </si>
  <si>
    <t>S34</t>
  </si>
  <si>
    <t>S33</t>
  </si>
  <si>
    <t>S32</t>
  </si>
  <si>
    <t>S31</t>
  </si>
  <si>
    <t>S30</t>
  </si>
  <si>
    <t>S29</t>
  </si>
  <si>
    <t>S28</t>
  </si>
  <si>
    <t>S27</t>
  </si>
  <si>
    <t>S26</t>
  </si>
  <si>
    <t>S25</t>
  </si>
  <si>
    <t>S24</t>
  </si>
  <si>
    <t>S23</t>
  </si>
  <si>
    <t>S22</t>
  </si>
  <si>
    <t>S21</t>
  </si>
  <si>
    <t>S20</t>
  </si>
  <si>
    <t>S19</t>
  </si>
  <si>
    <t>S18</t>
  </si>
  <si>
    <t>S17</t>
  </si>
  <si>
    <t>S15</t>
  </si>
  <si>
    <t>S14</t>
  </si>
  <si>
    <t>S13</t>
  </si>
  <si>
    <t>S12</t>
  </si>
  <si>
    <t>S11</t>
  </si>
  <si>
    <t>S10</t>
  </si>
  <si>
    <t>S09</t>
  </si>
  <si>
    <t>S08</t>
  </si>
  <si>
    <t>S07</t>
  </si>
  <si>
    <t>S06</t>
  </si>
  <si>
    <t>S05</t>
  </si>
  <si>
    <t>S04</t>
  </si>
  <si>
    <t>S03</t>
  </si>
  <si>
    <t>S02</t>
  </si>
  <si>
    <t>S01</t>
  </si>
  <si>
    <t>TRAVAUX</t>
  </si>
  <si>
    <t>ND ABSENT DANS RBS / ZSMART</t>
  </si>
  <si>
    <t>ACTE DE SABOTAGE</t>
  </si>
  <si>
    <t>RESET MODEM PAR LE CLIENT</t>
  </si>
  <si>
    <t>TNR DEFECTUEUX</t>
  </si>
  <si>
    <t>NE DEFECTUEUX</t>
  </si>
  <si>
    <t>FUSIBLE RE DEFECTUEUX</t>
  </si>
  <si>
    <t>FAUSSE MANŒUVRE CLIENT</t>
  </si>
  <si>
    <t>MBW_R03</t>
  </si>
  <si>
    <t>DRG_TEC_C</t>
  </si>
  <si>
    <t>MBW_R12</t>
  </si>
  <si>
    <t>KMR_L05</t>
  </si>
  <si>
    <t>NGD_A00</t>
  </si>
  <si>
    <t>GDK_C36</t>
  </si>
  <si>
    <t>O_GDW_E70</t>
  </si>
  <si>
    <t>CAP_A02</t>
  </si>
  <si>
    <t>RUF_G20</t>
  </si>
  <si>
    <t>DRG_MBR_C</t>
  </si>
  <si>
    <t>TND_A00</t>
  </si>
  <si>
    <t>TBN_A00</t>
  </si>
  <si>
    <t>DRG_ZIG_C</t>
  </si>
  <si>
    <t>GDW_M15</t>
  </si>
  <si>
    <t>GDK_C19</t>
  </si>
  <si>
    <t>GOM_A01</t>
  </si>
  <si>
    <t>DRG_OKM_C</t>
  </si>
  <si>
    <t>CAP_A01</t>
  </si>
  <si>
    <t>KMR_L12</t>
  </si>
  <si>
    <t>CAM_H09</t>
  </si>
  <si>
    <t>SDF_K16</t>
  </si>
  <si>
    <t>KOL_A01</t>
  </si>
  <si>
    <t>STL_A06</t>
  </si>
  <si>
    <t>ALM_J04</t>
  </si>
  <si>
    <t>TIA_E02</t>
  </si>
  <si>
    <t>ZIG_A06</t>
  </si>
  <si>
    <t>GDK_C17</t>
  </si>
  <si>
    <t>MBW_R10</t>
  </si>
  <si>
    <t>O_REP_B19</t>
  </si>
  <si>
    <t>MED_A01</t>
  </si>
  <si>
    <t>SGK_V02</t>
  </si>
  <si>
    <t>OKM_P04</t>
  </si>
  <si>
    <t>TIA_E01</t>
  </si>
  <si>
    <t>DRG_STL_C</t>
  </si>
  <si>
    <t>HAN_D07</t>
  </si>
  <si>
    <t>NIG_A00</t>
  </si>
  <si>
    <t>KMR_L22</t>
  </si>
  <si>
    <t>MED_A08</t>
  </si>
  <si>
    <t>ALM_J02</t>
  </si>
  <si>
    <t>O_GMB_B17</t>
  </si>
  <si>
    <t>SGK_V01</t>
  </si>
  <si>
    <t>TIA_E06</t>
  </si>
  <si>
    <t>THS_A13</t>
  </si>
  <si>
    <t>SDF_K13</t>
  </si>
  <si>
    <t>GMB_B03</t>
  </si>
  <si>
    <t>HAN_D06</t>
  </si>
  <si>
    <t>MED_B27</t>
  </si>
  <si>
    <t>ALM_J00</t>
  </si>
  <si>
    <t>O_CAM_H46</t>
  </si>
  <si>
    <t>O_MBW_R42</t>
  </si>
  <si>
    <t>O_SDF_K58</t>
  </si>
  <si>
    <t>KPT1_A00</t>
  </si>
  <si>
    <t>GDW_M00</t>
  </si>
  <si>
    <t>O_ALM_J07</t>
  </si>
  <si>
    <t>NOT_A00</t>
  </si>
  <si>
    <t>SDF_K20</t>
  </si>
  <si>
    <t>O_CAP_A01</t>
  </si>
  <si>
    <t>THS_A03</t>
  </si>
  <si>
    <t>KDG_A01</t>
  </si>
  <si>
    <t>MED_B23</t>
  </si>
  <si>
    <t>STL_A07</t>
  </si>
  <si>
    <t>MED_A06</t>
  </si>
  <si>
    <t>OKM_P06</t>
  </si>
  <si>
    <t>HAN_D00</t>
  </si>
  <si>
    <t>O_REP_A09</t>
  </si>
  <si>
    <t>ALM_J01</t>
  </si>
  <si>
    <t>O_ALM_J27</t>
  </si>
  <si>
    <t>O_YOF_F10</t>
  </si>
  <si>
    <t>HAN_D03</t>
  </si>
  <si>
    <t>DRG_ACA_C</t>
  </si>
  <si>
    <t>CAM_H31</t>
  </si>
  <si>
    <t>MED_A10</t>
  </si>
  <si>
    <t>GOU_A00</t>
  </si>
  <si>
    <t>O_REP_A04</t>
  </si>
  <si>
    <t>SED_A00</t>
  </si>
  <si>
    <t>NFO_X03</t>
  </si>
  <si>
    <t>GDK_C10</t>
  </si>
  <si>
    <t>SDF_K10</t>
  </si>
  <si>
    <t>ZIG_A11</t>
  </si>
  <si>
    <t>O_MBW_R00</t>
  </si>
  <si>
    <t>MBW_R00</t>
  </si>
  <si>
    <t>TIA_E07</t>
  </si>
  <si>
    <t>O_HAN_D02</t>
  </si>
  <si>
    <t>HAN_D16</t>
  </si>
  <si>
    <t>HAN_D04</t>
  </si>
  <si>
    <t>ACA_W08</t>
  </si>
  <si>
    <t>HAN_D02</t>
  </si>
  <si>
    <t>O_REP_A10</t>
  </si>
  <si>
    <t>ZIG_A00</t>
  </si>
  <si>
    <t>O_ZIG_A10</t>
  </si>
  <si>
    <t>ACA_W02</t>
  </si>
  <si>
    <t>MED_B18</t>
  </si>
  <si>
    <t>GOR_A00</t>
  </si>
  <si>
    <t>MED_A02</t>
  </si>
  <si>
    <t>ACA_W03</t>
  </si>
  <si>
    <t>MED_B02</t>
  </si>
  <si>
    <t>Plaques / SR</t>
  </si>
  <si>
    <t>CIEO</t>
  </si>
  <si>
    <t>Délai</t>
  </si>
  <si>
    <t>Porteur</t>
  </si>
  <si>
    <t>Proposition</t>
  </si>
  <si>
    <t>Problématique</t>
  </si>
  <si>
    <t>Support</t>
  </si>
  <si>
    <t>Client</t>
  </si>
  <si>
    <t>Nombre de signalisations</t>
  </si>
  <si>
    <t>Plaque / SR</t>
  </si>
  <si>
    <t>Variation S01 vs S52</t>
  </si>
  <si>
    <t>Nombre de ZONE_RS</t>
  </si>
  <si>
    <t>Nombre de ND</t>
  </si>
  <si>
    <t>3 causes différentes</t>
  </si>
  <si>
    <t>Jarretière SR défectueuse</t>
  </si>
  <si>
    <t>Faire l'étude éligibilité fibre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</si>
</sst>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color theme="1"/>
      <name val="Calibri"/>
      <family val="2"/>
    </font>
    <font>
      <b/>
      <sz val="10"/>
      <color rgb="FF000000"/>
      <name val="Calibri"/>
      <family val="2"/>
    </font>
    <font>
      <sz val="8"/>
      <name val="Aptos Narrow"/>
      <family val="2"/>
      <scheme val="minor"/>
    </font>
    <font>
      <sz val="11"/>
      <color theme="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D9E1F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22" fontId="18" fillId="0" borderId="0" xfId="0" applyNumberFormat="1" applyFont="1" applyAlignment="1">
      <alignment horizontal="center"/>
    </xf>
    <xf numFmtId="11" fontId="18" fillId="0" borderId="0" xfId="0" applyNumberFormat="1" applyFont="1" applyAlignment="1">
      <alignment horizontal="center"/>
    </xf>
    <xf numFmtId="0" fontId="18" fillId="0" borderId="0" xfId="0" pivotButton="1" applyFont="1" applyAlignment="1">
      <alignment horizontal="center"/>
    </xf>
    <xf numFmtId="0" fontId="18" fillId="0" borderId="0" xfId="0" applyNumberFormat="1" applyFont="1" applyAlignment="1">
      <alignment horizontal="center"/>
    </xf>
    <xf numFmtId="9" fontId="18" fillId="0" borderId="0" xfId="1" applyFont="1" applyAlignment="1">
      <alignment horizontal="center"/>
    </xf>
    <xf numFmtId="0" fontId="18" fillId="0" borderId="0" xfId="0" applyFont="1" applyAlignment="1">
      <alignment vertical="center"/>
    </xf>
    <xf numFmtId="9" fontId="18" fillId="0" borderId="10" xfId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 wrapText="1" readingOrder="1"/>
    </xf>
    <xf numFmtId="9" fontId="18" fillId="0" borderId="10" xfId="1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33" borderId="10" xfId="0" applyFont="1" applyFill="1" applyBorder="1" applyAlignment="1">
      <alignment horizontal="center" wrapText="1" readingOrder="1"/>
    </xf>
    <xf numFmtId="0" fontId="20" fillId="0" borderId="10" xfId="0" applyFont="1" applyBorder="1" applyAlignment="1">
      <alignment horizontal="center" vertical="center" wrapText="1"/>
    </xf>
    <xf numFmtId="0" fontId="21" fillId="34" borderId="10" xfId="0" applyFont="1" applyFill="1" applyBorder="1" applyAlignment="1">
      <alignment horizontal="center" vertical="center" wrapText="1" readingOrder="1"/>
    </xf>
    <xf numFmtId="0" fontId="23" fillId="0" borderId="0" xfId="0" pivotButton="1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NumberFormat="1" applyFont="1" applyAlignment="1">
      <alignment horizontal="center"/>
    </xf>
    <xf numFmtId="0" fontId="23" fillId="0" borderId="10" xfId="0" pivotButton="1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10" xfId="0" applyNumberFormat="1" applyFont="1" applyBorder="1" applyAlignment="1">
      <alignment horizontal="center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30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fibre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6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6145929520004027E-2"/>
          <c:y val="0.22976066551003158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50-4B93-8350-E438185826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50-4B93-8350-E438185826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750-4B93-8350-E438185826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750-4B93-8350-E4381858260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750-4B93-8350-E4381858260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750-4B93-8350-E4381858260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750-4B93-8350-E4381858260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750-4B93-8350-E4381858260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750-4B93-8350-E4381858260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750-4B93-8350-E4381858260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750-4B93-8350-E4381858260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F750-4B93-8350-E4381858260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750-4B93-8350-E4381858260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750-4B93-8350-E4381858260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750-4B93-8350-E4381858260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750-4B93-8350-E4381858260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F750-4B93-8350-E4381858260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F750-4B93-8350-E4381858260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F750-4B93-8350-E4381858260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F750-4B93-8350-E4381858260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F750-4B93-8350-E4381858260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F750-4B93-8350-E4381858260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F750-4B93-8350-E4381858260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F750-4B93-8350-E4381858260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F750-4B93-8350-E4381858260E}"/>
              </c:ext>
            </c:extLst>
          </c:dPt>
          <c:dLbls>
            <c:dLbl>
              <c:idx val="0"/>
              <c:layout>
                <c:manualLayout>
                  <c:x val="-0.10169168532832479"/>
                  <c:y val="9.160047056936218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60825397822282"/>
                      <c:h val="4.46944641257703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750-4B93-8350-E4381858260E}"/>
                </c:ext>
              </c:extLst>
            </c:dLbl>
            <c:dLbl>
              <c:idx val="1"/>
              <c:layout>
                <c:manualLayout>
                  <c:x val="-0.15937085834567724"/>
                  <c:y val="4.727109875272369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50-4B93-8350-E4381858260E}"/>
                </c:ext>
              </c:extLst>
            </c:dLbl>
            <c:dLbl>
              <c:idx val="2"/>
              <c:layout>
                <c:manualLayout>
                  <c:x val="-0.16395221018164807"/>
                  <c:y val="-0.1051371602743205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05423248474307"/>
                      <c:h val="3.28099140408807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750-4B93-8350-E4381858260E}"/>
                </c:ext>
              </c:extLst>
            </c:dLbl>
            <c:dLbl>
              <c:idx val="3"/>
              <c:layout>
                <c:manualLayout>
                  <c:x val="-0.11512543852810485"/>
                  <c:y val="-0.1381389783832200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06472585422233"/>
                      <c:h val="5.269935697766132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750-4B93-8350-E4381858260E}"/>
                </c:ext>
              </c:extLst>
            </c:dLbl>
            <c:dLbl>
              <c:idx val="4"/>
              <c:layout>
                <c:manualLayout>
                  <c:x val="8.7754600850332265E-2"/>
                  <c:y val="-0.1209457508388702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28025927856025"/>
                      <c:h val="5.14856356028501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750-4B93-8350-E4381858260E}"/>
                </c:ext>
              </c:extLst>
            </c:dLbl>
            <c:dLbl>
              <c:idx val="5"/>
              <c:layout>
                <c:manualLayout>
                  <c:x val="0.14178740157480316"/>
                  <c:y val="-9.9548948571581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96345744246625"/>
                      <c:h val="4.432135074796465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750-4B93-8350-E4381858260E}"/>
                </c:ext>
              </c:extLst>
            </c:dLbl>
            <c:dLbl>
              <c:idx val="6"/>
              <c:layout>
                <c:manualLayout>
                  <c:x val="9.8648164029001312E-2"/>
                  <c:y val="-5.180019517933772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0837124098488"/>
                      <c:h val="4.4081921848054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F750-4B93-8350-E4381858260E}"/>
                </c:ext>
              </c:extLst>
            </c:dLbl>
            <c:dLbl>
              <c:idx val="7"/>
              <c:layout>
                <c:manualLayout>
                  <c:x val="0.1300164496764637"/>
                  <c:y val="2.938852719810696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0603674540682"/>
                      <c:h val="4.46944641257703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F750-4B93-8350-E4381858260E}"/>
                </c:ext>
              </c:extLst>
            </c:dLbl>
            <c:dLbl>
              <c:idx val="8"/>
              <c:layout>
                <c:manualLayout>
                  <c:x val="-1.9755905511811042E-2"/>
                  <c:y val="-6.599334251300081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11007045171985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F750-4B93-8350-E4381858260E}"/>
                </c:ext>
              </c:extLst>
            </c:dLbl>
            <c:dLbl>
              <c:idx val="9"/>
              <c:layout>
                <c:manualLayout>
                  <c:x val="-2.737174022971901E-2"/>
                  <c:y val="5.957782441880611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6554177346407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F750-4B93-8350-E4381858260E}"/>
                </c:ext>
              </c:extLst>
            </c:dLbl>
            <c:dLbl>
              <c:idx val="10"/>
              <c:layout>
                <c:manualLayout>
                  <c:x val="-1.7608592500947019E-2"/>
                  <c:y val="-1.302888921567317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48726486783721"/>
                      <c:h val="3.01358234295415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F750-4B93-8350-E4381858260E}"/>
                </c:ext>
              </c:extLst>
            </c:dLbl>
            <c:dLbl>
              <c:idx val="11"/>
              <c:layout>
                <c:manualLayout>
                  <c:x val="-7.7288922526089043E-2"/>
                  <c:y val="-2.50320174324559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750-4B93-8350-E4381858260E}"/>
                </c:ext>
              </c:extLst>
            </c:dLbl>
            <c:dLbl>
              <c:idx val="12"/>
              <c:layout>
                <c:manualLayout>
                  <c:x val="-0.11279800420986982"/>
                  <c:y val="-4.877037017231932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750-4B93-8350-E4381858260E}"/>
                </c:ext>
              </c:extLst>
            </c:dLbl>
            <c:dLbl>
              <c:idx val="13"/>
              <c:layout>
                <c:manualLayout>
                  <c:x val="-3.3995946051298041E-2"/>
                  <c:y val="-3.965295509538390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750-4B93-8350-E4381858260E}"/>
                </c:ext>
              </c:extLst>
            </c:dLbl>
            <c:dLbl>
              <c:idx val="14"/>
              <c:layout>
                <c:manualLayout>
                  <c:x val="-5.4489592266313246E-2"/>
                  <c:y val="-6.722243760276994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750-4B93-8350-E4381858260E}"/>
                </c:ext>
              </c:extLst>
            </c:dLbl>
            <c:dLbl>
              <c:idx val="15"/>
              <c:layout>
                <c:manualLayout>
                  <c:x val="-5.0981835191393154E-2"/>
                  <c:y val="-0.1075729583038113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F750-4B93-8350-E4381858260E}"/>
                </c:ext>
              </c:extLst>
            </c:dLbl>
            <c:dLbl>
              <c:idx val="16"/>
              <c:layout>
                <c:manualLayout>
                  <c:x val="3.2608560068605213E-2"/>
                  <c:y val="-0.1480681256099354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323442737974585"/>
                      <c:h val="1.23089983022071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F750-4B93-8350-E4381858260E}"/>
                </c:ext>
              </c:extLst>
            </c:dLbl>
            <c:dLbl>
              <c:idx val="17"/>
              <c:layout>
                <c:manualLayout>
                  <c:x val="4.7081312855694946E-2"/>
                  <c:y val="-0.1738890151464513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F750-4B93-8350-E4381858260E}"/>
                </c:ext>
              </c:extLst>
            </c:dLbl>
            <c:dLbl>
              <c:idx val="18"/>
              <c:layout>
                <c:manualLayout>
                  <c:x val="0.14528135963202621"/>
                  <c:y val="-0.1244990174190874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F750-4B93-8350-E4381858260E}"/>
                </c:ext>
              </c:extLst>
            </c:dLbl>
            <c:dLbl>
              <c:idx val="19"/>
              <c:layout>
                <c:manualLayout>
                  <c:x val="0.15901940875811571"/>
                  <c:y val="-0.10003422322634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F750-4B93-8350-E4381858260E}"/>
                </c:ext>
              </c:extLst>
            </c:dLbl>
            <c:dLbl>
              <c:idx val="20"/>
              <c:layout>
                <c:manualLayout>
                  <c:x val="0.17357059327980048"/>
                  <c:y val="-6.07392751627608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F750-4B93-8350-E4381858260E}"/>
                </c:ext>
              </c:extLst>
            </c:dLbl>
            <c:dLbl>
              <c:idx val="21"/>
              <c:layout>
                <c:manualLayout>
                  <c:x val="0.13609565370593735"/>
                  <c:y val="-2.745357806505086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F750-4B93-8350-E438185826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Feuil3!$A$2:$A$20</c:f>
              <c:strCache>
                <c:ptCount val="19"/>
                <c:pt idx="0">
                  <c:v>NON IDENTIFIE</c:v>
                </c:pt>
                <c:pt idx="1">
                  <c:v>CABLE DE BRANCHEMENT COUPE / DEFECTUEUX</c:v>
                </c:pt>
                <c:pt idx="2">
                  <c:v>INFRA</c:v>
                </c:pt>
                <c:pt idx="3">
                  <c:v>CASSURE FIBRE AU PTO</c:v>
                </c:pt>
                <c:pt idx="4">
                  <c:v>PIGTAIL DEFECTUEUX</c:v>
                </c:pt>
                <c:pt idx="5">
                  <c:v>ERREUR CONFIG</c:v>
                </c:pt>
                <c:pt idx="6">
                  <c:v>CASSURE FIBRE AU PBO</c:v>
                </c:pt>
                <c:pt idx="7">
                  <c:v>JARRETIERE OPTIQUE DEFECTUEUSE</c:v>
                </c:pt>
                <c:pt idx="8">
                  <c:v>MODEM DEFECTUEUX</c:v>
                </c:pt>
                <c:pt idx="9">
                  <c:v>ECART CONFIG VOIP</c:v>
                </c:pt>
                <c:pt idx="10">
                  <c:v>FAUSSE MANŒUVRE</c:v>
                </c:pt>
                <c:pt idx="11">
                  <c:v>CABLE ALIMENTATION DEFECTUEUX</c:v>
                </c:pt>
                <c:pt idx="12">
                  <c:v>SAUT DE PORT</c:v>
                </c:pt>
                <c:pt idx="13">
                  <c:v>PRIVE CLIENT</c:v>
                </c:pt>
                <c:pt idx="14">
                  <c:v>SUSPENSION</c:v>
                </c:pt>
                <c:pt idx="15">
                  <c:v>CABLE RJ11 DEFECTUEUX</c:v>
                </c:pt>
                <c:pt idx="16">
                  <c:v>CHANGEMENT MOT DE PASSE</c:v>
                </c:pt>
                <c:pt idx="17">
                  <c:v>APPAREIL DEFECTUEUX</c:v>
                </c:pt>
                <c:pt idx="18">
                  <c:v>PROBLEME COUVERTURE WIFI</c:v>
                </c:pt>
              </c:strCache>
            </c:strRef>
          </c:cat>
          <c:val>
            <c:numRef>
              <c:f>Feuil3!$BO$2:$BO$20</c:f>
              <c:numCache>
                <c:formatCode>General</c:formatCode>
                <c:ptCount val="19"/>
                <c:pt idx="0">
                  <c:v>61</c:v>
                </c:pt>
                <c:pt idx="1">
                  <c:v>56</c:v>
                </c:pt>
                <c:pt idx="2">
                  <c:v>55</c:v>
                </c:pt>
                <c:pt idx="3">
                  <c:v>52</c:v>
                </c:pt>
                <c:pt idx="4">
                  <c:v>44</c:v>
                </c:pt>
                <c:pt idx="5">
                  <c:v>31</c:v>
                </c:pt>
                <c:pt idx="6">
                  <c:v>27</c:v>
                </c:pt>
                <c:pt idx="7">
                  <c:v>27</c:v>
                </c:pt>
                <c:pt idx="8">
                  <c:v>23</c:v>
                </c:pt>
                <c:pt idx="9">
                  <c:v>18</c:v>
                </c:pt>
                <c:pt idx="10">
                  <c:v>8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750-4B93-8350-E43818582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cuivre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22574133698874688"/>
          <c:y val="7.700155253871562E-3"/>
        </c:manualLayout>
      </c:layout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166042618798523E-2"/>
          <c:y val="0.21659489176757413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ED0-4371-B150-9BD87EC989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ED0-4371-B150-9BD87EC989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ED0-4371-B150-9BD87EC989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ED0-4371-B150-9BD87EC9897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ED0-4371-B150-9BD87EC9897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ED0-4371-B150-9BD87EC9897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ED0-4371-B150-9BD87EC9897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ED0-4371-B150-9BD87EC9897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ED0-4371-B150-9BD87EC9897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ED0-4371-B150-9BD87EC9897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8ED0-4371-B150-9BD87EC9897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8ED0-4371-B150-9BD87EC9897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8ED0-4371-B150-9BD87EC9897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8ED0-4371-B150-9BD87EC9897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8ED0-4371-B150-9BD87EC9897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8ED0-4371-B150-9BD87EC9897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8ED0-4371-B150-9BD87EC9897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8ED0-4371-B150-9BD87EC9897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8ED0-4371-B150-9BD87EC9897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8ED0-4371-B150-9BD87EC9897B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8ED0-4371-B150-9BD87EC9897B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8ED0-4371-B150-9BD87EC9897B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8ED0-4371-B150-9BD87EC9897B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8ED0-4371-B150-9BD87EC9897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8ED0-4371-B150-9BD87EC9897B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8ED0-4371-B150-9BD87EC9897B}"/>
              </c:ext>
            </c:extLst>
          </c:dPt>
          <c:dLbls>
            <c:dLbl>
              <c:idx val="0"/>
              <c:layout>
                <c:manualLayout>
                  <c:x val="-0.13609938402533639"/>
                  <c:y val="-0.1860482529259712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952813067150635"/>
                      <c:h val="4.5610149984202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ED0-4371-B150-9BD87EC9897B}"/>
                </c:ext>
              </c:extLst>
            </c:dLbl>
            <c:dLbl>
              <c:idx val="1"/>
              <c:layout>
                <c:manualLayout>
                  <c:x val="0.12217272464648408"/>
                  <c:y val="-0.1381440383817974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D0-4371-B150-9BD87EC9897B}"/>
                </c:ext>
              </c:extLst>
            </c:dLbl>
            <c:dLbl>
              <c:idx val="2"/>
              <c:layout>
                <c:manualLayout>
                  <c:x val="7.3086486658803282E-2"/>
                  <c:y val="3.907595867989396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90179793808196"/>
                      <c:h val="3.27086780504379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ED0-4371-B150-9BD87EC9897B}"/>
                </c:ext>
              </c:extLst>
            </c:dLbl>
            <c:dLbl>
              <c:idx val="3"/>
              <c:layout>
                <c:manualLayout>
                  <c:x val="8.3825008703639237E-2"/>
                  <c:y val="0.1061167586258926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13413056797294"/>
                      <c:h val="5.763906339429094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ED0-4371-B150-9BD87EC9897B}"/>
                </c:ext>
              </c:extLst>
            </c:dLbl>
            <c:dLbl>
              <c:idx val="4"/>
              <c:layout>
                <c:manualLayout>
                  <c:x val="-1.8283494057624819E-3"/>
                  <c:y val="-1.25499243016837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51782014090344"/>
                      <c:h val="4.20081694054009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ED0-4371-B150-9BD87EC9897B}"/>
                </c:ext>
              </c:extLst>
            </c:dLbl>
            <c:dLbl>
              <c:idx val="5"/>
              <c:layout>
                <c:manualLayout>
                  <c:x val="-5.3319693886578784E-2"/>
                  <c:y val="-1.14739389614611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40997829161844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ED0-4371-B150-9BD87EC9897B}"/>
                </c:ext>
              </c:extLst>
            </c:dLbl>
            <c:dLbl>
              <c:idx val="6"/>
              <c:layout>
                <c:manualLayout>
                  <c:x val="2.1655456023462655E-2"/>
                  <c:y val="-1.835194923873416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ED0-4371-B150-9BD87EC9897B}"/>
                </c:ext>
              </c:extLst>
            </c:dLbl>
            <c:dLbl>
              <c:idx val="7"/>
              <c:layout>
                <c:manualLayout>
                  <c:x val="4.624167171411251E-2"/>
                  <c:y val="-1.104886271008484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D0-4371-B150-9BD87EC9897B}"/>
                </c:ext>
              </c:extLst>
            </c:dLbl>
            <c:dLbl>
              <c:idx val="8"/>
              <c:layout>
                <c:manualLayout>
                  <c:x val="-8.3953461041250434E-3"/>
                  <c:y val="-1.423951009190561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D0-4371-B150-9BD87EC9897B}"/>
                </c:ext>
              </c:extLst>
            </c:dLbl>
            <c:dLbl>
              <c:idx val="9"/>
              <c:layout>
                <c:manualLayout>
                  <c:x val="-3.3540800768605164E-3"/>
                  <c:y val="-1.84694082750992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ED0-4371-B150-9BD87EC9897B}"/>
                </c:ext>
              </c:extLst>
            </c:dLbl>
            <c:dLbl>
              <c:idx val="10"/>
              <c:layout>
                <c:manualLayout>
                  <c:x val="1.5104845998296456E-2"/>
                  <c:y val="-3.463290145491659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ED0-4371-B150-9BD87EC9897B}"/>
                </c:ext>
              </c:extLst>
            </c:dLbl>
            <c:dLbl>
              <c:idx val="11"/>
              <c:layout>
                <c:manualLayout>
                  <c:x val="0"/>
                  <c:y val="-5.20127413681514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ED0-4371-B150-9BD87EC9897B}"/>
                </c:ext>
              </c:extLst>
            </c:dLbl>
            <c:dLbl>
              <c:idx val="12"/>
              <c:layout>
                <c:manualLayout>
                  <c:x val="1.8666873101535091E-3"/>
                  <c:y val="-5.1395228595301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44387967354226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ED0-4371-B150-9BD87EC9897B}"/>
                </c:ext>
              </c:extLst>
            </c:dLbl>
            <c:dLbl>
              <c:idx val="13"/>
              <c:layout>
                <c:manualLayout>
                  <c:x val="-9.9109602277861787E-4"/>
                  <c:y val="-2.88846226060301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01724431670878"/>
                      <c:h val="4.43944106337273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ED0-4371-B150-9BD87EC9897B}"/>
                </c:ext>
              </c:extLst>
            </c:dLbl>
            <c:dLbl>
              <c:idx val="14"/>
              <c:layout>
                <c:manualLayout>
                  <c:x val="-6.3332864201143897E-5"/>
                  <c:y val="-1.861968700774114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04854508460217"/>
                      <c:h val="4.02071791160002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8ED0-4371-B150-9BD87EC9897B}"/>
                </c:ext>
              </c:extLst>
            </c:dLbl>
            <c:dLbl>
              <c:idx val="15"/>
              <c:layout>
                <c:manualLayout>
                  <c:x val="3.997970385404415E-3"/>
                  <c:y val="2.958878144713398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83632327010802"/>
                      <c:h val="3.84061888265995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8ED0-4371-B150-9BD87EC9897B}"/>
                </c:ext>
              </c:extLst>
            </c:dLbl>
            <c:dLbl>
              <c:idx val="16"/>
              <c:layout>
                <c:manualLayout>
                  <c:x val="1.5052777386834033E-2"/>
                  <c:y val="5.45353331605138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45874886672711"/>
                      <c:h val="4.92121305630037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8ED0-4371-B150-9BD87EC9897B}"/>
                </c:ext>
              </c:extLst>
            </c:dLbl>
            <c:dLbl>
              <c:idx val="17"/>
              <c:layout>
                <c:manualLayout>
                  <c:x val="1.8976537345787241E-2"/>
                  <c:y val="6.369946662325368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91575588409563"/>
                      <c:h val="3.1787478607922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8ED0-4371-B150-9BD87EC9897B}"/>
                </c:ext>
              </c:extLst>
            </c:dLbl>
            <c:dLbl>
              <c:idx val="18"/>
              <c:layout>
                <c:manualLayout>
                  <c:x val="4.3681268763905157E-2"/>
                  <c:y val="0.1016306619873062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663138767573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ED0-4371-B150-9BD87EC9897B}"/>
                </c:ext>
              </c:extLst>
            </c:dLbl>
            <c:dLbl>
              <c:idx val="19"/>
              <c:layout>
                <c:manualLayout>
                  <c:x val="2.8506327903343918E-2"/>
                  <c:y val="0.1378085153089846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ED0-4371-B150-9BD87EC9897B}"/>
                </c:ext>
              </c:extLst>
            </c:dLbl>
            <c:dLbl>
              <c:idx val="20"/>
              <c:layout>
                <c:manualLayout>
                  <c:x val="4.1312282826994652E-2"/>
                  <c:y val="0.1717418667562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ED0-4371-B150-9BD87EC9897B}"/>
                </c:ext>
              </c:extLst>
            </c:dLbl>
            <c:dLbl>
              <c:idx val="21"/>
              <c:layout>
                <c:manualLayout>
                  <c:x val="3.6812281225993511E-2"/>
                  <c:y val="0.1797552808722351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54793712583678"/>
                      <c:h val="2.9401237379595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8ED0-4371-B150-9BD87EC9897B}"/>
                </c:ext>
              </c:extLst>
            </c:dLbl>
            <c:dLbl>
              <c:idx val="22"/>
              <c:layout>
                <c:manualLayout>
                  <c:x val="0"/>
                  <c:y val="0.2461824678275065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ED0-4371-B150-9BD87EC9897B}"/>
                </c:ext>
              </c:extLst>
            </c:dLbl>
            <c:dLbl>
              <c:idx val="24"/>
              <c:layout>
                <c:manualLayout>
                  <c:x val="3.4307900165615828E-3"/>
                  <c:y val="0.2022775862078745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8ED0-4371-B150-9BD87EC989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Feuil4!$A$2:$A$18</c:f>
              <c:strCache>
                <c:ptCount val="17"/>
                <c:pt idx="0">
                  <c:v>CABLE DE BRANCHEMENT COUPE / DEFECTUEUX</c:v>
                </c:pt>
                <c:pt idx="1">
                  <c:v>DEFAUT CABLE MULTIPAIRE</c:v>
                </c:pt>
                <c:pt idx="2">
                  <c:v>OXYDATION</c:v>
                </c:pt>
                <c:pt idx="3">
                  <c:v>JARRETIERE SR DEFECTUEUSE</c:v>
                </c:pt>
                <c:pt idx="4">
                  <c:v>ERREUR CONFIG</c:v>
                </c:pt>
                <c:pt idx="5">
                  <c:v>NON IDENTIFIE</c:v>
                </c:pt>
                <c:pt idx="6">
                  <c:v>PRIVE CLIENT</c:v>
                </c:pt>
                <c:pt idx="7">
                  <c:v>CABLE ALIMENTATION DEFECTUEUX</c:v>
                </c:pt>
                <c:pt idx="8">
                  <c:v>CABLE RJ11 DEFECTUEUX</c:v>
                </c:pt>
                <c:pt idx="9">
                  <c:v>INCIDENT</c:v>
                </c:pt>
                <c:pt idx="10">
                  <c:v>PERTE DE CONFIG</c:v>
                </c:pt>
                <c:pt idx="11">
                  <c:v>ECART CONFIG VOIP</c:v>
                </c:pt>
                <c:pt idx="12">
                  <c:v>PORT MSAN DEFECTUEUX</c:v>
                </c:pt>
                <c:pt idx="13">
                  <c:v>MODEM DEFECTUEUX</c:v>
                </c:pt>
                <c:pt idx="14">
                  <c:v>FILTRE ADSL DEFECTUEUX</c:v>
                </c:pt>
                <c:pt idx="15">
                  <c:v>APPAREIL DEFECTUEUX</c:v>
                </c:pt>
                <c:pt idx="16">
                  <c:v>PROBLEME COUVERTURE WIFI</c:v>
                </c:pt>
              </c:strCache>
            </c:strRef>
          </c:cat>
          <c:val>
            <c:numRef>
              <c:f>Feuil4!$BO$2:$BO$18</c:f>
              <c:numCache>
                <c:formatCode>General</c:formatCode>
                <c:ptCount val="17"/>
                <c:pt idx="0">
                  <c:v>24</c:v>
                </c:pt>
                <c:pt idx="1">
                  <c:v>21</c:v>
                </c:pt>
                <c:pt idx="2">
                  <c:v>20</c:v>
                </c:pt>
                <c:pt idx="3">
                  <c:v>18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ED0-4371-B150-9BD87EC98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signalisations produits complexes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0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775192980234E-3"/>
          <c:y val="0.1868431047860164"/>
          <c:w val="0.84011566925522341"/>
          <c:h val="0.7770092244941229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E88-470D-851B-F6968B8A87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E88-470D-851B-F6968B8A87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E88-470D-851B-F6968B8A87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E88-470D-851B-F6968B8A87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E88-470D-851B-F6968B8A876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E88-470D-851B-F6968B8A876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E88-470D-851B-F6968B8A876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E88-470D-851B-F6968B8A876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E88-470D-851B-F6968B8A876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E88-470D-851B-F6968B8A876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4E88-470D-851B-F6968B8A876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E88-470D-851B-F6968B8A876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E88-470D-851B-F6968B8A876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4E88-470D-851B-F6968B8A876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4E88-470D-851B-F6968B8A876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4E88-470D-851B-F6968B8A876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4E88-470D-851B-F6968B8A876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4E88-470D-851B-F6968B8A876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4E88-470D-851B-F6968B8A876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4E88-470D-851B-F6968B8A876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4E88-470D-851B-F6968B8A8762}"/>
              </c:ext>
            </c:extLst>
          </c:dPt>
          <c:dLbls>
            <c:dLbl>
              <c:idx val="0"/>
              <c:layout>
                <c:manualLayout>
                  <c:x val="-0.18335656318822224"/>
                  <c:y val="-0.1176815680793393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5924453280318"/>
                      <c:h val="2.92881740352093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E88-470D-851B-F6968B8A8762}"/>
                </c:ext>
              </c:extLst>
            </c:dLbl>
            <c:dLbl>
              <c:idx val="1"/>
              <c:layout>
                <c:manualLayout>
                  <c:x val="2.5063655836123862E-2"/>
                  <c:y val="-0.144934988403792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88-470D-851B-F6968B8A8762}"/>
                </c:ext>
              </c:extLst>
            </c:dLbl>
            <c:dLbl>
              <c:idx val="2"/>
              <c:layout>
                <c:manualLayout>
                  <c:x val="0.12752767972968893"/>
                  <c:y val="-0.1126750792593114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88-470D-851B-F6968B8A8762}"/>
                </c:ext>
              </c:extLst>
            </c:dLbl>
            <c:dLbl>
              <c:idx val="3"/>
              <c:layout>
                <c:manualLayout>
                  <c:x val="5.9035142731052412E-2"/>
                  <c:y val="-3.839900705403364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88-470D-851B-F6968B8A8762}"/>
                </c:ext>
              </c:extLst>
            </c:dLbl>
            <c:dLbl>
              <c:idx val="4"/>
              <c:layout>
                <c:manualLayout>
                  <c:x val="9.8328571760388353E-2"/>
                  <c:y val="7.63273037869307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39663515511888"/>
                      <c:h val="5.75059636349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4E88-470D-851B-F6968B8A8762}"/>
                </c:ext>
              </c:extLst>
            </c:dLbl>
            <c:dLbl>
              <c:idx val="5"/>
              <c:layout>
                <c:manualLayout>
                  <c:x val="0.10084624377704997"/>
                  <c:y val="8.948093352330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521829682794076"/>
                      <c:h val="5.41328907933996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4E88-470D-851B-F6968B8A8762}"/>
                </c:ext>
              </c:extLst>
            </c:dLbl>
            <c:dLbl>
              <c:idx val="6"/>
              <c:layout>
                <c:manualLayout>
                  <c:x val="-1.5951966181218569E-2"/>
                  <c:y val="-1.138432775403158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E88-470D-851B-F6968B8A8762}"/>
                </c:ext>
              </c:extLst>
            </c:dLbl>
            <c:dLbl>
              <c:idx val="7"/>
              <c:layout>
                <c:manualLayout>
                  <c:x val="1.8416370520056673E-2"/>
                  <c:y val="-4.2505382771159542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E88-470D-851B-F6968B8A8762}"/>
                </c:ext>
              </c:extLst>
            </c:dLbl>
            <c:dLbl>
              <c:idx val="8"/>
              <c:layout>
                <c:manualLayout>
                  <c:x val="4.2569236367577951E-3"/>
                  <c:y val="-9.8975573023603186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E88-470D-851B-F6968B8A8762}"/>
                </c:ext>
              </c:extLst>
            </c:dLbl>
            <c:dLbl>
              <c:idx val="9"/>
              <c:layout>
                <c:manualLayout>
                  <c:x val="-0.14199908639738618"/>
                  <c:y val="2.351279314809497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E88-470D-851B-F6968B8A8762}"/>
                </c:ext>
              </c:extLst>
            </c:dLbl>
            <c:dLbl>
              <c:idx val="10"/>
              <c:layout>
                <c:manualLayout>
                  <c:x val="-0.19075720623417655"/>
                  <c:y val="9.607050181211435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793963254593175"/>
                      <c:h val="2.35547778602423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4E88-470D-851B-F6968B8A8762}"/>
                </c:ext>
              </c:extLst>
            </c:dLbl>
            <c:dLbl>
              <c:idx val="11"/>
              <c:layout>
                <c:manualLayout>
                  <c:x val="9.3167336383835533E-3"/>
                  <c:y val="-2.12240996461245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01598804574206"/>
                      <c:h val="4.5198273179323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4E88-470D-851B-F6968B8A8762}"/>
                </c:ext>
              </c:extLst>
            </c:dLbl>
            <c:dLbl>
              <c:idx val="12"/>
              <c:layout>
                <c:manualLayout>
                  <c:x val="-3.1626542371860095E-3"/>
                  <c:y val="-2.6434417471900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8787589424086"/>
                      <c:h val="4.30865474962966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4E88-470D-851B-F6968B8A8762}"/>
                </c:ext>
              </c:extLst>
            </c:dLbl>
            <c:dLbl>
              <c:idx val="13"/>
              <c:layout>
                <c:manualLayout>
                  <c:x val="6.0420249192987404E-3"/>
                  <c:y val="-2.03452798649748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47755983782345"/>
                      <c:h val="3.735315132132961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4E88-470D-851B-F6968B8A8762}"/>
                </c:ext>
              </c:extLst>
            </c:dLbl>
            <c:dLbl>
              <c:idx val="14"/>
              <c:layout>
                <c:manualLayout>
                  <c:x val="2.3320813346607537E-2"/>
                  <c:y val="1.39052162769462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97387329565912"/>
                      <c:h val="3.9464877004356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4E88-470D-851B-F6968B8A8762}"/>
                </c:ext>
              </c:extLst>
            </c:dLbl>
            <c:dLbl>
              <c:idx val="15"/>
              <c:layout>
                <c:manualLayout>
                  <c:x val="2.3111141279753823E-2"/>
                  <c:y val="2.17975145050409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59957160527348"/>
                      <c:h val="3.83946430516956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4E88-470D-851B-F6968B8A8762}"/>
                </c:ext>
              </c:extLst>
            </c:dLbl>
            <c:dLbl>
              <c:idx val="16"/>
              <c:layout>
                <c:manualLayout>
                  <c:x val="2.3695734153920275E-2"/>
                  <c:y val="2.94421179797497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54612482584807"/>
                      <c:h val="4.11754154379742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4E88-470D-851B-F6968B8A8762}"/>
                </c:ext>
              </c:extLst>
            </c:dLbl>
            <c:dLbl>
              <c:idx val="17"/>
              <c:layout>
                <c:manualLayout>
                  <c:x val="9.8416146257579874E-3"/>
                  <c:y val="3.85514461701823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09859154929578"/>
                      <c:h val="4.0754966385143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4E88-470D-851B-F6968B8A8762}"/>
                </c:ext>
              </c:extLst>
            </c:dLbl>
            <c:dLbl>
              <c:idx val="18"/>
              <c:layout>
                <c:manualLayout>
                  <c:x val="9.1270703231061626E-3"/>
                  <c:y val="3.82390437959235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0288110537907"/>
                      <c:h val="4.328714112100084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4E88-470D-851B-F6968B8A8762}"/>
                </c:ext>
              </c:extLst>
            </c:dLbl>
            <c:dLbl>
              <c:idx val="19"/>
              <c:layout>
                <c:manualLayout>
                  <c:x val="2.3386766018064838E-2"/>
                  <c:y val="3.095131037446751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16691974139416"/>
                      <c:h val="5.03106266767550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4E88-470D-851B-F6968B8A8762}"/>
                </c:ext>
              </c:extLst>
            </c:dLbl>
            <c:dLbl>
              <c:idx val="20"/>
              <c:layout>
                <c:manualLayout>
                  <c:x val="3.3357336297177562E-2"/>
                  <c:y val="1.67756764354106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4E88-470D-851B-F6968B8A87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Feuil5!$A$2:$A$13</c:f>
              <c:strCache>
                <c:ptCount val="12"/>
                <c:pt idx="0">
                  <c:v>DEFAUT CABLE MULTIPAIRE</c:v>
                </c:pt>
                <c:pt idx="1">
                  <c:v>PRIVE CLIENT</c:v>
                </c:pt>
                <c:pt idx="2">
                  <c:v>OXYDATION</c:v>
                </c:pt>
                <c:pt idx="3">
                  <c:v>JARRETIERE SR DEFECTUEUSE</c:v>
                </c:pt>
                <c:pt idx="4">
                  <c:v>CABLE DE BRANCHEMENT COUPE / DEFECTUEUX</c:v>
                </c:pt>
                <c:pt idx="5">
                  <c:v>CABLE ALIMENTATION DEFECTUEUX</c:v>
                </c:pt>
                <c:pt idx="6">
                  <c:v>INFRA</c:v>
                </c:pt>
                <c:pt idx="7">
                  <c:v>CASSURE FIBRE AU PBO</c:v>
                </c:pt>
                <c:pt idx="8">
                  <c:v>CASSURE FIBRE AU PTO</c:v>
                </c:pt>
                <c:pt idx="9">
                  <c:v>NON IDENTIFIE</c:v>
                </c:pt>
                <c:pt idx="10">
                  <c:v>INCIDENT</c:v>
                </c:pt>
                <c:pt idx="11">
                  <c:v>JARRETIERE OPTIQUE DEFECTUEUSE</c:v>
                </c:pt>
              </c:strCache>
            </c:strRef>
          </c:cat>
          <c:val>
            <c:numRef>
              <c:f>Feuil5!$BO$2:$BO$13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E88-470D-851B-F6968B8A8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1822450</xdr:colOff>
      <xdr:row>39</xdr:row>
      <xdr:rowOff>114300</xdr:rowOff>
    </xdr:from>
    <xdr:to>
      <xdr:col>67</xdr:col>
      <xdr:colOff>1085850</xdr:colOff>
      <xdr:row>80</xdr:row>
      <xdr:rowOff>44450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026191A-B598-49A9-B146-D3E41BF12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1593850</xdr:colOff>
      <xdr:row>38</xdr:row>
      <xdr:rowOff>158750</xdr:rowOff>
    </xdr:from>
    <xdr:to>
      <xdr:col>67</xdr:col>
      <xdr:colOff>1193800</xdr:colOff>
      <xdr:row>77</xdr:row>
      <xdr:rowOff>28576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9D0820-52C6-4509-AD67-AF5E7EA13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1911350</xdr:colOff>
      <xdr:row>42</xdr:row>
      <xdr:rowOff>133350</xdr:rowOff>
    </xdr:from>
    <xdr:to>
      <xdr:col>67</xdr:col>
      <xdr:colOff>793750</xdr:colOff>
      <xdr:row>78</xdr:row>
      <xdr:rowOff>149226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59781DC-3CB3-4930-B396-7C257A891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DIALLO [SNT DRPS/DINT/SCS/CA-SCL]" refreshedDate="45664.543902083336" createdVersion="8" refreshedVersion="8" minRefreshableVersion="3" recordCount="546" xr:uid="{7C8D3B03-C882-48F3-A4E4-444027F28A68}">
  <cacheSource type="worksheet">
    <worksheetSource ref="A1:BJ1048576" sheet="Feuil1"/>
  </cacheSource>
  <cacheFields count="62">
    <cacheField name="ID_DRGT" numFmtId="0">
      <sharedItems containsString="0" containsBlank="1" containsNumber="1" containsInteger="1" minValue="2845521" maxValue="2955194"/>
    </cacheField>
    <cacheField name="SERVICE_TECHNIQUE" numFmtId="0">
      <sharedItems containsBlank="1"/>
    </cacheField>
    <cacheField name="NCLI" numFmtId="0">
      <sharedItems containsString="0" containsBlank="1" containsNumber="1" containsInteger="1" minValue="11" maxValue="45041421"/>
    </cacheField>
    <cacheField name="ND" numFmtId="0">
      <sharedItems containsBlank="1" containsMixedTypes="1" containsNumber="1" containsInteger="1" minValue="338011313" maxValue="339995150" count="521">
        <n v="339443126"/>
        <n v="338777329"/>
        <s v="NT9090"/>
        <n v="338242525"/>
        <n v="338254575"/>
        <n v="338203413"/>
        <n v="338424600"/>
        <n v="338425911"/>
        <n v="339761532"/>
        <n v="338788227"/>
        <n v="338224040"/>
        <n v="339742403"/>
        <n v="339045542"/>
        <n v="338489059"/>
        <n v="338675181"/>
        <n v="339851980"/>
        <n v="339615456"/>
        <n v="338051232"/>
        <n v="339475307"/>
        <n v="338440433"/>
        <n v="338375619"/>
        <n v="338643992"/>
        <n v="338555346"/>
        <n v="339410627"/>
        <n v="339788965"/>
        <n v="338368309"/>
        <n v="338483965"/>
        <n v="338678267"/>
        <n v="338024076"/>
        <n v="338254455"/>
        <n v="339512856"/>
        <n v="338543590"/>
        <n v="338364286"/>
        <n v="339483112"/>
        <s v="LL27850"/>
        <n v="339579716"/>
        <n v="338242868"/>
        <n v="338579526"/>
        <n v="339760626"/>
        <n v="339458928"/>
        <n v="338270212"/>
        <n v="338255780"/>
        <n v="338700689"/>
        <n v="338341792"/>
        <n v="338320134"/>
        <n v="338251312"/>
        <n v="338236380"/>
        <n v="338245225"/>
        <n v="339412890"/>
        <n v="339753010"/>
        <n v="338645109"/>
        <n v="339456800"/>
        <n v="338446671"/>
        <n v="338439558"/>
        <n v="338682505"/>
        <n v="338242552"/>
        <n v="338205546"/>
        <n v="338606222"/>
        <n v="338682128"/>
        <n v="339572019"/>
        <n v="338376781"/>
        <n v="338782867"/>
        <n v="338269009"/>
        <n v="338253313"/>
        <n v="338329891"/>
        <n v="338432106"/>
        <n v="338228901"/>
        <n v="338348210"/>
        <n v="338202946"/>
        <n v="338770381"/>
        <n v="339458555"/>
        <n v="338438337"/>
        <n v="338225002"/>
        <n v="338930975"/>
        <n v="339452656"/>
        <n v="338259100"/>
        <n v="338227444"/>
        <n v="338360793"/>
        <n v="339589537"/>
        <n v="338210616"/>
        <n v="338684403"/>
        <n v="339711585"/>
        <n v="339678858"/>
        <n v="338275476"/>
        <n v="339549798"/>
        <n v="338544893"/>
        <n v="339903693"/>
        <n v="338456352"/>
        <n v="338215138"/>
        <n v="338237563"/>
        <n v="339812874"/>
        <n v="338207943"/>
        <n v="338928984"/>
        <n v="338654951"/>
        <n v="338208612"/>
        <n v="339580779"/>
        <n v="339651712"/>
        <n v="339701705"/>
        <n v="338362156"/>
        <n v="338782511"/>
        <n v="338247273"/>
        <n v="339419394"/>
        <n v="339579929"/>
        <n v="339417070"/>
        <n v="338688181"/>
        <n v="338427374"/>
        <n v="338259546"/>
        <s v="IP0240"/>
        <n v="339542493"/>
        <n v="338250427"/>
        <s v="IP1290"/>
        <n v="338439054"/>
        <n v="338720898"/>
        <n v="339451139"/>
        <n v="338233704"/>
        <n v="338366669"/>
        <n v="338428095"/>
        <n v="338221774"/>
        <n v="338233930"/>
        <n v="338235916"/>
        <n v="338897070"/>
        <n v="338239105"/>
        <n v="338430660"/>
        <n v="339788961"/>
        <n v="338777777"/>
        <n v="338645341"/>
        <n v="338276677"/>
        <n v="339541281"/>
        <n v="338011313"/>
        <n v="338218623"/>
        <n v="339363180"/>
        <n v="339715645"/>
        <n v="338218850"/>
        <n v="338353463"/>
        <n v="338013718"/>
        <n v="338568205"/>
        <n v="339577073"/>
        <n v="338210816"/>
        <n v="338236806"/>
        <n v="338604333"/>
        <n v="339613814"/>
        <n v="338675918"/>
        <n v="338435548"/>
        <n v="338803996"/>
        <n v="339787973"/>
        <n v="338774368"/>
        <n v="338344422"/>
        <n v="339815776"/>
        <n v="338053174"/>
        <n v="338219405"/>
        <n v="338243839"/>
        <n v="338644214"/>
        <n v="338429754"/>
        <n v="338686957"/>
        <n v="339412565"/>
        <n v="338647538"/>
        <n v="338357789"/>
        <n v="339043378"/>
        <n v="338659141"/>
        <n v="338236963"/>
        <n v="338457040"/>
        <n v="338030824"/>
        <n v="338304125"/>
        <n v="338777983"/>
        <n v="338438439"/>
        <n v="338404966"/>
        <n v="338232858"/>
        <n v="338332485"/>
        <n v="339672431"/>
        <n v="338562764"/>
        <n v="338438983"/>
        <n v="338238338"/>
        <n v="338646256"/>
        <n v="338353107"/>
        <n v="339902785"/>
        <n v="338037812"/>
        <n v="338924822"/>
        <s v="NT1280"/>
        <n v="338937799"/>
        <n v="339701046"/>
        <n v="339670576"/>
        <n v="338257085"/>
        <n v="338344280"/>
        <n v="338225967"/>
        <n v="338753097"/>
        <n v="339755691"/>
        <n v="338328989"/>
        <n v="338482577"/>
        <n v="338274031"/>
        <n v="339618578"/>
        <n v="338689595"/>
        <n v="339783419"/>
        <n v="339518431"/>
        <n v="338249323"/>
        <n v="338249282"/>
        <n v="339625439"/>
        <n v="339396140"/>
        <n v="339225050"/>
        <n v="339902972"/>
        <n v="338327283"/>
        <n v="338365656"/>
        <n v="338348847"/>
        <n v="338781326"/>
        <n v="339220022"/>
        <n v="338592856"/>
        <n v="338671727"/>
        <n v="338276802"/>
        <n v="338272976"/>
        <n v="338040161"/>
        <n v="338672606"/>
        <n v="338249165"/>
        <n v="339617120"/>
        <n v="338641694"/>
        <n v="338019223"/>
        <n v="338244394"/>
        <n v="338278100"/>
        <n v="338342289"/>
        <n v="338305108"/>
        <n v="339992909"/>
        <n v="338218703"/>
        <n v="338326151"/>
        <n v="339784406"/>
        <n v="339048396"/>
        <n v="338216446"/>
        <n v="339585208"/>
        <n v="339547416"/>
        <n v="339610596"/>
        <n v="338409996"/>
        <n v="339421941"/>
        <n v="338344357"/>
        <n v="338426288"/>
        <n v="338222233"/>
        <n v="338562926"/>
        <n v="339549007"/>
        <n v="339467386"/>
        <n v="339510003"/>
        <n v="339523353"/>
        <n v="338327750"/>
        <n v="338205702"/>
        <n v="338424030"/>
        <n v="338248996"/>
        <n v="339542570"/>
        <n v="339046489"/>
        <n v="339815546"/>
        <n v="338642912"/>
        <n v="338445801"/>
        <n v="338348980"/>
        <n v="338942519"/>
        <n v="338422808"/>
        <n v="339547598"/>
        <n v="338241257"/>
        <n v="338739980"/>
        <n v="338641215"/>
        <n v="338642771"/>
        <n v="338358568"/>
        <n v="339520505"/>
        <n v="339580026"/>
        <n v="338685997"/>
        <n v="338611781"/>
        <n v="338674741"/>
        <n v="338328268"/>
        <n v="339483113"/>
        <n v="339916049"/>
        <n v="339015006"/>
        <n v="338349029"/>
        <n v="339754865"/>
        <n v="339021574"/>
        <n v="338567970"/>
        <n v="338685362"/>
        <n v="338781416"/>
        <n v="338343381"/>
        <n v="338247342"/>
        <n v="338554647"/>
        <n v="338224064"/>
        <n v="338449178"/>
        <n v="339555101"/>
        <n v="338200012"/>
        <n v="338591919"/>
        <n v="338642212"/>
        <n v="338253899"/>
        <n v="338219220"/>
        <n v="339811250"/>
        <n v="338240484"/>
        <n v="338374293"/>
        <n v="338653755"/>
        <n v="338377392"/>
        <n v="339661593"/>
        <n v="338270892"/>
        <n v="338278095"/>
        <n v="338327891"/>
        <n v="338719664"/>
        <n v="338245711"/>
        <n v="338407415"/>
        <n v="338233942"/>
        <n v="338345054"/>
        <n v="338584242"/>
        <n v="338712282"/>
        <n v="338211518"/>
        <n v="338037886"/>
        <n v="338328075"/>
        <n v="338408810"/>
        <n v="338424779"/>
        <n v="339995150"/>
        <s v="IP2680"/>
        <n v="338221361"/>
        <n v="338609165"/>
        <n v="339415513"/>
        <n v="339483401"/>
        <n v="338931187"/>
        <n v="338328379"/>
        <n v="338528973"/>
        <n v="338525555"/>
        <n v="338560962"/>
        <n v="338232778"/>
        <n v="338548783"/>
        <s v="IP6402"/>
        <n v="339815728"/>
        <n v="338532300"/>
        <s v="IP7006"/>
        <s v="IP9087"/>
        <n v="338689996"/>
        <n v="339813480"/>
        <n v="338409984"/>
        <s v="NT3014"/>
        <n v="338407367"/>
        <n v="338696190"/>
        <n v="338426262"/>
        <n v="338216882"/>
        <n v="339010387"/>
        <n v="338204919"/>
        <n v="338050539"/>
        <n v="338690657"/>
        <n v="338026566"/>
        <n v="338259648"/>
        <n v="338231005"/>
        <n v="339950842"/>
        <n v="338602410"/>
        <n v="339422502"/>
        <n v="338689746"/>
        <s v="IP0594"/>
        <n v="339046444"/>
        <n v="338361145"/>
        <n v="338644598"/>
        <n v="338377849"/>
        <n v="339766637"/>
        <n v="338640497"/>
        <n v="338670963"/>
        <n v="339955161"/>
        <s v="IP0261"/>
        <n v="338786037"/>
        <n v="339564118"/>
        <n v="339711587"/>
        <n v="339711915"/>
        <n v="338239001"/>
        <n v="339414343"/>
        <n v="338324344"/>
        <n v="339577201"/>
        <n v="339577205"/>
        <n v="339577208"/>
        <n v="339570709"/>
        <n v="338359245"/>
        <n v="338217451"/>
        <n v="338203124"/>
        <n v="338659363"/>
        <n v="338688878"/>
        <n v="338202333"/>
        <n v="338689039"/>
        <n v="338257452"/>
        <n v="338220700"/>
        <s v="IP3125"/>
        <n v="338332556"/>
        <n v="338641604"/>
        <n v="338673406"/>
        <n v="338684050"/>
        <n v="338030488"/>
        <n v="338251860"/>
        <n v="338247919"/>
        <n v="338224410"/>
        <n v="338219675"/>
        <n v="338346037"/>
        <n v="338344011"/>
        <n v="338645241"/>
        <n v="339043740"/>
        <n v="338258537"/>
        <n v="339753284"/>
        <n v="338326835"/>
        <n v="338263724"/>
        <n v="338236154"/>
        <n v="339823191"/>
        <n v="339572622"/>
        <n v="338205834"/>
        <n v="339046221"/>
        <n v="338643333"/>
        <n v="338245154"/>
        <n v="338720081"/>
        <n v="339585176"/>
        <n v="338717452"/>
        <n v="338582515"/>
        <n v="338946387"/>
        <n v="338772996"/>
        <n v="338946203"/>
        <n v="338026617"/>
        <n v="338238694"/>
        <n v="339615424"/>
        <n v="338251350"/>
        <n v="339930782"/>
        <n v="338234641"/>
        <n v="338258820"/>
        <n v="338347165"/>
        <n v="338647370"/>
        <n v="338800970"/>
        <n v="339492626"/>
        <n v="338645455"/>
        <n v="338228113"/>
        <n v="338217246"/>
        <n v="338694040"/>
        <n v="339769160"/>
        <n v="339044936"/>
        <n v="338576783"/>
        <n v="338405474"/>
        <n v="338424247"/>
        <n v="338575294"/>
        <n v="338366187"/>
        <n v="338433406"/>
        <n v="338241136"/>
        <n v="338255447"/>
        <n v="338805335"/>
        <n v="338361618"/>
        <n v="338577353"/>
        <n v="338560832"/>
        <n v="338216434"/>
        <n v="338259447"/>
        <n v="339540319"/>
        <n v="338269975"/>
        <n v="338567988"/>
        <n v="338601634"/>
        <n v="339615845"/>
        <n v="338225164"/>
        <n v="338211977"/>
        <n v="338256492"/>
        <n v="338230752"/>
        <n v="338015886"/>
        <n v="338608132"/>
        <n v="338644428"/>
        <n v="338032191"/>
        <n v="338407870"/>
        <n v="338029347"/>
        <n v="338407862"/>
        <n v="338574583"/>
        <s v="IP1284"/>
        <n v="339580305"/>
        <n v="338800677"/>
        <n v="339417575"/>
        <n v="339414353"/>
        <s v="IP2834"/>
        <n v="338562939"/>
        <n v="338295394"/>
        <n v="338672525"/>
        <n v="338240670"/>
        <n v="339925961"/>
        <n v="339032402"/>
        <n v="338238959"/>
        <n v="339993346"/>
        <n v="338212484"/>
        <n v="338689599"/>
        <s v="IP2681"/>
        <n v="338371303"/>
        <n v="339044389"/>
        <n v="338218330"/>
        <n v="339531172"/>
        <n v="338424134"/>
        <n v="338229099"/>
        <n v="338230808"/>
        <n v="338701540"/>
        <n v="338670511"/>
        <n v="338276055"/>
        <n v="339944229"/>
        <n v="338943428"/>
        <n v="338222026"/>
        <n v="339672112"/>
        <n v="338483480"/>
        <n v="339522091"/>
        <n v="338606522"/>
        <n v="338580881"/>
        <n v="338350505"/>
        <n v="338011485"/>
        <n v="338686808"/>
        <n v="338445640"/>
        <n v="338425608"/>
        <n v="338786299"/>
        <n v="338770605"/>
        <n v="338213327"/>
        <n v="339614673"/>
        <n v="338341782"/>
        <n v="339930566"/>
        <n v="338420521"/>
        <n v="338420517"/>
        <n v="338213233"/>
        <n v="338224459"/>
        <n v="338240360"/>
        <n v="338565693"/>
        <n v="338676664"/>
        <n v="338032261"/>
        <n v="338400282"/>
        <n v="338896000"/>
        <n v="338233734"/>
        <n v="339711349"/>
        <n v="338218099"/>
        <n v="338684490"/>
        <n v="338279156"/>
        <n v="339904049"/>
        <n v="338022322"/>
        <n v="338426019"/>
        <n v="339572518"/>
        <n v="338278456"/>
        <n v="338325260"/>
        <n v="338027942"/>
        <n v="339780212"/>
        <n v="338326554"/>
        <n v="338785250"/>
        <m/>
      </sharedItems>
    </cacheField>
    <cacheField name="ETAT_DOSSIER" numFmtId="0">
      <sharedItems containsBlank="1"/>
    </cacheField>
    <cacheField name="PRODUIT" numFmtId="0">
      <sharedItems containsBlank="1"/>
    </cacheField>
    <cacheField name="NOM_DU_CLIENT" numFmtId="0">
      <sharedItems containsBlank="1"/>
    </cacheField>
    <cacheField name="PRENOM_DU_CLIENT" numFmtId="0">
      <sharedItems containsBlank="1"/>
    </cacheField>
    <cacheField name="CONTACT_CLIENT" numFmtId="0">
      <sharedItems containsBlank="1" containsMixedTypes="1" containsNumber="1" containsInteger="1" minValue="70514846" maxValue="789507804"/>
    </cacheField>
    <cacheField name="COMMENTAIRE_CONTACT" numFmtId="0">
      <sharedItems containsBlank="1" containsMixedTypes="1" containsNumber="1" containsInteger="1" minValue="773934719" maxValue="781017272"/>
    </cacheField>
    <cacheField name="C_GEST" numFmtId="0">
      <sharedItems containsString="0" containsBlank="1" containsNumber="1" containsInteger="1" minValue="12" maxValue="21"/>
    </cacheField>
    <cacheField name="SEGMENT" numFmtId="0">
      <sharedItems containsBlank="1"/>
    </cacheField>
    <cacheField name="CATEGORIE" numFmtId="0">
      <sharedItems containsBlank="1"/>
    </cacheField>
    <cacheField name="DATE_MSV_ACCES_RESEAU" numFmtId="0">
      <sharedItems containsNonDate="0" containsDate="1" containsString="0" containsBlank="1" minDate="2002-12-26T15:30:00" maxDate="2025-01-02T16:00:00"/>
    </cacheField>
    <cacheField name="ACCES_RX" numFmtId="0">
      <sharedItems containsBlank="1"/>
    </cacheField>
    <cacheField name="DATE_RESIL_ACCES_RX" numFmtId="0">
      <sharedItems containsNonDate="0" containsString="0" containsBlank="1"/>
    </cacheField>
    <cacheField name="ETAT_DRGT" numFmtId="0">
      <sharedItems containsBlank="1"/>
    </cacheField>
    <cacheField name="DATE_SI" numFmtId="0">
      <sharedItems containsNonDate="0" containsDate="1" containsString="0" containsBlank="1" minDate="2024-10-02T16:17:41" maxDate="2025-01-05T12:22:56"/>
    </cacheField>
    <cacheField name="AGENT_SIG" numFmtId="0">
      <sharedItems containsBlank="1"/>
    </cacheField>
    <cacheField name="LIBEL_ORIG" numFmtId="0">
      <sharedItems containsBlank="1"/>
    </cacheField>
    <cacheField name="LIBEL_SIG" numFmtId="0">
      <sharedItems containsBlank="1"/>
    </cacheField>
    <cacheField name="COMMENTAIRE_SIG" numFmtId="0">
      <sharedItems containsBlank="1"/>
    </cacheField>
    <cacheField name="SS_RESEAU" numFmtId="0">
      <sharedItems containsBlank="1"/>
    </cacheField>
    <cacheField name="SECTEUR_GEO" numFmtId="0">
      <sharedItems containsBlank="1"/>
    </cacheField>
    <cacheField name="ZONE_RS" numFmtId="0">
      <sharedItems containsBlank="1" count="347">
        <s v="NIO_A01"/>
        <s v="GDW_M11"/>
        <s v="KLK_A19"/>
        <s v="O_ACA_W28"/>
        <s v="ACA_W05"/>
        <s v="O_NFO_X02"/>
        <s v="O_MED_B28"/>
        <s v="O_MED_B47"/>
        <s v="NDA_C09"/>
        <s v="KMR_L21"/>
        <s v="O_MED_A00"/>
        <s v="O_MAD_B16"/>
        <s v="O_ZIG_FI00"/>
        <s v="O_MED_B11"/>
        <s v="O_SDF_FI00"/>
        <s v="O_KDG_A03"/>
        <s v="O_STL_A10"/>
        <s v="O_GDW_M40"/>
        <s v="MBA_A00"/>
        <s v="O_SVD_C25"/>
        <s v="O_GDW_M05"/>
        <s v="O_SDF_K41"/>
        <s v="O_CAM_H39"/>
        <s v="O_KMR_L16"/>
        <s v="O_TBM_D18"/>
        <s v="O_RUF_G00S"/>
        <s v="O_ACA_W03"/>
        <s v="O_SDF_K22"/>
        <s v="O_TIA_E69"/>
        <s v="O_ACA_FI00"/>
        <s v="THS_A06"/>
        <s v="O_TIA_FI00"/>
        <s v="NGL_A02"/>
        <s v="SOK_A00"/>
        <s v="O_SDF_K48"/>
        <s v="O_SVD_C36"/>
        <s v="O_CAM_H44"/>
        <s v="NDA_C07"/>
        <s v="O_SDF_K12"/>
        <s v="ACA_W04"/>
        <s v="O_KMR_L00"/>
        <s v="TIA_E10"/>
        <s v="O_MED_B02"/>
        <s v="O_MED_B41"/>
        <s v="O_ACA_W11"/>
        <s v="KLK_A01"/>
        <s v="DKH_A14"/>
        <s v="O_ALM_FI00"/>
        <s v="KLK_A08"/>
        <s v="O_NFO_X06"/>
        <s v="O_TIA_E72"/>
        <s v="O_ALM_J00"/>
        <s v="O_ACA_W08"/>
        <s v="O_ALM_P09"/>
        <s v="O_ALM_J10"/>
        <s v="O_NFO_X05"/>
        <s v="O_GMB_B20"/>
        <s v="O_GDW_M09"/>
        <s v="KMR_L03"/>
        <s v="O_MED_B39"/>
        <s v="O_SVD_K11"/>
        <s v="HMA_Y07"/>
        <s v="O_SVD_FI00"/>
        <s v="O_YOF_F05"/>
        <s v="O_GDW_M21"/>
        <s v="PAS_A00"/>
        <s v="O_SDF_K53"/>
        <s v="O_HAN_D21"/>
        <s v="O_SDF_K59"/>
        <s v="MED_A03"/>
        <s v="O_SGK_V26"/>
        <s v="O_GMB_FI00"/>
        <s v="MED_B04"/>
        <s v="O_CAM_H09"/>
        <s v="DBL_A00"/>
        <s v="NDG_A00"/>
        <s v="O_SDF_K15"/>
        <s v="O_GMB_B27"/>
        <s v="O_TIA_E60"/>
        <s v="O_ZIG_A17"/>
        <s v="O_RUF_G15"/>
        <s v="MED_B20"/>
        <s v="O_SVD_P08"/>
        <s v="TBA1_A01"/>
        <s v="O_RUF_G32"/>
        <s v="O_NFO_X16"/>
        <s v="O_SMN_A00"/>
        <s v="POD_A01"/>
        <s v="O_TBM_D14"/>
        <s v="O_SGK_V06"/>
        <s v="O_KMR_L12"/>
        <s v="O_SVD_C01"/>
        <s v="O_KLK_A00"/>
        <s v="O_KLK_A25"/>
        <s v="O_SDF_K00"/>
        <s v="O_MED_B51"/>
        <s v="O_THS_A16"/>
        <s v="O_THS_FI00"/>
        <s v="O_MBW_R26"/>
        <s v="MED_A12"/>
        <s v="O_MED_B07"/>
        <s v="MED_A07"/>
        <s v="MED_A13"/>
        <s v="O_MED_B00"/>
        <s v="O_HAN_D35"/>
        <s v="TBM_D03"/>
        <s v="O_GDW_M36"/>
        <s v="O_THS_A17"/>
        <s v="MED_A05"/>
        <s v="DBL_A03"/>
        <s v="O_MED_B14"/>
        <s v="O_CAM_H14"/>
        <s v="O_SDF_K32"/>
        <s v="O_SMN_A03"/>
        <s v="O_MED_B21"/>
        <s v="O_ACA_P07"/>
        <s v="O_SL1_B01"/>
        <s v="O_SVD_C05"/>
        <s v="O_RUF_G11"/>
        <s v="O_ALM_J29"/>
        <s v="O_ALM_J28"/>
        <s v="O_SDF_K50"/>
        <s v="O_TBA_A09"/>
        <s v="O_SEB_N06"/>
        <s v="O_REP_A11"/>
        <s v="O_ACA_W02"/>
        <s v="O_MED_B37"/>
        <s v="O_SGK_V37"/>
        <s v="O_SVD_K24"/>
        <s v="O_CAM_H23"/>
        <s v="O_SMN_A05"/>
        <s v="O_SVD_P12"/>
        <s v="O_SDF_K60"/>
        <s v="O_GDW_M00"/>
        <s v="O_KMR_L79"/>
        <s v="O_GDW_M32"/>
        <s v="O_GDW_M39"/>
        <s v="O_ACA_W17"/>
        <s v="O_NFO_X13"/>
        <s v="O_TIA_E62"/>
        <s v="O_LGA_A02"/>
        <s v="O_MED_B38"/>
        <s v="O_SDF_K18"/>
        <s v="O_HAN_D31"/>
        <s v="O_CAM_H24"/>
        <s v="O_ZIG_A03"/>
        <s v="O_MBW_R49"/>
        <s v="O_NFO_X07"/>
        <s v="O_YOF_FI00"/>
        <s v="O_THS_A26"/>
        <s v="DBL_A08"/>
        <s v="O_THS_A20"/>
        <s v="O_SVD_C09"/>
        <s v="TIA_E05"/>
        <s v="O_NFO_X14"/>
        <s v="O_KMR_L80"/>
        <s v="DKH_A12"/>
        <s v="O_HAN_D00"/>
        <s v="SDF_K00"/>
        <s v="O_STL_A11"/>
        <s v="O_KLK_A22"/>
        <s v="O_THS_A06"/>
        <s v="O_SVD_C10BIS"/>
        <s v="MPA_A00"/>
        <s v="AIBD_A00"/>
        <s v="O_HAN_D32"/>
        <s v="RUF_G02"/>
        <s v="O_TIA_E05"/>
        <s v="KMR_L20"/>
        <s v="SDF_K22"/>
        <s v="SDF_K12"/>
        <s v="SDF_K04"/>
        <s v="O_SDF_K08"/>
        <s v="O_SVD_C17"/>
        <s v="STL_A05"/>
        <s v="O_SVD_P10"/>
        <s v="O_SDF_K07"/>
        <s v="O_TIA_E06"/>
        <s v="O_TBM_D02"/>
        <s v="O_THS_A07"/>
        <s v="MED_A00"/>
        <s v="TBM_D09"/>
        <s v="O_THS_A08"/>
        <s v="MBR_A00"/>
        <s v="O_GMB_C04"/>
        <s v="O_SL1_B00"/>
        <s v="O_MED_B44"/>
        <s v="O_KLK_A01"/>
        <s v="O_REP_A06"/>
        <s v="O_REP_FI00"/>
        <s v="O_GMB_B34"/>
        <s v="KOU_A00"/>
        <s v="O_HAN_FI00"/>
        <s v="O_SVD_P13"/>
        <s v="O_ACA_W24"/>
        <s v="THS_A08"/>
        <m/>
        <s v="TBA1_A02"/>
        <s v="O_MED_B29"/>
        <s v="O_GDW_M33"/>
        <s v="O_KMR_L13"/>
        <s v="O_REP_A08"/>
        <s v="O_CAM_H02"/>
        <s v="O_GMB_B02"/>
        <s v="O_THS_A42"/>
        <s v="O_ACA_W13"/>
        <s v="O_HAN_D24"/>
        <s v="O_ZIG_A04"/>
        <s v="TIA_E00"/>
        <s v="DKH_A10"/>
        <s v="O_YOF_F08"/>
        <s v="O_SVD_C16"/>
        <s v="O_KMR_L23"/>
        <s v="O_CAM_H26"/>
        <s v="O_SGK_V24"/>
        <s v="MEK_A01"/>
        <s v="GDK_C24"/>
        <s v="O_MED_A14"/>
        <s v="O_TBA_A03"/>
        <s v="O_ALM_J03"/>
        <s v="KMR_L13"/>
        <s v="O_OUR_B00"/>
        <s v="O_SDF_K49"/>
        <s v="O_MBW_R51"/>
        <s v="O_HAN_D36"/>
        <s v="O_ACA_W15"/>
        <s v="O_MED_FI00"/>
        <s v="O_TIA_I02"/>
        <s v="O_SGK_V23"/>
        <s v="O_HAN_D03"/>
        <s v="O_SGK_V07"/>
        <s v="O_REP_A05"/>
        <s v="O_GMB_C01"/>
        <s v="TEC_I01"/>
        <s v="O_ACA_W04"/>
        <s v="O_SVD_W09"/>
        <s v="O_KLK_A02"/>
        <s v="O_HAN_D04"/>
        <s v="O_CAM_H55"/>
        <s v="O_MED_B22"/>
        <s v="O_TIA_E02"/>
        <s v="O_TIA_E53"/>
        <s v="KLK_A00"/>
        <s v="KMR_L26"/>
        <s v="O_SDF_K46"/>
        <s v="O_MED_A03"/>
        <s v="O_YOF_F07"/>
        <s v="O_ALM_J01"/>
        <s v="O_SGK_V16"/>
        <s v="O_ACA_W12"/>
        <s v="O_MED_B49"/>
        <s v="O_MED_B02BIS"/>
        <s v="O_SED_A01"/>
        <s v="O_SVD_C10"/>
        <s v="BAM_A00"/>
        <s v="O_MBR_A00"/>
        <s v="KMR_L28"/>
        <s v="NDA_C05"/>
        <s v="GOUD_A00"/>
        <s v="STL_A10"/>
        <s v="O_KMR_L37"/>
        <s v="O_GMB_B32"/>
        <s v="DBL_A01"/>
        <s v="O_SDF_K45"/>
        <s v="O_HAN_D22"/>
        <s v="O_CAM_H12"/>
        <s v="O_NFO_X27"/>
        <s v="O_ALM_J11"/>
        <s v="GDK_C00"/>
        <s v="O_LGA_A03"/>
        <s v="O_SVD_C39"/>
        <s v="O_SDF_K55"/>
        <s v="O_KMR_L09"/>
        <s v="O_ACA_W07"/>
        <s v="O_HAN_D29"/>
        <s v="O_ACA_P06"/>
        <s v="O_GMB_B00"/>
        <s v="O_SDF_K03"/>
        <s v="O_TIA_E63"/>
        <s v="MBR_A03"/>
        <s v="O_DMD_N01"/>
        <s v="GDK_C03"/>
        <s v="O_DMD_N09"/>
        <s v="O_SMN_A01"/>
        <s v="O_RUF_G12"/>
        <s v="O_KMR_L27"/>
        <s v="O_GDW_M37"/>
        <s v="O_DMD_FI00"/>
        <s v="O_MED_B42"/>
        <s v="O_NGA_C02"/>
        <s v="O_SVD_C40"/>
        <s v="OUS_A00"/>
        <s v="O_GDW_M17"/>
        <s v="TIA_E14"/>
        <s v="O_BGY_T04"/>
        <s v="FAT_A02"/>
        <s v="O_REP_B17"/>
        <s v="GDK_C38"/>
        <s v="O_NDA_C13"/>
        <s v="O_MBR_A01"/>
        <s v="O_THS_A45"/>
        <s v="O_SGK_V00"/>
        <s v="O_ACA_W25"/>
        <s v="O_SGK_V33"/>
        <s v="RUF_G00"/>
        <s v="O_ALM_P02"/>
        <s v="O_SDF_K29"/>
        <s v="O_ALM_J26"/>
        <s v="OKM_P08"/>
        <s v="SL1_B02"/>
        <s v="O_KMR_L15"/>
        <s v="O_MBW_R45"/>
        <s v="O_SVD_C33"/>
        <s v="O_KMR_L26"/>
        <s v="THS_A19"/>
        <s v="SDF_K08"/>
        <s v="O_SDF_K34"/>
        <s v="O_ZIG_A00"/>
        <s v="O_GMB_B23"/>
        <s v="O_SVD_K23"/>
        <s v="GDW_M02"/>
        <s v="O_CAM_H40"/>
        <s v="O_REP_B16"/>
        <s v="KHO_A00"/>
        <s v="O_ACA_W05"/>
        <s v="KFT_A00"/>
        <s v="O_MBW_R28"/>
        <s v="MED_A09"/>
        <s v="O_KEB_A02"/>
        <s v="O_NFO_H03"/>
        <s v="O_KMR_L22"/>
        <s v="GDW_M08"/>
        <s v="MED_B17"/>
        <s v="TIA_E17"/>
        <s v="O_CAP_A03"/>
        <s v="O_MED_A13"/>
        <s v="O_KMR_L45"/>
        <s v="MED_B28"/>
        <s v="O_MED_B06"/>
        <s v="O_ACA_W16"/>
        <s v="O_SDF_K14"/>
        <s v="BIG_A00"/>
        <s v="O_GMB_C02"/>
        <s v="O_SDF_K09"/>
        <s v="O_SDF_K05"/>
        <s v="TBM_D08"/>
        <s v="O_HAN_D30"/>
      </sharedItems>
    </cacheField>
    <cacheField name="LIBELLE_COMMUNE" numFmtId="0">
      <sharedItems containsBlank="1"/>
    </cacheField>
    <cacheField name="LIBELLE_QUARTIER" numFmtId="0">
      <sharedItems containsBlank="1" containsMixedTypes="1" containsNumber="1" containsInteger="1" minValue="254" maxValue="9005"/>
    </cacheField>
    <cacheField name="LIBELLE_VOIE" numFmtId="0">
      <sharedItems containsBlank="1" containsMixedTypes="1" containsNumber="1" containsInteger="1" minValue="4" maxValue="4"/>
    </cacheField>
    <cacheField name="NVOIE" numFmtId="0">
      <sharedItems containsBlank="1" containsMixedTypes="1" containsNumber="1" minValue="1" maxValue="789184869"/>
    </cacheField>
    <cacheField name="ID_DRGT_COLLECTIF" numFmtId="0">
      <sharedItems containsNonDate="0" containsString="0" containsBlank="1"/>
    </cacheField>
    <cacheField name="DATE_ESS" numFmtId="0">
      <sharedItems containsNonDate="0" containsDate="1" containsString="0" containsBlank="1" minDate="2024-10-02T18:50:30" maxDate="2025-01-05T12:23:15"/>
    </cacheField>
    <cacheField name="PRIORITE_DRGT" numFmtId="0">
      <sharedItems containsBlank="1"/>
    </cacheField>
    <cacheField name="OPTION_ATR(h)" numFmtId="0">
      <sharedItems containsString="0" containsBlank="1" containsNumber="1" containsInteger="1" minValue="4" maxValue="48"/>
    </cacheField>
    <cacheField name="PRIORITE_SERV" numFmtId="0">
      <sharedItems containsBlank="1"/>
    </cacheField>
    <cacheField name="SPECIALITE" numFmtId="0">
      <sharedItems containsBlank="1"/>
    </cacheField>
    <cacheField name="RESULT_ESS" numFmtId="0">
      <sharedItems containsBlank="1"/>
    </cacheField>
    <cacheField name="COMMENTAIRE_ESSAI" numFmtId="0">
      <sharedItems containsBlank="1"/>
    </cacheField>
    <cacheField name="AGENT_ESS" numFmtId="0">
      <sharedItems containsBlank="1"/>
    </cacheField>
    <cacheField name="DATE_DEMANDE_INT" numFmtId="0">
      <sharedItems containsNonDate="0" containsDate="1" containsString="0" containsBlank="1" minDate="2024-10-02T18:50:45" maxDate="2025-01-05T12:23:18"/>
    </cacheField>
    <cacheField name="COMMENTAIRE_INTERV" numFmtId="0">
      <sharedItems containsBlank="1"/>
    </cacheField>
    <cacheField name="AGENT_DEM_INT" numFmtId="0">
      <sharedItems containsBlank="1"/>
    </cacheField>
    <cacheField name="ID_OT" numFmtId="0">
      <sharedItems containsString="0" containsBlank="1" containsNumber="1" containsInteger="1" minValue="5091428" maxValue="5561718"/>
    </cacheField>
    <cacheField name="TYPE_OT" numFmtId="0">
      <sharedItems containsBlank="1"/>
    </cacheField>
    <cacheField name="DATE_ETAT_OT" numFmtId="0">
      <sharedItems containsNonDate="0" containsDate="1" containsString="0" containsBlank="1" minDate="2024-12-30T09:27:56" maxDate="2025-01-05T22:07:12"/>
    </cacheField>
    <cacheField name="ETAT_OT" numFmtId="0">
      <sharedItems containsBlank="1"/>
    </cacheField>
    <cacheField name="DATE_RV" numFmtId="0">
      <sharedItems containsNonDate="0" containsDate="1" containsString="0" containsBlank="1" minDate="2024-12-27T08:00:00" maxDate="2025-01-05T08:40:00"/>
    </cacheField>
    <cacheField name="RDV" numFmtId="0">
      <sharedItems containsBlank="1"/>
    </cacheField>
    <cacheField name="CODE_UI" numFmtId="0">
      <sharedItems containsBlank="1"/>
    </cacheField>
    <cacheField name="LIBELLE_UI" numFmtId="0">
      <sharedItems containsBlank="1"/>
    </cacheField>
    <cacheField name="EQUIPE" numFmtId="0">
      <sharedItems containsBlank="1"/>
    </cacheField>
    <cacheField name="DATE_RELEVE_PREVISION" numFmtId="0">
      <sharedItems containsNonDate="0" containsDate="1" containsString="0" containsBlank="1" minDate="2024-10-04T18:50:30" maxDate="2025-01-07T12:14:16"/>
    </cacheField>
    <cacheField name="DATE_RELEVE" numFmtId="0">
      <sharedItems containsNonDate="0" containsDate="1" containsString="0" containsBlank="1" minDate="2024-12-30T09:27:56" maxDate="2025-01-05T22:07:12"/>
    </cacheField>
    <cacheField name="RESPECT_DELAI" numFmtId="0">
      <sharedItems containsBlank="1"/>
    </cacheField>
    <cacheField name="LIBELLE_RELEVE" numFmtId="0">
      <sharedItems containsBlank="1"/>
    </cacheField>
    <cacheField name="LIBELLE_CAUSE" numFmtId="0">
      <sharedItems containsBlank="1"/>
    </cacheField>
    <cacheField name="LIBELLE_LOCALIS" numFmtId="0">
      <sharedItems containsBlank="1"/>
    </cacheField>
    <cacheField name="COMMENTAIRE_RELEVE" numFmtId="0">
      <sharedItems containsBlank="1"/>
    </cacheField>
    <cacheField name="AGENT_RELEVE" numFmtId="0">
      <sharedItems containsBlank="1"/>
    </cacheField>
    <cacheField name="Techno" numFmtId="0">
      <sharedItems containsBlank="1" count="3">
        <s v="CUIVRE"/>
        <s v="FIBRE"/>
        <m/>
      </sharedItems>
    </cacheField>
    <cacheField name="Type" numFmtId="0">
      <sharedItems containsBlank="1" count="3">
        <s v="PRODUIT STANDARD"/>
        <s v="PRODUIT COMPLEXE"/>
        <m/>
      </sharedItems>
    </cacheField>
    <cacheField name="CAUSE" numFmtId="0">
      <sharedItems containsBlank="1" count="27">
        <s v="CABLE DE BRANCHEMENT COUPE / DEFECTUEUX"/>
        <s v="INFRA"/>
        <s v="JARRETIERE OPTIQUE DEFECTUEUSE"/>
        <s v="CASSURE FIBRE AU PTO"/>
        <s v="CASSURE FIBRE AU PBO"/>
        <s v="JARRETIERE SR DEFECTUEUSE"/>
        <s v="OXYDATION"/>
        <s v="NON IDENTIFIE"/>
        <s v="PIGTAIL DEFECTUEUX"/>
        <s v="ERREUR CONFIG"/>
        <s v="SAUT DE PORT"/>
        <s v="MODEM DEFECTUEUX"/>
        <s v="CABLE ALIMENTATION DEFECTUEUX"/>
        <s v="DEFAUT CABLE MULTIPAIRE"/>
        <s v="PERTE DE CONFIG"/>
        <s v="ECART CONFIG VOIP"/>
        <s v="PROBLEME COUVERTURE WIFI"/>
        <s v="CHANGEMENT MOT DE PASSE"/>
        <s v="SUSPENSION"/>
        <s v="CABLE RJ11 DEFECTUEUX"/>
        <s v="FAUSSE MANŒUVRE"/>
        <s v="PRIVE CLIENT"/>
        <s v="INCIDENT"/>
        <s v="APPAREIL DEFECTUEUX"/>
        <s v="PORT MSAN DEFECTUEUX"/>
        <s v="FILTRE ADSL DEFECTUEUX"/>
        <m/>
      </sharedItems>
    </cacheField>
    <cacheField name="CLIENT" numFmtId="0">
      <sharedItems containsBlank="1" count="493">
        <s v="MINISTERE DE L'AGRICULTURE ET DE L'EQUIPEMENT RURAL"/>
        <s v="PHARMACIE SERIGNE ABIBOU DRAME "/>
        <s v="ENERGY RESSOURCES SENEGAL SA "/>
        <s v="SALL MAMADOU SEYDOU"/>
        <s v="NDIAYE PAPA LAITY"/>
        <s v="DEMBA KA EDK OIL"/>
        <s v="LAM DIEYNABA"/>
        <s v="MBOUP ARAME"/>
        <s v="DIOP MODOU MBACKE BAOL MEDIAS"/>
        <s v="DIALLO AMADOU "/>
        <s v="PHARMACIE PONTY THIONG "/>
        <s v="DIOP MOUNTAKHA"/>
        <s v="GUEYE MOUHAMADOU MOUSTAPHA"/>
        <s v="MBENGUE MOUHAMADOU LAMINE"/>
        <s v="KHADY DRAME KHADY DRAME"/>
        <s v="CISSE MAMADOU"/>
        <s v="SECK MOR "/>
        <s v="SARR MAME ADAMA"/>
        <s v="POSTE DE SANTE PRIVE CATHOLIQUE "/>
        <s v="FAYE FALLOU "/>
        <s v="FALL SALIOU"/>
        <s v="DIOP NDEYE FATOU"/>
        <s v="DIAKHATE SERIGNE"/>
        <s v="NIANG PAPA ABDOULAYE"/>
        <s v="LO KHADIM"/>
        <s v="DIAGNE CHEIKHOU NAR"/>
        <s v="DAKAROISE DES JEUX-SA "/>
        <s v="COMPAGNIE EXCLUSIVE DE NEGOCE "/>
        <s v="MODOU GAMO KANE MODOU GAMO KANE"/>
        <s v="CLASS'A BEAUTY CLASS'A BEAUTY"/>
        <s v="DIAGNE BATOR SALLA"/>
        <s v="Fatimata thierno Bassoum"/>
        <s v="COMÉLION "/>
        <s v="PHARMACIE SEGNE SALIOU MBACKE "/>
        <s v="ARC INFORMATIQUE "/>
        <s v="DIOP PRESTA DIOP PRESTA"/>
        <s v="GROUPE SCOLAIRE SALDIA "/>
        <s v="CAMPUS SAS "/>
        <s v="NDIAYE CHEIKH"/>
        <s v="BASSAMAS MATHIAS"/>
        <s v="GTHE "/>
        <s v="THIAM ABDOULAYE"/>
        <s v="THIAM MOUHAMADOU MAMOUNE"/>
        <s v="PAPETERIE PLUS-KEUR YAYA BIGUEGB "/>
        <s v="CAOUTCHOUC PLASTIQUES "/>
        <s v="ONG DIRECT AID SOCIETY "/>
        <s v="CS GLOBAL BUSINESS SARL "/>
        <s v="EDMARK DIRECT MARKETING SARL"/>
        <s v="COLOMBE GLOBAL SECURITY "/>
        <s v="DIOP ABDOU LAHAD"/>
        <s v="FONDS DE SOLIDARITE NATIONALE "/>
        <s v="ABDOU DIENG "/>
        <s v="GIE ADAMA AMINATA AISSATOU DIALY MAREME- GIE ADAMA AMINATA AISSATOU DIALY MAREME-"/>
        <s v="DIOP MAODO"/>
        <s v="SOPIMMO "/>
        <s v="LUNE BLEUE "/>
        <s v="MINISTERE DE L'INTERIEUR "/>
        <s v="SYLLA AISSATOU"/>
        <s v="AFRIKA COMPANY GROUP - SARL "/>
        <s v="DAFFE ASSANE"/>
        <s v="DIOUF BOUBACAR"/>
        <s v="MINISTERE DE L'EDUCATION NATIONALE "/>
        <s v="MBOW KHADIM"/>
        <s v="ARGOS SECURITE SARL "/>
        <s v="ETABLISSEMENT MAME YACINE SARR "/>
        <s v="VALMA STUDY SENEGAL SUARL "/>
        <s v="AMBASSADE CAP VERT "/>
        <s v="DIAKHATE MASSAMBA DIOP"/>
        <s v="AL MAKARU AL ASMA "/>
        <s v="ENTREPRISE KEURGUI "/>
        <s v="INGENIERIE TELECOMMUNICATION &amp; RESEAUX SARL "/>
        <s v="SABLUX SERVICES "/>
        <s v="LA MAISON DU MATERIEL MEDICAL "/>
        <s v="OUALY ALEX"/>
        <s v="THIAM DEMBA THIAM DEMBA"/>
        <s v="MADTRANS TRANSPORT LOGISTIQUE  SARL "/>
        <s v="KAMEL FAKHRY CENTRAL RESIDENCE"/>
        <s v="LE TRARZA "/>
        <s v="SARL LA VAGUE "/>
        <s v="FT2  DIAMNIADIO SARL "/>
        <s v="GUEYE PAPA BOLY "/>
        <s v="MINISTERE DE LA JEUNESSE "/>
        <s v="CHEIKH FALL "/>
        <s v="PHARMACIE MIGNEL "/>
        <s v="SOSUITE HOTEL "/>
        <s v="FAYE ASSANE"/>
        <s v="UNIVERS CASA BIO "/>
        <s v="DIALLO AMADOU ALIOUNE"/>
        <s v="BCEAO AGENCE "/>
        <s v="SOW KHADIM"/>
        <s v="AGENCE ACEP "/>
        <s v="TOURE AMY"/>
        <s v="MBOUP PAPA MOMAR NDIOUM"/>
        <s v="AMADOU BAH AMADOU BAH"/>
        <s v="&quot;PHARMACIE CENTRE AERE&quot; "/>
        <s v="EAT WORK AND SLEEP SARL "/>
        <s v="LA COUR DU FLEUVE "/>
        <s v="BA CHEIKHOUNA BA CHEIKHOUNA"/>
        <s v="TERMINAUX VRAQUIER DU SENEGAL "/>
        <s v="FALL MAME ALE GAGNE "/>
        <s v="SOUMARI.COM "/>
        <s v="COPEOL SENEGAL "/>
        <s v="SEYE EL HADJI SAER "/>
        <s v="AGENCE CLEAN SECURITY "/>
        <s v="DIOP MAMADOU TIDIANE"/>
        <s v="NEMER CHARBEL BASSILA"/>
        <s v="BANQUE HABITAT DU SENEGAL "/>
        <s v="BANQUE NATIONALE POUR LE DEVELOPPEMENT ECONOMIQUE "/>
        <s v="ARUO GROUP SUARL "/>
        <s v="FALL ROKHAYA"/>
        <s v="NDIAYE DJILY"/>
        <s v="CAMARA ABDOURAKHMANE"/>
        <s v="AGENCE DAKAR VOYAGES "/>
        <s v="G2A TECHNOLOGIES-SUARL "/>
        <s v="DIANE MAME ANTA"/>
        <s v="AGEN INDEPENDANCE IMMOBILIERE "/>
        <s v="GRANT THORNTON SA "/>
        <s v="MBOW ANTA"/>
        <s v="BA MAMADOU SELLOU BA MAMADOU SELLOU"/>
        <s v="MBACKE OUMY "/>
        <s v="CLINIQUE CHEIKH MOUHAMADOUL BACHIR MBACKE-SARL "/>
        <s v="IMPAXIS CAPITAL "/>
        <s v="AGENCE DAKAROISE DE SERVICES ET LOGEMENTS SARL "/>
        <s v="PHARMACIE PARCELLOISE PHARMACIE PARCELLOISE"/>
        <s v="ATYPIC DIGITAL SERVICES "/>
        <s v="S.N.T.T STE NEGOCE TRANSPORT TRANSIT"/>
        <s v="COUMBA SOUMARE COUMBA SOUMARE"/>
        <s v="NDIAYE KATY NDONG"/>
        <s v="FALL CHEIKH"/>
        <s v="THIONGANE NDEYE MATY"/>
        <s v="THIANDOUM SOPHIE"/>
        <s v="DIALLO MAGUETT JOCELYNE DIALLO MAGUETT JOCELYNE"/>
        <s v="MASSALY "/>
        <s v="GUEYE DAME"/>
        <s v="BOULANGERIE LA BRIOCHE DOREE GEORGES KFOURY"/>
        <s v="MINISTERE DES FORCES ARMEES/ETAT MAJOR "/>
        <s v="SENE MOUSSA"/>
        <s v="NDIAYE LENA"/>
        <s v="DIOP PAPA"/>
        <s v="LOM CHEIKH LOM CHEIKH"/>
        <s v="DIALLO MAMADOU HADJI DIALLO MAMADOU HADJI"/>
        <s v="NDIAYE MAMADOU"/>
        <s v="THIERNO SEYDOU SARRE "/>
        <s v="INTER TRADE SENEGAL - SARL "/>
        <s v="AMBASSADE CANADA "/>
        <s v="TOKOSSEL FITNESS BOUTIQUE "/>
        <s v="RAJAB SUARL "/>
        <s v="SEN SERVICES INFORMATIQUES SUARL "/>
        <s v="AMAY YOUSSOUPHE COLCOL DIATTA "/>
        <s v="SALIM MALICK MAURICE"/>
        <s v="DRAME MORIKEBA"/>
        <s v="BH BABY HOUSE "/>
        <s v="SANT YALLA SUARL "/>
        <s v="DIALLO ABDOULAYE"/>
        <s v="DEME AISSATOU GINETTE"/>
        <s v="DIA MAMADOU ALIOU"/>
        <s v="SAMY AIME PASCAL"/>
        <s v="DIOP NDIOUGOU DIOP NDIOUGOU"/>
        <s v="PHARMACIE CANADA "/>
        <s v="SBS - SINE BUSINESS ERVICE "/>
        <s v="DIOP NDEYE KHADY"/>
        <s v="COLY KHADIM"/>
        <s v="ASSANE DIOP"/>
        <s v="DEME MAKHTAR NDAW"/>
        <s v="CCECC SENEGAL-SUARL "/>
        <s v="TAMBA ISMAELA"/>
        <s v="NDELLA DIOP NDELLA DIOP"/>
        <s v="DJIGO : FATOUMATA BINTOU"/>
        <s v="RASSOUL BUSNESS PRO "/>
        <s v="DIALLO BOUBACAR"/>
        <s v="souleymane badiane"/>
        <s v="FALL ABDOU AZIZ "/>
        <s v="MILLENIUM PHONING GROUP "/>
        <s v="FALL DJIBRIL"/>
        <s v="ELTON S.A "/>
        <s v="NDIAYE MAME FATOU DEME"/>
        <s v="EGLISE BETHEL DE DAKAR "/>
        <s v="DE GESTION DES ABATTOIRS DU SENEGAL "/>
        <s v="ITINERAIRE SENEGAL SARL "/>
        <s v="IBRAHIMA FALL IBRAHIMA FALL"/>
        <s v="COMPAGNIE SERIGNE SECK SENEGAL SAU "/>
        <s v="TRASPORT MBENGUE ET MULTI SERVICE"/>
        <s v="DJAMIL LOGISTIQUE SARL "/>
        <s v="POSTE FINANCES "/>
        <s v="MEC AFER "/>
        <s v="KABIREX  SASU "/>
        <s v="DIOP MOUSTAPHA DIOP MOUSTAPHA"/>
        <s v="OPTIVISION SARL "/>
        <s v="GROUPE GROENLAND SUARL "/>
        <s v="CONSEIL NATIONAL DES DIRIGEANTS D'ENTREPRISES DE SENEGAL INNOVATION CROISSANCE"/>
        <s v="DIAKHATE MAMADOU"/>
        <s v="SECURIPORT "/>
        <s v="MINISTERE DES FINANCES ET DU BUDGET/DIRECTION DE LA SOLDE "/>
        <s v="MANGA SIMON JOEL SAMEMENE"/>
        <s v="TELOPHASE SASU "/>
        <s v="TRANSAM SARL "/>
        <s v="NOUVELLE MINOTERIE AFRICAINE "/>
        <s v="GUEYE MAMADOU"/>
        <s v="SONAGED SA "/>
        <s v="AFRIC MANAGEMENT SARL "/>
        <s v="2C2AR SA "/>
        <s v="WAFACASH WEST AFRICA "/>
        <s v="KANE BOUBOU"/>
        <s v="MAMADOU FALILOU LO MAMADOU FALILOU LO"/>
        <s v="AGENCE PERFORM SUARL "/>
        <s v="AFRICAN FINANCIAL AGENT SAS "/>
        <s v="MINISTERE DE LA JUSTICE "/>
        <s v="DIOUF CHARLES"/>
        <s v="SOCIETE CIVILE IMMOBILIERE A B B "/>
        <s v="CAYOR GRAPHIC SARL"/>
        <s v="SOCIETE AFRICAINE D'ENTREPRISE "/>
        <s v="CANADIAN BOTTLING COMPANY "/>
        <s v="KANE ABO"/>
        <s v="ALLO SENEGAL "/>
        <s v="GENTLEMAN ZARKA GEORGES"/>
        <s v="AFRIQUE PNEUMATIQUES-SUARL WASSIM AZAR"/>
        <s v="SECK KHALIFA"/>
        <s v="NIOKHOBAYE DIOUF NIOKHOBAYE DIOUF"/>
        <s v="SAWA PETROLEUM SERVICE "/>
        <s v="LEGO HOME SUARL "/>
        <s v="OPTIQUE VISION PLUS SENEGAL "/>
        <s v="WISSAM KASSAB "/>
        <s v="SAMBOU MAIMOUNA SAMBOU MAIMOUNA"/>
        <s v="THIAM ALY"/>
        <s v="NIANG KHADIM"/>
        <s v="SYNERGIES AFRIQUE "/>
        <s v="LE ROND POINT - SARL "/>
        <s v="GUEYE FATIMA BINET RASSOUL"/>
        <s v="DIBA AWA DIBA AWA"/>
        <s v="PHARMACIE LA KOUNGHELOISE "/>
        <s v="COMPAGNIE DE PROMOTION IMMOBILIERE SUARL DJIBRIL THIAW"/>
        <s v="THIAW DJIBRIL"/>
        <s v="DIOUF SAFIETOU"/>
        <s v="DIALLO MAMADOU CHERIF"/>
        <s v="NGOM ET FRERE SARL "/>
        <s v="NDOUR MAIMOUNA"/>
        <s v="QUENN DIOR BUSINESS SUARL QUENN DIOR BUSINESS SUARL"/>
        <s v="MAME NDELLA FAYE MAME NDELLA FAYE"/>
        <s v="NIANE SERIGNE"/>
        <s v="DIOP KHEWE"/>
        <s v="LEYTI NDIAYE "/>
        <s v="AGRO BUSINESS TRADING SARL "/>
        <s v="kane talla"/>
        <s v="DIALLO ABDOULAYE "/>
        <s v="NDIAYE MARIEME"/>
        <s v="AFRIQUE CONCEPTION DISTRIBUTION-SUARL "/>
        <s v="ROKHY NDIAYE ROKHY NDIAYE"/>
        <s v="MBENGUE NGAGNE"/>
        <s v="NGOM NDEYE"/>
        <s v="DAOUDA NIANG DAOUDA NIANG"/>
        <s v="BA MOUSTAPHA"/>
        <s v="BRU DIDIER DOMINIQUE"/>
        <s v="DJIBRILOU "/>
        <s v="DIAGNE MODOU"/>
        <s v="DIOP CHEIKH"/>
        <s v="NONO GUIFO JUSTINE NONO GUIFO JUSTINE"/>
        <s v="MINISTERE DES FORCES ARMEES/HAUT COMMANDEMENT GENDARMERIE NATIONALE DIVIS TRANSMISION"/>
        <s v="MBAYE ADIOUMA MBAYE ADIOUMA"/>
        <s v="PAWMEG "/>
        <s v="KYA BELLE ALLURE K.B.A "/>
        <s v="CISSE FALLOU"/>
        <s v="TERMINUS 2000 TERMINUS 2000"/>
        <s v="DIALLO AMADOU"/>
        <s v="TEIXEIRA JOSEPH THOMAS"/>
        <s v="SOW SIDY"/>
        <s v="CAMARA SERIGNE MOUSTAPHA MASSAMBA "/>
        <s v="BA IBRAHIMA"/>
        <s v="DIOP CHEIKH TIDIANE"/>
        <s v="DIEYE NDEYE FATOU"/>
        <s v="THIERNO MANABA THIERNO MANABA"/>
        <s v="PAMECAS "/>
        <s v="SECURISK SARL "/>
        <s v="FONDS DE GARANTIE DES INVESTISSEMENTS PRIORITAIRES "/>
        <s v="BASSIROU KHOUMA BASSIROU KHOUMA"/>
        <s v="KANE HABIBATOU"/>
        <s v="SCI KEUR SALAM MS "/>
        <s v="NIDJI SOUO SA "/>
        <s v="KONATE ELHADJI FABORE"/>
        <s v="TABANE FATOU"/>
        <s v="AMBASSADE USA-RESIDENTIELS "/>
        <s v="ELHADJI BOU SIDY MOUKHTAR TOURE "/>
        <s v="CABINET AFRICAIN D'EXPERTISE ET DE CONSULTANCE "/>
        <s v="QUINTAL INTERNATIONAL SARL"/>
        <s v="NDIAYE ELHADJI IBRA"/>
        <s v="GOUMBALA GORA GOUMBALA GORA"/>
        <s v="TOP ORIENTATION VOYAGES "/>
        <s v="CLASS CONSTRUCTION SARL "/>
        <s v="ETABLISSEMENT CHERIF NIANG CHERIF AIDARA"/>
        <s v="MUTUELLE D'EPARGNE ET CREDIT DES TRANSPORTEURS DE DAKAR "/>
        <s v="AMBASSADE DU SULTANAT D'OMAN "/>
        <s v="NDICKOU WADE "/>
        <s v="BOURSE REGIONALE DES VALEURS MOBILIERES"/>
        <s v="WADE NDAGA "/>
        <s v="GUEYE CHEIKH"/>
        <s v="DIOP SONHIBOU DIOP SONHIBOU"/>
        <s v="ASSURANCES LA PROVIDENCE SA "/>
        <s v="YUMA LODGE SALY "/>
        <s v="BANQUE ISLAMIQUE DU SENEGAL "/>
        <s v="AFRICA REN DEVELOPMENT SENEGAL SASU "/>
        <s v="ALPHA BTP SARL "/>
        <s v="ASSOCIATION DES GROUPEMENTS DE PRODUCTIONS OVINS DE KAOLACK "/>
        <s v="NDIAYE PAPA BALLA"/>
        <s v="SAAR SENEGAL-SA SAAR SENEGAL-SA"/>
        <s v="REGION MEDICALE DAKAR "/>
        <s v="BABACAR DIOP BABACAR DIOP"/>
        <s v="INSTITUT SAHELIEN DE MANAGEMENT ET TECHNOLOGIE SARL "/>
        <s v="DIAGNE BATAL "/>
        <s v="TECHNOSERVICES-FROID - SARL "/>
        <s v="CLINIQUE DENTAIRE LES NIAYES "/>
        <s v="LONASE "/>
        <s v="MAXI PROPRE SERVICE "/>
        <s v="DIATTA IBRAHIMA"/>
        <s v="BANK OF AFRICA "/>
        <s v="DIATTARA NDEYE SIRA"/>
        <s v="FINANCEMENT DE PROFESSIONNELS DU TRANSPORT"/>
        <s v="ADOLPHE MENDY ADOLPHE MENDY"/>
        <s v="SSPT "/>
        <s v="ABDOULAYE LOUM AND CO "/>
        <s v="AGENCE SENEGALAISE DE PROMOTION TOURISTIQUE "/>
        <s v="RESIDENCE IVOIRE "/>
        <s v="KOMATSU DAKAR OFFICE "/>
        <s v="LO AWA"/>
        <s v="ALLIANZ SENEGAL ASSURANCES "/>
        <s v="FALL SERVICE FALL SERVICE"/>
        <s v="CENTRE YENNENGA "/>
        <s v="SOUMARE MAMADOU SOUMARE MAMADOU"/>
        <s v="PHARMACIE DIARAF MBOR NDOYE "/>
        <s v="KHILASS SARL "/>
        <s v="DHL GLOBAL FORWARDING SENEGAL DGFS"/>
        <s v="PHARMACIE NGANE MOR DIENG"/>
        <s v="AZELIS SENEGAL SA "/>
        <s v="SONATEL LIGNE EXPLOITATION "/>
        <s v="DJIGO MAMADOU"/>
        <s v="KANE MARAME"/>
        <s v="CHINA INTERNATIONAL WATER ELECTRIC CORP SENEGAL "/>
        <s v="TIMBERENG "/>
        <s v="THIAM SERIGNE CHEIKH LO"/>
        <s v="TECHNIKKOM -SARL "/>
        <s v="MAMADOU KASSE AUTO ECOLE HORIZON 2000"/>
        <s v="CBAO GROUPE ATTIJARIWAFA BANK "/>
        <s v="SUPERETTE MACHA-ALLAH "/>
        <s v="MEDIA JEUNESSE RUPTURE SENEGAL "/>
        <s v="NDIAYE AMADOU"/>
        <s v="NADJI.BI SENEGAL SARL "/>
        <s v="AUBERGE LE SALOUM ALIOUNE DIAW"/>
        <s v="SECK FATMA "/>
        <s v="SOGESTA S.A.R.L "/>
        <s v="GNING BIRAHIME"/>
        <s v="CCBM HOLDING "/>
        <s v="SEYDINA ISSA ROHOULAYE MBENGUE SEYDINA ISSA ROHOULAYE MBENGUE"/>
        <s v="EMCODE "/>
        <s v="SINTICOM SAS "/>
        <s v="DISLAB WEST AFRICA SARL "/>
        <s v="RECAP CONSULTING SARL "/>
        <s v="ECOBANK "/>
        <s v="THIAM IBRA GUEYE"/>
        <s v="ASSISTANCE CONSEILS DEVELOPPEMENT SA ACD SA"/>
        <s v="NDIARE DIAKHOUMPA NDIARE DIAKHOUMPA"/>
        <s v="VISION PLUS VOYAGES "/>
        <s v="DIOUF EL HADJI FALILOU"/>
        <s v="MISSION OBLATS MARIE IMMACULEE "/>
        <s v="STATINFO "/>
        <s v="THIAM SOYBOU"/>
        <s v="THIONE MAMADOU CORA CHARLES"/>
        <s v="CSA CLEAN SERVICES ASSISTANCES "/>
        <s v="KALIMO CONSULTING GROUP SASU "/>
        <s v="DIOUF AMIE DIOUF AMIE"/>
        <s v="ENTREPRISE TOUT POUR LE BATIMENT "/>
        <s v="SOW PAPA"/>
        <s v="CELLULE PRODUC.VACCINS SEMENCE "/>
        <s v="MOUHAMED LO MOUHAMED LO"/>
        <s v="ENTREPRISE SERIGNE FALLOU "/>
        <s v="GUEYE CHEICH MBACKE"/>
        <s v="PHARMACIE KARIM "/>
        <s v="ENTREPRISE DE LOCATION AUTOMOBILE "/>
        <s v="SARR ABDOULAYE"/>
        <s v="DECATHLON SENEGAL SARL "/>
        <s v="DIAGNE GACIRAH"/>
        <s v="DIATTA GILBERT DIATTA GILBERT"/>
        <s v="LA BRISE DE NGAPAROU SARL "/>
        <s v="INSTITUT DE L'ENSEIGNEMENT TECHNIQUE ET INSTITUT DE L'ENSEIGNEMENT TECHNIQUE ET"/>
        <s v="BANQUE SOCIETE GENERALE SENEGAL BANQUE SGSN"/>
        <s v="GIE COMICO AGRO BUSINESS "/>
        <s v="Top fatou"/>
        <s v="GIE SENEGAL KOM KOM PLUS "/>
        <s v="THIAM FATOU THIAM FATOU"/>
        <s v="FELIX DIOUF FELIX DIOUF"/>
        <s v="FALL ADAMA"/>
        <s v="DRAME ARAME BA"/>
        <s v="DIATTA PIERRE"/>
        <s v="DIALLO FATOU DIALLO FATOU"/>
        <s v="SERVCO SENEGAL SARL "/>
        <s v="AMINATA THIOUNE "/>
        <s v="PANAFRICAN GATEWAY SOLUTIONS SUARL P.G.S - SUARL &quot;"/>
        <s v="SAMBA ADJA PENDA"/>
        <s v="HOTEL ROYAL MALANGO "/>
        <s v="INCLUSIVE GUARANTEE SENEGAL "/>
        <s v="SOGERAS "/>
        <s v="GARECGO "/>
        <s v="SSIC "/>
        <s v="DIENG SERIGNE MODOU DIENG SERIGNE MODOU"/>
        <s v="SYLVA OUKAMY"/>
        <s v="NGOM MBAYE"/>
        <s v="FORVIS MAZARS SA "/>
        <s v="KHADY TAMBA KHADY TAMBA"/>
        <s v="TINE DIB"/>
        <s v="VISIBLE SUARL "/>
        <s v="FATOU SEYDI"/>
        <s v="AFRICA PUB SUARL "/>
        <s v="GAYE MOUHAMADOU LAMINE"/>
        <s v="ALIOU NIASSE "/>
        <s v="ZHANG ZHEFENG "/>
        <s v="PRO MEDICALYS SARL PRO MEDICALYS SARL"/>
        <s v="DIA KHADIJA DIA KHADIJA"/>
        <s v="SERVICES COMMERCE KEUR BAYE NIASS "/>
        <s v="DIAW CHEIKH TIDIANE SANE DIAW CHEIKH TIDIANE SANE"/>
        <s v="ELHADJI DJIBRIL MAR ELHADJI DJIBRIL MAR"/>
        <s v="BINTA DIARRA BUSINESS BINTA DIARRA BUSINESS"/>
        <s v="SCAT INTERNATIONAL "/>
        <s v="AGENCE DE LA PROMOTION INVESTISSEMENT DES GRANDS TRAVAUX"/>
        <s v="IPM TRANSIT "/>
        <s v="SOW MOUHAMADOU SIRADJ"/>
        <s v="SAHEL IMMO ET AMENAGEMENTS "/>
        <s v="DP WORLD DAKAR DP WORLD DAKAR"/>
        <s v="SECK INSA SECK INSA"/>
        <s v="HELICIONIA   SARL "/>
        <s v="DIOUF MAMADOU"/>
        <s v="GUEYE OUSMANE"/>
        <s v="BOUSTANE TRANSIT SARL "/>
        <s v="DIENG IBRAHIMA BOURE"/>
        <s v="NDOYE SOKHNA"/>
        <s v="SODIPHARM "/>
        <s v="SOW NDEYE TINE"/>
        <s v="OUMAR BARRY OUMAR BARRY"/>
        <s v="HOTEL LE RELAIS "/>
        <s v="SEN'EAU "/>
        <s v="GEOMAT INGENIERIE - SARL "/>
        <s v="SAGNE MAME NDEW"/>
        <s v="DEMBA MANE DEMBA MANE"/>
        <s v="DIENG ADAMA DIENG ADAMA"/>
        <s v="MEDINA TRANSIT  SERVICES SUARL "/>
        <s v="GUEYE MAME MOR"/>
        <s v="DIONE EVELYNE MARIE NDIAYE - LA GRACE DESIGN "/>
        <s v="TOUBA MATERIAUX SARL "/>
        <s v="PHARMACIE WAKHINANE "/>
        <s v="GUEYE EL HADJI MOMATH GUEYE EL HADJI MOMATH"/>
        <s v="DIENG MATY DIOP"/>
        <s v="NDIAYE ABDOU RAZAK OUSMANE MON PRIX"/>
        <s v="GIE JUNIOR SOLUTION TECHNOLOGIE "/>
        <s v="NDIAYE ASTOU"/>
        <s v="REVIVAL MEDICAL LINK - SUARL "/>
        <s v="DIOP KHADIM"/>
        <s v="SAKHO MODOU"/>
        <s v="ENTREPRENUEURS DU MONDE "/>
        <s v="DIOUF KHADY"/>
        <s v="MINISTERE DE L'ENVIRONNEMENT ET DU DEVELOPPEMENT DURABLE"/>
        <s v="FALL NGAINA"/>
        <s v="NGOM KHADRE ABDOU NGOM KHADRE ABDOU"/>
        <s v="SAINT CHRISTOPHER IBA MAR DIOP SA "/>
        <s v="AFRICAN FIRST GROUP SUARL "/>
        <s v="BAH SOULEYMANE"/>
        <s v="MAMADOU FOFANA MAMADOU FOFANA"/>
        <s v="AL AMINE TRANSIT SARL "/>
        <s v="NDEYE FATOU THIAW "/>
        <s v="DRAME EL HADJI MOR DRAME EL HADJI MOR"/>
        <s v="DIALLO MOUHAMADOU"/>
        <s v="PHARMACIE FATOUMATA FALL "/>
        <s v="LOGE JEAN CLAUDE"/>
        <s v="HAVAS MEDIA SENEGAL SA "/>
        <s v="KAP EXPERTISE SARL "/>
        <s v="DRAME OMAR "/>
        <s v="MINISTERE DE LA FONCTION PUBLIQUE RATIONALISATION DES EFFECTIFS ET DU RENOUVEAU DU SERVICE"/>
        <s v="SENGHOR CHEIKH SADIBOU"/>
        <s v="UNIVERS TELECOM AFRIQUE SAS "/>
        <s v="MAMADOU THIAM MAMADOU THIAM"/>
        <s v="INENI AFRICA SASU "/>
        <s v="SNHLM "/>
        <s v="MAYORO OUMAR NDOYE "/>
        <s v="MAMADOU LAMINE FALL "/>
        <s v="SEYDOU NDIEGUENE "/>
        <s v="FATOU SYLLA "/>
        <s v="KANE ABDOU KANE ABDOU"/>
        <s v="SANE ABDOU"/>
        <s v="NDEYE AMIE SARR NDEYE AMIE SARR"/>
        <s v="NDIAYE MAYIP"/>
        <s v="SEYE MBALLO"/>
        <s v="NDONGUE CHEIKH AHMADOU BAMBA S"/>
        <s v="Cisse Mouhamadou Lamine"/>
        <s v="TANDIA OMAR"/>
        <s v="DAFF IBRAHIMA"/>
        <s v="FAYE ARFANG"/>
        <s v="CISSE MOUSS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2951845"/>
    <s v="DSL15"/>
    <n v="11561"/>
    <x v="0"/>
    <s v="Actif"/>
    <s v="TLP"/>
    <s v="MINISTERE DE L'AGRICULTURE"/>
    <s v="ET DE L'EQUIPEMENT RURAL"/>
    <n v="775349252"/>
    <s v="M SY"/>
    <n v="20"/>
    <s v="ETA"/>
    <s v="ADMINISTRATION"/>
    <d v="2019-05-09T10:38:03"/>
    <s v="PACKBUGOLD"/>
    <m/>
    <s v="RELEVE"/>
    <d v="2025-01-01T08:35:12"/>
    <s v="tmp_seye83303"/>
    <s v="CLIENT_DDE"/>
    <s v="PAS DE CONNEXION INTERNET"/>
    <s v="339443126//Pack Business Internet GOLD BLOQUE//PAS DE CONNEXION"/>
    <s v="KLK"/>
    <s v="KLK"/>
    <x v="0"/>
    <s v="NIORO"/>
    <s v="NIORO DU RIP"/>
    <s v="TOKOUDAMA"/>
    <s v="NR00"/>
    <m/>
    <d v="2025-01-03T19:36:27"/>
    <s v="Professionnel"/>
    <m/>
    <s v="NONURGENT"/>
    <s v="RESEAU BRANCHEMENT"/>
    <s v="Aucun défaut électrique"/>
    <s v="RV CLIENT 04_01"/>
    <s v="ext_samb3677"/>
    <d v="2025-01-03T19:36:33"/>
    <s v="RV CLIENT 04_01"/>
    <s v="ext_samb3677"/>
    <n v="5558828"/>
    <s v="OTD"/>
    <d v="2025-01-04T14:02:36"/>
    <s v="Archivé"/>
    <d v="2025-01-03T13:30:00"/>
    <s v="Non"/>
    <s v="SOFA_COMPLEXE"/>
    <s v="UNITE D'INTERVENTION SOFATEL COMPLEXE"/>
    <s v="SOFA_COMPLEXE1"/>
    <m/>
    <d v="2025-01-04T14:02:36"/>
    <m/>
    <s v="RESREPA22-CABLE BRANCHEMENT"/>
    <s v="CABLE BRANCHEMENT  5/99 BLESSE"/>
    <s v="CABLE BRANCHEMENT 5/99/CABLE BRANCHEMENT"/>
    <s v="changement câble 5/99 sur 150m"/>
    <s v="ext_sow3678"/>
    <x v="0"/>
    <x v="0"/>
    <x v="0"/>
    <x v="0"/>
  </r>
  <r>
    <n v="2951846"/>
    <s v="DSL10"/>
    <n v="3400921"/>
    <x v="1"/>
    <s v="Actif"/>
    <s v="TLP"/>
    <s v="PHARMACIE SERIGNE ABIBOU DRAME"/>
    <m/>
    <n v="775078525"/>
    <s v="Mme diakhate"/>
    <n v="20"/>
    <s v="SOH"/>
    <s v="PROFESSIONNELS"/>
    <d v="2020-01-23T11:30:31"/>
    <s v="V_IP_IPG_B"/>
    <m/>
    <s v="RELEVE"/>
    <d v="2025-01-01T08:42:58"/>
    <s v="tmp_gassama82363"/>
    <s v="CLIENT_DDE"/>
    <s v="Absence synchronisation MODEM"/>
    <s v="Internet Pro Gold_VoIP_Bloque//s2m/338777329-adsl// MODEM FUNBOX // ABSENCE SYNCHRO //"/>
    <s v="ACG"/>
    <s v="GDW"/>
    <x v="1"/>
    <s v="GUEDIAWAYE"/>
    <s v="GUEDIAWAYE"/>
    <s v="GUEDIAWAYE"/>
    <n v="766"/>
    <m/>
    <d v="2025-01-01T08:43:38"/>
    <s v="Professionnel"/>
    <m/>
    <s v="URGENT"/>
    <s v="CLIENTS ENTREPRISES"/>
    <s v="Defaut non identifie"/>
    <s v="BB ETEINT// INTERNET ETEINT //COMPTE ACTIF //PAS DE SESSION EN COURS //REBOOT MODEM FAIT // VERIF B"/>
    <s v="tmp_gassama82363"/>
    <d v="2025-01-01T08:43:42"/>
    <m/>
    <s v="tmp_gassama82363"/>
    <n v="5551842"/>
    <s v="OTD"/>
    <d v="2025-01-01T14:00:51"/>
    <s v="Archivé"/>
    <d v="2025-01-02T08:05:00"/>
    <s v="Non"/>
    <s v="AFT_GDW"/>
    <s v="UNITE D'INTERVENTION AFRITEL GUEDIAWAYE"/>
    <s v="AFT_GDW1"/>
    <m/>
    <d v="2025-01-01T14:00:51"/>
    <m/>
    <s v="CLICHGT103-CABLE RJ11"/>
    <s v="CABLE RJ11 CHANGE"/>
    <s v="CABLE RJ11/CABLE RJ11 COUPE"/>
    <s v="CORDON RJ11 DEFECT CHANGE+REPRISE 5/99 AU PC //AF GDW 9 LAYE NIANG"/>
    <s v="ext_mbaye2167"/>
    <x v="0"/>
    <x v="0"/>
    <x v="0"/>
    <x v="1"/>
  </r>
  <r>
    <n v="2951852"/>
    <s v="LL"/>
    <n v="34427921"/>
    <x v="2"/>
    <s v="Actif"/>
    <s v="INT"/>
    <s v="ENERGY RESSOURCES SENEGAL SA"/>
    <m/>
    <n v="778936664"/>
    <s v="MR SABALY"/>
    <n v="20"/>
    <s v="GCO"/>
    <s v="GRANDS_COMPTES"/>
    <d v="2017-12-15T11:00:00"/>
    <s v="S_BIG2M"/>
    <m/>
    <s v="RELEVE"/>
    <d v="2025-01-01T09:07:23"/>
    <s v="tmp_diedhiou83302"/>
    <s v="CLIENT_DDE"/>
    <s v="PAS DE CONNEXION INTERNET"/>
    <s v="PAS DE CONNEXION"/>
    <m/>
    <m/>
    <x v="2"/>
    <s v="KAOLACK"/>
    <s v="KAHONE"/>
    <s v="KAHONE"/>
    <m/>
    <m/>
    <d v="2025-01-01T12:20:31"/>
    <s v="Grands Comptes"/>
    <n v="24"/>
    <s v="URGENT"/>
    <s v="CLIENTS ENTREPRISES"/>
    <s v="VERIFICAT° INSTALLATION FIBREE"/>
    <s v="PAS DE CONNEXIION //  BUSINESS INTERNET MASTER 2MEGA // MODEM CISCO 1941 // ACP ETEINT  // LNK ETEIN"/>
    <s v="tmp_seye72265"/>
    <d v="2025-01-01T12:20:38"/>
    <m/>
    <s v="tmp_seye72265"/>
    <n v="5552006"/>
    <s v="OTD"/>
    <d v="2025-01-01T16:14:32"/>
    <s v="Archivé"/>
    <d v="2025-01-02T08:00:00"/>
    <s v="Non"/>
    <s v="CI-SCL_KLK"/>
    <s v="CI-SCL_KLK"/>
    <s v="CI-KLK"/>
    <d v="2025-01-02T12:20:31"/>
    <d v="2025-01-01T16:14:32"/>
    <s v="ok"/>
    <s v="RESCHGT86-CHAMBRE/BPOE"/>
    <s v="COUPLEUR C2 CHANGE"/>
    <s v="INFRASTRUCTURE PASSIVE/COUPLEUR C2 HS"/>
    <s v="REPRISE SOUDURE AU BPE || OUSMANE DIA"/>
    <s v="diouf7677"/>
    <x v="1"/>
    <x v="1"/>
    <x v="1"/>
    <x v="2"/>
  </r>
  <r>
    <n v="2951858"/>
    <s v="FIBRE"/>
    <n v="34337551"/>
    <x v="3"/>
    <s v="Actif"/>
    <s v="TLP"/>
    <s v="SALL"/>
    <s v="MAMADOU SEYDOU"/>
    <n v="774993711"/>
    <s v="MR SALL"/>
    <n v="20"/>
    <s v="SOH"/>
    <s v="PROFESSIONNELS"/>
    <d v="2023-05-18T17:30:58"/>
    <s v="FIB_PRO_M_B"/>
    <m/>
    <s v="RELEVE"/>
    <d v="2025-01-01T09:24:09"/>
    <s v="tmp_sakho82901"/>
    <s v="CLIENT_DDE"/>
    <s v="Absence synchronisation MODEM"/>
    <s v="338242525/// ABSENCE SYNCHRO /// OFFRE Fibre Pro Max Bloque"/>
    <s v="ACAD"/>
    <s v="ACA"/>
    <x v="3"/>
    <s v="GRAND DAKAR - USINE"/>
    <s v="GRAND DAKAR"/>
    <s v="."/>
    <n v="163"/>
    <m/>
    <d v="2025-01-01T09:24:26"/>
    <s v="Abonnement Professionnel"/>
    <n v="48"/>
    <s v="URGENT"/>
    <s v="RESEAU BRANCHEMENT"/>
    <s v="SAY-Coupure de fibre"/>
    <s v="LOS ROUGE /// PON ETEINT /// INTERNET ETEINT /// VERIF BRANCHEMENT FAIT /// REBOOT FAIT /// COMPTE A"/>
    <s v="tmp_sakho82901"/>
    <d v="2025-01-01T09:24:35"/>
    <m/>
    <s v="tmp_sakho82901"/>
    <n v="5551856"/>
    <s v="OTD"/>
    <d v="2025-01-01T13:54:36"/>
    <s v="Archivé"/>
    <d v="2025-01-02T08:00:00"/>
    <s v="Non"/>
    <s v="ECO_ACAD"/>
    <s v="UNITE D'INTERVENTION ECOTEL ACAD"/>
    <s v="ECO_ACAD8"/>
    <d v="2025-01-03T09:24:26"/>
    <d v="2025-01-01T13:54:36"/>
    <s v="ok"/>
    <s v="RESREPA83-CHAMBRE/BPOE"/>
    <s v="RACCORDEMENT  MANCHON REPRIS"/>
    <s v="INFRASTRUCTURE PASSIVE/MANCHON DEFECTUEU"/>
    <s v="Reprise soudure au PEP C00"/>
    <s v="tmp_dieng74145"/>
    <x v="1"/>
    <x v="0"/>
    <x v="1"/>
    <x v="3"/>
  </r>
  <r>
    <n v="2951895"/>
    <s v="FIBRE"/>
    <n v="586561"/>
    <x v="4"/>
    <s v="Actif"/>
    <s v="TLP"/>
    <s v="NDIAYE"/>
    <s v="PAPA LAITY"/>
    <n v="772080025"/>
    <s v="MME NDIAYE"/>
    <n v="20"/>
    <s v="SOH"/>
    <s v="PROFESSIONNELS"/>
    <d v="2024-06-03T16:00:01"/>
    <s v="FIB_PRO_ME_B"/>
    <m/>
    <s v="RELEVE"/>
    <d v="2025-01-01T10:29:26"/>
    <s v="tmp_dieme83222"/>
    <s v="CLIENT_DDE"/>
    <s v="PAS DE CONNEXION INTERNET"/>
    <s v="Fibre Pro Mega Bloque // PAS DE CONNEXION"/>
    <s v="ACAD"/>
    <s v="ACA"/>
    <x v="4"/>
    <s v="POINT E"/>
    <s v="POINT E"/>
    <s v="RUE A"/>
    <n v="7"/>
    <m/>
    <d v="2025-01-01T18:36:24"/>
    <s v="Abonnement Professionnel"/>
    <n v="48"/>
    <s v="NONURGENT"/>
    <s v="FIBRE"/>
    <s v="Perte de signal"/>
    <s v="ABS AU PBO W05 13-14A/F6/MLK784905676"/>
    <s v="ext_ndiaye3383"/>
    <d v="2025-01-01T18:36:30"/>
    <s v="ABS AU PBO W05 13-14A/F6/MLK784905676"/>
    <s v="ext_ndiaye3383"/>
    <n v="5552515"/>
    <s v="OTD"/>
    <d v="2025-01-02T16:44:23"/>
    <s v="Archivé"/>
    <d v="2025-01-02T08:00:00"/>
    <s v="Non"/>
    <s v="MFIU"/>
    <s v="UI MAINTENANCE FIBRE URBAIN"/>
    <s v="MFIU1"/>
    <d v="2025-01-03T18:36:24"/>
    <d v="2025-01-02T16:44:23"/>
    <s v="ok"/>
    <s v="RESREPA83-CHAMBRE/BPOE"/>
    <s v="RACCORDEMENT  MANCHON REPRIS"/>
    <s v="INFRASTRUCTURE PASSIVE/MANCHON DEFECTUEU"/>
    <s v="Reprise soudure 01 Brin au BPE intermédiaire"/>
    <s v="tmp_ly84503"/>
    <x v="1"/>
    <x v="0"/>
    <x v="1"/>
    <x v="4"/>
  </r>
  <r>
    <n v="2951915"/>
    <s v="FIBRE"/>
    <n v="32347611"/>
    <x v="5"/>
    <s v="Actif"/>
    <s v="TLP"/>
    <s v="DEMBA KA"/>
    <s v="EDK OIL"/>
    <n v="778047527"/>
    <s v="MR BA"/>
    <n v="20"/>
    <s v="GCO"/>
    <s v="AFFAIRES"/>
    <d v="2021-08-17T16:00:01"/>
    <s v="FIB_OF_B"/>
    <m/>
    <s v="RELEVE"/>
    <d v="2025-01-01T10:53:58"/>
    <s v="tmp_balde75266"/>
    <s v="CLIENT_DDE"/>
    <s v="Absence synchronisation MODEM"/>
    <s v="ABSENCE SYNCHRO"/>
    <s v="ACAD"/>
    <s v="NFO"/>
    <x v="5"/>
    <s v="FOIRE"/>
    <s v="NORD FOIRE"/>
    <s v="NORD FOIRE"/>
    <n v="783644192"/>
    <m/>
    <d v="2025-01-01T10:55:16"/>
    <s v="Grand Public"/>
    <m/>
    <s v="URGENT"/>
    <s v="CLIENTS ENTREPRISES"/>
    <s v="Defaut non identifie"/>
    <s v="MODEM FIBERBOX: Power vert// PON ETEINT // LOS ROUGE // INTERNET ETEINT  // WIFI VERT // VERIF BRANC"/>
    <s v="tmp_balde75266"/>
    <d v="2025-01-01T10:55:20"/>
    <m/>
    <s v="tmp_balde75266"/>
    <n v="5551934"/>
    <s v="OTD"/>
    <d v="2025-01-02T14:58:00"/>
    <s v="Archivé"/>
    <d v="2025-01-02T08:00:00"/>
    <s v="Non"/>
    <s v="MULT_NFO"/>
    <s v="UNITE D'INTERVENTION MULTELEC NORD FOIRE"/>
    <s v="MULT_NFO1"/>
    <m/>
    <d v="2025-01-02T14:58:00"/>
    <m/>
    <s v="CLICHGT31-JARRETIERE OPTIQUE"/>
    <s v="JARRETIERE OPTIQUE CHANGEE"/>
    <s v="JARRETIERE OPTIQUE/JARRETIERE OPTIQUE DE"/>
    <s v="JARRETIERE OPTIQUE REMPLACEE/LAMINE MULT"/>
    <s v="ext_doumbia004753"/>
    <x v="1"/>
    <x v="0"/>
    <x v="2"/>
    <x v="5"/>
  </r>
  <r>
    <n v="2951931"/>
    <s v="FIBRE"/>
    <n v="30365771"/>
    <x v="6"/>
    <s v="Actif"/>
    <s v="TLP"/>
    <s v="LAM"/>
    <s v="DIEYNABA"/>
    <n v="782704928"/>
    <s v="MME NDIAYE"/>
    <n v="12"/>
    <s v="PA1"/>
    <s v="GRAND_PUBLIC"/>
    <d v="2022-06-29T09:00:00"/>
    <s v="FIB_PRO"/>
    <m/>
    <s v="RELEVE"/>
    <d v="2025-01-01T11:21:37"/>
    <s v="tmp_diedhiou83302"/>
    <s v="CLIENT_DDE"/>
    <s v="Absence synchronisation MODEM"/>
    <s v="ABSENCE DE SYNCHRO"/>
    <s v="ACM"/>
    <s v="MED"/>
    <x v="6"/>
    <s v="MEDINA"/>
    <s v="MEDINA"/>
    <s v="RUE 39"/>
    <s v="X 34"/>
    <m/>
    <d v="2025-01-02T18:10:56"/>
    <s v="Abonnement Professionnel"/>
    <n v="48"/>
    <s v="URGENT"/>
    <s v="FIBRE"/>
    <s v="VERIFICAT° INSTALLATION FIBREE"/>
    <s v="Présence signal au PBO"/>
    <s v="tmp_sene85007"/>
    <d v="2025-01-02T18:11:04"/>
    <s v="Présence signal au PBO"/>
    <s v="tmp_sene85007"/>
    <n v="5555623"/>
    <s v="OTD"/>
    <d v="2025-01-03T10:38:02"/>
    <s v="Archivé"/>
    <d v="2025-01-02T08:00:00"/>
    <s v="Non"/>
    <s v="PREM_COMPLEXE"/>
    <s v="UNITE D'INTERVENTION PREMIUM COMPLEXE"/>
    <s v="PREM_COMPLEXE1"/>
    <d v="2025-01-04T18:10:56"/>
    <d v="2025-01-03T10:38:02"/>
    <s v="ok"/>
    <s v="CLICHGT24-PTO"/>
    <s v="KIT PTO SOUDÉ"/>
    <s v="POINT DE TERMINAISON OPTIQUE/ABSENCE DE"/>
    <s v="REPRISE SOUDURE AU PTO"/>
    <s v="ext_gaye2895"/>
    <x v="1"/>
    <x v="0"/>
    <x v="3"/>
    <x v="6"/>
  </r>
  <r>
    <n v="2951939"/>
    <s v="FIBRE"/>
    <n v="42014121"/>
    <x v="7"/>
    <s v="Actif"/>
    <s v="TLP"/>
    <s v="MBOUP"/>
    <s v="ARAME"/>
    <n v="775836919"/>
    <s v="MME MBOUP"/>
    <n v="20"/>
    <s v="SOH"/>
    <s v="PROFESSIONNELS"/>
    <d v="2024-09-23T15:19:39"/>
    <s v="FIB_PRO_M_B"/>
    <m/>
    <s v="RELEVE"/>
    <d v="2025-01-01T11:32:08"/>
    <s v="tmp_dieme83222"/>
    <s v="CLIENT_DDE"/>
    <s v="PAS DE CONNEXION INTERNET"/>
    <s v="Fibre Pro Max Bloque // PAS DE CONNEXION"/>
    <s v="ACM"/>
    <s v="MED"/>
    <x v="7"/>
    <s v="DKMED"/>
    <s v="ME00"/>
    <s v="."/>
    <m/>
    <m/>
    <d v="2025-01-01T11:32:44"/>
    <s v="Professionnel"/>
    <m/>
    <s v="URGENT"/>
    <s v="CLIENTS ENTREPRISES"/>
    <s v="Defaut non identifie"/>
    <s v="LOS ROUGE // PON ETEINT // INTERNET ETEINT // VERIFICATION DES BRANCHEMENTS // REBOOT MODEM // COMPT"/>
    <s v="tmp_dieme83222"/>
    <d v="2025-01-01T11:32:50"/>
    <m/>
    <s v="tmp_dieme83222"/>
    <n v="5551962"/>
    <s v="OTD"/>
    <d v="2025-01-01T17:48:59"/>
    <s v="Archivé"/>
    <d v="2025-01-02T08:00:00"/>
    <s v="Non"/>
    <s v="PREM_MED"/>
    <s v="UNITE D'INTERVENTION PREMIUM MEDINA"/>
    <s v="PREM_MED2"/>
    <m/>
    <d v="2025-01-01T17:48:59"/>
    <m/>
    <s v="RESREPA37-PBO_PBE"/>
    <s v="SOUDURE REPRISE AU  PBO_PBE"/>
    <s v="POINT DE BRANCHEMENT OPTIQUE/FIBRE MAL S"/>
    <s v="REPRISE SOUDURE AU PBO"/>
    <s v="ext_gaye2895"/>
    <x v="1"/>
    <x v="0"/>
    <x v="4"/>
    <x v="7"/>
  </r>
  <r>
    <n v="2951946"/>
    <s v="VOIP"/>
    <n v="35335831"/>
    <x v="8"/>
    <s v="Actif"/>
    <s v="TLP"/>
    <s v="DIOP MODOU MBACKE"/>
    <s v="BAOL MEDIAS"/>
    <n v="775385560"/>
    <s v="M.DIOP"/>
    <n v="20"/>
    <s v="SOH"/>
    <s v="PROFESSIONNELS"/>
    <d v="2022-09-03T19:00:00"/>
    <s v="V_IP_LIB_P"/>
    <m/>
    <s v="RELEVE"/>
    <d v="2025-01-01T11:39:24"/>
    <s v="tmp_dieme83222"/>
    <s v="CLIENT_DDE"/>
    <s v="PAS DE CONNEXION INTERNET"/>
    <s v="LIBERTE PRO_VoIP // PAS DE CONNEXION // s2m/339761532-adsl"/>
    <s v="DBL"/>
    <s v="NDA"/>
    <x v="8"/>
    <s v="NDAME MBACKE"/>
    <s v="PALENE"/>
    <s v="PALENE"/>
    <m/>
    <m/>
    <d v="2025-01-01T11:39:50"/>
    <s v="Professionnel"/>
    <m/>
    <s v="URGENT"/>
    <s v="CLIENTS ENTREPRISES"/>
    <s v="Defaut non identifie"/>
    <s v="BB ETEINT // INTERNET ETEINT // VERIFICATION DES BRANCHEMENTS // REBOOT MODEM // COMPTE ACTIF // PAS"/>
    <s v="tmp_dieme83222"/>
    <d v="2025-01-01T11:39:54"/>
    <m/>
    <s v="tmp_dieme83222"/>
    <n v="5551970"/>
    <s v="OTD"/>
    <d v="2025-01-01T17:54:13"/>
    <s v="Archivé"/>
    <d v="2025-01-02T08:00:00"/>
    <s v="Non"/>
    <s v="CAMU_TOUBA"/>
    <s v="UNITE D'INTERVENTION CAMUSAT TOUBA"/>
    <s v="CAMU_TOUBA9"/>
    <m/>
    <d v="2025-01-01T17:54:13"/>
    <m/>
    <s v="RESREPA88-SR-TETE TRANSPORT"/>
    <s v="JARRETIERE REDRESSEE"/>
    <s v="SOUS-REPARTITEUR/JARRETIERE INVERSEE"/>
    <s v="CHANGEMENT JARRETIERE A LA SR EFFECTUE"/>
    <s v="ext_sow005920"/>
    <x v="0"/>
    <x v="0"/>
    <x v="5"/>
    <x v="8"/>
  </r>
  <r>
    <n v="2951966"/>
    <s v="VOIP"/>
    <n v="39974481"/>
    <x v="9"/>
    <s v="Actif"/>
    <s v="TLP"/>
    <s v="DIALLO AMADOU"/>
    <m/>
    <n v="773724794"/>
    <s v="MR DIALLO"/>
    <n v="20"/>
    <s v="SOH"/>
    <s v="PROFESSIONNELS"/>
    <d v="2022-11-22T13:00:00"/>
    <s v="V_IP_I_P_S_B"/>
    <m/>
    <s v="RELEVE"/>
    <d v="2025-01-01T12:09:58"/>
    <s v="tmp_diedhiou83302"/>
    <s v="CLIENT_DDE"/>
    <s v="Absence synchronisation MODEM"/>
    <s v="ABSENCE DE SYNCHRO"/>
    <s v="ACG"/>
    <s v="KMR"/>
    <x v="9"/>
    <s v="KEUR MASSAR"/>
    <s v="KEUR MASSAR"/>
    <s v="."/>
    <m/>
    <m/>
    <d v="2025-01-01T12:10:17"/>
    <s v="Grand Public"/>
    <m/>
    <s v="URGENT"/>
    <s v="CLIENTS ENTREPRISES"/>
    <s v="Defaut non identifie"/>
    <s v="Internet Pro Silver_VoIP_Bloque // ABBSENCVE DE SYNCHRO    BB ETEINT INTERNET ETEINT  s2m/338788227"/>
    <s v="tmp_diedhiou83302"/>
    <d v="2025-01-01T12:10:21"/>
    <m/>
    <s v="tmp_diedhiou83302"/>
    <n v="5551994"/>
    <s v="OTD"/>
    <d v="2025-01-02T11:41:05"/>
    <s v="Archivé"/>
    <d v="2025-01-02T08:00:00"/>
    <s v="Non"/>
    <s v="MULT_KMR"/>
    <s v="UNITE D'INTERVENTION MULTELEC KEUR MASSA"/>
    <s v="MULT_KMR11"/>
    <m/>
    <d v="2025-01-02T11:41:05"/>
    <m/>
    <s v="RESREPA37-PC"/>
    <s v="RACCORDEMENT REPRIS"/>
    <s v="POINT DE CONCENTRATION/OXYDATION"/>
    <s v="Repris coté pc suite isolement et reconf modem // ALIOU BALDE"/>
    <s v="ext_sane005319"/>
    <x v="0"/>
    <x v="0"/>
    <x v="6"/>
    <x v="9"/>
  </r>
  <r>
    <n v="2951968"/>
    <s v="FIBRE"/>
    <n v="30600041"/>
    <x v="10"/>
    <s v="Actif"/>
    <s v="TLP"/>
    <s v="PHARMACIE PONTY THIONG"/>
    <m/>
    <n v="776440845"/>
    <s v="MR DERWISH"/>
    <n v="20"/>
    <s v="SOH"/>
    <s v="PROFESSIONNELS"/>
    <d v="2018-04-12T12:13:10"/>
    <s v="FIB_OF_B"/>
    <m/>
    <s v="RELEVE"/>
    <d v="2025-01-01T12:12:11"/>
    <s v="tmp_diba79501"/>
    <s v="CLIENT_DDE"/>
    <s v="Absence synchronisation MODEM"/>
    <s v="338224040 //Fibre Office Bloque // ABSENCE SYNCHRO FIBRE"/>
    <s v="ACM"/>
    <s v="MED"/>
    <x v="10"/>
    <s v="PLATEAU"/>
    <s v="PLATEAU"/>
    <s v="RUE DE THIONG"/>
    <n v="9"/>
    <m/>
    <d v="2025-01-01T13:36:41"/>
    <s v="Professionnel"/>
    <m/>
    <s v="URGENT"/>
    <s v="CLIENTS ENTREPRISES"/>
    <s v="Defaut non identifie"/>
    <s v="LOS ROUGE // PON ET INTERNET ETEINT // VERIF BRANCHEMENT OK // REBOOT OK // SYNCHRO DOWN //SAYTU Cou"/>
    <s v="tmp_diba79501"/>
    <d v="2025-01-01T13:36:44"/>
    <m/>
    <s v="tmp_diba79501"/>
    <n v="5552093"/>
    <s v="OTD"/>
    <d v="2025-01-02T11:15:03"/>
    <s v="Archivé"/>
    <d v="2025-01-02T08:00:00"/>
    <s v="Non"/>
    <s v="PREM_MED"/>
    <s v="UNITE D'INTERVENTION PREMIUM MEDINA"/>
    <s v="PREM_MED2"/>
    <m/>
    <d v="2025-01-02T11:15:03"/>
    <m/>
    <s v="RESREPA39-PBO_PBE"/>
    <s v="SOUDURE REPRISE AU  PBO_PBE"/>
    <s v="POINT DE BRANCHEMENT OPTIQUE/FIBRE CASSE"/>
    <s v="REPRISE SOUDURE AU PBO"/>
    <s v="ext_gaye2895"/>
    <x v="1"/>
    <x v="0"/>
    <x v="4"/>
    <x v="10"/>
  </r>
  <r>
    <n v="2951977"/>
    <s v="FIBRE"/>
    <n v="42553081"/>
    <x v="11"/>
    <s v="Actif"/>
    <s v="TLP"/>
    <s v="DIOP"/>
    <s v="MOUNTAKHA"/>
    <n v="771290871"/>
    <s v="M.DIOP"/>
    <n v="20"/>
    <s v="SOH"/>
    <s v="PROFESSIONNELS"/>
    <d v="2024-06-28T11:42:45"/>
    <s v="FIB_PRO_M_B"/>
    <m/>
    <s v="RELEVE"/>
    <d v="2025-01-01T12:21:39"/>
    <s v="tmp_dieme83222"/>
    <s v="CLIENT_DDE"/>
    <s v="PAS DE CONNEXION INTERNET"/>
    <s v="Fibre Pro Max Bloque // PAS DE CONNEXION"/>
    <s v="DBL"/>
    <s v="MAD"/>
    <x v="11"/>
    <s v="MADYANA"/>
    <s v="DIANATOUL MAHWA"/>
    <s v="."/>
    <m/>
    <m/>
    <d v="2025-01-01T12:22:06"/>
    <s v="Abonnement Professionnel"/>
    <n v="48"/>
    <s v="URGENT"/>
    <s v="CLIENTS ENTREPRISES"/>
    <s v="Defaut non identifie"/>
    <s v="LOS ETEINT // PON CLI // INTERNET ETEINT // VERIFICATION DES BRANCHEMENTS // REBOOT MODEM //  COMPTE"/>
    <s v="tmp_dieme83222"/>
    <d v="2025-01-01T12:22:10"/>
    <m/>
    <s v="tmp_dieme83222"/>
    <n v="5552009"/>
    <s v="OTD"/>
    <d v="2025-01-01T15:40:59"/>
    <s v="Archivé"/>
    <d v="2025-01-02T08:00:00"/>
    <s v="Non"/>
    <s v="CAMU_TOUBA"/>
    <s v="UNITE D'INTERVENTION CAMUSAT TOUBA"/>
    <s v="CAMU_TOUBA8"/>
    <d v="2025-01-03T12:22:06"/>
    <d v="2025-01-01T15:40:59"/>
    <s v="ok"/>
    <s v="CLIAUCDEF010-TEST NAF OK"/>
    <s v="TEST NAF OK - RETOUR SERVICES CONFIRME"/>
    <s v="CLIENT/AUCUN DEFAUT CONSTATE"/>
    <s v="CLIENT JOINT CONFIRME RETOUR SERVICE"/>
    <s v="ext_lamba005888"/>
    <x v="1"/>
    <x v="0"/>
    <x v="7"/>
    <x v="11"/>
  </r>
  <r>
    <n v="2951985"/>
    <s v="FIBRE"/>
    <n v="44523231"/>
    <x v="12"/>
    <s v="Actif"/>
    <s v="TLP"/>
    <s v="GUEYE"/>
    <s v="MOUHAMADOU MOUSTAPHA"/>
    <n v="781222360"/>
    <s v="MR BAH"/>
    <n v="20"/>
    <s v="SOH"/>
    <s v="PROFESSIONNELS"/>
    <d v="2024-12-03T16:00:00"/>
    <s v="FIB_PRO_M_B"/>
    <m/>
    <s v="RELEVE"/>
    <d v="2025-01-01T12:30:13"/>
    <s v="tmp_balde75266"/>
    <s v="CLIENT_DDE"/>
    <s v="Absence synchronisation MODEM"/>
    <s v="ABSEEENCE SYNCHRO"/>
    <s v="THS"/>
    <s v="MBR"/>
    <x v="12"/>
    <s v="MBOUR"/>
    <s v="VILLAGE DE SOMONE"/>
    <s v="."/>
    <m/>
    <m/>
    <d v="2025-01-01T18:57:49"/>
    <s v="Professionnel"/>
    <m/>
    <s v="NONURGENT"/>
    <s v="MAINTENANCE INSTALLATION FIBRE"/>
    <s v="VERIFICAT° INSTALLATION FIBREE"/>
    <s v="CLIENT INJOIGNABLE"/>
    <s v="ext_ngom005140"/>
    <d v="2025-01-01T18:57:57"/>
    <s v="CLIENT INJOIGNABLE"/>
    <s v="ext_ngom005140"/>
    <n v="5552539"/>
    <s v="OTD"/>
    <d v="2025-01-02T13:57:54"/>
    <s v="Archivé"/>
    <d v="2025-01-02T13:30:00"/>
    <s v="Non"/>
    <s v="SOFA_COMPLEXE"/>
    <s v="UNITE D'INTERVENTION SOFATEL COMPLEXE"/>
    <s v="SOFA_COMPLEXE1"/>
    <m/>
    <d v="2025-01-02T13:57:54"/>
    <m/>
    <s v="RESCHGT22-CABLE BRANCHEMENT"/>
    <s v="CABLE BRANCHEMENT  1084 CHANGE"/>
    <s v="CABLE BRANCHEMENT/CABLE BRANCHEMENT  108"/>
    <s v="CHANGEMENT PIGTAIL AU PBO"/>
    <s v="ext_diallo3676"/>
    <x v="1"/>
    <x v="0"/>
    <x v="8"/>
    <x v="12"/>
  </r>
  <r>
    <n v="2952007"/>
    <s v="FIBRE"/>
    <n v="36611511"/>
    <x v="13"/>
    <s v="Actif"/>
    <s v="TLP"/>
    <s v="MBENGUE"/>
    <s v="MOUHAMADOU LAMINE"/>
    <n v="778745665"/>
    <s v="MME THIARE"/>
    <n v="12"/>
    <s v="PA1"/>
    <s v="GRAND_PUBLIC"/>
    <d v="2024-08-22T10:47:44"/>
    <s v="FIB_PRO_M_B"/>
    <m/>
    <s v="RELEVE"/>
    <d v="2025-01-01T13:12:24"/>
    <s v="tmp_seye83303"/>
    <s v="CLIENT_DDE"/>
    <s v="Absence synchronisation MODEM"/>
    <s v="338489059//Fibre Pro Max Bloque //PAS DE CONNEXION"/>
    <s v="ACM"/>
    <s v="MED"/>
    <x v="13"/>
    <s v="GUEULE TAPEE"/>
    <s v="GUEULE TAPEE"/>
    <s v="RUE 62"/>
    <m/>
    <m/>
    <d v="2025-01-01T13:12:38"/>
    <s v="Abonnement Professionnel"/>
    <n v="48"/>
    <s v="URGENT"/>
    <s v="CLIENTS ENTREPRISES"/>
    <s v="Defaut non identifie"/>
    <s v="LOS:ROUGE// PON:ETEINT // INTERNET:ETEINT //VERIF BRANCHEMENTS: OK// REBOOT MODEM: OK// SAYTU:Défaut"/>
    <s v="tmp_seye83303"/>
    <d v="2025-01-01T13:12:42"/>
    <m/>
    <s v="tmp_seye83303"/>
    <n v="5552059"/>
    <s v="OTD"/>
    <d v="2025-01-01T17:51:39"/>
    <s v="Archivé"/>
    <d v="2025-01-02T08:00:00"/>
    <s v="Non"/>
    <s v="PREM_MED"/>
    <s v="UNITE D'INTERVENTION PREMIUM MEDINA"/>
    <s v="PREM_MED6"/>
    <d v="2025-01-03T13:12:38"/>
    <d v="2025-01-01T17:51:39"/>
    <s v="ok"/>
    <s v="CLICHGT31-JARRETIERE OPTIQUE"/>
    <s v="JARRETIERE OPTIQUE CHANGEE"/>
    <s v="JARRETIERE OPTIQUE/JARRETIERE OPTIQUE DE"/>
    <s v="JARRETIERE CHANGE"/>
    <s v="ext_gaye2895"/>
    <x v="1"/>
    <x v="0"/>
    <x v="2"/>
    <x v="13"/>
  </r>
  <r>
    <n v="2952008"/>
    <s v="FIBRE"/>
    <n v="44649831"/>
    <x v="14"/>
    <s v="Actif"/>
    <s v="TLP"/>
    <s v="KHADY DRAME"/>
    <s v="KHADY DRAME"/>
    <n v="778956959"/>
    <s v="Mme DRAME"/>
    <n v="20"/>
    <s v="SOH"/>
    <s v="PROFESSIONNELS"/>
    <d v="2024-11-27T14:00:00"/>
    <s v="FIB_PRO_M_B"/>
    <m/>
    <s v="RELEVE"/>
    <d v="2025-01-01T13:14:56"/>
    <s v="tmp_dia75501"/>
    <s v="CLIENT_DDE"/>
    <s v="CABLE COUPE"/>
    <s v="338675181//PRODUIT FIBRE // PON ETEINT //LOS ROUGE//INTERNET ETEINT //"/>
    <s v="ACAD"/>
    <s v="SDF"/>
    <x v="14"/>
    <s v="DKGYF"/>
    <s v="HY00"/>
    <s v="."/>
    <m/>
    <m/>
    <d v="2025-01-01T13:15:30"/>
    <s v="Professionnel"/>
    <m/>
    <s v="URGENT"/>
    <s v="CLIENTS ENTREPRISES"/>
    <s v="SAY-Coupure de fibre"/>
    <s v="VERIF BRANCHEMENT : CABLE COUPE A L'EXTERIEUR DE LA MAISON //COMPTE ACTIF // SESSION EN COURS // SYN"/>
    <s v="tmp_dia75501"/>
    <d v="2025-01-01T13:15:39"/>
    <m/>
    <s v="tmp_dia75501"/>
    <n v="5552062"/>
    <s v="OTD"/>
    <d v="2025-01-02T12:26:00"/>
    <s v="Archivé"/>
    <d v="2025-01-02T08:00:00"/>
    <s v="Non"/>
    <s v="CAMU_SDF"/>
    <s v="UNITE D'INTERVENTION CAMUSAT SUD FOIRE"/>
    <s v="CAMU_SDF4"/>
    <m/>
    <d v="2025-01-02T12:26:00"/>
    <m/>
    <s v="CLICHGT11-CÂBLE INSTALLATION OPTIQUE"/>
    <s v="CÂBLE INSTALLATION CHANGÉ"/>
    <s v="CÂBLE INSTALLATION OPTIQUE/CÂBLE INSTALL"/>
    <s v="CABLE 1083 COUPE CHANGE"/>
    <s v="ext_lamba005888"/>
    <x v="1"/>
    <x v="0"/>
    <x v="0"/>
    <x v="14"/>
  </r>
  <r>
    <n v="2952024"/>
    <s v="FIBRE"/>
    <n v="33239331"/>
    <x v="15"/>
    <s v="Actif"/>
    <s v="TLP"/>
    <s v="CISSE"/>
    <s v="MAMADOU"/>
    <n v="784917318"/>
    <s v="MR DIALLO"/>
    <n v="20"/>
    <s v="SOH"/>
    <s v="PROFESSIONNELS"/>
    <d v="2024-06-12T16:48:22"/>
    <s v="FIB_PRO_ME_B"/>
    <m/>
    <s v="RELEVE"/>
    <d v="2025-01-01T13:27:41"/>
    <s v="tmp_sakho82901"/>
    <s v="CLIENT_DDE"/>
    <s v="Absence synchronisation MODEM"/>
    <s v="339851980 /// ABSENCE SYNCHRO /// OFFRE Fibre Pro Mega Bloque"/>
    <s v="TBA"/>
    <s v="KDG"/>
    <x v="15"/>
    <s v="KEDOUGOU"/>
    <s v="LAWOL TAMBA"/>
    <s v="LAWOL TAMBA"/>
    <m/>
    <m/>
    <d v="2025-01-01T13:28:02"/>
    <s v="Professionnel"/>
    <m/>
    <s v="URGENT"/>
    <s v="CLIENTS ENTREPRISES"/>
    <s v="Defaut non identifie"/>
    <s v="LOS ROUGE /// PON ETEINT /// INTERNET ETEINT ///  VERIF BRANCHEMENT FAIT /// REBOOT FAIT /// COMPTE"/>
    <s v="tmp_sakho82901"/>
    <d v="2025-01-01T13:28:10"/>
    <m/>
    <s v="tmp_sakho82901"/>
    <n v="5552078"/>
    <s v="OTD"/>
    <d v="2025-01-02T15:58:23"/>
    <s v="Archivé"/>
    <d v="2025-01-02T08:00:00"/>
    <s v="Oui"/>
    <s v="MULT_KDG"/>
    <s v="UNITE D'INTERVENTION MULTELEC KEDOUGOU"/>
    <s v="MULT_KDG1"/>
    <m/>
    <d v="2025-01-02T15:58:23"/>
    <m/>
    <s v="RESCHGT22-CABLE BRANCHEMENT"/>
    <s v="CABLE BRANCHEMENT  1084 CHANGE"/>
    <s v="CABLE BRANCHEMENT/CABLE BRANCHEMENT  108"/>
    <s v="CABLE HUAWEI CHANGE/BAKARY BADJI MULT"/>
    <s v="ext_diallo005317"/>
    <x v="1"/>
    <x v="0"/>
    <x v="0"/>
    <x v="15"/>
  </r>
  <r>
    <n v="2952040"/>
    <s v="FIBRE"/>
    <n v="35964821"/>
    <x v="16"/>
    <s v="Actif"/>
    <s v="TLP"/>
    <s v="SECK MOR"/>
    <m/>
    <n v="771958354"/>
    <s v="MR SECK"/>
    <n v="12"/>
    <s v="PA1"/>
    <s v="GRAND_PUBLIC"/>
    <d v="2023-11-24T17:00:11"/>
    <s v="FIB_PRO_M_B"/>
    <m/>
    <s v="RELEVE"/>
    <d v="2025-01-01T13:47:28"/>
    <s v="tmp_diba79501"/>
    <s v="CLIENT_DDE"/>
    <s v="SOUCI D'EMISSION ET DE RECEPTL"/>
    <s v="339615456 // Fibre Pro Max Bloque // SOUCIS EMISSION RECEPTION"/>
    <s v="STL"/>
    <s v="STL"/>
    <x v="16"/>
    <s v="SAINT LOUIS"/>
    <s v="SOR"/>
    <s v="SOR"/>
    <m/>
    <m/>
    <d v="2025-01-01T17:13:53"/>
    <s v="Abonnement Professionnel"/>
    <n v="48"/>
    <s v="URGENT"/>
    <s v="MAINTENANCE INSTALLATION FIBRE"/>
    <s v="VERIFICAT° INSTALLATION FIBREE"/>
    <s v="339615456 // Fibre Pro Max Bloque // SOUCIS EMISSION RECEPTION TONALITE OK // TEST EMISSION  KO// TE"/>
    <s v="tmp_seye72265"/>
    <d v="2025-01-01T17:14:02"/>
    <m/>
    <s v="tmp_seye72265"/>
    <n v="5552395"/>
    <s v="OTD"/>
    <d v="2025-01-02T11:30:26"/>
    <s v="Archivé"/>
    <d v="2025-01-02T08:00:00"/>
    <s v="Oui"/>
    <s v="TDX_STL"/>
    <s v="UNITE D'INTERVENTION TADEX SAINT LOUIS"/>
    <s v="TDX_STL6"/>
    <d v="2025-01-03T17:13:53"/>
    <d v="2025-01-02T11:30:26"/>
    <s v="ok"/>
    <s v="CLICHGT31-JARRETIERE OPTIQUE"/>
    <s v="JARRETIERE OPTIQUE CHANGEE"/>
    <s v="JARRETIERE OPTIQUE/JARRETIERE OPTIQUE DE"/>
    <s v="REMPLACEMENT JARRETIERE MODEM // VIEUX SALL TDX"/>
    <s v="ext_tamba005331"/>
    <x v="1"/>
    <x v="0"/>
    <x v="2"/>
    <x v="16"/>
  </r>
  <r>
    <n v="2952042"/>
    <s v="FIBRE"/>
    <n v="44585571"/>
    <x v="17"/>
    <s v="Actif"/>
    <s v="TLP"/>
    <s v="SARR"/>
    <s v="MAME ADAMA"/>
    <n v="773835081"/>
    <s v="M SARR"/>
    <n v="20"/>
    <s v="SOH"/>
    <s v="PROFESSIONNELS"/>
    <d v="2024-11-22T17:48:06"/>
    <s v="FIB_PRO_M_B"/>
    <m/>
    <s v="RELEVE"/>
    <d v="2025-01-01T13:48:47"/>
    <s v="tmp_yatte79502"/>
    <s v="CLIENT_DDE"/>
    <s v="Pas de connexion"/>
    <s v="/ Fibre Pro Max Bloque // PAS DE CONNEXION"/>
    <s v="ACG"/>
    <s v="GDW"/>
    <x v="17"/>
    <s v="GUEDIAWAYE"/>
    <s v="CITE DIOUNKHOB MBOD 5"/>
    <s v="."/>
    <m/>
    <m/>
    <d v="2025-01-01T13:49:15"/>
    <s v="Professionnel"/>
    <m/>
    <s v="URGENT"/>
    <s v="CLIENTS ENTREPRISES"/>
    <s v="Defaut non identifie"/>
    <s v="COMPTE ACTIF SUR RBS // LOS ROUGE // PON ETEINT // INTERNET ETEINT // VERIF BRANCHMENT FAIT // REBOO"/>
    <s v="tmp_yatte79502"/>
    <d v="2025-01-01T13:49:20"/>
    <m/>
    <s v="tmp_yatte79502"/>
    <n v="5552108"/>
    <s v="OTD"/>
    <d v="2025-01-02T12:10:43"/>
    <s v="Archivé"/>
    <d v="2025-01-02T08:00:00"/>
    <s v="Non"/>
    <s v="AFT_GDW"/>
    <s v="UNITE D'INTERVENTION AFRITEL GUEDIAWAYE"/>
    <s v="AFT_GDW9"/>
    <m/>
    <d v="2025-01-02T12:10:43"/>
    <m/>
    <s v="CLICHGT32-JARRETIERE OPTIQUE"/>
    <s v="JARRETIERE OPTIQUE CHANGEE"/>
    <s v="JARRETIERE OPTIQUE/JARRETIERE OPTIQUE CO"/>
    <s v="CONNECTEUR DEFECT CHANGE / BILALE"/>
    <s v="ext_traore005306"/>
    <x v="1"/>
    <x v="0"/>
    <x v="8"/>
    <x v="17"/>
  </r>
  <r>
    <n v="2952050"/>
    <s v="DSL"/>
    <n v="35511461"/>
    <x v="18"/>
    <s v="Actif"/>
    <s v="TLP"/>
    <s v="POSTE DE SANTE PRIVE CATHOLIQUE"/>
    <m/>
    <n v="777978029"/>
    <s v="MME DIOUF"/>
    <n v="20"/>
    <s v="SOH"/>
    <s v="PROFESSIONNELS"/>
    <d v="2019-08-30T19:00:00"/>
    <s v="PACKINTPRO"/>
    <m/>
    <s v="RELEVE"/>
    <d v="2025-01-01T13:55:46"/>
    <s v="tmp_seye83303"/>
    <s v="CLIENT_DDE"/>
    <s v="Absence synchronisation MODEM"/>
    <s v="339475307//Pack Internet Pro Bloque//PAS DE CONNEXION"/>
    <s v="DBL"/>
    <s v="NDA"/>
    <x v="18"/>
    <s v="GOSSAS_COLOBANE"/>
    <s v="VILLAGE DE MBAR MBACKE"/>
    <s v="VILLAGE DE MBAR MBACKE"/>
    <m/>
    <m/>
    <d v="2025-01-01T13:55:57"/>
    <s v="Abonnement Professionnel"/>
    <n v="48"/>
    <s v="URGENT"/>
    <s v="CLIENTS ENTREPRISES"/>
    <s v="Defaut non identifie"/>
    <s v="BROADBAND ETEINT// INTERNET ETEINT//COMPTE CLIENT RBS ACTIF// TEST SYNCHRO PAS A MA DISPOSITION TEST"/>
    <s v="tmp_seye83303"/>
    <d v="2025-01-01T13:55:59"/>
    <m/>
    <s v="tmp_seye83303"/>
    <n v="5552126"/>
    <s v="OTD"/>
    <d v="2025-01-02T12:22:14"/>
    <s v="Archivé"/>
    <d v="2025-01-02T08:00:00"/>
    <s v="Non"/>
    <s v="CAMU_TOUBA"/>
    <s v="UNITE D'INTERVENTION CAMUSAT TOUBA"/>
    <s v="CAMU_TOUBA9"/>
    <d v="2025-01-03T13:55:57"/>
    <d v="2025-01-02T12:22:14"/>
    <s v="ok"/>
    <s v="CLICHGT11-CABLE INSTALLATION"/>
    <s v="CABLE INSTALLATION CHANGE"/>
    <s v="CABLE INSTALLATION CUIVRE/CABLE INSTALLA"/>
    <s v="5/99 COUPE CHANGE SUR 100M + 4 CROCHETS D'ARRETS"/>
    <s v="ext_derneville2910"/>
    <x v="0"/>
    <x v="0"/>
    <x v="0"/>
    <x v="18"/>
  </r>
  <r>
    <n v="2952061"/>
    <s v="FIBRE"/>
    <n v="39478861"/>
    <x v="19"/>
    <s v="Actif"/>
    <s v="TLP"/>
    <s v="FAYE FALLOU"/>
    <m/>
    <n v="785777749"/>
    <s v="M NGOM"/>
    <n v="20"/>
    <s v="SOH"/>
    <s v="PROFESSIONNELS"/>
    <d v="2023-05-24T18:00:00"/>
    <s v="FIB_PRO_M_B"/>
    <m/>
    <s v="RELEVE"/>
    <d v="2025-01-01T14:07:45"/>
    <s v="tmp_yatte79502"/>
    <s v="CLIENT_DDE"/>
    <s v="Pas de connexion"/>
    <s v="// Fibre Pro Max Bloque // PAS DE CONNEXION"/>
    <s v="ACAD"/>
    <s v="GDK"/>
    <x v="19"/>
    <s v="SICAP"/>
    <s v="SICAP DIEUPPEUL I"/>
    <s v="."/>
    <m/>
    <m/>
    <d v="2025-01-01T14:08:08"/>
    <s v="Abonnement Professionnel"/>
    <n v="48"/>
    <s v="URGENT"/>
    <s v="CLIENTS ENTREPRISES"/>
    <s v="Defaut non identifie"/>
    <s v="COMPTE ACTIF SUR RBS // LOS ROUGE // PON ETEINT // INTERNET ETEINT  // VERIF BRANCHMENT FAIT // REBO"/>
    <s v="tmp_yatte79502"/>
    <d v="2025-01-01T14:08:13"/>
    <m/>
    <s v="tmp_yatte79502"/>
    <n v="5552145"/>
    <s v="OTD"/>
    <d v="2025-01-02T17:07:36"/>
    <s v="Archivé"/>
    <d v="2025-01-02T08:00:00"/>
    <s v="Non"/>
    <s v="ECO_GDK"/>
    <s v="UNITE D'INTERVENTION ECOTEL GDK"/>
    <s v="ECO_GDK6"/>
    <d v="2025-01-03T14:08:08"/>
    <d v="2025-01-02T17:07:36"/>
    <s v="ok"/>
    <s v="CLIRCO528-F6600 ONT"/>
    <s v="CONFIGURATION MODEM ONT REPRISE"/>
    <s v="OPTICAL NETWORK TERMINAL/MODEM CLIENT FI"/>
    <s v="RECONFIGURATION MODEM // MR NGOM CONFIRME AU 785777749 // MALICK NIANG-AS"/>
    <s v="ext_diaby2178"/>
    <x v="1"/>
    <x v="0"/>
    <x v="7"/>
    <x v="19"/>
  </r>
  <r>
    <n v="2952079"/>
    <s v="FIBRE"/>
    <n v="33491341"/>
    <x v="20"/>
    <s v="Actif"/>
    <s v="TLP"/>
    <s v="FALL"/>
    <s v="SALIOU"/>
    <n v="775538068"/>
    <s v="M FALL"/>
    <n v="20"/>
    <s v="SOH"/>
    <s v="PROFESSIONNELS"/>
    <d v="2024-08-17T15:21:13"/>
    <s v="FIB_PRO_M_B"/>
    <m/>
    <s v="RELEVE"/>
    <d v="2025-01-01T14:29:43"/>
    <s v="tmp_seye83303"/>
    <s v="CLIENT_DDE"/>
    <s v="DECONNEXIONS FREQUENTES"/>
    <s v="338375619//Fibre Pro Max Bloque////DECONNEXIONS FREQUENTES //"/>
    <s v="ACG"/>
    <s v="GDW"/>
    <x v="20"/>
    <s v="GUEDIAWAYE"/>
    <s v="CITE HAMO V GUEDIAWAYE"/>
    <s v="CITE HAMO 5 GUEDIAWAYE"/>
    <s v="S230"/>
    <m/>
    <d v="2025-01-01T14:29:56"/>
    <s v="Professionnel"/>
    <m/>
    <s v="URGENT"/>
    <s v="CLIENTS ENTREPRISES"/>
    <s v="Defaut non identifie"/>
    <s v="COMPTE RBS ACTIF // LOS ETEINT // PON VERT// INTERNET VERT CLI // TEST SYNCHRO PAS A MA DISPOSITION"/>
    <s v="tmp_seye83303"/>
    <d v="2025-01-01T14:29:58"/>
    <m/>
    <s v="tmp_seye83303"/>
    <n v="5552183"/>
    <s v="OTD"/>
    <d v="2025-01-02T13:27:00"/>
    <s v="Archivé"/>
    <d v="2025-01-02T08:00:00"/>
    <s v="Oui"/>
    <s v="AFT_GDW"/>
    <s v="UNITE D'INTERVENTION AFRITEL GUEDIAWAYE"/>
    <s v="AFT_GDW7"/>
    <m/>
    <d v="2025-01-02T13:27:00"/>
    <m/>
    <s v="CLIRCO521-F6600 ONT"/>
    <s v="CONFIGURATION ONT CORRIGEE"/>
    <s v="OPTICAL NETWORK TERMINAL/MODEM CLIENT FI"/>
    <s v="RESET +RECONFIGUE MODEM //AF LAMINE CISSE"/>
    <s v="ext_mbaye2167"/>
    <x v="1"/>
    <x v="0"/>
    <x v="9"/>
    <x v="20"/>
  </r>
  <r>
    <n v="2952081"/>
    <s v="FIBRE"/>
    <n v="35703221"/>
    <x v="21"/>
    <s v="Actif"/>
    <s v="TLP"/>
    <s v="DIOP"/>
    <s v="NDEYE FATOU"/>
    <n v="771166071"/>
    <s v="MME DIOP"/>
    <n v="20"/>
    <s v="SOH"/>
    <s v="PROFESSIONNELS"/>
    <d v="2024-09-21T11:49:03"/>
    <s v="FIB_PRO_M_B"/>
    <m/>
    <s v="RELEVE"/>
    <d v="2025-01-01T14:30:56"/>
    <s v="tmp_gassama82363"/>
    <s v="CLIENT_DDE"/>
    <s v="Absence synchronisation MODEM"/>
    <s v="Fibre Pro Max Bloque // ABSENCE SYNCHRO // MODEM FIBERBOX"/>
    <s v="ACAD"/>
    <s v="SDF"/>
    <x v="21"/>
    <s v="FOIRE"/>
    <s v="CITE SICAP FOIRE"/>
    <s v="."/>
    <m/>
    <m/>
    <d v="2025-01-01T14:32:49"/>
    <s v="Professionnel"/>
    <m/>
    <s v="URGENT"/>
    <s v="CLIENTS ENTREPRISES"/>
    <s v="Defaut non identifie"/>
    <s v="PON ETEINT //LOS ROUGE  //INTERNET ETEINT// VERIF BRANCHMENT FAIT // REBOOT MODEM FAIT // COMPTE ACT"/>
    <s v="tmp_gassama82363"/>
    <d v="2025-01-01T14:32:54"/>
    <m/>
    <s v="tmp_gassama82363"/>
    <n v="5552192"/>
    <s v="OTD"/>
    <d v="2025-01-01T17:44:13"/>
    <s v="Archivé"/>
    <d v="2025-01-02T08:00:00"/>
    <s v="Non"/>
    <s v="CAMU_SDF"/>
    <s v="UNITE D'INTERVENTION CAMUSAT SUD FOIRE"/>
    <s v="CAMU_SDF7"/>
    <m/>
    <d v="2025-01-01T17:44:13"/>
    <m/>
    <s v="RESCHGT313-PBO_PBE"/>
    <s v="PIGTAIL CHANGE"/>
    <s v="POINT DE BRANCHEMENT OPTIQUE/PIGTAIL DEF"/>
    <s v="PIGTAIL DEFECT CHANGE"/>
    <s v="ext_lamba005888"/>
    <x v="1"/>
    <x v="0"/>
    <x v="8"/>
    <x v="21"/>
  </r>
  <r>
    <n v="2952105"/>
    <s v="FIBRE"/>
    <n v="36667631"/>
    <x v="22"/>
    <s v="Actif"/>
    <s v="TLP"/>
    <s v="DIAKHATE"/>
    <s v="SERIGNE"/>
    <n v="771761014"/>
    <s v="M.NIANG -"/>
    <n v="20"/>
    <s v="SOH"/>
    <s v="PROFESSIONNELS"/>
    <d v="2024-01-08T16:42:21"/>
    <s v="FIB_PRO_M_B"/>
    <m/>
    <s v="RELEVE"/>
    <d v="2025-01-01T15:02:41"/>
    <s v="tmp_dieme83222"/>
    <s v="CLIENT_DDE"/>
    <s v="PAS DE CONNEXION INTERNET"/>
    <s v="Fibre Pro Max Bloque // PAS DE CONNEXION"/>
    <s v="ACP"/>
    <s v="CAM"/>
    <x v="22"/>
    <s v="PATTE D OIE BUILDERS - SOPRIM"/>
    <s v="CITE AL AMAL"/>
    <s v="CITE AL AMAL"/>
    <m/>
    <m/>
    <d v="2025-01-01T15:03:10"/>
    <s v="Abonnement Professionnel"/>
    <n v="48"/>
    <s v="URGENT"/>
    <s v="CLIENTS ENTREPRISES"/>
    <s v="Defaut non identifie"/>
    <s v="LOS ROUGE // INTERNET ETEINT // INTERNET ETEINT // VERIFICATION DES BRANCHEMENTS // REBOOT MODEM //"/>
    <s v="tmp_dieme83222"/>
    <d v="2025-01-01T15:03:14"/>
    <m/>
    <s v="tmp_dieme83222"/>
    <n v="5552246"/>
    <s v="OTD"/>
    <d v="2025-01-02T19:08:10"/>
    <s v="Archivé"/>
    <d v="2025-01-02T08:00:00"/>
    <s v="Non"/>
    <s v="SYS_CAMB"/>
    <s v="UNITE D'INTERVENTION SYSROAD CAMBERENE"/>
    <s v="SYS_CAMB16"/>
    <d v="2025-01-03T15:03:10"/>
    <d v="2025-01-02T19:08:10"/>
    <s v="ok"/>
    <s v="CLICHGT25-PTO"/>
    <s v="PORT OPTIQUE DEFECTUEUX CHANGE"/>
    <s v="POINT DE TERMINAISON OPTIQUE/PORT OPTIQU"/>
    <s v="REPRISE SOUDURE AU PTO + RECONFIGURATION MODEM"/>
    <s v="ext_niang2865"/>
    <x v="1"/>
    <x v="0"/>
    <x v="3"/>
    <x v="22"/>
  </r>
  <r>
    <n v="2952145"/>
    <s v="FIBRE"/>
    <n v="34763771"/>
    <x v="23"/>
    <s v="Actif"/>
    <s v="TLP"/>
    <s v="NIANG"/>
    <s v="PAPA ABDOULAYE"/>
    <n v="771471812"/>
    <s v="M NIANG"/>
    <n v="15"/>
    <s v="PA1"/>
    <s v="GRAND_PUBLIC"/>
    <d v="2024-08-28T11:00:00"/>
    <s v="FIB_PRO_M_B"/>
    <m/>
    <s v="RELEVE"/>
    <d v="2025-01-01T15:51:44"/>
    <s v="tmp_dia75501"/>
    <s v="CLIENT_DDE"/>
    <s v="Absence synchronisation MODEM"/>
    <s v="339410627//PRODUIT FIBRE //PON VERT CLI // INTERNET ETEINT //"/>
    <s v="KLK"/>
    <s v="KLK"/>
    <x v="23"/>
    <s v="KAOLACK"/>
    <s v="MARCHE CENTRAL"/>
    <s v="."/>
    <m/>
    <m/>
    <d v="2025-01-01T15:52:20"/>
    <s v="Abonnement Professionnel"/>
    <n v="48"/>
    <s v="URGENT"/>
    <s v="CLIENTS ENTREPRISES"/>
    <s v="Defaut non identifie"/>
    <s v="VERIF BRANCHEMENT OK // COMPTE ACTIF // PAS DE SESSION // SYNCHRO DOWN //SAYTU: Puissance optique ON"/>
    <s v="tmp_dia75501"/>
    <d v="2025-01-01T15:52:24"/>
    <m/>
    <s v="tmp_dia75501"/>
    <n v="5552311"/>
    <s v="OTD"/>
    <d v="2025-01-02T10:59:26"/>
    <s v="Archivé"/>
    <d v="2025-01-02T08:00:00"/>
    <s v="Non"/>
    <s v="SOFA_KLK"/>
    <s v="UNITE D'INTERVENTION SOFATEL KAOLACK"/>
    <s v="SOFA_KLK4"/>
    <d v="2025-01-03T15:52:20"/>
    <d v="2025-01-02T10:59:26"/>
    <s v="ok"/>
    <s v="CENTRCO42-PORT PON"/>
    <s v="RECONFIGURATION SUR NOUVEAU PORT"/>
    <s v="PORT PON/SAUT DE POSITION PORT PON"/>
    <s v="RECNFIG PORT // ONT:OLT-KAOLACK-1:R1.S1.LT11.PON8.ONT4 VERS ONT:OLT-KAOLACK-2:R1.S1.LT1.PON8.ONT4  /"/>
    <s v="tmp_sambou80341"/>
    <x v="1"/>
    <x v="0"/>
    <x v="10"/>
    <x v="23"/>
  </r>
  <r>
    <n v="2952149"/>
    <s v="FIBRE"/>
    <n v="39072611"/>
    <x v="24"/>
    <s v="Actif"/>
    <s v="TLP"/>
    <s v="LO"/>
    <s v="KHADIM"/>
    <n v="777901562"/>
    <s v="M.LO"/>
    <n v="14"/>
    <s v="PA1"/>
    <s v="GRAND_PUBLIC"/>
    <d v="2024-10-30T11:00:00"/>
    <s v="FIB_PRO_M_B"/>
    <m/>
    <s v="RELEVE"/>
    <d v="2025-01-01T15:57:01"/>
    <s v="tmp_dieme83222"/>
    <s v="CLIENT_DDE"/>
    <s v="PAS DE CONNEXION INTERNET"/>
    <s v="Fibre Pro Max Bloque // PAS DE CONNEXION (cable coupé)"/>
    <s v="DBL"/>
    <s v="TBM"/>
    <x v="24"/>
    <s v="TOUBA MOSQUEE"/>
    <s v="VILLAGE DE NDINDY ABDOU"/>
    <s v="."/>
    <m/>
    <m/>
    <d v="2025-01-01T15:57:26"/>
    <s v="Professionnel"/>
    <m/>
    <s v="URGENT"/>
    <s v="CLIENTS ENTREPRISES"/>
    <s v="Defaut non identifie"/>
    <s v="LOS ROUGE // PON ETEINT // INTERNET ETEINT// VERIFICATION DES BRANCHEMENTS // COMPTE ACTIF // SESSIO"/>
    <s v="tmp_dieme83222"/>
    <d v="2025-01-01T15:57:31"/>
    <m/>
    <s v="tmp_dieme83222"/>
    <n v="5552317"/>
    <s v="OTD"/>
    <d v="2025-01-02T12:52:32"/>
    <s v="Archivé"/>
    <d v="2025-01-02T08:00:00"/>
    <s v="Non"/>
    <s v="CAMU_TOUBA"/>
    <s v="UNITE D'INTERVENTION CAMUSAT TOUBA"/>
    <s v="CAMU_TOUBA6"/>
    <m/>
    <d v="2025-01-02T12:52:32"/>
    <m/>
    <s v="CLICHGT11-CÂBLE INSTALLATION OPTIQUE"/>
    <s v="CÂBLE INSTALLATION CHANGÉ"/>
    <s v="CÂBLE INSTALLATION OPTIQUE/CÂBLE INSTALL"/>
    <s v="CABLE HUAWEI CHANGE"/>
    <s v="ext_bame005311"/>
    <x v="1"/>
    <x v="0"/>
    <x v="0"/>
    <x v="24"/>
  </r>
  <r>
    <n v="2952183"/>
    <s v="FIBRE"/>
    <n v="36494761"/>
    <x v="25"/>
    <s v="Actif"/>
    <s v="TLP"/>
    <s v="DIAGNE"/>
    <s v="CHEIKHOU NAR"/>
    <n v="782397194"/>
    <s v="mr diop"/>
    <n v="20"/>
    <s v="SOH"/>
    <s v="PROFESSIONNELS"/>
    <d v="2024-06-07T11:00:00"/>
    <s v="FIB_PRO_M_B"/>
    <m/>
    <s v="RELEVE"/>
    <d v="2025-01-01T16:41:06"/>
    <s v="tmp_diba79501"/>
    <s v="CLIENT_DDE"/>
    <s v="Absence synchronisation MODEM"/>
    <s v="338368309// Fibre Pro Max Bloque //ABSENCE SYNCHRO FIBRE"/>
    <s v="ACR"/>
    <s v="RUF"/>
    <x v="25"/>
    <s v="RUFISQUE"/>
    <s v="RUFISQUE VILLE"/>
    <s v=".SONADIS"/>
    <m/>
    <m/>
    <d v="2025-01-01T16:41:24"/>
    <s v="Abonnement Professionnel"/>
    <n v="48"/>
    <s v="URGENT"/>
    <s v="FIBRE"/>
    <s v="Defaut non identifie"/>
    <s v="LOS ROUGE // PON ET INTERNET ETEINT // VERIF BRANCHEMENT OK // REBOOT OK // SYNCHRO DOWN // SAYTU Co"/>
    <s v="tmp_diba79501"/>
    <d v="2025-01-02T12:32:14"/>
    <s v="REOR MICF ABS AU PBO G00S 137-138A/MODOU DIANKHA MULT"/>
    <s v="ext_diallo005317"/>
    <n v="5554096"/>
    <s v="OTD"/>
    <d v="2025-01-02T13:48:22"/>
    <s v="Archivé"/>
    <d v="2025-01-02T08:00:00"/>
    <s v="Oui"/>
    <s v="MFIU"/>
    <s v="UI MAINTENANCE FIBRE URBAIN"/>
    <s v="MFIU1"/>
    <d v="2025-01-03T16:41:24"/>
    <d v="2025-01-02T13:48:22"/>
    <s v="ok"/>
    <s v="RESINC78-CABLE INFRA FIBRE"/>
    <s v="CABLE INFRA REPARE/TRAVAUX TIERS"/>
    <s v="INFRASTRUCTURE PASSIVE/COUPURE CABLE INF"/>
    <s v="Tirage cable 12FO sur 100m + Raccordement 12 Brin (6 au PBO et 6 au PBO Piquage) R"/>
    <s v="tmp_diop77021"/>
    <x v="1"/>
    <x v="0"/>
    <x v="1"/>
    <x v="25"/>
  </r>
  <r>
    <n v="2952190"/>
    <s v="FIBRE"/>
    <n v="33902711"/>
    <x v="26"/>
    <s v="Actif"/>
    <s v="TLP"/>
    <s v="DAKAROISE DES JEUX-SA"/>
    <m/>
    <n v="772179960"/>
    <s v="MR DIOUF  706109663"/>
    <n v="20"/>
    <s v="GCO"/>
    <s v="GRANDS_COMPTES"/>
    <d v="2021-04-12T11:00:01"/>
    <s v="F_OI_B_4G"/>
    <m/>
    <s v="RELEVE"/>
    <d v="2025-01-01T16:46:15"/>
    <s v="tmp_diedhiou83302"/>
    <s v="CLIENT_DDE"/>
    <s v="Absence synchronisation MODEM"/>
    <s v="ABSENCE DE SYNCHRO"/>
    <s v="ACM"/>
    <m/>
    <x v="26"/>
    <s v="PLATEAU"/>
    <s v="PLATEAU"/>
    <s v="RUE PARENT"/>
    <n v="1"/>
    <m/>
    <d v="2025-01-01T16:49:03"/>
    <s v="Professionnel"/>
    <m/>
    <s v="URGENT"/>
    <s v="MAINTENANCE INSTALLATION FIBRE"/>
    <s v="SAY-Coupure de fibre"/>
    <s v="338483965 //  Fibre Off. Intense_Domino4G_15Go Bloque// absence de synchro FIBER ET INTERNET  ROUGE"/>
    <s v="tmp_diedhiou83302"/>
    <d v="2025-01-01T16:49:08"/>
    <m/>
    <s v="tmp_diedhiou83302"/>
    <n v="5552380"/>
    <s v="OTD"/>
    <d v="2025-01-02T13:35:57"/>
    <s v="Archivé"/>
    <d v="2025-01-02T07:05:00"/>
    <s v="Non"/>
    <s v="ECO_ACAD"/>
    <s v="UNITE D'INTERVENTION ECOTEL ACAD"/>
    <s v="ECO_ACAD1"/>
    <m/>
    <d v="2025-01-02T13:35:57"/>
    <m/>
    <s v="CLIAUCDEF010-TEST NAF OK"/>
    <s v="TEST NAF OK - RETOUR SERVICES CONFIRME"/>
    <s v="CLIENT/AUCUN DEFAUT CONSTATE"/>
    <s v="RETOUR SERVICE // MR DIOUF CONFIRME LE RETOUR DES SERVICES AU 706109663 // MOUSTAPHA DIABY-AS"/>
    <s v="ext_diaby2178"/>
    <x v="1"/>
    <x v="0"/>
    <x v="7"/>
    <x v="26"/>
  </r>
  <r>
    <n v="2952207"/>
    <s v="FIBRE"/>
    <n v="31701441"/>
    <x v="27"/>
    <s v="Actif"/>
    <s v="TLP"/>
    <s v="COMPAGNIE EXCLUSIVE DE NEGOCE"/>
    <m/>
    <n v="771851445"/>
    <s v="MR RAKICE"/>
    <n v="20"/>
    <s v="PEI"/>
    <s v="AFFAIRES"/>
    <d v="2024-08-01T00:00:00"/>
    <s v="FOI_FB_20G"/>
    <m/>
    <s v="RELEVE"/>
    <d v="2025-01-01T17:18:13"/>
    <s v="tmp_seye72265"/>
    <s v="CLIENT_DDE"/>
    <s v="SOUCI D'EMISSION ET DE RECEPTL"/>
    <s v="338678267// Fibre Office Intense_Flybox_20Go_Bloque // SOUCI EMISSION  RECEPTION :"/>
    <s v="ACAD"/>
    <s v="SDF"/>
    <x v="27"/>
    <s v="FOIRE"/>
    <s v="LOTISSEMENT SUD FOIRE"/>
    <s v="LOTISSEMENT SUD FOIRE"/>
    <n v="68"/>
    <m/>
    <d v="2025-01-01T17:18:35"/>
    <s v="Abonnement Professionnel"/>
    <n v="48"/>
    <s v="URGENT"/>
    <s v="MAINTENANCE INSTALLATION FIBRE"/>
    <s v="VERIFICAT° INSTALLATION FIBREE"/>
    <s v="ONNEXION OK // LIGNE SUR IP //  TONALITE OK // VOYANT PHONE ETEINT // REGESTRED // tes de reception"/>
    <s v="tmp_seye72265"/>
    <d v="2025-01-01T17:18:38"/>
    <m/>
    <s v="tmp_seye72265"/>
    <n v="5552401"/>
    <s v="OTD"/>
    <d v="2025-01-01T17:33:29"/>
    <s v="Archivé"/>
    <d v="2025-01-02T08:00:00"/>
    <s v="Oui"/>
    <s v="CAMU_SDF"/>
    <s v="UNITE D'INTERVENTION CAMUSAT SUD FOIRE"/>
    <s v="CAMU_SDF1"/>
    <d v="2025-01-03T17:18:35"/>
    <d v="2025-01-01T17:33:29"/>
    <s v="ok"/>
    <s v="CLICHGT515-F680 ONT"/>
    <s v="MODEM ONT CHANGE"/>
    <s v="OPTICAL NETWORK TERMINAL/MODEM CLIENT FI"/>
    <s v="MODEM DEECT CHANGE"/>
    <s v="ext_lamba005888"/>
    <x v="1"/>
    <x v="0"/>
    <x v="11"/>
    <x v="27"/>
  </r>
  <r>
    <n v="2952212"/>
    <s v="FIBRE"/>
    <n v="44116491"/>
    <x v="28"/>
    <s v="Actif"/>
    <s v="TLP"/>
    <s v="MODOU GAMO KANE"/>
    <s v="MODOU GAMO KANE"/>
    <n v="783765151"/>
    <s v="M DIOP"/>
    <n v="20"/>
    <s v="SOH"/>
    <s v="PROFESSIONNELS"/>
    <d v="2024-09-14T13:54:20"/>
    <s v="FIB_PRO_M_B"/>
    <m/>
    <s v="RELEVE"/>
    <d v="2025-01-01T17:25:09"/>
    <s v="tmp_dia75501"/>
    <s v="CLIENT_DDE"/>
    <s v="Absence synchronisation MODEM"/>
    <s v="338024076// PRODUIT FIBRE //LOS ROUGE // INTERNET ETEINT //"/>
    <s v="ACP"/>
    <s v="TIA"/>
    <x v="28"/>
    <s v="DKPIK"/>
    <n v="2000"/>
    <s v="."/>
    <m/>
    <m/>
    <d v="2025-01-01T17:25:28"/>
    <s v="Professionnel"/>
    <m/>
    <s v="URGENT"/>
    <s v="CLIENTS ENTREPRISES"/>
    <s v="SAY-Coupure de fibre"/>
    <s v="VERIF BRANCHEMENT OK // COMPTE ACTIF // PAS DE SESSION // SYNCHRO DOWN // SAYTU: Coupure fibre--&gt;CRI"/>
    <s v="tmp_dia75501"/>
    <d v="2025-01-01T17:25:35"/>
    <m/>
    <s v="tmp_dia75501"/>
    <n v="5552408"/>
    <s v="OTD"/>
    <d v="2025-01-02T14:00:01"/>
    <s v="Archivé"/>
    <d v="2025-01-02T08:00:00"/>
    <s v="Non"/>
    <s v="SOFA_TIA"/>
    <s v="UNITE D'INTERVENTION SOFATEL THIAROYE"/>
    <s v="SOFA_TIA13"/>
    <m/>
    <d v="2025-01-02T14:00:01"/>
    <m/>
    <s v="RESCHGT22-CABLE BRANCHEMENT"/>
    <s v="CABLE BRANCHEMENT  1084 CHANGE"/>
    <s v="CABLE BRANCHEMENT/CABLE BRANCHEMENT  108"/>
    <s v="Cable  1083 coupé changé E69 PBO 1 F6_x0009_"/>
    <s v="ext_ngom005140"/>
    <x v="1"/>
    <x v="0"/>
    <x v="0"/>
    <x v="28"/>
  </r>
  <r>
    <n v="2952231"/>
    <s v="FIBRE"/>
    <n v="42970401"/>
    <x v="29"/>
    <s v="Actif"/>
    <s v="TLP"/>
    <s v="CLASS'A BEAUTY"/>
    <s v="CLASS'A BEAUTY"/>
    <n v="775077108"/>
    <s v="MME GUEYE"/>
    <n v="20"/>
    <s v="SOH"/>
    <s v="PROFESSIONNELS"/>
    <d v="2024-04-12T12:48:23"/>
    <s v="FIB_PRO_M_B"/>
    <m/>
    <s v="RELEVE"/>
    <d v="2025-01-01T17:53:50"/>
    <s v="tmp_dieme83222"/>
    <s v="CLIENT_DDE"/>
    <s v="PAS DE CONNEXION INTERNET"/>
    <s v="Fibre Pro Max Bloque // PAS DE CONNEXION"/>
    <s v="ACAD"/>
    <s v="ACA"/>
    <x v="29"/>
    <s v="DKFOI"/>
    <s v="SI04"/>
    <s v="."/>
    <m/>
    <m/>
    <d v="2025-01-01T17:54:17"/>
    <s v="Abonnement Professionnel"/>
    <n v="48"/>
    <s v="URGENT"/>
    <s v="CLIENTS ENTREPRISES"/>
    <s v="Defaut non identifie"/>
    <s v="LOS ROUGE // PON ETEINT // INTERNET ETEINT // VERIFICATION DES BRANCHEMENTS // REBOOT MODEM // COMPT"/>
    <s v="tmp_dieme83222"/>
    <d v="2025-01-01T17:54:21"/>
    <m/>
    <s v="tmp_dieme83222"/>
    <n v="5552455"/>
    <s v="OTD"/>
    <d v="2025-01-02T14:09:57"/>
    <s v="Archivé"/>
    <d v="2025-01-02T07:25:00"/>
    <s v="Non"/>
    <s v="ECO_ACAD"/>
    <s v="UNITE D'INTERVENTION ECOTEL ACAD"/>
    <s v="ECO_ACAD1"/>
    <d v="2025-01-03T17:54:17"/>
    <d v="2025-01-02T14:09:57"/>
    <s v="ok"/>
    <s v="RESREPA37-PBO_PBE"/>
    <s v="SOUDURE REPRISE AU  PBO_PBE"/>
    <s v="POINT DE BRANCHEMENT OPTIQUE/FIBRE MAL S"/>
    <s v="REPRISE SOUDURE AU PBO"/>
    <s v="ext_bame005311"/>
    <x v="1"/>
    <x v="0"/>
    <x v="4"/>
    <x v="29"/>
  </r>
  <r>
    <n v="2952248"/>
    <s v="VOIP"/>
    <n v="35539601"/>
    <x v="30"/>
    <s v="Actif"/>
    <s v="TLP"/>
    <s v="DIAGNE"/>
    <s v="BATOR SALLA"/>
    <n v="776204917"/>
    <s v="M KANE"/>
    <n v="20"/>
    <s v="SOH"/>
    <s v="PROFESSIONNELS"/>
    <d v="2023-11-22T14:48:55"/>
    <s v="V_IP_IPG_B"/>
    <m/>
    <s v="RELEVE"/>
    <d v="2025-01-01T18:25:41"/>
    <s v="tmp_sow82841"/>
    <s v="CLIENT_DDE"/>
    <s v="ABSENCE DE TONALITE"/>
    <s v="339512856//Internet Pro Gold_VoIP_Bloque//ABSENCE DE TONALITE //"/>
    <m/>
    <m/>
    <x v="30"/>
    <s v="THIES"/>
    <s v="SOM"/>
    <s v="."/>
    <m/>
    <m/>
    <d v="2025-01-01T18:26:09"/>
    <s v="Professionnel"/>
    <m/>
    <s v="URGENT"/>
    <s v="CLIENTS ENTREPRISES"/>
    <s v="Defaut non identifie"/>
    <s v="TEST EMISSION KO TEST RECEPTION KO //VERIF BRANCHEMENT FAIT //CREDIT OK // MERCI DE PRENDRE EN CHARG"/>
    <s v="tmp_sow82841"/>
    <d v="2025-01-01T18:26:13"/>
    <m/>
    <s v="tmp_sow82841"/>
    <n v="5552502"/>
    <s v="OTD"/>
    <d v="2025-01-02T15:17:23"/>
    <s v="Archivé"/>
    <d v="2025-01-02T08:00:00"/>
    <s v="Non"/>
    <s v="AFT_THS"/>
    <s v="UNITE D'INTERVENTION AFRITEL THIES"/>
    <s v="AFT_THS4"/>
    <m/>
    <d v="2025-01-02T15:17:23"/>
    <m/>
    <s v="RESREPA37-PC"/>
    <s v="RACCORDEMENT REPRIS"/>
    <s v="POINT DE CONCENTRATION/OXYDATION"/>
    <s v="REPRISE PC//PAPE SARR"/>
    <s v="ext_diallo2168"/>
    <x v="0"/>
    <x v="0"/>
    <x v="6"/>
    <x v="30"/>
  </r>
  <r>
    <n v="2952255"/>
    <s v="FIBRE"/>
    <n v="38369731"/>
    <x v="31"/>
    <s v="Actif"/>
    <s v="TLP"/>
    <s v="Fatimata thierno"/>
    <s v="Bassoum"/>
    <n v="773970611"/>
    <s v="MM NIANG"/>
    <n v="12"/>
    <s v="PA1"/>
    <s v="GRAND_PUBLIC"/>
    <d v="2024-09-07T18:27:14"/>
    <s v="FIB_PRO_M_B"/>
    <m/>
    <s v="RELEVE"/>
    <d v="2025-01-01T18:33:00"/>
    <s v="tmp_sow82841"/>
    <s v="CLIENT_DDE"/>
    <s v="PAS DE CONNEXION INTERNET"/>
    <s v="338543590//Fibre Pro Max Bloque//PAS DE CONNEXION//"/>
    <s v="ACP"/>
    <s v="TIA"/>
    <x v="31"/>
    <s v="DKTAZ"/>
    <s v="TH00"/>
    <s v="."/>
    <m/>
    <m/>
    <d v="2025-01-01T18:33:22"/>
    <s v="Abonnement Professionnel"/>
    <n v="48"/>
    <s v="URGENT"/>
    <s v="CLIENTS ENTREPRISES"/>
    <s v="Defaut non identifie"/>
    <s v="POWER VERT PON ETEINT LOS ROUGE INTERNET ETEINT //VERIF BRANCHEMENT FAIT //REBOOT MODEM FAIT // COMP"/>
    <s v="tmp_sow82841"/>
    <d v="2025-01-01T18:33:25"/>
    <m/>
    <s v="tmp_sow82841"/>
    <n v="5552512"/>
    <s v="OTD"/>
    <d v="2025-01-02T09:20:36"/>
    <s v="Archivé"/>
    <d v="2025-01-02T08:00:00"/>
    <s v="Non"/>
    <s v="SOFA_TIA"/>
    <s v="UNITE D'INTERVENTION SOFATEL THIAROYE"/>
    <s v="SOFA_TIA7"/>
    <d v="2025-01-03T18:33:22"/>
    <d v="2025-01-02T09:20:36"/>
    <s v="ok"/>
    <s v="CLICHGT31-JARRETIERE OPTIQUE"/>
    <s v="JARRETIERE OPTIQUE CHANGEE"/>
    <s v="JARRETIERE OPTIQUE/JARRETIERE OPTIQUE DE"/>
    <s v="Jarretière optique défect changé_x0009_E19 CP 127B-128 F4"/>
    <s v="ext_ngom005140"/>
    <x v="1"/>
    <x v="0"/>
    <x v="2"/>
    <x v="31"/>
  </r>
  <r>
    <n v="2952292"/>
    <s v="DSL10"/>
    <n v="34934341"/>
    <x v="32"/>
    <s v="Actif"/>
    <s v="TLP"/>
    <s v="COMÉLION"/>
    <m/>
    <n v="773138802"/>
    <s v="MR CISS"/>
    <n v="20"/>
    <s v="SOH"/>
    <s v="PROFESSIONNELS"/>
    <d v="2022-05-06T11:40:01"/>
    <s v="V_IP_IPG_B"/>
    <m/>
    <s v="RELEVE"/>
    <d v="2025-01-01T19:41:50"/>
    <s v="tmp_sarr63460"/>
    <s v="CLIENT_DDE"/>
    <s v="Absence synchronisation MODEM"/>
    <s v="PAS DE CONNEXION"/>
    <m/>
    <m/>
    <x v="32"/>
    <s v="YENN-NIANGHAL-TOUBAB DIALAO"/>
    <s v="TOUBAB DIALAW"/>
    <s v="TOUBAB DIALAW"/>
    <m/>
    <m/>
    <d v="2025-01-01T19:42:12"/>
    <s v="Grand Public"/>
    <m/>
    <s v="URGENT"/>
    <s v="CLIENTS ENTREPRISES"/>
    <s v="Defaut non identifie"/>
    <s v="CTTC 773138802 MR CISS ND 338364286 //PAS DE CONNEXION // PRODUIT ADSL// OFFRE Internet Pro Gold_VoI"/>
    <s v="tmp_sarr63460"/>
    <d v="2025-01-01T19:42:16"/>
    <m/>
    <s v="tmp_sarr63460"/>
    <n v="5552579"/>
    <s v="OTD"/>
    <d v="2025-01-02T13:01:50"/>
    <s v="Archivé"/>
    <d v="2025-01-02T08:00:00"/>
    <s v="Non"/>
    <s v="MULT_RUF"/>
    <s v="UNITE D'INTERVENTION MULTELEC RUFISQUE"/>
    <s v="MULT_RUF10"/>
    <m/>
    <d v="2025-01-02T13:01:50"/>
    <m/>
    <s v="CABLE BRANCHEMENT"/>
    <s v="CABLE BRANCHEMENT 5/99 CHANGE"/>
    <s v="CABLE BRANCHEMENT 5/99/CABLE BRANCHEMENT"/>
    <s v="5/99 COUPE CHANGE // NDIAGA"/>
    <s v="ext_sane005319"/>
    <x v="0"/>
    <x v="0"/>
    <x v="0"/>
    <x v="32"/>
  </r>
  <r>
    <n v="2952304"/>
    <s v="DSL10"/>
    <n v="1391721"/>
    <x v="33"/>
    <s v="Actif"/>
    <s v="TLP"/>
    <s v="PHARMACIE SEGNE SALIOU MBACKE"/>
    <m/>
    <n v="785025254"/>
    <s v="M MBAYE"/>
    <n v="20"/>
    <s v="SOH"/>
    <s v="PROFESSIONNELS"/>
    <d v="2019-12-09T11:10:09"/>
    <s v="V_IP_IPG_B"/>
    <m/>
    <s v="RELEVE"/>
    <d v="2025-01-01T20:20:10"/>
    <s v="tmp_dia75501"/>
    <s v="CLIENT_DDE"/>
    <s v="Absence synchronisation MODEM"/>
    <s v="339483112// Internet Pro Gold_VoIP_Bloque// BB ETEINT //INTERNET ETEINT //"/>
    <s v="KLK"/>
    <s v="KLK"/>
    <x v="33"/>
    <s v="SOKONE"/>
    <s v="DIAMAGUENE"/>
    <s v="."/>
    <m/>
    <m/>
    <d v="2025-01-01T20:20:31"/>
    <s v="Abonnement Professionnel"/>
    <n v="48"/>
    <s v="URGENT"/>
    <s v="CLIENTS ENTREPRISES"/>
    <s v="Defaut non identifie"/>
    <s v="VERIF BRANCHEMENT OK// COMPTE ACTIF // PAS DE SESSION //SYNCHRO DOWN // NMC INDISPO // MERCI DE PEC"/>
    <s v="tmp_dia75501"/>
    <d v="2025-01-01T20:20:36"/>
    <m/>
    <s v="tmp_dia75501"/>
    <n v="5552596"/>
    <s v="OTD"/>
    <d v="2025-01-02T10:48:54"/>
    <s v="Archivé"/>
    <d v="2025-01-02T08:00:00"/>
    <s v="Non"/>
    <s v="SOFA_KLK"/>
    <s v="UNITE D'INTERVENTION SOFATEL KAOLACK"/>
    <s v="SOFA_KLK5"/>
    <d v="2025-01-03T20:20:31"/>
    <d v="2025-01-02T10:48:54"/>
    <s v="ok"/>
    <s v="RESCHGT12-RP1"/>
    <s v="BOITE RP1 CHANGEE"/>
    <s v="ENTREE DE POSTE/RP1 DEFECTUEUX"/>
    <s v="reprise côté pc A00/T4-11-1 2UYF change"/>
    <s v="ext_samb3677"/>
    <x v="0"/>
    <x v="0"/>
    <x v="6"/>
    <x v="33"/>
  </r>
  <r>
    <n v="2952310"/>
    <s v="LL"/>
    <n v="1291"/>
    <x v="34"/>
    <s v="Actif"/>
    <s v="LL"/>
    <s v="ARC INFORMATIQUE"/>
    <m/>
    <s v="78 169 06 27"/>
    <s v="Mr THIAM"/>
    <n v="21"/>
    <s v="OPE"/>
    <s v="OPERATEURS"/>
    <d v="2020-09-07T11:00:00"/>
    <s v="L2VPN_10M"/>
    <m/>
    <s v="RELEVE"/>
    <d v="2025-01-01T20:32:41"/>
    <s v="tmp_diallo72866"/>
    <s v="CLIENT_DDE"/>
    <s v="Pas de connexion"/>
    <s v="LL27850 // pas de connexion"/>
    <s v="ACAD"/>
    <s v="ACA"/>
    <x v="29"/>
    <s v="POINT E"/>
    <s v="POINT E"/>
    <s v="IMPASSE FACE PISCINE"/>
    <m/>
    <m/>
    <d v="2025-01-01T20:33:08"/>
    <s v="Opérateurs"/>
    <n v="24"/>
    <s v="URGENT"/>
    <s v="CLIENTS ENTREPRISES"/>
    <s v="Defaut non identifie"/>
    <s v="client soutient que son site est fermé ne peut pas nous donner les états des voyants du modem //clie"/>
    <s v="tmp_diallo72866"/>
    <d v="2025-01-01T20:33:14"/>
    <m/>
    <s v="tmp_diallo72866"/>
    <n v="5552603"/>
    <s v="OTD"/>
    <d v="2025-01-02T14:37:23"/>
    <s v="Archivé"/>
    <m/>
    <m/>
    <m/>
    <m/>
    <m/>
    <d v="2025-01-02T20:33:08"/>
    <d v="2025-01-02T14:37:23"/>
    <s v="ok"/>
    <s v="CLICHGT24-PRISE TELEPHONIQUE"/>
    <s v="PRISE TLP CHANGEE"/>
    <s v="CONJONCTEUR - PRISE TELEPHONIQUE/PRISE D"/>
    <s v="ADAPTATEUR CHANGE // Mr THIAM CONFIRME LE RETOUR DES SERVICES // SARA BADIANE"/>
    <s v="ext_ndiaye3383"/>
    <x v="0"/>
    <x v="1"/>
    <x v="12"/>
    <x v="34"/>
  </r>
  <r>
    <n v="2952310"/>
    <s v="LL"/>
    <n v="1291"/>
    <x v="34"/>
    <s v="Actif"/>
    <s v="LL"/>
    <s v="ARC INFORMATIQUE"/>
    <m/>
    <s v="78 169 06 27"/>
    <s v="Mr THIAM"/>
    <n v="21"/>
    <s v="OPE"/>
    <s v="OPERATEURS"/>
    <d v="2020-09-07T11:00:00"/>
    <s v="L2VPN_10M"/>
    <m/>
    <s v="RELEVE"/>
    <d v="2025-01-01T20:32:41"/>
    <s v="tmp_diallo72866"/>
    <s v="CLIENT_DDE"/>
    <s v="Pas de connexion"/>
    <s v="LL27850 // pas de connexion"/>
    <s v="ACAD"/>
    <s v="ACA"/>
    <x v="29"/>
    <s v="POINT E"/>
    <s v="POINT E"/>
    <s v="IMPASSE FACE PISCINE"/>
    <m/>
    <m/>
    <d v="2025-01-01T20:33:08"/>
    <s v="Opérateurs"/>
    <n v="24"/>
    <s v="URGENT"/>
    <s v="CLIENTS ENTREPRISES"/>
    <s v="Defaut non identifie"/>
    <s v="client soutient que son site est fermé ne peut pas nous donner les états des voyants du modem //clie"/>
    <s v="tmp_diallo72866"/>
    <d v="2025-01-01T20:33:14"/>
    <m/>
    <s v="tmp_diallo72866"/>
    <n v="5552604"/>
    <s v="OTD"/>
    <d v="2025-01-02T14:37:23"/>
    <s v="Archivé"/>
    <m/>
    <m/>
    <m/>
    <m/>
    <m/>
    <d v="2025-01-02T20:33:08"/>
    <d v="2025-01-02T14:37:23"/>
    <s v="ok"/>
    <s v="CLICHGT24-PRISE TELEPHONIQUE"/>
    <s v="PRISE TLP CHANGEE"/>
    <s v="CONJONCTEUR - PRISE TELEPHONIQUE/PRISE D"/>
    <s v="ADAPTATEUR CHANGE // Mr THIAM CONFIRME LE RETOUR DES SERVICES // SARA BADIANE"/>
    <s v="ext_ndiaye3383"/>
    <x v="0"/>
    <x v="1"/>
    <x v="12"/>
    <x v="34"/>
  </r>
  <r>
    <n v="2952338"/>
    <s v="FIBRE"/>
    <n v="44726721"/>
    <x v="35"/>
    <s v="Actif"/>
    <s v="TLP"/>
    <s v="DIOP PRESTA"/>
    <s v="DIOP PRESTA"/>
    <n v="771254416"/>
    <s v="MME NDIAYE"/>
    <n v="20"/>
    <s v="SOH"/>
    <s v="PROFESSIONNELS"/>
    <d v="2024-12-31T16:00:00"/>
    <s v="FIB_PRO_M_B"/>
    <m/>
    <s v="RELEVE"/>
    <d v="2025-01-01T21:21:50"/>
    <s v="tmp_sarr63460"/>
    <s v="CLIENT_DDE"/>
    <s v="Absence synchronisation MODEM"/>
    <s v="ABSENCE DE SYNCHRONISATION"/>
    <s v="THS"/>
    <s v="MBR"/>
    <x v="34"/>
    <s v="THMBR"/>
    <s v="MB00"/>
    <s v="."/>
    <m/>
    <m/>
    <d v="2025-01-01T21:22:15"/>
    <s v="Professionnel"/>
    <m/>
    <s v="URGENT"/>
    <s v="CLIENTS ENTREPRISES"/>
    <s v="Defaut non identifie"/>
    <s v="CTC 771254416 MME NDIAYE ND 339579716   ABSENCE DE SYNCHRONISATION // PRODUIT FIBRE// OFFREFibre Pro"/>
    <s v="tmp_sarr63460"/>
    <d v="2025-01-01T21:22:19"/>
    <m/>
    <s v="tmp_sarr63460"/>
    <n v="5552643"/>
    <s v="OTD"/>
    <d v="2025-01-02T13:08:25"/>
    <s v="Archivé"/>
    <d v="2025-01-02T08:00:00"/>
    <s v="Non"/>
    <s v="SOFA_MBR"/>
    <s v="UNITE D'INTERVENTION SOFATEL MBOUR"/>
    <s v="SOFA_MBR10"/>
    <m/>
    <d v="2025-01-02T13:08:25"/>
    <m/>
    <s v="CLIREPA22-PTO"/>
    <s v="SOUDURE  AU PTO REPRISE"/>
    <s v="POINT DE TERMINAISON OPTIQUE/ABSENCE DE"/>
    <s v="REPRISE SOUDURE AU PTO"/>
    <s v="ext_diallo3676"/>
    <x v="1"/>
    <x v="0"/>
    <x v="3"/>
    <x v="35"/>
  </r>
  <r>
    <n v="2952381"/>
    <s v="FIBRE"/>
    <n v="31960161"/>
    <x v="36"/>
    <s v="Actif"/>
    <s v="TLP"/>
    <s v="GROUPE SCOLAIRE SALDIA"/>
    <m/>
    <n v="776529116"/>
    <s v="MR DIATTA"/>
    <n v="20"/>
    <s v="PEI"/>
    <s v="AFFAIRES"/>
    <d v="2019-09-27T13:02:13"/>
    <s v="FIB_OF_B"/>
    <m/>
    <s v="RELEVE"/>
    <d v="2025-01-02T08:16:56"/>
    <s v="tmp_diarra76701"/>
    <s v="CLIENT_DDE"/>
    <s v="MODEM DEFECTUEUX"/>
    <s v="MODEM DEFECTUEUX // PRODUIT¿: FIBERBOX¿// OFFRE :Fibre Office Bloque //"/>
    <s v="ACAD"/>
    <s v="GDK"/>
    <x v="35"/>
    <s v="SICAP"/>
    <s v="SICAP LIBERTE III"/>
    <s v="SICAP LIBERTE III"/>
    <m/>
    <m/>
    <d v="2025-01-02T08:17:31"/>
    <s v="Grand Public"/>
    <m/>
    <s v="URGENT"/>
    <s v="CLIENTS ENTREPRISES"/>
    <s v="Defaut non identifie"/>
    <s v="LE MODEM EST ETEINT //VERIF BRANCHEMENT OK // REBOOT MODEM OK   RBS¿: COMPTE ACTIF  // SAYTU: Modem"/>
    <s v="tmp_diarra76701"/>
    <d v="2025-01-02T08:17:37"/>
    <m/>
    <s v="tmp_diarra76701"/>
    <n v="5553115"/>
    <s v="OTD"/>
    <d v="2025-01-02T13:49:50"/>
    <s v="Archivé"/>
    <d v="2025-01-02T08:00:00"/>
    <s v="Non"/>
    <s v="ECO_GDK"/>
    <s v="UNITE D'INTERVENTION ECOTEL GDK"/>
    <s v="ECO_GDK20"/>
    <m/>
    <d v="2025-01-02T13:49:50"/>
    <m/>
    <s v="CLICHGT530-F6600 ONT"/>
    <s v="BOITIER ALIMENTATION ONT CHANGE"/>
    <s v="OPTICAL NETWORK TERMINAL/MODEM CLIENT FI"/>
    <s v="CABLE ALIMENTATION CHANGE // MR DIATTA CONFIRME AU 776529116 // STEVEN-AS"/>
    <s v="ext_diaby2178"/>
    <x v="1"/>
    <x v="0"/>
    <x v="12"/>
    <x v="36"/>
  </r>
  <r>
    <n v="2952391"/>
    <s v="FIBRE"/>
    <n v="35612971"/>
    <x v="37"/>
    <s v="Actif"/>
    <s v="TLP"/>
    <s v="CAMPUS SAS"/>
    <m/>
    <n v="774382748"/>
    <s v="MR NGANDOUL"/>
    <n v="20"/>
    <s v="SOH"/>
    <s v="PROFESSIONNELS"/>
    <d v="2023-05-02T15:20:15"/>
    <s v="FIB_OF_B"/>
    <m/>
    <s v="RELEVE"/>
    <d v="2025-01-02T08:42:12"/>
    <s v="tmp_diarra76701"/>
    <s v="CLIENT_DDE"/>
    <s v="PAS DE CONNEXION INTERNET"/>
    <s v="PAS DE CONNEXION // PRODUIT¿: FIBERBOX¿// OFFRE : Fibre Office Bloque//"/>
    <s v="ACP"/>
    <s v="CAM"/>
    <x v="36"/>
    <s v="GUEDIAWAYE"/>
    <s v="GOLF SUD"/>
    <s v="."/>
    <m/>
    <m/>
    <d v="2025-01-02T08:42:38"/>
    <s v="Abonnement Professionnel"/>
    <n v="48"/>
    <s v="URGENT"/>
    <s v="CLIENTS ENTREPRISES"/>
    <s v="Defaut non identifie"/>
    <s v="LOS¿: ETEINT // PON¿: VERT CLI // INTERNET¿: ETEINT //VERIF BRANCHEMENT OK // REBOOT MODEM OK   RBS¿"/>
    <s v="tmp_diarra76701"/>
    <d v="2025-01-02T08:42:46"/>
    <m/>
    <s v="tmp_diarra76701"/>
    <n v="5553154"/>
    <s v="OTD"/>
    <d v="2025-01-02T20:21:54"/>
    <s v="Archivé"/>
    <d v="2025-01-02T08:00:00"/>
    <s v="Non"/>
    <s v="SYS_CAMB"/>
    <s v="UNITE D'INTERVENTION SYSROAD CAMBERENE"/>
    <s v="SYS_CAMB16"/>
    <d v="2025-01-04T08:42:38"/>
    <d v="2025-01-02T20:21:54"/>
    <s v="ok"/>
    <s v="RESCHGT313-PBO_PBE"/>
    <s v="PIGTAIL CHANGE"/>
    <s v="POINT DE BRANCHEMENT OPTIQUE/PIGTAIL DEF"/>
    <s v="PIGTAIL CHANGE"/>
    <s v="ext_ndao004765"/>
    <x v="1"/>
    <x v="0"/>
    <x v="8"/>
    <x v="37"/>
  </r>
  <r>
    <n v="2952396"/>
    <s v="DSL5"/>
    <n v="34124651"/>
    <x v="38"/>
    <s v="Actif"/>
    <s v="TLP"/>
    <s v="NDIAYE"/>
    <s v="CHEIKH"/>
    <n v="775780451"/>
    <s v="MR DIENG"/>
    <n v="14"/>
    <s v="PA1"/>
    <s v="GRAND_PUBLIC"/>
    <d v="2019-02-05T09:23:34"/>
    <s v="PACKBUSILV"/>
    <m/>
    <s v="RELEVE"/>
    <d v="2025-01-02T08:48:40"/>
    <s v="tmp_diba79501"/>
    <s v="CLIENT_DDE"/>
    <s v="Absence synchronisation MODEM"/>
    <s v="339760626 // Pack Business Internet Silver BLOQUE // ABSENCE SYCHRO ADSL"/>
    <s v="DBL"/>
    <s v="NDA"/>
    <x v="37"/>
    <s v="NDAME MBACKE"/>
    <s v="MBACKE VILLE"/>
    <s v="BLD MBACKE"/>
    <m/>
    <m/>
    <d v="2025-01-02T15:30:06"/>
    <s v="Grand Public"/>
    <m/>
    <s v="URGENT"/>
    <s v="RESEAU D'ACCES INTEGRAL"/>
    <s v="Aucun défaut électrique"/>
    <s v="MCE CADI A VOIR C07 3/5/3"/>
    <s v="ext_sow005887"/>
    <d v="2025-01-02T15:30:15"/>
    <s v="MCE CADI A VOIR C07 3/5/3"/>
    <s v="ext_sow005887"/>
    <n v="5554804"/>
    <s v="OTD"/>
    <d v="2025-01-03T11:55:12"/>
    <s v="Archivé"/>
    <d v="2025-01-02T13:30:00"/>
    <s v="Non"/>
    <s v="CAMU_COMPLEXE"/>
    <s v="UNITE D'INTERVENTION CAMUSAT COMPLEXE"/>
    <s v="CAMU_COMPLEXE1"/>
    <m/>
    <d v="2025-01-03T11:55:12"/>
    <m/>
    <s v="RESINC51-CABLE DISTRIBUTION"/>
    <s v="RACCORDEMENT NOUVEAU CABLE"/>
    <s v="CABLE DISTRIBUTION CUIVRE/COUPURE SUITE"/>
    <s v="REPRISE 2JOINTS 8PAIRES SUITE OXYDATION + 28UYF + RECONFIGURATION MODEM ADSL EFFECTUEES"/>
    <s v="ext_sow005887"/>
    <x v="0"/>
    <x v="0"/>
    <x v="13"/>
    <x v="38"/>
  </r>
  <r>
    <n v="2952397"/>
    <s v="DSL5"/>
    <n v="33205431"/>
    <x v="39"/>
    <s v="Actif"/>
    <s v="TLP"/>
    <s v="BASSAMAS"/>
    <s v="MATHIAS"/>
    <n v="754463958"/>
    <s v="MR DOUMBIA"/>
    <n v="15"/>
    <s v="PA1"/>
    <s v="GRAND_PUBLIC"/>
    <d v="2018-03-29T16:41:00"/>
    <s v="PACKBUSILV"/>
    <m/>
    <s v="RELEVE"/>
    <d v="2025-01-02T08:50:19"/>
    <s v="tmp_diarra76701"/>
    <s v="CLIENT_DDE"/>
    <s v="ABSENCE DE TONALITE"/>
    <s v="PAS DE TONALITE // OFFRE : Pack Business Internet Silver BLOQUE //"/>
    <s v="KLK"/>
    <s v="KLK"/>
    <x v="33"/>
    <s v="SOKONE"/>
    <s v="DIAMAGUENE"/>
    <s v="."/>
    <m/>
    <m/>
    <d v="2025-01-02T08:50:43"/>
    <s v="Professionnel"/>
    <m/>
    <s v="URGENT"/>
    <s v="CLIENTS ENTREPRISES"/>
    <s v="Defaut non identifie"/>
    <s v="CONX KO // TEST RECEPTION KO// TELEPHONE BRANCHE SUR LA PRISE MURALE // VERIF BRANCHMT FAIT //  TEST"/>
    <s v="tmp_diarra76701"/>
    <d v="2025-01-02T08:50:46"/>
    <m/>
    <s v="tmp_diarra76701"/>
    <n v="5553172"/>
    <s v="OTD"/>
    <d v="2025-01-02T12:57:46"/>
    <s v="Archivé"/>
    <d v="2025-01-02T08:00:00"/>
    <s v="Non"/>
    <s v="SOFA_KLK"/>
    <s v="UNITE D'INTERVENTION SOFATEL KAOLACK"/>
    <s v="SOFA_KLK1"/>
    <m/>
    <d v="2025-01-02T12:57:46"/>
    <m/>
    <s v="RESINC91-CABLE TRANSPORT"/>
    <s v="RACCORDEMENT NOUVEAU CABLE"/>
    <s v="CABLE TRANSPORT CUIVRE/COUPURE SUITE VOL"/>
    <s v="mutation Transport A00/T2-3-4 reconfige modem jarretière côté répartiteur change"/>
    <s v="ext_samb3677"/>
    <x v="0"/>
    <x v="0"/>
    <x v="5"/>
    <x v="39"/>
  </r>
  <r>
    <n v="2952412"/>
    <s v="FIBRE"/>
    <n v="597611"/>
    <x v="40"/>
    <s v="Actif"/>
    <s v="TLP"/>
    <s v="GTHE"/>
    <m/>
    <n v="774440111"/>
    <s v="MR THIOYE"/>
    <n v="20"/>
    <s v="PEI"/>
    <s v="AFFAIRES"/>
    <d v="2020-10-07T11:00:01"/>
    <s v="F_OI_B_4G"/>
    <m/>
    <s v="RELEVE"/>
    <d v="2025-01-02T09:13:23"/>
    <s v="tmp_diarra76701"/>
    <s v="CLIENT_DDE"/>
    <s v="Absence synchronisation MODEM"/>
    <s v="ABSENCE SYNCHRO // PRODUIT¿: FIBERBOX¿// OFFRE : Fibre Off. Intense_Domino4G_15Go Bloque//"/>
    <s v="ACAD"/>
    <s v="SDF"/>
    <x v="38"/>
    <s v="NORD LIBERTE 6"/>
    <s v="NORD LIBERTE VI"/>
    <s v="NORD LIBERTE VI"/>
    <n v="56"/>
    <m/>
    <d v="2025-01-02T09:13:43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5-01-02T09:13:46"/>
    <m/>
    <s v="tmp_diarra76701"/>
    <n v="5553241"/>
    <s v="OTD"/>
    <d v="2025-01-02T15:35:35"/>
    <s v="Archivé"/>
    <d v="2025-01-02T08:00:00"/>
    <s v="Non"/>
    <s v="CAMU_SDF"/>
    <s v="UNITE D'INTERVENTION CAMUSAT SUD FOIRE"/>
    <s v="CAMU_SDF8"/>
    <m/>
    <d v="2025-01-02T15:35:35"/>
    <m/>
    <s v="CLICHGT31-JARRETIERE OPTIQUE"/>
    <s v="JARRETIERE OPTIQUE CHANGEE"/>
    <s v="JARRETIERE OPTIQUE/JARRETIERE OPTIQUE DE"/>
    <s v="REPRISE SOUDURE AU  ET CHANGEMENT JARRETIERE"/>
    <s v="ext_lamba005888"/>
    <x v="1"/>
    <x v="0"/>
    <x v="2"/>
    <x v="40"/>
  </r>
  <r>
    <n v="2952414"/>
    <s v="DSL"/>
    <n v="30540291"/>
    <x v="41"/>
    <s v="Actif"/>
    <s v="TLP"/>
    <s v="THIAM"/>
    <s v="ABDOULAYE"/>
    <n v="775553107"/>
    <s v="M THIAM"/>
    <n v="12"/>
    <s v="PA1"/>
    <s v="GRAND_PUBLIC"/>
    <d v="2009-06-09T00:00:00"/>
    <s v="KHEW_PRO"/>
    <m/>
    <s v="RELEVE"/>
    <d v="2025-01-02T09:14:00"/>
    <s v="tmp_diba79501"/>
    <s v="CLIENT_DDE"/>
    <s v="PAS DE CONNEXION INTERNET"/>
    <s v="338255780 // KHEWEUL PRO // PAS DE CONNEXION DERANGEMENT RELEVE SANS RETABLISSEMENT"/>
    <s v="OUA"/>
    <s v="GDK"/>
    <x v="39"/>
    <s v="SICAP"/>
    <m/>
    <s v="AV BOURGUIBA"/>
    <n v="1"/>
    <m/>
    <d v="2025-01-02T09:15:18"/>
    <s v="Grand Public"/>
    <m/>
    <s v="URGENT"/>
    <s v="CLIENTS ENTREPRISES"/>
    <s v="Defaut non identifie"/>
    <s v="BROADBAND VERT// INTERNET ETEINT// COMPTE ACTIF SUR RBS // SESSION KO // s2m/338255780-adsl //  TEST"/>
    <s v="tmp_diba79501"/>
    <d v="2025-01-02T09:15:21"/>
    <m/>
    <s v="tmp_diba79501"/>
    <n v="5553245"/>
    <s v="OTD"/>
    <d v="2025-01-02T17:01:26"/>
    <s v="Archivé"/>
    <d v="2025-01-02T08:00:00"/>
    <s v="Non"/>
    <s v="ECO_GDK"/>
    <s v="UNITE D'INTERVENTION ECOTEL GDK"/>
    <s v="ECO_GDK1"/>
    <m/>
    <d v="2025-01-02T17:01:26"/>
    <m/>
    <s v="RESCHGT12-RP1"/>
    <s v="BOITE RP1 CHANGEE"/>
    <s v="ENTREE DE POSTE/RP1 DEFECTUEUX"/>
    <s v="ENTREE DE POSTE RECONNECTER  //  VERIFICATION CONFIG PORT // BADIANE ECOTEL 777778319"/>
    <s v="tmp_sambou80341"/>
    <x v="0"/>
    <x v="0"/>
    <x v="6"/>
    <x v="41"/>
  </r>
  <r>
    <n v="2952418"/>
    <s v="FIBRE"/>
    <n v="34490631"/>
    <x v="42"/>
    <s v="Actif"/>
    <s v="TLP"/>
    <s v="THIAM"/>
    <s v="MOUHAMADOU MAMOUNE"/>
    <n v="774109138"/>
    <s v="M.THIAM"/>
    <n v="13"/>
    <s v="PA1"/>
    <s v="GRAND_PUBLIC"/>
    <d v="2022-03-12T16:00:00"/>
    <s v="FIB_PRO"/>
    <m/>
    <s v="RELEVE"/>
    <d v="2025-01-02T09:18:04"/>
    <s v="tmp_dieme83222"/>
    <s v="CLIENT_DDE"/>
    <s v="PAS DE CONNEXION INTERNET"/>
    <s v="Fibre Pro Bloque // PAS DE CONNEXION"/>
    <s v="ACG"/>
    <s v="KMR"/>
    <x v="40"/>
    <s v="KEUR MASSAR"/>
    <s v="CITE SAFCO 3"/>
    <s v="."/>
    <n v="31"/>
    <m/>
    <d v="2025-01-02T09:18:30"/>
    <s v="Abonnement Professionnel"/>
    <n v="48"/>
    <s v="URGENT"/>
    <s v="CLIENTS ENTREPRISES"/>
    <s v="Defaut non identifie"/>
    <s v="LOS ROUGE // PON ETEINT // INTERNET ETEINT // VERIFICATION DES BRANCHEMENTS // REBOOT MODEM // COMPT"/>
    <s v="tmp_dieme83222"/>
    <d v="2025-01-02T09:18:34"/>
    <m/>
    <s v="tmp_dieme83222"/>
    <n v="5553251"/>
    <s v="OTD"/>
    <d v="2025-01-02T15:27:32"/>
    <s v="Archivé"/>
    <d v="2025-01-02T08:00:00"/>
    <s v="Non"/>
    <s v="MULT_KMR"/>
    <s v="UNITE D'INTERVENTION MULTELEC KEUR MASSA"/>
    <s v="MULT_KMR9"/>
    <d v="2025-01-04T09:18:30"/>
    <d v="2025-01-02T15:27:32"/>
    <s v="ok"/>
    <s v="RESCHGT313-PBO_PBE"/>
    <s v="PIGTAIL CHANGE"/>
    <s v="POINT DE BRANCHEMENT OPTIQUE/PIGTAIL DEF"/>
    <s v="PIGTAIL CHANGE/MOUHAMED BA MULT"/>
    <s v="ext_diallo005317"/>
    <x v="1"/>
    <x v="0"/>
    <x v="8"/>
    <x v="42"/>
  </r>
  <r>
    <n v="2952443"/>
    <s v="DSL10"/>
    <n v="34194351"/>
    <x v="43"/>
    <s v="Actif"/>
    <s v="TLP"/>
    <s v="PAPETERIE PLUS-KEUR YAYA BIGUEGB"/>
    <m/>
    <n v="781391463"/>
    <s v="MR NDAO"/>
    <n v="20"/>
    <s v="SOH"/>
    <s v="PROFESSIONNELS"/>
    <d v="2022-04-20T16:03:01"/>
    <s v="V_IP_IPG_B"/>
    <m/>
    <s v="RELEVE"/>
    <d v="2025-01-02T09:50:12"/>
    <s v="tmp_diba79501"/>
    <s v="CLIENT_DDE"/>
    <s v="Absence synchronisation MODEM"/>
    <s v="338341792 // Internet Pro Gold_VoIP_Bloque // ABSENCE SYCHRO ADSL"/>
    <s v="ACP"/>
    <s v="TIA"/>
    <x v="41"/>
    <s v="THIAROYE"/>
    <s v="DIACKSAO"/>
    <s v="DIACKSAO"/>
    <m/>
    <m/>
    <d v="2025-01-02T09:50:27"/>
    <s v="Professionnel"/>
    <m/>
    <s v="URGENT"/>
    <s v="CLIENTS ENTREPRISES"/>
    <s v="Defaut non identifie"/>
    <s v="BB ET INTERNET ETEINT // VERIF BRANCHEMENT OK // REBOOT OK //RBS COMPTE ACTIF PAS DE SESION // TEST"/>
    <s v="tmp_diba79501"/>
    <d v="2025-01-02T09:50:30"/>
    <m/>
    <s v="tmp_diba79501"/>
    <n v="5553350"/>
    <s v="OTD"/>
    <d v="2025-01-02T13:44:22"/>
    <s v="Archivé"/>
    <d v="2025-01-02T08:00:00"/>
    <s v="Non"/>
    <s v="SOFA_TIA"/>
    <s v="UNITE D'INTERVENTION SOFATEL THIAROYE"/>
    <s v="SOFA_TIA12"/>
    <m/>
    <d v="2025-01-02T13:44:22"/>
    <m/>
    <s v="RESREPA22-CABLE BRANCHEMENT"/>
    <s v="CABLE BRANCHEMENT  5/99 BLESSE"/>
    <s v="CABLE BRANCHEMENT 5/99/CABLE BRANCHEMENT"/>
    <s v="E10 D9 A5 P4 E10 SLOT0/39 _1 joint 28 paire reprise _2 joint 14 paire reprise"/>
    <s v="ext_sow3678"/>
    <x v="0"/>
    <x v="0"/>
    <x v="13"/>
    <x v="43"/>
  </r>
  <r>
    <n v="2952459"/>
    <s v="FIBRE"/>
    <n v="158091"/>
    <x v="44"/>
    <s v="Actif"/>
    <s v="TLP"/>
    <s v="CAOUTCHOUC PLASTIQUES"/>
    <m/>
    <n v="773536205"/>
    <s v="M MBAYE"/>
    <n v="20"/>
    <s v="GCO"/>
    <s v="GRANDS_COMPTES"/>
    <d v="2021-10-21T11:30:01"/>
    <s v="FIB_OF_B"/>
    <m/>
    <s v="RELEVE"/>
    <d v="2025-01-02T09:59:53"/>
    <s v="tmp_balde73726"/>
    <s v="CLIENT_DDE"/>
    <s v="DECONNEXIONS FREQUENTES"/>
    <s v="338320134 //  DECONNEXION // OFFRE Fibre Office Bloque"/>
    <s v="ACM"/>
    <s v="MED"/>
    <x v="42"/>
    <s v="PLATEAU"/>
    <s v="PLATEAU"/>
    <s v="BLD DU CENTENAIRE"/>
    <n v="2.5"/>
    <m/>
    <d v="2025-01-02T10:00:10"/>
    <s v="Grand Public"/>
    <m/>
    <s v="URGENT"/>
    <s v="CLIENTS ENTREPRISES"/>
    <s v="Defaut non identifie"/>
    <s v="PON VERT // INTERNET VERT CLI // COMPTE ACTIF SESSION OK// SYNC UP // REBOOT OK // VERIF BRANCHEMENT"/>
    <s v="tmp_balde73726"/>
    <d v="2025-01-02T10:00:12"/>
    <m/>
    <s v="tmp_balde73726"/>
    <n v="5553394"/>
    <s v="OTD"/>
    <d v="2025-01-04T15:11:01"/>
    <s v="Archivé"/>
    <d v="2025-01-03T13:30:00"/>
    <s v="Oui"/>
    <s v="PREM_MED"/>
    <s v="UNITE D'INTERVENTION PREMIUM MEDINA"/>
    <s v="PREM_MED7"/>
    <m/>
    <d v="2025-01-04T15:11:01"/>
    <m/>
    <s v="CLIRCO521-F6600 ONT"/>
    <s v="CONFIGURATION ONT CORRIGEE"/>
    <s v="OPTICAL NETWORK TERMINAL/MODEM CLIENT FI"/>
    <s v="RECONFIGUE MODEM F6600/AF ELHADJI BADJI"/>
    <s v="ext_mbaye2167"/>
    <x v="1"/>
    <x v="0"/>
    <x v="9"/>
    <x v="44"/>
  </r>
  <r>
    <n v="2952475"/>
    <s v="FIBRE"/>
    <n v="34802521"/>
    <x v="45"/>
    <s v="Actif"/>
    <s v="TLP"/>
    <s v="ONG DIRECT AID SOCIETY"/>
    <m/>
    <n v="771240902"/>
    <s v="MR BARRY"/>
    <n v="20"/>
    <s v="SOH"/>
    <s v="PROFESSIONNELS"/>
    <d v="2021-05-25T15:00:01"/>
    <s v="F_OI_B_4G"/>
    <m/>
    <s v="RELEVE"/>
    <d v="2025-01-02T10:15:57"/>
    <s v="tmp_sakho82901"/>
    <s v="CLIENT_DDE"/>
    <s v="Pas de connexion"/>
    <s v="338251312/// PAS DE CONNEXION /// OFFRE Fibre Off. Intense_Domino4G_15Go Bloque"/>
    <s v="ACAD"/>
    <s v="GDK"/>
    <x v="19"/>
    <s v="SICAP"/>
    <s v="SICAP DIEUPPEUL II"/>
    <s v="SICAP DIEUPPEUL 2"/>
    <n v="783768201"/>
    <m/>
    <d v="2025-01-02T10:16:20"/>
    <s v="Abonnement Professionnel"/>
    <n v="48"/>
    <s v="URGENT"/>
    <s v="CLIENTS ENTREPRISES"/>
    <s v="Defaut non identifie"/>
    <s v="VOYANT OK /// REBOOT FAIT /// COMPTE ACTIF AVEC SESSION /// SAYTU Pas de coupure fibre /// SYNCHRO U"/>
    <s v="tmp_sakho82901"/>
    <d v="2025-01-02T10:16:24"/>
    <m/>
    <s v="tmp_sakho82901"/>
    <n v="5553480"/>
    <s v="OTD"/>
    <d v="2025-01-04T10:57:24"/>
    <s v="Archivé"/>
    <d v="2025-01-03T08:25:00"/>
    <s v="Oui"/>
    <s v="ECO_GDK"/>
    <s v="UNITE D'INTERVENTION ECOTEL GDK"/>
    <s v="ECO_GDK1"/>
    <d v="2025-01-04T10:16:20"/>
    <d v="2025-01-04T10:57:24"/>
    <s v="non ok"/>
    <s v="CLICHGT515-F680 ONT"/>
    <s v="MODEM ONT CHANGE"/>
    <s v="OPTICAL NETWORK TERMINAL/MODEM CLIENT FI"/>
    <s v="CHANGEMENT MODEM + RECONFIGURATION PORT// RENE// ECOTEL"/>
    <s v="tmp_diallo75027"/>
    <x v="1"/>
    <x v="0"/>
    <x v="11"/>
    <x v="45"/>
  </r>
  <r>
    <n v="2952480"/>
    <s v="FIBRE"/>
    <n v="35369711"/>
    <x v="46"/>
    <s v="Actif"/>
    <s v="TLP"/>
    <s v="CS GLOBAL BUSINESS SARL"/>
    <m/>
    <n v="771590000"/>
    <s v="MME TOURE"/>
    <n v="20"/>
    <s v="SOH"/>
    <s v="PROFESSIONNELS"/>
    <d v="2023-11-17T07:50:19"/>
    <s v="FIB_PRO_M_B"/>
    <m/>
    <s v="RELEVE"/>
    <d v="2025-01-02T10:19:42"/>
    <s v="tmp_diba79501"/>
    <s v="CLIENT_DDE"/>
    <s v="Absence synchronisation MODEM"/>
    <s v="338236380 // Fibre Pro Max Bloque  //ABSENCE SYNCHRO FIBRE"/>
    <s v="ACM"/>
    <s v="MED"/>
    <x v="43"/>
    <s v="MEDINA"/>
    <s v="MEDINA"/>
    <s v="RUE 33"/>
    <m/>
    <m/>
    <d v="2025-01-02T10:23:09"/>
    <s v="Professionnel"/>
    <m/>
    <s v="URGENT"/>
    <s v="CLIENTS ENTREPRISES"/>
    <s v="Defaut non identifie"/>
    <s v="LOS ROUGE // PON ET INTERNET ETEINT // VERIF BRANCHEMENT OK // REBOOT OK // SYNCHRO DOWN // SAYTU Co"/>
    <s v="tmp_diba79501"/>
    <d v="2025-01-02T10:23:13"/>
    <m/>
    <s v="tmp_diba79501"/>
    <n v="5553520"/>
    <s v="OTD"/>
    <d v="2025-01-02T15:21:48"/>
    <s v="Archivé"/>
    <d v="2025-01-02T08:00:00"/>
    <s v="Non"/>
    <s v="PREM_MED"/>
    <s v="UNITE D'INTERVENTION PREMIUM MEDINA"/>
    <s v="PREM_MED1"/>
    <m/>
    <d v="2025-01-02T15:21:48"/>
    <m/>
    <s v="CABLE BRANCHEMENT"/>
    <s v="CABLE BRANCHEMENT 5/99 CHANGE"/>
    <s v="CABLE BRANCHEMENT 5/99/CABLE BRANCHEMENT"/>
    <s v="CABLE 10/83 CHANGEE"/>
    <s v="ext_gaye2895"/>
    <x v="1"/>
    <x v="0"/>
    <x v="0"/>
    <x v="46"/>
  </r>
  <r>
    <n v="2952487"/>
    <s v="FIBRE"/>
    <n v="33635291"/>
    <x v="47"/>
    <s v="Actif"/>
    <s v="TLP"/>
    <s v="EDMARK DIRECT MARKETING"/>
    <s v="SARL"/>
    <n v="78151741"/>
    <s v="M.KOUAME"/>
    <n v="20"/>
    <s v="SOH"/>
    <s v="PROFESSIONNELS"/>
    <d v="2021-06-30T16:40:01"/>
    <s v="F_OI_B_4G"/>
    <m/>
    <s v="RELEVE"/>
    <d v="2025-01-02T10:23:42"/>
    <s v="tmp_dieme83222"/>
    <s v="CLIENT_DDE"/>
    <s v="PAS DE CONNEXION INTERNET"/>
    <s v="Fibre Off. Intense_Domino4G_15Go Bloque // PAS DE CONNEXION"/>
    <s v="ACAD"/>
    <s v="ACA"/>
    <x v="44"/>
    <s v="SICAP"/>
    <s v="SICAP AMITIE II"/>
    <s v="SICAP AMITIE II"/>
    <m/>
    <m/>
    <d v="2025-01-02T10:24:06"/>
    <s v="Professionnel"/>
    <m/>
    <s v="URGENT"/>
    <s v="CLIENTS ENTREPRISES"/>
    <s v="Defaut non identifie"/>
    <s v="LOS ROUGE // PON ETEINT // INTERNET ETEINT // VERIFICATION DES BRANCHEMENTS // REBOOT MODEM // COMPT"/>
    <s v="tmp_dieme83222"/>
    <d v="2025-01-02T10:24:10"/>
    <m/>
    <s v="tmp_dieme83222"/>
    <n v="5553531"/>
    <s v="OTD"/>
    <d v="2025-01-02T18:36:54"/>
    <s v="Archivé"/>
    <d v="2025-01-02T07:40:00"/>
    <s v="Non"/>
    <s v="ECO_ACAD"/>
    <s v="UNITE D'INTERVENTION ECOTEL ACAD"/>
    <s v="ECO_ACAD1"/>
    <m/>
    <d v="2025-01-02T18:36:54"/>
    <m/>
    <s v="RESREPA39-PBO_PBE"/>
    <s v="SOUDURE REPRISE AU  PBO_PBE"/>
    <s v="POINT DE BRANCHEMENT OPTIQUE/FIBRE CASSE"/>
    <s v="REPRISE SOUDURE AU PBO // M.KOUAME  CONFIRME AU  78151741 // STEVEN-AS"/>
    <s v="ext_diaby2178"/>
    <x v="1"/>
    <x v="0"/>
    <x v="4"/>
    <x v="47"/>
  </r>
  <r>
    <n v="2952495"/>
    <s v="DSL10"/>
    <n v="34474751"/>
    <x v="48"/>
    <s v="Actif"/>
    <s v="TLP"/>
    <s v="COLOMBE GLOBAL SECURITY"/>
    <m/>
    <n v="781840817"/>
    <s v="M.SANE"/>
    <n v="20"/>
    <s v="SOH"/>
    <s v="PROFESSIONNELS"/>
    <d v="2021-11-25T17:00:01"/>
    <s v="V_IP_IPG_B"/>
    <m/>
    <s v="RELEVE"/>
    <d v="2025-01-02T10:30:52"/>
    <s v="tmp_dieme83222"/>
    <s v="CLIENT_DDE"/>
    <s v="PAS DE CONNEXION INTERNET"/>
    <s v="Internet Pro Gold_VoIP_Bloque // PAS DE CONNEXION // s2m/339412890-adsl"/>
    <s v="KLK"/>
    <s v="KLK"/>
    <x v="45"/>
    <s v="KAOLACK"/>
    <s v="KAHONE"/>
    <s v="KAHONE"/>
    <m/>
    <m/>
    <d v="2025-01-03T19:40:18"/>
    <s v="Grand Public"/>
    <m/>
    <s v="NONURGENT"/>
    <s v="RESEAU BRANCHEMENT"/>
    <s v="Aucun défaut électrique"/>
    <s v="RECONFIG PORT ADSL+LIGNE MIS EN OBSERVATION SUITE DECX"/>
    <s v="ext_samb3677"/>
    <d v="2025-01-03T19:40:24"/>
    <s v="RECONFIG PORT ADSL+LIGNE MIS EN OBSERVATION SUITE DECX"/>
    <s v="ext_samb3677"/>
    <n v="5558831"/>
    <s v="OTD"/>
    <d v="2025-01-04T14:05:05"/>
    <s v="Archivé"/>
    <d v="2025-01-03T08:00:00"/>
    <s v="Non"/>
    <s v="SOFA_COMPLEXE"/>
    <s v="UNITE D'INTERVENTION SOFATEL COMPLEXE"/>
    <s v="SOFA_COMPLEXE1"/>
    <m/>
    <d v="2025-01-04T14:05:05"/>
    <m/>
    <s v="CLIRCO76-Modem Livebox 2"/>
    <s v="CONFIGURATION MODEM REPRISE"/>
    <s v="MODEM LIVEBOX 2/PERTE DE CONFIGURATION M"/>
    <s v="recomf modem adsl"/>
    <s v="ext_sow3678"/>
    <x v="0"/>
    <x v="0"/>
    <x v="14"/>
    <x v="48"/>
  </r>
  <r>
    <n v="2952507"/>
    <s v="DSL10"/>
    <n v="33955971"/>
    <x v="49"/>
    <s v="Actif"/>
    <s v="TLP"/>
    <s v="DIOP"/>
    <s v="ABDOU LAHAD"/>
    <n v="776343962"/>
    <s v="M.LAM"/>
    <n v="14"/>
    <s v="PA1"/>
    <s v="GRAND_PUBLIC"/>
    <d v="2023-09-18T14:58:01"/>
    <s v="V_IP_IPG_B"/>
    <m/>
    <s v="RELEVE"/>
    <d v="2025-01-02T10:41:08"/>
    <s v="tmp_dieme83222"/>
    <s v="CLIENT_DDE"/>
    <s v="PAS DE CONNEXION INTERNET"/>
    <s v="Internet Pro Gold_VoIP_Bloque // PAS DE CONNEXION // s2m/339753010-adsl"/>
    <m/>
    <m/>
    <x v="46"/>
    <s v="DAROU KHOUDOSS"/>
    <s v="DAROU KHOUDOSS"/>
    <s v="."/>
    <m/>
    <m/>
    <d v="2025-01-02T10:41:33"/>
    <s v="Grand Public"/>
    <m/>
    <s v="URGENT"/>
    <s v="RESEAU D'ACCES INTEGRAL"/>
    <s v="Defaut non identifie"/>
    <s v="BB FIXE // INTERNET ROUGE // CLIENT A RESET SON MODEM ET N'ARRIVE PLUS A REFAIRE LA CONFIGURATION //"/>
    <s v="tmp_dieme83222"/>
    <d v="2025-01-02T10:41:37"/>
    <m/>
    <s v="tmp_dieme83222"/>
    <n v="5553610"/>
    <s v="OTD"/>
    <d v="2025-01-04T12:30:07"/>
    <s v="Archivé"/>
    <d v="2025-01-03T08:00:00"/>
    <s v="Oui"/>
    <s v="CAMU_TOUBA"/>
    <s v="UNITE D'INTERVENTION CAMUSAT TOUBA"/>
    <s v="CAMU_TOUBA6"/>
    <m/>
    <d v="2025-01-04T12:30:07"/>
    <m/>
    <s v="CLICHGT72-Modem Livebox 2"/>
    <s v="MODEM LB2 CHANGE"/>
    <s v="MODEM LIVEBOX 2/MODEM LB2 ALLUME DEFECTU"/>
    <s v="CHANGEMENT + CONFIGURATION MODEM ADSL EFFECTUES SN EG9FQ1C08826"/>
    <s v="ext_sow005887"/>
    <x v="0"/>
    <x v="0"/>
    <x v="11"/>
    <x v="49"/>
  </r>
  <r>
    <n v="2952526"/>
    <s v="FIBRE"/>
    <n v="38910351"/>
    <x v="50"/>
    <s v="Actif"/>
    <s v="TLP"/>
    <s v="FONDS DE SOLIDARITE NATIONALE"/>
    <m/>
    <n v="771530792"/>
    <s v="M.KA"/>
    <n v="20"/>
    <s v="SOH"/>
    <s v="PROFESSIONNELS"/>
    <d v="2023-05-22T17:43:38"/>
    <s v="FOI_FB_20G"/>
    <m/>
    <s v="RELEVE"/>
    <d v="2025-01-02T10:55:06"/>
    <s v="tmp_dieme83222"/>
    <s v="CLIENT_DDE"/>
    <s v="PAS DE CONNEXION INTERNET"/>
    <s v="Fibre Office Intense_Flybox_20Go // PAS DE CONNEXION"/>
    <s v="ACAD"/>
    <s v="YOF"/>
    <x v="47"/>
    <s v="FOIRE"/>
    <s v="CITE FIDAK (CICES FOIRE)"/>
    <s v="."/>
    <m/>
    <m/>
    <d v="2025-01-03T13:36:29"/>
    <s v="Abonnement Professionnel"/>
    <n v="48"/>
    <s v="URGENT"/>
    <s v="MAINTENANCE INSTALLATION FIBRE"/>
    <s v="VERIFICAT° INSTALLATION FIBREE"/>
    <s v="338645109 // RECONFIGURATION EFFECTUER DANS AMS // RESET PORT // COMPTE ACTIF // SESSION OK // CLIEN"/>
    <s v="ext_ba005985"/>
    <d v="2025-01-03T13:36:38"/>
    <s v="338645109 // RECONFIGURATION EFFECTUER DANS AMS // RESET PORT // COMPTE ACTIF // SESSION OK // CLIEN"/>
    <s v="ext_ba005985"/>
    <n v="5557869"/>
    <s v="OTD"/>
    <d v="2025-01-04T18:31:27"/>
    <s v="Archivé"/>
    <d v="2025-01-03T13:30:00"/>
    <s v="Oui"/>
    <s v="TDX_YOF"/>
    <s v="UNITE D'INTERVENTION TADEX YOFF"/>
    <s v="TDX_YOF9"/>
    <d v="2025-01-05T13:36:29"/>
    <d v="2025-01-04T18:31:27"/>
    <s v="ok"/>
    <s v="CLIAUCDEF010-TEST NAF OK"/>
    <s v="TEST NAF OK - RETOUR SERVICES CONFIRME"/>
    <s v="CLIENT/AUCUN DEFAUT CONSTATE"/>
    <s v="CLIENT JOINT CONIRME RETOUR SERVICE"/>
    <s v="ext_lamba005888"/>
    <x v="1"/>
    <x v="0"/>
    <x v="7"/>
    <x v="50"/>
  </r>
  <r>
    <n v="2952548"/>
    <s v="VOIP"/>
    <n v="39923991"/>
    <x v="51"/>
    <s v="Actif"/>
    <s v="TLP"/>
    <s v="ABDOU DIENG"/>
    <m/>
    <n v="777575152"/>
    <s v="M DIENG"/>
    <n v="20"/>
    <s v="SOH"/>
    <s v="PROFESSIONNELS"/>
    <d v="2022-11-19T13:00:00"/>
    <s v="V_IP_I_P_S_B"/>
    <m/>
    <s v="RELEVE"/>
    <d v="2025-01-02T11:15:57"/>
    <s v="tmp_sow82841"/>
    <s v="CLIENT_DDE"/>
    <s v="MODEM"/>
    <s v="339456800//Internet Pro Silver_VoIP_Bloque//CHANGEMENT DE PASS MOT DE PASS //"/>
    <s v="KLK"/>
    <s v="KLK"/>
    <x v="48"/>
    <s v="KAOLACK"/>
    <s v="ABATTOIRS NDAGANE"/>
    <s v="ABATTOIRS NDAGANE"/>
    <m/>
    <m/>
    <d v="2025-01-02T19:29:26"/>
    <s v="Grand Public"/>
    <m/>
    <s v="NONURGENT"/>
    <s v="RESEAU BRANCHEMENT"/>
    <s v="Aucun défaut électrique"/>
    <s v="RV CLIENT 03_01"/>
    <s v="ext_samb3677"/>
    <d v="2025-01-02T19:29:32"/>
    <s v="RV CLIENT 03_01"/>
    <s v="ext_samb3677"/>
    <n v="5555773"/>
    <s v="OTD"/>
    <d v="2025-01-03T12:26:07"/>
    <s v="Archivé"/>
    <d v="2025-01-02T13:30:00"/>
    <s v="Non"/>
    <s v="SOFA_COMPLEXE"/>
    <s v="UNITE D'INTERVENTION SOFATEL COMPLEXE"/>
    <s v="SOFA_COMPLEXE1"/>
    <m/>
    <d v="2025-01-03T12:26:07"/>
    <m/>
    <s v="CLIRCO94-Modem ZTE H288A"/>
    <s v="CONFIGURATION MODEM CORRIGEE"/>
    <s v="H288A MODEM ZTE /ERREUR CONFIGURATION MO"/>
    <s v="RECONFIG MODEM ADSL"/>
    <s v="ext_samb3677"/>
    <x v="0"/>
    <x v="0"/>
    <x v="9"/>
    <x v="51"/>
  </r>
  <r>
    <n v="2952571"/>
    <s v="FIBRE"/>
    <n v="43670921"/>
    <x v="52"/>
    <s v="Actif"/>
    <s v="TLP"/>
    <s v="GIE ADAMA AMINATA AISSATOU DIALY MAREME-"/>
    <s v="GIE ADAMA AMINATA AISSATOU DIALY MAREME-"/>
    <n v="775075410"/>
    <s v="MME DIA"/>
    <n v="20"/>
    <s v="SOH"/>
    <s v="PROFESSIONNELS"/>
    <d v="2024-07-18T15:40:50"/>
    <s v="FIB_PRO_M_B"/>
    <m/>
    <s v="RELEVE"/>
    <d v="2025-01-02T11:30:23"/>
    <s v="tmp_sarr63460"/>
    <s v="CLIENT_DDE"/>
    <s v="Absence synchronisation MODEM"/>
    <s v="ABSENCE DE SYNCHRONISATION"/>
    <s v="ACAD"/>
    <s v="NFO"/>
    <x v="49"/>
    <s v="DKFOI"/>
    <s v="ZO00"/>
    <s v="."/>
    <m/>
    <m/>
    <d v="2025-01-02T11:30:42"/>
    <s v="Professionnel"/>
    <m/>
    <s v="URGENT"/>
    <s v="CLIENTS ENTREPRISES"/>
    <s v="Defaut non identifie"/>
    <s v="CTC 775075410 MME DIA ND 338446671  //ABSENCE DE SYNCHRONISATION // PRODUIT FIBRE// OFFRE FIBRE PRO"/>
    <s v="tmp_sarr63460"/>
    <d v="2025-01-02T11:30:45"/>
    <m/>
    <s v="tmp_sarr63460"/>
    <n v="5553874"/>
    <s v="OTD"/>
    <d v="2025-01-02T15:08:55"/>
    <s v="Archivé"/>
    <d v="2025-01-02T08:00:00"/>
    <s v="Non"/>
    <s v="MULT_NFO"/>
    <s v="UNITE D'INTERVENTION MULTELEC NORD FOIRE"/>
    <s v="MULT_NFO2"/>
    <m/>
    <d v="2025-01-02T15:08:55"/>
    <m/>
    <s v="RESCHGT313-PBO_PBE"/>
    <s v="PIGTAIL CHANGE"/>
    <s v="POINT DE BRANCHEMENT OPTIQUE/PIGTAIL DEF"/>
    <s v="PIGTAIL CHANGE/SALIOU MULT"/>
    <s v="ext_doumbia004753"/>
    <x v="1"/>
    <x v="0"/>
    <x v="8"/>
    <x v="52"/>
  </r>
  <r>
    <n v="2952574"/>
    <s v="FIBRE"/>
    <n v="41174721"/>
    <x v="53"/>
    <s v="Actif"/>
    <s v="TLP"/>
    <s v="DIOP"/>
    <s v="MAODO"/>
    <n v="775193275"/>
    <s v="M DIOP"/>
    <n v="13"/>
    <s v="PA2"/>
    <s v="GRAND_PUBLIC"/>
    <d v="2024-11-25T10:00:00"/>
    <s v="FIB_PRO_M_B"/>
    <m/>
    <s v="RELEVE"/>
    <d v="2025-01-02T11:31:47"/>
    <s v="tmp_balde73726"/>
    <s v="CLIENT_DDE"/>
    <s v="Absence synchronisation MODEM"/>
    <s v="338439558 // PAS DE CONNEXION // OFFRE FIBRE PRO MAX"/>
    <s v="ACP"/>
    <s v="TIA"/>
    <x v="50"/>
    <s v="THIAROYE"/>
    <s v="THIAROYE GARE"/>
    <s v="THIAROYE GARE QRT LAYENNE"/>
    <n v="1"/>
    <m/>
    <d v="2025-01-02T11:32:01"/>
    <s v="Professionnel"/>
    <m/>
    <s v="URGENT"/>
    <s v="CLIENTS ENTREPRISES"/>
    <s v="Defaut non identifie"/>
    <s v="LOS ROUGE // COMPTE ACTIF PAS DE SESSION //SYNC KO //  Puissance optique OLT indisponible // Puissan"/>
    <s v="tmp_balde73726"/>
    <d v="2025-01-02T11:32:03"/>
    <m/>
    <s v="tmp_balde73726"/>
    <n v="5553881"/>
    <s v="OTD"/>
    <d v="2025-01-03T11:42:41"/>
    <s v="Archivé"/>
    <d v="2025-01-02T08:00:00"/>
    <s v="Non"/>
    <s v="SOFA_TIA"/>
    <s v="UNITE D'INTERVENTION SOFATEL THIAROYE"/>
    <s v="SOFA_TIA23"/>
    <m/>
    <d v="2025-01-03T11:42:41"/>
    <m/>
    <s v="RESCHGT22-CABLE BRANCHEMENT"/>
    <s v="CABLE BRANCHEMENT  1084 CHANGE"/>
    <s v="CABLE BRANCHEMENT/CABLE BRANCHEMENT  108"/>
    <s v="Cable huawei coupé changé"/>
    <s v="ext_ngom005140"/>
    <x v="1"/>
    <x v="0"/>
    <x v="0"/>
    <x v="53"/>
  </r>
  <r>
    <n v="2952581"/>
    <s v="FIBRE"/>
    <n v="36513261"/>
    <x v="54"/>
    <s v="Actif"/>
    <s v="TLP"/>
    <s v="SOPIMMO"/>
    <m/>
    <n v="776591571"/>
    <s v="MR FALL"/>
    <n v="20"/>
    <s v="SOH"/>
    <s v="PROFESSIONNELS"/>
    <d v="2020-07-23T12:00:00"/>
    <s v="FIB_OF_B"/>
    <m/>
    <s v="RELEVE"/>
    <d v="2025-01-02T11:37:34"/>
    <s v="tmp_diba79501"/>
    <s v="CLIENT_DDE"/>
    <s v="Absence synchronisation MODEM"/>
    <s v="338682505// Fibre Office Bloque // ABSENCE SYNCHRO FIBRE"/>
    <s v="ACAD"/>
    <s v="YOF"/>
    <x v="51"/>
    <s v="NGOR - ALMADIES"/>
    <s v="TOUBA ALMADIES"/>
    <s v="TOUBA ALMADIES"/>
    <m/>
    <m/>
    <d v="2025-01-02T11:37:47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5-01-02T11:39:03"/>
    <m/>
    <s v="tmp_diba79501"/>
    <n v="5553921"/>
    <s v="OTD"/>
    <d v="2025-01-02T14:48:49"/>
    <s v="Archivé"/>
    <d v="2025-01-02T08:00:00"/>
    <s v="Non"/>
    <s v="TDX_YOF"/>
    <s v="UNITE D'INTERVENTION TADEX YOFF"/>
    <s v="TDX_YOF3"/>
    <d v="2025-01-04T11:37:47"/>
    <d v="2025-01-02T14:48:49"/>
    <s v="ok"/>
    <s v="CLIAUCDEF010-TEST NAF OK"/>
    <s v="TEST NAF OK - RETOUR SERVICES CONFIRME"/>
    <s v="CLIENT/AUCUN DEFAUT CONSTATE"/>
    <s v="RETOUR SERVICE"/>
    <s v="ext_nguirane2199"/>
    <x v="1"/>
    <x v="0"/>
    <x v="7"/>
    <x v="54"/>
  </r>
  <r>
    <n v="2952593"/>
    <s v="FIBRE"/>
    <n v="36707091"/>
    <x v="55"/>
    <s v="Actif"/>
    <s v="TLP"/>
    <s v="LUNE BLEUE"/>
    <m/>
    <n v="778059344"/>
    <s v="M GUEYE"/>
    <n v="20"/>
    <s v="SOH"/>
    <s v="PROFESSIONNELS"/>
    <d v="2022-07-22T16:00:00"/>
    <s v="F_OI_B_4G"/>
    <m/>
    <s v="RELEVE"/>
    <d v="2025-01-02T11:48:14"/>
    <s v="tmp_dia75501"/>
    <s v="CLIENT_DDE"/>
    <s v="Absence synchronisation MODEM"/>
    <s v="338242552//produit fibre // PON VERT FIX //INTERNET ETEINT //"/>
    <s v="ACAD"/>
    <s v="ACA"/>
    <x v="52"/>
    <s v="POINT E"/>
    <s v="POINT E"/>
    <s v="AV CHEIKH ANTA DIOP"/>
    <m/>
    <m/>
    <d v="2025-01-03T14:47:36"/>
    <s v="Abonnement Professionnel"/>
    <n v="48"/>
    <s v="URGENT"/>
    <s v="MAINTENANCE INSTALLATION FIBRE"/>
    <s v="VERIFICAT° INSTALLATION FIBREE"/>
    <s v="338242552 // PAS DE CONNEXION // COMPTE ACTIF // PAS DE SESSION // SYNCHRO OK // VALEUR OK // RESET"/>
    <s v="ext_ba005985"/>
    <d v="2025-01-03T14:47:44"/>
    <s v="338242552 // PAS DE CONNEXION // COMPTE ACTIF // PAS DE SESSION // SYNCHRO OK // VALEUR OK // RESET"/>
    <s v="ext_ba005985"/>
    <n v="5558068"/>
    <s v="OTD"/>
    <d v="2025-01-04T10:48:29"/>
    <s v="Archivé"/>
    <d v="2025-01-03T10:35:00"/>
    <s v="Oui"/>
    <s v="ECO_ACAD"/>
    <s v="UNITE D'INTERVENTION ECOTEL ACAD"/>
    <s v="ECO_ACAD1"/>
    <d v="2025-01-05T14:47:36"/>
    <d v="2025-01-04T10:48:29"/>
    <s v="ok"/>
    <s v="CLIRCO528-F6600 ONT"/>
    <s v="CONFIGURATION MODEM ONT REPRISE"/>
    <s v="OPTICAL NETWORK TERMINAL/MODEM CLIENT FI"/>
    <s v="RESET MODEM + RECONIG MODEM // NADOU"/>
    <s v="tmp_tall83181"/>
    <x v="1"/>
    <x v="0"/>
    <x v="7"/>
    <x v="55"/>
  </r>
  <r>
    <n v="2952603"/>
    <s v="FIBRE"/>
    <n v="1491"/>
    <x v="56"/>
    <s v="Actif"/>
    <s v="TLP"/>
    <s v="MINISTERE DE L'INTERIEUR"/>
    <m/>
    <n v="775290039"/>
    <m/>
    <n v="20"/>
    <s v="ETA"/>
    <s v="ADMINISTRATION"/>
    <d v="2022-04-30T17:44:01"/>
    <s v="FIB_OF_B"/>
    <m/>
    <s v="RELEVE"/>
    <d v="2025-01-02T11:57:46"/>
    <s v="diouf7677"/>
    <s v="CLIENT_DDE"/>
    <s v="Pas de connexion"/>
    <s v="valeur signal elevée"/>
    <s v="ACAD"/>
    <s v="YOF"/>
    <x v="53"/>
    <s v="OUAKAM"/>
    <s v="OUAKAM"/>
    <s v="."/>
    <m/>
    <m/>
    <d v="2025-01-02T11:58:16"/>
    <s v="Grand Public"/>
    <m/>
    <s v="URGENT"/>
    <s v="MAINTENANCE INSTALLATION FIBRE"/>
    <s v="VERIFICAT° INSTALLATION FIBREE"/>
    <s v="Valeur synchro elevée"/>
    <s v="diouf7677"/>
    <d v="2025-01-02T11:58:26"/>
    <s v="Valeur synchro elevée"/>
    <s v="diouf7677"/>
    <n v="5553983"/>
    <s v="OTD"/>
    <d v="2025-01-02T15:19:02"/>
    <s v="Archivé"/>
    <d v="2025-01-02T08:00:00"/>
    <s v="Non"/>
    <s v="TDX_YOF"/>
    <s v="UNITE D'INTERVENTION TADEX YOFF"/>
    <s v="TDX_YOF1"/>
    <m/>
    <d v="2025-01-02T15:19:02"/>
    <m/>
    <s v="CLICHGT531-F6600 ONT"/>
    <s v="MODEM ONT CHANGE"/>
    <s v="OPTICAL NETWORK TERMINAL/MODEM CLIENT FI"/>
    <s v="CHANGEMENT MODEM ONT F6600"/>
    <s v="ext_diallo005338"/>
    <x v="1"/>
    <x v="0"/>
    <x v="11"/>
    <x v="56"/>
  </r>
  <r>
    <n v="2952622"/>
    <s v="FIBRE"/>
    <n v="43855161"/>
    <x v="57"/>
    <s v="Actif"/>
    <s v="TLP"/>
    <s v="SYLLA"/>
    <s v="AISSATOU"/>
    <n v="773948110"/>
    <s v="MME SYLLA"/>
    <n v="12"/>
    <s v="PA1"/>
    <s v="GRAND_PUBLIC"/>
    <d v="2024-08-07T16:00:00"/>
    <s v="FIB_PRO_M_B"/>
    <m/>
    <s v="RELEVE"/>
    <d v="2025-01-02T12:12:49"/>
    <s v="tmp_sakho82901"/>
    <s v="CLIENT_DDE"/>
    <s v="DECONNEXIONS FREQUENTES"/>
    <s v="338606222 /// DECONNEXIONS FREQUENTES /// OFFRE Fibre Pro Max Bloque"/>
    <s v="ACAD"/>
    <s v="YOF"/>
    <x v="54"/>
    <s v="OUAKAM"/>
    <s v="CAMP MAMELLES"/>
    <s v="EN FACE DIBITERIE LE MBOTE"/>
    <m/>
    <m/>
    <d v="2025-01-02T12:13:52"/>
    <s v="Professionnel"/>
    <m/>
    <s v="URGENT"/>
    <s v="CLIENTS ENTREPRISES"/>
    <s v="Defaut non identifie"/>
    <s v="CONNEXION OK /// CLIENT SOUTIENT QU ELLE REDEMARRE TJRS  SON MODEM POUR QUE LA CONNEXION PASSE /// S"/>
    <s v="tmp_sakho82901"/>
    <d v="2025-01-02T12:13:58"/>
    <m/>
    <s v="tmp_sakho82901"/>
    <n v="5554029"/>
    <s v="OTD"/>
    <d v="2025-01-04T12:32:34"/>
    <s v="Archivé"/>
    <d v="2025-01-03T08:00:00"/>
    <s v="Oui"/>
    <s v="TDX_YOF"/>
    <s v="UNITE D'INTERVENTION TADEX YOFF"/>
    <s v="TDX_YOF3"/>
    <m/>
    <d v="2025-01-04T12:32:34"/>
    <m/>
    <s v="CLIRCO528-F6600 ONT"/>
    <s v="CONFIGURATION MODEM ONT REPRISE"/>
    <s v="OPTICAL NETWORK TERMINAL/MODEM CLIENT FI"/>
    <s v="CONNECTEUR PTO DEFECTEUX CHANGER + RECONFIGURATION ONT // MOUHAMMAD GUEYE"/>
    <s v="tmp_tall83181"/>
    <x v="1"/>
    <x v="0"/>
    <x v="8"/>
    <x v="57"/>
  </r>
  <r>
    <n v="2952625"/>
    <s v="FIBRE"/>
    <n v="36715231"/>
    <x v="58"/>
    <s v="Actif"/>
    <s v="TLP"/>
    <s v="AFRIKA COMPANY GROUP - SARL"/>
    <m/>
    <n v="774432665"/>
    <s v="MR NGOM"/>
    <n v="20"/>
    <s v="SOH"/>
    <s v="PROFESSIONNELS"/>
    <d v="2024-10-09T17:57:12"/>
    <s v="FOI_FB_20G_0"/>
    <m/>
    <s v="RELEVE"/>
    <d v="2025-01-02T12:14:09"/>
    <s v="tmp_diba79501"/>
    <s v="CLIENT_DDE"/>
    <s v="Absence synchronisation MODEM"/>
    <s v="338682128// Fibre Office Intense_Flybox_20Go_Ouvert  //ABSENCE SYNCHRO FIBRE"/>
    <s v="ACAD"/>
    <s v="NFO"/>
    <x v="55"/>
    <s v="YOFF"/>
    <s v="CITE APECSY 3"/>
    <s v="YOFF APECSY 3"/>
    <s v="VILLA 119"/>
    <m/>
    <d v="2025-01-02T12:14:42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5-01-02T12:14:45"/>
    <m/>
    <s v="tmp_diba79501"/>
    <n v="5554033"/>
    <s v="OTD"/>
    <d v="2025-01-02T15:58:23"/>
    <s v="Archivé"/>
    <d v="2025-01-02T08:00:00"/>
    <s v="Non"/>
    <s v="MULT_NFO"/>
    <s v="UNITE D'INTERVENTION MULTELEC NORD FOIRE"/>
    <s v="MULT_NFO3"/>
    <d v="2025-01-04T12:14:42"/>
    <d v="2025-01-02T15:58:23"/>
    <s v="ok"/>
    <s v="CLICHGT31-JARRETIERE OPTIQUE"/>
    <s v="JARRETIERE OPTIQUE CHANGEE"/>
    <s v="JARRETIERE OPTIQUE/JARRETIERE OPTIQUE DE"/>
    <s v="JARRETIERE OPTIQUE REMPLACEE/SALIOU MULT"/>
    <s v="ext_doumbia004753"/>
    <x v="1"/>
    <x v="0"/>
    <x v="2"/>
    <x v="58"/>
  </r>
  <r>
    <n v="2952632"/>
    <s v="FIBRE"/>
    <n v="39763391"/>
    <x v="59"/>
    <s v="Actif"/>
    <s v="TLP"/>
    <s v="DAFFE"/>
    <s v="ASSANE"/>
    <n v="773610649"/>
    <s v="MR ASSANE"/>
    <n v="14"/>
    <s v="PA1"/>
    <s v="GRAND_PUBLIC"/>
    <d v="2024-12-19T15:27:22"/>
    <s v="FIB_PRO_M_B"/>
    <m/>
    <s v="RELEVE"/>
    <d v="2025-01-02T12:15:48"/>
    <s v="tmp_sarr63460"/>
    <s v="CLIENT_DDE"/>
    <s v="ABSENCE DE TONALITE"/>
    <s v="ABSENCE DE TONALITE"/>
    <s v="THS"/>
    <s v="MBR"/>
    <x v="56"/>
    <s v="MBOUR"/>
    <s v="MBOUR VILLE"/>
    <s v="."/>
    <m/>
    <m/>
    <d v="2025-01-02T12:16:14"/>
    <s v="Professionnel"/>
    <m/>
    <s v="URGENT"/>
    <s v="CLIENTS ENTREPRISES"/>
    <s v="Defaut non identifie"/>
    <s v="CTC 773610649 MR ASSANE ND 339572019  // PAS DE TONALITE // PRODUIT FIBRE // OFFRE FIBRE PRO MAX //"/>
    <s v="tmp_sarr63460"/>
    <d v="2025-01-02T12:16:17"/>
    <m/>
    <s v="tmp_sarr63460"/>
    <n v="5554040"/>
    <s v="OTD"/>
    <d v="2025-01-02T16:00:07"/>
    <s v="Archivé"/>
    <d v="2025-01-02T08:00:00"/>
    <s v="Non"/>
    <s v="SOFA_MBR"/>
    <s v="UNITE D'INTERVENTION SOFATEL MBOUR"/>
    <s v="SOFA_MBR12"/>
    <m/>
    <d v="2025-01-02T16:00:07"/>
    <m/>
    <s v="CLIRCO528-F6600 ONT"/>
    <s v="CONFIGURATION MODEM ONT REPRISE"/>
    <s v="OPTICAL NETWORK TERMINAL/MODEM CLIENT FI"/>
    <s v="ROUTAGE AUTOMATIQUE + ACHEMINEMENT VOIX // AWA"/>
    <s v="tmp_tall83181"/>
    <x v="1"/>
    <x v="0"/>
    <x v="15"/>
    <x v="59"/>
  </r>
  <r>
    <n v="2952642"/>
    <s v="FIBRE"/>
    <n v="37251041"/>
    <x v="60"/>
    <s v="Actif"/>
    <s v="TLP"/>
    <s v="DIOUF"/>
    <s v="BOUBACAR"/>
    <n v="776650563"/>
    <s v="MR DIOUF"/>
    <n v="13"/>
    <s v="PA1"/>
    <s v="GRAND_PUBLIC"/>
    <d v="2024-10-07T12:57:14"/>
    <s v="FIB_PRO_M_B"/>
    <m/>
    <s v="RELEVE"/>
    <d v="2025-01-02T12:22:09"/>
    <s v="tmp_diba79501"/>
    <s v="CLIENT_DDE"/>
    <s v="CABLE COUPE"/>
    <s v="338376781 // Fibre Pro Max Bloque // CABLE D INSTALATION COUPE"/>
    <s v="ACG"/>
    <s v="GDW"/>
    <x v="57"/>
    <s v="GUEDIAWAYE"/>
    <s v="CANADA GIBRALTAR"/>
    <s v="CANADA GIBRALTAR"/>
    <m/>
    <m/>
    <d v="2025-01-02T12:22:25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5-01-02T12:22:28"/>
    <m/>
    <s v="tmp_diba79501"/>
    <n v="5554063"/>
    <s v="OTD"/>
    <d v="2025-01-02T15:12:06"/>
    <s v="Archivé"/>
    <d v="2025-01-02T08:00:00"/>
    <s v="Non"/>
    <s v="AFT_GDW"/>
    <s v="UNITE D'INTERVENTION AFRITEL GUEDIAWAYE"/>
    <s v="AFT_GDW4"/>
    <d v="2025-01-04T12:22:25"/>
    <d v="2025-01-02T15:12:06"/>
    <s v="ok"/>
    <s v="CLICHGT32-JARRETIERE OPTIQUE"/>
    <s v="JARRETIERE OPTIQUE CHANGEE"/>
    <s v="JARRETIERE OPTIQUE/JARRETIERE OPTIQUE CO"/>
    <s v="CONNECTEUR DEFECT CHANGE / BILALE"/>
    <s v="ext_traore005306"/>
    <x v="1"/>
    <x v="0"/>
    <x v="8"/>
    <x v="60"/>
  </r>
  <r>
    <n v="2952658"/>
    <s v="DSL5"/>
    <n v="251"/>
    <x v="61"/>
    <s v="Actif"/>
    <s v="TLP"/>
    <s v="MINISTERE DE L'EDUCATION NATIONALE"/>
    <m/>
    <n v="775327686"/>
    <s v="M SAGNE"/>
    <n v="20"/>
    <s v="ETA"/>
    <s v="ADMINISTRATION"/>
    <d v="2018-09-18T14:05:40"/>
    <s v="PACKBUGOLD"/>
    <m/>
    <s v="RELEVE"/>
    <d v="2025-01-02T12:37:22"/>
    <s v="tmp_yatte79502"/>
    <s v="CLIENT_DDE"/>
    <s v="Pas de connexion"/>
    <s v="/ Pack Business Internet GOLD BLOQUE // PAS DE CONNEXION // MODEM TPLINK"/>
    <s v="ACG"/>
    <s v="KMR"/>
    <x v="58"/>
    <s v="KEUR MASSAR"/>
    <s v="PARCELLES ASSAINIES UNITE 15"/>
    <s v="PARCELLES ASSAINIES UNITE 15"/>
    <m/>
    <m/>
    <d v="2025-01-02T12:37:47"/>
    <s v="Professionnel"/>
    <m/>
    <s v="URGENT"/>
    <s v="CLIENTS ENTREPRISES"/>
    <s v="Defaut non identifie"/>
    <s v="COMPTE ACTIF SUR RBS // SESSION EN COURS // s2m/338782867-adsl // TEST SYNCHRO AMS ET NCE INDISPONIB"/>
    <s v="tmp_yatte79502"/>
    <d v="2025-01-02T12:37:50"/>
    <m/>
    <s v="tmp_yatte79502"/>
    <n v="5554111"/>
    <s v="OTD"/>
    <d v="2025-01-04T11:34:57"/>
    <s v="Archivé"/>
    <d v="2025-01-03T13:30:00"/>
    <s v="Oui"/>
    <s v="MULT_KMR"/>
    <s v="UNITE D'INTERVENTION MULTELEC KEUR MASSA"/>
    <s v="MULT_KMR8"/>
    <m/>
    <d v="2025-01-04T11:34:57"/>
    <m/>
    <s v="RESREPA37-PC"/>
    <s v="RACCORDEMENT REPRIS"/>
    <s v="POINT DE CONCENTRATION/OXYDATION"/>
    <s v="REPRISE PC RECONFIG MODEM // KHALY"/>
    <s v="ext_sane005319"/>
    <x v="0"/>
    <x v="0"/>
    <x v="6"/>
    <x v="61"/>
  </r>
  <r>
    <n v="2952671"/>
    <s v="FIBRE"/>
    <n v="44382441"/>
    <x v="62"/>
    <s v="Actif"/>
    <s v="TLP"/>
    <s v="MBOW"/>
    <s v="KHADIM"/>
    <n v="703241282"/>
    <s v="MR MBOW"/>
    <n v="20"/>
    <s v="SOH"/>
    <s v="PROFESSIONNELS"/>
    <d v="2024-11-29T11:00:00"/>
    <s v="FIB_PRO_M_B"/>
    <m/>
    <s v="RELEVE"/>
    <d v="2025-01-02T12:43:44"/>
    <s v="tmp_sarr63460"/>
    <s v="CLIENT_DDE"/>
    <s v="Absence synchronisation MODEM"/>
    <s v="ABSENCE DE SYNCHRONISATION"/>
    <s v="ACM"/>
    <s v="MED"/>
    <x v="59"/>
    <s v="MEDINA"/>
    <s v="MEDINA"/>
    <s v="."/>
    <m/>
    <m/>
    <d v="2025-01-02T12:44:03"/>
    <s v="Professionnel"/>
    <m/>
    <s v="URGENT"/>
    <s v="CLIENTS ENTREPRISES"/>
    <s v="Defaut non identifie"/>
    <s v="CTC 703241282 MR MBOW ND 338269009 //ABSENCE DE SYNCHRONISATION // PRODUIT FIBRE// OFFRE FIBRE PRO M"/>
    <s v="tmp_sarr63460"/>
    <d v="2025-01-02T12:44:07"/>
    <m/>
    <s v="tmp_sarr63460"/>
    <n v="5554140"/>
    <s v="OTD"/>
    <d v="2025-01-02T18:58:20"/>
    <s v="Archivé"/>
    <d v="2025-01-02T08:00:00"/>
    <s v="Non"/>
    <s v="PREM_MED"/>
    <s v="UNITE D'INTERVENTION PREMIUM MEDINA"/>
    <s v="PREM_MED1"/>
    <m/>
    <d v="2025-01-02T18:58:20"/>
    <m/>
    <s v="RESCHGT313-PBO_PBE"/>
    <s v="PIGTAIL CHANGE"/>
    <s v="POINT DE BRANCHEMENT OPTIQUE/PIGTAIL DEF"/>
    <s v="PIGTAIL CHANGEE AU PBO"/>
    <s v="ext_gaye2895"/>
    <x v="1"/>
    <x v="0"/>
    <x v="8"/>
    <x v="62"/>
  </r>
  <r>
    <n v="2952724"/>
    <s v="FIBRE"/>
    <n v="31793641"/>
    <x v="63"/>
    <s v="Actif"/>
    <s v="TLP"/>
    <s v="ARGOS SECURITE SARL"/>
    <m/>
    <n v="775528737"/>
    <s v="Mme BERTE"/>
    <n v="20"/>
    <s v="PEI"/>
    <s v="AFFAIRES"/>
    <d v="2020-01-23T00:00:01"/>
    <s v="FIB_OIO_SF"/>
    <m/>
    <s v="RELEVE"/>
    <d v="2025-01-02T13:12:13"/>
    <s v="tmp_yatte79502"/>
    <s v="CLIENT_DDE"/>
    <s v="Pas de connexion"/>
    <s v="// Fibre_Office_Intense_Ouvert_SS_Ff_voix // PAS DE CONNEXION"/>
    <s v="ACAD"/>
    <s v="GDK"/>
    <x v="60"/>
    <s v="SICAP"/>
    <s v="SICAP SACRE COEUR III"/>
    <s v="SICAP SACRE COEUR III"/>
    <n v="9277"/>
    <m/>
    <d v="2025-01-02T13:12:34"/>
    <s v="Abonnement Professionnel"/>
    <n v="48"/>
    <s v="URGENT"/>
    <s v="CLIENTS ENTREPRISES"/>
    <s v="Defaut non identifie"/>
    <s v="COMPTE ACTIF SUR RBS // LOS ROUGE // PON ETEINT // INTERNET ETEINT   // VERIF BRANCHMENT FAIT // REB"/>
    <s v="tmp_yatte79502"/>
    <d v="2025-01-02T13:12:38"/>
    <m/>
    <s v="tmp_yatte79502"/>
    <n v="5554255"/>
    <s v="OTD"/>
    <d v="2025-01-02T16:31:52"/>
    <s v="Archivé"/>
    <d v="2025-01-02T08:00:00"/>
    <s v="Non"/>
    <s v="ECO_GDK"/>
    <s v="UNITE D'INTERVENTION ECOTEL GDK"/>
    <s v="ECO_GDK16"/>
    <d v="2025-01-04T13:12:34"/>
    <d v="2025-01-02T16:31:52"/>
    <s v="ok"/>
    <s v="CLIREPA22-PTO"/>
    <s v="SOUDURE  AU PTO REPRISE"/>
    <s v="POINT DE TERMINAISON OPTIQUE/ABSENCE DE"/>
    <s v="REPRISE SOUDURE AU PTO // LE CLIENT CONFIRME LE RETOUR DES SERVICES // SARA BADIANE"/>
    <s v="ext_ndiaye3383"/>
    <x v="1"/>
    <x v="0"/>
    <x v="3"/>
    <x v="63"/>
  </r>
  <r>
    <n v="2952735"/>
    <s v="DSL10"/>
    <n v="36614101"/>
    <x v="64"/>
    <s v="Actif"/>
    <s v="TLP"/>
    <s v="ETABLISSEMENT MAME YACINE SARR"/>
    <m/>
    <n v="773506080"/>
    <s v="MME EVELYNE"/>
    <n v="20"/>
    <s v="SOH"/>
    <s v="PROFESSIONNELS"/>
    <d v="2020-09-24T16:35:00"/>
    <s v="V_IP_I_P_S"/>
    <m/>
    <s v="RELEVE"/>
    <d v="2025-01-02T13:21:18"/>
    <s v="tmp_cisse65272"/>
    <s v="CLIENT_DDE"/>
    <s v="MODEM DEFECTUEUX"/>
    <s v="338329891// MODEM DEFFECTUEUX // Internet Pro Silver_VoIP//MODEM FUNBOX"/>
    <s v="ACM"/>
    <s v="HAN"/>
    <x v="61"/>
    <s v="HANN"/>
    <s v="SCAT URBAM HANN MARISTE"/>
    <s v="SCAT URBAM HANN MARISTE"/>
    <s v="C62"/>
    <m/>
    <d v="2025-01-02T13:23:21"/>
    <s v="Professionnel"/>
    <m/>
    <s v="URGENT"/>
    <s v="CLIENTS ENTREPRISES"/>
    <s v="Defaut non identifie"/>
    <s v="BROADBAND ETEINT // INTERNET ETEINT// COMPTE ACTIF SUR RBS // TEST SYNCHRO FULL SUR NCE ET AMS  TEST"/>
    <s v="tmp_cisse65272"/>
    <d v="2025-01-02T13:23:26"/>
    <m/>
    <s v="tmp_cisse65272"/>
    <n v="5554318"/>
    <s v="OTD"/>
    <d v="2025-01-03T12:03:38"/>
    <s v="Archivé"/>
    <d v="2025-01-02T08:00:00"/>
    <s v="Non"/>
    <s v="AFT_HAN"/>
    <s v="UNITE D'INTERVENTION AFRITEL HANN"/>
    <s v="AFT_HAN8"/>
    <m/>
    <d v="2025-01-03T12:03:38"/>
    <m/>
    <s v="CLICHGT91-PRISE TLP"/>
    <s v="PRISE TLP CHANGEE"/>
    <s v="PRISE TELEPHONIQUE CHEZ  LE CLIENT/PRISE"/>
    <s v="CHARGEUR MODEM DEFECT CHANGE //AF LUCIEN"/>
    <s v="ext_mbaye2167"/>
    <x v="0"/>
    <x v="0"/>
    <x v="12"/>
    <x v="64"/>
  </r>
  <r>
    <n v="2952750"/>
    <s v="FIBRE"/>
    <n v="38658131"/>
    <x v="65"/>
    <s v="Actif"/>
    <s v="TLP"/>
    <s v="VALMA STUDY SENEGAL SUARL"/>
    <m/>
    <n v="784324892"/>
    <s v="MME DIAGNE"/>
    <n v="20"/>
    <s v="SOH"/>
    <s v="PROFESSIONNELS"/>
    <d v="2022-01-19T16:00:00"/>
    <s v="FIB_PRO"/>
    <m/>
    <s v="RELEVE"/>
    <d v="2025-01-02T13:29:01"/>
    <s v="tmp_diarra76701"/>
    <s v="CLIENT_DDE"/>
    <s v="PAS DE CONNEXION INTERNET"/>
    <s v="PAS DE CONNEXION // PRODUIT¿: FIBERBOX¿// OFFRE : Fibre Pro Bloque //"/>
    <s v="ACAD"/>
    <s v="SDF"/>
    <x v="27"/>
    <s v="FOIRE"/>
    <s v="CITE TEYLIUM VDN OUEST FOIRE"/>
    <s v="."/>
    <s v="LOT 80"/>
    <m/>
    <d v="2025-01-02T13:29:18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5-01-02T13:29:22"/>
    <m/>
    <s v="tmp_diarra76701"/>
    <n v="5554345"/>
    <s v="OTD"/>
    <d v="2025-01-03T12:12:13"/>
    <s v="Archivé"/>
    <d v="2025-01-02T13:30:00"/>
    <s v="Non"/>
    <s v="CAMU_SDF"/>
    <s v="UNITE D'INTERVENTION CAMUSAT SUD FOIRE"/>
    <s v="CAMU_SDF11"/>
    <d v="2025-01-04T13:29:18"/>
    <d v="2025-01-03T12:12:13"/>
    <s v="ok"/>
    <s v="CLICHGT531-F6600 ONT"/>
    <s v="MODEM ONT CHANGE"/>
    <s v="OPTICAL NETWORK TERMINAL/MODEM CLIENT FI"/>
    <s v="MODEM DEFECT CHANGER"/>
    <s v="ext_lamba005888"/>
    <x v="1"/>
    <x v="0"/>
    <x v="11"/>
    <x v="65"/>
  </r>
  <r>
    <n v="2952760"/>
    <s v="FIBRE"/>
    <n v="79391"/>
    <x v="66"/>
    <s v="Actif"/>
    <s v="TLP"/>
    <s v="AMBASSADE CAP VERT"/>
    <m/>
    <n v="774104541"/>
    <s v="MME PEREIRA"/>
    <n v="20"/>
    <s v="PEI"/>
    <s v="AFFAIRES"/>
    <d v="2021-08-12T18:09:01"/>
    <s v="F_OI_B_4G"/>
    <m/>
    <s v="RELEVE"/>
    <d v="2025-01-02T13:33:41"/>
    <s v="tmp_cisse65272"/>
    <s v="CLIENT_DDE"/>
    <s v="Absence synchronisation MODEM"/>
    <s v="338228901 //ABSENCE DE SYNCHRONISATION // PRODUIT FIBRE// Fibre Off. Intense_Domino4G_15Go Bloque //"/>
    <s v="ACAD"/>
    <s v="GDK"/>
    <x v="62"/>
    <s v="MERMOZ"/>
    <s v="MERMOZ PYROTECHNIQUE"/>
    <s v="MERMOZ PYROTECHNIQUE"/>
    <m/>
    <m/>
    <d v="2025-01-03T11:08:43"/>
    <s v="Abonnement Professionnel"/>
    <n v="48"/>
    <s v="NONURGENT"/>
    <s v="FIBRE"/>
    <s v="Perte de signal"/>
    <s v="ABS AU PBO W09 251-252A/F5 // BABACAR MBAYE-AS"/>
    <s v="ext_diaby2178"/>
    <d v="2025-01-03T11:08:53"/>
    <s v="ABS AU PBO W09 251-252A/F5 // BABACAR MBAYE-AS"/>
    <s v="ext_diaby2178"/>
    <n v="5557113"/>
    <s v="OTD"/>
    <d v="2025-01-04T11:44:12"/>
    <s v="Archivé"/>
    <d v="2025-01-03T08:00:00"/>
    <s v="Non"/>
    <s v="MFIU"/>
    <s v="UI MAINTENANCE FIBRE URBAIN"/>
    <s v="MFIU1"/>
    <d v="2025-01-05T11:08:43"/>
    <d v="2025-01-04T11:44:12"/>
    <s v="ok"/>
    <s v="RESREPA83-CHAMBRE/BPOE"/>
    <s v="RACCORDEMENT  MANCHON REPRIS"/>
    <s v="INFRASTRUCTURE PASSIVE/MANCHON DEFECTUEU"/>
    <s v="Reprise soudure au C1"/>
    <s v="tmp_sene85007"/>
    <x v="1"/>
    <x v="0"/>
    <x v="1"/>
    <x v="66"/>
  </r>
  <r>
    <n v="2952761"/>
    <s v="FIBRE"/>
    <n v="38182961"/>
    <x v="67"/>
    <s v="Actif"/>
    <s v="TLP"/>
    <s v="DIAKHATE"/>
    <s v="MASSAMBA DIOP"/>
    <n v="771387868"/>
    <s v="MR NGOM"/>
    <n v="20"/>
    <s v="SOH"/>
    <s v="PROFESSIONNELS"/>
    <d v="2024-11-26T16:07:52"/>
    <s v="FIB_PRO_M_B"/>
    <m/>
    <s v="RELEVE"/>
    <d v="2025-01-02T13:34:07"/>
    <s v="tmp_diarra76701"/>
    <s v="CLIENT_DDE"/>
    <s v="CABLE COUPE"/>
    <s v="CABLE COUPE  // PRODUIT¿: FIBERBOX¿// OFFRE : Fibre Pro Max Bloque//"/>
    <s v="ACP"/>
    <s v="TIA"/>
    <x v="50"/>
    <s v="THIAROYE"/>
    <s v="THIAROYE"/>
    <s v="DE TIAROYE"/>
    <m/>
    <m/>
    <d v="2025-01-02T13:34:29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5-01-02T13:34:31"/>
    <m/>
    <s v="tmp_diarra76701"/>
    <n v="5554376"/>
    <s v="OTD"/>
    <d v="2025-01-03T11:42:07"/>
    <s v="Archivé"/>
    <d v="2025-01-02T08:00:00"/>
    <s v="Non"/>
    <s v="SOFA_TIA"/>
    <s v="UNITE D'INTERVENTION SOFATEL THIAROYE"/>
    <s v="SOFA_TIA30"/>
    <m/>
    <d v="2025-01-03T11:42:07"/>
    <m/>
    <s v="RESCHGT22-CABLE BRANCHEMENT"/>
    <s v="CABLE BRANCHEMENT  1084 CHANGE"/>
    <s v="CABLE BRANCHEMENT/CABLE BRANCHEMENT  108"/>
    <s v="Cable huawei coupé changé"/>
    <s v="ext_ngom005140"/>
    <x v="1"/>
    <x v="0"/>
    <x v="0"/>
    <x v="67"/>
  </r>
  <r>
    <n v="2952767"/>
    <s v="FIBRE"/>
    <n v="29428771"/>
    <x v="68"/>
    <s v="Actif"/>
    <s v="TLP"/>
    <s v="AL MAKARU AL ASMA"/>
    <m/>
    <n v="775754484"/>
    <s v="MR KAIRE"/>
    <n v="20"/>
    <s v="SOH"/>
    <s v="PROFESSIONNELS"/>
    <d v="2022-07-20T00:00:01"/>
    <s v="FIB_OF_B"/>
    <m/>
    <s v="RELEVE"/>
    <d v="2025-01-02T13:37:02"/>
    <s v="tmp_diarra76701"/>
    <s v="CLIENT_DDE"/>
    <s v="Absence synchronisation MODEM"/>
    <s v="ABSENCE SYNCHRO // PRODUIT¿: FIBERBOX¿// OFFRE : Fibre Office Bloque //"/>
    <m/>
    <m/>
    <x v="63"/>
    <s v="YOFF"/>
    <s v="YOFF TONGHOR"/>
    <s v="YOFF TONGHOR"/>
    <m/>
    <m/>
    <d v="2025-01-02T13:37:25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5-01-02T13:37:27"/>
    <m/>
    <s v="tmp_diarra76701"/>
    <n v="5554394"/>
    <s v="OTD"/>
    <d v="2025-01-02T16:37:25"/>
    <s v="Archivé"/>
    <d v="2025-01-02T08:00:00"/>
    <s v="Non"/>
    <s v="TDX_YOF"/>
    <s v="UNITE D'INTERVENTION TADEX YOFF"/>
    <s v="TDX_YOF14"/>
    <d v="2025-01-04T13:37:25"/>
    <d v="2025-01-02T16:37:25"/>
    <s v="ok"/>
    <s v="RESREPA38-PBO_PBE"/>
    <s v="REPRISE FIXATION AU PBO_PBE"/>
    <s v="POINT DE BRANCHEMENT OPTIQUE/PB DECROCHE"/>
    <s v="REPRISE SOUDURE AU PBO + BTI SUITE CABLE 10.83 ARRACHE SUR F05 78-79A-F4// EQ ABIB KANDE TDX."/>
    <s v="ext_tamba005331"/>
    <x v="1"/>
    <x v="0"/>
    <x v="0"/>
    <x v="68"/>
  </r>
  <r>
    <n v="2952772"/>
    <s v="FIBRE"/>
    <n v="40017221"/>
    <x v="69"/>
    <s v="Actif"/>
    <s v="TLP"/>
    <s v="ENTREPRISE KEURGUI"/>
    <m/>
    <n v="776860838"/>
    <s v="MR FAYE"/>
    <n v="20"/>
    <s v="SOH"/>
    <s v="PROFESSIONNELS"/>
    <d v="2022-11-30T13:31:27"/>
    <s v="FIB_PRO_M_B"/>
    <m/>
    <s v="RELEVE"/>
    <d v="2025-01-02T13:40:10"/>
    <s v="tmp_diarra76701"/>
    <s v="CLIENT_DDE"/>
    <s v="Absence synchronisation MODEM"/>
    <s v="ABSENCE SYNCHRO // PRODUIT¿: FIBERBOX¿// OFFRE : Fibre Pro Max Bloque//"/>
    <s v="ACG"/>
    <s v="GDW"/>
    <x v="64"/>
    <s v="GUEDIAWAYE"/>
    <s v="GUEDIAWAYE"/>
    <s v="GUEDIAWAYE"/>
    <m/>
    <m/>
    <d v="2025-01-02T13:40:26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5-01-02T13:40:28"/>
    <m/>
    <s v="tmp_diarra76701"/>
    <n v="5554404"/>
    <s v="OTD"/>
    <d v="2025-01-03T12:43:16"/>
    <s v="Archivé"/>
    <d v="2025-01-02T08:00:00"/>
    <s v="Non"/>
    <s v="AFT_GDW"/>
    <s v="UNITE D'INTERVENTION AFRITEL GUEDIAWAYE"/>
    <s v="AFT_GDW6"/>
    <m/>
    <d v="2025-01-03T12:43:16"/>
    <m/>
    <s v="CLIREPA22-PTO"/>
    <s v="SOUDURE  AU PTO REPRISE"/>
    <s v="POINT DE TERMINAISON OPTIQUE/ABSENCE DE"/>
    <s v="REPRISE SOUDURE AU PTO / AZIZ"/>
    <s v="ext_traore005306"/>
    <x v="1"/>
    <x v="0"/>
    <x v="3"/>
    <x v="69"/>
  </r>
  <r>
    <n v="2952796"/>
    <s v="DSL10"/>
    <n v="38775611"/>
    <x v="70"/>
    <s v="Actif"/>
    <s v="TLP"/>
    <s v="INGENIERIE TELECOMMUNICATION &amp; RESEAUX SARL"/>
    <m/>
    <n v="771878383"/>
    <s v="MR TAMA"/>
    <n v="20"/>
    <s v="SOH"/>
    <s v="PROFESSIONNELS"/>
    <d v="2022-02-17T11:26:00"/>
    <s v="V_IP_IPG_B"/>
    <m/>
    <s v="RELEVE"/>
    <d v="2025-01-02T13:58:02"/>
    <s v="tmp_diedhiou83302"/>
    <s v="CLIENT_DDE"/>
    <s v="Absence synchronisation MODEM"/>
    <s v="ABSENCE DE SYNCHRO"/>
    <s v="KLK"/>
    <s v="KLK"/>
    <x v="65"/>
    <s v="PASSY"/>
    <s v="ESCALE"/>
    <s v="ESCALE PASSY"/>
    <m/>
    <m/>
    <d v="2025-01-02T13:58:18"/>
    <s v="Grand Public"/>
    <m/>
    <s v="URGENT"/>
    <s v="CLIENTS ENTREPRISES"/>
    <s v="Defaut non identifie"/>
    <s v="339458555 // Internet Pro Gold_VoIP_Bloque // s2m/339458555-adsl BB ETEINT // INTERNET ETEINT // VER"/>
    <s v="tmp_diedhiou83302"/>
    <d v="2025-01-02T13:58:21"/>
    <m/>
    <s v="tmp_diedhiou83302"/>
    <n v="5554482"/>
    <s v="OTD"/>
    <d v="2025-01-02T19:56:20"/>
    <s v="Archivé"/>
    <d v="2025-01-02T08:00:00"/>
    <s v="Non"/>
    <s v="SOFA_KLK"/>
    <s v="UNITE D'INTERVENTION SOFATEL KAOLACK"/>
    <s v="SOFA_KLK5"/>
    <m/>
    <d v="2025-01-02T19:56:20"/>
    <m/>
    <s v="RESREPA22-CABLE BRANCHEMENT"/>
    <s v="CABLE BRANCHEMENT  5/99 BLESSE"/>
    <s v="CABLE BRANCHEMENT 5/99/CABLE BRANCHEMENT"/>
    <s v="câble 5/99 coupé changé sur 120m"/>
    <s v="ext_sow3678"/>
    <x v="0"/>
    <x v="0"/>
    <x v="0"/>
    <x v="70"/>
  </r>
  <r>
    <n v="2952804"/>
    <s v="FIBRE"/>
    <n v="41378321"/>
    <x v="71"/>
    <s v="Actif"/>
    <s v="TLP"/>
    <s v="SABLUX SERVICES"/>
    <m/>
    <n v="774039872"/>
    <s v="MR DIAW"/>
    <n v="20"/>
    <s v="SOH"/>
    <s v="PROFESSIONNELS"/>
    <d v="2024-07-01T17:52:13"/>
    <s v="FIB_PRO_M_B"/>
    <m/>
    <s v="RELEVE"/>
    <d v="2025-01-02T14:02:15"/>
    <s v="tmp_diba79501"/>
    <s v="CLIENT_DDE"/>
    <s v="Absence synchronisation MODEM"/>
    <s v="338438337 // Fibre Pro Max Bloque  //ABSENCE SYNCHRO FIBRE"/>
    <s v="ACAD"/>
    <s v="ACA"/>
    <x v="29"/>
    <s v="MERMOZ"/>
    <s v="SICAP MERMOZ"/>
    <s v="SICAP MERMOZ"/>
    <m/>
    <m/>
    <d v="2025-01-02T17:46:03"/>
    <s v="Abonnement Professionnel"/>
    <n v="48"/>
    <s v="NONURGENT"/>
    <s v="FIBRE"/>
    <s v="Perte de signal"/>
    <s v="ABS AU PBO W09 289-290/F2/BABACAR777468074"/>
    <s v="ext_ndiaye3383"/>
    <d v="2025-01-02T17:46:09"/>
    <s v="ABS AU PBO W09 289-290/F2/BABACAR777468074"/>
    <s v="ext_ndiaye3383"/>
    <n v="5555558"/>
    <s v="OTD"/>
    <d v="2025-01-03T14:48:48"/>
    <s v="Archivé"/>
    <d v="2025-01-02T08:00:00"/>
    <s v="Non"/>
    <s v="MFIU"/>
    <s v="UI MAINTENANCE FIBRE URBAIN"/>
    <s v="MFIU1"/>
    <d v="2025-01-04T17:46:03"/>
    <d v="2025-01-03T14:48:48"/>
    <s v="ok"/>
    <s v="RESREPA83-CHAMBRE/BPOE"/>
    <s v="RACCORDEMENT  MANCHON REPRIS"/>
    <s v="INFRASTRUCTURE PASSIVE/MANCHON DEFECTUEU"/>
    <s v="Reprise soudure brin transport + Mutation au 2 éme BPE INTERMDIAIRE toron rouge F1 vers toron bleue"/>
    <s v="tmp_sarr77481"/>
    <x v="1"/>
    <x v="0"/>
    <x v="1"/>
    <x v="71"/>
  </r>
  <r>
    <n v="2952806"/>
    <s v="FIBRE"/>
    <n v="35283441"/>
    <x v="72"/>
    <s v="Actif"/>
    <s v="TLP"/>
    <s v="LA MAISON DU MATERIEL MEDICAL"/>
    <m/>
    <n v="778860405"/>
    <s v="M.KOMA"/>
    <n v="20"/>
    <s v="SOH"/>
    <s v="PROFESSIONNELS"/>
    <d v="2023-02-03T15:29:36"/>
    <s v="FOI_FB_20G"/>
    <m/>
    <s v="RELEVE"/>
    <d v="2025-01-02T14:04:11"/>
    <s v="tmp_dieme83222"/>
    <s v="CLIENT_DDE"/>
    <s v="SOUCI D'EMISSION ET DE RECEPTL"/>
    <s v="Fibre Office Intense_Flybox_20Go // SOUCIS EMISSION RECEPTION"/>
    <s v="ACM"/>
    <s v="MED"/>
    <x v="10"/>
    <s v="PLATEAU"/>
    <s v="PLATEAU"/>
    <s v="RUE SANDINIERY"/>
    <n v="24"/>
    <m/>
    <d v="2025-01-02T14:04:44"/>
    <s v="Abonnement Professionnel"/>
    <n v="48"/>
    <s v="URGENT"/>
    <s v="CLIENTS ENTREPRISES"/>
    <s v="Defaut non identifie"/>
    <s v="CONNEXION OK // VERIFICATION DES BRANCHEMENTS // VOYANT PHONE ETEINT // TEST DE RECEPTION KO  // SPG"/>
    <s v="tmp_dieme83222"/>
    <d v="2025-01-02T14:04:48"/>
    <m/>
    <s v="tmp_dieme83222"/>
    <n v="5554505"/>
    <s v="OTD"/>
    <d v="2025-01-03T18:43:02"/>
    <s v="Archivé"/>
    <d v="2025-01-03T13:30:00"/>
    <s v="Oui"/>
    <s v="PREM_MED"/>
    <s v="UNITE D'INTERVENTION PREMIUM MEDINA"/>
    <s v="PREM_MED3"/>
    <d v="2025-01-04T14:04:44"/>
    <d v="2025-01-03T18:43:02"/>
    <s v="ok"/>
    <s v="CLIRCO55-F680 ONT"/>
    <s v="CONFIGURATION ONT CORRIGEE"/>
    <s v="OPTICAL NETWORK TERMINAL/MODEM CLIENT FI"/>
    <s v="RECONFIGURATION MODEM ONT"/>
    <s v="ext_gaye2895"/>
    <x v="1"/>
    <x v="0"/>
    <x v="9"/>
    <x v="72"/>
  </r>
  <r>
    <n v="2952823"/>
    <s v="FIBRE"/>
    <n v="42192251"/>
    <x v="73"/>
    <s v="Actif"/>
    <s v="TLP"/>
    <s v="OUALY"/>
    <s v="ALEX"/>
    <n v="776879928"/>
    <s v="Mme ALEX"/>
    <n v="13"/>
    <s v="PA1"/>
    <s v="GRAND_PUBLIC"/>
    <d v="2024-10-09T11:19:18"/>
    <s v="FIB_PRO_M_B"/>
    <m/>
    <s v="RELEVE"/>
    <d v="2025-01-02T14:22:03"/>
    <s v="tmp_yatte79502"/>
    <s v="CLIENT_DDE"/>
    <s v="Pas de connexion"/>
    <s v="// Fibre Pro Max Bloque // PAS DE CONNEXION"/>
    <s v="ACAD"/>
    <s v="SDF"/>
    <x v="66"/>
    <s v="CASTORS - DERKLE"/>
    <s v="CASTORS"/>
    <s v="."/>
    <m/>
    <m/>
    <d v="2025-01-03T21:59:57"/>
    <s v="Professionnel"/>
    <m/>
    <s v="URGENT"/>
    <s v="FIBRE"/>
    <s v="VERIFICAT° INSTALLATION FIBREE"/>
    <s v="ZTE INTROUVABLE"/>
    <s v="ext_bame005311"/>
    <d v="2025-01-03T22:00:04"/>
    <s v="ZTE INTROUVABLE"/>
    <s v="ext_bame005311"/>
    <n v="5559000"/>
    <s v="OTD"/>
    <d v="2025-01-04T17:21:37"/>
    <s v="Archivé"/>
    <d v="2025-01-03T08:00:00"/>
    <s v="Non"/>
    <s v="FI_TC"/>
    <s v="UI FIBRE CAS TRES COMPLEXES"/>
    <s v="MULTELEC-UI21"/>
    <m/>
    <d v="2025-01-04T17:21:37"/>
    <m/>
    <s v="RESREPA88-SR-TETE TRANSPORT"/>
    <s v="JARRETIERE REDRESSEE"/>
    <s v="SOUS-REPARTITEUR/JARRETIERE INVERSEE"/>
    <s v="Normalisation jarretièreau niveau de l'OLT"/>
    <s v="tmp_dieng74145"/>
    <x v="1"/>
    <x v="0"/>
    <x v="2"/>
    <x v="73"/>
  </r>
  <r>
    <n v="2952827"/>
    <s v="FIBRE"/>
    <n v="44439331"/>
    <x v="74"/>
    <s v="Actif"/>
    <s v="TLP"/>
    <s v="THIAM DEMBA"/>
    <s v="THIAM DEMBA"/>
    <n v="770437469"/>
    <s v="M COULIBALY"/>
    <n v="20"/>
    <s v="SOH"/>
    <s v="PROFESSIONNELS"/>
    <d v="2024-11-19T14:00:00"/>
    <s v="FIB_OF_B"/>
    <m/>
    <s v="RELEVE"/>
    <d v="2025-01-02T14:25:22"/>
    <s v="ndiaye7588"/>
    <s v="CLIENT_DDE"/>
    <s v="CABLE COUPE"/>
    <s v="339452656 // Fibre Office Bloque // CABLE COUPE"/>
    <s v="ACM"/>
    <s v="HAN"/>
    <x v="67"/>
    <s v="HANN"/>
    <s v="HANN MARISTES"/>
    <s v="."/>
    <m/>
    <m/>
    <d v="2025-01-02T17:17:19"/>
    <s v="Grand Public"/>
    <m/>
    <s v="URGENT"/>
    <s v="CLIENTS ENTREPRISES"/>
    <s v="Defaut non identifie"/>
    <s v="LOS ROUGE // INTERNET ETEINT // PON ETEINT // CABLE DU POTEAU COUPE // RBS : NON DISPONIBLE // SAYTU"/>
    <s v="tmp_diba79501"/>
    <d v="2025-01-02T17:17:22"/>
    <m/>
    <s v="tmp_diba79501"/>
    <n v="5555490"/>
    <s v="OTD"/>
    <d v="2025-01-03T14:33:09"/>
    <s v="Archivé"/>
    <d v="2025-01-02T08:00:00"/>
    <s v="Non"/>
    <s v="AFT_HAN"/>
    <s v="UNITE D'INTERVENTION AFRITEL HANN"/>
    <s v="AFT_HAN3"/>
    <m/>
    <d v="2025-01-03T14:33:09"/>
    <m/>
    <s v="RESCHGT21-CABLE BRANCHEMENT"/>
    <s v="CABLE BRANCHEMENT 1084 CHANGE"/>
    <s v="CABLE BRANCHEMENT/CABLE BRANCHEMENT  108"/>
    <s v="CABLE 1083 COUPE CHANGE SUR 80M//AF ARONA DIALLO"/>
    <s v="ext_mbaye2167"/>
    <x v="1"/>
    <x v="0"/>
    <x v="0"/>
    <x v="74"/>
  </r>
  <r>
    <n v="2952828"/>
    <s v="FIBRE"/>
    <n v="39467631"/>
    <x v="75"/>
    <s v="Actif"/>
    <s v="TLP"/>
    <s v="MADTRANS TRANSPORT LOGISTIQUE  SARL"/>
    <m/>
    <n v="776338304"/>
    <s v="Mme MBAYE"/>
    <n v="20"/>
    <s v="SOH"/>
    <s v="PROFESSIONNELS"/>
    <d v="2022-07-13T18:00:00"/>
    <s v="F_OI_B_4G"/>
    <m/>
    <s v="RELEVE"/>
    <d v="2025-01-02T14:27:38"/>
    <s v="tmp_yatte79502"/>
    <s v="CLIENT_DDE"/>
    <s v="Pas de connexion"/>
    <s v="// Fibre Off. Intense_Domino4G_15Go Bloque // PAS DE CONNEXION"/>
    <s v="ACAD"/>
    <s v="SDF"/>
    <x v="68"/>
    <s v="H.L.M. - CITE PORT - SODIDA"/>
    <s v="ZONE INDUSTRIELLE SODIDA"/>
    <s v="ZONE INDUSTRIELLE SODIDA"/>
    <s v="LOT N° 14"/>
    <m/>
    <d v="2025-01-03T16:39:02"/>
    <s v="Abonnement Professionnel"/>
    <n v="48"/>
    <s v="URGENT"/>
    <s v="FIBRE"/>
    <s v="VERIFICAT° INSTALLATION FIBREE"/>
    <s v="ABS AU PBO K59 116-118 F4"/>
    <s v="ext_bame005311"/>
    <d v="2025-01-03T16:39:09"/>
    <s v="ABS AU PBO K59 116-118 F4"/>
    <s v="ext_bame005311"/>
    <n v="5558433"/>
    <s v="OTD"/>
    <d v="2025-01-04T12:39:13"/>
    <s v="Archivé"/>
    <d v="2025-01-03T13:30:00"/>
    <s v="Non"/>
    <s v="MFIS"/>
    <s v="UI MAINTENANCE FIBRE SUBURBAIN"/>
    <s v="MFIS1"/>
    <d v="2025-01-05T16:39:02"/>
    <d v="2025-01-04T12:39:13"/>
    <s v="ok"/>
    <s v="RESREPA83-CHAMBRE/BPOE"/>
    <s v="RACCORDEMENT  MANCHON REPRIS"/>
    <s v="INFRASTRUCTURE PASSIVE/MANCHON DEFECTUEU"/>
    <s v="Reprise soudure  au PBO PIQUAGE"/>
    <s v="tmp_sene85007"/>
    <x v="1"/>
    <x v="0"/>
    <x v="1"/>
    <x v="75"/>
  </r>
  <r>
    <n v="2952838"/>
    <s v="VOIP"/>
    <n v="35804031"/>
    <x v="76"/>
    <s v="Actif"/>
    <s v="TLP"/>
    <s v="KAMEL FAKHRY"/>
    <s v="CENTRAL RESIDENCE"/>
    <n v="774371610"/>
    <s v="M SADIO mouhamadlaminefaye@yahoo.com"/>
    <n v="20"/>
    <s v="SOH"/>
    <s v="PROFESSIONNELS"/>
    <d v="2021-03-05T14:08:00"/>
    <s v="V_IP_BTS"/>
    <m/>
    <s v="RELEVE"/>
    <d v="2025-01-02T14:31:51"/>
    <s v="tmp_dia76461"/>
    <s v="CLIENT_DDE"/>
    <s v="SOUCI D'EMISSION ET DE RECEPTL"/>
    <s v="Business Talk Silver_Avec_Forfait_VOIP // MODEM NOKIA // SOUCI EMISSION RECEPTION"/>
    <s v="ACM"/>
    <s v="MED"/>
    <x v="69"/>
    <s v="PLATEAU"/>
    <s v="PLATEAU"/>
    <s v="RUE WAGANE DIOUF"/>
    <m/>
    <m/>
    <d v="2025-01-03T12:02:41"/>
    <s v="Professionnel"/>
    <m/>
    <s v="URGENT"/>
    <s v="CLIENTS ENTREPRISES"/>
    <s v="LIAISON INSTABLE"/>
    <s v="338227444 // SOUCI EMISSION / RECEPTION D'APPELS // TEST DE RECEPTION KO : LIGNE MOMENTANEMENT INNAC"/>
    <s v="ext_ba005985"/>
    <d v="2025-01-03T12:02:54"/>
    <s v="338227444 // SOUCI EMISSION / RECEPTION D'APPELS // TEST DE RECEPTION KO : LIGNE MOMENTANEMENT INNAC"/>
    <s v="ext_ba005985"/>
    <n v="5557377"/>
    <s v="OTD"/>
    <d v="2025-01-04T14:16:37"/>
    <s v="Archivé"/>
    <d v="2025-01-03T08:00:00"/>
    <s v="Non"/>
    <s v="PREM_MED"/>
    <s v="UNITE D'INTERVENTION PREMIUM MEDINA"/>
    <s v="PREM_MED7"/>
    <m/>
    <d v="2025-01-04T14:16:37"/>
    <m/>
    <s v="CENTINC11-TE - TBL"/>
    <s v="REPRISES SOUDURES OPTIQUES"/>
    <s v="TETE EQUIPEMENT/TETE BOUCLE LOCALE/COUPU"/>
    <s v="REPCUPERATION MOU + REPRISE SOUDURE"/>
    <s v="ext_gaye2895"/>
    <x v="1"/>
    <x v="1"/>
    <x v="4"/>
    <x v="76"/>
  </r>
  <r>
    <n v="2952840"/>
    <s v="FIBRE"/>
    <n v="31340291"/>
    <x v="77"/>
    <s v="Actif"/>
    <s v="TLP"/>
    <s v="LE TRARZA"/>
    <m/>
    <n v="778830862"/>
    <s v="MM DIAW"/>
    <n v="20"/>
    <s v="SOH"/>
    <s v="PROFESSIONNELS"/>
    <d v="2025-01-02T13:00:01"/>
    <s v="FIB_PRO_M_B"/>
    <m/>
    <s v="RELEVE"/>
    <d v="2025-01-02T14:33:16"/>
    <s v="tmp_sow82841"/>
    <s v="CLIENT_DDE"/>
    <s v="SOUCI D'EMISSION ET DE RECEPTL"/>
    <s v="338360793//Internet Pro Gold_VoIP_Bloque//SOUCI EMISSION RECEPTION//"/>
    <s v="ACR"/>
    <s v="RUF"/>
    <x v="70"/>
    <s v="NIAGA - NIACOURAB"/>
    <s v="NIAGA PEULH VILLAGE"/>
    <s v="NIAGA PEULH VILLAGE"/>
    <m/>
    <m/>
    <d v="2025-01-03T13:15:43"/>
    <s v="Professionnel"/>
    <m/>
    <s v="URGENT"/>
    <s v="CLIENTS ENTREPRISES"/>
    <s v="LIAISON INSTABLE"/>
    <s v="338360793 // SOUCI EMISSION RECEPTION // TES DE RECEPTION KO : SONNE DANS LE VIDE // VERIF BRANCHEME"/>
    <s v="ext_diouf005983"/>
    <d v="2025-01-03T13:15:49"/>
    <m/>
    <s v="ext_diouf005983"/>
    <n v="5557762"/>
    <s v="OTD"/>
    <d v="2025-01-04T12:32:25"/>
    <s v="Archivé"/>
    <d v="2025-01-03T08:00:00"/>
    <s v="Oui"/>
    <s v="MULT_RUF"/>
    <s v="UNITE D'INTERVENTION MULTELEC RUFISQUE"/>
    <s v="MULT_RUF8"/>
    <m/>
    <d v="2025-01-04T12:34:20"/>
    <m/>
    <s v="BACKRCO12-NMC2"/>
    <s v="ROUTAGE SUR NMC2 CORRIGE"/>
    <s v="OUTILS DE MANAGEMENT/ROUTAGE SUR NMC2 NO"/>
    <s v="ROUTAGE NMC2"/>
    <s v="tmp_diop73246"/>
    <x v="1"/>
    <x v="0"/>
    <x v="15"/>
    <x v="77"/>
  </r>
  <r>
    <n v="2952845"/>
    <s v="FIBRE"/>
    <n v="41467181"/>
    <x v="78"/>
    <s v="Actif"/>
    <s v="TLP"/>
    <s v="SARL LA VAGUE"/>
    <m/>
    <n v="777158976"/>
    <s v="MR MOISE"/>
    <n v="20"/>
    <s v="SOH"/>
    <s v="PROFESSIONNELS"/>
    <d v="2024-02-12T16:00:01"/>
    <s v="FIB_PRO_ME_B"/>
    <m/>
    <s v="RELEVE"/>
    <d v="2025-01-02T14:35:59"/>
    <s v="tmp_diba79501"/>
    <s v="CLIENT_DDE"/>
    <s v="Absence synchronisation MODEM"/>
    <s v="339589537 // Fibre Pro Mega Bloque // ABSENCE SYNCHRO FIBRE"/>
    <s v="THS"/>
    <s v="MBR"/>
    <x v="71"/>
    <s v="MBOUR"/>
    <s v="SALY NIAKHA NIAKHAL"/>
    <s v="SALY NIAKHA NIAKHAL"/>
    <m/>
    <m/>
    <d v="2025-01-02T18:40:21"/>
    <s v="Abonnement Professionnel"/>
    <n v="48"/>
    <s v="URGENT"/>
    <s v="FIBRE"/>
    <s v="VERIFICAT° INSTALLATION FIBREE"/>
    <s v="ABS PBO C02 MEB4 A22 F1//SANE"/>
    <s v="ext_diallo3676"/>
    <d v="2025-01-02T18:40:32"/>
    <s v="ABS PBO C02 MEB4 A22 F1//SANE"/>
    <s v="ext_diallo3676"/>
    <n v="5555698"/>
    <s v="OTD"/>
    <d v="2025-01-03T18:19:51"/>
    <s v="Archivé"/>
    <d v="2025-01-02T13:30:00"/>
    <s v="Non"/>
    <s v="CI-SCL_THS"/>
    <s v="CI-SCL_THS"/>
    <s v="CI-MBR"/>
    <d v="2025-01-04T18:40:21"/>
    <d v="2025-01-03T18:19:51"/>
    <s v="ok"/>
    <s v="RESREPA83-CHAMBRE/BPOE"/>
    <s v="RACCORDEMENT  MANCHON REPRIS"/>
    <s v="INFRASTRUCTURE PASSIVE/MANCHON DEFECTUEU"/>
    <s v="Reprise soudure  Brin au C2"/>
    <s v="tmp_sambou83401"/>
    <x v="1"/>
    <x v="0"/>
    <x v="1"/>
    <x v="78"/>
  </r>
  <r>
    <n v="2952862"/>
    <s v="DSL50"/>
    <n v="33031771"/>
    <x v="79"/>
    <s v="Actif"/>
    <s v="TLP"/>
    <s v="FT2  DIAMNIADIO SARL"/>
    <m/>
    <n v="770590183"/>
    <s v="MR CONATE"/>
    <n v="20"/>
    <s v="SOH"/>
    <s v="PROFESSIONNELS"/>
    <d v="2023-05-31T14:10:01"/>
    <s v="V_IP_B_G_B"/>
    <m/>
    <s v="RELEVE"/>
    <d v="2025-01-02T14:52:29"/>
    <s v="tmp_diba79501"/>
    <s v="CLIENT_DDE"/>
    <s v="PAS DE CONNEXION INTERNET"/>
    <s v="338210616 // BIV Gold_VoIP_Bloque // PAS DE CNX INTERNET"/>
    <s v="ACM"/>
    <s v="MED"/>
    <x v="72"/>
    <s v="ZONE PORTUAIRE"/>
    <s v="PORT MOLE 10 QUAI DE PECHE"/>
    <s v="PORT MOLE 10 QUAI DE PECHE"/>
    <m/>
    <m/>
    <d v="2025-01-03T14:07:28"/>
    <s v="Professionnel"/>
    <m/>
    <s v="URGENT"/>
    <s v="CLIENTS ENTREPRISES"/>
    <s v="LIAISON INSTABLE"/>
    <s v="338210616 // PAS DE CONNEXION // SESSION OK // COMPTE ACTIF // SYNCHRO DOWN // BB VERT // INTERNET R"/>
    <s v="ext_diouf005983"/>
    <d v="2025-01-03T14:07:38"/>
    <m/>
    <s v="ext_diouf005983"/>
    <n v="5557992"/>
    <s v="OTD"/>
    <d v="2025-01-03T18:46:07"/>
    <s v="Archivé"/>
    <d v="2025-01-03T08:00:00"/>
    <s v="Oui"/>
    <s v="PREM_MED"/>
    <s v="UNITE D'INTERVENTION PREMIUM MEDINA"/>
    <s v="PREM_MED1"/>
    <m/>
    <d v="2025-01-03T18:47:03"/>
    <m/>
    <s v="RESMUT35-PC"/>
    <s v="PAIRE DISTRIBUTION MUTEE"/>
    <s v="POINT DE CONCENTRATION/ABSENCE DE SYNCHR"/>
    <s v="MUTE EN DISTRIBUTION / B04 / D 6  11  4 + RECONFIG MODEM"/>
    <s v="ext_gaye2895"/>
    <x v="0"/>
    <x v="0"/>
    <x v="13"/>
    <x v="79"/>
  </r>
  <r>
    <n v="2952867"/>
    <s v="FIBRE"/>
    <n v="39890391"/>
    <x v="80"/>
    <s v="Actif"/>
    <s v="TLP"/>
    <s v="GUEYE PAPA BOLY"/>
    <m/>
    <n v="774460837"/>
    <s v="MME GUEYE"/>
    <n v="20"/>
    <s v="SOH"/>
    <s v="PROFESSIONNELS"/>
    <d v="2022-11-10T16:23:05"/>
    <s v="FIB_PRO_M_B"/>
    <m/>
    <s v="RELEVE"/>
    <d v="2025-01-02T14:56:20"/>
    <s v="tmp_dieme83222"/>
    <s v="CLIENT_DDE"/>
    <s v="PAS DE CONNEXION INTERNET"/>
    <s v="Fibre Pro Max Bloque // ABSENCE DE NAVIGATION"/>
    <s v="ACP"/>
    <s v="CAM"/>
    <x v="73"/>
    <s v="PATTE D OIE BUILDERS - SOPRIM"/>
    <s v="PATTE D'OIE NORD EXTENSION"/>
    <s v="DERRIERE HOPITAL NABI CHOUCAIR"/>
    <m/>
    <m/>
    <d v="2025-01-02T14:57:47"/>
    <s v="Abonnement Professionnel"/>
    <n v="48"/>
    <s v="URGENT"/>
    <s v="CLIENTS ENTREPRISES"/>
    <s v="Defaut non identifie"/>
    <s v="LOS ETEINT // PON FIXE // INTERNET CLI // VERIFICATION DES BRANCHEMENTS // REBOOT MODEM // COMPTE AC"/>
    <s v="tmp_dieme83222"/>
    <d v="2025-01-02T14:57:51"/>
    <m/>
    <s v="tmp_dieme83222"/>
    <n v="5554689"/>
    <s v="OTD"/>
    <d v="2025-01-04T20:46:07"/>
    <s v="Archivé"/>
    <d v="2025-01-03T13:30:00"/>
    <s v="Oui"/>
    <s v="SYS_CAMB"/>
    <s v="UNITE D'INTERVENTION SYSROAD CAMBERENE"/>
    <s v="SYS_CAMB15"/>
    <d v="2025-01-04T14:57:47"/>
    <d v="2025-01-04T20:46:07"/>
    <s v="non ok"/>
    <s v="CLIREPA165-POSTE TELEPHONIQUE"/>
    <s v="REPRISE CONNEXION"/>
    <s v="POSTE TELEPHONIQUE/DEFAUT CONNEXION"/>
    <s v="REPRISE SOUDURE AU PTO // M BADJI SYS"/>
    <s v="ext_kaba004772"/>
    <x v="1"/>
    <x v="0"/>
    <x v="3"/>
    <x v="80"/>
  </r>
  <r>
    <n v="2952881"/>
    <s v="DSL"/>
    <n v="131"/>
    <x v="81"/>
    <s v="Actif"/>
    <s v="TLP"/>
    <s v="MINISTERE DE LA JEUNESSE"/>
    <m/>
    <n v="779761314"/>
    <s v="MR BA"/>
    <n v="20"/>
    <s v="ETA"/>
    <s v="ADMINISTRATION"/>
    <d v="2010-12-01T00:00:00"/>
    <s v="LIGNE_BUS"/>
    <m/>
    <s v="RELEVE"/>
    <d v="2025-01-02T15:08:40"/>
    <s v="tmp_diedhiou83302"/>
    <s v="CLIENT_DDE"/>
    <s v="CABLE COUPE"/>
    <s v="CABLE COUPE"/>
    <s v="DBL"/>
    <s v="DBL"/>
    <x v="74"/>
    <s v="DIOURBEL"/>
    <s v="DIOURBEL VILLE_ESCALE"/>
    <s v="RTE DE GOSSAS"/>
    <m/>
    <m/>
    <d v="2025-01-03T15:32:29"/>
    <s v="Pas de priorité"/>
    <m/>
    <s v="NONURGENT"/>
    <s v="RESEAU D'ACCES INTEGRAL"/>
    <s v="Essai non realise"/>
    <m/>
    <s v="ext_ndiaye2173"/>
    <d v="2025-01-03T15:32:36"/>
    <m/>
    <s v="ext_ndiaye2173"/>
    <n v="5558189"/>
    <s v="OTD"/>
    <d v="2025-01-03T16:27:19"/>
    <s v="Archivé"/>
    <d v="2025-01-03T07:40:00"/>
    <s v="Non"/>
    <s v="ECO_DBL"/>
    <s v="UNITE D'INTERVENTION ECOTEL DIOURBEL"/>
    <s v="ECO_DBL1"/>
    <m/>
    <d v="2025-01-03T17:08:55"/>
    <m/>
    <s v="RESREPA37-PC"/>
    <s v="RACCORDEMENT REPRIS"/>
    <s v="POINT DE CONCENTRATION/OXYDATION"/>
    <s v="Cable 5/99 reconnecté au pc / Demba Ka confirme au Ka confirme au 339711585 / LABA DIA  BD"/>
    <s v="ext_ndiaye2173"/>
    <x v="0"/>
    <x v="0"/>
    <x v="0"/>
    <x v="81"/>
  </r>
  <r>
    <n v="2952882"/>
    <s v="DSL15"/>
    <n v="38355431"/>
    <x v="82"/>
    <s v="Actif"/>
    <s v="TLP"/>
    <s v="CHEIKH FALL"/>
    <m/>
    <n v="777351981"/>
    <s v="MR DIONGUE"/>
    <n v="20"/>
    <s v="SOH"/>
    <s v="PROFESSIONNELS"/>
    <d v="2021-12-18T17:00:00"/>
    <s v="V_IP_B_S_B"/>
    <m/>
    <s v="RELEVE"/>
    <d v="2025-01-02T15:09:28"/>
    <s v="tmp_diarra76701"/>
    <s v="CLIENT_DDE"/>
    <s v="PAS DE CONNEXION INTERNET"/>
    <s v="PAS DE CONNEXION  // PRODUIT¿: ADSL // OFFRE : BIV Silver_VoIP_Bloque//"/>
    <s v="LGA"/>
    <s v="LGA"/>
    <x v="75"/>
    <s v="LOUGA"/>
    <s v="VILLAGE DE NDIAGNE"/>
    <s v="VILLAGE DE NDIAGNE"/>
    <m/>
    <m/>
    <d v="2025-01-03T13:26:12"/>
    <s v="Professionnel"/>
    <m/>
    <s v="URGENT"/>
    <s v="RESEAU D'ACCES INTEGRAL"/>
    <s v="LIAISON INSTABLE"/>
    <s v="339678858 // PAS DE CONNEXION // SESSION KO // COMPTE ACTIF // SYNCHRO DOWN // BB ETEINT // INTERNET"/>
    <s v="ext_diouf005983"/>
    <d v="2025-01-03T13:26:18"/>
    <m/>
    <s v="ext_diouf005983"/>
    <n v="5557819"/>
    <s v="OTD"/>
    <d v="2025-01-04T14:11:22"/>
    <s v="Archivé"/>
    <d v="2025-01-03T13:30:00"/>
    <s v="Oui"/>
    <s v="PREM_LGA"/>
    <s v="UNITE D'INTERVENTION PREMIUM LOUGA"/>
    <s v="PREM_LGA4"/>
    <m/>
    <d v="2025-01-04T14:11:22"/>
    <m/>
    <s v="CABLE BRANCHEMENT"/>
    <s v="CABLE BRANCHEMENT 5/99 CHANGE"/>
    <s v="CABLE BRANCHEMENT 5/99/CABLE BRANCHEMENT"/>
    <s v="CABLE 5/99 CHANGE SUR 100M"/>
    <s v="ext_gaye2895"/>
    <x v="0"/>
    <x v="0"/>
    <x v="0"/>
    <x v="82"/>
  </r>
  <r>
    <n v="2952886"/>
    <s v="FIBRE"/>
    <n v="536351"/>
    <x v="83"/>
    <s v="Actif"/>
    <s v="TLP"/>
    <s v="PHARMACIE MIGNEL"/>
    <m/>
    <n v="774426792"/>
    <s v="M DIOP"/>
    <n v="20"/>
    <s v="SOH"/>
    <s v="PROFESSIONNELS"/>
    <d v="2023-05-17T19:00:01"/>
    <s v="FIB_PRO_M_B"/>
    <m/>
    <s v="RELEVE"/>
    <d v="2025-01-02T15:10:30"/>
    <s v="tmp_balde73726"/>
    <s v="CLIENT_DDE"/>
    <s v="Absence synchronisation MODEM"/>
    <s v="338275476 // PAS DE CONNEXION // OFFRE Fibre Pro Max Bloque"/>
    <s v="ACAD"/>
    <s v="SDF"/>
    <x v="76"/>
    <s v="GRAND YOFF"/>
    <s v="MAKA II"/>
    <s v="MAKA 2"/>
    <m/>
    <m/>
    <d v="2025-01-02T15:10:59"/>
    <s v="Abonnement Professionnel"/>
    <n v="48"/>
    <s v="URGENT"/>
    <s v="CLIENTS ENTREPRISES"/>
    <s v="Defaut non identifie"/>
    <s v="LOS ROUGE // COMPTE ACTIF SESSION OK // SYNC DOWN // Puissance optique OLT indisponible // Puissance"/>
    <s v="tmp_balde73726"/>
    <d v="2025-01-02T15:11:05"/>
    <m/>
    <s v="tmp_balde73726"/>
    <n v="5554738"/>
    <s v="OTD"/>
    <d v="2025-01-05T13:55:31"/>
    <s v="Archivé"/>
    <d v="2025-01-02T08:00:00"/>
    <s v="Non"/>
    <s v="CAMU_SDF"/>
    <s v="UNITE D'INTERVENTION CAMUSAT SUD FOIRE"/>
    <s v="CAMU_SDF2"/>
    <d v="2025-01-04T15:10:59"/>
    <d v="2025-01-05T13:55:31"/>
    <s v="non ok"/>
    <s v="RESREPA39-PBO_PBE"/>
    <s v="SOUDURE REPRISE AU  PBO_PBE"/>
    <s v="POINT DE BRANCHEMENT OPTIQUE/FIBRE CASSE"/>
    <s v="action de relève: reprise soudure au PBO"/>
    <s v="saine7277"/>
    <x v="1"/>
    <x v="0"/>
    <x v="4"/>
    <x v="83"/>
  </r>
  <r>
    <n v="2952892"/>
    <s v="FIBRE"/>
    <n v="31834331"/>
    <x v="84"/>
    <s v="Actif"/>
    <s v="TLP"/>
    <s v="SOSUITE HOTEL"/>
    <m/>
    <n v="772859798"/>
    <s v="M.MOHAMED"/>
    <n v="20"/>
    <s v="SOH"/>
    <s v="PROFESSIONNELS"/>
    <d v="2022-07-13T12:00:01"/>
    <s v="FIB_OF_B"/>
    <m/>
    <s v="RELEVE"/>
    <d v="2025-01-02T15:12:47"/>
    <s v="tmp_dieme83222"/>
    <s v="CLIENT_DDE"/>
    <s v="SOUCI D'EMISSION ET DE RECEPTL"/>
    <s v="Fibre Office Bloque // SOUCIS RECEPTION"/>
    <s v="THS"/>
    <s v="MBR"/>
    <x v="77"/>
    <s v="MBOUR"/>
    <s v="SALY STATION"/>
    <s v="."/>
    <m/>
    <m/>
    <d v="2025-01-03T13:32:01"/>
    <s v="Grand Public"/>
    <m/>
    <s v="URGENT"/>
    <s v="MAINTENANCE INSTALLATION FIBRE"/>
    <s v="VERIFICAT° INSTALLATION FIBREE"/>
    <s v="339549798 // SOUCI RECEPTION APPELS // CLIENT AFFIRME QUE LA RECEPTION D'APPEL N'EST PAS STABLE // D"/>
    <s v="ext_diouf005983"/>
    <d v="2025-01-03T13:32:12"/>
    <m/>
    <s v="ext_diouf005983"/>
    <n v="5557850"/>
    <s v="OTD"/>
    <d v="2025-01-03T17:02:58"/>
    <s v="Archivé"/>
    <d v="2025-01-03T08:00:00"/>
    <s v="Oui"/>
    <s v="SOFA_MBR"/>
    <s v="UNITE D'INTERVENTION SOFATEL MBOUR"/>
    <s v="SOFA_MBR8"/>
    <m/>
    <d v="2025-01-03T17:02:58"/>
    <m/>
    <s v="CENTRCO41-PORT PON"/>
    <s v="CONFIGURATION POSITION PON CORRIGEE"/>
    <s v="PORT PON/ERREUR CONFIGURATION POSITION P"/>
    <s v="RECONFIG PORT INTERNET ET VOIP"/>
    <s v="ext_diallo3676"/>
    <x v="1"/>
    <x v="0"/>
    <x v="15"/>
    <x v="84"/>
  </r>
  <r>
    <n v="2952897"/>
    <s v="FIBRE"/>
    <n v="40502041"/>
    <x v="85"/>
    <s v="Actif"/>
    <s v="TLP"/>
    <s v="FAYE"/>
    <s v="ASSANE"/>
    <n v="772538421"/>
    <s v="MR FAYE"/>
    <n v="12"/>
    <s v="PA1"/>
    <s v="GRAND_PUBLIC"/>
    <d v="2024-07-30T12:02:08"/>
    <s v="FIB_PRO_M_B"/>
    <m/>
    <s v="RELEVE"/>
    <d v="2025-01-02T15:16:35"/>
    <s v="tmp_diarra76701"/>
    <s v="CLIENT_DDE"/>
    <s v="PAS DE CONNEXION INTERNET"/>
    <s v="PAS DE CONNEXION // PRODUIT¿: FIBERBOX¿// OFFRE : Fibre Pro Max Bloque//"/>
    <s v="ACP"/>
    <s v="TIA"/>
    <x v="78"/>
    <s v="THIAROYE"/>
    <s v="HAMDALAY III THIAROYE GARE"/>
    <s v="HAMDALAY III THIAROYE GARE"/>
    <m/>
    <m/>
    <d v="2025-01-02T15:16:58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5-01-02T15:17:02"/>
    <m/>
    <s v="tmp_diarra76701"/>
    <n v="5554761"/>
    <s v="OTD"/>
    <d v="2025-01-03T17:50:05"/>
    <s v="Archivé"/>
    <d v="2025-01-02T13:30:00"/>
    <s v="Non"/>
    <s v="SOFA_TIA"/>
    <s v="UNITE D'INTERVENTION SOFATEL THIAROYE"/>
    <s v="SOFA_TIA8"/>
    <m/>
    <d v="2025-01-03T17:50:05"/>
    <m/>
    <s v="RESCHGT313-PBO_PBE"/>
    <s v="PIGTAIL CHANGE"/>
    <s v="POINT DE BRANCHEMENT OPTIQUE/PIGTAIL DEF"/>
    <s v="Connecteur défect changé au PBO_x0009_E60 PBO 29 F7"/>
    <s v="ext_ngom005140"/>
    <x v="1"/>
    <x v="0"/>
    <x v="8"/>
    <x v="85"/>
  </r>
  <r>
    <n v="2952909"/>
    <s v="FIBRE"/>
    <n v="41758141"/>
    <x v="86"/>
    <s v="Actif"/>
    <s v="TLP"/>
    <s v="UNIVERS CASA BIO"/>
    <m/>
    <n v="777694541"/>
    <s v="MR BADIO"/>
    <n v="20"/>
    <s v="SOH"/>
    <s v="PROFESSIONNELS"/>
    <d v="2024-07-27T10:00:01"/>
    <s v="FIB_PRO_M_B"/>
    <m/>
    <s v="RELEVE"/>
    <d v="2025-01-02T15:26:32"/>
    <s v="tmp_sarr63460"/>
    <s v="CLIENT_DDE"/>
    <s v="Absence synchronisation MODEM"/>
    <s v="ABSENCE DE SYNCHRONISATION"/>
    <s v="ZIG"/>
    <s v="ZIG"/>
    <x v="79"/>
    <s v="ZIGUINCHOR"/>
    <s v="KENIA_ZIGUINCHOR"/>
    <s v="KENIA_ZIGUINCHOR"/>
    <n v="777694541"/>
    <m/>
    <d v="2025-01-02T15:27:05"/>
    <s v="Abonnement Professionnel"/>
    <n v="48"/>
    <s v="URGENT"/>
    <s v="CLIENTS ENTREPRISES"/>
    <s v="Defaut non identifie"/>
    <s v="CTC 777694541 MR BADIO ND 339903693 //ABSENCE DE SYNCHRONISATION // PRODUIT FIBRE// OFFRE FIBRE PRO"/>
    <s v="tmp_sarr63460"/>
    <d v="2025-01-02T15:27:09"/>
    <m/>
    <s v="tmp_sarr63460"/>
    <n v="5554794"/>
    <s v="OTD"/>
    <d v="2025-01-03T16:05:34"/>
    <s v="Archivé"/>
    <d v="2025-01-02T08:00:00"/>
    <s v="Non"/>
    <s v="SYS_ZIG"/>
    <s v="UNITE D'INTERVENTION SYSROAD ZIGUINCHOR"/>
    <s v="SYS_ZIG7"/>
    <d v="2025-01-04T15:27:05"/>
    <d v="2025-01-03T16:05:34"/>
    <s v="ok"/>
    <s v="CLIAUCDEF010-TEST NAF OK"/>
    <s v="TEST NAF OK - RETOUR SERVICES CONFIRME"/>
    <s v="CLIENT/AUCUN DEFAUT CONSTATE"/>
    <s v="RETOUR SERVICE /777694541"/>
    <s v="ext_ngom2872"/>
    <x v="1"/>
    <x v="0"/>
    <x v="7"/>
    <x v="86"/>
  </r>
  <r>
    <n v="2952911"/>
    <s v="FIBRE"/>
    <n v="40587451"/>
    <x v="87"/>
    <s v="Actif"/>
    <s v="TLP"/>
    <s v="DIALLO"/>
    <s v="AMADOU ALIOUNE"/>
    <n v="773973954"/>
    <s v="M  DIALLO"/>
    <n v="20"/>
    <s v="SOH"/>
    <s v="PROFESSIONNELS"/>
    <d v="2024-09-13T21:56:20"/>
    <s v="FIB_PRO_M_B"/>
    <m/>
    <s v="RELEVE"/>
    <d v="2025-01-02T15:27:34"/>
    <s v="tmp_balde73726"/>
    <s v="CLIENT_DDE"/>
    <s v="CABLE COUPE"/>
    <s v="338456352 // PAS DE CONNEXION //CABLE FIBRE COUPE //  OFFRE Fibre Pro Max Bloque"/>
    <s v="ACR"/>
    <s v="RUF"/>
    <x v="80"/>
    <s v="RUFISQUE"/>
    <s v="FASS NOFLAYE"/>
    <s v="FASS NOFLAYE"/>
    <m/>
    <m/>
    <d v="2025-01-02T15:27:47"/>
    <s v="Abonnement Professionnel"/>
    <n v="48"/>
    <s v="URGENT"/>
    <s v="CLIENTS ENTREPRISES"/>
    <s v="Defaut non identifie"/>
    <s v="LOS ROUGE // COMPTE ACTIF SESSION OK // SYNC DOWN // REBOOT OK // VERIF BRANCHEMENT OK"/>
    <s v="tmp_balde73726"/>
    <d v="2025-01-02T15:27:50"/>
    <m/>
    <s v="tmp_balde73726"/>
    <n v="5554795"/>
    <s v="OTD"/>
    <d v="2025-01-03T12:17:04"/>
    <s v="Archivé"/>
    <d v="2025-01-02T08:00:00"/>
    <s v="Non"/>
    <s v="MULT_RUF"/>
    <s v="UNITE D'INTERVENTION MULTELEC RUFISQUE"/>
    <s v="MULT_RUF5"/>
    <d v="2025-01-04T15:27:47"/>
    <d v="2025-01-03T12:17:04"/>
    <s v="ok"/>
    <s v="CLIREPA22-PTO"/>
    <s v="SOUDURE  AU PTO REPRISE"/>
    <s v="POINT DE TERMINAISON OPTIQUE/ABSENCE DE"/>
    <s v="REPRISE SOUDURE AU PTO/PATHE THIAW MULT"/>
    <s v="ext_diallo005317"/>
    <x v="1"/>
    <x v="0"/>
    <x v="3"/>
    <x v="87"/>
  </r>
  <r>
    <n v="2952915"/>
    <s v="TEL"/>
    <n v="631"/>
    <x v="88"/>
    <s v="Actif"/>
    <s v="TLP"/>
    <s v="BCEAO AGENCE"/>
    <m/>
    <n v="776146818"/>
    <s v="Abdoulaye YOUM"/>
    <n v="20"/>
    <s v="GCO"/>
    <s v="GRANDS_COMPTES"/>
    <d v="2014-02-07T08:02:03"/>
    <s v="LIGSEC"/>
    <m/>
    <s v="RELEVE"/>
    <d v="2025-01-02T15:31:19"/>
    <s v="faye7670"/>
    <s v="CLIENT_DDE"/>
    <s v="ABSENCE DE TONALITE"/>
    <s v="338215138/Ligne de Sécurité/pas de tonalité/Test:  L3=-  17.0  V    L4=    0.0  V L8=    0.05 MI/ctc"/>
    <s v="ACM"/>
    <s v="MED"/>
    <x v="81"/>
    <s v="CENTENAIRE - GIBRALTAR"/>
    <m/>
    <m/>
    <m/>
    <m/>
    <d v="2025-01-02T15:31:52"/>
    <s v="Pas de priorité"/>
    <m/>
    <s v="URGENT"/>
    <s v="CLIENTS ENTREPRISES"/>
    <s v="LIAISON INSTABLE"/>
    <s v="338215138/Ligne de Sécurité/pas de tonalité/Test:  L3=-  17.0  V    L4=    0.0  V L8=    0.05 MI"/>
    <s v="faye7670"/>
    <d v="2025-01-02T15:31:59"/>
    <m/>
    <s v="faye7670"/>
    <n v="5554819"/>
    <s v="OTD"/>
    <d v="2025-01-03T10:39:00"/>
    <s v="Archivé"/>
    <d v="2025-01-02T13:30:00"/>
    <s v="Oui"/>
    <s v="PREM_MED"/>
    <s v="UNITE D'INTERVENTION PREMIUM MEDINA"/>
    <s v="PREM_MED4"/>
    <m/>
    <d v="2025-01-03T10:39:00"/>
    <m/>
    <s v="RESREPA37-PC"/>
    <s v="RACCORDEMENT REPRIS"/>
    <s v="POINT DE CONCENTRATION/OXYDATION"/>
    <s v="RECONNEXION PC + JARRETIERE CHANGE"/>
    <s v="ext_gaye2895"/>
    <x v="0"/>
    <x v="0"/>
    <x v="5"/>
    <x v="88"/>
  </r>
  <r>
    <n v="2952925"/>
    <s v="FIBRE"/>
    <n v="38873111"/>
    <x v="89"/>
    <s v="Actif"/>
    <s v="TLP"/>
    <s v="SOW"/>
    <s v="KHADIM"/>
    <n v="784720892"/>
    <s v="M SOW"/>
    <n v="12"/>
    <s v="PA1"/>
    <s v="GRAND_PUBLIC"/>
    <d v="2024-01-22T12:47:13"/>
    <s v="FIB_F_MAX"/>
    <m/>
    <s v="RELEVE"/>
    <d v="2025-01-02T15:38:34"/>
    <s v="faye7670"/>
    <s v="CLIENT_DDE"/>
    <s v="SOUCI D'EMISSION ET DE RECEPTL"/>
    <s v="338237563 // INVERSION LIGNE // MERCI DE VOTRE SUPPORT POUR LA CORRECTION DE L'INVERSION AVEC LE 338"/>
    <s v="ACAD"/>
    <s v="GDK"/>
    <x v="82"/>
    <s v="MERMOZ"/>
    <s v="MERMOZ PYROTECHNIQUE"/>
    <s v="MERMOZ PYROTECHNIQUE"/>
    <m/>
    <m/>
    <d v="2025-01-02T15:38:50"/>
    <s v="Grand Public"/>
    <m/>
    <s v="URGENT"/>
    <s v="CLIENTS ENTREPRISES"/>
    <s v="LIAISON INSTABLE"/>
    <s v="338237563 // INVERSION LIGNE // MERCI DE VOTRE SUPPORT POUR LA CORRECTION DE L'INVERSION AVEC LE 338"/>
    <s v="faye7670"/>
    <d v="2025-01-02T15:38:54"/>
    <m/>
    <s v="faye7670"/>
    <n v="5554839"/>
    <s v="OTD"/>
    <d v="2025-01-03T12:45:44"/>
    <s v="Archivé"/>
    <d v="2025-01-02T08:00:00"/>
    <s v="Oui"/>
    <s v="ECO_GDK"/>
    <s v="UNITE D'INTERVENTION ECOTEL GDK"/>
    <s v="ECO_GDK24"/>
    <m/>
    <d v="2025-01-03T12:45:44"/>
    <m/>
    <s v="CLIAUCDEF010-TEST NAF OK"/>
    <s v="TEST NAF OK - RETOUR SERVICES CONFIRME"/>
    <s v="CLIENT/AUCUN DEFAUT CONSTATE"/>
    <s v="RETOUR SERVICE // MR SOW CONFIRME LE RETOUR DES SERVICES AU 784720892  // BABACAR MBAYE-AS"/>
    <s v="ext_diaby2178"/>
    <x v="1"/>
    <x v="0"/>
    <x v="7"/>
    <x v="89"/>
  </r>
  <r>
    <n v="2952932"/>
    <s v="DSL10"/>
    <n v="360131"/>
    <x v="90"/>
    <s v="Actif"/>
    <s v="TLP"/>
    <s v="AGENCE ACEP"/>
    <m/>
    <n v="771852955"/>
    <s v="MR  NDAO"/>
    <n v="20"/>
    <s v="GCO"/>
    <s v="GRANDS_COMPTES"/>
    <d v="2010-12-14T18:00:01"/>
    <s v="LIGNE_BUS"/>
    <m/>
    <s v="RELEVE"/>
    <d v="2025-01-02T15:45:40"/>
    <s v="tmp_diba79501"/>
    <s v="CLIENT_DDE"/>
    <s v="DECONNEXIONS FREQUENTES"/>
    <s v="339812874 // La ligne Business DECONNEXION FREQUENTE"/>
    <s v="TBA"/>
    <s v="TBAU"/>
    <x v="83"/>
    <s v="TAMBACOUNDA"/>
    <s v="TAMBA VILLE"/>
    <s v="."/>
    <m/>
    <m/>
    <d v="2025-01-02T15:46:03"/>
    <s v="Affaire"/>
    <n v="48"/>
    <s v="URGENT"/>
    <s v="CLIENTS ENTREPRISES"/>
    <s v="Defaut non identifie"/>
    <s v="MODEM CISCO 800 series // TEST DE LIGNE NMC NON DISPO // TEST DE SYNCH NON DISPO // CLIENT SIGNALE Q"/>
    <s v="tmp_diba79501"/>
    <d v="2025-01-02T15:46:07"/>
    <m/>
    <s v="tmp_diba79501"/>
    <n v="5554867"/>
    <s v="OTD"/>
    <d v="2025-01-03T12:27:30"/>
    <s v="Archivé"/>
    <d v="2025-01-02T08:00:00"/>
    <s v="Non"/>
    <s v="MULT_TBA"/>
    <s v="UNITE D'INTERVENTION MULTELEC TAMBA"/>
    <s v="MULT_TBA2"/>
    <d v="2025-01-04T15:46:03"/>
    <d v="2025-01-03T12:27:30"/>
    <s v="ok"/>
    <s v="CABLE BRANCHEMENT"/>
    <s v="CABLE BRANCHEMENT 5/99 CHANGE"/>
    <s v="CABLE BRANCHEMENT 5/99/CABLE BRANCHEMENT"/>
    <s v="5/99 COUPE CHANGE SUR 2 PORTEES // ABDOURAHMANE"/>
    <s v="ext_sane005319"/>
    <x v="0"/>
    <x v="0"/>
    <x v="0"/>
    <x v="90"/>
  </r>
  <r>
    <n v="2952945"/>
    <s v="FIBRE"/>
    <n v="34806181"/>
    <x v="91"/>
    <s v="Actif"/>
    <s v="TLP"/>
    <s v="TOURE"/>
    <s v="AMY"/>
    <n v="774348930"/>
    <s v="MME BOUSSO"/>
    <n v="20"/>
    <s v="SOH"/>
    <s v="PROFESSIONNELS"/>
    <d v="2023-03-14T17:11:54"/>
    <s v="FIB_PRO_M_B"/>
    <m/>
    <s v="RELEVE"/>
    <d v="2025-01-02T15:51:35"/>
    <s v="tmp_balde73726"/>
    <s v="CLIENT_DDE"/>
    <s v="Absence synchronisation MODEM"/>
    <s v="338207943 // PAS DE CONNEXION // Fibre Pro Max Bloque"/>
    <s v="ACAD"/>
    <s v="NFO"/>
    <x v="5"/>
    <s v="FOIRE"/>
    <s v="NORD FOIRE"/>
    <s v="NORD FOIRE"/>
    <n v="1"/>
    <m/>
    <d v="2025-01-02T15:51:45"/>
    <s v="Abonnement Professionnel"/>
    <n v="48"/>
    <s v="URGENT"/>
    <s v="CLIENTS ENTREPRISES"/>
    <s v="Defaut non identifie"/>
    <s v="LOS ROUGE  // SYNC DOWN // COMPTE ACTIF PAS DE SESSION // REBOOT OK // VERIF BRANCHEMENT OK"/>
    <s v="tmp_balde73726"/>
    <d v="2025-01-02T15:51:47"/>
    <m/>
    <s v="tmp_balde73726"/>
    <n v="5554897"/>
    <s v="OTD"/>
    <d v="2025-01-03T11:46:59"/>
    <s v="Archivé"/>
    <d v="2025-01-02T13:30:00"/>
    <s v="Non"/>
    <s v="MULT_NFO"/>
    <s v="UNITE D'INTERVENTION MULTELEC NORD FOIRE"/>
    <s v="MULT_NFO2"/>
    <d v="2025-01-04T15:51:45"/>
    <d v="2025-01-03T11:46:59"/>
    <s v="ok"/>
    <s v="CLIREPA22-PTO"/>
    <s v="SOUDURE  AU PTO REPRISE"/>
    <s v="POINT DE TERMINAISON OPTIQUE/ABSENCE DE"/>
    <s v="REPRISE SOUDURE AU PTO/SALIOU MULT"/>
    <s v="ext_doumbia004753"/>
    <x v="1"/>
    <x v="0"/>
    <x v="3"/>
    <x v="91"/>
  </r>
  <r>
    <n v="2952963"/>
    <s v="FIBRE"/>
    <n v="31870891"/>
    <x v="92"/>
    <s v="Actif"/>
    <s v="TLP"/>
    <s v="MBOUP"/>
    <s v="PAPA MOMAR NDIOUM"/>
    <n v="777155363"/>
    <s v="MR MBOUP"/>
    <n v="13"/>
    <s v="PA1"/>
    <s v="GRAND_PUBLIC"/>
    <d v="2024-10-20T16:26:05"/>
    <s v="FIB_PRO_M_B"/>
    <m/>
    <s v="RELEVE"/>
    <d v="2025-01-02T16:03:31"/>
    <s v="tmp_diarra76701"/>
    <s v="CLIENT_DDE"/>
    <s v="PAS DE CONNEXION INTERNET"/>
    <s v="PAS DE CONNEXION // PRODUIT¿: FIBERBOX¿// OFFRE : Fibre Pro Max Bloque//"/>
    <s v="ACR"/>
    <s v="RUF"/>
    <x v="84"/>
    <s v="RUFISQUE"/>
    <s v="ARAFAT 3"/>
    <s v="."/>
    <m/>
    <m/>
    <d v="2025-01-02T16:04:00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5-01-02T16:04:05"/>
    <m/>
    <s v="tmp_diarra76701"/>
    <n v="5554951"/>
    <s v="OTD"/>
    <d v="2025-01-03T11:40:59"/>
    <s v="Archivé"/>
    <d v="2025-01-02T13:30:00"/>
    <s v="Non"/>
    <s v="MULT_RUF"/>
    <s v="UNITE D'INTERVENTION MULTELEC RUFISQUE"/>
    <s v="MULT_RUF11"/>
    <d v="2025-01-04T16:04:00"/>
    <d v="2025-01-03T11:40:59"/>
    <s v="ok"/>
    <s v="RESCHGT22-CABLE BRANCHEMENT"/>
    <s v="CABLE BRANCHEMENT  1084 CHANGE"/>
    <s v="CABLE BRANCHEMENT/CABLE BRANCHEMENT  108"/>
    <s v="CABLE 1083 CHANGE/MODOU DIANKHA MULT"/>
    <s v="ext_diallo005317"/>
    <x v="1"/>
    <x v="0"/>
    <x v="0"/>
    <x v="92"/>
  </r>
  <r>
    <n v="2952990"/>
    <s v="FIBRE"/>
    <n v="41695281"/>
    <x v="93"/>
    <s v="Actif"/>
    <s v="TLP"/>
    <s v="AMADOU BAH"/>
    <s v="AMADOU BAH"/>
    <n v="775357163"/>
    <s v="MR BA"/>
    <n v="20"/>
    <s v="SOH"/>
    <s v="PROFESSIONNELS"/>
    <d v="2023-10-06T01:00:00"/>
    <s v="FIB_PRO_M_B"/>
    <m/>
    <s v="RELEVE"/>
    <d v="2025-01-02T16:24:25"/>
    <s v="tmp_diedhiou83302"/>
    <s v="CLIENT_DDE"/>
    <s v="Absence synchronisation MODEM"/>
    <s v="338654951// Fibre Pro Max Bloque//ABSENCE DE SYNCHRO"/>
    <s v="ACAD"/>
    <s v="ACA"/>
    <x v="29"/>
    <s v="CASTORS - DERKLE"/>
    <s v="CITE DES EAUX BOURGUIBA"/>
    <s v="."/>
    <m/>
    <m/>
    <d v="2025-01-02T16:25:21"/>
    <s v="Abonnement Professionnel"/>
    <n v="48"/>
    <s v="URGENT"/>
    <s v="MAINTENANCE INSTALLATION FIBRE"/>
    <s v="SAY-Coupure de fibre"/>
    <s v="338654951// Fibre Pro Max Bloque//ABSENCE DE SYNCHRO   PON VERT CLI// INTERNET LOS ETEINT // BRANCHE"/>
    <s v="tmp_diedhiou83302"/>
    <d v="2025-01-02T16:25:27"/>
    <m/>
    <s v="tmp_diedhiou83302"/>
    <n v="5555072"/>
    <s v="OTD"/>
    <d v="2025-01-04T12:39:50"/>
    <s v="Archivé"/>
    <d v="2025-01-02T08:00:00"/>
    <s v="Non"/>
    <s v="ECO_ACAD"/>
    <s v="UNITE D'INTERVENTION ECOTEL ACAD"/>
    <s v="ECO_ACAD3"/>
    <d v="2025-01-04T16:25:21"/>
    <d v="2025-01-04T12:39:50"/>
    <s v="ok"/>
    <s v="CLIRCO66-ONT FIBRE SMB SAGEMCOM"/>
    <s v="CONFIGURATION ONT CORRIGEE"/>
    <s v="OPTICAL NETWORK TERMINAL/MODEM CLIENT FI"/>
    <s v="RECONFIGURATION PORT PON / HAMYDOU NDIAYE ECOTEL"/>
    <s v="tmp_badji85744"/>
    <x v="1"/>
    <x v="0"/>
    <x v="9"/>
    <x v="93"/>
  </r>
  <r>
    <n v="2952999"/>
    <s v="FIBRE"/>
    <n v="2552291"/>
    <x v="94"/>
    <s v="Actif"/>
    <s v="TLP"/>
    <s v="&quot;PHARMACIE CENTRE AERE&quot;"/>
    <m/>
    <n v="776510902"/>
    <s v="M FALL"/>
    <n v="20"/>
    <s v="SOH"/>
    <s v="PROFESSIONNELS"/>
    <d v="2022-11-04T16:36:01"/>
    <s v="FIB_PRO_M_B"/>
    <m/>
    <s v="RELEVE"/>
    <d v="2025-01-02T16:29:44"/>
    <s v="tmp_balde73726"/>
    <s v="CLIENT_DDE"/>
    <s v="IMPOSSIBLE DE NAVIGUER"/>
    <s v="338208612 // PAS DE NAVIGATION SUR CERTAINNES APPLICATIONS // OFFRE Fibre Pro Max Bloque"/>
    <s v="ACAD"/>
    <s v="NFO"/>
    <x v="85"/>
    <s v="YOFF"/>
    <s v="CITE APECSY YOFF NDEUGAGNE"/>
    <s v="CITE APECSY YOFF NDEUGAGNE"/>
    <n v="482"/>
    <m/>
    <d v="2025-01-02T16:29:57"/>
    <s v="Abonnement Professionnel"/>
    <n v="48"/>
    <s v="URGENT"/>
    <s v="CLIENTS ENTREPRISES"/>
    <s v="Defaut non identifie"/>
    <s v="PON VERT // INTERNET VERT CLI // COMPTE ACTIF SESSION OK // SYNC UP // REBOOT OK // VERIF BRANCHEMEN"/>
    <s v="tmp_balde73726"/>
    <d v="2025-01-02T16:29:58"/>
    <m/>
    <s v="tmp_balde73726"/>
    <n v="5555123"/>
    <s v="OTD"/>
    <d v="2025-01-04T13:17:02"/>
    <s v="Archivé"/>
    <d v="2025-01-03T13:30:00"/>
    <s v="Oui"/>
    <s v="MULT_NFO"/>
    <s v="UNITE D'INTERVENTION MULTELEC NORD FOIRE"/>
    <s v="MULT_NFO1"/>
    <d v="2025-01-04T16:29:57"/>
    <d v="2025-01-04T13:17:02"/>
    <s v="ok"/>
    <s v="CLIRCO521-F6600 ONT"/>
    <s v="CONFIGURATION ONT CORRIGEE"/>
    <s v="OPTICAL NETWORK TERMINAL/MODEM CLIENT FI"/>
    <s v="REINITIALISATION DU MODEM // RECONFIGURATION PORT // SALIF BA // MULTELEC"/>
    <s v="tmp_fall86083"/>
    <x v="1"/>
    <x v="0"/>
    <x v="9"/>
    <x v="94"/>
  </r>
  <r>
    <n v="2953008"/>
    <s v="FIBRE"/>
    <n v="44292411"/>
    <x v="95"/>
    <s v="Actif"/>
    <s v="TLP"/>
    <s v="EAT WORK AND SLEEP SARL"/>
    <m/>
    <n v="771599657"/>
    <s v="MR NGOM"/>
    <n v="20"/>
    <s v="SOH"/>
    <s v="PROFESSIONNELS"/>
    <d v="2024-11-20T12:00:01"/>
    <s v="FOI_FB_20G"/>
    <m/>
    <s v="RELEVE"/>
    <d v="2025-01-02T16:31:57"/>
    <s v="tmp_diba79501"/>
    <s v="CLIENT_DDE"/>
    <s v="Absence synchronisation MODEM"/>
    <s v="339580779 / PAS DE CONNEXION / CLIENT DIT QUE C'EST UN SAUT DE PORT / Fibre Office Intense_Flybox_20"/>
    <s v="THS"/>
    <s v="MBR"/>
    <x v="86"/>
    <s v="MBOUR"/>
    <s v="VILLAGE DE SOMONE"/>
    <s v="."/>
    <m/>
    <m/>
    <d v="2025-01-02T16:33:13"/>
    <s v="Grand Public"/>
    <m/>
    <s v="URGENT"/>
    <s v="CLIENTS ENTREPRISES"/>
    <s v="Defaut non identifie"/>
    <s v="PON VERT CLI / LOS ETEINT / INTERNET ETEINT / REBOOT MODEM FAIT TJRS CNX KO / VERIF BRANCHEMNT OK /"/>
    <s v="tmp_diba79501"/>
    <d v="2025-01-02T16:33:17"/>
    <m/>
    <s v="tmp_diba79501"/>
    <n v="5555192"/>
    <s v="OTD"/>
    <d v="2025-01-03T10:52:45"/>
    <s v="Archivé"/>
    <d v="2025-01-02T13:30:00"/>
    <s v="Non"/>
    <s v="SOFA_MBR"/>
    <s v="UNITE D'INTERVENTION SOFATEL MBOUR"/>
    <s v="SOFA_MBR8"/>
    <m/>
    <d v="2025-01-03T10:52:45"/>
    <m/>
    <s v="CLIRCO528-F6600 ONT"/>
    <s v="CONFIGURATION MODEM ONT REPRISE"/>
    <s v="OPTICAL NETWORK TERMINAL/MODEM CLIENT FI"/>
    <s v="RECONFIGURATION PORT PON // ABDOU AZIZ"/>
    <s v="tmp_tall83181"/>
    <x v="1"/>
    <x v="0"/>
    <x v="7"/>
    <x v="95"/>
  </r>
  <r>
    <n v="2953028"/>
    <s v="DSL10"/>
    <n v="31720051"/>
    <x v="96"/>
    <s v="Actif"/>
    <s v="TLP"/>
    <s v="LA COUR DU FLEUVE"/>
    <m/>
    <n v="777683026"/>
    <s v="MR MARCEL"/>
    <n v="20"/>
    <s v="SOH"/>
    <s v="PROFESSIONNELS"/>
    <d v="2010-12-08T18:00:01"/>
    <s v="LIGNE_BUS"/>
    <m/>
    <s v="RELEVE"/>
    <d v="2025-01-02T16:44:56"/>
    <s v="faye7670"/>
    <s v="CLIENT_DDE"/>
    <s v="Pas de connexion"/>
    <s v="339651712 // PAS DE CONNEXION // CAS  URGENT // MERCI DE VOTRE SUPPORT"/>
    <s v="MAT"/>
    <s v="POD"/>
    <x v="87"/>
    <s v="PODOR"/>
    <s v="TACK"/>
    <s v="TACK"/>
    <m/>
    <m/>
    <d v="2025-01-02T19:36:33"/>
    <s v="Professionnel"/>
    <m/>
    <s v="URGENT"/>
    <s v="CLIENTS ENTREPRISES"/>
    <s v="Aucun défaut électrique"/>
    <s v="RECONFIGURATION PORT ADSL PLUS MODEM WIFI EXTENDER CONSEILLER AU CLIENT // EQ PAPE TOUTY DIARRA TDX."/>
    <s v="ext_sanghare2201"/>
    <d v="2025-01-02T19:37:31"/>
    <s v="MISE EN OBSERVATION + RECONFIGURATION PORT ADSL PLUS MODEM WIFI EXTENDER CONSEILLER AU CLIENT // EQ"/>
    <s v="ext_sanghare2201"/>
    <n v="5555786"/>
    <s v="OTD"/>
    <d v="2025-01-03T13:59:13"/>
    <s v="Archivé"/>
    <d v="2025-01-02T08:00:00"/>
    <s v="Non"/>
    <s v="SPM"/>
    <s v="UI support entreprise"/>
    <s v="Mamadou DIA-SPM"/>
    <m/>
    <d v="2025-01-03T14:00:28"/>
    <m/>
    <s v="CENTRCO42-PORT PON"/>
    <s v="RECONFIGURATION SUR NOUVEAU PORT"/>
    <s v="PORT PON/SAUT DE POSITION PORT PON"/>
    <s v="client Mr MARCEL invité à chercher des access point ou wifi stender pour une meilleure couverture du"/>
    <s v="saine7277"/>
    <x v="0"/>
    <x v="0"/>
    <x v="16"/>
    <x v="96"/>
  </r>
  <r>
    <n v="2953034"/>
    <s v="FIBRE"/>
    <n v="45027791"/>
    <x v="97"/>
    <s v="Actif"/>
    <s v="TLP"/>
    <s v="BA CHEIKHOUNA"/>
    <s v="BA CHEIKHOUNA"/>
    <n v="776119360"/>
    <s v="Mr Sakho"/>
    <n v="20"/>
    <s v="SOH"/>
    <s v="PROFESSIONNELS"/>
    <d v="2024-12-27T16:00:00"/>
    <s v="FIB_PRO_M_B"/>
    <m/>
    <s v="RELEVE"/>
    <d v="2025-01-02T16:50:34"/>
    <s v="tmp_diallo72866"/>
    <s v="CLIENT_DDE"/>
    <s v="MODEM"/>
    <s v="339701705 // client souhaite masquer son wifi"/>
    <s v="DBL"/>
    <s v="TBM"/>
    <x v="88"/>
    <s v="DBTBM"/>
    <s v="ML00"/>
    <s v="."/>
    <m/>
    <m/>
    <d v="2025-01-03T12:14:48"/>
    <s v="Professionnel"/>
    <m/>
    <s v="URGENT"/>
    <s v="FIBRE"/>
    <s v="VERIFICAT° INSTALLATION FIBREE"/>
    <s v="CLIENT DONNE RV DEMAIN 04/01"/>
    <s v="ext_lamba005888"/>
    <d v="2025-01-03T12:14:57"/>
    <s v="CLIENT DONNE RV DEMAIN 04/01"/>
    <s v="ext_lamba005888"/>
    <n v="5557439"/>
    <s v="OTD"/>
    <d v="2025-01-04T14:25:53"/>
    <s v="Archivé"/>
    <d v="2025-01-03T08:00:00"/>
    <s v="Non"/>
    <s v="CAMU_COMPLEXE"/>
    <s v="UNITE D'INTERVENTION CAMUSAT COMPLEXE"/>
    <s v="CAMU_COMPLEXE1"/>
    <m/>
    <d v="2025-01-04T14:25:53"/>
    <m/>
    <s v="CLIRCO521-F6600 ONT"/>
    <s v="CONFIGURATION ONT CORRIGEE"/>
    <s v="OPTICAL NETWORK TERMINAL/MODEM CLIENT FI"/>
    <s v="ASSISTANCE PARAMETRAGE MDP WIFI  CHANGE"/>
    <s v="ext_lamba005888"/>
    <x v="1"/>
    <x v="0"/>
    <x v="17"/>
    <x v="97"/>
  </r>
  <r>
    <n v="2953039"/>
    <s v="FIBRE"/>
    <n v="34028991"/>
    <x v="98"/>
    <s v="Actif"/>
    <s v="TLP"/>
    <s v="TERMINAUX VRAQUIER DU SENEGAL"/>
    <m/>
    <n v="776362223"/>
    <s v="M  GUIRO"/>
    <n v="20"/>
    <s v="GCO"/>
    <s v="AFFAIRES"/>
    <d v="2022-09-27T20:30:00"/>
    <s v="FIB_OF_COL_B"/>
    <m/>
    <s v="RELEVE"/>
    <d v="2025-01-02T16:54:28"/>
    <s v="tmp_dia75501"/>
    <s v="CLIENT_DDE"/>
    <s v="CABLE COUPE"/>
    <s v="338362156// PRODUIT FIBRE // LOS ROUGE // INTERNET ETEINT //"/>
    <s v="ACR"/>
    <s v="MBW"/>
    <x v="89"/>
    <s v="SANGALKAM"/>
    <s v="KEUR NDIAYE LO"/>
    <s v="."/>
    <m/>
    <m/>
    <d v="2025-01-02T16:54:50"/>
    <s v="Grands Comptes"/>
    <n v="24"/>
    <s v="URGENT"/>
    <s v="CLIENTS ENTREPRISES"/>
    <s v="SAY-Coupure de fibre"/>
    <s v="VERIF BRANCHEMENT : Poteaux à terre // saytu :  coupure fibre // compte actif // pas de session  //"/>
    <s v="tmp_dia75501"/>
    <d v="2025-01-02T16:54:55"/>
    <m/>
    <s v="tmp_dia75501"/>
    <n v="5555394"/>
    <s v="OTD"/>
    <d v="2025-01-03T20:10:55"/>
    <s v="Archivé"/>
    <d v="2025-01-02T08:00:00"/>
    <s v="Non"/>
    <s v="SYS_MBW"/>
    <s v="UNITE D'INTERVENTION SYSROAD MBAO"/>
    <s v="SYS_MBW15"/>
    <d v="2025-01-03T16:54:50"/>
    <d v="2025-01-03T20:10:55"/>
    <s v="non ok"/>
    <s v="RESCHGT22-CABLE BRANCHEMENT"/>
    <s v="CABLE BRANCHEMENT  1084 CHANGE"/>
    <s v="CABLE BRANCHEMENT/CABLE BRANCHEMENT  108"/>
    <s v="CABLE 1083 COUPE CHANGE SUR 200M"/>
    <s v="ext_ngom2872"/>
    <x v="1"/>
    <x v="0"/>
    <x v="0"/>
    <x v="98"/>
  </r>
  <r>
    <n v="2953040"/>
    <s v="FIBRE"/>
    <n v="35487371"/>
    <x v="99"/>
    <s v="Actif"/>
    <s v="TLP"/>
    <s v="FALL MAME ALE GAGNE"/>
    <m/>
    <n v="776391965"/>
    <s v="M FALL"/>
    <n v="20"/>
    <s v="SOH"/>
    <s v="PROFESSIONNELS"/>
    <d v="2023-10-31T17:00:01"/>
    <s v="FIB_PRO_M_B"/>
    <m/>
    <s v="RELEVE"/>
    <d v="2025-01-02T16:54:43"/>
    <s v="tmp_sow82841"/>
    <s v="CLIENT_DDE"/>
    <s v="ABSENCE DE TONALITE"/>
    <s v="338782511//Fibre Pro Max Bloque//ABSENCE DE TONALITE //"/>
    <s v="ACG"/>
    <s v="KMR"/>
    <x v="90"/>
    <s v="KEUR MASSAR"/>
    <s v="PARCELLES ASSAINIES UNITE 02"/>
    <s v="PARCELLES ASSAINIES UNITE 02"/>
    <m/>
    <m/>
    <d v="2025-01-02T16:55:06"/>
    <s v="Abonnement Professionnel"/>
    <n v="48"/>
    <s v="URGENT"/>
    <s v="CLIENTS ENTREPRISES"/>
    <s v="Defaut non identifie"/>
    <s v="TEST EMISSION KO TEST RECEPTION KO //VERIF BRANCHEMENT FAIT //TELEPHONE DIRECTEMENT BRANCHE AU NIVEA"/>
    <s v="tmp_sow82841"/>
    <d v="2025-01-02T16:55:09"/>
    <m/>
    <s v="tmp_sow82841"/>
    <n v="5555395"/>
    <s v="OTD"/>
    <d v="2025-01-03T11:50:23"/>
    <s v="Archivé"/>
    <d v="2025-01-02T08:00:00"/>
    <s v="Non"/>
    <s v="MULT_KMR"/>
    <s v="UNITE D'INTERVENTION MULTELEC KEUR MASSA"/>
    <s v="MULT_KMR11"/>
    <d v="2025-01-04T16:55:06"/>
    <d v="2025-01-03T11:50:23"/>
    <s v="ok"/>
    <s v="RESCHGT313-PBO_PBE"/>
    <s v="PIGTAIL CHANGE"/>
    <s v="POINT DE BRANCHEMENT OPTIQUE/PIGTAIL DEF"/>
    <s v="CHANGEMENT CONJONCTEUR/SALIOU MULT"/>
    <s v="ext_doumbia004753"/>
    <x v="1"/>
    <x v="0"/>
    <x v="8"/>
    <x v="99"/>
  </r>
  <r>
    <n v="2953045"/>
    <s v="FIBRE"/>
    <n v="35499001"/>
    <x v="100"/>
    <s v="Actif"/>
    <s v="TLP"/>
    <s v="SOUMARI.COM"/>
    <m/>
    <n v="777002365"/>
    <s v="Mme KANE"/>
    <n v="20"/>
    <s v="SOH"/>
    <s v="PROFESSIONNELS"/>
    <d v="2023-01-06T10:45:48"/>
    <s v="FIB_OF_B"/>
    <m/>
    <s v="RELEVE"/>
    <d v="2025-01-02T16:59:43"/>
    <s v="tmp_dia75501"/>
    <s v="CLIENT_DDE"/>
    <s v="SOUCI D'EMISSION ET DE RECEPTL"/>
    <s v="338247273//  produit fibre // SOUCI EMISSION ET RECEPTION D'APPELS //"/>
    <m/>
    <m/>
    <x v="91"/>
    <s v="SICAP"/>
    <s v="SICAP BOURGUIBA"/>
    <s v="SICAP BOURGUIBA"/>
    <n v="5666"/>
    <m/>
    <d v="2025-01-03T14:36:25"/>
    <s v="Abonnement Professionnel"/>
    <n v="48"/>
    <s v="URGENT"/>
    <s v="MAINTENANCE INSTALLATION FIBRE"/>
    <s v="VERIFICAT° INSTALLATION FIBREE"/>
    <s v="338247273 // SOUCI EMISSION / RECEPTION D'APPELS // TEST DE RECEPTION KO : CA SONNE OCCUPPE // TEST"/>
    <s v="ext_ba005985"/>
    <d v="2025-01-03T14:36:43"/>
    <s v="338247273 // SOUCI EMISSION / RECEPTION D'APPELS // TEST DE RECEPTION KO : CA SONNE OCCUPPE // TEST"/>
    <s v="ext_ba005985"/>
    <n v="5558050"/>
    <s v="OTD"/>
    <d v="2025-01-05T18:29:41"/>
    <s v="Archivé"/>
    <d v="2025-01-03T08:45:00"/>
    <s v="Oui"/>
    <s v="ECO_GDK"/>
    <s v="UNITE D'INTERVENTION ECOTEL GDK"/>
    <s v="ECO_GDK1"/>
    <d v="2025-01-05T14:36:25"/>
    <d v="2025-01-05T18:29:41"/>
    <s v="non ok"/>
    <s v="RESCHGT311-PBO_PBE"/>
    <s v="CASSETTE PB CHANGEE"/>
    <s v="POINT DE BRANCHEMENT OPTIQUE/CASSETTE PB"/>
    <s v="SOUCI VOIP // CHANGEMENT CABLE BRANCHEMENT // VERIFICATION CONFIGURATION PORT // VIEU DIOP ECOTEL"/>
    <s v="tmp_ndiaye85924"/>
    <x v="1"/>
    <x v="0"/>
    <x v="15"/>
    <x v="100"/>
  </r>
  <r>
    <n v="2953069"/>
    <s v="FIBRE"/>
    <n v="33394591"/>
    <x v="101"/>
    <s v="Actif"/>
    <s v="TLP"/>
    <s v="COPEOL SENEGAL"/>
    <m/>
    <n v="782905956"/>
    <s v="M NDIAYE"/>
    <n v="20"/>
    <s v="GCO"/>
    <s v="GRANDS_COMPTES"/>
    <d v="2024-06-07T15:08:05"/>
    <s v="FIB_OF_B"/>
    <m/>
    <s v="RELEVE"/>
    <d v="2025-01-02T17:20:18"/>
    <s v="tmp_sakho82901"/>
    <s v="CLIENT_DDE"/>
    <s v="Absence synchronisation MODEM"/>
    <s v="339419394 // Fibre Office Bloque // ABSENCE SYNCHRO"/>
    <s v="KLK"/>
    <s v="KLK"/>
    <x v="92"/>
    <s v="KAOLACK"/>
    <s v="KAOLACK VILLE"/>
    <s v="."/>
    <m/>
    <m/>
    <d v="2025-01-02T17:20:42"/>
    <s v="Grand Public"/>
    <m/>
    <s v="URGENT"/>
    <s v="RESEAU BRANCHEMENT"/>
    <s v="SAY-Coupure de fibre"/>
    <s v="LOS ROUGE // INTERNET ETEINT // PON ETEINT // VERIF BRANCHEMENT FAIT // REBOOT MODEM FAIT //"/>
    <s v="tmp_sakho82901"/>
    <d v="2025-01-02T17:20:47"/>
    <m/>
    <s v="tmp_sakho82901"/>
    <n v="5555501"/>
    <s v="OTD"/>
    <d v="2025-01-03T11:10:43"/>
    <s v="Archivé"/>
    <d v="2025-01-02T08:00:00"/>
    <s v="Non"/>
    <s v="SOFA_KLK"/>
    <s v="UNITE D'INTERVENTION SOFATEL KAOLACK"/>
    <s v="SOFA_KLK3"/>
    <m/>
    <d v="2025-01-03T11:10:43"/>
    <m/>
    <s v="CLICHGT31-JARRETIERE OPTIQUE"/>
    <s v="JARRETIERE OPTIQUE CHANGEE"/>
    <s v="JARRETIERE OPTIQUE/JARRETIERE OPTIQUE DE"/>
    <s v="Jarretière optique défect changé_x0009_A00 PBO 143 F5"/>
    <s v="ext_ngom005140"/>
    <x v="1"/>
    <x v="0"/>
    <x v="2"/>
    <x v="101"/>
  </r>
  <r>
    <n v="2953078"/>
    <s v="FIBRE"/>
    <n v="40160031"/>
    <x v="102"/>
    <s v="Actif"/>
    <s v="TLP"/>
    <s v="SEYE EL HADJI SAER"/>
    <m/>
    <n v="774743383"/>
    <s v="MME SALL"/>
    <n v="20"/>
    <s v="SOH"/>
    <s v="PROFESSIONNELS"/>
    <d v="2023-07-20T18:00:00"/>
    <s v="FIB_PRO_M_B"/>
    <m/>
    <s v="RELEVE"/>
    <d v="2025-01-02T17:25:11"/>
    <s v="tmp_sakho82901"/>
    <s v="CLIENT_DDE"/>
    <s v="MODEM DEFECTUEUX"/>
    <s v="339579929/// MODEM DEFECTUEUX /// OFFRE Fibre Pro Max Bloque"/>
    <s v="THS"/>
    <s v="MBR"/>
    <x v="56"/>
    <s v="MBOUR"/>
    <s v="MBOUR VILLE"/>
    <s v="."/>
    <m/>
    <m/>
    <d v="2025-01-02T17:25:32"/>
    <s v="Abonnement Professionnel"/>
    <n v="48"/>
    <s v="URGENT"/>
    <s v="CLIENTS ENTREPRISES"/>
    <s v="Defaut non identifie"/>
    <s v="CLIENT SOUTIENT QUE LES DEUX ANTENNES  DU MODEM SONT CASSES/// LA CONNEXION EST INSTABLE"/>
    <s v="tmp_sakho82901"/>
    <d v="2025-01-02T17:25:36"/>
    <m/>
    <s v="tmp_sakho82901"/>
    <n v="5555520"/>
    <s v="OTD"/>
    <d v="2025-01-03T10:22:20"/>
    <s v="Archivé"/>
    <d v="2025-01-02T13:30:00"/>
    <s v="Non"/>
    <s v="SOFA_MBR"/>
    <s v="UNITE D'INTERVENTION SOFATEL MBOUR"/>
    <s v="SOFA_MBR5"/>
    <d v="2025-01-04T17:25:32"/>
    <d v="2025-01-03T10:22:20"/>
    <s v="ok"/>
    <s v="CLICHGT519-F6600 ONT"/>
    <s v="ONT CHANGE"/>
    <s v="OPTICAL NETWORK TERMINAL/MODEM CLIENT FI"/>
    <s v="CHANGEMENT MODEM + CHANGEMENT PIGTAIL AU PBO"/>
    <s v="ext_diallo3676"/>
    <x v="1"/>
    <x v="0"/>
    <x v="8"/>
    <x v="102"/>
  </r>
  <r>
    <n v="2953110"/>
    <s v="FIBRE"/>
    <n v="35585601"/>
    <x v="103"/>
    <s v="Actif"/>
    <s v="TLP"/>
    <s v="AGENCE CLEAN SECURITY"/>
    <m/>
    <n v="776543613"/>
    <s v="MME NDIAYE"/>
    <n v="20"/>
    <s v="GCO"/>
    <s v="GRANDS_COMPTES"/>
    <d v="2024-12-26T16:00:01"/>
    <s v="FIB_PRO_M_B"/>
    <m/>
    <s v="RELEVE"/>
    <d v="2025-01-02T17:56:11"/>
    <s v="tmp_diedhiou83302"/>
    <s v="CLIENT_DDE"/>
    <s v="Absence synchronisation MODEM"/>
    <s v="ABSENCE DE SYNCHRO"/>
    <s v="KLK"/>
    <s v="KLK"/>
    <x v="93"/>
    <s v="KAOLACK"/>
    <s v="KASNACK"/>
    <s v="RUE ABC"/>
    <s v="CT 776543613"/>
    <m/>
    <d v="2025-01-02T17:56:31"/>
    <s v="Professionnel"/>
    <m/>
    <s v="URGENT"/>
    <s v="MAINTENANCE INSTALLATION FIBRE"/>
    <s v="SAY-Coupure de fibre"/>
    <s v="339417070  // Fibre Pro Max Bloque //  ABSENCE DE SYNCHRO  PON INTERNET ETEINT //  LOS ROUGE  // VER"/>
    <s v="tmp_diedhiou83302"/>
    <d v="2025-01-02T17:56:34"/>
    <m/>
    <s v="tmp_diedhiou83302"/>
    <n v="5555588"/>
    <s v="OTD"/>
    <d v="2025-01-03T10:21:46"/>
    <s v="Archivé"/>
    <d v="2025-01-02T13:30:00"/>
    <s v="Non"/>
    <s v="SOFA_KLK"/>
    <s v="UNITE D'INTERVENTION SOFATEL KAOLACK"/>
    <s v="SOFA_KLK5"/>
    <m/>
    <d v="2025-01-03T10:21:46"/>
    <m/>
    <s v="CLIRCO528-F6600 ONT"/>
    <s v="CONFIGURATION MODEM ONT REPRISE"/>
    <s v="OPTICAL NETWORK TERMINAL/MODEM CLIENT FI"/>
    <s v="DEVERROUILLAGE PORT + REDEMARRAGE + VEROUILLAGE PORT // CHEIKH SAVANE"/>
    <s v="tmp_tall83181"/>
    <x v="1"/>
    <x v="0"/>
    <x v="18"/>
    <x v="103"/>
  </r>
  <r>
    <n v="2953232"/>
    <s v="FIBRE"/>
    <n v="36467311"/>
    <x v="104"/>
    <s v="Actif"/>
    <s v="TLP"/>
    <s v="DIOP"/>
    <s v="MAMADOU TIDIANE"/>
    <n v="774462308"/>
    <s v="M NIANG"/>
    <n v="13"/>
    <s v="PA1"/>
    <s v="GRAND_PUBLIC"/>
    <d v="2024-11-28T17:00:01"/>
    <s v="FIB_PRO_ME_B"/>
    <m/>
    <s v="RELEVE"/>
    <d v="2025-01-02T20:10:36"/>
    <s v="tmp_yatte79502"/>
    <s v="CLIENT_DDE"/>
    <s v="LENTEUR CONNEXION FIBRE"/>
    <s v="// Fibre Pro Mega Bloque // LENTEUR CONNEXION"/>
    <s v="ACAD"/>
    <s v="SDF"/>
    <x v="94"/>
    <s v="FOIRE"/>
    <s v="CITE SONATEL II SUD FOIRE"/>
    <s v="."/>
    <m/>
    <m/>
    <d v="2025-01-03T13:32:36"/>
    <s v="Professionnel"/>
    <m/>
    <s v="URGENT"/>
    <s v="CLIENTS ENTREPRISES"/>
    <s v="LIAISON INSTABLE"/>
    <s v="338688181 // Fibre Pro Mega Bloque // LENTEUR CONNEXION LOS ETEINT // PON VERT FIXE // INTERNET CLI"/>
    <s v="ext_kaly005988"/>
    <d v="2025-01-03T13:32:43"/>
    <m/>
    <s v="ext_kaly005988"/>
    <n v="5557851"/>
    <s v="OTD"/>
    <d v="2025-01-04T11:29:58"/>
    <s v="Archivé"/>
    <d v="2025-01-03T08:00:00"/>
    <s v="Oui"/>
    <s v="CAMU_SDF"/>
    <s v="UNITE D'INTERVENTION CAMUSAT SUD FOIRE"/>
    <s v="CAMU_SDF6"/>
    <m/>
    <d v="2025-01-04T11:29:58"/>
    <m/>
    <s v="CLIRCO521-F6600 ONT"/>
    <s v="CONFIGURATION ONT CORRIGEE"/>
    <s v="OPTICAL NETWORK TERMINAL/MODEM CLIENT FI"/>
    <s v="RECONFIG PORT // CORRECTION DEBIT PASSANT 10MB VERS 80MB // CAMUSAT_x0009_ARONA NDIAYE"/>
    <s v="tmp_drame83141"/>
    <x v="1"/>
    <x v="0"/>
    <x v="9"/>
    <x v="104"/>
  </r>
  <r>
    <n v="2953254"/>
    <s v="FIBRE"/>
    <n v="108091"/>
    <x v="105"/>
    <s v="Actif"/>
    <s v="TLP"/>
    <s v="NEMER"/>
    <s v="CHARBEL BASSILA"/>
    <n v="773666394"/>
    <s v="M RAMOS"/>
    <n v="12"/>
    <s v="PA2"/>
    <s v="GRAND_PUBLIC"/>
    <d v="2024-12-20T12:20:22"/>
    <s v="FIB_PRO_ME_B"/>
    <m/>
    <s v="RELEVE"/>
    <d v="2025-01-02T20:35:58"/>
    <s v="tmp_yatte79502"/>
    <s v="CLIENT_DDE"/>
    <s v="Pas de connexion"/>
    <s v="// Fibre Pro Mega Bloque // PAS DE CONNEXION"/>
    <s v="ACM"/>
    <s v="MED"/>
    <x v="95"/>
    <s v="CENTENAIRE - GIBRALTAR"/>
    <m/>
    <s v="BLD DU GENERAL DE GAULLE"/>
    <s v="LOT/90"/>
    <m/>
    <d v="2025-01-03T13:36:14"/>
    <s v="Professionnel"/>
    <m/>
    <s v="URGENT"/>
    <s v="CLIENTS ENTREPRISES"/>
    <s v="LIAISON INSTABLE"/>
    <s v="338427374 // Fibre Pro Mega Bloque // PAS DE CONNEXION // SYNCHRO OK DANS NCE // INTERNET ETEINT //"/>
    <s v="ext_kaly005988"/>
    <d v="2025-01-03T13:36:22"/>
    <m/>
    <s v="ext_kaly005988"/>
    <n v="5557868"/>
    <s v="OTD"/>
    <d v="2025-01-03T18:44:42"/>
    <s v="Archivé"/>
    <d v="2025-01-03T08:00:00"/>
    <s v="Oui"/>
    <s v="PREM_MED"/>
    <s v="UNITE D'INTERVENTION PREMIUM MEDINA"/>
    <s v="PREM_MED5"/>
    <m/>
    <d v="2025-01-03T18:44:42"/>
    <m/>
    <s v="CLIRCO55-F680 ONT"/>
    <s v="CONFIGURATION ONT CORRIGEE"/>
    <s v="OPTICAL NETWORK TERMINAL/MODEM CLIENT FI"/>
    <s v="RECONFIGURATION MODEM ONT"/>
    <s v="ext_gaye2895"/>
    <x v="1"/>
    <x v="0"/>
    <x v="9"/>
    <x v="105"/>
  </r>
  <r>
    <n v="2845521"/>
    <s v="FIBRE"/>
    <n v="31960161"/>
    <x v="106"/>
    <s v="Actif"/>
    <s v="TLP"/>
    <s v="GROUPE SCOLAIRE SALDIA"/>
    <m/>
    <n v="776369735"/>
    <s v="mr gueye"/>
    <n v="20"/>
    <s v="PEI"/>
    <s v="AFFAIRES"/>
    <d v="2019-09-30T15:56:28"/>
    <s v="FIB_OF_B"/>
    <m/>
    <s v="RELEVE"/>
    <d v="2024-10-02T16:17:41"/>
    <s v="tmp_thiandoum83205"/>
    <s v="CLIENT_DDE"/>
    <s v="SOUCI D'EMISSION ET DE RECEPTL"/>
    <s v="souci emission reception :: test reception KO :: code source 5 :: pas de restriction :: registré ::"/>
    <s v="ACAD"/>
    <s v="GDK"/>
    <x v="35"/>
    <s v="SICAP"/>
    <s v="SICAP LIBERTE III"/>
    <s v="SICAP LIBERTE III"/>
    <m/>
    <m/>
    <d v="2024-10-02T18:50:30"/>
    <s v="Abonnement Professionnel"/>
    <n v="48"/>
    <s v="NONURGENT"/>
    <s v="CLIENTS ENTREPRISES"/>
    <s v="Aucun défaut électrique"/>
    <s v="Impact incident VOIP"/>
    <s v="saine7277"/>
    <d v="2024-10-02T18:50:45"/>
    <s v="Impact incident VOIP"/>
    <s v="saine7277"/>
    <n v="5091428"/>
    <s v="OTD"/>
    <d v="2024-12-30T15:32:52"/>
    <s v="Archivé"/>
    <d v="2024-12-30T08:00:00"/>
    <s v="Non"/>
    <s v="ECO_COMPLEXE"/>
    <s v="UNITE D'INTERVENTION ECOTEL COMPLEXE"/>
    <s v="ECO_COMPLEXE1"/>
    <d v="2024-10-04T18:50:30"/>
    <d v="2024-12-30T15:32:52"/>
    <s v="non ok"/>
    <s v="CLICHGT162-POSTE TELEPHONIQUE"/>
    <s v="CORDON CHANGE"/>
    <s v="POSTE TELEPHONIQUE/CORDON R11 COMBINE DE"/>
    <s v="CABLE RJ11 REMPLACE/CONFIRME PAR MME SALVA SUR LE FIXE/STEVEN"/>
    <s v="ext_sow2909"/>
    <x v="1"/>
    <x v="0"/>
    <x v="19"/>
    <x v="36"/>
  </r>
  <r>
    <n v="2953362"/>
    <s v="FIBRE"/>
    <n v="1171"/>
    <x v="107"/>
    <s v="Actif"/>
    <s v="AIP"/>
    <s v="BANQUE HABITAT DU SENEGAL"/>
    <m/>
    <n v="771100365"/>
    <s v="MR MBAYE"/>
    <n v="20"/>
    <s v="GCO"/>
    <s v="GRANDS_COMPTES"/>
    <d v="2024-06-19T08:50:26"/>
    <s v="FIB_BVPN40"/>
    <m/>
    <s v="RELEVE"/>
    <d v="2025-01-03T07:58:25"/>
    <s v="faye7670"/>
    <s v="CLIENT_DDE"/>
    <s v="Pas de connexion"/>
    <s v="PAS DE CONNEXION"/>
    <s v="ACM"/>
    <s v="MED"/>
    <x v="81"/>
    <s v="CENTENAIRE - GIBRALTAR"/>
    <m/>
    <m/>
    <m/>
    <m/>
    <d v="2025-01-03T08:00:13"/>
    <s v="Clients Affaires"/>
    <n v="48"/>
    <s v="URGENT"/>
    <s v="FIBRE"/>
    <s v="LIAISON INSTABLE"/>
    <s v="IP0240 || PAS DE CONNEXION || SYNCHRO DOWN DANS NCE || 771100365 MR MBAYE"/>
    <s v="faye7670"/>
    <d v="2025-01-03T08:00:18"/>
    <m/>
    <s v="faye7670"/>
    <n v="5556588"/>
    <s v="OTD"/>
    <d v="2025-01-03T12:04:30"/>
    <s v="Archivé"/>
    <d v="2025-01-03T08:00:00"/>
    <s v="Non"/>
    <s v="MPIF"/>
    <s v="Maintenance préventive infra FIBRE"/>
    <s v="MPIF1"/>
    <d v="2025-01-05T08:00:13"/>
    <d v="2025-01-03T12:04:30"/>
    <s v="ok"/>
    <s v="CLIAUCDEF010-TEST NAF OK"/>
    <s v="TEST NAF OK - RETOUR SERVICES CONFIRME"/>
    <s v="CLIENT/AUCUN DEFAUT CONSTATE"/>
    <s v="RETOUR SERVICE CONFIRME PAR LE CLIENT//INFRA A REGLE LE PROBLEME"/>
    <s v="ext_gaye2895"/>
    <x v="1"/>
    <x v="1"/>
    <x v="7"/>
    <x v="106"/>
  </r>
  <r>
    <n v="2953588"/>
    <s v="FIBRE"/>
    <n v="33081251"/>
    <x v="108"/>
    <s v="Actif"/>
    <s v="TLP"/>
    <s v="BANQUE NATIONALE POUR LE DEVELOPPEMENT ECONOMIQUE"/>
    <m/>
    <n v="774151362"/>
    <s v="MR Saliou"/>
    <n v="20"/>
    <s v="GCO"/>
    <s v="GRANDS_COMPTES"/>
    <d v="2024-03-26T14:46:16"/>
    <s v="FIB_OF_B"/>
    <m/>
    <s v="RELEVE"/>
    <d v="2025-01-03T12:33:35"/>
    <s v="ext_ba005985"/>
    <s v="CLIENT_DDE"/>
    <s v="Pas de connexion"/>
    <s v="339542493 // RECONFIGURATION EFFECTUER // RESET PORT OK DANS NCE // COMPTE ACTIF // PAS DE SESSION /"/>
    <s v="THS"/>
    <s v="THS"/>
    <x v="96"/>
    <s v="THIES"/>
    <s v="MOUSSANTE"/>
    <s v="AV DU BAOL"/>
    <m/>
    <m/>
    <d v="2025-01-03T12:33:47"/>
    <s v="Grand Public"/>
    <m/>
    <s v="URGENT"/>
    <s v="FIBRE"/>
    <s v="VERIFICAT° INSTALLATION FIBREE"/>
    <s v="339542493 // RECONFIGURATION EFFECTUER // RESET PORT OK DANS NCE // COMPTE ACTIF // PAS DE SESSION /"/>
    <s v="ext_ba005985"/>
    <d v="2025-01-04T10:32:00"/>
    <s v="LOCAL FEME CLIENT ABSENT INJOIGNABLE"/>
    <s v="ext_faye005308"/>
    <n v="5559749"/>
    <s v="OTD"/>
    <d v="2025-01-04T14:51:44"/>
    <s v="Archivé"/>
    <d v="2025-01-04T08:00:00"/>
    <s v="Oui"/>
    <s v="AFT_COMPLEXE"/>
    <s v="UNITE D'INTERVENTION AFRITEL COMPLEXE"/>
    <s v="AFT_COMPLEXE1"/>
    <m/>
    <d v="2025-01-04T14:51:44"/>
    <m/>
    <s v="RESREPA39-PBO_PBE"/>
    <s v="SOUDURE REPRISE AU  PBO_PBE"/>
    <s v="POINT DE BRANCHEMENT OPTIQUE/FIBRE CASSE"/>
    <s v="REPRISE SOUDURE AU PBO/ VALEURS OPTIQUE -21"/>
    <s v="saine7277"/>
    <x v="1"/>
    <x v="0"/>
    <x v="2"/>
    <x v="107"/>
  </r>
  <r>
    <n v="2953672"/>
    <s v="FIBRE"/>
    <n v="40024331"/>
    <x v="109"/>
    <s v="Actif"/>
    <s v="TLP"/>
    <s v="ARUO GROUP SUARL"/>
    <m/>
    <n v="778699492"/>
    <s v="MR MBODJ"/>
    <n v="20"/>
    <s v="SOH"/>
    <s v="PROFESSIONNELS"/>
    <d v="2023-12-07T17:46:24"/>
    <s v="FIB_PRO_M_B"/>
    <m/>
    <s v="RELEVE"/>
    <d v="2025-01-03T13:39:27"/>
    <s v="ext_kaly005988"/>
    <s v="CLIENT_DDE"/>
    <s v="ASSISTANCE PARAMETRAGE MODEM"/>
    <s v="DEMANDE ACTIVATION MODE BRIDGE"/>
    <s v="ACAD"/>
    <s v="SDF"/>
    <x v="38"/>
    <s v="SICAP"/>
    <s v="SICAP LIBERTE VI EXTENSION"/>
    <s v="SICAP LIBERTE VI"/>
    <m/>
    <m/>
    <d v="2025-01-03T13:39:51"/>
    <s v="Professionnel"/>
    <m/>
    <s v="URGENT"/>
    <s v="CLIENTS ENTREPRISES"/>
    <s v="LIAISON INSTABLE"/>
    <s v="DEMANDE ACTIVATION MODE BRIDGE SUR LA LIGN 338250427 :: modm 4 antennes Verbatim&lt;&lt;Merci de nous donn"/>
    <s v="ext_kaly005988"/>
    <d v="2025-01-03T13:39:56"/>
    <m/>
    <s v="ext_kaly005988"/>
    <n v="5557882"/>
    <s v="OTD"/>
    <d v="2025-01-03T22:07:10"/>
    <s v="Archivé"/>
    <d v="2025-01-03T08:00:00"/>
    <s v="Oui"/>
    <s v="CAMU_SDF"/>
    <s v="UNITE D'INTERVENTION CAMUSAT SUD FOIRE"/>
    <s v="CAMU_SDF14"/>
    <m/>
    <d v="2025-01-03T22:07:10"/>
    <m/>
    <s v="CLIAUC05-ORIENTE AGENCE"/>
    <s v="CLIENT ORIENTE AGENCE"/>
    <s v="CLIENT/ORIENTE AGENCE"/>
    <s v="CLIENT ORIENTE EN AGENCE POUR IP FIXE"/>
    <s v="ext_bame005311"/>
    <x v="1"/>
    <x v="0"/>
    <x v="7"/>
    <x v="108"/>
  </r>
  <r>
    <n v="2953687"/>
    <s v="FIBRE"/>
    <n v="33081251"/>
    <x v="110"/>
    <s v="Actif"/>
    <s v="AIP"/>
    <s v="BANQUE NATIONALE POUR LE DEVELOPPEMENT ECONOMIQUE"/>
    <m/>
    <n v="774151362"/>
    <s v="Saliou"/>
    <n v="20"/>
    <s v="GCO"/>
    <s v="GRANDS_COMPTES"/>
    <d v="2024-07-26T11:00:00"/>
    <s v="FIB_BVPN5"/>
    <m/>
    <s v="RELEVE"/>
    <d v="2025-01-03T13:55:50"/>
    <s v="ext_ba005985"/>
    <s v="CLIENT_DDE"/>
    <s v="Pas de connexion"/>
    <s v="C_MS_X16_THIES3&gt;dis int Eth-Trunk18.1011 Eth-Trunk18.1011 current state : UP (ifindex: 1165) Line pr"/>
    <s v="THS"/>
    <s v="THS"/>
    <x v="97"/>
    <s v="THIES"/>
    <s v="RANDOULENE"/>
    <s v="."/>
    <m/>
    <m/>
    <d v="2025-01-03T13:56:06"/>
    <s v="Clients Affaires"/>
    <n v="48"/>
    <s v="URGENT"/>
    <s v="FIBRE"/>
    <s v="LIAISON INSTABLE"/>
    <s v="C_MS_X16_THIES3&gt;dis int Eth-Trunk18.1011 Eth-Trunk18.1011 current state : UP (ifindex: 1165) Line pr"/>
    <s v="ext_ba005985"/>
    <d v="2025-01-04T10:33:09"/>
    <s v="LOCAL FERME CLIENT INJOIGNABLE  774151362"/>
    <s v="ext_faye005308"/>
    <n v="5559752"/>
    <s v="OTD"/>
    <d v="2025-01-04T14:49:24"/>
    <s v="Archivé"/>
    <d v="2025-01-04T08:00:00"/>
    <s v="Oui"/>
    <s v="AFT_COMPLEXE"/>
    <s v="UNITE D'INTERVENTION AFRITEL COMPLEXE"/>
    <s v="AFT_COMPLEXE1"/>
    <d v="2025-01-05T13:56:06"/>
    <d v="2025-01-04T14:49:24"/>
    <s v="ok"/>
    <s v="RESREPA39-PBO_PBE"/>
    <s v="SOUDURE REPRISE AU  PBO_PBE"/>
    <s v="POINT DE BRANCHEMENT OPTIQUE/FIBRE CASSE"/>
    <s v="REPRISE SOUDURE AU PBO/ PING OK"/>
    <s v="saine7277"/>
    <x v="1"/>
    <x v="1"/>
    <x v="4"/>
    <x v="107"/>
  </r>
  <r>
    <n v="2953749"/>
    <s v="FIBRE"/>
    <n v="37557071"/>
    <x v="111"/>
    <s v="Actif"/>
    <s v="TLP"/>
    <s v="FALL"/>
    <s v="ROKHAYA"/>
    <n v="750002189"/>
    <s v="MR FAYE"/>
    <n v="13"/>
    <s v="PA1"/>
    <s v="GRAND_PUBLIC"/>
    <d v="2024-11-26T16:10:15"/>
    <s v="FIB_PRO_M_B"/>
    <m/>
    <s v="RELEVE"/>
    <d v="2025-01-03T14:57:00"/>
    <s v="ext_kaly005988"/>
    <s v="CLIENT_DDE"/>
    <s v="Pas de connexion"/>
    <s v="PAS DE CONNEXION"/>
    <s v="ACP"/>
    <s v="TIA"/>
    <x v="50"/>
    <s v="THIAROYE"/>
    <s v="THIAROYE"/>
    <s v="."/>
    <m/>
    <m/>
    <d v="2025-01-03T14:57:45"/>
    <s v="Professionnel"/>
    <m/>
    <s v="URGENT"/>
    <s v="CLIENTS ENTREPRISES"/>
    <s v="LIAISON INSTABLE"/>
    <s v="338439054// LOS ROUGE // CABLE COUPE // MERCI DE PRENDRE EN CHARGE SVP//SYNCHRO DOWN"/>
    <s v="ext_kaly005988"/>
    <d v="2025-01-03T14:57:50"/>
    <m/>
    <s v="ext_kaly005988"/>
    <n v="5558094"/>
    <s v="OTD"/>
    <d v="2025-01-04T12:25:53"/>
    <s v="Archivé"/>
    <d v="2025-01-03T13:30:00"/>
    <s v="Oui"/>
    <s v="SOFA_TIA"/>
    <s v="UNITE D'INTERVENTION SOFATEL THIAROYE"/>
    <s v="SOFA_TIA23"/>
    <m/>
    <d v="2025-01-04T12:25:53"/>
    <m/>
    <s v="RESCHGT22-CABLE BRANCHEMENT"/>
    <s v="CABLE BRANCHEMENT  1084 CHANGE"/>
    <s v="CABLE BRANCHEMENT/CABLE BRANCHEMENT  108"/>
    <s v="Cable huawei coupé changé_x0009_E72 PBO 4 F8"/>
    <s v="ext_ngom005140"/>
    <x v="1"/>
    <x v="0"/>
    <x v="0"/>
    <x v="109"/>
  </r>
  <r>
    <n v="2953790"/>
    <s v="FIBRE"/>
    <n v="34187751"/>
    <x v="112"/>
    <s v="Actif"/>
    <s v="TLP"/>
    <s v="NDIAYE"/>
    <s v="DJILY"/>
    <n v="776872078"/>
    <s v="Mr NDIAYE"/>
    <n v="13"/>
    <s v="PA1"/>
    <s v="GRAND_PUBLIC"/>
    <d v="2024-05-22T01:00:01"/>
    <s v="FIB_PRO_M_B"/>
    <m/>
    <s v="RELEVE"/>
    <d v="2025-01-03T15:28:04"/>
    <s v="ext_ndiaye005991"/>
    <s v="CLIENT_DDE"/>
    <s v="Pas de connexion"/>
    <s v="338720898****Fibre Pro Max Bloque***absence de synchro//PAS DE SYNCHRO SUR NCE//COMPTE ACTIF/SESSION"/>
    <s v="ACR"/>
    <s v="MBW"/>
    <x v="98"/>
    <s v="RUFISQUE"/>
    <s v="RUFISQUE VILLE"/>
    <s v="KOUNOUNE"/>
    <m/>
    <m/>
    <d v="2025-01-03T15:28:28"/>
    <s v="Professionnel"/>
    <m/>
    <s v="URGENT"/>
    <s v="CLIENTS ENTREPRISES"/>
    <s v="LIAISON INSTABLE"/>
    <s v="338720898****Fibre Pro Max Bloque***absence de synchro//PAS DE SYNCHRO SUR NCE//COMPTE ACTIF/SESSION"/>
    <s v="ext_ndiaye005991"/>
    <d v="2025-01-03T15:28:33"/>
    <m/>
    <s v="ext_ndiaye005991"/>
    <n v="5558179"/>
    <s v="OTD"/>
    <d v="2025-01-04T21:09:25"/>
    <s v="Archivé"/>
    <d v="2025-01-03T08:00:00"/>
    <s v="Oui"/>
    <s v="SYS_MBW"/>
    <s v="UNITE D'INTERVENTION SYSROAD MBAO"/>
    <s v="SYS_MBW13"/>
    <m/>
    <d v="2025-01-04T21:09:25"/>
    <m/>
    <s v="RESREPA39-PBO_PBE"/>
    <s v="SOUDURE REPRISE AU  PBO_PBE"/>
    <s v="POINT DE BRANCHEMENT OPTIQUE/FIBRE CASSE"/>
    <s v="RPRISE SOUDURE AU PBO // CAMARA SYS"/>
    <s v="ext_kaba004772"/>
    <x v="1"/>
    <x v="0"/>
    <x v="4"/>
    <x v="110"/>
  </r>
  <r>
    <n v="2953796"/>
    <s v="VOIP"/>
    <n v="34815361"/>
    <x v="113"/>
    <s v="Actif"/>
    <s v="TLP"/>
    <s v="CAMARA"/>
    <s v="ABDOURAKHMANE"/>
    <n v="774680911"/>
    <s v="M CAMARA"/>
    <n v="20"/>
    <s v="SOH"/>
    <s v="PROFESSIONNELS"/>
    <d v="2023-09-11T14:22:00"/>
    <s v="V_IP_I_P_S_B"/>
    <m/>
    <s v="RELEVE"/>
    <d v="2025-01-03T15:33:31"/>
    <s v="ext_faye005986"/>
    <s v="CLIENT_DDE"/>
    <s v="Pas de connexion"/>
    <s v="Pas de connexion :: Synchro KO :: Internet Rouge"/>
    <s v="KLK"/>
    <s v="KLK"/>
    <x v="48"/>
    <s v="KAOLACK"/>
    <s v="LEONA NIASSENE"/>
    <s v="."/>
    <m/>
    <m/>
    <d v="2025-01-03T15:33:46"/>
    <s v="Grand Public"/>
    <m/>
    <s v="URGENT"/>
    <s v="RESEAU D'ACCES INTEGRAL"/>
    <s v="LIAISON INSTABLE"/>
    <s v="Pas de connexion :: Synchro KO :: Internet Rouge"/>
    <s v="ext_faye005986"/>
    <d v="2025-01-03T15:34:47"/>
    <m/>
    <s v="ext_faye005986"/>
    <n v="5558193"/>
    <s v="OTD"/>
    <d v="2025-01-04T14:10:58"/>
    <s v="Archivé"/>
    <d v="2025-01-03T08:00:00"/>
    <s v="Oui"/>
    <s v="SOFA_KLK"/>
    <s v="UNITE D'INTERVENTION SOFATEL KAOLACK"/>
    <s v="SOFA_KLK5"/>
    <m/>
    <d v="2025-01-04T14:10:58"/>
    <m/>
    <s v="RESMUT41-CABLAGE INTERIEUR D'IMMEUBLE"/>
    <s v="PAIRE CABLE INTERIEUR D'IMMEUBLE MUTEE"/>
    <s v="CABLAGE INTERIEUR D'IMMEUBLE/DEFAUT CABL"/>
    <s v="mutation paire pc 2.4.6/2.4.1"/>
    <s v="ext_sow3678"/>
    <x v="0"/>
    <x v="0"/>
    <x v="13"/>
    <x v="111"/>
  </r>
  <r>
    <n v="2953803"/>
    <s v="VOIP"/>
    <n v="108341"/>
    <x v="114"/>
    <s v="Actif"/>
    <s v="TLP"/>
    <s v="AGENCE DAKAR VOYAGES"/>
    <m/>
    <s v="78 130 67 60"/>
    <s v="Mr PHILIPPE"/>
    <n v="20"/>
    <s v="SOH"/>
    <s v="PROFESSIONNELS"/>
    <d v="2024-10-14T17:00:01"/>
    <s v="V_IP_BTS"/>
    <m/>
    <s v="RELEVE"/>
    <d v="2025-01-03T15:38:15"/>
    <s v="ext_diallo005944"/>
    <s v="CLIENT_DDE"/>
    <s v="EMISSION D'APPELS"/>
    <s v="33 823 37 04 // souci émission vers le numéro 338230070"/>
    <s v="ACM"/>
    <s v="MED"/>
    <x v="99"/>
    <s v="PLATEAU"/>
    <s v="PLATEAU"/>
    <s v="RUE AMADOU ASSANE NDOYE"/>
    <n v="29"/>
    <m/>
    <d v="2025-01-04T13:24:39"/>
    <s v="Professionnel"/>
    <m/>
    <s v="URGENT"/>
    <s v="CLIENTS ENTREPRISES"/>
    <s v="LIAISON INSTABLE"/>
    <s v="33 823 37 04 // souci émission vers le numéro 338230070 // produit business talk // client soutient"/>
    <s v="ext_watt005989"/>
    <d v="2025-01-04T13:24:46"/>
    <m/>
    <s v="ext_watt005989"/>
    <n v="5560249"/>
    <s v="OTD"/>
    <d v="2025-01-05T18:48:22"/>
    <s v="Archivé"/>
    <d v="2025-01-04T13:30:00"/>
    <s v="Oui"/>
    <s v="PREM_MED"/>
    <s v="UNITE D'INTERVENTION PREMIUM MEDINA"/>
    <s v="PREM_MED2"/>
    <m/>
    <d v="2025-01-05T18:48:22"/>
    <m/>
    <s v="CENTREPA25-TETE TRANSPORT"/>
    <s v="JARRETIERE CHANGEE"/>
    <s v="TETE TRANSPORT/JARRETIERE DEFECTUEUSE"/>
    <s v="jarretière sr changé reconnection PC"/>
    <s v="ext_gaye2895"/>
    <x v="0"/>
    <x v="1"/>
    <x v="5"/>
    <x v="112"/>
  </r>
  <r>
    <n v="2953807"/>
    <s v="FIBRE"/>
    <n v="35545791"/>
    <x v="115"/>
    <s v="Actif"/>
    <s v="TLP"/>
    <s v="G2A TECHNOLOGIES-SUARL"/>
    <m/>
    <n v="773174219"/>
    <s v="Mr KOFFI"/>
    <n v="20"/>
    <s v="SOH"/>
    <s v="PROFESSIONNELS"/>
    <d v="2023-03-06T16:50:01"/>
    <s v="FIB_PRO"/>
    <m/>
    <s v="RELEVE"/>
    <d v="2025-01-03T15:42:45"/>
    <s v="ext_ndiaye005991"/>
    <s v="CLIENT_DDE"/>
    <s v="Pas de connexion"/>
    <s v="338366669 //  Fibre Pro Bloque // ABSENCE DE SYNCHRO  LOS ROUGE // PON INTERNET ETEINT /COMPTE ACTIF"/>
    <s v="ACR"/>
    <s v="MBW"/>
    <x v="89"/>
    <s v="SANGALKAM"/>
    <s v="SANGALKAM VILLAGE"/>
    <s v="SANGALKAM VILLAGE"/>
    <m/>
    <m/>
    <d v="2025-01-03T15:43:00"/>
    <s v="Abonnement Professionnel"/>
    <n v="48"/>
    <s v="URGENT"/>
    <s v="CLIENTS ENTREPRISES"/>
    <s v="LIAISON INSTABLE"/>
    <s v="338366669 //  Fibre Pro Bloque // ABSENCE DE SYNCHRO  LOS ROUGE // PON INTERNET ETEINT /COMPTE ACTIF"/>
    <s v="ext_ndiaye005991"/>
    <d v="2025-01-03T15:43:06"/>
    <m/>
    <s v="ext_ndiaye005991"/>
    <n v="5558231"/>
    <s v="OTD"/>
    <d v="2025-01-05T16:46:43"/>
    <s v="Archivé"/>
    <d v="2025-01-03T08:00:00"/>
    <s v="Oui"/>
    <s v="SYS_MBW"/>
    <s v="UNITE D'INTERVENTION SYSROAD MBAO"/>
    <s v="SYS_MBW7"/>
    <d v="2025-01-05T15:43:00"/>
    <d v="2025-01-05T16:46:43"/>
    <s v="non ok"/>
    <s v="RESCHGT313-PBO_PBE"/>
    <s v="PIGTAIL CHANGE"/>
    <s v="POINT DE BRANCHEMENT OPTIQUE/PIGTAIL DEF"/>
    <s v="PIGTAIL REMPLACER"/>
    <s v="ext_niang2865"/>
    <x v="1"/>
    <x v="0"/>
    <x v="8"/>
    <x v="113"/>
  </r>
  <r>
    <n v="2953811"/>
    <s v="FIBRE"/>
    <n v="33284741"/>
    <x v="116"/>
    <s v="Actif"/>
    <s v="TLP"/>
    <s v="DIANE"/>
    <s v="MAME ANTA"/>
    <n v="774764343"/>
    <s v="Mme Diane"/>
    <n v="20"/>
    <s v="PEI"/>
    <s v="PROFESSIONNELS"/>
    <d v="2023-06-24T19:00:01"/>
    <s v="FIB_PRO_M_B"/>
    <m/>
    <s v="RELEVE"/>
    <d v="2025-01-03T15:47:33"/>
    <s v="ext_faye005986"/>
    <s v="CLIENT_DDE"/>
    <s v="SOUCI D'EMISSION ET DE RECEPTL"/>
    <s v="Souci émission/réception d'appels :: Test de réceptio KO :: Momentament inaccessible :: UNREGISTRED"/>
    <s v="ACM"/>
    <s v="MED"/>
    <x v="100"/>
    <s v="PLATEAU"/>
    <s v="PLATEAU"/>
    <s v="RUE ROBERT BRUN"/>
    <n v="16"/>
    <m/>
    <d v="2025-01-03T15:48:20"/>
    <s v="Abonnement Professionnel"/>
    <n v="48"/>
    <s v="URGENT"/>
    <s v="CLIENTS ENTREPRISES"/>
    <s v="LIAISON INSTABLE"/>
    <s v="Souci émission/réception d'appels :: Test de réceptio KO :: Momentament inaccessible :: UNREGISTRED"/>
    <s v="ext_faye005986"/>
    <d v="2025-01-03T15:48:25"/>
    <m/>
    <s v="ext_faye005986"/>
    <n v="5558251"/>
    <s v="OTD"/>
    <d v="2025-01-04T12:02:44"/>
    <s v="Archivé"/>
    <d v="2025-01-03T08:00:00"/>
    <s v="Oui"/>
    <s v="PREM_MED"/>
    <s v="UNITE D'INTERVENTION PREMIUM MEDINA"/>
    <s v="PREM_MED5"/>
    <d v="2025-01-05T15:48:20"/>
    <d v="2025-01-04T12:02:44"/>
    <s v="ok"/>
    <s v="CLIRCO528-F6600 ONT"/>
    <s v="CONFIGURATION MODEM ONT REPRISE"/>
    <s v="OPTICAL NETWORK TERMINAL/MODEM CLIENT FI"/>
    <s v="CHANGEMENT MODEM + RECONFIGURATION PORT PON // AMDI"/>
    <s v="tmp_tall83181"/>
    <x v="1"/>
    <x v="0"/>
    <x v="11"/>
    <x v="114"/>
  </r>
  <r>
    <n v="2953871"/>
    <s v="TEL"/>
    <n v="88661"/>
    <x v="117"/>
    <s v="Actif"/>
    <s v="TLP"/>
    <s v="AGEN INDEPENDANCE IMMOBILIERE"/>
    <m/>
    <s v="77 333 58 08"/>
    <s v="contact@independance-immobiliere.net"/>
    <n v="20"/>
    <s v="PEI"/>
    <s v="AFFAIRES"/>
    <d v="2010-12-01T00:00:00"/>
    <s v="LIGNE_BUS"/>
    <m/>
    <s v="RELEVE"/>
    <d v="2025-01-03T16:40:38"/>
    <s v="ext_faye005960"/>
    <s v="CLIENT_DDE"/>
    <s v="GRESILLEMENT"/>
    <s v="/ 338221774 / grésillement//"/>
    <s v="ACM"/>
    <s v="MED"/>
    <x v="101"/>
    <s v="PLATEAU"/>
    <s v="PLATEAU"/>
    <s v="AV ABDOULAYE FADIGA"/>
    <m/>
    <m/>
    <d v="2025-01-03T16:40:58"/>
    <s v="Pas de priorité"/>
    <m/>
    <s v="URGENT"/>
    <s v="CLIENTS ENTREPRISES"/>
    <s v="Essai non realise"/>
    <s v="test de réception ça sonne met impossible 'entendre le client : ça grésille //nmc pas disponible ver"/>
    <s v="ext_faye005960"/>
    <d v="2025-01-03T16:41:00"/>
    <m/>
    <s v="ext_faye005960"/>
    <n v="5558438"/>
    <s v="OTD"/>
    <d v="2025-01-04T12:29:15"/>
    <s v="Archivé"/>
    <d v="2025-01-03T08:00:00"/>
    <s v="Non"/>
    <s v="PREM_MED"/>
    <s v="UNITE D'INTERVENTION PREMIUM MEDINA"/>
    <s v="PREM_MED7"/>
    <m/>
    <d v="2025-01-04T12:29:15"/>
    <m/>
    <s v="CENTREPA25-TETE TRANSPORT"/>
    <s v="JARRETIERE CHANGEE"/>
    <s v="TETE TRANSPORT/JARRETIERE DEFECTUEUSE"/>
    <s v="JARRETIERE CHANGE"/>
    <s v="ext_gaye2895"/>
    <x v="0"/>
    <x v="0"/>
    <x v="5"/>
    <x v="115"/>
  </r>
  <r>
    <n v="2953876"/>
    <s v="TEL"/>
    <n v="88661"/>
    <x v="118"/>
    <s v="Actif"/>
    <s v="TLP"/>
    <s v="AGEN INDEPENDANCE IMMOBILIERE"/>
    <m/>
    <s v="77 333 58 08"/>
    <s v="contact@independance-immobiliere.net"/>
    <n v="20"/>
    <s v="PEI"/>
    <s v="AFFAIRES"/>
    <d v="2010-12-01T00:00:00"/>
    <s v="LIGNE_BUS"/>
    <m/>
    <s v="RELEVE"/>
    <d v="2025-01-03T16:43:42"/>
    <s v="ext_faye005960"/>
    <s v="CLIENT_DDE"/>
    <s v="GRESILLEMENT"/>
    <s v="338233930 //grésillement//"/>
    <s v="ACM"/>
    <s v="MED"/>
    <x v="101"/>
    <s v="PLATEAU"/>
    <s v="PLATEAU"/>
    <s v="AV ABDOULAYE FADIGA"/>
    <m/>
    <m/>
    <d v="2025-01-03T16:44:07"/>
    <s v="Pas de priorité"/>
    <m/>
    <s v="URGENT"/>
    <s v="CLIENTS ENTREPRISES"/>
    <s v="Essai non realise"/>
    <s v="test de réception ça sonne met impossible 'entendre le client : ça grésille //nmc pas disponible ver"/>
    <s v="ext_faye005960"/>
    <d v="2025-01-03T16:44:10"/>
    <m/>
    <s v="ext_faye005960"/>
    <n v="5558446"/>
    <s v="OTD"/>
    <d v="2025-01-04T12:30:45"/>
    <s v="Archivé"/>
    <d v="2025-01-03T13:30:00"/>
    <s v="Non"/>
    <s v="PREM_MED"/>
    <s v="UNITE D'INTERVENTION PREMIUM MEDINA"/>
    <s v="PREM_MED2"/>
    <m/>
    <d v="2025-01-04T12:30:45"/>
    <m/>
    <s v="RESMUT34-PC"/>
    <s v="PAIRE DISTRIBUTION MUTÉE"/>
    <s v="POINT DE CONCENTRATION/ABSENCE TONALITE"/>
    <s v="MUTE EN DISTRIBUTION / A07 13  13  1 + JARRETIERE CHANGE"/>
    <s v="ext_gaye2895"/>
    <x v="0"/>
    <x v="0"/>
    <x v="5"/>
    <x v="115"/>
  </r>
  <r>
    <n v="2953877"/>
    <s v="TEL"/>
    <n v="88661"/>
    <x v="119"/>
    <s v="Actif"/>
    <s v="TLP"/>
    <s v="AGEN INDEPENDANCE IMMOBILIERE"/>
    <m/>
    <s v="77 333 58 08"/>
    <s v="contact@independance-immobiliere.net"/>
    <n v="20"/>
    <s v="PEI"/>
    <s v="AFFAIRES"/>
    <d v="2010-12-01T00:00:00"/>
    <s v="LIGNE_BUS"/>
    <m/>
    <s v="RELEVE"/>
    <d v="2025-01-03T16:46:20"/>
    <s v="ext_faye005960"/>
    <s v="CLIENT_DDE"/>
    <s v="GRESILLEMENT"/>
    <s v="338235916//grésillement//"/>
    <s v="ACM"/>
    <s v="MED"/>
    <x v="101"/>
    <s v="PLATEAU"/>
    <s v="PLATEAU"/>
    <s v="AV ABDOULAYE FADIGA"/>
    <m/>
    <m/>
    <d v="2025-01-03T16:46:36"/>
    <s v="Pas de priorité"/>
    <m/>
    <s v="URGENT"/>
    <s v="CLIENTS ENTREPRISES"/>
    <s v="Essai non realise"/>
    <s v="test de réception ça sonne met impossible 'entendre le client : ça grésille //nmc pas disponible ver"/>
    <s v="ext_faye005960"/>
    <d v="2025-01-03T16:46:39"/>
    <m/>
    <s v="ext_faye005960"/>
    <n v="5558457"/>
    <s v="OTD"/>
    <d v="2025-01-04T12:28:34"/>
    <s v="Archivé"/>
    <d v="2025-01-03T13:30:00"/>
    <s v="Non"/>
    <s v="PREM_MED"/>
    <s v="UNITE D'INTERVENTION PREMIUM MEDINA"/>
    <s v="PREM_MED8"/>
    <m/>
    <d v="2025-01-04T12:28:34"/>
    <m/>
    <s v="CENTREPA27-TETE TRANSPORT"/>
    <s v="TRANSPORT MUTE"/>
    <s v="TETE TRANSPORT/BROCHE CASSEE"/>
    <s v="MUTE EN TRANSPORT / A07 / 154  16  5 + JARRETIERE CHANGE"/>
    <s v="ext_gaye2895"/>
    <x v="0"/>
    <x v="0"/>
    <x v="5"/>
    <x v="115"/>
  </r>
  <r>
    <n v="2953909"/>
    <s v="TEL"/>
    <n v="82551"/>
    <x v="120"/>
    <s v="Actif"/>
    <s v="TLP"/>
    <s v="GRANT THORNTON SA"/>
    <m/>
    <n v="782495200"/>
    <s v="Mr Fall"/>
    <n v="20"/>
    <s v="GCO"/>
    <s v="GRANDS_COMPTES"/>
    <d v="2024-02-20T15:52:36"/>
    <s v="T0"/>
    <m/>
    <s v="RELEVE"/>
    <d v="2025-01-03T17:19:39"/>
    <s v="ext_faye005986"/>
    <s v="CLIENT_DDE"/>
    <s v="SOUCI D'EMISSION ET DE RECEPTL"/>
    <s v="Souci émission/réception d'appels :: Test de réception KO"/>
    <s v="ACM"/>
    <s v="MED"/>
    <x v="102"/>
    <s v="PLATEAU"/>
    <s v="PLATEAU"/>
    <s v="RUE MALENFANT"/>
    <s v="6eme ETAGE"/>
    <m/>
    <d v="2025-01-03T17:20:10"/>
    <s v="Abonnement Professionnel"/>
    <n v="48"/>
    <s v="URGENT"/>
    <s v="CLIENTS ENTREPRISES"/>
    <s v="LIAISON INSTABLE"/>
    <s v="Souci émission/réception d'appels :: Test de réception"/>
    <s v="ext_faye005986"/>
    <d v="2025-01-03T17:20:16"/>
    <m/>
    <s v="ext_faye005986"/>
    <n v="5558561"/>
    <s v="OTD"/>
    <d v="2025-01-04T14:04:42"/>
    <s v="Archivé"/>
    <d v="2025-01-03T13:30:00"/>
    <s v="Oui"/>
    <s v="PREM_MED"/>
    <s v="UNITE D'INTERVENTION PREMIUM MEDINA"/>
    <s v="PREM_MED5"/>
    <d v="2025-01-05T17:20:10"/>
    <d v="2025-01-04T14:04:42"/>
    <s v="ok"/>
    <s v="RESREPA37-PC"/>
    <s v="RACCORDEMENT REPRIS"/>
    <s v="POINT DE CONCENTRATION/OXYDATION"/>
    <s v="RECONNECTE COTE PC + RECONNEXION RP1"/>
    <s v="ext_gaye2895"/>
    <x v="0"/>
    <x v="1"/>
    <x v="6"/>
    <x v="116"/>
  </r>
  <r>
    <n v="2953938"/>
    <s v="FIBRE"/>
    <n v="29483311"/>
    <x v="121"/>
    <s v="Actif"/>
    <s v="TLP"/>
    <s v="MBOW"/>
    <s v="ANTA"/>
    <n v="776577489"/>
    <s v="Mme Mbow"/>
    <n v="20"/>
    <s v="SOH"/>
    <s v="PROFESSIONNELS"/>
    <d v="2022-12-15T11:00:01"/>
    <s v="FIB_PRO_M_B"/>
    <m/>
    <s v="RELEVE"/>
    <d v="2025-01-03T17:47:22"/>
    <s v="ext_faye005986"/>
    <s v="CLIENT_DDE"/>
    <s v="LENTEUR CONNEXION FIBRE"/>
    <s v="Lenteur de connexion :: Session OK :: Synchro OK :: Débit non conforme via test :: Valeurs correctes"/>
    <s v="ACM"/>
    <s v="MED"/>
    <x v="103"/>
    <s v="PLATEAU"/>
    <s v="PLATEAU"/>
    <s v="AV MALICK SY"/>
    <m/>
    <m/>
    <d v="2025-01-03T17:47:37"/>
    <s v="Professionnel"/>
    <m/>
    <s v="URGENT"/>
    <s v="CLIENTS ENTREPRISES"/>
    <s v="LIAISON INSTABLE"/>
    <s v="Lenteur de connexion :: Session OK :: Synchro OK :: Débit non conforme via test :: Valeurs correctes"/>
    <s v="ext_faye005986"/>
    <d v="2025-01-03T17:47:40"/>
    <m/>
    <s v="ext_faye005986"/>
    <n v="5558624"/>
    <s v="OTD"/>
    <d v="2025-01-04T17:19:02"/>
    <s v="Archivé"/>
    <d v="2025-01-03T08:00:00"/>
    <s v="Oui"/>
    <s v="PREM_MED"/>
    <s v="UNITE D'INTERVENTION PREMIUM MEDINA"/>
    <s v="PREM_MED3"/>
    <m/>
    <d v="2025-01-04T17:19:02"/>
    <m/>
    <s v="CLICHGT32-JARRETIERE OPTIQUE"/>
    <s v="JARRETIERE OPTIQUE CHANGEE"/>
    <s v="JARRETIERE OPTIQUE/JARRETIERE OPTIQUE CO"/>
    <s v="JARRETIERE OPTIQUE CHANGEE"/>
    <s v="ext_gaye2895"/>
    <x v="1"/>
    <x v="0"/>
    <x v="2"/>
    <x v="117"/>
  </r>
  <r>
    <n v="2953982"/>
    <s v="FIBRE"/>
    <n v="44841561"/>
    <x v="122"/>
    <s v="Actif"/>
    <s v="TLP"/>
    <s v="BA MAMADOU SELLOU"/>
    <s v="BA MAMADOU SELLOU"/>
    <n v="779748441"/>
    <s v="M BALDE"/>
    <n v="20"/>
    <s v="SOH"/>
    <s v="PROFESSIONNELS"/>
    <d v="2024-12-17T15:37:00"/>
    <s v="FIB_PRO_M_B"/>
    <m/>
    <s v="RELEVE"/>
    <d v="2025-01-03T18:48:22"/>
    <s v="ext_balde005942"/>
    <s v="CLIENT_DDE"/>
    <s v="Absence synchronisation MODEM"/>
    <s v="338430660// PAS DE CONNEXION // OFFRE Fibre Pro Max Bloque"/>
    <m/>
    <m/>
    <x v="104"/>
    <s v="DKHAN"/>
    <s v="HD00"/>
    <s v="."/>
    <m/>
    <m/>
    <d v="2025-01-03T18:48:40"/>
    <s v="Professionnel"/>
    <m/>
    <s v="URGENT"/>
    <s v="CLIENTS ENTREPRISES"/>
    <s v="Defaut non identifie"/>
    <s v="LOS ROUGE //OUTIL DE TEST NON DISPONIBLE //  REBOOT OK // VERIF BRANCHEMENT"/>
    <s v="ext_balde005942"/>
    <d v="2025-01-03T18:48:41"/>
    <m/>
    <s v="ext_balde005942"/>
    <n v="5558739"/>
    <s v="OTD"/>
    <d v="2025-01-04T12:55:16"/>
    <s v="Archivé"/>
    <d v="2025-01-03T08:00:00"/>
    <s v="Non"/>
    <s v="AFT_HAN"/>
    <s v="UNITE D'INTERVENTION AFRITEL HANN"/>
    <s v="AFT_HAN5"/>
    <m/>
    <d v="2025-01-04T12:55:16"/>
    <m/>
    <s v="CLIAUCDEF010-TEST NAF OK"/>
    <s v="TEST NAF OK - RETOUR SERVICES CONFIRME"/>
    <s v="CLIENT/AUCUN DEFAUT CONSTATE"/>
    <s v="RETOUR SERVICE CONFIRME PAR LE CLIENT //AF YORO DIOP"/>
    <s v="ext_mbaye2167"/>
    <x v="1"/>
    <x v="0"/>
    <x v="7"/>
    <x v="118"/>
  </r>
  <r>
    <n v="2953998"/>
    <s v="VOIP"/>
    <n v="39255041"/>
    <x v="123"/>
    <s v="Actif"/>
    <s v="TLP"/>
    <s v="MBACKE OUMY"/>
    <m/>
    <n v="778437077"/>
    <s v="Mme MBACKE"/>
    <n v="20"/>
    <s v="SOH"/>
    <s v="PROFESSIONNELS"/>
    <d v="2023-10-02T17:11:00"/>
    <s v="V_IP_I_P_S_B"/>
    <m/>
    <s v="RELEVE"/>
    <d v="2025-01-03T19:02:31"/>
    <s v="ext_yatte005966"/>
    <s v="CLIENT_DDE"/>
    <s v="Pas de connexion"/>
    <s v="//  Internet Pro Silver_VoIP_Bloque // PAS DE CONNEXION"/>
    <s v="DBL"/>
    <s v="TBM"/>
    <x v="105"/>
    <s v="TOUBA MOSQUEE"/>
    <s v="KHAIRA"/>
    <s v="KHAIRA"/>
    <m/>
    <m/>
    <d v="2025-01-04T09:31:20"/>
    <s v="Grand Public"/>
    <m/>
    <s v="URGENT"/>
    <s v="CLIENTS ENTREPRISES"/>
    <s v="LIAISON INSTABLE"/>
    <s v="339788961 //  Internet Pro Silver_VoIP_Bloque // PAS DE CONNEXION // SESSION KO // SYNCHRO OK FORTES"/>
    <s v="ext_watt005989"/>
    <d v="2025-01-04T09:31:28"/>
    <m/>
    <s v="ext_watt005989"/>
    <n v="5559642"/>
    <s v="OTD"/>
    <d v="2025-01-04T18:16:28"/>
    <s v="Archivé"/>
    <d v="2025-01-04T08:00:00"/>
    <s v="Oui"/>
    <s v="CAMU_TOUBA"/>
    <s v="UNITE D'INTERVENTION CAMUSAT TOUBA"/>
    <s v="CAMU_TOUBA10"/>
    <m/>
    <d v="2025-01-04T18:16:28"/>
    <m/>
    <s v="CLIRCO74-Modem Livebox 2"/>
    <s v="CONFIGURATION MODEM CORRIGEE"/>
    <s v="MODEM LIVEBOX 2/ERREUR CONFIGURATION LB2"/>
    <s v="RECONFIGURATION MODEM ET PORT ADSL EFFECTUEE"/>
    <s v="ext_sow005887"/>
    <x v="0"/>
    <x v="0"/>
    <x v="9"/>
    <x v="119"/>
  </r>
  <r>
    <n v="2954036"/>
    <s v="FIBRE"/>
    <n v="36049361"/>
    <x v="124"/>
    <s v="Actif"/>
    <s v="TLP"/>
    <s v="CLINIQUE CHEIKH MOUHAMADOUL BACHIR MBACKE-SARL"/>
    <m/>
    <n v="777276363"/>
    <s v="Mme BA"/>
    <n v="20"/>
    <s v="SOH"/>
    <s v="PROFESSIONNELS"/>
    <d v="2022-06-13T16:00:01"/>
    <s v="FIB_PRO"/>
    <m/>
    <s v="RELEVE"/>
    <d v="2025-01-03T19:35:29"/>
    <s v="ext_yatte005966"/>
    <s v="CLIENT_DDE"/>
    <s v="Pas de connexion"/>
    <s v="/ Fibre Pro Bloque // PAS DE CONENXION"/>
    <s v="ACG"/>
    <s v="GDW"/>
    <x v="106"/>
    <s v="GUEDIAWAYE"/>
    <s v="MBOD 3"/>
    <s v="MBOD 3"/>
    <m/>
    <m/>
    <d v="2025-01-03T19:35:55"/>
    <s v="Abonnement Professionnel"/>
    <n v="48"/>
    <s v="URGENT"/>
    <s v="CLIENTS ENTREPRISES"/>
    <s v="Defaut non identifie"/>
    <s v="RBS PAS A MA DISPOSITION  // LOS ROUGE // PON ETEINT // INTERNET ETEINT  // VERIF BRANCHMENT FAIT //"/>
    <s v="ext_yatte005966"/>
    <d v="2025-01-03T19:35:59"/>
    <m/>
    <s v="ext_yatte005966"/>
    <n v="5558825"/>
    <s v="OTD"/>
    <d v="2025-01-04T18:22:01"/>
    <s v="Archivé"/>
    <d v="2025-01-03T13:30:00"/>
    <s v="Non"/>
    <s v="AFT_GDW"/>
    <s v="UNITE D'INTERVENTION AFRITEL GUEDIAWAYE"/>
    <s v="AFT_GDW1"/>
    <d v="2025-01-05T19:35:55"/>
    <d v="2025-01-04T18:22:01"/>
    <s v="ok"/>
    <s v="CLICHGT32-JARRETIERE OPTIQUE"/>
    <s v="JARRETIERE OPTIQUE CHANGEE"/>
    <s v="JARRETIERE OPTIQUE/JARRETIERE OPTIQUE CO"/>
    <s v="PTO DEPLACE + CONNECTEUR CHANGE / BILALE"/>
    <s v="ext_traore005306"/>
    <x v="1"/>
    <x v="0"/>
    <x v="8"/>
    <x v="120"/>
  </r>
  <r>
    <n v="2954038"/>
    <s v="FIBRE"/>
    <n v="2869731"/>
    <x v="125"/>
    <s v="Actif"/>
    <s v="TLP"/>
    <s v="IMPAXIS CAPITAL"/>
    <m/>
    <n v="777522605"/>
    <s v="M MBOW"/>
    <n v="20"/>
    <s v="PEI"/>
    <s v="AFFAIRES"/>
    <d v="2020-05-20T15:53:33"/>
    <s v="F_OI_O_4G"/>
    <m/>
    <s v="RELEVE"/>
    <d v="2025-01-03T19:35:52"/>
    <s v="ext_diafankha005962"/>
    <s v="CLIENT_DDE"/>
    <s v="DECONNEXIONS FREQUENTES"/>
    <s v="338645341 / DECONNEXIONS FREQUENTES / Fibre Off. Intense_Domino4G_15Go Ouvert"/>
    <s v="ACAD"/>
    <s v="ACA"/>
    <x v="26"/>
    <s v="MERMOZ"/>
    <s v="SICAP MERMOZ"/>
    <s v="."/>
    <m/>
    <m/>
    <d v="2025-01-04T09:37:55"/>
    <s v="Professionnel"/>
    <m/>
    <s v="URGENT"/>
    <s v="CLIENTS ENTREPRISES"/>
    <s v="LIAISON INSTABLE"/>
    <s v="338645341 / DECONNEXIONS FREQUENTES / Fibre Off. Intense_Domino4G_15Go Ouvert // SESSION OK// SYNCHR"/>
    <s v="ext_watt005989"/>
    <d v="2025-01-04T09:38:01"/>
    <m/>
    <s v="ext_watt005989"/>
    <n v="5559646"/>
    <s v="OTD"/>
    <d v="2025-01-04T17:44:15"/>
    <s v="Archivé"/>
    <d v="2025-01-04T08:55:00"/>
    <s v="Oui"/>
    <s v="ECO_ACAD"/>
    <s v="UNITE D'INTERVENTION ECOTEL ACAD"/>
    <s v="ECO_ACAD1"/>
    <m/>
    <d v="2025-01-04T17:44:15"/>
    <m/>
    <s v="CLIRCO526-F6600 ONT"/>
    <s v="CONFIGURATION MODEM ONT REPRISE"/>
    <s v="OPTICAL NETWORK TERMINAL/MODEM CLIENT FI"/>
    <s v="MODEM RECONFIGURE"/>
    <s v="saine7277"/>
    <x v="1"/>
    <x v="0"/>
    <x v="7"/>
    <x v="121"/>
  </r>
  <r>
    <n v="2954044"/>
    <s v="FIBRE"/>
    <n v="33792191"/>
    <x v="126"/>
    <s v="Actif"/>
    <s v="TLP"/>
    <s v="AGENCE DAKAROISE DE SERVICES ET LOGEMENTS SARL"/>
    <m/>
    <n v="771428504"/>
    <s v="M FALL"/>
    <n v="20"/>
    <s v="SOH"/>
    <s v="PROFESSIONNELS"/>
    <d v="2021-02-24T18:00:01"/>
    <s v="F_OI_B_4G"/>
    <m/>
    <s v="RELEVE"/>
    <d v="2025-01-03T19:47:33"/>
    <s v="ext_balde005942"/>
    <s v="CLIENT_DDE"/>
    <s v="DECONNEXIONS FREQUENTES"/>
    <s v="338276677//DECONNEXION//Fibre Off. Intense_Domino4G_15Go Bloque//"/>
    <s v="ACAD"/>
    <s v="SDF"/>
    <x v="38"/>
    <s v="NORD LIBERTE 6"/>
    <s v="NORD LIBERTE VI"/>
    <s v="NORD LIBERTE VI"/>
    <n v="41"/>
    <m/>
    <d v="2025-01-03T19:47:44"/>
    <s v="Abonnement Professionnel"/>
    <n v="48"/>
    <s v="URGENT"/>
    <s v="CLIENTS ENTREPRISES"/>
    <s v="Defaut non identifie"/>
    <s v="PON VERT // INTERNET VERT CLI// VERIF BRANCHMENT FAIT // REBOOT MODEM // OUTIL NON DISPONIBLE"/>
    <s v="ext_balde005942"/>
    <d v="2025-01-03T19:47:46"/>
    <m/>
    <s v="ext_balde005942"/>
    <n v="5558837"/>
    <s v="OTD"/>
    <d v="2025-01-04T15:55:52"/>
    <s v="Archivé"/>
    <d v="2025-01-04T08:00:00"/>
    <s v="Oui"/>
    <s v="CAMU_SDF"/>
    <s v="UNITE D'INTERVENTION CAMUSAT SUD FOIRE"/>
    <s v="CAMU_SDF17"/>
    <d v="2025-01-05T19:47:44"/>
    <d v="2025-01-04T15:55:52"/>
    <s v="ok"/>
    <s v="CLIRCO526-F6600 ONT"/>
    <s v="CONFIGURATION MODEM ONT REPRISE"/>
    <s v="OPTICAL NETWORK TERMINAL/MODEM CLIENT FI"/>
    <s v="RECONFIGURATION PORT // JEAN PHILIPPE GOMIS // CAMUSAT"/>
    <s v="tmp_fall86083"/>
    <x v="1"/>
    <x v="0"/>
    <x v="7"/>
    <x v="122"/>
  </r>
  <r>
    <n v="2954051"/>
    <s v="FIBRE"/>
    <n v="31546531"/>
    <x v="127"/>
    <s v="Actif"/>
    <s v="TLP"/>
    <s v="PHARMACIE PARCELLOISE"/>
    <s v="PHARMACIE PARCELLOISE"/>
    <n v="775348453"/>
    <s v="M DIOP"/>
    <n v="20"/>
    <s v="SOH"/>
    <s v="PROFESSIONNELS"/>
    <d v="2020-12-21T15:55:01"/>
    <s v="FIB_PRO"/>
    <m/>
    <s v="RELEVE"/>
    <d v="2025-01-03T19:56:34"/>
    <s v="ext_diafankha005962"/>
    <s v="CLIENT_DDE"/>
    <s v="PAS DE CONNEXION INTERNET"/>
    <s v="339541281 / PAS DE CONNEXIONS / Fibre Pro Bloque"/>
    <s v="THS"/>
    <s v="THS"/>
    <x v="107"/>
    <s v="THIES"/>
    <s v="PARCELLES ASSAINIES"/>
    <s v="."/>
    <s v="UNITE I"/>
    <m/>
    <d v="2025-01-03T19:56:50"/>
    <s v="Abonnement Professionnel"/>
    <n v="48"/>
    <s v="URGENT"/>
    <s v="CLIENTS ENTREPRISES"/>
    <s v="Defaut non identifie"/>
    <s v="PON VERT / LOS ETEINT / INTERNET VERT  / REBOOT MODEM FAIT TJRS CNX KO / VERIF BRANCHEMENT OK / AUCU"/>
    <s v="ext_diafankha005962"/>
    <d v="2025-01-03T19:56:55"/>
    <m/>
    <s v="ext_diafankha005962"/>
    <n v="5558852"/>
    <s v="OTD"/>
    <d v="2025-01-05T11:40:38"/>
    <s v="Archivé"/>
    <d v="2025-01-04T08:00:00"/>
    <s v="Oui"/>
    <s v="AFT_THS"/>
    <s v="UNITE D'INTERVENTION AFRITEL THIES"/>
    <s v="AFT_THS2"/>
    <d v="2025-01-05T19:56:50"/>
    <d v="2025-01-05T11:40:38"/>
    <s v="ok"/>
    <s v="CLICHGT41-ONT F660"/>
    <s v="MODEM ONT CHANGE"/>
    <s v="OPTICAL NETWORK TERMINAL/MODEM CLIENT FI"/>
    <s v="MODEM CHANGE ZTEGD728F6E0// IBOU SANE"/>
    <s v="ext_faye005308"/>
    <x v="1"/>
    <x v="0"/>
    <x v="11"/>
    <x v="123"/>
  </r>
  <r>
    <n v="2954085"/>
    <s v="FIBRE"/>
    <n v="42205321"/>
    <x v="128"/>
    <s v="Actif"/>
    <s v="TLP"/>
    <s v="ATYPIC DIGITAL SERVICES"/>
    <m/>
    <n v="773723589"/>
    <s v="YOUSSOUPHA DJIGO"/>
    <n v="20"/>
    <s v="SOH"/>
    <s v="PROFESSIONNELS"/>
    <d v="2023-12-12T17:57:52"/>
    <s v="FIB_OF_B"/>
    <m/>
    <s v="RELEVE"/>
    <d v="2025-01-03T20:25:18"/>
    <s v="ext_diafankha005962"/>
    <s v="CLIENT_DDE"/>
    <s v="PAS DE CONNEXION INTERNET"/>
    <s v="338011313 / PAS DE CONNEXION / Fibre Office Bloque"/>
    <s v="ACAD"/>
    <s v="ACA"/>
    <x v="52"/>
    <s v="POINT E"/>
    <s v="POINT E"/>
    <s v="POINTE E"/>
    <m/>
    <m/>
    <d v="2025-01-03T20:25:36"/>
    <s v="Grand Public"/>
    <m/>
    <s v="URGENT"/>
    <s v="CLIENTS ENTREPRISES"/>
    <s v="Defaut non identifie"/>
    <s v="PON ETEINT / LOS ROUGE / INTERNETETEINT / WPS VERT / REBOOT  MODEM ET VERIF BRANCHEMENT OK / AUCUN O"/>
    <s v="ext_diafankha005962"/>
    <d v="2025-01-03T20:25:44"/>
    <m/>
    <s v="ext_diafankha005962"/>
    <n v="5558902"/>
    <s v="OTD"/>
    <d v="2025-01-04T12:39:11"/>
    <s v="Archivé"/>
    <d v="2025-01-03T10:50:00"/>
    <s v="Non"/>
    <s v="ECO_ACAD"/>
    <s v="UNITE D'INTERVENTION ECOTEL ACAD"/>
    <s v="ECO_ACAD1"/>
    <m/>
    <d v="2025-01-04T12:39:11"/>
    <m/>
    <s v="CLICHGT530-F6600 ONT"/>
    <s v="BOITIER ALIMENTATION ONT CHANGE"/>
    <s v="OPTICAL NETWORK TERMINAL/MODEM CLIENT FI"/>
    <s v="CHANGEMENT CABLE D'ALIMENTATION MODEM ONT // CONFIRME AU 773723589 PAR MR DJIGO // NADOU NDIOUCK //"/>
    <s v="ext_diop005303"/>
    <x v="1"/>
    <x v="0"/>
    <x v="12"/>
    <x v="124"/>
  </r>
  <r>
    <n v="2954092"/>
    <s v="TEL"/>
    <n v="233181"/>
    <x v="129"/>
    <s v="Actif"/>
    <s v="TLP"/>
    <s v="S.N.T.T"/>
    <s v="STE NEGOCE TRANSPORT TRANSIT"/>
    <n v="770696754"/>
    <s v="MR NDIAYE"/>
    <n v="20"/>
    <s v="GCO"/>
    <s v="GRANDS_COMPTES"/>
    <d v="2015-02-28T17:00:01"/>
    <s v="BO2M/512K"/>
    <m/>
    <s v="RELEVE"/>
    <d v="2025-01-03T20:29:49"/>
    <s v="ext_watt005989"/>
    <s v="CLIENT_DDE"/>
    <s v="Pas de connexion"/>
    <s v="338218623 // BUSINESS VPN Office 2048/512K // MODEM CISCO 800 // SYNCHRO DOWN"/>
    <s v="ACM"/>
    <s v="MED"/>
    <x v="108"/>
    <s v="PLATEAU"/>
    <s v="PLATEAU"/>
    <s v="BLD DJILY MBAYE"/>
    <s v="VS/338220942"/>
    <m/>
    <d v="2025-01-03T20:30:02"/>
    <s v="Abonnement Professionnel"/>
    <n v="48"/>
    <s v="URGENT"/>
    <s v="CLIENTS ENTREPRISES"/>
    <s v="LIAISON INSTABLE"/>
    <m/>
    <s v="ext_watt005989"/>
    <d v="2025-01-03T20:30:39"/>
    <m/>
    <s v="ext_watt005989"/>
    <n v="5558916"/>
    <s v="OTD"/>
    <d v="2025-01-04T14:06:10"/>
    <s v="Archivé"/>
    <d v="2025-01-03T08:00:00"/>
    <s v="Oui"/>
    <s v="PREM_MED"/>
    <s v="UNITE D'INTERVENTION PREMIUM MEDINA"/>
    <s v="PREM_MED4"/>
    <d v="2025-01-05T20:30:02"/>
    <d v="2025-01-04T14:06:10"/>
    <s v="ok"/>
    <s v="CENTREPA23-TETE TRANSPORT"/>
    <s v="FUSIBLE CHANGE"/>
    <s v="TETE TRANSPORT/FUSIBLE DEFECTUEUX"/>
    <s v="FUSIBLE ET JARRETIERE CHANGE + RECONNEXION RP1"/>
    <s v="ext_gaye2895"/>
    <x v="0"/>
    <x v="0"/>
    <x v="5"/>
    <x v="125"/>
  </r>
  <r>
    <n v="2954094"/>
    <s v="FIBRE"/>
    <n v="41971771"/>
    <x v="130"/>
    <s v="Actif"/>
    <s v="TLP"/>
    <s v="COUMBA SOUMARE"/>
    <s v="COUMBA SOUMARE"/>
    <n v="781882614"/>
    <s v="M SOUMARE"/>
    <n v="20"/>
    <s v="SOH"/>
    <s v="PROFESSIONNELS"/>
    <d v="2023-12-01T15:36:43"/>
    <s v="FIB_PRO_M_B"/>
    <m/>
    <s v="RELEVE"/>
    <d v="2025-01-03T20:31:26"/>
    <s v="ext_balde005942"/>
    <s v="CLIENT_DDE"/>
    <s v="IMPOSSIBLE DE NAVIGUER"/>
    <s v="339363180 // PAS DE NAVIGATION // OFFRE Fibre Pro Max Bloque"/>
    <s v="KLK"/>
    <s v="KLK"/>
    <x v="92"/>
    <s v="KLKLK"/>
    <s v="LE00"/>
    <s v="."/>
    <m/>
    <m/>
    <d v="2025-01-04T12:49:40"/>
    <s v="Abonnement Professionnel"/>
    <n v="48"/>
    <s v="NONURGENT"/>
    <s v="MAINTENANCE INSTALLATION FIBRE"/>
    <s v="VERIFICAT° INSTALLATION FIBREE"/>
    <s v="CLIENT INJOIGNABLE SUR LES 781882614/776988691"/>
    <s v="ext_ngom005140"/>
    <d v="2025-01-04T12:49:47"/>
    <s v="CLIENT INJOIGNABLE SUR LES 781882614/776988691"/>
    <s v="ext_ngom005140"/>
    <n v="5560124"/>
    <s v="OTD"/>
    <d v="2025-01-04T16:55:45"/>
    <s v="Archivé"/>
    <d v="2025-01-04T08:00:00"/>
    <s v="Non"/>
    <s v="SOFA_COMPLEXE"/>
    <s v="UNITE D'INTERVENTION SOFATEL COMPLEXE"/>
    <s v="SOFA_COMPLEXE1"/>
    <d v="2025-01-06T12:49:40"/>
    <d v="2025-01-04T16:55:45"/>
    <s v="ok"/>
    <s v="CLICHGT519-F6600 ONT"/>
    <s v="ONT CHANGE"/>
    <s v="OPTICAL NETWORK TERMINAL/MODEM CLIENT FI"/>
    <s v="Modem défect changé + reconfig modem"/>
    <s v="ext_ngom005140"/>
    <x v="1"/>
    <x v="0"/>
    <x v="11"/>
    <x v="126"/>
  </r>
  <r>
    <n v="2954096"/>
    <s v="VOIP"/>
    <n v="30063631"/>
    <x v="131"/>
    <s v="Actif"/>
    <s v="TLP"/>
    <s v="NDIAYE"/>
    <s v="KATY NDONG"/>
    <n v="777492222"/>
    <s v="M MBODJ"/>
    <n v="14"/>
    <s v="PA1"/>
    <s v="GRAND_PUBLIC"/>
    <d v="2024-01-30T16:00:01"/>
    <s v="V_IP_I_P_S_B"/>
    <m/>
    <s v="RELEVE"/>
    <d v="2025-01-03T20:34:27"/>
    <s v="ext_yatte005966"/>
    <s v="CLIENT_DDE"/>
    <s v="Pas de connexion"/>
    <s v="// Internet Pro Silver_VoIP_Bloque // PAS DE CONNEXION"/>
    <m/>
    <m/>
    <x v="109"/>
    <s v="DIOURBEL"/>
    <s v="KEUR CHEIKH IBRA FALL"/>
    <s v="KEUR CHEIKH IBRA FALL"/>
    <s v="PRES MARCHE"/>
    <m/>
    <d v="2025-01-03T20:34:51"/>
    <s v="Professionnel"/>
    <m/>
    <s v="URGENT"/>
    <s v="CLIENTS ENTREPRISES"/>
    <s v="Defaut non identifie"/>
    <s v="BROADBAND VERT// INTERNET ROUGE// COMPTE RBS PAS A MA DISPOSITION // TEST SYNCHRO AMS ET NCE INDISPO"/>
    <s v="ext_yatte005966"/>
    <d v="2025-01-03T20:34:55"/>
    <m/>
    <s v="ext_yatte005966"/>
    <n v="5558921"/>
    <s v="OTD"/>
    <d v="2025-01-04T11:51:06"/>
    <s v="Archivé"/>
    <d v="2025-01-04T07:40:00"/>
    <s v="Oui"/>
    <s v="ECO_DBL"/>
    <s v="UNITE D'INTERVENTION ECOTEL DIOURBEL"/>
    <s v="ECO_DBL1"/>
    <m/>
    <d v="2025-01-04T11:51:06"/>
    <m/>
    <s v="CLIRCO84-Modem ZTE H268N"/>
    <s v="CONFIGURATION MODEM CORRIGEE"/>
    <s v="MODEM ZTE H268N/ERREUR CONFIGURATION MOD"/>
    <s v="Reconfig modem / Katy Ndong Ndiaye confirme au 775625310 / LABA DIA  BD"/>
    <s v="ext_ndiaye2173"/>
    <x v="0"/>
    <x v="0"/>
    <x v="9"/>
    <x v="127"/>
  </r>
  <r>
    <n v="2954111"/>
    <s v="FIBRE"/>
    <n v="35525341"/>
    <x v="132"/>
    <s v="Actif"/>
    <s v="TLP"/>
    <s v="FALL"/>
    <s v="CHEIKH"/>
    <n v="774314650"/>
    <s v="SYLLA DEMBA"/>
    <n v="12"/>
    <s v="PA1"/>
    <s v="GRAND_PUBLIC"/>
    <d v="2024-08-05T15:44:27"/>
    <s v="FIB_PRO_M_B"/>
    <m/>
    <s v="RELEVE"/>
    <d v="2025-01-03T20:47:33"/>
    <s v="ext_diafankha005962"/>
    <s v="CLIENT_DDE"/>
    <s v="PAS DE CONNEXION INTERNET"/>
    <s v="338218850 / Fibre Pro Max Bloque //PAS DE CONNEXION //"/>
    <s v="ACM"/>
    <s v="MED"/>
    <x v="110"/>
    <s v="PLATEAU"/>
    <s v="PLATEAU"/>
    <s v="."/>
    <m/>
    <m/>
    <d v="2025-01-03T20:47:55"/>
    <s v="Professionnel"/>
    <m/>
    <s v="URGENT"/>
    <s v="CLIENTS ENTREPRISES"/>
    <s v="Distant non disponible"/>
    <s v="PON ETEINT // LOS ROUGE // INTERNET ETEINT / REBOORT MODEM ET VERIF BRANCHEMEENT OK / AUCUN OUTILS D"/>
    <s v="ext_diafankha005962"/>
    <d v="2025-01-03T20:48:00"/>
    <m/>
    <s v="ext_diafankha005962"/>
    <n v="5558938"/>
    <s v="OTD"/>
    <d v="2025-01-04T11:03:13"/>
    <s v="Archivé"/>
    <d v="2025-01-03T13:30:00"/>
    <s v="Non"/>
    <s v="PREM_MED"/>
    <s v="UNITE D'INTERVENTION PREMIUM MEDINA"/>
    <s v="PREM_MED4"/>
    <m/>
    <d v="2025-01-04T11:03:13"/>
    <m/>
    <s v="CLICHGT31-JARRETIERE OPTIQUE"/>
    <s v="JARRETIERE OPTIQUE CHANGEE"/>
    <s v="JARRETIERE OPTIQUE/JARRETIERE OPTIQUE DE"/>
    <s v="JARRETIERE OPTIQUE CHANGEE"/>
    <s v="ext_gaye2895"/>
    <x v="1"/>
    <x v="0"/>
    <x v="2"/>
    <x v="128"/>
  </r>
  <r>
    <n v="2954114"/>
    <s v="FIBRE"/>
    <n v="34175071"/>
    <x v="133"/>
    <s v="Actif"/>
    <s v="TLP"/>
    <s v="THIONGANE"/>
    <s v="NDEYE MATY"/>
    <n v="776084471"/>
    <s v="NDEYE MATY THIONGANE"/>
    <n v="20"/>
    <s v="SOH"/>
    <s v="PROFESSIONNELS"/>
    <d v="2023-11-17T16:02:50"/>
    <s v="FIB_PRO_M_B"/>
    <m/>
    <s v="RELEVE"/>
    <d v="2025-01-03T20:51:22"/>
    <s v="ext_diafankha005962"/>
    <s v="CLIENT_DDE"/>
    <s v="PAS DE CONNEXION INTERNET"/>
    <s v="338353463 / PAS DE CONNEXION / Fibre Pro Max Bloque"/>
    <s v="ACP"/>
    <s v="CAM"/>
    <x v="111"/>
    <s v="CAMBERENE-PARCELLES ASSAINIES"/>
    <s v="PARCELLES ASSAINIES UNITE 1"/>
    <s v="PARCELLES ASSAINIES UNITE 1"/>
    <n v="238"/>
    <m/>
    <d v="2025-01-03T20:51:38"/>
    <s v="Abonnement Professionnel"/>
    <n v="48"/>
    <s v="URGENT"/>
    <s v="CLIENTS ENTREPRISES"/>
    <s v="Defaut non identifie"/>
    <s v="PON ETEINT // LOS ROUGE // INTERNET ETEINT / REBOORT MODEM ET VERIF BRANCHEMEENT OK / AUCUN OUTILS D"/>
    <s v="ext_diafankha005962"/>
    <d v="2025-01-03T20:51:52"/>
    <m/>
    <s v="ext_diafankha005962"/>
    <n v="5558943"/>
    <s v="OTD"/>
    <d v="2025-01-04T12:18:53"/>
    <s v="Archivé"/>
    <d v="2025-01-03T08:00:00"/>
    <s v="Non"/>
    <s v="SYS_CAMB"/>
    <s v="UNITE D'INTERVENTION SYSROAD CAMBERENE"/>
    <s v="SYS_CAMB18"/>
    <d v="2025-01-05T20:51:38"/>
    <d v="2025-01-04T12:18:53"/>
    <s v="ok"/>
    <s v="RESREPA83-CHAMBRE/BPOE"/>
    <s v="RACCORDEMENT  MANCHON REPRIS"/>
    <s v="INFRASTRUCTURE PASSIVE/MANCHON DEFECTUEU"/>
    <s v="Reprise soudure queue C1//Client joint sur 776084471.confirme retour service"/>
    <s v="tmp_dieng74145"/>
    <x v="1"/>
    <x v="0"/>
    <x v="1"/>
    <x v="129"/>
  </r>
  <r>
    <n v="2954119"/>
    <s v="FIBRE"/>
    <n v="44195691"/>
    <x v="134"/>
    <s v="Actif"/>
    <s v="TLP"/>
    <s v="THIANDOUM"/>
    <s v="SOPHIE"/>
    <n v="783794864"/>
    <s v="MOUSTAPHA SENE"/>
    <n v="13"/>
    <s v="PA2"/>
    <s v="GRAND_PUBLIC"/>
    <d v="2024-12-12T18:35:54"/>
    <s v="FIB_PRO_M_B"/>
    <m/>
    <s v="RELEVE"/>
    <d v="2025-01-03T20:57:18"/>
    <s v="ext_diafankha005962"/>
    <s v="CLIENT_DDE"/>
    <s v="PAS DE CONNEXION INTERNET"/>
    <s v="338013718 / PAS DE CONNEXION / Fibre Pro Max Bloque"/>
    <s v="ACAD"/>
    <s v="SDF"/>
    <x v="112"/>
    <s v="GRAND YOFF"/>
    <s v="GRAND YOFF"/>
    <s v="GRAND YOFF"/>
    <n v="1"/>
    <m/>
    <d v="2025-01-03T20:57:36"/>
    <s v="Professionnel"/>
    <m/>
    <s v="URGENT"/>
    <s v="CLIENTS ENTREPRISES"/>
    <s v="Defaut non identifie"/>
    <s v="PON ETEINT // LOS ROUGE // INTERNET ETEINT / REBOORT MODEM ET VERIF BRANCHEMEENT OK / AUCUN OUTILS D"/>
    <s v="ext_diafankha005962"/>
    <d v="2025-01-03T20:57:40"/>
    <m/>
    <s v="ext_diafankha005962"/>
    <n v="5558948"/>
    <s v="OTD"/>
    <d v="2025-01-04T18:00:01"/>
    <s v="Archivé"/>
    <d v="2025-01-03T08:00:00"/>
    <s v="Non"/>
    <s v="CAMU_SDF"/>
    <s v="UNITE D'INTERVENTION CAMUSAT SUD FOIRE"/>
    <s v="CAMU_SDF2"/>
    <m/>
    <d v="2025-01-04T18:00:01"/>
    <m/>
    <s v="CLICHGT11-CÂBLE INSTALLATION OPTIQUE"/>
    <s v="CÂBLE INSTALLATION CHANGÉ"/>
    <s v="CÂBLE INSTALLATION OPTIQUE/CÂBLE INSTALL"/>
    <s v="CABLE DE BRANCHEMENT ARRACHE RECONNEXION OK"/>
    <s v="ext_lamba005888"/>
    <x v="1"/>
    <x v="0"/>
    <x v="0"/>
    <x v="130"/>
  </r>
  <r>
    <n v="2954161"/>
    <s v="FIBRE"/>
    <n v="41589361"/>
    <x v="135"/>
    <s v="Actif"/>
    <s v="TLP"/>
    <s v="DIALLO MAGUETT JOCELYNE"/>
    <s v="DIALLO MAGUETT JOCELYNE"/>
    <n v="784206258"/>
    <s v="M NDIAYE"/>
    <n v="20"/>
    <s v="SOH"/>
    <s v="PROFESSIONNELS"/>
    <d v="2023-12-15T11:00:00"/>
    <s v="FIB_PRO_M_B"/>
    <m/>
    <s v="RELEVE"/>
    <d v="2025-01-03T22:05:43"/>
    <s v="ext_balde005942"/>
    <s v="CLIENT_DDE"/>
    <s v="CABLE COUPE"/>
    <s v="338568205 // PAS DE CONNEXION // CABLE COUPE AU POTEAU//Fibre Pro Max Bloque"/>
    <s v="ACAD"/>
    <s v="GDK"/>
    <x v="19"/>
    <s v="SICAP"/>
    <s v="SICAP LIBERTE V"/>
    <s v="."/>
    <m/>
    <m/>
    <d v="2025-01-03T22:05:58"/>
    <s v="Abonnement Professionnel"/>
    <n v="48"/>
    <s v="URGENT"/>
    <s v="CLIENTS ENTREPRISES"/>
    <s v="Defaut non identifie"/>
    <s v="LOS ROUGE // VERIF BRANCHEMENT EN INTERNE OK // REBOOT MODEM FAIT"/>
    <s v="ext_balde005942"/>
    <d v="2025-01-03T22:06:00"/>
    <m/>
    <s v="ext_balde005942"/>
    <n v="5559008"/>
    <s v="OTD"/>
    <d v="2025-01-04T14:08:37"/>
    <s v="Archivé"/>
    <d v="2025-01-03T08:55:00"/>
    <s v="Non"/>
    <s v="ECO_GDK"/>
    <s v="UNITE D'INTERVENTION ECOTEL GDK"/>
    <s v="ECO_GDK1"/>
    <d v="2025-01-05T22:05:58"/>
    <d v="2025-01-04T14:08:37"/>
    <s v="ok"/>
    <s v="RESCHGT22-CABLE BRANCHEMENT"/>
    <s v="CABLE BRANCHEMENT  1084 CHANGE"/>
    <s v="CABLE BRANCHEMENT/CABLE BRANCHEMENT  108"/>
    <s v="CHANGEMENT CABLE 1083 // CONFIRME AU 784206258 PAR M. NDIAYE // STEVEN // DBK"/>
    <s v="ext_diop005303"/>
    <x v="1"/>
    <x v="0"/>
    <x v="0"/>
    <x v="131"/>
  </r>
  <r>
    <n v="2954213"/>
    <s v="FIBRE"/>
    <n v="37234601"/>
    <x v="136"/>
    <s v="Actif"/>
    <s v="TLP"/>
    <s v="MASSALY"/>
    <m/>
    <n v="776671142"/>
    <s v="MR BA"/>
    <n v="20"/>
    <s v="SOH"/>
    <s v="PROFESSIONNELS"/>
    <d v="2021-04-21T17:48:00"/>
    <s v="FIB_PRO"/>
    <m/>
    <s v="RELEVE"/>
    <d v="2025-01-04T09:04:58"/>
    <s v="ext_watt005989"/>
    <s v="CLIENT_DDE"/>
    <s v="Absence synchronisation MODEM"/>
    <s v="339577073 // CABLE COUPE // OFFRE Fibre Pro Bloque // MODEM FIBERBOX // SESSION KO // SYNCHRO KO"/>
    <s v="THS"/>
    <s v="MBR"/>
    <x v="113"/>
    <s v="MBOUR"/>
    <s v="VILLAGE DE NGUERING"/>
    <s v="."/>
    <m/>
    <m/>
    <d v="2025-01-04T09:05:47"/>
    <s v="Abonnement Professionnel"/>
    <n v="48"/>
    <s v="URGENT"/>
    <s v="CLIENTS ENTREPRISES"/>
    <s v="LIAISON INSTABLE"/>
    <m/>
    <s v="ext_watt005989"/>
    <d v="2025-01-04T09:05:51"/>
    <m/>
    <s v="ext_watt005989"/>
    <n v="5559609"/>
    <s v="OTD"/>
    <d v="2025-01-04T15:21:48"/>
    <s v="Archivé"/>
    <d v="2025-01-04T08:00:00"/>
    <s v="Oui"/>
    <s v="SOFA_MBR"/>
    <s v="UNITE D'INTERVENTION SOFATEL MBOUR"/>
    <s v="SOFA_MBR1"/>
    <d v="2025-01-06T09:05:47"/>
    <d v="2025-01-04T15:21:48"/>
    <s v="ok"/>
    <s v="RESCHGT22-CABLE BRANCHEMENT"/>
    <s v="CABLE BRANCHEMENT  1084 CHANGE"/>
    <s v="CABLE BRANCHEMENT/CABLE BRANCHEMENT  108"/>
    <s v="Cable 1083 coupé changé_x0009_A03 MEB 2 A14 F1"/>
    <s v="ext_ngom005140"/>
    <x v="1"/>
    <x v="0"/>
    <x v="0"/>
    <x v="132"/>
  </r>
  <r>
    <n v="2954215"/>
    <s v="FIBRE"/>
    <n v="108091"/>
    <x v="137"/>
    <s v="Actif"/>
    <s v="TLP"/>
    <s v="NEMER"/>
    <s v="CHARBEL BASSILA"/>
    <n v="777344343"/>
    <s v="M.CLEMENT"/>
    <n v="12"/>
    <s v="PA2"/>
    <s v="GRAND_PUBLIC"/>
    <d v="2024-12-20T18:04:50"/>
    <s v="FIB_PRO_ME_B"/>
    <m/>
    <s v="RELEVE"/>
    <d v="2025-01-04T09:06:25"/>
    <s v="ext_dieme005965"/>
    <s v="CLIENT_DDE"/>
    <s v="SOUCI D'EMISSION ET DE RECEPTL"/>
    <s v="Fibre Pro Mega Bloque // SOUCIS EMISSION RECEPTION"/>
    <s v="ACM"/>
    <s v="MED"/>
    <x v="95"/>
    <s v="CENTENAIRE - GIBRALTAR"/>
    <m/>
    <m/>
    <s v="146A"/>
    <m/>
    <d v="2025-01-04T22:46:16"/>
    <s v="Professionnel"/>
    <m/>
    <s v="URGENT"/>
    <s v="CLIENTS ENTREPRISES"/>
    <s v="LIAISON INSTABLE"/>
    <s v="338210816 // Fibre Pro Mega Bloque // SOUCIS EMISSION RECEPTION // TEST RECEPTION KO // SPG : REGIST"/>
    <s v="ext_watt005989"/>
    <d v="2025-01-04T22:46:26"/>
    <m/>
    <s v="ext_watt005989"/>
    <n v="5561145"/>
    <s v="OTD"/>
    <d v="2025-01-05T11:35:42"/>
    <s v="Archivé"/>
    <d v="2025-01-04T13:30:00"/>
    <s v="Oui"/>
    <s v="PREM_MED"/>
    <s v="UNITE D'INTERVENTION PREMIUM MEDINA"/>
    <s v="PREM_MED4"/>
    <m/>
    <d v="2025-01-05T11:35:42"/>
    <m/>
    <s v="CLICHGT201-ROUTEUR"/>
    <s v="CHANGEMENT ROUTEUR"/>
    <s v="ROUTEUR/ROUTEUR DEFECTUEUX"/>
    <s v="ROUTAGE SUR NMC2 MAIL ENVOYE"/>
    <s v="ext_gaye2895"/>
    <x v="1"/>
    <x v="0"/>
    <x v="15"/>
    <x v="105"/>
  </r>
  <r>
    <n v="2954223"/>
    <s v="FIBRE"/>
    <n v="34241481"/>
    <x v="138"/>
    <s v="Actif"/>
    <s v="TLP"/>
    <s v="GUEYE"/>
    <s v="DAME"/>
    <n v="772367777"/>
    <s v="M.GUEYE"/>
    <n v="12"/>
    <s v="PA1"/>
    <s v="GRAND_PUBLIC"/>
    <d v="2023-06-18T13:43:22"/>
    <s v="FIB_PRO_M_B"/>
    <m/>
    <s v="RELEVE"/>
    <d v="2025-01-04T09:17:37"/>
    <s v="ext_watt005989"/>
    <s v="CLIENT_DDE"/>
    <s v="Absence synchronisation MODEM"/>
    <s v="338236806 // Fibre Pro Max Bloque// ASBSENCE SYNCHRO // SESSION KO // SYNCHRO KO"/>
    <s v="ACM"/>
    <s v="MED"/>
    <x v="114"/>
    <s v="FASS"/>
    <s v="FASS DELORME"/>
    <s v="FASS DELORME"/>
    <m/>
    <m/>
    <d v="2025-01-04T09:17:50"/>
    <s v="Professionnel"/>
    <m/>
    <s v="URGENT"/>
    <s v="CLIENTS ENTREPRISES"/>
    <s v="LIAISON INSTABLE"/>
    <m/>
    <s v="ext_watt005989"/>
    <d v="2025-01-04T09:17:54"/>
    <m/>
    <s v="ext_watt005989"/>
    <n v="5559621"/>
    <s v="OTD"/>
    <d v="2025-01-04T17:54:58"/>
    <s v="Archivé"/>
    <d v="2025-01-04T08:00:00"/>
    <s v="Oui"/>
    <s v="PREM_MED"/>
    <s v="UNITE D'INTERVENTION PREMIUM MEDINA"/>
    <s v="PREM_MED3"/>
    <m/>
    <d v="2025-01-04T17:54:58"/>
    <m/>
    <s v="CLICHGT31-JARRETIERE OPTIQUE"/>
    <s v="JARRETIERE OPTIQUE CHANGEE"/>
    <s v="JARRETIERE OPTIQUE/JARRETIERE OPTIQUE DE"/>
    <s v="JARRETIERE OPTIQUE CHANGEE"/>
    <s v="ext_gaye2895"/>
    <x v="1"/>
    <x v="0"/>
    <x v="2"/>
    <x v="133"/>
  </r>
  <r>
    <n v="2954226"/>
    <s v="FIBRE"/>
    <n v="270861"/>
    <x v="139"/>
    <s v="Actif"/>
    <s v="TLP"/>
    <s v="BOULANGERIE LA BRIOCHE DOREE"/>
    <s v="GEORGES KFOURY"/>
    <n v="775875124"/>
    <s v="M.DIONGUE"/>
    <n v="20"/>
    <s v="GCO"/>
    <s v="AFFAIRES"/>
    <d v="2019-09-18T12:29:16"/>
    <s v="FIB_OF_B"/>
    <m/>
    <s v="RELEVE"/>
    <d v="2025-01-04T09:20:24"/>
    <s v="ext_watt005989"/>
    <s v="CLIENT_DDE"/>
    <s v="Absence synchronisation MODEM"/>
    <s v="338604333 // Fibre Office Bloque// ABSENCE SYNCHRO // SESSION KO // SYNCHRO KO"/>
    <s v="ACAD"/>
    <s v="ACA"/>
    <x v="115"/>
    <s v="MERMOZ"/>
    <s v="SOTRAC MERMOZ"/>
    <s v="SOTRAC MERMOZ"/>
    <n v="123"/>
    <m/>
    <d v="2025-01-04T09:20:35"/>
    <s v="Grand Public"/>
    <m/>
    <s v="URGENT"/>
    <s v="CLIENTS ENTREPRISES"/>
    <s v="LIAISON INSTABLE"/>
    <m/>
    <s v="ext_watt005989"/>
    <d v="2025-01-04T09:20:39"/>
    <m/>
    <s v="ext_watt005989"/>
    <n v="5559629"/>
    <s v="OTD"/>
    <d v="2025-01-04T14:23:29"/>
    <s v="Archivé"/>
    <d v="2025-01-04T08:45:00"/>
    <s v="Oui"/>
    <s v="ECO_ACAD"/>
    <s v="UNITE D'INTERVENTION ECOTEL ACAD"/>
    <s v="ECO_ACAD1"/>
    <m/>
    <d v="2025-01-04T14:23:29"/>
    <m/>
    <s v="RESREPA39-PBO_PBE"/>
    <s v="SOUDURE REPRISE AU  PBO_PBE"/>
    <s v="POINT DE BRANCHEMENT OPTIQUE/FIBRE CASSE"/>
    <s v="REPRISE SOUDURE AU PBO // CONFIRME AU 775875124 PAR M. DIONGUE // NADOU NDIOUCK // DBK"/>
    <s v="ext_diop005303"/>
    <x v="1"/>
    <x v="0"/>
    <x v="4"/>
    <x v="134"/>
  </r>
  <r>
    <n v="2954237"/>
    <s v="FIBRE"/>
    <n v="1101"/>
    <x v="140"/>
    <s v="Actif"/>
    <s v="TLP"/>
    <s v="MINISTERE DES FORCES ARMEES/ETAT MAJOR"/>
    <m/>
    <n v="774964795"/>
    <s v="M.LAMINE"/>
    <n v="20"/>
    <s v="ETA"/>
    <s v="ADMINISTRATION"/>
    <d v="2022-06-20T19:00:01"/>
    <s v="F_OI_B_4G"/>
    <m/>
    <s v="RELEVE"/>
    <d v="2025-01-04T09:45:13"/>
    <s v="ext_dieme005965"/>
    <s v="CLIENT_DDE"/>
    <s v="PAS DE CONNEXION INTERNET"/>
    <s v="Fibre Off. Intense_Domino4G_15Go Bloque // PAS DE CONNEXION (Cable couper)"/>
    <m/>
    <m/>
    <x v="116"/>
    <s v="SAINT LOUIS"/>
    <s v="NORD"/>
    <s v="CAMP ELH OUMAR"/>
    <m/>
    <m/>
    <d v="2025-01-04T09:45:40"/>
    <s v="Pas de priorité"/>
    <m/>
    <s v="URGENT"/>
    <s v="CLIENTS ENTREPRISES"/>
    <s v="Defaut non identifie"/>
    <s v="LOS ROUGE // PON ETEINT // INTERNET ETEINT // VERIFICATION DES BRANCHEMENTS // OUTIL DE TRAITEMENT I"/>
    <s v="ext_dieme005965"/>
    <d v="2025-01-04T09:45:44"/>
    <m/>
    <s v="ext_dieme005965"/>
    <n v="5559663"/>
    <s v="OTD"/>
    <d v="2025-01-05T20:04:28"/>
    <s v="Archivé"/>
    <d v="2025-01-04T08:00:00"/>
    <s v="Non"/>
    <s v="TDX_STL"/>
    <s v="UNITE D'INTERVENTION TADEX SAINT LOUIS"/>
    <s v="TDX_STL6"/>
    <m/>
    <d v="2025-01-05T20:04:28"/>
    <m/>
    <s v="CLIRCO528-F6600 ONT"/>
    <s v="CONFIGURATION MODEM ONT REPRISE"/>
    <s v="OPTICAL NETWORK TERMINAL/MODEM CLIENT FI"/>
    <s v="RECONFIGURATION MODEM SUITE RESET PAR LE CLIENT"/>
    <s v="ext_tamba005331"/>
    <x v="1"/>
    <x v="0"/>
    <x v="7"/>
    <x v="135"/>
  </r>
  <r>
    <n v="2954241"/>
    <s v="FIBRE"/>
    <n v="43271091"/>
    <x v="141"/>
    <s v="Actif"/>
    <s v="TLP"/>
    <s v="SENE"/>
    <s v="MOUSSA"/>
    <n v="779770288"/>
    <s v="M SENE"/>
    <n v="20"/>
    <s v="SOH"/>
    <s v="PROFESSIONNELS"/>
    <d v="2024-05-27T18:00:00"/>
    <s v="FIB_PRO_M_B"/>
    <m/>
    <s v="RELEVE"/>
    <d v="2025-01-04T09:56:17"/>
    <s v="ext_balde005942"/>
    <s v="CLIENT_DDE"/>
    <s v="Absence synchronisation MODEM"/>
    <s v="338675918 // PAS DE CONNEXION // OFFRE Fibre Pro Max Bloque"/>
    <s v="ACAD"/>
    <s v="GDK"/>
    <x v="117"/>
    <s v="DKSIC"/>
    <s v="SD01"/>
    <s v="."/>
    <m/>
    <m/>
    <d v="2025-01-04T09:56:30"/>
    <s v="Abonnement Professionnel"/>
    <n v="48"/>
    <s v="URGENT"/>
    <s v="CLIENTS ENTREPRISES"/>
    <s v="Defaut non identifie"/>
    <s v="LOS ROUGE // REBOOT OK // VERIF BRANCHEMENT OK // OUTILS NON DISPONIBLES"/>
    <s v="ext_balde005942"/>
    <d v="2025-01-04T09:56:32"/>
    <m/>
    <s v="ext_balde005942"/>
    <n v="5559679"/>
    <s v="OTD"/>
    <d v="2025-01-04T14:28:01"/>
    <s v="Archivé"/>
    <d v="2025-01-04T08:40:00"/>
    <s v="Non"/>
    <s v="ECO_GDK"/>
    <s v="UNITE D'INTERVENTION ECOTEL GDK"/>
    <s v="ECO_GDK1"/>
    <d v="2025-01-06T09:56:30"/>
    <d v="2025-01-04T14:28:01"/>
    <s v="ok"/>
    <s v="RESCHGT22-CABLE BRANCHEMENT"/>
    <s v="CABLE BRANCHEMENT  1084 CHANGE"/>
    <s v="CABLE BRANCHEMENT/CABLE BRANCHEMENT  108"/>
    <s v="CHANGEMENT CABLE 1083 // CONFIRME AU 779770288 PAR M. SENE // STEVEN // DBK"/>
    <s v="ext_diop005303"/>
    <x v="1"/>
    <x v="0"/>
    <x v="0"/>
    <x v="136"/>
  </r>
  <r>
    <n v="2954259"/>
    <s v="FIBRE"/>
    <n v="44191621"/>
    <x v="142"/>
    <s v="Actif"/>
    <s v="TLP"/>
    <s v="NDIAYE"/>
    <s v="LENA"/>
    <n v="771539788"/>
    <s v="MR CISSE"/>
    <n v="13"/>
    <s v="PA1"/>
    <s v="PROFESSIONNELS"/>
    <d v="2025-01-02T16:00:00"/>
    <s v="FIB_PRO_M_B"/>
    <m/>
    <s v="RELEVE"/>
    <d v="2025-01-04T10:26:23"/>
    <s v="ext_faye005986"/>
    <s v="CLIENT_DDE"/>
    <s v="MODEM DEFECTUEUX"/>
    <s v="MODEM DEFECTUEUX // PRODUIT¿: FIBERBOX¿// OFFRE : Fibre Pro Max Bloque//  ACUN VOYANT N'EST ALLUME"/>
    <s v="ACAD"/>
    <s v="GDK"/>
    <x v="14"/>
    <s v="NORD LIBERTE 6"/>
    <s v="CITE SONATEL 3 LIBERTE 6"/>
    <s v="CITE SONATEL 3 LIBERTE 6"/>
    <m/>
    <m/>
    <d v="2025-01-04T10:26:38"/>
    <s v="Professionnel"/>
    <m/>
    <s v="URGENT"/>
    <s v="CLIENTS ENTREPRISES"/>
    <s v="LIAISON INSTABLE"/>
    <s v="MODEM DEFECTUEUX // PRODUIT¿: FIBERBOX¿// OFFRE : Fibre Pro Max Bloque//  ACUN VOYANT N'EST ALLUME"/>
    <s v="ext_faye005986"/>
    <d v="2025-01-04T10:26:41"/>
    <m/>
    <s v="ext_faye005986"/>
    <n v="5559729"/>
    <s v="OTD"/>
    <d v="2025-01-04T16:39:55"/>
    <s v="Archivé"/>
    <d v="2025-01-04T08:35:00"/>
    <s v="Oui"/>
    <s v="ECO_GDK"/>
    <s v="UNITE D'INTERVENTION ECOTEL GDK"/>
    <s v="ECO_GDK1"/>
    <m/>
    <d v="2025-01-04T16:39:55"/>
    <m/>
    <s v="CLIREPA22-PTO"/>
    <s v="SOUDURE  AU PTO REPRISE"/>
    <s v="POINT DE TERMINAISON OPTIQUE/ABSENCE DE"/>
    <s v="REPRISE SOUDURE AU PTO ONE // CONFIRME AU 771539788 PAR MR CISSE // STEVEN // DBK"/>
    <s v="ext_diop005303"/>
    <x v="1"/>
    <x v="0"/>
    <x v="3"/>
    <x v="137"/>
  </r>
  <r>
    <n v="2954263"/>
    <s v="FIBRE"/>
    <n v="31834331"/>
    <x v="84"/>
    <s v="Actif"/>
    <s v="TLP"/>
    <s v="SOSUITE HOTEL"/>
    <m/>
    <n v="772859798"/>
    <s v="M.BATHILY"/>
    <n v="20"/>
    <s v="SOH"/>
    <s v="PROFESSIONNELS"/>
    <d v="2022-07-13T12:00:01"/>
    <s v="FIB_OF_B"/>
    <m/>
    <s v="RELEVE"/>
    <d v="2025-01-04T10:28:42"/>
    <s v="ext_niang005979"/>
    <s v="CLIENT_DDE"/>
    <s v="SOUCI D'EMISSION ET DE RECEPTL"/>
    <s v="REITERATION//339549798 // SOUCI RECEPTION APPELS // CLIENT AFFIRME QUE LA RECEPTION D'APPEL N'EST PA"/>
    <s v="THS"/>
    <s v="MBR"/>
    <x v="77"/>
    <s v="MBOUR"/>
    <s v="SALY STATION"/>
    <s v="."/>
    <m/>
    <m/>
    <d v="2025-01-04T10:29:02"/>
    <s v="Grand Public"/>
    <m/>
    <s v="URGENT"/>
    <s v="RESEAU D'ACCES INTEGRAL"/>
    <s v="LIAISON INSTABLE"/>
    <s v="REITERATION//339549798 // SOUCI RECEPTION APPELS // CLIENT AFFIRME QUE LA RECEPTION D'APPEL N'EST PA"/>
    <s v="ext_niang005979"/>
    <d v="2025-01-04T10:29:10"/>
    <m/>
    <s v="ext_niang005979"/>
    <n v="5559740"/>
    <s v="OTD"/>
    <d v="2025-01-04T11:48:03"/>
    <s v="Archivé"/>
    <d v="2025-01-04T08:00:00"/>
    <s v="Oui"/>
    <s v="SOFA_MBR"/>
    <s v="UNITE D'INTERVENTION SOFATEL MBOUR"/>
    <s v="SOFA_MBR3"/>
    <m/>
    <d v="2025-01-04T11:48:03"/>
    <m/>
    <s v="CLICHGT102-CABLE RJ11"/>
    <s v="CABLE RJ11 CHANGE"/>
    <s v="CABLE RJ11/CABLE RJ11 DEFECTUEUX"/>
    <s v="Cable RJ11 défect changé_x0009_B27 PBO 26 F3"/>
    <s v="ext_ngom005140"/>
    <x v="1"/>
    <x v="0"/>
    <x v="19"/>
    <x v="84"/>
  </r>
  <r>
    <n v="2954304"/>
    <s v="FIBRE"/>
    <n v="44803121"/>
    <x v="143"/>
    <s v="Actif"/>
    <s v="TLP"/>
    <s v="DIOP"/>
    <s v="PAPA"/>
    <n v="778357474"/>
    <s v="M DIOP"/>
    <n v="20"/>
    <s v="SOH"/>
    <s v="PROFESSIONNELS"/>
    <d v="2024-12-06T11:43:58"/>
    <s v="FIB_OF_B"/>
    <m/>
    <s v="RELEVE"/>
    <d v="2025-01-04T11:01:33"/>
    <s v="ext_balde005942"/>
    <s v="CLIENT_DDE"/>
    <s v="CABLE COUPE"/>
    <s v="338803996// PAS DE CONNEXION //CABLE COUPE  Fibre Office Bloque"/>
    <s v="ACR"/>
    <s v="RUF"/>
    <x v="118"/>
    <s v="RUFISQUE"/>
    <s v="RUFISQUE VILLE"/>
    <s v="ALLEE RFSK NORD TRANCHE B/CLIN"/>
    <m/>
    <m/>
    <d v="2025-01-04T11:01:44"/>
    <s v="Grand Public"/>
    <m/>
    <s v="URGENT"/>
    <s v="CLIENTS ENTREPRISES"/>
    <s v="Defaut non identifie"/>
    <s v="LOS ROUGE // REBOOT OK // VERIF BRANCHEMENT FAIT // OUTIL NON DISPONIBLE"/>
    <s v="ext_balde005942"/>
    <d v="2025-01-04T11:01:47"/>
    <m/>
    <s v="ext_balde005942"/>
    <n v="5559828"/>
    <s v="OTD"/>
    <d v="2025-01-04T17:28:33"/>
    <s v="Archivé"/>
    <d v="2025-01-04T08:00:00"/>
    <s v="Non"/>
    <s v="MULT_RUF"/>
    <s v="UNITE D'INTERVENTION MULTELEC RUFISQUE"/>
    <s v="MULT_RUF1"/>
    <m/>
    <d v="2025-01-04T17:28:33"/>
    <m/>
    <s v="RESCHGT22-CABLE BRANCHEMENT"/>
    <s v="CABLE BRANCHEMENT  1084 CHANGE"/>
    <s v="CABLE BRANCHEMENT/CABLE BRANCHEMENT  108"/>
    <s v="CABLE HUAWEI CHANGE // PATHE MULT"/>
    <s v="ext_gomis005922"/>
    <x v="1"/>
    <x v="0"/>
    <x v="0"/>
    <x v="138"/>
  </r>
  <r>
    <n v="2954323"/>
    <s v="FIBRE"/>
    <n v="44167161"/>
    <x v="144"/>
    <s v="Actif"/>
    <s v="TLP"/>
    <s v="LOM CHEIKH"/>
    <s v="LOM CHEIKH"/>
    <n v="785065818"/>
    <s v="MME DIONE"/>
    <n v="20"/>
    <s v="SOH"/>
    <s v="PROFESSIONNELS"/>
    <d v="2024-10-03T10:06:16"/>
    <s v="FIB_PRO_M_B"/>
    <m/>
    <s v="RELEVE"/>
    <d v="2025-01-04T11:18:36"/>
    <s v="ext_diafankha005962"/>
    <s v="CLIENT_DDE"/>
    <s v="PAS DE CONNEXION INTERNET"/>
    <s v="339787973 / PAS DE CONNEXION /  Fibre Pro Max Bloque"/>
    <s v="DBL"/>
    <s v="TBM"/>
    <x v="119"/>
    <s v="DBTBM"/>
    <s v="TM00"/>
    <s v="."/>
    <m/>
    <m/>
    <d v="2025-01-04T17:18:07"/>
    <s v="Abonnement Professionnel"/>
    <n v="48"/>
    <s v="URGENT"/>
    <s v="FIBRE"/>
    <s v="VERIFICAT° INSTALLATION FIBREE"/>
    <s v="CLIENT DONNE RV DEMAIN 05/01"/>
    <s v="ext_lamba005888"/>
    <d v="2025-01-04T17:18:12"/>
    <s v="CLIENT DONNE RV DEMAIN 05/01"/>
    <s v="ext_lamba005888"/>
    <n v="5560717"/>
    <s v="OTD"/>
    <d v="2025-01-05T14:35:24"/>
    <s v="Archivé"/>
    <d v="2025-01-04T08:00:00"/>
    <s v="Non"/>
    <s v="CAMU_COMPLEXE"/>
    <s v="UNITE D'INTERVENTION CAMUSAT COMPLEXE"/>
    <s v="CAMU_COMPLEXE1"/>
    <d v="2025-01-06T17:18:07"/>
    <d v="2025-01-05T14:35:24"/>
    <s v="ok"/>
    <s v="RESCHGT313-PBO_PBE"/>
    <s v="PIGTAIL CHANGE"/>
    <s v="POINT DE BRANCHEMENT OPTIQUE/PIGTAIL DEF"/>
    <s v="PIGTAIL DEFECT CHANGE"/>
    <s v="ext_lamba005888"/>
    <x v="1"/>
    <x v="0"/>
    <x v="8"/>
    <x v="139"/>
  </r>
  <r>
    <n v="2954343"/>
    <s v="FIBRE"/>
    <n v="45036691"/>
    <x v="145"/>
    <s v="Actif"/>
    <s v="TLP"/>
    <s v="DIALLO MAMADOU HADJI"/>
    <s v="DIALLO MAMADOU HADJI"/>
    <n v="772276010"/>
    <s v="M.DIALLO"/>
    <n v="20"/>
    <s v="SOH"/>
    <s v="PROFESSIONNELS"/>
    <d v="2024-12-28T16:00:00"/>
    <s v="FIB_PRO_M_B"/>
    <m/>
    <s v="RELEVE"/>
    <d v="2025-01-04T11:39:38"/>
    <s v="ext_dieme005965"/>
    <s v="CLIENT_DDE"/>
    <s v="SOUCI D'EMISSION ET DE RECEPTL"/>
    <s v="Fibre Pro Max Bloque // SOUCIS RECEPTION"/>
    <s v="ACAD"/>
    <s v="YOF"/>
    <x v="120"/>
    <s v="DKOKM"/>
    <n v="2508"/>
    <s v="."/>
    <m/>
    <m/>
    <d v="2025-01-04T22:59:12"/>
    <s v="Professionnel"/>
    <m/>
    <s v="URGENT"/>
    <s v="CLIENTS ENTREPRISES"/>
    <s v="LIAISON INSTABLE"/>
    <s v="338774368 // Fibre Pro Max Bloque // SOUCIS RECEPTION // TEST RECEPTION KO // SPG : REGISTERED PAS D"/>
    <s v="ext_watt005989"/>
    <d v="2025-01-04T22:59:19"/>
    <m/>
    <s v="ext_watt005989"/>
    <n v="5561150"/>
    <s v="OTD"/>
    <d v="2025-01-05T20:02:19"/>
    <s v="Archivé"/>
    <d v="2025-01-04T13:30:00"/>
    <s v="Oui"/>
    <s v="TDX_YOF"/>
    <s v="UNITE D'INTERVENTION TADEX YOFF"/>
    <s v="TDX_YOF13"/>
    <m/>
    <d v="2025-01-05T20:02:19"/>
    <m/>
    <s v="BACKINC612-COEUR DE RESEAU"/>
    <s v="ROUTAGE"/>
    <s v="C¿UR DE RESEAU/SERVICE VOIX HS"/>
    <s v="ROUTAGE EFFECTUE // MBAYE FAYE TDX"/>
    <s v="ext_tamba005331"/>
    <x v="1"/>
    <x v="0"/>
    <x v="15"/>
    <x v="140"/>
  </r>
  <r>
    <n v="2954345"/>
    <s v="FIBRE"/>
    <n v="40208681"/>
    <x v="146"/>
    <s v="Actif"/>
    <s v="TLP"/>
    <s v="NDIAYE"/>
    <s v="MAMADOU"/>
    <n v="775572495"/>
    <s v="M NDIAYE"/>
    <n v="20"/>
    <s v="SOH"/>
    <s v="PROFESSIONNELS"/>
    <d v="2024-10-02T11:00:36"/>
    <s v="FIB_PRO_M_B"/>
    <m/>
    <s v="RELEVE"/>
    <d v="2025-01-04T11:42:02"/>
    <s v="ext_dia005959"/>
    <s v="CLIENT_DDE"/>
    <s v="Absence synchronisation MODEM"/>
    <s v="338344422//PRODUIT FIBRE //PON VERT CLI // INTERNET ETEINT //"/>
    <s v="ACP"/>
    <m/>
    <x v="121"/>
    <s v="GRAND YOFF"/>
    <s v="ARAFAT"/>
    <s v="ARAFAT"/>
    <n v="121"/>
    <m/>
    <d v="2025-01-04T13:41:54"/>
    <s v="Abonnement Professionnel"/>
    <n v="48"/>
    <s v="URGENT"/>
    <s v="CLIENTS ENTREPRISES"/>
    <s v="LIAISON INSTABLE"/>
    <s v="338344422//PRODUIT FIBRE //PON VERT CLI // INTERNET ETEINT // VERIF BRANCHEMENT OK // COMPTE ACTIF /"/>
    <s v="ext_ndiaye005991"/>
    <d v="2025-01-04T13:42:02"/>
    <m/>
    <s v="ext_ndiaye005991"/>
    <n v="5560305"/>
    <s v="OTD"/>
    <d v="2025-01-05T19:14:42"/>
    <s v="Archivé"/>
    <d v="2025-01-04T13:30:00"/>
    <s v="Oui"/>
    <s v="CAMU_SDF"/>
    <s v="UNITE D'INTERVENTION CAMUSAT SUD FOIRE"/>
    <s v="CAMU_SDF13"/>
    <d v="2025-01-06T13:41:54"/>
    <d v="2025-01-05T19:14:42"/>
    <s v="ok"/>
    <s v="CENTRCO42-PORT PON"/>
    <s v="RECONFIGURATION SUR NOUVEAU PORT"/>
    <s v="PORT PON/SAUT DE POSITION PORT PON"/>
    <s v="RECONIGURATION PORT PON"/>
    <s v="ext_lamba005888"/>
    <x v="1"/>
    <x v="0"/>
    <x v="10"/>
    <x v="141"/>
  </r>
  <r>
    <n v="2954361"/>
    <s v="FIBRE"/>
    <n v="38277821"/>
    <x v="147"/>
    <s v="Actif"/>
    <s v="TLP"/>
    <s v="THIERNO SEYDOU SARRE"/>
    <m/>
    <n v="782248780"/>
    <s v="MR KASSE"/>
    <n v="20"/>
    <s v="SOH"/>
    <s v="PROFESSIONNELS"/>
    <d v="2023-11-24T17:49:39"/>
    <s v="FIB_PRO_M_B"/>
    <m/>
    <s v="RELEVE"/>
    <d v="2025-01-04T11:53:07"/>
    <s v="ext_faye005986"/>
    <s v="CLIENT_DDE"/>
    <s v="DECONNEXIONS FREQUENTES"/>
    <s v="LENTEUR DE NAVIGATION // FIBRE PRO MAX BLOQUE  POWER VERT // PON VERT // INTERNET VERT CLI // SYNC"/>
    <s v="TBA"/>
    <s v="TBAU"/>
    <x v="122"/>
    <s v="TAMBACOUNDA"/>
    <s v="SARA GUIELEL"/>
    <s v="SARA GUIELEL"/>
    <m/>
    <m/>
    <d v="2025-01-04T11:53:22"/>
    <s v="Professionnel"/>
    <m/>
    <s v="URGENT"/>
    <s v="CLIENTS ENTREPRISES"/>
    <s v="LIAISON INSTABLE"/>
    <s v="LENTEUR DE NAVIGATION // FIBRE PRO MAX BLOQUE  POWER VERT // PON VERT // INTERNET VERT CLI // SYNC"/>
    <s v="ext_faye005986"/>
    <d v="2025-01-04T11:53:26"/>
    <m/>
    <s v="ext_faye005986"/>
    <n v="5559982"/>
    <s v="OTD"/>
    <d v="2025-01-04T17:31:16"/>
    <s v="Archivé"/>
    <d v="2025-01-04T08:00:00"/>
    <s v="Oui"/>
    <s v="MULT_TBA"/>
    <s v="UNITE D'INTERVENTION MULTELEC TAMBA"/>
    <s v="MULT_TBA3"/>
    <m/>
    <d v="2025-01-04T17:31:16"/>
    <m/>
    <s v="CLIREPA22-PTO"/>
    <s v="SOUDURE  AU PTO REPRISE"/>
    <s v="POINT DE TERMINAISON OPTIQUE/ABSENCE DE"/>
    <s v="REPRISE SOUDURE PTO // SAKHO MULT"/>
    <s v="ext_gomis005922"/>
    <x v="1"/>
    <x v="0"/>
    <x v="3"/>
    <x v="142"/>
  </r>
  <r>
    <n v="2954429"/>
    <s v="FIBRE"/>
    <n v="37253001"/>
    <x v="148"/>
    <s v="Actif"/>
    <s v="TLP"/>
    <s v="INTER TRADE SENEGAL - SARL"/>
    <m/>
    <n v="771797482"/>
    <s v="Mr DIOP"/>
    <n v="20"/>
    <s v="SOH"/>
    <s v="PROFESSIONNELS"/>
    <d v="2024-05-16T15:00:00"/>
    <s v="FIB_PRO_M_B"/>
    <m/>
    <s v="RELEVE"/>
    <d v="2025-01-04T12:52:22"/>
    <s v="ext_ndiaye005991"/>
    <s v="CLIENT_DDE"/>
    <s v="Pas de connexion"/>
    <s v="338053174 // PAS DE CONNEXION // PRODUIT¿: FIBERBOX¿// OFFRE : Fibre Pro Max Bloque// COMPTE ACTIF/P"/>
    <s v="ACR"/>
    <s v="RUF"/>
    <x v="123"/>
    <s v="SEBIKHOTANE"/>
    <s v="SEBIKHOTANE"/>
    <s v="44 ROUTE DE DAKAR."/>
    <m/>
    <m/>
    <d v="2025-01-04T12:52:45"/>
    <s v="Abonnement Professionnel"/>
    <n v="48"/>
    <s v="URGENT"/>
    <s v="CLIENTS ENTREPRISES"/>
    <s v="LIAISON INSTABLE"/>
    <s v="338053174 // PAS DE CONNEXION // PRODUIT¿: FIBERBOX¿// OFFRE : Fibre Pro Max Bloque// COMPTE ACTIF/P"/>
    <s v="ext_ndiaye005991"/>
    <d v="2025-01-04T12:52:50"/>
    <m/>
    <s v="ext_ndiaye005991"/>
    <n v="5560142"/>
    <s v="OTD"/>
    <d v="2025-01-04T16:13:50"/>
    <s v="Archivé"/>
    <d v="2025-01-04T08:00:00"/>
    <s v="Oui"/>
    <s v="MULT_RUF"/>
    <s v="UNITE D'INTERVENTION MULTELEC RUFISQUE"/>
    <s v="MULT_RUF9"/>
    <d v="2025-01-06T12:52:45"/>
    <d v="2025-01-04T16:13:50"/>
    <s v="ok"/>
    <s v="RESINC71-CABLE INFRA FIBRE"/>
    <s v="RACCORDEMENT NOUVEAU CABLE"/>
    <s v="INFRASTRUCTURE PASSIVE/COUPURE SUITE VOL"/>
    <s v="Tirage cable Huawei sur 150 + branchement connecteur"/>
    <s v="tmp_ngom83084"/>
    <x v="1"/>
    <x v="0"/>
    <x v="0"/>
    <x v="143"/>
  </r>
  <r>
    <n v="2954438"/>
    <s v="FIBRE"/>
    <n v="54861"/>
    <x v="149"/>
    <s v="Actif"/>
    <s v="TLP"/>
    <s v="AMBASSADE CANADA"/>
    <m/>
    <s v="773638056  // 773248555"/>
    <s v="MME MAWDA"/>
    <n v="20"/>
    <s v="GCO"/>
    <s v="GRANDS_COMPTES"/>
    <d v="2021-01-05T19:00:01"/>
    <s v="FIB_OF_B"/>
    <m/>
    <s v="RELEVE"/>
    <d v="2025-01-04T12:57:59"/>
    <s v="ext_balde005951"/>
    <s v="CLIENT_DDE"/>
    <s v="Absence synchronisation MODEM"/>
    <s v="ABSENCE SYNCHRO"/>
    <s v="ACAD"/>
    <m/>
    <x v="124"/>
    <s v="PLATEAU"/>
    <s v="PLATEAU"/>
    <s v="AV DU PDT LAMINE GUEYE"/>
    <n v="121"/>
    <m/>
    <d v="2025-01-04T12:58:20"/>
    <s v="Grand Public"/>
    <m/>
    <s v="URGENT"/>
    <s v="CLIENTS ENTREPRISES"/>
    <s v="Defaut non identifie"/>
    <s v="MODEM SAGACOM // FIBER ROUGE // INTERNET  ROUGE // VERIF BRANCHMENT FAIT // REBOOT MODEM FAIT // COM"/>
    <s v="ext_balde005951"/>
    <d v="2025-01-04T12:58:23"/>
    <m/>
    <s v="ext_balde005951"/>
    <n v="5560173"/>
    <s v="OTD"/>
    <d v="2025-01-05T12:10:22"/>
    <s v="Archivé"/>
    <d v="2025-01-04T08:00:00"/>
    <s v="Non"/>
    <s v="PREM_MED"/>
    <s v="UNITE D'INTERVENTION PREMIUM MEDINA"/>
    <s v="PREM_MED8"/>
    <m/>
    <d v="2025-01-05T12:10:22"/>
    <m/>
    <s v="CLIAUCDEF010-TEST NAF OK"/>
    <s v="TEST NAF OK - RETOUR SERVICES CONFIRME"/>
    <s v="CLIENT/AUCUN DEFAUT CONSTATE"/>
    <s v="RETOUR SERVICE"/>
    <s v="ext_gaye2895"/>
    <x v="1"/>
    <x v="0"/>
    <x v="7"/>
    <x v="144"/>
  </r>
  <r>
    <n v="2954451"/>
    <s v="FIBRE"/>
    <n v="33347811"/>
    <x v="150"/>
    <s v="Actif"/>
    <s v="TLP"/>
    <s v="TOKOSSEL FITNESS BOUTIQUE"/>
    <m/>
    <n v="774913737"/>
    <s v="MR DIENG"/>
    <n v="20"/>
    <s v="SOH"/>
    <s v="PROFESSIONNELS"/>
    <d v="2023-04-25T17:00:01"/>
    <s v="FOI_FB_20G"/>
    <m/>
    <s v="RELEVE"/>
    <d v="2025-01-04T13:10:36"/>
    <s v="ext_balde005951"/>
    <s v="CLIENT_DDE"/>
    <s v="Absence synchronisation MODEM"/>
    <s v="ABSENCE SYNCHRO"/>
    <m/>
    <m/>
    <x v="125"/>
    <s v="POINT E"/>
    <s v="POINT E"/>
    <s v="BLD DE L'EST"/>
    <m/>
    <m/>
    <d v="2025-01-04T13:10:55"/>
    <s v="Abonnement Professionnel"/>
    <n v="48"/>
    <s v="URGENT"/>
    <s v="CLIENTS ENTREPRISES"/>
    <s v="Defaut non identifie"/>
    <s v="MODEM FIBERBOX : LOS ROUGE// INTERET OFF // PON OFF // REBOT MODEM // VERIF BRANCHEMENT // SYNCHRO :"/>
    <s v="ext_balde005951"/>
    <d v="2025-01-04T13:10:59"/>
    <m/>
    <s v="ext_balde005951"/>
    <n v="5560208"/>
    <s v="OTD"/>
    <d v="2025-01-04T17:41:11"/>
    <s v="Archivé"/>
    <d v="2025-01-04T09:10:00"/>
    <s v="Non"/>
    <s v="ECO_GDK"/>
    <s v="UNITE D'INTERVENTION ECOTEL GDK"/>
    <s v="ECO_GDK1"/>
    <d v="2025-01-06T13:10:55"/>
    <d v="2025-01-04T17:41:11"/>
    <s v="ok"/>
    <s v="RESCHGT21-CABLE BRANCHEMENT"/>
    <s v="CABLE BRANCHEMENT 1084 CHANGE"/>
    <s v="CABLE BRANCHEMENT/CABLE BRANCHEMENT  108"/>
    <s v="ALIMENTATION MODEM DEFECT PUIS CHGE"/>
    <s v="saine7277"/>
    <x v="1"/>
    <x v="0"/>
    <x v="12"/>
    <x v="145"/>
  </r>
  <r>
    <n v="2954460"/>
    <s v="FIBRE"/>
    <n v="34676781"/>
    <x v="151"/>
    <s v="Actif"/>
    <s v="TLP"/>
    <s v="RAJAB SUARL"/>
    <m/>
    <n v="774626159"/>
    <s v="M DIENG"/>
    <n v="20"/>
    <s v="SOH"/>
    <s v="PROFESSIONNELS"/>
    <d v="2021-12-08T16:19:00"/>
    <s v="FIB_OF_B"/>
    <m/>
    <s v="RELEVE"/>
    <d v="2025-01-04T13:17:27"/>
    <s v="ext_balde005942"/>
    <s v="CLIENT_DDE"/>
    <s v="MODEM DEFECTUEUX"/>
    <s v="338644214 // PAS DE CONNEXION // MODEM ETEINT Fibre Office Bloque"/>
    <s v="ACAD"/>
    <s v="SDF"/>
    <x v="14"/>
    <s v="CASTORS - DERKLE"/>
    <s v="CASTORS"/>
    <s v="RTE DU FRONT DE TERRE"/>
    <n v="151"/>
    <m/>
    <d v="2025-01-04T13:18:08"/>
    <s v="Abonnement Professionnel"/>
    <n v="48"/>
    <s v="URGENT"/>
    <s v="CLIENTS ENTREPRISES"/>
    <s v="Defaut non identifie"/>
    <s v="CLIENT SOUTIENT QUE TOUT LES VOYANT SON ETEINT // CHANGEMENT DE PRISE FAITE"/>
    <s v="ext_balde005942"/>
    <d v="2025-01-04T13:18:10"/>
    <m/>
    <s v="ext_balde005942"/>
    <n v="5560226"/>
    <s v="OTD"/>
    <d v="2025-01-04T17:31:14"/>
    <s v="Archivé"/>
    <d v="2025-01-04T08:00:00"/>
    <s v="Non"/>
    <s v="CAMU_SDF"/>
    <s v="UNITE D'INTERVENTION CAMUSAT SUD FOIRE"/>
    <s v="CAMU_SDF4"/>
    <d v="2025-01-06T13:18:08"/>
    <d v="2025-01-04T17:31:14"/>
    <s v="ok"/>
    <s v="CLICHGT53-F680 ONT"/>
    <s v="ONT CHANGE"/>
    <s v="OPTICAL NETWORK TERMINAL/MODEM CLIENT FI"/>
    <s v="MODEM ONT DEECT CHANGE"/>
    <s v="ext_lamba005888"/>
    <x v="1"/>
    <x v="0"/>
    <x v="11"/>
    <x v="146"/>
  </r>
  <r>
    <n v="2954469"/>
    <s v="FIBRE"/>
    <n v="31324791"/>
    <x v="152"/>
    <s v="Actif"/>
    <s v="TLP"/>
    <s v="SEN SERVICES INFORMATIQUES SUARL"/>
    <m/>
    <n v="785425788"/>
    <s v="M CISSE"/>
    <n v="20"/>
    <s v="PEI"/>
    <s v="AFFAIRES"/>
    <d v="2019-04-03T00:00:01"/>
    <s v="FIB_OF_B"/>
    <m/>
    <s v="RELEVE"/>
    <d v="2025-01-04T13:21:13"/>
    <s v="ext_balde005951"/>
    <s v="CLIENT_DDE"/>
    <s v="Absence synchronisation MODEM"/>
    <s v="ABSENC ESYNCHRO"/>
    <s v="ACM"/>
    <s v="MED"/>
    <x v="126"/>
    <s v="MEDINA"/>
    <s v="MEDINA"/>
    <s v="RUE 3"/>
    <m/>
    <m/>
    <d v="2025-01-04T13:21:33"/>
    <s v="Grand Public"/>
    <m/>
    <s v="URGENT"/>
    <s v="CLIENTS ENTREPRISES"/>
    <s v="Defaut non identifie"/>
    <s v="MODEM FIBERBOX : LOS ROUGE// INTERET OFF // PON OFF // REBOT MODEM // VERIF BRANCHEMENT // SYNCHRO :"/>
    <s v="ext_balde005951"/>
    <d v="2025-01-04T13:21:36"/>
    <m/>
    <s v="ext_balde005951"/>
    <n v="5560237"/>
    <s v="OTD"/>
    <d v="2025-01-05T12:43:09"/>
    <s v="Archivé"/>
    <d v="2025-01-04T08:00:00"/>
    <s v="Non"/>
    <s v="PREM_MED"/>
    <s v="UNITE D'INTERVENTION PREMIUM MEDINA"/>
    <s v="PREM_MED5"/>
    <m/>
    <d v="2025-01-05T12:43:09"/>
    <m/>
    <s v="RESCHGT313-PBO_PBE"/>
    <s v="PIGTAIL CHANGE"/>
    <s v="POINT DE BRANCHEMENT OPTIQUE/PIGTAIL DEF"/>
    <s v="REPRISE CONNECTEUR AU PBO"/>
    <s v="ext_gaye2895"/>
    <x v="1"/>
    <x v="0"/>
    <x v="8"/>
    <x v="147"/>
  </r>
  <r>
    <n v="2954470"/>
    <s v="FIBRE"/>
    <n v="44395821"/>
    <x v="153"/>
    <s v="Actif"/>
    <s v="TLP"/>
    <s v="AMAY YOUSSOUPHE COLCOL DIATTA"/>
    <m/>
    <n v="772031387"/>
    <s v="YOUSSOUPHE COLCOL DIATTA"/>
    <n v="20"/>
    <s v="SOH"/>
    <s v="PROFESSIONNELS"/>
    <d v="2024-11-20T10:00:00"/>
    <s v="FIB_PRO_M_B"/>
    <m/>
    <s v="RELEVE"/>
    <d v="2025-01-04T13:21:19"/>
    <s v="ext_diafankha005962"/>
    <s v="CLIENT_DDE"/>
    <s v="CABLE COUPE"/>
    <s v="338686957 / PAS DE CONNEXION SUITE COUPURE DE CABLE / Fibre Pro Max Bloque"/>
    <s v="ACR"/>
    <s v="MBW"/>
    <x v="127"/>
    <s v="NIAGA - NIACOURAB"/>
    <s v="NIAGA VILLAGE"/>
    <s v="NIAGA"/>
    <m/>
    <m/>
    <d v="2025-01-04T13:24:50"/>
    <s v="Professionnel"/>
    <m/>
    <s v="URGENT"/>
    <s v="CLIENTS ENTREPRISES"/>
    <s v="Defaut non identifie"/>
    <s v="PON VERT / LOS ROUGE / INTERNET ETEINT  // VERIF BRANCHMNT OK / AUCUN OUTIL DE TEST DISPO"/>
    <s v="ext_diafankha005962"/>
    <d v="2025-01-04T13:24:54"/>
    <m/>
    <s v="ext_diafankha005962"/>
    <n v="5560250"/>
    <s v="OTD"/>
    <d v="2025-01-05T18:47:55"/>
    <s v="Archivé"/>
    <d v="2025-01-04T08:00:00"/>
    <s v="Non"/>
    <s v="SYS_MBW"/>
    <s v="UNITE D'INTERVENTION SYSROAD MBAO"/>
    <s v="SYS_MBW4"/>
    <m/>
    <d v="2025-01-05T18:47:55"/>
    <m/>
    <s v="RESCHGT22-CABLE BRANCHEMENT"/>
    <s v="CABLE BRANCHEMENT  1084 CHANGE"/>
    <s v="CABLE BRANCHEMENT/CABLE BRANCHEMENT  108"/>
    <s v="CABLE HUAWEI REMPLACER"/>
    <s v="ext_niang2865"/>
    <x v="1"/>
    <x v="0"/>
    <x v="0"/>
    <x v="148"/>
  </r>
  <r>
    <n v="2954496"/>
    <s v="TEL"/>
    <n v="1378271"/>
    <x v="154"/>
    <s v="Actif"/>
    <s v="TLP"/>
    <s v="SALIM MALICK"/>
    <s v="MAURICE"/>
    <n v="775350909"/>
    <s v="MR DIOP"/>
    <n v="15"/>
    <s v="PA2"/>
    <s v="GRAND_PUBLIC"/>
    <d v="2014-08-26T16:22:43"/>
    <s v="KHEW_PRO"/>
    <m/>
    <s v="RELEVE"/>
    <d v="2025-01-04T13:35:53"/>
    <s v="ext_balde005951"/>
    <s v="CLIENT_DDE"/>
    <s v="ABSENCE DE TONALITE"/>
    <s v="PAS DE TONALITE"/>
    <s v="KLK"/>
    <s v="KLK"/>
    <x v="48"/>
    <s v="KAOLACK"/>
    <s v="LEONA"/>
    <s v="AV MARECHAL BUGEAUD"/>
    <s v="LE08"/>
    <m/>
    <d v="2025-01-04T19:17:37"/>
    <s v="Grand Public"/>
    <m/>
    <s v="NONURGENT"/>
    <s v="RESEAU BRANCHEMENT"/>
    <s v="Ouvert 2 fils"/>
    <s v="NON PRIS EN CHARGE PEC PREVU LE 05_01"/>
    <s v="ext_sow3678"/>
    <d v="2025-01-04T19:17:43"/>
    <s v="NON PRIS EN CHARGE PEC PREVU LE 05_01"/>
    <s v="ext_sow3678"/>
    <n v="5560913"/>
    <s v="OTD"/>
    <d v="2025-01-05T14:18:01"/>
    <s v="Archivé"/>
    <d v="2025-01-05T08:00:00"/>
    <s v="Non"/>
    <s v="SOFA_COMPLEXE"/>
    <s v="UNITE D'INTERVENTION SOFATEL COMPLEXE"/>
    <s v="SOFA_COMPLEXE1"/>
    <m/>
    <d v="2025-01-05T14:18:01"/>
    <m/>
    <s v="RESMUT34-PC"/>
    <s v="PAIRE DISTRIBUTION MUTÉE"/>
    <s v="POINT DE CONCENTRATION/ABSENCE TONALITE"/>
    <s v="mutation distribution D:11-12-2 passe D-11-12-5"/>
    <s v="ext_sow3678"/>
    <x v="0"/>
    <x v="0"/>
    <x v="13"/>
    <x v="149"/>
  </r>
  <r>
    <n v="2954497"/>
    <s v="FIBRE"/>
    <n v="37453801"/>
    <x v="155"/>
    <s v="Actif"/>
    <s v="TLP"/>
    <s v="DRAME"/>
    <s v="MORIKEBA"/>
    <n v="781043375"/>
    <s v="M SENE"/>
    <n v="13"/>
    <s v="PA1"/>
    <s v="GRAND_PUBLIC"/>
    <d v="2024-08-30T10:53:52"/>
    <s v="FIB_PRO_M_B"/>
    <m/>
    <s v="RELEVE"/>
    <d v="2025-01-04T13:36:59"/>
    <s v="ext_balde005942"/>
    <s v="CLIENT_DDE"/>
    <s v="Absence synchronisation MODEM"/>
    <s v="338647538 // PAS DE CONNEXION // OFFRE FIBRE PRO MAX"/>
    <s v="ACAD"/>
    <s v="GDK"/>
    <x v="128"/>
    <s v="SICAP"/>
    <s v="SICAP SACRE COEUR II"/>
    <s v="SICAP SACRE COEUR II"/>
    <n v="9728"/>
    <m/>
    <d v="2025-01-04T18:06:59"/>
    <s v="Abonnement Professionnel"/>
    <n v="48"/>
    <s v="NONURGENT"/>
    <s v="ASSISTANCE-INSTALLATION FIBRE"/>
    <s v="Aucun défaut sur la fibre"/>
    <s v="LE CLIENT EST INJOIGNABLE // BOUNEYNI DIOP // DBK"/>
    <s v="ext_diop005303"/>
    <d v="2025-01-04T18:07:07"/>
    <s v="LE CLIENT EST INJOIGNABLE // BOUNEYNI DIOP // DBK"/>
    <s v="ext_diop005303"/>
    <n v="5560807"/>
    <s v="OTD"/>
    <d v="2025-01-05T15:44:56"/>
    <s v="Archivé"/>
    <d v="2025-01-04T08:00:00"/>
    <s v="Non"/>
    <s v="ECO_COMPLEXE"/>
    <s v="UNITE D'INTERVENTION ECOTEL COMPLEXE"/>
    <s v="ECO_COMPLEXE1"/>
    <d v="2025-01-06T18:06:59"/>
    <d v="2025-01-05T15:44:56"/>
    <s v="ok"/>
    <s v="CLIREPA22-PTO"/>
    <s v="SOUDURE  AU PTO REPRISE"/>
    <s v="POINT DE TERMINAISON OPTIQUE/ABSENCE DE"/>
    <s v="REPRISE SOUDURE AU PTO ONE // CONFIRME AU 781043375 PAR MR SENE // MOCTAR TOURE // DBK"/>
    <s v="ext_diop005303"/>
    <x v="1"/>
    <x v="0"/>
    <x v="3"/>
    <x v="150"/>
  </r>
  <r>
    <n v="2954500"/>
    <s v="FIBRE"/>
    <n v="40167571"/>
    <x v="156"/>
    <s v="Actif"/>
    <s v="TLP"/>
    <s v="BH BABY HOUSE"/>
    <m/>
    <n v="783459823"/>
    <s v="MR  GASSAMA"/>
    <n v="20"/>
    <s v="SOH"/>
    <s v="PROFESSIONNELS"/>
    <d v="2022-12-21T17:00:01"/>
    <s v="FIB_PRO_M_B"/>
    <m/>
    <s v="RELEVE"/>
    <d v="2025-01-04T13:38:39"/>
    <s v="ext_balde005951"/>
    <s v="CLIENT_DDE"/>
    <s v="Absence synchronisation MODEM"/>
    <s v="ABSENCE SYNCHRO"/>
    <s v="ACP"/>
    <s v="CAM"/>
    <x v="129"/>
    <s v="CAMBERENE-PARCELLES ASSAINIES"/>
    <s v="PARCELLES ASSAINIES UNITE 12"/>
    <s v="PARCELLES ASSAINIES UNITE 12"/>
    <n v="515"/>
    <m/>
    <d v="2025-01-04T13:39:12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1-04T13:39:15"/>
    <m/>
    <s v="ext_balde005951"/>
    <n v="5560297"/>
    <s v="OTD"/>
    <d v="2025-01-05T16:26:26"/>
    <s v="Archivé"/>
    <d v="2025-01-04T08:00:00"/>
    <s v="Non"/>
    <s v="SYS_CAMB"/>
    <s v="UNITE D'INTERVENTION SYSROAD CAMBERENE"/>
    <s v="SYS_CAMB15"/>
    <d v="2025-01-06T13:39:12"/>
    <d v="2025-01-05T16:26:26"/>
    <s v="ok"/>
    <s v="RESCHGT313-PBO_PBE"/>
    <s v="PIGTAIL CHANGE"/>
    <s v="POINT DE BRANCHEMENT OPTIQUE/PIGTAIL DEF"/>
    <s v="PIGTAIL DEFECT CHANGE // PAPE DIEYE SYS"/>
    <s v="ext_kaba004772"/>
    <x v="1"/>
    <x v="0"/>
    <x v="8"/>
    <x v="151"/>
  </r>
  <r>
    <n v="2954506"/>
    <s v="FIBRE"/>
    <n v="37047021"/>
    <x v="157"/>
    <s v="Actif"/>
    <s v="TLP"/>
    <s v="SANT YALLA SUARL"/>
    <m/>
    <n v="778139773"/>
    <s v="M RAPHAEL"/>
    <n v="20"/>
    <s v="SOH"/>
    <s v="PROFESSIONNELS"/>
    <d v="2024-09-19T13:29:52"/>
    <s v="FIB_PRO_M_B"/>
    <m/>
    <s v="RELEVE"/>
    <d v="2025-01-04T13:42:45"/>
    <s v="ext_balde005942"/>
    <s v="CLIENT_DDE"/>
    <s v="Absence synchronisation MODEM"/>
    <s v="339043378 // PAS DE CONNEXION // OFFRE Fibre Pro Max Bloque"/>
    <s v="THS"/>
    <s v="MBR"/>
    <x v="130"/>
    <s v="MBOUR"/>
    <s v="VILLAGE DE NGAPAROU"/>
    <s v="."/>
    <m/>
    <m/>
    <d v="2025-01-05T10:52:10"/>
    <s v="Professionnel"/>
    <m/>
    <s v="NONURGENT"/>
    <s v="FIBRE"/>
    <s v="VERIFICAT° INSTALLATION FIBREE"/>
    <s v="CADI COUPE_x0009_A05 MEB 3 A17 F1"/>
    <s v="ext_ngom005140"/>
    <d v="2025-01-05T10:52:19"/>
    <s v="CADI COUPE_x0009_A05 MEB 3 A17 F1"/>
    <s v="ext_ngom005140"/>
    <n v="5561601"/>
    <s v="OTD"/>
    <d v="2025-01-05T15:55:11"/>
    <s v="Archivé"/>
    <d v="2025-01-05T08:00:00"/>
    <s v="Non"/>
    <s v="CI-SCL_THS"/>
    <s v="CI-SCL_THS"/>
    <s v="CI-DBL"/>
    <m/>
    <d v="2025-01-05T15:55:11"/>
    <m/>
    <s v="RESINC71-CABLE INFRA FIBRE"/>
    <s v="RACCORDEMENT NOUVEAU CABLE"/>
    <s v="INFRASTRUCTURE PASSIVE/COUPURE SUITE VOL"/>
    <s v="Tirage cable 12FO sur 700m + Raccordement 24 Brins (12au BPE ,6 au PBO17 et 6 au PBO20)"/>
    <s v="tmp_diouf85006"/>
    <x v="1"/>
    <x v="0"/>
    <x v="1"/>
    <x v="152"/>
  </r>
  <r>
    <n v="2954608"/>
    <s v="FIBRE"/>
    <n v="36459861"/>
    <x v="158"/>
    <s v="Actif"/>
    <s v="TLP"/>
    <s v="DIALLO"/>
    <s v="ABDOULAYE"/>
    <n v="70514846"/>
    <s v="MR DIALLO 7"/>
    <n v="20"/>
    <s v="SOH"/>
    <s v="PROFESSIONNELS"/>
    <d v="2023-04-18T18:00:24"/>
    <s v="FIB_PRO_M_B"/>
    <m/>
    <s v="RELEVE"/>
    <d v="2025-01-04T15:05:49"/>
    <s v="ext_balde005951"/>
    <s v="CLIENT_DDE"/>
    <s v="PAS DE CONNEXION INTERNET"/>
    <s v="PAS DE CONNEXION"/>
    <s v="ACAD"/>
    <s v="GDK"/>
    <x v="131"/>
    <s v="OUAKAM"/>
    <s v="CITE MAMELLES AVIATION"/>
    <s v="CITE MAMELLES AVIATION"/>
    <m/>
    <m/>
    <d v="2025-01-04T16:26:33"/>
    <s v="Abonnement Professionnel"/>
    <n v="48"/>
    <s v="URGENT"/>
    <s v="CLIENTS ENTREPRISES"/>
    <s v="LIAISON INSTABLE"/>
    <s v="338659141 //  PAS DE CONNEXION / /PRODUIT FIBRE //COMPTE ACTIF/PAS DE SESSION /PAS DE SYNCHRO  MODEM"/>
    <s v="ext_ndiaye005991"/>
    <d v="2025-01-04T16:27:01"/>
    <m/>
    <s v="ext_ndiaye005991"/>
    <n v="5560639"/>
    <s v="OTD"/>
    <d v="2025-01-05T14:18:40"/>
    <s v="Archivé"/>
    <d v="2025-01-04T09:10:00"/>
    <s v="Oui"/>
    <s v="ECO_GDK"/>
    <s v="UNITE D'INTERVENTION ECOTEL GDK"/>
    <s v="ECO_GDK1"/>
    <d v="2025-01-06T16:26:33"/>
    <d v="2025-01-05T14:18:40"/>
    <s v="ok"/>
    <s v="CLICHGT515-F680 ONT"/>
    <s v="MODEM ONT CHANGE"/>
    <s v="OPTICAL NETWORK TERMINAL/MODEM CLIENT FI"/>
    <s v="CHANGEMENT MODEM // RECONFIG PORT PON // MBAYE FAYE TADEX"/>
    <s v="tmp_drame73244"/>
    <x v="1"/>
    <x v="0"/>
    <x v="11"/>
    <x v="153"/>
  </r>
  <r>
    <n v="2954619"/>
    <s v="FIBRE"/>
    <n v="34439191"/>
    <x v="159"/>
    <s v="Actif"/>
    <s v="TLP"/>
    <s v="DEME"/>
    <s v="AISSATOU GINETTE"/>
    <n v="777049645"/>
    <s v="MR FALL"/>
    <n v="20"/>
    <s v="SOH"/>
    <s v="PROFESSIONNELS"/>
    <d v="2023-04-25T00:00:00"/>
    <s v="FIB_PRO_M_B"/>
    <m/>
    <s v="RELEVE"/>
    <d v="2025-01-04T15:14:49"/>
    <s v="ext_faye005986"/>
    <s v="CLIENT_DDE"/>
    <s v="Pas de connexion"/>
    <s v="338236963 // PAS DE CONNEXION // PRODUIT¿: FIBERBOX¿// OFFRE : Fibre Pro Max Bloque//  LOS¿: ROUGE /"/>
    <s v="ACAD"/>
    <s v="SDF"/>
    <x v="132"/>
    <s v="H.L.M. - CITE PORT - SODIDA"/>
    <s v="HLM IV"/>
    <s v="HLM IV"/>
    <n v="1291"/>
    <m/>
    <d v="2025-01-04T15:15:03"/>
    <s v="Abonnement Professionnel"/>
    <n v="48"/>
    <s v="URGENT"/>
    <s v="CLIENTS ENTREPRISES"/>
    <s v="LIAISON INSTABLE"/>
    <s v="338236963 // PAS DE CONNEXION // PRODUIT¿: FIBERBOX¿// OFFRE : Fibre Pro Max Bloque//  LOS¿: ROUGE /"/>
    <s v="ext_faye005986"/>
    <d v="2025-01-04T15:15:06"/>
    <m/>
    <s v="ext_faye005986"/>
    <n v="5560487"/>
    <s v="OTD"/>
    <d v="2025-01-05T14:45:44"/>
    <s v="Archivé"/>
    <d v="2025-01-04T08:00:00"/>
    <s v="Oui"/>
    <s v="CAMU_SDF"/>
    <s v="UNITE D'INTERVENTION CAMUSAT SUD FOIRE"/>
    <s v="CAMU_SDF13"/>
    <d v="2025-01-06T15:15:03"/>
    <d v="2025-01-05T14:45:44"/>
    <s v="ok"/>
    <s v="CLICHGT31-JARRETIERE OPTIQUE"/>
    <s v="JARRETIERE OPTIQUE CHANGEE"/>
    <s v="JARRETIERE OPTIQUE/JARRETIERE OPTIQUE DE"/>
    <s v="JARRETIERE DEECT CHANGE"/>
    <s v="ext_lamba005888"/>
    <x v="1"/>
    <x v="0"/>
    <x v="2"/>
    <x v="154"/>
  </r>
  <r>
    <n v="2954623"/>
    <s v="FIBRE"/>
    <n v="41047341"/>
    <x v="160"/>
    <s v="Actif"/>
    <s v="TLP"/>
    <s v="DIA"/>
    <s v="MAMADOU ALIOU"/>
    <n v="770533519"/>
    <s v="MAMADOU KANDE"/>
    <n v="13"/>
    <s v="PA1"/>
    <s v="GRAND_PUBLIC"/>
    <d v="2024-08-27T10:31:19"/>
    <s v="FIB_PRO_M_B"/>
    <m/>
    <s v="RELEVE"/>
    <d v="2025-01-04T15:15:53"/>
    <s v="ext_diafankha005962"/>
    <s v="CLIENT_DDE"/>
    <s v="DECONNEXIONS INTEMPESTIVES"/>
    <s v="338457040 / DECONNEXIONS FREQUENTES / Fibre Pro Max Bloque"/>
    <s v="ACG"/>
    <s v="GDW"/>
    <x v="133"/>
    <s v="DKGDW"/>
    <n v="1000"/>
    <s v="."/>
    <m/>
    <m/>
    <d v="2025-01-04T17:36:10"/>
    <s v="Abonnement Professionnel"/>
    <n v="48"/>
    <s v="URGENT"/>
    <s v="CLIENTS ENTREPRISES"/>
    <s v="LIAISON INSTABLE"/>
    <s v="338457040 / DECONNEXIONS FREQUENTES / Fibre Pro Max Bloque PON VERT / LOS ETEINT / INTERNET VERT / I"/>
    <s v="ext_ndiaye005991"/>
    <d v="2025-01-04T17:36:17"/>
    <m/>
    <s v="ext_ndiaye005991"/>
    <n v="5560747"/>
    <s v="OTD"/>
    <d v="2025-01-05T15:56:24"/>
    <s v="Archivé"/>
    <d v="2025-01-04T08:00:00"/>
    <s v="Oui"/>
    <s v="AFT_GDW"/>
    <s v="UNITE D'INTERVENTION AFRITEL GUEDIAWAYE"/>
    <s v="AFT_GDW2"/>
    <d v="2025-01-06T17:36:10"/>
    <d v="2025-01-05T15:56:24"/>
    <s v="ok"/>
    <s v="CLIFAU52-CABLE TELEPHONE  RJ11"/>
    <s v="BRANCHEMENT REPRIS"/>
    <s v="CABLE ENTRE FILTRE ET POSTE TELEPHONIQUE"/>
    <s v="FAUSSE MAN¿UVRE JARRET REBRANCHE / BILALE"/>
    <s v="ext_traore005306"/>
    <x v="1"/>
    <x v="0"/>
    <x v="20"/>
    <x v="155"/>
  </r>
  <r>
    <n v="2954635"/>
    <s v="FIBRE"/>
    <n v="33824991"/>
    <x v="161"/>
    <s v="Actif"/>
    <s v="TLP"/>
    <s v="SAMY"/>
    <s v="AIME PASCAL"/>
    <n v="771127979"/>
    <s v="MR SAMY"/>
    <n v="12"/>
    <s v="PA1"/>
    <s v="GRAND_PUBLIC"/>
    <d v="2024-11-02T11:00:00"/>
    <s v="FIB_PRO_M_B"/>
    <m/>
    <s v="RELEVE"/>
    <d v="2025-01-04T15:25:36"/>
    <s v="ext_faye005986"/>
    <s v="CLIENT_DDE"/>
    <s v="LENTEURS NAVIGATION"/>
    <s v="338030824// LENTEUR NAVIGATION // FIBRE PRO MAX BLOQUE  POWER VERT // PON VERT// INTERNET VERT CLI /"/>
    <s v="ACG"/>
    <s v="KMR"/>
    <x v="134"/>
    <s v="YEUMBEUL"/>
    <s v="YEUMBEUL"/>
    <s v="."/>
    <m/>
    <m/>
    <d v="2025-01-04T15:25:52"/>
    <s v="Professionnel"/>
    <m/>
    <s v="URGENT"/>
    <s v="CLIENTS ENTREPRISES"/>
    <s v="LIAISON INSTABLE"/>
    <s v="338030824// LENTEUR NAVIGATION // FIBRE PRO MAX BLOQUE  POWER VERT // PON VERT// INTERNET VERT CLI /"/>
    <s v="ext_faye005986"/>
    <d v="2025-01-04T15:25:56"/>
    <m/>
    <s v="ext_faye005986"/>
    <n v="5560509"/>
    <s v="OTD"/>
    <d v="2025-01-05T11:55:59"/>
    <s v="Archivé"/>
    <d v="2025-01-04T13:30:00"/>
    <s v="Oui"/>
    <s v="MULT_KMR"/>
    <s v="UNITE D'INTERVENTION MULTELEC KEUR MASSA"/>
    <s v="MULT_KMR8"/>
    <m/>
    <d v="2025-01-05T11:55:59"/>
    <m/>
    <s v="CLIAUCDEF010-TEST NAF OK"/>
    <s v="TEST NAF OK - RETOUR SERVICES CONFIRME"/>
    <s v="CLIENT/AUCUN DEFAUT CONSTATE"/>
    <s v="VERIFICATION CONFIGURATION PORT PON RAS / RECONFIGURATION PORT COTE TI / EL HADJI THIAM MULTELEC"/>
    <s v="tmp_badji85744"/>
    <x v="1"/>
    <x v="0"/>
    <x v="7"/>
    <x v="156"/>
  </r>
  <r>
    <n v="2954656"/>
    <s v="FIBRE"/>
    <n v="43981391"/>
    <x v="162"/>
    <s v="Actif"/>
    <s v="TLP"/>
    <s v="DIOP NDIOUGOU"/>
    <s v="DIOP NDIOUGOU"/>
    <n v="788091982"/>
    <s v="NDIOUGOU DIOP"/>
    <n v="20"/>
    <s v="SOH"/>
    <s v="PROFESSIONNELS"/>
    <d v="2024-08-27T11:00:00"/>
    <s v="FIB_PRO_M_B"/>
    <m/>
    <s v="RELEVE"/>
    <d v="2025-01-04T15:40:35"/>
    <s v="ext_diafankha005962"/>
    <s v="CLIENT_DDE"/>
    <s v="PAS DE CONNEXION INTERNET"/>
    <s v="338304125 / PAS DE CONNEXION / Fibre Pro Max Bloque"/>
    <m/>
    <m/>
    <x v="135"/>
    <s v="DKGDW"/>
    <s v="G100"/>
    <s v="."/>
    <m/>
    <m/>
    <d v="2025-01-04T17:43:26"/>
    <s v="Professionnel"/>
    <m/>
    <s v="URGENT"/>
    <s v="CLIENTS ENTREPRISES"/>
    <s v="LIAISON INSTABLE"/>
    <s v="338304125 / PAS DE CONNEXION / Fibre Pro Max Bloque PON VERT / LOS ETEINT / INTERNET ETEINT  /COMPTE"/>
    <s v="ext_ndiaye005991"/>
    <d v="2025-01-04T17:43:37"/>
    <m/>
    <s v="ext_ndiaye005991"/>
    <n v="5560761"/>
    <s v="OTD"/>
    <d v="2025-01-05T09:43:37"/>
    <s v="Archivé"/>
    <d v="2025-01-04T13:30:00"/>
    <s v="Oui"/>
    <s v="AFT_GDW"/>
    <s v="UNITE D'INTERVENTION AFRITEL GUEDIAWAYE"/>
    <s v="AFT_GDW5"/>
    <m/>
    <d v="2025-01-05T09:43:37"/>
    <m/>
    <s v="BACKRCO41-RADIUS"/>
    <s v="COMPTE CREE SUR RADIUS"/>
    <s v="OUTILS DE MANAGEMENT/COMPTE NON CREE SUR"/>
    <s v="VEROUILLE SUR L'ANCIENNE POSITION  /// DEVEROUILLAGE PORT // MAMADOU LAMINE AFRITEL"/>
    <s v="tmp_drame73244"/>
    <x v="1"/>
    <x v="0"/>
    <x v="18"/>
    <x v="157"/>
  </r>
  <r>
    <n v="2954697"/>
    <s v="FIBRE"/>
    <n v="2770011"/>
    <x v="163"/>
    <s v="Actif"/>
    <s v="TLP"/>
    <s v="PHARMACIE CANADA"/>
    <m/>
    <n v="776406291"/>
    <s v="MR SARR"/>
    <n v="20"/>
    <s v="SOH"/>
    <s v="PROFESSIONNELS"/>
    <d v="2023-08-23T21:40:59"/>
    <s v="FIB_PRO_M_B"/>
    <m/>
    <s v="RELEVE"/>
    <d v="2025-01-04T16:15:05"/>
    <s v="ext_balde005951"/>
    <s v="CLIENT_DDE"/>
    <s v="DECONNEXIONS FREQUENTES"/>
    <s v="DECONNEXIONS FREQUENTES"/>
    <s v="ACG"/>
    <s v="GDW"/>
    <x v="136"/>
    <s v="GUEDIAWAYE"/>
    <s v="DORO AW"/>
    <s v="DORO AW"/>
    <n v="333"/>
    <m/>
    <d v="2025-01-04T18:12:26"/>
    <s v="Abonnement Professionnel"/>
    <n v="48"/>
    <s v="URGENT"/>
    <s v="CLIENTS ENTREPRISES"/>
    <s v="LIAISON INSTABLE"/>
    <s v="338777983 // DECONNEXIONS FREQUENTES  // PRODUIT FIBRE  MODEM FIBERBOX: Power vert// PON VERT // LOS"/>
    <s v="ext_ndiaye005991"/>
    <d v="2025-01-04T18:12:42"/>
    <m/>
    <s v="ext_ndiaye005991"/>
    <n v="5560821"/>
    <s v="OTD"/>
    <d v="2025-01-05T15:59:15"/>
    <s v="Archivé"/>
    <d v="2025-01-04T08:00:00"/>
    <s v="Oui"/>
    <s v="AFT_GDW"/>
    <s v="UNITE D'INTERVENTION AFRITEL GUEDIAWAYE"/>
    <s v="AFT_GDW6"/>
    <d v="2025-01-06T18:12:26"/>
    <d v="2025-01-05T15:59:15"/>
    <s v="ok"/>
    <s v="RESCHGT21-CABLE BRANCHEMENT"/>
    <s v="CABLE BRANCHEMENT 1084 CHANGE"/>
    <s v="CABLE BRANCHEMENT/CABLE BRANCHEMENT  108"/>
    <s v="CABLE 1084 COUPE CHANGE / BILALE"/>
    <s v="ext_traore005306"/>
    <x v="1"/>
    <x v="0"/>
    <x v="0"/>
    <x v="158"/>
  </r>
  <r>
    <n v="2954703"/>
    <s v="FIBRE"/>
    <n v="40160411"/>
    <x v="164"/>
    <s v="Actif"/>
    <s v="TLP"/>
    <s v="SBS - SINE BUSINESS ERVICE"/>
    <m/>
    <n v="777432237"/>
    <s v="MM SEYE"/>
    <n v="20"/>
    <s v="SOH"/>
    <s v="PROFESSIONNELS"/>
    <d v="2022-12-20T17:00:00"/>
    <s v="FIB_PRO_M_B"/>
    <m/>
    <s v="RELEVE"/>
    <d v="2025-01-04T16:21:34"/>
    <s v="ext_balde005951"/>
    <s v="CLIENT_DDE"/>
    <s v="Absence synchronisation MODEM"/>
    <s v="absence synchro"/>
    <s v="ACP"/>
    <s v="TIA"/>
    <x v="31"/>
    <s v="PIKINE"/>
    <s v="TALLY BOU BESS"/>
    <s v="."/>
    <s v="N°2713"/>
    <m/>
    <d v="2025-01-04T16:21:48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1-04T16:21:51"/>
    <m/>
    <s v="ext_balde005951"/>
    <n v="5560621"/>
    <s v="OTD"/>
    <d v="2025-01-05T10:34:30"/>
    <s v="Archivé"/>
    <d v="2025-01-04T08:00:00"/>
    <s v="Non"/>
    <s v="SOFA_TIA"/>
    <s v="UNITE D'INTERVENTION SOFATEL THIAROYE"/>
    <s v="SOFA_TIA1"/>
    <d v="2025-01-06T16:21:48"/>
    <d v="2025-01-05T10:34:30"/>
    <s v="ok"/>
    <s v="CLIREPA22-PTO"/>
    <s v="SOUDURE  AU PTO REPRISE"/>
    <s v="POINT DE TERMINAISON OPTIQUE/ABSENCE DE"/>
    <s v="Fibre cassé au PTO/Reprise soudure_x0009_E14 PBO 67-68a fibre4"/>
    <s v="ext_ngom005140"/>
    <x v="1"/>
    <x v="0"/>
    <x v="3"/>
    <x v="159"/>
  </r>
  <r>
    <n v="2954729"/>
    <s v="FIBRE"/>
    <n v="41627811"/>
    <x v="165"/>
    <s v="Actif"/>
    <s v="TLP"/>
    <s v="DIOP"/>
    <s v="NDEYE KHADY"/>
    <n v="779995990"/>
    <s v="MMENDIAYE"/>
    <n v="20"/>
    <s v="SOH"/>
    <s v="PROFESSIONNELS"/>
    <d v="2023-11-16T20:45:53"/>
    <s v="FIB_PRO_M_B"/>
    <m/>
    <s v="RELEVE"/>
    <d v="2025-01-04T16:43:48"/>
    <s v="ext_ndiaye005991"/>
    <s v="CLIENT_DDE"/>
    <s v="Pas de connexion"/>
    <s v="338404966// PAS DE CONNEXION // FIBRE PRO MAX BLOQUE  MODEM FIREBOX //POWER VERT // PON ETEINT  // L"/>
    <s v="ACAD"/>
    <s v="ACA"/>
    <x v="137"/>
    <s v="H.L.M. - CITE PORT - SODIDA"/>
    <s v="HLM IV"/>
    <s v="."/>
    <m/>
    <m/>
    <d v="2025-01-04T16:44:04"/>
    <s v="Professionnel"/>
    <m/>
    <s v="URGENT"/>
    <s v="CLIENTS ENTREPRISES"/>
    <s v="LIAISON INSTABLE"/>
    <s v="338404966// PAS DE CONNEXION // FIBRE PRO MAX BLOQUE  MODEM FIREBOX //POWER VERT // PON ETEINT  // L"/>
    <s v="ext_ndiaye005991"/>
    <d v="2025-01-04T16:44:09"/>
    <m/>
    <s v="ext_ndiaye005991"/>
    <n v="5560666"/>
    <s v="OTD"/>
    <d v="2025-01-05T15:12:14"/>
    <s v="Archivé"/>
    <d v="2025-01-04T09:35:00"/>
    <s v="Oui"/>
    <s v="ECO_ACAD"/>
    <s v="UNITE D'INTERVENTION ECOTEL ACAD"/>
    <s v="ECO_ACAD1"/>
    <m/>
    <d v="2025-01-05T15:12:14"/>
    <m/>
    <s v="RESREPA39-PBO_PBE"/>
    <s v="SOUDURE REPRISE AU  PBO_PBE"/>
    <s v="POINT DE BRANCHEMENT OPTIQUE/FIBRE CASSE"/>
    <s v="REPRISE SOUDURE AU PBO // CONFIRME AU 779995990 PAR MME NDIAYE // SARA BADIANE // DBK"/>
    <s v="ext_diop005303"/>
    <x v="1"/>
    <x v="0"/>
    <x v="4"/>
    <x v="160"/>
  </r>
  <r>
    <n v="2954737"/>
    <s v="FIBRE"/>
    <n v="37819301"/>
    <x v="166"/>
    <s v="Actif"/>
    <s v="TLP"/>
    <s v="COLY"/>
    <s v="KHADIM"/>
    <n v="772875433"/>
    <s v="MME MENDIY"/>
    <n v="20"/>
    <s v="SOH"/>
    <s v="PROFESSIONNELS"/>
    <d v="2024-11-18T13:00:01"/>
    <s v="FOI_FB_20G"/>
    <m/>
    <s v="RELEVE"/>
    <d v="2025-01-04T16:51:18"/>
    <s v="ext_diafankha005962"/>
    <s v="CLIENT_DDE"/>
    <s v="LENTEUR CONNEXION FIBRE"/>
    <s v="338232858 / LENTEUR DE CONNEXION / Fibre Office Intense_Flybox_20Go_Bloque"/>
    <s v="ACAD"/>
    <s v="NFO"/>
    <x v="138"/>
    <s v="FOIRE"/>
    <s v="CITE SONATEL NORD FOIRE"/>
    <s v="CITE SONATEL NORD FOIRE"/>
    <m/>
    <m/>
    <d v="2025-01-04T19:04:11"/>
    <s v="Grand Public"/>
    <m/>
    <s v="URGENT"/>
    <s v="CLIENTS ENTREPRISES"/>
    <s v="LIAISON INSTABLE"/>
    <s v="338232858 / LENTEUR DE CONNEXION / Fibre Office Intense_Flybox_20Go_Bloque PON VERT / LOS ETEINT / I"/>
    <s v="ext_ndiaye005991"/>
    <d v="2025-01-04T19:04:19"/>
    <m/>
    <s v="ext_ndiaye005991"/>
    <n v="5560899"/>
    <s v="OTD"/>
    <d v="2025-01-05T10:57:26"/>
    <s v="Archivé"/>
    <d v="2025-01-04T08:00:00"/>
    <s v="Oui"/>
    <s v="MULT_NFO"/>
    <s v="UNITE D'INTERVENTION MULTELEC NORD FOIRE"/>
    <s v="MULT_NFO3"/>
    <m/>
    <d v="2025-01-05T10:57:26"/>
    <m/>
    <s v="CLIRCO521-F6600 ONT"/>
    <s v="CONFIGURATION ONT CORRIGEE"/>
    <s v="OPTICAL NETWORK TERMINAL/MODEM CLIENT FI"/>
    <s v="RECONFIG MODEM // MOUSTAPHA MULTELEC"/>
    <s v="tmp_drame73244"/>
    <x v="1"/>
    <x v="0"/>
    <x v="9"/>
    <x v="161"/>
  </r>
  <r>
    <n v="2954808"/>
    <s v="FIBRE"/>
    <n v="37192811"/>
    <x v="167"/>
    <s v="Actif"/>
    <s v="TLP"/>
    <s v="ASSANE"/>
    <s v="DIOP"/>
    <n v="770722727"/>
    <s v="MR DEME"/>
    <n v="20"/>
    <s v="SOH"/>
    <s v="PROFESSIONNELS"/>
    <d v="2023-05-31T15:30:08"/>
    <s v="FIB_PRO_M_B"/>
    <m/>
    <s v="RELEVE"/>
    <d v="2025-01-04T18:14:58"/>
    <s v="ext_balde005951"/>
    <s v="CLIENT_DDE"/>
    <s v="Absence synchronisation MODEM"/>
    <s v="ABSENCE SYNCHRO"/>
    <s v="ACP"/>
    <s v="TIA"/>
    <x v="139"/>
    <s v="SICAP MBAO"/>
    <s v="SICAP MBAO"/>
    <s v="."/>
    <m/>
    <m/>
    <d v="2025-01-04T18:15:31"/>
    <s v="Abonnement Professionnel"/>
    <n v="48"/>
    <s v="URGENT"/>
    <s v="CLIENTS ENTREPRISES"/>
    <s v="Defaut non identifie"/>
    <s v="MODEM FIBERBOX: Power vert// PON OFF // LOS ROUGE // INTERNET OFF  // WIFI VERT // VERIF BRANCHMENT"/>
    <s v="ext_balde005951"/>
    <d v="2025-01-04T18:15:35"/>
    <m/>
    <s v="ext_balde005951"/>
    <n v="5560830"/>
    <s v="OTD"/>
    <d v="2025-01-05T12:07:09"/>
    <s v="Archivé"/>
    <d v="2025-01-04T13:30:00"/>
    <s v="Non"/>
    <s v="SOFA_TIA"/>
    <s v="UNITE D'INTERVENTION SOFATEL THIAROYE"/>
    <s v="SOFA_TIA29"/>
    <d v="2025-01-06T18:15:31"/>
    <d v="2025-01-05T12:07:09"/>
    <s v="ok"/>
    <s v="RESCHGT22-CABLE BRANCHEMENT"/>
    <s v="CABLE BRANCHEMENT  1084 CHANGE"/>
    <s v="CABLE BRANCHEMENT/CABLE BRANCHEMENT  108"/>
    <s v="Cable 1083 coupé/Pose BTI et reprise soudure_x0009_E62 PBO 25 F1"/>
    <s v="ext_ngom005140"/>
    <x v="1"/>
    <x v="0"/>
    <x v="0"/>
    <x v="162"/>
  </r>
  <r>
    <n v="2954821"/>
    <s v="FIBRE"/>
    <n v="45041161"/>
    <x v="168"/>
    <s v="Actif"/>
    <s v="TLP"/>
    <s v="DEME"/>
    <s v="MAKHTAR NDAW"/>
    <n v="777756034"/>
    <s v="MAKHTAR NDAW DEME"/>
    <n v="13"/>
    <s v="PA2"/>
    <s v="GRAND_PUBLIC"/>
    <d v="2024-12-30T17:00:00"/>
    <s v="FIB_PRO_M_B"/>
    <m/>
    <s v="RELEVE"/>
    <d v="2025-01-04T18:25:26"/>
    <s v="ext_diafankha005962"/>
    <s v="CLIENT_DDE"/>
    <s v="PAS DE CONNEXION INTERNET"/>
    <s v="339672431 / PAS DE CONNEXION / Fibre Pro Max Bloque"/>
    <s v="LGA"/>
    <s v="LGA"/>
    <x v="140"/>
    <s v="LOUGA"/>
    <s v="GANAW RAIL"/>
    <s v="."/>
    <m/>
    <m/>
    <d v="2025-01-04T18:25:43"/>
    <s v="Professionnel"/>
    <m/>
    <s v="URGENT"/>
    <s v="CLIENTS ENTREPRISES"/>
    <s v="Defaut non identifie"/>
    <s v="PON ETIENT / LOS ROUGE / INTERNET ETEINT  / INVITE A REBOOT LE MODEM TJRS CNX KO / VERIF BRANCHMNT O"/>
    <s v="ext_diafankha005962"/>
    <d v="2025-01-04T18:25:47"/>
    <m/>
    <s v="ext_diafankha005962"/>
    <n v="5560848"/>
    <s v="OTD"/>
    <d v="2025-01-05T21:22:04"/>
    <s v="Archivé"/>
    <d v="2025-01-04T08:00:00"/>
    <s v="Non"/>
    <s v="PREM_LGA"/>
    <s v="UNITE D'INTERVENTION PREMIUM LOUGA"/>
    <s v="PREM_LGA1"/>
    <m/>
    <d v="2025-01-05T21:22:04"/>
    <m/>
    <s v="RESINC71-CABLE INFRA FIBRE"/>
    <s v="RACCORDEMENT NOUVEAU CABLE"/>
    <s v="INFRASTRUCTURE PASSIVE/COUPURE SUITE VOL"/>
    <s v="Tirage cable 24FO sur 487m + Raccordement 16Brins ( 8 BPE AERIEN et 8 au C2 souterraine)"/>
    <s v="tmp_diouf85006"/>
    <x v="1"/>
    <x v="0"/>
    <x v="1"/>
    <x v="163"/>
  </r>
  <r>
    <n v="2954836"/>
    <s v="FIBRE"/>
    <n v="41695281"/>
    <x v="93"/>
    <s v="Actif"/>
    <s v="TLP"/>
    <s v="AMADOU BAH"/>
    <s v="AMADOU BAH"/>
    <n v="775357163"/>
    <s v="MR BAH"/>
    <n v="20"/>
    <s v="SOH"/>
    <s v="PROFESSIONNELS"/>
    <d v="2023-10-06T01:00:00"/>
    <s v="FIB_PRO_M_B"/>
    <m/>
    <s v="RELEVE"/>
    <d v="2025-01-04T18:46:44"/>
    <s v="ext_ndiaye005991"/>
    <s v="CLIENT_DDE"/>
    <s v="Pas de connexion"/>
    <s v="338654951 // DECONNEXION FREQUENT  // FIBRE PRO MAX BLOQUE  POWER VERT // PON VERT // INTERNET VERT"/>
    <s v="ACAD"/>
    <s v="ACA"/>
    <x v="29"/>
    <s v="CASTORS - DERKLE"/>
    <s v="CITE DES EAUX BOURGUIBA"/>
    <s v="."/>
    <m/>
    <m/>
    <d v="2025-01-04T18:47:05"/>
    <s v="Abonnement Professionnel"/>
    <n v="48"/>
    <s v="URGENT"/>
    <s v="CLIENTS ENTREPRISES"/>
    <s v="LIAISON INSTABLE"/>
    <s v="338654951 // DECONNEXION FREQUENT  // FIBRE PRO MAX BLOQUE  POWER VERT // PON VERT // INTERNET VERT"/>
    <s v="ext_ndiaye005991"/>
    <d v="2025-01-04T18:47:17"/>
    <m/>
    <s v="ext_ndiaye005991"/>
    <n v="5560877"/>
    <s v="OTD"/>
    <d v="2025-01-05T19:33:35"/>
    <s v="Archivé"/>
    <d v="2025-01-04T09:40:00"/>
    <s v="Oui"/>
    <s v="ECO_ACAD"/>
    <s v="UNITE D'INTERVENTION ECOTEL ACAD"/>
    <s v="ECO_ACAD1"/>
    <d v="2025-01-06T18:47:05"/>
    <d v="2025-01-05T19:33:35"/>
    <s v="ok"/>
    <s v="CLICHGT32-JARRETIERE OPTIQUE"/>
    <s v="JARRETIERE OPTIQUE CHANGEE"/>
    <s v="JARRETIERE OPTIQUE/JARRETIERE OPTIQUE CO"/>
    <s v="CHANGEMENT JARRETIERE OPTIQUE // CONFIRME AU 775357163 PAR MR BAH // HAMIDOU NDIAYE // DBK"/>
    <s v="ext_diop005303"/>
    <x v="1"/>
    <x v="0"/>
    <x v="2"/>
    <x v="93"/>
  </r>
  <r>
    <n v="2954844"/>
    <s v="FIBRE"/>
    <n v="35983281"/>
    <x v="169"/>
    <s v="Actif"/>
    <s v="TLP"/>
    <s v="CCECC SENEGAL-SUARL"/>
    <m/>
    <n v="778692094"/>
    <s v="SMAILA DIADAMA"/>
    <n v="20"/>
    <s v="PEI"/>
    <s v="PROFESSIONNELS"/>
    <d v="2024-10-07T11:00:00"/>
    <s v="FOI_FB_20G"/>
    <m/>
    <s v="RELEVE"/>
    <d v="2025-01-04T18:55:15"/>
    <s v="ext_diafankha005962"/>
    <s v="CLIENT_DDE"/>
    <s v="ASSISTANCE PARAMETRAGE MODEM"/>
    <s v="338562764 / PAS DE CONNEXION / ASSISTANCE PARAMETRAGE WIFI EXTENDER /Fibre Office Intense_Flybox_20G"/>
    <s v="ACM"/>
    <s v="MED"/>
    <x v="141"/>
    <s v="MEDINA"/>
    <s v="MEDINA"/>
    <s v="RUE 11"/>
    <m/>
    <m/>
    <d v="2025-01-04T18:55:43"/>
    <s v="Grand Public"/>
    <m/>
    <s v="URGENT"/>
    <s v="CLIENTS ENTREPRISES"/>
    <s v="Defaut non identifie"/>
    <s v="ASSISTANCE PARAMETRAGE WIFI EXTENDER /Fibre Office Intense_Flybox_20Go_Bloque CLIENT ASSISTE SANS SU"/>
    <s v="ext_diafankha005962"/>
    <d v="2025-01-04T18:55:47"/>
    <m/>
    <s v="ext_diafankha005962"/>
    <n v="5560888"/>
    <s v="OTD"/>
    <d v="2025-01-05T12:42:17"/>
    <s v="Archivé"/>
    <d v="2025-01-04T13:30:00"/>
    <s v="Non"/>
    <s v="PREM_MED"/>
    <s v="UNITE D'INTERVENTION PREMIUM MEDINA"/>
    <s v="PREM_MED3"/>
    <m/>
    <d v="2025-01-05T12:42:17"/>
    <m/>
    <s v="CLIRCO55-F680 ONT"/>
    <s v="CONFIGURATION ONT CORRIGEE"/>
    <s v="OPTICAL NETWORK TERMINAL/MODEM CLIENT FI"/>
    <s v="EXTENDEUR CONNECTE//CLIENT ORIENTE VERS SON INFORMATICIEN//INSTALLATION PRIVE A REVOIR"/>
    <s v="ext_gaye2895"/>
    <x v="1"/>
    <x v="0"/>
    <x v="21"/>
    <x v="164"/>
  </r>
  <r>
    <n v="2954847"/>
    <s v="FIBRE"/>
    <n v="44717131"/>
    <x v="170"/>
    <s v="Actif"/>
    <s v="TLP"/>
    <s v="TAMBA"/>
    <s v="ISMAELA"/>
    <n v="775745842"/>
    <s v="MR TAMBA"/>
    <n v="20"/>
    <s v="SOH"/>
    <s v="PROFESSIONNELS"/>
    <d v="2024-12-11T13:52:08"/>
    <s v="FIB_PRO_M_B"/>
    <m/>
    <s v="RELEVE"/>
    <d v="2025-01-04T19:01:04"/>
    <s v="ext_balde005951"/>
    <s v="CLIENT_DDE"/>
    <s v="Absence synchronisation MODEM"/>
    <s v="ABSEENCE SYNCHRO"/>
    <s v="ACAD"/>
    <s v="SDF"/>
    <x v="121"/>
    <s v="GRAND YOFF"/>
    <s v="GRAND YOFF"/>
    <s v="."/>
    <m/>
    <m/>
    <d v="2025-01-04T19:01:43"/>
    <s v="Professionnel"/>
    <m/>
    <s v="URGENT"/>
    <s v="CLIENTS ENTREPRISES"/>
    <s v="Defaut non identifie"/>
    <s v="MODEM FIBERBOX: Power vert// PON ETEINT // LOS ROUGE // INTERNET ETEINT  // WIFI VERT // VERIF BRANC"/>
    <s v="ext_balde005951"/>
    <d v="2025-01-04T19:01:47"/>
    <m/>
    <s v="ext_balde005951"/>
    <n v="5560897"/>
    <s v="OTD"/>
    <d v="2025-01-05T16:12:25"/>
    <s v="Archivé"/>
    <d v="2025-01-04T13:30:00"/>
    <s v="Non"/>
    <s v="CAMU_SDF"/>
    <s v="UNITE D'INTERVENTION CAMUSAT SUD FOIRE"/>
    <s v="CAMU_SDF2"/>
    <m/>
    <d v="2025-01-05T16:12:25"/>
    <m/>
    <s v="RESCHGT313-PBO_PBE"/>
    <s v="PIGTAIL CHANGE"/>
    <s v="POINT DE BRANCHEMENT OPTIQUE/PIGTAIL DEF"/>
    <s v="PIGTAIL DEFECT CHANGE"/>
    <s v="ext_lamba005888"/>
    <x v="1"/>
    <x v="0"/>
    <x v="8"/>
    <x v="165"/>
  </r>
  <r>
    <n v="2954862"/>
    <s v="FIBRE"/>
    <n v="43384051"/>
    <x v="171"/>
    <s v="Actif"/>
    <s v="TLP"/>
    <s v="NDELLA DIOP"/>
    <s v="NDELLA DIOP"/>
    <n v="781236747"/>
    <s v="Mme Diop"/>
    <n v="20"/>
    <s v="SOH"/>
    <s v="PROFESSIONNELS"/>
    <d v="2024-08-29T10:00:00"/>
    <s v="FIB_PRO_M_B"/>
    <m/>
    <s v="RELEVE"/>
    <d v="2025-01-04T19:24:31"/>
    <s v="ext_ndiaye005991"/>
    <s v="CLIENT_DDE"/>
    <s v="Pas de connexion"/>
    <s v="338238338// PARAMETRAGE WIFI // FIBRE PRO MAX BLOQUE  CLIENT SOUHAITE CHANGER SON MDP WIFI // ACCES"/>
    <s v="ACAD"/>
    <s v="SDF"/>
    <x v="142"/>
    <s v="DKGDU"/>
    <s v="BT00"/>
    <s v="."/>
    <m/>
    <m/>
    <d v="2025-01-04T19:24:51"/>
    <s v="Professionnel"/>
    <m/>
    <s v="URGENT"/>
    <s v="CLIENTS ENTREPRISES"/>
    <s v="LIAISON INSTABLE"/>
    <s v="338238338// PARAMETRAGE WIFI // FIBRE PRO MAX BLOQUE  CLIENT SOUHAITE CHANGER SON MDP WIFI // ACCES"/>
    <s v="ext_ndiaye005991"/>
    <d v="2025-01-04T19:24:58"/>
    <m/>
    <s v="ext_ndiaye005991"/>
    <n v="5560919"/>
    <s v="OTD"/>
    <d v="2025-01-05T16:14:26"/>
    <s v="Archivé"/>
    <d v="2025-01-04T13:30:00"/>
    <s v="Oui"/>
    <s v="CAMU_SDF"/>
    <s v="UNITE D'INTERVENTION CAMUSAT SUD FOIRE"/>
    <s v="CAMU_SDF3"/>
    <m/>
    <d v="2025-01-05T16:14:26"/>
    <m/>
    <s v="CLIRCO521-F6600 ONT"/>
    <s v="CONFIGURATION ONT CORRIGEE"/>
    <s v="OPTICAL NETWORK TERMINAL/MODEM CLIENT FI"/>
    <s v="MODEM RESET RECONIGURATION FAITE"/>
    <s v="ext_lamba005888"/>
    <x v="1"/>
    <x v="0"/>
    <x v="9"/>
    <x v="166"/>
  </r>
  <r>
    <n v="2954867"/>
    <s v="FIBRE"/>
    <n v="35902831"/>
    <x v="172"/>
    <s v="Actif"/>
    <s v="TLP"/>
    <s v="DJIGO"/>
    <s v=": FATOUMATA BINTOU"/>
    <n v="778141138"/>
    <s v="MME DJIGO"/>
    <n v="12"/>
    <s v="PA1"/>
    <s v="GRAND_PUBLIC"/>
    <d v="2024-09-26T00:21:08"/>
    <s v="FIB_PRO_M_B"/>
    <m/>
    <s v="RELEVE"/>
    <d v="2025-01-04T19:28:46"/>
    <s v="ext_diafankha005962"/>
    <s v="CLIENT_DDE"/>
    <s v="Absence synchronisation MODEM"/>
    <s v="338646256 /// ABSENCE SYNCHRO /// OFFRE Fibre Pro Max Bloque"/>
    <s v="ACAD"/>
    <s v="SDF"/>
    <x v="143"/>
    <s v="SICAP"/>
    <s v="SICAP LIBERTE VI"/>
    <s v="SICAP LIBERTE VI"/>
    <m/>
    <m/>
    <d v="2025-01-04T19:29:02"/>
    <s v="Abonnement Professionnel"/>
    <n v="48"/>
    <s v="URGENT"/>
    <s v="CLIENTS ENTREPRISES"/>
    <s v="Defaut non identifie"/>
    <s v="LOS ROUGE ///PON ETEINT /// INTERNET ETEINT /// VERIF BRANCHEMENT FAIT /// RBS KO /// SYNCHRO OUTIL"/>
    <s v="ext_diafankha005962"/>
    <d v="2025-01-04T19:29:06"/>
    <m/>
    <s v="ext_diafankha005962"/>
    <n v="5560927"/>
    <s v="OTD"/>
    <d v="2025-01-05T14:31:19"/>
    <s v="Archivé"/>
    <d v="2025-01-04T08:00:00"/>
    <s v="Non"/>
    <s v="CAMU_SDF"/>
    <s v="UNITE D'INTERVENTION CAMUSAT SUD FOIRE"/>
    <s v="CAMU_SDF12"/>
    <d v="2025-01-06T19:29:02"/>
    <d v="2025-01-05T14:31:19"/>
    <s v="ok"/>
    <s v="CLICHGT11-CÂBLE INSTALLATION OPTIQUE"/>
    <s v="CÂBLE INSTALLATION CHANGÉ"/>
    <s v="CÂBLE INSTALLATION OPTIQUE/CÂBLE INSTALL"/>
    <s v="CABLE COUPE CHANGE"/>
    <s v="ext_lamba005888"/>
    <x v="1"/>
    <x v="0"/>
    <x v="0"/>
    <x v="167"/>
  </r>
  <r>
    <n v="2954904"/>
    <s v="FIBRE"/>
    <n v="42441071"/>
    <x v="173"/>
    <s v="Actif"/>
    <s v="TLP"/>
    <s v="RASSOUL BUSNESS PRO"/>
    <m/>
    <n v="777281580"/>
    <s v="M NDIAYE"/>
    <n v="20"/>
    <s v="SOH"/>
    <s v="PROFESSIONNELS"/>
    <d v="2024-01-06T18:31:41"/>
    <s v="FIB_PRO_M_B"/>
    <m/>
    <s v="RELEVE"/>
    <d v="2025-01-04T20:15:09"/>
    <s v="ext_sarr005953"/>
    <s v="CLIENT_DDE"/>
    <s v="MODEM"/>
    <s v="CONFIGURATION MODEM // Fibre Pro Max Bloque Le client souhaite reconfiguré son modem  Papyrus indis"/>
    <s v="ACP"/>
    <s v="CAM"/>
    <x v="144"/>
    <s v="CAMBERENE-PARCELLES ASSAINIES"/>
    <s v="PARCELLES ASSAINIES UNITE 10"/>
    <s v="PARCELLES ASSAINIES UNITE 10"/>
    <n v="305"/>
    <m/>
    <d v="2025-01-04T20:15:25"/>
    <s v="Abonnement Professionnel"/>
    <n v="48"/>
    <s v="URGENT"/>
    <s v="CLIENTS ENTREPRISES"/>
    <s v="Defaut non identifie"/>
    <s v="CONFIGURATION MODEM // Fibre Pro Max Bloque Le client souhaite reconfiguré son modem  Papyrus indis"/>
    <s v="ext_sarr005953"/>
    <d v="2025-01-04T20:15:28"/>
    <m/>
    <s v="ext_sarr005953"/>
    <n v="5560997"/>
    <s v="OTD"/>
    <d v="2025-01-05T15:53:06"/>
    <s v="Archivé"/>
    <d v="2025-01-04T13:30:00"/>
    <s v="Oui"/>
    <s v="SYS_CAMB"/>
    <s v="UNITE D'INTERVENTION SYSROAD CAMBERENE"/>
    <s v="SYS_CAMB14"/>
    <d v="2025-01-06T20:15:25"/>
    <d v="2025-01-05T15:53:06"/>
    <s v="ok"/>
    <s v="CLIRCO512-F680 ONT"/>
    <s v="CONFIGURATION MODEM ONT REPRISE"/>
    <s v="OPTICAL NETWORK TERMINAL/MODEM CLIENT FI"/>
    <s v="CONFIG MODEM RESET PAR LE CLIENT // M BADJI SYS"/>
    <s v="ext_kaba004772"/>
    <x v="1"/>
    <x v="0"/>
    <x v="7"/>
    <x v="168"/>
  </r>
  <r>
    <n v="2954925"/>
    <s v="FIBRE"/>
    <n v="34094171"/>
    <x v="174"/>
    <s v="Actif"/>
    <s v="TLP"/>
    <s v="DIALLO"/>
    <s v="BOUBACAR"/>
    <n v="786000858"/>
    <s v="MR BA"/>
    <n v="20"/>
    <s v="SOH"/>
    <s v="PROFESSIONNELS"/>
    <d v="2024-04-22T10:46:54"/>
    <s v="FIB_PRO_M_B"/>
    <m/>
    <s v="RELEVE"/>
    <d v="2025-01-04T20:44:28"/>
    <s v="ext_balde005951"/>
    <s v="CLIENT_DDE"/>
    <s v="PAS DE CONNEXION INTERNET"/>
    <s v="PAS DE CONNEXION"/>
    <s v="ZIG"/>
    <s v="ZIG"/>
    <x v="145"/>
    <s v="ZIGUINCHOR"/>
    <s v="BOUCOTTE SUD"/>
    <s v="."/>
    <n v="339917975"/>
    <m/>
    <d v="2025-01-04T21:35:44"/>
    <s v="Abonnement Professionnel"/>
    <n v="48"/>
    <s v="URGENT"/>
    <s v="CLIENTS ENTREPRISES"/>
    <s v="LIAISON INSTABLE"/>
    <s v="339902785//PAS DE CONNEXION//SYNCHRO OK //VALEUR NOK //COMPTE ACTIF//PAS DE SESSION"/>
    <s v="ext_drame005987"/>
    <d v="2025-01-04T21:35:52"/>
    <m/>
    <s v="ext_drame005987"/>
    <n v="5561086"/>
    <s v="OTD"/>
    <d v="2025-01-05T16:31:35"/>
    <s v="Archivé"/>
    <d v="2025-01-04T13:30:00"/>
    <s v="Oui"/>
    <s v="SYS_ZIG"/>
    <s v="UNITE D'INTERVENTION SYSROAD ZIGUINCHOR"/>
    <s v="SYS_ZIG2"/>
    <d v="2025-01-06T21:35:44"/>
    <d v="2025-01-05T16:31:35"/>
    <s v="ok"/>
    <s v="CLIRCO416-ONT F660"/>
    <s v="CONFIGURATION MODEM ONT REPRISE"/>
    <s v="OPTICAL NETWORK TERMINAL/MODEM CLIENT FI"/>
    <s v="RESET + RECONFIGURATION MODEM"/>
    <s v="ext_niang2865"/>
    <x v="1"/>
    <x v="0"/>
    <x v="9"/>
    <x v="169"/>
  </r>
  <r>
    <n v="2954939"/>
    <s v="FIBRE"/>
    <n v="39336851"/>
    <x v="175"/>
    <s v="Actif"/>
    <s v="TLP"/>
    <s v="souleymane"/>
    <s v="badiane"/>
    <n v="783865548"/>
    <s v="MR BADIANE"/>
    <n v="20"/>
    <s v="SOH"/>
    <s v="PROFESSIONNELS"/>
    <d v="2024-10-31T13:36:11"/>
    <s v="FIB_PRO_M_B"/>
    <m/>
    <s v="RELEVE"/>
    <d v="2025-01-04T21:03:13"/>
    <s v="ext_diafankha005962"/>
    <s v="CLIENT_DDE"/>
    <s v="Pas de connexion"/>
    <s v="338037812 /// PAS DE CONNEXION /// OFFRE Fibre Pro Max Bloque LOS ETEINT V/// PON VERT FIXE /// INTE"/>
    <s v="ACR"/>
    <s v="MBW"/>
    <x v="146"/>
    <s v="KEUR MASSAR"/>
    <s v="PARCELLES ASSAINIES UNITE 18"/>
    <s v="."/>
    <m/>
    <m/>
    <d v="2025-01-04T21:43:36"/>
    <s v="Professionnel"/>
    <m/>
    <s v="URGENT"/>
    <s v="CLIENTS ENTREPRISES"/>
    <s v="LIAISON INSTABLE"/>
    <s v="338037812//ABSENCE SYNCHRO //SYNCHRO KO //COMPTE ACTIF //PAS DE SESSION"/>
    <s v="ext_drame005987"/>
    <d v="2025-01-04T21:43:47"/>
    <m/>
    <s v="ext_drame005987"/>
    <n v="5561100"/>
    <s v="OTD"/>
    <d v="2025-01-05T17:57:03"/>
    <s v="Archivé"/>
    <d v="2025-01-04T08:00:00"/>
    <s v="Oui"/>
    <s v="SYS_MBW"/>
    <s v="UNITE D'INTERVENTION SYSROAD MBAO"/>
    <s v="SYS_MBW16"/>
    <m/>
    <d v="2025-01-05T17:57:03"/>
    <m/>
    <s v="RESCHGT313-PBO_PBE"/>
    <s v="PIGTAIL CHANGE"/>
    <s v="POINT DE BRANCHEMENT OPTIQUE/PIGTAIL DEF"/>
    <s v="PIGTAIL REMPLACER"/>
    <s v="ext_niang2865"/>
    <x v="1"/>
    <x v="0"/>
    <x v="8"/>
    <x v="170"/>
  </r>
  <r>
    <n v="2954940"/>
    <s v="FIBRE"/>
    <n v="38314761"/>
    <x v="176"/>
    <s v="Actif"/>
    <s v="TLP"/>
    <s v="FALL ABDOU AZIZ"/>
    <m/>
    <n v="774422360"/>
    <s v="MME NDAYE"/>
    <n v="20"/>
    <s v="SOH"/>
    <s v="PROFESSIONNELS"/>
    <d v="2024-12-26T16:00:00"/>
    <s v="FIB_PRO_M_B"/>
    <m/>
    <s v="RELEVE"/>
    <d v="2025-01-04T21:03:42"/>
    <s v="ext_balde005951"/>
    <s v="CLIENT_DDE"/>
    <s v="Absence synchronisation MODEM"/>
    <s v="ABSENCE SYNCHRO"/>
    <s v="ACAD"/>
    <s v="NFO"/>
    <x v="147"/>
    <s v="FOIRE"/>
    <s v="NORD FOIRE"/>
    <s v="."/>
    <m/>
    <m/>
    <d v="2025-01-04T21:39:54"/>
    <s v="Professionnel"/>
    <m/>
    <s v="URGENT"/>
    <s v="CLIENTS ENTREPRISES"/>
    <s v="LIAISON INSTABLE"/>
    <s v="338924822//PAS DE CONNEXION//SYNCHRO OK //VALEUR NOK //COMPTE ACTIF//SESSION OK"/>
    <s v="ext_drame005987"/>
    <d v="2025-01-04T21:40:03"/>
    <m/>
    <s v="ext_drame005987"/>
    <n v="5561094"/>
    <s v="OTD"/>
    <d v="2025-01-05T21:09:00"/>
    <s v="Archivé"/>
    <d v="2025-01-04T08:00:00"/>
    <s v="Oui"/>
    <s v="MULT_NFO"/>
    <s v="UNITE D'INTERVENTION MULTELEC NORD FOIRE"/>
    <s v="MULT_NFO1"/>
    <m/>
    <d v="2025-01-05T21:09:00"/>
    <m/>
    <s v="CENTRCO42-PORT PON"/>
    <s v="RECONFIGURATION SUR NOUVEAU PORT"/>
    <s v="PORT PON/SAUT DE POSITION PORT PON"/>
    <s v="RECONFIGURATION PORT PON // DIOP MULT"/>
    <s v="ext_gomis005922"/>
    <x v="1"/>
    <x v="0"/>
    <x v="10"/>
    <x v="171"/>
  </r>
  <r>
    <n v="2954959"/>
    <s v="FIBRE"/>
    <n v="43466841"/>
    <x v="177"/>
    <s v="Actif"/>
    <s v="INT"/>
    <s v="MILLENIUM PHONING GROUP"/>
    <m/>
    <s v="allasrakarl@gmail.com 77 827 1"/>
    <s v="M NIANG"/>
    <n v="20"/>
    <s v="SOH"/>
    <s v="PROFESSIONNELS"/>
    <d v="2024-07-01T08:00:00"/>
    <s v="BUS_PREM_FIB"/>
    <m/>
    <s v="RELEVE"/>
    <d v="2025-01-04T21:27:57"/>
    <s v="ext_sarr005953"/>
    <s v="CLIENT_DDE"/>
    <s v="Pas de connexion"/>
    <s v="PAS DE CONNEXION // BUSINESS PREMIUM FIBRE ETAT VOYANT DANS NOTE // SYNCHRO AMS ET NCE INDIPSO  PAS"/>
    <s v="ACAD"/>
    <s v="YOF"/>
    <x v="148"/>
    <s v="NGOR - ALMADIES"/>
    <s v="ALMADIES"/>
    <s v="EN FACE STADE DE NGOR PARCELLE"/>
    <m/>
    <m/>
    <d v="2025-01-04T22:26:27"/>
    <s v="Grands Comptes"/>
    <n v="24"/>
    <s v="URGENT"/>
    <s v="CLIENTS ENTREPRISES"/>
    <s v="LIAISON INSTABLE"/>
    <s v="NT1280///DECONNEXION FREQUENTE/SYNCHRO OK //VALEUR OK// //POSITION:&lt;PE_MS_YOFF1&gt;disp arp int Eth-Tru"/>
    <s v="ext_drame005987"/>
    <d v="2025-01-04T22:26:50"/>
    <m/>
    <s v="ext_drame005987"/>
    <n v="5561134"/>
    <s v="OTD"/>
    <d v="2025-01-05T16:36:30"/>
    <s v="Archivé"/>
    <d v="2025-01-05T08:00:00"/>
    <s v="Non"/>
    <s v="CI-SCL_U"/>
    <s v="CI-SCL_U"/>
    <s v="Lamine WADE_CI-SCL_U"/>
    <d v="2025-01-05T22:26:27"/>
    <d v="2025-01-05T16:36:30"/>
    <s v="ok"/>
    <s v="CLICHGT11-CÂBLE INSTALLATION OPTIQUE"/>
    <s v="CÂBLE INSTALLATION CHANGÉ"/>
    <s v="CÂBLE INSTALLATION OPTIQUE/CÂBLE INSTALL"/>
    <s v="suite au changement du câble d¿alimentation plus reconfiguration  mots de passe wifi du LBB154. Les"/>
    <s v="saine7277"/>
    <x v="1"/>
    <x v="1"/>
    <x v="12"/>
    <x v="172"/>
  </r>
  <r>
    <n v="2955013"/>
    <s v="FIBRE"/>
    <n v="30439951"/>
    <x v="178"/>
    <s v="Actif"/>
    <s v="TLP"/>
    <s v="FALL"/>
    <s v="DJIBRIL"/>
    <n v="773269276"/>
    <s v="MR FALL"/>
    <n v="12"/>
    <s v="PA1"/>
    <s v="GRAND_PUBLIC"/>
    <d v="2023-08-18T14:00:00"/>
    <s v="FIB_PRO_M_B"/>
    <m/>
    <s v="RELEVE"/>
    <d v="2025-01-04T23:22:12"/>
    <s v="ext_watt005989"/>
    <s v="CLIENT_DDE"/>
    <s v="Pas de connexion"/>
    <s v="338937799// PAS DE CONNEXION // FIBRE PRO MAX BLOQUE // CLIENT SOUTIENT QU'EST RACCORDE SUR PBO  A 1"/>
    <s v="ACG"/>
    <m/>
    <x v="149"/>
    <s v="KEUR MASSAR"/>
    <s v="KEUR MASSAR"/>
    <s v="."/>
    <m/>
    <m/>
    <d v="2025-01-04T23:22:24"/>
    <s v="Abonnement Professionnel"/>
    <n v="48"/>
    <s v="URGENT"/>
    <s v="CLIENTS ENTREPRISES"/>
    <s v="LIAISON INSTABLE"/>
    <m/>
    <s v="ext_watt005989"/>
    <d v="2025-01-04T23:22:28"/>
    <m/>
    <s v="ext_watt005989"/>
    <n v="5561160"/>
    <s v="OTD"/>
    <d v="2025-01-05T14:02:35"/>
    <s v="Archivé"/>
    <d v="2025-01-04T13:30:00"/>
    <s v="Oui"/>
    <s v="SYS_MBW"/>
    <s v="UNITE D'INTERVENTION SYSROAD MBAO"/>
    <s v="SYS_MBW5"/>
    <d v="2025-01-06T23:22:24"/>
    <d v="2025-01-05T14:02:35"/>
    <s v="ok"/>
    <s v="CENTRCO41-PORT PON"/>
    <s v="CONFIGURATION POSITION PON CORRIGEE"/>
    <s v="PORT PON/ERREUR CONFIGURATION POSITION P"/>
    <s v="CONFIGURATION PORT PON  // AMAMDOU CAMARA SYSROAD"/>
    <s v="tmp_ndiaye65584"/>
    <x v="1"/>
    <x v="0"/>
    <x v="9"/>
    <x v="173"/>
  </r>
  <r>
    <n v="2955061"/>
    <s v="DSL"/>
    <n v="588231"/>
    <x v="179"/>
    <s v="Actif"/>
    <s v="TLP"/>
    <s v="ELTON S.A"/>
    <m/>
    <n v="774162571"/>
    <s v="mme dione"/>
    <n v="20"/>
    <s v="GCO"/>
    <s v="GRANDS_COMPTES"/>
    <d v="2012-09-18T13:47:18"/>
    <s v="LIGNE_BUS"/>
    <m/>
    <s v="RELEVE"/>
    <d v="2025-01-05T09:43:23"/>
    <s v="ext_seye005967"/>
    <s v="CLIENT_DDE"/>
    <s v="DECONNEXIONS FREQUENTES"/>
    <s v="*339701046//La ligne Business//DECONNEXIONS FREQUENTES"/>
    <s v="DBL"/>
    <s v="DBL"/>
    <x v="150"/>
    <s v="DIOURBEL"/>
    <s v="MEDINATOUL"/>
    <s v="KEUR GOUMACK"/>
    <m/>
    <m/>
    <d v="2025-01-05T11:02:21"/>
    <s v="Pas de priorité"/>
    <m/>
    <s v="URGENT"/>
    <s v="CLIENTS ENTREPRISES"/>
    <s v="LIAISON INSTABLE"/>
    <s v="339701046//DECONNEXION FREQUENTES//SYNCHRO OK //SNR OK //ATTENUATION OK //COMPTE ACTIF //SESSION OK"/>
    <s v="ext_drame005987"/>
    <d v="2025-01-05T11:02:30"/>
    <m/>
    <s v="ext_drame005987"/>
    <n v="5561622"/>
    <s v="OTD"/>
    <d v="2025-01-05T14:32:15"/>
    <s v="Archivé"/>
    <d v="2025-01-05T07:10:00"/>
    <s v="Oui"/>
    <s v="ECO_DBL"/>
    <s v="UNITE D'INTERVENTION ECOTEL DIOURBEL"/>
    <s v="ECO_DBL1"/>
    <m/>
    <d v="2025-01-05T14:32:15"/>
    <m/>
    <s v="CLIAUCDEF09-TEST MAESTRO/NAC OK"/>
    <s v="TEST MAESTRO/NAC OK - RETOUR SERVICES CO"/>
    <s v="CLIENT/AUCUN DEFAUT CONSTATE"/>
    <s v="VERIFICATION CONFIGURATION PORT / RECONFIGURATION COTE TI / LABA DIA ECOTEL"/>
    <s v="tmp_badji85744"/>
    <x v="0"/>
    <x v="0"/>
    <x v="7"/>
    <x v="174"/>
  </r>
  <r>
    <n v="2955072"/>
    <s v="FIBRE"/>
    <n v="44080991"/>
    <x v="180"/>
    <s v="Actif"/>
    <s v="TLP"/>
    <s v="NDIAYE"/>
    <s v="MAME FATOU DEME"/>
    <n v="784316904"/>
    <s v="MME NDIAYE"/>
    <n v="13"/>
    <s v="PA1"/>
    <s v="GRAND_PUBLIC"/>
    <d v="2024-12-23T15:00:00"/>
    <s v="FIB_PRO_M_B"/>
    <m/>
    <s v="RELEVE"/>
    <d v="2025-01-05T09:56:22"/>
    <s v="ext_sarr005974"/>
    <s v="CLIENT_DDE"/>
    <s v="Absence synchronisation MODEM"/>
    <s v="ABSENCE SYNCRO"/>
    <s v="LGA"/>
    <s v="LGA"/>
    <x v="151"/>
    <s v="LOUGA"/>
    <s v="LOUGA VILLE"/>
    <s v="MEDINA GARAGE LOUGA"/>
    <m/>
    <m/>
    <d v="2025-01-05T09:56:43"/>
    <s v="Professionnel"/>
    <m/>
    <s v="URGENT"/>
    <s v="CLIENTS ENTREPRISES"/>
    <s v="Defaut non identifie"/>
    <s v="CTC 784316904 MME NDIAYE ND 339670576 // ABSENCE SYNCRO // OFFRE FIBRE PRO MAX // RBS INDISPONIBLE /"/>
    <s v="ext_sarr005974"/>
    <d v="2025-01-05T09:56:46"/>
    <m/>
    <s v="ext_sarr005974"/>
    <n v="5561556"/>
    <s v="OTD"/>
    <d v="2025-01-05T22:07:12"/>
    <s v="Archivé"/>
    <d v="2025-01-05T08:00:00"/>
    <s v="Non"/>
    <s v="PREM_LGA"/>
    <s v="UNITE D'INTERVENTION PREMIUM LOUGA"/>
    <s v="PREM_LGA1"/>
    <m/>
    <d v="2025-01-05T22:07:12"/>
    <m/>
    <s v="RESINC72-CABLE INFRA FIBRE"/>
    <s v="REPARATION CABLE"/>
    <s v="INFRASTRUCTURE PASSIVE/AGRESSIONS EXTERN"/>
    <s v="Tirage cable 24FO sur 487m + Raccordement 16Brins ( 8 BPE AERIEN et 8 au C2 souterraine)"/>
    <s v="tmp_dieng74145"/>
    <x v="1"/>
    <x v="0"/>
    <x v="1"/>
    <x v="175"/>
  </r>
  <r>
    <n v="2955087"/>
    <s v="FIBRE"/>
    <n v="34020441"/>
    <x v="181"/>
    <s v="Actif"/>
    <s v="TLP"/>
    <s v="EGLISE BETHEL DE DAKAR"/>
    <m/>
    <n v="772682539"/>
    <s v="M JONATHAN"/>
    <n v="20"/>
    <s v="SOH"/>
    <s v="PROFESSIONNELS"/>
    <d v="2024-09-27T11:00:01"/>
    <s v="FIB_OF_B"/>
    <m/>
    <s v="RELEVE"/>
    <d v="2025-01-05T10:19:49"/>
    <s v="ext_fall006017"/>
    <s v="CLIENT_DDE"/>
    <s v="Absence synchronisation MODEM"/>
    <s v="338257085// Fibre Office Bloque// ABSENCE SYNCHRO"/>
    <s v="ACAD"/>
    <s v="GDK"/>
    <x v="152"/>
    <s v="SICAP"/>
    <s v="SICAP DIEUPPEUL III"/>
    <s v="SICAP DIEUPPEUL III"/>
    <n v="2751"/>
    <m/>
    <d v="2025-01-05T10:20:36"/>
    <s v="Grand Public"/>
    <m/>
    <s v="URGENT"/>
    <s v="CLIENTS ENTREPRISES"/>
    <s v="Defaut non identifie"/>
    <s v="LOS ROUGE // INTENET ETEINT // PON ETEINT // VERIF BRANCHEMENT FAIT // RBS : NON DISPONIBLE// SAYTU"/>
    <s v="ext_fall006017"/>
    <d v="2025-01-05T10:20:43"/>
    <m/>
    <s v="ext_fall006017"/>
    <n v="5561575"/>
    <s v="OTD"/>
    <d v="2025-01-05T16:06:09"/>
    <s v="Archivé"/>
    <d v="2025-01-05T07:20:00"/>
    <s v="Non"/>
    <s v="ECO_GDK"/>
    <s v="UNITE D'INTERVENTION ECOTEL GDK"/>
    <s v="ECO_GDK1"/>
    <m/>
    <d v="2025-01-05T16:06:09"/>
    <m/>
    <s v="CLIREPA22-PTO"/>
    <s v="SOUDURE  AU PTO REPRISE"/>
    <s v="POINT DE TERMINAISON OPTIQUE/ABSENCE DE"/>
    <s v="REPRISE SOUDURE AU PTO ONE // CONFIRME AU 772682539 PAR MR JONATHAN // SARA BADIANE // DBK"/>
    <s v="ext_diop005303"/>
    <x v="1"/>
    <x v="0"/>
    <x v="3"/>
    <x v="176"/>
  </r>
  <r>
    <n v="2955098"/>
    <s v="DSL10"/>
    <n v="2419051"/>
    <x v="182"/>
    <s v="Actif"/>
    <s v="TLP"/>
    <s v="DE GESTION DES ABATTOIRS DU SENEGAL"/>
    <m/>
    <n v="787385049"/>
    <s v="M.NDIAYE"/>
    <n v="20"/>
    <s v="PEI"/>
    <s v="AFFAIRES"/>
    <d v="2010-12-01T00:00:00"/>
    <s v="LIGNE_BUS"/>
    <m/>
    <s v="RELEVE"/>
    <d v="2025-01-05T10:35:07"/>
    <s v="ext_seye005967"/>
    <s v="CLIENT_DDE"/>
    <s v="PAS DE CONNEXION INTERNET"/>
    <s v="338344280//PAS DE CONNEXION//La ligne Business"/>
    <s v="ACP"/>
    <s v="TIA"/>
    <x v="153"/>
    <s v="THIAROYE"/>
    <m/>
    <m/>
    <s v="KM9,5"/>
    <m/>
    <d v="2025-01-05T10:35:32"/>
    <s v="Pas de priorité"/>
    <m/>
    <s v="URGENT"/>
    <s v="CLIENTS ENTREPRISES"/>
    <s v="Defaut non identifie"/>
    <s v="BB VERT  // INTERNET ETEINT// VERIF BRANCHEMENTS FAIT //sogas-adsl // REBOOT MODEM OK// RBS PAS A M"/>
    <s v="ext_seye005967"/>
    <d v="2025-01-05T10:35:34"/>
    <m/>
    <s v="ext_seye005967"/>
    <n v="5561588"/>
    <s v="OTD"/>
    <d v="2025-01-05T15:48:00"/>
    <s v="Archivé"/>
    <d v="2025-01-05T08:00:00"/>
    <s v="Oui"/>
    <s v="SOFA_TIA"/>
    <s v="UNITE D'INTERVENTION SOFATEL THIAROYE"/>
    <s v="SOFA_TIA28"/>
    <m/>
    <d v="2025-01-05T15:48:00"/>
    <m/>
    <s v="CENTREPA41-TETE ADSL"/>
    <s v="PORT ADSL MUTE"/>
    <s v="TETE ADSL/MAUVAISE VALEUR SYNCHRO"/>
    <s v="jartier SR change + Reconfique pore adsl"/>
    <s v="ext_sow3678"/>
    <x v="0"/>
    <x v="0"/>
    <x v="5"/>
    <x v="177"/>
  </r>
  <r>
    <n v="2955103"/>
    <s v="FIBRE"/>
    <n v="2502861"/>
    <x v="183"/>
    <s v="Actif"/>
    <s v="TLP"/>
    <s v="ITINERAIRE SENEGAL SARL"/>
    <m/>
    <n v="778061185"/>
    <s v="m badji"/>
    <n v="20"/>
    <s v="SOH"/>
    <s v="PROFESSIONNELS"/>
    <d v="2023-08-03T17:00:00"/>
    <s v="FIB_PRO_M_B"/>
    <m/>
    <s v="RELEVE"/>
    <d v="2025-01-05T10:46:37"/>
    <s v="ext_gassama005969"/>
    <s v="CLIENT_DDE"/>
    <s v="Absence synchronisation MODEM"/>
    <s v="Fibre Pro Max Bloque // ABSENCE SYNCHRO // MODEM FIBERBOX"/>
    <s v="ACAD"/>
    <s v="NFO"/>
    <x v="154"/>
    <s v="FOIRE"/>
    <s v="NORD FOIRE"/>
    <s v="."/>
    <n v="67"/>
    <m/>
    <d v="2025-01-05T10:47:12"/>
    <s v="Abonnement Professionnel"/>
    <n v="48"/>
    <s v="URGENT"/>
    <s v="CLIENTS ENTREPRISES"/>
    <s v="Defaut non identifie"/>
    <s v="PON ETEINT //LOS ROUGE  //INTERNET ETEINT// VERIF BRANCHMENT FAIT // REBOOT MODEM FAIT // RBS PAS DI"/>
    <s v="ext_gassama005969"/>
    <d v="2025-01-05T10:47:17"/>
    <m/>
    <s v="ext_gassama005969"/>
    <n v="5561595"/>
    <s v="OTD"/>
    <d v="2025-01-05T20:53:03"/>
    <s v="Archivé"/>
    <d v="2025-01-05T08:00:00"/>
    <s v="Non"/>
    <s v="MULT_NFO"/>
    <s v="UNITE D'INTERVENTION MULTELEC NORD FOIRE"/>
    <s v="MULT_NFO3"/>
    <d v="2025-01-07T10:47:12"/>
    <d v="2025-01-05T20:53:03"/>
    <s v="ok"/>
    <s v="CLIREPA22-PTO"/>
    <s v="SOUDURE  AU PTO REPRISE"/>
    <s v="POINT DE TERMINAISON OPTIQUE/ABSENCE DE"/>
    <s v="REPRISE SOUDURE PTO // DIOP MULT"/>
    <s v="ext_gomis005922"/>
    <x v="1"/>
    <x v="0"/>
    <x v="3"/>
    <x v="178"/>
  </r>
  <r>
    <n v="2955153"/>
    <s v="FIBRE"/>
    <n v="44414031"/>
    <x v="184"/>
    <s v="Actif"/>
    <s v="TLP"/>
    <s v="IBRAHIMA FALL"/>
    <s v="IBRAHIMA FALL"/>
    <n v="771319667"/>
    <s v="MME FALL"/>
    <n v="20"/>
    <s v="SOH"/>
    <s v="PROFESSIONNELS"/>
    <d v="2024-11-01T14:02:48"/>
    <s v="FIB_PRO_M_B"/>
    <m/>
    <s v="RELEVE"/>
    <d v="2025-01-05T11:40:55"/>
    <s v="ext_seye005967"/>
    <s v="CLIENT_DDE"/>
    <s v="MODEM"/>
    <s v="338753097//Fibre Pro Max Bloque//CHANGEMENT DE MOT DE PASSE"/>
    <s v="ACG"/>
    <s v="KMR"/>
    <x v="155"/>
    <s v="YEUMBEUL"/>
    <s v="YEUMBEUL"/>
    <s v="."/>
    <m/>
    <m/>
    <d v="2025-01-05T11:41:10"/>
    <s v="Professionnel"/>
    <m/>
    <s v="URGENT"/>
    <s v="CLIENTS ENTREPRISES"/>
    <s v="Defaut non identifie"/>
    <s v="NOUVEAU MDP: 776108024//MERCI DE PRENDRE EN CHARGE // PAPYRUS KO"/>
    <s v="ext_seye005967"/>
    <d v="2025-01-05T11:41:12"/>
    <m/>
    <s v="ext_seye005967"/>
    <n v="5561663"/>
    <s v="OTD"/>
    <d v="2025-01-05T21:16:52"/>
    <s v="Archivé"/>
    <d v="2025-01-05T08:00:00"/>
    <s v="Oui"/>
    <s v="MULT_KMR"/>
    <s v="UNITE D'INTERVENTION MULTELEC KEUR MASSA"/>
    <s v="MULT_KMR11"/>
    <m/>
    <d v="2025-01-05T21:16:52"/>
    <m/>
    <s v="CLIRCO528-F6600 ONT"/>
    <s v="CONFIGURATION MODEM ONT REPRISE"/>
    <s v="OPTICAL NETWORK TERMINAL/MODEM CLIENT FI"/>
    <s v="RECONFIG ONT // THIAM MULT"/>
    <s v="ext_gomis005922"/>
    <x v="1"/>
    <x v="0"/>
    <x v="7"/>
    <x v="179"/>
  </r>
  <r>
    <n v="2955185"/>
    <s v="FIBRE"/>
    <n v="42970401"/>
    <x v="29"/>
    <s v="Actif"/>
    <s v="TLP"/>
    <s v="CLASS'A BEAUTY"/>
    <s v="CLASS'A BEAUTY"/>
    <n v="775077108"/>
    <s v="MME GUEYE"/>
    <n v="20"/>
    <s v="SOH"/>
    <s v="PROFESSIONNELS"/>
    <d v="2024-04-12T12:48:23"/>
    <s v="FIB_PRO_M_B"/>
    <m/>
    <s v="RELEVE"/>
    <d v="2025-01-05T12:13:40"/>
    <s v="ext_gassama005969"/>
    <s v="CLIENT_DDE"/>
    <s v="Absence synchronisation MODEM"/>
    <s v="/ Fibre Pro Max Bloque// ABSENCE SYNCHRO // MODEM FIBERBOX"/>
    <s v="ACAD"/>
    <s v="ACA"/>
    <x v="29"/>
    <s v="DKFOI"/>
    <s v="SI04"/>
    <s v="."/>
    <m/>
    <m/>
    <d v="2025-01-05T12:14:16"/>
    <s v="Abonnement Professionnel"/>
    <n v="48"/>
    <s v="URGENT"/>
    <s v="CLIENTS ENTREPRISES"/>
    <s v="Defaut non identifie"/>
    <s v="PON ETEINT //LOS ROUGE  //INTERNET ETEINT// VERIF BRANCHMENT FAIT // REBOOT MODEM FAIT // RBS INDISP"/>
    <s v="ext_gassama005969"/>
    <d v="2025-01-05T12:14:22"/>
    <m/>
    <s v="ext_gassama005969"/>
    <n v="5561705"/>
    <s v="OTD"/>
    <d v="2025-01-05T15:50:28"/>
    <s v="Archivé"/>
    <d v="2025-01-05T08:40:00"/>
    <s v="Non"/>
    <s v="ECO_ACAD"/>
    <s v="UNITE D'INTERVENTION ECOTEL ACAD"/>
    <s v="ECO_ACAD1"/>
    <d v="2025-01-07T12:14:16"/>
    <d v="2025-01-05T15:50:28"/>
    <s v="ok"/>
    <s v="RESREPA37-PBO_PBE"/>
    <s v="SOUDURE REPRISE AU  PBO_PBE"/>
    <s v="POINT DE BRANCHEMENT OPTIQUE/FIBRE MAL S"/>
    <s v="REPRISE SOUDURE AU PBO"/>
    <s v="ext_lamba005888"/>
    <x v="1"/>
    <x v="0"/>
    <x v="4"/>
    <x v="29"/>
  </r>
  <r>
    <n v="2955194"/>
    <s v="VOIP"/>
    <n v="36646191"/>
    <x v="185"/>
    <s v="Actif"/>
    <s v="TLP"/>
    <s v="COMPAGNIE SERIGNE SECK SENEGAL SAU"/>
    <m/>
    <n v="779233133"/>
    <s v="M SENE"/>
    <n v="20"/>
    <s v="PEI"/>
    <s v="AFFAIRES"/>
    <d v="2021-04-26T00:00:01"/>
    <s v="V_IP_I_P_S"/>
    <m/>
    <s v="RELEVE"/>
    <d v="2025-01-05T12:22:56"/>
    <s v="ext_seye005967"/>
    <s v="CLIENT_DDE"/>
    <s v="ABSENCE DE TONALITE"/>
    <s v="339755691//Internet Pro Silver_VoIP//PAS DE TONALITE"/>
    <s v="DBL"/>
    <s v="DKH"/>
    <x v="156"/>
    <s v="TOUBA MOSQUEE"/>
    <s v="DAROU KHOUDOSS"/>
    <s v="."/>
    <m/>
    <m/>
    <d v="2025-01-05T12:23:15"/>
    <s v="Professionnel"/>
    <m/>
    <s v="URGENT"/>
    <s v="CLIENTS ENTREPRISES"/>
    <s v="Defaut non identifie"/>
    <s v=".CONNEXION OK//PAS DE TONALITE KO //TEST DE RECEPTION KO// TEST DE LIGNE NMC OU MAESTRO PAS A MA DIS"/>
    <s v="ext_seye005967"/>
    <d v="2025-01-05T12:23:18"/>
    <m/>
    <s v="ext_seye005967"/>
    <n v="5561718"/>
    <s v="OTD"/>
    <d v="2025-01-05T17:16:35"/>
    <s v="Archivé"/>
    <d v="2025-01-05T08:00:00"/>
    <s v="Non"/>
    <s v="CAMU_TOUBA"/>
    <s v="UNITE D'INTERVENTION CAMUSAT TOUBA"/>
    <s v="CAMU_TOUBA1"/>
    <m/>
    <d v="2025-01-05T17:16:35"/>
    <m/>
    <s v="RESMUT83-SR-TETE TRANSPORT"/>
    <s v="PAIRE TRANSPORT MUTEE"/>
    <s v="SOUS-REPARTITEUR/ABSENCE DE SYNCHRO"/>
    <s v="MUTATION DE TRANSPORT 275-5-5 PASSE SUR 274-4-1 + FIAB NE PDK 6-22"/>
    <s v="ext_sow005920"/>
    <x v="0"/>
    <x v="0"/>
    <x v="13"/>
    <x v="180"/>
  </r>
  <r>
    <n v="2945914"/>
    <s v="FIBRE"/>
    <n v="3095621"/>
    <x v="186"/>
    <s v="Actif"/>
    <s v="TLP"/>
    <s v="TRASPORT MBENGUE"/>
    <s v="ET MULTI SERVICE"/>
    <n v="774252267"/>
    <s v="mr thiam"/>
    <n v="12"/>
    <s v="PA1"/>
    <s v="GRAND_PUBLIC"/>
    <d v="2024-04-18T12:32:07"/>
    <s v="FIB_PRO_ME_B"/>
    <m/>
    <s v="RELEVE"/>
    <d v="2024-12-26T10:28:29"/>
    <s v="tmp_diedhiou83302"/>
    <s v="CLIENT_DDE"/>
    <s v="Absence synchronisation MODEM"/>
    <s v="ABSENCE DE SYNCHRO"/>
    <s v="ACM"/>
    <s v="HAN"/>
    <x v="157"/>
    <s v="PLATEAU"/>
    <s v="PLATEAU"/>
    <s v="."/>
    <s v="APP B 6"/>
    <m/>
    <d v="2024-12-29T15:34:02"/>
    <s v="Professionnel"/>
    <m/>
    <s v="URGENT"/>
    <s v="FIBRE"/>
    <s v="Aucun défaut sur la fibre"/>
    <s v="RV LUNDI"/>
    <s v="ext_drame2164"/>
    <d v="2024-12-29T15:34:11"/>
    <s v="RV LUNDI"/>
    <s v="ext_drame2164"/>
    <n v="5537162"/>
    <s v="OTD"/>
    <d v="2024-12-30T15:15:37"/>
    <s v="Archivé"/>
    <d v="2024-12-29T13:30:00"/>
    <s v="Non"/>
    <s v="AFT_COMPLEXE"/>
    <s v="UNITE D'INTERVENTION AFRITEL COMPLEXE"/>
    <s v="AFT_COMPLEXE1"/>
    <m/>
    <d v="2024-12-30T15:15:37"/>
    <m/>
    <s v="CLIREPA527-F6600 ONT"/>
    <s v="JARRETIERE OPTIQUE REBRANCHEE"/>
    <s v="OPTICAL NETWORK TERMINAL/MODEM CLIENT FI"/>
    <s v="FAUSSE MAN¿UVRE JARRETIERE REBRANCHE // EL HADJ"/>
    <s v="ext_drame2164"/>
    <x v="1"/>
    <x v="0"/>
    <x v="20"/>
    <x v="181"/>
  </r>
  <r>
    <n v="2946090"/>
    <s v="FIBRE"/>
    <n v="34623081"/>
    <x v="187"/>
    <s v="Actif"/>
    <s v="TLP"/>
    <s v="DJAMIL LOGISTIQUE SARL"/>
    <m/>
    <n v="771792689"/>
    <s v="MR DIOP"/>
    <n v="20"/>
    <s v="SOH"/>
    <s v="PROFESSIONNELS"/>
    <d v="2024-10-15T12:44:19"/>
    <s v="FIB_PRO_ME_B"/>
    <m/>
    <s v="RELEVE"/>
    <d v="2024-12-26T11:55:54"/>
    <s v="tmp_niang72865"/>
    <s v="CLIENT_DDE"/>
    <s v="Absence synchronisation MODEM"/>
    <s v="PAS DE SYNCHRO"/>
    <s v="ACM"/>
    <m/>
    <x v="28"/>
    <s v="ZONE INDUSTRIELLE"/>
    <s v="ZONE INDUSTRIELLE"/>
    <s v="."/>
    <m/>
    <m/>
    <d v="2024-12-29T15:29:19"/>
    <s v="Professionnel"/>
    <m/>
    <s v="URGENT"/>
    <s v="FIBRE"/>
    <s v="Aucun défaut sur la fibre"/>
    <s v="ABS AU PBO D03 160 161 A F4 REOR MICF // EL HADJ"/>
    <s v="ext_drame2164"/>
    <d v="2024-12-29T15:29:28"/>
    <s v="ABS AU PBO D03 160 161 A F4 REOR MICF // EL HADJ"/>
    <s v="ext_drame2164"/>
    <n v="5537154"/>
    <s v="OTD"/>
    <d v="2024-12-30T16:40:43"/>
    <s v="Archivé"/>
    <d v="2024-12-29T08:00:00"/>
    <s v="Non"/>
    <s v="MFIU"/>
    <s v="UI MAINTENANCE FIBRE URBAIN"/>
    <s v="MFIU1"/>
    <m/>
    <d v="2024-12-30T16:40:43"/>
    <m/>
    <s v="RESREPA83-CHAMBRE/BPOE"/>
    <s v="RACCORDEMENT  MANCHON REPRIS"/>
    <s v="INFRASTRUCTURE PASSIVE/MANCHON DEFECTUEU"/>
    <s v="Tirage cable 6 FO sur 300m + Raccordement 12 Brins (6 au PBO et 6 au C2)"/>
    <s v="tmp_sambou83401"/>
    <x v="1"/>
    <x v="0"/>
    <x v="1"/>
    <x v="182"/>
  </r>
  <r>
    <n v="2946425"/>
    <s v="DSL"/>
    <n v="29306101"/>
    <x v="188"/>
    <s v="Actif"/>
    <s v="TLP"/>
    <s v="POSTE FINANCES"/>
    <m/>
    <s v="775586433 //  775623872  //"/>
    <s v="MME BANDIAKY // Mme Thiam"/>
    <n v="20"/>
    <s v="GCO"/>
    <s v="GRANDS_COMPTES"/>
    <d v="2017-08-01T18:11:00"/>
    <s v="LIGNE_BUS"/>
    <m/>
    <s v="RELEVE"/>
    <d v="2024-12-26T15:11:47"/>
    <s v="tmp_sarr73064"/>
    <s v="CLIENT_DDE"/>
    <s v="Pas de connexion"/>
    <s v="La ligne Business // postefinscat-adsl MODEM LIVEBOX AVEC 3 ANTENNES  //POWER VERT //  WIFI OFF  //"/>
    <s v="ACAD"/>
    <s v="SDF"/>
    <x v="158"/>
    <s v="GRAND YOFF"/>
    <s v="SCAT URBAM"/>
    <s v="."/>
    <m/>
    <m/>
    <d v="2024-12-28T19:40:57"/>
    <s v="Pas de priorité"/>
    <m/>
    <s v="URGENT"/>
    <s v="RESEAU D'ACCES INTEGRAL"/>
    <s v="Aucun défaut électrique"/>
    <s v="RV LUNDI 30/12 // LOCAL ABRITANT LE MODEM DU CLIENT FERME"/>
    <s v="ext_diop005309"/>
    <d v="2024-12-28T19:41:23"/>
    <s v="RV LUNDI 30/12 // LOCAL ABRITANT LE MODEM DU CLIENT FERME"/>
    <s v="ext_diop005309"/>
    <n v="5533894"/>
    <s v="OTD"/>
    <d v="2024-12-30T11:49:16"/>
    <s v="Archivé"/>
    <d v="2024-12-28T08:00:00"/>
    <s v="Non"/>
    <s v="CAMU_COMPLEXE"/>
    <s v="UNITE D'INTERVENTION CAMUSAT COMPLEXE"/>
    <s v="CAMU_COMPLEXE1"/>
    <m/>
    <d v="2024-12-30T11:49:16"/>
    <m/>
    <s v="CLIPRI251-AUTRES EQUIPEMENTS CLIENTS"/>
    <s v="EQUIPEMENT PRIVE A VOIR"/>
    <s v="AUTRES EQUIPEMENTS CLIENTS/PRIVE"/>
    <s v="MODEM ADSL PRIVE CLIENT ADSL DEFECTUEUX A CHANGER // CLIENT INFORME"/>
    <s v="ext_derneville2910"/>
    <x v="0"/>
    <x v="0"/>
    <x v="21"/>
    <x v="183"/>
  </r>
  <r>
    <n v="2946443"/>
    <s v="DSL10"/>
    <n v="2695741"/>
    <x v="189"/>
    <s v="Actif"/>
    <s v="TLP"/>
    <s v="MEC AFER"/>
    <m/>
    <n v="776512723"/>
    <s v="MME KANE"/>
    <n v="20"/>
    <s v="SOH"/>
    <s v="PROFESSIONNELS"/>
    <d v="2024-12-30T16:00:01"/>
    <s v="FIB_PRO_M_B"/>
    <m/>
    <s v="RELEVE"/>
    <d v="2024-12-26T15:23:02"/>
    <s v="tmp_gaye83542"/>
    <s v="CLIENT_DDE"/>
    <s v="Absence synchronisation MODEM"/>
    <s v="339618578****Internet Pro Gold_VoIP_Bloque***absence de synchro bb éteint****internet éteint***vérif"/>
    <s v="STL"/>
    <s v="STL"/>
    <x v="159"/>
    <s v="SAINT LOUIS"/>
    <s v="SOR"/>
    <s v="."/>
    <m/>
    <m/>
    <d v="2024-12-30T14:28:28"/>
    <s v="Professionnel"/>
    <m/>
    <s v="URGENT"/>
    <s v="RESEAU BRANCHEMENT"/>
    <s v="Defaut d'isolement multiples"/>
    <m/>
    <s v="diouf7677"/>
    <d v="2024-12-30T14:28:36"/>
    <m/>
    <s v="diouf7677"/>
    <n v="5541075"/>
    <s v="OTD"/>
    <d v="2024-12-30T15:53:20"/>
    <s v="Archivé"/>
    <d v="2024-12-30T08:00:00"/>
    <s v="Non"/>
    <s v="TDX_COMPLEXE"/>
    <s v="UNITE D'INTERVENTION TADEX COMPLEXE"/>
    <s v="TDX_COMPLEXE1"/>
    <m/>
    <d v="2024-12-30T15:53:20"/>
    <m/>
    <s v="CLIRCO84-Modem ZTE H268N"/>
    <s v="CONFIGURATION MODEM CORRIGEE"/>
    <s v="MODEM ZTE H268N/ERREUR CONFIGURATION MOD"/>
    <s v="RECONFIGUE MODEM SUITE INTERNET ROUGE // ABDOULAYE THIAW TADEX"/>
    <s v="ext_dabo2200"/>
    <x v="1"/>
    <x v="0"/>
    <x v="9"/>
    <x v="184"/>
  </r>
  <r>
    <n v="2946454"/>
    <s v="FIBRE"/>
    <n v="36860341"/>
    <x v="190"/>
    <s v="Actif"/>
    <s v="TLP"/>
    <s v="KABIREX  SASU"/>
    <m/>
    <n v="773666078"/>
    <s v="M TAMBEDOU"/>
    <n v="20"/>
    <s v="PEI"/>
    <s v="PROFESSIONNELS"/>
    <d v="2021-01-21T17:00:01"/>
    <s v="FIB_OF_B"/>
    <m/>
    <s v="RELEVE"/>
    <d v="2024-12-26T15:29:44"/>
    <s v="tmp_niang75045"/>
    <s v="CLIENT_DDE"/>
    <s v="PAS DE CONNEXION INTERNET"/>
    <s v="REITERATION//338689595//Fibre Office Bloque//LOS ETEINT//INTERNET ETEINT//SYNCHRO OK//VALEUR DE SYNC"/>
    <s v="ACAD"/>
    <s v="GDK"/>
    <x v="128"/>
    <s v="SICAP"/>
    <s v="SICAP SACRE COEUR III"/>
    <s v="SICAP SACRE COEUR III"/>
    <m/>
    <m/>
    <d v="2024-12-28T16:04:18"/>
    <s v="Abonnement Professionnel"/>
    <n v="48"/>
    <s v="NONURGENT"/>
    <s v="FIBRE"/>
    <s v="Aucun défaut sur la fibre"/>
    <s v="LE CLIENT RECLAME UN MODEM F660 // SARA"/>
    <s v="ext_diaby2178"/>
    <d v="2024-12-28T16:04:31"/>
    <s v="LE CLIENT RECLAME UN MODEM F660 // SARA"/>
    <s v="ext_diaby2178"/>
    <n v="5533474"/>
    <s v="OTD"/>
    <d v="2024-12-30T11:31:59"/>
    <s v="Archivé"/>
    <d v="2024-12-29T08:00:00"/>
    <s v="Non"/>
    <s v="ECO_COMPLEXE"/>
    <s v="UNITE D'INTERVENTION ECOTEL COMPLEXE"/>
    <s v="ECO_COMPLEXE1"/>
    <d v="2024-12-30T16:04:18"/>
    <d v="2024-12-30T11:31:59"/>
    <s v="ok"/>
    <s v="CLIRCO528-F6600 ONT"/>
    <s v="CONFIGURATION MODEM ONT REPRISE"/>
    <s v="OPTICAL NETWORK TERMINAL/MODEM CLIENT FI"/>
    <s v="RECONFIGURATION MODEM/CONFIRME PAR MR TAMBEDOU 773666078/NADOU"/>
    <s v="ext_sow2909"/>
    <x v="1"/>
    <x v="0"/>
    <x v="7"/>
    <x v="185"/>
  </r>
  <r>
    <n v="2947057"/>
    <s v="FIBRE"/>
    <n v="41318911"/>
    <x v="191"/>
    <s v="Actif"/>
    <s v="TLP"/>
    <s v="DIOP MOUSTAPHA"/>
    <s v="DIOP MOUSTAPHA"/>
    <n v="774037404"/>
    <s v="MR DIOP"/>
    <n v="20"/>
    <s v="SOH"/>
    <s v="PROFESSIONNELS"/>
    <d v="2024-02-14T01:00:00"/>
    <s v="FIB_PRO_M_B"/>
    <m/>
    <s v="RELEVE"/>
    <d v="2024-12-27T10:11:33"/>
    <s v="tmp_diba79501"/>
    <s v="CLIENT_DDE"/>
    <s v="Absence synchronisation MODEM"/>
    <s v="339783419// Fibre Pro Max Bloque //ABSENCE SYNCHRO FIBRE"/>
    <s v="KLK"/>
    <s v="KLK"/>
    <x v="160"/>
    <s v="KLKLK"/>
    <s v="NA00"/>
    <s v="."/>
    <m/>
    <m/>
    <d v="2024-12-29T07:52:31"/>
    <s v="Abonnement Professionnel"/>
    <n v="48"/>
    <s v="URGENT"/>
    <s v="FIBRE"/>
    <s v="VERIFICAT° INSTALLATION FIBREE"/>
    <s v="ABS AU PBO A22 PBO63 F1"/>
    <s v="ext_diallo3676"/>
    <d v="2024-12-29T07:52:38"/>
    <s v="ABS AU PBO A22 PBO63 F1"/>
    <s v="ext_diallo3676"/>
    <n v="5536537"/>
    <s v="OTD"/>
    <d v="2024-12-30T09:27:56"/>
    <s v="Archivé"/>
    <d v="2024-12-29T08:00:00"/>
    <s v="Non"/>
    <s v="CI-SCL_KLK"/>
    <s v="CI-SCL_KLK"/>
    <s v="CI-KDG"/>
    <d v="2024-12-31T07:52:31"/>
    <d v="2024-12-30T09:27:56"/>
    <s v="ok"/>
    <s v="Service résolu"/>
    <s v="Compte non créé"/>
    <s v="Compte client"/>
    <s v="Retour service"/>
    <s v="tmp_filor79641"/>
    <x v="1"/>
    <x v="0"/>
    <x v="7"/>
    <x v="186"/>
  </r>
  <r>
    <n v="2947086"/>
    <s v="FIBRE"/>
    <n v="172731"/>
    <x v="192"/>
    <s v="Actif"/>
    <s v="TLP"/>
    <s v="OPTIVISION SARL"/>
    <m/>
    <n v="776555550"/>
    <s v="Mme SAMBA"/>
    <n v="20"/>
    <s v="PEI"/>
    <s v="AFFAIRES"/>
    <d v="2024-12-13T12:45:29"/>
    <s v="FIB_OF_B"/>
    <m/>
    <s v="RELEVE"/>
    <d v="2024-12-27T10:34:19"/>
    <s v="tmp_gaye73585"/>
    <s v="CLIENT_DDE"/>
    <s v="SOUCI D'EMISSION ET DE RECEPTL"/>
    <s v="SOUCI RECEPTION"/>
    <s v="THS"/>
    <s v="THS"/>
    <x v="161"/>
    <s v="THIES"/>
    <s v="THIES VILLE"/>
    <s v="AV CAEN"/>
    <n v="577"/>
    <m/>
    <d v="2024-12-27T10:35:14"/>
    <s v="Grand Public"/>
    <m/>
    <s v="URGENT"/>
    <s v="FIBRE"/>
    <s v="Defaut non identifie"/>
    <s v="TEST RECEPTION KO// TELEPHONE BRANCHE SUR LE PORT PHONE // TONALITE OK//SPG INDISPO// VERIF BRANCHMT"/>
    <s v="tmp_gaye73585"/>
    <d v="2024-12-29T10:27:09"/>
    <s v="CLIENT DONNE RV DEMAIN LE 30//12/2024"/>
    <s v="ext_faye005308"/>
    <n v="5536652"/>
    <s v="OTD"/>
    <d v="2024-12-30T13:09:50"/>
    <s v="Archivé"/>
    <d v="2024-12-29T08:00:00"/>
    <s v="Oui"/>
    <s v="AFT_COMPLEXE"/>
    <s v="UNITE D'INTERVENTION AFRITEL COMPLEXE"/>
    <s v="AFT_COMPLEXE1"/>
    <m/>
    <d v="2024-12-30T13:09:50"/>
    <m/>
    <s v="CLIRCO49-ONT F660"/>
    <s v="CONFIGURATION MODEM ONT REPRISE"/>
    <s v="OPTICAL NETWORK TERMINAL/MODEM CLIENT FI"/>
    <s v="RECONFIG MODEM+ACHEMINEMENT VOIP// CH DRAME"/>
    <s v="ext_faye005308"/>
    <x v="1"/>
    <x v="0"/>
    <x v="15"/>
    <x v="187"/>
  </r>
  <r>
    <n v="2947094"/>
    <s v="FIBRE"/>
    <n v="43765201"/>
    <x v="193"/>
    <s v="Actif"/>
    <s v="TLP"/>
    <s v="GROUPE GROENLAND SUARL"/>
    <m/>
    <n v="778773609"/>
    <s v="MME NDAO"/>
    <n v="12"/>
    <s v="PA1"/>
    <s v="PROFESSIONNELS"/>
    <d v="2024-07-29T12:24:54"/>
    <s v="FIB_PRO_M_B"/>
    <m/>
    <s v="RELEVE"/>
    <d v="2024-12-27T10:39:10"/>
    <s v="tmp_diedhiou83302"/>
    <s v="CLIENT_DDE"/>
    <s v="Absence synchronisation MODEM"/>
    <s v="338249323 // Fibre Pro Max Bloque // ABSENCE DE SYNCHRO"/>
    <s v="ACAD"/>
    <s v="ACA"/>
    <x v="115"/>
    <s v="SICAP"/>
    <s v="SICAP SACRE COEUR III"/>
    <s v="."/>
    <m/>
    <m/>
    <d v="2024-12-27T14:09:27"/>
    <s v="Abonnement Professionnel"/>
    <n v="48"/>
    <s v="NONURGENT"/>
    <s v="FIBRE"/>
    <s v="Perte de signal"/>
    <s v="ABS AU PBO+CADI COUPE C10BIS 128B-129/F1/SARA773555467"/>
    <s v="ext_ndiaye2173"/>
    <d v="2024-12-27T14:09:35"/>
    <s v="ABS AU PBO+CADI COUPE C10BIS 128B-129/F1/SARA773555467"/>
    <s v="ext_ndiaye2173"/>
    <n v="5528239"/>
    <s v="OTD"/>
    <d v="2024-12-30T16:48:15"/>
    <s v="Archivé"/>
    <d v="2024-12-27T13:30:00"/>
    <s v="Non"/>
    <s v="MFIU"/>
    <s v="UI MAINTENANCE FIBRE URBAIN"/>
    <s v="MFIU1"/>
    <d v="2024-12-29T14:09:27"/>
    <d v="2024-12-30T16:48:15"/>
    <s v="non ok"/>
    <s v="RESINC71-CABLE INFRA FIBRE"/>
    <s v="RACCORDEMENT NOUVEAU CABLE"/>
    <s v="INFRASTRUCTURE PASSIVE/COUPURE SUITE VOL"/>
    <s v="Tirage cable 12FO sur 150m +Raccordement 24brins au PBO Piquage et C2//Client joint 778773609, confi"/>
    <s v="tmp_niang83263"/>
    <x v="1"/>
    <x v="0"/>
    <x v="1"/>
    <x v="188"/>
  </r>
  <r>
    <n v="2947096"/>
    <s v="FIBRE"/>
    <n v="34966601"/>
    <x v="194"/>
    <s v="Actif"/>
    <s v="TLP"/>
    <s v="CONSEIL NATIONAL DES DIRIGEANTS D'ENTREPRISES DE SENEGAL"/>
    <s v="INNOVATION CROISSANCE"/>
    <n v="778773609"/>
    <s v="MME NDAO"/>
    <n v="20"/>
    <s v="SOH"/>
    <s v="PROFESSIONNELS"/>
    <d v="2023-11-20T17:53:46"/>
    <s v="FIB_PRO_M_B"/>
    <m/>
    <s v="RELEVE"/>
    <d v="2024-12-27T10:41:02"/>
    <s v="tmp_diedhiou83302"/>
    <s v="CLIENT_DDE"/>
    <s v="Absence synchronisation MODEM"/>
    <s v="338249282 // Fibre Pro Max Bloque //  ABSENCE DE SYNCHRO"/>
    <s v="ACAD"/>
    <s v="GDK"/>
    <x v="162"/>
    <s v="SICAP"/>
    <s v="SICAP SACRE COEUR III"/>
    <s v="."/>
    <m/>
    <m/>
    <d v="2024-12-27T14:06:35"/>
    <s v="Abonnement Professionnel"/>
    <n v="48"/>
    <s v="NONURGENT"/>
    <s v="FIBRE"/>
    <s v="Perte de signal"/>
    <s v="ABS AU PBO+CADI COUPE C10BIS 128B-129/F2/SARA773555467"/>
    <s v="ext_ndiaye2173"/>
    <d v="2024-12-27T14:06:42"/>
    <s v="ABS AU PBO+CADI COUPE C10BIS 128B-129/F2/SARA773555467"/>
    <s v="ext_ndiaye2173"/>
    <n v="5528230"/>
    <s v="OTD"/>
    <d v="2024-12-30T16:49:52"/>
    <s v="Archivé"/>
    <d v="2024-12-27T13:30:00"/>
    <s v="Non"/>
    <s v="MFIS"/>
    <s v="UI MAINTENANCE FIBRE SUBURBAIN"/>
    <s v="MFIS1"/>
    <d v="2024-12-29T14:06:35"/>
    <d v="2024-12-30T16:49:52"/>
    <s v="non ok"/>
    <s v="RESINC71-CABLE INFRA FIBRE"/>
    <s v="RACCORDEMENT NOUVEAU CABLE"/>
    <s v="INFRASTRUCTURE PASSIVE/COUPURE SUITE VOL"/>
    <s v="Tirage cable 12FO sur 150m +Raccordement 24brins au PBO Piquage et C2//Client joint 778773609, confi"/>
    <s v="tmp_niang83263"/>
    <x v="1"/>
    <x v="0"/>
    <x v="1"/>
    <x v="189"/>
  </r>
  <r>
    <n v="2947118"/>
    <s v="DSL"/>
    <n v="30937461"/>
    <x v="195"/>
    <s v="Actif"/>
    <s v="TLP"/>
    <s v="DIAKHATE"/>
    <s v="MAMADOU"/>
    <n v="783022081"/>
    <s v="M.DIOP"/>
    <n v="16"/>
    <s v="PA1"/>
    <s v="GRAND_PUBLIC"/>
    <d v="2018-03-14T16:50:00"/>
    <s v="PACKINTPRO"/>
    <m/>
    <s v="RELEVE"/>
    <d v="2024-12-27T10:53:58"/>
    <s v="tmp_gaye73585"/>
    <s v="CLIENT_DDE"/>
    <s v="ABSENCE DE TONALITE"/>
    <s v="ABSENCE DE TONALITE"/>
    <s v="STL"/>
    <s v="STL"/>
    <x v="163"/>
    <s v="SAINT LOUIS"/>
    <s v="VILLAGE DE MPAL"/>
    <s v="VILLAGE DE MPAL"/>
    <m/>
    <m/>
    <d v="2024-12-27T10:54:25"/>
    <s v="Grand Public"/>
    <m/>
    <s v="URGENT"/>
    <s v="RESEAU D'ACCES INTEGRAL"/>
    <s v="Defaut non identifie"/>
    <s v="TEST DE RECEPTION KO// VERIF BRANCHMT FAIT // TEST DE LIGNE : OUTILS INDISPO"/>
    <s v="tmp_gaye73585"/>
    <d v="2024-12-30T14:23:51"/>
    <m/>
    <s v="ext_dabo2200"/>
    <n v="5541053"/>
    <s v="OTD"/>
    <d v="2024-12-30T15:00:45"/>
    <s v="Archivé"/>
    <d v="2024-12-30T13:30:00"/>
    <s v="Oui"/>
    <s v="TDX_COMPLEXE"/>
    <s v="UNITE D'INTERVENTION TADEX COMPLEXE"/>
    <s v="TDX_COMPLEXE1"/>
    <m/>
    <d v="2024-12-30T15:00:45"/>
    <m/>
    <s v="CABLE BRANCHEMENT"/>
    <s v="CABLE BRANCHEMENT 5/99 CHANGE"/>
    <s v="CABLE BRANCHEMENT 5/99/CABLE BRANCHEMENT"/>
    <s v="CÂBLE 5/99  COUPE CHANGER SUR 300m //KHADIM BAMBA NGOM TADEX"/>
    <s v="ext_dabo2200"/>
    <x v="0"/>
    <x v="0"/>
    <x v="0"/>
    <x v="190"/>
  </r>
  <r>
    <n v="2947135"/>
    <s v="TEL"/>
    <n v="32129391"/>
    <x v="196"/>
    <s v="Actif"/>
    <s v="TLP"/>
    <s v="SECURIPORT"/>
    <m/>
    <n v="784303255"/>
    <s v="M SALEH"/>
    <n v="20"/>
    <s v="PEI"/>
    <s v="AFFAIRES"/>
    <d v="2019-08-26T12:00:00"/>
    <s v="T0"/>
    <m/>
    <s v="RELEVE"/>
    <d v="2024-12-27T11:01:32"/>
    <s v="tmp_seye83303"/>
    <s v="CLIENT_DDE"/>
    <s v="SOUCI D'EMISSION ET DE RECEPTL"/>
    <s v="339396140//L'Acces de base//SOUCI EMISSION RECEPTION"/>
    <s v="THS"/>
    <s v="THS"/>
    <x v="164"/>
    <s v="MBOUR"/>
    <s v="VILLAGE DE NDIASS"/>
    <s v="VILLAGE DE NDIASS"/>
    <m/>
    <m/>
    <d v="2025-01-01T09:56:45"/>
    <s v="Abonnement Professionnel"/>
    <n v="48"/>
    <s v="URGENT"/>
    <s v="INCIDENT"/>
    <s v="LIAISON INSTABLE"/>
    <s v="INCIDENT COM BLANCHE"/>
    <s v="diouf7677"/>
    <d v="2025-01-01T09:56:52"/>
    <s v="INCIDENT COM BLANCHE"/>
    <s v="diouf7677"/>
    <n v="5551888"/>
    <s v="OTD"/>
    <d v="2025-01-01T10:09:19"/>
    <s v="Archivé"/>
    <d v="2025-01-02T08:00:00"/>
    <s v="Non"/>
    <s v="P_INC"/>
    <s v="UI PDCC_INCIDENTS"/>
    <s v="MULT-R1-PDCC"/>
    <d v="2025-01-03T09:56:45"/>
    <d v="2025-01-01T10:09:19"/>
    <s v="ok"/>
    <s v="Impact incident"/>
    <s v="Cas d'incident signalé"/>
    <s v="Incident"/>
    <s v="FIN INCIDENT COM BLACHE AIBD MIC HS BLOQUE"/>
    <s v="diouf7677"/>
    <x v="0"/>
    <x v="1"/>
    <x v="22"/>
    <x v="191"/>
  </r>
  <r>
    <n v="2947139"/>
    <s v="VOIP"/>
    <n v="36170851"/>
    <x v="197"/>
    <s v="Actif"/>
    <s v="TLP"/>
    <s v="MINISTERE DES FINANCES ET DU BUDGET/DIRECTION DE LA SOLDE"/>
    <m/>
    <n v="776562079"/>
    <s v="MME CISSE"/>
    <n v="20"/>
    <s v="GCO"/>
    <s v="GRANDS_COMPTES"/>
    <d v="2024-04-17T16:29:26"/>
    <s v="V_IP_BTGSF20"/>
    <m/>
    <s v="RELEVE"/>
    <d v="2024-12-27T11:05:28"/>
    <s v="tmp_cisse65272"/>
    <s v="CLIENT_DDE"/>
    <s v="SOUCI D'EMISSION ET DE RECEPTL"/>
    <s v="339225050 // SOUCI EMISSION RECEPTION // Business Talk Gold 20Com_Sans_Forf_VoIP"/>
    <s v="ACAD"/>
    <s v="ACA"/>
    <x v="29"/>
    <s v="PLATEAU"/>
    <s v="PLATEAU"/>
    <s v="RUE DOCTEUR CALMETTE"/>
    <m/>
    <m/>
    <d v="2024-12-27T14:57:22"/>
    <s v="Professionnel"/>
    <m/>
    <s v="NONURGENT"/>
    <s v="CLIENTS ENTREPRISES"/>
    <s v="Aucun défaut électrique"/>
    <s v="Pour le client 339225050 DIRECTION DE SOLDE sur site il a été constaté qu¿il était en full SIP et no"/>
    <s v="saine7277"/>
    <d v="2024-12-27T14:57:30"/>
    <s v="Pour le client 339225050 DIRECTION DE SOLDE sur site il a été constaté qu¿il était en full SIP et no"/>
    <s v="saine7277"/>
    <n v="5528386"/>
    <s v="OTD"/>
    <d v="2024-12-30T10:03:24"/>
    <s v="Archivé"/>
    <d v="2024-12-27T08:00:00"/>
    <s v="Non"/>
    <s v="UI_SCS"/>
    <s v="UNITE D'INTERVENTION SAV SCS"/>
    <s v="UI_SCS2"/>
    <m/>
    <d v="2024-12-30T10:03:24"/>
    <m/>
    <s v="RESCHGT12-RP1"/>
    <s v="BOITE RP1 CHANGEE"/>
    <s v="ENTREE DE POSTE/RP1 DEFECTUEUX"/>
    <s v="PBXplug RAS coté PABX RECONFIGURER"/>
    <s v="tmp_sow85431"/>
    <x v="1"/>
    <x v="1"/>
    <x v="21"/>
    <x v="192"/>
  </r>
  <r>
    <n v="2947161"/>
    <s v="FIBRE"/>
    <n v="33348621"/>
    <x v="198"/>
    <s v="Actif"/>
    <s v="TLP"/>
    <s v="MANGA"/>
    <s v="SIMON JOEL SAMEMENE"/>
    <s v="774981115 x"/>
    <s v="m diasse"/>
    <n v="12"/>
    <s v="PA1"/>
    <s v="GRAND_PUBLIC"/>
    <d v="2024-03-27T10:51:47"/>
    <s v="FIB_PRO_M_B"/>
    <m/>
    <s v="RELEVE"/>
    <d v="2024-12-27T11:25:58"/>
    <s v="tmp_seye83303"/>
    <s v="CLIENT_DDE"/>
    <s v="MODEM DEFECTUEUX"/>
    <s v="339902972//Fibre Pro Max Bloque// //^modem defectueux"/>
    <s v="ZIG"/>
    <s v="ZIG"/>
    <x v="145"/>
    <s v="ZIGUINCHOR"/>
    <s v="BOUCOTTE CENTRE"/>
    <s v="A COTE MOULIN ROUGE_ZIGUINCHOR"/>
    <m/>
    <m/>
    <d v="2024-12-27T11:26:10"/>
    <s v="Abonnement Professionnel"/>
    <n v="48"/>
    <s v="URGENT"/>
    <s v="CLIENTS ENTREPRISES"/>
    <s v="Defaut non identifie"/>
    <s v="LOS:ROUGE// PON:ETEINT // INTERNET:ETEINT //VERIF BRANCHEMENTS: OK// SAYTU:_x0009_Coupure fibre_x0009_CRITIQUE//"/>
    <s v="tmp_seye83303"/>
    <d v="2024-12-28T08:32:49"/>
    <s v="REPORT CLIENT LUNDI 30/12"/>
    <s v="ext_ngom2872"/>
    <n v="5532245"/>
    <s v="OTD"/>
    <d v="2024-12-30T14:15:19"/>
    <s v="Archivé"/>
    <d v="2024-12-28T08:00:00"/>
    <s v="Non"/>
    <s v="SYS_COMPLEXE"/>
    <s v="UNITE D'INTERVENTION SYSROAD COMPLEXE"/>
    <s v="SYS_COMPLEXE1"/>
    <d v="2024-12-29T11:26:10"/>
    <d v="2024-12-30T14:15:19"/>
    <s v="non ok"/>
    <s v="CLICHGT21-PTO"/>
    <s v="KIT PTO CHANGÉ"/>
    <s v="POINT DE TERMINAISON OPTIQUE/ABSENCE DE"/>
    <s v="REPRISE SOUDURE AU PTO"/>
    <s v="ext_ndao004765"/>
    <x v="1"/>
    <x v="0"/>
    <x v="3"/>
    <x v="193"/>
  </r>
  <r>
    <n v="2947173"/>
    <s v="FIBRE"/>
    <n v="34423351"/>
    <x v="199"/>
    <s v="Actif"/>
    <s v="TLP"/>
    <s v="TELOPHASE SASU"/>
    <m/>
    <n v="784859671"/>
    <s v="M MENDY"/>
    <n v="20"/>
    <s v="SOH"/>
    <s v="PROFESSIONNELS"/>
    <d v="2023-10-16T17:00:01"/>
    <s v="FIB_OF_B"/>
    <m/>
    <s v="RELEVE"/>
    <d v="2024-12-27T11:33:24"/>
    <s v="tmp_balde73726"/>
    <s v="CLIENT_DDE"/>
    <s v="IMPOSSIBLE DE NAVIGUER"/>
    <s v="338327283 // PAS DE NAVIGATION // Fibre Office Bloque"/>
    <s v="ACM"/>
    <s v="HAN"/>
    <x v="165"/>
    <s v="HANN"/>
    <s v="HANN MARISTES"/>
    <s v="HANN MARISTES"/>
    <m/>
    <m/>
    <d v="2024-12-29T10:43:17"/>
    <s v="Grand Public"/>
    <m/>
    <s v="URGENT"/>
    <s v="CLIENTS ENTREPRISES"/>
    <s v="LIAISON INSTABLE"/>
    <s v="338327283 // PAS DE NAVIGATION // Fibre Office Bloque // SESSION OK // SYNCHRO OK VALEURS MOYENNEMEN"/>
    <s v="tmp_watt83201"/>
    <d v="2024-12-29T10:43:28"/>
    <m/>
    <s v="tmp_watt83201"/>
    <n v="5536677"/>
    <s v="OTD"/>
    <d v="2024-12-30T13:16:38"/>
    <s v="Archivé"/>
    <d v="2024-12-29T08:00:00"/>
    <s v="Oui"/>
    <s v="AFT_HAN"/>
    <s v="UNITE D'INTERVENTION AFRITEL HANN"/>
    <s v="AFT_HAN3"/>
    <m/>
    <d v="2024-12-30T13:16:38"/>
    <m/>
    <s v="CLIRCO521-F6600 ONT"/>
    <s v="CONFIGURATION ONT CORRIGEE"/>
    <s v="OPTICAL NETWORK TERMINAL/MODEM CLIENT FI"/>
    <s v="RECONFIGURATION MODEM F6600 + WIFI EXTENDER // ARONA"/>
    <s v="ext_drame2164"/>
    <x v="1"/>
    <x v="0"/>
    <x v="9"/>
    <x v="194"/>
  </r>
  <r>
    <n v="2947183"/>
    <s v="DSL"/>
    <n v="34605981"/>
    <x v="200"/>
    <s v="Actif"/>
    <s v="TLP"/>
    <s v="TRANSAM SARL"/>
    <m/>
    <n v="771214444"/>
    <s v="MR DIOUF"/>
    <n v="20"/>
    <s v="SOH"/>
    <s v="PROFESSIONNELS"/>
    <d v="2018-01-08T16:45:00"/>
    <s v="PACKBUSILV"/>
    <m/>
    <s v="RELEVE"/>
    <d v="2024-12-27T11:36:16"/>
    <s v="tmp_diedhiou83302"/>
    <s v="CLIENT_DDE"/>
    <s v="CABLE COUPE"/>
    <s v="CABLE COUPE"/>
    <s v="ACR"/>
    <s v="RUF"/>
    <x v="166"/>
    <s v="RUFISQUE"/>
    <s v="CITE MILLIONNAIRE"/>
    <s v="CITE MILLIONNAIRE"/>
    <m/>
    <m/>
    <d v="2024-12-27T15:59:55"/>
    <s v="Grand Public"/>
    <m/>
    <s v="URGENT"/>
    <s v="CABLES MULTIPAIRES"/>
    <s v="Essai non realise"/>
    <s v="28 paires souterrain à voir G02 d7-9-1 client reor agence pour demande modification suite travaux"/>
    <s v="ext_sane005319"/>
    <d v="2024-12-27T16:00:02"/>
    <s v="28 paires souterrain à voir G02 d7-9-1 client reor agence pour demande modification suite travaux"/>
    <s v="ext_sane005319"/>
    <n v="5528623"/>
    <s v="OTD"/>
    <d v="2024-12-31T16:18:19"/>
    <s v="Archivé"/>
    <d v="2024-12-27T08:00:00"/>
    <s v="Non"/>
    <s v="MCB"/>
    <s v="UI MAINTENANCE CABLE BANLIEUE"/>
    <s v="TDX-RUF01-CMC3"/>
    <m/>
    <d v="2024-12-31T16:18:19"/>
    <m/>
    <s v="RESREPA83-CHAMBRE/BPOE"/>
    <s v="RACCORDEMENT  MANCHON REPRIS"/>
    <s v="INFRASTRUCTURE PASSIVE/MANCHON DEFECTUEU"/>
    <s v="1 JOINT SOUTERRAIN 28P REPRIS/LIGNE OK JUSQU'A LA RP1/MR DIOUF JOINT NOUS INFORME QU'IL VA PROLONGER"/>
    <s v="saine7277"/>
    <x v="0"/>
    <x v="0"/>
    <x v="13"/>
    <x v="195"/>
  </r>
  <r>
    <n v="2947199"/>
    <s v="FIBRE"/>
    <n v="986061"/>
    <x v="201"/>
    <s v="Actif"/>
    <s v="TLP"/>
    <s v="NOUVELLE MINOTERIE AFRICAINE"/>
    <m/>
    <n v="786204309"/>
    <s v="M KANE"/>
    <n v="20"/>
    <s v="GCO"/>
    <s v="GRANDS_COMPTES"/>
    <d v="2024-09-27T19:00:01"/>
    <s v="FIB_OF_B"/>
    <m/>
    <s v="RELEVE"/>
    <d v="2024-12-27T11:44:52"/>
    <s v="tmp_balde73726"/>
    <s v="CLIENT_DDE"/>
    <s v="Pas de connexion"/>
    <s v="338348847 //PAS DE CONNEXION //OFFRE Fibre Office Bloque"/>
    <s v="ACP"/>
    <s v="TIA"/>
    <x v="167"/>
    <s v="THIAROYE"/>
    <m/>
    <m/>
    <s v="KM11"/>
    <m/>
    <d v="2024-12-28T12:52:25"/>
    <s v="Grand Public"/>
    <m/>
    <s v="URGENT"/>
    <s v="FIBRE"/>
    <s v="Aucun défaut sur la fibre"/>
    <s v="RV LUNDI"/>
    <s v="ext_diallo3676"/>
    <d v="2024-12-28T12:52:32"/>
    <s v="RV LUNDI"/>
    <s v="ext_diallo3676"/>
    <n v="5532938"/>
    <s v="OTD"/>
    <d v="2024-12-30T13:40:06"/>
    <s v="Archivé"/>
    <d v="2024-12-28T08:00:00"/>
    <s v="Non"/>
    <s v="SOFA_COMPLEXE"/>
    <s v="UNITE D'INTERVENTION SOFATEL COMPLEXE"/>
    <s v="SOFA_COMPLEXE1"/>
    <m/>
    <d v="2024-12-30T13:40:06"/>
    <m/>
    <s v="CLIRCO528-F6600 ONT"/>
    <s v="CONFIGURATION MODEM ONT REPRISE"/>
    <s v="OPTICAL NETWORK TERMINAL/MODEM CLIENT FI"/>
    <s v="RECONFIGURATION MODEM IPFIXE VERS SIMPLE"/>
    <s v="tmp_tall83181"/>
    <x v="1"/>
    <x v="0"/>
    <x v="7"/>
    <x v="196"/>
  </r>
  <r>
    <n v="2947200"/>
    <s v="VOIP"/>
    <n v="3104901"/>
    <x v="202"/>
    <s v="Actif"/>
    <s v="TLP"/>
    <s v="GUEYE"/>
    <s v="MAMADOU"/>
    <n v="776549290"/>
    <s v="MR GUEYE"/>
    <n v="13"/>
    <s v="PA1"/>
    <s v="GRAND_PUBLIC"/>
    <d v="2022-08-04T13:24:01"/>
    <s v="V_IP_I_P_S_B"/>
    <m/>
    <s v="RELEVE"/>
    <d v="2024-12-27T11:45:56"/>
    <s v="tmp_niang75045"/>
    <s v="CLIENT_DDE"/>
    <s v="DECODEUR DEFECTUEUX"/>
    <s v="5ème REITERATION//Déconnexions fréquentes | compte actif | synchro up | session en cours"/>
    <m/>
    <m/>
    <x v="168"/>
    <s v="YEUMBEUL"/>
    <s v="YEUMBEUL"/>
    <s v="RTE DE BOUNE"/>
    <m/>
    <m/>
    <d v="2024-12-27T15:53:38"/>
    <s v="Professionnel"/>
    <m/>
    <s v="URGENT"/>
    <s v="CABLES MULTIPAIRES"/>
    <s v="Essai non realise"/>
    <s v="28 PAIRES SOUTERRAIN A VOIR  L20 3-6-3"/>
    <s v="ext_sane005319"/>
    <d v="2024-12-27T15:53:46"/>
    <s v="28 PAIRES SOUTERRAIN A VOIR  L20 3-6-3"/>
    <s v="ext_sane005319"/>
    <n v="5528595"/>
    <s v="OTD"/>
    <d v="2024-12-30T23:33:02"/>
    <s v="Archivé"/>
    <d v="2024-12-27T13:30:00"/>
    <s v="Non"/>
    <s v="MCB"/>
    <s v="UI MAINTENANCE CABLE BANLIEUE"/>
    <s v="MULT-06_GDW-CMC3"/>
    <m/>
    <d v="2024-12-30T23:33:02"/>
    <m/>
    <s v="RESCHGT12-RP1"/>
    <s v="BOITE RP1 CHANGEE"/>
    <s v="ENTREE DE POSTE/RP1 DEFECTUEUX"/>
    <s v="Aucune  action entreprise retour  de  svcesurL20L20 3-6-3--MODOU"/>
    <s v="ext_thiam005318"/>
    <x v="0"/>
    <x v="0"/>
    <x v="7"/>
    <x v="197"/>
  </r>
  <r>
    <n v="2947224"/>
    <s v="VOIP"/>
    <n v="41013301"/>
    <x v="203"/>
    <s v="Actif"/>
    <s v="TLP"/>
    <s v="SONAGED SA"/>
    <m/>
    <n v="783064965"/>
    <s v="MME TIMBO"/>
    <n v="20"/>
    <s v="GCO"/>
    <s v="GRANDS_COMPTES"/>
    <d v="2024-12-18T08:33:56"/>
    <s v="V_IP_BTGSF15"/>
    <m/>
    <s v="RELEVE"/>
    <d v="2024-12-27T11:56:37"/>
    <s v="tmp_cisse65272"/>
    <s v="CLIENT_DDE"/>
    <s v="SOUCI D'EMISSION ET DE RECEPTL"/>
    <s v="339220022 SOUCI EMISSION RECEPTION // Business Talk Gold 15Com_Sans_Forf_VoIP"/>
    <s v="ACAD"/>
    <s v="GDK"/>
    <x v="62"/>
    <s v="SICAP"/>
    <s v="SICAP S.COEUR III PYROTECHNIQ."/>
    <s v="SICAP S.COEUR III PYROTECHNIQ"/>
    <s v="Y3"/>
    <m/>
    <d v="2024-12-28T11:10:39"/>
    <s v="Professionnel"/>
    <m/>
    <s v="NONURGENT"/>
    <s v="CLIENTS ENTREPRISES"/>
    <s v="Aucun défaut sur la fibre"/>
    <s v="RV LUNDI 30/12/2024"/>
    <s v="ext_sow2909"/>
    <d v="2024-12-28T11:10:47"/>
    <s v="RV LUNDI 30/12/2024"/>
    <s v="ext_sow2909"/>
    <n v="5532571"/>
    <s v="OTD"/>
    <d v="2024-12-30T11:09:59"/>
    <s v="Archivé"/>
    <d v="2024-12-30T08:00:00"/>
    <s v="Non"/>
    <s v="UI_SCS"/>
    <s v="UNITE D'INTERVENTION SAV SCS"/>
    <s v="UI_SCS1"/>
    <m/>
    <d v="2024-12-30T11:09:59"/>
    <m/>
    <s v="CLIRCO528-F6600 ONT"/>
    <s v="CONFIGURATION MODEM ONT REPRISE"/>
    <s v="OPTICAL NETWORK TERMINAL/MODEM CLIENT FI"/>
    <s v="RECONFIGURATION VOIP/LIGNE INTERNE A VOIR PAR LE TI PRIVE/CONFIRME PAR MME TIMBO 783064965/NADOU"/>
    <s v="ext_sow2909"/>
    <x v="0"/>
    <x v="1"/>
    <x v="21"/>
    <x v="198"/>
  </r>
  <r>
    <n v="2947236"/>
    <s v="TEL"/>
    <n v="30554961"/>
    <x v="204"/>
    <s v="Actif"/>
    <s v="TLP"/>
    <s v="AFRIC MANAGEMENT SARL"/>
    <m/>
    <n v="775083520"/>
    <s v="MME DIAGNE"/>
    <n v="20"/>
    <s v="PEI"/>
    <s v="AFFAIRES"/>
    <d v="2016-06-09T08:25:01"/>
    <s v="T0"/>
    <m/>
    <s v="RELEVE"/>
    <d v="2024-12-27T12:00:12"/>
    <s v="tmp_niang72865"/>
    <s v="CLIENT_DDE"/>
    <s v="SOUCI D'EMISSION ET DE RECEPTL"/>
    <s v="SOUCI EMISSION RECEPTION"/>
    <s v="OUA"/>
    <m/>
    <x v="169"/>
    <s v="FOIRE"/>
    <s v="ZONE OUEST FOIRE"/>
    <s v="ZONE OUEST FOIRE"/>
    <s v="VS/338590840"/>
    <m/>
    <d v="2024-12-28T19:36:09"/>
    <s v="Abonnement Professionnel"/>
    <n v="48"/>
    <s v="URGENT"/>
    <s v="RESEAU D'ACCES INTEGRAL"/>
    <s v="Aucun défaut électrique"/>
    <s v="RV LUNDI 30/12"/>
    <s v="ext_diop005309"/>
    <d v="2024-12-28T19:36:18"/>
    <s v="RV LUNDI 30/12"/>
    <s v="ext_diop005309"/>
    <n v="5533884"/>
    <s v="OTD"/>
    <d v="2024-12-30T12:43:13"/>
    <s v="Archivé"/>
    <d v="2024-12-28T13:30:00"/>
    <s v="Non"/>
    <s v="CAMU_COMPLEXE"/>
    <s v="UNITE D'INTERVENTION CAMUSAT COMPLEXE"/>
    <s v="CAMU_COMPLEXE1"/>
    <d v="2024-12-30T19:36:09"/>
    <d v="2024-12-30T12:43:13"/>
    <s v="ok"/>
    <s v="RESREPA38-PC"/>
    <s v="RACCORDEMENT REPRIS"/>
    <s v="POINT DE CONCENTRATION/CABLE ISOLÉ"/>
    <s v="REPRISE CONNEXION AU PC SUITE ISOLEMENT 5/99 + FIABILISATION DISTRIBUTION K22 1/5/1 TRANSPORT 180/5/"/>
    <s v="ext_derneville2910"/>
    <x v="0"/>
    <x v="1"/>
    <x v="0"/>
    <x v="199"/>
  </r>
  <r>
    <n v="2947322"/>
    <s v="DSL15"/>
    <n v="35001711"/>
    <x v="205"/>
    <s v="Actif"/>
    <s v="TLP"/>
    <s v="2C2AR SA"/>
    <m/>
    <n v="774920959"/>
    <s v="MME SECK"/>
    <n v="20"/>
    <s v="SOH"/>
    <s v="PROFESSIONNELS"/>
    <d v="2018-10-06T17:00:00"/>
    <s v="PACKBUGOLD"/>
    <m/>
    <s v="RELEVE"/>
    <d v="2024-12-27T12:42:42"/>
    <s v="tmp_seck73725"/>
    <s v="CLIENT_DDE"/>
    <s v="DECONNEXIONS FREQUENTES"/>
    <s v="DECONNEXIONS FREQUENTES"/>
    <s v="ACAD"/>
    <s v="SDF"/>
    <x v="170"/>
    <s v="SICAP"/>
    <s v="SICAP LIBERTE VI"/>
    <s v="SICAP LIBERTE VI"/>
    <n v="26"/>
    <m/>
    <d v="2024-12-28T19:38:12"/>
    <s v="Professionnel"/>
    <m/>
    <s v="URGENT"/>
    <s v="RESEAU D'ACCES INTEGRAL"/>
    <s v="Aucun défaut électrique"/>
    <m/>
    <s v="ext_diop005309"/>
    <d v="2024-12-28T19:38:23"/>
    <s v="RV LUNDI 30/12"/>
    <s v="ext_diop005309"/>
    <n v="5533886"/>
    <s v="OTD"/>
    <d v="2024-12-30T11:41:02"/>
    <s v="Archivé"/>
    <d v="2024-12-28T13:30:00"/>
    <s v="Non"/>
    <s v="CAMU_COMPLEXE"/>
    <s v="UNITE D'INTERVENTION CAMUSAT COMPLEXE"/>
    <s v="CAMU_COMPLEXE1"/>
    <m/>
    <d v="2024-12-30T11:41:02"/>
    <m/>
    <s v="RESREPA37-PC"/>
    <s v="RACCORDEMENT REPRIS"/>
    <s v="POINT DE CONCENTRATION/OXYDATION"/>
    <s v="CABLE OXYDE AU PC // MALICK FALL"/>
    <s v="tmp_tall83181"/>
    <x v="0"/>
    <x v="0"/>
    <x v="6"/>
    <x v="200"/>
  </r>
  <r>
    <n v="2947328"/>
    <s v="TEL"/>
    <n v="33617981"/>
    <x v="206"/>
    <s v="Actif"/>
    <s v="TLP"/>
    <s v="WAFACASH WEST AFRICA"/>
    <m/>
    <n v="777865835"/>
    <s v="Mme THIAM AMINATA"/>
    <n v="20"/>
    <s v="GCO"/>
    <s v="AFFAIRES"/>
    <d v="2016-11-23T15:56:00"/>
    <s v="RPE_LFB"/>
    <m/>
    <s v="RELEVE"/>
    <d v="2024-12-27T12:45:23"/>
    <s v="sy7750"/>
    <s v="CLIENT_DDE"/>
    <s v="ABSENCE DE TONALITE"/>
    <s v="338276802/RPE Ligne Forfait Bloque/pas de tonalité/Test:  L8= 0.05 MI/ctc Mme THIAM AMINATA 77786583"/>
    <s v="ACAD"/>
    <s v="SDF"/>
    <x v="171"/>
    <s v="GRAND YOFF"/>
    <s v="HLM GRAND YOFF"/>
    <s v="HLM GRAND YOFF"/>
    <m/>
    <m/>
    <d v="2024-12-28T19:35:40"/>
    <s v="Grands Comptes"/>
    <n v="24"/>
    <s v="URGENT"/>
    <s v="RESEAU D'ACCES INTEGRAL"/>
    <s v="Aucun défaut électrique"/>
    <s v="RV LUNDI 30/12"/>
    <s v="ext_diop005309"/>
    <d v="2024-12-28T19:35:48"/>
    <s v="RV LUNDI 30/12"/>
    <s v="ext_diop005309"/>
    <n v="5533882"/>
    <s v="OTD"/>
    <d v="2024-12-30T13:32:51"/>
    <s v="Archivé"/>
    <d v="2024-12-28T08:00:00"/>
    <s v="Non"/>
    <s v="CAMU_COMPLEXE"/>
    <s v="UNITE D'INTERVENTION CAMUSAT COMPLEXE"/>
    <s v="CAMU_COMPLEXE1"/>
    <d v="2024-12-29T19:35:40"/>
    <d v="2024-12-30T13:32:51"/>
    <s v="non ok"/>
    <s v="CLIRECO93-PRISE TLP"/>
    <s v="INSTALLATION PRIVEE A VOIR"/>
    <s v="PRISE TELEPHONIQUE CHEZ  LE CLIENT/INSTA"/>
    <s v="INSTALLATION INTERIEURE PRIVE CLIENT DEFECTUEUX A CHANGER // CLIENT INFORME"/>
    <s v="ext_derneville2910"/>
    <x v="0"/>
    <x v="0"/>
    <x v="21"/>
    <x v="201"/>
  </r>
  <r>
    <n v="2947337"/>
    <s v="FIBRE"/>
    <n v="41432921"/>
    <x v="207"/>
    <s v="Actif"/>
    <s v="TLP"/>
    <s v="KANE"/>
    <s v="BOUBOU"/>
    <n v="779318329"/>
    <s v="MR KANE"/>
    <n v="12"/>
    <s v="PA1"/>
    <s v="GRAND_PUBLIC"/>
    <d v="2024-01-10T11:15:45"/>
    <s v="FIB_PRO_M_B"/>
    <m/>
    <s v="RELEVE"/>
    <d v="2024-12-27T12:51:21"/>
    <s v="tmp_niang72865"/>
    <s v="CLIENT_DDE"/>
    <s v="Absence synchronisation MODEM"/>
    <s v="PAS DE SYNCHRO"/>
    <s v="ACM"/>
    <s v="HAN"/>
    <x v="14"/>
    <s v="GRAND YOFF"/>
    <s v="ZONE CAPTAGE"/>
    <s v="ZONE CAPTAGE"/>
    <m/>
    <m/>
    <d v="2024-12-28T18:35:04"/>
    <s v="Professionnel"/>
    <m/>
    <s v="URGENT"/>
    <s v="FIBRE"/>
    <s v="VERIFICAT° INSTALLATION FIBREE"/>
    <s v="Reprise soudure au PEP D05//Client signal toujours LOS Rouge/Merci de prendre en charge"/>
    <s v="tmp_niang83263"/>
    <d v="2024-12-28T18:35:13"/>
    <s v="Reprise soudure au PEP D05//Client signal toujours LOS Rouge/Merci de prendre en charge"/>
    <s v="tmp_niang83263"/>
    <n v="5533805"/>
    <s v="OTD"/>
    <d v="2024-12-30T13:24:35"/>
    <s v="Archivé"/>
    <d v="2024-12-28T08:00:00"/>
    <s v="Non"/>
    <s v="AFT_COMPLEXE"/>
    <s v="UNITE D'INTERVENTION AFRITEL COMPLEXE"/>
    <s v="AFT_COMPLEXE1"/>
    <m/>
    <d v="2024-12-30T13:24:35"/>
    <m/>
    <s v="RESREPA39-PBO_PBE"/>
    <s v="SOUDURE REPRISE AU  PBO_PBE"/>
    <s v="POINT DE BRANCHEMENT OPTIQUE/FIBRE CASSE"/>
    <s v="REPRISE SOUDRE AU PBO // ABDOUL"/>
    <s v="ext_drame2164"/>
    <x v="1"/>
    <x v="0"/>
    <x v="4"/>
    <x v="202"/>
  </r>
  <r>
    <n v="2947358"/>
    <s v="FIBRE"/>
    <n v="42234061"/>
    <x v="208"/>
    <s v="Actif"/>
    <s v="TLP"/>
    <s v="MAMADOU FALILOU LO"/>
    <s v="MAMADOU FALILOU LO"/>
    <n v="773022100"/>
    <s v="Mme MBAYE"/>
    <n v="20"/>
    <s v="SOH"/>
    <s v="PROFESSIONNELS"/>
    <d v="2024-01-10T16:00:00"/>
    <s v="FIB_PRO_M_B"/>
    <m/>
    <s v="RELEVE"/>
    <d v="2024-12-27T13:03:41"/>
    <s v="tmp_gaye73585"/>
    <s v="CLIENT_DDE"/>
    <s v="Pas de connexion"/>
    <s v="PAS DE CONNEXION"/>
    <s v="ACG"/>
    <s v="GDW"/>
    <x v="135"/>
    <s v="DKGDW"/>
    <s v="G100"/>
    <s v="."/>
    <m/>
    <m/>
    <d v="2024-12-28T16:59:09"/>
    <s v="Professionnel"/>
    <m/>
    <s v="URGENT"/>
    <s v="FIBRE"/>
    <s v="Aucun défaut sur la fibre"/>
    <s v="RV DIMANCHE"/>
    <s v="ext_drame2164"/>
    <d v="2024-12-28T16:59:18"/>
    <s v="RV DIMANCHE"/>
    <s v="ext_drame2164"/>
    <n v="5533600"/>
    <s v="OTD"/>
    <d v="2024-12-30T18:27:14"/>
    <s v="Archivé"/>
    <d v="2024-12-28T13:30:00"/>
    <s v="Non"/>
    <s v="AFT_COMPLEXE"/>
    <s v="UNITE D'INTERVENTION AFRITEL COMPLEXE"/>
    <s v="AFT_COMPLEXE1"/>
    <m/>
    <d v="2024-12-30T18:27:14"/>
    <m/>
    <s v="CLIREPA22-PTO"/>
    <s v="SOUDURE  AU PTO REPRISE"/>
    <s v="POINT DE TERMINAISON OPTIQUE/ABSENCE DE"/>
    <s v="REPRISE SOUDURE AU PTO / AZIZ"/>
    <s v="ext_traore005306"/>
    <x v="1"/>
    <x v="0"/>
    <x v="3"/>
    <x v="203"/>
  </r>
  <r>
    <n v="2947362"/>
    <s v="FIBRE"/>
    <n v="33184971"/>
    <x v="209"/>
    <s v="Actif"/>
    <s v="TLP"/>
    <s v="AGENCE PERFORM SUARL"/>
    <m/>
    <n v="774031494"/>
    <s v="M DIA"/>
    <n v="20"/>
    <s v="SOH"/>
    <s v="PROFESSIONNELS"/>
    <d v="2020-08-10T20:46:21"/>
    <s v="FIB_OF_B"/>
    <m/>
    <s v="RELEVE"/>
    <d v="2024-12-27T13:04:34"/>
    <s v="tmp_bampoky83304"/>
    <s v="CLIENT_DDE"/>
    <s v="PAS DE CONNEXION INTERNET"/>
    <s v="338672606 // Fibre Office Bloque // PAS DE CONNEXION"/>
    <s v="ACAD"/>
    <s v="SDF"/>
    <x v="172"/>
    <s v="GRAND YOFF"/>
    <s v="CITE ACASE FRONT DE TERRE"/>
    <s v="."/>
    <s v="LOT 27"/>
    <m/>
    <d v="2024-12-31T15:04:52"/>
    <s v="Grand Public"/>
    <m/>
    <s v="URGENT"/>
    <s v="FIBRE"/>
    <s v="VERIFICAT° INSTALLATION FIBREE"/>
    <s v="Reprise soudure  02 Brins au C2 + Reprise soudure  au PBO"/>
    <s v="tmp_sene85007"/>
    <d v="2024-12-31T15:05:00"/>
    <s v="Reprise soudure  02 Brins au C2 + Reprise soudure  au PBO"/>
    <s v="tmp_sene85007"/>
    <n v="5548619"/>
    <s v="OTD"/>
    <d v="2024-12-31T16:46:26"/>
    <s v="Archivé"/>
    <d v="2024-12-31T13:30:00"/>
    <s v="Non"/>
    <s v="CAMU_COMPLEXE"/>
    <s v="UNITE D'INTERVENTION CAMUSAT COMPLEXE"/>
    <s v="CAMU_COMPLEXE1"/>
    <m/>
    <d v="2024-12-31T16:46:26"/>
    <m/>
    <s v="RESINC78-CABLE INFRA FIBRE"/>
    <s v="CABLE INFRA REPARE/TRAVAUX TIERS"/>
    <s v="INFRASTRUCTURE PASSIVE/COUPURE CABLE INF"/>
    <s v="Reprise soudure  02 Brins au C2 + Reprise soudure  au PBO"/>
    <s v="diouf7677"/>
    <x v="1"/>
    <x v="0"/>
    <x v="1"/>
    <x v="204"/>
  </r>
  <r>
    <n v="2947417"/>
    <s v="FIBRE"/>
    <n v="36610541"/>
    <x v="210"/>
    <s v="Actif"/>
    <s v="TLP"/>
    <s v="AFRICAN FINANCIAL AGENT SAS"/>
    <m/>
    <n v="772721304"/>
    <s v="MR ROGER"/>
    <n v="20"/>
    <s v="PEI"/>
    <s v="AFFAIRES"/>
    <d v="2022-10-27T19:56:23"/>
    <s v="FOI_FB_20G"/>
    <m/>
    <s v="RELEVE"/>
    <d v="2024-12-27T13:33:34"/>
    <s v="tmp_diarra76701"/>
    <s v="CLIENT_DDE"/>
    <s v="SOUCI D'EMISSION ET DE RECEPTL"/>
    <s v="SOUCI EMISSION RECEPTION // PRODUIT¿: FIBRE // OFFRE : Fibre Office Intense_Flybox_20Go_Bloque //"/>
    <s v="ACAD"/>
    <s v="GDK"/>
    <x v="173"/>
    <s v="SICAP"/>
    <s v="SICAP SACRE COEUR III"/>
    <s v="SICAP SACRE COEUR III"/>
    <m/>
    <m/>
    <d v="2024-12-28T14:52:42"/>
    <s v="Grand Public"/>
    <m/>
    <s v="NONURGENT"/>
    <s v="FIBRE"/>
    <s v="Aucun défaut sur la fibre"/>
    <s v="RV LUNDI 30/12/2024"/>
    <s v="ext_diaby2178"/>
    <d v="2024-12-28T14:52:51"/>
    <s v="RV LUNDI 30/12/2024"/>
    <s v="ext_diaby2178"/>
    <n v="5533277"/>
    <s v="OTD"/>
    <d v="2024-12-30T11:11:21"/>
    <s v="Archivé"/>
    <d v="2024-12-28T08:00:00"/>
    <s v="Non"/>
    <s v="ECO_COMPLEXE"/>
    <s v="UNITE D'INTERVENTION ECOTEL COMPLEXE"/>
    <s v="ECO_COMPLEXE1"/>
    <m/>
    <d v="2024-12-30T11:11:21"/>
    <m/>
    <s v="CLIRCO528-F6600 ONT"/>
    <s v="CONFIGURATION MODEM ONT REPRISE"/>
    <s v="OPTICAL NETWORK TERMINAL/MODEM CLIENT FI"/>
    <s v="RECONFIGURATION VOIP/CONFIRME PAR MR ROGER SUR LE FIXE/NADOU"/>
    <s v="ext_sow2909"/>
    <x v="1"/>
    <x v="0"/>
    <x v="15"/>
    <x v="205"/>
  </r>
  <r>
    <n v="2947456"/>
    <s v="VOIP"/>
    <n v="76241"/>
    <x v="211"/>
    <s v="Actif"/>
    <s v="TLP"/>
    <s v="MINISTERE DE LA JUSTICE"/>
    <m/>
    <n v="776725753"/>
    <s v="M.TAW"/>
    <n v="20"/>
    <s v="ETA"/>
    <s v="ADMINISTRATION"/>
    <d v="2022-01-10T16:07:00"/>
    <s v="V_IP_LIB_P"/>
    <m/>
    <s v="RELEVE"/>
    <d v="2024-12-27T13:55:19"/>
    <s v="tmp_gaye73585"/>
    <s v="CLIENT_DDE"/>
    <s v="GRESILLEMENT"/>
    <s v="GRESILLEMENT"/>
    <s v="STL"/>
    <s v="STL"/>
    <x v="174"/>
    <s v="SAINT LOUIS"/>
    <s v="KHOR"/>
    <s v="KHOR"/>
    <m/>
    <m/>
    <d v="2024-12-30T21:29:22"/>
    <s v="Professionnel"/>
    <m/>
    <s v="URGENT"/>
    <s v="CLIENTS ENTREPRISES"/>
    <s v="LIAISON INSTABLE"/>
    <s v="RV 31/12/2024"/>
    <s v="diouf7677"/>
    <d v="2024-12-30T21:29:30"/>
    <s v="RV 31/12/2024"/>
    <s v="diouf7677"/>
    <n v="5543182"/>
    <s v="OTD"/>
    <d v="2024-12-31T15:03:38"/>
    <s v="Archivé"/>
    <d v="2024-12-30T13:30:00"/>
    <s v="Non"/>
    <s v="TDX_COMPLEXE"/>
    <s v="UNITE D'INTERVENTION TADEX COMPLEXE"/>
    <s v="TDX_COMPLEXE1"/>
    <m/>
    <d v="2024-12-31T15:03:38"/>
    <m/>
    <s v="RESMUT82-SR-TETE TRANSPORT"/>
    <s v="PAIRE TRANSPORT MUTEE"/>
    <s v="SOUS-REPARTITEUR/ABSENCE TONALITE"/>
    <s v="MUTATION TRANSPORT A05  43/13/2"/>
    <s v="ext_ndiaye005339"/>
    <x v="0"/>
    <x v="0"/>
    <x v="13"/>
    <x v="206"/>
  </r>
  <r>
    <n v="2947478"/>
    <s v="FIBRE"/>
    <n v="30640201"/>
    <x v="212"/>
    <s v="Actif"/>
    <s v="TLP"/>
    <s v="DIOUF"/>
    <s v="CHARLES"/>
    <n v="776560641"/>
    <s v="M DIOUF"/>
    <n v="20"/>
    <s v="SOH"/>
    <s v="PROFESSIONNELS"/>
    <d v="2024-11-30T13:00:00"/>
    <s v="FIB_PRO_M_B"/>
    <m/>
    <s v="RELEVE"/>
    <d v="2024-12-27T14:16:00"/>
    <s v="tmp_seye83303"/>
    <s v="CLIENT_DDE"/>
    <s v="SOUCI D'EMISSION ET DE RECEPTL"/>
    <s v="338641694//Fibre Pro Max Bloque//SOUCI EMISSION RECEPTION"/>
    <s v="ACAD"/>
    <s v="ACA"/>
    <x v="29"/>
    <s v="GRAND YOFF"/>
    <s v="GRAND YOFF"/>
    <s v="."/>
    <m/>
    <m/>
    <d v="2024-12-28T15:35:28"/>
    <s v="Professionnel"/>
    <m/>
    <s v="URGENT"/>
    <s v="FIBRE"/>
    <s v="VERIFICAT° INSTALLATION FIBREE"/>
    <s v="ND ABSENT DANS RBS/MERCI DU SUPPORT"/>
    <s v="ext_bame005311"/>
    <d v="2024-12-28T15:35:34"/>
    <s v="ND ABSENT DANS RBS/MERCI DU SUPPORT"/>
    <s v="ext_bame005311"/>
    <n v="5533396"/>
    <s v="OTD"/>
    <d v="2024-12-30T12:06:47"/>
    <s v="Archivé"/>
    <d v="2024-12-29T08:00:00"/>
    <s v="Non"/>
    <s v="ECO_COMPLEXE"/>
    <s v="UNITE D'INTERVENTION ECOTEL COMPLEXE"/>
    <s v="ECO_COMPLEXE1"/>
    <m/>
    <d v="2024-12-30T12:06:47"/>
    <m/>
    <s v="BACKRCO31-SPG"/>
    <s v="ND CREE SUR SPG"/>
    <s v="OUTILS DE MANAGEMENT/ND NON CREE SUR SPG"/>
    <s v="ABSENCE DE CONFIG VOIP RECONFIGURATION FAITE"/>
    <s v="ext_lamba005888"/>
    <x v="1"/>
    <x v="0"/>
    <x v="15"/>
    <x v="207"/>
  </r>
  <r>
    <n v="2947484"/>
    <s v="FIBRE"/>
    <n v="42969471"/>
    <x v="213"/>
    <s v="Actif"/>
    <s v="TLP"/>
    <s v="SOCIETE CIVILE IMMOBILIERE A B B"/>
    <m/>
    <n v="766872727"/>
    <s v="MME BA"/>
    <n v="20"/>
    <s v="PEI"/>
    <s v="PROFESSIONNELS"/>
    <d v="2024-04-08T17:41:05"/>
    <s v="FIB_OF_B"/>
    <m/>
    <s v="RELEVE"/>
    <d v="2024-12-27T14:22:39"/>
    <s v="tmp_seye83303"/>
    <s v="CLIENT_DDE"/>
    <s v="PAS DE CONNEXION INTERNET"/>
    <s v="338019223//Fibre Office Bloque//PAS DE NAVIGATION"/>
    <s v="ACAD"/>
    <s v="YOF"/>
    <x v="47"/>
    <s v="OUAKAM"/>
    <s v="OUAKAM"/>
    <s v="CORNICHE MAMELLE OUAKAM"/>
    <m/>
    <m/>
    <d v="2024-12-27T17:52:49"/>
    <s v="Abonnement Professionnel"/>
    <n v="48"/>
    <s v="URGENT"/>
    <s v="MAINTENANCE INSTALLATION FIBRE"/>
    <s v="VERIFICAT° INSTALLATION FIBREE"/>
    <s v="338019223//Fibre Office Bloque//PAS DE NAVIGATION // LOS:ETEINT// PON:VERT FIXE // INTERNET:VERT CLI"/>
    <s v="tmp_seye72265"/>
    <d v="2024-12-27T17:54:32"/>
    <m/>
    <s v="tmp_seye72265"/>
    <n v="5529190"/>
    <s v="OTD"/>
    <d v="2024-12-30T11:24:26"/>
    <s v="Archivé"/>
    <d v="2024-12-27T08:00:00"/>
    <s v="Oui"/>
    <s v="TDX_YOF"/>
    <s v="UNITE D'INTERVENTION TADEX YOFF"/>
    <s v="TDX_YOF16"/>
    <d v="2024-12-29T17:52:49"/>
    <d v="2024-12-30T11:24:26"/>
    <s v="non ok"/>
    <s v="RESCHGT313-PBO_PBE"/>
    <s v="PIGTAIL CHANGE"/>
    <s v="POINT DE BRANCHEMENT OPTIQUE/PIGTAIL DEF"/>
    <s v="CHANGEMENT PIGTAIL AU PBO"/>
    <s v="ext_diallo005338"/>
    <x v="1"/>
    <x v="0"/>
    <x v="8"/>
    <x v="208"/>
  </r>
  <r>
    <n v="2947487"/>
    <s v="FIBRE"/>
    <n v="39362131"/>
    <x v="214"/>
    <s v="Actif"/>
    <s v="TLP"/>
    <s v="CAYOR"/>
    <s v="GRAPHIC SARL"/>
    <n v="775399531"/>
    <s v="M BASSE"/>
    <n v="20"/>
    <s v="SOH"/>
    <s v="PROFESSIONNELS"/>
    <d v="2023-02-22T10:39:29"/>
    <s v="FIB_PRO_M_B"/>
    <m/>
    <s v="RELEVE"/>
    <d v="2024-12-27T14:27:27"/>
    <s v="tmp_gassama82363"/>
    <s v="CLIENT_DDE"/>
    <s v="Absence synchronisation MODEM"/>
    <s v="Fibre Pro Max Bloque// ABSENCE SYNCHRO // MODEM FIBERBOX"/>
    <s v="ACAD"/>
    <s v="GDK"/>
    <x v="175"/>
    <s v="SICAP"/>
    <s v="SICAP SACRE COEUR III"/>
    <s v="SICAP SACRE COEUR III"/>
    <n v="10836"/>
    <m/>
    <d v="2024-12-27T17:00:02"/>
    <s v="Abonnement Professionnel"/>
    <n v="48"/>
    <s v="NONURGENT"/>
    <s v="ASSISTANCE-INSTALLATION FIBRE"/>
    <s v="Aucun défaut sur la fibre"/>
    <s v="HORS ZONE ECOTEL/NORD FOIRE"/>
    <s v="ext_sow2909"/>
    <d v="2024-12-27T17:00:11"/>
    <s v="HORS ZONE ECOTEL/NORD FOIRE"/>
    <s v="ext_sow2909"/>
    <n v="5528924"/>
    <s v="OTD"/>
    <d v="2024-12-30T11:08:43"/>
    <s v="Archivé"/>
    <d v="2024-12-27T08:00:00"/>
    <s v="Non"/>
    <s v="CAMU_COMPLEXE"/>
    <s v="UNITE D'INTERVENTION CAMUSAT COMPLEXE"/>
    <s v="CAMU_COMPLEXE1"/>
    <d v="2024-12-29T17:00:02"/>
    <d v="2024-12-30T11:08:43"/>
    <s v="non ok"/>
    <s v="CLIREPA22-PTO"/>
    <s v="SOUDURE  AU PTO REPRISE"/>
    <s v="POINT DE TERMINAISON OPTIQUE/ABSENCE DE"/>
    <s v="REPRISE SOUDURE AU PTO/LAMINE MULT"/>
    <s v="ext_doumbia004753"/>
    <x v="1"/>
    <x v="0"/>
    <x v="3"/>
    <x v="209"/>
  </r>
  <r>
    <n v="2947597"/>
    <s v="FIBRE"/>
    <n v="1117871"/>
    <x v="215"/>
    <s v="Actif"/>
    <s v="TLP"/>
    <s v="SOCIETE AFRICAINE D'ENTREPRISE"/>
    <m/>
    <n v="782430786"/>
    <s v="MR THIAM"/>
    <n v="20"/>
    <s v="SOH"/>
    <s v="PROFESSIONNELS"/>
    <d v="2020-11-03T16:00:01"/>
    <s v="FIB_PRO"/>
    <m/>
    <s v="RELEVE"/>
    <d v="2024-12-27T15:42:00"/>
    <s v="tmp_balde75266"/>
    <s v="CLIENT_DDE"/>
    <s v="Déconnexions fréquentes"/>
    <s v="DECONNXIONS FREQUENTES"/>
    <s v="ACAD"/>
    <s v="SDF"/>
    <x v="176"/>
    <s v="GRAND YOFF"/>
    <s v="GRAND YOFF"/>
    <s v="GRAND YOFF"/>
    <s v="A 24"/>
    <m/>
    <d v="2024-12-31T17:29:26"/>
    <s v="Abonnement Professionnel"/>
    <n v="48"/>
    <s v="URGENT"/>
    <s v="FIBRE"/>
    <s v="VERIFICAT° INSTALLATION FIBREE"/>
    <s v="FORTE VALEUR AU PBO K17 47-49 F1//Client indisponible"/>
    <s v="tmp_dieng74145"/>
    <d v="2024-12-31T17:29:32"/>
    <s v="FORTE VALEUR AU PBO K17 47-49 F1//Client indisponible"/>
    <s v="tmp_dieng74145"/>
    <n v="5549703"/>
    <s v="OTD"/>
    <d v="2025-01-02T11:35:33"/>
    <s v="Archivé"/>
    <d v="2025-01-02T08:00:00"/>
    <s v="Non"/>
    <s v="MFIS"/>
    <s v="UI MAINTENANCE FIBRE SUBURBAIN"/>
    <s v="MFIS1"/>
    <d v="2025-01-02T17:29:26"/>
    <d v="2025-01-02T11:35:33"/>
    <s v="ok"/>
    <s v="RESCHGT86-CHAMBRE/BPOE"/>
    <s v="COUPLEUR C2 CHANGE"/>
    <s v="INFRASTRUCTURE PASSIVE/COUPLEUR C2 HS"/>
    <s v="Changement coupleur C2 + Raccordements 5brins//Client joint sur 782430786.confirme retour service"/>
    <s v="tmp_dieng74145"/>
    <x v="1"/>
    <x v="0"/>
    <x v="1"/>
    <x v="210"/>
  </r>
  <r>
    <n v="2947692"/>
    <s v="FIBRE"/>
    <n v="33348061"/>
    <x v="216"/>
    <s v="Actif"/>
    <s v="TLP"/>
    <s v="CANADIAN BOTTLING COMPANY"/>
    <m/>
    <n v="774455757"/>
    <s v="M CISS"/>
    <n v="20"/>
    <s v="PEI"/>
    <s v="AFFAIRES"/>
    <d v="2023-09-20T16:00:01"/>
    <s v="FIB_OF_B"/>
    <m/>
    <s v="RELEVE"/>
    <d v="2024-12-27T16:58:33"/>
    <s v="tmp_ndiaye82321"/>
    <s v="CLIENT_DDE"/>
    <s v="DECONNEXIONS FREQUENTES"/>
    <s v="338342289 // Fibre Office Bloque// MODEM FIBERBOX // DECONNEXION FREQUENTES"/>
    <s v="ACP"/>
    <s v="TIA"/>
    <x v="177"/>
    <s v="THIAROYE"/>
    <s v="THIAROYE"/>
    <s v="."/>
    <m/>
    <m/>
    <d v="2024-12-28T10:19:31"/>
    <s v="Abonnement Professionnel"/>
    <n v="48"/>
    <s v="URGENT"/>
    <s v="FIBRE"/>
    <s v="Aucun défaut sur la fibre"/>
    <s v="RV LUNDI"/>
    <s v="ext_diallo3676"/>
    <d v="2024-12-28T10:19:40"/>
    <s v="RV LUNDI"/>
    <s v="ext_diallo3676"/>
    <n v="5532411"/>
    <s v="OTD"/>
    <d v="2024-12-30T15:16:59"/>
    <s v="Archivé"/>
    <d v="2024-12-28T08:00:00"/>
    <s v="Non"/>
    <s v="SOFA_COMPLEXE"/>
    <s v="UNITE D'INTERVENTION SOFATEL COMPLEXE"/>
    <s v="SOFA_COMPLEXE1"/>
    <d v="2024-12-30T10:19:31"/>
    <d v="2024-12-30T15:16:59"/>
    <s v="non ok"/>
    <s v="CLIAUCDEF010-TEST NAF OK"/>
    <s v="TEST NAF OK - RETOUR SERVICES CONFIRME"/>
    <s v="CLIENT/AUCUN DEFAUT CONSTATE"/>
    <s v="RETOUR SERVICE"/>
    <s v="ext_ngom005140"/>
    <x v="1"/>
    <x v="0"/>
    <x v="7"/>
    <x v="211"/>
  </r>
  <r>
    <n v="2947698"/>
    <s v="FIBRE"/>
    <n v="43260601"/>
    <x v="217"/>
    <s v="Actif"/>
    <s v="TLP"/>
    <s v="KANE"/>
    <s v="ABO"/>
    <n v="773741927"/>
    <s v="MR KANE"/>
    <n v="12"/>
    <s v="PA2"/>
    <s v="GRAND_PUBLIC"/>
    <d v="2024-09-30T12:56:23"/>
    <s v="FIB_PRO_M_B"/>
    <m/>
    <s v="RELEVE"/>
    <d v="2024-12-27T17:02:23"/>
    <s v="tmp_diarra76701"/>
    <s v="CLIENT_DDE"/>
    <s v="PAS DE CONNEXION INTERNET"/>
    <s v="PAS DE CONNEXION // PRODUIT¿: FIBERBOX¿// OFFRE : Fibre Pro Max Bloque//"/>
    <s v="DBL"/>
    <s v="TBM"/>
    <x v="178"/>
    <s v="TOUBA MOSQUEE"/>
    <s v="MARCHE OCCAS"/>
    <s v="."/>
    <m/>
    <m/>
    <d v="2024-12-28T20:26:51"/>
    <s v="Professionnel"/>
    <m/>
    <s v="URGENT"/>
    <s v="FIBRE"/>
    <s v="VERIFICAT° INSTALLATION FIBREE"/>
    <s v="POTEAU A REDRESSER"/>
    <s v="ext_bame005311"/>
    <d v="2024-12-28T20:26:58"/>
    <s v="POTEAU A REDRESSER"/>
    <s v="ext_bame005311"/>
    <n v="5534008"/>
    <s v="OTD"/>
    <d v="2024-12-30T16:39:02"/>
    <s v="Archivé"/>
    <d v="2024-12-28T08:00:00"/>
    <s v="Non"/>
    <s v="CAMU_COMPLEXE"/>
    <s v="UNITE D'INTERVENTION CAMUSAT COMPLEXE"/>
    <s v="CAMU_COMPLEXE1"/>
    <m/>
    <d v="2024-12-30T16:39:02"/>
    <m/>
    <s v="CLICHGT11-CÂBLE INSTALLATION OPTIQUE"/>
    <s v="CÂBLE INSTALLATION CHANGÉ"/>
    <s v="CÂBLE INSTALLATION OPTIQUE/CÂBLE INSTALL"/>
    <s v="CABLE 1083 COUPE CHANGE"/>
    <s v="ext_lamba005888"/>
    <x v="1"/>
    <x v="0"/>
    <x v="0"/>
    <x v="212"/>
  </r>
  <r>
    <n v="2947976"/>
    <s v="FIBRE"/>
    <n v="40835651"/>
    <x v="218"/>
    <s v="Actif"/>
    <s v="TLP"/>
    <s v="ALLO SENEGAL"/>
    <m/>
    <n v="775207762"/>
    <s v="M LO"/>
    <n v="20"/>
    <s v="SOH"/>
    <s v="PROFESSIONNELS"/>
    <d v="2023-04-29T18:00:00"/>
    <s v="FIB_PRO_M_B"/>
    <m/>
    <s v="RELEVE"/>
    <d v="2024-12-27T21:02:08"/>
    <s v="tmp_dia75501"/>
    <s v="CLIENT_DDE"/>
    <s v="LENTEUR CONNEXION FIBRE"/>
    <s v="339992909//PRODUIT FIBRE //LENTEUR DE CNX INTERNET"/>
    <s v="THS"/>
    <s v="THS"/>
    <x v="179"/>
    <s v="THIES"/>
    <s v="MBOUR 1"/>
    <s v="."/>
    <m/>
    <m/>
    <d v="2024-12-28T23:54:40"/>
    <s v="Abonnement Professionnel"/>
    <n v="48"/>
    <s v="URGENT"/>
    <s v="FIBRE"/>
    <s v="VERIFICAT° INSTALLATION FIBREE"/>
    <s v="339992909//PRODUIT FIBRE //LENTEUR DE CNX INTERNET //Minimum: -24,6 dBm// Maximum: -25,2 dBm"/>
    <s v="tmp_seye72265"/>
    <d v="2024-12-29T12:26:23"/>
    <s v="CLIENT DONNE RV LE 30/12/2024"/>
    <s v="ext_faye005308"/>
    <n v="5536841"/>
    <s v="OTD"/>
    <d v="2024-12-30T13:42:11"/>
    <s v="Archivé"/>
    <d v="2024-12-29T08:00:00"/>
    <s v="Oui"/>
    <s v="AFT_COMPLEXE"/>
    <s v="UNITE D'INTERVENTION AFRITEL COMPLEXE"/>
    <s v="AFT_COMPLEXE1"/>
    <d v="2024-12-30T23:54:40"/>
    <d v="2024-12-30T13:42:11"/>
    <s v="ok"/>
    <s v="CLIRCO49-ONT F660"/>
    <s v="CONFIGURATION MODEM ONT REPRISE"/>
    <s v="OPTICAL NETWORK TERMINAL/MODEM CLIENT FI"/>
    <s v="RECONFIG MODEM// CH DRAME"/>
    <s v="ext_faye005308"/>
    <x v="1"/>
    <x v="0"/>
    <x v="7"/>
    <x v="213"/>
  </r>
  <r>
    <n v="2948104"/>
    <s v="DSL"/>
    <n v="149791"/>
    <x v="219"/>
    <s v="Actif"/>
    <s v="TLP"/>
    <s v="GENTLEMAN ZARKA"/>
    <s v="GEORGES"/>
    <n v="776382818"/>
    <s v="MR ZARKA"/>
    <n v="20"/>
    <s v="SOH"/>
    <s v="PROFESSIONNELS"/>
    <d v="2017-10-04T08:51:26"/>
    <s v="PACKBUSILV"/>
    <m/>
    <s v="RELEVE"/>
    <d v="2024-12-28T09:25:36"/>
    <s v="tmp_sarr63460"/>
    <s v="CLIENT_DDE"/>
    <s v="PAS DE CONNEXION INTERNET"/>
    <s v="PAS DE CONNEXION"/>
    <s v="ACM"/>
    <s v="MED"/>
    <x v="180"/>
    <s v="PLATEAU"/>
    <s v="PLATEAU"/>
    <s v="RUE VINCENS"/>
    <n v="59"/>
    <m/>
    <d v="2024-12-28T10:10:11"/>
    <s v="Professionnel"/>
    <m/>
    <s v="URGENT"/>
    <s v="CLIENTS ENTREPRISES"/>
    <s v="LIAISON INSTABLE"/>
    <s v="338218703 // PAS DE CONNEXION // gentle-adsl // SESSION KO // COMPTE ACTIF // SYNCHRO DOWN // MODEM"/>
    <s v="tmp_diouf73569"/>
    <d v="2024-12-28T10:10:19"/>
    <m/>
    <s v="tmp_diouf73569"/>
    <n v="5532390"/>
    <s v="OTD"/>
    <d v="2024-12-30T11:09:52"/>
    <s v="Archivé"/>
    <d v="2024-12-28T08:00:00"/>
    <s v="Oui"/>
    <s v="PREM_MED"/>
    <s v="UNITE D'INTERVENTION PREMIUM MEDINA"/>
    <s v="PREM_MED4"/>
    <m/>
    <d v="2024-12-30T11:09:52"/>
    <m/>
    <s v="RESREPA37-PC"/>
    <s v="RACCORDEMENT REPRIS"/>
    <s v="POINT DE CONCENTRATION/OXYDATION"/>
    <s v="RECONNEXION COTE PC + JARRETIERE CHANGE"/>
    <s v="ext_gaye2895"/>
    <x v="0"/>
    <x v="0"/>
    <x v="5"/>
    <x v="214"/>
  </r>
  <r>
    <n v="2948112"/>
    <s v="FIBRE"/>
    <n v="33888411"/>
    <x v="220"/>
    <s v="Actif"/>
    <s v="TLP"/>
    <s v="AFRIQUE PNEUMATIQUES-SUARL"/>
    <s v="WASSIM AZAR"/>
    <n v="778371616"/>
    <s v="M AZAR"/>
    <n v="20"/>
    <s v="SOH"/>
    <s v="PROFESSIONNELS"/>
    <d v="2021-04-21T17:12:01"/>
    <s v="FIB_OF_B"/>
    <m/>
    <s v="RELEVE"/>
    <d v="2024-12-28T09:32:39"/>
    <s v="tmp_seye83303"/>
    <s v="CLIENT_DDE"/>
    <s v="Absence synchronisation MODEM"/>
    <s v="338326151//Fibre Office Bloque/PAS DE CONNEXION"/>
    <s v="ACM"/>
    <s v="HAN"/>
    <x v="157"/>
    <s v="PLATEAU"/>
    <s v="PLATEAU"/>
    <s v="BLD DU CENTENAIRE"/>
    <s v="4.5"/>
    <m/>
    <d v="2024-12-30T15:17:25"/>
    <s v="Grand Public"/>
    <m/>
    <s v="URGENT"/>
    <s v="FIBRE"/>
    <s v="Aucun défaut sur la fibre"/>
    <s v="ABS AU PBO D00 131 132 A  F2 REOR MICF // EL HADJ"/>
    <s v="ext_drame2164"/>
    <d v="2024-12-30T15:17:34"/>
    <s v="ABS AU PBO D00 131 132 A  F2 REOR MICF // EL HADJ"/>
    <s v="ext_drame2164"/>
    <n v="5541341"/>
    <s v="OTD"/>
    <d v="2024-12-31T11:54:17"/>
    <s v="Archivé"/>
    <d v="2024-12-30T13:30:00"/>
    <s v="Non"/>
    <s v="MFIU"/>
    <s v="UI MAINTENANCE FIBRE URBAIN"/>
    <s v="MFIU1"/>
    <m/>
    <d v="2024-12-31T11:54:17"/>
    <m/>
    <s v="RESREPA83-CHAMBRE/BPOE"/>
    <s v="RACCORDEMENT  MANCHON REPRIS"/>
    <s v="INFRASTRUCTURE PASSIVE/MANCHON DEFECTUEU"/>
    <s v="Reprise soudure  Brin au C2"/>
    <s v="tmp_sambou83401"/>
    <x v="1"/>
    <x v="0"/>
    <x v="1"/>
    <x v="215"/>
  </r>
  <r>
    <n v="2948119"/>
    <s v="DSL15"/>
    <n v="2010531"/>
    <x v="221"/>
    <s v="Actif"/>
    <s v="TLP"/>
    <s v="SECK"/>
    <s v="KHALIFA"/>
    <n v="781745940"/>
    <s v="M SECK"/>
    <n v="14"/>
    <s v="PA1"/>
    <s v="GRAND_PUBLIC"/>
    <d v="2022-12-07T13:30:01"/>
    <s v="V_IP_B_S_B"/>
    <m/>
    <s v="RELEVE"/>
    <d v="2024-12-28T09:40:27"/>
    <s v="tmp_seye83303"/>
    <s v="CLIENT_DDE"/>
    <s v="PAS DE CONNEXION INTERNET"/>
    <s v="339784406//BIV Silver_VoIP_Bloque//PAS DE CONNEXION"/>
    <m/>
    <m/>
    <x v="181"/>
    <s v="TOUBA MOSQUEE"/>
    <s v="TOUBA MOSQUEE"/>
    <s v="."/>
    <m/>
    <m/>
    <d v="2024-12-29T17:25:16"/>
    <s v="Professionnel"/>
    <m/>
    <s v="URGENT"/>
    <s v="RESEAU D'ACCES INTEGRAL"/>
    <s v="Aucun défaut électrique"/>
    <s v="LE CLIENT DONNE RV DEMAIN 30/12"/>
    <s v="ext_sow005920"/>
    <d v="2024-12-29T17:25:23"/>
    <s v="LE CLIENT DONNE RV DEMAIN 30/12"/>
    <s v="ext_sow005920"/>
    <n v="5537348"/>
    <s v="OTD"/>
    <d v="2024-12-30T11:46:02"/>
    <s v="Archivé"/>
    <d v="2024-12-29T13:30:00"/>
    <s v="Non"/>
    <s v="CAMU_COMPLEXE"/>
    <s v="UNITE D'INTERVENTION CAMUSAT COMPLEXE"/>
    <s v="CAMU_COMPLEXE1"/>
    <m/>
    <d v="2024-12-30T11:46:02"/>
    <m/>
    <s v="RESCHGT64-SR-TETE DISTRIBUTION"/>
    <s v="JARRETIERE CHANGEE"/>
    <s v="SOUS-REPARTITEUR/JARRETIERE DEFECTUEUSE"/>
    <s v="JARRETIERE SR DEFECTUEUX CHANGE + REPRISE JARRETIERE A LA SR SUITE ISOLEMENT COTE PORT ADSL + FIABIL"/>
    <s v="ext_derneville2910"/>
    <x v="0"/>
    <x v="0"/>
    <x v="5"/>
    <x v="216"/>
  </r>
  <r>
    <n v="2948130"/>
    <s v="FIBRE"/>
    <n v="44953611"/>
    <x v="222"/>
    <s v="Actif"/>
    <s v="TLP"/>
    <s v="NIOKHOBAYE DIOUF"/>
    <s v="NIOKHOBAYE DIOUF"/>
    <n v="775364957"/>
    <s v="M DIOUF"/>
    <n v="20"/>
    <s v="SOH"/>
    <s v="PROFESSIONNELS"/>
    <d v="2024-12-23T13:08:42"/>
    <s v="FIB_PRO_M_B"/>
    <m/>
    <s v="RELEVE"/>
    <d v="2024-12-28T09:50:55"/>
    <s v="tmp_dia75501"/>
    <s v="CLIENT_DDE"/>
    <s v="Absence synchronisation MODEM"/>
    <s v="339048396//PRODUIT FIBRE// LOS ROUGE // INTERNET ETEINT//"/>
    <s v="THS"/>
    <s v="THS"/>
    <x v="182"/>
    <s v="THTHS"/>
    <s v="CF00"/>
    <s v="."/>
    <m/>
    <m/>
    <d v="2024-12-30T16:21:19"/>
    <s v="Professionnel"/>
    <m/>
    <s v="URGENT"/>
    <s v="FIBRE"/>
    <s v="VERIFICAT° INSTALLATION FIBREE"/>
    <s v="Jarretierage au PMZ"/>
    <s v="tmp_filor79641"/>
    <d v="2024-12-30T16:21:42"/>
    <s v="Jarretierage au PMZ"/>
    <s v="tmp_filor79641"/>
    <n v="5541722"/>
    <s v="OTD"/>
    <d v="2024-12-31T10:53:27"/>
    <s v="Archivé"/>
    <d v="2024-12-30T08:00:00"/>
    <s v="Non"/>
    <s v="AFT_COMPLEXE"/>
    <s v="UNITE D'INTERVENTION AFRITEL COMPLEXE"/>
    <s v="AFT_COMPLEXE1"/>
    <m/>
    <d v="2024-12-31T10:53:27"/>
    <m/>
    <s v="CLIRCO528-F6600 ONT"/>
    <s v="CONFIGURATION MODEM ONT REPRISE"/>
    <s v="OPTICAL NETWORK TERMINAL/MODEM CLIENT FI"/>
    <s v="RECONFIGURATION SAUT DE PORT // ALASSANE BALDE"/>
    <s v="tmp_tall83181"/>
    <x v="1"/>
    <x v="0"/>
    <x v="7"/>
    <x v="217"/>
  </r>
  <r>
    <n v="2948310"/>
    <s v="DSL"/>
    <n v="33046301"/>
    <x v="223"/>
    <s v="Actif"/>
    <s v="TLP"/>
    <s v="SAWA PETROLEUM SERVICE"/>
    <m/>
    <n v="773271396"/>
    <s v="M BATHILY"/>
    <n v="20"/>
    <s v="PEI"/>
    <s v="PROFESSIONNELS"/>
    <d v="2017-08-07T17:17:46"/>
    <s v="KHEW_PRO"/>
    <m/>
    <s v="RELEVE"/>
    <d v="2024-12-28T12:03:55"/>
    <s v="tmp_seye83303"/>
    <s v="CLIENT_DDE"/>
    <s v="PAS DE CONNEXION INTERNET"/>
    <s v="338216446//PAS DE CONNEXION// KHEWEUL PRO"/>
    <s v="ACM"/>
    <s v="MED"/>
    <x v="72"/>
    <s v="ZONE PORTUAIRE"/>
    <s v="PORT MOLE 10 QUAI DE PECHE"/>
    <s v="."/>
    <m/>
    <m/>
    <d v="2024-12-28T12:04:06"/>
    <s v="Abonnement Professionnel"/>
    <n v="48"/>
    <s v="URGENT"/>
    <s v="CLIENTS ENTREPRISES"/>
    <s v="Defaut non identifie"/>
    <s v="LIVEBOX PRO//OK ROUGE //WIFI BLEU//COMPTE CLIENT RBS ACTIF// TEST SYNCHRO PAS A MA DISPOSITION TEST"/>
    <s v="tmp_seye83303"/>
    <d v="2024-12-28T12:04:08"/>
    <m/>
    <s v="tmp_seye83303"/>
    <n v="5532751"/>
    <s v="OTD"/>
    <d v="2024-12-30T11:10:46"/>
    <s v="Archivé"/>
    <d v="2024-12-28T08:00:00"/>
    <s v="Oui"/>
    <s v="PREM_MED"/>
    <s v="UNITE D'INTERVENTION PREMIUM MEDINA"/>
    <s v="PREM_MED7"/>
    <d v="2024-12-30T12:04:06"/>
    <d v="2024-12-30T11:10:46"/>
    <s v="ok"/>
    <s v="RESREPA37-PC"/>
    <s v="RACCORDEMENT REPRIS"/>
    <s v="POINT DE CONCENTRATION/OXYDATION"/>
    <s v="RECONNEXION RP1 + JARRETIERE CHANGE"/>
    <s v="ext_gaye2895"/>
    <x v="0"/>
    <x v="0"/>
    <x v="5"/>
    <x v="218"/>
  </r>
  <r>
    <n v="2948315"/>
    <s v="DSL10"/>
    <n v="41237621"/>
    <x v="224"/>
    <s v="Actif"/>
    <s v="TLP"/>
    <s v="LEGO HOME SUARL"/>
    <m/>
    <n v="772438333"/>
    <s v="MME MEHMET"/>
    <n v="20"/>
    <s v="SOH"/>
    <s v="PROFESSIONNELS"/>
    <d v="2024-04-05T17:00:00"/>
    <s v="V_IP_IPG_B"/>
    <m/>
    <s v="RELEVE"/>
    <d v="2024-12-28T12:09:01"/>
    <s v="tmp_cisse65272"/>
    <s v="CLIENT_DDE"/>
    <s v="PAS DE CONNEXION INTERNET"/>
    <s v="339585208 // PAS DE CONNEXION // PRODUIT FIBRE // FIBRE PRO MAX BLOQUE  // MODEM FIBERBOX"/>
    <m/>
    <m/>
    <x v="183"/>
    <s v="MBOUR"/>
    <s v="MBOUR VILLE"/>
    <s v="RTE DE JOAL"/>
    <m/>
    <m/>
    <d v="2024-12-28T18:21:54"/>
    <s v="Grand Public"/>
    <m/>
    <s v="NONURGENT"/>
    <s v="CABLES MULTIPAIRES"/>
    <s v="Ouvert 2 fils"/>
    <s v="CABLE 56 PAIRS VOLE MBOUR A00 T8 A1 A A8"/>
    <s v="ext_samb3677"/>
    <d v="2024-12-28T18:22:01"/>
    <s v="CABLE 56 PAIRS VOLE MBOUR A00 T8 A1 A A8"/>
    <s v="ext_samb3677"/>
    <n v="5533781"/>
    <s v="OTD"/>
    <d v="2024-12-31T00:21:09"/>
    <s v="Archivé"/>
    <d v="2024-12-28T13:30:00"/>
    <s v="Non"/>
    <s v="CI-SCL_THS"/>
    <s v="CI-SCL_THS"/>
    <s v="CI-MBR"/>
    <m/>
    <d v="2024-12-31T00:21:09"/>
    <m/>
    <s v="Impact incident"/>
    <s v="Cas d'incident signalé"/>
    <s v="Incident"/>
    <s v="retour service suite fin incident"/>
    <s v="basse7279"/>
    <x v="0"/>
    <x v="0"/>
    <x v="22"/>
    <x v="219"/>
  </r>
  <r>
    <n v="2948343"/>
    <s v="FIBRE"/>
    <n v="36907141"/>
    <x v="225"/>
    <s v="Actif"/>
    <s v="TLP"/>
    <s v="OPTIQUE VISION PLUS SENEGAL"/>
    <m/>
    <n v="774231922"/>
    <s v="M FORSTER"/>
    <n v="20"/>
    <s v="SOH"/>
    <s v="PROFESSIONNELS"/>
    <d v="2024-06-14T14:00:01"/>
    <s v="FIB_PRO_M_B"/>
    <m/>
    <s v="RELEVE"/>
    <d v="2024-12-28T12:24:52"/>
    <s v="tmp_balde73726"/>
    <s v="CLIENT_DDE"/>
    <s v="Absence synchronisation MODEM"/>
    <s v="339547416 // PAS DE CONNEXION // OFFRE Fibre Pro Max Bloque"/>
    <s v="THS"/>
    <s v="MBR"/>
    <x v="184"/>
    <s v="MBOUR"/>
    <s v="SALY CARREFOUR"/>
    <s v="."/>
    <m/>
    <m/>
    <d v="2024-12-28T13:31:33"/>
    <s v="Professionnel"/>
    <m/>
    <s v="URGENT"/>
    <s v="MAINTENANCE INSTALLATION FIBRE"/>
    <s v="VERIFICAT° INSTALLATION FIBREE"/>
    <s v="339547416 // PAS DE CONNEXION // SESSION KO // COMPTE ACTIF // SYNCHRO DOWN // PON VERT CLI // INTER"/>
    <s v="tmp_diouf73569"/>
    <d v="2024-12-28T13:31:40"/>
    <m/>
    <s v="tmp_diouf73569"/>
    <n v="5533069"/>
    <s v="OTD"/>
    <d v="2024-12-30T11:37:50"/>
    <s v="Archivé"/>
    <d v="2024-12-28T08:00:00"/>
    <s v="Oui"/>
    <s v="SOFA_MBR"/>
    <s v="UNITE D'INTERVENTION SOFATEL MBOUR"/>
    <s v="SOFA_MBR1"/>
    <m/>
    <d v="2024-12-30T11:37:50"/>
    <m/>
    <s v="CENTRCO42-PORT PON"/>
    <s v="RECONFIGURATION SUR NOUVEAU PORT"/>
    <s v="PORT PON/SAUT DE POSITION PORT PON"/>
    <s v="RECONFIGURATION PORT PON"/>
    <s v="ext_diallo3676"/>
    <x v="1"/>
    <x v="0"/>
    <x v="9"/>
    <x v="220"/>
  </r>
  <r>
    <n v="2948381"/>
    <s v="FIBRE"/>
    <n v="37392741"/>
    <x v="226"/>
    <s v="Actif"/>
    <s v="TLP"/>
    <s v="WISSAM KASSAB"/>
    <m/>
    <n v="778176480"/>
    <s v="M MOHSSEN"/>
    <n v="12"/>
    <s v="PA1"/>
    <s v="GRAND_PUBLIC"/>
    <d v="2022-12-12T17:00:01"/>
    <s v="FIB_PRO_ME_B"/>
    <m/>
    <s v="RELEVE"/>
    <d v="2024-12-28T12:52:44"/>
    <s v="tmp_seye83303"/>
    <s v="CLIENT_DDE"/>
    <s v="Absence synchronisation MODEM"/>
    <s v="339610596Fibre Pro Mega Bloque///PAS DE CONNEXION"/>
    <s v="STL"/>
    <s v="STL"/>
    <x v="185"/>
    <s v="SAINT LOUIS"/>
    <s v="SUD"/>
    <s v="."/>
    <m/>
    <m/>
    <d v="2024-12-28T12:52:55"/>
    <s v="Abonnement Professionnel"/>
    <n v="48"/>
    <s v="URGENT"/>
    <s v="CLIENTS ENTREPRISES"/>
    <s v="Defaut non identifie"/>
    <s v="LOS:ROUGE// PON:ETEINT // INTERNET:ETEINT //VERIF BRANCHEMENTS: OK// REBOOT MODEM: OK// SAYTU:Coupur"/>
    <s v="tmp_seye83303"/>
    <d v="2024-12-28T12:52:57"/>
    <m/>
    <s v="tmp_seye83303"/>
    <n v="5532942"/>
    <s v="OTD"/>
    <d v="2024-12-30T12:52:35"/>
    <s v="Archivé"/>
    <d v="2024-12-28T08:00:00"/>
    <s v="Non"/>
    <s v="TDX_STL"/>
    <s v="UNITE D'INTERVENTION TADEX SAINT LOUIS"/>
    <s v="TDX_STL1"/>
    <d v="2024-12-30T12:52:55"/>
    <d v="2024-12-30T12:52:35"/>
    <s v="ok"/>
    <s v="RESCHGT21-CABLE BRANCHEMENT"/>
    <s v="CABLE BRANCHEMENT 1084 CHANGE"/>
    <s v="CABLE BRANCHEMENT/CABLE BRANCHEMENT  108"/>
    <s v="CHANGEMENT CABLE HUAWEI SUR 100M B00 PBO 7-6 // EQ VIEUX SALL TDX."/>
    <s v="ext_sanghare2201"/>
    <x v="1"/>
    <x v="0"/>
    <x v="0"/>
    <x v="221"/>
  </r>
  <r>
    <n v="2948395"/>
    <s v="FIBRE"/>
    <n v="44442201"/>
    <x v="227"/>
    <s v="Actif"/>
    <s v="TLP"/>
    <s v="SAMBOU MAIMOUNA"/>
    <s v="SAMBOU MAIMOUNA"/>
    <n v="783628994"/>
    <s v="MME SONKO"/>
    <n v="20"/>
    <s v="SOH"/>
    <s v="PROFESSIONNELS"/>
    <d v="2024-11-07T14:43:43"/>
    <s v="FIB_PRO_M_B"/>
    <m/>
    <s v="RELEVE"/>
    <d v="2024-12-28T13:00:43"/>
    <s v="tmp_seye83303"/>
    <s v="CLIENT_DDE"/>
    <s v="PAS DE CONNEXION INTERNET"/>
    <s v="338409996//Fibre Pro Max Bloque//PAS DE CONNEXION"/>
    <s v="ACM"/>
    <s v="MED"/>
    <x v="186"/>
    <s v="DKMED"/>
    <s v="ME00"/>
    <s v="."/>
    <m/>
    <m/>
    <d v="2024-12-28T13:01:26"/>
    <s v="Professionnel"/>
    <m/>
    <s v="URGENT"/>
    <s v="CLIENTS ENTREPRISES"/>
    <s v="Defaut non identifie"/>
    <s v="LOS:ETEINT// PON:VERT// INTERNET:VERT CLI//VERIF BRANCHEMENTS: OK// REBOOT MODEM: OK// SAYTU:Puissan"/>
    <s v="tmp_seye83303"/>
    <d v="2024-12-28T13:01:28"/>
    <m/>
    <s v="tmp_seye83303"/>
    <n v="5532973"/>
    <s v="OTD"/>
    <d v="2024-12-30T10:52:29"/>
    <s v="Archivé"/>
    <d v="2024-12-29T13:30:00"/>
    <s v="Oui"/>
    <s v="PREM_MED"/>
    <s v="UNITE D'INTERVENTION PREMIUM MEDINA"/>
    <s v="PREM_MED5"/>
    <m/>
    <d v="2024-12-30T10:52:29"/>
    <m/>
    <s v="CLIRCO528-F6600 ONT"/>
    <s v="CONFIGURATION MODEM ONT REPRISE"/>
    <s v="OPTICAL NETWORK TERMINAL/MODEM CLIENT FI"/>
    <s v="RECONFIG MODEM"/>
    <s v="ext_gaye2895"/>
    <x v="1"/>
    <x v="0"/>
    <x v="7"/>
    <x v="222"/>
  </r>
  <r>
    <n v="2948396"/>
    <s v="FIBRE"/>
    <n v="31905141"/>
    <x v="228"/>
    <s v="Actif"/>
    <s v="TLP"/>
    <s v="THIAM"/>
    <s v="ALY"/>
    <n v="771734786"/>
    <s v="Mme DIENG"/>
    <n v="12"/>
    <s v="PA1"/>
    <s v="GRAND_PUBLIC"/>
    <d v="2024-08-16T17:52:29"/>
    <s v="FIB_PRO_M_B"/>
    <m/>
    <s v="RELEVE"/>
    <d v="2024-12-28T13:00:48"/>
    <s v="tmp_yatte79502"/>
    <s v="CLIENT_DDE"/>
    <s v="Pas de connexion"/>
    <s v="/ Fibre Pro Max Bloque // PAS DE CONNEXION"/>
    <s v="KLK"/>
    <s v="KLK"/>
    <x v="187"/>
    <s v="KAOLACK"/>
    <s v="LEONA"/>
    <s v="."/>
    <m/>
    <m/>
    <d v="2024-12-29T10:53:14"/>
    <s v="Abonnement Professionnel"/>
    <n v="48"/>
    <s v="URGENT"/>
    <s v="FIBRE"/>
    <s v="Aucun défaut sur la fibre"/>
    <s v="RV LUNDI"/>
    <s v="ext_diallo3676"/>
    <d v="2024-12-29T10:53:23"/>
    <s v="RV LUNDI"/>
    <s v="ext_diallo3676"/>
    <n v="5536692"/>
    <s v="OTD"/>
    <d v="2024-12-30T12:35:27"/>
    <s v="Archivé"/>
    <d v="2024-12-29T08:00:00"/>
    <s v="Non"/>
    <s v="SOFA_COMPLEXE"/>
    <s v="UNITE D'INTERVENTION SOFATEL COMPLEXE"/>
    <s v="SOFA_COMPLEXE1"/>
    <d v="2024-12-31T10:53:14"/>
    <d v="2024-12-30T12:35:27"/>
    <s v="ok"/>
    <s v="RESCHGT313-PBO_PBE"/>
    <s v="PIGTAIL CHANGE"/>
    <s v="POINT DE BRANCHEMENT OPTIQUE/PIGTAIL DEF"/>
    <s v="Pigtail défect changé au PBO"/>
    <s v="ext_ngom005140"/>
    <x v="1"/>
    <x v="0"/>
    <x v="8"/>
    <x v="223"/>
  </r>
  <r>
    <n v="2948398"/>
    <s v="FIBRE"/>
    <n v="30666471"/>
    <x v="229"/>
    <s v="Actif"/>
    <s v="TLP"/>
    <s v="NIANG"/>
    <s v="KHADIM"/>
    <n v="773176089"/>
    <s v="M NIANG"/>
    <n v="20"/>
    <s v="SOH"/>
    <s v="PROFESSIONNELS"/>
    <d v="2023-06-13T10:04:28"/>
    <s v="FIB_PRO_M_B"/>
    <m/>
    <s v="RELEVE"/>
    <d v="2024-12-28T13:01:40"/>
    <s v="tmp_gassama82363"/>
    <s v="CLIENT_DDE"/>
    <s v="PAS DE CONNEXION INTERNET"/>
    <s v="Fibre Pro Max Bloque//  MODEM FIBERBOX // SOUCIS CONNEXION PAR CABLE"/>
    <s v="ACP"/>
    <s v="TIA"/>
    <x v="31"/>
    <s v="THIAROYE"/>
    <s v="THIAROYE"/>
    <s v="THIAROYE DIOUBADJI"/>
    <m/>
    <m/>
    <d v="2024-12-28T13:02:14"/>
    <s v="Abonnement Professionnel"/>
    <n v="48"/>
    <s v="URGENT"/>
    <s v="CLIENTS ENTREPRISES"/>
    <s v="Defaut non identifie"/>
    <s v="PON VERT FIXE // INTERNET VERT CLI // LAN 2 OFF // LAN 3 OFF // VERIF BRANCHMENT FAIT // REBOOT MODE"/>
    <s v="tmp_gassama82363"/>
    <d v="2024-12-28T13:02:18"/>
    <m/>
    <s v="tmp_gassama82363"/>
    <n v="5532977"/>
    <s v="OTD"/>
    <d v="2024-12-30T11:27:44"/>
    <s v="Archivé"/>
    <d v="2024-12-29T08:00:00"/>
    <s v="Oui"/>
    <s v="SOFA_TIA"/>
    <s v="UNITE D'INTERVENTION SOFATEL THIAROYE"/>
    <s v="SOFA_TIA24"/>
    <d v="2024-12-30T13:02:14"/>
    <d v="2024-12-30T11:27:44"/>
    <s v="ok"/>
    <s v="CLIRCO526-F6600 ONT"/>
    <s v="CONFIGURATION MODEM ONT REPRISE"/>
    <s v="OPTICAL NETWORK TERMINAL/MODEM CLIENT FI"/>
    <s v="RECONFIGURATION SAUT DE PORT + ROUTAGE AUTOMATIQUE // EL HADJ IBRAHIMA"/>
    <s v="tmp_tall83181"/>
    <x v="1"/>
    <x v="0"/>
    <x v="7"/>
    <x v="224"/>
  </r>
  <r>
    <n v="2948615"/>
    <s v="FIBRE"/>
    <n v="2333441"/>
    <x v="230"/>
    <s v="Actif"/>
    <s v="TLP"/>
    <s v="SYNERGIES AFRIQUE"/>
    <m/>
    <n v="776568384"/>
    <s v="M OUSTEN"/>
    <n v="20"/>
    <s v="PEI"/>
    <s v="AFFAIRES"/>
    <d v="2020-10-20T17:00:01"/>
    <s v="FIB_OF_B"/>
    <m/>
    <s v="RELEVE"/>
    <d v="2024-12-28T15:52:27"/>
    <s v="tmp_gassama82363"/>
    <s v="CLIENT_DDE"/>
    <s v="Absence synchronisation MODEM"/>
    <s v="Fibre Office Bloque//ABSENCE SYNCHRO // MODEM FIBERBOX"/>
    <s v="ACM"/>
    <s v="MED"/>
    <x v="188"/>
    <s v="PLATEAU"/>
    <s v="PLATEAU"/>
    <s v="RUE PARCHAPPE"/>
    <s v="X SALVA"/>
    <m/>
    <d v="2024-12-30T14:06:35"/>
    <s v="Grand Public"/>
    <m/>
    <s v="URGENT"/>
    <s v="MAINTENANCE PREVENTIVE_"/>
    <s v="VERIFICAT° INSTALLATION FIBREE"/>
    <s v="ABS AU PBO / A06 / CP 142 - 146 / F4"/>
    <s v="ext_gaye2895"/>
    <d v="2024-12-30T14:06:43"/>
    <s v="Reprise jarretière au PTO"/>
    <s v="ext_gaye2895"/>
    <n v="5540977"/>
    <s v="OTD"/>
    <d v="2024-12-31T16:26:17"/>
    <s v="Archivé"/>
    <m/>
    <s v="Non"/>
    <m/>
    <m/>
    <m/>
    <m/>
    <d v="2024-12-31T16:26:17"/>
    <m/>
    <s v="RESCHGT313-PBO_PBE"/>
    <s v="PIGTAIL CHANGE"/>
    <s v="POINT DE BRANCHEMENT OPTIQUE/PIGTAIL DEF"/>
    <s v="Reprise jarretière au PTO"/>
    <s v="tmp_ngom83084"/>
    <x v="1"/>
    <x v="0"/>
    <x v="2"/>
    <x v="225"/>
  </r>
  <r>
    <n v="2948655"/>
    <s v="VOIP"/>
    <n v="33297431"/>
    <x v="231"/>
    <s v="Actif"/>
    <s v="TLP"/>
    <s v="LE ROND POINT - SARL"/>
    <m/>
    <n v="776429644"/>
    <s v="Mme SAMBOU"/>
    <n v="20"/>
    <s v="SOH"/>
    <s v="PROFESSIONNELS"/>
    <d v="2021-12-10T11:00:00"/>
    <s v="V_IP_BTS4C"/>
    <m/>
    <s v="RELEVE"/>
    <d v="2024-12-28T16:45:00"/>
    <s v="tmp_dia75501"/>
    <s v="CLIENT_DDE"/>
    <s v="SOUCI D'EMISSION ET DE RECEPTL"/>
    <s v="338222233//Business Talk Silver_4Com_Sans_Forf_VoIP// SOUCI EMISSION ET RECEPTION"/>
    <s v="ACM"/>
    <s v="MED"/>
    <x v="189"/>
    <s v="PLATEAU"/>
    <s v="PLATEAU"/>
    <s v="AV ALBERT SARRAUT"/>
    <n v="55"/>
    <m/>
    <d v="2024-12-29T14:19:46"/>
    <s v="Professionnel"/>
    <m/>
    <s v="URGENT"/>
    <s v="FIBRE"/>
    <s v="VERIFICAT° INSTALLATION FIBREE"/>
    <s v="ABS AU PBO / A12 / T3M4 P5 / F3"/>
    <s v="ext_gaye2895"/>
    <d v="2024-12-29T14:19:53"/>
    <s v="ABS AU PBO / A12 / T3M4 P5 / F3"/>
    <s v="ext_gaye2895"/>
    <n v="5537047"/>
    <s v="OTD"/>
    <d v="2024-12-30T14:58:47"/>
    <s v="Archivé"/>
    <d v="2024-12-29T08:00:00"/>
    <s v="Non"/>
    <s v="MFIU"/>
    <s v="UI MAINTENANCE FIBRE URBAIN"/>
    <s v="MFIU1"/>
    <m/>
    <d v="2024-12-30T14:58:47"/>
    <m/>
    <s v="RESREPA83-CHAMBRE/BPOE"/>
    <s v="RACCORDEMENT  MANCHON REPRIS"/>
    <s v="INFRASTRUCTURE PASSIVE/MANCHON DEFECTUEU"/>
    <s v="Reprise soudure  au  BPE intermédiaire"/>
    <s v="tmp_sene85007"/>
    <x v="1"/>
    <x v="1"/>
    <x v="1"/>
    <x v="226"/>
  </r>
  <r>
    <n v="2948671"/>
    <s v="FIBRE"/>
    <n v="38748081"/>
    <x v="232"/>
    <s v="Actif"/>
    <s v="TLP"/>
    <s v="GUEYE"/>
    <s v="FATIMA BINET RASSOUL"/>
    <n v="776692772"/>
    <s v="M NDIAYE"/>
    <n v="12"/>
    <s v="PA1"/>
    <s v="GRAND_PUBLIC"/>
    <d v="2024-12-10T17:00:00"/>
    <s v="FIB_PRO_M_B"/>
    <m/>
    <s v="RELEVE"/>
    <d v="2024-12-28T17:01:07"/>
    <s v="tmp_dia75501"/>
    <s v="CLIENT_DDE"/>
    <s v="Absence synchronisation MODEM"/>
    <s v="338562926//PRODUIT FIBRE //LOS ROUGE // INTERNET ETEINT //"/>
    <s v="ACR"/>
    <m/>
    <x v="127"/>
    <s v="NIAGA - NIACOURAB"/>
    <s v="NIACOURAB VILLAGE"/>
    <s v="."/>
    <m/>
    <m/>
    <d v="2024-12-28T17:01:30"/>
    <s v="Professionnel"/>
    <m/>
    <s v="URGENT"/>
    <s v="FIBRE"/>
    <s v="Defaut non identifie"/>
    <s v="338562926//PRODUIT FIBRE //LOS ROUGE // INTERNET ETEINT //"/>
    <s v="tmp_dia75501"/>
    <d v="2024-12-29T21:28:37"/>
    <s v="ABS SUR V24 PBO90 F4"/>
    <s v="ext_ngom2872"/>
    <n v="5537754"/>
    <s v="OTD"/>
    <d v="2024-12-30T12:23:20"/>
    <s v="Archivé"/>
    <d v="2024-12-29T13:30:00"/>
    <s v="Non"/>
    <s v="MFIS"/>
    <s v="UI MAINTENANCE FIBRE SUBURBAIN"/>
    <s v="MFIS1"/>
    <m/>
    <d v="2024-12-30T12:23:20"/>
    <m/>
    <s v="RESREPA39-PBO_PBE"/>
    <s v="SOUDURE REPRISE AU  PBO_PBE"/>
    <s v="POINT DE BRANCHEMENT OPTIQUE/FIBRE CASSE"/>
    <s v="Présence signal au PBO // Nettoyage Port PBO"/>
    <s v="tmp_sene85007"/>
    <x v="1"/>
    <x v="0"/>
    <x v="4"/>
    <x v="227"/>
  </r>
  <r>
    <n v="2948697"/>
    <s v="FIBRE"/>
    <n v="41420691"/>
    <x v="233"/>
    <s v="Actif"/>
    <s v="TLP"/>
    <s v="DIBA AWA"/>
    <s v="DIBA AWA"/>
    <n v="782444139"/>
    <s v="m diba"/>
    <n v="20"/>
    <s v="SOH"/>
    <s v="PROFESSIONNELS"/>
    <d v="2023-10-13T18:00:00"/>
    <s v="FIB_PRO_M_B"/>
    <m/>
    <s v="RELEVE"/>
    <d v="2024-12-28T17:30:54"/>
    <s v="tmp_gassama82363"/>
    <s v="CLIENT_DDE"/>
    <s v="Absence synchronisation MODEM"/>
    <s v="Fibre Pro Max Bloque // ABSENCE SYNCHRO // MODEM FIBERBOX"/>
    <s v="THS"/>
    <s v="MBR"/>
    <x v="190"/>
    <s v="MBOUR"/>
    <s v="SALY"/>
    <s v="SALY"/>
    <m/>
    <m/>
    <d v="2024-12-29T18:39:30"/>
    <s v="Abonnement Professionnel"/>
    <n v="48"/>
    <s v="URGENT"/>
    <s v="FIBRE"/>
    <s v="VERIFICAT° INSTALLATION FIBREE"/>
    <s v="ABS PBO C09 MEB2 A13-14 F12//KHALIL NDIAYE"/>
    <s v="ext_diallo3676"/>
    <d v="2024-12-29T18:39:38"/>
    <s v="ABS PBO C09 MEB2 A13-14 F12//KHALIL NDIAYE"/>
    <s v="ext_diallo3676"/>
    <n v="5537477"/>
    <s v="OTD"/>
    <d v="2024-12-30T12:58:09"/>
    <s v="Archivé"/>
    <d v="2024-12-29T08:00:00"/>
    <s v="Non"/>
    <s v="CI-SCL_THS"/>
    <s v="CI-SCL_THS"/>
    <s v="CI-TOUBA"/>
    <d v="2024-12-31T18:39:30"/>
    <d v="2024-12-30T12:58:09"/>
    <s v="ok"/>
    <s v="RESREPA83-CHAMBRE/BPOE"/>
    <s v="RACCORDEMENT  MANCHON REPRIS"/>
    <s v="INFRASTRUCTURE PASSIVE/MANCHON DEFECTUEU"/>
    <s v="Reprise soudure Brin au C1"/>
    <s v="tmp_sambou83401"/>
    <x v="1"/>
    <x v="0"/>
    <x v="1"/>
    <x v="228"/>
  </r>
  <r>
    <n v="2948708"/>
    <s v="DSL10"/>
    <n v="41755761"/>
    <x v="234"/>
    <s v="Actif"/>
    <s v="TLP"/>
    <s v="PHARMACIE LA KOUNGHELOISE"/>
    <m/>
    <n v="772307975"/>
    <s v="MAMADOU SAIDOU BA"/>
    <n v="20"/>
    <s v="SOH"/>
    <s v="PROFESSIONNELS"/>
    <d v="2023-10-02T12:57:39"/>
    <s v="V_IP_IPG_B"/>
    <m/>
    <s v="RELEVE"/>
    <d v="2024-12-28T17:48:31"/>
    <s v="tmp_dianfakha75661"/>
    <s v="CLIENT_DDE"/>
    <s v="ASSISTANCE CHANGEMENT MDP WIFI"/>
    <s v="339467386 / Internet Pro Gold_VoIP_Bloque / DEMANDE DE Changement MOT DE PASSE / CLIENT ASSISTE SANS"/>
    <m/>
    <m/>
    <x v="191"/>
    <s v="KOUNGHEUL"/>
    <s v="ESCALE"/>
    <s v="."/>
    <m/>
    <m/>
    <d v="2024-12-29T12:27:24"/>
    <s v="Professionnel"/>
    <m/>
    <s v="NONURGENT"/>
    <s v="RESEAU BRANCHEMENT"/>
    <s v="Aucun défaut électrique"/>
    <s v="RV CLIENT 30_12"/>
    <s v="ext_samb3677"/>
    <d v="2024-12-29T12:27:30"/>
    <s v="RV CLIENT 30_12"/>
    <s v="ext_samb3677"/>
    <n v="5536846"/>
    <s v="OTD"/>
    <d v="2024-12-30T10:42:25"/>
    <s v="Archivé"/>
    <d v="2024-12-29T08:00:00"/>
    <s v="Non"/>
    <s v="SOFA_COMPLEXE"/>
    <s v="UNITE D'INTERVENTION SOFATEL COMPLEXE"/>
    <s v="SOFA_COMPLEXE1"/>
    <m/>
    <d v="2024-12-30T10:42:25"/>
    <m/>
    <s v="CLIRCO84-Modem ZTE H268N"/>
    <s v="CONFIGURATION MODEM CORRIGEE"/>
    <s v="MODEM ZTE H268N/ERREUR CONFIGURATION MOD"/>
    <s v="RECONFIG MODEM ADSL"/>
    <s v="ext_samb3677"/>
    <x v="0"/>
    <x v="0"/>
    <x v="9"/>
    <x v="229"/>
  </r>
  <r>
    <n v="2948758"/>
    <s v="FIBRE"/>
    <n v="34048651"/>
    <x v="235"/>
    <s v="Actif"/>
    <s v="TLP"/>
    <s v="COMPAGNIE DE PROMOTION IMMOBILIERE SUARL"/>
    <s v="DJIBRIL THIAW"/>
    <n v="776454148"/>
    <s v="M DIENG"/>
    <n v="20"/>
    <s v="SOH"/>
    <s v="PROFESSIONNELS"/>
    <d v="2020-12-20T17:30:01"/>
    <s v="FIB_OF_B"/>
    <m/>
    <s v="RELEVE"/>
    <d v="2024-12-28T19:04:35"/>
    <s v="tmp_balde73726"/>
    <s v="CLIENT_DDE"/>
    <s v="SOUCI D'EMISSION ET DE RECEPTL"/>
    <s v="339510003 // PAS EMISSION RECEPTION // Fibre Office Bloque"/>
    <s v="THS"/>
    <s v="THS"/>
    <x v="151"/>
    <s v="THIES"/>
    <s v="ESCALE"/>
    <s v="AV LÉOPOLD S. SENGHOR"/>
    <m/>
    <m/>
    <d v="2024-12-29T08:26:20"/>
    <s v="Grand Public"/>
    <m/>
    <s v="URGENT"/>
    <s v="MAINTENANCE INSTALLATION FIBRE"/>
    <s v="VERIFICAT° INSTALLATION FIBREE"/>
    <s v="339510003 // SOUCI EMISION / RECEPTION D'APPELS // TEST DE RECEPTION KO : CA SONNE OCCUPPE // TEST D"/>
    <s v="tmp_ba81401"/>
    <d v="2024-12-29T08:26:30"/>
    <s v="339510003 // SOUCI EMISION / RECEPTION D'APPELS // TEST DE RECEPTION KO : CA SONNE OCCUPPE // TEST D"/>
    <s v="tmp_ba81401"/>
    <n v="5536545"/>
    <s v="OTD"/>
    <d v="2024-12-30T11:42:17"/>
    <s v="Archivé"/>
    <d v="2024-12-29T10:20:00"/>
    <s v="Oui"/>
    <s v="AFT_THS"/>
    <s v="UNITE D'INTERVENTION AFRITEL THIES"/>
    <s v="AFT_THS2"/>
    <m/>
    <d v="2024-12-30T11:42:17"/>
    <m/>
    <s v="CLICHGT41-ONT F660"/>
    <s v="MODEM ONT CHANGE"/>
    <s v="OPTICAL NETWORK TERMINAL/MODEM CLIENT FI"/>
    <s v="MODEM CHANGE// IBOU SANE"/>
    <s v="ext_faye005308"/>
    <x v="1"/>
    <x v="0"/>
    <x v="11"/>
    <x v="230"/>
  </r>
  <r>
    <n v="2948759"/>
    <s v="FIBRE"/>
    <n v="275991"/>
    <x v="236"/>
    <s v="Actif"/>
    <s v="TLP"/>
    <s v="THIAW"/>
    <s v="DJIBRIL"/>
    <n v="776454148"/>
    <s v="M DIENG"/>
    <n v="20"/>
    <s v="PEI"/>
    <s v="AFFAIRES"/>
    <d v="2020-12-14T14:40:01"/>
    <s v="FIB_OF_B"/>
    <m/>
    <s v="RELEVE"/>
    <d v="2024-12-28T19:06:01"/>
    <s v="tmp_balde73726"/>
    <s v="CLIENT_DDE"/>
    <s v="SOUCI D'EMISSION ET DE RECEPTL"/>
    <s v="339523353 // PAS EMISSION RECEPTION // Fibre Office Bloque"/>
    <s v="THS"/>
    <s v="THS"/>
    <x v="151"/>
    <s v="THIES"/>
    <s v="THIES VILLE"/>
    <s v="."/>
    <m/>
    <m/>
    <d v="2024-12-29T08:30:33"/>
    <s v="Grand Public"/>
    <m/>
    <s v="URGENT"/>
    <s v="MAINTENANCE INSTALLATION FIBRE"/>
    <s v="VERIFICAT° INSTALLATION FIBREE"/>
    <s v="339523353 // SOUCI EMISSION / RECEPTION D'APPELS // TEST DE RECEPTION KO : LIGNE MOMENTANEMENT INNAC"/>
    <s v="tmp_ba81401"/>
    <d v="2024-12-29T08:30:45"/>
    <s v="339523353 // SOUCI EMISSION / RECEPTION D'APPELS // TEST DE RECEPTION KO : LIGNE MOMENTANEMENT INNAC"/>
    <s v="tmp_ba81401"/>
    <n v="5536551"/>
    <s v="OTD"/>
    <d v="2024-12-30T11:43:23"/>
    <s v="Archivé"/>
    <d v="2024-12-29T10:10:00"/>
    <s v="Oui"/>
    <s v="AFT_THS"/>
    <s v="UNITE D'INTERVENTION AFRITEL THIES"/>
    <s v="AFT_THS2"/>
    <m/>
    <d v="2024-12-30T11:43:23"/>
    <m/>
    <s v="CLIRCO49-ONT F660"/>
    <s v="CONFIGURATION MODEM ONT REPRISE"/>
    <s v="OPTICAL NETWORK TERMINAL/MODEM CLIENT FI"/>
    <s v="RECONFIG MODEM// IBOU SANE"/>
    <s v="ext_faye005308"/>
    <x v="1"/>
    <x v="0"/>
    <x v="7"/>
    <x v="231"/>
  </r>
  <r>
    <n v="2948788"/>
    <s v="FIBRE"/>
    <n v="41802121"/>
    <x v="237"/>
    <s v="Actif"/>
    <s v="TLP"/>
    <s v="DIOUF"/>
    <s v="SAFIETOU"/>
    <n v="772747193"/>
    <s v="M SARR"/>
    <n v="13"/>
    <s v="PA2"/>
    <s v="GRAND_PUBLIC"/>
    <d v="2024-10-01T17:40:22"/>
    <s v="FIB_PRO_M_B"/>
    <m/>
    <s v="RELEVE"/>
    <d v="2024-12-28T19:51:23"/>
    <s v="tmp_bampoky83304"/>
    <s v="CLIENT_DDE"/>
    <s v="ASSISTANCE CHANGEMENT MDP WIFI"/>
    <s v="338327750 // Fibre Pro Max Bloque // CHANGEMENT MOT DE PASS"/>
    <s v="ACM"/>
    <s v="HAN"/>
    <x v="192"/>
    <s v="HANN"/>
    <s v="CITE KEUR YARAKH"/>
    <s v="."/>
    <m/>
    <m/>
    <d v="2024-12-29T13:28:11"/>
    <s v="Professionnel"/>
    <m/>
    <s v="URGENT"/>
    <s v="FIBRE"/>
    <s v="Aucun défaut sur la fibre"/>
    <s v="RV LUNDI"/>
    <s v="ext_drame2164"/>
    <d v="2024-12-29T13:28:22"/>
    <s v="RV LUNDI"/>
    <s v="ext_drame2164"/>
    <n v="5536961"/>
    <s v="OTD"/>
    <d v="2024-12-30T11:47:41"/>
    <s v="Archivé"/>
    <d v="2024-12-29T08:00:00"/>
    <s v="Non"/>
    <s v="AFT_COMPLEXE"/>
    <s v="UNITE D'INTERVENTION AFRITEL COMPLEXE"/>
    <s v="AFT_COMPLEXE1"/>
    <m/>
    <d v="2024-12-30T11:47:41"/>
    <m/>
    <s v="CLIRCO521-F6600 ONT"/>
    <s v="CONFIGURATION ONT CORRIGEE"/>
    <s v="OPTICAL NETWORK TERMINAL/MODEM CLIENT FI"/>
    <s v="MOT DE PASSE CHANGE // EL HADJ"/>
    <s v="ext_drame2164"/>
    <x v="1"/>
    <x v="0"/>
    <x v="17"/>
    <x v="232"/>
  </r>
  <r>
    <n v="2948831"/>
    <s v="FIBRE"/>
    <n v="37148231"/>
    <x v="238"/>
    <s v="Actif"/>
    <s v="TLP"/>
    <s v="DIALLO"/>
    <s v="MAMADOU CHERIF"/>
    <n v="772128265"/>
    <s v="M DIALLO"/>
    <n v="20"/>
    <s v="SOH"/>
    <s v="PROFESSIONNELS"/>
    <d v="2024-09-13T21:58:24"/>
    <s v="FIB_PRO_M_B"/>
    <m/>
    <s v="RELEVE"/>
    <d v="2024-12-28T20:54:03"/>
    <s v="tmp_balde73726"/>
    <s v="CLIENT_DDE"/>
    <s v="Absence synchronisation MODEM"/>
    <s v="338205702 // PAS DE CONNEXION / Fibre Pro Max Bloque"/>
    <s v="ACAD"/>
    <s v="GDK"/>
    <x v="193"/>
    <s v="OUAKAM"/>
    <s v="CITE AVION"/>
    <s v="CITE AVION OUAKAM"/>
    <s v="FACE VIL548"/>
    <m/>
    <d v="2024-12-28T20:54:23"/>
    <s v="Abonnement Professionnel"/>
    <n v="48"/>
    <s v="URGENT"/>
    <s v="CLIENTS ENTREPRISES"/>
    <s v="Defaut non identifie"/>
    <s v="LOS ROUGE //COMPTE ACTIF PAS DE SESSION // SYNC DOWN //  Puissance optique OLT indisponible // Puiss"/>
    <s v="tmp_balde73726"/>
    <d v="2024-12-28T20:54:25"/>
    <m/>
    <s v="tmp_balde73726"/>
    <n v="5534092"/>
    <s v="OTD"/>
    <d v="2024-12-31T14:50:50"/>
    <s v="Archivé"/>
    <d v="2024-12-28T08:00:00"/>
    <s v="Non"/>
    <s v="ECO_GDK"/>
    <s v="UNITE D'INTERVENTION ECOTEL GDK"/>
    <s v="ECO_GDK2"/>
    <d v="2024-12-30T20:54:23"/>
    <d v="2024-12-31T14:50:50"/>
    <s v="non ok"/>
    <s v="RESREPA39-PBO_PBE"/>
    <s v="SOUDURE REPRISE AU  PBO_PBE"/>
    <s v="POINT DE BRANCHEMENT OPTIQUE/FIBRE CASSE"/>
    <s v="REPRISE CABLE AU PBO"/>
    <s v="ext_ndiaye005339"/>
    <x v="1"/>
    <x v="0"/>
    <x v="0"/>
    <x v="233"/>
  </r>
  <r>
    <n v="2948906"/>
    <s v="DSL10"/>
    <n v="156961"/>
    <x v="239"/>
    <s v="Actif"/>
    <s v="TLP"/>
    <s v="NGOM ET FRERE SARL"/>
    <m/>
    <n v="772162999"/>
    <s v="M DIALLO 772162999"/>
    <n v="20"/>
    <s v="PEI"/>
    <s v="AFFAIRES"/>
    <d v="2023-11-01T22:07:20"/>
    <s v="MIXTE"/>
    <m/>
    <s v="RELEVE"/>
    <d v="2024-12-29T00:36:17"/>
    <s v="tmp_seye72265"/>
    <s v="CLIENT_DDE"/>
    <s v="PAS DE CONNEXION INTERNET"/>
    <s v="PAS DE CONNEXION"/>
    <s v="ACM"/>
    <s v="MED"/>
    <x v="69"/>
    <s v="PLATEAU"/>
    <s v="PLATEAU"/>
    <s v="AV BALLAY"/>
    <n v="2"/>
    <m/>
    <d v="2024-12-29T00:36:44"/>
    <s v="Pas de priorité"/>
    <m/>
    <s v="URGENT"/>
    <s v="MAINTENANCE INSTALLATION FIBRE"/>
    <s v="VERIFICAT° INSTALLATION FIBREE"/>
    <s v="338424030 // La Ligne_Grand Public // PAS DE CONNEXION // MODEM TPLINK  / COMPTE ACTIF SUR RBS // SE"/>
    <s v="tmp_seye72265"/>
    <d v="2024-12-29T00:36:51"/>
    <m/>
    <s v="tmp_seye72265"/>
    <n v="5536487"/>
    <s v="OTD"/>
    <d v="2024-12-30T12:15:45"/>
    <s v="Archivé"/>
    <d v="2024-12-29T08:00:00"/>
    <s v="Oui"/>
    <s v="PREM_MED"/>
    <s v="UNITE D'INTERVENTION PREMIUM MEDINA"/>
    <s v="PREM_MED4"/>
    <m/>
    <d v="2024-12-30T12:15:45"/>
    <m/>
    <s v="RESREPA37-PC"/>
    <s v="RACCORDEMENT REPRIS"/>
    <s v="POINT DE CONCENTRATION/OXYDATION"/>
    <s v="RECONNEXION COTE PC"/>
    <s v="ext_gaye2895"/>
    <x v="0"/>
    <x v="0"/>
    <x v="6"/>
    <x v="234"/>
  </r>
  <r>
    <n v="2948961"/>
    <s v="FIBRE"/>
    <n v="40754501"/>
    <x v="240"/>
    <s v="Actif"/>
    <s v="TLP"/>
    <s v="NDOUR"/>
    <s v="MAIMOUNA"/>
    <n v="777159256"/>
    <s v="MM  ndour"/>
    <n v="12"/>
    <s v="PA1"/>
    <s v="GRAND_PUBLIC"/>
    <d v="2023-11-25T12:47:20"/>
    <s v="FIB_KHE"/>
    <m/>
    <s v="RELEVE"/>
    <d v="2024-12-29T10:21:54"/>
    <s v="1413_stl_seck2398"/>
    <s v="CLIENT_DDE"/>
    <s v="Absence synchronisation MODEM"/>
    <s v="AHS**MM  ndour ** LENTEUR FICHE   ** CTC 777159256 **ND 338248996 **// SOUCI CNX // PAS DE SUSPENSIO"/>
    <s v="ACAD"/>
    <s v="ACA"/>
    <x v="194"/>
    <s v="OUAGOU NIAYES"/>
    <s v="OUAGOU NIAYES 2"/>
    <s v="OUAGOU NIAYES 2"/>
    <s v="VILLA 137"/>
    <m/>
    <d v="2024-12-29T10:21:55"/>
    <s v="Grand Public"/>
    <m/>
    <s v="NONURGENT"/>
    <s v="MAINTENANCE INSTALLATION FIBRE"/>
    <s v="SAY-Coupure de fibre"/>
    <s v="/PAS DE SAUT DE PORT // SAYTU COUPURE FIBRE // CLI INFORMER INVITER A PATIEENTER // FIAB OK // MPEC"/>
    <s v="1413_stl_seck2398"/>
    <d v="2024-12-29T10:21:58"/>
    <s v="/PAS DE SAUT DE PORT // SAYTU COUPURE FIBRE // CLI INFORMER INVITER A PATIEENTER // FIAB OK // MPEC"/>
    <m/>
    <n v="5536647"/>
    <s v="OTD"/>
    <d v="2024-12-30T12:36:48"/>
    <s v="Archivé"/>
    <d v="2024-12-29T13:30:00"/>
    <s v="Non"/>
    <s v="ECO_COMPLEXE"/>
    <s v="UNITE D'INTERVENTION ECOTEL COMPLEXE"/>
    <s v="ECO_COMPLEXE1"/>
    <m/>
    <d v="2024-12-30T12:36:48"/>
    <m/>
    <s v="RESREPA83-CHAMBRE/BPOE"/>
    <s v="RACCORDEMENT  MANCHON REPRIS"/>
    <s v="INFRASTRUCTURE PASSIVE/MANCHON DEFECTUEU"/>
    <s v="Reprise soudure au PEP C01//Retour service"/>
    <s v="tmp_niang83263"/>
    <x v="1"/>
    <x v="0"/>
    <x v="1"/>
    <x v="235"/>
  </r>
  <r>
    <n v="2948982"/>
    <s v="DSL10"/>
    <n v="42149061"/>
    <x v="241"/>
    <s v="Actif"/>
    <s v="TLP"/>
    <s v="QUENN DIOR BUSINESS SUARL"/>
    <s v="QUENN DIOR BUSINESS SUARL"/>
    <n v="772423855"/>
    <s v="Mme FAYE"/>
    <n v="20"/>
    <s v="SOH"/>
    <s v="PROFESSIONNELS"/>
    <d v="2023-12-13T11:00:00"/>
    <s v="V_IP_IPG_B"/>
    <m/>
    <s v="RELEVE"/>
    <d v="2024-12-29T10:47:49"/>
    <s v="tmp_gaye73585"/>
    <s v="CLIENT_DDE"/>
    <s v="Pas de connexion"/>
    <s v="pas de connexion"/>
    <s v="THS"/>
    <s v="THS"/>
    <x v="195"/>
    <s v="THTHS"/>
    <s v="MU08"/>
    <s v="."/>
    <m/>
    <m/>
    <d v="2024-12-29T11:40:11"/>
    <s v="Grand Public"/>
    <m/>
    <s v="URGENT"/>
    <s v="CLIENTS ENTREPRISES"/>
    <s v="LIAISON INSTABLE"/>
    <s v="339542570//PAS DE CONNEXION //Internet Pro Gold_VoIP_Bloque // SYNCHRO DOWN DANS NCE // SESSION KO D"/>
    <s v="tmp_kaly83207"/>
    <d v="2024-12-29T11:40:21"/>
    <m/>
    <s v="tmp_kaly83207"/>
    <n v="5536767"/>
    <s v="OTD"/>
    <d v="2024-12-30T11:23:42"/>
    <s v="Archivé"/>
    <d v="2024-12-29T08:10:00"/>
    <s v="Oui"/>
    <s v="AFT_THS"/>
    <s v="UNITE D'INTERVENTION AFRITEL THIES"/>
    <s v="AFT_THS1"/>
    <m/>
    <d v="2024-12-30T11:23:42"/>
    <m/>
    <s v="CABLE BRANCHEMENT"/>
    <s v="CABLE BRANCHEMENT 5/99 CHANGE"/>
    <s v="CABLE BRANCHEMENT 5/99/CABLE BRANCHEMENT"/>
    <s v="5/99 COUPE CHANGER SUR 100M//PAPE SARR"/>
    <s v="ext_diallo2168"/>
    <x v="0"/>
    <x v="0"/>
    <x v="0"/>
    <x v="236"/>
  </r>
  <r>
    <n v="2948991"/>
    <s v="FIBRE"/>
    <n v="44744781"/>
    <x v="242"/>
    <s v="Actif"/>
    <s v="TLP"/>
    <s v="MAME NDELLA FAYE"/>
    <s v="MAME NDELLA FAYE"/>
    <n v="776199235"/>
    <s v="MME FAYE"/>
    <n v="20"/>
    <s v="SOH"/>
    <s v="PROFESSIONNELS"/>
    <d v="2024-12-03T17:38:31"/>
    <s v="FIB_PRO_M_B"/>
    <m/>
    <s v="RELEVE"/>
    <d v="2024-12-29T10:59:41"/>
    <s v="tmp_diba79501"/>
    <s v="CLIENT_DDE"/>
    <s v="Absence synchronisation MODEM"/>
    <s v="339046489 //Fibre Pro Max Bloque //ABSENCE SYNCHRO FIBRE"/>
    <s v="THS"/>
    <s v="MBR"/>
    <x v="196"/>
    <s v="THMBR"/>
    <s v="SM00R"/>
    <s v="."/>
    <m/>
    <m/>
    <d v="2024-12-30T17:02:04"/>
    <s v="Professionnel"/>
    <m/>
    <s v="URGENT"/>
    <s v="MAINTENANCE INSTALLATION FIBRE"/>
    <s v="VERIFICAT° INSTALLATION FIBREE"/>
    <s v="ABS PBO A02 MEB6 A11 F4//SOULEYMANE LY GUEYE"/>
    <s v="ext_diallo3676"/>
    <d v="2024-12-30T17:02:12"/>
    <s v="ABS PBO A02 MEB6 A11 F4//SOULEYMANE LY GUEYE"/>
    <s v="ext_diallo3676"/>
    <n v="5542190"/>
    <s v="OTD"/>
    <d v="2024-12-31T21:48:41"/>
    <s v="Archivé"/>
    <d v="2024-12-30T13:30:00"/>
    <s v="Non"/>
    <s v="CI-SCL_THS"/>
    <s v="CI-SCL_THS"/>
    <s v="CI-MBR"/>
    <m/>
    <d v="2024-12-31T21:48:41"/>
    <m/>
    <s v="RESINC71-CABLE INFRA FIBRE"/>
    <s v="RACCORDEMENT NOUVEAU CABLE"/>
    <s v="INFRASTRUCTURE PASSIVE/COUPURE SUITE VOL"/>
    <s v="Tirage 12 FO sur 165m"/>
    <s v="tmp_filor79641"/>
    <x v="1"/>
    <x v="0"/>
    <x v="1"/>
    <x v="237"/>
  </r>
  <r>
    <n v="2948998"/>
    <s v="DSL4"/>
    <n v="35257911"/>
    <x v="243"/>
    <s v="Actif"/>
    <s v="TLP"/>
    <s v="NIANE"/>
    <s v="SERIGNE"/>
    <n v="781495535"/>
    <s v="MR NIANE"/>
    <n v="20"/>
    <s v="SOH"/>
    <s v="PROFESSIONNELS"/>
    <d v="2021-03-15T19:40:01"/>
    <s v="V_IP_I_P_S"/>
    <m/>
    <s v="RELEVE"/>
    <d v="2024-12-29T11:08:28"/>
    <s v="tmp_ba81401"/>
    <s v="CLIENT_DDE"/>
    <s v="Pas de connexion"/>
    <s v="339815546 // RELEVE SANS RETOUR DU SERVICE // COMPTE ACTIF // PAS DE SESSION // SYNCHRO KO DANS NCE"/>
    <s v="TBA"/>
    <s v="TBAU"/>
    <x v="197"/>
    <s v="TAMBACOUNDA"/>
    <s v="PONT"/>
    <s v="AV LÉOPOLD S. SENGHOR"/>
    <m/>
    <m/>
    <d v="2024-12-29T11:08:45"/>
    <s v="Grand Public"/>
    <m/>
    <s v="URGENT"/>
    <s v="CLIENTS ENTREPRISES"/>
    <s v="LIAISON INSTABLE"/>
    <s v="339815546 // RELEVE SANS RETOUR DU SERVICE // COMPTE ACTIF // PAS DE SESSION // SYNCHRO KO DANS NCE"/>
    <s v="tmp_ba81401"/>
    <d v="2024-12-29T11:08:50"/>
    <s v="339815546 // RELEVE SANS RETOUR DU SERVICE // COMPTE ACTIF // PAS DE SESSION // SYNCHRO KO DANS NCE"/>
    <s v="tmp_ba81401"/>
    <n v="5536714"/>
    <s v="OTD"/>
    <d v="2024-12-30T13:45:20"/>
    <s v="Archivé"/>
    <d v="2024-12-29T08:00:00"/>
    <s v="Oui"/>
    <s v="MULT_TBA"/>
    <s v="UNITE D'INTERVENTION MULTELEC TAMBA"/>
    <s v="MULT_TBA2"/>
    <m/>
    <d v="2024-12-30T13:45:20"/>
    <m/>
    <s v="RESMUT34-PC"/>
    <s v="PAIRE DISTRIBUTION MUTÉE"/>
    <s v="POINT DE CONCENTRATION/ABSENCE TONALITE"/>
    <s v="MUTATION DIST= 2 / 16 / 1 PASSE / 2 / 16 / 3 PLUS MUTATION PORT ADSL TBA / A02 / SLOT 2 / 58 // PAPE"/>
    <s v="ext_sane005319"/>
    <x v="0"/>
    <x v="0"/>
    <x v="13"/>
    <x v="238"/>
  </r>
  <r>
    <n v="2949002"/>
    <s v="FIBRE"/>
    <n v="32002171"/>
    <x v="244"/>
    <s v="Actif"/>
    <s v="TLP"/>
    <s v="DIOP"/>
    <s v="KHEWE"/>
    <n v="776114440"/>
    <s v="Mme DIOP"/>
    <n v="20"/>
    <s v="SOH"/>
    <s v="PROFESSIONNELS"/>
    <d v="2019-07-09T20:00:00"/>
    <s v="FIB_IPP_B"/>
    <m/>
    <s v="RELEVE"/>
    <d v="2024-12-29T11:12:14"/>
    <s v="tmp_gaye73585"/>
    <s v="CLIENT_DDE"/>
    <s v="Pas de connexion"/>
    <s v="PAS DE CONNEXION"/>
    <s v="ACM"/>
    <s v="MED"/>
    <x v="198"/>
    <s v="MEDINA"/>
    <s v="MEDINA"/>
    <s v="."/>
    <m/>
    <m/>
    <d v="2024-12-29T20:55:24"/>
    <s v="Abonnement Professionnel"/>
    <n v="48"/>
    <s v="URGENT"/>
    <s v="FIBRE"/>
    <s v="VERIFICAT° INSTALLATION FIBREE"/>
    <s v="ABS AU PBO // B29 / CP 231B - 232 // F1"/>
    <s v="ext_gaye2895"/>
    <d v="2024-12-29T20:55:32"/>
    <s v="ABS AU PBO // B29 / CP 231B - 232 // F1"/>
    <s v="ext_gaye2895"/>
    <n v="5537700"/>
    <s v="OTD"/>
    <d v="2024-12-30T16:00:45"/>
    <s v="Archivé"/>
    <d v="2024-12-29T08:00:00"/>
    <s v="Non"/>
    <s v="MFIU"/>
    <s v="UI MAINTENANCE FIBRE URBAIN"/>
    <s v="MFIU1"/>
    <d v="2024-12-31T20:55:24"/>
    <d v="2024-12-30T16:00:45"/>
    <s v="ok"/>
    <s v="RESCHGT86-CHAMBRE/BPOE"/>
    <s v="COUPLEUR C2 CHANGE"/>
    <s v="INFRASTRUCTURE PASSIVE/COUPLEUR C2 HS"/>
    <s v="Changement Coupleur C2 + Raccordement 02 Brins + Reprise soudure  au C1"/>
    <s v="tmp_sene85007"/>
    <x v="1"/>
    <x v="0"/>
    <x v="1"/>
    <x v="239"/>
  </r>
  <r>
    <n v="2949012"/>
    <s v="FIBRE"/>
    <n v="41619531"/>
    <x v="245"/>
    <s v="Actif"/>
    <s v="TLP"/>
    <s v="LEYTI NDIAYE"/>
    <m/>
    <n v="776527481"/>
    <s v="MR NDIAYE"/>
    <n v="20"/>
    <s v="SOH"/>
    <s v="PROFESSIONNELS"/>
    <d v="2024-07-19T16:09:00"/>
    <s v="FIB_PRO_M_B"/>
    <m/>
    <s v="RELEVE"/>
    <d v="2024-12-29T11:18:07"/>
    <s v="tmp_sarr63460"/>
    <s v="CLIENT_DDE"/>
    <s v="Absence synchronisation MODEM"/>
    <s v="ABSENCE DE SYNCHRONISATION"/>
    <s v="ACG"/>
    <s v="GDW"/>
    <x v="199"/>
    <s v="GUEDIAWAYE"/>
    <s v="CITE COMICO"/>
    <s v="."/>
    <m/>
    <m/>
    <d v="2024-12-29T11:18:25"/>
    <s v="Abonnement Professionnel"/>
    <n v="48"/>
    <s v="URGENT"/>
    <s v="CLIENTS ENTREPRISES"/>
    <s v="Defaut non identifie"/>
    <s v="CTC 776527481 MR NDIAYE ND 338445801  //ABSENCE DE SYNCHRONISATION // PRODUIT FIBRE// OFFRE Fibre Pr"/>
    <s v="tmp_sarr63460"/>
    <d v="2024-12-29T11:18:28"/>
    <m/>
    <s v="tmp_sarr63460"/>
    <n v="5536733"/>
    <s v="OTD"/>
    <d v="2024-12-30T15:03:07"/>
    <s v="Archivé"/>
    <d v="2024-12-29T08:00:00"/>
    <s v="Non"/>
    <s v="AFT_GDW"/>
    <s v="UNITE D'INTERVENTION AFRITEL GUEDIAWAYE"/>
    <s v="AFT_GDW4"/>
    <d v="2024-12-31T11:18:25"/>
    <d v="2024-12-30T15:03:07"/>
    <s v="ok"/>
    <s v="RESCHGT313-PBO_PBE"/>
    <s v="PIGTAIL CHANGE"/>
    <s v="POINT DE BRANCHEMENT OPTIQUE/PIGTAIL DEF"/>
    <s v="PIGTAIL DEFECT CHANGE / AZIZ"/>
    <s v="ext_traore005306"/>
    <x v="1"/>
    <x v="0"/>
    <x v="8"/>
    <x v="240"/>
  </r>
  <r>
    <n v="2949023"/>
    <s v="FIBRE"/>
    <n v="33998871"/>
    <x v="246"/>
    <s v="Actif"/>
    <s v="TLP"/>
    <s v="AGRO BUSINESS TRADING SARL"/>
    <m/>
    <s v="M.GUEYE"/>
    <n v="781017272"/>
    <n v="20"/>
    <s v="PEI"/>
    <s v="AFFAIRES"/>
    <d v="2023-01-23T15:44:19"/>
    <s v="FOI_FB_20G"/>
    <m/>
    <s v="RELEVE"/>
    <d v="2024-12-29T11:29:49"/>
    <s v="tmp_watt83201"/>
    <s v="CLIENT_DDE"/>
    <s v="Absence synchronisation MODEM"/>
    <s v="338348980//CABLE COUPE//CONNEXION//Fibre Office Intense_Flybox_20Go_Bloque // SESSION KO // SYNCHRO"/>
    <s v="ACP"/>
    <s v="TIA"/>
    <x v="167"/>
    <s v="THIAROYE SUR MER"/>
    <s v="THIAROYE SUR MER"/>
    <s v="."/>
    <m/>
    <m/>
    <d v="2024-12-30T11:17:04"/>
    <s v="Grand Public"/>
    <m/>
    <s v="NONURGENT"/>
    <s v="FIBRE"/>
    <s v="VERIFICAT° INSTALLATION FIBREE"/>
    <s v="ABS_x0009_E05 CP 147-148A F4"/>
    <s v="ext_ngom005140"/>
    <d v="2024-12-30T11:17:14"/>
    <s v="ABS_x0009_E05 CP 147-148A F4"/>
    <s v="ext_ngom005140"/>
    <n v="5539852"/>
    <s v="OTD"/>
    <d v="2024-12-30T15:15:25"/>
    <s v="Archivé"/>
    <d v="2024-12-30T08:00:00"/>
    <s v="Non"/>
    <s v="MFIB"/>
    <s v="UI MAINTENANCE FIBRE BANLIEUE"/>
    <s v="MFIB1"/>
    <m/>
    <d v="2024-12-30T15:15:25"/>
    <m/>
    <s v="RESREPA83-CHAMBRE/BPOE"/>
    <s v="RACCORDEMENT  MANCHON REPRIS"/>
    <s v="INFRASTRUCTURE PASSIVE/MANCHON DEFECTUEU"/>
    <s v="Reprise soudure  Brin au C1"/>
    <s v="tmp_sambou83401"/>
    <x v="1"/>
    <x v="0"/>
    <x v="1"/>
    <x v="241"/>
  </r>
  <r>
    <n v="2949029"/>
    <s v="FIBRE"/>
    <n v="39761341"/>
    <x v="247"/>
    <s v="Actif"/>
    <s v="TLP"/>
    <s v="kane"/>
    <s v="talla"/>
    <n v="783120355"/>
    <s v="MR KANE"/>
    <n v="12"/>
    <s v="PA1"/>
    <s v="GRAND_PUBLIC"/>
    <d v="2024-09-21T10:53:35"/>
    <s v="FIB_PRO_M_B"/>
    <m/>
    <s v="RELEVE"/>
    <d v="2024-12-29T11:34:11"/>
    <s v="tmp_diba79501"/>
    <s v="CLIENT_DDE"/>
    <s v="MODEM DEFECTUEUX"/>
    <s v="338942519 // Fibre Pro Max Bloque// MODEM DEFECTUEUX"/>
    <s v="ACG"/>
    <s v="KMR"/>
    <x v="200"/>
    <s v="KEUR MASSAR"/>
    <s v="PARCELLES ASSAINIES UNITE 05"/>
    <s v="."/>
    <m/>
    <m/>
    <d v="2024-12-29T11:34:37"/>
    <s v="Professionnel"/>
    <m/>
    <s v="URGENT"/>
    <s v="CLIENTS ENTREPRISES"/>
    <s v="Defaut non identifie"/>
    <s v="CABLE BRANCHEMENT ELECTRIC BRULE JUSQU AU MODEM // MODEM ETEINT // MPEC"/>
    <s v="tmp_diba79501"/>
    <d v="2024-12-29T11:34:42"/>
    <m/>
    <s v="tmp_diba79501"/>
    <n v="5536755"/>
    <s v="OTD"/>
    <d v="2024-12-30T12:31:13"/>
    <s v="Archivé"/>
    <d v="2024-12-29T08:00:00"/>
    <s v="Non"/>
    <s v="MULT_KMR"/>
    <s v="UNITE D'INTERVENTION MULTELEC KEUR MASSA"/>
    <s v="MULT_KMR5"/>
    <m/>
    <d v="2024-12-30T12:31:13"/>
    <m/>
    <s v="CLICHGT530-F6600 ONT"/>
    <s v="BOITIER ALIMENTATION ONT CHANGE"/>
    <s v="OPTICAL NETWORK TERMINAL/MODEM CLIENT FI"/>
    <s v="CABLE ALIMENTATION CHANGE/BANDIOUGOU DE MEIDEROS MULT"/>
    <s v="ext_diallo005317"/>
    <x v="1"/>
    <x v="0"/>
    <x v="12"/>
    <x v="242"/>
  </r>
  <r>
    <n v="2949077"/>
    <s v="FIBRE"/>
    <n v="44292411"/>
    <x v="95"/>
    <s v="Actif"/>
    <s v="TLP"/>
    <s v="EAT WORK AND SLEEP SARL"/>
    <m/>
    <n v="776569399"/>
    <s v="MME FALL"/>
    <n v="20"/>
    <s v="SOH"/>
    <s v="PROFESSIONNELS"/>
    <d v="2024-11-20T12:00:01"/>
    <s v="FOI_FB_20G"/>
    <m/>
    <s v="RELEVE"/>
    <d v="2024-12-29T12:20:22"/>
    <s v="tmp_sarr63460"/>
    <s v="CLIENT_DDE"/>
    <s v="DECONNEXIONS FREQUENTES"/>
    <s v="DEC FREQUENT"/>
    <s v="THS"/>
    <s v="MBR"/>
    <x v="86"/>
    <s v="MBOUR"/>
    <s v="VILLAGE DE SOMONE"/>
    <s v="."/>
    <m/>
    <m/>
    <d v="2024-12-29T14:42:16"/>
    <s v="Grand Public"/>
    <m/>
    <s v="URGENT"/>
    <s v="MAINTENANCE INSTALLATION FIBRE"/>
    <s v="VERIFICAT° INSTALLATION FIBREE"/>
    <s v="339580779   // DECONNEXION FREQUENT // COMPTE ACTIF // SESSION OK // SYNCHRO OK SUR NCE AVEC UNE FOR"/>
    <s v="tmp_ba81401"/>
    <d v="2024-12-29T14:42:30"/>
    <s v="339580779   // DECONNEXION FREQUENT // COMPTE ACTIF // SESSION OK // SYNCHRO OK SUR NCE AVEC UNE FOR"/>
    <s v="tmp_ba81401"/>
    <n v="5537092"/>
    <s v="OTD"/>
    <d v="2024-12-30T14:49:50"/>
    <s v="Archivé"/>
    <d v="2024-12-29T08:00:00"/>
    <s v="Oui"/>
    <s v="SOFA_MBR"/>
    <s v="UNITE D'INTERVENTION SOFATEL MBOUR"/>
    <s v="SOFA_MBR10"/>
    <m/>
    <d v="2024-12-30T14:49:50"/>
    <m/>
    <s v="RESREPA39-PBO_PBE"/>
    <s v="SOUDURE REPRISE AU  PBO_PBE"/>
    <s v="POINT DE BRANCHEMENT OPTIQUE/FIBRE CASSE"/>
    <s v="REPRISE SOUDURE AU PBO"/>
    <s v="ext_diallo3676"/>
    <x v="1"/>
    <x v="0"/>
    <x v="4"/>
    <x v="95"/>
  </r>
  <r>
    <n v="2949138"/>
    <s v="FIBRE"/>
    <n v="34480211"/>
    <x v="248"/>
    <s v="Actif"/>
    <s v="TLP"/>
    <s v="DIALLO ABDOULAYE"/>
    <m/>
    <n v="781138278"/>
    <s v="MR DIALLO"/>
    <n v="20"/>
    <s v="SOH"/>
    <s v="PROFESSIONNELS"/>
    <d v="2023-05-13T16:00:01"/>
    <s v="FIB_PRO_M_B"/>
    <m/>
    <s v="RELEVE"/>
    <d v="2024-12-29T13:08:45"/>
    <s v="tmp_seck73725"/>
    <s v="CLIENT_DDE"/>
    <s v="Absence synchronisation MODEM"/>
    <s v="PAS DE SYNCHRO"/>
    <s v="ACM"/>
    <s v="MED"/>
    <x v="201"/>
    <s v="PLATEAU"/>
    <s v="PLATEAU"/>
    <s v="RUE MOUSSE DIOP"/>
    <n v="124"/>
    <m/>
    <d v="2024-12-29T13:15:08"/>
    <s v="Professionnel"/>
    <m/>
    <s v="URGENT"/>
    <s v="CLIENTS ENTREPRISES"/>
    <s v="Defaut non identifie"/>
    <s v="LOS ROUGE // PON ET INTERNET ETEINTS // VERIF BRANCHEMENT // REBOOT MODEM // COMPTE ACTIF //  TEST"/>
    <s v="tmp_seck73725"/>
    <d v="2024-12-29T13:15:35"/>
    <m/>
    <s v="tmp_seck73725"/>
    <n v="5536938"/>
    <s v="OTD"/>
    <d v="2024-12-30T14:04:58"/>
    <s v="Archivé"/>
    <d v="2024-12-29T13:30:00"/>
    <s v="Non"/>
    <s v="PREM_MED"/>
    <s v="UNITE D'INTERVENTION PREMIUM MEDINA"/>
    <s v="PREM_MED1"/>
    <m/>
    <d v="2024-12-30T14:04:58"/>
    <m/>
    <s v="RESREPA37-PBO_PBE"/>
    <s v="SOUDURE REPRISE AU  PBO_PBE"/>
    <s v="POINT DE BRANCHEMENT OPTIQUE/FIBRE MAL S"/>
    <s v="REPRISE SOUDURE AU PBO"/>
    <s v="ext_gaye2895"/>
    <x v="1"/>
    <x v="0"/>
    <x v="4"/>
    <x v="243"/>
  </r>
  <r>
    <n v="2949142"/>
    <s v="FIBRE"/>
    <n v="41977821"/>
    <x v="249"/>
    <s v="Actif"/>
    <s v="TLP"/>
    <s v="NDIAYE"/>
    <s v="MARIEME"/>
    <n v="770984080"/>
    <s v="MME NDIAYE"/>
    <n v="14"/>
    <s v="PA1"/>
    <s v="GRAND_PUBLIC"/>
    <d v="2024-12-13T14:34:18"/>
    <s v="FIB_PRO_M_B"/>
    <m/>
    <s v="RELEVE"/>
    <d v="2024-12-29T13:13:36"/>
    <s v="tmp_diedhiou83302"/>
    <s v="CLIENT_DDE"/>
    <s v="Absence synchronisation MODEM"/>
    <s v="ABSENCE DE SYNCHRO"/>
    <s v="THS"/>
    <s v="MBR"/>
    <x v="196"/>
    <s v="THMBR"/>
    <s v="SM00R"/>
    <s v="."/>
    <m/>
    <m/>
    <d v="2024-12-31T21:53:22"/>
    <s v="Professionnel"/>
    <m/>
    <s v="URGENT"/>
    <s v="FIBRE"/>
    <s v="VERIFICAT° INSTALLATION FIBREE"/>
    <s v="Tirage 12 FO sur 165m"/>
    <s v="tmp_filor79641"/>
    <d v="2024-12-31T21:55:31"/>
    <s v="Tirage 12 FO sur 165m"/>
    <s v="tmp_filor79641"/>
    <n v="5550242"/>
    <s v="OTD"/>
    <d v="2025-01-01T18:43:37"/>
    <s v="Archivé"/>
    <d v="2024-12-31T08:00:00"/>
    <s v="Non"/>
    <s v="SOFA_COMPLEXE"/>
    <s v="UNITE D'INTERVENTION SOFATEL COMPLEXE"/>
    <s v="SOFA_COMPLEXE1"/>
    <m/>
    <d v="2025-01-01T18:43:37"/>
    <m/>
    <s v="CLIREPA22-PTO"/>
    <s v="SOUDURE  AU PTO REPRISE"/>
    <s v="POINT DE TERMINAISON OPTIQUE/ABSENCE DE"/>
    <s v="Fibre cassé au PTO/Reprise soudure"/>
    <s v="ext_ngom005140"/>
    <x v="1"/>
    <x v="0"/>
    <x v="3"/>
    <x v="244"/>
  </r>
  <r>
    <n v="2949150"/>
    <s v="FIBRE"/>
    <n v="29742251"/>
    <x v="250"/>
    <s v="Actif"/>
    <s v="TLP"/>
    <s v="AFRIQUE CONCEPTION DISTRIBUTION-SUARL"/>
    <m/>
    <n v="775770007"/>
    <s v="M.DIOUM"/>
    <n v="20"/>
    <s v="SOH"/>
    <s v="PROFESSIONNELS"/>
    <d v="2023-10-23T15:31:06"/>
    <s v="FIB_PRO_ME_B"/>
    <m/>
    <s v="RELEVE"/>
    <d v="2024-12-29T13:19:37"/>
    <s v="tmp_gaye73585"/>
    <s v="CLIENT_DDE"/>
    <s v="Pas de connexion"/>
    <s v="PAS DE CONNEXION"/>
    <s v="ACAD"/>
    <s v="GDK"/>
    <x v="173"/>
    <s v="SICAP"/>
    <s v="SICAP SACRE COEUR I"/>
    <s v="SICAP SACRE COEUR 1"/>
    <n v="8992"/>
    <m/>
    <d v="2024-12-29T13:20:23"/>
    <s v="Professionnel"/>
    <m/>
    <s v="URGENT"/>
    <s v="CLIENTS ENTREPRISES"/>
    <s v="Defaut non identifie"/>
    <s v="PON // LOS ROUGE // INTERNET // VERIF BRANCHMENT FAIT // REBOOT MODEM // COMPTE ACTIF // SYNCHRO NC"/>
    <s v="tmp_gaye73585"/>
    <d v="2024-12-29T13:20:26"/>
    <m/>
    <s v="tmp_gaye73585"/>
    <n v="5536945"/>
    <s v="OTD"/>
    <d v="2024-12-30T11:47:31"/>
    <s v="Archivé"/>
    <d v="2024-12-29T08:00:00"/>
    <s v="Non"/>
    <s v="ECO_GDK"/>
    <s v="UNITE D'INTERVENTION ECOTEL GDK"/>
    <s v="ECO_GDK7"/>
    <m/>
    <d v="2024-12-30T11:47:31"/>
    <m/>
    <s v="CLIREPA22-PTO"/>
    <s v="SOUDURE  AU PTO REPRISE"/>
    <s v="POINT DE TERMINAISON OPTIQUE/ABSENCE DE"/>
    <s v="REPRISE SOUDURE AU PTO/CONFIRME PAR DIOUM 775770007/NADOU"/>
    <s v="ext_sow2909"/>
    <x v="1"/>
    <x v="0"/>
    <x v="3"/>
    <x v="245"/>
  </r>
  <r>
    <n v="2949152"/>
    <s v="FIBRE"/>
    <n v="44306391"/>
    <x v="251"/>
    <s v="Actif"/>
    <s v="TLP"/>
    <s v="ROKHY NDIAYE"/>
    <s v="ROKHY NDIAYE"/>
    <n v="785759013"/>
    <s v="MME NDIAYE"/>
    <n v="20"/>
    <s v="SOH"/>
    <s v="PROFESSIONNELS"/>
    <d v="2024-10-15T12:05:28"/>
    <s v="FIB_PRO_M_B"/>
    <m/>
    <s v="RELEVE"/>
    <d v="2024-12-29T13:20:20"/>
    <s v="tmp_sarr63460"/>
    <s v="CLIENT_DDE"/>
    <s v="Absence synchronisation MODEM"/>
    <s v="ABSENCE DE SYNCHRONISATION"/>
    <s v="ACP"/>
    <s v="CAM"/>
    <x v="202"/>
    <s v="DKCAM"/>
    <n v="9005"/>
    <s v="."/>
    <m/>
    <m/>
    <d v="2024-12-29T13:21:17"/>
    <s v="Professionnel"/>
    <m/>
    <s v="URGENT"/>
    <s v="CLIENTS ENTREPRISES"/>
    <s v="Defaut non identifie"/>
    <s v="CTC 785759013 MME NDIAYE ND 338739980  ABSENCE DE SYNCHRONISATION // PRODUIT FIBRE// OFFRE Fibre Pro"/>
    <s v="tmp_sarr63460"/>
    <d v="2024-12-29T13:21:21"/>
    <m/>
    <s v="tmp_sarr63460"/>
    <n v="5536950"/>
    <s v="OTD"/>
    <d v="2024-12-30T12:27:48"/>
    <s v="Archivé"/>
    <d v="2024-12-29T13:30:00"/>
    <s v="Non"/>
    <s v="SYS_CAMB"/>
    <s v="UNITE D'INTERVENTION SYSROAD CAMBERENE"/>
    <s v="SYS_CAMB7"/>
    <m/>
    <d v="2024-12-30T12:27:48"/>
    <m/>
    <s v="CLIAUCDEF010-TEST NAF OK"/>
    <s v="TEST NAF OK - RETOUR SERVICES CONFIRME"/>
    <s v="CLIENT/AUCUN DEFAUT CONSTATE"/>
    <s v="RETOUR SERVICE"/>
    <s v="ext_ngom2872"/>
    <x v="1"/>
    <x v="0"/>
    <x v="7"/>
    <x v="246"/>
  </r>
  <r>
    <n v="2949155"/>
    <s v="FIBRE"/>
    <n v="35976731"/>
    <x v="252"/>
    <s v="Actif"/>
    <s v="TLP"/>
    <s v="MBENGUE"/>
    <s v="NGAGNE"/>
    <n v="776542382"/>
    <s v="M.MBENGUE"/>
    <n v="20"/>
    <s v="SOH"/>
    <s v="PROFESSIONNELS"/>
    <d v="2024-01-27T16:00:01"/>
    <s v="FIB_PRO_M_B"/>
    <m/>
    <s v="RELEVE"/>
    <d v="2024-12-29T13:22:41"/>
    <s v="tmp_gaye73585"/>
    <s v="CLIENT_DDE"/>
    <s v="Pas de connexion"/>
    <s v="PAS DE CONNEXION"/>
    <s v="ACAD"/>
    <s v="SDF"/>
    <x v="66"/>
    <s v="CASTORS - DERKLE"/>
    <s v="MARCHE CASTORS"/>
    <s v="."/>
    <m/>
    <m/>
    <d v="2024-12-30T09:43:22"/>
    <s v="Abonnement Professionnel"/>
    <n v="48"/>
    <s v="URGENT"/>
    <s v="FIBRE"/>
    <s v="VERIFICAT° INSTALLATION FIBREE"/>
    <s v="client  INDISPO DONNE RV DEMAIN 31/12"/>
    <s v="ext_lamba005888"/>
    <d v="2024-12-30T09:43:29"/>
    <s v="client  INDISPO DONNE RV DEMAIN 31/12"/>
    <s v="ext_lamba005888"/>
    <n v="5539312"/>
    <s v="OTD"/>
    <d v="2024-12-31T15:54:05"/>
    <s v="Archivé"/>
    <d v="2024-12-30T08:00:00"/>
    <s v="Non"/>
    <s v="CAMU_COMPLEXE"/>
    <s v="UNITE D'INTERVENTION CAMUSAT COMPLEXE"/>
    <s v="CAMU_COMPLEXE1"/>
    <d v="2025-01-01T09:43:22"/>
    <d v="2024-12-31T15:54:05"/>
    <s v="ok"/>
    <s v="RESCHGT21-CABLE BRANCHEMENT"/>
    <s v="CABLE BRANCHEMENT 1084 CHANGE"/>
    <s v="CABLE BRANCHEMENT/CABLE BRANCHEMENT  108"/>
    <s v="CABLE 1083 COUPE CHANGE"/>
    <s v="ext_bame005311"/>
    <x v="1"/>
    <x v="0"/>
    <x v="0"/>
    <x v="247"/>
  </r>
  <r>
    <n v="2949187"/>
    <s v="FIBRE"/>
    <n v="37141351"/>
    <x v="253"/>
    <s v="Actif"/>
    <s v="TLP"/>
    <s v="NGOM"/>
    <s v="NDEYE"/>
    <n v="785865151"/>
    <s v="MME NGOM"/>
    <n v="20"/>
    <s v="SOH"/>
    <s v="PROFESSIONNELS"/>
    <d v="2024-07-15T14:00:01"/>
    <s v="FOI_FB_20G"/>
    <m/>
    <s v="RELEVE"/>
    <d v="2024-12-29T13:56:06"/>
    <s v="tmp_diedhiou83302"/>
    <s v="CLIENT_DDE"/>
    <s v="CONJONCTEUR DEFECTUEUX"/>
    <s v="CONJONCTEUR DEFECTUEUX"/>
    <m/>
    <m/>
    <x v="137"/>
    <s v="GRAND DAKAR - USINE"/>
    <s v="CITE BISSAP BEN TALLY"/>
    <s v="CITE BISSAP BEN TALLY"/>
    <m/>
    <m/>
    <d v="2024-12-29T14:01:30"/>
    <s v="Abonnement Professionnel"/>
    <n v="48"/>
    <s v="URGENT"/>
    <s v="CLIENTS ENTREPRISES"/>
    <s v="Defaut non identifie"/>
    <s v="338642771  // Fibre Office Intense_Flybox_20Go_Bloque // CONJONTEUR DEFECTION SUITE A DES TRAVEAUX"/>
    <s v="tmp_diedhiou83302"/>
    <d v="2024-12-30T09:29:05"/>
    <m/>
    <s v="tmp_diedhiou83302"/>
    <n v="5539267"/>
    <s v="OTD"/>
    <d v="2024-12-30T13:19:09"/>
    <s v="Archivé"/>
    <d v="2024-12-30T08:00:00"/>
    <s v="Non"/>
    <s v="ECO_ACAD"/>
    <s v="UNITE D'INTERVENTION ECOTEL ACAD"/>
    <s v="ECO_ACAD4"/>
    <d v="2024-12-31T14:01:30"/>
    <d v="2024-12-30T13:19:09"/>
    <s v="ok"/>
    <s v="CLICHGT21-PTO"/>
    <s v="KIT PTO CHANGÉ"/>
    <s v="POINT DE TERMINAISON OPTIQUE/ABSENCE DE"/>
    <s v="HAMIDOU NDIAYE//REPRISE SOUDURE AU PTO//MM NGOM CONFIRME LE RETOUR DE SERVICE"/>
    <s v="ext_cisse3384"/>
    <x v="1"/>
    <x v="0"/>
    <x v="3"/>
    <x v="248"/>
  </r>
  <r>
    <n v="2949226"/>
    <s v="FIBRE"/>
    <n v="41274551"/>
    <x v="254"/>
    <s v="Actif"/>
    <s v="TLP"/>
    <s v="DAOUDA NIANG"/>
    <s v="DAOUDA NIANG"/>
    <n v="777002828"/>
    <s v="MR NIANG"/>
    <n v="12"/>
    <s v="PA1"/>
    <s v="GRAND_PUBLIC"/>
    <d v="2023-10-12T13:53:00"/>
    <s v="FIB_PRO_M_B"/>
    <m/>
    <s v="RELEVE"/>
    <d v="2024-12-29T14:26:16"/>
    <s v="tmp_diedhiou83302"/>
    <s v="CLIENT_DDE"/>
    <s v="Absence synchronisation MODEM"/>
    <s v="ABSENCE DE SYNCHRO"/>
    <s v="ACP"/>
    <s v="CAM"/>
    <x v="203"/>
    <s v="CAMBERENE-PARCELLES ASSAINIES"/>
    <s v="CAMBERENE"/>
    <s v="CAMBEREN"/>
    <m/>
    <m/>
    <d v="2024-12-29T14:26:49"/>
    <s v="Abonnement Professionnel"/>
    <n v="48"/>
    <s v="URGENT"/>
    <s v="CLIENTS ENTREPRISES"/>
    <s v="Defaut non identifie"/>
    <s v="338358568 // Fibre Pro Max Bloque // ABSENCE DE SYNCHRO //  PON VERT  CLI // LOS  INTERNET  ETINTE /"/>
    <s v="tmp_diedhiou83302"/>
    <d v="2024-12-29T14:26:52"/>
    <m/>
    <s v="tmp_diedhiou83302"/>
    <n v="5537064"/>
    <s v="OTD"/>
    <d v="2024-12-30T12:26:42"/>
    <s v="Archivé"/>
    <d v="2024-12-29T08:00:00"/>
    <s v="Non"/>
    <s v="SYS_CAMB"/>
    <s v="UNITE D'INTERVENTION SYSROAD CAMBERENE"/>
    <s v="SYS_CAMB3"/>
    <d v="2024-12-31T14:26:49"/>
    <d v="2024-12-30T12:26:42"/>
    <s v="ok"/>
    <s v="CLIAUCDEF010-TEST NAF OK"/>
    <s v="TEST NAF OK - RETOUR SERVICES CONFIRME"/>
    <s v="CLIENT/AUCUN DEFAUT CONSTATE"/>
    <s v="RETOUR SERVICE"/>
    <s v="ext_ngom2872"/>
    <x v="1"/>
    <x v="0"/>
    <x v="7"/>
    <x v="249"/>
  </r>
  <r>
    <n v="2949251"/>
    <s v="FIBRE"/>
    <n v="40455701"/>
    <x v="255"/>
    <s v="Actif"/>
    <s v="TLP"/>
    <s v="BA"/>
    <s v="MOUSTAPHA"/>
    <n v="772520383"/>
    <s v="MR  BA"/>
    <n v="14"/>
    <s v="PA1"/>
    <s v="GRAND_PUBLIC"/>
    <d v="2023-02-28T17:00:19"/>
    <s v="FIB_PRO_M_B"/>
    <m/>
    <s v="RELEVE"/>
    <d v="2024-12-29T14:54:30"/>
    <s v="tmp_diedhiou83302"/>
    <s v="CLIENT_DDE"/>
    <s v="Absence synchronisation MODEM"/>
    <s v="ABSENCE DE SYNCHRO"/>
    <s v="THS"/>
    <s v="THS"/>
    <x v="204"/>
    <s v="THIES"/>
    <s v="SILMANG DAROU SALAM"/>
    <s v="."/>
    <m/>
    <m/>
    <d v="2024-12-29T14:54:49"/>
    <s v="Abonnement Professionnel"/>
    <n v="48"/>
    <s v="URGENT"/>
    <s v="CLIENTS ENTREPRISES"/>
    <s v="Defaut non identifie"/>
    <s v="339520505  //  Fibre Pro Max Bloque // ABSENCE DE SYNCHRO  PON ETINTE   // LOS  ROUGE  // INTERNET"/>
    <s v="tmp_diedhiou83302"/>
    <d v="2024-12-29T14:54:52"/>
    <m/>
    <s v="tmp_diedhiou83302"/>
    <n v="5537105"/>
    <s v="OTD"/>
    <d v="2024-12-30T13:59:05"/>
    <s v="Archivé"/>
    <d v="2024-12-29T08:00:00"/>
    <s v="Non"/>
    <s v="AFT_THS"/>
    <s v="UNITE D'INTERVENTION AFRITEL THIES"/>
    <s v="AFT_THS1"/>
    <d v="2024-12-31T14:54:49"/>
    <d v="2024-12-30T13:59:05"/>
    <s v="ok"/>
    <s v="RESCHGT313-PBO_PBE"/>
    <s v="PIGTAIL CHANGE"/>
    <s v="POINT DE BRANCHEMENT OPTIQUE/PIGTAIL DEF"/>
    <s v="CONNECTEUR CHANGE AU PBO+REPRISE SOUDURE PTO// MOR DIOP"/>
    <s v="ext_faye005308"/>
    <x v="1"/>
    <x v="0"/>
    <x v="8"/>
    <x v="250"/>
  </r>
  <r>
    <n v="2949264"/>
    <s v="FIBRE"/>
    <n v="44186741"/>
    <x v="256"/>
    <s v="Actif"/>
    <s v="TLP"/>
    <s v="BRU"/>
    <s v="DIDIER DOMINIQUE"/>
    <n v="788955778"/>
    <s v="MME BINTOU"/>
    <n v="14"/>
    <s v="PA1"/>
    <s v="GRAND_PUBLIC"/>
    <d v="2024-09-28T11:00:00"/>
    <s v="FIB_PRO_M_B"/>
    <m/>
    <s v="RELEVE"/>
    <d v="2024-12-29T15:06:09"/>
    <s v="tmp_diba79501"/>
    <s v="CLIENT_DDE"/>
    <s v="Absence synchronisation MODEM"/>
    <s v="339580026 // Fibre Pro Max Bloque //ABSENCE SYNCHRO FIBRE"/>
    <s v="THS"/>
    <s v="MBR"/>
    <x v="86"/>
    <s v="MBOUR"/>
    <s v="VILLAGE DE SOMONE"/>
    <s v="."/>
    <n v="789184869"/>
    <m/>
    <d v="2024-12-29T15:06:36"/>
    <s v="Professionnel"/>
    <m/>
    <s v="URGENT"/>
    <s v="CLIENTS ENTREPRISES"/>
    <s v="Defaut non identifie"/>
    <s v="LOS ROUGE // PON ET INTERNET ETEINT // VERIF BRANCHEMENT OK // REBOOT OK // SYNCHRO DOWN // SAYTU Co"/>
    <s v="tmp_diba79501"/>
    <d v="2024-12-29T15:06:41"/>
    <m/>
    <s v="tmp_diba79501"/>
    <n v="5537124"/>
    <s v="OTD"/>
    <d v="2024-12-30T18:35:16"/>
    <s v="Archivé"/>
    <d v="2024-12-29T13:30:00"/>
    <s v="Non"/>
    <s v="SOFA_MBR"/>
    <s v="UNITE D'INTERVENTION SOFATEL MBOUR"/>
    <s v="SOFA_MBR8"/>
    <m/>
    <d v="2024-12-30T18:35:16"/>
    <m/>
    <s v="CLIREPA22-PTO"/>
    <s v="SOUDURE  AU PTO REPRISE"/>
    <s v="POINT DE TERMINAISON OPTIQUE/ABSENCE DE"/>
    <s v="REPRISE SOUDURE AU PTO"/>
    <s v="ext_diallo3676"/>
    <x v="1"/>
    <x v="0"/>
    <x v="3"/>
    <x v="251"/>
  </r>
  <r>
    <n v="2949279"/>
    <s v="FIBRE"/>
    <n v="36188301"/>
    <x v="257"/>
    <s v="Actif"/>
    <s v="TLP"/>
    <s v="DJIBRILOU"/>
    <m/>
    <n v="776432644"/>
    <s v="MR BA"/>
    <n v="12"/>
    <s v="PA1"/>
    <s v="GRAND_PUBLIC"/>
    <d v="2023-04-11T22:20:09"/>
    <s v="FIB_PRO_M_B"/>
    <m/>
    <s v="RELEVE"/>
    <d v="2024-12-29T15:21:56"/>
    <s v="tmp_diarra76701"/>
    <s v="CLIENT_DDE"/>
    <s v="PAS DE CONNEXION INTERNET"/>
    <s v="PAS DE CONNEXION // PRODUIT¿: FIBERBOX¿// OFFRE : Fibre Pro Max Bloque //"/>
    <s v="ACAD"/>
    <s v="ACA"/>
    <x v="205"/>
    <s v="H.L.M. - CITE PORT - SODIDA"/>
    <s v="HLM NIMZATT"/>
    <s v="HLM NIMZATT"/>
    <n v="108"/>
    <m/>
    <d v="2024-12-29T15:22:39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4-12-29T15:23:11"/>
    <m/>
    <s v="tmp_diarra76701"/>
    <n v="5537147"/>
    <s v="OTD"/>
    <d v="2024-12-30T11:15:26"/>
    <s v="Archivé"/>
    <d v="2024-12-29T08:00:00"/>
    <s v="Non"/>
    <s v="ECO_ACAD"/>
    <s v="UNITE D'INTERVENTION ECOTEL ACAD"/>
    <s v="ECO_ACAD2"/>
    <d v="2024-12-31T15:22:39"/>
    <d v="2024-12-30T11:15:26"/>
    <s v="ok"/>
    <s v="RESCHGT22-CABLE BRANCHEMENT"/>
    <s v="CABLE BRANCHEMENT  1084 CHANGE"/>
    <s v="CABLE BRANCHEMENT/CABLE BRANCHEMENT  108"/>
    <s v="CABLE 1083 CHANGE/CONFIRME PAR MR BA 776432644/MODY"/>
    <s v="ext_sow2909"/>
    <x v="1"/>
    <x v="0"/>
    <x v="0"/>
    <x v="252"/>
  </r>
  <r>
    <n v="2949309"/>
    <s v="FIBRE"/>
    <n v="42408141"/>
    <x v="258"/>
    <s v="Actif"/>
    <s v="TLP"/>
    <s v="DIAGNE"/>
    <s v="MODOU"/>
    <n v="773735915"/>
    <s v="MME DIENG"/>
    <n v="13"/>
    <s v="PA1"/>
    <s v="GRAND_PUBLIC"/>
    <d v="2024-12-14T16:00:00"/>
    <s v="FIB_PRO_M_B"/>
    <m/>
    <s v="RELEVE"/>
    <d v="2024-12-29T15:55:59"/>
    <s v="tmp_sarr63460"/>
    <s v="CLIENT_DDE"/>
    <s v="ASSISTANCE CHANGEMENT MDP WIFI"/>
    <s v="CHANGEMENT DE MOT DE PASSE"/>
    <s v="ACP"/>
    <s v="TIA"/>
    <x v="167"/>
    <s v="PIKINE"/>
    <s v="PIKINE"/>
    <s v="."/>
    <m/>
    <m/>
    <d v="2024-12-29T15:56:15"/>
    <s v="Professionnel"/>
    <m/>
    <s v="URGENT"/>
    <s v="CLIENTS ENTREPRISES"/>
    <s v="Defaut non identifie"/>
    <s v="CTC 773735915 MME DIENG ND 338611781 // CHANGEMENT DE MOT DE PASSE // CONFORMITE OK //MODEM FIBRE 4"/>
    <s v="tmp_sarr63460"/>
    <d v="2024-12-29T15:56:19"/>
    <m/>
    <s v="tmp_sarr63460"/>
    <n v="5537201"/>
    <s v="OTD"/>
    <d v="2024-12-30T10:38:48"/>
    <s v="Archivé"/>
    <d v="2024-12-29T08:00:00"/>
    <s v="Oui"/>
    <s v="SOFA_TIA"/>
    <s v="UNITE D'INTERVENTION SOFATEL THIAROYE"/>
    <s v="SOFA_TIA13"/>
    <m/>
    <d v="2024-12-30T10:38:48"/>
    <m/>
    <s v="CLIRCO521-F6600 ONT"/>
    <s v="CONFIGURATION ONT CORRIGEE"/>
    <s v="OPTICAL NETWORK TERMINAL/MODEM CLIENT FI"/>
    <s v="Mot de passe changé"/>
    <s v="ext_ngom005140"/>
    <x v="1"/>
    <x v="0"/>
    <x v="17"/>
    <x v="253"/>
  </r>
  <r>
    <n v="2949323"/>
    <s v="FIBRE"/>
    <n v="34882171"/>
    <x v="259"/>
    <s v="Actif"/>
    <s v="TLP"/>
    <s v="DIOP"/>
    <s v="CHEIKH"/>
    <n v="784786614"/>
    <s v="MR DIOP"/>
    <n v="20"/>
    <s v="SOH"/>
    <s v="PROFESSIONNELS"/>
    <d v="2023-09-30T16:11:45"/>
    <s v="FIB_PRO_M_B"/>
    <m/>
    <s v="RELEVE"/>
    <d v="2024-12-29T16:18:08"/>
    <s v="tmp_sarr63460"/>
    <s v="CLIENT_DDE"/>
    <s v="PAS DE CONNEXION INTERNET"/>
    <s v="PAS DE CONNEXION"/>
    <s v="ACAD"/>
    <s v="SDF"/>
    <x v="176"/>
    <s v="SICAP"/>
    <s v="SICAP LIBERTE VI EXTENSION"/>
    <s v="SICAP LIBERTE VI EXTENSION"/>
    <n v="19"/>
    <m/>
    <d v="2024-12-30T10:08:34"/>
    <s v="Abonnement Professionnel"/>
    <n v="48"/>
    <s v="URGENT"/>
    <s v="MAINTENANCE INSTALLATION FIBRE"/>
    <s v="VERIFICAT° INSTALLATION FIBREE"/>
    <s v="338674741 // PAS DE CONNEXION / SESSION OK // COMPTE ACTIF // SYNCHRO OK AVEC DE FORTES VALEURS A NO"/>
    <s v="tmp_diouf73569"/>
    <d v="2024-12-30T10:08:40"/>
    <m/>
    <s v="tmp_diouf73569"/>
    <n v="5539415"/>
    <s v="OTD"/>
    <d v="2024-12-30T18:03:28"/>
    <s v="Archivé"/>
    <d v="2024-12-30T08:00:00"/>
    <s v="Oui"/>
    <s v="CAMU_SDF"/>
    <s v="UNITE D'INTERVENTION CAMUSAT SUD FOIRE"/>
    <s v="CAMU_SDF16"/>
    <d v="2025-01-01T10:08:34"/>
    <d v="2024-12-30T18:03:28"/>
    <s v="ok"/>
    <s v="CLIAUCDEF010-TEST NAF OK"/>
    <s v="TEST NAF OK - RETOUR SERVICES CONFIRME"/>
    <s v="CLIENT/AUCUN DEFAUT CONSTATE"/>
    <s v="CLIENT JOINT CONFIRME RETOUR SERVICE"/>
    <s v="ext_lamba005888"/>
    <x v="1"/>
    <x v="0"/>
    <x v="7"/>
    <x v="254"/>
  </r>
  <r>
    <n v="2949329"/>
    <s v="FIBRE"/>
    <n v="44388251"/>
    <x v="260"/>
    <s v="Actif"/>
    <s v="TLP"/>
    <s v="NONO GUIFO JUSTINE"/>
    <s v="NONO GUIFO JUSTINE"/>
    <n v="772506639"/>
    <s v="MME NONO"/>
    <n v="20"/>
    <s v="SOH"/>
    <s v="PROFESSIONNELS"/>
    <d v="2024-10-29T00:00:00"/>
    <s v="FIB_PRO_M_B"/>
    <m/>
    <s v="RELEVE"/>
    <d v="2024-12-29T16:33:36"/>
    <s v="tmp_diedhiou83302"/>
    <s v="CLIENT_DDE"/>
    <s v="Absence synchronisation MODEM"/>
    <s v="ABSENCE DE SYNCHRO"/>
    <s v="ACM"/>
    <s v="HAN"/>
    <x v="206"/>
    <s v="DKHAN"/>
    <s v="HAM0"/>
    <s v="."/>
    <m/>
    <m/>
    <d v="2024-12-30T12:08:31"/>
    <s v="Professionnel"/>
    <m/>
    <s v="URGENT"/>
    <s v="FIBRE"/>
    <s v="Aucun défaut sur la fibre"/>
    <s v="CABLE DE TRANSPORT COUPE D24 25 27 F6 REOR MICF // ABDOUL"/>
    <s v="ext_drame2164"/>
    <d v="2024-12-30T12:10:53"/>
    <s v="CABLE DE TRANSPORT COUPE D24 25 27 F6 REOR MICF // ABDOUL"/>
    <s v="ext_drame2164"/>
    <n v="5540218"/>
    <s v="OTD"/>
    <d v="2024-12-30T15:47:26"/>
    <s v="Archivé"/>
    <d v="2024-12-30T08:00:00"/>
    <s v="Non"/>
    <s v="MFIU"/>
    <s v="UI MAINTENANCE FIBRE URBAIN"/>
    <s v="MFIU1"/>
    <m/>
    <d v="2024-12-30T15:47:26"/>
    <m/>
    <s v="RESREPA711-CABLE INFRA FIBRE"/>
    <s v="CORRECTION MOUE INFRA"/>
    <s v="INFRASTRUCTURE PASSIVE/MAUVAISE MISE EN"/>
    <s v="Récupération de mou + Raccordement 5 Brins au PBO"/>
    <s v="tmp_mbaye71364"/>
    <x v="1"/>
    <x v="0"/>
    <x v="1"/>
    <x v="255"/>
  </r>
  <r>
    <n v="2949331"/>
    <s v="DSL"/>
    <n v="2346971"/>
    <x v="261"/>
    <s v="Actif"/>
    <s v="TLP"/>
    <s v="MINISTERE DES FORCES ARMEES/HAUT COMMANDEMENT"/>
    <s v="GENDARMERIE NATIONALE DIVIS TRANSMISION"/>
    <n v="776928184"/>
    <s v="MR DIALLO"/>
    <n v="20"/>
    <s v="ETA"/>
    <s v="ADMINISTRATION"/>
    <d v="2015-06-04T09:51:49"/>
    <s v="LIGNE_BUS"/>
    <m/>
    <s v="RELEVE"/>
    <d v="2024-12-29T16:38:50"/>
    <s v="tmp_sarr63460"/>
    <s v="CLIENT_DDE"/>
    <s v="ABSENCE DE TONALITE"/>
    <s v="PAS DE TONALITE"/>
    <s v="KLK"/>
    <s v="KLK"/>
    <x v="33"/>
    <s v="SOKONE"/>
    <s v="SOKONE"/>
    <s v="RUE TAMSIR DEMBA"/>
    <m/>
    <m/>
    <d v="2024-12-29T16:39:05"/>
    <s v="Pas de priorité"/>
    <m/>
    <s v="URGENT"/>
    <s v="CLIENTS ENTREPRISES"/>
    <s v="Defaut non identifie"/>
    <s v="CTC 776928184 MR DIALLO ND 339483113  // PAS DE TONALITE // TEST DE RECEPTION KO // TEST DE LIGNE NM"/>
    <s v="tmp_sarr63460"/>
    <d v="2024-12-29T16:39:08"/>
    <m/>
    <s v="tmp_sarr63460"/>
    <n v="5537283"/>
    <s v="OTD"/>
    <d v="2024-12-30T11:41:36"/>
    <s v="Archivé"/>
    <d v="2024-12-29T08:00:00"/>
    <s v="Non"/>
    <s v="SOFA_KLK"/>
    <s v="UNITE D'INTERVENTION SOFATEL KAOLACK"/>
    <s v="SOFA_KLK3"/>
    <m/>
    <d v="2024-12-30T11:41:36"/>
    <m/>
    <s v="RESCHGT12-RP1"/>
    <s v="BOITE RP1 CHANGEE"/>
    <s v="ENTREE DE POSTE/RP1 DEFECTUEUX"/>
    <s v="REPRISE COTE REPARTITEUR+RECONFIGURATION MODEM"/>
    <s v="ext_samb3677"/>
    <x v="0"/>
    <x v="0"/>
    <x v="6"/>
    <x v="256"/>
  </r>
  <r>
    <n v="2949347"/>
    <s v="FIBRE"/>
    <n v="44566341"/>
    <x v="262"/>
    <s v="Actif"/>
    <s v="TLP"/>
    <s v="MBAYE ADIOUMA"/>
    <s v="MBAYE ADIOUMA"/>
    <n v="770929574"/>
    <s v="MR CISSE"/>
    <n v="20"/>
    <s v="SOH"/>
    <s v="PROFESSIONNELS"/>
    <d v="2024-11-16T10:00:00"/>
    <s v="FIB_PRO_M_B"/>
    <m/>
    <s v="RELEVE"/>
    <d v="2024-12-29T17:05:40"/>
    <s v="tmp_diba79501"/>
    <s v="CLIENT_DDE"/>
    <s v="Absence synchronisation MODEM"/>
    <s v="339916049 //Fibre Pro Max Bloque// ABSENCE SYNCHRO MODEM"/>
    <s v="ZIG"/>
    <s v="ZIG"/>
    <x v="207"/>
    <s v="ZGZGR"/>
    <s v="TI00"/>
    <s v="."/>
    <m/>
    <m/>
    <d v="2024-12-29T17:06:00"/>
    <s v="Professionnel"/>
    <m/>
    <s v="URGENT"/>
    <s v="CLIENTS ENTREPRISES"/>
    <s v="Defaut non identifie"/>
    <s v="PON VERT CLIGNOTANT //INTERNET ETEINT // VERIF BRANCHEMENT REBOOT //COMPTE ACTIFE // PAS DE SESSION"/>
    <s v="tmp_diba79501"/>
    <d v="2024-12-29T17:06:05"/>
    <m/>
    <s v="tmp_diba79501"/>
    <n v="5537311"/>
    <s v="OTD"/>
    <d v="2024-12-30T20:43:38"/>
    <s v="Archivé"/>
    <d v="2024-12-30T08:00:00"/>
    <s v="Oui"/>
    <s v="SYS_ZIG"/>
    <s v="UNITE D'INTERVENTION SYSROAD ZIGUINCHOR"/>
    <s v="SYS_ZIG10"/>
    <m/>
    <d v="2024-12-30T20:43:38"/>
    <m/>
    <s v="RESCHGT313-PBO_PBE"/>
    <s v="PIGTAIL CHANGE"/>
    <s v="POINT DE BRANCHEMENT OPTIQUE/PIGTAIL DEF"/>
    <s v="PIGTAIL CHANGE"/>
    <s v="ext_ngom2872"/>
    <x v="1"/>
    <x v="0"/>
    <x v="8"/>
    <x v="257"/>
  </r>
  <r>
    <n v="2949352"/>
    <s v="FIBRE"/>
    <n v="34642931"/>
    <x v="263"/>
    <s v="Actif"/>
    <s v="TLP"/>
    <s v="PAWMEG"/>
    <m/>
    <n v="776490430"/>
    <s v="MME SAM"/>
    <n v="20"/>
    <s v="SOH"/>
    <s v="PROFESSIONNELS"/>
    <d v="2024-10-18T13:00:00"/>
    <s v="FIB_PRO_M_B"/>
    <m/>
    <s v="RELEVE"/>
    <d v="2024-12-29T17:11:32"/>
    <s v="tmp_diarra76701"/>
    <s v="CLIENT_DDE"/>
    <s v="PAS DE CONNEXION INTERNET"/>
    <s v="PAS DE CONNEXION // PRODUIT¿: FIBERBOX¿// OFFRE : Fibre Pro Max Bloque //"/>
    <s v="THS"/>
    <s v="MBR"/>
    <x v="184"/>
    <s v="MBOUR"/>
    <s v="SALY"/>
    <s v="."/>
    <m/>
    <m/>
    <d v="2024-12-29T17:11:59"/>
    <s v="Professionnel"/>
    <m/>
    <s v="URGENT"/>
    <s v="CLIENTS ENTREPRISES"/>
    <s v="Defaut non identifie"/>
    <s v="LOS¿: ETEINT // PON¿: VERT CLI // INTERNET¿: ETEINT //VERIF BRANCHEMENT OK // REBOOT MODEM OK   RBS¿"/>
    <s v="tmp_diarra76701"/>
    <d v="2024-12-29T17:12:02"/>
    <m/>
    <s v="tmp_diarra76701"/>
    <n v="5537325"/>
    <s v="OTD"/>
    <d v="2024-12-30T10:28:11"/>
    <s v="Archivé"/>
    <d v="2024-12-29T08:00:00"/>
    <s v="Non"/>
    <s v="SOFA_MBR"/>
    <s v="UNITE D'INTERVENTION SOFATEL MBOUR"/>
    <s v="SOFA_MBR5"/>
    <m/>
    <d v="2024-12-30T10:28:11"/>
    <m/>
    <s v="Service résolu"/>
    <s v="Compte non créé"/>
    <s v="Compte client"/>
    <s v="AUCUN DEFAUT CONSTATE // MME SAM JOINT CONFIRME LE RETOUR DU SERVICE"/>
    <s v="tmp_diouf73569"/>
    <x v="1"/>
    <x v="0"/>
    <x v="7"/>
    <x v="258"/>
  </r>
  <r>
    <n v="2949380"/>
    <s v="VOIP"/>
    <n v="40941371"/>
    <x v="264"/>
    <s v="Actif"/>
    <s v="TLP"/>
    <s v="KYA BELLE ALLURE K.B.A"/>
    <m/>
    <n v="774511520"/>
    <s v="M.NDONG"/>
    <n v="20"/>
    <s v="SOH"/>
    <s v="PROFESSIONNELS"/>
    <d v="2023-05-22T11:00:00"/>
    <s v="V_IP_I_P_S_B"/>
    <m/>
    <s v="RELEVE"/>
    <d v="2024-12-29T17:41:12"/>
    <s v="tmp_gaye73585"/>
    <s v="CLIENT_DDE"/>
    <s v="ABSENCE DE TONALITE"/>
    <s v="PAS DE TONALITE"/>
    <s v="ACP"/>
    <s v="TIA"/>
    <x v="208"/>
    <s v="THIAROYE"/>
    <s v="THIAROYE"/>
    <s v=".THIAROYE KAO LEONA"/>
    <m/>
    <m/>
    <d v="2024-12-30T13:05:55"/>
    <s v="Grand Public"/>
    <m/>
    <s v="NONURGENT"/>
    <s v="CABLES MULTIPAIRES"/>
    <s v="Ouvert 2 fils"/>
    <s v="Reor MCE pc a voir E24 D2/15/4"/>
    <s v="ext_sow3678"/>
    <d v="2024-12-30T13:06:07"/>
    <s v="Reor MCE pc a voir E24 D2/15/4"/>
    <s v="ext_sow3678"/>
    <n v="5540622"/>
    <s v="OTD"/>
    <d v="2024-12-31T12:48:09"/>
    <s v="Archivé"/>
    <d v="2024-12-30T13:30:00"/>
    <s v="Non"/>
    <s v="SOFA_COMPLEXE"/>
    <s v="UNITE D'INTERVENTION SOFATEL COMPLEXE"/>
    <s v="SOFA_COMPLEXE1"/>
    <m/>
    <d v="2024-12-31T12:48:09"/>
    <m/>
    <s v="RESREPA11-RP1"/>
    <s v="RACCORDEMENT REPRIS"/>
    <s v="ENTREE DE POSTE/OXYDATION"/>
    <s v="Bouclage au niveau pc + câble de distribution détaché du pc reconnecter uyef 6 + entre poste reconne"/>
    <s v="ext_sow3678"/>
    <x v="0"/>
    <x v="0"/>
    <x v="6"/>
    <x v="259"/>
  </r>
  <r>
    <n v="2949389"/>
    <s v="DSL10"/>
    <n v="35548531"/>
    <x v="265"/>
    <s v="Actif"/>
    <s v="TLP"/>
    <s v="CISSE"/>
    <s v="FALLOU"/>
    <n v="772806666"/>
    <s v="Mme NDIAYE"/>
    <n v="20"/>
    <s v="SOH"/>
    <s v="PROFESSIONNELS"/>
    <d v="2019-12-18T00:00:00"/>
    <s v="V_IP_I_P_S"/>
    <m/>
    <s v="RELEVE"/>
    <d v="2024-12-29T17:49:16"/>
    <s v="tmp_gaye73585"/>
    <s v="CLIENT_DDE"/>
    <s v="Pas de connexion"/>
    <s v="PAS DE CONNEXION"/>
    <s v="DBL"/>
    <s v="DKH"/>
    <x v="209"/>
    <s v="DAROU KHOUDOSS"/>
    <s v="SOURAH"/>
    <s v="."/>
    <m/>
    <m/>
    <d v="2024-12-29T17:49:35"/>
    <s v="Abonnement Professionnel"/>
    <n v="48"/>
    <s v="URGENT"/>
    <s v="CLIENTS ENTREPRISES"/>
    <s v="Defaut non identifie"/>
    <s v="BB  ETEINT // INTERNET ETEINT // VERIF BRANCHEMENTS FAIT // REBOOT MODEM // COMPTE ACTIF //PAS DE SE"/>
    <s v="tmp_gaye73585"/>
    <d v="2024-12-29T17:49:40"/>
    <m/>
    <s v="tmp_gaye73585"/>
    <n v="5537390"/>
    <s v="OTD"/>
    <d v="2024-12-30T12:23:58"/>
    <s v="Archivé"/>
    <d v="2024-12-29T13:30:00"/>
    <s v="Non"/>
    <s v="CAMU_TOUBA"/>
    <s v="UNITE D'INTERVENTION CAMUSAT TOUBA"/>
    <s v="CAMU_TOUBA5"/>
    <d v="2024-12-31T17:49:35"/>
    <d v="2024-12-30T12:23:58"/>
    <s v="ok"/>
    <s v="RESREPA37-PC"/>
    <s v="RACCORDEMENT REPRIS"/>
    <s v="POINT DE CONCENTRATION/OXYDATION"/>
    <s v="REPRISE AU PC A10_5-15-5 + RECONFIGURATION MODEM MDP CHANGER"/>
    <s v="ext_diop005309"/>
    <x v="0"/>
    <x v="0"/>
    <x v="6"/>
    <x v="260"/>
  </r>
  <r>
    <n v="2949392"/>
    <s v="FIBRE"/>
    <n v="43753341"/>
    <x v="266"/>
    <s v="Actif"/>
    <s v="TLP"/>
    <s v="TERMINUS 2000"/>
    <s v="TERMINUS 2000"/>
    <n v="776521018"/>
    <s v="M.GAYE"/>
    <n v="20"/>
    <s v="SOH"/>
    <s v="PROFESSIONNELS"/>
    <d v="2024-07-27T17:00:00"/>
    <s v="FIB_PRO_M_B"/>
    <m/>
    <s v="RELEVE"/>
    <d v="2024-12-29T17:54:44"/>
    <s v="tmp_gaye73585"/>
    <s v="CLIENT_DDE"/>
    <s v="Pas de connexion"/>
    <s v="PAS DE CONNEXION"/>
    <s v="KLK"/>
    <s v="KLK"/>
    <x v="187"/>
    <s v="KLKLK"/>
    <s v="LE00"/>
    <s v="."/>
    <m/>
    <m/>
    <d v="2024-12-29T17:55:02"/>
    <s v="Abonnement Professionnel"/>
    <n v="48"/>
    <s v="URGENT"/>
    <s v="CLIENTS ENTREPRISES"/>
    <s v="Defaut non identifie"/>
    <s v="PON VERT // LOS ROUGE// INTERNET ETEINT// VERIF BRANCHMENT FAIT // REBOOT MODEM // COMPTE ACTIF //"/>
    <s v="tmp_gaye73585"/>
    <d v="2024-12-29T18:03:39"/>
    <m/>
    <s v="tmp_gaye73585"/>
    <n v="5537421"/>
    <s v="OTD"/>
    <d v="2024-12-30T11:56:03"/>
    <s v="Archivé"/>
    <d v="2024-12-29T13:30:00"/>
    <s v="Non"/>
    <s v="SOFA_KLK"/>
    <s v="UNITE D'INTERVENTION SOFATEL KAOLACK"/>
    <s v="SOFA_KLK4"/>
    <d v="2024-12-31T17:55:02"/>
    <d v="2024-12-30T11:56:03"/>
    <s v="ok"/>
    <s v="CLIRCO528-F6600 ONT"/>
    <s v="CONFIGURATION MODEM ONT REPRISE"/>
    <s v="OPTICAL NETWORK TERMINAL/MODEM CLIENT FI"/>
    <s v="DEVERROUILLAGE PORT + REDEMARRAGE"/>
    <s v="tmp_tall83181"/>
    <x v="1"/>
    <x v="0"/>
    <x v="18"/>
    <x v="261"/>
  </r>
  <r>
    <n v="2949424"/>
    <s v="FIBRE"/>
    <n v="33891801"/>
    <x v="267"/>
    <s v="Actif"/>
    <s v="TLP"/>
    <s v="DIALLO"/>
    <s v="AMADOU"/>
    <n v="775625392"/>
    <s v="MR DIALLO"/>
    <n v="12"/>
    <s v="PA1"/>
    <s v="GRAND_PUBLIC"/>
    <d v="2024-10-08T10:00:00"/>
    <s v="FIB_PRO_M_B"/>
    <m/>
    <s v="RELEVE"/>
    <d v="2024-12-29T18:36:34"/>
    <s v="tmp_diedhiou83302"/>
    <s v="CLIENT_DDE"/>
    <s v="Absence synchronisation MODEM"/>
    <s v="ABSENCE DE SYNCHRO"/>
    <s v="ACAD"/>
    <s v="YOF"/>
    <x v="210"/>
    <s v="YOFF"/>
    <s v="YOFF"/>
    <s v="YOFF"/>
    <m/>
    <m/>
    <d v="2024-12-29T18:37:01"/>
    <s v="Abonnement Professionnel"/>
    <n v="48"/>
    <s v="URGENT"/>
    <s v="MAINTENANCE INSTALLATION FIBRE"/>
    <s v="SAY-Coupure de fibre"/>
    <s v="338567970 // Fibre Pro Max Bloque //ABSENCE DE SYNCHRO   LOS ROUGE // PON  INTERNET ETEINT // VERIF"/>
    <s v="tmp_diedhiou83302"/>
    <d v="2024-12-29T18:37:04"/>
    <m/>
    <s v="tmp_diedhiou83302"/>
    <n v="5537472"/>
    <s v="OTD"/>
    <d v="2024-12-31T13:37:40"/>
    <s v="Archivé"/>
    <d v="2024-12-29T13:30:00"/>
    <s v="Non"/>
    <s v="TDX_YOF"/>
    <s v="UNITE D'INTERVENTION TADEX YOFF"/>
    <s v="TDX_YOF1"/>
    <d v="2024-12-31T18:37:01"/>
    <d v="2024-12-31T13:37:40"/>
    <s v="ok"/>
    <s v="RESCHGT22-CABLE BRANCHEMENT"/>
    <s v="CABLE BRANCHEMENT  1084 CHANGE"/>
    <s v="CABLE BRANCHEMENT/CABLE BRANCHEMENT  108"/>
    <s v="CABLE 10.83 CHANGEE F08 85-87-F2.//EQ ABIB KANDE TDX."/>
    <s v="ext_tamba005331"/>
    <x v="1"/>
    <x v="0"/>
    <x v="0"/>
    <x v="262"/>
  </r>
  <r>
    <n v="2949451"/>
    <s v="FIBRE"/>
    <n v="3626261"/>
    <x v="268"/>
    <s v="Actif"/>
    <s v="TLP"/>
    <s v="TEIXEIRA"/>
    <s v="JOSEPH THOMAS"/>
    <n v="774629612"/>
    <s v="MM NATHALIE"/>
    <n v="20"/>
    <s v="SOH"/>
    <s v="PROFESSIONNELS"/>
    <d v="2019-07-15T11:33:21"/>
    <s v="FIB_OF_B"/>
    <m/>
    <s v="RELEVE"/>
    <d v="2024-12-29T19:16:10"/>
    <s v="tmp_seye72265"/>
    <s v="CLIENT_DDE"/>
    <s v="SOUCI D'EMISSION ET DE RECEPTL"/>
    <s v="URGENCE SIGNALE //SOUCIS EMISSION /RECEPTION"/>
    <s v="ACAD"/>
    <s v="GDK"/>
    <x v="211"/>
    <s v="SICAP"/>
    <s v="SICAP KARACK"/>
    <s v="SICAP KARACK"/>
    <s v="385G"/>
    <m/>
    <d v="2024-12-29T19:16:30"/>
    <s v="Abonnement Professionnel"/>
    <n v="48"/>
    <s v="URGENT"/>
    <s v="MAINTENANCE INSTALLATION FIBRE"/>
    <s v="VERIFICAT° INSTALLATION FIBREE"/>
    <s v="338685362//Fibre Office Bloque//SOUCIS EMISSION// INTERNET OK TEST EMISSION :OCCUPE // REGISTRED/ CA"/>
    <s v="tmp_seye72265"/>
    <d v="2024-12-29T19:16:33"/>
    <m/>
    <s v="tmp_seye72265"/>
    <n v="5537534"/>
    <s v="OTD"/>
    <d v="2024-12-30T14:22:23"/>
    <s v="Archivé"/>
    <d v="2024-12-29T08:00:00"/>
    <s v="Oui"/>
    <s v="ECO_GDK"/>
    <s v="UNITE D'INTERVENTION ECOTEL GDK"/>
    <s v="ECO_GDK18"/>
    <d v="2024-12-31T19:16:30"/>
    <d v="2024-12-30T14:22:23"/>
    <s v="ok"/>
    <s v="CLIAUC05-ORIENTE AGENCE"/>
    <s v="CLIENT ORIENTE AGENCE"/>
    <s v="CLIENT/ORIENTE AGENCE"/>
    <s v="CLIENT ORIENTE A L'AGENCE POUR CHANGEMENT DE ELEPHONE DEFECTUEUX // CONFIRME AU 774629612 PAR MME NA"/>
    <s v="ext_diop005303"/>
    <x v="1"/>
    <x v="0"/>
    <x v="23"/>
    <x v="263"/>
  </r>
  <r>
    <n v="2949458"/>
    <s v="FIBRE"/>
    <n v="34668711"/>
    <x v="269"/>
    <s v="Actif"/>
    <s v="TLP"/>
    <s v="SOW"/>
    <s v="SIDY"/>
    <n v="771635158"/>
    <s v="MR SOW"/>
    <n v="13"/>
    <s v="PA1"/>
    <s v="GRAND_PUBLIC"/>
    <d v="2023-09-15T17:40:38"/>
    <s v="FIB_PRO_M_B"/>
    <m/>
    <s v="RELEVE"/>
    <d v="2024-12-29T19:29:17"/>
    <s v="tmp_diedhiou83302"/>
    <s v="CLIENT_DDE"/>
    <s v="Absence synchronisation MODEM"/>
    <s v="ABSENCE DE SYNCHRO"/>
    <s v="ACG"/>
    <s v="KMR"/>
    <x v="212"/>
    <s v="KEUR MASSAR"/>
    <s v="KEUR MASSAR"/>
    <s v="KEUR MASSAR"/>
    <m/>
    <m/>
    <d v="2024-12-29T19:29:33"/>
    <s v="Abonnement Professionnel"/>
    <n v="48"/>
    <s v="URGENT"/>
    <s v="CLIENTS ENTREPRISES"/>
    <s v="Defaut non identifie"/>
    <s v="771635158 // Fibre Pro Max Bloque PON INTERNET ETEINT  // LOS ROUGE // VERIF BRANCHEMENT FAIT // REB"/>
    <s v="tmp_diedhiou83302"/>
    <d v="2024-12-29T19:29:38"/>
    <m/>
    <s v="tmp_diedhiou83302"/>
    <n v="5537555"/>
    <s v="OTD"/>
    <d v="2024-12-30T12:36:59"/>
    <s v="Archivé"/>
    <d v="2024-12-29T13:30:00"/>
    <s v="Non"/>
    <s v="MULT_KMR"/>
    <s v="UNITE D'INTERVENTION MULTELEC KEUR MASSA"/>
    <s v="MULT_KMR3"/>
    <d v="2024-12-31T19:29:33"/>
    <d v="2024-12-30T12:36:59"/>
    <s v="ok"/>
    <s v="RESCHGT22-CABLE BRANCHEMENT"/>
    <s v="CABLE BRANCHEMENT  1084 CHANGE"/>
    <s v="CABLE BRANCHEMENT/CABLE BRANCHEMENT  108"/>
    <s v="CABLE 1083 CHANGE/ELHADJ THIAM MULT"/>
    <s v="ext_diallo005317"/>
    <x v="1"/>
    <x v="0"/>
    <x v="0"/>
    <x v="264"/>
  </r>
  <r>
    <n v="2949462"/>
    <s v="FIBRE"/>
    <n v="42829961"/>
    <x v="270"/>
    <s v="Actif"/>
    <s v="TLP"/>
    <s v="CAMARA SERIGNE MOUSTAPHA MASSAMBA"/>
    <m/>
    <n v="784738991"/>
    <s v="MME THIAM"/>
    <n v="20"/>
    <s v="SOH"/>
    <s v="PROFESSIONNELS"/>
    <d v="2024-03-19T09:26:36"/>
    <s v="FIB_PRO_M_B"/>
    <m/>
    <s v="RELEVE"/>
    <d v="2024-12-29T19:34:48"/>
    <s v="tmp_diarra76701"/>
    <s v="CLIENT_DDE"/>
    <s v="DECONNEXIONS FREQUENTES"/>
    <s v="DECONNEXIONS FREQUENTES  // PRODUIT¿: FIBERBOX¿// OFFRE : Fibre Pro Max Bloque //"/>
    <s v="ACP"/>
    <s v="TIA"/>
    <x v="28"/>
    <s v="PIKINE"/>
    <s v="DJEEDA"/>
    <s v="DJEEDA"/>
    <m/>
    <m/>
    <d v="2024-12-30T12:53:16"/>
    <s v="Abonnement Professionnel"/>
    <n v="48"/>
    <s v="NONURGENT"/>
    <s v="MAINTENANCE INSTALLATION FIBRE"/>
    <s v="VERIFICAT° INSTALLATION FIBREE"/>
    <s v="Client joint mais indisponible _x0009_Rv 13H"/>
    <s v="ext_ngom005140"/>
    <d v="2024-12-30T12:53:23"/>
    <s v="Client joint mais indisponible _x0009_Rv 13H"/>
    <s v="ext_ngom005140"/>
    <n v="5540542"/>
    <s v="OTD"/>
    <d v="2024-12-30T15:39:43"/>
    <s v="Archivé"/>
    <d v="2024-12-30T08:00:00"/>
    <s v="Non"/>
    <s v="SOFA_COMPLEXE"/>
    <s v="UNITE D'INTERVENTION SOFATEL COMPLEXE"/>
    <s v="SOFA_COMPLEXE1"/>
    <d v="2025-01-01T12:53:16"/>
    <d v="2024-12-30T15:39:43"/>
    <s v="ok"/>
    <s v="CLIRCO521-F6600 ONT"/>
    <s v="CONFIGURATION ONT CORRIGEE"/>
    <s v="OPTICAL NETWORK TERMINAL/MODEM CLIENT FI"/>
    <s v="Reconfig modem pilote MARIE"/>
    <s v="ext_ngom005140"/>
    <x v="1"/>
    <x v="0"/>
    <x v="9"/>
    <x v="265"/>
  </r>
  <r>
    <n v="2949486"/>
    <s v="FIBRE"/>
    <n v="39306171"/>
    <x v="271"/>
    <s v="Actif"/>
    <s v="TLP"/>
    <s v="BA"/>
    <s v="IBRAHIMA"/>
    <n v="771068004"/>
    <s v="MR BA"/>
    <n v="20"/>
    <s v="SOH"/>
    <s v="PROFESSIONNELS"/>
    <d v="2024-02-16T01:53:00"/>
    <s v="FIB_PRO_M_B"/>
    <m/>
    <s v="RELEVE"/>
    <d v="2024-12-29T20:09:00"/>
    <s v="tmp_balde75266"/>
    <s v="CLIENT_DDE"/>
    <s v="Absence synchronisation MODEM"/>
    <s v="ABSENCE SYNCHRO"/>
    <s v="ACAD"/>
    <s v="GDK"/>
    <x v="193"/>
    <s v="OUAKAM"/>
    <s v="OUAKAM"/>
    <s v="RUE OUAKAM"/>
    <m/>
    <m/>
    <d v="2024-12-29T20:09:56"/>
    <s v="Professionnel"/>
    <m/>
    <s v="URGENT"/>
    <s v="CLIENTS ENTREPRISES"/>
    <s v="Defaut non identifie"/>
    <s v="MODEM FIBERBOX: Power vert// PON ETEINT // LOS ROUGE // INTERNET ETEINT  // WIFI VERT // VERIF BRANC"/>
    <s v="tmp_balde75266"/>
    <d v="2024-12-29T20:10:01"/>
    <m/>
    <s v="tmp_balde75266"/>
    <n v="5537619"/>
    <s v="OTD"/>
    <d v="2024-12-30T12:46:31"/>
    <s v="Archivé"/>
    <d v="2024-12-29T08:00:00"/>
    <s v="Non"/>
    <s v="ECO_GDK"/>
    <s v="UNITE D'INTERVENTION ECOTEL GDK"/>
    <s v="ECO_GDK8"/>
    <m/>
    <d v="2024-12-30T12:46:31"/>
    <m/>
    <s v="CLICHGT531-F6600 ONT"/>
    <s v="MODEM ONT CHANGE"/>
    <s v="OPTICAL NETWORK TERMINAL/MODEM CLIENT FI"/>
    <s v="MODEM CHANGE + RECONFIGURATION // MAMADOU GAYE TADEX"/>
    <s v="tmp_cisse85923"/>
    <x v="1"/>
    <x v="0"/>
    <x v="11"/>
    <x v="266"/>
  </r>
  <r>
    <n v="2949496"/>
    <s v="FIBRE"/>
    <n v="41047341"/>
    <x v="160"/>
    <s v="Actif"/>
    <s v="TLP"/>
    <s v="DIA"/>
    <s v="MAMADOU ALIOU"/>
    <n v="770533519"/>
    <s v="MR DIA"/>
    <n v="13"/>
    <s v="PA1"/>
    <s v="GRAND_PUBLIC"/>
    <d v="2024-08-27T10:31:19"/>
    <s v="FIB_PRO_M_B"/>
    <m/>
    <s v="RELEVE"/>
    <d v="2024-12-29T20:27:08"/>
    <s v="tmp_diarra76701"/>
    <s v="CLIENT_DDE"/>
    <s v="DECONNEXIONS FREQUENTES"/>
    <s v="DECONNEXIONS FREQUENTES DEPUIS SA MIGRATION  // PRODUIT¿: FIBERBOX¿// OFFRE : Fibre Pro Max Bloque /"/>
    <s v="ACG"/>
    <s v="GDW"/>
    <x v="133"/>
    <s v="DKGDW"/>
    <n v="1000"/>
    <s v="."/>
    <m/>
    <m/>
    <d v="2024-12-29T20:27:55"/>
    <s v="Abonnement Professionnel"/>
    <n v="48"/>
    <s v="URGENT"/>
    <s v="CLIENTS ENTREPRISES"/>
    <s v="Defaut non identifie"/>
    <s v="LOS¿: ETEINT// PON¿: VERT// INTERNET¿: VERT CLI //VERIF BRANCHEMENT OK // REBOOT MODEM OK   RBS¿: CO"/>
    <s v="tmp_diarra76701"/>
    <d v="2024-12-29T20:27:58"/>
    <m/>
    <s v="tmp_diarra76701"/>
    <n v="5537667"/>
    <s v="OTD"/>
    <d v="2024-12-31T12:46:55"/>
    <s v="Archivé"/>
    <d v="2024-12-30T08:00:00"/>
    <s v="Oui"/>
    <s v="AFT_GDW"/>
    <s v="UNITE D'INTERVENTION AFRITEL GUEDIAWAYE"/>
    <s v="AFT_GDW5"/>
    <d v="2024-12-31T20:27:55"/>
    <d v="2024-12-31T12:46:55"/>
    <s v="ok"/>
    <s v="CLICHGT519-F6600 ONT"/>
    <s v="ONT CHANGE"/>
    <s v="OPTICAL NETWORK TERMINAL/MODEM CLIENT FI"/>
    <s v="MODEM DEFECT CHANGE //AF GD522C1BF//AF FRANCOIS"/>
    <s v="ext_mbaye2167"/>
    <x v="1"/>
    <x v="0"/>
    <x v="11"/>
    <x v="155"/>
  </r>
  <r>
    <n v="2949625"/>
    <s v="FIBRE"/>
    <n v="37310701"/>
    <x v="272"/>
    <s v="Actif"/>
    <s v="TLP"/>
    <s v="DIOP"/>
    <s v="CHEIKH TIDIANE"/>
    <n v="783842616"/>
    <s v="MME DIOUF"/>
    <n v="20"/>
    <s v="SOH"/>
    <s v="PROFESSIONNELS"/>
    <d v="2022-12-20T21:32:33"/>
    <s v="FIB_PRO_M_B"/>
    <m/>
    <s v="RELEVE"/>
    <d v="2024-12-30T08:08:10"/>
    <s v="tmp_dianfakha75661"/>
    <s v="CLIENT_DDE"/>
    <s v="PAS DE CONNEXION INTERNET"/>
    <s v="338554647 / PAS DE CONNEXION / Fibre Pro Max Bloque"/>
    <s v="ACP"/>
    <s v="CAM"/>
    <x v="213"/>
    <s v="CAMBERENE-PARCELLES ASSAINIES"/>
    <s v="PARCELLES ASSAINIES UNITE 17"/>
    <s v="PARCELLES ASSAINIES UNITE 17"/>
    <m/>
    <m/>
    <d v="2024-12-30T08:08:42"/>
    <s v="Abonnement Professionnel"/>
    <n v="48"/>
    <s v="URGENT"/>
    <s v="RESEAU BRANCHEMENT"/>
    <s v="SAY-Coupure de fibre"/>
    <s v="PON ETEINT / LOS ROUGE / INTERNET ETEINT / / VERIF BRANCHEMNT OK / RBS  ACTIF 1 SESSION TEST SAYTU :"/>
    <s v="tmp_dianfakha75661"/>
    <d v="2024-12-30T08:09:21"/>
    <m/>
    <s v="tmp_dianfakha75661"/>
    <n v="5539079"/>
    <s v="OTD"/>
    <d v="2024-12-30T22:56:10"/>
    <s v="Archivé"/>
    <d v="2024-12-30T08:00:00"/>
    <s v="Non"/>
    <s v="SYS_CAMB"/>
    <s v="UNITE D'INTERVENTION SYSROAD CAMBERENE"/>
    <s v="SYS_CAMB19"/>
    <d v="2025-01-01T08:08:42"/>
    <d v="2024-12-30T22:56:10"/>
    <s v="ok"/>
    <s v="CLICHGT25-PTO"/>
    <s v="PORT OPTIQUE DEFECTUEUX CHANGE"/>
    <s v="POINT DE TERMINAISON OPTIQUE/PORT OPTIQU"/>
    <s v="REPRISE SOUDURE AU PTO"/>
    <s v="ext_niang2865"/>
    <x v="1"/>
    <x v="0"/>
    <x v="3"/>
    <x v="267"/>
  </r>
  <r>
    <n v="2949626"/>
    <s v="FIBRE"/>
    <n v="40628561"/>
    <x v="273"/>
    <s v="Actif"/>
    <s v="TLP"/>
    <s v="DIEYE"/>
    <s v="NDEYE FATOU"/>
    <n v="782938136"/>
    <s v="MME DIEYE"/>
    <n v="20"/>
    <s v="SOH"/>
    <s v="PROFESSIONNELS"/>
    <d v="2023-03-25T15:50:00"/>
    <s v="FIB_PRO_M_B"/>
    <m/>
    <s v="RELEVE"/>
    <d v="2024-12-30T08:12:09"/>
    <s v="tmp_sakho82901"/>
    <s v="CLIENT_DDE"/>
    <s v="Absence synchronisation MODEM"/>
    <s v="338224064 /// ABSENCE SIGNAL WIFI /// OFFRE Fibre Pro Max Bloque"/>
    <s v="ACM"/>
    <s v="MED"/>
    <x v="103"/>
    <s v="PLATEAU"/>
    <s v="PLATEAU"/>
    <s v="PETERSEN FACE GRANDE MOSQUEE"/>
    <m/>
    <m/>
    <d v="2024-12-30T10:24:29"/>
    <s v="Abonnement Professionnel"/>
    <n v="48"/>
    <s v="URGENT"/>
    <s v="MAINTENANCE INSTALLATION FIBRE"/>
    <s v="VERIFICAT° INSTALLATION FIBREE"/>
    <s v="338224064 /// ABSENCE SIGNAL WIFI /// OFFRE Fibre Pro Max Bloque CLIENT SOUTIENT QUE LE WIFI NE SAFF"/>
    <s v="tmp_seye72265"/>
    <d v="2024-12-30T10:24:36"/>
    <m/>
    <s v="tmp_seye72265"/>
    <n v="5539506"/>
    <s v="OTD"/>
    <d v="2024-12-30T16:15:27"/>
    <s v="Archivé"/>
    <d v="2024-12-30T08:00:00"/>
    <s v="Oui"/>
    <s v="PREM_MED"/>
    <s v="UNITE D'INTERVENTION PREMIUM MEDINA"/>
    <s v="PREM_MED7"/>
    <d v="2025-01-01T10:24:29"/>
    <d v="2024-12-30T16:15:27"/>
    <s v="ok"/>
    <s v="RESREPA37-PBO_PBE"/>
    <s v="SOUDURE REPRISE AU  PBO_PBE"/>
    <s v="POINT DE BRANCHEMENT OPTIQUE/FIBRE MAL S"/>
    <s v="REPRISE SOUDURE AU PBO"/>
    <s v="ext_gaye2895"/>
    <x v="1"/>
    <x v="0"/>
    <x v="4"/>
    <x v="268"/>
  </r>
  <r>
    <n v="2949634"/>
    <s v="FIBRE"/>
    <n v="43801061"/>
    <x v="274"/>
    <s v="Actif"/>
    <s v="TLP"/>
    <s v="THIERNO MANABA"/>
    <s v="THIERNO MANABA"/>
    <n v="772656825"/>
    <s v="MR THIAM"/>
    <n v="20"/>
    <s v="SOH"/>
    <s v="PROFESSIONNELS"/>
    <d v="2024-10-08T13:12:51"/>
    <s v="FIB_PRO_M_B"/>
    <m/>
    <s v="RELEVE"/>
    <d v="2024-12-30T08:27:24"/>
    <s v="tmp_ba81401"/>
    <s v="CLIENT_DDE"/>
    <s v="Pas de connexion"/>
    <s v="MR THIAM JOINT A 08H25 ET NE CONFIRME PAS LE RETOUR DU SERVICE // SYNCHRO TOUJOIURS KO DANS NCE //"/>
    <s v="ACR"/>
    <s v="MBW"/>
    <x v="214"/>
    <s v="DKNGA"/>
    <s v="NF00R"/>
    <s v="."/>
    <m/>
    <m/>
    <d v="2024-12-30T08:27:38"/>
    <s v="Professionnel"/>
    <m/>
    <s v="URGENT"/>
    <s v="MAINTENANCE INSTALLATION FIBRE"/>
    <s v="VERIFICAT° INSTALLATION FIBREE"/>
    <s v="MR THIAM JOINT A 08H25 ET NE CONFIRME PAS LE RETOUR DU SERVICE // SYNCHRO TOUJOIURS KO DANS NCE //"/>
    <s v="tmp_ba81401"/>
    <d v="2024-12-30T08:27:44"/>
    <s v="MR THIAM JOINT A 08H25 ET NE CONFIRME PAS LE RETOUR DU SERVICE // SYNCHRO TOUJOIURS KO DANS NCE //"/>
    <s v="tmp_ba81401"/>
    <n v="5539115"/>
    <s v="OTD"/>
    <d v="2024-12-30T11:45:02"/>
    <s v="Archivé"/>
    <d v="2024-12-30T08:00:00"/>
    <s v="Oui"/>
    <s v="SYS_MBW"/>
    <s v="UNITE D'INTERVENTION SYSROAD MBAO"/>
    <s v="SYS_MBW18"/>
    <m/>
    <d v="2024-12-30T11:45:02"/>
    <m/>
    <s v="RESREPA83-CHAMBRE/BPOE"/>
    <s v="RACCORDEMENT  MANCHON REPRIS"/>
    <s v="INFRASTRUCTURE PASSIVE/MANCHON DEFECTUEU"/>
    <s v="Reprise soudure au BPE T0//Client joint sur le 782560058//Client confirme"/>
    <s v="tmp_sene85007"/>
    <x v="1"/>
    <x v="0"/>
    <x v="1"/>
    <x v="269"/>
  </r>
  <r>
    <n v="2949636"/>
    <s v="DSL"/>
    <n v="29571"/>
    <x v="275"/>
    <s v="Actif"/>
    <s v="TLP"/>
    <s v="PAMECAS"/>
    <m/>
    <n v="771667634"/>
    <s v="MME DIOUF"/>
    <n v="20"/>
    <s v="GCO"/>
    <s v="GRANDS_COMPTES"/>
    <d v="2010-12-01T00:00:00"/>
    <s v="LIGNE_BUS"/>
    <m/>
    <s v="RELEVE"/>
    <d v="2024-12-30T08:32:47"/>
    <s v="tmp_kaly83207"/>
    <s v="CLIENT_DDE"/>
    <s v="Absence synchronisation MODEM"/>
    <s v="ABSENCE SYNCHRO"/>
    <s v="THS"/>
    <s v="TIV"/>
    <x v="215"/>
    <s v="MEKHE"/>
    <s v="LEBOU MEKHE"/>
    <s v="."/>
    <m/>
    <m/>
    <d v="2025-01-02T13:33:55"/>
    <s v="Pas de priorité"/>
    <m/>
    <s v="URGENT"/>
    <s v="RESEAU D'ACCES INTEGRAL"/>
    <s v="Aucun défaut électrique"/>
    <m/>
    <s v="ext_diallo2168"/>
    <d v="2025-01-02T13:34:05"/>
    <m/>
    <s v="ext_diallo2168"/>
    <n v="5554371"/>
    <s v="OTD"/>
    <d v="2025-01-02T13:35:17"/>
    <s v="Archivé"/>
    <d v="2025-01-02T08:00:00"/>
    <s v="Oui"/>
    <s v="AFT_THS"/>
    <s v="UNITE D'INTERVENTION AFRITEL THIES"/>
    <s v="AFT_THS6"/>
    <m/>
    <d v="2025-01-02T13:35:17"/>
    <m/>
    <s v="CABLE BRANCHEMENT"/>
    <s v="CABLE BRANCHEMENT 5/99 CHANGE"/>
    <s v="CABLE BRANCHEMENT 5/99/CABLE BRANCHEMENT"/>
    <s v="MODULES PC CHANGES +5/99 COUPE CHANGER SUR 150M//CISSOKHO"/>
    <s v="ext_diallo2168"/>
    <x v="0"/>
    <x v="0"/>
    <x v="0"/>
    <x v="270"/>
  </r>
  <r>
    <n v="2949637"/>
    <s v="FIBRE"/>
    <n v="38660731"/>
    <x v="276"/>
    <s v="Actif"/>
    <s v="TLP"/>
    <s v="SECURISK SARL"/>
    <m/>
    <n v="774148272"/>
    <s v="MR SYLLA"/>
    <n v="12"/>
    <s v="PA1"/>
    <s v="GRAND_PUBLIC"/>
    <d v="2022-01-12T18:09:10"/>
    <s v="FIB_OF_B"/>
    <m/>
    <s v="RELEVE"/>
    <d v="2024-12-30T08:34:57"/>
    <s v="tmp_dioum83301"/>
    <s v="CLIENT_DDE"/>
    <s v="Pas de connexion"/>
    <s v="338200012 // Fibre Office Bloque"/>
    <s v="ACAD"/>
    <s v="YOF"/>
    <x v="63"/>
    <s v="YOFF"/>
    <s v="YOFF RANRHAR"/>
    <s v="YOFF RANRHAR"/>
    <n v="15"/>
    <m/>
    <d v="2024-12-30T10:44:12"/>
    <s v="Abonnement Professionnel"/>
    <n v="48"/>
    <s v="URGENT"/>
    <s v="MAINTENANCE INSTALLATION FIBRE"/>
    <s v="VERIFICAT° INSTALLATION FIBREE"/>
    <s v="338200012 // RECONFIGURATION EFFECTUER DANS NCE // RESET PORT OK // COMPTE ACTIF // SESSION OK // CL"/>
    <s v="tmp_ba81401"/>
    <d v="2024-12-30T10:44:22"/>
    <s v="338200012 // RECONFIGURATION EFFECTUER DANS NCE // RESET PORT OK // COMPTE ACTIF // SESSION OK // CL"/>
    <s v="tmp_ba81401"/>
    <n v="5539647"/>
    <s v="OTD"/>
    <d v="2024-12-30T15:26:44"/>
    <s v="Archivé"/>
    <d v="2024-12-30T08:00:00"/>
    <s v="Oui"/>
    <s v="TDX_YOF"/>
    <s v="UNITE D'INTERVENTION TADEX YOFF"/>
    <s v="TDX_YOF12"/>
    <d v="2025-01-01T10:44:12"/>
    <d v="2024-12-30T15:26:44"/>
    <s v="ok"/>
    <s v="CLIRCO526-F6600 ONT"/>
    <s v="CONFIGURATION MODEM ONT REPRISE"/>
    <s v="OPTICAL NETWORK TERMINAL/MODEM CLIENT FI"/>
    <s v="RECONFIG MODEM SUR F05 16B-17-F1// EQ BAKARY SEYDI TDX."/>
    <s v="ext_tamba005331"/>
    <x v="1"/>
    <x v="0"/>
    <x v="7"/>
    <x v="271"/>
  </r>
  <r>
    <n v="2949638"/>
    <s v="VOIP"/>
    <n v="33215801"/>
    <x v="277"/>
    <s v="Actif"/>
    <s v="TLP"/>
    <s v="FONDS DE GARANTIE DES INVESTISSEMENTS PRIORITAIRES"/>
    <m/>
    <n v="775546065"/>
    <s v="MR BARRY"/>
    <n v="20"/>
    <s v="GCO"/>
    <s v="GRANDS_COMPTES"/>
    <d v="2021-11-04T11:00:00"/>
    <s v="V_IP_BTG_AF"/>
    <m/>
    <s v="RELEVE"/>
    <d v="2024-12-30T08:35:57"/>
    <s v="tmp_kaly83207"/>
    <s v="CLIENT_DDE"/>
    <s v="SOUCI D'EMISSION ET DE RECEPTL"/>
    <s v="SOUCI EMISSION RECEPTION"/>
    <s v="ACM"/>
    <s v="MED"/>
    <x v="189"/>
    <s v="OUAKAM"/>
    <s v="OUAKAM"/>
    <s v="OUAKAM"/>
    <m/>
    <m/>
    <d v="2024-12-30T08:36:55"/>
    <s v="Professionnel"/>
    <m/>
    <s v="URGENT"/>
    <s v="CLIENTS ENTREPRISES"/>
    <s v="LIAISON INSTABLE"/>
    <s v="338591919 // Business Talk Gold_Avec_Forfait_VoIP // SOUCIS RECEPTION EMISSION // MESSAGE : ce numer"/>
    <s v="tmp_kaly83207"/>
    <d v="2024-12-30T08:36:59"/>
    <m/>
    <s v="tmp_kaly83207"/>
    <n v="5539131"/>
    <s v="OTD"/>
    <d v="2024-12-31T08:19:10"/>
    <s v="Archivé"/>
    <d v="2024-12-30T08:00:00"/>
    <s v="Non"/>
    <s v="CI-SCL_U"/>
    <s v="CI-SCL_U"/>
    <s v="Lamine WADE_CI-SCL_U"/>
    <m/>
    <d v="2024-12-31T08:19:10"/>
    <m/>
    <s v="RESCHGT12-RP1"/>
    <s v="BOITE RP1 CHANGEE"/>
    <s v="ENTREE DE POSTE/RP1 DEFECTUEUX"/>
    <s v="Pour le client 338591919,le client est en full sip ,il doit se rapprocher de son commercial // il ne"/>
    <s v="tmp_sow85431"/>
    <x v="1"/>
    <x v="1"/>
    <x v="21"/>
    <x v="272"/>
  </r>
  <r>
    <n v="2949639"/>
    <s v="FIBRE"/>
    <n v="44754431"/>
    <x v="278"/>
    <s v="Actif"/>
    <s v="TLP"/>
    <s v="BASSIROU KHOUMA"/>
    <s v="BASSIROU KHOUMA"/>
    <n v="778734221"/>
    <s v="M KHOUMA"/>
    <n v="20"/>
    <s v="SOH"/>
    <s v="PROFESSIONNELS"/>
    <d v="2024-12-16T13:47:06"/>
    <s v="FIB_PRO_M_B"/>
    <m/>
    <s v="RELEVE"/>
    <d v="2024-12-30T08:36:42"/>
    <s v="tmp_seye83303"/>
    <s v="CLIENT_DDE"/>
    <s v="Absence synchronisation MODEM"/>
    <s v="338642212//Fibre Pro Max Bloque///PAS DE CONNEXION"/>
    <s v="ACAD"/>
    <m/>
    <x v="29"/>
    <s v="DBTBM"/>
    <s v="DK00"/>
    <s v="."/>
    <m/>
    <m/>
    <d v="2024-12-30T08:36:51"/>
    <s v="Professionnel"/>
    <m/>
    <s v="URGENT"/>
    <s v="CLIENTS ENTREPRISES"/>
    <s v="Defaut non identifie"/>
    <s v="LOS:ROUGE// PON:ETEINT // INTERNET:ETEINT //VERIF BRANCHEMENTS: OK// REBOOT MODEM: OK// SAYTU:Ce num"/>
    <s v="tmp_seye83303"/>
    <d v="2024-12-30T08:36:53"/>
    <m/>
    <s v="tmp_seye83303"/>
    <n v="5539130"/>
    <s v="OTD"/>
    <d v="2024-12-30T16:21:19"/>
    <s v="Archivé"/>
    <d v="2024-12-30T08:00:00"/>
    <s v="Non"/>
    <s v="CAMU_TOUBA"/>
    <s v="UNITE D'INTERVENTION CAMUSAT TOUBA"/>
    <s v="CAMU_TOUBA3"/>
    <m/>
    <d v="2024-12-30T16:21:19"/>
    <m/>
    <s v="RESCHGT313-PBO_PBE"/>
    <s v="PIGTAIL CHANGE"/>
    <s v="POINT DE BRANCHEMENT OPTIQUE/PIGTAIL DEF"/>
    <s v="PIGTAIL CHANGE AU PBO"/>
    <s v="ext_bame005311"/>
    <x v="1"/>
    <x v="0"/>
    <x v="8"/>
    <x v="273"/>
  </r>
  <r>
    <n v="2949641"/>
    <s v="TEL"/>
    <n v="2560591"/>
    <x v="279"/>
    <s v="Actif"/>
    <s v="TLP"/>
    <s v="KANE"/>
    <s v="HABIBATOU"/>
    <n v="773934278"/>
    <s v="MMZ DIOP"/>
    <n v="12"/>
    <s v="PA1"/>
    <s v="GRAND_PUBLIC"/>
    <d v="2009-10-03T00:00:00"/>
    <s v="KHEW_PRO"/>
    <m/>
    <s v="RELEVE"/>
    <d v="2024-12-30T08:39:22"/>
    <s v="tmp_ndiaye73568"/>
    <s v="CLIENT_DDE"/>
    <s v="SOUCI D'EMISSION ET DE RECEPTL"/>
    <s v="ND 338253899 // SOUCI RECEPTION // OFFFRE KHEWEUL PRO // TONALITE OK // TEST DE RECEPTION KO SA SONN"/>
    <s v="ACAD"/>
    <s v="GDK"/>
    <x v="216"/>
    <s v="H.L.M. - CITE PORT - SODIDA"/>
    <s v="HLM NIMZATT"/>
    <s v="HLM NIMZATT"/>
    <n v="2873"/>
    <m/>
    <d v="2024-12-30T08:44:46"/>
    <s v="Abonnement Professionnel"/>
    <n v="48"/>
    <s v="URGENT"/>
    <s v="CLIENTS ENTREPRISES"/>
    <s v="LIAISON INSTABLE"/>
    <s v="338253899 // SOUCI RECEPTION // OFFFRE KHEWEUL PRO // TONALITE OK // TEST DE RECEPTION KO SA SONNER"/>
    <s v="tmp_kaly83207"/>
    <d v="2024-12-30T08:44:54"/>
    <m/>
    <s v="tmp_kaly83207"/>
    <n v="5539151"/>
    <s v="OTD"/>
    <d v="2024-12-30T12:57:45"/>
    <s v="Archivé"/>
    <d v="2024-12-30T08:05:00"/>
    <s v="Oui"/>
    <s v="ECO_GDK"/>
    <s v="UNITE D'INTERVENTION ECOTEL GDK"/>
    <s v="ECO_GDK1"/>
    <d v="2025-01-01T08:44:46"/>
    <d v="2024-12-30T12:57:44"/>
    <s v="ok"/>
    <s v="RESREPA37-PC"/>
    <s v="RACCORDEMENT REPRIS"/>
    <s v="POINT DE CONCENTRATION/OXYDATION"/>
    <s v="NPO RECONNECTE/UF CHANGE"/>
    <s v="tmp_diouf74105"/>
    <x v="0"/>
    <x v="0"/>
    <x v="6"/>
    <x v="274"/>
  </r>
  <r>
    <n v="2949650"/>
    <s v="FIBRE"/>
    <n v="34837351"/>
    <x v="280"/>
    <s v="Actif"/>
    <s v="TLP"/>
    <s v="SCI KEUR SALAM MS"/>
    <m/>
    <n v="771207036"/>
    <s v="ANTA SECK"/>
    <n v="20"/>
    <s v="SOH"/>
    <s v="PROFESSIONNELS"/>
    <d v="2019-01-30T11:10:30"/>
    <s v="FIB_OF_B"/>
    <m/>
    <s v="RELEVE"/>
    <d v="2024-12-30T08:46:54"/>
    <s v="tmp_dianfakha75661"/>
    <s v="CLIENT_DDE"/>
    <s v="PAS DE CONNEXION INTERNET"/>
    <s v="338219220 / PAS DE CONNEXION / Fibre Pro Max Bloque"/>
    <s v="ACM"/>
    <s v="MED"/>
    <x v="217"/>
    <s v="PLATEAU"/>
    <s v="PLATEAU"/>
    <s v="AV DU PDT LAMINE GUEYE"/>
    <n v="71"/>
    <m/>
    <d v="2024-12-30T08:47:25"/>
    <s v="Grand Public"/>
    <m/>
    <s v="URGENT"/>
    <s v="RESEAU BRANCHEMENT"/>
    <s v="SAY-Coupure de fibre"/>
    <s v="PON ETEINT / LOS ETEINT / INTERNET ETEINT / / VERIF BRANCHEMNT OK / BOITE OU BRANCHER LA JARTIERE DE"/>
    <s v="tmp_dianfakha75661"/>
    <d v="2024-12-30T08:47:29"/>
    <m/>
    <s v="tmp_dianfakha75661"/>
    <n v="5539161"/>
    <s v="OTD"/>
    <d v="2024-12-31T14:19:37"/>
    <s v="Archivé"/>
    <d v="2024-12-30T08:00:00"/>
    <s v="Non"/>
    <s v="PREM_MED"/>
    <s v="UNITE D'INTERVENTION PREMIUM MEDINA"/>
    <s v="PREM_MED3"/>
    <m/>
    <d v="2024-12-31T14:19:37"/>
    <m/>
    <s v="CLICHGT11-CÂBLE INSTALLATION OPTIQUE"/>
    <s v="CÂBLE INSTALLATION CHANGÉ"/>
    <s v="CÂBLE INSTALLATION OPTIQUE/CÂBLE INSTALL"/>
    <s v="REPRISE INSTALLATION"/>
    <s v="ext_gaye2895"/>
    <x v="1"/>
    <x v="0"/>
    <x v="0"/>
    <x v="275"/>
  </r>
  <r>
    <n v="2949653"/>
    <s v="FIBRE"/>
    <n v="2140181"/>
    <x v="281"/>
    <s v="Actif"/>
    <s v="TLP"/>
    <s v="NIDJI SOUO SA"/>
    <m/>
    <n v="781139407"/>
    <s v="Mr SIGNATE"/>
    <n v="20"/>
    <s v="PEI"/>
    <s v="AFFAIRES"/>
    <d v="2024-12-13T16:00:01"/>
    <s v="FIB_OF_B"/>
    <m/>
    <s v="RELEVE"/>
    <d v="2024-12-30T08:49:26"/>
    <s v="tmp_ndiaye73568"/>
    <s v="CLIENT_DDE"/>
    <s v="SOUCI D'EMISSION ET DE RECEPTL"/>
    <s v="339811250//SOUCI EMISSION RECEPTION //CONX OK  // TEST RECEPTION: KO  //CREDIT IN OK  // VERIF BRANC"/>
    <s v="TBA"/>
    <s v="TBAU"/>
    <x v="218"/>
    <s v="TAMBACOUNDA"/>
    <s v="TAMBA VILLE"/>
    <s v="."/>
    <s v="CT 762887201"/>
    <m/>
    <d v="2024-12-30T08:49:41"/>
    <s v="Grand Public"/>
    <m/>
    <s v="URGENT"/>
    <s v="CLIENTS ENTREPRISES"/>
    <s v="LIAISON INSTABLE"/>
    <s v="339811250//SOUCI EMISSION RECEPTION //CONX OK  // TEST RECEPTION: KO  //CREDIT IN OK  // VERIF BRANC"/>
    <s v="tmp_ndiaye73568"/>
    <d v="2024-12-30T08:49:45"/>
    <m/>
    <s v="tmp_ndiaye73568"/>
    <n v="5539165"/>
    <s v="OTD"/>
    <d v="2024-12-30T17:53:21"/>
    <s v="Archivé"/>
    <d v="2024-12-30T08:00:00"/>
    <s v="Oui"/>
    <s v="MULT_TBA"/>
    <s v="UNITE D'INTERVENTION MULTELEC TAMBA"/>
    <s v="MULT_TBA3"/>
    <m/>
    <d v="2024-12-30T17:53:21"/>
    <m/>
    <s v="BACKRCO12-NMC2"/>
    <s v="ROUTAGE SUR NMC2 CORRIGE"/>
    <s v="OUTILS DE MANAGEMENT/ROUTAGE SUR NMC2 NO"/>
    <s v="ROUTAGE EFFECTUE/DAOUDA MULT"/>
    <s v="ext_doumbia004753"/>
    <x v="1"/>
    <x v="0"/>
    <x v="15"/>
    <x v="276"/>
  </r>
  <r>
    <n v="2949655"/>
    <s v="FIBRE"/>
    <n v="517431"/>
    <x v="282"/>
    <s v="Actif"/>
    <s v="TLP"/>
    <s v="KONATE"/>
    <s v="ELHADJI FABORE"/>
    <n v="776381468"/>
    <s v="MR KONATE"/>
    <n v="20"/>
    <s v="SOH"/>
    <s v="PROFESSIONNELS"/>
    <d v="2020-10-14T00:00:01"/>
    <s v="FIB_PRO"/>
    <m/>
    <s v="RELEVE"/>
    <d v="2024-12-30T08:50:55"/>
    <s v="tmp_diagne79461"/>
    <s v="CLIENT_DDE"/>
    <s v="Absence synchronisation MODEM"/>
    <s v="338240484 // Fibre Pro Bloque // ABS SYNCHRO"/>
    <s v="ACAD"/>
    <s v="SDF"/>
    <x v="66"/>
    <s v="CASTORS - DERKLE"/>
    <s v="CITE GIA CASTORS"/>
    <s v="CITE GIA CASTORS"/>
    <n v="1"/>
    <m/>
    <d v="2024-12-30T08:51:20"/>
    <s v="Abonnement Professionnel"/>
    <n v="48"/>
    <s v="URGENT"/>
    <s v="CLIENTS ENTREPRISES"/>
    <s v="Defaut non identifie"/>
    <s v="LOS ROUGE // INTERNET ETEINT // PON ETEINT // WIFI CLI VERT // VERIF BRANCHEMENT FAIT // REBOOT MODE"/>
    <s v="tmp_diagne79461"/>
    <d v="2024-12-30T08:51:34"/>
    <m/>
    <s v="tmp_diagne79461"/>
    <n v="5539171"/>
    <s v="OTD"/>
    <d v="2024-12-30T18:07:33"/>
    <s v="Archivé"/>
    <d v="2024-12-30T08:00:00"/>
    <s v="Non"/>
    <s v="CAMU_SDF"/>
    <s v="UNITE D'INTERVENTION CAMUSAT SUD FOIRE"/>
    <s v="CAMU_SDF5"/>
    <d v="2025-01-01T08:51:20"/>
    <d v="2024-12-30T18:07:33"/>
    <s v="ok"/>
    <s v="CLICHGT11-CÂBLE INSTALLATION OPTIQUE"/>
    <s v="CÂBLE INSTALLATION CHANGÉ"/>
    <s v="CÂBLE INSTALLATION OPTIQUE/CÂBLE INSTALL"/>
    <s v="CABLE 1083 COUPE CHANGE"/>
    <s v="ext_lamba005888"/>
    <x v="1"/>
    <x v="0"/>
    <x v="0"/>
    <x v="277"/>
  </r>
  <r>
    <n v="2949658"/>
    <s v="FIBRE"/>
    <n v="36585061"/>
    <x v="283"/>
    <s v="Actif"/>
    <s v="TLP"/>
    <s v="TABANE"/>
    <s v="FATOU"/>
    <n v="778699594"/>
    <s v="MME TABANE"/>
    <n v="13"/>
    <s v="PA1"/>
    <s v="GRAND_PUBLIC"/>
    <d v="2024-09-03T16:17:37"/>
    <s v="FIB_PRO_M_B"/>
    <m/>
    <s v="RELEVE"/>
    <d v="2024-12-30T08:52:23"/>
    <s v="tmp_niang75045"/>
    <s v="CLIENT_DDE"/>
    <s v="PAS DE CONNEXION INTERNET"/>
    <s v="REITERATION///Pas de connexion :: Synchro KO :: LOS rouge"/>
    <s v="ACG"/>
    <s v="GDW"/>
    <x v="57"/>
    <s v="GUEDIAWAYE"/>
    <s v="CITE NOTAIRE"/>
    <s v=".2 VOIX"/>
    <n v="8744"/>
    <m/>
    <d v="2024-12-30T08:52:45"/>
    <s v="Abonnement Professionnel"/>
    <n v="48"/>
    <s v="URGENT"/>
    <s v="CLIENTS ENTREPRISES"/>
    <s v="LIAISON INSTABLE"/>
    <s v="REITERATION///Pas de connexion :: Synchro KO :: LOS rouge"/>
    <s v="tmp_niang75045"/>
    <d v="2024-12-30T08:52:48"/>
    <m/>
    <s v="tmp_niang75045"/>
    <n v="5539176"/>
    <s v="OTD"/>
    <d v="2024-12-30T15:13:14"/>
    <s v="Archivé"/>
    <d v="2024-12-30T08:00:00"/>
    <s v="Oui"/>
    <s v="AFT_GDW"/>
    <s v="UNITE D'INTERVENTION AFRITEL GUEDIAWAYE"/>
    <s v="AFT_GDW5"/>
    <d v="2025-01-01T08:52:45"/>
    <d v="2024-12-30T15:13:14"/>
    <s v="ok"/>
    <s v="CLICHGT32-JARRETIERE OPTIQUE"/>
    <s v="JARRETIERE OPTIQUE CHANGEE"/>
    <s v="JARRETIERE OPTIQUE/JARRETIERE OPTIQUE CO"/>
    <s v="CONNECTEUR DEFECT CHANGE / BILALE"/>
    <s v="ext_traore005306"/>
    <x v="1"/>
    <x v="0"/>
    <x v="8"/>
    <x v="278"/>
  </r>
  <r>
    <n v="2949663"/>
    <s v="FIBRE"/>
    <n v="32480001"/>
    <x v="284"/>
    <s v="Actif"/>
    <s v="TLP"/>
    <s v="AMBASSADE USA-RESIDENTIELS"/>
    <m/>
    <n v="773326829"/>
    <s v="Mamadou Kaire"/>
    <n v="20"/>
    <s v="GCO"/>
    <s v="GRANDS_COMPTES"/>
    <d v="2024-03-18T12:47:51"/>
    <s v="FOI_FB_20G"/>
    <m/>
    <s v="RELEVE"/>
    <d v="2024-12-30T08:53:52"/>
    <s v="sy7750"/>
    <s v="CLIENT_DDE"/>
    <s v="CABLE COUPE"/>
    <s v="338653755/Package Fibre Office Intense/cable coupé/Ctc Mamadou Kaire au 773326829 merci de prendre e"/>
    <s v="ACAD"/>
    <s v="YOF"/>
    <x v="219"/>
    <s v="NGOR - ALMADIES"/>
    <s v="ALMADIES"/>
    <s v="."/>
    <n v="777409468"/>
    <m/>
    <d v="2024-12-30T10:53:48"/>
    <s v="Grand Public"/>
    <m/>
    <s v="URGENT"/>
    <s v="MAINTENANCE INSTALLATION FIBRE"/>
    <s v="VERIFICAT° INSTALLATION FIBREE"/>
    <s v="338653755 // CABLE COUPE // COMPTE ACTIF // SESSION OK // SYNCHRO KO DANS AMS // MERCI DE VOTRE SUPP"/>
    <s v="tmp_ba81401"/>
    <d v="2024-12-30T10:53:57"/>
    <s v="338653755 // CABLE COUPE // COMPTE ACTIF // SESSION OK // SYNCHRO KO DANS AMS // MERCI DE VOTRE SUPP"/>
    <s v="tmp_ba81401"/>
    <n v="5539705"/>
    <s v="OTD"/>
    <d v="2024-12-30T14:59:20"/>
    <s v="Archivé"/>
    <d v="2024-12-30T08:00:00"/>
    <s v="Oui"/>
    <s v="TDX_YOF"/>
    <s v="UNITE D'INTERVENTION TADEX YOFF"/>
    <s v="TDX_YOF7"/>
    <m/>
    <d v="2024-12-30T14:59:20"/>
    <m/>
    <s v="RESREPA12-BTI"/>
    <s v="SOUDURE  REPRISE AU  BTI"/>
    <s v="BOITIER DE TRANSITION INTERMEDIAIRE/FORT"/>
    <s v="REPRISE SOUDURE AU BTI"/>
    <s v="ext_nguirane2199"/>
    <x v="1"/>
    <x v="0"/>
    <x v="3"/>
    <x v="279"/>
  </r>
  <r>
    <n v="2949666"/>
    <s v="DSL"/>
    <n v="35034891"/>
    <x v="285"/>
    <s v="Actif"/>
    <s v="TLP"/>
    <s v="ELHADJI BOU SIDY MOUKHTAR TOURE"/>
    <m/>
    <n v="773105120"/>
    <s v="MME TOURE"/>
    <n v="20"/>
    <s v="SOH"/>
    <s v="PROFESSIONNELS"/>
    <d v="2018-09-21T10:00:00"/>
    <s v="PACKINTPRO"/>
    <m/>
    <s v="RELEVE"/>
    <d v="2024-12-30T08:56:12"/>
    <s v="tmp_diouf73569"/>
    <s v="CLIENT_DDE"/>
    <s v="Pas de connexion"/>
    <s v="REITERATION // 338377392 // PAS DE CONNEXION // SESSION KO // COMPTE ACTIF // SYNCHRO DOWN // BB VER"/>
    <s v="ACG"/>
    <s v="KMR"/>
    <x v="220"/>
    <s v="KEUR MASSAR"/>
    <s v="KEUR MASSAR"/>
    <s v="KEUR MASSAR"/>
    <m/>
    <m/>
    <d v="2024-12-30T08:56:25"/>
    <s v="Grand Public"/>
    <m/>
    <s v="URGENT"/>
    <s v="CLIENTS ENTREPRISES"/>
    <s v="LIAISON INSTABLE"/>
    <s v="REITERATION // 338377392 // PAS DE CONNEXION // SESSION KO // COMPTE ACTIF // SYNCHRO DOWN // BB VER"/>
    <s v="tmp_diouf73569"/>
    <d v="2024-12-30T08:56:27"/>
    <m/>
    <s v="tmp_diouf73569"/>
    <n v="5539195"/>
    <s v="OTD"/>
    <d v="2024-12-30T13:09:52"/>
    <s v="Archivé"/>
    <d v="2024-12-30T08:00:00"/>
    <s v="Oui"/>
    <s v="MULT_KMR"/>
    <s v="UNITE D'INTERVENTION MULTELEC KEUR MASSA"/>
    <s v="MULT_KMR4"/>
    <m/>
    <d v="2024-12-30T13:09:52"/>
    <m/>
    <s v="CLIRCO96-Modem ZTE H288A"/>
    <s v="CONFIGURATION MODEM REPRISE"/>
    <s v="H288A MODEM ZTE /PERTE DE CONFIGURATION"/>
    <s v="reconf modem et port réinitialisé par le client // KHALY"/>
    <s v="ext_sane005319"/>
    <x v="0"/>
    <x v="0"/>
    <x v="14"/>
    <x v="280"/>
  </r>
  <r>
    <n v="2949670"/>
    <s v="FIBRE"/>
    <n v="1101"/>
    <x v="286"/>
    <s v="Actif"/>
    <s v="TLP"/>
    <s v="MINISTERE DES FORCES ARMEES/ETAT MAJOR"/>
    <m/>
    <n v="777405159"/>
    <s v="MR SANE"/>
    <n v="20"/>
    <s v="ETA"/>
    <s v="ADMINISTRATION"/>
    <d v="2024-10-02T15:22:12"/>
    <s v="FIB_OF_B"/>
    <m/>
    <s v="RELEVE"/>
    <d v="2024-12-30T09:02:17"/>
    <s v="tmp_sakho82901"/>
    <s v="CLIENT_DDE"/>
    <s v="Pas de connexion"/>
    <s v="339661593/// PAS DE CONNEXION PAR CABLE/// OFFRE Fibre Office Bloque"/>
    <s v="MAT"/>
    <s v="MAT"/>
    <x v="221"/>
    <s v="MATAM"/>
    <s v="VILLAGE DE OUROSSOGUI"/>
    <s v="."/>
    <m/>
    <m/>
    <d v="2024-12-30T10:54:22"/>
    <s v="Grand Public"/>
    <m/>
    <s v="URGENT"/>
    <s v="CLIENTS ENTREPRISES"/>
    <s v="LIAISON INSTABLE"/>
    <s v="339661593/// PAS DE CONNEXION PAR CABLE/// OFFRE Fibre Office Bloque VOYANT OK /// LAN 2 ET 3 ETEINT"/>
    <s v="tmp_ndiaye73568"/>
    <d v="2024-12-30T10:54:29"/>
    <m/>
    <s v="tmp_ndiaye73568"/>
    <n v="5539707"/>
    <s v="OTD"/>
    <d v="2024-12-30T15:50:56"/>
    <s v="Archivé"/>
    <d v="2024-12-30T08:00:00"/>
    <s v="Oui"/>
    <s v="TDX_MTM"/>
    <s v="UNITE D'INTERVENTION TADEX MATAM"/>
    <s v="TDX_MTM2"/>
    <m/>
    <d v="2024-12-30T15:50:56"/>
    <m/>
    <s v="CLICHGT614-ONT FIBRE SMB SAGEMCOM"/>
    <s v="MODEM ONT CHANGE"/>
    <s v="OPTICAL NETWORK TERMINAL/MODEM CLIENT FI"/>
    <s v="Changement Modem plus reconfigue port Mr Diatta 777405159 confirme // MOUSTAPHA SANE TADEX"/>
    <s v="ext_dabo2200"/>
    <x v="1"/>
    <x v="0"/>
    <x v="11"/>
    <x v="135"/>
  </r>
  <r>
    <n v="2949673"/>
    <s v="FIBRE"/>
    <n v="1282711"/>
    <x v="287"/>
    <s v="Actif"/>
    <s v="TLP"/>
    <s v="CABINET AFRICAIN D'EXPERTISE ET DE CONSULTANCE"/>
    <m/>
    <n v="789507804"/>
    <s v="MR THIOUNE"/>
    <n v="20"/>
    <s v="SOH"/>
    <s v="PROFESSIONNELS"/>
    <d v="2021-05-26T13:00:01"/>
    <s v="FIB_OF_B"/>
    <m/>
    <s v="RELEVE"/>
    <d v="2024-12-30T09:04:57"/>
    <s v="tmp_seye72265"/>
    <s v="CLIENT_DDE"/>
    <s v="PAS DE CONNEXION INTERNET"/>
    <s v="REITERATION // PAS CONNEXION"/>
    <s v="ACAD"/>
    <s v="SDF"/>
    <x v="222"/>
    <s v="GRAND YOFF"/>
    <s v="SCAT URBAM"/>
    <s v="SCAT URBAM"/>
    <n v="143"/>
    <m/>
    <d v="2024-12-30T09:05:24"/>
    <s v="Abonnement Professionnel"/>
    <n v="48"/>
    <s v="URGENT"/>
    <s v="MAINTENANCE INSTALLATION FIBRE"/>
    <s v="VERIFICAT° INSTALLATION FIBREE"/>
    <s v="338270892 /// ABSENCE SYNCHRO /// OFFRE Fibre Office Bloque LOS ROUGE /// PON ETEINT /// INTERNET ET"/>
    <s v="tmp_seye72265"/>
    <d v="2024-12-30T09:05:29"/>
    <m/>
    <s v="tmp_seye72265"/>
    <n v="5539214"/>
    <s v="OTD"/>
    <d v="2024-12-30T16:24:34"/>
    <s v="Archivé"/>
    <d v="2024-12-30T08:00:00"/>
    <s v="Oui"/>
    <s v="CAMU_SDF"/>
    <s v="UNITE D'INTERVENTION CAMUSAT SUD FOIRE"/>
    <s v="CAMU_SDF3"/>
    <d v="2025-01-01T09:05:24"/>
    <d v="2024-12-30T16:24:34"/>
    <s v="ok"/>
    <s v="CLIAUCDEF010-TEST NAF OK"/>
    <s v="TEST NAF OK - RETOUR SERVICES CONFIRME"/>
    <s v="CLIENT/AUCUN DEFAUT CONSTATE"/>
    <s v="CLIENT JOINT CONFIRME RETOUR SERVICE"/>
    <s v="ext_bame005311"/>
    <x v="1"/>
    <x v="0"/>
    <x v="7"/>
    <x v="281"/>
  </r>
  <r>
    <n v="2949679"/>
    <s v="FIBRE"/>
    <n v="34194871"/>
    <x v="288"/>
    <s v="Actif"/>
    <s v="TLP"/>
    <s v="QUINTAL INTERNATIONAL"/>
    <s v="SARL"/>
    <n v="777895737"/>
    <s v="M AISSATOU"/>
    <n v="20"/>
    <s v="SOH"/>
    <s v="PROFESSIONNELS"/>
    <d v="2024-03-07T10:00:01"/>
    <s v="FIB_OF_B"/>
    <m/>
    <s v="RELEVE"/>
    <d v="2024-12-30T09:10:46"/>
    <s v="tmp_dianfakha75661"/>
    <s v="CLIENT_DDE"/>
    <s v="PAS DE CONNEXION INTERNET"/>
    <s v="338278095 / PAS DE CONNEXION / Fibre Pro Max Bloque / O_MBW"/>
    <s v="ACR"/>
    <s v="MBW"/>
    <x v="223"/>
    <s v="MBAO"/>
    <s v="CITE SIPRES"/>
    <s v="."/>
    <m/>
    <m/>
    <d v="2024-12-30T09:11:10"/>
    <s v="Grand Public"/>
    <m/>
    <s v="URGENT"/>
    <s v="RESEAU BRANCHEMENT"/>
    <s v="SAY-Coupure de fibre"/>
    <s v="PON ETEINT / LOS ROUGE / INTERNET ETEINT / REBOOT MODEM FAIT TJRS CNX KO / VERIF BRANCHEMNT OK / RBS"/>
    <s v="tmp_dianfakha75661"/>
    <d v="2024-12-30T09:11:20"/>
    <m/>
    <s v="tmp_dianfakha75661"/>
    <n v="5539221"/>
    <s v="OTD"/>
    <d v="2024-12-30T14:06:50"/>
    <s v="Archivé"/>
    <d v="2024-12-30T08:00:00"/>
    <s v="Non"/>
    <s v="SYS_MBW"/>
    <s v="UNITE D'INTERVENTION SYSROAD MBAO"/>
    <s v="SYS_MBW17"/>
    <m/>
    <d v="2024-12-30T14:06:50"/>
    <m/>
    <s v="RESINC71-CABLE INFRA FIBRE"/>
    <s v="RACCORDEMENT NOUVEAU CABLE"/>
    <s v="INFRASTRUCTURE PASSIVE/COUPURE SUITE VOL"/>
    <s v="Tirage câble 24fo sur 350m + Raccordement 36 brins entre ces 2 BPE//Client joint 777895737, confirme"/>
    <s v="tmp_niang83263"/>
    <x v="1"/>
    <x v="0"/>
    <x v="1"/>
    <x v="282"/>
  </r>
  <r>
    <n v="2949680"/>
    <s v="FIBRE"/>
    <n v="34273151"/>
    <x v="289"/>
    <s v="Actif"/>
    <s v="TLP"/>
    <s v="NDIAYE"/>
    <s v="ELHADJI IBRA"/>
    <n v="777697720"/>
    <s v="M.LEYE"/>
    <n v="20"/>
    <s v="SOH"/>
    <s v="PROFESSIONNELS"/>
    <d v="2024-10-02T12:55:16"/>
    <s v="FIB_PRO_M_B"/>
    <m/>
    <s v="RELEVE"/>
    <d v="2024-12-30T09:11:07"/>
    <s v="tmp_gaye73585"/>
    <s v="CLIENT_DDE"/>
    <s v="Pas de connexion"/>
    <s v="PAS DE CONNEXION"/>
    <s v="ACM"/>
    <s v="HAN"/>
    <x v="224"/>
    <s v="PLATEAU"/>
    <s v="PLATEAU"/>
    <s v="BLD DU CENTENAIRE"/>
    <n v="8"/>
    <m/>
    <d v="2024-12-30T09:11:34"/>
    <s v="Abonnement Professionnel"/>
    <n v="48"/>
    <s v="URGENT"/>
    <s v="CLIENTS ENTREPRISES"/>
    <s v="Defaut non identifie"/>
    <s v="PON ETEINT// LOS ROUGE// INTERNET ETEINT// VERIF BRANCHMENT FAIT // REBOOT MODEM // COMPTE ACTIF //"/>
    <s v="tmp_gaye73585"/>
    <d v="2024-12-30T09:11:43"/>
    <m/>
    <s v="tmp_gaye73585"/>
    <n v="5539222"/>
    <s v="OTD"/>
    <d v="2024-12-30T13:47:52"/>
    <s v="Archivé"/>
    <d v="2024-12-30T08:00:00"/>
    <s v="Non"/>
    <s v="AFT_HAN"/>
    <s v="UNITE D'INTERVENTION AFRITEL HANN"/>
    <s v="AFT_HAN3"/>
    <d v="2025-01-01T09:11:34"/>
    <d v="2024-12-30T13:47:52"/>
    <s v="ok"/>
    <s v="CLIREPA22-PTO"/>
    <s v="SOUDURE  AU PTO REPRISE"/>
    <s v="POINT DE TERMINAISON OPTIQUE/ABSENCE DE"/>
    <s v="FIBRE CASSEE AU PTO REPRISE SOUDURE AU PTO // BARRY"/>
    <s v="ext_drame2164"/>
    <x v="1"/>
    <x v="0"/>
    <x v="3"/>
    <x v="283"/>
  </r>
  <r>
    <n v="2949681"/>
    <s v="FIBRE"/>
    <n v="43325351"/>
    <x v="290"/>
    <s v="Actif"/>
    <s v="TLP"/>
    <s v="GOUMBALA GORA"/>
    <s v="GOUMBALA GORA"/>
    <n v="773723465"/>
    <s v="M LO"/>
    <n v="20"/>
    <s v="SOH"/>
    <s v="PROFESSIONNELS"/>
    <d v="2024-06-26T17:32:17"/>
    <s v="FIB_PRO_M_B"/>
    <m/>
    <s v="RELEVE"/>
    <d v="2024-12-30T09:12:25"/>
    <s v="tmp_fall82362"/>
    <s v="CLIENT_DDE"/>
    <s v="Absence synchronisation MODEM"/>
    <s v="338719664 // Fibre Pro Max Bloque// ABSENCE SYNCHRO"/>
    <s v="ACR"/>
    <s v="MBW"/>
    <x v="214"/>
    <s v="DKNGA"/>
    <s v="NF00R"/>
    <s v="."/>
    <m/>
    <m/>
    <d v="2024-12-30T09:12:46"/>
    <s v="Professionnel"/>
    <m/>
    <s v="URGENT"/>
    <s v="CLIENTS ENTREPRISES"/>
    <s v="Defaut non identifie"/>
    <s v="LOS ROUGE // INTERNET ETEINT // PON ETEINT // VERIF BRANCHEMENT FAIT // REBOOT MODEM FAIT // SYNCHRO"/>
    <s v="tmp_fall82362"/>
    <d v="2024-12-30T09:12:51"/>
    <m/>
    <s v="tmp_fall82362"/>
    <n v="5539223"/>
    <s v="OTD"/>
    <d v="2024-12-30T11:47:40"/>
    <s v="Archivé"/>
    <d v="2024-12-30T08:00:00"/>
    <s v="Non"/>
    <s v="SYS_MBW"/>
    <s v="UNITE D'INTERVENTION SYSROAD MBAO"/>
    <s v="SYS_MBW11"/>
    <m/>
    <d v="2024-12-30T11:47:40"/>
    <m/>
    <s v="RESREPA83-CHAMBRE/BPOE"/>
    <s v="RACCORDEMENT  MANCHON REPRIS"/>
    <s v="INFRASTRUCTURE PASSIVE/MANCHON DEFECTUEU"/>
    <s v="Reprise soudure au BPE T0"/>
    <s v="tmp_sene85007"/>
    <x v="1"/>
    <x v="0"/>
    <x v="1"/>
    <x v="284"/>
  </r>
  <r>
    <n v="2949684"/>
    <s v="FIBRE"/>
    <n v="37561391"/>
    <x v="291"/>
    <s v="Actif"/>
    <s v="TLP"/>
    <s v="TOP ORIENTATION VOYAGES"/>
    <m/>
    <n v="786063232"/>
    <s v="MM THIAM"/>
    <n v="20"/>
    <s v="PEI"/>
    <s v="AFFAIRES"/>
    <d v="2021-09-18T15:00:01"/>
    <s v="FIB_OF_B"/>
    <m/>
    <s v="RELEVE"/>
    <d v="2024-12-30T09:16:45"/>
    <s v="tmp_diagne79461"/>
    <s v="CLIENT_DDE"/>
    <s v="Absence synchronisation MODEM"/>
    <s v="338245711 // Fibre Office Bloque // ABS SYNCHRO"/>
    <s v="ACAD"/>
    <s v="ACA"/>
    <x v="225"/>
    <s v="BOPP"/>
    <s v="BOPP"/>
    <s v="EN FACE OPHTALMOLOGIE BOP"/>
    <m/>
    <m/>
    <d v="2024-12-30T09:17:05"/>
    <s v="Abonnement Professionnel"/>
    <n v="48"/>
    <s v="URGENT"/>
    <s v="CLIENTS ENTREPRISES"/>
    <s v="Defaut non identifie"/>
    <s v="LOS ROUGE // INTERNET ETEINT // PON ETEINT // WIFI CLI VERT // VERIF BRANCHEMENT FAIT // REBOOT MODE"/>
    <s v="tmp_diagne79461"/>
    <d v="2024-12-30T09:17:09"/>
    <m/>
    <s v="tmp_diagne79461"/>
    <n v="5539236"/>
    <s v="OTD"/>
    <d v="2024-12-30T17:55:03"/>
    <s v="Archivé"/>
    <d v="2024-12-30T08:00:00"/>
    <s v="Non"/>
    <s v="ECO_ACAD"/>
    <s v="UNITE D'INTERVENTION ECOTEL ACAD"/>
    <s v="ECO_ACAD1"/>
    <d v="2025-01-01T09:17:05"/>
    <d v="2024-12-30T17:55:03"/>
    <s v="ok"/>
    <s v="RESCHGT22-CABLE BRANCHEMENT"/>
    <s v="CABLE BRANCHEMENT  1084 CHANGE"/>
    <s v="CABLE BRANCHEMENT/CABLE BRANCHEMENT  108"/>
    <s v="IBOU NDIAYE//CABLE 1083 CHANGE//M THIAM CONFIRME LE RETOUR DE SERVICE"/>
    <s v="ext_cisse3384"/>
    <x v="1"/>
    <x v="0"/>
    <x v="0"/>
    <x v="285"/>
  </r>
  <r>
    <n v="2949686"/>
    <s v="FIBRE"/>
    <n v="42954201"/>
    <x v="292"/>
    <s v="Actif"/>
    <s v="TLP"/>
    <s v="CLASS CONSTRUCTION SARL"/>
    <m/>
    <n v="775326499"/>
    <s v="MR NDONG"/>
    <n v="20"/>
    <s v="SOH"/>
    <s v="PROFESSIONNELS"/>
    <d v="2024-04-19T09:00:00"/>
    <s v="FIB_PRO_ME_B"/>
    <m/>
    <s v="RELEVE"/>
    <d v="2024-12-30T09:17:01"/>
    <s v="tmp_dioum83301"/>
    <s v="CLIENT_DDE"/>
    <s v="MODEM"/>
    <s v="338407415 // Fibre Pro Mega Bloque"/>
    <s v="ACM"/>
    <s v="MED"/>
    <x v="226"/>
    <s v="PLATEAU"/>
    <s v="PLATEAU"/>
    <s v="BLD DJILY MBAYE"/>
    <m/>
    <m/>
    <d v="2024-12-30T16:06:57"/>
    <s v="Professionnel"/>
    <m/>
    <s v="URGENT"/>
    <s v="FIBRE"/>
    <s v="VERIFICAT° INSTALLATION FIBREE"/>
    <s v="ABS AU PBO / A05 / CP 149 - 153 / F3"/>
    <s v="ext_gaye2895"/>
    <d v="2024-12-30T16:07:07"/>
    <s v="ABS AU PBO / A05 / CP 149 - 153 / F3"/>
    <s v="ext_gaye2895"/>
    <n v="5541626"/>
    <s v="OTD"/>
    <d v="2024-12-30T19:41:34"/>
    <s v="Archivé"/>
    <d v="2024-12-30T08:00:00"/>
    <s v="Non"/>
    <s v="MFIU"/>
    <s v="UI MAINTENANCE FIBRE URBAIN"/>
    <s v="MFIU1"/>
    <m/>
    <d v="2024-12-30T19:41:34"/>
    <m/>
    <s v="RESREPA711-CABLE INFRA FIBRE"/>
    <s v="CORRECTION MOUE INFRA"/>
    <s v="INFRASTRUCTURE PASSIVE/MAUVAISE MISE EN"/>
    <s v="Récupération mou +Raccordement 6 brins au BPE intermédiaire"/>
    <s v="tmp_dieng74145"/>
    <x v="1"/>
    <x v="0"/>
    <x v="1"/>
    <x v="286"/>
  </r>
  <r>
    <n v="2949689"/>
    <s v="FIBRE"/>
    <n v="38514401"/>
    <x v="293"/>
    <s v="Actif"/>
    <s v="TLP"/>
    <s v="ETABLISSEMENT CHERIF NIANG"/>
    <s v="CHERIF AIDARA"/>
    <n v="773972599"/>
    <s v="MM DEME"/>
    <n v="12"/>
    <s v="PA1"/>
    <s v="GRAND_PUBLIC"/>
    <d v="2021-12-20T16:00:00"/>
    <s v="FIB_PRO"/>
    <m/>
    <s v="RELEVE"/>
    <d v="2024-12-30T09:21:07"/>
    <s v="tmp_diagne79461"/>
    <s v="CLIENT_DDE"/>
    <s v="Absence synchronisation MODEM"/>
    <s v="338233942 // Fibre Pro Bloque // ABS SYNCHRO"/>
    <s v="ACM"/>
    <s v="MED"/>
    <x v="110"/>
    <s v="PLATEAU"/>
    <s v="PLATEAU"/>
    <s v="RUE MAMADOU A PAYE EX VALMY"/>
    <m/>
    <m/>
    <d v="2024-12-30T09:21:28"/>
    <s v="Abonnement Professionnel"/>
    <n v="48"/>
    <s v="URGENT"/>
    <s v="CLIENTS ENTREPRISES"/>
    <s v="Defaut non identifie"/>
    <s v="LOS ROUGE // INTERNET ETEINT // PON ETEINT // WIFI CLI VERT // VERIF BRANCHEMENT FAIT // REBOOT MOD"/>
    <s v="tmp_diagne79461"/>
    <d v="2024-12-30T09:22:18"/>
    <m/>
    <s v="tmp_diagne79461"/>
    <n v="5539243"/>
    <s v="OTD"/>
    <d v="2024-12-30T14:13:37"/>
    <s v="Archivé"/>
    <d v="2024-12-30T08:00:00"/>
    <s v="Non"/>
    <s v="PREM_MED"/>
    <s v="UNITE D'INTERVENTION PREMIUM MEDINA"/>
    <s v="PREM_MED4"/>
    <d v="2025-01-01T09:21:28"/>
    <d v="2024-12-30T14:13:37"/>
    <s v="ok"/>
    <s v="RESREPA37-PBO_PBE"/>
    <s v="SOUDURE REPRISE AU  PBO_PBE"/>
    <s v="POINT DE BRANCHEMENT OPTIQUE/FIBRE MAL S"/>
    <s v="REPRISE SOUDURE AU PBO"/>
    <s v="ext_gaye2895"/>
    <x v="1"/>
    <x v="0"/>
    <x v="4"/>
    <x v="287"/>
  </r>
  <r>
    <n v="2949690"/>
    <s v="FIBRE"/>
    <n v="29835561"/>
    <x v="294"/>
    <s v="Actif"/>
    <s v="TLP"/>
    <s v="MUTUELLE D'EPARGNE ET CREDIT DES TRANSPORTEURS DE DAKAR"/>
    <m/>
    <n v="774428492"/>
    <s v="KHADIDIATOU NDIAYE"/>
    <n v="20"/>
    <s v="SOH"/>
    <s v="PROFESSIONNELS"/>
    <d v="2023-12-08T14:00:27"/>
    <s v="FIB_PRO_ME_B"/>
    <m/>
    <s v="RELEVE"/>
    <d v="2024-12-30T09:22:08"/>
    <s v="tmp_dianfakha75661"/>
    <s v="CLIENT_DDE"/>
    <s v="CABLE COUPE"/>
    <s v="338345054 / PAS DE CONNEXION SUITE COUPURE CABLE / Fibre Pro Mega Bloque"/>
    <s v="ACP"/>
    <s v="TIA"/>
    <x v="227"/>
    <s v="PIKINE"/>
    <s v="CITE ICOTAF I"/>
    <s v="CITE ICOTAF I"/>
    <m/>
    <m/>
    <d v="2025-01-02T16:08:32"/>
    <s v="Professionnel"/>
    <m/>
    <s v="NONURGENT"/>
    <s v="MAINTENANCE INSTALLATION FIBRE"/>
    <s v="VERIFICAT° INSTALLATION FIBREE"/>
    <s v="PEC PREVU LE 03/01/25"/>
    <s v="ext_ngom005140"/>
    <d v="2025-01-02T16:08:38"/>
    <s v="PEC PREVU LE 03/01/25"/>
    <s v="ext_ngom005140"/>
    <n v="5554980"/>
    <s v="OTD"/>
    <d v="2025-01-03T12:00:49"/>
    <s v="Archivé"/>
    <d v="2025-01-02T13:30:00"/>
    <s v="Non"/>
    <s v="SOFA_COMPLEXE"/>
    <s v="UNITE D'INTERVENTION SOFATEL COMPLEXE"/>
    <s v="SOFA_COMPLEXE1"/>
    <m/>
    <d v="2025-01-03T12:00:49"/>
    <m/>
    <s v="RESCHGT22-CABLE BRANCHEMENT"/>
    <s v="CABLE BRANCHEMENT  1084 CHANGE"/>
    <s v="CABLE BRANCHEMENT/CABLE BRANCHEMENT  108"/>
    <s v="Cable 1083 coupé changé_x0009_E02 CP 32-33A F2"/>
    <s v="ext_ngom005140"/>
    <x v="1"/>
    <x v="0"/>
    <x v="0"/>
    <x v="288"/>
  </r>
  <r>
    <n v="2949693"/>
    <s v="FIBRE"/>
    <n v="30381231"/>
    <x v="295"/>
    <s v="Actif"/>
    <s v="TLP"/>
    <s v="AMBASSADE DU SULTANAT D'OMAN"/>
    <m/>
    <n v="774127041"/>
    <s v="MR KEBE"/>
    <n v="20"/>
    <s v="PEI"/>
    <s v="AFFAIRES"/>
    <d v="2023-02-03T19:00:00"/>
    <s v="FOI_FB_20G"/>
    <m/>
    <s v="RELEVE"/>
    <d v="2024-12-30T09:22:16"/>
    <s v="tmp_dioum83301"/>
    <s v="CLIENT_DDE"/>
    <s v="Pas de connexion"/>
    <s v="338584242 // Fibre Office Intense_Flybox_20Go_Bloq"/>
    <s v="ACAD"/>
    <s v="ACA"/>
    <x v="26"/>
    <s v="FANN"/>
    <s v="FANN"/>
    <s v="BOULEVARD MARTIN LUTHER KING"/>
    <m/>
    <m/>
    <d v="2024-12-30T14:32:46"/>
    <s v="Grand Public"/>
    <m/>
    <s v="NONURGENT"/>
    <s v="FIBRE"/>
    <s v="Perte de signal"/>
    <s v="REOR MICF ABS AU PBO W03.21.22A-F6 // OUSMANE DIAO 776953661 // DBK"/>
    <s v="ext_diop005303"/>
    <d v="2024-12-30T14:32:54"/>
    <s v="REOR MICF ABS AU PBO W03.21.22A-F6 // OUSMANE DIAO 776953661 // DBK"/>
    <s v="ext_diop005303"/>
    <n v="5541101"/>
    <s v="OTD"/>
    <d v="2024-12-30T17:48:32"/>
    <s v="Archivé"/>
    <d v="2024-12-30T08:00:00"/>
    <s v="Non"/>
    <s v="MFIU"/>
    <s v="UI MAINTENANCE FIBRE URBAIN"/>
    <s v="MFIU1"/>
    <m/>
    <d v="2024-12-30T17:48:32"/>
    <m/>
    <s v="RESREPA83-CHAMBRE/BPOE"/>
    <s v="RACCORDEMENT  MANCHON REPRIS"/>
    <s v="INFRASTRUCTURE PASSIVE/MANCHON DEFECTUEU"/>
    <s v="Reprise soudure queue C2"/>
    <s v="tmp_niang83263"/>
    <x v="1"/>
    <x v="0"/>
    <x v="1"/>
    <x v="289"/>
  </r>
  <r>
    <n v="2949698"/>
    <s v="FIBRE"/>
    <n v="36381221"/>
    <x v="296"/>
    <s v="Actif"/>
    <s v="TLP"/>
    <s v="NDICKOU WADE"/>
    <m/>
    <n v="771338654"/>
    <s v="MR WADE"/>
    <n v="20"/>
    <s v="SOH"/>
    <s v="PROFESSIONNELS"/>
    <d v="2024-09-23T16:40:57"/>
    <s v="FIB_PRO_M_B"/>
    <m/>
    <s v="RELEVE"/>
    <d v="2024-12-30T09:22:57"/>
    <s v="tmp_sakho82901"/>
    <s v="CLIENT_DDE"/>
    <s v="CABLE COUPE"/>
    <s v="338712282/// CABLE COUPE /// OFFRE Fibre Pro Max Bloque"/>
    <s v="ACR"/>
    <s v="MBW"/>
    <x v="228"/>
    <s v="NIAGA - NIACOURAB"/>
    <s v="NIAGA VILLAGE"/>
    <s v="NIAGA VILLAGE"/>
    <m/>
    <m/>
    <d v="2024-12-30T09:24:14"/>
    <s v="Abonnement Professionnel"/>
    <n v="48"/>
    <s v="URGENT"/>
    <s v="CLIENTS ENTREPRISES"/>
    <s v="Defaut non identifie"/>
    <m/>
    <s v="tmp_sakho82901"/>
    <d v="2024-12-30T09:24:26"/>
    <m/>
    <s v="tmp_sakho82901"/>
    <n v="5539256"/>
    <s v="OTD"/>
    <d v="2024-12-30T20:51:15"/>
    <s v="Archivé"/>
    <d v="2024-12-30T08:00:00"/>
    <s v="Non"/>
    <s v="SYS_MBW"/>
    <s v="UNITE D'INTERVENTION SYSROAD MBAO"/>
    <s v="SYS_MBW15"/>
    <d v="2025-01-01T09:24:14"/>
    <d v="2024-12-30T20:51:15"/>
    <s v="ok"/>
    <s v="RESCHGT21-CABLE BRANCHEMENT"/>
    <s v="CABLE BRANCHEMENT 1084 CHANGE"/>
    <s v="CABLE BRANCHEMENT/CABLE BRANCHEMENT  108"/>
    <s v="CABLE HUAWEI COUPE CHANGE"/>
    <s v="ext_ngom2872"/>
    <x v="1"/>
    <x v="0"/>
    <x v="0"/>
    <x v="290"/>
  </r>
  <r>
    <n v="2949699"/>
    <s v="VOIP"/>
    <n v="86651"/>
    <x v="297"/>
    <s v="Actif"/>
    <s v="TLP"/>
    <s v="BOURSE REGIONALE"/>
    <s v="DES VALEURS MOBILIERES"/>
    <s v="77 645 61 58"/>
    <s v="M Deme"/>
    <n v="20"/>
    <s v="PEI"/>
    <s v="AFFAIRES"/>
    <d v="2022-12-30T10:00:01"/>
    <s v="V_IP_BTS"/>
    <m/>
    <s v="RELEVE"/>
    <d v="2024-12-30T09:23:59"/>
    <s v="tmp_sarr73064"/>
    <s v="CLIENT_DDE"/>
    <s v="SOUCI D'EMISSION ET DE RECEPTL"/>
    <s v="338211518 // SOUCI EMISSION ET RECEPTION DEPUIS LE 17// Business Talk Silver_Avec_Forfait_VoIP TEST"/>
    <s v="ACM"/>
    <s v="MED"/>
    <x v="189"/>
    <s v="PLATEAU"/>
    <s v="PLATEAU"/>
    <s v="RUE JEAN MERMOZ"/>
    <m/>
    <m/>
    <d v="2024-12-30T10:30:27"/>
    <s v="Professionnel"/>
    <m/>
    <s v="URGENT"/>
    <s v="CLIENTS ENTREPRISES"/>
    <s v="LIAISON INSTABLE"/>
    <s v="338211518 // SOUCI EMISSION ET RECEPTION DEPUIS LE 17// Business Talk Silver_Avec_Forfait_VoIP // TE"/>
    <s v="tmp_kaly83207"/>
    <d v="2024-12-30T10:30:35"/>
    <m/>
    <s v="tmp_kaly83207"/>
    <n v="5539535"/>
    <s v="OTD"/>
    <d v="2024-12-30T16:30:13"/>
    <s v="Archivé"/>
    <d v="2024-12-30T13:30:00"/>
    <s v="Non"/>
    <s v="CI-SCL_U"/>
    <s v="CI-SCL_U"/>
    <s v="Papa Amath DIOUF_CI-SCL_U"/>
    <m/>
    <d v="2024-12-30T16:30:13"/>
    <m/>
    <s v="RESCHGT12-RP1"/>
    <s v="BOITE RP1 CHANGEE"/>
    <s v="ENTREE DE POSTE/RP1 DEFECTUEUX"/>
    <s v="Merci de relever le 338211518 BOURSE REGIONALE suite au redémarrage du pbx plug 102. Le client a ain"/>
    <s v="tmp_sow85431"/>
    <x v="0"/>
    <x v="1"/>
    <x v="21"/>
    <x v="291"/>
  </r>
  <r>
    <n v="2949709"/>
    <s v="FIBRE"/>
    <n v="39113701"/>
    <x v="298"/>
    <s v="Actif"/>
    <s v="TLP"/>
    <s v="WADE NDAGA"/>
    <m/>
    <n v="777893402"/>
    <s v="MME WADE"/>
    <n v="20"/>
    <s v="SOH"/>
    <s v="PROFESSIONNELS"/>
    <d v="2024-04-02T11:28:03"/>
    <s v="FIB_PRO_M_B"/>
    <m/>
    <s v="RELEVE"/>
    <d v="2024-12-30T09:32:21"/>
    <s v="tmp_fall82362"/>
    <s v="CLIENT_DDE"/>
    <s v="Absence synchronisation MODEM"/>
    <s v="338037886 // Fibre Pro Max Bloque // ABSENCE SYNCHRO"/>
    <s v="ACR"/>
    <s v="MBW"/>
    <x v="223"/>
    <s v="MBAO"/>
    <s v="CITE MTOA ZAC MBAO"/>
    <s v="."/>
    <m/>
    <m/>
    <d v="2024-12-30T09:32:38"/>
    <s v="Abonnement Professionnel"/>
    <n v="48"/>
    <s v="URGENT"/>
    <s v="CLIENTS ENTREPRISES"/>
    <s v="Defaut non identifie"/>
    <s v="LOS ROUGE // INTERNET ETEINT // PON ETEINT // VERIF BRANCHEMENT FAIT // RBS : ACTIF PAS DE SESSION /"/>
    <s v="tmp_fall82362"/>
    <d v="2024-12-30T09:32:43"/>
    <m/>
    <s v="tmp_fall82362"/>
    <n v="5539281"/>
    <s v="OTD"/>
    <d v="2024-12-30T14:12:58"/>
    <s v="Archivé"/>
    <d v="2024-12-30T08:00:00"/>
    <s v="Non"/>
    <s v="SYS_MBW"/>
    <s v="UNITE D'INTERVENTION SYSROAD MBAO"/>
    <s v="SYS_MBW8"/>
    <d v="2025-01-01T09:32:38"/>
    <d v="2024-12-30T14:12:58"/>
    <s v="ok"/>
    <s v="RESINC71-CABLE INFRA FIBRE"/>
    <s v="RACCORDEMENT NOUVEAU CABLE"/>
    <s v="INFRASTRUCTURE PASSIVE/COUPURE SUITE VOL"/>
    <s v="Tirage câble 24fo sur 350m + Raccordement 36 brins entre ces 2 BPE "/>
    <s v="tmp_niang83263"/>
    <x v="1"/>
    <x v="0"/>
    <x v="1"/>
    <x v="292"/>
  </r>
  <r>
    <n v="2949715"/>
    <s v="FIBRE"/>
    <n v="33472351"/>
    <x v="299"/>
    <s v="Actif"/>
    <s v="TLP"/>
    <s v="GUEYE"/>
    <s v="CHEIKH"/>
    <n v="774231302"/>
    <s v="M NDIAYE"/>
    <n v="20"/>
    <s v="SOH"/>
    <s v="PROFESSIONNELS"/>
    <d v="2023-12-26T12:46:13"/>
    <s v="FIB_PRO_M_B"/>
    <m/>
    <s v="RELEVE"/>
    <d v="2024-12-30T09:36:16"/>
    <s v="tmp_yatte79502"/>
    <s v="CLIENT_DDE"/>
    <s v="Pas de connexion"/>
    <s v="// Fibre Pro Max Bloque // PAS DE CONNEXION"/>
    <s v="ACM"/>
    <s v="HAN"/>
    <x v="229"/>
    <s v="HANN"/>
    <s v="CITE ISRA 2_BEL AIR"/>
    <s v="SOBOA"/>
    <m/>
    <m/>
    <d v="2024-12-30T09:36:46"/>
    <s v="Professionnel"/>
    <m/>
    <s v="URGENT"/>
    <s v="CLIENTS ENTREPRISES"/>
    <s v="Defaut non identifie"/>
    <s v="COMPTE ACTIF SUR RBS // LOS ROUGE // PON ETEINT // INTERNET ETEINT // VERIF BRANCHMENT FAIT // REBOO"/>
    <s v="tmp_yatte79502"/>
    <d v="2024-12-30T09:36:50"/>
    <m/>
    <s v="tmp_yatte79502"/>
    <n v="5539290"/>
    <s v="OTD"/>
    <d v="2024-12-31T18:06:42"/>
    <s v="Archivé"/>
    <d v="2024-12-30T08:00:00"/>
    <s v="Non"/>
    <s v="AFT_HAN"/>
    <s v="UNITE D'INTERVENTION AFRITEL HANN"/>
    <s v="AFT_HAN6"/>
    <m/>
    <d v="2024-12-31T18:06:42"/>
    <m/>
    <s v="RESCHGT313-PBO_PBE"/>
    <s v="PIGTAIL CHANGE"/>
    <s v="POINT DE BRANCHEMENT OPTIQUE/PIGTAIL DEF"/>
    <s v="CONNECTEUR DEFECTUEUX CHANGE AU PBO // EL HADJ"/>
    <s v="ext_drame2164"/>
    <x v="1"/>
    <x v="0"/>
    <x v="8"/>
    <x v="293"/>
  </r>
  <r>
    <n v="2949716"/>
    <s v="FIBRE"/>
    <n v="43991951"/>
    <x v="300"/>
    <s v="Actif"/>
    <s v="TLP"/>
    <s v="DIOP SONHIBOU"/>
    <s v="DIOP SONHIBOU"/>
    <n v="781687860"/>
    <s v="MR DIOP"/>
    <n v="20"/>
    <s v="SOH"/>
    <s v="PROFESSIONNELS"/>
    <d v="2024-11-20T17:00:00"/>
    <s v="FIB_PRO_M_B"/>
    <m/>
    <s v="RELEVE"/>
    <d v="2024-12-30T09:36:50"/>
    <s v="tmp_cisse65272"/>
    <s v="CLIENT_DDE"/>
    <s v="CABLE COUPE"/>
    <s v="338408810 /CABLE COUPE // PRODUIT FIBRE// FIBRE PRO MAX BLOQUE // MODEM FIBERBOX"/>
    <s v="ACR"/>
    <s v="MBW"/>
    <x v="230"/>
    <s v="DKSGK"/>
    <s v="SA00R"/>
    <s v="."/>
    <m/>
    <m/>
    <d v="2024-12-30T09:37:19"/>
    <s v="Professionnel"/>
    <m/>
    <s v="URGENT"/>
    <s v="CLIENTS ENTREPRISES"/>
    <s v="Defaut non identifie"/>
    <s v="MODEM FIBERBOX  COMPTE ACTIF SUR RBS // LOS ROUGE // PON ETEINT// INTERNET ETEINT TEST DE SYNCHRODO"/>
    <s v="tmp_cisse65272"/>
    <d v="2024-12-30T09:37:24"/>
    <m/>
    <s v="tmp_cisse65272"/>
    <n v="5539292"/>
    <s v="OTD"/>
    <d v="2024-12-30T20:51:42"/>
    <s v="Archivé"/>
    <d v="2024-12-30T08:00:00"/>
    <s v="Non"/>
    <s v="SYS_MBW"/>
    <s v="UNITE D'INTERVENTION SYSROAD MBAO"/>
    <s v="SYS_MBW16"/>
    <m/>
    <d v="2024-12-30T20:51:42"/>
    <m/>
    <s v="RESCHGT21-CABLE BRANCHEMENT"/>
    <s v="CABLE BRANCHEMENT 1084 CHANGE"/>
    <s v="CABLE BRANCHEMENT/CABLE BRANCHEMENT  108"/>
    <s v="CABLE HUAWEI COUPE CHANGE"/>
    <s v="ext_ngom2872"/>
    <x v="1"/>
    <x v="0"/>
    <x v="0"/>
    <x v="294"/>
  </r>
  <r>
    <n v="2949725"/>
    <s v="FIBRE"/>
    <n v="34174351"/>
    <x v="301"/>
    <s v="Actif"/>
    <s v="TLP"/>
    <s v="ASSURANCES LA PROVIDENCE SA"/>
    <m/>
    <n v="776546983"/>
    <s v="MME NDIAYE"/>
    <n v="20"/>
    <s v="SOH"/>
    <s v="PROFESSIONNELS"/>
    <d v="2024-08-29T16:00:00"/>
    <s v="FIB_OF_B"/>
    <m/>
    <s v="RELEVE"/>
    <d v="2024-12-30T09:43:51"/>
    <s v="tmp_fall82362"/>
    <s v="CLIENT_DDE"/>
    <s v="DECONNEXIONS FREQUENTES"/>
    <s v="338424779 // Fibre Office Bloque // DECONNEXIONS FREQUENTES"/>
    <s v="ACM"/>
    <s v="MED"/>
    <x v="231"/>
    <s v="PLATEAU"/>
    <s v="PLATEAU"/>
    <s v="BLD DJILY MBAYE"/>
    <m/>
    <m/>
    <d v="2024-12-30T11:31:28"/>
    <s v="Abonnement Professionnel"/>
    <n v="48"/>
    <s v="URGENT"/>
    <s v="MAINTENANCE INSTALLATION FIBRE"/>
    <s v="VERIFICAT° INSTALLATION FIBREE"/>
    <s v="338424779 // DECONNEXIONS FRREQUENTES // SESSION OK // COMPTE ACTIF // SYNCHRO OK AVEC DE FORTES VAL"/>
    <s v="tmp_diouf73569"/>
    <d v="2024-12-30T11:31:34"/>
    <m/>
    <s v="tmp_diouf73569"/>
    <n v="5539953"/>
    <s v="OTD"/>
    <d v="2024-12-30T16:12:00"/>
    <s v="Archivé"/>
    <d v="2024-12-30T08:00:00"/>
    <s v="Oui"/>
    <s v="PREM_MED"/>
    <s v="UNITE D'INTERVENTION PREMIUM MEDINA"/>
    <s v="PREM_MED3"/>
    <d v="2025-01-01T11:31:28"/>
    <d v="2024-12-30T16:12:00"/>
    <s v="ok"/>
    <s v="CLIRCO49-ONT F660"/>
    <s v="CONFIGURATION MODEM ONT REPRISE"/>
    <s v="OPTICAL NETWORK TERMINAL/MODEM CLIENT FI"/>
    <s v="RECONFIG MODEM"/>
    <s v="ext_gaye2895"/>
    <x v="1"/>
    <x v="0"/>
    <x v="7"/>
    <x v="295"/>
  </r>
  <r>
    <n v="2949731"/>
    <s v="FIBRE"/>
    <n v="40623941"/>
    <x v="302"/>
    <s v="Actif"/>
    <s v="TLP"/>
    <s v="YUMA LODGE SALY"/>
    <m/>
    <n v="778312470"/>
    <s v="MR DIAKHATE"/>
    <n v="20"/>
    <s v="SOH"/>
    <s v="PROFESSIONNELS"/>
    <d v="2023-06-26T12:00:00"/>
    <s v="FIB_PRO_ME_B"/>
    <m/>
    <s v="RELEVE"/>
    <d v="2024-12-30T09:46:33"/>
    <s v="tmp_diedhiou83302"/>
    <s v="CLIENT_DDE"/>
    <s v="Absence synchronisation MODEM"/>
    <s v="ABSENCE DE SYNCHRO"/>
    <s v="THS"/>
    <s v="MBR"/>
    <x v="232"/>
    <s v="MBOUR"/>
    <s v="SALY"/>
    <s v="SALY"/>
    <m/>
    <m/>
    <d v="2024-12-30T09:46:53"/>
    <s v="Professionnel"/>
    <m/>
    <s v="URGENT"/>
    <s v="MAINTENANCE INSTALLATION FIBRE"/>
    <s v="SAY-Coupure de fibre"/>
    <s v="339995150  // Fibre Pro Mega Bloque // ABSENCE DE SYNCHRO  LOS ROUGE  //  VERIF BRANCHEMENT FAIT //"/>
    <s v="tmp_diedhiou83302"/>
    <d v="2024-12-30T09:46:56"/>
    <m/>
    <s v="tmp_diedhiou83302"/>
    <n v="5539333"/>
    <s v="OTD"/>
    <d v="2024-12-31T00:05:35"/>
    <s v="Archivé"/>
    <d v="2024-12-30T08:00:00"/>
    <s v="Non"/>
    <s v="SOFA_MBR"/>
    <s v="UNITE D'INTERVENTION SOFATEL MBOUR"/>
    <s v="SOFA_MBR6"/>
    <m/>
    <d v="2024-12-31T00:05:35"/>
    <m/>
    <s v="RESINC71-CABLE INFRA FIBRE"/>
    <s v="RACCORDEMENT NOUVEAU CABLE"/>
    <s v="INFRASTRUCTURE PASSIVE/COUPURE SUITE VOL"/>
    <s v="Tirage cable 12FO sur 75m + Raccordement 24Brins (12 au PBO et 12 au C2)"/>
    <s v="tmp_diouf85006"/>
    <x v="1"/>
    <x v="0"/>
    <x v="1"/>
    <x v="296"/>
  </r>
  <r>
    <n v="2949744"/>
    <s v="FIBRE"/>
    <n v="156851"/>
    <x v="303"/>
    <s v="Actif"/>
    <s v="AIP"/>
    <s v="BANQUE ISLAMIQUE DU SENEGAL"/>
    <m/>
    <n v="777671364"/>
    <s v="M SARR"/>
    <n v="20"/>
    <s v="GCO"/>
    <s v="GRANDS_COMPTES"/>
    <d v="2024-08-14T15:26:41"/>
    <s v="FIB_BVPN1M"/>
    <m/>
    <s v="RELEVE"/>
    <d v="2024-12-30T09:55:12"/>
    <s v="tmp_diouf73569"/>
    <s v="CLIENT_DDE"/>
    <s v="Pas de connexion"/>
    <s v="IP2680 // PAS DE CONNEXION //MODEM  210 LA  //ALARM ROUGE WAN ROUGE   // SYNCHRO KO //GE1/0/2.1102"/>
    <s v="ACM"/>
    <m/>
    <x v="233"/>
    <s v="PIKINE"/>
    <s v="CITE BAILA FALL"/>
    <s v="CITE BAILA FALL"/>
    <m/>
    <m/>
    <d v="2024-12-30T09:55:31"/>
    <s v="Clients Affaires"/>
    <n v="48"/>
    <s v="URGENT"/>
    <s v="CLIENTS ENTREPRISES"/>
    <s v="LIAISON INSTABLE"/>
    <s v="IP2680 // PAS DE CONNEXION //MODEM  210 LA  //ALARM ROUGE WAN ROUGE   // SYNCHRO KO //GE1/0/2.1102"/>
    <s v="tmp_diouf73569"/>
    <d v="2024-12-30T09:55:37"/>
    <m/>
    <s v="tmp_diouf73569"/>
    <n v="5539362"/>
    <s v="OTD"/>
    <d v="2024-12-31T09:46:41"/>
    <s v="Archivé"/>
    <d v="2024-12-30T08:00:00"/>
    <s v="Non"/>
    <s v="SOFA_TIA"/>
    <s v="UNITE D'INTERVENTION SOFATEL THIAROYE"/>
    <s v="SOFA_TIA21"/>
    <d v="2025-01-01T09:55:31"/>
    <d v="2024-12-31T09:46:41"/>
    <s v="ok"/>
    <s v="CLIREPA22-PTO"/>
    <s v="SOUDURE  AU PTO REPRISE"/>
    <s v="POINT DE TERMINAISON OPTIQUE/ABSENCE DE"/>
    <s v="Forte valeur au PTO/Reprise soudure"/>
    <s v="ext_ngom005140"/>
    <x v="1"/>
    <x v="1"/>
    <x v="3"/>
    <x v="297"/>
  </r>
  <r>
    <n v="2949745"/>
    <s v="FIBRE"/>
    <n v="36945141"/>
    <x v="304"/>
    <s v="Actif"/>
    <s v="TLP"/>
    <s v="AFRICA REN DEVELOPMENT SENEGAL SASU"/>
    <m/>
    <n v="774821572"/>
    <s v="MR ALEXIS"/>
    <n v="20"/>
    <s v="GCO"/>
    <s v="GRANDS_COMPTES"/>
    <d v="2021-04-03T12:00:01"/>
    <s v="FIB_OF_I_O"/>
    <m/>
    <s v="RELEVE"/>
    <d v="2024-12-30T09:55:29"/>
    <s v="tmp_dioum83301"/>
    <s v="CLIENT_DDE"/>
    <s v="Pas de connexion"/>
    <s v="338221361 // Fibre Office Intense Ouvert"/>
    <s v="ACAD"/>
    <s v="ACA"/>
    <x v="234"/>
    <s v="POINT E"/>
    <s v="POINT E"/>
    <s v="RUE 2"/>
    <m/>
    <m/>
    <d v="2024-12-30T09:55:44"/>
    <s v="Professionnel"/>
    <m/>
    <s v="URGENT"/>
    <s v="CLIENTS ENTREPRISES"/>
    <s v="Defaut non identifie"/>
    <s v="338221361 // Fibre Office Intense Ouvert //PAS DE CONNEXION // COMPTE ACTIF SUR RBS SESSION EN COURS"/>
    <s v="tmp_dioum83301"/>
    <d v="2024-12-30T09:55:48"/>
    <m/>
    <s v="tmp_dioum83301"/>
    <n v="5539364"/>
    <s v="OTD"/>
    <d v="2024-12-30T14:27:18"/>
    <s v="Archivé"/>
    <d v="2024-12-30T08:00:00"/>
    <s v="Non"/>
    <s v="ECO_ACAD"/>
    <s v="UNITE D'INTERVENTION ECOTEL ACAD"/>
    <s v="ECO_ACAD6"/>
    <m/>
    <d v="2024-12-30T14:27:18"/>
    <m/>
    <s v="CLICHGT32-JARRETIERE OPTIQUE"/>
    <s v="JARRETIERE OPTIQUE CHANGEE"/>
    <s v="JARRETIERE OPTIQUE/JARRETIERE OPTIQUE CO"/>
    <s v="CHANGEMENT JARRETIERE OPTIQUE // CONFIRME AU 774821572 PAR MR ALEXIS // OUSMANE DIAO // DBK"/>
    <s v="ext_diop005303"/>
    <x v="1"/>
    <x v="0"/>
    <x v="2"/>
    <x v="298"/>
  </r>
  <r>
    <n v="2949750"/>
    <s v="FIBRE"/>
    <n v="36992151"/>
    <x v="305"/>
    <s v="Actif"/>
    <s v="TLP"/>
    <s v="ALPHA BTP SARL"/>
    <m/>
    <n v="776487567"/>
    <s v="MME NDOUR"/>
    <n v="20"/>
    <s v="SOH"/>
    <s v="PROFESSIONNELS"/>
    <d v="2021-01-26T12:14:48"/>
    <s v="FIB_OF_B"/>
    <m/>
    <s v="RELEVE"/>
    <d v="2024-12-30T09:57:13"/>
    <s v="tmp_sakho82901"/>
    <s v="CLIENT_DDE"/>
    <s v="Absence synchronisation MODEM"/>
    <s v="338609165 /// ABSENCE SYCHRO /// OFFRE Fibre Office Bloque"/>
    <s v="ACAD"/>
    <s v="GDK"/>
    <x v="235"/>
    <s v="MERMOZ"/>
    <s v="MERMOZ PYROTECHNIQUE"/>
    <s v="MERMOZ PYROTECHNIQUE"/>
    <m/>
    <m/>
    <d v="2024-12-30T09:57:35"/>
    <s v="Abonnement Professionnel"/>
    <n v="48"/>
    <s v="URGENT"/>
    <s v="RESEAU BRANCHEMENT"/>
    <s v="SAY-Coupure de fibre"/>
    <s v="LOS ROUGE ///PON ETEINT ////  INTERNET ETEINT ///VERIF BRANCHEMENT FAIT /// RBS KO /// SAYTU Coupure"/>
    <s v="tmp_sakho82901"/>
    <d v="2024-12-30T09:57:42"/>
    <m/>
    <s v="tmp_sakho82901"/>
    <n v="5539374"/>
    <s v="OTD"/>
    <d v="2024-12-30T13:19:12"/>
    <s v="Archivé"/>
    <d v="2024-12-30T08:00:00"/>
    <s v="Non"/>
    <s v="ECO_GDK"/>
    <s v="UNITE D'INTERVENTION ECOTEL GDK"/>
    <s v="ECO_GDK3"/>
    <d v="2025-01-01T09:57:35"/>
    <d v="2024-12-30T13:19:12"/>
    <s v="ok"/>
    <s v="CLIREPA22-PTO"/>
    <s v="SOUDURE  AU PTO REPRISE"/>
    <s v="POINT DE TERMINAISON OPTIQUE/ABSENCE DE"/>
    <s v="REPRISE SOUDURE AU PTO/CONFIRME PAR MME NDOUR 776487567/NADOU"/>
    <s v="ext_sow2909"/>
    <x v="1"/>
    <x v="0"/>
    <x v="3"/>
    <x v="299"/>
  </r>
  <r>
    <n v="2949751"/>
    <s v="DSL10"/>
    <n v="2419051"/>
    <x v="182"/>
    <s v="Actif"/>
    <s v="TLP"/>
    <s v="DE GESTION DES ABATTOIRS DU SENEGAL"/>
    <m/>
    <n v="787385049"/>
    <s v="M.NDIAYE"/>
    <n v="20"/>
    <s v="PEI"/>
    <s v="AFFAIRES"/>
    <d v="2010-12-01T00:00:00"/>
    <s v="LIGNE_BUS"/>
    <m/>
    <s v="RELEVE"/>
    <d v="2024-12-30T09:57:15"/>
    <s v="tmp_gaye73585"/>
    <s v="CLIENT_DDE"/>
    <s v="Pas de connexion"/>
    <s v="PAS DE CONNEXION"/>
    <s v="ACP"/>
    <s v="TIA"/>
    <x v="153"/>
    <s v="THIAROYE"/>
    <m/>
    <m/>
    <s v="KM9,5"/>
    <m/>
    <d v="2024-12-30T19:29:27"/>
    <s v="Pas de priorité"/>
    <m/>
    <s v="NONURGENT"/>
    <s v="RESEAU BRANCHEMENT"/>
    <s v="Ouvert 2 fils"/>
    <s v="CLIENT INDISPONIBLE RV LE 31_12"/>
    <s v="ext_sow3678"/>
    <d v="2024-12-30T19:29:33"/>
    <s v="CLIENT INDISPONIBLE RV LE 31_12"/>
    <s v="ext_sow3678"/>
    <n v="5542815"/>
    <s v="OTD"/>
    <d v="2024-12-31T12:43:56"/>
    <s v="Archivé"/>
    <d v="2024-12-30T08:00:00"/>
    <s v="Non"/>
    <s v="SOFA_COMPLEXE"/>
    <s v="UNITE D'INTERVENTION SOFATEL COMPLEXE"/>
    <s v="SOFA_COMPLEXE1"/>
    <m/>
    <d v="2024-12-31T12:45:24"/>
    <m/>
    <s v="RESCHGT64-SR-TETE DISTRIBUTION"/>
    <s v="JARRETIERE CHANGEE"/>
    <s v="SOUS-REPARTITEUR/JARRETIERE DEFECTUEUSE"/>
    <s v="jartier SR changer + Reconfique pore adsl"/>
    <s v="ext_sow3678"/>
    <x v="0"/>
    <x v="0"/>
    <x v="5"/>
    <x v="177"/>
  </r>
  <r>
    <n v="2949759"/>
    <s v="FIBRE"/>
    <n v="34599921"/>
    <x v="306"/>
    <s v="Actif"/>
    <s v="TLP"/>
    <s v="ASSOCIATION DES GROUPEMENTS DE PRODUCTIONS OVINS DE KAOLACK"/>
    <m/>
    <n v="773347725"/>
    <s v="M.DIALLO"/>
    <n v="20"/>
    <s v="SOH"/>
    <s v="PROFESSIONNELS"/>
    <d v="2021-09-24T18:25:45"/>
    <s v="FIB_PRO"/>
    <m/>
    <s v="RELEVE"/>
    <d v="2024-12-30T10:04:10"/>
    <s v="tmp_gaye73585"/>
    <s v="CLIENT_DDE"/>
    <s v="Pas de connexion"/>
    <s v="PAS DE CONNEXION"/>
    <s v="KLK"/>
    <s v="KLK"/>
    <x v="236"/>
    <s v="KAOLACK"/>
    <s v="KASNACK"/>
    <s v="."/>
    <m/>
    <m/>
    <d v="2025-01-01T12:46:10"/>
    <s v="Professionnel"/>
    <m/>
    <s v="NONURGENT"/>
    <s v="MAINTENANCE INSTALLATION FIBRE"/>
    <s v="VERIFICAT° INSTALLATION FIBREE"/>
    <s v="Client joint mais indisponible_x0009_Rv le 02/01/2025"/>
    <s v="ext_ngom005140"/>
    <d v="2025-01-01T12:46:17"/>
    <s v="Client joint mais indisponible_x0009_Rv le 02/01/2025"/>
    <s v="ext_ngom005140"/>
    <n v="5552044"/>
    <s v="OTD"/>
    <d v="2025-01-02T12:28:39"/>
    <s v="Archivé"/>
    <d v="2025-01-02T08:00:00"/>
    <s v="Non"/>
    <s v="SOFA_COMPLEXE"/>
    <s v="UNITE D'INTERVENTION SOFATEL COMPLEXE"/>
    <s v="SOFA_COMPLEXE1"/>
    <m/>
    <d v="2025-01-02T12:28:39"/>
    <m/>
    <s v="CLIREPA22-PTO"/>
    <s v="SOUDURE  AU PTO REPRISE"/>
    <s v="POINT DE TERMINAISON OPTIQUE/ABSENCE DE"/>
    <s v="Forte valeur au PTO/Reprise soudure_x0009_A02 MEB 1 A11 F5"/>
    <s v="ext_ngom005140"/>
    <x v="1"/>
    <x v="0"/>
    <x v="3"/>
    <x v="300"/>
  </r>
  <r>
    <n v="2949769"/>
    <s v="DSL4"/>
    <n v="37348811"/>
    <x v="307"/>
    <s v="Actif"/>
    <s v="TLP"/>
    <s v="NDIAYE"/>
    <s v="PAPA BALLA"/>
    <n v="782178227"/>
    <s v="MR NDIAYE"/>
    <n v="20"/>
    <s v="SOH"/>
    <s v="PROFESSIONNELS"/>
    <d v="2021-07-14T13:00:00"/>
    <s v="V_IP_I_P_S"/>
    <m/>
    <s v="RELEVE"/>
    <d v="2024-12-30T10:11:04"/>
    <s v="tmp_dioum83301"/>
    <s v="CLIENT_DDE"/>
    <s v="Pas de connexion"/>
    <s v="339483401 // Internet Pro Silver_VoIP"/>
    <s v="KLK"/>
    <s v="KLK"/>
    <x v="33"/>
    <s v="SOKONE"/>
    <s v="MEDINE"/>
    <s v="MEDINE"/>
    <m/>
    <m/>
    <d v="2024-12-30T16:50:54"/>
    <s v="Grand Public"/>
    <m/>
    <s v="NONURGENT"/>
    <s v="RESEAU BRANCHEMENT"/>
    <s v="Ouvert 2 fils"/>
    <s v="CLIENT INJOIGNABLE"/>
    <s v="ext_sow3678"/>
    <d v="2024-12-30T16:51:00"/>
    <s v="CLIENT INJOIGNABLE"/>
    <s v="ext_sow3678"/>
    <n v="5542092"/>
    <s v="OTD"/>
    <d v="2024-12-31T13:46:12"/>
    <s v="Archivé"/>
    <d v="2024-12-30T13:30:00"/>
    <s v="Non"/>
    <s v="SOFA_COMPLEXE"/>
    <s v="UNITE D'INTERVENTION SOFATEL COMPLEXE"/>
    <s v="SOFA_COMPLEXE1"/>
    <m/>
    <d v="2024-12-31T13:46:12"/>
    <m/>
    <s v="RESMUT81-SR-TETE TRANSPORT"/>
    <s v="PAIRE TRANSPORT MUTEE"/>
    <s v="SOUS-REPARTITEUR/DEFAUT BATTERIE/TERRE"/>
    <s v="mutation Transport A00/T4-A1-2  :5/99 change 3 porte"/>
    <s v="ext_sow3678"/>
    <x v="0"/>
    <x v="0"/>
    <x v="0"/>
    <x v="301"/>
  </r>
  <r>
    <n v="2949775"/>
    <s v="FIBRE"/>
    <n v="41817871"/>
    <x v="308"/>
    <s v="Actif"/>
    <s v="TLP"/>
    <s v="SAAR SENEGAL-SA"/>
    <s v="SAAR SENEGAL-SA"/>
    <n v="771243764"/>
    <s v="MME KEBE"/>
    <n v="20"/>
    <s v="SOH"/>
    <s v="PROFESSIONNELS"/>
    <d v="2023-10-31T16:00:00"/>
    <s v="FIB_PRO_M_B"/>
    <m/>
    <s v="RELEVE"/>
    <d v="2024-12-30T10:13:58"/>
    <s v="tmp_fall82362"/>
    <s v="CLIENT_DDE"/>
    <s v="Absence synchronisation MODEM"/>
    <s v="338931187 // Fibre Pro Max Bloque// ABSENCE SYNCHRO"/>
    <s v="ACR"/>
    <s v="MBW"/>
    <x v="223"/>
    <s v="DKMBW"/>
    <s v="CPAME"/>
    <s v="."/>
    <m/>
    <m/>
    <d v="2024-12-30T10:14:20"/>
    <s v="Abonnement Professionnel"/>
    <n v="48"/>
    <s v="URGENT"/>
    <s v="CLIENTS ENTREPRISES"/>
    <s v="Defaut non identifie"/>
    <s v="LOS ROUGE // INTERNET ETEINT // PON ETEINT // VERIF BRANCHEMEN FAIT // SAYTU : Coupure fibre_x0009_CRITIQU"/>
    <s v="tmp_fall82362"/>
    <d v="2024-12-30T10:14:27"/>
    <m/>
    <s v="tmp_fall82362"/>
    <n v="5539438"/>
    <s v="OTD"/>
    <d v="2024-12-30T13:51:00"/>
    <s v="Archivé"/>
    <d v="2024-12-30T08:00:00"/>
    <s v="Non"/>
    <s v="SYS_MBW"/>
    <s v="UNITE D'INTERVENTION SYSROAD MBAO"/>
    <s v="SYS_MBW16"/>
    <d v="2025-01-01T10:14:20"/>
    <d v="2024-12-30T13:51:00"/>
    <s v="ok"/>
    <s v="RESINC97-CABLE TRANSPORT"/>
    <s v="CABLE TRANSPORT REPARE/TRAVAUX ASSAINISS"/>
    <s v="CABLE TRANSPORT CUIVRE/COUPURE CABLE TRA"/>
    <s v="Tirage câble 24fo sur 350m + Raccordement 36 brins entre ces 2 BPE//Client joint 771243764, confirme"/>
    <s v="tmp_niang83263"/>
    <x v="1"/>
    <x v="0"/>
    <x v="1"/>
    <x v="302"/>
  </r>
  <r>
    <n v="2949778"/>
    <s v="FIBRE"/>
    <n v="34712621"/>
    <x v="309"/>
    <s v="Actif"/>
    <s v="TLP"/>
    <s v="REGION MEDICALE DAKAR"/>
    <m/>
    <n v="781583232"/>
    <s v="M SECK"/>
    <n v="20"/>
    <s v="SOH"/>
    <s v="PROFESSIONNELS"/>
    <d v="2023-09-09T17:59:52"/>
    <s v="FIB_OF_B"/>
    <m/>
    <s v="RELEVE"/>
    <d v="2024-12-30T10:15:06"/>
    <s v="tmp_yatte79502"/>
    <s v="CLIENT_DDE"/>
    <s v="Pas de connexion"/>
    <s v="// Fibre Office Bloque // PAS DE CONNEXION"/>
    <s v="ACM"/>
    <s v="HAN"/>
    <x v="237"/>
    <s v="PLATEAU"/>
    <s v="PLATEAU"/>
    <s v="RUE FELIX EBOUE"/>
    <m/>
    <m/>
    <d v="2024-12-31T14:25:23"/>
    <s v="Grand Public"/>
    <m/>
    <s v="URGENT"/>
    <s v="FIBRE"/>
    <s v="Aucun défaut sur la fibre"/>
    <s v="RV JEUDI"/>
    <s v="ext_drame2164"/>
    <d v="2024-12-31T14:25:42"/>
    <s v="RV JEUDI"/>
    <s v="ext_drame2164"/>
    <n v="5548409"/>
    <s v="OTD"/>
    <d v="2025-01-02T15:08:16"/>
    <s v="Archivé"/>
    <d v="2024-12-31T08:00:00"/>
    <s v="Non"/>
    <s v="AFT_COMPLEXE"/>
    <s v="UNITE D'INTERVENTION AFRITEL COMPLEXE"/>
    <s v="AFT_COMPLEXE1"/>
    <m/>
    <d v="2025-01-02T15:08:16"/>
    <m/>
    <s v="RESCHGT22-CABLE BRANCHEMENT"/>
    <s v="CABLE BRANCHEMENT  1084 CHANGE"/>
    <s v="CABLE BRANCHEMENT/CABLE BRANCHEMENT  108"/>
    <s v="CABLE 1083 COUPE CHANGE SUR 60 M // ELHADJ"/>
    <s v="ext_drame2164"/>
    <x v="1"/>
    <x v="0"/>
    <x v="0"/>
    <x v="303"/>
  </r>
  <r>
    <n v="2949787"/>
    <s v="FIBRE"/>
    <n v="43941581"/>
    <x v="310"/>
    <s v="Actif"/>
    <s v="TLP"/>
    <s v="BABACAR DIOP"/>
    <s v="BABACAR DIOP"/>
    <n v="781059398"/>
    <s v="MR DIOP"/>
    <n v="20"/>
    <s v="SOH"/>
    <s v="PROFESSIONNELS"/>
    <d v="2024-08-28T17:00:00"/>
    <s v="FIB_PRO_M_B"/>
    <m/>
    <s v="RELEVE"/>
    <d v="2024-12-30T10:18:02"/>
    <s v="tmp_cisse65272"/>
    <s v="CLIENT_DDE"/>
    <s v="Absence synchronisation MODEM"/>
    <s v="338528973 //ABSENCE DE SYNCHRONISATION // PRODUIT FIBRE// FIBRE PRO MAX BLOQUE  // MODEM FIBERBOX"/>
    <s v="ACP"/>
    <s v="CAM"/>
    <x v="238"/>
    <s v="CAMBERENE-PARCELLES ASSAINIES"/>
    <s v="PARCELLES ASSAINIES CAMBERENE"/>
    <s v="."/>
    <m/>
    <m/>
    <d v="2024-12-30T10:18:31"/>
    <s v="Professionnel"/>
    <m/>
    <s v="URGENT"/>
    <s v="CLIENTS ENTREPRISES"/>
    <s v="Defaut non identifie"/>
    <s v="MODEM FIBERBOX  COMPTE ACTIF SUR RBS // LOS ROUGE // PON ETEINT// INTERNET ETEINT TEST DE SYNCHRO D"/>
    <s v="tmp_cisse65272"/>
    <d v="2024-12-30T10:18:35"/>
    <m/>
    <s v="tmp_cisse65272"/>
    <n v="5539469"/>
    <s v="OTD"/>
    <d v="2024-12-30T15:23:30"/>
    <s v="Archivé"/>
    <d v="2024-12-30T08:00:00"/>
    <s v="Non"/>
    <s v="SYS_CAMB"/>
    <s v="UNITE D'INTERVENTION SYSROAD CAMBERENE"/>
    <s v="SYS_CAMB1"/>
    <m/>
    <d v="2024-12-30T15:23:30"/>
    <m/>
    <s v="CLICHGT21-PTO"/>
    <s v="KIT PTO CHANGÉ"/>
    <s v="POINT DE TERMINAISON OPTIQUE/ABSENCE DE"/>
    <s v="REPRISE SOUDURE AU PTO"/>
    <s v="ext_ndao004765"/>
    <x v="1"/>
    <x v="0"/>
    <x v="3"/>
    <x v="304"/>
  </r>
  <r>
    <n v="2949789"/>
    <s v="FIBRE"/>
    <n v="41667241"/>
    <x v="311"/>
    <s v="Actif"/>
    <s v="TLP"/>
    <s v="INSTITUT SAHELIEN DE MANAGEMENT ET TECHNOLOGIE SARL"/>
    <m/>
    <n v="777509090"/>
    <s v="MM COLY"/>
    <n v="20"/>
    <s v="SOH"/>
    <s v="PROFESSIONNELS"/>
    <d v="2023-09-11T18:00:00"/>
    <s v="FIB_PRO_ME_B"/>
    <m/>
    <s v="RELEVE"/>
    <d v="2024-12-30T10:19:46"/>
    <s v="tmp_diagne79461"/>
    <s v="CLIENT_DDE"/>
    <s v="Absence synchronisation MODEM"/>
    <s v="338525555 // Fibre Pro Mega Bloque // ABS SYNCHRO"/>
    <s v="ACR"/>
    <s v="MBW"/>
    <x v="113"/>
    <s v="MBAO"/>
    <s v="CITE MBAO CITE SENELEC"/>
    <s v="RTE MBAO CITE SENELEC"/>
    <s v="LOT 90"/>
    <m/>
    <d v="2024-12-30T10:20:16"/>
    <s v="Abonnement Professionnel"/>
    <n v="48"/>
    <s v="URGENT"/>
    <s v="CLIENTS ENTREPRISES"/>
    <s v="Defaut non identifie"/>
    <s v="LOS ROUGE // INTERNET ETEINT // PON ETEINT // WIFI CLI VERT // VERIF BRANCHEMENT FAIT // REBOOT MODE"/>
    <s v="tmp_diagne79461"/>
    <d v="2024-12-30T10:20:19"/>
    <m/>
    <s v="tmp_diagne79461"/>
    <n v="5539478"/>
    <s v="OTD"/>
    <d v="2024-12-31T13:59:13"/>
    <s v="Archivé"/>
    <d v="2024-12-30T08:00:00"/>
    <s v="Non"/>
    <s v="SYS_MBW"/>
    <s v="UNITE D'INTERVENTION SYSROAD MBAO"/>
    <s v="SYS_MBW18"/>
    <d v="2025-01-01T10:20:16"/>
    <d v="2024-12-31T13:59:13"/>
    <s v="ok"/>
    <s v="RESCHGT21-CABLE BRANCHEMENT"/>
    <s v="CABLE BRANCHEMENT 1084 CHANGE"/>
    <s v="CABLE BRANCHEMENT/CABLE BRANCHEMENT  108"/>
    <s v="CABLE 1083 COUPE CHANGE SUR 170M"/>
    <s v="ext_ngom2872"/>
    <x v="1"/>
    <x v="0"/>
    <x v="0"/>
    <x v="305"/>
  </r>
  <r>
    <n v="2949794"/>
    <s v="FIBRE"/>
    <n v="39252101"/>
    <x v="312"/>
    <s v="Actif"/>
    <s v="TLP"/>
    <s v="DIAGNE BATAL"/>
    <m/>
    <n v="771279883"/>
    <s v="M FAYE"/>
    <n v="20"/>
    <s v="SOH"/>
    <s v="PROFESSIONNELS"/>
    <d v="2023-06-26T00:00:00"/>
    <s v="FIB_PRO_M_B"/>
    <m/>
    <s v="RELEVE"/>
    <d v="2024-12-30T10:20:39"/>
    <s v="tmp_seye83303"/>
    <s v="CLIENT_DDE"/>
    <s v="Absence synchronisation MODEM"/>
    <s v="338560962//Fibre Pro Max Bloque///PAS DE CONNEXION"/>
    <s v="ACAD"/>
    <s v="GDK"/>
    <x v="60"/>
    <s v="SICAP"/>
    <s v="SICAP SACRE COEUR I"/>
    <s v="."/>
    <m/>
    <m/>
    <d v="2024-12-30T10:20:50"/>
    <s v="Abonnement Professionnel"/>
    <n v="48"/>
    <s v="URGENT"/>
    <s v="CLIENTS ENTREPRISES"/>
    <s v="Defaut non identifie"/>
    <s v="LOS:ROUGE// PON:ETEINT // INTERNET:ETEINT //VERIF BRANCHEMENTS: OK// REBOOT MODEM: OK// SAYTU:Coupur"/>
    <s v="tmp_seye83303"/>
    <d v="2024-12-30T10:20:52"/>
    <m/>
    <s v="tmp_seye83303"/>
    <n v="5539488"/>
    <s v="OTD"/>
    <d v="2024-12-30T15:12:09"/>
    <s v="Archivé"/>
    <d v="2024-12-30T08:00:00"/>
    <s v="Non"/>
    <s v="ECO_GDK"/>
    <s v="UNITE D'INTERVENTION ECOTEL GDK"/>
    <s v="ECO_GDK17"/>
    <d v="2025-01-01T10:20:50"/>
    <d v="2024-12-30T15:12:09"/>
    <s v="ok"/>
    <s v="CLIREPA22-PTO"/>
    <s v="SOUDURE  AU PTO REPRISE"/>
    <s v="POINT DE TERMINAISON OPTIQUE/ABSENCE DE"/>
    <s v="REPRISE SOUDURE AU PTO/CONFIRME PAR R FAYE 771279883/STEVEN"/>
    <s v="ext_sow2909"/>
    <x v="1"/>
    <x v="0"/>
    <x v="3"/>
    <x v="306"/>
  </r>
  <r>
    <n v="2949801"/>
    <s v="FIBRE"/>
    <n v="30027281"/>
    <x v="313"/>
    <s v="Actif"/>
    <s v="TLP"/>
    <s v="TECHNOSERVICES-FROID - SARL"/>
    <m/>
    <n v="771920556"/>
    <s v="MR BA"/>
    <n v="20"/>
    <s v="PEI"/>
    <s v="AFFAIRES"/>
    <d v="2023-11-17T15:00:01"/>
    <s v="FIB_PRO_ME_B"/>
    <m/>
    <s v="RELEVE"/>
    <d v="2024-12-30T10:24:12"/>
    <s v="tmp_cisse65272"/>
    <s v="CLIENT_DDE"/>
    <s v="Absence synchronisation MODEM"/>
    <s v="338232778  //ABSENCE DE SYNCHRONISATION // PRODUIT FIBRE// FIBRE PRO MAX BLOQUE  // MODEM FIBERBOX"/>
    <s v="ACM"/>
    <s v="MED"/>
    <x v="239"/>
    <s v="CENTENAIRE - GIBRALTAR"/>
    <m/>
    <s v="BLD DU GENERAL DE GAULLE"/>
    <n v="125"/>
    <m/>
    <d v="2024-12-30T12:37:10"/>
    <s v="Abonnement Professionnel"/>
    <n v="48"/>
    <s v="URGENT"/>
    <s v="FIBRE"/>
    <s v="VERIFICAT° INSTALLATION FIBREE"/>
    <s v="PAS DE MOUE / FIBRE TROP COURT // B22 / CP 126 - 127A / F7"/>
    <s v="ext_gaye2895"/>
    <d v="2024-12-30T12:37:17"/>
    <s v="PAS DE MOUE / FIBRE TROP COURT // B22 / CP 126 - 127A / F7"/>
    <s v="ext_gaye2895"/>
    <n v="5540443"/>
    <s v="OTD"/>
    <d v="2024-12-31T16:08:13"/>
    <s v="Archivé"/>
    <d v="2024-12-30T08:00:00"/>
    <s v="Non"/>
    <s v="MFIU"/>
    <s v="UI MAINTENANCE FIBRE URBAIN"/>
    <s v="MFIU1"/>
    <d v="2025-01-01T12:37:10"/>
    <d v="2024-12-31T16:08:13"/>
    <s v="ok"/>
    <s v="RESREPA711-CABLE INFRA FIBRE"/>
    <s v="CORRECTION MOUE INFRA"/>
    <s v="INFRASTRUCTURE PASSIVE/MAUVAISE MISE EN"/>
    <s v="Récupération de mou + Raccordement 06 Brin au PBO"/>
    <s v="tmp_ngom83084"/>
    <x v="1"/>
    <x v="0"/>
    <x v="1"/>
    <x v="307"/>
  </r>
  <r>
    <n v="2949808"/>
    <s v="FIBRE"/>
    <n v="44959551"/>
    <x v="314"/>
    <s v="Actif"/>
    <s v="TLP"/>
    <s v="CLINIQUE DENTAIRE LES NIAYES"/>
    <m/>
    <s v="770317292 // MME SOW"/>
    <s v="MME SOW"/>
    <n v="20"/>
    <s v="SOH"/>
    <s v="PROFESSIONNELS"/>
    <d v="2024-12-24T16:00:01"/>
    <s v="FIB_PRO_M_B"/>
    <m/>
    <s v="RELEVE"/>
    <d v="2024-12-30T10:30:55"/>
    <s v="tmp_fall82362"/>
    <s v="CLIENT_DDE"/>
    <s v="SOUCI D'EMISSION ET DE RECEPTL"/>
    <s v="338548783 // Fibre Pro Max Bloque// SOUCI EMISSION RECEPTION"/>
    <s v="ACP"/>
    <s v="TIA"/>
    <x v="240"/>
    <s v="PIKINE"/>
    <s v="CITE ICOTAF I"/>
    <s v="CITE ICOTAF I"/>
    <n v="775673367"/>
    <m/>
    <d v="2024-12-30T11:30:17"/>
    <s v="Professionnel"/>
    <m/>
    <s v="URGENT"/>
    <s v="CLIENTS ENTREPRISES"/>
    <s v="LIAISON INSTABLE"/>
    <s v="338548783 // Fibre Pro Max Bloque// SOUCI EMISSION RECEPTION VERIF BRANCHEMENT FAIT//TEST RECEPTION"/>
    <s v="tmp_ndiaye73568"/>
    <d v="2024-12-30T11:30:26"/>
    <m/>
    <s v="tmp_ndiaye73568"/>
    <n v="5539948"/>
    <s v="OTD"/>
    <d v="2024-12-30T16:40:26"/>
    <s v="Archivé"/>
    <d v="2024-12-30T08:00:00"/>
    <s v="Oui"/>
    <s v="SOFA_TIA"/>
    <s v="UNITE D'INTERVENTION SOFATEL THIAROYE"/>
    <s v="SOFA_TIA12"/>
    <m/>
    <d v="2024-12-30T16:40:26"/>
    <m/>
    <s v="CLIRCO528-F6600 ONT"/>
    <s v="CONFIGURATION MODEM ONT REPRISE"/>
    <s v="OPTICAL NETWORK TERMINAL/MODEM CLIENT FI"/>
    <s v="ACHEMINEMENT VOIX // EL HADJI"/>
    <s v="tmp_tall83181"/>
    <x v="1"/>
    <x v="0"/>
    <x v="15"/>
    <x v="308"/>
  </r>
  <r>
    <n v="2949810"/>
    <s v="TEL"/>
    <n v="25641"/>
    <x v="315"/>
    <s v="Actif"/>
    <s v="AIP"/>
    <s v="LONASE"/>
    <m/>
    <n v="773604796"/>
    <m/>
    <n v="20"/>
    <s v="GCO"/>
    <s v="GRANDS_COMPTES"/>
    <d v="2018-09-23T22:10:00"/>
    <s v="BUS_M2MEGA"/>
    <m/>
    <s v="RELEVE"/>
    <d v="2024-12-30T10:32:54"/>
    <s v="ba028680"/>
    <s v="CLIENT_DDE"/>
    <s v="PAS DE CONNEXION INTERNET"/>
    <s v="IP6402 // PAS DE CONNEXION/LA210 WAN ET ALM ROUGE /PAS DE POSITION /Contact sur site Toutouba DIARRA"/>
    <s v="TBA"/>
    <s v="TBAU"/>
    <x v="83"/>
    <s v="TAMBACOUNDA"/>
    <s v="LIBERTE"/>
    <s v="."/>
    <m/>
    <m/>
    <d v="2024-12-30T11:13:00"/>
    <s v="Abonnement Professionnel"/>
    <n v="48"/>
    <s v="URGENT"/>
    <s v="CLIENTS ENTREPRISES"/>
    <s v="LIAISON INSTABLE"/>
    <s v="IP6402 // PAS DE CONNEXION // SYNCHRO KO DANS NCE // GE2/0/11.1108                 up      up  // PE"/>
    <s v="tmp_ba81401"/>
    <d v="2024-12-30T11:13:21"/>
    <s v="IP6402 // PAS DE CONNEXION // SYNCHRO KO DANS NCE // GE2/0/11.1108                 up      up  // PE"/>
    <s v="tmp_ba81401"/>
    <n v="5539821"/>
    <s v="OTD"/>
    <d v="2024-12-31T10:16:01"/>
    <s v="Archivé"/>
    <d v="2024-12-30T08:00:00"/>
    <s v="Non"/>
    <s v="CI-SCL_KLK"/>
    <s v="CI-SCL_KLK"/>
    <s v="CI-KLK"/>
    <d v="2025-01-01T11:13:00"/>
    <d v="2024-12-31T10:16:01"/>
    <s v="ok"/>
    <s v="CABLE BRANCHEMENT"/>
    <s v="CABLE BRANCHEMENT 5/99 CHANGE"/>
    <s v="CABLE BRANCHEMENT 5/99/CABLE BRANCHEMENT"/>
    <s v="5/99 COUPÉ CHANGÉ / 200m // PAPE FAYE"/>
    <s v="ext_sane005319"/>
    <x v="0"/>
    <x v="1"/>
    <x v="0"/>
    <x v="309"/>
  </r>
  <r>
    <n v="2949822"/>
    <s v="DSL50"/>
    <n v="29458341"/>
    <x v="316"/>
    <s v="Actif"/>
    <s v="TLP"/>
    <s v="MAXI PROPRE SERVICE"/>
    <m/>
    <n v="776511581"/>
    <s v="M NDIAYE"/>
    <n v="20"/>
    <s v="SOH"/>
    <s v="PROFESSIONNELS"/>
    <d v="2023-07-26T15:40:01"/>
    <s v="V_IP_B_G_B"/>
    <m/>
    <s v="RELEVE"/>
    <d v="2024-12-30T10:35:09"/>
    <s v="tmp_seye83303"/>
    <s v="CLIENT_DDE"/>
    <s v="Absence synchronisation MODEM"/>
    <s v="339815728//BIV Gold_VoIP_Bloque//PAS DE CONNEXION"/>
    <s v="TBA"/>
    <s v="TBAU"/>
    <x v="197"/>
    <s v="TAMBACOUNDA"/>
    <s v="DEPOT"/>
    <s v="."/>
    <m/>
    <m/>
    <d v="2024-12-30T11:27:38"/>
    <s v="Professionnel"/>
    <m/>
    <s v="URGENT"/>
    <s v="CLIENTS ENTREPRISES"/>
    <s v="LIAISON INSTABLE"/>
    <s v="339815728//BIV Gold_VoIP_Bloque//PAS DE CONNEXION // SYNCHRO DOWN DANS NCE // SESSION KO DANS RBS //"/>
    <s v="tmp_kaly83207"/>
    <d v="2024-12-30T11:27:48"/>
    <m/>
    <s v="tmp_kaly83207"/>
    <n v="5539926"/>
    <s v="OTD"/>
    <d v="2024-12-30T16:35:36"/>
    <s v="Archivé"/>
    <d v="2024-12-30T08:00:00"/>
    <s v="Oui"/>
    <s v="MULT_TBA"/>
    <s v="UNITE D'INTERVENTION MULTELEC TAMBA"/>
    <s v="MULT_TBA1"/>
    <m/>
    <d v="2024-12-30T16:35:35"/>
    <m/>
    <s v="CABLE BRANCHEMENT"/>
    <s v="CABLE BRANCHEMENT 5/99 CHANGE"/>
    <s v="CABLE BRANCHEMENT 5/99/CABLE BRANCHEMENT"/>
    <s v="5/99 COUPÉ CHANGÉ / 100m // PAPE FAYE"/>
    <s v="ext_sane005319"/>
    <x v="0"/>
    <x v="0"/>
    <x v="0"/>
    <x v="310"/>
  </r>
  <r>
    <n v="2949823"/>
    <s v="FIBRE"/>
    <n v="36702961"/>
    <x v="317"/>
    <s v="Actif"/>
    <s v="TLP"/>
    <s v="DIATTA"/>
    <s v="IBRAHIMA"/>
    <n v="776161389"/>
    <s v="MR DIATTA"/>
    <n v="13"/>
    <s v="PA1"/>
    <s v="GRAND_PUBLIC"/>
    <d v="2024-08-22T15:46:01"/>
    <s v="FIB_PRO_M_B"/>
    <m/>
    <s v="RELEVE"/>
    <d v="2024-12-30T10:35:25"/>
    <s v="tmp_balde75266"/>
    <s v="CLIENT_DDE"/>
    <s v="Absence synchronisation MODEM"/>
    <s v="ABSENCE SYNCHRO"/>
    <s v="ACP"/>
    <s v="TIA"/>
    <x v="241"/>
    <s v="SICAP MBAO"/>
    <s v="SICAP MBAO"/>
    <s v="SICAP MBAO"/>
    <s v="72/B"/>
    <m/>
    <d v="2024-12-30T10:36:06"/>
    <s v="Abonnement Professionnel"/>
    <n v="48"/>
    <s v="URGENT"/>
    <s v="CLIENTS ENTREPRISES"/>
    <s v="Defaut non identifie"/>
    <s v="MODEM FIBERBOX: Power vert// PON ETEINT // LOS ROUGE // INTERNET ETEINT  // WIFI VERT // VERIF BRANC"/>
    <s v="tmp_balde75266"/>
    <d v="2024-12-30T10:36:11"/>
    <m/>
    <s v="tmp_balde75266"/>
    <n v="5539579"/>
    <s v="OTD"/>
    <d v="2024-12-30T16:28:25"/>
    <s v="Archivé"/>
    <d v="2024-12-30T08:00:00"/>
    <s v="Non"/>
    <s v="SOFA_TIA"/>
    <s v="UNITE D'INTERVENTION SOFATEL THIAROYE"/>
    <s v="SOFA_TIA9"/>
    <d v="2025-01-01T10:36:06"/>
    <d v="2024-12-30T16:28:25"/>
    <s v="ok"/>
    <s v="RESCHGT22-CABLE BRANCHEMENT"/>
    <s v="CABLE BRANCHEMENT  1084 CHANGE"/>
    <s v="CABLE BRANCHEMENT/CABLE BRANCHEMENT  108"/>
    <s v="Cable 1083 coupé changé_x0009_E58 PBO 29 F1"/>
    <s v="ext_ngom005140"/>
    <x v="1"/>
    <x v="0"/>
    <x v="0"/>
    <x v="311"/>
  </r>
  <r>
    <n v="2949837"/>
    <s v="TEL"/>
    <n v="225111"/>
    <x v="318"/>
    <s v="Actif"/>
    <s v="AIP"/>
    <s v="BANK OF AFRICA"/>
    <m/>
    <n v="777374986"/>
    <s v="M. Thiam"/>
    <n v="20"/>
    <s v="GCO"/>
    <s v="GRANDS_COMPTES"/>
    <d v="2024-02-27T11:00:01"/>
    <s v="S_BVPN5M"/>
    <m/>
    <s v="RELEVE"/>
    <d v="2024-12-30T10:43:35"/>
    <s v="tmp_drame83203"/>
    <s v="CLIENT_DDE"/>
    <s v="Pas de connexion"/>
    <s v="IP7006//ABSENCE SYNCHRO //POSITION:&lt;C_MS_KAOLACK2&gt;disp int gi2/0/2.1121//"/>
    <s v="KLK"/>
    <s v="KLK"/>
    <x v="242"/>
    <s v="KAOLACK"/>
    <s v="LEONA"/>
    <s v="."/>
    <m/>
    <m/>
    <d v="2024-12-30T11:00:46"/>
    <s v="Affaire"/>
    <n v="48"/>
    <s v="URGENT"/>
    <s v="CLIENTS ENTREPRISES"/>
    <s v="Defaut d'isolement multiples"/>
    <s v="MERCI DE RESIGNALER LA LS"/>
    <s v="tmp_sow85431"/>
    <d v="2024-12-30T11:01:40"/>
    <s v="ND A RESIGNALER"/>
    <s v="tmp_sow85431"/>
    <n v="5539741"/>
    <s v="OTD"/>
    <d v="2024-12-30T17:38:43"/>
    <s v="Archivé"/>
    <d v="2024-12-30T08:00:00"/>
    <s v="Non"/>
    <s v="CI-SCL_KLK"/>
    <s v="CI-SCL_KLK"/>
    <s v="CI-KDG"/>
    <d v="2025-01-01T11:00:46"/>
    <d v="2024-12-30T17:38:43"/>
    <s v="ok"/>
    <s v="RESCHGT21-CABLE BRANCHEMENT"/>
    <s v="CABLE BRANCHEMENT 1084 CHANGE"/>
    <s v="CABLE BRANCHEMENT/CABLE BRANCHEMENT  108"/>
    <s v="CABLE 5/99 COUPE PUIS CHGE SUR 150M/PING OK"/>
    <s v="saine7277"/>
    <x v="0"/>
    <x v="1"/>
    <x v="0"/>
    <x v="312"/>
  </r>
  <r>
    <n v="2949838"/>
    <s v="VOIP"/>
    <n v="1101"/>
    <x v="319"/>
    <s v="Actif"/>
    <s v="AIP"/>
    <s v="MINISTERE DES FORCES ARMEES/ETAT MAJOR"/>
    <m/>
    <n v="773864135"/>
    <s v="MR SARR"/>
    <n v="20"/>
    <s v="ETA"/>
    <s v="ADMINISTRATION"/>
    <d v="2023-12-19T14:00:01"/>
    <s v="BUS_M2MEGA"/>
    <m/>
    <s v="RELEVE"/>
    <d v="2024-12-30T10:45:21"/>
    <s v="tmp_cisse65272"/>
    <s v="CLIENT_DDE"/>
    <s v="PAS DE CONNEXION INTERNET"/>
    <s v="IP9087 //PAS DE CONNEXION // BUSINESS VPN Master 2MEGA // MODEM : LA 210"/>
    <s v="ACG"/>
    <s v="KMR"/>
    <x v="243"/>
    <s v="YEUMBEUL"/>
    <s v="YEUMBEUL"/>
    <s v="RTE DE BOUNE"/>
    <m/>
    <m/>
    <d v="2024-12-30T11:20:53"/>
    <s v="Abonnement Professionnel"/>
    <n v="48"/>
    <s v="URGENT"/>
    <s v="CLIENTS ENTREPRISES"/>
    <s v="LIAISON INSTABLE"/>
    <s v="LS IP9087_MFA_Yeumbeul || PAS DE SYNCHRO AU PORT || &lt;PE_MS_KMASSAR2&gt;dis arp int gi1/0/10.1112"/>
    <s v="tmp_diop79701"/>
    <d v="2024-12-30T11:20:58"/>
    <m/>
    <s v="tmp_diop79701"/>
    <n v="5539875"/>
    <s v="OTD"/>
    <d v="2024-12-30T15:36:16"/>
    <s v="Archivé"/>
    <d v="2024-12-30T08:00:00"/>
    <s v="Non"/>
    <s v="CI-SCL_U"/>
    <s v="CI-SCL_U"/>
    <s v="Abdoulrazak Y. TALHATOU_CI-SCL_U"/>
    <d v="2025-01-01T11:20:53"/>
    <d v="2024-12-30T15:36:16"/>
    <s v="ok"/>
    <s v="RESCHGT12-RP1"/>
    <s v="BOITE RP1 CHANGEE"/>
    <s v="ENTREE DE POSTE/RP1 DEFECTUEUX"/>
    <s v="Merci de relever le IP9087 // MINISTERE DES FORCES ARMEES/ETAT MAJOR Yeumbeul suite au changement du"/>
    <s v="tmp_sow85431"/>
    <x v="0"/>
    <x v="1"/>
    <x v="6"/>
    <x v="135"/>
  </r>
  <r>
    <n v="2949839"/>
    <s v="FIBRE"/>
    <n v="44382441"/>
    <x v="62"/>
    <s v="Actif"/>
    <s v="TLP"/>
    <s v="MBOW"/>
    <s v="KHADIM"/>
    <n v="703241282"/>
    <s v="MR MBOW"/>
    <n v="20"/>
    <s v="SOH"/>
    <s v="PROFESSIONNELS"/>
    <d v="2024-11-29T11:00:00"/>
    <s v="FIB_PRO_M_B"/>
    <m/>
    <s v="RELEVE"/>
    <d v="2024-12-30T10:45:46"/>
    <s v="tmp_balde75266"/>
    <s v="CLIENT_DDE"/>
    <s v="Absence synchronisation MODEM"/>
    <s v="ABSENCE  SYNCHRO"/>
    <s v="ACM"/>
    <s v="MED"/>
    <x v="59"/>
    <s v="MEDINA"/>
    <s v="MEDINA"/>
    <s v="."/>
    <m/>
    <m/>
    <d v="2024-12-30T10:46:01"/>
    <s v="Professionnel"/>
    <m/>
    <s v="URGENT"/>
    <s v="CLIENTS ENTREPRISES"/>
    <s v="Defaut non identifie"/>
    <s v="MODEM FIBERBOX: Power vert// PON CLI VERT // LOS OFF // INTERNET OFF // WIFI VERT // VERIF BRANCHMEN"/>
    <s v="tmp_balde75266"/>
    <d v="2024-12-30T10:46:05"/>
    <m/>
    <s v="tmp_balde75266"/>
    <n v="5539656"/>
    <s v="OTD"/>
    <d v="2024-12-30T13:59:57"/>
    <s v="Archivé"/>
    <d v="2024-12-30T08:00:00"/>
    <s v="Non"/>
    <s v="PREM_MED"/>
    <s v="UNITE D'INTERVENTION PREMIUM MEDINA"/>
    <s v="PREM_MED8"/>
    <m/>
    <d v="2024-12-30T13:59:57"/>
    <m/>
    <s v="CENTINC11-TE - TBL"/>
    <s v="REPRISES SOUDURES OPTIQUES"/>
    <s v="TETE EQUIPEMENT/TETE BOUCLE LOCALE/COUPU"/>
    <s v="REPRISE SOUDURE AU PTO"/>
    <s v="ext_gaye2895"/>
    <x v="1"/>
    <x v="0"/>
    <x v="3"/>
    <x v="62"/>
  </r>
  <r>
    <n v="2949843"/>
    <s v="FIBRE"/>
    <n v="37177171"/>
    <x v="320"/>
    <s v="Actif"/>
    <s v="TLP"/>
    <s v="DIATTARA"/>
    <s v="NDEYE SIRA"/>
    <n v="786066247"/>
    <s v="MME CLARIS"/>
    <n v="20"/>
    <s v="SOH"/>
    <s v="PROFESSIONNELS"/>
    <d v="2023-09-21T14:20:11"/>
    <s v="FIB_PRO_M_B"/>
    <m/>
    <s v="RELEVE"/>
    <d v="2024-12-30T10:49:51"/>
    <s v="tmp_dioum83301"/>
    <s v="CLIENT_DDE"/>
    <s v="Pas de connexion"/>
    <s v="338689996 // Fibre Pro Max Bloqu"/>
    <s v="ACAD"/>
    <s v="ACA"/>
    <x v="194"/>
    <s v="OUAGOU NIAYES"/>
    <s v="OUAGOU NIAYE 1"/>
    <s v="."/>
    <m/>
    <m/>
    <d v="2024-12-30T12:49:25"/>
    <s v="Professionnel"/>
    <m/>
    <s v="URGENT"/>
    <s v="FIBRE"/>
    <s v="VERIFICAT° INSTALLATION FIBREE"/>
    <s v="Reprise soudure au PEP C01//Los ROUGE/Merci de prendre en charge"/>
    <s v="tmp_niang83263"/>
    <d v="2024-12-30T12:49:41"/>
    <s v="Reprise soudure au PEP C01//Los ROUGE/Merci de prendre en charge"/>
    <s v="tmp_niang83263"/>
    <n v="5540520"/>
    <s v="OTD"/>
    <d v="2024-12-31T13:56:42"/>
    <s v="Archivé"/>
    <d v="2024-12-30T08:00:00"/>
    <s v="Non"/>
    <s v="ECO_COMPLEXE"/>
    <s v="UNITE D'INTERVENTION ECOTEL COMPLEXE"/>
    <s v="ECO_COMPLEXE1"/>
    <m/>
    <d v="2024-12-31T13:56:42"/>
    <m/>
    <s v="CLICHGT32-JARRETIERE OPTIQUE"/>
    <s v="JARRETIERE OPTIQUE CHANGEE"/>
    <s v="JARRETIERE OPTIQUE/JARRETIERE OPTIQUE CO"/>
    <s v="HAMIDOU //JARRETIERE OPTIQUE CHANGE//MM DIATTARA CONFIRME LE RETOUR DE SERVICE"/>
    <s v="ext_cisse3384"/>
    <x v="1"/>
    <x v="0"/>
    <x v="2"/>
    <x v="313"/>
  </r>
  <r>
    <n v="2949850"/>
    <s v="DSL5"/>
    <n v="33870481"/>
    <x v="321"/>
    <s v="Actif"/>
    <s v="TLP"/>
    <s v="FINANCEMENT DE PROFESSIONNELS"/>
    <s v="DU TRANSPORT"/>
    <n v="774174846"/>
    <s v="M NDIAYE"/>
    <n v="20"/>
    <s v="SOH"/>
    <s v="PROFESSIONNELS"/>
    <d v="2019-07-05T08:07:40"/>
    <s v="PACKBUSILV"/>
    <m/>
    <s v="RELEVE"/>
    <d v="2024-12-30T10:54:32"/>
    <s v="tmp_seye83303"/>
    <s v="CLIENT_DDE"/>
    <s v="DECONNEXIONS FREQUENTES"/>
    <s v="339813480//Pack Business Internet Silver BLOQUE//DECONNEXION FREQUENTES"/>
    <s v="TBA"/>
    <s v="TBAU"/>
    <x v="83"/>
    <s v="TAMBACOUNDA"/>
    <s v="LIBERTE"/>
    <s v="."/>
    <n v="777806749"/>
    <m/>
    <d v="2024-12-30T11:54:53"/>
    <s v="Professionnel"/>
    <m/>
    <s v="URGENT"/>
    <s v="CLIENTS ENTREPRISES"/>
    <s v="LIAISON INSTABLE"/>
    <s v="339813480//DECONNEXION FREQUENTES //SYNCHRO OK //SNR NO // ATTENUATION NOK //COMPTE ACTIF //SESSION"/>
    <s v="tmp_drame83203"/>
    <d v="2024-12-30T11:55:00"/>
    <m/>
    <s v="tmp_drame83203"/>
    <n v="5540125"/>
    <s v="OTD"/>
    <d v="2024-12-30T19:17:22"/>
    <s v="Archivé"/>
    <d v="2024-12-30T08:00:00"/>
    <s v="Oui"/>
    <s v="MULT_TBA"/>
    <s v="UNITE D'INTERVENTION MULTELEC TAMBA"/>
    <s v="MULT_TBA3"/>
    <m/>
    <d v="2024-12-30T19:17:22"/>
    <m/>
    <s v="RESMUT34-PC"/>
    <s v="PAIRE DISTRIBUTION MUTÉE"/>
    <s v="POINT DE CONCENTRATION/ABSENCE TONALITE"/>
    <s v="MUTATION DIST = 4 / 13 / 5 PASSE / 4 / 13 / 1 // PAPE FAYE"/>
    <s v="ext_sane005319"/>
    <x v="0"/>
    <x v="0"/>
    <x v="13"/>
    <x v="314"/>
  </r>
  <r>
    <n v="2949856"/>
    <s v="FIBRE"/>
    <n v="44446291"/>
    <x v="322"/>
    <s v="Actif"/>
    <s v="TLP"/>
    <s v="ADOLPHE MENDY"/>
    <s v="ADOLPHE MENDY"/>
    <n v="779487211"/>
    <s v="M.MENDY"/>
    <n v="20"/>
    <s v="SOH"/>
    <s v="PROFESSIONNELS"/>
    <d v="2024-11-07T17:00:00"/>
    <s v="FIB_PRO_M_B"/>
    <m/>
    <s v="RELEVE"/>
    <d v="2024-12-30T10:58:38"/>
    <s v="tmp_gaye73585"/>
    <s v="CLIENT_DDE"/>
    <s v="Pas de connexion"/>
    <s v="PAS DE CONNEXION"/>
    <s v="ACR"/>
    <s v="MBW"/>
    <x v="223"/>
    <s v="DKMBW"/>
    <s v="SF00"/>
    <s v="."/>
    <m/>
    <m/>
    <d v="2024-12-30T10:58:58"/>
    <s v="Professionnel"/>
    <m/>
    <s v="URGENT"/>
    <s v="CLIENTS ENTREPRISES"/>
    <s v="Defaut non identifie"/>
    <s v="PON ETEINT// LOS ROUGE// INTERNET ETEINT// VERIF BRANCHMENT FAIT // REBOOT MODEM // COMPTE // SYNCHR"/>
    <s v="tmp_gaye73585"/>
    <d v="2024-12-30T10:59:01"/>
    <m/>
    <s v="tmp_gaye73585"/>
    <n v="5539727"/>
    <s v="OTD"/>
    <d v="2024-12-30T14:14:01"/>
    <s v="Archivé"/>
    <d v="2024-12-30T08:00:00"/>
    <s v="Non"/>
    <s v="SYS_MBW"/>
    <s v="UNITE D'INTERVENTION SYSROAD MBAO"/>
    <s v="SYS_MBW6"/>
    <m/>
    <d v="2024-12-30T14:14:01"/>
    <m/>
    <s v="RESINC71-CABLE INFRA FIBRE"/>
    <s v="RACCORDEMENT NOUVEAU CABLE"/>
    <s v="INFRASTRUCTURE PASSIVE/COUPURE SUITE VOL"/>
    <s v="Tirage câble 24fo sur 350m + Raccordement 36 brins entre ces 2 BPE "/>
    <s v="tmp_niang83263"/>
    <x v="1"/>
    <x v="0"/>
    <x v="1"/>
    <x v="315"/>
  </r>
  <r>
    <n v="2949857"/>
    <s v="FIBRE"/>
    <n v="162961"/>
    <x v="323"/>
    <s v="Actif"/>
    <s v="INT"/>
    <s v="SSPT"/>
    <m/>
    <n v="771430396"/>
    <s v="MR PAUL SANAMA  jbebekelegne@tolsa.com"/>
    <n v="20"/>
    <s v="GCO"/>
    <s v="GRANDS_COMPTES"/>
    <d v="2023-11-21T20:00:00"/>
    <s v="FIB_BUS10M"/>
    <m/>
    <s v="RELEVE"/>
    <d v="2024-12-30T10:58:48"/>
    <s v="tmp_diop79503"/>
    <s v="CLIENT_DDE"/>
    <s v="Pas de connexion"/>
    <s v="OFFRE BUSINESS INTERNET FIBRE 10M // PAS DE CONNEXION"/>
    <s v="THS"/>
    <s v="THS"/>
    <x v="97"/>
    <s v="THIES"/>
    <s v="THIES BIS"/>
    <s v="."/>
    <m/>
    <m/>
    <d v="2025-01-01T10:26:54"/>
    <s v="Affaire"/>
    <n v="48"/>
    <s v="URGENT"/>
    <s v="CLIENTS ENTREPRISES"/>
    <s v="VERIFICAT° INSTALLATION FIBREE"/>
    <s v="PORT CLIENT DOWN SUR FH DANGOTE"/>
    <s v="diouf7677"/>
    <d v="2025-01-01T10:27:03"/>
    <s v="PORT CLIENT DOWN SUR FH DANGOTE"/>
    <s v="diouf7677"/>
    <n v="5551906"/>
    <s v="OTD"/>
    <d v="2025-01-02T16:08:43"/>
    <s v="Archivé"/>
    <d v="2025-01-02T08:00:00"/>
    <s v="Non"/>
    <s v="CI-SCL_THS_COMP"/>
    <s v="UNITE D'INTERVENTION SAV CLIENT B2B COMP"/>
    <s v="CI-SCL_THS_COMPLEXE1"/>
    <d v="2025-01-03T10:26:54"/>
    <d v="2025-01-02T16:08:43"/>
    <s v="ok"/>
    <s v="RESCHGT12-RP1"/>
    <s v="BOITE RP1 CHANGEE"/>
    <s v="ENTREE DE POSTE/RP1 DEFECTUEUX"/>
    <s v="CHANGEMENT JARRETIERE RETOUR SERVICE"/>
    <s v="tmp_sow85431"/>
    <x v="1"/>
    <x v="1"/>
    <x v="2"/>
    <x v="316"/>
  </r>
  <r>
    <n v="2949874"/>
    <s v="FIBRE"/>
    <n v="42850211"/>
    <x v="324"/>
    <s v="Actif"/>
    <s v="TLP"/>
    <s v="ABDOULAYE LOUM AND CO"/>
    <m/>
    <n v="771745915"/>
    <s v="MR LOUM"/>
    <n v="20"/>
    <s v="SOH"/>
    <s v="PROFESSIONNELS"/>
    <d v="2024-04-05T14:49:42"/>
    <s v="FIB_PRO_M_B"/>
    <m/>
    <s v="RELEVE"/>
    <d v="2024-12-30T11:06:03"/>
    <s v="tmp_balde75266"/>
    <s v="CLIENT_DDE"/>
    <s v="Absence synchronisation MODEM"/>
    <s v="ABSENCE SYNCHRO"/>
    <s v="ACAD"/>
    <s v="GDK"/>
    <x v="244"/>
    <s v="GRAND YOFF"/>
    <s v="HLM GRAND YOFF"/>
    <s v="."/>
    <m/>
    <m/>
    <d v="2024-12-30T18:53:43"/>
    <s v="Professionnel"/>
    <m/>
    <s v="URGENT"/>
    <s v="FIBRE"/>
    <s v="VERIFICAT° INSTALLATION FIBREE"/>
    <s v="ABS AU PBO K46 246B-247 F3"/>
    <s v="ext_lamba005888"/>
    <d v="2024-12-30T18:53:54"/>
    <s v="ABS AU PBO K46 246B-247 F3"/>
    <s v="ext_lamba005888"/>
    <n v="5542746"/>
    <s v="OTD"/>
    <d v="2024-12-31T13:39:01"/>
    <s v="Archivé"/>
    <d v="2024-12-30T08:00:00"/>
    <s v="Non"/>
    <s v="MFIS"/>
    <s v="UI MAINTENANCE FIBRE SUBURBAIN"/>
    <s v="MFIS1"/>
    <m/>
    <d v="2024-12-31T13:39:01"/>
    <m/>
    <s v="RESREPA83-CHAMBRE/BPOE"/>
    <s v="RACCORDEMENT  MANCHON REPRIS"/>
    <s v="INFRASTRUCTURE PASSIVE/MANCHON DEFECTUEU"/>
    <s v="Reprise soudure au BPE INTERMEDIAIRE"/>
    <s v="tmp_sarr77481"/>
    <x v="1"/>
    <x v="0"/>
    <x v="1"/>
    <x v="317"/>
  </r>
  <r>
    <n v="2949882"/>
    <s v="TEL"/>
    <n v="33456121"/>
    <x v="325"/>
    <s v="Actif"/>
    <s v="TLP"/>
    <s v="AGENCE SENEGALAISE DE PROMOTION TOURISTIQUE"/>
    <m/>
    <n v="773985891"/>
    <s v="MME MBENGUE"/>
    <n v="20"/>
    <s v="GCO"/>
    <s v="AFFAIRES"/>
    <d v="2019-11-12T11:50:00"/>
    <s v="T2"/>
    <m/>
    <s v="RELEVE"/>
    <d v="2024-12-30T11:10:57"/>
    <s v="tmp_dioum83301"/>
    <s v="CLIENT_DDE"/>
    <s v="SOUCI D'EMISSION ET DE RECEPTL"/>
    <s v="338696190 // L'Acces Primaire"/>
    <s v="ACAD"/>
    <s v="SDF"/>
    <x v="169"/>
    <s v="FOIRE"/>
    <s v="LOTISSEMENT SUD FOIRE"/>
    <s v="LOTISSEMENT SUD FOIRE"/>
    <s v="VS/338674546"/>
    <m/>
    <d v="2024-12-30T12:05:06"/>
    <s v="Abonnement Professionnel"/>
    <n v="48"/>
    <s v="URGENT"/>
    <s v="CLIENTS ENTREPRISES"/>
    <s v="LIAISON INSTABLE"/>
    <s v="338696190 // SOUCI EMISSION RECEPTION // TEST DE RECEPTION KO : OCCUPE // APPELS INTERNES OK // TEST"/>
    <s v="tmp_diouf73569"/>
    <d v="2024-12-30T12:05:53"/>
    <m/>
    <s v="tmp_diouf73569"/>
    <n v="5540191"/>
    <s v="OTD"/>
    <d v="2024-12-30T15:46:42"/>
    <s v="Archivé"/>
    <d v="2024-12-30T08:00:00"/>
    <s v="Non"/>
    <s v="CI-SCL_U"/>
    <s v="CI-SCL_U"/>
    <s v="Djibril DIOP_CI-SCL_U"/>
    <d v="2025-01-01T12:05:06"/>
    <d v="2024-12-30T15:46:42"/>
    <s v="ok"/>
    <s v="RESCHGT12-RP1"/>
    <s v="BOITE RP1 CHANGEE"/>
    <s v="ENTREE DE POSTE/RP1 DEFECTUEUX"/>
    <s v="MUTATION DE T199-10-2  VERS T180-1-6"/>
    <s v="tmp_sow85431"/>
    <x v="0"/>
    <x v="1"/>
    <x v="13"/>
    <x v="318"/>
  </r>
  <r>
    <n v="2949883"/>
    <s v="FIBRE"/>
    <n v="41343231"/>
    <x v="326"/>
    <s v="Actif"/>
    <s v="TLP"/>
    <s v="RESIDENCE IVOIRE"/>
    <m/>
    <n v="771606839"/>
    <s v="MR DANFA"/>
    <n v="20"/>
    <s v="SOH"/>
    <s v="PROFESSIONNELS"/>
    <d v="2023-07-31T15:14:03"/>
    <s v="FOI_FB_20G"/>
    <m/>
    <s v="RELEVE"/>
    <d v="2024-12-30T11:10:57"/>
    <s v="tmp_balde75266"/>
    <s v="CLIENT_DDE"/>
    <s v="Absence synchronisation MODEM"/>
    <s v="ABSENCE SYNCHRO"/>
    <s v="ACM"/>
    <s v="MED"/>
    <x v="245"/>
    <s v="PLATEAU"/>
    <s v="PLATEAU"/>
    <s v="BLD DJILY MBAYE"/>
    <n v="53"/>
    <m/>
    <d v="2024-12-30T11:11:11"/>
    <s v="Grand Public"/>
    <m/>
    <s v="URGENT"/>
    <s v="CLIENTS ENTREPRISES"/>
    <s v="Defaut non identifie"/>
    <s v="MODEM FIBERBOX: Power vert// PON ETEINT // LOS ROUGE // INTERNET ETEINT // WIFI VERT // VERIF BRANCH"/>
    <s v="tmp_balde75266"/>
    <d v="2024-12-30T11:11:15"/>
    <m/>
    <s v="tmp_balde75266"/>
    <n v="5539803"/>
    <s v="OTD"/>
    <d v="2024-12-31T12:49:35"/>
    <s v="Archivé"/>
    <d v="2024-12-30T08:00:00"/>
    <s v="Non"/>
    <s v="PREM_MED"/>
    <s v="UNITE D'INTERVENTION PREMIUM MEDINA"/>
    <s v="PREM_MED6"/>
    <m/>
    <d v="2024-12-31T12:51:20"/>
    <m/>
    <s v="CLIAUCDEF010-TEST NAF OK"/>
    <s v="TEST NAF OK - RETOUR SERVICES CONFIRME"/>
    <s v="CLIENT/AUCUN DEFAUT CONSTATE"/>
    <s v="RETOUR SERVICES"/>
    <s v="ext_gaye2895"/>
    <x v="1"/>
    <x v="0"/>
    <x v="7"/>
    <x v="319"/>
  </r>
  <r>
    <n v="2949896"/>
    <s v="FIBRE"/>
    <n v="32747231"/>
    <x v="327"/>
    <s v="Actif"/>
    <s v="TLP"/>
    <s v="KOMATSU DAKAR OFFICE"/>
    <m/>
    <n v="785897789"/>
    <s v="MR KOMATSU"/>
    <n v="20"/>
    <s v="PEI"/>
    <s v="AFFAIRES"/>
    <d v="2023-11-07T16:00:01"/>
    <s v="FIB_PRO_M_B"/>
    <m/>
    <s v="RELEVE"/>
    <d v="2024-12-30T11:17:52"/>
    <s v="tmp_cisse65272"/>
    <s v="CLIENT_DDE"/>
    <s v="PAS DE CONNEXION INTERNET"/>
    <s v="338216882 // PAS DE CONNEXION // PRODUIT FIBRE // FIBRE PRO MAX BLOQUE   // MODEM FIBERBOX"/>
    <s v="ACAD"/>
    <s v="YOF"/>
    <x v="246"/>
    <s v="NGOR - ALMADIES"/>
    <s v="NGOR"/>
    <s v="NGOR"/>
    <s v="X"/>
    <m/>
    <d v="2024-12-30T12:31:28"/>
    <s v="Professionnel"/>
    <m/>
    <s v="URGENT"/>
    <s v="CLIENTS ENTREPRISES"/>
    <s v="LIAISON INSTABLE"/>
    <s v="338216882//PAS DE CONNEXION//SYNCHRO OK //VALEUR OK //COMPTE ACTIF //SESSION OK //IPV4"/>
    <s v="tmp_drame83203"/>
    <d v="2024-12-30T12:31:39"/>
    <m/>
    <s v="tmp_drame83203"/>
    <n v="5540373"/>
    <s v="OTD"/>
    <d v="2024-12-30T15:31:20"/>
    <s v="Archivé"/>
    <d v="2024-12-30T08:00:00"/>
    <s v="Oui"/>
    <s v="TDX_YOF"/>
    <s v="UNITE D'INTERVENTION TADEX YOFF"/>
    <s v="TDX_YOF15"/>
    <m/>
    <d v="2024-12-30T15:31:20"/>
    <m/>
    <s v="CLIRCO521-F6600 ONT"/>
    <s v="CONFIGURATION ONT CORRIGEE"/>
    <s v="OPTICAL NETWORK TERMINAL/MODEM CLIENT FI"/>
    <s v="RESET MODEM + RECONFIG MODEM SUR F07 283-284A-F3// EQ ALPHA BODIAN TDX."/>
    <s v="ext_tamba005331"/>
    <x v="1"/>
    <x v="0"/>
    <x v="9"/>
    <x v="320"/>
  </r>
  <r>
    <n v="2949900"/>
    <s v="FIBRE"/>
    <n v="35549471"/>
    <x v="328"/>
    <s v="Actif"/>
    <s v="TLP"/>
    <s v="LO"/>
    <s v="AWA"/>
    <n v="781923182"/>
    <s v="M GUEYE"/>
    <n v="20"/>
    <s v="SOH"/>
    <s v="PROFESSIONNELS"/>
    <d v="2024-11-01T15:00:00"/>
    <s v="FIB_PRO_M_B"/>
    <m/>
    <s v="RELEVE"/>
    <d v="2024-12-30T11:18:31"/>
    <s v="tmp_seye83303"/>
    <s v="CLIENT_DDE"/>
    <s v="Absence synchronisation MODEM"/>
    <s v="339010387//Fibre Pro Max Bloque///PAS DE CONNEXION"/>
    <s v="THS"/>
    <s v="MBR"/>
    <x v="190"/>
    <s v="MBOUR"/>
    <s v="SALY"/>
    <s v="."/>
    <m/>
    <m/>
    <d v="2024-12-30T11:18:50"/>
    <s v="Professionnel"/>
    <m/>
    <s v="URGENT"/>
    <s v="CLIENTS ENTREPRISES"/>
    <s v="Defaut non identifie"/>
    <s v="LOS:ROUGE// PON:ETEINT // INTERNET:ETEINT //VERIF BRANCHEMENTS: OK// REBOOT MODEM: OK// SAYTU:Coupur"/>
    <s v="tmp_seye83303"/>
    <d v="2024-12-30T11:18:52"/>
    <m/>
    <s v="tmp_seye83303"/>
    <n v="5539864"/>
    <s v="OTD"/>
    <d v="2024-12-30T18:32:15"/>
    <s v="Archivé"/>
    <d v="2024-12-30T08:00:00"/>
    <s v="Non"/>
    <s v="SOFA_MBR"/>
    <s v="UNITE D'INTERVENTION SOFATEL MBOUR"/>
    <s v="SOFA_MBR10"/>
    <m/>
    <d v="2024-12-30T18:32:15"/>
    <m/>
    <s v="CLIREPA22-PTO"/>
    <s v="SOUDURE  AU PTO REPRISE"/>
    <s v="POINT DE TERMINAISON OPTIQUE/ABSENCE DE"/>
    <s v="REPRISE SOUDURE AU PTO"/>
    <s v="ext_diallo3676"/>
    <x v="1"/>
    <x v="0"/>
    <x v="3"/>
    <x v="321"/>
  </r>
  <r>
    <n v="2949908"/>
    <s v="FIBRE"/>
    <n v="74691"/>
    <x v="329"/>
    <s v="Actif"/>
    <s v="TLP"/>
    <s v="ALLIANZ SENEGAL ASSURANCES"/>
    <m/>
    <n v="776212906"/>
    <s v="MR FAYE"/>
    <n v="20"/>
    <s v="GCO"/>
    <s v="GRANDS_COMPTES"/>
    <d v="2024-12-27T13:05:58"/>
    <s v="FIB_PRO_ME_B"/>
    <m/>
    <s v="RELEVE"/>
    <d v="2024-12-30T11:22:46"/>
    <s v="tmp_sakho82901"/>
    <s v="CLIENT_DDE"/>
    <s v="EMISSION D'APPELS"/>
    <s v="338204919 /// SOUCI RECEPTION /// OFFRE Fibre Pro Mega Bloque"/>
    <s v="ACAD"/>
    <s v="YOF"/>
    <x v="247"/>
    <s v="NGOR - ALMADIES"/>
    <s v="NGOR"/>
    <s v="NGOR"/>
    <m/>
    <m/>
    <d v="2024-12-30T13:17:26"/>
    <s v="Professionnel"/>
    <m/>
    <s v="URGENT"/>
    <s v="MAINTENANCE INSTALLATION FIBRE"/>
    <s v="VERIFICAT° INSTALLATION FIBREE"/>
    <s v="338204919 /// SOUCI RECEPTION /// OFFRE Fibre Pro Mega Bloque //TEST RECEPTION:  OCCUPE //   L8="/>
    <s v="tmp_seye72265"/>
    <d v="2024-12-30T13:17:33"/>
    <m/>
    <s v="tmp_seye72265"/>
    <n v="5540710"/>
    <s v="OTD"/>
    <d v="2024-12-30T17:07:36"/>
    <s v="Archivé"/>
    <d v="2024-12-30T13:30:00"/>
    <s v="Oui"/>
    <s v="TDX_YOF"/>
    <s v="UNITE D'INTERVENTION TADEX YOFF"/>
    <s v="TDX_YOF4"/>
    <m/>
    <d v="2024-12-30T17:07:36"/>
    <m/>
    <s v="BACKRCO31-SPG"/>
    <s v="ND CREE SUR SPG"/>
    <s v="OUTILS DE MANAGEMENT/ND NON CREE SUR SPG"/>
    <s v="ND CREE DANS SPG/ TON OK"/>
    <s v="saine7277"/>
    <x v="1"/>
    <x v="0"/>
    <x v="15"/>
    <x v="322"/>
  </r>
  <r>
    <n v="2949916"/>
    <s v="FIBRE"/>
    <n v="44547711"/>
    <x v="330"/>
    <s v="Actif"/>
    <s v="TLP"/>
    <s v="FALL SERVICE"/>
    <s v="FALL SERVICE"/>
    <n v="771572005"/>
    <s v="M FALL"/>
    <n v="20"/>
    <s v="SOH"/>
    <s v="PROFESSIONNELS"/>
    <d v="2024-11-14T12:00:00"/>
    <s v="FIB_PRO_M_B"/>
    <m/>
    <s v="RELEVE"/>
    <d v="2024-12-30T11:29:51"/>
    <s v="tmp_yatte79502"/>
    <s v="CLIENT_DDE"/>
    <s v="CABLE COUPE"/>
    <s v="// Fibre Pro Max Bloque // CABLE COUPE"/>
    <s v="ACR"/>
    <s v="MBW"/>
    <x v="248"/>
    <s v="DKSGK"/>
    <s v="KO04R"/>
    <s v="."/>
    <m/>
    <m/>
    <d v="2024-12-30T11:30:16"/>
    <s v="Professionnel"/>
    <m/>
    <s v="URGENT"/>
    <s v="CLIENTS ENTREPRISES"/>
    <s v="Defaut non identifie"/>
    <s v="COMPTE ACTIF SUR RBS // LOS ROUGE // PON ETEINT // INTERNET ETEINT // VERIF BRANCHMENT FAIT // REBOO"/>
    <s v="tmp_yatte79502"/>
    <d v="2024-12-30T11:30:20"/>
    <m/>
    <s v="tmp_yatte79502"/>
    <n v="5539947"/>
    <s v="OTD"/>
    <d v="2024-12-30T20:58:28"/>
    <s v="Archivé"/>
    <d v="2024-12-30T08:00:00"/>
    <s v="Non"/>
    <s v="SYS_MBW"/>
    <s v="UNITE D'INTERVENTION SYSROAD MBAO"/>
    <s v="SYS_MBW9"/>
    <m/>
    <d v="2024-12-30T20:58:28"/>
    <m/>
    <s v="RESCHGT22-CABLE BRANCHEMENT"/>
    <s v="CABLE BRANCHEMENT  1084 CHANGE"/>
    <s v="CABLE BRANCHEMENT/CABLE BRANCHEMENT  108"/>
    <s v="CABLE 1082 COUPE CHANGE +SOUDURE"/>
    <s v="ext_ngom2872"/>
    <x v="1"/>
    <x v="0"/>
    <x v="0"/>
    <x v="323"/>
  </r>
  <r>
    <n v="2949918"/>
    <s v="FIBRE"/>
    <n v="37480271"/>
    <x v="331"/>
    <s v="Actif"/>
    <s v="TLP"/>
    <s v="CENTRE YENNENGA"/>
    <m/>
    <n v="774349050"/>
    <s v="MR MENDY"/>
    <n v="20"/>
    <s v="SOH"/>
    <s v="PROFESSIONNELS"/>
    <d v="2021-10-22T18:45:00"/>
    <s v="FIB_OF_B"/>
    <m/>
    <s v="RELEVE"/>
    <d v="2024-12-30T11:31:33"/>
    <s v="tmp_cisse65272"/>
    <s v="CLIENT_DDE"/>
    <s v="PAS DE CONNEXION INTERNET"/>
    <s v="338690657 //ABSENCE DE SYNCHRONISATION // PRODUIT FIBRE// FIBRE PRO MAX BLOQUE  // MODEM FIBERBOX"/>
    <s v="ACAD"/>
    <s v="ACA"/>
    <x v="249"/>
    <s v="GRAND DAKAR - USINE"/>
    <s v="GRAND DAKAR"/>
    <s v="."/>
    <s v="N°16 BIS"/>
    <m/>
    <d v="2024-12-30T11:32:15"/>
    <s v="Abonnement Professionnel"/>
    <n v="48"/>
    <s v="URGENT"/>
    <s v="CLIENTS ENTREPRISES"/>
    <s v="Defaut non identifie"/>
    <s v="MODEM FIBERBOX  COMPTE ACTIF SUR RBS // LOS ROUGE // PON ETEINT// INTERNET ETEINT TEST DE SYNCHRO d"/>
    <s v="tmp_cisse65272"/>
    <d v="2024-12-30T11:32:20"/>
    <m/>
    <s v="tmp_cisse65272"/>
    <n v="5539958"/>
    <s v="OTD"/>
    <d v="2024-12-30T13:58:03"/>
    <s v="Archivé"/>
    <d v="2024-12-30T08:00:00"/>
    <s v="Non"/>
    <s v="ECO_ACAD"/>
    <s v="UNITE D'INTERVENTION ECOTEL ACAD"/>
    <s v="ECO_ACAD8"/>
    <d v="2025-01-01T11:32:15"/>
    <d v="2024-12-30T13:58:03"/>
    <s v="ok"/>
    <s v="RESREPA83-CHAMBRE/BPOE"/>
    <s v="RACCORDEMENT  MANCHON REPRIS"/>
    <s v="INFRASTRUCTURE PASSIVE/MANCHON DEFECTUEU"/>
    <s v="Reprise soudure au PEP C01"/>
    <s v="tmp_dieng74145"/>
    <x v="1"/>
    <x v="0"/>
    <x v="1"/>
    <x v="324"/>
  </r>
  <r>
    <n v="2949920"/>
    <s v="FIBRE"/>
    <n v="44229181"/>
    <x v="332"/>
    <s v="Actif"/>
    <s v="TLP"/>
    <s v="SOUMARE MAMADOU"/>
    <s v="SOUMARE MAMADOU"/>
    <n v="776045373"/>
    <s v="Mr Tall"/>
    <n v="20"/>
    <s v="SOH"/>
    <s v="PROFESSIONNELS"/>
    <d v="2024-10-09T17:03:21"/>
    <s v="FIB_PRO_M_B"/>
    <m/>
    <s v="RELEVE"/>
    <d v="2024-12-30T11:32:02"/>
    <s v="tmp_diallo72866"/>
    <s v="CLIENT_DDE"/>
    <s v="Pas de connexion"/>
    <s v="338026566 // pas de connexion"/>
    <s v="ACM"/>
    <s v="MED"/>
    <x v="250"/>
    <s v="DKFAS"/>
    <s v="FS00"/>
    <s v="."/>
    <m/>
    <m/>
    <d v="2024-12-30T12:15:00"/>
    <s v="Abonnement Professionnel"/>
    <n v="48"/>
    <s v="URGENT"/>
    <s v="MAINTENANCE INSTALLATION FIBRE"/>
    <s v="VERIFICAT° INSTALLATION FIBREE"/>
    <s v="338026566 // PAS DE CONNEXION // COMPTE ACTIF // SESSION OK // SYNCHRO KO DANS NCE"/>
    <s v="tmp_ba81401"/>
    <d v="2024-12-30T12:15:18"/>
    <s v="338026566 // PAS DE CONNEXION // COMPTE ACTIF // SESSION OK // SYNCHRO KO DANS NCE"/>
    <s v="tmp_ba81401"/>
    <n v="5540240"/>
    <s v="OTD"/>
    <d v="2024-12-30T17:02:27"/>
    <s v="Archivé"/>
    <d v="2024-12-30T08:00:00"/>
    <s v="Oui"/>
    <s v="PREM_MED"/>
    <s v="UNITE D'INTERVENTION PREMIUM MEDINA"/>
    <s v="PREM_MED8"/>
    <d v="2025-01-01T12:15:00"/>
    <d v="2024-12-30T17:02:27"/>
    <s v="ok"/>
    <s v="RESREPA37-PBO_PBE"/>
    <s v="SOUDURE REPRISE AU  PBO_PBE"/>
    <s v="POINT DE BRANCHEMENT OPTIQUE/FIBRE MAL S"/>
    <s v="REPRISE SOUDURE AU PBO"/>
    <s v="ext_gaye2895"/>
    <x v="1"/>
    <x v="0"/>
    <x v="4"/>
    <x v="325"/>
  </r>
  <r>
    <n v="2949927"/>
    <s v="FIBRE"/>
    <n v="31288831"/>
    <x v="333"/>
    <s v="Actif"/>
    <s v="TLP"/>
    <s v="PHARMACIE DIARAF MBOR NDOYE"/>
    <m/>
    <n v="776447180"/>
    <s v="M.FALL"/>
    <n v="20"/>
    <s v="SOH"/>
    <s v="PROFESSIONNELS"/>
    <d v="2024-09-03T11:00:01"/>
    <s v="FIB_OF_B"/>
    <m/>
    <s v="RELEVE"/>
    <d v="2024-12-30T11:34:08"/>
    <s v="tmp_gaye73585"/>
    <s v="CLIENT_DDE"/>
    <s v="Pas de connexion"/>
    <s v="PAS DE CONNEXION"/>
    <s v="ACAD"/>
    <s v="GDK"/>
    <x v="117"/>
    <s v="SICAP"/>
    <s v="SICAP LIBERTE V"/>
    <s v="SICAP LIBERTE V"/>
    <n v="5496"/>
    <m/>
    <d v="2024-12-30T13:22:22"/>
    <s v="Grand Public"/>
    <m/>
    <s v="URGENT"/>
    <s v="CLIENTS ENTREPRISES"/>
    <s v="LIAISON INSTABLE"/>
    <s v="PAS DE SIGNAL WIFI || SYNCHRO UP || SESSION EN COURS"/>
    <s v="tmp_diop79701"/>
    <d v="2024-12-30T13:22:29"/>
    <m/>
    <s v="tmp_diop79701"/>
    <n v="5540756"/>
    <s v="OTD"/>
    <d v="2024-12-30T18:12:29"/>
    <s v="Archivé"/>
    <d v="2024-12-30T08:00:00"/>
    <s v="Oui"/>
    <s v="ECO_GDK"/>
    <s v="UNITE D'INTERVENTION ECOTEL GDK"/>
    <s v="ECO_GDK5"/>
    <m/>
    <d v="2024-12-30T18:12:29"/>
    <m/>
    <s v="CLIRCO416-ONT F660"/>
    <s v="CONFIGURATION MODEM ONT REPRISE"/>
    <s v="OPTICAL NETWORK TERMINAL/MODEM CLIENT FI"/>
    <s v="MALICK NIANG//RECONFIGURATION MODEM//M DIOUM CONFIRME LE RETOUR DE SERVICE"/>
    <s v="ext_cisse3384"/>
    <x v="1"/>
    <x v="0"/>
    <x v="7"/>
    <x v="326"/>
  </r>
  <r>
    <n v="2949929"/>
    <s v="FIBRE"/>
    <n v="39385111"/>
    <x v="334"/>
    <s v="Actif"/>
    <s v="TLP"/>
    <s v="KHILASS SARL"/>
    <m/>
    <n v="772525911"/>
    <s v="MR KHOUMA"/>
    <n v="20"/>
    <s v="SOH"/>
    <s v="PROFESSIONNELS"/>
    <d v="2022-06-22T17:00:00"/>
    <s v="FIB_OF_B"/>
    <m/>
    <s v="RELEVE"/>
    <d v="2024-12-30T11:34:59"/>
    <s v="tmp_seck73725"/>
    <s v="CLIENT_DDE"/>
    <s v="Absence synchronisation MODEM"/>
    <s v="PAS DE SYNCHRO"/>
    <s v="ACM"/>
    <s v="MED"/>
    <x v="251"/>
    <s v="PLATEAU"/>
    <s v="PLATEAU"/>
    <s v="CITE DE L'EMERGENCE"/>
    <m/>
    <m/>
    <d v="2024-12-30T16:04:03"/>
    <s v="Abonnement Professionnel"/>
    <n v="48"/>
    <s v="URGENT"/>
    <s v="FIBRE"/>
    <s v="VERIFICAT° INSTALLATION FIBREE"/>
    <s v="ABS AU PBO // B02 BIS / CP  125 - 130 / F6"/>
    <s v="ext_gaye2895"/>
    <d v="2024-12-30T16:04:11"/>
    <s v="ABS AU PBO // B02 BIS / CP  125 - 130 / F6"/>
    <s v="ext_gaye2895"/>
    <n v="5541601"/>
    <s v="OTD"/>
    <d v="2024-12-31T13:47:25"/>
    <s v="Archivé"/>
    <d v="2024-12-30T13:30:00"/>
    <s v="Non"/>
    <s v="MFIU"/>
    <s v="UI MAINTENANCE FIBRE URBAIN"/>
    <s v="MFIU1"/>
    <d v="2025-01-01T16:04:03"/>
    <d v="2024-12-31T13:47:25"/>
    <s v="ok"/>
    <s v="RESREPA83-CHAMBRE/BPOE"/>
    <s v="RACCORDEMENT  MANCHON REPRIS"/>
    <s v="INFRASTRUCTURE PASSIVE/MANCHON DEFECTUEU"/>
    <s v="Reprise soudure au PBO ETAGE.Client joint sur 772525911.Confirme retour service"/>
    <s v="tmp_ngom83084"/>
    <x v="1"/>
    <x v="0"/>
    <x v="4"/>
    <x v="327"/>
  </r>
  <r>
    <n v="2949931"/>
    <s v="FIBRE"/>
    <n v="2346971"/>
    <x v="335"/>
    <s v="Actif"/>
    <s v="TLP"/>
    <s v="MINISTERE DES FORCES ARMEES/HAUT COMMANDEMENT"/>
    <s v="GENDARMERIE NATIONALE DIVIS TRANSMISION"/>
    <n v="776398025"/>
    <s v="MR DIANE"/>
    <n v="20"/>
    <s v="ETA"/>
    <s v="ADMINISTRATION"/>
    <d v="2024-12-27T10:53:37"/>
    <s v="FIB_PRO_ME_B"/>
    <m/>
    <s v="RELEVE"/>
    <d v="2024-12-30T11:35:59"/>
    <s v="tmp_balde75266"/>
    <s v="CLIENT_DDE"/>
    <s v="SOUCI D'EMISSION ET DE RECEPTL"/>
    <s v="SOUCI EMISSION ET RECEPTION APPELS"/>
    <s v="ZIG"/>
    <s v="SED"/>
    <x v="252"/>
    <s v="SEDHIOU"/>
    <s v="MORICOUNDA"/>
    <s v="."/>
    <m/>
    <m/>
    <d v="2024-12-30T12:50:57"/>
    <s v="Professionnel"/>
    <m/>
    <s v="URGENT"/>
    <s v="MAINTENANCE INSTALLATION FIBRE"/>
    <s v="VERIFICAT° INSTALLATION FIBREE"/>
    <s v="339950842 // SOUCI EMISSION / RECEPTION D'APPELS // TEST DE RECEPTION KO : CA SONNE OCCUPPE  // TEST"/>
    <s v="tmp_ba81401"/>
    <d v="2024-12-30T12:51:08"/>
    <s v="339950842 // SOUCI EMISSION / RECEPTION D'APPELS // TEST DE RECEPTION KO : CA SONNE OCCUPPE  // TEST"/>
    <s v="tmp_ba81401"/>
    <n v="5540535"/>
    <s v="OTD"/>
    <d v="2024-12-31T13:05:49"/>
    <s v="Archivé"/>
    <d v="2024-12-30T08:00:00"/>
    <s v="Oui"/>
    <s v="SYS_ZIG"/>
    <s v="UNITE D'INTERVENTION SYSROAD ZIGUINCHOR"/>
    <s v="SYS_ZIG9"/>
    <m/>
    <d v="2024-12-31T13:05:49"/>
    <m/>
    <s v="BACKRCO31-SPG"/>
    <s v="ND CREE SUR SPG"/>
    <s v="OUTILS DE MANAGEMENT/ND NON CREE SUR SPG"/>
    <m/>
    <s v="tmp_diouf74105"/>
    <x v="1"/>
    <x v="0"/>
    <x v="15"/>
    <x v="256"/>
  </r>
  <r>
    <n v="2949933"/>
    <s v="FIBRE"/>
    <n v="30203701"/>
    <x v="336"/>
    <s v="Actif"/>
    <s v="TLP"/>
    <s v="DHL GLOBAL FORWARDING SENEGAL"/>
    <s v="DGFS"/>
    <n v="776352123"/>
    <s v="MR NDIAYE"/>
    <n v="20"/>
    <s v="GCO"/>
    <s v="GRANDS_COMPTES"/>
    <d v="2021-03-10T00:00:01"/>
    <s v="VPN_OF_FIB"/>
    <m/>
    <s v="RELEVE"/>
    <d v="2024-12-30T11:36:25"/>
    <s v="tmp_diedhiou83302"/>
    <s v="CLIENT_DDE"/>
    <s v="Absence synchronisation MODEM"/>
    <s v="ANSENCE DE SYNCHRO"/>
    <s v="ACAD"/>
    <s v="ACA"/>
    <x v="234"/>
    <s v="POINT E"/>
    <s v="POINT E"/>
    <s v="EN FACE PISCINE OLYMPIQUE"/>
    <m/>
    <m/>
    <d v="2024-12-30T16:16:37"/>
    <s v="Professionnel"/>
    <m/>
    <s v="NONURGENT"/>
    <s v="FIBRE"/>
    <s v="Perte de signal"/>
    <s v="FORTE VALEUR AU W04 1-6/F6/NADOU 773693130/RS"/>
    <s v="ext_sow2909"/>
    <d v="2024-12-30T16:16:45"/>
    <s v="FORTE VALEUR AU W04 1-6/F6/NADOU 773693130/RS"/>
    <s v="ext_sow2909"/>
    <n v="5541700"/>
    <s v="OTD"/>
    <d v="2024-12-31T13:40:38"/>
    <s v="Archivé"/>
    <d v="2024-12-30T08:00:00"/>
    <s v="Non"/>
    <s v="MFIU"/>
    <s v="UI MAINTENANCE FIBRE URBAIN"/>
    <s v="MFIU1"/>
    <m/>
    <d v="2024-12-31T13:40:38"/>
    <m/>
    <s v="RESREPA83-CHAMBRE/BPOE"/>
    <s v="RACCORDEMENT  MANCHON REPRIS"/>
    <s v="INFRASTRUCTURE PASSIVE/MANCHON DEFECTUEU"/>
    <s v="Reprise soudure 01 Brin au BPE intermédiaire"/>
    <s v="tmp_ly84503"/>
    <x v="1"/>
    <x v="0"/>
    <x v="1"/>
    <x v="328"/>
  </r>
  <r>
    <n v="2949947"/>
    <s v="FIBRE"/>
    <n v="34883571"/>
    <x v="337"/>
    <s v="Actif"/>
    <s v="TLP"/>
    <s v="PHARMACIE NGANE"/>
    <s v="MOR DIENG"/>
    <n v="778343310"/>
    <s v="MR DIENG"/>
    <n v="20"/>
    <s v="SOH"/>
    <s v="PROFESSIONNELS"/>
    <d v="2024-05-12T14:55:01"/>
    <s v="FIB_PRO_M_B"/>
    <m/>
    <s v="RELEVE"/>
    <d v="2024-12-30T11:43:13"/>
    <s v="tmp_niang72865"/>
    <s v="CLIENT_DDE"/>
    <s v="Absence synchronisation MODEM"/>
    <s v="PAS DE SYNCHRO"/>
    <s v="KLK"/>
    <s v="KLK"/>
    <x v="160"/>
    <s v="KAOLACK"/>
    <s v="NGANE SAER"/>
    <s v="NGANE SAER"/>
    <m/>
    <m/>
    <d v="2024-12-30T11:43:36"/>
    <s v="Professionnel"/>
    <m/>
    <s v="URGENT"/>
    <s v="CLIENTS ENTREPRISES"/>
    <s v="Defaut non identifie"/>
    <s v="PAS DE SYNCHRO//PON  ETEINT // LOS ROUGE// INTERNET ETEINT // VERIF BRANCHMENT FAIT // REBOOT MODEM"/>
    <s v="tmp_niang72865"/>
    <d v="2024-12-30T11:43:40"/>
    <m/>
    <s v="tmp_niang72865"/>
    <n v="5540033"/>
    <s v="OTD"/>
    <d v="2024-12-30T15:28:07"/>
    <s v="Archivé"/>
    <d v="2024-12-30T08:00:00"/>
    <s v="Non"/>
    <s v="SOFA_KLK"/>
    <s v="UNITE D'INTERVENTION SOFATEL KAOLACK"/>
    <s v="SOFA_KLK1"/>
    <m/>
    <d v="2024-12-30T15:28:07"/>
    <m/>
    <s v="CLICHGT31-JARRETIERE OPTIQUE"/>
    <s v="JARRETIERE OPTIQUE CHANGEE"/>
    <s v="JARRETIERE OPTIQUE/JARRETIERE OPTIQUE DE"/>
    <s v="Jarretière optique défect changé"/>
    <s v="ext_ngom005140"/>
    <x v="1"/>
    <x v="0"/>
    <x v="2"/>
    <x v="329"/>
  </r>
  <r>
    <n v="2949949"/>
    <s v="FIBRE"/>
    <n v="31386481"/>
    <x v="338"/>
    <s v="Actif"/>
    <s v="TLP"/>
    <s v="AZELIS SENEGAL SA"/>
    <m/>
    <n v="775378018"/>
    <s v="MME NDIAYE"/>
    <n v="20"/>
    <s v="PEI"/>
    <s v="AFFAIRES"/>
    <d v="2022-04-05T16:30:00"/>
    <s v="FIB_OF_B"/>
    <m/>
    <s v="RELEVE"/>
    <d v="2024-12-30T11:43:37"/>
    <s v="tmp_diedhiou83302"/>
    <s v="CLIENT_DDE"/>
    <s v="Absence synchronisation MODEM"/>
    <s v="ABSENCE DE SYNCHRO"/>
    <s v="ACAD"/>
    <s v="GDK"/>
    <x v="253"/>
    <s v="SICAP"/>
    <s v="CITE KEUR GORGUI"/>
    <s v="."/>
    <m/>
    <m/>
    <d v="2024-12-30T11:43:53"/>
    <s v="Grand Public"/>
    <m/>
    <s v="URGENT"/>
    <s v="MAINTENANCE INSTALLATION FIBRE"/>
    <s v="SAY-Coupure de fibre"/>
    <s v="338689746 // Fibre Office Bloque // ABSENCE DE SYNCHRO   LOS ROUGE  //PON INTERNET ETEINT //  VERIF"/>
    <s v="tmp_diedhiou83302"/>
    <d v="2024-12-30T11:43:57"/>
    <m/>
    <s v="tmp_diedhiou83302"/>
    <n v="5540037"/>
    <s v="OTD"/>
    <d v="2024-12-30T18:27:19"/>
    <s v="Archivé"/>
    <d v="2024-12-30T08:00:00"/>
    <s v="Non"/>
    <s v="ECO_GDK"/>
    <s v="UNITE D'INTERVENTION ECOTEL GDK"/>
    <s v="ECO_GDK23"/>
    <m/>
    <d v="2024-12-30T18:27:19"/>
    <m/>
    <s v="CLICHGT21-PTO"/>
    <s v="KIT PTO CHANGÉ"/>
    <s v="POINT DE TERMINAISON OPTIQUE/ABSENCE DE"/>
    <s v="SARA BADIANE//REPRISE SOUDURE AU PTO//M  CONFIRME LE RETOUR DE SERVICE"/>
    <s v="ext_cisse3384"/>
    <x v="1"/>
    <x v="0"/>
    <x v="3"/>
    <x v="330"/>
  </r>
  <r>
    <n v="2949951"/>
    <s v="TEL"/>
    <n v="11"/>
    <x v="339"/>
    <s v="Actif"/>
    <s v="AIP"/>
    <s v="SONATEL LIGNE EXPLOITATION"/>
    <m/>
    <s v="Abdoulaye Sadjo DIALLO 78 167"/>
    <s v="Contact sur site: Abdou Karim POUYE 77 139 60 12 /"/>
    <n v="18"/>
    <s v="XSN"/>
    <s v="SONATEL"/>
    <d v="2007-09-28T17:00:00"/>
    <s v="IPVPN2048"/>
    <m/>
    <s v="RELEVE"/>
    <d v="2024-12-30T11:43:49"/>
    <s v="tmp_cisse76441"/>
    <s v="CLIENT_DDE"/>
    <s v="PAS DE CONNEXION INTERNET"/>
    <s v="IP0594 // Accès IP-VPN de base 2048K  // ABSENCE SYBNCHRO SELON AGENT : CAPTURE JOINTE DANS NOTES"/>
    <s v="DBL"/>
    <s v="DBL"/>
    <x v="254"/>
    <s v="BAMBEY"/>
    <s v="BAMBEY_VILLE"/>
    <s v="BAMBEY_VILLE"/>
    <m/>
    <m/>
    <d v="2024-12-30T11:44:33"/>
    <s v="Abonnement Professionnel"/>
    <n v="48"/>
    <s v="URGENT"/>
    <s v="CLIENTS ENTREPRISES"/>
    <s v="Defaut non identifie"/>
    <s v="Interco : 192.168.109.137/30 / En PJ les voyants du modem LA210 // OUTILS SYNCHRO DOWN // POSITION N"/>
    <s v="tmp_cisse76441"/>
    <d v="2024-12-30T11:44:37"/>
    <m/>
    <s v="tmp_cisse76441"/>
    <n v="5540040"/>
    <s v="OTD"/>
    <d v="2024-12-30T13:30:28"/>
    <s v="Archivé"/>
    <d v="2024-12-30T08:00:00"/>
    <s v="Non"/>
    <s v="ECO_DBL"/>
    <s v="UNITE D'INTERVENTION ECOTEL DIOURBEL"/>
    <s v="ECO_DBL1"/>
    <d v="2025-01-01T11:44:33"/>
    <d v="2024-12-30T13:30:28"/>
    <s v="ok"/>
    <s v="CENTREPA33-TETE POTS"/>
    <s v="JARRETIERE RACCORDEE"/>
    <s v="TETE POTS/JARRETIERE ISOLEE"/>
    <s v="REMPLACEMENT JARRETIERE  AU REPARTITEUR | FAYE ECOTEL BAM"/>
    <s v="diouf7677"/>
    <x v="0"/>
    <x v="1"/>
    <x v="5"/>
    <x v="331"/>
  </r>
  <r>
    <n v="2949956"/>
    <s v="FIBRE"/>
    <n v="42331791"/>
    <x v="340"/>
    <s v="Actif"/>
    <s v="TLP"/>
    <s v="DJIGO"/>
    <s v="MAMADOU"/>
    <n v="770215484"/>
    <s v="M DJIGO"/>
    <n v="14"/>
    <s v="PA1"/>
    <s v="GRAND_PUBLIC"/>
    <d v="2024-12-02T11:32:53"/>
    <s v="FIB_PRO_M_B"/>
    <m/>
    <s v="RELEVE"/>
    <d v="2024-12-30T11:45:48"/>
    <s v="tmp_fall82362"/>
    <s v="CLIENT_DDE"/>
    <s v="CABLE COUPE"/>
    <s v="339046444 //  22306434 // Fibre Pro Max Bloque // CABLE COUPE"/>
    <s v="THS"/>
    <s v="MBR"/>
    <x v="255"/>
    <s v="THMBR"/>
    <s v="MU00"/>
    <s v="."/>
    <m/>
    <m/>
    <d v="2024-12-30T11:46:07"/>
    <s v="Professionnel"/>
    <m/>
    <s v="URGENT"/>
    <s v="CLIENTS ENTREPRISES"/>
    <s v="Defaut non identifie"/>
    <m/>
    <s v="tmp_fall82362"/>
    <d v="2024-12-30T11:47:02"/>
    <m/>
    <s v="tmp_fall82362"/>
    <n v="5540055"/>
    <s v="OTD"/>
    <d v="2024-12-30T16:34:36"/>
    <s v="Archivé"/>
    <d v="2024-12-30T08:00:00"/>
    <s v="Non"/>
    <s v="SOFA_MBR"/>
    <s v="UNITE D'INTERVENTION SOFATEL MBOUR"/>
    <s v="SOFA_MBR5"/>
    <m/>
    <d v="2024-12-30T16:34:36"/>
    <m/>
    <s v="RESCHGT21-CABLE BRANCHEMENT"/>
    <s v="CABLE BRANCHEMENT 1084 CHANGE"/>
    <s v="CABLE BRANCHEMENT/CABLE BRANCHEMENT  108"/>
    <s v="CHANGEMENT CABLE 1083"/>
    <s v="ext_diallo3676"/>
    <x v="1"/>
    <x v="0"/>
    <x v="0"/>
    <x v="332"/>
  </r>
  <r>
    <n v="2949958"/>
    <s v="FIBRE"/>
    <n v="34331311"/>
    <x v="341"/>
    <s v="Actif"/>
    <s v="TLP"/>
    <s v="KANE"/>
    <s v="MARAME"/>
    <n v="772372578"/>
    <s v="MME KANE"/>
    <n v="20"/>
    <s v="SOH"/>
    <s v="PROFESSIONNELS"/>
    <d v="2024-10-07T17:53:43"/>
    <s v="FIB_PRO_M_B"/>
    <m/>
    <s v="RELEVE"/>
    <d v="2024-12-30T11:47:00"/>
    <s v="tmp_dioum83301"/>
    <s v="CLIENT_DDE"/>
    <s v="Pas de connexion"/>
    <s v="338361145 // Fibre Pro Max Bloque"/>
    <s v="ACR"/>
    <s v="RUF"/>
    <x v="25"/>
    <s v="RUFISQUE"/>
    <s v="KEURY SOUF"/>
    <s v="RUE NATIONALE"/>
    <s v="CANTINE"/>
    <m/>
    <d v="2024-12-30T12:17:56"/>
    <s v="Abonnement Professionnel"/>
    <n v="48"/>
    <s v="URGENT"/>
    <s v="CLIENTS ENTREPRISES"/>
    <s v="LIAISON INSTABLE"/>
    <s v="338361145 // Fibre Pro Max Bloque PAS DE CONNEXION//SYNCHRO OK SUR NAF/VALEUR DE SYNCHRO ELEVE PON V"/>
    <s v="tmp_ndiaye73568"/>
    <d v="2024-12-30T12:18:05"/>
    <m/>
    <s v="tmp_ndiaye73568"/>
    <n v="5540269"/>
    <s v="OTD"/>
    <d v="2024-12-30T15:44:32"/>
    <s v="Archivé"/>
    <d v="2024-12-30T08:00:00"/>
    <s v="Oui"/>
    <s v="MULT_RUF"/>
    <s v="UNITE D'INTERVENTION MULTELEC RUFISQUE"/>
    <s v="MULT_RUF2"/>
    <d v="2025-01-01T12:17:56"/>
    <d v="2024-12-30T15:44:32"/>
    <s v="ok"/>
    <s v="RESCHGT313-PBO_PBE"/>
    <s v="PIGTAIL CHANGE"/>
    <s v="POINT DE BRANCHEMENT OPTIQUE/PIGTAIL DEF"/>
    <s v="PIGTAIL CHANGE/MODOU DIANKHA MULT"/>
    <s v="ext_diallo005317"/>
    <x v="1"/>
    <x v="0"/>
    <x v="8"/>
    <x v="333"/>
  </r>
  <r>
    <n v="2949964"/>
    <s v="FIBRE"/>
    <n v="33792191"/>
    <x v="126"/>
    <s v="Actif"/>
    <s v="TLP"/>
    <s v="AGENCE DAKAROISE DE SERVICES ET LOGEMENTS SARL"/>
    <m/>
    <n v="771428504"/>
    <m/>
    <n v="20"/>
    <s v="SOH"/>
    <s v="PROFESSIONNELS"/>
    <d v="2021-02-24T18:00:01"/>
    <s v="F_OI_B_4G"/>
    <m/>
    <s v="RELEVE"/>
    <d v="2024-12-30T11:49:29"/>
    <s v="tmp_drame83203"/>
    <s v="CLIENT_DDE"/>
    <s v="LENTEUR CONNEXION FIBRE"/>
    <s v="REITERATION//LENTEUR //CONNEXION"/>
    <s v="ACAD"/>
    <s v="SDF"/>
    <x v="38"/>
    <s v="NORD LIBERTE 6"/>
    <s v="NORD LIBERTE VI"/>
    <s v="NORD LIBERTE VI"/>
    <n v="41"/>
    <m/>
    <d v="2024-12-30T11:49:45"/>
    <s v="Abonnement Professionnel"/>
    <n v="48"/>
    <s v="URGENT"/>
    <s v="CLIENTS ENTREPRISES"/>
    <s v="LIAISON INSTABLE"/>
    <s v="REITERATION//LENTEUR //CONNEXION"/>
    <s v="tmp_drame83203"/>
    <d v="2024-12-30T11:49:51"/>
    <m/>
    <s v="tmp_drame83203"/>
    <n v="5540079"/>
    <s v="OTD"/>
    <d v="2024-12-30T16:26:04"/>
    <s v="Archivé"/>
    <d v="2024-12-30T08:00:00"/>
    <s v="Oui"/>
    <s v="CAMU_SDF"/>
    <s v="UNITE D'INTERVENTION CAMUSAT SUD FOIRE"/>
    <s v="CAMU_SDF5"/>
    <d v="2025-01-01T11:49:45"/>
    <d v="2024-12-30T16:26:04"/>
    <s v="ok"/>
    <s v="CENTINC53-OLT"/>
    <s v="ONT CHANGE"/>
    <s v="OPTICAL LINE TERMINATION/OLT ETEINT"/>
    <s v="Modem changé+reconfig"/>
    <s v="tmp_diouf74105"/>
    <x v="1"/>
    <x v="0"/>
    <x v="11"/>
    <x v="122"/>
  </r>
  <r>
    <n v="2949980"/>
    <s v="FIBRE"/>
    <n v="32374451"/>
    <x v="342"/>
    <s v="Actif"/>
    <s v="TLP"/>
    <s v="CHINA INTERNATIONAL WATER ELECTRIC CORP SENEGAL"/>
    <m/>
    <n v="775583399"/>
    <s v="MME DIENG"/>
    <n v="20"/>
    <s v="PEI"/>
    <s v="AFFAIRES"/>
    <d v="2024-11-08T11:00:00"/>
    <s v="FIB_OF_B"/>
    <m/>
    <s v="RELEVE"/>
    <d v="2024-12-30T11:58:49"/>
    <s v="tmp_diop79503"/>
    <s v="CLIENT_DDE"/>
    <s v="LENTEURS NAVIGATION"/>
    <s v="OFFRE Fibre Office Bloque // LENTEUR DE CONNEXION"/>
    <s v="ACAD"/>
    <s v="ACA"/>
    <x v="115"/>
    <s v="MERMOZ"/>
    <s v="SOTRAC MERMOZ"/>
    <s v="SOTRAC MERMOZ"/>
    <n v="71"/>
    <m/>
    <d v="2024-12-30T13:02:05"/>
    <s v="Grand Public"/>
    <m/>
    <s v="URGENT"/>
    <s v="MAINTENANCE INSTALLATION FIBRE"/>
    <s v="VERIFICAT° INSTALLATION FIBREE"/>
    <s v="338644598 URGENCE SIGNALEE // LENTEURS DE CONNEXION // SESSION OK // COMPTE ACTIF // SYNCHRO OK // C"/>
    <s v="tmp_diouf73569"/>
    <d v="2024-12-30T13:02:11"/>
    <m/>
    <s v="tmp_diouf73569"/>
    <n v="5540606"/>
    <s v="OTD"/>
    <d v="2024-12-31T10:47:15"/>
    <s v="Archivé"/>
    <d v="2024-12-30T08:00:00"/>
    <s v="Oui"/>
    <s v="ECO_ACAD"/>
    <s v="UNITE D'INTERVENTION ECOTEL ACAD"/>
    <s v="ECO_ACAD1"/>
    <m/>
    <d v="2024-12-31T10:47:15"/>
    <m/>
    <s v="CENTINC53-OLT"/>
    <s v="ONT CHANGE"/>
    <s v="OPTICAL LINE TERMINATION/OLT ETEINT"/>
    <s v="RECONFIG MODEM"/>
    <s v="tmp_diouf74105"/>
    <x v="1"/>
    <x v="0"/>
    <x v="7"/>
    <x v="334"/>
  </r>
  <r>
    <n v="2949982"/>
    <s v="DSL10"/>
    <n v="34264091"/>
    <x v="343"/>
    <s v="Actif"/>
    <s v="TLP"/>
    <s v="TIMBERENG"/>
    <m/>
    <n v="781016716"/>
    <s v="MR KEITA"/>
    <n v="20"/>
    <s v="SOH"/>
    <s v="PROFESSIONNELS"/>
    <d v="2020-06-21T00:00:01"/>
    <s v="V_IP_IPG_B"/>
    <m/>
    <s v="RELEVE"/>
    <d v="2024-12-30T11:59:55"/>
    <s v="tmp_diba79501"/>
    <s v="CLIENT_DDE"/>
    <s v="Absence synchronisation MODEM"/>
    <s v="338377849 // Internet Pro Gold_VoIP_Bloque // ABSENCE SYCHRO ADSL"/>
    <s v="ACG"/>
    <s v="KMR"/>
    <x v="256"/>
    <s v="YEUMBEUL"/>
    <s v="CITE COMICO"/>
    <s v="."/>
    <s v="D 143"/>
    <m/>
    <d v="2024-12-30T15:55:57"/>
    <s v="Grand Public"/>
    <m/>
    <s v="URGENT"/>
    <s v="CABLES MULTIPAIRES"/>
    <s v="Essai non realise"/>
    <s v="CABLE 28 PAIRES SOUTERRAIN A VOIR  L28 D1-15-5"/>
    <s v="ext_sane005319"/>
    <d v="2024-12-30T15:56:03"/>
    <s v="CABLE 28 PAIRES SOUTERRAIN A VOIR  L28 D1-15-5"/>
    <s v="ext_sane005319"/>
    <n v="5541560"/>
    <s v="OTD"/>
    <d v="2024-12-31T23:22:46"/>
    <s v="Archivé"/>
    <d v="2024-12-30T08:00:00"/>
    <s v="Non"/>
    <s v="MCB"/>
    <s v="UI MAINTENANCE CABLE BANLIEUE"/>
    <s v="TDX-06_KMR-CMC3"/>
    <m/>
    <d v="2024-12-31T23:22:46"/>
    <m/>
    <s v="RESINC101-CHAMBRE/REGARD"/>
    <s v="REPRISE JOINT"/>
    <s v="CHAMBRE/REGARD/DEGRADATION JOINT"/>
    <s v="L28:1/15/5,deux joints de 28 et deux de 8 paires--SEYNI"/>
    <s v="ext_thiam005318"/>
    <x v="0"/>
    <x v="0"/>
    <x v="13"/>
    <x v="335"/>
  </r>
  <r>
    <n v="2949988"/>
    <s v="DSL"/>
    <n v="31974971"/>
    <x v="344"/>
    <s v="Actif"/>
    <s v="TLP"/>
    <s v="THIAM"/>
    <s v="SERIGNE CHEIKH LO"/>
    <n v="778353215"/>
    <s v="CHEIKH LO THIAM"/>
    <n v="20"/>
    <s v="SOH"/>
    <s v="PROFESSIONNELS"/>
    <d v="2018-11-10T11:44:11"/>
    <s v="PACKINTPRO"/>
    <m/>
    <s v="RELEVE"/>
    <d v="2024-12-30T12:05:23"/>
    <s v="tmp_dianfakha75661"/>
    <s v="CLIENT_DDE"/>
    <s v="PAS DE CONNEXION INTERNET"/>
    <s v="339766637 / PAS DE CONNEXION / Pack Internet Pro Bloque"/>
    <s v="DBL"/>
    <s v="NDA"/>
    <x v="257"/>
    <s v="NDAME MBACKE"/>
    <s v="COUDE"/>
    <s v="."/>
    <m/>
    <m/>
    <d v="2024-12-30T13:22:00"/>
    <s v="Grand Public"/>
    <m/>
    <s v="URGENT"/>
    <s v="CLIENTS ENTREPRISES"/>
    <s v="LIAISON INSTABLE"/>
    <s v="339766637//PAS DE CONNEXION//SYNCHRO KO //COMPTE ACTIF //PAS DE SESSION"/>
    <s v="tmp_drame83203"/>
    <d v="2024-12-30T13:22:09"/>
    <m/>
    <s v="tmp_drame83203"/>
    <n v="5540752"/>
    <s v="OTD"/>
    <d v="2024-12-31T12:15:14"/>
    <s v="Archivé"/>
    <d v="2024-12-30T08:00:00"/>
    <s v="Oui"/>
    <s v="CAMU_TOUBA"/>
    <s v="UNITE D'INTERVENTION CAMUSAT TOUBA"/>
    <s v="CAMU_TOUBA10"/>
    <m/>
    <d v="2024-12-31T12:15:14"/>
    <m/>
    <s v="CABLE BRANCHEMENT"/>
    <s v="CABLE BRANCHEMENT 5/99 CHANGE"/>
    <s v="CABLE BRANCHEMENT 5/99/CABLE BRANCHEMENT"/>
    <s v="RECONNEXION  CABLE 5/99 AU PC + TIRAGE JARRETIERE A LA SR + CHANGEMENT CORDON RJ11 EFFECTUES + FIAB"/>
    <s v="ext_sow005920"/>
    <x v="0"/>
    <x v="0"/>
    <x v="0"/>
    <x v="336"/>
  </r>
  <r>
    <n v="2949991"/>
    <s v="FIBRE"/>
    <n v="40455791"/>
    <x v="345"/>
    <s v="Actif"/>
    <s v="TLP"/>
    <s v="TECHNIKKOM -SARL"/>
    <m/>
    <n v="783779823"/>
    <s v="MR DIALLO"/>
    <n v="12"/>
    <s v="PA1"/>
    <s v="GRAND_PUBLIC"/>
    <d v="2023-02-14T18:00:01"/>
    <s v="FIB_PRO_M_B"/>
    <m/>
    <s v="RELEVE"/>
    <d v="2024-12-30T12:06:59"/>
    <s v="tmp_seck73725"/>
    <s v="CLIENT_DDE"/>
    <s v="Absence synchronisation MODEM"/>
    <s v="PAS DE SYNCHRO"/>
    <s v="ACM"/>
    <s v="HAN"/>
    <x v="165"/>
    <s v="HANN"/>
    <s v="SCAT URBAM HANN MARISTE"/>
    <s v="SCAT URBAM HANN MARISTE"/>
    <s v="LOT 0/40"/>
    <m/>
    <d v="2024-12-30T12:07:21"/>
    <s v="Professionnel"/>
    <m/>
    <s v="URGENT"/>
    <s v="CLIENTS ENTREPRISES"/>
    <s v="Defaut non identifie"/>
    <s v="LOS ROUGE // PON ET INTERNET ETEINTS // VERIF BRANCHEMENT // REBOOT MODEM // COMPTE ACTIF // SYNCH D"/>
    <s v="tmp_seck73725"/>
    <d v="2024-12-30T12:07:26"/>
    <m/>
    <s v="tmp_seck73725"/>
    <n v="5540196"/>
    <s v="OTD"/>
    <d v="2024-12-31T14:09:59"/>
    <s v="Archivé"/>
    <d v="2024-12-30T08:00:00"/>
    <s v="Non"/>
    <s v="AFT_HAN"/>
    <s v="UNITE D'INTERVENTION AFRITEL HANN"/>
    <s v="AFT_HAN2"/>
    <m/>
    <d v="2024-12-31T14:09:59"/>
    <m/>
    <s v="RESCHGT313-PBO_PBE"/>
    <s v="PIGTAIL CHANGE"/>
    <s v="POINT DE BRANCHEMENT OPTIQUE/PIGTAIL DEF"/>
    <s v="PIGTAIL DEFECTUEUX CHANGE AU PTO // ARONA"/>
    <s v="ext_drame2164"/>
    <x v="1"/>
    <x v="0"/>
    <x v="8"/>
    <x v="337"/>
  </r>
  <r>
    <n v="2949995"/>
    <s v="FIBRE"/>
    <n v="34461591"/>
    <x v="346"/>
    <s v="Actif"/>
    <s v="TLP"/>
    <s v="MAMADOU KASSE"/>
    <s v="AUTO ECOLE HORIZON 2000"/>
    <n v="776498449"/>
    <s v="M.THIAM"/>
    <n v="12"/>
    <s v="SOH"/>
    <s v="PROFESSIONNELS"/>
    <d v="2024-12-23T15:36:01"/>
    <s v="FIB_PRO_M_B"/>
    <m/>
    <s v="RELEVE"/>
    <d v="2024-12-30T12:07:54"/>
    <s v="tmp_gaye73585"/>
    <s v="CLIENT_DDE"/>
    <s v="Pas de connexion"/>
    <s v="PAS DE CONNEXION"/>
    <s v="ACAD"/>
    <s v="SDF"/>
    <x v="176"/>
    <s v="SICAP"/>
    <s v="SICAP LIBERTE VI"/>
    <s v="."/>
    <n v="7940"/>
    <m/>
    <d v="2024-12-30T12:08:19"/>
    <s v="Professionnel"/>
    <m/>
    <s v="URGENT"/>
    <s v="CLIENTS ENTREPRISES"/>
    <s v="Defaut non identifie"/>
    <s v="PON ETEINT// LOS ROUGE// INTERNET ETEINT// VERIF BRANCHMENT FAIT // REBOOT MODEM // COMPTE ACTIF// S"/>
    <s v="tmp_gaye73585"/>
    <d v="2024-12-30T12:08:23"/>
    <m/>
    <s v="tmp_gaye73585"/>
    <n v="5540203"/>
    <s v="OTD"/>
    <d v="2024-12-30T17:07:58"/>
    <s v="Archivé"/>
    <d v="2024-12-30T08:00:00"/>
    <s v="Non"/>
    <s v="CAMU_SDF"/>
    <s v="UNITE D'INTERVENTION CAMUSAT SUD FOIRE"/>
    <s v="CAMU_SDF13"/>
    <m/>
    <d v="2024-12-30T17:07:58"/>
    <m/>
    <s v="RESCHGT313-PBO_PBE"/>
    <s v="PIGTAIL CHANGE"/>
    <s v="POINT DE BRANCHEMENT OPTIQUE/PIGTAIL DEF"/>
    <s v="PIGTAIL DEFECT CHANGE"/>
    <s v="ext_lamba005888"/>
    <x v="1"/>
    <x v="0"/>
    <x v="8"/>
    <x v="338"/>
  </r>
  <r>
    <n v="2949996"/>
    <s v="VOIP"/>
    <n v="251"/>
    <x v="347"/>
    <s v="Actif"/>
    <s v="TLP"/>
    <s v="MINISTERE DE L'EDUCATION NATIONALE"/>
    <m/>
    <n v="776160916"/>
    <s v="MR GASSAMA"/>
    <n v="20"/>
    <s v="ETA"/>
    <s v="ADMINISTRATION"/>
    <d v="2024-05-23T14:00:01"/>
    <s v="V_IP_B_S_B"/>
    <m/>
    <s v="RELEVE"/>
    <d v="2024-12-30T12:08:55"/>
    <s v="tmp_cisse65272"/>
    <s v="CLIENT_DDE"/>
    <s v="ABSENCE DE TONALITE"/>
    <s v="339955161// ABSENCE DE TONALITE // BIV Silver_VoIP_Bloque"/>
    <m/>
    <m/>
    <x v="258"/>
    <s v="GOUDOMP_COMMUNE"/>
    <s v="GOUDOMP_COMMUNE"/>
    <s v="."/>
    <m/>
    <m/>
    <d v="2024-12-30T12:09:27"/>
    <s v="Professionnel"/>
    <m/>
    <s v="URGENT"/>
    <s v="CLIENTS ENTREPRISES"/>
    <s v="Defaut non identifie"/>
    <s v="TEST DE RECEPTION NOK // GRESILLEMENT SUR LA LIGNE ET CLIENT N'ENTEND PAS LA SONNERIE TELEPHONE BRAN"/>
    <s v="tmp_cisse65272"/>
    <d v="2024-12-30T12:09:31"/>
    <m/>
    <s v="tmp_cisse65272"/>
    <n v="5540211"/>
    <s v="OTD"/>
    <d v="2024-12-30T14:30:43"/>
    <s v="Archivé"/>
    <d v="2024-12-30T13:48:00"/>
    <s v="Non"/>
    <s v="SYS_ZIG"/>
    <s v="UNITE D'INTERVENTION SYSROAD ZIGUINCHOR"/>
    <s v="SYS_ZIG1"/>
    <m/>
    <d v="2024-12-30T14:30:43"/>
    <m/>
    <s v="CLIPRI251-AUTRES EQUIPEMENTS CLIENTS"/>
    <s v="EQUIPEMENT PRIVE A VOIR"/>
    <s v="AUTRES EQUIPEMENTS CLIENTS/PRIVE"/>
    <s v="APPAREIL CLIENT A VOIR"/>
    <s v="tmp_diouf74105"/>
    <x v="0"/>
    <x v="0"/>
    <x v="23"/>
    <x v="61"/>
  </r>
  <r>
    <n v="2950001"/>
    <s v="TEL"/>
    <n v="571"/>
    <x v="348"/>
    <s v="Actif"/>
    <s v="AIP"/>
    <s v="CBAO GROUPE ATTIJARIWAFA BANK"/>
    <m/>
    <s v="77 529 16 64"/>
    <s v="MR NDAW  Mouhamadou.SANTOS@cbao.sn"/>
    <n v="20"/>
    <s v="GCO"/>
    <s v="GRANDS_COMPTES"/>
    <d v="2022-11-24T12:00:01"/>
    <s v="BUS_M2MEGA"/>
    <m/>
    <s v="RELEVE"/>
    <d v="2024-12-30T12:15:07"/>
    <s v="tmp_faye73844"/>
    <s v="CLIENT_DDE"/>
    <s v="PAS DE CONNEXION INTERNET"/>
    <s v="IP0261//pas de connexion//BUSINESS VPN Master 2MEGA"/>
    <s v="STL"/>
    <s v="STL"/>
    <x v="259"/>
    <s v="SAINT LOUIS"/>
    <s v="DIAMEGUENE"/>
    <s v="GARE ROUTIERE"/>
    <m/>
    <m/>
    <d v="2024-12-30T12:28:20"/>
    <s v="Abonnement Professionnel"/>
    <n v="48"/>
    <s v="URGENT"/>
    <s v="CLIENTS ENTREPRISES"/>
    <s v="LIAISON INSTABLE"/>
    <s v="IP0261 CBEAO // PAS DE CONNEXION // SYNCHRO DOWN // GE1/0/4.1108                  up      up // ADRE"/>
    <s v="tmp_diouf73569"/>
    <d v="2024-12-30T12:28:33"/>
    <m/>
    <s v="tmp_diouf73569"/>
    <n v="5540343"/>
    <s v="OTD"/>
    <d v="2024-12-30T17:27:13"/>
    <s v="Archivé"/>
    <d v="2024-12-30T08:00:00"/>
    <s v="Non"/>
    <s v="CI-SCL_STL"/>
    <s v="CI-SCL_STL"/>
    <s v="CI-STL"/>
    <d v="2025-01-01T12:28:20"/>
    <d v="2024-12-30T17:27:13"/>
    <s v="ok"/>
    <s v="RESREPA83-CHAMBRE/BPOE"/>
    <s v="RACCORDEMENT  MANCHON REPRIS"/>
    <s v="INFRASTRUCTURE PASSIVE/MANCHON DEFECTUEU"/>
    <s v="CABLE 14P REPARE/ PING OK"/>
    <s v="saine7277"/>
    <x v="0"/>
    <x v="1"/>
    <x v="13"/>
    <x v="339"/>
  </r>
  <r>
    <n v="2950005"/>
    <s v="FIBRE"/>
    <n v="40546941"/>
    <x v="349"/>
    <s v="Actif"/>
    <s v="TLP"/>
    <s v="SUPERETTE MACHA-ALLAH"/>
    <m/>
    <n v="783627272"/>
    <s v="MR SOW"/>
    <n v="20"/>
    <s v="SOH"/>
    <s v="PROFESSIONNELS"/>
    <d v="2023-03-07T16:00:00"/>
    <s v="FIB_PRO_M_B"/>
    <m/>
    <s v="RELEVE"/>
    <d v="2024-12-30T12:16:37"/>
    <s v="tmp_diedhiou83302"/>
    <s v="CLIENT_DDE"/>
    <s v="CABLE COUPE"/>
    <s v="CABLE D'ALIMENTATION COUPE"/>
    <s v="ACG"/>
    <s v="KMR"/>
    <x v="260"/>
    <s v="YEUMBEUL"/>
    <s v="CITE ASECNA"/>
    <s v="CITE ASECNA"/>
    <m/>
    <m/>
    <d v="2024-12-30T12:17:05"/>
    <s v="Professionnel"/>
    <m/>
    <s v="URGENT"/>
    <s v="CLIENTS ENTREPRISES"/>
    <s v="Defaut non identifie"/>
    <s v="338786037 //  Fibre Pro Max Bloque // client  soutient que la cable d'alimentation est presque  coup"/>
    <s v="tmp_diedhiou83302"/>
    <d v="2024-12-30T12:17:08"/>
    <m/>
    <s v="tmp_diedhiou83302"/>
    <n v="5540258"/>
    <s v="OTD"/>
    <d v="2024-12-30T13:47:08"/>
    <s v="Archivé"/>
    <d v="2024-12-30T08:00:00"/>
    <s v="Non"/>
    <s v="MULT_KMR"/>
    <s v="UNITE D'INTERVENTION MULTELEC KEUR MASSA"/>
    <s v="MULT_KMR12"/>
    <m/>
    <d v="2024-12-30T13:47:08"/>
    <m/>
    <s v="CLICHGT413-ONT F660"/>
    <s v="BOITIER ALIMENTATION ONT CHANGE"/>
    <s v="OPTICAL NETWORK TERMINAL/MODEM CLIENT FI"/>
    <s v="CABLE ALIMENTATION CHANGE/SAMBA MULT"/>
    <s v="ext_doumbia004753"/>
    <x v="1"/>
    <x v="0"/>
    <x v="12"/>
    <x v="340"/>
  </r>
  <r>
    <n v="2950009"/>
    <s v="FIBRE"/>
    <n v="40713851"/>
    <x v="350"/>
    <s v="Actif"/>
    <s v="TLP"/>
    <s v="MEDIA JEUNESSE RUPTURE SENEGAL"/>
    <m/>
    <n v="779787354"/>
    <s v="MR NIANG"/>
    <n v="20"/>
    <s v="SOH"/>
    <s v="PROFESSIONNELS"/>
    <d v="2023-06-16T17:00:00"/>
    <s v="FIB_PRO_ME_B"/>
    <m/>
    <s v="RELEVE"/>
    <d v="2024-12-30T12:18:56"/>
    <s v="tmp_diba79501"/>
    <s v="CLIENT_DDE"/>
    <s v="Absence synchronisation MODEM"/>
    <s v="339564118 //Fibre Pro Mega Bloque // Fibre Pro Max Bloque // ABSENCE SYNCHRO FIBRE"/>
    <s v="THS"/>
    <s v="MBR"/>
    <x v="261"/>
    <s v="MBOUR"/>
    <s v="SALY"/>
    <s v="SALY"/>
    <m/>
    <m/>
    <d v="2024-12-30T12:19:24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4-12-30T12:19:30"/>
    <m/>
    <s v="tmp_diba79501"/>
    <n v="5540275"/>
    <s v="OTD"/>
    <d v="2024-12-30T16:47:09"/>
    <s v="Archivé"/>
    <d v="2024-12-30T08:00:00"/>
    <s v="Non"/>
    <s v="SOFA_MBR"/>
    <s v="UNITE D'INTERVENTION SOFATEL MBOUR"/>
    <s v="SOFA_MBR12"/>
    <d v="2025-01-01T12:19:24"/>
    <d v="2024-12-30T16:47:09"/>
    <s v="ok"/>
    <s v="RESCHGT22-CABLE BRANCHEMENT"/>
    <s v="CABLE BRANCHEMENT  1084 CHANGE"/>
    <s v="CABLE BRANCHEMENT/CABLE BRANCHEMENT  108"/>
    <s v="CHANGEMENT CABLE 1083"/>
    <s v="ext_diallo3676"/>
    <x v="1"/>
    <x v="0"/>
    <x v="0"/>
    <x v="341"/>
  </r>
  <r>
    <n v="2950023"/>
    <s v="VOIP"/>
    <n v="11561"/>
    <x v="351"/>
    <s v="Actif"/>
    <s v="TLP"/>
    <s v="MINISTERE DE L'AGRICULTURE"/>
    <s v="ET DE L'EQUIPEMENT RURAL"/>
    <n v="775154061"/>
    <s v="BABA COUMBA NDIAYE"/>
    <n v="20"/>
    <s v="ETA"/>
    <s v="ADMINISTRATION"/>
    <d v="2021-09-14T14:00:01"/>
    <s v="V_IP_B_S_B"/>
    <m/>
    <s v="RELEVE"/>
    <d v="2024-12-30T12:26:31"/>
    <s v="tmp_dianfakha75661"/>
    <s v="CLIENT_DDE"/>
    <s v="PAS DE CONNEXION INTERNET"/>
    <s v="339711587 / PAS DE CONNEXON ET PAS DE TONALITE / BIV Silver_VoIP_Bloque"/>
    <s v="DBL"/>
    <s v="DBL"/>
    <x v="74"/>
    <s v="DIOURBEL"/>
    <s v="DIOURBEL VILLE_ESCALE"/>
    <s v="."/>
    <m/>
    <m/>
    <d v="2024-12-30T12:26:55"/>
    <s v="Professionnel"/>
    <m/>
    <s v="URGENT"/>
    <s v="CLIENTS ENTREPRISES"/>
    <s v="Defaut non identifie"/>
    <s v="BB ETEINT / INTERNET ETEINT / REBOOT MODEM FAIT JTRS CNX KO VERIF BRANCHEMENT CABLE ET TELEPHONE TRJ"/>
    <s v="tmp_dianfakha75661"/>
    <d v="2024-12-30T12:26:59"/>
    <m/>
    <s v="tmp_dianfakha75661"/>
    <n v="5540333"/>
    <s v="OTD"/>
    <d v="2024-12-30T18:50:22"/>
    <s v="Archivé"/>
    <d v="2024-12-30T08:00:00"/>
    <s v="Non"/>
    <s v="ECO_DBL"/>
    <s v="UNITE D'INTERVENTION ECOTEL DIOURBEL"/>
    <s v="ECO_DBL3"/>
    <m/>
    <d v="2024-12-30T18:50:22"/>
    <m/>
    <s v="RESREPA37-PC"/>
    <s v="RACCORDEMENT REPRIS"/>
    <s v="POINT DE CONCENTRATION/OXYDATION"/>
    <s v="REPRISE CONNEXION AU PC // LABBA DIA"/>
    <s v="ext_ndiaye3383"/>
    <x v="0"/>
    <x v="0"/>
    <x v="6"/>
    <x v="0"/>
  </r>
  <r>
    <n v="2950024"/>
    <s v="DSL10"/>
    <n v="31925911"/>
    <x v="352"/>
    <s v="Actif"/>
    <s v="TLP"/>
    <s v="NDIAYE"/>
    <s v="AMADOU"/>
    <n v="775635355"/>
    <s v="MR NDIAYE"/>
    <n v="20"/>
    <s v="SOH"/>
    <s v="PROFESSIONNELS"/>
    <d v="2019-11-25T10:11:59"/>
    <s v="INT_PRO_S"/>
    <m/>
    <s v="RELEVE"/>
    <d v="2024-12-30T12:26:32"/>
    <s v="tmp_diedhiou83302"/>
    <s v="CLIENT_DDE"/>
    <s v="PAS DE CONNEXION INTERNET"/>
    <s v="339711915  // Internet Pro Silver // s2m/339711915-adsl // PAS DE CONNEXION"/>
    <s v="DBL"/>
    <s v="DBL"/>
    <x v="262"/>
    <s v="DIOURBEL"/>
    <s v="DIOURBEL VILLE_ESCALE"/>
    <s v="DIOURBEL VILLE_ESCALE"/>
    <m/>
    <m/>
    <d v="2024-12-30T12:29:23"/>
    <s v="Professionnel"/>
    <m/>
    <s v="URGENT"/>
    <s v="CLIENTS ENTREPRISES"/>
    <s v="Defaut non identifie"/>
    <s v="339711915  // Internet Pro Silver // s2m/339711915-adsl // PAS DE CONNEXION   TELEPHONE ETEINT  //"/>
    <s v="tmp_diedhiou83302"/>
    <d v="2024-12-30T12:29:26"/>
    <m/>
    <s v="tmp_diedhiou83302"/>
    <n v="5540358"/>
    <s v="OTD"/>
    <d v="2024-12-30T18:48:57"/>
    <s v="Archivé"/>
    <d v="2024-12-30T08:00:00"/>
    <s v="Oui"/>
    <s v="ECO_DBL"/>
    <s v="UNITE D'INTERVENTION ECOTEL DIOURBEL"/>
    <s v="ECO_DBL1"/>
    <m/>
    <d v="2024-12-30T18:48:57"/>
    <m/>
    <s v="CLICHGT103-CABLE RJ11"/>
    <s v="CABLE RJ11 CHANGE"/>
    <s v="CABLE RJ11/CABLE RJ11 COUPE"/>
    <s v="CABLR RJ11 CHANGE // Mr NDIAYE CONFIRME LE RETOUR DES SERVICES // LABBA DIA"/>
    <s v="ext_ndiaye3383"/>
    <x v="0"/>
    <x v="0"/>
    <x v="19"/>
    <x v="342"/>
  </r>
  <r>
    <n v="2950030"/>
    <s v="FIBRE"/>
    <n v="36608281"/>
    <x v="353"/>
    <s v="Actif"/>
    <s v="TLP"/>
    <s v="NADJI.BI SENEGAL SARL"/>
    <m/>
    <n v="777756362"/>
    <s v="MME NDAO"/>
    <n v="20"/>
    <s v="SOH"/>
    <s v="PROFESSIONNELS"/>
    <d v="2022-08-30T09:26:32"/>
    <s v="FIB_OF_B"/>
    <m/>
    <s v="RELEVE"/>
    <d v="2024-12-30T12:28:10"/>
    <s v="tmp_diba79501"/>
    <s v="CLIENT_DDE"/>
    <s v="Absence synchronisation MODEM"/>
    <s v="338239001 // Fibre Office Bloque // ABSENCE SYNCHRO FIBRE"/>
    <s v="ACAD"/>
    <s v="SDF"/>
    <x v="263"/>
    <s v="FOIRE"/>
    <s v="CITE SICA SUD FOIRE"/>
    <s v="CITE SICA SUD FOIRE"/>
    <m/>
    <m/>
    <d v="2024-12-30T12:31:02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4-12-30T12:31:06"/>
    <m/>
    <s v="tmp_diba79501"/>
    <n v="5540371"/>
    <s v="OTD"/>
    <d v="2024-12-30T16:26:24"/>
    <s v="Archivé"/>
    <d v="2024-12-30T08:00:00"/>
    <s v="Non"/>
    <s v="CAMU_SDF"/>
    <s v="UNITE D'INTERVENTION CAMUSAT SUD FOIRE"/>
    <s v="CAMU_SDF15"/>
    <d v="2025-01-01T12:31:02"/>
    <d v="2024-12-30T16:26:23"/>
    <s v="ok"/>
    <s v="RESREPA37-PBO_PBE"/>
    <s v="SOUDURE REPRISE AU  PBO_PBE"/>
    <s v="POINT DE BRANCHEMENT OPTIQUE/FIBRE MAL S"/>
    <s v="REPRISE SOUDURE AU PBO"/>
    <s v="ext_bame005311"/>
    <x v="1"/>
    <x v="0"/>
    <x v="4"/>
    <x v="343"/>
  </r>
  <r>
    <n v="2950033"/>
    <s v="DSL"/>
    <n v="30140231"/>
    <x v="354"/>
    <s v="Actif"/>
    <s v="TLP"/>
    <s v="AUBERGE LE SALOUM"/>
    <s v="ALIOUNE DIAW"/>
    <n v="772799084"/>
    <s v="MR GASSAMA"/>
    <n v="12"/>
    <s v="PA1"/>
    <s v="GRAND_PUBLIC"/>
    <d v="2017-02-15T00:00:00"/>
    <s v="PACKINTPRO"/>
    <m/>
    <s v="RELEVE"/>
    <d v="2024-12-30T12:30:17"/>
    <s v="tmp_cisse65272"/>
    <s v="CLIENT_DDE"/>
    <s v="PAS DE CONNEXION INTERNET"/>
    <s v="339414343 //PAS DE CONNEXION // PRODUIT ADSL// Pack Internet Pro Bloque // MODEM FUNBOX"/>
    <s v="KLK"/>
    <s v="KLK"/>
    <x v="2"/>
    <s v="KAHONE"/>
    <s v="KAHONE"/>
    <s v="."/>
    <m/>
    <m/>
    <d v="2024-12-30T12:33:24"/>
    <s v="Abonnement Professionnel"/>
    <n v="48"/>
    <s v="URGENT"/>
    <s v="CLIENTS ENTREPRISES"/>
    <s v="Defaut non identifie"/>
    <s v="MODEM FUNBOX  BROADBAND VERT// INTERNET ETEINT// COMPTE ACTIF SUR RBS // TEST SYNCHRO FULL SUR NCE"/>
    <s v="tmp_cisse65272"/>
    <d v="2024-12-30T12:33:29"/>
    <m/>
    <s v="tmp_cisse65272"/>
    <n v="5540401"/>
    <s v="OTD"/>
    <d v="2024-12-31T13:01:10"/>
    <s v="Archivé"/>
    <d v="2024-12-30T08:00:00"/>
    <s v="Oui"/>
    <s v="SOFA_KLK"/>
    <s v="UNITE D'INTERVENTION SOFATEL KAOLACK"/>
    <s v="SOFA_KLK2"/>
    <d v="2025-01-01T12:33:24"/>
    <d v="2024-12-31T13:01:10"/>
    <s v="ok"/>
    <s v="CABLE BRANCHEMENT"/>
    <s v="CABLE BRANCHEMENT 5/99 CHANGE"/>
    <s v="CABLE BRANCHEMENT 5/99/CABLE BRANCHEMENT"/>
    <s v="5/99 coupé repri plus reconfigue modem"/>
    <s v="ext_samb3677"/>
    <x v="0"/>
    <x v="0"/>
    <x v="0"/>
    <x v="344"/>
  </r>
  <r>
    <n v="2950037"/>
    <s v="FIBRE"/>
    <n v="35919841"/>
    <x v="355"/>
    <s v="Actif"/>
    <s v="TLP"/>
    <s v="SECK FATMA"/>
    <m/>
    <n v="771639449"/>
    <s v="oumouwane89@yahoo.fr"/>
    <n v="20"/>
    <s v="SOH"/>
    <s v="PROFESSIONNELS"/>
    <d v="2019-12-12T00:00:00"/>
    <s v="FIB_PRO"/>
    <m/>
    <s v="RELEVE"/>
    <d v="2024-12-30T12:31:19"/>
    <s v="tmp_faye73844"/>
    <s v="CLIENT_DDE"/>
    <s v="PAS DE CONNEXION INTERNET"/>
    <s v="338324344 //pas de connexion//Fibre Pro Bloque//modem F660"/>
    <s v="ACM"/>
    <s v="HAN"/>
    <x v="264"/>
    <s v="HANN"/>
    <s v="HANN MARISTES"/>
    <s v="."/>
    <m/>
    <m/>
    <d v="2024-12-31T13:36:15"/>
    <s v="Abonnement Professionnel"/>
    <n v="48"/>
    <s v="URGENT"/>
    <s v="FIBRE"/>
    <s v="Aucun défaut sur la fibre"/>
    <s v="MODEM F660 DEFECTUEUX CHANGE PAR F6600 MIS EN OBSERVATION // EL HADJ"/>
    <s v="ext_drame2164"/>
    <d v="2024-12-31T13:36:35"/>
    <s v="MODEM F660 DEFECTUEUX CHANGE PAR F6600 MIS EN OBSERVATION // EL HADJ"/>
    <s v="ext_drame2164"/>
    <n v="5548005"/>
    <s v="OTD"/>
    <d v="2025-01-01T12:05:12"/>
    <s v="Archivé"/>
    <d v="2024-12-31T13:30:00"/>
    <s v="Non"/>
    <s v="AFT_COMPLEXE"/>
    <s v="UNITE D'INTERVENTION AFRITEL COMPLEXE"/>
    <s v="AFT_COMPLEXE1"/>
    <d v="2025-01-02T13:36:15"/>
    <d v="2025-01-01T12:05:12"/>
    <s v="ok"/>
    <s v="CLICHGT531-F6600 ONT"/>
    <s v="MODEM ONT CHANGE"/>
    <s v="OPTICAL NETWORK TERMINAL/MODEM CLIENT FI"/>
    <s v="MODEM F660 DEFECTUEUX CHANGE PAR F6600 // ABDOUL"/>
    <s v="ext_drame2164"/>
    <x v="1"/>
    <x v="0"/>
    <x v="11"/>
    <x v="345"/>
  </r>
  <r>
    <n v="2950040"/>
    <s v="FIBRE"/>
    <n v="29402681"/>
    <x v="356"/>
    <s v="Actif"/>
    <s v="TLP"/>
    <s v="SOGESTA S.A.R.L"/>
    <m/>
    <n v="784442418"/>
    <s v="M SAMIR"/>
    <n v="20"/>
    <s v="SOH"/>
    <s v="PROFESSIONNELS"/>
    <d v="2021-03-11T17:00:01"/>
    <s v="FIB_OF_B"/>
    <m/>
    <s v="RELEVE"/>
    <d v="2024-12-30T12:32:38"/>
    <s v="tmp_balde73726"/>
    <s v="CLIENT_DDE"/>
    <s v="Absence synchronisation MODEM"/>
    <s v="339577201 //PAS DE CONNEXION //  Fibre Office Bloque"/>
    <s v="THS"/>
    <s v="MBR"/>
    <x v="232"/>
    <s v="MBOUR"/>
    <s v="SALY"/>
    <s v="."/>
    <m/>
    <m/>
    <d v="2024-12-30T12:32:54"/>
    <s v="Abonnement Professionnel"/>
    <n v="48"/>
    <s v="URGENT"/>
    <s v="CLIENTS ENTREPRISES"/>
    <s v="Defaut non identifie"/>
    <s v="LOS ROUGE // COMPTE ACTIF PAS DE SESSION // SYNC DOWN // REBOOT OK // VERIF BRANCHEMENT OK"/>
    <s v="tmp_balde73726"/>
    <d v="2024-12-30T12:32:56"/>
    <m/>
    <s v="tmp_balde73726"/>
    <n v="5540397"/>
    <s v="OTD"/>
    <d v="2024-12-31T00:07:18"/>
    <s v="Archivé"/>
    <d v="2024-12-30T08:00:00"/>
    <s v="Non"/>
    <s v="SOFA_MBR"/>
    <s v="UNITE D'INTERVENTION SOFATEL MBOUR"/>
    <s v="SOFA_MBR2"/>
    <d v="2025-01-01T12:32:54"/>
    <d v="2024-12-31T00:07:18"/>
    <s v="ok"/>
    <s v="RESINC71-CABLE INFRA FIBRE"/>
    <s v="RACCORDEMENT NOUVEAU CABLE"/>
    <s v="INFRASTRUCTURE PASSIVE/COUPURE SUITE VOL"/>
    <s v="Tirage cable 12FO sur 75m + Raccordement 24Brins (12 au PBO et 12 au C2)"/>
    <s v="tmp_diouf85006"/>
    <x v="1"/>
    <x v="0"/>
    <x v="1"/>
    <x v="346"/>
  </r>
  <r>
    <n v="2950043"/>
    <s v="FIBRE"/>
    <n v="29402681"/>
    <x v="357"/>
    <s v="Actif"/>
    <s v="TLP"/>
    <s v="SOGESTA S.A.R.L"/>
    <m/>
    <n v="784442418"/>
    <s v="M SAMIR"/>
    <n v="20"/>
    <s v="SOH"/>
    <s v="PROFESSIONNELS"/>
    <d v="2021-02-20T11:00:01"/>
    <s v="FIB_OF_B"/>
    <m/>
    <s v="RELEVE"/>
    <d v="2024-12-30T12:33:55"/>
    <s v="tmp_balde73726"/>
    <s v="CLIENT_DDE"/>
    <s v="Absence synchronisation MODEM"/>
    <s v="339577205 // PAS DE CONNEXION // Fibre Office Bloque"/>
    <s v="THS"/>
    <s v="MBR"/>
    <x v="232"/>
    <s v="MBOUR"/>
    <s v="SALY"/>
    <s v="."/>
    <m/>
    <m/>
    <d v="2024-12-30T12:34:16"/>
    <s v="Abonnement Professionnel"/>
    <n v="48"/>
    <s v="URGENT"/>
    <s v="CLIENTS ENTREPRISES"/>
    <s v="Defaut non identifie"/>
    <s v="LOS ROUGE // COMPTE ACTIF SESSION OK // SYNC DOWN // REBOOT OK // VERIF BRANCHEMENT OK"/>
    <s v="tmp_balde73726"/>
    <d v="2024-12-30T12:34:19"/>
    <m/>
    <s v="tmp_balde73726"/>
    <n v="5540409"/>
    <s v="OTD"/>
    <d v="2024-12-31T00:06:34"/>
    <s v="Archivé"/>
    <d v="2024-12-30T08:00:00"/>
    <s v="Non"/>
    <s v="SOFA_MBR"/>
    <s v="UNITE D'INTERVENTION SOFATEL MBOUR"/>
    <s v="SOFA_MBR5"/>
    <d v="2025-01-01T12:34:16"/>
    <d v="2024-12-31T00:06:34"/>
    <s v="ok"/>
    <s v="RESINC71-CABLE INFRA FIBRE"/>
    <s v="RACCORDEMENT NOUVEAU CABLE"/>
    <s v="INFRASTRUCTURE PASSIVE/COUPURE SUITE VOL"/>
    <s v="Tirage cable 12FO sur 75m + Raccordement 24Brins (12 au PBO et 12 au C2)"/>
    <s v="tmp_diouf85006"/>
    <x v="1"/>
    <x v="0"/>
    <x v="1"/>
    <x v="346"/>
  </r>
  <r>
    <n v="2950046"/>
    <s v="FIBRE"/>
    <n v="29402681"/>
    <x v="358"/>
    <s v="Actif"/>
    <s v="TLP"/>
    <s v="SOGESTA S.A.R.L"/>
    <m/>
    <n v="784442418"/>
    <s v="M SAMIR"/>
    <n v="20"/>
    <s v="SOH"/>
    <s v="PROFESSIONNELS"/>
    <d v="2021-02-20T11:00:01"/>
    <s v="FIB_OF_B"/>
    <m/>
    <s v="RELEVE"/>
    <d v="2024-12-30T12:35:35"/>
    <s v="tmp_balde73726"/>
    <s v="CLIENT_DDE"/>
    <s v="Absence synchronisation MODEM"/>
    <s v="339577208 // PAS DE CONNEXION //  Fibre Office Bloque"/>
    <s v="THS"/>
    <s v="MBR"/>
    <x v="232"/>
    <s v="MBOUR"/>
    <s v="SALY"/>
    <s v="."/>
    <m/>
    <m/>
    <d v="2024-12-30T12:35:49"/>
    <s v="Abonnement Professionnel"/>
    <n v="48"/>
    <s v="URGENT"/>
    <s v="CLIENTS ENTREPRISES"/>
    <s v="Defaut non identifie"/>
    <s v="LOS ROUGE // COMPTE ACTIF SESSION OK // SYNC DOWN // REBOOT OK // VERIF BRANCHEMENT OK"/>
    <s v="tmp_balde73726"/>
    <d v="2024-12-30T12:35:51"/>
    <m/>
    <s v="tmp_balde73726"/>
    <n v="5540426"/>
    <s v="OTD"/>
    <d v="2024-12-31T00:04:03"/>
    <s v="Archivé"/>
    <d v="2024-12-30T08:00:00"/>
    <s v="Non"/>
    <s v="SOFA_MBR"/>
    <s v="UNITE D'INTERVENTION SOFATEL MBOUR"/>
    <s v="SOFA_MBR9"/>
    <d v="2025-01-01T12:35:49"/>
    <d v="2024-12-31T00:04:03"/>
    <s v="ok"/>
    <s v="RESINC71-CABLE INFRA FIBRE"/>
    <s v="RACCORDEMENT NOUVEAU CABLE"/>
    <s v="INFRASTRUCTURE PASSIVE/COUPURE SUITE VOL"/>
    <s v="Tirage cable 12FO sur 75m + Raccordement 24Brins (12 au PBO et 12 au C2)"/>
    <s v="tmp_diouf85006"/>
    <x v="1"/>
    <x v="0"/>
    <x v="1"/>
    <x v="346"/>
  </r>
  <r>
    <n v="2950048"/>
    <s v="FIBRE"/>
    <n v="29402681"/>
    <x v="359"/>
    <s v="Actif"/>
    <s v="TLP"/>
    <s v="SOGESTA S.A.R.L"/>
    <m/>
    <n v="784442418"/>
    <s v="M SAMIR"/>
    <n v="20"/>
    <s v="SOH"/>
    <s v="PROFESSIONNELS"/>
    <d v="2021-02-20T11:00:01"/>
    <s v="FIB_OF_B"/>
    <m/>
    <s v="RELEVE"/>
    <d v="2024-12-30T12:36:49"/>
    <s v="tmp_balde73726"/>
    <s v="CLIENT_DDE"/>
    <s v="Absence synchronisation MODEM"/>
    <s v="339570709 // PAS DE CONNEXION // Fibre Office Bloque"/>
    <s v="THS"/>
    <s v="MBR"/>
    <x v="232"/>
    <s v="MBOUR"/>
    <s v="SALY"/>
    <s v="."/>
    <m/>
    <m/>
    <d v="2024-12-30T12:37:00"/>
    <s v="Abonnement Professionnel"/>
    <n v="48"/>
    <s v="URGENT"/>
    <s v="CLIENTS ENTREPRISES"/>
    <s v="Defaut non identifie"/>
    <s v="LOS ROUGE // COMPTE ACTIF PAS DE SESSION // SYNC DOWN // REBOOT OK // VERIF BRANCHEMENT OK"/>
    <s v="tmp_balde73726"/>
    <d v="2024-12-30T12:37:02"/>
    <m/>
    <s v="tmp_balde73726"/>
    <n v="5540439"/>
    <s v="OTD"/>
    <d v="2024-12-31T00:03:10"/>
    <s v="Archivé"/>
    <d v="2024-12-30T08:00:00"/>
    <s v="Non"/>
    <s v="SOFA_MBR"/>
    <s v="UNITE D'INTERVENTION SOFATEL MBOUR"/>
    <s v="SOFA_MBR6"/>
    <d v="2025-01-01T12:37:00"/>
    <d v="2024-12-31T00:03:10"/>
    <s v="ok"/>
    <s v="RESINC71-CABLE INFRA FIBRE"/>
    <s v="RACCORDEMENT NOUVEAU CABLE"/>
    <s v="INFRASTRUCTURE PASSIVE/COUPURE SUITE VOL"/>
    <s v="Tirage cable 12FO sur 75m + Raccordement 24Brins (12 au PBO et 12 au C2)"/>
    <s v="tmp_diouf85006"/>
    <x v="1"/>
    <x v="0"/>
    <x v="1"/>
    <x v="346"/>
  </r>
  <r>
    <n v="2950058"/>
    <s v="FIBRE"/>
    <n v="34753701"/>
    <x v="360"/>
    <s v="Actif"/>
    <s v="TLP"/>
    <s v="GNING"/>
    <s v="BIRAHIME"/>
    <n v="773497279"/>
    <s v="Mme NDIAYE"/>
    <n v="20"/>
    <s v="SOH"/>
    <s v="PROFESSIONNELS"/>
    <d v="2023-06-16T14:05:12"/>
    <s v="FIB_PRO_M_B"/>
    <m/>
    <s v="RELEVE"/>
    <d v="2024-12-30T12:42:35"/>
    <s v="tmp_yatte79502"/>
    <s v="CLIENT_DDE"/>
    <s v="Pas de connexion"/>
    <s v="// Fibre Pro Max Bloque // PAS DE CONNEXION"/>
    <s v="ACP"/>
    <s v="CAM"/>
    <x v="265"/>
    <s v="CAMBERENE-PARCELLES ASSAINIES"/>
    <s v="LOTISSEMENT FADIA"/>
    <s v="LOTISSEMENT FADIA"/>
    <n v="232"/>
    <m/>
    <d v="2024-12-30T14:32:53"/>
    <s v="Professionnel"/>
    <m/>
    <s v="URGENT"/>
    <s v="CLIENTS ENTREPRISES"/>
    <s v="LIAISON INSTABLE"/>
    <s v="338359245//PAS DE CONNEXION //SYNCHRO KO //COMPTE ACTIF//PAS DE SESSION"/>
    <s v="tmp_drame83203"/>
    <d v="2024-12-31T14:46:04"/>
    <s v="REPORT CLIENT MER 01/01"/>
    <s v="ext_ngom2872"/>
    <n v="5548509"/>
    <s v="OTD"/>
    <d v="2025-01-02T12:19:15"/>
    <s v="Archivé"/>
    <d v="2024-12-31T13:30:00"/>
    <s v="Non"/>
    <s v="SYS_COMPLEXE"/>
    <s v="UNITE D'INTERVENTION SYSROAD COMPLEXE"/>
    <s v="SYS_COMPLEXE1"/>
    <m/>
    <d v="2025-01-02T12:19:15"/>
    <m/>
    <s v="CLIREPA22-PTO"/>
    <s v="SOUDURE  AU PTO REPRISE"/>
    <s v="POINT DE TERMINAISON OPTIQUE/ABSENCE DE"/>
    <s v="REPRISE SOUDURE AU PTO+RECONFIG MODEM"/>
    <s v="ext_ngom2872"/>
    <x v="1"/>
    <x v="0"/>
    <x v="3"/>
    <x v="347"/>
  </r>
  <r>
    <n v="2950062"/>
    <s v="FIBRE"/>
    <n v="148211"/>
    <x v="361"/>
    <s v="Actif"/>
    <s v="TLP"/>
    <s v="CCBM HOLDING"/>
    <m/>
    <n v="707761616"/>
    <s v="MR SECK"/>
    <n v="20"/>
    <s v="GCO"/>
    <s v="GRANDS_COMPTES"/>
    <d v="2022-08-01T11:00:01"/>
    <s v="F_OI_B_4G"/>
    <m/>
    <s v="RELEVE"/>
    <d v="2024-12-30T12:44:33"/>
    <s v="tmp_kaly83207"/>
    <s v="CLIENT_DDE"/>
    <s v="Pas de connexion"/>
    <s v="ABSENCE NAVIGATION"/>
    <s v="ACM"/>
    <s v="MED"/>
    <x v="217"/>
    <s v="PLATEAU"/>
    <s v="PLATEAU"/>
    <s v="AV DU PDT LAMINE GUEYE"/>
    <m/>
    <m/>
    <d v="2024-12-30T12:45:05"/>
    <s v="Grand Public"/>
    <m/>
    <s v="URGENT"/>
    <s v="CLIENTS ENTREPRISES"/>
    <s v="LIAISON INSTABLE"/>
    <s v="338217451 || OFFRE: FIBRE OFFICE INTENSE // MODEM A 4 ANTENNES // SYNCHRO OK DANS NAF // SESSION KO"/>
    <s v="tmp_kaly83207"/>
    <d v="2024-12-30T12:45:10"/>
    <m/>
    <s v="tmp_kaly83207"/>
    <n v="5540494"/>
    <s v="OTD"/>
    <d v="2024-12-30T16:47:47"/>
    <s v="Archivé"/>
    <d v="2024-12-30T08:00:00"/>
    <s v="Oui"/>
    <s v="PREM_MED"/>
    <s v="UNITE D'INTERVENTION PREMIUM MEDINA"/>
    <s v="PREM_MED7"/>
    <m/>
    <d v="2024-12-30T16:47:47"/>
    <m/>
    <s v="CLIRCO526-F6600 ONT"/>
    <s v="CONFIGURATION MODEM ONT REPRISE"/>
    <s v="OPTICAL NETWORK TERMINAL/MODEM CLIENT FI"/>
    <s v="RECONFIG MODEM"/>
    <s v="ext_gaye2895"/>
    <x v="1"/>
    <x v="0"/>
    <x v="7"/>
    <x v="348"/>
  </r>
  <r>
    <n v="2950072"/>
    <s v="FIBRE"/>
    <n v="44377731"/>
    <x v="362"/>
    <s v="Actif"/>
    <s v="TLP"/>
    <s v="SEYDINA ISSA ROHOULAYE MBENGUE"/>
    <s v="SEYDINA ISSA ROHOULAYE MBENGUE"/>
    <s v="MR MBENGUE 774693324"/>
    <s v="seydinainsalaye.gueye2@orange-sonatel.com"/>
    <n v="20"/>
    <s v="SOH"/>
    <s v="PROFESSIONNELS"/>
    <d v="2024-10-25T16:27:05"/>
    <s v="FIB_PRO_M_B"/>
    <m/>
    <s v="RELEVE"/>
    <d v="2024-12-30T12:50:31"/>
    <s v="tmp_cisse76441"/>
    <s v="CLIENT_DDE"/>
    <s v="PAS DE CONNEXION INTERNET"/>
    <s v="338203124 // Fibre Pro Max Bloque // ABSENCE DE NAVIGATION"/>
    <s v="ACAD"/>
    <s v="NFO"/>
    <x v="266"/>
    <s v="DKYOF"/>
    <s v="YO11"/>
    <s v="."/>
    <m/>
    <m/>
    <d v="2024-12-31T16:34:59"/>
    <s v="Abonnement Professionnel"/>
    <n v="48"/>
    <s v="URGENT"/>
    <s v="MAINTENANCE INSTALLATION FIBRE"/>
    <s v="VERIFICAT° INSTALLATION FIBREE"/>
    <s v="338203124 // Fibre Pro Max Bloque // PAS DE CONNEXION // LOS ROUGE // PON ETIENT //  INTERNET ETIENT"/>
    <s v="tmp_seye72265"/>
    <d v="2024-12-31T16:35:05"/>
    <m/>
    <s v="tmp_seye72265"/>
    <n v="5549370"/>
    <s v="OTD"/>
    <d v="2025-01-01T11:57:56"/>
    <s v="Archivé"/>
    <d v="2024-12-31T13:30:00"/>
    <s v="Oui"/>
    <s v="MULT_NFO"/>
    <s v="UNITE D'INTERVENTION MULTELEC NORD FOIRE"/>
    <s v="MULT_NFO3"/>
    <d v="2025-01-02T16:34:59"/>
    <d v="2025-01-01T11:57:56"/>
    <s v="ok"/>
    <s v="RESREPA83-CHAMBRE/BPOE"/>
    <s v="RACCORDEMENT  MANCHON REPRIS"/>
    <s v="INFRASTRUCTURE PASSIVE/MANCHON DEFECTUEU"/>
    <s v="Reprise soudure entrée C1//Client joint 774693324, confirme retour service"/>
    <s v="tmp_niang83263"/>
    <x v="1"/>
    <x v="0"/>
    <x v="1"/>
    <x v="349"/>
  </r>
  <r>
    <n v="2950074"/>
    <s v="FIBRE"/>
    <n v="44506151"/>
    <x v="363"/>
    <s v="Actif"/>
    <s v="TLP"/>
    <s v="EMCODE"/>
    <m/>
    <n v="773342572"/>
    <s v="M.IMANE"/>
    <n v="20"/>
    <s v="SOH"/>
    <s v="PROFESSIONNELS"/>
    <d v="2024-12-04T13:00:00"/>
    <s v="FIB_PRO_M_B"/>
    <m/>
    <s v="RELEVE"/>
    <d v="2024-12-30T12:50:53"/>
    <s v="tmp_gaye73585"/>
    <s v="CLIENT_DDE"/>
    <s v="Pas de connexion"/>
    <s v="PAS DE CONNEXION"/>
    <s v="ACAD"/>
    <s v="ACA"/>
    <x v="26"/>
    <s v="FANN"/>
    <s v="FANN RESIDENCE"/>
    <s v="FANN RESIDENCE"/>
    <m/>
    <m/>
    <d v="2024-12-30T12:51:13"/>
    <s v="Professionnel"/>
    <m/>
    <s v="URGENT"/>
    <s v="CLIENTS ENTREPRISES"/>
    <s v="Defaut non identifie"/>
    <s v="PON ETEINT// LOS ROUGE// INTERNET ETEINT// VERIF BRANCHMENT FAIT // REBOOT MODEM // COMPTE ACTIF// S"/>
    <s v="tmp_gaye73585"/>
    <d v="2024-12-30T12:51:19"/>
    <m/>
    <s v="tmp_gaye73585"/>
    <n v="5540537"/>
    <s v="OTD"/>
    <d v="2024-12-31T18:22:20"/>
    <s v="Archivé"/>
    <d v="2024-12-30T08:00:00"/>
    <s v="Non"/>
    <s v="ECO_ACAD"/>
    <s v="UNITE D'INTERVENTION ECOTEL ACAD"/>
    <s v="ECO_ACAD7"/>
    <m/>
    <d v="2024-12-31T18:22:20"/>
    <m/>
    <s v="CLICHGT21-PTO"/>
    <s v="KIT PTO CHANGÉ"/>
    <s v="POINT DE TERMINAISON OPTIQUE/ABSENCE DE"/>
    <s v="NADOU//REPRISE SOUDURE AU PTO//M IMANE CONFIRME LE RETOUR DE SERVICE"/>
    <s v="ext_cisse3384"/>
    <x v="1"/>
    <x v="0"/>
    <x v="3"/>
    <x v="350"/>
  </r>
  <r>
    <n v="2950076"/>
    <s v="FIBRE"/>
    <n v="44047541"/>
    <x v="364"/>
    <s v="Actif"/>
    <s v="TLP"/>
    <s v="SINTICOM SAS"/>
    <m/>
    <n v="772953614"/>
    <s v="M NIMAGA"/>
    <n v="20"/>
    <s v="SOH"/>
    <s v="PROFESSIONNELS"/>
    <d v="2024-09-18T11:00:00"/>
    <s v="FOI_FB_20G"/>
    <m/>
    <s v="RELEVE"/>
    <d v="2024-12-30T12:51:11"/>
    <s v="tmp_ndiaye82321"/>
    <s v="CLIENT_DDE"/>
    <s v="PAS DE CONNEXION INTERNET"/>
    <s v="338688878 // PAS DE CONNEXION //Fibre Office Intense_Flybox_20Go_Bloque// ZTEF6600P//"/>
    <s v="ACAD"/>
    <s v="GDK"/>
    <x v="175"/>
    <s v="MERMOZ"/>
    <s v="SICAP MERMOZ"/>
    <s v="ANCIENNE PISTE"/>
    <s v="LOT83"/>
    <m/>
    <d v="2024-12-30T13:27:46"/>
    <s v="Abonnement Professionnel"/>
    <n v="48"/>
    <s v="URGENT"/>
    <s v="CLIENTS ENTREPRISES"/>
    <s v="LIAISON INSTABLE"/>
    <s v="338689039 // 338688878 // PAS DE CONNEXION //Fibre Office Intense_Flybox_20Go_Bloque// ZTEF6600P// S"/>
    <s v="tmp_ndiaye73568"/>
    <d v="2024-12-30T13:27:54"/>
    <m/>
    <s v="tmp_ndiaye73568"/>
    <n v="5540789"/>
    <s v="OTD"/>
    <d v="2024-12-31T12:09:54"/>
    <s v="Archivé"/>
    <d v="2024-12-30T08:00:00"/>
    <s v="Oui"/>
    <s v="ECO_GDK"/>
    <s v="UNITE D'INTERVENTION ECOTEL GDK"/>
    <s v="ECO_GDK10"/>
    <d v="2025-01-01T13:27:46"/>
    <d v="2024-12-31T12:09:54"/>
    <s v="ok"/>
    <s v="CLIRCO528-F6600 ONT"/>
    <s v="CONFIGURATION MODEM ONT REPRISE"/>
    <s v="OPTICAL NETWORK TERMINAL/MODEM CLIENT FI"/>
    <s v="RECONFIGURATION MODEM/CONFIRME PAR MR NIMAGA 772953614"/>
    <s v="ext_sow2909"/>
    <x v="1"/>
    <x v="0"/>
    <x v="7"/>
    <x v="351"/>
  </r>
  <r>
    <n v="2950081"/>
    <s v="FIBRE"/>
    <n v="34405931"/>
    <x v="365"/>
    <s v="Actif"/>
    <s v="TLP"/>
    <s v="DISLAB WEST AFRICA SARL"/>
    <m/>
    <s v="771759331 / 775493028 technici"/>
    <s v="Mr Chérif El Habib"/>
    <n v="20"/>
    <s v="SOH"/>
    <s v="PROFESSIONNELS"/>
    <d v="2021-04-19T16:20:01"/>
    <s v="FIB_OF_O"/>
    <m/>
    <s v="RELEVE"/>
    <d v="2024-12-30T12:54:40"/>
    <s v="tmp_ndiaye73184"/>
    <s v="CLIENT_DDE"/>
    <s v="PAS DE CONNEXION INTERNET"/>
    <s v="PAS DE CONNEXION"/>
    <s v="ACAD"/>
    <s v="YOF"/>
    <x v="267"/>
    <s v="OUAKAM"/>
    <s v="CITE MAMELLES AVIATION"/>
    <s v="."/>
    <n v="29"/>
    <m/>
    <d v="2024-12-30T13:11:10"/>
    <s v="Professionnel"/>
    <m/>
    <s v="URGENT"/>
    <s v="CLIENTS ENTREPRISES"/>
    <s v="LIAISON INSTABLE"/>
    <s v="338202333 // Fibre Office Ouvert // PAS DE CONNEXION // LOS ETEINT // PON VERT // INTERNET ETEINT  /"/>
    <s v="tmp_kaly83207"/>
    <d v="2024-12-30T13:11:19"/>
    <m/>
    <s v="tmp_kaly83207"/>
    <n v="5540680"/>
    <s v="OTD"/>
    <d v="2024-12-31T14:12:43"/>
    <s v="Archivé"/>
    <d v="2024-12-30T13:30:00"/>
    <s v="Oui"/>
    <s v="TDX_YOF"/>
    <s v="UNITE D'INTERVENTION TADEX YOFF"/>
    <s v="TDX_YOF10"/>
    <m/>
    <d v="2024-12-31T14:12:43"/>
    <m/>
    <s v="CLIRCO528-F6600 ONT"/>
    <s v="CONFIGURATION MODEM ONT REPRISE"/>
    <s v="OPTICAL NETWORK TERMINAL/MODEM CLIENT FI"/>
    <s v="RECONFIGURATION MODEM PORT PON"/>
    <s v="ext_diallo005338"/>
    <x v="1"/>
    <x v="0"/>
    <x v="7"/>
    <x v="352"/>
  </r>
  <r>
    <n v="2950083"/>
    <s v="FIBRE"/>
    <n v="44047541"/>
    <x v="366"/>
    <s v="Actif"/>
    <s v="TLP"/>
    <s v="SINTICOM SAS"/>
    <m/>
    <n v="772953614"/>
    <s v="M NIMAGA"/>
    <n v="20"/>
    <s v="SOH"/>
    <s v="PROFESSIONNELS"/>
    <d v="2024-09-18T11:00:00"/>
    <s v="FOI_FB_20G"/>
    <m/>
    <s v="RELEVE"/>
    <d v="2024-12-30T12:55:26"/>
    <s v="tmp_ndiaye82321"/>
    <s v="CLIENT_DDE"/>
    <s v="PAS DE CONNEXION INTERNET"/>
    <s v="338689039 // 338688878 // PAS DE CONNEXION //Fibre Office Intense_Flybox_20Go_Bloque// ZTEF6600P//"/>
    <s v="ACAD"/>
    <s v="SDF"/>
    <x v="132"/>
    <s v="MERMOZ"/>
    <s v="SICAP MERMOZ"/>
    <s v="ANCIENNE PISTE"/>
    <s v="LOT83"/>
    <m/>
    <d v="2024-12-31T09:41:14"/>
    <s v="Abonnement Professionnel"/>
    <n v="48"/>
    <s v="URGENT"/>
    <s v="FIBRE"/>
    <s v="VERIFICAT° INSTALLATION FIBREE"/>
    <s v="CAS HORS ZONE CAMUSAT CLIENT A MERMOZ"/>
    <s v="ext_lamba005888"/>
    <d v="2024-12-31T09:41:21"/>
    <s v="CAS HORS ZONE CAMUSAT CLIENT A MERMOZ"/>
    <s v="ext_lamba005888"/>
    <n v="5546774"/>
    <s v="OTD"/>
    <d v="2025-01-02T09:47:54"/>
    <s v="Archivé"/>
    <d v="2024-12-31T08:00:00"/>
    <s v="Non"/>
    <s v="FI_TC"/>
    <s v="UI FIBRE CAS TRES COMPLEXES"/>
    <s v="TADEX-UI21"/>
    <d v="2025-01-02T09:41:14"/>
    <d v="2025-01-02T09:47:54"/>
    <s v="non ok"/>
    <s v="CLIRCO43-ONT F660"/>
    <s v="CONFIGURATION ONT CORRIGEE"/>
    <s v="OPTICAL NETWORK TERMINAL/MODEM CLIENT FI"/>
    <s v="RETOUR SERVICE"/>
    <s v="tmp_tall83181"/>
    <x v="1"/>
    <x v="0"/>
    <x v="7"/>
    <x v="351"/>
  </r>
  <r>
    <n v="2950088"/>
    <s v="FIBRE"/>
    <n v="29742251"/>
    <x v="367"/>
    <s v="Actif"/>
    <s v="TLP"/>
    <s v="AFRIQUE CONCEPTION DISTRIBUTION-SUARL"/>
    <m/>
    <n v="777929250"/>
    <s v="M DIOUM"/>
    <n v="20"/>
    <s v="SOH"/>
    <s v="PROFESSIONNELS"/>
    <d v="2023-10-13T09:15:09"/>
    <s v="FIB_OF_O"/>
    <m/>
    <s v="RELEVE"/>
    <d v="2024-12-30T12:56:38"/>
    <s v="tmp_balde73726"/>
    <s v="CLIENT_DDE"/>
    <s v="Pas de connexion"/>
    <s v="338257452 // PAS DE CONNEXION // OFFRE Fibre Office Ouvert"/>
    <s v="ACAD"/>
    <s v="GDK"/>
    <x v="173"/>
    <s v="SICAP"/>
    <s v="SICAP LIBERTE IV"/>
    <s v="."/>
    <m/>
    <m/>
    <d v="2024-12-30T13:30:16"/>
    <s v="Professionnel"/>
    <m/>
    <s v="URGENT"/>
    <s v="CLIENTS ENTREPRISES"/>
    <s v="LIAISON INSTABLE"/>
    <s v="PAS DE CONNEXION || SYNCHRO UP || VALEURS OK"/>
    <s v="tmp_diop79701"/>
    <d v="2024-12-30T13:30:26"/>
    <m/>
    <s v="tmp_diop79701"/>
    <n v="5540809"/>
    <s v="OTD"/>
    <d v="2024-12-30T18:08:28"/>
    <s v="Archivé"/>
    <d v="2024-12-30T08:00:00"/>
    <s v="Non"/>
    <s v="ECO_GDK"/>
    <s v="UNITE D'INTERVENTION ECOTEL GDK"/>
    <s v="ECO_GDK13"/>
    <m/>
    <d v="2024-12-30T18:08:28"/>
    <m/>
    <s v="CLIAUCDEF010-TEST NAF OK"/>
    <s v="TEST NAF OK - RETOUR SERVICES CONFIRME"/>
    <s v="CLIENT/AUCUN DEFAUT CONSTATE"/>
    <s v="MALICK NIANG//RETOUR SERVICE//M DIOUM CONFIRME LE RETOUR DE SERVICE"/>
    <s v="ext_cisse3384"/>
    <x v="1"/>
    <x v="0"/>
    <x v="7"/>
    <x v="245"/>
  </r>
  <r>
    <n v="2950093"/>
    <s v="FIBRE"/>
    <n v="39579961"/>
    <x v="368"/>
    <s v="Actif"/>
    <s v="TLP"/>
    <s v="RECAP CONSULTING SARL"/>
    <m/>
    <n v="776494150"/>
    <s v="MME SENE"/>
    <n v="20"/>
    <s v="SOH"/>
    <s v="AFFAIRES"/>
    <d v="2023-01-04T14:00:01"/>
    <s v="FIB_PRO_ME_B"/>
    <m/>
    <s v="RELEVE"/>
    <d v="2024-12-30T12:58:48"/>
    <s v="tmp_cisse65272"/>
    <s v="CLIENT_DDE"/>
    <s v="PAS DE CONNEXION INTERNET"/>
    <s v="338220700 // PAS DE CONNEXION // PRODUIT FIBRE // FIBRE PRO MEGA  // MODEM FIBERBOX"/>
    <s v="ACAD"/>
    <s v="GDK"/>
    <x v="62"/>
    <s v="SICAP"/>
    <s v="SICAP SACRE COEUR I"/>
    <s v="."/>
    <m/>
    <m/>
    <d v="2024-12-30T14:11:14"/>
    <s v="Professionnel"/>
    <m/>
    <s v="URGENT"/>
    <s v="CLIENTS ENTREPRISES"/>
    <s v="LIAISON INSTABLE"/>
    <s v="338220700//PAS DE CONNEXION//SYNCHRO OK //VALEUR OK //COMPTE ACTIF //SESSION OK//IPV4"/>
    <s v="tmp_drame83203"/>
    <d v="2024-12-30T14:11:39"/>
    <m/>
    <s v="tmp_drame83203"/>
    <n v="5540997"/>
    <s v="OTD"/>
    <d v="2024-12-31T11:13:07"/>
    <s v="Archivé"/>
    <d v="2024-12-30T08:00:00"/>
    <s v="Oui"/>
    <s v="ECO_GDK"/>
    <s v="UNITE D'INTERVENTION ECOTEL GDK"/>
    <s v="ECO_GDK25"/>
    <m/>
    <d v="2024-12-31T11:13:07"/>
    <m/>
    <s v="CLIAUCDEF010-TEST NAF OK"/>
    <s v="TEST NAF OK - RETOUR SERVICES CONFIRME"/>
    <s v="CLIENT/AUCUN DEFAUT CONSTATE"/>
    <s v="LE CLIENT JOINT MME SENE 776494150 CONFIRME LE RETOUR DES SERVICES"/>
    <s v="ext_sow2909"/>
    <x v="1"/>
    <x v="0"/>
    <x v="7"/>
    <x v="353"/>
  </r>
  <r>
    <n v="2950094"/>
    <s v="TEL"/>
    <n v="238881"/>
    <x v="369"/>
    <s v="Actif"/>
    <s v="AIP"/>
    <s v="ECOBANK"/>
    <m/>
    <n v="777164081"/>
    <m/>
    <n v="20"/>
    <s v="GCO"/>
    <s v="GRANDS_COMPTES"/>
    <d v="2017-02-01T12:00:00"/>
    <s v="IPVPN128"/>
    <m/>
    <s v="RELEVE"/>
    <d v="2024-12-30T12:59:13"/>
    <s v="ba028680"/>
    <s v="CLIENT_DDE"/>
    <s v="PAS DE CONNEXION INTERNET"/>
    <s v="IP3125/Accès IP-VPN de base 128K/PAS DE CONNEXION/MODEM LA210 WAN ET ALM ROUGE /&lt;PE_MS_Thiaroye3&gt;dis"/>
    <s v="ACAD"/>
    <m/>
    <x v="268"/>
    <s v="THIAROYE"/>
    <m/>
    <m/>
    <m/>
    <m/>
    <d v="2024-12-30T13:27:14"/>
    <s v="Abonnement Professionnel"/>
    <n v="48"/>
    <s v="URGENT"/>
    <s v="CLIENTS ENTREPRISES"/>
    <s v="LIAISON INSTABLE"/>
    <s v="IP3125/Accès IP-VPN de base 128K/PAS DE CONNEXION // SYNCHRO DOWN DANS NCE // TEST MOBA KO /L'@MAC N"/>
    <s v="tmp_kaly83207"/>
    <d v="2024-12-30T13:27:21"/>
    <m/>
    <s v="tmp_kaly83207"/>
    <n v="5540788"/>
    <s v="OTD"/>
    <d v="2024-12-30T16:19:57"/>
    <s v="Archivé"/>
    <d v="2024-12-30T13:30:00"/>
    <s v="Non"/>
    <s v="CI-SCL_U"/>
    <s v="CI-SCL_U"/>
    <s v="Cheikhna Salimata DRAME_CI-SCL_U"/>
    <d v="2025-01-01T13:27:14"/>
    <d v="2024-12-30T16:19:57"/>
    <s v="ok"/>
    <s v="CENTREPA21-JARRETIERE OPTIQUE SC/APC"/>
    <s v="CHANGEMENT JARRETIERE OPTIQUE"/>
    <s v="JARRETIERE OPTIQUE SC/APC/JARRETIERE OPT"/>
    <s v="JARR SR ISOLEE PUIS REPRISE/ PING OK"/>
    <s v="saine7277"/>
    <x v="0"/>
    <x v="1"/>
    <x v="5"/>
    <x v="354"/>
  </r>
  <r>
    <n v="2950096"/>
    <s v="FIBRE"/>
    <n v="35547621"/>
    <x v="370"/>
    <s v="Actif"/>
    <s v="TLP"/>
    <s v="THIAM"/>
    <s v="IBRA GUEYE"/>
    <n v="773652462"/>
    <s v="MR THIAM"/>
    <n v="20"/>
    <s v="SOH"/>
    <s v="PROFESSIONNELS"/>
    <d v="2024-11-14T18:00:00"/>
    <s v="FIB_PRO_M_B"/>
    <m/>
    <s v="RELEVE"/>
    <d v="2024-12-30T12:59:59"/>
    <s v="tmp_dioum83301"/>
    <s v="CLIENT_DDE"/>
    <s v="Pas de connexion"/>
    <s v="338332556 // Fibre Pro Max Bloque"/>
    <s v="LGA"/>
    <m/>
    <x v="269"/>
    <s v="LOUGA"/>
    <s v="LOUGA VILLE"/>
    <s v="."/>
    <m/>
    <m/>
    <d v="2024-12-30T13:39:09"/>
    <s v="Professionnel"/>
    <m/>
    <s v="URGENT"/>
    <s v="MAINTENANCE INSTALLATION FIBRE"/>
    <s v="VERIFICAT° INSTALLATION FIBREE"/>
    <s v="338332556 // PAS DE CONNEXION // LOS ROUGE // COMPTE ACTIF // SESSION OK // SYNCHRO KO DANS AMS"/>
    <s v="tmp_ba81401"/>
    <d v="2024-12-30T13:39:16"/>
    <s v="338332556 // PAS DE CONNEXION // LOS ROUGE // COMPTE ACTIF // SESSION OK // SYNCHRO KO DANS AMS"/>
    <s v="tmp_ba81401"/>
    <n v="5540851"/>
    <s v="OTD"/>
    <d v="2024-12-31T20:45:42"/>
    <s v="Archivé"/>
    <d v="2024-12-30T08:00:00"/>
    <s v="Oui"/>
    <s v="SYS_MBW"/>
    <s v="UNITE D'INTERVENTION SYSROAD MBAO"/>
    <s v="SYS_MBW13"/>
    <m/>
    <d v="2024-12-31T20:45:42"/>
    <m/>
    <s v="CLICHGT11-CÂBLE INSTALLATION OPTIQUE"/>
    <s v="CÂBLE INSTALLATION CHANGÉ"/>
    <s v="CÂBLE INSTALLATION OPTIQUE/CÂBLE INSTALL"/>
    <s v="CHANGEMENT CABLE SUR 150M"/>
    <s v="ext_gaye2895"/>
    <x v="1"/>
    <x v="0"/>
    <x v="0"/>
    <x v="355"/>
  </r>
  <r>
    <n v="2950105"/>
    <s v="FIBRE"/>
    <n v="36009741"/>
    <x v="371"/>
    <s v="Actif"/>
    <s v="TLP"/>
    <s v="ASSISTANCE CONSEILS DEVELOPPEMENT SA"/>
    <s v="ACD SA"/>
    <n v="788213125"/>
    <s v="MME SOW"/>
    <n v="20"/>
    <s v="SOH"/>
    <s v="PROFESSIONNELS"/>
    <d v="2023-10-27T00:00:01"/>
    <s v="FIB_PRO_ME_B"/>
    <m/>
    <s v="RELEVE"/>
    <d v="2024-12-30T13:05:28"/>
    <s v="tmp_dioum83301"/>
    <s v="CLIENT_DDE"/>
    <s v="Pas de connexion"/>
    <s v="338641604 // Fibre Pro Mega Bloque"/>
    <s v="ACAD"/>
    <s v="GDK"/>
    <x v="270"/>
    <s v="SICAP"/>
    <s v="SICAP KARACK"/>
    <s v="SICAP KARACK"/>
    <n v="156"/>
    <m/>
    <d v="2024-12-30T15:22:45"/>
    <s v="Abonnement Professionnel"/>
    <n v="48"/>
    <s v="URGENT"/>
    <s v="CLIENTS ENTREPRISES"/>
    <s v="LIAISON INSTABLE"/>
    <s v="338641604//PAS DE CONNEXION//SYNCHRO OK //VALEUR OK //COMPTE ACTIF //SESSION OK"/>
    <s v="tmp_drame83203"/>
    <d v="2024-12-30T15:22:56"/>
    <m/>
    <s v="tmp_drame83203"/>
    <n v="5541364"/>
    <s v="OTD"/>
    <d v="2024-12-31T13:20:44"/>
    <s v="Archivé"/>
    <d v="2024-12-30T08:00:00"/>
    <s v="Oui"/>
    <s v="ECO_GDK"/>
    <s v="UNITE D'INTERVENTION ECOTEL GDK"/>
    <s v="ECO_GDK26"/>
    <d v="2025-01-01T15:22:45"/>
    <d v="2024-12-31T13:20:44"/>
    <s v="ok"/>
    <s v="CLIRCO528-F6600 ONT"/>
    <s v="CONFIGURATION MODEM ONT REPRISE"/>
    <s v="OPTICAL NETWORK TERMINAL/MODEM CLIENT FI"/>
    <s v="RECONFIGURATION MODEM/SARA"/>
    <s v="ext_sow2909"/>
    <x v="1"/>
    <x v="0"/>
    <x v="7"/>
    <x v="356"/>
  </r>
  <r>
    <n v="2950106"/>
    <s v="FIBRE"/>
    <n v="40968411"/>
    <x v="372"/>
    <s v="Actif"/>
    <s v="TLP"/>
    <s v="NDIARE DIAKHOUMPA"/>
    <s v="NDIARE DIAKHOUMPA"/>
    <s v="774426061 senservicesenegal@gm"/>
    <s v="MME DIALLO"/>
    <n v="20"/>
    <s v="SOH"/>
    <s v="PROFESSIONNELS"/>
    <d v="2023-05-24T16:44:00"/>
    <s v="FIB_PRO_M_B"/>
    <m/>
    <s v="RELEVE"/>
    <d v="2024-12-30T13:05:43"/>
    <s v="tmp_ndiaye73184"/>
    <s v="CLIENT_DDE"/>
    <s v="PAS DE CONNEXION INTERNET"/>
    <s v="PAS DE CONNEXION"/>
    <s v="ACAD"/>
    <s v="SDF"/>
    <x v="271"/>
    <s v="DKFOI"/>
    <s v="CMAG"/>
    <s v="."/>
    <m/>
    <m/>
    <d v="2024-12-30T13:06:04"/>
    <s v="Abonnement Professionnel"/>
    <n v="48"/>
    <s v="URGENT"/>
    <s v="CLIENTS ENTREPRISES"/>
    <s v="Defaut non identifie"/>
    <s v="PAS DE CONNEXION // LOS ROUGE // PON VERT // INTERNET ETEINT  RBS ACTIF // SAYTU : STATUT INACTIF //"/>
    <s v="tmp_ndiaye73184"/>
    <d v="2024-12-30T13:06:06"/>
    <m/>
    <s v="tmp_ndiaye73184"/>
    <n v="5540621"/>
    <s v="OTD"/>
    <d v="2024-12-30T20:54:41"/>
    <s v="Archivé"/>
    <d v="2024-12-30T08:00:00"/>
    <s v="Non"/>
    <s v="CAMU_SDF"/>
    <s v="UNITE D'INTERVENTION CAMUSAT SUD FOIRE"/>
    <s v="CAMU_SDF16"/>
    <d v="2025-01-01T13:06:04"/>
    <d v="2024-12-30T20:54:41"/>
    <s v="ok"/>
    <s v="RESCHGT21-CABLE BRANCHEMENT"/>
    <s v="CABLE BRANCHEMENT 1084 CHANGE"/>
    <s v="CABLE BRANCHEMENT/CABLE BRANCHEMENT  108"/>
    <s v="CABLE 1083 CHANGE"/>
    <s v="ext_bame005311"/>
    <x v="1"/>
    <x v="0"/>
    <x v="0"/>
    <x v="357"/>
  </r>
  <r>
    <n v="2950111"/>
    <s v="FIBRE"/>
    <n v="35533631"/>
    <x v="373"/>
    <s v="Actif"/>
    <s v="TLP"/>
    <s v="VISION PLUS VOYAGES"/>
    <m/>
    <n v="775504427"/>
    <s v="MME KANE"/>
    <n v="20"/>
    <s v="SOH"/>
    <s v="PROFESSIONNELS"/>
    <d v="2023-12-08T18:00:49"/>
    <s v="FIB_PRO_ME_B"/>
    <m/>
    <s v="RELEVE"/>
    <d v="2024-12-30T13:08:31"/>
    <s v="tmp_balde75266"/>
    <s v="CLIENT_DDE"/>
    <s v="PAS DE CONNEXION INTERNET"/>
    <s v="PAS DE CONNEXION"/>
    <s v="ACAD"/>
    <s v="ACA"/>
    <x v="115"/>
    <s v="SICAP"/>
    <s v="CITE KEUR GORGUI"/>
    <s v="CITE KEUR GORGUI"/>
    <m/>
    <m/>
    <d v="2024-12-30T15:53:37"/>
    <s v="Abonnement Professionnel"/>
    <n v="48"/>
    <s v="URGENT"/>
    <s v="MAINTENANCE INSTALLATION FIBRE"/>
    <s v="VERIFICAT° INSTALLATION FIBREE"/>
    <s v="338684050 // PAS DE CONNEXION // SESSION KO // COMPTE ACTIF // SYNCHRO OK AVEC DE FORTES VALEURS A N"/>
    <s v="tmp_diouf73569"/>
    <d v="2024-12-30T15:53:46"/>
    <m/>
    <s v="tmp_diouf73569"/>
    <n v="5541543"/>
    <s v="OTD"/>
    <d v="2024-12-31T11:42:24"/>
    <s v="Archivé"/>
    <d v="2024-12-30T08:00:00"/>
    <s v="Oui"/>
    <s v="ECO_ACAD"/>
    <s v="UNITE D'INTERVENTION ECOTEL ACAD"/>
    <s v="ECO_ACAD6"/>
    <d v="2025-01-01T15:53:37"/>
    <d v="2024-12-31T11:42:24"/>
    <s v="ok"/>
    <s v="CLIREPA22-PTO"/>
    <s v="SOUDURE  AU PTO REPRISE"/>
    <s v="POINT DE TERMINAISON OPTIQUE/ABSENCE DE"/>
    <s v="REPRISE SOUDURE AU PTO/CONFIRME PAR MME KANE 775504427/TOURE"/>
    <s v="ext_sow2909"/>
    <x v="1"/>
    <x v="0"/>
    <x v="3"/>
    <x v="358"/>
  </r>
  <r>
    <n v="2950121"/>
    <s v="FIBRE"/>
    <n v="36870661"/>
    <x v="374"/>
    <s v="Actif"/>
    <s v="TLP"/>
    <s v="DIOUF"/>
    <s v="EL HADJI FALILOU"/>
    <n v="782305733"/>
    <s v="MR DIAW"/>
    <n v="20"/>
    <s v="SOH"/>
    <s v="PROFESSIONNELS"/>
    <d v="2024-12-21T16:00:00"/>
    <s v="FIB_PRO_M_B"/>
    <m/>
    <s v="RELEVE"/>
    <d v="2024-12-30T13:11:48"/>
    <s v="tmp_diba79501"/>
    <s v="CLIENT_DDE"/>
    <s v="Absence synchronisation MODEM"/>
    <s v="338030488 // Fibre Pro Max Bloque//ABSENCE SYNCHRO FIBRE"/>
    <s v="ACG"/>
    <s v="KMR"/>
    <x v="272"/>
    <s v="SANGALKAM"/>
    <s v="NDIAKHIRATT"/>
    <s v="."/>
    <m/>
    <m/>
    <d v="2024-12-30T13:12:10"/>
    <s v="Professionnel"/>
    <m/>
    <s v="URGENT"/>
    <s v="CLIENTS ENTREPRISES"/>
    <s v="Defaut non identifie"/>
    <s v="LOS ROUGE // PON ET INTERNET ETEINT // VERIF BRANCHEMENT OK // REBOOT OK // SYNCHRO DOWN // SAYTU Co"/>
    <s v="tmp_diba79501"/>
    <d v="2024-12-30T13:12:14"/>
    <m/>
    <s v="tmp_diba79501"/>
    <n v="5540685"/>
    <s v="OTD"/>
    <d v="2024-12-30T23:38:30"/>
    <s v="Archivé"/>
    <d v="2024-12-30T13:30:00"/>
    <s v="Non"/>
    <s v="MULT_KMR"/>
    <s v="UNITE D'INTERVENTION MULTELEC KEUR MASSA"/>
    <s v="MULT_KMR8"/>
    <m/>
    <d v="2024-12-30T23:38:30"/>
    <m/>
    <s v="RESCHGT313-PBO_PBE"/>
    <s v="PIGTAIL CHANGE"/>
    <s v="POINT DE BRANCHEMENT OPTIQUE/PIGTAIL DEF"/>
    <s v="PIGTAIL CHANGE/MODOU DIANKHA MULT"/>
    <s v="ext_diallo005317"/>
    <x v="1"/>
    <x v="0"/>
    <x v="8"/>
    <x v="359"/>
  </r>
  <r>
    <n v="2950122"/>
    <s v="FIBRE"/>
    <n v="299191"/>
    <x v="375"/>
    <s v="Actif"/>
    <s v="TLP"/>
    <s v="MISSION OBLATS MARIE IMMACULEE"/>
    <m/>
    <n v="777816212"/>
    <s v="mr VINCENT"/>
    <n v="20"/>
    <s v="SOH"/>
    <s v="PROFESSIONNELS"/>
    <d v="2020-01-10T18:22:22"/>
    <s v="FIB_OF_B"/>
    <m/>
    <s v="RELEVE"/>
    <d v="2024-12-30T13:13:00"/>
    <s v="tmp_diagne79461"/>
    <s v="CLIENT_DDE"/>
    <s v="CABLE COUPE"/>
    <s v="338251860 // Fibre Office Bloque // CABLE COUPE"/>
    <s v="ACAD"/>
    <s v="ACA"/>
    <x v="273"/>
    <s v="MERMOZ"/>
    <s v="STELE MERMOZ"/>
    <s v="STELE MERMOZ"/>
    <m/>
    <m/>
    <d v="2024-12-30T13:13:20"/>
    <s v="Grand Public"/>
    <m/>
    <s v="URGENT"/>
    <s v="CLIENTS ENTREPRISES"/>
    <s v="Defaut non identifie"/>
    <s v="CABLE EXTERIEUR COUPE // MERCI DE PRENDRE EN CHARGE"/>
    <s v="tmp_diagne79461"/>
    <d v="2024-12-30T13:13:29"/>
    <m/>
    <s v="tmp_diagne79461"/>
    <n v="5540690"/>
    <s v="OTD"/>
    <d v="2024-12-31T14:35:05"/>
    <s v="Archivé"/>
    <d v="2024-12-30T08:00:00"/>
    <s v="Non"/>
    <s v="ECO_ACAD"/>
    <s v="UNITE D'INTERVENTION ECOTEL ACAD"/>
    <s v="ECO_ACAD2"/>
    <m/>
    <d v="2024-12-31T14:35:05"/>
    <m/>
    <s v="CLIRCO528-F6600 ONT"/>
    <s v="CONFIGURATION MODEM ONT REPRISE"/>
    <s v="OPTICAL NETWORK TERMINAL/MODEM CLIENT FI"/>
    <s v="REPRISE SOUDURE AU PTO/CONFIRME PAR MR VINCENT 777816212/DIAO"/>
    <s v="ext_sow2909"/>
    <x v="1"/>
    <x v="0"/>
    <x v="3"/>
    <x v="360"/>
  </r>
  <r>
    <n v="2950146"/>
    <s v="FIBRE"/>
    <n v="36014321"/>
    <x v="376"/>
    <s v="Actif"/>
    <s v="TLP"/>
    <s v="STATINFO"/>
    <m/>
    <n v="771561550"/>
    <s v="MR TAMBA"/>
    <n v="20"/>
    <s v="SOH"/>
    <s v="PROFESSIONNELS"/>
    <d v="2021-04-27T17:00:01"/>
    <s v="FIB_PRO"/>
    <m/>
    <s v="RELEVE"/>
    <d v="2024-12-30T13:21:00"/>
    <s v="tmp_dioum83301"/>
    <s v="CLIENT_DDE"/>
    <s v="Pas de connexion"/>
    <s v="338247919 // Fibre Pro Bloque"/>
    <s v="ACAD"/>
    <s v="ACA"/>
    <x v="225"/>
    <s v="BOPP"/>
    <s v="BOPP"/>
    <s v="."/>
    <s v="LOT 256"/>
    <m/>
    <d v="2024-12-30T13:21:18"/>
    <s v="Professionnel"/>
    <m/>
    <s v="URGENT"/>
    <s v="CLIENTS ENTREPRISES"/>
    <s v="Defaut non identifie"/>
    <s v="338247919 // Fibre Pro Bloque PAS DE CONNEXION // COMPTE ACTIF SUR RBS SESSION EN COURS  // LOS ROUG"/>
    <s v="tmp_dioum83301"/>
    <d v="2024-12-30T13:21:21"/>
    <m/>
    <s v="tmp_dioum83301"/>
    <n v="5540740"/>
    <s v="OTD"/>
    <d v="2024-12-30T18:02:30"/>
    <s v="Archivé"/>
    <d v="2024-12-30T08:00:00"/>
    <s v="Non"/>
    <s v="ECO_ACAD"/>
    <s v="UNITE D'INTERVENTION ECOTEL ACAD"/>
    <s v="ECO_ACAD4"/>
    <m/>
    <d v="2024-12-30T18:02:30"/>
    <m/>
    <s v="RESCHGT22-CABLE BRANCHEMENT"/>
    <s v="CABLE BRANCHEMENT  1084 CHANGE"/>
    <s v="CABLE BRANCHEMENT/CABLE BRANCHEMENT  108"/>
    <s v="CABLE 1083 CHANGE/CONFIRME PAR MR TAMBA 771561550/MODY"/>
    <s v="ext_sow2909"/>
    <x v="1"/>
    <x v="0"/>
    <x v="0"/>
    <x v="361"/>
  </r>
  <r>
    <n v="2950163"/>
    <s v="FIBRE"/>
    <n v="42207011"/>
    <x v="377"/>
    <s v="Actif"/>
    <s v="TLP"/>
    <s v="THIAM"/>
    <s v="SOYBOU"/>
    <n v="778205457"/>
    <s v="M KANE"/>
    <n v="20"/>
    <s v="SOH"/>
    <s v="PROFESSIONNELS"/>
    <d v="2023-12-12T01:00:00"/>
    <s v="FIB_PRO_ME_B"/>
    <m/>
    <s v="RELEVE"/>
    <d v="2024-12-30T13:30:23"/>
    <s v="tmp_gassama82363"/>
    <s v="CLIENT_DDE"/>
    <s v="Absence synchronisation MODEM"/>
    <s v="/Fibre Pro Mega Bloque //ABSENCE SYNCHRO // MODEM FIBERBOX"/>
    <s v="ACAD"/>
    <s v="GDK"/>
    <x v="253"/>
    <s v="SICAP"/>
    <s v="CITE KEUR GORGUI"/>
    <s v="."/>
    <m/>
    <m/>
    <d v="2024-12-30T13:30:48"/>
    <s v="Abonnement Professionnel"/>
    <n v="48"/>
    <s v="URGENT"/>
    <s v="CLIENTS ENTREPRISES"/>
    <s v="Defaut non identifie"/>
    <s v="PON VERT CLI //LOS ETEINT  //INTERNET ETEINT// VERIF BRANCHMENT FAIT // REBOOT MODEM FAIT // COMPTE"/>
    <s v="tmp_gassama82363"/>
    <d v="2024-12-30T13:30:52"/>
    <m/>
    <s v="tmp_gassama82363"/>
    <n v="5540812"/>
    <s v="OTD"/>
    <d v="2024-12-31T09:55:20"/>
    <s v="Archivé"/>
    <d v="2024-12-30T08:00:00"/>
    <s v="Non"/>
    <s v="ECO_GDK"/>
    <s v="UNITE D'INTERVENTION ECOTEL GDK"/>
    <s v="ECO_GDK6"/>
    <d v="2025-01-01T13:30:48"/>
    <d v="2024-12-31T09:55:20"/>
    <s v="ok"/>
    <s v="RESREPA39-PBO_PBE"/>
    <s v="SOUDURE REPRISE AU  PBO_PBE"/>
    <s v="POINT DE BRANCHEMENT OPTIQUE/FIBRE CASSE"/>
    <s v="REPRISE SOUDURE AU PBO/CONFIRME PAR MR KANE 778205457/TOURE"/>
    <s v="ext_sow2909"/>
    <x v="1"/>
    <x v="0"/>
    <x v="4"/>
    <x v="362"/>
  </r>
  <r>
    <n v="2950175"/>
    <s v="DSL50"/>
    <n v="156961"/>
    <x v="378"/>
    <s v="Actif"/>
    <s v="TLP"/>
    <s v="NGOM ET FRERE SARL"/>
    <m/>
    <n v="772162999"/>
    <s v="M DIALLPO"/>
    <n v="20"/>
    <s v="PEI"/>
    <s v="AFFAIRES"/>
    <d v="2023-05-02T15:00:01"/>
    <s v="V_IP_B_G_B"/>
    <m/>
    <s v="RELEVE"/>
    <d v="2024-12-30T13:37:12"/>
    <s v="tmp_yatte79502"/>
    <s v="CLIENT_DDE"/>
    <s v="Pas de connexion"/>
    <s v="//BIV Gold_VoIP_Bloque //  PAS DE CONNEXION // MODEM TPLINK"/>
    <s v="ACM"/>
    <s v="MED"/>
    <x v="72"/>
    <s v="ZONE PORTUAIRE"/>
    <s v="PORT MOLE 10 QUAI DE PECHE"/>
    <s v="."/>
    <m/>
    <m/>
    <d v="2024-12-30T15:15:52"/>
    <s v="Professionnel"/>
    <m/>
    <s v="URGENT"/>
    <s v="CLIENTS ENTREPRISES"/>
    <s v="LIAISON INSTABLE"/>
    <s v="338219675 // PAS DE CONNEXION // COMPTE ACTIF // PAS DE SESSION // PORT INTROUVABLE DANS AMS ET NCE"/>
    <s v="tmp_ba81401"/>
    <d v="2024-12-30T15:16:02"/>
    <s v="338219675 // PAS DE CONNEXION // COMPTE ACTIF // PAS DE SESSION // PORT INTROUVABLE DANS AMS ET NCE"/>
    <s v="tmp_ba81401"/>
    <n v="5541329"/>
    <s v="OTD"/>
    <d v="2024-12-31T16:39:17"/>
    <s v="Archivé"/>
    <d v="2024-12-30T08:00:00"/>
    <s v="Oui"/>
    <s v="PREM_MED"/>
    <s v="UNITE D'INTERVENTION PREMIUM MEDINA"/>
    <s v="PREM_MED5"/>
    <m/>
    <d v="2024-12-31T16:39:17"/>
    <m/>
    <s v="RESMUT34-PC"/>
    <s v="PAIRE DISTRIBUTION MUTÉE"/>
    <s v="POINT DE CONCENTRATION/ABSENCE TONALITE"/>
    <s v="MUTE EN DISTRIBUTION /B04 / 2  1  7 ET JONCTION MUTE J 2  9  7"/>
    <s v="ext_gaye2895"/>
    <x v="0"/>
    <x v="0"/>
    <x v="13"/>
    <x v="234"/>
  </r>
  <r>
    <n v="2950183"/>
    <s v="FIBRE"/>
    <n v="33487151"/>
    <x v="379"/>
    <s v="Actif"/>
    <s v="TLP"/>
    <s v="THIONE"/>
    <s v="MAMADOU CORA CHARLES"/>
    <n v="756413963"/>
    <s v="MR THIONES"/>
    <n v="12"/>
    <s v="PA1"/>
    <s v="GRAND_PUBLIC"/>
    <d v="2024-12-26T15:56:12"/>
    <s v="FIB_PRO_ME_B"/>
    <m/>
    <s v="RELEVE"/>
    <d v="2024-12-30T13:42:52"/>
    <s v="tmp_dioum83301"/>
    <s v="CLIENT_DDE"/>
    <s v="Pas de connexion"/>
    <s v="338346037 // Fibre Pro Mega Bloque"/>
    <s v="ACP"/>
    <s v="TIA"/>
    <x v="167"/>
    <s v="THIAROYE SUR MER"/>
    <s v="THIAROYE SUR MER"/>
    <s v="."/>
    <m/>
    <m/>
    <d v="2024-12-31T13:18:36"/>
    <s v="Professionnel"/>
    <m/>
    <s v="NONURGENT"/>
    <s v="MAINTENANCE INSTALLATION FIBRE"/>
    <s v="VERIFICAT° INSTALLATION FIBREE"/>
    <s v="CLIENT INJOIGNABLE SUR LES 756413963/774418644"/>
    <s v="ext_ngom005140"/>
    <d v="2024-12-31T13:18:44"/>
    <s v="CLIENT INJOIGNABLE SUR LES 756413963/774418644"/>
    <s v="ext_ngom005140"/>
    <n v="5547895"/>
    <s v="OTD"/>
    <d v="2025-01-02T10:06:53"/>
    <s v="Archivé"/>
    <d v="2025-01-02T13:30:00"/>
    <s v="Non"/>
    <s v="SOFA_COMPLEXE"/>
    <s v="UNITE D'INTERVENTION SOFATEL COMPLEXE"/>
    <s v="SOFA_COMPLEXE1"/>
    <m/>
    <d v="2025-01-02T10:06:53"/>
    <m/>
    <s v="CLICHGT31-JARRETIERE OPTIQUE"/>
    <s v="JARRETIERE OPTIQUE CHANGEE"/>
    <s v="JARRETIERE OPTIQUE/JARRETIERE OPTIQUE DE"/>
    <s v="Jarretière optique mal branché/Rebranché_x0009_E05 CP 151B-152 F6"/>
    <s v="ext_ngom005140"/>
    <x v="1"/>
    <x v="0"/>
    <x v="20"/>
    <x v="363"/>
  </r>
  <r>
    <n v="2950201"/>
    <s v="FIBRE"/>
    <n v="35832521"/>
    <x v="380"/>
    <s v="Actif"/>
    <s v="TLP"/>
    <s v="CSA CLEAN SERVICES ASSISTANCES"/>
    <m/>
    <n v="775197297"/>
    <s v="MR DIOUF"/>
    <n v="20"/>
    <s v="PEI"/>
    <s v="PROFESSIONNELS"/>
    <d v="2024-12-18T15:00:00"/>
    <s v="FIB_PRO_M_B"/>
    <m/>
    <s v="RELEVE"/>
    <d v="2024-12-30T13:55:07"/>
    <s v="tmp_seck73725"/>
    <s v="CLIENT_DDE"/>
    <s v="Pas de connexion"/>
    <s v="PAS DE CONNEXION"/>
    <s v="ACM"/>
    <s v="HAN"/>
    <x v="274"/>
    <s v="HANN"/>
    <s v="DALIFORT"/>
    <s v="HANN DALIFORT"/>
    <s v="113 bis"/>
    <m/>
    <d v="2024-12-30T15:32:32"/>
    <s v="Professionnel"/>
    <m/>
    <s v="URGENT"/>
    <s v="MAINTENANCE INSTALLATION FIBRE"/>
    <s v="VERIFICAT° INSTALLATION FIBREE"/>
    <s v="338344011 // ABSENCE DE NAVIGATION // COMPTE ACTIF // SESSION OK // SYNCHRO KO DANS AMS"/>
    <s v="tmp_ba81401"/>
    <d v="2024-12-30T15:32:42"/>
    <s v="338344011 // ABSENCE DE NAVIGATION // COMPTE ACTIF // SESSION OK // SYNCHRO KO DANS AMS"/>
    <s v="tmp_ba81401"/>
    <n v="5541428"/>
    <s v="OTD"/>
    <d v="2024-12-31T13:10:22"/>
    <s v="Archivé"/>
    <d v="2024-12-30T08:00:00"/>
    <s v="Oui"/>
    <s v="AFT_HAN"/>
    <s v="UNITE D'INTERVENTION AFRITEL HANN"/>
    <s v="AFT_HAN1"/>
    <m/>
    <d v="2024-12-31T13:10:22"/>
    <m/>
    <s v="CLIRCO521-F6600 ONT"/>
    <s v="CONFIGURATION ONT CORRIGEE"/>
    <s v="OPTICAL NETWORK TERMINAL/MODEM CLIENT FI"/>
    <s v="ERREUR CONFIGURATION CORRIGEE // BARRY"/>
    <s v="ext_drame2164"/>
    <x v="1"/>
    <x v="0"/>
    <x v="9"/>
    <x v="364"/>
  </r>
  <r>
    <n v="2950211"/>
    <s v="FIBRE"/>
    <n v="40882631"/>
    <x v="381"/>
    <s v="Actif"/>
    <s v="TLP"/>
    <s v="KALIMO CONSULTING GROUP SASU"/>
    <m/>
    <n v="773379381"/>
    <s v="M.COLY"/>
    <n v="20"/>
    <s v="PEI"/>
    <s v="PROFESSIONNELS"/>
    <d v="2023-10-26T13:00:01"/>
    <s v="FIB_OF_B"/>
    <m/>
    <s v="RELEVE"/>
    <d v="2024-12-30T14:01:26"/>
    <s v="tmp_gaye73585"/>
    <s v="CLIENT_DDE"/>
    <s v="Pas de connexion"/>
    <s v="PAS DE CONNEXION"/>
    <s v="ACAD"/>
    <s v="ACA"/>
    <x v="275"/>
    <s v="SICAP"/>
    <s v="SICAP DIEUPPEUL II"/>
    <s v="SICAP DIEUPPEUL II"/>
    <m/>
    <m/>
    <d v="2024-12-30T14:01:46"/>
    <s v="Grand Public"/>
    <m/>
    <s v="URGENT"/>
    <s v="CLIENTS ENTREPRISES"/>
    <s v="Defaut non identifie"/>
    <s v="PON VERT // LOS ETEINT// INTERNET ETEINT// VERIF BRANCHMENT FAIT // REBOOT MODEM // COMPTE ACTIF //"/>
    <s v="tmp_gaye73585"/>
    <d v="2024-12-30T14:02:07"/>
    <m/>
    <s v="tmp_gaye73585"/>
    <n v="5540955"/>
    <s v="OTD"/>
    <d v="2024-12-31T13:58:15"/>
    <s v="Archivé"/>
    <d v="2024-12-30T08:00:00"/>
    <s v="Oui"/>
    <s v="ECO_ACAD"/>
    <s v="UNITE D'INTERVENTION ECOTEL ACAD"/>
    <s v="ECO_ACAD7"/>
    <m/>
    <d v="2024-12-31T13:58:15"/>
    <m/>
    <s v="CLICHGT32-JARRETIERE OPTIQUE"/>
    <s v="JARRETIERE OPTIQUE CHANGEE"/>
    <s v="JARRETIERE OPTIQUE/JARRETIERE OPTIQUE CO"/>
    <s v="CHANGEMENT JARRETIERE OPTIQUE // CONFIRME AU 773379381 PAR M. COLY // IBOU NDIAYE // DBK"/>
    <s v="ext_diop005303"/>
    <x v="1"/>
    <x v="0"/>
    <x v="2"/>
    <x v="365"/>
  </r>
  <r>
    <n v="2950227"/>
    <s v="FIBRE"/>
    <n v="44348791"/>
    <x v="382"/>
    <s v="Actif"/>
    <s v="TLP"/>
    <s v="DIOUF AMIE"/>
    <s v="DIOUF AMIE"/>
    <n v="775909950"/>
    <s v="MR DIOUF"/>
    <n v="20"/>
    <s v="SOH"/>
    <s v="PROFESSIONNELS"/>
    <d v="2024-11-25T19:00:00"/>
    <s v="FIB_PRO_M_B"/>
    <m/>
    <s v="RELEVE"/>
    <d v="2024-12-30T14:14:00"/>
    <s v="tmp_diba79501"/>
    <s v="CLIENT_DDE"/>
    <s v="Absence synchronisation MODEM"/>
    <s v="339043740// Fibre Pro Max Bloque // ABSENCE SYNCHRO FIBRE"/>
    <s v="THS"/>
    <s v="MBR"/>
    <x v="276"/>
    <s v="THMBR"/>
    <s v="GM00"/>
    <s v="."/>
    <m/>
    <m/>
    <d v="2024-12-30T14:14:27"/>
    <s v="Professionnel"/>
    <m/>
    <s v="URGENT"/>
    <s v="CLIENTS ENTREPRISES"/>
    <s v="Defaut non identifie"/>
    <s v="PON VERT CLIGNOTANT // LOS ETEINT //INTERNET ETEINT // VERIF BRANCHEMENT OK // REBOOT OK // SYNCHRO"/>
    <s v="tmp_diba79501"/>
    <d v="2024-12-30T14:14:30"/>
    <m/>
    <s v="tmp_diba79501"/>
    <n v="5541008"/>
    <s v="OTD"/>
    <d v="2024-12-31T11:54:41"/>
    <s v="Archivé"/>
    <d v="2024-12-30T08:00:00"/>
    <s v="Oui"/>
    <s v="SOFA_MBR"/>
    <s v="UNITE D'INTERVENTION SOFATEL MBOUR"/>
    <s v="SOFA_MBR3"/>
    <m/>
    <d v="2024-12-31T11:54:41"/>
    <m/>
    <s v="CENTRCO42-PORT PON"/>
    <s v="RECONFIGURATION SUR NOUVEAU PORT"/>
    <s v="PORT PON/SAUT DE POSITION PORT PON"/>
    <s v="RECONFIGURATION PORT PON"/>
    <s v="ext_diallo3676"/>
    <x v="1"/>
    <x v="0"/>
    <x v="9"/>
    <x v="366"/>
  </r>
  <r>
    <n v="2950240"/>
    <s v="FIBRE"/>
    <n v="44456081"/>
    <x v="383"/>
    <s v="Actif"/>
    <s v="TLP"/>
    <s v="ENTREPRISE TOUT POUR LE BATIMENT"/>
    <m/>
    <n v="776427720"/>
    <s v="Mme DIALLO"/>
    <n v="20"/>
    <s v="SOH"/>
    <s v="PROFESSIONNELS"/>
    <d v="2024-11-07T19:04:25"/>
    <s v="FIB_PRO_M_B"/>
    <m/>
    <s v="RELEVE"/>
    <d v="2024-12-30T14:22:46"/>
    <s v="tmp_yatte79502"/>
    <s v="CLIENT_DDE"/>
    <s v="Pas de connexion"/>
    <s v="// Fibre Pro Max Bloque // PAS DE CONNEXION"/>
    <s v="ACAD"/>
    <s v="SDF"/>
    <x v="277"/>
    <s v="GRAND YOFF"/>
    <s v="SCAT URBAM"/>
    <s v="SCAT URBAM"/>
    <m/>
    <m/>
    <d v="2024-12-30T16:50:47"/>
    <s v="Professionnel"/>
    <m/>
    <s v="URGENT"/>
    <s v="CLIENTS ENTREPRISES"/>
    <s v="LIAISON INSTABLE"/>
    <s v="338258537 || SOUCI CONNEXION AUX ORDINATEURS || SYNCHRO ET SESSION OK || LES VALEURS SONT CORRECTES"/>
    <s v="tmp_diop79701"/>
    <d v="2024-12-30T16:50:52"/>
    <m/>
    <s v="tmp_diop79701"/>
    <n v="5542091"/>
    <s v="OTD"/>
    <d v="2024-12-31T12:57:38"/>
    <s v="Archivé"/>
    <d v="2024-12-30T08:00:00"/>
    <s v="Oui"/>
    <s v="CAMU_SDF"/>
    <s v="UNITE D'INTERVENTION CAMUSAT SUD FOIRE"/>
    <s v="CAMU_SDF10"/>
    <m/>
    <d v="2024-12-31T12:57:38"/>
    <m/>
    <s v="CLIRCO526-F6600 ONT"/>
    <s v="CONFIGURATION MODEM ONT REPRISE"/>
    <s v="OPTICAL NETWORK TERMINAL/MODEM CLIENT FI"/>
    <s v="TYPE DE CRYPYAGE CHANGE"/>
    <s v="ext_bame005311"/>
    <x v="1"/>
    <x v="0"/>
    <x v="9"/>
    <x v="367"/>
  </r>
  <r>
    <n v="2950253"/>
    <s v="DSL10"/>
    <n v="42217801"/>
    <x v="384"/>
    <s v="Actif"/>
    <s v="TLP"/>
    <s v="SOW"/>
    <s v="PAPA"/>
    <n v="778054169"/>
    <s v="MR DIEYE"/>
    <n v="20"/>
    <s v="SOH"/>
    <s v="PROFESSIONNELS"/>
    <d v="2024-03-18T14:00:00"/>
    <s v="V_IP_IPG_B"/>
    <m/>
    <s v="RELEVE"/>
    <d v="2024-12-30T14:29:31"/>
    <s v="tmp_diba79501"/>
    <s v="CLIENT_DDE"/>
    <s v="Absence synchronisation MODEM"/>
    <s v="339753284 // Internet Pro Gold_VoIP_Bloque // lenteur de cnx innternnet // TEST TRACE ENVOYE AU CLIE"/>
    <s v="DBL"/>
    <s v="DKH"/>
    <x v="46"/>
    <s v="TOUBA MOSQUEE"/>
    <s v="TOUBA MOSQUEE"/>
    <s v="."/>
    <m/>
    <m/>
    <d v="2024-12-30T16:56:43"/>
    <s v="Grand Public"/>
    <m/>
    <s v="URGENT"/>
    <s v="CLIENTS ENTREPRISES"/>
    <s v="LIAISON INSTABLE"/>
    <s v="LENTEURS DE CONNEXION // SYNCHRO NOK // PORT A FIABILISER"/>
    <s v="tmp_diop79701"/>
    <d v="2024-12-30T16:56:48"/>
    <m/>
    <s v="tmp_diop79701"/>
    <n v="5542148"/>
    <s v="OTD"/>
    <d v="2024-12-31T15:38:34"/>
    <s v="Archivé"/>
    <d v="2024-12-30T13:30:00"/>
    <s v="Oui"/>
    <s v="CAMU_TOUBA"/>
    <s v="UNITE D'INTERVENTION CAMUSAT TOUBA"/>
    <s v="CAMU_TOUBA4"/>
    <m/>
    <d v="2024-12-31T15:38:34"/>
    <m/>
    <s v="CENTREPA11-TETE EQUIPEMENT"/>
    <s v="EQUIPEMENT MUTE"/>
    <s v="TETE EQUIPEMENT/BROCHE CASSEE"/>
    <s v="MUTATION PORT DKH H1-slt 8-17/ A14 slt 1-31"/>
    <s v="ext_diop005309"/>
    <x v="0"/>
    <x v="0"/>
    <x v="24"/>
    <x v="368"/>
  </r>
  <r>
    <n v="2950254"/>
    <s v="FIBRE"/>
    <n v="587551"/>
    <x v="385"/>
    <s v="Actif"/>
    <s v="TLP"/>
    <s v="CELLULE PRODUC.VACCINS SEMENCE"/>
    <m/>
    <n v="775036109"/>
    <s v="M FALL"/>
    <n v="20"/>
    <s v="PEI"/>
    <s v="AFFAIRES"/>
    <d v="2021-04-14T16:30:01"/>
    <s v="FIB_OF_B"/>
    <m/>
    <s v="RELEVE"/>
    <d v="2024-12-30T14:29:36"/>
    <s v="tmp_yatte79502"/>
    <s v="CLIENT_DDE"/>
    <s v="Pas de connexion"/>
    <s v="// Fibre Office Bloque // PAS DE CONNEXION"/>
    <s v="ACM"/>
    <s v="HAN"/>
    <x v="192"/>
    <s v="HANN"/>
    <s v="HANN"/>
    <s v="."/>
    <m/>
    <m/>
    <d v="2024-12-31T14:15:40"/>
    <s v="Abonnement Professionnel"/>
    <n v="48"/>
    <s v="URGENT"/>
    <s v="FIBRE"/>
    <s v="Aucun défaut sur la fibre"/>
    <s v="RV JEUDI"/>
    <s v="ext_drame2164"/>
    <d v="2024-12-31T14:15:49"/>
    <s v="RV JEUDI"/>
    <s v="ext_drame2164"/>
    <n v="5548325"/>
    <s v="OTD"/>
    <d v="2025-01-02T11:45:47"/>
    <s v="Archivé"/>
    <d v="2025-01-02T08:00:00"/>
    <s v="Non"/>
    <s v="AFT_COMPLEXE"/>
    <s v="UNITE D'INTERVENTION AFRITEL COMPLEXE"/>
    <s v="AFT_COMPLEXE1"/>
    <d v="2025-01-02T14:15:40"/>
    <d v="2025-01-02T11:45:47"/>
    <s v="ok"/>
    <s v="CLIAUCDEF010-TEST NAF OK"/>
    <s v="TEST NAF OK - RETOUR SERVICES CONFIRME"/>
    <s v="CLIENT/AUCUN DEFAUT CONSTATE"/>
    <s v="RETOUR DE SERVICE"/>
    <s v="ext_drame2164"/>
    <x v="1"/>
    <x v="0"/>
    <x v="7"/>
    <x v="369"/>
  </r>
  <r>
    <n v="2950255"/>
    <s v="FIBRE"/>
    <n v="44659941"/>
    <x v="386"/>
    <s v="Actif"/>
    <s v="TLP"/>
    <s v="MOUHAMED LO"/>
    <s v="MOUHAMED LO"/>
    <n v="781289210"/>
    <s v="M LO"/>
    <n v="20"/>
    <s v="SOH"/>
    <s v="PROFESSIONNELS"/>
    <d v="2024-12-09T12:48:22"/>
    <s v="FIB_PRO_M_B"/>
    <m/>
    <s v="RELEVE"/>
    <d v="2024-12-30T14:29:42"/>
    <s v="tmp_seye83303"/>
    <s v="CLIENT_DDE"/>
    <s v="DECONNEXIONS FREQUENTES"/>
    <s v="338263724//Fibre Pro Max Bloque//DECONNEXIONS FREQUENTES"/>
    <s v="ACP"/>
    <s v="TIA"/>
    <x v="278"/>
    <s v="SICAP MBAO"/>
    <s v="SICAP MBAO"/>
    <s v="."/>
    <m/>
    <m/>
    <d v="2024-12-31T09:32:50"/>
    <s v="Professionnel"/>
    <m/>
    <s v="NONURGENT"/>
    <s v="MAINTENANCE INSTALLATION FIBRE"/>
    <s v="VERIFICAT° INSTALLATION FIBREE"/>
    <s v="CLIENT INJOIGNABLE"/>
    <s v="ext_ngom005140"/>
    <d v="2024-12-31T09:32:57"/>
    <s v="CLIENT INJOIGNABLE"/>
    <s v="ext_ngom005140"/>
    <n v="5546740"/>
    <s v="OTD"/>
    <d v="2024-12-31T12:51:45"/>
    <s v="Archivé"/>
    <d v="2024-12-31T08:00:00"/>
    <s v="Non"/>
    <s v="SOFA_COMPLEXE"/>
    <s v="UNITE D'INTERVENTION SOFATEL COMPLEXE"/>
    <s v="SOFA_COMPLEXE1"/>
    <m/>
    <d v="2024-12-31T12:51:45"/>
    <m/>
    <s v="CENTINC53-OLT"/>
    <s v="ONT CHANGE"/>
    <s v="OPTICAL LINE TERMINATION/OLT ETEINT"/>
    <s v="RECONFIG MODEM"/>
    <s v="tmp_diouf74105"/>
    <x v="1"/>
    <x v="0"/>
    <x v="7"/>
    <x v="370"/>
  </r>
  <r>
    <n v="2950256"/>
    <s v="FIBRE"/>
    <n v="30049481"/>
    <x v="387"/>
    <s v="Actif"/>
    <s v="TLP"/>
    <s v="ENTREPRISE SERIGNE FALLOU"/>
    <m/>
    <n v="776496631"/>
    <s v="Mme SAMB"/>
    <n v="20"/>
    <s v="SOH"/>
    <s v="PROFESSIONNELS"/>
    <d v="2024-10-22T11:17:35"/>
    <s v="FIB_PRO_M_B"/>
    <m/>
    <s v="RELEVE"/>
    <d v="2024-12-30T14:30:50"/>
    <s v="tmp_gaye73585"/>
    <s v="CLIENT_DDE"/>
    <s v="Pas de connexion"/>
    <s v="PAS DE CONNEXION"/>
    <s v="ACM"/>
    <s v="MED"/>
    <x v="68"/>
    <s v="GUEULE TAPEE"/>
    <s v="GUEULE TAPEE"/>
    <s v="AV CHEIKH ANTA DIOP"/>
    <m/>
    <m/>
    <d v="2024-12-30T14:31:09"/>
    <s v="Abonnement Professionnel"/>
    <n v="48"/>
    <s v="URGENT"/>
    <s v="CLIENTS ENTREPRISES"/>
    <s v="Defaut non identifie"/>
    <s v="PON ETEINT// LOS ROUGE// INTERNET ETEINT// VERIF BRANCHMENT FAIT // REBOOT MODEM // COMPTE ACTIF// S"/>
    <s v="tmp_gaye73585"/>
    <d v="2024-12-30T14:31:13"/>
    <m/>
    <s v="tmp_gaye73585"/>
    <n v="5541093"/>
    <s v="OTD"/>
    <d v="2024-12-31T10:12:58"/>
    <s v="Archivé"/>
    <d v="2024-12-30T13:30:00"/>
    <s v="Non"/>
    <s v="PREM_MED"/>
    <s v="UNITE D'INTERVENTION PREMIUM MEDINA"/>
    <s v="PREM_MED7"/>
    <d v="2025-01-01T14:31:09"/>
    <d v="2024-12-31T10:12:58"/>
    <s v="ok"/>
    <s v="CENTINC11-TE - TBL"/>
    <s v="REPRISES SOUDURES OPTIQUES"/>
    <s v="TETE EQUIPEMENT/TETE BOUCLE LOCALE/COUPU"/>
    <s v="REPRISE SOUDURE AU PTO"/>
    <s v="ext_gaye2895"/>
    <x v="1"/>
    <x v="0"/>
    <x v="3"/>
    <x v="371"/>
  </r>
  <r>
    <n v="2950266"/>
    <s v="FIBRE"/>
    <n v="44747371"/>
    <x v="388"/>
    <s v="Actif"/>
    <s v="TLP"/>
    <s v="GUEYE"/>
    <s v="CHEICH MBACKE"/>
    <n v="781766280"/>
    <s v="MR GUEYE"/>
    <n v="20"/>
    <s v="SOH"/>
    <s v="PROFESSIONNELS"/>
    <d v="2024-12-20T10:54:38"/>
    <s v="FIB_PRO_M_B"/>
    <m/>
    <s v="RELEVE"/>
    <d v="2024-12-30T14:35:24"/>
    <s v="tmp_seck73725"/>
    <s v="CLIENT_DDE"/>
    <s v="Absence synchronisation MODEM"/>
    <s v="PAS DE SYCNHRO"/>
    <s v="DBL"/>
    <s v="TBM"/>
    <x v="178"/>
    <s v="TOUBA MOSQUEE"/>
    <s v="TOUBA MOSQUEE"/>
    <s v="."/>
    <n v="763887387"/>
    <m/>
    <d v="2024-12-30T14:35:40"/>
    <s v="Professionnel"/>
    <m/>
    <s v="URGENT"/>
    <s v="CLIENTS ENTREPRISES"/>
    <s v="Defaut non identifie"/>
    <s v="LOS ROUGE // PON ET INTERNET ETEINTS // VERIF BRANCHEMENT // REBOOT MODEM // COMPTE ACTIF // SYNCH D"/>
    <s v="tmp_seck73725"/>
    <d v="2024-12-30T14:35:44"/>
    <m/>
    <s v="tmp_seck73725"/>
    <n v="5541120"/>
    <s v="OTD"/>
    <d v="2024-12-30T17:00:28"/>
    <s v="Archivé"/>
    <d v="2024-12-30T08:00:00"/>
    <s v="Non"/>
    <s v="CAMU_TOUBA"/>
    <s v="UNITE D'INTERVENTION CAMUSAT TOUBA"/>
    <s v="CAMU_TOUBA3"/>
    <m/>
    <d v="2024-12-30T17:00:28"/>
    <m/>
    <s v="RESCHGT313-PBO_PBE"/>
    <s v="PIGTAIL CHANGE"/>
    <s v="POINT DE BRANCHEMENT OPTIQUE/PIGTAIL DEF"/>
    <s v="PIGTAIL CHANGE AU PBO"/>
    <s v="ext_bame005311"/>
    <x v="1"/>
    <x v="0"/>
    <x v="8"/>
    <x v="372"/>
  </r>
  <r>
    <n v="2950272"/>
    <s v="DSL"/>
    <n v="1563471"/>
    <x v="389"/>
    <s v="Actif"/>
    <s v="TLP"/>
    <s v="PHARMACIE KARIM"/>
    <m/>
    <n v="775315148"/>
    <s v="MR SIDIBE"/>
    <n v="20"/>
    <s v="SOH"/>
    <s v="PROFESSIONNELS"/>
    <d v="2017-04-24T14:14:44"/>
    <s v="PACKINTPRO"/>
    <m/>
    <s v="RELEVE"/>
    <d v="2024-12-30T14:37:22"/>
    <s v="tmp_dioum83301"/>
    <s v="CLIENT_DDE"/>
    <s v="Pas de connexion"/>
    <s v="339572622 // Pack Internet Pro Bloque"/>
    <s v="THS"/>
    <s v="MBR"/>
    <x v="279"/>
    <s v="MBOUR"/>
    <s v="THIOCE EST MBOUR"/>
    <s v="."/>
    <m/>
    <m/>
    <d v="2024-12-30T15:15:47"/>
    <s v="Professionnel"/>
    <m/>
    <s v="URGENT"/>
    <s v="CLIENTS ENTREPRISES"/>
    <s v="LIAISON INSTABLE"/>
    <s v="PAS DE CONNEXION  // SYNCHRO OK DANS NCE // SESSION OK DANS RBS // CLIENT SUR IPV4 // INTERNET VERT"/>
    <s v="tmp_kaly83207"/>
    <d v="2024-12-30T15:15:59"/>
    <m/>
    <s v="tmp_kaly83207"/>
    <n v="5541328"/>
    <s v="OTD"/>
    <d v="2024-12-31T11:32:42"/>
    <s v="Archivé"/>
    <d v="2024-12-30T08:00:00"/>
    <s v="Oui"/>
    <s v="SOFA_MBR"/>
    <s v="UNITE D'INTERVENTION SOFATEL MBOUR"/>
    <s v="SOFA_MBR4"/>
    <m/>
    <d v="2024-12-31T11:32:42"/>
    <m/>
    <s v="RESREPA38-PC"/>
    <s v="RACCORDEMENT REPRIS"/>
    <s v="POINT DE CONCENTRATION/CABLE ISOLÉ"/>
    <s v="reprise connexion côté pc suite oxydation uyf02 A03 MBR D2-3-6 SLOT 1/18"/>
    <s v="ext_diallo3676"/>
    <x v="0"/>
    <x v="0"/>
    <x v="6"/>
    <x v="373"/>
  </r>
  <r>
    <n v="2950274"/>
    <s v="FIBRE"/>
    <n v="43393411"/>
    <x v="390"/>
    <s v="Actif"/>
    <s v="TLP"/>
    <s v="ENTREPRISE DE LOCATION AUTOMOBILE"/>
    <m/>
    <n v="771789391"/>
    <s v="Mme DIOP"/>
    <n v="20"/>
    <s v="PEI"/>
    <s v="PROFESSIONNELS"/>
    <d v="2024-07-22T09:37:01"/>
    <s v="FIB_OF_B"/>
    <m/>
    <s v="RELEVE"/>
    <d v="2024-12-30T14:38:37"/>
    <s v="tmp_gaye73585"/>
    <s v="CLIENT_DDE"/>
    <s v="SOUCI D'EMISSION ET DE RECEPTL"/>
    <s v="SOUCI EMISSION ET RECEPTION"/>
    <s v="ACAD"/>
    <s v="NFO"/>
    <x v="49"/>
    <s v="FOIRE"/>
    <s v="CITE AIR AFRIQUE OUEST FOIRE"/>
    <s v="CITE AIR AFRIQUE OUEST FOIRE"/>
    <s v="56/B"/>
    <m/>
    <d v="2024-12-30T15:29:23"/>
    <s v="Grand Public"/>
    <m/>
    <s v="URGENT"/>
    <s v="CLIENTS ENTREPRISES"/>
    <s v="LIAISON INSTABLE"/>
    <s v="338205834//SOUCI EMISSION ET RECEPTION//Fibre Office Bloque // SYNCHRO OK DANS NAF // VALEUR OK // S"/>
    <s v="tmp_kaly83207"/>
    <d v="2024-12-30T15:29:39"/>
    <m/>
    <s v="tmp_kaly83207"/>
    <n v="5541407"/>
    <s v="OTD"/>
    <d v="2024-12-31T12:39:59"/>
    <s v="Archivé"/>
    <d v="2024-12-30T13:30:00"/>
    <s v="Oui"/>
    <s v="MULT_NFO"/>
    <s v="UNITE D'INTERVENTION MULTELEC NORD FOIRE"/>
    <s v="MULT_NFO1"/>
    <m/>
    <d v="2024-12-31T12:39:59"/>
    <m/>
    <s v="CLIRCO67-ONT FIBRE SMB SAGEMCOM"/>
    <s v="CONFIGURATION MODEM ONT REPRISE"/>
    <s v="OPTICAL NETWORK TERMINAL/MODEM CLIENT FI"/>
    <s v="CONFIG VOIP EFFECTUEE/SALIOU MULT"/>
    <s v="ext_doumbia004753"/>
    <x v="1"/>
    <x v="0"/>
    <x v="15"/>
    <x v="374"/>
  </r>
  <r>
    <n v="2950279"/>
    <s v="FIBRE"/>
    <n v="30699751"/>
    <x v="391"/>
    <s v="Actif"/>
    <s v="TLP"/>
    <s v="SARR"/>
    <s v="ABDOULAYE"/>
    <n v="775551023"/>
    <s v="MR SARR"/>
    <n v="20"/>
    <s v="SOH"/>
    <s v="PROFESSIONNELS"/>
    <d v="2024-11-29T10:56:46"/>
    <s v="FIB_PRO_M_B"/>
    <m/>
    <s v="RELEVE"/>
    <d v="2024-12-30T14:43:22"/>
    <s v="tmp_diarra76701"/>
    <s v="CLIENT_DDE"/>
    <s v="PAS DE CONNEXION INTERNET"/>
    <s v="PAS DE CONNEXION // PRODUIT¿: FIBERBOX¿// OFFRE : Fibre Pro Max Bloque //"/>
    <s v="ACR"/>
    <s v="RUF"/>
    <x v="280"/>
    <s v="DIAMNIADIO"/>
    <s v="DIAMNIADIO"/>
    <s v="."/>
    <m/>
    <m/>
    <d v="2024-12-30T14:45:25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4-12-30T14:45:28"/>
    <m/>
    <s v="tmp_diarra76701"/>
    <n v="5541171"/>
    <s v="OTD"/>
    <d v="2024-12-31T12:42:22"/>
    <s v="Archivé"/>
    <d v="2024-12-30T08:00:00"/>
    <s v="Non"/>
    <s v="MULT_RUF"/>
    <s v="UNITE D'INTERVENTION MULTELEC RUFISQUE"/>
    <s v="MULT_RUF5"/>
    <m/>
    <d v="2024-12-31T12:42:21"/>
    <m/>
    <s v="RESCHGT22-CABLE BRANCHEMENT"/>
    <s v="CABLE BRANCHEMENT  1084 CHANGE"/>
    <s v="CABLE BRANCHEMENT/CABLE BRANCHEMENT  108"/>
    <s v="CABLE HUAWEI COUPE CHANGE"/>
    <s v="ext_ngom2872"/>
    <x v="1"/>
    <x v="0"/>
    <x v="0"/>
    <x v="375"/>
  </r>
  <r>
    <n v="2950284"/>
    <s v="FIBRE"/>
    <n v="34134071"/>
    <x v="392"/>
    <s v="Actif"/>
    <s v="TLP"/>
    <s v="DECATHLON SENEGAL SARL"/>
    <m/>
    <n v="766200538"/>
    <s v="| namory.keita@decathlon.com"/>
    <n v="20"/>
    <s v="PEI"/>
    <s v="AFFAIRES"/>
    <d v="2024-08-01T00:00:00"/>
    <s v="FOI_FB_20G"/>
    <m/>
    <s v="RELEVE"/>
    <d v="2024-12-30T14:46:37"/>
    <s v="tmp_faye73844"/>
    <s v="CLIENT_DDE"/>
    <s v="LENTEUR CONNEXION FIBRE"/>
    <s v="338643333//lenteurs de navigation/Fibre Office Intense_Flybox_20Go_Bloque"/>
    <s v="ACAD"/>
    <s v="NFO"/>
    <x v="55"/>
    <s v="YOFF"/>
    <s v="CITE APECSY 3"/>
    <s v="."/>
    <m/>
    <m/>
    <d v="2024-12-30T15:22:20"/>
    <s v="Grand Public"/>
    <m/>
    <s v="URGENT"/>
    <s v="CLIENTS ENTREPRISES"/>
    <s v="LIAISON INSTABLE"/>
    <s v="338643333//lenteurs de navigation/Fibre Office Intense_Flybox_20Go_Bloque // SYNCHRO OK DANS NAF //"/>
    <s v="tmp_kaly83207"/>
    <d v="2024-12-30T15:22:27"/>
    <m/>
    <s v="tmp_kaly83207"/>
    <n v="5541360"/>
    <s v="OTD"/>
    <d v="2024-12-31T12:27:16"/>
    <s v="Archivé"/>
    <d v="2024-12-30T13:30:00"/>
    <s v="Oui"/>
    <s v="MULT_NFO"/>
    <s v="UNITE D'INTERVENTION MULTELEC NORD FOIRE"/>
    <s v="MULT_NFO2"/>
    <m/>
    <d v="2024-12-31T12:27:16"/>
    <m/>
    <s v="CLIAUCDEF010-TEST NAF OK"/>
    <s v="TEST NAF OK - RETOUR SERVICES CONFIRME"/>
    <s v="CLIENT/AUCUN DEFAUT CONSTATE"/>
    <s v="RETOUR SERVICES"/>
    <s v="ext_doumbia004753"/>
    <x v="1"/>
    <x v="0"/>
    <x v="7"/>
    <x v="376"/>
  </r>
  <r>
    <n v="2950285"/>
    <s v="DSL10"/>
    <n v="2456201"/>
    <x v="393"/>
    <s v="Actif"/>
    <s v="TLP"/>
    <s v="DIAGNE"/>
    <s v="GACIRAH"/>
    <n v="776158844"/>
    <s v="M FAYE"/>
    <n v="20"/>
    <s v="SOH"/>
    <s v="PROFESSIONNELS"/>
    <d v="2024-08-01T00:00:00"/>
    <s v="V_IP_I_P_S_B"/>
    <m/>
    <s v="RELEVE"/>
    <d v="2024-12-30T14:46:48"/>
    <s v="tmp_ndiaye82321"/>
    <s v="CLIENT_DDE"/>
    <s v="Absence synchronisation MODEM"/>
    <s v="338245154 // PAS DE CONNEXION // PRODUIT adsl MODEM FUNBOX //"/>
    <s v="ACAD"/>
    <s v="GDK"/>
    <x v="281"/>
    <s v="SICAP"/>
    <s v="SICAP BAOBABS"/>
    <s v="SICAP BAOBABS"/>
    <n v="590"/>
    <m/>
    <d v="2024-12-30T14:50:03"/>
    <s v="Abonnement Professionnel"/>
    <n v="48"/>
    <s v="URGENT"/>
    <s v="CLIENTS ENTREPRISES"/>
    <s v="Defaut non identifie"/>
    <s v="BROADBAND VERT CLIGNOTE // INTERNET OFF  //REBOT MODEM FAIT // ACTIF RBS s2m/338245154-adsl // VERIF"/>
    <s v="tmp_ndiaye82321"/>
    <d v="2024-12-30T14:50:13"/>
    <m/>
    <s v="tmp_ndiaye82321"/>
    <n v="5541200"/>
    <s v="OTD"/>
    <d v="2025-01-01T09:10:51"/>
    <s v="Archivé"/>
    <d v="2024-12-30T08:00:00"/>
    <s v="Non"/>
    <s v="ECO_GDK"/>
    <s v="UNITE D'INTERVENTION ECOTEL GDK"/>
    <s v="ECO_GDK2"/>
    <d v="2025-01-01T14:50:03"/>
    <d v="2025-01-01T09:10:51"/>
    <s v="ok"/>
    <s v="RESREPA37-PC"/>
    <s v="RACCORDEMENT REPRIS"/>
    <s v="POINT DE CONCENTRATION/OXYDATION"/>
    <s v="Reprise Connexion au PC + Reconfig MODEM // KHALIL DIOP"/>
    <s v="ext_ndiaye3383"/>
    <x v="0"/>
    <x v="0"/>
    <x v="6"/>
    <x v="377"/>
  </r>
  <r>
    <n v="2950297"/>
    <s v="FIBRE"/>
    <n v="42208621"/>
    <x v="394"/>
    <s v="Actif"/>
    <s v="TLP"/>
    <s v="DIATTA GILBERT"/>
    <s v="DIATTA GILBERT"/>
    <n v="774009906"/>
    <s v="MM FAYE"/>
    <n v="20"/>
    <s v="SOH"/>
    <s v="PROFESSIONNELS"/>
    <d v="2024-12-18T15:07:55"/>
    <s v="FIB_PRO_M_B"/>
    <m/>
    <s v="RELEVE"/>
    <d v="2024-12-30T14:52:44"/>
    <s v="tmp_sow82841"/>
    <s v="CLIENT_DDE"/>
    <s v="SOUCI D'EMISSION ET DE RECEPTL"/>
    <s v="338720081//Fibre Pro Max Bloque//SOUCIS EMISSION RECEPTION //"/>
    <s v="ACR"/>
    <s v="RUF"/>
    <x v="282"/>
    <s v="DIAMNIADIO"/>
    <s v="DIAMNIADIO"/>
    <s v="."/>
    <m/>
    <m/>
    <d v="2024-12-30T16:22:48"/>
    <s v="Professionnel"/>
    <m/>
    <s v="URGENT"/>
    <s v="MAINTENANCE INSTALLATION FIBRE"/>
    <s v="VERIFICAT° INSTALLATION FIBREE"/>
    <s v="338720081 // SOUCI EMISSION RECEPTION // TEST DE RECEPTION KO : OCCUPE // SYNCHRO OK // REGISTERED /"/>
    <s v="tmp_diouf73569"/>
    <d v="2024-12-30T16:22:55"/>
    <m/>
    <s v="tmp_diouf73569"/>
    <n v="5541728"/>
    <s v="OTD"/>
    <d v="2024-12-31T14:04:37"/>
    <s v="Archivé"/>
    <d v="2024-12-30T13:30:00"/>
    <s v="Oui"/>
    <s v="MULT_RUF"/>
    <s v="UNITE D'INTERVENTION MULTELEC RUFISQUE"/>
    <s v="MULT_RUF10"/>
    <m/>
    <d v="2024-12-31T14:04:37"/>
    <m/>
    <s v="BACKRCO11-NMC2"/>
    <s v="ROUTAGE SUR NMC2 EFFECTUE"/>
    <s v="OUTILS DE MANAGEMENT/ROUTAGE SUR NMC2 IN"/>
    <s v="ROUTAGE SUR NMC2 / MM FAYE JOINT AU 774009906 CONFIRME"/>
    <s v="ext_ngom2872"/>
    <x v="1"/>
    <x v="0"/>
    <x v="15"/>
    <x v="378"/>
  </r>
  <r>
    <n v="2950305"/>
    <s v="FIBRE"/>
    <n v="39102341"/>
    <x v="395"/>
    <s v="Actif"/>
    <s v="TLP"/>
    <s v="LA BRISE DE NGAPAROU SARL"/>
    <m/>
    <n v="773102305"/>
    <s v="MME DIATTA"/>
    <n v="20"/>
    <s v="SOH"/>
    <s v="PROFESSIONNELS"/>
    <d v="2022-03-31T16:00:00"/>
    <s v="FIB_PRO"/>
    <m/>
    <s v="RELEVE"/>
    <d v="2024-12-30T14:55:17"/>
    <s v="tmp_diba79501"/>
    <s v="CLIENT_DDE"/>
    <s v="Absence synchronisation MODEM"/>
    <s v="339585176// Fibre Pro Bloque //ABSENCE SYNCHRO FIBRE"/>
    <s v="THS"/>
    <s v="MBR"/>
    <x v="283"/>
    <s v="MBOUR"/>
    <s v="VILLAGE DE NGAPAROU"/>
    <s v="."/>
    <m/>
    <m/>
    <d v="2024-12-30T14:55:37"/>
    <s v="Professionnel"/>
    <m/>
    <s v="URGENT"/>
    <s v="CLIENTS ENTREPRISES"/>
    <s v="Defaut non identifie"/>
    <s v="LOS ROUGE // PON ET INTERNET ETEINT // VERIF BRANCHEMENT OK // REBOOT OK // SYNCHRO DOWN // SAYTU Co"/>
    <s v="tmp_diba79501"/>
    <d v="2024-12-30T14:55:41"/>
    <m/>
    <s v="tmp_diba79501"/>
    <n v="5541231"/>
    <s v="OTD"/>
    <d v="2024-12-31T10:57:02"/>
    <s v="Archivé"/>
    <d v="2024-12-30T08:00:00"/>
    <s v="Non"/>
    <s v="SOFA_MBR"/>
    <s v="UNITE D'INTERVENTION SOFATEL MBOUR"/>
    <s v="SOFA_MBR4"/>
    <m/>
    <d v="2024-12-31T10:57:02"/>
    <m/>
    <s v="CLIREPA22-PTO"/>
    <s v="SOUDURE  AU PTO REPRISE"/>
    <s v="POINT DE TERMINAISON OPTIQUE/ABSENCE DE"/>
    <s v="REPRISE SOUDURE AU PTO"/>
    <s v="ext_diallo3676"/>
    <x v="1"/>
    <x v="0"/>
    <x v="3"/>
    <x v="379"/>
  </r>
  <r>
    <n v="2950320"/>
    <s v="FIBRE"/>
    <n v="42175571"/>
    <x v="396"/>
    <s v="Actif"/>
    <s v="TLP"/>
    <s v="INSTITUT DE L'ENSEIGNEMENT TECHNIQUE ET"/>
    <s v="INSTITUT DE L'ENSEIGNEMENT TECHNIQUE ET"/>
    <n v="773254482"/>
    <s v="MME THIOUBE"/>
    <n v="20"/>
    <s v="SOH"/>
    <s v="PROFESSIONNELS"/>
    <d v="2023-12-14T13:13:55"/>
    <s v="FIB_PRO_M_B"/>
    <m/>
    <s v="RELEVE"/>
    <d v="2024-12-30T15:03:37"/>
    <s v="tmp_fall82362"/>
    <s v="CLIENT_DDE"/>
    <s v="Absence synchronisation MODEM"/>
    <s v="338717452 // Fibre Pro Max Bloque // ABSENCE SYNCHRO"/>
    <s v="ACR"/>
    <s v="RUF"/>
    <x v="284"/>
    <s v="DKRUF"/>
    <s v="RU00"/>
    <s v="."/>
    <m/>
    <m/>
    <d v="2024-12-30T21:43:04"/>
    <s v="Abonnement Professionnel"/>
    <n v="48"/>
    <s v="URGENT"/>
    <s v="FIBRE"/>
    <s v="VERIFICAT° INSTALLATION FIBREE"/>
    <s v="Récupération mou + Raccordements 12brins au BPE intermédiaire"/>
    <s v="tmp_dieng74145"/>
    <d v="2025-01-02T10:50:21"/>
    <s v="REOR MICF FORTE VALEUR AU PBO G12 PBO 18/MODOU DIANKHA MULT"/>
    <s v="ext_diallo005317"/>
    <n v="5553638"/>
    <s v="OTD"/>
    <d v="2025-01-02T15:03:37"/>
    <s v="Archivé"/>
    <d v="2025-01-02T13:30:00"/>
    <s v="Oui"/>
    <s v="MFIU"/>
    <s v="UI MAINTENANCE FIBRE URBAIN"/>
    <s v="MFIU1"/>
    <d v="2025-01-01T21:43:04"/>
    <d v="2025-01-02T15:03:37"/>
    <s v="non ok"/>
    <s v="RESREPA39-PBO_PBE"/>
    <s v="SOUDURE REPRISE AU  PBO_PBE"/>
    <s v="POINT DE BRANCHEMENT OPTIQUE/FIBRE CASSE"/>
    <s v="Rebranchement connecteur au PBO"/>
    <s v="tmp_mbaye71364"/>
    <x v="1"/>
    <x v="0"/>
    <x v="20"/>
    <x v="380"/>
  </r>
  <r>
    <n v="2950330"/>
    <s v="FIBRE"/>
    <n v="561"/>
    <x v="397"/>
    <s v="Actif"/>
    <s v="TLP"/>
    <s v="BANQUE SOCIETE GENERALE SENEGAL"/>
    <s v="BANQUE SGSN"/>
    <s v="78 193 04 38"/>
    <s v="M DIAKITE"/>
    <n v="20"/>
    <s v="GCO"/>
    <s v="GRANDS_COMPTES"/>
    <d v="2023-10-23T18:00:00"/>
    <s v="FIB_OF_B"/>
    <m/>
    <s v="RELEVE"/>
    <d v="2024-12-30T15:08:12"/>
    <s v="tmp_ndiaye73568"/>
    <s v="CLIENT_DDE"/>
    <s v="Pas de connexion"/>
    <s v="Projet Luigi/ Pas de connexion 338582515/ site Yoff/fibre office bloqué/Saytu KO/78 193 04 38 Baba D"/>
    <s v="ACAD"/>
    <s v="NFO"/>
    <x v="55"/>
    <s v="YOFF"/>
    <s v="YOFF"/>
    <s v="."/>
    <m/>
    <m/>
    <d v="2024-12-30T15:08:58"/>
    <s v="Grand Public"/>
    <m/>
    <s v="URGENT"/>
    <s v="CLIENTS ENTREPRISES"/>
    <s v="LIAISON INSTABLE"/>
    <s v="Projet Luigi/ Pas de connexion 338582515/ site Yoff/fibre office bloqué/Saytu KO/78 193 04 38 Baba D"/>
    <s v="tmp_ndiaye73568"/>
    <d v="2024-12-30T15:09:29"/>
    <m/>
    <s v="tmp_ndiaye73568"/>
    <n v="5541309"/>
    <s v="OTD"/>
    <d v="2025-01-02T12:18:33"/>
    <s v="Archivé"/>
    <d v="2024-12-31T08:00:00"/>
    <s v="Non"/>
    <s v="CI-SCL_U"/>
    <s v="CI-SCL_U"/>
    <s v="Abdoulrazak Y. TALHATOU_CI-SCL_U"/>
    <m/>
    <d v="2025-01-02T12:18:33"/>
    <m/>
    <s v="CLIFAU52-CABLE TELEPHONE  RJ11"/>
    <s v="BRANCHEMENT REPRIS"/>
    <s v="CABLE ENTRE FILTRE ET POSTE TELEPHONIQUE"/>
    <s v="ré-branchement du câble LAN du Fortis."/>
    <s v="tmp_gueye85433"/>
    <x v="1"/>
    <x v="0"/>
    <x v="20"/>
    <x v="381"/>
  </r>
  <r>
    <n v="2950337"/>
    <s v="FIBRE"/>
    <n v="37288261"/>
    <x v="398"/>
    <s v="Actif"/>
    <s v="TLP"/>
    <s v="GIE COMICO AGRO BUSINESS"/>
    <m/>
    <n v="777661558"/>
    <s v="MME AWA"/>
    <n v="20"/>
    <s v="SOH"/>
    <s v="PROFESSIONNELS"/>
    <d v="2023-12-02T01:00:00"/>
    <s v="FIB_PRO_M_B"/>
    <m/>
    <s v="RELEVE"/>
    <d v="2024-12-30T15:15:46"/>
    <s v="tmp_dianfakha75661"/>
    <s v="CLIENT_DDE"/>
    <s v="PAS DE CONNEXION INTERNET"/>
    <s v="338946387 / PAS DE CONNEXION / Fibre Pro Max Bloque"/>
    <s v="ACG"/>
    <s v="KMR"/>
    <x v="285"/>
    <s v="OUAKAM"/>
    <s v="QUARTIER COMICO 1"/>
    <s v="."/>
    <m/>
    <m/>
    <d v="2024-12-30T15:16:05"/>
    <s v="Abonnement Professionnel"/>
    <n v="48"/>
    <s v="URGENT"/>
    <s v="RESEAU BRANCHEMENT"/>
    <s v="SAY-Coupure de fibre"/>
    <s v="PON ETEINT / LOS ROUGE / INTERNET ETEINT / REBOOT MODEM FAIT TJRS CNX KO / VERIF BRANCHEMNT OK / RBS"/>
    <s v="tmp_dianfakha75661"/>
    <d v="2024-12-30T15:16:10"/>
    <m/>
    <s v="tmp_dianfakha75661"/>
    <n v="5541330"/>
    <s v="OTD"/>
    <d v="2024-12-31T12:17:20"/>
    <s v="Archivé"/>
    <d v="2024-12-30T13:30:00"/>
    <s v="Non"/>
    <s v="MULT_KMR"/>
    <s v="UNITE D'INTERVENTION MULTELEC KEUR MASSA"/>
    <s v="MULT_KMR9"/>
    <d v="2025-01-01T15:16:05"/>
    <d v="2024-12-31T12:17:20"/>
    <s v="ok"/>
    <s v="RESCHGT22-CABLE BRANCHEMENT"/>
    <s v="CABLE BRANCHEMENT  1084 CHANGE"/>
    <s v="CABLE BRANCHEMENT/CABLE BRANCHEMENT  108"/>
    <s v="CABLE 1083 CHANGE/ELHADJ THIAM MULT"/>
    <s v="ext_diallo005317"/>
    <x v="1"/>
    <x v="0"/>
    <x v="0"/>
    <x v="382"/>
  </r>
  <r>
    <n v="2950338"/>
    <s v="FIBRE"/>
    <n v="39885051"/>
    <x v="399"/>
    <s v="Actif"/>
    <s v="TLP"/>
    <s v="Top"/>
    <s v="fatou"/>
    <n v="784572704"/>
    <s v="MME DIAGNE"/>
    <n v="20"/>
    <s v="SOH"/>
    <s v="PROFESSIONNELS"/>
    <d v="2024-12-26T16:32:33"/>
    <s v="FIB_PRO_M_B"/>
    <m/>
    <s v="RELEVE"/>
    <d v="2024-12-30T15:16:22"/>
    <s v="tmp_sakho82901"/>
    <s v="CLIENT_DDE"/>
    <s v="Absence synchronisation MODEM"/>
    <s v="338405474/// ABSENCE SYNCHRO/// OFFRE Fibre Pro Max Bloque"/>
    <s v="ACG"/>
    <s v="GDW"/>
    <x v="286"/>
    <s v="GUEDIAWAYE"/>
    <s v="GUEDIAWAYE"/>
    <s v="."/>
    <m/>
    <m/>
    <d v="2024-12-30T15:16:38"/>
    <s v="Professionnel"/>
    <m/>
    <s v="URGENT"/>
    <s v="RESEAU BRANCHEMENT"/>
    <s v="SAY-Coupure de fibre"/>
    <s v="LOS ROUGE ///PON ETEINT /// INTERNET ETEINT /// VERIF BRANCHEMENT BRANCHEMENT /// REBOOT FAIT //// C"/>
    <s v="tmp_sakho82901"/>
    <d v="2024-12-30T15:16:51"/>
    <m/>
    <s v="tmp_sakho82901"/>
    <n v="5541337"/>
    <s v="OTD"/>
    <d v="2024-12-31T13:53:17"/>
    <s v="Archivé"/>
    <d v="2024-12-30T08:00:00"/>
    <s v="Non"/>
    <s v="AFT_GDW"/>
    <s v="UNITE D'INTERVENTION AFRITEL GUEDIAWAYE"/>
    <s v="AFT_GDW5"/>
    <m/>
    <d v="2024-12-31T13:53:17"/>
    <m/>
    <s v="CLICHGT32-JARRETIERE OPTIQUE"/>
    <s v="JARRETIERE OPTIQUE CHANGEE"/>
    <s v="JARRETIERE OPTIQUE/JARRETIERE OPTIQUE CO"/>
    <s v="CONNECTUR DEFECT CHANGE / HABIB"/>
    <s v="ext_traore005306"/>
    <x v="1"/>
    <x v="0"/>
    <x v="8"/>
    <x v="383"/>
  </r>
  <r>
    <n v="2950339"/>
    <s v="FIBRE"/>
    <n v="34272941"/>
    <x v="400"/>
    <s v="Actif"/>
    <s v="TLP"/>
    <s v="GIE SENEGAL KOM KOM PLUS"/>
    <m/>
    <n v="770415835"/>
    <s v="MR SARR"/>
    <n v="20"/>
    <s v="SOH"/>
    <s v="PROFESSIONNELS"/>
    <d v="2023-08-05T18:16:10"/>
    <s v="FIB_PRO_M_B"/>
    <m/>
    <s v="RELEVE"/>
    <d v="2024-12-30T15:16:44"/>
    <s v="tmp_balde75266"/>
    <s v="CLIENT_DDE"/>
    <s v="Absence synchronisation MODEM"/>
    <s v="ABSENCE SYNCHRO"/>
    <s v="ACR"/>
    <s v="RUF"/>
    <x v="287"/>
    <s v="DIAMNIADIO"/>
    <s v="DIAMNIADIO"/>
    <s v="."/>
    <m/>
    <m/>
    <d v="2024-12-30T15:16:59"/>
    <s v="Abonnement Professionnel"/>
    <n v="48"/>
    <s v="URGENT"/>
    <s v="CLIENTS ENTREPRISES"/>
    <s v="Defaut non identifie"/>
    <s v="MODEM FIBERBOX: Power vert// PON ETEINT // LOS ROUGE // INTERNET ETEINT // WIFI VERT // VERIF BRANCH"/>
    <s v="tmp_balde75266"/>
    <d v="2024-12-30T15:17:05"/>
    <m/>
    <s v="tmp_balde75266"/>
    <n v="5541338"/>
    <s v="OTD"/>
    <d v="2024-12-31T12:03:59"/>
    <s v="Archivé"/>
    <d v="2024-12-30T08:00:00"/>
    <s v="Non"/>
    <s v="MULT_RUF"/>
    <s v="UNITE D'INTERVENTION MULTELEC RUFISQUE"/>
    <s v="MULT_RUF5"/>
    <d v="2025-01-01T15:16:59"/>
    <d v="2024-12-31T12:03:59"/>
    <s v="ok"/>
    <s v="CLIAUCDEF010-TEST NAF OK"/>
    <s v="TEST NAF OK - RETOUR SERVICES CONFIRME"/>
    <s v="CLIENT/AUCUN DEFAUT CONSTATE"/>
    <s v="RETOUR SERVICE"/>
    <s v="ext_ngom2872"/>
    <x v="1"/>
    <x v="0"/>
    <x v="7"/>
    <x v="384"/>
  </r>
  <r>
    <n v="2950345"/>
    <s v="FIBRE"/>
    <n v="42371511"/>
    <x v="401"/>
    <s v="Actif"/>
    <s v="TLP"/>
    <s v="THIAM FATOU"/>
    <s v="THIAM FATOU"/>
    <n v="776385650"/>
    <s v="MME SYLLA"/>
    <n v="20"/>
    <s v="SOH"/>
    <s v="PROFESSIONNELS"/>
    <d v="2024-01-05T15:17:39"/>
    <s v="FIB_PRO_M_B"/>
    <m/>
    <s v="RELEVE"/>
    <d v="2024-12-30T15:22:40"/>
    <s v="tmp_gassama82363"/>
    <s v="CLIENT_DDE"/>
    <s v="Absence synchronisation MODEM"/>
    <s v="Fibre Pro Max Bloque// ABSENCE SYNCHRO SUITE CABLE ROUGE DANS LA BOITE BLANCHE COUPE// MODEM FIBERBO"/>
    <s v="ACM"/>
    <s v="MED"/>
    <x v="186"/>
    <s v="MEDINA"/>
    <s v="MEDINA"/>
    <s v="."/>
    <m/>
    <m/>
    <d v="2024-12-30T15:24:31"/>
    <s v="Abonnement Professionnel"/>
    <n v="48"/>
    <s v="URGENT"/>
    <s v="CLIENTS ENTREPRISES"/>
    <s v="Defaut non identifie"/>
    <s v="PON ETEINT //LOS ROUGE  //INTERNET ETEINT// VERIF BRANCHMENT FAIT // REBOOT MODEM FAIT // COMPTE ACT"/>
    <s v="tmp_gassama82363"/>
    <d v="2024-12-30T15:24:35"/>
    <m/>
    <s v="tmp_gassama82363"/>
    <n v="5541376"/>
    <s v="OTD"/>
    <d v="2024-12-31T12:36:46"/>
    <s v="Archivé"/>
    <d v="2024-12-30T13:30:00"/>
    <s v="Non"/>
    <s v="PREM_MED"/>
    <s v="UNITE D'INTERVENTION PREMIUM MEDINA"/>
    <s v="PREM_MED2"/>
    <d v="2025-01-01T15:24:31"/>
    <d v="2024-12-31T12:36:46"/>
    <s v="ok"/>
    <s v="CENTINC11-TE - TBL"/>
    <s v="REPRISES SOUDURES OPTIQUES"/>
    <s v="TETE EQUIPEMENT/TETE BOUCLE LOCALE/COUPU"/>
    <s v="REPRISE SOUDURE AU PTO"/>
    <s v="ext_gaye2895"/>
    <x v="1"/>
    <x v="0"/>
    <x v="3"/>
    <x v="385"/>
  </r>
  <r>
    <n v="2950346"/>
    <s v="FIBRE"/>
    <n v="44570001"/>
    <x v="402"/>
    <s v="Actif"/>
    <s v="TLP"/>
    <s v="FELIX DIOUF"/>
    <s v="FELIX DIOUF"/>
    <n v="772681680"/>
    <s v="FELIX DIOUF"/>
    <n v="20"/>
    <s v="SOH"/>
    <s v="PROFESSIONNELS"/>
    <d v="2024-11-16T13:00:00"/>
    <s v="FIB_PRO_M_B"/>
    <m/>
    <s v="RELEVE"/>
    <d v="2024-12-30T15:23:50"/>
    <s v="tmp_dianfakha75661"/>
    <s v="CLIENT_DDE"/>
    <s v="DECONNEXIONS FREQUENTES"/>
    <s v="338238694 / DECONNEXIONS FREQUENTE  / Fibre Pro Max Bloque"/>
    <s v="ACM"/>
    <s v="MED"/>
    <x v="288"/>
    <s v="DKMED"/>
    <s v="ME00"/>
    <s v="."/>
    <m/>
    <m/>
    <d v="2024-12-30T15:24:42"/>
    <s v="Professionnel"/>
    <m/>
    <s v="URGENT"/>
    <s v="RESEAU BRANCHEMENT"/>
    <s v="SAY-Coupure de fibre"/>
    <s v="PON ETEINT / LOS ROUGE PARFOIS ETEINT / INTERNET ETEINT / REBOOT MODEM FAIT TJRS CNX KO / VERIF BRAN"/>
    <s v="tmp_dianfakha75661"/>
    <d v="2024-12-30T15:24:46"/>
    <m/>
    <s v="tmp_dianfakha75661"/>
    <n v="5541378"/>
    <s v="OTD"/>
    <d v="2024-12-31T12:43:33"/>
    <s v="Archivé"/>
    <d v="2024-12-30T08:00:00"/>
    <s v="Non"/>
    <s v="PREM_MED"/>
    <s v="UNITE D'INTERVENTION PREMIUM MEDINA"/>
    <s v="PREM_MED1"/>
    <m/>
    <d v="2024-12-31T12:43:33"/>
    <m/>
    <s v="RESREPA37-PBO_PBE"/>
    <s v="SOUDURE REPRISE AU  PBO_PBE"/>
    <s v="POINT DE BRANCHEMENT OPTIQUE/FIBRE MAL S"/>
    <s v="REPRISE SOUDURE AU PBO"/>
    <s v="ext_gaye2895"/>
    <x v="1"/>
    <x v="0"/>
    <x v="4"/>
    <x v="386"/>
  </r>
  <r>
    <n v="2950349"/>
    <s v="FIBRE"/>
    <n v="43008411"/>
    <x v="403"/>
    <s v="Actif"/>
    <s v="TLP"/>
    <s v="FALL"/>
    <s v="ADAMA"/>
    <s v="785323993 774561202"/>
    <s v="M.FALL"/>
    <n v="16"/>
    <s v="PA1"/>
    <s v="GRAND_PUBLIC"/>
    <d v="2024-11-04T11:00:00"/>
    <s v="FIB_PRO_M_B"/>
    <m/>
    <s v="RELEVE"/>
    <d v="2024-12-30T15:26:10"/>
    <s v="tmp_gaye73585"/>
    <s v="CLIENT_DDE"/>
    <s v="Pas de connexion"/>
    <s v="PAS DE CONNEXION"/>
    <s v="STL"/>
    <s v="STL"/>
    <x v="289"/>
    <s v="SAINT LOUIS"/>
    <s v="VILLAGE DE NGALLELE"/>
    <s v="."/>
    <m/>
    <m/>
    <d v="2024-12-30T15:26:36"/>
    <s v="Professionnel"/>
    <m/>
    <s v="URGENT"/>
    <s v="CLIENTS ENTREPRISES"/>
    <s v="Defaut non identifie"/>
    <s v="PON eteint// LOS rouge// INTERNET eteint// VERIF BRANCHMENT FAIT // REBOOT MODEM // COMPTE ACTIF //"/>
    <s v="tmp_gaye73585"/>
    <d v="2024-12-30T15:26:40"/>
    <m/>
    <s v="tmp_gaye73585"/>
    <n v="5541386"/>
    <s v="OTD"/>
    <d v="2025-01-02T14:55:41"/>
    <s v="Archivé"/>
    <d v="2024-12-30T13:30:00"/>
    <s v="Non"/>
    <s v="TDX_STL"/>
    <s v="UNITE D'INTERVENTION TADEX SAINT LOUIS"/>
    <s v="TDX_STL4"/>
    <m/>
    <d v="2025-01-02T14:55:41"/>
    <m/>
    <s v="RESCHGT22-CABLE BRANCHEMENT"/>
    <s v="CABLE BRANCHEMENT  1084 CHANGE"/>
    <s v="CABLE BRANCHEMENT/CABLE BRANCHEMENT  108"/>
    <s v="CABLE 1083 CHANGER"/>
    <s v="ext_ndiaye005339"/>
    <x v="1"/>
    <x v="0"/>
    <x v="0"/>
    <x v="387"/>
  </r>
  <r>
    <n v="2950362"/>
    <s v="FIBRE"/>
    <n v="2521181"/>
    <x v="404"/>
    <s v="Actif"/>
    <s v="TLP"/>
    <s v="DRAME"/>
    <s v="ARAME BA"/>
    <n v="771811414"/>
    <s v="M BA"/>
    <n v="20"/>
    <s v="SOH"/>
    <s v="PROFESSIONNELS"/>
    <d v="2019-05-29T09:24:37"/>
    <s v="FIB_OF_B"/>
    <m/>
    <s v="RELEVE"/>
    <d v="2024-12-30T15:28:44"/>
    <s v="tmp_fall82362"/>
    <s v="CLIENT_DDE"/>
    <s v="DECONNEXIONS FREQUENTES"/>
    <s v="338251350 // Fibre Office Bloque // DECONNEXIONS FREQUENTES"/>
    <s v="ACAD"/>
    <s v="GDK"/>
    <x v="290"/>
    <s v="SICAP"/>
    <s v="SICAP SACRE COEUR II"/>
    <s v="SICAP SACRE COEUR II"/>
    <s v="8613 A"/>
    <m/>
    <d v="2024-12-30T16:57:31"/>
    <s v="Grand Public"/>
    <m/>
    <s v="URGENT"/>
    <s v="CLIENTS ENTREPRISES"/>
    <s v="LIAISON INSTABLE"/>
    <s v="338251350 // Fibre Office Bloque // DECONNEXIONS FREQUENTES LOS ETEINT // PON VERT FIXE // INTERNET"/>
    <s v="tmp_ndiaye73568"/>
    <d v="2024-12-30T16:57:40"/>
    <m/>
    <s v="tmp_ndiaye73568"/>
    <n v="5542159"/>
    <s v="OTD"/>
    <d v="2024-12-31T13:24:23"/>
    <s v="Archivé"/>
    <d v="2024-12-30T08:00:00"/>
    <s v="Oui"/>
    <s v="ECO_GDK"/>
    <s v="UNITE D'INTERVENTION ECOTEL GDK"/>
    <s v="ECO_GDK9"/>
    <m/>
    <d v="2024-12-31T13:24:23"/>
    <m/>
    <s v="CENTINC53-OLT"/>
    <s v="ONT CHANGE"/>
    <s v="OPTICAL LINE TERMINATION/OLT ETEINT"/>
    <m/>
    <s v="tmp_diouf74105"/>
    <x v="1"/>
    <x v="0"/>
    <x v="11"/>
    <x v="388"/>
  </r>
  <r>
    <n v="2950365"/>
    <s v="DSL10"/>
    <n v="42209301"/>
    <x v="405"/>
    <s v="Actif"/>
    <s v="TLP"/>
    <s v="DIATTA"/>
    <s v="PIERRE"/>
    <n v="775643233"/>
    <s v="M.DIATTA"/>
    <n v="20"/>
    <s v="SOH"/>
    <s v="PROFESSIONNELS"/>
    <d v="2023-12-14T16:00:00"/>
    <s v="V_IP_IPG_B"/>
    <m/>
    <s v="RELEVE"/>
    <d v="2024-12-30T15:29:42"/>
    <s v="tmp_gaye73585"/>
    <s v="CLIENT_DDE"/>
    <s v="Pas de connexion"/>
    <s v="PAS DE CONNEXION"/>
    <s v="ZIG"/>
    <s v="ZIG"/>
    <x v="291"/>
    <s v="OUSSOUYE"/>
    <s v="SOULEUCK_OUSSOUYE"/>
    <s v="DE SOULEUCK_OUSSOUYE"/>
    <n v="775643233"/>
    <m/>
    <d v="2024-12-30T16:31:17"/>
    <s v="Grand Public"/>
    <m/>
    <s v="URGENT"/>
    <s v="CLIENTS ENTREPRISES"/>
    <s v="LIAISON INSTABLE"/>
    <s v="339930782 // PAS DE CONNEXION // COMPTE ACTIF // SESSION OK // SYNCHRO KO DANS NCE"/>
    <s v="tmp_ba81401"/>
    <d v="2024-12-30T16:31:27"/>
    <s v="339930782 // PAS DE CONNEXION // COMPTE ACTIF // SESSION OK // SYNCHRO KO DANS NCE"/>
    <s v="tmp_ba81401"/>
    <n v="5541810"/>
    <s v="OTD"/>
    <d v="2024-12-31T13:14:54"/>
    <s v="Archivé"/>
    <d v="2024-12-30T13:30:00"/>
    <s v="Oui"/>
    <s v="SYS_ZIG"/>
    <s v="UNITE D'INTERVENTION SYSROAD ZIGUINCHOR"/>
    <s v="SYS_ZIG8"/>
    <m/>
    <d v="2024-12-31T13:14:54"/>
    <m/>
    <s v="CLICHGT11-CABLE INSTALLATION"/>
    <s v="CABLE INSTALLATION CHANGE"/>
    <s v="CABLE INSTALLATION CUIVRE/CABLE INSTALLA"/>
    <m/>
    <s v="tmp_diouf74105"/>
    <x v="0"/>
    <x v="0"/>
    <x v="0"/>
    <x v="389"/>
  </r>
  <r>
    <n v="2950366"/>
    <s v="FIBRE"/>
    <n v="43874771"/>
    <x v="406"/>
    <s v="Actif"/>
    <s v="TLP"/>
    <s v="DIALLO FATOU"/>
    <s v="DIALLO FATOU"/>
    <n v="785264187"/>
    <s v="MME DIALLO"/>
    <n v="20"/>
    <s v="SOH"/>
    <s v="PROFESSIONNELS"/>
    <d v="2024-08-12T11:00:00"/>
    <s v="FIB_PRO_M_B"/>
    <m/>
    <s v="RELEVE"/>
    <d v="2024-12-30T15:29:57"/>
    <s v="tmp_cisse65272"/>
    <s v="CLIENT_DDE"/>
    <s v="Absence synchronisation MODEM"/>
    <s v="338234641 //ABSENCE DE SYNCHRONISATION // PRODUIT FIBRE// FIBRE PRO MAX BLOQUE  // MODEM FIBERBOX"/>
    <s v="ACG"/>
    <s v="GDW"/>
    <x v="292"/>
    <s v="PLATEAU"/>
    <s v="MARCHE SANDAGA"/>
    <s v="."/>
    <m/>
    <m/>
    <d v="2024-12-30T15:30:25"/>
    <s v="Professionnel"/>
    <m/>
    <s v="URGENT"/>
    <s v="CLIENTS ENTREPRISES"/>
    <s v="Defaut non identifie"/>
    <s v="MODEM FIBERBOX  COMPTE ACTIF SUR RBS // LOS ROUGE // PON ETEINT// INTERNET ETEINT TEST DE SYNCHRODOW"/>
    <s v="tmp_cisse65272"/>
    <d v="2024-12-30T15:30:29"/>
    <m/>
    <s v="tmp_cisse65272"/>
    <n v="5541414"/>
    <s v="OTD"/>
    <d v="2024-12-31T12:46:53"/>
    <s v="Archivé"/>
    <d v="2024-12-30T08:00:00"/>
    <s v="Non"/>
    <s v="AFT_GDW"/>
    <s v="UNITE D'INTERVENTION AFRITEL GUEDIAWAYE"/>
    <s v="AFT_GDW9"/>
    <m/>
    <d v="2024-12-31T12:46:53"/>
    <m/>
    <s v="CENTINC11-TE - TBL"/>
    <s v="REPRISES SOUDURES OPTIQUES"/>
    <s v="TETE EQUIPEMENT/TETE BOUCLE LOCALE/COUPU"/>
    <s v="REPRISE SOUDURE AU PTO"/>
    <s v="ext_gaye2895"/>
    <x v="1"/>
    <x v="0"/>
    <x v="3"/>
    <x v="390"/>
  </r>
  <r>
    <n v="2950371"/>
    <s v="FIBRE"/>
    <n v="33439551"/>
    <x v="407"/>
    <s v="Actif"/>
    <s v="TLP"/>
    <s v="SERVCO SENEGAL SARL"/>
    <m/>
    <n v="776915851"/>
    <s v="MME DIENG"/>
    <n v="20"/>
    <s v="SOH"/>
    <s v="PROFESSIONNELS"/>
    <d v="2022-01-17T17:14:01"/>
    <s v="FIB_PRO"/>
    <m/>
    <s v="RELEVE"/>
    <d v="2024-12-30T15:34:39"/>
    <s v="tmp_diarra76701"/>
    <s v="CLIENT_DDE"/>
    <s v="PAS DE CONNEXION INTERNET"/>
    <s v="PAS DE CONNEXION // PRODUIT¿: FIBERBOX¿// OFFRE : Fibre Pro Bloque//"/>
    <s v="ACAD"/>
    <s v="GDK"/>
    <x v="91"/>
    <s v="SICAP"/>
    <s v="SICAP BAOBABS"/>
    <s v="SICAP BAOBABS"/>
    <n v="528"/>
    <m/>
    <d v="2024-12-30T15:35:01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4-12-30T15:35:04"/>
    <m/>
    <s v="tmp_diarra76701"/>
    <n v="5541434"/>
    <s v="OTD"/>
    <d v="2024-12-30T21:16:45"/>
    <s v="Archivé"/>
    <d v="2024-12-30T08:00:00"/>
    <s v="Non"/>
    <s v="ECO_GDK"/>
    <s v="UNITE D'INTERVENTION ECOTEL GDK"/>
    <s v="ECO_GDK24"/>
    <d v="2025-01-01T15:35:01"/>
    <d v="2024-12-30T21:16:45"/>
    <s v="ok"/>
    <s v="RESREPA711-CABLE INFRA FIBRE"/>
    <s v="CORRECTION MOUE INFRA"/>
    <s v="INFRASTRUCTURE PASSIVE/MAUVAISE MISE EN"/>
    <s v="Récupération de mou + Raccordement 24Brin au  BPE intermédiaire"/>
    <s v="tmp_ngom83084"/>
    <x v="1"/>
    <x v="0"/>
    <x v="1"/>
    <x v="391"/>
  </r>
  <r>
    <n v="2950373"/>
    <s v="DSL"/>
    <n v="35039521"/>
    <x v="408"/>
    <s v="Actif"/>
    <s v="TLP"/>
    <s v="AMINATA THIOUNE"/>
    <m/>
    <n v="781587602"/>
    <s v="MME SARR"/>
    <n v="20"/>
    <s v="SOH"/>
    <s v="PROFESSIONNELS"/>
    <d v="2018-09-12T11:00:00"/>
    <s v="PACKINTPRO"/>
    <m/>
    <s v="RELEVE"/>
    <d v="2024-12-30T15:35:16"/>
    <s v="tmp_fall82362"/>
    <s v="CLIENT_DDE"/>
    <s v="Absence synchronisation MODEM"/>
    <s v="338347165 // Pack Internet Pro Bloque // s2m/338347165-adsl // ABSENCE SYNCHRO"/>
    <s v="ACP"/>
    <s v="TIA"/>
    <x v="293"/>
    <s v="PIKINE"/>
    <s v="ICOTAF"/>
    <s v="ICOTAF"/>
    <m/>
    <m/>
    <d v="2024-12-30T15:40:16"/>
    <s v="Grand Public"/>
    <m/>
    <s v="URGENT"/>
    <s v="CLIENTS ENTREPRISES"/>
    <s v="Defaut non identifie"/>
    <s v="BB ETEINT // INTERNET ETEINT // VERIF BRANCHEMENT FAIT // REBOOT MODEM FAIT // RBS : ACTIF PAS DE SE"/>
    <s v="tmp_fall82362"/>
    <d v="2024-12-30T15:40:20"/>
    <m/>
    <s v="tmp_fall82362"/>
    <n v="5541459"/>
    <s v="OTD"/>
    <d v="2024-12-31T13:19:25"/>
    <s v="Archivé"/>
    <d v="2024-12-30T08:00:00"/>
    <s v="Non"/>
    <s v="SOFA_TIA"/>
    <s v="UNITE D'INTERVENTION SOFATEL THIAROYE"/>
    <s v="SOFA_TIA5"/>
    <m/>
    <d v="2024-12-31T13:19:25"/>
    <m/>
    <s v="RESREPA22-CABLE BRANCHEMENT"/>
    <s v="CABLE BRANCHEMENT  5/99 BLESSE"/>
    <s v="CABLE BRANCHEMENT 5/99/CABLE BRANCHEMENT"/>
    <s v="reprise au pc cable 5/99 coupée et change sur 40 m modem Reset et Reconfiguré"/>
    <s v="ext_sow3678"/>
    <x v="0"/>
    <x v="0"/>
    <x v="0"/>
    <x v="392"/>
  </r>
  <r>
    <n v="2950376"/>
    <s v="FIBRE"/>
    <n v="34576551"/>
    <x v="409"/>
    <s v="Actif"/>
    <s v="TLP"/>
    <s v="PANAFRICAN GATEWAY SOLUTIONS SUARL"/>
    <s v="P.G.S - SUARL &quot;"/>
    <n v="771595944"/>
    <s v="MME NDIAYE"/>
    <n v="20"/>
    <s v="SOH"/>
    <s v="PROFESSIONNELS"/>
    <d v="2018-10-02T08:45:47"/>
    <s v="FIB_OF_B"/>
    <m/>
    <s v="RELEVE"/>
    <d v="2024-12-30T15:37:17"/>
    <s v="tmp_cisse65272"/>
    <s v="CLIENT_DDE"/>
    <s v="SOUCI D'EMISSION ET DE RECEPTL"/>
    <s v="338647370 //SOUCI EMISSION ET RECEPTION // PRODUIT FIBRE// FIBRE PRO MAX BLOQUE  // MODEM FIBERBOX"/>
    <s v="ACAD"/>
    <s v="GDK"/>
    <x v="253"/>
    <s v="SICAP"/>
    <s v="SICAP SACRE COEUR I"/>
    <s v="SICAP SACRE COEUR I"/>
    <s v="villa 11"/>
    <m/>
    <d v="2024-12-30T16:23:43"/>
    <s v="Grand Public"/>
    <m/>
    <s v="URGENT"/>
    <s v="CLIENTS ENTREPRISES"/>
    <s v="LIAISON INSTABLE"/>
    <s v="338647370 //SOUCI EMISSION ET RECEPTION // PRODUIT FIBRE// FIBRE PRO MAX BLOQUE  // MODEM FIBERBOX /"/>
    <s v="tmp_kaly83207"/>
    <d v="2024-12-30T16:24:04"/>
    <m/>
    <s v="tmp_kaly83207"/>
    <n v="5541740"/>
    <s v="OTD"/>
    <d v="2024-12-31T11:11:33"/>
    <s v="Archivé"/>
    <d v="2024-12-30T08:00:00"/>
    <s v="Oui"/>
    <s v="ECO_GDK"/>
    <s v="UNITE D'INTERVENTION ECOTEL GDK"/>
    <s v="ECO_GDK1"/>
    <m/>
    <d v="2024-12-31T11:11:33"/>
    <m/>
    <s v="CLIRCO528-F6600 ONT"/>
    <s v="CONFIGURATION MODEM ONT REPRISE"/>
    <s v="OPTICAL NETWORK TERMINAL/MODEM CLIENT FI"/>
    <s v="RECONFIGURATION MODEM/CONFIRME PAR MME NDIAYE 771595944/SARA"/>
    <s v="ext_sow2909"/>
    <x v="1"/>
    <x v="0"/>
    <x v="7"/>
    <x v="393"/>
  </r>
  <r>
    <n v="2950386"/>
    <s v="FIBRE"/>
    <n v="43234481"/>
    <x v="410"/>
    <s v="Actif"/>
    <s v="TLP"/>
    <s v="SAMBA"/>
    <s v="ADJA PENDA"/>
    <n v="787707905"/>
    <s v="Mme SAMBA"/>
    <n v="13"/>
    <s v="PA1"/>
    <s v="GRAND_PUBLIC"/>
    <d v="2024-12-11T09:54:36"/>
    <s v="FIB_PRO_M_B"/>
    <m/>
    <s v="RELEVE"/>
    <d v="2024-12-30T15:42:52"/>
    <s v="tmp_gaye73585"/>
    <s v="CLIENT_DDE"/>
    <s v="Pas de connexion"/>
    <s v="PAS DE CONNEXION"/>
    <s v="ACR"/>
    <s v="RUF"/>
    <x v="294"/>
    <s v="DKBGY"/>
    <s v="ND00"/>
    <s v="."/>
    <m/>
    <m/>
    <d v="2024-12-30T15:43:12"/>
    <s v="Professionnel"/>
    <m/>
    <s v="URGENT"/>
    <s v="CLIENTS ENTREPRISES"/>
    <s v="Defaut non identifie"/>
    <s v="PON ETEINT// LOS ROUGE// INTERNET ETEINT// VERIF BRANCHMENT FAIT // REBOOT MODEM // COMPTE ACTIF /"/>
    <s v="tmp_gaye73585"/>
    <d v="2024-12-30T15:43:16"/>
    <m/>
    <s v="tmp_gaye73585"/>
    <n v="5541465"/>
    <s v="OTD"/>
    <d v="2024-12-31T15:33:26"/>
    <s v="Archivé"/>
    <d v="2024-12-30T13:30:00"/>
    <s v="Non"/>
    <s v="MULT_RUF"/>
    <s v="UNITE D'INTERVENTION MULTELEC RUFISQUE"/>
    <s v="MULT_RUF7"/>
    <m/>
    <d v="2024-12-31T15:33:26"/>
    <m/>
    <s v="CLICHGT32-JARRETIERE OPTIQUE"/>
    <s v="JARRETIERE OPTIQUE CHANGEE"/>
    <s v="JARRETIERE OPTIQUE/JARRETIERE OPTIQUE CO"/>
    <s v="JARRETIERE CHANGEE/ABLAYE GASSAMA MULT"/>
    <s v="ext_diallo005317"/>
    <x v="1"/>
    <x v="0"/>
    <x v="2"/>
    <x v="394"/>
  </r>
  <r>
    <n v="2950394"/>
    <s v="VOIP"/>
    <n v="33924601"/>
    <x v="411"/>
    <s v="Actif"/>
    <s v="TLP"/>
    <s v="HOTEL ROYAL MALANGO"/>
    <m/>
    <n v="774550015"/>
    <s v="M BA"/>
    <n v="20"/>
    <s v="SOH"/>
    <s v="PROFESSIONNELS"/>
    <d v="2020-08-31T00:00:01"/>
    <s v="V_IP_B_S_B"/>
    <m/>
    <s v="RELEVE"/>
    <d v="2024-12-30T15:46:35"/>
    <s v="tmp_ndiaye73568"/>
    <s v="CLIENT_DDE"/>
    <s v="Pas de connexion"/>
    <s v="REITERATION CLIENT NE CONFIRME PAS LE RETOUR DU SERVICE /COMMENTAIRE DU TECHNICIENT:RETOUR SERVICE"/>
    <s v="KLK"/>
    <s v="FTK"/>
    <x v="295"/>
    <s v="FATICK"/>
    <s v="FATICK"/>
    <s v="."/>
    <m/>
    <m/>
    <d v="2024-12-30T15:46:56"/>
    <s v="Grand Public"/>
    <m/>
    <s v="URGENT"/>
    <s v="CLIENTS ENTREPRISES"/>
    <s v="LIAISON INSTABLE"/>
    <s v="REITERATION CLIENT NE CONFIRME PAS LE RETOUR DU SERVICE /COMMENTAIRE DU TECHNICIENT:RETOUR SERVICE"/>
    <s v="tmp_ndiaye73568"/>
    <d v="2024-12-30T15:47:04"/>
    <m/>
    <s v="tmp_ndiaye73568"/>
    <n v="5541495"/>
    <s v="OTD"/>
    <d v="2024-12-31T19:27:18"/>
    <s v="Archivé"/>
    <d v="2024-12-30T13:30:00"/>
    <s v="Oui"/>
    <s v="SOFA_KLK"/>
    <s v="UNITE D'INTERVENTION SOFATEL KAOLACK"/>
    <s v="SOFA_KLK1"/>
    <m/>
    <d v="2024-12-31T19:27:18"/>
    <m/>
    <s v="RESREPA37-PC"/>
    <s v="RACCORDEMENT REPRIS"/>
    <s v="POINT DE CONCENTRATION/OXYDATION"/>
    <s v="Mutation Distribution+ Reconfig port"/>
    <s v="ext_sow3678"/>
    <x v="0"/>
    <x v="0"/>
    <x v="13"/>
    <x v="395"/>
  </r>
  <r>
    <n v="2950403"/>
    <s v="FIBRE"/>
    <n v="35913441"/>
    <x v="412"/>
    <s v="Actif"/>
    <s v="TLP"/>
    <s v="INCLUSIVE GUARANTEE SENEGAL"/>
    <m/>
    <n v="775558113"/>
    <s v="mr sylla"/>
    <n v="20"/>
    <s v="SOH"/>
    <s v="PROFESSIONNELS"/>
    <d v="2019-12-07T11:22:31"/>
    <s v="FIB_OF_I_B"/>
    <m/>
    <s v="RELEVE"/>
    <d v="2024-12-30T15:52:56"/>
    <s v="tmp_balde75266"/>
    <s v="CLIENT_DDE"/>
    <s v="DECONNEXIONS FREQUENTES"/>
    <s v="DECONNEXIONS FREQUENTES"/>
    <s v="ACAD"/>
    <s v="GDK"/>
    <x v="253"/>
    <s v="SICAP"/>
    <s v="SICAP S.COEUR III PYROTECHNIQ."/>
    <s v="SICAP S.COEUR III PYROTECHNIQ"/>
    <s v="N 40"/>
    <m/>
    <d v="2024-12-30T16:40:56"/>
    <s v="Grand Public"/>
    <m/>
    <s v="URGENT"/>
    <s v="CLIENTS ENTREPRISES"/>
    <s v="LIAISON INSTABLE"/>
    <s v="338645455//DECONNEXION FREQUENTE //SYNCHRO OK //VALEUR OK //COMPTE ACTIF //SESSION OK //IPV4E"/>
    <s v="tmp_drame83203"/>
    <d v="2024-12-30T16:41:05"/>
    <m/>
    <s v="tmp_drame83203"/>
    <n v="5541984"/>
    <s v="OTD"/>
    <d v="2024-12-31T12:12:01"/>
    <s v="Archivé"/>
    <d v="2024-12-30T08:00:00"/>
    <s v="Oui"/>
    <s v="ECO_GDK"/>
    <s v="UNITE D'INTERVENTION ECOTEL GDK"/>
    <s v="ECO_GDK4"/>
    <m/>
    <d v="2024-12-31T12:12:01"/>
    <m/>
    <s v="CLICHGT41-ONT F660"/>
    <s v="MODEM ONT CHANGE"/>
    <s v="OPTICAL NETWORK TERMINAL/MODEM CLIENT FI"/>
    <m/>
    <s v="tmp_diouf74105"/>
    <x v="1"/>
    <x v="0"/>
    <x v="11"/>
    <x v="396"/>
  </r>
  <r>
    <n v="2950417"/>
    <s v="TEL"/>
    <n v="2560591"/>
    <x v="279"/>
    <s v="Actif"/>
    <s v="TLP"/>
    <s v="KANE"/>
    <s v="HABIBATOU"/>
    <n v="776162023"/>
    <s v="Mr PAUL"/>
    <n v="12"/>
    <s v="PA1"/>
    <s v="GRAND_PUBLIC"/>
    <d v="2009-10-03T00:00:00"/>
    <s v="KHEW_PRO"/>
    <m/>
    <s v="RELEVE"/>
    <d v="2024-12-30T16:00:51"/>
    <s v="tmp_ndiaye73568"/>
    <s v="CLIENT_DDE"/>
    <s v="SOUCI D'EMISSION ET DE RECEPTL"/>
    <s v="REITERATION:souci grésillement::client soutient que le souci persiste"/>
    <s v="ACAD"/>
    <s v="GDK"/>
    <x v="216"/>
    <s v="H.L.M. - CITE PORT - SODIDA"/>
    <s v="HLM NIMZATT"/>
    <s v="HLM NIMZATT"/>
    <n v="2873"/>
    <m/>
    <d v="2024-12-30T16:01:09"/>
    <s v="Abonnement Professionnel"/>
    <n v="48"/>
    <s v="URGENT"/>
    <s v="CLIENTS ENTREPRISES"/>
    <s v="LIAISON INSTABLE"/>
    <s v="REITERATION:souci grésillement::client soutient que le souci persiste"/>
    <s v="tmp_ndiaye73568"/>
    <d v="2024-12-30T16:01:13"/>
    <m/>
    <s v="tmp_ndiaye73568"/>
    <n v="5541584"/>
    <s v="OTD"/>
    <d v="2024-12-31T13:23:14"/>
    <s v="Archivé"/>
    <d v="2024-12-30T08:00:00"/>
    <s v="Oui"/>
    <s v="ECO_GDK"/>
    <s v="UNITE D'INTERVENTION ECOTEL GDK"/>
    <s v="ECO_GDK22"/>
    <d v="2025-01-01T16:01:09"/>
    <d v="2024-12-31T13:23:14"/>
    <s v="ok"/>
    <s v="RESREPA38-PC"/>
    <s v="RACCORDEMENT REPRIS"/>
    <s v="POINT DE CONCENTRATION/CABLE ISOLÉ"/>
    <m/>
    <s v="tmp_diouf74105"/>
    <x v="0"/>
    <x v="0"/>
    <x v="6"/>
    <x v="274"/>
  </r>
  <r>
    <n v="2950421"/>
    <s v="FIBRE"/>
    <n v="211701"/>
    <x v="413"/>
    <s v="Actif"/>
    <s v="TLP"/>
    <s v="SOGERAS"/>
    <m/>
    <n v="771916262"/>
    <s v="MR  FAYE"/>
    <n v="20"/>
    <s v="SOH"/>
    <s v="PROFESSIONNELS"/>
    <d v="2024-10-17T15:12:10"/>
    <s v="FIB_OF_B"/>
    <m/>
    <s v="RELEVE"/>
    <d v="2024-12-30T16:02:35"/>
    <s v="tmp_balde75266"/>
    <s v="CLIENT_DDE"/>
    <s v="Absence synchronisation MODEM"/>
    <s v="ABSENCE SYNCHRO"/>
    <s v="ACM"/>
    <s v="MED"/>
    <x v="296"/>
    <s v="PLATEAU"/>
    <s v="PLATEAU"/>
    <s v="BLD DE LA REPUBLIQUE"/>
    <n v="70"/>
    <m/>
    <d v="2024-12-30T16:03:00"/>
    <s v="Grand Public"/>
    <m/>
    <s v="URGENT"/>
    <s v="CLIENTS ENTREPRISES"/>
    <s v="Defaut non identifie"/>
    <s v="MODEM FIBERBOX: Power vert// PON ETEINT // LOS ROUGE // INTERNET ETEINT // WIFI VERT // VERIF BRANCH"/>
    <s v="tmp_balde75266"/>
    <d v="2024-12-30T16:03:05"/>
    <m/>
    <s v="tmp_balde75266"/>
    <n v="5541597"/>
    <s v="OTD"/>
    <d v="2024-12-31T12:30:44"/>
    <s v="Archivé"/>
    <d v="2024-12-30T13:30:00"/>
    <s v="Non"/>
    <s v="PREM_MED"/>
    <s v="UNITE D'INTERVENTION PREMIUM MEDINA"/>
    <s v="PREM_MED2"/>
    <m/>
    <d v="2024-12-31T12:30:44"/>
    <m/>
    <s v="CLICHGT61-CABLE RESEAU RJ45"/>
    <s v="CHANGEMENT CABLE RJ45"/>
    <s v="CABLE RESEAU RJ45/CABLE RJ45 DEFECTUEUX"/>
    <s v="RJ45 REBRANCHE AU BON PORT"/>
    <s v="ext_gaye2895"/>
    <x v="1"/>
    <x v="0"/>
    <x v="20"/>
    <x v="397"/>
  </r>
  <r>
    <n v="2950425"/>
    <s v="FIBRE"/>
    <n v="77831"/>
    <x v="414"/>
    <s v="Actif"/>
    <s v="TLP"/>
    <s v="GARECGO"/>
    <m/>
    <n v="774204139"/>
    <s v="MR MBAYE"/>
    <n v="20"/>
    <s v="PEI"/>
    <s v="AFFAIRES"/>
    <d v="2018-06-12T08:11:08"/>
    <s v="FIB_OF_B"/>
    <m/>
    <s v="RELEVE"/>
    <d v="2024-12-30T16:06:05"/>
    <s v="tmp_diedhiou83302"/>
    <s v="CLIENT_DDE"/>
    <s v="Absence synchronisation MODEM"/>
    <s v="ABSENCE DE SYNCHRO"/>
    <s v="ACM"/>
    <s v="MED"/>
    <x v="124"/>
    <s v="PLATEAU"/>
    <s v="PLATEAU"/>
    <s v="PLACE DE L'INDEPENDANCE"/>
    <n v="3"/>
    <m/>
    <d v="2024-12-30T16:06:30"/>
    <s v="Abonnement Professionnel"/>
    <n v="48"/>
    <s v="URGENT"/>
    <s v="MAINTENANCE INSTALLATION FIBRE"/>
    <s v="SAY-Coupure de fibre"/>
    <s v="338217246 //  Fibre Office Bloque // ABSENCE DE SYNCHRO   LOS ROUGE // PON INTERNET ETEINT  // VERIF"/>
    <s v="tmp_diedhiou83302"/>
    <d v="2024-12-30T16:06:34"/>
    <m/>
    <s v="tmp_diedhiou83302"/>
    <n v="5541624"/>
    <s v="OTD"/>
    <d v="2024-12-31T12:57:43"/>
    <s v="Archivé"/>
    <d v="2024-12-30T08:00:00"/>
    <s v="Non"/>
    <s v="PREM_MED"/>
    <s v="UNITE D'INTERVENTION PREMIUM MEDINA"/>
    <s v="PREM_MED2"/>
    <d v="2025-01-01T16:06:30"/>
    <d v="2024-12-31T12:57:43"/>
    <s v="ok"/>
    <s v="RESREPA12-BTI"/>
    <s v="SOUDURE  REPRISE AU  BTI"/>
    <s v="BOITIER DE TRANSITION INTERMEDIAIRE/FORT"/>
    <s v="RECUPERATION MOU + TIRAGE CABLE ENTRE BTI ET PBO"/>
    <s v="ext_gaye2895"/>
    <x v="1"/>
    <x v="0"/>
    <x v="0"/>
    <x v="398"/>
  </r>
  <r>
    <n v="2950441"/>
    <s v="TEL"/>
    <n v="182841"/>
    <x v="415"/>
    <s v="Actif"/>
    <s v="TLP"/>
    <s v="SSIC"/>
    <m/>
    <n v="774198833"/>
    <s v="MR TALL"/>
    <n v="20"/>
    <s v="PEI"/>
    <s v="AFFAIRES"/>
    <d v="2011-04-15T11:05:01"/>
    <s v="T0"/>
    <m/>
    <s v="RELEVE"/>
    <d v="2024-12-30T16:20:12"/>
    <s v="tmp_diarra76701"/>
    <s v="CLIENT_DDE"/>
    <s v="SOUCI D'EMISSION ET DE RECEPTL"/>
    <s v="SOUCI EMISSION RECEPTION // OFFRE¿:¿L'Acces de base//"/>
    <s v="ACAD"/>
    <s v="GDK"/>
    <x v="297"/>
    <s v="SICAP"/>
    <s v="SICAP AMITIE III"/>
    <s v="SICAP AMITIE III"/>
    <n v="4081"/>
    <m/>
    <d v="2024-12-30T18:32:54"/>
    <s v="Abonnement Professionnel"/>
    <n v="48"/>
    <s v="URGENT"/>
    <s v="CLIENTS ENTREPRISES"/>
    <s v="LIAISON INSTABLE"/>
    <s v="338694040 || SOUCI EMISSION RECEPTION || LIGNE T0 || TEST DE RECEPTION KO ||  TEST NMC =  L1  R =  0"/>
    <s v="tmp_diop79701"/>
    <d v="2024-12-30T18:32:59"/>
    <m/>
    <s v="tmp_diop79701"/>
    <n v="5542665"/>
    <s v="OTD"/>
    <d v="2024-12-31T15:18:09"/>
    <s v="Archivé"/>
    <d v="2024-12-30T08:00:00"/>
    <s v="Oui"/>
    <s v="ECO_GDK"/>
    <s v="UNITE D'INTERVENTION ECOTEL GDK"/>
    <s v="ECO_GDK23"/>
    <d v="2025-01-01T18:32:54"/>
    <d v="2024-12-31T15:18:09"/>
    <s v="ok"/>
    <s v="RESINC72-MSAN/DSLAM DEPORTÉ"/>
    <s v="ALIMENTATION RETABLIE"/>
    <s v="MSAN/DSLAM DEPORTÉ/DSLAM ETEINT"/>
    <s v="EQUIPEMENTS MUTE 22 28  96 - D 4 3 1 - T 322 12 2 / DIEDHIOU"/>
    <s v="ext_ndiaye3383"/>
    <x v="0"/>
    <x v="1"/>
    <x v="13"/>
    <x v="399"/>
  </r>
  <r>
    <n v="2950450"/>
    <s v="FIBRE"/>
    <n v="2346971"/>
    <x v="416"/>
    <s v="Actif"/>
    <s v="TLP"/>
    <s v="MINISTERE DES FORCES ARMEES/HAUT COMMANDEMENT"/>
    <s v="GENDARMERIE NATIONALE DIVIS TRANSMISION"/>
    <n v="775298597"/>
    <s v="M MBENGUE"/>
    <n v="20"/>
    <s v="ETA"/>
    <s v="ADMINISTRATION"/>
    <d v="2022-11-11T18:00:01"/>
    <s v="FIB_OF_B"/>
    <m/>
    <s v="RELEVE"/>
    <d v="2024-12-30T16:26:55"/>
    <s v="tmp_yatte79502"/>
    <s v="CLIENT_DDE"/>
    <s v="Pas de connexion"/>
    <s v="// Fibre Office Bloque // PAS DE CONNEXION"/>
    <s v="DBL"/>
    <s v="NDA"/>
    <x v="298"/>
    <s v="MADYANA"/>
    <s v="DAROU TANSIL"/>
    <s v="."/>
    <m/>
    <m/>
    <d v="2024-12-31T13:01:15"/>
    <s v="Grand Public"/>
    <m/>
    <s v="URGENT"/>
    <s v="FIBRE"/>
    <s v="VERIFICAT° INSTALLATION FIBREE"/>
    <s v="ABS AU PBO C13 MEB3-A23 F1"/>
    <s v="ext_lamba005888"/>
    <d v="2024-12-31T13:01:24"/>
    <s v="ABS AU PBO C13 MEB3-A23 F1"/>
    <s v="ext_lamba005888"/>
    <n v="5547800"/>
    <s v="OTD"/>
    <d v="2025-01-02T11:53:56"/>
    <s v="Archivé"/>
    <d v="2024-12-31T13:30:00"/>
    <s v="Non"/>
    <s v="CI-SCL_THS"/>
    <s v="CI-SCL_THS"/>
    <s v="CI-THS"/>
    <m/>
    <d v="2025-01-02T11:53:56"/>
    <m/>
    <s v="RESREPA35-PBO_PBE"/>
    <s v="CABLE RISER SOUDE"/>
    <s v="POINT DE BRANCHEMENT OPTIQUE/CABLE RISER"/>
    <s v="Cause : Défaut connecteur au PBO  Action : reprise connecteur au PBO"/>
    <s v="saine7277"/>
    <x v="1"/>
    <x v="0"/>
    <x v="8"/>
    <x v="256"/>
  </r>
  <r>
    <n v="2950475"/>
    <s v="FIBRE"/>
    <n v="44501101"/>
    <x v="417"/>
    <s v="Actif"/>
    <s v="TLP"/>
    <s v="DIENG SERIGNE MODOU"/>
    <s v="DIENG SERIGNE MODOU"/>
    <n v="785668182"/>
    <s v="MR LO"/>
    <n v="20"/>
    <s v="SOH"/>
    <s v="PROFESSIONNELS"/>
    <d v="2024-11-13T12:00:00"/>
    <s v="FIB_PRO_M_B"/>
    <m/>
    <s v="RELEVE"/>
    <d v="2024-12-30T16:41:21"/>
    <s v="tmp_balde75266"/>
    <s v="CLIENT_DDE"/>
    <s v="Absence synchronisation MODEM"/>
    <s v="ABSENCE SYNCHRO"/>
    <m/>
    <m/>
    <x v="299"/>
    <s v="THMBR"/>
    <s v="MB00"/>
    <s v="."/>
    <m/>
    <m/>
    <d v="2024-12-30T16:41:36"/>
    <s v="Professionnel"/>
    <m/>
    <s v="URGENT"/>
    <s v="CLIENTS ENTREPRISES"/>
    <s v="Defaut non identifie"/>
    <s v="MODEM FIBERBOX: Power vert// PON ETEINT // LOS ROUGE // INTERNET ETEINT // WIFI VERT // VERIF BRANCH"/>
    <s v="tmp_balde75266"/>
    <d v="2024-12-30T16:41:42"/>
    <m/>
    <s v="tmp_balde75266"/>
    <n v="5541991"/>
    <s v="OTD"/>
    <d v="2024-12-31T15:07:17"/>
    <s v="Archivé"/>
    <d v="2024-12-30T13:30:00"/>
    <s v="Non"/>
    <s v="SOFA_MBR"/>
    <s v="UNITE D'INTERVENTION SOFATEL MBOUR"/>
    <s v="SOFA_MBR10"/>
    <m/>
    <d v="2024-12-31T15:07:17"/>
    <m/>
    <s v="RESCHGT313-PBO_PBE"/>
    <s v="PIGTAIL CHANGE"/>
    <s v="POINT DE BRANCHEMENT OPTIQUE/PIGTAIL DEF"/>
    <s v="CHANGEMENT PIGTAIL AU PBO"/>
    <s v="ext_diallo3676"/>
    <x v="1"/>
    <x v="0"/>
    <x v="8"/>
    <x v="400"/>
  </r>
  <r>
    <n v="2950486"/>
    <s v="FIBRE"/>
    <n v="36120051"/>
    <x v="418"/>
    <s v="Actif"/>
    <s v="TLP"/>
    <s v="SYLVA"/>
    <s v="OUKAMY"/>
    <n v="774924722"/>
    <s v="MME SYLVA"/>
    <n v="20"/>
    <s v="SOH"/>
    <s v="PROFESSIONNELS"/>
    <d v="2024-10-07T06:10:01"/>
    <s v="FIB_PRO_ME_B"/>
    <m/>
    <s v="RELEVE"/>
    <d v="2024-12-30T16:50:52"/>
    <s v="tmp_diarra76701"/>
    <s v="CLIENT_DDE"/>
    <s v="PAS DE CONNEXION INTERNET"/>
    <s v="PAS DE CONNEXION // PRODUIT¿: FIBERBOX¿// OFFRE : Fibre Pro Mega Bloque//"/>
    <s v="ACP"/>
    <s v="CAM"/>
    <x v="36"/>
    <s v="GUEDIAWAYE"/>
    <s v="GOLF SUD"/>
    <s v="."/>
    <m/>
    <m/>
    <d v="2024-12-30T16:51:19"/>
    <s v="Abonnement Professionnel"/>
    <n v="48"/>
    <s v="URGENT"/>
    <s v="CLIENTS ENTREPRISES"/>
    <s v="Defaut non identifie"/>
    <s v="LOS¿: ROUGE // PON¿: ETEINT¿// INTERNET¿: ETEINT //VERIF BRANCHEMENT OK // REBOOT MODEM OK   RBS¿: C"/>
    <s v="tmp_diarra76701"/>
    <d v="2024-12-30T16:51:22"/>
    <m/>
    <s v="tmp_diarra76701"/>
    <n v="5542096"/>
    <s v="OTD"/>
    <d v="2024-12-31T12:33:19"/>
    <s v="Archivé"/>
    <d v="2024-12-30T08:00:00"/>
    <s v="Non"/>
    <s v="SYS_CAMB"/>
    <s v="UNITE D'INTERVENTION SYSROAD CAMBERENE"/>
    <s v="SYS_CAMB11"/>
    <d v="2025-01-01T16:51:19"/>
    <d v="2024-12-31T12:33:19"/>
    <s v="ok"/>
    <s v="RESCHGT313-PBO_PBE"/>
    <s v="PIGTAIL CHANGE"/>
    <s v="POINT DE BRANCHEMENT OPTIQUE/PIGTAIL DEF"/>
    <s v="MUTATION FIBRE + PIGTAIL REMPLACER"/>
    <s v="ext_niang2865"/>
    <x v="1"/>
    <x v="0"/>
    <x v="8"/>
    <x v="401"/>
  </r>
  <r>
    <n v="2950487"/>
    <s v="FIBRE"/>
    <n v="34991411"/>
    <x v="419"/>
    <s v="Actif"/>
    <s v="TLP"/>
    <s v="NGOM"/>
    <s v="MBAYE"/>
    <n v="784572704"/>
    <s v="MME DIAGNE 784572704"/>
    <n v="14"/>
    <s v="PA1"/>
    <s v="GRAND_PUBLIC"/>
    <d v="2024-10-03T16:21:54"/>
    <s v="FIB_PRO_M_B"/>
    <m/>
    <s v="RELEVE"/>
    <d v="2024-12-30T16:51:18"/>
    <s v="tmp_seye72265"/>
    <s v="CLIENT_DDE"/>
    <s v="PAS DE CONNEXION INTERNET"/>
    <s v="338405474/// ABSENCE SYNCHRO"/>
    <s v="THS"/>
    <s v="THS"/>
    <x v="300"/>
    <s v="THIES"/>
    <s v="SILMONG"/>
    <s v="."/>
    <m/>
    <m/>
    <d v="2024-12-30T16:52:18"/>
    <s v="Professionnel"/>
    <m/>
    <s v="URGENT"/>
    <s v="MAINTENANCE INSTALLATION FIBRE"/>
    <s v="VERIFICAT° INSTALLATION FIBREE"/>
    <s v="338405474/// ABSENCE SYNCHRO/// OFFRE Fibre Pro Max Bloque LOS ROUGE ///PON ETEINT /// INTERNET ETEI"/>
    <s v="tmp_seye72265"/>
    <d v="2024-12-30T16:52:23"/>
    <m/>
    <s v="tmp_seye72265"/>
    <n v="5542101"/>
    <s v="OTD"/>
    <d v="2024-12-31T12:17:15"/>
    <s v="Archivé"/>
    <d v="2024-12-30T08:00:00"/>
    <s v="Oui"/>
    <s v="AFT_THS"/>
    <s v="UNITE D'INTERVENTION AFRITEL THIES"/>
    <s v="AFT_THS4"/>
    <m/>
    <d v="2024-12-31T12:17:15"/>
    <m/>
    <s v="CENTRCO41-PORT PON"/>
    <s v="CONFIGURATION POSITION PON CORRIGEE"/>
    <s v="PORT PON/ERREUR CONFIGURATION POSITION P"/>
    <s v="RECONFIG PORT PON// MOR DIOP"/>
    <s v="ext_faye005308"/>
    <x v="1"/>
    <x v="0"/>
    <x v="9"/>
    <x v="402"/>
  </r>
  <r>
    <n v="2950522"/>
    <s v="FIBRE"/>
    <n v="965401"/>
    <x v="420"/>
    <s v="Actif"/>
    <s v="TLP"/>
    <s v="FORVIS MAZARS SA"/>
    <m/>
    <n v="774090046"/>
    <s v="MR BADIANE"/>
    <n v="20"/>
    <s v="GCO"/>
    <s v="AFFAIRES"/>
    <d v="2024-10-15T16:00:01"/>
    <s v="FOI_FB_20G"/>
    <m/>
    <s v="RELEVE"/>
    <d v="2024-12-30T17:17:32"/>
    <s v="tmp_diagne79461"/>
    <s v="CLIENT_DDE"/>
    <s v="Absence synchronisation MODEM"/>
    <s v="338424247 // Fibre Office Intense_Flybox_20Go_Bloque // ABS SYNCHRO"/>
    <s v="ACM"/>
    <s v="MED"/>
    <x v="231"/>
    <s v="PLATEAU"/>
    <s v="PLATEAU"/>
    <s v="RUE MALAN"/>
    <m/>
    <m/>
    <d v="2024-12-30T17:17:56"/>
    <s v="Grand Public"/>
    <m/>
    <s v="URGENT"/>
    <s v="CLIENTS ENTREPRISES"/>
    <s v="Defaut non identifie"/>
    <s v="LOS ROUGE // INTERNET ETEINT // PON ETEINT // WIFI CLI VERT // VERIF BRANCHEMENT FAIT // REBOOT MODE"/>
    <s v="tmp_diagne79461"/>
    <d v="2024-12-30T17:18:03"/>
    <m/>
    <s v="tmp_diagne79461"/>
    <n v="5542287"/>
    <s v="OTD"/>
    <d v="2024-12-31T16:21:56"/>
    <s v="Archivé"/>
    <d v="2024-12-30T08:00:00"/>
    <s v="Non"/>
    <s v="PREM_MED"/>
    <s v="UNITE D'INTERVENTION PREMIUM MEDINA"/>
    <s v="PREM_MED3"/>
    <m/>
    <d v="2024-12-31T16:21:56"/>
    <m/>
    <s v="CLICHGT31-JARRETIERE OPTIQUE"/>
    <s v="JARRETIERE OPTIQUE CHANGEE"/>
    <s v="JARRETIERE OPTIQUE/JARRETIERE OPTIQUE DE"/>
    <s v="CHANGEMENT JARRETIERE"/>
    <s v="ext_gaye2895"/>
    <x v="1"/>
    <x v="0"/>
    <x v="2"/>
    <x v="403"/>
  </r>
  <r>
    <n v="2950537"/>
    <s v="FIBRE"/>
    <n v="44607341"/>
    <x v="421"/>
    <s v="Actif"/>
    <s v="TLP"/>
    <s v="KHADY TAMBA"/>
    <s v="KHADY TAMBA"/>
    <n v="773770487"/>
    <s v="MME TAMBA"/>
    <n v="20"/>
    <s v="SOH"/>
    <s v="PROFESSIONNELS"/>
    <d v="2024-11-22T16:01:41"/>
    <s v="FIB_PRO_M_B"/>
    <m/>
    <s v="RELEVE"/>
    <d v="2024-12-30T17:26:55"/>
    <s v="tmp_balde73726"/>
    <s v="CLIENT_DDE"/>
    <s v="Pas de connexion"/>
    <s v="338575294 // PAS DE CONNEXION // OFFRE Fibre Pro Max Bloque"/>
    <s v="ACP"/>
    <s v="CAM"/>
    <x v="129"/>
    <s v="DKCAM"/>
    <s v="PA12"/>
    <s v="."/>
    <m/>
    <m/>
    <d v="2024-12-30T17:41:58"/>
    <s v="Professionnel"/>
    <m/>
    <s v="URGENT"/>
    <s v="CLIENTS ENTREPRISES"/>
    <s v="LIAISON INSTABLE"/>
    <s v="338575294 || SYNCHRO UP || VALEURS -18.12 dBm || VLAN 45"/>
    <s v="tmp_diop79701"/>
    <d v="2024-12-31T10:39:24"/>
    <s v="CLIENT INJOIGNABLE AU 773770487"/>
    <s v="ext_ngom2872"/>
    <n v="5546994"/>
    <s v="OTD"/>
    <d v="2024-12-31T14:44:10"/>
    <s v="Archivé"/>
    <d v="2024-12-31T08:00:00"/>
    <s v="Non"/>
    <s v="SYS_COMPLEXE"/>
    <s v="UNITE D'INTERVENTION SYSROAD COMPLEXE"/>
    <s v="SYS_COMPLEXE1"/>
    <m/>
    <d v="2024-12-31T14:44:10"/>
    <m/>
    <s v="CENTRCO41-PORT PON"/>
    <s v="CONFIGURATION POSITION PON CORRIGEE"/>
    <s v="PORT PON/ERREUR CONFIGURATION POSITION P"/>
    <s v="RECONFIGURATION PORT PON"/>
    <s v="ext_ngom2872"/>
    <x v="1"/>
    <x v="0"/>
    <x v="9"/>
    <x v="404"/>
  </r>
  <r>
    <n v="2950545"/>
    <s v="FIBRE"/>
    <n v="34007421"/>
    <x v="422"/>
    <s v="Actif"/>
    <s v="TLP"/>
    <s v="TINE"/>
    <s v="DIB"/>
    <n v="775611228"/>
    <s v="M TINE"/>
    <n v="20"/>
    <s v="SOH"/>
    <s v="PROFESSIONNELS"/>
    <d v="2024-08-30T17:01:19"/>
    <s v="FIB_PRO_M_B"/>
    <m/>
    <s v="RELEVE"/>
    <d v="2024-12-30T17:29:57"/>
    <s v="tmp_gassama82363"/>
    <s v="CLIENT_DDE"/>
    <s v="LENTEUR CONNEXION FIBRE"/>
    <s v="Fibre Pro Max Bloque::MODEM FIBERBOX // lenteur de navigation"/>
    <s v="ACR"/>
    <s v="MBW"/>
    <x v="301"/>
    <s v="SANGALKAM"/>
    <s v="NDIAKHIRATT"/>
    <s v="."/>
    <m/>
    <m/>
    <d v="2024-12-30T17:46:59"/>
    <s v="Professionnel"/>
    <m/>
    <s v="URGENT"/>
    <s v="CLIENTS ENTREPRISES"/>
    <s v="LIAISON INSTABLE"/>
    <s v="338366187 || LENTETEURS DE CONNEXION || SYNCHRO UP || VALEURS -18.8 dBm ||"/>
    <s v="tmp_diop79701"/>
    <d v="2024-12-30T17:47:07"/>
    <m/>
    <s v="tmp_diop79701"/>
    <n v="5542462"/>
    <s v="OTD"/>
    <d v="2024-12-31T12:08:00"/>
    <s v="Archivé"/>
    <d v="2024-12-30T13:30:00"/>
    <s v="Oui"/>
    <s v="SYS_MBW"/>
    <s v="UNITE D'INTERVENTION SYSROAD MBAO"/>
    <s v="SYS_MBW7"/>
    <m/>
    <d v="2024-12-31T12:08:00"/>
    <m/>
    <s v="CLIRCO521-F6600 ONT"/>
    <s v="CONFIGURATION ONT CORRIGEE"/>
    <s v="OPTICAL NETWORK TERMINAL/MODEM CLIENT FI"/>
    <s v="RECONFIGURATION MODEM"/>
    <s v="ext_ngom2872"/>
    <x v="1"/>
    <x v="0"/>
    <x v="9"/>
    <x v="405"/>
  </r>
  <r>
    <n v="2950553"/>
    <s v="FIBRE"/>
    <n v="38333831"/>
    <x v="423"/>
    <s v="Actif"/>
    <s v="TLP"/>
    <s v="VISIBLE SUARL"/>
    <m/>
    <n v="774543048"/>
    <s v="MME FALL"/>
    <n v="20"/>
    <s v="SOH"/>
    <s v="PROFESSIONNELS"/>
    <d v="2024-02-21T17:25:55"/>
    <s v="FIB_PRO_M_B"/>
    <m/>
    <s v="RELEVE"/>
    <d v="2024-12-30T17:38:10"/>
    <s v="tmp_gassama82363"/>
    <s v="CLIENT_DDE"/>
    <s v="ABSENCE DE TONALITE"/>
    <s v="Fibre Pro Max Bloque // ABSENCE SYNCHRO // MODEM FIBERBOX"/>
    <s v="ACAD"/>
    <s v="ACA"/>
    <x v="91"/>
    <s v="SICAP"/>
    <s v="SICAP BOURGUIBA"/>
    <s v="SICAP BOURGUIBA"/>
    <m/>
    <m/>
    <d v="2024-12-30T17:39:36"/>
    <s v="Abonnement Professionnel"/>
    <n v="48"/>
    <s v="URGENT"/>
    <s v="CLIENTS ENTREPRISES"/>
    <s v="Defaut non identifie"/>
    <s v="PON ETEINT //LOS ROUGE  //INTERNET ETEINT// VERIF BRANCHMENT FAIT // REBOOT MODEM FAIT // COMPTE ACT"/>
    <s v="tmp_gassama82363"/>
    <d v="2024-12-30T17:39:40"/>
    <m/>
    <s v="tmp_gassama82363"/>
    <n v="5542417"/>
    <s v="OTD"/>
    <d v="2024-12-31T11:10:24"/>
    <s v="Archivé"/>
    <d v="2024-12-30T08:00:00"/>
    <s v="Non"/>
    <s v="ECO_ACAD"/>
    <s v="UNITE D'INTERVENTION ECOTEL ACAD"/>
    <s v="ECO_ACAD3"/>
    <d v="2025-01-01T17:39:36"/>
    <d v="2024-12-31T11:10:24"/>
    <s v="ok"/>
    <s v="CLICHGT102-CABLE RJ11"/>
    <s v="CABLE RJ11 CHANGE"/>
    <s v="CABLE RJ11/CABLE RJ11 DEFECTUEUX"/>
    <s v="CABLR RJ11 CHANGE/CONFIRME PAR MME FALL 774543048/OMAR DIONE"/>
    <s v="ext_sow2909"/>
    <x v="1"/>
    <x v="0"/>
    <x v="19"/>
    <x v="406"/>
  </r>
  <r>
    <n v="2950571"/>
    <s v="FIBRE"/>
    <n v="44039411"/>
    <x v="424"/>
    <s v="Actif"/>
    <s v="TLP"/>
    <s v="FATOU"/>
    <s v="SEYDI"/>
    <n v="779767995"/>
    <s v="M.SEYDI"/>
    <n v="20"/>
    <s v="SOH"/>
    <s v="PROFESSIONNELS"/>
    <d v="2024-11-27T15:00:00"/>
    <s v="FIB_PRO_M_B"/>
    <m/>
    <s v="RELEVE"/>
    <d v="2024-12-30T17:49:26"/>
    <s v="tmp_gaye73585"/>
    <s v="CLIENT_DDE"/>
    <s v="Pas de connexion"/>
    <s v="PAS DE CONNEXION"/>
    <s v="ACAD"/>
    <s v="ACA"/>
    <x v="302"/>
    <s v="GRAND DAKAR - USINE"/>
    <s v="USINE BEN TALLY"/>
    <s v="."/>
    <m/>
    <m/>
    <d v="2024-12-30T17:49:54"/>
    <s v="Professionnel"/>
    <m/>
    <s v="URGENT"/>
    <s v="CLIENTS ENTREPRISES"/>
    <s v="Defaut non identifie"/>
    <s v="PON vert cli// LOS eteint// INTERNET eteint// VERIF BRANCHMENT FAIT // REBOOT MODEM // COMPTE ACTIF/"/>
    <s v="tmp_gaye73585"/>
    <d v="2024-12-30T17:49:58"/>
    <m/>
    <s v="tmp_gaye73585"/>
    <n v="5542486"/>
    <s v="OTD"/>
    <d v="2024-12-31T13:12:03"/>
    <s v="Archivé"/>
    <d v="2024-12-30T08:00:00"/>
    <s v="Oui"/>
    <s v="ECO_ACAD"/>
    <s v="UNITE D'INTERVENTION ECOTEL ACAD"/>
    <s v="ECO_ACAD1"/>
    <m/>
    <d v="2024-12-31T13:12:03"/>
    <m/>
    <s v="CLIRCO416-ONT F660"/>
    <s v="CONFIGURATION MODEM ONT REPRISE"/>
    <s v="OPTICAL NETWORK TERMINAL/MODEM CLIENT FI"/>
    <s v="MODY//RECONFIGURATION PORT PON//M SEYDI CONFIRME LE RETOUR DE SERVICE"/>
    <s v="ext_cisse3384"/>
    <x v="1"/>
    <x v="0"/>
    <x v="7"/>
    <x v="407"/>
  </r>
  <r>
    <n v="2950573"/>
    <s v="FIBRE"/>
    <n v="33058091"/>
    <x v="425"/>
    <s v="Actif"/>
    <s v="TLP"/>
    <s v="AFRICA PUB SUARL"/>
    <m/>
    <n v="776885622"/>
    <s v="MME BA"/>
    <n v="20"/>
    <s v="SOH"/>
    <s v="PROFESSIONNELS"/>
    <d v="2024-06-24T13:15:57"/>
    <s v="FIB_PRO_M_B"/>
    <m/>
    <s v="RELEVE"/>
    <d v="2024-12-30T17:50:30"/>
    <s v="tmp_diba79501"/>
    <s v="CLIENT_DDE"/>
    <s v="EMISSION D'APPELS"/>
    <s v="338255447 // Fibre Pro Max Bloque // PAS D'EMISSION"/>
    <s v="ACAD"/>
    <s v="SDF"/>
    <x v="68"/>
    <s v="H.L.M. - CITE PORT - SODIDA"/>
    <s v="SODIDA"/>
    <s v="SODIDA"/>
    <s v="LOT 7"/>
    <m/>
    <d v="2024-12-30T18:25:29"/>
    <s v="Professionnel"/>
    <m/>
    <s v="URGENT"/>
    <s v="CLIENTS ENTREPRISES"/>
    <s v="LIAISON INSTABLE"/>
    <s v="338255447 || SOUCI EMISSION APPEL || RECEPTION OK || EMISSION NOK || PAS DE RESTRICTION DANS SPG ||"/>
    <s v="tmp_diop79701"/>
    <d v="2024-12-30T18:25:34"/>
    <m/>
    <s v="tmp_diop79701"/>
    <n v="5542635"/>
    <s v="OTD"/>
    <d v="2024-12-31T15:56:53"/>
    <s v="Archivé"/>
    <d v="2024-12-30T13:30:00"/>
    <s v="Oui"/>
    <s v="CAMU_SDF"/>
    <s v="UNITE D'INTERVENTION CAMUSAT SUD FOIRE"/>
    <s v="CAMU_SDF5"/>
    <m/>
    <d v="2024-12-31T15:56:53"/>
    <m/>
    <s v="CLIPRI251-AUTRES EQUIPEMENTS CLIENTS"/>
    <s v="EQUIPEMENT PRIVE A VOIR"/>
    <s v="AUTRES EQUIPEMENTS CLIENTS/PRIVE"/>
    <s v="LE CLIENT EST CONVIE A CONTACTER SON INFORMATICIEN"/>
    <s v="ext_bame005311"/>
    <x v="1"/>
    <x v="0"/>
    <x v="21"/>
    <x v="408"/>
  </r>
  <r>
    <n v="2950575"/>
    <s v="FIBRE"/>
    <n v="37248041"/>
    <x v="426"/>
    <s v="Actif"/>
    <s v="TLP"/>
    <s v="GAYE"/>
    <s v="MOUHAMADOU LAMINE"/>
    <n v="775379210"/>
    <s v="M.GAYE"/>
    <n v="13"/>
    <s v="PA2"/>
    <s v="GRAND_PUBLIC"/>
    <d v="2024-12-23T15:39:14"/>
    <s v="FIB_PRO_M_B"/>
    <m/>
    <s v="RELEVE"/>
    <d v="2024-12-30T17:52:04"/>
    <s v="tmp_gaye73585"/>
    <s v="CLIENT_DDE"/>
    <s v="Pas de connexion"/>
    <s v="PAS DE CONNEXION"/>
    <s v="ACR"/>
    <s v="MBW"/>
    <x v="303"/>
    <s v="BAMBYLORE - GOROM - BAYAKH"/>
    <s v="BAMBYLORE VILLAGE"/>
    <s v="."/>
    <m/>
    <m/>
    <d v="2024-12-30T17:52:22"/>
    <s v="Professionnel"/>
    <m/>
    <s v="URGENT"/>
    <s v="CLIENTS ENTREPRISES"/>
    <s v="Defaut non identifie"/>
    <s v="PON VERT // LOS ETEINT// INTERNET VERT CLI// VERIF BRANCHMENT FAIT // REBOOT MODEM // COMPTE ACTIF//"/>
    <s v="tmp_gaye73585"/>
    <d v="2024-12-30T17:52:27"/>
    <m/>
    <s v="tmp_gaye73585"/>
    <n v="5542493"/>
    <s v="OTD"/>
    <d v="2024-12-31T11:44:42"/>
    <s v="Archivé"/>
    <d v="2024-12-30T13:30:00"/>
    <s v="Oui"/>
    <s v="SYS_MBW"/>
    <s v="UNITE D'INTERVENTION SYSROAD MBAO"/>
    <s v="SYS_MBW1"/>
    <m/>
    <d v="2024-12-31T11:44:42"/>
    <m/>
    <s v="CLICHGT31-JARRETIERE OPTIQUE"/>
    <s v="JARRETIERE OPTIQUE CHANGEE"/>
    <s v="JARRETIERE OPTIQUE/JARRETIERE OPTIQUE DE"/>
    <s v="JARRETIERE OPTIQUE CHANGE"/>
    <s v="ext_ngom2872"/>
    <x v="1"/>
    <x v="0"/>
    <x v="2"/>
    <x v="409"/>
  </r>
  <r>
    <n v="2950576"/>
    <s v="DSL10"/>
    <n v="36120621"/>
    <x v="427"/>
    <s v="Actif"/>
    <s v="TLP"/>
    <s v="ALIOU NIASSE"/>
    <m/>
    <n v="773495040"/>
    <s v="M NIASSE"/>
    <n v="20"/>
    <s v="SOH"/>
    <s v="PROFESSIONNELS"/>
    <d v="2020-06-30T16:00:00"/>
    <s v="V_IP_I_P_S"/>
    <m/>
    <s v="RELEVE"/>
    <d v="2024-12-30T17:52:46"/>
    <s v="tmp_yatte79502"/>
    <s v="CLIENT_DDE"/>
    <s v="Pas de connexion"/>
    <s v="// Internet Pro Silver_VoIP // PAS DE CONNEXION"/>
    <s v="ACR"/>
    <s v="RUF"/>
    <x v="304"/>
    <s v="RUFISQUE"/>
    <s v="RUFISQUE VILLE"/>
    <s v="RTE DE RUFISQUE"/>
    <m/>
    <m/>
    <d v="2024-12-30T17:53:11"/>
    <s v="Grand Public"/>
    <m/>
    <s v="URGENT"/>
    <s v="CLIENTS ENTREPRISES"/>
    <s v="Defaut non identifie"/>
    <s v="BROADBAND ETEINT // INTERNET ETEINT// COMPTE ACTIF SUR RBS //  SESSION KO // s2m/338361618-adsl // T"/>
    <s v="tmp_yatte79502"/>
    <d v="2024-12-30T17:53:15"/>
    <m/>
    <s v="tmp_yatte79502"/>
    <n v="5542497"/>
    <s v="OTD"/>
    <d v="2024-12-31T11:04:26"/>
    <s v="Archivé"/>
    <d v="2024-12-30T13:30:00"/>
    <s v="Non"/>
    <s v="MULT_RUF"/>
    <s v="UNITE D'INTERVENTION MULTELEC RUFISQUE"/>
    <s v="MULT_RUF3"/>
    <m/>
    <d v="2024-12-31T11:04:26"/>
    <m/>
    <s v="CLIAUCDEF09-TEST MAESTRO/NAC OK"/>
    <s v="TEST MAESTRO/NAC OK - RETOUR SERVICES CO"/>
    <s v="CLIENT/AUCUN DEFAUT CONSTATE"/>
    <s v="LE CLIENT CONFIRME LE RETOUR DES SERVICE 773495040 // NDIAGA"/>
    <s v="ext_sane005319"/>
    <x v="0"/>
    <x v="0"/>
    <x v="7"/>
    <x v="410"/>
  </r>
  <r>
    <n v="2950590"/>
    <s v="FIBRE"/>
    <n v="44804261"/>
    <x v="428"/>
    <s v="Actif"/>
    <s v="TLP"/>
    <s v="ZHANG ZHEFENG"/>
    <m/>
    <n v="771847636"/>
    <s v="MR SARR"/>
    <n v="20"/>
    <s v="SOH"/>
    <s v="PROFESSIONNELS"/>
    <d v="2024-12-10T15:00:00"/>
    <s v="FIB_PRO_ME_B"/>
    <m/>
    <s v="RELEVE"/>
    <d v="2024-12-30T18:03:56"/>
    <s v="tmp_diarra76701"/>
    <s v="CLIENT_DDE"/>
    <s v="PAS DE CONNEXION INTERNET"/>
    <s v="PAS DE CONNEXION // PRODUIT¿: FIBERBOX¿// OFFRE : Fibre Pro Mega Bloque//"/>
    <s v="ACG"/>
    <s v="GDW"/>
    <x v="135"/>
    <s v="GUEDIAWAYE"/>
    <s v="CITE GADAYE"/>
    <s v="CITE GADAYE"/>
    <n v="784365282"/>
    <m/>
    <d v="2024-12-30T18:09:59"/>
    <s v="Professionnel"/>
    <m/>
    <s v="URGENT"/>
    <s v="CLIENTS ENTREPRISES"/>
    <s v="Defaut non identifie"/>
    <s v="LOS¿: ETEINT // PON¿: VERT // INTERNET¿: ETEINT //VERIF BRANCHEMENT OK // REBOOT MODEM OK   RBS¿: CO"/>
    <s v="tmp_diarra76701"/>
    <d v="2024-12-30T18:10:01"/>
    <m/>
    <s v="tmp_diarra76701"/>
    <n v="5542560"/>
    <s v="OTD"/>
    <d v="2024-12-31T15:32:35"/>
    <s v="Archivé"/>
    <d v="2024-12-30T13:30:00"/>
    <s v="Non"/>
    <s v="AFT_GDW"/>
    <s v="UNITE D'INTERVENTION AFRITEL GUEDIAWAYE"/>
    <s v="AFT_GDW8"/>
    <m/>
    <d v="2024-12-31T15:32:35"/>
    <m/>
    <s v="CENTRCO42-PORT PON"/>
    <s v="RECONFIGURATION SUR NOUVEAU PORT"/>
    <s v="PORT PON/SAUT DE POSITION PORT PON"/>
    <s v="RECONFIG PORT PON / AZIZ"/>
    <s v="ext_traore005306"/>
    <x v="1"/>
    <x v="0"/>
    <x v="10"/>
    <x v="411"/>
  </r>
  <r>
    <n v="2950598"/>
    <s v="FIBRE"/>
    <n v="41114351"/>
    <x v="429"/>
    <s v="Actif"/>
    <s v="TLP"/>
    <s v="PRO MEDICALYS SARL"/>
    <s v="PRO MEDICALYS SARL"/>
    <n v="783092077"/>
    <s v="MR SOW"/>
    <n v="20"/>
    <s v="SOH"/>
    <s v="PROFESSIONNELS"/>
    <d v="2023-06-20T18:17:55"/>
    <s v="FIB_PRO_M_B"/>
    <m/>
    <s v="RELEVE"/>
    <d v="2024-12-30T18:08:53"/>
    <s v="tmp_diba79501"/>
    <s v="CLIENT_DDE"/>
    <s v="Absence synchronisation MODEM"/>
    <s v="338560832// Fibre Pro Max Bloque // ABSENCE SYNCHRO FIBRE"/>
    <s v="ACAD"/>
    <s v="YOF"/>
    <x v="305"/>
    <s v="DKOKM"/>
    <n v="254"/>
    <s v="."/>
    <m/>
    <m/>
    <d v="2024-12-30T18:09:26"/>
    <s v="Abonnement Professionnel"/>
    <n v="48"/>
    <s v="URGENT"/>
    <s v="CLIENTS ENTREPRISES"/>
    <s v="Defaut non identifie"/>
    <s v="LOS ROUGE // PON ET INTERNET ETEINT // VERIF BRANCHEMENT OK // REBOOT OK // SYNCHRO DOWN // SAYTU Co"/>
    <s v="tmp_diba79501"/>
    <d v="2024-12-30T18:09:30"/>
    <m/>
    <s v="tmp_diba79501"/>
    <n v="5542559"/>
    <s v="OTD"/>
    <d v="2024-12-31T12:25:22"/>
    <s v="Archivé"/>
    <d v="2024-12-30T08:00:00"/>
    <s v="Non"/>
    <s v="TDX_YOF"/>
    <s v="UNITE D'INTERVENTION TADEX YOFF"/>
    <s v="TDX_YOF12"/>
    <d v="2025-01-01T18:09:26"/>
    <d v="2024-12-31T12:25:22"/>
    <s v="ok"/>
    <s v="CLIREPA22-PTO"/>
    <s v="SOUDURE  AU PTO REPRISE"/>
    <s v="POINT DE TERMINAISON OPTIQUE/ABSENCE DE"/>
    <s v="REPRISE SOUDURE AU PTO + POSE PTO"/>
    <s v="ext_diallo005338"/>
    <x v="1"/>
    <x v="0"/>
    <x v="3"/>
    <x v="412"/>
  </r>
  <r>
    <n v="2950607"/>
    <s v="FIBRE"/>
    <n v="41084141"/>
    <x v="430"/>
    <s v="Actif"/>
    <s v="TLP"/>
    <s v="DIA KHADIJA"/>
    <s v="DIA KHADIJA"/>
    <n v="770603745"/>
    <s v="M DIA"/>
    <n v="20"/>
    <s v="SOH"/>
    <s v="PROFESSIONNELS"/>
    <d v="2023-07-24T16:45:00"/>
    <s v="FIB_PRO_M_B"/>
    <m/>
    <s v="RELEVE"/>
    <d v="2024-12-30T18:11:34"/>
    <s v="tmp_gassama82363"/>
    <s v="CLIENT_DDE"/>
    <s v="Absence synchronisation MODEM"/>
    <s v="Fibre Pro Max Bloque //// ABSENCE SYNCHRO // MODEM FIBERBOX"/>
    <s v="STL"/>
    <s v="STL"/>
    <x v="116"/>
    <s v="SLSTL"/>
    <s v="SL00"/>
    <s v="."/>
    <m/>
    <m/>
    <d v="2024-12-30T18:13:05"/>
    <s v="Abonnement Professionnel"/>
    <n v="48"/>
    <s v="URGENT"/>
    <s v="CLIENTS ENTREPRISES"/>
    <s v="Defaut non identifie"/>
    <s v="PON VERT CLI //LOS ETEINT  //INTERNET ETEINT// VERIF BRANCHMENT FAIT // REBOOT MODEM FAIT // COMPTE"/>
    <s v="tmp_gassama82363"/>
    <d v="2024-12-30T18:13:10"/>
    <m/>
    <s v="tmp_gassama82363"/>
    <n v="5542574"/>
    <s v="OTD"/>
    <d v="2024-12-31T13:49:11"/>
    <s v="Archivé"/>
    <d v="2024-12-30T13:30:00"/>
    <s v="Non"/>
    <s v="TDX_STL"/>
    <s v="UNITE D'INTERVENTION TADEX SAINT LOUIS"/>
    <s v="TDX_STL7"/>
    <d v="2025-01-01T18:13:05"/>
    <d v="2024-12-31T13:49:11"/>
    <s v="ok"/>
    <s v="CENTRCO42-PORT PON"/>
    <s v="RECONFIGURATION SUR NOUVEAU PORT"/>
    <s v="PORT PON/SAUT DE POSITION PORT PON"/>
    <s v="RECONFIGURATION PORT PON B01 PBO 22-F3 // EQ VIEUX SALL TDX."/>
    <s v="ext_sanghare2201"/>
    <x v="1"/>
    <x v="0"/>
    <x v="10"/>
    <x v="413"/>
  </r>
  <r>
    <n v="2950617"/>
    <s v="FIBRE"/>
    <n v="35985321"/>
    <x v="431"/>
    <s v="Actif"/>
    <s v="TLP"/>
    <s v="SERVICES COMMERCE KEUR BAYE NIASS"/>
    <m/>
    <n v="772441178"/>
    <s v="MR TOURE"/>
    <n v="20"/>
    <s v="SOH"/>
    <s v="PROFESSIONNELS"/>
    <d v="2024-06-28T11:00:00"/>
    <s v="FIB_PRO_M_B"/>
    <m/>
    <s v="RELEVE"/>
    <d v="2024-12-30T18:19:17"/>
    <s v="tmp_diba79501"/>
    <s v="CLIENT_DDE"/>
    <s v="Absence synchronisation MODEM"/>
    <s v="338259447// Fibre Pro Max Bloque  //ABSENCE SYNCHRO FIBRE"/>
    <s v="ACAD"/>
    <s v="SDF"/>
    <x v="306"/>
    <s v="GRAND YOFF"/>
    <s v="HLM GRAND YOFF"/>
    <s v="HLM GRAND YOFF"/>
    <s v="VILLA 520"/>
    <m/>
    <d v="2024-12-31T14:34:16"/>
    <s v="Abonnement Professionnel"/>
    <n v="48"/>
    <s v="URGENT"/>
    <s v="FIBRE"/>
    <s v="VERIFICAT° INSTALLATION FIBREE"/>
    <s v="ABS AU PBO K29 7-9 F1"/>
    <s v="ext_bame005311"/>
    <d v="2024-12-31T14:34:22"/>
    <s v="ABS AU PBO K29 7-9 F1"/>
    <s v="ext_bame005311"/>
    <n v="5548443"/>
    <s v="OTD"/>
    <d v="2024-12-31T20:19:43"/>
    <s v="Archivé"/>
    <d v="2024-12-31T08:00:00"/>
    <s v="Non"/>
    <s v="MFIS"/>
    <s v="UI MAINTENANCE FIBRE SUBURBAIN"/>
    <s v="MFIS1"/>
    <d v="2025-01-02T14:34:16"/>
    <d v="2024-12-31T20:19:43"/>
    <s v="ok"/>
    <s v="RESREPA83-CHAMBRE/BPOE"/>
    <s v="RACCORDEMENT  MANCHON REPRIS"/>
    <s v="INFRASTRUCTURE PASSIVE/MANCHON DEFECTUEU"/>
    <s v="Reprise soudure au C2//Retour service"/>
    <s v="tmp_niang83263"/>
    <x v="1"/>
    <x v="0"/>
    <x v="1"/>
    <x v="414"/>
  </r>
  <r>
    <n v="2950641"/>
    <s v="FIBRE"/>
    <n v="44587781"/>
    <x v="432"/>
    <s v="Actif"/>
    <s v="TLP"/>
    <s v="DIAW CHEIKH TIDIANE SANE"/>
    <s v="DIAW CHEIKH TIDIANE SANE"/>
    <s v="MR SECK"/>
    <n v="773934719"/>
    <n v="20"/>
    <s v="SOH"/>
    <s v="PROFESSIONNELS"/>
    <d v="2024-11-18T19:00:00"/>
    <s v="FIB_PRO_M_B"/>
    <m/>
    <s v="RELEVE"/>
    <d v="2024-12-30T18:42:08"/>
    <s v="tmp_diarra76701"/>
    <s v="CLIENT_DDE"/>
    <s v="CABLE COUPE"/>
    <s v="CABLE COUPE  // PRODUIT¿: FIBERBOX¿// OFFRE : Fibre Pro Max Bloque//"/>
    <s v="THS"/>
    <s v="THS"/>
    <x v="182"/>
    <s v="THTHS"/>
    <n v="4000"/>
    <s v="."/>
    <m/>
    <m/>
    <d v="2024-12-30T18:42:37"/>
    <s v="Professionnel"/>
    <m/>
    <s v="URGENT"/>
    <s v="CLIENTS ENTREPRISES"/>
    <s v="Defaut non identifie"/>
    <s v="LOS¿: ROUGE // PON¿: ETEINT¿// INTERNET¿: ETEINT //VERIF BRANCHEMENT OK // REBOOT MODEM OK   RBS¿: C"/>
    <s v="tmp_diarra76701"/>
    <d v="2024-12-30T18:42:40"/>
    <m/>
    <s v="tmp_diarra76701"/>
    <n v="5542706"/>
    <s v="OTD"/>
    <d v="2024-12-31T14:36:09"/>
    <s v="Archivé"/>
    <d v="2024-12-30T08:00:00"/>
    <s v="Non"/>
    <s v="AFT_THS"/>
    <s v="UNITE D'INTERVENTION AFRITEL THIES"/>
    <s v="AFT_THS4"/>
    <m/>
    <d v="2024-12-31T14:36:09"/>
    <m/>
    <s v="CLIREPA22-PTO"/>
    <s v="SOUDURE  AU PTO REPRISE"/>
    <s v="POINT DE TERMINAISON OPTIQUE/ABSENCE DE"/>
    <s v="REPRISE SOUDURE PTONE// CH DRAME"/>
    <s v="ext_faye005308"/>
    <x v="1"/>
    <x v="0"/>
    <x v="3"/>
    <x v="415"/>
  </r>
  <r>
    <n v="2950648"/>
    <s v="FIBRE"/>
    <n v="44828441"/>
    <x v="433"/>
    <s v="Actif"/>
    <s v="TLP"/>
    <s v="ELHADJI DJIBRIL MAR"/>
    <s v="ELHADJI DJIBRIL MAR"/>
    <n v="777754086"/>
    <s v="MR BA"/>
    <n v="20"/>
    <s v="SOH"/>
    <s v="PROFESSIONNELS"/>
    <d v="2024-12-12T15:28:23"/>
    <s v="FIB_PRO_ME_B"/>
    <m/>
    <s v="RELEVE"/>
    <d v="2024-12-30T18:49:34"/>
    <s v="tmp_diba79501"/>
    <s v="CLIENT_DDE"/>
    <s v="LENTEUR CONNEXION FIBRE"/>
    <s v="338269975// Fibre Pro Mega Bloque //LENTEUR DE CNX INTERNET // TEST DE DEBIT ENVOYE AU CLIENT"/>
    <s v="ACAD"/>
    <s v="YOF"/>
    <x v="63"/>
    <s v="DKYOF"/>
    <s v="YO07"/>
    <s v="."/>
    <m/>
    <m/>
    <d v="2024-12-31T17:14:56"/>
    <s v="Professionnel"/>
    <m/>
    <s v="URGENT"/>
    <s v="CLIENTS ENTREPRISES"/>
    <s v="LIAISON INSTABLE"/>
    <s v="338269975//LENTEUR NAVIGATION//SYNCHRO OK //VALEUR OK //COMPTE ACTIF //SESSION OK //CHANGEMENT VLAN"/>
    <s v="tmp_drame83203"/>
    <d v="2024-12-31T17:15:04"/>
    <m/>
    <s v="tmp_drame83203"/>
    <n v="5549636"/>
    <s v="OTD"/>
    <d v="2025-01-01T13:01:35"/>
    <s v="Archivé"/>
    <d v="2024-12-31T13:30:00"/>
    <s v="Oui"/>
    <s v="TDX_YOF"/>
    <s v="UNITE D'INTERVENTION TADEX YOFF"/>
    <s v="TDX_YOF16"/>
    <m/>
    <d v="2025-01-01T13:01:35"/>
    <m/>
    <s v="CLIAUCDEF010-TEST NAF OK"/>
    <s v="TEST NAF OK - RETOUR SERVICES CONFIRME"/>
    <s v="CLIENT/AUCUN DEFAUT CONSTATE"/>
    <s v="repeteur placée a 150m duModem// le client doit faire un upgrade pour avoir un bon debit TADEX_x0009_ABIB"/>
    <s v="tmp_diop77442"/>
    <x v="1"/>
    <x v="0"/>
    <x v="16"/>
    <x v="416"/>
  </r>
  <r>
    <n v="2950745"/>
    <s v="FIBRE"/>
    <n v="44224351"/>
    <x v="434"/>
    <s v="Actif"/>
    <s v="TLP"/>
    <s v="BINTA DIARRA BUSINESS"/>
    <s v="BINTA DIARRA BUSINESS"/>
    <n v="783266172"/>
    <s v="Mme Diop"/>
    <n v="20"/>
    <s v="SOH"/>
    <s v="PROFESSIONNELS"/>
    <d v="2024-10-15T11:27:43"/>
    <s v="FIB_PRO_M_B"/>
    <m/>
    <s v="RELEVE"/>
    <d v="2024-12-30T20:17:05"/>
    <s v="tmp_diallo72866"/>
    <s v="CLIENT_DDE"/>
    <s v="LENTEUR CONNEXION FIBRE"/>
    <s v="338567988 // cliente soutient qu'ils ont des lenteurs de connexion sur certaines parties de son appa"/>
    <s v="ACAD"/>
    <s v="YOF"/>
    <x v="307"/>
    <s v="DKOKM"/>
    <n v="2501"/>
    <s v="."/>
    <m/>
    <m/>
    <d v="2024-12-31T16:29:00"/>
    <s v="Professionnel"/>
    <m/>
    <s v="URGENT"/>
    <s v="CLIENTS ENTREPRISES"/>
    <s v="LIAISON INSTABLE"/>
    <s v="338567988//LENTEUR NAVIGATION//SYNCHRO OK//VALEUR OK //DEBIT CONFORME SUR AMS //CHANGEMENT VLAN//LEN"/>
    <s v="tmp_drame83203"/>
    <d v="2024-12-31T16:29:09"/>
    <m/>
    <s v="tmp_drame83203"/>
    <n v="5549275"/>
    <s v="OTD"/>
    <d v="2025-01-02T10:35:08"/>
    <s v="Archivé"/>
    <d v="2024-12-31T08:00:00"/>
    <s v="Oui"/>
    <s v="TDX_YOF"/>
    <s v="UNITE D'INTERVENTION TADEX YOFF"/>
    <s v="TDX_YOF10"/>
    <m/>
    <d v="2025-01-02T10:35:08"/>
    <m/>
    <s v="CLIAUCDEF010-TEST NAF OK"/>
    <s v="TEST NAF OK - RETOUR SERVICES CONFIRME"/>
    <s v="CLIENT/AUCUN DEFAUT CONSTATE"/>
    <s v="LENTEUR CONNEXION//REPRISE SOUDURE AU PTO"/>
    <s v="tmp_diop73246"/>
    <x v="1"/>
    <x v="0"/>
    <x v="3"/>
    <x v="417"/>
  </r>
  <r>
    <n v="2950746"/>
    <s v="FIBRE"/>
    <n v="35703221"/>
    <x v="21"/>
    <s v="Actif"/>
    <s v="TLP"/>
    <s v="DIOP"/>
    <s v="NDEYE FATOU"/>
    <n v="771166071"/>
    <s v="MME DIOP"/>
    <n v="20"/>
    <s v="SOH"/>
    <s v="PROFESSIONNELS"/>
    <d v="2024-09-21T11:49:03"/>
    <s v="FIB_PRO_M_B"/>
    <m/>
    <s v="RELEVE"/>
    <d v="2024-12-30T20:18:57"/>
    <s v="tmp_gassama82363"/>
    <s v="CLIENT_DDE"/>
    <s v="Absence synchronisation MODEM"/>
    <s v="Fibre Pro Max Bloque // ABSENCE SYNCHRO // MODEM FIBERBOX"/>
    <s v="ACAD"/>
    <s v="SDF"/>
    <x v="21"/>
    <s v="FOIRE"/>
    <s v="CITE SICAP FOIRE"/>
    <s v="."/>
    <m/>
    <m/>
    <d v="2024-12-30T20:19:55"/>
    <s v="Professionnel"/>
    <m/>
    <s v="URGENT"/>
    <s v="CLIENTS ENTREPRISES"/>
    <s v="Defaut non identifie"/>
    <s v="PON ETEINT //LOS ROUGE  //INTERNET ETEINT// VERIF BRANCHMENT FAIT // REBOOT MODEM FAIT // COMPTE ACT"/>
    <s v="tmp_gassama82363"/>
    <d v="2024-12-30T20:20:02"/>
    <m/>
    <s v="tmp_gassama82363"/>
    <n v="5542969"/>
    <s v="OTD"/>
    <d v="2024-12-31T12:46:55"/>
    <s v="Archivé"/>
    <d v="2024-12-30T08:00:00"/>
    <s v="Non"/>
    <s v="CAMU_SDF"/>
    <s v="UNITE D'INTERVENTION CAMUSAT SUD FOIRE"/>
    <s v="CAMU_SDF12"/>
    <m/>
    <d v="2024-12-31T12:46:55"/>
    <m/>
    <s v="RESCHGT313-PBO_PBE"/>
    <s v="PIGTAIL CHANGE"/>
    <s v="POINT DE BRANCHEMENT OPTIQUE/PIGTAIL DEF"/>
    <s v="PIGTAIL CHANGE AU PBO"/>
    <s v="ext_bame005311"/>
    <x v="1"/>
    <x v="0"/>
    <x v="8"/>
    <x v="21"/>
  </r>
  <r>
    <n v="2950837"/>
    <s v="TEL"/>
    <n v="2562741"/>
    <x v="435"/>
    <s v="Actif"/>
    <s v="TLP"/>
    <s v="SCAT INTERNATIONAL"/>
    <m/>
    <n v="775298496"/>
    <s v="Mr THIOYE"/>
    <n v="20"/>
    <s v="PEI"/>
    <s v="AFFAIRES"/>
    <d v="2010-12-01T00:00:00"/>
    <s v="LIGNE_BUS"/>
    <m/>
    <s v="RELEVE"/>
    <d v="2024-12-30T22:25:33"/>
    <s v="tmp_diop79503"/>
    <s v="CLIENT_DDE"/>
    <s v="SOUCI D'EMISSION ET DE RECEPTL"/>
    <s v="OFFRE La ligne Business /// EMISSION RECEPTION"/>
    <s v="OUA"/>
    <s v="OKM"/>
    <x v="308"/>
    <s v="SICAP"/>
    <s v="SICAP SACRE COEUR III VDN"/>
    <s v="SICAP SACRE COEUR III VDN"/>
    <n v="232"/>
    <m/>
    <d v="2024-12-31T22:38:59"/>
    <s v="Abonnement Professionnel"/>
    <n v="48"/>
    <s v="URGENT"/>
    <s v="CLIENTS ENTREPRISES"/>
    <s v="LIAISON INSTABLE"/>
    <s v="338601634 // OFFRE La ligne Business /// EMISSION RECEPTION TEST DE LIGNE : * L3=-   7.5  V    L4="/>
    <s v="tmp_seye72265"/>
    <d v="2024-12-31T22:39:10"/>
    <m/>
    <s v="tmp_seye72265"/>
    <n v="5550307"/>
    <s v="OTD"/>
    <d v="2025-01-02T10:55:58"/>
    <s v="Archivé"/>
    <d v="2024-12-31T13:30:00"/>
    <s v="Oui"/>
    <s v="TDX_OKM"/>
    <s v="UNITE D'INTERVENTION TADEX OUAKAM"/>
    <s v="TDX_OKM3"/>
    <d v="2025-01-02T22:38:59"/>
    <d v="2025-01-02T10:55:58"/>
    <s v="ok"/>
    <s v="RESREPA62-SR-TETE DISTRIBUTION"/>
    <s v="RACCORDEMENT REPRIS"/>
    <s v="SOUS-REPARTITEUR/OXYDATION"/>
    <s v="RETABLI A LA SR SUITE ISOLEMENT JARRETIERE"/>
    <s v="ext_ndiaye005339"/>
    <x v="0"/>
    <x v="0"/>
    <x v="5"/>
    <x v="418"/>
  </r>
  <r>
    <n v="2950900"/>
    <s v="VOIP"/>
    <n v="2619831"/>
    <x v="436"/>
    <s v="Actif"/>
    <s v="TLP"/>
    <s v="AGENCE DE LA PROMOTION"/>
    <s v="INVESTISSEMENT DES GRANDS TRAVAUX"/>
    <n v="775735230"/>
    <s v="MR BA"/>
    <n v="20"/>
    <s v="GCO"/>
    <s v="GRANDS_COMPTES"/>
    <d v="2020-08-10T12:00:00"/>
    <s v="V_IP_B_S_B"/>
    <m/>
    <s v="RELEVE"/>
    <d v="2024-12-31T08:34:46"/>
    <s v="tmp_balde75266"/>
    <s v="CLIENT_DDE"/>
    <s v="ABSENCE DE TONALITE"/>
    <s v="pas de tonalite"/>
    <s v="STL"/>
    <s v="STL"/>
    <x v="309"/>
    <s v="SAINT LOUIS"/>
    <s v="SAINT LOUIS VILLE"/>
    <s v="."/>
    <m/>
    <m/>
    <d v="2024-12-31T08:36:42"/>
    <s v="Professionnel"/>
    <m/>
    <s v="URGENT"/>
    <s v="CLIENTS ENTREPRISES"/>
    <s v="Defaut non identifie"/>
    <s v="VERIF BRANCHEMENT FAIT // IN OK // TEST DE RECEPTION KO: occupé // TEST DE LGINE : OUTILS INDISPO"/>
    <s v="tmp_balde75266"/>
    <d v="2024-12-31T08:36:46"/>
    <m/>
    <s v="tmp_balde75266"/>
    <n v="5546525"/>
    <s v="OTD"/>
    <d v="2024-12-31T14:02:14"/>
    <s v="Archivé"/>
    <d v="2024-12-31T08:00:00"/>
    <s v="Non"/>
    <s v="TDX_STL"/>
    <s v="UNITE D'INTERVENTION TADEX SAINT LOUIS"/>
    <s v="TDX_STL2"/>
    <m/>
    <d v="2024-12-31T14:02:14"/>
    <m/>
    <s v="BACKRCO31-SPG"/>
    <s v="ND CREE SUR SPG"/>
    <s v="OUTILS DE MANAGEMENT/ND NON CREE SUR SPG"/>
    <s v="ND RECREE DANS SPG/ ND REJOUE AUTOMATIQUEMENT/ CLIENT JOINT SUR LE FIXE A BIEN CONFIRME TON OK"/>
    <s v="saine7277"/>
    <x v="0"/>
    <x v="0"/>
    <x v="15"/>
    <x v="419"/>
  </r>
  <r>
    <n v="2950901"/>
    <s v="FIBRE"/>
    <n v="192931"/>
    <x v="437"/>
    <s v="Actif"/>
    <s v="TLP"/>
    <s v="IPM TRANSIT"/>
    <m/>
    <n v="773586927"/>
    <s v="MR TRAORE"/>
    <n v="20"/>
    <s v="SOH"/>
    <s v="PROFESSIONNELS"/>
    <d v="2018-04-17T07:33:18"/>
    <s v="FIB_OF_B"/>
    <m/>
    <s v="RELEVE"/>
    <d v="2024-12-31T08:35:49"/>
    <s v="tmp_diedhiou83302"/>
    <s v="CLIENT_DDE"/>
    <s v="Absence synchronisation MODEM"/>
    <s v="ABSENCE DE SYNCHRO"/>
    <s v="ACM"/>
    <s v="MED"/>
    <x v="231"/>
    <s v="PLATEAU"/>
    <s v="PLATEAU"/>
    <s v="RUE MALAN"/>
    <n v="11"/>
    <m/>
    <d v="2025-01-01T18:21:28"/>
    <s v="Grand Public"/>
    <m/>
    <s v="URGENT"/>
    <s v="CLIENTS ENTREPRISES"/>
    <s v="Aucun défaut sur la fibre"/>
    <s v="RV JEUDI 02/01/2025"/>
    <s v="ext_gaye2895"/>
    <d v="2025-01-01T18:21:35"/>
    <s v="RV JEUDI 02/01/2025"/>
    <s v="ext_gaye2895"/>
    <n v="5552496"/>
    <s v="OTD"/>
    <d v="2025-01-02T11:22:21"/>
    <s v="Archivé"/>
    <d v="2025-01-02T08:00:00"/>
    <s v="Non"/>
    <s v="PREM_COMPLEXE"/>
    <s v="UNITE D'INTERVENTION PREMIUM COMPLEXE"/>
    <s v="PREM_COMPLEXE1"/>
    <m/>
    <d v="2025-01-02T11:22:21"/>
    <m/>
    <s v="RESREPA39-PBO_PBE"/>
    <s v="SOUDURE REPRISE AU  PBO_PBE"/>
    <s v="POINT DE BRANCHEMENT OPTIQUE/FIBRE CASSE"/>
    <s v="REPRISE SOUDURE AU PBO"/>
    <s v="ext_gaye2895"/>
    <x v="1"/>
    <x v="0"/>
    <x v="4"/>
    <x v="420"/>
  </r>
  <r>
    <n v="2950902"/>
    <s v="FIBRE"/>
    <n v="32839081"/>
    <x v="438"/>
    <s v="Actif"/>
    <s v="TLP"/>
    <s v="SOW"/>
    <s v="MOUHAMADOU SIRADJ"/>
    <n v="775285401"/>
    <s v="M SOW"/>
    <n v="20"/>
    <s v="SOH"/>
    <s v="PROFESSIONNELS"/>
    <d v="2023-05-29T15:34:19"/>
    <s v="FIB_PRO_M_B"/>
    <m/>
    <s v="RELEVE"/>
    <d v="2024-12-31T08:38:43"/>
    <s v="tmp_seye83303"/>
    <s v="CLIENT_DDE"/>
    <s v="Absence synchronisation MODEM"/>
    <s v="338211977//Fibre Pro Max Bloque//PAS DE CONNEXION"/>
    <s v="ACM"/>
    <s v="MED"/>
    <x v="10"/>
    <s v="PLATEAU"/>
    <s v="PLATEAU"/>
    <s v="RUE DOCTEUR THEZE"/>
    <n v="40"/>
    <m/>
    <d v="2024-12-31T08:39:04"/>
    <s v="Grand Public"/>
    <m/>
    <s v="URGENT"/>
    <s v="CLIENTS ENTREPRISES"/>
    <s v="Defaut non identifie"/>
    <s v="LOS:ROUGE// PON:ETEINT // INTERNET:ETEINT //VERIF BRANCHEMENTS: OK// REBOOT MODEM: OK// SAYTU:Coupur"/>
    <s v="tmp_seye83303"/>
    <d v="2024-12-31T08:39:08"/>
    <m/>
    <s v="tmp_seye83303"/>
    <n v="5546537"/>
    <s v="OTD"/>
    <d v="2024-12-31T12:53:41"/>
    <s v="Archivé"/>
    <d v="2024-12-31T08:00:00"/>
    <s v="Non"/>
    <s v="PREM_MED"/>
    <s v="UNITE D'INTERVENTION PREMIUM MEDINA"/>
    <s v="PREM_MED8"/>
    <m/>
    <d v="2024-12-31T12:53:41"/>
    <m/>
    <s v="RESREPA37-PBO_PBE"/>
    <s v="SOUDURE REPRISE AU  PBO_PBE"/>
    <s v="POINT DE BRANCHEMENT OPTIQUE/FIBRE MAL S"/>
    <s v="REPRISE SOUDURE AU PBO"/>
    <s v="ext_gaye2895"/>
    <x v="1"/>
    <x v="0"/>
    <x v="4"/>
    <x v="421"/>
  </r>
  <r>
    <n v="2950908"/>
    <s v="FIBRE"/>
    <n v="35385271"/>
    <x v="439"/>
    <s v="Actif"/>
    <s v="TLP"/>
    <s v="SAHEL IMMO ET AMENAGEMENTS"/>
    <m/>
    <n v="772412889"/>
    <s v="MR GUEYE"/>
    <n v="20"/>
    <s v="SOH"/>
    <s v="PROFESSIONNELS"/>
    <d v="2020-11-05T17:46:43"/>
    <s v="FIB_OF_B"/>
    <m/>
    <s v="RELEVE"/>
    <d v="2024-12-31T08:50:24"/>
    <s v="tmp_niang72865"/>
    <s v="CLIENT_DDE"/>
    <s v="Absence synchronisation MODEM"/>
    <s v="pas de synchro"/>
    <s v="ACAD"/>
    <s v="ACA"/>
    <x v="273"/>
    <s v="MERMOZ"/>
    <s v="MERMOZ PYROTECHNIQUE"/>
    <s v="MERMOZ PYROTECHNIQUE"/>
    <m/>
    <m/>
    <d v="2024-12-31T08:51:14"/>
    <s v="Abonnement Professionnel"/>
    <n v="48"/>
    <s v="URGENT"/>
    <s v="CLIENTS ENTREPRISES"/>
    <s v="Defaut non identifie"/>
    <s v="PAS DE SYNCHRO//PON  ETEINT // LOS ROUGE// INTERNET ETEINT // VERIF BRANCHMENT FAIT // REBOOT MODEM"/>
    <s v="tmp_niang72865"/>
    <d v="2024-12-31T08:51:18"/>
    <m/>
    <s v="tmp_niang72865"/>
    <n v="5546574"/>
    <s v="OTD"/>
    <d v="2024-12-31T14:32:53"/>
    <s v="Archivé"/>
    <d v="2024-12-31T08:00:00"/>
    <s v="Non"/>
    <s v="ECO_ACAD"/>
    <s v="UNITE D'INTERVENTION ECOTEL ACAD"/>
    <s v="ECO_ACAD4"/>
    <d v="2025-01-02T08:51:14"/>
    <d v="2024-12-31T14:32:53"/>
    <s v="ok"/>
    <s v="RESCHGT22-CABLE BRANCHEMENT"/>
    <s v="CABLE BRANCHEMENT  1084 CHANGE"/>
    <s v="CABLE BRANCHEMENT/CABLE BRANCHEMENT  108"/>
    <s v="CABLE 1083 CHANGE/CONFIRME PAR MR GUEYE 772412889/DIAO"/>
    <s v="ext_sow2909"/>
    <x v="1"/>
    <x v="0"/>
    <x v="0"/>
    <x v="422"/>
  </r>
  <r>
    <n v="2950909"/>
    <s v="FIBRE"/>
    <n v="30160771"/>
    <x v="440"/>
    <s v="Actif"/>
    <s v="TLP"/>
    <s v="DP WORLD DAKAR"/>
    <s v="DP WORLD DAKAR"/>
    <s v="76 644 59 99 // 76 644 39 35"/>
    <s v="Contact :  Mr HAMZA"/>
    <n v="20"/>
    <s v="GCO"/>
    <s v="GRANDS_COMPTES"/>
    <d v="2020-04-28T08:53:57"/>
    <s v="FIB_OF_B"/>
    <m/>
    <s v="RELEVE"/>
    <d v="2024-12-31T08:52:25"/>
    <s v="tmp_diop79503"/>
    <s v="CLIENT_DDE"/>
    <s v="Pas de connexion"/>
    <s v="OFFRE Fibre Office Bloque // PAS DE CONNEXION"/>
    <s v="ACAD"/>
    <s v="ACA"/>
    <x v="26"/>
    <s v="FANN"/>
    <s v="FANN RESIDENCE"/>
    <s v="."/>
    <m/>
    <m/>
    <d v="2024-12-31T10:34:20"/>
    <s v="Grand Public"/>
    <m/>
    <s v="URGENT"/>
    <s v="MAINTENANCE INSTALLATION FIBRE"/>
    <s v="VERIFICAT° INSTALLATION FIBREE"/>
    <s v="338230752 // PAS DE CONNEXION // COMPTE ACTIF // PAS DE SESSION // SYNCHRO KO DANS NCE"/>
    <s v="tmp_ba81401"/>
    <d v="2024-12-31T10:34:29"/>
    <s v="338230752 // PAS DE CONNEXION // COMPTE ACTIF // PAS DE SESSION // SYNCHRO KO DANS NCE"/>
    <s v="tmp_ba81401"/>
    <n v="5546961"/>
    <s v="OTD"/>
    <d v="2025-01-01T12:38:43"/>
    <s v="Archivé"/>
    <d v="2024-12-31T08:00:00"/>
    <s v="Oui"/>
    <s v="ECO_ACAD"/>
    <s v="UNITE D'INTERVENTION ECOTEL ACAD"/>
    <s v="ECO_ACAD8"/>
    <m/>
    <d v="2025-01-01T12:38:43"/>
    <m/>
    <s v="CLIRCO528-F6600 ONT"/>
    <s v="CONFIGURATION MODEM ONT REPRISE"/>
    <s v="OPTICAL NETWORK TERMINAL/MODEM CLIENT FI"/>
    <s v="RECONFIGURATION MODEM/CONFIRME PAR MR HAMZA 76 644 59 99/FODE"/>
    <s v="ext_sow2909"/>
    <x v="1"/>
    <x v="0"/>
    <x v="7"/>
    <x v="423"/>
  </r>
  <r>
    <n v="2950911"/>
    <s v="FIBRE"/>
    <n v="41672521"/>
    <x v="441"/>
    <s v="Actif"/>
    <s v="TLP"/>
    <s v="SECK INSA"/>
    <s v="SECK INSA"/>
    <n v="773951388"/>
    <s v="M SECK"/>
    <n v="20"/>
    <s v="SOH"/>
    <s v="PROFESSIONNELS"/>
    <d v="2024-01-17T12:37:14"/>
    <s v="FIB_PRO_M_B"/>
    <m/>
    <s v="RELEVE"/>
    <d v="2024-12-31T08:56:41"/>
    <s v="tmp_seye83303"/>
    <s v="CLIENT_DDE"/>
    <s v="Absence synchronisation MODEM"/>
    <s v="338015886//Fibre Pro Max BloquePAS DE CONNEXION"/>
    <s v="ACG"/>
    <s v="KMR"/>
    <x v="310"/>
    <s v="DKKMR"/>
    <n v="7000"/>
    <s v="."/>
    <m/>
    <m/>
    <d v="2024-12-31T08:56:53"/>
    <s v="Abonnement Professionnel"/>
    <n v="48"/>
    <s v="URGENT"/>
    <s v="CLIENTS ENTREPRISES"/>
    <s v="Defaut non identifie"/>
    <s v="LOS:ROUGE// PON:ETEINT // INTERNET:ETEINT //VERIF BRANCHEMENTS: OK// REBOOT MODEM: OK// SAYTU:_x0009_Coupu"/>
    <s v="tmp_seye83303"/>
    <d v="2024-12-31T08:56:54"/>
    <m/>
    <s v="tmp_seye83303"/>
    <n v="5546598"/>
    <s v="OTD"/>
    <d v="2025-01-02T15:57:33"/>
    <s v="Archivé"/>
    <d v="2024-12-31T08:00:00"/>
    <s v="Non"/>
    <s v="MULT_KMR"/>
    <s v="UNITE D'INTERVENTION MULTELEC KEUR MASSA"/>
    <s v="MULT_KMR9"/>
    <d v="2025-01-02T08:56:53"/>
    <d v="2025-01-02T15:57:33"/>
    <s v="non ok"/>
    <s v="RESCHGT22-CABLE BRANCHEMENT"/>
    <s v="CABLE BRANCHEMENT  1084 CHANGE"/>
    <s v="CABLE BRANCHEMENT/CABLE BRANCHEMENT  108"/>
    <s v="CABLE 1083 CHANGE/BANDIOUGOU DE MEIDEROS MULT"/>
    <s v="ext_diallo005317"/>
    <x v="1"/>
    <x v="0"/>
    <x v="0"/>
    <x v="424"/>
  </r>
  <r>
    <n v="2950913"/>
    <s v="TEL"/>
    <n v="233181"/>
    <x v="129"/>
    <s v="Actif"/>
    <s v="TLP"/>
    <s v="S.N.T.T"/>
    <s v="STE NEGOCE TRANSPORT TRANSIT"/>
    <n v="770696754"/>
    <s v="MR NDIAYE  770696754  MR SYLLA 779300835"/>
    <n v="20"/>
    <s v="GCO"/>
    <s v="GRANDS_COMPTES"/>
    <d v="2015-02-28T17:00:01"/>
    <s v="BO2M/512K"/>
    <m/>
    <s v="RELEVE"/>
    <d v="2024-12-31T08:57:27"/>
    <s v="tmp_diedhiou83302"/>
    <s v="CLIENT_DDE"/>
    <s v="Pas d'authentification ADSL"/>
    <s v="PAS DE CONNEXION"/>
    <s v="ACM"/>
    <s v="MED"/>
    <x v="108"/>
    <s v="PLATEAU"/>
    <s v="PLATEAU"/>
    <s v="BLD DJILY MBAYE"/>
    <s v="VS/338220942"/>
    <m/>
    <d v="2024-12-31T10:45:06"/>
    <s v="Abonnement Professionnel"/>
    <n v="48"/>
    <s v="URGENT"/>
    <s v="CLIENTS ENTREPRISES"/>
    <s v="LIAISON INSTABLE"/>
    <s v="338218623 // PAS DE CONNEXION // SYNCHRO KO DANS AMS"/>
    <s v="tmp_ba81401"/>
    <d v="2024-12-31T10:45:14"/>
    <s v="338218623 // PAS DE CONNEXION // SYNCHRO KO DANS AMS"/>
    <s v="tmp_ba81401"/>
    <n v="5547025"/>
    <s v="OTD"/>
    <d v="2024-12-31T16:40:39"/>
    <s v="Archivé"/>
    <d v="2024-12-31T08:00:00"/>
    <s v="Oui"/>
    <s v="PREM_MED"/>
    <s v="UNITE D'INTERVENTION PREMIUM MEDINA"/>
    <s v="PREM_MED6"/>
    <d v="2025-01-02T10:45:06"/>
    <d v="2024-12-31T16:40:39"/>
    <s v="ok"/>
    <s v="RESMUT34-PC"/>
    <s v="PAIRE DISTRIBUTION MUTÉE"/>
    <s v="POINT DE CONCENTRATION/ABSENCE TONALITE"/>
    <s v="MUTE EN DISTRIBUTION A05 / 17  11  1 + RECONNEXION CONJONCTEUR"/>
    <s v="ext_gaye2895"/>
    <x v="0"/>
    <x v="0"/>
    <x v="13"/>
    <x v="125"/>
  </r>
  <r>
    <n v="2950922"/>
    <s v="FIBRE"/>
    <n v="33927181"/>
    <x v="442"/>
    <s v="Actif"/>
    <s v="TLP"/>
    <s v="HELICIONIA   SARL"/>
    <m/>
    <n v="776507271"/>
    <s v="MR DIA"/>
    <n v="20"/>
    <s v="SOH"/>
    <s v="PROFESSIONNELS"/>
    <d v="2021-06-17T16:49:17"/>
    <s v="FIB_OF_B"/>
    <m/>
    <s v="RELEVE"/>
    <d v="2024-12-31T09:09:25"/>
    <s v="tmp_diarra76701"/>
    <s v="CLIENT_DDE"/>
    <s v="Absence synchronisation MODEM"/>
    <s v="ABSENCE SYNCHRO // PRODUIT¿: FIBERBOX¿// OFFRE : Fibre Office Bloque//"/>
    <s v="ACAD"/>
    <s v="YOF"/>
    <x v="246"/>
    <s v="YOFF"/>
    <s v="YOFF AEROPORT"/>
    <s v="YOFF AEROPORT"/>
    <s v="G 19"/>
    <m/>
    <d v="2024-12-31T12:12:30"/>
    <s v="Abonnement Professionnel"/>
    <n v="48"/>
    <s v="URGENT"/>
    <s v="FIBRE"/>
    <s v="VERIFICAT° INSTALLATION FIBREE"/>
    <s v="REOR MICF SUITE ABS AU PBO SUR F07 280-281A-F2 // BAKARY TDX."/>
    <s v="ext_tamba005331"/>
    <d v="2024-12-31T12:12:42"/>
    <s v="REOR MICF SUITE ABS AU PBO SUR F07 280-281A-F2 // BAKARY TDX."/>
    <s v="ext_tamba005331"/>
    <n v="5547488"/>
    <s v="OTD"/>
    <d v="2025-01-02T16:51:21"/>
    <s v="Archivé"/>
    <d v="2024-12-31T08:00:00"/>
    <s v="Non"/>
    <s v="MFIS"/>
    <s v="UI MAINTENANCE FIBRE SUBURBAIN"/>
    <s v="MFIS1"/>
    <d v="2025-01-02T12:12:30"/>
    <d v="2025-01-02T16:51:21"/>
    <s v="non ok"/>
    <s v="RESREPA83-CHAMBRE/BPOE"/>
    <s v="RACCORDEMENT  MANCHON REPRIS"/>
    <s v="INFRASTRUCTURE PASSIVE/MANCHON DEFECTUEU"/>
    <s v="Reprise soudure au C1"/>
    <s v="tmp_diop77021"/>
    <x v="1"/>
    <x v="0"/>
    <x v="1"/>
    <x v="425"/>
  </r>
  <r>
    <n v="2950924"/>
    <s v="FIBRE"/>
    <n v="41402121"/>
    <x v="443"/>
    <s v="Actif"/>
    <s v="TLP"/>
    <s v="DIOUF"/>
    <s v="MAMADOU"/>
    <n v="776406688"/>
    <s v="M DIOUF"/>
    <n v="12"/>
    <s v="PA1"/>
    <s v="GRAND_PUBLIC"/>
    <d v="2024-07-02T17:11:05"/>
    <s v="FIB_PRO_M_B"/>
    <m/>
    <s v="RELEVE"/>
    <d v="2024-12-31T09:12:23"/>
    <s v="tmp_balde73726"/>
    <s v="CLIENT_DDE"/>
    <s v="SOUCI D'EMISSION ET DE RECEPTL"/>
    <s v="338644428 // PAS EMISSION RECEPTION // OFFRE Fibre Pro Max Bloque"/>
    <s v="ACAD"/>
    <s v="GDK"/>
    <x v="29"/>
    <s v="SICAP"/>
    <s v="SICAP DIEUPPEUL IV"/>
    <n v="4"/>
    <m/>
    <m/>
    <d v="2024-12-31T09:12:40"/>
    <s v="Abonnement Professionnel"/>
    <n v="48"/>
    <s v="URGENT"/>
    <s v="CLIENTS ENTREPRISES"/>
    <s v="Defaut non identifie"/>
    <s v="EMISSION KO // RECPTION KO // VERIF BRANCHEMENT OK // CLIENT PAS SPG"/>
    <s v="tmp_balde73726"/>
    <d v="2024-12-31T09:12:42"/>
    <m/>
    <s v="tmp_balde73726"/>
    <n v="5546655"/>
    <s v="OTD"/>
    <d v="2024-12-31T15:17:29"/>
    <s v="Archivé"/>
    <d v="2024-12-31T08:00:00"/>
    <s v="Oui"/>
    <s v="ECO_GDK"/>
    <s v="UNITE D'INTERVENTION ECOTEL GDK"/>
    <s v="ECO_GDK14"/>
    <d v="2025-01-02T09:12:40"/>
    <d v="2024-12-31T15:17:29"/>
    <s v="ok"/>
    <s v="CLIRCO416-ONT F660"/>
    <s v="CONFIGURATION MODEM ONT REPRISE"/>
    <s v="OPTICAL NETWORK TERMINAL/MODEM CLIENT FI"/>
    <s v="HAMIDOU//RECONFIGURATION VOIP C09 97-98A F5//M DIOUF CONFIRME LE RETOUR E SERVICE"/>
    <s v="ext_cisse3384"/>
    <x v="1"/>
    <x v="0"/>
    <x v="15"/>
    <x v="426"/>
  </r>
  <r>
    <n v="2950933"/>
    <s v="FIBRE"/>
    <n v="41244221"/>
    <x v="444"/>
    <s v="Actif"/>
    <s v="TLP"/>
    <s v="GUEYE"/>
    <s v="OUSMANE"/>
    <n v="774962405"/>
    <s v="M;GUEYE"/>
    <n v="13"/>
    <s v="PA1"/>
    <s v="GRAND_PUBLIC"/>
    <d v="2024-11-07T11:00:00"/>
    <s v="FIB_PRO_M_B"/>
    <m/>
    <s v="RELEVE"/>
    <d v="2024-12-31T09:27:28"/>
    <s v="tmp_dieme83222"/>
    <s v="CLIENT_DDE"/>
    <s v="PAS DE CONNEXION INTERNET"/>
    <s v="Fibre Pro Max Bloque // PAS DE CONNEXION"/>
    <s v="ACR"/>
    <s v="MBW"/>
    <x v="311"/>
    <s v="KEUR MASSAR"/>
    <s v="PARCELLES ASSAINIES UNITE 22"/>
    <s v="."/>
    <m/>
    <m/>
    <d v="2024-12-31T09:27:57"/>
    <s v="Professionnel"/>
    <m/>
    <s v="URGENT"/>
    <s v="CLIENTS ENTREPRISES"/>
    <s v="Defaut non identifie"/>
    <s v="LOS ETEINT // PON CLI // INTERNET ETEINT // VERIFICATION DES BRANCHEMENTS // REBOOT MODEM // COMPTE"/>
    <s v="tmp_dieme83222"/>
    <d v="2024-12-31T09:28:01"/>
    <m/>
    <s v="tmp_dieme83222"/>
    <n v="5546724"/>
    <s v="OTD"/>
    <d v="2024-12-31T20:06:47"/>
    <s v="Archivé"/>
    <d v="2024-12-31T08:00:00"/>
    <s v="Oui"/>
    <s v="SYS_MBW"/>
    <s v="UNITE D'INTERVENTION SYSROAD MBAO"/>
    <s v="SYS_MBW8"/>
    <m/>
    <d v="2024-12-31T20:06:47"/>
    <m/>
    <s v="RESCHGT313-PBO_PBE"/>
    <s v="PIGTAIL CHANGE"/>
    <s v="POINT DE BRANCHEMENT OPTIQUE/PIGTAIL DEF"/>
    <s v="PIGTAIL REMPLACER"/>
    <s v="ext_niang2865"/>
    <x v="1"/>
    <x v="0"/>
    <x v="8"/>
    <x v="427"/>
  </r>
  <r>
    <n v="2950935"/>
    <s v="FIBRE"/>
    <n v="30384911"/>
    <x v="445"/>
    <s v="Actif"/>
    <s v="TLP"/>
    <s v="BOUSTANE TRANSIT SARL"/>
    <m/>
    <n v="776848686"/>
    <s v="MR  GALAYE NDIAYE"/>
    <n v="20"/>
    <s v="PEI"/>
    <s v="AFFAIRES"/>
    <d v="2024-05-17T23:00:00"/>
    <s v="VPN_OF_FIB"/>
    <m/>
    <s v="RELEVE"/>
    <d v="2024-12-31T09:29:12"/>
    <s v="tmp_diedhiou83302"/>
    <s v="CLIENT_DDE"/>
    <s v="Absence synchronisation MODEM"/>
    <s v="ABSENCE DE SYNCHRO"/>
    <s v="ACM"/>
    <s v="MED"/>
    <x v="226"/>
    <s v="PLATEAU"/>
    <s v="PLATEAU"/>
    <s v="RUE MARCHAND"/>
    <m/>
    <m/>
    <d v="2024-12-31T09:29:46"/>
    <s v="Professionnel"/>
    <m/>
    <s v="URGENT"/>
    <s v="MAINTENANCE INSTALLATION FIBRE"/>
    <s v="SAY-Coupure de fibre"/>
    <s v="LOS ROUGE   // PON INTERNET ETEINT // VERIF BRANCHEMENT FAIT // REBOOT FAIT // SYNCHRO PAS A MA DIS"/>
    <s v="tmp_diedhiou83302"/>
    <d v="2024-12-31T09:29:50"/>
    <m/>
    <s v="tmp_diedhiou83302"/>
    <n v="5546730"/>
    <s v="OTD"/>
    <d v="2024-12-31T12:52:41"/>
    <s v="Archivé"/>
    <d v="2024-12-31T08:00:00"/>
    <s v="Non"/>
    <s v="PREM_MED"/>
    <s v="UNITE D'INTERVENTION PREMIUM MEDINA"/>
    <s v="PREM_MED7"/>
    <m/>
    <d v="2024-12-31T12:52:41"/>
    <m/>
    <s v="CLIAUCDEF010-TEST NAF OK"/>
    <s v="TEST NAF OK - RETOUR SERVICES CONFIRME"/>
    <s v="CLIENT/AUCUN DEFAUT CONSTATE"/>
    <s v="RETOUR SERVICES"/>
    <s v="ext_gaye2895"/>
    <x v="1"/>
    <x v="0"/>
    <x v="7"/>
    <x v="428"/>
  </r>
  <r>
    <n v="2950949"/>
    <s v="FIBRE"/>
    <n v="41524291"/>
    <x v="446"/>
    <s v="Actif"/>
    <s v="TLP"/>
    <s v="DIENG"/>
    <s v="IBRAHIMA BOURE"/>
    <n v="775367270"/>
    <s v="IBRAHIM DIENG"/>
    <n v="13"/>
    <s v="PA1"/>
    <s v="GRAND_PUBLIC"/>
    <d v="2024-08-07T17:52:50"/>
    <s v="FIB_KHE"/>
    <m/>
    <s v="RELEVE"/>
    <d v="2024-12-31T09:39:55"/>
    <s v="tmp_sow85431"/>
    <s v="CLIENT_DDE"/>
    <s v="Pas de connexion"/>
    <s v="PERTE DE SYNCHRO// ABSENCE CONNEXION //"/>
    <s v="ACAD"/>
    <s v="GDK"/>
    <x v="312"/>
    <s v="CASTORS - DERKLE"/>
    <s v="CASTOR I"/>
    <s v="CASTOR I"/>
    <n v="22"/>
    <m/>
    <d v="2024-12-31T13:46:31"/>
    <s v="Grand Public"/>
    <m/>
    <s v="NONURGENT"/>
    <s v="FIBRE"/>
    <s v="Perte de signal"/>
    <s v="ABS AU C33 164B-165/F5/OMAR DIONE 776830775/RS"/>
    <s v="ext_sow2909"/>
    <d v="2024-12-31T13:46:39"/>
    <s v="ABS AU C33 164B-165/F5/OMAR DIONE 776830775/RS"/>
    <s v="ext_sow2909"/>
    <n v="5548105"/>
    <s v="OTD"/>
    <d v="2024-12-31T22:44:18"/>
    <s v="Archivé"/>
    <d v="2024-12-31T08:00:00"/>
    <s v="Non"/>
    <s v="MFIU"/>
    <s v="UI MAINTENANCE FIBRE URBAIN"/>
    <s v="MFIU1"/>
    <m/>
    <d v="2024-12-31T22:44:18"/>
    <m/>
    <s v="RESINC72-CABLE INFRA FIBRE"/>
    <s v="REPARATION CABLE"/>
    <s v="INFRASTRUCTURE PASSIVE/AGRESSIONS EXTERN"/>
    <s v="Tirage câble 6FO sur 200m + Raccordements 12 brins entre PBO et C2"/>
    <s v="tmp_dieng74145"/>
    <x v="1"/>
    <x v="0"/>
    <x v="1"/>
    <x v="429"/>
  </r>
  <r>
    <n v="2950950"/>
    <s v="FIBRE"/>
    <n v="30384911"/>
    <x v="447"/>
    <s v="Actif"/>
    <s v="TLP"/>
    <s v="BOUSTANE TRANSIT SARL"/>
    <m/>
    <n v="776848686"/>
    <s v="MR  GALAYE NDIAYE"/>
    <n v="20"/>
    <s v="PEI"/>
    <s v="AFFAIRES"/>
    <d v="2024-04-30T16:30:25"/>
    <s v="FIB_PRO_M_B"/>
    <m/>
    <s v="RELEVE"/>
    <d v="2024-12-31T09:40:04"/>
    <s v="tmp_diedhiou83302"/>
    <s v="CLIENT_DDE"/>
    <s v="Absence synchronisation MODEM"/>
    <s v="ABSENCE DE SYNCHRO"/>
    <s v="ACM"/>
    <s v="MED"/>
    <x v="251"/>
    <s v="PLATEAU"/>
    <s v="PLATEAU"/>
    <s v="RUE MARCHAND"/>
    <m/>
    <m/>
    <d v="2024-12-31T09:40:30"/>
    <s v="Abonnement Professionnel"/>
    <n v="48"/>
    <s v="URGENT"/>
    <s v="MAINTENANCE INSTALLATION FIBRE"/>
    <s v="SAY-Coupure de fibre"/>
    <s v="LOS ROUGE   // PON INTERNET ETEINT // VERIF BRANCHEMENT FAIT // REBOOT FAIT // SYNCHRO PAS A MA DIS"/>
    <s v="tmp_diedhiou83302"/>
    <d v="2024-12-31T09:40:34"/>
    <m/>
    <s v="tmp_diedhiou83302"/>
    <n v="5546771"/>
    <s v="OTD"/>
    <d v="2024-12-31T11:37:15"/>
    <s v="Archivé"/>
    <d v="2024-12-31T08:00:00"/>
    <s v="Non"/>
    <s v="PREM_MED"/>
    <s v="UNITE D'INTERVENTION PREMIUM MEDINA"/>
    <s v="PREM_MED1"/>
    <d v="2025-01-02T09:40:30"/>
    <d v="2024-12-31T11:37:15"/>
    <s v="ok"/>
    <s v="RESREPA83-CHAMBRE/BPOE"/>
    <s v="RACCORDEMENT  MANCHON REPRIS"/>
    <s v="INFRASTRUCTURE PASSIVE/MANCHON DEFECTUEU"/>
    <s v="Reprise soudure un brin au PEP B20"/>
    <s v="tmp_ngom83084"/>
    <x v="1"/>
    <x v="0"/>
    <x v="1"/>
    <x v="428"/>
  </r>
  <r>
    <n v="2950954"/>
    <s v="DSL10"/>
    <n v="360131"/>
    <x v="90"/>
    <s v="Actif"/>
    <s v="TLP"/>
    <s v="AGENCE ACEP"/>
    <m/>
    <n v="771852955"/>
    <s v="MR  NDAO"/>
    <n v="20"/>
    <s v="GCO"/>
    <s v="GRANDS_COMPTES"/>
    <d v="2010-12-14T18:00:01"/>
    <s v="LIGNE_BUS"/>
    <m/>
    <s v="RELEVE"/>
    <d v="2024-12-31T09:48:03"/>
    <s v="tmp_dioum83301"/>
    <s v="CLIENT_DDE"/>
    <s v="Déconnexions fréquentes"/>
    <s v="339812874 // La ligne Business"/>
    <s v="TBA"/>
    <s v="TBAU"/>
    <x v="83"/>
    <s v="TAMBACOUNDA"/>
    <s v="TAMBA VILLE"/>
    <s v="."/>
    <m/>
    <m/>
    <d v="2024-12-31T10:55:06"/>
    <s v="Affaire"/>
    <n v="48"/>
    <s v="URGENT"/>
    <s v="CLIENTS ENTREPRISES"/>
    <s v="LIAISON INSTABLE"/>
    <s v="339812874 // La ligne Business // PAS DE CONNEXION // SYNCHRO DOWN DANS NCE // SESSION KO DANS RBS"/>
    <s v="tmp_kaly83207"/>
    <d v="2024-12-31T10:55:14"/>
    <m/>
    <s v="tmp_kaly83207"/>
    <n v="5547084"/>
    <s v="OTD"/>
    <d v="2024-12-31T15:02:13"/>
    <s v="Archivé"/>
    <d v="2024-12-31T08:00:00"/>
    <s v="Oui"/>
    <s v="MULT_TBA"/>
    <s v="UNITE D'INTERVENTION MULTELEC TAMBA"/>
    <s v="MULT_TBA3"/>
    <d v="2025-01-02T10:55:06"/>
    <d v="2024-12-31T15:02:13"/>
    <s v="ok"/>
    <s v="CABLE BRANCHEMENT"/>
    <s v="CABLE BRANCHEMENT 5/99 CHANGE"/>
    <s v="CABLE BRANCHEMENT 5/99/CABLE BRANCHEMENT"/>
    <s v="5/99 COUPE CHANGE SUR 2 PORTEES // ABDOURAHMANE"/>
    <s v="ext_sane005319"/>
    <x v="0"/>
    <x v="0"/>
    <x v="0"/>
    <x v="90"/>
  </r>
  <r>
    <n v="2950956"/>
    <s v="TEL"/>
    <n v="631"/>
    <x v="88"/>
    <s v="Actif"/>
    <s v="TLP"/>
    <s v="BCEAO AGENCE"/>
    <m/>
    <s v="Christian Aimé Diéne 773331487"/>
    <s v="Christian Aimé Diéne 773331487"/>
    <n v="20"/>
    <s v="GCO"/>
    <s v="GRANDS_COMPTES"/>
    <d v="2014-02-07T08:02:03"/>
    <s v="LIGSEC"/>
    <m/>
    <s v="RELEVE"/>
    <d v="2024-12-31T09:49:20"/>
    <s v="faye7670"/>
    <s v="CLIENT_DDE"/>
    <s v="ABSENCE DE TONALITE"/>
    <s v="Correction inversion des lignes 338215138 (doit sonner au niveau de la BIP) &amp; 338236163 (doit sonner"/>
    <s v="ACM"/>
    <s v="MED"/>
    <x v="81"/>
    <s v="CENTENAIRE - GIBRALTAR"/>
    <m/>
    <m/>
    <m/>
    <m/>
    <d v="2024-12-31T09:50:38"/>
    <s v="Pas de priorité"/>
    <m/>
    <s v="URGENT"/>
    <s v="CLIENTS ENTREPRISES"/>
    <s v="LIAISON INSTABLE"/>
    <s v="Correction inversion des lignes 338215138 (doit sonner au niveau de la BIP) &amp; 338236163 (doit sonner"/>
    <s v="faye7670"/>
    <d v="2024-12-31T09:51:08"/>
    <s v="Correction inversion des lignes 338215138 (doit sonner au niveau de la BIP) &amp; 338236163 (doit sonner"/>
    <s v="faye7670"/>
    <n v="5546796"/>
    <s v="OTD"/>
    <d v="2024-12-31T12:35:09"/>
    <s v="Archivé"/>
    <d v="2024-12-31T08:00:00"/>
    <s v="Non"/>
    <s v="PREM_MED"/>
    <s v="UNITE D'INTERVENTION PREMIUM MEDINA"/>
    <s v="PREM_MED4"/>
    <m/>
    <d v="2024-12-31T12:35:09"/>
    <m/>
    <s v="CENTREPA28-TETE TRANSPORT"/>
    <s v="TRANSPORT MUTE"/>
    <s v="TETE TRANSPORT/BROCHE BOUCLEE"/>
    <s v="TRANSPORT MUTE B20 / T 321  16  6 + RECONNEXION PC"/>
    <s v="ext_gaye2895"/>
    <x v="0"/>
    <x v="0"/>
    <x v="13"/>
    <x v="88"/>
  </r>
  <r>
    <n v="2950957"/>
    <s v="FIBRE"/>
    <n v="44089501"/>
    <x v="448"/>
    <s v="Actif"/>
    <s v="TLP"/>
    <s v="NDOYE"/>
    <s v="SOKHNA"/>
    <n v="773592661"/>
    <s v="M;DIONE"/>
    <n v="12"/>
    <s v="PA1"/>
    <s v="GRAND_PUBLIC"/>
    <d v="2024-12-07T12:00:41"/>
    <s v="FIB_PRO_M_B"/>
    <m/>
    <s v="RELEVE"/>
    <d v="2024-12-31T09:49:36"/>
    <s v="tmp_dieme83222"/>
    <s v="CLIENT_DDE"/>
    <s v="PAS DE CONNEXION INTERNET"/>
    <s v="Fibre Pro Max Bloque // PAS DE CONNEXION"/>
    <s v="ACG"/>
    <s v="KMR"/>
    <x v="313"/>
    <s v="YEUMBEUL"/>
    <s v="YEUMBEUL"/>
    <s v="."/>
    <m/>
    <m/>
    <d v="2024-12-31T09:50:03"/>
    <s v="Professionnel"/>
    <m/>
    <s v="URGENT"/>
    <s v="CLIENTS ENTREPRISES"/>
    <s v="Defaut non identifie"/>
    <s v="LOS ROUGE // PON ETEINT // INTERNET ETEINT // VERIFICATION DES BRANCHEMENTS // REBOOT MODEM // COMPT"/>
    <s v="tmp_dieme83222"/>
    <d v="2024-12-31T09:50:11"/>
    <m/>
    <s v="tmp_dieme83222"/>
    <n v="5546795"/>
    <s v="OTD"/>
    <d v="2025-01-02T11:47:30"/>
    <s v="Archivé"/>
    <d v="2024-12-31T08:00:00"/>
    <s v="Non"/>
    <s v="MULT_KMR"/>
    <s v="UNITE D'INTERVENTION MULTELEC KEUR MASSA"/>
    <s v="MULT_KMR8"/>
    <m/>
    <d v="2025-01-02T11:47:30"/>
    <m/>
    <s v="RESCHGT21-CABLE BRANCHEMENT"/>
    <s v="CABLE BRANCHEMENT 1084 CHANGE"/>
    <s v="CABLE BRANCHEMENT/CABLE BRANCHEMENT  108"/>
    <s v="CABLE 1083 CHANGE/SAMBA MULT"/>
    <s v="ext_doumbia004753"/>
    <x v="1"/>
    <x v="0"/>
    <x v="0"/>
    <x v="430"/>
  </r>
  <r>
    <n v="2950958"/>
    <s v="TEL"/>
    <n v="576551"/>
    <x v="449"/>
    <s v="Actif"/>
    <s v="AIP"/>
    <s v="SODIPHARM"/>
    <m/>
    <n v="766003151"/>
    <s v="talladioum@gmail.com"/>
    <n v="20"/>
    <s v="GCO"/>
    <s v="GRANDS_COMPTES"/>
    <d v="2019-04-29T12:00:00"/>
    <s v="BUS_M1MEGA"/>
    <m/>
    <s v="RELEVE"/>
    <d v="2024-12-31T09:49:39"/>
    <s v="tmp_faye73844"/>
    <s v="CLIENT_DDE"/>
    <s v="PAS DE CONNEXION INTERNET"/>
    <s v="IP1284 //pas de connexion//BUSINESS VPN Master 1MEGA//modem LA210//"/>
    <s v="KLK"/>
    <m/>
    <x v="314"/>
    <s v="THIES"/>
    <s v="ZONE INDUSTRIELLE"/>
    <s v="RTE MAISON D'ARRET"/>
    <m/>
    <m/>
    <d v="2024-12-31T10:18:59"/>
    <s v="ATR 4h 7jours/7"/>
    <n v="4"/>
    <s v="URGENT"/>
    <s v="CLIENTS ENTREPRISES"/>
    <s v="LIAISON INSTABLE"/>
    <s v="IP1284//ABSENCE SYNCHRO //POSITION: &lt;C_MS_THIES1&gt;disp int gi2/1/9.1157"/>
    <s v="tmp_drame83203"/>
    <d v="2024-12-31T10:19:40"/>
    <m/>
    <s v="tmp_drame83203"/>
    <n v="5546887"/>
    <s v="OTD"/>
    <d v="2024-12-31T11:56:40"/>
    <s v="Archivé"/>
    <d v="2024-12-31T08:00:00"/>
    <s v="Non"/>
    <s v="AFT_THS"/>
    <s v="UNITE D'INTERVENTION AFRITEL THIES"/>
    <s v="AFT_THS1"/>
    <d v="2024-12-31T14:18:59"/>
    <d v="2024-12-31T11:56:40"/>
    <s v="ok"/>
    <s v="RESINC101-CHAMBRE/REGARD"/>
    <s v="REPRISE JOINT"/>
    <s v="CHAMBRE/REGARD/DEGRADATION JOINT"/>
    <s v="REPARATION MANCHON 1X28P || SARR &amp; NIOKHOBAYE AFRITEL"/>
    <s v="diouf7677"/>
    <x v="0"/>
    <x v="1"/>
    <x v="13"/>
    <x v="431"/>
  </r>
  <r>
    <n v="2950961"/>
    <s v="FIBRE"/>
    <n v="44649521"/>
    <x v="450"/>
    <s v="Actif"/>
    <s v="TLP"/>
    <s v="SOW"/>
    <s v="NDEYE TINE"/>
    <n v="777852414"/>
    <s v="MR SOW"/>
    <n v="14"/>
    <s v="PA1"/>
    <s v="GRAND_PUBLIC"/>
    <d v="2024-12-26T16:52:14"/>
    <s v="FIB_PRO_M_B"/>
    <m/>
    <s v="RELEVE"/>
    <d v="2024-12-31T09:54:05"/>
    <s v="tmp_diedhiou83302"/>
    <s v="CLIENT_DDE"/>
    <s v="Absence synchronisation MODEM"/>
    <s v="ABSENCE DE SYNCHRO"/>
    <s v="THS"/>
    <s v="MBR"/>
    <x v="196"/>
    <s v="MBOUR"/>
    <s v="VILLAGE DE NGUERING"/>
    <s v=".NGUERING BAMBARA"/>
    <m/>
    <m/>
    <d v="2025-01-01T19:00:37"/>
    <s v="Professionnel"/>
    <m/>
    <s v="NONURGENT"/>
    <s v="MAINTENANCE INSTALLATION FIBRE"/>
    <s v="VERIFICAT° INSTALLATION FIBREE"/>
    <s v="CLIENT INJOIGNABLE"/>
    <s v="ext_ngom005140"/>
    <d v="2025-01-01T19:00:44"/>
    <s v="CLIENT INJOIGNABLE"/>
    <s v="ext_ngom005140"/>
    <n v="5552544"/>
    <s v="OTD"/>
    <d v="2025-01-02T16:54:45"/>
    <s v="Archivé"/>
    <d v="2025-01-02T08:00:00"/>
    <s v="Non"/>
    <s v="SOFA_COMPLEXE"/>
    <s v="UNITE D'INTERVENTION SOFATEL COMPLEXE"/>
    <s v="SOFA_COMPLEXE1"/>
    <m/>
    <d v="2025-01-02T16:54:45"/>
    <m/>
    <s v="RESCHGT313-PBO_PBE"/>
    <s v="PIGTAIL CHANGE"/>
    <s v="POINT DE BRANCHEMENT OPTIQUE/PIGTAIL DEF"/>
    <s v="CHANGEMENT PIGTAIL AU PBO + REPRISE SOUDURE AU PTO"/>
    <s v="ext_diallo3676"/>
    <x v="1"/>
    <x v="0"/>
    <x v="8"/>
    <x v="432"/>
  </r>
  <r>
    <n v="2950962"/>
    <s v="FIBRE"/>
    <n v="44618621"/>
    <x v="451"/>
    <s v="Actif"/>
    <s v="TLP"/>
    <s v="OUMAR BARRY"/>
    <s v="OUMAR BARRY"/>
    <n v="773724542"/>
    <s v="MR BARRY"/>
    <n v="20"/>
    <s v="SOH"/>
    <s v="PROFESSIONNELS"/>
    <d v="2024-12-10T17:13:27"/>
    <s v="FIB_PRO_M_B"/>
    <m/>
    <s v="RELEVE"/>
    <d v="2024-12-31T09:56:30"/>
    <s v="tmp_dioum83301"/>
    <s v="CLIENT_DDE"/>
    <s v="Pas de connexion"/>
    <s v="338800677 // Fibre Pro Max Bloque"/>
    <s v="ACR"/>
    <s v="MBW"/>
    <x v="127"/>
    <s v="DKNGA"/>
    <s v="NF00R"/>
    <s v="."/>
    <m/>
    <m/>
    <d v="2024-12-31T09:56:47"/>
    <s v="Professionnel"/>
    <m/>
    <s v="URGENT"/>
    <s v="CLIENTS ENTREPRISES"/>
    <s v="Defaut non identifie"/>
    <s v="338800677 // Fibre Pro Max Bloque PAS DE CONNEXION // COMPTE ACTIF SUR RBS  PAS DE SESSION // LOS RO"/>
    <s v="tmp_dioum83301"/>
    <d v="2025-01-01T10:46:56"/>
    <s v="CABLE HUAWEI A CHANGER SUR 350M"/>
    <s v="ext_ngom2872"/>
    <n v="5551928"/>
    <s v="OTD"/>
    <d v="2025-01-02T14:18:53"/>
    <s v="Archivé"/>
    <d v="2025-01-02T08:00:00"/>
    <s v="Non"/>
    <s v="SYS_COMPLEXE"/>
    <s v="UNITE D'INTERVENTION SYSROAD COMPLEXE"/>
    <s v="SYS_COMPLEXE1"/>
    <m/>
    <d v="2025-01-02T14:18:53"/>
    <m/>
    <s v="RESCHGT22-CABLE BRANCHEMENT"/>
    <s v="CABLE BRANCHEMENT  1084 CHANGE"/>
    <s v="CABLE BRANCHEMENT/CABLE BRANCHEMENT  108"/>
    <s v="CABLE HUAWEI COUPE CHANGE SUR 350M"/>
    <s v="ext_ngom2872"/>
    <x v="1"/>
    <x v="0"/>
    <x v="0"/>
    <x v="433"/>
  </r>
  <r>
    <n v="2950965"/>
    <s v="FIBRE"/>
    <n v="33081251"/>
    <x v="108"/>
    <s v="Actif"/>
    <s v="TLP"/>
    <s v="BANQUE NATIONALE POUR LE DEVELOPPEMENT ECONOMIQUE"/>
    <m/>
    <n v="784522834"/>
    <s v="Maodo Malick SYLLA"/>
    <n v="20"/>
    <s v="GCO"/>
    <s v="GRANDS_COMPTES"/>
    <d v="2024-03-26T14:46:16"/>
    <s v="FIB_OF_B"/>
    <m/>
    <s v="RELEVE"/>
    <d v="2024-12-31T10:01:17"/>
    <s v="tmp_sow77721"/>
    <s v="CLIENT_DDE"/>
    <s v="Pas de connexion"/>
    <s v="Absence de navigation || Fibre Office Bloque || LOS éteint PON Vert INTERNET vert cli"/>
    <s v="THS"/>
    <s v="THS"/>
    <x v="96"/>
    <s v="THIES"/>
    <s v="MOUSSANTE"/>
    <s v="AV DU BAOL"/>
    <m/>
    <m/>
    <d v="2024-12-31T11:09:48"/>
    <s v="Grand Public"/>
    <m/>
    <s v="URGENT"/>
    <s v="FIBRE"/>
    <s v="LIAISON INSTABLE"/>
    <s v="339542493 || Absence de navigation || Fibre Office Bloque || LOS éteint PON Vert INTERNET // SYNCHRO"/>
    <s v="tmp_kaly83207"/>
    <d v="2025-01-01T14:04:49"/>
    <s v="CLIENT INJOIGNABLE"/>
    <s v="ext_faye005308"/>
    <n v="5552140"/>
    <s v="OTD"/>
    <d v="2025-01-02T10:42:51"/>
    <s v="Archivé"/>
    <d v="2025-01-02T08:00:00"/>
    <s v="Oui"/>
    <s v="AFT_COMPLEXE"/>
    <s v="UNITE D'INTERVENTION AFRITEL COMPLEXE"/>
    <s v="AFT_COMPLEXE1"/>
    <m/>
    <d v="2025-01-02T10:42:51"/>
    <m/>
    <s v="CLIPRI231-AUTRES EQUIPEMENTS CLIENTS"/>
    <s v="EQUIPEMENT PRIVE A VOIR"/>
    <s v="AUTRES EQUIPEMENTS CLIENTS/PRIVE"/>
    <s v="CABLAGE PRIVE DEFECT A VOIR AVEC LEUR TI//PAPA SANE"/>
    <s v="ext_faye005308"/>
    <x v="1"/>
    <x v="0"/>
    <x v="21"/>
    <x v="107"/>
  </r>
  <r>
    <n v="2950970"/>
    <s v="FIBRE"/>
    <n v="2129031"/>
    <x v="452"/>
    <s v="Actif"/>
    <s v="TLP"/>
    <s v="HOTEL LE RELAIS"/>
    <m/>
    <n v="773002368"/>
    <s v="M SARR"/>
    <n v="20"/>
    <s v="PEI"/>
    <s v="AFFAIRES"/>
    <d v="2022-10-28T12:00:01"/>
    <s v="FOI_FB_20G"/>
    <m/>
    <s v="RELEVE"/>
    <d v="2024-12-31T10:04:53"/>
    <s v="tmp_seye83303"/>
    <s v="CLIENT_DDE"/>
    <s v="CABLE COUPE"/>
    <s v="339417575///Fibre Office Intense_Flybox_20Go_Bloque//CABLE COUPE"/>
    <s v="KLK"/>
    <s v="KLK"/>
    <x v="92"/>
    <s v="KAOLACK"/>
    <s v="KOUNDAM"/>
    <s v="."/>
    <m/>
    <m/>
    <d v="2025-01-01T10:22:49"/>
    <s v="Grand Public"/>
    <m/>
    <s v="NONURGENT"/>
    <s v="FIBRE"/>
    <s v="VERIFICAT° INSTALLATION FIBREE"/>
    <s v="CADI COUPE"/>
    <s v="ext_ngom005140"/>
    <d v="2025-01-01T10:23:00"/>
    <s v="CADI COUPE"/>
    <s v="ext_ngom005140"/>
    <n v="5551902"/>
    <s v="OTD"/>
    <d v="2025-01-02T17:19:37"/>
    <s v="Archivé"/>
    <d v="2025-01-02T08:00:00"/>
    <s v="Non"/>
    <s v="CI-SCL_KLK"/>
    <s v="CI-SCL_KLK"/>
    <s v="CI-KDG"/>
    <m/>
    <d v="2025-01-02T17:19:36"/>
    <m/>
    <s v="RESREPA710-CABLE INFRA FIBRE"/>
    <s v="CABLE INFRA REPARE/RONGEURS"/>
    <s v="INFRASTRUCTURE PASSIVE/COUPURE CABLE INF"/>
    <s v="1._x0009_Mesure réflectométrie effectué PBO vers C1 2._x0009_Tirage câble 06 FO sur 230m 3._x0009_Pose un PBO et BPE T"/>
    <s v="saine7277"/>
    <x v="1"/>
    <x v="0"/>
    <x v="1"/>
    <x v="434"/>
  </r>
  <r>
    <n v="2950986"/>
    <s v="TEL"/>
    <n v="2129031"/>
    <x v="453"/>
    <s v="Actif"/>
    <s v="TLP"/>
    <s v="HOTEL LE RELAIS"/>
    <m/>
    <n v="773002368"/>
    <s v="M SARR"/>
    <n v="20"/>
    <s v="PEI"/>
    <s v="AFFAIRES"/>
    <d v="2022-10-18T16:00:01"/>
    <s v="FOI_FB_20G"/>
    <m/>
    <s v="RELEVE"/>
    <d v="2024-12-31T10:14:42"/>
    <s v="tmp_seye83303"/>
    <s v="CLIENT_DDE"/>
    <s v="CABLE COUPE"/>
    <s v="339414353//Fibre Office Intense_Flybox_20Go_Bloque//CABLE COUPE"/>
    <s v="KLK"/>
    <s v="KLK"/>
    <x v="23"/>
    <s v="KAOLACK"/>
    <s v="KOUNDAM"/>
    <s v="KOUNDAM"/>
    <m/>
    <m/>
    <d v="2025-01-01T10:28:32"/>
    <s v="Grand Public"/>
    <m/>
    <s v="NONURGENT"/>
    <s v="FIBRE"/>
    <s v="VERIFICAT° INSTALLATION FIBREE"/>
    <s v="CADI COUPE"/>
    <s v="ext_ngom005140"/>
    <d v="2025-01-01T10:28:39"/>
    <s v="CADI COUPE"/>
    <s v="ext_ngom005140"/>
    <n v="5551907"/>
    <s v="OTD"/>
    <d v="2025-01-02T17:20:45"/>
    <s v="Archivé"/>
    <d v="2025-01-02T08:00:00"/>
    <s v="Non"/>
    <s v="CI-SCL_KLK"/>
    <s v="CI-SCL_KLK"/>
    <s v="CI-TBA"/>
    <m/>
    <d v="2025-01-02T17:20:45"/>
    <m/>
    <s v="RESREPA710-CABLE INFRA FIBRE"/>
    <s v="CABLE INFRA REPARE/RONGEURS"/>
    <s v="INFRASTRUCTURE PASSIVE/COUPURE CABLE INF"/>
    <s v="1._x0009_Mesure réflectométrie effectué PBO vers C1 2._x0009_Tirage câble 06 FO sur 230m 3._x0009_Pose un PBO et BPE T"/>
    <s v="saine7277"/>
    <x v="1"/>
    <x v="0"/>
    <x v="1"/>
    <x v="434"/>
  </r>
  <r>
    <n v="2951007"/>
    <s v="TEL"/>
    <n v="35759721"/>
    <x v="454"/>
    <s v="Actif"/>
    <s v="AIP"/>
    <s v="SEN'EAU"/>
    <m/>
    <n v="781828511"/>
    <s v="M SY"/>
    <n v="20"/>
    <s v="GCO"/>
    <s v="GRANDS_COMPTES"/>
    <d v="2024-05-20T12:00:00"/>
    <s v="SNBUVP_20M"/>
    <m/>
    <s v="RELEVE"/>
    <d v="2024-12-31T10:27:52"/>
    <s v="tmp_diop79701"/>
    <s v="CLIENT_DDE"/>
    <s v="Pas de connexion"/>
    <s v="LS IP2834 / SEN'EAU /COUPURE CABLE FO / SYNCHRO DOWN / POSITION : &lt;PE_MS_SUD_FOIRE2&gt;dis arp int Eth-"/>
    <s v="ACAD"/>
    <s v="SDF"/>
    <x v="315"/>
    <s v="SICAP"/>
    <s v="SICAP LIBERTE VI"/>
    <s v="."/>
    <m/>
    <m/>
    <d v="2024-12-31T10:28:01"/>
    <s v="Abonnement Professionnel"/>
    <n v="48"/>
    <s v="URGENT"/>
    <s v="CLIENTS ENTREPRISES"/>
    <s v="LIAISON INSTABLE"/>
    <s v="LS IP2834 / SEN'EAU /COUPURE CABLE FO / SYNCHRO DOWN / POSITION : &lt;PE_MS_SUD_FOIRE2&gt;dis arp int Eth-"/>
    <s v="tmp_diop79701"/>
    <d v="2024-12-31T10:28:04"/>
    <m/>
    <s v="tmp_diop79701"/>
    <n v="5546922"/>
    <s v="OTD"/>
    <d v="2024-12-31T14:43:16"/>
    <s v="Archivé"/>
    <d v="2024-12-31T08:00:00"/>
    <s v="Non"/>
    <s v="CAMU_SDF"/>
    <s v="UNITE D'INTERVENTION CAMUSAT SUD FOIRE"/>
    <s v="CAMU_SDF1"/>
    <d v="2025-01-02T10:28:01"/>
    <d v="2024-12-31T14:43:16"/>
    <s v="ok"/>
    <s v="CLIREPA22-PTO"/>
    <s v="SOUDURE  AU PTO REPRISE"/>
    <s v="POINT DE TERMINAISON OPTIQUE/ABSENCE DE"/>
    <s v="REPRISE SOUDURE AU PTO"/>
    <s v="ext_bame005311"/>
    <x v="1"/>
    <x v="1"/>
    <x v="3"/>
    <x v="435"/>
  </r>
  <r>
    <n v="2951023"/>
    <s v="FIBRE"/>
    <n v="42383501"/>
    <x v="455"/>
    <s v="Actif"/>
    <s v="TLP"/>
    <s v="GEOMAT INGENIERIE - SARL"/>
    <m/>
    <n v="774522555"/>
    <s v="MME DIOP"/>
    <n v="20"/>
    <s v="SOH"/>
    <s v="PROFESSIONNELS"/>
    <d v="2024-02-28T16:00:00"/>
    <s v="FOI_FB_20G"/>
    <m/>
    <s v="RELEVE"/>
    <d v="2024-12-31T10:46:53"/>
    <s v="tmp_seye83303"/>
    <s v="CLIENT_DDE"/>
    <s v="Absence synchronisation MODEM"/>
    <s v="338562939//Fibre Office Intense_Flybox_20Go_Bloque/PAS DE CONNEXION"/>
    <s v="ACAD"/>
    <s v="ACA"/>
    <x v="115"/>
    <s v="MERMOZ"/>
    <s v="SOTRAC MERMOZ"/>
    <s v="."/>
    <m/>
    <m/>
    <d v="2024-12-31T10:47:10"/>
    <s v="Abonnement Professionnel"/>
    <n v="48"/>
    <s v="URGENT"/>
    <s v="CLIENTS ENTREPRISES"/>
    <s v="Defaut non identifie"/>
    <s v="LOS:ROUGE// PON:ETEINT // INTERNET:ETEINT //VERIF BRANCHEMENTS: OK// REBOOT MODEM: OK// SAYTU:Coupur"/>
    <s v="tmp_seye83303"/>
    <d v="2024-12-31T10:47:12"/>
    <m/>
    <s v="tmp_seye83303"/>
    <n v="5547037"/>
    <s v="OTD"/>
    <d v="2024-12-31T15:04:31"/>
    <s v="Archivé"/>
    <d v="2024-12-31T08:00:00"/>
    <s v="Non"/>
    <s v="ECO_ACAD"/>
    <s v="UNITE D'INTERVENTION ECOTEL ACAD"/>
    <s v="ECO_ACAD5"/>
    <d v="2025-01-02T10:47:10"/>
    <d v="2024-12-31T15:04:31"/>
    <s v="ok"/>
    <s v="CLIRCO528-F6600 ONT"/>
    <s v="CONFIGURATION MODEM ONT REPRISE"/>
    <s v="OPTICAL NETWORK TERMINAL/MODEM CLIENT FI"/>
    <s v="REPRISE SOUDURE AU PTO/CONFIRME PAR MME DIOP 774522555/DIAO"/>
    <s v="ext_sow2909"/>
    <x v="1"/>
    <x v="0"/>
    <x v="3"/>
    <x v="436"/>
  </r>
  <r>
    <n v="2951030"/>
    <s v="FIBRE"/>
    <n v="561"/>
    <x v="456"/>
    <s v="Actif"/>
    <s v="TLP"/>
    <s v="BANQUE SOCIETE GENERALE SENEGAL"/>
    <s v="BANQUE SGSN"/>
    <n v="773250681"/>
    <s v="Adama Ndoye"/>
    <n v="20"/>
    <s v="GCO"/>
    <s v="GRANDS_COMPTES"/>
    <d v="2023-12-01T12:00:00"/>
    <s v="FIB_OF_B"/>
    <m/>
    <s v="RELEVE"/>
    <d v="2024-12-31T10:52:52"/>
    <s v="gueye028691"/>
    <s v="CLIENT_DDE"/>
    <s v="PAS DE CONNEXION INTERNET"/>
    <s v="Projet Luigi/ pas de connexion 338295394/ fibre office/ saytu KO/ site SARRAUT/ contact ADAMA NDOYE"/>
    <s v="ACM"/>
    <s v="MED"/>
    <x v="188"/>
    <s v="PLATEAU"/>
    <s v="PLATEAU"/>
    <s v="."/>
    <s v="x"/>
    <m/>
    <d v="2024-12-31T11:22:02"/>
    <s v="Grand Public"/>
    <m/>
    <s v="URGENT"/>
    <s v="CLIENTS ENTREPRISES"/>
    <s v="LIAISON INSTABLE"/>
    <s v="Projet Luigi/ pas de connexion 338295394/ fibre office/ saytu KO/ site SARRAUT/ contact ADAMA NDOYE"/>
    <s v="tmp_kaly83207"/>
    <d v="2024-12-31T11:22:10"/>
    <m/>
    <s v="tmp_kaly83207"/>
    <n v="5547195"/>
    <s v="OTD"/>
    <d v="2024-12-31T18:21:42"/>
    <s v="Archivé"/>
    <d v="2024-12-31T08:00:00"/>
    <s v="Non"/>
    <s v="CI-SCL_U"/>
    <s v="CI-SCL_U"/>
    <s v="Abdoulrazak Y. TALHATOU_CI-SCL_U"/>
    <m/>
    <d v="2024-12-31T18:21:42"/>
    <m/>
    <s v="CLIRCO55-F680 ONT"/>
    <s v="CONFIGURATION ONT CORRIGEE"/>
    <s v="OPTICAL NETWORK TERMINAL/MODEM CLIENT FI"/>
    <s v="suite au reconfiguration du modem F680 en Ip fixe mono."/>
    <s v="saine7277"/>
    <x v="1"/>
    <x v="0"/>
    <x v="9"/>
    <x v="381"/>
  </r>
  <r>
    <n v="2951036"/>
    <s v="FIBRE"/>
    <n v="251"/>
    <x v="457"/>
    <s v="Actif"/>
    <s v="TLP"/>
    <s v="MINISTERE DE L'EDUCATION NATIONALE"/>
    <m/>
    <n v="776315603"/>
    <s v="M SALL"/>
    <n v="20"/>
    <s v="ETA"/>
    <s v="ADMINISTRATION"/>
    <d v="2022-10-05T16:59:01"/>
    <s v="FIB_OF_B"/>
    <m/>
    <s v="RELEVE"/>
    <d v="2024-12-31T10:55:14"/>
    <s v="tmp_seye83303"/>
    <s v="CLIENT_DDE"/>
    <s v="CABLE COUPE"/>
    <s v="338672525//Fibre Office Bloque//CABLE COUPE"/>
    <s v="ACAD"/>
    <s v="SDF"/>
    <x v="316"/>
    <s v="GRAND YOFF"/>
    <s v="SCAT URBAM"/>
    <s v="SCAT URBAM"/>
    <m/>
    <m/>
    <d v="2025-01-03T18:49:17"/>
    <s v="Grand Public"/>
    <m/>
    <s v="URGENT"/>
    <s v="FIBRE"/>
    <s v="VERIFICAT° INSTALLATION FIBREE"/>
    <s v="CABLE 1083 COUPE CHANGE ==REBOUCLAGE A FAIRE // CLIENT INJOIGNABLE"/>
    <s v="ext_lamba005888"/>
    <d v="2025-01-03T18:49:23"/>
    <s v="CABLE 1083 COUPE CHANGE ==REBOUCLAGE A FAIRE // CLIENT INJOIGNABLE"/>
    <s v="ext_lamba005888"/>
    <n v="5558743"/>
    <s v="OTD"/>
    <d v="2025-01-04T14:04:00"/>
    <s v="Archivé"/>
    <d v="2025-01-03T13:30:00"/>
    <s v="Non"/>
    <s v="CAMU_COMPLEXE"/>
    <s v="UNITE D'INTERVENTION CAMUSAT COMPLEXE"/>
    <s v="CAMU_COMPLEXE1"/>
    <m/>
    <d v="2025-01-04T14:04:00"/>
    <m/>
    <s v="CLICHGT31-JARRETIERE OPTIQUE"/>
    <s v="JARRETIERE OPTIQUE CHANGEE"/>
    <s v="JARRETIERE OPTIQUE/JARRETIERE OPTIQUE DE"/>
    <s v="JARRETIERE DEFECT CHANGE"/>
    <s v="ext_lamba005888"/>
    <x v="1"/>
    <x v="0"/>
    <x v="2"/>
    <x v="61"/>
  </r>
  <r>
    <n v="2951039"/>
    <s v="FIBRE"/>
    <n v="2375791"/>
    <x v="458"/>
    <s v="Actif"/>
    <s v="TLP"/>
    <s v="SAGNE"/>
    <s v="MAME NDEW"/>
    <n v="770605428"/>
    <s v="M NDONG"/>
    <n v="12"/>
    <s v="PA1"/>
    <s v="GRAND_PUBLIC"/>
    <d v="2024-02-06T13:23:05"/>
    <s v="FIB_KHE"/>
    <m/>
    <s v="RELEVE"/>
    <d v="2024-12-31T10:59:23"/>
    <s v="tmp_diop79701"/>
    <s v="CLIENT_DDE"/>
    <s v="Absence synchronisation MODEM"/>
    <s v="ABSENCE SYNCHRO // LOS ROUGE // PORT DOWN NCE // COMPTE ACTIF"/>
    <s v="ACAD"/>
    <s v="GDK"/>
    <x v="312"/>
    <s v="CASTORS - DERKLE"/>
    <s v="CASTOR I"/>
    <s v="."/>
    <s v="18/A"/>
    <m/>
    <d v="2024-12-31T16:06:13"/>
    <s v="Grand Public"/>
    <m/>
    <s v="NONURGENT"/>
    <s v="FIBRE"/>
    <s v="Perte de signal"/>
    <s v="REOR MICF ABS AU PBO C33.164B.165-F2 // IBOU NDIAYE 776668081 // DBK"/>
    <s v="ext_diop005303"/>
    <d v="2024-12-31T16:06:21"/>
    <s v="REOR MICF ABS AU PBO C33.164B.165-F2 // IBOU NDIAYE 776668081 // DBK"/>
    <s v="ext_diop005303"/>
    <n v="5549114"/>
    <s v="OTD"/>
    <d v="2024-12-31T22:43:36"/>
    <s v="Archivé"/>
    <d v="2024-12-31T08:00:00"/>
    <s v="Non"/>
    <s v="MFIU"/>
    <s v="UI MAINTENANCE FIBRE URBAIN"/>
    <s v="MFIU1"/>
    <m/>
    <d v="2024-12-31T22:43:36"/>
    <m/>
    <s v="RESINC72-CABLE INFRA FIBRE"/>
    <s v="REPARATION CABLE"/>
    <s v="INFRASTRUCTURE PASSIVE/AGRESSIONS EXTERN"/>
    <s v="Tirage câble 6FO sur 200m + Raccordements 12 brins entre PBO et C2"/>
    <s v="tmp_dieng74145"/>
    <x v="1"/>
    <x v="0"/>
    <x v="1"/>
    <x v="437"/>
  </r>
  <r>
    <n v="2951045"/>
    <s v="FIBRE"/>
    <n v="34685271"/>
    <x v="459"/>
    <s v="Actif"/>
    <s v="TLP"/>
    <s v="DEMBA MANE"/>
    <s v="DEMBA MANE"/>
    <n v="774279436"/>
    <s v="M MANE"/>
    <n v="20"/>
    <s v="SOH"/>
    <s v="PROFESSIONNELS"/>
    <d v="2024-11-08T18:00:01"/>
    <s v="FIB_PRO_M_B"/>
    <m/>
    <s v="RELEVE"/>
    <d v="2024-12-31T11:04:46"/>
    <s v="tmp_seye83303"/>
    <s v="CLIENT_DDE"/>
    <s v="SOUCI D'EMISSION ET DE RECEPTL"/>
    <s v="339925961//Fibre Pro Max Bloque//SOUCI EMISSION RECEPTION"/>
    <s v="ZIG"/>
    <s v="ZIG"/>
    <x v="317"/>
    <s v="ZIGUINCHOR"/>
    <s v="ESCALE_ZIGUINCHOR"/>
    <s v="RUE DE LA POSTE_ZIGUINCHOR"/>
    <n v="774279436"/>
    <m/>
    <d v="2024-12-31T11:38:04"/>
    <s v="Professionnel"/>
    <m/>
    <s v="URGENT"/>
    <s v="MAINTENANCE INSTALLATION FIBRE"/>
    <s v="VERIFICAT° INSTALLATION FIBREE"/>
    <s v="339925961 // SOUCI EMISSION / RECEPTION D'APPELS // TEST DE RECEPTION KO : CA SONNE OCCUPPE // TEST"/>
    <s v="tmp_ba81401"/>
    <d v="2024-12-31T11:38:15"/>
    <s v="339925961 // SOUCI EMISSION / RECEPTION D'APPELS // TEST DE RECEPTION KO : CA SONNE OCCUPPE // TEST"/>
    <s v="tmp_ba81401"/>
    <n v="5547293"/>
    <s v="OTD"/>
    <d v="2025-01-02T20:04:14"/>
    <s v="Archivé"/>
    <d v="2024-12-31T08:00:00"/>
    <s v="Oui"/>
    <s v="SYS_ZIG"/>
    <s v="UNITE D'INTERVENTION SYSROAD ZIGUINCHOR"/>
    <s v="SYS_ZIG9"/>
    <m/>
    <d v="2025-01-02T20:04:14"/>
    <m/>
    <s v="BACKRCO11-NMC2"/>
    <s v="ROUTAGE SUR NMC2 EFFECTUE"/>
    <s v="OUTILS DE MANAGEMENT/ROUTAGE SUR NMC2 IN"/>
    <s v="ROUTAGE SUR NMC2"/>
    <s v="ext_ngom2872"/>
    <x v="1"/>
    <x v="0"/>
    <x v="15"/>
    <x v="438"/>
  </r>
  <r>
    <n v="2951047"/>
    <s v="FIBRE"/>
    <n v="43514721"/>
    <x v="460"/>
    <s v="Actif"/>
    <s v="TLP"/>
    <s v="DIENG ADAMA"/>
    <s v="DIENG ADAMA"/>
    <n v="750011120"/>
    <s v="M DIENG"/>
    <n v="20"/>
    <s v="SOH"/>
    <s v="PROFESSIONNELS"/>
    <d v="2024-06-28T19:31:09"/>
    <s v="FIB_PRO_M_B"/>
    <m/>
    <s v="RELEVE"/>
    <d v="2024-12-31T11:07:07"/>
    <s v="tmp_fall82362"/>
    <s v="CLIENT_DDE"/>
    <s v="Pas de connexion"/>
    <s v="339032402 // Fibre Pro Max Bloque // PAS DE CONNEXION"/>
    <s v="DBL"/>
    <s v="NDA"/>
    <x v="298"/>
    <s v="DBTBM"/>
    <s v="TM00"/>
    <s v="."/>
    <m/>
    <m/>
    <d v="2024-12-31T11:34:23"/>
    <s v="Abonnement Professionnel"/>
    <n v="48"/>
    <s v="URGENT"/>
    <s v="CLIENTS ENTREPRISES"/>
    <s v="LIAISON INSTABLE"/>
    <s v="339032402 // PAS DE SYNCHRO AU PORT // COMPTE ACTIF // INTERNET ETEINT"/>
    <s v="tmp_diop79701"/>
    <d v="2024-12-31T11:34:30"/>
    <m/>
    <s v="tmp_diop79701"/>
    <n v="5547263"/>
    <s v="OTD"/>
    <d v="2025-01-01T12:40:13"/>
    <s v="Archivé"/>
    <d v="2024-12-31T08:00:00"/>
    <s v="Oui"/>
    <s v="CAMU_TOUBA"/>
    <s v="UNITE D'INTERVENTION CAMUSAT TOUBA"/>
    <s v="CAMU_TOUBA10"/>
    <d v="2025-01-02T11:34:23"/>
    <d v="2025-01-01T12:40:13"/>
    <s v="ok"/>
    <s v="CENTRCO42-PORT PON"/>
    <s v="RECONFIGURATION SUR NOUVEAU PORT"/>
    <s v="PORT PON/SAUT DE POSITION PORT PON"/>
    <s v="RECONFIGURATION PORT PON"/>
    <s v="ext_lamba005888"/>
    <x v="1"/>
    <x v="0"/>
    <x v="9"/>
    <x v="439"/>
  </r>
  <r>
    <n v="2951053"/>
    <s v="FIBRE"/>
    <n v="37176121"/>
    <x v="461"/>
    <s v="Actif"/>
    <s v="TLP"/>
    <s v="MEDINA TRANSIT  SERVICES SUARL"/>
    <m/>
    <n v="779602830"/>
    <s v="M.CISSE"/>
    <n v="20"/>
    <s v="SOH"/>
    <s v="PROFESSIONNELS"/>
    <d v="2022-05-30T19:00:00"/>
    <s v="FIB_OF_B"/>
    <m/>
    <s v="RELEVE"/>
    <d v="2024-12-31T11:11:54"/>
    <s v="tmp_dieme83222"/>
    <s v="CLIENT_DDE"/>
    <s v="PAS DE CONNEXION INTERNET"/>
    <s v="Fibre Office Bloque // PAS DE CONNEXION"/>
    <s v="ACM"/>
    <s v="MED"/>
    <x v="251"/>
    <s v="PLATEAU"/>
    <s v="PLATEAU"/>
    <s v="CITE DE L' EMERGENCE"/>
    <m/>
    <m/>
    <d v="2024-12-31T11:12:24"/>
    <s v="Abonnement Professionnel"/>
    <n v="48"/>
    <s v="URGENT"/>
    <s v="CLIENTS ENTREPRISES"/>
    <s v="Defaut non identifie"/>
    <s v="LOS ROUGE // PON ETIENT // INTERNET ETEINT // VERIFICATION DES BRANCHEMENTS // REBOOT MODEM // COMPT"/>
    <s v="tmp_dieme83222"/>
    <d v="2024-12-31T11:12:28"/>
    <m/>
    <s v="tmp_dieme83222"/>
    <n v="5547148"/>
    <s v="OTD"/>
    <d v="2024-12-31T16:20:19"/>
    <s v="Archivé"/>
    <d v="2024-12-31T08:00:00"/>
    <s v="Non"/>
    <s v="PREM_MED"/>
    <s v="UNITE D'INTERVENTION PREMIUM MEDINA"/>
    <s v="PREM_MED7"/>
    <d v="2025-01-02T11:12:24"/>
    <d v="2024-12-31T16:20:19"/>
    <s v="ok"/>
    <s v="CLIAUCDEF010-TEST NAF OK"/>
    <s v="TEST NAF OK - RETOUR SERVICES CONFIRME"/>
    <s v="CLIENT/AUCUN DEFAUT CONSTATE"/>
    <s v="RETOUR SERVICES"/>
    <s v="ext_gaye2895"/>
    <x v="1"/>
    <x v="0"/>
    <x v="7"/>
    <x v="440"/>
  </r>
  <r>
    <n v="2951072"/>
    <s v="FIBRE"/>
    <n v="40873261"/>
    <x v="462"/>
    <s v="Actif"/>
    <s v="TLP"/>
    <s v="GUEYE"/>
    <s v="MAME MOR"/>
    <n v="776506291"/>
    <s v="MR GUEYE"/>
    <n v="20"/>
    <s v="SOH"/>
    <s v="PROFESSIONNELS"/>
    <d v="2023-12-01T11:24:05"/>
    <s v="FIB_PRO_M_B"/>
    <m/>
    <s v="RELEVE"/>
    <d v="2024-12-31T11:26:45"/>
    <s v="tmp_diarra76701"/>
    <s v="CLIENT_DDE"/>
    <s v="DECONNEXIONS FREQUENTES"/>
    <s v="DECONNEXIONS FREQUENTES // PRODUIT¿: FIBERBOX¿// OFFRE : Fibre Pro Max Bloque //"/>
    <s v="THS"/>
    <s v="MBR"/>
    <x v="318"/>
    <s v="MBOUR"/>
    <s v="GRAND MBOUR"/>
    <s v="."/>
    <m/>
    <m/>
    <d v="2024-12-31T12:18:56"/>
    <s v="Abonnement Professionnel"/>
    <n v="48"/>
    <s v="URGENT"/>
    <s v="MAINTENANCE INSTALLATION FIBRE"/>
    <s v="VERIFICAT° INSTALLATION FIBREE"/>
    <s v="339993346 // DECONNEXIONS FREQUENTES // SESSION KO // COMPTE ACTIF // SYNCHRO OK // CLIENT SUR IPV4"/>
    <s v="tmp_diouf73569"/>
    <d v="2024-12-31T12:19:10"/>
    <m/>
    <s v="tmp_diouf73569"/>
    <n v="5547528"/>
    <s v="OTD"/>
    <d v="2024-12-31T17:54:10"/>
    <s v="Archivé"/>
    <d v="2024-12-31T08:00:00"/>
    <s v="Oui"/>
    <s v="SOFA_MBR"/>
    <s v="UNITE D'INTERVENTION SOFATEL MBOUR"/>
    <s v="SOFA_MBR4"/>
    <d v="2025-01-02T12:18:56"/>
    <d v="2024-12-31T17:54:10"/>
    <s v="ok"/>
    <s v="CLIREPA22-PTO"/>
    <s v="SOUDURE  AU PTO REPRISE"/>
    <s v="POINT DE TERMINAISON OPTIQUE/ABSENCE DE"/>
    <s v="REPRISE SOUDURE AU PTO"/>
    <s v="ext_diallo3676"/>
    <x v="1"/>
    <x v="0"/>
    <x v="3"/>
    <x v="441"/>
  </r>
  <r>
    <n v="2951076"/>
    <s v="FIBRE"/>
    <n v="36802261"/>
    <x v="463"/>
    <s v="Actif"/>
    <s v="TLP"/>
    <s v="DIONE EVELYNE MARIE NDIAYE - LA GRACE DESIGN"/>
    <m/>
    <n v="776727222"/>
    <s v="MME PREIRA"/>
    <n v="20"/>
    <s v="SOH"/>
    <s v="PROFESSIONNELS"/>
    <d v="2020-11-18T00:00:00"/>
    <s v="FIB_PRO"/>
    <m/>
    <s v="RELEVE"/>
    <d v="2024-12-31T11:29:49"/>
    <s v="tmp_niang72865"/>
    <s v="CLIENT_DDE"/>
    <s v="Absence synchronisation MODEM"/>
    <s v="PAS DE SYNCHRO"/>
    <s v="ACAD"/>
    <s v="GDK"/>
    <x v="270"/>
    <s v="SICAP"/>
    <s v="SICAP AMITIE III"/>
    <s v="SICAP AMITIE III"/>
    <n v="4442"/>
    <m/>
    <d v="2024-12-31T11:30:21"/>
    <s v="Abonnement Professionnel"/>
    <n v="48"/>
    <s v="URGENT"/>
    <s v="CLIENTS ENTREPRISES"/>
    <s v="Defaut non identifie"/>
    <s v="PAS DE SYNCHRO//PON  ETEINT // LOS ROUGE// INTERNET ETEINT // VERIF BRANCHMENT FAIT // REBOOT MODEM"/>
    <s v="tmp_niang72865"/>
    <d v="2024-12-31T11:30:25"/>
    <m/>
    <s v="tmp_niang72865"/>
    <n v="5547235"/>
    <s v="OTD"/>
    <d v="2024-12-31T16:12:53"/>
    <s v="Archivé"/>
    <d v="2024-12-31T08:00:00"/>
    <s v="Non"/>
    <s v="ECO_GDK"/>
    <s v="UNITE D'INTERVENTION ECOTEL GDK"/>
    <s v="ECO_GDK11"/>
    <d v="2025-01-02T11:30:21"/>
    <d v="2024-12-31T16:12:53"/>
    <s v="ok"/>
    <s v="RESREPA39-PBO_PBE"/>
    <s v="SOUDURE REPRISE AU  PBO_PBE"/>
    <s v="POINT DE BRANCHEMENT OPTIQUE/FIBRE CASSE"/>
    <s v="REPRISE SOUDURE AU PBO // CONFIRME AU 776727222 PAR MME PREIRA // STEVEN // DBK"/>
    <s v="ext_diop005303"/>
    <x v="1"/>
    <x v="0"/>
    <x v="4"/>
    <x v="442"/>
  </r>
  <r>
    <n v="2951079"/>
    <s v="FIBRE"/>
    <n v="43981391"/>
    <x v="162"/>
    <s v="Actif"/>
    <s v="TLP"/>
    <s v="DIOP NDIOUGOU"/>
    <s v="DIOP NDIOUGOU"/>
    <n v="788091982"/>
    <s v="Mr Diop"/>
    <n v="20"/>
    <s v="SOH"/>
    <s v="PROFESSIONNELS"/>
    <d v="2024-08-27T11:00:00"/>
    <s v="FIB_PRO_M_B"/>
    <m/>
    <s v="RELEVE"/>
    <d v="2024-12-31T11:32:11"/>
    <s v="tmp_diba79501"/>
    <s v="CLIENT_DDE"/>
    <s v="PAS DE CONNEXION INTERNET"/>
    <s v="338304125 // Fibre Pro Max Bloque // PAS DE CNX INTERNET"/>
    <m/>
    <m/>
    <x v="135"/>
    <s v="DKGDW"/>
    <s v="G100"/>
    <s v="."/>
    <m/>
    <m/>
    <d v="2024-12-31T13:07:57"/>
    <s v="Professionnel"/>
    <m/>
    <s v="URGENT"/>
    <s v="CLIENTS ENTREPRISES"/>
    <s v="LIAISON INSTABLE"/>
    <s v="338304125//SYNCHRO OK //VALEUR OK ///COMPTE ACTIF //SESSION OK //IPV6//CHANGEMENT VLAN EFFEXTUE SANS"/>
    <s v="tmp_drame83203"/>
    <d v="2024-12-31T13:08:14"/>
    <m/>
    <s v="tmp_drame83203"/>
    <n v="5547850"/>
    <s v="OTD"/>
    <d v="2025-01-01T16:33:57"/>
    <s v="Archivé"/>
    <d v="2024-12-31T13:30:00"/>
    <s v="Oui"/>
    <s v="AFT_GDW"/>
    <s v="UNITE D'INTERVENTION AFRITEL GUEDIAWAYE"/>
    <s v="AFT_GDW4"/>
    <m/>
    <d v="2025-01-01T16:33:57"/>
    <m/>
    <s v="CLIAUC05-ORIENTE AGENCE"/>
    <s v="CLIENT ORIENTE AGENCE"/>
    <s v="CLIENT/ORIENTE AGENCE"/>
    <s v="FACTURES IMPAYEES CLIENT ORIENTE EN AGENCE / BADJI"/>
    <s v="ext_traore005306"/>
    <x v="1"/>
    <x v="0"/>
    <x v="7"/>
    <x v="157"/>
  </r>
  <r>
    <n v="2951083"/>
    <s v="VOIP"/>
    <n v="86651"/>
    <x v="297"/>
    <s v="Actif"/>
    <s v="TLP"/>
    <s v="BOURSE REGIONALE"/>
    <s v="DES VALEURS MOBILIERES"/>
    <n v="776456158"/>
    <s v="MR DEME"/>
    <n v="20"/>
    <s v="PEI"/>
    <s v="AFFAIRES"/>
    <d v="2022-12-30T10:00:01"/>
    <s v="V_IP_BTS"/>
    <m/>
    <s v="RELEVE"/>
    <d v="2024-12-31T11:33:44"/>
    <s v="tmp_kaly83207"/>
    <s v="CLIENT_DDE"/>
    <s v="SOUCI D'EMISSION ET DE RECEPTL"/>
    <s v="SOUCI EMISSION RECEPTION"/>
    <s v="ACM"/>
    <s v="MED"/>
    <x v="189"/>
    <s v="PLATEAU"/>
    <s v="PLATEAU"/>
    <s v="RUE JEAN MERMOZ"/>
    <m/>
    <m/>
    <d v="2024-12-31T11:34:48"/>
    <s v="Professionnel"/>
    <m/>
    <s v="URGENT"/>
    <s v="CLIENTS ENTREPRISES"/>
    <s v="LIAISON INSTABLE"/>
    <s v="338211518 // SOUCI EMISSION ET RECEPTION DEPUIS LE 17// Business Talk Silver_Avec_Forfait_VoIP// TES"/>
    <s v="tmp_kaly83207"/>
    <d v="2024-12-31T11:34:53"/>
    <m/>
    <s v="tmp_kaly83207"/>
    <n v="5547268"/>
    <s v="OTD"/>
    <d v="2025-01-02T09:59:05"/>
    <s v="Archivé"/>
    <d v="2024-12-31T08:00:00"/>
    <s v="Oui"/>
    <s v="SPM"/>
    <s v="UI support entreprise"/>
    <s v="Cheikhou SENE-SPM"/>
    <m/>
    <d v="2025-01-02T09:59:05"/>
    <m/>
    <s v="RESCHGT12-RP1"/>
    <s v="BOITE RP1 CHANGEE"/>
    <s v="ENTREE DE POSTE/RP1 DEFECTUEUX"/>
    <s v="SOLDE SUITE A UNE MIS EN OBSERVATION LE CLIENT AFFIRME LA STABILITE DE SON SERVICE"/>
    <s v="tmp_sow85431"/>
    <x v="0"/>
    <x v="1"/>
    <x v="6"/>
    <x v="291"/>
  </r>
  <r>
    <n v="2951087"/>
    <s v="FIBRE"/>
    <n v="34175881"/>
    <x v="464"/>
    <s v="Actif"/>
    <s v="TLP"/>
    <s v="TOUBA MATERIAUX SARL"/>
    <m/>
    <n v="776320533"/>
    <s v="Mme DIOP"/>
    <n v="20"/>
    <s v="SOH"/>
    <s v="PROFESSIONNELS"/>
    <d v="2023-11-10T14:00:01"/>
    <s v="FIB_PRO_M_B"/>
    <m/>
    <s v="RELEVE"/>
    <d v="2024-12-31T11:35:20"/>
    <s v="tmp_yatte79502"/>
    <s v="CLIENT_DDE"/>
    <s v="SOUCI D'EMISSION ET DE RECEPTL"/>
    <s v="// Fibre Pro Max Bloque // SOUCI EMISSION RECEPTION APPEL"/>
    <s v="ACAD"/>
    <s v="GDK"/>
    <x v="319"/>
    <s v="SICAP"/>
    <s v="SICAP SACRE COEUR III"/>
    <s v="SICAP SACRE COEUR III"/>
    <n v="9831"/>
    <m/>
    <d v="2024-12-31T12:44:07"/>
    <s v="Professionnel"/>
    <m/>
    <s v="URGENT"/>
    <s v="MAINTENANCE INSTALLATION FIBRE"/>
    <s v="VERIFICAT° INSTALLATION FIBREE"/>
    <s v="338689599 // SOUCI EMISSION / RECEPTION D'APPELS // TEST DE RECEPTION KO : CA SONNE OCCUPPE // TEST"/>
    <s v="tmp_ba81401"/>
    <d v="2024-12-31T12:44:41"/>
    <s v="338689599 // SOUCI EMISSION / RECEPTION D'APPELS // TEST DE RECEPTION KO : CA SONNE OCCUPPE // TEST"/>
    <s v="tmp_ba81401"/>
    <n v="5547685"/>
    <s v="OTD"/>
    <d v="2024-12-31T16:30:31"/>
    <s v="Archivé"/>
    <d v="2024-12-31T08:00:00"/>
    <s v="Oui"/>
    <s v="ECO_GDK"/>
    <s v="UNITE D'INTERVENTION ECOTEL GDK"/>
    <s v="ECO_GDK20"/>
    <m/>
    <d v="2024-12-31T16:30:31"/>
    <m/>
    <s v="RESPRI42-CABLAGE INTERIEUR D'IMMEUBLE"/>
    <s v="PAIRE CABLE INTERIEUR D'IMMEUBLE A CHANG"/>
    <s v="CABLAGE INTERIEUR D'IMMEUBLE/DEFAUT CABL"/>
    <s v="INSTALLATION PRIVE A VOIR/CABLAGE/CLIENT AVISE/MALICK"/>
    <s v="ext_sow2909"/>
    <x v="1"/>
    <x v="0"/>
    <x v="21"/>
    <x v="443"/>
  </r>
  <r>
    <n v="2951094"/>
    <s v="TEL"/>
    <n v="156851"/>
    <x v="465"/>
    <s v="Actif"/>
    <s v="AIP"/>
    <s v="BANQUE ISLAMIQUE DU SENEGAL"/>
    <m/>
    <s v="THOMAS"/>
    <s v="THOMAS // 776398076"/>
    <n v="20"/>
    <s v="GCO"/>
    <s v="GRANDS_COMPTES"/>
    <d v="2018-07-12T11:25:00"/>
    <s v="SNBUVP_256"/>
    <m/>
    <s v="RELEVE"/>
    <d v="2024-12-31T11:41:05"/>
    <s v="tmp_seye72265"/>
    <s v="CLIENT_DDE"/>
    <s v="PAS DE CONNEXION INTERNET"/>
    <s v="PAS DE CONNEXION"/>
    <s v="ACM"/>
    <m/>
    <x v="233"/>
    <s v="PIKINE"/>
    <s v="CITE BAILA FALL"/>
    <s v="CITE BAILA FALL"/>
    <m/>
    <m/>
    <d v="2025-01-02T09:42:48"/>
    <s v="Abonnement Professionnel"/>
    <n v="48"/>
    <s v="URGENT"/>
    <s v="CLIENTS ENTREPRISES"/>
    <s v="Defaut d'isolement multiples"/>
    <s v="DEMANDE ETUDE ELIGIBILITER"/>
    <s v="tmp_sow85431"/>
    <d v="2025-01-02T09:42:56"/>
    <s v="DEMANDE ETUDE ELIGIBILITER"/>
    <s v="tmp_sow85431"/>
    <n v="5553318"/>
    <s v="OTD"/>
    <d v="2025-01-02T11:50:25"/>
    <s v="Archivé"/>
    <d v="2025-01-02T08:00:00"/>
    <s v="Non"/>
    <s v="CI-SCL_COMPLEXE"/>
    <s v="UNITE D'INTERVENTION SAV CLIENT B2B COMP"/>
    <s v="CI-SCL_COMPLEXE1"/>
    <d v="2025-01-04T09:42:48"/>
    <d v="2025-01-02T11:50:25"/>
    <s v="ok"/>
    <s v="RESCHGT12-RP1"/>
    <s v="BOITE RP1 CHANGEE"/>
    <s v="ENTREE DE POSTE/RP1 DEFECTUEUX"/>
    <s v="MERCI DE PROCEDER A LA MIGRATION Le client est raccordable au PBO I01 306 - 307 A. C'est une extensi"/>
    <s v="tmp_sow85431"/>
    <x v="0"/>
    <x v="1"/>
    <x v="13"/>
    <x v="297"/>
  </r>
  <r>
    <n v="2951105"/>
    <s v="TEL"/>
    <n v="868441"/>
    <x v="466"/>
    <s v="Actif"/>
    <s v="TLP"/>
    <s v="PHARMACIE WAKHINANE"/>
    <m/>
    <n v="774956035"/>
    <s v="MME SAMBOU"/>
    <n v="20"/>
    <s v="SOH"/>
    <s v="PROFESSIONNELS"/>
    <d v="2017-02-15T00:00:00"/>
    <s v="PACKINTPRO"/>
    <m/>
    <s v="RELEVE"/>
    <d v="2024-12-31T11:46:35"/>
    <s v="tmp_balde73726"/>
    <s v="CLIENT_DDE"/>
    <s v="ABSENCE DE TONALITE"/>
    <s v="338371303 // PAS DE TONALITE // Pack Internet Pro Bloque"/>
    <s v="ACG"/>
    <s v="GDW"/>
    <x v="320"/>
    <s v="GUEDIAWAYE"/>
    <s v="GUEDIAWAYE"/>
    <s v="GUEDIAWAYE"/>
    <n v="110"/>
    <m/>
    <d v="2024-12-31T11:46:47"/>
    <s v="Professionnel"/>
    <m/>
    <s v="URGENT"/>
    <s v="CLIENTS ENTREPRISES"/>
    <s v="Defaut non identifie"/>
    <s v="EMISSION KO // RECEPTION KO // VERIF BRANCHEMENT FAIT  TEST DE LIGNE : NMC NON DISPONIBLE"/>
    <s v="tmp_balde73726"/>
    <d v="2024-12-31T11:46:50"/>
    <m/>
    <s v="tmp_balde73726"/>
    <n v="5547354"/>
    <s v="OTD"/>
    <d v="2024-12-31T17:07:39"/>
    <s v="Archivé"/>
    <d v="2024-12-31T08:20:00"/>
    <s v="Non"/>
    <s v="AFT_GDW"/>
    <s v="UNITE D'INTERVENTION AFRITEL GUEDIAWAYE"/>
    <s v="AFT_GDW1"/>
    <m/>
    <d v="2024-12-31T17:07:39"/>
    <m/>
    <s v="CABLE BRANCHEMENT"/>
    <s v="CABLE BRANCHEMENT 5/99 CHANGE"/>
    <s v="CABLE BRANCHEMENT 5/99/CABLE BRANCHEMENT"/>
    <s v="CABLE 5/99 COUPE CHANGE SUR 150M//AFGDW 9 LAYE NIANG"/>
    <s v="ext_mbaye2167"/>
    <x v="0"/>
    <x v="0"/>
    <x v="0"/>
    <x v="444"/>
  </r>
  <r>
    <n v="2951123"/>
    <s v="FIBRE"/>
    <n v="44452151"/>
    <x v="467"/>
    <s v="Actif"/>
    <s v="TLP"/>
    <s v="GUEYE EL HADJI MOMATH"/>
    <s v="GUEYE EL HADJI MOMATH"/>
    <n v="782011798"/>
    <s v="MR GUEYE"/>
    <n v="20"/>
    <s v="SOH"/>
    <s v="PROFESSIONNELS"/>
    <d v="2024-11-08T11:00:00"/>
    <s v="FIB_PRO_M_B"/>
    <m/>
    <s v="RELEVE"/>
    <d v="2024-12-31T12:00:40"/>
    <s v="tmp_balde75266"/>
    <s v="CLIENT_DDE"/>
    <s v="Absence synchronisation MODEM"/>
    <s v="ABSENCE SYNCHRO"/>
    <s v="ACP"/>
    <s v="CAM"/>
    <x v="321"/>
    <s v="DKCAM"/>
    <s v="PA25"/>
    <s v="."/>
    <m/>
    <m/>
    <d v="2024-12-31T12:00:55"/>
    <s v="Professionnel"/>
    <m/>
    <s v="URGENT"/>
    <s v="FIBRE"/>
    <s v="Defaut non identifie"/>
    <s v="MODEM FIBERBOX: Power vert// PON ETEINT // LOS ROUGE // INTERNET ETEINT  // WIFI VERT // VERIF BRANC"/>
    <s v="tmp_balde75266"/>
    <d v="2024-12-31T17:10:00"/>
    <s v="ABS AU PBO H40 90-91A F2"/>
    <s v="ext_ngom2872"/>
    <n v="5549624"/>
    <s v="OTD"/>
    <d v="2025-01-01T16:14:34"/>
    <s v="Archivé"/>
    <d v="2024-12-31T13:30:00"/>
    <s v="Non"/>
    <s v="MFIB"/>
    <s v="UI MAINTENANCE FIBRE BANLIEUE"/>
    <s v="MFIB1"/>
    <m/>
    <d v="2025-01-01T16:15:59"/>
    <m/>
    <s v="RESREPA83-CHAMBRE/BPOE"/>
    <s v="RACCORDEMENT  MANCHON REPRIS"/>
    <s v="INFRASTRUCTURE PASSIVE/MANCHON DEFECTUEU"/>
    <s v="Reprise soudure au PEP H36//Client joint 782011798, confirme retour service"/>
    <s v="tmp_niang83263"/>
    <x v="1"/>
    <x v="0"/>
    <x v="1"/>
    <x v="445"/>
  </r>
  <r>
    <n v="2951133"/>
    <s v="FIBRE"/>
    <n v="30747251"/>
    <x v="468"/>
    <s v="Actif"/>
    <s v="TLP"/>
    <s v="DIENG"/>
    <s v="MATY DIOP"/>
    <n v="773280914"/>
    <s v="MR DIENG"/>
    <n v="12"/>
    <s v="PA1"/>
    <s v="GRAND_PUBLIC"/>
    <d v="2024-12-30T17:00:01"/>
    <s v="FIB_PRO_M_B"/>
    <m/>
    <s v="RELEVE"/>
    <d v="2024-12-31T12:06:30"/>
    <s v="tmp_diba79501"/>
    <s v="CLIENT_DDE"/>
    <s v="PAS DE CONNEXION INTERNET"/>
    <s v="338218330 // Fibre Pro Max Bloque // PAS DE CNX INTERNET"/>
    <s v="ACM"/>
    <s v="MED"/>
    <x v="322"/>
    <s v="PLATEAU"/>
    <s v="PLATEAU"/>
    <s v="RUE CARNOT"/>
    <n v="101"/>
    <m/>
    <d v="2024-12-31T13:20:31"/>
    <s v="Professionnel"/>
    <m/>
    <s v="URGENT"/>
    <s v="CLIENTS ENTREPRISES"/>
    <s v="LIAISON INSTABLE"/>
    <s v="338218330//PAS DE CONNEXION //SYNCHRO OK//VALEUR KO//COMPTE ACTIF //SESSION OK //IPV6 MAIS IMPOSSIBI"/>
    <s v="tmp_drame83203"/>
    <d v="2024-12-31T13:20:40"/>
    <m/>
    <s v="tmp_drame83203"/>
    <n v="5547907"/>
    <s v="OTD"/>
    <d v="2024-12-31T18:20:31"/>
    <s v="Archivé"/>
    <d v="2024-12-31T13:30:00"/>
    <s v="Oui"/>
    <s v="PREM_MED"/>
    <s v="UNITE D'INTERVENTION PREMIUM MEDINA"/>
    <s v="PREM_MED3"/>
    <m/>
    <d v="2024-12-31T18:20:31"/>
    <m/>
    <s v="CENTRCO41-PORT PON"/>
    <s v="CONFIGURATION POSITION PON CORRIGEE"/>
    <s v="PORT PON/ERREUR CONFIGURATION POSITION P"/>
    <s v="RECONFIG PORT"/>
    <s v="ext_gaye2895"/>
    <x v="1"/>
    <x v="0"/>
    <x v="9"/>
    <x v="446"/>
  </r>
  <r>
    <n v="2951141"/>
    <s v="DSL"/>
    <n v="34294791"/>
    <x v="469"/>
    <s v="Actif"/>
    <s v="TLP"/>
    <s v="NDIAYE ABDOU RAZAK OUSMANE"/>
    <s v="MON PRIX"/>
    <n v="777134659"/>
    <s v="MME DIOUF"/>
    <n v="20"/>
    <s v="SOH"/>
    <s v="PROFESSIONNELS"/>
    <d v="2019-08-21T12:00:00"/>
    <s v="PACKINTPRO"/>
    <m/>
    <s v="RELEVE"/>
    <d v="2024-12-31T12:13:35"/>
    <s v="tmp_balde75266"/>
    <s v="CLIENT_DDE"/>
    <s v="Absence synchronisation MODEM"/>
    <s v="ABSENCE SYNCHRO"/>
    <s v="THS"/>
    <s v="THS"/>
    <x v="323"/>
    <s v="KHOMBOLE"/>
    <s v="CARREFOUR"/>
    <s v="."/>
    <m/>
    <m/>
    <d v="2024-12-31T12:14:26"/>
    <s v="Abonnement Professionnel"/>
    <n v="48"/>
    <s v="URGENT"/>
    <s v="CLIENTS ENTREPRISES"/>
    <s v="Defaut non identifie"/>
    <s v="MODEM FUNBOX // BB OFF  //INTERNET  OFF // VERIF BRANCHEMENTS FAIT// REBOOT MODEM  FAIT // COMPTE A"/>
    <s v="tmp_balde75266"/>
    <d v="2024-12-31T12:14:37"/>
    <m/>
    <s v="tmp_balde75266"/>
    <n v="5547502"/>
    <s v="OTD"/>
    <d v="2025-01-01T10:09:45"/>
    <s v="Archivé"/>
    <d v="2024-12-31T08:45:00"/>
    <s v="Non"/>
    <s v="AFT_THS"/>
    <s v="UNITE D'INTERVENTION AFRITEL THIES"/>
    <s v="AFT_THS1"/>
    <d v="2025-01-02T12:14:26"/>
    <d v="2025-01-01T10:09:45"/>
    <s v="ok"/>
    <s v="CABLE BRANCHEMENT"/>
    <s v="CABLE BRANCHEMENT 5/99 CHANGE"/>
    <s v="CABLE BRANCHEMENT 5/99/CABLE BRANCHEMENT"/>
    <s v="5/99 CHANGE SUR 100M//AFTH2//AMEDINE"/>
    <s v="ext_faye005308"/>
    <x v="0"/>
    <x v="0"/>
    <x v="0"/>
    <x v="447"/>
  </r>
  <r>
    <n v="2951144"/>
    <s v="FIBRE"/>
    <n v="39320341"/>
    <x v="470"/>
    <s v="Actif"/>
    <s v="TLP"/>
    <s v="GIE JUNIOR SOLUTION TECHNOLOGIE"/>
    <m/>
    <n v="778606060"/>
    <s v="MR FALL"/>
    <n v="20"/>
    <s v="SOH"/>
    <s v="PROFESSIONNELS"/>
    <d v="2022-06-09T19:00:00"/>
    <s v="FIB_OF_B"/>
    <m/>
    <s v="RELEVE"/>
    <d v="2024-12-31T12:14:58"/>
    <s v="tmp_diba79501"/>
    <s v="CLIENT_DDE"/>
    <s v="LENTEUR CONNEXION FIBRE"/>
    <s v="338424134 // Fibre Office Bloque // LENTEUR DE CONNEXION"/>
    <s v="ACM"/>
    <s v="MED"/>
    <x v="7"/>
    <s v="MEDINA"/>
    <s v="MEDINA"/>
    <s v="MEDINA"/>
    <s v="RUE 6 X 1"/>
    <m/>
    <d v="2024-12-31T16:25:19"/>
    <s v="Abonnement Professionnel"/>
    <n v="48"/>
    <s v="URGENT"/>
    <s v="CLIENTS ENTREPRISES"/>
    <s v="LIAISON INSTABLE"/>
    <s v="338424134 // Fibre Office Bloque // LENTEUR DE CONNEXION // SESSION OK // SYNCHRO OK"/>
    <s v="tmp_watt83201"/>
    <d v="2024-12-31T16:25:26"/>
    <m/>
    <s v="tmp_watt83201"/>
    <n v="5549239"/>
    <s v="OTD"/>
    <d v="2025-01-01T17:58:16"/>
    <s v="Archivé"/>
    <d v="2024-12-31T08:00:00"/>
    <s v="Oui"/>
    <s v="PREM_MED"/>
    <s v="UNITE D'INTERVENTION PREMIUM MEDINA"/>
    <s v="PREM_MED4"/>
    <d v="2025-01-02T16:25:19"/>
    <d v="2025-01-01T17:58:16"/>
    <s v="ok"/>
    <s v="CLICHGT531-F6600 ONT"/>
    <s v="MODEM ONT CHANGE"/>
    <s v="OPTICAL NETWORK TERMINAL/MODEM CLIENT FI"/>
    <s v="CHANGEMENT MODEM"/>
    <s v="ext_gaye2895"/>
    <x v="1"/>
    <x v="0"/>
    <x v="11"/>
    <x v="448"/>
  </r>
  <r>
    <n v="2951146"/>
    <s v="FIBRE"/>
    <n v="32142561"/>
    <x v="471"/>
    <s v="Actif"/>
    <s v="TLP"/>
    <s v="NDIAYE"/>
    <s v="ASTOU"/>
    <n v="785864242"/>
    <s v="Mme NDIAYE"/>
    <n v="12"/>
    <s v="PA1"/>
    <s v="GRAND_PUBLIC"/>
    <d v="2023-08-22T15:00:01"/>
    <s v="FIB_PRO_M_B"/>
    <m/>
    <s v="RELEVE"/>
    <d v="2024-12-31T12:15:10"/>
    <s v="tmp_yatte79502"/>
    <s v="CLIENT_DDE"/>
    <s v="Pas de connexion"/>
    <s v="// Fibre Pro Max Bloque // PÄS DE CONNEXION"/>
    <s v="ACAD"/>
    <s v="GDK"/>
    <x v="19"/>
    <s v="SICAP"/>
    <s v="SICAP DIEUPPEUL II"/>
    <s v="SICAP DIEUPPEUL II"/>
    <n v="2565"/>
    <m/>
    <d v="2024-12-31T12:15:38"/>
    <s v="Abonnement Professionnel"/>
    <n v="48"/>
    <s v="URGENT"/>
    <s v="CLIENTS ENTREPRISES"/>
    <s v="Defaut non identifie"/>
    <s v="COMPTE ACTIF SUR RBS // LOS ROUGE // PON ETEINT // INTERNET ETEINT  // WIFI VERT // VERIF BRANCHMENT"/>
    <s v="tmp_yatte79502"/>
    <d v="2024-12-31T12:15:42"/>
    <m/>
    <s v="tmp_yatte79502"/>
    <n v="5547510"/>
    <s v="OTD"/>
    <d v="2024-12-31T15:11:51"/>
    <s v="Archivé"/>
    <d v="2024-12-31T08:00:00"/>
    <s v="Non"/>
    <s v="ECO_GDK"/>
    <s v="UNITE D'INTERVENTION ECOTEL GDK"/>
    <s v="ECO_GDK19"/>
    <d v="2025-01-02T12:15:38"/>
    <d v="2024-12-31T15:11:51"/>
    <s v="ok"/>
    <s v="CENTREPA21-JARRETIERE OPTIQUE SC/APC"/>
    <s v="CHANGEMENT JARRETIERE OPTIQUE"/>
    <s v="JARRETIERE OPTIQUE SC/APC/JARRETIERE OPT"/>
    <s v="HAMIDOU NDIAYE//JARRETIERE OPTIQUE CHANGE//MM NDIAYE CONFIRME LE RETOUR DE SERVICE"/>
    <s v="ext_cisse3384"/>
    <x v="1"/>
    <x v="0"/>
    <x v="2"/>
    <x v="449"/>
  </r>
  <r>
    <n v="2951168"/>
    <s v="FIBRE"/>
    <n v="38754031"/>
    <x v="472"/>
    <s v="Actif"/>
    <s v="TLP"/>
    <s v="REVIVAL MEDICAL LINK - SUARL"/>
    <m/>
    <n v="784487671"/>
    <s v="MME NDIAYE"/>
    <n v="20"/>
    <s v="SOH"/>
    <s v="PROFESSIONNELS"/>
    <d v="2023-10-13T17:28:19"/>
    <s v="FIB_PRO_M_B"/>
    <m/>
    <s v="RELEVE"/>
    <d v="2024-12-31T12:30:26"/>
    <s v="tmp_seck73725"/>
    <s v="CLIENT_DDE"/>
    <s v="Absence synchronisation MODEM"/>
    <s v="PAS DE SYNCHRO"/>
    <s v="ACAD"/>
    <s v="ACA"/>
    <x v="324"/>
    <s v="POINT E"/>
    <s v="POINT E"/>
    <s v="POINTE E"/>
    <m/>
    <m/>
    <d v="2025-01-02T19:24:27"/>
    <s v="Abonnement Professionnel"/>
    <n v="48"/>
    <s v="URGENT"/>
    <s v="FIBRE"/>
    <s v="VERIFICAT° INSTALLATION FIBREE"/>
    <s v="Reprise soudure brin distribution  au PBO"/>
    <s v="tmp_sarr77481"/>
    <d v="2025-01-02T19:24:35"/>
    <s v="Reprise soudure brin distribution  au PBO"/>
    <s v="tmp_sarr77481"/>
    <n v="5555767"/>
    <s v="OTD"/>
    <d v="2025-01-03T13:11:54"/>
    <s v="Archivé"/>
    <d v="2025-01-02T13:30:00"/>
    <s v="Non"/>
    <s v="ECO_COMPLEXE"/>
    <s v="UNITE D'INTERVENTION ECOTEL COMPLEXE"/>
    <s v="ECO_COMPLEXE1"/>
    <d v="2025-01-04T19:24:27"/>
    <d v="2025-01-03T13:11:54"/>
    <s v="ok"/>
    <s v="RESCHGT313-PBO_PBE"/>
    <s v="PIGTAIL CHANGE"/>
    <s v="POINT DE BRANCHEMENT OPTIQUE/PIGTAIL DEF"/>
    <s v="PIGTAIL CHANGE // MME NDIAYE CONFIRME AU  784487671  // BABACAR MBAYE -AS"/>
    <s v="ext_diaby2178"/>
    <x v="1"/>
    <x v="0"/>
    <x v="8"/>
    <x v="450"/>
  </r>
  <r>
    <n v="2951184"/>
    <s v="FIBRE"/>
    <n v="40339021"/>
    <x v="473"/>
    <s v="Actif"/>
    <s v="TLP"/>
    <s v="DIOP"/>
    <s v="KHADIM"/>
    <n v="776857759"/>
    <s v="MR DIOP"/>
    <n v="20"/>
    <s v="SOH"/>
    <s v="PROFESSIONNELS"/>
    <d v="2024-10-02T17:04:52"/>
    <s v="FIB_PRO_M_B"/>
    <m/>
    <s v="RELEVE"/>
    <d v="2024-12-31T12:39:02"/>
    <s v="tmp_dioum83301"/>
    <s v="CLIENT_DDE"/>
    <s v="Pas de connexion"/>
    <s v="338701540 // Fibre Pro Max Bloque"/>
    <s v="ACR"/>
    <s v="MBW"/>
    <x v="263"/>
    <s v="RUFISQUE"/>
    <s v="RUFISQUE VILLE"/>
    <s v="."/>
    <m/>
    <m/>
    <d v="2024-12-31T12:39:18"/>
    <s v="Professionnel"/>
    <m/>
    <s v="URGENT"/>
    <s v="CLIENTS ENTREPRISES"/>
    <s v="Defaut non identifie"/>
    <s v="338701540 // Fibre Pro Max Bloque //PAS DE CONNEXION // COMPTE ACTIF SUR RBS SESSION EN COURS // LOS"/>
    <s v="tmp_dioum83301"/>
    <d v="2024-12-31T12:39:22"/>
    <m/>
    <s v="tmp_dioum83301"/>
    <n v="5547655"/>
    <s v="OTD"/>
    <d v="2024-12-31T20:58:09"/>
    <s v="Archivé"/>
    <d v="2024-12-31T08:00:00"/>
    <s v="Non"/>
    <s v="SYS_MBW"/>
    <s v="UNITE D'INTERVENTION SYSROAD MBAO"/>
    <s v="SYS_MBW4"/>
    <m/>
    <d v="2024-12-31T20:58:09"/>
    <m/>
    <s v="CLIRCO526-F6600 ONT"/>
    <s v="CONFIGURATION MODEM ONT REPRISE"/>
    <s v="OPTICAL NETWORK TERMINAL/MODEM CLIENT FI"/>
    <s v="RECONFIGURATION ONT/MOUHAMED BA MULT"/>
    <s v="ext_diallo005317"/>
    <x v="1"/>
    <x v="0"/>
    <x v="7"/>
    <x v="451"/>
  </r>
  <r>
    <n v="2951191"/>
    <s v="FIBRE"/>
    <n v="270861"/>
    <x v="474"/>
    <s v="Actif"/>
    <s v="TLP"/>
    <s v="BOULANGERIE LA BRIOCHE DOREE"/>
    <s v="GEORGES KFOURY"/>
    <n v="779587647"/>
    <s v="M.SALL"/>
    <n v="20"/>
    <s v="GCO"/>
    <s v="AFFAIRES"/>
    <d v="2020-12-24T12:54:01"/>
    <s v="F_OI_B_4G"/>
    <m/>
    <s v="RELEVE"/>
    <d v="2024-12-31T12:42:54"/>
    <s v="tmp_gaye73585"/>
    <s v="CLIENT_DDE"/>
    <s v="Pas de connexion"/>
    <s v="PAS DE CONNEXION"/>
    <s v="ACAD"/>
    <s v="SDF"/>
    <x v="222"/>
    <s v="GRAND YOFF"/>
    <s v="SCAT URBAM"/>
    <s v="SCAT URBAM"/>
    <n v="166"/>
    <m/>
    <d v="2024-12-31T21:40:23"/>
    <s v="Professionnel"/>
    <m/>
    <s v="URGENT"/>
    <s v="FIBRE"/>
    <s v="VERIFICAT° INSTALLATION FIBREE"/>
    <s v="ABS AU PBO K46 59-60A F5"/>
    <s v="ext_bame005311"/>
    <d v="2024-12-31T21:40:35"/>
    <s v="ABS AU PBO K46 59-60A F5"/>
    <s v="ext_bame005311"/>
    <n v="5550214"/>
    <s v="OTD"/>
    <d v="2025-01-01T13:02:40"/>
    <s v="Archivé"/>
    <d v="2024-12-31T13:30:00"/>
    <s v="Non"/>
    <s v="MFIS"/>
    <s v="UI MAINTENANCE FIBRE SUBURBAIN"/>
    <s v="MFIS1"/>
    <m/>
    <d v="2025-01-01T13:02:40"/>
    <m/>
    <s v="RESREPA83-CHAMBRE/BPOE"/>
    <s v="RACCORDEMENT  MANCHON REPRIS"/>
    <s v="INFRASTRUCTURE PASSIVE/MANCHON DEFECTUEU"/>
    <s v="Reprise soudure entré C2//Client joint 779587647, confirme retour"/>
    <s v="tmp_niang83263"/>
    <x v="1"/>
    <x v="0"/>
    <x v="1"/>
    <x v="134"/>
  </r>
  <r>
    <n v="2951192"/>
    <s v="FIBRE"/>
    <n v="32935241"/>
    <x v="475"/>
    <s v="Actif"/>
    <s v="TLP"/>
    <s v="SAKHO"/>
    <s v="MODOU"/>
    <n v="771818256"/>
    <s v="M SAKHO"/>
    <n v="20"/>
    <s v="SOH"/>
    <s v="PROFESSIONNELS"/>
    <d v="2024-07-18T11:28:16"/>
    <s v="FIB_PRO_M_B"/>
    <m/>
    <s v="RELEVE"/>
    <d v="2024-12-31T12:43:09"/>
    <s v="tmp_bampoky83304"/>
    <s v="CLIENT_DDE"/>
    <s v="DECONNEXIONS FREQUENTES"/>
    <s v="338276055 // Fibre Pro Max Bloque // DECONNEXIONS FREQUENTES"/>
    <s v="ACAD"/>
    <s v="SDF"/>
    <x v="112"/>
    <s v="GRAND YOFF"/>
    <s v="CITE MILLIONAIRE"/>
    <s v="."/>
    <s v="188/189"/>
    <m/>
    <d v="2024-12-31T13:33:08"/>
    <s v="Professionnel"/>
    <m/>
    <s v="URGENT"/>
    <s v="MAINTENANCE INSTALLATION FIBRE"/>
    <s v="VERIFICAT° INSTALLATION FIBREE"/>
    <s v="338276055 // DECONNEXION FREQUENT // COMPTE ACTIF // PAS DE SESSION // SYNCHRO KO DANS NCE //  MR SA"/>
    <s v="tmp_ba81401"/>
    <d v="2024-12-31T13:33:36"/>
    <s v="338276055 // DECONNEXION FREQUENT // COMPTE ACTIF // PAS DE SESSION // SYNCHRO KO DANS NCE //  MR SA"/>
    <s v="tmp_ba81401"/>
    <n v="5547989"/>
    <s v="OTD"/>
    <d v="2025-01-01T10:57:09"/>
    <s v="Archivé"/>
    <d v="2024-12-31T13:30:00"/>
    <s v="Oui"/>
    <s v="CAMU_SDF"/>
    <s v="UNITE D'INTERVENTION CAMUSAT SUD FOIRE"/>
    <s v="CAMU_SDF16"/>
    <m/>
    <d v="2025-01-01T10:57:09"/>
    <m/>
    <s v="CLIAUCDEF09-TEST MAESTRO/NAC OK"/>
    <s v="TEST MAESTRO/NAC OK - RETOUR SERVICES CO"/>
    <s v="CLIENT/AUCUN DEFAUT CONSTATE"/>
    <s v="AUCUNE ACTION // ADAMA SAMBA CAMUSAT"/>
    <s v="tmp_cisse85923"/>
    <x v="1"/>
    <x v="0"/>
    <x v="7"/>
    <x v="452"/>
  </r>
  <r>
    <n v="2951197"/>
    <s v="FIBRE"/>
    <n v="35525341"/>
    <x v="132"/>
    <s v="Actif"/>
    <s v="TLP"/>
    <s v="FALL"/>
    <s v="CHEIKH"/>
    <n v="772365327"/>
    <s v="MR NDIAYE"/>
    <n v="12"/>
    <s v="PA1"/>
    <s v="GRAND_PUBLIC"/>
    <d v="2024-08-05T15:44:27"/>
    <s v="FIB_PRO_M_B"/>
    <m/>
    <s v="RELEVE"/>
    <d v="2024-12-31T12:46:23"/>
    <s v="tmp_dioum83301"/>
    <s v="CLIENT_DDE"/>
    <s v="Pas de connexion"/>
    <s v="338218850 // Fibre Pro Max Bloque"/>
    <s v="ACM"/>
    <s v="MED"/>
    <x v="110"/>
    <s v="PLATEAU"/>
    <s v="PLATEAU"/>
    <s v="."/>
    <m/>
    <m/>
    <d v="2024-12-31T18:24:32"/>
    <s v="Professionnel"/>
    <m/>
    <s v="URGENT"/>
    <s v="FIBRE"/>
    <s v="VERIFICAT° INSTALLATION FIBREE"/>
    <s v="ABS AU PBO / B14 / CP 189B- 190 / F2"/>
    <s v="ext_gaye2895"/>
    <d v="2024-12-31T18:24:39"/>
    <s v="ABS AU PBO / B14 / CP 189B- 190 / F2"/>
    <s v="ext_gaye2895"/>
    <n v="5549876"/>
    <s v="OTD"/>
    <d v="2025-01-01T17:25:42"/>
    <s v="Archivé"/>
    <d v="2024-12-31T13:30:00"/>
    <s v="Non"/>
    <s v="MFIU"/>
    <s v="UI MAINTENANCE FIBRE URBAIN"/>
    <s v="MFIU1"/>
    <m/>
    <d v="2025-01-01T17:25:42"/>
    <m/>
    <s v="RESREPA83-CHAMBRE/BPOE"/>
    <s v="RACCORDEMENT  MANCHON REPRIS"/>
    <s v="INFRASTRUCTURE PASSIVE/MANCHON DEFECTUEU"/>
    <s v="Reprise soudure au C2//Retour service"/>
    <s v="tmp_niang83263"/>
    <x v="1"/>
    <x v="0"/>
    <x v="1"/>
    <x v="128"/>
  </r>
  <r>
    <n v="2951208"/>
    <s v="DSL5"/>
    <n v="34127491"/>
    <x v="476"/>
    <s v="Actif"/>
    <s v="TLP"/>
    <s v="ENTREPRENUEURS DU MONDE"/>
    <m/>
    <n v="775599672"/>
    <s v="MR SARR"/>
    <n v="20"/>
    <s v="SOH"/>
    <s v="PROFESSIONNELS"/>
    <d v="2019-05-09T12:00:00"/>
    <s v="PACKBUSILV"/>
    <m/>
    <s v="RELEVE"/>
    <d v="2024-12-31T12:52:16"/>
    <s v="tmp_balde75266"/>
    <s v="CLIENT_DDE"/>
    <s v="Absence synchronisation MODEM"/>
    <s v="ABSNCE SYNCHRO"/>
    <s v="ZIG"/>
    <s v="BIG"/>
    <x v="325"/>
    <s v="ZIGUINCHOR"/>
    <s v="HLM NEMA_ZIGUINCHOR"/>
    <s v="."/>
    <n v="244"/>
    <m/>
    <d v="2024-12-31T13:16:57"/>
    <s v="Grand Public"/>
    <m/>
    <s v="URGENT"/>
    <s v="CLIENTS ENTREPRISES"/>
    <s v="LIAISON INSTABLE"/>
    <s v="339944229//  PAS DE CONNEXION // PRODUIT ADSL  // SYNCHRO OK DANS NCE // SESSION OK DANS RBS // CLIE"/>
    <s v="tmp_kaly83207"/>
    <d v="2024-12-31T13:17:05"/>
    <m/>
    <s v="tmp_kaly83207"/>
    <n v="5547887"/>
    <s v="OTD"/>
    <d v="2025-01-02T12:01:09"/>
    <s v="Archivé"/>
    <d v="2024-12-31T14:36:00"/>
    <s v="Oui"/>
    <s v="SYS_ZIG"/>
    <s v="UNITE D'INTERVENTION SYSROAD ZIGUINCHOR"/>
    <s v="SYS_ZIG1"/>
    <m/>
    <d v="2025-01-02T12:01:09"/>
    <m/>
    <s v="CENTREPA45-TETE ADSL"/>
    <s v="JARRETIERE RACCORDEE"/>
    <s v="TETE ADSL/JARRETIERE ISOLEE"/>
    <s v="FILTRE RJ11 REMPLACE"/>
    <s v="tmp_diop73246"/>
    <x v="0"/>
    <x v="0"/>
    <x v="19"/>
    <x v="453"/>
  </r>
  <r>
    <n v="2951224"/>
    <s v="FIBRE"/>
    <n v="44229181"/>
    <x v="332"/>
    <s v="Actif"/>
    <s v="TLP"/>
    <s v="SOUMARE MAMADOU"/>
    <s v="SOUMARE MAMADOU"/>
    <n v="776045373"/>
    <s v="Mr Tall"/>
    <n v="20"/>
    <s v="SOH"/>
    <s v="PROFESSIONNELS"/>
    <d v="2024-10-09T17:03:21"/>
    <s v="FIB_PRO_M_B"/>
    <m/>
    <s v="RELEVE"/>
    <d v="2024-12-31T13:01:45"/>
    <s v="tmp_ba81401"/>
    <s v="CLIENT_DDE"/>
    <s v="Pas de connexion"/>
    <s v="338026566 // RELEVE SANS RETOUR DU DU SERVICE // FORTE VALEUR DANS NCE : -29.21 // MERCI DE VOTRE SU"/>
    <s v="ACM"/>
    <s v="MED"/>
    <x v="250"/>
    <s v="DKFAS"/>
    <s v="FS00"/>
    <s v="."/>
    <m/>
    <m/>
    <d v="2024-12-31T13:01:58"/>
    <s v="Abonnement Professionnel"/>
    <n v="48"/>
    <s v="URGENT"/>
    <s v="MAINTENANCE INSTALLATION FIBRE"/>
    <s v="VERIFICAT° INSTALLATION FIBREE"/>
    <s v="338026566 // RELEVE SANS RETOUR DU DU SERVICE // FORTE VALEUR DANS NCE : -29.21 // MERCI DE VOTRE SU"/>
    <s v="tmp_ba81401"/>
    <d v="2024-12-31T13:02:04"/>
    <s v="338026566 // RELEVE SANS RETOUR DU DU SERVICE // FORTE VALEUR DANS NCE : -29.21 // MERCI DE VOTRE SU"/>
    <s v="tmp_ba81401"/>
    <n v="5547803"/>
    <s v="OTD"/>
    <d v="2024-12-31T16:36:55"/>
    <s v="Archivé"/>
    <d v="2024-12-31T08:00:00"/>
    <s v="Oui"/>
    <s v="PREM_MED"/>
    <s v="UNITE D'INTERVENTION PREMIUM MEDINA"/>
    <s v="PREM_MED5"/>
    <d v="2025-01-02T13:01:58"/>
    <d v="2024-12-31T16:36:55"/>
    <s v="ok"/>
    <s v="CENTRCO41-PORT PON"/>
    <s v="CONFIGURATION POSITION PON CORRIGEE"/>
    <s v="PORT PON/ERREUR CONFIGURATION POSITION P"/>
    <s v="RECONFIG PORT PON"/>
    <s v="ext_gaye2895"/>
    <x v="1"/>
    <x v="0"/>
    <x v="9"/>
    <x v="325"/>
  </r>
  <r>
    <n v="2951225"/>
    <s v="FIBRE"/>
    <n v="44109411"/>
    <x v="477"/>
    <s v="Actif"/>
    <s v="TLP"/>
    <s v="DIOUF"/>
    <s v="KHADY"/>
    <n v="782829602"/>
    <s v="Mme BA"/>
    <n v="20"/>
    <s v="SOH"/>
    <s v="PROFESSIONNELS"/>
    <d v="2024-10-29T16:05:42"/>
    <s v="FIB_PRO_M_B"/>
    <m/>
    <s v="RELEVE"/>
    <d v="2024-12-31T13:02:39"/>
    <s v="tmp_yatte79502"/>
    <s v="CLIENT_DDE"/>
    <s v="Pas de connexion"/>
    <s v="// Fibre Pro Max Bloque // PAS DE CONNEXION"/>
    <s v="ACR"/>
    <s v="MBW"/>
    <x v="326"/>
    <s v="RUFISQUE"/>
    <s v="RUFISQUE VILLE"/>
    <s v="."/>
    <m/>
    <m/>
    <d v="2024-12-31T13:03:05"/>
    <s v="Professionnel"/>
    <m/>
    <s v="URGENT"/>
    <s v="CLIENTS ENTREPRISES"/>
    <s v="Defaut non identifie"/>
    <s v="COMPTE ACTIF SUR RBS // SESSION EN COURS // LOS ETEINT // PON VERT// INTERNET CLI VERT// TEST DE SYN"/>
    <s v="tmp_yatte79502"/>
    <d v="2025-01-02T10:59:26"/>
    <s v="HORS ZONE =&gt; OLT_HW_RUFISQUE"/>
    <s v="ext_ngom2872"/>
    <n v="5553671"/>
    <s v="OTD"/>
    <d v="2025-01-02T16:14:32"/>
    <s v="Archivé"/>
    <d v="2025-01-02T08:00:00"/>
    <s v="Non"/>
    <s v="SYS_COMPLEXE"/>
    <s v="UNITE D'INTERVENTION SYSROAD COMPLEXE"/>
    <s v="SYS_COMPLEXE1"/>
    <m/>
    <d v="2025-01-02T16:14:32"/>
    <m/>
    <s v="RESCHGT313-PBO_PBE"/>
    <s v="PIGTAIL CHANGE"/>
    <s v="POINT DE BRANCHEMENT OPTIQUE/PIGTAIL DEF"/>
    <s v="PIGTAIL CHANGE/MODOU DIANKHA MULT"/>
    <s v="ext_diallo005317"/>
    <x v="1"/>
    <x v="0"/>
    <x v="8"/>
    <x v="454"/>
  </r>
  <r>
    <n v="2951245"/>
    <s v="TEL"/>
    <n v="106161"/>
    <x v="478"/>
    <s v="Actif"/>
    <s v="TLP"/>
    <s v="MINISTERE DE L'ENVIRONNEMENT ET DU DEVELOPPEMENT"/>
    <s v="DURABLE"/>
    <n v="776344237"/>
    <m/>
    <n v="20"/>
    <s v="ETA"/>
    <s v="ADMINISTRATION"/>
    <d v="2010-12-01T00:00:00"/>
    <s v="LIGNE_BUS"/>
    <m/>
    <s v="RELEVE"/>
    <d v="2024-12-31T13:20:44"/>
    <s v="tmp_diop79701"/>
    <s v="CLIENT_DDE"/>
    <s v="ABSENCE DE TONALITE"/>
    <s v="338222026 // PAS DE TONALITE // TEST DE RECEPTION : SONNE PAS COTE CLIENT //"/>
    <s v="ACM"/>
    <s v="MED"/>
    <x v="327"/>
    <s v="PLATEAU"/>
    <s v="PLATEAU"/>
    <s v="RUE LEBLANC"/>
    <m/>
    <m/>
    <d v="2024-12-31T13:20:53"/>
    <s v="Administration"/>
    <n v="24"/>
    <s v="URGENT"/>
    <s v="CLIENTS ENTREPRISES"/>
    <s v="LIAISON INSTABLE"/>
    <s v="338222026 // PAS DE TONALITE // TEST DE RECEPTION : SONNE PAS COTE CLIENT //"/>
    <s v="tmp_diop79701"/>
    <d v="2024-12-31T13:20:56"/>
    <m/>
    <s v="tmp_diop79701"/>
    <n v="5547909"/>
    <s v="OTD"/>
    <d v="2024-12-31T17:33:45"/>
    <s v="Archivé"/>
    <d v="2024-12-31T08:00:00"/>
    <s v="Oui"/>
    <s v="PREM_MED"/>
    <s v="UNITE D'INTERVENTION PREMIUM MEDINA"/>
    <s v="PREM_MED7"/>
    <d v="2025-01-01T13:20:53"/>
    <d v="2024-12-31T17:33:45"/>
    <s v="ok"/>
    <s v="RESREPA37-PC"/>
    <s v="RACCORDEMENT REPRIS"/>
    <s v="POINT DE CONCENTRATION/OXYDATION"/>
    <s v="Client 776350913 trouvé sur place et joint sur le fixe a bien confirmé le rétablissement de la ligne"/>
    <s v="saine7277"/>
    <x v="0"/>
    <x v="0"/>
    <x v="6"/>
    <x v="455"/>
  </r>
  <r>
    <n v="2951250"/>
    <s v="FIBRE"/>
    <n v="45041421"/>
    <x v="479"/>
    <s v="Actif"/>
    <s v="TLP"/>
    <s v="FALL"/>
    <s v="NGAINA"/>
    <n v="772397777"/>
    <s v="M LO 778265019"/>
    <n v="13"/>
    <s v="PA2"/>
    <s v="GRAND_PUBLIC"/>
    <d v="2024-12-28T16:00:00"/>
    <s v="FIB_PRO_M_B"/>
    <m/>
    <s v="RELEVE"/>
    <d v="2024-12-31T13:23:14"/>
    <s v="tmp_sow82841"/>
    <s v="CLIENT_DDE"/>
    <s v="DECONNEXIONS FREQUENTES"/>
    <s v="339672112//Fibre Pro Max Bloque //DECONNEXION FREQUENTES//"/>
    <s v="LGA"/>
    <s v="LGA"/>
    <x v="151"/>
    <s v="LOUGA"/>
    <s v="GANAW RAIL"/>
    <s v="."/>
    <m/>
    <m/>
    <d v="2024-12-31T13:23:48"/>
    <s v="Professionnel"/>
    <m/>
    <s v="URGENT"/>
    <s v="CLIENTS ENTREPRISES"/>
    <s v="Defaut non identifie"/>
    <s v="POWER VERT PON VERT INTERNET CLIGN VERT //VERIF BRANCEMENT FAIT //REBOT MODEM FAIT // COMPTE ACTIF /"/>
    <s v="tmp_sow82841"/>
    <d v="2024-12-31T13:23:53"/>
    <m/>
    <s v="tmp_sow82841"/>
    <n v="5547932"/>
    <s v="OTD"/>
    <d v="2025-01-01T22:38:55"/>
    <s v="Archivé"/>
    <d v="2024-12-31T13:30:00"/>
    <s v="Oui"/>
    <s v="PREM_LGA"/>
    <s v="UNITE D'INTERVENTION PREMIUM LOUGA"/>
    <s v="PREM_LGA3"/>
    <m/>
    <d v="2025-01-01T22:38:55"/>
    <m/>
    <s v="CLIRCO510-F680 ONT"/>
    <s v="CONFIGURATION MODEM ONT REPRISE"/>
    <s v="OPTICAL NETWORK TERMINAL/MODEM CLIENT FI"/>
    <s v="RECONFIG MODEM"/>
    <s v="ext_gaye2895"/>
    <x v="1"/>
    <x v="0"/>
    <x v="7"/>
    <x v="456"/>
  </r>
  <r>
    <n v="2951253"/>
    <s v="DSL"/>
    <n v="30540291"/>
    <x v="41"/>
    <s v="Actif"/>
    <s v="TLP"/>
    <s v="THIAM"/>
    <s v="ABDOULAYE"/>
    <n v="775553107"/>
    <s v="M THIAM"/>
    <n v="12"/>
    <s v="PA1"/>
    <s v="GRAND_PUBLIC"/>
    <d v="2009-06-09T00:00:00"/>
    <s v="KHEW_PRO"/>
    <m/>
    <s v="RELEVE"/>
    <d v="2024-12-31T13:25:10"/>
    <s v="tmp_yatte79502"/>
    <s v="CLIENT_DDE"/>
    <s v="Pas de connexion"/>
    <s v="// KHEWEUL PRO // PAS DE CONNEXION"/>
    <s v="OUA"/>
    <s v="GDK"/>
    <x v="39"/>
    <s v="SICAP"/>
    <m/>
    <s v="AV BOURGUIBA"/>
    <n v="1"/>
    <m/>
    <d v="2024-12-31T18:09:05"/>
    <s v="Grand Public"/>
    <m/>
    <s v="URGENT"/>
    <s v="CLIENTS ENTREPRISES"/>
    <s v="LIAISON INSTABLE"/>
    <s v="338255780 // KHEWEUL PRO // PAS DE CONNEXION // SESSION KO // SYNCHRO KO"/>
    <s v="tmp_watt83201"/>
    <d v="2024-12-31T18:09:12"/>
    <m/>
    <s v="tmp_watt83201"/>
    <n v="5549838"/>
    <s v="OTD"/>
    <d v="2025-01-01T16:03:02"/>
    <s v="Archivé"/>
    <d v="2024-12-31T08:00:00"/>
    <s v="Oui"/>
    <s v="ECO_GDK"/>
    <s v="UNITE D'INTERVENTION ECOTEL GDK"/>
    <s v="ECO_GDK1"/>
    <m/>
    <d v="2025-01-01T16:03:02"/>
    <m/>
    <s v="CLICHGT31-FILTRE ADSL"/>
    <s v="CORRECTION EFFECTUÉE"/>
    <s v="FILTRE ADSL /MAUVAISE MISE EN ¿UVRE"/>
    <s v="Filtre ADSL Changé // BADIANE"/>
    <s v="ext_ndiaye3383"/>
    <x v="0"/>
    <x v="0"/>
    <x v="25"/>
    <x v="41"/>
  </r>
  <r>
    <n v="2951256"/>
    <s v="FIBRE"/>
    <n v="44814971"/>
    <x v="480"/>
    <s v="Actif"/>
    <s v="TLP"/>
    <s v="NGOM KHADRE ABDOU"/>
    <s v="NGOM KHADRE ABDOU"/>
    <n v="774144389"/>
    <s v="MR NGOM"/>
    <n v="20"/>
    <s v="SOH"/>
    <s v="PROFESSIONNELS"/>
    <d v="2024-12-26T14:00:00"/>
    <s v="FIB_PRO_M_B"/>
    <m/>
    <s v="RELEVE"/>
    <d v="2024-12-31T13:26:20"/>
    <s v="tmp_cisse65272"/>
    <s v="CLIENT_DDE"/>
    <s v="Absence synchronisation MODEM"/>
    <s v="338483480 //ABSENCE DE SYNCHRONISATION // PRODUIT FIBRE// FIBRE PRO MAX BLOQUE  // MODEM FIBERBOX"/>
    <s v="LGA"/>
    <s v="KEB"/>
    <x v="328"/>
    <s v="SLKEB"/>
    <s v="MB00R"/>
    <s v="."/>
    <m/>
    <m/>
    <d v="2024-12-31T13:26:51"/>
    <s v="Professionnel"/>
    <m/>
    <s v="URGENT"/>
    <s v="CLIENTS ENTREPRISES"/>
    <s v="Defaut non identifie"/>
    <s v="MODEM FIBERBOX  COMPTE ACTIF SUR RBS // LOS ROUGE // PON ETEINT// INTERNET ETEINT TEST DE SYNCHRO D"/>
    <s v="tmp_cisse65272"/>
    <d v="2024-12-31T13:26:58"/>
    <m/>
    <s v="tmp_cisse65272"/>
    <n v="5547942"/>
    <s v="OTD"/>
    <d v="2024-12-31T18:22:53"/>
    <s v="Archivé"/>
    <d v="2024-12-31T13:30:00"/>
    <s v="Non"/>
    <s v="PREM_COMPLEXE"/>
    <s v="UNITE D'INTERVENTION PREMIUM COMPLEXE"/>
    <s v="PREM_COMPLEXE1"/>
    <m/>
    <d v="2024-12-31T18:22:53"/>
    <m/>
    <s v="CENTINC11-TE - TBL"/>
    <s v="REPRISES SOUDURES OPTIQUES"/>
    <s v="TETE EQUIPEMENT/TETE BOUCLE LOCALE/COUPU"/>
    <s v="REPRISE SOUDURE AU PTO"/>
    <s v="ext_gaye2895"/>
    <x v="1"/>
    <x v="0"/>
    <x v="3"/>
    <x v="457"/>
  </r>
  <r>
    <n v="2951257"/>
    <s v="FIBRE"/>
    <n v="1491"/>
    <x v="481"/>
    <s v="Actif"/>
    <s v="TLP"/>
    <s v="MINISTERE DE L'INTERIEUR"/>
    <m/>
    <n v="780129829"/>
    <s v="M NDONGO"/>
    <n v="20"/>
    <s v="ETA"/>
    <s v="ADMINISTRATION"/>
    <d v="2023-02-02T19:00:01"/>
    <s v="FIB_OF_B"/>
    <m/>
    <s v="RELEVE"/>
    <d v="2024-12-31T13:26:36"/>
    <s v="tmp_gassama82363"/>
    <s v="CLIENT_DDE"/>
    <s v="Absence synchronisation MODEM"/>
    <s v="Fibre Office Bloque// // ABSENCE SYNCHRO // MODEM FIBERBOX"/>
    <s v="THS"/>
    <s v="THS"/>
    <x v="151"/>
    <s v="THIES"/>
    <s v="ESCALE"/>
    <s v="AV BIRAME Y BOUBOU"/>
    <m/>
    <m/>
    <d v="2024-12-31T13:26:55"/>
    <s v="Grand Public"/>
    <m/>
    <s v="URGENT"/>
    <s v="FIBRE"/>
    <s v="Defaut non identifie"/>
    <s v="PON ETEINT //LOS ROUGE  //INTERNET ETEINT// VERIF BRANCHMENT FAIT // REBOOT MODEM FAIT // COMPTE ACT"/>
    <s v="tmp_gassama82363"/>
    <d v="2025-01-01T14:26:43"/>
    <s v="CLIENT INJOIGNABLE SUR CES CONTACTS"/>
    <s v="ext_faye005308"/>
    <n v="5552178"/>
    <s v="OTD"/>
    <d v="2025-01-02T13:46:07"/>
    <s v="Archivé"/>
    <d v="2025-01-02T08:00:00"/>
    <s v="Oui"/>
    <s v="AFT_COMPLEXE"/>
    <s v="UNITE D'INTERVENTION AFRITEL COMPLEXE"/>
    <s v="AFT_COMPLEXE1"/>
    <m/>
    <d v="2025-01-02T13:46:07"/>
    <m/>
    <s v="RESCHGT22-CABLE BRANCHEMENT"/>
    <s v="CABLE BRANCHEMENT  1084 CHANGE"/>
    <s v="CABLE BRANCHEMENT/CABLE BRANCHEMENT  108"/>
    <s v="CABLE 1084 CHANGE SUR 200M// CH DRAME"/>
    <s v="ext_faye005308"/>
    <x v="1"/>
    <x v="0"/>
    <x v="0"/>
    <x v="56"/>
  </r>
  <r>
    <n v="2951258"/>
    <s v="FIBRE"/>
    <n v="29346071"/>
    <x v="482"/>
    <s v="Actif"/>
    <s v="TLP"/>
    <s v="SAINT CHRISTOPHER IBA MAR DIOP SA"/>
    <m/>
    <n v="784684051"/>
    <s v="M MBODJ"/>
    <n v="20"/>
    <s v="PEI"/>
    <s v="GRAND_PUBLIC"/>
    <d v="2024-08-26T17:11:13"/>
    <s v="FIB_OF_I_B"/>
    <m/>
    <s v="RELEVE"/>
    <d v="2024-12-31T13:26:46"/>
    <s v="tmp_sow82841"/>
    <s v="CLIENT_DDE"/>
    <s v="PAS DE CONNEXION INTERNET"/>
    <s v="338606522//Fibre Office Intense Bloque//PAS DE CONNEXION//"/>
    <s v="ACAD"/>
    <s v="ACA"/>
    <x v="324"/>
    <s v="POINT E"/>
    <s v="POINT E"/>
    <s v="RUE 7"/>
    <s v="X B"/>
    <m/>
    <d v="2025-01-01T17:29:26"/>
    <s v="Grand Public"/>
    <m/>
    <s v="NONURGENT"/>
    <s v="FIBRE"/>
    <s v="Perte de signal"/>
    <s v="ABS AU PBO W05 CP57/F1/MLK784905676"/>
    <s v="ext_ndiaye3383"/>
    <d v="2025-01-01T17:29:36"/>
    <s v="ABS AU PBO W05 CP57/F1/MLK784905676"/>
    <s v="ext_ndiaye3383"/>
    <n v="5552413"/>
    <s v="OTD"/>
    <d v="2025-01-01T18:08:49"/>
    <s v="Archivé"/>
    <d v="2025-01-02T08:00:00"/>
    <s v="Non"/>
    <s v="MFIU"/>
    <s v="UI MAINTENANCE FIBRE URBAIN"/>
    <s v="MFIU1"/>
    <m/>
    <d v="2025-01-01T18:08:49"/>
    <m/>
    <s v="RESINC71-CABLE INFRA FIBRE"/>
    <s v="RACCORDEMENT NOUVEAU CABLE"/>
    <s v="INFRASTRUCTURE PASSIVE/COUPURE SUITE VOL"/>
    <s v="&quot;Tirage câble 72FO sur 80m faite entre le Pez et le Pez 2 Raccordement de 24brins 12 au Pez 1, 12bri"/>
    <s v="tmp_sarr77481"/>
    <x v="1"/>
    <x v="0"/>
    <x v="1"/>
    <x v="458"/>
  </r>
  <r>
    <n v="2951282"/>
    <s v="FIBRE"/>
    <n v="44575521"/>
    <x v="483"/>
    <s v="Actif"/>
    <s v="TLP"/>
    <s v="AFRICAN FIRST GROUP SUARL"/>
    <m/>
    <n v="772363595"/>
    <s v="M DIAMANKA"/>
    <n v="20"/>
    <s v="SOH"/>
    <s v="PROFESSIONNELS"/>
    <d v="2024-12-04T15:59:32"/>
    <s v="FIB_PRO_M_B"/>
    <m/>
    <s v="RELEVE"/>
    <d v="2024-12-31T13:41:02"/>
    <s v="tmp_seye83303"/>
    <s v="CLIENT_DDE"/>
    <s v="PAS DE CONNEXION INTERNET"/>
    <s v="338580881//Fibre Pro Max Bloque//PAS DE CONNEXION"/>
    <s v="ACM"/>
    <s v="HAN"/>
    <x v="104"/>
    <s v="HANN"/>
    <s v="HANN MARISTES"/>
    <s v="."/>
    <m/>
    <m/>
    <d v="2025-01-01T16:20:33"/>
    <s v="Professionnel"/>
    <m/>
    <s v="URGENT"/>
    <s v="FIBRE"/>
    <s v="Aucun défaut sur la fibre"/>
    <s v="RV JEUDI"/>
    <s v="ext_drame2164"/>
    <d v="2025-01-01T16:20:42"/>
    <s v="RV JEUDI"/>
    <s v="ext_drame2164"/>
    <n v="5552347"/>
    <s v="OTD"/>
    <d v="2025-01-02T13:37:10"/>
    <s v="Archivé"/>
    <d v="2025-01-02T08:00:00"/>
    <s v="Non"/>
    <s v="AFT_COMPLEXE"/>
    <s v="UNITE D'INTERVENTION AFRITEL COMPLEXE"/>
    <s v="AFT_COMPLEXE1"/>
    <m/>
    <d v="2025-01-02T13:37:10"/>
    <m/>
    <s v="CLIRCO521-F6600 ONT"/>
    <s v="CONFIGURATION ONT CORRIGEE"/>
    <s v="OPTICAL NETWORK TERMINAL/MODEM CLIENT FI"/>
    <s v="RECONFIGURATION SUR SELF SERVICE // EL HADJ"/>
    <s v="ext_drame2164"/>
    <x v="1"/>
    <x v="0"/>
    <x v="9"/>
    <x v="459"/>
  </r>
  <r>
    <n v="2951288"/>
    <s v="FIBRE"/>
    <n v="270861"/>
    <x v="484"/>
    <s v="Actif"/>
    <s v="TLP"/>
    <s v="BOULANGERIE LA BRIOCHE DOREE"/>
    <s v="GEORGES KFOURY"/>
    <n v="776597733"/>
    <s v="M TOURE"/>
    <n v="20"/>
    <s v="GCO"/>
    <s v="AFFAIRES"/>
    <d v="2020-10-02T11:00:01"/>
    <s v="F_OI_B_4G"/>
    <m/>
    <s v="RELEVE"/>
    <d v="2024-12-31T13:44:20"/>
    <s v="tmp_yatte79502"/>
    <s v="CLIENT_DDE"/>
    <s v="Pas de connexion"/>
    <s v="// Fibre Off. Intense_Domino4G_15Go Bloque // PAS DE CONNEXION"/>
    <s v="ACP"/>
    <s v="CAM"/>
    <x v="329"/>
    <s v="CAMBERENE-PARCELLES ASSAINIES"/>
    <s v="PARCELLES ASSAINIES UNITE 16"/>
    <s v="PARCELLES ASSAINIES UNITE 16"/>
    <n v="421"/>
    <m/>
    <d v="2024-12-31T13:44:50"/>
    <s v="Professionnel"/>
    <m/>
    <s v="URGENT"/>
    <s v="CLIENTS ENTREPRISES"/>
    <s v="Defaut non identifie"/>
    <s v="COMPTE ACTIF SUR RBS // LOS ROUGE // PON ETEINT // INTERNET ETEINT   // VERIF BRANCHMENT FAIT // REB"/>
    <s v="tmp_yatte79502"/>
    <d v="2024-12-31T13:44:55"/>
    <m/>
    <s v="tmp_yatte79502"/>
    <n v="5548085"/>
    <s v="OTD"/>
    <d v="2025-01-01T16:37:30"/>
    <s v="Archivé"/>
    <d v="2024-12-31T08:00:00"/>
    <s v="Non"/>
    <s v="SYS_CAMB"/>
    <s v="UNITE D'INTERVENTION SYSROAD CAMBERENE"/>
    <s v="SYS_CAMB13"/>
    <m/>
    <d v="2025-01-01T16:37:30"/>
    <m/>
    <s v="RESCHGT13-BTI"/>
    <s v="SMOOVE DEFECTUEUX CHANGE"/>
    <s v="BOITIER DE TRANSITION INTERMEDIAIRE/SMOO"/>
    <s v="REPRISE SOUDURE AU BTI + 10.83 REMPLACER"/>
    <s v="ext_niang2865"/>
    <x v="1"/>
    <x v="0"/>
    <x v="0"/>
    <x v="134"/>
  </r>
  <r>
    <n v="2951306"/>
    <s v="FIBRE"/>
    <n v="43545821"/>
    <x v="485"/>
    <s v="Actif"/>
    <s v="TLP"/>
    <s v="BAH"/>
    <s v="SOULEYMANE"/>
    <n v="774824576"/>
    <s v="MR ZAKARIA"/>
    <n v="13"/>
    <s v="PA1"/>
    <s v="GRAND_PUBLIC"/>
    <d v="2024-12-11T16:00:00"/>
    <s v="FIB_PRO_M_B"/>
    <m/>
    <s v="RELEVE"/>
    <d v="2024-12-31T13:59:10"/>
    <s v="tmp_seck73725"/>
    <s v="CLIENT_DDE"/>
    <s v="PAS DE CONNEXION INTERNET"/>
    <s v="PAS DE CONN"/>
    <s v="ACAD"/>
    <s v="ACA"/>
    <x v="29"/>
    <s v="H.L.M. - CITE PORT - SODIDA"/>
    <s v="HLM V"/>
    <s v="."/>
    <m/>
    <m/>
    <d v="2024-12-31T13:59:29"/>
    <s v="Professionnel"/>
    <m/>
    <s v="URGENT"/>
    <s v="CLIENTS ENTREPRISES"/>
    <s v="Defaut non identifie"/>
    <s v="LOS ET INTERNET ETEINTS // PON VERT  // VERIF BRANCHEMENT // REBOOT MODEM // COMPTE ACTIF GAIA // PA"/>
    <s v="tmp_seck73725"/>
    <d v="2024-12-31T14:00:07"/>
    <m/>
    <s v="tmp_seck73725"/>
    <n v="5548222"/>
    <s v="OTD"/>
    <d v="2025-01-01T17:00:14"/>
    <s v="Archivé"/>
    <d v="2024-12-31T08:00:00"/>
    <s v="Oui"/>
    <s v="ECO_ACAD"/>
    <s v="UNITE D'INTERVENTION ECOTEL ACAD"/>
    <s v="ECO_ACAD2"/>
    <m/>
    <d v="2025-01-01T17:00:14"/>
    <m/>
    <s v="RESREPA39-PBO_PBE"/>
    <s v="SOUDURE REPRISE AU  PBO_PBE"/>
    <s v="POINT DE BRANCHEMENT OPTIQUE/FIBRE CASSE"/>
    <s v="REPRISE SOUDURE AU PBO/CONFIRME PAR MR ZAKARIA 774824576/NADOU"/>
    <s v="ext_sow2909"/>
    <x v="1"/>
    <x v="0"/>
    <x v="4"/>
    <x v="460"/>
  </r>
  <r>
    <n v="2951311"/>
    <s v="FIBRE"/>
    <n v="38754031"/>
    <x v="486"/>
    <s v="Actif"/>
    <s v="TLP"/>
    <s v="REVIVAL MEDICAL LINK - SUARL"/>
    <m/>
    <n v="776935759"/>
    <s v="MM DIALLO"/>
    <n v="20"/>
    <s v="SOH"/>
    <s v="PROFESSIONNELS"/>
    <d v="2023-10-17T16:00:00"/>
    <s v="FIB_PRO_M_B"/>
    <m/>
    <s v="RELEVE"/>
    <d v="2024-12-31T14:04:15"/>
    <s v="tmp_sow82841"/>
    <s v="CLIENT_DDE"/>
    <s v="PAS DE CONNEXION INTERNET"/>
    <s v="338686808//Fibre Pro Max Bloque//PAS DE CONNEXION//"/>
    <s v="ACAD"/>
    <s v="ACA"/>
    <x v="234"/>
    <s v="POINT E"/>
    <s v="POINT E"/>
    <s v="POINTE E"/>
    <m/>
    <m/>
    <d v="2025-01-01T17:32:15"/>
    <s v="Abonnement Professionnel"/>
    <n v="48"/>
    <s v="NONURGENT"/>
    <s v="FIBRE"/>
    <s v="Perte de signal"/>
    <s v="ABS AU PBO W05 26B-27/F6/MLK784905676"/>
    <s v="ext_ndiaye3383"/>
    <d v="2025-01-01T17:32:23"/>
    <s v="ABS AU PBO W05 26B-27/F6/MLK784905676"/>
    <s v="ext_ndiaye3383"/>
    <n v="5552418"/>
    <s v="OTD"/>
    <d v="2025-01-02T19:19:29"/>
    <s v="Archivé"/>
    <d v="2025-01-02T08:00:00"/>
    <s v="Non"/>
    <s v="MFIU"/>
    <s v="UI MAINTENANCE FIBRE URBAIN"/>
    <s v="MFIU1"/>
    <d v="2025-01-03T17:32:15"/>
    <d v="2025-01-02T19:19:29"/>
    <s v="ok"/>
    <s v="RESREPA39-PBO_PBE"/>
    <s v="SOUDURE REPRISE AU  PBO_PBE"/>
    <s v="POINT DE BRANCHEMENT OPTIQUE/FIBRE CASSE"/>
    <s v="Reprise connecteur au PBO"/>
    <s v="tmp_sarr77481"/>
    <x v="1"/>
    <x v="0"/>
    <x v="8"/>
    <x v="450"/>
  </r>
  <r>
    <n v="2951322"/>
    <s v="FIBRE"/>
    <n v="43642041"/>
    <x v="487"/>
    <s v="Actif"/>
    <s v="TLP"/>
    <s v="MAMADOU FOFANA"/>
    <s v="MAMADOU FOFANA"/>
    <n v="772271354"/>
    <s v="M.NDIAYE"/>
    <n v="20"/>
    <s v="SOH"/>
    <s v="PROFESSIONNELS"/>
    <d v="2024-07-15T15:00:00"/>
    <s v="FIB_PRO_M_B"/>
    <m/>
    <s v="RELEVE"/>
    <d v="2024-12-31T14:13:21"/>
    <s v="tmp_gaye73585"/>
    <s v="CLIENT_DDE"/>
    <s v="Pas de connexion"/>
    <s v="PAS DE CONNEXION"/>
    <s v="ACG"/>
    <s v="GDW"/>
    <x v="135"/>
    <s v="DKGDW"/>
    <s v="GA00"/>
    <s v="."/>
    <m/>
    <m/>
    <d v="2024-12-31T16:03:18"/>
    <s v="Abonnement Professionnel"/>
    <n v="48"/>
    <s v="URGENT"/>
    <s v="MAINTENANCE INSTALLATION FIBRE"/>
    <s v="VERIFICAT° INSTALLATION FIBREE"/>
    <s v="338445640 // ABSENCE D ENAVIGATION // SESSION OK // COMPTE ACTIF // SYNCHRO OK // CLIENT SUR IPV6 //"/>
    <s v="tmp_diouf73569"/>
    <d v="2024-12-31T16:03:24"/>
    <m/>
    <s v="tmp_diouf73569"/>
    <n v="5549099"/>
    <s v="OTD"/>
    <d v="2025-01-02T17:06:03"/>
    <s v="Archivé"/>
    <d v="2024-12-31T13:30:00"/>
    <s v="Oui"/>
    <s v="AFT_GDW"/>
    <s v="UNITE D'INTERVENTION AFRITEL GUEDIAWAYE"/>
    <s v="AFT_GDW7"/>
    <d v="2025-01-02T16:03:18"/>
    <d v="2025-01-02T17:06:03"/>
    <s v="non ok"/>
    <s v="BACKRCO41-RADIUS"/>
    <s v="COMPTE CREE SUR RADIUS"/>
    <s v="OUTILS DE MANAGEMENT/COMPTE NON CREE SUR"/>
    <s v="deverrouillage dans rbs"/>
    <s v="diouf7677"/>
    <x v="1"/>
    <x v="0"/>
    <x v="18"/>
    <x v="461"/>
  </r>
  <r>
    <n v="2951325"/>
    <s v="FIBRE"/>
    <n v="33953131"/>
    <x v="488"/>
    <s v="Actif"/>
    <s v="TLP"/>
    <s v="AL AMINE TRANSIT SARL"/>
    <m/>
    <n v="774238174"/>
    <s v="MME SOKHNA"/>
    <n v="20"/>
    <s v="SOH"/>
    <s v="PROFESSIONNELS"/>
    <d v="2023-10-24T01:00:00"/>
    <s v="FIB_PRO_M_B"/>
    <m/>
    <s v="RELEVE"/>
    <d v="2024-12-31T14:15:12"/>
    <s v="tmp_diedhiou83302"/>
    <s v="CLIENT_DDE"/>
    <s v="Absence synchronisation MODEM"/>
    <s v="ABSENCE DE SYNCHRO"/>
    <m/>
    <m/>
    <x v="42"/>
    <s v="PLATEAU"/>
    <s v="PLATEAU"/>
    <s v="."/>
    <m/>
    <m/>
    <d v="2024-12-31T14:15:36"/>
    <s v="Abonnement Professionnel"/>
    <n v="48"/>
    <s v="URGENT"/>
    <s v="CLIENTS ENTREPRISES"/>
    <s v="Defaut non identifie"/>
    <s v="ABSENCE DE SYNCHRO  LOS ROUGE // PON INTERNET ETIEINT // VERIF BRANCHEMENT FAIT // REBOOT FAIT // SY"/>
    <s v="tmp_diedhiou83302"/>
    <d v="2024-12-31T14:15:39"/>
    <m/>
    <s v="tmp_diedhiou83302"/>
    <n v="5548324"/>
    <s v="OTD"/>
    <d v="2024-12-31T16:33:46"/>
    <s v="Archivé"/>
    <d v="2024-12-31T08:00:00"/>
    <s v="Non"/>
    <s v="PREM_MED"/>
    <s v="UNITE D'INTERVENTION PREMIUM MEDINA"/>
    <s v="PREM_MED4"/>
    <d v="2025-01-02T14:15:36"/>
    <d v="2024-12-31T16:33:46"/>
    <s v="ok"/>
    <s v="CENTINC11-TE - TBL"/>
    <s v="REPRISES SOUDURES OPTIQUES"/>
    <s v="TETE EQUIPEMENT/TETE BOUCLE LOCALE/COUPU"/>
    <s v="RACCORDEMENT MOU + REPRISE SOUDURE AU PTO"/>
    <s v="ext_gaye2895"/>
    <x v="1"/>
    <x v="0"/>
    <x v="3"/>
    <x v="462"/>
  </r>
  <r>
    <n v="2951326"/>
    <s v="FIBRE"/>
    <n v="35110091"/>
    <x v="489"/>
    <s v="Actif"/>
    <s v="TLP"/>
    <s v="NDEYE FATOU THIAW"/>
    <m/>
    <n v="782800988"/>
    <s v="MME THIAW"/>
    <n v="20"/>
    <s v="SOH"/>
    <s v="PROFESSIONNELS"/>
    <d v="2024-05-15T17:00:17"/>
    <s v="FIB_PRO_M_B"/>
    <m/>
    <s v="RELEVE"/>
    <d v="2024-12-31T14:16:01"/>
    <s v="tmp_gaye73585"/>
    <s v="CLIENT_DDE"/>
    <s v="Pas de connexion"/>
    <s v="PAS DE CONNEXION"/>
    <s v="ACG"/>
    <s v="KMR"/>
    <x v="330"/>
    <s v="YEUMBEUL"/>
    <s v="YEUMBEUL"/>
    <s v="RTE DE BOUNE"/>
    <m/>
    <m/>
    <d v="2024-12-31T15:54:09"/>
    <s v="Abonnement Professionnel"/>
    <n v="48"/>
    <s v="URGENT"/>
    <s v="MAINTENANCE INSTALLATION FIBRE"/>
    <s v="VERIFICAT° INSTALLATION FIBREE"/>
    <s v="338786299 // SESSION OK // COMPTE ACTIF // SYNCHRO OK VALEURS BONNES // LE CLIENT SOUTIENT QU'IL Y A"/>
    <s v="tmp_diouf73569"/>
    <d v="2024-12-31T15:54:18"/>
    <m/>
    <s v="tmp_diouf73569"/>
    <n v="5549005"/>
    <s v="OTD"/>
    <d v="2025-01-01T17:38:54"/>
    <s v="Archivé"/>
    <d v="2024-12-31T13:30:00"/>
    <s v="Oui"/>
    <s v="MULT_KMR"/>
    <s v="UNITE D'INTERVENTION MULTELEC KEUR MASSA"/>
    <s v="MULT_KMR5"/>
    <d v="2025-01-02T15:54:09"/>
    <d v="2025-01-01T17:38:54"/>
    <s v="ok"/>
    <s v="CLICHGT531-F6600 ONT"/>
    <s v="MODEM ONT CHANGE"/>
    <s v="OPTICAL NETWORK TERMINAL/MODEM CLIENT FI"/>
    <s v="MODEM CHANGE/ELHADJ THIAM MULT"/>
    <s v="ext_diallo005317"/>
    <x v="1"/>
    <x v="0"/>
    <x v="11"/>
    <x v="463"/>
  </r>
  <r>
    <n v="2951327"/>
    <s v="DSL10"/>
    <n v="43397811"/>
    <x v="490"/>
    <s v="Actif"/>
    <s v="TLP"/>
    <s v="DRAME EL HADJI MOR"/>
    <s v="DRAME EL HADJI MOR"/>
    <n v="778546136"/>
    <s v="M NDIAYE"/>
    <n v="20"/>
    <s v="SOH"/>
    <s v="PROFESSIONNELS"/>
    <d v="2024-07-04T07:29:00"/>
    <s v="V_IP_IPG_B"/>
    <m/>
    <s v="RELEVE"/>
    <d v="2024-12-31T14:18:07"/>
    <s v="tmp_dia75501"/>
    <s v="CLIENT_DDE"/>
    <s v="PAS DE CONNEXION INTERNET"/>
    <s v="338770605//PRODUIT ADSL // BB VERT FIX // INTERNET ROUGE //"/>
    <s v="ACG"/>
    <s v="GDW"/>
    <x v="331"/>
    <s v="DKPIK"/>
    <n v="2012"/>
    <s v="."/>
    <m/>
    <m/>
    <d v="2024-12-31T15:48:22"/>
    <s v="Professionnel"/>
    <m/>
    <s v="URGENT"/>
    <s v="CLIENTS ENTREPRISES"/>
    <s v="LIAISON INSTABLE"/>
    <s v="338770605 // PAS DE CONNEXION // COMPTE ACTIF // PAS DE SESSION // SYNCHRO KO DANS NCE"/>
    <s v="tmp_ba81401"/>
    <d v="2024-12-31T15:48:32"/>
    <s v="338770605 // PAS DE CONNEXION // COMPTE ACTIF // PAS DE SESSION // SYNCHRO KO DANS NCE"/>
    <s v="tmp_ba81401"/>
    <n v="5548963"/>
    <s v="OTD"/>
    <d v="2025-01-02T12:24:33"/>
    <s v="Archivé"/>
    <d v="2024-12-31T13:30:00"/>
    <s v="Oui"/>
    <s v="AFT_GDW"/>
    <s v="UNITE D'INTERVENTION AFRITEL GUEDIAWAYE"/>
    <s v="AFT_GDW1"/>
    <m/>
    <d v="2025-01-02T12:24:33"/>
    <m/>
    <s v="CLIRCO84-Modem ZTE H268N"/>
    <s v="CONFIGURATION MODEM CORRIGEE"/>
    <s v="MODEM ZTE H268N/ERREUR CONFIGURATION MOD"/>
    <s v="RECONFIGUE MODEMADSL //AF GDW 3 AMETH BA"/>
    <s v="ext_mbaye2167"/>
    <x v="0"/>
    <x v="0"/>
    <x v="9"/>
    <x v="464"/>
  </r>
  <r>
    <n v="2951328"/>
    <s v="TEL"/>
    <n v="1081"/>
    <x v="491"/>
    <s v="Actif"/>
    <s v="TLP"/>
    <s v="MINISTERE DE L'ENVIRONNEMENT ET DU DEVELOPPEMENT"/>
    <s v="DURABLE"/>
    <n v="776423045"/>
    <s v="MR COLY"/>
    <n v="20"/>
    <s v="ETA"/>
    <s v="ADMINISTRATION"/>
    <d v="2013-11-08T08:00:00"/>
    <s v="LIGNE_BUS"/>
    <m/>
    <s v="RELEVE"/>
    <d v="2024-12-31T14:18:57"/>
    <s v="tmp_diba79501"/>
    <s v="CLIENT_DDE"/>
    <s v="ABSENCE DE TONALITE"/>
    <s v="338213327// La ligne Business // PAS DE TONALITE"/>
    <s v="ACM"/>
    <s v="MED"/>
    <x v="332"/>
    <s v="PLATEAU"/>
    <s v="PLATEAU"/>
    <s v="RUE AMADOU ASSANE NDOYE"/>
    <m/>
    <m/>
    <d v="2024-12-31T14:19:53"/>
    <s v="Abonnement Professionnel"/>
    <n v="48"/>
    <s v="URGENT"/>
    <s v="CLIENTS ENTREPRISES"/>
    <s v="Defaut non identifie"/>
    <s v="PAS DE TONALITE // PHONE CLASSIQUE // VERIF BRANCHEMENT // TEST LIGNE NMC INDISPONIBLE // MPEC"/>
    <s v="tmp_diba79501"/>
    <d v="2024-12-31T14:20:37"/>
    <m/>
    <s v="tmp_diba79501"/>
    <n v="5548354"/>
    <s v="OTD"/>
    <d v="2024-12-31T18:32:14"/>
    <s v="Archivé"/>
    <d v="2024-12-31T08:00:00"/>
    <s v="Non"/>
    <s v="PREM_MED"/>
    <s v="UNITE D'INTERVENTION PREMIUM MEDINA"/>
    <s v="PREM_MED6"/>
    <d v="2025-01-02T14:19:53"/>
    <d v="2024-12-31T18:32:14"/>
    <s v="ok"/>
    <s v="RESREPA37-PC"/>
    <s v="RACCORDEMENT REPRIS"/>
    <s v="POINT DE CONCENTRATION/OXYDATION"/>
    <s v="RECONNEXION PC + JARRETIERE CHANGE"/>
    <s v="ext_gaye2895"/>
    <x v="0"/>
    <x v="0"/>
    <x v="5"/>
    <x v="455"/>
  </r>
  <r>
    <n v="2951331"/>
    <s v="FIBRE"/>
    <n v="31009941"/>
    <x v="492"/>
    <s v="Actif"/>
    <s v="TLP"/>
    <s v="DIALLO"/>
    <s v="MOUHAMADOU"/>
    <n v="776142097"/>
    <s v="M DIALLO"/>
    <n v="16"/>
    <s v="PA1"/>
    <s v="GRAND_PUBLIC"/>
    <d v="2024-02-06T16:31:04"/>
    <s v="FIB_PRO_M_B"/>
    <m/>
    <s v="RELEVE"/>
    <d v="2024-12-31T14:20:24"/>
    <s v="tmp_gassama82363"/>
    <s v="CLIENT_DDE"/>
    <s v="PAS DE CONNEXION INTERNET"/>
    <s v="Fibre Pro Max Bloque// PAS DE CONNEXION // MODEM FIBERBOX"/>
    <s v="STL"/>
    <s v="STL"/>
    <x v="16"/>
    <s v="SAINT LOUIS"/>
    <s v="DIAMEGUENE"/>
    <s v="DIAMAGUENE SAINT LOUIS"/>
    <m/>
    <m/>
    <d v="2024-12-31T15:43:08"/>
    <s v="Abonnement Professionnel"/>
    <n v="48"/>
    <s v="URGENT"/>
    <s v="MAINTENANCE INSTALLATION FIBRE"/>
    <s v="VERIFICAT° INSTALLATION FIBREE"/>
    <s v="339614673 // CHANGEMENT VLAN IPV6 EFFECTUER DANS NCE // RESET PORT OK // COMPTE ACTIF // SYNCHRO OK"/>
    <s v="tmp_ba81401"/>
    <d v="2024-12-31T15:43:16"/>
    <s v="339614673 // CHANGEMENT VLAN IPV6 EFFECTUER DANS NCE // RESET PORT OK // COMPTE ACTIF // SYNCHRO OK"/>
    <s v="tmp_ba81401"/>
    <n v="5548901"/>
    <s v="OTD"/>
    <d v="2025-01-01T16:08:49"/>
    <s v="Archivé"/>
    <d v="2024-12-31T13:30:00"/>
    <s v="Oui"/>
    <s v="TDX_STL"/>
    <s v="UNITE D'INTERVENTION TADEX SAINT LOUIS"/>
    <s v="TDX_STL6"/>
    <d v="2025-01-02T15:43:08"/>
    <d v="2025-01-01T16:08:49"/>
    <s v="ok"/>
    <s v="CENTRCO42-PORT PON"/>
    <s v="RECONFIGURATION SUR NOUVEAU PORT"/>
    <s v="PORT PON/SAUT DE POSITION PORT PON"/>
    <s v="RECONFIGURATION PORT PON SUITE SAUT DE PORT A10 PBO 1-F8 // EQ VIEUX SALL TDX."/>
    <s v="ext_sanghare2201"/>
    <x v="1"/>
    <x v="0"/>
    <x v="10"/>
    <x v="465"/>
  </r>
  <r>
    <n v="2951350"/>
    <s v="VOIP"/>
    <n v="37093351"/>
    <x v="493"/>
    <s v="Actif"/>
    <s v="TLP"/>
    <s v="PHARMACIE FATOUMATA FALL"/>
    <m/>
    <n v="784986595"/>
    <s v="MR MBOW"/>
    <n v="20"/>
    <s v="SOH"/>
    <s v="PROFESSIONNELS"/>
    <d v="2021-03-13T13:30:00"/>
    <s v="V_IP_IPG_B"/>
    <m/>
    <s v="RELEVE"/>
    <d v="2024-12-31T14:29:56"/>
    <s v="tmp_diedhiou83302"/>
    <s v="CLIENT_DDE"/>
    <s v="SOUCI D'EMISSION ET DE RECEPTL"/>
    <s v="SOUCI EMISSOIN RECEPTION"/>
    <s v="ACP"/>
    <s v="TIA"/>
    <x v="333"/>
    <s v="PIKINE"/>
    <s v="RUE 10"/>
    <s v="RUE 10"/>
    <m/>
    <m/>
    <d v="2025-01-01T17:47:21"/>
    <s v="Grand Public"/>
    <m/>
    <s v="NONURGENT"/>
    <s v="RESEAU BRANCHEMENT"/>
    <s v="Ouvert 2 fils"/>
    <s v="CLIENT INDISPONIBLE RV LE 02_01"/>
    <s v="ext_sow3678"/>
    <d v="2025-01-01T17:47:30"/>
    <s v="CLIENT INDISPONIBLE RV LE 02_01"/>
    <s v="ext_sow3678"/>
    <n v="5552441"/>
    <s v="OTD"/>
    <d v="2025-01-02T11:08:56"/>
    <s v="Archivé"/>
    <d v="2025-01-02T13:30:00"/>
    <s v="Non"/>
    <s v="SOFA_COMPLEXE"/>
    <s v="UNITE D'INTERVENTION SOFATEL COMPLEXE"/>
    <s v="SOFA_COMPLEXE1"/>
    <m/>
    <d v="2025-01-02T11:08:56"/>
    <m/>
    <s v="CLIRCO526-F6600 ONT"/>
    <s v="CONFIGURATION MODEM ONT REPRISE"/>
    <s v="OPTICAL NETWORK TERMINAL/MODEM CLIENT FI"/>
    <s v="ROUTAGE AUTOMATIQUE"/>
    <s v="tmp_tall83181"/>
    <x v="0"/>
    <x v="0"/>
    <x v="15"/>
    <x v="466"/>
  </r>
  <r>
    <n v="2951376"/>
    <s v="FIBRE"/>
    <n v="42424431"/>
    <x v="494"/>
    <s v="Actif"/>
    <s v="TLP"/>
    <s v="LOGE"/>
    <s v="JEAN CLAUDE"/>
    <n v="774485560"/>
    <s v="MR BADJI"/>
    <n v="19"/>
    <s v="PA1"/>
    <s v="GRAND_PUBLIC"/>
    <d v="2024-01-04T17:09:20"/>
    <s v="FIB_PRO_M_B"/>
    <m/>
    <s v="RELEVE"/>
    <d v="2024-12-31T14:50:50"/>
    <s v="tmp_cisse65272"/>
    <s v="CLIENT_DDE"/>
    <s v="Absence synchronisation MODEM"/>
    <s v="339930566 //ABSENCE DE SYNCHRONISATION // PRODUIT FIBRE// FIBRE PRO MAX BLOQUE  // MODEM FIBERBOX"/>
    <s v="ZIG"/>
    <s v="CAP"/>
    <x v="334"/>
    <s v="OUSSOUYE_KABROUSSE"/>
    <s v="VILLAGE CAP SKIRRING"/>
    <s v="VILLAGE DE CAP SKIRRING"/>
    <n v="784327439"/>
    <m/>
    <d v="2024-12-31T14:51:20"/>
    <s v="Abonnement Professionnel"/>
    <n v="48"/>
    <s v="URGENT"/>
    <s v="CLIENTS ENTREPRISES"/>
    <s v="Defaut non identifie"/>
    <s v="FIBRE PRO MAX BLOQUE  // MODEM FIBERBOX  COMPTE ACTIF SUR RBS // LOS ROUGE // PON ETEINT// INTERNET"/>
    <s v="tmp_cisse65272"/>
    <d v="2024-12-31T14:51:25"/>
    <m/>
    <s v="tmp_cisse65272"/>
    <n v="5548539"/>
    <s v="OTD"/>
    <d v="2025-01-01T16:04:52"/>
    <s v="Archivé"/>
    <d v="2024-12-31T08:00:00"/>
    <s v="Non"/>
    <s v="SYS_ZIG"/>
    <s v="UNITE D'INTERVENTION SYSROAD ZIGUINCHOR"/>
    <s v="SYS_ZIG10"/>
    <d v="2025-01-02T14:51:20"/>
    <d v="2025-01-01T16:04:52"/>
    <s v="ok"/>
    <s v="CLIAUCDEF010-TEST NAF OK"/>
    <s v="TEST NAF OK - RETOUR SERVICES CONFIRME"/>
    <s v="CLIENT/AUCUN DEFAUT CONSTATE"/>
    <m/>
    <s v="ext_ngom2872"/>
    <x v="1"/>
    <x v="0"/>
    <x v="7"/>
    <x v="467"/>
  </r>
  <r>
    <n v="2951378"/>
    <s v="FIBRE"/>
    <n v="31283781"/>
    <x v="495"/>
    <s v="Actif"/>
    <s v="TLP"/>
    <s v="HAVAS MEDIA SENEGAL SA"/>
    <m/>
    <s v="777078595 el-hadji.ba@havasit."/>
    <s v="M. BA"/>
    <n v="20"/>
    <s v="GCO"/>
    <s v="GRANDS_COMPTES"/>
    <d v="2024-01-12T15:48:39"/>
    <s v="FOI_FB_20G_0"/>
    <m/>
    <s v="RELEVE"/>
    <d v="2024-12-31T14:51:53"/>
    <s v="tmp_deme76561"/>
    <s v="CLIENT_DDE"/>
    <s v="Pas de connexion"/>
    <s v="PAS DE CONNEXION // Fibre Office Intense_Flybox_20Go_Ouvert"/>
    <s v="ACM"/>
    <s v="MED"/>
    <x v="188"/>
    <s v="PLATEAU"/>
    <s v="PLATEAU"/>
    <s v="AVENUE ASSANE II"/>
    <m/>
    <m/>
    <d v="2025-01-01T18:26:11"/>
    <s v="Grand Public"/>
    <m/>
    <s v="URGENT"/>
    <s v="CLIENTS ENTREPRISES"/>
    <s v="Aucun défaut sur la fibre"/>
    <s v="RV JEUDI 02/01/2025"/>
    <s v="ext_gaye2895"/>
    <d v="2025-01-01T18:26:18"/>
    <s v="RV JEUDI 02/01/2025"/>
    <s v="ext_gaye2895"/>
    <n v="5552503"/>
    <s v="OTD"/>
    <d v="2025-01-02T11:06:30"/>
    <s v="Archivé"/>
    <d v="2025-01-02T08:00:00"/>
    <s v="Non"/>
    <s v="PREM_COMPLEXE"/>
    <s v="UNITE D'INTERVENTION PREMIUM COMPLEXE"/>
    <s v="PREM_COMPLEXE1"/>
    <m/>
    <d v="2025-01-02T11:06:30"/>
    <m/>
    <s v="CLICHGT32-JARRETIERE OPTIQUE"/>
    <s v="JARRETIERE OPTIQUE CHANGEE"/>
    <s v="JARRETIERE OPTIQUE/JARRETIERE OPTIQUE CO"/>
    <s v="REBRANCHEMENT JARRETIERE OPTIQUE"/>
    <s v="ext_gaye2895"/>
    <x v="1"/>
    <x v="0"/>
    <x v="20"/>
    <x v="468"/>
  </r>
  <r>
    <n v="2951382"/>
    <s v="FIBRE"/>
    <n v="31283781"/>
    <x v="496"/>
    <s v="Actif"/>
    <s v="TLP"/>
    <s v="HAVAS MEDIA SENEGAL SA"/>
    <m/>
    <s v="777078595 el-hadji.ba@havasit"/>
    <s v="M. BA"/>
    <n v="20"/>
    <s v="GCO"/>
    <s v="GRANDS_COMPTES"/>
    <d v="2024-01-12T15:48:50"/>
    <s v="FOI_FB_20G_0"/>
    <m/>
    <s v="RELEVE"/>
    <d v="2024-12-31T14:54:06"/>
    <s v="tmp_deme76561"/>
    <s v="CLIENT_DDE"/>
    <s v="Pas de connexion"/>
    <s v="PAS DE CONNEXION // Fibre Office Intense_Flybox_20Go_Ouvert"/>
    <s v="ACM"/>
    <s v="MED"/>
    <x v="189"/>
    <s v="PLATEAU"/>
    <s v="PLATEAU"/>
    <s v="AVENUE ASSANE II"/>
    <m/>
    <m/>
    <d v="2025-01-01T18:24:25"/>
    <s v="Grand Public"/>
    <m/>
    <s v="URGENT"/>
    <s v="CLIENTS ENTREPRISES"/>
    <s v="Aucun défaut sur la fibre"/>
    <s v="RV JEUDI 02/01/2025"/>
    <s v="ext_gaye2895"/>
    <d v="2025-01-01T18:24:32"/>
    <s v="RV JEUDI 02/01/2025"/>
    <s v="ext_gaye2895"/>
    <n v="5552500"/>
    <s v="OTD"/>
    <d v="2025-01-02T11:07:43"/>
    <s v="Archivé"/>
    <d v="2025-01-02T08:00:00"/>
    <s v="Non"/>
    <s v="PREM_COMPLEXE"/>
    <s v="UNITE D'INTERVENTION PREMIUM COMPLEXE"/>
    <s v="PREM_COMPLEXE1"/>
    <m/>
    <d v="2025-01-02T11:07:43"/>
    <m/>
    <s v="CLICHGT31-JARRETIERE OPTIQUE"/>
    <s v="JARRETIERE OPTIQUE CHANGEE"/>
    <s v="JARRETIERE OPTIQUE/JARRETIERE OPTIQUE DE"/>
    <s v="REBRANCHEMENT JARRETIERE OPTIQUE"/>
    <s v="ext_gaye2895"/>
    <x v="1"/>
    <x v="0"/>
    <x v="20"/>
    <x v="468"/>
  </r>
  <r>
    <n v="2951403"/>
    <s v="FIBRE"/>
    <n v="34134071"/>
    <x v="392"/>
    <s v="Actif"/>
    <s v="TLP"/>
    <s v="DECATHLON SENEGAL SARL"/>
    <m/>
    <n v="766200538"/>
    <s v="MR KEITA"/>
    <n v="20"/>
    <s v="PEI"/>
    <s v="AFFAIRES"/>
    <d v="2024-08-01T00:00:00"/>
    <s v="FOI_FB_20G"/>
    <m/>
    <s v="RELEVE"/>
    <d v="2024-12-31T15:04:14"/>
    <s v="tmp_kaly83207"/>
    <s v="CLIENT_DDE"/>
    <s v="LENTEUR CONNEXION FIBRE"/>
    <s v="LENTEURS DE CONNECTION"/>
    <s v="ACAD"/>
    <s v="NFO"/>
    <x v="55"/>
    <s v="YOFF"/>
    <s v="CITE APECSY 3"/>
    <s v="."/>
    <m/>
    <m/>
    <d v="2024-12-31T15:04:51"/>
    <s v="Grand Public"/>
    <m/>
    <s v="URGENT"/>
    <s v="CLIENTS ENTREPRISES"/>
    <s v="LIAISON INSTABLE"/>
    <s v="338643333//lenteurs de navigation/Fibre Office Intense_Flybox_20Go_Bloque // REITERATION"/>
    <s v="tmp_kaly83207"/>
    <d v="2024-12-31T15:04:55"/>
    <m/>
    <s v="tmp_kaly83207"/>
    <n v="5548617"/>
    <s v="OTD"/>
    <d v="2025-01-02T15:13:10"/>
    <s v="Archivé"/>
    <d v="2024-12-31T13:30:00"/>
    <s v="Oui"/>
    <s v="MULT_NFO"/>
    <s v="UNITE D'INTERVENTION MULTELEC NORD FOIRE"/>
    <s v="MULT_NFO2"/>
    <m/>
    <d v="2025-01-02T15:13:10"/>
    <m/>
    <s v="CLICHGT41-ONT F660"/>
    <s v="MODEM ONT CHANGE"/>
    <s v="OPTICAL NETWORK TERMINAL/MODEM CLIENT FI"/>
    <s v="MODEM ONT CHANGE+PILOTE FATOU KABA/ SALIOU MULT"/>
    <s v="ext_doumbia004753"/>
    <x v="1"/>
    <x v="0"/>
    <x v="11"/>
    <x v="376"/>
  </r>
  <r>
    <n v="2951405"/>
    <s v="FIBRE"/>
    <n v="33158291"/>
    <x v="497"/>
    <s v="Actif"/>
    <s v="TLP"/>
    <s v="KAP EXPERTISE SARL"/>
    <m/>
    <n v="784867112"/>
    <s v="PATRICE ADANMENOU"/>
    <n v="20"/>
    <s v="SOH"/>
    <s v="PROFESSIONNELS"/>
    <d v="2024-09-12T16:00:01"/>
    <s v="FOI_FB_20G"/>
    <m/>
    <s v="RELEVE"/>
    <d v="2024-12-31T15:05:23"/>
    <s v="tmp_dianfakha75661"/>
    <s v="CLIENT_DDE"/>
    <s v="ASSISTANCE PARAMETRAGE MODEM"/>
    <s v="Fibre Office Intense_Flybox_20Go_Bloque / CLIENT VEUT PARAMETRER SON MODEM ET CONFIGURER LE VPN"/>
    <s v="ACM"/>
    <s v="MED"/>
    <x v="124"/>
    <s v="PLATEAU"/>
    <s v="PLATEAU"/>
    <s v="RUE CARNOT"/>
    <n v="30"/>
    <m/>
    <d v="2025-01-01T18:20:01"/>
    <s v="Grand Public"/>
    <m/>
    <s v="URGENT"/>
    <s v="CLIENTS ENTREPRISES"/>
    <s v="Aucun défaut sur la fibre"/>
    <s v="RV JEUDI 02/01/2025"/>
    <s v="ext_gaye2895"/>
    <d v="2025-01-01T18:20:09"/>
    <s v="RV JEUDI 02/01/2025"/>
    <s v="ext_gaye2895"/>
    <n v="5552493"/>
    <s v="OTD"/>
    <d v="2025-01-02T15:49:14"/>
    <s v="Archivé"/>
    <d v="2025-01-02T08:00:00"/>
    <s v="Non"/>
    <s v="PREM_COMPLEXE"/>
    <s v="UNITE D'INTERVENTION PREMIUM COMPLEXE"/>
    <s v="PREM_COMPLEXE1"/>
    <m/>
    <d v="2025-01-02T15:49:14"/>
    <m/>
    <s v="CLIRCO55-F680 ONT"/>
    <s v="CONFIGURATION ONT CORRIGEE"/>
    <s v="OPTICAL NETWORK TERMINAL/MODEM CLIENT FI"/>
    <s v="RECONFIGURATION MODEM ONT"/>
    <s v="ext_gaye2895"/>
    <x v="1"/>
    <x v="0"/>
    <x v="9"/>
    <x v="469"/>
  </r>
  <r>
    <n v="2951426"/>
    <s v="FIBRE"/>
    <n v="44292411"/>
    <x v="95"/>
    <s v="Actif"/>
    <s v="TLP"/>
    <s v="EAT WORK AND SLEEP SARL"/>
    <m/>
    <n v="776569399"/>
    <s v="FATOU FALL"/>
    <n v="20"/>
    <s v="SOH"/>
    <s v="PROFESSIONNELS"/>
    <d v="2024-11-20T12:00:01"/>
    <s v="FOI_FB_20G"/>
    <m/>
    <s v="RELEVE"/>
    <d v="2024-12-31T15:15:50"/>
    <s v="tmp_dianfakha75661"/>
    <s v="CLIENT_DDE"/>
    <s v="PAS DE CONNEXION INTERNET"/>
    <s v="339580779 / PAS DE CONNEXION / CLIENT DIT QUE C'EST UN SAUT DE PORT / Fibre Office Intense_Flybox_20"/>
    <s v="THS"/>
    <s v="MBR"/>
    <x v="86"/>
    <s v="MBOUR"/>
    <s v="VILLAGE DE SOMONE"/>
    <s v="."/>
    <m/>
    <m/>
    <d v="2025-01-02T13:11:46"/>
    <s v="Grand Public"/>
    <m/>
    <s v="URGENT"/>
    <s v="FIBRE"/>
    <s v="Aucun défaut sur la fibre"/>
    <s v="CHANGEMENT MODEM + RECONFIG PORT PON//INTERNET NOK VOIP NOK//MISE EN OBSERVATION"/>
    <s v="ext_diallo3676"/>
    <d v="2025-01-02T13:11:53"/>
    <s v="CHANGEMENT MODEM + RECONFIG PORT PON//INTERNET NOK VOIP NOK//MISE EN OBSERVATION"/>
    <s v="ext_diallo3676"/>
    <n v="5554254"/>
    <s v="OTD"/>
    <d v="2025-01-02T13:58:13"/>
    <s v="Archivé"/>
    <d v="2025-01-02T08:00:00"/>
    <s v="Non"/>
    <s v="SOFA_COMPLEXE"/>
    <s v="UNITE D'INTERVENTION SOFATEL COMPLEXE"/>
    <s v="SOFA_COMPLEXE1"/>
    <m/>
    <d v="2025-01-02T13:58:13"/>
    <m/>
    <s v="CLIRCO528-F6600 ONT"/>
    <s v="CONFIGURATION MODEM ONT REPRISE"/>
    <s v="OPTICAL NETWORK TERMINAL/MODEM CLIENT FI"/>
    <s v="CHANGEMENT MODEM + RECONFIGURATION PORT PON // LE CLIENT CONFIRME LE RETOUR DU SERVICE"/>
    <s v="tmp_tall83181"/>
    <x v="1"/>
    <x v="0"/>
    <x v="11"/>
    <x v="95"/>
  </r>
  <r>
    <n v="2951439"/>
    <s v="FIBRE"/>
    <n v="41254331"/>
    <x v="498"/>
    <s v="Actif"/>
    <s v="TLP"/>
    <s v="DRAME OMAR"/>
    <m/>
    <n v="771275357"/>
    <s v="M.DRAME"/>
    <n v="20"/>
    <s v="SOH"/>
    <s v="PROFESSIONNELS"/>
    <d v="2023-07-19T16:00:00"/>
    <s v="FIB_PRO_M_B"/>
    <m/>
    <s v="RELEVE"/>
    <d v="2024-12-31T15:24:22"/>
    <s v="tmp_dieme83222"/>
    <s v="CLIENT_DDE"/>
    <s v="PAS DE CONNEXION INTERNET"/>
    <s v="Fibre Pro Max Bloque // PAS DE CONNEXION (câble couper)"/>
    <s v="ACM"/>
    <s v="MED"/>
    <x v="239"/>
    <s v="CENTENAIRE - GIBRALTAR"/>
    <s v="HLM ALLEES DU CENTENAIRE"/>
    <s v=".CENTENAIRE"/>
    <m/>
    <m/>
    <d v="2025-01-02T12:00:54"/>
    <s v="Abonnement Professionnel"/>
    <n v="48"/>
    <s v="URGENT"/>
    <s v="FIBRE"/>
    <s v="VERIFICAT° INSTALLATION FIBREE"/>
    <s v="Tirage câble 12FO sur 100m souterrain + Raccodements 12brins (6brins au C2 et 6brins au PBO)"/>
    <s v="tmp_dieng74145"/>
    <d v="2025-01-02T12:01:02"/>
    <s v="Tirage câble 12FO sur 100m souterrain + Raccodements 12brins (6brins au C2 et 6brins au PBO)"/>
    <s v="tmp_dieng74145"/>
    <n v="5553993"/>
    <s v="OTD"/>
    <d v="2025-01-02T18:41:44"/>
    <s v="Archivé"/>
    <d v="2025-01-02T08:00:00"/>
    <s v="Non"/>
    <s v="PREM_COMPLEXE"/>
    <s v="UNITE D'INTERVENTION PREMIUM COMPLEXE"/>
    <s v="PREM_COMPLEXE1"/>
    <d v="2025-01-04T12:00:54"/>
    <d v="2025-01-02T18:41:44"/>
    <s v="ok"/>
    <s v="CABLE BRANCHEMENT"/>
    <s v="CABLE BRANCHEMENT 5/99 CHANGE"/>
    <s v="CABLE BRANCHEMENT 5/99/CABLE BRANCHEMENT"/>
    <s v="CABLE 10/83 CHANGEE"/>
    <s v="ext_gaye2895"/>
    <x v="1"/>
    <x v="0"/>
    <x v="0"/>
    <x v="470"/>
  </r>
  <r>
    <n v="2951440"/>
    <s v="FIBRE"/>
    <n v="77161"/>
    <x v="499"/>
    <s v="Actif"/>
    <s v="TLP"/>
    <s v="MINISTERE DE LA FONCTION PUBLIQUE RATIONALISATION"/>
    <s v="DES EFFECTIFS ET DU RENOUVEAU DU SERVICE"/>
    <n v="771211212"/>
    <s v="M DIOP"/>
    <n v="20"/>
    <s v="ETA"/>
    <s v="ADMINISTRATION"/>
    <d v="2024-04-01T00:00:00"/>
    <s v="F_OI_O_4G"/>
    <m/>
    <s v="RELEVE"/>
    <d v="2024-12-31T15:25:38"/>
    <s v="tmp_fall82362"/>
    <s v="CLIENT_DDE"/>
    <s v="MODEM"/>
    <s v="338240360 // Fibre Off. Intense_Domino4G_15Go Ouvert // MODEM S'ETEINT FREQUEMMENT"/>
    <s v="ACAD"/>
    <m/>
    <x v="335"/>
    <s v="PLATEAU"/>
    <s v="PLATEAU"/>
    <s v="RUE VINCENS"/>
    <n v="51"/>
    <m/>
    <d v="2025-01-01T18:22:56"/>
    <s v="Professionnel"/>
    <m/>
    <s v="URGENT"/>
    <s v="CLIENTS ENTREPRISES"/>
    <s v="Aucun défaut sur la fibre"/>
    <s v="RV JEUDI 02/01/2025"/>
    <s v="ext_gaye2895"/>
    <d v="2025-01-01T18:23:03"/>
    <s v="RV JEUDI 02/01/2025"/>
    <s v="ext_gaye2895"/>
    <n v="5552499"/>
    <s v="OTD"/>
    <d v="2025-01-02T14:06:26"/>
    <s v="Archivé"/>
    <d v="2025-01-02T08:00:00"/>
    <s v="Non"/>
    <s v="PREM_COMPLEXE"/>
    <s v="UNITE D'INTERVENTION PREMIUM COMPLEXE"/>
    <s v="PREM_COMPLEXE1"/>
    <m/>
    <d v="2025-01-02T14:06:26"/>
    <m/>
    <s v="CABLE BRANCHEMENT"/>
    <s v="CABLE BRANCHEMENT 5/99 CHANGE"/>
    <s v="CABLE BRANCHEMENT 5/99/CABLE BRANCHEMENT"/>
    <s v="CABLE ALIMENTATION CHANGEE"/>
    <s v="ext_gaye2895"/>
    <x v="1"/>
    <x v="0"/>
    <x v="12"/>
    <x v="471"/>
  </r>
  <r>
    <n v="2951441"/>
    <s v="FIBRE"/>
    <n v="38659691"/>
    <x v="500"/>
    <s v="Actif"/>
    <s v="TLP"/>
    <s v="SENGHOR"/>
    <s v="CHEIKH SADIBOU"/>
    <n v="776500176"/>
    <s v="CHEIKH SADIBOU SENGHOR"/>
    <n v="13"/>
    <s v="PA1"/>
    <s v="GRAND_PUBLIC"/>
    <d v="2024-12-04T11:56:16"/>
    <s v="FIB_PRO_M_B"/>
    <m/>
    <s v="RELEVE"/>
    <d v="2024-12-31T15:25:43"/>
    <s v="tmp_dianfakha75661"/>
    <s v="CLIENT_DDE"/>
    <s v="DECONNEXIONS FREQUENTES"/>
    <s v="338565693 / DECONNEXIONS FREQUENTES / Fibre Pro Max Bloque"/>
    <s v="ACR"/>
    <s v="MBW"/>
    <x v="89"/>
    <s v="SANGALKAM"/>
    <s v="NDIAKHIRATT"/>
    <s v="."/>
    <s v="n°388et 389"/>
    <m/>
    <d v="2024-12-31T15:27:50"/>
    <s v="Professionnel"/>
    <m/>
    <s v="URGENT"/>
    <s v="RESEAU BRANCHEMENT"/>
    <s v="SAY-Puissance optique OLT faible"/>
    <s v="PON VERT  / LOS ETEINT / INTERNET VERT / REBOOT MODEM FAIT TJRS CNX KO / VERIF BRANCHEMNT OK / RBS"/>
    <s v="tmp_dianfakha75661"/>
    <d v="2024-12-31T15:27:54"/>
    <m/>
    <s v="tmp_dianfakha75661"/>
    <n v="5548786"/>
    <s v="OTD"/>
    <d v="2025-01-01T20:54:13"/>
    <s v="Archivé"/>
    <d v="2024-12-31T13:30:00"/>
    <s v="Non"/>
    <s v="SYS_MBW"/>
    <s v="UNITE D'INTERVENTION SYSROAD MBAO"/>
    <s v="SYS_MBW15"/>
    <m/>
    <d v="2025-01-01T20:54:13"/>
    <m/>
    <s v="CLICHGT531-F6600 ONT"/>
    <s v="MODEM ONT CHANGE"/>
    <s v="OPTICAL NETWORK TERMINAL/MODEM CLIENT FI"/>
    <s v="CHANGEMENT MODEM+REPRISE SOUDURE AU PTO"/>
    <s v="ext_ngom2872"/>
    <x v="1"/>
    <x v="0"/>
    <x v="11"/>
    <x v="472"/>
  </r>
  <r>
    <n v="2951442"/>
    <s v="FIBRE"/>
    <n v="42793661"/>
    <x v="501"/>
    <s v="Actif"/>
    <s v="TLP"/>
    <s v="UNIVERS TELECOM AFRIQUE SAS"/>
    <m/>
    <n v="772281854"/>
    <s v="M.SOW"/>
    <n v="20"/>
    <s v="SOH"/>
    <s v="PROFESSIONNELS"/>
    <d v="2024-07-05T11:30:28"/>
    <s v="FIB_OF_B"/>
    <m/>
    <s v="RELEVE"/>
    <d v="2024-12-31T15:26:48"/>
    <s v="tmp_gaye73585"/>
    <s v="CLIENT_DDE"/>
    <s v="Pas de connexion"/>
    <s v="PAS DE CONNEXION"/>
    <s v="ACAD"/>
    <s v="YOF"/>
    <x v="210"/>
    <s v="NGOR - ALMADIES"/>
    <s v="NGOR"/>
    <s v="."/>
    <m/>
    <m/>
    <d v="2025-01-02T15:14:42"/>
    <s v="Grand Public"/>
    <m/>
    <s v="URGENT"/>
    <s v="CLIENTS ENTREPRISES"/>
    <s v="VERIFICAT° INSTALLATION FIBREE"/>
    <s v="INTERNET OK + BASCULEMENT A FAIRE A 18H PAR GRAND COMPTE"/>
    <s v="ext_tamba005331"/>
    <d v="2025-01-02T15:15:06"/>
    <s v="INTERNET OK + BASCULEMENT A FAIRE A 18H PAR GRAND COMPTE"/>
    <s v="ext_tamba005331"/>
    <n v="5554750"/>
    <s v="OTD"/>
    <d v="2025-01-02T18:13:58"/>
    <s v="Archivé"/>
    <d v="2025-01-02T13:30:00"/>
    <s v="Non"/>
    <s v="SPM"/>
    <s v="UI support entreprise"/>
    <s v="Cheikhou SENE-SPM"/>
    <m/>
    <d v="2025-01-02T18:13:58"/>
    <m/>
    <s v="BACKINC61-COEUR DE RESEAU"/>
    <s v="TRANSMISSION"/>
    <s v="C¿UR DE RESEAU/SERVICE DONNEES HS"/>
    <s v="CHANGEMENT VLAN IPV6 VLAN 50"/>
    <s v="diouf7677"/>
    <x v="1"/>
    <x v="0"/>
    <x v="9"/>
    <x v="473"/>
  </r>
  <r>
    <n v="2951458"/>
    <s v="FIBRE"/>
    <n v="44450761"/>
    <x v="502"/>
    <s v="Actif"/>
    <s v="TLP"/>
    <s v="MAMADOU THIAM"/>
    <s v="MAMADOU THIAM"/>
    <n v="776564267"/>
    <s v="MR NGOM"/>
    <n v="20"/>
    <s v="SOH"/>
    <s v="PROFESSIONNELS"/>
    <d v="2024-11-07T11:00:00"/>
    <s v="FIB_PRO_ME_B"/>
    <m/>
    <s v="RELEVE"/>
    <d v="2024-12-31T15:38:37"/>
    <s v="tmp_diedhiou83302"/>
    <s v="CLIENT_DDE"/>
    <s v="Absence synchronisation MODEM"/>
    <s v="ABSENCE DE SYNCHRO"/>
    <s v="ACG"/>
    <s v="KMR"/>
    <x v="336"/>
    <s v="DKKMR"/>
    <s v="KM03"/>
    <s v="."/>
    <m/>
    <m/>
    <d v="2024-12-31T15:38:54"/>
    <s v="Professionnel"/>
    <m/>
    <s v="URGENT"/>
    <s v="MAINTENANCE INSTALLATION FIBRE"/>
    <s v="SAY-Coupure de fibre"/>
    <s v="338032261 // Fibre Pro Mega Bloque¿// ABSENCE DE SYNCHRO  LOS ROUGE // PON INTERNET ETEINT // VERIF"/>
    <s v="tmp_diedhiou83302"/>
    <d v="2024-12-31T15:39:02"/>
    <m/>
    <s v="tmp_diedhiou83302"/>
    <n v="5548865"/>
    <s v="OTD"/>
    <d v="2025-01-01T17:52:09"/>
    <s v="Archivé"/>
    <d v="2024-12-31T08:00:00"/>
    <s v="Non"/>
    <s v="MULT_KMR"/>
    <s v="UNITE D'INTERVENTION MULTELEC KEUR MASSA"/>
    <s v="MULT_KMR10"/>
    <m/>
    <d v="2025-01-01T17:52:09"/>
    <m/>
    <s v="CLICHGT531-F6600 ONT"/>
    <s v="MODEM ONT CHANGE"/>
    <s v="OPTICAL NETWORK TERMINAL/MODEM CLIENT FI"/>
    <s v="MODEM CHANGE/MOUSSA NDIAYE MULT"/>
    <s v="ext_diallo005317"/>
    <x v="1"/>
    <x v="0"/>
    <x v="11"/>
    <x v="474"/>
  </r>
  <r>
    <n v="2951477"/>
    <s v="FIBRE"/>
    <n v="40313091"/>
    <x v="503"/>
    <s v="Actif"/>
    <s v="TLP"/>
    <s v="INENI AFRICA SASU"/>
    <m/>
    <n v="771230990"/>
    <s v="MME  AMINATA KA"/>
    <n v="20"/>
    <s v="SOH"/>
    <s v="PROFESSIONNELS"/>
    <d v="2023-03-04T17:00:00"/>
    <s v="FIB_OF_B"/>
    <m/>
    <s v="RELEVE"/>
    <d v="2024-12-31T15:47:50"/>
    <s v="tmp_diedhiou83302"/>
    <s v="CLIENT_DDE"/>
    <s v="LENTEURS NAVIGATION"/>
    <s v="338400282 // Fibre Office Bloque // LENTEUR DE NAVIGATION"/>
    <s v="ACAD"/>
    <s v="GDK"/>
    <x v="253"/>
    <s v="SICAP"/>
    <s v="CITE KEUR GORGUI"/>
    <s v="CITE KEUR GORGUI"/>
    <m/>
    <m/>
    <d v="2025-01-01T21:16:59"/>
    <s v="Grand Public"/>
    <m/>
    <s v="NONURGENT"/>
    <s v="FIBRE"/>
    <s v="Aucun défaut sur la fibre"/>
    <s v="RV DEMAIN 02/01/2025"/>
    <s v="ext_ndiaye3383"/>
    <d v="2025-01-01T21:17:10"/>
    <s v="RV DEMAIN 02/01/2025"/>
    <s v="ext_ndiaye3383"/>
    <n v="5552636"/>
    <s v="OTD"/>
    <d v="2025-01-02T10:45:03"/>
    <s v="Archivé"/>
    <d v="2025-01-02T08:00:00"/>
    <s v="Non"/>
    <s v="ECO_COMPLEXE"/>
    <s v="UNITE D'INTERVENTION ECOTEL COMPLEXE"/>
    <s v="ECO_COMPLEXE1"/>
    <m/>
    <d v="2025-01-02T10:45:03"/>
    <m/>
    <s v="CLIRCO84-Modem ZTE H268N"/>
    <s v="CONFIGURATION MODEM CORRIGEE"/>
    <s v="MODEM ZTE H268N/ERREUR CONFIGURATION MOD"/>
    <s v="Reconfiguration modem"/>
    <s v="tmp_gueye85433"/>
    <x v="1"/>
    <x v="0"/>
    <x v="9"/>
    <x v="475"/>
  </r>
  <r>
    <n v="2951483"/>
    <s v="TEL"/>
    <n v="76161"/>
    <x v="504"/>
    <s v="Actif"/>
    <s v="TLP"/>
    <s v="SNHLM"/>
    <m/>
    <n v="773125766"/>
    <s v="M DIENG"/>
    <n v="20"/>
    <s v="GCO"/>
    <s v="GRANDS_COMPTES"/>
    <d v="2002-12-26T15:30:00"/>
    <s v="T0"/>
    <m/>
    <s v="RELEVE"/>
    <d v="2024-12-31T15:55:33"/>
    <s v="tmp_fall82362"/>
    <s v="CLIENT_DDE"/>
    <s v="SOUCI D'EMISSION ET DE RECEPTL"/>
    <s v="338896000 // L'Acces de base // SOUCI EMISSION RECEPTION"/>
    <s v="ACM"/>
    <s v="MED"/>
    <x v="337"/>
    <s v="COLOBANE"/>
    <s v="COLOBANE"/>
    <s v="."/>
    <m/>
    <m/>
    <d v="2024-12-31T15:55:54"/>
    <s v="Abonnement Professionnel"/>
    <n v="48"/>
    <s v="URGENT"/>
    <s v="CLIENTS ENTREPRISES"/>
    <s v="Defaut non identifie"/>
    <s v="APPEL INTERNE OK // VERIF BRANCHMENT FAIT // TNR ETEINT // TEST DE LIGNE : AFUR=013 TYPUR=URA     NB"/>
    <s v="tmp_fall82362"/>
    <d v="2024-12-31T15:55:59"/>
    <m/>
    <s v="tmp_fall82362"/>
    <n v="5549038"/>
    <s v="OTD"/>
    <d v="2025-01-02T11:36:31"/>
    <s v="Archivé"/>
    <d v="2024-12-31T13:30:00"/>
    <s v="Non"/>
    <s v="PREM_MED"/>
    <s v="UNITE D'INTERVENTION PREMIUM MEDINA"/>
    <s v="PREM_MED4"/>
    <d v="2025-01-02T15:55:54"/>
    <d v="2025-01-02T11:36:31"/>
    <s v="ok"/>
    <s v="RESREPA37-PC"/>
    <s v="RACCORDEMENT REPRIS"/>
    <s v="POINT DE CONCENTRATION/OXYDATION"/>
    <s v="RECONNEXION PC ET RECONNEXION TN1"/>
    <s v="ext_gaye2895"/>
    <x v="0"/>
    <x v="1"/>
    <x v="6"/>
    <x v="476"/>
  </r>
  <r>
    <n v="2951487"/>
    <s v="DSL10"/>
    <n v="2419051"/>
    <x v="182"/>
    <s v="Actif"/>
    <s v="TLP"/>
    <s v="DE GESTION DES ABATTOIRS DU SENEGAL"/>
    <m/>
    <n v="787385049"/>
    <s v="M.NDIAYE"/>
    <n v="20"/>
    <s v="PEI"/>
    <s v="AFFAIRES"/>
    <d v="2010-12-01T00:00:00"/>
    <s v="LIGNE_BUS"/>
    <m/>
    <s v="RELEVE"/>
    <d v="2024-12-31T15:57:53"/>
    <s v="tmp_niang75045"/>
    <s v="CLIENT_DDE"/>
    <s v="PAS DE CONNEXION INTERNET"/>
    <s v="REITERATION//338344280//PAS DE CONNEXION//La ligne Business BB VERT CLI // INTERNET ETEINT // VERIF"/>
    <s v="ACP"/>
    <s v="TIA"/>
    <x v="153"/>
    <s v="THIAROYE"/>
    <m/>
    <m/>
    <s v="KM9,5"/>
    <m/>
    <d v="2024-12-31T15:58:16"/>
    <s v="Pas de priorité"/>
    <m/>
    <s v="URGENT"/>
    <s v="CLIENTS ENTREPRISES"/>
    <s v="LIAISON INSTABLE"/>
    <s v="REITERATION//338344280//PAS DE CONNEXION//La ligne Business BB VERT CLI // INTERNET ETEINT // VERIF"/>
    <s v="tmp_niang75045"/>
    <d v="2024-12-31T15:58:19"/>
    <m/>
    <s v="tmp_niang75045"/>
    <n v="5549059"/>
    <s v="OTD"/>
    <d v="2025-01-01T12:21:47"/>
    <s v="Archivé"/>
    <d v="2024-12-31T08:00:00"/>
    <s v="Oui"/>
    <s v="SOFA_TIA"/>
    <s v="UNITE D'INTERVENTION SOFATEL THIAROYE"/>
    <s v="SOFA_TIA24"/>
    <m/>
    <d v="2025-01-01T12:21:47"/>
    <m/>
    <s v="CENTREPA41-TETE ADSL"/>
    <s v="PORT ADSL MUTE"/>
    <s v="TETE ADSL/MAUVAISE VALEUR SYNCHRO"/>
    <s v="jartier SR changer + Reconfique pore adsl"/>
    <s v="ext_sow3678"/>
    <x v="0"/>
    <x v="0"/>
    <x v="5"/>
    <x v="177"/>
  </r>
  <r>
    <n v="2951490"/>
    <s v="FIBRE"/>
    <n v="40310481"/>
    <x v="505"/>
    <s v="Actif"/>
    <s v="TLP"/>
    <s v="MAYORO OUMAR NDOYE"/>
    <m/>
    <n v="782928559"/>
    <s v="M SOUARE"/>
    <n v="20"/>
    <s v="SOH"/>
    <s v="PROFESSIONNELS"/>
    <d v="2023-08-18T17:00:00"/>
    <s v="FIB_PRO_M_B"/>
    <m/>
    <s v="RELEVE"/>
    <d v="2024-12-31T16:01:13"/>
    <s v="tmp_fall82362"/>
    <s v="CLIENT_DDE"/>
    <s v="Absence synchronisation MODEM"/>
    <s v="338233734 // Fibre Pro Max Bloque // ABSENCE SYNCHRO"/>
    <s v="ACM"/>
    <s v="MED"/>
    <x v="338"/>
    <s v="PLATEAU"/>
    <s v="PLATEAU"/>
    <s v="."/>
    <m/>
    <m/>
    <d v="2024-12-31T16:01:35"/>
    <s v="Abonnement Professionnel"/>
    <n v="48"/>
    <s v="URGENT"/>
    <s v="CLIENTS ENTREPRISES"/>
    <s v="Defaut non identifie"/>
    <s v="LOS ROUGE // INTERNET ETEINT // PON ETEINT // VERIF BRANCHEMENT FAIT // REBOOT MODEM FAIT // SYNCHRO"/>
    <s v="tmp_fall82362"/>
    <d v="2024-12-31T16:01:39"/>
    <m/>
    <s v="tmp_fall82362"/>
    <n v="5549081"/>
    <s v="OTD"/>
    <d v="2025-01-01T17:37:37"/>
    <s v="Archivé"/>
    <d v="2024-12-31T13:30:00"/>
    <s v="Non"/>
    <s v="PREM_MED"/>
    <s v="UNITE D'INTERVENTION PREMIUM MEDINA"/>
    <s v="PREM_MED2"/>
    <d v="2025-01-02T16:01:35"/>
    <d v="2025-01-01T17:37:37"/>
    <s v="ok"/>
    <s v="RESREPA37-PBO_PBE"/>
    <s v="SOUDURE REPRISE AU  PBO_PBE"/>
    <s v="POINT DE BRANCHEMENT OPTIQUE/FIBRE MAL S"/>
    <s v="REPRISE SOUDURE AU PBO"/>
    <s v="ext_gaye2895"/>
    <x v="1"/>
    <x v="0"/>
    <x v="4"/>
    <x v="477"/>
  </r>
  <r>
    <n v="2951500"/>
    <s v="DSL10"/>
    <n v="36651671"/>
    <x v="506"/>
    <s v="Actif"/>
    <s v="TLP"/>
    <s v="MAMADOU LAMINE FALL"/>
    <m/>
    <n v="77463707"/>
    <s v="M FALL"/>
    <n v="20"/>
    <s v="SOH"/>
    <s v="PROFESSIONNELS"/>
    <d v="2020-10-21T15:50:00"/>
    <s v="V_IP_I_P_S"/>
    <m/>
    <s v="RELEVE"/>
    <d v="2024-12-31T16:07:01"/>
    <s v="tmp_bampoky83304"/>
    <s v="CLIENT_DDE"/>
    <s v="PAS DE CONNEXION INTERNET"/>
    <s v="339711349 // Internet Pro Silver_VoIP // PAS DE CONNEXION"/>
    <m/>
    <m/>
    <x v="74"/>
    <s v="DIOURBEL"/>
    <s v="MEDINATOUL"/>
    <s v="MARCHE BOUNDAW"/>
    <m/>
    <m/>
    <d v="2024-12-31T16:07:21"/>
    <s v="Grand Public"/>
    <m/>
    <s v="URGENT"/>
    <s v="CLIENTS ENTREPRISES"/>
    <s v="Defaut non identifie"/>
    <s v="BB ETEINT // INTERNET ETEINT  // VERIF BRANCHEMENTS FAIT// REBOOT MODEM // COMPTE ACTIF // SESSION E"/>
    <s v="tmp_bampoky83304"/>
    <d v="2024-12-31T16:07:26"/>
    <m/>
    <s v="tmp_bampoky83304"/>
    <n v="5549119"/>
    <s v="OTD"/>
    <d v="2025-01-01T16:40:53"/>
    <s v="Archivé"/>
    <d v="2024-12-31T08:00:00"/>
    <s v="Non"/>
    <s v="ECO_DBL"/>
    <s v="UNITE D'INTERVENTION ECOTEL DIOURBEL"/>
    <s v="ECO_DBL3"/>
    <m/>
    <d v="2025-01-01T16:40:53"/>
    <m/>
    <s v="RESINC59-CABLE DISTRIBUTION"/>
    <s v="CABLE DISTRIBUTION REPARE/RONGEURS"/>
    <s v="CABLE DISTRIBUTION CUIVRE/COUPURE CABLE"/>
    <s v="MUDI 3 1 2 PS 3 1 5 / Mr FAL CONFIRME LE RETOUR DES SERVICES 774637078 / MODOU FAYE"/>
    <s v="ext_ndiaye3383"/>
    <x v="0"/>
    <x v="0"/>
    <x v="13"/>
    <x v="478"/>
  </r>
  <r>
    <n v="2951527"/>
    <s v="FIBRE"/>
    <n v="40087171"/>
    <x v="507"/>
    <s v="Actif"/>
    <s v="TLP"/>
    <s v="SEYDOU NDIEGUENE"/>
    <m/>
    <n v="784767622"/>
    <s v="MME  MAME YACINE NDIEGUENE"/>
    <n v="20"/>
    <s v="SOH"/>
    <s v="PROFESSIONNELS"/>
    <d v="2022-12-08T17:00:00"/>
    <s v="FIB_PRO_M_B"/>
    <m/>
    <s v="RELEVE"/>
    <d v="2024-12-31T16:30:48"/>
    <s v="tmp_gassama82363"/>
    <s v="CLIENT_DDE"/>
    <s v="Absence synchronisation MODEM"/>
    <s v="Fibre Pro Max Bloque // ABSENCE SYNCHRO // MODEM FIBERBOX"/>
    <s v="ACM"/>
    <s v="MED"/>
    <x v="288"/>
    <s v="MEDINA"/>
    <s v="MEDINA"/>
    <s v="RUE 43 X 34"/>
    <m/>
    <m/>
    <d v="2025-01-02T18:03:06"/>
    <s v="Abonnement Professionnel"/>
    <n v="48"/>
    <s v="URGENT"/>
    <s v="FIBRE"/>
    <s v="VERIFICAT° INSTALLATION FIBREE"/>
    <s v="Présence signal au PBO+  Reprise soudure au BTI + Jarretiere client à changer"/>
    <s v="tmp_sene85007"/>
    <d v="2025-01-02T18:03:14"/>
    <s v="Présence signal au PBO+  Reprise soudure au BTI + Jarretiere client à changer"/>
    <s v="tmp_sene85007"/>
    <n v="5555611"/>
    <s v="OTD"/>
    <d v="2025-01-02T18:06:21"/>
    <s v="Archivé"/>
    <d v="2025-01-02T13:30:00"/>
    <s v="Non"/>
    <s v="PREM_COMPLEXE"/>
    <s v="UNITE D'INTERVENTION PREMIUM COMPLEXE"/>
    <s v="PREM_COMPLEXE1"/>
    <d v="2025-01-04T18:03:06"/>
    <d v="2025-01-02T18:06:21"/>
    <s v="ok"/>
    <s v="RESREPA88-SR-TETE TRANSPORT"/>
    <s v="JARRETIERE REDRESSEE"/>
    <s v="SOUS-REPARTITEUR/JARRETIERE INVERSEE"/>
    <m/>
    <s v="tmp_sene85007"/>
    <x v="1"/>
    <x v="0"/>
    <x v="2"/>
    <x v="479"/>
  </r>
  <r>
    <n v="2951530"/>
    <s v="FIBRE"/>
    <n v="34461591"/>
    <x v="346"/>
    <s v="Actif"/>
    <s v="TLP"/>
    <s v="MAMADOU KASSE"/>
    <s v="AUTO ECOLE HORIZON 2000"/>
    <n v="776498449"/>
    <s v="M.THIAM"/>
    <n v="12"/>
    <s v="SOH"/>
    <s v="PROFESSIONNELS"/>
    <d v="2024-12-23T15:36:01"/>
    <s v="FIB_PRO_M_B"/>
    <m/>
    <s v="RELEVE"/>
    <d v="2024-12-31T16:32:04"/>
    <s v="tmp_seye72265"/>
    <s v="CLIENT_DDE"/>
    <s v="Pas de connexion"/>
    <s v="REITERATION //PAS DE CONNEXION"/>
    <s v="ACAD"/>
    <s v="SDF"/>
    <x v="176"/>
    <s v="SICAP"/>
    <s v="SICAP LIBERTE VI"/>
    <s v="."/>
    <n v="7940"/>
    <m/>
    <d v="2025-01-03T12:00:38"/>
    <s v="Professionnel"/>
    <m/>
    <s v="URGENT"/>
    <s v="FIBRE"/>
    <s v="VERIFICAT° INSTALLATION FIBREE"/>
    <s v="Présence de signal au PBO/Le service internet est OK mais le client signale un soucis Voip"/>
    <s v="marone028180"/>
    <d v="2025-01-03T12:00:48"/>
    <s v="Présence de signal au PBO/Le service internet est OK mais le client signale un soucis Voip"/>
    <s v="marone028180"/>
    <n v="5557360"/>
    <s v="OTD"/>
    <d v="2025-01-04T13:09:44"/>
    <s v="Archivé"/>
    <d v="2025-01-03T08:00:00"/>
    <s v="Non"/>
    <s v="CAMU_COMPLEXE"/>
    <s v="UNITE D'INTERVENTION CAMUSAT COMPLEXE"/>
    <s v="CAMU_COMPLEXE1"/>
    <m/>
    <d v="2025-01-04T13:09:44"/>
    <m/>
    <s v="BACKINC67-COEUR DE RESEAU"/>
    <s v="ROUTAGE"/>
    <s v="C¿UR DE RESEAU/SERVICE TV HS"/>
    <s v="MODEM RESET RECONFIGURE + REPRISE CONFIG SR SELFSERVICE// VOIP OK// JEAN PHILIPE GOMIS // CAMUSAT"/>
    <s v="tmp_diallo75027"/>
    <x v="1"/>
    <x v="0"/>
    <x v="15"/>
    <x v="338"/>
  </r>
  <r>
    <n v="2951553"/>
    <s v="FIBRE"/>
    <n v="37358881"/>
    <x v="508"/>
    <s v="Actif"/>
    <s v="TLP"/>
    <s v="FATOU SYLLA"/>
    <m/>
    <n v="773069143"/>
    <s v="Mme TOURE"/>
    <n v="12"/>
    <s v="PA1"/>
    <s v="GRAND_PUBLIC"/>
    <d v="2021-06-01T11:20:00"/>
    <s v="FIB_PRO"/>
    <m/>
    <s v="RELEVE"/>
    <d v="2024-12-31T16:50:55"/>
    <s v="tmp_dia75501"/>
    <s v="CLIENT_DDE"/>
    <s v="Absence synchronisation MODEM"/>
    <s v="338684490//produit fibre // los rouge // internet eteint //"/>
    <s v="ACAD"/>
    <s v="ACA"/>
    <x v="339"/>
    <s v="H.L.M. - CITE PORT - SODIDA"/>
    <s v="MARCHE HLM"/>
    <s v="MARCHE HLM"/>
    <m/>
    <m/>
    <d v="2025-01-01T16:45:24"/>
    <s v="Abonnement Professionnel"/>
    <n v="48"/>
    <s v="NONURGENT"/>
    <s v="ASSISTANCE-INSTALLATION FIBRE"/>
    <s v="Aucun défaut sur la fibre"/>
    <s v="RV DEMAIN 02/01/2024"/>
    <s v="ext_sow2909"/>
    <d v="2025-01-01T16:45:32"/>
    <s v="RV DEMAIN 02/01/2024"/>
    <s v="ext_sow2909"/>
    <n v="5552376"/>
    <s v="OTD"/>
    <d v="2025-01-02T14:21:44"/>
    <s v="Archivé"/>
    <d v="2025-01-02T07:20:00"/>
    <s v="Non"/>
    <s v="ECO_ACAD"/>
    <s v="UNITE D'INTERVENTION ECOTEL ACAD"/>
    <s v="ECO_ACAD1"/>
    <d v="2025-01-03T16:45:24"/>
    <d v="2025-01-02T14:21:44"/>
    <s v="ok"/>
    <s v="CLIREPA22-PTO"/>
    <s v="SOUDURE  AU PTO REPRISE"/>
    <s v="POINT DE TERMINAISON OPTIQUE/ABSENCE DE"/>
    <s v="REPRISE SOUDURE AU PTO // MME TOURE CONFIRME AU  773069143 // MALICK NIANG -AS"/>
    <s v="ext_diaby2178"/>
    <x v="1"/>
    <x v="0"/>
    <x v="3"/>
    <x v="480"/>
  </r>
  <r>
    <n v="2951569"/>
    <s v="FIBRE"/>
    <n v="43872001"/>
    <x v="509"/>
    <s v="Actif"/>
    <s v="TLP"/>
    <s v="KANE ABDOU"/>
    <s v="KANE ABDOU"/>
    <n v="774600101"/>
    <s v="M KANE"/>
    <n v="20"/>
    <s v="SOH"/>
    <s v="PROFESSIONNELS"/>
    <d v="2024-11-28T15:38:36"/>
    <s v="FIB_PRO_M_B"/>
    <m/>
    <s v="RELEVE"/>
    <d v="2024-12-31T17:06:04"/>
    <s v="tmp_sow82841"/>
    <s v="CLIENT_DDE"/>
    <s v="PAS DE CONNEXION INTERNET"/>
    <s v="338279156//Fibre Pro Max Bloque//PAS DE CONNEXION//"/>
    <s v="ACAD"/>
    <s v="SDF"/>
    <x v="340"/>
    <s v="GRAND YOFF"/>
    <s v="CITE MILLIONAIRE"/>
    <s v="."/>
    <m/>
    <m/>
    <d v="2024-12-31T17:06:29"/>
    <s v="Professionnel"/>
    <m/>
    <s v="URGENT"/>
    <s v="CLIENTS ENTREPRISES"/>
    <s v="Defaut non identifie"/>
    <s v="POWER VERT PON ETEINT LOS ROUGE INTERNET ETEINT //VERIF BRANCHEMENT FAIT //REBOOT MODEM FAIT // COMP"/>
    <s v="tmp_sow82841"/>
    <d v="2024-12-31T17:06:32"/>
    <m/>
    <s v="tmp_sow82841"/>
    <n v="5549609"/>
    <s v="OTD"/>
    <d v="2025-01-01T15:24:49"/>
    <s v="Archivé"/>
    <d v="2024-12-31T13:30:00"/>
    <s v="Non"/>
    <s v="CAMU_SDF"/>
    <s v="UNITE D'INTERVENTION CAMUSAT SUD FOIRE"/>
    <s v="CAMU_SDF10"/>
    <m/>
    <d v="2025-01-01T15:24:49"/>
    <m/>
    <s v="CLIREPA22-PTO"/>
    <s v="SOUDURE  AU PTO REPRISE"/>
    <s v="POINT DE TERMINAISON OPTIQUE/ABSENCE DE"/>
    <s v="REPRISE SOUDURE AU PTO"/>
    <s v="ext_lamba005888"/>
    <x v="1"/>
    <x v="0"/>
    <x v="3"/>
    <x v="481"/>
  </r>
  <r>
    <n v="2951573"/>
    <s v="DSL15"/>
    <n v="31377921"/>
    <x v="510"/>
    <s v="Actif"/>
    <s v="TLP"/>
    <s v="SANE"/>
    <s v="ABDOU"/>
    <n v="776570305"/>
    <s v="M. SANE"/>
    <n v="20"/>
    <s v="SOH"/>
    <s v="PROFESSIONNELS"/>
    <d v="2024-07-02T18:00:01"/>
    <s v="V_IP_B_S_B"/>
    <m/>
    <s v="RELEVE"/>
    <d v="2024-12-31T17:09:45"/>
    <s v="tmp_diba79501"/>
    <s v="CLIENT_DDE"/>
    <s v="DECONNEXIONS FREQUENTES"/>
    <s v="339904049 BIV Silver_VoIP_Bloque // DECONEXION FREQUENTE"/>
    <s v="ZIG"/>
    <s v="BIG"/>
    <x v="341"/>
    <s v="BIGNONA_COMMUNE"/>
    <s v="MANGUILINE_BIGNONA"/>
    <s v="."/>
    <m/>
    <m/>
    <d v="2024-12-31T17:22:33"/>
    <s v="Grand Public"/>
    <m/>
    <s v="URGENT"/>
    <s v="CABLES MULTIPAIRES"/>
    <s v="LIAISON INSTABLE"/>
    <s v="339904049 // DECONNEXIONS FREQUENTES // SESSION OK // COMPTE ACTIF // SYNCHRO OK // TEST SPG OK // I"/>
    <s v="tmp_diouf73569"/>
    <d v="2024-12-31T17:22:38"/>
    <s v="REOR MCZ SUITE  CADI A VOIR T2/A10/P1"/>
    <s v="tmp_diouf73569"/>
    <n v="5549662"/>
    <s v="OTD"/>
    <d v="2025-01-04T13:20:24"/>
    <s v="Archivé"/>
    <d v="2025-01-02T08:00:00"/>
    <s v="Oui"/>
    <s v="MCR_SYSROAD"/>
    <s v="UNITE D'INTERVENTION SYSROAD CABLE REGIO"/>
    <s v="MCR_SYSROAD1"/>
    <m/>
    <d v="2025-01-04T13:20:24"/>
    <m/>
    <s v="RESMUT34-PC"/>
    <s v="PAIRE DISTRIBUTION MUTÉE"/>
    <s v="POINT DE CONCENTRATION/ABSENCE TONALITE"/>
    <s v="CABLE 5/99 CHANGER SUR 300M + MUTATION PORT SLOT 5 PORT 42 // SALIF SAGNA"/>
    <s v="tmp_tall83181"/>
    <x v="0"/>
    <x v="0"/>
    <x v="0"/>
    <x v="482"/>
  </r>
  <r>
    <n v="2951582"/>
    <s v="FIBRE"/>
    <n v="34272941"/>
    <x v="400"/>
    <s v="Actif"/>
    <s v="TLP"/>
    <s v="GIE SENEGAL KOM KOM PLUS"/>
    <m/>
    <n v="770415835"/>
    <m/>
    <n v="20"/>
    <s v="SOH"/>
    <s v="PROFESSIONNELS"/>
    <d v="2023-08-05T18:16:10"/>
    <s v="FIB_PRO_M_B"/>
    <m/>
    <s v="RELEVE"/>
    <d v="2024-12-31T17:17:35"/>
    <s v="tmp_drame83203"/>
    <s v="CLIENT_DDE"/>
    <s v="Pas de connexion"/>
    <s v="REITERATION //ABSENCE SYNCHRO"/>
    <s v="ACR"/>
    <s v="RUF"/>
    <x v="287"/>
    <s v="DIAMNIADIO"/>
    <s v="DIAMNIADIO"/>
    <s v="."/>
    <m/>
    <m/>
    <d v="2024-12-31T17:17:52"/>
    <s v="Abonnement Professionnel"/>
    <n v="48"/>
    <s v="URGENT"/>
    <s v="CLIENTS ENTREPRISES"/>
    <s v="LIAISON INSTABLE"/>
    <s v="REITERATION //ABSENCE SYNCHRO"/>
    <s v="tmp_drame83203"/>
    <d v="2024-12-31T17:18:00"/>
    <m/>
    <s v="tmp_drame83203"/>
    <n v="5549646"/>
    <s v="OTD"/>
    <d v="2025-01-02T17:59:03"/>
    <s v="Archivé"/>
    <d v="2024-12-31T08:00:00"/>
    <s v="Oui"/>
    <s v="MULT_RUF"/>
    <s v="UNITE D'INTERVENTION MULTELEC RUFISQUE"/>
    <s v="MULT_RUF3"/>
    <d v="2025-01-02T17:17:52"/>
    <d v="2025-01-02T17:59:03"/>
    <s v="non ok"/>
    <s v="CLICHGT31-JARRETIERE OPTIQUE"/>
    <s v="JARRETIERE OPTIQUE CHANGEE"/>
    <s v="JARRETIERE OPTIQUE/JARRETIERE OPTIQUE DE"/>
    <s v="JARR OPTIQUE DEFECT PUIS CHGEE/ PORT PON RECONFIGURE SUITE SAUT DE PORT/ CLIENTE JOINT A BIEN CONFIR"/>
    <s v="saine7277"/>
    <x v="1"/>
    <x v="0"/>
    <x v="2"/>
    <x v="384"/>
  </r>
  <r>
    <n v="2951590"/>
    <s v="FIBRE"/>
    <n v="44556811"/>
    <x v="511"/>
    <s v="Actif"/>
    <s v="TLP"/>
    <s v="NDEYE AMIE SARR"/>
    <s v="NDEYE AMIE SARR"/>
    <n v="708194931"/>
    <s v="Mme SARR"/>
    <n v="20"/>
    <s v="SOH"/>
    <s v="PROFESSIONNELS"/>
    <d v="2024-11-16T18:00:00"/>
    <s v="FIB_PRO_M_B"/>
    <m/>
    <s v="RELEVE"/>
    <d v="2024-12-31T17:27:05"/>
    <s v="tmp_yatte79502"/>
    <s v="CLIENT_DDE"/>
    <s v="MODEM"/>
    <s v="//Fibre Pro Max Bloque // CHANGEMENT MOT DE PASSE"/>
    <m/>
    <m/>
    <x v="227"/>
    <s v="DKHAN"/>
    <s v="HD00"/>
    <s v="."/>
    <m/>
    <m/>
    <d v="2024-12-31T17:27:30"/>
    <s v="Professionnel"/>
    <m/>
    <s v="URGENT"/>
    <s v="CLIENTS ENTREPRISES"/>
    <s v="Defaut non identifie"/>
    <s v="CONX OK // COMPTE ACTIF // CLIENT ASSISTE // CHANGEMENT NON REUSSI //  MERCI DE PRENDRE EN CHARGE"/>
    <s v="tmp_yatte79502"/>
    <d v="2024-12-31T17:27:34"/>
    <m/>
    <s v="tmp_yatte79502"/>
    <n v="5549688"/>
    <s v="OTD"/>
    <d v="2025-01-01T12:23:36"/>
    <s v="Archivé"/>
    <d v="2024-12-31T08:00:00"/>
    <s v="Oui"/>
    <s v="SOFA_TIA"/>
    <s v="UNITE D'INTERVENTION SOFATEL THIAROYE"/>
    <s v="SOFA_TIA29"/>
    <m/>
    <d v="2025-01-01T12:23:36"/>
    <m/>
    <s v="CLIRCO526-F6600 ONT"/>
    <s v="CONFIGURATION MODEM ONT REPRISE"/>
    <s v="OPTICAL NETWORK TERMINAL/MODEM CLIENT FI"/>
    <s v="Reconfig modem_x0009_I02 PBO 57"/>
    <s v="ext_ngom005140"/>
    <x v="1"/>
    <x v="0"/>
    <x v="7"/>
    <x v="483"/>
  </r>
  <r>
    <n v="2951620"/>
    <s v="FIBRE"/>
    <n v="36559891"/>
    <x v="512"/>
    <s v="Actif"/>
    <s v="TLP"/>
    <s v="NDIAYE"/>
    <s v="MAYIP"/>
    <n v="776321592"/>
    <s v="M NDIAYE"/>
    <n v="20"/>
    <s v="SOH"/>
    <s v="PROFESSIONNELS"/>
    <d v="2024-09-14T14:05:27"/>
    <s v="FIB_PRO_M_B"/>
    <m/>
    <s v="RELEVE"/>
    <d v="2024-12-31T17:54:44"/>
    <s v="tmp_fall82362"/>
    <s v="CLIENT_DDE"/>
    <s v="Absence synchronisation MODEM"/>
    <s v="338426019 // Fibre Pro Max Bloque // ABSENCE SYNCHRO"/>
    <s v="ACAD"/>
    <s v="SDF"/>
    <x v="68"/>
    <s v="H.L.M. - CITE PORT - SODIDA"/>
    <s v="SODIDA"/>
    <s v="."/>
    <m/>
    <m/>
    <d v="2024-12-31T17:55:05"/>
    <s v="Abonnement Professionnel"/>
    <n v="48"/>
    <s v="URGENT"/>
    <s v="CLIENTS ENTREPRISES"/>
    <s v="Defaut non identifie"/>
    <s v="LOS ROUGE // INTERNET ETEINT // PON ETEINT // VERIF BRANCHEMENT FAIT // REBOOT MODEM FAIT // RBS : A"/>
    <s v="tmp_fall82362"/>
    <d v="2024-12-31T17:55:10"/>
    <m/>
    <s v="tmp_fall82362"/>
    <n v="5549779"/>
    <s v="OTD"/>
    <d v="2025-01-01T15:42:09"/>
    <s v="Archivé"/>
    <d v="2024-12-31T08:00:00"/>
    <s v="Non"/>
    <s v="CAMU_SDF"/>
    <s v="UNITE D'INTERVENTION CAMUSAT SUD FOIRE"/>
    <s v="CAMU_SDF12"/>
    <d v="2025-01-02T17:55:05"/>
    <d v="2025-01-01T15:42:09"/>
    <s v="ok"/>
    <s v="RESCHGT313-PBO_PBE"/>
    <s v="PIGTAIL CHANGE"/>
    <s v="POINT DE BRANCHEMENT OPTIQUE/PIGTAIL DEF"/>
    <s v="PIGTAIL DEFECT CHANGE"/>
    <s v="ext_lamba005888"/>
    <x v="1"/>
    <x v="0"/>
    <x v="8"/>
    <x v="484"/>
  </r>
  <r>
    <n v="2951627"/>
    <s v="FIBRE"/>
    <n v="33818691"/>
    <x v="513"/>
    <s v="Actif"/>
    <s v="TLP"/>
    <s v="SEYE"/>
    <s v="MBALLO"/>
    <n v="771914669"/>
    <s v="M TRAORE"/>
    <n v="20"/>
    <s v="SOH"/>
    <s v="PROFESSIONNELS"/>
    <d v="2024-05-16T16:00:36"/>
    <s v="FIB_PRO_M_B"/>
    <m/>
    <s v="RELEVE"/>
    <d v="2024-12-31T17:58:10"/>
    <s v="tmp_balde73726"/>
    <s v="CLIENT_DDE"/>
    <s v="Absence synchronisation MODEM"/>
    <s v="339572518 // PAS DE CONNEXION //Fibre Pro Max Bloque"/>
    <s v="THS"/>
    <s v="MBR"/>
    <x v="342"/>
    <s v="MBOUR"/>
    <s v="SALY NIAKHA NIAKHAL"/>
    <s v="."/>
    <m/>
    <m/>
    <d v="2025-01-02T12:11:33"/>
    <s v="Professionnel"/>
    <m/>
    <s v="URGENT"/>
    <s v="FIBRE"/>
    <s v="Aucun défaut sur la fibre"/>
    <s v="OLT SATURE"/>
    <s v="ext_diallo3676"/>
    <d v="2025-01-02T12:11:42"/>
    <s v="OLT SATURE"/>
    <s v="ext_diallo3676"/>
    <n v="5554023"/>
    <s v="OTD"/>
    <d v="2025-01-02T13:38:40"/>
    <s v="Archivé"/>
    <d v="2025-01-02T08:00:00"/>
    <s v="Non"/>
    <s v="FIB_C"/>
    <s v="UI FIBRE COMPLEXE"/>
    <s v="PDCF-UF20"/>
    <m/>
    <d v="2025-01-02T13:38:40"/>
    <m/>
    <s v="CLIRCO528-F6600 ONT"/>
    <s v="CONFIGURATION MODEM ONT REPRISE"/>
    <s v="OPTICAL NETWORK TERMINAL/MODEM CLIENT FI"/>
    <s v="RECONFIGURATION SAUT DE PORT"/>
    <s v="tmp_tall83181"/>
    <x v="1"/>
    <x v="0"/>
    <x v="7"/>
    <x v="485"/>
  </r>
  <r>
    <n v="2951706"/>
    <s v="FIBRE"/>
    <n v="31367311"/>
    <x v="514"/>
    <s v="Actif"/>
    <s v="TLP"/>
    <s v="NDONGUE"/>
    <s v="CHEIKH AHMADOU BAMBA S"/>
    <n v="778868544"/>
    <s v="M NDONG"/>
    <n v="12"/>
    <s v="PA1"/>
    <s v="GRAND_PUBLIC"/>
    <d v="2021-11-29T13:00:00"/>
    <s v="FIB_PRO"/>
    <m/>
    <s v="RELEVE"/>
    <d v="2024-12-31T19:12:10"/>
    <s v="tmp_gassama82363"/>
    <s v="CLIENT_DDE"/>
    <s v="Absence synchronisation MODEM"/>
    <s v="Fibre Pro Max Bloque // ABSENCE SYNCHRO // MODEM FIBERBOX"/>
    <s v="ACAD"/>
    <s v="SDF"/>
    <x v="343"/>
    <s v="SICAP"/>
    <s v="SICAP LIBERTE VI"/>
    <s v="SICAP LIBERTE VI"/>
    <n v="6597"/>
    <m/>
    <d v="2024-12-31T19:12:24"/>
    <s v="Abonnement Professionnel"/>
    <n v="48"/>
    <s v="URGENT"/>
    <s v="CLIENTS ENTREPRISES"/>
    <s v="Defaut non identifie"/>
    <s v="PON ETEINT //LOS ROUGE  //INTERNET ETEINT// VERIF BRANCHMENT FAIT // REBOOT MODEM FAIT // COMPTE ACT"/>
    <s v="tmp_gassama82363"/>
    <d v="2024-12-31T19:12:29"/>
    <m/>
    <s v="tmp_gassama82363"/>
    <n v="5550008"/>
    <s v="OTD"/>
    <d v="2025-01-01T17:45:58"/>
    <s v="Archivé"/>
    <d v="2024-12-31T13:30:00"/>
    <s v="Non"/>
    <s v="CAMU_SDF"/>
    <s v="UNITE D'INTERVENTION CAMUSAT SUD FOIRE"/>
    <s v="CAMU_SDF5"/>
    <d v="2025-01-02T19:12:24"/>
    <d v="2025-01-01T17:45:58"/>
    <s v="ok"/>
    <s v="CLIREPA22-PTO"/>
    <s v="SOUDURE  AU PTO REPRISE"/>
    <s v="POINT DE TERMINAISON OPTIQUE/ABSENCE DE"/>
    <s v="REPRISE SOUDURE AU PTO"/>
    <s v="ext_lamba005888"/>
    <x v="1"/>
    <x v="0"/>
    <x v="3"/>
    <x v="486"/>
  </r>
  <r>
    <n v="2951712"/>
    <s v="FIBRE"/>
    <n v="38581231"/>
    <x v="515"/>
    <s v="Actif"/>
    <s v="TLP"/>
    <s v="Cisse"/>
    <s v="Mouhamadou Lamine"/>
    <n v="785456392"/>
    <s v="Mouhamadou Lamine Cisse"/>
    <n v="12"/>
    <s v="PA1"/>
    <s v="GRAND_PUBLIC"/>
    <d v="2023-11-29T16:55:59"/>
    <s v="FIB_PRO_M_B"/>
    <m/>
    <s v="RELEVE"/>
    <d v="2024-12-31T19:24:02"/>
    <s v="tmp_dianfakha75661"/>
    <s v="CLIENT_DDE"/>
    <s v="Absence synchronisation MODEM"/>
    <s v="338325260 / PAS DE CONNEXION SUITE COUPURE COURANT/ Fibre Pro Max Bloque"/>
    <s v="ACAD"/>
    <s v="SDF"/>
    <x v="344"/>
    <s v="PATTE D OIE BUILDERS - SOPRIM"/>
    <s v="SICAP PATTE D'OIE BUILDERS"/>
    <s v="."/>
    <m/>
    <m/>
    <d v="2024-12-31T19:24:18"/>
    <s v="Professionnel"/>
    <m/>
    <s v="URGENT"/>
    <s v="RESEAU BRANCHEMENT"/>
    <s v="SAY-Modem éteint"/>
    <s v="PON VERT / LOS ETEINT / INTERNET ETEINT / REBOOT MODEM FAIT TJRS CNX KO / VERIF BRANCHEMNT OK / RBS"/>
    <s v="tmp_dianfakha75661"/>
    <d v="2024-12-31T19:24:21"/>
    <m/>
    <s v="tmp_dianfakha75661"/>
    <n v="5550021"/>
    <s v="OTD"/>
    <d v="2025-01-01T15:28:09"/>
    <s v="Archivé"/>
    <d v="2024-12-31T13:30:00"/>
    <s v="Non"/>
    <s v="CAMU_SDF"/>
    <s v="UNITE D'INTERVENTION CAMUSAT SUD FOIRE"/>
    <s v="CAMU_SDF7"/>
    <m/>
    <d v="2025-01-01T15:28:09"/>
    <m/>
    <s v="CLIRCO521-F6600 ONT"/>
    <s v="CONFIGURATION ONT CORRIGEE"/>
    <s v="OPTICAL NETWORK TERMINAL/MODEM CLIENT FI"/>
    <s v="PERTE CONFIG MODEM RECONFIGURATION FAITE"/>
    <s v="ext_lamba005888"/>
    <x v="1"/>
    <x v="0"/>
    <x v="9"/>
    <x v="487"/>
  </r>
  <r>
    <n v="2951736"/>
    <s v="FIBRE"/>
    <n v="42680551"/>
    <x v="516"/>
    <s v="Actif"/>
    <s v="TLP"/>
    <s v="TANDIA"/>
    <s v="OMAR"/>
    <n v="774419914"/>
    <s v="MR TANDIA"/>
    <n v="12"/>
    <s v="ENT"/>
    <s v="PROFESSIONNELS"/>
    <d v="2024-02-23T17:07:49"/>
    <s v="FIB_PRO_ME_B"/>
    <m/>
    <s v="RELEVE"/>
    <d v="2024-12-31T19:50:31"/>
    <s v="tmp_cisse65272"/>
    <s v="CLIENT_DDE"/>
    <s v="Absence synchronisation MODEM"/>
    <s v="338027942 //ABSENCE DE SYNCHRONISATION // PRODUIT FIBRE// FIBRE PRO MEGA BLOQUE  // MODEM FIBERBOX"/>
    <s v="ACM"/>
    <s v="MED"/>
    <x v="338"/>
    <s v="PLATEAU"/>
    <s v="PLATEAU"/>
    <s v="AV DU PDT LAMINE GUEYE"/>
    <m/>
    <m/>
    <d v="2025-01-01T18:18:27"/>
    <s v="Professionnel"/>
    <m/>
    <s v="URGENT"/>
    <s v="CLIENTS ENTREPRISES"/>
    <s v="Aucun défaut sur la fibre"/>
    <s v="RV JEUDI 02/01/2025"/>
    <s v="ext_gaye2895"/>
    <d v="2025-01-01T18:18:36"/>
    <s v="RV JEUDI 02/01/2025"/>
    <s v="ext_gaye2895"/>
    <n v="5552489"/>
    <s v="OTD"/>
    <d v="2025-01-02T11:15:58"/>
    <s v="Archivé"/>
    <d v="2025-01-02T08:00:00"/>
    <s v="Non"/>
    <s v="PREM_COMPLEXE"/>
    <s v="UNITE D'INTERVENTION PREMIUM COMPLEXE"/>
    <s v="PREM_COMPLEXE1"/>
    <m/>
    <d v="2025-01-02T11:15:58"/>
    <m/>
    <s v="CLICHGT24-PTO"/>
    <s v="KIT PTO SOUDÉ"/>
    <s v="POINT DE TERMINAISON OPTIQUE/ABSENCE DE"/>
    <s v="REPRISE SOUDURE AU PTO"/>
    <s v="ext_gaye2895"/>
    <x v="1"/>
    <x v="0"/>
    <x v="3"/>
    <x v="488"/>
  </r>
  <r>
    <n v="2951745"/>
    <s v="DSL50"/>
    <n v="32357931"/>
    <x v="517"/>
    <s v="Actif"/>
    <s v="TLP"/>
    <s v="DAFF"/>
    <s v="IBRAHIMA"/>
    <n v="779408375"/>
    <s v="KHADIDIATOU BOCOUM"/>
    <n v="20"/>
    <s v="SOH"/>
    <s v="PROFESSIONNELS"/>
    <d v="2021-04-21T10:45:01"/>
    <s v="V_IP_B_G_B"/>
    <m/>
    <s v="RELEVE"/>
    <d v="2024-12-31T20:00:01"/>
    <s v="tmp_dianfakha75661"/>
    <s v="CLIENT_DDE"/>
    <s v="PAS DE CONNEXION INTERNET"/>
    <s v="339780212 / PAS DE CONNEXION SUITE COUPURE COURANT / BIV Gold_VoIP_Bloque"/>
    <m/>
    <m/>
    <x v="345"/>
    <s v="TOUBA MOSQUEE"/>
    <s v="TOUBA MOSQUEE"/>
    <s v="."/>
    <m/>
    <m/>
    <d v="2024-12-31T20:00:22"/>
    <s v="Grand Public"/>
    <m/>
    <s v="URGENT"/>
    <s v="RESEAU D'ACCES INTEGRAL"/>
    <s v="Defaut non identifie"/>
    <s v="BB ETEINT / INTERNET ETEINT / REBOOT MODEM FAIT TJRS CNX KO / VERIF BRANCHEMENT FAIT / TST SYCHRO NC"/>
    <s v="tmp_dianfakha75661"/>
    <d v="2024-12-31T20:00:26"/>
    <m/>
    <s v="tmp_dianfakha75661"/>
    <n v="5550095"/>
    <s v="OTD"/>
    <d v="2025-01-01T18:02:58"/>
    <s v="Archivé"/>
    <d v="2025-01-02T08:00:00"/>
    <s v="Oui"/>
    <s v="CAMU_TOUBA"/>
    <s v="UNITE D'INTERVENTION CAMUSAT TOUBA"/>
    <s v="CAMU_TOUBA5"/>
    <m/>
    <d v="2025-01-01T18:02:58"/>
    <m/>
    <s v="CLIAUCDEF09-TEST MAESTRO/NAC OK"/>
    <s v="TEST MAESTRO/NAC OK - RETOUR SERVICES CO"/>
    <s v="CLIENT/AUCUN DEFAUT CONSTATE"/>
    <s v="LA CLIENTE JOINTE AU 779408375 CONFIRME LE RETOUR DES SERVICES"/>
    <s v="ext_sow005920"/>
    <x v="0"/>
    <x v="0"/>
    <x v="7"/>
    <x v="489"/>
  </r>
  <r>
    <n v="2951794"/>
    <s v="FIBRE"/>
    <n v="31338581"/>
    <x v="518"/>
    <s v="Actif"/>
    <s v="TLP"/>
    <s v="FAYE"/>
    <s v="ARFANG"/>
    <n v="775675093"/>
    <s v="M.FAYE"/>
    <n v="20"/>
    <s v="SOH"/>
    <s v="PROFESSIONNELS"/>
    <d v="2023-06-06T10:05:21"/>
    <s v="FIB_PRO_M_B"/>
    <m/>
    <s v="RELEVE"/>
    <d v="2024-12-31T21:16:08"/>
    <s v="tmp_gaye73585"/>
    <s v="CLIENT_DDE"/>
    <s v="Pas de connexion"/>
    <s v="PAS DE CONNEXION"/>
    <s v="ACM"/>
    <s v="HAN"/>
    <x v="346"/>
    <s v="HANN"/>
    <s v="HANN MARISTES"/>
    <s v="HANN MARISTES"/>
    <s v="LOT 139"/>
    <m/>
    <d v="2025-01-01T00:13:21"/>
    <s v="Abonnement Professionnel"/>
    <n v="48"/>
    <s v="URGENT"/>
    <s v="MAINTENANCE INSTALLATION FIBRE"/>
    <s v="VERIFICAT° INSTALLATION FIBREE"/>
    <s v="338326554//PAS DE CONNEXION//Fibre Pro Max Bloque // PON VERT// LOS ETEINT/ INTERNET ETIENT // Rx Op"/>
    <s v="tmp_seye72265"/>
    <d v="2025-01-01T00:13:35"/>
    <m/>
    <s v="tmp_seye72265"/>
    <n v="5551420"/>
    <s v="OTD"/>
    <d v="2025-01-01T13:15:09"/>
    <s v="Archivé"/>
    <d v="2025-01-02T08:00:00"/>
    <s v="Oui"/>
    <s v="AFT_HAN"/>
    <s v="UNITE D'INTERVENTION AFRITEL HANN"/>
    <s v="AFT_HAN5"/>
    <d v="2025-01-03T00:13:21"/>
    <d v="2025-01-01T13:15:09"/>
    <s v="ok"/>
    <s v="RESCHGT313-PBO_PBE"/>
    <s v="PIGTAIL CHANGE"/>
    <s v="POINT DE BRANCHEMENT OPTIQUE/PIGTAIL DEF"/>
    <s v="FORTE VEUR AU PTO CONNECTEUR CHANGE AU PBO // ABDOUL"/>
    <s v="ext_drame2164"/>
    <x v="1"/>
    <x v="0"/>
    <x v="8"/>
    <x v="490"/>
  </r>
  <r>
    <n v="2951796"/>
    <s v="FIBRE"/>
    <n v="35203081"/>
    <x v="519"/>
    <s v="Actif"/>
    <s v="TLP"/>
    <s v="CISSE"/>
    <s v="MOUSSA"/>
    <n v="784416900"/>
    <s v="M SECK"/>
    <n v="20"/>
    <s v="SOH"/>
    <s v="PROFESSIONNELS"/>
    <d v="2023-03-06T18:25:40"/>
    <s v="FIB_PRO_M_B"/>
    <m/>
    <s v="RELEVE"/>
    <d v="2024-12-31T21:32:33"/>
    <s v="tmp_dia75501"/>
    <s v="CLIENT_DDE"/>
    <s v="Absence synchronisation MODEM"/>
    <s v="338785250//PRODUIT FIBRE //LOS ROUGE //INTERNET ETEINT //"/>
    <s v="ACG"/>
    <s v="KMR"/>
    <x v="336"/>
    <s v="KEUR MASSAR"/>
    <s v="PARCELLES ASSAINIES UNITE 02"/>
    <s v="."/>
    <s v="VILLA 113"/>
    <m/>
    <d v="2024-12-31T21:32:53"/>
    <s v="Abonnement Professionnel"/>
    <n v="48"/>
    <s v="URGENT"/>
    <s v="CLIENTS ENTREPRISES"/>
    <s v="SAY-Coupure de fibre"/>
    <s v="VERIF BRANCHEMENT OK // COMPTE ACTIF // SESSION EN COURS // SYNCHRO DOWN //SAYTU: Coupure fibre_x0009_CRIT"/>
    <s v="tmp_dia75501"/>
    <d v="2024-12-31T21:33:04"/>
    <m/>
    <s v="tmp_dia75501"/>
    <n v="5550205"/>
    <s v="OTD"/>
    <d v="2025-01-01T17:55:02"/>
    <s v="Archivé"/>
    <d v="2024-12-31T08:00:00"/>
    <s v="Non"/>
    <s v="MULT_KMR"/>
    <s v="UNITE D'INTERVENTION MULTELEC KEUR MASSA"/>
    <s v="MULT_KMR3"/>
    <d v="2025-01-02T21:32:53"/>
    <d v="2025-01-01T17:55:41"/>
    <s v="ok"/>
    <s v="RESCHGT22-CABLE BRANCHEMENT"/>
    <s v="CABLE BRANCHEMENT  1084 CHANGE"/>
    <s v="CABLE BRANCHEMENT/CABLE BRANCHEMENT  108"/>
    <s v="CABLE 1083 CHANGE/MOUSSA NDIAYE MULT"/>
    <s v="ext_diallo005317"/>
    <x v="1"/>
    <x v="0"/>
    <x v="0"/>
    <x v="491"/>
  </r>
  <r>
    <m/>
    <m/>
    <m/>
    <x v="520"/>
    <m/>
    <m/>
    <m/>
    <m/>
    <m/>
    <m/>
    <m/>
    <m/>
    <m/>
    <m/>
    <m/>
    <m/>
    <m/>
    <m/>
    <m/>
    <m/>
    <m/>
    <m/>
    <m/>
    <m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2"/>
    <x v="26"/>
    <x v="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82532-D970-49E3-AFBB-62B0D6F28FFC}" name="Tableau croisé dynamique5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Client">
  <location ref="P4:S498" firstHeaderRow="1" firstDataRow="2" firstDataCol="1" rowPageCount="1" colPageCount="1"/>
  <pivotFields count="62">
    <pivotField showAll="0"/>
    <pivotField showAll="0"/>
    <pivotField showAll="0"/>
    <pivotField dataField="1" showAll="0" sortType="descending">
      <items count="522">
        <item x="128"/>
        <item x="485"/>
        <item x="134"/>
        <item x="441"/>
        <item x="213"/>
        <item x="511"/>
        <item x="28"/>
        <item x="332"/>
        <item x="401"/>
        <item x="516"/>
        <item x="446"/>
        <item x="374"/>
        <item x="161"/>
        <item x="444"/>
        <item x="502"/>
        <item x="175"/>
        <item x="298"/>
        <item x="208"/>
        <item x="330"/>
        <item x="17"/>
        <item x="148"/>
        <item x="276"/>
        <item x="365"/>
        <item x="68"/>
        <item x="362"/>
        <item x="5"/>
        <item x="329"/>
        <item x="56"/>
        <item x="238"/>
        <item x="390"/>
        <item x="91"/>
        <item x="94"/>
        <item x="79"/>
        <item x="137"/>
        <item x="297"/>
        <item x="438"/>
        <item x="463"/>
        <item x="497"/>
        <item x="491"/>
        <item x="88"/>
        <item x="430"/>
        <item x="223"/>
        <item x="327"/>
        <item x="414"/>
        <item x="361"/>
        <item x="507"/>
        <item x="468"/>
        <item x="129"/>
        <item x="219"/>
        <item x="132"/>
        <item x="280"/>
        <item x="149"/>
        <item x="378"/>
        <item x="368"/>
        <item x="304"/>
        <item x="117"/>
        <item x="478"/>
        <item x="231"/>
        <item x="10"/>
        <item x="273"/>
        <item x="377"/>
        <item x="498"/>
        <item x="72"/>
        <item x="437"/>
        <item x="183"/>
        <item x="76"/>
        <item x="413"/>
        <item x="66"/>
        <item x="471"/>
        <item x="440"/>
        <item x="472"/>
        <item x="334"/>
        <item x="313"/>
        <item x="166"/>
        <item x="114"/>
        <item x="505"/>
        <item x="118"/>
        <item x="293"/>
        <item x="406"/>
        <item x="119"/>
        <item x="387"/>
        <item x="46"/>
        <item x="138"/>
        <item x="159"/>
        <item x="89"/>
        <item x="171"/>
        <item x="402"/>
        <item x="461"/>
        <item x="353"/>
        <item x="121"/>
        <item x="499"/>
        <item x="282"/>
        <item x="458"/>
        <item x="424"/>
        <item x="250"/>
        <item x="3"/>
        <item x="55"/>
        <item x="36"/>
        <item x="150"/>
        <item x="214"/>
        <item x="393"/>
        <item x="47"/>
        <item x="291"/>
        <item x="100"/>
        <item x="271"/>
        <item x="376"/>
        <item x="240"/>
        <item x="210"/>
        <item x="194"/>
        <item x="193"/>
        <item x="109"/>
        <item x="45"/>
        <item x="404"/>
        <item x="375"/>
        <item x="63"/>
        <item x="279"/>
        <item x="29"/>
        <item x="4"/>
        <item x="425"/>
        <item x="41"/>
        <item x="439"/>
        <item x="181"/>
        <item x="367"/>
        <item x="383"/>
        <item x="407"/>
        <item x="75"/>
        <item x="431"/>
        <item x="106"/>
        <item x="333"/>
        <item x="386"/>
        <item x="62"/>
        <item x="433"/>
        <item x="40"/>
        <item x="287"/>
        <item x="207"/>
        <item x="188"/>
        <item x="83"/>
        <item x="475"/>
        <item x="126"/>
        <item x="206"/>
        <item x="288"/>
        <item x="215"/>
        <item x="514"/>
        <item x="509"/>
        <item x="456"/>
        <item x="162"/>
        <item x="217"/>
        <item x="44"/>
        <item x="355"/>
        <item x="515"/>
        <item x="220"/>
        <item x="518"/>
        <item x="385"/>
        <item x="199"/>
        <item x="237"/>
        <item x="289"/>
        <item x="299"/>
        <item x="260"/>
        <item x="309"/>
        <item x="186"/>
        <item x="64"/>
        <item x="167"/>
        <item x="370"/>
        <item x="493"/>
        <item x="43"/>
        <item x="216"/>
        <item x="270"/>
        <item x="380"/>
        <item x="182"/>
        <item x="229"/>
        <item x="146"/>
        <item x="294"/>
        <item x="379"/>
        <item x="408"/>
        <item x="67"/>
        <item x="201"/>
        <item x="246"/>
        <item x="264"/>
        <item x="484"/>
        <item x="173"/>
        <item x="133"/>
        <item x="156"/>
        <item x="254"/>
        <item x="360"/>
        <item x="77"/>
        <item x="341"/>
        <item x="427"/>
        <item x="98"/>
        <item x="32"/>
        <item x="200"/>
        <item x="422"/>
        <item x="115"/>
        <item x="25"/>
        <item x="466"/>
        <item x="283"/>
        <item x="20"/>
        <item x="60"/>
        <item x="285"/>
        <item x="343"/>
        <item x="503"/>
        <item x="165"/>
        <item x="419"/>
        <item x="324"/>
        <item x="292"/>
        <item x="447"/>
        <item x="445"/>
        <item x="300"/>
        <item x="322"/>
        <item x="227"/>
        <item x="496"/>
        <item x="495"/>
        <item x="248"/>
        <item x="239"/>
        <item x="470"/>
        <item x="420"/>
        <item x="6"/>
        <item x="301"/>
        <item x="488"/>
        <item x="7"/>
        <item x="512"/>
        <item x="326"/>
        <item x="230"/>
        <item x="105"/>
        <item x="116"/>
        <item x="152"/>
        <item x="122"/>
        <item x="65"/>
        <item x="423"/>
        <item x="142"/>
        <item x="71"/>
        <item x="164"/>
        <item x="170"/>
        <item x="111"/>
        <item x="53"/>
        <item x="19"/>
        <item x="487"/>
        <item x="245"/>
        <item x="52"/>
        <item x="274"/>
        <item x="87"/>
        <item x="160"/>
        <item x="187"/>
        <item x="480"/>
        <item x="26"/>
        <item x="13"/>
        <item x="311"/>
        <item x="310"/>
        <item x="317"/>
        <item x="31"/>
        <item x="85"/>
        <item x="314"/>
        <item x="272"/>
        <item x="22"/>
        <item x="429"/>
        <item x="312"/>
        <item x="169"/>
        <item x="232"/>
        <item x="455"/>
        <item x="500"/>
        <item x="267"/>
        <item x="434"/>
        <item x="135"/>
        <item x="448"/>
        <item x="421"/>
        <item x="418"/>
        <item x="428"/>
        <item x="37"/>
        <item x="483"/>
        <item x="397"/>
        <item x="295"/>
        <item x="277"/>
        <item x="204"/>
        <item x="435"/>
        <item x="336"/>
        <item x="139"/>
        <item x="57"/>
        <item x="482"/>
        <item x="442"/>
        <item x="305"/>
        <item x="258"/>
        <item x="345"/>
        <item x="252"/>
        <item x="371"/>
        <item x="212"/>
        <item x="278"/>
        <item x="253"/>
        <item x="244"/>
        <item x="392"/>
        <item x="21"/>
        <item x="151"/>
        <item x="443"/>
        <item x="342"/>
        <item x="50"/>
        <item x="381"/>
        <item x="125"/>
        <item x="412"/>
        <item x="172"/>
        <item x="409"/>
        <item x="155"/>
        <item x="284"/>
        <item x="93"/>
        <item x="158"/>
        <item x="363"/>
        <item x="474"/>
        <item x="346"/>
        <item x="205"/>
        <item x="457"/>
        <item x="209"/>
        <item x="372"/>
        <item x="259"/>
        <item x="14"/>
        <item x="141"/>
        <item x="501"/>
        <item x="27"/>
        <item x="58"/>
        <item x="54"/>
        <item x="373"/>
        <item x="80"/>
        <item x="508"/>
        <item x="268"/>
        <item x="257"/>
        <item x="486"/>
        <item x="153"/>
        <item x="104"/>
        <item x="364"/>
        <item x="366"/>
        <item x="190"/>
        <item x="464"/>
        <item x="338"/>
        <item x="320"/>
        <item x="331"/>
        <item x="415"/>
        <item x="325"/>
        <item x="42"/>
        <item x="473"/>
        <item x="296"/>
        <item x="396"/>
        <item x="290"/>
        <item x="394"/>
        <item x="112"/>
        <item x="251"/>
        <item x="184"/>
        <item x="69"/>
        <item x="490"/>
        <item x="399"/>
        <item x="145"/>
        <item x="1"/>
        <item x="124"/>
        <item x="163"/>
        <item x="202"/>
        <item x="269"/>
        <item x="99"/>
        <item x="61"/>
        <item x="519"/>
        <item x="349"/>
        <item x="489"/>
        <item x="9"/>
        <item x="451"/>
        <item x="410"/>
        <item x="143"/>
        <item x="426"/>
        <item x="504"/>
        <item x="120"/>
        <item x="176"/>
        <item x="92"/>
        <item x="73"/>
        <item x="308"/>
        <item x="178"/>
        <item x="247"/>
        <item x="477"/>
        <item x="400"/>
        <item x="398"/>
        <item x="328"/>
        <item x="263"/>
        <item x="266"/>
        <item x="460"/>
        <item x="157"/>
        <item x="382"/>
        <item x="467"/>
        <item x="417"/>
        <item x="12"/>
        <item x="391"/>
        <item x="340"/>
        <item x="242"/>
        <item x="222"/>
        <item x="203"/>
        <item x="197"/>
        <item x="130"/>
        <item x="196"/>
        <item x="23"/>
        <item x="154"/>
        <item x="48"/>
        <item x="354"/>
        <item x="453"/>
        <item x="306"/>
        <item x="103"/>
        <item x="452"/>
        <item x="101"/>
        <item x="228"/>
        <item x="337"/>
        <item x="0"/>
        <item x="113"/>
        <item x="74"/>
        <item x="51"/>
        <item x="70"/>
        <item x="39"/>
        <item x="234"/>
        <item x="18"/>
        <item x="33"/>
        <item x="261"/>
        <item x="307"/>
        <item x="411"/>
        <item x="235"/>
        <item x="30"/>
        <item x="192"/>
        <item x="255"/>
        <item x="481"/>
        <item x="236"/>
        <item x="469"/>
        <item x="432"/>
        <item x="127"/>
        <item x="108"/>
        <item x="241"/>
        <item x="225"/>
        <item x="249"/>
        <item x="233"/>
        <item x="84"/>
        <item x="275"/>
        <item x="350"/>
        <item x="359"/>
        <item x="59"/>
        <item x="513"/>
        <item x="389"/>
        <item x="136"/>
        <item x="356"/>
        <item x="357"/>
        <item x="358"/>
        <item x="35"/>
        <item x="102"/>
        <item x="256"/>
        <item x="450"/>
        <item x="95"/>
        <item x="395"/>
        <item x="224"/>
        <item x="78"/>
        <item x="226"/>
        <item x="140"/>
        <item x="492"/>
        <item x="403"/>
        <item x="16"/>
        <item x="436"/>
        <item x="211"/>
        <item x="189"/>
        <item x="195"/>
        <item x="96"/>
        <item x="286"/>
        <item x="180"/>
        <item x="479"/>
        <item x="168"/>
        <item x="82"/>
        <item x="179"/>
        <item x="97"/>
        <item x="506"/>
        <item x="81"/>
        <item x="351"/>
        <item x="352"/>
        <item x="131"/>
        <item x="11"/>
        <item x="49"/>
        <item x="384"/>
        <item x="265"/>
        <item x="185"/>
        <item x="38"/>
        <item x="8"/>
        <item x="344"/>
        <item x="416"/>
        <item x="517"/>
        <item x="191"/>
        <item x="221"/>
        <item x="144"/>
        <item x="123"/>
        <item x="24"/>
        <item x="281"/>
        <item x="90"/>
        <item x="321"/>
        <item x="243"/>
        <item x="316"/>
        <item x="147"/>
        <item x="388"/>
        <item x="15"/>
        <item x="174"/>
        <item x="198"/>
        <item x="86"/>
        <item x="510"/>
        <item x="262"/>
        <item x="459"/>
        <item x="494"/>
        <item x="405"/>
        <item x="476"/>
        <item x="335"/>
        <item x="347"/>
        <item x="218"/>
        <item x="462"/>
        <item x="302"/>
        <item x="107"/>
        <item x="348"/>
        <item x="339"/>
        <item x="449"/>
        <item x="110"/>
        <item x="303"/>
        <item x="465"/>
        <item x="454"/>
        <item x="369"/>
        <item x="315"/>
        <item x="318"/>
        <item x="319"/>
        <item x="34"/>
        <item x="177"/>
        <item x="323"/>
        <item x="2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8">
        <item x="39"/>
        <item x="4"/>
        <item x="164"/>
        <item x="254"/>
        <item x="341"/>
        <item x="74"/>
        <item x="262"/>
        <item x="109"/>
        <item x="150"/>
        <item x="209"/>
        <item x="156"/>
        <item x="46"/>
        <item x="295"/>
        <item x="268"/>
        <item x="281"/>
        <item x="216"/>
        <item x="297"/>
        <item x="320"/>
        <item x="331"/>
        <item x="1"/>
        <item x="258"/>
        <item x="61"/>
        <item x="325"/>
        <item x="323"/>
        <item x="242"/>
        <item x="45"/>
        <item x="48"/>
        <item x="2"/>
        <item x="58"/>
        <item x="220"/>
        <item x="168"/>
        <item x="9"/>
        <item x="243"/>
        <item x="256"/>
        <item x="191"/>
        <item x="18"/>
        <item x="183"/>
        <item x="279"/>
        <item x="180"/>
        <item x="69"/>
        <item x="108"/>
        <item x="101"/>
        <item x="327"/>
        <item x="99"/>
        <item x="102"/>
        <item x="72"/>
        <item x="332"/>
        <item x="81"/>
        <item x="337"/>
        <item x="215"/>
        <item x="163"/>
        <item x="257"/>
        <item x="37"/>
        <item x="8"/>
        <item x="75"/>
        <item x="32"/>
        <item x="0"/>
        <item x="29"/>
        <item x="275"/>
        <item x="115"/>
        <item x="125"/>
        <item x="26"/>
        <item x="234"/>
        <item x="324"/>
        <item x="273"/>
        <item x="52"/>
        <item x="44"/>
        <item x="249"/>
        <item x="205"/>
        <item x="225"/>
        <item x="339"/>
        <item x="137"/>
        <item x="194"/>
        <item x="302"/>
        <item x="3"/>
        <item x="47"/>
        <item x="51"/>
        <item x="247"/>
        <item x="219"/>
        <item x="54"/>
        <item x="267"/>
        <item x="307"/>
        <item x="120"/>
        <item x="119"/>
        <item x="305"/>
        <item x="53"/>
        <item x="294"/>
        <item x="202"/>
        <item x="73"/>
        <item x="265"/>
        <item x="111"/>
        <item x="129"/>
        <item x="144"/>
        <item x="213"/>
        <item x="22"/>
        <item x="321"/>
        <item x="36"/>
        <item x="238"/>
        <item x="334"/>
        <item x="287"/>
        <item x="280"/>
        <item x="282"/>
        <item x="133"/>
        <item x="20"/>
        <item x="57"/>
        <item x="292"/>
        <item x="64"/>
        <item x="135"/>
        <item x="199"/>
        <item x="106"/>
        <item x="286"/>
        <item x="136"/>
        <item x="17"/>
        <item x="276"/>
        <item x="203"/>
        <item x="56"/>
        <item x="318"/>
        <item x="77"/>
        <item x="261"/>
        <item x="190"/>
        <item x="232"/>
        <item x="342"/>
        <item x="184"/>
        <item x="71"/>
        <item x="157"/>
        <item x="229"/>
        <item x="237"/>
        <item x="67"/>
        <item x="264"/>
        <item x="206"/>
        <item x="274"/>
        <item x="346"/>
        <item x="143"/>
        <item x="165"/>
        <item x="104"/>
        <item x="224"/>
        <item x="192"/>
        <item x="15"/>
        <item x="328"/>
        <item x="92"/>
        <item x="187"/>
        <item x="236"/>
        <item x="160"/>
        <item x="93"/>
        <item x="40"/>
        <item x="272"/>
        <item x="90"/>
        <item x="200"/>
        <item x="310"/>
        <item x="23"/>
        <item x="330"/>
        <item x="212"/>
        <item x="313"/>
        <item x="285"/>
        <item x="260"/>
        <item x="336"/>
        <item x="134"/>
        <item x="155"/>
        <item x="140"/>
        <item x="269"/>
        <item x="11"/>
        <item x="255"/>
        <item x="299"/>
        <item x="98"/>
        <item x="326"/>
        <item x="311"/>
        <item x="146"/>
        <item x="223"/>
        <item x="10"/>
        <item x="245"/>
        <item x="335"/>
        <item x="217"/>
        <item x="103"/>
        <item x="42"/>
        <item x="251"/>
        <item x="338"/>
        <item x="100"/>
        <item x="13"/>
        <item x="110"/>
        <item x="114"/>
        <item x="239"/>
        <item x="6"/>
        <item x="198"/>
        <item x="126"/>
        <item x="141"/>
        <item x="59"/>
        <item x="43"/>
        <item x="288"/>
        <item x="186"/>
        <item x="7"/>
        <item x="250"/>
        <item x="95"/>
        <item x="226"/>
        <item x="298"/>
        <item x="329"/>
        <item x="5"/>
        <item x="55"/>
        <item x="49"/>
        <item x="147"/>
        <item x="138"/>
        <item x="154"/>
        <item x="85"/>
        <item x="266"/>
        <item x="289"/>
        <item x="221"/>
        <item x="231"/>
        <item x="188"/>
        <item x="201"/>
        <item x="124"/>
        <item x="322"/>
        <item x="296"/>
        <item x="189"/>
        <item x="25"/>
        <item x="118"/>
        <item x="284"/>
        <item x="80"/>
        <item x="84"/>
        <item x="14"/>
        <item x="94"/>
        <item x="277"/>
        <item x="344"/>
        <item x="176"/>
        <item x="172"/>
        <item x="343"/>
        <item x="38"/>
        <item x="340"/>
        <item x="76"/>
        <item x="142"/>
        <item x="27"/>
        <item x="306"/>
        <item x="112"/>
        <item x="316"/>
        <item x="21"/>
        <item x="263"/>
        <item x="244"/>
        <item x="34"/>
        <item x="222"/>
        <item x="121"/>
        <item x="66"/>
        <item x="271"/>
        <item x="68"/>
        <item x="132"/>
        <item x="123"/>
        <item x="252"/>
        <item x="301"/>
        <item x="89"/>
        <item x="230"/>
        <item x="248"/>
        <item x="228"/>
        <item x="214"/>
        <item x="70"/>
        <item x="303"/>
        <item x="127"/>
        <item x="185"/>
        <item x="116"/>
        <item x="86"/>
        <item x="283"/>
        <item x="113"/>
        <item x="130"/>
        <item x="16"/>
        <item x="159"/>
        <item x="91"/>
        <item x="117"/>
        <item x="152"/>
        <item x="253"/>
        <item x="162"/>
        <item x="211"/>
        <item x="173"/>
        <item x="19"/>
        <item x="312"/>
        <item x="35"/>
        <item x="270"/>
        <item x="290"/>
        <item x="62"/>
        <item x="60"/>
        <item x="319"/>
        <item x="128"/>
        <item x="82"/>
        <item x="175"/>
        <item x="131"/>
        <item x="193"/>
        <item x="235"/>
        <item x="218"/>
        <item x="122"/>
        <item x="178"/>
        <item x="88"/>
        <item x="24"/>
        <item x="161"/>
        <item x="179"/>
        <item x="182"/>
        <item x="96"/>
        <item x="107"/>
        <item x="151"/>
        <item x="149"/>
        <item x="204"/>
        <item x="300"/>
        <item x="97"/>
        <item x="240"/>
        <item x="167"/>
        <item x="177"/>
        <item x="241"/>
        <item x="78"/>
        <item x="139"/>
        <item x="278"/>
        <item x="28"/>
        <item x="50"/>
        <item x="31"/>
        <item x="227"/>
        <item x="63"/>
        <item x="246"/>
        <item x="210"/>
        <item x="148"/>
        <item x="317"/>
        <item x="145"/>
        <item x="207"/>
        <item x="79"/>
        <item x="12"/>
        <item x="308"/>
        <item x="291"/>
        <item x="65"/>
        <item x="87"/>
        <item x="304"/>
        <item x="166"/>
        <item x="158"/>
        <item x="171"/>
        <item x="315"/>
        <item x="170"/>
        <item x="169"/>
        <item x="309"/>
        <item x="33"/>
        <item x="174"/>
        <item x="259"/>
        <item x="83"/>
        <item x="197"/>
        <item x="105"/>
        <item x="345"/>
        <item x="181"/>
        <item x="233"/>
        <item x="30"/>
        <item x="195"/>
        <item x="314"/>
        <item x="208"/>
        <item x="153"/>
        <item x="41"/>
        <item x="293"/>
        <item x="333"/>
        <item x="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28">
        <item x="23"/>
        <item x="12"/>
        <item x="0"/>
        <item x="19"/>
        <item x="4"/>
        <item x="3"/>
        <item x="17"/>
        <item x="13"/>
        <item x="15"/>
        <item x="9"/>
        <item x="20"/>
        <item x="25"/>
        <item x="22"/>
        <item x="1"/>
        <item x="2"/>
        <item x="5"/>
        <item x="11"/>
        <item x="7"/>
        <item x="6"/>
        <item x="14"/>
        <item x="8"/>
        <item x="24"/>
        <item x="21"/>
        <item x="16"/>
        <item x="10"/>
        <item x="18"/>
        <item x="26"/>
        <item t="default"/>
      </items>
    </pivotField>
    <pivotField axis="axisRow" showAll="0" sortType="descending">
      <items count="494">
        <item x="94"/>
        <item x="200"/>
        <item x="51"/>
        <item x="317"/>
        <item x="315"/>
        <item x="199"/>
        <item x="408"/>
        <item x="298"/>
        <item x="205"/>
        <item x="459"/>
        <item x="58"/>
        <item x="245"/>
        <item x="215"/>
        <item x="115"/>
        <item x="90"/>
        <item x="103"/>
        <item x="112"/>
        <item x="122"/>
        <item x="419"/>
        <item x="204"/>
        <item x="318"/>
        <item x="241"/>
        <item x="462"/>
        <item x="68"/>
        <item x="410"/>
        <item x="322"/>
        <item x="213"/>
        <item x="299"/>
        <item x="93"/>
        <item x="148"/>
        <item x="144"/>
        <item x="66"/>
        <item x="289"/>
        <item x="279"/>
        <item x="392"/>
        <item x="34"/>
        <item x="63"/>
        <item x="108"/>
        <item x="162"/>
        <item x="356"/>
        <item x="300"/>
        <item x="295"/>
        <item x="124"/>
        <item x="344"/>
        <item x="330"/>
        <item x="97"/>
        <item x="266"/>
        <item x="118"/>
        <item x="250"/>
        <item x="304"/>
        <item x="460"/>
        <item x="312"/>
        <item x="106"/>
        <item x="297"/>
        <item x="107"/>
        <item x="381"/>
        <item x="39"/>
        <item x="273"/>
        <item x="88"/>
        <item x="151"/>
        <item x="417"/>
        <item x="134"/>
        <item x="291"/>
        <item x="428"/>
        <item x="251"/>
        <item x="281"/>
        <item x="111"/>
        <item x="265"/>
        <item x="37"/>
        <item x="211"/>
        <item x="44"/>
        <item x="209"/>
        <item x="339"/>
        <item x="348"/>
        <item x="164"/>
        <item x="369"/>
        <item x="324"/>
        <item x="82"/>
        <item x="334"/>
        <item x="260"/>
        <item x="15"/>
        <item x="487"/>
        <item x="491"/>
        <item x="286"/>
        <item x="29"/>
        <item x="120"/>
        <item x="308"/>
        <item x="48"/>
        <item x="161"/>
        <item x="32"/>
        <item x="230"/>
        <item x="27"/>
        <item x="180"/>
        <item x="189"/>
        <item x="101"/>
        <item x="126"/>
        <item x="46"/>
        <item x="364"/>
        <item x="489"/>
        <item x="59"/>
        <item x="26"/>
        <item x="249"/>
        <item x="177"/>
        <item x="376"/>
        <item x="5"/>
        <item x="438"/>
        <item x="154"/>
        <item x="163"/>
        <item x="328"/>
        <item x="413"/>
        <item x="155"/>
        <item x="306"/>
        <item x="30"/>
        <item x="25"/>
        <item x="377"/>
        <item x="253"/>
        <item x="190"/>
        <item x="67"/>
        <item x="22"/>
        <item x="153"/>
        <item x="243"/>
        <item x="262"/>
        <item x="9"/>
        <item x="87"/>
        <item x="169"/>
        <item x="390"/>
        <item x="131"/>
        <item x="233"/>
        <item x="140"/>
        <item x="465"/>
        <item x="114"/>
        <item x="378"/>
        <item x="311"/>
        <item x="389"/>
        <item x="313"/>
        <item x="415"/>
        <item x="228"/>
        <item x="439"/>
        <item x="429"/>
        <item x="446"/>
        <item x="400"/>
        <item x="268"/>
        <item x="442"/>
        <item x="49"/>
        <item x="254"/>
        <item x="267"/>
        <item x="451"/>
        <item x="239"/>
        <item x="104"/>
        <item x="53"/>
        <item x="8"/>
        <item x="11"/>
        <item x="186"/>
        <item x="21"/>
        <item x="160"/>
        <item x="157"/>
        <item x="138"/>
        <item x="35"/>
        <item x="294"/>
        <item x="366"/>
        <item x="60"/>
        <item x="207"/>
        <item x="359"/>
        <item x="454"/>
        <item x="426"/>
        <item x="232"/>
        <item x="352"/>
        <item x="182"/>
        <item x="252"/>
        <item x="167"/>
        <item x="332"/>
        <item x="423"/>
        <item x="388"/>
        <item x="464"/>
        <item x="150"/>
        <item x="470"/>
        <item x="95"/>
        <item x="354"/>
        <item x="47"/>
        <item x="176"/>
        <item x="280"/>
        <item x="416"/>
        <item x="174"/>
        <item x="350"/>
        <item x="2"/>
        <item x="453"/>
        <item x="374"/>
        <item x="69"/>
        <item x="371"/>
        <item x="367"/>
        <item x="287"/>
        <item x="64"/>
        <item x="171"/>
        <item x="387"/>
        <item x="128"/>
        <item x="173"/>
        <item x="99"/>
        <item x="456"/>
        <item x="109"/>
        <item x="20"/>
        <item x="323"/>
        <item x="31"/>
        <item x="407"/>
        <item x="480"/>
        <item x="490"/>
        <item x="85"/>
        <item x="19"/>
        <item x="386"/>
        <item x="314"/>
        <item x="272"/>
        <item x="50"/>
        <item x="403"/>
        <item x="79"/>
        <item x="113"/>
        <item x="398"/>
        <item x="409"/>
        <item x="214"/>
        <item x="436"/>
        <item x="52"/>
        <item x="382"/>
        <item x="448"/>
        <item x="384"/>
        <item x="347"/>
        <item x="284"/>
        <item x="116"/>
        <item x="188"/>
        <item x="36"/>
        <item x="40"/>
        <item x="372"/>
        <item x="293"/>
        <item x="133"/>
        <item x="445"/>
        <item x="227"/>
        <item x="197"/>
        <item x="441"/>
        <item x="12"/>
        <item x="427"/>
        <item x="80"/>
        <item x="468"/>
        <item x="425"/>
        <item x="434"/>
        <item x="395"/>
        <item x="179"/>
        <item x="121"/>
        <item x="396"/>
        <item x="475"/>
        <item x="70"/>
        <item x="380"/>
        <item x="305"/>
        <item x="143"/>
        <item x="420"/>
        <item x="178"/>
        <item x="185"/>
        <item x="365"/>
        <item x="76"/>
        <item x="481"/>
        <item x="212"/>
        <item x="202"/>
        <item x="274"/>
        <item x="333"/>
        <item x="242"/>
        <item x="469"/>
        <item x="14"/>
        <item x="404"/>
        <item x="327"/>
        <item x="320"/>
        <item x="277"/>
        <item x="259"/>
        <item x="379"/>
        <item x="96"/>
        <item x="72"/>
        <item x="6"/>
        <item x="226"/>
        <item x="77"/>
        <item x="219"/>
        <item x="240"/>
        <item x="321"/>
        <item x="24"/>
        <item x="467"/>
        <item x="139"/>
        <item x="309"/>
        <item x="55"/>
        <item x="75"/>
        <item x="203"/>
        <item x="461"/>
        <item x="338"/>
        <item x="478"/>
        <item x="474"/>
        <item x="237"/>
        <item x="193"/>
        <item x="132"/>
        <item x="310"/>
        <item x="477"/>
        <item x="119"/>
        <item x="257"/>
        <item x="13"/>
        <item x="247"/>
        <item x="7"/>
        <item x="92"/>
        <item x="117"/>
        <item x="62"/>
        <item x="184"/>
        <item x="341"/>
        <item x="440"/>
        <item x="172"/>
        <item x="471"/>
        <item x="81"/>
        <item x="206"/>
        <item x="0"/>
        <item x="61"/>
        <item x="455"/>
        <item x="56"/>
        <item x="192"/>
        <item x="135"/>
        <item x="256"/>
        <item x="360"/>
        <item x="28"/>
        <item x="370"/>
        <item x="288"/>
        <item x="343"/>
        <item x="166"/>
        <item x="483"/>
        <item x="463"/>
        <item x="357"/>
        <item x="447"/>
        <item x="342"/>
        <item x="449"/>
        <item x="38"/>
        <item x="110"/>
        <item x="283"/>
        <item x="127"/>
        <item x="137"/>
        <item x="141"/>
        <item x="175"/>
        <item x="244"/>
        <item x="484"/>
        <item x="301"/>
        <item x="4"/>
        <item x="290"/>
        <item x="486"/>
        <item x="235"/>
        <item x="430"/>
        <item x="105"/>
        <item x="234"/>
        <item x="457"/>
        <item x="402"/>
        <item x="248"/>
        <item x="238"/>
        <item x="224"/>
        <item x="23"/>
        <item x="276"/>
        <item x="217"/>
        <item x="255"/>
        <item x="196"/>
        <item x="45"/>
        <item x="220"/>
        <item x="187"/>
        <item x="73"/>
        <item x="433"/>
        <item x="270"/>
        <item x="393"/>
        <item x="43"/>
        <item x="258"/>
        <item x="158"/>
        <item x="326"/>
        <item x="466"/>
        <item x="373"/>
        <item x="229"/>
        <item x="83"/>
        <item x="329"/>
        <item x="123"/>
        <item x="10"/>
        <item x="33"/>
        <item x="1"/>
        <item x="444"/>
        <item x="18"/>
        <item x="183"/>
        <item x="412"/>
        <item x="236"/>
        <item x="282"/>
        <item x="146"/>
        <item x="168"/>
        <item x="353"/>
        <item x="303"/>
        <item x="319"/>
        <item x="450"/>
        <item x="246"/>
        <item x="125"/>
        <item x="302"/>
        <item x="71"/>
        <item x="437"/>
        <item x="422"/>
        <item x="458"/>
        <item x="452"/>
        <item x="149"/>
        <item x="3"/>
        <item x="394"/>
        <item x="222"/>
        <item x="156"/>
        <item x="482"/>
        <item x="152"/>
        <item x="78"/>
        <item x="375"/>
        <item x="17"/>
        <item x="218"/>
        <item x="159"/>
        <item x="418"/>
        <item x="275"/>
        <item x="345"/>
        <item x="424"/>
        <item x="216"/>
        <item x="16"/>
        <item x="191"/>
        <item x="271"/>
        <item x="147"/>
        <item x="136"/>
        <item x="435"/>
        <item x="472"/>
        <item x="391"/>
        <item x="414"/>
        <item x="349"/>
        <item x="479"/>
        <item x="102"/>
        <item x="485"/>
        <item x="351"/>
        <item x="476"/>
        <item x="210"/>
        <item x="208"/>
        <item x="431"/>
        <item x="397"/>
        <item x="346"/>
        <item x="198"/>
        <item x="331"/>
        <item x="54"/>
        <item x="84"/>
        <item x="170"/>
        <item x="325"/>
        <item x="100"/>
        <item x="89"/>
        <item x="421"/>
        <item x="432"/>
        <item x="368"/>
        <item x="264"/>
        <item x="399"/>
        <item x="316"/>
        <item x="361"/>
        <item x="340"/>
        <item x="57"/>
        <item x="401"/>
        <item x="225"/>
        <item x="278"/>
        <item x="165"/>
        <item x="488"/>
        <item x="337"/>
        <item x="307"/>
        <item x="263"/>
        <item x="194"/>
        <item x="98"/>
        <item x="261"/>
        <item x="41"/>
        <item x="223"/>
        <item x="74"/>
        <item x="385"/>
        <item x="355"/>
        <item x="42"/>
        <item x="336"/>
        <item x="362"/>
        <item x="130"/>
        <item x="231"/>
        <item x="269"/>
        <item x="142"/>
        <item x="363"/>
        <item x="129"/>
        <item x="335"/>
        <item x="405"/>
        <item x="145"/>
        <item x="383"/>
        <item x="285"/>
        <item x="443"/>
        <item x="91"/>
        <item x="195"/>
        <item x="181"/>
        <item x="86"/>
        <item x="473"/>
        <item x="65"/>
        <item x="406"/>
        <item x="358"/>
        <item x="292"/>
        <item x="201"/>
        <item x="221"/>
        <item x="296"/>
        <item x="411"/>
        <item x="4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1"/>
  </rowFields>
  <rowItems count="493">
    <i>
      <x v="430"/>
    </i>
    <i>
      <x v="102"/>
    </i>
    <i>
      <x v="313"/>
    </i>
    <i>
      <x v="309"/>
    </i>
    <i>
      <x v="54"/>
    </i>
    <i>
      <x v="13"/>
    </i>
    <i>
      <x v="314"/>
    </i>
    <i>
      <x v="61"/>
    </i>
    <i>
      <x v="176"/>
    </i>
    <i>
      <x v="434"/>
    </i>
    <i>
      <x v="35"/>
    </i>
    <i>
      <x v="308"/>
    </i>
    <i>
      <x v="58"/>
    </i>
    <i>
      <x v="385"/>
    </i>
    <i>
      <x v="14"/>
    </i>
    <i>
      <x v="285"/>
    </i>
    <i>
      <x v="62"/>
    </i>
    <i>
      <x v="310"/>
    </i>
    <i>
      <x v="63"/>
    </i>
    <i>
      <x v="342"/>
    </i>
    <i>
      <x v="84"/>
    </i>
    <i>
      <x v="424"/>
    </i>
    <i>
      <x v="17"/>
    </i>
    <i>
      <x v="55"/>
    </i>
    <i>
      <x v="103"/>
    </i>
    <i>
      <x v="300"/>
    </i>
    <i>
      <x v="110"/>
    </i>
    <i>
      <x v="28"/>
    </i>
    <i>
      <x v="153"/>
    </i>
    <i>
      <x v="311"/>
    </i>
    <i>
      <x v="155"/>
    </i>
    <i>
      <x v="53"/>
    </i>
    <i>
      <x v="459"/>
    </i>
    <i>
      <x v="343"/>
    </i>
    <i>
      <x v="194"/>
    </i>
    <i>
      <x v="387"/>
    </i>
    <i>
      <x v="221"/>
    </i>
    <i>
      <x v="11"/>
    </i>
    <i>
      <x v="226"/>
    </i>
    <i>
      <x v="436"/>
    </i>
    <i>
      <x v="238"/>
    </i>
    <i>
      <x v="258"/>
    </i>
    <i>
      <x v="240"/>
    </i>
    <i>
      <x v="298"/>
    </i>
    <i>
      <x v="426"/>
    </i>
    <i>
      <x v="362"/>
    </i>
    <i>
      <x v="44"/>
    </i>
    <i>
      <x v="266"/>
    </i>
    <i>
      <x v="45"/>
    </i>
    <i>
      <x v="330"/>
    </i>
    <i>
      <x v="46"/>
    </i>
    <i>
      <x v="394"/>
    </i>
    <i>
      <x v="47"/>
    </i>
    <i>
      <x v="458"/>
    </i>
    <i>
      <x v="48"/>
    </i>
    <i>
      <x v="282"/>
    </i>
    <i>
      <x v="49"/>
    </i>
    <i>
      <x v="33"/>
    </i>
    <i>
      <x v="50"/>
    </i>
    <i>
      <x v="346"/>
    </i>
    <i>
      <x v="51"/>
    </i>
    <i>
      <x v="378"/>
    </i>
    <i>
      <x v="52"/>
    </i>
    <i>
      <x v="410"/>
    </i>
    <i>
      <x v="7"/>
    </i>
    <i>
      <x v="442"/>
    </i>
    <i>
      <x v="8"/>
    </i>
    <i>
      <x v="474"/>
    </i>
    <i>
      <x v="9"/>
    </i>
    <i>
      <x v="274"/>
    </i>
    <i>
      <x v="56"/>
    </i>
    <i>
      <x v="290"/>
    </i>
    <i>
      <x v="57"/>
    </i>
    <i>
      <x v="306"/>
    </i>
    <i>
      <x v="10"/>
    </i>
    <i>
      <x v="322"/>
    </i>
    <i>
      <x v="59"/>
    </i>
    <i>
      <x v="338"/>
    </i>
    <i>
      <x v="60"/>
    </i>
    <i>
      <x v="354"/>
    </i>
    <i>
      <x v="1"/>
    </i>
    <i>
      <x v="370"/>
    </i>
    <i>
      <x v="12"/>
    </i>
    <i>
      <x v="386"/>
    </i>
    <i>
      <x v="2"/>
    </i>
    <i>
      <x v="402"/>
    </i>
    <i>
      <x v="64"/>
    </i>
    <i>
      <x v="418"/>
    </i>
    <i>
      <x v="65"/>
    </i>
    <i>
      <x v="40"/>
    </i>
    <i>
      <x v="66"/>
    </i>
    <i>
      <x v="450"/>
    </i>
    <i>
      <x v="67"/>
    </i>
    <i>
      <x v="466"/>
    </i>
    <i>
      <x v="68"/>
    </i>
    <i>
      <x v="43"/>
    </i>
    <i>
      <x v="69"/>
    </i>
    <i>
      <x v="270"/>
    </i>
    <i>
      <x v="70"/>
    </i>
    <i>
      <x v="278"/>
    </i>
    <i>
      <x v="71"/>
    </i>
    <i>
      <x v="286"/>
    </i>
    <i>
      <x v="72"/>
    </i>
    <i>
      <x v="294"/>
    </i>
    <i>
      <x v="73"/>
    </i>
    <i>
      <x v="302"/>
    </i>
    <i>
      <x v="74"/>
    </i>
    <i>
      <x v="30"/>
    </i>
    <i>
      <x v="75"/>
    </i>
    <i>
      <x v="318"/>
    </i>
    <i>
      <x v="76"/>
    </i>
    <i>
      <x v="326"/>
    </i>
    <i>
      <x v="77"/>
    </i>
    <i>
      <x v="334"/>
    </i>
    <i>
      <x v="78"/>
    </i>
    <i>
      <x v="34"/>
    </i>
    <i>
      <x v="79"/>
    </i>
    <i>
      <x v="350"/>
    </i>
    <i>
      <x v="80"/>
    </i>
    <i>
      <x v="358"/>
    </i>
    <i>
      <x v="81"/>
    </i>
    <i>
      <x v="366"/>
    </i>
    <i>
      <x v="82"/>
    </i>
    <i>
      <x v="374"/>
    </i>
    <i>
      <x v="83"/>
    </i>
    <i>
      <x v="382"/>
    </i>
    <i>
      <x v="3"/>
    </i>
    <i>
      <x v="390"/>
    </i>
    <i>
      <x v="85"/>
    </i>
    <i>
      <x v="398"/>
    </i>
    <i>
      <x v="86"/>
    </i>
    <i>
      <x v="406"/>
    </i>
    <i>
      <x v="87"/>
    </i>
    <i>
      <x v="414"/>
    </i>
    <i>
      <x v="88"/>
    </i>
    <i>
      <x v="422"/>
    </i>
    <i>
      <x v="89"/>
    </i>
    <i>
      <x v="39"/>
    </i>
    <i>
      <x v="90"/>
    </i>
    <i>
      <x v="438"/>
    </i>
    <i>
      <x v="91"/>
    </i>
    <i>
      <x v="446"/>
    </i>
    <i>
      <x v="92"/>
    </i>
    <i>
      <x v="454"/>
    </i>
    <i>
      <x v="93"/>
    </i>
    <i>
      <x v="462"/>
    </i>
    <i>
      <x v="94"/>
    </i>
    <i>
      <x v="470"/>
    </i>
    <i>
      <x v="95"/>
    </i>
    <i>
      <x v="478"/>
    </i>
    <i>
      <x v="96"/>
    </i>
    <i>
      <x v="264"/>
    </i>
    <i>
      <x v="97"/>
    </i>
    <i>
      <x v="268"/>
    </i>
    <i>
      <x v="98"/>
    </i>
    <i>
      <x v="272"/>
    </i>
    <i>
      <x v="99"/>
    </i>
    <i>
      <x v="276"/>
    </i>
    <i>
      <x v="100"/>
    </i>
    <i>
      <x v="280"/>
    </i>
    <i>
      <x v="101"/>
    </i>
    <i>
      <x v="284"/>
    </i>
    <i>
      <x v="15"/>
    </i>
    <i>
      <x v="288"/>
    </i>
    <i>
      <x v="16"/>
    </i>
    <i>
      <x v="292"/>
    </i>
    <i>
      <x v="104"/>
    </i>
    <i>
      <x v="296"/>
    </i>
    <i>
      <x v="105"/>
    </i>
    <i>
      <x v="27"/>
    </i>
    <i>
      <x v="106"/>
    </i>
    <i>
      <x v="304"/>
    </i>
    <i>
      <x v="107"/>
    </i>
    <i>
      <x v="5"/>
    </i>
    <i>
      <x v="108"/>
    </i>
    <i>
      <x v="312"/>
    </i>
    <i>
      <x v="109"/>
    </i>
    <i>
      <x v="316"/>
    </i>
    <i>
      <x v="4"/>
    </i>
    <i>
      <x v="320"/>
    </i>
    <i>
      <x v="111"/>
    </i>
    <i>
      <x v="324"/>
    </i>
    <i>
      <x v="112"/>
    </i>
    <i>
      <x v="328"/>
    </i>
    <i>
      <x v="113"/>
    </i>
    <i>
      <x v="332"/>
    </i>
    <i>
      <x v="114"/>
    </i>
    <i>
      <x v="336"/>
    </i>
    <i>
      <x v="115"/>
    </i>
    <i>
      <x v="340"/>
    </i>
    <i>
      <x v="116"/>
    </i>
    <i>
      <x v="344"/>
    </i>
    <i>
      <x v="117"/>
    </i>
    <i>
      <x v="348"/>
    </i>
    <i>
      <x v="118"/>
    </i>
    <i>
      <x v="352"/>
    </i>
    <i>
      <x v="119"/>
    </i>
    <i>
      <x v="356"/>
    </i>
    <i>
      <x v="120"/>
    </i>
    <i>
      <x v="360"/>
    </i>
    <i>
      <x v="121"/>
    </i>
    <i>
      <x v="364"/>
    </i>
    <i>
      <x v="122"/>
    </i>
    <i>
      <x v="368"/>
    </i>
    <i>
      <x v="123"/>
    </i>
    <i>
      <x v="372"/>
    </i>
    <i>
      <x v="124"/>
    </i>
    <i>
      <x v="376"/>
    </i>
    <i>
      <x v="125"/>
    </i>
    <i>
      <x v="380"/>
    </i>
    <i>
      <x v="126"/>
    </i>
    <i>
      <x v="384"/>
    </i>
    <i>
      <x v="127"/>
    </i>
    <i>
      <x v="388"/>
    </i>
    <i>
      <x v="128"/>
    </i>
    <i>
      <x v="392"/>
    </i>
    <i>
      <x v="129"/>
    </i>
    <i>
      <x v="396"/>
    </i>
    <i>
      <x v="130"/>
    </i>
    <i>
      <x v="400"/>
    </i>
    <i>
      <x v="131"/>
    </i>
    <i>
      <x v="404"/>
    </i>
    <i>
      <x v="132"/>
    </i>
    <i>
      <x v="408"/>
    </i>
    <i>
      <x v="133"/>
    </i>
    <i>
      <x v="412"/>
    </i>
    <i>
      <x v="134"/>
    </i>
    <i>
      <x v="416"/>
    </i>
    <i>
      <x v="135"/>
    </i>
    <i>
      <x v="420"/>
    </i>
    <i>
      <x v="136"/>
    </i>
    <i>
      <x v="38"/>
    </i>
    <i>
      <x v="137"/>
    </i>
    <i>
      <x v="428"/>
    </i>
    <i>
      <x v="138"/>
    </i>
    <i>
      <x v="432"/>
    </i>
    <i>
      <x v="139"/>
    </i>
    <i>
      <x v="41"/>
    </i>
    <i>
      <x v="140"/>
    </i>
    <i>
      <x v="440"/>
    </i>
    <i>
      <x v="141"/>
    </i>
    <i>
      <x v="444"/>
    </i>
    <i>
      <x v="142"/>
    </i>
    <i>
      <x v="448"/>
    </i>
    <i>
      <x v="143"/>
    </i>
    <i>
      <x v="452"/>
    </i>
    <i>
      <x v="144"/>
    </i>
    <i>
      <x v="456"/>
    </i>
    <i>
      <x v="145"/>
    </i>
    <i>
      <x v="460"/>
    </i>
    <i>
      <x v="146"/>
    </i>
    <i>
      <x v="464"/>
    </i>
    <i>
      <x v="147"/>
    </i>
    <i>
      <x v="468"/>
    </i>
    <i>
      <x v="148"/>
    </i>
    <i>
      <x v="472"/>
    </i>
    <i>
      <x v="149"/>
    </i>
    <i>
      <x v="476"/>
    </i>
    <i>
      <x v="150"/>
    </i>
    <i>
      <x v="480"/>
    </i>
    <i>
      <x v="151"/>
    </i>
    <i>
      <x v="263"/>
    </i>
    <i>
      <x v="152"/>
    </i>
    <i>
      <x v="265"/>
    </i>
    <i>
      <x v="18"/>
    </i>
    <i>
      <x v="267"/>
    </i>
    <i>
      <x v="154"/>
    </i>
    <i>
      <x v="269"/>
    </i>
    <i>
      <x v="19"/>
    </i>
    <i>
      <x v="271"/>
    </i>
    <i>
      <x v="156"/>
    </i>
    <i>
      <x v="273"/>
    </i>
    <i>
      <x v="157"/>
    </i>
    <i>
      <x v="275"/>
    </i>
    <i>
      <x v="158"/>
    </i>
    <i>
      <x v="277"/>
    </i>
    <i>
      <x v="159"/>
    </i>
    <i>
      <x v="279"/>
    </i>
    <i>
      <x v="160"/>
    </i>
    <i>
      <x v="281"/>
    </i>
    <i>
      <x v="161"/>
    </i>
    <i>
      <x v="283"/>
    </i>
    <i>
      <x v="162"/>
    </i>
    <i>
      <x v="26"/>
    </i>
    <i>
      <x v="163"/>
    </i>
    <i>
      <x v="287"/>
    </i>
    <i>
      <x v="164"/>
    </i>
    <i>
      <x v="289"/>
    </i>
    <i>
      <x v="165"/>
    </i>
    <i>
      <x v="291"/>
    </i>
    <i>
      <x v="166"/>
    </i>
    <i>
      <x v="293"/>
    </i>
    <i>
      <x v="167"/>
    </i>
    <i>
      <x v="295"/>
    </i>
    <i>
      <x v="168"/>
    </i>
    <i>
      <x v="297"/>
    </i>
    <i>
      <x v="169"/>
    </i>
    <i>
      <x v="299"/>
    </i>
    <i>
      <x v="170"/>
    </i>
    <i>
      <x v="301"/>
    </i>
    <i>
      <x v="171"/>
    </i>
    <i>
      <x v="303"/>
    </i>
    <i>
      <x v="172"/>
    </i>
    <i>
      <x v="305"/>
    </i>
    <i>
      <x v="173"/>
    </i>
    <i>
      <x v="307"/>
    </i>
    <i>
      <x v="174"/>
    </i>
    <i>
      <x v="29"/>
    </i>
    <i>
      <x v="175"/>
    </i>
    <i>
      <x v="31"/>
    </i>
    <i>
      <x v="20"/>
    </i>
    <i>
      <x v="32"/>
    </i>
    <i>
      <x v="177"/>
    </i>
    <i>
      <x v="315"/>
    </i>
    <i>
      <x v="178"/>
    </i>
    <i>
      <x v="317"/>
    </i>
    <i>
      <x v="179"/>
    </i>
    <i>
      <x v="319"/>
    </i>
    <i>
      <x v="180"/>
    </i>
    <i>
      <x v="321"/>
    </i>
    <i>
      <x v="181"/>
    </i>
    <i>
      <x v="323"/>
    </i>
    <i>
      <x v="182"/>
    </i>
    <i>
      <x v="325"/>
    </i>
    <i>
      <x v="183"/>
    </i>
    <i>
      <x v="327"/>
    </i>
    <i>
      <x v="184"/>
    </i>
    <i>
      <x v="329"/>
    </i>
    <i>
      <x v="185"/>
    </i>
    <i>
      <x v="331"/>
    </i>
    <i>
      <x v="186"/>
    </i>
    <i>
      <x v="333"/>
    </i>
    <i>
      <x v="187"/>
    </i>
    <i>
      <x v="335"/>
    </i>
    <i>
      <x v="188"/>
    </i>
    <i>
      <x v="337"/>
    </i>
    <i>
      <x v="189"/>
    </i>
    <i>
      <x v="339"/>
    </i>
    <i>
      <x v="190"/>
    </i>
    <i>
      <x v="341"/>
    </i>
    <i>
      <x v="191"/>
    </i>
    <i>
      <x v="6"/>
    </i>
    <i>
      <x v="192"/>
    </i>
    <i>
      <x v="345"/>
    </i>
    <i>
      <x v="193"/>
    </i>
    <i>
      <x v="347"/>
    </i>
    <i>
      <x v="21"/>
    </i>
    <i>
      <x v="349"/>
    </i>
    <i>
      <x v="195"/>
    </i>
    <i>
      <x v="351"/>
    </i>
    <i>
      <x v="196"/>
    </i>
    <i>
      <x v="353"/>
    </i>
    <i>
      <x v="197"/>
    </i>
    <i>
      <x v="355"/>
    </i>
    <i>
      <x v="198"/>
    </i>
    <i>
      <x v="357"/>
    </i>
    <i>
      <x v="199"/>
    </i>
    <i>
      <x v="359"/>
    </i>
    <i>
      <x v="200"/>
    </i>
    <i>
      <x v="361"/>
    </i>
    <i>
      <x v="201"/>
    </i>
    <i>
      <x v="363"/>
    </i>
    <i>
      <x v="202"/>
    </i>
    <i>
      <x v="365"/>
    </i>
    <i>
      <x v="203"/>
    </i>
    <i>
      <x v="367"/>
    </i>
    <i>
      <x v="204"/>
    </i>
    <i>
      <x v="369"/>
    </i>
    <i>
      <x v="205"/>
    </i>
    <i>
      <x v="371"/>
    </i>
    <i>
      <x v="206"/>
    </i>
    <i>
      <x v="373"/>
    </i>
    <i>
      <x v="207"/>
    </i>
    <i>
      <x v="375"/>
    </i>
    <i>
      <x v="208"/>
    </i>
    <i>
      <x v="377"/>
    </i>
    <i>
      <x v="209"/>
    </i>
    <i>
      <x v="379"/>
    </i>
    <i>
      <x v="210"/>
    </i>
    <i>
      <x v="381"/>
    </i>
    <i>
      <x v="211"/>
    </i>
    <i>
      <x v="383"/>
    </i>
    <i>
      <x v="212"/>
    </i>
    <i>
      <x v="36"/>
    </i>
    <i>
      <x v="213"/>
    </i>
    <i>
      <x v="37"/>
    </i>
    <i>
      <x v="214"/>
    </i>
    <i>
      <x v="389"/>
    </i>
    <i>
      <x v="215"/>
    </i>
    <i>
      <x v="391"/>
    </i>
    <i>
      <x v="216"/>
    </i>
    <i>
      <x v="393"/>
    </i>
    <i>
      <x v="217"/>
    </i>
    <i>
      <x v="395"/>
    </i>
    <i>
      <x v="218"/>
    </i>
    <i>
      <x v="397"/>
    </i>
    <i>
      <x v="219"/>
    </i>
    <i>
      <x v="399"/>
    </i>
    <i>
      <x v="220"/>
    </i>
    <i>
      <x v="401"/>
    </i>
    <i>
      <x v="22"/>
    </i>
    <i>
      <x v="403"/>
    </i>
    <i>
      <x v="222"/>
    </i>
    <i>
      <x v="405"/>
    </i>
    <i>
      <x v="223"/>
    </i>
    <i>
      <x v="407"/>
    </i>
    <i>
      <x v="224"/>
    </i>
    <i>
      <x v="409"/>
    </i>
    <i>
      <x v="225"/>
    </i>
    <i>
      <x v="411"/>
    </i>
    <i>
      <x v="23"/>
    </i>
    <i>
      <x v="413"/>
    </i>
    <i>
      <x v="227"/>
    </i>
    <i>
      <x v="415"/>
    </i>
    <i>
      <x v="228"/>
    </i>
    <i>
      <x v="417"/>
    </i>
    <i>
      <x v="229"/>
    </i>
    <i>
      <x v="419"/>
    </i>
    <i>
      <x v="230"/>
    </i>
    <i>
      <x v="421"/>
    </i>
    <i>
      <x v="231"/>
    </i>
    <i>
      <x v="423"/>
    </i>
    <i>
      <x v="232"/>
    </i>
    <i>
      <x v="425"/>
    </i>
    <i>
      <x v="233"/>
    </i>
    <i>
      <x v="427"/>
    </i>
    <i>
      <x v="234"/>
    </i>
    <i>
      <x v="429"/>
    </i>
    <i>
      <x v="235"/>
    </i>
    <i>
      <x v="431"/>
    </i>
    <i>
      <x v="236"/>
    </i>
    <i>
      <x v="433"/>
    </i>
    <i>
      <x v="237"/>
    </i>
    <i>
      <x v="435"/>
    </i>
    <i>
      <x v="24"/>
    </i>
    <i>
      <x v="437"/>
    </i>
    <i>
      <x v="239"/>
    </i>
    <i>
      <x v="439"/>
    </i>
    <i>
      <x v="482"/>
    </i>
    <i>
      <x v="441"/>
    </i>
    <i>
      <x v="483"/>
    </i>
    <i>
      <x v="443"/>
    </i>
    <i>
      <x v="485"/>
    </i>
    <i>
      <x v="445"/>
    </i>
    <i>
      <x v="487"/>
    </i>
    <i>
      <x v="447"/>
    </i>
    <i>
      <x v="489"/>
    </i>
    <i>
      <x v="449"/>
    </i>
    <i>
      <x v="491"/>
    </i>
    <i>
      <x v="451"/>
    </i>
    <i>
      <x v="246"/>
    </i>
    <i>
      <x v="453"/>
    </i>
    <i>
      <x v="247"/>
    </i>
    <i>
      <x v="455"/>
    </i>
    <i>
      <x v="248"/>
    </i>
    <i>
      <x v="457"/>
    </i>
    <i>
      <x v="249"/>
    </i>
    <i>
      <x v="42"/>
    </i>
    <i>
      <x v="250"/>
    </i>
    <i>
      <x v="461"/>
    </i>
    <i>
      <x v="251"/>
    </i>
    <i>
      <x v="463"/>
    </i>
    <i>
      <x v="252"/>
    </i>
    <i>
      <x v="465"/>
    </i>
    <i>
      <x v="253"/>
    </i>
    <i>
      <x v="467"/>
    </i>
    <i>
      <x v="254"/>
    </i>
    <i>
      <x v="469"/>
    </i>
    <i>
      <x v="255"/>
    </i>
    <i>
      <x v="471"/>
    </i>
    <i>
      <x v="256"/>
    </i>
    <i>
      <x v="473"/>
    </i>
    <i>
      <x v="257"/>
    </i>
    <i>
      <x v="475"/>
    </i>
    <i>
      <x v="25"/>
    </i>
    <i>
      <x v="477"/>
    </i>
    <i>
      <x v="259"/>
    </i>
    <i>
      <x v="479"/>
    </i>
    <i>
      <x v="260"/>
    </i>
    <i>
      <x v="481"/>
    </i>
    <i>
      <x v="261"/>
    </i>
    <i>
      <x v="262"/>
    </i>
    <i>
      <x v="484"/>
    </i>
    <i>
      <x v="241"/>
    </i>
    <i>
      <x v="486"/>
    </i>
    <i>
      <x v="242"/>
    </i>
    <i>
      <x v="488"/>
    </i>
    <i>
      <x v="243"/>
    </i>
    <i>
      <x v="490"/>
    </i>
    <i>
      <x v="244"/>
    </i>
    <i>
      <x/>
    </i>
    <i>
      <x v="245"/>
    </i>
    <i t="grand">
      <x/>
    </i>
  </rowItems>
  <colFields count="1">
    <field x="58"/>
  </colFields>
  <colItems count="3">
    <i>
      <x/>
    </i>
    <i>
      <x v="1"/>
    </i>
    <i t="grand">
      <x/>
    </i>
  </colItems>
  <pageFields count="1">
    <pageField fld="59" hier="-1"/>
  </pageFields>
  <dataFields count="1">
    <dataField name="Nombre de ND" fld="3" subtotal="count" baseField="0" baseItem="0"/>
  </dataFields>
  <formats count="35">
    <format dxfId="155">
      <pivotArea type="all" dataOnly="0" outline="0" fieldPosition="0"/>
    </format>
    <format dxfId="156">
      <pivotArea outline="0" collapsedLevelsAreSubtotals="1" fieldPosition="0"/>
    </format>
    <format dxfId="157">
      <pivotArea type="origin" dataOnly="0" labelOnly="1" outline="0" fieldPosition="0"/>
    </format>
    <format dxfId="158">
      <pivotArea field="58" type="button" dataOnly="0" labelOnly="1" outline="0" axis="axisCol" fieldPosition="0"/>
    </format>
    <format dxfId="159">
      <pivotArea type="topRight" dataOnly="0" labelOnly="1" outline="0" fieldPosition="0"/>
    </format>
    <format dxfId="160">
      <pivotArea field="59" type="button" dataOnly="0" labelOnly="1" outline="0" axis="axisPage" fieldPosition="0"/>
    </format>
    <format dxfId="161">
      <pivotArea dataOnly="0" labelOnly="1" fieldPosition="0">
        <references count="1">
          <reference field="59" count="0"/>
        </references>
      </pivotArea>
    </format>
    <format dxfId="162">
      <pivotArea dataOnly="0" labelOnly="1" grandRow="1" outline="0" fieldPosition="0"/>
    </format>
    <format dxfId="163">
      <pivotArea dataOnly="0" labelOnly="1" fieldPosition="0">
        <references count="1">
          <reference field="58" count="0"/>
        </references>
      </pivotArea>
    </format>
    <format dxfId="164">
      <pivotArea dataOnly="0" labelOnly="1" grandCol="1" outline="0" fieldPosition="0"/>
    </format>
    <format dxfId="165">
      <pivotArea type="all" dataOnly="0" outline="0" fieldPosition="0"/>
    </format>
    <format dxfId="166">
      <pivotArea outline="0" collapsedLevelsAreSubtotals="1" fieldPosition="0"/>
    </format>
    <format dxfId="167">
      <pivotArea type="origin" dataOnly="0" labelOnly="1" outline="0" fieldPosition="0"/>
    </format>
    <format dxfId="168">
      <pivotArea field="58" type="button" dataOnly="0" labelOnly="1" outline="0" axis="axisCol" fieldPosition="0"/>
    </format>
    <format dxfId="169">
      <pivotArea type="topRight" dataOnly="0" labelOnly="1" outline="0" fieldPosition="0"/>
    </format>
    <format dxfId="170">
      <pivotArea field="59" type="button" dataOnly="0" labelOnly="1" outline="0" axis="axisPage" fieldPosition="0"/>
    </format>
    <format dxfId="171">
      <pivotArea dataOnly="0" labelOnly="1" fieldPosition="0">
        <references count="1">
          <reference field="59" count="0"/>
        </references>
      </pivotArea>
    </format>
    <format dxfId="172">
      <pivotArea dataOnly="0" labelOnly="1" grandRow="1" outline="0" fieldPosition="0"/>
    </format>
    <format dxfId="173">
      <pivotArea dataOnly="0" labelOnly="1" fieldPosition="0">
        <references count="1">
          <reference field="58" count="0"/>
        </references>
      </pivotArea>
    </format>
    <format dxfId="174">
      <pivotArea dataOnly="0" labelOnly="1" grandCol="1" outline="0" fieldPosition="0"/>
    </format>
    <format dxfId="175">
      <pivotArea type="all" dataOnly="0" outline="0" fieldPosition="0"/>
    </format>
    <format dxfId="176">
      <pivotArea outline="0" collapsedLevelsAreSubtotals="1" fieldPosition="0"/>
    </format>
    <format dxfId="177">
      <pivotArea type="origin" dataOnly="0" labelOnly="1" outline="0" fieldPosition="0"/>
    </format>
    <format dxfId="178">
      <pivotArea field="58" type="button" dataOnly="0" labelOnly="1" outline="0" axis="axisCol" fieldPosition="0"/>
    </format>
    <format dxfId="179">
      <pivotArea type="topRight" dataOnly="0" labelOnly="1" outline="0" fieldPosition="0"/>
    </format>
    <format dxfId="180">
      <pivotArea field="59" type="button" dataOnly="0" labelOnly="1" outline="0" axis="axisPage" fieldPosition="0"/>
    </format>
    <format dxfId="18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82">
      <pivotArea dataOnly="0" labelOnly="1" grandRow="1" outline="0" fieldPosition="0"/>
    </format>
    <format dxfId="183">
      <pivotArea dataOnly="0" labelOnly="1" fieldPosition="0">
        <references count="1">
          <reference field="58" count="0"/>
        </references>
      </pivotArea>
    </format>
    <format dxfId="184">
      <pivotArea dataOnly="0" labelOnly="1" grandCol="1" outline="0" fieldPosition="0"/>
    </format>
    <format dxfId="4">
      <pivotArea collapsedLevelsAreSubtotals="1" fieldPosition="0">
        <references count="1">
          <reference field="61" count="9">
            <x v="13"/>
            <x v="54"/>
            <x v="61"/>
            <x v="102"/>
            <x v="176"/>
            <x v="309"/>
            <x v="313"/>
            <x v="314"/>
            <x v="430"/>
          </reference>
        </references>
      </pivotArea>
    </format>
    <format dxfId="3">
      <pivotArea field="61" type="button" dataOnly="0" labelOnly="1" outline="0" axis="axisRow" fieldPosition="0"/>
    </format>
    <format dxfId="2">
      <pivotArea dataOnly="0" labelOnly="1" fieldPosition="0">
        <references count="1">
          <reference field="61" count="9">
            <x v="13"/>
            <x v="54"/>
            <x v="61"/>
            <x v="102"/>
            <x v="176"/>
            <x v="309"/>
            <x v="313"/>
            <x v="314"/>
            <x v="430"/>
          </reference>
        </references>
      </pivotArea>
    </format>
    <format dxfId="1">
      <pivotArea dataOnly="0" labelOnly="1" fieldPosition="0">
        <references count="1">
          <reference field="58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81632-EEA6-44E1-8082-97D442885A46}" name="Tableau croisé dynamique4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M4:N525" firstHeaderRow="1" firstDataRow="1" firstDataCol="1" rowPageCount="2" colPageCount="1"/>
  <pivotFields count="62">
    <pivotField showAll="0"/>
    <pivotField showAll="0"/>
    <pivotField showAll="0"/>
    <pivotField axis="axisRow" dataField="1" showAll="0" sortType="descending">
      <items count="522">
        <item x="128"/>
        <item x="485"/>
        <item x="134"/>
        <item x="441"/>
        <item x="213"/>
        <item x="511"/>
        <item x="28"/>
        <item x="332"/>
        <item x="401"/>
        <item x="516"/>
        <item x="446"/>
        <item x="374"/>
        <item x="161"/>
        <item x="444"/>
        <item x="502"/>
        <item x="175"/>
        <item x="298"/>
        <item x="208"/>
        <item x="330"/>
        <item x="17"/>
        <item x="148"/>
        <item x="276"/>
        <item x="365"/>
        <item x="68"/>
        <item x="362"/>
        <item x="5"/>
        <item x="329"/>
        <item x="56"/>
        <item x="238"/>
        <item x="390"/>
        <item x="91"/>
        <item x="94"/>
        <item x="79"/>
        <item x="137"/>
        <item x="297"/>
        <item x="438"/>
        <item x="463"/>
        <item x="497"/>
        <item x="491"/>
        <item x="88"/>
        <item x="430"/>
        <item x="223"/>
        <item x="327"/>
        <item x="414"/>
        <item x="361"/>
        <item x="507"/>
        <item x="468"/>
        <item x="129"/>
        <item x="219"/>
        <item x="132"/>
        <item x="280"/>
        <item x="149"/>
        <item x="378"/>
        <item x="368"/>
        <item x="304"/>
        <item x="117"/>
        <item x="478"/>
        <item x="231"/>
        <item x="10"/>
        <item x="273"/>
        <item x="377"/>
        <item x="498"/>
        <item x="72"/>
        <item x="437"/>
        <item x="183"/>
        <item x="76"/>
        <item x="413"/>
        <item x="66"/>
        <item x="471"/>
        <item x="440"/>
        <item x="472"/>
        <item x="334"/>
        <item x="313"/>
        <item x="166"/>
        <item x="114"/>
        <item x="505"/>
        <item x="118"/>
        <item x="293"/>
        <item x="406"/>
        <item x="119"/>
        <item x="387"/>
        <item x="46"/>
        <item x="138"/>
        <item x="159"/>
        <item x="89"/>
        <item x="171"/>
        <item x="402"/>
        <item x="461"/>
        <item x="353"/>
        <item x="121"/>
        <item x="499"/>
        <item x="282"/>
        <item x="458"/>
        <item x="424"/>
        <item x="250"/>
        <item x="3"/>
        <item x="55"/>
        <item x="36"/>
        <item x="150"/>
        <item x="214"/>
        <item x="393"/>
        <item x="47"/>
        <item x="291"/>
        <item x="100"/>
        <item x="271"/>
        <item x="376"/>
        <item x="240"/>
        <item x="210"/>
        <item x="194"/>
        <item x="193"/>
        <item x="109"/>
        <item x="45"/>
        <item x="404"/>
        <item x="375"/>
        <item x="63"/>
        <item x="279"/>
        <item x="29"/>
        <item x="4"/>
        <item x="425"/>
        <item x="41"/>
        <item x="439"/>
        <item x="181"/>
        <item x="367"/>
        <item x="383"/>
        <item x="407"/>
        <item x="75"/>
        <item x="431"/>
        <item x="106"/>
        <item x="333"/>
        <item x="386"/>
        <item x="62"/>
        <item x="433"/>
        <item x="40"/>
        <item x="287"/>
        <item x="207"/>
        <item x="188"/>
        <item x="83"/>
        <item x="475"/>
        <item x="126"/>
        <item x="206"/>
        <item x="288"/>
        <item x="215"/>
        <item x="514"/>
        <item x="509"/>
        <item x="456"/>
        <item x="162"/>
        <item x="217"/>
        <item x="44"/>
        <item x="355"/>
        <item x="515"/>
        <item x="220"/>
        <item x="518"/>
        <item x="385"/>
        <item x="199"/>
        <item x="237"/>
        <item x="289"/>
        <item x="299"/>
        <item x="260"/>
        <item x="309"/>
        <item x="186"/>
        <item x="64"/>
        <item x="167"/>
        <item x="370"/>
        <item x="493"/>
        <item x="43"/>
        <item x="216"/>
        <item x="270"/>
        <item x="380"/>
        <item x="182"/>
        <item x="229"/>
        <item x="146"/>
        <item x="294"/>
        <item x="379"/>
        <item x="408"/>
        <item x="67"/>
        <item x="201"/>
        <item x="246"/>
        <item x="264"/>
        <item x="484"/>
        <item x="173"/>
        <item x="133"/>
        <item x="156"/>
        <item x="254"/>
        <item x="360"/>
        <item x="77"/>
        <item x="341"/>
        <item x="427"/>
        <item x="98"/>
        <item x="32"/>
        <item x="200"/>
        <item x="422"/>
        <item x="115"/>
        <item x="25"/>
        <item x="466"/>
        <item x="283"/>
        <item x="20"/>
        <item x="60"/>
        <item x="285"/>
        <item x="343"/>
        <item x="503"/>
        <item x="165"/>
        <item x="419"/>
        <item x="324"/>
        <item x="292"/>
        <item x="447"/>
        <item x="445"/>
        <item x="300"/>
        <item x="322"/>
        <item x="227"/>
        <item x="496"/>
        <item x="495"/>
        <item x="248"/>
        <item x="239"/>
        <item x="470"/>
        <item x="420"/>
        <item x="6"/>
        <item x="301"/>
        <item x="488"/>
        <item x="7"/>
        <item x="512"/>
        <item x="326"/>
        <item x="230"/>
        <item x="105"/>
        <item x="116"/>
        <item x="152"/>
        <item x="122"/>
        <item x="65"/>
        <item x="423"/>
        <item x="142"/>
        <item x="71"/>
        <item x="164"/>
        <item x="170"/>
        <item x="111"/>
        <item x="53"/>
        <item x="19"/>
        <item x="487"/>
        <item x="245"/>
        <item x="52"/>
        <item x="274"/>
        <item x="87"/>
        <item x="160"/>
        <item x="187"/>
        <item x="480"/>
        <item x="26"/>
        <item x="13"/>
        <item x="311"/>
        <item x="310"/>
        <item x="317"/>
        <item x="31"/>
        <item x="85"/>
        <item x="314"/>
        <item x="272"/>
        <item x="22"/>
        <item x="429"/>
        <item x="312"/>
        <item x="169"/>
        <item x="232"/>
        <item x="455"/>
        <item x="500"/>
        <item x="267"/>
        <item x="434"/>
        <item x="135"/>
        <item x="448"/>
        <item x="421"/>
        <item x="418"/>
        <item x="428"/>
        <item x="37"/>
        <item x="483"/>
        <item x="397"/>
        <item x="295"/>
        <item x="277"/>
        <item x="204"/>
        <item x="435"/>
        <item x="336"/>
        <item x="139"/>
        <item x="57"/>
        <item x="482"/>
        <item x="442"/>
        <item x="305"/>
        <item x="258"/>
        <item x="345"/>
        <item x="252"/>
        <item x="371"/>
        <item x="212"/>
        <item x="278"/>
        <item x="253"/>
        <item x="244"/>
        <item x="392"/>
        <item x="21"/>
        <item x="151"/>
        <item x="443"/>
        <item x="342"/>
        <item x="50"/>
        <item x="381"/>
        <item x="125"/>
        <item x="412"/>
        <item x="172"/>
        <item x="409"/>
        <item x="155"/>
        <item x="284"/>
        <item x="93"/>
        <item x="158"/>
        <item x="363"/>
        <item x="474"/>
        <item x="346"/>
        <item x="205"/>
        <item x="457"/>
        <item x="209"/>
        <item x="372"/>
        <item x="259"/>
        <item x="14"/>
        <item x="141"/>
        <item x="501"/>
        <item x="27"/>
        <item x="58"/>
        <item x="54"/>
        <item x="373"/>
        <item x="80"/>
        <item x="508"/>
        <item x="268"/>
        <item x="257"/>
        <item x="486"/>
        <item x="153"/>
        <item x="104"/>
        <item x="364"/>
        <item x="366"/>
        <item x="190"/>
        <item x="464"/>
        <item x="338"/>
        <item x="320"/>
        <item x="331"/>
        <item x="415"/>
        <item x="325"/>
        <item x="42"/>
        <item x="473"/>
        <item x="296"/>
        <item x="396"/>
        <item x="290"/>
        <item x="394"/>
        <item x="112"/>
        <item x="251"/>
        <item x="184"/>
        <item x="69"/>
        <item x="490"/>
        <item x="399"/>
        <item x="145"/>
        <item x="1"/>
        <item x="124"/>
        <item x="163"/>
        <item x="202"/>
        <item x="269"/>
        <item x="99"/>
        <item x="61"/>
        <item x="519"/>
        <item x="349"/>
        <item x="489"/>
        <item x="9"/>
        <item x="451"/>
        <item x="410"/>
        <item x="143"/>
        <item x="426"/>
        <item x="504"/>
        <item x="120"/>
        <item x="176"/>
        <item x="92"/>
        <item x="73"/>
        <item x="308"/>
        <item x="178"/>
        <item x="247"/>
        <item x="477"/>
        <item x="400"/>
        <item x="398"/>
        <item x="328"/>
        <item x="263"/>
        <item x="266"/>
        <item x="460"/>
        <item x="157"/>
        <item x="382"/>
        <item x="467"/>
        <item x="417"/>
        <item x="12"/>
        <item x="391"/>
        <item x="340"/>
        <item x="242"/>
        <item x="222"/>
        <item x="203"/>
        <item x="197"/>
        <item x="130"/>
        <item x="196"/>
        <item x="23"/>
        <item x="154"/>
        <item x="48"/>
        <item x="354"/>
        <item x="453"/>
        <item x="306"/>
        <item x="103"/>
        <item x="452"/>
        <item x="101"/>
        <item x="228"/>
        <item x="337"/>
        <item x="0"/>
        <item x="113"/>
        <item x="74"/>
        <item x="51"/>
        <item x="70"/>
        <item x="39"/>
        <item x="234"/>
        <item x="18"/>
        <item x="33"/>
        <item x="261"/>
        <item x="307"/>
        <item x="411"/>
        <item x="235"/>
        <item x="30"/>
        <item x="192"/>
        <item x="255"/>
        <item x="481"/>
        <item x="236"/>
        <item x="469"/>
        <item x="432"/>
        <item x="127"/>
        <item x="108"/>
        <item x="241"/>
        <item x="225"/>
        <item x="249"/>
        <item x="233"/>
        <item x="84"/>
        <item x="275"/>
        <item x="350"/>
        <item x="359"/>
        <item x="59"/>
        <item x="513"/>
        <item x="389"/>
        <item x="136"/>
        <item x="356"/>
        <item x="357"/>
        <item x="358"/>
        <item x="35"/>
        <item x="102"/>
        <item x="256"/>
        <item x="450"/>
        <item x="95"/>
        <item x="395"/>
        <item x="224"/>
        <item x="78"/>
        <item x="226"/>
        <item x="140"/>
        <item x="492"/>
        <item x="403"/>
        <item x="16"/>
        <item x="436"/>
        <item x="211"/>
        <item x="189"/>
        <item x="195"/>
        <item x="96"/>
        <item x="286"/>
        <item x="180"/>
        <item x="479"/>
        <item x="168"/>
        <item x="82"/>
        <item x="179"/>
        <item x="97"/>
        <item x="506"/>
        <item x="81"/>
        <item x="351"/>
        <item x="352"/>
        <item x="131"/>
        <item x="11"/>
        <item x="49"/>
        <item x="384"/>
        <item x="265"/>
        <item x="185"/>
        <item x="38"/>
        <item x="8"/>
        <item x="344"/>
        <item x="416"/>
        <item x="517"/>
        <item x="191"/>
        <item x="221"/>
        <item x="144"/>
        <item x="123"/>
        <item x="24"/>
        <item x="281"/>
        <item x="90"/>
        <item x="321"/>
        <item x="243"/>
        <item x="316"/>
        <item x="147"/>
        <item x="388"/>
        <item x="15"/>
        <item x="174"/>
        <item x="198"/>
        <item x="86"/>
        <item x="510"/>
        <item x="262"/>
        <item x="459"/>
        <item x="494"/>
        <item x="405"/>
        <item x="476"/>
        <item x="335"/>
        <item x="347"/>
        <item x="218"/>
        <item x="462"/>
        <item x="302"/>
        <item x="107"/>
        <item x="348"/>
        <item x="339"/>
        <item x="449"/>
        <item x="110"/>
        <item x="303"/>
        <item x="465"/>
        <item x="454"/>
        <item x="369"/>
        <item x="315"/>
        <item x="318"/>
        <item x="319"/>
        <item x="34"/>
        <item x="177"/>
        <item x="323"/>
        <item x="2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8">
        <item x="39"/>
        <item x="4"/>
        <item x="164"/>
        <item x="254"/>
        <item x="341"/>
        <item x="74"/>
        <item x="262"/>
        <item x="109"/>
        <item x="150"/>
        <item x="209"/>
        <item x="156"/>
        <item x="46"/>
        <item x="295"/>
        <item x="268"/>
        <item x="281"/>
        <item x="216"/>
        <item x="297"/>
        <item x="320"/>
        <item x="331"/>
        <item x="1"/>
        <item x="258"/>
        <item x="61"/>
        <item x="325"/>
        <item x="323"/>
        <item x="242"/>
        <item x="45"/>
        <item x="48"/>
        <item x="2"/>
        <item x="58"/>
        <item x="220"/>
        <item x="168"/>
        <item x="9"/>
        <item x="243"/>
        <item x="256"/>
        <item x="191"/>
        <item x="18"/>
        <item x="183"/>
        <item x="279"/>
        <item x="180"/>
        <item x="69"/>
        <item x="108"/>
        <item x="101"/>
        <item x="327"/>
        <item x="99"/>
        <item x="102"/>
        <item x="72"/>
        <item x="332"/>
        <item x="81"/>
        <item x="337"/>
        <item x="215"/>
        <item x="163"/>
        <item x="257"/>
        <item x="37"/>
        <item x="8"/>
        <item x="75"/>
        <item x="32"/>
        <item x="0"/>
        <item x="29"/>
        <item x="275"/>
        <item x="115"/>
        <item x="125"/>
        <item x="26"/>
        <item x="234"/>
        <item x="324"/>
        <item x="273"/>
        <item x="52"/>
        <item x="44"/>
        <item x="249"/>
        <item x="205"/>
        <item x="225"/>
        <item x="339"/>
        <item x="137"/>
        <item x="194"/>
        <item x="302"/>
        <item x="3"/>
        <item x="47"/>
        <item x="51"/>
        <item x="247"/>
        <item x="219"/>
        <item x="54"/>
        <item x="267"/>
        <item x="307"/>
        <item x="120"/>
        <item x="119"/>
        <item x="305"/>
        <item x="53"/>
        <item x="294"/>
        <item x="202"/>
        <item x="73"/>
        <item x="265"/>
        <item x="111"/>
        <item x="129"/>
        <item x="144"/>
        <item x="213"/>
        <item x="22"/>
        <item x="321"/>
        <item x="36"/>
        <item x="238"/>
        <item x="334"/>
        <item x="287"/>
        <item x="280"/>
        <item x="282"/>
        <item x="133"/>
        <item x="20"/>
        <item x="57"/>
        <item x="292"/>
        <item x="64"/>
        <item x="135"/>
        <item x="199"/>
        <item x="106"/>
        <item x="286"/>
        <item x="136"/>
        <item x="17"/>
        <item x="276"/>
        <item x="203"/>
        <item x="56"/>
        <item x="318"/>
        <item x="77"/>
        <item x="261"/>
        <item x="190"/>
        <item x="232"/>
        <item x="342"/>
        <item x="184"/>
        <item x="71"/>
        <item x="157"/>
        <item x="229"/>
        <item x="237"/>
        <item x="67"/>
        <item x="264"/>
        <item x="206"/>
        <item x="274"/>
        <item x="346"/>
        <item x="143"/>
        <item x="165"/>
        <item x="104"/>
        <item x="224"/>
        <item x="192"/>
        <item x="15"/>
        <item x="328"/>
        <item x="92"/>
        <item x="187"/>
        <item x="236"/>
        <item x="160"/>
        <item x="93"/>
        <item x="40"/>
        <item x="272"/>
        <item x="90"/>
        <item x="200"/>
        <item x="310"/>
        <item x="23"/>
        <item x="330"/>
        <item x="212"/>
        <item x="313"/>
        <item x="285"/>
        <item x="260"/>
        <item x="336"/>
        <item x="134"/>
        <item x="155"/>
        <item x="140"/>
        <item x="269"/>
        <item x="11"/>
        <item x="255"/>
        <item x="299"/>
        <item x="98"/>
        <item x="326"/>
        <item x="311"/>
        <item x="146"/>
        <item x="223"/>
        <item x="10"/>
        <item x="245"/>
        <item x="335"/>
        <item x="217"/>
        <item x="103"/>
        <item x="42"/>
        <item x="251"/>
        <item x="338"/>
        <item x="100"/>
        <item x="13"/>
        <item x="110"/>
        <item x="114"/>
        <item x="239"/>
        <item x="6"/>
        <item x="198"/>
        <item x="126"/>
        <item x="141"/>
        <item x="59"/>
        <item x="43"/>
        <item x="288"/>
        <item x="186"/>
        <item x="7"/>
        <item x="250"/>
        <item x="95"/>
        <item x="226"/>
        <item x="298"/>
        <item x="329"/>
        <item x="5"/>
        <item x="55"/>
        <item x="49"/>
        <item x="147"/>
        <item x="138"/>
        <item x="154"/>
        <item x="85"/>
        <item x="266"/>
        <item x="289"/>
        <item x="221"/>
        <item x="231"/>
        <item x="188"/>
        <item x="201"/>
        <item x="124"/>
        <item x="322"/>
        <item x="296"/>
        <item x="189"/>
        <item x="25"/>
        <item x="118"/>
        <item x="284"/>
        <item x="80"/>
        <item x="84"/>
        <item x="14"/>
        <item x="94"/>
        <item x="277"/>
        <item x="344"/>
        <item x="176"/>
        <item x="172"/>
        <item x="343"/>
        <item x="38"/>
        <item x="340"/>
        <item x="76"/>
        <item x="142"/>
        <item x="27"/>
        <item x="306"/>
        <item x="112"/>
        <item x="316"/>
        <item x="21"/>
        <item x="263"/>
        <item x="244"/>
        <item x="34"/>
        <item x="222"/>
        <item x="121"/>
        <item x="66"/>
        <item x="271"/>
        <item x="68"/>
        <item x="132"/>
        <item x="123"/>
        <item x="252"/>
        <item x="301"/>
        <item x="89"/>
        <item x="230"/>
        <item x="248"/>
        <item x="228"/>
        <item x="214"/>
        <item x="70"/>
        <item x="303"/>
        <item x="127"/>
        <item x="185"/>
        <item x="116"/>
        <item x="86"/>
        <item x="283"/>
        <item x="113"/>
        <item x="130"/>
        <item x="16"/>
        <item x="159"/>
        <item x="91"/>
        <item x="117"/>
        <item x="152"/>
        <item x="253"/>
        <item x="162"/>
        <item x="211"/>
        <item x="173"/>
        <item x="19"/>
        <item x="312"/>
        <item x="35"/>
        <item x="270"/>
        <item x="290"/>
        <item x="62"/>
        <item x="60"/>
        <item x="319"/>
        <item x="128"/>
        <item x="82"/>
        <item x="175"/>
        <item x="131"/>
        <item x="193"/>
        <item x="235"/>
        <item x="218"/>
        <item x="122"/>
        <item x="178"/>
        <item x="88"/>
        <item x="24"/>
        <item x="161"/>
        <item x="179"/>
        <item x="182"/>
        <item x="96"/>
        <item x="107"/>
        <item x="151"/>
        <item x="149"/>
        <item x="204"/>
        <item x="300"/>
        <item x="97"/>
        <item x="240"/>
        <item x="167"/>
        <item x="177"/>
        <item x="241"/>
        <item x="78"/>
        <item x="139"/>
        <item x="278"/>
        <item x="28"/>
        <item x="50"/>
        <item x="31"/>
        <item x="227"/>
        <item x="63"/>
        <item x="246"/>
        <item x="210"/>
        <item x="148"/>
        <item x="317"/>
        <item x="145"/>
        <item x="207"/>
        <item x="79"/>
        <item x="12"/>
        <item x="308"/>
        <item x="291"/>
        <item x="65"/>
        <item x="87"/>
        <item x="304"/>
        <item x="166"/>
        <item x="158"/>
        <item x="171"/>
        <item x="315"/>
        <item x="170"/>
        <item x="169"/>
        <item x="309"/>
        <item x="33"/>
        <item x="174"/>
        <item x="259"/>
        <item x="83"/>
        <item x="197"/>
        <item x="105"/>
        <item x="345"/>
        <item x="181"/>
        <item x="233"/>
        <item x="30"/>
        <item x="195"/>
        <item x="314"/>
        <item x="208"/>
        <item x="153"/>
        <item x="41"/>
        <item x="293"/>
        <item x="333"/>
        <item x="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28">
        <item x="23"/>
        <item x="12"/>
        <item x="0"/>
        <item x="19"/>
        <item x="4"/>
        <item x="3"/>
        <item x="17"/>
        <item x="13"/>
        <item x="15"/>
        <item x="9"/>
        <item x="20"/>
        <item x="25"/>
        <item x="22"/>
        <item x="1"/>
        <item x="2"/>
        <item x="5"/>
        <item x="11"/>
        <item x="7"/>
        <item x="6"/>
        <item x="14"/>
        <item x="8"/>
        <item x="24"/>
        <item x="21"/>
        <item x="16"/>
        <item x="10"/>
        <item x="18"/>
        <item x="26"/>
        <item t="default"/>
      </items>
    </pivotField>
    <pivotField showAll="0"/>
  </pivotFields>
  <rowFields count="1">
    <field x="3"/>
  </rowFields>
  <rowItems count="521">
    <i>
      <x v="441"/>
    </i>
    <i>
      <x v="168"/>
    </i>
    <i>
      <x v="483"/>
    </i>
    <i>
      <x v="421"/>
    </i>
    <i>
      <x v="370"/>
    </i>
    <i>
      <x v="288"/>
    </i>
    <i>
      <x v="287"/>
    </i>
    <i>
      <x v="426"/>
    </i>
    <i>
      <x v="300"/>
    </i>
    <i>
      <x v="304"/>
    </i>
    <i>
      <x v="516"/>
    </i>
    <i>
      <x v="240"/>
    </i>
    <i>
      <x v="115"/>
    </i>
    <i>
      <x v="138"/>
    </i>
    <i>
      <x v="34"/>
    </i>
    <i>
      <x v="116"/>
    </i>
    <i>
      <x v="39"/>
    </i>
    <i>
      <x v="130"/>
    </i>
    <i>
      <x v="47"/>
    </i>
    <i>
      <x v="7"/>
    </i>
    <i>
      <x v="145"/>
    </i>
    <i>
      <x v="49"/>
    </i>
    <i>
      <x v="119"/>
    </i>
    <i>
      <x v="397"/>
    </i>
    <i>
      <x v="461"/>
    </i>
    <i>
      <x v="429"/>
    </i>
    <i>
      <x v="271"/>
    </i>
    <i>
      <x v="493"/>
    </i>
    <i>
      <x v="272"/>
    </i>
    <i>
      <x v="413"/>
    </i>
    <i>
      <x v="273"/>
    </i>
    <i>
      <x v="445"/>
    </i>
    <i>
      <x v="274"/>
    </i>
    <i>
      <x v="477"/>
    </i>
    <i>
      <x v="275"/>
    </i>
    <i>
      <x v="509"/>
    </i>
    <i>
      <x v="276"/>
    </i>
    <i>
      <x v="405"/>
    </i>
    <i>
      <x v="277"/>
    </i>
    <i>
      <x v="266"/>
    </i>
    <i>
      <x v="278"/>
    </i>
    <i>
      <x v="437"/>
    </i>
    <i>
      <x v="279"/>
    </i>
    <i>
      <x v="453"/>
    </i>
    <i>
      <x v="280"/>
    </i>
    <i>
      <x v="469"/>
    </i>
    <i>
      <x v="281"/>
    </i>
    <i>
      <x v="485"/>
    </i>
    <i>
      <x v="282"/>
    </i>
    <i>
      <x v="501"/>
    </i>
    <i>
      <x v="283"/>
    </i>
    <i>
      <x v="393"/>
    </i>
    <i>
      <x v="284"/>
    </i>
    <i>
      <x v="401"/>
    </i>
    <i>
      <x v="285"/>
    </i>
    <i>
      <x v="409"/>
    </i>
    <i>
      <x v="286"/>
    </i>
    <i>
      <x v="417"/>
    </i>
    <i>
      <x v="261"/>
    </i>
    <i>
      <x v="425"/>
    </i>
    <i>
      <x v="262"/>
    </i>
    <i>
      <x v="433"/>
    </i>
    <i>
      <x v="289"/>
    </i>
    <i>
      <x v="268"/>
    </i>
    <i>
      <x v="290"/>
    </i>
    <i>
      <x v="449"/>
    </i>
    <i>
      <x v="291"/>
    </i>
    <i>
      <x v="457"/>
    </i>
    <i>
      <x v="292"/>
    </i>
    <i>
      <x v="465"/>
    </i>
    <i>
      <x v="293"/>
    </i>
    <i>
      <x v="473"/>
    </i>
    <i>
      <x v="294"/>
    </i>
    <i>
      <x v="481"/>
    </i>
    <i>
      <x v="295"/>
    </i>
    <i>
      <x v="489"/>
    </i>
    <i>
      <x v="296"/>
    </i>
    <i>
      <x v="497"/>
    </i>
    <i>
      <x v="297"/>
    </i>
    <i>
      <x v="505"/>
    </i>
    <i>
      <x v="298"/>
    </i>
    <i>
      <x v="513"/>
    </i>
    <i>
      <x v="299"/>
    </i>
    <i>
      <x v="395"/>
    </i>
    <i>
      <x v="263"/>
    </i>
    <i>
      <x v="399"/>
    </i>
    <i>
      <x v="301"/>
    </i>
    <i>
      <x v="403"/>
    </i>
    <i>
      <x v="302"/>
    </i>
    <i>
      <x v="407"/>
    </i>
    <i>
      <x v="303"/>
    </i>
    <i>
      <x v="411"/>
    </i>
    <i>
      <x v="264"/>
    </i>
    <i>
      <x v="415"/>
    </i>
    <i>
      <x v="305"/>
    </i>
    <i>
      <x v="419"/>
    </i>
    <i>
      <x v="306"/>
    </i>
    <i>
      <x v="423"/>
    </i>
    <i>
      <x v="307"/>
    </i>
    <i>
      <x v="427"/>
    </i>
    <i>
      <x v="308"/>
    </i>
    <i>
      <x v="431"/>
    </i>
    <i>
      <x v="309"/>
    </i>
    <i>
      <x v="435"/>
    </i>
    <i>
      <x v="310"/>
    </i>
    <i>
      <x v="439"/>
    </i>
    <i>
      <x v="311"/>
    </i>
    <i>
      <x v="443"/>
    </i>
    <i>
      <x v="312"/>
    </i>
    <i>
      <x v="447"/>
    </i>
    <i>
      <x v="313"/>
    </i>
    <i>
      <x v="451"/>
    </i>
    <i>
      <x v="314"/>
    </i>
    <i>
      <x v="455"/>
    </i>
    <i>
      <x v="315"/>
    </i>
    <i>
      <x v="459"/>
    </i>
    <i>
      <x v="316"/>
    </i>
    <i>
      <x v="463"/>
    </i>
    <i>
      <x v="317"/>
    </i>
    <i>
      <x v="467"/>
    </i>
    <i>
      <x v="318"/>
    </i>
    <i>
      <x v="471"/>
    </i>
    <i>
      <x v="319"/>
    </i>
    <i>
      <x v="475"/>
    </i>
    <i>
      <x v="320"/>
    </i>
    <i>
      <x v="479"/>
    </i>
    <i>
      <x v="321"/>
    </i>
    <i>
      <x v="269"/>
    </i>
    <i>
      <x v="322"/>
    </i>
    <i>
      <x v="487"/>
    </i>
    <i>
      <x v="323"/>
    </i>
    <i>
      <x v="491"/>
    </i>
    <i>
      <x v="324"/>
    </i>
    <i>
      <x v="495"/>
    </i>
    <i>
      <x v="325"/>
    </i>
    <i>
      <x v="499"/>
    </i>
    <i>
      <x v="326"/>
    </i>
    <i>
      <x v="503"/>
    </i>
    <i>
      <x v="327"/>
    </i>
    <i>
      <x v="507"/>
    </i>
    <i>
      <x v="328"/>
    </i>
    <i>
      <x v="511"/>
    </i>
    <i>
      <x v="329"/>
    </i>
    <i>
      <x v="270"/>
    </i>
    <i>
      <x v="330"/>
    </i>
    <i>
      <x v="394"/>
    </i>
    <i>
      <x v="331"/>
    </i>
    <i>
      <x v="396"/>
    </i>
    <i>
      <x v="332"/>
    </i>
    <i>
      <x v="398"/>
    </i>
    <i>
      <x v="333"/>
    </i>
    <i>
      <x v="400"/>
    </i>
    <i>
      <x v="334"/>
    </i>
    <i>
      <x v="402"/>
    </i>
    <i>
      <x v="335"/>
    </i>
    <i>
      <x v="404"/>
    </i>
    <i>
      <x v="336"/>
    </i>
    <i>
      <x v="406"/>
    </i>
    <i>
      <x v="337"/>
    </i>
    <i>
      <x v="408"/>
    </i>
    <i>
      <x v="338"/>
    </i>
    <i>
      <x v="410"/>
    </i>
    <i>
      <x v="339"/>
    </i>
    <i>
      <x v="412"/>
    </i>
    <i>
      <x v="340"/>
    </i>
    <i>
      <x v="414"/>
    </i>
    <i>
      <x v="341"/>
    </i>
    <i>
      <x v="416"/>
    </i>
    <i>
      <x v="342"/>
    </i>
    <i>
      <x v="418"/>
    </i>
    <i>
      <x v="343"/>
    </i>
    <i>
      <x v="420"/>
    </i>
    <i>
      <x v="344"/>
    </i>
    <i>
      <x v="422"/>
    </i>
    <i>
      <x v="345"/>
    </i>
    <i>
      <x v="424"/>
    </i>
    <i>
      <x v="346"/>
    </i>
    <i>
      <x v="267"/>
    </i>
    <i>
      <x v="347"/>
    </i>
    <i>
      <x v="428"/>
    </i>
    <i>
      <x v="348"/>
    </i>
    <i>
      <x v="430"/>
    </i>
    <i>
      <x v="349"/>
    </i>
    <i>
      <x v="432"/>
    </i>
    <i>
      <x v="350"/>
    </i>
    <i>
      <x v="434"/>
    </i>
    <i>
      <x v="351"/>
    </i>
    <i>
      <x v="436"/>
    </i>
    <i>
      <x v="352"/>
    </i>
    <i>
      <x v="438"/>
    </i>
    <i>
      <x v="353"/>
    </i>
    <i>
      <x v="440"/>
    </i>
    <i>
      <x v="354"/>
    </i>
    <i>
      <x v="442"/>
    </i>
    <i>
      <x v="355"/>
    </i>
    <i>
      <x v="444"/>
    </i>
    <i>
      <x v="356"/>
    </i>
    <i>
      <x v="446"/>
    </i>
    <i>
      <x v="357"/>
    </i>
    <i>
      <x v="448"/>
    </i>
    <i>
      <x v="358"/>
    </i>
    <i>
      <x v="450"/>
    </i>
    <i>
      <x v="359"/>
    </i>
    <i>
      <x v="452"/>
    </i>
    <i>
      <x v="360"/>
    </i>
    <i>
      <x v="454"/>
    </i>
    <i>
      <x v="361"/>
    </i>
    <i>
      <x v="456"/>
    </i>
    <i>
      <x v="362"/>
    </i>
    <i>
      <x v="458"/>
    </i>
    <i>
      <x v="363"/>
    </i>
    <i>
      <x v="460"/>
    </i>
    <i>
      <x v="364"/>
    </i>
    <i>
      <x v="462"/>
    </i>
    <i>
      <x v="365"/>
    </i>
    <i>
      <x v="464"/>
    </i>
    <i>
      <x v="366"/>
    </i>
    <i>
      <x v="466"/>
    </i>
    <i>
      <x v="367"/>
    </i>
    <i>
      <x v="468"/>
    </i>
    <i>
      <x v="368"/>
    </i>
    <i>
      <x v="470"/>
    </i>
    <i>
      <x v="369"/>
    </i>
    <i>
      <x v="472"/>
    </i>
    <i>
      <x v="265"/>
    </i>
    <i>
      <x v="474"/>
    </i>
    <i>
      <x v="371"/>
    </i>
    <i>
      <x v="476"/>
    </i>
    <i>
      <x v="372"/>
    </i>
    <i>
      <x v="478"/>
    </i>
    <i>
      <x v="373"/>
    </i>
    <i>
      <x v="480"/>
    </i>
    <i>
      <x v="374"/>
    </i>
    <i>
      <x v="482"/>
    </i>
    <i>
      <x v="375"/>
    </i>
    <i>
      <x v="484"/>
    </i>
    <i>
      <x v="376"/>
    </i>
    <i>
      <x v="486"/>
    </i>
    <i>
      <x v="377"/>
    </i>
    <i>
      <x v="488"/>
    </i>
    <i>
      <x v="378"/>
    </i>
    <i>
      <x v="490"/>
    </i>
    <i>
      <x v="379"/>
    </i>
    <i>
      <x v="492"/>
    </i>
    <i>
      <x v="380"/>
    </i>
    <i>
      <x v="494"/>
    </i>
    <i>
      <x v="381"/>
    </i>
    <i>
      <x v="496"/>
    </i>
    <i>
      <x v="382"/>
    </i>
    <i>
      <x v="498"/>
    </i>
    <i>
      <x v="383"/>
    </i>
    <i>
      <x v="500"/>
    </i>
    <i>
      <x v="384"/>
    </i>
    <i>
      <x v="502"/>
    </i>
    <i>
      <x v="385"/>
    </i>
    <i>
      <x v="504"/>
    </i>
    <i>
      <x v="386"/>
    </i>
    <i>
      <x v="506"/>
    </i>
    <i>
      <x v="515"/>
    </i>
    <i>
      <x v="508"/>
    </i>
    <i>
      <x v="517"/>
    </i>
    <i>
      <x v="510"/>
    </i>
    <i>
      <x v="519"/>
    </i>
    <i>
      <x v="512"/>
    </i>
    <i>
      <x v="390"/>
    </i>
    <i>
      <x v="514"/>
    </i>
    <i>
      <x v="391"/>
    </i>
    <i>
      <x v="392"/>
    </i>
    <i>
      <x v="387"/>
    </i>
    <i>
      <x v="518"/>
    </i>
    <i>
      <x v="388"/>
    </i>
    <i>
      <x v="260"/>
    </i>
    <i>
      <x v="389"/>
    </i>
    <i>
      <x v="140"/>
    </i>
    <i>
      <x v="204"/>
    </i>
    <i>
      <x v="172"/>
    </i>
    <i>
      <x v="14"/>
    </i>
    <i>
      <x v="236"/>
    </i>
    <i>
      <x v="15"/>
    </i>
    <i>
      <x v="156"/>
    </i>
    <i>
      <x v="16"/>
    </i>
    <i>
      <x v="188"/>
    </i>
    <i>
      <x v="17"/>
    </i>
    <i>
      <x v="220"/>
    </i>
    <i>
      <x v="18"/>
    </i>
    <i>
      <x v="132"/>
    </i>
    <i>
      <x v="19"/>
    </i>
    <i>
      <x v="148"/>
    </i>
    <i>
      <x v="20"/>
    </i>
    <i>
      <x v="164"/>
    </i>
    <i>
      <x v="21"/>
    </i>
    <i>
      <x v="180"/>
    </i>
    <i>
      <x v="22"/>
    </i>
    <i>
      <x v="196"/>
    </i>
    <i>
      <x v="23"/>
    </i>
    <i>
      <x v="212"/>
    </i>
    <i>
      <x v="24"/>
    </i>
    <i>
      <x v="228"/>
    </i>
    <i>
      <x v="25"/>
    </i>
    <i>
      <x v="257"/>
    </i>
    <i>
      <x v="26"/>
    </i>
    <i>
      <x v="136"/>
    </i>
    <i>
      <x v="27"/>
    </i>
    <i>
      <x v="144"/>
    </i>
    <i>
      <x v="28"/>
    </i>
    <i>
      <x v="152"/>
    </i>
    <i>
      <x v="29"/>
    </i>
    <i>
      <x v="160"/>
    </i>
    <i>
      <x v="30"/>
    </i>
    <i>
      <x v="12"/>
    </i>
    <i>
      <x v="31"/>
    </i>
    <i>
      <x v="176"/>
    </i>
    <i>
      <x v="32"/>
    </i>
    <i>
      <x v="184"/>
    </i>
    <i>
      <x v="33"/>
    </i>
    <i>
      <x v="192"/>
    </i>
    <i>
      <x v="2"/>
    </i>
    <i>
      <x v="200"/>
    </i>
    <i>
      <x v="35"/>
    </i>
    <i>
      <x v="208"/>
    </i>
    <i>
      <x v="36"/>
    </i>
    <i>
      <x v="216"/>
    </i>
    <i>
      <x v="37"/>
    </i>
    <i>
      <x v="224"/>
    </i>
    <i>
      <x v="38"/>
    </i>
    <i>
      <x v="232"/>
    </i>
    <i>
      <x v="3"/>
    </i>
    <i>
      <x v="13"/>
    </i>
    <i>
      <x v="40"/>
    </i>
    <i>
      <x v="9"/>
    </i>
    <i>
      <x v="41"/>
    </i>
    <i>
      <x v="134"/>
    </i>
    <i>
      <x v="42"/>
    </i>
    <i>
      <x v="10"/>
    </i>
    <i>
      <x v="43"/>
    </i>
    <i>
      <x v="142"/>
    </i>
    <i>
      <x v="44"/>
    </i>
    <i>
      <x v="146"/>
    </i>
    <i>
      <x v="45"/>
    </i>
    <i>
      <x v="150"/>
    </i>
    <i>
      <x v="46"/>
    </i>
    <i>
      <x v="154"/>
    </i>
    <i>
      <x v="4"/>
    </i>
    <i>
      <x v="158"/>
    </i>
    <i>
      <x v="48"/>
    </i>
    <i>
      <x v="162"/>
    </i>
    <i>
      <x v="5"/>
    </i>
    <i>
      <x v="166"/>
    </i>
    <i>
      <x v="50"/>
    </i>
    <i>
      <x v="170"/>
    </i>
    <i>
      <x v="51"/>
    </i>
    <i>
      <x v="174"/>
    </i>
    <i>
      <x v="52"/>
    </i>
    <i>
      <x v="178"/>
    </i>
    <i>
      <x v="53"/>
    </i>
    <i>
      <x v="182"/>
    </i>
    <i>
      <x v="54"/>
    </i>
    <i>
      <x v="186"/>
    </i>
    <i>
      <x v="55"/>
    </i>
    <i>
      <x v="190"/>
    </i>
    <i>
      <x v="56"/>
    </i>
    <i>
      <x v="194"/>
    </i>
    <i>
      <x v="57"/>
    </i>
    <i>
      <x v="198"/>
    </i>
    <i>
      <x v="58"/>
    </i>
    <i>
      <x v="202"/>
    </i>
    <i>
      <x v="59"/>
    </i>
    <i>
      <x v="206"/>
    </i>
    <i>
      <x v="60"/>
    </i>
    <i>
      <x v="210"/>
    </i>
    <i>
      <x v="61"/>
    </i>
    <i>
      <x v="214"/>
    </i>
    <i>
      <x v="62"/>
    </i>
    <i>
      <x v="218"/>
    </i>
    <i>
      <x v="63"/>
    </i>
    <i>
      <x v="222"/>
    </i>
    <i>
      <x v="64"/>
    </i>
    <i>
      <x v="226"/>
    </i>
    <i>
      <x v="65"/>
    </i>
    <i>
      <x v="230"/>
    </i>
    <i>
      <x v="66"/>
    </i>
    <i>
      <x v="234"/>
    </i>
    <i>
      <x v="67"/>
    </i>
    <i>
      <x v="238"/>
    </i>
    <i>
      <x v="68"/>
    </i>
    <i>
      <x v="255"/>
    </i>
    <i>
      <x v="69"/>
    </i>
    <i>
      <x v="259"/>
    </i>
    <i>
      <x v="70"/>
    </i>
    <i>
      <x v="131"/>
    </i>
    <i>
      <x v="71"/>
    </i>
    <i>
      <x v="133"/>
    </i>
    <i>
      <x v="72"/>
    </i>
    <i>
      <x v="135"/>
    </i>
    <i>
      <x v="73"/>
    </i>
    <i>
      <x v="137"/>
    </i>
    <i>
      <x v="74"/>
    </i>
    <i>
      <x v="139"/>
    </i>
    <i>
      <x v="75"/>
    </i>
    <i>
      <x v="141"/>
    </i>
    <i>
      <x v="76"/>
    </i>
    <i>
      <x v="143"/>
    </i>
    <i>
      <x v="77"/>
    </i>
    <i>
      <x v="11"/>
    </i>
    <i>
      <x v="78"/>
    </i>
    <i>
      <x v="147"/>
    </i>
    <i>
      <x v="79"/>
    </i>
    <i>
      <x v="149"/>
    </i>
    <i>
      <x v="80"/>
    </i>
    <i>
      <x v="151"/>
    </i>
    <i>
      <x v="81"/>
    </i>
    <i>
      <x v="153"/>
    </i>
    <i>
      <x v="82"/>
    </i>
    <i>
      <x v="155"/>
    </i>
    <i>
      <x v="83"/>
    </i>
    <i>
      <x v="157"/>
    </i>
    <i>
      <x v="84"/>
    </i>
    <i>
      <x v="159"/>
    </i>
    <i>
      <x v="85"/>
    </i>
    <i>
      <x v="161"/>
    </i>
    <i>
      <x v="86"/>
    </i>
    <i>
      <x v="163"/>
    </i>
    <i>
      <x v="87"/>
    </i>
    <i>
      <x v="165"/>
    </i>
    <i>
      <x v="88"/>
    </i>
    <i>
      <x v="167"/>
    </i>
    <i>
      <x v="89"/>
    </i>
    <i>
      <x v="169"/>
    </i>
    <i>
      <x v="90"/>
    </i>
    <i>
      <x v="171"/>
    </i>
    <i>
      <x v="91"/>
    </i>
    <i>
      <x v="173"/>
    </i>
    <i>
      <x v="92"/>
    </i>
    <i>
      <x v="175"/>
    </i>
    <i>
      <x v="93"/>
    </i>
    <i>
      <x v="177"/>
    </i>
    <i>
      <x v="94"/>
    </i>
    <i>
      <x v="179"/>
    </i>
    <i>
      <x v="95"/>
    </i>
    <i>
      <x v="181"/>
    </i>
    <i>
      <x v="96"/>
    </i>
    <i>
      <x v="183"/>
    </i>
    <i>
      <x v="97"/>
    </i>
    <i>
      <x v="185"/>
    </i>
    <i>
      <x v="98"/>
    </i>
    <i>
      <x v="187"/>
    </i>
    <i>
      <x v="99"/>
    </i>
    <i>
      <x v="189"/>
    </i>
    <i>
      <x v="100"/>
    </i>
    <i>
      <x v="191"/>
    </i>
    <i>
      <x v="101"/>
    </i>
    <i>
      <x v="193"/>
    </i>
    <i>
      <x v="102"/>
    </i>
    <i>
      <x v="195"/>
    </i>
    <i>
      <x v="103"/>
    </i>
    <i>
      <x v="197"/>
    </i>
    <i>
      <x v="104"/>
    </i>
    <i>
      <x v="199"/>
    </i>
    <i>
      <x v="105"/>
    </i>
    <i>
      <x v="201"/>
    </i>
    <i>
      <x v="106"/>
    </i>
    <i>
      <x v="203"/>
    </i>
    <i>
      <x v="107"/>
    </i>
    <i>
      <x v="205"/>
    </i>
    <i>
      <x v="108"/>
    </i>
    <i>
      <x v="207"/>
    </i>
    <i>
      <x v="109"/>
    </i>
    <i>
      <x v="209"/>
    </i>
    <i>
      <x v="110"/>
    </i>
    <i>
      <x v="211"/>
    </i>
    <i>
      <x v="111"/>
    </i>
    <i>
      <x v="213"/>
    </i>
    <i>
      <x v="112"/>
    </i>
    <i>
      <x v="215"/>
    </i>
    <i>
      <x v="113"/>
    </i>
    <i>
      <x v="217"/>
    </i>
    <i>
      <x v="114"/>
    </i>
    <i>
      <x v="219"/>
    </i>
    <i>
      <x v="6"/>
    </i>
    <i>
      <x v="221"/>
    </i>
    <i>
      <x v="1"/>
    </i>
    <i>
      <x v="223"/>
    </i>
    <i>
      <x v="117"/>
    </i>
    <i>
      <x v="225"/>
    </i>
    <i>
      <x v="118"/>
    </i>
    <i>
      <x v="227"/>
    </i>
    <i>
      <x v="8"/>
    </i>
    <i>
      <x v="229"/>
    </i>
    <i>
      <x v="241"/>
    </i>
    <i>
      <x v="231"/>
    </i>
    <i>
      <x v="243"/>
    </i>
    <i>
      <x v="233"/>
    </i>
    <i>
      <x v="245"/>
    </i>
    <i>
      <x v="235"/>
    </i>
    <i>
      <x v="247"/>
    </i>
    <i>
      <x v="237"/>
    </i>
    <i>
      <x v="249"/>
    </i>
    <i>
      <x v="239"/>
    </i>
    <i>
      <x v="251"/>
    </i>
    <i>
      <x v="253"/>
    </i>
    <i>
      <x v="242"/>
    </i>
    <i>
      <x v="120"/>
    </i>
    <i>
      <x v="244"/>
    </i>
    <i>
      <x v="121"/>
    </i>
    <i>
      <x v="246"/>
    </i>
    <i>
      <x v="122"/>
    </i>
    <i>
      <x v="248"/>
    </i>
    <i>
      <x v="123"/>
    </i>
    <i>
      <x v="250"/>
    </i>
    <i>
      <x v="124"/>
    </i>
    <i>
      <x v="252"/>
    </i>
    <i>
      <x v="125"/>
    </i>
    <i>
      <x v="254"/>
    </i>
    <i>
      <x v="126"/>
    </i>
    <i>
      <x v="256"/>
    </i>
    <i>
      <x v="127"/>
    </i>
    <i>
      <x v="258"/>
    </i>
    <i>
      <x v="128"/>
    </i>
    <i>
      <x/>
    </i>
    <i>
      <x v="129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ND" fld="3" subtotal="count" baseField="0" baseItem="0"/>
  </dataFields>
  <formats count="30">
    <format dxfId="185">
      <pivotArea type="all" dataOnly="0" outline="0" fieldPosition="0"/>
    </format>
    <format dxfId="186">
      <pivotArea outline="0" collapsedLevelsAreSubtotals="1" fieldPosition="0"/>
    </format>
    <format dxfId="187">
      <pivotArea type="origin" dataOnly="0" labelOnly="1" outline="0" fieldPosition="0"/>
    </format>
    <format dxfId="188">
      <pivotArea field="58" type="button" dataOnly="0" labelOnly="1" outline="0" axis="axisPage" fieldPosition="1"/>
    </format>
    <format dxfId="189">
      <pivotArea type="topRight" dataOnly="0" labelOnly="1" outline="0" fieldPosition="0"/>
    </format>
    <format dxfId="190">
      <pivotArea field="59" type="button" dataOnly="0" labelOnly="1" outline="0" axis="axisPage" fieldPosition="0"/>
    </format>
    <format dxfId="191">
      <pivotArea dataOnly="0" labelOnly="1" fieldPosition="0">
        <references count="1">
          <reference field="59" count="0"/>
        </references>
      </pivotArea>
    </format>
    <format dxfId="192">
      <pivotArea dataOnly="0" labelOnly="1" grandRow="1" outline="0" fieldPosition="0"/>
    </format>
    <format dxfId="193">
      <pivotArea dataOnly="0" labelOnly="1" fieldPosition="0">
        <references count="1">
          <reference field="58" count="0"/>
        </references>
      </pivotArea>
    </format>
    <format dxfId="194">
      <pivotArea dataOnly="0" labelOnly="1" grandCol="1" outline="0" fieldPosition="0"/>
    </format>
    <format dxfId="195">
      <pivotArea type="all" dataOnly="0" outline="0" fieldPosition="0"/>
    </format>
    <format dxfId="196">
      <pivotArea outline="0" collapsedLevelsAreSubtotals="1" fieldPosition="0"/>
    </format>
    <format dxfId="197">
      <pivotArea type="origin" dataOnly="0" labelOnly="1" outline="0" fieldPosition="0"/>
    </format>
    <format dxfId="198">
      <pivotArea field="58" type="button" dataOnly="0" labelOnly="1" outline="0" axis="axisPage" fieldPosition="1"/>
    </format>
    <format dxfId="199">
      <pivotArea type="topRight" dataOnly="0" labelOnly="1" outline="0" fieldPosition="0"/>
    </format>
    <format dxfId="200">
      <pivotArea field="59" type="button" dataOnly="0" labelOnly="1" outline="0" axis="axisPage" fieldPosition="0"/>
    </format>
    <format dxfId="201">
      <pivotArea dataOnly="0" labelOnly="1" fieldPosition="0">
        <references count="1">
          <reference field="59" count="0"/>
        </references>
      </pivotArea>
    </format>
    <format dxfId="202">
      <pivotArea dataOnly="0" labelOnly="1" grandRow="1" outline="0" fieldPosition="0"/>
    </format>
    <format dxfId="203">
      <pivotArea dataOnly="0" labelOnly="1" fieldPosition="0">
        <references count="1">
          <reference field="58" count="0"/>
        </references>
      </pivotArea>
    </format>
    <format dxfId="204">
      <pivotArea dataOnly="0" labelOnly="1" grandCol="1" outline="0" fieldPosition="0"/>
    </format>
    <format dxfId="205">
      <pivotArea type="all" dataOnly="0" outline="0" fieldPosition="0"/>
    </format>
    <format dxfId="206">
      <pivotArea outline="0" collapsedLevelsAreSubtotals="1" fieldPosition="0"/>
    </format>
    <format dxfId="207">
      <pivotArea type="origin" dataOnly="0" labelOnly="1" outline="0" fieldPosition="0"/>
    </format>
    <format dxfId="208">
      <pivotArea field="58" type="button" dataOnly="0" labelOnly="1" outline="0" axis="axisPage" fieldPosition="1"/>
    </format>
    <format dxfId="209">
      <pivotArea type="topRight" dataOnly="0" labelOnly="1" outline="0" fieldPosition="0"/>
    </format>
    <format dxfId="210">
      <pivotArea field="59" type="button" dataOnly="0" labelOnly="1" outline="0" axis="axisPage" fieldPosition="0"/>
    </format>
    <format dxfId="21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12">
      <pivotArea dataOnly="0" labelOnly="1" grandRow="1" outline="0" fieldPosition="0"/>
    </format>
    <format dxfId="213">
      <pivotArea dataOnly="0" labelOnly="1" fieldPosition="0">
        <references count="1">
          <reference field="58" count="0"/>
        </references>
      </pivotArea>
    </format>
    <format dxfId="21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6EF69-4D33-4CAF-97B7-C229D38EB8CC}" name="Tableau croisé dynamique3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J4:K352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48">
        <item x="39"/>
        <item x="4"/>
        <item x="164"/>
        <item x="254"/>
        <item x="341"/>
        <item x="74"/>
        <item x="262"/>
        <item x="109"/>
        <item x="150"/>
        <item x="209"/>
        <item x="156"/>
        <item x="46"/>
        <item x="295"/>
        <item x="268"/>
        <item x="281"/>
        <item x="216"/>
        <item x="297"/>
        <item x="320"/>
        <item x="331"/>
        <item x="1"/>
        <item x="258"/>
        <item x="61"/>
        <item x="325"/>
        <item x="323"/>
        <item x="242"/>
        <item x="45"/>
        <item x="48"/>
        <item x="2"/>
        <item x="58"/>
        <item x="220"/>
        <item x="168"/>
        <item x="9"/>
        <item x="243"/>
        <item x="256"/>
        <item x="191"/>
        <item x="18"/>
        <item x="183"/>
        <item x="279"/>
        <item x="180"/>
        <item x="69"/>
        <item x="108"/>
        <item x="101"/>
        <item x="327"/>
        <item x="99"/>
        <item x="102"/>
        <item x="72"/>
        <item x="332"/>
        <item x="81"/>
        <item x="337"/>
        <item x="215"/>
        <item x="163"/>
        <item x="257"/>
        <item x="37"/>
        <item x="8"/>
        <item x="75"/>
        <item x="32"/>
        <item x="0"/>
        <item x="29"/>
        <item x="275"/>
        <item x="115"/>
        <item x="125"/>
        <item x="26"/>
        <item x="234"/>
        <item x="324"/>
        <item x="273"/>
        <item x="52"/>
        <item x="44"/>
        <item x="249"/>
        <item x="205"/>
        <item x="225"/>
        <item x="339"/>
        <item x="137"/>
        <item x="194"/>
        <item x="302"/>
        <item x="3"/>
        <item x="47"/>
        <item x="51"/>
        <item x="247"/>
        <item x="219"/>
        <item x="54"/>
        <item x="267"/>
        <item x="307"/>
        <item x="120"/>
        <item x="119"/>
        <item x="305"/>
        <item x="53"/>
        <item x="294"/>
        <item x="202"/>
        <item x="73"/>
        <item x="265"/>
        <item x="111"/>
        <item x="129"/>
        <item x="144"/>
        <item x="213"/>
        <item x="22"/>
        <item x="321"/>
        <item x="36"/>
        <item x="238"/>
        <item x="334"/>
        <item x="287"/>
        <item x="280"/>
        <item x="282"/>
        <item x="133"/>
        <item x="20"/>
        <item x="57"/>
        <item x="292"/>
        <item x="64"/>
        <item x="135"/>
        <item x="199"/>
        <item x="106"/>
        <item x="286"/>
        <item x="136"/>
        <item x="17"/>
        <item x="276"/>
        <item x="203"/>
        <item x="56"/>
        <item x="318"/>
        <item x="77"/>
        <item x="261"/>
        <item x="190"/>
        <item x="232"/>
        <item x="342"/>
        <item x="184"/>
        <item x="71"/>
        <item x="157"/>
        <item x="229"/>
        <item x="237"/>
        <item x="67"/>
        <item x="264"/>
        <item x="206"/>
        <item x="274"/>
        <item x="346"/>
        <item x="143"/>
        <item x="165"/>
        <item x="104"/>
        <item x="224"/>
        <item x="192"/>
        <item x="15"/>
        <item x="328"/>
        <item x="92"/>
        <item x="187"/>
        <item x="236"/>
        <item x="160"/>
        <item x="93"/>
        <item x="40"/>
        <item x="272"/>
        <item x="90"/>
        <item x="200"/>
        <item x="310"/>
        <item x="23"/>
        <item x="330"/>
        <item x="212"/>
        <item x="313"/>
        <item x="285"/>
        <item x="260"/>
        <item x="336"/>
        <item x="134"/>
        <item x="155"/>
        <item x="140"/>
        <item x="269"/>
        <item x="11"/>
        <item x="255"/>
        <item x="299"/>
        <item x="98"/>
        <item x="326"/>
        <item x="311"/>
        <item x="146"/>
        <item x="223"/>
        <item x="10"/>
        <item x="245"/>
        <item x="335"/>
        <item x="217"/>
        <item x="103"/>
        <item x="42"/>
        <item x="251"/>
        <item x="338"/>
        <item x="100"/>
        <item x="13"/>
        <item x="110"/>
        <item x="114"/>
        <item x="239"/>
        <item x="6"/>
        <item x="198"/>
        <item x="126"/>
        <item x="141"/>
        <item x="59"/>
        <item x="43"/>
        <item x="288"/>
        <item x="186"/>
        <item x="7"/>
        <item x="250"/>
        <item x="95"/>
        <item x="226"/>
        <item x="298"/>
        <item x="329"/>
        <item x="5"/>
        <item x="55"/>
        <item x="49"/>
        <item x="147"/>
        <item x="138"/>
        <item x="154"/>
        <item x="85"/>
        <item x="266"/>
        <item x="289"/>
        <item x="221"/>
        <item x="231"/>
        <item x="188"/>
        <item x="201"/>
        <item x="124"/>
        <item x="322"/>
        <item x="296"/>
        <item x="189"/>
        <item x="25"/>
        <item x="118"/>
        <item x="284"/>
        <item x="80"/>
        <item x="84"/>
        <item x="14"/>
        <item x="94"/>
        <item x="277"/>
        <item x="344"/>
        <item x="176"/>
        <item x="172"/>
        <item x="343"/>
        <item x="38"/>
        <item x="340"/>
        <item x="76"/>
        <item x="142"/>
        <item x="27"/>
        <item x="306"/>
        <item x="112"/>
        <item x="316"/>
        <item x="21"/>
        <item x="263"/>
        <item x="244"/>
        <item x="34"/>
        <item x="222"/>
        <item x="121"/>
        <item x="66"/>
        <item x="271"/>
        <item x="68"/>
        <item x="132"/>
        <item x="123"/>
        <item x="252"/>
        <item x="301"/>
        <item x="89"/>
        <item x="230"/>
        <item x="248"/>
        <item x="228"/>
        <item x="214"/>
        <item x="70"/>
        <item x="303"/>
        <item x="127"/>
        <item x="185"/>
        <item x="116"/>
        <item x="86"/>
        <item x="283"/>
        <item x="113"/>
        <item x="130"/>
        <item x="16"/>
        <item x="159"/>
        <item x="91"/>
        <item x="117"/>
        <item x="152"/>
        <item x="253"/>
        <item x="162"/>
        <item x="211"/>
        <item x="173"/>
        <item x="19"/>
        <item x="312"/>
        <item x="35"/>
        <item x="270"/>
        <item x="290"/>
        <item x="62"/>
        <item x="60"/>
        <item x="319"/>
        <item x="128"/>
        <item x="82"/>
        <item x="175"/>
        <item x="131"/>
        <item x="193"/>
        <item x="235"/>
        <item x="218"/>
        <item x="122"/>
        <item x="178"/>
        <item x="88"/>
        <item x="24"/>
        <item x="161"/>
        <item x="179"/>
        <item x="182"/>
        <item x="96"/>
        <item x="107"/>
        <item x="151"/>
        <item x="149"/>
        <item x="204"/>
        <item x="300"/>
        <item x="97"/>
        <item x="240"/>
        <item x="167"/>
        <item x="177"/>
        <item x="241"/>
        <item x="78"/>
        <item x="139"/>
        <item x="278"/>
        <item x="28"/>
        <item x="50"/>
        <item x="31"/>
        <item x="227"/>
        <item x="63"/>
        <item x="246"/>
        <item x="210"/>
        <item x="148"/>
        <item x="317"/>
        <item x="145"/>
        <item x="207"/>
        <item x="79"/>
        <item x="12"/>
        <item x="308"/>
        <item x="291"/>
        <item x="65"/>
        <item x="87"/>
        <item x="304"/>
        <item x="166"/>
        <item x="158"/>
        <item x="171"/>
        <item x="315"/>
        <item x="170"/>
        <item x="169"/>
        <item x="309"/>
        <item x="33"/>
        <item x="174"/>
        <item x="259"/>
        <item x="83"/>
        <item x="197"/>
        <item x="105"/>
        <item x="345"/>
        <item x="181"/>
        <item x="233"/>
        <item x="30"/>
        <item x="195"/>
        <item x="314"/>
        <item x="208"/>
        <item x="153"/>
        <item x="41"/>
        <item x="293"/>
        <item x="333"/>
        <item x="1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28">
        <item x="23"/>
        <item x="12"/>
        <item x="0"/>
        <item x="19"/>
        <item x="4"/>
        <item x="3"/>
        <item x="17"/>
        <item x="13"/>
        <item x="15"/>
        <item x="9"/>
        <item x="20"/>
        <item x="25"/>
        <item x="22"/>
        <item x="1"/>
        <item x="2"/>
        <item x="5"/>
        <item x="11"/>
        <item x="7"/>
        <item x="6"/>
        <item x="14"/>
        <item x="8"/>
        <item x="24"/>
        <item x="21"/>
        <item x="16"/>
        <item x="10"/>
        <item x="18"/>
        <item x="26"/>
        <item t="default"/>
      </items>
    </pivotField>
    <pivotField showAll="0"/>
  </pivotFields>
  <rowFields count="1">
    <field x="24"/>
  </rowFields>
  <rowItems count="348">
    <i>
      <x v="57"/>
    </i>
    <i>
      <x v="107"/>
    </i>
    <i>
      <x v="211"/>
    </i>
    <i>
      <x v="264"/>
    </i>
    <i>
      <x v="292"/>
    </i>
    <i>
      <x v="59"/>
    </i>
    <i>
      <x v="61"/>
    </i>
    <i>
      <x v="120"/>
    </i>
    <i>
      <x v="221"/>
    </i>
    <i>
      <x v="217"/>
    </i>
    <i>
      <x v="240"/>
    </i>
    <i>
      <x v="224"/>
    </i>
    <i>
      <x v="255"/>
    </i>
    <i>
      <x v="167"/>
    </i>
    <i>
      <x v="268"/>
    </i>
    <i>
      <x v="196"/>
    </i>
    <i>
      <x v="298"/>
    </i>
    <i>
      <x v="329"/>
    </i>
    <i>
      <x v="332"/>
    </i>
    <i>
      <x v="273"/>
    </i>
    <i>
      <x v="261"/>
    </i>
    <i>
      <x v="305"/>
    </i>
    <i>
      <x v="41"/>
    </i>
    <i>
      <x v="267"/>
    </i>
    <i>
      <x v="62"/>
    </i>
    <i>
      <x v="205"/>
    </i>
    <i>
      <x v="45"/>
    </i>
    <i>
      <x v="308"/>
    </i>
    <i>
      <x v="47"/>
    </i>
    <i>
      <x v="174"/>
    </i>
    <i>
      <x v="139"/>
    </i>
    <i>
      <x v="178"/>
    </i>
    <i>
      <x v="238"/>
    </i>
    <i>
      <x v="26"/>
    </i>
    <i>
      <x v="5"/>
    </i>
    <i>
      <x v="304"/>
    </i>
    <i>
      <x v="245"/>
    </i>
    <i>
      <x v="306"/>
    </i>
    <i>
      <x v="252"/>
    </i>
    <i>
      <x v="206"/>
    </i>
    <i>
      <x v="168"/>
    </i>
    <i>
      <x v="208"/>
    </i>
    <i>
      <x v="342"/>
    </i>
    <i>
      <x v="140"/>
    </i>
    <i>
      <x v="124"/>
    </i>
    <i>
      <x v="254"/>
    </i>
    <i>
      <x v="171"/>
    </i>
    <i>
      <x v="280"/>
    </i>
    <i>
      <x v="172"/>
    </i>
    <i>
      <x v="155"/>
    </i>
    <i>
      <x/>
    </i>
    <i>
      <x v="119"/>
    </i>
    <i>
      <x v="63"/>
    </i>
    <i>
      <x v="133"/>
    </i>
    <i>
      <x v="175"/>
    </i>
    <i>
      <x v="134"/>
    </i>
    <i>
      <x v="64"/>
    </i>
    <i>
      <x v="309"/>
    </i>
    <i>
      <x v="180"/>
    </i>
    <i>
      <x v="249"/>
    </i>
    <i>
      <x v="185"/>
    </i>
    <i>
      <x v="257"/>
    </i>
    <i>
      <x v="187"/>
    </i>
    <i>
      <x v="39"/>
    </i>
    <i>
      <x v="188"/>
    </i>
    <i>
      <x v="270"/>
    </i>
    <i>
      <x v="189"/>
    </i>
    <i>
      <x v="276"/>
    </i>
    <i>
      <x v="190"/>
    </i>
    <i>
      <x v="289"/>
    </i>
    <i>
      <x v="191"/>
    </i>
    <i>
      <x v="136"/>
    </i>
    <i>
      <x v="192"/>
    </i>
    <i>
      <x v="307"/>
    </i>
    <i>
      <x v="337"/>
    </i>
    <i>
      <x v="313"/>
    </i>
    <i>
      <x v="195"/>
    </i>
    <i>
      <x v="333"/>
    </i>
    <i>
      <x v="65"/>
    </i>
    <i>
      <x v="115"/>
    </i>
    <i>
      <x v="197"/>
    </i>
    <i>
      <x v="117"/>
    </i>
    <i>
      <x v="69"/>
    </i>
    <i>
      <x v="259"/>
    </i>
    <i>
      <x v="71"/>
    </i>
    <i>
      <x v="262"/>
    </i>
    <i>
      <x v="72"/>
    </i>
    <i>
      <x v="122"/>
    </i>
    <i>
      <x v="75"/>
    </i>
    <i>
      <x v="269"/>
    </i>
    <i>
      <x v="212"/>
    </i>
    <i>
      <x v="271"/>
    </i>
    <i>
      <x v="91"/>
    </i>
    <i>
      <x v="274"/>
    </i>
    <i>
      <x v="96"/>
    </i>
    <i>
      <x v="278"/>
    </i>
    <i>
      <x v="99"/>
    </i>
    <i>
      <x v="284"/>
    </i>
    <i>
      <x v="228"/>
    </i>
    <i>
      <x v="290"/>
    </i>
    <i>
      <x v="230"/>
    </i>
    <i>
      <x v="296"/>
    </i>
    <i>
      <x v="232"/>
    </i>
    <i>
      <x v="40"/>
    </i>
    <i>
      <x v="233"/>
    </i>
    <i>
      <x v="142"/>
    </i>
    <i>
      <x v="236"/>
    </i>
    <i>
      <x v="149"/>
    </i>
    <i>
      <x v="237"/>
    </i>
    <i>
      <x v="310"/>
    </i>
    <i>
      <x v="102"/>
    </i>
    <i>
      <x v="327"/>
    </i>
    <i>
      <x v="104"/>
    </i>
    <i>
      <x v="15"/>
    </i>
    <i>
      <x v="241"/>
    </i>
    <i>
      <x v="11"/>
    </i>
    <i>
      <x v="27"/>
    </i>
    <i>
      <x v="193"/>
    </i>
    <i>
      <x v="173"/>
    </i>
    <i>
      <x v="246"/>
    </i>
    <i>
      <x v="111"/>
    </i>
    <i>
      <x v="97"/>
    </i>
    <i>
      <x v="31"/>
    </i>
    <i>
      <x v="118"/>
    </i>
    <i>
      <x v="121"/>
    </i>
    <i>
      <x v="87"/>
    </i>
    <i>
      <x v="32"/>
    </i>
    <i>
      <x v="294"/>
    </i>
    <i>
      <x v="123"/>
    </i>
    <i>
      <x v="326"/>
    </i>
    <i>
      <x v="33"/>
    </i>
    <i>
      <x v="76"/>
    </i>
    <i>
      <x v="125"/>
    </i>
    <i>
      <x v="82"/>
    </i>
    <i>
      <x v="126"/>
    </i>
    <i>
      <x v="92"/>
    </i>
    <i>
      <x v="127"/>
    </i>
    <i>
      <x v="286"/>
    </i>
    <i>
      <x v="128"/>
    </i>
    <i>
      <x v="302"/>
    </i>
    <i>
      <x v="129"/>
    </i>
    <i>
      <x v="318"/>
    </i>
    <i>
      <x v="130"/>
    </i>
    <i>
      <x v="334"/>
    </i>
    <i>
      <x v="131"/>
    </i>
    <i>
      <x v="234"/>
    </i>
    <i>
      <x v="132"/>
    </i>
    <i>
      <x v="242"/>
    </i>
    <i>
      <x v="34"/>
    </i>
    <i>
      <x v="250"/>
    </i>
    <i>
      <x v="35"/>
    </i>
    <i>
      <x v="258"/>
    </i>
    <i>
      <x v="135"/>
    </i>
    <i>
      <x v="266"/>
    </i>
    <i>
      <x v="36"/>
    </i>
    <i>
      <x v="95"/>
    </i>
    <i>
      <x v="137"/>
    </i>
    <i>
      <x v="282"/>
    </i>
    <i>
      <x v="138"/>
    </i>
    <i>
      <x v="101"/>
    </i>
    <i>
      <x v="37"/>
    </i>
    <i>
      <x v="4"/>
    </i>
    <i>
      <x v="38"/>
    </i>
    <i>
      <x v="1"/>
    </i>
    <i>
      <x v="141"/>
    </i>
    <i>
      <x v="314"/>
    </i>
    <i>
      <x v="6"/>
    </i>
    <i>
      <x v="322"/>
    </i>
    <i>
      <x v="143"/>
    </i>
    <i>
      <x v="330"/>
    </i>
    <i>
      <x v="144"/>
    </i>
    <i>
      <x v="338"/>
    </i>
    <i>
      <x v="145"/>
    </i>
    <i>
      <x v="30"/>
    </i>
    <i>
      <x v="146"/>
    </i>
    <i>
      <x v="74"/>
    </i>
    <i>
      <x v="147"/>
    </i>
    <i>
      <x v="77"/>
    </i>
    <i>
      <x v="148"/>
    </i>
    <i>
      <x v="244"/>
    </i>
    <i>
      <x v="7"/>
    </i>
    <i>
      <x v="248"/>
    </i>
    <i>
      <x v="150"/>
    </i>
    <i>
      <x v="81"/>
    </i>
    <i>
      <x v="151"/>
    </i>
    <i>
      <x v="256"/>
    </i>
    <i>
      <x v="152"/>
    </i>
    <i>
      <x v="260"/>
    </i>
    <i>
      <x v="153"/>
    </i>
    <i>
      <x v="88"/>
    </i>
    <i>
      <x v="154"/>
    </i>
    <i>
      <x v="90"/>
    </i>
    <i>
      <x v="8"/>
    </i>
    <i>
      <x v="272"/>
    </i>
    <i>
      <x v="156"/>
    </i>
    <i>
      <x v="23"/>
    </i>
    <i>
      <x v="157"/>
    </i>
    <i>
      <x v="98"/>
    </i>
    <i>
      <x v="158"/>
    </i>
    <i>
      <x v="24"/>
    </i>
    <i>
      <x v="159"/>
    </i>
    <i>
      <x v="288"/>
    </i>
    <i>
      <x v="160"/>
    </i>
    <i>
      <x v="25"/>
    </i>
    <i>
      <x v="161"/>
    </i>
    <i>
      <x v="103"/>
    </i>
    <i>
      <x v="162"/>
    </i>
    <i>
      <x v="300"/>
    </i>
    <i>
      <x v="163"/>
    </i>
    <i>
      <x v="105"/>
    </i>
    <i>
      <x v="164"/>
    </i>
    <i>
      <x v="109"/>
    </i>
    <i>
      <x v="165"/>
    </i>
    <i>
      <x v="312"/>
    </i>
    <i>
      <x v="166"/>
    </i>
    <i>
      <x v="316"/>
    </i>
    <i>
      <x v="42"/>
    </i>
    <i>
      <x v="320"/>
    </i>
    <i>
      <x v="43"/>
    </i>
    <i>
      <x v="324"/>
    </i>
    <i>
      <x v="169"/>
    </i>
    <i>
      <x v="328"/>
    </i>
    <i>
      <x v="170"/>
    </i>
    <i>
      <x v="28"/>
    </i>
    <i>
      <x v="44"/>
    </i>
    <i>
      <x v="336"/>
    </i>
    <i>
      <x v="9"/>
    </i>
    <i>
      <x v="340"/>
    </i>
    <i>
      <x v="46"/>
    </i>
    <i>
      <x v="344"/>
    </i>
    <i>
      <x v="10"/>
    </i>
    <i>
      <x v="73"/>
    </i>
    <i>
      <x v="48"/>
    </i>
    <i>
      <x v="235"/>
    </i>
    <i>
      <x v="176"/>
    </i>
    <i>
      <x v="21"/>
    </i>
    <i>
      <x v="177"/>
    </i>
    <i>
      <x v="239"/>
    </i>
    <i>
      <x v="49"/>
    </i>
    <i>
      <x v="78"/>
    </i>
    <i>
      <x v="179"/>
    </i>
    <i>
      <x v="243"/>
    </i>
    <i>
      <x v="50"/>
    </i>
    <i>
      <x v="79"/>
    </i>
    <i>
      <x v="181"/>
    </i>
    <i>
      <x v="247"/>
    </i>
    <i>
      <x v="182"/>
    </i>
    <i>
      <x v="80"/>
    </i>
    <i>
      <x v="183"/>
    </i>
    <i>
      <x v="251"/>
    </i>
    <i>
      <x v="184"/>
    </i>
    <i>
      <x v="253"/>
    </i>
    <i>
      <x v="51"/>
    </i>
    <i>
      <x v="83"/>
    </i>
    <i>
      <x v="186"/>
    </i>
    <i>
      <x v="84"/>
    </i>
    <i>
      <x v="52"/>
    </i>
    <i>
      <x v="85"/>
    </i>
    <i>
      <x v="53"/>
    </i>
    <i>
      <x v="86"/>
    </i>
    <i>
      <x v="54"/>
    </i>
    <i>
      <x v="263"/>
    </i>
    <i>
      <x v="55"/>
    </i>
    <i>
      <x v="265"/>
    </i>
    <i>
      <x v="56"/>
    </i>
    <i>
      <x v="89"/>
    </i>
    <i>
      <x v="2"/>
    </i>
    <i>
      <x v="22"/>
    </i>
    <i>
      <x v="58"/>
    </i>
    <i>
      <x v="93"/>
    </i>
    <i>
      <x v="194"/>
    </i>
    <i>
      <x v="94"/>
    </i>
    <i>
      <x v="12"/>
    </i>
    <i>
      <x v="275"/>
    </i>
    <i>
      <x v="60"/>
    </i>
    <i>
      <x v="277"/>
    </i>
    <i>
      <x v="13"/>
    </i>
    <i>
      <x v="279"/>
    </i>
    <i>
      <x v="198"/>
    </i>
    <i>
      <x v="281"/>
    </i>
    <i>
      <x v="199"/>
    </i>
    <i>
      <x v="283"/>
    </i>
    <i>
      <x v="200"/>
    </i>
    <i>
      <x v="285"/>
    </i>
    <i>
      <x v="201"/>
    </i>
    <i>
      <x v="287"/>
    </i>
    <i>
      <x v="202"/>
    </i>
    <i>
      <x v="100"/>
    </i>
    <i>
      <x v="203"/>
    </i>
    <i>
      <x v="291"/>
    </i>
    <i>
      <x v="204"/>
    </i>
    <i>
      <x v="293"/>
    </i>
    <i>
      <x v="14"/>
    </i>
    <i>
      <x v="295"/>
    </i>
    <i>
      <x v="3"/>
    </i>
    <i>
      <x v="297"/>
    </i>
    <i>
      <x v="207"/>
    </i>
    <i>
      <x v="299"/>
    </i>
    <i>
      <x v="16"/>
    </i>
    <i>
      <x v="301"/>
    </i>
    <i>
      <x v="209"/>
    </i>
    <i>
      <x v="303"/>
    </i>
    <i>
      <x v="210"/>
    </i>
    <i>
      <x v="106"/>
    </i>
    <i>
      <x v="17"/>
    </i>
    <i>
      <x v="108"/>
    </i>
    <i>
      <x v="66"/>
    </i>
    <i>
      <x v="110"/>
    </i>
    <i>
      <x v="213"/>
    </i>
    <i>
      <x v="311"/>
    </i>
    <i>
      <x v="214"/>
    </i>
    <i>
      <x v="112"/>
    </i>
    <i>
      <x v="215"/>
    </i>
    <i>
      <x v="315"/>
    </i>
    <i>
      <x v="216"/>
    </i>
    <i>
      <x v="317"/>
    </i>
    <i>
      <x v="67"/>
    </i>
    <i>
      <x v="319"/>
    </i>
    <i>
      <x v="218"/>
    </i>
    <i>
      <x v="321"/>
    </i>
    <i>
      <x v="219"/>
    </i>
    <i>
      <x v="323"/>
    </i>
    <i>
      <x v="220"/>
    </i>
    <i>
      <x v="325"/>
    </i>
    <i>
      <x v="68"/>
    </i>
    <i>
      <x v="113"/>
    </i>
    <i>
      <x v="222"/>
    </i>
    <i>
      <x v="114"/>
    </i>
    <i>
      <x v="223"/>
    </i>
    <i>
      <x v="331"/>
    </i>
    <i>
      <x v="18"/>
    </i>
    <i>
      <x v="116"/>
    </i>
    <i>
      <x v="225"/>
    </i>
    <i>
      <x v="335"/>
    </i>
    <i>
      <x v="226"/>
    </i>
    <i>
      <x v="29"/>
    </i>
    <i>
      <x v="227"/>
    </i>
    <i>
      <x v="339"/>
    </i>
    <i>
      <x v="70"/>
    </i>
    <i>
      <x v="341"/>
    </i>
    <i>
      <x v="229"/>
    </i>
    <i>
      <x v="343"/>
    </i>
    <i>
      <x v="19"/>
    </i>
    <i>
      <x v="345"/>
    </i>
    <i>
      <x v="231"/>
    </i>
    <i>
      <x v="20"/>
    </i>
    <i>
      <x v="346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ZONE_RS" fld="24" subtotal="count" baseField="0" baseItem="0"/>
  </dataFields>
  <formats count="30">
    <format dxfId="215">
      <pivotArea type="all" dataOnly="0" outline="0" fieldPosition="0"/>
    </format>
    <format dxfId="216">
      <pivotArea outline="0" collapsedLevelsAreSubtotals="1" fieldPosition="0"/>
    </format>
    <format dxfId="217">
      <pivotArea type="origin" dataOnly="0" labelOnly="1" outline="0" fieldPosition="0"/>
    </format>
    <format dxfId="218">
      <pivotArea field="58" type="button" dataOnly="0" labelOnly="1" outline="0" axis="axisPage" fieldPosition="1"/>
    </format>
    <format dxfId="219">
      <pivotArea type="topRight" dataOnly="0" labelOnly="1" outline="0" fieldPosition="0"/>
    </format>
    <format dxfId="220">
      <pivotArea field="59" type="button" dataOnly="0" labelOnly="1" outline="0" axis="axisPage" fieldPosition="0"/>
    </format>
    <format dxfId="221">
      <pivotArea dataOnly="0" labelOnly="1" fieldPosition="0">
        <references count="1">
          <reference field="59" count="0"/>
        </references>
      </pivotArea>
    </format>
    <format dxfId="222">
      <pivotArea dataOnly="0" labelOnly="1" grandRow="1" outline="0" fieldPosition="0"/>
    </format>
    <format dxfId="223">
      <pivotArea dataOnly="0" labelOnly="1" fieldPosition="0">
        <references count="1">
          <reference field="58" count="0"/>
        </references>
      </pivotArea>
    </format>
    <format dxfId="224">
      <pivotArea dataOnly="0" labelOnly="1" grandCol="1" outline="0" fieldPosition="0"/>
    </format>
    <format dxfId="225">
      <pivotArea type="all" dataOnly="0" outline="0" fieldPosition="0"/>
    </format>
    <format dxfId="226">
      <pivotArea outline="0" collapsedLevelsAreSubtotals="1" fieldPosition="0"/>
    </format>
    <format dxfId="227">
      <pivotArea type="origin" dataOnly="0" labelOnly="1" outline="0" fieldPosition="0"/>
    </format>
    <format dxfId="228">
      <pivotArea field="58" type="button" dataOnly="0" labelOnly="1" outline="0" axis="axisPage" fieldPosition="1"/>
    </format>
    <format dxfId="229">
      <pivotArea type="topRight" dataOnly="0" labelOnly="1" outline="0" fieldPosition="0"/>
    </format>
    <format dxfId="230">
      <pivotArea field="59" type="button" dataOnly="0" labelOnly="1" outline="0" axis="axisPage" fieldPosition="0"/>
    </format>
    <format dxfId="231">
      <pivotArea dataOnly="0" labelOnly="1" fieldPosition="0">
        <references count="1">
          <reference field="59" count="0"/>
        </references>
      </pivotArea>
    </format>
    <format dxfId="232">
      <pivotArea dataOnly="0" labelOnly="1" grandRow="1" outline="0" fieldPosition="0"/>
    </format>
    <format dxfId="233">
      <pivotArea dataOnly="0" labelOnly="1" fieldPosition="0">
        <references count="1">
          <reference field="58" count="0"/>
        </references>
      </pivotArea>
    </format>
    <format dxfId="234">
      <pivotArea dataOnly="0" labelOnly="1" grandCol="1" outline="0" fieldPosition="0"/>
    </format>
    <format dxfId="235">
      <pivotArea type="all" dataOnly="0" outline="0" fieldPosition="0"/>
    </format>
    <format dxfId="236">
      <pivotArea outline="0" collapsedLevelsAreSubtotals="1" fieldPosition="0"/>
    </format>
    <format dxfId="237">
      <pivotArea type="origin" dataOnly="0" labelOnly="1" outline="0" fieldPosition="0"/>
    </format>
    <format dxfId="238">
      <pivotArea field="58" type="button" dataOnly="0" labelOnly="1" outline="0" axis="axisPage" fieldPosition="1"/>
    </format>
    <format dxfId="239">
      <pivotArea type="topRight" dataOnly="0" labelOnly="1" outline="0" fieldPosition="0"/>
    </format>
    <format dxfId="240">
      <pivotArea field="59" type="button" dataOnly="0" labelOnly="1" outline="0" axis="axisPage" fieldPosition="0"/>
    </format>
    <format dxfId="24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42">
      <pivotArea dataOnly="0" labelOnly="1" grandRow="1" outline="0" fieldPosition="0"/>
    </format>
    <format dxfId="243">
      <pivotArea dataOnly="0" labelOnly="1" fieldPosition="0">
        <references count="1">
          <reference field="58" count="0"/>
        </references>
      </pivotArea>
    </format>
    <format dxfId="24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82CAC-AA8E-4C96-8D23-CBCD66B62559}" name="Tableau croisé dynamique2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G4:H17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axis="axisRow" dataField="1" showAll="0" sortType="descending">
      <items count="28">
        <item x="23"/>
        <item x="12"/>
        <item x="0"/>
        <item x="19"/>
        <item x="4"/>
        <item x="3"/>
        <item x="17"/>
        <item x="13"/>
        <item x="15"/>
        <item x="9"/>
        <item x="20"/>
        <item x="25"/>
        <item x="22"/>
        <item x="1"/>
        <item x="2"/>
        <item x="5"/>
        <item x="11"/>
        <item x="7"/>
        <item x="6"/>
        <item x="14"/>
        <item x="8"/>
        <item x="24"/>
        <item x="21"/>
        <item x="16"/>
        <item x="10"/>
        <item x="18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0"/>
  </rowFields>
  <rowItems count="13">
    <i>
      <x v="7"/>
    </i>
    <i>
      <x v="22"/>
    </i>
    <i>
      <x v="18"/>
    </i>
    <i>
      <x v="15"/>
    </i>
    <i>
      <x v="2"/>
    </i>
    <i>
      <x v="1"/>
    </i>
    <i>
      <x v="13"/>
    </i>
    <i>
      <x v="5"/>
    </i>
    <i>
      <x v="4"/>
    </i>
    <i>
      <x v="14"/>
    </i>
    <i>
      <x v="17"/>
    </i>
    <i>
      <x v="12"/>
    </i>
    <i t="grand">
      <x/>
    </i>
  </rowItems>
  <colItems count="1">
    <i/>
  </colItems>
  <pageFields count="2">
    <pageField fld="59" hier="-1"/>
    <pageField fld="58" hier="-1"/>
  </pageFields>
  <dataFields count="1">
    <dataField name="Nombre de CAUSE" fld="60" subtotal="count" baseField="0" baseItem="0"/>
  </dataFields>
  <formats count="30">
    <format dxfId="245">
      <pivotArea type="all" dataOnly="0" outline="0" fieldPosition="0"/>
    </format>
    <format dxfId="246">
      <pivotArea outline="0" collapsedLevelsAreSubtotals="1" fieldPosition="0"/>
    </format>
    <format dxfId="247">
      <pivotArea type="origin" dataOnly="0" labelOnly="1" outline="0" fieldPosition="0"/>
    </format>
    <format dxfId="248">
      <pivotArea field="58" type="button" dataOnly="0" labelOnly="1" outline="0" axis="axisPage" fieldPosition="1"/>
    </format>
    <format dxfId="249">
      <pivotArea type="topRight" dataOnly="0" labelOnly="1" outline="0" fieldPosition="0"/>
    </format>
    <format dxfId="250">
      <pivotArea field="59" type="button" dataOnly="0" labelOnly="1" outline="0" axis="axisPage" fieldPosition="0"/>
    </format>
    <format dxfId="251">
      <pivotArea dataOnly="0" labelOnly="1" fieldPosition="0">
        <references count="1">
          <reference field="59" count="0"/>
        </references>
      </pivotArea>
    </format>
    <format dxfId="252">
      <pivotArea dataOnly="0" labelOnly="1" grandRow="1" outline="0" fieldPosition="0"/>
    </format>
    <format dxfId="253">
      <pivotArea dataOnly="0" labelOnly="1" fieldPosition="0">
        <references count="1">
          <reference field="58" count="0"/>
        </references>
      </pivotArea>
    </format>
    <format dxfId="254">
      <pivotArea dataOnly="0" labelOnly="1" grandCol="1" outline="0" fieldPosition="0"/>
    </format>
    <format dxfId="255">
      <pivotArea type="all" dataOnly="0" outline="0" fieldPosition="0"/>
    </format>
    <format dxfId="256">
      <pivotArea outline="0" collapsedLevelsAreSubtotals="1" fieldPosition="0"/>
    </format>
    <format dxfId="257">
      <pivotArea type="origin" dataOnly="0" labelOnly="1" outline="0" fieldPosition="0"/>
    </format>
    <format dxfId="258">
      <pivotArea field="58" type="button" dataOnly="0" labelOnly="1" outline="0" axis="axisPage" fieldPosition="1"/>
    </format>
    <format dxfId="259">
      <pivotArea type="topRight" dataOnly="0" labelOnly="1" outline="0" fieldPosition="0"/>
    </format>
    <format dxfId="260">
      <pivotArea field="59" type="button" dataOnly="0" labelOnly="1" outline="0" axis="axisPage" fieldPosition="0"/>
    </format>
    <format dxfId="261">
      <pivotArea dataOnly="0" labelOnly="1" fieldPosition="0">
        <references count="1">
          <reference field="59" count="0"/>
        </references>
      </pivotArea>
    </format>
    <format dxfId="262">
      <pivotArea dataOnly="0" labelOnly="1" grandRow="1" outline="0" fieldPosition="0"/>
    </format>
    <format dxfId="263">
      <pivotArea dataOnly="0" labelOnly="1" fieldPosition="0">
        <references count="1">
          <reference field="58" count="0"/>
        </references>
      </pivotArea>
    </format>
    <format dxfId="264">
      <pivotArea dataOnly="0" labelOnly="1" grandCol="1" outline="0" fieldPosition="0"/>
    </format>
    <format dxfId="265">
      <pivotArea type="all" dataOnly="0" outline="0" fieldPosition="0"/>
    </format>
    <format dxfId="266">
      <pivotArea outline="0" collapsedLevelsAreSubtotals="1" fieldPosition="0"/>
    </format>
    <format dxfId="267">
      <pivotArea type="origin" dataOnly="0" labelOnly="1" outline="0" fieldPosition="0"/>
    </format>
    <format dxfId="268">
      <pivotArea field="58" type="button" dataOnly="0" labelOnly="1" outline="0" axis="axisPage" fieldPosition="1"/>
    </format>
    <format dxfId="269">
      <pivotArea type="topRight" dataOnly="0" labelOnly="1" outline="0" fieldPosition="0"/>
    </format>
    <format dxfId="270">
      <pivotArea field="59" type="button" dataOnly="0" labelOnly="1" outline="0" axis="axisPage" fieldPosition="0"/>
    </format>
    <format dxfId="27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72">
      <pivotArea dataOnly="0" labelOnly="1" grandRow="1" outline="0" fieldPosition="0"/>
    </format>
    <format dxfId="273">
      <pivotArea dataOnly="0" labelOnly="1" fieldPosition="0">
        <references count="1">
          <reference field="58" count="0"/>
        </references>
      </pivotArea>
    </format>
    <format dxfId="27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09048-E11C-46B3-A4A9-B88B6C35F39E}" name="Tableau croisé dynamique1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7" firstHeaderRow="1" firstDataRow="2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9"/>
  </rowFields>
  <rowItems count="3">
    <i>
      <x v="1"/>
    </i>
    <i>
      <x/>
    </i>
    <i t="grand">
      <x/>
    </i>
  </rowItems>
  <colFields count="1">
    <field x="58"/>
  </colFields>
  <colItems count="3">
    <i>
      <x/>
    </i>
    <i>
      <x v="1"/>
    </i>
    <i t="grand">
      <x/>
    </i>
  </colItems>
  <dataFields count="1">
    <dataField name="Nombre de Techno" fld="58" subtotal="count" baseField="0" baseItem="0"/>
  </dataFields>
  <formats count="30">
    <format dxfId="304">
      <pivotArea type="all" dataOnly="0" outline="0" fieldPosition="0"/>
    </format>
    <format dxfId="303">
      <pivotArea outline="0" collapsedLevelsAreSubtotals="1" fieldPosition="0"/>
    </format>
    <format dxfId="302">
      <pivotArea type="origin" dataOnly="0" labelOnly="1" outline="0" fieldPosition="0"/>
    </format>
    <format dxfId="301">
      <pivotArea field="58" type="button" dataOnly="0" labelOnly="1" outline="0" axis="axisCol" fieldPosition="0"/>
    </format>
    <format dxfId="300">
      <pivotArea type="topRight" dataOnly="0" labelOnly="1" outline="0" fieldPosition="0"/>
    </format>
    <format dxfId="299">
      <pivotArea field="59" type="button" dataOnly="0" labelOnly="1" outline="0" axis="axisRow" fieldPosition="0"/>
    </format>
    <format dxfId="298">
      <pivotArea dataOnly="0" labelOnly="1" fieldPosition="0">
        <references count="1">
          <reference field="59" count="0"/>
        </references>
      </pivotArea>
    </format>
    <format dxfId="297">
      <pivotArea dataOnly="0" labelOnly="1" grandRow="1" outline="0" fieldPosition="0"/>
    </format>
    <format dxfId="296">
      <pivotArea dataOnly="0" labelOnly="1" fieldPosition="0">
        <references count="1">
          <reference field="58" count="0"/>
        </references>
      </pivotArea>
    </format>
    <format dxfId="295">
      <pivotArea dataOnly="0" labelOnly="1" grandCol="1" outline="0" fieldPosition="0"/>
    </format>
    <format dxfId="294">
      <pivotArea type="all" dataOnly="0" outline="0" fieldPosition="0"/>
    </format>
    <format dxfId="293">
      <pivotArea outline="0" collapsedLevelsAreSubtotals="1" fieldPosition="0"/>
    </format>
    <format dxfId="292">
      <pivotArea type="origin" dataOnly="0" labelOnly="1" outline="0" fieldPosition="0"/>
    </format>
    <format dxfId="291">
      <pivotArea field="58" type="button" dataOnly="0" labelOnly="1" outline="0" axis="axisCol" fieldPosition="0"/>
    </format>
    <format dxfId="290">
      <pivotArea type="topRight" dataOnly="0" labelOnly="1" outline="0" fieldPosition="0"/>
    </format>
    <format dxfId="289">
      <pivotArea field="59" type="button" dataOnly="0" labelOnly="1" outline="0" axis="axisRow" fieldPosition="0"/>
    </format>
    <format dxfId="288">
      <pivotArea dataOnly="0" labelOnly="1" fieldPosition="0">
        <references count="1">
          <reference field="59" count="0"/>
        </references>
      </pivotArea>
    </format>
    <format dxfId="287">
      <pivotArea dataOnly="0" labelOnly="1" grandRow="1" outline="0" fieldPosition="0"/>
    </format>
    <format dxfId="286">
      <pivotArea dataOnly="0" labelOnly="1" fieldPosition="0">
        <references count="1">
          <reference field="58" count="0"/>
        </references>
      </pivotArea>
    </format>
    <format dxfId="285">
      <pivotArea dataOnly="0" labelOnly="1" grandCol="1" outline="0" fieldPosition="0"/>
    </format>
    <format dxfId="284">
      <pivotArea type="all" dataOnly="0" outline="0" fieldPosition="0"/>
    </format>
    <format dxfId="283">
      <pivotArea outline="0" collapsedLevelsAreSubtotals="1" fieldPosition="0"/>
    </format>
    <format dxfId="282">
      <pivotArea type="origin" dataOnly="0" labelOnly="1" outline="0" fieldPosition="0"/>
    </format>
    <format dxfId="281">
      <pivotArea field="58" type="button" dataOnly="0" labelOnly="1" outline="0" axis="axisCol" fieldPosition="0"/>
    </format>
    <format dxfId="280">
      <pivotArea type="topRight" dataOnly="0" labelOnly="1" outline="0" fieldPosition="0"/>
    </format>
    <format dxfId="279">
      <pivotArea field="59" type="button" dataOnly="0" labelOnly="1" outline="0" axis="axisRow" fieldPosition="0"/>
    </format>
    <format dxfId="278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77">
      <pivotArea dataOnly="0" labelOnly="1" grandRow="1" outline="0" fieldPosition="0"/>
    </format>
    <format dxfId="276">
      <pivotArea dataOnly="0" labelOnly="1" fieldPosition="0">
        <references count="1">
          <reference field="58" count="0"/>
        </references>
      </pivotArea>
    </format>
    <format dxfId="27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2935-1CB7-4AB0-B668-29DEEDAB0447}">
  <dimension ref="A1:BF6119"/>
  <sheetViews>
    <sheetView topLeftCell="AT5773" workbookViewId="0">
      <selection activeCell="AT1" sqref="A1:XFD6084"/>
    </sheetView>
  </sheetViews>
  <sheetFormatPr baseColWidth="10" defaultRowHeight="14.5" x14ac:dyDescent="0.35"/>
  <cols>
    <col min="1" max="1" width="11" style="2" bestFit="1" customWidth="1"/>
    <col min="2" max="2" width="10.90625" style="2"/>
    <col min="3" max="4" width="11" style="2" bestFit="1" customWidth="1"/>
    <col min="5" max="8" width="10.90625" style="2"/>
    <col min="9" max="9" width="11.81640625" style="2" bestFit="1" customWidth="1"/>
    <col min="10" max="11" width="11" style="2" bestFit="1" customWidth="1"/>
    <col min="12" max="13" width="10.90625" style="2"/>
    <col min="14" max="14" width="15.453125" style="2" bestFit="1" customWidth="1"/>
    <col min="15" max="15" width="10.90625" style="2"/>
    <col min="16" max="16" width="15.453125" style="2" bestFit="1" customWidth="1"/>
    <col min="17" max="17" width="10.90625" style="2"/>
    <col min="18" max="18" width="15.453125" style="2" bestFit="1" customWidth="1"/>
    <col min="19" max="21" width="10.90625" style="2"/>
    <col min="22" max="22" width="11" style="2" bestFit="1" customWidth="1"/>
    <col min="23" max="26" width="10.90625" style="2"/>
    <col min="27" max="29" width="11" style="2" bestFit="1" customWidth="1"/>
    <col min="30" max="30" width="10.90625" style="2"/>
    <col min="31" max="31" width="15.453125" style="2" bestFit="1" customWidth="1"/>
    <col min="32" max="32" width="10.90625" style="2"/>
    <col min="33" max="33" width="11" style="2" bestFit="1" customWidth="1"/>
    <col min="34" max="36" width="10.90625" style="2"/>
    <col min="37" max="37" width="11" style="2" bestFit="1" customWidth="1"/>
    <col min="38" max="38" width="10.90625" style="2"/>
    <col min="39" max="39" width="15.453125" style="2" bestFit="1" customWidth="1"/>
    <col min="40" max="40" width="11" style="2" bestFit="1" customWidth="1"/>
    <col min="41" max="41" width="10.90625" style="2"/>
    <col min="42" max="42" width="11" style="2" bestFit="1" customWidth="1"/>
    <col min="43" max="43" width="10.90625" style="2"/>
    <col min="44" max="44" width="15.453125" style="2" bestFit="1" customWidth="1"/>
    <col min="45" max="45" width="10.90625" style="2"/>
    <col min="46" max="46" width="15.453125" style="2" bestFit="1" customWidth="1"/>
    <col min="47" max="50" width="10.90625" style="2"/>
    <col min="51" max="52" width="15.453125" style="2" bestFit="1" customWidth="1"/>
    <col min="53" max="16384" width="10.90625" style="2"/>
  </cols>
  <sheetData>
    <row r="1" spans="1: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 x14ac:dyDescent="0.35">
      <c r="A2" s="2">
        <v>2951830</v>
      </c>
      <c r="B2" s="2" t="s">
        <v>58</v>
      </c>
      <c r="C2" s="2">
        <v>43320191</v>
      </c>
      <c r="D2" s="2">
        <v>338443139</v>
      </c>
      <c r="E2" s="2" t="s">
        <v>59</v>
      </c>
      <c r="F2" s="2" t="s">
        <v>60</v>
      </c>
      <c r="G2" s="2" t="s">
        <v>61</v>
      </c>
      <c r="H2" s="2" t="s">
        <v>62</v>
      </c>
      <c r="I2" s="2">
        <v>775551352</v>
      </c>
      <c r="K2" s="2">
        <v>12</v>
      </c>
      <c r="L2" s="2" t="s">
        <v>63</v>
      </c>
      <c r="M2" s="2" t="s">
        <v>64</v>
      </c>
      <c r="N2" s="3">
        <v>45455.666666666664</v>
      </c>
      <c r="O2" s="2" t="s">
        <v>65</v>
      </c>
      <c r="Q2" s="2" t="s">
        <v>66</v>
      </c>
      <c r="R2" s="3">
        <v>45658.020057870373</v>
      </c>
      <c r="S2" s="2" t="s">
        <v>67</v>
      </c>
      <c r="T2" s="2" t="s">
        <v>68</v>
      </c>
      <c r="U2" s="2" t="s">
        <v>69</v>
      </c>
      <c r="V2" s="2" t="s">
        <v>70</v>
      </c>
      <c r="W2" s="2" t="s">
        <v>71</v>
      </c>
      <c r="X2" s="2" t="s">
        <v>72</v>
      </c>
      <c r="Y2" s="2" t="s">
        <v>73</v>
      </c>
      <c r="Z2" s="2" t="s">
        <v>74</v>
      </c>
      <c r="AA2" s="2" t="s">
        <v>75</v>
      </c>
      <c r="AB2" s="2" t="s">
        <v>76</v>
      </c>
      <c r="AE2" s="3">
        <v>45658.020300925928</v>
      </c>
      <c r="AF2" s="2" t="s">
        <v>77</v>
      </c>
      <c r="AH2" s="2" t="s">
        <v>78</v>
      </c>
      <c r="AI2" s="2" t="s">
        <v>79</v>
      </c>
      <c r="AJ2" s="2" t="s">
        <v>80</v>
      </c>
      <c r="AL2" s="2" t="s">
        <v>67</v>
      </c>
      <c r="AM2" s="3">
        <v>45658.02039351852</v>
      </c>
      <c r="AO2" s="2" t="s">
        <v>67</v>
      </c>
      <c r="AP2" s="2">
        <v>5551823</v>
      </c>
      <c r="AQ2" s="2" t="s">
        <v>81</v>
      </c>
      <c r="AR2" s="3">
        <v>45658.765717592592</v>
      </c>
      <c r="AS2" s="2" t="s">
        <v>82</v>
      </c>
      <c r="AT2" s="3">
        <v>45659.333333333336</v>
      </c>
      <c r="AU2" s="2" t="s">
        <v>83</v>
      </c>
      <c r="AV2" s="2" t="s">
        <v>84</v>
      </c>
      <c r="AW2" s="2" t="s">
        <v>85</v>
      </c>
      <c r="AX2" s="2" t="s">
        <v>86</v>
      </c>
      <c r="AZ2" s="3">
        <v>45658.765717592592</v>
      </c>
      <c r="BB2" s="2" t="s">
        <v>87</v>
      </c>
      <c r="BC2" s="2" t="s">
        <v>88</v>
      </c>
      <c r="BD2" s="2" t="s">
        <v>89</v>
      </c>
      <c r="BE2" s="2" t="s">
        <v>90</v>
      </c>
      <c r="BF2" s="2" t="s">
        <v>91</v>
      </c>
    </row>
    <row r="3" spans="1:58" x14ac:dyDescent="0.35">
      <c r="A3" s="2">
        <v>2951831</v>
      </c>
      <c r="B3" s="2" t="s">
        <v>58</v>
      </c>
      <c r="C3" s="2">
        <v>33839731</v>
      </c>
      <c r="D3" s="2">
        <v>338200501</v>
      </c>
      <c r="E3" s="2" t="s">
        <v>59</v>
      </c>
      <c r="F3" s="2" t="s">
        <v>60</v>
      </c>
      <c r="G3" s="2" t="s">
        <v>92</v>
      </c>
      <c r="H3" s="2" t="s">
        <v>93</v>
      </c>
      <c r="I3" s="2">
        <v>775937221</v>
      </c>
      <c r="J3" s="2" t="s">
        <v>94</v>
      </c>
      <c r="K3" s="2">
        <v>12</v>
      </c>
      <c r="L3" s="2" t="s">
        <v>63</v>
      </c>
      <c r="M3" s="2" t="s">
        <v>64</v>
      </c>
      <c r="N3" s="3">
        <v>43678</v>
      </c>
      <c r="O3" s="2" t="s">
        <v>95</v>
      </c>
      <c r="Q3" s="2" t="s">
        <v>66</v>
      </c>
      <c r="R3" s="3">
        <v>45658.032037037039</v>
      </c>
      <c r="S3" s="2" t="s">
        <v>96</v>
      </c>
      <c r="T3" s="2" t="s">
        <v>68</v>
      </c>
      <c r="U3" s="2" t="s">
        <v>69</v>
      </c>
      <c r="V3" s="2" t="s">
        <v>97</v>
      </c>
      <c r="Y3" s="2" t="s">
        <v>98</v>
      </c>
      <c r="Z3" s="2" t="s">
        <v>99</v>
      </c>
      <c r="AA3" s="2" t="s">
        <v>100</v>
      </c>
      <c r="AB3" s="2" t="s">
        <v>100</v>
      </c>
      <c r="AE3" s="3">
        <v>45658.602754629632</v>
      </c>
      <c r="AF3" s="2" t="s">
        <v>77</v>
      </c>
      <c r="AH3" s="2" t="s">
        <v>78</v>
      </c>
      <c r="AI3" s="2" t="s">
        <v>58</v>
      </c>
      <c r="AJ3" s="2" t="s">
        <v>101</v>
      </c>
      <c r="AK3" s="2" t="s">
        <v>102</v>
      </c>
      <c r="AL3" s="2" t="s">
        <v>103</v>
      </c>
      <c r="AM3" s="3">
        <v>45658.602847222224</v>
      </c>
      <c r="AN3" s="2" t="s">
        <v>102</v>
      </c>
      <c r="AO3" s="2" t="s">
        <v>103</v>
      </c>
      <c r="AP3" s="2">
        <v>5552181</v>
      </c>
      <c r="AQ3" s="2" t="s">
        <v>81</v>
      </c>
      <c r="AR3" s="3">
        <v>45659.550196759257</v>
      </c>
      <c r="AS3" s="2" t="s">
        <v>82</v>
      </c>
      <c r="AT3" s="3">
        <v>45659.333333333336</v>
      </c>
      <c r="AU3" s="2" t="s">
        <v>104</v>
      </c>
      <c r="AV3" s="2" t="s">
        <v>105</v>
      </c>
      <c r="AW3" s="2" t="s">
        <v>106</v>
      </c>
      <c r="AX3" s="2" t="s">
        <v>107</v>
      </c>
      <c r="AZ3" s="3">
        <v>45659.550196759257</v>
      </c>
      <c r="BB3" s="2" t="s">
        <v>108</v>
      </c>
      <c r="BC3" s="2" t="s">
        <v>109</v>
      </c>
      <c r="BD3" s="2" t="s">
        <v>110</v>
      </c>
      <c r="BE3" s="2" t="s">
        <v>111</v>
      </c>
      <c r="BF3" s="2" t="s">
        <v>112</v>
      </c>
    </row>
    <row r="4" spans="1:58" x14ac:dyDescent="0.35">
      <c r="A4" s="2">
        <v>2951832</v>
      </c>
      <c r="B4" s="2" t="s">
        <v>58</v>
      </c>
      <c r="C4" s="2">
        <v>43570381</v>
      </c>
      <c r="D4" s="2">
        <v>338444140</v>
      </c>
      <c r="E4" s="2" t="s">
        <v>59</v>
      </c>
      <c r="F4" s="2" t="s">
        <v>60</v>
      </c>
      <c r="G4" s="2" t="s">
        <v>113</v>
      </c>
      <c r="H4" s="2" t="s">
        <v>114</v>
      </c>
      <c r="I4" s="2">
        <v>773626518</v>
      </c>
      <c r="J4" s="2" t="s">
        <v>115</v>
      </c>
      <c r="K4" s="2">
        <v>12</v>
      </c>
      <c r="L4" s="2" t="s">
        <v>63</v>
      </c>
      <c r="M4" s="2" t="s">
        <v>64</v>
      </c>
      <c r="N4" s="3">
        <v>45528</v>
      </c>
      <c r="O4" s="2" t="s">
        <v>65</v>
      </c>
      <c r="Q4" s="2" t="s">
        <v>66</v>
      </c>
      <c r="R4" s="3">
        <v>45658.047997685186</v>
      </c>
      <c r="S4" s="2" t="s">
        <v>116</v>
      </c>
      <c r="T4" s="2" t="s">
        <v>68</v>
      </c>
      <c r="U4" s="2" t="s">
        <v>69</v>
      </c>
      <c r="V4" s="2" t="s">
        <v>117</v>
      </c>
      <c r="W4" s="2" t="s">
        <v>118</v>
      </c>
      <c r="X4" s="2" t="s">
        <v>119</v>
      </c>
      <c r="Y4" s="2" t="s">
        <v>120</v>
      </c>
      <c r="Z4" s="2" t="s">
        <v>121</v>
      </c>
      <c r="AA4" s="2" t="s">
        <v>121</v>
      </c>
      <c r="AB4" s="2" t="s">
        <v>122</v>
      </c>
      <c r="AE4" s="3">
        <v>45658.048009259262</v>
      </c>
      <c r="AF4" s="2" t="s">
        <v>77</v>
      </c>
      <c r="AH4" s="2" t="s">
        <v>78</v>
      </c>
      <c r="AI4" s="2" t="s">
        <v>79</v>
      </c>
      <c r="AJ4" s="2" t="s">
        <v>123</v>
      </c>
      <c r="AK4" s="2" t="s">
        <v>124</v>
      </c>
      <c r="AL4" s="2" t="s">
        <v>116</v>
      </c>
      <c r="AM4" s="3">
        <v>45658.048043981478</v>
      </c>
      <c r="AN4" s="2" t="s">
        <v>124</v>
      </c>
      <c r="AP4" s="2">
        <v>5551827</v>
      </c>
      <c r="AQ4" s="2" t="s">
        <v>81</v>
      </c>
      <c r="AR4" s="3">
        <v>45658.760636574072</v>
      </c>
      <c r="AS4" s="2" t="s">
        <v>82</v>
      </c>
      <c r="AT4" s="3">
        <v>45659.333333333336</v>
      </c>
      <c r="AU4" s="2" t="s">
        <v>83</v>
      </c>
      <c r="AV4" s="2" t="s">
        <v>125</v>
      </c>
      <c r="AW4" s="2" t="s">
        <v>126</v>
      </c>
      <c r="AX4" s="2" t="s">
        <v>127</v>
      </c>
      <c r="AZ4" s="3">
        <v>45658.760636574072</v>
      </c>
      <c r="BB4" s="2" t="s">
        <v>128</v>
      </c>
      <c r="BC4" s="2" t="s">
        <v>129</v>
      </c>
      <c r="BD4" s="2" t="s">
        <v>130</v>
      </c>
      <c r="BE4" s="2" t="s">
        <v>131</v>
      </c>
      <c r="BF4" s="2" t="s">
        <v>91</v>
      </c>
    </row>
    <row r="5" spans="1:58" x14ac:dyDescent="0.35">
      <c r="A5" s="2">
        <v>2951833</v>
      </c>
      <c r="B5" s="2" t="s">
        <v>58</v>
      </c>
      <c r="C5" s="2">
        <v>33498351</v>
      </c>
      <c r="D5" s="2">
        <v>338931712</v>
      </c>
      <c r="E5" s="2" t="s">
        <v>59</v>
      </c>
      <c r="F5" s="2" t="s">
        <v>60</v>
      </c>
      <c r="G5" s="2" t="s">
        <v>132</v>
      </c>
      <c r="H5" s="2" t="s">
        <v>133</v>
      </c>
      <c r="I5" s="2">
        <v>775257085</v>
      </c>
      <c r="J5" s="2" t="s">
        <v>134</v>
      </c>
      <c r="K5" s="2">
        <v>13</v>
      </c>
      <c r="L5" s="2" t="s">
        <v>63</v>
      </c>
      <c r="M5" s="2" t="s">
        <v>64</v>
      </c>
      <c r="N5" s="3">
        <v>45238.833333333336</v>
      </c>
      <c r="O5" s="2" t="s">
        <v>65</v>
      </c>
      <c r="Q5" s="2" t="s">
        <v>66</v>
      </c>
      <c r="R5" s="3">
        <v>45658.050555555557</v>
      </c>
      <c r="S5" s="2" t="s">
        <v>96</v>
      </c>
      <c r="T5" s="2" t="s">
        <v>68</v>
      </c>
      <c r="U5" s="2" t="s">
        <v>69</v>
      </c>
      <c r="V5" s="2" t="s">
        <v>135</v>
      </c>
      <c r="W5" s="2" t="s">
        <v>136</v>
      </c>
      <c r="X5" s="2" t="s">
        <v>137</v>
      </c>
      <c r="Y5" s="2" t="s">
        <v>138</v>
      </c>
      <c r="Z5" s="2" t="s">
        <v>139</v>
      </c>
      <c r="AA5" s="2" t="s">
        <v>140</v>
      </c>
      <c r="AB5" s="2" t="s">
        <v>141</v>
      </c>
      <c r="AE5" s="3">
        <v>45658.050567129627</v>
      </c>
      <c r="AF5" s="2" t="s">
        <v>77</v>
      </c>
      <c r="AH5" s="2" t="s">
        <v>142</v>
      </c>
      <c r="AI5" s="2" t="s">
        <v>143</v>
      </c>
      <c r="AJ5" s="2" t="s">
        <v>144</v>
      </c>
      <c r="AK5" s="2" t="s">
        <v>145</v>
      </c>
      <c r="AL5" s="2" t="s">
        <v>96</v>
      </c>
      <c r="AM5" s="3">
        <v>45659.459780092591</v>
      </c>
      <c r="AN5" s="2" t="s">
        <v>146</v>
      </c>
      <c r="AO5" s="2" t="s">
        <v>147</v>
      </c>
      <c r="AP5" s="2">
        <v>5553674</v>
      </c>
      <c r="AQ5" s="2" t="s">
        <v>81</v>
      </c>
      <c r="AR5" s="3">
        <v>45660.558217592596</v>
      </c>
      <c r="AS5" s="2" t="s">
        <v>82</v>
      </c>
      <c r="AU5" s="2" t="s">
        <v>104</v>
      </c>
      <c r="AZ5" s="3">
        <v>45660.558217592596</v>
      </c>
      <c r="BB5" s="2" t="s">
        <v>148</v>
      </c>
      <c r="BC5" s="2" t="s">
        <v>149</v>
      </c>
      <c r="BD5" s="2" t="s">
        <v>150</v>
      </c>
      <c r="BE5" s="2" t="s">
        <v>146</v>
      </c>
      <c r="BF5" s="2" t="s">
        <v>151</v>
      </c>
    </row>
    <row r="6" spans="1:58" x14ac:dyDescent="0.35">
      <c r="A6" s="2">
        <v>2951834</v>
      </c>
      <c r="B6" s="2" t="s">
        <v>58</v>
      </c>
      <c r="C6" s="2">
        <v>41262461</v>
      </c>
      <c r="D6" s="2">
        <v>338528004</v>
      </c>
      <c r="E6" s="2" t="s">
        <v>59</v>
      </c>
      <c r="F6" s="2" t="s">
        <v>60</v>
      </c>
      <c r="G6" s="2" t="s">
        <v>152</v>
      </c>
      <c r="H6" s="2" t="s">
        <v>153</v>
      </c>
      <c r="I6" s="2">
        <v>772439535</v>
      </c>
      <c r="J6" s="2" t="s">
        <v>154</v>
      </c>
      <c r="K6" s="2">
        <v>13</v>
      </c>
      <c r="L6" s="2" t="s">
        <v>63</v>
      </c>
      <c r="M6" s="2" t="s">
        <v>64</v>
      </c>
      <c r="N6" s="3">
        <v>45544.501388888886</v>
      </c>
      <c r="O6" s="2" t="s">
        <v>65</v>
      </c>
      <c r="Q6" s="2" t="s">
        <v>66</v>
      </c>
      <c r="R6" s="3">
        <v>45658.055393518516</v>
      </c>
      <c r="S6" s="2" t="s">
        <v>155</v>
      </c>
      <c r="T6" s="2" t="s">
        <v>156</v>
      </c>
      <c r="U6" s="2" t="s">
        <v>157</v>
      </c>
      <c r="V6" s="2" t="s">
        <v>158</v>
      </c>
      <c r="W6" s="2" t="s">
        <v>136</v>
      </c>
      <c r="X6" s="2" t="s">
        <v>137</v>
      </c>
      <c r="Y6" s="2" t="s">
        <v>159</v>
      </c>
      <c r="Z6" s="2" t="s">
        <v>160</v>
      </c>
      <c r="AA6" s="2" t="s">
        <v>161</v>
      </c>
      <c r="AB6" s="2" t="s">
        <v>161</v>
      </c>
      <c r="AE6" s="3">
        <v>45658.055405092593</v>
      </c>
      <c r="AF6" s="2" t="s">
        <v>77</v>
      </c>
      <c r="AH6" s="2" t="s">
        <v>142</v>
      </c>
      <c r="AI6" s="2" t="s">
        <v>79</v>
      </c>
      <c r="AJ6" s="2" t="s">
        <v>162</v>
      </c>
      <c r="AK6" s="2" t="s">
        <v>158</v>
      </c>
      <c r="AL6" s="2" t="s">
        <v>155</v>
      </c>
      <c r="AM6" s="3">
        <v>45658.055439814816</v>
      </c>
      <c r="AN6" s="2" t="s">
        <v>158</v>
      </c>
      <c r="AP6" s="2">
        <v>5551829</v>
      </c>
      <c r="AQ6" s="2" t="s">
        <v>81</v>
      </c>
      <c r="AR6" s="3">
        <v>45658.441018518519</v>
      </c>
      <c r="AS6" s="2" t="s">
        <v>82</v>
      </c>
      <c r="AT6" s="3">
        <v>45659.333333333336</v>
      </c>
      <c r="AU6" s="2" t="s">
        <v>83</v>
      </c>
      <c r="AV6" s="2" t="s">
        <v>163</v>
      </c>
      <c r="AW6" s="2" t="s">
        <v>164</v>
      </c>
      <c r="AX6" s="2" t="s">
        <v>165</v>
      </c>
      <c r="AZ6" s="3">
        <v>45658.441018518519</v>
      </c>
      <c r="BB6" s="2" t="s">
        <v>166</v>
      </c>
      <c r="BC6" s="2" t="s">
        <v>167</v>
      </c>
      <c r="BD6" s="2" t="s">
        <v>168</v>
      </c>
      <c r="BE6" s="2" t="s">
        <v>169</v>
      </c>
      <c r="BF6" s="2" t="s">
        <v>147</v>
      </c>
    </row>
    <row r="7" spans="1:58" x14ac:dyDescent="0.35">
      <c r="A7" s="2">
        <v>2951835</v>
      </c>
      <c r="B7" s="2" t="s">
        <v>58</v>
      </c>
      <c r="C7" s="2">
        <v>44328331</v>
      </c>
      <c r="D7" s="2">
        <v>338573942</v>
      </c>
      <c r="E7" s="2" t="s">
        <v>59</v>
      </c>
      <c r="F7" s="2" t="s">
        <v>60</v>
      </c>
      <c r="G7" s="2" t="s">
        <v>170</v>
      </c>
      <c r="H7" s="2" t="s">
        <v>171</v>
      </c>
      <c r="I7" s="2">
        <v>774786062</v>
      </c>
      <c r="J7" s="2" t="s">
        <v>172</v>
      </c>
      <c r="K7" s="2">
        <v>13</v>
      </c>
      <c r="L7" s="2" t="s">
        <v>63</v>
      </c>
      <c r="M7" s="2" t="s">
        <v>64</v>
      </c>
      <c r="N7" s="3">
        <v>45628.538206018522</v>
      </c>
      <c r="O7" s="2" t="s">
        <v>65</v>
      </c>
      <c r="Q7" s="2" t="s">
        <v>66</v>
      </c>
      <c r="R7" s="3">
        <v>45658.058622685188</v>
      </c>
      <c r="S7" s="2" t="s">
        <v>96</v>
      </c>
      <c r="T7" s="2" t="s">
        <v>68</v>
      </c>
      <c r="U7" s="2" t="s">
        <v>173</v>
      </c>
      <c r="V7" s="2" t="s">
        <v>174</v>
      </c>
      <c r="W7" s="2" t="s">
        <v>118</v>
      </c>
      <c r="X7" s="2" t="s">
        <v>119</v>
      </c>
      <c r="Y7" s="2" t="s">
        <v>175</v>
      </c>
      <c r="Z7" s="2" t="s">
        <v>121</v>
      </c>
      <c r="AA7" s="2" t="s">
        <v>121</v>
      </c>
      <c r="AB7" s="2" t="s">
        <v>176</v>
      </c>
      <c r="AC7" s="2">
        <v>774786062</v>
      </c>
      <c r="AE7" s="3">
        <v>45658.058634259258</v>
      </c>
      <c r="AF7" s="2" t="s">
        <v>77</v>
      </c>
      <c r="AH7" s="2" t="s">
        <v>142</v>
      </c>
      <c r="AI7" s="2" t="s">
        <v>79</v>
      </c>
      <c r="AJ7" s="2" t="s">
        <v>80</v>
      </c>
      <c r="AK7" s="2" t="s">
        <v>177</v>
      </c>
      <c r="AL7" s="2" t="s">
        <v>96</v>
      </c>
      <c r="AM7" s="3">
        <v>45658.058668981481</v>
      </c>
      <c r="AN7" s="2" t="s">
        <v>177</v>
      </c>
      <c r="AP7" s="2">
        <v>5551830</v>
      </c>
      <c r="AQ7" s="2" t="s">
        <v>81</v>
      </c>
      <c r="AR7" s="3">
        <v>45658.747546296298</v>
      </c>
      <c r="AS7" s="2" t="s">
        <v>82</v>
      </c>
      <c r="AT7" s="3">
        <v>45659.333333333336</v>
      </c>
      <c r="AU7" s="2" t="s">
        <v>83</v>
      </c>
      <c r="AV7" s="2" t="s">
        <v>125</v>
      </c>
      <c r="AW7" s="2" t="s">
        <v>126</v>
      </c>
      <c r="AX7" s="2" t="s">
        <v>178</v>
      </c>
      <c r="AZ7" s="3">
        <v>45658.747546296298</v>
      </c>
      <c r="BB7" s="2" t="s">
        <v>179</v>
      </c>
      <c r="BC7" s="2" t="s">
        <v>180</v>
      </c>
      <c r="BD7" s="2" t="s">
        <v>181</v>
      </c>
      <c r="BE7" s="2" t="s">
        <v>182</v>
      </c>
      <c r="BF7" s="2" t="s">
        <v>91</v>
      </c>
    </row>
    <row r="8" spans="1:58" x14ac:dyDescent="0.35">
      <c r="A8" s="2">
        <v>2951836</v>
      </c>
      <c r="B8" s="2" t="s">
        <v>58</v>
      </c>
      <c r="C8" s="2">
        <v>38950351</v>
      </c>
      <c r="D8" s="2">
        <v>338236968</v>
      </c>
      <c r="E8" s="2" t="s">
        <v>59</v>
      </c>
      <c r="F8" s="2" t="s">
        <v>60</v>
      </c>
      <c r="G8" s="2" t="s">
        <v>183</v>
      </c>
      <c r="H8" s="2" t="s">
        <v>184</v>
      </c>
      <c r="I8" s="2" t="s">
        <v>185</v>
      </c>
      <c r="J8" s="2" t="s">
        <v>186</v>
      </c>
      <c r="K8" s="2">
        <v>12</v>
      </c>
      <c r="L8" s="2" t="s">
        <v>63</v>
      </c>
      <c r="M8" s="2" t="s">
        <v>64</v>
      </c>
      <c r="N8" s="3">
        <v>44993</v>
      </c>
      <c r="O8" s="2" t="s">
        <v>187</v>
      </c>
      <c r="Q8" s="2" t="s">
        <v>66</v>
      </c>
      <c r="R8" s="3">
        <v>45658.058900462966</v>
      </c>
      <c r="S8" s="2" t="s">
        <v>155</v>
      </c>
      <c r="T8" s="2" t="s">
        <v>156</v>
      </c>
      <c r="U8" s="2" t="s">
        <v>69</v>
      </c>
      <c r="V8" s="2" t="s">
        <v>188</v>
      </c>
      <c r="W8" s="2" t="s">
        <v>71</v>
      </c>
      <c r="X8" s="2" t="s">
        <v>72</v>
      </c>
      <c r="Y8" s="2" t="s">
        <v>189</v>
      </c>
      <c r="Z8" s="2" t="s">
        <v>74</v>
      </c>
      <c r="AA8" s="2" t="s">
        <v>190</v>
      </c>
      <c r="AB8" s="2" t="s">
        <v>190</v>
      </c>
      <c r="AE8" s="3">
        <v>45658.058912037035</v>
      </c>
      <c r="AF8" s="2" t="s">
        <v>77</v>
      </c>
      <c r="AH8" s="2" t="s">
        <v>142</v>
      </c>
      <c r="AI8" s="2" t="s">
        <v>79</v>
      </c>
      <c r="AJ8" s="2" t="s">
        <v>191</v>
      </c>
      <c r="AK8" s="2" t="s">
        <v>188</v>
      </c>
      <c r="AL8" s="2" t="s">
        <v>155</v>
      </c>
      <c r="AM8" s="3">
        <v>45658.058958333335</v>
      </c>
      <c r="AN8" s="2" t="s">
        <v>188</v>
      </c>
      <c r="AP8" s="2">
        <v>5551831</v>
      </c>
      <c r="AQ8" s="2" t="s">
        <v>81</v>
      </c>
      <c r="AR8" s="3">
        <v>45658.52753472222</v>
      </c>
      <c r="AS8" s="2" t="s">
        <v>82</v>
      </c>
      <c r="AT8" s="3">
        <v>45659.333333333336</v>
      </c>
      <c r="AU8" s="2" t="s">
        <v>83</v>
      </c>
      <c r="AV8" s="2" t="s">
        <v>84</v>
      </c>
      <c r="AW8" s="2" t="s">
        <v>85</v>
      </c>
      <c r="AX8" s="2" t="s">
        <v>192</v>
      </c>
      <c r="AZ8" s="3">
        <v>45658.52753472222</v>
      </c>
      <c r="BB8" s="2" t="s">
        <v>108</v>
      </c>
      <c r="BC8" s="2" t="s">
        <v>109</v>
      </c>
      <c r="BD8" s="2" t="s">
        <v>110</v>
      </c>
      <c r="BE8" s="2" t="s">
        <v>193</v>
      </c>
      <c r="BF8" s="2" t="s">
        <v>194</v>
      </c>
    </row>
    <row r="9" spans="1:58" x14ac:dyDescent="0.35">
      <c r="A9" s="2">
        <v>2951837</v>
      </c>
      <c r="B9" s="2" t="s">
        <v>58</v>
      </c>
      <c r="C9" s="2">
        <v>34255481</v>
      </c>
      <c r="D9" s="2">
        <v>338646866</v>
      </c>
      <c r="E9" s="2" t="s">
        <v>59</v>
      </c>
      <c r="F9" s="2" t="s">
        <v>60</v>
      </c>
      <c r="G9" s="2" t="s">
        <v>195</v>
      </c>
      <c r="H9" s="2" t="s">
        <v>196</v>
      </c>
      <c r="I9" s="2">
        <v>776567265</v>
      </c>
      <c r="J9" s="2" t="s">
        <v>134</v>
      </c>
      <c r="K9" s="2">
        <v>12</v>
      </c>
      <c r="L9" s="2" t="s">
        <v>63</v>
      </c>
      <c r="M9" s="2" t="s">
        <v>64</v>
      </c>
      <c r="N9" s="3">
        <v>44835</v>
      </c>
      <c r="O9" s="2" t="s">
        <v>65</v>
      </c>
      <c r="Q9" s="2" t="s">
        <v>66</v>
      </c>
      <c r="R9" s="3">
        <v>45658.063298611109</v>
      </c>
      <c r="S9" s="2" t="s">
        <v>96</v>
      </c>
      <c r="T9" s="2" t="s">
        <v>68</v>
      </c>
      <c r="U9" s="2" t="s">
        <v>69</v>
      </c>
      <c r="V9" s="2" t="s">
        <v>197</v>
      </c>
      <c r="W9" s="2" t="s">
        <v>71</v>
      </c>
      <c r="X9" s="2" t="s">
        <v>198</v>
      </c>
      <c r="Y9" s="2" t="s">
        <v>199</v>
      </c>
      <c r="Z9" s="2" t="s">
        <v>200</v>
      </c>
      <c r="AA9" s="2" t="s">
        <v>201</v>
      </c>
      <c r="AB9" s="2" t="s">
        <v>201</v>
      </c>
      <c r="AC9" s="2" t="s">
        <v>202</v>
      </c>
      <c r="AE9" s="3">
        <v>45658.063310185185</v>
      </c>
      <c r="AF9" s="2" t="s">
        <v>77</v>
      </c>
      <c r="AH9" s="2" t="s">
        <v>142</v>
      </c>
      <c r="AI9" s="2" t="s">
        <v>79</v>
      </c>
      <c r="AJ9" s="2" t="s">
        <v>123</v>
      </c>
      <c r="AK9" s="2" t="s">
        <v>203</v>
      </c>
      <c r="AL9" s="2" t="s">
        <v>96</v>
      </c>
      <c r="AM9" s="3">
        <v>45658.063356481478</v>
      </c>
      <c r="AN9" s="2" t="s">
        <v>203</v>
      </c>
      <c r="AP9" s="2">
        <v>5551832</v>
      </c>
      <c r="AQ9" s="2" t="s">
        <v>81</v>
      </c>
      <c r="AR9" s="3">
        <v>45658.495000000003</v>
      </c>
      <c r="AS9" s="2" t="s">
        <v>82</v>
      </c>
      <c r="AT9" s="3">
        <v>45659.333333333336</v>
      </c>
      <c r="AU9" s="2" t="s">
        <v>83</v>
      </c>
      <c r="AV9" s="2" t="s">
        <v>204</v>
      </c>
      <c r="AW9" s="2" t="s">
        <v>205</v>
      </c>
      <c r="AX9" s="2" t="s">
        <v>206</v>
      </c>
      <c r="AZ9" s="3">
        <v>45658.495000000003</v>
      </c>
      <c r="BB9" s="2" t="s">
        <v>207</v>
      </c>
      <c r="BC9" s="2" t="s">
        <v>208</v>
      </c>
      <c r="BD9" s="2" t="s">
        <v>209</v>
      </c>
      <c r="BE9" s="2" t="s">
        <v>210</v>
      </c>
      <c r="BF9" s="2" t="s">
        <v>211</v>
      </c>
    </row>
    <row r="10" spans="1:58" x14ac:dyDescent="0.35">
      <c r="A10" s="2">
        <v>2951838</v>
      </c>
      <c r="B10" s="2" t="s">
        <v>58</v>
      </c>
      <c r="C10" s="2">
        <v>40916891</v>
      </c>
      <c r="D10" s="2">
        <v>338452616</v>
      </c>
      <c r="E10" s="2" t="s">
        <v>59</v>
      </c>
      <c r="F10" s="2" t="s">
        <v>60</v>
      </c>
      <c r="G10" s="2" t="s">
        <v>212</v>
      </c>
      <c r="H10" s="2" t="s">
        <v>62</v>
      </c>
      <c r="I10" s="2">
        <v>778793595</v>
      </c>
      <c r="J10" s="2" t="s">
        <v>213</v>
      </c>
      <c r="K10" s="2">
        <v>13</v>
      </c>
      <c r="L10" s="2" t="s">
        <v>63</v>
      </c>
      <c r="M10" s="2" t="s">
        <v>64</v>
      </c>
      <c r="N10" s="3">
        <v>45080.625</v>
      </c>
      <c r="O10" s="2" t="s">
        <v>65</v>
      </c>
      <c r="Q10" s="2" t="s">
        <v>66</v>
      </c>
      <c r="R10" s="3">
        <v>45658.067627314813</v>
      </c>
      <c r="S10" s="2" t="s">
        <v>214</v>
      </c>
      <c r="T10" s="2" t="s">
        <v>156</v>
      </c>
      <c r="U10" s="2" t="s">
        <v>215</v>
      </c>
      <c r="V10" s="2" t="s">
        <v>216</v>
      </c>
      <c r="W10" s="2" t="s">
        <v>136</v>
      </c>
      <c r="X10" s="2" t="s">
        <v>217</v>
      </c>
      <c r="Y10" s="2" t="s">
        <v>218</v>
      </c>
      <c r="Z10" s="2" t="s">
        <v>219</v>
      </c>
      <c r="AA10" s="2" t="s">
        <v>220</v>
      </c>
      <c r="AB10" s="2" t="s">
        <v>176</v>
      </c>
      <c r="AE10" s="3">
        <v>45658.06763888889</v>
      </c>
      <c r="AF10" s="2" t="s">
        <v>77</v>
      </c>
      <c r="AH10" s="2" t="s">
        <v>142</v>
      </c>
      <c r="AI10" s="2" t="s">
        <v>79</v>
      </c>
      <c r="AJ10" s="2" t="s">
        <v>191</v>
      </c>
      <c r="AK10" s="2" t="s">
        <v>221</v>
      </c>
      <c r="AL10" s="2" t="s">
        <v>214</v>
      </c>
      <c r="AM10" s="3">
        <v>45658.067662037036</v>
      </c>
      <c r="AN10" s="2" t="s">
        <v>221</v>
      </c>
      <c r="AP10" s="2">
        <v>5551833</v>
      </c>
      <c r="AQ10" s="2" t="s">
        <v>81</v>
      </c>
      <c r="AR10" s="3">
        <v>45658.740937499999</v>
      </c>
      <c r="AS10" s="2" t="s">
        <v>82</v>
      </c>
      <c r="AT10" s="3">
        <v>45659.333333333336</v>
      </c>
      <c r="AU10" s="2" t="s">
        <v>83</v>
      </c>
      <c r="AV10" s="2" t="s">
        <v>222</v>
      </c>
      <c r="AW10" s="2" t="s">
        <v>223</v>
      </c>
      <c r="AX10" s="2" t="s">
        <v>224</v>
      </c>
      <c r="AZ10" s="3">
        <v>45658.740937499999</v>
      </c>
      <c r="BB10" s="2" t="s">
        <v>225</v>
      </c>
      <c r="BC10" s="2" t="s">
        <v>226</v>
      </c>
      <c r="BD10" s="2" t="s">
        <v>89</v>
      </c>
      <c r="BE10" s="2" t="s">
        <v>227</v>
      </c>
      <c r="BF10" s="2" t="s">
        <v>91</v>
      </c>
    </row>
    <row r="11" spans="1:58" x14ac:dyDescent="0.35">
      <c r="A11" s="2">
        <v>2951839</v>
      </c>
      <c r="B11" s="2" t="s">
        <v>58</v>
      </c>
      <c r="C11" s="2">
        <v>42784761</v>
      </c>
      <c r="D11" s="2">
        <v>339011947</v>
      </c>
      <c r="E11" s="2" t="s">
        <v>59</v>
      </c>
      <c r="F11" s="2" t="s">
        <v>60</v>
      </c>
      <c r="G11" s="2" t="s">
        <v>228</v>
      </c>
      <c r="H11" s="2" t="s">
        <v>229</v>
      </c>
      <c r="I11" s="2">
        <v>781531097</v>
      </c>
      <c r="J11" s="2" t="s">
        <v>230</v>
      </c>
      <c r="K11" s="2">
        <v>14</v>
      </c>
      <c r="L11" s="2" t="s">
        <v>63</v>
      </c>
      <c r="M11" s="2" t="s">
        <v>64</v>
      </c>
      <c r="N11" s="3">
        <v>45370.56758101852</v>
      </c>
      <c r="O11" s="2" t="s">
        <v>65</v>
      </c>
      <c r="Q11" s="2" t="s">
        <v>66</v>
      </c>
      <c r="R11" s="3">
        <v>45658.068055555559</v>
      </c>
      <c r="S11" s="2" t="s">
        <v>96</v>
      </c>
      <c r="T11" s="2" t="s">
        <v>68</v>
      </c>
      <c r="U11" s="2" t="s">
        <v>231</v>
      </c>
      <c r="V11" s="2" t="s">
        <v>232</v>
      </c>
      <c r="W11" s="2" t="s">
        <v>233</v>
      </c>
      <c r="X11" s="2" t="s">
        <v>234</v>
      </c>
      <c r="Y11" s="2" t="s">
        <v>235</v>
      </c>
      <c r="Z11" s="2" t="s">
        <v>236</v>
      </c>
      <c r="AA11" s="2" t="s">
        <v>237</v>
      </c>
      <c r="AB11" s="2" t="s">
        <v>176</v>
      </c>
      <c r="AE11" s="3">
        <v>45658.068067129629</v>
      </c>
      <c r="AF11" s="2" t="s">
        <v>77</v>
      </c>
      <c r="AH11" s="2" t="s">
        <v>142</v>
      </c>
      <c r="AI11" s="2" t="s">
        <v>79</v>
      </c>
      <c r="AJ11" s="2" t="s">
        <v>80</v>
      </c>
      <c r="AK11" s="2" t="s">
        <v>238</v>
      </c>
      <c r="AL11" s="2" t="s">
        <v>96</v>
      </c>
      <c r="AM11" s="3">
        <v>45658.068101851852</v>
      </c>
      <c r="AN11" s="2" t="s">
        <v>238</v>
      </c>
      <c r="AP11" s="2">
        <v>5551834</v>
      </c>
      <c r="AQ11" s="2" t="s">
        <v>81</v>
      </c>
      <c r="AR11" s="3">
        <v>45658.65053240741</v>
      </c>
      <c r="AS11" s="2" t="s">
        <v>82</v>
      </c>
      <c r="AT11" s="3">
        <v>45659.333333333336</v>
      </c>
      <c r="AU11" s="2" t="s">
        <v>83</v>
      </c>
      <c r="AV11" s="2" t="s">
        <v>239</v>
      </c>
      <c r="AW11" s="2" t="s">
        <v>240</v>
      </c>
      <c r="AX11" s="2" t="s">
        <v>241</v>
      </c>
      <c r="AZ11" s="3">
        <v>45658.65053240741</v>
      </c>
      <c r="BB11" s="2" t="s">
        <v>225</v>
      </c>
      <c r="BC11" s="2" t="s">
        <v>226</v>
      </c>
      <c r="BD11" s="2" t="s">
        <v>89</v>
      </c>
      <c r="BE11" s="2" t="s">
        <v>242</v>
      </c>
      <c r="BF11" s="2" t="s">
        <v>243</v>
      </c>
    </row>
    <row r="12" spans="1:58" x14ac:dyDescent="0.35">
      <c r="A12" s="2">
        <v>2951840</v>
      </c>
      <c r="B12" s="2" t="s">
        <v>244</v>
      </c>
      <c r="C12" s="2">
        <v>40025801</v>
      </c>
      <c r="D12" s="2">
        <v>339782229</v>
      </c>
      <c r="E12" s="2" t="s">
        <v>59</v>
      </c>
      <c r="F12" s="2" t="s">
        <v>60</v>
      </c>
      <c r="G12" s="2" t="s">
        <v>245</v>
      </c>
      <c r="H12" s="2" t="s">
        <v>246</v>
      </c>
      <c r="I12" s="2">
        <v>771154351</v>
      </c>
      <c r="J12" s="2" t="s">
        <v>247</v>
      </c>
      <c r="K12" s="2">
        <v>14</v>
      </c>
      <c r="L12" s="2" t="s">
        <v>63</v>
      </c>
      <c r="M12" s="2" t="s">
        <v>64</v>
      </c>
      <c r="N12" s="3">
        <v>45642.541666666664</v>
      </c>
      <c r="O12" s="2" t="s">
        <v>248</v>
      </c>
      <c r="Q12" s="2" t="s">
        <v>66</v>
      </c>
      <c r="R12" s="3">
        <v>45658.070069444446</v>
      </c>
      <c r="S12" s="2" t="s">
        <v>96</v>
      </c>
      <c r="T12" s="2" t="s">
        <v>68</v>
      </c>
      <c r="U12" s="2" t="s">
        <v>69</v>
      </c>
      <c r="V12" s="2" t="s">
        <v>249</v>
      </c>
      <c r="W12" s="2" t="s">
        <v>250</v>
      </c>
      <c r="X12" s="2" t="s">
        <v>251</v>
      </c>
      <c r="Y12" s="2" t="s">
        <v>252</v>
      </c>
      <c r="Z12" s="2" t="s">
        <v>253</v>
      </c>
      <c r="AA12" s="2" t="s">
        <v>254</v>
      </c>
      <c r="AB12" s="2" t="s">
        <v>176</v>
      </c>
      <c r="AE12" s="3">
        <v>45658.070081018515</v>
      </c>
      <c r="AF12" s="2" t="s">
        <v>77</v>
      </c>
      <c r="AH12" s="2" t="s">
        <v>142</v>
      </c>
      <c r="AI12" s="2" t="s">
        <v>255</v>
      </c>
      <c r="AJ12" s="2" t="s">
        <v>256</v>
      </c>
      <c r="AK12" s="2" t="s">
        <v>257</v>
      </c>
      <c r="AL12" s="2" t="s">
        <v>96</v>
      </c>
      <c r="AM12" s="3">
        <v>45658.070104166669</v>
      </c>
      <c r="AN12" s="2" t="s">
        <v>257</v>
      </c>
      <c r="AP12" s="2">
        <v>5551835</v>
      </c>
      <c r="AQ12" s="2" t="s">
        <v>81</v>
      </c>
      <c r="AR12" s="3">
        <v>45658.711805555555</v>
      </c>
      <c r="AS12" s="2" t="s">
        <v>82</v>
      </c>
      <c r="AT12" s="3">
        <v>45659.333333333336</v>
      </c>
      <c r="AU12" s="2" t="s">
        <v>83</v>
      </c>
      <c r="AV12" s="2" t="s">
        <v>258</v>
      </c>
      <c r="AW12" s="2" t="s">
        <v>259</v>
      </c>
      <c r="AX12" s="2" t="s">
        <v>260</v>
      </c>
      <c r="AZ12" s="3">
        <v>45658.711805555555</v>
      </c>
      <c r="BB12" s="2" t="s">
        <v>261</v>
      </c>
      <c r="BC12" s="2" t="s">
        <v>262</v>
      </c>
      <c r="BD12" s="2" t="s">
        <v>263</v>
      </c>
      <c r="BE12" s="2" t="s">
        <v>264</v>
      </c>
      <c r="BF12" s="2" t="s">
        <v>265</v>
      </c>
    </row>
    <row r="13" spans="1:58" x14ac:dyDescent="0.35">
      <c r="A13" s="2">
        <v>2951841</v>
      </c>
      <c r="B13" s="2" t="s">
        <v>244</v>
      </c>
      <c r="C13" s="2">
        <v>36960511</v>
      </c>
      <c r="D13" s="2">
        <v>338375974</v>
      </c>
      <c r="E13" s="2" t="s">
        <v>59</v>
      </c>
      <c r="F13" s="2" t="s">
        <v>60</v>
      </c>
      <c r="G13" s="2" t="s">
        <v>266</v>
      </c>
      <c r="H13" s="2" t="s">
        <v>267</v>
      </c>
      <c r="I13" s="2">
        <v>771679432</v>
      </c>
      <c r="J13" s="2" t="s">
        <v>268</v>
      </c>
      <c r="K13" s="2">
        <v>13</v>
      </c>
      <c r="L13" s="2" t="s">
        <v>63</v>
      </c>
      <c r="M13" s="2" t="s">
        <v>64</v>
      </c>
      <c r="N13" s="3">
        <v>44217.75</v>
      </c>
      <c r="O13" s="2" t="s">
        <v>248</v>
      </c>
      <c r="Q13" s="2" t="s">
        <v>66</v>
      </c>
      <c r="R13" s="3">
        <v>45658.082476851851</v>
      </c>
      <c r="S13" s="2" t="s">
        <v>269</v>
      </c>
      <c r="T13" s="2" t="s">
        <v>156</v>
      </c>
      <c r="U13" s="2" t="s">
        <v>69</v>
      </c>
      <c r="V13" s="2" t="s">
        <v>270</v>
      </c>
      <c r="W13" s="2" t="s">
        <v>118</v>
      </c>
      <c r="X13" s="2" t="s">
        <v>271</v>
      </c>
      <c r="Y13" s="2" t="s">
        <v>272</v>
      </c>
      <c r="Z13" s="2" t="s">
        <v>273</v>
      </c>
      <c r="AA13" s="2" t="s">
        <v>274</v>
      </c>
      <c r="AB13" s="2" t="s">
        <v>274</v>
      </c>
      <c r="AE13" s="3">
        <v>45658.082476851851</v>
      </c>
      <c r="AF13" s="2" t="s">
        <v>77</v>
      </c>
      <c r="AH13" s="2" t="s">
        <v>142</v>
      </c>
      <c r="AI13" s="2" t="s">
        <v>275</v>
      </c>
      <c r="AJ13" s="2" t="s">
        <v>276</v>
      </c>
      <c r="AK13" s="2" t="e">
        <f>--CNX NOK -----INFORME ----FIAB OK ----MPEC LENTEUR KIBARU</f>
        <v>#NAME?</v>
      </c>
      <c r="AL13" s="2" t="s">
        <v>269</v>
      </c>
      <c r="AM13" s="3">
        <v>45658.082511574074</v>
      </c>
      <c r="AN13" s="2" t="e">
        <f>--CNX NOK -----INFORME ----FIAB OK ----MPEC LENTEUR KIBARU</f>
        <v>#NAME?</v>
      </c>
      <c r="AP13" s="2">
        <v>5551836</v>
      </c>
      <c r="AQ13" s="2" t="s">
        <v>81</v>
      </c>
      <c r="AR13" s="3">
        <v>45658.587071759262</v>
      </c>
      <c r="AS13" s="2" t="s">
        <v>82</v>
      </c>
      <c r="AT13" s="3">
        <v>45659.333333333336</v>
      </c>
      <c r="AU13" s="2" t="s">
        <v>83</v>
      </c>
      <c r="AV13" s="2" t="s">
        <v>277</v>
      </c>
      <c r="AW13" s="2" t="s">
        <v>278</v>
      </c>
      <c r="AX13" s="2" t="s">
        <v>279</v>
      </c>
      <c r="AZ13" s="3">
        <v>45658.587071759262</v>
      </c>
      <c r="BB13" s="2" t="s">
        <v>280</v>
      </c>
      <c r="BC13" s="2" t="s">
        <v>281</v>
      </c>
      <c r="BD13" s="2" t="s">
        <v>282</v>
      </c>
      <c r="BE13" s="2" t="s">
        <v>283</v>
      </c>
      <c r="BF13" s="2" t="s">
        <v>284</v>
      </c>
    </row>
    <row r="14" spans="1:58" x14ac:dyDescent="0.35">
      <c r="A14" s="2">
        <v>2951842</v>
      </c>
      <c r="B14" s="2" t="s">
        <v>58</v>
      </c>
      <c r="C14" s="2">
        <v>43124051</v>
      </c>
      <c r="D14" s="2">
        <v>338234166</v>
      </c>
      <c r="E14" s="2" t="s">
        <v>59</v>
      </c>
      <c r="F14" s="2" t="s">
        <v>60</v>
      </c>
      <c r="G14" s="2" t="s">
        <v>266</v>
      </c>
      <c r="H14" s="2" t="s">
        <v>285</v>
      </c>
      <c r="I14" s="2">
        <v>774354885</v>
      </c>
      <c r="J14" s="2" t="s">
        <v>286</v>
      </c>
      <c r="K14" s="2">
        <v>12</v>
      </c>
      <c r="L14" s="2" t="s">
        <v>63</v>
      </c>
      <c r="M14" s="2" t="s">
        <v>64</v>
      </c>
      <c r="N14" s="3">
        <v>45494.791666666664</v>
      </c>
      <c r="O14" s="2" t="s">
        <v>65</v>
      </c>
      <c r="Q14" s="2" t="s">
        <v>66</v>
      </c>
      <c r="R14" s="3">
        <v>45658.136631944442</v>
      </c>
      <c r="S14" s="2" t="s">
        <v>214</v>
      </c>
      <c r="T14" s="2" t="s">
        <v>156</v>
      </c>
      <c r="U14" s="2" t="s">
        <v>69</v>
      </c>
      <c r="V14" s="2" t="s">
        <v>287</v>
      </c>
      <c r="W14" s="2" t="s">
        <v>288</v>
      </c>
      <c r="X14" s="2" t="s">
        <v>289</v>
      </c>
      <c r="Y14" s="2" t="s">
        <v>290</v>
      </c>
      <c r="Z14" s="2" t="s">
        <v>291</v>
      </c>
      <c r="AA14" s="2" t="s">
        <v>291</v>
      </c>
      <c r="AB14" s="2" t="s">
        <v>176</v>
      </c>
      <c r="AE14" s="3">
        <v>45659.700879629629</v>
      </c>
      <c r="AF14" s="2" t="s">
        <v>77</v>
      </c>
      <c r="AH14" s="2" t="s">
        <v>78</v>
      </c>
      <c r="AI14" s="2" t="s">
        <v>58</v>
      </c>
      <c r="AJ14" s="2" t="s">
        <v>101</v>
      </c>
      <c r="AK14" s="2" t="s">
        <v>292</v>
      </c>
      <c r="AL14" s="2" t="s">
        <v>293</v>
      </c>
      <c r="AM14" s="3">
        <v>45659.70103009259</v>
      </c>
      <c r="AN14" s="2" t="s">
        <v>292</v>
      </c>
      <c r="AO14" s="2" t="s">
        <v>293</v>
      </c>
      <c r="AP14" s="2">
        <v>5555367</v>
      </c>
      <c r="AQ14" s="2" t="s">
        <v>81</v>
      </c>
      <c r="AR14" s="3">
        <v>45660.608518518522</v>
      </c>
      <c r="AS14" s="2" t="s">
        <v>82</v>
      </c>
      <c r="AT14" s="3">
        <v>45659.5625</v>
      </c>
      <c r="AU14" s="2" t="s">
        <v>104</v>
      </c>
      <c r="AV14" s="2" t="s">
        <v>294</v>
      </c>
      <c r="AW14" s="2" t="s">
        <v>295</v>
      </c>
      <c r="AX14" s="2" t="s">
        <v>296</v>
      </c>
      <c r="AZ14" s="3">
        <v>45660.608518518522</v>
      </c>
      <c r="BB14" s="2" t="s">
        <v>297</v>
      </c>
      <c r="BC14" s="2" t="s">
        <v>298</v>
      </c>
      <c r="BD14" s="2" t="s">
        <v>299</v>
      </c>
      <c r="BE14" s="2" t="s">
        <v>300</v>
      </c>
      <c r="BF14" s="2" t="s">
        <v>301</v>
      </c>
    </row>
    <row r="15" spans="1:58" x14ac:dyDescent="0.35">
      <c r="A15" s="2">
        <v>2951843</v>
      </c>
      <c r="B15" s="2" t="s">
        <v>58</v>
      </c>
      <c r="C15" s="2">
        <v>44073161</v>
      </c>
      <c r="D15" s="2">
        <v>338304239</v>
      </c>
      <c r="E15" s="2" t="s">
        <v>59</v>
      </c>
      <c r="F15" s="2" t="s">
        <v>60</v>
      </c>
      <c r="G15" s="2" t="s">
        <v>302</v>
      </c>
      <c r="H15" s="2" t="s">
        <v>303</v>
      </c>
      <c r="I15" s="2">
        <v>776913751</v>
      </c>
      <c r="J15" s="2" t="s">
        <v>304</v>
      </c>
      <c r="K15" s="2">
        <v>13</v>
      </c>
      <c r="L15" s="2" t="s">
        <v>305</v>
      </c>
      <c r="M15" s="2" t="s">
        <v>64</v>
      </c>
      <c r="N15" s="3">
        <v>45541.625</v>
      </c>
      <c r="O15" s="2" t="s">
        <v>65</v>
      </c>
      <c r="Q15" s="2" t="s">
        <v>66</v>
      </c>
      <c r="R15" s="3">
        <v>45658.169386574074</v>
      </c>
      <c r="S15" s="2" t="s">
        <v>306</v>
      </c>
      <c r="T15" s="2" t="s">
        <v>68</v>
      </c>
      <c r="U15" s="2" t="s">
        <v>69</v>
      </c>
      <c r="V15" s="2" t="s">
        <v>307</v>
      </c>
      <c r="Y15" s="2" t="s">
        <v>308</v>
      </c>
      <c r="Z15" s="2" t="s">
        <v>309</v>
      </c>
      <c r="AA15" s="2" t="s">
        <v>310</v>
      </c>
      <c r="AB15" s="2" t="s">
        <v>176</v>
      </c>
      <c r="AE15" s="3">
        <v>45658.169398148151</v>
      </c>
      <c r="AF15" s="2" t="s">
        <v>77</v>
      </c>
      <c r="AH15" s="2" t="s">
        <v>78</v>
      </c>
      <c r="AI15" s="2" t="s">
        <v>79</v>
      </c>
      <c r="AJ15" s="2" t="s">
        <v>123</v>
      </c>
      <c r="AK15" s="2" t="s">
        <v>307</v>
      </c>
      <c r="AL15" s="2" t="s">
        <v>306</v>
      </c>
      <c r="AM15" s="3">
        <v>45658.169432870367</v>
      </c>
      <c r="AN15" s="2" t="s">
        <v>307</v>
      </c>
      <c r="AP15" s="2">
        <v>5551838</v>
      </c>
      <c r="AQ15" s="2" t="s">
        <v>81</v>
      </c>
      <c r="AR15" s="3">
        <v>45658.729467592595</v>
      </c>
      <c r="AS15" s="2" t="s">
        <v>82</v>
      </c>
      <c r="AT15" s="3">
        <v>45659.333333333336</v>
      </c>
      <c r="AU15" s="2" t="s">
        <v>83</v>
      </c>
      <c r="AV15" s="2" t="s">
        <v>125</v>
      </c>
      <c r="AW15" s="2" t="s">
        <v>126</v>
      </c>
      <c r="AX15" s="2" t="s">
        <v>311</v>
      </c>
      <c r="AZ15" s="3">
        <v>45658.729467592595</v>
      </c>
      <c r="BB15" s="2" t="s">
        <v>179</v>
      </c>
      <c r="BC15" s="2" t="s">
        <v>180</v>
      </c>
      <c r="BD15" s="2" t="s">
        <v>181</v>
      </c>
      <c r="BE15" s="2" t="s">
        <v>312</v>
      </c>
      <c r="BF15" s="2" t="s">
        <v>91</v>
      </c>
    </row>
    <row r="16" spans="1:58" x14ac:dyDescent="0.35">
      <c r="A16" s="2">
        <v>2951844</v>
      </c>
      <c r="B16" s="2" t="s">
        <v>58</v>
      </c>
      <c r="C16" s="2">
        <v>42678381</v>
      </c>
      <c r="D16" s="2">
        <v>338017501</v>
      </c>
      <c r="E16" s="2" t="s">
        <v>59</v>
      </c>
      <c r="F16" s="2" t="s">
        <v>60</v>
      </c>
      <c r="G16" s="2" t="s">
        <v>313</v>
      </c>
      <c r="H16" s="2" t="s">
        <v>314</v>
      </c>
      <c r="I16" s="2" t="s">
        <v>213</v>
      </c>
      <c r="J16" s="2">
        <v>776468972</v>
      </c>
      <c r="K16" s="2">
        <v>12</v>
      </c>
      <c r="L16" s="2" t="s">
        <v>63</v>
      </c>
      <c r="M16" s="2" t="s">
        <v>64</v>
      </c>
      <c r="N16" s="3">
        <v>45344</v>
      </c>
      <c r="O16" s="2" t="s">
        <v>65</v>
      </c>
      <c r="Q16" s="2" t="s">
        <v>66</v>
      </c>
      <c r="R16" s="3">
        <v>45658.181550925925</v>
      </c>
      <c r="S16" s="2" t="s">
        <v>315</v>
      </c>
      <c r="T16" s="2" t="s">
        <v>68</v>
      </c>
      <c r="U16" s="2" t="s">
        <v>231</v>
      </c>
      <c r="V16" s="2" t="s">
        <v>316</v>
      </c>
      <c r="W16" s="2" t="s">
        <v>71</v>
      </c>
      <c r="X16" s="2" t="s">
        <v>317</v>
      </c>
      <c r="Y16" s="2" t="s">
        <v>318</v>
      </c>
      <c r="Z16" s="2" t="s">
        <v>74</v>
      </c>
      <c r="AA16" s="2" t="s">
        <v>74</v>
      </c>
      <c r="AB16" s="2" t="s">
        <v>319</v>
      </c>
      <c r="AE16" s="3">
        <v>45658.181562500002</v>
      </c>
      <c r="AF16" s="2" t="s">
        <v>77</v>
      </c>
      <c r="AH16" s="2" t="s">
        <v>142</v>
      </c>
      <c r="AI16" s="2" t="s">
        <v>79</v>
      </c>
      <c r="AJ16" s="2" t="s">
        <v>191</v>
      </c>
      <c r="AK16" s="2" t="s">
        <v>320</v>
      </c>
      <c r="AL16" s="2" t="s">
        <v>315</v>
      </c>
      <c r="AM16" s="3">
        <v>45658.181585648148</v>
      </c>
      <c r="AN16" s="2" t="s">
        <v>320</v>
      </c>
      <c r="AP16" s="2">
        <v>5551839</v>
      </c>
      <c r="AQ16" s="2" t="s">
        <v>81</v>
      </c>
      <c r="AR16" s="3">
        <v>45658.578900462962</v>
      </c>
      <c r="AS16" s="2" t="s">
        <v>82</v>
      </c>
      <c r="AT16" s="3">
        <v>45659.333333333336</v>
      </c>
      <c r="AU16" s="2" t="s">
        <v>104</v>
      </c>
      <c r="AV16" s="2" t="s">
        <v>321</v>
      </c>
      <c r="AW16" s="2" t="s">
        <v>322</v>
      </c>
      <c r="AX16" s="2" t="s">
        <v>323</v>
      </c>
      <c r="AZ16" s="3">
        <v>45658.578900462962</v>
      </c>
      <c r="BB16" s="2" t="s">
        <v>225</v>
      </c>
      <c r="BC16" s="2" t="s">
        <v>226</v>
      </c>
      <c r="BD16" s="2" t="s">
        <v>89</v>
      </c>
      <c r="BE16" s="2" t="s">
        <v>324</v>
      </c>
      <c r="BF16" s="2" t="s">
        <v>325</v>
      </c>
    </row>
    <row r="17" spans="1:58" x14ac:dyDescent="0.35">
      <c r="A17" s="2">
        <v>2951845</v>
      </c>
      <c r="B17" s="2" t="s">
        <v>326</v>
      </c>
      <c r="C17" s="2">
        <v>11561</v>
      </c>
      <c r="D17" s="2">
        <v>339443126</v>
      </c>
      <c r="E17" s="2" t="s">
        <v>59</v>
      </c>
      <c r="F17" s="2" t="s">
        <v>60</v>
      </c>
      <c r="G17" s="2" t="s">
        <v>327</v>
      </c>
      <c r="H17" s="2" t="s">
        <v>328</v>
      </c>
      <c r="I17" s="2">
        <v>775349252</v>
      </c>
      <c r="J17" s="2" t="s">
        <v>329</v>
      </c>
      <c r="K17" s="2">
        <v>20</v>
      </c>
      <c r="L17" s="2" t="s">
        <v>330</v>
      </c>
      <c r="M17" s="2" t="s">
        <v>331</v>
      </c>
      <c r="N17" s="3">
        <v>43594.443090277775</v>
      </c>
      <c r="O17" s="2" t="s">
        <v>332</v>
      </c>
      <c r="Q17" s="2" t="s">
        <v>66</v>
      </c>
      <c r="R17" s="3">
        <v>45658.357777777775</v>
      </c>
      <c r="S17" s="2" t="s">
        <v>333</v>
      </c>
      <c r="T17" s="2" t="s">
        <v>334</v>
      </c>
      <c r="U17" s="2" t="s">
        <v>215</v>
      </c>
      <c r="V17" s="2" t="s">
        <v>335</v>
      </c>
      <c r="W17" s="2" t="s">
        <v>336</v>
      </c>
      <c r="X17" s="2" t="s">
        <v>336</v>
      </c>
      <c r="Y17" s="2" t="s">
        <v>337</v>
      </c>
      <c r="Z17" s="2" t="s">
        <v>338</v>
      </c>
      <c r="AA17" s="2" t="s">
        <v>339</v>
      </c>
      <c r="AB17" s="2" t="s">
        <v>340</v>
      </c>
      <c r="AC17" s="2" t="s">
        <v>341</v>
      </c>
      <c r="AE17" s="3">
        <v>45660.816979166666</v>
      </c>
      <c r="AF17" s="2" t="s">
        <v>342</v>
      </c>
      <c r="AH17" s="2" t="s">
        <v>142</v>
      </c>
      <c r="AI17" s="2" t="s">
        <v>275</v>
      </c>
      <c r="AJ17" s="2" t="s">
        <v>343</v>
      </c>
      <c r="AK17" s="2" t="s">
        <v>344</v>
      </c>
      <c r="AL17" s="2" t="s">
        <v>345</v>
      </c>
      <c r="AM17" s="3">
        <v>45660.817048611112</v>
      </c>
      <c r="AN17" s="2" t="s">
        <v>344</v>
      </c>
      <c r="AO17" s="2" t="s">
        <v>345</v>
      </c>
      <c r="AP17" s="2">
        <v>5558828</v>
      </c>
      <c r="AQ17" s="2" t="s">
        <v>81</v>
      </c>
      <c r="AR17" s="3">
        <v>45661.585138888891</v>
      </c>
      <c r="AS17" s="2" t="s">
        <v>82</v>
      </c>
      <c r="AT17" s="3">
        <v>45660.5625</v>
      </c>
      <c r="AU17" s="2" t="s">
        <v>104</v>
      </c>
      <c r="AV17" s="2" t="s">
        <v>346</v>
      </c>
      <c r="AW17" s="2" t="s">
        <v>347</v>
      </c>
      <c r="AX17" s="2" t="s">
        <v>348</v>
      </c>
      <c r="AZ17" s="3">
        <v>45661.585138888891</v>
      </c>
      <c r="BB17" s="2" t="s">
        <v>349</v>
      </c>
      <c r="BC17" s="2" t="s">
        <v>350</v>
      </c>
      <c r="BD17" s="2" t="s">
        <v>351</v>
      </c>
      <c r="BE17" s="2" t="s">
        <v>352</v>
      </c>
      <c r="BF17" s="2" t="s">
        <v>353</v>
      </c>
    </row>
    <row r="18" spans="1:58" x14ac:dyDescent="0.35">
      <c r="A18" s="2">
        <v>2951846</v>
      </c>
      <c r="B18" s="2" t="s">
        <v>354</v>
      </c>
      <c r="C18" s="2">
        <v>3400921</v>
      </c>
      <c r="D18" s="2">
        <v>338777329</v>
      </c>
      <c r="E18" s="2" t="s">
        <v>59</v>
      </c>
      <c r="F18" s="2" t="s">
        <v>60</v>
      </c>
      <c r="G18" s="2" t="s">
        <v>355</v>
      </c>
      <c r="I18" s="2">
        <v>775078525</v>
      </c>
      <c r="J18" s="2" t="s">
        <v>356</v>
      </c>
      <c r="K18" s="2">
        <v>20</v>
      </c>
      <c r="L18" s="2" t="s">
        <v>357</v>
      </c>
      <c r="M18" s="2" t="s">
        <v>358</v>
      </c>
      <c r="N18" s="3">
        <v>43853.479525462964</v>
      </c>
      <c r="O18" s="2" t="s">
        <v>359</v>
      </c>
      <c r="Q18" s="2" t="s">
        <v>66</v>
      </c>
      <c r="R18" s="3">
        <v>45658.363171296296</v>
      </c>
      <c r="S18" s="2" t="s">
        <v>360</v>
      </c>
      <c r="T18" s="2" t="s">
        <v>334</v>
      </c>
      <c r="U18" s="2" t="s">
        <v>69</v>
      </c>
      <c r="V18" s="2" t="s">
        <v>361</v>
      </c>
      <c r="W18" s="2" t="s">
        <v>118</v>
      </c>
      <c r="X18" s="2" t="s">
        <v>271</v>
      </c>
      <c r="Y18" s="2" t="s">
        <v>362</v>
      </c>
      <c r="Z18" s="2" t="s">
        <v>273</v>
      </c>
      <c r="AA18" s="2" t="s">
        <v>273</v>
      </c>
      <c r="AB18" s="2" t="s">
        <v>273</v>
      </c>
      <c r="AC18" s="2">
        <v>766</v>
      </c>
      <c r="AE18" s="3">
        <v>45658.363634259258</v>
      </c>
      <c r="AF18" s="2" t="s">
        <v>342</v>
      </c>
      <c r="AH18" s="2" t="s">
        <v>78</v>
      </c>
      <c r="AI18" s="2" t="s">
        <v>363</v>
      </c>
      <c r="AJ18" s="2" t="s">
        <v>364</v>
      </c>
      <c r="AK18" s="2" t="s">
        <v>365</v>
      </c>
      <c r="AL18" s="2" t="s">
        <v>360</v>
      </c>
      <c r="AM18" s="3">
        <v>45658.363680555558</v>
      </c>
      <c r="AO18" s="2" t="s">
        <v>360</v>
      </c>
      <c r="AP18" s="2">
        <v>5551842</v>
      </c>
      <c r="AQ18" s="2" t="s">
        <v>81</v>
      </c>
      <c r="AR18" s="3">
        <v>45658.583923611113</v>
      </c>
      <c r="AS18" s="2" t="s">
        <v>82</v>
      </c>
      <c r="AT18" s="3">
        <v>45659.336805555555</v>
      </c>
      <c r="AU18" s="2" t="s">
        <v>104</v>
      </c>
      <c r="AV18" s="2" t="s">
        <v>277</v>
      </c>
      <c r="AW18" s="2" t="s">
        <v>278</v>
      </c>
      <c r="AX18" s="2" t="s">
        <v>279</v>
      </c>
      <c r="AZ18" s="3">
        <v>45658.583923611113</v>
      </c>
      <c r="BB18" s="2" t="s">
        <v>366</v>
      </c>
      <c r="BC18" s="2" t="s">
        <v>367</v>
      </c>
      <c r="BD18" s="2" t="s">
        <v>368</v>
      </c>
      <c r="BE18" s="2" t="s">
        <v>369</v>
      </c>
      <c r="BF18" s="2" t="s">
        <v>284</v>
      </c>
    </row>
    <row r="19" spans="1:58" x14ac:dyDescent="0.35">
      <c r="A19" s="2">
        <v>2951847</v>
      </c>
      <c r="B19" s="2" t="s">
        <v>58</v>
      </c>
      <c r="C19" s="2">
        <v>34978461</v>
      </c>
      <c r="D19" s="2">
        <v>338251252</v>
      </c>
      <c r="E19" s="2" t="s">
        <v>59</v>
      </c>
      <c r="F19" s="2" t="s">
        <v>60</v>
      </c>
      <c r="G19" s="2" t="s">
        <v>370</v>
      </c>
      <c r="H19" s="2" t="s">
        <v>371</v>
      </c>
      <c r="I19" s="2">
        <v>773013798</v>
      </c>
      <c r="J19" s="2" t="s">
        <v>372</v>
      </c>
      <c r="K19" s="2">
        <v>12</v>
      </c>
      <c r="L19" s="2" t="s">
        <v>63</v>
      </c>
      <c r="M19" s="2" t="s">
        <v>64</v>
      </c>
      <c r="N19" s="3">
        <v>44805</v>
      </c>
      <c r="O19" s="2" t="s">
        <v>187</v>
      </c>
      <c r="Q19" s="2" t="s">
        <v>66</v>
      </c>
      <c r="R19" s="3">
        <v>45658.365960648145</v>
      </c>
      <c r="S19" s="2" t="s">
        <v>373</v>
      </c>
      <c r="T19" s="2" t="s">
        <v>156</v>
      </c>
      <c r="U19" s="2" t="s">
        <v>374</v>
      </c>
      <c r="V19" s="2" t="s">
        <v>375</v>
      </c>
      <c r="W19" s="2" t="s">
        <v>71</v>
      </c>
      <c r="X19" s="2" t="s">
        <v>317</v>
      </c>
      <c r="Y19" s="2" t="s">
        <v>376</v>
      </c>
      <c r="Z19" s="2" t="s">
        <v>99</v>
      </c>
      <c r="AA19" s="2" t="s">
        <v>377</v>
      </c>
      <c r="AB19" s="2" t="s">
        <v>377</v>
      </c>
      <c r="AC19" s="2" t="s">
        <v>378</v>
      </c>
      <c r="AE19" s="3">
        <v>45658.365972222222</v>
      </c>
      <c r="AF19" s="2" t="s">
        <v>77</v>
      </c>
      <c r="AH19" s="2" t="s">
        <v>142</v>
      </c>
      <c r="AI19" s="2" t="s">
        <v>79</v>
      </c>
      <c r="AJ19" s="2" t="s">
        <v>379</v>
      </c>
      <c r="AK19" s="2" t="s">
        <v>380</v>
      </c>
      <c r="AL19" s="2" t="s">
        <v>373</v>
      </c>
      <c r="AM19" s="3">
        <v>45658.366006944445</v>
      </c>
      <c r="AN19" s="2" t="s">
        <v>380</v>
      </c>
      <c r="AP19" s="2">
        <v>5551843</v>
      </c>
      <c r="AQ19" s="2" t="s">
        <v>81</v>
      </c>
      <c r="AR19" s="3">
        <v>45658.521481481483</v>
      </c>
      <c r="AS19" s="2" t="s">
        <v>82</v>
      </c>
      <c r="AT19" s="3">
        <v>45659.333333333336</v>
      </c>
      <c r="AU19" s="2" t="s">
        <v>83</v>
      </c>
      <c r="AV19" s="2" t="s">
        <v>321</v>
      </c>
      <c r="AW19" s="2" t="s">
        <v>322</v>
      </c>
      <c r="AX19" s="2" t="s">
        <v>381</v>
      </c>
      <c r="AZ19" s="3">
        <v>45658.521481481483</v>
      </c>
      <c r="BB19" s="2" t="s">
        <v>382</v>
      </c>
      <c r="BC19" s="2" t="s">
        <v>383</v>
      </c>
      <c r="BD19" s="2" t="s">
        <v>383</v>
      </c>
      <c r="BE19" s="2" t="s">
        <v>384</v>
      </c>
      <c r="BF19" s="2" t="s">
        <v>325</v>
      </c>
    </row>
    <row r="20" spans="1:58" x14ac:dyDescent="0.35">
      <c r="A20" s="2">
        <v>2951848</v>
      </c>
      <c r="B20" s="2" t="s">
        <v>58</v>
      </c>
      <c r="C20" s="2">
        <v>42950931</v>
      </c>
      <c r="D20" s="2">
        <v>338052218</v>
      </c>
      <c r="E20" s="2" t="s">
        <v>59</v>
      </c>
      <c r="F20" s="2" t="s">
        <v>60</v>
      </c>
      <c r="G20" s="2" t="s">
        <v>385</v>
      </c>
      <c r="H20" s="2" t="s">
        <v>386</v>
      </c>
      <c r="I20" s="2">
        <v>774406479</v>
      </c>
      <c r="J20" s="2" t="s">
        <v>387</v>
      </c>
      <c r="K20" s="2">
        <v>13</v>
      </c>
      <c r="L20" s="2" t="s">
        <v>63</v>
      </c>
      <c r="M20" s="2" t="s">
        <v>64</v>
      </c>
      <c r="N20" s="3">
        <v>45406.609976851854</v>
      </c>
      <c r="O20" s="2" t="s">
        <v>65</v>
      </c>
      <c r="Q20" s="2" t="s">
        <v>66</v>
      </c>
      <c r="R20" s="3">
        <v>45658.366828703707</v>
      </c>
      <c r="S20" s="2" t="s">
        <v>388</v>
      </c>
      <c r="T20" s="2" t="s">
        <v>389</v>
      </c>
      <c r="U20" s="2" t="s">
        <v>69</v>
      </c>
      <c r="V20" s="2" t="s">
        <v>390</v>
      </c>
      <c r="Y20" s="2" t="s">
        <v>391</v>
      </c>
      <c r="Z20" s="2" t="s">
        <v>392</v>
      </c>
      <c r="AA20" s="2" t="s">
        <v>393</v>
      </c>
      <c r="AB20" s="2" t="s">
        <v>176</v>
      </c>
      <c r="AE20" s="3">
        <v>45658.366840277777</v>
      </c>
      <c r="AF20" s="2" t="s">
        <v>77</v>
      </c>
      <c r="AH20" s="2" t="s">
        <v>142</v>
      </c>
      <c r="AI20" s="2" t="s">
        <v>79</v>
      </c>
      <c r="AJ20" s="2" t="s">
        <v>191</v>
      </c>
      <c r="AK20" s="2" t="s">
        <v>394</v>
      </c>
      <c r="AL20" s="2" t="s">
        <v>388</v>
      </c>
      <c r="AM20" s="3">
        <v>45658.366875</v>
      </c>
      <c r="AN20" s="2" t="s">
        <v>394</v>
      </c>
      <c r="AP20" s="2">
        <v>5551844</v>
      </c>
      <c r="AQ20" s="2" t="s">
        <v>81</v>
      </c>
      <c r="AR20" s="3">
        <v>45659.840578703705</v>
      </c>
      <c r="AS20" s="2" t="s">
        <v>82</v>
      </c>
      <c r="AZ20" s="3">
        <v>45659.840578703705</v>
      </c>
      <c r="BB20" s="2" t="s">
        <v>179</v>
      </c>
      <c r="BC20" s="2" t="s">
        <v>180</v>
      </c>
      <c r="BD20" s="2" t="s">
        <v>181</v>
      </c>
      <c r="BE20" s="2" t="s">
        <v>395</v>
      </c>
      <c r="BF20" s="2" t="s">
        <v>147</v>
      </c>
    </row>
    <row r="21" spans="1:58" x14ac:dyDescent="0.35">
      <c r="A21" s="2">
        <v>2951849</v>
      </c>
      <c r="B21" s="2" t="s">
        <v>58</v>
      </c>
      <c r="C21" s="2">
        <v>36813861</v>
      </c>
      <c r="D21" s="2">
        <v>338249139</v>
      </c>
      <c r="E21" s="2" t="s">
        <v>59</v>
      </c>
      <c r="F21" s="2" t="s">
        <v>60</v>
      </c>
      <c r="G21" s="2" t="s">
        <v>396</v>
      </c>
      <c r="H21" s="2" t="s">
        <v>397</v>
      </c>
      <c r="I21" s="2">
        <v>772587118</v>
      </c>
      <c r="J21" s="2" t="s">
        <v>398</v>
      </c>
      <c r="K21" s="2">
        <v>13</v>
      </c>
      <c r="L21" s="2" t="s">
        <v>63</v>
      </c>
      <c r="M21" s="2" t="s">
        <v>64</v>
      </c>
      <c r="N21" s="3">
        <v>44805</v>
      </c>
      <c r="O21" s="2" t="s">
        <v>187</v>
      </c>
      <c r="Q21" s="2" t="s">
        <v>66</v>
      </c>
      <c r="R21" s="3">
        <v>45658.371921296297</v>
      </c>
      <c r="S21" s="2" t="s">
        <v>373</v>
      </c>
      <c r="T21" s="2" t="s">
        <v>156</v>
      </c>
      <c r="U21" s="2" t="s">
        <v>69</v>
      </c>
      <c r="V21" s="2" t="s">
        <v>399</v>
      </c>
      <c r="W21" s="2" t="s">
        <v>400</v>
      </c>
      <c r="X21" s="2" t="s">
        <v>401</v>
      </c>
      <c r="Y21" s="2" t="s">
        <v>402</v>
      </c>
      <c r="Z21" s="2" t="s">
        <v>273</v>
      </c>
      <c r="AA21" s="2" t="s">
        <v>273</v>
      </c>
      <c r="AB21" s="2" t="s">
        <v>176</v>
      </c>
      <c r="AE21" s="3">
        <v>45658.371921296297</v>
      </c>
      <c r="AF21" s="2" t="s">
        <v>77</v>
      </c>
      <c r="AH21" s="2" t="s">
        <v>142</v>
      </c>
      <c r="AI21" s="2" t="s">
        <v>79</v>
      </c>
      <c r="AJ21" s="2" t="s">
        <v>123</v>
      </c>
      <c r="AK21" s="2" t="s">
        <v>403</v>
      </c>
      <c r="AL21" s="2" t="s">
        <v>373</v>
      </c>
      <c r="AM21" s="3">
        <v>45659.466631944444</v>
      </c>
      <c r="AN21" s="2" t="s">
        <v>404</v>
      </c>
      <c r="AO21" s="2" t="s">
        <v>147</v>
      </c>
      <c r="AP21" s="2">
        <v>5553747</v>
      </c>
      <c r="AQ21" s="2" t="s">
        <v>81</v>
      </c>
      <c r="AR21" s="3">
        <v>45660.793657407405</v>
      </c>
      <c r="AS21" s="2" t="s">
        <v>82</v>
      </c>
      <c r="AT21" s="3">
        <v>45659.5625</v>
      </c>
      <c r="AU21" s="2" t="s">
        <v>104</v>
      </c>
      <c r="AV21" s="2" t="s">
        <v>405</v>
      </c>
      <c r="AW21" s="2" t="s">
        <v>406</v>
      </c>
      <c r="AX21" s="2" t="s">
        <v>407</v>
      </c>
      <c r="AZ21" s="3">
        <v>45660.793657407405</v>
      </c>
      <c r="BB21" s="2" t="s">
        <v>408</v>
      </c>
      <c r="BC21" s="2" t="s">
        <v>409</v>
      </c>
      <c r="BD21" s="2" t="s">
        <v>410</v>
      </c>
      <c r="BE21" s="2" t="s">
        <v>411</v>
      </c>
      <c r="BF21" s="2" t="s">
        <v>412</v>
      </c>
    </row>
    <row r="22" spans="1:58" x14ac:dyDescent="0.35">
      <c r="A22" s="2">
        <v>2951850</v>
      </c>
      <c r="B22" s="2" t="s">
        <v>58</v>
      </c>
      <c r="C22" s="2">
        <v>41757831</v>
      </c>
      <c r="D22" s="2">
        <v>338564617</v>
      </c>
      <c r="E22" s="2" t="s">
        <v>59</v>
      </c>
      <c r="F22" s="2" t="s">
        <v>60</v>
      </c>
      <c r="G22" s="2" t="s">
        <v>413</v>
      </c>
      <c r="H22" s="2" t="s">
        <v>414</v>
      </c>
      <c r="I22" s="2">
        <v>786089558</v>
      </c>
      <c r="J22" s="2" t="s">
        <v>415</v>
      </c>
      <c r="K22" s="2">
        <v>13</v>
      </c>
      <c r="L22" s="2" t="s">
        <v>305</v>
      </c>
      <c r="M22" s="2" t="s">
        <v>64</v>
      </c>
      <c r="N22" s="3">
        <v>45204.625</v>
      </c>
      <c r="O22" s="2" t="s">
        <v>65</v>
      </c>
      <c r="Q22" s="2" t="s">
        <v>66</v>
      </c>
      <c r="R22" s="3">
        <v>45658.37400462963</v>
      </c>
      <c r="S22" s="2" t="s">
        <v>416</v>
      </c>
      <c r="T22" s="2" t="s">
        <v>68</v>
      </c>
      <c r="U22" s="2" t="s">
        <v>417</v>
      </c>
      <c r="V22" s="2" t="s">
        <v>418</v>
      </c>
      <c r="W22" s="2" t="s">
        <v>400</v>
      </c>
      <c r="X22" s="2" t="s">
        <v>419</v>
      </c>
      <c r="Y22" s="2" t="s">
        <v>420</v>
      </c>
      <c r="Z22" s="2" t="s">
        <v>421</v>
      </c>
      <c r="AA22" s="2" t="s">
        <v>421</v>
      </c>
      <c r="AB22" s="2" t="s">
        <v>422</v>
      </c>
      <c r="AE22" s="3">
        <v>45658.374016203707</v>
      </c>
      <c r="AF22" s="2" t="s">
        <v>77</v>
      </c>
      <c r="AH22" s="2" t="s">
        <v>142</v>
      </c>
      <c r="AI22" s="2" t="s">
        <v>79</v>
      </c>
      <c r="AJ22" s="2" t="s">
        <v>123</v>
      </c>
      <c r="AK22" s="2" t="s">
        <v>418</v>
      </c>
      <c r="AL22" s="2" t="s">
        <v>416</v>
      </c>
      <c r="AM22" s="3">
        <v>45658.374039351853</v>
      </c>
      <c r="AN22" s="2" t="s">
        <v>418</v>
      </c>
      <c r="AP22" s="2">
        <v>5551846</v>
      </c>
      <c r="AQ22" s="2" t="s">
        <v>81</v>
      </c>
      <c r="AR22" s="3">
        <v>45658.635208333333</v>
      </c>
      <c r="AS22" s="2" t="s">
        <v>82</v>
      </c>
      <c r="AT22" s="3">
        <v>45659.333333333336</v>
      </c>
      <c r="AU22" s="2" t="s">
        <v>83</v>
      </c>
      <c r="AV22" s="2" t="s">
        <v>423</v>
      </c>
      <c r="AW22" s="2" t="s">
        <v>424</v>
      </c>
      <c r="AX22" s="2" t="s">
        <v>425</v>
      </c>
      <c r="AZ22" s="3">
        <v>45658.635208333333</v>
      </c>
      <c r="BB22" s="2" t="s">
        <v>179</v>
      </c>
      <c r="BC22" s="2" t="s">
        <v>180</v>
      </c>
      <c r="BD22" s="2" t="s">
        <v>181</v>
      </c>
      <c r="BE22" s="2" t="s">
        <v>426</v>
      </c>
      <c r="BF22" s="2" t="s">
        <v>243</v>
      </c>
    </row>
    <row r="23" spans="1:58" x14ac:dyDescent="0.35">
      <c r="A23" s="2">
        <v>2951851</v>
      </c>
      <c r="B23" s="2" t="s">
        <v>58</v>
      </c>
      <c r="C23" s="2">
        <v>45086351</v>
      </c>
      <c r="D23" s="2">
        <v>338251685</v>
      </c>
      <c r="E23" s="2" t="s">
        <v>59</v>
      </c>
      <c r="F23" s="2" t="s">
        <v>60</v>
      </c>
      <c r="G23" s="2" t="s">
        <v>132</v>
      </c>
      <c r="H23" s="2" t="s">
        <v>427</v>
      </c>
      <c r="I23" s="2">
        <v>786361640</v>
      </c>
      <c r="J23" s="2" t="s">
        <v>428</v>
      </c>
      <c r="K23" s="2">
        <v>13</v>
      </c>
      <c r="L23" s="2" t="s">
        <v>63</v>
      </c>
      <c r="M23" s="2" t="s">
        <v>64</v>
      </c>
      <c r="N23" s="3">
        <v>45657.708333333336</v>
      </c>
      <c r="O23" s="2" t="s">
        <v>65</v>
      </c>
      <c r="Q23" s="2" t="s">
        <v>66</v>
      </c>
      <c r="R23" s="3">
        <v>45658.379143518519</v>
      </c>
      <c r="S23" s="2" t="s">
        <v>429</v>
      </c>
      <c r="T23" s="2" t="s">
        <v>156</v>
      </c>
      <c r="U23" s="2" t="s">
        <v>69</v>
      </c>
      <c r="V23" s="2" t="s">
        <v>430</v>
      </c>
      <c r="W23" s="2" t="s">
        <v>71</v>
      </c>
      <c r="X23" s="2" t="s">
        <v>431</v>
      </c>
      <c r="Y23" s="2" t="s">
        <v>432</v>
      </c>
      <c r="Z23" s="2" t="s">
        <v>433</v>
      </c>
      <c r="AA23" s="2" t="s">
        <v>434</v>
      </c>
      <c r="AB23" s="2" t="s">
        <v>434</v>
      </c>
      <c r="AC23" s="2">
        <v>14</v>
      </c>
      <c r="AE23" s="3">
        <v>45658.379155092596</v>
      </c>
      <c r="AF23" s="2" t="s">
        <v>77</v>
      </c>
      <c r="AH23" s="2" t="s">
        <v>142</v>
      </c>
      <c r="AI23" s="2" t="s">
        <v>79</v>
      </c>
      <c r="AJ23" s="2" t="s">
        <v>191</v>
      </c>
      <c r="AK23" s="2" t="s">
        <v>435</v>
      </c>
      <c r="AL23" s="2" t="s">
        <v>429</v>
      </c>
      <c r="AM23" s="3">
        <v>45658.379189814812</v>
      </c>
      <c r="AN23" s="2" t="s">
        <v>435</v>
      </c>
      <c r="AP23" s="2">
        <v>5551847</v>
      </c>
      <c r="AQ23" s="2" t="s">
        <v>81</v>
      </c>
      <c r="AR23" s="3">
        <v>45659.800474537034</v>
      </c>
      <c r="AS23" s="2" t="s">
        <v>82</v>
      </c>
      <c r="AT23" s="3">
        <v>45659.298611111109</v>
      </c>
      <c r="AU23" s="2" t="s">
        <v>83</v>
      </c>
      <c r="AV23" s="2" t="s">
        <v>436</v>
      </c>
      <c r="AW23" s="2" t="s">
        <v>437</v>
      </c>
      <c r="AX23" s="2" t="s">
        <v>438</v>
      </c>
      <c r="AZ23" s="3">
        <v>45659.800474537034</v>
      </c>
      <c r="BB23" s="2" t="s">
        <v>439</v>
      </c>
      <c r="BC23" s="2" t="s">
        <v>440</v>
      </c>
      <c r="BD23" s="2" t="s">
        <v>263</v>
      </c>
      <c r="BE23" s="2" t="s">
        <v>441</v>
      </c>
      <c r="BF23" s="2" t="s">
        <v>442</v>
      </c>
    </row>
    <row r="24" spans="1:58" x14ac:dyDescent="0.35">
      <c r="A24" s="2">
        <v>2951852</v>
      </c>
      <c r="B24" s="2" t="s">
        <v>443</v>
      </c>
      <c r="C24" s="2">
        <v>34427921</v>
      </c>
      <c r="D24" s="2" t="s">
        <v>444</v>
      </c>
      <c r="E24" s="2" t="s">
        <v>59</v>
      </c>
      <c r="F24" s="2" t="s">
        <v>445</v>
      </c>
      <c r="G24" s="2" t="s">
        <v>446</v>
      </c>
      <c r="I24" s="2">
        <v>778936664</v>
      </c>
      <c r="J24" s="2" t="s">
        <v>286</v>
      </c>
      <c r="K24" s="2">
        <v>20</v>
      </c>
      <c r="L24" s="2" t="s">
        <v>447</v>
      </c>
      <c r="M24" s="2" t="s">
        <v>448</v>
      </c>
      <c r="N24" s="3">
        <v>43084.458333333336</v>
      </c>
      <c r="O24" s="2" t="s">
        <v>449</v>
      </c>
      <c r="Q24" s="2" t="s">
        <v>66</v>
      </c>
      <c r="R24" s="3">
        <v>45658.380127314813</v>
      </c>
      <c r="S24" s="2" t="s">
        <v>450</v>
      </c>
      <c r="T24" s="2" t="s">
        <v>334</v>
      </c>
      <c r="U24" s="2" t="s">
        <v>215</v>
      </c>
      <c r="V24" s="2" t="s">
        <v>451</v>
      </c>
      <c r="Y24" s="2" t="s">
        <v>452</v>
      </c>
      <c r="Z24" s="2" t="s">
        <v>453</v>
      </c>
      <c r="AA24" s="2" t="s">
        <v>454</v>
      </c>
      <c r="AB24" s="2" t="s">
        <v>454</v>
      </c>
      <c r="AE24" s="3">
        <v>45658.514247685183</v>
      </c>
      <c r="AF24" s="2" t="s">
        <v>455</v>
      </c>
      <c r="AG24" s="2">
        <v>24</v>
      </c>
      <c r="AH24" s="2" t="s">
        <v>78</v>
      </c>
      <c r="AI24" s="2" t="s">
        <v>363</v>
      </c>
      <c r="AJ24" s="2" t="s">
        <v>101</v>
      </c>
      <c r="AK24" s="2" t="s">
        <v>456</v>
      </c>
      <c r="AL24" s="2" t="s">
        <v>457</v>
      </c>
      <c r="AM24" s="3">
        <v>45658.514328703706</v>
      </c>
      <c r="AO24" s="2" t="s">
        <v>457</v>
      </c>
      <c r="AP24" s="2">
        <v>5552006</v>
      </c>
      <c r="AQ24" s="2" t="s">
        <v>81</v>
      </c>
      <c r="AR24" s="3">
        <v>45658.676759259259</v>
      </c>
      <c r="AS24" s="2" t="s">
        <v>82</v>
      </c>
      <c r="AT24" s="3">
        <v>45659.333333333336</v>
      </c>
      <c r="AU24" s="2" t="s">
        <v>104</v>
      </c>
      <c r="AV24" s="2" t="s">
        <v>458</v>
      </c>
      <c r="AW24" s="2" t="s">
        <v>458</v>
      </c>
      <c r="AX24" s="2" t="s">
        <v>459</v>
      </c>
      <c r="AY24" s="3">
        <v>45659.514247685183</v>
      </c>
      <c r="AZ24" s="3">
        <v>45658.676759259259</v>
      </c>
      <c r="BA24" s="2" t="s">
        <v>460</v>
      </c>
      <c r="BB24" s="2" t="s">
        <v>461</v>
      </c>
      <c r="BC24" s="2" t="s">
        <v>462</v>
      </c>
      <c r="BD24" s="2" t="s">
        <v>463</v>
      </c>
      <c r="BE24" s="2" t="s">
        <v>464</v>
      </c>
      <c r="BF24" s="2" t="s">
        <v>465</v>
      </c>
    </row>
    <row r="25" spans="1:58" x14ac:dyDescent="0.35">
      <c r="A25" s="2">
        <v>2951853</v>
      </c>
      <c r="B25" s="2" t="s">
        <v>58</v>
      </c>
      <c r="C25" s="2">
        <v>41985621</v>
      </c>
      <c r="D25" s="2">
        <v>338033216</v>
      </c>
      <c r="E25" s="2" t="s">
        <v>59</v>
      </c>
      <c r="F25" s="2" t="s">
        <v>60</v>
      </c>
      <c r="G25" s="2" t="s">
        <v>466</v>
      </c>
      <c r="H25" s="2" t="s">
        <v>467</v>
      </c>
      <c r="I25" s="2">
        <v>772785650</v>
      </c>
      <c r="J25" s="2" t="s">
        <v>468</v>
      </c>
      <c r="K25" s="2">
        <v>13</v>
      </c>
      <c r="L25" s="2" t="s">
        <v>63</v>
      </c>
      <c r="M25" s="2" t="s">
        <v>64</v>
      </c>
      <c r="N25" s="3">
        <v>45233.666666666664</v>
      </c>
      <c r="O25" s="2" t="s">
        <v>65</v>
      </c>
      <c r="Q25" s="2" t="s">
        <v>66</v>
      </c>
      <c r="R25" s="3">
        <v>45658.382326388892</v>
      </c>
      <c r="S25" s="2" t="s">
        <v>469</v>
      </c>
      <c r="T25" s="2" t="s">
        <v>156</v>
      </c>
      <c r="U25" s="2" t="s">
        <v>470</v>
      </c>
      <c r="V25" s="2" t="s">
        <v>471</v>
      </c>
      <c r="W25" s="2" t="s">
        <v>136</v>
      </c>
      <c r="X25" s="2" t="s">
        <v>137</v>
      </c>
      <c r="Y25" s="2" t="s">
        <v>472</v>
      </c>
      <c r="Z25" s="2" t="s">
        <v>473</v>
      </c>
      <c r="AA25" s="2" t="s">
        <v>474</v>
      </c>
      <c r="AB25" s="2" t="s">
        <v>176</v>
      </c>
      <c r="AE25" s="3">
        <v>45658.382337962961</v>
      </c>
      <c r="AF25" s="2" t="s">
        <v>77</v>
      </c>
      <c r="AH25" s="2" t="s">
        <v>78</v>
      </c>
      <c r="AI25" s="2" t="s">
        <v>79</v>
      </c>
      <c r="AJ25" s="2" t="s">
        <v>191</v>
      </c>
      <c r="AK25" s="2" t="s">
        <v>471</v>
      </c>
      <c r="AL25" s="2" t="s">
        <v>469</v>
      </c>
      <c r="AM25" s="3">
        <v>45658.382372685184</v>
      </c>
      <c r="AN25" s="2" t="s">
        <v>471</v>
      </c>
      <c r="AP25" s="2">
        <v>5551849</v>
      </c>
      <c r="AQ25" s="2" t="s">
        <v>81</v>
      </c>
      <c r="AR25" s="3">
        <v>45658.591493055559</v>
      </c>
      <c r="AS25" s="2" t="s">
        <v>82</v>
      </c>
      <c r="AT25" s="3">
        <v>45659.333333333336</v>
      </c>
      <c r="AU25" s="2" t="s">
        <v>83</v>
      </c>
      <c r="AV25" s="2" t="s">
        <v>163</v>
      </c>
      <c r="AW25" s="2" t="s">
        <v>164</v>
      </c>
      <c r="AX25" s="2" t="s">
        <v>475</v>
      </c>
      <c r="AZ25" s="3">
        <v>45658.591493055559</v>
      </c>
      <c r="BB25" s="2" t="s">
        <v>87</v>
      </c>
      <c r="BC25" s="2" t="s">
        <v>88</v>
      </c>
      <c r="BD25" s="2" t="s">
        <v>89</v>
      </c>
      <c r="BE25" s="2" t="s">
        <v>476</v>
      </c>
      <c r="BF25" s="2" t="s">
        <v>147</v>
      </c>
    </row>
    <row r="26" spans="1:58" x14ac:dyDescent="0.35">
      <c r="A26" s="2">
        <v>2951854</v>
      </c>
      <c r="B26" s="2" t="s">
        <v>244</v>
      </c>
      <c r="C26" s="2">
        <v>39353171</v>
      </c>
      <c r="D26" s="2">
        <v>339757861</v>
      </c>
      <c r="E26" s="2" t="s">
        <v>59</v>
      </c>
      <c r="F26" s="2" t="s">
        <v>60</v>
      </c>
      <c r="G26" s="2" t="s">
        <v>477</v>
      </c>
      <c r="H26" s="2" t="s">
        <v>478</v>
      </c>
      <c r="I26" s="2">
        <v>780198915</v>
      </c>
      <c r="J26" s="2" t="s">
        <v>479</v>
      </c>
      <c r="K26" s="2">
        <v>12</v>
      </c>
      <c r="L26" s="2" t="s">
        <v>63</v>
      </c>
      <c r="M26" s="2" t="s">
        <v>64</v>
      </c>
      <c r="N26" s="3">
        <v>44742.643750000003</v>
      </c>
      <c r="O26" s="2" t="s">
        <v>248</v>
      </c>
      <c r="Q26" s="2" t="s">
        <v>66</v>
      </c>
      <c r="R26" s="3">
        <v>45658.384479166663</v>
      </c>
      <c r="S26" s="2" t="s">
        <v>480</v>
      </c>
      <c r="T26" s="2" t="s">
        <v>156</v>
      </c>
      <c r="U26" s="2" t="s">
        <v>481</v>
      </c>
      <c r="V26" s="2" t="s">
        <v>482</v>
      </c>
      <c r="W26" s="2" t="s">
        <v>250</v>
      </c>
      <c r="X26" s="2" t="s">
        <v>483</v>
      </c>
      <c r="Y26" s="2" t="s">
        <v>484</v>
      </c>
      <c r="Z26" s="2" t="s">
        <v>485</v>
      </c>
      <c r="AA26" s="2" t="s">
        <v>486</v>
      </c>
      <c r="AB26" s="2" t="s">
        <v>176</v>
      </c>
      <c r="AE26" s="3">
        <v>45658.38449074074</v>
      </c>
      <c r="AF26" s="2" t="s">
        <v>77</v>
      </c>
      <c r="AH26" s="2" t="s">
        <v>78</v>
      </c>
      <c r="AI26" s="2" t="s">
        <v>255</v>
      </c>
      <c r="AJ26" s="2" t="s">
        <v>276</v>
      </c>
      <c r="AK26" s="2" t="s">
        <v>482</v>
      </c>
      <c r="AL26" s="2" t="s">
        <v>480</v>
      </c>
      <c r="AM26" s="3">
        <v>45658.384525462963</v>
      </c>
      <c r="AN26" s="2" t="s">
        <v>482</v>
      </c>
      <c r="AP26" s="2">
        <v>5551852</v>
      </c>
      <c r="AQ26" s="2" t="s">
        <v>81</v>
      </c>
      <c r="AR26" s="3">
        <v>45658.547349537039</v>
      </c>
      <c r="AS26" s="2" t="s">
        <v>82</v>
      </c>
      <c r="AT26" s="3">
        <v>45659.333333333336</v>
      </c>
      <c r="AU26" s="2" t="s">
        <v>83</v>
      </c>
      <c r="AV26" s="2" t="s">
        <v>258</v>
      </c>
      <c r="AW26" s="2" t="s">
        <v>259</v>
      </c>
      <c r="AX26" s="2" t="s">
        <v>487</v>
      </c>
      <c r="AZ26" s="3">
        <v>45658.547349537039</v>
      </c>
      <c r="BB26" s="2" t="s">
        <v>488</v>
      </c>
      <c r="BC26" s="2" t="s">
        <v>489</v>
      </c>
      <c r="BD26" s="2" t="s">
        <v>490</v>
      </c>
      <c r="BE26" s="2" t="s">
        <v>491</v>
      </c>
      <c r="BF26" s="2" t="s">
        <v>492</v>
      </c>
    </row>
    <row r="27" spans="1:58" x14ac:dyDescent="0.35">
      <c r="A27" s="2">
        <v>2951855</v>
      </c>
      <c r="B27" s="2" t="s">
        <v>58</v>
      </c>
      <c r="C27" s="2">
        <v>38663701</v>
      </c>
      <c r="D27" s="2">
        <v>339619802</v>
      </c>
      <c r="E27" s="2" t="s">
        <v>59</v>
      </c>
      <c r="F27" s="2" t="s">
        <v>60</v>
      </c>
      <c r="G27" s="2" t="s">
        <v>493</v>
      </c>
      <c r="H27" s="2" t="s">
        <v>196</v>
      </c>
      <c r="I27" s="2">
        <v>772184244</v>
      </c>
      <c r="J27" s="2" t="s">
        <v>494</v>
      </c>
      <c r="K27" s="2">
        <v>16</v>
      </c>
      <c r="L27" s="2" t="s">
        <v>63</v>
      </c>
      <c r="M27" s="2" t="s">
        <v>64</v>
      </c>
      <c r="N27" s="3">
        <v>45435.000011574077</v>
      </c>
      <c r="O27" s="2" t="s">
        <v>65</v>
      </c>
      <c r="Q27" s="2" t="s">
        <v>66</v>
      </c>
      <c r="R27" s="3">
        <v>45658.389074074075</v>
      </c>
      <c r="S27" s="2" t="s">
        <v>495</v>
      </c>
      <c r="T27" s="2" t="s">
        <v>156</v>
      </c>
      <c r="U27" s="2" t="s">
        <v>69</v>
      </c>
      <c r="V27" s="2" t="s">
        <v>496</v>
      </c>
      <c r="W27" s="2" t="s">
        <v>497</v>
      </c>
      <c r="X27" s="2" t="s">
        <v>497</v>
      </c>
      <c r="Y27" s="2" t="s">
        <v>498</v>
      </c>
      <c r="Z27" s="2" t="s">
        <v>499</v>
      </c>
      <c r="AA27" s="2" t="s">
        <v>500</v>
      </c>
      <c r="AB27" s="2" t="s">
        <v>176</v>
      </c>
      <c r="AE27" s="3">
        <v>45658.389085648145</v>
      </c>
      <c r="AF27" s="2" t="s">
        <v>77</v>
      </c>
      <c r="AH27" s="2" t="s">
        <v>78</v>
      </c>
      <c r="AI27" s="2" t="s">
        <v>79</v>
      </c>
      <c r="AJ27" s="2" t="s">
        <v>123</v>
      </c>
      <c r="AK27" s="2" t="s">
        <v>501</v>
      </c>
      <c r="AL27" s="2" t="s">
        <v>495</v>
      </c>
      <c r="AM27" s="3">
        <v>45658.389120370368</v>
      </c>
      <c r="AN27" s="2" t="s">
        <v>501</v>
      </c>
      <c r="AP27" s="2">
        <v>5551853</v>
      </c>
      <c r="AQ27" s="2" t="s">
        <v>81</v>
      </c>
      <c r="AR27" s="3">
        <v>45660.482025462959</v>
      </c>
      <c r="AS27" s="2" t="s">
        <v>82</v>
      </c>
      <c r="AT27" s="3">
        <v>45659.336805555555</v>
      </c>
      <c r="AU27" s="2" t="s">
        <v>83</v>
      </c>
      <c r="AV27" s="2" t="s">
        <v>502</v>
      </c>
      <c r="AW27" s="2" t="s">
        <v>503</v>
      </c>
      <c r="AX27" s="2" t="s">
        <v>504</v>
      </c>
      <c r="AZ27" s="3">
        <v>45660.482025462959</v>
      </c>
      <c r="BB27" s="2" t="s">
        <v>439</v>
      </c>
      <c r="BC27" s="2" t="s">
        <v>440</v>
      </c>
      <c r="BD27" s="2" t="s">
        <v>263</v>
      </c>
      <c r="BE27" s="2" t="s">
        <v>505</v>
      </c>
      <c r="BF27" s="2" t="s">
        <v>325</v>
      </c>
    </row>
    <row r="28" spans="1:58" x14ac:dyDescent="0.35">
      <c r="A28" s="2">
        <v>2951856</v>
      </c>
      <c r="B28" s="2" t="s">
        <v>244</v>
      </c>
      <c r="C28" s="2">
        <v>37617911</v>
      </c>
      <c r="D28" s="2">
        <v>338355081</v>
      </c>
      <c r="E28" s="2" t="s">
        <v>59</v>
      </c>
      <c r="F28" s="2" t="s">
        <v>60</v>
      </c>
      <c r="G28" s="2" t="s">
        <v>506</v>
      </c>
      <c r="H28" s="2" t="s">
        <v>507</v>
      </c>
      <c r="I28" s="2">
        <v>779651521</v>
      </c>
      <c r="J28" s="2" t="s">
        <v>508</v>
      </c>
      <c r="K28" s="2">
        <v>13</v>
      </c>
      <c r="L28" s="2" t="s">
        <v>63</v>
      </c>
      <c r="M28" s="2" t="s">
        <v>64</v>
      </c>
      <c r="N28" s="3">
        <v>45600.458333333336</v>
      </c>
      <c r="O28" s="2" t="s">
        <v>509</v>
      </c>
      <c r="Q28" s="2" t="s">
        <v>66</v>
      </c>
      <c r="R28" s="3">
        <v>45658.390451388892</v>
      </c>
      <c r="S28" s="2" t="s">
        <v>510</v>
      </c>
      <c r="T28" s="2" t="s">
        <v>389</v>
      </c>
      <c r="U28" s="2" t="s">
        <v>481</v>
      </c>
      <c r="V28" s="2" t="s">
        <v>511</v>
      </c>
      <c r="W28" s="2" t="s">
        <v>400</v>
      </c>
      <c r="X28" s="2" t="s">
        <v>401</v>
      </c>
      <c r="Y28" s="2" t="s">
        <v>512</v>
      </c>
      <c r="Z28" s="2" t="s">
        <v>513</v>
      </c>
      <c r="AA28" s="2" t="s">
        <v>514</v>
      </c>
      <c r="AB28" s="2" t="s">
        <v>515</v>
      </c>
      <c r="AE28" s="3">
        <v>45658.390462962961</v>
      </c>
      <c r="AF28" s="2" t="s">
        <v>77</v>
      </c>
      <c r="AH28" s="2" t="s">
        <v>142</v>
      </c>
      <c r="AI28" s="2" t="s">
        <v>275</v>
      </c>
      <c r="AJ28" s="2" t="s">
        <v>516</v>
      </c>
      <c r="AK28" s="2" t="s">
        <v>517</v>
      </c>
      <c r="AL28" s="2" t="s">
        <v>510</v>
      </c>
      <c r="AM28" s="3">
        <v>45658.390497685185</v>
      </c>
      <c r="AN28" s="2" t="s">
        <v>517</v>
      </c>
      <c r="AP28" s="2">
        <v>5551854</v>
      </c>
      <c r="AQ28" s="2" t="s">
        <v>81</v>
      </c>
      <c r="AR28" s="3">
        <v>45658.637233796297</v>
      </c>
      <c r="AS28" s="2" t="s">
        <v>82</v>
      </c>
      <c r="AZ28" s="3">
        <v>45658.637233796297</v>
      </c>
      <c r="BB28" s="2" t="s">
        <v>518</v>
      </c>
      <c r="BC28" s="2" t="s">
        <v>519</v>
      </c>
      <c r="BD28" s="2" t="s">
        <v>520</v>
      </c>
      <c r="BE28" s="2" t="s">
        <v>521</v>
      </c>
      <c r="BF28" s="2" t="s">
        <v>522</v>
      </c>
    </row>
    <row r="29" spans="1:58" x14ac:dyDescent="0.35">
      <c r="A29" s="2">
        <v>2951857</v>
      </c>
      <c r="B29" s="2" t="s">
        <v>244</v>
      </c>
      <c r="C29" s="2">
        <v>37897681</v>
      </c>
      <c r="D29" s="2">
        <v>339419493</v>
      </c>
      <c r="E29" s="2" t="s">
        <v>59</v>
      </c>
      <c r="F29" s="2" t="s">
        <v>60</v>
      </c>
      <c r="G29" s="2" t="s">
        <v>523</v>
      </c>
      <c r="I29" s="2">
        <v>772445406</v>
      </c>
      <c r="J29" s="2" t="s">
        <v>524</v>
      </c>
      <c r="K29" s="2">
        <v>15</v>
      </c>
      <c r="L29" s="2" t="s">
        <v>63</v>
      </c>
      <c r="M29" s="2" t="s">
        <v>64</v>
      </c>
      <c r="N29" s="3">
        <v>44512.416666666664</v>
      </c>
      <c r="O29" s="2" t="s">
        <v>248</v>
      </c>
      <c r="Q29" s="2" t="s">
        <v>66</v>
      </c>
      <c r="R29" s="3">
        <v>45658.391215277778</v>
      </c>
      <c r="S29" s="2" t="s">
        <v>373</v>
      </c>
      <c r="T29" s="2" t="s">
        <v>156</v>
      </c>
      <c r="U29" s="2" t="s">
        <v>69</v>
      </c>
      <c r="V29" s="2" t="s">
        <v>525</v>
      </c>
      <c r="W29" s="2" t="s">
        <v>336</v>
      </c>
      <c r="X29" s="2" t="s">
        <v>336</v>
      </c>
      <c r="Y29" s="2" t="s">
        <v>526</v>
      </c>
      <c r="Z29" s="2" t="s">
        <v>453</v>
      </c>
      <c r="AA29" s="2" t="s">
        <v>527</v>
      </c>
      <c r="AB29" s="2" t="s">
        <v>176</v>
      </c>
      <c r="AC29" s="2" t="s">
        <v>528</v>
      </c>
      <c r="AE29" s="3">
        <v>45659.805601851855</v>
      </c>
      <c r="AF29" s="2" t="s">
        <v>77</v>
      </c>
      <c r="AH29" s="2" t="s">
        <v>142</v>
      </c>
      <c r="AI29" s="2" t="s">
        <v>275</v>
      </c>
      <c r="AJ29" s="2" t="s">
        <v>343</v>
      </c>
      <c r="AK29" s="2" t="s">
        <v>529</v>
      </c>
      <c r="AL29" s="2" t="s">
        <v>345</v>
      </c>
      <c r="AM29" s="3">
        <v>45659.80572916667</v>
      </c>
      <c r="AN29" s="2" t="s">
        <v>529</v>
      </c>
      <c r="AO29" s="2" t="s">
        <v>345</v>
      </c>
      <c r="AP29" s="2">
        <v>5555761</v>
      </c>
      <c r="AQ29" s="2" t="s">
        <v>81</v>
      </c>
      <c r="AR29" s="3">
        <v>45660.725428240738</v>
      </c>
      <c r="AS29" s="2" t="s">
        <v>82</v>
      </c>
      <c r="AT29" s="3">
        <v>45659.333333333336</v>
      </c>
      <c r="AU29" s="2" t="s">
        <v>104</v>
      </c>
      <c r="AV29" s="2" t="s">
        <v>346</v>
      </c>
      <c r="AW29" s="2" t="s">
        <v>347</v>
      </c>
      <c r="AX29" s="2" t="s">
        <v>348</v>
      </c>
      <c r="AZ29" s="3">
        <v>45660.725428240738</v>
      </c>
      <c r="BB29" s="2" t="s">
        <v>530</v>
      </c>
      <c r="BC29" s="2" t="s">
        <v>531</v>
      </c>
      <c r="BD29" s="2" t="s">
        <v>532</v>
      </c>
      <c r="BE29" s="2" t="s">
        <v>533</v>
      </c>
      <c r="BF29" s="2" t="s">
        <v>345</v>
      </c>
    </row>
    <row r="30" spans="1:58" x14ac:dyDescent="0.35">
      <c r="A30" s="2">
        <v>2951858</v>
      </c>
      <c r="B30" s="2" t="s">
        <v>58</v>
      </c>
      <c r="C30" s="2">
        <v>34337551</v>
      </c>
      <c r="D30" s="2">
        <v>338242525</v>
      </c>
      <c r="E30" s="2" t="s">
        <v>59</v>
      </c>
      <c r="F30" s="2" t="s">
        <v>60</v>
      </c>
      <c r="G30" s="2" t="s">
        <v>534</v>
      </c>
      <c r="H30" s="2" t="s">
        <v>535</v>
      </c>
      <c r="I30" s="2">
        <v>774993711</v>
      </c>
      <c r="J30" s="2" t="s">
        <v>536</v>
      </c>
      <c r="K30" s="2">
        <v>20</v>
      </c>
      <c r="L30" s="2" t="s">
        <v>357</v>
      </c>
      <c r="M30" s="2" t="s">
        <v>358</v>
      </c>
      <c r="N30" s="3">
        <v>45064.729837962965</v>
      </c>
      <c r="O30" s="2" t="s">
        <v>537</v>
      </c>
      <c r="Q30" s="2" t="s">
        <v>66</v>
      </c>
      <c r="R30" s="3">
        <v>45658.391770833332</v>
      </c>
      <c r="S30" s="2" t="s">
        <v>538</v>
      </c>
      <c r="T30" s="2" t="s">
        <v>334</v>
      </c>
      <c r="U30" s="2" t="s">
        <v>69</v>
      </c>
      <c r="V30" s="2" t="s">
        <v>539</v>
      </c>
      <c r="W30" s="2" t="s">
        <v>71</v>
      </c>
      <c r="X30" s="2" t="s">
        <v>431</v>
      </c>
      <c r="Y30" s="2" t="s">
        <v>540</v>
      </c>
      <c r="Z30" s="2" t="s">
        <v>541</v>
      </c>
      <c r="AA30" s="2" t="s">
        <v>542</v>
      </c>
      <c r="AB30" s="2" t="s">
        <v>176</v>
      </c>
      <c r="AC30" s="2">
        <v>163</v>
      </c>
      <c r="AE30" s="3">
        <v>45658.391967592594</v>
      </c>
      <c r="AF30" s="2" t="s">
        <v>543</v>
      </c>
      <c r="AG30" s="2">
        <v>48</v>
      </c>
      <c r="AH30" s="2" t="s">
        <v>78</v>
      </c>
      <c r="AI30" s="2" t="s">
        <v>275</v>
      </c>
      <c r="AJ30" s="2" t="s">
        <v>123</v>
      </c>
      <c r="AK30" s="2" t="s">
        <v>544</v>
      </c>
      <c r="AL30" s="2" t="s">
        <v>538</v>
      </c>
      <c r="AM30" s="3">
        <v>45658.392071759263</v>
      </c>
      <c r="AO30" s="2" t="s">
        <v>538</v>
      </c>
      <c r="AP30" s="2">
        <v>5551856</v>
      </c>
      <c r="AQ30" s="2" t="s">
        <v>81</v>
      </c>
      <c r="AR30" s="3">
        <v>45658.579583333332</v>
      </c>
      <c r="AS30" s="2" t="s">
        <v>82</v>
      </c>
      <c r="AT30" s="3">
        <v>45659.333333333336</v>
      </c>
      <c r="AU30" s="2" t="s">
        <v>104</v>
      </c>
      <c r="AV30" s="2" t="s">
        <v>436</v>
      </c>
      <c r="AW30" s="2" t="s">
        <v>437</v>
      </c>
      <c r="AX30" s="2" t="s">
        <v>545</v>
      </c>
      <c r="AY30" s="3">
        <v>45660.391967592594</v>
      </c>
      <c r="AZ30" s="3">
        <v>45658.579583333332</v>
      </c>
      <c r="BA30" s="2" t="s">
        <v>460</v>
      </c>
      <c r="BB30" s="2" t="s">
        <v>108</v>
      </c>
      <c r="BC30" s="2" t="s">
        <v>109</v>
      </c>
      <c r="BD30" s="2" t="s">
        <v>110</v>
      </c>
      <c r="BE30" s="2" t="s">
        <v>546</v>
      </c>
      <c r="BF30" s="2" t="s">
        <v>547</v>
      </c>
    </row>
    <row r="31" spans="1:58" x14ac:dyDescent="0.35">
      <c r="A31" s="2">
        <v>2951859</v>
      </c>
      <c r="B31" s="2" t="s">
        <v>58</v>
      </c>
      <c r="C31" s="2">
        <v>34230011</v>
      </c>
      <c r="D31" s="2">
        <v>338379874</v>
      </c>
      <c r="E31" s="2" t="s">
        <v>59</v>
      </c>
      <c r="F31" s="2" t="s">
        <v>60</v>
      </c>
      <c r="G31" s="2" t="s">
        <v>548</v>
      </c>
      <c r="H31" s="2" t="s">
        <v>549</v>
      </c>
      <c r="I31" s="2">
        <v>775791108</v>
      </c>
      <c r="J31" s="2" t="s">
        <v>550</v>
      </c>
      <c r="K31" s="2">
        <v>12</v>
      </c>
      <c r="L31" s="2" t="s">
        <v>63</v>
      </c>
      <c r="M31" s="2" t="s">
        <v>64</v>
      </c>
      <c r="N31" s="3">
        <v>45047</v>
      </c>
      <c r="O31" s="2" t="s">
        <v>187</v>
      </c>
      <c r="Q31" s="2" t="s">
        <v>66</v>
      </c>
      <c r="R31" s="3">
        <v>45658.394085648149</v>
      </c>
      <c r="S31" s="2" t="s">
        <v>551</v>
      </c>
      <c r="T31" s="2" t="s">
        <v>68</v>
      </c>
      <c r="U31" s="2" t="s">
        <v>69</v>
      </c>
      <c r="V31" s="2" t="s">
        <v>552</v>
      </c>
      <c r="W31" s="2" t="s">
        <v>118</v>
      </c>
      <c r="X31" s="2" t="s">
        <v>119</v>
      </c>
      <c r="Y31" s="2" t="s">
        <v>553</v>
      </c>
      <c r="Z31" s="2" t="s">
        <v>121</v>
      </c>
      <c r="AA31" s="2" t="s">
        <v>554</v>
      </c>
      <c r="AB31" s="2" t="s">
        <v>554</v>
      </c>
      <c r="AC31" s="2" t="s">
        <v>555</v>
      </c>
      <c r="AE31" s="3">
        <v>45658.394097222219</v>
      </c>
      <c r="AF31" s="2" t="s">
        <v>77</v>
      </c>
      <c r="AH31" s="2" t="s">
        <v>142</v>
      </c>
      <c r="AI31" s="2" t="s">
        <v>79</v>
      </c>
      <c r="AJ31" s="2" t="s">
        <v>123</v>
      </c>
      <c r="AK31" s="2" t="s">
        <v>552</v>
      </c>
      <c r="AL31" s="2" t="s">
        <v>551</v>
      </c>
      <c r="AM31" s="3">
        <v>45658.394131944442</v>
      </c>
      <c r="AN31" s="2" t="s">
        <v>552</v>
      </c>
      <c r="AP31" s="2">
        <v>5551857</v>
      </c>
      <c r="AQ31" s="2" t="s">
        <v>81</v>
      </c>
      <c r="AR31" s="3">
        <v>45659.645069444443</v>
      </c>
      <c r="AS31" s="2" t="s">
        <v>82</v>
      </c>
      <c r="AT31" s="3">
        <v>45659.333333333336</v>
      </c>
      <c r="AU31" s="2" t="s">
        <v>83</v>
      </c>
      <c r="AV31" s="2" t="s">
        <v>125</v>
      </c>
      <c r="AW31" s="2" t="s">
        <v>126</v>
      </c>
      <c r="AX31" s="2" t="s">
        <v>556</v>
      </c>
      <c r="AZ31" s="3">
        <v>45659.645069444443</v>
      </c>
      <c r="BB31" s="2" t="s">
        <v>557</v>
      </c>
      <c r="BC31" s="2" t="s">
        <v>558</v>
      </c>
      <c r="BD31" s="2" t="s">
        <v>181</v>
      </c>
      <c r="BE31" s="2" t="s">
        <v>559</v>
      </c>
      <c r="BF31" s="2" t="s">
        <v>560</v>
      </c>
    </row>
    <row r="32" spans="1:58" x14ac:dyDescent="0.35">
      <c r="A32" s="2">
        <v>2951860</v>
      </c>
      <c r="B32" s="2" t="s">
        <v>58</v>
      </c>
      <c r="C32" s="2">
        <v>29979211</v>
      </c>
      <c r="D32" s="2">
        <v>339513192</v>
      </c>
      <c r="E32" s="2" t="s">
        <v>59</v>
      </c>
      <c r="F32" s="2" t="s">
        <v>60</v>
      </c>
      <c r="G32" s="2" t="s">
        <v>561</v>
      </c>
      <c r="H32" s="2" t="s">
        <v>562</v>
      </c>
      <c r="I32" s="2">
        <v>775087673</v>
      </c>
      <c r="J32" s="2" t="s">
        <v>563</v>
      </c>
      <c r="K32" s="2">
        <v>14</v>
      </c>
      <c r="L32" s="2" t="s">
        <v>63</v>
      </c>
      <c r="M32" s="2" t="s">
        <v>64</v>
      </c>
      <c r="N32" s="3">
        <v>45185.75</v>
      </c>
      <c r="O32" s="2" t="s">
        <v>65</v>
      </c>
      <c r="Q32" s="2" t="s">
        <v>66</v>
      </c>
      <c r="R32" s="3">
        <v>45658.394386574073</v>
      </c>
      <c r="S32" s="2" t="s">
        <v>564</v>
      </c>
      <c r="T32" s="2" t="s">
        <v>156</v>
      </c>
      <c r="U32" s="2" t="s">
        <v>470</v>
      </c>
      <c r="V32" s="2" t="s">
        <v>565</v>
      </c>
      <c r="W32" s="2" t="s">
        <v>233</v>
      </c>
      <c r="X32" s="2" t="s">
        <v>233</v>
      </c>
      <c r="Y32" s="2" t="s">
        <v>566</v>
      </c>
      <c r="Z32" s="2" t="s">
        <v>567</v>
      </c>
      <c r="AA32" s="2" t="s">
        <v>568</v>
      </c>
      <c r="AB32" s="2" t="s">
        <v>176</v>
      </c>
      <c r="AE32" s="3">
        <v>45658.39439814815</v>
      </c>
      <c r="AF32" s="2" t="s">
        <v>77</v>
      </c>
      <c r="AH32" s="2" t="s">
        <v>142</v>
      </c>
      <c r="AI32" s="2" t="s">
        <v>79</v>
      </c>
      <c r="AJ32" s="2" t="s">
        <v>191</v>
      </c>
      <c r="AK32" s="2" t="s">
        <v>565</v>
      </c>
      <c r="AL32" s="2" t="s">
        <v>564</v>
      </c>
      <c r="AM32" s="3">
        <v>45658.394421296296</v>
      </c>
      <c r="AN32" s="2" t="s">
        <v>565</v>
      </c>
      <c r="AP32" s="2">
        <v>5551858</v>
      </c>
      <c r="AQ32" s="2" t="s">
        <v>81</v>
      </c>
      <c r="AR32" s="3">
        <v>45659.652615740742</v>
      </c>
      <c r="AS32" s="2" t="s">
        <v>82</v>
      </c>
      <c r="AT32" s="3">
        <v>45659.340277777781</v>
      </c>
      <c r="AU32" s="2" t="s">
        <v>83</v>
      </c>
      <c r="AV32" s="2" t="s">
        <v>569</v>
      </c>
      <c r="AW32" s="2" t="s">
        <v>570</v>
      </c>
      <c r="AX32" s="2" t="s">
        <v>571</v>
      </c>
      <c r="AZ32" s="3">
        <v>45659.652615740742</v>
      </c>
      <c r="BB32" s="2" t="s">
        <v>572</v>
      </c>
      <c r="BC32" s="2" t="s">
        <v>573</v>
      </c>
      <c r="BD32" s="2" t="s">
        <v>574</v>
      </c>
      <c r="BE32" s="2" t="s">
        <v>575</v>
      </c>
      <c r="BF32" s="2" t="s">
        <v>576</v>
      </c>
    </row>
    <row r="33" spans="1:58" x14ac:dyDescent="0.35">
      <c r="A33" s="2">
        <v>2951861</v>
      </c>
      <c r="B33" s="2" t="s">
        <v>244</v>
      </c>
      <c r="C33" s="2">
        <v>36500611</v>
      </c>
      <c r="D33" s="2">
        <v>339411220</v>
      </c>
      <c r="E33" s="2" t="s">
        <v>59</v>
      </c>
      <c r="F33" s="2" t="s">
        <v>60</v>
      </c>
      <c r="G33" s="2" t="s">
        <v>577</v>
      </c>
      <c r="H33" s="2" t="s">
        <v>578</v>
      </c>
      <c r="I33" s="2">
        <v>776882298</v>
      </c>
      <c r="J33" s="2" t="s">
        <v>579</v>
      </c>
      <c r="K33" s="2">
        <v>15</v>
      </c>
      <c r="L33" s="2" t="s">
        <v>63</v>
      </c>
      <c r="M33" s="2" t="s">
        <v>64</v>
      </c>
      <c r="N33" s="3">
        <v>45661.500011574077</v>
      </c>
      <c r="O33" s="2" t="s">
        <v>65</v>
      </c>
      <c r="Q33" s="2" t="s">
        <v>66</v>
      </c>
      <c r="R33" s="3">
        <v>45658.394502314812</v>
      </c>
      <c r="S33" s="2" t="s">
        <v>480</v>
      </c>
      <c r="T33" s="2" t="s">
        <v>156</v>
      </c>
      <c r="U33" s="2" t="s">
        <v>374</v>
      </c>
      <c r="V33" s="2" t="s">
        <v>580</v>
      </c>
      <c r="W33" s="2" t="s">
        <v>336</v>
      </c>
      <c r="X33" s="2" t="s">
        <v>336</v>
      </c>
      <c r="Y33" s="2" t="s">
        <v>581</v>
      </c>
      <c r="Z33" s="2" t="s">
        <v>453</v>
      </c>
      <c r="AA33" s="2" t="s">
        <v>582</v>
      </c>
      <c r="AB33" s="2" t="s">
        <v>582</v>
      </c>
      <c r="AC33" s="2">
        <v>776882298</v>
      </c>
      <c r="AE33" s="3">
        <v>45658.394513888888</v>
      </c>
      <c r="AF33" s="2" t="s">
        <v>77</v>
      </c>
      <c r="AH33" s="2" t="s">
        <v>142</v>
      </c>
      <c r="AI33" s="2" t="s">
        <v>255</v>
      </c>
      <c r="AJ33" s="2" t="s">
        <v>276</v>
      </c>
      <c r="AK33" s="2" t="s">
        <v>580</v>
      </c>
      <c r="AL33" s="2" t="s">
        <v>480</v>
      </c>
      <c r="AM33" s="3">
        <v>45658.394548611112</v>
      </c>
      <c r="AN33" s="2" t="s">
        <v>580</v>
      </c>
      <c r="AP33" s="2">
        <v>5551859</v>
      </c>
      <c r="AQ33" s="2" t="s">
        <v>81</v>
      </c>
      <c r="AR33" s="3">
        <v>45660.80945601852</v>
      </c>
      <c r="AS33" s="2" t="s">
        <v>82</v>
      </c>
      <c r="AT33" s="3">
        <v>45659.333333333336</v>
      </c>
      <c r="AU33" s="2" t="s">
        <v>83</v>
      </c>
      <c r="AV33" s="2" t="s">
        <v>583</v>
      </c>
      <c r="AW33" s="2" t="s">
        <v>584</v>
      </c>
      <c r="AX33" s="2" t="s">
        <v>585</v>
      </c>
      <c r="AZ33" s="3">
        <v>45660.80945601852</v>
      </c>
      <c r="BB33" s="2" t="s">
        <v>586</v>
      </c>
      <c r="BC33" s="2" t="s">
        <v>587</v>
      </c>
      <c r="BD33" s="2" t="s">
        <v>588</v>
      </c>
      <c r="BE33" s="2" t="s">
        <v>589</v>
      </c>
      <c r="BF33" s="2" t="s">
        <v>345</v>
      </c>
    </row>
    <row r="34" spans="1:58" x14ac:dyDescent="0.35">
      <c r="A34" s="2">
        <v>2951862</v>
      </c>
      <c r="B34" s="2" t="s">
        <v>244</v>
      </c>
      <c r="C34" s="2">
        <v>36940371</v>
      </c>
      <c r="D34" s="2">
        <v>338716027</v>
      </c>
      <c r="E34" s="2" t="s">
        <v>59</v>
      </c>
      <c r="F34" s="2" t="s">
        <v>60</v>
      </c>
      <c r="G34" s="2" t="s">
        <v>590</v>
      </c>
      <c r="H34" s="2" t="s">
        <v>591</v>
      </c>
      <c r="I34" s="2">
        <v>775273713</v>
      </c>
      <c r="J34" s="2" t="s">
        <v>592</v>
      </c>
      <c r="K34" s="2">
        <v>13</v>
      </c>
      <c r="L34" s="2" t="s">
        <v>63</v>
      </c>
      <c r="M34" s="2" t="s">
        <v>64</v>
      </c>
      <c r="N34" s="3">
        <v>44214</v>
      </c>
      <c r="O34" s="2" t="s">
        <v>248</v>
      </c>
      <c r="Q34" s="2" t="s">
        <v>66</v>
      </c>
      <c r="R34" s="3">
        <v>45658.395115740743</v>
      </c>
      <c r="S34" s="2" t="s">
        <v>593</v>
      </c>
      <c r="T34" s="2" t="s">
        <v>156</v>
      </c>
      <c r="U34" s="2" t="s">
        <v>69</v>
      </c>
      <c r="V34" s="2" t="s">
        <v>594</v>
      </c>
      <c r="W34" s="2" t="s">
        <v>136</v>
      </c>
      <c r="X34" s="2" t="s">
        <v>217</v>
      </c>
      <c r="Y34" s="2" t="s">
        <v>595</v>
      </c>
      <c r="Z34" s="2" t="s">
        <v>596</v>
      </c>
      <c r="AA34" s="2" t="s">
        <v>597</v>
      </c>
      <c r="AB34" s="2" t="s">
        <v>176</v>
      </c>
      <c r="AE34" s="3">
        <v>45658.395127314812</v>
      </c>
      <c r="AF34" s="2" t="s">
        <v>77</v>
      </c>
      <c r="AH34" s="2" t="s">
        <v>78</v>
      </c>
      <c r="AI34" s="2" t="s">
        <v>275</v>
      </c>
      <c r="AJ34" s="2" t="s">
        <v>598</v>
      </c>
      <c r="AK34" s="2" t="s">
        <v>594</v>
      </c>
      <c r="AL34" s="2" t="s">
        <v>593</v>
      </c>
      <c r="AM34" s="3">
        <v>45658.395162037035</v>
      </c>
      <c r="AN34" s="2" t="s">
        <v>594</v>
      </c>
      <c r="AP34" s="2">
        <v>5551860</v>
      </c>
      <c r="AQ34" s="2" t="s">
        <v>81</v>
      </c>
      <c r="AR34" s="3">
        <v>45659.390636574077</v>
      </c>
      <c r="AS34" s="2" t="s">
        <v>82</v>
      </c>
      <c r="AT34" s="3">
        <v>45659.333333333336</v>
      </c>
      <c r="AU34" s="2" t="s">
        <v>83</v>
      </c>
      <c r="AV34" s="2" t="s">
        <v>222</v>
      </c>
      <c r="AW34" s="2" t="s">
        <v>223</v>
      </c>
      <c r="AX34" s="2" t="s">
        <v>599</v>
      </c>
      <c r="AZ34" s="3">
        <v>45659.390636574077</v>
      </c>
      <c r="BB34" s="2" t="s">
        <v>382</v>
      </c>
      <c r="BC34" s="2" t="s">
        <v>383</v>
      </c>
      <c r="BD34" s="2" t="s">
        <v>383</v>
      </c>
      <c r="BE34" s="2" t="s">
        <v>600</v>
      </c>
      <c r="BF34" s="2" t="s">
        <v>601</v>
      </c>
    </row>
    <row r="35" spans="1:58" x14ac:dyDescent="0.35">
      <c r="A35" s="2">
        <v>2951863</v>
      </c>
      <c r="B35" s="2" t="s">
        <v>58</v>
      </c>
      <c r="C35" s="2">
        <v>34950161</v>
      </c>
      <c r="D35" s="2">
        <v>339691453</v>
      </c>
      <c r="E35" s="2" t="s">
        <v>59</v>
      </c>
      <c r="F35" s="2" t="s">
        <v>60</v>
      </c>
      <c r="G35" s="2" t="s">
        <v>466</v>
      </c>
      <c r="H35" s="2" t="s">
        <v>602</v>
      </c>
      <c r="I35" s="2">
        <v>773435492</v>
      </c>
      <c r="J35" s="2" t="s">
        <v>428</v>
      </c>
      <c r="K35" s="2">
        <v>16</v>
      </c>
      <c r="L35" s="2" t="s">
        <v>63</v>
      </c>
      <c r="M35" s="2" t="s">
        <v>64</v>
      </c>
      <c r="N35" s="3">
        <v>45415.666678240741</v>
      </c>
      <c r="O35" s="2" t="s">
        <v>65</v>
      </c>
      <c r="Q35" s="2" t="s">
        <v>66</v>
      </c>
      <c r="R35" s="3">
        <v>45658.396932870368</v>
      </c>
      <c r="S35" s="2" t="s">
        <v>603</v>
      </c>
      <c r="T35" s="2" t="s">
        <v>156</v>
      </c>
      <c r="U35" s="2" t="s">
        <v>69</v>
      </c>
      <c r="V35" s="2" t="s">
        <v>604</v>
      </c>
      <c r="W35" s="2" t="s">
        <v>605</v>
      </c>
      <c r="X35" s="2" t="s">
        <v>606</v>
      </c>
      <c r="Y35" s="2" t="s">
        <v>607</v>
      </c>
      <c r="Z35" s="2" t="s">
        <v>608</v>
      </c>
      <c r="AA35" s="2" t="s">
        <v>609</v>
      </c>
      <c r="AB35" s="2" t="s">
        <v>609</v>
      </c>
      <c r="AE35" s="3">
        <v>45658.396944444445</v>
      </c>
      <c r="AF35" s="2" t="s">
        <v>77</v>
      </c>
      <c r="AH35" s="2" t="s">
        <v>142</v>
      </c>
      <c r="AI35" s="2" t="s">
        <v>79</v>
      </c>
      <c r="AJ35" s="2" t="s">
        <v>191</v>
      </c>
      <c r="AK35" s="2" t="s">
        <v>610</v>
      </c>
      <c r="AL35" s="2" t="s">
        <v>603</v>
      </c>
      <c r="AM35" s="3">
        <v>45658.396979166668</v>
      </c>
      <c r="AN35" s="2" t="s">
        <v>610</v>
      </c>
      <c r="AP35" s="2">
        <v>5551861</v>
      </c>
      <c r="AQ35" s="2" t="s">
        <v>81</v>
      </c>
      <c r="AR35" s="3">
        <v>45658.7580787037</v>
      </c>
      <c r="AS35" s="2" t="s">
        <v>82</v>
      </c>
      <c r="AT35" s="3">
        <v>45659.333333333336</v>
      </c>
      <c r="AU35" s="2" t="s">
        <v>83</v>
      </c>
      <c r="AV35" s="2" t="s">
        <v>611</v>
      </c>
      <c r="AW35" s="2" t="s">
        <v>612</v>
      </c>
      <c r="AX35" s="2" t="s">
        <v>613</v>
      </c>
      <c r="AZ35" s="3">
        <v>45658.7580787037</v>
      </c>
      <c r="BB35" s="2" t="s">
        <v>614</v>
      </c>
      <c r="BC35" s="2" t="s">
        <v>129</v>
      </c>
      <c r="BD35" s="2" t="s">
        <v>615</v>
      </c>
      <c r="BE35" s="2" t="s">
        <v>616</v>
      </c>
      <c r="BF35" s="2" t="s">
        <v>301</v>
      </c>
    </row>
    <row r="36" spans="1:58" x14ac:dyDescent="0.35">
      <c r="A36" s="2">
        <v>2951864</v>
      </c>
      <c r="B36" s="2" t="s">
        <v>58</v>
      </c>
      <c r="C36" s="2">
        <v>35246051</v>
      </c>
      <c r="D36" s="2">
        <v>338774272</v>
      </c>
      <c r="E36" s="2" t="s">
        <v>59</v>
      </c>
      <c r="F36" s="2" t="s">
        <v>60</v>
      </c>
      <c r="G36" s="2" t="s">
        <v>617</v>
      </c>
      <c r="H36" s="2" t="s">
        <v>618</v>
      </c>
      <c r="I36" s="2">
        <v>782394653</v>
      </c>
      <c r="J36" s="2" t="s">
        <v>619</v>
      </c>
      <c r="K36" s="2">
        <v>13</v>
      </c>
      <c r="L36" s="2" t="s">
        <v>63</v>
      </c>
      <c r="M36" s="2" t="s">
        <v>64</v>
      </c>
      <c r="N36" s="3">
        <v>45657.541666666664</v>
      </c>
      <c r="O36" s="2" t="s">
        <v>65</v>
      </c>
      <c r="Q36" s="2" t="s">
        <v>66</v>
      </c>
      <c r="R36" s="3">
        <v>45658.398020833331</v>
      </c>
      <c r="S36" s="2" t="s">
        <v>564</v>
      </c>
      <c r="T36" s="2" t="s">
        <v>156</v>
      </c>
      <c r="U36" s="2" t="s">
        <v>69</v>
      </c>
      <c r="V36" s="2" t="s">
        <v>620</v>
      </c>
      <c r="W36" s="2" t="s">
        <v>118</v>
      </c>
      <c r="X36" s="2" t="s">
        <v>119</v>
      </c>
      <c r="Y36" s="2" t="s">
        <v>621</v>
      </c>
      <c r="Z36" s="2" t="s">
        <v>160</v>
      </c>
      <c r="AA36" s="2" t="s">
        <v>161</v>
      </c>
      <c r="AB36" s="2" t="s">
        <v>176</v>
      </c>
      <c r="AE36" s="3">
        <v>45658.398032407407</v>
      </c>
      <c r="AF36" s="2" t="s">
        <v>77</v>
      </c>
      <c r="AH36" s="2" t="s">
        <v>142</v>
      </c>
      <c r="AI36" s="2" t="s">
        <v>79</v>
      </c>
      <c r="AJ36" s="2" t="s">
        <v>144</v>
      </c>
      <c r="AK36" s="2" t="s">
        <v>622</v>
      </c>
      <c r="AL36" s="2" t="s">
        <v>564</v>
      </c>
      <c r="AM36" s="3">
        <v>45658.39806712963</v>
      </c>
      <c r="AN36" s="2" t="s">
        <v>622</v>
      </c>
      <c r="AP36" s="2">
        <v>5551862</v>
      </c>
      <c r="AQ36" s="2" t="s">
        <v>81</v>
      </c>
      <c r="AR36" s="3">
        <v>45659.839108796295</v>
      </c>
      <c r="AS36" s="2" t="s">
        <v>82</v>
      </c>
      <c r="AT36" s="3">
        <v>45659.333333333336</v>
      </c>
      <c r="AU36" s="2" t="s">
        <v>83</v>
      </c>
      <c r="AV36" s="2" t="s">
        <v>125</v>
      </c>
      <c r="AW36" s="2" t="s">
        <v>126</v>
      </c>
      <c r="AX36" s="2" t="s">
        <v>623</v>
      </c>
      <c r="AZ36" s="3">
        <v>45659.839108796295</v>
      </c>
      <c r="BB36" s="2" t="s">
        <v>439</v>
      </c>
      <c r="BC36" s="2" t="s">
        <v>440</v>
      </c>
      <c r="BD36" s="2" t="s">
        <v>263</v>
      </c>
      <c r="BE36" s="2" t="s">
        <v>624</v>
      </c>
      <c r="BF36" s="2" t="s">
        <v>147</v>
      </c>
    </row>
    <row r="37" spans="1:58" x14ac:dyDescent="0.35">
      <c r="A37" s="2">
        <v>2951865</v>
      </c>
      <c r="B37" s="2" t="s">
        <v>625</v>
      </c>
      <c r="C37" s="2">
        <v>769991</v>
      </c>
      <c r="D37" s="2">
        <v>338379767</v>
      </c>
      <c r="E37" s="2" t="s">
        <v>59</v>
      </c>
      <c r="F37" s="2" t="s">
        <v>60</v>
      </c>
      <c r="G37" s="2" t="s">
        <v>626</v>
      </c>
      <c r="H37" s="2" t="s">
        <v>397</v>
      </c>
      <c r="I37" s="2">
        <v>775445392</v>
      </c>
      <c r="J37" s="2" t="s">
        <v>627</v>
      </c>
      <c r="K37" s="2">
        <v>13</v>
      </c>
      <c r="L37" s="2" t="s">
        <v>63</v>
      </c>
      <c r="M37" s="2" t="s">
        <v>64</v>
      </c>
      <c r="N37" s="3">
        <v>44013.750011574077</v>
      </c>
      <c r="O37" s="2" t="s">
        <v>509</v>
      </c>
      <c r="Q37" s="2" t="s">
        <v>66</v>
      </c>
      <c r="R37" s="3">
        <v>45658.400752314818</v>
      </c>
      <c r="S37" s="2" t="s">
        <v>628</v>
      </c>
      <c r="T37" s="2" t="s">
        <v>629</v>
      </c>
      <c r="U37" s="2" t="s">
        <v>69</v>
      </c>
      <c r="V37" s="2" t="s">
        <v>630</v>
      </c>
      <c r="W37" s="2" t="s">
        <v>118</v>
      </c>
      <c r="X37" s="2" t="s">
        <v>119</v>
      </c>
      <c r="Y37" s="2" t="s">
        <v>631</v>
      </c>
      <c r="Z37" s="2" t="s">
        <v>160</v>
      </c>
      <c r="AA37" s="2" t="s">
        <v>161</v>
      </c>
      <c r="AB37" s="2" t="s">
        <v>161</v>
      </c>
      <c r="AE37" s="3">
        <v>45658.400937500002</v>
      </c>
      <c r="AF37" s="2" t="s">
        <v>77</v>
      </c>
      <c r="AH37" s="2" t="s">
        <v>78</v>
      </c>
      <c r="AI37" s="2" t="s">
        <v>275</v>
      </c>
      <c r="AJ37" s="2" t="s">
        <v>516</v>
      </c>
      <c r="AL37" s="2" t="s">
        <v>628</v>
      </c>
      <c r="AM37" s="3">
        <v>45658.400972222225</v>
      </c>
      <c r="AO37" s="2" t="s">
        <v>628</v>
      </c>
      <c r="AP37" s="2">
        <v>5551863</v>
      </c>
      <c r="AQ37" s="2" t="s">
        <v>81</v>
      </c>
      <c r="AR37" s="3">
        <v>45659.546527777777</v>
      </c>
      <c r="AS37" s="2" t="s">
        <v>82</v>
      </c>
      <c r="AT37" s="3">
        <v>45659.333333333336</v>
      </c>
      <c r="AU37" s="2" t="s">
        <v>83</v>
      </c>
      <c r="AV37" s="2" t="s">
        <v>125</v>
      </c>
      <c r="AW37" s="2" t="s">
        <v>126</v>
      </c>
      <c r="AX37" s="2" t="s">
        <v>632</v>
      </c>
      <c r="AZ37" s="3">
        <v>45659.546527777777</v>
      </c>
      <c r="BB37" s="2" t="s">
        <v>382</v>
      </c>
      <c r="BC37" s="2" t="s">
        <v>383</v>
      </c>
      <c r="BD37" s="2" t="s">
        <v>383</v>
      </c>
      <c r="BE37" s="2" t="s">
        <v>633</v>
      </c>
      <c r="BF37" s="2" t="s">
        <v>601</v>
      </c>
    </row>
    <row r="38" spans="1:58" x14ac:dyDescent="0.35">
      <c r="A38" s="2">
        <v>2951866</v>
      </c>
      <c r="B38" s="2" t="s">
        <v>58</v>
      </c>
      <c r="C38" s="2">
        <v>34627171</v>
      </c>
      <c r="D38" s="2">
        <v>338571479</v>
      </c>
      <c r="E38" s="2" t="s">
        <v>59</v>
      </c>
      <c r="F38" s="2" t="s">
        <v>60</v>
      </c>
      <c r="G38" s="2" t="s">
        <v>466</v>
      </c>
      <c r="H38" s="2" t="s">
        <v>634</v>
      </c>
      <c r="I38" s="2">
        <v>776554955</v>
      </c>
      <c r="J38" s="2" t="s">
        <v>635</v>
      </c>
      <c r="K38" s="2">
        <v>12</v>
      </c>
      <c r="L38" s="2" t="s">
        <v>63</v>
      </c>
      <c r="M38" s="2" t="s">
        <v>64</v>
      </c>
      <c r="N38" s="3">
        <v>45281.565671296295</v>
      </c>
      <c r="O38" s="2" t="s">
        <v>65</v>
      </c>
      <c r="Q38" s="2" t="s">
        <v>66</v>
      </c>
      <c r="R38" s="3">
        <v>45658.403784722221</v>
      </c>
      <c r="S38" s="2" t="s">
        <v>636</v>
      </c>
      <c r="T38" s="2" t="s">
        <v>637</v>
      </c>
      <c r="U38" s="2" t="s">
        <v>69</v>
      </c>
      <c r="V38" s="2" t="s">
        <v>638</v>
      </c>
      <c r="W38" s="2" t="s">
        <v>136</v>
      </c>
      <c r="X38" s="2" t="s">
        <v>137</v>
      </c>
      <c r="Y38" s="2" t="s">
        <v>138</v>
      </c>
      <c r="Z38" s="2" t="s">
        <v>139</v>
      </c>
      <c r="AA38" s="2" t="s">
        <v>639</v>
      </c>
      <c r="AB38" s="2" t="s">
        <v>640</v>
      </c>
      <c r="AE38" s="3">
        <v>45658.403796296298</v>
      </c>
      <c r="AF38" s="2" t="s">
        <v>77</v>
      </c>
      <c r="AH38" s="2" t="s">
        <v>78</v>
      </c>
      <c r="AI38" s="2" t="s">
        <v>79</v>
      </c>
      <c r="AJ38" s="2" t="s">
        <v>276</v>
      </c>
      <c r="AK38" s="2" t="s">
        <v>641</v>
      </c>
      <c r="AL38" s="2" t="s">
        <v>636</v>
      </c>
      <c r="AM38" s="3">
        <v>45658.403831018521</v>
      </c>
      <c r="AN38" s="2" t="s">
        <v>641</v>
      </c>
      <c r="AP38" s="2">
        <v>5551864</v>
      </c>
      <c r="AQ38" s="2" t="s">
        <v>81</v>
      </c>
      <c r="AR38" s="3">
        <v>45658.873854166668</v>
      </c>
      <c r="AS38" s="2" t="s">
        <v>82</v>
      </c>
      <c r="AT38" s="3">
        <v>45659.333333333336</v>
      </c>
      <c r="AU38" s="2" t="s">
        <v>83</v>
      </c>
      <c r="AV38" s="2" t="s">
        <v>163</v>
      </c>
      <c r="AW38" s="2" t="s">
        <v>164</v>
      </c>
      <c r="AX38" s="2" t="s">
        <v>642</v>
      </c>
      <c r="AZ38" s="3">
        <v>45658.873854166668</v>
      </c>
      <c r="BB38" s="2" t="s">
        <v>643</v>
      </c>
      <c r="BC38" s="2" t="s">
        <v>644</v>
      </c>
      <c r="BD38" s="2" t="s">
        <v>299</v>
      </c>
      <c r="BE38" s="2" t="s">
        <v>300</v>
      </c>
      <c r="BF38" s="2" t="s">
        <v>147</v>
      </c>
    </row>
    <row r="39" spans="1:58" x14ac:dyDescent="0.35">
      <c r="A39" s="2">
        <v>2951867</v>
      </c>
      <c r="B39" s="2" t="s">
        <v>58</v>
      </c>
      <c r="C39" s="2">
        <v>34646961</v>
      </c>
      <c r="D39" s="2">
        <v>338271735</v>
      </c>
      <c r="E39" s="2" t="s">
        <v>59</v>
      </c>
      <c r="F39" s="2" t="s">
        <v>60</v>
      </c>
      <c r="G39" s="2" t="s">
        <v>228</v>
      </c>
      <c r="H39" s="2" t="s">
        <v>645</v>
      </c>
      <c r="I39" s="2">
        <v>776595942</v>
      </c>
      <c r="J39" s="2" t="s">
        <v>646</v>
      </c>
      <c r="K39" s="2">
        <v>12</v>
      </c>
      <c r="L39" s="2" t="s">
        <v>63</v>
      </c>
      <c r="M39" s="2" t="s">
        <v>64</v>
      </c>
      <c r="N39" s="3">
        <v>45439.541678240741</v>
      </c>
      <c r="O39" s="2" t="s">
        <v>647</v>
      </c>
      <c r="Q39" s="2" t="s">
        <v>66</v>
      </c>
      <c r="R39" s="3">
        <v>45658.403831018521</v>
      </c>
      <c r="S39" s="2" t="s">
        <v>648</v>
      </c>
      <c r="T39" s="2" t="s">
        <v>68</v>
      </c>
      <c r="U39" s="2" t="s">
        <v>69</v>
      </c>
      <c r="V39" s="2" t="s">
        <v>649</v>
      </c>
      <c r="W39" s="2" t="s">
        <v>71</v>
      </c>
      <c r="X39" s="2" t="s">
        <v>650</v>
      </c>
      <c r="Y39" s="2" t="s">
        <v>651</v>
      </c>
      <c r="Z39" s="2" t="s">
        <v>652</v>
      </c>
      <c r="AA39" s="2" t="s">
        <v>653</v>
      </c>
      <c r="AB39" s="2" t="s">
        <v>653</v>
      </c>
      <c r="AC39" s="2">
        <v>112</v>
      </c>
      <c r="AE39" s="3">
        <v>45658.40384259259</v>
      </c>
      <c r="AF39" s="2" t="s">
        <v>77</v>
      </c>
      <c r="AH39" s="2" t="s">
        <v>78</v>
      </c>
      <c r="AI39" s="2" t="s">
        <v>79</v>
      </c>
      <c r="AJ39" s="2" t="s">
        <v>191</v>
      </c>
      <c r="AK39" s="2" t="s">
        <v>654</v>
      </c>
      <c r="AL39" s="2" t="s">
        <v>648</v>
      </c>
      <c r="AM39" s="3">
        <v>45658.403877314813</v>
      </c>
      <c r="AN39" s="2" t="s">
        <v>654</v>
      </c>
      <c r="AP39" s="2">
        <v>5551865</v>
      </c>
      <c r="AQ39" s="2" t="s">
        <v>81</v>
      </c>
      <c r="AR39" s="3">
        <v>45658.745868055557</v>
      </c>
      <c r="AS39" s="2" t="s">
        <v>82</v>
      </c>
      <c r="AT39" s="3">
        <v>45659.333333333336</v>
      </c>
      <c r="AU39" s="2" t="s">
        <v>83</v>
      </c>
      <c r="AV39" s="2" t="s">
        <v>655</v>
      </c>
      <c r="AW39" s="2" t="s">
        <v>656</v>
      </c>
      <c r="AX39" s="2" t="s">
        <v>657</v>
      </c>
      <c r="AZ39" s="3">
        <v>45658.745868055557</v>
      </c>
      <c r="BB39" s="2" t="s">
        <v>408</v>
      </c>
      <c r="BC39" s="2" t="s">
        <v>409</v>
      </c>
      <c r="BD39" s="2" t="s">
        <v>410</v>
      </c>
      <c r="BE39" s="2" t="s">
        <v>658</v>
      </c>
      <c r="BF39" s="2" t="s">
        <v>442</v>
      </c>
    </row>
    <row r="40" spans="1:58" x14ac:dyDescent="0.35">
      <c r="A40" s="2">
        <v>2951868</v>
      </c>
      <c r="B40" s="2" t="s">
        <v>58</v>
      </c>
      <c r="C40" s="2">
        <v>32943151</v>
      </c>
      <c r="D40" s="2">
        <v>338641732</v>
      </c>
      <c r="E40" s="2" t="s">
        <v>59</v>
      </c>
      <c r="F40" s="2" t="s">
        <v>60</v>
      </c>
      <c r="G40" s="2" t="s">
        <v>659</v>
      </c>
      <c r="H40" s="2" t="s">
        <v>660</v>
      </c>
      <c r="I40" s="2">
        <v>774410715</v>
      </c>
      <c r="J40" s="2" t="s">
        <v>661</v>
      </c>
      <c r="K40" s="2">
        <v>12</v>
      </c>
      <c r="L40" s="2" t="s">
        <v>63</v>
      </c>
      <c r="M40" s="2" t="s">
        <v>64</v>
      </c>
      <c r="N40" s="3">
        <v>44805</v>
      </c>
      <c r="O40" s="2" t="s">
        <v>187</v>
      </c>
      <c r="Q40" s="2" t="s">
        <v>66</v>
      </c>
      <c r="R40" s="3">
        <v>45658.406770833331</v>
      </c>
      <c r="S40" s="2" t="s">
        <v>603</v>
      </c>
      <c r="T40" s="2" t="s">
        <v>156</v>
      </c>
      <c r="U40" s="2" t="s">
        <v>69</v>
      </c>
      <c r="V40" s="2" t="s">
        <v>662</v>
      </c>
      <c r="W40" s="2" t="s">
        <v>71</v>
      </c>
      <c r="X40" s="2" t="s">
        <v>431</v>
      </c>
      <c r="Y40" s="2" t="s">
        <v>540</v>
      </c>
      <c r="Z40" s="2" t="s">
        <v>541</v>
      </c>
      <c r="AA40" s="2" t="s">
        <v>542</v>
      </c>
      <c r="AB40" s="2" t="s">
        <v>663</v>
      </c>
      <c r="AC40" s="2">
        <v>167</v>
      </c>
      <c r="AE40" s="3">
        <v>45658.406782407408</v>
      </c>
      <c r="AF40" s="2" t="s">
        <v>77</v>
      </c>
      <c r="AH40" s="2" t="s">
        <v>142</v>
      </c>
      <c r="AI40" s="2" t="s">
        <v>79</v>
      </c>
      <c r="AJ40" s="2" t="s">
        <v>123</v>
      </c>
      <c r="AK40" s="2" t="s">
        <v>664</v>
      </c>
      <c r="AL40" s="2" t="s">
        <v>603</v>
      </c>
      <c r="AM40" s="3">
        <v>45658.406805555554</v>
      </c>
      <c r="AN40" s="2" t="s">
        <v>664</v>
      </c>
      <c r="AP40" s="2">
        <v>5551866</v>
      </c>
      <c r="AQ40" s="2" t="s">
        <v>81</v>
      </c>
      <c r="AR40" s="3">
        <v>45658.504814814813</v>
      </c>
      <c r="AS40" s="2" t="s">
        <v>82</v>
      </c>
      <c r="AT40" s="3">
        <v>45659.333333333336</v>
      </c>
      <c r="AU40" s="2" t="s">
        <v>83</v>
      </c>
      <c r="AV40" s="2" t="s">
        <v>436</v>
      </c>
      <c r="AW40" s="2" t="s">
        <v>437</v>
      </c>
      <c r="AX40" s="2" t="s">
        <v>665</v>
      </c>
      <c r="AZ40" s="3">
        <v>45658.504814814813</v>
      </c>
      <c r="BB40" s="2" t="s">
        <v>382</v>
      </c>
      <c r="BC40" s="2" t="s">
        <v>383</v>
      </c>
      <c r="BD40" s="2" t="s">
        <v>383</v>
      </c>
      <c r="BE40" s="2" t="s">
        <v>666</v>
      </c>
      <c r="BF40" s="2" t="s">
        <v>667</v>
      </c>
    </row>
    <row r="41" spans="1:58" x14ac:dyDescent="0.35">
      <c r="A41" s="2">
        <v>2951869</v>
      </c>
      <c r="B41" s="2" t="s">
        <v>668</v>
      </c>
      <c r="C41" s="2">
        <v>32953421</v>
      </c>
      <c r="D41" s="2">
        <v>339144327</v>
      </c>
      <c r="E41" s="2" t="s">
        <v>59</v>
      </c>
      <c r="F41" s="2" t="s">
        <v>668</v>
      </c>
      <c r="G41" s="2" t="s">
        <v>669</v>
      </c>
      <c r="H41" s="2" t="s">
        <v>670</v>
      </c>
      <c r="I41" s="2">
        <v>775680599</v>
      </c>
      <c r="J41" s="2" t="s">
        <v>671</v>
      </c>
      <c r="K41" s="2">
        <v>13</v>
      </c>
      <c r="L41" s="2" t="s">
        <v>63</v>
      </c>
      <c r="M41" s="2" t="s">
        <v>64</v>
      </c>
      <c r="N41" s="3">
        <v>45624.75</v>
      </c>
      <c r="O41" s="2" t="s">
        <v>672</v>
      </c>
      <c r="Q41" s="2" t="s">
        <v>66</v>
      </c>
      <c r="R41" s="3">
        <v>45658.406770833331</v>
      </c>
      <c r="S41" s="2" t="s">
        <v>673</v>
      </c>
      <c r="T41" s="2" t="s">
        <v>68</v>
      </c>
      <c r="U41" s="2" t="s">
        <v>674</v>
      </c>
      <c r="V41" s="2" t="s">
        <v>675</v>
      </c>
      <c r="W41" s="2" t="s">
        <v>676</v>
      </c>
      <c r="X41" s="2" t="s">
        <v>289</v>
      </c>
      <c r="Y41" s="2" t="s">
        <v>677</v>
      </c>
      <c r="Z41" s="2" t="s">
        <v>121</v>
      </c>
      <c r="AA41" s="2" t="s">
        <v>678</v>
      </c>
      <c r="AB41" s="2" t="s">
        <v>679</v>
      </c>
      <c r="AE41" s="3">
        <v>45658.407256944447</v>
      </c>
      <c r="AF41" s="2" t="s">
        <v>680</v>
      </c>
      <c r="AG41" s="2">
        <v>24</v>
      </c>
      <c r="AH41" s="2" t="s">
        <v>78</v>
      </c>
      <c r="AI41" s="2" t="s">
        <v>79</v>
      </c>
      <c r="AJ41" s="2" t="s">
        <v>191</v>
      </c>
      <c r="AK41" s="2" t="s">
        <v>681</v>
      </c>
      <c r="AL41" s="2" t="s">
        <v>673</v>
      </c>
      <c r="AM41" s="3">
        <v>45658.40729166667</v>
      </c>
      <c r="AO41" s="2" t="s">
        <v>673</v>
      </c>
      <c r="AP41" s="2">
        <v>5551867</v>
      </c>
      <c r="AQ41" s="2" t="s">
        <v>81</v>
      </c>
      <c r="AR41" s="3">
        <v>45659.656354166669</v>
      </c>
      <c r="AS41" s="2" t="s">
        <v>82</v>
      </c>
      <c r="AT41" s="3">
        <v>45659.333333333336</v>
      </c>
      <c r="AU41" s="2" t="s">
        <v>104</v>
      </c>
      <c r="AV41" s="2" t="s">
        <v>682</v>
      </c>
      <c r="AW41" s="2" t="s">
        <v>683</v>
      </c>
      <c r="AX41" s="2" t="s">
        <v>684</v>
      </c>
      <c r="AY41" s="3">
        <v>45659.407256944447</v>
      </c>
      <c r="AZ41" s="3">
        <v>45659.656354166669</v>
      </c>
      <c r="BA41" s="2" t="s">
        <v>685</v>
      </c>
      <c r="BB41" s="2" t="s">
        <v>686</v>
      </c>
      <c r="BC41" s="2" t="s">
        <v>88</v>
      </c>
      <c r="BD41" s="2" t="s">
        <v>89</v>
      </c>
      <c r="BE41" s="2" t="s">
        <v>687</v>
      </c>
      <c r="BF41" s="2" t="s">
        <v>560</v>
      </c>
    </row>
    <row r="42" spans="1:58" x14ac:dyDescent="0.35">
      <c r="A42" s="2">
        <v>2951870</v>
      </c>
      <c r="B42" s="2" t="s">
        <v>58</v>
      </c>
      <c r="C42" s="2">
        <v>37485801</v>
      </c>
      <c r="D42" s="2">
        <v>338673526</v>
      </c>
      <c r="E42" s="2" t="s">
        <v>59</v>
      </c>
      <c r="F42" s="2" t="s">
        <v>60</v>
      </c>
      <c r="G42" s="2" t="s">
        <v>590</v>
      </c>
      <c r="H42" s="2" t="s">
        <v>688</v>
      </c>
      <c r="I42" s="2">
        <v>786062652</v>
      </c>
      <c r="J42" s="2" t="s">
        <v>387</v>
      </c>
      <c r="K42" s="2">
        <v>12</v>
      </c>
      <c r="L42" s="2" t="s">
        <v>63</v>
      </c>
      <c r="M42" s="2" t="s">
        <v>64</v>
      </c>
      <c r="N42" s="3">
        <v>44805</v>
      </c>
      <c r="O42" s="2" t="s">
        <v>647</v>
      </c>
      <c r="Q42" s="2" t="s">
        <v>66</v>
      </c>
      <c r="R42" s="3">
        <v>45658.408090277779</v>
      </c>
      <c r="S42" s="2" t="s">
        <v>648</v>
      </c>
      <c r="T42" s="2" t="s">
        <v>68</v>
      </c>
      <c r="U42" s="2" t="s">
        <v>689</v>
      </c>
      <c r="V42" s="2" t="s">
        <v>690</v>
      </c>
      <c r="W42" s="2" t="s">
        <v>71</v>
      </c>
      <c r="X42" s="2" t="s">
        <v>650</v>
      </c>
      <c r="Y42" s="2" t="s">
        <v>691</v>
      </c>
      <c r="Z42" s="2" t="s">
        <v>652</v>
      </c>
      <c r="AA42" s="2" t="s">
        <v>692</v>
      </c>
      <c r="AB42" s="2" t="s">
        <v>692</v>
      </c>
      <c r="AE42" s="3">
        <v>45658.408101851855</v>
      </c>
      <c r="AF42" s="2" t="s">
        <v>77</v>
      </c>
      <c r="AH42" s="2" t="s">
        <v>78</v>
      </c>
      <c r="AI42" s="2" t="s">
        <v>79</v>
      </c>
      <c r="AJ42" s="2" t="s">
        <v>191</v>
      </c>
      <c r="AK42" s="2" t="s">
        <v>693</v>
      </c>
      <c r="AL42" s="2" t="s">
        <v>648</v>
      </c>
      <c r="AM42" s="3">
        <v>45658.408136574071</v>
      </c>
      <c r="AN42" s="2" t="s">
        <v>693</v>
      </c>
      <c r="AP42" s="2">
        <v>5551872</v>
      </c>
      <c r="AQ42" s="2" t="s">
        <v>81</v>
      </c>
      <c r="AR42" s="3">
        <v>45658.542870370373</v>
      </c>
      <c r="AS42" s="2" t="s">
        <v>82</v>
      </c>
      <c r="AT42" s="3">
        <v>45659.333333333336</v>
      </c>
      <c r="AU42" s="2" t="s">
        <v>83</v>
      </c>
      <c r="AV42" s="2" t="s">
        <v>655</v>
      </c>
      <c r="AW42" s="2" t="s">
        <v>656</v>
      </c>
      <c r="AX42" s="2" t="s">
        <v>694</v>
      </c>
      <c r="AZ42" s="3">
        <v>45658.542870370373</v>
      </c>
      <c r="BB42" s="2" t="s">
        <v>695</v>
      </c>
      <c r="BC42" s="2" t="s">
        <v>696</v>
      </c>
      <c r="BD42" s="2" t="s">
        <v>89</v>
      </c>
      <c r="BE42" s="2" t="s">
        <v>697</v>
      </c>
      <c r="BF42" s="2" t="s">
        <v>698</v>
      </c>
    </row>
    <row r="43" spans="1:58" x14ac:dyDescent="0.35">
      <c r="A43" s="2">
        <v>2951871</v>
      </c>
      <c r="B43" s="2" t="s">
        <v>58</v>
      </c>
      <c r="C43" s="2">
        <v>37078511</v>
      </c>
      <c r="D43" s="2">
        <v>338711201</v>
      </c>
      <c r="E43" s="2" t="s">
        <v>59</v>
      </c>
      <c r="F43" s="2" t="s">
        <v>60</v>
      </c>
      <c r="G43" s="2" t="s">
        <v>699</v>
      </c>
      <c r="H43" s="2" t="s">
        <v>700</v>
      </c>
      <c r="I43" s="2">
        <v>771791898</v>
      </c>
      <c r="J43" s="2" t="s">
        <v>701</v>
      </c>
      <c r="K43" s="2">
        <v>13</v>
      </c>
      <c r="L43" s="2" t="s">
        <v>63</v>
      </c>
      <c r="M43" s="2" t="s">
        <v>64</v>
      </c>
      <c r="N43" s="3">
        <v>45124.041678240741</v>
      </c>
      <c r="O43" s="2" t="s">
        <v>65</v>
      </c>
      <c r="Q43" s="2" t="s">
        <v>66</v>
      </c>
      <c r="R43" s="3">
        <v>45658.408865740741</v>
      </c>
      <c r="S43" s="2" t="s">
        <v>702</v>
      </c>
      <c r="T43" s="2" t="s">
        <v>703</v>
      </c>
      <c r="U43" s="2" t="s">
        <v>704</v>
      </c>
      <c r="V43" s="2" t="s">
        <v>705</v>
      </c>
      <c r="W43" s="2" t="s">
        <v>136</v>
      </c>
      <c r="X43" s="2" t="s">
        <v>137</v>
      </c>
      <c r="Y43" s="2" t="s">
        <v>706</v>
      </c>
      <c r="Z43" s="2" t="s">
        <v>139</v>
      </c>
      <c r="AA43" s="2" t="s">
        <v>639</v>
      </c>
      <c r="AB43" s="2" t="s">
        <v>639</v>
      </c>
      <c r="AE43" s="3">
        <v>45658.408877314818</v>
      </c>
      <c r="AF43" s="2" t="s">
        <v>77</v>
      </c>
      <c r="AH43" s="2" t="s">
        <v>78</v>
      </c>
      <c r="AI43" s="2" t="s">
        <v>79</v>
      </c>
      <c r="AJ43" s="2" t="s">
        <v>191</v>
      </c>
      <c r="AK43" s="2" t="s">
        <v>707</v>
      </c>
      <c r="AL43" s="2" t="s">
        <v>702</v>
      </c>
      <c r="AM43" s="3">
        <v>45658.408900462964</v>
      </c>
      <c r="AN43" s="2" t="s">
        <v>707</v>
      </c>
      <c r="AP43" s="2">
        <v>5551873</v>
      </c>
      <c r="AQ43" s="2" t="s">
        <v>81</v>
      </c>
      <c r="AR43" s="3">
        <v>45658.873217592591</v>
      </c>
      <c r="AS43" s="2" t="s">
        <v>82</v>
      </c>
      <c r="AZ43" s="3">
        <v>45658.873217592591</v>
      </c>
      <c r="BB43" s="2" t="s">
        <v>708</v>
      </c>
      <c r="BC43" s="2" t="s">
        <v>709</v>
      </c>
      <c r="BD43" s="2" t="s">
        <v>710</v>
      </c>
      <c r="BE43" s="2" t="s">
        <v>711</v>
      </c>
      <c r="BF43" s="2" t="s">
        <v>147</v>
      </c>
    </row>
    <row r="44" spans="1:58" x14ac:dyDescent="0.35">
      <c r="A44" s="2">
        <v>2951872</v>
      </c>
      <c r="B44" s="2" t="s">
        <v>244</v>
      </c>
      <c r="C44" s="2">
        <v>40734741</v>
      </c>
      <c r="D44" s="2">
        <v>339015901</v>
      </c>
      <c r="E44" s="2" t="s">
        <v>59</v>
      </c>
      <c r="F44" s="2" t="s">
        <v>60</v>
      </c>
      <c r="G44" s="2" t="s">
        <v>712</v>
      </c>
      <c r="H44" s="2" t="s">
        <v>713</v>
      </c>
      <c r="I44" s="2">
        <v>774103358</v>
      </c>
      <c r="J44" s="2" t="s">
        <v>714</v>
      </c>
      <c r="K44" s="2">
        <v>14</v>
      </c>
      <c r="L44" s="2" t="s">
        <v>63</v>
      </c>
      <c r="M44" s="2" t="s">
        <v>64</v>
      </c>
      <c r="N44" s="3">
        <v>45478.731087962966</v>
      </c>
      <c r="O44" s="2" t="s">
        <v>509</v>
      </c>
      <c r="Q44" s="2" t="s">
        <v>66</v>
      </c>
      <c r="R44" s="3">
        <v>45658.409444444442</v>
      </c>
      <c r="S44" s="2" t="s">
        <v>469</v>
      </c>
      <c r="T44" s="2" t="s">
        <v>156</v>
      </c>
      <c r="U44" s="2" t="s">
        <v>69</v>
      </c>
      <c r="V44" s="2" t="s">
        <v>715</v>
      </c>
      <c r="Y44" s="2" t="s">
        <v>716</v>
      </c>
      <c r="Z44" s="2" t="s">
        <v>236</v>
      </c>
      <c r="AA44" s="2" t="s">
        <v>717</v>
      </c>
      <c r="AB44" s="2" t="s">
        <v>176</v>
      </c>
      <c r="AC44" s="2">
        <v>774103358</v>
      </c>
      <c r="AE44" s="3">
        <v>45658.409456018519</v>
      </c>
      <c r="AF44" s="2" t="s">
        <v>77</v>
      </c>
      <c r="AH44" s="2" t="s">
        <v>78</v>
      </c>
      <c r="AI44" s="2" t="s">
        <v>255</v>
      </c>
      <c r="AJ44" s="2" t="s">
        <v>276</v>
      </c>
      <c r="AK44" s="2" t="s">
        <v>715</v>
      </c>
      <c r="AL44" s="2" t="s">
        <v>469</v>
      </c>
      <c r="AM44" s="3">
        <v>45658.409490740742</v>
      </c>
      <c r="AN44" s="2" t="s">
        <v>715</v>
      </c>
      <c r="AP44" s="2">
        <v>5551877</v>
      </c>
      <c r="AQ44" s="2" t="s">
        <v>81</v>
      </c>
      <c r="AR44" s="3">
        <v>45658.755381944444</v>
      </c>
      <c r="AS44" s="2" t="s">
        <v>82</v>
      </c>
      <c r="AT44" s="3">
        <v>45659.333333333336</v>
      </c>
      <c r="AU44" s="2" t="s">
        <v>83</v>
      </c>
      <c r="AV44" s="2" t="s">
        <v>239</v>
      </c>
      <c r="AW44" s="2" t="s">
        <v>240</v>
      </c>
      <c r="AX44" s="2" t="s">
        <v>718</v>
      </c>
      <c r="AZ44" s="3">
        <v>45658.755381944444</v>
      </c>
      <c r="BB44" s="2" t="s">
        <v>280</v>
      </c>
      <c r="BC44" s="2" t="s">
        <v>281</v>
      </c>
      <c r="BD44" s="2" t="s">
        <v>282</v>
      </c>
      <c r="BE44" s="2" t="s">
        <v>719</v>
      </c>
      <c r="BF44" s="2" t="s">
        <v>353</v>
      </c>
    </row>
    <row r="45" spans="1:58" x14ac:dyDescent="0.35">
      <c r="A45" s="2">
        <v>2951873</v>
      </c>
      <c r="B45" s="2" t="s">
        <v>720</v>
      </c>
      <c r="C45" s="2">
        <v>34711821</v>
      </c>
      <c r="D45" s="2">
        <v>339821463</v>
      </c>
      <c r="E45" s="2" t="s">
        <v>59</v>
      </c>
      <c r="F45" s="2" t="s">
        <v>60</v>
      </c>
      <c r="G45" s="2" t="s">
        <v>721</v>
      </c>
      <c r="H45" s="2" t="s">
        <v>722</v>
      </c>
      <c r="I45" s="2">
        <v>775405994</v>
      </c>
      <c r="J45" s="2" t="s">
        <v>723</v>
      </c>
      <c r="K45" s="2">
        <v>15</v>
      </c>
      <c r="L45" s="2" t="s">
        <v>63</v>
      </c>
      <c r="M45" s="2" t="s">
        <v>64</v>
      </c>
      <c r="N45" s="3">
        <v>43430.375</v>
      </c>
      <c r="O45" s="2" t="s">
        <v>724</v>
      </c>
      <c r="Q45" s="2" t="s">
        <v>66</v>
      </c>
      <c r="R45" s="3">
        <v>45658.409895833334</v>
      </c>
      <c r="S45" s="2" t="s">
        <v>725</v>
      </c>
      <c r="T45" s="2" t="s">
        <v>156</v>
      </c>
      <c r="U45" s="2" t="s">
        <v>69</v>
      </c>
      <c r="V45" s="2" t="s">
        <v>726</v>
      </c>
      <c r="W45" s="2" t="s">
        <v>727</v>
      </c>
      <c r="X45" s="2" t="s">
        <v>728</v>
      </c>
      <c r="Y45" s="2" t="s">
        <v>729</v>
      </c>
      <c r="Z45" s="2" t="s">
        <v>730</v>
      </c>
      <c r="AA45" s="2" t="s">
        <v>731</v>
      </c>
      <c r="AB45" s="2" t="s">
        <v>176</v>
      </c>
      <c r="AC45" s="2">
        <v>781270554</v>
      </c>
      <c r="AE45" s="3">
        <v>45658.409907407404</v>
      </c>
      <c r="AF45" s="2" t="s">
        <v>77</v>
      </c>
      <c r="AH45" s="2" t="s">
        <v>142</v>
      </c>
      <c r="AI45" s="2" t="s">
        <v>255</v>
      </c>
      <c r="AJ45" s="2" t="s">
        <v>276</v>
      </c>
      <c r="AK45" s="2" t="s">
        <v>732</v>
      </c>
      <c r="AL45" s="2" t="s">
        <v>725</v>
      </c>
      <c r="AM45" s="3">
        <v>45658.409942129627</v>
      </c>
      <c r="AN45" s="2" t="s">
        <v>732</v>
      </c>
      <c r="AP45" s="2">
        <v>5551878</v>
      </c>
      <c r="AQ45" s="2" t="s">
        <v>81</v>
      </c>
      <c r="AR45" s="3">
        <v>45661.697777777779</v>
      </c>
      <c r="AS45" s="2" t="s">
        <v>82</v>
      </c>
      <c r="AT45" s="3">
        <v>45659.333333333336</v>
      </c>
      <c r="AU45" s="2" t="s">
        <v>83</v>
      </c>
      <c r="AV45" s="2" t="s">
        <v>733</v>
      </c>
      <c r="AW45" s="2" t="s">
        <v>734</v>
      </c>
      <c r="AX45" s="2" t="s">
        <v>735</v>
      </c>
      <c r="AZ45" s="3">
        <v>45661.697777777779</v>
      </c>
      <c r="BB45" s="2" t="s">
        <v>736</v>
      </c>
      <c r="BC45" s="2" t="s">
        <v>737</v>
      </c>
      <c r="BD45" s="2" t="s">
        <v>351</v>
      </c>
      <c r="BE45" s="2" t="s">
        <v>738</v>
      </c>
      <c r="BF45" s="2" t="s">
        <v>601</v>
      </c>
    </row>
    <row r="46" spans="1:58" x14ac:dyDescent="0.35">
      <c r="A46" s="2">
        <v>2951874</v>
      </c>
      <c r="B46" s="2" t="s">
        <v>244</v>
      </c>
      <c r="C46" s="2">
        <v>37613731</v>
      </c>
      <c r="D46" s="2">
        <v>339761682</v>
      </c>
      <c r="E46" s="2" t="s">
        <v>59</v>
      </c>
      <c r="F46" s="2" t="s">
        <v>60</v>
      </c>
      <c r="G46" s="2" t="s">
        <v>739</v>
      </c>
      <c r="H46" s="2" t="s">
        <v>740</v>
      </c>
      <c r="I46" s="2">
        <v>774081889</v>
      </c>
      <c r="J46" s="2" t="s">
        <v>741</v>
      </c>
      <c r="K46" s="2">
        <v>14</v>
      </c>
      <c r="L46" s="2" t="s">
        <v>63</v>
      </c>
      <c r="M46" s="2" t="s">
        <v>64</v>
      </c>
      <c r="N46" s="3">
        <v>44433.583333333336</v>
      </c>
      <c r="O46" s="2" t="s">
        <v>248</v>
      </c>
      <c r="Q46" s="2" t="s">
        <v>66</v>
      </c>
      <c r="R46" s="3">
        <v>45658.412604166668</v>
      </c>
      <c r="S46" s="2" t="s">
        <v>495</v>
      </c>
      <c r="T46" s="2" t="s">
        <v>156</v>
      </c>
      <c r="U46" s="2" t="s">
        <v>69</v>
      </c>
      <c r="V46" s="2" t="s">
        <v>742</v>
      </c>
      <c r="W46" s="2" t="s">
        <v>250</v>
      </c>
      <c r="X46" s="2" t="s">
        <v>743</v>
      </c>
      <c r="Y46" s="2" t="s">
        <v>744</v>
      </c>
      <c r="Z46" s="2" t="s">
        <v>745</v>
      </c>
      <c r="AA46" s="2" t="s">
        <v>746</v>
      </c>
      <c r="AB46" s="2" t="s">
        <v>176</v>
      </c>
      <c r="AE46" s="3">
        <v>45658.412615740737</v>
      </c>
      <c r="AF46" s="2" t="s">
        <v>77</v>
      </c>
      <c r="AH46" s="2" t="s">
        <v>78</v>
      </c>
      <c r="AI46" s="2" t="s">
        <v>255</v>
      </c>
      <c r="AJ46" s="2" t="s">
        <v>276</v>
      </c>
      <c r="AK46" s="2" t="s">
        <v>747</v>
      </c>
      <c r="AL46" s="2" t="s">
        <v>495</v>
      </c>
      <c r="AM46" s="3">
        <v>45658.41265046296</v>
      </c>
      <c r="AN46" s="2" t="s">
        <v>747</v>
      </c>
      <c r="AP46" s="2">
        <v>5551884</v>
      </c>
      <c r="AQ46" s="2" t="s">
        <v>81</v>
      </c>
      <c r="AR46" s="3">
        <v>45659.497777777775</v>
      </c>
      <c r="AS46" s="2" t="s">
        <v>82</v>
      </c>
      <c r="AT46" s="3">
        <v>45659.333333333336</v>
      </c>
      <c r="AU46" s="2" t="s">
        <v>83</v>
      </c>
      <c r="AV46" s="2" t="s">
        <v>258</v>
      </c>
      <c r="AW46" s="2" t="s">
        <v>259</v>
      </c>
      <c r="AX46" s="2" t="s">
        <v>748</v>
      </c>
      <c r="AZ46" s="3">
        <v>45659.497777777775</v>
      </c>
      <c r="BB46" s="2" t="s">
        <v>749</v>
      </c>
      <c r="BC46" s="2" t="s">
        <v>281</v>
      </c>
      <c r="BD46" s="2" t="s">
        <v>750</v>
      </c>
      <c r="BE46" s="2" t="s">
        <v>751</v>
      </c>
      <c r="BF46" s="2" t="s">
        <v>752</v>
      </c>
    </row>
    <row r="47" spans="1:58" x14ac:dyDescent="0.35">
      <c r="A47" s="2">
        <v>2951875</v>
      </c>
      <c r="B47" s="2" t="s">
        <v>58</v>
      </c>
      <c r="C47" s="2">
        <v>40766151</v>
      </c>
      <c r="D47" s="2">
        <v>339535737</v>
      </c>
      <c r="E47" s="2" t="s">
        <v>59</v>
      </c>
      <c r="F47" s="2" t="s">
        <v>60</v>
      </c>
      <c r="G47" s="2" t="s">
        <v>506</v>
      </c>
      <c r="H47" s="2" t="s">
        <v>753</v>
      </c>
      <c r="I47" s="2">
        <v>777479290</v>
      </c>
      <c r="J47" s="2" t="s">
        <v>754</v>
      </c>
      <c r="K47" s="2">
        <v>14</v>
      </c>
      <c r="L47" s="2" t="s">
        <v>63</v>
      </c>
      <c r="M47" s="2" t="s">
        <v>64</v>
      </c>
      <c r="N47" s="3">
        <v>45232.041666666664</v>
      </c>
      <c r="O47" s="2" t="s">
        <v>65</v>
      </c>
      <c r="Q47" s="2" t="s">
        <v>66</v>
      </c>
      <c r="R47" s="3">
        <v>45658.412743055553</v>
      </c>
      <c r="S47" s="2" t="s">
        <v>755</v>
      </c>
      <c r="T47" s="2" t="s">
        <v>68</v>
      </c>
      <c r="U47" s="2" t="s">
        <v>674</v>
      </c>
      <c r="V47" s="2" t="s">
        <v>756</v>
      </c>
      <c r="W47" s="2" t="s">
        <v>233</v>
      </c>
      <c r="X47" s="2" t="s">
        <v>234</v>
      </c>
      <c r="Y47" s="2" t="s">
        <v>757</v>
      </c>
      <c r="Z47" s="2" t="s">
        <v>758</v>
      </c>
      <c r="AA47" s="2" t="s">
        <v>759</v>
      </c>
      <c r="AB47" s="2" t="s">
        <v>176</v>
      </c>
      <c r="AE47" s="3">
        <v>45658.78733796296</v>
      </c>
      <c r="AF47" s="2" t="s">
        <v>77</v>
      </c>
      <c r="AH47" s="2" t="s">
        <v>142</v>
      </c>
      <c r="AI47" s="2" t="s">
        <v>79</v>
      </c>
      <c r="AJ47" s="2" t="s">
        <v>101</v>
      </c>
      <c r="AK47" s="2" t="s">
        <v>760</v>
      </c>
      <c r="AL47" s="2" t="s">
        <v>243</v>
      </c>
      <c r="AM47" s="3">
        <v>45658.787442129629</v>
      </c>
      <c r="AN47" s="2" t="s">
        <v>760</v>
      </c>
      <c r="AO47" s="2" t="s">
        <v>243</v>
      </c>
      <c r="AP47" s="2">
        <v>5552534</v>
      </c>
      <c r="AQ47" s="2" t="s">
        <v>81</v>
      </c>
      <c r="AR47" s="3">
        <v>45658.798252314817</v>
      </c>
      <c r="AS47" s="2" t="s">
        <v>82</v>
      </c>
      <c r="AT47" s="3">
        <v>45659.333333333336</v>
      </c>
      <c r="AU47" s="2" t="s">
        <v>104</v>
      </c>
      <c r="AV47" s="2" t="s">
        <v>346</v>
      </c>
      <c r="AW47" s="2" t="s">
        <v>347</v>
      </c>
      <c r="AX47" s="2" t="s">
        <v>348</v>
      </c>
      <c r="AZ47" s="3">
        <v>45658.798252314817</v>
      </c>
      <c r="BB47" s="2" t="s">
        <v>761</v>
      </c>
      <c r="BC47" s="2" t="s">
        <v>88</v>
      </c>
      <c r="BD47" s="2" t="s">
        <v>89</v>
      </c>
      <c r="BE47" s="2" t="s">
        <v>242</v>
      </c>
      <c r="BF47" s="2" t="s">
        <v>243</v>
      </c>
    </row>
    <row r="48" spans="1:58" x14ac:dyDescent="0.35">
      <c r="A48" s="2">
        <v>2951876</v>
      </c>
      <c r="B48" s="2" t="s">
        <v>58</v>
      </c>
      <c r="C48" s="2">
        <v>42032391</v>
      </c>
      <c r="D48" s="2">
        <v>338939453</v>
      </c>
      <c r="E48" s="2" t="s">
        <v>59</v>
      </c>
      <c r="F48" s="2" t="s">
        <v>60</v>
      </c>
      <c r="G48" s="2" t="s">
        <v>762</v>
      </c>
      <c r="H48" s="2" t="s">
        <v>763</v>
      </c>
      <c r="I48" s="2">
        <v>776804445</v>
      </c>
      <c r="J48" s="2" t="s">
        <v>764</v>
      </c>
      <c r="K48" s="2">
        <v>13</v>
      </c>
      <c r="L48" s="2" t="s">
        <v>63</v>
      </c>
      <c r="M48" s="2" t="s">
        <v>64</v>
      </c>
      <c r="N48" s="3">
        <v>45243.541666666664</v>
      </c>
      <c r="O48" s="2" t="s">
        <v>65</v>
      </c>
      <c r="Q48" s="2" t="s">
        <v>66</v>
      </c>
      <c r="R48" s="3">
        <v>45658.413831018515</v>
      </c>
      <c r="S48" s="2" t="s">
        <v>603</v>
      </c>
      <c r="T48" s="2" t="s">
        <v>156</v>
      </c>
      <c r="U48" s="2" t="s">
        <v>69</v>
      </c>
      <c r="V48" s="2" t="s">
        <v>765</v>
      </c>
      <c r="W48" s="2" t="s">
        <v>118</v>
      </c>
      <c r="X48" s="2" t="s">
        <v>119</v>
      </c>
      <c r="Y48" s="2" t="s">
        <v>766</v>
      </c>
      <c r="Z48" s="2" t="s">
        <v>309</v>
      </c>
      <c r="AA48" s="2">
        <v>8014</v>
      </c>
      <c r="AB48" s="2" t="s">
        <v>176</v>
      </c>
      <c r="AE48" s="3">
        <v>45658.413842592592</v>
      </c>
      <c r="AF48" s="2" t="s">
        <v>77</v>
      </c>
      <c r="AH48" s="2" t="s">
        <v>142</v>
      </c>
      <c r="AI48" s="2" t="s">
        <v>79</v>
      </c>
      <c r="AJ48" s="2" t="s">
        <v>767</v>
      </c>
      <c r="AK48" s="2" t="s">
        <v>768</v>
      </c>
      <c r="AL48" s="2" t="s">
        <v>603</v>
      </c>
      <c r="AM48" s="3">
        <v>45658.413877314815</v>
      </c>
      <c r="AN48" s="2" t="s">
        <v>768</v>
      </c>
      <c r="AP48" s="2">
        <v>5551886</v>
      </c>
      <c r="AQ48" s="2" t="s">
        <v>81</v>
      </c>
      <c r="AR48" s="3">
        <v>45659.662349537037</v>
      </c>
      <c r="AS48" s="2" t="s">
        <v>82</v>
      </c>
      <c r="AT48" s="3">
        <v>45659.333333333336</v>
      </c>
      <c r="AU48" s="2" t="s">
        <v>83</v>
      </c>
      <c r="AV48" s="2" t="s">
        <v>125</v>
      </c>
      <c r="AW48" s="2" t="s">
        <v>126</v>
      </c>
      <c r="AX48" s="2" t="s">
        <v>769</v>
      </c>
      <c r="AZ48" s="3">
        <v>45659.662349537037</v>
      </c>
      <c r="BB48" s="2" t="s">
        <v>382</v>
      </c>
      <c r="BC48" s="2" t="s">
        <v>383</v>
      </c>
      <c r="BD48" s="2" t="s">
        <v>383</v>
      </c>
      <c r="BE48" s="2" t="s">
        <v>770</v>
      </c>
      <c r="BF48" s="2" t="s">
        <v>560</v>
      </c>
    </row>
    <row r="49" spans="1:58" x14ac:dyDescent="0.35">
      <c r="A49" s="2">
        <v>2951877</v>
      </c>
      <c r="B49" s="2" t="s">
        <v>58</v>
      </c>
      <c r="C49" s="2">
        <v>45017251</v>
      </c>
      <c r="D49" s="2">
        <v>338430020</v>
      </c>
      <c r="E49" s="2" t="s">
        <v>59</v>
      </c>
      <c r="F49" s="2" t="s">
        <v>60</v>
      </c>
      <c r="G49" s="2" t="s">
        <v>266</v>
      </c>
      <c r="H49" s="2" t="s">
        <v>771</v>
      </c>
      <c r="I49" s="2">
        <v>770772983</v>
      </c>
      <c r="J49" s="2" t="s">
        <v>772</v>
      </c>
      <c r="K49" s="2">
        <v>13</v>
      </c>
      <c r="L49" s="2" t="s">
        <v>63</v>
      </c>
      <c r="M49" s="2" t="s">
        <v>64</v>
      </c>
      <c r="N49" s="3">
        <v>45653.746296296296</v>
      </c>
      <c r="O49" s="2" t="s">
        <v>65</v>
      </c>
      <c r="Q49" s="2" t="s">
        <v>66</v>
      </c>
      <c r="R49" s="3">
        <v>45658.414282407408</v>
      </c>
      <c r="S49" s="2" t="s">
        <v>773</v>
      </c>
      <c r="T49" s="2" t="s">
        <v>156</v>
      </c>
      <c r="U49" s="2" t="s">
        <v>69</v>
      </c>
      <c r="V49" s="2" t="s">
        <v>774</v>
      </c>
      <c r="W49" s="2" t="s">
        <v>288</v>
      </c>
      <c r="X49" s="2" t="s">
        <v>775</v>
      </c>
      <c r="Y49" s="2" t="s">
        <v>776</v>
      </c>
      <c r="Z49" s="2" t="s">
        <v>777</v>
      </c>
      <c r="AA49" s="2" t="s">
        <v>778</v>
      </c>
      <c r="AB49" s="2" t="s">
        <v>779</v>
      </c>
      <c r="AE49" s="3">
        <v>45658.414293981485</v>
      </c>
      <c r="AF49" s="2" t="s">
        <v>77</v>
      </c>
      <c r="AH49" s="2" t="s">
        <v>78</v>
      </c>
      <c r="AI49" s="2" t="s">
        <v>79</v>
      </c>
      <c r="AJ49" s="2" t="s">
        <v>123</v>
      </c>
      <c r="AK49" s="2" t="s">
        <v>780</v>
      </c>
      <c r="AL49" s="2" t="s">
        <v>773</v>
      </c>
      <c r="AM49" s="3">
        <v>45658.4143287037</v>
      </c>
      <c r="AN49" s="2" t="s">
        <v>780</v>
      </c>
      <c r="AP49" s="2">
        <v>5551887</v>
      </c>
      <c r="AQ49" s="2" t="s">
        <v>81</v>
      </c>
      <c r="AR49" s="3">
        <v>45659.503576388888</v>
      </c>
      <c r="AS49" s="2" t="s">
        <v>82</v>
      </c>
      <c r="AT49" s="3">
        <v>45659.333333333336</v>
      </c>
      <c r="AU49" s="2" t="s">
        <v>83</v>
      </c>
      <c r="AV49" s="2" t="s">
        <v>781</v>
      </c>
      <c r="AW49" s="2" t="s">
        <v>782</v>
      </c>
      <c r="AX49" s="2" t="s">
        <v>783</v>
      </c>
      <c r="AZ49" s="3">
        <v>45659.503576388888</v>
      </c>
      <c r="BB49" s="2" t="s">
        <v>408</v>
      </c>
      <c r="BC49" s="2" t="s">
        <v>409</v>
      </c>
      <c r="BD49" s="2" t="s">
        <v>410</v>
      </c>
      <c r="BE49" s="2" t="s">
        <v>784</v>
      </c>
      <c r="BF49" s="2" t="s">
        <v>576</v>
      </c>
    </row>
    <row r="50" spans="1:58" x14ac:dyDescent="0.35">
      <c r="A50" s="2">
        <v>2951878</v>
      </c>
      <c r="B50" s="2" t="s">
        <v>58</v>
      </c>
      <c r="C50" s="2">
        <v>3424421</v>
      </c>
      <c r="D50" s="2">
        <v>339612903</v>
      </c>
      <c r="E50" s="2" t="s">
        <v>59</v>
      </c>
      <c r="F50" s="2" t="s">
        <v>60</v>
      </c>
      <c r="G50" s="2" t="s">
        <v>785</v>
      </c>
      <c r="H50" s="2" t="s">
        <v>786</v>
      </c>
      <c r="I50" s="2">
        <v>775509254</v>
      </c>
      <c r="J50" s="2" t="s">
        <v>787</v>
      </c>
      <c r="K50" s="2">
        <v>16</v>
      </c>
      <c r="L50" s="2" t="s">
        <v>63</v>
      </c>
      <c r="M50" s="2" t="s">
        <v>64</v>
      </c>
      <c r="N50" s="3">
        <v>45357.784733796296</v>
      </c>
      <c r="O50" s="2" t="s">
        <v>65</v>
      </c>
      <c r="Q50" s="2" t="s">
        <v>66</v>
      </c>
      <c r="R50" s="3">
        <v>45658.414895833332</v>
      </c>
      <c r="S50" s="2" t="s">
        <v>469</v>
      </c>
      <c r="T50" s="2" t="s">
        <v>156</v>
      </c>
      <c r="U50" s="2" t="s">
        <v>374</v>
      </c>
      <c r="V50" s="2" t="s">
        <v>788</v>
      </c>
      <c r="W50" s="2" t="s">
        <v>497</v>
      </c>
      <c r="X50" s="2" t="s">
        <v>497</v>
      </c>
      <c r="Y50" s="2" t="s">
        <v>789</v>
      </c>
      <c r="Z50" s="2" t="s">
        <v>499</v>
      </c>
      <c r="AA50" s="2" t="s">
        <v>790</v>
      </c>
      <c r="AB50" s="2" t="s">
        <v>790</v>
      </c>
      <c r="AC50" s="2">
        <v>532</v>
      </c>
      <c r="AE50" s="3">
        <v>45658.414907407408</v>
      </c>
      <c r="AF50" s="2" t="s">
        <v>77</v>
      </c>
      <c r="AH50" s="2" t="s">
        <v>78</v>
      </c>
      <c r="AI50" s="2" t="s">
        <v>79</v>
      </c>
      <c r="AJ50" s="2" t="s">
        <v>191</v>
      </c>
      <c r="AK50" s="2" t="s">
        <v>788</v>
      </c>
      <c r="AL50" s="2" t="s">
        <v>469</v>
      </c>
      <c r="AM50" s="3">
        <v>45658.414942129632</v>
      </c>
      <c r="AN50" s="2" t="s">
        <v>788</v>
      </c>
      <c r="AP50" s="2">
        <v>5551889</v>
      </c>
      <c r="AQ50" s="2" t="s">
        <v>81</v>
      </c>
      <c r="AR50" s="3">
        <v>45659.495266203703</v>
      </c>
      <c r="AS50" s="2" t="s">
        <v>82</v>
      </c>
      <c r="AT50" s="3">
        <v>45659.333333333336</v>
      </c>
      <c r="AU50" s="2" t="s">
        <v>83</v>
      </c>
      <c r="AV50" s="2" t="s">
        <v>502</v>
      </c>
      <c r="AW50" s="2" t="s">
        <v>503</v>
      </c>
      <c r="AX50" s="2" t="s">
        <v>791</v>
      </c>
      <c r="AZ50" s="3">
        <v>45659.495266203703</v>
      </c>
      <c r="BB50" s="2" t="s">
        <v>695</v>
      </c>
      <c r="BC50" s="2" t="s">
        <v>696</v>
      </c>
      <c r="BD50" s="2" t="s">
        <v>89</v>
      </c>
      <c r="BE50" s="2" t="s">
        <v>792</v>
      </c>
      <c r="BF50" s="2" t="s">
        <v>325</v>
      </c>
    </row>
    <row r="51" spans="1:58" x14ac:dyDescent="0.35">
      <c r="A51" s="2">
        <v>2951879</v>
      </c>
      <c r="B51" s="2" t="s">
        <v>58</v>
      </c>
      <c r="C51" s="2">
        <v>38713111</v>
      </c>
      <c r="D51" s="2">
        <v>338930143</v>
      </c>
      <c r="E51" s="2" t="s">
        <v>59</v>
      </c>
      <c r="F51" s="2" t="s">
        <v>60</v>
      </c>
      <c r="G51" s="2" t="s">
        <v>793</v>
      </c>
      <c r="H51" s="2" t="s">
        <v>794</v>
      </c>
      <c r="I51" s="2">
        <v>771169489</v>
      </c>
      <c r="J51" s="2" t="s">
        <v>795</v>
      </c>
      <c r="K51" s="2">
        <v>12</v>
      </c>
      <c r="L51" s="2" t="s">
        <v>63</v>
      </c>
      <c r="M51" s="2" t="s">
        <v>64</v>
      </c>
      <c r="N51" s="3">
        <v>45260</v>
      </c>
      <c r="O51" s="2" t="s">
        <v>65</v>
      </c>
      <c r="Q51" s="2" t="s">
        <v>66</v>
      </c>
      <c r="R51" s="3">
        <v>45658.416006944448</v>
      </c>
      <c r="S51" s="2" t="s">
        <v>796</v>
      </c>
      <c r="T51" s="2" t="s">
        <v>68</v>
      </c>
      <c r="U51" s="2" t="s">
        <v>69</v>
      </c>
      <c r="V51" s="2" t="s">
        <v>797</v>
      </c>
      <c r="W51" s="2" t="s">
        <v>118</v>
      </c>
      <c r="X51" s="2" t="s">
        <v>271</v>
      </c>
      <c r="Y51" s="2" t="s">
        <v>798</v>
      </c>
      <c r="Z51" s="2" t="s">
        <v>273</v>
      </c>
      <c r="AA51" s="2" t="s">
        <v>799</v>
      </c>
      <c r="AB51" s="2" t="s">
        <v>799</v>
      </c>
      <c r="AE51" s="3">
        <v>45659.509664351855</v>
      </c>
      <c r="AF51" s="2" t="s">
        <v>77</v>
      </c>
      <c r="AH51" s="2" t="s">
        <v>78</v>
      </c>
      <c r="AI51" s="2" t="s">
        <v>58</v>
      </c>
      <c r="AJ51" s="2" t="s">
        <v>800</v>
      </c>
      <c r="AK51" s="2" t="s">
        <v>801</v>
      </c>
      <c r="AL51" s="2" t="s">
        <v>802</v>
      </c>
      <c r="AM51" s="3">
        <v>45659.509768518517</v>
      </c>
      <c r="AN51" s="2" t="s">
        <v>801</v>
      </c>
      <c r="AO51" s="2" t="s">
        <v>802</v>
      </c>
      <c r="AP51" s="2">
        <v>5554030</v>
      </c>
      <c r="AQ51" s="2" t="s">
        <v>81</v>
      </c>
      <c r="AR51" s="3">
        <v>45659.742268518516</v>
      </c>
      <c r="AS51" s="2" t="s">
        <v>82</v>
      </c>
      <c r="AT51" s="3">
        <v>45659.333333333336</v>
      </c>
      <c r="AU51" s="2" t="s">
        <v>83</v>
      </c>
      <c r="AV51" s="2" t="s">
        <v>803</v>
      </c>
      <c r="AW51" s="2" t="s">
        <v>804</v>
      </c>
      <c r="AX51" s="2" t="s">
        <v>805</v>
      </c>
      <c r="AZ51" s="3">
        <v>45659.742268518516</v>
      </c>
      <c r="BB51" s="2" t="s">
        <v>108</v>
      </c>
      <c r="BC51" s="2" t="s">
        <v>109</v>
      </c>
      <c r="BD51" s="2" t="s">
        <v>110</v>
      </c>
      <c r="BE51" s="2" t="s">
        <v>806</v>
      </c>
      <c r="BF51" s="2" t="s">
        <v>807</v>
      </c>
    </row>
    <row r="52" spans="1:58" x14ac:dyDescent="0.35">
      <c r="A52" s="2">
        <v>2951880</v>
      </c>
      <c r="B52" s="2" t="s">
        <v>808</v>
      </c>
      <c r="C52" s="2">
        <v>33973321</v>
      </c>
      <c r="D52" s="2">
        <v>339534142</v>
      </c>
      <c r="E52" s="2" t="s">
        <v>59</v>
      </c>
      <c r="F52" s="2" t="s">
        <v>60</v>
      </c>
      <c r="G52" s="2" t="s">
        <v>313</v>
      </c>
      <c r="H52" s="2" t="s">
        <v>809</v>
      </c>
      <c r="I52" s="2" t="s">
        <v>810</v>
      </c>
      <c r="J52" s="2" t="s">
        <v>213</v>
      </c>
      <c r="K52" s="2">
        <v>12</v>
      </c>
      <c r="L52" s="2" t="s">
        <v>63</v>
      </c>
      <c r="M52" s="2" t="s">
        <v>64</v>
      </c>
      <c r="N52" s="3">
        <v>44172.625011574077</v>
      </c>
      <c r="O52" s="2" t="s">
        <v>248</v>
      </c>
      <c r="Q52" s="2" t="s">
        <v>66</v>
      </c>
      <c r="R52" s="3">
        <v>45658.417766203704</v>
      </c>
      <c r="S52" s="2" t="s">
        <v>593</v>
      </c>
      <c r="T52" s="2" t="s">
        <v>156</v>
      </c>
      <c r="U52" s="2" t="s">
        <v>69</v>
      </c>
      <c r="V52" s="2" t="s">
        <v>811</v>
      </c>
      <c r="W52" s="2" t="s">
        <v>233</v>
      </c>
      <c r="X52" s="2" t="s">
        <v>233</v>
      </c>
      <c r="Y52" s="2" t="s">
        <v>812</v>
      </c>
      <c r="Z52" s="2" t="s">
        <v>813</v>
      </c>
      <c r="AA52" s="2" t="s">
        <v>814</v>
      </c>
      <c r="AB52" s="2" t="s">
        <v>814</v>
      </c>
      <c r="AE52" s="3">
        <v>45658.41777777778</v>
      </c>
      <c r="AF52" s="2" t="s">
        <v>77</v>
      </c>
      <c r="AH52" s="2" t="s">
        <v>78</v>
      </c>
      <c r="AI52" s="2" t="s">
        <v>255</v>
      </c>
      <c r="AJ52" s="2" t="s">
        <v>598</v>
      </c>
      <c r="AK52" s="2" t="s">
        <v>811</v>
      </c>
      <c r="AL52" s="2" t="s">
        <v>593</v>
      </c>
      <c r="AM52" s="3">
        <v>45658.417812500003</v>
      </c>
      <c r="AN52" s="2" t="s">
        <v>811</v>
      </c>
      <c r="AP52" s="2">
        <v>5551891</v>
      </c>
      <c r="AQ52" s="2" t="s">
        <v>81</v>
      </c>
      <c r="AR52" s="3">
        <v>45659.741412037038</v>
      </c>
      <c r="AS52" s="2" t="s">
        <v>82</v>
      </c>
      <c r="AT52" s="3">
        <v>45659.333333333336</v>
      </c>
      <c r="AU52" s="2" t="s">
        <v>83</v>
      </c>
      <c r="AV52" s="2" t="s">
        <v>569</v>
      </c>
      <c r="AW52" s="2" t="s">
        <v>570</v>
      </c>
      <c r="AX52" s="2" t="s">
        <v>815</v>
      </c>
      <c r="AZ52" s="3">
        <v>45659.741412037038</v>
      </c>
      <c r="BB52" s="2" t="s">
        <v>280</v>
      </c>
      <c r="BC52" s="2" t="s">
        <v>281</v>
      </c>
      <c r="BD52" s="2" t="s">
        <v>282</v>
      </c>
      <c r="BE52" s="2" t="s">
        <v>816</v>
      </c>
      <c r="BF52" s="2" t="s">
        <v>817</v>
      </c>
    </row>
    <row r="53" spans="1:58" x14ac:dyDescent="0.35">
      <c r="A53" s="2">
        <v>2951881</v>
      </c>
      <c r="B53" s="2" t="s">
        <v>58</v>
      </c>
      <c r="C53" s="2">
        <v>34469991</v>
      </c>
      <c r="D53" s="2">
        <v>338254907</v>
      </c>
      <c r="E53" s="2" t="s">
        <v>59</v>
      </c>
      <c r="F53" s="2" t="s">
        <v>60</v>
      </c>
      <c r="G53" s="2" t="s">
        <v>818</v>
      </c>
      <c r="H53" s="2" t="s">
        <v>819</v>
      </c>
      <c r="I53" s="2">
        <v>784810702</v>
      </c>
      <c r="J53" s="2" t="s">
        <v>820</v>
      </c>
      <c r="K53" s="2">
        <v>12</v>
      </c>
      <c r="L53" s="2" t="s">
        <v>63</v>
      </c>
      <c r="M53" s="2" t="s">
        <v>64</v>
      </c>
      <c r="N53" s="3">
        <v>44805</v>
      </c>
      <c r="O53" s="2" t="s">
        <v>187</v>
      </c>
      <c r="Q53" s="2" t="s">
        <v>66</v>
      </c>
      <c r="R53" s="3">
        <v>45658.419039351851</v>
      </c>
      <c r="S53" s="2" t="s">
        <v>373</v>
      </c>
      <c r="T53" s="2" t="s">
        <v>156</v>
      </c>
      <c r="U53" s="2" t="s">
        <v>69</v>
      </c>
      <c r="V53" s="2" t="s">
        <v>821</v>
      </c>
      <c r="W53" s="2" t="s">
        <v>71</v>
      </c>
      <c r="X53" s="2" t="s">
        <v>431</v>
      </c>
      <c r="Y53" s="2" t="s">
        <v>540</v>
      </c>
      <c r="Z53" s="2" t="s">
        <v>541</v>
      </c>
      <c r="AA53" s="2" t="s">
        <v>822</v>
      </c>
      <c r="AB53" s="2" t="s">
        <v>822</v>
      </c>
      <c r="AC53" s="2">
        <v>453</v>
      </c>
      <c r="AE53" s="3">
        <v>45658.419050925928</v>
      </c>
      <c r="AF53" s="2" t="s">
        <v>77</v>
      </c>
      <c r="AH53" s="2" t="s">
        <v>142</v>
      </c>
      <c r="AI53" s="2" t="s">
        <v>79</v>
      </c>
      <c r="AJ53" s="2" t="s">
        <v>123</v>
      </c>
      <c r="AK53" s="2" t="s">
        <v>823</v>
      </c>
      <c r="AL53" s="2" t="s">
        <v>373</v>
      </c>
      <c r="AM53" s="3">
        <v>45658.41909722222</v>
      </c>
      <c r="AN53" s="2" t="s">
        <v>823</v>
      </c>
      <c r="AP53" s="2">
        <v>5551892</v>
      </c>
      <c r="AQ53" s="2" t="s">
        <v>81</v>
      </c>
      <c r="AR53" s="3">
        <v>45658.505208333336</v>
      </c>
      <c r="AS53" s="2" t="s">
        <v>82</v>
      </c>
      <c r="AT53" s="3">
        <v>45659.333333333336</v>
      </c>
      <c r="AU53" s="2" t="s">
        <v>83</v>
      </c>
      <c r="AV53" s="2" t="s">
        <v>436</v>
      </c>
      <c r="AW53" s="2" t="s">
        <v>437</v>
      </c>
      <c r="AX53" s="2" t="s">
        <v>824</v>
      </c>
      <c r="AZ53" s="3">
        <v>45658.505208333336</v>
      </c>
      <c r="BB53" s="2" t="s">
        <v>382</v>
      </c>
      <c r="BC53" s="2" t="s">
        <v>383</v>
      </c>
      <c r="BD53" s="2" t="s">
        <v>383</v>
      </c>
      <c r="BE53" s="2" t="s">
        <v>666</v>
      </c>
      <c r="BF53" s="2" t="s">
        <v>667</v>
      </c>
    </row>
    <row r="54" spans="1:58" x14ac:dyDescent="0.35">
      <c r="A54" s="2">
        <v>2951882</v>
      </c>
      <c r="B54" s="2" t="s">
        <v>58</v>
      </c>
      <c r="C54" s="2">
        <v>31134421</v>
      </c>
      <c r="D54" s="2">
        <v>339041779</v>
      </c>
      <c r="E54" s="2" t="s">
        <v>59</v>
      </c>
      <c r="F54" s="2" t="s">
        <v>60</v>
      </c>
      <c r="G54" s="2" t="s">
        <v>825</v>
      </c>
      <c r="H54" s="2" t="s">
        <v>397</v>
      </c>
      <c r="I54" s="2">
        <v>775509885</v>
      </c>
      <c r="J54" s="2" t="s">
        <v>826</v>
      </c>
      <c r="K54" s="2">
        <v>14</v>
      </c>
      <c r="L54" s="2" t="s">
        <v>63</v>
      </c>
      <c r="M54" s="2" t="s">
        <v>64</v>
      </c>
      <c r="N54" s="3">
        <v>45534.041666666664</v>
      </c>
      <c r="O54" s="2" t="s">
        <v>65</v>
      </c>
      <c r="Q54" s="2" t="s">
        <v>66</v>
      </c>
      <c r="R54" s="3">
        <v>45658.419861111113</v>
      </c>
      <c r="S54" s="2" t="s">
        <v>725</v>
      </c>
      <c r="T54" s="2" t="s">
        <v>156</v>
      </c>
      <c r="U54" s="2" t="s">
        <v>69</v>
      </c>
      <c r="V54" s="2" t="s">
        <v>827</v>
      </c>
      <c r="W54" s="2" t="s">
        <v>233</v>
      </c>
      <c r="X54" s="2" t="s">
        <v>234</v>
      </c>
      <c r="Y54" s="2" t="s">
        <v>828</v>
      </c>
      <c r="Z54" s="2" t="s">
        <v>236</v>
      </c>
      <c r="AA54" s="2" t="s">
        <v>829</v>
      </c>
      <c r="AB54" s="2" t="s">
        <v>829</v>
      </c>
      <c r="AE54" s="3">
        <v>45659.42386574074</v>
      </c>
      <c r="AF54" s="2" t="s">
        <v>77</v>
      </c>
      <c r="AH54" s="2" t="s">
        <v>78</v>
      </c>
      <c r="AI54" s="2" t="s">
        <v>58</v>
      </c>
      <c r="AJ54" s="2" t="s">
        <v>800</v>
      </c>
      <c r="AK54" s="2" t="s">
        <v>830</v>
      </c>
      <c r="AL54" s="2" t="s">
        <v>831</v>
      </c>
      <c r="AM54" s="3">
        <v>45659.42396990741</v>
      </c>
      <c r="AN54" s="2" t="s">
        <v>830</v>
      </c>
      <c r="AO54" s="2" t="s">
        <v>831</v>
      </c>
      <c r="AP54" s="2">
        <v>5553443</v>
      </c>
      <c r="AQ54" s="2" t="s">
        <v>81</v>
      </c>
      <c r="AR54" s="3">
        <v>45659.664606481485</v>
      </c>
      <c r="AS54" s="2" t="s">
        <v>82</v>
      </c>
      <c r="AT54" s="3">
        <v>45659.333333333336</v>
      </c>
      <c r="AU54" s="2" t="s">
        <v>104</v>
      </c>
      <c r="AV54" s="2" t="s">
        <v>346</v>
      </c>
      <c r="AW54" s="2" t="s">
        <v>347</v>
      </c>
      <c r="AX54" s="2" t="s">
        <v>348</v>
      </c>
      <c r="AZ54" s="3">
        <v>45659.664606481485</v>
      </c>
      <c r="BB54" s="2" t="s">
        <v>382</v>
      </c>
      <c r="BC54" s="2" t="s">
        <v>383</v>
      </c>
      <c r="BD54" s="2" t="s">
        <v>383</v>
      </c>
      <c r="BE54" s="2" t="s">
        <v>832</v>
      </c>
      <c r="BF54" s="2" t="s">
        <v>667</v>
      </c>
    </row>
    <row r="55" spans="1:58" x14ac:dyDescent="0.35">
      <c r="A55" s="2">
        <v>2951883</v>
      </c>
      <c r="B55" s="2" t="s">
        <v>58</v>
      </c>
      <c r="C55" s="2">
        <v>32814261</v>
      </c>
      <c r="D55" s="2">
        <v>338704706</v>
      </c>
      <c r="E55" s="2" t="s">
        <v>59</v>
      </c>
      <c r="F55" s="2" t="s">
        <v>60</v>
      </c>
      <c r="G55" s="2" t="s">
        <v>825</v>
      </c>
      <c r="H55" s="2" t="s">
        <v>833</v>
      </c>
      <c r="I55" s="2">
        <v>779227452</v>
      </c>
      <c r="J55" s="2" t="s">
        <v>834</v>
      </c>
      <c r="K55" s="2">
        <v>13</v>
      </c>
      <c r="L55" s="2" t="s">
        <v>63</v>
      </c>
      <c r="M55" s="2" t="s">
        <v>64</v>
      </c>
      <c r="N55" s="3">
        <v>45126.625</v>
      </c>
      <c r="O55" s="2" t="s">
        <v>65</v>
      </c>
      <c r="Q55" s="2" t="s">
        <v>66</v>
      </c>
      <c r="R55" s="3">
        <v>45658.421342592592</v>
      </c>
      <c r="S55" s="2" t="s">
        <v>835</v>
      </c>
      <c r="T55" s="2" t="s">
        <v>68</v>
      </c>
      <c r="U55" s="2" t="s">
        <v>374</v>
      </c>
      <c r="V55" s="2" t="s">
        <v>836</v>
      </c>
      <c r="W55" s="2" t="s">
        <v>136</v>
      </c>
      <c r="X55" s="2" t="s">
        <v>137</v>
      </c>
      <c r="Y55" s="2" t="s">
        <v>837</v>
      </c>
      <c r="Z55" s="2" t="s">
        <v>139</v>
      </c>
      <c r="AA55" s="2" t="s">
        <v>838</v>
      </c>
      <c r="AB55" s="2" t="s">
        <v>176</v>
      </c>
      <c r="AE55" s="3">
        <v>45658.421354166669</v>
      </c>
      <c r="AF55" s="2" t="s">
        <v>77</v>
      </c>
      <c r="AH55" s="2" t="s">
        <v>78</v>
      </c>
      <c r="AI55" s="2" t="s">
        <v>79</v>
      </c>
      <c r="AJ55" s="2" t="s">
        <v>800</v>
      </c>
      <c r="AK55" s="2">
        <v>779227452</v>
      </c>
      <c r="AL55" s="2" t="s">
        <v>835</v>
      </c>
      <c r="AM55" s="3">
        <v>45658.421388888892</v>
      </c>
      <c r="AN55" s="2">
        <v>779227452</v>
      </c>
      <c r="AP55" s="2">
        <v>5551894</v>
      </c>
      <c r="AQ55" s="2" t="s">
        <v>81</v>
      </c>
      <c r="AR55" s="3">
        <v>45658.872824074075</v>
      </c>
      <c r="AS55" s="2" t="s">
        <v>82</v>
      </c>
      <c r="AT55" s="3">
        <v>45659.333333333336</v>
      </c>
      <c r="AU55" s="2" t="s">
        <v>83</v>
      </c>
      <c r="AV55" s="2" t="s">
        <v>163</v>
      </c>
      <c r="AW55" s="2" t="s">
        <v>164</v>
      </c>
      <c r="AX55" s="2" t="s">
        <v>165</v>
      </c>
      <c r="AZ55" s="3">
        <v>45658.872824074075</v>
      </c>
      <c r="BB55" s="2" t="s">
        <v>439</v>
      </c>
      <c r="BC55" s="2" t="s">
        <v>440</v>
      </c>
      <c r="BD55" s="2" t="s">
        <v>263</v>
      </c>
      <c r="BE55" s="2" t="s">
        <v>624</v>
      </c>
      <c r="BF55" s="2" t="s">
        <v>147</v>
      </c>
    </row>
    <row r="56" spans="1:58" x14ac:dyDescent="0.35">
      <c r="A56" s="2">
        <v>2951885</v>
      </c>
      <c r="B56" s="2" t="s">
        <v>58</v>
      </c>
      <c r="C56" s="2">
        <v>35296231</v>
      </c>
      <c r="D56" s="2">
        <v>338219778</v>
      </c>
      <c r="E56" s="2" t="s">
        <v>59</v>
      </c>
      <c r="F56" s="2" t="s">
        <v>60</v>
      </c>
      <c r="G56" s="2" t="s">
        <v>839</v>
      </c>
      <c r="H56" s="2" t="s">
        <v>840</v>
      </c>
      <c r="I56" s="2">
        <v>773197332</v>
      </c>
      <c r="J56" s="2" t="s">
        <v>841</v>
      </c>
      <c r="K56" s="2">
        <v>12</v>
      </c>
      <c r="L56" s="2" t="s">
        <v>63</v>
      </c>
      <c r="M56" s="2" t="s">
        <v>64</v>
      </c>
      <c r="N56" s="3">
        <v>44805</v>
      </c>
      <c r="O56" s="2" t="s">
        <v>187</v>
      </c>
      <c r="Q56" s="2" t="s">
        <v>66</v>
      </c>
      <c r="R56" s="3">
        <v>45658.422060185185</v>
      </c>
      <c r="S56" s="2" t="s">
        <v>842</v>
      </c>
      <c r="T56" s="2" t="s">
        <v>843</v>
      </c>
      <c r="U56" s="2" t="s">
        <v>844</v>
      </c>
      <c r="V56" s="2" t="s">
        <v>845</v>
      </c>
      <c r="W56" s="2" t="s">
        <v>288</v>
      </c>
      <c r="X56" s="2" t="s">
        <v>289</v>
      </c>
      <c r="Y56" s="2" t="s">
        <v>846</v>
      </c>
      <c r="Z56" s="2" t="s">
        <v>291</v>
      </c>
      <c r="AA56" s="2" t="s">
        <v>291</v>
      </c>
      <c r="AB56" s="2" t="s">
        <v>847</v>
      </c>
      <c r="AE56" s="3">
        <v>45658.422719907408</v>
      </c>
      <c r="AF56" s="2" t="s">
        <v>77</v>
      </c>
      <c r="AH56" s="2" t="s">
        <v>78</v>
      </c>
      <c r="AI56" s="2" t="s">
        <v>79</v>
      </c>
      <c r="AJ56" s="2" t="s">
        <v>191</v>
      </c>
      <c r="AK56" s="2" t="s">
        <v>848</v>
      </c>
      <c r="AL56" s="2" t="s">
        <v>842</v>
      </c>
      <c r="AM56" s="3">
        <v>45658.422789351855</v>
      </c>
      <c r="AO56" s="2" t="s">
        <v>842</v>
      </c>
      <c r="AP56" s="2">
        <v>5551896</v>
      </c>
      <c r="AQ56" s="2" t="s">
        <v>81</v>
      </c>
      <c r="AR56" s="3">
        <v>45658.743483796294</v>
      </c>
      <c r="AS56" s="2" t="s">
        <v>82</v>
      </c>
      <c r="AT56" s="3">
        <v>45659.333333333336</v>
      </c>
      <c r="AU56" s="2" t="s">
        <v>83</v>
      </c>
      <c r="AV56" s="2" t="s">
        <v>682</v>
      </c>
      <c r="AW56" s="2" t="s">
        <v>683</v>
      </c>
      <c r="AX56" s="2" t="s">
        <v>849</v>
      </c>
      <c r="AZ56" s="3">
        <v>45658.743483796294</v>
      </c>
      <c r="BB56" s="2" t="s">
        <v>850</v>
      </c>
      <c r="BC56" s="2" t="s">
        <v>88</v>
      </c>
      <c r="BD56" s="2" t="s">
        <v>89</v>
      </c>
      <c r="BE56" s="2" t="s">
        <v>851</v>
      </c>
      <c r="BF56" s="2" t="s">
        <v>301</v>
      </c>
    </row>
    <row r="57" spans="1:58" x14ac:dyDescent="0.35">
      <c r="A57" s="2">
        <v>2951884</v>
      </c>
      <c r="B57" s="2" t="s">
        <v>58</v>
      </c>
      <c r="C57" s="2">
        <v>43331561</v>
      </c>
      <c r="D57" s="2">
        <v>339785193</v>
      </c>
      <c r="E57" s="2" t="s">
        <v>59</v>
      </c>
      <c r="F57" s="2" t="s">
        <v>60</v>
      </c>
      <c r="G57" s="2" t="s">
        <v>152</v>
      </c>
      <c r="H57" s="2" t="s">
        <v>852</v>
      </c>
      <c r="I57" s="2">
        <v>773248804</v>
      </c>
      <c r="J57" s="2" t="s">
        <v>853</v>
      </c>
      <c r="K57" s="2">
        <v>14</v>
      </c>
      <c r="L57" s="2" t="s">
        <v>63</v>
      </c>
      <c r="M57" s="2" t="s">
        <v>64</v>
      </c>
      <c r="N57" s="3">
        <v>45469.777083333334</v>
      </c>
      <c r="O57" s="2" t="s">
        <v>65</v>
      </c>
      <c r="Q57" s="2" t="s">
        <v>66</v>
      </c>
      <c r="R57" s="3">
        <v>45658.422060185185</v>
      </c>
      <c r="S57" s="2" t="s">
        <v>725</v>
      </c>
      <c r="T57" s="2" t="s">
        <v>156</v>
      </c>
      <c r="U57" s="2" t="s">
        <v>69</v>
      </c>
      <c r="V57" s="2" t="s">
        <v>854</v>
      </c>
      <c r="W57" s="2" t="s">
        <v>250</v>
      </c>
      <c r="X57" s="2" t="s">
        <v>743</v>
      </c>
      <c r="Y57" s="2" t="s">
        <v>855</v>
      </c>
      <c r="Z57" s="2" t="s">
        <v>745</v>
      </c>
      <c r="AA57" s="2" t="s">
        <v>746</v>
      </c>
      <c r="AB57" s="2" t="s">
        <v>176</v>
      </c>
      <c r="AE57" s="3">
        <v>45658.422071759262</v>
      </c>
      <c r="AF57" s="2" t="s">
        <v>77</v>
      </c>
      <c r="AH57" s="2" t="s">
        <v>142</v>
      </c>
      <c r="AI57" s="2" t="s">
        <v>79</v>
      </c>
      <c r="AJ57" s="2" t="s">
        <v>123</v>
      </c>
      <c r="AK57" s="2" t="s">
        <v>856</v>
      </c>
      <c r="AL57" s="2" t="s">
        <v>725</v>
      </c>
      <c r="AM57" s="3">
        <v>45658.422106481485</v>
      </c>
      <c r="AN57" s="2" t="s">
        <v>856</v>
      </c>
      <c r="AP57" s="2">
        <v>5551895</v>
      </c>
      <c r="AQ57" s="2" t="s">
        <v>81</v>
      </c>
      <c r="AR57" s="3">
        <v>45658.506550925929</v>
      </c>
      <c r="AS57" s="2" t="s">
        <v>82</v>
      </c>
      <c r="AT57" s="3">
        <v>45659.333333333336</v>
      </c>
      <c r="AU57" s="2" t="s">
        <v>83</v>
      </c>
      <c r="AV57" s="2" t="s">
        <v>258</v>
      </c>
      <c r="AW57" s="2" t="s">
        <v>259</v>
      </c>
      <c r="AX57" s="2" t="s">
        <v>857</v>
      </c>
      <c r="AZ57" s="3">
        <v>45658.506550925929</v>
      </c>
      <c r="BB57" s="2" t="s">
        <v>382</v>
      </c>
      <c r="BC57" s="2" t="s">
        <v>383</v>
      </c>
      <c r="BD57" s="2" t="s">
        <v>383</v>
      </c>
      <c r="BE57" s="2" t="s">
        <v>858</v>
      </c>
      <c r="BF57" s="2" t="s">
        <v>667</v>
      </c>
    </row>
    <row r="58" spans="1:58" x14ac:dyDescent="0.35">
      <c r="A58" s="2">
        <v>2951886</v>
      </c>
      <c r="B58" s="2" t="s">
        <v>720</v>
      </c>
      <c r="C58" s="2">
        <v>33113811</v>
      </c>
      <c r="D58" s="2">
        <v>339786180</v>
      </c>
      <c r="E58" s="2" t="s">
        <v>59</v>
      </c>
      <c r="F58" s="2" t="s">
        <v>60</v>
      </c>
      <c r="G58" s="2" t="s">
        <v>859</v>
      </c>
      <c r="H58" s="2" t="s">
        <v>860</v>
      </c>
      <c r="I58" s="2">
        <v>774144040</v>
      </c>
      <c r="J58" s="2" t="s">
        <v>268</v>
      </c>
      <c r="K58" s="2">
        <v>14</v>
      </c>
      <c r="L58" s="2" t="s">
        <v>63</v>
      </c>
      <c r="M58" s="2" t="s">
        <v>64</v>
      </c>
      <c r="N58" s="3">
        <v>43116</v>
      </c>
      <c r="O58" s="2" t="s">
        <v>724</v>
      </c>
      <c r="Q58" s="2" t="s">
        <v>66</v>
      </c>
      <c r="R58" s="3">
        <v>45658.423344907409</v>
      </c>
      <c r="S58" s="2" t="s">
        <v>861</v>
      </c>
      <c r="T58" s="2" t="s">
        <v>156</v>
      </c>
      <c r="U58" s="2" t="s">
        <v>69</v>
      </c>
      <c r="V58" s="2" t="s">
        <v>862</v>
      </c>
      <c r="W58" s="2" t="s">
        <v>250</v>
      </c>
      <c r="X58" s="2" t="s">
        <v>251</v>
      </c>
      <c r="Y58" s="2" t="s">
        <v>863</v>
      </c>
      <c r="Z58" s="2" t="s">
        <v>253</v>
      </c>
      <c r="AA58" s="2" t="s">
        <v>864</v>
      </c>
      <c r="AB58" s="2" t="s">
        <v>176</v>
      </c>
      <c r="AE58" s="3">
        <v>45658.423368055555</v>
      </c>
      <c r="AF58" s="2" t="s">
        <v>77</v>
      </c>
      <c r="AH58" s="2" t="s">
        <v>78</v>
      </c>
      <c r="AI58" s="2" t="s">
        <v>255</v>
      </c>
      <c r="AJ58" s="2" t="s">
        <v>276</v>
      </c>
      <c r="AK58" s="2" t="s">
        <v>865</v>
      </c>
      <c r="AL58" s="2" t="s">
        <v>861</v>
      </c>
      <c r="AM58" s="3">
        <v>45658.423402777778</v>
      </c>
      <c r="AN58" s="2" t="s">
        <v>865</v>
      </c>
      <c r="AP58" s="2">
        <v>5551897</v>
      </c>
      <c r="AQ58" s="2" t="s">
        <v>81</v>
      </c>
      <c r="AR58" s="3">
        <v>45658.613217592596</v>
      </c>
      <c r="AS58" s="2" t="s">
        <v>82</v>
      </c>
      <c r="AT58" s="3">
        <v>45659.333333333336</v>
      </c>
      <c r="AU58" s="2" t="s">
        <v>83</v>
      </c>
      <c r="AV58" s="2" t="s">
        <v>258</v>
      </c>
      <c r="AW58" s="2" t="s">
        <v>259</v>
      </c>
      <c r="AX58" s="2" t="s">
        <v>866</v>
      </c>
      <c r="AZ58" s="3">
        <v>45658.613217592596</v>
      </c>
      <c r="BB58" s="2" t="s">
        <v>280</v>
      </c>
      <c r="BC58" s="2" t="s">
        <v>281</v>
      </c>
      <c r="BD58" s="2" t="s">
        <v>282</v>
      </c>
      <c r="BE58" s="2" t="s">
        <v>867</v>
      </c>
      <c r="BF58" s="2" t="s">
        <v>265</v>
      </c>
    </row>
    <row r="59" spans="1:58" x14ac:dyDescent="0.35">
      <c r="A59" s="2">
        <v>2951887</v>
      </c>
      <c r="B59" s="2" t="s">
        <v>58</v>
      </c>
      <c r="C59" s="2">
        <v>33967661</v>
      </c>
      <c r="D59" s="2">
        <v>338345960</v>
      </c>
      <c r="E59" s="2" t="s">
        <v>59</v>
      </c>
      <c r="F59" s="2" t="s">
        <v>60</v>
      </c>
      <c r="G59" s="2" t="s">
        <v>659</v>
      </c>
      <c r="H59" s="2" t="s">
        <v>868</v>
      </c>
      <c r="I59" s="2">
        <v>774924826</v>
      </c>
      <c r="J59" s="2" t="s">
        <v>869</v>
      </c>
      <c r="K59" s="2">
        <v>13</v>
      </c>
      <c r="L59" s="2" t="s">
        <v>63</v>
      </c>
      <c r="M59" s="2" t="s">
        <v>64</v>
      </c>
      <c r="N59" s="3">
        <v>44835</v>
      </c>
      <c r="O59" s="2" t="s">
        <v>65</v>
      </c>
      <c r="Q59" s="2" t="s">
        <v>66</v>
      </c>
      <c r="R59" s="3">
        <v>45658.426400462966</v>
      </c>
      <c r="S59" s="2" t="s">
        <v>373</v>
      </c>
      <c r="T59" s="2" t="s">
        <v>156</v>
      </c>
      <c r="U59" s="2" t="s">
        <v>69</v>
      </c>
      <c r="V59" s="2" t="s">
        <v>870</v>
      </c>
      <c r="W59" s="2" t="s">
        <v>400</v>
      </c>
      <c r="X59" s="2" t="s">
        <v>419</v>
      </c>
      <c r="Y59" s="2" t="s">
        <v>871</v>
      </c>
      <c r="Z59" s="2" t="s">
        <v>421</v>
      </c>
      <c r="AA59" s="2" t="s">
        <v>872</v>
      </c>
      <c r="AB59" s="2" t="s">
        <v>872</v>
      </c>
      <c r="AC59" s="2">
        <v>6404</v>
      </c>
      <c r="AE59" s="3">
        <v>45658.426412037035</v>
      </c>
      <c r="AF59" s="2" t="s">
        <v>77</v>
      </c>
      <c r="AH59" s="2" t="s">
        <v>142</v>
      </c>
      <c r="AI59" s="2" t="s">
        <v>79</v>
      </c>
      <c r="AJ59" s="2" t="s">
        <v>123</v>
      </c>
      <c r="AK59" s="2" t="s">
        <v>873</v>
      </c>
      <c r="AL59" s="2" t="s">
        <v>373</v>
      </c>
      <c r="AM59" s="3">
        <v>45658.426458333335</v>
      </c>
      <c r="AN59" s="2" t="s">
        <v>873</v>
      </c>
      <c r="AP59" s="2">
        <v>5551898</v>
      </c>
      <c r="AQ59" s="2" t="s">
        <v>81</v>
      </c>
      <c r="AR59" s="3">
        <v>45659.660995370374</v>
      </c>
      <c r="AS59" s="2" t="s">
        <v>82</v>
      </c>
      <c r="AT59" s="3">
        <v>45659.333333333336</v>
      </c>
      <c r="AU59" s="2" t="s">
        <v>83</v>
      </c>
      <c r="AV59" s="2" t="s">
        <v>423</v>
      </c>
      <c r="AW59" s="2" t="s">
        <v>424</v>
      </c>
      <c r="AX59" s="2" t="s">
        <v>874</v>
      </c>
      <c r="AZ59" s="3">
        <v>45659.660995370374</v>
      </c>
      <c r="BB59" s="2" t="s">
        <v>614</v>
      </c>
      <c r="BC59" s="2" t="s">
        <v>129</v>
      </c>
      <c r="BD59" s="2" t="s">
        <v>615</v>
      </c>
      <c r="BE59" s="2" t="s">
        <v>875</v>
      </c>
      <c r="BF59" s="2" t="s">
        <v>243</v>
      </c>
    </row>
    <row r="60" spans="1:58" x14ac:dyDescent="0.35">
      <c r="A60" s="2">
        <v>2951888</v>
      </c>
      <c r="B60" s="2" t="s">
        <v>58</v>
      </c>
      <c r="C60" s="2">
        <v>45030701</v>
      </c>
      <c r="D60" s="2">
        <v>338644258</v>
      </c>
      <c r="E60" s="2" t="s">
        <v>59</v>
      </c>
      <c r="F60" s="2" t="s">
        <v>60</v>
      </c>
      <c r="G60" s="2" t="s">
        <v>876</v>
      </c>
      <c r="H60" s="2" t="s">
        <v>877</v>
      </c>
      <c r="I60" s="2">
        <v>786730408</v>
      </c>
      <c r="J60" s="2" t="s">
        <v>878</v>
      </c>
      <c r="K60" s="2">
        <v>13</v>
      </c>
      <c r="L60" s="2" t="s">
        <v>63</v>
      </c>
      <c r="M60" s="2" t="s">
        <v>64</v>
      </c>
      <c r="N60" s="3">
        <v>45652.584409722222</v>
      </c>
      <c r="O60" s="2" t="s">
        <v>65</v>
      </c>
      <c r="Q60" s="2" t="s">
        <v>66</v>
      </c>
      <c r="R60" s="3">
        <v>45658.427627314813</v>
      </c>
      <c r="S60" s="2" t="s">
        <v>879</v>
      </c>
      <c r="T60" s="2" t="s">
        <v>703</v>
      </c>
      <c r="U60" s="2" t="s">
        <v>880</v>
      </c>
      <c r="V60" s="2" t="s">
        <v>881</v>
      </c>
      <c r="W60" s="2" t="s">
        <v>71</v>
      </c>
      <c r="X60" s="2" t="s">
        <v>72</v>
      </c>
      <c r="Y60" s="2" t="s">
        <v>882</v>
      </c>
      <c r="Z60" s="2" t="s">
        <v>883</v>
      </c>
      <c r="AA60" s="2" t="s">
        <v>884</v>
      </c>
      <c r="AB60" s="2" t="s">
        <v>884</v>
      </c>
      <c r="AE60" s="3">
        <v>45658.427685185183</v>
      </c>
      <c r="AF60" s="2" t="s">
        <v>77</v>
      </c>
      <c r="AH60" s="2" t="s">
        <v>78</v>
      </c>
      <c r="AI60" s="2" t="s">
        <v>79</v>
      </c>
      <c r="AJ60" s="2" t="s">
        <v>123</v>
      </c>
      <c r="AK60" s="2" t="s">
        <v>885</v>
      </c>
      <c r="AL60" s="2" t="s">
        <v>879</v>
      </c>
      <c r="AM60" s="3">
        <v>45658.427731481483</v>
      </c>
      <c r="AN60" s="2" t="s">
        <v>885</v>
      </c>
      <c r="AP60" s="2">
        <v>5551899</v>
      </c>
      <c r="AQ60" s="2" t="s">
        <v>81</v>
      </c>
      <c r="AR60" s="3">
        <v>45659.669479166667</v>
      </c>
      <c r="AS60" s="2" t="s">
        <v>82</v>
      </c>
      <c r="AT60" s="3">
        <v>45659.333333333336</v>
      </c>
      <c r="AU60" s="2" t="s">
        <v>104</v>
      </c>
      <c r="AV60" s="2" t="s">
        <v>84</v>
      </c>
      <c r="AW60" s="2" t="s">
        <v>85</v>
      </c>
      <c r="AX60" s="2" t="s">
        <v>886</v>
      </c>
      <c r="AZ60" s="3">
        <v>45659.669479166667</v>
      </c>
      <c r="BB60" s="2" t="s">
        <v>887</v>
      </c>
      <c r="BC60" s="2" t="s">
        <v>888</v>
      </c>
      <c r="BD60" s="2" t="s">
        <v>889</v>
      </c>
      <c r="BE60" s="2" t="s">
        <v>890</v>
      </c>
      <c r="BF60" s="2" t="s">
        <v>560</v>
      </c>
    </row>
    <row r="61" spans="1:58" x14ac:dyDescent="0.35">
      <c r="A61" s="2">
        <v>2951889</v>
      </c>
      <c r="B61" s="2" t="s">
        <v>58</v>
      </c>
      <c r="C61" s="2">
        <v>40123911</v>
      </c>
      <c r="D61" s="2">
        <v>338515296</v>
      </c>
      <c r="E61" s="2" t="s">
        <v>59</v>
      </c>
      <c r="F61" s="2" t="s">
        <v>60</v>
      </c>
      <c r="G61" s="2" t="s">
        <v>891</v>
      </c>
      <c r="H61" s="2" t="s">
        <v>892</v>
      </c>
      <c r="I61" s="2">
        <v>781102811</v>
      </c>
      <c r="J61" s="2" t="s">
        <v>893</v>
      </c>
      <c r="K61" s="2">
        <v>12</v>
      </c>
      <c r="L61" s="2" t="s">
        <v>63</v>
      </c>
      <c r="M61" s="2" t="s">
        <v>64</v>
      </c>
      <c r="N61" s="3">
        <v>45535.708333333336</v>
      </c>
      <c r="O61" s="2" t="s">
        <v>65</v>
      </c>
      <c r="Q61" s="2" t="s">
        <v>66</v>
      </c>
      <c r="R61" s="3">
        <v>45658.430520833332</v>
      </c>
      <c r="S61" s="2" t="s">
        <v>480</v>
      </c>
      <c r="T61" s="2" t="s">
        <v>156</v>
      </c>
      <c r="U61" s="2" t="s">
        <v>69</v>
      </c>
      <c r="V61" s="2" t="s">
        <v>894</v>
      </c>
      <c r="W61" s="2" t="s">
        <v>400</v>
      </c>
      <c r="X61" s="2" t="s">
        <v>401</v>
      </c>
      <c r="Y61" s="2" t="s">
        <v>895</v>
      </c>
      <c r="Z61" s="2" t="s">
        <v>896</v>
      </c>
      <c r="AA61" s="2" t="s">
        <v>897</v>
      </c>
      <c r="AB61" s="2" t="s">
        <v>176</v>
      </c>
      <c r="AE61" s="3">
        <v>45659.556828703702</v>
      </c>
      <c r="AF61" s="2" t="s">
        <v>77</v>
      </c>
      <c r="AH61" s="2" t="s">
        <v>78</v>
      </c>
      <c r="AI61" s="2" t="s">
        <v>58</v>
      </c>
      <c r="AJ61" s="2" t="s">
        <v>101</v>
      </c>
      <c r="AK61" s="2" t="s">
        <v>898</v>
      </c>
      <c r="AL61" s="2" t="s">
        <v>151</v>
      </c>
      <c r="AM61" s="3">
        <v>45659.556921296295</v>
      </c>
      <c r="AN61" s="2" t="s">
        <v>898</v>
      </c>
      <c r="AO61" s="2" t="s">
        <v>151</v>
      </c>
      <c r="AP61" s="2">
        <v>5554297</v>
      </c>
      <c r="AQ61" s="2" t="s">
        <v>81</v>
      </c>
      <c r="AR61" s="3">
        <v>45659.835266203707</v>
      </c>
      <c r="AS61" s="2" t="s">
        <v>82</v>
      </c>
      <c r="AT61" s="3">
        <v>45659.5625</v>
      </c>
      <c r="AU61" s="2" t="s">
        <v>104</v>
      </c>
      <c r="AV61" s="2" t="s">
        <v>405</v>
      </c>
      <c r="AW61" s="2" t="s">
        <v>406</v>
      </c>
      <c r="AX61" s="2" t="s">
        <v>407</v>
      </c>
      <c r="AZ61" s="3">
        <v>45659.835266203707</v>
      </c>
      <c r="BB61" s="2" t="s">
        <v>179</v>
      </c>
      <c r="BC61" s="2" t="s">
        <v>180</v>
      </c>
      <c r="BD61" s="2" t="s">
        <v>181</v>
      </c>
      <c r="BE61" s="2" t="s">
        <v>899</v>
      </c>
      <c r="BF61" s="2" t="s">
        <v>412</v>
      </c>
    </row>
    <row r="62" spans="1:58" x14ac:dyDescent="0.35">
      <c r="A62" s="2">
        <v>2951890</v>
      </c>
      <c r="B62" s="2" t="s">
        <v>58</v>
      </c>
      <c r="C62" s="2">
        <v>655241</v>
      </c>
      <c r="D62" s="2">
        <v>338344957</v>
      </c>
      <c r="E62" s="2" t="s">
        <v>59</v>
      </c>
      <c r="F62" s="2" t="s">
        <v>60</v>
      </c>
      <c r="G62" s="2" t="s">
        <v>900</v>
      </c>
      <c r="H62" s="2" t="s">
        <v>892</v>
      </c>
      <c r="I62" s="2">
        <v>776311257</v>
      </c>
      <c r="J62" s="2" t="s">
        <v>329</v>
      </c>
      <c r="K62" s="2">
        <v>13</v>
      </c>
      <c r="L62" s="2" t="s">
        <v>63</v>
      </c>
      <c r="M62" s="2" t="s">
        <v>64</v>
      </c>
      <c r="N62" s="3">
        <v>44839.625011574077</v>
      </c>
      <c r="O62" s="2" t="s">
        <v>65</v>
      </c>
      <c r="Q62" s="2" t="s">
        <v>66</v>
      </c>
      <c r="R62" s="3">
        <v>45658.431157407409</v>
      </c>
      <c r="S62" s="2" t="s">
        <v>702</v>
      </c>
      <c r="T62" s="2" t="s">
        <v>703</v>
      </c>
      <c r="U62" s="2" t="s">
        <v>901</v>
      </c>
      <c r="V62" s="2" t="s">
        <v>902</v>
      </c>
      <c r="W62" s="2" t="s">
        <v>400</v>
      </c>
      <c r="X62" s="2" t="s">
        <v>419</v>
      </c>
      <c r="Y62" s="2" t="s">
        <v>903</v>
      </c>
      <c r="Z62" s="2" t="s">
        <v>904</v>
      </c>
      <c r="AA62" s="2" t="s">
        <v>905</v>
      </c>
      <c r="AB62" s="2" t="s">
        <v>905</v>
      </c>
      <c r="AC62" s="2">
        <v>102</v>
      </c>
      <c r="AE62" s="3">
        <v>45658.431180555555</v>
      </c>
      <c r="AF62" s="2" t="s">
        <v>77</v>
      </c>
      <c r="AH62" s="2" t="s">
        <v>78</v>
      </c>
      <c r="AI62" s="2" t="s">
        <v>79</v>
      </c>
      <c r="AJ62" s="2" t="s">
        <v>191</v>
      </c>
      <c r="AK62" s="2" t="s">
        <v>906</v>
      </c>
      <c r="AL62" s="2" t="s">
        <v>702</v>
      </c>
      <c r="AM62" s="3">
        <v>45658.431215277778</v>
      </c>
      <c r="AN62" s="2" t="s">
        <v>906</v>
      </c>
      <c r="AP62" s="2">
        <v>5551901</v>
      </c>
      <c r="AQ62" s="2" t="s">
        <v>81</v>
      </c>
      <c r="AR62" s="3">
        <v>45658.546967592592</v>
      </c>
      <c r="AS62" s="2" t="s">
        <v>82</v>
      </c>
      <c r="AZ62" s="3">
        <v>45658.546967592592</v>
      </c>
      <c r="BB62" s="2" t="s">
        <v>907</v>
      </c>
      <c r="BC62" s="2" t="s">
        <v>367</v>
      </c>
      <c r="BD62" s="2" t="s">
        <v>908</v>
      </c>
      <c r="BE62" s="2" t="s">
        <v>909</v>
      </c>
      <c r="BF62" s="2" t="s">
        <v>243</v>
      </c>
    </row>
    <row r="63" spans="1:58" x14ac:dyDescent="0.35">
      <c r="A63" s="2">
        <v>2951891</v>
      </c>
      <c r="B63" s="2" t="s">
        <v>58</v>
      </c>
      <c r="C63" s="2">
        <v>37310301</v>
      </c>
      <c r="D63" s="2">
        <v>338711932</v>
      </c>
      <c r="E63" s="2" t="s">
        <v>59</v>
      </c>
      <c r="F63" s="2" t="s">
        <v>60</v>
      </c>
      <c r="G63" s="2" t="s">
        <v>910</v>
      </c>
      <c r="H63" s="2" t="s">
        <v>911</v>
      </c>
      <c r="I63" s="2">
        <v>776303251</v>
      </c>
      <c r="J63" s="2" t="s">
        <v>912</v>
      </c>
      <c r="K63" s="2">
        <v>13</v>
      </c>
      <c r="L63" s="2" t="s">
        <v>305</v>
      </c>
      <c r="M63" s="2" t="s">
        <v>64</v>
      </c>
      <c r="N63" s="3">
        <v>44918.464756944442</v>
      </c>
      <c r="O63" s="2" t="s">
        <v>65</v>
      </c>
      <c r="Q63" s="2" t="s">
        <v>66</v>
      </c>
      <c r="R63" s="3">
        <v>45658.432986111111</v>
      </c>
      <c r="S63" s="2" t="s">
        <v>913</v>
      </c>
      <c r="T63" s="2" t="s">
        <v>156</v>
      </c>
      <c r="U63" s="2" t="s">
        <v>914</v>
      </c>
      <c r="V63" s="2" t="s">
        <v>915</v>
      </c>
      <c r="W63" s="2" t="s">
        <v>118</v>
      </c>
      <c r="X63" s="2" t="s">
        <v>119</v>
      </c>
      <c r="Y63" s="2" t="s">
        <v>916</v>
      </c>
      <c r="Z63" s="2" t="s">
        <v>917</v>
      </c>
      <c r="AA63" s="2" t="s">
        <v>918</v>
      </c>
      <c r="AB63" s="2" t="s">
        <v>919</v>
      </c>
      <c r="AE63" s="3">
        <v>45658.433009259257</v>
      </c>
      <c r="AF63" s="2" t="s">
        <v>77</v>
      </c>
      <c r="AH63" s="2" t="s">
        <v>142</v>
      </c>
      <c r="AI63" s="2" t="s">
        <v>79</v>
      </c>
      <c r="AJ63" s="2" t="s">
        <v>162</v>
      </c>
      <c r="AK63" s="2" t="s">
        <v>920</v>
      </c>
      <c r="AL63" s="2" t="s">
        <v>913</v>
      </c>
      <c r="AM63" s="3">
        <v>45658.43304398148</v>
      </c>
      <c r="AN63" s="2" t="s">
        <v>920</v>
      </c>
      <c r="AP63" s="2">
        <v>5551903</v>
      </c>
      <c r="AQ63" s="2" t="s">
        <v>81</v>
      </c>
      <c r="AR63" s="3">
        <v>45659.50849537037</v>
      </c>
      <c r="AS63" s="2" t="s">
        <v>82</v>
      </c>
      <c r="AT63" s="3">
        <v>45659.333333333336</v>
      </c>
      <c r="AU63" s="2" t="s">
        <v>83</v>
      </c>
      <c r="AV63" s="2" t="s">
        <v>125</v>
      </c>
      <c r="AW63" s="2" t="s">
        <v>126</v>
      </c>
      <c r="AX63" s="2" t="s">
        <v>921</v>
      </c>
      <c r="AZ63" s="3">
        <v>45659.50849537037</v>
      </c>
      <c r="BB63" s="2" t="s">
        <v>922</v>
      </c>
      <c r="BC63" s="2" t="s">
        <v>923</v>
      </c>
      <c r="BD63" s="2" t="s">
        <v>924</v>
      </c>
      <c r="BE63" s="2" t="s">
        <v>925</v>
      </c>
      <c r="BF63" s="2" t="s">
        <v>926</v>
      </c>
    </row>
    <row r="64" spans="1:58" x14ac:dyDescent="0.35">
      <c r="A64" s="2">
        <v>2951892</v>
      </c>
      <c r="B64" s="2" t="s">
        <v>720</v>
      </c>
      <c r="C64" s="2">
        <v>35350011</v>
      </c>
      <c r="D64" s="2">
        <v>339762887</v>
      </c>
      <c r="E64" s="2" t="s">
        <v>59</v>
      </c>
      <c r="F64" s="2" t="s">
        <v>60</v>
      </c>
      <c r="G64" s="2" t="s">
        <v>927</v>
      </c>
      <c r="H64" s="2" t="s">
        <v>523</v>
      </c>
      <c r="I64" s="2">
        <v>775350900</v>
      </c>
      <c r="J64" s="2" t="s">
        <v>928</v>
      </c>
      <c r="K64" s="2">
        <v>14</v>
      </c>
      <c r="L64" s="2" t="s">
        <v>63</v>
      </c>
      <c r="M64" s="2" t="s">
        <v>64</v>
      </c>
      <c r="N64" s="3">
        <v>43739</v>
      </c>
      <c r="O64" s="2" t="s">
        <v>929</v>
      </c>
      <c r="Q64" s="2" t="s">
        <v>66</v>
      </c>
      <c r="R64" s="3">
        <v>45658.434502314813</v>
      </c>
      <c r="S64" s="2" t="s">
        <v>725</v>
      </c>
      <c r="T64" s="2" t="s">
        <v>156</v>
      </c>
      <c r="U64" s="2" t="s">
        <v>69</v>
      </c>
      <c r="V64" s="2" t="s">
        <v>930</v>
      </c>
      <c r="W64" s="2" t="s">
        <v>250</v>
      </c>
      <c r="X64" s="2" t="s">
        <v>743</v>
      </c>
      <c r="Y64" s="2" t="s">
        <v>931</v>
      </c>
      <c r="Z64" s="2" t="s">
        <v>745</v>
      </c>
      <c r="AA64" s="2" t="s">
        <v>932</v>
      </c>
      <c r="AB64" s="2" t="s">
        <v>176</v>
      </c>
      <c r="AE64" s="3">
        <v>45658.434525462966</v>
      </c>
      <c r="AF64" s="2" t="s">
        <v>77</v>
      </c>
      <c r="AH64" s="2" t="s">
        <v>142</v>
      </c>
      <c r="AI64" s="2" t="s">
        <v>255</v>
      </c>
      <c r="AJ64" s="2" t="s">
        <v>276</v>
      </c>
      <c r="AK64" s="2" t="s">
        <v>933</v>
      </c>
      <c r="AL64" s="2" t="s">
        <v>725</v>
      </c>
      <c r="AM64" s="3">
        <v>45658.434583333335</v>
      </c>
      <c r="AN64" s="2" t="s">
        <v>933</v>
      </c>
      <c r="AP64" s="2">
        <v>5551904</v>
      </c>
      <c r="AQ64" s="2" t="s">
        <v>81</v>
      </c>
      <c r="AR64" s="3">
        <v>45659.460868055554</v>
      </c>
      <c r="AS64" s="2" t="s">
        <v>82</v>
      </c>
      <c r="AT64" s="3">
        <v>45659.333333333336</v>
      </c>
      <c r="AU64" s="2" t="s">
        <v>83</v>
      </c>
      <c r="AV64" s="2" t="s">
        <v>258</v>
      </c>
      <c r="AW64" s="2" t="s">
        <v>259</v>
      </c>
      <c r="AX64" s="2" t="s">
        <v>934</v>
      </c>
      <c r="AZ64" s="3">
        <v>45659.460868055554</v>
      </c>
      <c r="BB64" s="2" t="s">
        <v>935</v>
      </c>
      <c r="BC64" s="2" t="s">
        <v>936</v>
      </c>
      <c r="BD64" s="2" t="s">
        <v>937</v>
      </c>
      <c r="BE64" s="2" t="s">
        <v>938</v>
      </c>
      <c r="BF64" s="2" t="s">
        <v>939</v>
      </c>
    </row>
    <row r="65" spans="1:58" x14ac:dyDescent="0.35">
      <c r="A65" s="2">
        <v>2951893</v>
      </c>
      <c r="B65" s="2" t="s">
        <v>58</v>
      </c>
      <c r="C65" s="2">
        <v>44405241</v>
      </c>
      <c r="D65" s="2">
        <v>338801646</v>
      </c>
      <c r="E65" s="2" t="s">
        <v>59</v>
      </c>
      <c r="F65" s="2" t="s">
        <v>60</v>
      </c>
      <c r="G65" s="2" t="s">
        <v>793</v>
      </c>
      <c r="H65" s="2" t="s">
        <v>940</v>
      </c>
      <c r="I65" s="2">
        <v>771056186</v>
      </c>
      <c r="J65" s="2" t="s">
        <v>941</v>
      </c>
      <c r="K65" s="2">
        <v>13</v>
      </c>
      <c r="L65" s="2" t="s">
        <v>305</v>
      </c>
      <c r="M65" s="2" t="s">
        <v>64</v>
      </c>
      <c r="N65" s="3">
        <v>45653.688888888886</v>
      </c>
      <c r="O65" s="2" t="s">
        <v>65</v>
      </c>
      <c r="Q65" s="2" t="s">
        <v>66</v>
      </c>
      <c r="R65" s="3">
        <v>45658.434930555559</v>
      </c>
      <c r="S65" s="2" t="s">
        <v>942</v>
      </c>
      <c r="T65" s="2" t="s">
        <v>703</v>
      </c>
      <c r="U65" s="2" t="s">
        <v>901</v>
      </c>
      <c r="V65" s="2" t="s">
        <v>943</v>
      </c>
      <c r="W65" s="2" t="s">
        <v>136</v>
      </c>
      <c r="X65" s="2" t="s">
        <v>217</v>
      </c>
      <c r="Y65" s="2" t="s">
        <v>944</v>
      </c>
      <c r="Z65" s="2" t="s">
        <v>945</v>
      </c>
      <c r="AA65" s="2" t="s">
        <v>945</v>
      </c>
      <c r="AB65" s="2" t="s">
        <v>176</v>
      </c>
      <c r="AE65" s="3">
        <v>45658.434942129628</v>
      </c>
      <c r="AF65" s="2" t="s">
        <v>77</v>
      </c>
      <c r="AH65" s="2" t="s">
        <v>78</v>
      </c>
      <c r="AI65" s="2" t="s">
        <v>79</v>
      </c>
      <c r="AJ65" s="2" t="s">
        <v>191</v>
      </c>
      <c r="AK65" s="2" t="s">
        <v>946</v>
      </c>
      <c r="AL65" s="2" t="s">
        <v>942</v>
      </c>
      <c r="AM65" s="3">
        <v>45658.434976851851</v>
      </c>
      <c r="AN65" s="2" t="s">
        <v>946</v>
      </c>
      <c r="AP65" s="2">
        <v>5551905</v>
      </c>
      <c r="AQ65" s="2" t="s">
        <v>81</v>
      </c>
      <c r="AR65" s="3">
        <v>45658.635185185187</v>
      </c>
      <c r="AS65" s="2" t="s">
        <v>82</v>
      </c>
      <c r="AZ65" s="3">
        <v>45658.635185185187</v>
      </c>
      <c r="BB65" s="2" t="s">
        <v>439</v>
      </c>
      <c r="BC65" s="2" t="s">
        <v>440</v>
      </c>
      <c r="BD65" s="2" t="s">
        <v>263</v>
      </c>
      <c r="BE65" s="2" t="s">
        <v>947</v>
      </c>
      <c r="BF65" s="2" t="s">
        <v>948</v>
      </c>
    </row>
    <row r="66" spans="1:58" x14ac:dyDescent="0.35">
      <c r="A66" s="2">
        <v>2951894</v>
      </c>
      <c r="B66" s="2" t="s">
        <v>58</v>
      </c>
      <c r="C66" s="2">
        <v>29855211</v>
      </c>
      <c r="D66" s="2">
        <v>338516259</v>
      </c>
      <c r="E66" s="2" t="s">
        <v>59</v>
      </c>
      <c r="F66" s="2" t="s">
        <v>60</v>
      </c>
      <c r="G66" s="2" t="s">
        <v>859</v>
      </c>
      <c r="H66" s="2" t="s">
        <v>949</v>
      </c>
      <c r="I66" s="4" t="s">
        <v>950</v>
      </c>
      <c r="J66" s="2" t="s">
        <v>951</v>
      </c>
      <c r="K66" s="2">
        <v>13</v>
      </c>
      <c r="L66" s="2" t="s">
        <v>63</v>
      </c>
      <c r="M66" s="2" t="s">
        <v>64</v>
      </c>
      <c r="N66" s="3">
        <v>44858.791678240741</v>
      </c>
      <c r="O66" s="2" t="s">
        <v>65</v>
      </c>
      <c r="Q66" s="2" t="s">
        <v>66</v>
      </c>
      <c r="R66" s="3">
        <v>45658.436631944445</v>
      </c>
      <c r="S66" s="2" t="s">
        <v>564</v>
      </c>
      <c r="T66" s="2" t="s">
        <v>156</v>
      </c>
      <c r="U66" s="2" t="s">
        <v>481</v>
      </c>
      <c r="V66" s="2" t="s">
        <v>952</v>
      </c>
      <c r="W66" s="2" t="s">
        <v>400</v>
      </c>
      <c r="X66" s="2" t="s">
        <v>401</v>
      </c>
      <c r="Y66" s="2" t="s">
        <v>953</v>
      </c>
      <c r="Z66" s="2" t="s">
        <v>513</v>
      </c>
      <c r="AA66" s="2" t="s">
        <v>954</v>
      </c>
      <c r="AB66" s="2" t="s">
        <v>954</v>
      </c>
      <c r="AC66" s="2">
        <v>554</v>
      </c>
      <c r="AE66" s="3">
        <v>45658.436643518522</v>
      </c>
      <c r="AF66" s="2" t="s">
        <v>77</v>
      </c>
      <c r="AH66" s="2" t="s">
        <v>142</v>
      </c>
      <c r="AI66" s="2" t="s">
        <v>79</v>
      </c>
      <c r="AJ66" s="2" t="s">
        <v>162</v>
      </c>
      <c r="AK66" s="2" t="s">
        <v>952</v>
      </c>
      <c r="AL66" s="2" t="s">
        <v>564</v>
      </c>
      <c r="AM66" s="3">
        <v>45658.436712962961</v>
      </c>
      <c r="AN66" s="2" t="s">
        <v>952</v>
      </c>
      <c r="AP66" s="2">
        <v>5551908</v>
      </c>
      <c r="AQ66" s="2" t="s">
        <v>81</v>
      </c>
      <c r="AR66" s="3">
        <v>45658.679062499999</v>
      </c>
      <c r="AS66" s="2" t="s">
        <v>82</v>
      </c>
      <c r="AT66" s="3">
        <v>45659.333333333336</v>
      </c>
      <c r="AU66" s="2" t="s">
        <v>83</v>
      </c>
      <c r="AV66" s="2" t="s">
        <v>955</v>
      </c>
      <c r="AW66" s="2" t="s">
        <v>956</v>
      </c>
      <c r="AX66" s="2" t="s">
        <v>957</v>
      </c>
      <c r="AZ66" s="3">
        <v>45658.679062499999</v>
      </c>
      <c r="BB66" s="2" t="s">
        <v>761</v>
      </c>
      <c r="BC66" s="2" t="s">
        <v>88</v>
      </c>
      <c r="BD66" s="2" t="s">
        <v>89</v>
      </c>
      <c r="BE66" s="2" t="s">
        <v>958</v>
      </c>
      <c r="BF66" s="2" t="s">
        <v>147</v>
      </c>
    </row>
    <row r="67" spans="1:58" x14ac:dyDescent="0.35">
      <c r="A67" s="2">
        <v>2951895</v>
      </c>
      <c r="B67" s="2" t="s">
        <v>58</v>
      </c>
      <c r="C67" s="2">
        <v>586561</v>
      </c>
      <c r="D67" s="2">
        <v>338254575</v>
      </c>
      <c r="E67" s="2" t="s">
        <v>59</v>
      </c>
      <c r="F67" s="2" t="s">
        <v>60</v>
      </c>
      <c r="G67" s="2" t="s">
        <v>132</v>
      </c>
      <c r="H67" s="2" t="s">
        <v>959</v>
      </c>
      <c r="I67" s="2">
        <v>772080025</v>
      </c>
      <c r="J67" s="2" t="s">
        <v>428</v>
      </c>
      <c r="K67" s="2">
        <v>20</v>
      </c>
      <c r="L67" s="2" t="s">
        <v>357</v>
      </c>
      <c r="M67" s="2" t="s">
        <v>358</v>
      </c>
      <c r="N67" s="3">
        <v>45446.666678240741</v>
      </c>
      <c r="O67" s="2" t="s">
        <v>960</v>
      </c>
      <c r="Q67" s="2" t="s">
        <v>66</v>
      </c>
      <c r="R67" s="3">
        <v>45658.437106481484</v>
      </c>
      <c r="S67" s="2" t="s">
        <v>961</v>
      </c>
      <c r="T67" s="2" t="s">
        <v>334</v>
      </c>
      <c r="U67" s="2" t="s">
        <v>215</v>
      </c>
      <c r="V67" s="2" t="s">
        <v>962</v>
      </c>
      <c r="W67" s="2" t="s">
        <v>71</v>
      </c>
      <c r="X67" s="2" t="s">
        <v>431</v>
      </c>
      <c r="Y67" s="2" t="s">
        <v>963</v>
      </c>
      <c r="Z67" s="2" t="s">
        <v>964</v>
      </c>
      <c r="AA67" s="2" t="s">
        <v>964</v>
      </c>
      <c r="AB67" s="2" t="s">
        <v>965</v>
      </c>
      <c r="AC67" s="2">
        <v>7</v>
      </c>
      <c r="AE67" s="3">
        <v>45658.775277777779</v>
      </c>
      <c r="AF67" s="2" t="s">
        <v>543</v>
      </c>
      <c r="AG67" s="2">
        <v>48</v>
      </c>
      <c r="AH67" s="2" t="s">
        <v>142</v>
      </c>
      <c r="AI67" s="2" t="s">
        <v>58</v>
      </c>
      <c r="AJ67" s="2" t="s">
        <v>966</v>
      </c>
      <c r="AK67" s="2" t="s">
        <v>967</v>
      </c>
      <c r="AL67" s="2" t="s">
        <v>968</v>
      </c>
      <c r="AM67" s="3">
        <v>45658.775347222225</v>
      </c>
      <c r="AN67" s="2" t="s">
        <v>967</v>
      </c>
      <c r="AO67" s="2" t="s">
        <v>968</v>
      </c>
      <c r="AP67" s="2">
        <v>5552515</v>
      </c>
      <c r="AQ67" s="2" t="s">
        <v>81</v>
      </c>
      <c r="AR67" s="3">
        <v>45659.697488425925</v>
      </c>
      <c r="AS67" s="2" t="s">
        <v>82</v>
      </c>
      <c r="AT67" s="3">
        <v>45659.333333333336</v>
      </c>
      <c r="AU67" s="2" t="s">
        <v>104</v>
      </c>
      <c r="AV67" s="2" t="s">
        <v>969</v>
      </c>
      <c r="AW67" s="2" t="s">
        <v>970</v>
      </c>
      <c r="AX67" s="2" t="s">
        <v>971</v>
      </c>
      <c r="AY67" s="3">
        <v>45660.775277777779</v>
      </c>
      <c r="AZ67" s="3">
        <v>45659.697488425925</v>
      </c>
      <c r="BA67" s="2" t="s">
        <v>460</v>
      </c>
      <c r="BB67" s="2" t="s">
        <v>108</v>
      </c>
      <c r="BC67" s="2" t="s">
        <v>109</v>
      </c>
      <c r="BD67" s="2" t="s">
        <v>110</v>
      </c>
      <c r="BE67" s="2" t="s">
        <v>972</v>
      </c>
      <c r="BF67" s="2" t="s">
        <v>151</v>
      </c>
    </row>
    <row r="68" spans="1:58" x14ac:dyDescent="0.35">
      <c r="A68" s="2">
        <v>2951896</v>
      </c>
      <c r="B68" s="2" t="s">
        <v>58</v>
      </c>
      <c r="C68" s="2">
        <v>34270181</v>
      </c>
      <c r="D68" s="2">
        <v>338238781</v>
      </c>
      <c r="E68" s="2" t="s">
        <v>59</v>
      </c>
      <c r="F68" s="2" t="s">
        <v>60</v>
      </c>
      <c r="G68" s="2" t="s">
        <v>973</v>
      </c>
      <c r="H68" s="2" t="s">
        <v>974</v>
      </c>
      <c r="I68" s="2">
        <v>777393667</v>
      </c>
      <c r="J68" s="2" t="s">
        <v>975</v>
      </c>
      <c r="K68" s="2">
        <v>12</v>
      </c>
      <c r="L68" s="2" t="s">
        <v>63</v>
      </c>
      <c r="M68" s="2" t="s">
        <v>64</v>
      </c>
      <c r="N68" s="3">
        <v>43757.788148148145</v>
      </c>
      <c r="O68" s="2" t="s">
        <v>95</v>
      </c>
      <c r="Q68" s="2" t="s">
        <v>66</v>
      </c>
      <c r="R68" s="3">
        <v>45658.437175925923</v>
      </c>
      <c r="S68" s="2" t="s">
        <v>469</v>
      </c>
      <c r="T68" s="2" t="s">
        <v>156</v>
      </c>
      <c r="U68" s="2" t="s">
        <v>69</v>
      </c>
      <c r="V68" s="2" t="s">
        <v>976</v>
      </c>
      <c r="Y68" s="2" t="s">
        <v>977</v>
      </c>
      <c r="Z68" s="2" t="s">
        <v>291</v>
      </c>
      <c r="AA68" s="2" t="s">
        <v>291</v>
      </c>
      <c r="AB68" s="2" t="s">
        <v>978</v>
      </c>
      <c r="AC68" s="2" t="s">
        <v>979</v>
      </c>
      <c r="AE68" s="3">
        <v>45658.753379629627</v>
      </c>
      <c r="AF68" s="2" t="s">
        <v>77</v>
      </c>
      <c r="AH68" s="2" t="s">
        <v>78</v>
      </c>
      <c r="AI68" s="2" t="s">
        <v>58</v>
      </c>
      <c r="AJ68" s="2" t="s">
        <v>101</v>
      </c>
      <c r="AK68" s="2" t="s">
        <v>980</v>
      </c>
      <c r="AL68" s="2" t="s">
        <v>301</v>
      </c>
      <c r="AM68" s="3">
        <v>45658.753460648149</v>
      </c>
      <c r="AN68" s="2" t="s">
        <v>980</v>
      </c>
      <c r="AO68" s="2" t="s">
        <v>301</v>
      </c>
      <c r="AP68" s="2">
        <v>5552464</v>
      </c>
      <c r="AQ68" s="2" t="s">
        <v>81</v>
      </c>
      <c r="AR68" s="3">
        <v>45659.616516203707</v>
      </c>
      <c r="AS68" s="2" t="s">
        <v>82</v>
      </c>
      <c r="AT68" s="3">
        <v>45659.333333333336</v>
      </c>
      <c r="AU68" s="2" t="s">
        <v>104</v>
      </c>
      <c r="AV68" s="2" t="s">
        <v>969</v>
      </c>
      <c r="AW68" s="2" t="s">
        <v>970</v>
      </c>
      <c r="AX68" s="2" t="s">
        <v>971</v>
      </c>
      <c r="AZ68" s="3">
        <v>45659.616516203707</v>
      </c>
      <c r="BB68" s="2" t="s">
        <v>981</v>
      </c>
      <c r="BC68" s="2" t="s">
        <v>982</v>
      </c>
      <c r="BD68" s="2" t="s">
        <v>983</v>
      </c>
      <c r="BE68" s="2" t="s">
        <v>984</v>
      </c>
      <c r="BF68" s="2" t="s">
        <v>293</v>
      </c>
    </row>
    <row r="69" spans="1:58" x14ac:dyDescent="0.35">
      <c r="A69" s="2">
        <v>2951897</v>
      </c>
      <c r="B69" s="2" t="s">
        <v>58</v>
      </c>
      <c r="C69" s="2">
        <v>39427721</v>
      </c>
      <c r="D69" s="2">
        <v>338525638</v>
      </c>
      <c r="E69" s="2" t="s">
        <v>59</v>
      </c>
      <c r="F69" s="2" t="s">
        <v>60</v>
      </c>
      <c r="G69" s="2" t="s">
        <v>985</v>
      </c>
      <c r="H69" s="2" t="s">
        <v>986</v>
      </c>
      <c r="I69" s="2">
        <v>778569368</v>
      </c>
      <c r="J69" s="2" t="s">
        <v>987</v>
      </c>
      <c r="K69" s="2">
        <v>13</v>
      </c>
      <c r="L69" s="2" t="s">
        <v>63</v>
      </c>
      <c r="M69" s="2" t="s">
        <v>64</v>
      </c>
      <c r="N69" s="3">
        <v>45644.442569444444</v>
      </c>
      <c r="O69" s="2" t="s">
        <v>65</v>
      </c>
      <c r="Q69" s="2" t="s">
        <v>66</v>
      </c>
      <c r="R69" s="3">
        <v>45658.437256944446</v>
      </c>
      <c r="S69" s="2" t="s">
        <v>988</v>
      </c>
      <c r="T69" s="2" t="s">
        <v>703</v>
      </c>
      <c r="U69" s="2" t="s">
        <v>470</v>
      </c>
      <c r="V69" s="2" t="s">
        <v>989</v>
      </c>
      <c r="W69" s="2" t="s">
        <v>136</v>
      </c>
      <c r="X69" s="2" t="s">
        <v>137</v>
      </c>
      <c r="Y69" s="2" t="s">
        <v>990</v>
      </c>
      <c r="Z69" s="2" t="s">
        <v>991</v>
      </c>
      <c r="AA69" s="2" t="s">
        <v>992</v>
      </c>
      <c r="AB69" s="2" t="s">
        <v>993</v>
      </c>
      <c r="AE69" s="3">
        <v>45658.437268518515</v>
      </c>
      <c r="AF69" s="2" t="s">
        <v>77</v>
      </c>
      <c r="AH69" s="2" t="s">
        <v>78</v>
      </c>
      <c r="AI69" s="2" t="s">
        <v>79</v>
      </c>
      <c r="AJ69" s="2" t="s">
        <v>191</v>
      </c>
      <c r="AK69" s="2" t="s">
        <v>641</v>
      </c>
      <c r="AL69" s="2" t="s">
        <v>988</v>
      </c>
      <c r="AM69" s="3">
        <v>45658.437326388892</v>
      </c>
      <c r="AN69" s="2" t="s">
        <v>641</v>
      </c>
      <c r="AP69" s="2">
        <v>5551910</v>
      </c>
      <c r="AQ69" s="2" t="s">
        <v>81</v>
      </c>
      <c r="AR69" s="3">
        <v>45658.529490740744</v>
      </c>
      <c r="AS69" s="2" t="s">
        <v>82</v>
      </c>
      <c r="AZ69" s="3">
        <v>45658.529490740744</v>
      </c>
      <c r="BB69" s="2" t="s">
        <v>761</v>
      </c>
      <c r="BC69" s="2" t="s">
        <v>88</v>
      </c>
      <c r="BD69" s="2" t="s">
        <v>89</v>
      </c>
      <c r="BE69" s="2" t="s">
        <v>994</v>
      </c>
      <c r="BF69" s="2" t="s">
        <v>995</v>
      </c>
    </row>
    <row r="70" spans="1:58" x14ac:dyDescent="0.35">
      <c r="A70" s="2">
        <v>2951898</v>
      </c>
      <c r="B70" s="2" t="s">
        <v>58</v>
      </c>
      <c r="C70" s="2">
        <v>43094371</v>
      </c>
      <c r="D70" s="2">
        <v>338654589</v>
      </c>
      <c r="E70" s="2" t="s">
        <v>59</v>
      </c>
      <c r="F70" s="2" t="s">
        <v>60</v>
      </c>
      <c r="G70" s="2" t="s">
        <v>996</v>
      </c>
      <c r="H70" s="2" t="s">
        <v>997</v>
      </c>
      <c r="I70" s="2">
        <v>775063283</v>
      </c>
      <c r="J70" s="2" t="s">
        <v>998</v>
      </c>
      <c r="K70" s="2">
        <v>12</v>
      </c>
      <c r="L70" s="2" t="s">
        <v>63</v>
      </c>
      <c r="M70" s="2" t="s">
        <v>64</v>
      </c>
      <c r="N70" s="3">
        <v>45412.761111111111</v>
      </c>
      <c r="O70" s="2" t="s">
        <v>187</v>
      </c>
      <c r="Q70" s="2" t="s">
        <v>66</v>
      </c>
      <c r="R70" s="3">
        <v>45658.437372685185</v>
      </c>
      <c r="S70" s="2" t="s">
        <v>999</v>
      </c>
      <c r="T70" s="2" t="s">
        <v>68</v>
      </c>
      <c r="U70" s="2" t="s">
        <v>69</v>
      </c>
      <c r="V70" s="2" t="s">
        <v>1000</v>
      </c>
      <c r="W70" s="2" t="s">
        <v>71</v>
      </c>
      <c r="X70" s="2" t="s">
        <v>431</v>
      </c>
      <c r="Y70" s="2" t="s">
        <v>540</v>
      </c>
      <c r="Z70" s="2" t="s">
        <v>541</v>
      </c>
      <c r="AA70" s="2" t="s">
        <v>542</v>
      </c>
      <c r="AB70" s="2" t="s">
        <v>176</v>
      </c>
      <c r="AE70" s="3">
        <v>45658.437372685185</v>
      </c>
      <c r="AF70" s="2" t="s">
        <v>77</v>
      </c>
      <c r="AH70" s="2" t="s">
        <v>78</v>
      </c>
      <c r="AI70" s="2" t="s">
        <v>79</v>
      </c>
      <c r="AJ70" s="2" t="s">
        <v>123</v>
      </c>
      <c r="AK70" s="2" t="s">
        <v>1001</v>
      </c>
      <c r="AL70" s="2" t="s">
        <v>999</v>
      </c>
      <c r="AM70" s="3">
        <v>45658.437407407408</v>
      </c>
      <c r="AN70" s="2" t="s">
        <v>1001</v>
      </c>
      <c r="AP70" s="2">
        <v>5551911</v>
      </c>
      <c r="AQ70" s="2" t="s">
        <v>81</v>
      </c>
      <c r="AR70" s="3">
        <v>45658.53533564815</v>
      </c>
      <c r="AS70" s="2" t="s">
        <v>82</v>
      </c>
      <c r="AT70" s="3">
        <v>45659.333333333336</v>
      </c>
      <c r="AU70" s="2" t="s">
        <v>83</v>
      </c>
      <c r="AV70" s="2" t="s">
        <v>436</v>
      </c>
      <c r="AW70" s="2" t="s">
        <v>437</v>
      </c>
      <c r="AX70" s="2" t="s">
        <v>824</v>
      </c>
      <c r="AZ70" s="3">
        <v>45658.53533564815</v>
      </c>
      <c r="BB70" s="2" t="s">
        <v>1002</v>
      </c>
      <c r="BC70" s="2" t="s">
        <v>1003</v>
      </c>
      <c r="BD70" s="2" t="s">
        <v>1004</v>
      </c>
      <c r="BE70" s="2" t="s">
        <v>1005</v>
      </c>
      <c r="BF70" s="2" t="s">
        <v>1006</v>
      </c>
    </row>
    <row r="71" spans="1:58" x14ac:dyDescent="0.35">
      <c r="A71" s="2">
        <v>2951899</v>
      </c>
      <c r="B71" s="2" t="s">
        <v>244</v>
      </c>
      <c r="C71" s="2">
        <v>41121651</v>
      </c>
      <c r="D71" s="2">
        <v>338458600</v>
      </c>
      <c r="E71" s="2" t="s">
        <v>59</v>
      </c>
      <c r="F71" s="2" t="s">
        <v>60</v>
      </c>
      <c r="G71" s="2" t="s">
        <v>1007</v>
      </c>
      <c r="H71" s="2" t="s">
        <v>1008</v>
      </c>
      <c r="I71" s="2">
        <v>774236299</v>
      </c>
      <c r="J71" s="2" t="s">
        <v>1009</v>
      </c>
      <c r="K71" s="2">
        <v>13</v>
      </c>
      <c r="L71" s="2" t="s">
        <v>63</v>
      </c>
      <c r="M71" s="2" t="s">
        <v>64</v>
      </c>
      <c r="N71" s="3">
        <v>45661.708344907405</v>
      </c>
      <c r="O71" s="2" t="s">
        <v>187</v>
      </c>
      <c r="Q71" s="2" t="s">
        <v>66</v>
      </c>
      <c r="R71" s="3">
        <v>45658.437696759262</v>
      </c>
      <c r="S71" s="2" t="s">
        <v>1010</v>
      </c>
      <c r="T71" s="2" t="s">
        <v>68</v>
      </c>
      <c r="U71" s="2" t="s">
        <v>69</v>
      </c>
      <c r="V71" s="2" t="s">
        <v>1011</v>
      </c>
      <c r="W71" s="2" t="s">
        <v>136</v>
      </c>
      <c r="X71" s="2" t="s">
        <v>217</v>
      </c>
      <c r="Y71" s="2" t="s">
        <v>1012</v>
      </c>
      <c r="Z71" s="2" t="s">
        <v>596</v>
      </c>
      <c r="AA71" s="2" t="s">
        <v>254</v>
      </c>
      <c r="AB71" s="2" t="s">
        <v>176</v>
      </c>
      <c r="AE71" s="3">
        <v>45658.437719907408</v>
      </c>
      <c r="AF71" s="2" t="s">
        <v>77</v>
      </c>
      <c r="AH71" s="2" t="s">
        <v>78</v>
      </c>
      <c r="AI71" s="2" t="s">
        <v>275</v>
      </c>
      <c r="AJ71" s="2" t="s">
        <v>598</v>
      </c>
      <c r="AK71" s="2" t="s">
        <v>1013</v>
      </c>
      <c r="AL71" s="2" t="s">
        <v>1010</v>
      </c>
      <c r="AM71" s="3">
        <v>45658.437754629631</v>
      </c>
      <c r="AN71" s="2" t="s">
        <v>1013</v>
      </c>
      <c r="AP71" s="2">
        <v>5551914</v>
      </c>
      <c r="AQ71" s="2" t="s">
        <v>81</v>
      </c>
      <c r="AR71" s="3">
        <v>45659.393599537034</v>
      </c>
      <c r="AS71" s="2" t="s">
        <v>82</v>
      </c>
      <c r="AT71" s="3">
        <v>45659.333333333336</v>
      </c>
      <c r="AU71" s="2" t="s">
        <v>83</v>
      </c>
      <c r="AV71" s="2" t="s">
        <v>222</v>
      </c>
      <c r="AW71" s="2" t="s">
        <v>223</v>
      </c>
      <c r="AX71" s="2" t="s">
        <v>1014</v>
      </c>
      <c r="AZ71" s="3">
        <v>45659.393599537034</v>
      </c>
      <c r="BB71" s="2" t="s">
        <v>382</v>
      </c>
      <c r="BC71" s="2" t="s">
        <v>383</v>
      </c>
      <c r="BD71" s="2" t="s">
        <v>383</v>
      </c>
      <c r="BE71" s="2" t="s">
        <v>1015</v>
      </c>
      <c r="BF71" s="2" t="s">
        <v>601</v>
      </c>
    </row>
    <row r="72" spans="1:58" x14ac:dyDescent="0.35">
      <c r="A72" s="2">
        <v>2951900</v>
      </c>
      <c r="B72" s="2" t="s">
        <v>58</v>
      </c>
      <c r="C72" s="2">
        <v>34041711</v>
      </c>
      <c r="D72" s="2">
        <v>338248715</v>
      </c>
      <c r="E72" s="2" t="s">
        <v>59</v>
      </c>
      <c r="F72" s="2" t="s">
        <v>60</v>
      </c>
      <c r="G72" s="2" t="s">
        <v>876</v>
      </c>
      <c r="H72" s="2" t="s">
        <v>1016</v>
      </c>
      <c r="I72" s="2">
        <v>775677123</v>
      </c>
      <c r="J72" s="2" t="s">
        <v>1017</v>
      </c>
      <c r="K72" s="2">
        <v>12</v>
      </c>
      <c r="L72" s="2" t="s">
        <v>63</v>
      </c>
      <c r="M72" s="2" t="s">
        <v>64</v>
      </c>
      <c r="N72" s="3">
        <v>45257.416678240741</v>
      </c>
      <c r="O72" s="2" t="s">
        <v>65</v>
      </c>
      <c r="Q72" s="2" t="s">
        <v>66</v>
      </c>
      <c r="R72" s="3">
        <v>45658.440289351849</v>
      </c>
      <c r="S72" s="2" t="s">
        <v>773</v>
      </c>
      <c r="T72" s="2" t="s">
        <v>156</v>
      </c>
      <c r="U72" s="2" t="s">
        <v>69</v>
      </c>
      <c r="V72" s="2" t="s">
        <v>1018</v>
      </c>
      <c r="W72" s="2" t="s">
        <v>71</v>
      </c>
      <c r="X72" s="2" t="s">
        <v>650</v>
      </c>
      <c r="Y72" s="2" t="s">
        <v>1019</v>
      </c>
      <c r="Z72" s="2" t="s">
        <v>433</v>
      </c>
      <c r="AA72" s="2" t="s">
        <v>1020</v>
      </c>
      <c r="AB72" s="2" t="s">
        <v>176</v>
      </c>
      <c r="AE72" s="3">
        <v>45658.440312500003</v>
      </c>
      <c r="AF72" s="2" t="s">
        <v>77</v>
      </c>
      <c r="AH72" s="2" t="s">
        <v>78</v>
      </c>
      <c r="AI72" s="2" t="s">
        <v>79</v>
      </c>
      <c r="AJ72" s="2" t="s">
        <v>123</v>
      </c>
      <c r="AK72" s="2" t="s">
        <v>1018</v>
      </c>
      <c r="AL72" s="2" t="s">
        <v>773</v>
      </c>
      <c r="AM72" s="3">
        <v>45658.440347222226</v>
      </c>
      <c r="AN72" s="2" t="s">
        <v>1018</v>
      </c>
      <c r="AP72" s="2">
        <v>5551915</v>
      </c>
      <c r="AQ72" s="2" t="s">
        <v>81</v>
      </c>
      <c r="AR72" s="3">
        <v>45658.506099537037</v>
      </c>
      <c r="AS72" s="2" t="s">
        <v>82</v>
      </c>
      <c r="AZ72" s="3">
        <v>45658.506099537037</v>
      </c>
      <c r="BB72" s="2" t="s">
        <v>382</v>
      </c>
      <c r="BC72" s="2" t="s">
        <v>383</v>
      </c>
      <c r="BD72" s="2" t="s">
        <v>383</v>
      </c>
      <c r="BE72" s="2" t="s">
        <v>1021</v>
      </c>
      <c r="BF72" s="2" t="s">
        <v>667</v>
      </c>
    </row>
    <row r="73" spans="1:58" x14ac:dyDescent="0.35">
      <c r="A73" s="2">
        <v>2951901</v>
      </c>
      <c r="B73" s="2" t="s">
        <v>58</v>
      </c>
      <c r="C73" s="2">
        <v>43117651</v>
      </c>
      <c r="D73" s="2">
        <v>338641343</v>
      </c>
      <c r="E73" s="2" t="s">
        <v>59</v>
      </c>
      <c r="F73" s="2" t="s">
        <v>60</v>
      </c>
      <c r="G73" s="2" t="s">
        <v>1022</v>
      </c>
      <c r="H73" s="2" t="s">
        <v>1023</v>
      </c>
      <c r="I73" s="2">
        <v>775579764</v>
      </c>
      <c r="J73" s="2" t="s">
        <v>1024</v>
      </c>
      <c r="K73" s="2">
        <v>12</v>
      </c>
      <c r="L73" s="2" t="s">
        <v>63</v>
      </c>
      <c r="M73" s="2" t="s">
        <v>64</v>
      </c>
      <c r="N73" s="3">
        <v>45463.445949074077</v>
      </c>
      <c r="O73" s="2" t="s">
        <v>65</v>
      </c>
      <c r="Q73" s="2" t="s">
        <v>66</v>
      </c>
      <c r="R73" s="3">
        <v>45658.442453703705</v>
      </c>
      <c r="S73" s="2" t="s">
        <v>1025</v>
      </c>
      <c r="T73" s="2" t="s">
        <v>156</v>
      </c>
      <c r="U73" s="2" t="s">
        <v>69</v>
      </c>
      <c r="V73" s="2" t="s">
        <v>1026</v>
      </c>
      <c r="W73" s="2" t="s">
        <v>71</v>
      </c>
      <c r="X73" s="2" t="s">
        <v>431</v>
      </c>
      <c r="Y73" s="2" t="s">
        <v>1027</v>
      </c>
      <c r="Z73" s="2" t="s">
        <v>541</v>
      </c>
      <c r="AA73" s="2" t="s">
        <v>1028</v>
      </c>
      <c r="AB73" s="2" t="s">
        <v>176</v>
      </c>
      <c r="AE73" s="3">
        <v>45659.780960648146</v>
      </c>
      <c r="AF73" s="2" t="s">
        <v>77</v>
      </c>
      <c r="AH73" s="2" t="s">
        <v>78</v>
      </c>
      <c r="AI73" s="2" t="s">
        <v>58</v>
      </c>
      <c r="AJ73" s="2" t="s">
        <v>101</v>
      </c>
      <c r="AK73" s="2" t="s">
        <v>1029</v>
      </c>
      <c r="AL73" s="2" t="s">
        <v>807</v>
      </c>
      <c r="AM73" s="3">
        <v>45659.781053240738</v>
      </c>
      <c r="AN73" s="2" t="s">
        <v>1029</v>
      </c>
      <c r="AO73" s="2" t="s">
        <v>807</v>
      </c>
      <c r="AP73" s="2">
        <v>5555702</v>
      </c>
      <c r="AQ73" s="2" t="s">
        <v>81</v>
      </c>
      <c r="AR73" s="3">
        <v>45660.559849537036</v>
      </c>
      <c r="AS73" s="2" t="s">
        <v>82</v>
      </c>
      <c r="AT73" s="3">
        <v>45659.333333333336</v>
      </c>
      <c r="AU73" s="2" t="s">
        <v>104</v>
      </c>
      <c r="AV73" s="2" t="s">
        <v>1030</v>
      </c>
      <c r="AW73" s="2" t="s">
        <v>1031</v>
      </c>
      <c r="AX73" s="2" t="s">
        <v>1032</v>
      </c>
      <c r="AZ73" s="3">
        <v>45660.559849537036</v>
      </c>
      <c r="BB73" s="2" t="s">
        <v>179</v>
      </c>
      <c r="BC73" s="2" t="s">
        <v>180</v>
      </c>
      <c r="BD73" s="2" t="s">
        <v>181</v>
      </c>
      <c r="BE73" s="2" t="s">
        <v>1033</v>
      </c>
      <c r="BF73" s="2" t="s">
        <v>1034</v>
      </c>
    </row>
    <row r="74" spans="1:58" x14ac:dyDescent="0.35">
      <c r="A74" s="2">
        <v>2951902</v>
      </c>
      <c r="B74" s="2" t="s">
        <v>58</v>
      </c>
      <c r="C74" s="2">
        <v>35543561</v>
      </c>
      <c r="D74" s="2">
        <v>338245690</v>
      </c>
      <c r="E74" s="2" t="s">
        <v>59</v>
      </c>
      <c r="F74" s="2" t="s">
        <v>60</v>
      </c>
      <c r="G74" s="2" t="s">
        <v>266</v>
      </c>
      <c r="H74" s="2" t="s">
        <v>1035</v>
      </c>
      <c r="I74" s="2">
        <v>781096615</v>
      </c>
      <c r="J74" s="2" t="s">
        <v>268</v>
      </c>
      <c r="K74" s="2">
        <v>12</v>
      </c>
      <c r="L74" s="2" t="s">
        <v>63</v>
      </c>
      <c r="M74" s="2" t="s">
        <v>64</v>
      </c>
      <c r="N74" s="3">
        <v>44805</v>
      </c>
      <c r="O74" s="2" t="s">
        <v>647</v>
      </c>
      <c r="Q74" s="2" t="s">
        <v>66</v>
      </c>
      <c r="R74" s="3">
        <v>45658.442743055559</v>
      </c>
      <c r="S74" s="2" t="s">
        <v>1036</v>
      </c>
      <c r="T74" s="2" t="s">
        <v>703</v>
      </c>
      <c r="U74" s="2" t="s">
        <v>215</v>
      </c>
      <c r="V74" s="2" t="s">
        <v>1037</v>
      </c>
      <c r="W74" s="2" t="s">
        <v>71</v>
      </c>
      <c r="X74" s="2" t="s">
        <v>198</v>
      </c>
      <c r="Y74" s="2" t="s">
        <v>199</v>
      </c>
      <c r="Z74" s="2" t="s">
        <v>200</v>
      </c>
      <c r="AA74" s="2" t="s">
        <v>201</v>
      </c>
      <c r="AB74" s="2" t="s">
        <v>201</v>
      </c>
      <c r="AC74" s="2" t="s">
        <v>1038</v>
      </c>
      <c r="AE74" s="3">
        <v>45658.442754629628</v>
      </c>
      <c r="AF74" s="2" t="s">
        <v>77</v>
      </c>
      <c r="AH74" s="2" t="s">
        <v>78</v>
      </c>
      <c r="AI74" s="2" t="s">
        <v>79</v>
      </c>
      <c r="AJ74" s="2" t="s">
        <v>191</v>
      </c>
      <c r="AK74" s="2" t="s">
        <v>641</v>
      </c>
      <c r="AL74" s="2" t="s">
        <v>1036</v>
      </c>
      <c r="AM74" s="3">
        <v>45658.442789351851</v>
      </c>
      <c r="AN74" s="2" t="s">
        <v>641</v>
      </c>
      <c r="AP74" s="2">
        <v>5551917</v>
      </c>
      <c r="AQ74" s="2" t="s">
        <v>81</v>
      </c>
      <c r="AR74" s="3">
        <v>45658.774687500001</v>
      </c>
      <c r="AS74" s="2" t="s">
        <v>82</v>
      </c>
      <c r="AZ74" s="3">
        <v>45658.774687500001</v>
      </c>
      <c r="BB74" s="2" t="s">
        <v>408</v>
      </c>
      <c r="BC74" s="2" t="s">
        <v>409</v>
      </c>
      <c r="BD74" s="2" t="s">
        <v>410</v>
      </c>
      <c r="BE74" s="2" t="s">
        <v>1039</v>
      </c>
      <c r="BF74" s="2" t="s">
        <v>968</v>
      </c>
    </row>
    <row r="75" spans="1:58" x14ac:dyDescent="0.35">
      <c r="A75" s="2">
        <v>2951903</v>
      </c>
      <c r="B75" s="2" t="s">
        <v>58</v>
      </c>
      <c r="C75" s="2">
        <v>45027781</v>
      </c>
      <c r="D75" s="2">
        <v>338562169</v>
      </c>
      <c r="E75" s="2" t="s">
        <v>59</v>
      </c>
      <c r="F75" s="2" t="s">
        <v>60</v>
      </c>
      <c r="G75" s="2" t="s">
        <v>1040</v>
      </c>
      <c r="H75" s="2" t="s">
        <v>1041</v>
      </c>
      <c r="I75" s="2">
        <v>776719300</v>
      </c>
      <c r="J75" s="2" t="s">
        <v>1042</v>
      </c>
      <c r="K75" s="2">
        <v>12</v>
      </c>
      <c r="L75" s="2" t="s">
        <v>63</v>
      </c>
      <c r="M75" s="2" t="s">
        <v>64</v>
      </c>
      <c r="N75" s="3">
        <v>45653.499097222222</v>
      </c>
      <c r="O75" s="2" t="s">
        <v>65</v>
      </c>
      <c r="Q75" s="2" t="s">
        <v>66</v>
      </c>
      <c r="R75" s="3">
        <v>45658.445925925924</v>
      </c>
      <c r="S75" s="2" t="s">
        <v>1043</v>
      </c>
      <c r="T75" s="2" t="s">
        <v>703</v>
      </c>
      <c r="U75" s="2" t="s">
        <v>215</v>
      </c>
      <c r="V75" s="2" t="s">
        <v>1044</v>
      </c>
      <c r="W75" s="2" t="s">
        <v>71</v>
      </c>
      <c r="X75" s="2" t="s">
        <v>650</v>
      </c>
      <c r="Y75" s="2" t="s">
        <v>1045</v>
      </c>
      <c r="Z75" s="2" t="s">
        <v>652</v>
      </c>
      <c r="AA75" s="2" t="s">
        <v>652</v>
      </c>
      <c r="AB75" s="2" t="s">
        <v>1046</v>
      </c>
      <c r="AE75" s="3">
        <v>45658.445937500001</v>
      </c>
      <c r="AF75" s="2" t="s">
        <v>77</v>
      </c>
      <c r="AH75" s="2" t="s">
        <v>78</v>
      </c>
      <c r="AI75" s="2" t="s">
        <v>79</v>
      </c>
      <c r="AJ75" s="2" t="s">
        <v>123</v>
      </c>
      <c r="AK75" s="2" t="s">
        <v>641</v>
      </c>
      <c r="AL75" s="2" t="s">
        <v>1043</v>
      </c>
      <c r="AM75" s="3">
        <v>45658.445972222224</v>
      </c>
      <c r="AN75" s="2" t="s">
        <v>641</v>
      </c>
      <c r="AP75" s="2">
        <v>5551919</v>
      </c>
      <c r="AQ75" s="2" t="s">
        <v>81</v>
      </c>
      <c r="AR75" s="3">
        <v>45658.741238425922</v>
      </c>
      <c r="AS75" s="2" t="s">
        <v>82</v>
      </c>
      <c r="AZ75" s="3">
        <v>45658.741238425922</v>
      </c>
      <c r="BB75" s="2" t="s">
        <v>408</v>
      </c>
      <c r="BC75" s="2" t="s">
        <v>409</v>
      </c>
      <c r="BD75" s="2" t="s">
        <v>410</v>
      </c>
      <c r="BE75" s="2" t="s">
        <v>658</v>
      </c>
      <c r="BF75" s="2" t="s">
        <v>442</v>
      </c>
    </row>
    <row r="76" spans="1:58" x14ac:dyDescent="0.35">
      <c r="A76" s="2">
        <v>2951904</v>
      </c>
      <c r="B76" s="2" t="s">
        <v>58</v>
      </c>
      <c r="C76" s="2">
        <v>39307801</v>
      </c>
      <c r="D76" s="2">
        <v>338678999</v>
      </c>
      <c r="E76" s="2" t="s">
        <v>59</v>
      </c>
      <c r="F76" s="2" t="s">
        <v>60</v>
      </c>
      <c r="G76" s="2" t="s">
        <v>1047</v>
      </c>
      <c r="H76" s="2" t="s">
        <v>591</v>
      </c>
      <c r="I76" s="2">
        <v>770429345</v>
      </c>
      <c r="J76" s="2" t="s">
        <v>1048</v>
      </c>
      <c r="K76" s="2">
        <v>15</v>
      </c>
      <c r="L76" s="2" t="s">
        <v>63</v>
      </c>
      <c r="M76" s="2" t="s">
        <v>64</v>
      </c>
      <c r="N76" s="3">
        <v>44835</v>
      </c>
      <c r="O76" s="2" t="s">
        <v>65</v>
      </c>
      <c r="Q76" s="2" t="s">
        <v>66</v>
      </c>
      <c r="R76" s="3">
        <v>45658.446493055555</v>
      </c>
      <c r="S76" s="2" t="s">
        <v>603</v>
      </c>
      <c r="T76" s="2" t="s">
        <v>156</v>
      </c>
      <c r="U76" s="2" t="s">
        <v>69</v>
      </c>
      <c r="V76" s="2" t="s">
        <v>1049</v>
      </c>
      <c r="W76" s="2" t="s">
        <v>71</v>
      </c>
      <c r="X76" s="2" t="s">
        <v>650</v>
      </c>
      <c r="Y76" s="2" t="s">
        <v>1050</v>
      </c>
      <c r="Z76" s="2" t="s">
        <v>652</v>
      </c>
      <c r="AA76" s="2" t="s">
        <v>652</v>
      </c>
      <c r="AB76" s="2" t="s">
        <v>176</v>
      </c>
      <c r="AE76" s="3">
        <v>45658.446504629632</v>
      </c>
      <c r="AF76" s="2" t="s">
        <v>77</v>
      </c>
      <c r="AH76" s="2" t="s">
        <v>142</v>
      </c>
      <c r="AI76" s="2" t="s">
        <v>79</v>
      </c>
      <c r="AJ76" s="2" t="s">
        <v>123</v>
      </c>
      <c r="AK76" s="2" t="s">
        <v>1051</v>
      </c>
      <c r="AL76" s="2" t="s">
        <v>603</v>
      </c>
      <c r="AM76" s="3">
        <v>45658.446539351855</v>
      </c>
      <c r="AN76" s="2" t="s">
        <v>1051</v>
      </c>
      <c r="AP76" s="2">
        <v>5551920</v>
      </c>
      <c r="AQ76" s="2" t="s">
        <v>81</v>
      </c>
      <c r="AR76" s="3">
        <v>45658.646099537036</v>
      </c>
      <c r="AS76" s="2" t="s">
        <v>82</v>
      </c>
      <c r="AT76" s="3">
        <v>45659.333333333336</v>
      </c>
      <c r="AU76" s="2" t="s">
        <v>83</v>
      </c>
      <c r="AV76" s="2" t="s">
        <v>655</v>
      </c>
      <c r="AW76" s="2" t="s">
        <v>656</v>
      </c>
      <c r="AX76" s="2" t="s">
        <v>1052</v>
      </c>
      <c r="AZ76" s="3">
        <v>45658.646099537036</v>
      </c>
      <c r="BB76" s="2" t="s">
        <v>643</v>
      </c>
      <c r="BC76" s="2" t="s">
        <v>644</v>
      </c>
      <c r="BD76" s="2" t="s">
        <v>299</v>
      </c>
      <c r="BE76" s="2" t="s">
        <v>300</v>
      </c>
      <c r="BF76" s="2" t="s">
        <v>442</v>
      </c>
    </row>
    <row r="77" spans="1:58" x14ac:dyDescent="0.35">
      <c r="A77" s="2">
        <v>2951905</v>
      </c>
      <c r="B77" s="2" t="s">
        <v>58</v>
      </c>
      <c r="C77" s="2">
        <v>36610721</v>
      </c>
      <c r="D77" s="2">
        <v>338642110</v>
      </c>
      <c r="E77" s="2" t="s">
        <v>59</v>
      </c>
      <c r="F77" s="2" t="s">
        <v>60</v>
      </c>
      <c r="G77" s="2" t="s">
        <v>1053</v>
      </c>
      <c r="H77" s="2" t="s">
        <v>1054</v>
      </c>
      <c r="I77" s="2">
        <v>778706786</v>
      </c>
      <c r="J77" s="2" t="s">
        <v>1055</v>
      </c>
      <c r="K77" s="2">
        <v>12</v>
      </c>
      <c r="L77" s="2" t="s">
        <v>63</v>
      </c>
      <c r="M77" s="2" t="s">
        <v>64</v>
      </c>
      <c r="N77" s="3">
        <v>44228.913194444445</v>
      </c>
      <c r="O77" s="2" t="s">
        <v>95</v>
      </c>
      <c r="Q77" s="2" t="s">
        <v>66</v>
      </c>
      <c r="R77" s="3">
        <v>45658.447453703702</v>
      </c>
      <c r="S77" s="2" t="s">
        <v>469</v>
      </c>
      <c r="T77" s="2" t="s">
        <v>156</v>
      </c>
      <c r="U77" s="2" t="s">
        <v>374</v>
      </c>
      <c r="V77" s="2" t="s">
        <v>1056</v>
      </c>
      <c r="W77" s="2" t="s">
        <v>71</v>
      </c>
      <c r="X77" s="2" t="s">
        <v>431</v>
      </c>
      <c r="Y77" s="2" t="s">
        <v>1057</v>
      </c>
      <c r="Z77" s="2" t="s">
        <v>1058</v>
      </c>
      <c r="AA77" s="2" t="s">
        <v>1059</v>
      </c>
      <c r="AB77" s="2" t="s">
        <v>1059</v>
      </c>
      <c r="AE77" s="3">
        <v>45658.447465277779</v>
      </c>
      <c r="AF77" s="2" t="s">
        <v>77</v>
      </c>
      <c r="AH77" s="2" t="s">
        <v>78</v>
      </c>
      <c r="AI77" s="2" t="s">
        <v>79</v>
      </c>
      <c r="AJ77" s="2" t="s">
        <v>191</v>
      </c>
      <c r="AK77" s="2" t="s">
        <v>1056</v>
      </c>
      <c r="AL77" s="2" t="s">
        <v>469</v>
      </c>
      <c r="AM77" s="3">
        <v>45658.447500000002</v>
      </c>
      <c r="AN77" s="2" t="s">
        <v>1056</v>
      </c>
      <c r="AP77" s="2">
        <v>5551921</v>
      </c>
      <c r="AQ77" s="2" t="s">
        <v>81</v>
      </c>
      <c r="AR77" s="3">
        <v>45658.66369212963</v>
      </c>
      <c r="AS77" s="2" t="s">
        <v>82</v>
      </c>
      <c r="AT77" s="3">
        <v>45659.333333333336</v>
      </c>
      <c r="AU77" s="2" t="s">
        <v>83</v>
      </c>
      <c r="AV77" s="2" t="s">
        <v>436</v>
      </c>
      <c r="AW77" s="2" t="s">
        <v>437</v>
      </c>
      <c r="AX77" s="2" t="s">
        <v>665</v>
      </c>
      <c r="AZ77" s="3">
        <v>45658.66369212963</v>
      </c>
      <c r="BB77" s="2" t="s">
        <v>887</v>
      </c>
      <c r="BC77" s="2" t="s">
        <v>888</v>
      </c>
      <c r="BD77" s="2" t="s">
        <v>889</v>
      </c>
      <c r="BE77" s="2" t="s">
        <v>1060</v>
      </c>
      <c r="BF77" s="2" t="s">
        <v>1061</v>
      </c>
    </row>
    <row r="78" spans="1:58" x14ac:dyDescent="0.35">
      <c r="A78" s="2">
        <v>2951906</v>
      </c>
      <c r="B78" s="2" t="s">
        <v>58</v>
      </c>
      <c r="C78" s="2">
        <v>32517211</v>
      </c>
      <c r="D78" s="2">
        <v>338256706</v>
      </c>
      <c r="E78" s="2" t="s">
        <v>59</v>
      </c>
      <c r="F78" s="2" t="s">
        <v>60</v>
      </c>
      <c r="G78" s="2" t="s">
        <v>577</v>
      </c>
      <c r="H78" s="2" t="s">
        <v>1062</v>
      </c>
      <c r="I78" s="2" t="s">
        <v>1063</v>
      </c>
      <c r="J78" s="2" t="s">
        <v>579</v>
      </c>
      <c r="K78" s="2">
        <v>12</v>
      </c>
      <c r="L78" s="2" t="s">
        <v>63</v>
      </c>
      <c r="M78" s="2" t="s">
        <v>64</v>
      </c>
      <c r="N78" s="3">
        <v>44927</v>
      </c>
      <c r="O78" s="2" t="s">
        <v>187</v>
      </c>
      <c r="Q78" s="2" t="s">
        <v>66</v>
      </c>
      <c r="R78" s="3">
        <v>45658.447847222225</v>
      </c>
      <c r="S78" s="2" t="s">
        <v>1064</v>
      </c>
      <c r="T78" s="2" t="s">
        <v>68</v>
      </c>
      <c r="U78" s="2" t="s">
        <v>69</v>
      </c>
      <c r="V78" s="2" t="s">
        <v>1065</v>
      </c>
      <c r="W78" s="2" t="s">
        <v>71</v>
      </c>
      <c r="X78" s="2" t="s">
        <v>431</v>
      </c>
      <c r="Y78" s="2" t="s">
        <v>1066</v>
      </c>
      <c r="Z78" s="2" t="s">
        <v>1067</v>
      </c>
      <c r="AA78" s="2" t="s">
        <v>1068</v>
      </c>
      <c r="AB78" s="2" t="s">
        <v>1068</v>
      </c>
      <c r="AC78" s="2">
        <v>1644</v>
      </c>
      <c r="AE78" s="3">
        <v>45658.447870370372</v>
      </c>
      <c r="AF78" s="2" t="s">
        <v>77</v>
      </c>
      <c r="AH78" s="2" t="s">
        <v>78</v>
      </c>
      <c r="AI78" s="2" t="s">
        <v>79</v>
      </c>
      <c r="AJ78" s="2" t="s">
        <v>123</v>
      </c>
      <c r="AK78" s="2" t="s">
        <v>1069</v>
      </c>
      <c r="AL78" s="2" t="s">
        <v>1064</v>
      </c>
      <c r="AM78" s="3">
        <v>45658.447905092595</v>
      </c>
      <c r="AN78" s="2" t="s">
        <v>1069</v>
      </c>
      <c r="AP78" s="2">
        <v>5551922</v>
      </c>
      <c r="AQ78" s="2" t="s">
        <v>81</v>
      </c>
      <c r="AR78" s="3">
        <v>45658.749768518515</v>
      </c>
      <c r="AS78" s="2" t="s">
        <v>82</v>
      </c>
      <c r="AT78" s="3">
        <v>45659.333333333336</v>
      </c>
      <c r="AU78" s="2" t="s">
        <v>83</v>
      </c>
      <c r="AV78" s="2" t="s">
        <v>436</v>
      </c>
      <c r="AW78" s="2" t="s">
        <v>437</v>
      </c>
      <c r="AX78" s="2" t="s">
        <v>438</v>
      </c>
      <c r="AZ78" s="3">
        <v>45658.749768518515</v>
      </c>
      <c r="BB78" s="2" t="s">
        <v>887</v>
      </c>
      <c r="BC78" s="2" t="s">
        <v>888</v>
      </c>
      <c r="BD78" s="2" t="s">
        <v>889</v>
      </c>
      <c r="BE78" s="2" t="s">
        <v>1070</v>
      </c>
      <c r="BF78" s="2" t="s">
        <v>968</v>
      </c>
    </row>
    <row r="79" spans="1:58" x14ac:dyDescent="0.35">
      <c r="A79" s="2">
        <v>2951907</v>
      </c>
      <c r="B79" s="2" t="s">
        <v>244</v>
      </c>
      <c r="C79" s="2">
        <v>40824921</v>
      </c>
      <c r="D79" s="2">
        <v>339572328</v>
      </c>
      <c r="E79" s="2" t="s">
        <v>59</v>
      </c>
      <c r="F79" s="2" t="s">
        <v>60</v>
      </c>
      <c r="G79" s="2" t="s">
        <v>534</v>
      </c>
      <c r="H79" s="2" t="s">
        <v>1071</v>
      </c>
      <c r="I79" s="2">
        <v>779634041</v>
      </c>
      <c r="J79" s="2" t="s">
        <v>1072</v>
      </c>
      <c r="K79" s="2">
        <v>14</v>
      </c>
      <c r="L79" s="2" t="s">
        <v>63</v>
      </c>
      <c r="M79" s="2" t="s">
        <v>64</v>
      </c>
      <c r="N79" s="3">
        <v>45616.458333333336</v>
      </c>
      <c r="O79" s="2" t="s">
        <v>248</v>
      </c>
      <c r="Q79" s="2" t="s">
        <v>66</v>
      </c>
      <c r="R79" s="3">
        <v>45658.447916666664</v>
      </c>
      <c r="S79" s="2" t="s">
        <v>593</v>
      </c>
      <c r="T79" s="2" t="s">
        <v>156</v>
      </c>
      <c r="U79" s="2" t="s">
        <v>69</v>
      </c>
      <c r="V79" s="2" t="s">
        <v>1073</v>
      </c>
      <c r="W79" s="2" t="s">
        <v>233</v>
      </c>
      <c r="X79" s="2" t="s">
        <v>234</v>
      </c>
      <c r="Y79" s="2" t="s">
        <v>1074</v>
      </c>
      <c r="Z79" s="2" t="s">
        <v>236</v>
      </c>
      <c r="AA79" s="2" t="s">
        <v>1075</v>
      </c>
      <c r="AB79" s="2" t="s">
        <v>176</v>
      </c>
      <c r="AE79" s="3">
        <v>45658.447928240741</v>
      </c>
      <c r="AF79" s="2" t="s">
        <v>77</v>
      </c>
      <c r="AH79" s="2" t="s">
        <v>78</v>
      </c>
      <c r="AI79" s="2" t="s">
        <v>255</v>
      </c>
      <c r="AJ79" s="2" t="s">
        <v>598</v>
      </c>
      <c r="AK79" s="2" t="s">
        <v>1073</v>
      </c>
      <c r="AL79" s="2" t="s">
        <v>593</v>
      </c>
      <c r="AM79" s="3">
        <v>45658.447962962964</v>
      </c>
      <c r="AN79" s="2" t="s">
        <v>1073</v>
      </c>
      <c r="AP79" s="2">
        <v>5551923</v>
      </c>
      <c r="AQ79" s="2" t="s">
        <v>81</v>
      </c>
      <c r="AR79" s="3">
        <v>45658.76053240741</v>
      </c>
      <c r="AS79" s="2" t="s">
        <v>82</v>
      </c>
      <c r="AT79" s="3">
        <v>45659.333333333336</v>
      </c>
      <c r="AU79" s="2" t="s">
        <v>83</v>
      </c>
      <c r="AV79" s="2" t="s">
        <v>239</v>
      </c>
      <c r="AW79" s="2" t="s">
        <v>240</v>
      </c>
      <c r="AX79" s="2" t="s">
        <v>1076</v>
      </c>
      <c r="AZ79" s="3">
        <v>45658.76053240741</v>
      </c>
      <c r="BB79" s="2" t="s">
        <v>1077</v>
      </c>
      <c r="BC79" s="2" t="s">
        <v>1078</v>
      </c>
      <c r="BD79" s="2" t="s">
        <v>1079</v>
      </c>
      <c r="BE79" s="2" t="s">
        <v>1080</v>
      </c>
      <c r="BF79" s="2" t="s">
        <v>353</v>
      </c>
    </row>
    <row r="80" spans="1:58" x14ac:dyDescent="0.35">
      <c r="A80" s="2">
        <v>2951908</v>
      </c>
      <c r="B80" s="2" t="s">
        <v>58</v>
      </c>
      <c r="C80" s="2">
        <v>44648051</v>
      </c>
      <c r="D80" s="2">
        <v>339540421</v>
      </c>
      <c r="E80" s="2" t="s">
        <v>59</v>
      </c>
      <c r="F80" s="2" t="s">
        <v>60</v>
      </c>
      <c r="G80" s="2" t="s">
        <v>1081</v>
      </c>
      <c r="H80" s="2" t="s">
        <v>1082</v>
      </c>
      <c r="I80" s="2">
        <v>779874045</v>
      </c>
      <c r="J80" s="2" t="s">
        <v>1083</v>
      </c>
      <c r="K80" s="2">
        <v>14</v>
      </c>
      <c r="L80" s="2" t="s">
        <v>63</v>
      </c>
      <c r="M80" s="2" t="s">
        <v>64</v>
      </c>
      <c r="N80" s="3">
        <v>45621.708333333336</v>
      </c>
      <c r="O80" s="2" t="s">
        <v>65</v>
      </c>
      <c r="Q80" s="2" t="s">
        <v>66</v>
      </c>
      <c r="R80" s="3">
        <v>45658.44803240741</v>
      </c>
      <c r="S80" s="2" t="s">
        <v>1025</v>
      </c>
      <c r="T80" s="2" t="s">
        <v>156</v>
      </c>
      <c r="U80" s="2" t="s">
        <v>374</v>
      </c>
      <c r="V80" s="2" t="s">
        <v>1084</v>
      </c>
      <c r="W80" s="2" t="s">
        <v>233</v>
      </c>
      <c r="X80" s="2" t="s">
        <v>233</v>
      </c>
      <c r="Y80" s="2" t="s">
        <v>1085</v>
      </c>
      <c r="Z80" s="2" t="s">
        <v>567</v>
      </c>
      <c r="AA80" s="2" t="s">
        <v>1086</v>
      </c>
      <c r="AB80" s="2" t="s">
        <v>1087</v>
      </c>
      <c r="AE80" s="3">
        <v>45658.44804398148</v>
      </c>
      <c r="AF80" s="2" t="s">
        <v>77</v>
      </c>
      <c r="AH80" s="2" t="s">
        <v>142</v>
      </c>
      <c r="AI80" s="2" t="s">
        <v>79</v>
      </c>
      <c r="AJ80" s="2" t="s">
        <v>123</v>
      </c>
      <c r="AK80" s="2" t="s">
        <v>1088</v>
      </c>
      <c r="AL80" s="2" t="s">
        <v>1025</v>
      </c>
      <c r="AM80" s="3">
        <v>45658.448078703703</v>
      </c>
      <c r="AN80" s="2" t="s">
        <v>1088</v>
      </c>
      <c r="AP80" s="2">
        <v>5551924</v>
      </c>
      <c r="AQ80" s="2" t="s">
        <v>81</v>
      </c>
      <c r="AR80" s="3">
        <v>45659.57534722222</v>
      </c>
      <c r="AS80" s="2" t="s">
        <v>82</v>
      </c>
      <c r="AT80" s="3">
        <v>45659.361111111109</v>
      </c>
      <c r="AU80" s="2" t="s">
        <v>83</v>
      </c>
      <c r="AV80" s="2" t="s">
        <v>569</v>
      </c>
      <c r="AW80" s="2" t="s">
        <v>570</v>
      </c>
      <c r="AX80" s="2" t="s">
        <v>571</v>
      </c>
      <c r="AZ80" s="3">
        <v>45659.57534722222</v>
      </c>
      <c r="BB80" s="2" t="s">
        <v>1089</v>
      </c>
      <c r="BC80" s="2" t="s">
        <v>1090</v>
      </c>
      <c r="BD80" s="2" t="s">
        <v>1091</v>
      </c>
      <c r="BE80" s="2" t="s">
        <v>1092</v>
      </c>
      <c r="BF80" s="2" t="s">
        <v>1093</v>
      </c>
    </row>
    <row r="81" spans="1:58" x14ac:dyDescent="0.35">
      <c r="A81" s="2">
        <v>2951909</v>
      </c>
      <c r="B81" s="2" t="s">
        <v>244</v>
      </c>
      <c r="C81" s="2">
        <v>36397241</v>
      </c>
      <c r="D81" s="2">
        <v>339415010</v>
      </c>
      <c r="E81" s="2" t="s">
        <v>59</v>
      </c>
      <c r="F81" s="2" t="s">
        <v>60</v>
      </c>
      <c r="G81" s="2" t="s">
        <v>61</v>
      </c>
      <c r="H81" s="2" t="s">
        <v>1094</v>
      </c>
      <c r="I81" s="2">
        <v>772063282</v>
      </c>
      <c r="J81" s="2" t="s">
        <v>1095</v>
      </c>
      <c r="K81" s="2">
        <v>15</v>
      </c>
      <c r="L81" s="2" t="s">
        <v>63</v>
      </c>
      <c r="M81" s="2" t="s">
        <v>64</v>
      </c>
      <c r="N81" s="3">
        <v>44965.583333333336</v>
      </c>
      <c r="O81" s="2" t="s">
        <v>248</v>
      </c>
      <c r="Q81" s="2" t="s">
        <v>66</v>
      </c>
      <c r="R81" s="3">
        <v>45658.448518518519</v>
      </c>
      <c r="S81" s="2" t="s">
        <v>1096</v>
      </c>
      <c r="T81" s="2" t="s">
        <v>156</v>
      </c>
      <c r="U81" s="2" t="s">
        <v>481</v>
      </c>
      <c r="V81" s="2" t="s">
        <v>1097</v>
      </c>
      <c r="W81" s="2" t="s">
        <v>336</v>
      </c>
      <c r="X81" s="2" t="s">
        <v>336</v>
      </c>
      <c r="Y81" s="2" t="s">
        <v>1098</v>
      </c>
      <c r="Z81" s="2" t="s">
        <v>453</v>
      </c>
      <c r="AA81" s="2" t="s">
        <v>1099</v>
      </c>
      <c r="AB81" s="2" t="s">
        <v>1099</v>
      </c>
      <c r="AC81" s="2">
        <v>772063282</v>
      </c>
      <c r="AE81" s="3">
        <v>45659.656805555554</v>
      </c>
      <c r="AF81" s="2" t="s">
        <v>77</v>
      </c>
      <c r="AH81" s="2" t="s">
        <v>142</v>
      </c>
      <c r="AI81" s="2" t="s">
        <v>1100</v>
      </c>
      <c r="AJ81" s="2" t="s">
        <v>1101</v>
      </c>
      <c r="AK81" s="2" t="s">
        <v>1102</v>
      </c>
      <c r="AL81" s="2" t="s">
        <v>345</v>
      </c>
      <c r="AM81" s="3">
        <v>45659.656886574077</v>
      </c>
      <c r="AN81" s="2" t="s">
        <v>1102</v>
      </c>
      <c r="AO81" s="2" t="s">
        <v>345</v>
      </c>
      <c r="AP81" s="2">
        <v>5554866</v>
      </c>
      <c r="AQ81" s="2" t="s">
        <v>81</v>
      </c>
      <c r="AR81" s="3">
        <v>45660.641909722224</v>
      </c>
      <c r="AS81" s="2" t="s">
        <v>82</v>
      </c>
      <c r="AT81" s="3">
        <v>45659.333333333336</v>
      </c>
      <c r="AU81" s="2" t="s">
        <v>104</v>
      </c>
      <c r="AV81" s="2" t="s">
        <v>1103</v>
      </c>
      <c r="AW81" s="2" t="s">
        <v>1104</v>
      </c>
      <c r="AX81" s="2" t="s">
        <v>1105</v>
      </c>
      <c r="AZ81" s="3">
        <v>45660.641909722224</v>
      </c>
      <c r="BB81" s="2" t="s">
        <v>736</v>
      </c>
      <c r="BC81" s="2" t="s">
        <v>737</v>
      </c>
      <c r="BD81" s="2" t="s">
        <v>351</v>
      </c>
      <c r="BE81" s="2" t="s">
        <v>1106</v>
      </c>
      <c r="BF81" s="2" t="s">
        <v>345</v>
      </c>
    </row>
    <row r="82" spans="1:58" x14ac:dyDescent="0.35">
      <c r="A82" s="2">
        <v>2951910</v>
      </c>
      <c r="B82" s="2" t="s">
        <v>58</v>
      </c>
      <c r="C82" s="2">
        <v>36610721</v>
      </c>
      <c r="D82" s="2">
        <v>338642105</v>
      </c>
      <c r="E82" s="2" t="s">
        <v>59</v>
      </c>
      <c r="F82" s="2" t="s">
        <v>60</v>
      </c>
      <c r="G82" s="2" t="s">
        <v>1053</v>
      </c>
      <c r="H82" s="2" t="s">
        <v>1054</v>
      </c>
      <c r="I82" s="2">
        <v>778706786</v>
      </c>
      <c r="J82" s="2" t="s">
        <v>1055</v>
      </c>
      <c r="K82" s="2">
        <v>12</v>
      </c>
      <c r="L82" s="2" t="s">
        <v>63</v>
      </c>
      <c r="M82" s="2" t="s">
        <v>64</v>
      </c>
      <c r="N82" s="3">
        <v>44305.711805555555</v>
      </c>
      <c r="O82" s="2" t="s">
        <v>95</v>
      </c>
      <c r="Q82" s="2" t="s">
        <v>66</v>
      </c>
      <c r="R82" s="3">
        <v>45658.448703703703</v>
      </c>
      <c r="S82" s="2" t="s">
        <v>469</v>
      </c>
      <c r="T82" s="2" t="s">
        <v>156</v>
      </c>
      <c r="U82" s="2" t="s">
        <v>374</v>
      </c>
      <c r="V82" s="2" t="s">
        <v>1107</v>
      </c>
      <c r="W82" s="2" t="s">
        <v>71</v>
      </c>
      <c r="X82" s="2" t="s">
        <v>431</v>
      </c>
      <c r="Y82" s="2" t="s">
        <v>1057</v>
      </c>
      <c r="Z82" s="2" t="s">
        <v>1058</v>
      </c>
      <c r="AA82" s="2" t="s">
        <v>1059</v>
      </c>
      <c r="AB82" s="2" t="s">
        <v>1059</v>
      </c>
      <c r="AE82" s="3">
        <v>45658.44871527778</v>
      </c>
      <c r="AF82" s="2" t="s">
        <v>77</v>
      </c>
      <c r="AH82" s="2" t="s">
        <v>78</v>
      </c>
      <c r="AI82" s="2" t="s">
        <v>275</v>
      </c>
      <c r="AJ82" s="2" t="s">
        <v>191</v>
      </c>
      <c r="AK82" s="2" t="s">
        <v>1107</v>
      </c>
      <c r="AL82" s="2" t="s">
        <v>469</v>
      </c>
      <c r="AM82" s="3">
        <v>45658.448807870373</v>
      </c>
      <c r="AN82" s="2" t="s">
        <v>1107</v>
      </c>
      <c r="AP82" s="2">
        <v>5551926</v>
      </c>
      <c r="AQ82" s="2" t="s">
        <v>81</v>
      </c>
      <c r="AR82" s="3">
        <v>45658.507997685185</v>
      </c>
      <c r="AS82" s="2" t="s">
        <v>82</v>
      </c>
      <c r="AZ82" s="3">
        <v>45658.507997685185</v>
      </c>
      <c r="BB82" s="2" t="s">
        <v>1108</v>
      </c>
      <c r="BC82" s="2" t="s">
        <v>1109</v>
      </c>
      <c r="BD82" s="2" t="s">
        <v>89</v>
      </c>
      <c r="BE82" s="2" t="s">
        <v>1110</v>
      </c>
      <c r="BF82" s="2" t="s">
        <v>211</v>
      </c>
    </row>
    <row r="83" spans="1:58" x14ac:dyDescent="0.35">
      <c r="A83" s="2">
        <v>2951911</v>
      </c>
      <c r="B83" s="2" t="s">
        <v>244</v>
      </c>
      <c r="C83" s="2">
        <v>41164341</v>
      </c>
      <c r="D83" s="2">
        <v>339483228</v>
      </c>
      <c r="E83" s="2" t="s">
        <v>59</v>
      </c>
      <c r="F83" s="2" t="s">
        <v>60</v>
      </c>
      <c r="G83" s="2" t="s">
        <v>1111</v>
      </c>
      <c r="H83" s="2" t="s">
        <v>1112</v>
      </c>
      <c r="I83" s="2">
        <v>779727583</v>
      </c>
      <c r="J83" s="2" t="s">
        <v>1113</v>
      </c>
      <c r="K83" s="2">
        <v>12</v>
      </c>
      <c r="L83" s="2" t="s">
        <v>63</v>
      </c>
      <c r="M83" s="2" t="s">
        <v>64</v>
      </c>
      <c r="N83" s="3">
        <v>45393.541666666664</v>
      </c>
      <c r="O83" s="2" t="s">
        <v>248</v>
      </c>
      <c r="Q83" s="2" t="s">
        <v>66</v>
      </c>
      <c r="R83" s="3">
        <v>45658.44871527778</v>
      </c>
      <c r="S83" s="2" t="s">
        <v>725</v>
      </c>
      <c r="T83" s="2" t="s">
        <v>156</v>
      </c>
      <c r="U83" s="2" t="s">
        <v>69</v>
      </c>
      <c r="V83" s="2" t="s">
        <v>1114</v>
      </c>
      <c r="W83" s="2" t="s">
        <v>336</v>
      </c>
      <c r="X83" s="2" t="s">
        <v>336</v>
      </c>
      <c r="Y83" s="2" t="s">
        <v>1115</v>
      </c>
      <c r="Z83" s="2" t="s">
        <v>1116</v>
      </c>
      <c r="AA83" s="2" t="s">
        <v>1117</v>
      </c>
      <c r="AB83" s="2" t="s">
        <v>176</v>
      </c>
      <c r="AE83" s="3">
        <v>45658.44872685185</v>
      </c>
      <c r="AF83" s="2" t="s">
        <v>77</v>
      </c>
      <c r="AH83" s="2" t="s">
        <v>142</v>
      </c>
      <c r="AI83" s="2" t="s">
        <v>255</v>
      </c>
      <c r="AJ83" s="2" t="s">
        <v>276</v>
      </c>
      <c r="AK83" s="2" t="s">
        <v>732</v>
      </c>
      <c r="AL83" s="2" t="s">
        <v>725</v>
      </c>
      <c r="AM83" s="3">
        <v>45658.448807870373</v>
      </c>
      <c r="AN83" s="2" t="s">
        <v>732</v>
      </c>
      <c r="AP83" s="2">
        <v>5551927</v>
      </c>
      <c r="AQ83" s="2" t="s">
        <v>81</v>
      </c>
      <c r="AR83" s="3">
        <v>45659.44939814815</v>
      </c>
      <c r="AS83" s="2" t="s">
        <v>82</v>
      </c>
      <c r="AT83" s="3">
        <v>45659.333333333336</v>
      </c>
      <c r="AU83" s="2" t="s">
        <v>83</v>
      </c>
      <c r="AV83" s="2" t="s">
        <v>583</v>
      </c>
      <c r="AW83" s="2" t="s">
        <v>584</v>
      </c>
      <c r="AX83" s="2" t="s">
        <v>1118</v>
      </c>
      <c r="AZ83" s="3">
        <v>45659.44939814815</v>
      </c>
      <c r="BB83" s="2" t="s">
        <v>586</v>
      </c>
      <c r="BC83" s="2" t="s">
        <v>587</v>
      </c>
      <c r="BD83" s="2" t="s">
        <v>588</v>
      </c>
      <c r="BE83" s="2" t="s">
        <v>1119</v>
      </c>
      <c r="BF83" s="2" t="s">
        <v>345</v>
      </c>
    </row>
    <row r="84" spans="1:58" x14ac:dyDescent="0.35">
      <c r="A84" s="2">
        <v>2951912</v>
      </c>
      <c r="B84" s="2" t="s">
        <v>244</v>
      </c>
      <c r="C84" s="2">
        <v>32881001</v>
      </c>
      <c r="D84" s="2">
        <v>339751374</v>
      </c>
      <c r="E84" s="2" t="s">
        <v>59</v>
      </c>
      <c r="F84" s="2" t="s">
        <v>60</v>
      </c>
      <c r="G84" s="2" t="s">
        <v>132</v>
      </c>
      <c r="H84" s="2" t="s">
        <v>1120</v>
      </c>
      <c r="I84" s="2">
        <v>787130508</v>
      </c>
      <c r="J84" s="2" t="s">
        <v>134</v>
      </c>
      <c r="K84" s="2">
        <v>14</v>
      </c>
      <c r="L84" s="2" t="s">
        <v>63</v>
      </c>
      <c r="M84" s="2" t="s">
        <v>64</v>
      </c>
      <c r="N84" s="3">
        <v>45425.701307870368</v>
      </c>
      <c r="O84" s="2" t="s">
        <v>248</v>
      </c>
      <c r="Q84" s="2" t="s">
        <v>66</v>
      </c>
      <c r="R84" s="3">
        <v>45658.450555555559</v>
      </c>
      <c r="S84" s="2" t="s">
        <v>1121</v>
      </c>
      <c r="T84" s="2" t="s">
        <v>156</v>
      </c>
      <c r="U84" s="2" t="s">
        <v>69</v>
      </c>
      <c r="V84" s="2" t="s">
        <v>1122</v>
      </c>
      <c r="W84" s="2" t="s">
        <v>250</v>
      </c>
      <c r="X84" s="2" t="s">
        <v>483</v>
      </c>
      <c r="Y84" s="2" t="s">
        <v>1123</v>
      </c>
      <c r="Z84" s="2" t="s">
        <v>485</v>
      </c>
      <c r="AA84" s="2" t="s">
        <v>486</v>
      </c>
      <c r="AB84" s="2" t="s">
        <v>176</v>
      </c>
      <c r="AE84" s="3">
        <v>45658.450567129628</v>
      </c>
      <c r="AF84" s="2" t="s">
        <v>77</v>
      </c>
      <c r="AH84" s="2" t="s">
        <v>78</v>
      </c>
      <c r="AI84" s="2" t="s">
        <v>255</v>
      </c>
      <c r="AJ84" s="2" t="s">
        <v>276</v>
      </c>
      <c r="AK84" s="2" t="s">
        <v>1124</v>
      </c>
      <c r="AL84" s="2" t="s">
        <v>1121</v>
      </c>
      <c r="AM84" s="3">
        <v>45658.450601851851</v>
      </c>
      <c r="AN84" s="2" t="s">
        <v>1124</v>
      </c>
      <c r="AP84" s="2">
        <v>5551929</v>
      </c>
      <c r="AQ84" s="2" t="s">
        <v>81</v>
      </c>
      <c r="AR84" s="3">
        <v>45659.449675925927</v>
      </c>
      <c r="AS84" s="2" t="s">
        <v>82</v>
      </c>
      <c r="AT84" s="3">
        <v>45659.333333333336</v>
      </c>
      <c r="AU84" s="2" t="s">
        <v>83</v>
      </c>
      <c r="AV84" s="2" t="s">
        <v>258</v>
      </c>
      <c r="AW84" s="2" t="s">
        <v>259</v>
      </c>
      <c r="AX84" s="2" t="s">
        <v>866</v>
      </c>
      <c r="AZ84" s="3">
        <v>45659.449675925927</v>
      </c>
      <c r="BB84" s="2" t="s">
        <v>1125</v>
      </c>
      <c r="BC84" s="2" t="s">
        <v>1126</v>
      </c>
      <c r="BD84" s="2" t="s">
        <v>150</v>
      </c>
      <c r="BE84" s="2" t="s">
        <v>1127</v>
      </c>
      <c r="BF84" s="2" t="s">
        <v>926</v>
      </c>
    </row>
    <row r="85" spans="1:58" x14ac:dyDescent="0.35">
      <c r="A85" s="2">
        <v>2951913</v>
      </c>
      <c r="B85" s="2" t="s">
        <v>244</v>
      </c>
      <c r="C85" s="2">
        <v>41022521</v>
      </c>
      <c r="D85" s="2">
        <v>339706901</v>
      </c>
      <c r="E85" s="2" t="s">
        <v>59</v>
      </c>
      <c r="F85" s="2" t="s">
        <v>60</v>
      </c>
      <c r="G85" s="2" t="s">
        <v>466</v>
      </c>
      <c r="H85" s="2" t="s">
        <v>1128</v>
      </c>
      <c r="I85" s="2">
        <v>773905354</v>
      </c>
      <c r="J85" s="2" t="s">
        <v>1129</v>
      </c>
      <c r="K85" s="2">
        <v>16</v>
      </c>
      <c r="L85" s="2" t="s">
        <v>63</v>
      </c>
      <c r="M85" s="2" t="s">
        <v>64</v>
      </c>
      <c r="N85" s="3">
        <v>45280.5</v>
      </c>
      <c r="O85" s="2" t="s">
        <v>248</v>
      </c>
      <c r="Q85" s="2" t="s">
        <v>66</v>
      </c>
      <c r="R85" s="3">
        <v>45658.452407407407</v>
      </c>
      <c r="S85" s="2" t="s">
        <v>1130</v>
      </c>
      <c r="T85" s="2" t="s">
        <v>156</v>
      </c>
      <c r="U85" s="2" t="s">
        <v>69</v>
      </c>
      <c r="V85" s="2" t="s">
        <v>1131</v>
      </c>
      <c r="W85" s="2" t="s">
        <v>250</v>
      </c>
      <c r="X85" s="2" t="s">
        <v>743</v>
      </c>
      <c r="Y85" s="2" t="s">
        <v>744</v>
      </c>
      <c r="Z85" s="2" t="s">
        <v>745</v>
      </c>
      <c r="AA85" s="2" t="s">
        <v>932</v>
      </c>
      <c r="AB85" s="2" t="s">
        <v>1132</v>
      </c>
      <c r="AE85" s="3">
        <v>45659.499259259261</v>
      </c>
      <c r="AF85" s="2" t="s">
        <v>77</v>
      </c>
      <c r="AH85" s="2" t="s">
        <v>78</v>
      </c>
      <c r="AI85" s="2" t="s">
        <v>255</v>
      </c>
      <c r="AJ85" s="2" t="s">
        <v>343</v>
      </c>
      <c r="AK85" s="2" t="s">
        <v>1133</v>
      </c>
      <c r="AL85" s="2" t="s">
        <v>752</v>
      </c>
      <c r="AM85" s="3">
        <v>45659.499340277776</v>
      </c>
      <c r="AN85" s="2" t="s">
        <v>1133</v>
      </c>
      <c r="AO85" s="2" t="s">
        <v>752</v>
      </c>
      <c r="AP85" s="2">
        <v>5553986</v>
      </c>
      <c r="AQ85" s="2" t="s">
        <v>81</v>
      </c>
      <c r="AR85" s="3">
        <v>45659.612962962965</v>
      </c>
      <c r="AS85" s="2" t="s">
        <v>82</v>
      </c>
      <c r="AT85" s="3">
        <v>45659.333333333336</v>
      </c>
      <c r="AU85" s="2" t="s">
        <v>104</v>
      </c>
      <c r="AV85" s="2" t="s">
        <v>1134</v>
      </c>
      <c r="AW85" s="2" t="s">
        <v>1135</v>
      </c>
      <c r="AX85" s="2" t="s">
        <v>1136</v>
      </c>
      <c r="AZ85" s="3">
        <v>45659.612962962965</v>
      </c>
      <c r="BB85" s="2" t="s">
        <v>1137</v>
      </c>
      <c r="BC85" s="2" t="s">
        <v>1138</v>
      </c>
      <c r="BD85" s="2" t="s">
        <v>1139</v>
      </c>
      <c r="BE85" s="2" t="s">
        <v>1140</v>
      </c>
      <c r="BF85" s="2" t="s">
        <v>752</v>
      </c>
    </row>
    <row r="86" spans="1:58" x14ac:dyDescent="0.35">
      <c r="A86" s="2">
        <v>2951914</v>
      </c>
      <c r="B86" s="2" t="s">
        <v>668</v>
      </c>
      <c r="C86" s="2">
        <v>43769901</v>
      </c>
      <c r="D86" s="2">
        <v>339140417</v>
      </c>
      <c r="E86" s="2" t="s">
        <v>59</v>
      </c>
      <c r="F86" s="2" t="s">
        <v>668</v>
      </c>
      <c r="G86" s="2" t="s">
        <v>1141</v>
      </c>
      <c r="H86" s="2" t="s">
        <v>1142</v>
      </c>
      <c r="I86" s="2">
        <v>777434863</v>
      </c>
      <c r="J86" s="2" t="s">
        <v>1143</v>
      </c>
      <c r="K86" s="2">
        <v>13</v>
      </c>
      <c r="L86" s="2" t="s">
        <v>63</v>
      </c>
      <c r="M86" s="2" t="s">
        <v>64</v>
      </c>
      <c r="N86" s="3">
        <v>45616</v>
      </c>
      <c r="O86" s="2" t="s">
        <v>672</v>
      </c>
      <c r="Q86" s="2" t="s">
        <v>66</v>
      </c>
      <c r="R86" s="3">
        <v>45658.452685185184</v>
      </c>
      <c r="S86" s="2" t="s">
        <v>1036</v>
      </c>
      <c r="T86" s="2" t="s">
        <v>703</v>
      </c>
      <c r="U86" s="2" t="s">
        <v>215</v>
      </c>
      <c r="V86" s="2" t="s">
        <v>1144</v>
      </c>
      <c r="W86" s="2" t="s">
        <v>676</v>
      </c>
      <c r="X86" s="2" t="s">
        <v>289</v>
      </c>
      <c r="Y86" s="2" t="s">
        <v>677</v>
      </c>
      <c r="Z86" s="2" t="s">
        <v>219</v>
      </c>
      <c r="AA86" s="2" t="s">
        <v>1145</v>
      </c>
      <c r="AB86" s="2" t="s">
        <v>176</v>
      </c>
      <c r="AE86" s="3">
        <v>45658.452685185184</v>
      </c>
      <c r="AF86" s="2" t="s">
        <v>680</v>
      </c>
      <c r="AG86" s="2">
        <v>24</v>
      </c>
      <c r="AH86" s="2" t="s">
        <v>78</v>
      </c>
      <c r="AI86" s="2" t="s">
        <v>79</v>
      </c>
      <c r="AJ86" s="2" t="s">
        <v>191</v>
      </c>
      <c r="AK86" s="2" t="s">
        <v>641</v>
      </c>
      <c r="AL86" s="2" t="s">
        <v>1036</v>
      </c>
      <c r="AM86" s="3">
        <v>45658.452719907407</v>
      </c>
      <c r="AN86" s="2" t="s">
        <v>641</v>
      </c>
      <c r="AP86" s="2">
        <v>5551932</v>
      </c>
      <c r="AQ86" s="2" t="s">
        <v>81</v>
      </c>
      <c r="AR86" s="3">
        <v>45659.64775462963</v>
      </c>
      <c r="AS86" s="2" t="s">
        <v>82</v>
      </c>
      <c r="AY86" s="3">
        <v>45659.452685185184</v>
      </c>
      <c r="AZ86" s="3">
        <v>45659.64775462963</v>
      </c>
      <c r="BA86" s="2" t="s">
        <v>685</v>
      </c>
      <c r="BB86" s="2" t="s">
        <v>1146</v>
      </c>
      <c r="BC86" s="2" t="s">
        <v>1147</v>
      </c>
      <c r="BD86" s="2" t="s">
        <v>89</v>
      </c>
      <c r="BE86" s="2" t="s">
        <v>1148</v>
      </c>
      <c r="BF86" s="2" t="s">
        <v>560</v>
      </c>
    </row>
    <row r="87" spans="1:58" x14ac:dyDescent="0.35">
      <c r="A87" s="2">
        <v>2951915</v>
      </c>
      <c r="B87" s="2" t="s">
        <v>58</v>
      </c>
      <c r="C87" s="2">
        <v>32347611</v>
      </c>
      <c r="D87" s="2">
        <v>338203413</v>
      </c>
      <c r="E87" s="2" t="s">
        <v>59</v>
      </c>
      <c r="F87" s="2" t="s">
        <v>60</v>
      </c>
      <c r="G87" s="2" t="s">
        <v>1149</v>
      </c>
      <c r="H87" s="2" t="s">
        <v>1150</v>
      </c>
      <c r="I87" s="2">
        <v>778047527</v>
      </c>
      <c r="J87" s="2" t="s">
        <v>1151</v>
      </c>
      <c r="K87" s="2">
        <v>20</v>
      </c>
      <c r="L87" s="2" t="s">
        <v>447</v>
      </c>
      <c r="M87" s="2" t="s">
        <v>1152</v>
      </c>
      <c r="N87" s="3">
        <v>44425.666678240741</v>
      </c>
      <c r="O87" s="2" t="s">
        <v>1153</v>
      </c>
      <c r="Q87" s="2" t="s">
        <v>66</v>
      </c>
      <c r="R87" s="3">
        <v>45658.454143518517</v>
      </c>
      <c r="S87" s="2" t="s">
        <v>1154</v>
      </c>
      <c r="T87" s="2" t="s">
        <v>334</v>
      </c>
      <c r="U87" s="2" t="s">
        <v>69</v>
      </c>
      <c r="V87" s="2" t="s">
        <v>1155</v>
      </c>
      <c r="W87" s="2" t="s">
        <v>71</v>
      </c>
      <c r="X87" s="2" t="s">
        <v>72</v>
      </c>
      <c r="Y87" s="2" t="s">
        <v>1156</v>
      </c>
      <c r="Z87" s="2" t="s">
        <v>883</v>
      </c>
      <c r="AA87" s="2" t="s">
        <v>884</v>
      </c>
      <c r="AB87" s="2" t="s">
        <v>884</v>
      </c>
      <c r="AC87" s="2">
        <v>783644192</v>
      </c>
      <c r="AE87" s="3">
        <v>45658.455046296294</v>
      </c>
      <c r="AF87" s="2" t="s">
        <v>77</v>
      </c>
      <c r="AH87" s="2" t="s">
        <v>78</v>
      </c>
      <c r="AI87" s="2" t="s">
        <v>363</v>
      </c>
      <c r="AJ87" s="2" t="s">
        <v>364</v>
      </c>
      <c r="AK87" s="2" t="s">
        <v>1157</v>
      </c>
      <c r="AL87" s="2" t="s">
        <v>1154</v>
      </c>
      <c r="AM87" s="3">
        <v>45658.455092592594</v>
      </c>
      <c r="AO87" s="2" t="s">
        <v>1154</v>
      </c>
      <c r="AP87" s="2">
        <v>5551934</v>
      </c>
      <c r="AQ87" s="2" t="s">
        <v>81</v>
      </c>
      <c r="AR87" s="3">
        <v>45659.623611111114</v>
      </c>
      <c r="AS87" s="2" t="s">
        <v>82</v>
      </c>
      <c r="AT87" s="3">
        <v>45659.333333333336</v>
      </c>
      <c r="AU87" s="2" t="s">
        <v>104</v>
      </c>
      <c r="AV87" s="2" t="s">
        <v>84</v>
      </c>
      <c r="AW87" s="2" t="s">
        <v>85</v>
      </c>
      <c r="AX87" s="2" t="s">
        <v>886</v>
      </c>
      <c r="AZ87" s="3">
        <v>45659.623611111114</v>
      </c>
      <c r="BB87" s="2" t="s">
        <v>614</v>
      </c>
      <c r="BC87" s="2" t="s">
        <v>129</v>
      </c>
      <c r="BD87" s="2" t="s">
        <v>615</v>
      </c>
      <c r="BE87" s="2" t="s">
        <v>1158</v>
      </c>
      <c r="BF87" s="2" t="s">
        <v>560</v>
      </c>
    </row>
    <row r="88" spans="1:58" x14ac:dyDescent="0.35">
      <c r="A88" s="2">
        <v>2951916</v>
      </c>
      <c r="B88" s="2" t="s">
        <v>58</v>
      </c>
      <c r="C88" s="2">
        <v>42785741</v>
      </c>
      <c r="D88" s="2">
        <v>338782592</v>
      </c>
      <c r="E88" s="2" t="s">
        <v>59</v>
      </c>
      <c r="F88" s="2" t="s">
        <v>60</v>
      </c>
      <c r="G88" s="2" t="s">
        <v>1159</v>
      </c>
      <c r="H88" s="2" t="s">
        <v>1128</v>
      </c>
      <c r="I88" s="2">
        <v>772895683</v>
      </c>
      <c r="J88" s="2" t="s">
        <v>1160</v>
      </c>
      <c r="K88" s="2">
        <v>13</v>
      </c>
      <c r="L88" s="2" t="s">
        <v>63</v>
      </c>
      <c r="M88" s="2" t="s">
        <v>64</v>
      </c>
      <c r="N88" s="3">
        <v>45366.666666666664</v>
      </c>
      <c r="O88" s="2" t="s">
        <v>65</v>
      </c>
      <c r="Q88" s="2" t="s">
        <v>66</v>
      </c>
      <c r="R88" s="3">
        <v>45658.454826388886</v>
      </c>
      <c r="S88" s="2" t="s">
        <v>942</v>
      </c>
      <c r="T88" s="2" t="s">
        <v>703</v>
      </c>
      <c r="U88" s="2" t="s">
        <v>215</v>
      </c>
      <c r="V88" s="2" t="s">
        <v>1161</v>
      </c>
      <c r="W88" s="2" t="s">
        <v>118</v>
      </c>
      <c r="X88" s="2" t="s">
        <v>119</v>
      </c>
      <c r="Y88" s="2" t="s">
        <v>1162</v>
      </c>
      <c r="Z88" s="2" t="s">
        <v>1163</v>
      </c>
      <c r="AA88" s="2" t="s">
        <v>1163</v>
      </c>
      <c r="AB88" s="2" t="s">
        <v>1164</v>
      </c>
      <c r="AE88" s="3">
        <v>45658.454837962963</v>
      </c>
      <c r="AF88" s="2" t="s">
        <v>77</v>
      </c>
      <c r="AH88" s="2" t="s">
        <v>78</v>
      </c>
      <c r="AI88" s="2" t="s">
        <v>79</v>
      </c>
      <c r="AJ88" s="2" t="s">
        <v>191</v>
      </c>
      <c r="AK88" s="2" t="s">
        <v>1165</v>
      </c>
      <c r="AL88" s="2" t="s">
        <v>942</v>
      </c>
      <c r="AM88" s="3">
        <v>45658.454872685186</v>
      </c>
      <c r="AN88" s="2" t="s">
        <v>1165</v>
      </c>
      <c r="AP88" s="2">
        <v>5551933</v>
      </c>
      <c r="AQ88" s="2" t="s">
        <v>81</v>
      </c>
      <c r="AR88" s="3">
        <v>45659.588078703702</v>
      </c>
      <c r="AS88" s="2" t="s">
        <v>82</v>
      </c>
      <c r="AZ88" s="3">
        <v>45659.588078703702</v>
      </c>
      <c r="BB88" s="2" t="s">
        <v>1166</v>
      </c>
      <c r="BC88" s="2" t="s">
        <v>226</v>
      </c>
      <c r="BD88" s="2" t="s">
        <v>89</v>
      </c>
      <c r="BE88" s="2" t="s">
        <v>1167</v>
      </c>
      <c r="BF88" s="2" t="s">
        <v>1168</v>
      </c>
    </row>
    <row r="89" spans="1:58" x14ac:dyDescent="0.35">
      <c r="A89" s="2">
        <v>2951917</v>
      </c>
      <c r="B89" s="2" t="s">
        <v>58</v>
      </c>
      <c r="C89" s="2">
        <v>44364691</v>
      </c>
      <c r="D89" s="2">
        <v>338031787</v>
      </c>
      <c r="E89" s="2" t="s">
        <v>59</v>
      </c>
      <c r="F89" s="2" t="s">
        <v>60</v>
      </c>
      <c r="G89" s="2" t="s">
        <v>577</v>
      </c>
      <c r="H89" s="2" t="s">
        <v>1169</v>
      </c>
      <c r="I89" s="2">
        <v>781048103</v>
      </c>
      <c r="J89" s="2" t="s">
        <v>1170</v>
      </c>
      <c r="K89" s="2">
        <v>13</v>
      </c>
      <c r="L89" s="2" t="s">
        <v>63</v>
      </c>
      <c r="M89" s="2" t="s">
        <v>64</v>
      </c>
      <c r="N89" s="3">
        <v>45603.75</v>
      </c>
      <c r="O89" s="2" t="s">
        <v>65</v>
      </c>
      <c r="Q89" s="2" t="s">
        <v>66</v>
      </c>
      <c r="R89" s="3">
        <v>45658.455277777779</v>
      </c>
      <c r="S89" s="2" t="s">
        <v>1043</v>
      </c>
      <c r="T89" s="2" t="s">
        <v>703</v>
      </c>
      <c r="U89" s="2" t="s">
        <v>215</v>
      </c>
      <c r="V89" s="2" t="s">
        <v>1171</v>
      </c>
      <c r="W89" s="2" t="s">
        <v>136</v>
      </c>
      <c r="X89" s="2" t="s">
        <v>137</v>
      </c>
      <c r="Y89" s="2" t="s">
        <v>1172</v>
      </c>
      <c r="Z89" s="2" t="s">
        <v>473</v>
      </c>
      <c r="AA89" s="2" t="s">
        <v>1173</v>
      </c>
      <c r="AB89" s="2" t="s">
        <v>176</v>
      </c>
      <c r="AE89" s="3">
        <v>45658.455289351848</v>
      </c>
      <c r="AF89" s="2" t="s">
        <v>77</v>
      </c>
      <c r="AH89" s="2" t="s">
        <v>78</v>
      </c>
      <c r="AI89" s="2" t="s">
        <v>79</v>
      </c>
      <c r="AJ89" s="2" t="s">
        <v>80</v>
      </c>
      <c r="AK89" s="2" t="s">
        <v>641</v>
      </c>
      <c r="AL89" s="2" t="s">
        <v>1043</v>
      </c>
      <c r="AM89" s="3">
        <v>45658.455324074072</v>
      </c>
      <c r="AN89" s="2" t="s">
        <v>641</v>
      </c>
      <c r="AP89" s="2">
        <v>5551935</v>
      </c>
      <c r="AQ89" s="2" t="s">
        <v>81</v>
      </c>
      <c r="AR89" s="3">
        <v>45658.876620370371</v>
      </c>
      <c r="AS89" s="2" t="s">
        <v>82</v>
      </c>
      <c r="AZ89" s="3">
        <v>45658.876620370371</v>
      </c>
      <c r="BB89" s="2" t="s">
        <v>179</v>
      </c>
      <c r="BC89" s="2" t="s">
        <v>180</v>
      </c>
      <c r="BD89" s="2" t="s">
        <v>181</v>
      </c>
      <c r="BE89" s="2" t="s">
        <v>1174</v>
      </c>
      <c r="BF89" s="2" t="s">
        <v>147</v>
      </c>
    </row>
    <row r="90" spans="1:58" x14ac:dyDescent="0.35">
      <c r="A90" s="2">
        <v>2951918</v>
      </c>
      <c r="B90" s="2" t="s">
        <v>720</v>
      </c>
      <c r="C90" s="2">
        <v>35020571</v>
      </c>
      <c r="D90" s="2">
        <v>339765551</v>
      </c>
      <c r="E90" s="2" t="s">
        <v>59</v>
      </c>
      <c r="F90" s="2" t="s">
        <v>60</v>
      </c>
      <c r="G90" s="2" t="s">
        <v>1175</v>
      </c>
      <c r="H90" s="2" t="s">
        <v>1175</v>
      </c>
      <c r="I90" s="2">
        <v>771077632</v>
      </c>
      <c r="J90" s="2" t="s">
        <v>1176</v>
      </c>
      <c r="K90" s="2">
        <v>14</v>
      </c>
      <c r="L90" s="2" t="s">
        <v>63</v>
      </c>
      <c r="M90" s="2" t="s">
        <v>64</v>
      </c>
      <c r="N90" s="3">
        <v>43398.625</v>
      </c>
      <c r="O90" s="2" t="s">
        <v>724</v>
      </c>
      <c r="Q90" s="2" t="s">
        <v>66</v>
      </c>
      <c r="R90" s="3">
        <v>45658.457002314812</v>
      </c>
      <c r="S90" s="2" t="s">
        <v>725</v>
      </c>
      <c r="T90" s="2" t="s">
        <v>156</v>
      </c>
      <c r="U90" s="2" t="s">
        <v>69</v>
      </c>
      <c r="V90" s="2" t="s">
        <v>1177</v>
      </c>
      <c r="W90" s="2" t="s">
        <v>250</v>
      </c>
      <c r="X90" s="2" t="s">
        <v>743</v>
      </c>
      <c r="Y90" s="2" t="s">
        <v>1178</v>
      </c>
      <c r="Z90" s="2" t="s">
        <v>745</v>
      </c>
      <c r="AA90" s="2" t="s">
        <v>932</v>
      </c>
      <c r="AB90" s="2" t="s">
        <v>1179</v>
      </c>
      <c r="AE90" s="3">
        <v>45658.457002314812</v>
      </c>
      <c r="AF90" s="2" t="s">
        <v>77</v>
      </c>
      <c r="AH90" s="2" t="s">
        <v>142</v>
      </c>
      <c r="AI90" s="2" t="s">
        <v>255</v>
      </c>
      <c r="AJ90" s="2" t="s">
        <v>276</v>
      </c>
      <c r="AK90" s="2" t="s">
        <v>732</v>
      </c>
      <c r="AL90" s="2" t="s">
        <v>725</v>
      </c>
      <c r="AM90" s="3">
        <v>45658.457037037035</v>
      </c>
      <c r="AN90" s="2" t="s">
        <v>732</v>
      </c>
      <c r="AP90" s="2">
        <v>5551936</v>
      </c>
      <c r="AQ90" s="2" t="s">
        <v>81</v>
      </c>
      <c r="AR90" s="3">
        <v>45658.699293981481</v>
      </c>
      <c r="AS90" s="2" t="s">
        <v>82</v>
      </c>
      <c r="AT90" s="3">
        <v>45659.333333333336</v>
      </c>
      <c r="AU90" s="2" t="s">
        <v>83</v>
      </c>
      <c r="AV90" s="2" t="s">
        <v>258</v>
      </c>
      <c r="AW90" s="2" t="s">
        <v>259</v>
      </c>
      <c r="AX90" s="2" t="s">
        <v>1180</v>
      </c>
      <c r="AZ90" s="3">
        <v>45658.699293981481</v>
      </c>
      <c r="BB90" s="2" t="s">
        <v>935</v>
      </c>
      <c r="BC90" s="2" t="s">
        <v>936</v>
      </c>
      <c r="BD90" s="2" t="s">
        <v>937</v>
      </c>
      <c r="BE90" s="2" t="s">
        <v>1181</v>
      </c>
      <c r="BF90" s="2" t="s">
        <v>265</v>
      </c>
    </row>
    <row r="91" spans="1:58" x14ac:dyDescent="0.35">
      <c r="A91" s="2">
        <v>2951919</v>
      </c>
      <c r="B91" s="2" t="s">
        <v>58</v>
      </c>
      <c r="C91" s="2">
        <v>41801561</v>
      </c>
      <c r="D91" s="2">
        <v>338404586</v>
      </c>
      <c r="E91" s="2" t="s">
        <v>59</v>
      </c>
      <c r="F91" s="2" t="s">
        <v>60</v>
      </c>
      <c r="G91" s="2" t="s">
        <v>1182</v>
      </c>
      <c r="H91" s="2" t="s">
        <v>1183</v>
      </c>
      <c r="I91" s="2">
        <v>786023108</v>
      </c>
      <c r="J91" s="2" t="s">
        <v>1184</v>
      </c>
      <c r="K91" s="2">
        <v>12</v>
      </c>
      <c r="L91" s="2" t="s">
        <v>63</v>
      </c>
      <c r="M91" s="2" t="s">
        <v>64</v>
      </c>
      <c r="N91" s="3">
        <v>45206.5</v>
      </c>
      <c r="O91" s="2" t="s">
        <v>65</v>
      </c>
      <c r="Q91" s="2" t="s">
        <v>66</v>
      </c>
      <c r="R91" s="3">
        <v>45658.457708333335</v>
      </c>
      <c r="S91" s="2" t="s">
        <v>1121</v>
      </c>
      <c r="T91" s="2" t="s">
        <v>156</v>
      </c>
      <c r="U91" s="2" t="s">
        <v>69</v>
      </c>
      <c r="V91" s="2" t="s">
        <v>1185</v>
      </c>
      <c r="W91" s="2" t="s">
        <v>288</v>
      </c>
      <c r="X91" s="2" t="s">
        <v>289</v>
      </c>
      <c r="Y91" s="2" t="s">
        <v>1186</v>
      </c>
      <c r="Z91" s="2" t="s">
        <v>291</v>
      </c>
      <c r="AA91" s="2" t="s">
        <v>291</v>
      </c>
      <c r="AB91" s="2" t="s">
        <v>1187</v>
      </c>
      <c r="AC91" s="2" t="s">
        <v>1188</v>
      </c>
      <c r="AE91" s="3">
        <v>45658.457719907405</v>
      </c>
      <c r="AF91" s="2" t="s">
        <v>77</v>
      </c>
      <c r="AH91" s="2" t="s">
        <v>78</v>
      </c>
      <c r="AI91" s="2" t="s">
        <v>79</v>
      </c>
      <c r="AJ91" s="2" t="s">
        <v>123</v>
      </c>
      <c r="AK91" s="2" t="s">
        <v>1189</v>
      </c>
      <c r="AL91" s="2" t="s">
        <v>1121</v>
      </c>
      <c r="AM91" s="3">
        <v>45658.457754629628</v>
      </c>
      <c r="AN91" s="2" t="s">
        <v>1189</v>
      </c>
      <c r="AP91" s="2">
        <v>5551937</v>
      </c>
      <c r="AQ91" s="2" t="s">
        <v>81</v>
      </c>
      <c r="AR91" s="3">
        <v>45658.743009259262</v>
      </c>
      <c r="AS91" s="2" t="s">
        <v>82</v>
      </c>
      <c r="AT91" s="3">
        <v>45659.333333333336</v>
      </c>
      <c r="AU91" s="2" t="s">
        <v>83</v>
      </c>
      <c r="AV91" s="2" t="s">
        <v>682</v>
      </c>
      <c r="AW91" s="2" t="s">
        <v>683</v>
      </c>
      <c r="AX91" s="2" t="s">
        <v>1190</v>
      </c>
      <c r="AZ91" s="3">
        <v>45658.743009259262</v>
      </c>
      <c r="BB91" s="2" t="s">
        <v>1191</v>
      </c>
      <c r="BC91" s="2" t="s">
        <v>1192</v>
      </c>
      <c r="BD91" s="2" t="s">
        <v>1193</v>
      </c>
      <c r="BE91" s="2" t="s">
        <v>300</v>
      </c>
      <c r="BF91" s="2" t="s">
        <v>301</v>
      </c>
    </row>
    <row r="92" spans="1:58" x14ac:dyDescent="0.35">
      <c r="A92" s="2">
        <v>2951920</v>
      </c>
      <c r="B92" s="2" t="s">
        <v>244</v>
      </c>
      <c r="C92" s="2">
        <v>43761001</v>
      </c>
      <c r="D92" s="2">
        <v>338255591</v>
      </c>
      <c r="E92" s="2" t="s">
        <v>59</v>
      </c>
      <c r="F92" s="2" t="s">
        <v>60</v>
      </c>
      <c r="G92" s="2" t="s">
        <v>1194</v>
      </c>
      <c r="H92" s="2" t="s">
        <v>1195</v>
      </c>
      <c r="I92" s="2">
        <v>773978260</v>
      </c>
      <c r="J92" s="2" t="s">
        <v>1196</v>
      </c>
      <c r="K92" s="2">
        <v>12</v>
      </c>
      <c r="L92" s="2" t="s">
        <v>63</v>
      </c>
      <c r="M92" s="2" t="s">
        <v>64</v>
      </c>
      <c r="N92" s="3">
        <v>45560.583333333336</v>
      </c>
      <c r="O92" s="2" t="s">
        <v>248</v>
      </c>
      <c r="Q92" s="2" t="s">
        <v>66</v>
      </c>
      <c r="R92" s="3">
        <v>45658.457835648151</v>
      </c>
      <c r="S92" s="2" t="s">
        <v>1197</v>
      </c>
      <c r="T92" s="2" t="s">
        <v>68</v>
      </c>
      <c r="U92" s="2" t="s">
        <v>69</v>
      </c>
      <c r="V92" s="2" t="s">
        <v>1198</v>
      </c>
      <c r="W92" s="2" t="s">
        <v>71</v>
      </c>
      <c r="X92" s="2" t="s">
        <v>198</v>
      </c>
      <c r="Y92" s="2" t="s">
        <v>1199</v>
      </c>
      <c r="Z92" s="2" t="s">
        <v>1200</v>
      </c>
      <c r="AA92" s="2" t="s">
        <v>1201</v>
      </c>
      <c r="AB92" s="2" t="s">
        <v>176</v>
      </c>
      <c r="AE92" s="3">
        <v>45658.45784722222</v>
      </c>
      <c r="AF92" s="2" t="s">
        <v>77</v>
      </c>
      <c r="AH92" s="2" t="s">
        <v>78</v>
      </c>
      <c r="AI92" s="2" t="s">
        <v>275</v>
      </c>
      <c r="AJ92" s="2" t="s">
        <v>276</v>
      </c>
      <c r="AK92" s="2" t="s">
        <v>1202</v>
      </c>
      <c r="AL92" s="2" t="s">
        <v>1197</v>
      </c>
      <c r="AM92" s="3">
        <v>45658.457881944443</v>
      </c>
      <c r="AN92" s="2" t="s">
        <v>1202</v>
      </c>
      <c r="AP92" s="2">
        <v>5551938</v>
      </c>
      <c r="AQ92" s="2" t="s">
        <v>81</v>
      </c>
      <c r="AR92" s="3">
        <v>45659.583553240744</v>
      </c>
      <c r="AS92" s="2" t="s">
        <v>82</v>
      </c>
      <c r="AT92" s="3">
        <v>45659.333333333336</v>
      </c>
      <c r="AU92" s="2" t="s">
        <v>83</v>
      </c>
      <c r="AV92" s="2" t="s">
        <v>204</v>
      </c>
      <c r="AW92" s="2" t="s">
        <v>205</v>
      </c>
      <c r="AX92" s="2" t="s">
        <v>1203</v>
      </c>
      <c r="AZ92" s="3">
        <v>45659.583553240744</v>
      </c>
      <c r="BB92" s="2" t="s">
        <v>179</v>
      </c>
      <c r="BC92" s="2" t="s">
        <v>180</v>
      </c>
      <c r="BD92" s="2" t="s">
        <v>181</v>
      </c>
      <c r="BE92" s="2" t="s">
        <v>1204</v>
      </c>
      <c r="BF92" s="2" t="s">
        <v>1205</v>
      </c>
    </row>
    <row r="93" spans="1:58" x14ac:dyDescent="0.35">
      <c r="A93" s="2">
        <v>2951921</v>
      </c>
      <c r="B93" s="2" t="s">
        <v>58</v>
      </c>
      <c r="C93" s="2">
        <v>36566861</v>
      </c>
      <c r="D93" s="2">
        <v>338374313</v>
      </c>
      <c r="E93" s="2" t="s">
        <v>59</v>
      </c>
      <c r="F93" s="2" t="s">
        <v>60</v>
      </c>
      <c r="G93" s="2" t="s">
        <v>152</v>
      </c>
      <c r="H93" s="2" t="s">
        <v>1206</v>
      </c>
      <c r="I93" s="2" t="s">
        <v>154</v>
      </c>
      <c r="J93" s="2">
        <v>775505631</v>
      </c>
      <c r="K93" s="2">
        <v>13</v>
      </c>
      <c r="L93" s="2" t="s">
        <v>63</v>
      </c>
      <c r="M93" s="2" t="s">
        <v>64</v>
      </c>
      <c r="N93" s="3">
        <v>44805</v>
      </c>
      <c r="O93" s="2" t="s">
        <v>647</v>
      </c>
      <c r="Q93" s="2" t="s">
        <v>66</v>
      </c>
      <c r="R93" s="3">
        <v>45658.459236111114</v>
      </c>
      <c r="S93" s="2" t="s">
        <v>913</v>
      </c>
      <c r="T93" s="2" t="s">
        <v>156</v>
      </c>
      <c r="U93" s="2" t="s">
        <v>689</v>
      </c>
      <c r="V93" s="2" t="s">
        <v>1207</v>
      </c>
      <c r="W93" s="2" t="s">
        <v>118</v>
      </c>
      <c r="X93" s="2" t="s">
        <v>271</v>
      </c>
      <c r="Y93" s="2" t="s">
        <v>1208</v>
      </c>
      <c r="Z93" s="2" t="s">
        <v>273</v>
      </c>
      <c r="AA93" s="2" t="s">
        <v>1209</v>
      </c>
      <c r="AB93" s="2" t="s">
        <v>176</v>
      </c>
      <c r="AC93" s="2">
        <v>69</v>
      </c>
      <c r="AE93" s="3">
        <v>45658.459247685183</v>
      </c>
      <c r="AF93" s="2" t="s">
        <v>77</v>
      </c>
      <c r="AH93" s="2" t="s">
        <v>142</v>
      </c>
      <c r="AI93" s="2" t="s">
        <v>79</v>
      </c>
      <c r="AJ93" s="2" t="s">
        <v>191</v>
      </c>
      <c r="AK93" s="2" t="s">
        <v>1210</v>
      </c>
      <c r="AL93" s="2" t="s">
        <v>913</v>
      </c>
      <c r="AM93" s="3">
        <v>45658.459282407406</v>
      </c>
      <c r="AN93" s="2" t="s">
        <v>1210</v>
      </c>
      <c r="AP93" s="2">
        <v>5551939</v>
      </c>
      <c r="AQ93" s="2" t="s">
        <v>81</v>
      </c>
      <c r="AR93" s="3">
        <v>45660.693240740744</v>
      </c>
      <c r="AS93" s="2" t="s">
        <v>82</v>
      </c>
      <c r="AT93" s="3">
        <v>45659.333333333336</v>
      </c>
      <c r="AU93" s="2" t="s">
        <v>83</v>
      </c>
      <c r="AV93" s="2" t="s">
        <v>277</v>
      </c>
      <c r="AW93" s="2" t="s">
        <v>278</v>
      </c>
      <c r="AX93" s="2" t="s">
        <v>1211</v>
      </c>
      <c r="AZ93" s="3">
        <v>45660.693240740744</v>
      </c>
      <c r="BB93" s="2" t="s">
        <v>1212</v>
      </c>
      <c r="BC93" s="2" t="s">
        <v>1213</v>
      </c>
      <c r="BD93" s="2" t="s">
        <v>1214</v>
      </c>
      <c r="BE93" s="2" t="s">
        <v>1215</v>
      </c>
      <c r="BF93" s="2" t="s">
        <v>284</v>
      </c>
    </row>
    <row r="94" spans="1:58" x14ac:dyDescent="0.35">
      <c r="A94" s="2">
        <v>2951922</v>
      </c>
      <c r="B94" s="2" t="s">
        <v>58</v>
      </c>
      <c r="C94" s="2">
        <v>34020841</v>
      </c>
      <c r="D94" s="2">
        <v>338717169</v>
      </c>
      <c r="E94" s="2" t="s">
        <v>59</v>
      </c>
      <c r="F94" s="2" t="s">
        <v>60</v>
      </c>
      <c r="G94" s="2" t="s">
        <v>1216</v>
      </c>
      <c r="H94" s="2" t="s">
        <v>1217</v>
      </c>
      <c r="I94" s="2">
        <v>772076874</v>
      </c>
      <c r="J94" s="2" t="s">
        <v>1218</v>
      </c>
      <c r="K94" s="2">
        <v>19</v>
      </c>
      <c r="L94" s="2" t="s">
        <v>63</v>
      </c>
      <c r="M94" s="2" t="s">
        <v>64</v>
      </c>
      <c r="N94" s="3">
        <v>45450.625</v>
      </c>
      <c r="O94" s="2" t="s">
        <v>65</v>
      </c>
      <c r="Q94" s="2" t="s">
        <v>66</v>
      </c>
      <c r="R94" s="3">
        <v>45658.459849537037</v>
      </c>
      <c r="S94" s="2" t="s">
        <v>1219</v>
      </c>
      <c r="T94" s="2" t="s">
        <v>68</v>
      </c>
      <c r="U94" s="2" t="s">
        <v>374</v>
      </c>
      <c r="V94" s="2" t="s">
        <v>1220</v>
      </c>
      <c r="W94" s="2" t="s">
        <v>136</v>
      </c>
      <c r="X94" s="2" t="s">
        <v>217</v>
      </c>
      <c r="Y94" s="2" t="s">
        <v>1221</v>
      </c>
      <c r="Z94" s="2" t="s">
        <v>1222</v>
      </c>
      <c r="AA94" s="2" t="s">
        <v>1222</v>
      </c>
      <c r="AB94" s="2" t="s">
        <v>1222</v>
      </c>
      <c r="AE94" s="3">
        <v>45658.459861111114</v>
      </c>
      <c r="AF94" s="2" t="s">
        <v>77</v>
      </c>
      <c r="AH94" s="2" t="s">
        <v>78</v>
      </c>
      <c r="AI94" s="2" t="s">
        <v>79</v>
      </c>
      <c r="AJ94" s="2" t="s">
        <v>379</v>
      </c>
      <c r="AK94" s="2" t="s">
        <v>1220</v>
      </c>
      <c r="AL94" s="2" t="s">
        <v>1219</v>
      </c>
      <c r="AM94" s="3">
        <v>45658.45989583333</v>
      </c>
      <c r="AN94" s="2" t="s">
        <v>1220</v>
      </c>
      <c r="AP94" s="2">
        <v>5551940</v>
      </c>
      <c r="AQ94" s="2" t="s">
        <v>81</v>
      </c>
      <c r="AR94" s="3">
        <v>45659.498113425929</v>
      </c>
      <c r="AS94" s="2" t="s">
        <v>82</v>
      </c>
      <c r="AT94" s="3">
        <v>45659.333333333336</v>
      </c>
      <c r="AU94" s="2" t="s">
        <v>83</v>
      </c>
      <c r="AV94" s="2" t="s">
        <v>222</v>
      </c>
      <c r="AW94" s="2" t="s">
        <v>223</v>
      </c>
      <c r="AX94" s="2" t="s">
        <v>1223</v>
      </c>
      <c r="AZ94" s="3">
        <v>45659.498113425929</v>
      </c>
      <c r="BB94" s="2" t="s">
        <v>695</v>
      </c>
      <c r="BC94" s="2" t="s">
        <v>696</v>
      </c>
      <c r="BD94" s="2" t="s">
        <v>89</v>
      </c>
      <c r="BE94" s="2" t="s">
        <v>1224</v>
      </c>
      <c r="BF94" s="2" t="s">
        <v>91</v>
      </c>
    </row>
    <row r="95" spans="1:58" x14ac:dyDescent="0.35">
      <c r="A95" s="2">
        <v>2951923</v>
      </c>
      <c r="B95" s="2" t="s">
        <v>668</v>
      </c>
      <c r="C95" s="2">
        <v>39614731</v>
      </c>
      <c r="D95" s="2">
        <v>339144165</v>
      </c>
      <c r="E95" s="2" t="s">
        <v>59</v>
      </c>
      <c r="F95" s="2" t="s">
        <v>668</v>
      </c>
      <c r="G95" s="2" t="s">
        <v>152</v>
      </c>
      <c r="H95" s="2" t="s">
        <v>549</v>
      </c>
      <c r="I95" s="2">
        <v>776963425</v>
      </c>
      <c r="J95" s="2" t="s">
        <v>853</v>
      </c>
      <c r="K95" s="2">
        <v>13</v>
      </c>
      <c r="L95" s="2" t="s">
        <v>305</v>
      </c>
      <c r="M95" s="2" t="s">
        <v>64</v>
      </c>
      <c r="N95" s="3">
        <v>45624.625</v>
      </c>
      <c r="O95" s="2" t="s">
        <v>672</v>
      </c>
      <c r="Q95" s="2" t="s">
        <v>66</v>
      </c>
      <c r="R95" s="3">
        <v>45658.460104166668</v>
      </c>
      <c r="S95" s="2" t="s">
        <v>988</v>
      </c>
      <c r="T95" s="2" t="s">
        <v>703</v>
      </c>
      <c r="U95" s="2" t="s">
        <v>215</v>
      </c>
      <c r="V95" s="2" t="s">
        <v>1225</v>
      </c>
      <c r="W95" s="2" t="s">
        <v>676</v>
      </c>
      <c r="X95" s="2" t="s">
        <v>289</v>
      </c>
      <c r="Y95" s="2" t="s">
        <v>677</v>
      </c>
      <c r="Z95" s="2" t="s">
        <v>1226</v>
      </c>
      <c r="AA95" s="2" t="s">
        <v>1227</v>
      </c>
      <c r="AB95" s="2" t="s">
        <v>1227</v>
      </c>
      <c r="AE95" s="3">
        <v>45658.749259259261</v>
      </c>
      <c r="AF95" s="2" t="s">
        <v>680</v>
      </c>
      <c r="AG95" s="2">
        <v>24</v>
      </c>
      <c r="AH95" s="2" t="s">
        <v>142</v>
      </c>
      <c r="AI95" s="2" t="s">
        <v>79</v>
      </c>
      <c r="AJ95" s="2" t="s">
        <v>101</v>
      </c>
      <c r="AK95" s="2" t="s">
        <v>529</v>
      </c>
      <c r="AL95" s="2" t="s">
        <v>243</v>
      </c>
      <c r="AM95" s="3">
        <v>45658.749398148146</v>
      </c>
      <c r="AN95" s="2" t="s">
        <v>529</v>
      </c>
      <c r="AO95" s="2" t="s">
        <v>243</v>
      </c>
      <c r="AP95" s="2">
        <v>5552458</v>
      </c>
      <c r="AQ95" s="2" t="s">
        <v>81</v>
      </c>
      <c r="AR95" s="3">
        <v>45659.664537037039</v>
      </c>
      <c r="AS95" s="2" t="s">
        <v>82</v>
      </c>
      <c r="AT95" s="3">
        <v>45659.333333333336</v>
      </c>
      <c r="AU95" s="2" t="s">
        <v>104</v>
      </c>
      <c r="AV95" s="2" t="s">
        <v>294</v>
      </c>
      <c r="AW95" s="2" t="s">
        <v>295</v>
      </c>
      <c r="AX95" s="2" t="s">
        <v>296</v>
      </c>
      <c r="AY95" s="3">
        <v>45659.749259259261</v>
      </c>
      <c r="AZ95" s="3">
        <v>45659.664537037039</v>
      </c>
      <c r="BA95" s="2" t="s">
        <v>460</v>
      </c>
      <c r="BB95" s="2" t="s">
        <v>761</v>
      </c>
      <c r="BC95" s="2" t="s">
        <v>88</v>
      </c>
      <c r="BD95" s="2" t="s">
        <v>89</v>
      </c>
      <c r="BE95" s="2" t="s">
        <v>1228</v>
      </c>
      <c r="BF95" s="2" t="s">
        <v>243</v>
      </c>
    </row>
    <row r="96" spans="1:58" x14ac:dyDescent="0.35">
      <c r="A96" s="2">
        <v>2951924</v>
      </c>
      <c r="B96" s="2" t="s">
        <v>58</v>
      </c>
      <c r="C96" s="2">
        <v>33830371</v>
      </c>
      <c r="D96" s="2">
        <v>338643648</v>
      </c>
      <c r="E96" s="2" t="s">
        <v>59</v>
      </c>
      <c r="F96" s="2" t="s">
        <v>60</v>
      </c>
      <c r="G96" s="2" t="s">
        <v>876</v>
      </c>
      <c r="H96" s="2" t="s">
        <v>1229</v>
      </c>
      <c r="I96" s="2">
        <v>774306755</v>
      </c>
      <c r="J96" s="2" t="s">
        <v>1230</v>
      </c>
      <c r="K96" s="2">
        <v>12</v>
      </c>
      <c r="L96" s="2" t="s">
        <v>63</v>
      </c>
      <c r="M96" s="2" t="s">
        <v>64</v>
      </c>
      <c r="N96" s="3">
        <v>44805</v>
      </c>
      <c r="O96" s="2" t="s">
        <v>187</v>
      </c>
      <c r="Q96" s="2" t="s">
        <v>66</v>
      </c>
      <c r="R96" s="3">
        <v>45658.461458333331</v>
      </c>
      <c r="S96" s="2" t="s">
        <v>1010</v>
      </c>
      <c r="T96" s="2" t="s">
        <v>68</v>
      </c>
      <c r="U96" s="2" t="s">
        <v>69</v>
      </c>
      <c r="V96" s="2" t="s">
        <v>1231</v>
      </c>
      <c r="W96" s="2" t="s">
        <v>71</v>
      </c>
      <c r="X96" s="2" t="s">
        <v>431</v>
      </c>
      <c r="Y96" s="2" t="s">
        <v>540</v>
      </c>
      <c r="Z96" s="2" t="s">
        <v>541</v>
      </c>
      <c r="AA96" s="2" t="s">
        <v>542</v>
      </c>
      <c r="AB96" s="2" t="s">
        <v>663</v>
      </c>
      <c r="AC96" s="2">
        <v>226</v>
      </c>
      <c r="AE96" s="3">
        <v>45658.461469907408</v>
      </c>
      <c r="AF96" s="2" t="s">
        <v>77</v>
      </c>
      <c r="AH96" s="2" t="s">
        <v>78</v>
      </c>
      <c r="AI96" s="2" t="s">
        <v>79</v>
      </c>
      <c r="AJ96" s="2" t="s">
        <v>123</v>
      </c>
      <c r="AK96" s="2" t="s">
        <v>1231</v>
      </c>
      <c r="AL96" s="2" t="s">
        <v>1010</v>
      </c>
      <c r="AM96" s="3">
        <v>45658.461504629631</v>
      </c>
      <c r="AN96" s="2" t="s">
        <v>1231</v>
      </c>
      <c r="AP96" s="2">
        <v>5551943</v>
      </c>
      <c r="AQ96" s="2" t="s">
        <v>81</v>
      </c>
      <c r="AR96" s="3">
        <v>45658.538576388892</v>
      </c>
      <c r="AS96" s="2" t="s">
        <v>82</v>
      </c>
      <c r="AT96" s="3">
        <v>45659.333333333336</v>
      </c>
      <c r="AU96" s="2" t="s">
        <v>83</v>
      </c>
      <c r="AV96" s="2" t="s">
        <v>436</v>
      </c>
      <c r="AW96" s="2" t="s">
        <v>437</v>
      </c>
      <c r="AX96" s="2" t="s">
        <v>1232</v>
      </c>
      <c r="AZ96" s="3">
        <v>45658.538576388892</v>
      </c>
      <c r="BB96" s="2" t="s">
        <v>1002</v>
      </c>
      <c r="BC96" s="2" t="s">
        <v>1003</v>
      </c>
      <c r="BD96" s="2" t="s">
        <v>1004</v>
      </c>
      <c r="BE96" s="2" t="s">
        <v>1005</v>
      </c>
      <c r="BF96" s="2" t="s">
        <v>1006</v>
      </c>
    </row>
    <row r="97" spans="1:58" x14ac:dyDescent="0.35">
      <c r="A97" s="2">
        <v>2951925</v>
      </c>
      <c r="B97" s="2" t="s">
        <v>58</v>
      </c>
      <c r="C97" s="2">
        <v>39971401</v>
      </c>
      <c r="D97" s="2">
        <v>339548006</v>
      </c>
      <c r="E97" s="2" t="s">
        <v>59</v>
      </c>
      <c r="F97" s="2" t="s">
        <v>60</v>
      </c>
      <c r="G97" s="2" t="s">
        <v>548</v>
      </c>
      <c r="H97" s="2" t="s">
        <v>1233</v>
      </c>
      <c r="I97" s="2">
        <v>772857799</v>
      </c>
      <c r="J97" s="2" t="s">
        <v>1234</v>
      </c>
      <c r="K97" s="2">
        <v>14</v>
      </c>
      <c r="L97" s="2" t="s">
        <v>63</v>
      </c>
      <c r="M97" s="2" t="s">
        <v>64</v>
      </c>
      <c r="N97" s="3">
        <v>44894.765451388892</v>
      </c>
      <c r="O97" s="2" t="s">
        <v>65</v>
      </c>
      <c r="Q97" s="2" t="s">
        <v>66</v>
      </c>
      <c r="R97" s="3">
        <v>45658.461504629631</v>
      </c>
      <c r="S97" s="2" t="s">
        <v>564</v>
      </c>
      <c r="T97" s="2" t="s">
        <v>156</v>
      </c>
      <c r="U97" s="2" t="s">
        <v>417</v>
      </c>
      <c r="V97" s="2" t="s">
        <v>1235</v>
      </c>
      <c r="W97" s="2" t="s">
        <v>233</v>
      </c>
      <c r="X97" s="2" t="s">
        <v>234</v>
      </c>
      <c r="Y97" s="2" t="s">
        <v>828</v>
      </c>
      <c r="Z97" s="2" t="s">
        <v>236</v>
      </c>
      <c r="AA97" s="2" t="s">
        <v>1236</v>
      </c>
      <c r="AB97" s="2" t="s">
        <v>1237</v>
      </c>
      <c r="AC97" s="2">
        <v>776993862</v>
      </c>
      <c r="AE97" s="3">
        <v>45658.461516203701</v>
      </c>
      <c r="AF97" s="2" t="s">
        <v>77</v>
      </c>
      <c r="AH97" s="2" t="s">
        <v>142</v>
      </c>
      <c r="AI97" s="2" t="s">
        <v>79</v>
      </c>
      <c r="AJ97" s="2" t="s">
        <v>123</v>
      </c>
      <c r="AK97" s="2" t="s">
        <v>1235</v>
      </c>
      <c r="AL97" s="2" t="s">
        <v>564</v>
      </c>
      <c r="AM97" s="3">
        <v>45658.461550925924</v>
      </c>
      <c r="AN97" s="2" t="s">
        <v>1235</v>
      </c>
      <c r="AP97" s="2">
        <v>5551944</v>
      </c>
      <c r="AQ97" s="2" t="s">
        <v>81</v>
      </c>
      <c r="AR97" s="3">
        <v>45658.674583333333</v>
      </c>
      <c r="AS97" s="2" t="s">
        <v>82</v>
      </c>
      <c r="AT97" s="3">
        <v>45659.333333333336</v>
      </c>
      <c r="AU97" s="2" t="s">
        <v>83</v>
      </c>
      <c r="AV97" s="2" t="s">
        <v>239</v>
      </c>
      <c r="AW97" s="2" t="s">
        <v>240</v>
      </c>
      <c r="AX97" s="2" t="s">
        <v>1238</v>
      </c>
      <c r="AZ97" s="3">
        <v>45658.674583333333</v>
      </c>
      <c r="BB97" s="2" t="s">
        <v>179</v>
      </c>
      <c r="BC97" s="2" t="s">
        <v>180</v>
      </c>
      <c r="BD97" s="2" t="s">
        <v>181</v>
      </c>
      <c r="BE97" s="2" t="s">
        <v>426</v>
      </c>
      <c r="BF97" s="2" t="s">
        <v>243</v>
      </c>
    </row>
    <row r="98" spans="1:58" x14ac:dyDescent="0.35">
      <c r="A98" s="2">
        <v>2951926</v>
      </c>
      <c r="B98" s="2" t="s">
        <v>244</v>
      </c>
      <c r="C98" s="2">
        <v>31971611</v>
      </c>
      <c r="D98" s="2">
        <v>339422768</v>
      </c>
      <c r="E98" s="2" t="s">
        <v>59</v>
      </c>
      <c r="F98" s="2" t="s">
        <v>60</v>
      </c>
      <c r="G98" s="2" t="s">
        <v>1239</v>
      </c>
      <c r="H98" s="2" t="s">
        <v>1240</v>
      </c>
      <c r="I98" s="2">
        <v>775340031</v>
      </c>
      <c r="J98" s="2" t="s">
        <v>1241</v>
      </c>
      <c r="K98" s="2">
        <v>12</v>
      </c>
      <c r="L98" s="2" t="s">
        <v>63</v>
      </c>
      <c r="M98" s="2" t="s">
        <v>64</v>
      </c>
      <c r="N98" s="3">
        <v>44940.723460648151</v>
      </c>
      <c r="O98" s="2" t="s">
        <v>509</v>
      </c>
      <c r="Q98" s="2" t="s">
        <v>66</v>
      </c>
      <c r="R98" s="3">
        <v>45658.462719907409</v>
      </c>
      <c r="S98" s="2" t="s">
        <v>1242</v>
      </c>
      <c r="T98" s="2" t="s">
        <v>637</v>
      </c>
      <c r="U98" s="2" t="s">
        <v>69</v>
      </c>
      <c r="V98" s="2" t="s">
        <v>1243</v>
      </c>
      <c r="W98" s="2" t="s">
        <v>336</v>
      </c>
      <c r="X98" s="2" t="s">
        <v>336</v>
      </c>
      <c r="Y98" s="2" t="s">
        <v>1244</v>
      </c>
      <c r="Z98" s="2" t="s">
        <v>453</v>
      </c>
      <c r="AA98" s="2" t="s">
        <v>1245</v>
      </c>
      <c r="AB98" s="2" t="s">
        <v>1245</v>
      </c>
      <c r="AC98" s="2" t="s">
        <v>1246</v>
      </c>
      <c r="AE98" s="3">
        <v>45660.812256944446</v>
      </c>
      <c r="AF98" s="2" t="s">
        <v>77</v>
      </c>
      <c r="AH98" s="2" t="s">
        <v>142</v>
      </c>
      <c r="AI98" s="2" t="s">
        <v>275</v>
      </c>
      <c r="AJ98" s="2" t="s">
        <v>343</v>
      </c>
      <c r="AL98" s="2" t="s">
        <v>345</v>
      </c>
      <c r="AM98" s="3">
        <v>45660.812314814815</v>
      </c>
      <c r="AO98" s="2" t="s">
        <v>345</v>
      </c>
      <c r="AP98" s="2">
        <v>5558812</v>
      </c>
      <c r="AQ98" s="2" t="s">
        <v>81</v>
      </c>
      <c r="AR98" s="3">
        <v>45660.812638888892</v>
      </c>
      <c r="AS98" s="2" t="s">
        <v>82</v>
      </c>
      <c r="AT98" s="3">
        <v>45660.333333333336</v>
      </c>
      <c r="AU98" s="2" t="s">
        <v>104</v>
      </c>
      <c r="AV98" s="2" t="s">
        <v>346</v>
      </c>
      <c r="AW98" s="2" t="s">
        <v>347</v>
      </c>
      <c r="AX98" s="2" t="s">
        <v>348</v>
      </c>
      <c r="AZ98" s="3">
        <v>45660.812638888892</v>
      </c>
      <c r="BB98" s="2" t="s">
        <v>586</v>
      </c>
      <c r="BC98" s="2" t="s">
        <v>587</v>
      </c>
      <c r="BD98" s="2" t="s">
        <v>588</v>
      </c>
      <c r="BE98" s="2" t="s">
        <v>1247</v>
      </c>
      <c r="BF98" s="2" t="s">
        <v>345</v>
      </c>
    </row>
    <row r="99" spans="1:58" x14ac:dyDescent="0.35">
      <c r="A99" s="2">
        <v>2951927</v>
      </c>
      <c r="B99" s="2" t="s">
        <v>58</v>
      </c>
      <c r="C99" s="2">
        <v>44110981</v>
      </c>
      <c r="D99" s="2">
        <v>339916490</v>
      </c>
      <c r="E99" s="2" t="s">
        <v>59</v>
      </c>
      <c r="F99" s="2" t="s">
        <v>60</v>
      </c>
      <c r="G99" s="2" t="s">
        <v>396</v>
      </c>
      <c r="H99" s="2" t="s">
        <v>1248</v>
      </c>
      <c r="I99" s="2">
        <v>782235339</v>
      </c>
      <c r="J99" s="2" t="s">
        <v>1249</v>
      </c>
      <c r="K99" s="2">
        <v>19</v>
      </c>
      <c r="L99" s="2" t="s">
        <v>63</v>
      </c>
      <c r="M99" s="2" t="s">
        <v>64</v>
      </c>
      <c r="N99" s="3">
        <v>45575.627372685187</v>
      </c>
      <c r="O99" s="2" t="s">
        <v>65</v>
      </c>
      <c r="Q99" s="2" t="s">
        <v>66</v>
      </c>
      <c r="R99" s="3">
        <v>45658.464085648149</v>
      </c>
      <c r="S99" s="2" t="s">
        <v>1250</v>
      </c>
      <c r="T99" s="2" t="s">
        <v>156</v>
      </c>
      <c r="U99" s="2" t="s">
        <v>417</v>
      </c>
      <c r="V99" s="2" t="s">
        <v>1251</v>
      </c>
      <c r="W99" s="2" t="s">
        <v>1252</v>
      </c>
      <c r="X99" s="2" t="s">
        <v>1252</v>
      </c>
      <c r="Y99" s="2" t="s">
        <v>1253</v>
      </c>
      <c r="Z99" s="2" t="s">
        <v>1254</v>
      </c>
      <c r="AA99" s="2" t="s">
        <v>1255</v>
      </c>
      <c r="AB99" s="2" t="s">
        <v>176</v>
      </c>
      <c r="AE99" s="3">
        <v>45658.464097222219</v>
      </c>
      <c r="AF99" s="2" t="s">
        <v>77</v>
      </c>
      <c r="AH99" s="2" t="s">
        <v>78</v>
      </c>
      <c r="AI99" s="2" t="s">
        <v>79</v>
      </c>
      <c r="AJ99" s="2" t="s">
        <v>123</v>
      </c>
      <c r="AK99" s="2" t="s">
        <v>1256</v>
      </c>
      <c r="AL99" s="2" t="s">
        <v>1250</v>
      </c>
      <c r="AM99" s="3">
        <v>45658.464131944442</v>
      </c>
      <c r="AN99" s="2" t="s">
        <v>1256</v>
      </c>
      <c r="AP99" s="2">
        <v>5551946</v>
      </c>
      <c r="AQ99" s="2" t="s">
        <v>81</v>
      </c>
      <c r="AR99" s="3">
        <v>45659.707303240742</v>
      </c>
      <c r="AS99" s="2" t="s">
        <v>82</v>
      </c>
      <c r="AT99" s="3">
        <v>45659.333333333336</v>
      </c>
      <c r="AU99" s="2" t="s">
        <v>83</v>
      </c>
      <c r="AV99" s="2" t="s">
        <v>1257</v>
      </c>
      <c r="AW99" s="2" t="s">
        <v>1258</v>
      </c>
      <c r="AX99" s="2" t="s">
        <v>1259</v>
      </c>
      <c r="AZ99" s="3">
        <v>45659.707303240742</v>
      </c>
      <c r="BB99" s="2" t="s">
        <v>179</v>
      </c>
      <c r="BC99" s="2" t="s">
        <v>180</v>
      </c>
      <c r="BD99" s="2" t="s">
        <v>181</v>
      </c>
      <c r="BE99" s="2" t="s">
        <v>1260</v>
      </c>
      <c r="BF99" s="2" t="s">
        <v>147</v>
      </c>
    </row>
    <row r="100" spans="1:58" x14ac:dyDescent="0.35">
      <c r="A100" s="2">
        <v>2951928</v>
      </c>
      <c r="B100" s="2" t="s">
        <v>244</v>
      </c>
      <c r="C100" s="2">
        <v>39685891</v>
      </c>
      <c r="D100" s="2">
        <v>338345489</v>
      </c>
      <c r="E100" s="2" t="s">
        <v>59</v>
      </c>
      <c r="F100" s="2" t="s">
        <v>60</v>
      </c>
      <c r="G100" s="2" t="s">
        <v>132</v>
      </c>
      <c r="H100" s="2" t="s">
        <v>1261</v>
      </c>
      <c r="I100" s="2">
        <v>776226150</v>
      </c>
      <c r="J100" s="2" t="s">
        <v>1262</v>
      </c>
      <c r="K100" s="2">
        <v>13</v>
      </c>
      <c r="L100" s="2" t="s">
        <v>63</v>
      </c>
      <c r="M100" s="2" t="s">
        <v>64</v>
      </c>
      <c r="N100" s="3">
        <v>44837.083333333336</v>
      </c>
      <c r="O100" s="2" t="s">
        <v>248</v>
      </c>
      <c r="Q100" s="2" t="s">
        <v>66</v>
      </c>
      <c r="R100" s="3">
        <v>45658.465543981481</v>
      </c>
      <c r="S100" s="2" t="s">
        <v>1036</v>
      </c>
      <c r="T100" s="2" t="s">
        <v>703</v>
      </c>
      <c r="U100" s="2" t="s">
        <v>481</v>
      </c>
      <c r="V100" s="2" t="s">
        <v>1263</v>
      </c>
      <c r="W100" s="2" t="s">
        <v>400</v>
      </c>
      <c r="X100" s="2" t="s">
        <v>419</v>
      </c>
      <c r="Y100" s="2" t="s">
        <v>1264</v>
      </c>
      <c r="Z100" s="2" t="s">
        <v>1226</v>
      </c>
      <c r="AA100" s="2" t="s">
        <v>1227</v>
      </c>
      <c r="AB100" s="2" t="s">
        <v>1265</v>
      </c>
      <c r="AE100" s="3">
        <v>45658.465555555558</v>
      </c>
      <c r="AF100" s="2" t="s">
        <v>77</v>
      </c>
      <c r="AH100" s="2" t="s">
        <v>78</v>
      </c>
      <c r="AI100" s="2" t="s">
        <v>275</v>
      </c>
      <c r="AJ100" s="2" t="s">
        <v>276</v>
      </c>
      <c r="AK100" s="2" t="s">
        <v>641</v>
      </c>
      <c r="AL100" s="2" t="s">
        <v>1036</v>
      </c>
      <c r="AM100" s="3">
        <v>45658.465590277781</v>
      </c>
      <c r="AN100" s="2" t="s">
        <v>641</v>
      </c>
      <c r="AP100" s="2">
        <v>5551948</v>
      </c>
      <c r="AQ100" s="2" t="s">
        <v>81</v>
      </c>
      <c r="AR100" s="3">
        <v>45658.468136574076</v>
      </c>
      <c r="AS100" s="2" t="s">
        <v>82</v>
      </c>
      <c r="AZ100" s="3">
        <v>45658.468136574076</v>
      </c>
      <c r="BB100" s="2" t="s">
        <v>382</v>
      </c>
      <c r="BC100" s="2" t="s">
        <v>383</v>
      </c>
      <c r="BD100" s="2" t="s">
        <v>383</v>
      </c>
      <c r="BF100" s="2" t="s">
        <v>1036</v>
      </c>
    </row>
    <row r="101" spans="1:58" x14ac:dyDescent="0.35">
      <c r="A101" s="2">
        <v>2951929</v>
      </c>
      <c r="B101" s="2" t="s">
        <v>244</v>
      </c>
      <c r="C101" s="2">
        <v>38762031</v>
      </c>
      <c r="D101" s="2">
        <v>338782235</v>
      </c>
      <c r="E101" s="2" t="s">
        <v>59</v>
      </c>
      <c r="F101" s="2" t="s">
        <v>60</v>
      </c>
      <c r="G101" s="2" t="s">
        <v>1266</v>
      </c>
      <c r="H101" s="2" t="s">
        <v>1267</v>
      </c>
      <c r="I101" s="2">
        <v>770104133</v>
      </c>
      <c r="J101" s="2" t="s">
        <v>1268</v>
      </c>
      <c r="K101" s="2">
        <v>13</v>
      </c>
      <c r="L101" s="2" t="s">
        <v>305</v>
      </c>
      <c r="M101" s="2" t="s">
        <v>64</v>
      </c>
      <c r="N101" s="3">
        <v>44617.708333333336</v>
      </c>
      <c r="O101" s="2" t="s">
        <v>248</v>
      </c>
      <c r="Q101" s="2" t="s">
        <v>66</v>
      </c>
      <c r="R101" s="3">
        <v>45658.466087962966</v>
      </c>
      <c r="S101" s="2" t="s">
        <v>861</v>
      </c>
      <c r="T101" s="2" t="s">
        <v>156</v>
      </c>
      <c r="U101" s="2" t="s">
        <v>69</v>
      </c>
      <c r="V101" s="2" t="s">
        <v>1269</v>
      </c>
      <c r="W101" s="2" t="s">
        <v>118</v>
      </c>
      <c r="X101" s="2" t="s">
        <v>119</v>
      </c>
      <c r="Y101" s="2" t="s">
        <v>1270</v>
      </c>
      <c r="Z101" s="2" t="s">
        <v>1163</v>
      </c>
      <c r="AA101" s="2" t="s">
        <v>1163</v>
      </c>
      <c r="AB101" s="2" t="s">
        <v>1164</v>
      </c>
      <c r="AE101" s="3">
        <v>45659.453344907408</v>
      </c>
      <c r="AF101" s="2" t="s">
        <v>77</v>
      </c>
      <c r="AH101" s="2" t="s">
        <v>78</v>
      </c>
      <c r="AI101" s="2" t="s">
        <v>1100</v>
      </c>
      <c r="AJ101" s="2" t="s">
        <v>1271</v>
      </c>
      <c r="AK101" s="2" t="s">
        <v>1272</v>
      </c>
      <c r="AL101" s="2" t="s">
        <v>601</v>
      </c>
      <c r="AM101" s="3">
        <v>45659.453414351854</v>
      </c>
      <c r="AN101" s="2" t="s">
        <v>1272</v>
      </c>
      <c r="AO101" s="2" t="s">
        <v>601</v>
      </c>
      <c r="AP101" s="2">
        <v>5553646</v>
      </c>
      <c r="AQ101" s="2" t="s">
        <v>81</v>
      </c>
      <c r="AR101" s="3">
        <v>45660.987627314818</v>
      </c>
      <c r="AS101" s="2" t="s">
        <v>82</v>
      </c>
      <c r="AT101" s="3">
        <v>45659.333333333336</v>
      </c>
      <c r="AU101" s="2" t="s">
        <v>104</v>
      </c>
      <c r="AV101" s="2" t="s">
        <v>1273</v>
      </c>
      <c r="AW101" s="2" t="s">
        <v>1274</v>
      </c>
      <c r="AX101" s="2" t="s">
        <v>1275</v>
      </c>
      <c r="AZ101" s="3">
        <v>45660.987627314818</v>
      </c>
      <c r="BB101" s="2" t="s">
        <v>1276</v>
      </c>
      <c r="BC101" s="2" t="s">
        <v>1277</v>
      </c>
      <c r="BD101" s="2" t="s">
        <v>1278</v>
      </c>
      <c r="BE101" s="2" t="s">
        <v>1279</v>
      </c>
      <c r="BF101" s="2" t="s">
        <v>1280</v>
      </c>
    </row>
    <row r="102" spans="1:58" x14ac:dyDescent="0.35">
      <c r="A102" s="2">
        <v>2951930</v>
      </c>
      <c r="B102" s="2" t="s">
        <v>58</v>
      </c>
      <c r="C102" s="2">
        <v>32672911</v>
      </c>
      <c r="D102" s="2">
        <v>339553838</v>
      </c>
      <c r="E102" s="2" t="s">
        <v>59</v>
      </c>
      <c r="F102" s="2" t="s">
        <v>60</v>
      </c>
      <c r="G102" s="2" t="s">
        <v>900</v>
      </c>
      <c r="H102" s="2" t="s">
        <v>1281</v>
      </c>
      <c r="I102" s="2">
        <v>783828889</v>
      </c>
      <c r="J102" s="2" t="s">
        <v>1282</v>
      </c>
      <c r="K102" s="2">
        <v>14</v>
      </c>
      <c r="L102" s="2" t="s">
        <v>63</v>
      </c>
      <c r="M102" s="2" t="s">
        <v>64</v>
      </c>
      <c r="N102" s="3">
        <v>45265.041666666664</v>
      </c>
      <c r="O102" s="2" t="s">
        <v>65</v>
      </c>
      <c r="Q102" s="2" t="s">
        <v>66</v>
      </c>
      <c r="R102" s="3">
        <v>45658.470231481479</v>
      </c>
      <c r="S102" s="2" t="s">
        <v>1283</v>
      </c>
      <c r="T102" s="2" t="s">
        <v>68</v>
      </c>
      <c r="U102" s="2" t="s">
        <v>69</v>
      </c>
      <c r="V102" s="2" t="s">
        <v>1284</v>
      </c>
      <c r="W102" s="2" t="s">
        <v>233</v>
      </c>
      <c r="X102" s="2" t="s">
        <v>1285</v>
      </c>
      <c r="Y102" s="2" t="s">
        <v>1286</v>
      </c>
      <c r="Z102" s="2" t="s">
        <v>1287</v>
      </c>
      <c r="AA102" s="2" t="s">
        <v>1288</v>
      </c>
      <c r="AB102" s="2" t="s">
        <v>176</v>
      </c>
      <c r="AE102" s="3">
        <v>45658.470243055555</v>
      </c>
      <c r="AF102" s="2" t="s">
        <v>77</v>
      </c>
      <c r="AH102" s="2" t="s">
        <v>142</v>
      </c>
      <c r="AI102" s="2" t="s">
        <v>79</v>
      </c>
      <c r="AJ102" s="2" t="s">
        <v>800</v>
      </c>
      <c r="AK102" s="2" t="s">
        <v>1289</v>
      </c>
      <c r="AL102" s="2" t="s">
        <v>1283</v>
      </c>
      <c r="AM102" s="3">
        <v>45658.470277777778</v>
      </c>
      <c r="AN102" s="2" t="s">
        <v>1289</v>
      </c>
      <c r="AP102" s="2">
        <v>5551950</v>
      </c>
      <c r="AQ102" s="2" t="s">
        <v>81</v>
      </c>
      <c r="AR102" s="3">
        <v>45659.647997685184</v>
      </c>
      <c r="AS102" s="2" t="s">
        <v>82</v>
      </c>
      <c r="AT102" s="3">
        <v>45659.347222222219</v>
      </c>
      <c r="AU102" s="2" t="s">
        <v>83</v>
      </c>
      <c r="AV102" s="2" t="s">
        <v>569</v>
      </c>
      <c r="AW102" s="2" t="s">
        <v>570</v>
      </c>
      <c r="AX102" s="2" t="s">
        <v>571</v>
      </c>
      <c r="AZ102" s="3">
        <v>45659.647997685184</v>
      </c>
      <c r="BB102" s="2" t="s">
        <v>225</v>
      </c>
      <c r="BC102" s="2" t="s">
        <v>226</v>
      </c>
      <c r="BD102" s="2" t="s">
        <v>89</v>
      </c>
      <c r="BE102" s="2" t="s">
        <v>1290</v>
      </c>
      <c r="BF102" s="2" t="s">
        <v>284</v>
      </c>
    </row>
    <row r="103" spans="1:58" x14ac:dyDescent="0.35">
      <c r="A103" s="2">
        <v>2951931</v>
      </c>
      <c r="B103" s="2" t="s">
        <v>58</v>
      </c>
      <c r="C103" s="2">
        <v>30365771</v>
      </c>
      <c r="D103" s="2">
        <v>338424600</v>
      </c>
      <c r="E103" s="2" t="s">
        <v>59</v>
      </c>
      <c r="F103" s="2" t="s">
        <v>60</v>
      </c>
      <c r="G103" s="2" t="s">
        <v>1291</v>
      </c>
      <c r="H103" s="2" t="s">
        <v>1292</v>
      </c>
      <c r="I103" s="2">
        <v>782704928</v>
      </c>
      <c r="J103" s="2" t="s">
        <v>1293</v>
      </c>
      <c r="K103" s="2">
        <v>12</v>
      </c>
      <c r="L103" s="2" t="s">
        <v>63</v>
      </c>
      <c r="M103" s="2" t="s">
        <v>64</v>
      </c>
      <c r="N103" s="3">
        <v>44741.375</v>
      </c>
      <c r="O103" s="2" t="s">
        <v>1294</v>
      </c>
      <c r="Q103" s="2" t="s">
        <v>66</v>
      </c>
      <c r="R103" s="3">
        <v>45658.473344907405</v>
      </c>
      <c r="S103" s="2" t="s">
        <v>450</v>
      </c>
      <c r="T103" s="2" t="s">
        <v>334</v>
      </c>
      <c r="U103" s="2" t="s">
        <v>69</v>
      </c>
      <c r="V103" s="2" t="s">
        <v>1295</v>
      </c>
      <c r="W103" s="2" t="s">
        <v>288</v>
      </c>
      <c r="X103" s="2" t="s">
        <v>289</v>
      </c>
      <c r="Y103" s="2" t="s">
        <v>1296</v>
      </c>
      <c r="Z103" s="2" t="s">
        <v>291</v>
      </c>
      <c r="AA103" s="2" t="s">
        <v>291</v>
      </c>
      <c r="AB103" s="2" t="s">
        <v>1297</v>
      </c>
      <c r="AC103" s="2" t="s">
        <v>1298</v>
      </c>
      <c r="AE103" s="3">
        <v>45659.757592592592</v>
      </c>
      <c r="AF103" s="2" t="s">
        <v>543</v>
      </c>
      <c r="AG103" s="2">
        <v>48</v>
      </c>
      <c r="AH103" s="2" t="s">
        <v>78</v>
      </c>
      <c r="AI103" s="2" t="s">
        <v>58</v>
      </c>
      <c r="AJ103" s="2" t="s">
        <v>101</v>
      </c>
      <c r="AK103" s="2" t="s">
        <v>1299</v>
      </c>
      <c r="AL103" s="2" t="s">
        <v>1300</v>
      </c>
      <c r="AM103" s="3">
        <v>45659.757685185185</v>
      </c>
      <c r="AN103" s="2" t="s">
        <v>1299</v>
      </c>
      <c r="AO103" s="2" t="s">
        <v>1300</v>
      </c>
      <c r="AP103" s="2">
        <v>5555623</v>
      </c>
      <c r="AQ103" s="2" t="s">
        <v>81</v>
      </c>
      <c r="AR103" s="3">
        <v>45660.443078703705</v>
      </c>
      <c r="AS103" s="2" t="s">
        <v>82</v>
      </c>
      <c r="AT103" s="3">
        <v>45659.333333333336</v>
      </c>
      <c r="AU103" s="2" t="s">
        <v>104</v>
      </c>
      <c r="AV103" s="2" t="s">
        <v>294</v>
      </c>
      <c r="AW103" s="2" t="s">
        <v>295</v>
      </c>
      <c r="AX103" s="2" t="s">
        <v>296</v>
      </c>
      <c r="AY103" s="3">
        <v>45661.757592592592</v>
      </c>
      <c r="AZ103" s="3">
        <v>45660.443078703705</v>
      </c>
      <c r="BA103" s="2" t="s">
        <v>460</v>
      </c>
      <c r="BB103" s="2" t="s">
        <v>297</v>
      </c>
      <c r="BC103" s="2" t="s">
        <v>298</v>
      </c>
      <c r="BD103" s="2" t="s">
        <v>299</v>
      </c>
      <c r="BE103" s="2" t="s">
        <v>300</v>
      </c>
      <c r="BF103" s="2" t="s">
        <v>301</v>
      </c>
    </row>
    <row r="104" spans="1:58" x14ac:dyDescent="0.35">
      <c r="A104" s="2">
        <v>2951932</v>
      </c>
      <c r="B104" s="2" t="s">
        <v>720</v>
      </c>
      <c r="C104" s="2">
        <v>34652021</v>
      </c>
      <c r="D104" s="2">
        <v>339678919</v>
      </c>
      <c r="E104" s="2" t="s">
        <v>59</v>
      </c>
      <c r="F104" s="2" t="s">
        <v>60</v>
      </c>
      <c r="G104" s="2" t="s">
        <v>739</v>
      </c>
      <c r="H104" s="2" t="s">
        <v>1301</v>
      </c>
      <c r="I104" s="2">
        <v>789195030</v>
      </c>
      <c r="J104" s="2" t="s">
        <v>1302</v>
      </c>
      <c r="K104" s="2">
        <v>16</v>
      </c>
      <c r="L104" s="2" t="s">
        <v>63</v>
      </c>
      <c r="M104" s="2" t="s">
        <v>64</v>
      </c>
      <c r="N104" s="3">
        <v>43180.458333333336</v>
      </c>
      <c r="O104" s="2" t="s">
        <v>724</v>
      </c>
      <c r="Q104" s="2" t="s">
        <v>66</v>
      </c>
      <c r="R104" s="3">
        <v>45658.474247685182</v>
      </c>
      <c r="S104" s="2" t="s">
        <v>1025</v>
      </c>
      <c r="T104" s="2" t="s">
        <v>156</v>
      </c>
      <c r="U104" s="2" t="s">
        <v>69</v>
      </c>
      <c r="V104" s="2" t="s">
        <v>1303</v>
      </c>
      <c r="W104" s="2" t="s">
        <v>605</v>
      </c>
      <c r="X104" s="2" t="s">
        <v>605</v>
      </c>
      <c r="Y104" s="2" t="s">
        <v>1304</v>
      </c>
      <c r="Z104" s="2" t="s">
        <v>1305</v>
      </c>
      <c r="AA104" s="2" t="s">
        <v>1306</v>
      </c>
      <c r="AB104" s="2" t="s">
        <v>176</v>
      </c>
      <c r="AE104" s="3">
        <v>45658.474259259259</v>
      </c>
      <c r="AF104" s="2" t="s">
        <v>77</v>
      </c>
      <c r="AH104" s="2" t="s">
        <v>142</v>
      </c>
      <c r="AI104" s="2" t="s">
        <v>255</v>
      </c>
      <c r="AJ104" s="2" t="s">
        <v>516</v>
      </c>
      <c r="AK104" s="2" t="s">
        <v>1307</v>
      </c>
      <c r="AL104" s="2" t="s">
        <v>1025</v>
      </c>
      <c r="AM104" s="3">
        <v>45658.474293981482</v>
      </c>
      <c r="AN104" s="2" t="s">
        <v>1307</v>
      </c>
      <c r="AP104" s="2">
        <v>5551955</v>
      </c>
      <c r="AQ104" s="2" t="s">
        <v>81</v>
      </c>
      <c r="AR104" s="3">
        <v>45659.484317129631</v>
      </c>
      <c r="AS104" s="2" t="s">
        <v>82</v>
      </c>
      <c r="AT104" s="3">
        <v>45659.333333333336</v>
      </c>
      <c r="AU104" s="2" t="s">
        <v>83</v>
      </c>
      <c r="AV104" s="2" t="s">
        <v>611</v>
      </c>
      <c r="AW104" s="2" t="s">
        <v>612</v>
      </c>
      <c r="AX104" s="2" t="s">
        <v>1308</v>
      </c>
      <c r="AZ104" s="3">
        <v>45659.484317129631</v>
      </c>
      <c r="BB104" s="2" t="s">
        <v>1309</v>
      </c>
      <c r="BC104" s="2" t="s">
        <v>1310</v>
      </c>
      <c r="BD104" s="2" t="s">
        <v>1311</v>
      </c>
      <c r="BE104" s="2" t="s">
        <v>1312</v>
      </c>
      <c r="BF104" s="2" t="s">
        <v>301</v>
      </c>
    </row>
    <row r="105" spans="1:58" x14ac:dyDescent="0.35">
      <c r="A105" s="2">
        <v>2951933</v>
      </c>
      <c r="B105" s="2" t="s">
        <v>58</v>
      </c>
      <c r="C105" s="2">
        <v>36598401</v>
      </c>
      <c r="D105" s="2">
        <v>338327563</v>
      </c>
      <c r="E105" s="2" t="s">
        <v>59</v>
      </c>
      <c r="F105" s="2" t="s">
        <v>60</v>
      </c>
      <c r="G105" s="2" t="s">
        <v>1313</v>
      </c>
      <c r="H105" s="2" t="s">
        <v>1314</v>
      </c>
      <c r="I105" s="2" t="s">
        <v>1315</v>
      </c>
      <c r="J105" s="2" t="s">
        <v>1316</v>
      </c>
      <c r="K105" s="2">
        <v>12</v>
      </c>
      <c r="L105" s="2" t="s">
        <v>63</v>
      </c>
      <c r="M105" s="2" t="s">
        <v>64</v>
      </c>
      <c r="N105" s="3">
        <v>44805</v>
      </c>
      <c r="O105" s="2" t="s">
        <v>647</v>
      </c>
      <c r="Q105" s="2" t="s">
        <v>66</v>
      </c>
      <c r="R105" s="3">
        <v>45658.476435185185</v>
      </c>
      <c r="S105" s="2" t="s">
        <v>1317</v>
      </c>
      <c r="T105" s="2" t="s">
        <v>156</v>
      </c>
      <c r="U105" s="2" t="s">
        <v>374</v>
      </c>
      <c r="V105" s="2" t="s">
        <v>1318</v>
      </c>
      <c r="W105" s="2" t="s">
        <v>400</v>
      </c>
      <c r="X105" s="2" t="s">
        <v>419</v>
      </c>
      <c r="Y105" s="2" t="s">
        <v>1319</v>
      </c>
      <c r="Z105" s="2" t="s">
        <v>777</v>
      </c>
      <c r="AA105" s="2" t="s">
        <v>1320</v>
      </c>
      <c r="AB105" s="2" t="s">
        <v>1321</v>
      </c>
      <c r="AE105" s="3">
        <v>45658.476446759261</v>
      </c>
      <c r="AF105" s="2" t="s">
        <v>77</v>
      </c>
      <c r="AH105" s="2" t="s">
        <v>142</v>
      </c>
      <c r="AI105" s="2" t="s">
        <v>79</v>
      </c>
      <c r="AJ105" s="2" t="s">
        <v>767</v>
      </c>
      <c r="AK105" s="2" t="s">
        <v>1322</v>
      </c>
      <c r="AL105" s="2" t="s">
        <v>1317</v>
      </c>
      <c r="AM105" s="3">
        <v>45658.476481481484</v>
      </c>
      <c r="AN105" s="2" t="s">
        <v>1322</v>
      </c>
      <c r="AP105" s="2">
        <v>5551956</v>
      </c>
      <c r="AQ105" s="2" t="s">
        <v>81</v>
      </c>
      <c r="AR105" s="3">
        <v>45658.605081018519</v>
      </c>
      <c r="AS105" s="2" t="s">
        <v>82</v>
      </c>
      <c r="AT105" s="3">
        <v>45659.333333333336</v>
      </c>
      <c r="AU105" s="2" t="s">
        <v>83</v>
      </c>
      <c r="AV105" s="2" t="s">
        <v>423</v>
      </c>
      <c r="AW105" s="2" t="s">
        <v>424</v>
      </c>
      <c r="AX105" s="2" t="s">
        <v>1323</v>
      </c>
      <c r="AZ105" s="3">
        <v>45658.605081018519</v>
      </c>
      <c r="BB105" s="2" t="s">
        <v>225</v>
      </c>
      <c r="BC105" s="2" t="s">
        <v>226</v>
      </c>
      <c r="BD105" s="2" t="s">
        <v>89</v>
      </c>
      <c r="BE105" s="2" t="s">
        <v>242</v>
      </c>
      <c r="BF105" s="2" t="s">
        <v>243</v>
      </c>
    </row>
    <row r="106" spans="1:58" x14ac:dyDescent="0.35">
      <c r="A106" s="2">
        <v>2951934</v>
      </c>
      <c r="B106" s="2" t="s">
        <v>58</v>
      </c>
      <c r="C106" s="2">
        <v>42371441</v>
      </c>
      <c r="D106" s="2">
        <v>339916832</v>
      </c>
      <c r="E106" s="2" t="s">
        <v>59</v>
      </c>
      <c r="F106" s="2" t="s">
        <v>60</v>
      </c>
      <c r="G106" s="2" t="s">
        <v>699</v>
      </c>
      <c r="H106" s="2" t="s">
        <v>868</v>
      </c>
      <c r="I106" s="2">
        <v>774114404</v>
      </c>
      <c r="J106" s="2" t="s">
        <v>1324</v>
      </c>
      <c r="K106" s="2">
        <v>19</v>
      </c>
      <c r="L106" s="2" t="s">
        <v>63</v>
      </c>
      <c r="M106" s="2" t="s">
        <v>64</v>
      </c>
      <c r="N106" s="3">
        <v>45314.658680555556</v>
      </c>
      <c r="O106" s="2" t="s">
        <v>65</v>
      </c>
      <c r="Q106" s="2" t="s">
        <v>66</v>
      </c>
      <c r="R106" s="3">
        <v>45658.477893518517</v>
      </c>
      <c r="S106" s="2" t="s">
        <v>480</v>
      </c>
      <c r="T106" s="2" t="s">
        <v>156</v>
      </c>
      <c r="U106" s="2" t="s">
        <v>69</v>
      </c>
      <c r="V106" s="2" t="s">
        <v>1325</v>
      </c>
      <c r="W106" s="2" t="s">
        <v>1252</v>
      </c>
      <c r="X106" s="2" t="s">
        <v>1252</v>
      </c>
      <c r="Y106" s="2" t="s">
        <v>1326</v>
      </c>
      <c r="Z106" s="2" t="s">
        <v>1327</v>
      </c>
      <c r="AA106" s="2" t="s">
        <v>1328</v>
      </c>
      <c r="AB106" s="2" t="s">
        <v>176</v>
      </c>
      <c r="AC106" s="2">
        <v>774114404</v>
      </c>
      <c r="AE106" s="3">
        <v>45658.477905092594</v>
      </c>
      <c r="AF106" s="2" t="s">
        <v>77</v>
      </c>
      <c r="AH106" s="2" t="s">
        <v>78</v>
      </c>
      <c r="AI106" s="2" t="s">
        <v>79</v>
      </c>
      <c r="AJ106" s="2" t="s">
        <v>123</v>
      </c>
      <c r="AK106" s="2" t="s">
        <v>1325</v>
      </c>
      <c r="AL106" s="2" t="s">
        <v>480</v>
      </c>
      <c r="AM106" s="3">
        <v>45658.477951388886</v>
      </c>
      <c r="AN106" s="2" t="s">
        <v>1325</v>
      </c>
      <c r="AP106" s="2">
        <v>5551957</v>
      </c>
      <c r="AQ106" s="2" t="s">
        <v>81</v>
      </c>
      <c r="AR106" s="3">
        <v>45660.819027777776</v>
      </c>
      <c r="AS106" s="2" t="s">
        <v>82</v>
      </c>
      <c r="AT106" s="3">
        <v>45659.333333333336</v>
      </c>
      <c r="AU106" s="2" t="s">
        <v>83</v>
      </c>
      <c r="AV106" s="2" t="s">
        <v>1257</v>
      </c>
      <c r="AW106" s="2" t="s">
        <v>1258</v>
      </c>
      <c r="AX106" s="2" t="s">
        <v>1329</v>
      </c>
      <c r="AZ106" s="3">
        <v>45660.819027777776</v>
      </c>
      <c r="BB106" s="2" t="s">
        <v>614</v>
      </c>
      <c r="BC106" s="2" t="s">
        <v>129</v>
      </c>
      <c r="BD106" s="2" t="s">
        <v>615</v>
      </c>
      <c r="BE106" s="2" t="s">
        <v>1330</v>
      </c>
      <c r="BF106" s="2" t="s">
        <v>147</v>
      </c>
    </row>
    <row r="107" spans="1:58" x14ac:dyDescent="0.35">
      <c r="A107" s="2">
        <v>2951935</v>
      </c>
      <c r="B107" s="2" t="s">
        <v>720</v>
      </c>
      <c r="C107" s="2">
        <v>34925221</v>
      </c>
      <c r="D107" s="2">
        <v>338348015</v>
      </c>
      <c r="E107" s="2" t="s">
        <v>59</v>
      </c>
      <c r="F107" s="2" t="s">
        <v>60</v>
      </c>
      <c r="G107" s="2" t="s">
        <v>1331</v>
      </c>
      <c r="H107" s="2" t="s">
        <v>1128</v>
      </c>
      <c r="I107" s="2">
        <v>770410228</v>
      </c>
      <c r="J107" s="2" t="s">
        <v>1332</v>
      </c>
      <c r="K107" s="2">
        <v>13</v>
      </c>
      <c r="L107" s="2" t="s">
        <v>63</v>
      </c>
      <c r="M107" s="2" t="s">
        <v>64</v>
      </c>
      <c r="N107" s="3">
        <v>43381.416666666664</v>
      </c>
      <c r="O107" s="2" t="s">
        <v>724</v>
      </c>
      <c r="Q107" s="2" t="s">
        <v>66</v>
      </c>
      <c r="R107" s="3">
        <v>45658.478159722225</v>
      </c>
      <c r="S107" s="2" t="s">
        <v>1333</v>
      </c>
      <c r="T107" s="2" t="s">
        <v>68</v>
      </c>
      <c r="U107" s="2" t="s">
        <v>157</v>
      </c>
      <c r="V107" s="2" t="s">
        <v>1334</v>
      </c>
      <c r="W107" s="2" t="s">
        <v>400</v>
      </c>
      <c r="X107" s="2" t="s">
        <v>419</v>
      </c>
      <c r="Y107" s="2" t="s">
        <v>1335</v>
      </c>
      <c r="Z107" s="2" t="s">
        <v>1336</v>
      </c>
      <c r="AA107" s="2" t="s">
        <v>1336</v>
      </c>
      <c r="AB107" s="2" t="s">
        <v>176</v>
      </c>
      <c r="AC107" s="2" t="s">
        <v>1337</v>
      </c>
      <c r="AE107" s="3">
        <v>45658.478217592594</v>
      </c>
      <c r="AF107" s="2" t="s">
        <v>77</v>
      </c>
      <c r="AH107" s="2" t="s">
        <v>78</v>
      </c>
      <c r="AI107" s="2" t="s">
        <v>275</v>
      </c>
      <c r="AJ107" s="2" t="s">
        <v>276</v>
      </c>
      <c r="AK107" s="2" t="s">
        <v>1338</v>
      </c>
      <c r="AL107" s="2" t="s">
        <v>1333</v>
      </c>
      <c r="AM107" s="3">
        <v>45658.478263888886</v>
      </c>
      <c r="AN107" s="2" t="s">
        <v>1338</v>
      </c>
      <c r="AP107" s="2">
        <v>5551958</v>
      </c>
      <c r="AQ107" s="2" t="s">
        <v>81</v>
      </c>
      <c r="AR107" s="3">
        <v>45659.575138888889</v>
      </c>
      <c r="AS107" s="2" t="s">
        <v>82</v>
      </c>
      <c r="AT107" s="3">
        <v>45659.333333333336</v>
      </c>
      <c r="AU107" s="2" t="s">
        <v>83</v>
      </c>
      <c r="AV107" s="2" t="s">
        <v>423</v>
      </c>
      <c r="AW107" s="2" t="s">
        <v>424</v>
      </c>
      <c r="AX107" s="2" t="s">
        <v>1339</v>
      </c>
      <c r="AZ107" s="3">
        <v>45659.575138888889</v>
      </c>
      <c r="BB107" s="2" t="s">
        <v>349</v>
      </c>
      <c r="BC107" s="2" t="s">
        <v>350</v>
      </c>
      <c r="BD107" s="2" t="s">
        <v>351</v>
      </c>
      <c r="BE107" s="2" t="s">
        <v>1340</v>
      </c>
      <c r="BF107" s="2" t="s">
        <v>353</v>
      </c>
    </row>
    <row r="108" spans="1:58" x14ac:dyDescent="0.35">
      <c r="A108" s="2">
        <v>2951936</v>
      </c>
      <c r="B108" s="2" t="s">
        <v>58</v>
      </c>
      <c r="C108" s="2">
        <v>44747861</v>
      </c>
      <c r="D108" s="2">
        <v>338373154</v>
      </c>
      <c r="E108" s="2" t="s">
        <v>59</v>
      </c>
      <c r="F108" s="2" t="s">
        <v>60</v>
      </c>
      <c r="G108" s="2" t="s">
        <v>876</v>
      </c>
      <c r="H108" s="2" t="s">
        <v>1341</v>
      </c>
      <c r="I108" s="2">
        <v>775941963</v>
      </c>
      <c r="J108" s="2" t="s">
        <v>1342</v>
      </c>
      <c r="K108" s="2">
        <v>13</v>
      </c>
      <c r="L108" s="2" t="s">
        <v>305</v>
      </c>
      <c r="M108" s="2" t="s">
        <v>64</v>
      </c>
      <c r="N108" s="3">
        <v>45644.75</v>
      </c>
      <c r="O108" s="2" t="s">
        <v>65</v>
      </c>
      <c r="Q108" s="2" t="s">
        <v>66</v>
      </c>
      <c r="R108" s="3">
        <v>45658.479456018518</v>
      </c>
      <c r="S108" s="2" t="s">
        <v>1343</v>
      </c>
      <c r="T108" s="2" t="s">
        <v>68</v>
      </c>
      <c r="U108" s="2" t="s">
        <v>69</v>
      </c>
      <c r="V108" s="2" t="s">
        <v>1344</v>
      </c>
      <c r="W108" s="2" t="s">
        <v>400</v>
      </c>
      <c r="X108" s="2" t="s">
        <v>419</v>
      </c>
      <c r="Y108" s="2" t="s">
        <v>1345</v>
      </c>
      <c r="Z108" s="2" t="s">
        <v>421</v>
      </c>
      <c r="AA108" s="2" t="s">
        <v>421</v>
      </c>
      <c r="AB108" s="2" t="s">
        <v>176</v>
      </c>
      <c r="AE108" s="3">
        <v>45658.479467592595</v>
      </c>
      <c r="AF108" s="2" t="s">
        <v>77</v>
      </c>
      <c r="AH108" s="2" t="s">
        <v>142</v>
      </c>
      <c r="AI108" s="2" t="s">
        <v>79</v>
      </c>
      <c r="AJ108" s="2" t="s">
        <v>123</v>
      </c>
      <c r="AK108" s="2" t="s">
        <v>1346</v>
      </c>
      <c r="AL108" s="2" t="s">
        <v>1343</v>
      </c>
      <c r="AM108" s="3">
        <v>45658.479502314818</v>
      </c>
      <c r="AN108" s="2" t="s">
        <v>1346</v>
      </c>
      <c r="AP108" s="2">
        <v>5551959</v>
      </c>
      <c r="AQ108" s="2" t="s">
        <v>81</v>
      </c>
      <c r="AR108" s="3">
        <v>45659.408831018518</v>
      </c>
      <c r="AS108" s="2" t="s">
        <v>82</v>
      </c>
      <c r="AT108" s="3">
        <v>45659.333333333336</v>
      </c>
      <c r="AU108" s="2" t="s">
        <v>83</v>
      </c>
      <c r="AV108" s="2" t="s">
        <v>423</v>
      </c>
      <c r="AW108" s="2" t="s">
        <v>424</v>
      </c>
      <c r="AX108" s="2" t="s">
        <v>1347</v>
      </c>
      <c r="AZ108" s="3">
        <v>45659.408831018518</v>
      </c>
      <c r="BB108" s="2" t="s">
        <v>408</v>
      </c>
      <c r="BC108" s="2" t="s">
        <v>409</v>
      </c>
      <c r="BD108" s="2" t="s">
        <v>410</v>
      </c>
      <c r="BE108" s="2" t="s">
        <v>1348</v>
      </c>
      <c r="BF108" s="2" t="s">
        <v>243</v>
      </c>
    </row>
    <row r="109" spans="1:58" x14ac:dyDescent="0.35">
      <c r="A109" s="2">
        <v>2951937</v>
      </c>
      <c r="B109" s="2" t="s">
        <v>58</v>
      </c>
      <c r="C109" s="2">
        <v>43326981</v>
      </c>
      <c r="D109" s="2">
        <v>339900288</v>
      </c>
      <c r="E109" s="2" t="s">
        <v>59</v>
      </c>
      <c r="F109" s="2" t="s">
        <v>60</v>
      </c>
      <c r="G109" s="2" t="s">
        <v>876</v>
      </c>
      <c r="H109" s="2" t="s">
        <v>1349</v>
      </c>
      <c r="I109" s="2">
        <v>779248216</v>
      </c>
      <c r="J109" s="2" t="s">
        <v>1151</v>
      </c>
      <c r="K109" s="2">
        <v>19</v>
      </c>
      <c r="L109" s="2" t="s">
        <v>63</v>
      </c>
      <c r="M109" s="2" t="s">
        <v>64</v>
      </c>
      <c r="N109" s="3">
        <v>45464.041666666664</v>
      </c>
      <c r="O109" s="2" t="s">
        <v>65</v>
      </c>
      <c r="Q109" s="2" t="s">
        <v>66</v>
      </c>
      <c r="R109" s="3">
        <v>45658.479629629626</v>
      </c>
      <c r="S109" s="2" t="s">
        <v>495</v>
      </c>
      <c r="T109" s="2" t="s">
        <v>156</v>
      </c>
      <c r="U109" s="2" t="s">
        <v>69</v>
      </c>
      <c r="V109" s="2" t="s">
        <v>1350</v>
      </c>
      <c r="W109" s="2" t="s">
        <v>1252</v>
      </c>
      <c r="X109" s="2" t="s">
        <v>1351</v>
      </c>
      <c r="Y109" s="2" t="s">
        <v>1352</v>
      </c>
      <c r="Z109" s="2" t="s">
        <v>1353</v>
      </c>
      <c r="AA109" s="2" t="s">
        <v>1354</v>
      </c>
      <c r="AB109" s="2" t="s">
        <v>176</v>
      </c>
      <c r="AE109" s="3">
        <v>45658.479641203703</v>
      </c>
      <c r="AF109" s="2" t="s">
        <v>77</v>
      </c>
      <c r="AH109" s="2" t="s">
        <v>78</v>
      </c>
      <c r="AI109" s="2" t="s">
        <v>79</v>
      </c>
      <c r="AJ109" s="2" t="s">
        <v>191</v>
      </c>
      <c r="AK109" s="2" t="s">
        <v>1355</v>
      </c>
      <c r="AL109" s="2" t="s">
        <v>495</v>
      </c>
      <c r="AM109" s="3">
        <v>45658.479687500003</v>
      </c>
      <c r="AN109" s="2" t="s">
        <v>1355</v>
      </c>
      <c r="AP109" s="2">
        <v>5551960</v>
      </c>
      <c r="AQ109" s="2" t="s">
        <v>81</v>
      </c>
      <c r="AR109" s="3">
        <v>45660.840150462966</v>
      </c>
      <c r="AS109" s="2" t="s">
        <v>82</v>
      </c>
      <c r="AT109" s="3">
        <v>45659.333333333336</v>
      </c>
      <c r="AU109" s="2" t="s">
        <v>83</v>
      </c>
      <c r="AV109" s="2" t="s">
        <v>1257</v>
      </c>
      <c r="AW109" s="2" t="s">
        <v>1258</v>
      </c>
      <c r="AX109" s="2" t="s">
        <v>1356</v>
      </c>
      <c r="AZ109" s="3">
        <v>45660.840150462966</v>
      </c>
      <c r="BB109" s="2" t="s">
        <v>557</v>
      </c>
      <c r="BC109" s="2" t="s">
        <v>558</v>
      </c>
      <c r="BD109" s="2" t="s">
        <v>181</v>
      </c>
      <c r="BE109" s="2" t="s">
        <v>1357</v>
      </c>
      <c r="BF109" s="2" t="s">
        <v>147</v>
      </c>
    </row>
    <row r="110" spans="1:58" x14ac:dyDescent="0.35">
      <c r="A110" s="2">
        <v>2951938</v>
      </c>
      <c r="B110" s="2" t="s">
        <v>58</v>
      </c>
      <c r="C110" s="2">
        <v>43180481</v>
      </c>
      <c r="D110" s="2">
        <v>338423006</v>
      </c>
      <c r="E110" s="2" t="s">
        <v>59</v>
      </c>
      <c r="F110" s="2" t="s">
        <v>60</v>
      </c>
      <c r="G110" s="2" t="s">
        <v>1358</v>
      </c>
      <c r="H110" s="2" t="s">
        <v>1359</v>
      </c>
      <c r="I110" s="2">
        <v>787584585</v>
      </c>
      <c r="J110" s="2" t="s">
        <v>1360</v>
      </c>
      <c r="K110" s="2">
        <v>13</v>
      </c>
      <c r="L110" s="2" t="s">
        <v>305</v>
      </c>
      <c r="M110" s="2" t="s">
        <v>64</v>
      </c>
      <c r="N110" s="3">
        <v>45425.48847222222</v>
      </c>
      <c r="O110" s="2" t="s">
        <v>65</v>
      </c>
      <c r="Q110" s="2" t="s">
        <v>66</v>
      </c>
      <c r="R110" s="3">
        <v>45658.48027777778</v>
      </c>
      <c r="S110" s="2" t="s">
        <v>913</v>
      </c>
      <c r="T110" s="2" t="s">
        <v>156</v>
      </c>
      <c r="U110" s="2" t="s">
        <v>69</v>
      </c>
      <c r="V110" s="2" t="s">
        <v>1361</v>
      </c>
      <c r="W110" s="2" t="s">
        <v>288</v>
      </c>
      <c r="X110" s="2" t="s">
        <v>289</v>
      </c>
      <c r="Y110" s="2" t="s">
        <v>1362</v>
      </c>
      <c r="Z110" s="2" t="s">
        <v>291</v>
      </c>
      <c r="AA110" s="2" t="s">
        <v>291</v>
      </c>
      <c r="AB110" s="2" t="s">
        <v>1363</v>
      </c>
      <c r="AC110" s="2">
        <v>1</v>
      </c>
      <c r="AE110" s="3">
        <v>45658.757233796299</v>
      </c>
      <c r="AF110" s="2" t="s">
        <v>77</v>
      </c>
      <c r="AH110" s="2" t="s">
        <v>78</v>
      </c>
      <c r="AI110" s="2" t="s">
        <v>58</v>
      </c>
      <c r="AJ110" s="2" t="s">
        <v>101</v>
      </c>
      <c r="AK110" s="2" t="s">
        <v>1364</v>
      </c>
      <c r="AL110" s="2" t="s">
        <v>301</v>
      </c>
      <c r="AM110" s="3">
        <v>45658.757314814815</v>
      </c>
      <c r="AN110" s="2" t="s">
        <v>1364</v>
      </c>
      <c r="AO110" s="2" t="s">
        <v>301</v>
      </c>
      <c r="AP110" s="2">
        <v>5552473</v>
      </c>
      <c r="AQ110" s="2" t="s">
        <v>81</v>
      </c>
      <c r="AR110" s="3">
        <v>45659.639247685183</v>
      </c>
      <c r="AS110" s="2" t="s">
        <v>82</v>
      </c>
      <c r="AT110" s="3">
        <v>45659.333333333336</v>
      </c>
      <c r="AU110" s="2" t="s">
        <v>104</v>
      </c>
      <c r="AV110" s="2" t="s">
        <v>969</v>
      </c>
      <c r="AW110" s="2" t="s">
        <v>970</v>
      </c>
      <c r="AX110" s="2" t="s">
        <v>971</v>
      </c>
      <c r="AZ110" s="3">
        <v>45659.639247685183</v>
      </c>
      <c r="BB110" s="2" t="s">
        <v>108</v>
      </c>
      <c r="BC110" s="2" t="s">
        <v>109</v>
      </c>
      <c r="BD110" s="2" t="s">
        <v>110</v>
      </c>
      <c r="BE110" s="2" t="s">
        <v>1365</v>
      </c>
      <c r="BF110" s="2" t="s">
        <v>151</v>
      </c>
    </row>
    <row r="111" spans="1:58" x14ac:dyDescent="0.35">
      <c r="A111" s="2">
        <v>2951939</v>
      </c>
      <c r="B111" s="2" t="s">
        <v>58</v>
      </c>
      <c r="C111" s="2">
        <v>42014121</v>
      </c>
      <c r="D111" s="2">
        <v>338425911</v>
      </c>
      <c r="E111" s="2" t="s">
        <v>59</v>
      </c>
      <c r="F111" s="2" t="s">
        <v>60</v>
      </c>
      <c r="G111" s="2" t="s">
        <v>1366</v>
      </c>
      <c r="H111" s="2" t="s">
        <v>1071</v>
      </c>
      <c r="I111" s="2">
        <v>775836919</v>
      </c>
      <c r="J111" s="2" t="s">
        <v>1367</v>
      </c>
      <c r="K111" s="2">
        <v>20</v>
      </c>
      <c r="L111" s="2" t="s">
        <v>357</v>
      </c>
      <c r="M111" s="2" t="s">
        <v>358</v>
      </c>
      <c r="N111" s="3">
        <v>45558.638645833336</v>
      </c>
      <c r="O111" s="2" t="s">
        <v>537</v>
      </c>
      <c r="Q111" s="2" t="s">
        <v>66</v>
      </c>
      <c r="R111" s="3">
        <v>45658.48064814815</v>
      </c>
      <c r="S111" s="2" t="s">
        <v>961</v>
      </c>
      <c r="T111" s="2" t="s">
        <v>334</v>
      </c>
      <c r="U111" s="2" t="s">
        <v>215</v>
      </c>
      <c r="V111" s="2" t="s">
        <v>1368</v>
      </c>
      <c r="W111" s="2" t="s">
        <v>288</v>
      </c>
      <c r="X111" s="2" t="s">
        <v>289</v>
      </c>
      <c r="Y111" s="2" t="s">
        <v>1369</v>
      </c>
      <c r="Z111" s="2" t="s">
        <v>1370</v>
      </c>
      <c r="AA111" s="2" t="s">
        <v>1371</v>
      </c>
      <c r="AB111" s="2" t="s">
        <v>176</v>
      </c>
      <c r="AE111" s="3">
        <v>45658.481064814812</v>
      </c>
      <c r="AF111" s="2" t="s">
        <v>342</v>
      </c>
      <c r="AH111" s="2" t="s">
        <v>78</v>
      </c>
      <c r="AI111" s="2" t="s">
        <v>363</v>
      </c>
      <c r="AJ111" s="2" t="s">
        <v>364</v>
      </c>
      <c r="AK111" s="2" t="s">
        <v>1372</v>
      </c>
      <c r="AL111" s="2" t="s">
        <v>961</v>
      </c>
      <c r="AM111" s="3">
        <v>45658.481134259258</v>
      </c>
      <c r="AO111" s="2" t="s">
        <v>961</v>
      </c>
      <c r="AP111" s="2">
        <v>5551962</v>
      </c>
      <c r="AQ111" s="2" t="s">
        <v>81</v>
      </c>
      <c r="AR111" s="3">
        <v>45658.742349537039</v>
      </c>
      <c r="AS111" s="2" t="s">
        <v>82</v>
      </c>
      <c r="AT111" s="3">
        <v>45659.333333333336</v>
      </c>
      <c r="AU111" s="2" t="s">
        <v>104</v>
      </c>
      <c r="AV111" s="2" t="s">
        <v>682</v>
      </c>
      <c r="AW111" s="2" t="s">
        <v>683</v>
      </c>
      <c r="AX111" s="2" t="s">
        <v>1373</v>
      </c>
      <c r="AZ111" s="3">
        <v>45658.742349537039</v>
      </c>
      <c r="BB111" s="2" t="s">
        <v>1374</v>
      </c>
      <c r="BC111" s="2" t="s">
        <v>888</v>
      </c>
      <c r="BD111" s="2" t="s">
        <v>1375</v>
      </c>
      <c r="BE111" s="2" t="s">
        <v>1376</v>
      </c>
      <c r="BF111" s="2" t="s">
        <v>301</v>
      </c>
    </row>
    <row r="112" spans="1:58" x14ac:dyDescent="0.35">
      <c r="A112" s="2">
        <v>2951940</v>
      </c>
      <c r="B112" s="2" t="s">
        <v>58</v>
      </c>
      <c r="C112" s="2">
        <v>44779901</v>
      </c>
      <c r="D112" s="2">
        <v>338459187</v>
      </c>
      <c r="E112" s="2" t="s">
        <v>59</v>
      </c>
      <c r="F112" s="2" t="s">
        <v>60</v>
      </c>
      <c r="G112" s="2" t="s">
        <v>1377</v>
      </c>
      <c r="H112" s="2" t="s">
        <v>1217</v>
      </c>
      <c r="I112" s="2" t="s">
        <v>1378</v>
      </c>
      <c r="J112" s="2" t="s">
        <v>1379</v>
      </c>
      <c r="K112" s="2">
        <v>13</v>
      </c>
      <c r="L112" s="2" t="s">
        <v>305</v>
      </c>
      <c r="M112" s="2" t="s">
        <v>64</v>
      </c>
      <c r="N112" s="3">
        <v>45632.75</v>
      </c>
      <c r="O112" s="2" t="s">
        <v>65</v>
      </c>
      <c r="Q112" s="2" t="s">
        <v>66</v>
      </c>
      <c r="R112" s="3">
        <v>45658.482673611114</v>
      </c>
      <c r="S112" s="2" t="s">
        <v>1250</v>
      </c>
      <c r="T112" s="2" t="s">
        <v>156</v>
      </c>
      <c r="U112" s="2" t="s">
        <v>69</v>
      </c>
      <c r="V112" s="2" t="s">
        <v>1380</v>
      </c>
      <c r="W112" s="2" t="s">
        <v>118</v>
      </c>
      <c r="X112" s="2" t="s">
        <v>119</v>
      </c>
      <c r="Y112" s="2" t="s">
        <v>1381</v>
      </c>
      <c r="Z112" s="2" t="s">
        <v>121</v>
      </c>
      <c r="AA112" s="2" t="s">
        <v>121</v>
      </c>
      <c r="AB112" s="2" t="s">
        <v>1382</v>
      </c>
      <c r="AE112" s="3">
        <v>45658.482685185183</v>
      </c>
      <c r="AF112" s="2" t="s">
        <v>77</v>
      </c>
      <c r="AH112" s="2" t="s">
        <v>78</v>
      </c>
      <c r="AI112" s="2" t="s">
        <v>79</v>
      </c>
      <c r="AJ112" s="2" t="s">
        <v>123</v>
      </c>
      <c r="AK112" s="2" t="s">
        <v>1383</v>
      </c>
      <c r="AL112" s="2" t="s">
        <v>1250</v>
      </c>
      <c r="AM112" s="3">
        <v>45658.482719907406</v>
      </c>
      <c r="AN112" s="2" t="s">
        <v>1383</v>
      </c>
      <c r="AP112" s="2">
        <v>5551963</v>
      </c>
      <c r="AQ112" s="2" t="s">
        <v>81</v>
      </c>
      <c r="AR112" s="3">
        <v>45659.633148148147</v>
      </c>
      <c r="AS112" s="2" t="s">
        <v>82</v>
      </c>
      <c r="AT112" s="3">
        <v>45659.333333333336</v>
      </c>
      <c r="AU112" s="2" t="s">
        <v>83</v>
      </c>
      <c r="AV112" s="2" t="s">
        <v>125</v>
      </c>
      <c r="AW112" s="2" t="s">
        <v>126</v>
      </c>
      <c r="AX112" s="2" t="s">
        <v>178</v>
      </c>
      <c r="AZ112" s="3">
        <v>45659.633148148147</v>
      </c>
      <c r="BB112" s="2" t="s">
        <v>643</v>
      </c>
      <c r="BC112" s="2" t="s">
        <v>644</v>
      </c>
      <c r="BD112" s="2" t="s">
        <v>299</v>
      </c>
      <c r="BE112" s="2" t="s">
        <v>1384</v>
      </c>
      <c r="BF112" s="2" t="s">
        <v>560</v>
      </c>
    </row>
    <row r="113" spans="1:58" x14ac:dyDescent="0.35">
      <c r="A113" s="2">
        <v>2951941</v>
      </c>
      <c r="B113" s="2" t="s">
        <v>58</v>
      </c>
      <c r="C113" s="2">
        <v>42936031</v>
      </c>
      <c r="D113" s="2">
        <v>338048074</v>
      </c>
      <c r="E113" s="2" t="s">
        <v>59</v>
      </c>
      <c r="F113" s="2" t="s">
        <v>60</v>
      </c>
      <c r="G113" s="2" t="s">
        <v>1385</v>
      </c>
      <c r="H113" s="2" t="s">
        <v>1386</v>
      </c>
      <c r="I113" s="2">
        <v>775276762</v>
      </c>
      <c r="J113" s="2" t="s">
        <v>1387</v>
      </c>
      <c r="K113" s="2">
        <v>13</v>
      </c>
      <c r="L113" s="2" t="s">
        <v>63</v>
      </c>
      <c r="M113" s="2" t="s">
        <v>64</v>
      </c>
      <c r="N113" s="3">
        <v>45394.537094907406</v>
      </c>
      <c r="O113" s="2" t="s">
        <v>65</v>
      </c>
      <c r="Q113" s="2" t="s">
        <v>66</v>
      </c>
      <c r="R113" s="3">
        <v>45658.483749999999</v>
      </c>
      <c r="S113" s="2" t="s">
        <v>1388</v>
      </c>
      <c r="T113" s="2" t="s">
        <v>156</v>
      </c>
      <c r="U113" s="2" t="s">
        <v>69</v>
      </c>
      <c r="V113" s="2" t="s">
        <v>1389</v>
      </c>
      <c r="W113" s="2" t="s">
        <v>136</v>
      </c>
      <c r="X113" s="2" t="s">
        <v>217</v>
      </c>
      <c r="Y113" s="2" t="s">
        <v>1390</v>
      </c>
      <c r="Z113" s="2" t="s">
        <v>219</v>
      </c>
      <c r="AA113" s="2" t="s">
        <v>1391</v>
      </c>
      <c r="AB113" s="2" t="s">
        <v>176</v>
      </c>
      <c r="AE113" s="3">
        <v>45658.483761574076</v>
      </c>
      <c r="AF113" s="2" t="s">
        <v>77</v>
      </c>
      <c r="AH113" s="2" t="s">
        <v>142</v>
      </c>
      <c r="AI113" s="2" t="s">
        <v>79</v>
      </c>
      <c r="AJ113" s="2" t="s">
        <v>123</v>
      </c>
      <c r="AK113" s="2" t="s">
        <v>1392</v>
      </c>
      <c r="AL113" s="2" t="s">
        <v>1388</v>
      </c>
      <c r="AM113" s="3">
        <v>45658.483796296299</v>
      </c>
      <c r="AN113" s="2" t="s">
        <v>1392</v>
      </c>
      <c r="AP113" s="2">
        <v>5551964</v>
      </c>
      <c r="AQ113" s="2" t="s">
        <v>81</v>
      </c>
      <c r="AR113" s="3">
        <v>45658.73773148148</v>
      </c>
      <c r="AS113" s="2" t="s">
        <v>82</v>
      </c>
      <c r="AT113" s="3">
        <v>45659.333333333336</v>
      </c>
      <c r="AU113" s="2" t="s">
        <v>83</v>
      </c>
      <c r="AV113" s="2" t="s">
        <v>222</v>
      </c>
      <c r="AW113" s="2" t="s">
        <v>223</v>
      </c>
      <c r="AX113" s="2" t="s">
        <v>1393</v>
      </c>
      <c r="AZ113" s="3">
        <v>45658.73773148148</v>
      </c>
      <c r="BB113" s="2" t="s">
        <v>128</v>
      </c>
      <c r="BC113" s="2" t="s">
        <v>129</v>
      </c>
      <c r="BD113" s="2" t="s">
        <v>130</v>
      </c>
      <c r="BE113" s="2" t="s">
        <v>1394</v>
      </c>
      <c r="BF113" s="2" t="s">
        <v>91</v>
      </c>
    </row>
    <row r="114" spans="1:58" x14ac:dyDescent="0.35">
      <c r="A114" s="2">
        <v>2951942</v>
      </c>
      <c r="B114" s="2" t="s">
        <v>244</v>
      </c>
      <c r="C114" s="2">
        <v>34908521</v>
      </c>
      <c r="D114" s="2">
        <v>339743389</v>
      </c>
      <c r="E114" s="2" t="s">
        <v>59</v>
      </c>
      <c r="F114" s="2" t="s">
        <v>60</v>
      </c>
      <c r="G114" s="2" t="s">
        <v>1395</v>
      </c>
      <c r="H114" s="2" t="s">
        <v>1396</v>
      </c>
      <c r="I114" s="2" t="s">
        <v>1397</v>
      </c>
      <c r="J114" s="2" t="s">
        <v>1398</v>
      </c>
      <c r="K114" s="2">
        <v>14</v>
      </c>
      <c r="L114" s="2" t="s">
        <v>63</v>
      </c>
      <c r="M114" s="2" t="s">
        <v>64</v>
      </c>
      <c r="N114" s="3">
        <v>45223.708344907405</v>
      </c>
      <c r="O114" s="2" t="s">
        <v>509</v>
      </c>
      <c r="Q114" s="2" t="s">
        <v>66</v>
      </c>
      <c r="R114" s="3">
        <v>45658.484085648146</v>
      </c>
      <c r="S114" s="2" t="s">
        <v>1399</v>
      </c>
      <c r="T114" s="2" t="s">
        <v>156</v>
      </c>
      <c r="U114" s="2" t="s">
        <v>69</v>
      </c>
      <c r="V114" s="2" t="s">
        <v>1400</v>
      </c>
      <c r="Y114" s="2" t="s">
        <v>1401</v>
      </c>
      <c r="Z114" s="2" t="s">
        <v>485</v>
      </c>
      <c r="AA114" s="2" t="s">
        <v>485</v>
      </c>
      <c r="AB114" s="2" t="s">
        <v>1402</v>
      </c>
      <c r="AE114" s="3">
        <v>45658.484097222223</v>
      </c>
      <c r="AF114" s="2" t="s">
        <v>77</v>
      </c>
      <c r="AH114" s="2" t="s">
        <v>142</v>
      </c>
      <c r="AI114" s="2" t="s">
        <v>255</v>
      </c>
      <c r="AJ114" s="2" t="s">
        <v>276</v>
      </c>
      <c r="AK114" s="2" t="s">
        <v>1403</v>
      </c>
      <c r="AL114" s="2" t="s">
        <v>1399</v>
      </c>
      <c r="AM114" s="3">
        <v>45658.484131944446</v>
      </c>
      <c r="AN114" s="2" t="s">
        <v>1403</v>
      </c>
      <c r="AP114" s="2">
        <v>5551965</v>
      </c>
      <c r="AQ114" s="2" t="s">
        <v>81</v>
      </c>
      <c r="AR114" s="3">
        <v>45658.698576388888</v>
      </c>
      <c r="AS114" s="2" t="s">
        <v>82</v>
      </c>
      <c r="AT114" s="3">
        <v>45659.333333333336</v>
      </c>
      <c r="AU114" s="2" t="s">
        <v>83</v>
      </c>
      <c r="AV114" s="2" t="s">
        <v>258</v>
      </c>
      <c r="AW114" s="2" t="s">
        <v>259</v>
      </c>
      <c r="AX114" s="2" t="s">
        <v>748</v>
      </c>
      <c r="AZ114" s="3">
        <v>45658.698576388888</v>
      </c>
      <c r="BB114" s="2" t="s">
        <v>261</v>
      </c>
      <c r="BC114" s="2" t="s">
        <v>262</v>
      </c>
      <c r="BD114" s="2" t="s">
        <v>263</v>
      </c>
      <c r="BE114" s="2" t="s">
        <v>1404</v>
      </c>
      <c r="BF114" s="2" t="s">
        <v>265</v>
      </c>
    </row>
    <row r="115" spans="1:58" x14ac:dyDescent="0.35">
      <c r="A115" s="2">
        <v>2951943</v>
      </c>
      <c r="B115" s="2" t="s">
        <v>58</v>
      </c>
      <c r="C115" s="2">
        <v>43210731</v>
      </c>
      <c r="D115" s="2">
        <v>339417016</v>
      </c>
      <c r="E115" s="2" t="s">
        <v>59</v>
      </c>
      <c r="F115" s="2" t="s">
        <v>60</v>
      </c>
      <c r="G115" s="2" t="s">
        <v>1405</v>
      </c>
      <c r="H115" s="2" t="s">
        <v>1406</v>
      </c>
      <c r="I115" s="2">
        <v>784760186</v>
      </c>
      <c r="J115" s="2" t="s">
        <v>1407</v>
      </c>
      <c r="K115" s="2">
        <v>15</v>
      </c>
      <c r="L115" s="2" t="s">
        <v>63</v>
      </c>
      <c r="M115" s="2" t="s">
        <v>64</v>
      </c>
      <c r="N115" s="3">
        <v>45434.583333333336</v>
      </c>
      <c r="O115" s="2" t="s">
        <v>65</v>
      </c>
      <c r="Q115" s="2" t="s">
        <v>66</v>
      </c>
      <c r="R115" s="3">
        <v>45658.484293981484</v>
      </c>
      <c r="S115" s="2" t="s">
        <v>593</v>
      </c>
      <c r="T115" s="2" t="s">
        <v>156</v>
      </c>
      <c r="U115" s="2" t="s">
        <v>69</v>
      </c>
      <c r="V115" s="2" t="s">
        <v>1408</v>
      </c>
      <c r="W115" s="2" t="s">
        <v>336</v>
      </c>
      <c r="X115" s="2" t="s">
        <v>336</v>
      </c>
      <c r="Y115" s="2" t="s">
        <v>1409</v>
      </c>
      <c r="Z115" s="2" t="s">
        <v>453</v>
      </c>
      <c r="AA115" s="2" t="s">
        <v>1410</v>
      </c>
      <c r="AB115" s="2" t="s">
        <v>176</v>
      </c>
      <c r="AE115" s="3">
        <v>45658.484305555554</v>
      </c>
      <c r="AF115" s="2" t="s">
        <v>77</v>
      </c>
      <c r="AH115" s="2" t="s">
        <v>78</v>
      </c>
      <c r="AI115" s="2" t="s">
        <v>79</v>
      </c>
      <c r="AJ115" s="2" t="s">
        <v>379</v>
      </c>
      <c r="AK115" s="2" t="s">
        <v>1408</v>
      </c>
      <c r="AL115" s="2" t="s">
        <v>593</v>
      </c>
      <c r="AM115" s="3">
        <v>45658.484351851854</v>
      </c>
      <c r="AN115" s="2" t="s">
        <v>1408</v>
      </c>
      <c r="AP115" s="2">
        <v>5551966</v>
      </c>
      <c r="AQ115" s="2" t="s">
        <v>81</v>
      </c>
      <c r="AR115" s="3">
        <v>45659.780162037037</v>
      </c>
      <c r="AS115" s="2" t="s">
        <v>82</v>
      </c>
      <c r="AT115" s="3">
        <v>45659.333333333336</v>
      </c>
      <c r="AU115" s="2" t="s">
        <v>83</v>
      </c>
      <c r="AV115" s="2" t="s">
        <v>583</v>
      </c>
      <c r="AW115" s="2" t="s">
        <v>584</v>
      </c>
      <c r="AX115" s="2" t="s">
        <v>1411</v>
      </c>
      <c r="AZ115" s="3">
        <v>45659.780162037037</v>
      </c>
      <c r="BB115" s="2" t="s">
        <v>614</v>
      </c>
      <c r="BC115" s="2" t="s">
        <v>129</v>
      </c>
      <c r="BD115" s="2" t="s">
        <v>615</v>
      </c>
      <c r="BE115" s="2" t="s">
        <v>1412</v>
      </c>
      <c r="BF115" s="2" t="s">
        <v>243</v>
      </c>
    </row>
    <row r="116" spans="1:58" x14ac:dyDescent="0.35">
      <c r="A116" s="2">
        <v>2951944</v>
      </c>
      <c r="B116" s="2" t="s">
        <v>244</v>
      </c>
      <c r="C116" s="2">
        <v>37023501</v>
      </c>
      <c r="D116" s="2">
        <v>339483379</v>
      </c>
      <c r="E116" s="2" t="s">
        <v>59</v>
      </c>
      <c r="F116" s="2" t="s">
        <v>60</v>
      </c>
      <c r="G116" s="2" t="s">
        <v>626</v>
      </c>
      <c r="H116" s="2" t="s">
        <v>1413</v>
      </c>
      <c r="I116" s="2">
        <v>783102405</v>
      </c>
      <c r="J116" s="2" t="s">
        <v>1414</v>
      </c>
      <c r="K116" s="2">
        <v>15</v>
      </c>
      <c r="L116" s="2" t="s">
        <v>63</v>
      </c>
      <c r="M116" s="2" t="s">
        <v>64</v>
      </c>
      <c r="N116" s="3">
        <v>44243.708333333336</v>
      </c>
      <c r="O116" s="2" t="s">
        <v>248</v>
      </c>
      <c r="Q116" s="2" t="s">
        <v>66</v>
      </c>
      <c r="R116" s="3">
        <v>45658.484479166669</v>
      </c>
      <c r="S116" s="2" t="s">
        <v>1415</v>
      </c>
      <c r="T116" s="2" t="s">
        <v>637</v>
      </c>
      <c r="U116" s="2" t="s">
        <v>69</v>
      </c>
      <c r="V116" s="2" t="s">
        <v>1416</v>
      </c>
      <c r="W116" s="2" t="s">
        <v>336</v>
      </c>
      <c r="X116" s="2" t="s">
        <v>336</v>
      </c>
      <c r="Y116" s="2" t="s">
        <v>1115</v>
      </c>
      <c r="Z116" s="2" t="s">
        <v>1116</v>
      </c>
      <c r="AA116" s="2" t="s">
        <v>1417</v>
      </c>
      <c r="AB116" s="2" t="s">
        <v>1418</v>
      </c>
      <c r="AE116" s="3">
        <v>45658.484490740739</v>
      </c>
      <c r="AF116" s="2" t="s">
        <v>77</v>
      </c>
      <c r="AH116" s="2" t="s">
        <v>78</v>
      </c>
      <c r="AI116" s="2" t="s">
        <v>255</v>
      </c>
      <c r="AJ116" s="2" t="s">
        <v>276</v>
      </c>
      <c r="AK116" s="2" t="s">
        <v>1419</v>
      </c>
      <c r="AL116" s="2" t="s">
        <v>1415</v>
      </c>
      <c r="AM116" s="3">
        <v>45658.484525462962</v>
      </c>
      <c r="AN116" s="2" t="s">
        <v>1419</v>
      </c>
      <c r="AP116" s="2">
        <v>5551967</v>
      </c>
      <c r="AQ116" s="2" t="s">
        <v>81</v>
      </c>
      <c r="AR116" s="3">
        <v>45659.541759259257</v>
      </c>
      <c r="AS116" s="2" t="s">
        <v>82</v>
      </c>
      <c r="AZ116" s="3">
        <v>45659.541759259257</v>
      </c>
      <c r="BB116" s="2" t="s">
        <v>1420</v>
      </c>
      <c r="BC116" s="2" t="s">
        <v>1421</v>
      </c>
      <c r="BD116" s="2" t="s">
        <v>1422</v>
      </c>
      <c r="BE116" s="2" t="s">
        <v>1423</v>
      </c>
      <c r="BF116" s="2" t="s">
        <v>345</v>
      </c>
    </row>
    <row r="117" spans="1:58" x14ac:dyDescent="0.35">
      <c r="A117" s="2">
        <v>2951945</v>
      </c>
      <c r="B117" s="2" t="s">
        <v>720</v>
      </c>
      <c r="C117" s="2">
        <v>1653071</v>
      </c>
      <c r="D117" s="2">
        <v>339651286</v>
      </c>
      <c r="E117" s="2" t="s">
        <v>59</v>
      </c>
      <c r="F117" s="2" t="s">
        <v>60</v>
      </c>
      <c r="G117" s="2" t="s">
        <v>876</v>
      </c>
      <c r="H117" s="2" t="s">
        <v>1424</v>
      </c>
      <c r="I117" s="2">
        <v>773146792</v>
      </c>
      <c r="J117" s="2" t="s">
        <v>1151</v>
      </c>
      <c r="K117" s="2">
        <v>16</v>
      </c>
      <c r="L117" s="2" t="s">
        <v>63</v>
      </c>
      <c r="M117" s="2" t="s">
        <v>64</v>
      </c>
      <c r="N117" s="3">
        <v>43181.533425925925</v>
      </c>
      <c r="O117" s="2" t="s">
        <v>724</v>
      </c>
      <c r="Q117" s="2" t="s">
        <v>66</v>
      </c>
      <c r="R117" s="3">
        <v>45658.484699074077</v>
      </c>
      <c r="S117" s="2" t="s">
        <v>1333</v>
      </c>
      <c r="T117" s="2" t="s">
        <v>68</v>
      </c>
      <c r="U117" s="2" t="s">
        <v>157</v>
      </c>
      <c r="V117" s="2" t="s">
        <v>1425</v>
      </c>
      <c r="W117" s="2" t="s">
        <v>1426</v>
      </c>
      <c r="X117" s="2" t="s">
        <v>1427</v>
      </c>
      <c r="Y117" s="2" t="s">
        <v>1428</v>
      </c>
      <c r="Z117" s="2" t="s">
        <v>1429</v>
      </c>
      <c r="AA117" s="2" t="s">
        <v>1430</v>
      </c>
      <c r="AB117" s="2" t="s">
        <v>176</v>
      </c>
      <c r="AE117" s="3">
        <v>45658.484710648147</v>
      </c>
      <c r="AF117" s="2" t="s">
        <v>77</v>
      </c>
      <c r="AH117" s="2" t="s">
        <v>78</v>
      </c>
      <c r="AI117" s="2" t="s">
        <v>255</v>
      </c>
      <c r="AJ117" s="2" t="s">
        <v>276</v>
      </c>
      <c r="AK117" s="2" t="s">
        <v>1431</v>
      </c>
      <c r="AL117" s="2" t="s">
        <v>1333</v>
      </c>
      <c r="AM117" s="3">
        <v>45658.48474537037</v>
      </c>
      <c r="AN117" s="2" t="s">
        <v>1431</v>
      </c>
      <c r="AP117" s="2">
        <v>5551968</v>
      </c>
      <c r="AQ117" s="2" t="s">
        <v>81</v>
      </c>
      <c r="AR117" s="3">
        <v>45660.820636574077</v>
      </c>
      <c r="AS117" s="2" t="s">
        <v>82</v>
      </c>
      <c r="AT117" s="3">
        <v>45659.34375</v>
      </c>
      <c r="AU117" s="2" t="s">
        <v>83</v>
      </c>
      <c r="AV117" s="2" t="s">
        <v>502</v>
      </c>
      <c r="AW117" s="2" t="s">
        <v>503</v>
      </c>
      <c r="AX117" s="2" t="s">
        <v>504</v>
      </c>
      <c r="AZ117" s="3">
        <v>45660.820636574077</v>
      </c>
      <c r="BB117" s="2" t="s">
        <v>280</v>
      </c>
      <c r="BC117" s="2" t="s">
        <v>281</v>
      </c>
      <c r="BD117" s="2" t="s">
        <v>282</v>
      </c>
      <c r="BE117" s="2" t="s">
        <v>1432</v>
      </c>
      <c r="BF117" s="2" t="s">
        <v>325</v>
      </c>
    </row>
    <row r="118" spans="1:58" x14ac:dyDescent="0.35">
      <c r="A118" s="2">
        <v>2951946</v>
      </c>
      <c r="B118" s="2" t="s">
        <v>244</v>
      </c>
      <c r="C118" s="2">
        <v>35335831</v>
      </c>
      <c r="D118" s="2">
        <v>339761532</v>
      </c>
      <c r="E118" s="2" t="s">
        <v>59</v>
      </c>
      <c r="F118" s="2" t="s">
        <v>60</v>
      </c>
      <c r="G118" s="2" t="s">
        <v>1433</v>
      </c>
      <c r="H118" s="2" t="s">
        <v>1434</v>
      </c>
      <c r="I118" s="2">
        <v>775385560</v>
      </c>
      <c r="J118" s="2" t="s">
        <v>1435</v>
      </c>
      <c r="K118" s="2">
        <v>20</v>
      </c>
      <c r="L118" s="2" t="s">
        <v>357</v>
      </c>
      <c r="M118" s="2" t="s">
        <v>358</v>
      </c>
      <c r="N118" s="3">
        <v>44807.791666666664</v>
      </c>
      <c r="O118" s="2" t="s">
        <v>1436</v>
      </c>
      <c r="Q118" s="2" t="s">
        <v>66</v>
      </c>
      <c r="R118" s="3">
        <v>45658.485694444447</v>
      </c>
      <c r="S118" s="2" t="s">
        <v>961</v>
      </c>
      <c r="T118" s="2" t="s">
        <v>334</v>
      </c>
      <c r="U118" s="2" t="s">
        <v>215</v>
      </c>
      <c r="V118" s="2" t="s">
        <v>1437</v>
      </c>
      <c r="W118" s="2" t="s">
        <v>250</v>
      </c>
      <c r="X118" s="2" t="s">
        <v>743</v>
      </c>
      <c r="Y118" s="2" t="s">
        <v>1438</v>
      </c>
      <c r="Z118" s="2" t="s">
        <v>745</v>
      </c>
      <c r="AA118" s="2" t="s">
        <v>1439</v>
      </c>
      <c r="AB118" s="2" t="s">
        <v>1439</v>
      </c>
      <c r="AE118" s="3">
        <v>45658.485995370371</v>
      </c>
      <c r="AF118" s="2" t="s">
        <v>342</v>
      </c>
      <c r="AH118" s="2" t="s">
        <v>78</v>
      </c>
      <c r="AI118" s="2" t="s">
        <v>363</v>
      </c>
      <c r="AJ118" s="2" t="s">
        <v>364</v>
      </c>
      <c r="AK118" s="2" t="s">
        <v>1440</v>
      </c>
      <c r="AL118" s="2" t="s">
        <v>961</v>
      </c>
      <c r="AM118" s="3">
        <v>45658.486041666663</v>
      </c>
      <c r="AO118" s="2" t="s">
        <v>961</v>
      </c>
      <c r="AP118" s="2">
        <v>5551970</v>
      </c>
      <c r="AQ118" s="2" t="s">
        <v>81</v>
      </c>
      <c r="AR118" s="3">
        <v>45658.745983796296</v>
      </c>
      <c r="AS118" s="2" t="s">
        <v>82</v>
      </c>
      <c r="AT118" s="3">
        <v>45659.333333333336</v>
      </c>
      <c r="AU118" s="2" t="s">
        <v>104</v>
      </c>
      <c r="AV118" s="2" t="s">
        <v>258</v>
      </c>
      <c r="AW118" s="2" t="s">
        <v>259</v>
      </c>
      <c r="AX118" s="2" t="s">
        <v>1441</v>
      </c>
      <c r="AZ118" s="3">
        <v>45658.745983796296</v>
      </c>
      <c r="BB118" s="2" t="s">
        <v>1442</v>
      </c>
      <c r="BC118" s="2" t="s">
        <v>1443</v>
      </c>
      <c r="BD118" s="2" t="s">
        <v>1444</v>
      </c>
      <c r="BE118" s="2" t="s">
        <v>1445</v>
      </c>
      <c r="BF118" s="2" t="s">
        <v>265</v>
      </c>
    </row>
    <row r="119" spans="1:58" x14ac:dyDescent="0.35">
      <c r="A119" s="2">
        <v>2951947</v>
      </c>
      <c r="B119" s="2" t="s">
        <v>58</v>
      </c>
      <c r="C119" s="2">
        <v>40367731</v>
      </c>
      <c r="D119" s="2">
        <v>339452521</v>
      </c>
      <c r="E119" s="2" t="s">
        <v>59</v>
      </c>
      <c r="F119" s="2" t="s">
        <v>60</v>
      </c>
      <c r="G119" s="2" t="s">
        <v>577</v>
      </c>
      <c r="H119" s="2" t="s">
        <v>833</v>
      </c>
      <c r="I119" s="2">
        <v>775421027</v>
      </c>
      <c r="J119" s="2" t="s">
        <v>1170</v>
      </c>
      <c r="K119" s="2">
        <v>15</v>
      </c>
      <c r="L119" s="2" t="s">
        <v>63</v>
      </c>
      <c r="M119" s="2" t="s">
        <v>64</v>
      </c>
      <c r="N119" s="3">
        <v>45638.676365740743</v>
      </c>
      <c r="O119" s="2" t="s">
        <v>65</v>
      </c>
      <c r="Q119" s="2" t="s">
        <v>66</v>
      </c>
      <c r="R119" s="3">
        <v>45658.486620370371</v>
      </c>
      <c r="S119" s="2" t="s">
        <v>1446</v>
      </c>
      <c r="T119" s="2" t="s">
        <v>637</v>
      </c>
      <c r="U119" s="2" t="s">
        <v>674</v>
      </c>
      <c r="V119" s="2" t="s">
        <v>1447</v>
      </c>
      <c r="W119" s="2" t="s">
        <v>336</v>
      </c>
      <c r="X119" s="2" t="s">
        <v>336</v>
      </c>
      <c r="Y119" s="2" t="s">
        <v>1448</v>
      </c>
      <c r="Z119" s="2" t="s">
        <v>453</v>
      </c>
      <c r="AA119" s="2" t="s">
        <v>582</v>
      </c>
      <c r="AB119" s="2" t="s">
        <v>582</v>
      </c>
      <c r="AE119" s="3">
        <v>45658.486620370371</v>
      </c>
      <c r="AF119" s="2" t="s">
        <v>77</v>
      </c>
      <c r="AH119" s="2" t="s">
        <v>78</v>
      </c>
      <c r="AI119" s="2" t="s">
        <v>79</v>
      </c>
      <c r="AJ119" s="2" t="s">
        <v>1271</v>
      </c>
      <c r="AK119" s="2" t="s">
        <v>1449</v>
      </c>
      <c r="AL119" s="2" t="s">
        <v>1446</v>
      </c>
      <c r="AM119" s="3">
        <v>45658.486655092594</v>
      </c>
      <c r="AN119" s="2" t="s">
        <v>1449</v>
      </c>
      <c r="AP119" s="2">
        <v>5551971</v>
      </c>
      <c r="AQ119" s="2" t="s">
        <v>81</v>
      </c>
      <c r="AR119" s="3">
        <v>45659.781631944446</v>
      </c>
      <c r="AS119" s="2" t="s">
        <v>82</v>
      </c>
      <c r="AZ119" s="3">
        <v>45659.781631944446</v>
      </c>
      <c r="BB119" s="2" t="s">
        <v>225</v>
      </c>
      <c r="BC119" s="2" t="s">
        <v>226</v>
      </c>
      <c r="BD119" s="2" t="s">
        <v>89</v>
      </c>
      <c r="BE119" s="2" t="s">
        <v>1450</v>
      </c>
      <c r="BF119" s="2" t="s">
        <v>243</v>
      </c>
    </row>
    <row r="120" spans="1:58" x14ac:dyDescent="0.35">
      <c r="A120" s="2">
        <v>2951948</v>
      </c>
      <c r="B120" s="2" t="s">
        <v>58</v>
      </c>
      <c r="C120" s="2">
        <v>30968271</v>
      </c>
      <c r="D120" s="2">
        <v>338360137</v>
      </c>
      <c r="E120" s="2" t="s">
        <v>59</v>
      </c>
      <c r="F120" s="2" t="s">
        <v>60</v>
      </c>
      <c r="G120" s="2" t="s">
        <v>577</v>
      </c>
      <c r="H120" s="2" t="s">
        <v>1451</v>
      </c>
      <c r="I120" s="2">
        <v>780105026</v>
      </c>
      <c r="J120" s="2" t="s">
        <v>1452</v>
      </c>
      <c r="K120" s="2">
        <v>13</v>
      </c>
      <c r="L120" s="2" t="s">
        <v>63</v>
      </c>
      <c r="M120" s="2" t="s">
        <v>64</v>
      </c>
      <c r="N120" s="3">
        <v>45088.803611111114</v>
      </c>
      <c r="O120" s="2" t="s">
        <v>65</v>
      </c>
      <c r="Q120" s="2" t="s">
        <v>66</v>
      </c>
      <c r="R120" s="3">
        <v>45658.48978009259</v>
      </c>
      <c r="S120" s="2" t="s">
        <v>1453</v>
      </c>
      <c r="T120" s="2" t="s">
        <v>156</v>
      </c>
      <c r="U120" s="2" t="s">
        <v>417</v>
      </c>
      <c r="V120" s="2" t="s">
        <v>1454</v>
      </c>
      <c r="W120" s="2" t="s">
        <v>136</v>
      </c>
      <c r="X120" s="2" t="s">
        <v>217</v>
      </c>
      <c r="Y120" s="2" t="s">
        <v>1455</v>
      </c>
      <c r="Z120" s="2" t="s">
        <v>596</v>
      </c>
      <c r="AA120" s="2" t="s">
        <v>1456</v>
      </c>
      <c r="AB120" s="2" t="s">
        <v>1456</v>
      </c>
      <c r="AE120" s="3">
        <v>45658.489791666667</v>
      </c>
      <c r="AF120" s="2" t="s">
        <v>77</v>
      </c>
      <c r="AH120" s="2" t="s">
        <v>78</v>
      </c>
      <c r="AI120" s="2" t="s">
        <v>79</v>
      </c>
      <c r="AJ120" s="2" t="s">
        <v>123</v>
      </c>
      <c r="AK120" s="2" t="s">
        <v>1457</v>
      </c>
      <c r="AL120" s="2" t="s">
        <v>1453</v>
      </c>
      <c r="AM120" s="3">
        <v>45658.489837962959</v>
      </c>
      <c r="AN120" s="2" t="s">
        <v>1457</v>
      </c>
      <c r="AP120" s="2">
        <v>5551974</v>
      </c>
      <c r="AQ120" s="2" t="s">
        <v>81</v>
      </c>
      <c r="AR120" s="3">
        <v>45658.772858796299</v>
      </c>
      <c r="AS120" s="2" t="s">
        <v>82</v>
      </c>
      <c r="AT120" s="3">
        <v>45659.333333333336</v>
      </c>
      <c r="AU120" s="2" t="s">
        <v>83</v>
      </c>
      <c r="AV120" s="2" t="s">
        <v>222</v>
      </c>
      <c r="AW120" s="2" t="s">
        <v>223</v>
      </c>
      <c r="AX120" s="2" t="s">
        <v>1458</v>
      </c>
      <c r="AZ120" s="3">
        <v>45658.772858796299</v>
      </c>
      <c r="BB120" s="2" t="s">
        <v>643</v>
      </c>
      <c r="BC120" s="2" t="s">
        <v>644</v>
      </c>
      <c r="BD120" s="2" t="s">
        <v>299</v>
      </c>
      <c r="BE120" s="2" t="s">
        <v>1459</v>
      </c>
      <c r="BF120" s="2" t="s">
        <v>91</v>
      </c>
    </row>
    <row r="121" spans="1:58" x14ac:dyDescent="0.35">
      <c r="A121" s="2">
        <v>2951949</v>
      </c>
      <c r="B121" s="2" t="s">
        <v>58</v>
      </c>
      <c r="C121" s="2">
        <v>32354861</v>
      </c>
      <c r="D121" s="2">
        <v>338241252</v>
      </c>
      <c r="E121" s="2" t="s">
        <v>59</v>
      </c>
      <c r="F121" s="2" t="s">
        <v>60</v>
      </c>
      <c r="G121" s="2" t="s">
        <v>1460</v>
      </c>
      <c r="H121" s="2" t="s">
        <v>1461</v>
      </c>
      <c r="I121" s="2">
        <v>773013798</v>
      </c>
      <c r="J121" s="2" t="s">
        <v>1462</v>
      </c>
      <c r="K121" s="2">
        <v>12</v>
      </c>
      <c r="L121" s="2" t="s">
        <v>63</v>
      </c>
      <c r="M121" s="2" t="s">
        <v>64</v>
      </c>
      <c r="N121" s="3">
        <v>45451.000011574077</v>
      </c>
      <c r="O121" s="2" t="s">
        <v>65</v>
      </c>
      <c r="Q121" s="2" t="s">
        <v>66</v>
      </c>
      <c r="R121" s="3">
        <v>45658.491041666668</v>
      </c>
      <c r="S121" s="2" t="s">
        <v>373</v>
      </c>
      <c r="T121" s="2" t="s">
        <v>156</v>
      </c>
      <c r="U121" s="2" t="s">
        <v>69</v>
      </c>
      <c r="V121" s="2" t="s">
        <v>1463</v>
      </c>
      <c r="W121" s="2" t="s">
        <v>71</v>
      </c>
      <c r="X121" s="2" t="s">
        <v>431</v>
      </c>
      <c r="Y121" s="2" t="s">
        <v>1027</v>
      </c>
      <c r="Z121" s="2" t="s">
        <v>541</v>
      </c>
      <c r="AA121" s="2" t="s">
        <v>1028</v>
      </c>
      <c r="AB121" s="2" t="s">
        <v>1464</v>
      </c>
      <c r="AE121" s="3">
        <v>45658.7030787037</v>
      </c>
      <c r="AF121" s="2" t="s">
        <v>77</v>
      </c>
      <c r="AH121" s="2" t="s">
        <v>142</v>
      </c>
      <c r="AI121" s="2" t="s">
        <v>58</v>
      </c>
      <c r="AJ121" s="2" t="s">
        <v>966</v>
      </c>
      <c r="AK121" s="2" t="s">
        <v>1465</v>
      </c>
      <c r="AL121" s="2" t="s">
        <v>1061</v>
      </c>
      <c r="AM121" s="3">
        <v>45658.703217592592</v>
      </c>
      <c r="AN121" s="2" t="s">
        <v>1465</v>
      </c>
      <c r="AO121" s="2" t="s">
        <v>1061</v>
      </c>
      <c r="AP121" s="2">
        <v>5552382</v>
      </c>
      <c r="AQ121" s="2" t="s">
        <v>81</v>
      </c>
      <c r="AR121" s="3">
        <v>45659.778182870374</v>
      </c>
      <c r="AS121" s="2" t="s">
        <v>82</v>
      </c>
      <c r="AT121" s="3">
        <v>45659.333333333336</v>
      </c>
      <c r="AU121" s="2" t="s">
        <v>104</v>
      </c>
      <c r="AV121" s="2" t="s">
        <v>969</v>
      </c>
      <c r="AW121" s="2" t="s">
        <v>970</v>
      </c>
      <c r="AX121" s="2" t="s">
        <v>971</v>
      </c>
      <c r="AZ121" s="3">
        <v>45659.778182870374</v>
      </c>
      <c r="BB121" s="2" t="s">
        <v>1466</v>
      </c>
      <c r="BC121" s="2" t="s">
        <v>1138</v>
      </c>
      <c r="BD121" s="2" t="s">
        <v>1467</v>
      </c>
      <c r="BE121" s="2" t="s">
        <v>1029</v>
      </c>
      <c r="BF121" s="2" t="s">
        <v>807</v>
      </c>
    </row>
    <row r="122" spans="1:58" x14ac:dyDescent="0.35">
      <c r="A122" s="2">
        <v>2951950</v>
      </c>
      <c r="B122" s="2" t="s">
        <v>58</v>
      </c>
      <c r="C122" s="2">
        <v>40020171</v>
      </c>
      <c r="D122" s="2">
        <v>338340708</v>
      </c>
      <c r="E122" s="2" t="s">
        <v>59</v>
      </c>
      <c r="F122" s="2" t="s">
        <v>60</v>
      </c>
      <c r="G122" s="2" t="s">
        <v>170</v>
      </c>
      <c r="H122" s="2" t="s">
        <v>1468</v>
      </c>
      <c r="I122" s="2">
        <v>773481721</v>
      </c>
      <c r="J122" s="2" t="s">
        <v>172</v>
      </c>
      <c r="K122" s="2">
        <v>13</v>
      </c>
      <c r="L122" s="2" t="s">
        <v>305</v>
      </c>
      <c r="M122" s="2" t="s">
        <v>64</v>
      </c>
      <c r="N122" s="3">
        <v>45086.689108796294</v>
      </c>
      <c r="O122" s="2" t="s">
        <v>65</v>
      </c>
      <c r="Q122" s="2" t="s">
        <v>66</v>
      </c>
      <c r="R122" s="3">
        <v>45658.49150462963</v>
      </c>
      <c r="S122" s="2" t="s">
        <v>879</v>
      </c>
      <c r="T122" s="2" t="s">
        <v>703</v>
      </c>
      <c r="U122" s="2" t="s">
        <v>880</v>
      </c>
      <c r="V122" s="2" t="s">
        <v>1469</v>
      </c>
      <c r="W122" s="2" t="s">
        <v>400</v>
      </c>
      <c r="X122" s="2" t="s">
        <v>419</v>
      </c>
      <c r="Y122" s="2" t="s">
        <v>1470</v>
      </c>
      <c r="Z122" s="2" t="s">
        <v>1471</v>
      </c>
      <c r="AA122" s="2" t="s">
        <v>1471</v>
      </c>
      <c r="AB122" s="2" t="s">
        <v>1471</v>
      </c>
      <c r="AE122" s="3">
        <v>45658.491793981484</v>
      </c>
      <c r="AF122" s="2" t="s">
        <v>77</v>
      </c>
      <c r="AH122" s="2" t="s">
        <v>78</v>
      </c>
      <c r="AI122" s="2" t="s">
        <v>79</v>
      </c>
      <c r="AJ122" s="2" t="s">
        <v>123</v>
      </c>
      <c r="AK122" s="2" t="s">
        <v>885</v>
      </c>
      <c r="AL122" s="2" t="s">
        <v>879</v>
      </c>
      <c r="AM122" s="3">
        <v>45658.491863425923</v>
      </c>
      <c r="AO122" s="2" t="s">
        <v>879</v>
      </c>
      <c r="AP122" s="2">
        <v>5551976</v>
      </c>
      <c r="AQ122" s="2" t="s">
        <v>81</v>
      </c>
      <c r="AR122" s="3">
        <v>45658.696631944447</v>
      </c>
      <c r="AS122" s="2" t="s">
        <v>82</v>
      </c>
      <c r="AT122" s="3">
        <v>45659.333333333336</v>
      </c>
      <c r="AU122" s="2" t="s">
        <v>104</v>
      </c>
      <c r="AV122" s="2" t="s">
        <v>423</v>
      </c>
      <c r="AW122" s="2" t="s">
        <v>424</v>
      </c>
      <c r="AX122" s="2" t="s">
        <v>1472</v>
      </c>
      <c r="AZ122" s="3">
        <v>45658.696631944447</v>
      </c>
      <c r="BB122" s="2" t="s">
        <v>179</v>
      </c>
      <c r="BC122" s="2" t="s">
        <v>180</v>
      </c>
      <c r="BD122" s="2" t="s">
        <v>181</v>
      </c>
      <c r="BE122" s="2" t="s">
        <v>426</v>
      </c>
      <c r="BF122" s="2" t="s">
        <v>243</v>
      </c>
    </row>
    <row r="123" spans="1:58" x14ac:dyDescent="0.35">
      <c r="A123" s="2">
        <v>2951951</v>
      </c>
      <c r="B123" s="2" t="s">
        <v>808</v>
      </c>
      <c r="C123" s="2">
        <v>35168141</v>
      </c>
      <c r="D123" s="2">
        <v>338788396</v>
      </c>
      <c r="E123" s="2" t="s">
        <v>59</v>
      </c>
      <c r="F123" s="2" t="s">
        <v>60</v>
      </c>
      <c r="G123" s="2" t="s">
        <v>1460</v>
      </c>
      <c r="H123" s="2" t="s">
        <v>1473</v>
      </c>
      <c r="I123" s="2">
        <v>776113640</v>
      </c>
      <c r="J123" s="2" t="s">
        <v>1474</v>
      </c>
      <c r="K123" s="2">
        <v>13</v>
      </c>
      <c r="L123" s="2" t="s">
        <v>63</v>
      </c>
      <c r="M123" s="2" t="s">
        <v>64</v>
      </c>
      <c r="N123" s="3">
        <v>43447.5</v>
      </c>
      <c r="O123" s="2" t="s">
        <v>724</v>
      </c>
      <c r="Q123" s="2" t="s">
        <v>66</v>
      </c>
      <c r="R123" s="3">
        <v>45658.491770833331</v>
      </c>
      <c r="S123" s="2" t="s">
        <v>1475</v>
      </c>
      <c r="T123" s="2" t="s">
        <v>68</v>
      </c>
      <c r="U123" s="2" t="s">
        <v>69</v>
      </c>
      <c r="V123" s="2" t="s">
        <v>1476</v>
      </c>
      <c r="W123" s="2" t="s">
        <v>118</v>
      </c>
      <c r="X123" s="2" t="s">
        <v>119</v>
      </c>
      <c r="Y123" s="2" t="s">
        <v>1477</v>
      </c>
      <c r="Z123" s="2" t="s">
        <v>1163</v>
      </c>
      <c r="AA123" s="2" t="s">
        <v>1478</v>
      </c>
      <c r="AB123" s="2" t="s">
        <v>176</v>
      </c>
      <c r="AC123" s="2" t="s">
        <v>1479</v>
      </c>
      <c r="AE123" s="3">
        <v>45659.662997685184</v>
      </c>
      <c r="AF123" s="2" t="s">
        <v>77</v>
      </c>
      <c r="AH123" s="2" t="s">
        <v>78</v>
      </c>
      <c r="AI123" s="2" t="s">
        <v>58</v>
      </c>
      <c r="AJ123" s="2" t="s">
        <v>101</v>
      </c>
      <c r="AK123" s="2" t="s">
        <v>1480</v>
      </c>
      <c r="AL123" s="2" t="s">
        <v>601</v>
      </c>
      <c r="AM123" s="3">
        <v>45659.663136574076</v>
      </c>
      <c r="AN123" s="2" t="s">
        <v>1480</v>
      </c>
      <c r="AO123" s="2" t="s">
        <v>601</v>
      </c>
      <c r="AP123" s="2">
        <v>5554905</v>
      </c>
      <c r="AQ123" s="2" t="s">
        <v>81</v>
      </c>
      <c r="AR123" s="3">
        <v>45660.494733796295</v>
      </c>
      <c r="AS123" s="2" t="s">
        <v>82</v>
      </c>
      <c r="AT123" s="3">
        <v>45659.5625</v>
      </c>
      <c r="AU123" s="2" t="s">
        <v>104</v>
      </c>
      <c r="AV123" s="2" t="s">
        <v>1273</v>
      </c>
      <c r="AW123" s="2" t="s">
        <v>1274</v>
      </c>
      <c r="AX123" s="2" t="s">
        <v>1275</v>
      </c>
      <c r="AZ123" s="3">
        <v>45660.494733796295</v>
      </c>
      <c r="BB123" s="2" t="s">
        <v>408</v>
      </c>
      <c r="BC123" s="2" t="s">
        <v>409</v>
      </c>
      <c r="BD123" s="2" t="s">
        <v>410</v>
      </c>
      <c r="BE123" s="2" t="s">
        <v>1481</v>
      </c>
      <c r="BF123" s="2" t="s">
        <v>91</v>
      </c>
    </row>
    <row r="124" spans="1:58" x14ac:dyDescent="0.35">
      <c r="A124" s="2">
        <v>2951952</v>
      </c>
      <c r="B124" s="2" t="s">
        <v>58</v>
      </c>
      <c r="C124" s="2">
        <v>40612471</v>
      </c>
      <c r="D124" s="2">
        <v>339991434</v>
      </c>
      <c r="E124" s="2" t="s">
        <v>59</v>
      </c>
      <c r="F124" s="2" t="s">
        <v>60</v>
      </c>
      <c r="G124" s="2" t="s">
        <v>1111</v>
      </c>
      <c r="H124" s="2" t="s">
        <v>1482</v>
      </c>
      <c r="I124" s="2">
        <v>775435662</v>
      </c>
      <c r="J124" s="2" t="s">
        <v>1483</v>
      </c>
      <c r="K124" s="2">
        <v>14</v>
      </c>
      <c r="L124" s="2" t="s">
        <v>63</v>
      </c>
      <c r="M124" s="2" t="s">
        <v>64</v>
      </c>
      <c r="N124" s="3">
        <v>45612.458333333336</v>
      </c>
      <c r="O124" s="2" t="s">
        <v>65</v>
      </c>
      <c r="Q124" s="2" t="s">
        <v>66</v>
      </c>
      <c r="R124" s="3">
        <v>45658.493090277778</v>
      </c>
      <c r="S124" s="2" t="s">
        <v>603</v>
      </c>
      <c r="T124" s="2" t="s">
        <v>156</v>
      </c>
      <c r="U124" s="2" t="s">
        <v>69</v>
      </c>
      <c r="V124" s="2" t="s">
        <v>1484</v>
      </c>
      <c r="W124" s="2" t="s">
        <v>233</v>
      </c>
      <c r="X124" s="2" t="s">
        <v>233</v>
      </c>
      <c r="Y124" s="2" t="s">
        <v>566</v>
      </c>
      <c r="Z124" s="2" t="s">
        <v>567</v>
      </c>
      <c r="AA124" s="2" t="s">
        <v>1485</v>
      </c>
      <c r="AB124" s="2" t="s">
        <v>176</v>
      </c>
      <c r="AE124" s="3">
        <v>45658.493101851855</v>
      </c>
      <c r="AF124" s="2" t="s">
        <v>77</v>
      </c>
      <c r="AH124" s="2" t="s">
        <v>142</v>
      </c>
      <c r="AI124" s="2" t="s">
        <v>79</v>
      </c>
      <c r="AJ124" s="2" t="s">
        <v>123</v>
      </c>
      <c r="AK124" s="2" t="s">
        <v>1486</v>
      </c>
      <c r="AL124" s="2" t="s">
        <v>603</v>
      </c>
      <c r="AM124" s="3">
        <v>45658.493136574078</v>
      </c>
      <c r="AN124" s="2" t="s">
        <v>1486</v>
      </c>
      <c r="AP124" s="2">
        <v>5551978</v>
      </c>
      <c r="AQ124" s="2" t="s">
        <v>81</v>
      </c>
      <c r="AR124" s="3">
        <v>45659.505706018521</v>
      </c>
      <c r="AS124" s="2" t="s">
        <v>82</v>
      </c>
      <c r="AT124" s="3">
        <v>45659.333333333336</v>
      </c>
      <c r="AU124" s="2" t="s">
        <v>83</v>
      </c>
      <c r="AV124" s="2" t="s">
        <v>569</v>
      </c>
      <c r="AW124" s="2" t="s">
        <v>570</v>
      </c>
      <c r="AX124" s="2" t="s">
        <v>571</v>
      </c>
      <c r="AZ124" s="3">
        <v>45659.505706018521</v>
      </c>
      <c r="BB124" s="2" t="s">
        <v>408</v>
      </c>
      <c r="BC124" s="2" t="s">
        <v>409</v>
      </c>
      <c r="BD124" s="2" t="s">
        <v>410</v>
      </c>
      <c r="BE124" s="2" t="s">
        <v>1487</v>
      </c>
      <c r="BF124" s="2" t="s">
        <v>576</v>
      </c>
    </row>
    <row r="125" spans="1:58" x14ac:dyDescent="0.35">
      <c r="A125" s="2">
        <v>2951953</v>
      </c>
      <c r="B125" s="2" t="s">
        <v>58</v>
      </c>
      <c r="C125" s="2">
        <v>36486941</v>
      </c>
      <c r="D125" s="2">
        <v>339579386</v>
      </c>
      <c r="E125" s="2" t="s">
        <v>59</v>
      </c>
      <c r="F125" s="2" t="s">
        <v>60</v>
      </c>
      <c r="G125" s="2" t="s">
        <v>1488</v>
      </c>
      <c r="H125" s="2" t="s">
        <v>1489</v>
      </c>
      <c r="I125" s="2">
        <v>774375284</v>
      </c>
      <c r="J125" s="2" t="s">
        <v>1490</v>
      </c>
      <c r="K125" s="2">
        <v>14</v>
      </c>
      <c r="L125" s="2" t="s">
        <v>63</v>
      </c>
      <c r="M125" s="2" t="s">
        <v>64</v>
      </c>
      <c r="N125" s="3">
        <v>45441.5</v>
      </c>
      <c r="O125" s="2" t="s">
        <v>187</v>
      </c>
      <c r="Q125" s="2" t="s">
        <v>66</v>
      </c>
      <c r="R125" s="3">
        <v>45658.494513888887</v>
      </c>
      <c r="S125" s="2" t="s">
        <v>1025</v>
      </c>
      <c r="T125" s="2" t="s">
        <v>156</v>
      </c>
      <c r="U125" s="2" t="s">
        <v>69</v>
      </c>
      <c r="V125" s="2" t="s">
        <v>1491</v>
      </c>
      <c r="W125" s="2" t="s">
        <v>233</v>
      </c>
      <c r="X125" s="2" t="s">
        <v>234</v>
      </c>
      <c r="Y125" s="2" t="s">
        <v>1492</v>
      </c>
      <c r="Z125" s="2" t="s">
        <v>236</v>
      </c>
      <c r="AA125" s="2" t="s">
        <v>1493</v>
      </c>
      <c r="AB125" s="2" t="s">
        <v>176</v>
      </c>
      <c r="AC125" s="2">
        <v>776307448</v>
      </c>
      <c r="AE125" s="3">
        <v>45658.494525462964</v>
      </c>
      <c r="AF125" s="2" t="s">
        <v>77</v>
      </c>
      <c r="AH125" s="2" t="s">
        <v>142</v>
      </c>
      <c r="AI125" s="2" t="s">
        <v>79</v>
      </c>
      <c r="AJ125" s="2" t="s">
        <v>123</v>
      </c>
      <c r="AK125" s="2" t="s">
        <v>1494</v>
      </c>
      <c r="AL125" s="2" t="s">
        <v>1025</v>
      </c>
      <c r="AM125" s="3">
        <v>45658.494560185187</v>
      </c>
      <c r="AN125" s="2" t="s">
        <v>1494</v>
      </c>
      <c r="AP125" s="2">
        <v>5551980</v>
      </c>
      <c r="AQ125" s="2" t="s">
        <v>81</v>
      </c>
      <c r="AR125" s="3">
        <v>45659.437152777777</v>
      </c>
      <c r="AS125" s="2" t="s">
        <v>82</v>
      </c>
      <c r="AT125" s="3">
        <v>45659.333333333336</v>
      </c>
      <c r="AU125" s="2" t="s">
        <v>83</v>
      </c>
      <c r="AV125" s="2" t="s">
        <v>239</v>
      </c>
      <c r="AW125" s="2" t="s">
        <v>240</v>
      </c>
      <c r="AX125" s="2" t="s">
        <v>1495</v>
      </c>
      <c r="AZ125" s="3">
        <v>45659.437152777777</v>
      </c>
      <c r="BB125" s="2" t="s">
        <v>128</v>
      </c>
      <c r="BC125" s="2" t="s">
        <v>129</v>
      </c>
      <c r="BD125" s="2" t="s">
        <v>130</v>
      </c>
      <c r="BE125" s="2" t="s">
        <v>1496</v>
      </c>
      <c r="BF125" s="2" t="s">
        <v>831</v>
      </c>
    </row>
    <row r="126" spans="1:58" x14ac:dyDescent="0.35">
      <c r="A126" s="2">
        <v>2951954</v>
      </c>
      <c r="B126" s="2" t="s">
        <v>244</v>
      </c>
      <c r="C126" s="2">
        <v>40682501</v>
      </c>
      <c r="D126" s="2">
        <v>339782723</v>
      </c>
      <c r="E126" s="2" t="s">
        <v>59</v>
      </c>
      <c r="F126" s="2" t="s">
        <v>60</v>
      </c>
      <c r="G126" s="2" t="s">
        <v>1022</v>
      </c>
      <c r="H126" s="2" t="s">
        <v>1497</v>
      </c>
      <c r="I126" s="2">
        <v>778172641</v>
      </c>
      <c r="J126" s="2" t="s">
        <v>1498</v>
      </c>
      <c r="K126" s="2">
        <v>14</v>
      </c>
      <c r="L126" s="2" t="s">
        <v>63</v>
      </c>
      <c r="M126" s="2" t="s">
        <v>64</v>
      </c>
      <c r="N126" s="3">
        <v>45050.708333333336</v>
      </c>
      <c r="O126" s="2" t="s">
        <v>248</v>
      </c>
      <c r="Q126" s="2" t="s">
        <v>66</v>
      </c>
      <c r="R126" s="3">
        <v>45658.495347222219</v>
      </c>
      <c r="S126" s="2" t="s">
        <v>755</v>
      </c>
      <c r="T126" s="2" t="s">
        <v>68</v>
      </c>
      <c r="U126" s="2" t="s">
        <v>69</v>
      </c>
      <c r="V126" s="2" t="s">
        <v>1499</v>
      </c>
      <c r="W126" s="2" t="s">
        <v>250</v>
      </c>
      <c r="X126" s="2" t="s">
        <v>251</v>
      </c>
      <c r="Y126" s="2" t="s">
        <v>1500</v>
      </c>
      <c r="Z126" s="2" t="s">
        <v>253</v>
      </c>
      <c r="AA126" s="2" t="s">
        <v>253</v>
      </c>
      <c r="AB126" s="2" t="s">
        <v>176</v>
      </c>
      <c r="AE126" s="3">
        <v>45658.495358796295</v>
      </c>
      <c r="AF126" s="2" t="s">
        <v>77</v>
      </c>
      <c r="AH126" s="2" t="s">
        <v>142</v>
      </c>
      <c r="AI126" s="2" t="s">
        <v>255</v>
      </c>
      <c r="AJ126" s="2" t="s">
        <v>276</v>
      </c>
      <c r="AK126" s="2" t="s">
        <v>1501</v>
      </c>
      <c r="AL126" s="2" t="s">
        <v>755</v>
      </c>
      <c r="AM126" s="3">
        <v>45658.495405092595</v>
      </c>
      <c r="AN126" s="2" t="s">
        <v>1501</v>
      </c>
      <c r="AP126" s="2">
        <v>5551981</v>
      </c>
      <c r="AQ126" s="2" t="s">
        <v>81</v>
      </c>
      <c r="AR126" s="3">
        <v>45659.526458333334</v>
      </c>
      <c r="AS126" s="2" t="s">
        <v>82</v>
      </c>
      <c r="AT126" s="3">
        <v>45659.333333333336</v>
      </c>
      <c r="AU126" s="2" t="s">
        <v>83</v>
      </c>
      <c r="AV126" s="2" t="s">
        <v>258</v>
      </c>
      <c r="AW126" s="2" t="s">
        <v>259</v>
      </c>
      <c r="AX126" s="2" t="s">
        <v>934</v>
      </c>
      <c r="AZ126" s="3">
        <v>45659.526458333334</v>
      </c>
      <c r="BB126" s="2" t="s">
        <v>280</v>
      </c>
      <c r="BC126" s="2" t="s">
        <v>281</v>
      </c>
      <c r="BD126" s="2" t="s">
        <v>282</v>
      </c>
      <c r="BE126" s="2" t="s">
        <v>1502</v>
      </c>
      <c r="BF126" s="2" t="s">
        <v>1503</v>
      </c>
    </row>
    <row r="127" spans="1:58" x14ac:dyDescent="0.35">
      <c r="A127" s="2">
        <v>2951955</v>
      </c>
      <c r="B127" s="2" t="s">
        <v>58</v>
      </c>
      <c r="C127" s="2">
        <v>44120911</v>
      </c>
      <c r="D127" s="2">
        <v>338481717</v>
      </c>
      <c r="E127" s="2" t="s">
        <v>59</v>
      </c>
      <c r="F127" s="2" t="s">
        <v>60</v>
      </c>
      <c r="G127" s="2" t="s">
        <v>1504</v>
      </c>
      <c r="H127" s="2" t="s">
        <v>1505</v>
      </c>
      <c r="I127" s="2">
        <v>779542425</v>
      </c>
      <c r="J127" s="2" t="s">
        <v>1506</v>
      </c>
      <c r="K127" s="2">
        <v>12</v>
      </c>
      <c r="L127" s="2" t="s">
        <v>63</v>
      </c>
      <c r="M127" s="2" t="s">
        <v>64</v>
      </c>
      <c r="N127" s="3">
        <v>45563.458333333336</v>
      </c>
      <c r="O127" s="2" t="s">
        <v>65</v>
      </c>
      <c r="Q127" s="2" t="s">
        <v>66</v>
      </c>
      <c r="R127" s="3">
        <v>45658.495833333334</v>
      </c>
      <c r="S127" s="2" t="s">
        <v>835</v>
      </c>
      <c r="T127" s="2" t="s">
        <v>68</v>
      </c>
      <c r="U127" s="2" t="s">
        <v>69</v>
      </c>
      <c r="V127" s="2" t="s">
        <v>1507</v>
      </c>
      <c r="W127" s="2" t="s">
        <v>400</v>
      </c>
      <c r="X127" s="2" t="s">
        <v>419</v>
      </c>
      <c r="Y127" s="2" t="s">
        <v>1319</v>
      </c>
      <c r="Z127" s="2" t="s">
        <v>777</v>
      </c>
      <c r="AA127" s="2" t="s">
        <v>1320</v>
      </c>
      <c r="AB127" s="2" t="s">
        <v>1508</v>
      </c>
      <c r="AE127" s="3">
        <v>45659.630289351851</v>
      </c>
      <c r="AF127" s="2" t="s">
        <v>77</v>
      </c>
      <c r="AH127" s="2" t="s">
        <v>78</v>
      </c>
      <c r="AI127" s="2" t="s">
        <v>58</v>
      </c>
      <c r="AJ127" s="2" t="s">
        <v>101</v>
      </c>
      <c r="AK127" s="2" t="s">
        <v>1509</v>
      </c>
      <c r="AL127" s="2" t="s">
        <v>112</v>
      </c>
      <c r="AM127" s="3">
        <v>45659.63040509259</v>
      </c>
      <c r="AN127" s="2" t="s">
        <v>1509</v>
      </c>
      <c r="AO127" s="2" t="s">
        <v>112</v>
      </c>
      <c r="AP127" s="2">
        <v>5554728</v>
      </c>
      <c r="AQ127" s="2" t="s">
        <v>81</v>
      </c>
      <c r="AR127" s="3">
        <v>45660.647986111115</v>
      </c>
      <c r="AS127" s="2" t="s">
        <v>82</v>
      </c>
      <c r="AT127" s="3">
        <v>45659.5625</v>
      </c>
      <c r="AU127" s="2" t="s">
        <v>104</v>
      </c>
      <c r="AV127" s="2" t="s">
        <v>346</v>
      </c>
      <c r="AW127" s="2" t="s">
        <v>347</v>
      </c>
      <c r="AX127" s="2" t="s">
        <v>348</v>
      </c>
      <c r="AZ127" s="3">
        <v>45660.647986111115</v>
      </c>
      <c r="BB127" s="2" t="s">
        <v>439</v>
      </c>
      <c r="BC127" s="2" t="s">
        <v>440</v>
      </c>
      <c r="BD127" s="2" t="s">
        <v>263</v>
      </c>
      <c r="BE127" s="2" t="s">
        <v>624</v>
      </c>
      <c r="BF127" s="2" t="s">
        <v>243</v>
      </c>
    </row>
    <row r="128" spans="1:58" x14ac:dyDescent="0.35">
      <c r="A128" s="2">
        <v>2951956</v>
      </c>
      <c r="B128" s="2" t="s">
        <v>58</v>
      </c>
      <c r="C128" s="2">
        <v>38340641</v>
      </c>
      <c r="D128" s="2">
        <v>338783770</v>
      </c>
      <c r="E128" s="2" t="s">
        <v>59</v>
      </c>
      <c r="F128" s="2" t="s">
        <v>60</v>
      </c>
      <c r="G128" s="2" t="s">
        <v>1510</v>
      </c>
      <c r="H128" s="2" t="s">
        <v>1511</v>
      </c>
      <c r="I128" s="2">
        <v>781506926</v>
      </c>
      <c r="J128" s="2" t="s">
        <v>1512</v>
      </c>
      <c r="K128" s="2">
        <v>12</v>
      </c>
      <c r="L128" s="2" t="s">
        <v>63</v>
      </c>
      <c r="M128" s="2" t="s">
        <v>64</v>
      </c>
      <c r="N128" s="3">
        <v>45267.426006944443</v>
      </c>
      <c r="O128" s="2" t="s">
        <v>65</v>
      </c>
      <c r="Q128" s="2" t="s">
        <v>66</v>
      </c>
      <c r="R128" s="3">
        <v>45658.496111111112</v>
      </c>
      <c r="S128" s="2" t="s">
        <v>1283</v>
      </c>
      <c r="T128" s="2" t="s">
        <v>68</v>
      </c>
      <c r="U128" s="2" t="s">
        <v>69</v>
      </c>
      <c r="V128" s="2" t="s">
        <v>1513</v>
      </c>
      <c r="W128" s="2" t="s">
        <v>118</v>
      </c>
      <c r="X128" s="2" t="s">
        <v>119</v>
      </c>
      <c r="Y128" s="2" t="s">
        <v>1514</v>
      </c>
      <c r="Z128" s="2" t="s">
        <v>121</v>
      </c>
      <c r="AA128" s="2" t="s">
        <v>1515</v>
      </c>
      <c r="AB128" s="2" t="s">
        <v>176</v>
      </c>
      <c r="AE128" s="3">
        <v>45658.496122685188</v>
      </c>
      <c r="AF128" s="2" t="s">
        <v>77</v>
      </c>
      <c r="AH128" s="2" t="s">
        <v>142</v>
      </c>
      <c r="AI128" s="2" t="s">
        <v>79</v>
      </c>
      <c r="AJ128" s="2" t="s">
        <v>800</v>
      </c>
      <c r="AK128" s="2" t="s">
        <v>1513</v>
      </c>
      <c r="AL128" s="2" t="s">
        <v>1283</v>
      </c>
      <c r="AM128" s="3">
        <v>45658.496157407404</v>
      </c>
      <c r="AN128" s="2" t="s">
        <v>1513</v>
      </c>
      <c r="AP128" s="2">
        <v>5551983</v>
      </c>
      <c r="AQ128" s="2" t="s">
        <v>81</v>
      </c>
      <c r="AR128" s="3">
        <v>45659.697662037041</v>
      </c>
      <c r="AS128" s="2" t="s">
        <v>82</v>
      </c>
      <c r="AT128" s="3">
        <v>45659.333333333336</v>
      </c>
      <c r="AU128" s="2" t="s">
        <v>83</v>
      </c>
      <c r="AV128" s="2" t="s">
        <v>125</v>
      </c>
      <c r="AW128" s="2" t="s">
        <v>126</v>
      </c>
      <c r="AX128" s="2" t="s">
        <v>311</v>
      </c>
      <c r="AZ128" s="3">
        <v>45659.697662037041</v>
      </c>
      <c r="BB128" s="2" t="s">
        <v>439</v>
      </c>
      <c r="BC128" s="2" t="s">
        <v>440</v>
      </c>
      <c r="BD128" s="2" t="s">
        <v>263</v>
      </c>
      <c r="BE128" s="2" t="s">
        <v>1516</v>
      </c>
      <c r="BF128" s="2" t="s">
        <v>91</v>
      </c>
    </row>
    <row r="129" spans="1:58" x14ac:dyDescent="0.35">
      <c r="A129" s="2">
        <v>2951957</v>
      </c>
      <c r="B129" s="2" t="s">
        <v>58</v>
      </c>
      <c r="C129" s="2">
        <v>715921</v>
      </c>
      <c r="D129" s="2">
        <v>338351623</v>
      </c>
      <c r="E129" s="2" t="s">
        <v>59</v>
      </c>
      <c r="F129" s="2" t="s">
        <v>60</v>
      </c>
      <c r="G129" s="2" t="s">
        <v>1460</v>
      </c>
      <c r="H129" s="2" t="s">
        <v>1128</v>
      </c>
      <c r="I129" s="2">
        <v>776440560</v>
      </c>
      <c r="J129" s="2" t="s">
        <v>1407</v>
      </c>
      <c r="K129" s="2">
        <v>13</v>
      </c>
      <c r="L129" s="2" t="s">
        <v>63</v>
      </c>
      <c r="M129" s="2" t="s">
        <v>64</v>
      </c>
      <c r="N129" s="3">
        <v>44805</v>
      </c>
      <c r="O129" s="2" t="s">
        <v>187</v>
      </c>
      <c r="Q129" s="2" t="s">
        <v>66</v>
      </c>
      <c r="R129" s="3">
        <v>45658.496458333335</v>
      </c>
      <c r="S129" s="2" t="s">
        <v>1517</v>
      </c>
      <c r="T129" s="2" t="s">
        <v>156</v>
      </c>
      <c r="U129" s="2" t="s">
        <v>417</v>
      </c>
      <c r="V129" s="2" t="s">
        <v>1518</v>
      </c>
      <c r="W129" s="2" t="s">
        <v>400</v>
      </c>
      <c r="X129" s="2" t="s">
        <v>401</v>
      </c>
      <c r="Y129" s="2" t="s">
        <v>1519</v>
      </c>
      <c r="Z129" s="2" t="s">
        <v>1520</v>
      </c>
      <c r="AA129" s="2" t="s">
        <v>1521</v>
      </c>
      <c r="AB129" s="2" t="s">
        <v>1521</v>
      </c>
      <c r="AC129" s="2">
        <v>43</v>
      </c>
      <c r="AE129" s="3">
        <v>45658.496458333335</v>
      </c>
      <c r="AF129" s="2" t="s">
        <v>77</v>
      </c>
      <c r="AH129" s="2" t="s">
        <v>78</v>
      </c>
      <c r="AI129" s="2" t="s">
        <v>79</v>
      </c>
      <c r="AJ129" s="2" t="s">
        <v>123</v>
      </c>
      <c r="AK129" s="2" t="s">
        <v>1522</v>
      </c>
      <c r="AL129" s="2" t="s">
        <v>1517</v>
      </c>
      <c r="AM129" s="3">
        <v>45659.46534722222</v>
      </c>
      <c r="AN129" s="2" t="s">
        <v>1523</v>
      </c>
      <c r="AO129" s="2" t="s">
        <v>147</v>
      </c>
      <c r="AP129" s="2">
        <v>5553731</v>
      </c>
      <c r="AQ129" s="2" t="s">
        <v>81</v>
      </c>
      <c r="AR129" s="3">
        <v>45660.577291666668</v>
      </c>
      <c r="AS129" s="2" t="s">
        <v>82</v>
      </c>
      <c r="AT129" s="3">
        <v>45659.333333333336</v>
      </c>
      <c r="AU129" s="2" t="s">
        <v>104</v>
      </c>
      <c r="AV129" s="2" t="s">
        <v>405</v>
      </c>
      <c r="AW129" s="2" t="s">
        <v>406</v>
      </c>
      <c r="AX129" s="2" t="s">
        <v>407</v>
      </c>
      <c r="AZ129" s="3">
        <v>45660.577291666668</v>
      </c>
      <c r="BB129" s="2" t="s">
        <v>1524</v>
      </c>
      <c r="BC129" s="2" t="s">
        <v>1525</v>
      </c>
      <c r="BD129" s="2" t="s">
        <v>1526</v>
      </c>
      <c r="BE129" s="2" t="s">
        <v>1523</v>
      </c>
      <c r="BF129" s="2" t="s">
        <v>147</v>
      </c>
    </row>
    <row r="130" spans="1:58" x14ac:dyDescent="0.35">
      <c r="A130" s="2">
        <v>2951958</v>
      </c>
      <c r="B130" s="2" t="s">
        <v>58</v>
      </c>
      <c r="C130" s="2">
        <v>43780641</v>
      </c>
      <c r="D130" s="2">
        <v>339991406</v>
      </c>
      <c r="E130" s="2" t="s">
        <v>59</v>
      </c>
      <c r="F130" s="2" t="s">
        <v>60</v>
      </c>
      <c r="G130" s="2" t="s">
        <v>1040</v>
      </c>
      <c r="H130" s="2" t="s">
        <v>833</v>
      </c>
      <c r="I130" s="2">
        <v>784346537</v>
      </c>
      <c r="J130" s="2" t="s">
        <v>1527</v>
      </c>
      <c r="K130" s="2">
        <v>12</v>
      </c>
      <c r="L130" s="2" t="s">
        <v>63</v>
      </c>
      <c r="M130" s="2" t="s">
        <v>64</v>
      </c>
      <c r="N130" s="3">
        <v>45518.458333333336</v>
      </c>
      <c r="O130" s="2" t="s">
        <v>65</v>
      </c>
      <c r="Q130" s="2" t="s">
        <v>66</v>
      </c>
      <c r="R130" s="3">
        <v>45658.496550925927</v>
      </c>
      <c r="S130" s="2" t="s">
        <v>469</v>
      </c>
      <c r="T130" s="2" t="s">
        <v>156</v>
      </c>
      <c r="U130" s="2" t="s">
        <v>69</v>
      </c>
      <c r="V130" s="2" t="s">
        <v>1528</v>
      </c>
      <c r="W130" s="2" t="s">
        <v>233</v>
      </c>
      <c r="X130" s="2" t="s">
        <v>233</v>
      </c>
      <c r="Y130" s="2" t="s">
        <v>566</v>
      </c>
      <c r="Z130" s="2" t="s">
        <v>567</v>
      </c>
      <c r="AA130" s="2" t="s">
        <v>568</v>
      </c>
      <c r="AB130" s="2" t="s">
        <v>1529</v>
      </c>
      <c r="AE130" s="3">
        <v>45658.496562499997</v>
      </c>
      <c r="AF130" s="2" t="s">
        <v>77</v>
      </c>
      <c r="AH130" s="2" t="s">
        <v>78</v>
      </c>
      <c r="AI130" s="2" t="s">
        <v>79</v>
      </c>
      <c r="AJ130" s="2" t="s">
        <v>191</v>
      </c>
      <c r="AK130" s="2" t="s">
        <v>1528</v>
      </c>
      <c r="AL130" s="2" t="s">
        <v>469</v>
      </c>
      <c r="AM130" s="3">
        <v>45658.49659722222</v>
      </c>
      <c r="AN130" s="2" t="s">
        <v>1528</v>
      </c>
      <c r="AP130" s="2">
        <v>5551985</v>
      </c>
      <c r="AQ130" s="2" t="s">
        <v>81</v>
      </c>
      <c r="AR130" s="3">
        <v>45658.639618055553</v>
      </c>
      <c r="AS130" s="2" t="s">
        <v>82</v>
      </c>
      <c r="AT130" s="3">
        <v>45659.333333333336</v>
      </c>
      <c r="AU130" s="2" t="s">
        <v>83</v>
      </c>
      <c r="AV130" s="2" t="s">
        <v>569</v>
      </c>
      <c r="AW130" s="2" t="s">
        <v>570</v>
      </c>
      <c r="AX130" s="2" t="s">
        <v>1530</v>
      </c>
      <c r="AZ130" s="3">
        <v>45658.639618055553</v>
      </c>
      <c r="BB130" s="2" t="s">
        <v>1531</v>
      </c>
      <c r="BC130" s="2" t="s">
        <v>1532</v>
      </c>
      <c r="BD130" s="2" t="s">
        <v>1533</v>
      </c>
      <c r="BE130" s="2" t="s">
        <v>1534</v>
      </c>
      <c r="BF130" s="2" t="s">
        <v>807</v>
      </c>
    </row>
    <row r="131" spans="1:58" x14ac:dyDescent="0.35">
      <c r="A131" s="2">
        <v>2951959</v>
      </c>
      <c r="B131" s="2" t="s">
        <v>244</v>
      </c>
      <c r="C131" s="2">
        <v>39601451</v>
      </c>
      <c r="D131" s="2">
        <v>339619759</v>
      </c>
      <c r="E131" s="2" t="s">
        <v>59</v>
      </c>
      <c r="F131" s="2" t="s">
        <v>60</v>
      </c>
      <c r="G131" s="2" t="s">
        <v>1385</v>
      </c>
      <c r="H131" s="2" t="s">
        <v>1535</v>
      </c>
      <c r="I131" s="2">
        <v>784135038</v>
      </c>
      <c r="J131" s="2" t="s">
        <v>1536</v>
      </c>
      <c r="K131" s="2">
        <v>16</v>
      </c>
      <c r="L131" s="2" t="s">
        <v>63</v>
      </c>
      <c r="M131" s="2" t="s">
        <v>64</v>
      </c>
      <c r="N131" s="3">
        <v>44801.333333333336</v>
      </c>
      <c r="O131" s="2" t="s">
        <v>248</v>
      </c>
      <c r="Q131" s="2" t="s">
        <v>66</v>
      </c>
      <c r="R131" s="3">
        <v>45658.496990740743</v>
      </c>
      <c r="S131" s="2" t="s">
        <v>1197</v>
      </c>
      <c r="T131" s="2" t="s">
        <v>68</v>
      </c>
      <c r="U131" s="2" t="s">
        <v>69</v>
      </c>
      <c r="V131" s="2" t="s">
        <v>1198</v>
      </c>
      <c r="W131" s="2" t="s">
        <v>497</v>
      </c>
      <c r="X131" s="2" t="s">
        <v>497</v>
      </c>
      <c r="Y131" s="2" t="s">
        <v>1537</v>
      </c>
      <c r="Z131" s="2" t="s">
        <v>499</v>
      </c>
      <c r="AA131" s="2" t="s">
        <v>1538</v>
      </c>
      <c r="AB131" s="2" t="s">
        <v>176</v>
      </c>
      <c r="AE131" s="3">
        <v>45658.497002314813</v>
      </c>
      <c r="AF131" s="2" t="s">
        <v>77</v>
      </c>
      <c r="AH131" s="2" t="s">
        <v>78</v>
      </c>
      <c r="AI131" s="2" t="s">
        <v>255</v>
      </c>
      <c r="AJ131" s="2" t="s">
        <v>276</v>
      </c>
      <c r="AK131" s="2" t="s">
        <v>1202</v>
      </c>
      <c r="AL131" s="2" t="s">
        <v>1197</v>
      </c>
      <c r="AM131" s="3">
        <v>45658.497037037036</v>
      </c>
      <c r="AN131" s="2" t="s">
        <v>1202</v>
      </c>
      <c r="AP131" s="2">
        <v>5551986</v>
      </c>
      <c r="AQ131" s="2" t="s">
        <v>81</v>
      </c>
      <c r="AR131" s="3">
        <v>45659.610289351855</v>
      </c>
      <c r="AS131" s="2" t="s">
        <v>82</v>
      </c>
      <c r="AT131" s="3">
        <v>45659.333333333336</v>
      </c>
      <c r="AU131" s="2" t="s">
        <v>83</v>
      </c>
      <c r="AV131" s="2" t="s">
        <v>502</v>
      </c>
      <c r="AW131" s="2" t="s">
        <v>503</v>
      </c>
      <c r="AX131" s="2" t="s">
        <v>1539</v>
      </c>
      <c r="AZ131" s="3">
        <v>45659.610289351855</v>
      </c>
      <c r="BB131" s="2" t="s">
        <v>280</v>
      </c>
      <c r="BC131" s="2" t="s">
        <v>281</v>
      </c>
      <c r="BD131" s="2" t="s">
        <v>282</v>
      </c>
      <c r="BE131" s="2" t="s">
        <v>1540</v>
      </c>
      <c r="BF131" s="2" t="s">
        <v>1541</v>
      </c>
    </row>
    <row r="132" spans="1:58" x14ac:dyDescent="0.35">
      <c r="A132" s="2">
        <v>2951960</v>
      </c>
      <c r="B132" s="2" t="s">
        <v>244</v>
      </c>
      <c r="C132" s="2">
        <v>36848801</v>
      </c>
      <c r="D132" s="2">
        <v>339960486</v>
      </c>
      <c r="E132" s="2" t="s">
        <v>59</v>
      </c>
      <c r="F132" s="2" t="s">
        <v>60</v>
      </c>
      <c r="G132" s="2" t="s">
        <v>1542</v>
      </c>
      <c r="H132" s="2" t="s">
        <v>1543</v>
      </c>
      <c r="I132" s="2">
        <v>772276386</v>
      </c>
      <c r="J132" s="2" t="s">
        <v>1544</v>
      </c>
      <c r="K132" s="2">
        <v>19</v>
      </c>
      <c r="L132" s="2" t="s">
        <v>63</v>
      </c>
      <c r="M132" s="2" t="s">
        <v>64</v>
      </c>
      <c r="N132" s="3">
        <v>44179</v>
      </c>
      <c r="O132" s="2" t="s">
        <v>248</v>
      </c>
      <c r="Q132" s="2" t="s">
        <v>66</v>
      </c>
      <c r="R132" s="3">
        <v>45658.497662037036</v>
      </c>
      <c r="S132" s="2" t="s">
        <v>1545</v>
      </c>
      <c r="T132" s="2" t="s">
        <v>68</v>
      </c>
      <c r="U132" s="2" t="s">
        <v>69</v>
      </c>
      <c r="V132" s="2" t="s">
        <v>1546</v>
      </c>
      <c r="W132" s="2" t="s">
        <v>1252</v>
      </c>
      <c r="X132" s="2" t="s">
        <v>1547</v>
      </c>
      <c r="Y132" s="2" t="s">
        <v>1548</v>
      </c>
      <c r="Z132" s="2" t="s">
        <v>1549</v>
      </c>
      <c r="AA132" s="2" t="s">
        <v>1550</v>
      </c>
      <c r="AB132" s="2" t="s">
        <v>176</v>
      </c>
      <c r="AC132" s="2">
        <v>772276386</v>
      </c>
      <c r="AE132" s="3">
        <v>45658.497673611113</v>
      </c>
      <c r="AF132" s="2" t="s">
        <v>77</v>
      </c>
      <c r="AH132" s="2" t="s">
        <v>142</v>
      </c>
      <c r="AI132" s="2" t="s">
        <v>255</v>
      </c>
      <c r="AJ132" s="2" t="s">
        <v>276</v>
      </c>
      <c r="AK132" s="2" t="s">
        <v>1551</v>
      </c>
      <c r="AL132" s="2" t="s">
        <v>1545</v>
      </c>
      <c r="AM132" s="3">
        <v>45658.497719907406</v>
      </c>
      <c r="AN132" s="2" t="s">
        <v>1551</v>
      </c>
      <c r="AP132" s="2">
        <v>5551987</v>
      </c>
      <c r="AQ132" s="2" t="s">
        <v>81</v>
      </c>
      <c r="AR132" s="3">
        <v>45660.575277777774</v>
      </c>
      <c r="AS132" s="2" t="s">
        <v>82</v>
      </c>
      <c r="AT132" s="3">
        <v>45659.5625</v>
      </c>
      <c r="AU132" s="2" t="s">
        <v>83</v>
      </c>
      <c r="AV132" s="2" t="s">
        <v>1257</v>
      </c>
      <c r="AW132" s="2" t="s">
        <v>1258</v>
      </c>
      <c r="AX132" s="2" t="s">
        <v>1552</v>
      </c>
      <c r="AZ132" s="3">
        <v>45660.575277777774</v>
      </c>
      <c r="BB132" s="2" t="s">
        <v>439</v>
      </c>
      <c r="BC132" s="2" t="s">
        <v>440</v>
      </c>
      <c r="BD132" s="2" t="s">
        <v>263</v>
      </c>
      <c r="BE132" s="2" t="s">
        <v>1553</v>
      </c>
      <c r="BF132" s="2" t="s">
        <v>1554</v>
      </c>
    </row>
    <row r="133" spans="1:58" x14ac:dyDescent="0.35">
      <c r="A133" s="2">
        <v>2951961</v>
      </c>
      <c r="B133" s="2" t="s">
        <v>808</v>
      </c>
      <c r="C133" s="2">
        <v>38573401</v>
      </c>
      <c r="D133" s="2">
        <v>339781253</v>
      </c>
      <c r="E133" s="2" t="s">
        <v>59</v>
      </c>
      <c r="F133" s="2" t="s">
        <v>60</v>
      </c>
      <c r="G133" s="2" t="s">
        <v>266</v>
      </c>
      <c r="H133" s="2" t="s">
        <v>1082</v>
      </c>
      <c r="I133" s="2">
        <v>779074453</v>
      </c>
      <c r="J133" s="2" t="s">
        <v>1555</v>
      </c>
      <c r="K133" s="2">
        <v>14</v>
      </c>
      <c r="L133" s="2" t="s">
        <v>63</v>
      </c>
      <c r="M133" s="2" t="s">
        <v>64</v>
      </c>
      <c r="N133" s="3">
        <v>44645.083333333336</v>
      </c>
      <c r="O133" s="2" t="s">
        <v>248</v>
      </c>
      <c r="Q133" s="2" t="s">
        <v>66</v>
      </c>
      <c r="R133" s="3">
        <v>45658.500671296293</v>
      </c>
      <c r="S133" s="2" t="s">
        <v>628</v>
      </c>
      <c r="T133" s="2" t="s">
        <v>629</v>
      </c>
      <c r="U133" s="2" t="s">
        <v>215</v>
      </c>
      <c r="V133" s="2" t="s">
        <v>1556</v>
      </c>
      <c r="W133" s="2" t="s">
        <v>250</v>
      </c>
      <c r="X133" s="2" t="s">
        <v>251</v>
      </c>
      <c r="Y133" s="2" t="s">
        <v>252</v>
      </c>
      <c r="Z133" s="2" t="s">
        <v>253</v>
      </c>
      <c r="AA133" s="2" t="s">
        <v>1557</v>
      </c>
      <c r="AB133" s="2" t="s">
        <v>176</v>
      </c>
      <c r="AE133" s="3">
        <v>45658.500833333332</v>
      </c>
      <c r="AF133" s="2" t="s">
        <v>77</v>
      </c>
      <c r="AH133" s="2" t="s">
        <v>78</v>
      </c>
      <c r="AI133" s="2" t="s">
        <v>255</v>
      </c>
      <c r="AJ133" s="2" t="s">
        <v>516</v>
      </c>
      <c r="AL133" s="2" t="s">
        <v>628</v>
      </c>
      <c r="AM133" s="3">
        <v>45658.500868055555</v>
      </c>
      <c r="AO133" s="2" t="s">
        <v>628</v>
      </c>
      <c r="AP133" s="2">
        <v>5551988</v>
      </c>
      <c r="AQ133" s="2" t="s">
        <v>81</v>
      </c>
      <c r="AR133" s="3">
        <v>45658.676087962966</v>
      </c>
      <c r="AS133" s="2" t="s">
        <v>82</v>
      </c>
      <c r="AT133" s="3">
        <v>45659.333333333336</v>
      </c>
      <c r="AU133" s="2" t="s">
        <v>83</v>
      </c>
      <c r="AV133" s="2" t="s">
        <v>258</v>
      </c>
      <c r="AW133" s="2" t="s">
        <v>259</v>
      </c>
      <c r="AX133" s="2" t="s">
        <v>1558</v>
      </c>
      <c r="AZ133" s="3">
        <v>45658.676087962966</v>
      </c>
      <c r="BB133" s="2" t="s">
        <v>935</v>
      </c>
      <c r="BC133" s="2" t="s">
        <v>936</v>
      </c>
      <c r="BD133" s="2" t="s">
        <v>937</v>
      </c>
      <c r="BE133" s="2" t="s">
        <v>1559</v>
      </c>
      <c r="BF133" s="2" t="s">
        <v>265</v>
      </c>
    </row>
    <row r="134" spans="1:58" x14ac:dyDescent="0.35">
      <c r="A134" s="2">
        <v>2951962</v>
      </c>
      <c r="B134" s="2" t="s">
        <v>58</v>
      </c>
      <c r="C134" s="2">
        <v>40013001</v>
      </c>
      <c r="D134" s="2">
        <v>338675874</v>
      </c>
      <c r="E134" s="2" t="s">
        <v>59</v>
      </c>
      <c r="F134" s="2" t="s">
        <v>60</v>
      </c>
      <c r="G134" s="2" t="s">
        <v>1560</v>
      </c>
      <c r="H134" s="2" t="s">
        <v>1561</v>
      </c>
      <c r="I134" s="2">
        <v>338675874</v>
      </c>
      <c r="J134" s="2">
        <v>775023967</v>
      </c>
      <c r="K134" s="2">
        <v>12</v>
      </c>
      <c r="L134" s="2" t="s">
        <v>63</v>
      </c>
      <c r="M134" s="2" t="s">
        <v>64</v>
      </c>
      <c r="N134" s="3">
        <v>44893.485949074071</v>
      </c>
      <c r="O134" s="2" t="s">
        <v>65</v>
      </c>
      <c r="Q134" s="2" t="s">
        <v>66</v>
      </c>
      <c r="R134" s="3">
        <v>45658.502222222225</v>
      </c>
      <c r="S134" s="2" t="s">
        <v>1562</v>
      </c>
      <c r="T134" s="2" t="s">
        <v>156</v>
      </c>
      <c r="U134" s="2" t="s">
        <v>69</v>
      </c>
      <c r="V134" s="2" t="s">
        <v>1563</v>
      </c>
      <c r="W134" s="2" t="s">
        <v>71</v>
      </c>
      <c r="X134" s="2" t="s">
        <v>198</v>
      </c>
      <c r="Y134" s="2" t="s">
        <v>1564</v>
      </c>
      <c r="Z134" s="2" t="s">
        <v>1565</v>
      </c>
      <c r="AA134" s="2" t="s">
        <v>1566</v>
      </c>
      <c r="AB134" s="2" t="s">
        <v>176</v>
      </c>
      <c r="AE134" s="3">
        <v>45658.502233796295</v>
      </c>
      <c r="AF134" s="2" t="s">
        <v>77</v>
      </c>
      <c r="AH134" s="2" t="s">
        <v>78</v>
      </c>
      <c r="AI134" s="2" t="s">
        <v>79</v>
      </c>
      <c r="AJ134" s="2" t="s">
        <v>123</v>
      </c>
      <c r="AK134" s="2" t="s">
        <v>1563</v>
      </c>
      <c r="AL134" s="2" t="s">
        <v>1562</v>
      </c>
      <c r="AM134" s="3">
        <v>45658.502268518518</v>
      </c>
      <c r="AN134" s="2" t="s">
        <v>1563</v>
      </c>
      <c r="AP134" s="2">
        <v>5551989</v>
      </c>
      <c r="AQ134" s="2" t="s">
        <v>81</v>
      </c>
      <c r="AR134" s="3">
        <v>45658.750451388885</v>
      </c>
      <c r="AS134" s="2" t="s">
        <v>82</v>
      </c>
      <c r="AT134" s="3">
        <v>45659.333333333336</v>
      </c>
      <c r="AU134" s="2" t="s">
        <v>83</v>
      </c>
      <c r="AV134" s="2" t="s">
        <v>204</v>
      </c>
      <c r="AW134" s="2" t="s">
        <v>205</v>
      </c>
      <c r="AX134" s="2" t="s">
        <v>1567</v>
      </c>
      <c r="AZ134" s="3">
        <v>45658.750451388885</v>
      </c>
      <c r="BB134" s="2" t="s">
        <v>643</v>
      </c>
      <c r="BC134" s="2" t="s">
        <v>644</v>
      </c>
      <c r="BD134" s="2" t="s">
        <v>299</v>
      </c>
      <c r="BE134" s="2" t="s">
        <v>1568</v>
      </c>
      <c r="BF134" s="2" t="s">
        <v>968</v>
      </c>
    </row>
    <row r="135" spans="1:58" x14ac:dyDescent="0.35">
      <c r="A135" s="2">
        <v>2951963</v>
      </c>
      <c r="B135" s="2" t="s">
        <v>58</v>
      </c>
      <c r="C135" s="2">
        <v>43927471</v>
      </c>
      <c r="D135" s="2">
        <v>338523459</v>
      </c>
      <c r="E135" s="2" t="s">
        <v>59</v>
      </c>
      <c r="F135" s="2" t="s">
        <v>60</v>
      </c>
      <c r="G135" s="2" t="s">
        <v>1111</v>
      </c>
      <c r="H135" s="2" t="s">
        <v>833</v>
      </c>
      <c r="I135" s="2">
        <v>776490459</v>
      </c>
      <c r="J135" s="2" t="s">
        <v>1569</v>
      </c>
      <c r="K135" s="2">
        <v>13</v>
      </c>
      <c r="L135" s="2" t="s">
        <v>63</v>
      </c>
      <c r="M135" s="2" t="s">
        <v>64</v>
      </c>
      <c r="N135" s="3">
        <v>45524.667361111111</v>
      </c>
      <c r="O135" s="2" t="s">
        <v>65</v>
      </c>
      <c r="Q135" s="2" t="s">
        <v>66</v>
      </c>
      <c r="R135" s="3">
        <v>45658.502604166664</v>
      </c>
      <c r="S135" s="2" t="s">
        <v>1570</v>
      </c>
      <c r="T135" s="2" t="s">
        <v>156</v>
      </c>
      <c r="U135" s="2" t="s">
        <v>69</v>
      </c>
      <c r="V135" s="2" t="s">
        <v>1571</v>
      </c>
      <c r="W135" s="2" t="s">
        <v>71</v>
      </c>
      <c r="X135" s="2" t="s">
        <v>650</v>
      </c>
      <c r="Y135" s="2" t="s">
        <v>1572</v>
      </c>
      <c r="Z135" s="2" t="s">
        <v>1573</v>
      </c>
      <c r="AA135" s="2" t="s">
        <v>1574</v>
      </c>
      <c r="AB135" s="2" t="s">
        <v>176</v>
      </c>
      <c r="AE135" s="3">
        <v>45658.771770833337</v>
      </c>
      <c r="AF135" s="2" t="s">
        <v>77</v>
      </c>
      <c r="AH135" s="2" t="s">
        <v>78</v>
      </c>
      <c r="AI135" s="2" t="s">
        <v>58</v>
      </c>
      <c r="AJ135" s="2" t="s">
        <v>101</v>
      </c>
      <c r="AK135" s="2" t="s">
        <v>1575</v>
      </c>
      <c r="AL135" s="2" t="s">
        <v>442</v>
      </c>
      <c r="AM135" s="3">
        <v>45658.771863425929</v>
      </c>
      <c r="AN135" s="2" t="s">
        <v>1575</v>
      </c>
      <c r="AO135" s="2" t="s">
        <v>442</v>
      </c>
      <c r="AP135" s="2">
        <v>5552510</v>
      </c>
      <c r="AQ135" s="2" t="s">
        <v>81</v>
      </c>
      <c r="AR135" s="3">
        <v>45659.636087962965</v>
      </c>
      <c r="AS135" s="2" t="s">
        <v>82</v>
      </c>
      <c r="AT135" s="3">
        <v>45659.333333333336</v>
      </c>
      <c r="AU135" s="2" t="s">
        <v>104</v>
      </c>
      <c r="AV135" s="2" t="s">
        <v>105</v>
      </c>
      <c r="AW135" s="2" t="s">
        <v>106</v>
      </c>
      <c r="AX135" s="2" t="s">
        <v>107</v>
      </c>
      <c r="AZ135" s="3">
        <v>45659.636087962965</v>
      </c>
      <c r="BB135" s="2" t="s">
        <v>108</v>
      </c>
      <c r="BC135" s="2" t="s">
        <v>109</v>
      </c>
      <c r="BD135" s="2" t="s">
        <v>110</v>
      </c>
      <c r="BE135" s="2" t="s">
        <v>1576</v>
      </c>
      <c r="BF135" s="2" t="s">
        <v>112</v>
      </c>
    </row>
    <row r="136" spans="1:58" x14ac:dyDescent="0.35">
      <c r="A136" s="2">
        <v>2951964</v>
      </c>
      <c r="B136" s="2" t="s">
        <v>58</v>
      </c>
      <c r="C136" s="2">
        <v>36772701</v>
      </c>
      <c r="D136" s="2">
        <v>338279501</v>
      </c>
      <c r="E136" s="2" t="s">
        <v>59</v>
      </c>
      <c r="F136" s="2" t="s">
        <v>60</v>
      </c>
      <c r="G136" s="2" t="s">
        <v>228</v>
      </c>
      <c r="H136" s="2" t="s">
        <v>1577</v>
      </c>
      <c r="I136" s="2">
        <v>778738765</v>
      </c>
      <c r="J136" s="2" t="s">
        <v>1578</v>
      </c>
      <c r="K136" s="2">
        <v>16</v>
      </c>
      <c r="L136" s="2" t="s">
        <v>63</v>
      </c>
      <c r="M136" s="2" t="s">
        <v>64</v>
      </c>
      <c r="N136" s="3">
        <v>45647.666678240741</v>
      </c>
      <c r="O136" s="2" t="s">
        <v>1579</v>
      </c>
      <c r="Q136" s="2" t="s">
        <v>66</v>
      </c>
      <c r="R136" s="3">
        <v>45658.505543981482</v>
      </c>
      <c r="S136" s="2" t="s">
        <v>1580</v>
      </c>
      <c r="T136" s="2" t="s">
        <v>156</v>
      </c>
      <c r="U136" s="2" t="s">
        <v>481</v>
      </c>
      <c r="V136" s="2" t="s">
        <v>1581</v>
      </c>
      <c r="W136" s="2" t="s">
        <v>71</v>
      </c>
      <c r="X136" s="2" t="s">
        <v>650</v>
      </c>
      <c r="Y136" s="2" t="s">
        <v>1582</v>
      </c>
      <c r="Z136" s="2" t="s">
        <v>652</v>
      </c>
      <c r="AA136" s="2" t="s">
        <v>1583</v>
      </c>
      <c r="AB136" s="2" t="s">
        <v>1583</v>
      </c>
      <c r="AE136" s="3">
        <v>45658.505555555559</v>
      </c>
      <c r="AF136" s="2" t="s">
        <v>77</v>
      </c>
      <c r="AH136" s="2" t="s">
        <v>78</v>
      </c>
      <c r="AI136" s="2" t="s">
        <v>79</v>
      </c>
      <c r="AJ136" s="2" t="s">
        <v>191</v>
      </c>
      <c r="AK136" s="2" t="s">
        <v>1584</v>
      </c>
      <c r="AL136" s="2" t="s">
        <v>1580</v>
      </c>
      <c r="AM136" s="3">
        <v>45658.505590277775</v>
      </c>
      <c r="AN136" s="2" t="s">
        <v>1584</v>
      </c>
      <c r="AP136" s="2">
        <v>5551991</v>
      </c>
      <c r="AQ136" s="2" t="s">
        <v>81</v>
      </c>
      <c r="AR136" s="3">
        <v>45659.429050925923</v>
      </c>
      <c r="AS136" s="2" t="s">
        <v>82</v>
      </c>
      <c r="AT136" s="3">
        <v>45659.333333333336</v>
      </c>
      <c r="AU136" s="2" t="s">
        <v>83</v>
      </c>
      <c r="AV136" s="2" t="s">
        <v>655</v>
      </c>
      <c r="AW136" s="2" t="s">
        <v>656</v>
      </c>
      <c r="AX136" s="2" t="s">
        <v>1585</v>
      </c>
      <c r="AZ136" s="3">
        <v>45659.429050925923</v>
      </c>
      <c r="BB136" s="2" t="s">
        <v>488</v>
      </c>
      <c r="BC136" s="2" t="s">
        <v>489</v>
      </c>
      <c r="BD136" s="2" t="s">
        <v>490</v>
      </c>
      <c r="BE136" s="2" t="s">
        <v>1586</v>
      </c>
      <c r="BF136" s="2" t="s">
        <v>492</v>
      </c>
    </row>
    <row r="137" spans="1:58" x14ac:dyDescent="0.35">
      <c r="A137" s="2">
        <v>2951965</v>
      </c>
      <c r="B137" s="2" t="s">
        <v>58</v>
      </c>
      <c r="C137" s="2">
        <v>44967091</v>
      </c>
      <c r="D137" s="2">
        <v>338234895</v>
      </c>
      <c r="E137" s="2" t="s">
        <v>59</v>
      </c>
      <c r="F137" s="2" t="s">
        <v>60</v>
      </c>
      <c r="G137" s="2" t="s">
        <v>132</v>
      </c>
      <c r="H137" s="2" t="s">
        <v>1587</v>
      </c>
      <c r="I137" s="2">
        <v>776662839</v>
      </c>
      <c r="J137" s="2" t="s">
        <v>1588</v>
      </c>
      <c r="K137" s="2">
        <v>13</v>
      </c>
      <c r="L137" s="2" t="s">
        <v>63</v>
      </c>
      <c r="M137" s="2" t="s">
        <v>64</v>
      </c>
      <c r="N137" s="3">
        <v>45650.710023148145</v>
      </c>
      <c r="O137" s="2" t="s">
        <v>65</v>
      </c>
      <c r="Q137" s="2" t="s">
        <v>66</v>
      </c>
      <c r="R137" s="3">
        <v>45658.506435185183</v>
      </c>
      <c r="S137" s="2" t="s">
        <v>416</v>
      </c>
      <c r="T137" s="2" t="s">
        <v>68</v>
      </c>
      <c r="U137" s="2" t="s">
        <v>481</v>
      </c>
      <c r="V137" s="2" t="s">
        <v>1589</v>
      </c>
      <c r="W137" s="2" t="s">
        <v>288</v>
      </c>
      <c r="X137" s="2" t="s">
        <v>775</v>
      </c>
      <c r="Y137" s="2" t="s">
        <v>1590</v>
      </c>
      <c r="Z137" s="2" t="s">
        <v>1591</v>
      </c>
      <c r="AA137" s="2" t="s">
        <v>1592</v>
      </c>
      <c r="AB137" s="2" t="s">
        <v>176</v>
      </c>
      <c r="AE137" s="3">
        <v>45658.50644675926</v>
      </c>
      <c r="AF137" s="2" t="s">
        <v>77</v>
      </c>
      <c r="AH137" s="2" t="s">
        <v>142</v>
      </c>
      <c r="AI137" s="2" t="s">
        <v>79</v>
      </c>
      <c r="AJ137" s="2" t="s">
        <v>191</v>
      </c>
      <c r="AK137" s="2" t="s">
        <v>1593</v>
      </c>
      <c r="AL137" s="2" t="s">
        <v>416</v>
      </c>
      <c r="AM137" s="3">
        <v>45658.506469907406</v>
      </c>
      <c r="AN137" s="2" t="s">
        <v>1593</v>
      </c>
      <c r="AP137" s="2">
        <v>5551992</v>
      </c>
      <c r="AQ137" s="2" t="s">
        <v>81</v>
      </c>
      <c r="AR137" s="3">
        <v>45658.592731481483</v>
      </c>
      <c r="AS137" s="2" t="s">
        <v>82</v>
      </c>
      <c r="AZ137" s="3">
        <v>45658.592731481483</v>
      </c>
      <c r="BB137" s="2" t="s">
        <v>488</v>
      </c>
      <c r="BC137" s="2" t="s">
        <v>489</v>
      </c>
      <c r="BD137" s="2" t="s">
        <v>490</v>
      </c>
      <c r="BE137" s="2" t="s">
        <v>1594</v>
      </c>
      <c r="BF137" s="2" t="s">
        <v>492</v>
      </c>
    </row>
    <row r="138" spans="1:58" x14ac:dyDescent="0.35">
      <c r="A138" s="2">
        <v>2951966</v>
      </c>
      <c r="B138" s="2" t="s">
        <v>244</v>
      </c>
      <c r="C138" s="2">
        <v>39974481</v>
      </c>
      <c r="D138" s="2">
        <v>338788227</v>
      </c>
      <c r="E138" s="2" t="s">
        <v>59</v>
      </c>
      <c r="F138" s="2" t="s">
        <v>60</v>
      </c>
      <c r="G138" s="2" t="s">
        <v>1595</v>
      </c>
      <c r="I138" s="2">
        <v>773724794</v>
      </c>
      <c r="J138" s="2" t="s">
        <v>172</v>
      </c>
      <c r="K138" s="2">
        <v>20</v>
      </c>
      <c r="L138" s="2" t="s">
        <v>357</v>
      </c>
      <c r="M138" s="2" t="s">
        <v>358</v>
      </c>
      <c r="N138" s="3">
        <v>44887.541666666664</v>
      </c>
      <c r="O138" s="2" t="s">
        <v>1596</v>
      </c>
      <c r="Q138" s="2" t="s">
        <v>66</v>
      </c>
      <c r="R138" s="3">
        <v>45658.506921296299</v>
      </c>
      <c r="S138" s="2" t="s">
        <v>450</v>
      </c>
      <c r="T138" s="2" t="s">
        <v>334</v>
      </c>
      <c r="U138" s="2" t="s">
        <v>69</v>
      </c>
      <c r="V138" s="2" t="s">
        <v>1295</v>
      </c>
      <c r="W138" s="2" t="s">
        <v>118</v>
      </c>
      <c r="X138" s="2" t="s">
        <v>119</v>
      </c>
      <c r="Y138" s="2" t="s">
        <v>1270</v>
      </c>
      <c r="Z138" s="2" t="s">
        <v>121</v>
      </c>
      <c r="AA138" s="2" t="s">
        <v>121</v>
      </c>
      <c r="AB138" s="2" t="s">
        <v>176</v>
      </c>
      <c r="AE138" s="3">
        <v>45658.507141203707</v>
      </c>
      <c r="AF138" s="2" t="s">
        <v>77</v>
      </c>
      <c r="AH138" s="2" t="s">
        <v>78</v>
      </c>
      <c r="AI138" s="2" t="s">
        <v>363</v>
      </c>
      <c r="AJ138" s="2" t="s">
        <v>364</v>
      </c>
      <c r="AK138" s="2" t="s">
        <v>1597</v>
      </c>
      <c r="AL138" s="2" t="s">
        <v>450</v>
      </c>
      <c r="AM138" s="3">
        <v>45658.507187499999</v>
      </c>
      <c r="AO138" s="2" t="s">
        <v>450</v>
      </c>
      <c r="AP138" s="2">
        <v>5551994</v>
      </c>
      <c r="AQ138" s="2" t="s">
        <v>81</v>
      </c>
      <c r="AR138" s="3">
        <v>45659.486863425926</v>
      </c>
      <c r="AS138" s="2" t="s">
        <v>82</v>
      </c>
      <c r="AT138" s="3">
        <v>45659.333333333336</v>
      </c>
      <c r="AU138" s="2" t="s">
        <v>104</v>
      </c>
      <c r="AV138" s="2" t="s">
        <v>125</v>
      </c>
      <c r="AW138" s="2" t="s">
        <v>126</v>
      </c>
      <c r="AX138" s="2" t="s">
        <v>1598</v>
      </c>
      <c r="AZ138" s="3">
        <v>45659.486863425926</v>
      </c>
      <c r="BB138" s="2" t="s">
        <v>280</v>
      </c>
      <c r="BC138" s="2" t="s">
        <v>281</v>
      </c>
      <c r="BD138" s="2" t="s">
        <v>282</v>
      </c>
      <c r="BE138" s="2" t="s">
        <v>1599</v>
      </c>
      <c r="BF138" s="2" t="s">
        <v>601</v>
      </c>
    </row>
    <row r="139" spans="1:58" x14ac:dyDescent="0.35">
      <c r="A139" s="2">
        <v>2951967</v>
      </c>
      <c r="B139" s="2" t="s">
        <v>58</v>
      </c>
      <c r="C139" s="2">
        <v>34930331</v>
      </c>
      <c r="D139" s="2">
        <v>338582891</v>
      </c>
      <c r="E139" s="2" t="s">
        <v>59</v>
      </c>
      <c r="F139" s="2" t="s">
        <v>60</v>
      </c>
      <c r="G139" s="2" t="s">
        <v>927</v>
      </c>
      <c r="H139" s="2" t="s">
        <v>1600</v>
      </c>
      <c r="I139" s="2">
        <v>773156290</v>
      </c>
      <c r="J139" s="2" t="s">
        <v>579</v>
      </c>
      <c r="K139" s="2">
        <v>20</v>
      </c>
      <c r="L139" s="2" t="s">
        <v>357</v>
      </c>
      <c r="M139" s="2" t="s">
        <v>358</v>
      </c>
      <c r="N139" s="3">
        <v>44944.82916666667</v>
      </c>
      <c r="O139" s="2" t="s">
        <v>65</v>
      </c>
      <c r="Q139" s="2" t="s">
        <v>66</v>
      </c>
      <c r="R139" s="3">
        <v>45658.507743055554</v>
      </c>
      <c r="S139" s="2" t="s">
        <v>603</v>
      </c>
      <c r="T139" s="2" t="s">
        <v>156</v>
      </c>
      <c r="U139" s="2" t="s">
        <v>69</v>
      </c>
      <c r="V139" s="2" t="s">
        <v>1601</v>
      </c>
      <c r="W139" s="2" t="s">
        <v>71</v>
      </c>
      <c r="X139" s="2" t="s">
        <v>317</v>
      </c>
      <c r="Y139" s="2" t="s">
        <v>1602</v>
      </c>
      <c r="Z139" s="2" t="s">
        <v>1603</v>
      </c>
      <c r="AA139" s="2" t="s">
        <v>1604</v>
      </c>
      <c r="AB139" s="2" t="s">
        <v>1604</v>
      </c>
      <c r="AC139" s="2" t="s">
        <v>1605</v>
      </c>
      <c r="AE139" s="3">
        <v>45658.507754629631</v>
      </c>
      <c r="AF139" s="2" t="s">
        <v>77</v>
      </c>
      <c r="AH139" s="2" t="s">
        <v>142</v>
      </c>
      <c r="AI139" s="2" t="s">
        <v>79</v>
      </c>
      <c r="AJ139" s="2" t="s">
        <v>123</v>
      </c>
      <c r="AK139" s="2" t="s">
        <v>1606</v>
      </c>
      <c r="AL139" s="2" t="s">
        <v>603</v>
      </c>
      <c r="AM139" s="3">
        <v>45658.507789351854</v>
      </c>
      <c r="AN139" s="2" t="s">
        <v>1606</v>
      </c>
      <c r="AP139" s="2">
        <v>5551995</v>
      </c>
      <c r="AQ139" s="2" t="s">
        <v>81</v>
      </c>
      <c r="AR139" s="3">
        <v>45659.761712962965</v>
      </c>
      <c r="AS139" s="2" t="s">
        <v>82</v>
      </c>
      <c r="AT139" s="3">
        <v>45659.333333333336</v>
      </c>
      <c r="AU139" s="2" t="s">
        <v>83</v>
      </c>
      <c r="AV139" s="2" t="s">
        <v>321</v>
      </c>
      <c r="AW139" s="2" t="s">
        <v>322</v>
      </c>
      <c r="AX139" s="2" t="s">
        <v>1607</v>
      </c>
      <c r="AZ139" s="3">
        <v>45659.761712962965</v>
      </c>
      <c r="BB139" s="2" t="s">
        <v>1608</v>
      </c>
      <c r="BC139" s="2" t="s">
        <v>1609</v>
      </c>
      <c r="BD139" s="2" t="s">
        <v>1610</v>
      </c>
      <c r="BE139" s="2" t="s">
        <v>1611</v>
      </c>
      <c r="BF139" s="2" t="s">
        <v>325</v>
      </c>
    </row>
    <row r="140" spans="1:58" x14ac:dyDescent="0.35">
      <c r="A140" s="2">
        <v>2951968</v>
      </c>
      <c r="B140" s="2" t="s">
        <v>58</v>
      </c>
      <c r="C140" s="2">
        <v>30600041</v>
      </c>
      <c r="D140" s="2">
        <v>338224040</v>
      </c>
      <c r="E140" s="2" t="s">
        <v>59</v>
      </c>
      <c r="F140" s="2" t="s">
        <v>60</v>
      </c>
      <c r="G140" s="2" t="s">
        <v>1612</v>
      </c>
      <c r="I140" s="2">
        <v>776440845</v>
      </c>
      <c r="J140" s="2" t="s">
        <v>1613</v>
      </c>
      <c r="K140" s="2">
        <v>20</v>
      </c>
      <c r="L140" s="2" t="s">
        <v>357</v>
      </c>
      <c r="M140" s="2" t="s">
        <v>358</v>
      </c>
      <c r="N140" s="3">
        <v>43202.509143518517</v>
      </c>
      <c r="O140" s="2" t="s">
        <v>1153</v>
      </c>
      <c r="Q140" s="2" t="s">
        <v>66</v>
      </c>
      <c r="R140" s="3">
        <v>45658.508460648147</v>
      </c>
      <c r="S140" s="2" t="s">
        <v>1614</v>
      </c>
      <c r="T140" s="2" t="s">
        <v>334</v>
      </c>
      <c r="U140" s="2" t="s">
        <v>69</v>
      </c>
      <c r="V140" s="2" t="s">
        <v>1615</v>
      </c>
      <c r="W140" s="2" t="s">
        <v>288</v>
      </c>
      <c r="X140" s="2" t="s">
        <v>289</v>
      </c>
      <c r="Y140" s="2" t="s">
        <v>1616</v>
      </c>
      <c r="Z140" s="2" t="s">
        <v>1617</v>
      </c>
      <c r="AA140" s="2" t="s">
        <v>1617</v>
      </c>
      <c r="AB140" s="2" t="s">
        <v>1618</v>
      </c>
      <c r="AC140" s="2">
        <v>9</v>
      </c>
      <c r="AE140" s="3">
        <v>45658.567141203705</v>
      </c>
      <c r="AF140" s="2" t="s">
        <v>342</v>
      </c>
      <c r="AH140" s="2" t="s">
        <v>78</v>
      </c>
      <c r="AI140" s="2" t="s">
        <v>363</v>
      </c>
      <c r="AJ140" s="2" t="s">
        <v>364</v>
      </c>
      <c r="AK140" s="2" t="s">
        <v>1619</v>
      </c>
      <c r="AL140" s="2" t="s">
        <v>1614</v>
      </c>
      <c r="AM140" s="3">
        <v>45658.567175925928</v>
      </c>
      <c r="AO140" s="2" t="s">
        <v>1614</v>
      </c>
      <c r="AP140" s="2">
        <v>5552093</v>
      </c>
      <c r="AQ140" s="2" t="s">
        <v>81</v>
      </c>
      <c r="AR140" s="3">
        <v>45659.468784722223</v>
      </c>
      <c r="AS140" s="2" t="s">
        <v>82</v>
      </c>
      <c r="AT140" s="3">
        <v>45659.333333333336</v>
      </c>
      <c r="AU140" s="2" t="s">
        <v>104</v>
      </c>
      <c r="AV140" s="2" t="s">
        <v>682</v>
      </c>
      <c r="AW140" s="2" t="s">
        <v>683</v>
      </c>
      <c r="AX140" s="2" t="s">
        <v>1373</v>
      </c>
      <c r="AZ140" s="3">
        <v>45659.468784722223</v>
      </c>
      <c r="BB140" s="2" t="s">
        <v>887</v>
      </c>
      <c r="BC140" s="2" t="s">
        <v>888</v>
      </c>
      <c r="BD140" s="2" t="s">
        <v>889</v>
      </c>
      <c r="BE140" s="2" t="s">
        <v>1376</v>
      </c>
      <c r="BF140" s="2" t="s">
        <v>301</v>
      </c>
    </row>
    <row r="141" spans="1:58" x14ac:dyDescent="0.35">
      <c r="A141" s="2">
        <v>2951969</v>
      </c>
      <c r="B141" s="2" t="s">
        <v>58</v>
      </c>
      <c r="C141" s="2">
        <v>44716061</v>
      </c>
      <c r="D141" s="2">
        <v>338802985</v>
      </c>
      <c r="E141" s="2" t="s">
        <v>59</v>
      </c>
      <c r="F141" s="2" t="s">
        <v>60</v>
      </c>
      <c r="G141" s="2" t="s">
        <v>170</v>
      </c>
      <c r="H141" s="2" t="s">
        <v>997</v>
      </c>
      <c r="I141" s="2">
        <v>777281045</v>
      </c>
      <c r="J141" s="2" t="s">
        <v>172</v>
      </c>
      <c r="K141" s="2">
        <v>13</v>
      </c>
      <c r="L141" s="2" t="s">
        <v>63</v>
      </c>
      <c r="M141" s="2" t="s">
        <v>64</v>
      </c>
      <c r="N141" s="3">
        <v>45636.75</v>
      </c>
      <c r="O141" s="2" t="s">
        <v>65</v>
      </c>
      <c r="Q141" s="2" t="s">
        <v>66</v>
      </c>
      <c r="R141" s="3">
        <v>45658.50849537037</v>
      </c>
      <c r="S141" s="2" t="s">
        <v>480</v>
      </c>
      <c r="T141" s="2" t="s">
        <v>156</v>
      </c>
      <c r="U141" s="2" t="s">
        <v>69</v>
      </c>
      <c r="V141" s="2" t="s">
        <v>1620</v>
      </c>
      <c r="W141" s="2" t="s">
        <v>136</v>
      </c>
      <c r="X141" s="2" t="s">
        <v>137</v>
      </c>
      <c r="Y141" s="2" t="s">
        <v>1621</v>
      </c>
      <c r="Z141" s="2" t="s">
        <v>1622</v>
      </c>
      <c r="AA141" s="2" t="s">
        <v>1623</v>
      </c>
      <c r="AB141" s="2" t="s">
        <v>176</v>
      </c>
      <c r="AE141" s="3">
        <v>45658.508506944447</v>
      </c>
      <c r="AF141" s="2" t="s">
        <v>77</v>
      </c>
      <c r="AH141" s="2" t="s">
        <v>78</v>
      </c>
      <c r="AI141" s="2" t="s">
        <v>79</v>
      </c>
      <c r="AJ141" s="2" t="s">
        <v>123</v>
      </c>
      <c r="AK141" s="2" t="s">
        <v>1620</v>
      </c>
      <c r="AL141" s="2" t="s">
        <v>480</v>
      </c>
      <c r="AM141" s="3">
        <v>45658.508530092593</v>
      </c>
      <c r="AN141" s="2" t="s">
        <v>1620</v>
      </c>
      <c r="AP141" s="2">
        <v>5551996</v>
      </c>
      <c r="AQ141" s="2" t="s">
        <v>81</v>
      </c>
      <c r="AR141" s="3">
        <v>45659.839444444442</v>
      </c>
      <c r="AS141" s="2" t="s">
        <v>82</v>
      </c>
      <c r="AT141" s="3">
        <v>45659.333333333336</v>
      </c>
      <c r="AU141" s="2" t="s">
        <v>83</v>
      </c>
      <c r="AV141" s="2" t="s">
        <v>163</v>
      </c>
      <c r="AW141" s="2" t="s">
        <v>164</v>
      </c>
      <c r="AX141" s="2" t="s">
        <v>1624</v>
      </c>
      <c r="AZ141" s="3">
        <v>45659.839444444442</v>
      </c>
      <c r="BB141" s="2" t="s">
        <v>179</v>
      </c>
      <c r="BC141" s="2" t="s">
        <v>180</v>
      </c>
      <c r="BD141" s="2" t="s">
        <v>181</v>
      </c>
      <c r="BE141" s="2" t="s">
        <v>1625</v>
      </c>
      <c r="BF141" s="2" t="s">
        <v>147</v>
      </c>
    </row>
    <row r="142" spans="1:58" x14ac:dyDescent="0.35">
      <c r="A142" s="2">
        <v>2951970</v>
      </c>
      <c r="B142" s="2" t="s">
        <v>808</v>
      </c>
      <c r="C142" s="2">
        <v>36540861</v>
      </c>
      <c r="D142" s="2">
        <v>339447417</v>
      </c>
      <c r="E142" s="2" t="s">
        <v>59</v>
      </c>
      <c r="F142" s="2" t="s">
        <v>60</v>
      </c>
      <c r="G142" s="2" t="s">
        <v>1395</v>
      </c>
      <c r="H142" s="2" t="s">
        <v>1626</v>
      </c>
      <c r="I142" s="2">
        <v>776053504</v>
      </c>
      <c r="J142" s="2" t="s">
        <v>1627</v>
      </c>
      <c r="K142" s="2">
        <v>15</v>
      </c>
      <c r="L142" s="2" t="s">
        <v>63</v>
      </c>
      <c r="M142" s="2" t="s">
        <v>64</v>
      </c>
      <c r="N142" s="3">
        <v>44069.5</v>
      </c>
      <c r="O142" s="2" t="s">
        <v>248</v>
      </c>
      <c r="Q142" s="2" t="s">
        <v>66</v>
      </c>
      <c r="R142" s="3">
        <v>45658.509004629632</v>
      </c>
      <c r="S142" s="2" t="s">
        <v>1475</v>
      </c>
      <c r="T142" s="2" t="s">
        <v>68</v>
      </c>
      <c r="U142" s="2" t="s">
        <v>69</v>
      </c>
      <c r="V142" s="2" t="s">
        <v>1628</v>
      </c>
      <c r="W142" s="2" t="s">
        <v>336</v>
      </c>
      <c r="X142" s="2" t="s">
        <v>336</v>
      </c>
      <c r="Y142" s="2" t="s">
        <v>1629</v>
      </c>
      <c r="Z142" s="2" t="s">
        <v>1630</v>
      </c>
      <c r="AA142" s="2" t="s">
        <v>1631</v>
      </c>
      <c r="AB142" s="2" t="s">
        <v>176</v>
      </c>
      <c r="AE142" s="3">
        <v>45658.509155092594</v>
      </c>
      <c r="AF142" s="2" t="s">
        <v>77</v>
      </c>
      <c r="AH142" s="2" t="s">
        <v>78</v>
      </c>
      <c r="AI142" s="2" t="s">
        <v>255</v>
      </c>
      <c r="AJ142" s="2" t="s">
        <v>276</v>
      </c>
      <c r="AL142" s="2" t="s">
        <v>1475</v>
      </c>
      <c r="AM142" s="3">
        <v>45658.509189814817</v>
      </c>
      <c r="AO142" s="2" t="s">
        <v>1475</v>
      </c>
      <c r="AP142" s="2">
        <v>5551997</v>
      </c>
      <c r="AQ142" s="2" t="s">
        <v>81</v>
      </c>
      <c r="AR142" s="3">
        <v>45659.563622685186</v>
      </c>
      <c r="AS142" s="2" t="s">
        <v>82</v>
      </c>
      <c r="AT142" s="3">
        <v>45659.333333333336</v>
      </c>
      <c r="AU142" s="2" t="s">
        <v>83</v>
      </c>
      <c r="AV142" s="2" t="s">
        <v>583</v>
      </c>
      <c r="AW142" s="2" t="s">
        <v>584</v>
      </c>
      <c r="AX142" s="2" t="s">
        <v>1632</v>
      </c>
      <c r="AZ142" s="3">
        <v>45659.563622685186</v>
      </c>
      <c r="BB142" s="2" t="s">
        <v>736</v>
      </c>
      <c r="BC142" s="2" t="s">
        <v>737</v>
      </c>
      <c r="BD142" s="2" t="s">
        <v>351</v>
      </c>
      <c r="BE142" s="2" t="s">
        <v>1633</v>
      </c>
      <c r="BF142" s="2" t="s">
        <v>345</v>
      </c>
    </row>
    <row r="143" spans="1:58" x14ac:dyDescent="0.35">
      <c r="A143" s="2">
        <v>2951971</v>
      </c>
      <c r="B143" s="2" t="s">
        <v>58</v>
      </c>
      <c r="C143" s="2">
        <v>41502211</v>
      </c>
      <c r="D143" s="2">
        <v>338044960</v>
      </c>
      <c r="E143" s="2" t="s">
        <v>59</v>
      </c>
      <c r="F143" s="2" t="s">
        <v>60</v>
      </c>
      <c r="G143" s="2" t="s">
        <v>1634</v>
      </c>
      <c r="H143" s="2" t="s">
        <v>1635</v>
      </c>
      <c r="I143" s="2">
        <v>775067944</v>
      </c>
      <c r="J143" s="2" t="s">
        <v>1636</v>
      </c>
      <c r="K143" s="2">
        <v>13</v>
      </c>
      <c r="L143" s="2" t="s">
        <v>63</v>
      </c>
      <c r="M143" s="2" t="s">
        <v>64</v>
      </c>
      <c r="N143" s="3">
        <v>45363.738715277781</v>
      </c>
      <c r="O143" s="2" t="s">
        <v>65</v>
      </c>
      <c r="Q143" s="2" t="s">
        <v>66</v>
      </c>
      <c r="R143" s="3">
        <v>45658.510034722225</v>
      </c>
      <c r="S143" s="2" t="s">
        <v>1517</v>
      </c>
      <c r="T143" s="2" t="s">
        <v>156</v>
      </c>
      <c r="U143" s="2" t="s">
        <v>69</v>
      </c>
      <c r="V143" s="2" t="s">
        <v>1637</v>
      </c>
      <c r="W143" s="2" t="s">
        <v>118</v>
      </c>
      <c r="X143" s="2" t="s">
        <v>119</v>
      </c>
      <c r="Y143" s="2" t="s">
        <v>1638</v>
      </c>
      <c r="Z143" s="2" t="s">
        <v>473</v>
      </c>
      <c r="AA143" s="2" t="s">
        <v>1639</v>
      </c>
      <c r="AB143" s="2" t="s">
        <v>176</v>
      </c>
      <c r="AE143" s="3">
        <v>45658.510046296295</v>
      </c>
      <c r="AF143" s="2" t="s">
        <v>77</v>
      </c>
      <c r="AH143" s="2" t="s">
        <v>78</v>
      </c>
      <c r="AI143" s="2" t="s">
        <v>79</v>
      </c>
      <c r="AJ143" s="2" t="s">
        <v>123</v>
      </c>
      <c r="AK143" s="2" t="s">
        <v>1640</v>
      </c>
      <c r="AL143" s="2" t="s">
        <v>1517</v>
      </c>
      <c r="AM143" s="3">
        <v>45660.508067129631</v>
      </c>
      <c r="AO143" s="2" t="s">
        <v>560</v>
      </c>
      <c r="AP143" s="2">
        <v>5557426</v>
      </c>
      <c r="AQ143" s="2" t="s">
        <v>81</v>
      </c>
      <c r="AR143" s="3">
        <v>45660.508900462963</v>
      </c>
      <c r="AS143" s="2" t="s">
        <v>82</v>
      </c>
      <c r="AZ143" s="3">
        <v>45660.508900462963</v>
      </c>
      <c r="BB143" s="2" t="s">
        <v>179</v>
      </c>
      <c r="BC143" s="2" t="s">
        <v>180</v>
      </c>
      <c r="BD143" s="2" t="s">
        <v>181</v>
      </c>
      <c r="BE143" s="2" t="s">
        <v>1641</v>
      </c>
      <c r="BF143" s="2" t="s">
        <v>560</v>
      </c>
    </row>
    <row r="144" spans="1:58" x14ac:dyDescent="0.35">
      <c r="A144" s="2">
        <v>2951972</v>
      </c>
      <c r="B144" s="2" t="s">
        <v>58</v>
      </c>
      <c r="C144" s="2">
        <v>42291461</v>
      </c>
      <c r="D144" s="2">
        <v>338031764</v>
      </c>
      <c r="E144" s="2" t="s">
        <v>59</v>
      </c>
      <c r="F144" s="2" t="s">
        <v>60</v>
      </c>
      <c r="G144" s="2" t="s">
        <v>1022</v>
      </c>
      <c r="H144" s="2" t="s">
        <v>397</v>
      </c>
      <c r="I144" s="2">
        <v>782205996</v>
      </c>
      <c r="J144" s="2" t="s">
        <v>1642</v>
      </c>
      <c r="K144" s="2">
        <v>13</v>
      </c>
      <c r="L144" s="2" t="s">
        <v>63</v>
      </c>
      <c r="M144" s="2" t="s">
        <v>64</v>
      </c>
      <c r="N144" s="3">
        <v>45323.708344907405</v>
      </c>
      <c r="O144" s="2" t="s">
        <v>647</v>
      </c>
      <c r="Q144" s="2" t="s">
        <v>66</v>
      </c>
      <c r="R144" s="3">
        <v>45658.510706018518</v>
      </c>
      <c r="S144" s="2" t="s">
        <v>1643</v>
      </c>
      <c r="T144" s="2" t="s">
        <v>843</v>
      </c>
      <c r="U144" s="2" t="s">
        <v>69</v>
      </c>
      <c r="W144" s="2" t="s">
        <v>118</v>
      </c>
      <c r="X144" s="2" t="s">
        <v>119</v>
      </c>
      <c r="Y144" s="2" t="s">
        <v>1644</v>
      </c>
      <c r="Z144" s="2" t="s">
        <v>121</v>
      </c>
      <c r="AA144" s="2" t="s">
        <v>121</v>
      </c>
      <c r="AB144" s="2" t="s">
        <v>176</v>
      </c>
      <c r="AE144" s="3">
        <v>45658.511180555557</v>
      </c>
      <c r="AF144" s="2" t="s">
        <v>77</v>
      </c>
      <c r="AH144" s="2" t="s">
        <v>78</v>
      </c>
      <c r="AI144" s="2" t="s">
        <v>79</v>
      </c>
      <c r="AJ144" s="2" t="s">
        <v>123</v>
      </c>
      <c r="AK144" s="2" t="s">
        <v>1645</v>
      </c>
      <c r="AL144" s="2" t="s">
        <v>1643</v>
      </c>
      <c r="AM144" s="3">
        <v>45658.511250000003</v>
      </c>
      <c r="AO144" s="2" t="s">
        <v>1643</v>
      </c>
      <c r="AP144" s="2">
        <v>5552000</v>
      </c>
      <c r="AQ144" s="2" t="s">
        <v>81</v>
      </c>
      <c r="AR144" s="3">
        <v>45659.664398148147</v>
      </c>
      <c r="AS144" s="2" t="s">
        <v>82</v>
      </c>
      <c r="AT144" s="3">
        <v>45659.333333333336</v>
      </c>
      <c r="AU144" s="2" t="s">
        <v>83</v>
      </c>
      <c r="AV144" s="2" t="s">
        <v>125</v>
      </c>
      <c r="AW144" s="2" t="s">
        <v>126</v>
      </c>
      <c r="AX144" s="2" t="s">
        <v>769</v>
      </c>
      <c r="AZ144" s="3">
        <v>45659.664398148147</v>
      </c>
      <c r="BB144" s="2" t="s">
        <v>382</v>
      </c>
      <c r="BC144" s="2" t="s">
        <v>383</v>
      </c>
      <c r="BD144" s="2" t="s">
        <v>383</v>
      </c>
      <c r="BE144" s="2" t="s">
        <v>1646</v>
      </c>
      <c r="BF144" s="2" t="s">
        <v>91</v>
      </c>
    </row>
    <row r="145" spans="1:58" x14ac:dyDescent="0.35">
      <c r="A145" s="2">
        <v>2951973</v>
      </c>
      <c r="B145" s="2" t="s">
        <v>58</v>
      </c>
      <c r="C145" s="2">
        <v>33497021</v>
      </c>
      <c r="D145" s="2">
        <v>338207832</v>
      </c>
      <c r="E145" s="2" t="s">
        <v>59</v>
      </c>
      <c r="F145" s="2" t="s">
        <v>60</v>
      </c>
      <c r="G145" s="2" t="s">
        <v>1647</v>
      </c>
      <c r="H145" s="2" t="s">
        <v>1648</v>
      </c>
      <c r="I145" s="2">
        <v>775553425</v>
      </c>
      <c r="J145" s="2" t="s">
        <v>1649</v>
      </c>
      <c r="K145" s="2">
        <v>13</v>
      </c>
      <c r="L145" s="2" t="s">
        <v>63</v>
      </c>
      <c r="M145" s="2" t="s">
        <v>64</v>
      </c>
      <c r="N145" s="3">
        <v>44490.815983796296</v>
      </c>
      <c r="O145" s="2" t="s">
        <v>187</v>
      </c>
      <c r="Q145" s="2" t="s">
        <v>66</v>
      </c>
      <c r="R145" s="3">
        <v>45658.510798611111</v>
      </c>
      <c r="S145" s="2" t="s">
        <v>1650</v>
      </c>
      <c r="T145" s="2" t="s">
        <v>156</v>
      </c>
      <c r="U145" s="2" t="s">
        <v>69</v>
      </c>
      <c r="V145" s="2" t="s">
        <v>1651</v>
      </c>
      <c r="W145" s="2" t="s">
        <v>71</v>
      </c>
      <c r="X145" s="2" t="s">
        <v>72</v>
      </c>
      <c r="Y145" s="2" t="s">
        <v>1652</v>
      </c>
      <c r="Z145" s="2" t="s">
        <v>883</v>
      </c>
      <c r="AA145" s="2" t="s">
        <v>1653</v>
      </c>
      <c r="AB145" s="2" t="s">
        <v>1653</v>
      </c>
      <c r="AC145" s="2" t="s">
        <v>1654</v>
      </c>
      <c r="AE145" s="3">
        <v>45658.510810185187</v>
      </c>
      <c r="AF145" s="2" t="s">
        <v>77</v>
      </c>
      <c r="AH145" s="2" t="s">
        <v>142</v>
      </c>
      <c r="AI145" s="2" t="s">
        <v>275</v>
      </c>
      <c r="AJ145" s="2" t="s">
        <v>191</v>
      </c>
      <c r="AK145" s="2" t="s">
        <v>1655</v>
      </c>
      <c r="AL145" s="2" t="s">
        <v>1650</v>
      </c>
      <c r="AM145" s="3">
        <v>45658.510844907411</v>
      </c>
      <c r="AN145" s="2" t="s">
        <v>1655</v>
      </c>
      <c r="AP145" s="2">
        <v>5551999</v>
      </c>
      <c r="AQ145" s="2" t="s">
        <v>81</v>
      </c>
      <c r="AR145" s="3">
        <v>45659.622673611113</v>
      </c>
      <c r="AS145" s="2" t="s">
        <v>82</v>
      </c>
      <c r="AT145" s="3">
        <v>45659.333333333336</v>
      </c>
      <c r="AU145" s="2" t="s">
        <v>83</v>
      </c>
      <c r="AV145" s="2" t="s">
        <v>84</v>
      </c>
      <c r="AW145" s="2" t="s">
        <v>85</v>
      </c>
      <c r="AX145" s="2" t="s">
        <v>86</v>
      </c>
      <c r="AZ145" s="3">
        <v>45659.622673611113</v>
      </c>
      <c r="BB145" s="2" t="s">
        <v>643</v>
      </c>
      <c r="BC145" s="2" t="s">
        <v>644</v>
      </c>
      <c r="BD145" s="2" t="s">
        <v>299</v>
      </c>
      <c r="BE145" s="2" t="s">
        <v>1656</v>
      </c>
      <c r="BF145" s="2" t="s">
        <v>560</v>
      </c>
    </row>
    <row r="146" spans="1:58" x14ac:dyDescent="0.35">
      <c r="A146" s="2">
        <v>2951974</v>
      </c>
      <c r="B146" s="2" t="s">
        <v>58</v>
      </c>
      <c r="C146" s="2">
        <v>41267301</v>
      </c>
      <c r="D146" s="2">
        <v>338036928</v>
      </c>
      <c r="E146" s="2" t="s">
        <v>59</v>
      </c>
      <c r="F146" s="2" t="s">
        <v>60</v>
      </c>
      <c r="G146" s="2" t="s">
        <v>170</v>
      </c>
      <c r="H146" s="2" t="s">
        <v>229</v>
      </c>
      <c r="I146" s="2">
        <v>777397007</v>
      </c>
      <c r="J146" s="2" t="s">
        <v>172</v>
      </c>
      <c r="K146" s="2">
        <v>12</v>
      </c>
      <c r="L146" s="2" t="s">
        <v>63</v>
      </c>
      <c r="M146" s="2" t="s">
        <v>64</v>
      </c>
      <c r="N146" s="3">
        <v>45552.731898148151</v>
      </c>
      <c r="O146" s="2" t="s">
        <v>65</v>
      </c>
      <c r="Q146" s="2" t="s">
        <v>66</v>
      </c>
      <c r="R146" s="3">
        <v>45658.511458333334</v>
      </c>
      <c r="S146" s="2" t="s">
        <v>1250</v>
      </c>
      <c r="T146" s="2" t="s">
        <v>156</v>
      </c>
      <c r="U146" s="2" t="s">
        <v>69</v>
      </c>
      <c r="V146" s="2" t="s">
        <v>1657</v>
      </c>
      <c r="W146" s="2" t="s">
        <v>71</v>
      </c>
      <c r="X146" s="2" t="s">
        <v>72</v>
      </c>
      <c r="Y146" s="2" t="s">
        <v>1658</v>
      </c>
      <c r="Z146" s="2" t="s">
        <v>513</v>
      </c>
      <c r="AA146" s="2" t="s">
        <v>1659</v>
      </c>
      <c r="AB146" s="2" t="s">
        <v>1660</v>
      </c>
      <c r="AE146" s="3">
        <v>45658.511469907404</v>
      </c>
      <c r="AF146" s="2" t="s">
        <v>77</v>
      </c>
      <c r="AH146" s="2" t="s">
        <v>78</v>
      </c>
      <c r="AI146" s="2" t="s">
        <v>79</v>
      </c>
      <c r="AJ146" s="2" t="s">
        <v>123</v>
      </c>
      <c r="AK146" s="2" t="s">
        <v>1661</v>
      </c>
      <c r="AL146" s="2" t="s">
        <v>1250</v>
      </c>
      <c r="AM146" s="3">
        <v>45658.511493055557</v>
      </c>
      <c r="AN146" s="2" t="s">
        <v>1661</v>
      </c>
      <c r="AP146" s="2">
        <v>5552002</v>
      </c>
      <c r="AQ146" s="2" t="s">
        <v>81</v>
      </c>
      <c r="AR146" s="3">
        <v>45659.636712962965</v>
      </c>
      <c r="AS146" s="2" t="s">
        <v>82</v>
      </c>
      <c r="AT146" s="3">
        <v>45659.333333333336</v>
      </c>
      <c r="AU146" s="2" t="s">
        <v>83</v>
      </c>
      <c r="AV146" s="2" t="s">
        <v>84</v>
      </c>
      <c r="AW146" s="2" t="s">
        <v>85</v>
      </c>
      <c r="AX146" s="2" t="s">
        <v>192</v>
      </c>
      <c r="AZ146" s="3">
        <v>45659.636712962965</v>
      </c>
      <c r="BB146" s="2" t="s">
        <v>643</v>
      </c>
      <c r="BC146" s="2" t="s">
        <v>644</v>
      </c>
      <c r="BD146" s="2" t="s">
        <v>299</v>
      </c>
      <c r="BE146" s="2" t="s">
        <v>1662</v>
      </c>
      <c r="BF146" s="2" t="s">
        <v>560</v>
      </c>
    </row>
    <row r="147" spans="1:58" x14ac:dyDescent="0.35">
      <c r="A147" s="2">
        <v>2951975</v>
      </c>
      <c r="B147" s="2" t="s">
        <v>58</v>
      </c>
      <c r="C147" s="2">
        <v>32484221</v>
      </c>
      <c r="D147" s="2">
        <v>338221823</v>
      </c>
      <c r="E147" s="2" t="s">
        <v>59</v>
      </c>
      <c r="F147" s="2" t="s">
        <v>60</v>
      </c>
      <c r="G147" s="2" t="s">
        <v>577</v>
      </c>
      <c r="H147" s="2" t="s">
        <v>1663</v>
      </c>
      <c r="I147" s="2">
        <v>776143881</v>
      </c>
      <c r="J147" s="2" t="s">
        <v>1664</v>
      </c>
      <c r="K147" s="2">
        <v>12</v>
      </c>
      <c r="L147" s="2" t="s">
        <v>63</v>
      </c>
      <c r="M147" s="2" t="s">
        <v>64</v>
      </c>
      <c r="N147" s="3">
        <v>44230.339594907404</v>
      </c>
      <c r="O147" s="2" t="s">
        <v>1665</v>
      </c>
      <c r="Q147" s="2" t="s">
        <v>66</v>
      </c>
      <c r="R147" s="3">
        <v>45658.51326388889</v>
      </c>
      <c r="S147" s="2" t="s">
        <v>702</v>
      </c>
      <c r="T147" s="2" t="s">
        <v>703</v>
      </c>
      <c r="U147" s="2" t="s">
        <v>901</v>
      </c>
      <c r="V147" s="2" t="s">
        <v>1666</v>
      </c>
      <c r="W147" s="2" t="s">
        <v>288</v>
      </c>
      <c r="X147" s="2" t="s">
        <v>289</v>
      </c>
      <c r="Y147" s="2" t="s">
        <v>1667</v>
      </c>
      <c r="Z147" s="2" t="s">
        <v>1617</v>
      </c>
      <c r="AA147" s="2" t="s">
        <v>1617</v>
      </c>
      <c r="AB147" s="2" t="s">
        <v>1668</v>
      </c>
      <c r="AC147" s="2">
        <v>64</v>
      </c>
      <c r="AE147" s="3">
        <v>45658.513275462959</v>
      </c>
      <c r="AF147" s="2" t="s">
        <v>77</v>
      </c>
      <c r="AH147" s="2" t="s">
        <v>78</v>
      </c>
      <c r="AI147" s="2" t="s">
        <v>79</v>
      </c>
      <c r="AJ147" s="2" t="s">
        <v>191</v>
      </c>
      <c r="AK147" s="2" t="s">
        <v>1669</v>
      </c>
      <c r="AL147" s="2" t="s">
        <v>702</v>
      </c>
      <c r="AM147" s="3">
        <v>45658.513310185182</v>
      </c>
      <c r="AN147" s="2" t="s">
        <v>1669</v>
      </c>
      <c r="AP147" s="2">
        <v>5552004</v>
      </c>
      <c r="AQ147" s="2" t="s">
        <v>81</v>
      </c>
      <c r="AR147" s="3">
        <v>45658.609780092593</v>
      </c>
      <c r="AS147" s="2" t="s">
        <v>82</v>
      </c>
      <c r="AZ147" s="3">
        <v>45658.609780092593</v>
      </c>
      <c r="BB147" s="2" t="s">
        <v>488</v>
      </c>
      <c r="BC147" s="2" t="s">
        <v>489</v>
      </c>
      <c r="BD147" s="2" t="s">
        <v>490</v>
      </c>
      <c r="BE147" s="2" t="s">
        <v>1670</v>
      </c>
      <c r="BF147" s="2" t="s">
        <v>492</v>
      </c>
    </row>
    <row r="148" spans="1:58" x14ac:dyDescent="0.35">
      <c r="A148" s="2">
        <v>2951976</v>
      </c>
      <c r="B148" s="2" t="s">
        <v>244</v>
      </c>
      <c r="C148" s="2">
        <v>44390741</v>
      </c>
      <c r="D148" s="2">
        <v>339756499</v>
      </c>
      <c r="E148" s="2" t="s">
        <v>59</v>
      </c>
      <c r="F148" s="2" t="s">
        <v>60</v>
      </c>
      <c r="G148" s="2" t="s">
        <v>1671</v>
      </c>
      <c r="H148" s="2" t="s">
        <v>1672</v>
      </c>
      <c r="I148" s="2">
        <v>773745327</v>
      </c>
      <c r="J148" s="2" t="s">
        <v>1673</v>
      </c>
      <c r="K148" s="2">
        <v>14</v>
      </c>
      <c r="L148" s="2" t="s">
        <v>63</v>
      </c>
      <c r="M148" s="2" t="s">
        <v>64</v>
      </c>
      <c r="N148" s="3">
        <v>45622.583333333336</v>
      </c>
      <c r="O148" s="2" t="s">
        <v>509</v>
      </c>
      <c r="Q148" s="2" t="s">
        <v>66</v>
      </c>
      <c r="R148" s="3">
        <v>45658.51494212963</v>
      </c>
      <c r="S148" s="2" t="s">
        <v>988</v>
      </c>
      <c r="T148" s="2" t="s">
        <v>703</v>
      </c>
      <c r="U148" s="2" t="s">
        <v>481</v>
      </c>
      <c r="V148" s="2" t="s">
        <v>1674</v>
      </c>
      <c r="Y148" s="2" t="s">
        <v>1675</v>
      </c>
      <c r="Z148" s="2" t="s">
        <v>485</v>
      </c>
      <c r="AA148" s="2" t="s">
        <v>486</v>
      </c>
      <c r="AB148" s="2" t="s">
        <v>176</v>
      </c>
      <c r="AE148" s="3">
        <v>45658.725254629629</v>
      </c>
      <c r="AF148" s="2" t="s">
        <v>77</v>
      </c>
      <c r="AH148" s="2" t="s">
        <v>78</v>
      </c>
      <c r="AI148" s="2" t="s">
        <v>255</v>
      </c>
      <c r="AJ148" s="2" t="s">
        <v>343</v>
      </c>
      <c r="AK148" s="2" t="s">
        <v>1676</v>
      </c>
      <c r="AL148" s="2" t="s">
        <v>265</v>
      </c>
      <c r="AM148" s="3">
        <v>45658.725335648145</v>
      </c>
      <c r="AN148" s="2" t="s">
        <v>1676</v>
      </c>
      <c r="AO148" s="2" t="s">
        <v>265</v>
      </c>
      <c r="AP148" s="2">
        <v>5552407</v>
      </c>
      <c r="AQ148" s="2" t="s">
        <v>81</v>
      </c>
      <c r="AR148" s="3">
        <v>45660.509618055556</v>
      </c>
      <c r="AS148" s="2" t="s">
        <v>82</v>
      </c>
      <c r="AT148" s="3">
        <v>45659.333333333336</v>
      </c>
      <c r="AU148" s="2" t="s">
        <v>104</v>
      </c>
      <c r="AV148" s="2" t="s">
        <v>1134</v>
      </c>
      <c r="AW148" s="2" t="s">
        <v>1135</v>
      </c>
      <c r="AX148" s="2" t="s">
        <v>1136</v>
      </c>
      <c r="AZ148" s="3">
        <v>45660.509618055556</v>
      </c>
      <c r="BB148" s="2" t="s">
        <v>1677</v>
      </c>
      <c r="BC148" s="2" t="s">
        <v>281</v>
      </c>
      <c r="BD148" s="2" t="s">
        <v>1678</v>
      </c>
      <c r="BE148" s="2" t="s">
        <v>1679</v>
      </c>
      <c r="BF148" s="2" t="s">
        <v>995</v>
      </c>
    </row>
    <row r="149" spans="1:58" x14ac:dyDescent="0.35">
      <c r="A149" s="2">
        <v>2951977</v>
      </c>
      <c r="B149" s="2" t="s">
        <v>58</v>
      </c>
      <c r="C149" s="2">
        <v>42553081</v>
      </c>
      <c r="D149" s="2">
        <v>339742403</v>
      </c>
      <c r="E149" s="2" t="s">
        <v>59</v>
      </c>
      <c r="F149" s="2" t="s">
        <v>60</v>
      </c>
      <c r="G149" s="2" t="s">
        <v>266</v>
      </c>
      <c r="H149" s="2" t="s">
        <v>1680</v>
      </c>
      <c r="I149" s="2">
        <v>771290871</v>
      </c>
      <c r="J149" s="2" t="s">
        <v>1435</v>
      </c>
      <c r="K149" s="2">
        <v>20</v>
      </c>
      <c r="L149" s="2" t="s">
        <v>357</v>
      </c>
      <c r="M149" s="2" t="s">
        <v>358</v>
      </c>
      <c r="N149" s="3">
        <v>45471.488020833334</v>
      </c>
      <c r="O149" s="2" t="s">
        <v>537</v>
      </c>
      <c r="Q149" s="2" t="s">
        <v>66</v>
      </c>
      <c r="R149" s="3">
        <v>45658.515034722222</v>
      </c>
      <c r="S149" s="2" t="s">
        <v>961</v>
      </c>
      <c r="T149" s="2" t="s">
        <v>334</v>
      </c>
      <c r="U149" s="2" t="s">
        <v>215</v>
      </c>
      <c r="V149" s="2" t="s">
        <v>1368</v>
      </c>
      <c r="W149" s="2" t="s">
        <v>250</v>
      </c>
      <c r="X149" s="2" t="s">
        <v>1681</v>
      </c>
      <c r="Y149" s="2" t="s">
        <v>1682</v>
      </c>
      <c r="Z149" s="2" t="s">
        <v>1683</v>
      </c>
      <c r="AA149" s="2" t="s">
        <v>1684</v>
      </c>
      <c r="AB149" s="2" t="s">
        <v>176</v>
      </c>
      <c r="AE149" s="3">
        <v>45658.515347222223</v>
      </c>
      <c r="AF149" s="2" t="s">
        <v>543</v>
      </c>
      <c r="AG149" s="2">
        <v>48</v>
      </c>
      <c r="AH149" s="2" t="s">
        <v>78</v>
      </c>
      <c r="AI149" s="2" t="s">
        <v>363</v>
      </c>
      <c r="AJ149" s="2" t="s">
        <v>364</v>
      </c>
      <c r="AK149" s="2" t="s">
        <v>1685</v>
      </c>
      <c r="AL149" s="2" t="s">
        <v>961</v>
      </c>
      <c r="AM149" s="3">
        <v>45658.515393518515</v>
      </c>
      <c r="AO149" s="2" t="s">
        <v>961</v>
      </c>
      <c r="AP149" s="2">
        <v>5552009</v>
      </c>
      <c r="AQ149" s="2" t="s">
        <v>81</v>
      </c>
      <c r="AR149" s="3">
        <v>45658.653460648151</v>
      </c>
      <c r="AS149" s="2" t="s">
        <v>82</v>
      </c>
      <c r="AT149" s="3">
        <v>45659.333333333336</v>
      </c>
      <c r="AU149" s="2" t="s">
        <v>104</v>
      </c>
      <c r="AV149" s="2" t="s">
        <v>258</v>
      </c>
      <c r="AW149" s="2" t="s">
        <v>259</v>
      </c>
      <c r="AX149" s="2" t="s">
        <v>1686</v>
      </c>
      <c r="AY149" s="3">
        <v>45660.515347222223</v>
      </c>
      <c r="AZ149" s="3">
        <v>45658.653460648151</v>
      </c>
      <c r="BA149" s="2" t="s">
        <v>460</v>
      </c>
      <c r="BB149" s="2" t="s">
        <v>439</v>
      </c>
      <c r="BC149" s="2" t="s">
        <v>440</v>
      </c>
      <c r="BD149" s="2" t="s">
        <v>263</v>
      </c>
      <c r="BE149" s="2" t="s">
        <v>1687</v>
      </c>
      <c r="BF149" s="2" t="s">
        <v>442</v>
      </c>
    </row>
    <row r="150" spans="1:58" x14ac:dyDescent="0.35">
      <c r="A150" s="2">
        <v>2951978</v>
      </c>
      <c r="B150" s="2" t="s">
        <v>625</v>
      </c>
      <c r="C150" s="2">
        <v>38772151</v>
      </c>
      <c r="D150" s="2">
        <v>339576825</v>
      </c>
      <c r="E150" s="2" t="s">
        <v>59</v>
      </c>
      <c r="F150" s="2" t="s">
        <v>60</v>
      </c>
      <c r="G150" s="2" t="s">
        <v>266</v>
      </c>
      <c r="H150" s="2" t="s">
        <v>1688</v>
      </c>
      <c r="I150" s="2">
        <v>771668886</v>
      </c>
      <c r="J150" s="2" t="s">
        <v>1689</v>
      </c>
      <c r="K150" s="2">
        <v>14</v>
      </c>
      <c r="L150" s="2" t="s">
        <v>63</v>
      </c>
      <c r="M150" s="2" t="s">
        <v>64</v>
      </c>
      <c r="N150" s="3">
        <v>45274.000011574077</v>
      </c>
      <c r="O150" s="2" t="s">
        <v>509</v>
      </c>
      <c r="Q150" s="2" t="s">
        <v>66</v>
      </c>
      <c r="R150" s="3">
        <v>45658.515219907407</v>
      </c>
      <c r="S150" s="2" t="s">
        <v>1690</v>
      </c>
      <c r="T150" s="2" t="s">
        <v>156</v>
      </c>
      <c r="U150" s="2" t="s">
        <v>215</v>
      </c>
      <c r="V150" s="2" t="s">
        <v>1691</v>
      </c>
      <c r="W150" s="2" t="s">
        <v>233</v>
      </c>
      <c r="X150" s="2" t="s">
        <v>234</v>
      </c>
      <c r="Y150" s="2" t="s">
        <v>1692</v>
      </c>
      <c r="Z150" s="2" t="s">
        <v>236</v>
      </c>
      <c r="AA150" s="2" t="s">
        <v>1693</v>
      </c>
      <c r="AB150" s="2" t="s">
        <v>176</v>
      </c>
      <c r="AE150" s="3">
        <v>45658.515231481484</v>
      </c>
      <c r="AF150" s="2" t="s">
        <v>77</v>
      </c>
      <c r="AH150" s="2" t="s">
        <v>78</v>
      </c>
      <c r="AI150" s="2" t="s">
        <v>255</v>
      </c>
      <c r="AJ150" s="2" t="s">
        <v>767</v>
      </c>
      <c r="AK150" s="2" t="s">
        <v>1694</v>
      </c>
      <c r="AL150" s="2" t="s">
        <v>1690</v>
      </c>
      <c r="AM150" s="3">
        <v>45658.51525462963</v>
      </c>
      <c r="AN150" s="2" t="s">
        <v>1694</v>
      </c>
      <c r="AP150" s="2">
        <v>5552008</v>
      </c>
      <c r="AQ150" s="2" t="s">
        <v>81</v>
      </c>
      <c r="AR150" s="3">
        <v>45658.75986111111</v>
      </c>
      <c r="AS150" s="2" t="s">
        <v>82</v>
      </c>
      <c r="AT150" s="3">
        <v>45659.333333333336</v>
      </c>
      <c r="AU150" s="2" t="s">
        <v>83</v>
      </c>
      <c r="AV150" s="2" t="s">
        <v>239</v>
      </c>
      <c r="AW150" s="2" t="s">
        <v>240</v>
      </c>
      <c r="AX150" s="2" t="s">
        <v>1238</v>
      </c>
      <c r="AZ150" s="3">
        <v>45658.75986111111</v>
      </c>
      <c r="BB150" s="2" t="s">
        <v>1695</v>
      </c>
      <c r="BC150" s="2" t="s">
        <v>936</v>
      </c>
      <c r="BD150" s="2" t="s">
        <v>1696</v>
      </c>
      <c r="BE150" s="2" t="s">
        <v>1697</v>
      </c>
      <c r="BF150" s="2" t="s">
        <v>353</v>
      </c>
    </row>
    <row r="151" spans="1:58" x14ac:dyDescent="0.35">
      <c r="A151" s="2">
        <v>2951979</v>
      </c>
      <c r="B151" s="2" t="s">
        <v>244</v>
      </c>
      <c r="C151" s="2">
        <v>39588421</v>
      </c>
      <c r="D151" s="2">
        <v>339803814</v>
      </c>
      <c r="E151" s="2" t="s">
        <v>59</v>
      </c>
      <c r="F151" s="2" t="s">
        <v>60</v>
      </c>
      <c r="G151" s="2" t="s">
        <v>1698</v>
      </c>
      <c r="H151" s="2" t="s">
        <v>1699</v>
      </c>
      <c r="I151" s="2">
        <v>776508629</v>
      </c>
      <c r="J151" s="2" t="s">
        <v>1700</v>
      </c>
      <c r="K151" s="2">
        <v>17</v>
      </c>
      <c r="L151" s="2" t="s">
        <v>63</v>
      </c>
      <c r="M151" s="2" t="s">
        <v>64</v>
      </c>
      <c r="N151" s="3">
        <v>44816.499305555553</v>
      </c>
      <c r="O151" s="2" t="s">
        <v>248</v>
      </c>
      <c r="Q151" s="2" t="s">
        <v>66</v>
      </c>
      <c r="R151" s="3">
        <v>45658.516122685185</v>
      </c>
      <c r="S151" s="2" t="s">
        <v>1333</v>
      </c>
      <c r="T151" s="2" t="s">
        <v>68</v>
      </c>
      <c r="U151" s="2" t="s">
        <v>69</v>
      </c>
      <c r="V151" s="2" t="s">
        <v>1701</v>
      </c>
      <c r="W151" s="2" t="s">
        <v>1426</v>
      </c>
      <c r="X151" s="2" t="s">
        <v>1702</v>
      </c>
      <c r="Y151" s="2" t="s">
        <v>1703</v>
      </c>
      <c r="Z151" s="2" t="s">
        <v>1704</v>
      </c>
      <c r="AA151" s="2" t="s">
        <v>1705</v>
      </c>
      <c r="AB151" s="2" t="s">
        <v>1705</v>
      </c>
      <c r="AE151" s="3">
        <v>45658.516134259262</v>
      </c>
      <c r="AF151" s="2" t="s">
        <v>77</v>
      </c>
      <c r="AH151" s="2" t="s">
        <v>78</v>
      </c>
      <c r="AI151" s="2" t="s">
        <v>255</v>
      </c>
      <c r="AJ151" s="2" t="s">
        <v>276</v>
      </c>
      <c r="AK151" s="2" t="s">
        <v>1706</v>
      </c>
      <c r="AL151" s="2" t="s">
        <v>1333</v>
      </c>
      <c r="AM151" s="3">
        <v>45658.516168981485</v>
      </c>
      <c r="AN151" s="2" t="s">
        <v>1706</v>
      </c>
      <c r="AP151" s="2">
        <v>5552010</v>
      </c>
      <c r="AQ151" s="2" t="s">
        <v>81</v>
      </c>
      <c r="AR151" s="3">
        <v>45661.470081018517</v>
      </c>
      <c r="AS151" s="2" t="s">
        <v>82</v>
      </c>
      <c r="AT151" s="3">
        <v>45659.333333333336</v>
      </c>
      <c r="AU151" s="2" t="s">
        <v>83</v>
      </c>
      <c r="AV151" s="2" t="s">
        <v>1707</v>
      </c>
      <c r="AW151" s="2" t="s">
        <v>1708</v>
      </c>
      <c r="AX151" s="2" t="s">
        <v>1709</v>
      </c>
      <c r="AZ151" s="3">
        <v>45661.470081018517</v>
      </c>
      <c r="BB151" s="2" t="s">
        <v>1710</v>
      </c>
      <c r="BC151" s="2" t="s">
        <v>1711</v>
      </c>
      <c r="BD151" s="2" t="s">
        <v>1712</v>
      </c>
      <c r="BE151" s="2" t="s">
        <v>1713</v>
      </c>
      <c r="BF151" s="2" t="s">
        <v>325</v>
      </c>
    </row>
    <row r="152" spans="1:58" x14ac:dyDescent="0.35">
      <c r="A152" s="2">
        <v>2951980</v>
      </c>
      <c r="B152" s="2" t="s">
        <v>58</v>
      </c>
      <c r="C152" s="2">
        <v>31490441</v>
      </c>
      <c r="D152" s="2">
        <v>339950347</v>
      </c>
      <c r="E152" s="2" t="s">
        <v>59</v>
      </c>
      <c r="F152" s="2" t="s">
        <v>60</v>
      </c>
      <c r="G152" s="2" t="s">
        <v>1714</v>
      </c>
      <c r="H152" s="2" t="s">
        <v>997</v>
      </c>
      <c r="I152" s="2">
        <v>775544270</v>
      </c>
      <c r="J152" s="2" t="s">
        <v>1715</v>
      </c>
      <c r="K152" s="2">
        <v>19</v>
      </c>
      <c r="L152" s="2" t="s">
        <v>63</v>
      </c>
      <c r="M152" s="2" t="s">
        <v>64</v>
      </c>
      <c r="N152" s="3">
        <v>45603.041666666664</v>
      </c>
      <c r="O152" s="2" t="s">
        <v>65</v>
      </c>
      <c r="Q152" s="2" t="s">
        <v>66</v>
      </c>
      <c r="R152" s="3">
        <v>45658.516365740739</v>
      </c>
      <c r="S152" s="2" t="s">
        <v>861</v>
      </c>
      <c r="T152" s="2" t="s">
        <v>156</v>
      </c>
      <c r="U152" s="2" t="s">
        <v>69</v>
      </c>
      <c r="V152" s="2" t="s">
        <v>1716</v>
      </c>
      <c r="W152" s="2" t="s">
        <v>1252</v>
      </c>
      <c r="X152" s="2" t="s">
        <v>1717</v>
      </c>
      <c r="Y152" s="2" t="s">
        <v>1718</v>
      </c>
      <c r="Z152" s="2" t="s">
        <v>1719</v>
      </c>
      <c r="AA152" s="2" t="s">
        <v>1720</v>
      </c>
      <c r="AB152" s="2" t="s">
        <v>176</v>
      </c>
      <c r="AE152" s="3">
        <v>45661.338831018518</v>
      </c>
      <c r="AF152" s="2" t="s">
        <v>77</v>
      </c>
      <c r="AH152" s="2" t="s">
        <v>78</v>
      </c>
      <c r="AI152" s="2" t="s">
        <v>58</v>
      </c>
      <c r="AJ152" s="2" t="s">
        <v>101</v>
      </c>
      <c r="AK152" s="2" t="s">
        <v>1721</v>
      </c>
      <c r="AL152" s="2" t="s">
        <v>547</v>
      </c>
      <c r="AM152" s="3">
        <v>45661.338923611111</v>
      </c>
      <c r="AN152" s="2" t="s">
        <v>1721</v>
      </c>
      <c r="AO152" s="2" t="s">
        <v>547</v>
      </c>
      <c r="AP152" s="2">
        <v>5559587</v>
      </c>
      <c r="AQ152" s="2" t="s">
        <v>81</v>
      </c>
      <c r="AR152" s="3">
        <v>45661.61142361111</v>
      </c>
      <c r="AS152" s="2" t="s">
        <v>82</v>
      </c>
      <c r="AT152" s="3">
        <v>45661.333333333336</v>
      </c>
      <c r="AU152" s="2" t="s">
        <v>104</v>
      </c>
      <c r="AV152" s="2" t="s">
        <v>405</v>
      </c>
      <c r="AW152" s="2" t="s">
        <v>406</v>
      </c>
      <c r="AX152" s="2" t="s">
        <v>407</v>
      </c>
      <c r="AZ152" s="3">
        <v>45661.61142361111</v>
      </c>
      <c r="BB152" s="2" t="s">
        <v>981</v>
      </c>
      <c r="BC152" s="2" t="s">
        <v>982</v>
      </c>
      <c r="BD152" s="2" t="s">
        <v>983</v>
      </c>
      <c r="BE152" s="2" t="s">
        <v>1722</v>
      </c>
      <c r="BF152" s="2" t="s">
        <v>1723</v>
      </c>
    </row>
    <row r="153" spans="1:58" x14ac:dyDescent="0.35">
      <c r="A153" s="2">
        <v>2951981</v>
      </c>
      <c r="B153" s="2" t="s">
        <v>58</v>
      </c>
      <c r="C153" s="2">
        <v>42804951</v>
      </c>
      <c r="D153" s="2">
        <v>338727797</v>
      </c>
      <c r="E153" s="2" t="s">
        <v>59</v>
      </c>
      <c r="F153" s="2" t="s">
        <v>60</v>
      </c>
      <c r="G153" s="2" t="s">
        <v>1724</v>
      </c>
      <c r="H153" s="2" t="s">
        <v>1725</v>
      </c>
      <c r="I153" s="2">
        <v>774452932</v>
      </c>
      <c r="J153" s="2" t="s">
        <v>1726</v>
      </c>
      <c r="K153" s="2">
        <v>13</v>
      </c>
      <c r="L153" s="2" t="s">
        <v>63</v>
      </c>
      <c r="M153" s="2" t="s">
        <v>64</v>
      </c>
      <c r="N153" s="3">
        <v>45476.666666666664</v>
      </c>
      <c r="O153" s="2" t="s">
        <v>65</v>
      </c>
      <c r="Q153" s="2" t="s">
        <v>66</v>
      </c>
      <c r="R153" s="3">
        <v>45658.516412037039</v>
      </c>
      <c r="S153" s="2" t="s">
        <v>1727</v>
      </c>
      <c r="T153" s="2" t="s">
        <v>156</v>
      </c>
      <c r="U153" s="2" t="s">
        <v>417</v>
      </c>
      <c r="V153" s="2" t="s">
        <v>1728</v>
      </c>
      <c r="W153" s="2" t="s">
        <v>136</v>
      </c>
      <c r="X153" s="2" t="s">
        <v>217</v>
      </c>
      <c r="Y153" s="2" t="s">
        <v>1729</v>
      </c>
      <c r="Z153" s="2" t="s">
        <v>219</v>
      </c>
      <c r="AA153" s="2" t="s">
        <v>1730</v>
      </c>
      <c r="AB153" s="2" t="s">
        <v>176</v>
      </c>
      <c r="AE153" s="3">
        <v>45658.516423611109</v>
      </c>
      <c r="AF153" s="2" t="s">
        <v>77</v>
      </c>
      <c r="AH153" s="2" t="s">
        <v>78</v>
      </c>
      <c r="AI153" s="2" t="s">
        <v>79</v>
      </c>
      <c r="AJ153" s="2" t="s">
        <v>123</v>
      </c>
      <c r="AK153" s="2" t="s">
        <v>1731</v>
      </c>
      <c r="AL153" s="2" t="s">
        <v>1727</v>
      </c>
      <c r="AM153" s="3">
        <v>45658.516458333332</v>
      </c>
      <c r="AN153" s="2" t="s">
        <v>1731</v>
      </c>
      <c r="AP153" s="2">
        <v>5552012</v>
      </c>
      <c r="AQ153" s="2" t="s">
        <v>81</v>
      </c>
      <c r="AR153" s="3">
        <v>45658.773622685185</v>
      </c>
      <c r="AS153" s="2" t="s">
        <v>82</v>
      </c>
      <c r="AT153" s="3">
        <v>45659.333333333336</v>
      </c>
      <c r="AU153" s="2" t="s">
        <v>83</v>
      </c>
      <c r="AV153" s="2" t="s">
        <v>222</v>
      </c>
      <c r="AW153" s="2" t="s">
        <v>223</v>
      </c>
      <c r="AX153" s="2" t="s">
        <v>1732</v>
      </c>
      <c r="AZ153" s="3">
        <v>45658.773622685185</v>
      </c>
      <c r="BB153" s="2" t="s">
        <v>179</v>
      </c>
      <c r="BC153" s="2" t="s">
        <v>180</v>
      </c>
      <c r="BD153" s="2" t="s">
        <v>181</v>
      </c>
      <c r="BE153" s="2" t="s">
        <v>1733</v>
      </c>
      <c r="BF153" s="2" t="s">
        <v>91</v>
      </c>
    </row>
    <row r="154" spans="1:58" x14ac:dyDescent="0.35">
      <c r="A154" s="2">
        <v>2951982</v>
      </c>
      <c r="B154" s="2" t="s">
        <v>244</v>
      </c>
      <c r="C154" s="2">
        <v>43100091</v>
      </c>
      <c r="D154" s="2">
        <v>339706678</v>
      </c>
      <c r="E154" s="2" t="s">
        <v>59</v>
      </c>
      <c r="F154" s="2" t="s">
        <v>60</v>
      </c>
      <c r="G154" s="2" t="s">
        <v>1734</v>
      </c>
      <c r="H154" s="2" t="s">
        <v>753</v>
      </c>
      <c r="I154" s="2">
        <v>783108205</v>
      </c>
      <c r="J154" s="2" t="s">
        <v>247</v>
      </c>
      <c r="K154" s="2">
        <v>12</v>
      </c>
      <c r="L154" s="2" t="s">
        <v>63</v>
      </c>
      <c r="M154" s="2" t="s">
        <v>64</v>
      </c>
      <c r="N154" s="3">
        <v>45504.458333333336</v>
      </c>
      <c r="O154" s="2" t="s">
        <v>248</v>
      </c>
      <c r="Q154" s="2" t="s">
        <v>66</v>
      </c>
      <c r="R154" s="3">
        <v>45658.51666666667</v>
      </c>
      <c r="S154" s="2" t="s">
        <v>1735</v>
      </c>
      <c r="T154" s="2" t="s">
        <v>68</v>
      </c>
      <c r="U154" s="2" t="s">
        <v>1736</v>
      </c>
      <c r="V154" s="2" t="s">
        <v>1737</v>
      </c>
      <c r="Y154" s="2" t="s">
        <v>1178</v>
      </c>
      <c r="Z154" s="2" t="s">
        <v>745</v>
      </c>
      <c r="AA154" s="2" t="s">
        <v>746</v>
      </c>
      <c r="AB154" s="2" t="s">
        <v>176</v>
      </c>
      <c r="AE154" s="3">
        <v>45658.51667824074</v>
      </c>
      <c r="AF154" s="2" t="s">
        <v>77</v>
      </c>
      <c r="AH154" s="2" t="s">
        <v>142</v>
      </c>
      <c r="AI154" s="2" t="s">
        <v>255</v>
      </c>
      <c r="AJ154" s="2" t="s">
        <v>343</v>
      </c>
      <c r="AK154" s="2" t="s">
        <v>1738</v>
      </c>
      <c r="AL154" s="2" t="s">
        <v>1735</v>
      </c>
      <c r="AM154" s="3">
        <v>45658.516712962963</v>
      </c>
      <c r="AN154" s="2" t="s">
        <v>1738</v>
      </c>
      <c r="AP154" s="2">
        <v>5552013</v>
      </c>
      <c r="AQ154" s="2" t="s">
        <v>81</v>
      </c>
      <c r="AR154" s="3">
        <v>45658.631608796299</v>
      </c>
      <c r="AS154" s="2" t="s">
        <v>82</v>
      </c>
      <c r="AZ154" s="3">
        <v>45658.631608796299</v>
      </c>
      <c r="BB154" s="2" t="s">
        <v>280</v>
      </c>
      <c r="BC154" s="2" t="s">
        <v>281</v>
      </c>
      <c r="BD154" s="2" t="s">
        <v>282</v>
      </c>
      <c r="BE154" s="2" t="s">
        <v>1739</v>
      </c>
      <c r="BF154" s="2" t="s">
        <v>995</v>
      </c>
    </row>
    <row r="155" spans="1:58" x14ac:dyDescent="0.35">
      <c r="A155" s="2">
        <v>2951983</v>
      </c>
      <c r="B155" s="2" t="s">
        <v>58</v>
      </c>
      <c r="C155" s="2">
        <v>44488621</v>
      </c>
      <c r="D155" s="2">
        <v>339045121</v>
      </c>
      <c r="E155" s="2" t="s">
        <v>59</v>
      </c>
      <c r="F155" s="2" t="s">
        <v>60</v>
      </c>
      <c r="G155" s="2" t="s">
        <v>1740</v>
      </c>
      <c r="H155" s="2" t="s">
        <v>397</v>
      </c>
      <c r="I155" s="2" t="s">
        <v>1741</v>
      </c>
      <c r="J155" s="2" t="s">
        <v>1742</v>
      </c>
      <c r="K155" s="2">
        <v>14</v>
      </c>
      <c r="L155" s="2" t="s">
        <v>63</v>
      </c>
      <c r="M155" s="2" t="s">
        <v>64</v>
      </c>
      <c r="N155" s="3">
        <v>45627</v>
      </c>
      <c r="O155" s="2" t="s">
        <v>65</v>
      </c>
      <c r="Q155" s="2" t="s">
        <v>66</v>
      </c>
      <c r="R155" s="3">
        <v>45658.518078703702</v>
      </c>
      <c r="S155" s="2" t="s">
        <v>1399</v>
      </c>
      <c r="T155" s="2" t="s">
        <v>156</v>
      </c>
      <c r="U155" s="2" t="s">
        <v>69</v>
      </c>
      <c r="V155" s="2" t="s">
        <v>1743</v>
      </c>
      <c r="W155" s="2" t="s">
        <v>233</v>
      </c>
      <c r="X155" s="2" t="s">
        <v>234</v>
      </c>
      <c r="Y155" s="2" t="s">
        <v>1744</v>
      </c>
      <c r="Z155" s="2" t="s">
        <v>236</v>
      </c>
      <c r="AA155" s="2" t="s">
        <v>1745</v>
      </c>
      <c r="AB155" s="2" t="s">
        <v>176</v>
      </c>
      <c r="AE155" s="3">
        <v>45658.518090277779</v>
      </c>
      <c r="AF155" s="2" t="s">
        <v>77</v>
      </c>
      <c r="AH155" s="2" t="s">
        <v>142</v>
      </c>
      <c r="AI155" s="2" t="s">
        <v>79</v>
      </c>
      <c r="AJ155" s="2" t="s">
        <v>123</v>
      </c>
      <c r="AK155" s="2" t="s">
        <v>1746</v>
      </c>
      <c r="AL155" s="2" t="s">
        <v>1399</v>
      </c>
      <c r="AM155" s="3">
        <v>45658.518125000002</v>
      </c>
      <c r="AN155" s="2" t="s">
        <v>1746</v>
      </c>
      <c r="AP155" s="2">
        <v>5552016</v>
      </c>
      <c r="AQ155" s="2" t="s">
        <v>81</v>
      </c>
      <c r="AR155" s="3">
        <v>45659.655381944445</v>
      </c>
      <c r="AS155" s="2" t="s">
        <v>82</v>
      </c>
      <c r="AT155" s="3">
        <v>45659.333333333336</v>
      </c>
      <c r="AU155" s="2" t="s">
        <v>83</v>
      </c>
      <c r="AV155" s="2" t="s">
        <v>239</v>
      </c>
      <c r="AW155" s="2" t="s">
        <v>240</v>
      </c>
      <c r="AX155" s="2" t="s">
        <v>1747</v>
      </c>
      <c r="AZ155" s="3">
        <v>45659.655381944445</v>
      </c>
      <c r="BB155" s="2" t="s">
        <v>128</v>
      </c>
      <c r="BC155" s="2" t="s">
        <v>129</v>
      </c>
      <c r="BD155" s="2" t="s">
        <v>130</v>
      </c>
      <c r="BE155" s="2" t="s">
        <v>1748</v>
      </c>
      <c r="BF155" s="2" t="s">
        <v>831</v>
      </c>
    </row>
    <row r="156" spans="1:58" x14ac:dyDescent="0.35">
      <c r="A156" s="2">
        <v>2951984</v>
      </c>
      <c r="B156" s="2" t="s">
        <v>58</v>
      </c>
      <c r="C156" s="2">
        <v>32745101</v>
      </c>
      <c r="D156" s="2">
        <v>338269545</v>
      </c>
      <c r="E156" s="2" t="s">
        <v>59</v>
      </c>
      <c r="F156" s="2" t="s">
        <v>60</v>
      </c>
      <c r="G156" s="2" t="s">
        <v>1749</v>
      </c>
      <c r="H156" s="2" t="s">
        <v>1750</v>
      </c>
      <c r="I156" s="2">
        <v>784246181</v>
      </c>
      <c r="J156" s="2" t="s">
        <v>1751</v>
      </c>
      <c r="K156" s="2">
        <v>12</v>
      </c>
      <c r="L156" s="2" t="s">
        <v>63</v>
      </c>
      <c r="M156" s="2" t="s">
        <v>64</v>
      </c>
      <c r="N156" s="3">
        <v>45642.565567129626</v>
      </c>
      <c r="O156" s="2" t="s">
        <v>65</v>
      </c>
      <c r="Q156" s="2" t="s">
        <v>66</v>
      </c>
      <c r="R156" s="3">
        <v>45658.520231481481</v>
      </c>
      <c r="S156" s="2" t="s">
        <v>1752</v>
      </c>
      <c r="T156" s="2" t="s">
        <v>156</v>
      </c>
      <c r="U156" s="2" t="s">
        <v>69</v>
      </c>
      <c r="V156" s="2" t="s">
        <v>1753</v>
      </c>
      <c r="W156" s="2" t="s">
        <v>288</v>
      </c>
      <c r="X156" s="2" t="s">
        <v>289</v>
      </c>
      <c r="Y156" s="2" t="s">
        <v>1754</v>
      </c>
      <c r="Z156" s="2" t="s">
        <v>291</v>
      </c>
      <c r="AA156" s="2" t="s">
        <v>291</v>
      </c>
      <c r="AB156" s="2" t="s">
        <v>176</v>
      </c>
      <c r="AE156" s="3">
        <v>45661.729004629633</v>
      </c>
      <c r="AF156" s="2" t="s">
        <v>77</v>
      </c>
      <c r="AH156" s="2" t="s">
        <v>78</v>
      </c>
      <c r="AI156" s="2" t="s">
        <v>58</v>
      </c>
      <c r="AJ156" s="2" t="s">
        <v>101</v>
      </c>
      <c r="AK156" s="2">
        <v>338269545</v>
      </c>
      <c r="AL156" s="2" t="s">
        <v>301</v>
      </c>
      <c r="AM156" s="3">
        <v>45661.729108796295</v>
      </c>
      <c r="AN156" s="2">
        <v>338269545</v>
      </c>
      <c r="AO156" s="2" t="s">
        <v>301</v>
      </c>
      <c r="AP156" s="2">
        <v>5560733</v>
      </c>
      <c r="AQ156" s="2" t="s">
        <v>81</v>
      </c>
      <c r="AR156" s="3">
        <v>45661.730034722219</v>
      </c>
      <c r="AS156" s="2" t="s">
        <v>82</v>
      </c>
      <c r="AT156" s="3">
        <v>45661.5625</v>
      </c>
      <c r="AU156" s="2" t="s">
        <v>104</v>
      </c>
      <c r="AV156" s="2" t="s">
        <v>294</v>
      </c>
      <c r="AW156" s="2" t="s">
        <v>295</v>
      </c>
      <c r="AX156" s="2" t="s">
        <v>296</v>
      </c>
      <c r="AZ156" s="3">
        <v>45661.730787037035</v>
      </c>
      <c r="BB156" s="2" t="s">
        <v>1755</v>
      </c>
      <c r="BC156" s="2" t="s">
        <v>1756</v>
      </c>
      <c r="BD156" s="2" t="s">
        <v>1757</v>
      </c>
      <c r="BE156" s="2" t="s">
        <v>1758</v>
      </c>
      <c r="BF156" s="2" t="s">
        <v>301</v>
      </c>
    </row>
    <row r="157" spans="1:58" x14ac:dyDescent="0.35">
      <c r="A157" s="2">
        <v>2951985</v>
      </c>
      <c r="B157" s="2" t="s">
        <v>58</v>
      </c>
      <c r="C157" s="2">
        <v>44523231</v>
      </c>
      <c r="D157" s="2">
        <v>339045542</v>
      </c>
      <c r="E157" s="2" t="s">
        <v>59</v>
      </c>
      <c r="F157" s="2" t="s">
        <v>60</v>
      </c>
      <c r="G157" s="2" t="s">
        <v>1460</v>
      </c>
      <c r="H157" s="2" t="s">
        <v>1759</v>
      </c>
      <c r="I157" s="2">
        <v>781222360</v>
      </c>
      <c r="J157" s="2" t="s">
        <v>1379</v>
      </c>
      <c r="K157" s="2">
        <v>20</v>
      </c>
      <c r="L157" s="2" t="s">
        <v>357</v>
      </c>
      <c r="M157" s="2" t="s">
        <v>358</v>
      </c>
      <c r="N157" s="3">
        <v>45629.666666666664</v>
      </c>
      <c r="O157" s="2" t="s">
        <v>537</v>
      </c>
      <c r="Q157" s="2" t="s">
        <v>66</v>
      </c>
      <c r="R157" s="3">
        <v>45658.520983796298</v>
      </c>
      <c r="S157" s="2" t="s">
        <v>1154</v>
      </c>
      <c r="T157" s="2" t="s">
        <v>334</v>
      </c>
      <c r="U157" s="2" t="s">
        <v>69</v>
      </c>
      <c r="V157" s="2" t="s">
        <v>1760</v>
      </c>
      <c r="W157" s="2" t="s">
        <v>233</v>
      </c>
      <c r="X157" s="2" t="s">
        <v>234</v>
      </c>
      <c r="Y157" s="2" t="s">
        <v>1761</v>
      </c>
      <c r="Z157" s="2" t="s">
        <v>236</v>
      </c>
      <c r="AA157" s="2" t="s">
        <v>1762</v>
      </c>
      <c r="AB157" s="2" t="s">
        <v>176</v>
      </c>
      <c r="AE157" s="3">
        <v>45658.790150462963</v>
      </c>
      <c r="AF157" s="2" t="s">
        <v>342</v>
      </c>
      <c r="AH157" s="2" t="s">
        <v>142</v>
      </c>
      <c r="AI157" s="2" t="s">
        <v>79</v>
      </c>
      <c r="AJ157" s="2" t="s">
        <v>101</v>
      </c>
      <c r="AK157" s="2" t="s">
        <v>529</v>
      </c>
      <c r="AL157" s="2" t="s">
        <v>243</v>
      </c>
      <c r="AM157" s="3">
        <v>45658.790243055555</v>
      </c>
      <c r="AN157" s="2" t="s">
        <v>529</v>
      </c>
      <c r="AO157" s="2" t="s">
        <v>243</v>
      </c>
      <c r="AP157" s="2">
        <v>5552539</v>
      </c>
      <c r="AQ157" s="2" t="s">
        <v>81</v>
      </c>
      <c r="AR157" s="3">
        <v>45659.581875000003</v>
      </c>
      <c r="AS157" s="2" t="s">
        <v>82</v>
      </c>
      <c r="AT157" s="3">
        <v>45659.5625</v>
      </c>
      <c r="AU157" s="2" t="s">
        <v>104</v>
      </c>
      <c r="AV157" s="2" t="s">
        <v>346</v>
      </c>
      <c r="AW157" s="2" t="s">
        <v>347</v>
      </c>
      <c r="AX157" s="2" t="s">
        <v>348</v>
      </c>
      <c r="AZ157" s="3">
        <v>45659.581875000003</v>
      </c>
      <c r="BB157" s="2" t="s">
        <v>179</v>
      </c>
      <c r="BC157" s="2" t="s">
        <v>180</v>
      </c>
      <c r="BD157" s="2" t="s">
        <v>181</v>
      </c>
      <c r="BE157" s="2" t="s">
        <v>1763</v>
      </c>
      <c r="BF157" s="2" t="s">
        <v>831</v>
      </c>
    </row>
    <row r="158" spans="1:58" x14ac:dyDescent="0.35">
      <c r="A158" s="2">
        <v>2951986</v>
      </c>
      <c r="B158" s="2" t="s">
        <v>625</v>
      </c>
      <c r="C158" s="2">
        <v>37613581</v>
      </c>
      <c r="D158" s="2">
        <v>339419920</v>
      </c>
      <c r="E158" s="2" t="s">
        <v>59</v>
      </c>
      <c r="F158" s="2" t="s">
        <v>60</v>
      </c>
      <c r="G158" s="2" t="s">
        <v>1764</v>
      </c>
      <c r="I158" s="2">
        <v>772241553</v>
      </c>
      <c r="J158" s="2" t="s">
        <v>1765</v>
      </c>
      <c r="K158" s="2">
        <v>15</v>
      </c>
      <c r="L158" s="2" t="s">
        <v>63</v>
      </c>
      <c r="M158" s="2" t="s">
        <v>64</v>
      </c>
      <c r="N158" s="3">
        <v>44916.583229166667</v>
      </c>
      <c r="O158" s="2" t="s">
        <v>509</v>
      </c>
      <c r="Q158" s="2" t="s">
        <v>66</v>
      </c>
      <c r="R158" s="3">
        <v>45658.521122685182</v>
      </c>
      <c r="S158" s="2" t="s">
        <v>1580</v>
      </c>
      <c r="T158" s="2" t="s">
        <v>156</v>
      </c>
      <c r="U158" s="2" t="s">
        <v>481</v>
      </c>
      <c r="V158" s="2" t="s">
        <v>1766</v>
      </c>
      <c r="Y158" s="2" t="s">
        <v>1098</v>
      </c>
      <c r="Z158" s="2" t="s">
        <v>453</v>
      </c>
      <c r="AA158" s="2" t="s">
        <v>1767</v>
      </c>
      <c r="AB158" s="2" t="s">
        <v>176</v>
      </c>
      <c r="AE158" s="3">
        <v>45659.658171296294</v>
      </c>
      <c r="AF158" s="2" t="s">
        <v>77</v>
      </c>
      <c r="AH158" s="2" t="s">
        <v>142</v>
      </c>
      <c r="AI158" s="2" t="s">
        <v>1100</v>
      </c>
      <c r="AJ158" s="2" t="s">
        <v>1101</v>
      </c>
      <c r="AK158" s="2" t="s">
        <v>1102</v>
      </c>
      <c r="AL158" s="2" t="s">
        <v>345</v>
      </c>
      <c r="AM158" s="3">
        <v>45659.658252314817</v>
      </c>
      <c r="AN158" s="2" t="s">
        <v>1102</v>
      </c>
      <c r="AO158" s="2" t="s">
        <v>345</v>
      </c>
      <c r="AP158" s="2">
        <v>5554877</v>
      </c>
      <c r="AQ158" s="2" t="s">
        <v>81</v>
      </c>
      <c r="AR158" s="3">
        <v>45660.517592592594</v>
      </c>
      <c r="AS158" s="2" t="s">
        <v>82</v>
      </c>
      <c r="AT158" s="3">
        <v>45659.333333333336</v>
      </c>
      <c r="AU158" s="2" t="s">
        <v>104</v>
      </c>
      <c r="AV158" s="2" t="s">
        <v>1103</v>
      </c>
      <c r="AW158" s="2" t="s">
        <v>1104</v>
      </c>
      <c r="AX158" s="2" t="s">
        <v>1105</v>
      </c>
      <c r="AZ158" s="3">
        <v>45660.517592592594</v>
      </c>
      <c r="BB158" s="2" t="s">
        <v>1695</v>
      </c>
      <c r="BC158" s="2" t="s">
        <v>936</v>
      </c>
      <c r="BD158" s="2" t="s">
        <v>1696</v>
      </c>
      <c r="BE158" s="2" t="s">
        <v>1768</v>
      </c>
      <c r="BF158" s="2" t="s">
        <v>345</v>
      </c>
    </row>
    <row r="159" spans="1:58" x14ac:dyDescent="0.35">
      <c r="A159" s="2">
        <v>2951987</v>
      </c>
      <c r="B159" s="2" t="s">
        <v>58</v>
      </c>
      <c r="C159" s="2">
        <v>490361</v>
      </c>
      <c r="D159" s="2">
        <v>338677049</v>
      </c>
      <c r="E159" s="2" t="s">
        <v>59</v>
      </c>
      <c r="F159" s="2" t="s">
        <v>60</v>
      </c>
      <c r="G159" s="2" t="s">
        <v>170</v>
      </c>
      <c r="H159" s="2" t="s">
        <v>1769</v>
      </c>
      <c r="I159" s="2">
        <v>776760403</v>
      </c>
      <c r="J159" s="2" t="s">
        <v>1770</v>
      </c>
      <c r="K159" s="2">
        <v>12</v>
      </c>
      <c r="L159" s="2" t="s">
        <v>63</v>
      </c>
      <c r="M159" s="2" t="s">
        <v>64</v>
      </c>
      <c r="N159" s="3">
        <v>45350.680115740739</v>
      </c>
      <c r="O159" s="2" t="s">
        <v>647</v>
      </c>
      <c r="Q159" s="2" t="s">
        <v>66</v>
      </c>
      <c r="R159" s="3">
        <v>45658.522743055553</v>
      </c>
      <c r="S159" s="2" t="s">
        <v>1771</v>
      </c>
      <c r="T159" s="2" t="s">
        <v>68</v>
      </c>
      <c r="U159" s="2" t="s">
        <v>69</v>
      </c>
      <c r="V159" s="2" t="s">
        <v>1772</v>
      </c>
      <c r="W159" s="2" t="s">
        <v>71</v>
      </c>
      <c r="X159" s="2" t="s">
        <v>650</v>
      </c>
      <c r="Y159" s="2" t="s">
        <v>1773</v>
      </c>
      <c r="Z159" s="2" t="s">
        <v>200</v>
      </c>
      <c r="AA159" s="2" t="s">
        <v>1774</v>
      </c>
      <c r="AB159" s="2" t="s">
        <v>1774</v>
      </c>
      <c r="AC159" s="2" t="s">
        <v>1775</v>
      </c>
      <c r="AE159" s="3">
        <v>45658.52275462963</v>
      </c>
      <c r="AF159" s="2" t="s">
        <v>77</v>
      </c>
      <c r="AH159" s="2" t="s">
        <v>142</v>
      </c>
      <c r="AI159" s="2" t="s">
        <v>79</v>
      </c>
      <c r="AJ159" s="2" t="s">
        <v>123</v>
      </c>
      <c r="AK159" s="2" t="s">
        <v>1776</v>
      </c>
      <c r="AL159" s="2" t="s">
        <v>1771</v>
      </c>
      <c r="AM159" s="3">
        <v>45658.522789351853</v>
      </c>
      <c r="AN159" s="2" t="s">
        <v>1776</v>
      </c>
      <c r="AP159" s="2">
        <v>5552025</v>
      </c>
      <c r="AQ159" s="2" t="s">
        <v>81</v>
      </c>
      <c r="AR159" s="3">
        <v>45658.743796296294</v>
      </c>
      <c r="AS159" s="2" t="s">
        <v>82</v>
      </c>
      <c r="AT159" s="3">
        <v>45660.333333333336</v>
      </c>
      <c r="AU159" s="2" t="s">
        <v>104</v>
      </c>
      <c r="AV159" s="2" t="s">
        <v>655</v>
      </c>
      <c r="AW159" s="2" t="s">
        <v>656</v>
      </c>
      <c r="AX159" s="2" t="s">
        <v>1777</v>
      </c>
      <c r="AZ159" s="3">
        <v>45658.743796296294</v>
      </c>
      <c r="BB159" s="2" t="s">
        <v>408</v>
      </c>
      <c r="BC159" s="2" t="s">
        <v>409</v>
      </c>
      <c r="BD159" s="2" t="s">
        <v>410</v>
      </c>
      <c r="BE159" s="2" t="s">
        <v>658</v>
      </c>
      <c r="BF159" s="2" t="s">
        <v>442</v>
      </c>
    </row>
    <row r="160" spans="1:58" x14ac:dyDescent="0.35">
      <c r="A160" s="2">
        <v>2951988</v>
      </c>
      <c r="B160" s="2" t="s">
        <v>58</v>
      </c>
      <c r="C160" s="2">
        <v>33945511</v>
      </c>
      <c r="D160" s="2">
        <v>339542256</v>
      </c>
      <c r="E160" s="2" t="s">
        <v>59</v>
      </c>
      <c r="F160" s="2" t="s">
        <v>60</v>
      </c>
      <c r="G160" s="2" t="s">
        <v>659</v>
      </c>
      <c r="H160" s="2" t="s">
        <v>1778</v>
      </c>
      <c r="I160" s="2">
        <v>776552992</v>
      </c>
      <c r="J160" s="2" t="s">
        <v>1779</v>
      </c>
      <c r="K160" s="2">
        <v>16</v>
      </c>
      <c r="L160" s="2" t="s">
        <v>63</v>
      </c>
      <c r="M160" s="2" t="s">
        <v>64</v>
      </c>
      <c r="N160" s="3">
        <v>45316.416666666664</v>
      </c>
      <c r="O160" s="2" t="s">
        <v>65</v>
      </c>
      <c r="Q160" s="2" t="s">
        <v>66</v>
      </c>
      <c r="R160" s="3">
        <v>45658.522951388892</v>
      </c>
      <c r="S160" s="2" t="s">
        <v>1780</v>
      </c>
      <c r="T160" s="2" t="s">
        <v>68</v>
      </c>
      <c r="U160" s="2" t="s">
        <v>69</v>
      </c>
      <c r="V160" s="2" t="s">
        <v>1781</v>
      </c>
      <c r="W160" s="2" t="s">
        <v>233</v>
      </c>
      <c r="X160" s="2" t="s">
        <v>233</v>
      </c>
      <c r="Y160" s="2" t="s">
        <v>1782</v>
      </c>
      <c r="Z160" s="2" t="s">
        <v>567</v>
      </c>
      <c r="AA160" s="2" t="s">
        <v>1783</v>
      </c>
      <c r="AB160" s="2" t="s">
        <v>1784</v>
      </c>
      <c r="AE160" s="3">
        <v>45658.522962962961</v>
      </c>
      <c r="AF160" s="2" t="s">
        <v>77</v>
      </c>
      <c r="AH160" s="2" t="s">
        <v>78</v>
      </c>
      <c r="AI160" s="2" t="s">
        <v>58</v>
      </c>
      <c r="AJ160" s="2" t="s">
        <v>123</v>
      </c>
      <c r="AK160" s="2" t="s">
        <v>1785</v>
      </c>
      <c r="AL160" s="2" t="s">
        <v>1780</v>
      </c>
      <c r="AM160" s="3">
        <v>45659.658888888887</v>
      </c>
      <c r="AN160" s="2" t="s">
        <v>1786</v>
      </c>
      <c r="AO160" s="2" t="s">
        <v>1093</v>
      </c>
      <c r="AP160" s="2">
        <v>5554882</v>
      </c>
      <c r="AQ160" s="2" t="s">
        <v>81</v>
      </c>
      <c r="AR160" s="3">
        <v>45659.740972222222</v>
      </c>
      <c r="AS160" s="2" t="s">
        <v>82</v>
      </c>
      <c r="AT160" s="3">
        <v>45659.5625</v>
      </c>
      <c r="AU160" s="2" t="s">
        <v>83</v>
      </c>
      <c r="AV160" s="2" t="s">
        <v>1787</v>
      </c>
      <c r="AW160" s="2" t="s">
        <v>1788</v>
      </c>
      <c r="AX160" s="2" t="s">
        <v>1789</v>
      </c>
      <c r="AZ160" s="3">
        <v>45659.740972222222</v>
      </c>
      <c r="BB160" s="2" t="s">
        <v>179</v>
      </c>
      <c r="BC160" s="2" t="s">
        <v>180</v>
      </c>
      <c r="BD160" s="2" t="s">
        <v>181</v>
      </c>
      <c r="BE160" s="2" t="s">
        <v>1790</v>
      </c>
      <c r="BF160" s="2" t="s">
        <v>1093</v>
      </c>
    </row>
    <row r="161" spans="1:58" x14ac:dyDescent="0.35">
      <c r="A161" s="2">
        <v>2951989</v>
      </c>
      <c r="B161" s="2" t="s">
        <v>808</v>
      </c>
      <c r="C161" s="2">
        <v>34456861</v>
      </c>
      <c r="D161" s="2">
        <v>339761641</v>
      </c>
      <c r="E161" s="2" t="s">
        <v>59</v>
      </c>
      <c r="F161" s="2" t="s">
        <v>60</v>
      </c>
      <c r="G161" s="2" t="s">
        <v>1791</v>
      </c>
      <c r="H161" s="2" t="s">
        <v>1792</v>
      </c>
      <c r="I161" s="2">
        <v>781944265</v>
      </c>
      <c r="J161" s="2" t="s">
        <v>1793</v>
      </c>
      <c r="K161" s="2">
        <v>13</v>
      </c>
      <c r="L161" s="2" t="s">
        <v>305</v>
      </c>
      <c r="M161" s="2" t="s">
        <v>64</v>
      </c>
      <c r="N161" s="3">
        <v>43486.5</v>
      </c>
      <c r="O161" s="2" t="s">
        <v>724</v>
      </c>
      <c r="Q161" s="2" t="s">
        <v>66</v>
      </c>
      <c r="R161" s="3">
        <v>45658.523587962962</v>
      </c>
      <c r="S161" s="2" t="s">
        <v>1794</v>
      </c>
      <c r="T161" s="2" t="s">
        <v>68</v>
      </c>
      <c r="U161" s="2" t="s">
        <v>69</v>
      </c>
      <c r="V161" s="2" t="s">
        <v>1795</v>
      </c>
      <c r="W161" s="2" t="s">
        <v>250</v>
      </c>
      <c r="X161" s="2" t="s">
        <v>743</v>
      </c>
      <c r="Y161" s="2" t="s">
        <v>1796</v>
      </c>
      <c r="Z161" s="2" t="s">
        <v>253</v>
      </c>
      <c r="AA161" s="2" t="s">
        <v>1797</v>
      </c>
      <c r="AB161" s="2" t="s">
        <v>176</v>
      </c>
      <c r="AE161" s="3">
        <v>45658.523796296293</v>
      </c>
      <c r="AF161" s="2" t="s">
        <v>77</v>
      </c>
      <c r="AH161" s="2" t="s">
        <v>78</v>
      </c>
      <c r="AI161" s="2" t="s">
        <v>255</v>
      </c>
      <c r="AJ161" s="2" t="s">
        <v>276</v>
      </c>
      <c r="AL161" s="2" t="s">
        <v>1794</v>
      </c>
      <c r="AM161" s="3">
        <v>45658.523842592593</v>
      </c>
      <c r="AO161" s="2" t="s">
        <v>1794</v>
      </c>
      <c r="AP161" s="2">
        <v>5552027</v>
      </c>
      <c r="AQ161" s="2" t="s">
        <v>81</v>
      </c>
      <c r="AR161" s="3">
        <v>45658.701226851852</v>
      </c>
      <c r="AS161" s="2" t="s">
        <v>82</v>
      </c>
      <c r="AT161" s="3">
        <v>45659.333333333336</v>
      </c>
      <c r="AU161" s="2" t="s">
        <v>83</v>
      </c>
      <c r="AV161" s="2" t="s">
        <v>258</v>
      </c>
      <c r="AW161" s="2" t="s">
        <v>259</v>
      </c>
      <c r="AX161" s="2" t="s">
        <v>260</v>
      </c>
      <c r="AZ161" s="3">
        <v>45658.701226851852</v>
      </c>
      <c r="BB161" s="2" t="s">
        <v>1798</v>
      </c>
      <c r="BC161" s="2" t="s">
        <v>1799</v>
      </c>
      <c r="BD161" s="2" t="s">
        <v>1800</v>
      </c>
      <c r="BE161" s="2" t="s">
        <v>1801</v>
      </c>
      <c r="BF161" s="2" t="s">
        <v>265</v>
      </c>
    </row>
    <row r="162" spans="1:58" x14ac:dyDescent="0.35">
      <c r="A162" s="2">
        <v>2951990</v>
      </c>
      <c r="B162" s="2" t="s">
        <v>58</v>
      </c>
      <c r="C162" s="2">
        <v>40483751</v>
      </c>
      <c r="D162" s="2">
        <v>339994845</v>
      </c>
      <c r="E162" s="2" t="s">
        <v>59</v>
      </c>
      <c r="F162" s="2" t="s">
        <v>60</v>
      </c>
      <c r="G162" s="2" t="s">
        <v>506</v>
      </c>
      <c r="H162" s="2" t="s">
        <v>478</v>
      </c>
      <c r="K162" s="2">
        <v>14</v>
      </c>
      <c r="L162" s="2" t="s">
        <v>63</v>
      </c>
      <c r="M162" s="2" t="s">
        <v>64</v>
      </c>
      <c r="N162" s="3">
        <v>45281.566828703704</v>
      </c>
      <c r="O162" s="2" t="s">
        <v>647</v>
      </c>
      <c r="Q162" s="2" t="s">
        <v>66</v>
      </c>
      <c r="R162" s="3">
        <v>45658.523796296293</v>
      </c>
      <c r="S162" s="2" t="s">
        <v>1802</v>
      </c>
      <c r="T162" s="2" t="s">
        <v>156</v>
      </c>
      <c r="U162" s="2" t="s">
        <v>69</v>
      </c>
      <c r="V162" s="2" t="s">
        <v>1803</v>
      </c>
      <c r="W162" s="2" t="s">
        <v>233</v>
      </c>
      <c r="X162" s="2" t="s">
        <v>234</v>
      </c>
      <c r="Y162" s="2" t="s">
        <v>1804</v>
      </c>
      <c r="Z162" s="2" t="s">
        <v>236</v>
      </c>
      <c r="AA162" s="2" t="s">
        <v>237</v>
      </c>
      <c r="AB162" s="2" t="s">
        <v>237</v>
      </c>
      <c r="AE162" s="3">
        <v>45658.593923611108</v>
      </c>
      <c r="AF162" s="2" t="s">
        <v>77</v>
      </c>
      <c r="AH162" s="2" t="s">
        <v>142</v>
      </c>
      <c r="AI162" s="2" t="s">
        <v>58</v>
      </c>
      <c r="AJ162" s="2" t="s">
        <v>101</v>
      </c>
      <c r="AK162" s="2" t="s">
        <v>1805</v>
      </c>
      <c r="AL162" s="2" t="s">
        <v>243</v>
      </c>
      <c r="AM162" s="3">
        <v>45658.594004629631</v>
      </c>
      <c r="AN162" s="2" t="s">
        <v>1805</v>
      </c>
      <c r="AO162" s="2" t="s">
        <v>243</v>
      </c>
      <c r="AP162" s="2">
        <v>5552160</v>
      </c>
      <c r="AQ162" s="2" t="s">
        <v>81</v>
      </c>
      <c r="AR162" s="3">
        <v>45659.525231481479</v>
      </c>
      <c r="AS162" s="2" t="s">
        <v>82</v>
      </c>
      <c r="AT162" s="3">
        <v>45659.333333333336</v>
      </c>
      <c r="AU162" s="2" t="s">
        <v>104</v>
      </c>
      <c r="AV162" s="2" t="s">
        <v>1806</v>
      </c>
      <c r="AW162" s="2" t="s">
        <v>1806</v>
      </c>
      <c r="AX162" s="2" t="s">
        <v>1807</v>
      </c>
      <c r="AZ162" s="3">
        <v>45659.525231481479</v>
      </c>
      <c r="BB162" s="2" t="s">
        <v>108</v>
      </c>
      <c r="BC162" s="2" t="s">
        <v>109</v>
      </c>
      <c r="BD162" s="2" t="s">
        <v>110</v>
      </c>
      <c r="BE162" s="2" t="s">
        <v>1808</v>
      </c>
      <c r="BF162" s="2" t="s">
        <v>1809</v>
      </c>
    </row>
    <row r="163" spans="1:58" x14ac:dyDescent="0.35">
      <c r="A163" s="2">
        <v>2951991</v>
      </c>
      <c r="B163" s="2" t="s">
        <v>720</v>
      </c>
      <c r="C163" s="2">
        <v>34479831</v>
      </c>
      <c r="D163" s="2">
        <v>339711946</v>
      </c>
      <c r="E163" s="2" t="s">
        <v>59</v>
      </c>
      <c r="F163" s="2" t="s">
        <v>60</v>
      </c>
      <c r="G163" s="2" t="s">
        <v>1810</v>
      </c>
      <c r="H163" s="2" t="s">
        <v>1769</v>
      </c>
      <c r="I163" s="2">
        <v>774471255</v>
      </c>
      <c r="J163" s="2" t="s">
        <v>1811</v>
      </c>
      <c r="K163" s="2">
        <v>14</v>
      </c>
      <c r="L163" s="2" t="s">
        <v>63</v>
      </c>
      <c r="M163" s="2" t="s">
        <v>64</v>
      </c>
      <c r="N163" s="3">
        <v>43116</v>
      </c>
      <c r="O163" s="2" t="s">
        <v>724</v>
      </c>
      <c r="Q163" s="2" t="s">
        <v>66</v>
      </c>
      <c r="R163" s="3">
        <v>45658.527129629627</v>
      </c>
      <c r="S163" s="2" t="s">
        <v>1580</v>
      </c>
      <c r="T163" s="2" t="s">
        <v>156</v>
      </c>
      <c r="U163" s="2" t="s">
        <v>481</v>
      </c>
      <c r="V163" s="2" t="s">
        <v>1812</v>
      </c>
      <c r="W163" s="2" t="s">
        <v>250</v>
      </c>
      <c r="X163" s="2" t="s">
        <v>250</v>
      </c>
      <c r="Y163" s="2" t="s">
        <v>1813</v>
      </c>
      <c r="Z163" s="2" t="s">
        <v>1814</v>
      </c>
      <c r="AA163" s="2" t="s">
        <v>1815</v>
      </c>
      <c r="AB163" s="2" t="s">
        <v>176</v>
      </c>
      <c r="AE163" s="3">
        <v>45659.332245370373</v>
      </c>
      <c r="AF163" s="2" t="s">
        <v>77</v>
      </c>
      <c r="AH163" s="2" t="s">
        <v>142</v>
      </c>
      <c r="AI163" s="2" t="s">
        <v>255</v>
      </c>
      <c r="AJ163" s="2" t="s">
        <v>1271</v>
      </c>
      <c r="AL163" s="2" t="s">
        <v>1816</v>
      </c>
      <c r="AM163" s="3">
        <v>45659.332314814812</v>
      </c>
      <c r="AO163" s="2" t="s">
        <v>1816</v>
      </c>
      <c r="AP163" s="2">
        <v>5553103</v>
      </c>
      <c r="AQ163" s="2" t="s">
        <v>81</v>
      </c>
      <c r="AR163" s="3">
        <v>45659.451238425929</v>
      </c>
      <c r="AS163" s="2" t="s">
        <v>82</v>
      </c>
      <c r="AT163" s="3">
        <v>45659.333333333336</v>
      </c>
      <c r="AU163" s="2" t="s">
        <v>104</v>
      </c>
      <c r="AV163" s="2" t="s">
        <v>1817</v>
      </c>
      <c r="AW163" s="2" t="s">
        <v>1818</v>
      </c>
      <c r="AX163" s="2" t="s">
        <v>1819</v>
      </c>
      <c r="AZ163" s="3">
        <v>45659.451238425929</v>
      </c>
      <c r="BB163" s="2" t="s">
        <v>261</v>
      </c>
      <c r="BC163" s="2" t="s">
        <v>262</v>
      </c>
      <c r="BD163" s="2" t="s">
        <v>263</v>
      </c>
      <c r="BE163" s="2" t="s">
        <v>1820</v>
      </c>
      <c r="BF163" s="2" t="s">
        <v>939</v>
      </c>
    </row>
    <row r="164" spans="1:58" x14ac:dyDescent="0.35">
      <c r="A164" s="2">
        <v>2951992</v>
      </c>
      <c r="B164" s="2" t="s">
        <v>244</v>
      </c>
      <c r="C164" s="2">
        <v>37201661</v>
      </c>
      <c r="D164" s="2">
        <v>339610143</v>
      </c>
      <c r="E164" s="2" t="s">
        <v>59</v>
      </c>
      <c r="F164" s="2" t="s">
        <v>60</v>
      </c>
      <c r="G164" s="2" t="s">
        <v>466</v>
      </c>
      <c r="H164" s="2" t="s">
        <v>1821</v>
      </c>
      <c r="I164" s="2">
        <v>771819747</v>
      </c>
      <c r="J164" s="2" t="s">
        <v>635</v>
      </c>
      <c r="K164" s="2">
        <v>16</v>
      </c>
      <c r="L164" s="2" t="s">
        <v>63</v>
      </c>
      <c r="M164" s="2" t="s">
        <v>64</v>
      </c>
      <c r="N164" s="3">
        <v>45327.666666666664</v>
      </c>
      <c r="O164" s="2" t="s">
        <v>248</v>
      </c>
      <c r="Q164" s="2" t="s">
        <v>66</v>
      </c>
      <c r="R164" s="3">
        <v>45658.52715277778</v>
      </c>
      <c r="S164" s="2" t="s">
        <v>942</v>
      </c>
      <c r="T164" s="2" t="s">
        <v>703</v>
      </c>
      <c r="U164" s="2" t="s">
        <v>481</v>
      </c>
      <c r="V164" s="2" t="s">
        <v>1822</v>
      </c>
      <c r="W164" s="2" t="s">
        <v>497</v>
      </c>
      <c r="X164" s="2" t="s">
        <v>497</v>
      </c>
      <c r="Y164" s="2" t="s">
        <v>1823</v>
      </c>
      <c r="Z164" s="2" t="s">
        <v>499</v>
      </c>
      <c r="AA164" s="2" t="s">
        <v>1824</v>
      </c>
      <c r="AB164" s="2" t="s">
        <v>1824</v>
      </c>
      <c r="AE164" s="3">
        <v>45658.52716435185</v>
      </c>
      <c r="AF164" s="2" t="s">
        <v>77</v>
      </c>
      <c r="AH164" s="2" t="s">
        <v>78</v>
      </c>
      <c r="AI164" s="2" t="s">
        <v>79</v>
      </c>
      <c r="AJ164" s="2" t="s">
        <v>191</v>
      </c>
      <c r="AK164" s="2" t="s">
        <v>946</v>
      </c>
      <c r="AL164" s="2" t="s">
        <v>942</v>
      </c>
      <c r="AM164" s="3">
        <v>45658.527199074073</v>
      </c>
      <c r="AN164" s="2" t="s">
        <v>946</v>
      </c>
      <c r="AP164" s="2">
        <v>5552033</v>
      </c>
      <c r="AQ164" s="2" t="s">
        <v>81</v>
      </c>
      <c r="AR164" s="3">
        <v>45658.579560185186</v>
      </c>
      <c r="AS164" s="2" t="s">
        <v>82</v>
      </c>
      <c r="AT164" s="3">
        <v>45660.333333333336</v>
      </c>
      <c r="AU164" s="2" t="s">
        <v>104</v>
      </c>
      <c r="AV164" s="2" t="s">
        <v>502</v>
      </c>
      <c r="AW164" s="2" t="s">
        <v>503</v>
      </c>
      <c r="AX164" s="2" t="s">
        <v>1825</v>
      </c>
      <c r="AZ164" s="3">
        <v>45658.579560185186</v>
      </c>
      <c r="BB164" s="2" t="s">
        <v>261</v>
      </c>
      <c r="BC164" s="2" t="s">
        <v>262</v>
      </c>
      <c r="BD164" s="2" t="s">
        <v>263</v>
      </c>
      <c r="BE164" s="2" t="s">
        <v>1826</v>
      </c>
      <c r="BF164" s="2" t="s">
        <v>1827</v>
      </c>
    </row>
    <row r="165" spans="1:58" x14ac:dyDescent="0.35">
      <c r="A165" s="2">
        <v>2951993</v>
      </c>
      <c r="B165" s="2" t="s">
        <v>58</v>
      </c>
      <c r="C165" s="2">
        <v>38428191</v>
      </c>
      <c r="D165" s="2">
        <v>338524841</v>
      </c>
      <c r="E165" s="2" t="s">
        <v>59</v>
      </c>
      <c r="F165" s="2" t="s">
        <v>60</v>
      </c>
      <c r="G165" s="2" t="s">
        <v>61</v>
      </c>
      <c r="H165" s="2" t="s">
        <v>1828</v>
      </c>
      <c r="I165" s="2">
        <v>781780773</v>
      </c>
      <c r="J165" s="2" t="s">
        <v>1829</v>
      </c>
      <c r="K165" s="2">
        <v>16</v>
      </c>
      <c r="L165" s="2" t="s">
        <v>63</v>
      </c>
      <c r="M165" s="2" t="s">
        <v>64</v>
      </c>
      <c r="N165" s="3">
        <v>45293.670740740738</v>
      </c>
      <c r="O165" s="2" t="s">
        <v>65</v>
      </c>
      <c r="Q165" s="2" t="s">
        <v>66</v>
      </c>
      <c r="R165" s="3">
        <v>45658.529085648152</v>
      </c>
      <c r="S165" s="2" t="s">
        <v>842</v>
      </c>
      <c r="T165" s="2" t="s">
        <v>843</v>
      </c>
      <c r="U165" s="2" t="s">
        <v>844</v>
      </c>
      <c r="V165" s="2" t="s">
        <v>1830</v>
      </c>
      <c r="W165" s="2" t="s">
        <v>136</v>
      </c>
      <c r="X165" s="2" t="s">
        <v>137</v>
      </c>
      <c r="Y165" s="2" t="s">
        <v>1831</v>
      </c>
      <c r="Z165" s="2" t="s">
        <v>139</v>
      </c>
      <c r="AA165" s="2" t="s">
        <v>140</v>
      </c>
      <c r="AB165" s="2" t="s">
        <v>1832</v>
      </c>
      <c r="AE165" s="3">
        <v>45658.529513888891</v>
      </c>
      <c r="AF165" s="2" t="s">
        <v>77</v>
      </c>
      <c r="AH165" s="2" t="s">
        <v>78</v>
      </c>
      <c r="AI165" s="2" t="s">
        <v>79</v>
      </c>
      <c r="AJ165" s="2" t="s">
        <v>191</v>
      </c>
      <c r="AK165" s="2" t="s">
        <v>1833</v>
      </c>
      <c r="AL165" s="2" t="s">
        <v>842</v>
      </c>
      <c r="AM165" s="3">
        <v>45658.529583333337</v>
      </c>
      <c r="AO165" s="2" t="s">
        <v>842</v>
      </c>
      <c r="AP165" s="2">
        <v>5552041</v>
      </c>
      <c r="AQ165" s="2" t="s">
        <v>81</v>
      </c>
      <c r="AR165" s="3">
        <v>45660.86546296296</v>
      </c>
      <c r="AS165" s="2" t="s">
        <v>82</v>
      </c>
      <c r="AT165" s="3">
        <v>45659.333333333336</v>
      </c>
      <c r="AU165" s="2" t="s">
        <v>83</v>
      </c>
      <c r="AV165" s="2" t="s">
        <v>163</v>
      </c>
      <c r="AW165" s="2" t="s">
        <v>164</v>
      </c>
      <c r="AX165" s="2" t="s">
        <v>1834</v>
      </c>
      <c r="AZ165" s="3">
        <v>45660.86546296296</v>
      </c>
      <c r="BB165" s="2" t="s">
        <v>1524</v>
      </c>
      <c r="BC165" s="2" t="s">
        <v>1525</v>
      </c>
      <c r="BD165" s="2" t="s">
        <v>1526</v>
      </c>
      <c r="BE165" s="2" t="s">
        <v>1835</v>
      </c>
      <c r="BF165" s="2" t="s">
        <v>147</v>
      </c>
    </row>
    <row r="166" spans="1:58" x14ac:dyDescent="0.35">
      <c r="A166" s="2">
        <v>2951994</v>
      </c>
      <c r="B166" s="2" t="s">
        <v>58</v>
      </c>
      <c r="C166" s="2">
        <v>36610721</v>
      </c>
      <c r="D166" s="2">
        <v>338642105</v>
      </c>
      <c r="E166" s="2" t="s">
        <v>59</v>
      </c>
      <c r="F166" s="2" t="s">
        <v>60</v>
      </c>
      <c r="G166" s="2" t="s">
        <v>1053</v>
      </c>
      <c r="H166" s="2" t="s">
        <v>1054</v>
      </c>
      <c r="I166" s="2">
        <v>778706786</v>
      </c>
      <c r="J166" s="2" t="s">
        <v>1836</v>
      </c>
      <c r="K166" s="2">
        <v>12</v>
      </c>
      <c r="L166" s="2" t="s">
        <v>63</v>
      </c>
      <c r="M166" s="2" t="s">
        <v>64</v>
      </c>
      <c r="N166" s="3">
        <v>44305.711805555555</v>
      </c>
      <c r="O166" s="2" t="s">
        <v>95</v>
      </c>
      <c r="Q166" s="2" t="s">
        <v>66</v>
      </c>
      <c r="R166" s="3">
        <v>45658.52957175926</v>
      </c>
      <c r="S166" s="2" t="s">
        <v>667</v>
      </c>
      <c r="T166" s="2" t="s">
        <v>156</v>
      </c>
      <c r="U166" s="2" t="s">
        <v>374</v>
      </c>
      <c r="V166" s="2" t="s">
        <v>1107</v>
      </c>
      <c r="W166" s="2" t="s">
        <v>71</v>
      </c>
      <c r="X166" s="2" t="s">
        <v>431</v>
      </c>
      <c r="Y166" s="2" t="s">
        <v>1057</v>
      </c>
      <c r="Z166" s="2" t="s">
        <v>1058</v>
      </c>
      <c r="AA166" s="2" t="s">
        <v>1059</v>
      </c>
      <c r="AB166" s="2" t="s">
        <v>1059</v>
      </c>
      <c r="AE166" s="3">
        <v>45658.52983796296</v>
      </c>
      <c r="AF166" s="2" t="s">
        <v>77</v>
      </c>
      <c r="AH166" s="2" t="s">
        <v>142</v>
      </c>
      <c r="AI166" s="2" t="s">
        <v>79</v>
      </c>
      <c r="AJ166" s="2" t="s">
        <v>191</v>
      </c>
      <c r="AK166" s="2" t="s">
        <v>1107</v>
      </c>
      <c r="AL166" s="2" t="s">
        <v>667</v>
      </c>
      <c r="AM166" s="3">
        <v>45658.529895833337</v>
      </c>
      <c r="AO166" s="2" t="s">
        <v>667</v>
      </c>
      <c r="AP166" s="2">
        <v>5552043</v>
      </c>
      <c r="AQ166" s="2" t="s">
        <v>81</v>
      </c>
      <c r="AR166" s="3">
        <v>45658.743888888886</v>
      </c>
      <c r="AS166" s="2" t="s">
        <v>82</v>
      </c>
      <c r="AT166" s="3">
        <v>45659.333333333336</v>
      </c>
      <c r="AU166" s="2" t="s">
        <v>83</v>
      </c>
      <c r="AV166" s="2" t="s">
        <v>436</v>
      </c>
      <c r="AW166" s="2" t="s">
        <v>437</v>
      </c>
      <c r="AX166" s="2" t="s">
        <v>665</v>
      </c>
      <c r="AZ166" s="3">
        <v>45658.743888888886</v>
      </c>
      <c r="BB166" s="2" t="s">
        <v>87</v>
      </c>
      <c r="BC166" s="2" t="s">
        <v>88</v>
      </c>
      <c r="BD166" s="2" t="s">
        <v>89</v>
      </c>
      <c r="BE166" s="2" t="s">
        <v>1837</v>
      </c>
      <c r="BF166" s="2" t="s">
        <v>968</v>
      </c>
    </row>
    <row r="167" spans="1:58" x14ac:dyDescent="0.35">
      <c r="A167" s="2">
        <v>2951995</v>
      </c>
      <c r="B167" s="2" t="s">
        <v>58</v>
      </c>
      <c r="C167" s="2">
        <v>38307381</v>
      </c>
      <c r="D167" s="2">
        <v>338346189</v>
      </c>
      <c r="E167" s="2" t="s">
        <v>59</v>
      </c>
      <c r="F167" s="2" t="s">
        <v>60</v>
      </c>
      <c r="G167" s="2" t="s">
        <v>876</v>
      </c>
      <c r="H167" s="2" t="s">
        <v>1120</v>
      </c>
      <c r="I167" s="2" t="s">
        <v>1838</v>
      </c>
      <c r="J167" s="2" t="s">
        <v>372</v>
      </c>
      <c r="K167" s="2">
        <v>13</v>
      </c>
      <c r="L167" s="2" t="s">
        <v>63</v>
      </c>
      <c r="M167" s="2" t="s">
        <v>64</v>
      </c>
      <c r="N167" s="3">
        <v>44918.75</v>
      </c>
      <c r="O167" s="2" t="s">
        <v>65</v>
      </c>
      <c r="Q167" s="2" t="s">
        <v>66</v>
      </c>
      <c r="R167" s="3">
        <v>45658.532141203701</v>
      </c>
      <c r="S167" s="2" t="s">
        <v>1839</v>
      </c>
      <c r="T167" s="2" t="s">
        <v>156</v>
      </c>
      <c r="U167" s="2" t="s">
        <v>69</v>
      </c>
      <c r="V167" s="2" t="s">
        <v>1840</v>
      </c>
      <c r="W167" s="2" t="s">
        <v>400</v>
      </c>
      <c r="X167" s="2" t="s">
        <v>419</v>
      </c>
      <c r="Y167" s="2" t="s">
        <v>1841</v>
      </c>
      <c r="Z167" s="2" t="s">
        <v>421</v>
      </c>
      <c r="AA167" s="2" t="s">
        <v>1842</v>
      </c>
      <c r="AB167" s="2" t="s">
        <v>1842</v>
      </c>
      <c r="AE167" s="3">
        <v>45658.532152777778</v>
      </c>
      <c r="AF167" s="2" t="s">
        <v>77</v>
      </c>
      <c r="AH167" s="2" t="s">
        <v>78</v>
      </c>
      <c r="AI167" s="2" t="s">
        <v>79</v>
      </c>
      <c r="AJ167" s="2" t="s">
        <v>123</v>
      </c>
      <c r="AK167" s="2" t="s">
        <v>1843</v>
      </c>
      <c r="AL167" s="2" t="s">
        <v>1839</v>
      </c>
      <c r="AM167" s="3">
        <v>45658.532187500001</v>
      </c>
      <c r="AN167" s="2" t="s">
        <v>1843</v>
      </c>
      <c r="AP167" s="2">
        <v>5552045</v>
      </c>
      <c r="AQ167" s="2" t="s">
        <v>81</v>
      </c>
      <c r="AR167" s="3">
        <v>45658.693032407406</v>
      </c>
      <c r="AS167" s="2" t="s">
        <v>82</v>
      </c>
      <c r="AT167" s="3">
        <v>45660.333333333336</v>
      </c>
      <c r="AU167" s="2" t="s">
        <v>104</v>
      </c>
      <c r="AV167" s="2" t="s">
        <v>423</v>
      </c>
      <c r="AW167" s="2" t="s">
        <v>424</v>
      </c>
      <c r="AX167" s="2" t="s">
        <v>1844</v>
      </c>
      <c r="AZ167" s="3">
        <v>45658.693032407406</v>
      </c>
      <c r="BB167" s="2" t="s">
        <v>643</v>
      </c>
      <c r="BC167" s="2" t="s">
        <v>644</v>
      </c>
      <c r="BD167" s="2" t="s">
        <v>299</v>
      </c>
      <c r="BE167" s="2" t="s">
        <v>1845</v>
      </c>
      <c r="BF167" s="2" t="s">
        <v>243</v>
      </c>
    </row>
    <row r="168" spans="1:58" x14ac:dyDescent="0.35">
      <c r="A168" s="2">
        <v>2951996</v>
      </c>
      <c r="B168" s="2" t="s">
        <v>58</v>
      </c>
      <c r="C168" s="2">
        <v>43884301</v>
      </c>
      <c r="D168" s="2">
        <v>338028931</v>
      </c>
      <c r="E168" s="2" t="s">
        <v>59</v>
      </c>
      <c r="F168" s="2" t="s">
        <v>60</v>
      </c>
      <c r="G168" s="2" t="s">
        <v>1846</v>
      </c>
      <c r="H168" s="2" t="s">
        <v>1846</v>
      </c>
      <c r="I168" s="2" t="s">
        <v>1847</v>
      </c>
      <c r="J168" s="2" t="s">
        <v>1848</v>
      </c>
      <c r="K168" s="2">
        <v>20</v>
      </c>
      <c r="L168" s="2" t="s">
        <v>357</v>
      </c>
      <c r="M168" s="2" t="s">
        <v>358</v>
      </c>
      <c r="N168" s="3">
        <v>45653.641134259262</v>
      </c>
      <c r="O168" s="2" t="s">
        <v>65</v>
      </c>
      <c r="Q168" s="2" t="s">
        <v>66</v>
      </c>
      <c r="R168" s="3">
        <v>45658.534375000003</v>
      </c>
      <c r="S168" s="2" t="s">
        <v>1802</v>
      </c>
      <c r="T168" s="2" t="s">
        <v>156</v>
      </c>
      <c r="U168" s="2" t="s">
        <v>69</v>
      </c>
      <c r="V168" s="2" t="s">
        <v>1849</v>
      </c>
      <c r="W168" s="2" t="s">
        <v>71</v>
      </c>
      <c r="X168" s="2" t="s">
        <v>317</v>
      </c>
      <c r="Y168" s="2" t="s">
        <v>318</v>
      </c>
      <c r="Z168" s="2" t="s">
        <v>1850</v>
      </c>
      <c r="AA168" s="2" t="s">
        <v>1851</v>
      </c>
      <c r="AB168" s="2" t="s">
        <v>176</v>
      </c>
      <c r="AE168" s="3">
        <v>45658.534386574072</v>
      </c>
      <c r="AF168" s="2" t="s">
        <v>77</v>
      </c>
      <c r="AH168" s="2" t="s">
        <v>78</v>
      </c>
      <c r="AI168" s="2" t="s">
        <v>79</v>
      </c>
      <c r="AJ168" s="2" t="s">
        <v>123</v>
      </c>
      <c r="AK168" s="2" t="s">
        <v>1849</v>
      </c>
      <c r="AL168" s="2" t="s">
        <v>1802</v>
      </c>
      <c r="AM168" s="3">
        <v>45658.534421296295</v>
      </c>
      <c r="AN168" s="2" t="s">
        <v>1849</v>
      </c>
      <c r="AP168" s="2">
        <v>5552046</v>
      </c>
      <c r="AQ168" s="2" t="s">
        <v>81</v>
      </c>
      <c r="AR168" s="3">
        <v>45659.522881944446</v>
      </c>
      <c r="AS168" s="2" t="s">
        <v>82</v>
      </c>
      <c r="AT168" s="3">
        <v>45660.333333333336</v>
      </c>
      <c r="AU168" s="2" t="s">
        <v>104</v>
      </c>
      <c r="AV168" s="2" t="s">
        <v>321</v>
      </c>
      <c r="AW168" s="2" t="s">
        <v>322</v>
      </c>
      <c r="AX168" s="2" t="s">
        <v>1607</v>
      </c>
      <c r="AZ168" s="3">
        <v>45659.522881944446</v>
      </c>
      <c r="BB168" s="2" t="s">
        <v>643</v>
      </c>
      <c r="BC168" s="2" t="s">
        <v>644</v>
      </c>
      <c r="BD168" s="2" t="s">
        <v>299</v>
      </c>
      <c r="BE168" s="2" t="s">
        <v>1852</v>
      </c>
      <c r="BF168" s="2" t="s">
        <v>1853</v>
      </c>
    </row>
    <row r="169" spans="1:58" x14ac:dyDescent="0.35">
      <c r="A169" s="2">
        <v>2951999</v>
      </c>
      <c r="B169" s="2" t="s">
        <v>58</v>
      </c>
      <c r="C169" s="2">
        <v>39345271</v>
      </c>
      <c r="D169" s="2">
        <v>338647062</v>
      </c>
      <c r="E169" s="2" t="s">
        <v>59</v>
      </c>
      <c r="F169" s="2" t="s">
        <v>60</v>
      </c>
      <c r="G169" s="2" t="s">
        <v>1560</v>
      </c>
      <c r="H169" s="2" t="s">
        <v>1854</v>
      </c>
      <c r="I169" s="2">
        <v>772590383</v>
      </c>
      <c r="J169" s="2" t="s">
        <v>1664</v>
      </c>
      <c r="K169" s="2">
        <v>12</v>
      </c>
      <c r="L169" s="2" t="s">
        <v>63</v>
      </c>
      <c r="M169" s="2" t="s">
        <v>64</v>
      </c>
      <c r="N169" s="3">
        <v>45096</v>
      </c>
      <c r="O169" s="2" t="s">
        <v>187</v>
      </c>
      <c r="Q169" s="2" t="s">
        <v>66</v>
      </c>
      <c r="R169" s="3">
        <v>45658.537453703706</v>
      </c>
      <c r="S169" s="2" t="s">
        <v>702</v>
      </c>
      <c r="T169" s="2" t="s">
        <v>703</v>
      </c>
      <c r="U169" s="2" t="s">
        <v>1855</v>
      </c>
      <c r="V169" s="2" t="s">
        <v>1856</v>
      </c>
      <c r="W169" s="2" t="s">
        <v>288</v>
      </c>
      <c r="X169" s="2" t="s">
        <v>289</v>
      </c>
      <c r="Y169" s="2" t="s">
        <v>1857</v>
      </c>
      <c r="Z169" s="2" t="s">
        <v>1858</v>
      </c>
      <c r="AA169" s="2" t="s">
        <v>1859</v>
      </c>
      <c r="AB169" s="2" t="s">
        <v>176</v>
      </c>
      <c r="AC169" s="2">
        <v>110</v>
      </c>
      <c r="AE169" s="3">
        <v>45658.537465277775</v>
      </c>
      <c r="AF169" s="2" t="s">
        <v>77</v>
      </c>
      <c r="AH169" s="2" t="s">
        <v>78</v>
      </c>
      <c r="AI169" s="2" t="s">
        <v>79</v>
      </c>
      <c r="AJ169" s="2" t="s">
        <v>191</v>
      </c>
      <c r="AK169" s="2" t="s">
        <v>1860</v>
      </c>
      <c r="AL169" s="2" t="s">
        <v>702</v>
      </c>
      <c r="AM169" s="3">
        <v>45658.537499999999</v>
      </c>
      <c r="AN169" s="2" t="s">
        <v>1860</v>
      </c>
      <c r="AP169" s="2">
        <v>5552049</v>
      </c>
      <c r="AQ169" s="2" t="s">
        <v>81</v>
      </c>
      <c r="AR169" s="3">
        <v>45658.744745370372</v>
      </c>
      <c r="AS169" s="2" t="s">
        <v>82</v>
      </c>
      <c r="AT169" s="3">
        <v>45660.333333333336</v>
      </c>
      <c r="AU169" s="2" t="s">
        <v>104</v>
      </c>
      <c r="AV169" s="2" t="s">
        <v>682</v>
      </c>
      <c r="AW169" s="2" t="s">
        <v>683</v>
      </c>
      <c r="AX169" s="2" t="s">
        <v>1373</v>
      </c>
      <c r="AZ169" s="3">
        <v>45658.744745370372</v>
      </c>
      <c r="BB169" s="2" t="s">
        <v>850</v>
      </c>
      <c r="BC169" s="2" t="s">
        <v>88</v>
      </c>
      <c r="BD169" s="2" t="s">
        <v>89</v>
      </c>
      <c r="BE169" s="2" t="s">
        <v>851</v>
      </c>
      <c r="BF169" s="2" t="s">
        <v>301</v>
      </c>
    </row>
    <row r="170" spans="1:58" x14ac:dyDescent="0.35">
      <c r="A170" s="2">
        <v>2952000</v>
      </c>
      <c r="B170" s="2" t="s">
        <v>58</v>
      </c>
      <c r="C170" s="2">
        <v>36976221</v>
      </c>
      <c r="D170" s="2">
        <v>339513843</v>
      </c>
      <c r="E170" s="2" t="s">
        <v>59</v>
      </c>
      <c r="F170" s="2" t="s">
        <v>60</v>
      </c>
      <c r="G170" s="2" t="s">
        <v>900</v>
      </c>
      <c r="H170" s="2" t="s">
        <v>1688</v>
      </c>
      <c r="I170" s="2" t="s">
        <v>1861</v>
      </c>
      <c r="J170" s="2" t="s">
        <v>1862</v>
      </c>
      <c r="K170" s="2">
        <v>14</v>
      </c>
      <c r="L170" s="2" t="s">
        <v>63</v>
      </c>
      <c r="M170" s="2" t="s">
        <v>64</v>
      </c>
      <c r="N170" s="3">
        <v>44805</v>
      </c>
      <c r="O170" s="2" t="s">
        <v>187</v>
      </c>
      <c r="Q170" s="2" t="s">
        <v>66</v>
      </c>
      <c r="R170" s="3">
        <v>45658.540150462963</v>
      </c>
      <c r="S170" s="2" t="s">
        <v>1064</v>
      </c>
      <c r="T170" s="2" t="s">
        <v>68</v>
      </c>
      <c r="U170" s="2" t="s">
        <v>1863</v>
      </c>
      <c r="V170" s="2" t="s">
        <v>1864</v>
      </c>
      <c r="W170" s="2" t="s">
        <v>233</v>
      </c>
      <c r="X170" s="2" t="s">
        <v>233</v>
      </c>
      <c r="Y170" s="2" t="s">
        <v>1865</v>
      </c>
      <c r="Z170" s="2" t="s">
        <v>567</v>
      </c>
      <c r="AA170" s="2" t="s">
        <v>582</v>
      </c>
      <c r="AB170" s="2" t="s">
        <v>582</v>
      </c>
      <c r="AE170" s="3">
        <v>45659.47146990741</v>
      </c>
      <c r="AF170" s="2" t="s">
        <v>77</v>
      </c>
      <c r="AH170" s="2" t="s">
        <v>78</v>
      </c>
      <c r="AI170" s="2" t="s">
        <v>58</v>
      </c>
      <c r="AJ170" s="2" t="s">
        <v>101</v>
      </c>
      <c r="AK170" s="2" t="s">
        <v>1866</v>
      </c>
      <c r="AL170" s="2" t="s">
        <v>1867</v>
      </c>
      <c r="AM170" s="3">
        <v>45659.471597222226</v>
      </c>
      <c r="AN170" s="2" t="s">
        <v>1866</v>
      </c>
      <c r="AO170" s="2" t="s">
        <v>1867</v>
      </c>
      <c r="AP170" s="2">
        <v>5553795</v>
      </c>
      <c r="AQ170" s="2" t="s">
        <v>81</v>
      </c>
      <c r="AR170" s="3">
        <v>45660.486342592594</v>
      </c>
      <c r="AS170" s="2" t="s">
        <v>82</v>
      </c>
      <c r="AT170" s="3">
        <v>45659.364583333336</v>
      </c>
      <c r="AU170" s="2" t="s">
        <v>104</v>
      </c>
      <c r="AV170" s="2" t="s">
        <v>569</v>
      </c>
      <c r="AW170" s="2" t="s">
        <v>570</v>
      </c>
      <c r="AX170" s="2" t="s">
        <v>571</v>
      </c>
      <c r="AZ170" s="3">
        <v>45660.486342592594</v>
      </c>
      <c r="BB170" s="2" t="s">
        <v>207</v>
      </c>
      <c r="BC170" s="2" t="s">
        <v>208</v>
      </c>
      <c r="BD170" s="2" t="s">
        <v>209</v>
      </c>
      <c r="BE170" s="2" t="s">
        <v>1868</v>
      </c>
      <c r="BF170" s="2" t="s">
        <v>995</v>
      </c>
    </row>
    <row r="171" spans="1:58" x14ac:dyDescent="0.35">
      <c r="A171" s="2">
        <v>2952001</v>
      </c>
      <c r="B171" s="2" t="s">
        <v>58</v>
      </c>
      <c r="C171" s="2">
        <v>42194161</v>
      </c>
      <c r="D171" s="2">
        <v>339041117</v>
      </c>
      <c r="E171" s="2" t="s">
        <v>59</v>
      </c>
      <c r="F171" s="2" t="s">
        <v>60</v>
      </c>
      <c r="G171" s="2" t="s">
        <v>152</v>
      </c>
      <c r="H171" s="2" t="s">
        <v>1869</v>
      </c>
      <c r="I171" s="2">
        <v>785433941</v>
      </c>
      <c r="J171" s="2" t="s">
        <v>1870</v>
      </c>
      <c r="K171" s="2">
        <v>12</v>
      </c>
      <c r="L171" s="2" t="s">
        <v>63</v>
      </c>
      <c r="M171" s="2" t="s">
        <v>64</v>
      </c>
      <c r="N171" s="3">
        <v>45501.5</v>
      </c>
      <c r="O171" s="2" t="s">
        <v>65</v>
      </c>
      <c r="Q171" s="2" t="s">
        <v>66</v>
      </c>
      <c r="R171" s="3">
        <v>45658.540752314817</v>
      </c>
      <c r="S171" s="2" t="s">
        <v>1871</v>
      </c>
      <c r="T171" s="2" t="s">
        <v>68</v>
      </c>
      <c r="U171" s="2" t="s">
        <v>69</v>
      </c>
      <c r="V171" s="2" t="s">
        <v>1872</v>
      </c>
      <c r="W171" s="2" t="s">
        <v>233</v>
      </c>
      <c r="X171" s="2" t="s">
        <v>234</v>
      </c>
      <c r="Y171" s="2" t="s">
        <v>1873</v>
      </c>
      <c r="Z171" s="2" t="s">
        <v>236</v>
      </c>
      <c r="AA171" s="2" t="s">
        <v>1745</v>
      </c>
      <c r="AB171" s="2" t="s">
        <v>176</v>
      </c>
      <c r="AE171" s="3">
        <v>45658.793946759259</v>
      </c>
      <c r="AF171" s="2" t="s">
        <v>77</v>
      </c>
      <c r="AH171" s="2" t="s">
        <v>142</v>
      </c>
      <c r="AI171" s="2" t="s">
        <v>79</v>
      </c>
      <c r="AJ171" s="2" t="s">
        <v>101</v>
      </c>
      <c r="AK171" s="2" t="s">
        <v>529</v>
      </c>
      <c r="AL171" s="2" t="s">
        <v>243</v>
      </c>
      <c r="AM171" s="3">
        <v>45658.794062499997</v>
      </c>
      <c r="AN171" s="2" t="s">
        <v>529</v>
      </c>
      <c r="AO171" s="2" t="s">
        <v>243</v>
      </c>
      <c r="AP171" s="2">
        <v>5552546</v>
      </c>
      <c r="AQ171" s="2" t="s">
        <v>81</v>
      </c>
      <c r="AR171" s="3">
        <v>45659.548356481479</v>
      </c>
      <c r="AS171" s="2" t="s">
        <v>82</v>
      </c>
      <c r="AT171" s="3">
        <v>45659.5625</v>
      </c>
      <c r="AU171" s="2" t="s">
        <v>104</v>
      </c>
      <c r="AV171" s="2" t="s">
        <v>346</v>
      </c>
      <c r="AW171" s="2" t="s">
        <v>347</v>
      </c>
      <c r="AX171" s="2" t="s">
        <v>348</v>
      </c>
      <c r="AZ171" s="3">
        <v>45659.548356481479</v>
      </c>
      <c r="BB171" s="2" t="s">
        <v>643</v>
      </c>
      <c r="BC171" s="2" t="s">
        <v>644</v>
      </c>
      <c r="BD171" s="2" t="s">
        <v>299</v>
      </c>
      <c r="BE171" s="2" t="s">
        <v>300</v>
      </c>
      <c r="BF171" s="2" t="s">
        <v>831</v>
      </c>
    </row>
    <row r="172" spans="1:58" x14ac:dyDescent="0.35">
      <c r="A172" s="2">
        <v>2952002</v>
      </c>
      <c r="B172" s="2" t="s">
        <v>58</v>
      </c>
      <c r="C172" s="2">
        <v>43295091</v>
      </c>
      <c r="D172" s="2">
        <v>339754816</v>
      </c>
      <c r="E172" s="2" t="s">
        <v>59</v>
      </c>
      <c r="F172" s="2" t="s">
        <v>60</v>
      </c>
      <c r="G172" s="2" t="s">
        <v>859</v>
      </c>
      <c r="H172" s="2" t="s">
        <v>949</v>
      </c>
      <c r="I172" s="2" t="s">
        <v>1874</v>
      </c>
      <c r="J172" s="2" t="s">
        <v>1874</v>
      </c>
      <c r="K172" s="2">
        <v>14</v>
      </c>
      <c r="L172" s="2" t="s">
        <v>63</v>
      </c>
      <c r="M172" s="2" t="s">
        <v>64</v>
      </c>
      <c r="N172" s="3">
        <v>45540.708344907405</v>
      </c>
      <c r="O172" s="2" t="s">
        <v>65</v>
      </c>
      <c r="Q172" s="2" t="s">
        <v>66</v>
      </c>
      <c r="R172" s="3">
        <v>45658.543437499997</v>
      </c>
      <c r="S172" s="2" t="s">
        <v>1875</v>
      </c>
      <c r="T172" s="2" t="s">
        <v>156</v>
      </c>
      <c r="U172" s="2" t="s">
        <v>417</v>
      </c>
      <c r="V172" s="2" t="s">
        <v>1876</v>
      </c>
      <c r="W172" s="2" t="s">
        <v>250</v>
      </c>
      <c r="X172" s="2" t="s">
        <v>251</v>
      </c>
      <c r="Y172" s="2" t="s">
        <v>484</v>
      </c>
      <c r="Z172" s="2" t="s">
        <v>1877</v>
      </c>
      <c r="AA172" s="2" t="s">
        <v>1639</v>
      </c>
      <c r="AB172" s="2" t="s">
        <v>176</v>
      </c>
      <c r="AE172" s="3">
        <v>45658.543449074074</v>
      </c>
      <c r="AF172" s="2" t="s">
        <v>77</v>
      </c>
      <c r="AH172" s="2" t="s">
        <v>78</v>
      </c>
      <c r="AI172" s="2" t="s">
        <v>79</v>
      </c>
      <c r="AJ172" s="2" t="s">
        <v>191</v>
      </c>
      <c r="AK172" s="2" t="s">
        <v>1876</v>
      </c>
      <c r="AL172" s="2" t="s">
        <v>1875</v>
      </c>
      <c r="AM172" s="3">
        <v>45658.543483796297</v>
      </c>
      <c r="AN172" s="2" t="s">
        <v>1876</v>
      </c>
      <c r="AP172" s="2">
        <v>5552055</v>
      </c>
      <c r="AQ172" s="2" t="s">
        <v>81</v>
      </c>
      <c r="AR172" s="3">
        <v>45660.850775462961</v>
      </c>
      <c r="AS172" s="2" t="s">
        <v>82</v>
      </c>
      <c r="AT172" s="3">
        <v>45660.333333333336</v>
      </c>
      <c r="AU172" s="2" t="s">
        <v>104</v>
      </c>
      <c r="AV172" s="2" t="s">
        <v>258</v>
      </c>
      <c r="AW172" s="2" t="s">
        <v>259</v>
      </c>
      <c r="AX172" s="2" t="s">
        <v>260</v>
      </c>
      <c r="AZ172" s="3">
        <v>45660.850775462961</v>
      </c>
      <c r="BB172" s="2" t="s">
        <v>1878</v>
      </c>
      <c r="BC172" s="2" t="s">
        <v>1879</v>
      </c>
      <c r="BD172" s="2" t="s">
        <v>1880</v>
      </c>
      <c r="BE172" s="2" t="s">
        <v>1881</v>
      </c>
      <c r="BF172" s="2" t="s">
        <v>1882</v>
      </c>
    </row>
    <row r="173" spans="1:58" x14ac:dyDescent="0.35">
      <c r="A173" s="2">
        <v>2952003</v>
      </c>
      <c r="B173" s="2" t="s">
        <v>58</v>
      </c>
      <c r="C173" s="2">
        <v>44938311</v>
      </c>
      <c r="D173" s="2">
        <v>338344659</v>
      </c>
      <c r="E173" s="2" t="s">
        <v>59</v>
      </c>
      <c r="F173" s="2" t="s">
        <v>60</v>
      </c>
      <c r="G173" s="2" t="s">
        <v>900</v>
      </c>
      <c r="H173" s="2" t="s">
        <v>1883</v>
      </c>
      <c r="I173" s="2">
        <v>784118755</v>
      </c>
      <c r="J173" s="2" t="s">
        <v>1884</v>
      </c>
      <c r="K173" s="2">
        <v>13</v>
      </c>
      <c r="L173" s="2" t="s">
        <v>63</v>
      </c>
      <c r="M173" s="2" t="s">
        <v>64</v>
      </c>
      <c r="N173" s="3">
        <v>45644.726273148146</v>
      </c>
      <c r="O173" s="2" t="s">
        <v>65</v>
      </c>
      <c r="Q173" s="2" t="s">
        <v>66</v>
      </c>
      <c r="R173" s="3">
        <v>45658.547418981485</v>
      </c>
      <c r="S173" s="2" t="s">
        <v>1010</v>
      </c>
      <c r="T173" s="2" t="s">
        <v>68</v>
      </c>
      <c r="U173" s="2" t="s">
        <v>1885</v>
      </c>
      <c r="V173" s="2" t="s">
        <v>1886</v>
      </c>
      <c r="W173" s="2" t="s">
        <v>400</v>
      </c>
      <c r="X173" s="2" t="s">
        <v>419</v>
      </c>
      <c r="Y173" s="2" t="s">
        <v>1887</v>
      </c>
      <c r="Z173" s="2" t="s">
        <v>1471</v>
      </c>
      <c r="AA173" s="2" t="s">
        <v>1888</v>
      </c>
      <c r="AB173" s="2" t="s">
        <v>1888</v>
      </c>
      <c r="AE173" s="3">
        <v>45658.547418981485</v>
      </c>
      <c r="AF173" s="2" t="s">
        <v>77</v>
      </c>
      <c r="AH173" s="2" t="s">
        <v>78</v>
      </c>
      <c r="AI173" s="2" t="s">
        <v>79</v>
      </c>
      <c r="AJ173" s="2" t="s">
        <v>191</v>
      </c>
      <c r="AK173" s="2" t="s">
        <v>1886</v>
      </c>
      <c r="AL173" s="2" t="s">
        <v>1010</v>
      </c>
      <c r="AM173" s="3">
        <v>45658.640219907407</v>
      </c>
      <c r="AO173" s="2" t="s">
        <v>1006</v>
      </c>
      <c r="AP173" s="2">
        <v>5552270</v>
      </c>
      <c r="AQ173" s="2" t="s">
        <v>81</v>
      </c>
      <c r="AR173" s="3">
        <v>45659.475532407407</v>
      </c>
      <c r="AS173" s="2" t="s">
        <v>82</v>
      </c>
      <c r="AT173" s="3">
        <v>45659.333333333336</v>
      </c>
      <c r="AU173" s="2" t="s">
        <v>83</v>
      </c>
      <c r="AV173" s="2" t="s">
        <v>1889</v>
      </c>
      <c r="AW173" s="2" t="s">
        <v>1890</v>
      </c>
      <c r="AX173" s="2" t="s">
        <v>1891</v>
      </c>
      <c r="AZ173" s="3">
        <v>45659.475532407407</v>
      </c>
      <c r="BB173" s="2" t="s">
        <v>439</v>
      </c>
      <c r="BC173" s="2" t="s">
        <v>440</v>
      </c>
      <c r="BD173" s="2" t="s">
        <v>263</v>
      </c>
      <c r="BE173" s="2" t="s">
        <v>1892</v>
      </c>
      <c r="BF173" s="2" t="s">
        <v>1867</v>
      </c>
    </row>
    <row r="174" spans="1:58" x14ac:dyDescent="0.35">
      <c r="A174" s="2">
        <v>2952004</v>
      </c>
      <c r="B174" s="2" t="s">
        <v>58</v>
      </c>
      <c r="C174" s="2">
        <v>35526711</v>
      </c>
      <c r="D174" s="2">
        <v>338271676</v>
      </c>
      <c r="E174" s="2" t="s">
        <v>59</v>
      </c>
      <c r="F174" s="2" t="s">
        <v>60</v>
      </c>
      <c r="G174" s="2" t="s">
        <v>626</v>
      </c>
      <c r="H174" s="2" t="s">
        <v>1893</v>
      </c>
      <c r="I174" s="2">
        <v>771850094</v>
      </c>
      <c r="J174" s="2" t="s">
        <v>1894</v>
      </c>
      <c r="K174" s="2">
        <v>13</v>
      </c>
      <c r="L174" s="2" t="s">
        <v>63</v>
      </c>
      <c r="M174" s="2" t="s">
        <v>64</v>
      </c>
      <c r="N174" s="3">
        <v>45106</v>
      </c>
      <c r="O174" s="2" t="s">
        <v>187</v>
      </c>
      <c r="Q174" s="2" t="s">
        <v>66</v>
      </c>
      <c r="R174" s="3">
        <v>45658.548043981478</v>
      </c>
      <c r="S174" s="2" t="s">
        <v>1895</v>
      </c>
      <c r="T174" s="2" t="s">
        <v>156</v>
      </c>
      <c r="U174" s="2" t="s">
        <v>914</v>
      </c>
      <c r="V174" s="2" t="s">
        <v>1896</v>
      </c>
      <c r="W174" s="2" t="s">
        <v>71</v>
      </c>
      <c r="X174" s="2" t="s">
        <v>650</v>
      </c>
      <c r="Y174" s="2" t="s">
        <v>1897</v>
      </c>
      <c r="Z174" s="2" t="s">
        <v>652</v>
      </c>
      <c r="AA174" s="2" t="s">
        <v>1898</v>
      </c>
      <c r="AB174" s="2" t="s">
        <v>1899</v>
      </c>
      <c r="AC174" s="2">
        <v>11</v>
      </c>
      <c r="AE174" s="3">
        <v>45659.532187500001</v>
      </c>
      <c r="AF174" s="2" t="s">
        <v>77</v>
      </c>
      <c r="AH174" s="2" t="s">
        <v>78</v>
      </c>
      <c r="AI174" s="2" t="s">
        <v>58</v>
      </c>
      <c r="AJ174" s="2" t="s">
        <v>101</v>
      </c>
      <c r="AK174" s="2" t="s">
        <v>1900</v>
      </c>
      <c r="AL174" s="2" t="s">
        <v>1901</v>
      </c>
      <c r="AM174" s="3">
        <v>45659.532268518517</v>
      </c>
      <c r="AN174" s="2" t="s">
        <v>1900</v>
      </c>
      <c r="AO174" s="2" t="s">
        <v>1901</v>
      </c>
      <c r="AP174" s="2">
        <v>5554154</v>
      </c>
      <c r="AQ174" s="2" t="s">
        <v>81</v>
      </c>
      <c r="AR174" s="3">
        <v>45660.563252314816</v>
      </c>
      <c r="AS174" s="2" t="s">
        <v>82</v>
      </c>
      <c r="AT174" s="3">
        <v>45659.5625</v>
      </c>
      <c r="AU174" s="2" t="s">
        <v>104</v>
      </c>
      <c r="AV174" s="2" t="s">
        <v>105</v>
      </c>
      <c r="AW174" s="2" t="s">
        <v>106</v>
      </c>
      <c r="AX174" s="2" t="s">
        <v>107</v>
      </c>
      <c r="AZ174" s="3">
        <v>45660.563252314816</v>
      </c>
      <c r="BB174" s="2" t="s">
        <v>108</v>
      </c>
      <c r="BC174" s="2" t="s">
        <v>109</v>
      </c>
      <c r="BD174" s="2" t="s">
        <v>110</v>
      </c>
      <c r="BE174" s="2" t="s">
        <v>1902</v>
      </c>
      <c r="BF174" s="2" t="s">
        <v>194</v>
      </c>
    </row>
    <row r="175" spans="1:58" x14ac:dyDescent="0.35">
      <c r="A175" s="2">
        <v>2952005</v>
      </c>
      <c r="B175" s="2" t="s">
        <v>244</v>
      </c>
      <c r="C175" s="2">
        <v>41257281</v>
      </c>
      <c r="D175" s="2">
        <v>339452655</v>
      </c>
      <c r="E175" s="2" t="s">
        <v>59</v>
      </c>
      <c r="F175" s="2" t="s">
        <v>60</v>
      </c>
      <c r="G175" s="2" t="s">
        <v>170</v>
      </c>
      <c r="H175" s="2" t="s">
        <v>1903</v>
      </c>
      <c r="I175" s="2">
        <v>782035615</v>
      </c>
      <c r="J175" s="2" t="s">
        <v>1904</v>
      </c>
      <c r="K175" s="2">
        <v>13</v>
      </c>
      <c r="L175" s="2" t="s">
        <v>63</v>
      </c>
      <c r="M175" s="2" t="s">
        <v>64</v>
      </c>
      <c r="N175" s="3">
        <v>45142.791666666664</v>
      </c>
      <c r="O175" s="2" t="s">
        <v>248</v>
      </c>
      <c r="Q175" s="2" t="s">
        <v>66</v>
      </c>
      <c r="R175" s="3">
        <v>45658.548125000001</v>
      </c>
      <c r="S175" s="2" t="s">
        <v>1905</v>
      </c>
      <c r="T175" s="2" t="s">
        <v>68</v>
      </c>
      <c r="U175" s="2" t="s">
        <v>69</v>
      </c>
      <c r="V175" s="2" t="s">
        <v>1906</v>
      </c>
      <c r="W175" s="2" t="s">
        <v>336</v>
      </c>
      <c r="X175" s="2" t="s">
        <v>336</v>
      </c>
      <c r="Y175" s="2" t="s">
        <v>1098</v>
      </c>
      <c r="Z175" s="2" t="s">
        <v>1907</v>
      </c>
      <c r="AA175" s="2" t="s">
        <v>1908</v>
      </c>
      <c r="AB175" s="2" t="s">
        <v>176</v>
      </c>
      <c r="AE175" s="3">
        <v>45659.657500000001</v>
      </c>
      <c r="AF175" s="2" t="s">
        <v>77</v>
      </c>
      <c r="AH175" s="2" t="s">
        <v>142</v>
      </c>
      <c r="AI175" s="2" t="s">
        <v>1100</v>
      </c>
      <c r="AJ175" s="2" t="s">
        <v>1101</v>
      </c>
      <c r="AK175" s="2" t="s">
        <v>1102</v>
      </c>
      <c r="AL175" s="2" t="s">
        <v>345</v>
      </c>
      <c r="AM175" s="3">
        <v>45659.657673611109</v>
      </c>
      <c r="AN175" s="2" t="s">
        <v>1102</v>
      </c>
      <c r="AO175" s="2" t="s">
        <v>345</v>
      </c>
      <c r="AP175" s="2">
        <v>5554871</v>
      </c>
      <c r="AQ175" s="2" t="s">
        <v>81</v>
      </c>
      <c r="AR175" s="3">
        <v>45660.64266203704</v>
      </c>
      <c r="AS175" s="2" t="s">
        <v>82</v>
      </c>
      <c r="AT175" s="3">
        <v>45659.5625</v>
      </c>
      <c r="AU175" s="2" t="s">
        <v>104</v>
      </c>
      <c r="AV175" s="2" t="s">
        <v>1103</v>
      </c>
      <c r="AW175" s="2" t="s">
        <v>1104</v>
      </c>
      <c r="AX175" s="2" t="s">
        <v>1105</v>
      </c>
      <c r="AZ175" s="3">
        <v>45660.64266203704</v>
      </c>
      <c r="BB175" s="2" t="s">
        <v>586</v>
      </c>
      <c r="BC175" s="2" t="s">
        <v>587</v>
      </c>
      <c r="BD175" s="2" t="s">
        <v>588</v>
      </c>
      <c r="BE175" s="2" t="s">
        <v>1909</v>
      </c>
      <c r="BF175" s="2" t="s">
        <v>345</v>
      </c>
    </row>
    <row r="176" spans="1:58" x14ac:dyDescent="0.35">
      <c r="A176" s="2">
        <v>2952006</v>
      </c>
      <c r="B176" s="2" t="s">
        <v>244</v>
      </c>
      <c r="C176" s="2">
        <v>44179311</v>
      </c>
      <c r="D176" s="2">
        <v>339475359</v>
      </c>
      <c r="E176" s="2" t="s">
        <v>59</v>
      </c>
      <c r="F176" s="2" t="s">
        <v>60</v>
      </c>
      <c r="G176" s="2" t="s">
        <v>1647</v>
      </c>
      <c r="H176" s="2" t="s">
        <v>877</v>
      </c>
      <c r="I176" s="2">
        <v>775136370</v>
      </c>
      <c r="J176" s="2" t="s">
        <v>1910</v>
      </c>
      <c r="K176" s="2">
        <v>14</v>
      </c>
      <c r="L176" s="2" t="s">
        <v>63</v>
      </c>
      <c r="M176" s="2" t="s">
        <v>64</v>
      </c>
      <c r="N176" s="3">
        <v>45644.583333333336</v>
      </c>
      <c r="O176" s="2" t="s">
        <v>248</v>
      </c>
      <c r="Q176" s="2" t="s">
        <v>66</v>
      </c>
      <c r="R176" s="3">
        <v>45658.549178240741</v>
      </c>
      <c r="S176" s="2" t="s">
        <v>879</v>
      </c>
      <c r="T176" s="2" t="s">
        <v>703</v>
      </c>
      <c r="U176" s="2" t="s">
        <v>901</v>
      </c>
      <c r="V176" s="2" t="s">
        <v>1911</v>
      </c>
      <c r="W176" s="2" t="s">
        <v>250</v>
      </c>
      <c r="X176" s="2" t="s">
        <v>743</v>
      </c>
      <c r="Y176" s="2" t="s">
        <v>1912</v>
      </c>
      <c r="Z176" s="2" t="s">
        <v>1913</v>
      </c>
      <c r="AA176" s="2" t="s">
        <v>1914</v>
      </c>
      <c r="AB176" s="2" t="s">
        <v>176</v>
      </c>
      <c r="AE176" s="3">
        <v>45658.549189814818</v>
      </c>
      <c r="AF176" s="2" t="s">
        <v>77</v>
      </c>
      <c r="AH176" s="2" t="s">
        <v>78</v>
      </c>
      <c r="AI176" s="2" t="s">
        <v>255</v>
      </c>
      <c r="AJ176" s="2" t="s">
        <v>516</v>
      </c>
      <c r="AK176" s="2" t="s">
        <v>1915</v>
      </c>
      <c r="AL176" s="2" t="s">
        <v>879</v>
      </c>
      <c r="AM176" s="3">
        <v>45658.549224537041</v>
      </c>
      <c r="AN176" s="2" t="s">
        <v>1915</v>
      </c>
      <c r="AP176" s="2">
        <v>5552058</v>
      </c>
      <c r="AQ176" s="2" t="s">
        <v>81</v>
      </c>
      <c r="AR176" s="3">
        <v>45659.536736111113</v>
      </c>
      <c r="AS176" s="2" t="s">
        <v>82</v>
      </c>
      <c r="AT176" s="3">
        <v>45660.333333333336</v>
      </c>
      <c r="AU176" s="2" t="s">
        <v>104</v>
      </c>
      <c r="AV176" s="2" t="s">
        <v>258</v>
      </c>
      <c r="AW176" s="2" t="s">
        <v>259</v>
      </c>
      <c r="AX176" s="2" t="s">
        <v>260</v>
      </c>
      <c r="AZ176" s="3">
        <v>45659.536736111113</v>
      </c>
      <c r="BB176" s="2" t="s">
        <v>1916</v>
      </c>
      <c r="BC176" s="2" t="s">
        <v>1917</v>
      </c>
      <c r="BD176" s="2" t="s">
        <v>1918</v>
      </c>
      <c r="BE176" s="2" t="s">
        <v>1919</v>
      </c>
      <c r="BF176" s="2" t="s">
        <v>1920</v>
      </c>
    </row>
    <row r="177" spans="1:58" x14ac:dyDescent="0.35">
      <c r="A177" s="2">
        <v>2952007</v>
      </c>
      <c r="B177" s="2" t="s">
        <v>58</v>
      </c>
      <c r="C177" s="2">
        <v>36611511</v>
      </c>
      <c r="D177" s="2">
        <v>338489059</v>
      </c>
      <c r="E177" s="2" t="s">
        <v>59</v>
      </c>
      <c r="F177" s="2" t="s">
        <v>60</v>
      </c>
      <c r="G177" s="2" t="s">
        <v>1921</v>
      </c>
      <c r="H177" s="2" t="s">
        <v>1922</v>
      </c>
      <c r="I177" s="2">
        <v>778745665</v>
      </c>
      <c r="J177" s="2" t="s">
        <v>1923</v>
      </c>
      <c r="K177" s="2">
        <v>12</v>
      </c>
      <c r="L177" s="2" t="s">
        <v>63</v>
      </c>
      <c r="M177" s="2" t="s">
        <v>64</v>
      </c>
      <c r="N177" s="3">
        <v>45526.449814814812</v>
      </c>
      <c r="O177" s="2" t="s">
        <v>537</v>
      </c>
      <c r="Q177" s="2" t="s">
        <v>66</v>
      </c>
      <c r="R177" s="3">
        <v>45658.55027777778</v>
      </c>
      <c r="S177" s="2" t="s">
        <v>333</v>
      </c>
      <c r="T177" s="2" t="s">
        <v>334</v>
      </c>
      <c r="U177" s="2" t="s">
        <v>69</v>
      </c>
      <c r="V177" s="2" t="s">
        <v>1924</v>
      </c>
      <c r="W177" s="2" t="s">
        <v>288</v>
      </c>
      <c r="X177" s="2" t="s">
        <v>289</v>
      </c>
      <c r="Y177" s="2" t="s">
        <v>1925</v>
      </c>
      <c r="Z177" s="2" t="s">
        <v>1926</v>
      </c>
      <c r="AA177" s="2" t="s">
        <v>1926</v>
      </c>
      <c r="AB177" s="2" t="s">
        <v>1927</v>
      </c>
      <c r="AE177" s="3">
        <v>45658.550439814811</v>
      </c>
      <c r="AF177" s="2" t="s">
        <v>543</v>
      </c>
      <c r="AG177" s="2">
        <v>48</v>
      </c>
      <c r="AH177" s="2" t="s">
        <v>78</v>
      </c>
      <c r="AI177" s="2" t="s">
        <v>363</v>
      </c>
      <c r="AJ177" s="2" t="s">
        <v>364</v>
      </c>
      <c r="AK177" s="2" t="s">
        <v>1928</v>
      </c>
      <c r="AL177" s="2" t="s">
        <v>333</v>
      </c>
      <c r="AM177" s="3">
        <v>45658.550486111111</v>
      </c>
      <c r="AO177" s="2" t="s">
        <v>333</v>
      </c>
      <c r="AP177" s="2">
        <v>5552059</v>
      </c>
      <c r="AQ177" s="2" t="s">
        <v>81</v>
      </c>
      <c r="AR177" s="3">
        <v>45658.744201388887</v>
      </c>
      <c r="AS177" s="2" t="s">
        <v>82</v>
      </c>
      <c r="AT177" s="3">
        <v>45659.333333333336</v>
      </c>
      <c r="AU177" s="2" t="s">
        <v>104</v>
      </c>
      <c r="AV177" s="2" t="s">
        <v>682</v>
      </c>
      <c r="AW177" s="2" t="s">
        <v>683</v>
      </c>
      <c r="AX177" s="2" t="s">
        <v>684</v>
      </c>
      <c r="AY177" s="3">
        <v>45660.550439814811</v>
      </c>
      <c r="AZ177" s="3">
        <v>45658.744201388887</v>
      </c>
      <c r="BA177" s="2" t="s">
        <v>460</v>
      </c>
      <c r="BB177" s="2" t="s">
        <v>614</v>
      </c>
      <c r="BC177" s="2" t="s">
        <v>129</v>
      </c>
      <c r="BD177" s="2" t="s">
        <v>615</v>
      </c>
      <c r="BE177" s="2" t="s">
        <v>1929</v>
      </c>
      <c r="BF177" s="2" t="s">
        <v>301</v>
      </c>
    </row>
    <row r="178" spans="1:58" x14ac:dyDescent="0.35">
      <c r="A178" s="2">
        <v>2952008</v>
      </c>
      <c r="B178" s="2" t="s">
        <v>58</v>
      </c>
      <c r="C178" s="2">
        <v>44649831</v>
      </c>
      <c r="D178" s="2">
        <v>338675181</v>
      </c>
      <c r="E178" s="2" t="s">
        <v>59</v>
      </c>
      <c r="F178" s="2" t="s">
        <v>60</v>
      </c>
      <c r="G178" s="2" t="s">
        <v>1930</v>
      </c>
      <c r="H178" s="2" t="s">
        <v>1930</v>
      </c>
      <c r="I178" s="2">
        <v>778956959</v>
      </c>
      <c r="J178" s="2" t="s">
        <v>1931</v>
      </c>
      <c r="K178" s="2">
        <v>20</v>
      </c>
      <c r="L178" s="2" t="s">
        <v>357</v>
      </c>
      <c r="M178" s="2" t="s">
        <v>358</v>
      </c>
      <c r="N178" s="3">
        <v>45623.583333333336</v>
      </c>
      <c r="O178" s="2" t="s">
        <v>537</v>
      </c>
      <c r="Q178" s="2" t="s">
        <v>66</v>
      </c>
      <c r="R178" s="3">
        <v>45658.552037037036</v>
      </c>
      <c r="S178" s="2" t="s">
        <v>1932</v>
      </c>
      <c r="T178" s="2" t="s">
        <v>334</v>
      </c>
      <c r="U178" s="2" t="s">
        <v>417</v>
      </c>
      <c r="V178" s="2" t="s">
        <v>1933</v>
      </c>
      <c r="W178" s="2" t="s">
        <v>71</v>
      </c>
      <c r="X178" s="2" t="s">
        <v>650</v>
      </c>
      <c r="Y178" s="2" t="s">
        <v>1934</v>
      </c>
      <c r="Z178" s="2" t="s">
        <v>1573</v>
      </c>
      <c r="AA178" s="2" t="s">
        <v>1935</v>
      </c>
      <c r="AB178" s="2" t="s">
        <v>176</v>
      </c>
      <c r="AE178" s="3">
        <v>45658.552430555559</v>
      </c>
      <c r="AF178" s="2" t="s">
        <v>342</v>
      </c>
      <c r="AH178" s="2" t="s">
        <v>78</v>
      </c>
      <c r="AI178" s="2" t="s">
        <v>363</v>
      </c>
      <c r="AJ178" s="2" t="s">
        <v>123</v>
      </c>
      <c r="AK178" s="2" t="s">
        <v>1936</v>
      </c>
      <c r="AL178" s="2" t="s">
        <v>1932</v>
      </c>
      <c r="AM178" s="3">
        <v>45658.552534722221</v>
      </c>
      <c r="AO178" s="2" t="s">
        <v>1932</v>
      </c>
      <c r="AP178" s="2">
        <v>5552062</v>
      </c>
      <c r="AQ178" s="2" t="s">
        <v>81</v>
      </c>
      <c r="AR178" s="3">
        <v>45659.518055555556</v>
      </c>
      <c r="AS178" s="2" t="s">
        <v>82</v>
      </c>
      <c r="AT178" s="3">
        <v>45659.333333333336</v>
      </c>
      <c r="AU178" s="2" t="s">
        <v>104</v>
      </c>
      <c r="AV178" s="2" t="s">
        <v>655</v>
      </c>
      <c r="AW178" s="2" t="s">
        <v>656</v>
      </c>
      <c r="AX178" s="2" t="s">
        <v>1585</v>
      </c>
      <c r="AZ178" s="3">
        <v>45659.518055555556</v>
      </c>
      <c r="BB178" s="2" t="s">
        <v>1937</v>
      </c>
      <c r="BC178" s="2" t="s">
        <v>1938</v>
      </c>
      <c r="BD178" s="2" t="s">
        <v>1939</v>
      </c>
      <c r="BE178" s="2" t="s">
        <v>1260</v>
      </c>
      <c r="BF178" s="2" t="s">
        <v>442</v>
      </c>
    </row>
    <row r="179" spans="1:58" x14ac:dyDescent="0.35">
      <c r="A179" s="2">
        <v>2952009</v>
      </c>
      <c r="B179" s="2" t="s">
        <v>58</v>
      </c>
      <c r="C179" s="2">
        <v>42939001</v>
      </c>
      <c r="D179" s="2">
        <v>338277362</v>
      </c>
      <c r="E179" s="2" t="s">
        <v>59</v>
      </c>
      <c r="F179" s="2" t="s">
        <v>60</v>
      </c>
      <c r="G179" s="2" t="s">
        <v>1940</v>
      </c>
      <c r="H179" s="2" t="s">
        <v>1941</v>
      </c>
      <c r="I179" s="2">
        <v>788630338</v>
      </c>
      <c r="J179" s="2" t="s">
        <v>1942</v>
      </c>
      <c r="K179" s="2">
        <v>12</v>
      </c>
      <c r="L179" s="2" t="s">
        <v>63</v>
      </c>
      <c r="M179" s="2" t="s">
        <v>64</v>
      </c>
      <c r="N179" s="3">
        <v>45513.625011574077</v>
      </c>
      <c r="O179" s="2" t="s">
        <v>187</v>
      </c>
      <c r="Q179" s="2" t="s">
        <v>66</v>
      </c>
      <c r="R179" s="3">
        <v>45658.552303240744</v>
      </c>
      <c r="S179" s="2" t="s">
        <v>1943</v>
      </c>
      <c r="T179" s="2" t="s">
        <v>156</v>
      </c>
      <c r="U179" s="2" t="s">
        <v>1944</v>
      </c>
      <c r="V179" s="2" t="s">
        <v>1945</v>
      </c>
      <c r="W179" s="2" t="s">
        <v>71</v>
      </c>
      <c r="X179" s="2" t="s">
        <v>650</v>
      </c>
      <c r="Y179" s="2" t="s">
        <v>1946</v>
      </c>
      <c r="Z179" s="2" t="s">
        <v>200</v>
      </c>
      <c r="AA179" s="2" t="s">
        <v>1947</v>
      </c>
      <c r="AB179" s="2" t="s">
        <v>1947</v>
      </c>
      <c r="AC179" s="2">
        <v>6462</v>
      </c>
      <c r="AE179" s="3">
        <v>45658.552314814813</v>
      </c>
      <c r="AF179" s="2" t="s">
        <v>77</v>
      </c>
      <c r="AH179" s="2" t="s">
        <v>78</v>
      </c>
      <c r="AI179" s="2" t="s">
        <v>79</v>
      </c>
      <c r="AJ179" s="2" t="s">
        <v>162</v>
      </c>
      <c r="AK179" s="2" t="s">
        <v>1948</v>
      </c>
      <c r="AL179" s="2" t="s">
        <v>1943</v>
      </c>
      <c r="AM179" s="3">
        <v>45658.552349537036</v>
      </c>
      <c r="AN179" s="2" t="s">
        <v>1948</v>
      </c>
      <c r="AP179" s="2">
        <v>5552060</v>
      </c>
      <c r="AQ179" s="2" t="s">
        <v>81</v>
      </c>
      <c r="AR179" s="3">
        <v>45659.477824074071</v>
      </c>
      <c r="AS179" s="2" t="s">
        <v>82</v>
      </c>
      <c r="AT179" s="3">
        <v>45660.333333333336</v>
      </c>
      <c r="AU179" s="2" t="s">
        <v>104</v>
      </c>
      <c r="AV179" s="2" t="s">
        <v>655</v>
      </c>
      <c r="AW179" s="2" t="s">
        <v>656</v>
      </c>
      <c r="AX179" s="2" t="s">
        <v>1949</v>
      </c>
      <c r="AZ179" s="3">
        <v>45659.477824074071</v>
      </c>
      <c r="BB179" s="2" t="s">
        <v>408</v>
      </c>
      <c r="BC179" s="2" t="s">
        <v>409</v>
      </c>
      <c r="BD179" s="2" t="s">
        <v>410</v>
      </c>
      <c r="BE179" s="2" t="s">
        <v>1950</v>
      </c>
      <c r="BF179" s="2" t="s">
        <v>698</v>
      </c>
    </row>
    <row r="180" spans="1:58" x14ac:dyDescent="0.35">
      <c r="A180" s="2">
        <v>2952010</v>
      </c>
      <c r="B180" s="2" t="s">
        <v>244</v>
      </c>
      <c r="C180" s="2">
        <v>29761411</v>
      </c>
      <c r="D180" s="2">
        <v>339782769</v>
      </c>
      <c r="E180" s="2" t="s">
        <v>59</v>
      </c>
      <c r="F180" s="2" t="s">
        <v>60</v>
      </c>
      <c r="G180" s="2" t="s">
        <v>985</v>
      </c>
      <c r="H180" s="2" t="s">
        <v>1951</v>
      </c>
      <c r="I180" s="2">
        <v>771910800</v>
      </c>
      <c r="J180" s="2" t="s">
        <v>154</v>
      </c>
      <c r="K180" s="2">
        <v>14</v>
      </c>
      <c r="L180" s="2" t="s">
        <v>305</v>
      </c>
      <c r="M180" s="2" t="s">
        <v>64</v>
      </c>
      <c r="N180" s="3">
        <v>45058.791666666664</v>
      </c>
      <c r="O180" s="2" t="s">
        <v>248</v>
      </c>
      <c r="Q180" s="2" t="s">
        <v>66</v>
      </c>
      <c r="R180" s="3">
        <v>45658.552476851852</v>
      </c>
      <c r="S180" s="2" t="s">
        <v>1517</v>
      </c>
      <c r="T180" s="2" t="s">
        <v>156</v>
      </c>
      <c r="U180" s="2" t="s">
        <v>69</v>
      </c>
      <c r="V180" s="2" t="s">
        <v>1952</v>
      </c>
      <c r="W180" s="2" t="s">
        <v>250</v>
      </c>
      <c r="X180" s="2" t="s">
        <v>251</v>
      </c>
      <c r="Y180" s="2" t="s">
        <v>1953</v>
      </c>
      <c r="Z180" s="2" t="s">
        <v>253</v>
      </c>
      <c r="AA180" s="2" t="s">
        <v>1557</v>
      </c>
      <c r="AB180" s="2" t="s">
        <v>1557</v>
      </c>
      <c r="AE180" s="3">
        <v>45658.552488425928</v>
      </c>
      <c r="AF180" s="2" t="s">
        <v>77</v>
      </c>
      <c r="AH180" s="2" t="s">
        <v>78</v>
      </c>
      <c r="AI180" s="2" t="s">
        <v>255</v>
      </c>
      <c r="AJ180" s="2" t="s">
        <v>276</v>
      </c>
      <c r="AK180" s="2" t="s">
        <v>1954</v>
      </c>
      <c r="AL180" s="2" t="s">
        <v>1517</v>
      </c>
      <c r="AM180" s="3">
        <v>45658.552534722221</v>
      </c>
      <c r="AN180" s="2" t="s">
        <v>1954</v>
      </c>
      <c r="AP180" s="2">
        <v>5552061</v>
      </c>
      <c r="AQ180" s="2" t="s">
        <v>81</v>
      </c>
      <c r="AR180" s="3">
        <v>45659.677418981482</v>
      </c>
      <c r="AS180" s="2" t="s">
        <v>82</v>
      </c>
      <c r="AT180" s="3">
        <v>45660.333333333336</v>
      </c>
      <c r="AU180" s="2" t="s">
        <v>104</v>
      </c>
      <c r="AV180" s="2" t="s">
        <v>258</v>
      </c>
      <c r="AW180" s="2" t="s">
        <v>259</v>
      </c>
      <c r="AX180" s="2" t="s">
        <v>857</v>
      </c>
      <c r="AZ180" s="3">
        <v>45659.677418981482</v>
      </c>
      <c r="BB180" s="2" t="s">
        <v>439</v>
      </c>
      <c r="BC180" s="2" t="s">
        <v>440</v>
      </c>
      <c r="BD180" s="2" t="s">
        <v>263</v>
      </c>
      <c r="BE180" s="2" t="s">
        <v>1955</v>
      </c>
      <c r="BF180" s="2" t="s">
        <v>1503</v>
      </c>
    </row>
    <row r="181" spans="1:58" x14ac:dyDescent="0.35">
      <c r="A181" s="2">
        <v>2952011</v>
      </c>
      <c r="B181" s="2" t="s">
        <v>58</v>
      </c>
      <c r="C181" s="2">
        <v>32107691</v>
      </c>
      <c r="D181" s="2">
        <v>339990935</v>
      </c>
      <c r="E181" s="2" t="s">
        <v>59</v>
      </c>
      <c r="F181" s="2" t="s">
        <v>60</v>
      </c>
      <c r="G181" s="2" t="s">
        <v>859</v>
      </c>
      <c r="H181" s="2" t="s">
        <v>1587</v>
      </c>
      <c r="I181" s="2">
        <v>776880360</v>
      </c>
      <c r="J181" s="2" t="s">
        <v>1956</v>
      </c>
      <c r="K181" s="2">
        <v>12</v>
      </c>
      <c r="L181" s="2" t="s">
        <v>63</v>
      </c>
      <c r="M181" s="2" t="s">
        <v>64</v>
      </c>
      <c r="N181" s="3">
        <v>45267.531990740739</v>
      </c>
      <c r="O181" s="2" t="s">
        <v>65</v>
      </c>
      <c r="Q181" s="2" t="s">
        <v>66</v>
      </c>
      <c r="R181" s="3">
        <v>45658.554062499999</v>
      </c>
      <c r="S181" s="2" t="s">
        <v>1957</v>
      </c>
      <c r="T181" s="2" t="s">
        <v>68</v>
      </c>
      <c r="U181" s="2" t="s">
        <v>69</v>
      </c>
      <c r="V181" s="2" t="s">
        <v>1958</v>
      </c>
      <c r="W181" s="2" t="s">
        <v>233</v>
      </c>
      <c r="X181" s="2" t="s">
        <v>233</v>
      </c>
      <c r="Y181" s="2" t="s">
        <v>1959</v>
      </c>
      <c r="Z181" s="2" t="s">
        <v>567</v>
      </c>
      <c r="AA181" s="2" t="s">
        <v>1960</v>
      </c>
      <c r="AB181" s="2" t="s">
        <v>176</v>
      </c>
      <c r="AE181" s="3">
        <v>45658.554062499999</v>
      </c>
      <c r="AF181" s="2" t="s">
        <v>77</v>
      </c>
      <c r="AH181" s="2" t="s">
        <v>142</v>
      </c>
      <c r="AI181" s="2" t="s">
        <v>79</v>
      </c>
      <c r="AJ181" s="2" t="s">
        <v>123</v>
      </c>
      <c r="AK181" s="2" t="s">
        <v>1958</v>
      </c>
      <c r="AL181" s="2" t="s">
        <v>1957</v>
      </c>
      <c r="AM181" s="3">
        <v>45658.554097222222</v>
      </c>
      <c r="AN181" s="2" t="s">
        <v>1958</v>
      </c>
      <c r="AP181" s="2">
        <v>5552063</v>
      </c>
      <c r="AQ181" s="2" t="s">
        <v>81</v>
      </c>
      <c r="AR181" s="3">
        <v>45659.470879629633</v>
      </c>
      <c r="AS181" s="2" t="s">
        <v>82</v>
      </c>
      <c r="AT181" s="3">
        <v>45660.333333333336</v>
      </c>
      <c r="AU181" s="2" t="s">
        <v>104</v>
      </c>
      <c r="AV181" s="2" t="s">
        <v>569</v>
      </c>
      <c r="AW181" s="2" t="s">
        <v>570</v>
      </c>
      <c r="AX181" s="2" t="s">
        <v>1961</v>
      </c>
      <c r="AZ181" s="3">
        <v>45659.470879629633</v>
      </c>
      <c r="BB181" s="2" t="s">
        <v>408</v>
      </c>
      <c r="BC181" s="2" t="s">
        <v>409</v>
      </c>
      <c r="BD181" s="2" t="s">
        <v>410</v>
      </c>
      <c r="BE181" s="2" t="s">
        <v>1962</v>
      </c>
      <c r="BF181" s="2" t="s">
        <v>1093</v>
      </c>
    </row>
    <row r="182" spans="1:58" x14ac:dyDescent="0.35">
      <c r="A182" s="2">
        <v>2952012</v>
      </c>
      <c r="B182" s="2" t="s">
        <v>808</v>
      </c>
      <c r="C182" s="2">
        <v>34210051</v>
      </c>
      <c r="D182" s="2">
        <v>339686891</v>
      </c>
      <c r="E182" s="2" t="s">
        <v>59</v>
      </c>
      <c r="F182" s="2" t="s">
        <v>60</v>
      </c>
      <c r="G182" s="2" t="s">
        <v>876</v>
      </c>
      <c r="H182" s="2" t="s">
        <v>1963</v>
      </c>
      <c r="I182" s="2">
        <v>771388824</v>
      </c>
      <c r="J182" s="2" t="s">
        <v>1964</v>
      </c>
      <c r="K182" s="2">
        <v>16</v>
      </c>
      <c r="L182" s="2" t="s">
        <v>63</v>
      </c>
      <c r="M182" s="2" t="s">
        <v>64</v>
      </c>
      <c r="N182" s="3">
        <v>44725.458344907405</v>
      </c>
      <c r="O182" s="2" t="s">
        <v>248</v>
      </c>
      <c r="Q182" s="2" t="s">
        <v>66</v>
      </c>
      <c r="R182" s="3">
        <v>45658.554409722223</v>
      </c>
      <c r="S182" s="2" t="s">
        <v>1388</v>
      </c>
      <c r="T182" s="2" t="s">
        <v>156</v>
      </c>
      <c r="U182" s="2" t="s">
        <v>69</v>
      </c>
      <c r="V182" s="2" t="s">
        <v>1965</v>
      </c>
      <c r="W182" s="2" t="s">
        <v>605</v>
      </c>
      <c r="X182" s="2" t="s">
        <v>605</v>
      </c>
      <c r="Y182" s="2" t="s">
        <v>1966</v>
      </c>
      <c r="Z182" s="2" t="s">
        <v>1967</v>
      </c>
      <c r="AA182" s="2" t="s">
        <v>1968</v>
      </c>
      <c r="AB182" s="2" t="s">
        <v>1968</v>
      </c>
      <c r="AE182" s="3">
        <v>45658.5544212963</v>
      </c>
      <c r="AF182" s="2" t="s">
        <v>77</v>
      </c>
      <c r="AH182" s="2" t="s">
        <v>142</v>
      </c>
      <c r="AI182" s="2" t="s">
        <v>275</v>
      </c>
      <c r="AJ182" s="2" t="s">
        <v>516</v>
      </c>
      <c r="AK182" s="2" t="s">
        <v>1969</v>
      </c>
      <c r="AL182" s="2" t="s">
        <v>1388</v>
      </c>
      <c r="AM182" s="3">
        <v>45658.554456018515</v>
      </c>
      <c r="AN182" s="2" t="s">
        <v>1969</v>
      </c>
      <c r="AP182" s="2">
        <v>5552064</v>
      </c>
      <c r="AQ182" s="2" t="s">
        <v>81</v>
      </c>
      <c r="AR182" s="3">
        <v>45660.441724537035</v>
      </c>
      <c r="AS182" s="2" t="s">
        <v>82</v>
      </c>
      <c r="AT182" s="3">
        <v>45660.333333333336</v>
      </c>
      <c r="AU182" s="2" t="s">
        <v>104</v>
      </c>
      <c r="AV182" s="2" t="s">
        <v>611</v>
      </c>
      <c r="AW182" s="2" t="s">
        <v>612</v>
      </c>
      <c r="AX182" s="2" t="s">
        <v>1308</v>
      </c>
      <c r="AZ182" s="3">
        <v>45660.441724537035</v>
      </c>
      <c r="BB182" s="2" t="s">
        <v>1970</v>
      </c>
      <c r="BC182" s="2" t="s">
        <v>1971</v>
      </c>
      <c r="BD182" s="2" t="s">
        <v>1972</v>
      </c>
      <c r="BE182" s="2" t="s">
        <v>1973</v>
      </c>
      <c r="BF182" s="2" t="s">
        <v>301</v>
      </c>
    </row>
    <row r="183" spans="1:58" x14ac:dyDescent="0.35">
      <c r="A183" s="2">
        <v>2952013</v>
      </c>
      <c r="B183" s="2" t="s">
        <v>58</v>
      </c>
      <c r="C183" s="2">
        <v>37487661</v>
      </c>
      <c r="D183" s="2">
        <v>339575365</v>
      </c>
      <c r="E183" s="2" t="s">
        <v>59</v>
      </c>
      <c r="F183" s="2" t="s">
        <v>60</v>
      </c>
      <c r="G183" s="2" t="s">
        <v>170</v>
      </c>
      <c r="H183" s="2" t="s">
        <v>1974</v>
      </c>
      <c r="I183" s="2">
        <v>775769018</v>
      </c>
      <c r="J183" s="2" t="s">
        <v>1975</v>
      </c>
      <c r="K183" s="2">
        <v>12</v>
      </c>
      <c r="L183" s="2" t="s">
        <v>63</v>
      </c>
      <c r="M183" s="2" t="s">
        <v>64</v>
      </c>
      <c r="N183" s="3">
        <v>44805</v>
      </c>
      <c r="O183" s="2" t="s">
        <v>187</v>
      </c>
      <c r="Q183" s="2" t="s">
        <v>66</v>
      </c>
      <c r="R183" s="3">
        <v>45658.554907407408</v>
      </c>
      <c r="S183" s="2" t="s">
        <v>1871</v>
      </c>
      <c r="T183" s="2" t="s">
        <v>68</v>
      </c>
      <c r="U183" s="2" t="s">
        <v>69</v>
      </c>
      <c r="V183" s="2" t="s">
        <v>1976</v>
      </c>
      <c r="W183" s="2" t="s">
        <v>233</v>
      </c>
      <c r="X183" s="2" t="s">
        <v>234</v>
      </c>
      <c r="Y183" s="2" t="s">
        <v>1977</v>
      </c>
      <c r="Z183" s="2" t="s">
        <v>236</v>
      </c>
      <c r="AA183" s="2" t="s">
        <v>1978</v>
      </c>
      <c r="AB183" s="2" t="s">
        <v>1978</v>
      </c>
      <c r="AE183" s="3">
        <v>45658.554918981485</v>
      </c>
      <c r="AF183" s="2" t="s">
        <v>77</v>
      </c>
      <c r="AH183" s="2" t="s">
        <v>78</v>
      </c>
      <c r="AI183" s="2" t="s">
        <v>79</v>
      </c>
      <c r="AJ183" s="2" t="s">
        <v>123</v>
      </c>
      <c r="AK183" s="2" t="s">
        <v>1979</v>
      </c>
      <c r="AL183" s="2" t="s">
        <v>1871</v>
      </c>
      <c r="AM183" s="3">
        <v>45658.554965277777</v>
      </c>
      <c r="AN183" s="2" t="s">
        <v>1979</v>
      </c>
      <c r="AP183" s="2">
        <v>5552065</v>
      </c>
      <c r="AQ183" s="2" t="s">
        <v>81</v>
      </c>
      <c r="AR183" s="3">
        <v>45659.437743055554</v>
      </c>
      <c r="AS183" s="2" t="s">
        <v>82</v>
      </c>
      <c r="AT183" s="3">
        <v>45660.333333333336</v>
      </c>
      <c r="AU183" s="2" t="s">
        <v>104</v>
      </c>
      <c r="AV183" s="2" t="s">
        <v>239</v>
      </c>
      <c r="AW183" s="2" t="s">
        <v>240</v>
      </c>
      <c r="AX183" s="2" t="s">
        <v>718</v>
      </c>
      <c r="AZ183" s="3">
        <v>45659.437743055554</v>
      </c>
      <c r="BB183" s="2" t="s">
        <v>1980</v>
      </c>
      <c r="BC183" s="2" t="s">
        <v>1981</v>
      </c>
      <c r="BD183" s="2" t="s">
        <v>1982</v>
      </c>
      <c r="BE183" s="2" t="s">
        <v>1376</v>
      </c>
      <c r="BF183" s="2" t="s">
        <v>831</v>
      </c>
    </row>
    <row r="184" spans="1:58" x14ac:dyDescent="0.35">
      <c r="A184" s="2">
        <v>2952014</v>
      </c>
      <c r="B184" s="2" t="s">
        <v>668</v>
      </c>
      <c r="C184" s="2">
        <v>44115731</v>
      </c>
      <c r="D184" s="2">
        <v>339144169</v>
      </c>
      <c r="E184" s="2" t="s">
        <v>59</v>
      </c>
      <c r="F184" s="2" t="s">
        <v>668</v>
      </c>
      <c r="G184" s="2" t="s">
        <v>1983</v>
      </c>
      <c r="H184" s="2" t="s">
        <v>1984</v>
      </c>
      <c r="I184" s="2">
        <v>760169900</v>
      </c>
      <c r="J184" s="2" t="s">
        <v>1985</v>
      </c>
      <c r="K184" s="2">
        <v>13</v>
      </c>
      <c r="L184" s="2" t="s">
        <v>63</v>
      </c>
      <c r="M184" s="2" t="s">
        <v>64</v>
      </c>
      <c r="N184" s="3">
        <v>45649.666666666664</v>
      </c>
      <c r="O184" s="2" t="s">
        <v>672</v>
      </c>
      <c r="Q184" s="2" t="s">
        <v>66</v>
      </c>
      <c r="R184" s="3">
        <v>45658.555011574077</v>
      </c>
      <c r="S184" s="2" t="s">
        <v>1545</v>
      </c>
      <c r="T184" s="2" t="s">
        <v>68</v>
      </c>
      <c r="U184" s="2" t="s">
        <v>674</v>
      </c>
      <c r="V184" s="2" t="s">
        <v>1986</v>
      </c>
      <c r="W184" s="2" t="s">
        <v>676</v>
      </c>
      <c r="X184" s="2" t="s">
        <v>289</v>
      </c>
      <c r="Y184" s="2" t="s">
        <v>677</v>
      </c>
      <c r="Z184" s="2" t="s">
        <v>1471</v>
      </c>
      <c r="AA184" s="2" t="s">
        <v>1987</v>
      </c>
      <c r="AB184" s="2" t="s">
        <v>176</v>
      </c>
      <c r="AE184" s="3">
        <v>45658.555023148147</v>
      </c>
      <c r="AF184" s="2" t="s">
        <v>680</v>
      </c>
      <c r="AG184" s="2">
        <v>24</v>
      </c>
      <c r="AH184" s="2" t="s">
        <v>142</v>
      </c>
      <c r="AI184" s="2" t="s">
        <v>79</v>
      </c>
      <c r="AJ184" s="2" t="s">
        <v>191</v>
      </c>
      <c r="AK184" s="2" t="s">
        <v>1986</v>
      </c>
      <c r="AL184" s="2" t="s">
        <v>1545</v>
      </c>
      <c r="AM184" s="3">
        <v>45658.555046296293</v>
      </c>
      <c r="AN184" s="2" t="s">
        <v>1986</v>
      </c>
      <c r="AP184" s="2">
        <v>5552066</v>
      </c>
      <c r="AQ184" s="2" t="s">
        <v>81</v>
      </c>
      <c r="AR184" s="3">
        <v>45658.747071759259</v>
      </c>
      <c r="AS184" s="2" t="s">
        <v>82</v>
      </c>
      <c r="AT184" s="3">
        <v>45660.333333333336</v>
      </c>
      <c r="AU184" s="2" t="s">
        <v>104</v>
      </c>
      <c r="AV184" s="2" t="s">
        <v>682</v>
      </c>
      <c r="AW184" s="2" t="s">
        <v>683</v>
      </c>
      <c r="AX184" s="2" t="s">
        <v>1988</v>
      </c>
      <c r="AY184" s="3">
        <v>45659.555023148147</v>
      </c>
      <c r="AZ184" s="3">
        <v>45658.747071759259</v>
      </c>
      <c r="BA184" s="2" t="s">
        <v>460</v>
      </c>
      <c r="BB184" s="2" t="s">
        <v>761</v>
      </c>
      <c r="BC184" s="2" t="s">
        <v>88</v>
      </c>
      <c r="BD184" s="2" t="s">
        <v>89</v>
      </c>
      <c r="BE184" s="2" t="s">
        <v>1989</v>
      </c>
      <c r="BF184" s="2" t="s">
        <v>243</v>
      </c>
    </row>
    <row r="185" spans="1:58" x14ac:dyDescent="0.35">
      <c r="A185" s="2">
        <v>2952015</v>
      </c>
      <c r="B185" s="2" t="s">
        <v>58</v>
      </c>
      <c r="C185" s="2">
        <v>43382761</v>
      </c>
      <c r="D185" s="2">
        <v>338250900</v>
      </c>
      <c r="E185" s="2" t="s">
        <v>59</v>
      </c>
      <c r="F185" s="2" t="s">
        <v>60</v>
      </c>
      <c r="G185" s="2" t="s">
        <v>1990</v>
      </c>
      <c r="H185" s="2" t="s">
        <v>397</v>
      </c>
      <c r="I185" s="2">
        <v>773255053</v>
      </c>
      <c r="J185" s="2" t="s">
        <v>1991</v>
      </c>
      <c r="K185" s="2">
        <v>12</v>
      </c>
      <c r="L185" s="2" t="s">
        <v>63</v>
      </c>
      <c r="M185" s="2" t="s">
        <v>64</v>
      </c>
      <c r="N185" s="3">
        <v>45462.657789351855</v>
      </c>
      <c r="O185" s="2" t="s">
        <v>65</v>
      </c>
      <c r="Q185" s="2" t="s">
        <v>66</v>
      </c>
      <c r="R185" s="3">
        <v>45658.555787037039</v>
      </c>
      <c r="S185" s="2" t="s">
        <v>1992</v>
      </c>
      <c r="T185" s="2" t="s">
        <v>156</v>
      </c>
      <c r="U185" s="2" t="s">
        <v>69</v>
      </c>
      <c r="V185" s="2" t="s">
        <v>1993</v>
      </c>
      <c r="W185" s="2" t="s">
        <v>71</v>
      </c>
      <c r="X185" s="2" t="s">
        <v>431</v>
      </c>
      <c r="Y185" s="2" t="s">
        <v>1994</v>
      </c>
      <c r="Z185" s="2" t="s">
        <v>541</v>
      </c>
      <c r="AA185" s="2" t="s">
        <v>542</v>
      </c>
      <c r="AB185" s="2" t="s">
        <v>176</v>
      </c>
      <c r="AE185" s="3">
        <v>45658.555798611109</v>
      </c>
      <c r="AF185" s="2" t="s">
        <v>77</v>
      </c>
      <c r="AH185" s="2" t="s">
        <v>78</v>
      </c>
      <c r="AI185" s="2" t="s">
        <v>79</v>
      </c>
      <c r="AJ185" s="2" t="s">
        <v>123</v>
      </c>
      <c r="AK185" s="2" t="s">
        <v>1995</v>
      </c>
      <c r="AL185" s="2" t="s">
        <v>1992</v>
      </c>
      <c r="AM185" s="3">
        <v>45658.693541666667</v>
      </c>
      <c r="AO185" s="2" t="s">
        <v>1996</v>
      </c>
      <c r="AP185" s="2">
        <v>5552365</v>
      </c>
      <c r="AQ185" s="2" t="s">
        <v>81</v>
      </c>
      <c r="AR185" s="3">
        <v>45659.514745370368</v>
      </c>
      <c r="AS185" s="2" t="s">
        <v>82</v>
      </c>
      <c r="AT185" s="3">
        <v>45659.291666666664</v>
      </c>
      <c r="AU185" s="2" t="s">
        <v>83</v>
      </c>
      <c r="AV185" s="2" t="s">
        <v>436</v>
      </c>
      <c r="AW185" s="2" t="s">
        <v>437</v>
      </c>
      <c r="AX185" s="2" t="s">
        <v>438</v>
      </c>
      <c r="AZ185" s="3">
        <v>45659.514745370368</v>
      </c>
      <c r="BB185" s="2" t="s">
        <v>887</v>
      </c>
      <c r="BC185" s="2" t="s">
        <v>888</v>
      </c>
      <c r="BD185" s="2" t="s">
        <v>889</v>
      </c>
      <c r="BE185" s="2" t="s">
        <v>1997</v>
      </c>
      <c r="BF185" s="2" t="s">
        <v>1998</v>
      </c>
    </row>
    <row r="186" spans="1:58" x14ac:dyDescent="0.35">
      <c r="A186" s="2">
        <v>2952016</v>
      </c>
      <c r="B186" s="2" t="s">
        <v>58</v>
      </c>
      <c r="C186" s="2">
        <v>36628521</v>
      </c>
      <c r="D186" s="2">
        <v>338683976</v>
      </c>
      <c r="E186" s="2" t="s">
        <v>59</v>
      </c>
      <c r="F186" s="2" t="s">
        <v>60</v>
      </c>
      <c r="G186" s="2" t="s">
        <v>266</v>
      </c>
      <c r="H186" s="2" t="s">
        <v>1999</v>
      </c>
      <c r="I186" s="2">
        <v>770960203</v>
      </c>
      <c r="J186" s="2" t="s">
        <v>268</v>
      </c>
      <c r="K186" s="2">
        <v>12</v>
      </c>
      <c r="L186" s="2" t="s">
        <v>63</v>
      </c>
      <c r="M186" s="2" t="s">
        <v>64</v>
      </c>
      <c r="N186" s="3">
        <v>45644.785949074074</v>
      </c>
      <c r="O186" s="2" t="s">
        <v>65</v>
      </c>
      <c r="Q186" s="2" t="s">
        <v>66</v>
      </c>
      <c r="R186" s="3">
        <v>45658.556122685186</v>
      </c>
      <c r="S186" s="2" t="s">
        <v>1121</v>
      </c>
      <c r="T186" s="2" t="s">
        <v>156</v>
      </c>
      <c r="U186" s="2" t="s">
        <v>69</v>
      </c>
      <c r="V186" s="2" t="s">
        <v>2000</v>
      </c>
      <c r="W186" s="2" t="s">
        <v>71</v>
      </c>
      <c r="X186" s="2" t="s">
        <v>72</v>
      </c>
      <c r="Y186" s="2" t="s">
        <v>2001</v>
      </c>
      <c r="Z186" s="2" t="s">
        <v>74</v>
      </c>
      <c r="AA186" s="2" t="s">
        <v>75</v>
      </c>
      <c r="AB186" s="2" t="s">
        <v>176</v>
      </c>
      <c r="AE186" s="3">
        <v>45658.556134259263</v>
      </c>
      <c r="AF186" s="2" t="s">
        <v>77</v>
      </c>
      <c r="AH186" s="2" t="s">
        <v>78</v>
      </c>
      <c r="AI186" s="2" t="s">
        <v>79</v>
      </c>
      <c r="AJ186" s="2" t="s">
        <v>144</v>
      </c>
      <c r="AK186" s="2" t="s">
        <v>2002</v>
      </c>
      <c r="AL186" s="2" t="s">
        <v>1121</v>
      </c>
      <c r="AM186" s="3">
        <v>45658.556168981479</v>
      </c>
      <c r="AN186" s="2" t="s">
        <v>2002</v>
      </c>
      <c r="AP186" s="2">
        <v>5552067</v>
      </c>
      <c r="AQ186" s="2" t="s">
        <v>81</v>
      </c>
      <c r="AR186" s="3">
        <v>45659.666967592595</v>
      </c>
      <c r="AS186" s="2" t="s">
        <v>82</v>
      </c>
      <c r="AT186" s="3">
        <v>45660.333333333336</v>
      </c>
      <c r="AU186" s="2" t="s">
        <v>104</v>
      </c>
      <c r="AV186" s="2" t="s">
        <v>84</v>
      </c>
      <c r="AW186" s="2" t="s">
        <v>85</v>
      </c>
      <c r="AX186" s="2" t="s">
        <v>886</v>
      </c>
      <c r="AZ186" s="3">
        <v>45659.666967592595</v>
      </c>
      <c r="BB186" s="2" t="s">
        <v>408</v>
      </c>
      <c r="BC186" s="2" t="s">
        <v>409</v>
      </c>
      <c r="BD186" s="2" t="s">
        <v>410</v>
      </c>
      <c r="BE186" s="2" t="s">
        <v>2003</v>
      </c>
      <c r="BF186" s="2" t="s">
        <v>560</v>
      </c>
    </row>
    <row r="187" spans="1:58" x14ac:dyDescent="0.35">
      <c r="A187" s="2">
        <v>2952017</v>
      </c>
      <c r="B187" s="2" t="s">
        <v>58</v>
      </c>
      <c r="C187" s="2">
        <v>39613761</v>
      </c>
      <c r="D187" s="2">
        <v>338558663</v>
      </c>
      <c r="E187" s="2" t="s">
        <v>59</v>
      </c>
      <c r="F187" s="2" t="s">
        <v>60</v>
      </c>
      <c r="G187" s="2" t="s">
        <v>626</v>
      </c>
      <c r="H187" s="2" t="s">
        <v>2004</v>
      </c>
      <c r="I187" s="2">
        <v>777330665</v>
      </c>
      <c r="J187" s="2" t="s">
        <v>2005</v>
      </c>
      <c r="K187" s="2">
        <v>12</v>
      </c>
      <c r="L187" s="2" t="s">
        <v>63</v>
      </c>
      <c r="M187" s="2" t="s">
        <v>64</v>
      </c>
      <c r="N187" s="3">
        <v>45065.666678240741</v>
      </c>
      <c r="O187" s="2" t="s">
        <v>65</v>
      </c>
      <c r="Q187" s="2" t="s">
        <v>66</v>
      </c>
      <c r="R187" s="3">
        <v>45658.556157407409</v>
      </c>
      <c r="S187" s="2" t="s">
        <v>1780</v>
      </c>
      <c r="T187" s="2" t="s">
        <v>68</v>
      </c>
      <c r="U187" s="2" t="s">
        <v>69</v>
      </c>
      <c r="V187" s="2" t="s">
        <v>2006</v>
      </c>
      <c r="W187" s="2" t="s">
        <v>400</v>
      </c>
      <c r="X187" s="2" t="s">
        <v>401</v>
      </c>
      <c r="Y187" s="2" t="s">
        <v>2007</v>
      </c>
      <c r="Z187" s="2" t="s">
        <v>513</v>
      </c>
      <c r="AA187" s="2" t="s">
        <v>2008</v>
      </c>
      <c r="AB187" s="2" t="s">
        <v>2008</v>
      </c>
      <c r="AE187" s="3">
        <v>45658.556168981479</v>
      </c>
      <c r="AF187" s="2" t="s">
        <v>77</v>
      </c>
      <c r="AH187" s="2" t="s">
        <v>78</v>
      </c>
      <c r="AI187" s="2" t="s">
        <v>79</v>
      </c>
      <c r="AJ187" s="2" t="s">
        <v>123</v>
      </c>
      <c r="AK187" s="2" t="s">
        <v>1785</v>
      </c>
      <c r="AL187" s="2" t="s">
        <v>1780</v>
      </c>
      <c r="AM187" s="3">
        <v>45658.641956018517</v>
      </c>
      <c r="AN187" s="2" t="s">
        <v>2009</v>
      </c>
      <c r="AO187" s="2" t="s">
        <v>147</v>
      </c>
      <c r="AP187" s="2">
        <v>5552275</v>
      </c>
      <c r="AQ187" s="2" t="s">
        <v>81</v>
      </c>
      <c r="AR187" s="3">
        <v>45658.704814814817</v>
      </c>
      <c r="AS187" s="2" t="s">
        <v>82</v>
      </c>
      <c r="AT187" s="3">
        <v>45659.333333333336</v>
      </c>
      <c r="AU187" s="2" t="s">
        <v>104</v>
      </c>
      <c r="AV187" s="2" t="s">
        <v>1787</v>
      </c>
      <c r="AW187" s="2" t="s">
        <v>1788</v>
      </c>
      <c r="AX187" s="2" t="s">
        <v>1789</v>
      </c>
      <c r="AZ187" s="3">
        <v>45658.704814814817</v>
      </c>
      <c r="BB187" s="2" t="s">
        <v>179</v>
      </c>
      <c r="BC187" s="2" t="s">
        <v>180</v>
      </c>
      <c r="BD187" s="2" t="s">
        <v>181</v>
      </c>
      <c r="BE187" s="2" t="s">
        <v>899</v>
      </c>
      <c r="BF187" s="2" t="s">
        <v>412</v>
      </c>
    </row>
    <row r="188" spans="1:58" x14ac:dyDescent="0.35">
      <c r="A188" s="2">
        <v>2952018</v>
      </c>
      <c r="B188" s="2" t="s">
        <v>58</v>
      </c>
      <c r="C188" s="2">
        <v>43017141</v>
      </c>
      <c r="D188" s="2">
        <v>338581170</v>
      </c>
      <c r="E188" s="2" t="s">
        <v>59</v>
      </c>
      <c r="F188" s="2" t="s">
        <v>60</v>
      </c>
      <c r="G188" s="2" t="s">
        <v>2010</v>
      </c>
      <c r="H188" s="2" t="s">
        <v>2011</v>
      </c>
      <c r="I188" s="2">
        <v>776957274</v>
      </c>
      <c r="J188" s="2" t="s">
        <v>2012</v>
      </c>
      <c r="K188" s="2">
        <v>12</v>
      </c>
      <c r="L188" s="2" t="s">
        <v>63</v>
      </c>
      <c r="M188" s="2" t="s">
        <v>64</v>
      </c>
      <c r="N188" s="3">
        <v>45397.775509259256</v>
      </c>
      <c r="O188" s="2" t="s">
        <v>65</v>
      </c>
      <c r="Q188" s="2" t="s">
        <v>66</v>
      </c>
      <c r="R188" s="3">
        <v>45658.556597222225</v>
      </c>
      <c r="S188" s="2" t="s">
        <v>2013</v>
      </c>
      <c r="T188" s="2" t="s">
        <v>156</v>
      </c>
      <c r="U188" s="2" t="s">
        <v>69</v>
      </c>
      <c r="V188" s="2" t="s">
        <v>2014</v>
      </c>
      <c r="W188" s="2" t="s">
        <v>71</v>
      </c>
      <c r="X188" s="2" t="s">
        <v>198</v>
      </c>
      <c r="Y188" s="2" t="s">
        <v>2015</v>
      </c>
      <c r="Z188" s="2" t="s">
        <v>1200</v>
      </c>
      <c r="AA188" s="2" t="s">
        <v>2016</v>
      </c>
      <c r="AB188" s="2" t="s">
        <v>176</v>
      </c>
      <c r="AE188" s="3">
        <v>45658.556608796294</v>
      </c>
      <c r="AF188" s="2" t="s">
        <v>77</v>
      </c>
      <c r="AH188" s="2" t="s">
        <v>142</v>
      </c>
      <c r="AI188" s="2" t="s">
        <v>79</v>
      </c>
      <c r="AJ188" s="2" t="s">
        <v>123</v>
      </c>
      <c r="AK188" s="2" t="s">
        <v>2017</v>
      </c>
      <c r="AL188" s="2" t="s">
        <v>2013</v>
      </c>
      <c r="AM188" s="3">
        <v>45658.556655092594</v>
      </c>
      <c r="AN188" s="2" t="s">
        <v>2017</v>
      </c>
      <c r="AP188" s="2">
        <v>5552069</v>
      </c>
      <c r="AQ188" s="2" t="s">
        <v>81</v>
      </c>
      <c r="AR188" s="3">
        <v>45658.782106481478</v>
      </c>
      <c r="AS188" s="2" t="s">
        <v>82</v>
      </c>
      <c r="AT188" s="3">
        <v>45660.333333333336</v>
      </c>
      <c r="AU188" s="2" t="s">
        <v>104</v>
      </c>
      <c r="AV188" s="2" t="s">
        <v>204</v>
      </c>
      <c r="AW188" s="2" t="s">
        <v>205</v>
      </c>
      <c r="AX188" s="2" t="s">
        <v>2018</v>
      </c>
      <c r="AZ188" s="3">
        <v>45658.782106481478</v>
      </c>
      <c r="BB188" s="2" t="s">
        <v>887</v>
      </c>
      <c r="BC188" s="2" t="s">
        <v>888</v>
      </c>
      <c r="BD188" s="2" t="s">
        <v>889</v>
      </c>
      <c r="BE188" s="2" t="s">
        <v>2019</v>
      </c>
      <c r="BF188" s="2" t="s">
        <v>968</v>
      </c>
    </row>
    <row r="189" spans="1:58" x14ac:dyDescent="0.35">
      <c r="A189" s="2">
        <v>2952019</v>
      </c>
      <c r="B189" s="2" t="s">
        <v>244</v>
      </c>
      <c r="C189" s="2">
        <v>42253211</v>
      </c>
      <c r="D189" s="2">
        <v>339753240</v>
      </c>
      <c r="E189" s="2" t="s">
        <v>59</v>
      </c>
      <c r="F189" s="2" t="s">
        <v>60</v>
      </c>
      <c r="G189" s="2" t="s">
        <v>2020</v>
      </c>
      <c r="H189" s="2" t="s">
        <v>314</v>
      </c>
      <c r="I189" s="2">
        <v>781287277</v>
      </c>
      <c r="J189" s="2" t="s">
        <v>2021</v>
      </c>
      <c r="K189" s="2">
        <v>16</v>
      </c>
      <c r="L189" s="2" t="s">
        <v>63</v>
      </c>
      <c r="M189" s="2" t="s">
        <v>64</v>
      </c>
      <c r="N189" s="3">
        <v>45299.666666666664</v>
      </c>
      <c r="O189" s="2" t="s">
        <v>248</v>
      </c>
      <c r="Q189" s="2" t="s">
        <v>66</v>
      </c>
      <c r="R189" s="3">
        <v>45658.556909722225</v>
      </c>
      <c r="S189" s="2" t="s">
        <v>1690</v>
      </c>
      <c r="T189" s="2" t="s">
        <v>156</v>
      </c>
      <c r="U189" s="2" t="s">
        <v>69</v>
      </c>
      <c r="V189" s="2" t="s">
        <v>2022</v>
      </c>
      <c r="W189" s="2" t="s">
        <v>250</v>
      </c>
      <c r="X189" s="2" t="s">
        <v>483</v>
      </c>
      <c r="Y189" s="2" t="s">
        <v>484</v>
      </c>
      <c r="Z189" s="2" t="s">
        <v>485</v>
      </c>
      <c r="AA189" s="2" t="s">
        <v>485</v>
      </c>
      <c r="AB189" s="2" t="s">
        <v>176</v>
      </c>
      <c r="AE189" s="3">
        <v>45658.556921296295</v>
      </c>
      <c r="AF189" s="2" t="s">
        <v>77</v>
      </c>
      <c r="AH189" s="2" t="s">
        <v>78</v>
      </c>
      <c r="AI189" s="2" t="s">
        <v>255</v>
      </c>
      <c r="AJ189" s="2" t="s">
        <v>276</v>
      </c>
      <c r="AK189" s="2" t="s">
        <v>2023</v>
      </c>
      <c r="AL189" s="2" t="s">
        <v>1690</v>
      </c>
      <c r="AM189" s="3">
        <v>45658.693055555559</v>
      </c>
      <c r="AO189" s="2" t="s">
        <v>1996</v>
      </c>
      <c r="AP189" s="2">
        <v>5552364</v>
      </c>
      <c r="AQ189" s="2" t="s">
        <v>81</v>
      </c>
      <c r="AR189" s="3">
        <v>45659.673032407409</v>
      </c>
      <c r="AS189" s="2" t="s">
        <v>82</v>
      </c>
      <c r="AT189" s="3">
        <v>45659.333333333336</v>
      </c>
      <c r="AU189" s="2" t="s">
        <v>83</v>
      </c>
      <c r="AV189" s="2" t="s">
        <v>258</v>
      </c>
      <c r="AW189" s="2" t="s">
        <v>259</v>
      </c>
      <c r="AX189" s="2" t="s">
        <v>857</v>
      </c>
      <c r="AZ189" s="3">
        <v>45659.673032407409</v>
      </c>
      <c r="BB189" s="2" t="s">
        <v>2024</v>
      </c>
      <c r="BC189" s="2" t="s">
        <v>2025</v>
      </c>
      <c r="BD189" s="2" t="s">
        <v>2026</v>
      </c>
      <c r="BE189" s="2" t="s">
        <v>2027</v>
      </c>
      <c r="BF189" s="2" t="s">
        <v>1882</v>
      </c>
    </row>
    <row r="190" spans="1:58" x14ac:dyDescent="0.35">
      <c r="A190" s="2">
        <v>2952020</v>
      </c>
      <c r="B190" s="2" t="s">
        <v>58</v>
      </c>
      <c r="C190" s="2">
        <v>34664131</v>
      </c>
      <c r="D190" s="2">
        <v>338243085</v>
      </c>
      <c r="E190" s="2" t="s">
        <v>59</v>
      </c>
      <c r="F190" s="2" t="s">
        <v>60</v>
      </c>
      <c r="G190" s="2" t="s">
        <v>2028</v>
      </c>
      <c r="H190" s="2" t="s">
        <v>2029</v>
      </c>
      <c r="I190" s="2">
        <v>776535250</v>
      </c>
      <c r="J190" s="2" t="s">
        <v>2030</v>
      </c>
      <c r="K190" s="2">
        <v>12</v>
      </c>
      <c r="L190" s="2" t="s">
        <v>63</v>
      </c>
      <c r="M190" s="2" t="s">
        <v>64</v>
      </c>
      <c r="N190" s="3">
        <v>44805</v>
      </c>
      <c r="O190" s="2" t="s">
        <v>647</v>
      </c>
      <c r="Q190" s="2" t="s">
        <v>66</v>
      </c>
      <c r="R190" s="3">
        <v>45658.557233796295</v>
      </c>
      <c r="S190" s="2" t="s">
        <v>2031</v>
      </c>
      <c r="T190" s="2" t="s">
        <v>68</v>
      </c>
      <c r="U190" s="2" t="s">
        <v>69</v>
      </c>
      <c r="V190" s="2" t="s">
        <v>2032</v>
      </c>
      <c r="W190" s="2" t="s">
        <v>71</v>
      </c>
      <c r="X190" s="2" t="s">
        <v>198</v>
      </c>
      <c r="Y190" s="2" t="s">
        <v>2033</v>
      </c>
      <c r="Z190" s="2" t="s">
        <v>200</v>
      </c>
      <c r="AA190" s="2" t="s">
        <v>2034</v>
      </c>
      <c r="AB190" s="2" t="s">
        <v>2034</v>
      </c>
      <c r="AC190" s="2" t="s">
        <v>2035</v>
      </c>
      <c r="AE190" s="3">
        <v>45658.557245370372</v>
      </c>
      <c r="AF190" s="2" t="s">
        <v>77</v>
      </c>
      <c r="AH190" s="2" t="s">
        <v>142</v>
      </c>
      <c r="AI190" s="2" t="s">
        <v>79</v>
      </c>
      <c r="AJ190" s="2" t="s">
        <v>1271</v>
      </c>
      <c r="AK190" s="2" t="s">
        <v>2036</v>
      </c>
      <c r="AL190" s="2" t="s">
        <v>2031</v>
      </c>
      <c r="AM190" s="3">
        <v>45658.557314814818</v>
      </c>
      <c r="AN190" s="2" t="s">
        <v>2036</v>
      </c>
      <c r="AP190" s="2">
        <v>5552070</v>
      </c>
      <c r="AQ190" s="2" t="s">
        <v>81</v>
      </c>
      <c r="AR190" s="3">
        <v>45659.615995370368</v>
      </c>
      <c r="AS190" s="2" t="s">
        <v>82</v>
      </c>
      <c r="AT190" s="3">
        <v>45660.305555555555</v>
      </c>
      <c r="AU190" s="2" t="s">
        <v>104</v>
      </c>
      <c r="AV190" s="2" t="s">
        <v>204</v>
      </c>
      <c r="AW190" s="2" t="s">
        <v>205</v>
      </c>
      <c r="AX190" s="2" t="s">
        <v>2037</v>
      </c>
      <c r="AZ190" s="3">
        <v>45659.615995370368</v>
      </c>
      <c r="BB190" s="2" t="s">
        <v>179</v>
      </c>
      <c r="BC190" s="2" t="s">
        <v>180</v>
      </c>
      <c r="BD190" s="2" t="s">
        <v>181</v>
      </c>
      <c r="BE190" s="2" t="s">
        <v>2038</v>
      </c>
      <c r="BF190" s="2" t="s">
        <v>968</v>
      </c>
    </row>
    <row r="191" spans="1:58" x14ac:dyDescent="0.35">
      <c r="A191" s="2">
        <v>2952021</v>
      </c>
      <c r="B191" s="2" t="s">
        <v>58</v>
      </c>
      <c r="C191" s="2">
        <v>43608441</v>
      </c>
      <c r="D191" s="2">
        <v>338022520</v>
      </c>
      <c r="E191" s="2" t="s">
        <v>59</v>
      </c>
      <c r="F191" s="2" t="s">
        <v>60</v>
      </c>
      <c r="G191" s="2" t="s">
        <v>2039</v>
      </c>
      <c r="H191" s="2" t="s">
        <v>2040</v>
      </c>
      <c r="I191" s="2">
        <v>775462165</v>
      </c>
      <c r="J191" s="2" t="s">
        <v>2041</v>
      </c>
      <c r="K191" s="2">
        <v>13</v>
      </c>
      <c r="L191" s="2" t="s">
        <v>63</v>
      </c>
      <c r="M191" s="2" t="s">
        <v>64</v>
      </c>
      <c r="N191" s="3">
        <v>45495.666666666664</v>
      </c>
      <c r="O191" s="2" t="s">
        <v>65</v>
      </c>
      <c r="Q191" s="2" t="s">
        <v>66</v>
      </c>
      <c r="R191" s="3">
        <v>45658.557638888888</v>
      </c>
      <c r="S191" s="2" t="s">
        <v>673</v>
      </c>
      <c r="T191" s="2" t="s">
        <v>68</v>
      </c>
      <c r="U191" s="2" t="s">
        <v>69</v>
      </c>
      <c r="V191" s="2" t="s">
        <v>2042</v>
      </c>
      <c r="W191" s="2" t="s">
        <v>400</v>
      </c>
      <c r="X191" s="2" t="s">
        <v>419</v>
      </c>
      <c r="Y191" s="2" t="s">
        <v>2043</v>
      </c>
      <c r="Z191" s="2" t="s">
        <v>421</v>
      </c>
      <c r="AA191" s="2" t="s">
        <v>1842</v>
      </c>
      <c r="AB191" s="2" t="s">
        <v>1842</v>
      </c>
      <c r="AE191" s="3">
        <v>45658.557650462964</v>
      </c>
      <c r="AF191" s="2" t="s">
        <v>77</v>
      </c>
      <c r="AH191" s="2" t="s">
        <v>78</v>
      </c>
      <c r="AI191" s="2" t="s">
        <v>79</v>
      </c>
      <c r="AJ191" s="2" t="s">
        <v>144</v>
      </c>
      <c r="AK191" s="2" t="s">
        <v>2044</v>
      </c>
      <c r="AL191" s="2" t="s">
        <v>673</v>
      </c>
      <c r="AM191" s="3">
        <v>45658.557685185187</v>
      </c>
      <c r="AN191" s="2" t="s">
        <v>2044</v>
      </c>
      <c r="AP191" s="2">
        <v>5552071</v>
      </c>
      <c r="AQ191" s="2" t="s">
        <v>81</v>
      </c>
      <c r="AR191" s="3">
        <v>45658.668715277781</v>
      </c>
      <c r="AS191" s="2" t="s">
        <v>82</v>
      </c>
      <c r="AT191" s="3">
        <v>45660.333333333336</v>
      </c>
      <c r="AU191" s="2" t="s">
        <v>104</v>
      </c>
      <c r="AV191" s="2" t="s">
        <v>423</v>
      </c>
      <c r="AW191" s="2" t="s">
        <v>424</v>
      </c>
      <c r="AX191" s="2" t="s">
        <v>2045</v>
      </c>
      <c r="AZ191" s="3">
        <v>45658.668715277781</v>
      </c>
      <c r="BB191" s="2" t="s">
        <v>614</v>
      </c>
      <c r="BC191" s="2" t="s">
        <v>129</v>
      </c>
      <c r="BD191" s="2" t="s">
        <v>615</v>
      </c>
      <c r="BE191" s="2" t="s">
        <v>2046</v>
      </c>
      <c r="BF191" s="2" t="s">
        <v>243</v>
      </c>
    </row>
    <row r="192" spans="1:58" x14ac:dyDescent="0.35">
      <c r="A192" s="2">
        <v>2952022</v>
      </c>
      <c r="B192" s="2" t="s">
        <v>58</v>
      </c>
      <c r="C192" s="2">
        <v>41670371</v>
      </c>
      <c r="D192" s="2">
        <v>338786149</v>
      </c>
      <c r="E192" s="2" t="s">
        <v>59</v>
      </c>
      <c r="F192" s="2" t="s">
        <v>60</v>
      </c>
      <c r="G192" s="2" t="s">
        <v>2047</v>
      </c>
      <c r="H192" s="2" t="s">
        <v>2048</v>
      </c>
      <c r="I192" s="2">
        <v>777017916</v>
      </c>
      <c r="J192" s="2" t="s">
        <v>2049</v>
      </c>
      <c r="K192" s="2">
        <v>13</v>
      </c>
      <c r="L192" s="2" t="s">
        <v>305</v>
      </c>
      <c r="M192" s="2" t="s">
        <v>64</v>
      </c>
      <c r="N192" s="3">
        <v>45385.776747685188</v>
      </c>
      <c r="O192" s="2" t="s">
        <v>65</v>
      </c>
      <c r="Q192" s="2" t="s">
        <v>66</v>
      </c>
      <c r="R192" s="3">
        <v>45658.557662037034</v>
      </c>
      <c r="S192" s="2" t="s">
        <v>564</v>
      </c>
      <c r="T192" s="2" t="s">
        <v>156</v>
      </c>
      <c r="U192" s="2" t="s">
        <v>69</v>
      </c>
      <c r="V192" s="2" t="s">
        <v>2050</v>
      </c>
      <c r="W192" s="2" t="s">
        <v>136</v>
      </c>
      <c r="X192" s="2" t="s">
        <v>137</v>
      </c>
      <c r="Y192" s="2" t="s">
        <v>1172</v>
      </c>
      <c r="Z192" s="2" t="s">
        <v>121</v>
      </c>
      <c r="AA192" s="2" t="s">
        <v>2051</v>
      </c>
      <c r="AB192" s="2" t="s">
        <v>2052</v>
      </c>
      <c r="AE192" s="3">
        <v>45658.557673611111</v>
      </c>
      <c r="AF192" s="2" t="s">
        <v>77</v>
      </c>
      <c r="AH192" s="2" t="s">
        <v>142</v>
      </c>
      <c r="AI192" s="2" t="s">
        <v>79</v>
      </c>
      <c r="AJ192" s="2" t="s">
        <v>144</v>
      </c>
      <c r="AK192" s="2" t="s">
        <v>2053</v>
      </c>
      <c r="AL192" s="2" t="s">
        <v>564</v>
      </c>
      <c r="AM192" s="3">
        <v>45658.557719907411</v>
      </c>
      <c r="AN192" s="2" t="s">
        <v>2053</v>
      </c>
      <c r="AP192" s="2">
        <v>5552072</v>
      </c>
      <c r="AQ192" s="2" t="s">
        <v>81</v>
      </c>
      <c r="AR192" s="3">
        <v>45658.876944444448</v>
      </c>
      <c r="AS192" s="2" t="s">
        <v>82</v>
      </c>
      <c r="AT192" s="3">
        <v>45660.333333333336</v>
      </c>
      <c r="AU192" s="2" t="s">
        <v>104</v>
      </c>
      <c r="AV192" s="2" t="s">
        <v>163</v>
      </c>
      <c r="AW192" s="2" t="s">
        <v>164</v>
      </c>
      <c r="AX192" s="2" t="s">
        <v>2054</v>
      </c>
      <c r="AZ192" s="3">
        <v>45658.876944444448</v>
      </c>
      <c r="BB192" s="2" t="s">
        <v>557</v>
      </c>
      <c r="BC192" s="2" t="s">
        <v>558</v>
      </c>
      <c r="BD192" s="2" t="s">
        <v>181</v>
      </c>
      <c r="BE192" s="2" t="s">
        <v>1174</v>
      </c>
      <c r="BF192" s="2" t="s">
        <v>147</v>
      </c>
    </row>
    <row r="193" spans="1:58" x14ac:dyDescent="0.35">
      <c r="A193" s="2">
        <v>2952023</v>
      </c>
      <c r="B193" s="2" t="s">
        <v>58</v>
      </c>
      <c r="C193" s="2">
        <v>42292791</v>
      </c>
      <c r="D193" s="2">
        <v>339012993</v>
      </c>
      <c r="E193" s="2" t="s">
        <v>59</v>
      </c>
      <c r="F193" s="2" t="s">
        <v>60</v>
      </c>
      <c r="G193" s="2" t="s">
        <v>385</v>
      </c>
      <c r="H193" s="2" t="s">
        <v>2055</v>
      </c>
      <c r="I193" s="2">
        <v>777610225</v>
      </c>
      <c r="J193" s="2" t="s">
        <v>2056</v>
      </c>
      <c r="K193" s="2">
        <v>12</v>
      </c>
      <c r="L193" s="2" t="s">
        <v>63</v>
      </c>
      <c r="M193" s="2" t="s">
        <v>64</v>
      </c>
      <c r="N193" s="3">
        <v>45435.75</v>
      </c>
      <c r="O193" s="2" t="s">
        <v>65</v>
      </c>
      <c r="Q193" s="2" t="s">
        <v>66</v>
      </c>
      <c r="R193" s="3">
        <v>45658.558171296296</v>
      </c>
      <c r="S193" s="2" t="s">
        <v>1317</v>
      </c>
      <c r="T193" s="2" t="s">
        <v>156</v>
      </c>
      <c r="U193" s="2" t="s">
        <v>69</v>
      </c>
      <c r="V193" s="2" t="s">
        <v>2057</v>
      </c>
      <c r="W193" s="2" t="s">
        <v>233</v>
      </c>
      <c r="X193" s="2" t="s">
        <v>233</v>
      </c>
      <c r="Y193" s="2" t="s">
        <v>2058</v>
      </c>
      <c r="Z193" s="2" t="s">
        <v>567</v>
      </c>
      <c r="AA193" s="2" t="s">
        <v>2059</v>
      </c>
      <c r="AB193" s="2" t="s">
        <v>176</v>
      </c>
      <c r="AE193" s="3">
        <v>45658.558194444442</v>
      </c>
      <c r="AF193" s="2" t="s">
        <v>77</v>
      </c>
      <c r="AH193" s="2" t="s">
        <v>142</v>
      </c>
      <c r="AI193" s="2" t="s">
        <v>79</v>
      </c>
      <c r="AJ193" s="2" t="s">
        <v>123</v>
      </c>
      <c r="AK193" s="2" t="s">
        <v>2060</v>
      </c>
      <c r="AL193" s="2" t="s">
        <v>1317</v>
      </c>
      <c r="AM193" s="3">
        <v>45658.558229166665</v>
      </c>
      <c r="AN193" s="2" t="s">
        <v>2060</v>
      </c>
      <c r="AP193" s="2">
        <v>5552073</v>
      </c>
      <c r="AQ193" s="2" t="s">
        <v>81</v>
      </c>
      <c r="AR193" s="3">
        <v>45660.622824074075</v>
      </c>
      <c r="AS193" s="2" t="s">
        <v>82</v>
      </c>
      <c r="AT193" s="3">
        <v>45660.336805555555</v>
      </c>
      <c r="AU193" s="2" t="s">
        <v>104</v>
      </c>
      <c r="AV193" s="2" t="s">
        <v>569</v>
      </c>
      <c r="AW193" s="2" t="s">
        <v>570</v>
      </c>
      <c r="AX193" s="2" t="s">
        <v>1961</v>
      </c>
      <c r="AZ193" s="3">
        <v>45660.622824074075</v>
      </c>
      <c r="BB193" s="2" t="s">
        <v>643</v>
      </c>
      <c r="BC193" s="2" t="s">
        <v>644</v>
      </c>
      <c r="BD193" s="2" t="s">
        <v>299</v>
      </c>
      <c r="BE193" s="2" t="s">
        <v>2061</v>
      </c>
      <c r="BF193" s="2" t="s">
        <v>1093</v>
      </c>
    </row>
    <row r="194" spans="1:58" x14ac:dyDescent="0.35">
      <c r="A194" s="2">
        <v>2952024</v>
      </c>
      <c r="B194" s="2" t="s">
        <v>58</v>
      </c>
      <c r="C194" s="2">
        <v>33239331</v>
      </c>
      <c r="D194" s="2">
        <v>339851980</v>
      </c>
      <c r="E194" s="2" t="s">
        <v>59</v>
      </c>
      <c r="F194" s="2" t="s">
        <v>60</v>
      </c>
      <c r="G194" s="2" t="s">
        <v>1040</v>
      </c>
      <c r="H194" s="2" t="s">
        <v>397</v>
      </c>
      <c r="I194" s="2">
        <v>784917318</v>
      </c>
      <c r="J194" s="2" t="s">
        <v>172</v>
      </c>
      <c r="K194" s="2">
        <v>20</v>
      </c>
      <c r="L194" s="2" t="s">
        <v>357</v>
      </c>
      <c r="M194" s="2" t="s">
        <v>358</v>
      </c>
      <c r="N194" s="3">
        <v>45455.700254629628</v>
      </c>
      <c r="O194" s="2" t="s">
        <v>960</v>
      </c>
      <c r="Q194" s="2" t="s">
        <v>66</v>
      </c>
      <c r="R194" s="3">
        <v>45658.560891203706</v>
      </c>
      <c r="S194" s="2" t="s">
        <v>538</v>
      </c>
      <c r="T194" s="2" t="s">
        <v>334</v>
      </c>
      <c r="U194" s="2" t="s">
        <v>69</v>
      </c>
      <c r="V194" s="2" t="s">
        <v>2062</v>
      </c>
      <c r="W194" s="2" t="s">
        <v>727</v>
      </c>
      <c r="X194" s="2" t="s">
        <v>2063</v>
      </c>
      <c r="Y194" s="2" t="s">
        <v>2064</v>
      </c>
      <c r="Z194" s="2" t="s">
        <v>2065</v>
      </c>
      <c r="AA194" s="2" t="s">
        <v>2066</v>
      </c>
      <c r="AB194" s="2" t="s">
        <v>2066</v>
      </c>
      <c r="AE194" s="3">
        <v>45658.56113425926</v>
      </c>
      <c r="AF194" s="2" t="s">
        <v>342</v>
      </c>
      <c r="AH194" s="2" t="s">
        <v>78</v>
      </c>
      <c r="AI194" s="2" t="s">
        <v>363</v>
      </c>
      <c r="AJ194" s="2" t="s">
        <v>364</v>
      </c>
      <c r="AK194" s="2" t="s">
        <v>2067</v>
      </c>
      <c r="AL194" s="2" t="s">
        <v>538</v>
      </c>
      <c r="AM194" s="3">
        <v>45658.561226851853</v>
      </c>
      <c r="AO194" s="2" t="s">
        <v>538</v>
      </c>
      <c r="AP194" s="2">
        <v>5552078</v>
      </c>
      <c r="AQ194" s="2" t="s">
        <v>81</v>
      </c>
      <c r="AR194" s="3">
        <v>45659.665543981479</v>
      </c>
      <c r="AS194" s="2" t="s">
        <v>82</v>
      </c>
      <c r="AT194" s="3">
        <v>45659.333333333336</v>
      </c>
      <c r="AU194" s="2" t="s">
        <v>83</v>
      </c>
      <c r="AV194" s="2" t="s">
        <v>2068</v>
      </c>
      <c r="AW194" s="2" t="s">
        <v>2069</v>
      </c>
      <c r="AX194" s="2" t="s">
        <v>2070</v>
      </c>
      <c r="AZ194" s="3">
        <v>45659.665543981479</v>
      </c>
      <c r="BB194" s="2" t="s">
        <v>179</v>
      </c>
      <c r="BC194" s="2" t="s">
        <v>180</v>
      </c>
      <c r="BD194" s="2" t="s">
        <v>181</v>
      </c>
      <c r="BE194" s="2" t="s">
        <v>2071</v>
      </c>
      <c r="BF194" s="2" t="s">
        <v>91</v>
      </c>
    </row>
    <row r="195" spans="1:58" x14ac:dyDescent="0.35">
      <c r="A195" s="2">
        <v>2952025</v>
      </c>
      <c r="B195" s="2" t="s">
        <v>58</v>
      </c>
      <c r="C195" s="2">
        <v>40419101</v>
      </c>
      <c r="D195" s="2">
        <v>338219746</v>
      </c>
      <c r="E195" s="2" t="s">
        <v>59</v>
      </c>
      <c r="F195" s="2" t="s">
        <v>60</v>
      </c>
      <c r="G195" s="2" t="s">
        <v>876</v>
      </c>
      <c r="H195" s="2" t="s">
        <v>2072</v>
      </c>
      <c r="I195" s="2">
        <v>778167924</v>
      </c>
      <c r="J195" s="2" t="s">
        <v>372</v>
      </c>
      <c r="K195" s="2">
        <v>12</v>
      </c>
      <c r="L195" s="2" t="s">
        <v>63</v>
      </c>
      <c r="M195" s="2" t="s">
        <v>64</v>
      </c>
      <c r="N195" s="3">
        <v>44971.585752314815</v>
      </c>
      <c r="O195" s="2" t="s">
        <v>187</v>
      </c>
      <c r="Q195" s="2" t="s">
        <v>66</v>
      </c>
      <c r="R195" s="3">
        <v>45658.561122685183</v>
      </c>
      <c r="S195" s="2" t="s">
        <v>480</v>
      </c>
      <c r="T195" s="2" t="s">
        <v>156</v>
      </c>
      <c r="U195" s="2" t="s">
        <v>69</v>
      </c>
      <c r="V195" s="2" t="s">
        <v>2073</v>
      </c>
      <c r="W195" s="2" t="s">
        <v>71</v>
      </c>
      <c r="X195" s="2" t="s">
        <v>431</v>
      </c>
      <c r="Y195" s="2" t="s">
        <v>2074</v>
      </c>
      <c r="Z195" s="2" t="s">
        <v>2075</v>
      </c>
      <c r="AA195" s="2" t="s">
        <v>2075</v>
      </c>
      <c r="AB195" s="2" t="s">
        <v>2075</v>
      </c>
      <c r="AE195" s="3">
        <v>45658.561145833337</v>
      </c>
      <c r="AF195" s="2" t="s">
        <v>77</v>
      </c>
      <c r="AH195" s="2" t="s">
        <v>142</v>
      </c>
      <c r="AI195" s="2" t="s">
        <v>79</v>
      </c>
      <c r="AJ195" s="2" t="s">
        <v>123</v>
      </c>
      <c r="AK195" s="2" t="s">
        <v>2073</v>
      </c>
      <c r="AL195" s="2" t="s">
        <v>480</v>
      </c>
      <c r="AM195" s="3">
        <v>45658.561192129629</v>
      </c>
      <c r="AN195" s="2" t="s">
        <v>2073</v>
      </c>
      <c r="AP195" s="2">
        <v>5552077</v>
      </c>
      <c r="AQ195" s="2" t="s">
        <v>81</v>
      </c>
      <c r="AR195" s="3">
        <v>45658.74796296296</v>
      </c>
      <c r="AS195" s="2" t="s">
        <v>82</v>
      </c>
      <c r="AT195" s="3">
        <v>45660.333333333336</v>
      </c>
      <c r="AU195" s="2" t="s">
        <v>104</v>
      </c>
      <c r="AV195" s="2" t="s">
        <v>436</v>
      </c>
      <c r="AW195" s="2" t="s">
        <v>437</v>
      </c>
      <c r="AX195" s="2" t="s">
        <v>665</v>
      </c>
      <c r="AZ195" s="3">
        <v>45658.74796296296</v>
      </c>
      <c r="BB195" s="2" t="s">
        <v>408</v>
      </c>
      <c r="BC195" s="2" t="s">
        <v>409</v>
      </c>
      <c r="BD195" s="2" t="s">
        <v>410</v>
      </c>
      <c r="BE195" s="2" t="s">
        <v>2076</v>
      </c>
      <c r="BF195" s="2" t="s">
        <v>1061</v>
      </c>
    </row>
    <row r="196" spans="1:58" x14ac:dyDescent="0.35">
      <c r="A196" s="2">
        <v>2952026</v>
      </c>
      <c r="B196" s="2" t="s">
        <v>58</v>
      </c>
      <c r="C196" s="2">
        <v>41587101</v>
      </c>
      <c r="D196" s="2">
        <v>338570963</v>
      </c>
      <c r="E196" s="2" t="s">
        <v>59</v>
      </c>
      <c r="F196" s="2" t="s">
        <v>60</v>
      </c>
      <c r="G196" s="2" t="s">
        <v>1460</v>
      </c>
      <c r="H196" s="2" t="s">
        <v>2077</v>
      </c>
      <c r="I196" s="2">
        <v>771225705</v>
      </c>
      <c r="J196" s="2" t="s">
        <v>1407</v>
      </c>
      <c r="K196" s="2">
        <v>13</v>
      </c>
      <c r="L196" s="2" t="s">
        <v>63</v>
      </c>
      <c r="M196" s="2" t="s">
        <v>64</v>
      </c>
      <c r="N196" s="3">
        <v>45342.524594907409</v>
      </c>
      <c r="O196" s="2" t="s">
        <v>65</v>
      </c>
      <c r="Q196" s="2" t="s">
        <v>66</v>
      </c>
      <c r="R196" s="3">
        <v>45658.561631944445</v>
      </c>
      <c r="S196" s="2" t="s">
        <v>1727</v>
      </c>
      <c r="T196" s="2" t="s">
        <v>156</v>
      </c>
      <c r="U196" s="2" t="s">
        <v>69</v>
      </c>
      <c r="V196" s="2" t="s">
        <v>2078</v>
      </c>
      <c r="W196" s="2" t="s">
        <v>118</v>
      </c>
      <c r="X196" s="2" t="s">
        <v>271</v>
      </c>
      <c r="Y196" s="2" t="s">
        <v>2079</v>
      </c>
      <c r="Z196" s="2" t="s">
        <v>273</v>
      </c>
      <c r="AA196" s="2" t="s">
        <v>2080</v>
      </c>
      <c r="AB196" s="2" t="s">
        <v>2080</v>
      </c>
      <c r="AE196" s="3">
        <v>45658.561643518522</v>
      </c>
      <c r="AF196" s="2" t="s">
        <v>77</v>
      </c>
      <c r="AH196" s="2" t="s">
        <v>78</v>
      </c>
      <c r="AI196" s="2" t="s">
        <v>79</v>
      </c>
      <c r="AJ196" s="2" t="s">
        <v>123</v>
      </c>
      <c r="AK196" s="2" t="s">
        <v>2081</v>
      </c>
      <c r="AL196" s="2" t="s">
        <v>1727</v>
      </c>
      <c r="AM196" s="3">
        <v>45658.561724537038</v>
      </c>
      <c r="AN196" s="2" t="s">
        <v>2081</v>
      </c>
      <c r="AP196" s="2">
        <v>5552079</v>
      </c>
      <c r="AQ196" s="2" t="s">
        <v>81</v>
      </c>
      <c r="AR196" s="3">
        <v>45659.692488425928</v>
      </c>
      <c r="AS196" s="2" t="s">
        <v>82</v>
      </c>
      <c r="AT196" s="3">
        <v>45660.333333333336</v>
      </c>
      <c r="AU196" s="2" t="s">
        <v>104</v>
      </c>
      <c r="AV196" s="2" t="s">
        <v>277</v>
      </c>
      <c r="AW196" s="2" t="s">
        <v>278</v>
      </c>
      <c r="AX196" s="2" t="s">
        <v>2082</v>
      </c>
      <c r="AZ196" s="3">
        <v>45659.692488425928</v>
      </c>
      <c r="BB196" s="2" t="s">
        <v>557</v>
      </c>
      <c r="BC196" s="2" t="s">
        <v>558</v>
      </c>
      <c r="BD196" s="2" t="s">
        <v>181</v>
      </c>
      <c r="BE196" s="2" t="s">
        <v>2083</v>
      </c>
      <c r="BF196" s="2" t="s">
        <v>802</v>
      </c>
    </row>
    <row r="197" spans="1:58" x14ac:dyDescent="0.35">
      <c r="A197" s="2">
        <v>2952027</v>
      </c>
      <c r="B197" s="2" t="s">
        <v>58</v>
      </c>
      <c r="C197" s="2">
        <v>333201</v>
      </c>
      <c r="D197" s="2">
        <v>338686883</v>
      </c>
      <c r="E197" s="2" t="s">
        <v>59</v>
      </c>
      <c r="F197" s="2" t="s">
        <v>60</v>
      </c>
      <c r="G197" s="2" t="s">
        <v>1460</v>
      </c>
      <c r="H197" s="2" t="s">
        <v>2084</v>
      </c>
      <c r="I197" s="2">
        <v>775416289</v>
      </c>
      <c r="J197" s="2" t="s">
        <v>2085</v>
      </c>
      <c r="K197" s="2">
        <v>12</v>
      </c>
      <c r="L197" s="2" t="s">
        <v>63</v>
      </c>
      <c r="M197" s="2" t="s">
        <v>64</v>
      </c>
      <c r="N197" s="3">
        <v>44805</v>
      </c>
      <c r="O197" s="2" t="s">
        <v>647</v>
      </c>
      <c r="Q197" s="2" t="s">
        <v>66</v>
      </c>
      <c r="R197" s="3">
        <v>45658.562939814816</v>
      </c>
      <c r="S197" s="2" t="s">
        <v>2086</v>
      </c>
      <c r="T197" s="2" t="s">
        <v>68</v>
      </c>
      <c r="U197" s="2" t="s">
        <v>689</v>
      </c>
      <c r="V197" s="2" t="s">
        <v>2087</v>
      </c>
      <c r="W197" s="2" t="s">
        <v>71</v>
      </c>
      <c r="X197" s="2" t="s">
        <v>198</v>
      </c>
      <c r="Y197" s="2" t="s">
        <v>2088</v>
      </c>
      <c r="Z197" s="2" t="s">
        <v>200</v>
      </c>
      <c r="AA197" s="2" t="s">
        <v>201</v>
      </c>
      <c r="AB197" s="2" t="s">
        <v>201</v>
      </c>
      <c r="AC197" s="2" t="s">
        <v>2089</v>
      </c>
      <c r="AE197" s="3">
        <v>45658.562962962962</v>
      </c>
      <c r="AF197" s="2" t="s">
        <v>77</v>
      </c>
      <c r="AH197" s="2" t="s">
        <v>78</v>
      </c>
      <c r="AI197" s="2" t="s">
        <v>79</v>
      </c>
      <c r="AJ197" s="2" t="s">
        <v>191</v>
      </c>
      <c r="AK197" s="2" t="s">
        <v>2087</v>
      </c>
      <c r="AL197" s="2" t="s">
        <v>2086</v>
      </c>
      <c r="AM197" s="3">
        <v>45658.562997685185</v>
      </c>
      <c r="AN197" s="2" t="s">
        <v>2087</v>
      </c>
      <c r="AP197" s="2">
        <v>5552080</v>
      </c>
      <c r="AQ197" s="2" t="s">
        <v>81</v>
      </c>
      <c r="AR197" s="3">
        <v>45659.666238425925</v>
      </c>
      <c r="AS197" s="2" t="s">
        <v>82</v>
      </c>
      <c r="AT197" s="3">
        <v>45660.291666666664</v>
      </c>
      <c r="AU197" s="2" t="s">
        <v>104</v>
      </c>
      <c r="AV197" s="2" t="s">
        <v>204</v>
      </c>
      <c r="AW197" s="2" t="s">
        <v>205</v>
      </c>
      <c r="AX197" s="2" t="s">
        <v>2037</v>
      </c>
      <c r="AZ197" s="3">
        <v>45659.666238425925</v>
      </c>
      <c r="BB197" s="2" t="s">
        <v>572</v>
      </c>
      <c r="BC197" s="2" t="s">
        <v>573</v>
      </c>
      <c r="BD197" s="2" t="s">
        <v>574</v>
      </c>
      <c r="BE197" s="2" t="s">
        <v>2090</v>
      </c>
      <c r="BF197" s="2" t="s">
        <v>2091</v>
      </c>
    </row>
    <row r="198" spans="1:58" x14ac:dyDescent="0.35">
      <c r="A198" s="2">
        <v>2952028</v>
      </c>
      <c r="B198" s="2" t="s">
        <v>58</v>
      </c>
      <c r="C198" s="2">
        <v>34674281</v>
      </c>
      <c r="D198" s="2">
        <v>338366598</v>
      </c>
      <c r="E198" s="2" t="s">
        <v>59</v>
      </c>
      <c r="F198" s="2" t="s">
        <v>60</v>
      </c>
      <c r="G198" s="2" t="s">
        <v>266</v>
      </c>
      <c r="H198" s="2" t="s">
        <v>2092</v>
      </c>
      <c r="I198" s="2">
        <v>775500047</v>
      </c>
      <c r="J198" s="2" t="s">
        <v>2093</v>
      </c>
      <c r="K198" s="2">
        <v>13</v>
      </c>
      <c r="L198" s="2" t="s">
        <v>63</v>
      </c>
      <c r="M198" s="2" t="s">
        <v>64</v>
      </c>
      <c r="N198" s="3">
        <v>45348.690150462964</v>
      </c>
      <c r="O198" s="2" t="s">
        <v>65</v>
      </c>
      <c r="Q198" s="2" t="s">
        <v>66</v>
      </c>
      <c r="R198" s="3">
        <v>45658.563518518517</v>
      </c>
      <c r="S198" s="2" t="s">
        <v>2094</v>
      </c>
      <c r="T198" s="2" t="s">
        <v>156</v>
      </c>
      <c r="U198" s="2" t="s">
        <v>69</v>
      </c>
      <c r="V198" s="2" t="s">
        <v>2095</v>
      </c>
      <c r="W198" s="2" t="s">
        <v>136</v>
      </c>
      <c r="X198" s="2" t="s">
        <v>137</v>
      </c>
      <c r="Y198" s="2" t="s">
        <v>2096</v>
      </c>
      <c r="Z198" s="2" t="s">
        <v>991</v>
      </c>
      <c r="AA198" s="2" t="s">
        <v>2097</v>
      </c>
      <c r="AB198" s="2" t="s">
        <v>2097</v>
      </c>
      <c r="AC198" s="2">
        <v>30</v>
      </c>
      <c r="AE198" s="3">
        <v>45658.56354166667</v>
      </c>
      <c r="AF198" s="2" t="s">
        <v>77</v>
      </c>
      <c r="AH198" s="2" t="s">
        <v>142</v>
      </c>
      <c r="AI198" s="2" t="s">
        <v>79</v>
      </c>
      <c r="AJ198" s="2" t="s">
        <v>123</v>
      </c>
      <c r="AK198" s="2" t="s">
        <v>2098</v>
      </c>
      <c r="AL198" s="2" t="s">
        <v>2094</v>
      </c>
      <c r="AM198" s="3">
        <v>45658.563587962963</v>
      </c>
      <c r="AN198" s="2" t="s">
        <v>2098</v>
      </c>
      <c r="AP198" s="2">
        <v>5552082</v>
      </c>
      <c r="AQ198" s="2" t="s">
        <v>81</v>
      </c>
      <c r="AR198" s="3">
        <v>45660.51834490741</v>
      </c>
      <c r="AS198" s="2" t="s">
        <v>82</v>
      </c>
      <c r="AT198" s="3">
        <v>45660.333333333336</v>
      </c>
      <c r="AU198" s="2" t="s">
        <v>104</v>
      </c>
      <c r="AV198" s="2" t="s">
        <v>163</v>
      </c>
      <c r="AW198" s="2" t="s">
        <v>164</v>
      </c>
      <c r="AX198" s="2" t="s">
        <v>2099</v>
      </c>
      <c r="AZ198" s="3">
        <v>45660.51834490741</v>
      </c>
      <c r="BB198" s="2" t="s">
        <v>439</v>
      </c>
      <c r="BC198" s="2" t="s">
        <v>440</v>
      </c>
      <c r="BD198" s="2" t="s">
        <v>263</v>
      </c>
      <c r="BE198" s="2" t="s">
        <v>624</v>
      </c>
      <c r="BF198" s="2" t="s">
        <v>412</v>
      </c>
    </row>
    <row r="199" spans="1:58" x14ac:dyDescent="0.35">
      <c r="A199" s="2">
        <v>2952029</v>
      </c>
      <c r="B199" s="2" t="s">
        <v>58</v>
      </c>
      <c r="C199" s="2">
        <v>40602771</v>
      </c>
      <c r="D199" s="2">
        <v>338670721</v>
      </c>
      <c r="E199" s="2" t="s">
        <v>59</v>
      </c>
      <c r="F199" s="2" t="s">
        <v>60</v>
      </c>
      <c r="G199" s="2" t="s">
        <v>466</v>
      </c>
      <c r="H199" s="2" t="s">
        <v>1688</v>
      </c>
      <c r="I199" s="2">
        <v>776687800</v>
      </c>
      <c r="J199" s="2" t="s">
        <v>2100</v>
      </c>
      <c r="K199" s="2">
        <v>12</v>
      </c>
      <c r="L199" s="2" t="s">
        <v>63</v>
      </c>
      <c r="M199" s="2" t="s">
        <v>64</v>
      </c>
      <c r="N199" s="3">
        <v>45217.791666666664</v>
      </c>
      <c r="O199" s="2" t="s">
        <v>65</v>
      </c>
      <c r="Q199" s="2" t="s">
        <v>66</v>
      </c>
      <c r="R199" s="3">
        <v>45658.565104166664</v>
      </c>
      <c r="S199" s="2" t="s">
        <v>1197</v>
      </c>
      <c r="T199" s="2" t="s">
        <v>68</v>
      </c>
      <c r="U199" s="2" t="s">
        <v>69</v>
      </c>
      <c r="V199" s="2" t="s">
        <v>1198</v>
      </c>
      <c r="W199" s="2" t="s">
        <v>71</v>
      </c>
      <c r="X199" s="2" t="s">
        <v>650</v>
      </c>
      <c r="Y199" s="2" t="s">
        <v>2101</v>
      </c>
      <c r="Z199" s="2" t="s">
        <v>652</v>
      </c>
      <c r="AA199" s="2" t="s">
        <v>692</v>
      </c>
      <c r="AB199" s="2" t="s">
        <v>176</v>
      </c>
      <c r="AE199" s="3">
        <v>45658.565115740741</v>
      </c>
      <c r="AF199" s="2" t="s">
        <v>77</v>
      </c>
      <c r="AH199" s="2" t="s">
        <v>78</v>
      </c>
      <c r="AI199" s="2" t="s">
        <v>79</v>
      </c>
      <c r="AJ199" s="2" t="s">
        <v>123</v>
      </c>
      <c r="AK199" s="2" t="s">
        <v>2102</v>
      </c>
      <c r="AL199" s="2" t="s">
        <v>1197</v>
      </c>
      <c r="AM199" s="3">
        <v>45658.56517361111</v>
      </c>
      <c r="AN199" s="2" t="s">
        <v>2102</v>
      </c>
      <c r="AP199" s="2">
        <v>5552086</v>
      </c>
      <c r="AQ199" s="2" t="s">
        <v>81</v>
      </c>
      <c r="AR199" s="3">
        <v>45658.747743055559</v>
      </c>
      <c r="AS199" s="2" t="s">
        <v>82</v>
      </c>
      <c r="AT199" s="3">
        <v>45660.333333333336</v>
      </c>
      <c r="AU199" s="2" t="s">
        <v>104</v>
      </c>
      <c r="AV199" s="2" t="s">
        <v>655</v>
      </c>
      <c r="AW199" s="2" t="s">
        <v>656</v>
      </c>
      <c r="AX199" s="2" t="s">
        <v>2103</v>
      </c>
      <c r="AZ199" s="3">
        <v>45658.747743055559</v>
      </c>
      <c r="BB199" s="2" t="s">
        <v>1374</v>
      </c>
      <c r="BC199" s="2" t="s">
        <v>888</v>
      </c>
      <c r="BD199" s="2" t="s">
        <v>1375</v>
      </c>
      <c r="BE199" s="2" t="s">
        <v>1376</v>
      </c>
      <c r="BF199" s="2" t="s">
        <v>442</v>
      </c>
    </row>
    <row r="200" spans="1:58" x14ac:dyDescent="0.35">
      <c r="A200" s="2">
        <v>2952030</v>
      </c>
      <c r="B200" s="2" t="s">
        <v>58</v>
      </c>
      <c r="C200" s="2">
        <v>39808991</v>
      </c>
      <c r="D200" s="2">
        <v>338770550</v>
      </c>
      <c r="E200" s="2" t="s">
        <v>59</v>
      </c>
      <c r="F200" s="2" t="s">
        <v>60</v>
      </c>
      <c r="G200" s="2" t="s">
        <v>1921</v>
      </c>
      <c r="H200" s="2" t="s">
        <v>1535</v>
      </c>
      <c r="I200" s="2">
        <v>775562421</v>
      </c>
      <c r="J200" s="2" t="s">
        <v>2104</v>
      </c>
      <c r="K200" s="2">
        <v>12</v>
      </c>
      <c r="L200" s="2" t="s">
        <v>63</v>
      </c>
      <c r="M200" s="2" t="s">
        <v>64</v>
      </c>
      <c r="N200" s="3">
        <v>44856.416666666664</v>
      </c>
      <c r="O200" s="2" t="s">
        <v>647</v>
      </c>
      <c r="Q200" s="2" t="s">
        <v>66</v>
      </c>
      <c r="R200" s="3">
        <v>45658.565300925926</v>
      </c>
      <c r="S200" s="2" t="s">
        <v>861</v>
      </c>
      <c r="T200" s="2" t="s">
        <v>156</v>
      </c>
      <c r="U200" s="2" t="s">
        <v>215</v>
      </c>
      <c r="V200" s="2" t="s">
        <v>2105</v>
      </c>
      <c r="W200" s="2" t="s">
        <v>118</v>
      </c>
      <c r="X200" s="2" t="s">
        <v>119</v>
      </c>
      <c r="Y200" s="2" t="s">
        <v>2106</v>
      </c>
      <c r="Z200" s="2" t="s">
        <v>2107</v>
      </c>
      <c r="AA200" s="2" t="s">
        <v>2108</v>
      </c>
      <c r="AB200" s="2" t="s">
        <v>176</v>
      </c>
      <c r="AE200" s="3">
        <v>45658.565312500003</v>
      </c>
      <c r="AF200" s="2" t="s">
        <v>77</v>
      </c>
      <c r="AH200" s="2" t="s">
        <v>78</v>
      </c>
      <c r="AI200" s="2" t="s">
        <v>79</v>
      </c>
      <c r="AJ200" s="2" t="s">
        <v>191</v>
      </c>
      <c r="AK200" s="2" t="s">
        <v>2109</v>
      </c>
      <c r="AL200" s="2" t="s">
        <v>861</v>
      </c>
      <c r="AM200" s="3">
        <v>45658.565358796295</v>
      </c>
      <c r="AN200" s="2" t="s">
        <v>2109</v>
      </c>
      <c r="AP200" s="2">
        <v>5552088</v>
      </c>
      <c r="AQ200" s="2" t="s">
        <v>81</v>
      </c>
      <c r="AR200" s="3">
        <v>45659.656875000001</v>
      </c>
      <c r="AS200" s="2" t="s">
        <v>82</v>
      </c>
      <c r="AT200" s="3">
        <v>45660.333333333336</v>
      </c>
      <c r="AU200" s="2" t="s">
        <v>104</v>
      </c>
      <c r="AV200" s="2" t="s">
        <v>125</v>
      </c>
      <c r="AW200" s="2" t="s">
        <v>126</v>
      </c>
      <c r="AX200" s="2" t="s">
        <v>2110</v>
      </c>
      <c r="AZ200" s="3">
        <v>45659.656875000001</v>
      </c>
      <c r="BB200" s="2" t="s">
        <v>761</v>
      </c>
      <c r="BC200" s="2" t="s">
        <v>88</v>
      </c>
      <c r="BD200" s="2" t="s">
        <v>89</v>
      </c>
      <c r="BE200" s="2" t="s">
        <v>2111</v>
      </c>
      <c r="BF200" s="2" t="s">
        <v>91</v>
      </c>
    </row>
    <row r="201" spans="1:58" x14ac:dyDescent="0.35">
      <c r="A201" s="2">
        <v>2952031</v>
      </c>
      <c r="B201" s="2" t="s">
        <v>808</v>
      </c>
      <c r="C201" s="2">
        <v>44109561</v>
      </c>
      <c r="D201" s="2">
        <v>338773184</v>
      </c>
      <c r="E201" s="2" t="s">
        <v>59</v>
      </c>
      <c r="F201" s="2" t="s">
        <v>60</v>
      </c>
      <c r="G201" s="2" t="s">
        <v>228</v>
      </c>
      <c r="H201" s="2" t="s">
        <v>1206</v>
      </c>
      <c r="I201" s="2">
        <v>775748710</v>
      </c>
      <c r="J201" s="2" t="s">
        <v>2112</v>
      </c>
      <c r="K201" s="2">
        <v>13</v>
      </c>
      <c r="L201" s="2" t="s">
        <v>63</v>
      </c>
      <c r="M201" s="2" t="s">
        <v>64</v>
      </c>
      <c r="N201" s="3">
        <v>45567.661111111112</v>
      </c>
      <c r="O201" s="2" t="s">
        <v>248</v>
      </c>
      <c r="Q201" s="2" t="s">
        <v>66</v>
      </c>
      <c r="R201" s="3">
        <v>45658.565983796296</v>
      </c>
      <c r="S201" s="2" t="s">
        <v>628</v>
      </c>
      <c r="T201" s="2" t="s">
        <v>629</v>
      </c>
      <c r="U201" s="2" t="s">
        <v>844</v>
      </c>
      <c r="V201" s="2" t="s">
        <v>2113</v>
      </c>
      <c r="W201" s="2" t="s">
        <v>118</v>
      </c>
      <c r="X201" s="2" t="s">
        <v>271</v>
      </c>
      <c r="Y201" s="2" t="s">
        <v>2114</v>
      </c>
      <c r="Z201" s="2" t="s">
        <v>2107</v>
      </c>
      <c r="AA201" s="2">
        <v>1102</v>
      </c>
      <c r="AB201" s="2" t="s">
        <v>176</v>
      </c>
      <c r="AE201" s="3">
        <v>45658.566192129627</v>
      </c>
      <c r="AF201" s="2" t="s">
        <v>77</v>
      </c>
      <c r="AH201" s="2" t="s">
        <v>78</v>
      </c>
      <c r="AI201" s="2" t="s">
        <v>275</v>
      </c>
      <c r="AJ201" s="2" t="s">
        <v>516</v>
      </c>
      <c r="AL201" s="2" t="s">
        <v>628</v>
      </c>
      <c r="AM201" s="3">
        <v>45658.566238425927</v>
      </c>
      <c r="AO201" s="2" t="s">
        <v>628</v>
      </c>
      <c r="AP201" s="2">
        <v>5552089</v>
      </c>
      <c r="AQ201" s="2" t="s">
        <v>81</v>
      </c>
      <c r="AR201" s="3">
        <v>45660.498344907406</v>
      </c>
      <c r="AS201" s="2" t="s">
        <v>82</v>
      </c>
      <c r="AT201" s="3">
        <v>45659.333333333336</v>
      </c>
      <c r="AU201" s="2" t="s">
        <v>83</v>
      </c>
      <c r="AV201" s="2" t="s">
        <v>277</v>
      </c>
      <c r="AW201" s="2" t="s">
        <v>278</v>
      </c>
      <c r="AX201" s="2" t="s">
        <v>279</v>
      </c>
      <c r="AZ201" s="3">
        <v>45660.498344907406</v>
      </c>
      <c r="BB201" s="2" t="s">
        <v>207</v>
      </c>
      <c r="BC201" s="2" t="s">
        <v>208</v>
      </c>
      <c r="BD201" s="2" t="s">
        <v>209</v>
      </c>
      <c r="BE201" s="2" t="s">
        <v>2115</v>
      </c>
      <c r="BF201" s="2" t="s">
        <v>284</v>
      </c>
    </row>
    <row r="202" spans="1:58" x14ac:dyDescent="0.35">
      <c r="A202" s="2">
        <v>2952032</v>
      </c>
      <c r="B202" s="2" t="s">
        <v>58</v>
      </c>
      <c r="C202" s="2">
        <v>44756661</v>
      </c>
      <c r="D202" s="2">
        <v>339709906</v>
      </c>
      <c r="E202" s="2" t="s">
        <v>59</v>
      </c>
      <c r="F202" s="2" t="s">
        <v>60</v>
      </c>
      <c r="G202" s="2" t="s">
        <v>577</v>
      </c>
      <c r="H202" s="2" t="s">
        <v>2116</v>
      </c>
      <c r="I202" s="2">
        <v>778466052</v>
      </c>
      <c r="J202" s="2" t="s">
        <v>579</v>
      </c>
      <c r="K202" s="2">
        <v>16</v>
      </c>
      <c r="L202" s="2" t="s">
        <v>63</v>
      </c>
      <c r="M202" s="2" t="s">
        <v>64</v>
      </c>
      <c r="N202" s="3">
        <v>45644.75</v>
      </c>
      <c r="O202" s="2" t="s">
        <v>647</v>
      </c>
      <c r="Q202" s="2" t="s">
        <v>66</v>
      </c>
      <c r="R202" s="3">
        <v>45658.566261574073</v>
      </c>
      <c r="S202" s="2" t="s">
        <v>2117</v>
      </c>
      <c r="T202" s="2" t="s">
        <v>68</v>
      </c>
      <c r="U202" s="2" t="s">
        <v>69</v>
      </c>
      <c r="V202" s="2" t="s">
        <v>2118</v>
      </c>
      <c r="W202" s="2" t="s">
        <v>250</v>
      </c>
      <c r="X202" s="2" t="s">
        <v>251</v>
      </c>
      <c r="Y202" s="2" t="s">
        <v>2119</v>
      </c>
      <c r="Z202" s="2" t="s">
        <v>253</v>
      </c>
      <c r="AA202" s="2" t="s">
        <v>253</v>
      </c>
      <c r="AB202" s="2" t="s">
        <v>176</v>
      </c>
      <c r="AE202" s="3">
        <v>45659.537222222221</v>
      </c>
      <c r="AF202" s="2" t="s">
        <v>77</v>
      </c>
      <c r="AH202" s="2" t="s">
        <v>78</v>
      </c>
      <c r="AI202" s="2" t="s">
        <v>58</v>
      </c>
      <c r="AJ202" s="2" t="s">
        <v>101</v>
      </c>
      <c r="AK202" s="2" t="s">
        <v>2120</v>
      </c>
      <c r="AL202" s="2" t="s">
        <v>1901</v>
      </c>
      <c r="AM202" s="3">
        <v>45659.53733796296</v>
      </c>
      <c r="AN202" s="2" t="s">
        <v>2120</v>
      </c>
      <c r="AO202" s="2" t="s">
        <v>1901</v>
      </c>
      <c r="AP202" s="2">
        <v>5554177</v>
      </c>
      <c r="AQ202" s="2" t="s">
        <v>81</v>
      </c>
      <c r="AR202" s="3">
        <v>45660.508379629631</v>
      </c>
      <c r="AS202" s="2" t="s">
        <v>82</v>
      </c>
      <c r="AT202" s="3">
        <v>45659.333333333336</v>
      </c>
      <c r="AU202" s="2" t="s">
        <v>104</v>
      </c>
      <c r="AV202" s="2" t="s">
        <v>1806</v>
      </c>
      <c r="AW202" s="2" t="s">
        <v>1806</v>
      </c>
      <c r="AX202" s="2" t="s">
        <v>2121</v>
      </c>
      <c r="AZ202" s="3">
        <v>45660.508379629631</v>
      </c>
      <c r="BB202" s="2" t="s">
        <v>2122</v>
      </c>
      <c r="BC202" s="2" t="s">
        <v>2123</v>
      </c>
      <c r="BD202" s="2" t="s">
        <v>2124</v>
      </c>
      <c r="BE202" s="2" t="s">
        <v>2125</v>
      </c>
      <c r="BF202" s="2" t="s">
        <v>1723</v>
      </c>
    </row>
    <row r="203" spans="1:58" x14ac:dyDescent="0.35">
      <c r="A203" s="2">
        <v>2952033</v>
      </c>
      <c r="B203" s="2" t="s">
        <v>58</v>
      </c>
      <c r="C203" s="2">
        <v>31701441</v>
      </c>
      <c r="D203" s="2">
        <v>338678267</v>
      </c>
      <c r="E203" s="2" t="s">
        <v>59</v>
      </c>
      <c r="F203" s="2" t="s">
        <v>60</v>
      </c>
      <c r="G203" s="2" t="s">
        <v>2126</v>
      </c>
      <c r="I203" s="2">
        <v>771851445</v>
      </c>
      <c r="J203" s="2" t="s">
        <v>2127</v>
      </c>
      <c r="K203" s="2">
        <v>20</v>
      </c>
      <c r="L203" s="2" t="s">
        <v>2128</v>
      </c>
      <c r="M203" s="2" t="s">
        <v>1152</v>
      </c>
      <c r="N203" s="3">
        <v>45505</v>
      </c>
      <c r="O203" s="2" t="s">
        <v>2129</v>
      </c>
      <c r="Q203" s="2" t="s">
        <v>66</v>
      </c>
      <c r="R203" s="3">
        <v>45658.56653935185</v>
      </c>
      <c r="S203" s="2" t="s">
        <v>450</v>
      </c>
      <c r="T203" s="2" t="s">
        <v>334</v>
      </c>
      <c r="U203" s="2" t="s">
        <v>901</v>
      </c>
      <c r="V203" s="2" t="s">
        <v>2130</v>
      </c>
      <c r="W203" s="2" t="s">
        <v>71</v>
      </c>
      <c r="X203" s="2" t="s">
        <v>650</v>
      </c>
      <c r="Y203" s="2" t="s">
        <v>2131</v>
      </c>
      <c r="Z203" s="2" t="s">
        <v>883</v>
      </c>
      <c r="AA203" s="2" t="s">
        <v>2132</v>
      </c>
      <c r="AB203" s="2" t="s">
        <v>2132</v>
      </c>
      <c r="AC203" s="2">
        <v>68</v>
      </c>
      <c r="AE203" s="3">
        <v>45658.566840277781</v>
      </c>
      <c r="AF203" s="2" t="s">
        <v>543</v>
      </c>
      <c r="AG203" s="2">
        <v>48</v>
      </c>
      <c r="AH203" s="2" t="s">
        <v>78</v>
      </c>
      <c r="AI203" s="2" t="s">
        <v>363</v>
      </c>
      <c r="AJ203" s="2" t="s">
        <v>364</v>
      </c>
      <c r="AK203" s="2" t="s">
        <v>2133</v>
      </c>
      <c r="AL203" s="2" t="s">
        <v>450</v>
      </c>
      <c r="AM203" s="3">
        <v>45658.56689814815</v>
      </c>
      <c r="AO203" s="2" t="s">
        <v>450</v>
      </c>
      <c r="AP203" s="2">
        <v>5552091</v>
      </c>
      <c r="AQ203" s="2" t="s">
        <v>81</v>
      </c>
      <c r="AR203" s="3">
        <v>45658.715717592589</v>
      </c>
      <c r="AS203" s="2" t="s">
        <v>82</v>
      </c>
      <c r="AT203" s="3">
        <v>45659.333333333336</v>
      </c>
      <c r="AU203" s="2" t="s">
        <v>83</v>
      </c>
      <c r="AV203" s="2" t="s">
        <v>2134</v>
      </c>
      <c r="AW203" s="2" t="s">
        <v>2135</v>
      </c>
      <c r="AX203" s="2" t="s">
        <v>2136</v>
      </c>
      <c r="AY203" s="3">
        <v>45660.566840277781</v>
      </c>
      <c r="AZ203" s="3">
        <v>45658.715717592589</v>
      </c>
      <c r="BA203" s="2" t="s">
        <v>460</v>
      </c>
      <c r="BB203" s="2" t="s">
        <v>2137</v>
      </c>
      <c r="BC203" s="2" t="s">
        <v>1917</v>
      </c>
      <c r="BD203" s="2" t="s">
        <v>2138</v>
      </c>
      <c r="BE203" s="2" t="s">
        <v>2139</v>
      </c>
      <c r="BF203" s="2" t="s">
        <v>2140</v>
      </c>
    </row>
    <row r="204" spans="1:58" x14ac:dyDescent="0.35">
      <c r="A204" s="2">
        <v>2952034</v>
      </c>
      <c r="B204" s="2" t="s">
        <v>244</v>
      </c>
      <c r="C204" s="2">
        <v>39156271</v>
      </c>
      <c r="D204" s="2">
        <v>339877073</v>
      </c>
      <c r="E204" s="2" t="s">
        <v>59</v>
      </c>
      <c r="F204" s="2" t="s">
        <v>60</v>
      </c>
      <c r="G204" s="2" t="s">
        <v>266</v>
      </c>
      <c r="H204" s="2" t="s">
        <v>2141</v>
      </c>
      <c r="I204" s="2">
        <v>781316600</v>
      </c>
      <c r="J204" s="2" t="s">
        <v>2142</v>
      </c>
      <c r="K204" s="2">
        <v>16</v>
      </c>
      <c r="L204" s="2" t="s">
        <v>63</v>
      </c>
      <c r="M204" s="2" t="s">
        <v>64</v>
      </c>
      <c r="N204" s="3">
        <v>45127.708333333336</v>
      </c>
      <c r="O204" s="2" t="s">
        <v>248</v>
      </c>
      <c r="Q204" s="2" t="s">
        <v>66</v>
      </c>
      <c r="R204" s="3">
        <v>45658.567245370374</v>
      </c>
      <c r="S204" s="2" t="s">
        <v>2143</v>
      </c>
      <c r="T204" s="2" t="s">
        <v>156</v>
      </c>
      <c r="U204" s="2" t="s">
        <v>69</v>
      </c>
      <c r="V204" s="2" t="s">
        <v>2144</v>
      </c>
      <c r="W204" s="2" t="s">
        <v>605</v>
      </c>
      <c r="X204" s="2" t="s">
        <v>605</v>
      </c>
      <c r="Y204" s="2" t="s">
        <v>2145</v>
      </c>
      <c r="Z204" s="2" t="s">
        <v>1305</v>
      </c>
      <c r="AA204" s="2" t="s">
        <v>2146</v>
      </c>
      <c r="AB204" s="2" t="s">
        <v>176</v>
      </c>
      <c r="AE204" s="3">
        <v>45658.567256944443</v>
      </c>
      <c r="AF204" s="2" t="s">
        <v>77</v>
      </c>
      <c r="AH204" s="2" t="s">
        <v>142</v>
      </c>
      <c r="AI204" s="2" t="s">
        <v>255</v>
      </c>
      <c r="AJ204" s="2" t="s">
        <v>276</v>
      </c>
      <c r="AL204" s="2" t="s">
        <v>2143</v>
      </c>
      <c r="AM204" s="3">
        <v>45658.567280092589</v>
      </c>
      <c r="AP204" s="2">
        <v>5552094</v>
      </c>
      <c r="AQ204" s="2" t="s">
        <v>81</v>
      </c>
      <c r="AR204" s="3">
        <v>45659.482893518521</v>
      </c>
      <c r="AS204" s="2" t="s">
        <v>82</v>
      </c>
      <c r="AT204" s="3">
        <v>45660.333333333336</v>
      </c>
      <c r="AU204" s="2" t="s">
        <v>104</v>
      </c>
      <c r="AV204" s="2" t="s">
        <v>611</v>
      </c>
      <c r="AW204" s="2" t="s">
        <v>612</v>
      </c>
      <c r="AX204" s="2" t="s">
        <v>2147</v>
      </c>
      <c r="AZ204" s="3">
        <v>45659.482893518521</v>
      </c>
      <c r="BB204" s="2" t="s">
        <v>736</v>
      </c>
      <c r="BC204" s="2" t="s">
        <v>737</v>
      </c>
      <c r="BD204" s="2" t="s">
        <v>351</v>
      </c>
      <c r="BE204" s="2" t="s">
        <v>2148</v>
      </c>
      <c r="BF204" s="2" t="s">
        <v>301</v>
      </c>
    </row>
    <row r="205" spans="1:58" x14ac:dyDescent="0.35">
      <c r="A205" s="2">
        <v>2952035</v>
      </c>
      <c r="B205" s="2" t="s">
        <v>58</v>
      </c>
      <c r="C205" s="2">
        <v>43400331</v>
      </c>
      <c r="D205" s="2">
        <v>338238328</v>
      </c>
      <c r="E205" s="2" t="s">
        <v>59</v>
      </c>
      <c r="F205" s="2" t="s">
        <v>60</v>
      </c>
      <c r="G205" s="2" t="s">
        <v>313</v>
      </c>
      <c r="H205" s="2" t="s">
        <v>1883</v>
      </c>
      <c r="I205" s="2">
        <v>781137576</v>
      </c>
      <c r="J205" s="2" t="s">
        <v>2149</v>
      </c>
      <c r="K205" s="2">
        <v>12</v>
      </c>
      <c r="L205" s="2" t="s">
        <v>63</v>
      </c>
      <c r="M205" s="2" t="s">
        <v>64</v>
      </c>
      <c r="N205" s="3">
        <v>45467.666666666664</v>
      </c>
      <c r="O205" s="2" t="s">
        <v>65</v>
      </c>
      <c r="Q205" s="2" t="s">
        <v>66</v>
      </c>
      <c r="R205" s="3">
        <v>45658.567314814813</v>
      </c>
      <c r="S205" s="2" t="s">
        <v>2150</v>
      </c>
      <c r="T205" s="2" t="s">
        <v>156</v>
      </c>
      <c r="U205" s="2" t="s">
        <v>69</v>
      </c>
      <c r="V205" s="2" t="s">
        <v>2151</v>
      </c>
      <c r="W205" s="2" t="s">
        <v>71</v>
      </c>
      <c r="X205" s="2" t="s">
        <v>431</v>
      </c>
      <c r="Y205" s="2" t="s">
        <v>1027</v>
      </c>
      <c r="Z205" s="2" t="s">
        <v>1067</v>
      </c>
      <c r="AA205" s="2" t="s">
        <v>2152</v>
      </c>
      <c r="AB205" s="2" t="s">
        <v>2153</v>
      </c>
      <c r="AE205" s="3">
        <v>45658.567326388889</v>
      </c>
      <c r="AF205" s="2" t="s">
        <v>77</v>
      </c>
      <c r="AH205" s="2" t="s">
        <v>78</v>
      </c>
      <c r="AI205" s="2" t="s">
        <v>2154</v>
      </c>
      <c r="AJ205" s="2" t="s">
        <v>123</v>
      </c>
      <c r="AK205" s="2" t="s">
        <v>2155</v>
      </c>
      <c r="AL205" s="2" t="s">
        <v>2150</v>
      </c>
      <c r="AM205" s="3">
        <v>45658.567361111112</v>
      </c>
      <c r="AN205" s="2" t="s">
        <v>2155</v>
      </c>
      <c r="AP205" s="2">
        <v>5552095</v>
      </c>
      <c r="AQ205" s="2" t="s">
        <v>81</v>
      </c>
      <c r="AR205" s="3">
        <v>45660.785671296297</v>
      </c>
      <c r="AS205" s="2" t="s">
        <v>82</v>
      </c>
      <c r="AT205" s="3">
        <v>45660.378472222219</v>
      </c>
      <c r="AU205" s="2" t="s">
        <v>104</v>
      </c>
      <c r="AV205" s="2" t="s">
        <v>436</v>
      </c>
      <c r="AW205" s="2" t="s">
        <v>437</v>
      </c>
      <c r="AX205" s="2" t="s">
        <v>438</v>
      </c>
      <c r="AZ205" s="3">
        <v>45660.785671296297</v>
      </c>
      <c r="BB205" s="2" t="s">
        <v>179</v>
      </c>
      <c r="BC205" s="2" t="s">
        <v>180</v>
      </c>
      <c r="BD205" s="2" t="s">
        <v>181</v>
      </c>
      <c r="BE205" s="2" t="s">
        <v>2156</v>
      </c>
      <c r="BF205" s="2" t="s">
        <v>1034</v>
      </c>
    </row>
    <row r="206" spans="1:58" x14ac:dyDescent="0.35">
      <c r="A206" s="2">
        <v>2952036</v>
      </c>
      <c r="B206" s="2" t="s">
        <v>58</v>
      </c>
      <c r="C206" s="2">
        <v>36439881</v>
      </c>
      <c r="D206" s="2">
        <v>338276624</v>
      </c>
      <c r="E206" s="2" t="s">
        <v>59</v>
      </c>
      <c r="F206" s="2" t="s">
        <v>60</v>
      </c>
      <c r="G206" s="2" t="s">
        <v>466</v>
      </c>
      <c r="H206" s="2" t="s">
        <v>2157</v>
      </c>
      <c r="I206" s="2">
        <v>776446574</v>
      </c>
      <c r="J206" s="2" t="s">
        <v>2158</v>
      </c>
      <c r="K206" s="2">
        <v>12</v>
      </c>
      <c r="L206" s="2" t="s">
        <v>2159</v>
      </c>
      <c r="M206" s="2" t="s">
        <v>64</v>
      </c>
      <c r="N206" s="3">
        <v>44287</v>
      </c>
      <c r="O206" s="2" t="s">
        <v>1665</v>
      </c>
      <c r="Q206" s="2" t="s">
        <v>66</v>
      </c>
      <c r="R206" s="3">
        <v>45658.567743055559</v>
      </c>
      <c r="S206" s="2" t="s">
        <v>2160</v>
      </c>
      <c r="T206" s="2" t="s">
        <v>68</v>
      </c>
      <c r="U206" s="2" t="s">
        <v>2161</v>
      </c>
      <c r="V206" s="2" t="s">
        <v>2162</v>
      </c>
      <c r="W206" s="2" t="s">
        <v>71</v>
      </c>
      <c r="X206" s="2" t="s">
        <v>650</v>
      </c>
      <c r="Y206" s="2" t="s">
        <v>2163</v>
      </c>
      <c r="Z206" s="2" t="s">
        <v>200</v>
      </c>
      <c r="AA206" s="2" t="s">
        <v>1947</v>
      </c>
      <c r="AB206" s="2" t="s">
        <v>1947</v>
      </c>
      <c r="AE206" s="3">
        <v>45658.567754629628</v>
      </c>
      <c r="AF206" s="2" t="s">
        <v>77</v>
      </c>
      <c r="AH206" s="2" t="s">
        <v>142</v>
      </c>
      <c r="AI206" s="2" t="s">
        <v>79</v>
      </c>
      <c r="AJ206" s="2" t="s">
        <v>191</v>
      </c>
      <c r="AK206" s="2" t="s">
        <v>2164</v>
      </c>
      <c r="AL206" s="2" t="s">
        <v>2160</v>
      </c>
      <c r="AM206" s="3">
        <v>45658.567789351851</v>
      </c>
      <c r="AN206" s="2" t="s">
        <v>2164</v>
      </c>
      <c r="AP206" s="2">
        <v>5552096</v>
      </c>
      <c r="AQ206" s="2" t="s">
        <v>81</v>
      </c>
      <c r="AR206" s="3">
        <v>45658.742291666669</v>
      </c>
      <c r="AS206" s="2" t="s">
        <v>82</v>
      </c>
      <c r="AT206" s="3">
        <v>45660.333333333336</v>
      </c>
      <c r="AU206" s="2" t="s">
        <v>104</v>
      </c>
      <c r="AV206" s="2" t="s">
        <v>655</v>
      </c>
      <c r="AW206" s="2" t="s">
        <v>656</v>
      </c>
      <c r="AX206" s="2" t="s">
        <v>1585</v>
      </c>
      <c r="AZ206" s="3">
        <v>45658.742291666669</v>
      </c>
      <c r="BB206" s="2" t="s">
        <v>1212</v>
      </c>
      <c r="BC206" s="2" t="s">
        <v>1213</v>
      </c>
      <c r="BD206" s="2" t="s">
        <v>1214</v>
      </c>
      <c r="BE206" s="2" t="s">
        <v>2165</v>
      </c>
      <c r="BF206" s="2" t="s">
        <v>442</v>
      </c>
    </row>
    <row r="207" spans="1:58" x14ac:dyDescent="0.35">
      <c r="A207" s="2">
        <v>2952037</v>
      </c>
      <c r="B207" s="2" t="s">
        <v>58</v>
      </c>
      <c r="C207" s="2">
        <v>42715571</v>
      </c>
      <c r="D207" s="2">
        <v>338406452</v>
      </c>
      <c r="E207" s="2" t="s">
        <v>59</v>
      </c>
      <c r="F207" s="2" t="s">
        <v>60</v>
      </c>
      <c r="G207" s="2" t="s">
        <v>2166</v>
      </c>
      <c r="H207" s="2" t="s">
        <v>2167</v>
      </c>
      <c r="I207" s="2">
        <v>771524543</v>
      </c>
      <c r="J207" s="2" t="s">
        <v>2168</v>
      </c>
      <c r="K207" s="2">
        <v>12</v>
      </c>
      <c r="L207" s="2" t="s">
        <v>63</v>
      </c>
      <c r="M207" s="2" t="s">
        <v>64</v>
      </c>
      <c r="N207" s="3">
        <v>45366.672129629631</v>
      </c>
      <c r="O207" s="2" t="s">
        <v>65</v>
      </c>
      <c r="Q207" s="2" t="s">
        <v>66</v>
      </c>
      <c r="R207" s="3">
        <v>45658.570416666669</v>
      </c>
      <c r="S207" s="2" t="s">
        <v>416</v>
      </c>
      <c r="T207" s="2" t="s">
        <v>68</v>
      </c>
      <c r="U207" s="2" t="s">
        <v>69</v>
      </c>
      <c r="V207" s="2" t="s">
        <v>2169</v>
      </c>
      <c r="W207" s="2" t="s">
        <v>71</v>
      </c>
      <c r="X207" s="2" t="s">
        <v>198</v>
      </c>
      <c r="Y207" s="2" t="s">
        <v>2170</v>
      </c>
      <c r="Z207" s="2" t="s">
        <v>541</v>
      </c>
      <c r="AA207" s="2" t="s">
        <v>542</v>
      </c>
      <c r="AB207" s="2" t="s">
        <v>2171</v>
      </c>
      <c r="AE207" s="3">
        <v>45659.076388888891</v>
      </c>
      <c r="AF207" s="2" t="s">
        <v>77</v>
      </c>
      <c r="AH207" s="2" t="s">
        <v>142</v>
      </c>
      <c r="AI207" s="2" t="s">
        <v>79</v>
      </c>
      <c r="AJ207" s="2" t="s">
        <v>800</v>
      </c>
      <c r="AK207" s="2" t="s">
        <v>529</v>
      </c>
      <c r="AL207" s="2" t="s">
        <v>968</v>
      </c>
      <c r="AM207" s="3">
        <v>45659.076481481483</v>
      </c>
      <c r="AN207" s="2" t="s">
        <v>529</v>
      </c>
      <c r="AO207" s="2" t="s">
        <v>968</v>
      </c>
      <c r="AP207" s="2">
        <v>5553086</v>
      </c>
      <c r="AQ207" s="2" t="s">
        <v>81</v>
      </c>
      <c r="AR207" s="3">
        <v>45659.682523148149</v>
      </c>
      <c r="AS207" s="2" t="s">
        <v>82</v>
      </c>
      <c r="AT207" s="3">
        <v>45659.333333333336</v>
      </c>
      <c r="AU207" s="2" t="s">
        <v>104</v>
      </c>
      <c r="AV207" s="2" t="s">
        <v>1030</v>
      </c>
      <c r="AW207" s="2" t="s">
        <v>1031</v>
      </c>
      <c r="AX207" s="2" t="s">
        <v>1032</v>
      </c>
      <c r="AZ207" s="3">
        <v>45659.682523148149</v>
      </c>
      <c r="BB207" s="2" t="s">
        <v>887</v>
      </c>
      <c r="BC207" s="2" t="s">
        <v>888</v>
      </c>
      <c r="BD207" s="2" t="s">
        <v>889</v>
      </c>
      <c r="BE207" s="2" t="s">
        <v>2172</v>
      </c>
      <c r="BF207" s="2" t="s">
        <v>1998</v>
      </c>
    </row>
    <row r="208" spans="1:58" x14ac:dyDescent="0.35">
      <c r="A208" s="2">
        <v>2952038</v>
      </c>
      <c r="B208" s="2" t="s">
        <v>58</v>
      </c>
      <c r="C208" s="2">
        <v>43638981</v>
      </c>
      <c r="D208" s="2">
        <v>339019629</v>
      </c>
      <c r="E208" s="2" t="s">
        <v>59</v>
      </c>
      <c r="F208" s="2" t="s">
        <v>60</v>
      </c>
      <c r="G208" s="2" t="s">
        <v>132</v>
      </c>
      <c r="H208" s="2" t="s">
        <v>2173</v>
      </c>
      <c r="I208" s="2">
        <v>765632109</v>
      </c>
      <c r="J208" s="2" t="s">
        <v>134</v>
      </c>
      <c r="K208" s="2">
        <v>14</v>
      </c>
      <c r="L208" s="2" t="s">
        <v>63</v>
      </c>
      <c r="M208" s="2" t="s">
        <v>64</v>
      </c>
      <c r="N208" s="3">
        <v>45489.471145833333</v>
      </c>
      <c r="O208" s="2" t="s">
        <v>65</v>
      </c>
      <c r="Q208" s="2" t="s">
        <v>66</v>
      </c>
      <c r="R208" s="3">
        <v>45658.573460648149</v>
      </c>
      <c r="S208" s="2" t="s">
        <v>593</v>
      </c>
      <c r="T208" s="2" t="s">
        <v>156</v>
      </c>
      <c r="U208" s="2" t="s">
        <v>157</v>
      </c>
      <c r="V208" s="2" t="s">
        <v>2174</v>
      </c>
      <c r="W208" s="2" t="s">
        <v>233</v>
      </c>
      <c r="X208" s="2" t="s">
        <v>233</v>
      </c>
      <c r="Y208" s="2" t="s">
        <v>2175</v>
      </c>
      <c r="Z208" s="2" t="s">
        <v>567</v>
      </c>
      <c r="AA208" s="2" t="s">
        <v>2059</v>
      </c>
      <c r="AB208" s="2" t="s">
        <v>176</v>
      </c>
      <c r="AC208" s="2">
        <v>779157019</v>
      </c>
      <c r="AE208" s="3">
        <v>45658.573472222219</v>
      </c>
      <c r="AF208" s="2" t="s">
        <v>77</v>
      </c>
      <c r="AH208" s="2" t="s">
        <v>78</v>
      </c>
      <c r="AI208" s="2" t="s">
        <v>79</v>
      </c>
      <c r="AJ208" s="2" t="s">
        <v>144</v>
      </c>
      <c r="AK208" s="2" t="s">
        <v>2174</v>
      </c>
      <c r="AL208" s="2" t="s">
        <v>593</v>
      </c>
      <c r="AM208" s="3">
        <v>45658.573506944442</v>
      </c>
      <c r="AN208" s="2" t="s">
        <v>2174</v>
      </c>
      <c r="AP208" s="2">
        <v>5552101</v>
      </c>
      <c r="AQ208" s="2" t="s">
        <v>81</v>
      </c>
      <c r="AR208" s="3">
        <v>45659.538703703707</v>
      </c>
      <c r="AS208" s="2" t="s">
        <v>82</v>
      </c>
      <c r="AT208" s="3">
        <v>45660.333333333336</v>
      </c>
      <c r="AU208" s="2" t="s">
        <v>104</v>
      </c>
      <c r="AV208" s="2" t="s">
        <v>569</v>
      </c>
      <c r="AW208" s="2" t="s">
        <v>570</v>
      </c>
      <c r="AX208" s="2" t="s">
        <v>2176</v>
      </c>
      <c r="AZ208" s="3">
        <v>45659.538703703707</v>
      </c>
      <c r="BB208" s="2" t="s">
        <v>708</v>
      </c>
      <c r="BC208" s="2" t="s">
        <v>709</v>
      </c>
      <c r="BD208" s="2" t="s">
        <v>710</v>
      </c>
      <c r="BE208" s="2" t="s">
        <v>2177</v>
      </c>
      <c r="BF208" s="2" t="s">
        <v>1093</v>
      </c>
    </row>
    <row r="209" spans="1:58" x14ac:dyDescent="0.35">
      <c r="A209" s="2">
        <v>2952039</v>
      </c>
      <c r="B209" s="2" t="s">
        <v>58</v>
      </c>
      <c r="C209" s="2">
        <v>42413481</v>
      </c>
      <c r="D209" s="2">
        <v>339784262</v>
      </c>
      <c r="E209" s="2" t="s">
        <v>59</v>
      </c>
      <c r="F209" s="2" t="s">
        <v>60</v>
      </c>
      <c r="G209" s="2" t="s">
        <v>132</v>
      </c>
      <c r="H209" s="2" t="s">
        <v>1082</v>
      </c>
      <c r="I209" s="2">
        <v>778518545</v>
      </c>
      <c r="J209" s="2" t="s">
        <v>134</v>
      </c>
      <c r="K209" s="2">
        <v>14</v>
      </c>
      <c r="L209" s="2" t="s">
        <v>63</v>
      </c>
      <c r="M209" s="2" t="s">
        <v>64</v>
      </c>
      <c r="N209" s="3">
        <v>45313.760706018518</v>
      </c>
      <c r="O209" s="2" t="s">
        <v>65</v>
      </c>
      <c r="Q209" s="2" t="s">
        <v>66</v>
      </c>
      <c r="R209" s="3">
        <v>45658.573981481481</v>
      </c>
      <c r="S209" s="2" t="s">
        <v>2178</v>
      </c>
      <c r="T209" s="2" t="s">
        <v>156</v>
      </c>
      <c r="U209" s="2" t="s">
        <v>417</v>
      </c>
      <c r="V209" s="2" t="s">
        <v>2179</v>
      </c>
      <c r="W209" s="2" t="s">
        <v>250</v>
      </c>
      <c r="X209" s="2" t="s">
        <v>483</v>
      </c>
      <c r="Y209" s="2" t="s">
        <v>2180</v>
      </c>
      <c r="Z209" s="2" t="s">
        <v>485</v>
      </c>
      <c r="AA209" s="2" t="s">
        <v>486</v>
      </c>
      <c r="AB209" s="2" t="s">
        <v>176</v>
      </c>
      <c r="AE209" s="3">
        <v>45658.573993055557</v>
      </c>
      <c r="AF209" s="2" t="s">
        <v>77</v>
      </c>
      <c r="AH209" s="2" t="s">
        <v>142</v>
      </c>
      <c r="AI209" s="2" t="s">
        <v>79</v>
      </c>
      <c r="AJ209" s="2" t="s">
        <v>123</v>
      </c>
      <c r="AK209" s="2" t="s">
        <v>2181</v>
      </c>
      <c r="AL209" s="2" t="s">
        <v>2178</v>
      </c>
      <c r="AM209" s="3">
        <v>45658.574016203704</v>
      </c>
      <c r="AN209" s="2" t="s">
        <v>2181</v>
      </c>
      <c r="AP209" s="2">
        <v>5552102</v>
      </c>
      <c r="AQ209" s="2" t="s">
        <v>81</v>
      </c>
      <c r="AR209" s="3">
        <v>45659.625636574077</v>
      </c>
      <c r="AS209" s="2" t="s">
        <v>82</v>
      </c>
      <c r="AT209" s="3">
        <v>45660.333333333336</v>
      </c>
      <c r="AU209" s="2" t="s">
        <v>104</v>
      </c>
      <c r="AV209" s="2" t="s">
        <v>258</v>
      </c>
      <c r="AW209" s="2" t="s">
        <v>259</v>
      </c>
      <c r="AX209" s="2" t="s">
        <v>857</v>
      </c>
      <c r="AZ209" s="3">
        <v>45659.625636574077</v>
      </c>
      <c r="BB209" s="2" t="s">
        <v>2182</v>
      </c>
      <c r="BC209" s="2" t="s">
        <v>1799</v>
      </c>
      <c r="BD209" s="2" t="s">
        <v>2183</v>
      </c>
      <c r="BE209" s="2" t="s">
        <v>2184</v>
      </c>
      <c r="BF209" s="2" t="s">
        <v>1901</v>
      </c>
    </row>
    <row r="210" spans="1:58" x14ac:dyDescent="0.35">
      <c r="A210" s="2">
        <v>2952040</v>
      </c>
      <c r="B210" s="2" t="s">
        <v>58</v>
      </c>
      <c r="C210" s="2">
        <v>35964821</v>
      </c>
      <c r="D210" s="2">
        <v>339615456</v>
      </c>
      <c r="E210" s="2" t="s">
        <v>59</v>
      </c>
      <c r="F210" s="2" t="s">
        <v>60</v>
      </c>
      <c r="G210" s="2" t="s">
        <v>2185</v>
      </c>
      <c r="I210" s="2">
        <v>771958354</v>
      </c>
      <c r="J210" s="2" t="s">
        <v>2186</v>
      </c>
      <c r="K210" s="2">
        <v>12</v>
      </c>
      <c r="L210" s="2" t="s">
        <v>63</v>
      </c>
      <c r="M210" s="2" t="s">
        <v>64</v>
      </c>
      <c r="N210" s="3">
        <v>45254.708460648151</v>
      </c>
      <c r="O210" s="2" t="s">
        <v>537</v>
      </c>
      <c r="Q210" s="2" t="s">
        <v>66</v>
      </c>
      <c r="R210" s="3">
        <v>45658.574629629627</v>
      </c>
      <c r="S210" s="2" t="s">
        <v>1614</v>
      </c>
      <c r="T210" s="2" t="s">
        <v>334</v>
      </c>
      <c r="U210" s="2" t="s">
        <v>901</v>
      </c>
      <c r="V210" s="2" t="s">
        <v>2187</v>
      </c>
      <c r="W210" s="2" t="s">
        <v>497</v>
      </c>
      <c r="X210" s="2" t="s">
        <v>497</v>
      </c>
      <c r="Y210" s="2" t="s">
        <v>2188</v>
      </c>
      <c r="Z210" s="2" t="s">
        <v>499</v>
      </c>
      <c r="AA210" s="2" t="s">
        <v>500</v>
      </c>
      <c r="AB210" s="2" t="s">
        <v>500</v>
      </c>
      <c r="AE210" s="3">
        <v>45658.717974537038</v>
      </c>
      <c r="AF210" s="2" t="s">
        <v>543</v>
      </c>
      <c r="AG210" s="2">
        <v>48</v>
      </c>
      <c r="AH210" s="2" t="s">
        <v>78</v>
      </c>
      <c r="AI210" s="2" t="s">
        <v>79</v>
      </c>
      <c r="AJ210" s="2" t="s">
        <v>101</v>
      </c>
      <c r="AK210" s="2" t="s">
        <v>2189</v>
      </c>
      <c r="AL210" s="2" t="s">
        <v>457</v>
      </c>
      <c r="AM210" s="3">
        <v>45658.718078703707</v>
      </c>
      <c r="AO210" s="2" t="s">
        <v>457</v>
      </c>
      <c r="AP210" s="2">
        <v>5552395</v>
      </c>
      <c r="AQ210" s="2" t="s">
        <v>81</v>
      </c>
      <c r="AR210" s="3">
        <v>45659.479467592595</v>
      </c>
      <c r="AS210" s="2" t="s">
        <v>82</v>
      </c>
      <c r="AT210" s="3">
        <v>45659.333333333336</v>
      </c>
      <c r="AU210" s="2" t="s">
        <v>83</v>
      </c>
      <c r="AV210" s="2" t="s">
        <v>502</v>
      </c>
      <c r="AW210" s="2" t="s">
        <v>503</v>
      </c>
      <c r="AX210" s="2" t="s">
        <v>1825</v>
      </c>
      <c r="AY210" s="3">
        <v>45660.717974537038</v>
      </c>
      <c r="AZ210" s="3">
        <v>45659.479467592595</v>
      </c>
      <c r="BA210" s="2" t="s">
        <v>460</v>
      </c>
      <c r="BB210" s="2" t="s">
        <v>614</v>
      </c>
      <c r="BC210" s="2" t="s">
        <v>129</v>
      </c>
      <c r="BD210" s="2" t="s">
        <v>615</v>
      </c>
      <c r="BE210" s="2" t="s">
        <v>2190</v>
      </c>
      <c r="BF210" s="2" t="s">
        <v>1853</v>
      </c>
    </row>
    <row r="211" spans="1:58" x14ac:dyDescent="0.35">
      <c r="A211" s="2">
        <v>2952041</v>
      </c>
      <c r="B211" s="2" t="s">
        <v>244</v>
      </c>
      <c r="C211" s="2">
        <v>44817281</v>
      </c>
      <c r="D211" s="2">
        <v>339709977</v>
      </c>
      <c r="E211" s="2" t="s">
        <v>59</v>
      </c>
      <c r="F211" s="2" t="s">
        <v>60</v>
      </c>
      <c r="G211" s="2" t="s">
        <v>1921</v>
      </c>
      <c r="H211" s="2" t="s">
        <v>833</v>
      </c>
      <c r="I211" s="2">
        <v>771312778</v>
      </c>
      <c r="J211" s="2" t="s">
        <v>2191</v>
      </c>
      <c r="K211" s="2">
        <v>14</v>
      </c>
      <c r="L211" s="2" t="s">
        <v>63</v>
      </c>
      <c r="M211" s="2" t="s">
        <v>64</v>
      </c>
      <c r="N211" s="3">
        <v>45643.75</v>
      </c>
      <c r="O211" s="2" t="s">
        <v>248</v>
      </c>
      <c r="Q211" s="2" t="s">
        <v>66</v>
      </c>
      <c r="R211" s="3">
        <v>45658.574849537035</v>
      </c>
      <c r="S211" s="2" t="s">
        <v>2192</v>
      </c>
      <c r="T211" s="2" t="s">
        <v>156</v>
      </c>
      <c r="U211" s="2" t="s">
        <v>69</v>
      </c>
      <c r="V211" s="2" t="s">
        <v>2193</v>
      </c>
      <c r="W211" s="2" t="s">
        <v>250</v>
      </c>
      <c r="X211" s="2" t="s">
        <v>251</v>
      </c>
      <c r="Y211" s="2" t="s">
        <v>2194</v>
      </c>
      <c r="Z211" s="2" t="s">
        <v>253</v>
      </c>
      <c r="AA211" s="2" t="s">
        <v>2195</v>
      </c>
      <c r="AB211" s="2" t="s">
        <v>2195</v>
      </c>
      <c r="AE211" s="3">
        <v>45658.574861111112</v>
      </c>
      <c r="AF211" s="2" t="s">
        <v>77</v>
      </c>
      <c r="AH211" s="2" t="s">
        <v>142</v>
      </c>
      <c r="AI211" s="2" t="s">
        <v>255</v>
      </c>
      <c r="AJ211" s="2" t="s">
        <v>1271</v>
      </c>
      <c r="AK211" s="2" t="s">
        <v>2196</v>
      </c>
      <c r="AL211" s="2" t="s">
        <v>2192</v>
      </c>
      <c r="AM211" s="3">
        <v>45658.574884259258</v>
      </c>
      <c r="AN211" s="2" t="s">
        <v>2196</v>
      </c>
      <c r="AP211" s="2">
        <v>5552106</v>
      </c>
      <c r="AQ211" s="2" t="s">
        <v>81</v>
      </c>
      <c r="AR211" s="3">
        <v>45659.508877314816</v>
      </c>
      <c r="AS211" s="2" t="s">
        <v>82</v>
      </c>
      <c r="AT211" s="3">
        <v>45660.333333333336</v>
      </c>
      <c r="AU211" s="2" t="s">
        <v>104</v>
      </c>
      <c r="AV211" s="2" t="s">
        <v>258</v>
      </c>
      <c r="AW211" s="2" t="s">
        <v>259</v>
      </c>
      <c r="AX211" s="2" t="s">
        <v>866</v>
      </c>
      <c r="AZ211" s="3">
        <v>45659.508877314816</v>
      </c>
      <c r="BB211" s="2" t="s">
        <v>439</v>
      </c>
      <c r="BC211" s="2" t="s">
        <v>440</v>
      </c>
      <c r="BD211" s="2" t="s">
        <v>263</v>
      </c>
      <c r="BE211" s="2" t="s">
        <v>2197</v>
      </c>
      <c r="BF211" s="2" t="s">
        <v>1503</v>
      </c>
    </row>
    <row r="212" spans="1:58" x14ac:dyDescent="0.35">
      <c r="A212" s="2">
        <v>2952042</v>
      </c>
      <c r="B212" s="2" t="s">
        <v>58</v>
      </c>
      <c r="C212" s="2">
        <v>44585571</v>
      </c>
      <c r="D212" s="2">
        <v>338051232</v>
      </c>
      <c r="E212" s="2" t="s">
        <v>59</v>
      </c>
      <c r="F212" s="2" t="s">
        <v>60</v>
      </c>
      <c r="G212" s="2" t="s">
        <v>626</v>
      </c>
      <c r="H212" s="2" t="s">
        <v>2198</v>
      </c>
      <c r="I212" s="2">
        <v>773835081</v>
      </c>
      <c r="J212" s="2" t="s">
        <v>2005</v>
      </c>
      <c r="K212" s="2">
        <v>20</v>
      </c>
      <c r="L212" s="2" t="s">
        <v>357</v>
      </c>
      <c r="M212" s="2" t="s">
        <v>358</v>
      </c>
      <c r="N212" s="3">
        <v>45618.741736111115</v>
      </c>
      <c r="O212" s="2" t="s">
        <v>537</v>
      </c>
      <c r="Q212" s="2" t="s">
        <v>66</v>
      </c>
      <c r="R212" s="3">
        <v>45658.575543981482</v>
      </c>
      <c r="S212" s="2" t="s">
        <v>2199</v>
      </c>
      <c r="T212" s="2" t="s">
        <v>334</v>
      </c>
      <c r="U212" s="2" t="s">
        <v>880</v>
      </c>
      <c r="V212" s="2" t="s">
        <v>2200</v>
      </c>
      <c r="W212" s="2" t="s">
        <v>118</v>
      </c>
      <c r="X212" s="2" t="s">
        <v>271</v>
      </c>
      <c r="Y212" s="2" t="s">
        <v>2201</v>
      </c>
      <c r="Z212" s="2" t="s">
        <v>273</v>
      </c>
      <c r="AA212" s="2" t="s">
        <v>2202</v>
      </c>
      <c r="AB212" s="2" t="s">
        <v>176</v>
      </c>
      <c r="AE212" s="3">
        <v>45658.575868055559</v>
      </c>
      <c r="AF212" s="2" t="s">
        <v>342</v>
      </c>
      <c r="AH212" s="2" t="s">
        <v>78</v>
      </c>
      <c r="AI212" s="2" t="s">
        <v>363</v>
      </c>
      <c r="AJ212" s="2" t="s">
        <v>364</v>
      </c>
      <c r="AK212" s="2" t="s">
        <v>2203</v>
      </c>
      <c r="AL212" s="2" t="s">
        <v>2199</v>
      </c>
      <c r="AM212" s="3">
        <v>45658.575925925928</v>
      </c>
      <c r="AO212" s="2" t="s">
        <v>2199</v>
      </c>
      <c r="AP212" s="2">
        <v>5552108</v>
      </c>
      <c r="AQ212" s="2" t="s">
        <v>81</v>
      </c>
      <c r="AR212" s="3">
        <v>45659.50744212963</v>
      </c>
      <c r="AS212" s="2" t="s">
        <v>82</v>
      </c>
      <c r="AT212" s="3">
        <v>45659.333333333336</v>
      </c>
      <c r="AU212" s="2" t="s">
        <v>104</v>
      </c>
      <c r="AV212" s="2" t="s">
        <v>277</v>
      </c>
      <c r="AW212" s="2" t="s">
        <v>278</v>
      </c>
      <c r="AX212" s="2" t="s">
        <v>2204</v>
      </c>
      <c r="AZ212" s="3">
        <v>45659.50744212963</v>
      </c>
      <c r="BB212" s="2" t="s">
        <v>128</v>
      </c>
      <c r="BC212" s="2" t="s">
        <v>129</v>
      </c>
      <c r="BD212" s="2" t="s">
        <v>130</v>
      </c>
      <c r="BE212" s="2" t="s">
        <v>2205</v>
      </c>
      <c r="BF212" s="2" t="s">
        <v>802</v>
      </c>
    </row>
    <row r="213" spans="1:58" x14ac:dyDescent="0.35">
      <c r="A213" s="2">
        <v>2952043</v>
      </c>
      <c r="B213" s="2" t="s">
        <v>720</v>
      </c>
      <c r="C213" s="2">
        <v>672951</v>
      </c>
      <c r="D213" s="2">
        <v>338346895</v>
      </c>
      <c r="E213" s="2" t="s">
        <v>59</v>
      </c>
      <c r="F213" s="2" t="s">
        <v>60</v>
      </c>
      <c r="G213" s="2" t="s">
        <v>1634</v>
      </c>
      <c r="H213" s="2" t="s">
        <v>2206</v>
      </c>
      <c r="I213" s="2">
        <v>771062653</v>
      </c>
      <c r="J213" s="2" t="s">
        <v>186</v>
      </c>
      <c r="K213" s="2">
        <v>13</v>
      </c>
      <c r="L213" s="2" t="s">
        <v>63</v>
      </c>
      <c r="M213" s="2" t="s">
        <v>64</v>
      </c>
      <c r="N213" s="3">
        <v>43227.467939814815</v>
      </c>
      <c r="O213" s="2" t="s">
        <v>724</v>
      </c>
      <c r="Q213" s="2" t="s">
        <v>66</v>
      </c>
      <c r="R213" s="3">
        <v>45658.575833333336</v>
      </c>
      <c r="S213" s="2" t="s">
        <v>2207</v>
      </c>
      <c r="T213" s="2" t="s">
        <v>68</v>
      </c>
      <c r="U213" s="2" t="s">
        <v>69</v>
      </c>
      <c r="V213" s="2" t="s">
        <v>2208</v>
      </c>
      <c r="W213" s="2" t="s">
        <v>400</v>
      </c>
      <c r="X213" s="2" t="s">
        <v>419</v>
      </c>
      <c r="Y213" s="2" t="s">
        <v>2209</v>
      </c>
      <c r="Z213" s="2" t="s">
        <v>1471</v>
      </c>
      <c r="AA213" s="2" t="s">
        <v>1888</v>
      </c>
      <c r="AB213" s="2" t="s">
        <v>1888</v>
      </c>
      <c r="AE213" s="3">
        <v>45658.575833333336</v>
      </c>
      <c r="AF213" s="2" t="s">
        <v>77</v>
      </c>
      <c r="AH213" s="2" t="s">
        <v>142</v>
      </c>
      <c r="AI213" s="2" t="s">
        <v>275</v>
      </c>
      <c r="AJ213" s="2" t="s">
        <v>276</v>
      </c>
      <c r="AK213" s="2" t="s">
        <v>2210</v>
      </c>
      <c r="AL213" s="2" t="s">
        <v>2207</v>
      </c>
      <c r="AM213" s="3">
        <v>45658.575868055559</v>
      </c>
      <c r="AN213" s="2" t="s">
        <v>2210</v>
      </c>
      <c r="AP213" s="2">
        <v>5552107</v>
      </c>
      <c r="AQ213" s="2" t="s">
        <v>81</v>
      </c>
      <c r="AR213" s="3">
        <v>45658.766423611109</v>
      </c>
      <c r="AS213" s="2" t="s">
        <v>82</v>
      </c>
      <c r="AT213" s="3">
        <v>45660.333333333336</v>
      </c>
      <c r="AU213" s="2" t="s">
        <v>104</v>
      </c>
      <c r="AV213" s="2" t="s">
        <v>423</v>
      </c>
      <c r="AW213" s="2" t="s">
        <v>424</v>
      </c>
      <c r="AX213" s="2" t="s">
        <v>1339</v>
      </c>
      <c r="AZ213" s="3">
        <v>45658.766423611109</v>
      </c>
      <c r="BB213" s="2" t="s">
        <v>349</v>
      </c>
      <c r="BC213" s="2" t="s">
        <v>350</v>
      </c>
      <c r="BD213" s="2" t="s">
        <v>351</v>
      </c>
      <c r="BE213" s="2" t="s">
        <v>2211</v>
      </c>
      <c r="BF213" s="2" t="s">
        <v>353</v>
      </c>
    </row>
    <row r="214" spans="1:58" x14ac:dyDescent="0.35">
      <c r="A214" s="2">
        <v>2952044</v>
      </c>
      <c r="B214" s="2" t="s">
        <v>58</v>
      </c>
      <c r="C214" s="2">
        <v>37810251</v>
      </c>
      <c r="D214" s="2">
        <v>338452034</v>
      </c>
      <c r="E214" s="2" t="s">
        <v>59</v>
      </c>
      <c r="F214" s="2" t="s">
        <v>60</v>
      </c>
      <c r="G214" s="2" t="s">
        <v>1047</v>
      </c>
      <c r="H214" s="2" t="s">
        <v>2212</v>
      </c>
      <c r="I214" s="2">
        <v>775472646</v>
      </c>
      <c r="J214" s="2" t="s">
        <v>2213</v>
      </c>
      <c r="K214" s="2">
        <v>13</v>
      </c>
      <c r="L214" s="2" t="s">
        <v>63</v>
      </c>
      <c r="M214" s="2" t="s">
        <v>64</v>
      </c>
      <c r="N214" s="3">
        <v>45055.646018518521</v>
      </c>
      <c r="O214" s="2" t="s">
        <v>65</v>
      </c>
      <c r="Q214" s="2" t="s">
        <v>66</v>
      </c>
      <c r="R214" s="3">
        <v>45658.575960648152</v>
      </c>
      <c r="S214" s="2" t="s">
        <v>942</v>
      </c>
      <c r="T214" s="2" t="s">
        <v>703</v>
      </c>
      <c r="U214" s="2" t="s">
        <v>215</v>
      </c>
      <c r="V214" s="2" t="s">
        <v>2214</v>
      </c>
      <c r="W214" s="2" t="s">
        <v>136</v>
      </c>
      <c r="X214" s="2" t="s">
        <v>137</v>
      </c>
      <c r="Y214" s="2" t="s">
        <v>2215</v>
      </c>
      <c r="Z214" s="2" t="s">
        <v>596</v>
      </c>
      <c r="AA214" s="2" t="s">
        <v>2216</v>
      </c>
      <c r="AB214" s="2" t="s">
        <v>2217</v>
      </c>
      <c r="AC214" s="2">
        <v>4</v>
      </c>
      <c r="AE214" s="3">
        <v>45658.575972222221</v>
      </c>
      <c r="AF214" s="2" t="s">
        <v>77</v>
      </c>
      <c r="AH214" s="2" t="s">
        <v>78</v>
      </c>
      <c r="AI214" s="2" t="s">
        <v>79</v>
      </c>
      <c r="AJ214" s="2" t="s">
        <v>191</v>
      </c>
      <c r="AK214" s="2" t="s">
        <v>946</v>
      </c>
      <c r="AL214" s="2" t="s">
        <v>942</v>
      </c>
      <c r="AM214" s="3">
        <v>45658.576006944444</v>
      </c>
      <c r="AN214" s="2" t="s">
        <v>946</v>
      </c>
      <c r="AP214" s="2">
        <v>5552109</v>
      </c>
      <c r="AQ214" s="2" t="s">
        <v>81</v>
      </c>
      <c r="AR214" s="3">
        <v>45659.544016203705</v>
      </c>
      <c r="AS214" s="2" t="s">
        <v>82</v>
      </c>
      <c r="AT214" s="3">
        <v>45660.333333333336</v>
      </c>
      <c r="AU214" s="2" t="s">
        <v>104</v>
      </c>
      <c r="AV214" s="2" t="s">
        <v>163</v>
      </c>
      <c r="AW214" s="2" t="s">
        <v>164</v>
      </c>
      <c r="AX214" s="2" t="s">
        <v>2218</v>
      </c>
      <c r="AZ214" s="3">
        <v>45659.544016203705</v>
      </c>
      <c r="BB214" s="2" t="s">
        <v>2219</v>
      </c>
      <c r="BC214" s="2" t="s">
        <v>696</v>
      </c>
      <c r="BD214" s="2" t="s">
        <v>89</v>
      </c>
      <c r="BE214" s="2" t="s">
        <v>2220</v>
      </c>
      <c r="BF214" s="2" t="s">
        <v>412</v>
      </c>
    </row>
    <row r="215" spans="1:58" x14ac:dyDescent="0.35">
      <c r="A215" s="2">
        <v>2952045</v>
      </c>
      <c r="B215" s="2" t="s">
        <v>668</v>
      </c>
      <c r="C215" s="2">
        <v>2022661</v>
      </c>
      <c r="D215" s="2">
        <v>339146569</v>
      </c>
      <c r="E215" s="2" t="s">
        <v>59</v>
      </c>
      <c r="F215" s="2" t="s">
        <v>668</v>
      </c>
      <c r="G215" s="2" t="s">
        <v>590</v>
      </c>
      <c r="H215" s="2" t="s">
        <v>2221</v>
      </c>
      <c r="I215" s="2">
        <v>339146569</v>
      </c>
      <c r="J215" s="2" t="s">
        <v>387</v>
      </c>
      <c r="K215" s="2">
        <v>14</v>
      </c>
      <c r="L215" s="2" t="s">
        <v>63</v>
      </c>
      <c r="M215" s="2" t="s">
        <v>64</v>
      </c>
      <c r="N215" s="3">
        <v>45657.458333333336</v>
      </c>
      <c r="O215" s="2" t="s">
        <v>672</v>
      </c>
      <c r="Q215" s="2" t="s">
        <v>66</v>
      </c>
      <c r="R215" s="3">
        <v>45658.577291666668</v>
      </c>
      <c r="S215" s="2" t="s">
        <v>2222</v>
      </c>
      <c r="T215" s="2" t="s">
        <v>68</v>
      </c>
      <c r="U215" s="2" t="s">
        <v>1863</v>
      </c>
      <c r="V215" s="2" t="s">
        <v>2223</v>
      </c>
      <c r="W215" s="2" t="s">
        <v>676</v>
      </c>
      <c r="X215" s="2" t="s">
        <v>289</v>
      </c>
      <c r="Y215" s="2" t="s">
        <v>677</v>
      </c>
      <c r="Z215" s="2" t="s">
        <v>1814</v>
      </c>
      <c r="AA215" s="2" t="s">
        <v>1815</v>
      </c>
      <c r="AB215" s="2" t="s">
        <v>176</v>
      </c>
      <c r="AE215" s="3">
        <v>45658.578310185185</v>
      </c>
      <c r="AF215" s="2" t="s">
        <v>680</v>
      </c>
      <c r="AG215" s="2">
        <v>24</v>
      </c>
      <c r="AH215" s="2" t="s">
        <v>78</v>
      </c>
      <c r="AI215" s="2" t="s">
        <v>58</v>
      </c>
      <c r="AJ215" s="2" t="s">
        <v>191</v>
      </c>
      <c r="AK215" s="2" t="s">
        <v>2223</v>
      </c>
      <c r="AL215" s="2" t="s">
        <v>2222</v>
      </c>
      <c r="AM215" s="3">
        <v>45658.578530092593</v>
      </c>
      <c r="AN215" s="2" t="s">
        <v>2223</v>
      </c>
      <c r="AO215" s="2" t="s">
        <v>2222</v>
      </c>
      <c r="AP215" s="2">
        <v>5552118</v>
      </c>
      <c r="AQ215" s="2" t="s">
        <v>81</v>
      </c>
      <c r="AR215" s="3">
        <v>45659.660543981481</v>
      </c>
      <c r="AS215" s="2" t="s">
        <v>82</v>
      </c>
      <c r="AT215" s="3">
        <v>45659.333333333336</v>
      </c>
      <c r="AU215" s="2" t="s">
        <v>104</v>
      </c>
      <c r="AV215" s="2" t="s">
        <v>682</v>
      </c>
      <c r="AW215" s="2" t="s">
        <v>683</v>
      </c>
      <c r="AX215" s="2" t="s">
        <v>2224</v>
      </c>
      <c r="AY215" s="3">
        <v>45659.578310185185</v>
      </c>
      <c r="AZ215" s="3">
        <v>45659.660543981481</v>
      </c>
      <c r="BA215" s="2" t="s">
        <v>685</v>
      </c>
      <c r="BB215" s="2" t="s">
        <v>2225</v>
      </c>
      <c r="BC215" s="2" t="s">
        <v>2226</v>
      </c>
      <c r="BD215" s="2" t="s">
        <v>2227</v>
      </c>
      <c r="BE215" s="2" t="s">
        <v>2228</v>
      </c>
      <c r="BF215" s="2" t="s">
        <v>2091</v>
      </c>
    </row>
    <row r="216" spans="1:58" x14ac:dyDescent="0.35">
      <c r="A216" s="2">
        <v>2952046</v>
      </c>
      <c r="B216" s="2" t="s">
        <v>58</v>
      </c>
      <c r="C216" s="2">
        <v>34749431</v>
      </c>
      <c r="D216" s="2">
        <v>338275636</v>
      </c>
      <c r="E216" s="2" t="s">
        <v>59</v>
      </c>
      <c r="F216" s="2" t="s">
        <v>60</v>
      </c>
      <c r="G216" s="2" t="s">
        <v>900</v>
      </c>
      <c r="H216" s="2" t="s">
        <v>2229</v>
      </c>
      <c r="I216" s="2">
        <v>774416592</v>
      </c>
      <c r="J216" s="2" t="s">
        <v>1862</v>
      </c>
      <c r="K216" s="2">
        <v>12</v>
      </c>
      <c r="L216" s="2" t="s">
        <v>63</v>
      </c>
      <c r="M216" s="2" t="s">
        <v>64</v>
      </c>
      <c r="N216" s="3">
        <v>44835</v>
      </c>
      <c r="O216" s="2" t="s">
        <v>65</v>
      </c>
      <c r="Q216" s="2" t="s">
        <v>66</v>
      </c>
      <c r="R216" s="3">
        <v>45658.57916666667</v>
      </c>
      <c r="S216" s="2" t="s">
        <v>861</v>
      </c>
      <c r="T216" s="2" t="s">
        <v>156</v>
      </c>
      <c r="U216" s="2" t="s">
        <v>69</v>
      </c>
      <c r="V216" s="2" t="s">
        <v>2230</v>
      </c>
      <c r="W216" s="2" t="s">
        <v>71</v>
      </c>
      <c r="X216" s="2" t="s">
        <v>650</v>
      </c>
      <c r="Y216" s="2" t="s">
        <v>2231</v>
      </c>
      <c r="Z216" s="2" t="s">
        <v>200</v>
      </c>
      <c r="AA216" s="2" t="s">
        <v>1947</v>
      </c>
      <c r="AB216" s="2" t="s">
        <v>1947</v>
      </c>
      <c r="AC216" s="2" t="s">
        <v>2232</v>
      </c>
      <c r="AE216" s="3">
        <v>45658.762002314812</v>
      </c>
      <c r="AF216" s="2" t="s">
        <v>77</v>
      </c>
      <c r="AH216" s="2" t="s">
        <v>78</v>
      </c>
      <c r="AI216" s="2" t="s">
        <v>58</v>
      </c>
      <c r="AJ216" s="2" t="s">
        <v>101</v>
      </c>
      <c r="AK216" s="2" t="s">
        <v>2233</v>
      </c>
      <c r="AL216" s="2" t="s">
        <v>442</v>
      </c>
      <c r="AM216" s="3">
        <v>45658.762083333335</v>
      </c>
      <c r="AN216" s="2" t="s">
        <v>2233</v>
      </c>
      <c r="AO216" s="2" t="s">
        <v>442</v>
      </c>
      <c r="AP216" s="2">
        <v>5552486</v>
      </c>
      <c r="AQ216" s="2" t="s">
        <v>81</v>
      </c>
      <c r="AR216" s="3">
        <v>45659.890729166669</v>
      </c>
      <c r="AS216" s="2" t="s">
        <v>82</v>
      </c>
      <c r="AT216" s="3">
        <v>45659.333333333336</v>
      </c>
      <c r="AU216" s="2" t="s">
        <v>104</v>
      </c>
      <c r="AV216" s="2" t="s">
        <v>105</v>
      </c>
      <c r="AW216" s="2" t="s">
        <v>106</v>
      </c>
      <c r="AX216" s="2" t="s">
        <v>107</v>
      </c>
      <c r="AZ216" s="3">
        <v>45659.890729166669</v>
      </c>
      <c r="BB216" s="2" t="s">
        <v>1466</v>
      </c>
      <c r="BC216" s="2" t="s">
        <v>1138</v>
      </c>
      <c r="BD216" s="2" t="s">
        <v>1467</v>
      </c>
      <c r="BE216" s="2" t="s">
        <v>2234</v>
      </c>
      <c r="BF216" s="2" t="s">
        <v>807</v>
      </c>
    </row>
    <row r="217" spans="1:58" x14ac:dyDescent="0.35">
      <c r="A217" s="2">
        <v>2952047</v>
      </c>
      <c r="B217" s="2" t="s">
        <v>720</v>
      </c>
      <c r="C217" s="2">
        <v>34896221</v>
      </c>
      <c r="D217" s="2">
        <v>339531216</v>
      </c>
      <c r="E217" s="2" t="s">
        <v>59</v>
      </c>
      <c r="F217" s="2" t="s">
        <v>60</v>
      </c>
      <c r="G217" s="2" t="s">
        <v>302</v>
      </c>
      <c r="H217" s="2" t="s">
        <v>2235</v>
      </c>
      <c r="I217" s="2">
        <v>785960744</v>
      </c>
      <c r="J217" s="2" t="s">
        <v>2236</v>
      </c>
      <c r="K217" s="2">
        <v>14</v>
      </c>
      <c r="L217" s="2" t="s">
        <v>63</v>
      </c>
      <c r="M217" s="2" t="s">
        <v>64</v>
      </c>
      <c r="N217" s="3">
        <v>43294.336805555555</v>
      </c>
      <c r="O217" s="2" t="s">
        <v>724</v>
      </c>
      <c r="Q217" s="2" t="s">
        <v>66</v>
      </c>
      <c r="R217" s="3">
        <v>45658.579236111109</v>
      </c>
      <c r="S217" s="2" t="s">
        <v>1727</v>
      </c>
      <c r="T217" s="2" t="s">
        <v>156</v>
      </c>
      <c r="U217" s="2" t="s">
        <v>69</v>
      </c>
      <c r="V217" s="2" t="s">
        <v>2237</v>
      </c>
      <c r="W217" s="2" t="s">
        <v>233</v>
      </c>
      <c r="X217" s="2" t="s">
        <v>233</v>
      </c>
      <c r="Y217" s="2" t="s">
        <v>2238</v>
      </c>
      <c r="Z217" s="2" t="s">
        <v>2239</v>
      </c>
      <c r="AA217" s="2" t="s">
        <v>2240</v>
      </c>
      <c r="AB217" s="2" t="s">
        <v>176</v>
      </c>
      <c r="AE217" s="3">
        <v>45658.579236111109</v>
      </c>
      <c r="AF217" s="2" t="s">
        <v>77</v>
      </c>
      <c r="AH217" s="2" t="s">
        <v>78</v>
      </c>
      <c r="AI217" s="2" t="s">
        <v>255</v>
      </c>
      <c r="AJ217" s="2" t="s">
        <v>598</v>
      </c>
      <c r="AK217" s="2" t="s">
        <v>2241</v>
      </c>
      <c r="AL217" s="2" t="s">
        <v>1727</v>
      </c>
      <c r="AM217" s="3">
        <v>45658.579282407409</v>
      </c>
      <c r="AN217" s="2" t="s">
        <v>2241</v>
      </c>
      <c r="AP217" s="2">
        <v>5552120</v>
      </c>
      <c r="AQ217" s="2" t="s">
        <v>81</v>
      </c>
      <c r="AR217" s="3">
        <v>45659.60434027778</v>
      </c>
      <c r="AS217" s="2" t="s">
        <v>82</v>
      </c>
      <c r="AT217" s="3">
        <v>45660.333333333336</v>
      </c>
      <c r="AU217" s="2" t="s">
        <v>104</v>
      </c>
      <c r="AV217" s="2" t="s">
        <v>569</v>
      </c>
      <c r="AW217" s="2" t="s">
        <v>570</v>
      </c>
      <c r="AX217" s="2" t="s">
        <v>1961</v>
      </c>
      <c r="AZ217" s="3">
        <v>45659.60434027778</v>
      </c>
      <c r="BB217" s="2" t="s">
        <v>166</v>
      </c>
      <c r="BC217" s="2" t="s">
        <v>167</v>
      </c>
      <c r="BD217" s="2" t="s">
        <v>168</v>
      </c>
      <c r="BE217" s="2" t="s">
        <v>2242</v>
      </c>
      <c r="BF217" s="2" t="s">
        <v>817</v>
      </c>
    </row>
    <row r="218" spans="1:58" x14ac:dyDescent="0.35">
      <c r="A218" s="2">
        <v>2952048</v>
      </c>
      <c r="B218" s="2" t="s">
        <v>58</v>
      </c>
      <c r="C218" s="2">
        <v>36215221</v>
      </c>
      <c r="D218" s="2">
        <v>338424306</v>
      </c>
      <c r="E218" s="2" t="s">
        <v>59</v>
      </c>
      <c r="F218" s="2" t="s">
        <v>60</v>
      </c>
      <c r="G218" s="2" t="s">
        <v>699</v>
      </c>
      <c r="H218" s="2" t="s">
        <v>152</v>
      </c>
      <c r="I218" s="2">
        <v>778595395</v>
      </c>
      <c r="J218" s="2" t="s">
        <v>2243</v>
      </c>
      <c r="K218" s="2">
        <v>12</v>
      </c>
      <c r="L218" s="2" t="s">
        <v>63</v>
      </c>
      <c r="M218" s="2" t="s">
        <v>64</v>
      </c>
      <c r="N218" s="3">
        <v>43937.5</v>
      </c>
      <c r="O218" s="2" t="s">
        <v>95</v>
      </c>
      <c r="Q218" s="2" t="s">
        <v>66</v>
      </c>
      <c r="R218" s="3">
        <v>45658.579780092594</v>
      </c>
      <c r="S218" s="2" t="s">
        <v>2117</v>
      </c>
      <c r="T218" s="2" t="s">
        <v>68</v>
      </c>
      <c r="U218" s="2" t="s">
        <v>69</v>
      </c>
      <c r="V218" s="2" t="s">
        <v>2244</v>
      </c>
      <c r="W218" s="2" t="s">
        <v>71</v>
      </c>
      <c r="X218" s="2" t="s">
        <v>198</v>
      </c>
      <c r="Y218" s="2" t="s">
        <v>2245</v>
      </c>
      <c r="Z218" s="2" t="s">
        <v>200</v>
      </c>
      <c r="AA218" s="2" t="s">
        <v>2246</v>
      </c>
      <c r="AB218" s="2" t="s">
        <v>2247</v>
      </c>
      <c r="AE218" s="3">
        <v>45658.579791666663</v>
      </c>
      <c r="AF218" s="2" t="s">
        <v>77</v>
      </c>
      <c r="AH218" s="2" t="s">
        <v>78</v>
      </c>
      <c r="AI218" s="2" t="s">
        <v>79</v>
      </c>
      <c r="AJ218" s="2" t="s">
        <v>123</v>
      </c>
      <c r="AK218" s="2" t="s">
        <v>2244</v>
      </c>
      <c r="AL218" s="2" t="s">
        <v>2117</v>
      </c>
      <c r="AM218" s="3">
        <v>45658.579826388886</v>
      </c>
      <c r="AN218" s="2" t="s">
        <v>2244</v>
      </c>
      <c r="AP218" s="2">
        <v>5552125</v>
      </c>
      <c r="AQ218" s="2" t="s">
        <v>81</v>
      </c>
      <c r="AR218" s="3">
        <v>45659.613425925927</v>
      </c>
      <c r="AS218" s="2" t="s">
        <v>82</v>
      </c>
      <c r="AT218" s="3">
        <v>45660.295138888891</v>
      </c>
      <c r="AU218" s="2" t="s">
        <v>104</v>
      </c>
      <c r="AV218" s="2" t="s">
        <v>204</v>
      </c>
      <c r="AW218" s="2" t="s">
        <v>205</v>
      </c>
      <c r="AX218" s="2" t="s">
        <v>2037</v>
      </c>
      <c r="AZ218" s="3">
        <v>45659.613425925927</v>
      </c>
      <c r="BB218" s="2" t="s">
        <v>643</v>
      </c>
      <c r="BC218" s="2" t="s">
        <v>644</v>
      </c>
      <c r="BD218" s="2" t="s">
        <v>299</v>
      </c>
      <c r="BE218" s="2" t="s">
        <v>2248</v>
      </c>
      <c r="BF218" s="2" t="s">
        <v>968</v>
      </c>
    </row>
    <row r="219" spans="1:58" x14ac:dyDescent="0.35">
      <c r="A219" s="2">
        <v>2952049</v>
      </c>
      <c r="B219" s="2" t="s">
        <v>808</v>
      </c>
      <c r="C219" s="2">
        <v>43287341</v>
      </c>
      <c r="D219" s="2">
        <v>339701833</v>
      </c>
      <c r="E219" s="2" t="s">
        <v>59</v>
      </c>
      <c r="F219" s="2" t="s">
        <v>60</v>
      </c>
      <c r="G219" s="2" t="s">
        <v>577</v>
      </c>
      <c r="H219" s="2" t="s">
        <v>2249</v>
      </c>
      <c r="I219" s="2">
        <v>776510799</v>
      </c>
      <c r="J219" s="2" t="s">
        <v>579</v>
      </c>
      <c r="K219" s="2">
        <v>14</v>
      </c>
      <c r="L219" s="2" t="s">
        <v>63</v>
      </c>
      <c r="M219" s="2" t="s">
        <v>64</v>
      </c>
      <c r="N219" s="3">
        <v>45451.541666666664</v>
      </c>
      <c r="O219" s="2" t="s">
        <v>248</v>
      </c>
      <c r="Q219" s="2" t="s">
        <v>66</v>
      </c>
      <c r="R219" s="3">
        <v>45658.580289351848</v>
      </c>
      <c r="S219" s="2" t="s">
        <v>2250</v>
      </c>
      <c r="T219" s="2" t="s">
        <v>68</v>
      </c>
      <c r="U219" s="2" t="s">
        <v>2251</v>
      </c>
      <c r="V219" s="2" t="s">
        <v>2252</v>
      </c>
      <c r="W219" s="2" t="s">
        <v>250</v>
      </c>
      <c r="X219" s="2" t="s">
        <v>250</v>
      </c>
      <c r="Y219" s="2" t="s">
        <v>2253</v>
      </c>
      <c r="Z219" s="2" t="s">
        <v>1814</v>
      </c>
      <c r="AA219" s="2" t="s">
        <v>2254</v>
      </c>
      <c r="AB219" s="2" t="s">
        <v>2255</v>
      </c>
      <c r="AE219" s="3">
        <v>45658.580543981479</v>
      </c>
      <c r="AF219" s="2" t="s">
        <v>77</v>
      </c>
      <c r="AH219" s="2" t="s">
        <v>78</v>
      </c>
      <c r="AI219" s="2" t="s">
        <v>255</v>
      </c>
      <c r="AJ219" s="2" t="s">
        <v>598</v>
      </c>
      <c r="AL219" s="2" t="s">
        <v>2250</v>
      </c>
      <c r="AM219" s="3">
        <v>45658.580717592595</v>
      </c>
      <c r="AO219" s="2" t="s">
        <v>2250</v>
      </c>
      <c r="AP219" s="2">
        <v>5552127</v>
      </c>
      <c r="AQ219" s="2" t="s">
        <v>81</v>
      </c>
      <c r="AR219" s="3">
        <v>45659.475312499999</v>
      </c>
      <c r="AS219" s="2" t="s">
        <v>82</v>
      </c>
      <c r="AT219" s="3">
        <v>45659.333333333336</v>
      </c>
      <c r="AU219" s="2" t="s">
        <v>83</v>
      </c>
      <c r="AV219" s="2" t="s">
        <v>1817</v>
      </c>
      <c r="AW219" s="2" t="s">
        <v>1818</v>
      </c>
      <c r="AX219" s="2" t="s">
        <v>2256</v>
      </c>
      <c r="AZ219" s="3">
        <v>45659.475312499999</v>
      </c>
      <c r="BB219" s="2" t="s">
        <v>1695</v>
      </c>
      <c r="BC219" s="2" t="s">
        <v>936</v>
      </c>
      <c r="BD219" s="2" t="s">
        <v>1696</v>
      </c>
      <c r="BE219" s="2" t="s">
        <v>2257</v>
      </c>
      <c r="BF219" s="2" t="s">
        <v>2258</v>
      </c>
    </row>
    <row r="220" spans="1:58" x14ac:dyDescent="0.35">
      <c r="A220" s="2">
        <v>2952050</v>
      </c>
      <c r="B220" s="2" t="s">
        <v>808</v>
      </c>
      <c r="C220" s="2">
        <v>35511461</v>
      </c>
      <c r="D220" s="2">
        <v>339475307</v>
      </c>
      <c r="E220" s="2" t="s">
        <v>59</v>
      </c>
      <c r="F220" s="2" t="s">
        <v>60</v>
      </c>
      <c r="G220" s="2" t="s">
        <v>2259</v>
      </c>
      <c r="I220" s="2">
        <v>777978029</v>
      </c>
      <c r="J220" s="2" t="s">
        <v>1170</v>
      </c>
      <c r="K220" s="2">
        <v>20</v>
      </c>
      <c r="L220" s="2" t="s">
        <v>357</v>
      </c>
      <c r="M220" s="2" t="s">
        <v>358</v>
      </c>
      <c r="N220" s="3">
        <v>43707.791666666664</v>
      </c>
      <c r="O220" s="2" t="s">
        <v>2260</v>
      </c>
      <c r="Q220" s="2" t="s">
        <v>66</v>
      </c>
      <c r="R220" s="3">
        <v>45658.580393518518</v>
      </c>
      <c r="S220" s="2" t="s">
        <v>333</v>
      </c>
      <c r="T220" s="2" t="s">
        <v>334</v>
      </c>
      <c r="U220" s="2" t="s">
        <v>69</v>
      </c>
      <c r="V220" s="2" t="s">
        <v>2261</v>
      </c>
      <c r="W220" s="2" t="s">
        <v>250</v>
      </c>
      <c r="X220" s="2" t="s">
        <v>743</v>
      </c>
      <c r="Y220" s="2" t="s">
        <v>1912</v>
      </c>
      <c r="Z220" s="2" t="s">
        <v>2262</v>
      </c>
      <c r="AA220" s="2" t="s">
        <v>2263</v>
      </c>
      <c r="AB220" s="2" t="s">
        <v>2263</v>
      </c>
      <c r="AE220" s="3">
        <v>45658.580520833333</v>
      </c>
      <c r="AF220" s="2" t="s">
        <v>543</v>
      </c>
      <c r="AG220" s="2">
        <v>48</v>
      </c>
      <c r="AH220" s="2" t="s">
        <v>78</v>
      </c>
      <c r="AI220" s="2" t="s">
        <v>363</v>
      </c>
      <c r="AJ220" s="2" t="s">
        <v>364</v>
      </c>
      <c r="AK220" s="2" t="s">
        <v>2264</v>
      </c>
      <c r="AL220" s="2" t="s">
        <v>333</v>
      </c>
      <c r="AM220" s="3">
        <v>45658.580543981479</v>
      </c>
      <c r="AO220" s="2" t="s">
        <v>333</v>
      </c>
      <c r="AP220" s="2">
        <v>5552126</v>
      </c>
      <c r="AQ220" s="2" t="s">
        <v>81</v>
      </c>
      <c r="AR220" s="3">
        <v>45659.515439814815</v>
      </c>
      <c r="AS220" s="2" t="s">
        <v>82</v>
      </c>
      <c r="AT220" s="3">
        <v>45659.333333333336</v>
      </c>
      <c r="AU220" s="2" t="s">
        <v>104</v>
      </c>
      <c r="AV220" s="2" t="s">
        <v>258</v>
      </c>
      <c r="AW220" s="2" t="s">
        <v>259</v>
      </c>
      <c r="AX220" s="2" t="s">
        <v>1441</v>
      </c>
      <c r="AY220" s="3">
        <v>45660.580520833333</v>
      </c>
      <c r="AZ220" s="3">
        <v>45659.515439814815</v>
      </c>
      <c r="BA220" s="2" t="s">
        <v>460</v>
      </c>
      <c r="BB220" s="2" t="s">
        <v>2265</v>
      </c>
      <c r="BC220" s="2" t="s">
        <v>2266</v>
      </c>
      <c r="BD220" s="2" t="s">
        <v>2267</v>
      </c>
      <c r="BE220" s="2" t="s">
        <v>2268</v>
      </c>
      <c r="BF220" s="2" t="s">
        <v>1503</v>
      </c>
    </row>
    <row r="221" spans="1:58" x14ac:dyDescent="0.35">
      <c r="A221" s="2">
        <v>2952051</v>
      </c>
      <c r="B221" s="2" t="s">
        <v>244</v>
      </c>
      <c r="C221" s="2">
        <v>37562161</v>
      </c>
      <c r="D221" s="2">
        <v>339686076</v>
      </c>
      <c r="E221" s="2" t="s">
        <v>59</v>
      </c>
      <c r="F221" s="2" t="s">
        <v>60</v>
      </c>
      <c r="G221" s="2" t="s">
        <v>659</v>
      </c>
      <c r="H221" s="2" t="s">
        <v>2269</v>
      </c>
      <c r="I221" s="2">
        <v>778044574</v>
      </c>
      <c r="J221" s="2" t="s">
        <v>2270</v>
      </c>
      <c r="K221" s="2">
        <v>16</v>
      </c>
      <c r="L221" s="2" t="s">
        <v>63</v>
      </c>
      <c r="M221" s="2" t="s">
        <v>64</v>
      </c>
      <c r="N221" s="3">
        <v>44677.629178240742</v>
      </c>
      <c r="O221" s="2" t="s">
        <v>509</v>
      </c>
      <c r="Q221" s="2" t="s">
        <v>66</v>
      </c>
      <c r="R221" s="3">
        <v>45658.581284722219</v>
      </c>
      <c r="S221" s="2" t="s">
        <v>1250</v>
      </c>
      <c r="T221" s="2" t="s">
        <v>156</v>
      </c>
      <c r="U221" s="2" t="s">
        <v>69</v>
      </c>
      <c r="V221" s="2" t="s">
        <v>2271</v>
      </c>
      <c r="W221" s="2" t="s">
        <v>605</v>
      </c>
      <c r="X221" s="2" t="s">
        <v>605</v>
      </c>
      <c r="Y221" s="2" t="s">
        <v>1966</v>
      </c>
      <c r="Z221" s="2" t="s">
        <v>1967</v>
      </c>
      <c r="AA221" s="2" t="s">
        <v>2272</v>
      </c>
      <c r="AB221" s="2" t="s">
        <v>2272</v>
      </c>
      <c r="AE221" s="3">
        <v>45658.581296296295</v>
      </c>
      <c r="AF221" s="2" t="s">
        <v>77</v>
      </c>
      <c r="AH221" s="2" t="s">
        <v>78</v>
      </c>
      <c r="AI221" s="2" t="s">
        <v>255</v>
      </c>
      <c r="AJ221" s="2" t="s">
        <v>276</v>
      </c>
      <c r="AK221" s="2" t="s">
        <v>2273</v>
      </c>
      <c r="AL221" s="2" t="s">
        <v>1250</v>
      </c>
      <c r="AM221" s="3">
        <v>45658.581331018519</v>
      </c>
      <c r="AN221" s="2" t="s">
        <v>2273</v>
      </c>
      <c r="AP221" s="2">
        <v>5552128</v>
      </c>
      <c r="AQ221" s="2" t="s">
        <v>81</v>
      </c>
      <c r="AR221" s="3">
        <v>45659.834039351852</v>
      </c>
      <c r="AS221" s="2" t="s">
        <v>82</v>
      </c>
      <c r="AT221" s="3">
        <v>45660.333333333336</v>
      </c>
      <c r="AU221" s="2" t="s">
        <v>104</v>
      </c>
      <c r="AV221" s="2" t="s">
        <v>611</v>
      </c>
      <c r="AW221" s="2" t="s">
        <v>612</v>
      </c>
      <c r="AX221" s="2" t="s">
        <v>613</v>
      </c>
      <c r="AZ221" s="3">
        <v>45659.834039351852</v>
      </c>
      <c r="BB221" s="2" t="s">
        <v>2274</v>
      </c>
      <c r="BC221" s="2" t="s">
        <v>2275</v>
      </c>
      <c r="BD221" s="2" t="s">
        <v>2276</v>
      </c>
      <c r="BE221" s="2" t="s">
        <v>2277</v>
      </c>
      <c r="BF221" s="2" t="s">
        <v>301</v>
      </c>
    </row>
    <row r="222" spans="1:58" x14ac:dyDescent="0.35">
      <c r="A222" s="2">
        <v>2952052</v>
      </c>
      <c r="B222" s="2" t="s">
        <v>58</v>
      </c>
      <c r="C222" s="2">
        <v>44804141</v>
      </c>
      <c r="D222" s="2">
        <v>338518183</v>
      </c>
      <c r="E222" s="2" t="s">
        <v>59</v>
      </c>
      <c r="F222" s="2" t="s">
        <v>60</v>
      </c>
      <c r="G222" s="2" t="s">
        <v>2278</v>
      </c>
      <c r="H222" s="2" t="s">
        <v>196</v>
      </c>
      <c r="I222" s="2">
        <v>338518183</v>
      </c>
      <c r="J222" s="2" t="s">
        <v>2279</v>
      </c>
      <c r="K222" s="2">
        <v>13</v>
      </c>
      <c r="L222" s="2" t="s">
        <v>305</v>
      </c>
      <c r="M222" s="2" t="s">
        <v>64</v>
      </c>
      <c r="N222" s="3">
        <v>45634.494328703702</v>
      </c>
      <c r="O222" s="2" t="s">
        <v>65</v>
      </c>
      <c r="Q222" s="2" t="s">
        <v>66</v>
      </c>
      <c r="R222" s="3">
        <v>45658.582974537036</v>
      </c>
      <c r="S222" s="2" t="s">
        <v>2280</v>
      </c>
      <c r="T222" s="2" t="s">
        <v>156</v>
      </c>
      <c r="U222" s="2" t="s">
        <v>69</v>
      </c>
      <c r="V222" s="2" t="s">
        <v>2281</v>
      </c>
      <c r="W222" s="2" t="s">
        <v>400</v>
      </c>
      <c r="X222" s="2" t="s">
        <v>401</v>
      </c>
      <c r="Y222" s="2" t="s">
        <v>2282</v>
      </c>
      <c r="Z222" s="2" t="s">
        <v>513</v>
      </c>
      <c r="AA222" s="2" t="s">
        <v>2283</v>
      </c>
      <c r="AB222" s="2" t="s">
        <v>176</v>
      </c>
      <c r="AE222" s="3">
        <v>45658.582986111112</v>
      </c>
      <c r="AF222" s="2" t="s">
        <v>77</v>
      </c>
      <c r="AH222" s="2" t="s">
        <v>78</v>
      </c>
      <c r="AI222" s="2" t="s">
        <v>79</v>
      </c>
      <c r="AJ222" s="2" t="s">
        <v>123</v>
      </c>
      <c r="AK222" s="2" t="s">
        <v>2284</v>
      </c>
      <c r="AL222" s="2" t="s">
        <v>2280</v>
      </c>
      <c r="AM222" s="3">
        <v>45658.583009259259</v>
      </c>
      <c r="AN222" s="2" t="s">
        <v>2284</v>
      </c>
      <c r="AP222" s="2">
        <v>5552129</v>
      </c>
      <c r="AQ222" s="2" t="s">
        <v>81</v>
      </c>
      <c r="AR222" s="3">
        <v>45658.75476851852</v>
      </c>
      <c r="AS222" s="2" t="s">
        <v>82</v>
      </c>
      <c r="AT222" s="3">
        <v>45660.333333333336</v>
      </c>
      <c r="AU222" s="2" t="s">
        <v>104</v>
      </c>
      <c r="AV222" s="2" t="s">
        <v>955</v>
      </c>
      <c r="AW222" s="2" t="s">
        <v>956</v>
      </c>
      <c r="AX222" s="2" t="s">
        <v>2285</v>
      </c>
      <c r="AZ222" s="3">
        <v>45658.75476851852</v>
      </c>
      <c r="BB222" s="2" t="s">
        <v>408</v>
      </c>
      <c r="BC222" s="2" t="s">
        <v>409</v>
      </c>
      <c r="BD222" s="2" t="s">
        <v>410</v>
      </c>
      <c r="BE222" s="2" t="s">
        <v>411</v>
      </c>
      <c r="BF222" s="2" t="s">
        <v>412</v>
      </c>
    </row>
    <row r="223" spans="1:58" x14ac:dyDescent="0.35">
      <c r="A223" s="2">
        <v>2952053</v>
      </c>
      <c r="B223" s="2" t="s">
        <v>58</v>
      </c>
      <c r="C223" s="2">
        <v>40676451</v>
      </c>
      <c r="D223" s="2">
        <v>338709318</v>
      </c>
      <c r="E223" s="2" t="s">
        <v>59</v>
      </c>
      <c r="F223" s="2" t="s">
        <v>60</v>
      </c>
      <c r="G223" s="2" t="s">
        <v>1022</v>
      </c>
      <c r="H223" s="2" t="s">
        <v>1341</v>
      </c>
      <c r="I223" s="2">
        <v>781105694</v>
      </c>
      <c r="J223" s="2" t="s">
        <v>1793</v>
      </c>
      <c r="K223" s="2">
        <v>13</v>
      </c>
      <c r="L223" s="2" t="s">
        <v>305</v>
      </c>
      <c r="M223" s="2" t="s">
        <v>64</v>
      </c>
      <c r="N223" s="3">
        <v>45019.529016203705</v>
      </c>
      <c r="O223" s="2" t="s">
        <v>65</v>
      </c>
      <c r="Q223" s="2" t="s">
        <v>66</v>
      </c>
      <c r="R223" s="3">
        <v>45658.583587962959</v>
      </c>
      <c r="S223" s="2" t="s">
        <v>1036</v>
      </c>
      <c r="T223" s="2" t="s">
        <v>703</v>
      </c>
      <c r="U223" s="2" t="s">
        <v>215</v>
      </c>
      <c r="V223" s="2" t="s">
        <v>2286</v>
      </c>
      <c r="W223" s="2" t="s">
        <v>136</v>
      </c>
      <c r="X223" s="2" t="s">
        <v>137</v>
      </c>
      <c r="Y223" s="2" t="s">
        <v>2287</v>
      </c>
      <c r="Z223" s="2" t="s">
        <v>2288</v>
      </c>
      <c r="AA223" s="2" t="s">
        <v>2289</v>
      </c>
      <c r="AB223" s="2" t="s">
        <v>2288</v>
      </c>
      <c r="AE223" s="3">
        <v>45658.583599537036</v>
      </c>
      <c r="AF223" s="2" t="s">
        <v>77</v>
      </c>
      <c r="AH223" s="2" t="s">
        <v>78</v>
      </c>
      <c r="AI223" s="2" t="s">
        <v>79</v>
      </c>
      <c r="AJ223" s="2" t="s">
        <v>191</v>
      </c>
      <c r="AK223" s="2" t="s">
        <v>641</v>
      </c>
      <c r="AL223" s="2" t="s">
        <v>1036</v>
      </c>
      <c r="AM223" s="3">
        <v>45658.583634259259</v>
      </c>
      <c r="AN223" s="2" t="s">
        <v>641</v>
      </c>
      <c r="AP223" s="2">
        <v>5552130</v>
      </c>
      <c r="AQ223" s="2" t="s">
        <v>81</v>
      </c>
      <c r="AR223" s="3">
        <v>45659.850347222222</v>
      </c>
      <c r="AS223" s="2" t="s">
        <v>82</v>
      </c>
      <c r="AT223" s="3">
        <v>45660.333333333336</v>
      </c>
      <c r="AU223" s="2" t="s">
        <v>104</v>
      </c>
      <c r="AV223" s="2" t="s">
        <v>163</v>
      </c>
      <c r="AW223" s="2" t="s">
        <v>164</v>
      </c>
      <c r="AX223" s="2" t="s">
        <v>1834</v>
      </c>
      <c r="AZ223" s="3">
        <v>45659.850347222222</v>
      </c>
      <c r="BB223" s="2" t="s">
        <v>2290</v>
      </c>
      <c r="BC223" s="2" t="s">
        <v>2291</v>
      </c>
      <c r="BD223" s="2" t="s">
        <v>2292</v>
      </c>
      <c r="BE223" s="2" t="s">
        <v>1376</v>
      </c>
      <c r="BF223" s="2" t="s">
        <v>522</v>
      </c>
    </row>
    <row r="224" spans="1:58" x14ac:dyDescent="0.35">
      <c r="A224" s="2">
        <v>2952054</v>
      </c>
      <c r="B224" s="2" t="s">
        <v>58</v>
      </c>
      <c r="C224" s="2">
        <v>44893301</v>
      </c>
      <c r="D224" s="2">
        <v>338452698</v>
      </c>
      <c r="E224" s="2" t="s">
        <v>59</v>
      </c>
      <c r="F224" s="2" t="s">
        <v>60</v>
      </c>
      <c r="G224" s="2" t="s">
        <v>2293</v>
      </c>
      <c r="H224" s="2" t="s">
        <v>2294</v>
      </c>
      <c r="I224" s="2">
        <v>785431377</v>
      </c>
      <c r="J224" s="2" t="s">
        <v>2295</v>
      </c>
      <c r="K224" s="2">
        <v>12</v>
      </c>
      <c r="L224" s="2" t="s">
        <v>63</v>
      </c>
      <c r="M224" s="2" t="s">
        <v>64</v>
      </c>
      <c r="N224" s="3">
        <v>45640.567511574074</v>
      </c>
      <c r="O224" s="2" t="s">
        <v>65</v>
      </c>
      <c r="Q224" s="2" t="s">
        <v>66</v>
      </c>
      <c r="R224" s="3">
        <v>45658.583993055552</v>
      </c>
      <c r="S224" s="2" t="s">
        <v>1771</v>
      </c>
      <c r="T224" s="2" t="s">
        <v>68</v>
      </c>
      <c r="U224" s="2" t="s">
        <v>674</v>
      </c>
      <c r="V224" s="2" t="s">
        <v>2296</v>
      </c>
      <c r="W224" s="2" t="s">
        <v>71</v>
      </c>
      <c r="X224" s="2" t="s">
        <v>198</v>
      </c>
      <c r="Y224" s="2" t="s">
        <v>2297</v>
      </c>
      <c r="Z224" s="2" t="s">
        <v>1565</v>
      </c>
      <c r="AA224" s="2" t="s">
        <v>2298</v>
      </c>
      <c r="AB224" s="2" t="s">
        <v>176</v>
      </c>
      <c r="AE224" s="3">
        <v>45658.584004629629</v>
      </c>
      <c r="AF224" s="2" t="s">
        <v>77</v>
      </c>
      <c r="AH224" s="2" t="s">
        <v>142</v>
      </c>
      <c r="AI224" s="2" t="s">
        <v>58</v>
      </c>
      <c r="AJ224" s="2" t="s">
        <v>144</v>
      </c>
      <c r="AK224" s="2" t="s">
        <v>2299</v>
      </c>
      <c r="AL224" s="2" t="s">
        <v>1771</v>
      </c>
      <c r="AM224" s="3">
        <v>45658.584039351852</v>
      </c>
      <c r="AN224" s="2" t="s">
        <v>2299</v>
      </c>
      <c r="AP224" s="2">
        <v>5552131</v>
      </c>
      <c r="AQ224" s="2" t="s">
        <v>81</v>
      </c>
      <c r="AR224" s="3">
        <v>45659.662372685183</v>
      </c>
      <c r="AS224" s="2" t="s">
        <v>82</v>
      </c>
      <c r="AT224" s="3">
        <v>45659.333333333336</v>
      </c>
      <c r="AU224" s="2" t="s">
        <v>104</v>
      </c>
      <c r="AV224" s="2" t="s">
        <v>204</v>
      </c>
      <c r="AW224" s="2" t="s">
        <v>205</v>
      </c>
      <c r="AX224" s="2" t="s">
        <v>2300</v>
      </c>
      <c r="AZ224" s="3">
        <v>45659.662372685183</v>
      </c>
      <c r="BB224" s="2" t="s">
        <v>439</v>
      </c>
      <c r="BC224" s="2" t="s">
        <v>440</v>
      </c>
      <c r="BD224" s="2" t="s">
        <v>263</v>
      </c>
      <c r="BF224" s="2" t="s">
        <v>968</v>
      </c>
    </row>
    <row r="225" spans="1:58" x14ac:dyDescent="0.35">
      <c r="A225" s="2">
        <v>2952055</v>
      </c>
      <c r="B225" s="2" t="s">
        <v>58</v>
      </c>
      <c r="C225" s="2">
        <v>40958271</v>
      </c>
      <c r="D225" s="2">
        <v>338671764</v>
      </c>
      <c r="E225" s="2" t="s">
        <v>59</v>
      </c>
      <c r="F225" s="2" t="s">
        <v>60</v>
      </c>
      <c r="G225" s="2" t="s">
        <v>2301</v>
      </c>
      <c r="H225" s="2" t="s">
        <v>2302</v>
      </c>
      <c r="I225" s="2">
        <v>775707991</v>
      </c>
      <c r="J225" s="2" t="s">
        <v>2303</v>
      </c>
      <c r="K225" s="2">
        <v>12</v>
      </c>
      <c r="L225" s="2" t="s">
        <v>63</v>
      </c>
      <c r="M225" s="2" t="s">
        <v>64</v>
      </c>
      <c r="N225" s="3">
        <v>45068.731354166666</v>
      </c>
      <c r="O225" s="2" t="s">
        <v>187</v>
      </c>
      <c r="Q225" s="2" t="s">
        <v>66</v>
      </c>
      <c r="R225" s="3">
        <v>45658.584490740737</v>
      </c>
      <c r="S225" s="2" t="s">
        <v>2013</v>
      </c>
      <c r="T225" s="2" t="s">
        <v>156</v>
      </c>
      <c r="U225" s="2" t="s">
        <v>69</v>
      </c>
      <c r="V225" s="2" t="s">
        <v>2304</v>
      </c>
      <c r="W225" s="2" t="s">
        <v>71</v>
      </c>
      <c r="X225" s="2" t="s">
        <v>650</v>
      </c>
      <c r="Y225" s="2" t="s">
        <v>2305</v>
      </c>
      <c r="Z225" s="2" t="s">
        <v>200</v>
      </c>
      <c r="AA225" s="2" t="s">
        <v>1774</v>
      </c>
      <c r="AB225" s="2" t="s">
        <v>2306</v>
      </c>
      <c r="AE225" s="3">
        <v>45658.584502314814</v>
      </c>
      <c r="AF225" s="2" t="s">
        <v>77</v>
      </c>
      <c r="AH225" s="2" t="s">
        <v>142</v>
      </c>
      <c r="AI225" s="2" t="s">
        <v>79</v>
      </c>
      <c r="AJ225" s="2" t="s">
        <v>191</v>
      </c>
      <c r="AK225" s="2" t="s">
        <v>2307</v>
      </c>
      <c r="AL225" s="2" t="s">
        <v>2013</v>
      </c>
      <c r="AM225" s="3">
        <v>45658.58452546296</v>
      </c>
      <c r="AN225" s="2" t="s">
        <v>2307</v>
      </c>
      <c r="AP225" s="2">
        <v>5552132</v>
      </c>
      <c r="AQ225" s="2" t="s">
        <v>81</v>
      </c>
      <c r="AR225" s="3">
        <v>45658.746782407405</v>
      </c>
      <c r="AS225" s="2" t="s">
        <v>82</v>
      </c>
      <c r="AT225" s="3">
        <v>45660.333333333336</v>
      </c>
      <c r="AU225" s="2" t="s">
        <v>104</v>
      </c>
      <c r="AV225" s="2" t="s">
        <v>655</v>
      </c>
      <c r="AW225" s="2" t="s">
        <v>656</v>
      </c>
      <c r="AX225" s="2" t="s">
        <v>2308</v>
      </c>
      <c r="AZ225" s="3">
        <v>45658.746782407405</v>
      </c>
      <c r="BB225" s="2" t="s">
        <v>643</v>
      </c>
      <c r="BC225" s="2" t="s">
        <v>644</v>
      </c>
      <c r="BD225" s="2" t="s">
        <v>299</v>
      </c>
      <c r="BE225" s="2" t="s">
        <v>300</v>
      </c>
      <c r="BF225" s="2" t="s">
        <v>442</v>
      </c>
    </row>
    <row r="226" spans="1:58" x14ac:dyDescent="0.35">
      <c r="A226" s="2">
        <v>2952056</v>
      </c>
      <c r="B226" s="2" t="s">
        <v>58</v>
      </c>
      <c r="C226" s="2">
        <v>39501461</v>
      </c>
      <c r="D226" s="2">
        <v>338200757</v>
      </c>
      <c r="E226" s="2" t="s">
        <v>59</v>
      </c>
      <c r="F226" s="2" t="s">
        <v>60</v>
      </c>
      <c r="G226" s="2" t="s">
        <v>2309</v>
      </c>
      <c r="H226" s="2" t="s">
        <v>2310</v>
      </c>
      <c r="I226" s="2">
        <v>784219886</v>
      </c>
      <c r="J226" s="2" t="s">
        <v>2311</v>
      </c>
      <c r="K226" s="2">
        <v>12</v>
      </c>
      <c r="L226" s="2" t="s">
        <v>63</v>
      </c>
      <c r="M226" s="2" t="s">
        <v>64</v>
      </c>
      <c r="N226" s="3">
        <v>44897.620138888888</v>
      </c>
      <c r="O226" s="2" t="s">
        <v>187</v>
      </c>
      <c r="Q226" s="2" t="s">
        <v>66</v>
      </c>
      <c r="R226" s="3">
        <v>45658.584988425922</v>
      </c>
      <c r="S226" s="2" t="s">
        <v>2312</v>
      </c>
      <c r="T226" s="2" t="s">
        <v>68</v>
      </c>
      <c r="U226" s="2" t="s">
        <v>470</v>
      </c>
      <c r="V226" s="2" t="s">
        <v>2313</v>
      </c>
      <c r="W226" s="2" t="s">
        <v>71</v>
      </c>
      <c r="X226" s="2" t="s">
        <v>198</v>
      </c>
      <c r="Y226" s="2" t="s">
        <v>2314</v>
      </c>
      <c r="Z226" s="2" t="s">
        <v>1603</v>
      </c>
      <c r="AA226" s="2" t="s">
        <v>1603</v>
      </c>
      <c r="AB226" s="2" t="s">
        <v>1603</v>
      </c>
      <c r="AE226" s="3">
        <v>45658.584999999999</v>
      </c>
      <c r="AF226" s="2" t="s">
        <v>77</v>
      </c>
      <c r="AH226" s="2" t="s">
        <v>142</v>
      </c>
      <c r="AI226" s="2" t="s">
        <v>79</v>
      </c>
      <c r="AJ226" s="2" t="s">
        <v>191</v>
      </c>
      <c r="AK226" s="2" t="s">
        <v>2315</v>
      </c>
      <c r="AL226" s="2" t="s">
        <v>2312</v>
      </c>
      <c r="AM226" s="3">
        <v>45658.585034722222</v>
      </c>
      <c r="AN226" s="2" t="s">
        <v>2315</v>
      </c>
      <c r="AP226" s="2">
        <v>5552133</v>
      </c>
      <c r="AQ226" s="2" t="s">
        <v>81</v>
      </c>
      <c r="AR226" s="3">
        <v>45659.612037037034</v>
      </c>
      <c r="AS226" s="2" t="s">
        <v>82</v>
      </c>
      <c r="AT226" s="3">
        <v>45660.3125</v>
      </c>
      <c r="AU226" s="2" t="s">
        <v>104</v>
      </c>
      <c r="AV226" s="2" t="s">
        <v>204</v>
      </c>
      <c r="AW226" s="2" t="s">
        <v>205</v>
      </c>
      <c r="AX226" s="2" t="s">
        <v>2037</v>
      </c>
      <c r="AZ226" s="3">
        <v>45659.612037037034</v>
      </c>
      <c r="BB226" s="2" t="s">
        <v>850</v>
      </c>
      <c r="BC226" s="2" t="s">
        <v>88</v>
      </c>
      <c r="BD226" s="2" t="s">
        <v>89</v>
      </c>
      <c r="BE226" s="2" t="s">
        <v>2316</v>
      </c>
      <c r="BF226" s="2" t="s">
        <v>2317</v>
      </c>
    </row>
    <row r="227" spans="1:58" x14ac:dyDescent="0.35">
      <c r="A227" s="2">
        <v>2952057</v>
      </c>
      <c r="B227" s="2" t="s">
        <v>58</v>
      </c>
      <c r="C227" s="2">
        <v>39753331</v>
      </c>
      <c r="D227" s="2">
        <v>338425936</v>
      </c>
      <c r="E227" s="2" t="s">
        <v>59</v>
      </c>
      <c r="F227" s="2" t="s">
        <v>60</v>
      </c>
      <c r="G227" s="2" t="s">
        <v>1111</v>
      </c>
      <c r="H227" s="2" t="s">
        <v>2318</v>
      </c>
      <c r="I227" s="2">
        <v>773714179</v>
      </c>
      <c r="J227" s="2" t="s">
        <v>1569</v>
      </c>
      <c r="K227" s="2">
        <v>12</v>
      </c>
      <c r="L227" s="2" t="s">
        <v>63</v>
      </c>
      <c r="M227" s="2" t="s">
        <v>64</v>
      </c>
      <c r="N227" s="3">
        <v>44958</v>
      </c>
      <c r="O227" s="2" t="s">
        <v>187</v>
      </c>
      <c r="Q227" s="2" t="s">
        <v>66</v>
      </c>
      <c r="R227" s="3">
        <v>45658.585682870369</v>
      </c>
      <c r="S227" s="2" t="s">
        <v>593</v>
      </c>
      <c r="T227" s="2" t="s">
        <v>156</v>
      </c>
      <c r="U227" s="2" t="s">
        <v>69</v>
      </c>
      <c r="V227" s="2" t="s">
        <v>2319</v>
      </c>
      <c r="W227" s="2" t="s">
        <v>71</v>
      </c>
      <c r="X227" s="2" t="s">
        <v>431</v>
      </c>
      <c r="Y227" s="2" t="s">
        <v>1066</v>
      </c>
      <c r="Z227" s="2" t="s">
        <v>1067</v>
      </c>
      <c r="AA227" s="2" t="s">
        <v>2320</v>
      </c>
      <c r="AB227" s="2" t="s">
        <v>176</v>
      </c>
      <c r="AE227" s="3">
        <v>45658.585694444446</v>
      </c>
      <c r="AF227" s="2" t="s">
        <v>77</v>
      </c>
      <c r="AH227" s="2" t="s">
        <v>78</v>
      </c>
      <c r="AI227" s="2" t="s">
        <v>79</v>
      </c>
      <c r="AJ227" s="2" t="s">
        <v>123</v>
      </c>
      <c r="AK227" s="2" t="s">
        <v>2319</v>
      </c>
      <c r="AL227" s="2" t="s">
        <v>593</v>
      </c>
      <c r="AM227" s="3">
        <v>45658.585729166669</v>
      </c>
      <c r="AN227" s="2" t="s">
        <v>2319</v>
      </c>
      <c r="AP227" s="2">
        <v>5552137</v>
      </c>
      <c r="AQ227" s="2" t="s">
        <v>81</v>
      </c>
      <c r="AR227" s="3">
        <v>45660.740347222221</v>
      </c>
      <c r="AS227" s="2" t="s">
        <v>82</v>
      </c>
      <c r="AT227" s="3">
        <v>45660.357638888891</v>
      </c>
      <c r="AU227" s="2" t="s">
        <v>104</v>
      </c>
      <c r="AV227" s="2" t="s">
        <v>436</v>
      </c>
      <c r="AW227" s="2" t="s">
        <v>437</v>
      </c>
      <c r="AX227" s="2" t="s">
        <v>438</v>
      </c>
      <c r="AZ227" s="3">
        <v>45660.740347222221</v>
      </c>
      <c r="BB227" s="2" t="s">
        <v>887</v>
      </c>
      <c r="BC227" s="2" t="s">
        <v>888</v>
      </c>
      <c r="BD227" s="2" t="s">
        <v>889</v>
      </c>
      <c r="BE227" s="2" t="s">
        <v>2321</v>
      </c>
      <c r="BF227" s="2" t="s">
        <v>1034</v>
      </c>
    </row>
    <row r="228" spans="1:58" x14ac:dyDescent="0.35">
      <c r="A228" s="2">
        <v>2952058</v>
      </c>
      <c r="B228" s="2" t="s">
        <v>58</v>
      </c>
      <c r="C228" s="2">
        <v>37232431</v>
      </c>
      <c r="D228" s="2">
        <v>338343134</v>
      </c>
      <c r="E228" s="2" t="s">
        <v>59</v>
      </c>
      <c r="F228" s="2" t="s">
        <v>60</v>
      </c>
      <c r="G228" s="2" t="s">
        <v>183</v>
      </c>
      <c r="H228" s="2" t="s">
        <v>2322</v>
      </c>
      <c r="I228" s="2">
        <v>772166987</v>
      </c>
      <c r="J228" s="2" t="s">
        <v>186</v>
      </c>
      <c r="K228" s="2">
        <v>13</v>
      </c>
      <c r="L228" s="2" t="s">
        <v>63</v>
      </c>
      <c r="M228" s="2" t="s">
        <v>64</v>
      </c>
      <c r="N228" s="3">
        <v>45015.541377314818</v>
      </c>
      <c r="O228" s="2" t="s">
        <v>187</v>
      </c>
      <c r="Q228" s="2" t="s">
        <v>66</v>
      </c>
      <c r="R228" s="3">
        <v>45658.586493055554</v>
      </c>
      <c r="S228" s="2" t="s">
        <v>1727</v>
      </c>
      <c r="T228" s="2" t="s">
        <v>156</v>
      </c>
      <c r="U228" s="2" t="s">
        <v>69</v>
      </c>
      <c r="V228" s="2" t="s">
        <v>2323</v>
      </c>
      <c r="W228" s="2" t="s">
        <v>400</v>
      </c>
      <c r="X228" s="2" t="s">
        <v>419</v>
      </c>
      <c r="Y228" s="2" t="s">
        <v>2324</v>
      </c>
      <c r="Z228" s="2" t="s">
        <v>421</v>
      </c>
      <c r="AA228" s="2" t="s">
        <v>2325</v>
      </c>
      <c r="AB228" s="2" t="s">
        <v>2326</v>
      </c>
      <c r="AE228" s="3">
        <v>45658.586504629631</v>
      </c>
      <c r="AF228" s="2" t="s">
        <v>77</v>
      </c>
      <c r="AH228" s="2" t="s">
        <v>78</v>
      </c>
      <c r="AI228" s="2" t="s">
        <v>79</v>
      </c>
      <c r="AJ228" s="2" t="s">
        <v>123</v>
      </c>
      <c r="AK228" s="2" t="s">
        <v>2081</v>
      </c>
      <c r="AL228" s="2" t="s">
        <v>1727</v>
      </c>
      <c r="AM228" s="3">
        <v>45658.586539351854</v>
      </c>
      <c r="AN228" s="2" t="s">
        <v>2081</v>
      </c>
      <c r="AP228" s="2">
        <v>5552138</v>
      </c>
      <c r="AQ228" s="2" t="s">
        <v>81</v>
      </c>
      <c r="AR228" s="3">
        <v>45658.784155092595</v>
      </c>
      <c r="AS228" s="2" t="s">
        <v>82</v>
      </c>
      <c r="AT228" s="3">
        <v>45660.333333333336</v>
      </c>
      <c r="AU228" s="2" t="s">
        <v>104</v>
      </c>
      <c r="AV228" s="2" t="s">
        <v>423</v>
      </c>
      <c r="AW228" s="2" t="s">
        <v>424</v>
      </c>
      <c r="AX228" s="2" t="s">
        <v>874</v>
      </c>
      <c r="AZ228" s="3">
        <v>45658.784155092595</v>
      </c>
      <c r="BB228" s="2" t="s">
        <v>179</v>
      </c>
      <c r="BC228" s="2" t="s">
        <v>180</v>
      </c>
      <c r="BD228" s="2" t="s">
        <v>181</v>
      </c>
      <c r="BE228" s="2" t="s">
        <v>426</v>
      </c>
      <c r="BF228" s="2" t="s">
        <v>243</v>
      </c>
    </row>
    <row r="229" spans="1:58" x14ac:dyDescent="0.35">
      <c r="A229" s="2">
        <v>2952059</v>
      </c>
      <c r="B229" s="2" t="s">
        <v>58</v>
      </c>
      <c r="C229" s="2">
        <v>31977911</v>
      </c>
      <c r="D229" s="2">
        <v>338933347</v>
      </c>
      <c r="E229" s="2" t="s">
        <v>59</v>
      </c>
      <c r="F229" s="2" t="s">
        <v>60</v>
      </c>
      <c r="G229" s="2" t="s">
        <v>1040</v>
      </c>
      <c r="H229" s="2" t="s">
        <v>2327</v>
      </c>
      <c r="I229" s="2">
        <v>775252504</v>
      </c>
      <c r="J229" s="2" t="s">
        <v>1262</v>
      </c>
      <c r="K229" s="2">
        <v>13</v>
      </c>
      <c r="L229" s="2" t="s">
        <v>63</v>
      </c>
      <c r="M229" s="2" t="s">
        <v>64</v>
      </c>
      <c r="N229" s="3">
        <v>45497.041666666664</v>
      </c>
      <c r="O229" s="2" t="s">
        <v>65</v>
      </c>
      <c r="Q229" s="2" t="s">
        <v>66</v>
      </c>
      <c r="R229" s="3">
        <v>45658.586851851855</v>
      </c>
      <c r="S229" s="2" t="s">
        <v>1780</v>
      </c>
      <c r="T229" s="2" t="s">
        <v>68</v>
      </c>
      <c r="U229" s="2" t="s">
        <v>880</v>
      </c>
      <c r="V229" s="2" t="s">
        <v>2328</v>
      </c>
      <c r="W229" s="2" t="s">
        <v>118</v>
      </c>
      <c r="X229" s="2" t="s">
        <v>119</v>
      </c>
      <c r="Y229" s="2" t="s">
        <v>2329</v>
      </c>
      <c r="Z229" s="2" t="s">
        <v>991</v>
      </c>
      <c r="AA229" s="2" t="s">
        <v>2330</v>
      </c>
      <c r="AB229" s="2" t="s">
        <v>2330</v>
      </c>
      <c r="AE229" s="3">
        <v>45658.586863425924</v>
      </c>
      <c r="AF229" s="2" t="s">
        <v>77</v>
      </c>
      <c r="AH229" s="2" t="s">
        <v>78</v>
      </c>
      <c r="AI229" s="2" t="s">
        <v>58</v>
      </c>
      <c r="AJ229" s="2" t="s">
        <v>191</v>
      </c>
      <c r="AK229" s="2" t="s">
        <v>2331</v>
      </c>
      <c r="AL229" s="2" t="s">
        <v>1780</v>
      </c>
      <c r="AM229" s="3">
        <v>45660.485069444447</v>
      </c>
      <c r="AN229" s="2" t="s">
        <v>2332</v>
      </c>
      <c r="AO229" s="2" t="s">
        <v>560</v>
      </c>
      <c r="AP229" s="2">
        <v>5557254</v>
      </c>
      <c r="AQ229" s="2" t="s">
        <v>81</v>
      </c>
      <c r="AR229" s="3">
        <v>45661.536736111113</v>
      </c>
      <c r="AS229" s="2" t="s">
        <v>82</v>
      </c>
      <c r="AT229" s="3">
        <v>45660.5625</v>
      </c>
      <c r="AU229" s="2" t="s">
        <v>104</v>
      </c>
      <c r="AV229" s="2" t="s">
        <v>125</v>
      </c>
      <c r="AW229" s="2" t="s">
        <v>126</v>
      </c>
      <c r="AX229" s="2" t="s">
        <v>127</v>
      </c>
      <c r="AZ229" s="3">
        <v>45661.536736111113</v>
      </c>
      <c r="BB229" s="2" t="s">
        <v>2333</v>
      </c>
      <c r="BC229" s="2" t="s">
        <v>2334</v>
      </c>
      <c r="BD229" s="2" t="s">
        <v>2335</v>
      </c>
      <c r="BE229" s="2" t="s">
        <v>2336</v>
      </c>
      <c r="BF229" s="2" t="s">
        <v>2337</v>
      </c>
    </row>
    <row r="230" spans="1:58" x14ac:dyDescent="0.35">
      <c r="A230" s="2">
        <v>2952060</v>
      </c>
      <c r="B230" s="2" t="s">
        <v>58</v>
      </c>
      <c r="C230" s="2">
        <v>37324801</v>
      </c>
      <c r="D230" s="2">
        <v>338239681</v>
      </c>
      <c r="E230" s="2" t="s">
        <v>59</v>
      </c>
      <c r="F230" s="2" t="s">
        <v>60</v>
      </c>
      <c r="G230" s="2" t="s">
        <v>2338</v>
      </c>
      <c r="H230" s="2" t="s">
        <v>266</v>
      </c>
      <c r="I230" s="2">
        <v>773775800</v>
      </c>
      <c r="J230" s="2" t="s">
        <v>772</v>
      </c>
      <c r="K230" s="2">
        <v>13</v>
      </c>
      <c r="L230" s="2" t="s">
        <v>63</v>
      </c>
      <c r="M230" s="2" t="s">
        <v>64</v>
      </c>
      <c r="N230" s="3">
        <v>44958</v>
      </c>
      <c r="O230" s="2" t="s">
        <v>647</v>
      </c>
      <c r="Q230" s="2" t="s">
        <v>66</v>
      </c>
      <c r="R230" s="3">
        <v>45658.587291666663</v>
      </c>
      <c r="S230" s="2" t="s">
        <v>1036</v>
      </c>
      <c r="T230" s="2" t="s">
        <v>703</v>
      </c>
      <c r="U230" s="2" t="s">
        <v>689</v>
      </c>
      <c r="V230" s="2" t="s">
        <v>2339</v>
      </c>
      <c r="W230" s="2" t="s">
        <v>288</v>
      </c>
      <c r="Y230" s="2" t="s">
        <v>2340</v>
      </c>
      <c r="Z230" s="2" t="s">
        <v>991</v>
      </c>
      <c r="AA230" s="2" t="s">
        <v>2341</v>
      </c>
      <c r="AB230" s="2" t="s">
        <v>993</v>
      </c>
      <c r="AE230" s="3">
        <v>45658.587291666663</v>
      </c>
      <c r="AF230" s="2" t="s">
        <v>77</v>
      </c>
      <c r="AH230" s="2" t="s">
        <v>78</v>
      </c>
      <c r="AI230" s="2" t="s">
        <v>79</v>
      </c>
      <c r="AJ230" s="2" t="s">
        <v>191</v>
      </c>
      <c r="AK230" s="2" t="s">
        <v>2342</v>
      </c>
      <c r="AL230" s="2" t="s">
        <v>1036</v>
      </c>
      <c r="AM230" s="3">
        <v>45658.587326388886</v>
      </c>
      <c r="AN230" s="2" t="s">
        <v>2342</v>
      </c>
      <c r="AP230" s="2">
        <v>5552142</v>
      </c>
      <c r="AQ230" s="2" t="s">
        <v>81</v>
      </c>
      <c r="AR230" s="3">
        <v>45659.61210648148</v>
      </c>
      <c r="AS230" s="2" t="s">
        <v>82</v>
      </c>
      <c r="AT230" s="3">
        <v>45660.333333333336</v>
      </c>
      <c r="AU230" s="2" t="s">
        <v>104</v>
      </c>
      <c r="AV230" s="2" t="s">
        <v>163</v>
      </c>
      <c r="AW230" s="2" t="s">
        <v>164</v>
      </c>
      <c r="AX230" s="2" t="s">
        <v>2343</v>
      </c>
      <c r="AZ230" s="3">
        <v>45659.61209490741</v>
      </c>
      <c r="BB230" s="2" t="s">
        <v>2344</v>
      </c>
      <c r="BC230" s="2" t="s">
        <v>167</v>
      </c>
      <c r="BD230" s="2" t="s">
        <v>2345</v>
      </c>
      <c r="BE230" s="2" t="s">
        <v>2346</v>
      </c>
      <c r="BF230" s="2" t="s">
        <v>147</v>
      </c>
    </row>
    <row r="231" spans="1:58" x14ac:dyDescent="0.35">
      <c r="A231" s="2">
        <v>2952061</v>
      </c>
      <c r="B231" s="2" t="s">
        <v>58</v>
      </c>
      <c r="C231" s="2">
        <v>39478861</v>
      </c>
      <c r="D231" s="2">
        <v>338440433</v>
      </c>
      <c r="E231" s="2" t="s">
        <v>59</v>
      </c>
      <c r="F231" s="2" t="s">
        <v>60</v>
      </c>
      <c r="G231" s="2" t="s">
        <v>2347</v>
      </c>
      <c r="I231" s="2">
        <v>785777749</v>
      </c>
      <c r="J231" s="2" t="s">
        <v>2348</v>
      </c>
      <c r="K231" s="2">
        <v>20</v>
      </c>
      <c r="L231" s="2" t="s">
        <v>357</v>
      </c>
      <c r="M231" s="2" t="s">
        <v>358</v>
      </c>
      <c r="N231" s="3">
        <v>45070.75</v>
      </c>
      <c r="O231" s="2" t="s">
        <v>537</v>
      </c>
      <c r="Q231" s="2" t="s">
        <v>66</v>
      </c>
      <c r="R231" s="3">
        <v>45658.58871527778</v>
      </c>
      <c r="S231" s="2" t="s">
        <v>2199</v>
      </c>
      <c r="T231" s="2" t="s">
        <v>334</v>
      </c>
      <c r="U231" s="2" t="s">
        <v>880</v>
      </c>
      <c r="V231" s="2" t="s">
        <v>2349</v>
      </c>
      <c r="W231" s="2" t="s">
        <v>71</v>
      </c>
      <c r="X231" s="2" t="s">
        <v>198</v>
      </c>
      <c r="Y231" s="2" t="s">
        <v>2350</v>
      </c>
      <c r="Z231" s="2" t="s">
        <v>200</v>
      </c>
      <c r="AA231" s="2" t="s">
        <v>2351</v>
      </c>
      <c r="AB231" s="2" t="s">
        <v>176</v>
      </c>
      <c r="AE231" s="3">
        <v>45658.58898148148</v>
      </c>
      <c r="AF231" s="2" t="s">
        <v>543</v>
      </c>
      <c r="AG231" s="2">
        <v>48</v>
      </c>
      <c r="AH231" s="2" t="s">
        <v>78</v>
      </c>
      <c r="AI231" s="2" t="s">
        <v>363</v>
      </c>
      <c r="AJ231" s="2" t="s">
        <v>364</v>
      </c>
      <c r="AK231" s="2" t="s">
        <v>2352</v>
      </c>
      <c r="AL231" s="2" t="s">
        <v>2199</v>
      </c>
      <c r="AM231" s="3">
        <v>45658.589039351849</v>
      </c>
      <c r="AO231" s="2" t="s">
        <v>2199</v>
      </c>
      <c r="AP231" s="2">
        <v>5552145</v>
      </c>
      <c r="AQ231" s="2" t="s">
        <v>81</v>
      </c>
      <c r="AR231" s="3">
        <v>45659.71361111111</v>
      </c>
      <c r="AS231" s="2" t="s">
        <v>82</v>
      </c>
      <c r="AT231" s="3">
        <v>45659.333333333336</v>
      </c>
      <c r="AU231" s="2" t="s">
        <v>104</v>
      </c>
      <c r="AV231" s="2" t="s">
        <v>204</v>
      </c>
      <c r="AW231" s="2" t="s">
        <v>205</v>
      </c>
      <c r="AX231" s="2" t="s">
        <v>2353</v>
      </c>
      <c r="AY231" s="3">
        <v>45660.58898148148</v>
      </c>
      <c r="AZ231" s="3">
        <v>45659.71361111111</v>
      </c>
      <c r="BA231" s="2" t="s">
        <v>460</v>
      </c>
      <c r="BB231" s="2" t="s">
        <v>87</v>
      </c>
      <c r="BC231" s="2" t="s">
        <v>88</v>
      </c>
      <c r="BD231" s="2" t="s">
        <v>89</v>
      </c>
      <c r="BE231" s="2" t="s">
        <v>2354</v>
      </c>
      <c r="BF231" s="2" t="s">
        <v>1998</v>
      </c>
    </row>
    <row r="232" spans="1:58" x14ac:dyDescent="0.35">
      <c r="A232" s="2">
        <v>2952062</v>
      </c>
      <c r="B232" s="2" t="s">
        <v>720</v>
      </c>
      <c r="C232" s="2">
        <v>36027731</v>
      </c>
      <c r="D232" s="2">
        <v>339612878</v>
      </c>
      <c r="E232" s="2" t="s">
        <v>59</v>
      </c>
      <c r="F232" s="2" t="s">
        <v>60</v>
      </c>
      <c r="G232" s="2" t="s">
        <v>1385</v>
      </c>
      <c r="H232" s="2" t="s">
        <v>2355</v>
      </c>
      <c r="I232" s="2">
        <v>773651268</v>
      </c>
      <c r="J232" s="2" t="s">
        <v>1793</v>
      </c>
      <c r="K232" s="2">
        <v>16</v>
      </c>
      <c r="L232" s="2" t="s">
        <v>63</v>
      </c>
      <c r="M232" s="2" t="s">
        <v>64</v>
      </c>
      <c r="N232" s="3">
        <v>43858</v>
      </c>
      <c r="O232" s="2" t="s">
        <v>724</v>
      </c>
      <c r="Q232" s="2" t="s">
        <v>66</v>
      </c>
      <c r="R232" s="3">
        <v>45658.588958333334</v>
      </c>
      <c r="S232" s="2" t="s">
        <v>942</v>
      </c>
      <c r="T232" s="2" t="s">
        <v>703</v>
      </c>
      <c r="U232" s="2" t="s">
        <v>481</v>
      </c>
      <c r="V232" s="2" t="s">
        <v>2356</v>
      </c>
      <c r="W232" s="2" t="s">
        <v>497</v>
      </c>
      <c r="X232" s="2" t="s">
        <v>497</v>
      </c>
      <c r="Y232" s="2" t="s">
        <v>2357</v>
      </c>
      <c r="Z232" s="2" t="s">
        <v>499</v>
      </c>
      <c r="AA232" s="2" t="s">
        <v>421</v>
      </c>
      <c r="AB232" s="2" t="s">
        <v>176</v>
      </c>
      <c r="AE232" s="3">
        <v>45658.58898148148</v>
      </c>
      <c r="AF232" s="2" t="s">
        <v>77</v>
      </c>
      <c r="AH232" s="2" t="s">
        <v>78</v>
      </c>
      <c r="AI232" s="2" t="s">
        <v>255</v>
      </c>
      <c r="AJ232" s="2" t="s">
        <v>276</v>
      </c>
      <c r="AK232" s="2" t="s">
        <v>946</v>
      </c>
      <c r="AL232" s="2" t="s">
        <v>942</v>
      </c>
      <c r="AM232" s="3">
        <v>45658.58902777778</v>
      </c>
      <c r="AN232" s="2" t="s">
        <v>946</v>
      </c>
      <c r="AP232" s="2">
        <v>5552144</v>
      </c>
      <c r="AQ232" s="2" t="s">
        <v>81</v>
      </c>
      <c r="AR232" s="3">
        <v>45659.613356481481</v>
      </c>
      <c r="AS232" s="2" t="s">
        <v>82</v>
      </c>
      <c r="AT232" s="3">
        <v>45660.333333333336</v>
      </c>
      <c r="AU232" s="2" t="s">
        <v>104</v>
      </c>
      <c r="AV232" s="2" t="s">
        <v>502</v>
      </c>
      <c r="AW232" s="2" t="s">
        <v>503</v>
      </c>
      <c r="AX232" s="2" t="s">
        <v>2358</v>
      </c>
      <c r="AZ232" s="3">
        <v>45659.613356481481</v>
      </c>
      <c r="BB232" s="2" t="s">
        <v>2359</v>
      </c>
      <c r="BC232" s="2" t="s">
        <v>2360</v>
      </c>
      <c r="BD232" s="2" t="s">
        <v>2361</v>
      </c>
      <c r="BE232" s="2" t="s">
        <v>2362</v>
      </c>
      <c r="BF232" s="2" t="s">
        <v>926</v>
      </c>
    </row>
    <row r="233" spans="1:58" x14ac:dyDescent="0.35">
      <c r="A233" s="2">
        <v>2952063</v>
      </c>
      <c r="B233" s="2" t="s">
        <v>244</v>
      </c>
      <c r="C233" s="2">
        <v>39394871</v>
      </c>
      <c r="D233" s="2">
        <v>339713063</v>
      </c>
      <c r="E233" s="2" t="s">
        <v>59</v>
      </c>
      <c r="F233" s="2" t="s">
        <v>60</v>
      </c>
      <c r="G233" s="2" t="s">
        <v>132</v>
      </c>
      <c r="H233" s="2" t="s">
        <v>1128</v>
      </c>
      <c r="I233" s="2">
        <v>771372374</v>
      </c>
      <c r="J233" s="2" t="s">
        <v>2049</v>
      </c>
      <c r="K233" s="2">
        <v>12</v>
      </c>
      <c r="L233" s="2" t="s">
        <v>63</v>
      </c>
      <c r="M233" s="2" t="s">
        <v>64</v>
      </c>
      <c r="N233" s="3">
        <v>44747.458333333336</v>
      </c>
      <c r="O233" s="2" t="s">
        <v>248</v>
      </c>
      <c r="Q233" s="2" t="s">
        <v>66</v>
      </c>
      <c r="R233" s="3">
        <v>45658.591365740744</v>
      </c>
      <c r="S233" s="2" t="s">
        <v>564</v>
      </c>
      <c r="T233" s="2" t="s">
        <v>156</v>
      </c>
      <c r="U233" s="2" t="s">
        <v>69</v>
      </c>
      <c r="V233" s="2" t="s">
        <v>2363</v>
      </c>
      <c r="W233" s="2" t="s">
        <v>250</v>
      </c>
      <c r="X233" s="2" t="s">
        <v>250</v>
      </c>
      <c r="Y233" s="2" t="s">
        <v>1813</v>
      </c>
      <c r="Z233" s="2" t="s">
        <v>1814</v>
      </c>
      <c r="AA233" s="2" t="s">
        <v>1815</v>
      </c>
      <c r="AB233" s="2" t="s">
        <v>2364</v>
      </c>
      <c r="AE233" s="3">
        <v>45658.591377314813</v>
      </c>
      <c r="AF233" s="2" t="s">
        <v>77</v>
      </c>
      <c r="AH233" s="2" t="s">
        <v>142</v>
      </c>
      <c r="AI233" s="2" t="s">
        <v>255</v>
      </c>
      <c r="AJ233" s="2" t="s">
        <v>276</v>
      </c>
      <c r="AK233" s="2" t="s">
        <v>2365</v>
      </c>
      <c r="AL233" s="2" t="s">
        <v>564</v>
      </c>
      <c r="AM233" s="3">
        <v>45658.591423611113</v>
      </c>
      <c r="AN233" s="2" t="s">
        <v>2365</v>
      </c>
      <c r="AP233" s="2">
        <v>5552148</v>
      </c>
      <c r="AQ233" s="2" t="s">
        <v>81</v>
      </c>
      <c r="AR233" s="3">
        <v>45659.48978009259</v>
      </c>
      <c r="AS233" s="2" t="s">
        <v>82</v>
      </c>
      <c r="AT233" s="3">
        <v>45660.333333333336</v>
      </c>
      <c r="AU233" s="2" t="s">
        <v>104</v>
      </c>
      <c r="AV233" s="2" t="s">
        <v>1817</v>
      </c>
      <c r="AW233" s="2" t="s">
        <v>1818</v>
      </c>
      <c r="AX233" s="2" t="s">
        <v>1819</v>
      </c>
      <c r="AZ233" s="3">
        <v>45659.48978009259</v>
      </c>
      <c r="BB233" s="2" t="s">
        <v>1125</v>
      </c>
      <c r="BC233" s="2" t="s">
        <v>1126</v>
      </c>
      <c r="BD233" s="2" t="s">
        <v>150</v>
      </c>
      <c r="BE233" s="2" t="s">
        <v>2366</v>
      </c>
      <c r="BF233" s="2" t="s">
        <v>2258</v>
      </c>
    </row>
    <row r="234" spans="1:58" x14ac:dyDescent="0.35">
      <c r="A234" s="2">
        <v>2952064</v>
      </c>
      <c r="B234" s="2" t="s">
        <v>58</v>
      </c>
      <c r="C234" s="2">
        <v>35664821</v>
      </c>
      <c r="D234" s="2">
        <v>338018079</v>
      </c>
      <c r="E234" s="2" t="s">
        <v>59</v>
      </c>
      <c r="F234" s="2" t="s">
        <v>60</v>
      </c>
      <c r="G234" s="2" t="s">
        <v>1022</v>
      </c>
      <c r="H234" s="2" t="s">
        <v>2367</v>
      </c>
      <c r="I234" s="2">
        <v>774984675</v>
      </c>
      <c r="J234" s="2" t="s">
        <v>2368</v>
      </c>
      <c r="K234" s="2">
        <v>12</v>
      </c>
      <c r="L234" s="2" t="s">
        <v>63</v>
      </c>
      <c r="M234" s="2" t="s">
        <v>64</v>
      </c>
      <c r="N234" s="3">
        <v>45355.000011574077</v>
      </c>
      <c r="O234" s="2" t="s">
        <v>65</v>
      </c>
      <c r="Q234" s="2" t="s">
        <v>66</v>
      </c>
      <c r="R234" s="3">
        <v>45658.59165509259</v>
      </c>
      <c r="S234" s="2" t="s">
        <v>2369</v>
      </c>
      <c r="T234" s="2" t="s">
        <v>68</v>
      </c>
      <c r="U234" s="2" t="s">
        <v>69</v>
      </c>
      <c r="V234" s="2" t="s">
        <v>2370</v>
      </c>
      <c r="W234" s="2" t="s">
        <v>71</v>
      </c>
      <c r="X234" s="2" t="s">
        <v>198</v>
      </c>
      <c r="Y234" s="2" t="s">
        <v>2015</v>
      </c>
      <c r="Z234" s="2" t="s">
        <v>200</v>
      </c>
      <c r="AA234" s="2" t="s">
        <v>2371</v>
      </c>
      <c r="AB234" s="2" t="s">
        <v>2371</v>
      </c>
      <c r="AE234" s="3">
        <v>45658.591666666667</v>
      </c>
      <c r="AF234" s="2" t="s">
        <v>77</v>
      </c>
      <c r="AH234" s="2" t="s">
        <v>78</v>
      </c>
      <c r="AI234" s="2" t="s">
        <v>79</v>
      </c>
      <c r="AJ234" s="2" t="s">
        <v>123</v>
      </c>
      <c r="AK234" s="2" t="s">
        <v>2372</v>
      </c>
      <c r="AL234" s="2" t="s">
        <v>2369</v>
      </c>
      <c r="AM234" s="3">
        <v>45658.59171296296</v>
      </c>
      <c r="AN234" s="2" t="s">
        <v>2372</v>
      </c>
      <c r="AP234" s="2">
        <v>5552150</v>
      </c>
      <c r="AQ234" s="2" t="s">
        <v>81</v>
      </c>
      <c r="AR234" s="3">
        <v>45659.666192129633</v>
      </c>
      <c r="AS234" s="2" t="s">
        <v>82</v>
      </c>
      <c r="AT234" s="3">
        <v>45660.298611111109</v>
      </c>
      <c r="AU234" s="2" t="s">
        <v>104</v>
      </c>
      <c r="AV234" s="2" t="s">
        <v>204</v>
      </c>
      <c r="AW234" s="2" t="s">
        <v>205</v>
      </c>
      <c r="AX234" s="2" t="s">
        <v>2037</v>
      </c>
      <c r="AZ234" s="3">
        <v>45659.666192129633</v>
      </c>
      <c r="BB234" s="2" t="s">
        <v>643</v>
      </c>
      <c r="BC234" s="2" t="s">
        <v>644</v>
      </c>
      <c r="BD234" s="2" t="s">
        <v>299</v>
      </c>
      <c r="BE234" s="2" t="s">
        <v>2373</v>
      </c>
      <c r="BF234" s="2" t="s">
        <v>968</v>
      </c>
    </row>
    <row r="235" spans="1:58" x14ac:dyDescent="0.35">
      <c r="A235" s="2">
        <v>2952065</v>
      </c>
      <c r="B235" s="2" t="s">
        <v>58</v>
      </c>
      <c r="C235" s="2">
        <v>43181131</v>
      </c>
      <c r="D235" s="2">
        <v>338050939</v>
      </c>
      <c r="E235" s="2" t="s">
        <v>59</v>
      </c>
      <c r="F235" s="2" t="s">
        <v>60</v>
      </c>
      <c r="G235" s="2" t="s">
        <v>577</v>
      </c>
      <c r="H235" s="2" t="s">
        <v>2374</v>
      </c>
      <c r="I235" s="2">
        <v>338050939</v>
      </c>
      <c r="J235" s="2" t="s">
        <v>2375</v>
      </c>
      <c r="K235" s="2">
        <v>13</v>
      </c>
      <c r="L235" s="2" t="s">
        <v>63</v>
      </c>
      <c r="M235" s="2" t="s">
        <v>64</v>
      </c>
      <c r="N235" s="3">
        <v>45425.491875</v>
      </c>
      <c r="O235" s="2" t="s">
        <v>65</v>
      </c>
      <c r="Q235" s="2" t="s">
        <v>66</v>
      </c>
      <c r="R235" s="3">
        <v>45658.592615740738</v>
      </c>
      <c r="S235" s="2" t="s">
        <v>2280</v>
      </c>
      <c r="T235" s="2" t="s">
        <v>156</v>
      </c>
      <c r="U235" s="2" t="s">
        <v>69</v>
      </c>
      <c r="V235" s="2" t="s">
        <v>2376</v>
      </c>
      <c r="W235" s="2" t="s">
        <v>136</v>
      </c>
      <c r="X235" s="2" t="s">
        <v>137</v>
      </c>
      <c r="Y235" s="2" t="s">
        <v>2377</v>
      </c>
      <c r="Z235" s="2" t="s">
        <v>121</v>
      </c>
      <c r="AA235" s="2" t="s">
        <v>121</v>
      </c>
      <c r="AB235" s="2" t="s">
        <v>121</v>
      </c>
      <c r="AE235" s="3">
        <v>45658.592615740738</v>
      </c>
      <c r="AF235" s="2" t="s">
        <v>77</v>
      </c>
      <c r="AH235" s="2" t="s">
        <v>78</v>
      </c>
      <c r="AI235" s="2" t="s">
        <v>79</v>
      </c>
      <c r="AJ235" s="2" t="s">
        <v>144</v>
      </c>
      <c r="AK235" s="2" t="s">
        <v>2378</v>
      </c>
      <c r="AL235" s="2" t="s">
        <v>2280</v>
      </c>
      <c r="AM235" s="3">
        <v>45658.592650462961</v>
      </c>
      <c r="AN235" s="2" t="s">
        <v>2378</v>
      </c>
      <c r="AP235" s="2">
        <v>5552151</v>
      </c>
      <c r="AQ235" s="2" t="s">
        <v>81</v>
      </c>
      <c r="AR235" s="3">
        <v>45659.533645833333</v>
      </c>
      <c r="AS235" s="2" t="s">
        <v>82</v>
      </c>
      <c r="AT235" s="3">
        <v>45660.333333333336</v>
      </c>
      <c r="AU235" s="2" t="s">
        <v>104</v>
      </c>
      <c r="AV235" s="2" t="s">
        <v>163</v>
      </c>
      <c r="AW235" s="2" t="s">
        <v>164</v>
      </c>
      <c r="AX235" s="2" t="s">
        <v>2099</v>
      </c>
      <c r="AZ235" s="3">
        <v>45659.533645833333</v>
      </c>
      <c r="BB235" s="2" t="s">
        <v>2379</v>
      </c>
      <c r="BC235" s="2" t="s">
        <v>2380</v>
      </c>
      <c r="BD235" s="2" t="s">
        <v>2381</v>
      </c>
      <c r="BE235" s="2" t="s">
        <v>2382</v>
      </c>
      <c r="BF235" s="2" t="s">
        <v>412</v>
      </c>
    </row>
    <row r="236" spans="1:58" x14ac:dyDescent="0.35">
      <c r="A236" s="2">
        <v>2952066</v>
      </c>
      <c r="B236" s="2" t="s">
        <v>244</v>
      </c>
      <c r="C236" s="2">
        <v>44393591</v>
      </c>
      <c r="D236" s="2">
        <v>339751457</v>
      </c>
      <c r="E236" s="2" t="s">
        <v>59</v>
      </c>
      <c r="F236" s="2" t="s">
        <v>60</v>
      </c>
      <c r="G236" s="2" t="s">
        <v>739</v>
      </c>
      <c r="H236" s="2" t="s">
        <v>2383</v>
      </c>
      <c r="I236" s="2">
        <v>773709253</v>
      </c>
      <c r="J236" s="2" t="s">
        <v>2384</v>
      </c>
      <c r="K236" s="2">
        <v>14</v>
      </c>
      <c r="L236" s="2" t="s">
        <v>63</v>
      </c>
      <c r="M236" s="2" t="s">
        <v>64</v>
      </c>
      <c r="N236" s="3">
        <v>45616.708333333336</v>
      </c>
      <c r="O236" s="2" t="s">
        <v>248</v>
      </c>
      <c r="Q236" s="2" t="s">
        <v>66</v>
      </c>
      <c r="R236" s="3">
        <v>45658.593055555553</v>
      </c>
      <c r="S236" s="2" t="s">
        <v>593</v>
      </c>
      <c r="T236" s="2" t="s">
        <v>156</v>
      </c>
      <c r="U236" s="2" t="s">
        <v>69</v>
      </c>
      <c r="V236" s="2" t="s">
        <v>2385</v>
      </c>
      <c r="W236" s="2" t="s">
        <v>250</v>
      </c>
      <c r="X236" s="2" t="s">
        <v>483</v>
      </c>
      <c r="Y236" s="2" t="s">
        <v>484</v>
      </c>
      <c r="Z236" s="2" t="s">
        <v>253</v>
      </c>
      <c r="AA236" s="2" t="s">
        <v>253</v>
      </c>
      <c r="AB236" s="2" t="s">
        <v>176</v>
      </c>
      <c r="AE236" s="3">
        <v>45658.699953703705</v>
      </c>
      <c r="AF236" s="2" t="s">
        <v>77</v>
      </c>
      <c r="AH236" s="2" t="s">
        <v>78</v>
      </c>
      <c r="AI236" s="2" t="s">
        <v>255</v>
      </c>
      <c r="AJ236" s="2" t="s">
        <v>343</v>
      </c>
      <c r="AK236" s="2" t="s">
        <v>2386</v>
      </c>
      <c r="AL236" s="2" t="s">
        <v>265</v>
      </c>
      <c r="AM236" s="3">
        <v>45658.700046296297</v>
      </c>
      <c r="AN236" s="2" t="s">
        <v>2386</v>
      </c>
      <c r="AO236" s="2" t="s">
        <v>265</v>
      </c>
      <c r="AP236" s="2">
        <v>5552377</v>
      </c>
      <c r="AQ236" s="2" t="s">
        <v>81</v>
      </c>
      <c r="AR236" s="3">
        <v>45659.672106481485</v>
      </c>
      <c r="AS236" s="2" t="s">
        <v>82</v>
      </c>
      <c r="AT236" s="3">
        <v>45659.333333333336</v>
      </c>
      <c r="AU236" s="2" t="s">
        <v>104</v>
      </c>
      <c r="AV236" s="2" t="s">
        <v>1134</v>
      </c>
      <c r="AW236" s="2" t="s">
        <v>1135</v>
      </c>
      <c r="AX236" s="2" t="s">
        <v>1136</v>
      </c>
      <c r="AZ236" s="3">
        <v>45659.672106481485</v>
      </c>
      <c r="BB236" s="2" t="s">
        <v>349</v>
      </c>
      <c r="BC236" s="2" t="s">
        <v>350</v>
      </c>
      <c r="BD236" s="2" t="s">
        <v>351</v>
      </c>
      <c r="BE236" s="2" t="s">
        <v>2387</v>
      </c>
      <c r="BF236" s="2" t="s">
        <v>1882</v>
      </c>
    </row>
    <row r="237" spans="1:58" x14ac:dyDescent="0.35">
      <c r="A237" s="2">
        <v>2952067</v>
      </c>
      <c r="B237" s="2" t="s">
        <v>625</v>
      </c>
      <c r="C237" s="2">
        <v>33710751</v>
      </c>
      <c r="D237" s="2">
        <v>339832580</v>
      </c>
      <c r="E237" s="2" t="s">
        <v>59</v>
      </c>
      <c r="F237" s="2" t="s">
        <v>60</v>
      </c>
      <c r="G237" s="2" t="s">
        <v>2388</v>
      </c>
      <c r="H237" s="2" t="s">
        <v>2389</v>
      </c>
      <c r="I237" s="2">
        <v>770155515</v>
      </c>
      <c r="J237" s="2" t="s">
        <v>2390</v>
      </c>
      <c r="K237" s="2">
        <v>15</v>
      </c>
      <c r="L237" s="2" t="s">
        <v>63</v>
      </c>
      <c r="M237" s="2" t="s">
        <v>64</v>
      </c>
      <c r="N237" s="3">
        <v>45523.750011574077</v>
      </c>
      <c r="O237" s="2" t="s">
        <v>509</v>
      </c>
      <c r="Q237" s="2" t="s">
        <v>66</v>
      </c>
      <c r="R237" s="3">
        <v>45658.59306712963</v>
      </c>
      <c r="S237" s="2" t="s">
        <v>861</v>
      </c>
      <c r="T237" s="2" t="s">
        <v>156</v>
      </c>
      <c r="U237" s="2" t="s">
        <v>69</v>
      </c>
      <c r="V237" s="2" t="s">
        <v>2391</v>
      </c>
      <c r="W237" s="2" t="s">
        <v>1426</v>
      </c>
      <c r="X237" s="2" t="s">
        <v>1702</v>
      </c>
      <c r="Y237" s="2" t="s">
        <v>2392</v>
      </c>
      <c r="Z237" s="2" t="s">
        <v>1704</v>
      </c>
      <c r="AA237" s="2" t="s">
        <v>2393</v>
      </c>
      <c r="AB237" s="2" t="s">
        <v>176</v>
      </c>
      <c r="AC237" s="2">
        <v>779215766</v>
      </c>
      <c r="AE237" s="3">
        <v>45658.593078703707</v>
      </c>
      <c r="AF237" s="2" t="s">
        <v>77</v>
      </c>
      <c r="AH237" s="2" t="s">
        <v>78</v>
      </c>
      <c r="AI237" s="2" t="s">
        <v>255</v>
      </c>
      <c r="AJ237" s="2" t="s">
        <v>276</v>
      </c>
      <c r="AK237" s="2" t="s">
        <v>2394</v>
      </c>
      <c r="AL237" s="2" t="s">
        <v>861</v>
      </c>
      <c r="AM237" s="3">
        <v>45658.593136574076</v>
      </c>
      <c r="AN237" s="2" t="s">
        <v>2394</v>
      </c>
      <c r="AP237" s="2">
        <v>5552156</v>
      </c>
      <c r="AQ237" s="2" t="s">
        <v>81</v>
      </c>
      <c r="AR237" s="3">
        <v>45661.522245370368</v>
      </c>
      <c r="AS237" s="2" t="s">
        <v>82</v>
      </c>
      <c r="AT237" s="3">
        <v>45660.333333333336</v>
      </c>
      <c r="AU237" s="2" t="s">
        <v>104</v>
      </c>
      <c r="AV237" s="2" t="s">
        <v>1707</v>
      </c>
      <c r="AW237" s="2" t="s">
        <v>1708</v>
      </c>
      <c r="AX237" s="2" t="s">
        <v>1709</v>
      </c>
      <c r="AZ237" s="3">
        <v>45661.522245370368</v>
      </c>
      <c r="BB237" s="2" t="s">
        <v>2395</v>
      </c>
      <c r="BC237" s="2" t="s">
        <v>2396</v>
      </c>
      <c r="BD237" s="2" t="s">
        <v>2397</v>
      </c>
      <c r="BE237" s="2" t="s">
        <v>2398</v>
      </c>
      <c r="BF237" s="2" t="s">
        <v>325</v>
      </c>
    </row>
    <row r="238" spans="1:58" x14ac:dyDescent="0.35">
      <c r="A238" s="2">
        <v>2952068</v>
      </c>
      <c r="B238" s="2" t="s">
        <v>58</v>
      </c>
      <c r="C238" s="2">
        <v>44662291</v>
      </c>
      <c r="D238" s="2">
        <v>338772153</v>
      </c>
      <c r="E238" s="2" t="s">
        <v>59</v>
      </c>
      <c r="F238" s="2" t="s">
        <v>60</v>
      </c>
      <c r="G238" s="2" t="s">
        <v>266</v>
      </c>
      <c r="H238" s="2" t="s">
        <v>2399</v>
      </c>
      <c r="I238" s="2">
        <v>779511217</v>
      </c>
      <c r="J238" s="2" t="s">
        <v>2142</v>
      </c>
      <c r="K238" s="2">
        <v>13</v>
      </c>
      <c r="L238" s="2" t="s">
        <v>63</v>
      </c>
      <c r="M238" s="2" t="s">
        <v>64</v>
      </c>
      <c r="N238" s="3">
        <v>45643</v>
      </c>
      <c r="O238" s="2" t="s">
        <v>65</v>
      </c>
      <c r="Q238" s="2" t="s">
        <v>66</v>
      </c>
      <c r="R238" s="3">
        <v>45658.59547453704</v>
      </c>
      <c r="S238" s="2" t="s">
        <v>564</v>
      </c>
      <c r="T238" s="2" t="s">
        <v>156</v>
      </c>
      <c r="U238" s="2" t="s">
        <v>69</v>
      </c>
      <c r="V238" s="2" t="s">
        <v>2400</v>
      </c>
      <c r="W238" s="2" t="s">
        <v>118</v>
      </c>
      <c r="X238" s="2" t="s">
        <v>271</v>
      </c>
      <c r="Y238" s="2" t="s">
        <v>2401</v>
      </c>
      <c r="Z238" s="2" t="s">
        <v>273</v>
      </c>
      <c r="AA238" s="2" t="s">
        <v>2402</v>
      </c>
      <c r="AB238" s="2" t="s">
        <v>2402</v>
      </c>
      <c r="AE238" s="3">
        <v>45658.595486111109</v>
      </c>
      <c r="AF238" s="2" t="s">
        <v>77</v>
      </c>
      <c r="AH238" s="2" t="s">
        <v>142</v>
      </c>
      <c r="AI238" s="2" t="s">
        <v>79</v>
      </c>
      <c r="AJ238" s="2" t="s">
        <v>123</v>
      </c>
      <c r="AK238" s="2" t="s">
        <v>2400</v>
      </c>
      <c r="AL238" s="2" t="s">
        <v>564</v>
      </c>
      <c r="AM238" s="3">
        <v>45658.595520833333</v>
      </c>
      <c r="AN238" s="2" t="s">
        <v>2400</v>
      </c>
      <c r="AP238" s="2">
        <v>5552162</v>
      </c>
      <c r="AQ238" s="2" t="s">
        <v>81</v>
      </c>
      <c r="AR238" s="3">
        <v>45659.530277777776</v>
      </c>
      <c r="AS238" s="2" t="s">
        <v>82</v>
      </c>
      <c r="AT238" s="3">
        <v>45660.333333333336</v>
      </c>
      <c r="AU238" s="2" t="s">
        <v>104</v>
      </c>
      <c r="AV238" s="2" t="s">
        <v>277</v>
      </c>
      <c r="AW238" s="2" t="s">
        <v>278</v>
      </c>
      <c r="AX238" s="2" t="s">
        <v>2403</v>
      </c>
      <c r="AZ238" s="3">
        <v>45659.530277777776</v>
      </c>
      <c r="BB238" s="2" t="s">
        <v>128</v>
      </c>
      <c r="BC238" s="2" t="s">
        <v>129</v>
      </c>
      <c r="BD238" s="2" t="s">
        <v>130</v>
      </c>
      <c r="BE238" s="2" t="s">
        <v>2205</v>
      </c>
      <c r="BF238" s="2" t="s">
        <v>802</v>
      </c>
    </row>
    <row r="239" spans="1:58" x14ac:dyDescent="0.35">
      <c r="A239" s="2">
        <v>2952069</v>
      </c>
      <c r="B239" s="2" t="s">
        <v>58</v>
      </c>
      <c r="C239" s="2">
        <v>36711</v>
      </c>
      <c r="D239" s="2">
        <v>338204189</v>
      </c>
      <c r="E239" s="2" t="s">
        <v>59</v>
      </c>
      <c r="F239" s="2" t="s">
        <v>60</v>
      </c>
      <c r="G239" s="2" t="s">
        <v>2404</v>
      </c>
      <c r="H239" s="2" t="s">
        <v>2405</v>
      </c>
      <c r="I239" s="2">
        <v>776440599</v>
      </c>
      <c r="J239" s="2" t="s">
        <v>2406</v>
      </c>
      <c r="K239" s="2">
        <v>12</v>
      </c>
      <c r="L239" s="2" t="s">
        <v>2407</v>
      </c>
      <c r="M239" s="2" t="s">
        <v>64</v>
      </c>
      <c r="N239" s="3">
        <v>45017</v>
      </c>
      <c r="O239" s="2" t="s">
        <v>647</v>
      </c>
      <c r="Q239" s="2" t="s">
        <v>66</v>
      </c>
      <c r="R239" s="3">
        <v>45658.596782407411</v>
      </c>
      <c r="S239" s="2" t="s">
        <v>879</v>
      </c>
      <c r="T239" s="2" t="s">
        <v>703</v>
      </c>
      <c r="U239" s="2" t="s">
        <v>689</v>
      </c>
      <c r="V239" s="2" t="s">
        <v>2408</v>
      </c>
      <c r="W239" s="2" t="s">
        <v>71</v>
      </c>
      <c r="X239" s="2" t="s">
        <v>72</v>
      </c>
      <c r="Y239" s="2" t="s">
        <v>2409</v>
      </c>
      <c r="Z239" s="2" t="s">
        <v>883</v>
      </c>
      <c r="AA239" s="2" t="s">
        <v>2410</v>
      </c>
      <c r="AB239" s="2" t="s">
        <v>2410</v>
      </c>
      <c r="AC239" s="2">
        <v>37</v>
      </c>
      <c r="AE239" s="3">
        <v>45658.597187500003</v>
      </c>
      <c r="AF239" s="2" t="s">
        <v>77</v>
      </c>
      <c r="AH239" s="2" t="s">
        <v>78</v>
      </c>
      <c r="AI239" s="2" t="s">
        <v>79</v>
      </c>
      <c r="AJ239" s="2" t="s">
        <v>191</v>
      </c>
      <c r="AK239" s="2" t="s">
        <v>2411</v>
      </c>
      <c r="AL239" s="2" t="s">
        <v>879</v>
      </c>
      <c r="AM239" s="3">
        <v>45658.597245370373</v>
      </c>
      <c r="AO239" s="2" t="s">
        <v>879</v>
      </c>
      <c r="AP239" s="2">
        <v>5552165</v>
      </c>
      <c r="AQ239" s="2" t="s">
        <v>81</v>
      </c>
      <c r="AR239" s="3">
        <v>45659.668715277781</v>
      </c>
      <c r="AS239" s="2" t="s">
        <v>82</v>
      </c>
      <c r="AT239" s="3">
        <v>45659.333333333336</v>
      </c>
      <c r="AU239" s="2" t="s">
        <v>104</v>
      </c>
      <c r="AV239" s="2" t="s">
        <v>84</v>
      </c>
      <c r="AW239" s="2" t="s">
        <v>85</v>
      </c>
      <c r="AX239" s="2" t="s">
        <v>192</v>
      </c>
      <c r="AZ239" s="3">
        <v>45659.668715277781</v>
      </c>
      <c r="BB239" s="2" t="s">
        <v>2412</v>
      </c>
      <c r="BC239" s="2" t="s">
        <v>2413</v>
      </c>
      <c r="BD239" s="2" t="s">
        <v>2414</v>
      </c>
      <c r="BE239" s="2" t="s">
        <v>2415</v>
      </c>
      <c r="BF239" s="2" t="s">
        <v>560</v>
      </c>
    </row>
    <row r="240" spans="1:58" x14ac:dyDescent="0.35">
      <c r="A240" s="2">
        <v>2952070</v>
      </c>
      <c r="B240" s="2" t="s">
        <v>58</v>
      </c>
      <c r="C240" s="2">
        <v>36501761</v>
      </c>
      <c r="D240" s="2">
        <v>338576343</v>
      </c>
      <c r="E240" s="2" t="s">
        <v>59</v>
      </c>
      <c r="F240" s="2" t="s">
        <v>60</v>
      </c>
      <c r="G240" s="2" t="s">
        <v>739</v>
      </c>
      <c r="H240" s="2" t="s">
        <v>2416</v>
      </c>
      <c r="I240" s="2">
        <v>789918327</v>
      </c>
      <c r="J240" s="2" t="s">
        <v>2384</v>
      </c>
      <c r="K240" s="2">
        <v>19</v>
      </c>
      <c r="L240" s="2" t="s">
        <v>63</v>
      </c>
      <c r="M240" s="2" t="s">
        <v>64</v>
      </c>
      <c r="N240" s="3">
        <v>45629</v>
      </c>
      <c r="O240" s="2" t="s">
        <v>65</v>
      </c>
      <c r="Q240" s="2" t="s">
        <v>66</v>
      </c>
      <c r="R240" s="3">
        <v>45658.598055555558</v>
      </c>
      <c r="S240" s="2" t="s">
        <v>2417</v>
      </c>
      <c r="T240" s="2" t="s">
        <v>68</v>
      </c>
      <c r="U240" s="2" t="s">
        <v>69</v>
      </c>
      <c r="V240" s="2" t="s">
        <v>2418</v>
      </c>
      <c r="W240" s="2" t="s">
        <v>118</v>
      </c>
      <c r="X240" s="2" t="s">
        <v>119</v>
      </c>
      <c r="Y240" s="2" t="s">
        <v>2419</v>
      </c>
      <c r="Z240" s="2" t="s">
        <v>1163</v>
      </c>
      <c r="AA240" s="2" t="s">
        <v>1163</v>
      </c>
      <c r="AB240" s="2" t="s">
        <v>176</v>
      </c>
      <c r="AE240" s="3">
        <v>45658.598067129627</v>
      </c>
      <c r="AF240" s="2" t="s">
        <v>77</v>
      </c>
      <c r="AH240" s="2" t="s">
        <v>142</v>
      </c>
      <c r="AI240" s="2" t="s">
        <v>79</v>
      </c>
      <c r="AJ240" s="2" t="s">
        <v>191</v>
      </c>
      <c r="AK240" s="2" t="s">
        <v>2420</v>
      </c>
      <c r="AL240" s="2" t="s">
        <v>2417</v>
      </c>
      <c r="AM240" s="3">
        <v>45658.598136574074</v>
      </c>
      <c r="AN240" s="2" t="s">
        <v>2420</v>
      </c>
      <c r="AP240" s="2">
        <v>5552166</v>
      </c>
      <c r="AQ240" s="2" t="s">
        <v>81</v>
      </c>
      <c r="AR240" s="3">
        <v>45659.466770833336</v>
      </c>
      <c r="AS240" s="2" t="s">
        <v>82</v>
      </c>
      <c r="AT240" s="3">
        <v>45660.333333333336</v>
      </c>
      <c r="AU240" s="2" t="s">
        <v>104</v>
      </c>
      <c r="AV240" s="2" t="s">
        <v>125</v>
      </c>
      <c r="AW240" s="2" t="s">
        <v>126</v>
      </c>
      <c r="AX240" s="2" t="s">
        <v>623</v>
      </c>
      <c r="AZ240" s="3">
        <v>45659.466770833336</v>
      </c>
      <c r="BB240" s="2" t="s">
        <v>408</v>
      </c>
      <c r="BC240" s="2" t="s">
        <v>409</v>
      </c>
      <c r="BD240" s="2" t="s">
        <v>410</v>
      </c>
      <c r="BE240" s="2" t="s">
        <v>1481</v>
      </c>
      <c r="BF240" s="2" t="s">
        <v>91</v>
      </c>
    </row>
    <row r="241" spans="1:58" x14ac:dyDescent="0.35">
      <c r="A241" s="2">
        <v>2952071</v>
      </c>
      <c r="B241" s="2" t="s">
        <v>58</v>
      </c>
      <c r="C241" s="2">
        <v>40048371</v>
      </c>
      <c r="D241" s="2">
        <v>338608851</v>
      </c>
      <c r="E241" s="2" t="s">
        <v>59</v>
      </c>
      <c r="F241" s="2" t="s">
        <v>60</v>
      </c>
      <c r="G241" s="2" t="s">
        <v>1634</v>
      </c>
      <c r="H241" s="2" t="s">
        <v>2421</v>
      </c>
      <c r="I241" s="2">
        <v>776183956</v>
      </c>
      <c r="J241" s="2" t="s">
        <v>1636</v>
      </c>
      <c r="K241" s="2">
        <v>13</v>
      </c>
      <c r="L241" s="2" t="s">
        <v>63</v>
      </c>
      <c r="M241" s="2" t="s">
        <v>64</v>
      </c>
      <c r="N241" s="3">
        <v>45497.449606481481</v>
      </c>
      <c r="O241" s="2" t="s">
        <v>65</v>
      </c>
      <c r="Q241" s="2" t="s">
        <v>66</v>
      </c>
      <c r="R241" s="3">
        <v>45658.59878472222</v>
      </c>
      <c r="S241" s="2" t="s">
        <v>2422</v>
      </c>
      <c r="T241" s="2" t="s">
        <v>68</v>
      </c>
      <c r="U241" s="2" t="s">
        <v>69</v>
      </c>
      <c r="V241" s="2" t="s">
        <v>2423</v>
      </c>
      <c r="W241" s="2" t="s">
        <v>71</v>
      </c>
      <c r="X241" s="2" t="s">
        <v>72</v>
      </c>
      <c r="Y241" s="2" t="s">
        <v>2424</v>
      </c>
      <c r="Z241" s="2" t="s">
        <v>883</v>
      </c>
      <c r="AA241" s="2" t="s">
        <v>884</v>
      </c>
      <c r="AB241" s="2" t="s">
        <v>884</v>
      </c>
      <c r="AE241" s="3">
        <v>45658.598796296297</v>
      </c>
      <c r="AF241" s="2" t="s">
        <v>77</v>
      </c>
      <c r="AH241" s="2" t="s">
        <v>78</v>
      </c>
      <c r="AI241" s="2" t="s">
        <v>79</v>
      </c>
      <c r="AJ241" s="2" t="s">
        <v>123</v>
      </c>
      <c r="AK241" s="2" t="s">
        <v>2425</v>
      </c>
      <c r="AL241" s="2" t="s">
        <v>2422</v>
      </c>
      <c r="AM241" s="3">
        <v>45658.598854166667</v>
      </c>
      <c r="AN241" s="2" t="s">
        <v>2425</v>
      </c>
      <c r="AP241" s="2">
        <v>5552169</v>
      </c>
      <c r="AQ241" s="2" t="s">
        <v>81</v>
      </c>
      <c r="AR241" s="3">
        <v>45659.660324074073</v>
      </c>
      <c r="AS241" s="2" t="s">
        <v>82</v>
      </c>
      <c r="AT241" s="3">
        <v>45660.333333333336</v>
      </c>
      <c r="AU241" s="2" t="s">
        <v>104</v>
      </c>
      <c r="AV241" s="2" t="s">
        <v>84</v>
      </c>
      <c r="AW241" s="2" t="s">
        <v>85</v>
      </c>
      <c r="AX241" s="2" t="s">
        <v>86</v>
      </c>
      <c r="AZ241" s="3">
        <v>45659.660324074073</v>
      </c>
      <c r="BB241" s="2" t="s">
        <v>557</v>
      </c>
      <c r="BC241" s="2" t="s">
        <v>558</v>
      </c>
      <c r="BD241" s="2" t="s">
        <v>181</v>
      </c>
      <c r="BE241" s="2" t="s">
        <v>2426</v>
      </c>
      <c r="BF241" s="2" t="s">
        <v>560</v>
      </c>
    </row>
    <row r="242" spans="1:58" x14ac:dyDescent="0.35">
      <c r="A242" s="2">
        <v>2952072</v>
      </c>
      <c r="B242" s="2" t="s">
        <v>58</v>
      </c>
      <c r="C242" s="2">
        <v>42378891</v>
      </c>
      <c r="D242" s="2">
        <v>338332681</v>
      </c>
      <c r="E242" s="2" t="s">
        <v>59</v>
      </c>
      <c r="F242" s="2" t="s">
        <v>60</v>
      </c>
      <c r="G242" s="2" t="s">
        <v>659</v>
      </c>
      <c r="H242" s="2" t="s">
        <v>877</v>
      </c>
      <c r="I242" s="2">
        <v>776948972</v>
      </c>
      <c r="J242" s="2" t="s">
        <v>2427</v>
      </c>
      <c r="K242" s="2">
        <v>13</v>
      </c>
      <c r="L242" s="2" t="s">
        <v>305</v>
      </c>
      <c r="M242" s="2" t="s">
        <v>64</v>
      </c>
      <c r="N242" s="3">
        <v>45293.491087962961</v>
      </c>
      <c r="O242" s="2" t="s">
        <v>65</v>
      </c>
      <c r="Q242" s="2" t="s">
        <v>66</v>
      </c>
      <c r="R242" s="3">
        <v>45658.599537037036</v>
      </c>
      <c r="S242" s="2" t="s">
        <v>2143</v>
      </c>
      <c r="T242" s="2" t="s">
        <v>156</v>
      </c>
      <c r="U242" s="2" t="s">
        <v>417</v>
      </c>
      <c r="V242" s="2" t="s">
        <v>2428</v>
      </c>
      <c r="W242" s="2" t="s">
        <v>400</v>
      </c>
      <c r="X242" s="2" t="s">
        <v>419</v>
      </c>
      <c r="Y242" s="2" t="s">
        <v>420</v>
      </c>
      <c r="Z242" s="2" t="s">
        <v>421</v>
      </c>
      <c r="AA242" s="2" t="s">
        <v>1842</v>
      </c>
      <c r="AB242" s="2" t="s">
        <v>176</v>
      </c>
      <c r="AE242" s="3">
        <v>45658.599537037036</v>
      </c>
      <c r="AF242" s="2" t="s">
        <v>77</v>
      </c>
      <c r="AH242" s="2" t="s">
        <v>142</v>
      </c>
      <c r="AI242" s="2" t="s">
        <v>79</v>
      </c>
      <c r="AJ242" s="2" t="s">
        <v>767</v>
      </c>
      <c r="AL242" s="2" t="s">
        <v>2143</v>
      </c>
      <c r="AM242" s="3">
        <v>45658.59957175926</v>
      </c>
      <c r="AP242" s="2">
        <v>5552171</v>
      </c>
      <c r="AQ242" s="2" t="s">
        <v>81</v>
      </c>
      <c r="AR242" s="3">
        <v>45658.739837962959</v>
      </c>
      <c r="AS242" s="2" t="s">
        <v>82</v>
      </c>
      <c r="AT242" s="3">
        <v>45660.333333333336</v>
      </c>
      <c r="AU242" s="2" t="s">
        <v>104</v>
      </c>
      <c r="AV242" s="2" t="s">
        <v>423</v>
      </c>
      <c r="AW242" s="2" t="s">
        <v>424</v>
      </c>
      <c r="AX242" s="2" t="s">
        <v>874</v>
      </c>
      <c r="AZ242" s="3">
        <v>45658.739837962959</v>
      </c>
      <c r="BB242" s="2" t="s">
        <v>643</v>
      </c>
      <c r="BC242" s="2" t="s">
        <v>644</v>
      </c>
      <c r="BD242" s="2" t="s">
        <v>299</v>
      </c>
      <c r="BE242" s="2" t="s">
        <v>2429</v>
      </c>
      <c r="BF242" s="2" t="s">
        <v>243</v>
      </c>
    </row>
    <row r="243" spans="1:58" x14ac:dyDescent="0.35">
      <c r="A243" s="2">
        <v>2952073</v>
      </c>
      <c r="B243" s="2" t="s">
        <v>58</v>
      </c>
      <c r="C243" s="2">
        <v>43783201</v>
      </c>
      <c r="D243" s="2">
        <v>339821489</v>
      </c>
      <c r="E243" s="2" t="s">
        <v>59</v>
      </c>
      <c r="F243" s="2" t="s">
        <v>60</v>
      </c>
      <c r="G243" s="2" t="s">
        <v>825</v>
      </c>
      <c r="H243" s="2" t="s">
        <v>2430</v>
      </c>
      <c r="I243" s="2">
        <v>777088008</v>
      </c>
      <c r="J243" s="2" t="s">
        <v>2431</v>
      </c>
      <c r="K243" s="2">
        <v>17</v>
      </c>
      <c r="L243" s="2" t="s">
        <v>63</v>
      </c>
      <c r="M243" s="2" t="s">
        <v>64</v>
      </c>
      <c r="N243" s="3">
        <v>45527</v>
      </c>
      <c r="O243" s="2" t="s">
        <v>65</v>
      </c>
      <c r="Q243" s="2" t="s">
        <v>66</v>
      </c>
      <c r="R243" s="3">
        <v>45658.599560185183</v>
      </c>
      <c r="S243" s="2" t="s">
        <v>480</v>
      </c>
      <c r="T243" s="2" t="s">
        <v>156</v>
      </c>
      <c r="U243" s="2" t="s">
        <v>1855</v>
      </c>
      <c r="V243" s="2" t="s">
        <v>2432</v>
      </c>
      <c r="W243" s="2" t="s">
        <v>727</v>
      </c>
      <c r="X243" s="2" t="s">
        <v>2433</v>
      </c>
      <c r="Y243" s="2" t="s">
        <v>2434</v>
      </c>
      <c r="Z243" s="2" t="s">
        <v>2435</v>
      </c>
      <c r="AA243" s="2" t="s">
        <v>2436</v>
      </c>
      <c r="AB243" s="2" t="s">
        <v>176</v>
      </c>
      <c r="AE243" s="3">
        <v>45658.59957175926</v>
      </c>
      <c r="AF243" s="2" t="s">
        <v>77</v>
      </c>
      <c r="AH243" s="2" t="s">
        <v>142</v>
      </c>
      <c r="AI243" s="2" t="s">
        <v>255</v>
      </c>
      <c r="AJ243" s="2" t="s">
        <v>123</v>
      </c>
      <c r="AK243" s="2" t="s">
        <v>2432</v>
      </c>
      <c r="AL243" s="2" t="s">
        <v>480</v>
      </c>
      <c r="AM243" s="3">
        <v>45658.599606481483</v>
      </c>
      <c r="AN243" s="2" t="s">
        <v>2432</v>
      </c>
      <c r="AP243" s="2">
        <v>5552172</v>
      </c>
      <c r="AQ243" s="2" t="s">
        <v>81</v>
      </c>
      <c r="AR243" s="3">
        <v>45659.702662037038</v>
      </c>
      <c r="AS243" s="2" t="s">
        <v>82</v>
      </c>
      <c r="AT243" s="3">
        <v>45660.333333333336</v>
      </c>
      <c r="AU243" s="2" t="s">
        <v>104</v>
      </c>
      <c r="AV243" s="2" t="s">
        <v>733</v>
      </c>
      <c r="AW243" s="2" t="s">
        <v>734</v>
      </c>
      <c r="AX243" s="2" t="s">
        <v>2437</v>
      </c>
      <c r="AZ243" s="3">
        <v>45659.702662037038</v>
      </c>
      <c r="BB243" s="2" t="s">
        <v>439</v>
      </c>
      <c r="BC243" s="2" t="s">
        <v>440</v>
      </c>
      <c r="BD243" s="2" t="s">
        <v>263</v>
      </c>
      <c r="BE243" s="2" t="s">
        <v>2438</v>
      </c>
      <c r="BF243" s="2" t="s">
        <v>91</v>
      </c>
    </row>
    <row r="244" spans="1:58" x14ac:dyDescent="0.35">
      <c r="A244" s="2">
        <v>2952074</v>
      </c>
      <c r="B244" s="2" t="s">
        <v>720</v>
      </c>
      <c r="C244" s="2">
        <v>34388711</v>
      </c>
      <c r="D244" s="2">
        <v>339636409</v>
      </c>
      <c r="E244" s="2" t="s">
        <v>59</v>
      </c>
      <c r="F244" s="2" t="s">
        <v>60</v>
      </c>
      <c r="G244" s="2" t="s">
        <v>132</v>
      </c>
      <c r="H244" s="2" t="s">
        <v>2439</v>
      </c>
      <c r="I244" s="2">
        <v>779225510</v>
      </c>
      <c r="J244" s="2" t="s">
        <v>134</v>
      </c>
      <c r="K244" s="2">
        <v>16</v>
      </c>
      <c r="L244" s="2" t="s">
        <v>63</v>
      </c>
      <c r="M244" s="2" t="s">
        <v>64</v>
      </c>
      <c r="N244" s="3">
        <v>43116</v>
      </c>
      <c r="O244" s="2" t="s">
        <v>724</v>
      </c>
      <c r="Q244" s="2" t="s">
        <v>66</v>
      </c>
      <c r="R244" s="3">
        <v>45658.600844907407</v>
      </c>
      <c r="S244" s="2" t="s">
        <v>2440</v>
      </c>
      <c r="T244" s="2" t="s">
        <v>68</v>
      </c>
      <c r="U244" s="2" t="s">
        <v>674</v>
      </c>
      <c r="V244" s="2" t="s">
        <v>2441</v>
      </c>
      <c r="W244" s="2" t="s">
        <v>497</v>
      </c>
      <c r="X244" s="2" t="s">
        <v>2442</v>
      </c>
      <c r="Y244" s="2" t="s">
        <v>2443</v>
      </c>
      <c r="Z244" s="2" t="s">
        <v>2444</v>
      </c>
      <c r="AA244" s="2" t="s">
        <v>2445</v>
      </c>
      <c r="AB244" s="2" t="s">
        <v>2445</v>
      </c>
      <c r="AE244" s="3">
        <v>45658.600844907407</v>
      </c>
      <c r="AF244" s="2" t="s">
        <v>77</v>
      </c>
      <c r="AH244" s="2" t="s">
        <v>78</v>
      </c>
      <c r="AI244" s="2" t="s">
        <v>255</v>
      </c>
      <c r="AJ244" s="2" t="s">
        <v>276</v>
      </c>
      <c r="AK244" s="2" t="s">
        <v>2446</v>
      </c>
      <c r="AL244" s="2" t="s">
        <v>2440</v>
      </c>
      <c r="AM244" s="3">
        <v>45658.600902777776</v>
      </c>
      <c r="AN244" s="2" t="s">
        <v>2446</v>
      </c>
      <c r="AP244" s="2">
        <v>5552174</v>
      </c>
      <c r="AQ244" s="2" t="s">
        <v>81</v>
      </c>
      <c r="AR244" s="3">
        <v>45659.664004629631</v>
      </c>
      <c r="AS244" s="2" t="s">
        <v>82</v>
      </c>
      <c r="AT244" s="3">
        <v>45659.347222222219</v>
      </c>
      <c r="AU244" s="2" t="s">
        <v>104</v>
      </c>
      <c r="AV244" s="2" t="s">
        <v>502</v>
      </c>
      <c r="AW244" s="2" t="s">
        <v>503</v>
      </c>
      <c r="AX244" s="2" t="s">
        <v>504</v>
      </c>
      <c r="AZ244" s="3">
        <v>45659.664004629631</v>
      </c>
      <c r="BB244" s="2" t="s">
        <v>1695</v>
      </c>
      <c r="BC244" s="2" t="s">
        <v>936</v>
      </c>
      <c r="BD244" s="2" t="s">
        <v>1696</v>
      </c>
      <c r="BE244" s="2" t="s">
        <v>2447</v>
      </c>
      <c r="BF244" s="2" t="s">
        <v>1541</v>
      </c>
    </row>
    <row r="245" spans="1:58" x14ac:dyDescent="0.35">
      <c r="A245" s="2">
        <v>2952075</v>
      </c>
      <c r="B245" s="2" t="s">
        <v>58</v>
      </c>
      <c r="C245" s="2">
        <v>39908661</v>
      </c>
      <c r="D245" s="2">
        <v>338339428</v>
      </c>
      <c r="E245" s="2" t="s">
        <v>59</v>
      </c>
      <c r="F245" s="2" t="s">
        <v>60</v>
      </c>
      <c r="G245" s="2" t="s">
        <v>2448</v>
      </c>
      <c r="H245" s="2" t="s">
        <v>2449</v>
      </c>
      <c r="I245" s="2">
        <v>774214054</v>
      </c>
      <c r="J245" s="2" t="s">
        <v>2450</v>
      </c>
      <c r="K245" s="2">
        <v>12</v>
      </c>
      <c r="L245" s="2" t="s">
        <v>63</v>
      </c>
      <c r="M245" s="2" t="s">
        <v>64</v>
      </c>
      <c r="N245" s="3">
        <v>44887.585115740738</v>
      </c>
      <c r="O245" s="2" t="s">
        <v>65</v>
      </c>
      <c r="Q245" s="2" t="s">
        <v>66</v>
      </c>
      <c r="R245" s="3">
        <v>45658.601388888892</v>
      </c>
      <c r="S245" s="2" t="s">
        <v>2451</v>
      </c>
      <c r="T245" s="2" t="s">
        <v>68</v>
      </c>
      <c r="U245" s="2" t="s">
        <v>1855</v>
      </c>
      <c r="V245" s="2" t="s">
        <v>2452</v>
      </c>
      <c r="W245" s="2" t="s">
        <v>400</v>
      </c>
      <c r="X245" s="2" t="s">
        <v>419</v>
      </c>
      <c r="Y245" s="2" t="s">
        <v>2453</v>
      </c>
      <c r="Z245" s="2" t="s">
        <v>421</v>
      </c>
      <c r="AA245" s="2" t="s">
        <v>2325</v>
      </c>
      <c r="AB245" s="2" t="s">
        <v>2454</v>
      </c>
      <c r="AE245" s="3">
        <v>45658.601388888892</v>
      </c>
      <c r="AF245" s="2" t="s">
        <v>77</v>
      </c>
      <c r="AH245" s="2" t="s">
        <v>78</v>
      </c>
      <c r="AI245" s="2" t="s">
        <v>79</v>
      </c>
      <c r="AJ245" s="2" t="s">
        <v>144</v>
      </c>
      <c r="AK245" s="2" t="s">
        <v>2452</v>
      </c>
      <c r="AL245" s="2" t="s">
        <v>2451</v>
      </c>
      <c r="AM245" s="3">
        <v>45658.601423611108</v>
      </c>
      <c r="AN245" s="2" t="s">
        <v>2452</v>
      </c>
      <c r="AP245" s="2">
        <v>5552175</v>
      </c>
      <c r="AQ245" s="2" t="s">
        <v>81</v>
      </c>
      <c r="AR245" s="3">
        <v>45659.449780092589</v>
      </c>
      <c r="AS245" s="2" t="s">
        <v>82</v>
      </c>
      <c r="AT245" s="3">
        <v>45660.333333333336</v>
      </c>
      <c r="AU245" s="2" t="s">
        <v>104</v>
      </c>
      <c r="AV245" s="2" t="s">
        <v>423</v>
      </c>
      <c r="AW245" s="2" t="s">
        <v>424</v>
      </c>
      <c r="AX245" s="2" t="s">
        <v>2455</v>
      </c>
      <c r="AZ245" s="3">
        <v>45659.449780092589</v>
      </c>
      <c r="BB245" s="2" t="s">
        <v>614</v>
      </c>
      <c r="BC245" s="2" t="s">
        <v>129</v>
      </c>
      <c r="BD245" s="2" t="s">
        <v>615</v>
      </c>
      <c r="BE245" s="2" t="s">
        <v>2456</v>
      </c>
      <c r="BF245" s="2" t="s">
        <v>243</v>
      </c>
    </row>
    <row r="246" spans="1:58" x14ac:dyDescent="0.35">
      <c r="A246" s="2">
        <v>2952076</v>
      </c>
      <c r="B246" s="2" t="s">
        <v>58</v>
      </c>
      <c r="C246" s="2">
        <v>34643701</v>
      </c>
      <c r="D246" s="2">
        <v>338423343</v>
      </c>
      <c r="E246" s="2" t="s">
        <v>59</v>
      </c>
      <c r="F246" s="2" t="s">
        <v>60</v>
      </c>
      <c r="G246" s="2" t="s">
        <v>1460</v>
      </c>
      <c r="H246" s="2" t="s">
        <v>2457</v>
      </c>
      <c r="I246" s="2">
        <v>775354346</v>
      </c>
      <c r="J246" s="2" t="s">
        <v>2458</v>
      </c>
      <c r="K246" s="2">
        <v>12</v>
      </c>
      <c r="L246" s="2" t="s">
        <v>63</v>
      </c>
      <c r="M246" s="2" t="s">
        <v>64</v>
      </c>
      <c r="N246" s="3">
        <v>44805</v>
      </c>
      <c r="O246" s="2" t="s">
        <v>187</v>
      </c>
      <c r="Q246" s="2" t="s">
        <v>66</v>
      </c>
      <c r="R246" s="3">
        <v>45658.601736111108</v>
      </c>
      <c r="S246" s="2" t="s">
        <v>1545</v>
      </c>
      <c r="T246" s="2" t="s">
        <v>68</v>
      </c>
      <c r="U246" s="2" t="s">
        <v>69</v>
      </c>
      <c r="V246" s="2" t="s">
        <v>2459</v>
      </c>
      <c r="W246" s="2" t="s">
        <v>288</v>
      </c>
      <c r="X246" s="2" t="s">
        <v>289</v>
      </c>
      <c r="Y246" s="2" t="s">
        <v>2460</v>
      </c>
      <c r="Z246" s="2" t="s">
        <v>1617</v>
      </c>
      <c r="AA246" s="2" t="s">
        <v>1617</v>
      </c>
      <c r="AB246" s="2" t="s">
        <v>2461</v>
      </c>
      <c r="AE246" s="3">
        <v>45658.601747685185</v>
      </c>
      <c r="AF246" s="2" t="s">
        <v>77</v>
      </c>
      <c r="AH246" s="2" t="s">
        <v>78</v>
      </c>
      <c r="AI246" s="2" t="s">
        <v>79</v>
      </c>
      <c r="AJ246" s="2" t="s">
        <v>123</v>
      </c>
      <c r="AK246" s="2" t="s">
        <v>2459</v>
      </c>
      <c r="AL246" s="2" t="s">
        <v>1545</v>
      </c>
      <c r="AM246" s="3">
        <v>45658.601782407408</v>
      </c>
      <c r="AN246" s="2" t="s">
        <v>2459</v>
      </c>
      <c r="AP246" s="2">
        <v>5552177</v>
      </c>
      <c r="AQ246" s="2" t="s">
        <v>81</v>
      </c>
      <c r="AR246" s="3">
        <v>45659.589039351849</v>
      </c>
      <c r="AS246" s="2" t="s">
        <v>82</v>
      </c>
      <c r="AT246" s="3">
        <v>45660.333333333336</v>
      </c>
      <c r="AU246" s="2" t="s">
        <v>104</v>
      </c>
      <c r="AV246" s="2" t="s">
        <v>682</v>
      </c>
      <c r="AW246" s="2" t="s">
        <v>683</v>
      </c>
      <c r="AX246" s="2" t="s">
        <v>1988</v>
      </c>
      <c r="AZ246" s="3">
        <v>45659.589039351849</v>
      </c>
      <c r="BB246" s="2" t="s">
        <v>2462</v>
      </c>
      <c r="BC246" s="2" t="s">
        <v>2463</v>
      </c>
      <c r="BD246" s="2" t="s">
        <v>299</v>
      </c>
      <c r="BE246" s="2" t="s">
        <v>300</v>
      </c>
      <c r="BF246" s="2" t="s">
        <v>301</v>
      </c>
    </row>
    <row r="247" spans="1:58" x14ac:dyDescent="0.35">
      <c r="A247" s="2">
        <v>2952077</v>
      </c>
      <c r="B247" s="2" t="s">
        <v>58</v>
      </c>
      <c r="C247" s="2">
        <v>36420721</v>
      </c>
      <c r="D247" s="2">
        <v>338437379</v>
      </c>
      <c r="E247" s="2" t="s">
        <v>59</v>
      </c>
      <c r="F247" s="2" t="s">
        <v>60</v>
      </c>
      <c r="G247" s="2" t="s">
        <v>2464</v>
      </c>
      <c r="I247" s="2">
        <v>776319403</v>
      </c>
      <c r="J247" s="2" t="s">
        <v>2464</v>
      </c>
      <c r="K247" s="2">
        <v>12</v>
      </c>
      <c r="L247" s="2" t="s">
        <v>63</v>
      </c>
      <c r="M247" s="2" t="s">
        <v>64</v>
      </c>
      <c r="N247" s="3">
        <v>45296.712835648148</v>
      </c>
      <c r="O247" s="2" t="s">
        <v>65</v>
      </c>
      <c r="Q247" s="2" t="s">
        <v>66</v>
      </c>
      <c r="R247" s="3">
        <v>45658.601921296293</v>
      </c>
      <c r="S247" s="2" t="s">
        <v>2192</v>
      </c>
      <c r="T247" s="2" t="s">
        <v>156</v>
      </c>
      <c r="U247" s="2" t="s">
        <v>69</v>
      </c>
      <c r="V247" s="2" t="s">
        <v>2465</v>
      </c>
      <c r="W247" s="2" t="s">
        <v>71</v>
      </c>
      <c r="X247" s="2" t="s">
        <v>650</v>
      </c>
      <c r="Y247" s="2" t="s">
        <v>2466</v>
      </c>
      <c r="Z247" s="2" t="s">
        <v>1067</v>
      </c>
      <c r="AA247" s="2" t="s">
        <v>2467</v>
      </c>
      <c r="AB247" s="2" t="s">
        <v>2467</v>
      </c>
      <c r="AE247" s="3">
        <v>45658.60193287037</v>
      </c>
      <c r="AF247" s="2" t="s">
        <v>77</v>
      </c>
      <c r="AH247" s="2" t="s">
        <v>142</v>
      </c>
      <c r="AI247" s="2" t="s">
        <v>79</v>
      </c>
      <c r="AJ247" s="2" t="s">
        <v>123</v>
      </c>
      <c r="AK247" s="2" t="s">
        <v>2468</v>
      </c>
      <c r="AL247" s="2" t="s">
        <v>2192</v>
      </c>
      <c r="AM247" s="3">
        <v>45658.601967592593</v>
      </c>
      <c r="AN247" s="2" t="s">
        <v>2468</v>
      </c>
      <c r="AP247" s="2">
        <v>5552179</v>
      </c>
      <c r="AQ247" s="2" t="s">
        <v>81</v>
      </c>
      <c r="AR247" s="3">
        <v>45659.802094907405</v>
      </c>
      <c r="AS247" s="2" t="s">
        <v>82</v>
      </c>
      <c r="AT247" s="3">
        <v>45660.333333333336</v>
      </c>
      <c r="AU247" s="2" t="s">
        <v>104</v>
      </c>
      <c r="AV247" s="2" t="s">
        <v>655</v>
      </c>
      <c r="AW247" s="2" t="s">
        <v>656</v>
      </c>
      <c r="AX247" s="2" t="s">
        <v>2469</v>
      </c>
      <c r="AZ247" s="3">
        <v>45659.802094907405</v>
      </c>
      <c r="BB247" s="2" t="s">
        <v>1374</v>
      </c>
      <c r="BC247" s="2" t="s">
        <v>888</v>
      </c>
      <c r="BD247" s="2" t="s">
        <v>1375</v>
      </c>
      <c r="BE247" s="2" t="s">
        <v>1376</v>
      </c>
      <c r="BF247" s="2" t="s">
        <v>442</v>
      </c>
    </row>
    <row r="248" spans="1:58" x14ac:dyDescent="0.35">
      <c r="A248" s="2">
        <v>2952078</v>
      </c>
      <c r="B248" s="2" t="s">
        <v>58</v>
      </c>
      <c r="C248" s="2">
        <v>35188101</v>
      </c>
      <c r="D248" s="2">
        <v>338250408</v>
      </c>
      <c r="E248" s="2" t="s">
        <v>59</v>
      </c>
      <c r="F248" s="2" t="s">
        <v>60</v>
      </c>
      <c r="G248" s="2" t="s">
        <v>1460</v>
      </c>
      <c r="H248" s="2" t="s">
        <v>713</v>
      </c>
      <c r="I248" s="2">
        <v>779116338</v>
      </c>
      <c r="J248" s="2" t="s">
        <v>1407</v>
      </c>
      <c r="K248" s="2">
        <v>12</v>
      </c>
      <c r="L248" s="2" t="s">
        <v>63</v>
      </c>
      <c r="M248" s="2" t="s">
        <v>64</v>
      </c>
      <c r="N248" s="3">
        <v>45222.61074074074</v>
      </c>
      <c r="O248" s="2" t="s">
        <v>65</v>
      </c>
      <c r="Q248" s="2" t="s">
        <v>66</v>
      </c>
      <c r="R248" s="3">
        <v>45658.602222222224</v>
      </c>
      <c r="S248" s="2" t="s">
        <v>564</v>
      </c>
      <c r="T248" s="2" t="s">
        <v>156</v>
      </c>
      <c r="U248" s="2" t="s">
        <v>69</v>
      </c>
      <c r="V248" s="2" t="s">
        <v>2470</v>
      </c>
      <c r="W248" s="2" t="s">
        <v>71</v>
      </c>
      <c r="X248" s="2" t="s">
        <v>431</v>
      </c>
      <c r="Y248" s="2" t="s">
        <v>2074</v>
      </c>
      <c r="Z248" s="2" t="s">
        <v>2471</v>
      </c>
      <c r="AA248" s="2" t="s">
        <v>2472</v>
      </c>
      <c r="AB248" s="2" t="s">
        <v>2472</v>
      </c>
      <c r="AC248" s="2">
        <v>2374</v>
      </c>
      <c r="AE248" s="3">
        <v>45658.602233796293</v>
      </c>
      <c r="AF248" s="2" t="s">
        <v>77</v>
      </c>
      <c r="AH248" s="2" t="s">
        <v>142</v>
      </c>
      <c r="AI248" s="2" t="s">
        <v>79</v>
      </c>
      <c r="AJ248" s="2" t="s">
        <v>123</v>
      </c>
      <c r="AK248" s="2" t="s">
        <v>2473</v>
      </c>
      <c r="AL248" s="2" t="s">
        <v>564</v>
      </c>
      <c r="AM248" s="3">
        <v>45658.602268518516</v>
      </c>
      <c r="AN248" s="2" t="s">
        <v>2473</v>
      </c>
      <c r="AP248" s="2">
        <v>5552180</v>
      </c>
      <c r="AQ248" s="2" t="s">
        <v>81</v>
      </c>
      <c r="AR248" s="3">
        <v>45658.738900462966</v>
      </c>
      <c r="AS248" s="2" t="s">
        <v>82</v>
      </c>
      <c r="AT248" s="3">
        <v>45660.333333333336</v>
      </c>
      <c r="AU248" s="2" t="s">
        <v>104</v>
      </c>
      <c r="AV248" s="2" t="s">
        <v>436</v>
      </c>
      <c r="AW248" s="2" t="s">
        <v>437</v>
      </c>
      <c r="AX248" s="2" t="s">
        <v>2474</v>
      </c>
      <c r="AZ248" s="3">
        <v>45658.738900462966</v>
      </c>
      <c r="BB248" s="2" t="s">
        <v>179</v>
      </c>
      <c r="BC248" s="2" t="s">
        <v>180</v>
      </c>
      <c r="BD248" s="2" t="s">
        <v>181</v>
      </c>
      <c r="BE248" s="2" t="s">
        <v>2475</v>
      </c>
      <c r="BF248" s="2" t="s">
        <v>1061</v>
      </c>
    </row>
    <row r="249" spans="1:58" x14ac:dyDescent="0.35">
      <c r="A249" s="2">
        <v>2952079</v>
      </c>
      <c r="B249" s="2" t="s">
        <v>58</v>
      </c>
      <c r="C249" s="2">
        <v>33491341</v>
      </c>
      <c r="D249" s="2">
        <v>338375619</v>
      </c>
      <c r="E249" s="2" t="s">
        <v>59</v>
      </c>
      <c r="F249" s="2" t="s">
        <v>60</v>
      </c>
      <c r="G249" s="2" t="s">
        <v>466</v>
      </c>
      <c r="H249" s="2" t="s">
        <v>2476</v>
      </c>
      <c r="I249" s="2">
        <v>775538068</v>
      </c>
      <c r="J249" s="2" t="s">
        <v>2477</v>
      </c>
      <c r="K249" s="2">
        <v>20</v>
      </c>
      <c r="L249" s="2" t="s">
        <v>357</v>
      </c>
      <c r="M249" s="2" t="s">
        <v>358</v>
      </c>
      <c r="N249" s="3">
        <v>45521.639733796299</v>
      </c>
      <c r="O249" s="2" t="s">
        <v>537</v>
      </c>
      <c r="Q249" s="2" t="s">
        <v>66</v>
      </c>
      <c r="R249" s="3">
        <v>45658.60396990741</v>
      </c>
      <c r="S249" s="2" t="s">
        <v>333</v>
      </c>
      <c r="T249" s="2" t="s">
        <v>334</v>
      </c>
      <c r="U249" s="2" t="s">
        <v>844</v>
      </c>
      <c r="V249" s="2" t="s">
        <v>2478</v>
      </c>
      <c r="W249" s="2" t="s">
        <v>118</v>
      </c>
      <c r="X249" s="2" t="s">
        <v>271</v>
      </c>
      <c r="Y249" s="2" t="s">
        <v>2479</v>
      </c>
      <c r="Z249" s="2" t="s">
        <v>273</v>
      </c>
      <c r="AA249" s="2" t="s">
        <v>2480</v>
      </c>
      <c r="AB249" s="2" t="s">
        <v>2481</v>
      </c>
      <c r="AC249" s="2" t="s">
        <v>2482</v>
      </c>
      <c r="AE249" s="3">
        <v>45658.604120370372</v>
      </c>
      <c r="AF249" s="2" t="s">
        <v>342</v>
      </c>
      <c r="AH249" s="2" t="s">
        <v>78</v>
      </c>
      <c r="AI249" s="2" t="s">
        <v>363</v>
      </c>
      <c r="AJ249" s="2" t="s">
        <v>364</v>
      </c>
      <c r="AK249" s="2" t="s">
        <v>2483</v>
      </c>
      <c r="AL249" s="2" t="s">
        <v>333</v>
      </c>
      <c r="AM249" s="3">
        <v>45658.604143518518</v>
      </c>
      <c r="AO249" s="2" t="s">
        <v>333</v>
      </c>
      <c r="AP249" s="2">
        <v>5552183</v>
      </c>
      <c r="AQ249" s="2" t="s">
        <v>81</v>
      </c>
      <c r="AR249" s="3">
        <v>45659.560416666667</v>
      </c>
      <c r="AS249" s="2" t="s">
        <v>82</v>
      </c>
      <c r="AT249" s="3">
        <v>45659.333333333336</v>
      </c>
      <c r="AU249" s="2" t="s">
        <v>83</v>
      </c>
      <c r="AV249" s="2" t="s">
        <v>277</v>
      </c>
      <c r="AW249" s="2" t="s">
        <v>278</v>
      </c>
      <c r="AX249" s="2" t="s">
        <v>2403</v>
      </c>
      <c r="AZ249" s="3">
        <v>45659.560416666667</v>
      </c>
      <c r="BB249" s="2" t="s">
        <v>225</v>
      </c>
      <c r="BC249" s="2" t="s">
        <v>226</v>
      </c>
      <c r="BD249" s="2" t="s">
        <v>89</v>
      </c>
      <c r="BE249" s="2" t="s">
        <v>2484</v>
      </c>
      <c r="BF249" s="2" t="s">
        <v>284</v>
      </c>
    </row>
    <row r="250" spans="1:58" x14ac:dyDescent="0.35">
      <c r="A250" s="2">
        <v>2952080</v>
      </c>
      <c r="B250" s="2" t="s">
        <v>244</v>
      </c>
      <c r="C250" s="2">
        <v>36740981</v>
      </c>
      <c r="D250" s="2">
        <v>339517276</v>
      </c>
      <c r="E250" s="2" t="s">
        <v>59</v>
      </c>
      <c r="F250" s="2" t="s">
        <v>60</v>
      </c>
      <c r="G250" s="2" t="s">
        <v>626</v>
      </c>
      <c r="H250" s="2" t="s">
        <v>2485</v>
      </c>
      <c r="I250" s="2">
        <v>777472410</v>
      </c>
      <c r="J250" s="2" t="s">
        <v>2486</v>
      </c>
      <c r="K250" s="2">
        <v>14</v>
      </c>
      <c r="L250" s="2" t="s">
        <v>63</v>
      </c>
      <c r="M250" s="2" t="s">
        <v>64</v>
      </c>
      <c r="N250" s="3">
        <v>44135.541666666664</v>
      </c>
      <c r="O250" s="2" t="s">
        <v>248</v>
      </c>
      <c r="Q250" s="2" t="s">
        <v>66</v>
      </c>
      <c r="R250" s="3">
        <v>45658.604525462964</v>
      </c>
      <c r="S250" s="2" t="s">
        <v>1043</v>
      </c>
      <c r="T250" s="2" t="s">
        <v>703</v>
      </c>
      <c r="U250" s="2" t="s">
        <v>901</v>
      </c>
      <c r="V250" s="2" t="s">
        <v>2487</v>
      </c>
      <c r="W250" s="2" t="s">
        <v>233</v>
      </c>
      <c r="X250" s="2" t="s">
        <v>233</v>
      </c>
      <c r="Y250" s="2" t="s">
        <v>2488</v>
      </c>
      <c r="Z250" s="2" t="s">
        <v>567</v>
      </c>
      <c r="AA250" s="2" t="s">
        <v>2489</v>
      </c>
      <c r="AB250" s="2" t="s">
        <v>2489</v>
      </c>
      <c r="AE250" s="3">
        <v>45658.604537037034</v>
      </c>
      <c r="AF250" s="2" t="s">
        <v>77</v>
      </c>
      <c r="AH250" s="2" t="s">
        <v>78</v>
      </c>
      <c r="AI250" s="2" t="s">
        <v>255</v>
      </c>
      <c r="AJ250" s="2" t="s">
        <v>598</v>
      </c>
      <c r="AK250" s="2" t="s">
        <v>2490</v>
      </c>
      <c r="AL250" s="2" t="s">
        <v>1043</v>
      </c>
      <c r="AM250" s="3">
        <v>45658.604571759257</v>
      </c>
      <c r="AN250" s="2" t="s">
        <v>2490</v>
      </c>
      <c r="AP250" s="2">
        <v>5552184</v>
      </c>
      <c r="AQ250" s="2" t="s">
        <v>81</v>
      </c>
      <c r="AR250" s="3">
        <v>45659.487534722219</v>
      </c>
      <c r="AS250" s="2" t="s">
        <v>82</v>
      </c>
      <c r="AT250" s="3">
        <v>45660.333333333336</v>
      </c>
      <c r="AU250" s="2" t="s">
        <v>104</v>
      </c>
      <c r="AV250" s="2" t="s">
        <v>569</v>
      </c>
      <c r="AW250" s="2" t="s">
        <v>570</v>
      </c>
      <c r="AX250" s="2" t="s">
        <v>2176</v>
      </c>
      <c r="AZ250" s="3">
        <v>45659.487534722219</v>
      </c>
      <c r="BB250" s="2" t="s">
        <v>557</v>
      </c>
      <c r="BC250" s="2" t="s">
        <v>558</v>
      </c>
      <c r="BD250" s="2" t="s">
        <v>181</v>
      </c>
      <c r="BE250" s="2" t="s">
        <v>2491</v>
      </c>
      <c r="BF250" s="2" t="s">
        <v>492</v>
      </c>
    </row>
    <row r="251" spans="1:58" x14ac:dyDescent="0.35">
      <c r="A251" s="2">
        <v>2952081</v>
      </c>
      <c r="B251" s="2" t="s">
        <v>58</v>
      </c>
      <c r="C251" s="2">
        <v>35703221</v>
      </c>
      <c r="D251" s="2">
        <v>338643992</v>
      </c>
      <c r="E251" s="2" t="s">
        <v>59</v>
      </c>
      <c r="F251" s="2" t="s">
        <v>60</v>
      </c>
      <c r="G251" s="2" t="s">
        <v>266</v>
      </c>
      <c r="H251" s="2" t="s">
        <v>2492</v>
      </c>
      <c r="I251" s="2">
        <v>771166071</v>
      </c>
      <c r="J251" s="2" t="s">
        <v>268</v>
      </c>
      <c r="K251" s="2">
        <v>20</v>
      </c>
      <c r="L251" s="2" t="s">
        <v>357</v>
      </c>
      <c r="M251" s="2" t="s">
        <v>358</v>
      </c>
      <c r="N251" s="3">
        <v>45556.492395833331</v>
      </c>
      <c r="O251" s="2" t="s">
        <v>537</v>
      </c>
      <c r="Q251" s="2" t="s">
        <v>66</v>
      </c>
      <c r="R251" s="3">
        <v>45658.604814814818</v>
      </c>
      <c r="S251" s="2" t="s">
        <v>360</v>
      </c>
      <c r="T251" s="2" t="s">
        <v>334</v>
      </c>
      <c r="U251" s="2" t="s">
        <v>69</v>
      </c>
      <c r="V251" s="2" t="s">
        <v>2493</v>
      </c>
      <c r="W251" s="2" t="s">
        <v>71</v>
      </c>
      <c r="X251" s="2" t="s">
        <v>650</v>
      </c>
      <c r="Y251" s="2" t="s">
        <v>2494</v>
      </c>
      <c r="Z251" s="2" t="s">
        <v>883</v>
      </c>
      <c r="AA251" s="2" t="s">
        <v>2495</v>
      </c>
      <c r="AB251" s="2" t="s">
        <v>176</v>
      </c>
      <c r="AE251" s="3">
        <v>45658.606122685182</v>
      </c>
      <c r="AF251" s="2" t="s">
        <v>342</v>
      </c>
      <c r="AH251" s="2" t="s">
        <v>78</v>
      </c>
      <c r="AI251" s="2" t="s">
        <v>363</v>
      </c>
      <c r="AJ251" s="2" t="s">
        <v>364</v>
      </c>
      <c r="AK251" s="2" t="s">
        <v>2496</v>
      </c>
      <c r="AL251" s="2" t="s">
        <v>360</v>
      </c>
      <c r="AM251" s="3">
        <v>45658.606180555558</v>
      </c>
      <c r="AO251" s="2" t="s">
        <v>360</v>
      </c>
      <c r="AP251" s="2">
        <v>5552192</v>
      </c>
      <c r="AQ251" s="2" t="s">
        <v>81</v>
      </c>
      <c r="AR251" s="3">
        <v>45658.739039351851</v>
      </c>
      <c r="AS251" s="2" t="s">
        <v>82</v>
      </c>
      <c r="AT251" s="3">
        <v>45659.333333333336</v>
      </c>
      <c r="AU251" s="2" t="s">
        <v>104</v>
      </c>
      <c r="AV251" s="2" t="s">
        <v>655</v>
      </c>
      <c r="AW251" s="2" t="s">
        <v>656</v>
      </c>
      <c r="AX251" s="2" t="s">
        <v>2497</v>
      </c>
      <c r="AZ251" s="3">
        <v>45658.739039351851</v>
      </c>
      <c r="BB251" s="2" t="s">
        <v>408</v>
      </c>
      <c r="BC251" s="2" t="s">
        <v>409</v>
      </c>
      <c r="BD251" s="2" t="s">
        <v>410</v>
      </c>
      <c r="BE251" s="2" t="s">
        <v>658</v>
      </c>
      <c r="BF251" s="2" t="s">
        <v>442</v>
      </c>
    </row>
    <row r="252" spans="1:58" x14ac:dyDescent="0.35">
      <c r="A252" s="2">
        <v>2952082</v>
      </c>
      <c r="B252" s="2" t="s">
        <v>58</v>
      </c>
      <c r="C252" s="2">
        <v>31440911</v>
      </c>
      <c r="D252" s="2">
        <v>339831123</v>
      </c>
      <c r="E252" s="2" t="s">
        <v>59</v>
      </c>
      <c r="F252" s="2" t="s">
        <v>60</v>
      </c>
      <c r="G252" s="2" t="s">
        <v>2498</v>
      </c>
      <c r="H252" s="2" t="s">
        <v>1128</v>
      </c>
      <c r="I252" s="2">
        <v>779799090</v>
      </c>
      <c r="J252" s="2" t="s">
        <v>2499</v>
      </c>
      <c r="K252" s="2">
        <v>15</v>
      </c>
      <c r="L252" s="2" t="s">
        <v>63</v>
      </c>
      <c r="M252" s="2" t="s">
        <v>64</v>
      </c>
      <c r="N252" s="3">
        <v>45577.5</v>
      </c>
      <c r="O252" s="2" t="s">
        <v>65</v>
      </c>
      <c r="Q252" s="2" t="s">
        <v>66</v>
      </c>
      <c r="R252" s="3">
        <v>45658.605127314811</v>
      </c>
      <c r="S252" s="2" t="s">
        <v>1242</v>
      </c>
      <c r="T252" s="2" t="s">
        <v>68</v>
      </c>
      <c r="U252" s="2" t="s">
        <v>481</v>
      </c>
      <c r="V252" s="2" t="s">
        <v>2500</v>
      </c>
      <c r="W252" s="2" t="s">
        <v>1426</v>
      </c>
      <c r="X252" s="2" t="s">
        <v>1702</v>
      </c>
      <c r="Y252" s="2" t="s">
        <v>2501</v>
      </c>
      <c r="Z252" s="2" t="s">
        <v>2502</v>
      </c>
      <c r="AA252" s="2" t="s">
        <v>2503</v>
      </c>
      <c r="AB252" s="2" t="s">
        <v>176</v>
      </c>
      <c r="AE252" s="3">
        <v>45658.605138888888</v>
      </c>
      <c r="AF252" s="2" t="s">
        <v>77</v>
      </c>
      <c r="AH252" s="2" t="s">
        <v>142</v>
      </c>
      <c r="AI252" s="2" t="s">
        <v>2154</v>
      </c>
      <c r="AJ252" s="2" t="s">
        <v>191</v>
      </c>
      <c r="AK252" s="2" t="e">
        <f>--CLIENT A DES DECONNEXION FREQUENT -- PAS DINCIDENT -- VOYANT INTERNET ALLUMER -- VALEUR OPTIQUE OK</f>
        <v>#NAME?</v>
      </c>
      <c r="AL252" s="2" t="s">
        <v>1242</v>
      </c>
      <c r="AM252" s="3">
        <v>45658.605173611111</v>
      </c>
      <c r="AN252" s="2" t="e">
        <f>--CLIENT A DES DECONNEXION FREQUENT -- PAS DINCIDENT -- VOYANT INTERNET ALLUMER -- VALEUR OPTIQUE OK</f>
        <v>#NAME?</v>
      </c>
      <c r="AP252" s="2">
        <v>5552185</v>
      </c>
      <c r="AQ252" s="2" t="s">
        <v>81</v>
      </c>
      <c r="AR252" s="3">
        <v>45658.64403935185</v>
      </c>
      <c r="AS252" s="2" t="s">
        <v>82</v>
      </c>
      <c r="AT252" s="3">
        <v>45660.333333333336</v>
      </c>
      <c r="AU252" s="2" t="s">
        <v>104</v>
      </c>
      <c r="AV252" s="2" t="s">
        <v>1889</v>
      </c>
      <c r="AW252" s="2" t="s">
        <v>1890</v>
      </c>
      <c r="AX252" s="2" t="s">
        <v>1891</v>
      </c>
      <c r="AZ252" s="3">
        <v>45658.64403935185</v>
      </c>
      <c r="BB252" s="2" t="s">
        <v>439</v>
      </c>
      <c r="BC252" s="2" t="s">
        <v>440</v>
      </c>
      <c r="BD252" s="2" t="s">
        <v>263</v>
      </c>
      <c r="BE252" s="2" t="s">
        <v>2504</v>
      </c>
      <c r="BF252" s="2" t="s">
        <v>1867</v>
      </c>
    </row>
    <row r="253" spans="1:58" x14ac:dyDescent="0.35">
      <c r="A253" s="2">
        <v>2952083</v>
      </c>
      <c r="B253" s="2" t="s">
        <v>244</v>
      </c>
      <c r="C253" s="2">
        <v>35631331</v>
      </c>
      <c r="D253" s="2">
        <v>339513787</v>
      </c>
      <c r="E253" s="2" t="s">
        <v>59</v>
      </c>
      <c r="F253" s="2" t="s">
        <v>60</v>
      </c>
      <c r="G253" s="2" t="s">
        <v>2505</v>
      </c>
      <c r="H253" s="2" t="s">
        <v>2506</v>
      </c>
      <c r="I253" s="2">
        <v>773624789</v>
      </c>
      <c r="J253" s="2" t="s">
        <v>2507</v>
      </c>
      <c r="K253" s="2">
        <v>14</v>
      </c>
      <c r="L253" s="2" t="s">
        <v>63</v>
      </c>
      <c r="M253" s="2" t="s">
        <v>64</v>
      </c>
      <c r="N253" s="3">
        <v>44770.458344907405</v>
      </c>
      <c r="O253" s="2" t="s">
        <v>509</v>
      </c>
      <c r="Q253" s="2" t="s">
        <v>66</v>
      </c>
      <c r="R253" s="3">
        <v>45658.605775462966</v>
      </c>
      <c r="S253" s="2" t="s">
        <v>2508</v>
      </c>
      <c r="T253" s="2" t="s">
        <v>156</v>
      </c>
      <c r="U253" s="2" t="s">
        <v>69</v>
      </c>
      <c r="V253" s="2" t="s">
        <v>2509</v>
      </c>
      <c r="Y253" s="2" t="s">
        <v>2510</v>
      </c>
      <c r="Z253" s="2" t="s">
        <v>567</v>
      </c>
      <c r="AA253" s="2" t="s">
        <v>2511</v>
      </c>
      <c r="AB253" s="2" t="s">
        <v>2512</v>
      </c>
      <c r="AE253" s="3">
        <v>45658.605787037035</v>
      </c>
      <c r="AF253" s="2" t="s">
        <v>77</v>
      </c>
      <c r="AH253" s="2" t="s">
        <v>78</v>
      </c>
      <c r="AI253" s="2" t="s">
        <v>255</v>
      </c>
      <c r="AJ253" s="2" t="s">
        <v>276</v>
      </c>
      <c r="AK253" s="2">
        <v>773624789</v>
      </c>
      <c r="AL253" s="2" t="s">
        <v>2508</v>
      </c>
      <c r="AM253" s="3">
        <v>45658.605856481481</v>
      </c>
      <c r="AN253" s="2">
        <v>773624789</v>
      </c>
      <c r="AP253" s="2">
        <v>5552191</v>
      </c>
      <c r="AQ253" s="2" t="s">
        <v>81</v>
      </c>
      <c r="AR253" s="3">
        <v>45659.605567129627</v>
      </c>
      <c r="AS253" s="2" t="s">
        <v>82</v>
      </c>
      <c r="AT253" s="3">
        <v>45660.333333333336</v>
      </c>
      <c r="AU253" s="2" t="s">
        <v>104</v>
      </c>
      <c r="AV253" s="2" t="s">
        <v>569</v>
      </c>
      <c r="AW253" s="2" t="s">
        <v>570</v>
      </c>
      <c r="AX253" s="2" t="s">
        <v>1961</v>
      </c>
      <c r="AZ253" s="3">
        <v>45659.605567129627</v>
      </c>
      <c r="BB253" s="2" t="s">
        <v>1309</v>
      </c>
      <c r="BC253" s="2" t="s">
        <v>1310</v>
      </c>
      <c r="BD253" s="2" t="s">
        <v>1311</v>
      </c>
      <c r="BE253" s="2" t="s">
        <v>2513</v>
      </c>
      <c r="BF253" s="2" t="s">
        <v>817</v>
      </c>
    </row>
    <row r="254" spans="1:58" x14ac:dyDescent="0.35">
      <c r="A254" s="2">
        <v>2952084</v>
      </c>
      <c r="B254" s="2" t="s">
        <v>58</v>
      </c>
      <c r="C254" s="2">
        <v>40794081</v>
      </c>
      <c r="D254" s="2">
        <v>339671422</v>
      </c>
      <c r="E254" s="2" t="s">
        <v>59</v>
      </c>
      <c r="F254" s="2" t="s">
        <v>60</v>
      </c>
      <c r="G254" s="2" t="s">
        <v>1395</v>
      </c>
      <c r="H254" s="2" t="s">
        <v>753</v>
      </c>
      <c r="I254" s="2">
        <v>772607960</v>
      </c>
      <c r="J254" s="2" t="s">
        <v>2514</v>
      </c>
      <c r="K254" s="2">
        <v>16</v>
      </c>
      <c r="L254" s="2" t="s">
        <v>63</v>
      </c>
      <c r="M254" s="2" t="s">
        <v>64</v>
      </c>
      <c r="N254" s="3">
        <v>45152.583333333336</v>
      </c>
      <c r="O254" s="2" t="s">
        <v>65</v>
      </c>
      <c r="Q254" s="2" t="s">
        <v>66</v>
      </c>
      <c r="R254" s="3">
        <v>45658.607060185182</v>
      </c>
      <c r="S254" s="2" t="s">
        <v>1570</v>
      </c>
      <c r="T254" s="2" t="s">
        <v>156</v>
      </c>
      <c r="U254" s="2" t="s">
        <v>69</v>
      </c>
      <c r="V254" s="2" t="s">
        <v>2515</v>
      </c>
      <c r="Y254" s="2" t="s">
        <v>2516</v>
      </c>
      <c r="Z254" s="2" t="s">
        <v>2517</v>
      </c>
      <c r="AA254" s="2" t="s">
        <v>2518</v>
      </c>
      <c r="AB254" s="2" t="s">
        <v>176</v>
      </c>
      <c r="AE254" s="3">
        <v>45658.607071759259</v>
      </c>
      <c r="AF254" s="2" t="s">
        <v>77</v>
      </c>
      <c r="AH254" s="2" t="s">
        <v>78</v>
      </c>
      <c r="AI254" s="2" t="s">
        <v>255</v>
      </c>
      <c r="AJ254" s="2" t="s">
        <v>191</v>
      </c>
      <c r="AK254" s="2" t="s">
        <v>2515</v>
      </c>
      <c r="AL254" s="2" t="s">
        <v>1570</v>
      </c>
      <c r="AM254" s="3">
        <v>45658.607129629629</v>
      </c>
      <c r="AN254" s="2" t="s">
        <v>2515</v>
      </c>
      <c r="AP254" s="2">
        <v>5552194</v>
      </c>
      <c r="AQ254" s="2" t="s">
        <v>81</v>
      </c>
      <c r="AR254" s="3">
        <v>45659.945034722223</v>
      </c>
      <c r="AS254" s="2" t="s">
        <v>82</v>
      </c>
      <c r="AT254" s="3">
        <v>45660.333333333336</v>
      </c>
      <c r="AU254" s="2" t="s">
        <v>104</v>
      </c>
      <c r="AV254" s="2" t="s">
        <v>611</v>
      </c>
      <c r="AW254" s="2" t="s">
        <v>612</v>
      </c>
      <c r="AX254" s="2" t="s">
        <v>1308</v>
      </c>
      <c r="AZ254" s="3">
        <v>45659.945034722223</v>
      </c>
      <c r="BB254" s="2" t="s">
        <v>736</v>
      </c>
      <c r="BC254" s="2" t="s">
        <v>737</v>
      </c>
      <c r="BD254" s="2" t="s">
        <v>351</v>
      </c>
      <c r="BE254" s="2" t="s">
        <v>2519</v>
      </c>
      <c r="BF254" s="2" t="s">
        <v>301</v>
      </c>
    </row>
    <row r="255" spans="1:58" x14ac:dyDescent="0.35">
      <c r="A255" s="2">
        <v>2952085</v>
      </c>
      <c r="B255" s="2" t="s">
        <v>244</v>
      </c>
      <c r="C255" s="2">
        <v>40790941</v>
      </c>
      <c r="D255" s="2">
        <v>338343364</v>
      </c>
      <c r="E255" s="2" t="s">
        <v>59</v>
      </c>
      <c r="F255" s="2" t="s">
        <v>60</v>
      </c>
      <c r="G255" s="2" t="s">
        <v>1111</v>
      </c>
      <c r="H255" s="2" t="s">
        <v>2520</v>
      </c>
      <c r="I255" s="2">
        <v>338343364</v>
      </c>
      <c r="J255" s="2" t="s">
        <v>2521</v>
      </c>
      <c r="K255" s="2">
        <v>13</v>
      </c>
      <c r="L255" s="2" t="s">
        <v>63</v>
      </c>
      <c r="M255" s="2" t="s">
        <v>64</v>
      </c>
      <c r="N255" s="3">
        <v>45034.68105324074</v>
      </c>
      <c r="O255" s="2" t="s">
        <v>248</v>
      </c>
      <c r="Q255" s="2" t="s">
        <v>66</v>
      </c>
      <c r="R255" s="3">
        <v>45658.609097222223</v>
      </c>
      <c r="S255" s="2" t="s">
        <v>2280</v>
      </c>
      <c r="T255" s="2" t="s">
        <v>156</v>
      </c>
      <c r="U255" s="2" t="s">
        <v>69</v>
      </c>
      <c r="V255" s="2" t="s">
        <v>2522</v>
      </c>
      <c r="W255" s="2" t="s">
        <v>400</v>
      </c>
      <c r="X255" s="2" t="s">
        <v>419</v>
      </c>
      <c r="Y255" s="2" t="s">
        <v>2523</v>
      </c>
      <c r="Z255" s="2" t="s">
        <v>1336</v>
      </c>
      <c r="AA255" s="2" t="s">
        <v>1336</v>
      </c>
      <c r="AB255" s="2" t="s">
        <v>1336</v>
      </c>
      <c r="AE255" s="3">
        <v>45658.6091087963</v>
      </c>
      <c r="AF255" s="2" t="s">
        <v>77</v>
      </c>
      <c r="AH255" s="2" t="s">
        <v>78</v>
      </c>
      <c r="AI255" s="2" t="s">
        <v>275</v>
      </c>
      <c r="AJ255" s="2" t="s">
        <v>598</v>
      </c>
      <c r="AK255" s="2" t="s">
        <v>2524</v>
      </c>
      <c r="AL255" s="2" t="s">
        <v>2280</v>
      </c>
      <c r="AM255" s="3">
        <v>45658.609143518515</v>
      </c>
      <c r="AN255" s="2" t="s">
        <v>2524</v>
      </c>
      <c r="AP255" s="2">
        <v>5552202</v>
      </c>
      <c r="AQ255" s="2" t="s">
        <v>81</v>
      </c>
      <c r="AR255" s="3">
        <v>45659.699340277781</v>
      </c>
      <c r="AS255" s="2" t="s">
        <v>82</v>
      </c>
      <c r="AT255" s="3">
        <v>45660.333333333336</v>
      </c>
      <c r="AU255" s="2" t="s">
        <v>104</v>
      </c>
      <c r="AV255" s="2" t="s">
        <v>423</v>
      </c>
      <c r="AW255" s="2" t="s">
        <v>424</v>
      </c>
      <c r="AX255" s="2" t="s">
        <v>2455</v>
      </c>
      <c r="AZ255" s="3">
        <v>45659.699340277781</v>
      </c>
      <c r="BB255" s="2" t="s">
        <v>922</v>
      </c>
      <c r="BC255" s="2" t="s">
        <v>923</v>
      </c>
      <c r="BD255" s="2" t="s">
        <v>924</v>
      </c>
      <c r="BE255" s="2" t="s">
        <v>2525</v>
      </c>
      <c r="BF255" s="2" t="s">
        <v>353</v>
      </c>
    </row>
    <row r="256" spans="1:58" x14ac:dyDescent="0.35">
      <c r="A256" s="2">
        <v>2952086</v>
      </c>
      <c r="B256" s="2" t="s">
        <v>58</v>
      </c>
      <c r="C256" s="2">
        <v>40523341</v>
      </c>
      <c r="D256" s="2">
        <v>338677476</v>
      </c>
      <c r="E256" s="2" t="s">
        <v>59</v>
      </c>
      <c r="F256" s="2" t="s">
        <v>60</v>
      </c>
      <c r="G256" s="2" t="s">
        <v>2526</v>
      </c>
      <c r="H256" s="2" t="s">
        <v>1587</v>
      </c>
      <c r="I256" s="2">
        <v>775980029</v>
      </c>
      <c r="J256" s="2" t="s">
        <v>1042</v>
      </c>
      <c r="K256" s="2">
        <v>12</v>
      </c>
      <c r="L256" s="2" t="s">
        <v>63</v>
      </c>
      <c r="M256" s="2" t="s">
        <v>64</v>
      </c>
      <c r="N256" s="3">
        <v>44985.669027777774</v>
      </c>
      <c r="O256" s="2" t="s">
        <v>65</v>
      </c>
      <c r="Q256" s="2" t="s">
        <v>66</v>
      </c>
      <c r="R256" s="3">
        <v>45658.610636574071</v>
      </c>
      <c r="S256" s="2" t="s">
        <v>2527</v>
      </c>
      <c r="T256" s="2" t="s">
        <v>68</v>
      </c>
      <c r="U256" s="2" t="s">
        <v>69</v>
      </c>
      <c r="V256" s="2" t="s">
        <v>2528</v>
      </c>
      <c r="W256" s="2" t="s">
        <v>71</v>
      </c>
      <c r="X256" s="2" t="s">
        <v>198</v>
      </c>
      <c r="Y256" s="2" t="s">
        <v>2350</v>
      </c>
      <c r="Z256" s="2" t="s">
        <v>541</v>
      </c>
      <c r="AA256" s="2" t="s">
        <v>2529</v>
      </c>
      <c r="AB256" s="2" t="s">
        <v>2529</v>
      </c>
      <c r="AC256" s="2">
        <v>32</v>
      </c>
      <c r="AE256" s="3">
        <v>45659.075578703705</v>
      </c>
      <c r="AF256" s="2" t="s">
        <v>77</v>
      </c>
      <c r="AH256" s="2" t="s">
        <v>142</v>
      </c>
      <c r="AI256" s="2" t="s">
        <v>79</v>
      </c>
      <c r="AJ256" s="2" t="s">
        <v>800</v>
      </c>
      <c r="AK256" s="2" t="s">
        <v>529</v>
      </c>
      <c r="AL256" s="2" t="s">
        <v>968</v>
      </c>
      <c r="AM256" s="3">
        <v>45659.075682870367</v>
      </c>
      <c r="AN256" s="2" t="s">
        <v>529</v>
      </c>
      <c r="AO256" s="2" t="s">
        <v>968</v>
      </c>
      <c r="AP256" s="2">
        <v>5553085</v>
      </c>
      <c r="AQ256" s="2" t="s">
        <v>81</v>
      </c>
      <c r="AR256" s="3">
        <v>45660.563032407408</v>
      </c>
      <c r="AS256" s="2" t="s">
        <v>82</v>
      </c>
      <c r="AT256" s="3">
        <v>45659.333333333336</v>
      </c>
      <c r="AU256" s="2" t="s">
        <v>104</v>
      </c>
      <c r="AV256" s="2" t="s">
        <v>1030</v>
      </c>
      <c r="AW256" s="2" t="s">
        <v>1031</v>
      </c>
      <c r="AX256" s="2" t="s">
        <v>1032</v>
      </c>
      <c r="AZ256" s="3">
        <v>45660.563032407408</v>
      </c>
      <c r="BB256" s="2" t="s">
        <v>887</v>
      </c>
      <c r="BC256" s="2" t="s">
        <v>888</v>
      </c>
      <c r="BD256" s="2" t="s">
        <v>889</v>
      </c>
      <c r="BE256" s="2" t="s">
        <v>2530</v>
      </c>
      <c r="BF256" s="2" t="s">
        <v>1034</v>
      </c>
    </row>
    <row r="257" spans="1:58" x14ac:dyDescent="0.35">
      <c r="A257" s="2">
        <v>2952087</v>
      </c>
      <c r="B257" s="2" t="s">
        <v>244</v>
      </c>
      <c r="C257" s="2">
        <v>40835471</v>
      </c>
      <c r="D257" s="2">
        <v>339905545</v>
      </c>
      <c r="E257" s="2" t="s">
        <v>59</v>
      </c>
      <c r="F257" s="2" t="s">
        <v>60</v>
      </c>
      <c r="G257" s="2" t="s">
        <v>2531</v>
      </c>
      <c r="H257" s="2" t="s">
        <v>1292</v>
      </c>
      <c r="I257" s="2">
        <v>783660679</v>
      </c>
      <c r="J257" s="2" t="s">
        <v>2532</v>
      </c>
      <c r="K257" s="2">
        <v>19</v>
      </c>
      <c r="L257" s="2" t="s">
        <v>63</v>
      </c>
      <c r="M257" s="2" t="s">
        <v>64</v>
      </c>
      <c r="N257" s="3">
        <v>45050.458333333336</v>
      </c>
      <c r="O257" s="2" t="s">
        <v>509</v>
      </c>
      <c r="Q257" s="2" t="s">
        <v>66</v>
      </c>
      <c r="R257" s="3">
        <v>45658.612824074073</v>
      </c>
      <c r="S257" s="2" t="s">
        <v>913</v>
      </c>
      <c r="T257" s="2" t="s">
        <v>156</v>
      </c>
      <c r="U257" s="2" t="s">
        <v>69</v>
      </c>
      <c r="V257" s="2" t="s">
        <v>2533</v>
      </c>
      <c r="W257" s="2" t="s">
        <v>1252</v>
      </c>
      <c r="X257" s="2" t="s">
        <v>1252</v>
      </c>
      <c r="Y257" s="2" t="s">
        <v>2534</v>
      </c>
      <c r="Z257" s="2" t="s">
        <v>1327</v>
      </c>
      <c r="AA257" s="2" t="s">
        <v>2535</v>
      </c>
      <c r="AB257" s="2" t="s">
        <v>2535</v>
      </c>
      <c r="AC257" s="2">
        <v>774140332</v>
      </c>
      <c r="AE257" s="3">
        <v>45658.612835648149</v>
      </c>
      <c r="AF257" s="2" t="s">
        <v>77</v>
      </c>
      <c r="AH257" s="2" t="s">
        <v>142</v>
      </c>
      <c r="AI257" s="2" t="s">
        <v>255</v>
      </c>
      <c r="AJ257" s="2" t="s">
        <v>276</v>
      </c>
      <c r="AK257" s="2" t="s">
        <v>2536</v>
      </c>
      <c r="AL257" s="2" t="s">
        <v>913</v>
      </c>
      <c r="AM257" s="3">
        <v>45658.612858796296</v>
      </c>
      <c r="AN257" s="2" t="s">
        <v>2536</v>
      </c>
      <c r="AP257" s="2">
        <v>5552209</v>
      </c>
      <c r="AQ257" s="2" t="s">
        <v>81</v>
      </c>
      <c r="AR257" s="3">
        <v>45659.531446759262</v>
      </c>
      <c r="AS257" s="2" t="s">
        <v>82</v>
      </c>
      <c r="AT257" s="3">
        <v>45660.333333333336</v>
      </c>
      <c r="AU257" s="2" t="s">
        <v>104</v>
      </c>
      <c r="AV257" s="2" t="s">
        <v>1257</v>
      </c>
      <c r="AW257" s="2" t="s">
        <v>1258</v>
      </c>
      <c r="AX257" s="2" t="s">
        <v>1259</v>
      </c>
      <c r="AZ257" s="3">
        <v>45659.531446759262</v>
      </c>
      <c r="BB257" s="2" t="s">
        <v>1798</v>
      </c>
      <c r="BC257" s="2" t="s">
        <v>1799</v>
      </c>
      <c r="BD257" s="2" t="s">
        <v>1800</v>
      </c>
      <c r="BE257" s="2" t="s">
        <v>2537</v>
      </c>
      <c r="BF257" s="2" t="s">
        <v>926</v>
      </c>
    </row>
    <row r="258" spans="1:58" x14ac:dyDescent="0.35">
      <c r="A258" s="2">
        <v>2952088</v>
      </c>
      <c r="B258" s="2" t="s">
        <v>58</v>
      </c>
      <c r="C258" s="2">
        <v>36048621</v>
      </c>
      <c r="D258" s="2">
        <v>338642157</v>
      </c>
      <c r="E258" s="2" t="s">
        <v>59</v>
      </c>
      <c r="F258" s="2" t="s">
        <v>60</v>
      </c>
      <c r="G258" s="2" t="s">
        <v>534</v>
      </c>
      <c r="H258" s="2" t="s">
        <v>2538</v>
      </c>
      <c r="I258" s="2">
        <v>775252946</v>
      </c>
      <c r="J258" s="2" t="s">
        <v>2539</v>
      </c>
      <c r="K258" s="2">
        <v>12</v>
      </c>
      <c r="L258" s="2" t="s">
        <v>63</v>
      </c>
      <c r="M258" s="2" t="s">
        <v>64</v>
      </c>
      <c r="N258" s="3">
        <v>44952.458344907405</v>
      </c>
      <c r="O258" s="2" t="s">
        <v>65</v>
      </c>
      <c r="Q258" s="2" t="s">
        <v>66</v>
      </c>
      <c r="R258" s="3">
        <v>45658.613217592596</v>
      </c>
      <c r="S258" s="2" t="s">
        <v>1197</v>
      </c>
      <c r="T258" s="2" t="s">
        <v>68</v>
      </c>
      <c r="U258" s="2" t="s">
        <v>69</v>
      </c>
      <c r="V258" s="2" t="s">
        <v>1198</v>
      </c>
      <c r="W258" s="2" t="s">
        <v>71</v>
      </c>
      <c r="X258" s="2" t="s">
        <v>431</v>
      </c>
      <c r="Y258" s="2" t="s">
        <v>1994</v>
      </c>
      <c r="Z258" s="2" t="s">
        <v>541</v>
      </c>
      <c r="AA258" s="2" t="s">
        <v>542</v>
      </c>
      <c r="AB258" s="2" t="s">
        <v>542</v>
      </c>
      <c r="AC258" s="2">
        <v>29</v>
      </c>
      <c r="AE258" s="3">
        <v>45658.613229166665</v>
      </c>
      <c r="AF258" s="2" t="s">
        <v>77</v>
      </c>
      <c r="AH258" s="2" t="s">
        <v>78</v>
      </c>
      <c r="AI258" s="2" t="s">
        <v>79</v>
      </c>
      <c r="AJ258" s="2" t="s">
        <v>191</v>
      </c>
      <c r="AK258" s="2" t="s">
        <v>2540</v>
      </c>
      <c r="AL258" s="2" t="s">
        <v>1197</v>
      </c>
      <c r="AM258" s="3">
        <v>45658.613275462965</v>
      </c>
      <c r="AN258" s="2" t="s">
        <v>2540</v>
      </c>
      <c r="AP258" s="2">
        <v>5552210</v>
      </c>
      <c r="AQ258" s="2" t="s">
        <v>81</v>
      </c>
      <c r="AR258" s="3">
        <v>45659.530150462961</v>
      </c>
      <c r="AS258" s="2" t="s">
        <v>82</v>
      </c>
      <c r="AT258" s="3">
        <v>45660.333333333336</v>
      </c>
      <c r="AU258" s="2" t="s">
        <v>104</v>
      </c>
      <c r="AV258" s="2" t="s">
        <v>436</v>
      </c>
      <c r="AW258" s="2" t="s">
        <v>437</v>
      </c>
      <c r="AX258" s="2" t="s">
        <v>438</v>
      </c>
      <c r="AZ258" s="3">
        <v>45659.530150462961</v>
      </c>
      <c r="BB258" s="2" t="s">
        <v>887</v>
      </c>
      <c r="BC258" s="2" t="s">
        <v>888</v>
      </c>
      <c r="BD258" s="2" t="s">
        <v>889</v>
      </c>
      <c r="BE258" s="2" t="s">
        <v>2541</v>
      </c>
      <c r="BF258" s="2" t="s">
        <v>1998</v>
      </c>
    </row>
    <row r="259" spans="1:58" x14ac:dyDescent="0.35">
      <c r="A259" s="2">
        <v>2952089</v>
      </c>
      <c r="B259" s="2" t="s">
        <v>58</v>
      </c>
      <c r="C259" s="2">
        <v>42799801</v>
      </c>
      <c r="D259" s="2">
        <v>338571931</v>
      </c>
      <c r="E259" s="2" t="s">
        <v>59</v>
      </c>
      <c r="F259" s="2" t="s">
        <v>60</v>
      </c>
      <c r="G259" s="2" t="s">
        <v>313</v>
      </c>
      <c r="H259" s="2" t="s">
        <v>2542</v>
      </c>
      <c r="I259" s="2">
        <v>782255850</v>
      </c>
      <c r="J259" s="2" t="s">
        <v>2543</v>
      </c>
      <c r="K259" s="2">
        <v>13</v>
      </c>
      <c r="L259" s="2" t="s">
        <v>63</v>
      </c>
      <c r="M259" s="2" t="s">
        <v>64</v>
      </c>
      <c r="N259" s="3">
        <v>45446.416666666664</v>
      </c>
      <c r="O259" s="2" t="s">
        <v>65</v>
      </c>
      <c r="Q259" s="2" t="s">
        <v>66</v>
      </c>
      <c r="R259" s="3">
        <v>45658.613599537035</v>
      </c>
      <c r="S259" s="2" t="s">
        <v>2544</v>
      </c>
      <c r="T259" s="2" t="s">
        <v>156</v>
      </c>
      <c r="U259" s="2" t="s">
        <v>1855</v>
      </c>
      <c r="V259" s="2" t="s">
        <v>2545</v>
      </c>
      <c r="W259" s="2" t="s">
        <v>136</v>
      </c>
      <c r="X259" s="2" t="s">
        <v>217</v>
      </c>
      <c r="Y259" s="2" t="s">
        <v>2546</v>
      </c>
      <c r="Z259" s="2" t="s">
        <v>2547</v>
      </c>
      <c r="AA259" s="2" t="s">
        <v>2548</v>
      </c>
      <c r="AB259" s="2" t="s">
        <v>176</v>
      </c>
      <c r="AE259" s="3">
        <v>45658.613611111112</v>
      </c>
      <c r="AF259" s="2" t="s">
        <v>77</v>
      </c>
      <c r="AH259" s="2" t="s">
        <v>142</v>
      </c>
      <c r="AI259" s="2" t="s">
        <v>79</v>
      </c>
      <c r="AJ259" s="2" t="s">
        <v>191</v>
      </c>
      <c r="AK259" s="2" t="s">
        <v>2549</v>
      </c>
      <c r="AL259" s="2" t="s">
        <v>2544</v>
      </c>
      <c r="AM259" s="3">
        <v>45658.613645833335</v>
      </c>
      <c r="AN259" s="2" t="s">
        <v>2549</v>
      </c>
      <c r="AP259" s="2">
        <v>5552212</v>
      </c>
      <c r="AQ259" s="2" t="s">
        <v>81</v>
      </c>
      <c r="AR259" s="3">
        <v>45659.497349537036</v>
      </c>
      <c r="AS259" s="2" t="s">
        <v>82</v>
      </c>
      <c r="AT259" s="3">
        <v>45660.333333333336</v>
      </c>
      <c r="AU259" s="2" t="s">
        <v>104</v>
      </c>
      <c r="AV259" s="2" t="s">
        <v>222</v>
      </c>
      <c r="AW259" s="2" t="s">
        <v>223</v>
      </c>
      <c r="AX259" s="2" t="s">
        <v>1393</v>
      </c>
      <c r="AZ259" s="3">
        <v>45659.497349537036</v>
      </c>
      <c r="BB259" s="2" t="s">
        <v>408</v>
      </c>
      <c r="BC259" s="2" t="s">
        <v>409</v>
      </c>
      <c r="BD259" s="2" t="s">
        <v>410</v>
      </c>
      <c r="BE259" s="2" t="s">
        <v>2550</v>
      </c>
      <c r="BF259" s="2" t="s">
        <v>91</v>
      </c>
    </row>
    <row r="260" spans="1:58" x14ac:dyDescent="0.35">
      <c r="A260" s="2">
        <v>2952090</v>
      </c>
      <c r="B260" s="2" t="s">
        <v>58</v>
      </c>
      <c r="C260" s="2">
        <v>39479131</v>
      </c>
      <c r="D260" s="2">
        <v>338579930</v>
      </c>
      <c r="E260" s="2" t="s">
        <v>59</v>
      </c>
      <c r="F260" s="2" t="s">
        <v>60</v>
      </c>
      <c r="G260" s="2" t="s">
        <v>132</v>
      </c>
      <c r="H260" s="2" t="s">
        <v>997</v>
      </c>
      <c r="I260" s="2">
        <v>789310366</v>
      </c>
      <c r="J260" s="2" t="s">
        <v>2551</v>
      </c>
      <c r="K260" s="2">
        <v>12</v>
      </c>
      <c r="L260" s="2" t="s">
        <v>63</v>
      </c>
      <c r="M260" s="2" t="s">
        <v>64</v>
      </c>
      <c r="N260" s="3">
        <v>45072.797453703701</v>
      </c>
      <c r="O260" s="2" t="s">
        <v>65</v>
      </c>
      <c r="Q260" s="2" t="s">
        <v>66</v>
      </c>
      <c r="R260" s="3">
        <v>45658.614178240743</v>
      </c>
      <c r="S260" s="2" t="s">
        <v>2552</v>
      </c>
      <c r="T260" s="2" t="s">
        <v>637</v>
      </c>
      <c r="U260" s="2" t="s">
        <v>69</v>
      </c>
      <c r="V260" s="2" t="s">
        <v>2553</v>
      </c>
      <c r="W260" s="2" t="s">
        <v>118</v>
      </c>
      <c r="X260" s="2" t="s">
        <v>271</v>
      </c>
      <c r="Z260" s="2" t="s">
        <v>1471</v>
      </c>
      <c r="AA260" s="2" t="s">
        <v>1471</v>
      </c>
      <c r="AB260" s="2" t="s">
        <v>2554</v>
      </c>
      <c r="AC260" s="2">
        <v>7121</v>
      </c>
      <c r="AE260" s="3">
        <v>45658.614189814813</v>
      </c>
      <c r="AF260" s="2" t="s">
        <v>77</v>
      </c>
      <c r="AH260" s="2" t="s">
        <v>142</v>
      </c>
      <c r="AI260" s="2" t="s">
        <v>79</v>
      </c>
      <c r="AJ260" s="2" t="s">
        <v>191</v>
      </c>
      <c r="AK260" s="2" t="s">
        <v>2555</v>
      </c>
      <c r="AL260" s="2" t="s">
        <v>2552</v>
      </c>
      <c r="AM260" s="3">
        <v>45658.614224537036</v>
      </c>
      <c r="AN260" s="2" t="s">
        <v>2555</v>
      </c>
      <c r="AP260" s="2">
        <v>5552213</v>
      </c>
      <c r="AQ260" s="2" t="s">
        <v>81</v>
      </c>
      <c r="AR260" s="3">
        <v>45659.634189814817</v>
      </c>
      <c r="AS260" s="2" t="s">
        <v>82</v>
      </c>
      <c r="AT260" s="3">
        <v>45660.333333333336</v>
      </c>
      <c r="AU260" s="2" t="s">
        <v>104</v>
      </c>
      <c r="AV260" s="2" t="s">
        <v>277</v>
      </c>
      <c r="AW260" s="2" t="s">
        <v>278</v>
      </c>
      <c r="AX260" s="2" t="s">
        <v>2556</v>
      </c>
      <c r="AZ260" s="3">
        <v>45659.634189814817</v>
      </c>
      <c r="BB260" s="2" t="s">
        <v>128</v>
      </c>
      <c r="BC260" s="2" t="s">
        <v>129</v>
      </c>
      <c r="BD260" s="2" t="s">
        <v>130</v>
      </c>
      <c r="BE260" s="2" t="s">
        <v>2205</v>
      </c>
      <c r="BF260" s="2" t="s">
        <v>802</v>
      </c>
    </row>
    <row r="261" spans="1:58" x14ac:dyDescent="0.35">
      <c r="A261" s="2">
        <v>2952091</v>
      </c>
      <c r="B261" s="2" t="s">
        <v>58</v>
      </c>
      <c r="C261" s="2">
        <v>40124321</v>
      </c>
      <c r="D261" s="2">
        <v>338564941</v>
      </c>
      <c r="E261" s="2" t="s">
        <v>59</v>
      </c>
      <c r="F261" s="2" t="s">
        <v>60</v>
      </c>
      <c r="G261" s="2" t="s">
        <v>466</v>
      </c>
      <c r="H261" s="2" t="s">
        <v>549</v>
      </c>
      <c r="I261" s="2">
        <v>338564941</v>
      </c>
      <c r="J261" s="2" t="s">
        <v>2557</v>
      </c>
      <c r="K261" s="2">
        <v>13</v>
      </c>
      <c r="L261" s="2" t="s">
        <v>63</v>
      </c>
      <c r="M261" s="2" t="s">
        <v>64</v>
      </c>
      <c r="N261" s="3">
        <v>45212.5</v>
      </c>
      <c r="O261" s="2" t="s">
        <v>65</v>
      </c>
      <c r="Q261" s="2" t="s">
        <v>66</v>
      </c>
      <c r="R261" s="3">
        <v>45658.614525462966</v>
      </c>
      <c r="S261" s="2" t="s">
        <v>2558</v>
      </c>
      <c r="T261" s="2" t="s">
        <v>156</v>
      </c>
      <c r="U261" s="2" t="s">
        <v>69</v>
      </c>
      <c r="V261" s="2" t="s">
        <v>2559</v>
      </c>
      <c r="W261" s="2" t="s">
        <v>71</v>
      </c>
      <c r="X261" s="2" t="s">
        <v>198</v>
      </c>
      <c r="Y261" s="2" t="s">
        <v>2560</v>
      </c>
      <c r="Z261" s="2" t="s">
        <v>200</v>
      </c>
      <c r="AA261" s="2" t="s">
        <v>2561</v>
      </c>
      <c r="AB261" s="2" t="s">
        <v>2562</v>
      </c>
      <c r="AE261" s="3">
        <v>45658.614537037036</v>
      </c>
      <c r="AF261" s="2" t="s">
        <v>77</v>
      </c>
      <c r="AH261" s="2" t="s">
        <v>142</v>
      </c>
      <c r="AI261" s="2" t="s">
        <v>79</v>
      </c>
      <c r="AJ261" s="2" t="s">
        <v>123</v>
      </c>
      <c r="AK261" s="2" t="s">
        <v>2559</v>
      </c>
      <c r="AL261" s="2" t="s">
        <v>2558</v>
      </c>
      <c r="AM261" s="3">
        <v>45658.614560185182</v>
      </c>
      <c r="AN261" s="2" t="s">
        <v>2559</v>
      </c>
      <c r="AP261" s="2">
        <v>5552214</v>
      </c>
      <c r="AQ261" s="2" t="s">
        <v>81</v>
      </c>
      <c r="AR261" s="3">
        <v>45661.546990740739</v>
      </c>
      <c r="AS261" s="2" t="s">
        <v>82</v>
      </c>
      <c r="AT261" s="3">
        <v>45660.309027777781</v>
      </c>
      <c r="AU261" s="2" t="s">
        <v>104</v>
      </c>
      <c r="AV261" s="2" t="s">
        <v>204</v>
      </c>
      <c r="AW261" s="2" t="s">
        <v>205</v>
      </c>
      <c r="AX261" s="2" t="s">
        <v>2037</v>
      </c>
      <c r="AZ261" s="3">
        <v>45661.546990740739</v>
      </c>
      <c r="BB261" s="2" t="s">
        <v>643</v>
      </c>
      <c r="BC261" s="2" t="s">
        <v>644</v>
      </c>
      <c r="BD261" s="2" t="s">
        <v>299</v>
      </c>
      <c r="BE261" s="2" t="s">
        <v>2563</v>
      </c>
      <c r="BF261" s="2" t="s">
        <v>2564</v>
      </c>
    </row>
    <row r="262" spans="1:58" x14ac:dyDescent="0.35">
      <c r="A262" s="2">
        <v>2952092</v>
      </c>
      <c r="B262" s="2" t="s">
        <v>58</v>
      </c>
      <c r="C262" s="2">
        <v>29364001</v>
      </c>
      <c r="D262" s="2">
        <v>338453652</v>
      </c>
      <c r="E262" s="2" t="s">
        <v>59</v>
      </c>
      <c r="F262" s="2" t="s">
        <v>60</v>
      </c>
      <c r="G262" s="2" t="s">
        <v>2565</v>
      </c>
      <c r="H262" s="2" t="s">
        <v>2566</v>
      </c>
      <c r="I262" s="2">
        <v>776462010</v>
      </c>
      <c r="J262" s="2" t="s">
        <v>2567</v>
      </c>
      <c r="K262" s="2">
        <v>12</v>
      </c>
      <c r="L262" s="2" t="s">
        <v>305</v>
      </c>
      <c r="M262" s="2" t="s">
        <v>64</v>
      </c>
      <c r="N262" s="3">
        <v>45114.628622685188</v>
      </c>
      <c r="O262" s="2" t="s">
        <v>65</v>
      </c>
      <c r="Q262" s="2" t="s">
        <v>66</v>
      </c>
      <c r="R262" s="3">
        <v>45658.615057870367</v>
      </c>
      <c r="S262" s="2" t="s">
        <v>2568</v>
      </c>
      <c r="T262" s="2" t="s">
        <v>68</v>
      </c>
      <c r="U262" s="2" t="s">
        <v>417</v>
      </c>
      <c r="V262" s="2" t="s">
        <v>2569</v>
      </c>
      <c r="W262" s="2" t="s">
        <v>118</v>
      </c>
      <c r="X262" s="2" t="s">
        <v>119</v>
      </c>
      <c r="Y262" s="2" t="s">
        <v>2570</v>
      </c>
      <c r="Z262" s="2" t="s">
        <v>121</v>
      </c>
      <c r="AA262" s="2" t="s">
        <v>121</v>
      </c>
      <c r="AB262" s="2" t="s">
        <v>176</v>
      </c>
      <c r="AE262" s="3">
        <v>45658.615069444444</v>
      </c>
      <c r="AF262" s="2" t="s">
        <v>77</v>
      </c>
      <c r="AH262" s="2" t="s">
        <v>78</v>
      </c>
      <c r="AI262" s="2" t="s">
        <v>79</v>
      </c>
      <c r="AJ262" s="2" t="s">
        <v>191</v>
      </c>
      <c r="AK262" s="2" t="s">
        <v>2571</v>
      </c>
      <c r="AL262" s="2" t="s">
        <v>2568</v>
      </c>
      <c r="AM262" s="3">
        <v>45658.615104166667</v>
      </c>
      <c r="AN262" s="2" t="s">
        <v>2571</v>
      </c>
      <c r="AP262" s="2">
        <v>5552217</v>
      </c>
      <c r="AQ262" s="2" t="s">
        <v>81</v>
      </c>
      <c r="AR262" s="3">
        <v>45659.835717592592</v>
      </c>
      <c r="AS262" s="2" t="s">
        <v>82</v>
      </c>
      <c r="AT262" s="3">
        <v>45660.333333333336</v>
      </c>
      <c r="AU262" s="2" t="s">
        <v>104</v>
      </c>
      <c r="AV262" s="2" t="s">
        <v>125</v>
      </c>
      <c r="AW262" s="2" t="s">
        <v>126</v>
      </c>
      <c r="AX262" s="2" t="s">
        <v>127</v>
      </c>
      <c r="AZ262" s="3">
        <v>45659.835717592592</v>
      </c>
      <c r="BB262" s="2" t="s">
        <v>179</v>
      </c>
      <c r="BC262" s="2" t="s">
        <v>180</v>
      </c>
      <c r="BD262" s="2" t="s">
        <v>181</v>
      </c>
      <c r="BE262" s="2" t="s">
        <v>2572</v>
      </c>
      <c r="BF262" s="2" t="s">
        <v>91</v>
      </c>
    </row>
    <row r="263" spans="1:58" x14ac:dyDescent="0.35">
      <c r="A263" s="2">
        <v>2952093</v>
      </c>
      <c r="B263" s="2" t="s">
        <v>244</v>
      </c>
      <c r="C263" s="2">
        <v>37569311</v>
      </c>
      <c r="D263" s="2">
        <v>339541899</v>
      </c>
      <c r="E263" s="2" t="s">
        <v>59</v>
      </c>
      <c r="F263" s="2" t="s">
        <v>60</v>
      </c>
      <c r="G263" s="2" t="s">
        <v>2573</v>
      </c>
      <c r="H263" s="2" t="s">
        <v>868</v>
      </c>
      <c r="I263" s="2">
        <v>775351703</v>
      </c>
      <c r="J263" s="2" t="s">
        <v>2574</v>
      </c>
      <c r="K263" s="2">
        <v>14</v>
      </c>
      <c r="L263" s="2" t="s">
        <v>63</v>
      </c>
      <c r="M263" s="2" t="s">
        <v>64</v>
      </c>
      <c r="N263" s="3">
        <v>45225.75</v>
      </c>
      <c r="O263" s="2" t="s">
        <v>509</v>
      </c>
      <c r="Q263" s="2" t="s">
        <v>66</v>
      </c>
      <c r="R263" s="3">
        <v>45658.615219907406</v>
      </c>
      <c r="S263" s="2" t="s">
        <v>416</v>
      </c>
      <c r="T263" s="2" t="s">
        <v>68</v>
      </c>
      <c r="U263" s="2" t="s">
        <v>481</v>
      </c>
      <c r="V263" s="2" t="s">
        <v>2575</v>
      </c>
      <c r="W263" s="2" t="s">
        <v>233</v>
      </c>
      <c r="X263" s="2" t="s">
        <v>233</v>
      </c>
      <c r="Y263" s="2" t="s">
        <v>2488</v>
      </c>
      <c r="Z263" s="2" t="s">
        <v>567</v>
      </c>
      <c r="AA263" s="2" t="s">
        <v>2576</v>
      </c>
      <c r="AB263" s="2" t="s">
        <v>2576</v>
      </c>
      <c r="AE263" s="3">
        <v>45658.615231481483</v>
      </c>
      <c r="AF263" s="2" t="s">
        <v>77</v>
      </c>
      <c r="AH263" s="2" t="s">
        <v>142</v>
      </c>
      <c r="AI263" s="2" t="s">
        <v>255</v>
      </c>
      <c r="AJ263" s="2" t="s">
        <v>256</v>
      </c>
      <c r="AK263" s="2" t="s">
        <v>2575</v>
      </c>
      <c r="AL263" s="2" t="s">
        <v>416</v>
      </c>
      <c r="AM263" s="3">
        <v>45658.615254629629</v>
      </c>
      <c r="AN263" s="2" t="s">
        <v>2575</v>
      </c>
      <c r="AP263" s="2">
        <v>5552218</v>
      </c>
      <c r="AQ263" s="2" t="s">
        <v>81</v>
      </c>
      <c r="AR263" s="3">
        <v>45659.647511574076</v>
      </c>
      <c r="AS263" s="2" t="s">
        <v>82</v>
      </c>
      <c r="AT263" s="3">
        <v>45660.333333333336</v>
      </c>
      <c r="AU263" s="2" t="s">
        <v>104</v>
      </c>
      <c r="AV263" s="2" t="s">
        <v>569</v>
      </c>
      <c r="AW263" s="2" t="s">
        <v>570</v>
      </c>
      <c r="AX263" s="2" t="s">
        <v>1961</v>
      </c>
      <c r="AZ263" s="3">
        <v>45659.647511574076</v>
      </c>
      <c r="BB263" s="2" t="s">
        <v>2577</v>
      </c>
      <c r="BC263" s="2" t="s">
        <v>281</v>
      </c>
      <c r="BD263" s="2" t="s">
        <v>2578</v>
      </c>
      <c r="BE263" s="2" t="s">
        <v>2579</v>
      </c>
      <c r="BF263" s="2" t="s">
        <v>817</v>
      </c>
    </row>
    <row r="264" spans="1:58" x14ac:dyDescent="0.35">
      <c r="A264" s="2">
        <v>2952094</v>
      </c>
      <c r="B264" s="2" t="s">
        <v>244</v>
      </c>
      <c r="C264" s="2">
        <v>36372541</v>
      </c>
      <c r="D264" s="2">
        <v>338369348</v>
      </c>
      <c r="E264" s="2" t="s">
        <v>59</v>
      </c>
      <c r="F264" s="2" t="s">
        <v>60</v>
      </c>
      <c r="G264" s="2" t="s">
        <v>1111</v>
      </c>
      <c r="H264" s="2" t="s">
        <v>868</v>
      </c>
      <c r="I264" s="2">
        <v>776436988</v>
      </c>
      <c r="J264" s="2" t="s">
        <v>1483</v>
      </c>
      <c r="K264" s="2">
        <v>13</v>
      </c>
      <c r="L264" s="2" t="s">
        <v>63</v>
      </c>
      <c r="M264" s="2" t="s">
        <v>64</v>
      </c>
      <c r="N264" s="3">
        <v>43998.708333333336</v>
      </c>
      <c r="O264" s="2" t="s">
        <v>509</v>
      </c>
      <c r="Q264" s="2" t="s">
        <v>66</v>
      </c>
      <c r="R264" s="3">
        <v>45658.620069444441</v>
      </c>
      <c r="S264" s="2" t="s">
        <v>1517</v>
      </c>
      <c r="T264" s="2" t="s">
        <v>156</v>
      </c>
      <c r="U264" s="2" t="s">
        <v>69</v>
      </c>
      <c r="V264" s="2" t="s">
        <v>2580</v>
      </c>
      <c r="W264" s="2" t="s">
        <v>136</v>
      </c>
      <c r="X264" s="2" t="s">
        <v>217</v>
      </c>
      <c r="Y264" s="2" t="s">
        <v>2581</v>
      </c>
      <c r="Z264" s="2" t="s">
        <v>1222</v>
      </c>
      <c r="AA264" s="2" t="s">
        <v>2582</v>
      </c>
      <c r="AB264" s="2" t="s">
        <v>2582</v>
      </c>
      <c r="AE264" s="3">
        <v>45658.620069444441</v>
      </c>
      <c r="AF264" s="2" t="s">
        <v>77</v>
      </c>
      <c r="AH264" s="2" t="s">
        <v>78</v>
      </c>
      <c r="AI264" s="2" t="s">
        <v>255</v>
      </c>
      <c r="AJ264" s="2" t="s">
        <v>276</v>
      </c>
      <c r="AK264" s="2" t="s">
        <v>2583</v>
      </c>
      <c r="AL264" s="2" t="s">
        <v>1517</v>
      </c>
      <c r="AM264" s="3">
        <v>45658.620104166665</v>
      </c>
      <c r="AN264" s="2" t="s">
        <v>2583</v>
      </c>
      <c r="AP264" s="2">
        <v>5552226</v>
      </c>
      <c r="AQ264" s="2" t="s">
        <v>81</v>
      </c>
      <c r="AR264" s="3">
        <v>45659.7028587963</v>
      </c>
      <c r="AS264" s="2" t="s">
        <v>82</v>
      </c>
      <c r="AT264" s="3">
        <v>45660.333333333336</v>
      </c>
      <c r="AU264" s="2" t="s">
        <v>104</v>
      </c>
      <c r="AV264" s="2" t="s">
        <v>222</v>
      </c>
      <c r="AW264" s="2" t="s">
        <v>223</v>
      </c>
      <c r="AX264" s="2" t="s">
        <v>1393</v>
      </c>
      <c r="AZ264" s="3">
        <v>45659.7028587963</v>
      </c>
      <c r="BB264" s="2" t="s">
        <v>1276</v>
      </c>
      <c r="BC264" s="2" t="s">
        <v>1277</v>
      </c>
      <c r="BD264" s="2" t="s">
        <v>1278</v>
      </c>
      <c r="BE264" s="2" t="s">
        <v>2584</v>
      </c>
      <c r="BF264" s="2" t="s">
        <v>601</v>
      </c>
    </row>
    <row r="265" spans="1:58" x14ac:dyDescent="0.35">
      <c r="A265" s="2">
        <v>2952095</v>
      </c>
      <c r="B265" s="2" t="s">
        <v>58</v>
      </c>
      <c r="C265" s="2">
        <v>43548161</v>
      </c>
      <c r="D265" s="2">
        <v>338022411</v>
      </c>
      <c r="E265" s="2" t="s">
        <v>59</v>
      </c>
      <c r="F265" s="2" t="s">
        <v>60</v>
      </c>
      <c r="G265" s="2" t="s">
        <v>2585</v>
      </c>
      <c r="H265" s="2" t="s">
        <v>229</v>
      </c>
      <c r="I265" s="2">
        <v>779243463</v>
      </c>
      <c r="J265" s="2" t="s">
        <v>2586</v>
      </c>
      <c r="K265" s="2">
        <v>14</v>
      </c>
      <c r="L265" s="2" t="s">
        <v>63</v>
      </c>
      <c r="M265" s="2" t="s">
        <v>64</v>
      </c>
      <c r="N265" s="3">
        <v>45508.708333333336</v>
      </c>
      <c r="O265" s="2" t="s">
        <v>65</v>
      </c>
      <c r="Q265" s="2" t="s">
        <v>66</v>
      </c>
      <c r="R265" s="3">
        <v>45658.620347222219</v>
      </c>
      <c r="S265" s="2" t="s">
        <v>2587</v>
      </c>
      <c r="T265" s="2" t="s">
        <v>629</v>
      </c>
      <c r="U265" s="2" t="s">
        <v>1855</v>
      </c>
      <c r="V265" s="2" t="s">
        <v>2588</v>
      </c>
      <c r="W265" s="2" t="s">
        <v>233</v>
      </c>
      <c r="X265" s="2" t="s">
        <v>233</v>
      </c>
      <c r="Y265" s="2" t="s">
        <v>2589</v>
      </c>
      <c r="Z265" s="2" t="s">
        <v>2590</v>
      </c>
      <c r="AA265" s="2" t="s">
        <v>2591</v>
      </c>
      <c r="AB265" s="2" t="s">
        <v>176</v>
      </c>
      <c r="AE265" s="3">
        <v>45658.620613425926</v>
      </c>
      <c r="AF265" s="2" t="s">
        <v>77</v>
      </c>
      <c r="AH265" s="2" t="s">
        <v>78</v>
      </c>
      <c r="AI265" s="2" t="s">
        <v>79</v>
      </c>
      <c r="AJ265" s="2" t="s">
        <v>191</v>
      </c>
      <c r="AK265" s="2" t="s">
        <v>2592</v>
      </c>
      <c r="AL265" s="2" t="s">
        <v>2587</v>
      </c>
      <c r="AM265" s="3">
        <v>45658.620648148149</v>
      </c>
      <c r="AO265" s="2" t="s">
        <v>2587</v>
      </c>
      <c r="AP265" s="2">
        <v>5552228</v>
      </c>
      <c r="AQ265" s="2" t="s">
        <v>81</v>
      </c>
      <c r="AR265" s="3">
        <v>45659.671666666669</v>
      </c>
      <c r="AS265" s="2" t="s">
        <v>82</v>
      </c>
      <c r="AT265" s="3">
        <v>45659.34375</v>
      </c>
      <c r="AU265" s="2" t="s">
        <v>83</v>
      </c>
      <c r="AV265" s="2" t="s">
        <v>569</v>
      </c>
      <c r="AW265" s="2" t="s">
        <v>570</v>
      </c>
      <c r="AX265" s="2" t="s">
        <v>571</v>
      </c>
      <c r="AZ265" s="3">
        <v>45659.671666666669</v>
      </c>
      <c r="BB265" s="2" t="s">
        <v>708</v>
      </c>
      <c r="BC265" s="2" t="s">
        <v>709</v>
      </c>
      <c r="BD265" s="2" t="s">
        <v>710</v>
      </c>
      <c r="BE265" s="2" t="s">
        <v>2593</v>
      </c>
      <c r="BF265" s="2" t="s">
        <v>1093</v>
      </c>
    </row>
    <row r="266" spans="1:58" x14ac:dyDescent="0.35">
      <c r="A266" s="2">
        <v>2952096</v>
      </c>
      <c r="B266" s="2" t="s">
        <v>58</v>
      </c>
      <c r="C266" s="2">
        <v>40528901</v>
      </c>
      <c r="D266" s="2">
        <v>339552973</v>
      </c>
      <c r="E266" s="2" t="s">
        <v>59</v>
      </c>
      <c r="F266" s="2" t="s">
        <v>60</v>
      </c>
      <c r="G266" s="2" t="s">
        <v>2594</v>
      </c>
      <c r="H266" s="2" t="s">
        <v>2595</v>
      </c>
      <c r="I266" s="2">
        <v>783307829</v>
      </c>
      <c r="J266" s="2" t="s">
        <v>2596</v>
      </c>
      <c r="K266" s="2">
        <v>14</v>
      </c>
      <c r="L266" s="2" t="s">
        <v>63</v>
      </c>
      <c r="M266" s="2" t="s">
        <v>64</v>
      </c>
      <c r="N266" s="3">
        <v>44991.458333333336</v>
      </c>
      <c r="O266" s="2" t="s">
        <v>65</v>
      </c>
      <c r="Q266" s="2" t="s">
        <v>66</v>
      </c>
      <c r="R266" s="3">
        <v>45658.620393518519</v>
      </c>
      <c r="S266" s="2" t="s">
        <v>1871</v>
      </c>
      <c r="T266" s="2" t="s">
        <v>68</v>
      </c>
      <c r="U266" s="2" t="s">
        <v>417</v>
      </c>
      <c r="V266" s="2" t="s">
        <v>2597</v>
      </c>
      <c r="W266" s="2" t="s">
        <v>233</v>
      </c>
      <c r="X266" s="2" t="s">
        <v>1285</v>
      </c>
      <c r="Y266" s="2" t="s">
        <v>2598</v>
      </c>
      <c r="Z266" s="2" t="s">
        <v>1287</v>
      </c>
      <c r="AA266" s="2" t="s">
        <v>2599</v>
      </c>
      <c r="AB266" s="2" t="s">
        <v>2599</v>
      </c>
      <c r="AE266" s="3">
        <v>45658.620405092595</v>
      </c>
      <c r="AF266" s="2" t="s">
        <v>77</v>
      </c>
      <c r="AH266" s="2" t="s">
        <v>78</v>
      </c>
      <c r="AI266" s="2" t="s">
        <v>79</v>
      </c>
      <c r="AJ266" s="2" t="s">
        <v>123</v>
      </c>
      <c r="AK266" s="2" t="s">
        <v>2600</v>
      </c>
      <c r="AL266" s="2" t="s">
        <v>1871</v>
      </c>
      <c r="AM266" s="3">
        <v>45658.620439814818</v>
      </c>
      <c r="AN266" s="2" t="s">
        <v>2600</v>
      </c>
      <c r="AP266" s="2">
        <v>5552227</v>
      </c>
      <c r="AQ266" s="2" t="s">
        <v>81</v>
      </c>
      <c r="AR266" s="3">
        <v>45659.645972222221</v>
      </c>
      <c r="AS266" s="2" t="s">
        <v>82</v>
      </c>
      <c r="AT266" s="3">
        <v>45660.333333333336</v>
      </c>
      <c r="AU266" s="2" t="s">
        <v>104</v>
      </c>
      <c r="AV266" s="2" t="s">
        <v>569</v>
      </c>
      <c r="AW266" s="2" t="s">
        <v>570</v>
      </c>
      <c r="AX266" s="2" t="s">
        <v>815</v>
      </c>
      <c r="AZ266" s="3">
        <v>45659.645972222221</v>
      </c>
      <c r="BB266" s="2" t="s">
        <v>643</v>
      </c>
      <c r="BC266" s="2" t="s">
        <v>644</v>
      </c>
      <c r="BD266" s="2" t="s">
        <v>299</v>
      </c>
      <c r="BE266" s="2" t="s">
        <v>2601</v>
      </c>
      <c r="BF266" s="2" t="s">
        <v>284</v>
      </c>
    </row>
    <row r="267" spans="1:58" x14ac:dyDescent="0.35">
      <c r="A267" s="2">
        <v>2952097</v>
      </c>
      <c r="B267" s="2" t="s">
        <v>808</v>
      </c>
      <c r="C267" s="2">
        <v>32711391</v>
      </c>
      <c r="D267" s="2">
        <v>339775757</v>
      </c>
      <c r="E267" s="2" t="s">
        <v>59</v>
      </c>
      <c r="F267" s="2" t="s">
        <v>60</v>
      </c>
      <c r="G267" s="2" t="s">
        <v>228</v>
      </c>
      <c r="H267" s="2" t="s">
        <v>1587</v>
      </c>
      <c r="I267" s="2">
        <v>778344186</v>
      </c>
      <c r="J267" s="2" t="s">
        <v>646</v>
      </c>
      <c r="K267" s="2">
        <v>14</v>
      </c>
      <c r="L267" s="2" t="s">
        <v>63</v>
      </c>
      <c r="M267" s="2" t="s">
        <v>64</v>
      </c>
      <c r="N267" s="3">
        <v>44715.416678240741</v>
      </c>
      <c r="O267" s="2" t="s">
        <v>248</v>
      </c>
      <c r="Q267" s="2" t="s">
        <v>66</v>
      </c>
      <c r="R267" s="3">
        <v>45658.621180555558</v>
      </c>
      <c r="S267" s="2" t="s">
        <v>1943</v>
      </c>
      <c r="T267" s="2" t="s">
        <v>156</v>
      </c>
      <c r="U267" s="2" t="s">
        <v>481</v>
      </c>
      <c r="V267" s="2" t="s">
        <v>2602</v>
      </c>
      <c r="W267" s="2" t="s">
        <v>250</v>
      </c>
      <c r="X267" s="2" t="s">
        <v>743</v>
      </c>
      <c r="Y267" s="2" t="s">
        <v>2603</v>
      </c>
      <c r="Z267" s="2" t="s">
        <v>745</v>
      </c>
      <c r="AA267" s="2" t="s">
        <v>2604</v>
      </c>
      <c r="AB267" s="2" t="s">
        <v>176</v>
      </c>
      <c r="AE267" s="3">
        <v>45658.621192129627</v>
      </c>
      <c r="AF267" s="2" t="s">
        <v>77</v>
      </c>
      <c r="AH267" s="2" t="s">
        <v>142</v>
      </c>
      <c r="AI267" s="2" t="s">
        <v>255</v>
      </c>
      <c r="AJ267" s="2" t="s">
        <v>256</v>
      </c>
      <c r="AK267" s="2" t="s">
        <v>2605</v>
      </c>
      <c r="AL267" s="2" t="s">
        <v>1943</v>
      </c>
      <c r="AM267" s="3">
        <v>45658.62122685185</v>
      </c>
      <c r="AN267" s="2" t="s">
        <v>2605</v>
      </c>
      <c r="AP267" s="2">
        <v>5552229</v>
      </c>
      <c r="AQ267" s="2" t="s">
        <v>81</v>
      </c>
      <c r="AR267" s="3">
        <v>45659.649398148147</v>
      </c>
      <c r="AS267" s="2" t="s">
        <v>82</v>
      </c>
      <c r="AT267" s="3">
        <v>45660.333333333336</v>
      </c>
      <c r="AU267" s="2" t="s">
        <v>104</v>
      </c>
      <c r="AV267" s="2" t="s">
        <v>258</v>
      </c>
      <c r="AW267" s="2" t="s">
        <v>259</v>
      </c>
      <c r="AX267" s="2" t="s">
        <v>1686</v>
      </c>
      <c r="AZ267" s="3">
        <v>45659.649398148147</v>
      </c>
      <c r="BB267" s="2" t="s">
        <v>261</v>
      </c>
      <c r="BC267" s="2" t="s">
        <v>262</v>
      </c>
      <c r="BD267" s="2" t="s">
        <v>263</v>
      </c>
      <c r="BE267" s="2" t="s">
        <v>2606</v>
      </c>
      <c r="BF267" s="2" t="s">
        <v>939</v>
      </c>
    </row>
    <row r="268" spans="1:58" x14ac:dyDescent="0.35">
      <c r="A268" s="2">
        <v>2952098</v>
      </c>
      <c r="B268" s="2" t="s">
        <v>58</v>
      </c>
      <c r="C268" s="2">
        <v>43207361</v>
      </c>
      <c r="D268" s="2">
        <v>338702383</v>
      </c>
      <c r="E268" s="2" t="s">
        <v>59</v>
      </c>
      <c r="F268" s="2" t="s">
        <v>60</v>
      </c>
      <c r="G268" s="2" t="s">
        <v>2607</v>
      </c>
      <c r="H268" s="2" t="s">
        <v>2608</v>
      </c>
      <c r="I268" s="2">
        <v>785398132</v>
      </c>
      <c r="J268" s="2" t="s">
        <v>2609</v>
      </c>
      <c r="K268" s="2">
        <v>13</v>
      </c>
      <c r="L268" s="2" t="s">
        <v>63</v>
      </c>
      <c r="M268" s="2" t="s">
        <v>64</v>
      </c>
      <c r="N268" s="3">
        <v>45427.554490740738</v>
      </c>
      <c r="O268" s="2" t="s">
        <v>65</v>
      </c>
      <c r="Q268" s="2" t="s">
        <v>66</v>
      </c>
      <c r="R268" s="3">
        <v>45658.622083333335</v>
      </c>
      <c r="S268" s="2" t="s">
        <v>2610</v>
      </c>
      <c r="T268" s="2" t="s">
        <v>68</v>
      </c>
      <c r="U268" s="2" t="s">
        <v>69</v>
      </c>
      <c r="V268" s="2" t="s">
        <v>2611</v>
      </c>
      <c r="W268" s="2" t="s">
        <v>136</v>
      </c>
      <c r="X268" s="2" t="s">
        <v>137</v>
      </c>
      <c r="Y268" s="2" t="s">
        <v>2612</v>
      </c>
      <c r="Z268" s="2" t="s">
        <v>991</v>
      </c>
      <c r="AA268" s="2" t="s">
        <v>2613</v>
      </c>
      <c r="AB268" s="2" t="s">
        <v>2614</v>
      </c>
      <c r="AE268" s="3">
        <v>45658.622083333335</v>
      </c>
      <c r="AF268" s="2" t="s">
        <v>77</v>
      </c>
      <c r="AH268" s="2" t="s">
        <v>142</v>
      </c>
      <c r="AI268" s="2" t="s">
        <v>79</v>
      </c>
      <c r="AJ268" s="2" t="s">
        <v>191</v>
      </c>
      <c r="AK268" s="2" t="s">
        <v>2611</v>
      </c>
      <c r="AL268" s="2" t="s">
        <v>2610</v>
      </c>
      <c r="AM268" s="3">
        <v>45658.622129629628</v>
      </c>
      <c r="AN268" s="2" t="s">
        <v>2611</v>
      </c>
      <c r="AP268" s="2">
        <v>5552233</v>
      </c>
      <c r="AQ268" s="2" t="s">
        <v>81</v>
      </c>
      <c r="AR268" s="3">
        <v>45659.542314814818</v>
      </c>
      <c r="AS268" s="2" t="s">
        <v>82</v>
      </c>
      <c r="AT268" s="3">
        <v>45660.333333333336</v>
      </c>
      <c r="AU268" s="2" t="s">
        <v>104</v>
      </c>
      <c r="AV268" s="2" t="s">
        <v>163</v>
      </c>
      <c r="AW268" s="2" t="s">
        <v>164</v>
      </c>
      <c r="AX268" s="2" t="s">
        <v>2099</v>
      </c>
      <c r="AZ268" s="3">
        <v>45659.542314814818</v>
      </c>
      <c r="BB268" s="2" t="s">
        <v>408</v>
      </c>
      <c r="BC268" s="2" t="s">
        <v>409</v>
      </c>
      <c r="BD268" s="2" t="s">
        <v>410</v>
      </c>
      <c r="BE268" s="2" t="s">
        <v>2615</v>
      </c>
      <c r="BF268" s="2" t="s">
        <v>412</v>
      </c>
    </row>
    <row r="269" spans="1:58" x14ac:dyDescent="0.35">
      <c r="A269" s="2">
        <v>2952099</v>
      </c>
      <c r="B269" s="2" t="s">
        <v>58</v>
      </c>
      <c r="C269" s="2">
        <v>42350021</v>
      </c>
      <c r="D269" s="2">
        <v>338549564</v>
      </c>
      <c r="E269" s="2" t="s">
        <v>59</v>
      </c>
      <c r="F269" s="2" t="s">
        <v>60</v>
      </c>
      <c r="G269" s="2" t="s">
        <v>1395</v>
      </c>
      <c r="H269" s="2" t="s">
        <v>2616</v>
      </c>
      <c r="I269" s="2">
        <v>784028396</v>
      </c>
      <c r="J269" s="2" t="s">
        <v>186</v>
      </c>
      <c r="K269" s="2">
        <v>13</v>
      </c>
      <c r="L269" s="2" t="s">
        <v>63</v>
      </c>
      <c r="M269" s="2" t="s">
        <v>64</v>
      </c>
      <c r="N269" s="3">
        <v>45295.563969907409</v>
      </c>
      <c r="O269" s="2" t="s">
        <v>65</v>
      </c>
      <c r="Q269" s="2" t="s">
        <v>66</v>
      </c>
      <c r="R269" s="3">
        <v>45658.622094907405</v>
      </c>
      <c r="S269" s="2" t="s">
        <v>1250</v>
      </c>
      <c r="T269" s="2" t="s">
        <v>156</v>
      </c>
      <c r="U269" s="2" t="s">
        <v>1855</v>
      </c>
      <c r="V269" s="2" t="s">
        <v>2617</v>
      </c>
      <c r="W269" s="2" t="s">
        <v>288</v>
      </c>
      <c r="X269" s="2" t="s">
        <v>775</v>
      </c>
      <c r="Y269" s="2" t="s">
        <v>2618</v>
      </c>
      <c r="Z269" s="2" t="s">
        <v>1591</v>
      </c>
      <c r="AA269" s="2" t="s">
        <v>2619</v>
      </c>
      <c r="AB269" s="2" t="s">
        <v>176</v>
      </c>
      <c r="AE269" s="3">
        <v>45658.622106481482</v>
      </c>
      <c r="AF269" s="2" t="s">
        <v>77</v>
      </c>
      <c r="AH269" s="2" t="s">
        <v>78</v>
      </c>
      <c r="AI269" s="2" t="s">
        <v>79</v>
      </c>
      <c r="AJ269" s="2" t="s">
        <v>767</v>
      </c>
      <c r="AK269" s="2" t="s">
        <v>2620</v>
      </c>
      <c r="AL269" s="2" t="s">
        <v>1250</v>
      </c>
      <c r="AM269" s="3">
        <v>45658.622141203705</v>
      </c>
      <c r="AN269" s="2" t="s">
        <v>2620</v>
      </c>
      <c r="AP269" s="2">
        <v>5552234</v>
      </c>
      <c r="AQ269" s="2" t="s">
        <v>81</v>
      </c>
      <c r="AR269" s="3">
        <v>45659.504189814812</v>
      </c>
      <c r="AS269" s="2" t="s">
        <v>82</v>
      </c>
      <c r="AT269" s="3">
        <v>45660.333333333336</v>
      </c>
      <c r="AU269" s="2" t="s">
        <v>104</v>
      </c>
      <c r="AV269" s="2" t="s">
        <v>781</v>
      </c>
      <c r="AW269" s="2" t="s">
        <v>782</v>
      </c>
      <c r="AX269" s="2" t="s">
        <v>2621</v>
      </c>
      <c r="AZ269" s="3">
        <v>45659.504189814812</v>
      </c>
      <c r="BB269" s="2" t="s">
        <v>225</v>
      </c>
      <c r="BC269" s="2" t="s">
        <v>226</v>
      </c>
      <c r="BD269" s="2" t="s">
        <v>89</v>
      </c>
      <c r="BE269" s="2" t="s">
        <v>2622</v>
      </c>
      <c r="BF269" s="2" t="s">
        <v>576</v>
      </c>
    </row>
    <row r="270" spans="1:58" x14ac:dyDescent="0.35">
      <c r="A270" s="2">
        <v>2952100</v>
      </c>
      <c r="B270" s="2" t="s">
        <v>58</v>
      </c>
      <c r="C270" s="2">
        <v>43342931</v>
      </c>
      <c r="D270" s="2">
        <v>338779860</v>
      </c>
      <c r="E270" s="2" t="s">
        <v>59</v>
      </c>
      <c r="F270" s="2" t="s">
        <v>60</v>
      </c>
      <c r="G270" s="2" t="s">
        <v>626</v>
      </c>
      <c r="H270" s="2" t="s">
        <v>2623</v>
      </c>
      <c r="I270" s="2">
        <v>776081029</v>
      </c>
      <c r="J270" s="2" t="s">
        <v>1894</v>
      </c>
      <c r="K270" s="2">
        <v>13</v>
      </c>
      <c r="L270" s="2" t="s">
        <v>63</v>
      </c>
      <c r="M270" s="2" t="s">
        <v>64</v>
      </c>
      <c r="N270" s="3">
        <v>45491</v>
      </c>
      <c r="O270" s="2" t="s">
        <v>65</v>
      </c>
      <c r="Q270" s="2" t="s">
        <v>66</v>
      </c>
      <c r="R270" s="3">
        <v>45658.622453703705</v>
      </c>
      <c r="S270" s="2" t="s">
        <v>1043</v>
      </c>
      <c r="T270" s="2" t="s">
        <v>703</v>
      </c>
      <c r="U270" s="2" t="s">
        <v>2624</v>
      </c>
      <c r="V270" s="2" t="s">
        <v>2625</v>
      </c>
      <c r="W270" s="2" t="s">
        <v>118</v>
      </c>
      <c r="X270" s="2" t="s">
        <v>119</v>
      </c>
      <c r="Y270" s="2" t="s">
        <v>2626</v>
      </c>
      <c r="Z270" s="2" t="s">
        <v>1163</v>
      </c>
      <c r="AA270" s="2" t="s">
        <v>1163</v>
      </c>
      <c r="AB270" s="2" t="s">
        <v>1164</v>
      </c>
      <c r="AE270" s="3">
        <v>45658.622465277775</v>
      </c>
      <c r="AF270" s="2" t="s">
        <v>77</v>
      </c>
      <c r="AH270" s="2" t="s">
        <v>78</v>
      </c>
      <c r="AI270" s="2" t="s">
        <v>79</v>
      </c>
      <c r="AJ270" s="2" t="s">
        <v>191</v>
      </c>
      <c r="AK270" s="2" t="s">
        <v>641</v>
      </c>
      <c r="AL270" s="2" t="s">
        <v>1043</v>
      </c>
      <c r="AM270" s="3">
        <v>45658.622499999998</v>
      </c>
      <c r="AN270" s="2" t="s">
        <v>641</v>
      </c>
      <c r="AP270" s="2">
        <v>5552235</v>
      </c>
      <c r="AQ270" s="2" t="s">
        <v>81</v>
      </c>
      <c r="AR270" s="3">
        <v>45659.472430555557</v>
      </c>
      <c r="AS270" s="2" t="s">
        <v>82</v>
      </c>
      <c r="AT270" s="3">
        <v>45660.333333333336</v>
      </c>
      <c r="AU270" s="2" t="s">
        <v>104</v>
      </c>
      <c r="AV270" s="2" t="s">
        <v>125</v>
      </c>
      <c r="AW270" s="2" t="s">
        <v>126</v>
      </c>
      <c r="AX270" s="2" t="s">
        <v>2627</v>
      </c>
      <c r="AZ270" s="3">
        <v>45659.472430555557</v>
      </c>
      <c r="BB270" s="2" t="s">
        <v>2628</v>
      </c>
      <c r="BC270" s="2" t="s">
        <v>2629</v>
      </c>
      <c r="BD270" s="2" t="s">
        <v>89</v>
      </c>
      <c r="BE270" s="2" t="s">
        <v>2630</v>
      </c>
      <c r="BF270" s="2" t="s">
        <v>91</v>
      </c>
    </row>
    <row r="271" spans="1:58" x14ac:dyDescent="0.35">
      <c r="A271" s="2">
        <v>2952102</v>
      </c>
      <c r="B271" s="2" t="s">
        <v>58</v>
      </c>
      <c r="C271" s="2">
        <v>38888791</v>
      </c>
      <c r="D271" s="2">
        <v>338431282</v>
      </c>
      <c r="E271" s="2" t="s">
        <v>59</v>
      </c>
      <c r="F271" s="2" t="s">
        <v>60</v>
      </c>
      <c r="G271" s="2" t="s">
        <v>152</v>
      </c>
      <c r="H271" s="2" t="s">
        <v>2631</v>
      </c>
      <c r="I271" s="2">
        <v>774487991</v>
      </c>
      <c r="J271" s="2" t="s">
        <v>2632</v>
      </c>
      <c r="K271" s="2">
        <v>12</v>
      </c>
      <c r="L271" s="2" t="s">
        <v>63</v>
      </c>
      <c r="M271" s="2" t="s">
        <v>64</v>
      </c>
      <c r="N271" s="3">
        <v>45048</v>
      </c>
      <c r="O271" s="2" t="s">
        <v>187</v>
      </c>
      <c r="Q271" s="2" t="s">
        <v>66</v>
      </c>
      <c r="R271" s="3">
        <v>45658.62300925926</v>
      </c>
      <c r="S271" s="2" t="s">
        <v>2633</v>
      </c>
      <c r="T271" s="2" t="s">
        <v>156</v>
      </c>
      <c r="U271" s="2" t="s">
        <v>69</v>
      </c>
      <c r="V271" s="2" t="s">
        <v>2634</v>
      </c>
      <c r="W271" s="2" t="s">
        <v>71</v>
      </c>
      <c r="X271" s="2" t="s">
        <v>72</v>
      </c>
      <c r="Y271" s="2" t="s">
        <v>2635</v>
      </c>
      <c r="Z271" s="2" t="s">
        <v>74</v>
      </c>
      <c r="AA271" s="2" t="s">
        <v>2636</v>
      </c>
      <c r="AB271" s="2" t="s">
        <v>176</v>
      </c>
      <c r="AE271" s="3">
        <v>45658.623020833336</v>
      </c>
      <c r="AF271" s="2" t="s">
        <v>77</v>
      </c>
      <c r="AH271" s="2" t="s">
        <v>78</v>
      </c>
      <c r="AI271" s="2" t="s">
        <v>79</v>
      </c>
      <c r="AJ271" s="2" t="s">
        <v>123</v>
      </c>
      <c r="AK271" s="2" t="s">
        <v>2637</v>
      </c>
      <c r="AL271" s="2" t="s">
        <v>2633</v>
      </c>
      <c r="AM271" s="3">
        <v>45658.623043981483</v>
      </c>
      <c r="AN271" s="2" t="s">
        <v>2637</v>
      </c>
      <c r="AP271" s="2">
        <v>5552237</v>
      </c>
      <c r="AQ271" s="2" t="s">
        <v>81</v>
      </c>
      <c r="AR271" s="3">
        <v>45659.649201388886</v>
      </c>
      <c r="AS271" s="2" t="s">
        <v>82</v>
      </c>
      <c r="AT271" s="3">
        <v>45660.333333333336</v>
      </c>
      <c r="AU271" s="2" t="s">
        <v>104</v>
      </c>
      <c r="AV271" s="2" t="s">
        <v>84</v>
      </c>
      <c r="AW271" s="2" t="s">
        <v>85</v>
      </c>
      <c r="AX271" s="2" t="s">
        <v>886</v>
      </c>
      <c r="AZ271" s="3">
        <v>45659.649201388886</v>
      </c>
      <c r="BB271" s="2" t="s">
        <v>2638</v>
      </c>
      <c r="BC271" s="2" t="s">
        <v>2639</v>
      </c>
      <c r="BD271" s="2" t="s">
        <v>2640</v>
      </c>
      <c r="BE271" s="2" t="s">
        <v>2641</v>
      </c>
      <c r="BF271" s="2" t="s">
        <v>560</v>
      </c>
    </row>
    <row r="272" spans="1:58" x14ac:dyDescent="0.35">
      <c r="A272" s="2">
        <v>2952103</v>
      </c>
      <c r="B272" s="2" t="s">
        <v>625</v>
      </c>
      <c r="C272" s="2">
        <v>43280361</v>
      </c>
      <c r="D272" s="2">
        <v>339607466</v>
      </c>
      <c r="E272" s="2" t="s">
        <v>59</v>
      </c>
      <c r="F272" s="2" t="s">
        <v>60</v>
      </c>
      <c r="G272" s="2" t="s">
        <v>2404</v>
      </c>
      <c r="H272" s="2" t="s">
        <v>2642</v>
      </c>
      <c r="I272" s="2">
        <v>771162533</v>
      </c>
      <c r="J272" s="2" t="s">
        <v>2643</v>
      </c>
      <c r="K272" s="2">
        <v>16</v>
      </c>
      <c r="L272" s="2" t="s">
        <v>63</v>
      </c>
      <c r="M272" s="2" t="s">
        <v>64</v>
      </c>
      <c r="N272" s="3">
        <v>45629.458333333336</v>
      </c>
      <c r="O272" s="2" t="s">
        <v>509</v>
      </c>
      <c r="Q272" s="2" t="s">
        <v>66</v>
      </c>
      <c r="R272" s="3">
        <v>45658.623506944445</v>
      </c>
      <c r="S272" s="2" t="s">
        <v>2587</v>
      </c>
      <c r="T272" s="2" t="s">
        <v>629</v>
      </c>
      <c r="U272" s="2" t="s">
        <v>215</v>
      </c>
      <c r="V272" s="2" t="s">
        <v>2644</v>
      </c>
      <c r="W272" s="2" t="s">
        <v>605</v>
      </c>
      <c r="X272" s="2" t="s">
        <v>605</v>
      </c>
      <c r="Y272" s="2" t="s">
        <v>2645</v>
      </c>
      <c r="Z272" s="2" t="s">
        <v>1305</v>
      </c>
      <c r="AA272" s="2" t="s">
        <v>2646</v>
      </c>
      <c r="AB272" s="2" t="s">
        <v>176</v>
      </c>
      <c r="AE272" s="3">
        <v>45658.623761574076</v>
      </c>
      <c r="AF272" s="2" t="s">
        <v>77</v>
      </c>
      <c r="AH272" s="2" t="s">
        <v>78</v>
      </c>
      <c r="AI272" s="2" t="s">
        <v>255</v>
      </c>
      <c r="AJ272" s="2" t="s">
        <v>256</v>
      </c>
      <c r="AK272" s="2" t="s">
        <v>2647</v>
      </c>
      <c r="AL272" s="2" t="s">
        <v>2587</v>
      </c>
      <c r="AM272" s="3">
        <v>45658.623796296299</v>
      </c>
      <c r="AO272" s="2" t="s">
        <v>2587</v>
      </c>
      <c r="AP272" s="2">
        <v>5552241</v>
      </c>
      <c r="AQ272" s="2" t="s">
        <v>81</v>
      </c>
      <c r="AR272" s="3">
        <v>45659.678032407406</v>
      </c>
      <c r="AS272" s="2" t="s">
        <v>82</v>
      </c>
      <c r="AT272" s="3">
        <v>45659.333333333336</v>
      </c>
      <c r="AU272" s="2" t="s">
        <v>83</v>
      </c>
      <c r="AV272" s="2" t="s">
        <v>611</v>
      </c>
      <c r="AW272" s="2" t="s">
        <v>612</v>
      </c>
      <c r="AX272" s="2" t="s">
        <v>2648</v>
      </c>
      <c r="AZ272" s="3">
        <v>45659.678032407406</v>
      </c>
      <c r="BB272" s="2" t="s">
        <v>1309</v>
      </c>
      <c r="BC272" s="2" t="s">
        <v>1310</v>
      </c>
      <c r="BD272" s="2" t="s">
        <v>1311</v>
      </c>
      <c r="BE272" s="2" t="s">
        <v>851</v>
      </c>
      <c r="BF272" s="2" t="s">
        <v>301</v>
      </c>
    </row>
    <row r="273" spans="1:58" x14ac:dyDescent="0.35">
      <c r="A273" s="2">
        <v>2952104</v>
      </c>
      <c r="B273" s="2" t="s">
        <v>58</v>
      </c>
      <c r="C273" s="2">
        <v>44716221</v>
      </c>
      <c r="D273" s="2">
        <v>338307150</v>
      </c>
      <c r="E273" s="2" t="s">
        <v>59</v>
      </c>
      <c r="F273" s="2" t="s">
        <v>60</v>
      </c>
      <c r="G273" s="2" t="s">
        <v>2649</v>
      </c>
      <c r="H273" s="2" t="s">
        <v>2650</v>
      </c>
      <c r="I273" s="2">
        <v>782703298</v>
      </c>
      <c r="J273" s="2" t="s">
        <v>2651</v>
      </c>
      <c r="K273" s="2">
        <v>13</v>
      </c>
      <c r="L273" s="2" t="s">
        <v>63</v>
      </c>
      <c r="M273" s="2" t="s">
        <v>64</v>
      </c>
      <c r="N273" s="3">
        <v>45645.909259259257</v>
      </c>
      <c r="O273" s="2" t="s">
        <v>65</v>
      </c>
      <c r="Q273" s="2" t="s">
        <v>66</v>
      </c>
      <c r="R273" s="3">
        <v>45658.626192129632</v>
      </c>
      <c r="S273" s="2" t="s">
        <v>999</v>
      </c>
      <c r="T273" s="2" t="s">
        <v>68</v>
      </c>
      <c r="U273" s="2" t="s">
        <v>215</v>
      </c>
      <c r="V273" s="2" t="s">
        <v>2652</v>
      </c>
      <c r="W273" s="2" t="s">
        <v>118</v>
      </c>
      <c r="X273" s="2" t="s">
        <v>119</v>
      </c>
      <c r="Y273" s="2" t="s">
        <v>2653</v>
      </c>
      <c r="Z273" s="2" t="s">
        <v>1163</v>
      </c>
      <c r="AA273" s="2" t="s">
        <v>1163</v>
      </c>
      <c r="AB273" s="2" t="s">
        <v>176</v>
      </c>
      <c r="AE273" s="3">
        <v>45658.626203703701</v>
      </c>
      <c r="AF273" s="2" t="s">
        <v>77</v>
      </c>
      <c r="AH273" s="2" t="s">
        <v>142</v>
      </c>
      <c r="AI273" s="2" t="s">
        <v>79</v>
      </c>
      <c r="AJ273" s="2" t="s">
        <v>191</v>
      </c>
      <c r="AK273" s="2" t="s">
        <v>2654</v>
      </c>
      <c r="AL273" s="2" t="s">
        <v>999</v>
      </c>
      <c r="AM273" s="3">
        <v>45658.626226851855</v>
      </c>
      <c r="AN273" s="2" t="s">
        <v>2654</v>
      </c>
      <c r="AP273" s="2">
        <v>5552245</v>
      </c>
      <c r="AQ273" s="2" t="s">
        <v>81</v>
      </c>
      <c r="AR273" s="3">
        <v>45659.490879629629</v>
      </c>
      <c r="AS273" s="2" t="s">
        <v>82</v>
      </c>
      <c r="AT273" s="3">
        <v>45660.333333333336</v>
      </c>
      <c r="AU273" s="2" t="s">
        <v>104</v>
      </c>
      <c r="AV273" s="2" t="s">
        <v>125</v>
      </c>
      <c r="AW273" s="2" t="s">
        <v>126</v>
      </c>
      <c r="AX273" s="2" t="s">
        <v>921</v>
      </c>
      <c r="AZ273" s="3">
        <v>45659.490879629629</v>
      </c>
      <c r="BB273" s="2" t="s">
        <v>87</v>
      </c>
      <c r="BC273" s="2" t="s">
        <v>88</v>
      </c>
      <c r="BD273" s="2" t="s">
        <v>89</v>
      </c>
      <c r="BE273" s="2" t="s">
        <v>2655</v>
      </c>
      <c r="BF273" s="2" t="s">
        <v>91</v>
      </c>
    </row>
    <row r="274" spans="1:58" x14ac:dyDescent="0.35">
      <c r="A274" s="2">
        <v>2952105</v>
      </c>
      <c r="B274" s="2" t="s">
        <v>58</v>
      </c>
      <c r="C274" s="2">
        <v>36667631</v>
      </c>
      <c r="D274" s="2">
        <v>338555346</v>
      </c>
      <c r="E274" s="2" t="s">
        <v>59</v>
      </c>
      <c r="F274" s="2" t="s">
        <v>60</v>
      </c>
      <c r="G274" s="2" t="s">
        <v>2656</v>
      </c>
      <c r="H274" s="2" t="s">
        <v>2383</v>
      </c>
      <c r="I274" s="2">
        <v>771761014</v>
      </c>
      <c r="J274" s="2" t="s">
        <v>2657</v>
      </c>
      <c r="K274" s="2">
        <v>20</v>
      </c>
      <c r="L274" s="2" t="s">
        <v>357</v>
      </c>
      <c r="M274" s="2" t="s">
        <v>358</v>
      </c>
      <c r="N274" s="3">
        <v>45299.696076388886</v>
      </c>
      <c r="O274" s="2" t="s">
        <v>537</v>
      </c>
      <c r="Q274" s="2" t="s">
        <v>66</v>
      </c>
      <c r="R274" s="3">
        <v>45658.626863425925</v>
      </c>
      <c r="S274" s="2" t="s">
        <v>961</v>
      </c>
      <c r="T274" s="2" t="s">
        <v>334</v>
      </c>
      <c r="U274" s="2" t="s">
        <v>215</v>
      </c>
      <c r="V274" s="2" t="s">
        <v>1368</v>
      </c>
      <c r="W274" s="2" t="s">
        <v>400</v>
      </c>
      <c r="X274" s="2" t="s">
        <v>401</v>
      </c>
      <c r="Y274" s="2" t="s">
        <v>2658</v>
      </c>
      <c r="Z274" s="2" t="s">
        <v>1520</v>
      </c>
      <c r="AA274" s="2" t="s">
        <v>2659</v>
      </c>
      <c r="AB274" s="2" t="s">
        <v>2659</v>
      </c>
      <c r="AE274" s="3">
        <v>45658.627199074072</v>
      </c>
      <c r="AF274" s="2" t="s">
        <v>543</v>
      </c>
      <c r="AG274" s="2">
        <v>48</v>
      </c>
      <c r="AH274" s="2" t="s">
        <v>78</v>
      </c>
      <c r="AI274" s="2" t="s">
        <v>363</v>
      </c>
      <c r="AJ274" s="2" t="s">
        <v>364</v>
      </c>
      <c r="AK274" s="2" t="s">
        <v>2660</v>
      </c>
      <c r="AL274" s="2" t="s">
        <v>961</v>
      </c>
      <c r="AM274" s="3">
        <v>45658.627245370371</v>
      </c>
      <c r="AO274" s="2" t="s">
        <v>961</v>
      </c>
      <c r="AP274" s="2">
        <v>5552246</v>
      </c>
      <c r="AQ274" s="2" t="s">
        <v>81</v>
      </c>
      <c r="AR274" s="3">
        <v>45659.797337962962</v>
      </c>
      <c r="AS274" s="2" t="s">
        <v>82</v>
      </c>
      <c r="AT274" s="3">
        <v>45659.333333333336</v>
      </c>
      <c r="AU274" s="2" t="s">
        <v>104</v>
      </c>
      <c r="AV274" s="2" t="s">
        <v>955</v>
      </c>
      <c r="AW274" s="2" t="s">
        <v>956</v>
      </c>
      <c r="AX274" s="2" t="s">
        <v>2661</v>
      </c>
      <c r="AY274" s="3">
        <v>45660.627199074072</v>
      </c>
      <c r="AZ274" s="3">
        <v>45659.797337962962</v>
      </c>
      <c r="BA274" s="2" t="s">
        <v>460</v>
      </c>
      <c r="BB274" s="2" t="s">
        <v>2379</v>
      </c>
      <c r="BC274" s="2" t="s">
        <v>2380</v>
      </c>
      <c r="BD274" s="2" t="s">
        <v>2381</v>
      </c>
      <c r="BE274" s="2" t="s">
        <v>2662</v>
      </c>
      <c r="BF274" s="2" t="s">
        <v>412</v>
      </c>
    </row>
    <row r="275" spans="1:58" x14ac:dyDescent="0.35">
      <c r="A275" s="2">
        <v>2952106</v>
      </c>
      <c r="B275" s="2" t="s">
        <v>58</v>
      </c>
      <c r="C275" s="2">
        <v>36890691</v>
      </c>
      <c r="D275" s="2">
        <v>338672018</v>
      </c>
      <c r="E275" s="2" t="s">
        <v>59</v>
      </c>
      <c r="F275" s="2" t="s">
        <v>60</v>
      </c>
      <c r="G275" s="2" t="s">
        <v>1460</v>
      </c>
      <c r="H275" s="2" t="s">
        <v>2663</v>
      </c>
      <c r="I275" s="2">
        <v>774031044</v>
      </c>
      <c r="J275" s="2" t="s">
        <v>2664</v>
      </c>
      <c r="K275" s="2">
        <v>12</v>
      </c>
      <c r="L275" s="2" t="s">
        <v>63</v>
      </c>
      <c r="M275" s="2" t="s">
        <v>64</v>
      </c>
      <c r="N275" s="3">
        <v>45108</v>
      </c>
      <c r="O275" s="2" t="s">
        <v>187</v>
      </c>
      <c r="Q275" s="2" t="s">
        <v>66</v>
      </c>
      <c r="R275" s="3">
        <v>45658.627523148149</v>
      </c>
      <c r="S275" s="2" t="s">
        <v>1943</v>
      </c>
      <c r="T275" s="2" t="s">
        <v>156</v>
      </c>
      <c r="U275" s="2" t="s">
        <v>374</v>
      </c>
      <c r="V275" s="2" t="s">
        <v>2665</v>
      </c>
      <c r="W275" s="2" t="s">
        <v>71</v>
      </c>
      <c r="X275" s="2" t="s">
        <v>431</v>
      </c>
      <c r="Y275" s="2" t="s">
        <v>2666</v>
      </c>
      <c r="Z275" s="2" t="s">
        <v>541</v>
      </c>
      <c r="AA275" s="2" t="s">
        <v>2667</v>
      </c>
      <c r="AB275" s="2" t="s">
        <v>2667</v>
      </c>
      <c r="AC275" s="2" t="s">
        <v>2668</v>
      </c>
      <c r="AE275" s="3">
        <v>45658.627534722225</v>
      </c>
      <c r="AF275" s="2" t="s">
        <v>77</v>
      </c>
      <c r="AH275" s="2" t="s">
        <v>78</v>
      </c>
      <c r="AI275" s="2" t="s">
        <v>79</v>
      </c>
      <c r="AJ275" s="2" t="s">
        <v>379</v>
      </c>
      <c r="AK275" s="2" t="s">
        <v>2669</v>
      </c>
      <c r="AL275" s="2" t="s">
        <v>1943</v>
      </c>
      <c r="AM275" s="3">
        <v>45658.627569444441</v>
      </c>
      <c r="AN275" s="2" t="s">
        <v>2669</v>
      </c>
      <c r="AP275" s="2">
        <v>5552247</v>
      </c>
      <c r="AQ275" s="2" t="s">
        <v>81</v>
      </c>
      <c r="AR275" s="3">
        <v>45659.553587962961</v>
      </c>
      <c r="AS275" s="2" t="s">
        <v>82</v>
      </c>
      <c r="AT275" s="3">
        <v>45660.371527777781</v>
      </c>
      <c r="AU275" s="2" t="s">
        <v>104</v>
      </c>
      <c r="AV275" s="2" t="s">
        <v>436</v>
      </c>
      <c r="AW275" s="2" t="s">
        <v>437</v>
      </c>
      <c r="AX275" s="2" t="s">
        <v>438</v>
      </c>
      <c r="AZ275" s="3">
        <v>45659.553587962961</v>
      </c>
      <c r="BB275" s="2" t="s">
        <v>695</v>
      </c>
      <c r="BC275" s="2" t="s">
        <v>696</v>
      </c>
      <c r="BD275" s="2" t="s">
        <v>89</v>
      </c>
      <c r="BE275" s="2" t="s">
        <v>2670</v>
      </c>
      <c r="BF275" s="2" t="s">
        <v>1998</v>
      </c>
    </row>
    <row r="276" spans="1:58" x14ac:dyDescent="0.35">
      <c r="A276" s="2">
        <v>2952107</v>
      </c>
      <c r="B276" s="2" t="s">
        <v>720</v>
      </c>
      <c r="C276" s="2">
        <v>36022231</v>
      </c>
      <c r="D276" s="2">
        <v>339754926</v>
      </c>
      <c r="E276" s="2" t="s">
        <v>59</v>
      </c>
      <c r="F276" s="2" t="s">
        <v>60</v>
      </c>
      <c r="G276" s="2" t="s">
        <v>1040</v>
      </c>
      <c r="H276" s="2" t="s">
        <v>2671</v>
      </c>
      <c r="I276" s="2" t="s">
        <v>2672</v>
      </c>
      <c r="J276" s="2" t="s">
        <v>134</v>
      </c>
      <c r="K276" s="2">
        <v>14</v>
      </c>
      <c r="L276" s="2" t="s">
        <v>63</v>
      </c>
      <c r="M276" s="2" t="s">
        <v>64</v>
      </c>
      <c r="N276" s="3">
        <v>43860.666666666664</v>
      </c>
      <c r="O276" s="2" t="s">
        <v>724</v>
      </c>
      <c r="Q276" s="2" t="s">
        <v>66</v>
      </c>
      <c r="R276" s="3">
        <v>45658.629062499997</v>
      </c>
      <c r="S276" s="2" t="s">
        <v>1250</v>
      </c>
      <c r="T276" s="2" t="s">
        <v>156</v>
      </c>
      <c r="U276" s="2" t="s">
        <v>69</v>
      </c>
      <c r="V276" s="2" t="s">
        <v>2673</v>
      </c>
      <c r="W276" s="2" t="s">
        <v>250</v>
      </c>
      <c r="X276" s="2" t="s">
        <v>483</v>
      </c>
      <c r="Y276" s="2" t="s">
        <v>2674</v>
      </c>
      <c r="Z276" s="2" t="s">
        <v>485</v>
      </c>
      <c r="AA276" s="2" t="s">
        <v>2675</v>
      </c>
      <c r="AB276" s="2" t="s">
        <v>176</v>
      </c>
      <c r="AE276" s="3">
        <v>45658.629074074073</v>
      </c>
      <c r="AF276" s="2" t="s">
        <v>77</v>
      </c>
      <c r="AH276" s="2" t="s">
        <v>78</v>
      </c>
      <c r="AI276" s="2" t="s">
        <v>255</v>
      </c>
      <c r="AJ276" s="2" t="s">
        <v>276</v>
      </c>
      <c r="AK276" s="2" t="s">
        <v>2676</v>
      </c>
      <c r="AL276" s="2" t="s">
        <v>1250</v>
      </c>
      <c r="AM276" s="3">
        <v>45658.629108796296</v>
      </c>
      <c r="AN276" s="2" t="s">
        <v>2676</v>
      </c>
      <c r="AP276" s="2">
        <v>5552248</v>
      </c>
      <c r="AQ276" s="2" t="s">
        <v>81</v>
      </c>
      <c r="AR276" s="3">
        <v>45659.529409722221</v>
      </c>
      <c r="AS276" s="2" t="s">
        <v>82</v>
      </c>
      <c r="AT276" s="3">
        <v>45660.333333333336</v>
      </c>
      <c r="AU276" s="2" t="s">
        <v>104</v>
      </c>
      <c r="AV276" s="2" t="s">
        <v>258</v>
      </c>
      <c r="AW276" s="2" t="s">
        <v>259</v>
      </c>
      <c r="AX276" s="2" t="s">
        <v>487</v>
      </c>
      <c r="AZ276" s="3">
        <v>45659.529409722221</v>
      </c>
      <c r="BB276" s="2" t="s">
        <v>2677</v>
      </c>
      <c r="BC276" s="2" t="s">
        <v>2678</v>
      </c>
      <c r="BD276" s="2" t="s">
        <v>532</v>
      </c>
      <c r="BE276" s="2" t="s">
        <v>2679</v>
      </c>
      <c r="BF276" s="2" t="s">
        <v>1882</v>
      </c>
    </row>
    <row r="277" spans="1:58" x14ac:dyDescent="0.35">
      <c r="A277" s="2">
        <v>2952108</v>
      </c>
      <c r="B277" s="2" t="s">
        <v>58</v>
      </c>
      <c r="C277" s="2">
        <v>43437991</v>
      </c>
      <c r="D277" s="2">
        <v>338331319</v>
      </c>
      <c r="E277" s="2" t="s">
        <v>59</v>
      </c>
      <c r="F277" s="2" t="s">
        <v>60</v>
      </c>
      <c r="G277" s="2" t="s">
        <v>2656</v>
      </c>
      <c r="H277" s="2" t="s">
        <v>523</v>
      </c>
      <c r="I277" s="2">
        <v>776460788</v>
      </c>
      <c r="J277" s="2" t="s">
        <v>2680</v>
      </c>
      <c r="K277" s="2">
        <v>13</v>
      </c>
      <c r="L277" s="2" t="s">
        <v>63</v>
      </c>
      <c r="M277" s="2" t="s">
        <v>64</v>
      </c>
      <c r="N277" s="3">
        <v>45478</v>
      </c>
      <c r="O277" s="2" t="s">
        <v>65</v>
      </c>
      <c r="Q277" s="2" t="s">
        <v>66</v>
      </c>
      <c r="R277" s="3">
        <v>45658.629571759258</v>
      </c>
      <c r="S277" s="2" t="s">
        <v>1650</v>
      </c>
      <c r="T277" s="2" t="s">
        <v>156</v>
      </c>
      <c r="U277" s="2" t="s">
        <v>69</v>
      </c>
      <c r="V277" s="2" t="s">
        <v>2681</v>
      </c>
      <c r="W277" s="2" t="s">
        <v>118</v>
      </c>
      <c r="X277" s="2" t="s">
        <v>119</v>
      </c>
      <c r="Y277" s="2" t="s">
        <v>2682</v>
      </c>
      <c r="Z277" s="2" t="s">
        <v>473</v>
      </c>
      <c r="AA277" s="2">
        <v>7000</v>
      </c>
      <c r="AB277" s="2" t="s">
        <v>176</v>
      </c>
      <c r="AE277" s="3">
        <v>45658.629571759258</v>
      </c>
      <c r="AF277" s="2" t="s">
        <v>77</v>
      </c>
      <c r="AH277" s="2" t="s">
        <v>142</v>
      </c>
      <c r="AI277" s="2" t="s">
        <v>275</v>
      </c>
      <c r="AJ277" s="2" t="s">
        <v>191</v>
      </c>
      <c r="AK277" s="2" t="s">
        <v>2683</v>
      </c>
      <c r="AL277" s="2" t="s">
        <v>1650</v>
      </c>
      <c r="AM277" s="3">
        <v>45658.629606481481</v>
      </c>
      <c r="AN277" s="2" t="s">
        <v>2683</v>
      </c>
      <c r="AP277" s="2">
        <v>5552249</v>
      </c>
      <c r="AQ277" s="2" t="s">
        <v>81</v>
      </c>
      <c r="AR277" s="3">
        <v>45659.645775462966</v>
      </c>
      <c r="AS277" s="2" t="s">
        <v>82</v>
      </c>
      <c r="AT277" s="3">
        <v>45660.333333333336</v>
      </c>
      <c r="AU277" s="2" t="s">
        <v>104</v>
      </c>
      <c r="AV277" s="2" t="s">
        <v>125</v>
      </c>
      <c r="AW277" s="2" t="s">
        <v>126</v>
      </c>
      <c r="AX277" s="2" t="s">
        <v>311</v>
      </c>
      <c r="AZ277" s="3">
        <v>45659.645775462966</v>
      </c>
      <c r="BB277" s="2" t="s">
        <v>408</v>
      </c>
      <c r="BC277" s="2" t="s">
        <v>409</v>
      </c>
      <c r="BD277" s="2" t="s">
        <v>410</v>
      </c>
      <c r="BE277" s="2" t="s">
        <v>2684</v>
      </c>
      <c r="BF277" s="2" t="s">
        <v>560</v>
      </c>
    </row>
    <row r="278" spans="1:58" x14ac:dyDescent="0.35">
      <c r="A278" s="2">
        <v>2952109</v>
      </c>
      <c r="B278" s="2" t="s">
        <v>58</v>
      </c>
      <c r="C278" s="2">
        <v>44797711</v>
      </c>
      <c r="D278" s="2">
        <v>338574935</v>
      </c>
      <c r="E278" s="2" t="s">
        <v>59</v>
      </c>
      <c r="F278" s="2" t="s">
        <v>60</v>
      </c>
      <c r="G278" s="2" t="s">
        <v>876</v>
      </c>
      <c r="H278" s="2" t="s">
        <v>2685</v>
      </c>
      <c r="I278" s="2">
        <v>776959560</v>
      </c>
      <c r="J278" s="2" t="s">
        <v>372</v>
      </c>
      <c r="K278" s="2">
        <v>13</v>
      </c>
      <c r="L278" s="2" t="s">
        <v>63</v>
      </c>
      <c r="M278" s="2" t="s">
        <v>64</v>
      </c>
      <c r="N278" s="3">
        <v>45635.708333333336</v>
      </c>
      <c r="O278" s="2" t="s">
        <v>65</v>
      </c>
      <c r="Q278" s="2" t="s">
        <v>66</v>
      </c>
      <c r="R278" s="3">
        <v>45658.631793981483</v>
      </c>
      <c r="S278" s="2" t="s">
        <v>2686</v>
      </c>
      <c r="T278" s="2" t="s">
        <v>156</v>
      </c>
      <c r="U278" s="2" t="s">
        <v>69</v>
      </c>
      <c r="V278" s="2" t="s">
        <v>2687</v>
      </c>
      <c r="W278" s="2" t="s">
        <v>118</v>
      </c>
      <c r="X278" s="2" t="s">
        <v>119</v>
      </c>
      <c r="Y278" s="2" t="s">
        <v>175</v>
      </c>
      <c r="Z278" s="2" t="s">
        <v>473</v>
      </c>
      <c r="AA278" s="2">
        <v>7000</v>
      </c>
      <c r="AB278" s="2" t="s">
        <v>176</v>
      </c>
      <c r="AE278" s="3">
        <v>45658.631805555553</v>
      </c>
      <c r="AF278" s="2" t="s">
        <v>77</v>
      </c>
      <c r="AH278" s="2" t="s">
        <v>142</v>
      </c>
      <c r="AI278" s="2" t="s">
        <v>79</v>
      </c>
      <c r="AJ278" s="2" t="s">
        <v>123</v>
      </c>
      <c r="AK278" s="2" t="s">
        <v>2687</v>
      </c>
      <c r="AL278" s="2" t="s">
        <v>2686</v>
      </c>
      <c r="AM278" s="3">
        <v>45658.631840277776</v>
      </c>
      <c r="AN278" s="2" t="s">
        <v>2687</v>
      </c>
      <c r="AP278" s="2">
        <v>5552253</v>
      </c>
      <c r="AQ278" s="2" t="s">
        <v>81</v>
      </c>
      <c r="AR278" s="3">
        <v>45659.640046296299</v>
      </c>
      <c r="AS278" s="2" t="s">
        <v>82</v>
      </c>
      <c r="AT278" s="3">
        <v>45660.333333333336</v>
      </c>
      <c r="AU278" s="2" t="s">
        <v>104</v>
      </c>
      <c r="AV278" s="2" t="s">
        <v>125</v>
      </c>
      <c r="AW278" s="2" t="s">
        <v>126</v>
      </c>
      <c r="AX278" s="2" t="s">
        <v>1598</v>
      </c>
      <c r="AZ278" s="3">
        <v>45659.640046296299</v>
      </c>
      <c r="BB278" s="2" t="s">
        <v>643</v>
      </c>
      <c r="BC278" s="2" t="s">
        <v>644</v>
      </c>
      <c r="BD278" s="2" t="s">
        <v>299</v>
      </c>
      <c r="BE278" s="2" t="s">
        <v>1384</v>
      </c>
      <c r="BF278" s="2" t="s">
        <v>560</v>
      </c>
    </row>
    <row r="279" spans="1:58" x14ac:dyDescent="0.35">
      <c r="A279" s="2">
        <v>2952110</v>
      </c>
      <c r="B279" s="2" t="s">
        <v>58</v>
      </c>
      <c r="C279" s="2">
        <v>31920401</v>
      </c>
      <c r="D279" s="2">
        <v>339633110</v>
      </c>
      <c r="E279" s="2" t="s">
        <v>59</v>
      </c>
      <c r="F279" s="2" t="s">
        <v>60</v>
      </c>
      <c r="G279" s="2" t="s">
        <v>212</v>
      </c>
      <c r="H279" s="2" t="s">
        <v>1341</v>
      </c>
      <c r="I279" s="2">
        <v>773020088</v>
      </c>
      <c r="J279" s="2" t="s">
        <v>699</v>
      </c>
      <c r="K279" s="2">
        <v>16</v>
      </c>
      <c r="L279" s="2" t="s">
        <v>63</v>
      </c>
      <c r="M279" s="2" t="s">
        <v>64</v>
      </c>
      <c r="N279" s="3">
        <v>45087</v>
      </c>
      <c r="O279" s="2" t="s">
        <v>187</v>
      </c>
      <c r="Q279" s="2" t="s">
        <v>66</v>
      </c>
      <c r="R279" s="3">
        <v>45658.633229166669</v>
      </c>
      <c r="S279" s="2" t="s">
        <v>2688</v>
      </c>
      <c r="T279" s="2" t="s">
        <v>68</v>
      </c>
      <c r="U279" s="2" t="s">
        <v>69</v>
      </c>
      <c r="V279" s="2" t="s">
        <v>2689</v>
      </c>
      <c r="W279" s="2" t="s">
        <v>497</v>
      </c>
      <c r="X279" s="2" t="s">
        <v>497</v>
      </c>
      <c r="Y279" s="2" t="s">
        <v>2690</v>
      </c>
      <c r="Z279" s="2" t="s">
        <v>2691</v>
      </c>
      <c r="AA279" s="2" t="s">
        <v>2692</v>
      </c>
      <c r="AB279" s="2" t="s">
        <v>176</v>
      </c>
      <c r="AE279" s="3">
        <v>45658.633240740739</v>
      </c>
      <c r="AF279" s="2" t="s">
        <v>77</v>
      </c>
      <c r="AH279" s="2" t="s">
        <v>78</v>
      </c>
      <c r="AI279" s="2" t="s">
        <v>79</v>
      </c>
      <c r="AJ279" s="2" t="s">
        <v>123</v>
      </c>
      <c r="AK279" s="2" t="s">
        <v>2693</v>
      </c>
      <c r="AL279" s="2" t="s">
        <v>2688</v>
      </c>
      <c r="AM279" s="3">
        <v>45658.633275462962</v>
      </c>
      <c r="AN279" s="2" t="s">
        <v>2693</v>
      </c>
      <c r="AP279" s="2">
        <v>5552257</v>
      </c>
      <c r="AQ279" s="2" t="s">
        <v>81</v>
      </c>
      <c r="AR279" s="3">
        <v>45660.620821759258</v>
      </c>
      <c r="AS279" s="2" t="s">
        <v>82</v>
      </c>
      <c r="AT279" s="3">
        <v>45660.333333333336</v>
      </c>
      <c r="AU279" s="2" t="s">
        <v>104</v>
      </c>
      <c r="AV279" s="2" t="s">
        <v>502</v>
      </c>
      <c r="AW279" s="2" t="s">
        <v>503</v>
      </c>
      <c r="AX279" s="2" t="s">
        <v>1825</v>
      </c>
      <c r="AZ279" s="3">
        <v>45660.620821759258</v>
      </c>
      <c r="BB279" s="2" t="s">
        <v>643</v>
      </c>
      <c r="BC279" s="2" t="s">
        <v>644</v>
      </c>
      <c r="BD279" s="2" t="s">
        <v>299</v>
      </c>
      <c r="BE279" s="2" t="s">
        <v>2694</v>
      </c>
      <c r="BF279" s="2" t="s">
        <v>325</v>
      </c>
    </row>
    <row r="280" spans="1:58" x14ac:dyDescent="0.35">
      <c r="A280" s="2">
        <v>2952111</v>
      </c>
      <c r="B280" s="2" t="s">
        <v>58</v>
      </c>
      <c r="C280" s="2">
        <v>42306111</v>
      </c>
      <c r="D280" s="2">
        <v>338011256</v>
      </c>
      <c r="E280" s="2" t="s">
        <v>59</v>
      </c>
      <c r="F280" s="2" t="s">
        <v>60</v>
      </c>
      <c r="G280" s="2" t="s">
        <v>229</v>
      </c>
      <c r="H280" s="2" t="s">
        <v>876</v>
      </c>
      <c r="I280" s="2">
        <v>785847670</v>
      </c>
      <c r="J280" s="2" t="s">
        <v>1151</v>
      </c>
      <c r="K280" s="2">
        <v>12</v>
      </c>
      <c r="L280" s="2" t="s">
        <v>63</v>
      </c>
      <c r="M280" s="2" t="s">
        <v>64</v>
      </c>
      <c r="N280" s="3">
        <v>45372.562858796293</v>
      </c>
      <c r="O280" s="2" t="s">
        <v>65</v>
      </c>
      <c r="Q280" s="2" t="s">
        <v>66</v>
      </c>
      <c r="R280" s="3">
        <v>45658.634108796294</v>
      </c>
      <c r="S280" s="2" t="s">
        <v>2417</v>
      </c>
      <c r="T280" s="2" t="s">
        <v>68</v>
      </c>
      <c r="U280" s="2" t="s">
        <v>69</v>
      </c>
      <c r="V280" s="2" t="s">
        <v>2695</v>
      </c>
      <c r="W280" s="2" t="s">
        <v>71</v>
      </c>
      <c r="X280" s="2" t="s">
        <v>650</v>
      </c>
      <c r="Y280" s="2" t="s">
        <v>2696</v>
      </c>
      <c r="Z280" s="2" t="s">
        <v>200</v>
      </c>
      <c r="AA280" s="2" t="s">
        <v>1947</v>
      </c>
      <c r="AB280" s="2" t="s">
        <v>1947</v>
      </c>
      <c r="AE280" s="3">
        <v>45658.634120370371</v>
      </c>
      <c r="AF280" s="2" t="s">
        <v>77</v>
      </c>
      <c r="AH280" s="2" t="s">
        <v>142</v>
      </c>
      <c r="AI280" s="2" t="s">
        <v>79</v>
      </c>
      <c r="AJ280" s="2" t="s">
        <v>191</v>
      </c>
      <c r="AK280" s="2" t="s">
        <v>2695</v>
      </c>
      <c r="AL280" s="2" t="s">
        <v>2417</v>
      </c>
      <c r="AM280" s="3">
        <v>45658.634155092594</v>
      </c>
      <c r="AN280" s="2" t="s">
        <v>2695</v>
      </c>
      <c r="AP280" s="2">
        <v>5552258</v>
      </c>
      <c r="AQ280" s="2" t="s">
        <v>81</v>
      </c>
      <c r="AR280" s="3">
        <v>45659.55332175926</v>
      </c>
      <c r="AS280" s="2" t="s">
        <v>82</v>
      </c>
      <c r="AT280" s="3">
        <v>45660.333333333336</v>
      </c>
      <c r="AU280" s="2" t="s">
        <v>104</v>
      </c>
      <c r="AV280" s="2" t="s">
        <v>655</v>
      </c>
      <c r="AW280" s="2" t="s">
        <v>656</v>
      </c>
      <c r="AX280" s="2" t="s">
        <v>2697</v>
      </c>
      <c r="AZ280" s="3">
        <v>45659.55332175926</v>
      </c>
      <c r="BB280" s="2" t="s">
        <v>614</v>
      </c>
      <c r="BC280" s="2" t="s">
        <v>129</v>
      </c>
      <c r="BD280" s="2" t="s">
        <v>615</v>
      </c>
      <c r="BE280" s="2" t="s">
        <v>2698</v>
      </c>
      <c r="BF280" s="2" t="s">
        <v>1901</v>
      </c>
    </row>
    <row r="281" spans="1:58" x14ac:dyDescent="0.35">
      <c r="A281" s="2">
        <v>2952112</v>
      </c>
      <c r="B281" s="2" t="s">
        <v>58</v>
      </c>
      <c r="C281" s="2">
        <v>43384231</v>
      </c>
      <c r="D281" s="2">
        <v>338056548</v>
      </c>
      <c r="E281" s="2" t="s">
        <v>59</v>
      </c>
      <c r="F281" s="2" t="s">
        <v>60</v>
      </c>
      <c r="G281" s="2" t="s">
        <v>1111</v>
      </c>
      <c r="H281" s="2" t="s">
        <v>2699</v>
      </c>
      <c r="I281" s="2">
        <v>775680951</v>
      </c>
      <c r="J281" s="2" t="s">
        <v>1483</v>
      </c>
      <c r="K281" s="2">
        <v>13</v>
      </c>
      <c r="L281" s="2" t="s">
        <v>63</v>
      </c>
      <c r="M281" s="2" t="s">
        <v>64</v>
      </c>
      <c r="N281" s="3">
        <v>45468.625</v>
      </c>
      <c r="O281" s="2" t="s">
        <v>65</v>
      </c>
      <c r="Q281" s="2" t="s">
        <v>66</v>
      </c>
      <c r="R281" s="3">
        <v>45658.634363425925</v>
      </c>
      <c r="S281" s="2" t="s">
        <v>879</v>
      </c>
      <c r="T281" s="2" t="s">
        <v>703</v>
      </c>
      <c r="U281" s="2" t="s">
        <v>231</v>
      </c>
      <c r="V281" s="2" t="s">
        <v>2700</v>
      </c>
      <c r="W281" s="2" t="s">
        <v>118</v>
      </c>
      <c r="X281" s="2" t="s">
        <v>119</v>
      </c>
      <c r="Y281" s="2" t="s">
        <v>2701</v>
      </c>
      <c r="Z281" s="2" t="s">
        <v>309</v>
      </c>
      <c r="AA281" s="2" t="s">
        <v>2702</v>
      </c>
      <c r="AB281" s="2" t="s">
        <v>176</v>
      </c>
      <c r="AE281" s="3">
        <v>45658.634375000001</v>
      </c>
      <c r="AF281" s="2" t="s">
        <v>77</v>
      </c>
      <c r="AH281" s="2" t="s">
        <v>78</v>
      </c>
      <c r="AI281" s="2" t="s">
        <v>79</v>
      </c>
      <c r="AJ281" s="2" t="s">
        <v>191</v>
      </c>
      <c r="AK281" s="2" t="s">
        <v>2703</v>
      </c>
      <c r="AL281" s="2" t="s">
        <v>879</v>
      </c>
      <c r="AM281" s="3">
        <v>45658.634398148148</v>
      </c>
      <c r="AN281" s="2" t="s">
        <v>2703</v>
      </c>
      <c r="AP281" s="2">
        <v>5552259</v>
      </c>
      <c r="AQ281" s="2" t="s">
        <v>81</v>
      </c>
      <c r="AR281" s="3">
        <v>45659.468715277777</v>
      </c>
      <c r="AS281" s="2" t="s">
        <v>82</v>
      </c>
      <c r="AT281" s="3">
        <v>45660.333333333336</v>
      </c>
      <c r="AU281" s="2" t="s">
        <v>104</v>
      </c>
      <c r="AV281" s="2" t="s">
        <v>125</v>
      </c>
      <c r="AW281" s="2" t="s">
        <v>126</v>
      </c>
      <c r="AX281" s="2" t="s">
        <v>769</v>
      </c>
      <c r="AZ281" s="3">
        <v>45659.468715277777</v>
      </c>
      <c r="BB281" s="2" t="s">
        <v>87</v>
      </c>
      <c r="BC281" s="2" t="s">
        <v>88</v>
      </c>
      <c r="BD281" s="2" t="s">
        <v>89</v>
      </c>
      <c r="BE281" s="2" t="s">
        <v>2704</v>
      </c>
      <c r="BF281" s="2" t="s">
        <v>91</v>
      </c>
    </row>
    <row r="282" spans="1:58" x14ac:dyDescent="0.35">
      <c r="A282" s="2">
        <v>2952113</v>
      </c>
      <c r="B282" s="2" t="s">
        <v>58</v>
      </c>
      <c r="C282" s="2">
        <v>44816551</v>
      </c>
      <c r="D282" s="2">
        <v>338451431</v>
      </c>
      <c r="E282" s="2" t="s">
        <v>59</v>
      </c>
      <c r="F282" s="2" t="s">
        <v>60</v>
      </c>
      <c r="G282" s="2" t="s">
        <v>183</v>
      </c>
      <c r="H282" s="2" t="s">
        <v>1396</v>
      </c>
      <c r="I282" s="2">
        <v>771262151</v>
      </c>
      <c r="J282" s="2" t="s">
        <v>2705</v>
      </c>
      <c r="K282" s="2">
        <v>13</v>
      </c>
      <c r="L282" s="2" t="s">
        <v>305</v>
      </c>
      <c r="M282" s="2" t="s">
        <v>64</v>
      </c>
      <c r="N282" s="3">
        <v>45636.041666666664</v>
      </c>
      <c r="O282" s="2" t="s">
        <v>65</v>
      </c>
      <c r="Q282" s="2" t="s">
        <v>66</v>
      </c>
      <c r="R282" s="3">
        <v>45658.635034722225</v>
      </c>
      <c r="S282" s="2" t="s">
        <v>2706</v>
      </c>
      <c r="T282" s="2" t="s">
        <v>68</v>
      </c>
      <c r="U282" s="2" t="s">
        <v>481</v>
      </c>
      <c r="V282" s="2" t="s">
        <v>2707</v>
      </c>
      <c r="W282" s="2" t="s">
        <v>118</v>
      </c>
      <c r="X282" s="2" t="s">
        <v>271</v>
      </c>
      <c r="Y282" s="2" t="s">
        <v>2201</v>
      </c>
      <c r="Z282" s="2" t="s">
        <v>273</v>
      </c>
      <c r="AA282" s="2" t="s">
        <v>273</v>
      </c>
      <c r="AB282" s="2" t="s">
        <v>176</v>
      </c>
      <c r="AE282" s="3">
        <v>45661.373113425929</v>
      </c>
      <c r="AF282" s="2" t="s">
        <v>77</v>
      </c>
      <c r="AH282" s="2" t="s">
        <v>78</v>
      </c>
      <c r="AI282" s="2" t="s">
        <v>58</v>
      </c>
      <c r="AJ282" s="2" t="s">
        <v>800</v>
      </c>
      <c r="AK282" s="2" t="s">
        <v>2708</v>
      </c>
      <c r="AL282" s="2" t="s">
        <v>802</v>
      </c>
      <c r="AM282" s="3">
        <v>45661.37327546296</v>
      </c>
      <c r="AN282" s="2" t="s">
        <v>2709</v>
      </c>
      <c r="AO282" s="2" t="s">
        <v>802</v>
      </c>
      <c r="AP282" s="2">
        <v>5559604</v>
      </c>
      <c r="AQ282" s="2" t="s">
        <v>81</v>
      </c>
      <c r="AR282" s="3">
        <v>45662.662557870368</v>
      </c>
      <c r="AS282" s="2" t="s">
        <v>82</v>
      </c>
      <c r="AT282" s="3">
        <v>45661.333333333336</v>
      </c>
      <c r="AU282" s="2" t="s">
        <v>83</v>
      </c>
      <c r="AV282" s="2" t="s">
        <v>1787</v>
      </c>
      <c r="AW282" s="2" t="s">
        <v>1788</v>
      </c>
      <c r="AX282" s="2" t="s">
        <v>1789</v>
      </c>
      <c r="AZ282" s="3">
        <v>45662.662557870368</v>
      </c>
      <c r="BB282" s="2" t="s">
        <v>128</v>
      </c>
      <c r="BC282" s="2" t="s">
        <v>129</v>
      </c>
      <c r="BD282" s="2" t="s">
        <v>130</v>
      </c>
      <c r="BE282" s="2" t="s">
        <v>2205</v>
      </c>
      <c r="BF282" s="2" t="s">
        <v>802</v>
      </c>
    </row>
    <row r="283" spans="1:58" x14ac:dyDescent="0.35">
      <c r="A283" s="2">
        <v>2952114</v>
      </c>
      <c r="B283" s="2" t="s">
        <v>244</v>
      </c>
      <c r="C283" s="2">
        <v>34596651</v>
      </c>
      <c r="D283" s="2">
        <v>339785561</v>
      </c>
      <c r="E283" s="2" t="s">
        <v>59</v>
      </c>
      <c r="F283" s="2" t="s">
        <v>60</v>
      </c>
      <c r="G283" s="2" t="s">
        <v>1634</v>
      </c>
      <c r="H283" s="2" t="s">
        <v>1473</v>
      </c>
      <c r="I283" s="2">
        <v>774104015</v>
      </c>
      <c r="J283" s="2" t="s">
        <v>1636</v>
      </c>
      <c r="K283" s="2">
        <v>14</v>
      </c>
      <c r="L283" s="2" t="s">
        <v>63</v>
      </c>
      <c r="M283" s="2" t="s">
        <v>64</v>
      </c>
      <c r="N283" s="3">
        <v>44900.458333333336</v>
      </c>
      <c r="O283" s="2" t="s">
        <v>248</v>
      </c>
      <c r="Q283" s="2" t="s">
        <v>66</v>
      </c>
      <c r="R283" s="3">
        <v>45658.636145833334</v>
      </c>
      <c r="S283" s="2" t="s">
        <v>2710</v>
      </c>
      <c r="T283" s="2" t="s">
        <v>156</v>
      </c>
      <c r="U283" s="2" t="s">
        <v>481</v>
      </c>
      <c r="V283" s="2" t="s">
        <v>2711</v>
      </c>
      <c r="W283" s="2" t="s">
        <v>250</v>
      </c>
      <c r="X283" s="2" t="s">
        <v>251</v>
      </c>
      <c r="Y283" s="2" t="s">
        <v>1953</v>
      </c>
      <c r="Z283" s="2" t="s">
        <v>253</v>
      </c>
      <c r="AA283" s="2" t="s">
        <v>864</v>
      </c>
      <c r="AB283" s="2" t="s">
        <v>176</v>
      </c>
      <c r="AE283" s="3">
        <v>45658.63616898148</v>
      </c>
      <c r="AF283" s="2" t="s">
        <v>77</v>
      </c>
      <c r="AH283" s="2" t="s">
        <v>78</v>
      </c>
      <c r="AI283" s="2" t="s">
        <v>255</v>
      </c>
      <c r="AJ283" s="2" t="s">
        <v>276</v>
      </c>
      <c r="AK283" s="2" t="s">
        <v>2712</v>
      </c>
      <c r="AL283" s="2" t="s">
        <v>2710</v>
      </c>
      <c r="AM283" s="3">
        <v>45658.636192129627</v>
      </c>
      <c r="AN283" s="2" t="s">
        <v>2712</v>
      </c>
      <c r="AP283" s="2">
        <v>5552261</v>
      </c>
      <c r="AQ283" s="2" t="s">
        <v>81</v>
      </c>
      <c r="AR283" s="3">
        <v>45659.675844907404</v>
      </c>
      <c r="AS283" s="2" t="s">
        <v>82</v>
      </c>
      <c r="AT283" s="3">
        <v>45660.333333333336</v>
      </c>
      <c r="AU283" s="2" t="s">
        <v>104</v>
      </c>
      <c r="AV283" s="2" t="s">
        <v>258</v>
      </c>
      <c r="AW283" s="2" t="s">
        <v>259</v>
      </c>
      <c r="AX283" s="2" t="s">
        <v>260</v>
      </c>
      <c r="AZ283" s="3">
        <v>45659.675844907404</v>
      </c>
      <c r="BB283" s="2" t="s">
        <v>2713</v>
      </c>
      <c r="BC283" s="2" t="s">
        <v>2714</v>
      </c>
      <c r="BD283" s="2" t="s">
        <v>2715</v>
      </c>
      <c r="BE283" s="2" t="s">
        <v>2716</v>
      </c>
      <c r="BF283" s="2" t="s">
        <v>948</v>
      </c>
    </row>
    <row r="284" spans="1:58" x14ac:dyDescent="0.35">
      <c r="A284" s="2">
        <v>2952115</v>
      </c>
      <c r="B284" s="2" t="s">
        <v>58</v>
      </c>
      <c r="C284" s="2">
        <v>35812561</v>
      </c>
      <c r="D284" s="2">
        <v>338641928</v>
      </c>
      <c r="E284" s="2" t="s">
        <v>59</v>
      </c>
      <c r="F284" s="2" t="s">
        <v>60</v>
      </c>
      <c r="G284" s="2" t="s">
        <v>61</v>
      </c>
      <c r="H284" s="2" t="s">
        <v>2717</v>
      </c>
      <c r="I284" s="2" t="s">
        <v>2718</v>
      </c>
      <c r="J284" s="2" t="s">
        <v>2719</v>
      </c>
      <c r="K284" s="2">
        <v>12</v>
      </c>
      <c r="L284" s="2" t="s">
        <v>63</v>
      </c>
      <c r="M284" s="2" t="s">
        <v>64</v>
      </c>
      <c r="N284" s="3">
        <v>44986</v>
      </c>
      <c r="O284" s="2" t="s">
        <v>647</v>
      </c>
      <c r="Q284" s="2" t="s">
        <v>66</v>
      </c>
      <c r="R284" s="3">
        <v>45658.636423611111</v>
      </c>
      <c r="S284" s="2" t="s">
        <v>2508</v>
      </c>
      <c r="T284" s="2" t="s">
        <v>156</v>
      </c>
      <c r="U284" s="2" t="s">
        <v>69</v>
      </c>
      <c r="V284" s="2" t="s">
        <v>2720</v>
      </c>
      <c r="W284" s="2" t="s">
        <v>71</v>
      </c>
      <c r="X284" s="2" t="s">
        <v>650</v>
      </c>
      <c r="Y284" s="2" t="s">
        <v>1946</v>
      </c>
      <c r="Z284" s="2" t="s">
        <v>200</v>
      </c>
      <c r="AA284" s="2" t="s">
        <v>1947</v>
      </c>
      <c r="AB284" s="2" t="s">
        <v>1947</v>
      </c>
      <c r="AC284" s="2">
        <v>134</v>
      </c>
      <c r="AE284" s="3">
        <v>45659.600219907406</v>
      </c>
      <c r="AF284" s="2" t="s">
        <v>77</v>
      </c>
      <c r="AH284" s="2" t="s">
        <v>78</v>
      </c>
      <c r="AI284" s="2" t="s">
        <v>58</v>
      </c>
      <c r="AJ284" s="2" t="s">
        <v>101</v>
      </c>
      <c r="AK284" s="2" t="s">
        <v>2721</v>
      </c>
      <c r="AL284" s="2" t="s">
        <v>442</v>
      </c>
      <c r="AM284" s="3">
        <v>45659.600289351853</v>
      </c>
      <c r="AN284" s="2" t="s">
        <v>2721</v>
      </c>
      <c r="AO284" s="2" t="s">
        <v>442</v>
      </c>
      <c r="AP284" s="2">
        <v>5554577</v>
      </c>
      <c r="AQ284" s="2" t="s">
        <v>81</v>
      </c>
      <c r="AR284" s="3">
        <v>45660.476261574076</v>
      </c>
      <c r="AS284" s="2" t="s">
        <v>82</v>
      </c>
      <c r="AT284" s="3">
        <v>45659.333333333336</v>
      </c>
      <c r="AU284" s="2" t="s">
        <v>104</v>
      </c>
      <c r="AV284" s="2" t="s">
        <v>105</v>
      </c>
      <c r="AW284" s="2" t="s">
        <v>106</v>
      </c>
      <c r="AX284" s="2" t="s">
        <v>107</v>
      </c>
      <c r="AZ284" s="3">
        <v>45660.476261574076</v>
      </c>
      <c r="BB284" s="2" t="s">
        <v>108</v>
      </c>
      <c r="BC284" s="2" t="s">
        <v>109</v>
      </c>
      <c r="BD284" s="2" t="s">
        <v>110</v>
      </c>
      <c r="BE284" s="2" t="s">
        <v>2722</v>
      </c>
      <c r="BF284" s="2" t="s">
        <v>194</v>
      </c>
    </row>
    <row r="285" spans="1:58" x14ac:dyDescent="0.35">
      <c r="A285" s="2">
        <v>2952116</v>
      </c>
      <c r="B285" s="2" t="s">
        <v>808</v>
      </c>
      <c r="C285" s="2">
        <v>2878431</v>
      </c>
      <c r="D285" s="2">
        <v>338712953</v>
      </c>
      <c r="E285" s="2" t="s">
        <v>59</v>
      </c>
      <c r="F285" s="2" t="s">
        <v>60</v>
      </c>
      <c r="G285" s="2" t="s">
        <v>2723</v>
      </c>
      <c r="I285" s="2">
        <v>771750066</v>
      </c>
      <c r="J285" s="2" t="s">
        <v>2724</v>
      </c>
      <c r="K285" s="2">
        <v>13</v>
      </c>
      <c r="L285" s="2" t="s">
        <v>63</v>
      </c>
      <c r="M285" s="2" t="s">
        <v>64</v>
      </c>
      <c r="N285" s="3">
        <v>44198.000011574077</v>
      </c>
      <c r="O285" s="2" t="s">
        <v>248</v>
      </c>
      <c r="Q285" s="2" t="s">
        <v>66</v>
      </c>
      <c r="R285" s="3">
        <v>45658.636840277781</v>
      </c>
      <c r="S285" s="2" t="s">
        <v>2725</v>
      </c>
      <c r="T285" s="2" t="s">
        <v>68</v>
      </c>
      <c r="U285" s="2" t="s">
        <v>69</v>
      </c>
      <c r="V285" s="2" t="s">
        <v>2726</v>
      </c>
      <c r="W285" s="2" t="s">
        <v>136</v>
      </c>
      <c r="X285" s="2" t="s">
        <v>217</v>
      </c>
      <c r="Y285" s="2" t="s">
        <v>2727</v>
      </c>
      <c r="Z285" s="2" t="s">
        <v>2728</v>
      </c>
      <c r="AA285" s="2" t="s">
        <v>2729</v>
      </c>
      <c r="AB285" s="2" t="s">
        <v>2729</v>
      </c>
      <c r="AE285" s="3">
        <v>45658.63685185185</v>
      </c>
      <c r="AF285" s="2" t="s">
        <v>77</v>
      </c>
      <c r="AH285" s="2" t="s">
        <v>78</v>
      </c>
      <c r="AI285" s="2" t="s">
        <v>275</v>
      </c>
      <c r="AJ285" s="2" t="s">
        <v>1271</v>
      </c>
      <c r="AK285" s="2" t="s">
        <v>2726</v>
      </c>
      <c r="AL285" s="2" t="s">
        <v>2725</v>
      </c>
      <c r="AM285" s="3">
        <v>45658.63689814815</v>
      </c>
      <c r="AN285" s="2" t="s">
        <v>2726</v>
      </c>
      <c r="AP285" s="2">
        <v>5552263</v>
      </c>
      <c r="AQ285" s="2" t="s">
        <v>81</v>
      </c>
      <c r="AR285" s="3">
        <v>45659.660879629628</v>
      </c>
      <c r="AS285" s="2" t="s">
        <v>82</v>
      </c>
      <c r="AT285" s="3">
        <v>45660.333333333336</v>
      </c>
      <c r="AU285" s="2" t="s">
        <v>104</v>
      </c>
      <c r="AV285" s="2" t="s">
        <v>222</v>
      </c>
      <c r="AW285" s="2" t="s">
        <v>223</v>
      </c>
      <c r="AX285" s="2" t="s">
        <v>2730</v>
      </c>
      <c r="AZ285" s="3">
        <v>45659.660879629628</v>
      </c>
      <c r="BB285" s="2" t="s">
        <v>2731</v>
      </c>
      <c r="BC285" s="2" t="s">
        <v>2732</v>
      </c>
      <c r="BD285" s="2" t="s">
        <v>2733</v>
      </c>
      <c r="BE285" s="2" t="s">
        <v>2734</v>
      </c>
      <c r="BF285" s="2" t="s">
        <v>601</v>
      </c>
    </row>
    <row r="286" spans="1:58" x14ac:dyDescent="0.35">
      <c r="A286" s="2">
        <v>2952117</v>
      </c>
      <c r="B286" s="2" t="s">
        <v>244</v>
      </c>
      <c r="C286" s="2">
        <v>37677991</v>
      </c>
      <c r="D286" s="2">
        <v>339483405</v>
      </c>
      <c r="E286" s="2" t="s">
        <v>59</v>
      </c>
      <c r="F286" s="2" t="s">
        <v>60</v>
      </c>
      <c r="G286" s="2" t="s">
        <v>132</v>
      </c>
      <c r="H286" s="2" t="s">
        <v>997</v>
      </c>
      <c r="I286" s="2" t="s">
        <v>2735</v>
      </c>
      <c r="J286" s="2" t="s">
        <v>134</v>
      </c>
      <c r="K286" s="2">
        <v>15</v>
      </c>
      <c r="L286" s="2" t="s">
        <v>63</v>
      </c>
      <c r="M286" s="2" t="s">
        <v>64</v>
      </c>
      <c r="N286" s="3">
        <v>44454.5</v>
      </c>
      <c r="O286" s="2" t="s">
        <v>248</v>
      </c>
      <c r="Q286" s="2" t="s">
        <v>66</v>
      </c>
      <c r="R286" s="3">
        <v>45658.637812499997</v>
      </c>
      <c r="S286" s="2" t="s">
        <v>1839</v>
      </c>
      <c r="T286" s="2" t="s">
        <v>156</v>
      </c>
      <c r="U286" s="2" t="s">
        <v>69</v>
      </c>
      <c r="V286" s="2" t="s">
        <v>2736</v>
      </c>
      <c r="W286" s="2" t="s">
        <v>336</v>
      </c>
      <c r="X286" s="2" t="s">
        <v>336</v>
      </c>
      <c r="Y286" s="2" t="s">
        <v>1115</v>
      </c>
      <c r="Z286" s="2" t="s">
        <v>1116</v>
      </c>
      <c r="AA286" s="2" t="s">
        <v>1117</v>
      </c>
      <c r="AB286" s="2" t="s">
        <v>176</v>
      </c>
      <c r="AE286" s="3">
        <v>45658.637835648151</v>
      </c>
      <c r="AF286" s="2" t="s">
        <v>77</v>
      </c>
      <c r="AH286" s="2" t="s">
        <v>78</v>
      </c>
      <c r="AI286" s="2" t="s">
        <v>255</v>
      </c>
      <c r="AJ286" s="2" t="s">
        <v>276</v>
      </c>
      <c r="AK286" s="2" t="s">
        <v>2737</v>
      </c>
      <c r="AL286" s="2" t="s">
        <v>1839</v>
      </c>
      <c r="AM286" s="3">
        <v>45658.637870370374</v>
      </c>
      <c r="AN286" s="2" t="s">
        <v>2737</v>
      </c>
      <c r="AP286" s="2">
        <v>5552265</v>
      </c>
      <c r="AQ286" s="2" t="s">
        <v>81</v>
      </c>
      <c r="AR286" s="3">
        <v>45659.451111111113</v>
      </c>
      <c r="AS286" s="2" t="s">
        <v>82</v>
      </c>
      <c r="AT286" s="3">
        <v>45660.333333333336</v>
      </c>
      <c r="AU286" s="2" t="s">
        <v>104</v>
      </c>
      <c r="AV286" s="2" t="s">
        <v>583</v>
      </c>
      <c r="AW286" s="2" t="s">
        <v>584</v>
      </c>
      <c r="AX286" s="2" t="s">
        <v>1411</v>
      </c>
      <c r="AZ286" s="3">
        <v>45659.451111111113</v>
      </c>
      <c r="BB286" s="2" t="s">
        <v>586</v>
      </c>
      <c r="BC286" s="2" t="s">
        <v>587</v>
      </c>
      <c r="BD286" s="2" t="s">
        <v>588</v>
      </c>
      <c r="BE286" s="2" t="s">
        <v>2738</v>
      </c>
      <c r="BF286" s="2" t="s">
        <v>345</v>
      </c>
    </row>
    <row r="287" spans="1:58" x14ac:dyDescent="0.35">
      <c r="A287" s="2">
        <v>2952118</v>
      </c>
      <c r="B287" s="2" t="s">
        <v>244</v>
      </c>
      <c r="C287" s="2">
        <v>39442801</v>
      </c>
      <c r="D287" s="2">
        <v>339766066</v>
      </c>
      <c r="E287" s="2" t="s">
        <v>59</v>
      </c>
      <c r="F287" s="2" t="s">
        <v>60</v>
      </c>
      <c r="G287" s="2" t="s">
        <v>2739</v>
      </c>
      <c r="H287" s="2" t="s">
        <v>2740</v>
      </c>
      <c r="I287" s="2">
        <v>778683277</v>
      </c>
      <c r="J287" s="2" t="s">
        <v>2741</v>
      </c>
      <c r="K287" s="2">
        <v>14</v>
      </c>
      <c r="L287" s="2" t="s">
        <v>63</v>
      </c>
      <c r="M287" s="2" t="s">
        <v>64</v>
      </c>
      <c r="N287" s="3">
        <v>44768.732638888891</v>
      </c>
      <c r="O287" s="2" t="s">
        <v>248</v>
      </c>
      <c r="Q287" s="2" t="s">
        <v>66</v>
      </c>
      <c r="R287" s="3">
        <v>45658.63863425926</v>
      </c>
      <c r="S287" s="2" t="s">
        <v>2742</v>
      </c>
      <c r="T287" s="2" t="s">
        <v>68</v>
      </c>
      <c r="U287" s="2" t="s">
        <v>481</v>
      </c>
      <c r="V287" s="2" t="s">
        <v>2743</v>
      </c>
      <c r="W287" s="2" t="s">
        <v>250</v>
      </c>
      <c r="X287" s="2" t="s">
        <v>743</v>
      </c>
      <c r="Y287" s="2" t="s">
        <v>1178</v>
      </c>
      <c r="Z287" s="2" t="s">
        <v>745</v>
      </c>
      <c r="AA287" s="2" t="s">
        <v>2744</v>
      </c>
      <c r="AB287" s="2" t="s">
        <v>2744</v>
      </c>
      <c r="AE287" s="3">
        <v>45658.638645833336</v>
      </c>
      <c r="AF287" s="2" t="s">
        <v>77</v>
      </c>
      <c r="AH287" s="2" t="s">
        <v>142</v>
      </c>
      <c r="AI287" s="2" t="s">
        <v>255</v>
      </c>
      <c r="AJ287" s="2" t="s">
        <v>276</v>
      </c>
      <c r="AK287" s="2" t="s">
        <v>2745</v>
      </c>
      <c r="AL287" s="2" t="s">
        <v>2742</v>
      </c>
      <c r="AM287" s="3">
        <v>45658.638668981483</v>
      </c>
      <c r="AN287" s="2" t="s">
        <v>2745</v>
      </c>
      <c r="AP287" s="2">
        <v>5552268</v>
      </c>
      <c r="AQ287" s="2" t="s">
        <v>81</v>
      </c>
      <c r="AR287" s="3">
        <v>45659.47142361111</v>
      </c>
      <c r="AS287" s="2" t="s">
        <v>82</v>
      </c>
      <c r="AT287" s="3">
        <v>45660.333333333336</v>
      </c>
      <c r="AU287" s="2" t="s">
        <v>104</v>
      </c>
      <c r="AV287" s="2" t="s">
        <v>258</v>
      </c>
      <c r="AW287" s="2" t="s">
        <v>259</v>
      </c>
      <c r="AX287" s="2" t="s">
        <v>1558</v>
      </c>
      <c r="AZ287" s="3">
        <v>45659.47142361111</v>
      </c>
      <c r="BB287" s="2" t="s">
        <v>128</v>
      </c>
      <c r="BC287" s="2" t="s">
        <v>129</v>
      </c>
      <c r="BD287" s="2" t="s">
        <v>130</v>
      </c>
      <c r="BE287" s="2" t="s">
        <v>2746</v>
      </c>
      <c r="BF287" s="2" t="s">
        <v>698</v>
      </c>
    </row>
    <row r="288" spans="1:58" x14ac:dyDescent="0.35">
      <c r="A288" s="2">
        <v>2952119</v>
      </c>
      <c r="B288" s="2" t="s">
        <v>58</v>
      </c>
      <c r="C288" s="2">
        <v>36032371</v>
      </c>
      <c r="D288" s="2">
        <v>338644234</v>
      </c>
      <c r="E288" s="2" t="s">
        <v>59</v>
      </c>
      <c r="F288" s="2" t="s">
        <v>60</v>
      </c>
      <c r="G288" s="2" t="s">
        <v>132</v>
      </c>
      <c r="H288" s="2" t="s">
        <v>2747</v>
      </c>
      <c r="I288" s="2">
        <v>775365264</v>
      </c>
      <c r="J288" s="2" t="s">
        <v>428</v>
      </c>
      <c r="K288" s="2">
        <v>12</v>
      </c>
      <c r="L288" s="2" t="s">
        <v>63</v>
      </c>
      <c r="M288" s="2" t="s">
        <v>64</v>
      </c>
      <c r="N288" s="3">
        <v>44805</v>
      </c>
      <c r="O288" s="2" t="s">
        <v>187</v>
      </c>
      <c r="Q288" s="2" t="s">
        <v>66</v>
      </c>
      <c r="R288" s="3">
        <v>45658.639085648145</v>
      </c>
      <c r="S288" s="2" t="s">
        <v>2748</v>
      </c>
      <c r="T288" s="2" t="s">
        <v>156</v>
      </c>
      <c r="U288" s="2" t="s">
        <v>69</v>
      </c>
      <c r="V288" s="2" t="s">
        <v>2749</v>
      </c>
      <c r="W288" s="2" t="s">
        <v>71</v>
      </c>
      <c r="X288" s="2" t="s">
        <v>431</v>
      </c>
      <c r="Y288" s="2" t="s">
        <v>2750</v>
      </c>
      <c r="Z288" s="2" t="s">
        <v>2751</v>
      </c>
      <c r="AA288" s="2" t="s">
        <v>2752</v>
      </c>
      <c r="AB288" s="2" t="s">
        <v>176</v>
      </c>
      <c r="AE288" s="3">
        <v>45658.639097222222</v>
      </c>
      <c r="AF288" s="2" t="s">
        <v>77</v>
      </c>
      <c r="AH288" s="2" t="s">
        <v>78</v>
      </c>
      <c r="AI288" s="2" t="s">
        <v>79</v>
      </c>
      <c r="AJ288" s="2" t="s">
        <v>123</v>
      </c>
      <c r="AK288" s="2" t="s">
        <v>2753</v>
      </c>
      <c r="AL288" s="2" t="s">
        <v>2748</v>
      </c>
      <c r="AM288" s="3">
        <v>45658.639131944445</v>
      </c>
      <c r="AN288" s="2" t="s">
        <v>2753</v>
      </c>
      <c r="AP288" s="2">
        <v>5552269</v>
      </c>
      <c r="AQ288" s="2" t="s">
        <v>81</v>
      </c>
      <c r="AR288" s="3">
        <v>45659.606342592589</v>
      </c>
      <c r="AS288" s="2" t="s">
        <v>82</v>
      </c>
      <c r="AT288" s="3">
        <v>45660.381944444445</v>
      </c>
      <c r="AU288" s="2" t="s">
        <v>104</v>
      </c>
      <c r="AV288" s="2" t="s">
        <v>436</v>
      </c>
      <c r="AW288" s="2" t="s">
        <v>437</v>
      </c>
      <c r="AX288" s="2" t="s">
        <v>438</v>
      </c>
      <c r="AZ288" s="3">
        <v>45659.606342592589</v>
      </c>
      <c r="BB288" s="2" t="s">
        <v>887</v>
      </c>
      <c r="BC288" s="2" t="s">
        <v>888</v>
      </c>
      <c r="BD288" s="2" t="s">
        <v>889</v>
      </c>
      <c r="BE288" s="2" t="s">
        <v>2754</v>
      </c>
      <c r="BF288" s="2" t="s">
        <v>968</v>
      </c>
    </row>
    <row r="289" spans="1:58" x14ac:dyDescent="0.35">
      <c r="A289" s="2">
        <v>2952120</v>
      </c>
      <c r="B289" s="2" t="s">
        <v>808</v>
      </c>
      <c r="C289" s="2">
        <v>36982081</v>
      </c>
      <c r="D289" s="2">
        <v>339557678</v>
      </c>
      <c r="E289" s="2" t="s">
        <v>59</v>
      </c>
      <c r="F289" s="2" t="s">
        <v>60</v>
      </c>
      <c r="G289" s="2" t="s">
        <v>152</v>
      </c>
      <c r="H289" s="2" t="s">
        <v>2755</v>
      </c>
      <c r="I289" s="2">
        <v>775457298</v>
      </c>
      <c r="J289" s="2" t="s">
        <v>2756</v>
      </c>
      <c r="K289" s="2">
        <v>14</v>
      </c>
      <c r="L289" s="2" t="s">
        <v>63</v>
      </c>
      <c r="M289" s="2" t="s">
        <v>64</v>
      </c>
      <c r="N289" s="3">
        <v>44244.708333333336</v>
      </c>
      <c r="O289" s="2" t="s">
        <v>248</v>
      </c>
      <c r="Q289" s="2" t="s">
        <v>66</v>
      </c>
      <c r="R289" s="3">
        <v>45658.639178240737</v>
      </c>
      <c r="S289" s="2" t="s">
        <v>2757</v>
      </c>
      <c r="T289" s="2" t="s">
        <v>68</v>
      </c>
      <c r="U289" s="2" t="s">
        <v>69</v>
      </c>
      <c r="V289" s="2" t="s">
        <v>2758</v>
      </c>
      <c r="W289" s="2" t="s">
        <v>233</v>
      </c>
      <c r="X289" s="2" t="s">
        <v>1285</v>
      </c>
      <c r="Y289" s="2" t="s">
        <v>2759</v>
      </c>
      <c r="Z289" s="2" t="s">
        <v>1287</v>
      </c>
      <c r="AA289" s="2" t="s">
        <v>2760</v>
      </c>
      <c r="AB289" s="2" t="s">
        <v>176</v>
      </c>
      <c r="AE289" s="3">
        <v>45658.641493055555</v>
      </c>
      <c r="AF289" s="2" t="s">
        <v>77</v>
      </c>
      <c r="AH289" s="2" t="s">
        <v>78</v>
      </c>
      <c r="AI289" s="2" t="s">
        <v>255</v>
      </c>
      <c r="AJ289" s="2" t="s">
        <v>276</v>
      </c>
      <c r="AL289" s="2" t="s">
        <v>2757</v>
      </c>
      <c r="AM289" s="3">
        <v>45658.64166666667</v>
      </c>
      <c r="AN289" s="2" t="s">
        <v>2761</v>
      </c>
      <c r="AO289" s="2" t="s">
        <v>2757</v>
      </c>
      <c r="AP289" s="2">
        <v>5552273</v>
      </c>
      <c r="AQ289" s="2" t="s">
        <v>81</v>
      </c>
      <c r="AR289" s="3">
        <v>45661.441053240742</v>
      </c>
      <c r="AS289" s="2" t="s">
        <v>82</v>
      </c>
      <c r="AT289" s="3">
        <v>45659.333333333336</v>
      </c>
      <c r="AU289" s="2" t="s">
        <v>83</v>
      </c>
      <c r="AV289" s="2" t="s">
        <v>569</v>
      </c>
      <c r="AW289" s="2" t="s">
        <v>570</v>
      </c>
      <c r="AX289" s="2" t="s">
        <v>2762</v>
      </c>
      <c r="AZ289" s="3">
        <v>45661.441053240742</v>
      </c>
      <c r="BB289" s="2" t="s">
        <v>736</v>
      </c>
      <c r="BC289" s="2" t="s">
        <v>737</v>
      </c>
      <c r="BD289" s="2" t="s">
        <v>351</v>
      </c>
      <c r="BE289" s="2" t="s">
        <v>2763</v>
      </c>
      <c r="BF289" s="2" t="s">
        <v>1093</v>
      </c>
    </row>
    <row r="290" spans="1:58" x14ac:dyDescent="0.35">
      <c r="A290" s="2">
        <v>2952121</v>
      </c>
      <c r="B290" s="2" t="s">
        <v>58</v>
      </c>
      <c r="C290" s="2">
        <v>34560311</v>
      </c>
      <c r="D290" s="2">
        <v>338349878</v>
      </c>
      <c r="E290" s="2" t="s">
        <v>59</v>
      </c>
      <c r="F290" s="2" t="s">
        <v>60</v>
      </c>
      <c r="G290" s="2" t="s">
        <v>876</v>
      </c>
      <c r="H290" s="2" t="s">
        <v>2764</v>
      </c>
      <c r="I290" s="2">
        <v>770964417</v>
      </c>
      <c r="J290" s="2" t="s">
        <v>2765</v>
      </c>
      <c r="K290" s="2">
        <v>13</v>
      </c>
      <c r="L290" s="2" t="s">
        <v>63</v>
      </c>
      <c r="M290" s="2" t="s">
        <v>64</v>
      </c>
      <c r="N290" s="3">
        <v>45287.546747685185</v>
      </c>
      <c r="O290" s="2" t="s">
        <v>65</v>
      </c>
      <c r="Q290" s="2" t="s">
        <v>66</v>
      </c>
      <c r="R290" s="3">
        <v>45658.640555555554</v>
      </c>
      <c r="S290" s="2" t="s">
        <v>2150</v>
      </c>
      <c r="T290" s="2" t="s">
        <v>156</v>
      </c>
      <c r="U290" s="2" t="s">
        <v>215</v>
      </c>
      <c r="V290" s="2" t="s">
        <v>2766</v>
      </c>
      <c r="W290" s="2" t="s">
        <v>400</v>
      </c>
      <c r="X290" s="2" t="s">
        <v>419</v>
      </c>
      <c r="Y290" s="2" t="s">
        <v>2767</v>
      </c>
      <c r="Z290" s="2" t="s">
        <v>1471</v>
      </c>
      <c r="AA290" s="2" t="s">
        <v>1888</v>
      </c>
      <c r="AB290" s="2" t="s">
        <v>1888</v>
      </c>
      <c r="AE290" s="3">
        <v>45658.640567129631</v>
      </c>
      <c r="AF290" s="2" t="s">
        <v>77</v>
      </c>
      <c r="AH290" s="2" t="s">
        <v>78</v>
      </c>
      <c r="AI290" s="2" t="s">
        <v>255</v>
      </c>
      <c r="AJ290" s="2" t="s">
        <v>191</v>
      </c>
      <c r="AK290" s="2" t="s">
        <v>2768</v>
      </c>
      <c r="AL290" s="2" t="s">
        <v>2150</v>
      </c>
      <c r="AM290" s="3">
        <v>45658.640601851854</v>
      </c>
      <c r="AN290" s="2" t="s">
        <v>2768</v>
      </c>
      <c r="AP290" s="2">
        <v>5552271</v>
      </c>
      <c r="AQ290" s="2" t="s">
        <v>81</v>
      </c>
      <c r="AR290" s="3">
        <v>45659.497187499997</v>
      </c>
      <c r="AS290" s="2" t="s">
        <v>82</v>
      </c>
      <c r="AT290" s="3">
        <v>45660.333333333336</v>
      </c>
      <c r="AU290" s="2" t="s">
        <v>104</v>
      </c>
      <c r="AV290" s="2" t="s">
        <v>423</v>
      </c>
      <c r="AW290" s="2" t="s">
        <v>424</v>
      </c>
      <c r="AX290" s="2" t="s">
        <v>2769</v>
      </c>
      <c r="AZ290" s="3">
        <v>45659.497187499997</v>
      </c>
      <c r="BB290" s="2" t="s">
        <v>225</v>
      </c>
      <c r="BC290" s="2" t="s">
        <v>226</v>
      </c>
      <c r="BD290" s="2" t="s">
        <v>89</v>
      </c>
      <c r="BE290" s="2" t="s">
        <v>2770</v>
      </c>
      <c r="BF290" s="2" t="s">
        <v>243</v>
      </c>
    </row>
    <row r="291" spans="1:58" x14ac:dyDescent="0.35">
      <c r="A291" s="2">
        <v>2952122</v>
      </c>
      <c r="B291" s="2" t="s">
        <v>58</v>
      </c>
      <c r="C291" s="2">
        <v>42851921</v>
      </c>
      <c r="D291" s="2">
        <v>338333280</v>
      </c>
      <c r="E291" s="2" t="s">
        <v>59</v>
      </c>
      <c r="F291" s="2" t="s">
        <v>60</v>
      </c>
      <c r="G291" s="2" t="s">
        <v>212</v>
      </c>
      <c r="H291" s="2" t="s">
        <v>2771</v>
      </c>
      <c r="I291" s="2">
        <v>777982241</v>
      </c>
      <c r="J291" s="2" t="s">
        <v>2772</v>
      </c>
      <c r="K291" s="2">
        <v>12</v>
      </c>
      <c r="L291" s="2" t="s">
        <v>63</v>
      </c>
      <c r="M291" s="2" t="s">
        <v>64</v>
      </c>
      <c r="N291" s="3">
        <v>45374.484930555554</v>
      </c>
      <c r="O291" s="2" t="s">
        <v>65</v>
      </c>
      <c r="Q291" s="2" t="s">
        <v>66</v>
      </c>
      <c r="R291" s="3">
        <v>45658.640682870369</v>
      </c>
      <c r="S291" s="2" t="s">
        <v>2773</v>
      </c>
      <c r="T291" s="2" t="s">
        <v>68</v>
      </c>
      <c r="U291" s="2" t="s">
        <v>231</v>
      </c>
      <c r="V291" s="2" t="s">
        <v>2774</v>
      </c>
      <c r="W291" s="2" t="s">
        <v>400</v>
      </c>
      <c r="X291" s="2" t="s">
        <v>419</v>
      </c>
      <c r="Y291" s="2" t="s">
        <v>2043</v>
      </c>
      <c r="Z291" s="2" t="s">
        <v>421</v>
      </c>
      <c r="AA291" s="2" t="s">
        <v>421</v>
      </c>
      <c r="AB291" s="2" t="s">
        <v>2775</v>
      </c>
      <c r="AE291" s="3">
        <v>45658.640694444446</v>
      </c>
      <c r="AF291" s="2" t="s">
        <v>77</v>
      </c>
      <c r="AH291" s="2" t="s">
        <v>142</v>
      </c>
      <c r="AI291" s="2" t="s">
        <v>79</v>
      </c>
      <c r="AJ291" s="2" t="s">
        <v>191</v>
      </c>
      <c r="AK291" s="2" t="s">
        <v>2774</v>
      </c>
      <c r="AL291" s="2" t="s">
        <v>2773</v>
      </c>
      <c r="AM291" s="3">
        <v>45658.640729166669</v>
      </c>
      <c r="AN291" s="2" t="s">
        <v>2774</v>
      </c>
      <c r="AP291" s="2">
        <v>5552272</v>
      </c>
      <c r="AQ291" s="2" t="s">
        <v>81</v>
      </c>
      <c r="AR291" s="3">
        <v>45659.662708333337</v>
      </c>
      <c r="AS291" s="2" t="s">
        <v>82</v>
      </c>
      <c r="AT291" s="3">
        <v>45659.333333333336</v>
      </c>
      <c r="AU291" s="2" t="s">
        <v>104</v>
      </c>
      <c r="AV291" s="2" t="s">
        <v>423</v>
      </c>
      <c r="AW291" s="2" t="s">
        <v>424</v>
      </c>
      <c r="AX291" s="2" t="s">
        <v>1339</v>
      </c>
      <c r="AZ291" s="3">
        <v>45659.662708333337</v>
      </c>
      <c r="BB291" s="2" t="s">
        <v>761</v>
      </c>
      <c r="BC291" s="2" t="s">
        <v>88</v>
      </c>
      <c r="BD291" s="2" t="s">
        <v>89</v>
      </c>
      <c r="BE291" s="2" t="s">
        <v>2776</v>
      </c>
      <c r="BF291" s="2" t="s">
        <v>243</v>
      </c>
    </row>
    <row r="292" spans="1:58" x14ac:dyDescent="0.35">
      <c r="A292" s="2">
        <v>2952123</v>
      </c>
      <c r="B292" s="2" t="s">
        <v>244</v>
      </c>
      <c r="C292" s="2">
        <v>30288971</v>
      </c>
      <c r="D292" s="2">
        <v>339698875</v>
      </c>
      <c r="E292" s="2" t="s">
        <v>59</v>
      </c>
      <c r="F292" s="2" t="s">
        <v>60</v>
      </c>
      <c r="G292" s="2" t="s">
        <v>2777</v>
      </c>
      <c r="H292" s="2" t="s">
        <v>2778</v>
      </c>
      <c r="I292" s="2">
        <v>776459711</v>
      </c>
      <c r="J292" s="2" t="s">
        <v>2779</v>
      </c>
      <c r="K292" s="2">
        <v>14</v>
      </c>
      <c r="L292" s="2" t="s">
        <v>63</v>
      </c>
      <c r="M292" s="2" t="s">
        <v>64</v>
      </c>
      <c r="N292" s="3">
        <v>44646.458344907405</v>
      </c>
      <c r="O292" s="2" t="s">
        <v>248</v>
      </c>
      <c r="Q292" s="2" t="s">
        <v>66</v>
      </c>
      <c r="R292" s="3">
        <v>45658.641770833332</v>
      </c>
      <c r="S292" s="2" t="s">
        <v>2710</v>
      </c>
      <c r="T292" s="2" t="s">
        <v>156</v>
      </c>
      <c r="U292" s="2" t="s">
        <v>69</v>
      </c>
      <c r="V292" s="2" t="s">
        <v>2780</v>
      </c>
      <c r="W292" s="2" t="s">
        <v>250</v>
      </c>
      <c r="X292" s="2" t="s">
        <v>250</v>
      </c>
      <c r="Y292" s="2" t="s">
        <v>2781</v>
      </c>
      <c r="Z292" s="2" t="s">
        <v>2782</v>
      </c>
      <c r="AA292" s="2" t="s">
        <v>2783</v>
      </c>
      <c r="AB292" s="2" t="s">
        <v>176</v>
      </c>
      <c r="AE292" s="3">
        <v>45658.641782407409</v>
      </c>
      <c r="AF292" s="2" t="s">
        <v>77</v>
      </c>
      <c r="AH292" s="2" t="s">
        <v>78</v>
      </c>
      <c r="AI292" s="2" t="s">
        <v>255</v>
      </c>
      <c r="AJ292" s="2" t="s">
        <v>276</v>
      </c>
      <c r="AK292" s="2" t="s">
        <v>2784</v>
      </c>
      <c r="AL292" s="2" t="s">
        <v>2710</v>
      </c>
      <c r="AM292" s="3">
        <v>45658.641817129632</v>
      </c>
      <c r="AN292" s="2" t="s">
        <v>2784</v>
      </c>
      <c r="AP292" s="2">
        <v>5552274</v>
      </c>
      <c r="AQ292" s="2" t="s">
        <v>81</v>
      </c>
      <c r="AR292" s="3">
        <v>45659.686782407407</v>
      </c>
      <c r="AS292" s="2" t="s">
        <v>82</v>
      </c>
      <c r="AT292" s="3">
        <v>45660.333333333336</v>
      </c>
      <c r="AU292" s="2" t="s">
        <v>104</v>
      </c>
      <c r="AV292" s="2" t="s">
        <v>1817</v>
      </c>
      <c r="AW292" s="2" t="s">
        <v>1818</v>
      </c>
      <c r="AX292" s="2" t="s">
        <v>1819</v>
      </c>
      <c r="AZ292" s="3">
        <v>45659.686782407407</v>
      </c>
      <c r="BB292" s="2" t="s">
        <v>2785</v>
      </c>
      <c r="BC292" s="2" t="s">
        <v>2714</v>
      </c>
      <c r="BD292" s="2" t="s">
        <v>2786</v>
      </c>
      <c r="BE292" s="2" t="s">
        <v>2787</v>
      </c>
      <c r="BF292" s="2" t="s">
        <v>1882</v>
      </c>
    </row>
    <row r="293" spans="1:58" x14ac:dyDescent="0.35">
      <c r="A293" s="2">
        <v>2952124</v>
      </c>
      <c r="B293" s="2" t="s">
        <v>720</v>
      </c>
      <c r="C293" s="2">
        <v>32939191</v>
      </c>
      <c r="D293" s="2">
        <v>339413984</v>
      </c>
      <c r="E293" s="2" t="s">
        <v>59</v>
      </c>
      <c r="F293" s="2" t="s">
        <v>60</v>
      </c>
      <c r="G293" s="2" t="s">
        <v>170</v>
      </c>
      <c r="H293" s="2" t="s">
        <v>2788</v>
      </c>
      <c r="I293" s="2">
        <v>775788185</v>
      </c>
      <c r="J293" s="2" t="s">
        <v>172</v>
      </c>
      <c r="K293" s="2">
        <v>15</v>
      </c>
      <c r="L293" s="2" t="s">
        <v>63</v>
      </c>
      <c r="M293" s="2" t="s">
        <v>64</v>
      </c>
      <c r="N293" s="3">
        <v>43704</v>
      </c>
      <c r="O293" s="2" t="s">
        <v>724</v>
      </c>
      <c r="Q293" s="2" t="s">
        <v>66</v>
      </c>
      <c r="R293" s="3">
        <v>45658.642280092594</v>
      </c>
      <c r="S293" s="2" t="s">
        <v>2789</v>
      </c>
      <c r="T293" s="2" t="s">
        <v>68</v>
      </c>
      <c r="U293" s="2" t="s">
        <v>157</v>
      </c>
      <c r="V293" s="2" t="s">
        <v>2790</v>
      </c>
      <c r="W293" s="2" t="s">
        <v>336</v>
      </c>
      <c r="X293" s="2" t="s">
        <v>336</v>
      </c>
      <c r="Y293" s="2" t="s">
        <v>2791</v>
      </c>
      <c r="Z293" s="2" t="s">
        <v>453</v>
      </c>
      <c r="AA293" s="2" t="s">
        <v>2792</v>
      </c>
      <c r="AB293" s="2" t="s">
        <v>176</v>
      </c>
      <c r="AC293" s="2" t="s">
        <v>2793</v>
      </c>
      <c r="AE293" s="3">
        <v>45658.642291666663</v>
      </c>
      <c r="AF293" s="2" t="s">
        <v>77</v>
      </c>
      <c r="AH293" s="2" t="s">
        <v>78</v>
      </c>
      <c r="AI293" s="2" t="s">
        <v>255</v>
      </c>
      <c r="AJ293" s="2" t="s">
        <v>276</v>
      </c>
      <c r="AK293" s="2" t="s">
        <v>2790</v>
      </c>
      <c r="AL293" s="2" t="s">
        <v>2789</v>
      </c>
      <c r="AM293" s="3">
        <v>45658.642326388886</v>
      </c>
      <c r="AN293" s="2" t="s">
        <v>2790</v>
      </c>
      <c r="AP293" s="2">
        <v>5552276</v>
      </c>
      <c r="AQ293" s="2" t="s">
        <v>81</v>
      </c>
      <c r="AR293" s="3">
        <v>45659.8047337963</v>
      </c>
      <c r="AS293" s="2" t="s">
        <v>82</v>
      </c>
      <c r="AT293" s="3">
        <v>45660.333333333336</v>
      </c>
      <c r="AU293" s="2" t="s">
        <v>104</v>
      </c>
      <c r="AV293" s="2" t="s">
        <v>583</v>
      </c>
      <c r="AW293" s="2" t="s">
        <v>584</v>
      </c>
      <c r="AX293" s="2" t="s">
        <v>585</v>
      </c>
      <c r="AZ293" s="3">
        <v>45659.8047337963</v>
      </c>
      <c r="BB293" s="2" t="s">
        <v>586</v>
      </c>
      <c r="BC293" s="2" t="s">
        <v>587</v>
      </c>
      <c r="BD293" s="2" t="s">
        <v>588</v>
      </c>
      <c r="BE293" s="2" t="s">
        <v>1247</v>
      </c>
      <c r="BF293" s="2" t="s">
        <v>345</v>
      </c>
    </row>
    <row r="294" spans="1:58" x14ac:dyDescent="0.35">
      <c r="A294" s="2">
        <v>2952125</v>
      </c>
      <c r="B294" s="2" t="s">
        <v>58</v>
      </c>
      <c r="C294" s="2">
        <v>44171121</v>
      </c>
      <c r="D294" s="2">
        <v>339049321</v>
      </c>
      <c r="E294" s="2" t="s">
        <v>59</v>
      </c>
      <c r="F294" s="2" t="s">
        <v>60</v>
      </c>
      <c r="G294" s="2" t="s">
        <v>626</v>
      </c>
      <c r="H294" s="2" t="s">
        <v>2794</v>
      </c>
      <c r="I294" s="2" t="s">
        <v>2795</v>
      </c>
      <c r="J294" s="2">
        <v>784245451</v>
      </c>
      <c r="K294" s="2">
        <v>16</v>
      </c>
      <c r="L294" s="2" t="s">
        <v>63</v>
      </c>
      <c r="M294" s="2" t="s">
        <v>64</v>
      </c>
      <c r="N294" s="3">
        <v>45657.583333333336</v>
      </c>
      <c r="O294" s="2" t="s">
        <v>65</v>
      </c>
      <c r="Q294" s="2" t="s">
        <v>66</v>
      </c>
      <c r="R294" s="3">
        <v>45658.642777777779</v>
      </c>
      <c r="S294" s="2" t="s">
        <v>469</v>
      </c>
      <c r="T294" s="2" t="s">
        <v>156</v>
      </c>
      <c r="U294" s="2" t="s">
        <v>69</v>
      </c>
      <c r="V294" s="2" t="s">
        <v>2796</v>
      </c>
      <c r="W294" s="2" t="s">
        <v>497</v>
      </c>
      <c r="X294" s="2" t="s">
        <v>497</v>
      </c>
      <c r="Y294" s="2" t="s">
        <v>2797</v>
      </c>
      <c r="Z294" s="2" t="s">
        <v>499</v>
      </c>
      <c r="AA294" s="2" t="s">
        <v>2798</v>
      </c>
      <c r="AB294" s="2" t="s">
        <v>176</v>
      </c>
      <c r="AE294" s="3">
        <v>45658.642789351848</v>
      </c>
      <c r="AF294" s="2" t="s">
        <v>77</v>
      </c>
      <c r="AH294" s="2" t="s">
        <v>78</v>
      </c>
      <c r="AI294" s="2" t="s">
        <v>255</v>
      </c>
      <c r="AJ294" s="2" t="s">
        <v>191</v>
      </c>
      <c r="AK294" s="2" t="s">
        <v>2796</v>
      </c>
      <c r="AL294" s="2" t="s">
        <v>469</v>
      </c>
      <c r="AM294" s="3">
        <v>45658.642858796295</v>
      </c>
      <c r="AN294" s="2" t="s">
        <v>2796</v>
      </c>
      <c r="AP294" s="2">
        <v>5552277</v>
      </c>
      <c r="AQ294" s="2" t="s">
        <v>81</v>
      </c>
      <c r="AR294" s="3">
        <v>45660.473761574074</v>
      </c>
      <c r="AS294" s="2" t="s">
        <v>82</v>
      </c>
      <c r="AT294" s="3">
        <v>45660.333333333336</v>
      </c>
      <c r="AU294" s="2" t="s">
        <v>104</v>
      </c>
      <c r="AV294" s="2" t="s">
        <v>502</v>
      </c>
      <c r="AW294" s="2" t="s">
        <v>503</v>
      </c>
      <c r="AX294" s="2" t="s">
        <v>1539</v>
      </c>
      <c r="AZ294" s="3">
        <v>45660.473761574074</v>
      </c>
      <c r="BB294" s="2" t="s">
        <v>643</v>
      </c>
      <c r="BC294" s="2" t="s">
        <v>644</v>
      </c>
      <c r="BD294" s="2" t="s">
        <v>299</v>
      </c>
      <c r="BE294" s="2" t="s">
        <v>2799</v>
      </c>
      <c r="BF294" s="2" t="s">
        <v>325</v>
      </c>
    </row>
    <row r="295" spans="1:58" x14ac:dyDescent="0.35">
      <c r="A295" s="2">
        <v>2952126</v>
      </c>
      <c r="B295" s="2" t="s">
        <v>58</v>
      </c>
      <c r="C295" s="2">
        <v>43658911</v>
      </c>
      <c r="D295" s="2">
        <v>339781288</v>
      </c>
      <c r="E295" s="2" t="s">
        <v>59</v>
      </c>
      <c r="F295" s="2" t="s">
        <v>60</v>
      </c>
      <c r="G295" s="2" t="s">
        <v>1488</v>
      </c>
      <c r="H295" s="2" t="s">
        <v>2800</v>
      </c>
      <c r="I295" s="2">
        <v>78723139</v>
      </c>
      <c r="J295" s="2" t="s">
        <v>2801</v>
      </c>
      <c r="K295" s="2">
        <v>12</v>
      </c>
      <c r="L295" s="2" t="s">
        <v>63</v>
      </c>
      <c r="M295" s="2" t="s">
        <v>64</v>
      </c>
      <c r="N295" s="3">
        <v>45519.708333333336</v>
      </c>
      <c r="O295" s="2" t="s">
        <v>65</v>
      </c>
      <c r="Q295" s="2" t="s">
        <v>66</v>
      </c>
      <c r="R295" s="3">
        <v>45658.642800925925</v>
      </c>
      <c r="S295" s="2" t="s">
        <v>2633</v>
      </c>
      <c r="T295" s="2" t="s">
        <v>156</v>
      </c>
      <c r="U295" s="2" t="s">
        <v>374</v>
      </c>
      <c r="V295" s="2" t="s">
        <v>2802</v>
      </c>
      <c r="W295" s="2" t="s">
        <v>250</v>
      </c>
      <c r="X295" s="2" t="s">
        <v>1681</v>
      </c>
      <c r="Y295" s="2" t="s">
        <v>2803</v>
      </c>
      <c r="Z295" s="2" t="s">
        <v>253</v>
      </c>
      <c r="AA295" s="2" t="s">
        <v>253</v>
      </c>
      <c r="AB295" s="2" t="s">
        <v>2804</v>
      </c>
      <c r="AE295" s="3">
        <v>45658.642812500002</v>
      </c>
      <c r="AF295" s="2" t="s">
        <v>77</v>
      </c>
      <c r="AH295" s="2" t="s">
        <v>78</v>
      </c>
      <c r="AI295" s="2" t="s">
        <v>79</v>
      </c>
      <c r="AJ295" s="2" t="s">
        <v>379</v>
      </c>
      <c r="AK295" s="2" t="s">
        <v>2802</v>
      </c>
      <c r="AL295" s="2" t="s">
        <v>2633</v>
      </c>
      <c r="AM295" s="3">
        <v>45658.642870370371</v>
      </c>
      <c r="AN295" s="2" t="s">
        <v>2802</v>
      </c>
      <c r="AP295" s="2">
        <v>5552278</v>
      </c>
      <c r="AQ295" s="2" t="s">
        <v>81</v>
      </c>
      <c r="AR295" s="3">
        <v>45659.623900462961</v>
      </c>
      <c r="AS295" s="2" t="s">
        <v>82</v>
      </c>
      <c r="AT295" s="3">
        <v>45660.333333333336</v>
      </c>
      <c r="AU295" s="2" t="s">
        <v>104</v>
      </c>
      <c r="AV295" s="2" t="s">
        <v>258</v>
      </c>
      <c r="AW295" s="2" t="s">
        <v>259</v>
      </c>
      <c r="AX295" s="2" t="s">
        <v>487</v>
      </c>
      <c r="AZ295" s="3">
        <v>45659.623900462961</v>
      </c>
      <c r="BB295" s="2" t="s">
        <v>2628</v>
      </c>
      <c r="BC295" s="2" t="s">
        <v>2629</v>
      </c>
      <c r="BD295" s="2" t="s">
        <v>89</v>
      </c>
      <c r="BE295" s="2" t="s">
        <v>2805</v>
      </c>
      <c r="BF295" s="2" t="s">
        <v>1901</v>
      </c>
    </row>
    <row r="296" spans="1:58" x14ac:dyDescent="0.35">
      <c r="A296" s="2">
        <v>2952127</v>
      </c>
      <c r="B296" s="2" t="s">
        <v>244</v>
      </c>
      <c r="C296" s="2">
        <v>42138971</v>
      </c>
      <c r="D296" s="2">
        <v>338547920</v>
      </c>
      <c r="E296" s="2" t="s">
        <v>59</v>
      </c>
      <c r="F296" s="2" t="s">
        <v>60</v>
      </c>
      <c r="G296" s="2" t="s">
        <v>132</v>
      </c>
      <c r="H296" s="2" t="s">
        <v>2806</v>
      </c>
      <c r="I296" s="2">
        <v>778668370</v>
      </c>
      <c r="J296" s="2" t="s">
        <v>2705</v>
      </c>
      <c r="K296" s="2">
        <v>13</v>
      </c>
      <c r="L296" s="2" t="s">
        <v>305</v>
      </c>
      <c r="M296" s="2" t="s">
        <v>64</v>
      </c>
      <c r="N296" s="3">
        <v>45272.416666666664</v>
      </c>
      <c r="O296" s="2" t="s">
        <v>248</v>
      </c>
      <c r="Q296" s="2" t="s">
        <v>66</v>
      </c>
      <c r="R296" s="3">
        <v>45658.643622685187</v>
      </c>
      <c r="S296" s="2" t="s">
        <v>1871</v>
      </c>
      <c r="T296" s="2" t="s">
        <v>68</v>
      </c>
      <c r="U296" s="2" t="s">
        <v>481</v>
      </c>
      <c r="V296" s="2" t="s">
        <v>2807</v>
      </c>
      <c r="W296" s="2" t="s">
        <v>400</v>
      </c>
      <c r="X296" s="2" t="s">
        <v>419</v>
      </c>
      <c r="Y296" s="2" t="s">
        <v>2808</v>
      </c>
      <c r="Z296" s="2" t="s">
        <v>421</v>
      </c>
      <c r="AA296" s="2" t="s">
        <v>2325</v>
      </c>
      <c r="AB296" s="2" t="s">
        <v>176</v>
      </c>
      <c r="AE296" s="3">
        <v>45658.643634259257</v>
      </c>
      <c r="AF296" s="2" t="s">
        <v>77</v>
      </c>
      <c r="AH296" s="2" t="s">
        <v>78</v>
      </c>
      <c r="AI296" s="2" t="s">
        <v>275</v>
      </c>
      <c r="AJ296" s="2" t="s">
        <v>2809</v>
      </c>
      <c r="AK296" s="2" t="s">
        <v>2810</v>
      </c>
      <c r="AL296" s="2" t="s">
        <v>1871</v>
      </c>
      <c r="AM296" s="3">
        <v>45658.64366898148</v>
      </c>
      <c r="AN296" s="2" t="s">
        <v>2810</v>
      </c>
      <c r="AP296" s="2">
        <v>5552280</v>
      </c>
      <c r="AQ296" s="2" t="s">
        <v>81</v>
      </c>
      <c r="AR296" s="3">
        <v>45659.485891203702</v>
      </c>
      <c r="AS296" s="2" t="s">
        <v>82</v>
      </c>
      <c r="AT296" s="3">
        <v>45659.333333333336</v>
      </c>
      <c r="AU296" s="2" t="s">
        <v>83</v>
      </c>
      <c r="AV296" s="2" t="s">
        <v>423</v>
      </c>
      <c r="AW296" s="2" t="s">
        <v>424</v>
      </c>
      <c r="AX296" s="2" t="s">
        <v>2811</v>
      </c>
      <c r="AZ296" s="3">
        <v>45659.485891203702</v>
      </c>
      <c r="BB296" s="2" t="s">
        <v>349</v>
      </c>
      <c r="BC296" s="2" t="s">
        <v>350</v>
      </c>
      <c r="BD296" s="2" t="s">
        <v>351</v>
      </c>
      <c r="BE296" s="2" t="s">
        <v>2812</v>
      </c>
      <c r="BF296" s="2" t="s">
        <v>353</v>
      </c>
    </row>
    <row r="297" spans="1:58" x14ac:dyDescent="0.35">
      <c r="A297" s="2">
        <v>2952128</v>
      </c>
      <c r="B297" s="2" t="s">
        <v>58</v>
      </c>
      <c r="C297" s="2">
        <v>41755211</v>
      </c>
      <c r="D297" s="2">
        <v>339485877</v>
      </c>
      <c r="E297" s="2" t="s">
        <v>59</v>
      </c>
      <c r="F297" s="2" t="s">
        <v>60</v>
      </c>
      <c r="G297" s="2" t="s">
        <v>1111</v>
      </c>
      <c r="H297" s="2" t="s">
        <v>2813</v>
      </c>
      <c r="I297" s="2">
        <v>776988859</v>
      </c>
      <c r="J297" s="2" t="s">
        <v>2814</v>
      </c>
      <c r="K297" s="2">
        <v>15</v>
      </c>
      <c r="L297" s="2" t="s">
        <v>63</v>
      </c>
      <c r="M297" s="2" t="s">
        <v>64</v>
      </c>
      <c r="N297" s="3">
        <v>45633.504317129627</v>
      </c>
      <c r="O297" s="2" t="s">
        <v>65</v>
      </c>
      <c r="Q297" s="2" t="s">
        <v>66</v>
      </c>
      <c r="R297" s="3">
        <v>45658.644259259258</v>
      </c>
      <c r="S297" s="2" t="s">
        <v>2587</v>
      </c>
      <c r="T297" s="2" t="s">
        <v>629</v>
      </c>
      <c r="U297" s="2" t="s">
        <v>69</v>
      </c>
      <c r="V297" s="2" t="s">
        <v>2815</v>
      </c>
      <c r="W297" s="2" t="s">
        <v>336</v>
      </c>
      <c r="X297" s="2" t="s">
        <v>2816</v>
      </c>
      <c r="Y297" s="2" t="s">
        <v>2817</v>
      </c>
      <c r="Z297" s="2" t="s">
        <v>2818</v>
      </c>
      <c r="AA297" s="2" t="s">
        <v>2819</v>
      </c>
      <c r="AB297" s="2" t="s">
        <v>176</v>
      </c>
      <c r="AE297" s="3">
        <v>45658.644375000003</v>
      </c>
      <c r="AF297" s="2" t="s">
        <v>77</v>
      </c>
      <c r="AH297" s="2" t="s">
        <v>78</v>
      </c>
      <c r="AI297" s="2" t="s">
        <v>79</v>
      </c>
      <c r="AJ297" s="2" t="s">
        <v>191</v>
      </c>
      <c r="AL297" s="2" t="s">
        <v>2587</v>
      </c>
      <c r="AM297" s="3">
        <v>45658.64439814815</v>
      </c>
      <c r="AO297" s="2" t="s">
        <v>2587</v>
      </c>
      <c r="AP297" s="2">
        <v>5552281</v>
      </c>
      <c r="AQ297" s="2" t="s">
        <v>81</v>
      </c>
      <c r="AR297" s="3">
        <v>45659.748865740738</v>
      </c>
      <c r="AS297" s="2" t="s">
        <v>82</v>
      </c>
      <c r="AT297" s="3">
        <v>45659.333333333336</v>
      </c>
      <c r="AU297" s="2" t="s">
        <v>83</v>
      </c>
      <c r="AV297" s="2" t="s">
        <v>583</v>
      </c>
      <c r="AW297" s="2" t="s">
        <v>584</v>
      </c>
      <c r="AX297" s="2" t="s">
        <v>1411</v>
      </c>
      <c r="AZ297" s="3">
        <v>45659.748865740738</v>
      </c>
      <c r="BB297" s="2" t="s">
        <v>408</v>
      </c>
      <c r="BC297" s="2" t="s">
        <v>409</v>
      </c>
      <c r="BD297" s="2" t="s">
        <v>410</v>
      </c>
      <c r="BE297" s="2" t="s">
        <v>2820</v>
      </c>
      <c r="BF297" s="2" t="s">
        <v>243</v>
      </c>
    </row>
    <row r="298" spans="1:58" x14ac:dyDescent="0.35">
      <c r="A298" s="2">
        <v>2952129</v>
      </c>
      <c r="B298" s="2" t="s">
        <v>58</v>
      </c>
      <c r="C298" s="2">
        <v>39718551</v>
      </c>
      <c r="D298" s="2">
        <v>338436602</v>
      </c>
      <c r="E298" s="2" t="s">
        <v>59</v>
      </c>
      <c r="F298" s="2" t="s">
        <v>60</v>
      </c>
      <c r="G298" s="2" t="s">
        <v>2821</v>
      </c>
      <c r="H298" s="2" t="s">
        <v>2822</v>
      </c>
      <c r="I298" s="2">
        <v>784555511</v>
      </c>
      <c r="J298" s="2" t="s">
        <v>2823</v>
      </c>
      <c r="K298" s="2">
        <v>12</v>
      </c>
      <c r="L298" s="2" t="s">
        <v>63</v>
      </c>
      <c r="M298" s="2" t="s">
        <v>64</v>
      </c>
      <c r="N298" s="3">
        <v>44825.663888888892</v>
      </c>
      <c r="O298" s="2" t="s">
        <v>647</v>
      </c>
      <c r="Q298" s="2" t="s">
        <v>66</v>
      </c>
      <c r="R298" s="3">
        <v>45658.645196759258</v>
      </c>
      <c r="S298" s="2" t="s">
        <v>1643</v>
      </c>
      <c r="T298" s="2" t="s">
        <v>843</v>
      </c>
      <c r="U298" s="2" t="s">
        <v>69</v>
      </c>
      <c r="W298" s="2" t="s">
        <v>71</v>
      </c>
      <c r="X298" s="2" t="s">
        <v>317</v>
      </c>
      <c r="Y298" s="2" t="s">
        <v>98</v>
      </c>
      <c r="Z298" s="2" t="s">
        <v>99</v>
      </c>
      <c r="AA298" s="2" t="s">
        <v>100</v>
      </c>
      <c r="AB298" s="2" t="s">
        <v>2824</v>
      </c>
      <c r="AE298" s="3">
        <v>45659.478622685187</v>
      </c>
      <c r="AF298" s="2" t="s">
        <v>77</v>
      </c>
      <c r="AH298" s="2" t="s">
        <v>78</v>
      </c>
      <c r="AI298" s="2" t="s">
        <v>58</v>
      </c>
      <c r="AJ298" s="2" t="s">
        <v>101</v>
      </c>
      <c r="AL298" s="2" t="s">
        <v>1853</v>
      </c>
      <c r="AM298" s="3">
        <v>45659.478784722225</v>
      </c>
      <c r="AN298" s="2" t="s">
        <v>2825</v>
      </c>
      <c r="AO298" s="2" t="s">
        <v>1853</v>
      </c>
      <c r="AP298" s="2">
        <v>5553872</v>
      </c>
      <c r="AQ298" s="2" t="s">
        <v>81</v>
      </c>
      <c r="AR298" s="3">
        <v>45659.7028125</v>
      </c>
      <c r="AS298" s="2" t="s">
        <v>82</v>
      </c>
      <c r="AT298" s="3">
        <v>45659.5625</v>
      </c>
      <c r="AU298" s="2" t="s">
        <v>83</v>
      </c>
      <c r="AV298" s="2" t="s">
        <v>105</v>
      </c>
      <c r="AW298" s="2" t="s">
        <v>106</v>
      </c>
      <c r="AX298" s="2" t="s">
        <v>107</v>
      </c>
      <c r="AZ298" s="3">
        <v>45659.7028125</v>
      </c>
      <c r="BB298" s="2" t="s">
        <v>887</v>
      </c>
      <c r="BC298" s="2" t="s">
        <v>888</v>
      </c>
      <c r="BD298" s="2" t="s">
        <v>889</v>
      </c>
      <c r="BE298" s="2" t="s">
        <v>2826</v>
      </c>
      <c r="BF298" s="2" t="s">
        <v>112</v>
      </c>
    </row>
    <row r="299" spans="1:58" x14ac:dyDescent="0.35">
      <c r="A299" s="2">
        <v>2952130</v>
      </c>
      <c r="B299" s="2" t="s">
        <v>244</v>
      </c>
      <c r="C299" s="2">
        <v>35374011</v>
      </c>
      <c r="D299" s="2">
        <v>338346961</v>
      </c>
      <c r="E299" s="2" t="s">
        <v>59</v>
      </c>
      <c r="F299" s="2" t="s">
        <v>60</v>
      </c>
      <c r="G299" s="2" t="s">
        <v>1460</v>
      </c>
      <c r="H299" s="2" t="s">
        <v>2827</v>
      </c>
      <c r="I299" s="2">
        <v>338346961</v>
      </c>
      <c r="J299" s="2" t="s">
        <v>2828</v>
      </c>
      <c r="K299" s="2">
        <v>13</v>
      </c>
      <c r="L299" s="2" t="s">
        <v>63</v>
      </c>
      <c r="M299" s="2" t="s">
        <v>64</v>
      </c>
      <c r="N299" s="3">
        <v>44877.583344907405</v>
      </c>
      <c r="O299" s="2" t="s">
        <v>248</v>
      </c>
      <c r="Q299" s="2" t="s">
        <v>66</v>
      </c>
      <c r="R299" s="3">
        <v>45658.645439814813</v>
      </c>
      <c r="S299" s="2" t="s">
        <v>2280</v>
      </c>
      <c r="T299" s="2" t="s">
        <v>156</v>
      </c>
      <c r="U299" s="2" t="s">
        <v>69</v>
      </c>
      <c r="V299" s="2" t="s">
        <v>2829</v>
      </c>
      <c r="W299" s="2" t="s">
        <v>400</v>
      </c>
      <c r="X299" s="2" t="s">
        <v>419</v>
      </c>
      <c r="Y299" s="2" t="s">
        <v>2209</v>
      </c>
      <c r="Z299" s="2" t="s">
        <v>1471</v>
      </c>
      <c r="AA299" s="2" t="s">
        <v>1471</v>
      </c>
      <c r="AB299" s="2" t="s">
        <v>2830</v>
      </c>
      <c r="AE299" s="3">
        <v>45658.645451388889</v>
      </c>
      <c r="AF299" s="2" t="s">
        <v>77</v>
      </c>
      <c r="AH299" s="2" t="s">
        <v>78</v>
      </c>
      <c r="AI299" s="2" t="s">
        <v>275</v>
      </c>
      <c r="AJ299" s="2" t="s">
        <v>598</v>
      </c>
      <c r="AK299" s="2" t="s">
        <v>2831</v>
      </c>
      <c r="AL299" s="2" t="s">
        <v>2280</v>
      </c>
      <c r="AM299" s="3">
        <v>45658.645486111112</v>
      </c>
      <c r="AN299" s="2" t="s">
        <v>2831</v>
      </c>
      <c r="AP299" s="2">
        <v>5552285</v>
      </c>
      <c r="AQ299" s="2" t="s">
        <v>81</v>
      </c>
      <c r="AR299" s="3">
        <v>45659.631631944445</v>
      </c>
      <c r="AS299" s="2" t="s">
        <v>82</v>
      </c>
      <c r="AT299" s="3">
        <v>45660.333333333336</v>
      </c>
      <c r="AU299" s="2" t="s">
        <v>104</v>
      </c>
      <c r="AV299" s="2" t="s">
        <v>423</v>
      </c>
      <c r="AW299" s="2" t="s">
        <v>424</v>
      </c>
      <c r="AX299" s="2" t="s">
        <v>2832</v>
      </c>
      <c r="AZ299" s="3">
        <v>45659.631631944445</v>
      </c>
      <c r="BB299" s="2" t="s">
        <v>1077</v>
      </c>
      <c r="BC299" s="2" t="s">
        <v>1078</v>
      </c>
      <c r="BD299" s="2" t="s">
        <v>1079</v>
      </c>
      <c r="BE299" s="2" t="s">
        <v>2833</v>
      </c>
      <c r="BF299" s="2" t="s">
        <v>353</v>
      </c>
    </row>
    <row r="300" spans="1:58" x14ac:dyDescent="0.35">
      <c r="A300" s="2">
        <v>2952131</v>
      </c>
      <c r="B300" s="2" t="s">
        <v>58</v>
      </c>
      <c r="C300" s="2">
        <v>43858291</v>
      </c>
      <c r="D300" s="2">
        <v>338528522</v>
      </c>
      <c r="E300" s="2" t="s">
        <v>59</v>
      </c>
      <c r="F300" s="2" t="s">
        <v>60</v>
      </c>
      <c r="G300" s="2" t="s">
        <v>228</v>
      </c>
      <c r="H300" s="2" t="s">
        <v>2399</v>
      </c>
      <c r="I300" s="2">
        <v>784778739</v>
      </c>
      <c r="J300" s="2" t="s">
        <v>635</v>
      </c>
      <c r="K300" s="2">
        <v>12</v>
      </c>
      <c r="L300" s="2" t="s">
        <v>63</v>
      </c>
      <c r="M300" s="2" t="s">
        <v>64</v>
      </c>
      <c r="N300" s="3">
        <v>45518.458333333336</v>
      </c>
      <c r="O300" s="2" t="s">
        <v>65</v>
      </c>
      <c r="Q300" s="2" t="s">
        <v>66</v>
      </c>
      <c r="R300" s="3">
        <v>45658.64675925926</v>
      </c>
      <c r="S300" s="2" t="s">
        <v>1895</v>
      </c>
      <c r="T300" s="2" t="s">
        <v>156</v>
      </c>
      <c r="U300" s="2" t="s">
        <v>1944</v>
      </c>
      <c r="V300" s="2" t="s">
        <v>2834</v>
      </c>
      <c r="W300" s="2" t="s">
        <v>400</v>
      </c>
      <c r="X300" s="2" t="s">
        <v>401</v>
      </c>
      <c r="Y300" s="2" t="s">
        <v>2835</v>
      </c>
      <c r="Z300" s="2" t="s">
        <v>896</v>
      </c>
      <c r="AA300" s="2" t="s">
        <v>2836</v>
      </c>
      <c r="AB300" s="2" t="s">
        <v>176</v>
      </c>
      <c r="AE300" s="3">
        <v>45658.646770833337</v>
      </c>
      <c r="AF300" s="2" t="s">
        <v>77</v>
      </c>
      <c r="AH300" s="2" t="s">
        <v>142</v>
      </c>
      <c r="AI300" s="2" t="s">
        <v>79</v>
      </c>
      <c r="AJ300" s="2" t="s">
        <v>162</v>
      </c>
      <c r="AK300" s="2" t="s">
        <v>2837</v>
      </c>
      <c r="AL300" s="2" t="s">
        <v>1895</v>
      </c>
      <c r="AM300" s="3">
        <v>45658.646805555552</v>
      </c>
      <c r="AN300" s="2" t="s">
        <v>2837</v>
      </c>
      <c r="AP300" s="2">
        <v>5552287</v>
      </c>
      <c r="AQ300" s="2" t="s">
        <v>81</v>
      </c>
      <c r="AR300" s="3">
        <v>45659.443726851852</v>
      </c>
      <c r="AS300" s="2" t="s">
        <v>82</v>
      </c>
      <c r="AT300" s="3">
        <v>45660.333333333336</v>
      </c>
      <c r="AU300" s="2" t="s">
        <v>104</v>
      </c>
      <c r="AV300" s="2" t="s">
        <v>955</v>
      </c>
      <c r="AW300" s="2" t="s">
        <v>956</v>
      </c>
      <c r="AX300" s="2" t="s">
        <v>2838</v>
      </c>
      <c r="AZ300" s="3">
        <v>45659.443726851852</v>
      </c>
      <c r="BB300" s="2" t="s">
        <v>614</v>
      </c>
      <c r="BC300" s="2" t="s">
        <v>129</v>
      </c>
      <c r="BD300" s="2" t="s">
        <v>615</v>
      </c>
      <c r="BE300" s="2" t="s">
        <v>2839</v>
      </c>
      <c r="BF300" s="2" t="s">
        <v>412</v>
      </c>
    </row>
    <row r="301" spans="1:58" x14ac:dyDescent="0.35">
      <c r="A301" s="2">
        <v>2952132</v>
      </c>
      <c r="B301" s="2" t="s">
        <v>244</v>
      </c>
      <c r="C301" s="2">
        <v>36379481</v>
      </c>
      <c r="D301" s="2">
        <v>339744392</v>
      </c>
      <c r="E301" s="2" t="s">
        <v>59</v>
      </c>
      <c r="F301" s="2" t="s">
        <v>60</v>
      </c>
      <c r="G301" s="2" t="s">
        <v>1216</v>
      </c>
      <c r="H301" s="2" t="s">
        <v>2840</v>
      </c>
      <c r="I301" s="2">
        <v>784548980</v>
      </c>
      <c r="J301" s="2" t="s">
        <v>1218</v>
      </c>
      <c r="K301" s="2">
        <v>14</v>
      </c>
      <c r="L301" s="2" t="s">
        <v>63</v>
      </c>
      <c r="M301" s="2" t="s">
        <v>64</v>
      </c>
      <c r="N301" s="3">
        <v>44015.791666666664</v>
      </c>
      <c r="O301" s="2" t="s">
        <v>248</v>
      </c>
      <c r="Q301" s="2" t="s">
        <v>66</v>
      </c>
      <c r="R301" s="3">
        <v>45658.647337962961</v>
      </c>
      <c r="S301" s="2" t="s">
        <v>1957</v>
      </c>
      <c r="T301" s="2" t="s">
        <v>68</v>
      </c>
      <c r="U301" s="2" t="s">
        <v>69</v>
      </c>
      <c r="V301" s="2" t="s">
        <v>2841</v>
      </c>
      <c r="W301" s="2" t="s">
        <v>250</v>
      </c>
      <c r="X301" s="2" t="s">
        <v>1681</v>
      </c>
      <c r="Y301" s="2" t="s">
        <v>2842</v>
      </c>
      <c r="Z301" s="2" t="s">
        <v>485</v>
      </c>
      <c r="AA301" s="2" t="s">
        <v>1684</v>
      </c>
      <c r="AB301" s="2" t="s">
        <v>176</v>
      </c>
      <c r="AE301" s="3">
        <v>45658.647337962961</v>
      </c>
      <c r="AF301" s="2" t="s">
        <v>77</v>
      </c>
      <c r="AH301" s="2" t="s">
        <v>142</v>
      </c>
      <c r="AI301" s="2" t="s">
        <v>255</v>
      </c>
      <c r="AJ301" s="2" t="s">
        <v>191</v>
      </c>
      <c r="AK301" s="2" t="s">
        <v>2841</v>
      </c>
      <c r="AL301" s="2" t="s">
        <v>1957</v>
      </c>
      <c r="AM301" s="3">
        <v>45658.647372685184</v>
      </c>
      <c r="AN301" s="2" t="s">
        <v>2841</v>
      </c>
      <c r="AP301" s="2">
        <v>5552288</v>
      </c>
      <c r="AQ301" s="2" t="s">
        <v>81</v>
      </c>
      <c r="AR301" s="3">
        <v>45659.526145833333</v>
      </c>
      <c r="AS301" s="2" t="s">
        <v>82</v>
      </c>
      <c r="AT301" s="3">
        <v>45660.333333333336</v>
      </c>
      <c r="AU301" s="2" t="s">
        <v>104</v>
      </c>
      <c r="AV301" s="2" t="s">
        <v>258</v>
      </c>
      <c r="AW301" s="2" t="s">
        <v>259</v>
      </c>
      <c r="AX301" s="2" t="s">
        <v>857</v>
      </c>
      <c r="AZ301" s="3">
        <v>45659.526145833333</v>
      </c>
      <c r="BB301" s="2" t="s">
        <v>280</v>
      </c>
      <c r="BC301" s="2" t="s">
        <v>281</v>
      </c>
      <c r="BD301" s="2" t="s">
        <v>282</v>
      </c>
      <c r="BE301" s="2" t="s">
        <v>2843</v>
      </c>
      <c r="BF301" s="2" t="s">
        <v>1882</v>
      </c>
    </row>
    <row r="302" spans="1:58" x14ac:dyDescent="0.35">
      <c r="A302" s="2">
        <v>2952133</v>
      </c>
      <c r="B302" s="2" t="s">
        <v>58</v>
      </c>
      <c r="C302" s="2">
        <v>31563121</v>
      </c>
      <c r="D302" s="2">
        <v>338781867</v>
      </c>
      <c r="E302" s="2" t="s">
        <v>59</v>
      </c>
      <c r="F302" s="2" t="s">
        <v>60</v>
      </c>
      <c r="G302" s="2" t="s">
        <v>1634</v>
      </c>
      <c r="H302" s="2" t="s">
        <v>2844</v>
      </c>
      <c r="I302" s="2">
        <v>774992373</v>
      </c>
      <c r="J302" s="2" t="s">
        <v>2845</v>
      </c>
      <c r="K302" s="2">
        <v>13</v>
      </c>
      <c r="L302" s="2" t="s">
        <v>63</v>
      </c>
      <c r="M302" s="2" t="s">
        <v>64</v>
      </c>
      <c r="N302" s="3">
        <v>44975.750011574077</v>
      </c>
      <c r="O302" s="2" t="s">
        <v>65</v>
      </c>
      <c r="Q302" s="2" t="s">
        <v>66</v>
      </c>
      <c r="R302" s="3">
        <v>45658.648229166669</v>
      </c>
      <c r="S302" s="2" t="s">
        <v>2748</v>
      </c>
      <c r="T302" s="2" t="s">
        <v>156</v>
      </c>
      <c r="U302" s="2" t="s">
        <v>69</v>
      </c>
      <c r="V302" s="2" t="s">
        <v>2846</v>
      </c>
      <c r="W302" s="2" t="s">
        <v>118</v>
      </c>
      <c r="X302" s="2" t="s">
        <v>119</v>
      </c>
      <c r="Y302" s="2" t="s">
        <v>2847</v>
      </c>
      <c r="Z302" s="2" t="s">
        <v>1163</v>
      </c>
      <c r="AA302" s="2" t="s">
        <v>2848</v>
      </c>
      <c r="AB302" s="2" t="s">
        <v>2848</v>
      </c>
      <c r="AE302" s="3">
        <v>45658.648229166669</v>
      </c>
      <c r="AF302" s="2" t="s">
        <v>77</v>
      </c>
      <c r="AH302" s="2" t="s">
        <v>78</v>
      </c>
      <c r="AI302" s="2" t="s">
        <v>79</v>
      </c>
      <c r="AJ302" s="2" t="s">
        <v>123</v>
      </c>
      <c r="AK302" s="2" t="s">
        <v>2849</v>
      </c>
      <c r="AL302" s="2" t="s">
        <v>2748</v>
      </c>
      <c r="AM302" s="3">
        <v>45658.648263888892</v>
      </c>
      <c r="AN302" s="2" t="s">
        <v>2849</v>
      </c>
      <c r="AP302" s="2">
        <v>5552289</v>
      </c>
      <c r="AQ302" s="2" t="s">
        <v>81</v>
      </c>
      <c r="AR302" s="3">
        <v>45659.643159722225</v>
      </c>
      <c r="AS302" s="2" t="s">
        <v>82</v>
      </c>
      <c r="AT302" s="3">
        <v>45660.333333333336</v>
      </c>
      <c r="AU302" s="2" t="s">
        <v>104</v>
      </c>
      <c r="AV302" s="2" t="s">
        <v>125</v>
      </c>
      <c r="AW302" s="2" t="s">
        <v>126</v>
      </c>
      <c r="AX302" s="2" t="s">
        <v>178</v>
      </c>
      <c r="AZ302" s="3">
        <v>45659.643159722225</v>
      </c>
      <c r="BB302" s="2" t="s">
        <v>614</v>
      </c>
      <c r="BC302" s="2" t="s">
        <v>129</v>
      </c>
      <c r="BD302" s="2" t="s">
        <v>615</v>
      </c>
      <c r="BE302" s="2" t="s">
        <v>2850</v>
      </c>
      <c r="BF302" s="2" t="s">
        <v>560</v>
      </c>
    </row>
    <row r="303" spans="1:58" x14ac:dyDescent="0.35">
      <c r="A303" s="2">
        <v>2952134</v>
      </c>
      <c r="B303" s="2" t="s">
        <v>58</v>
      </c>
      <c r="C303" s="2">
        <v>42661951</v>
      </c>
      <c r="D303" s="2">
        <v>338017327</v>
      </c>
      <c r="E303" s="2" t="s">
        <v>59</v>
      </c>
      <c r="F303" s="2" t="s">
        <v>60</v>
      </c>
      <c r="G303" s="2" t="s">
        <v>2851</v>
      </c>
      <c r="H303" s="2" t="s">
        <v>2077</v>
      </c>
      <c r="I303" s="2">
        <v>777500094</v>
      </c>
      <c r="J303" s="2" t="s">
        <v>2852</v>
      </c>
      <c r="K303" s="2">
        <v>12</v>
      </c>
      <c r="L303" s="2" t="s">
        <v>63</v>
      </c>
      <c r="M303" s="2" t="s">
        <v>64</v>
      </c>
      <c r="N303" s="3">
        <v>45365.586782407408</v>
      </c>
      <c r="O303" s="2" t="s">
        <v>65</v>
      </c>
      <c r="Q303" s="2" t="s">
        <v>66</v>
      </c>
      <c r="R303" s="3">
        <v>45658.650520833333</v>
      </c>
      <c r="S303" s="2" t="s">
        <v>2150</v>
      </c>
      <c r="T303" s="2" t="s">
        <v>156</v>
      </c>
      <c r="U303" s="2" t="s">
        <v>69</v>
      </c>
      <c r="V303" s="2" t="s">
        <v>2853</v>
      </c>
      <c r="W303" s="2" t="s">
        <v>400</v>
      </c>
      <c r="X303" s="2" t="s">
        <v>401</v>
      </c>
      <c r="Y303" s="2" t="s">
        <v>2854</v>
      </c>
      <c r="Z303" s="2" t="s">
        <v>896</v>
      </c>
      <c r="AA303" s="2" t="s">
        <v>2855</v>
      </c>
      <c r="AB303" s="2" t="s">
        <v>176</v>
      </c>
      <c r="AE303" s="3">
        <v>45658.65053240741</v>
      </c>
      <c r="AF303" s="2" t="s">
        <v>77</v>
      </c>
      <c r="AH303" s="2" t="s">
        <v>78</v>
      </c>
      <c r="AI303" s="2" t="s">
        <v>2154</v>
      </c>
      <c r="AJ303" s="2" t="s">
        <v>123</v>
      </c>
      <c r="AK303" s="2" t="s">
        <v>2856</v>
      </c>
      <c r="AL303" s="2" t="s">
        <v>2150</v>
      </c>
      <c r="AM303" s="3">
        <v>45658.650590277779</v>
      </c>
      <c r="AN303" s="2" t="s">
        <v>2856</v>
      </c>
      <c r="AP303" s="2">
        <v>5552290</v>
      </c>
      <c r="AQ303" s="2" t="s">
        <v>81</v>
      </c>
      <c r="AR303" s="3">
        <v>45659.444594907407</v>
      </c>
      <c r="AS303" s="2" t="s">
        <v>82</v>
      </c>
      <c r="AT303" s="3">
        <v>45660.333333333336</v>
      </c>
      <c r="AU303" s="2" t="s">
        <v>104</v>
      </c>
      <c r="AV303" s="2" t="s">
        <v>955</v>
      </c>
      <c r="AW303" s="2" t="s">
        <v>956</v>
      </c>
      <c r="AX303" s="2" t="s">
        <v>2857</v>
      </c>
      <c r="AZ303" s="3">
        <v>45659.444594907407</v>
      </c>
      <c r="BB303" s="2" t="s">
        <v>614</v>
      </c>
      <c r="BC303" s="2" t="s">
        <v>129</v>
      </c>
      <c r="BD303" s="2" t="s">
        <v>615</v>
      </c>
      <c r="BE303" s="2" t="s">
        <v>2839</v>
      </c>
      <c r="BF303" s="2" t="s">
        <v>412</v>
      </c>
    </row>
    <row r="304" spans="1:58" x14ac:dyDescent="0.35">
      <c r="A304" s="2">
        <v>2952135</v>
      </c>
      <c r="B304" s="2" t="s">
        <v>58</v>
      </c>
      <c r="C304" s="2">
        <v>213861</v>
      </c>
      <c r="D304" s="2">
        <v>338228392</v>
      </c>
      <c r="E304" s="2" t="s">
        <v>59</v>
      </c>
      <c r="F304" s="2" t="s">
        <v>60</v>
      </c>
      <c r="G304" s="2" t="s">
        <v>2585</v>
      </c>
      <c r="H304" s="2" t="s">
        <v>1396</v>
      </c>
      <c r="I304" s="2">
        <v>777035282</v>
      </c>
      <c r="J304" s="2" t="s">
        <v>2858</v>
      </c>
      <c r="K304" s="2">
        <v>12</v>
      </c>
      <c r="L304" s="2" t="s">
        <v>63</v>
      </c>
      <c r="M304" s="2" t="s">
        <v>64</v>
      </c>
      <c r="N304" s="3">
        <v>44739.416678240741</v>
      </c>
      <c r="O304" s="2" t="s">
        <v>1665</v>
      </c>
      <c r="Q304" s="2" t="s">
        <v>66</v>
      </c>
      <c r="R304" s="3">
        <v>45658.650787037041</v>
      </c>
      <c r="S304" s="2" t="s">
        <v>2859</v>
      </c>
      <c r="T304" s="2" t="s">
        <v>629</v>
      </c>
      <c r="U304" s="2" t="s">
        <v>69</v>
      </c>
      <c r="V304" s="2" t="s">
        <v>2860</v>
      </c>
      <c r="W304" s="2" t="s">
        <v>288</v>
      </c>
      <c r="X304" s="2" t="s">
        <v>289</v>
      </c>
      <c r="Y304" s="2" t="s">
        <v>2861</v>
      </c>
      <c r="Z304" s="2" t="s">
        <v>1617</v>
      </c>
      <c r="AA304" s="2" t="s">
        <v>1617</v>
      </c>
      <c r="AB304" s="2" t="s">
        <v>2862</v>
      </c>
      <c r="AC304" s="2">
        <v>9</v>
      </c>
      <c r="AE304" s="3">
        <v>45659.794293981482</v>
      </c>
      <c r="AF304" s="2" t="s">
        <v>77</v>
      </c>
      <c r="AH304" s="2" t="s">
        <v>78</v>
      </c>
      <c r="AI304" s="2" t="s">
        <v>58</v>
      </c>
      <c r="AJ304" s="2" t="s">
        <v>101</v>
      </c>
      <c r="AK304" s="2" t="s">
        <v>2863</v>
      </c>
      <c r="AL304" s="2" t="s">
        <v>301</v>
      </c>
      <c r="AM304" s="3">
        <v>45659.794386574074</v>
      </c>
      <c r="AN304" s="2" t="s">
        <v>2863</v>
      </c>
      <c r="AO304" s="2" t="s">
        <v>301</v>
      </c>
      <c r="AP304" s="2">
        <v>5555737</v>
      </c>
      <c r="AQ304" s="2" t="s">
        <v>81</v>
      </c>
      <c r="AR304" s="3">
        <v>45661.600462962961</v>
      </c>
      <c r="AS304" s="2" t="s">
        <v>82</v>
      </c>
      <c r="AT304" s="3">
        <v>45659.5625</v>
      </c>
      <c r="AU304" s="2" t="s">
        <v>104</v>
      </c>
      <c r="AV304" s="2" t="s">
        <v>969</v>
      </c>
      <c r="AW304" s="2" t="s">
        <v>970</v>
      </c>
      <c r="AX304" s="2" t="s">
        <v>971</v>
      </c>
      <c r="AZ304" s="3">
        <v>45661.600462962961</v>
      </c>
      <c r="BB304" s="2" t="s">
        <v>981</v>
      </c>
      <c r="BC304" s="2" t="s">
        <v>982</v>
      </c>
      <c r="BD304" s="2" t="s">
        <v>983</v>
      </c>
      <c r="BE304" s="2" t="s">
        <v>2864</v>
      </c>
      <c r="BF304" s="2" t="s">
        <v>2865</v>
      </c>
    </row>
    <row r="305" spans="1:58" x14ac:dyDescent="0.35">
      <c r="A305" s="2">
        <v>2952136</v>
      </c>
      <c r="B305" s="2" t="s">
        <v>244</v>
      </c>
      <c r="C305" s="2">
        <v>41549421</v>
      </c>
      <c r="D305" s="2">
        <v>339708599</v>
      </c>
      <c r="E305" s="2" t="s">
        <v>59</v>
      </c>
      <c r="F305" s="2" t="s">
        <v>60</v>
      </c>
      <c r="G305" s="2" t="s">
        <v>183</v>
      </c>
      <c r="H305" s="2" t="s">
        <v>246</v>
      </c>
      <c r="I305" s="2">
        <v>771238053</v>
      </c>
      <c r="J305" s="2" t="s">
        <v>2866</v>
      </c>
      <c r="K305" s="2">
        <v>14</v>
      </c>
      <c r="L305" s="2" t="s">
        <v>63</v>
      </c>
      <c r="M305" s="2" t="s">
        <v>64</v>
      </c>
      <c r="N305" s="3">
        <v>45184.791666666664</v>
      </c>
      <c r="O305" s="2" t="s">
        <v>248</v>
      </c>
      <c r="Q305" s="2" t="s">
        <v>66</v>
      </c>
      <c r="R305" s="3">
        <v>45658.652256944442</v>
      </c>
      <c r="S305" s="2" t="s">
        <v>2013</v>
      </c>
      <c r="T305" s="2" t="s">
        <v>156</v>
      </c>
      <c r="U305" s="2" t="s">
        <v>69</v>
      </c>
      <c r="V305" s="2" t="s">
        <v>2867</v>
      </c>
      <c r="W305" s="2" t="s">
        <v>250</v>
      </c>
      <c r="X305" s="2" t="s">
        <v>251</v>
      </c>
      <c r="Y305" s="2" t="s">
        <v>2868</v>
      </c>
      <c r="Z305" s="2" t="s">
        <v>485</v>
      </c>
      <c r="AA305" s="2" t="s">
        <v>2869</v>
      </c>
      <c r="AB305" s="2" t="s">
        <v>176</v>
      </c>
      <c r="AE305" s="3">
        <v>45659.674560185187</v>
      </c>
      <c r="AF305" s="2" t="s">
        <v>77</v>
      </c>
      <c r="AH305" s="2" t="s">
        <v>78</v>
      </c>
      <c r="AI305" s="2" t="s">
        <v>255</v>
      </c>
      <c r="AJ305" s="2" t="s">
        <v>343</v>
      </c>
      <c r="AK305" s="2" t="s">
        <v>2870</v>
      </c>
      <c r="AL305" s="2" t="s">
        <v>1503</v>
      </c>
      <c r="AM305" s="3">
        <v>45659.674664351849</v>
      </c>
      <c r="AN305" s="2" t="s">
        <v>2870</v>
      </c>
      <c r="AO305" s="2" t="s">
        <v>1503</v>
      </c>
      <c r="AP305" s="2">
        <v>5554996</v>
      </c>
      <c r="AQ305" s="2" t="s">
        <v>81</v>
      </c>
      <c r="AR305" s="3">
        <v>45660.647476851853</v>
      </c>
      <c r="AS305" s="2" t="s">
        <v>82</v>
      </c>
      <c r="AT305" s="3">
        <v>45659.5625</v>
      </c>
      <c r="AU305" s="2" t="s">
        <v>104</v>
      </c>
      <c r="AV305" s="2" t="s">
        <v>1134</v>
      </c>
      <c r="AW305" s="2" t="s">
        <v>1135</v>
      </c>
      <c r="AX305" s="2" t="s">
        <v>1136</v>
      </c>
      <c r="AZ305" s="3">
        <v>45660.647476851853</v>
      </c>
      <c r="BB305" s="2" t="s">
        <v>1137</v>
      </c>
      <c r="BC305" s="2" t="s">
        <v>1138</v>
      </c>
      <c r="BD305" s="2" t="s">
        <v>1139</v>
      </c>
      <c r="BE305" s="2" t="s">
        <v>2871</v>
      </c>
      <c r="BF305" s="2" t="s">
        <v>1503</v>
      </c>
    </row>
    <row r="306" spans="1:58" x14ac:dyDescent="0.35">
      <c r="A306" s="2">
        <v>2952137</v>
      </c>
      <c r="B306" s="2" t="s">
        <v>58</v>
      </c>
      <c r="C306" s="2">
        <v>38754501</v>
      </c>
      <c r="D306" s="2">
        <v>338431173</v>
      </c>
      <c r="E306" s="2" t="s">
        <v>59</v>
      </c>
      <c r="F306" s="2" t="s">
        <v>60</v>
      </c>
      <c r="G306" s="2" t="s">
        <v>2872</v>
      </c>
      <c r="H306" s="2" t="s">
        <v>2873</v>
      </c>
      <c r="I306" s="2">
        <v>774992373</v>
      </c>
      <c r="J306" s="2" t="s">
        <v>2874</v>
      </c>
      <c r="K306" s="2">
        <v>12</v>
      </c>
      <c r="L306" s="2" t="s">
        <v>63</v>
      </c>
      <c r="M306" s="2" t="s">
        <v>64</v>
      </c>
      <c r="N306" s="3">
        <v>44988</v>
      </c>
      <c r="O306" s="2" t="s">
        <v>187</v>
      </c>
      <c r="Q306" s="2" t="s">
        <v>66</v>
      </c>
      <c r="R306" s="3">
        <v>45658.652546296296</v>
      </c>
      <c r="S306" s="2" t="s">
        <v>2748</v>
      </c>
      <c r="T306" s="2" t="s">
        <v>156</v>
      </c>
      <c r="U306" s="2" t="s">
        <v>69</v>
      </c>
      <c r="V306" s="2" t="s">
        <v>2875</v>
      </c>
      <c r="W306" s="2" t="s">
        <v>71</v>
      </c>
      <c r="X306" s="2" t="s">
        <v>317</v>
      </c>
      <c r="Y306" s="2" t="s">
        <v>318</v>
      </c>
      <c r="Z306" s="2" t="s">
        <v>1850</v>
      </c>
      <c r="AA306" s="2" t="s">
        <v>2876</v>
      </c>
      <c r="AB306" s="2" t="s">
        <v>176</v>
      </c>
      <c r="AE306" s="3">
        <v>45658.652569444443</v>
      </c>
      <c r="AF306" s="2" t="s">
        <v>77</v>
      </c>
      <c r="AH306" s="2" t="s">
        <v>78</v>
      </c>
      <c r="AI306" s="2" t="s">
        <v>79</v>
      </c>
      <c r="AJ306" s="2" t="s">
        <v>123</v>
      </c>
      <c r="AK306" s="2" t="s">
        <v>2849</v>
      </c>
      <c r="AL306" s="2" t="s">
        <v>2748</v>
      </c>
      <c r="AM306" s="3">
        <v>45658.652604166666</v>
      </c>
      <c r="AN306" s="2" t="s">
        <v>2849</v>
      </c>
      <c r="AP306" s="2">
        <v>5552295</v>
      </c>
      <c r="AQ306" s="2" t="s">
        <v>81</v>
      </c>
      <c r="AR306" s="3">
        <v>45659.527326388888</v>
      </c>
      <c r="AS306" s="2" t="s">
        <v>82</v>
      </c>
      <c r="AT306" s="3">
        <v>45660.333333333336</v>
      </c>
      <c r="AU306" s="2" t="s">
        <v>104</v>
      </c>
      <c r="AV306" s="2" t="s">
        <v>321</v>
      </c>
      <c r="AW306" s="2" t="s">
        <v>322</v>
      </c>
      <c r="AX306" s="2" t="s">
        <v>2877</v>
      </c>
      <c r="AZ306" s="3">
        <v>45659.527326388888</v>
      </c>
      <c r="BB306" s="2" t="s">
        <v>439</v>
      </c>
      <c r="BC306" s="2" t="s">
        <v>440</v>
      </c>
      <c r="BD306" s="2" t="s">
        <v>263</v>
      </c>
      <c r="BE306" s="2" t="s">
        <v>2878</v>
      </c>
      <c r="BF306" s="2" t="s">
        <v>1853</v>
      </c>
    </row>
    <row r="307" spans="1:58" x14ac:dyDescent="0.35">
      <c r="A307" s="2">
        <v>2952138</v>
      </c>
      <c r="B307" s="2" t="s">
        <v>244</v>
      </c>
      <c r="C307" s="2">
        <v>36260591</v>
      </c>
      <c r="D307" s="2">
        <v>339944245</v>
      </c>
      <c r="E307" s="2" t="s">
        <v>59</v>
      </c>
      <c r="F307" s="2" t="s">
        <v>60</v>
      </c>
      <c r="G307" s="2" t="s">
        <v>2879</v>
      </c>
      <c r="H307" s="2" t="s">
        <v>2880</v>
      </c>
      <c r="I307" s="2">
        <v>783399613</v>
      </c>
      <c r="J307" s="2" t="s">
        <v>2881</v>
      </c>
      <c r="K307" s="2">
        <v>19</v>
      </c>
      <c r="L307" s="2" t="s">
        <v>63</v>
      </c>
      <c r="M307" s="2" t="s">
        <v>64</v>
      </c>
      <c r="N307" s="3">
        <v>44012.791666666664</v>
      </c>
      <c r="O307" s="2" t="s">
        <v>248</v>
      </c>
      <c r="Q307" s="2" t="s">
        <v>66</v>
      </c>
      <c r="R307" s="3">
        <v>45658.653495370374</v>
      </c>
      <c r="S307" s="2" t="s">
        <v>2417</v>
      </c>
      <c r="T307" s="2" t="s">
        <v>68</v>
      </c>
      <c r="U307" s="2" t="s">
        <v>69</v>
      </c>
      <c r="V307" s="2" t="s">
        <v>2882</v>
      </c>
      <c r="W307" s="2" t="s">
        <v>1252</v>
      </c>
      <c r="X307" s="2" t="s">
        <v>2883</v>
      </c>
      <c r="Y307" s="2" t="s">
        <v>2884</v>
      </c>
      <c r="Z307" s="2" t="s">
        <v>2885</v>
      </c>
      <c r="AA307" s="2" t="s">
        <v>2886</v>
      </c>
      <c r="AB307" s="2" t="s">
        <v>2887</v>
      </c>
      <c r="AE307" s="3">
        <v>45658.653506944444</v>
      </c>
      <c r="AF307" s="2" t="s">
        <v>77</v>
      </c>
      <c r="AH307" s="2" t="s">
        <v>142</v>
      </c>
      <c r="AI307" s="2" t="s">
        <v>255</v>
      </c>
      <c r="AJ307" s="2" t="s">
        <v>1271</v>
      </c>
      <c r="AK307" s="2" t="s">
        <v>2882</v>
      </c>
      <c r="AL307" s="2" t="s">
        <v>2417</v>
      </c>
      <c r="AM307" s="3">
        <v>45658.653541666667</v>
      </c>
      <c r="AN307" s="2" t="s">
        <v>2882</v>
      </c>
      <c r="AP307" s="2">
        <v>5552296</v>
      </c>
      <c r="AQ307" s="2" t="s">
        <v>81</v>
      </c>
      <c r="AR307" s="3">
        <v>45659.706284722219</v>
      </c>
      <c r="AS307" s="2" t="s">
        <v>82</v>
      </c>
      <c r="AT307" s="3">
        <v>45660.333333333336</v>
      </c>
      <c r="AU307" s="2" t="s">
        <v>104</v>
      </c>
      <c r="AV307" s="2" t="s">
        <v>1257</v>
      </c>
      <c r="AW307" s="2" t="s">
        <v>1258</v>
      </c>
      <c r="AX307" s="2" t="s">
        <v>2888</v>
      </c>
      <c r="AZ307" s="3">
        <v>45659.706284722219</v>
      </c>
      <c r="BB307" s="2" t="s">
        <v>2889</v>
      </c>
      <c r="BC307" s="2" t="s">
        <v>2890</v>
      </c>
      <c r="BD307" s="2" t="s">
        <v>2891</v>
      </c>
      <c r="BE307" s="2" t="s">
        <v>2892</v>
      </c>
      <c r="BF307" s="2" t="s">
        <v>1554</v>
      </c>
    </row>
    <row r="308" spans="1:58" x14ac:dyDescent="0.35">
      <c r="A308" s="2">
        <v>2952139</v>
      </c>
      <c r="B308" s="2" t="s">
        <v>244</v>
      </c>
      <c r="C308" s="2">
        <v>40987321</v>
      </c>
      <c r="D308" s="2">
        <v>339750815</v>
      </c>
      <c r="E308" s="2" t="s">
        <v>59</v>
      </c>
      <c r="F308" s="2" t="s">
        <v>60</v>
      </c>
      <c r="G308" s="2" t="s">
        <v>132</v>
      </c>
      <c r="H308" s="2" t="s">
        <v>2355</v>
      </c>
      <c r="I308" s="2">
        <v>774915432</v>
      </c>
      <c r="J308" s="2" t="s">
        <v>2893</v>
      </c>
      <c r="K308" s="2">
        <v>14</v>
      </c>
      <c r="L308" s="2" t="s">
        <v>63</v>
      </c>
      <c r="M308" s="2" t="s">
        <v>64</v>
      </c>
      <c r="N308" s="3">
        <v>45159.75</v>
      </c>
      <c r="O308" s="2" t="s">
        <v>248</v>
      </c>
      <c r="Q308" s="2" t="s">
        <v>66</v>
      </c>
      <c r="R308" s="3">
        <v>45658.653819444444</v>
      </c>
      <c r="S308" s="2" t="s">
        <v>2894</v>
      </c>
      <c r="T308" s="2" t="s">
        <v>68</v>
      </c>
      <c r="U308" s="2" t="s">
        <v>914</v>
      </c>
      <c r="V308" s="2" t="s">
        <v>2895</v>
      </c>
      <c r="W308" s="2" t="s">
        <v>250</v>
      </c>
      <c r="X308" s="2" t="s">
        <v>483</v>
      </c>
      <c r="Y308" s="2" t="s">
        <v>484</v>
      </c>
      <c r="Z308" s="2" t="s">
        <v>485</v>
      </c>
      <c r="AA308" s="2" t="s">
        <v>486</v>
      </c>
      <c r="AB308" s="2" t="s">
        <v>176</v>
      </c>
      <c r="AE308" s="3">
        <v>45658.653831018521</v>
      </c>
      <c r="AF308" s="2" t="s">
        <v>77</v>
      </c>
      <c r="AH308" s="2" t="s">
        <v>78</v>
      </c>
      <c r="AI308" s="2" t="s">
        <v>255</v>
      </c>
      <c r="AJ308" s="2" t="s">
        <v>256</v>
      </c>
      <c r="AK308" s="2" t="s">
        <v>2895</v>
      </c>
      <c r="AL308" s="2" t="s">
        <v>2894</v>
      </c>
      <c r="AM308" s="3">
        <v>45658.653865740744</v>
      </c>
      <c r="AN308" s="2" t="s">
        <v>2895</v>
      </c>
      <c r="AP308" s="2">
        <v>5552297</v>
      </c>
      <c r="AQ308" s="2" t="s">
        <v>81</v>
      </c>
      <c r="AR308" s="3">
        <v>45659.487523148149</v>
      </c>
      <c r="AS308" s="2" t="s">
        <v>82</v>
      </c>
      <c r="AT308" s="3">
        <v>45660.333333333336</v>
      </c>
      <c r="AU308" s="2" t="s">
        <v>104</v>
      </c>
      <c r="AV308" s="2" t="s">
        <v>258</v>
      </c>
      <c r="AW308" s="2" t="s">
        <v>259</v>
      </c>
      <c r="AX308" s="2" t="s">
        <v>857</v>
      </c>
      <c r="AZ308" s="3">
        <v>45659.487523148149</v>
      </c>
      <c r="BB308" s="2" t="s">
        <v>2577</v>
      </c>
      <c r="BC308" s="2" t="s">
        <v>281</v>
      </c>
      <c r="BD308" s="2" t="s">
        <v>2578</v>
      </c>
      <c r="BE308" s="2" t="s">
        <v>2896</v>
      </c>
      <c r="BF308" s="2" t="s">
        <v>948</v>
      </c>
    </row>
    <row r="309" spans="1:58" x14ac:dyDescent="0.35">
      <c r="A309" s="2">
        <v>2952140</v>
      </c>
      <c r="B309" s="2" t="s">
        <v>808</v>
      </c>
      <c r="C309" s="2">
        <v>34513961</v>
      </c>
      <c r="D309" s="2">
        <v>338367571</v>
      </c>
      <c r="E309" s="2" t="s">
        <v>59</v>
      </c>
      <c r="F309" s="2" t="s">
        <v>60</v>
      </c>
      <c r="G309" s="2" t="s">
        <v>1111</v>
      </c>
      <c r="H309" s="2" t="s">
        <v>2897</v>
      </c>
      <c r="I309" s="2">
        <v>777271879</v>
      </c>
      <c r="J309" s="2" t="s">
        <v>2898</v>
      </c>
      <c r="K309" s="2">
        <v>13</v>
      </c>
      <c r="L309" s="2" t="s">
        <v>63</v>
      </c>
      <c r="M309" s="2" t="s">
        <v>64</v>
      </c>
      <c r="N309" s="3">
        <v>44595.736122685186</v>
      </c>
      <c r="O309" s="2" t="s">
        <v>248</v>
      </c>
      <c r="Q309" s="2" t="s">
        <v>66</v>
      </c>
      <c r="R309" s="3">
        <v>45658.654537037037</v>
      </c>
      <c r="S309" s="2" t="s">
        <v>1197</v>
      </c>
      <c r="T309" s="2" t="s">
        <v>68</v>
      </c>
      <c r="U309" s="2" t="s">
        <v>417</v>
      </c>
      <c r="V309" s="2" t="s">
        <v>2899</v>
      </c>
      <c r="W309" s="2" t="s">
        <v>136</v>
      </c>
      <c r="X309" s="2" t="s">
        <v>137</v>
      </c>
      <c r="Y309" s="2" t="s">
        <v>2900</v>
      </c>
      <c r="Z309" s="2" t="s">
        <v>2901</v>
      </c>
      <c r="AA309" s="2" t="s">
        <v>2902</v>
      </c>
      <c r="AB309" s="2" t="s">
        <v>2902</v>
      </c>
      <c r="AE309" s="3">
        <v>45658.654548611114</v>
      </c>
      <c r="AF309" s="2" t="s">
        <v>77</v>
      </c>
      <c r="AH309" s="2" t="s">
        <v>78</v>
      </c>
      <c r="AI309" s="2" t="s">
        <v>275</v>
      </c>
      <c r="AJ309" s="2" t="s">
        <v>276</v>
      </c>
      <c r="AK309" s="2" t="s">
        <v>2903</v>
      </c>
      <c r="AL309" s="2" t="s">
        <v>1197</v>
      </c>
      <c r="AM309" s="3">
        <v>45658.654594907406</v>
      </c>
      <c r="AN309" s="2" t="s">
        <v>2903</v>
      </c>
      <c r="AP309" s="2">
        <v>5552300</v>
      </c>
      <c r="AQ309" s="2" t="s">
        <v>81</v>
      </c>
      <c r="AR309" s="3">
        <v>45659.617962962962</v>
      </c>
      <c r="AS309" s="2" t="s">
        <v>82</v>
      </c>
      <c r="AT309" s="3">
        <v>45660.333333333336</v>
      </c>
      <c r="AU309" s="2" t="s">
        <v>104</v>
      </c>
      <c r="AV309" s="2" t="s">
        <v>163</v>
      </c>
      <c r="AW309" s="2" t="s">
        <v>164</v>
      </c>
      <c r="AX309" s="2" t="s">
        <v>2904</v>
      </c>
      <c r="AZ309" s="3">
        <v>45659.617962962962</v>
      </c>
      <c r="BB309" s="2" t="s">
        <v>736</v>
      </c>
      <c r="BC309" s="2" t="s">
        <v>737</v>
      </c>
      <c r="BD309" s="2" t="s">
        <v>351</v>
      </c>
      <c r="BE309" s="2" t="s">
        <v>2905</v>
      </c>
      <c r="BF309" s="2" t="s">
        <v>522</v>
      </c>
    </row>
    <row r="310" spans="1:58" x14ac:dyDescent="0.35">
      <c r="A310" s="2">
        <v>2952141</v>
      </c>
      <c r="B310" s="2" t="s">
        <v>58</v>
      </c>
      <c r="C310" s="2">
        <v>41665781</v>
      </c>
      <c r="D310" s="2">
        <v>338572211</v>
      </c>
      <c r="E310" s="2" t="s">
        <v>59</v>
      </c>
      <c r="F310" s="2" t="s">
        <v>60</v>
      </c>
      <c r="G310" s="2" t="s">
        <v>2906</v>
      </c>
      <c r="H310" s="2" t="s">
        <v>2907</v>
      </c>
      <c r="I310" s="2">
        <v>771280268</v>
      </c>
      <c r="J310" s="2" t="s">
        <v>387</v>
      </c>
      <c r="K310" s="2">
        <v>13</v>
      </c>
      <c r="L310" s="2" t="s">
        <v>63</v>
      </c>
      <c r="M310" s="2" t="s">
        <v>64</v>
      </c>
      <c r="N310" s="3">
        <v>45195.666666666664</v>
      </c>
      <c r="O310" s="2" t="s">
        <v>65</v>
      </c>
      <c r="Q310" s="2" t="s">
        <v>66</v>
      </c>
      <c r="R310" s="3">
        <v>45658.655798611115</v>
      </c>
      <c r="S310" s="2" t="s">
        <v>2908</v>
      </c>
      <c r="T310" s="2" t="s">
        <v>637</v>
      </c>
      <c r="U310" s="2" t="s">
        <v>231</v>
      </c>
      <c r="V310" s="2" t="s">
        <v>2909</v>
      </c>
      <c r="W310" s="2" t="s">
        <v>118</v>
      </c>
      <c r="X310" s="2" t="s">
        <v>119</v>
      </c>
      <c r="Y310" s="2" t="s">
        <v>2910</v>
      </c>
      <c r="Z310" s="2" t="s">
        <v>917</v>
      </c>
      <c r="AA310" s="2" t="s">
        <v>917</v>
      </c>
      <c r="AB310" s="2" t="s">
        <v>917</v>
      </c>
      <c r="AE310" s="3">
        <v>45658.655949074076</v>
      </c>
      <c r="AF310" s="2" t="s">
        <v>77</v>
      </c>
      <c r="AH310" s="2" t="s">
        <v>78</v>
      </c>
      <c r="AI310" s="2" t="s">
        <v>79</v>
      </c>
      <c r="AJ310" s="2" t="s">
        <v>191</v>
      </c>
      <c r="AL310" s="2" t="s">
        <v>2908</v>
      </c>
      <c r="AM310" s="3">
        <v>45658.656122685185</v>
      </c>
      <c r="AO310" s="2" t="s">
        <v>2908</v>
      </c>
      <c r="AP310" s="2">
        <v>5552302</v>
      </c>
      <c r="AQ310" s="2" t="s">
        <v>81</v>
      </c>
      <c r="AR310" s="3">
        <v>45659.454699074071</v>
      </c>
      <c r="AS310" s="2" t="s">
        <v>82</v>
      </c>
      <c r="AT310" s="3">
        <v>45659.333333333336</v>
      </c>
      <c r="AU310" s="2" t="s">
        <v>83</v>
      </c>
      <c r="AV310" s="2" t="s">
        <v>125</v>
      </c>
      <c r="AW310" s="2" t="s">
        <v>126</v>
      </c>
      <c r="AX310" s="2" t="s">
        <v>556</v>
      </c>
      <c r="AZ310" s="3">
        <v>45659.454699074071</v>
      </c>
      <c r="BB310" s="2" t="s">
        <v>87</v>
      </c>
      <c r="BC310" s="2" t="s">
        <v>88</v>
      </c>
      <c r="BD310" s="2" t="s">
        <v>89</v>
      </c>
      <c r="BE310" s="2" t="s">
        <v>2911</v>
      </c>
      <c r="BF310" s="2" t="s">
        <v>91</v>
      </c>
    </row>
    <row r="311" spans="1:58" x14ac:dyDescent="0.35">
      <c r="A311" s="2">
        <v>2952142</v>
      </c>
      <c r="B311" s="2" t="s">
        <v>58</v>
      </c>
      <c r="C311" s="2">
        <v>40063991</v>
      </c>
      <c r="D311" s="2">
        <v>338602370</v>
      </c>
      <c r="E311" s="2" t="s">
        <v>59</v>
      </c>
      <c r="F311" s="2" t="s">
        <v>60</v>
      </c>
      <c r="G311" s="2" t="s">
        <v>2912</v>
      </c>
      <c r="H311" s="2" t="s">
        <v>2913</v>
      </c>
      <c r="I311" s="2">
        <v>776208437</v>
      </c>
      <c r="J311" s="2" t="s">
        <v>2914</v>
      </c>
      <c r="K311" s="2">
        <v>12</v>
      </c>
      <c r="L311" s="2" t="s">
        <v>63</v>
      </c>
      <c r="M311" s="2" t="s">
        <v>64</v>
      </c>
      <c r="N311" s="3">
        <v>45591.475891203707</v>
      </c>
      <c r="O311" s="2" t="s">
        <v>647</v>
      </c>
      <c r="Q311" s="2" t="s">
        <v>66</v>
      </c>
      <c r="R311" s="3">
        <v>45658.658645833333</v>
      </c>
      <c r="S311" s="2" t="s">
        <v>2633</v>
      </c>
      <c r="T311" s="2" t="s">
        <v>156</v>
      </c>
      <c r="U311" s="2" t="s">
        <v>69</v>
      </c>
      <c r="V311" s="2" t="s">
        <v>2915</v>
      </c>
      <c r="W311" s="2" t="s">
        <v>71</v>
      </c>
      <c r="X311" s="2" t="s">
        <v>431</v>
      </c>
      <c r="Y311" s="2" t="s">
        <v>2170</v>
      </c>
      <c r="Z311" s="2" t="s">
        <v>2916</v>
      </c>
      <c r="AA311" s="2" t="s">
        <v>2917</v>
      </c>
      <c r="AB311" s="2" t="s">
        <v>176</v>
      </c>
      <c r="AE311" s="3">
        <v>45658.65865740741</v>
      </c>
      <c r="AF311" s="2" t="s">
        <v>77</v>
      </c>
      <c r="AH311" s="2" t="s">
        <v>78</v>
      </c>
      <c r="AI311" s="2" t="s">
        <v>79</v>
      </c>
      <c r="AJ311" s="2" t="s">
        <v>123</v>
      </c>
      <c r="AK311" s="2" t="s">
        <v>2918</v>
      </c>
      <c r="AL311" s="2" t="s">
        <v>2633</v>
      </c>
      <c r="AM311" s="3">
        <v>45658.658680555556</v>
      </c>
      <c r="AN311" s="2" t="s">
        <v>2918</v>
      </c>
      <c r="AP311" s="2">
        <v>5552307</v>
      </c>
      <c r="AQ311" s="2" t="s">
        <v>81</v>
      </c>
      <c r="AR311" s="3">
        <v>45658.827928240738</v>
      </c>
      <c r="AS311" s="2" t="s">
        <v>82</v>
      </c>
      <c r="AT311" s="3">
        <v>45660.333333333336</v>
      </c>
      <c r="AU311" s="2" t="s">
        <v>104</v>
      </c>
      <c r="AV311" s="2" t="s">
        <v>436</v>
      </c>
      <c r="AW311" s="2" t="s">
        <v>437</v>
      </c>
      <c r="AX311" s="2" t="s">
        <v>824</v>
      </c>
      <c r="AZ311" s="3">
        <v>45658.827916666669</v>
      </c>
      <c r="BB311" s="2" t="s">
        <v>108</v>
      </c>
      <c r="BC311" s="2" t="s">
        <v>109</v>
      </c>
      <c r="BD311" s="2" t="s">
        <v>110</v>
      </c>
      <c r="BE311" s="2" t="s">
        <v>2919</v>
      </c>
      <c r="BF311" s="2" t="s">
        <v>194</v>
      </c>
    </row>
    <row r="312" spans="1:58" x14ac:dyDescent="0.35">
      <c r="A312" s="2">
        <v>2952143</v>
      </c>
      <c r="B312" s="2" t="s">
        <v>58</v>
      </c>
      <c r="C312" s="2">
        <v>38355461</v>
      </c>
      <c r="D312" s="2">
        <v>338234598</v>
      </c>
      <c r="E312" s="2" t="s">
        <v>59</v>
      </c>
      <c r="F312" s="2" t="s">
        <v>60</v>
      </c>
      <c r="G312" s="2" t="s">
        <v>1510</v>
      </c>
      <c r="H312" s="2" t="s">
        <v>2920</v>
      </c>
      <c r="I312" s="2">
        <v>777065313</v>
      </c>
      <c r="J312" s="2" t="s">
        <v>772</v>
      </c>
      <c r="K312" s="2">
        <v>12</v>
      </c>
      <c r="L312" s="2" t="s">
        <v>63</v>
      </c>
      <c r="M312" s="2" t="s">
        <v>64</v>
      </c>
      <c r="N312" s="3">
        <v>44927</v>
      </c>
      <c r="O312" s="2" t="s">
        <v>187</v>
      </c>
      <c r="Q312" s="2" t="s">
        <v>66</v>
      </c>
      <c r="R312" s="3">
        <v>45658.659270833334</v>
      </c>
      <c r="S312" s="2" t="s">
        <v>1780</v>
      </c>
      <c r="T312" s="2" t="s">
        <v>68</v>
      </c>
      <c r="U312" s="2" t="s">
        <v>69</v>
      </c>
      <c r="V312" s="2" t="s">
        <v>2921</v>
      </c>
      <c r="W312" s="2" t="s">
        <v>71</v>
      </c>
      <c r="X312" s="2" t="s">
        <v>431</v>
      </c>
      <c r="Y312" s="2" t="s">
        <v>2170</v>
      </c>
      <c r="Z312" s="2" t="s">
        <v>2916</v>
      </c>
      <c r="AA312" s="2" t="s">
        <v>2922</v>
      </c>
      <c r="AB312" s="2" t="s">
        <v>176</v>
      </c>
      <c r="AE312" s="3">
        <v>45658.65929398148</v>
      </c>
      <c r="AF312" s="2" t="s">
        <v>77</v>
      </c>
      <c r="AH312" s="2" t="s">
        <v>78</v>
      </c>
      <c r="AI312" s="2" t="s">
        <v>79</v>
      </c>
      <c r="AJ312" s="2" t="s">
        <v>123</v>
      </c>
      <c r="AK312" s="2" t="s">
        <v>1785</v>
      </c>
      <c r="AL312" s="2" t="s">
        <v>1780</v>
      </c>
      <c r="AM312" s="3">
        <v>45658.659317129626</v>
      </c>
      <c r="AN312" s="2" t="s">
        <v>1785</v>
      </c>
      <c r="AP312" s="2">
        <v>5552308</v>
      </c>
      <c r="AQ312" s="2" t="s">
        <v>81</v>
      </c>
      <c r="AR312" s="3">
        <v>45658.753055555557</v>
      </c>
      <c r="AS312" s="2" t="s">
        <v>82</v>
      </c>
      <c r="AT312" s="3">
        <v>45660.333333333336</v>
      </c>
      <c r="AU312" s="2" t="s">
        <v>104</v>
      </c>
      <c r="AV312" s="2" t="s">
        <v>436</v>
      </c>
      <c r="AW312" s="2" t="s">
        <v>437</v>
      </c>
      <c r="AX312" s="2" t="s">
        <v>1232</v>
      </c>
      <c r="AZ312" s="3">
        <v>45658.753055555557</v>
      </c>
      <c r="BB312" s="2" t="s">
        <v>382</v>
      </c>
      <c r="BC312" s="2" t="s">
        <v>383</v>
      </c>
      <c r="BD312" s="2" t="s">
        <v>383</v>
      </c>
      <c r="BE312" s="2" t="s">
        <v>2923</v>
      </c>
      <c r="BF312" s="2" t="s">
        <v>2924</v>
      </c>
    </row>
    <row r="313" spans="1:58" x14ac:dyDescent="0.35">
      <c r="A313" s="2">
        <v>2952144</v>
      </c>
      <c r="B313" s="2" t="s">
        <v>58</v>
      </c>
      <c r="C313" s="2">
        <v>43005771</v>
      </c>
      <c r="D313" s="2">
        <v>339365633</v>
      </c>
      <c r="E313" s="2" t="s">
        <v>59</v>
      </c>
      <c r="F313" s="2" t="s">
        <v>60</v>
      </c>
      <c r="G313" s="2" t="s">
        <v>1460</v>
      </c>
      <c r="H313" s="2" t="s">
        <v>196</v>
      </c>
      <c r="I313" s="2">
        <v>781122303</v>
      </c>
      <c r="J313" s="2" t="s">
        <v>764</v>
      </c>
      <c r="K313" s="2">
        <v>15</v>
      </c>
      <c r="L313" s="2" t="s">
        <v>63</v>
      </c>
      <c r="M313" s="2" t="s">
        <v>64</v>
      </c>
      <c r="N313" s="3">
        <v>45464.458333333336</v>
      </c>
      <c r="O313" s="2" t="s">
        <v>65</v>
      </c>
      <c r="Q313" s="2" t="s">
        <v>66</v>
      </c>
      <c r="R313" s="3">
        <v>45658.660520833335</v>
      </c>
      <c r="S313" s="2" t="s">
        <v>2178</v>
      </c>
      <c r="T313" s="2" t="s">
        <v>156</v>
      </c>
      <c r="U313" s="2" t="s">
        <v>914</v>
      </c>
      <c r="V313" s="2" t="s">
        <v>2925</v>
      </c>
      <c r="W313" s="2" t="s">
        <v>336</v>
      </c>
      <c r="X313" s="2" t="s">
        <v>336</v>
      </c>
      <c r="Y313" s="2" t="s">
        <v>2926</v>
      </c>
      <c r="Z313" s="2" t="s">
        <v>1907</v>
      </c>
      <c r="AA313" s="2" t="s">
        <v>2927</v>
      </c>
      <c r="AB313" s="2" t="s">
        <v>176</v>
      </c>
      <c r="AE313" s="3">
        <v>45658.660532407404</v>
      </c>
      <c r="AF313" s="2" t="s">
        <v>77</v>
      </c>
      <c r="AH313" s="2" t="s">
        <v>142</v>
      </c>
      <c r="AI313" s="2" t="s">
        <v>79</v>
      </c>
      <c r="AJ313" s="2" t="s">
        <v>162</v>
      </c>
      <c r="AK313" s="2" t="s">
        <v>2928</v>
      </c>
      <c r="AL313" s="2" t="s">
        <v>2178</v>
      </c>
      <c r="AM313" s="3">
        <v>45658.660567129627</v>
      </c>
      <c r="AN313" s="2" t="s">
        <v>2928</v>
      </c>
      <c r="AP313" s="2">
        <v>5552310</v>
      </c>
      <c r="AQ313" s="2" t="s">
        <v>81</v>
      </c>
      <c r="AR313" s="3">
        <v>45659.561377314814</v>
      </c>
      <c r="AS313" s="2" t="s">
        <v>82</v>
      </c>
      <c r="AT313" s="3">
        <v>45660.333333333336</v>
      </c>
      <c r="AU313" s="2" t="s">
        <v>104</v>
      </c>
      <c r="AV313" s="2" t="s">
        <v>583</v>
      </c>
      <c r="AW313" s="2" t="s">
        <v>584</v>
      </c>
      <c r="AX313" s="2" t="s">
        <v>1118</v>
      </c>
      <c r="AZ313" s="3">
        <v>45659.561377314814</v>
      </c>
      <c r="BB313" s="2" t="s">
        <v>439</v>
      </c>
      <c r="BC313" s="2" t="s">
        <v>440</v>
      </c>
      <c r="BD313" s="2" t="s">
        <v>263</v>
      </c>
      <c r="BE313" s="2" t="s">
        <v>2929</v>
      </c>
      <c r="BF313" s="2" t="s">
        <v>2930</v>
      </c>
    </row>
    <row r="314" spans="1:58" x14ac:dyDescent="0.35">
      <c r="A314" s="2">
        <v>2952145</v>
      </c>
      <c r="B314" s="2" t="s">
        <v>58</v>
      </c>
      <c r="C314" s="2">
        <v>34763771</v>
      </c>
      <c r="D314" s="2">
        <v>339410627</v>
      </c>
      <c r="E314" s="2" t="s">
        <v>59</v>
      </c>
      <c r="F314" s="2" t="s">
        <v>60</v>
      </c>
      <c r="G314" s="2" t="s">
        <v>61</v>
      </c>
      <c r="H314" s="2" t="s">
        <v>2931</v>
      </c>
      <c r="I314" s="2">
        <v>771471812</v>
      </c>
      <c r="J314" s="2" t="s">
        <v>1829</v>
      </c>
      <c r="K314" s="2">
        <v>15</v>
      </c>
      <c r="L314" s="2" t="s">
        <v>63</v>
      </c>
      <c r="M314" s="2" t="s">
        <v>64</v>
      </c>
      <c r="N314" s="3">
        <v>45532.458333333336</v>
      </c>
      <c r="O314" s="2" t="s">
        <v>537</v>
      </c>
      <c r="Q314" s="2" t="s">
        <v>66</v>
      </c>
      <c r="R314" s="3">
        <v>45658.660925925928</v>
      </c>
      <c r="S314" s="2" t="s">
        <v>1932</v>
      </c>
      <c r="T314" s="2" t="s">
        <v>334</v>
      </c>
      <c r="U314" s="2" t="s">
        <v>69</v>
      </c>
      <c r="V314" s="2" t="s">
        <v>2932</v>
      </c>
      <c r="W314" s="2" t="s">
        <v>336</v>
      </c>
      <c r="X314" s="2" t="s">
        <v>336</v>
      </c>
      <c r="Y314" s="2" t="s">
        <v>1644</v>
      </c>
      <c r="Z314" s="2" t="s">
        <v>453</v>
      </c>
      <c r="AA314" s="2" t="s">
        <v>2933</v>
      </c>
      <c r="AB314" s="2" t="s">
        <v>176</v>
      </c>
      <c r="AE314" s="3">
        <v>45658.66134259259</v>
      </c>
      <c r="AF314" s="2" t="s">
        <v>543</v>
      </c>
      <c r="AG314" s="2">
        <v>48</v>
      </c>
      <c r="AH314" s="2" t="s">
        <v>78</v>
      </c>
      <c r="AI314" s="2" t="s">
        <v>363</v>
      </c>
      <c r="AJ314" s="2" t="s">
        <v>364</v>
      </c>
      <c r="AK314" s="2" t="s">
        <v>2934</v>
      </c>
      <c r="AL314" s="2" t="s">
        <v>1932</v>
      </c>
      <c r="AM314" s="3">
        <v>45658.66138888889</v>
      </c>
      <c r="AO314" s="2" t="s">
        <v>1932</v>
      </c>
      <c r="AP314" s="2">
        <v>5552311</v>
      </c>
      <c r="AQ314" s="2" t="s">
        <v>81</v>
      </c>
      <c r="AR314" s="3">
        <v>45659.457939814813</v>
      </c>
      <c r="AS314" s="2" t="s">
        <v>82</v>
      </c>
      <c r="AT314" s="3">
        <v>45659.333333333336</v>
      </c>
      <c r="AU314" s="2" t="s">
        <v>104</v>
      </c>
      <c r="AV314" s="2" t="s">
        <v>583</v>
      </c>
      <c r="AW314" s="2" t="s">
        <v>584</v>
      </c>
      <c r="AX314" s="2" t="s">
        <v>2935</v>
      </c>
      <c r="AY314" s="3">
        <v>45660.66134259259</v>
      </c>
      <c r="AZ314" s="3">
        <v>45659.457939814813</v>
      </c>
      <c r="BA314" s="2" t="s">
        <v>460</v>
      </c>
      <c r="BB314" s="2" t="s">
        <v>2333</v>
      </c>
      <c r="BC314" s="2" t="s">
        <v>2334</v>
      </c>
      <c r="BD314" s="2" t="s">
        <v>2335</v>
      </c>
      <c r="BE314" s="2" t="s">
        <v>2936</v>
      </c>
      <c r="BF314" s="2" t="s">
        <v>2337</v>
      </c>
    </row>
    <row r="315" spans="1:58" x14ac:dyDescent="0.35">
      <c r="A315" s="2">
        <v>2952146</v>
      </c>
      <c r="B315" s="2" t="s">
        <v>58</v>
      </c>
      <c r="C315" s="2">
        <v>33236441</v>
      </c>
      <c r="D315" s="2">
        <v>338325377</v>
      </c>
      <c r="E315" s="2" t="s">
        <v>59</v>
      </c>
      <c r="F315" s="2" t="s">
        <v>60</v>
      </c>
      <c r="G315" s="2" t="s">
        <v>876</v>
      </c>
      <c r="H315" s="2" t="s">
        <v>986</v>
      </c>
      <c r="I315" s="2">
        <v>773260860</v>
      </c>
      <c r="J315" s="2" t="s">
        <v>2937</v>
      </c>
      <c r="K315" s="2">
        <v>12</v>
      </c>
      <c r="L315" s="2" t="s">
        <v>63</v>
      </c>
      <c r="M315" s="2" t="s">
        <v>64</v>
      </c>
      <c r="N315" s="3">
        <v>45182.85728009259</v>
      </c>
      <c r="O315" s="2" t="s">
        <v>65</v>
      </c>
      <c r="Q315" s="2" t="s">
        <v>66</v>
      </c>
      <c r="R315" s="3">
        <v>45658.66138888889</v>
      </c>
      <c r="S315" s="2" t="s">
        <v>2938</v>
      </c>
      <c r="T315" s="2" t="s">
        <v>156</v>
      </c>
      <c r="U315" s="2" t="s">
        <v>69</v>
      </c>
      <c r="V315" s="2" t="s">
        <v>2939</v>
      </c>
      <c r="Y315" s="2" t="s">
        <v>2940</v>
      </c>
      <c r="Z315" s="2" t="s">
        <v>777</v>
      </c>
      <c r="AA315" s="2" t="s">
        <v>2941</v>
      </c>
      <c r="AB315" s="2" t="s">
        <v>2941</v>
      </c>
      <c r="AC315" s="2" t="s">
        <v>2942</v>
      </c>
      <c r="AE315" s="3">
        <v>45658.661400462966</v>
      </c>
      <c r="AF315" s="2" t="s">
        <v>77</v>
      </c>
      <c r="AH315" s="2" t="s">
        <v>142</v>
      </c>
      <c r="AI315" s="2" t="s">
        <v>79</v>
      </c>
      <c r="AJ315" s="2" t="s">
        <v>191</v>
      </c>
      <c r="AK315" s="2" t="s">
        <v>2943</v>
      </c>
      <c r="AL315" s="2" t="s">
        <v>2938</v>
      </c>
      <c r="AM315" s="3">
        <v>45659.406377314815</v>
      </c>
      <c r="AO315" s="2" t="s">
        <v>667</v>
      </c>
      <c r="AP315" s="2">
        <v>5553323</v>
      </c>
      <c r="AQ315" s="2" t="s">
        <v>81</v>
      </c>
      <c r="AR315" s="3">
        <v>45659.643703703703</v>
      </c>
      <c r="AS315" s="2" t="s">
        <v>82</v>
      </c>
      <c r="AT315" s="3">
        <v>45659.333333333336</v>
      </c>
      <c r="AU315" s="2" t="s">
        <v>83</v>
      </c>
      <c r="AV315" s="2" t="s">
        <v>781</v>
      </c>
      <c r="AW315" s="2" t="s">
        <v>782</v>
      </c>
      <c r="AX315" s="2" t="s">
        <v>2944</v>
      </c>
      <c r="AZ315" s="3">
        <v>45659.643703703703</v>
      </c>
      <c r="BB315" s="2" t="s">
        <v>225</v>
      </c>
      <c r="BC315" s="2" t="s">
        <v>226</v>
      </c>
      <c r="BD315" s="2" t="s">
        <v>89</v>
      </c>
      <c r="BE315" s="2" t="s">
        <v>2945</v>
      </c>
      <c r="BF315" s="2" t="s">
        <v>576</v>
      </c>
    </row>
    <row r="316" spans="1:58" x14ac:dyDescent="0.35">
      <c r="A316" s="2">
        <v>2952147</v>
      </c>
      <c r="B316" s="2" t="s">
        <v>58</v>
      </c>
      <c r="C316" s="2">
        <v>34694431</v>
      </c>
      <c r="D316" s="2">
        <v>338208871</v>
      </c>
      <c r="E316" s="2" t="s">
        <v>59</v>
      </c>
      <c r="F316" s="2" t="s">
        <v>60</v>
      </c>
      <c r="G316" s="2" t="s">
        <v>2946</v>
      </c>
      <c r="H316" s="2" t="s">
        <v>997</v>
      </c>
      <c r="I316" s="2">
        <v>773161704</v>
      </c>
      <c r="J316" s="2" t="s">
        <v>2947</v>
      </c>
      <c r="K316" s="2">
        <v>12</v>
      </c>
      <c r="L316" s="2" t="s">
        <v>63</v>
      </c>
      <c r="M316" s="2" t="s">
        <v>64</v>
      </c>
      <c r="N316" s="3">
        <v>44805</v>
      </c>
      <c r="O316" s="2" t="s">
        <v>187</v>
      </c>
      <c r="Q316" s="2" t="s">
        <v>66</v>
      </c>
      <c r="R316" s="3">
        <v>45658.661423611113</v>
      </c>
      <c r="S316" s="2" t="s">
        <v>1727</v>
      </c>
      <c r="T316" s="2" t="s">
        <v>156</v>
      </c>
      <c r="U316" s="2" t="s">
        <v>69</v>
      </c>
      <c r="V316" s="2" t="s">
        <v>2948</v>
      </c>
      <c r="W316" s="2" t="s">
        <v>71</v>
      </c>
      <c r="X316" s="2" t="s">
        <v>72</v>
      </c>
      <c r="Y316" s="2" t="s">
        <v>2635</v>
      </c>
      <c r="Z316" s="2" t="s">
        <v>74</v>
      </c>
      <c r="AA316" s="2" t="s">
        <v>75</v>
      </c>
      <c r="AB316" s="2" t="s">
        <v>2949</v>
      </c>
      <c r="AE316" s="3">
        <v>45658.661435185182</v>
      </c>
      <c r="AF316" s="2" t="s">
        <v>77</v>
      </c>
      <c r="AH316" s="2" t="s">
        <v>78</v>
      </c>
      <c r="AI316" s="2" t="s">
        <v>58</v>
      </c>
      <c r="AJ316" s="2" t="s">
        <v>123</v>
      </c>
      <c r="AK316" s="2" t="s">
        <v>2081</v>
      </c>
      <c r="AL316" s="2" t="s">
        <v>1727</v>
      </c>
      <c r="AM316" s="3">
        <v>45659.651307870372</v>
      </c>
      <c r="AN316" s="2" t="s">
        <v>2950</v>
      </c>
      <c r="AO316" s="2" t="s">
        <v>560</v>
      </c>
      <c r="AP316" s="2">
        <v>5554837</v>
      </c>
      <c r="AQ316" s="2" t="s">
        <v>81</v>
      </c>
      <c r="AR316" s="3">
        <v>45660.531828703701</v>
      </c>
      <c r="AS316" s="2" t="s">
        <v>82</v>
      </c>
      <c r="AT316" s="3">
        <v>45659.333333333336</v>
      </c>
      <c r="AU316" s="2" t="s">
        <v>83</v>
      </c>
      <c r="AV316" s="2" t="s">
        <v>105</v>
      </c>
      <c r="AW316" s="2" t="s">
        <v>106</v>
      </c>
      <c r="AX316" s="2" t="s">
        <v>107</v>
      </c>
      <c r="AZ316" s="3">
        <v>45660.531828703701</v>
      </c>
      <c r="BB316" s="2" t="s">
        <v>2951</v>
      </c>
      <c r="BC316" s="2" t="s">
        <v>2952</v>
      </c>
      <c r="BD316" s="2" t="s">
        <v>2953</v>
      </c>
      <c r="BE316" s="2" t="s">
        <v>2954</v>
      </c>
      <c r="BF316" s="2" t="s">
        <v>807</v>
      </c>
    </row>
    <row r="317" spans="1:58" x14ac:dyDescent="0.35">
      <c r="A317" s="2">
        <v>2952148</v>
      </c>
      <c r="B317" s="2" t="s">
        <v>58</v>
      </c>
      <c r="C317" s="2">
        <v>2467831</v>
      </c>
      <c r="D317" s="2">
        <v>338210331</v>
      </c>
      <c r="E317" s="2" t="s">
        <v>59</v>
      </c>
      <c r="F317" s="2" t="s">
        <v>60</v>
      </c>
      <c r="G317" s="2" t="s">
        <v>2955</v>
      </c>
      <c r="H317" s="2" t="s">
        <v>2956</v>
      </c>
      <c r="I317" s="2">
        <v>775142310</v>
      </c>
      <c r="J317" s="2" t="s">
        <v>2957</v>
      </c>
      <c r="K317" s="2">
        <v>14</v>
      </c>
      <c r="L317" s="2" t="s">
        <v>305</v>
      </c>
      <c r="M317" s="2" t="s">
        <v>64</v>
      </c>
      <c r="N317" s="3">
        <v>43840.625011574077</v>
      </c>
      <c r="O317" s="2" t="s">
        <v>95</v>
      </c>
      <c r="Q317" s="2" t="s">
        <v>66</v>
      </c>
      <c r="R317" s="3">
        <v>45658.661458333336</v>
      </c>
      <c r="S317" s="2" t="s">
        <v>2958</v>
      </c>
      <c r="T317" s="2" t="s">
        <v>156</v>
      </c>
      <c r="U317" s="2" t="s">
        <v>157</v>
      </c>
      <c r="V317" s="2" t="s">
        <v>2959</v>
      </c>
      <c r="W317" s="2" t="s">
        <v>288</v>
      </c>
      <c r="X317" s="2" t="s">
        <v>289</v>
      </c>
      <c r="Y317" s="2" t="s">
        <v>2960</v>
      </c>
      <c r="Z317" s="2" t="s">
        <v>1617</v>
      </c>
      <c r="AA317" s="2" t="s">
        <v>1617</v>
      </c>
      <c r="AB317" s="2" t="s">
        <v>2961</v>
      </c>
      <c r="AC317" s="2">
        <v>29</v>
      </c>
      <c r="AE317" s="3">
        <v>45658.661481481482</v>
      </c>
      <c r="AF317" s="2" t="s">
        <v>77</v>
      </c>
      <c r="AH317" s="2" t="s">
        <v>142</v>
      </c>
      <c r="AI317" s="2" t="s">
        <v>79</v>
      </c>
      <c r="AJ317" s="2" t="s">
        <v>191</v>
      </c>
      <c r="AK317" s="2" t="s">
        <v>2962</v>
      </c>
      <c r="AL317" s="2" t="s">
        <v>2958</v>
      </c>
      <c r="AM317" s="3">
        <v>45658.661539351851</v>
      </c>
      <c r="AN317" s="2" t="s">
        <v>2962</v>
      </c>
      <c r="AP317" s="2">
        <v>5552314</v>
      </c>
      <c r="AQ317" s="2" t="s">
        <v>81</v>
      </c>
      <c r="AR317" s="3">
        <v>45659.645243055558</v>
      </c>
      <c r="AS317" s="2" t="s">
        <v>82</v>
      </c>
      <c r="AT317" s="3">
        <v>45660.333333333336</v>
      </c>
      <c r="AU317" s="2" t="s">
        <v>104</v>
      </c>
      <c r="AV317" s="2" t="s">
        <v>682</v>
      </c>
      <c r="AW317" s="2" t="s">
        <v>683</v>
      </c>
      <c r="AX317" s="2" t="s">
        <v>684</v>
      </c>
      <c r="AZ317" s="3">
        <v>45659.645243055558</v>
      </c>
      <c r="BB317" s="2" t="s">
        <v>1916</v>
      </c>
      <c r="BC317" s="2" t="s">
        <v>1917</v>
      </c>
      <c r="BD317" s="2" t="s">
        <v>1918</v>
      </c>
      <c r="BE317" s="2" t="s">
        <v>2963</v>
      </c>
      <c r="BF317" s="2" t="s">
        <v>2964</v>
      </c>
    </row>
    <row r="318" spans="1:58" x14ac:dyDescent="0.35">
      <c r="A318" s="2">
        <v>2952149</v>
      </c>
      <c r="B318" s="2" t="s">
        <v>58</v>
      </c>
      <c r="C318" s="2">
        <v>39072611</v>
      </c>
      <c r="D318" s="2">
        <v>339788965</v>
      </c>
      <c r="E318" s="2" t="s">
        <v>59</v>
      </c>
      <c r="F318" s="2" t="s">
        <v>60</v>
      </c>
      <c r="G318" s="2" t="s">
        <v>739</v>
      </c>
      <c r="H318" s="2" t="s">
        <v>2965</v>
      </c>
      <c r="I318" s="2">
        <v>777901562</v>
      </c>
      <c r="J318" s="2" t="s">
        <v>2966</v>
      </c>
      <c r="K318" s="2">
        <v>14</v>
      </c>
      <c r="L318" s="2" t="s">
        <v>63</v>
      </c>
      <c r="M318" s="2" t="s">
        <v>64</v>
      </c>
      <c r="N318" s="3">
        <v>45595.458333333336</v>
      </c>
      <c r="O318" s="2" t="s">
        <v>537</v>
      </c>
      <c r="Q318" s="2" t="s">
        <v>66</v>
      </c>
      <c r="R318" s="3">
        <v>45658.664594907408</v>
      </c>
      <c r="S318" s="2" t="s">
        <v>961</v>
      </c>
      <c r="T318" s="2" t="s">
        <v>334</v>
      </c>
      <c r="U318" s="2" t="s">
        <v>215</v>
      </c>
      <c r="V318" s="2" t="s">
        <v>2967</v>
      </c>
      <c r="W318" s="2" t="s">
        <v>250</v>
      </c>
      <c r="X318" s="2" t="s">
        <v>251</v>
      </c>
      <c r="Y318" s="2" t="s">
        <v>2968</v>
      </c>
      <c r="Z318" s="2" t="s">
        <v>253</v>
      </c>
      <c r="AA318" s="2" t="s">
        <v>2969</v>
      </c>
      <c r="AB318" s="2" t="s">
        <v>176</v>
      </c>
      <c r="AE318" s="3">
        <v>45658.664884259262</v>
      </c>
      <c r="AF318" s="2" t="s">
        <v>342</v>
      </c>
      <c r="AH318" s="2" t="s">
        <v>78</v>
      </c>
      <c r="AI318" s="2" t="s">
        <v>363</v>
      </c>
      <c r="AJ318" s="2" t="s">
        <v>364</v>
      </c>
      <c r="AK318" s="2" t="s">
        <v>2970</v>
      </c>
      <c r="AL318" s="2" t="s">
        <v>961</v>
      </c>
      <c r="AM318" s="3">
        <v>45658.664942129632</v>
      </c>
      <c r="AO318" s="2" t="s">
        <v>961</v>
      </c>
      <c r="AP318" s="2">
        <v>5552317</v>
      </c>
      <c r="AQ318" s="2" t="s">
        <v>81</v>
      </c>
      <c r="AR318" s="3">
        <v>45659.536481481482</v>
      </c>
      <c r="AS318" s="2" t="s">
        <v>82</v>
      </c>
      <c r="AT318" s="3">
        <v>45659.333333333336</v>
      </c>
      <c r="AU318" s="2" t="s">
        <v>104</v>
      </c>
      <c r="AV318" s="2" t="s">
        <v>258</v>
      </c>
      <c r="AW318" s="2" t="s">
        <v>259</v>
      </c>
      <c r="AX318" s="2" t="s">
        <v>866</v>
      </c>
      <c r="AZ318" s="3">
        <v>45659.536481481482</v>
      </c>
      <c r="BB318" s="2" t="s">
        <v>1937</v>
      </c>
      <c r="BC318" s="2" t="s">
        <v>1938</v>
      </c>
      <c r="BD318" s="2" t="s">
        <v>1939</v>
      </c>
      <c r="BE318" s="2" t="s">
        <v>2971</v>
      </c>
      <c r="BF318" s="2" t="s">
        <v>1901</v>
      </c>
    </row>
    <row r="319" spans="1:58" x14ac:dyDescent="0.35">
      <c r="A319" s="2">
        <v>2952150</v>
      </c>
      <c r="B319" s="2" t="s">
        <v>244</v>
      </c>
      <c r="C319" s="2">
        <v>40945211</v>
      </c>
      <c r="D319" s="2">
        <v>339745915</v>
      </c>
      <c r="E319" s="2" t="s">
        <v>59</v>
      </c>
      <c r="F319" s="2" t="s">
        <v>60</v>
      </c>
      <c r="G319" s="2" t="s">
        <v>466</v>
      </c>
      <c r="H319" s="2" t="s">
        <v>833</v>
      </c>
      <c r="I319" s="2">
        <v>776825787</v>
      </c>
      <c r="J319" s="2" t="s">
        <v>635</v>
      </c>
      <c r="K319" s="2">
        <v>14</v>
      </c>
      <c r="L319" s="2" t="s">
        <v>63</v>
      </c>
      <c r="M319" s="2" t="s">
        <v>64</v>
      </c>
      <c r="N319" s="3">
        <v>45077.51666666667</v>
      </c>
      <c r="O319" s="2" t="s">
        <v>248</v>
      </c>
      <c r="Q319" s="2" t="s">
        <v>66</v>
      </c>
      <c r="R319" s="3">
        <v>45658.665347222224</v>
      </c>
      <c r="S319" s="2" t="s">
        <v>1943</v>
      </c>
      <c r="T319" s="2" t="s">
        <v>156</v>
      </c>
      <c r="U319" s="2" t="s">
        <v>481</v>
      </c>
      <c r="V319" s="2" t="s">
        <v>2972</v>
      </c>
      <c r="W319" s="2" t="s">
        <v>250</v>
      </c>
      <c r="X319" s="2" t="s">
        <v>1681</v>
      </c>
      <c r="Y319" s="2" t="s">
        <v>2973</v>
      </c>
      <c r="Z319" s="2" t="s">
        <v>485</v>
      </c>
      <c r="AA319" s="2" t="s">
        <v>485</v>
      </c>
      <c r="AB319" s="2" t="s">
        <v>176</v>
      </c>
      <c r="AE319" s="3">
        <v>45659.688402777778</v>
      </c>
      <c r="AF319" s="2" t="s">
        <v>77</v>
      </c>
      <c r="AH319" s="2" t="s">
        <v>78</v>
      </c>
      <c r="AI319" s="2" t="s">
        <v>255</v>
      </c>
      <c r="AJ319" s="2" t="s">
        <v>343</v>
      </c>
      <c r="AK319" s="2" t="s">
        <v>2974</v>
      </c>
      <c r="AL319" s="2" t="s">
        <v>1882</v>
      </c>
      <c r="AM319" s="3">
        <v>45659.688518518517</v>
      </c>
      <c r="AN319" s="2" t="s">
        <v>2974</v>
      </c>
      <c r="AO319" s="2" t="s">
        <v>1882</v>
      </c>
      <c r="AP319" s="2">
        <v>5555158</v>
      </c>
      <c r="AQ319" s="2" t="s">
        <v>81</v>
      </c>
      <c r="AR319" s="3">
        <v>45660.468993055554</v>
      </c>
      <c r="AS319" s="2" t="s">
        <v>82</v>
      </c>
      <c r="AT319" s="3">
        <v>45659.333333333336</v>
      </c>
      <c r="AU319" s="2" t="s">
        <v>104</v>
      </c>
      <c r="AV319" s="2" t="s">
        <v>1134</v>
      </c>
      <c r="AW319" s="2" t="s">
        <v>1135</v>
      </c>
      <c r="AX319" s="2" t="s">
        <v>1136</v>
      </c>
      <c r="AZ319" s="3">
        <v>45660.468993055554</v>
      </c>
      <c r="BB319" s="2" t="s">
        <v>2975</v>
      </c>
      <c r="BC319" s="2" t="s">
        <v>281</v>
      </c>
      <c r="BD319" s="2" t="s">
        <v>2976</v>
      </c>
      <c r="BE319" s="2" t="s">
        <v>2977</v>
      </c>
      <c r="BF319" s="2" t="s">
        <v>948</v>
      </c>
    </row>
    <row r="320" spans="1:58" x14ac:dyDescent="0.35">
      <c r="A320" s="2">
        <v>2952151</v>
      </c>
      <c r="B320" s="2" t="s">
        <v>58</v>
      </c>
      <c r="C320" s="2">
        <v>42660601</v>
      </c>
      <c r="D320" s="2">
        <v>338279704</v>
      </c>
      <c r="E320" s="2" t="s">
        <v>59</v>
      </c>
      <c r="F320" s="2" t="s">
        <v>60</v>
      </c>
      <c r="G320" s="2" t="s">
        <v>2047</v>
      </c>
      <c r="H320" s="2" t="s">
        <v>2978</v>
      </c>
      <c r="I320" s="2" t="s">
        <v>2979</v>
      </c>
      <c r="J320" s="2" t="s">
        <v>2980</v>
      </c>
      <c r="K320" s="2">
        <v>12</v>
      </c>
      <c r="L320" s="2" t="s">
        <v>63</v>
      </c>
      <c r="M320" s="2" t="s">
        <v>64</v>
      </c>
      <c r="N320" s="3">
        <v>45635.68959490741</v>
      </c>
      <c r="O320" s="2" t="s">
        <v>187</v>
      </c>
      <c r="Q320" s="2" t="s">
        <v>66</v>
      </c>
      <c r="R320" s="3">
        <v>45658.665439814817</v>
      </c>
      <c r="S320" s="2" t="s">
        <v>2508</v>
      </c>
      <c r="T320" s="2" t="s">
        <v>156</v>
      </c>
      <c r="U320" s="2" t="s">
        <v>374</v>
      </c>
      <c r="V320" s="2" t="s">
        <v>2981</v>
      </c>
      <c r="W320" s="2" t="s">
        <v>71</v>
      </c>
      <c r="X320" s="2" t="s">
        <v>650</v>
      </c>
      <c r="Y320" s="2" t="s">
        <v>1045</v>
      </c>
      <c r="Z320" s="2" t="s">
        <v>652</v>
      </c>
      <c r="AA320" s="2" t="s">
        <v>652</v>
      </c>
      <c r="AB320" s="2" t="s">
        <v>2982</v>
      </c>
      <c r="AE320" s="3">
        <v>45658.665439814817</v>
      </c>
      <c r="AF320" s="2" t="s">
        <v>77</v>
      </c>
      <c r="AH320" s="2" t="s">
        <v>78</v>
      </c>
      <c r="AI320" s="2" t="s">
        <v>79</v>
      </c>
      <c r="AJ320" s="2" t="s">
        <v>379</v>
      </c>
      <c r="AK320" s="2" t="s">
        <v>2983</v>
      </c>
      <c r="AL320" s="2" t="s">
        <v>2508</v>
      </c>
      <c r="AM320" s="3">
        <v>45658.66547453704</v>
      </c>
      <c r="AN320" s="2" t="s">
        <v>2983</v>
      </c>
      <c r="AP320" s="2">
        <v>5552319</v>
      </c>
      <c r="AQ320" s="2" t="s">
        <v>81</v>
      </c>
      <c r="AR320" s="3">
        <v>45659.737060185187</v>
      </c>
      <c r="AS320" s="2" t="s">
        <v>82</v>
      </c>
      <c r="AT320" s="3">
        <v>45660.333333333336</v>
      </c>
      <c r="AU320" s="2" t="s">
        <v>104</v>
      </c>
      <c r="AV320" s="2" t="s">
        <v>655</v>
      </c>
      <c r="AW320" s="2" t="s">
        <v>656</v>
      </c>
      <c r="AX320" s="2" t="s">
        <v>2984</v>
      </c>
      <c r="AZ320" s="3">
        <v>45659.737060185187</v>
      </c>
      <c r="BB320" s="2" t="s">
        <v>439</v>
      </c>
      <c r="BC320" s="2" t="s">
        <v>440</v>
      </c>
      <c r="BD320" s="2" t="s">
        <v>263</v>
      </c>
      <c r="BE320" s="2" t="s">
        <v>441</v>
      </c>
      <c r="BF320" s="2" t="s">
        <v>442</v>
      </c>
    </row>
    <row r="321" spans="1:58" x14ac:dyDescent="0.35">
      <c r="A321" s="2">
        <v>2952152</v>
      </c>
      <c r="B321" s="2" t="s">
        <v>58</v>
      </c>
      <c r="C321" s="2">
        <v>44620741</v>
      </c>
      <c r="D321" s="2">
        <v>338439606</v>
      </c>
      <c r="E321" s="2" t="s">
        <v>59</v>
      </c>
      <c r="F321" s="2" t="s">
        <v>60</v>
      </c>
      <c r="G321" s="2" t="s">
        <v>2985</v>
      </c>
      <c r="H321" s="2" t="s">
        <v>2986</v>
      </c>
      <c r="I321" s="2">
        <v>772861672</v>
      </c>
      <c r="J321" s="2" t="s">
        <v>1910</v>
      </c>
      <c r="K321" s="2">
        <v>13</v>
      </c>
      <c r="L321" s="2" t="s">
        <v>63</v>
      </c>
      <c r="M321" s="2" t="s">
        <v>64</v>
      </c>
      <c r="N321" s="3">
        <v>45631.5</v>
      </c>
      <c r="O321" s="2" t="s">
        <v>65</v>
      </c>
      <c r="Q321" s="2" t="s">
        <v>66</v>
      </c>
      <c r="R321" s="3">
        <v>45658.665694444448</v>
      </c>
      <c r="S321" s="2" t="s">
        <v>1242</v>
      </c>
      <c r="T321" s="2" t="s">
        <v>637</v>
      </c>
      <c r="U321" s="2" t="s">
        <v>231</v>
      </c>
      <c r="V321" s="2" t="s">
        <v>2987</v>
      </c>
      <c r="W321" s="2" t="s">
        <v>233</v>
      </c>
      <c r="X321" s="2" t="s">
        <v>233</v>
      </c>
      <c r="Y321" s="2" t="s">
        <v>2988</v>
      </c>
      <c r="Z321" s="2" t="s">
        <v>567</v>
      </c>
      <c r="AA321" s="2" t="s">
        <v>2989</v>
      </c>
      <c r="AB321" s="2" t="s">
        <v>2990</v>
      </c>
      <c r="AE321" s="3">
        <v>45658.665694444448</v>
      </c>
      <c r="AF321" s="2" t="s">
        <v>77</v>
      </c>
      <c r="AH321" s="2" t="s">
        <v>142</v>
      </c>
      <c r="AI321" s="2" t="s">
        <v>2154</v>
      </c>
      <c r="AJ321" s="2" t="s">
        <v>191</v>
      </c>
      <c r="AK321" s="2" t="s">
        <v>2991</v>
      </c>
      <c r="AL321" s="2" t="s">
        <v>1242</v>
      </c>
      <c r="AM321" s="3">
        <v>45658.665729166663</v>
      </c>
      <c r="AN321" s="2" t="s">
        <v>2991</v>
      </c>
      <c r="AP321" s="2">
        <v>5552320</v>
      </c>
      <c r="AQ321" s="2" t="s">
        <v>81</v>
      </c>
      <c r="AR321" s="3">
        <v>45659.492268518516</v>
      </c>
      <c r="AS321" s="2" t="s">
        <v>82</v>
      </c>
      <c r="AT321" s="3">
        <v>45660.333333333336</v>
      </c>
      <c r="AU321" s="2" t="s">
        <v>104</v>
      </c>
      <c r="AV321" s="2" t="s">
        <v>1889</v>
      </c>
      <c r="AW321" s="2" t="s">
        <v>1890</v>
      </c>
      <c r="AX321" s="2" t="s">
        <v>1891</v>
      </c>
      <c r="AZ321" s="3">
        <v>45659.492268518516</v>
      </c>
      <c r="BB321" s="2" t="s">
        <v>439</v>
      </c>
      <c r="BC321" s="2" t="s">
        <v>440</v>
      </c>
      <c r="BD321" s="2" t="s">
        <v>263</v>
      </c>
      <c r="BE321" s="2" t="s">
        <v>2992</v>
      </c>
      <c r="BF321" s="2" t="s">
        <v>2993</v>
      </c>
    </row>
    <row r="322" spans="1:58" x14ac:dyDescent="0.35">
      <c r="A322" s="2">
        <v>2952153</v>
      </c>
      <c r="B322" s="2" t="s">
        <v>58</v>
      </c>
      <c r="C322" s="2">
        <v>44518421</v>
      </c>
      <c r="D322" s="2">
        <v>339789775</v>
      </c>
      <c r="E322" s="2" t="s">
        <v>59</v>
      </c>
      <c r="F322" s="2" t="s">
        <v>60</v>
      </c>
      <c r="G322" s="2" t="s">
        <v>466</v>
      </c>
      <c r="H322" s="2" t="s">
        <v>523</v>
      </c>
      <c r="I322" s="2">
        <v>776842248</v>
      </c>
      <c r="J322" s="2" t="s">
        <v>635</v>
      </c>
      <c r="K322" s="2">
        <v>16</v>
      </c>
      <c r="L322" s="2" t="s">
        <v>63</v>
      </c>
      <c r="M322" s="2" t="s">
        <v>64</v>
      </c>
      <c r="N322" s="3">
        <v>45628.75</v>
      </c>
      <c r="O322" s="2" t="s">
        <v>65</v>
      </c>
      <c r="Q322" s="2" t="s">
        <v>66</v>
      </c>
      <c r="R322" s="3">
        <v>45658.667557870373</v>
      </c>
      <c r="S322" s="2" t="s">
        <v>2178</v>
      </c>
      <c r="T322" s="2" t="s">
        <v>156</v>
      </c>
      <c r="U322" s="2" t="s">
        <v>1863</v>
      </c>
      <c r="V322" s="2" t="s">
        <v>2994</v>
      </c>
      <c r="W322" s="2" t="s">
        <v>250</v>
      </c>
      <c r="X322" s="2" t="s">
        <v>1681</v>
      </c>
      <c r="Y322" s="2" t="s">
        <v>2803</v>
      </c>
      <c r="Z322" s="2" t="s">
        <v>1877</v>
      </c>
      <c r="AA322" s="2" t="s">
        <v>2995</v>
      </c>
      <c r="AB322" s="2" t="s">
        <v>176</v>
      </c>
      <c r="AE322" s="3">
        <v>45658.667557870373</v>
      </c>
      <c r="AF322" s="2" t="s">
        <v>77</v>
      </c>
      <c r="AH322" s="2" t="s">
        <v>142</v>
      </c>
      <c r="AI322" s="2" t="s">
        <v>79</v>
      </c>
      <c r="AJ322" s="2" t="s">
        <v>191</v>
      </c>
      <c r="AK322" s="2" t="s">
        <v>2996</v>
      </c>
      <c r="AL322" s="2" t="s">
        <v>2178</v>
      </c>
      <c r="AM322" s="3">
        <v>45660.358449074076</v>
      </c>
      <c r="AO322" s="2" t="s">
        <v>667</v>
      </c>
      <c r="AP322" s="2">
        <v>5556636</v>
      </c>
      <c r="AQ322" s="2" t="s">
        <v>81</v>
      </c>
      <c r="AR322" s="3">
        <v>45660.525150462963</v>
      </c>
      <c r="AS322" s="2" t="s">
        <v>82</v>
      </c>
      <c r="AT322" s="3">
        <v>45660.333333333336</v>
      </c>
      <c r="AU322" s="2" t="s">
        <v>83</v>
      </c>
      <c r="AV322" s="2" t="s">
        <v>258</v>
      </c>
      <c r="AW322" s="2" t="s">
        <v>259</v>
      </c>
      <c r="AX322" s="2" t="s">
        <v>857</v>
      </c>
      <c r="AZ322" s="3">
        <v>45660.525150462963</v>
      </c>
      <c r="BB322" s="2" t="s">
        <v>225</v>
      </c>
      <c r="BC322" s="2" t="s">
        <v>226</v>
      </c>
      <c r="BD322" s="2" t="s">
        <v>89</v>
      </c>
      <c r="BE322" s="2" t="s">
        <v>2997</v>
      </c>
      <c r="BF322" s="2" t="s">
        <v>442</v>
      </c>
    </row>
    <row r="323" spans="1:58" x14ac:dyDescent="0.35">
      <c r="A323" s="2">
        <v>2952155</v>
      </c>
      <c r="B323" s="2" t="s">
        <v>58</v>
      </c>
      <c r="C323" s="2">
        <v>33756911</v>
      </c>
      <c r="D323" s="2">
        <v>338438363</v>
      </c>
      <c r="E323" s="2" t="s">
        <v>59</v>
      </c>
      <c r="F323" s="2" t="s">
        <v>60</v>
      </c>
      <c r="G323" s="2" t="s">
        <v>152</v>
      </c>
      <c r="H323" s="2" t="s">
        <v>2998</v>
      </c>
      <c r="I323" s="2" t="s">
        <v>2999</v>
      </c>
      <c r="J323" s="2" t="s">
        <v>3000</v>
      </c>
      <c r="K323" s="2">
        <v>13</v>
      </c>
      <c r="L323" s="2" t="s">
        <v>63</v>
      </c>
      <c r="M323" s="2" t="s">
        <v>64</v>
      </c>
      <c r="N323" s="3">
        <v>44938.458333333336</v>
      </c>
      <c r="O323" s="2" t="s">
        <v>65</v>
      </c>
      <c r="Q323" s="2" t="s">
        <v>66</v>
      </c>
      <c r="R323" s="3">
        <v>45658.668032407404</v>
      </c>
      <c r="S323" s="2" t="s">
        <v>3001</v>
      </c>
      <c r="T323" s="2" t="s">
        <v>68</v>
      </c>
      <c r="U323" s="2" t="s">
        <v>1855</v>
      </c>
      <c r="V323" s="2" t="s">
        <v>3002</v>
      </c>
      <c r="W323" s="2" t="s">
        <v>400</v>
      </c>
      <c r="X323" s="2" t="s">
        <v>401</v>
      </c>
      <c r="Y323" s="2" t="s">
        <v>3003</v>
      </c>
      <c r="Z323" s="2" t="s">
        <v>513</v>
      </c>
      <c r="AA323" s="2" t="s">
        <v>3004</v>
      </c>
      <c r="AB323" s="2" t="s">
        <v>3004</v>
      </c>
      <c r="AE323" s="3">
        <v>45658.668043981481</v>
      </c>
      <c r="AF323" s="2" t="s">
        <v>77</v>
      </c>
      <c r="AH323" s="2" t="s">
        <v>142</v>
      </c>
      <c r="AI323" s="2" t="s">
        <v>79</v>
      </c>
      <c r="AJ323" s="2" t="s">
        <v>191</v>
      </c>
      <c r="AK323" s="2" t="s">
        <v>3002</v>
      </c>
      <c r="AL323" s="2" t="s">
        <v>3001</v>
      </c>
      <c r="AM323" s="3">
        <v>45658.66810185185</v>
      </c>
      <c r="AN323" s="2" t="s">
        <v>3002</v>
      </c>
      <c r="AP323" s="2">
        <v>5552323</v>
      </c>
      <c r="AQ323" s="2" t="s">
        <v>81</v>
      </c>
      <c r="AR323" s="3">
        <v>45659.68304398148</v>
      </c>
      <c r="AS323" s="2" t="s">
        <v>82</v>
      </c>
      <c r="AT323" s="3">
        <v>45660.333333333336</v>
      </c>
      <c r="AU323" s="2" t="s">
        <v>104</v>
      </c>
      <c r="AV323" s="2" t="s">
        <v>955</v>
      </c>
      <c r="AW323" s="2" t="s">
        <v>956</v>
      </c>
      <c r="AX323" s="2" t="s">
        <v>3005</v>
      </c>
      <c r="AZ323" s="3">
        <v>45659.68304398148</v>
      </c>
      <c r="BB323" s="2" t="s">
        <v>2219</v>
      </c>
      <c r="BC323" s="2" t="s">
        <v>696</v>
      </c>
      <c r="BD323" s="2" t="s">
        <v>89</v>
      </c>
      <c r="BE323" s="2" t="s">
        <v>3006</v>
      </c>
      <c r="BF323" s="2" t="s">
        <v>522</v>
      </c>
    </row>
    <row r="324" spans="1:58" x14ac:dyDescent="0.35">
      <c r="A324" s="2">
        <v>2952154</v>
      </c>
      <c r="B324" s="2" t="s">
        <v>58</v>
      </c>
      <c r="C324" s="2">
        <v>34529851</v>
      </c>
      <c r="D324" s="2">
        <v>339575730</v>
      </c>
      <c r="E324" s="2" t="s">
        <v>59</v>
      </c>
      <c r="F324" s="2" t="s">
        <v>60</v>
      </c>
      <c r="G324" s="2" t="s">
        <v>1141</v>
      </c>
      <c r="H324" s="2" t="s">
        <v>877</v>
      </c>
      <c r="I324" s="2">
        <v>775334510</v>
      </c>
      <c r="J324" s="2" t="s">
        <v>3007</v>
      </c>
      <c r="K324" s="2">
        <v>14</v>
      </c>
      <c r="L324" s="2" t="s">
        <v>63</v>
      </c>
      <c r="M324" s="2" t="s">
        <v>64</v>
      </c>
      <c r="N324" s="3">
        <v>45586.627268518518</v>
      </c>
      <c r="O324" s="2" t="s">
        <v>187</v>
      </c>
      <c r="Q324" s="2" t="s">
        <v>66</v>
      </c>
      <c r="R324" s="3">
        <v>45658.668032407404</v>
      </c>
      <c r="S324" s="2" t="s">
        <v>3008</v>
      </c>
      <c r="T324" s="2" t="s">
        <v>156</v>
      </c>
      <c r="U324" s="2" t="s">
        <v>1944</v>
      </c>
      <c r="V324" s="2" t="s">
        <v>3009</v>
      </c>
      <c r="W324" s="2" t="s">
        <v>233</v>
      </c>
      <c r="X324" s="2" t="s">
        <v>234</v>
      </c>
      <c r="Y324" s="2" t="s">
        <v>3010</v>
      </c>
      <c r="Z324" s="2" t="s">
        <v>236</v>
      </c>
      <c r="AA324" s="2" t="s">
        <v>1978</v>
      </c>
      <c r="AB324" s="2" t="s">
        <v>176</v>
      </c>
      <c r="AE324" s="3">
        <v>45658.668043981481</v>
      </c>
      <c r="AF324" s="2" t="s">
        <v>77</v>
      </c>
      <c r="AH324" s="2" t="s">
        <v>142</v>
      </c>
      <c r="AI324" s="2" t="s">
        <v>79</v>
      </c>
      <c r="AJ324" s="2" t="s">
        <v>162</v>
      </c>
      <c r="AK324" s="2" t="s">
        <v>3011</v>
      </c>
      <c r="AL324" s="2" t="s">
        <v>3008</v>
      </c>
      <c r="AM324" s="3">
        <v>45658.668090277781</v>
      </c>
      <c r="AN324" s="2" t="s">
        <v>3011</v>
      </c>
      <c r="AP324" s="2">
        <v>5552322</v>
      </c>
      <c r="AQ324" s="2" t="s">
        <v>81</v>
      </c>
      <c r="AR324" s="3">
        <v>45659.454618055555</v>
      </c>
      <c r="AS324" s="2" t="s">
        <v>82</v>
      </c>
      <c r="AT324" s="3">
        <v>45660.333333333336</v>
      </c>
      <c r="AU324" s="2" t="s">
        <v>104</v>
      </c>
      <c r="AV324" s="2" t="s">
        <v>239</v>
      </c>
      <c r="AW324" s="2" t="s">
        <v>240</v>
      </c>
      <c r="AX324" s="2" t="s">
        <v>3012</v>
      </c>
      <c r="AZ324" s="3">
        <v>45659.454618055555</v>
      </c>
      <c r="BB324" s="2" t="s">
        <v>3013</v>
      </c>
      <c r="BC324" s="2" t="s">
        <v>226</v>
      </c>
      <c r="BD324" s="2" t="s">
        <v>89</v>
      </c>
      <c r="BE324" s="2" t="s">
        <v>3014</v>
      </c>
      <c r="BF324" s="2" t="s">
        <v>926</v>
      </c>
    </row>
    <row r="325" spans="1:58" x14ac:dyDescent="0.35">
      <c r="A325" s="2">
        <v>2952156</v>
      </c>
      <c r="B325" s="2" t="s">
        <v>244</v>
      </c>
      <c r="C325" s="2">
        <v>40030451</v>
      </c>
      <c r="D325" s="2">
        <v>339911455</v>
      </c>
      <c r="E325" s="2" t="s">
        <v>59</v>
      </c>
      <c r="F325" s="2" t="s">
        <v>60</v>
      </c>
      <c r="G325" s="2" t="s">
        <v>3015</v>
      </c>
      <c r="H325" s="2" t="s">
        <v>3016</v>
      </c>
      <c r="I325" s="2">
        <v>773898046</v>
      </c>
      <c r="J325" s="2" t="s">
        <v>3017</v>
      </c>
      <c r="K325" s="2">
        <v>19</v>
      </c>
      <c r="L325" s="2" t="s">
        <v>63</v>
      </c>
      <c r="M325" s="2" t="s">
        <v>64</v>
      </c>
      <c r="N325" s="3">
        <v>44901.458333333336</v>
      </c>
      <c r="O325" s="2" t="s">
        <v>248</v>
      </c>
      <c r="Q325" s="2" t="s">
        <v>66</v>
      </c>
      <c r="R325" s="3">
        <v>45658.66988425926</v>
      </c>
      <c r="S325" s="2" t="s">
        <v>1453</v>
      </c>
      <c r="T325" s="2" t="s">
        <v>156</v>
      </c>
      <c r="U325" s="2" t="s">
        <v>69</v>
      </c>
      <c r="V325" s="2" t="s">
        <v>3018</v>
      </c>
      <c r="W325" s="2" t="s">
        <v>1252</v>
      </c>
      <c r="X325" s="2" t="s">
        <v>1252</v>
      </c>
      <c r="Y325" s="2" t="s">
        <v>3019</v>
      </c>
      <c r="Z325" s="2" t="s">
        <v>1327</v>
      </c>
      <c r="AA325" s="2" t="s">
        <v>3020</v>
      </c>
      <c r="AB325" s="2" t="s">
        <v>176</v>
      </c>
      <c r="AC325" s="2">
        <v>771817901</v>
      </c>
      <c r="AE325" s="3">
        <v>45658.669895833336</v>
      </c>
      <c r="AF325" s="2" t="s">
        <v>77</v>
      </c>
      <c r="AH325" s="2" t="s">
        <v>78</v>
      </c>
      <c r="AI325" s="2" t="s">
        <v>255</v>
      </c>
      <c r="AJ325" s="2" t="s">
        <v>276</v>
      </c>
      <c r="AK325" s="2" t="s">
        <v>3021</v>
      </c>
      <c r="AL325" s="2" t="s">
        <v>1453</v>
      </c>
      <c r="AM325" s="3">
        <v>45658.669918981483</v>
      </c>
      <c r="AN325" s="2" t="s">
        <v>3021</v>
      </c>
      <c r="AP325" s="2">
        <v>5552325</v>
      </c>
      <c r="AQ325" s="2" t="s">
        <v>81</v>
      </c>
      <c r="AR325" s="3">
        <v>45659.495370370372</v>
      </c>
      <c r="AS325" s="2" t="s">
        <v>82</v>
      </c>
      <c r="AT325" s="3">
        <v>45660.333333333336</v>
      </c>
      <c r="AU325" s="2" t="s">
        <v>104</v>
      </c>
      <c r="AV325" s="2" t="s">
        <v>1257</v>
      </c>
      <c r="AW325" s="2" t="s">
        <v>1258</v>
      </c>
      <c r="AX325" s="2" t="s">
        <v>3022</v>
      </c>
      <c r="AZ325" s="3">
        <v>45659.495370370372</v>
      </c>
      <c r="BB325" s="2" t="s">
        <v>3023</v>
      </c>
      <c r="BC325" s="2" t="s">
        <v>3024</v>
      </c>
      <c r="BD325" s="2" t="s">
        <v>3025</v>
      </c>
      <c r="BE325" s="2" t="s">
        <v>3026</v>
      </c>
      <c r="BF325" s="2" t="s">
        <v>926</v>
      </c>
    </row>
    <row r="326" spans="1:58" x14ac:dyDescent="0.35">
      <c r="A326" s="2">
        <v>2952157</v>
      </c>
      <c r="B326" s="2" t="s">
        <v>58</v>
      </c>
      <c r="C326" s="2">
        <v>34292461</v>
      </c>
      <c r="D326" s="2">
        <v>338256135</v>
      </c>
      <c r="E326" s="2" t="s">
        <v>59</v>
      </c>
      <c r="F326" s="2" t="s">
        <v>60</v>
      </c>
      <c r="G326" s="2" t="s">
        <v>1921</v>
      </c>
      <c r="H326" s="2" t="s">
        <v>3027</v>
      </c>
      <c r="I326" s="2">
        <v>775384143</v>
      </c>
      <c r="J326" s="2" t="s">
        <v>3028</v>
      </c>
      <c r="K326" s="2">
        <v>12</v>
      </c>
      <c r="L326" s="2" t="s">
        <v>63</v>
      </c>
      <c r="M326" s="2" t="s">
        <v>64</v>
      </c>
      <c r="N326" s="3">
        <v>44805</v>
      </c>
      <c r="O326" s="2" t="s">
        <v>647</v>
      </c>
      <c r="Q326" s="2" t="s">
        <v>66</v>
      </c>
      <c r="R326" s="3">
        <v>45658.670023148145</v>
      </c>
      <c r="S326" s="2" t="s">
        <v>861</v>
      </c>
      <c r="T326" s="2" t="s">
        <v>156</v>
      </c>
      <c r="U326" s="2" t="s">
        <v>69</v>
      </c>
      <c r="V326" s="2" t="s">
        <v>3029</v>
      </c>
      <c r="W326" s="2" t="s">
        <v>71</v>
      </c>
      <c r="X326" s="2" t="s">
        <v>431</v>
      </c>
      <c r="Y326" s="2" t="s">
        <v>3030</v>
      </c>
      <c r="Z326" s="2" t="s">
        <v>541</v>
      </c>
      <c r="AA326" s="2" t="s">
        <v>3031</v>
      </c>
      <c r="AB326" s="2" t="s">
        <v>176</v>
      </c>
      <c r="AC326" s="2">
        <v>1716</v>
      </c>
      <c r="AE326" s="3">
        <v>45658.670034722221</v>
      </c>
      <c r="AF326" s="2" t="s">
        <v>77</v>
      </c>
      <c r="AH326" s="2" t="s">
        <v>78</v>
      </c>
      <c r="AI326" s="2" t="s">
        <v>79</v>
      </c>
      <c r="AJ326" s="2" t="s">
        <v>123</v>
      </c>
      <c r="AK326" s="2" t="s">
        <v>3032</v>
      </c>
      <c r="AL326" s="2" t="s">
        <v>861</v>
      </c>
      <c r="AM326" s="3">
        <v>45658.670057870368</v>
      </c>
      <c r="AN326" s="2" t="s">
        <v>3032</v>
      </c>
      <c r="AP326" s="2">
        <v>5552326</v>
      </c>
      <c r="AQ326" s="2" t="s">
        <v>81</v>
      </c>
      <c r="AR326" s="3">
        <v>45660.560937499999</v>
      </c>
      <c r="AS326" s="2" t="s">
        <v>82</v>
      </c>
      <c r="AT326" s="3">
        <v>45660.395833333336</v>
      </c>
      <c r="AU326" s="2" t="s">
        <v>104</v>
      </c>
      <c r="AV326" s="2" t="s">
        <v>436</v>
      </c>
      <c r="AW326" s="2" t="s">
        <v>437</v>
      </c>
      <c r="AX326" s="2" t="s">
        <v>438</v>
      </c>
      <c r="AZ326" s="3">
        <v>45660.560937499999</v>
      </c>
      <c r="BB326" s="2" t="s">
        <v>887</v>
      </c>
      <c r="BC326" s="2" t="s">
        <v>888</v>
      </c>
      <c r="BD326" s="2" t="s">
        <v>889</v>
      </c>
      <c r="BE326" s="2" t="s">
        <v>3033</v>
      </c>
      <c r="BF326" s="2" t="s">
        <v>1034</v>
      </c>
    </row>
    <row r="327" spans="1:58" x14ac:dyDescent="0.35">
      <c r="A327" s="2">
        <v>2952158</v>
      </c>
      <c r="B327" s="2" t="s">
        <v>58</v>
      </c>
      <c r="C327" s="2">
        <v>41026111</v>
      </c>
      <c r="D327" s="2">
        <v>338455970</v>
      </c>
      <c r="E327" s="2" t="s">
        <v>59</v>
      </c>
      <c r="F327" s="2" t="s">
        <v>60</v>
      </c>
      <c r="G327" s="2" t="s">
        <v>1504</v>
      </c>
      <c r="H327" s="2" t="s">
        <v>3034</v>
      </c>
      <c r="I327" s="2">
        <v>777249027</v>
      </c>
      <c r="J327" s="2" t="s">
        <v>3035</v>
      </c>
      <c r="K327" s="2">
        <v>13</v>
      </c>
      <c r="L327" s="2" t="s">
        <v>63</v>
      </c>
      <c r="M327" s="2" t="s">
        <v>64</v>
      </c>
      <c r="N327" s="3">
        <v>45085.791666666664</v>
      </c>
      <c r="O327" s="2" t="s">
        <v>65</v>
      </c>
      <c r="Q327" s="2" t="s">
        <v>66</v>
      </c>
      <c r="R327" s="3">
        <v>45658.671631944446</v>
      </c>
      <c r="S327" s="2" t="s">
        <v>1895</v>
      </c>
      <c r="T327" s="2" t="s">
        <v>156</v>
      </c>
      <c r="U327" s="2" t="s">
        <v>215</v>
      </c>
      <c r="V327" s="2" t="s">
        <v>3036</v>
      </c>
      <c r="W327" s="2" t="s">
        <v>118</v>
      </c>
      <c r="X327" s="2" t="s">
        <v>271</v>
      </c>
      <c r="Y327" s="2" t="s">
        <v>3037</v>
      </c>
      <c r="Z327" s="2" t="s">
        <v>273</v>
      </c>
      <c r="AA327" s="2" t="s">
        <v>273</v>
      </c>
      <c r="AB327" s="2" t="s">
        <v>3038</v>
      </c>
      <c r="AE327" s="3">
        <v>45658.671643518515</v>
      </c>
      <c r="AF327" s="2" t="s">
        <v>77</v>
      </c>
      <c r="AH327" s="2" t="s">
        <v>142</v>
      </c>
      <c r="AI327" s="2" t="s">
        <v>79</v>
      </c>
      <c r="AJ327" s="2" t="s">
        <v>767</v>
      </c>
      <c r="AK327" s="2" t="s">
        <v>3039</v>
      </c>
      <c r="AL327" s="2" t="s">
        <v>1895</v>
      </c>
      <c r="AM327" s="3">
        <v>45658.671678240738</v>
      </c>
      <c r="AN327" s="2" t="s">
        <v>3039</v>
      </c>
      <c r="AP327" s="2">
        <v>5552327</v>
      </c>
      <c r="AQ327" s="2" t="s">
        <v>81</v>
      </c>
      <c r="AR327" s="3">
        <v>45659.829224537039</v>
      </c>
      <c r="AS327" s="2" t="s">
        <v>82</v>
      </c>
      <c r="AT327" s="3">
        <v>45660.333333333336</v>
      </c>
      <c r="AU327" s="2" t="s">
        <v>104</v>
      </c>
      <c r="AV327" s="2" t="s">
        <v>277</v>
      </c>
      <c r="AW327" s="2" t="s">
        <v>278</v>
      </c>
      <c r="AX327" s="2" t="s">
        <v>2082</v>
      </c>
      <c r="AZ327" s="3">
        <v>45659.829224537039</v>
      </c>
      <c r="BB327" s="2" t="s">
        <v>3040</v>
      </c>
      <c r="BC327" s="2" t="s">
        <v>226</v>
      </c>
      <c r="BD327" s="2" t="s">
        <v>89</v>
      </c>
      <c r="BE327" s="2" t="s">
        <v>3041</v>
      </c>
      <c r="BF327" s="2" t="s">
        <v>802</v>
      </c>
    </row>
    <row r="328" spans="1:58" x14ac:dyDescent="0.35">
      <c r="A328" s="2">
        <v>2952159</v>
      </c>
      <c r="B328" s="2" t="s">
        <v>58</v>
      </c>
      <c r="C328" s="2">
        <v>41678891</v>
      </c>
      <c r="D328" s="2">
        <v>339822752</v>
      </c>
      <c r="E328" s="2" t="s">
        <v>59</v>
      </c>
      <c r="F328" s="2" t="s">
        <v>60</v>
      </c>
      <c r="G328" s="2" t="s">
        <v>577</v>
      </c>
      <c r="H328" s="2" t="s">
        <v>3042</v>
      </c>
      <c r="I328" s="2">
        <v>771427620</v>
      </c>
      <c r="J328" s="2" t="s">
        <v>3043</v>
      </c>
      <c r="K328" s="2">
        <v>12</v>
      </c>
      <c r="L328" s="2" t="s">
        <v>63</v>
      </c>
      <c r="M328" s="2" t="s">
        <v>64</v>
      </c>
      <c r="N328" s="3">
        <v>45607</v>
      </c>
      <c r="O328" s="2" t="s">
        <v>65</v>
      </c>
      <c r="Q328" s="2" t="s">
        <v>66</v>
      </c>
      <c r="R328" s="3">
        <v>45658.671759259261</v>
      </c>
      <c r="S328" s="2" t="s">
        <v>3044</v>
      </c>
      <c r="T328" s="2" t="s">
        <v>68</v>
      </c>
      <c r="U328" s="2" t="s">
        <v>215</v>
      </c>
      <c r="V328" s="2" t="s">
        <v>3045</v>
      </c>
      <c r="W328" s="2" t="s">
        <v>727</v>
      </c>
      <c r="X328" s="2" t="s">
        <v>2433</v>
      </c>
      <c r="Y328" s="2" t="s">
        <v>2434</v>
      </c>
      <c r="Z328" s="2" t="s">
        <v>730</v>
      </c>
      <c r="AA328" s="2" t="s">
        <v>3046</v>
      </c>
      <c r="AB328" s="2" t="s">
        <v>176</v>
      </c>
      <c r="AE328" s="3">
        <v>45658.671770833331</v>
      </c>
      <c r="AF328" s="2" t="s">
        <v>77</v>
      </c>
      <c r="AH328" s="2" t="s">
        <v>142</v>
      </c>
      <c r="AI328" s="2" t="s">
        <v>79</v>
      </c>
      <c r="AJ328" s="2" t="s">
        <v>191</v>
      </c>
      <c r="AK328" s="2" t="s">
        <v>3047</v>
      </c>
      <c r="AL328" s="2" t="s">
        <v>3044</v>
      </c>
      <c r="AM328" s="3">
        <v>45658.671805555554</v>
      </c>
      <c r="AN328" s="2" t="s">
        <v>3047</v>
      </c>
      <c r="AP328" s="2">
        <v>5552331</v>
      </c>
      <c r="AQ328" s="2" t="s">
        <v>81</v>
      </c>
      <c r="AR328" s="3">
        <v>45659.703530092593</v>
      </c>
      <c r="AS328" s="2" t="s">
        <v>82</v>
      </c>
      <c r="AT328" s="3">
        <v>45660.333333333336</v>
      </c>
      <c r="AU328" s="2" t="s">
        <v>104</v>
      </c>
      <c r="AV328" s="2" t="s">
        <v>733</v>
      </c>
      <c r="AW328" s="2" t="s">
        <v>734</v>
      </c>
      <c r="AX328" s="2" t="s">
        <v>735</v>
      </c>
      <c r="AZ328" s="3">
        <v>45659.703530092593</v>
      </c>
      <c r="BB328" s="2" t="s">
        <v>439</v>
      </c>
      <c r="BC328" s="2" t="s">
        <v>440</v>
      </c>
      <c r="BD328" s="2" t="s">
        <v>263</v>
      </c>
      <c r="BE328" s="2" t="s">
        <v>2438</v>
      </c>
      <c r="BF328" s="2" t="s">
        <v>91</v>
      </c>
    </row>
    <row r="329" spans="1:58" x14ac:dyDescent="0.35">
      <c r="A329" s="2">
        <v>2952160</v>
      </c>
      <c r="B329" s="2" t="s">
        <v>58</v>
      </c>
      <c r="C329" s="2">
        <v>115741</v>
      </c>
      <c r="D329" s="2">
        <v>338214698</v>
      </c>
      <c r="E329" s="2" t="s">
        <v>59</v>
      </c>
      <c r="F329" s="2" t="s">
        <v>60</v>
      </c>
      <c r="G329" s="2" t="s">
        <v>577</v>
      </c>
      <c r="H329" s="2" t="s">
        <v>3048</v>
      </c>
      <c r="I329" s="2">
        <v>771529269</v>
      </c>
      <c r="J329" s="2" t="s">
        <v>579</v>
      </c>
      <c r="K329" s="2">
        <v>12</v>
      </c>
      <c r="L329" s="2" t="s">
        <v>63</v>
      </c>
      <c r="M329" s="2" t="s">
        <v>64</v>
      </c>
      <c r="N329" s="3">
        <v>45245.58866898148</v>
      </c>
      <c r="O329" s="2" t="s">
        <v>187</v>
      </c>
      <c r="Q329" s="2" t="s">
        <v>66</v>
      </c>
      <c r="R329" s="3">
        <v>45658.673518518517</v>
      </c>
      <c r="S329" s="2" t="s">
        <v>3049</v>
      </c>
      <c r="T329" s="2" t="s">
        <v>68</v>
      </c>
      <c r="U329" s="2" t="s">
        <v>69</v>
      </c>
      <c r="V329" s="2" t="s">
        <v>3050</v>
      </c>
      <c r="W329" s="2" t="s">
        <v>288</v>
      </c>
      <c r="X329" s="2" t="s">
        <v>289</v>
      </c>
      <c r="Y329" s="2" t="s">
        <v>3051</v>
      </c>
      <c r="Z329" s="2" t="s">
        <v>3052</v>
      </c>
      <c r="AA329" s="2" t="s">
        <v>3052</v>
      </c>
      <c r="AB329" s="2" t="s">
        <v>3053</v>
      </c>
      <c r="AC329" s="2">
        <v>19</v>
      </c>
      <c r="AE329" s="3">
        <v>45658.673530092594</v>
      </c>
      <c r="AF329" s="2" t="s">
        <v>77</v>
      </c>
      <c r="AH329" s="2" t="s">
        <v>142</v>
      </c>
      <c r="AI329" s="2" t="s">
        <v>79</v>
      </c>
      <c r="AJ329" s="2" t="s">
        <v>123</v>
      </c>
      <c r="AK329" s="2" t="s">
        <v>3050</v>
      </c>
      <c r="AL329" s="2" t="s">
        <v>3049</v>
      </c>
      <c r="AM329" s="3">
        <v>45658.67355324074</v>
      </c>
      <c r="AN329" s="2" t="s">
        <v>3050</v>
      </c>
      <c r="AP329" s="2">
        <v>5552334</v>
      </c>
      <c r="AQ329" s="2" t="s">
        <v>81</v>
      </c>
      <c r="AR329" s="3">
        <v>45659.619270833333</v>
      </c>
      <c r="AS329" s="2" t="s">
        <v>82</v>
      </c>
      <c r="AT329" s="3">
        <v>45660.333333333336</v>
      </c>
      <c r="AU329" s="2" t="s">
        <v>104</v>
      </c>
      <c r="AV329" s="2" t="s">
        <v>682</v>
      </c>
      <c r="AW329" s="2" t="s">
        <v>683</v>
      </c>
      <c r="AX329" s="2" t="s">
        <v>1190</v>
      </c>
      <c r="AZ329" s="3">
        <v>45659.619270833333</v>
      </c>
      <c r="BB329" s="2" t="s">
        <v>408</v>
      </c>
      <c r="BC329" s="2" t="s">
        <v>409</v>
      </c>
      <c r="BD329" s="2" t="s">
        <v>410</v>
      </c>
      <c r="BE329" s="2" t="s">
        <v>3054</v>
      </c>
      <c r="BF329" s="2" t="s">
        <v>301</v>
      </c>
    </row>
    <row r="330" spans="1:58" x14ac:dyDescent="0.35">
      <c r="A330" s="2">
        <v>2952161</v>
      </c>
      <c r="B330" s="2" t="s">
        <v>244</v>
      </c>
      <c r="C330" s="2">
        <v>40495501</v>
      </c>
      <c r="D330" s="2">
        <v>339759395</v>
      </c>
      <c r="E330" s="2" t="s">
        <v>59</v>
      </c>
      <c r="F330" s="2" t="s">
        <v>60</v>
      </c>
      <c r="G330" s="2" t="s">
        <v>1395</v>
      </c>
      <c r="H330" s="2" t="s">
        <v>3055</v>
      </c>
      <c r="I330" s="2">
        <v>778435682</v>
      </c>
      <c r="J330" s="2" t="s">
        <v>1793</v>
      </c>
      <c r="K330" s="2">
        <v>14</v>
      </c>
      <c r="L330" s="2" t="s">
        <v>63</v>
      </c>
      <c r="M330" s="2" t="s">
        <v>64</v>
      </c>
      <c r="N330" s="3">
        <v>45289.791666666664</v>
      </c>
      <c r="O330" s="2" t="s">
        <v>248</v>
      </c>
      <c r="Q330" s="2" t="s">
        <v>66</v>
      </c>
      <c r="R330" s="3">
        <v>45658.673796296294</v>
      </c>
      <c r="S330" s="2" t="s">
        <v>3056</v>
      </c>
      <c r="T330" s="2" t="s">
        <v>68</v>
      </c>
      <c r="U330" s="2" t="s">
        <v>69</v>
      </c>
      <c r="V330" s="2" t="s">
        <v>3057</v>
      </c>
      <c r="W330" s="2" t="s">
        <v>250</v>
      </c>
      <c r="X330" s="2" t="s">
        <v>483</v>
      </c>
      <c r="Y330" s="2" t="s">
        <v>3058</v>
      </c>
      <c r="Z330" s="2" t="s">
        <v>485</v>
      </c>
      <c r="AA330" s="2" t="s">
        <v>3059</v>
      </c>
      <c r="AB330" s="2" t="s">
        <v>176</v>
      </c>
      <c r="AE330" s="3">
        <v>45658.673807870371</v>
      </c>
      <c r="AF330" s="2" t="s">
        <v>77</v>
      </c>
      <c r="AH330" s="2" t="s">
        <v>78</v>
      </c>
      <c r="AI330" s="2" t="s">
        <v>255</v>
      </c>
      <c r="AJ330" s="2" t="s">
        <v>598</v>
      </c>
      <c r="AK330" s="2" t="s">
        <v>3057</v>
      </c>
      <c r="AL330" s="2" t="s">
        <v>3056</v>
      </c>
      <c r="AM330" s="3">
        <v>45658.673831018517</v>
      </c>
      <c r="AN330" s="2" t="s">
        <v>3057</v>
      </c>
      <c r="AP330" s="2">
        <v>5552338</v>
      </c>
      <c r="AQ330" s="2" t="s">
        <v>81</v>
      </c>
      <c r="AR330" s="3">
        <v>45659.728587962964</v>
      </c>
      <c r="AS330" s="2" t="s">
        <v>82</v>
      </c>
      <c r="AT330" s="3">
        <v>45660.333333333336</v>
      </c>
      <c r="AU330" s="2" t="s">
        <v>104</v>
      </c>
      <c r="AV330" s="2" t="s">
        <v>258</v>
      </c>
      <c r="AW330" s="2" t="s">
        <v>259</v>
      </c>
      <c r="AX330" s="2" t="s">
        <v>260</v>
      </c>
      <c r="AZ330" s="3">
        <v>45659.728587962964</v>
      </c>
      <c r="BB330" s="2" t="s">
        <v>439</v>
      </c>
      <c r="BC330" s="2" t="s">
        <v>440</v>
      </c>
      <c r="BD330" s="2" t="s">
        <v>263</v>
      </c>
      <c r="BE330" s="2" t="s">
        <v>624</v>
      </c>
      <c r="BF330" s="2" t="s">
        <v>1882</v>
      </c>
    </row>
    <row r="331" spans="1:58" x14ac:dyDescent="0.35">
      <c r="A331" s="2">
        <v>2952162</v>
      </c>
      <c r="B331" s="2" t="s">
        <v>58</v>
      </c>
      <c r="C331" s="2">
        <v>44298131</v>
      </c>
      <c r="D331" s="2">
        <v>338515832</v>
      </c>
      <c r="E331" s="2" t="s">
        <v>59</v>
      </c>
      <c r="F331" s="2" t="s">
        <v>60</v>
      </c>
      <c r="G331" s="2" t="s">
        <v>1647</v>
      </c>
      <c r="H331" s="2" t="s">
        <v>2827</v>
      </c>
      <c r="I331" s="2">
        <v>770231288</v>
      </c>
      <c r="J331" s="2" t="s">
        <v>2236</v>
      </c>
      <c r="K331" s="2">
        <v>20</v>
      </c>
      <c r="L331" s="2" t="s">
        <v>357</v>
      </c>
      <c r="M331" s="2" t="s">
        <v>358</v>
      </c>
      <c r="N331" s="3">
        <v>45583.739861111113</v>
      </c>
      <c r="O331" s="2" t="s">
        <v>537</v>
      </c>
      <c r="Q331" s="2" t="s">
        <v>66</v>
      </c>
      <c r="R331" s="3">
        <v>45658.674780092595</v>
      </c>
      <c r="S331" s="2" t="s">
        <v>450</v>
      </c>
      <c r="T331" s="2" t="s">
        <v>334</v>
      </c>
      <c r="U331" s="2" t="s">
        <v>215</v>
      </c>
      <c r="V331" s="2" t="s">
        <v>451</v>
      </c>
      <c r="W331" s="2" t="s">
        <v>118</v>
      </c>
      <c r="X331" s="2" t="s">
        <v>119</v>
      </c>
      <c r="Y331" s="2" t="s">
        <v>3060</v>
      </c>
      <c r="Z331" s="2" t="s">
        <v>121</v>
      </c>
      <c r="AA331" s="2" t="s">
        <v>3061</v>
      </c>
      <c r="AB331" s="2" t="s">
        <v>176</v>
      </c>
      <c r="AE331" s="3">
        <v>45658.675011574072</v>
      </c>
      <c r="AF331" s="2" t="s">
        <v>342</v>
      </c>
      <c r="AH331" s="2" t="s">
        <v>78</v>
      </c>
      <c r="AI331" s="2" t="s">
        <v>363</v>
      </c>
      <c r="AJ331" s="2" t="s">
        <v>364</v>
      </c>
      <c r="AK331" s="2" t="s">
        <v>3062</v>
      </c>
      <c r="AL331" s="2" t="s">
        <v>450</v>
      </c>
      <c r="AM331" s="3">
        <v>45658.675092592595</v>
      </c>
      <c r="AO331" s="2" t="s">
        <v>450</v>
      </c>
      <c r="AP331" s="2">
        <v>5552340</v>
      </c>
      <c r="AQ331" s="2" t="s">
        <v>81</v>
      </c>
      <c r="AR331" s="3">
        <v>45660.480347222219</v>
      </c>
      <c r="AS331" s="2" t="s">
        <v>82</v>
      </c>
      <c r="AT331" s="3">
        <v>45659.333333333336</v>
      </c>
      <c r="AU331" s="2" t="s">
        <v>104</v>
      </c>
      <c r="AV331" s="2" t="s">
        <v>2134</v>
      </c>
      <c r="AW331" s="2" t="s">
        <v>2135</v>
      </c>
      <c r="AX331" s="2" t="s">
        <v>3063</v>
      </c>
      <c r="AZ331" s="3">
        <v>45660.480347222219</v>
      </c>
      <c r="BB331" s="2" t="s">
        <v>2333</v>
      </c>
      <c r="BC331" s="2" t="s">
        <v>2334</v>
      </c>
      <c r="BD331" s="2" t="s">
        <v>2335</v>
      </c>
      <c r="BE331" s="2" t="s">
        <v>3064</v>
      </c>
      <c r="BF331" s="2" t="s">
        <v>3065</v>
      </c>
    </row>
    <row r="332" spans="1:58" x14ac:dyDescent="0.35">
      <c r="A332" s="2">
        <v>2952163</v>
      </c>
      <c r="B332" s="2" t="s">
        <v>58</v>
      </c>
      <c r="C332" s="2">
        <v>36108131</v>
      </c>
      <c r="D332" s="2">
        <v>338329815</v>
      </c>
      <c r="E332" s="2" t="s">
        <v>59</v>
      </c>
      <c r="F332" s="2" t="s">
        <v>60</v>
      </c>
      <c r="G332" s="2" t="s">
        <v>1395</v>
      </c>
      <c r="H332" s="2" t="s">
        <v>1922</v>
      </c>
      <c r="I332" s="2" t="s">
        <v>3066</v>
      </c>
      <c r="J332" s="2" t="s">
        <v>3067</v>
      </c>
      <c r="K332" s="2">
        <v>13</v>
      </c>
      <c r="L332" s="2" t="s">
        <v>63</v>
      </c>
      <c r="M332" s="2" t="s">
        <v>64</v>
      </c>
      <c r="N332" s="3">
        <v>45013.42015046296</v>
      </c>
      <c r="O332" s="2" t="s">
        <v>187</v>
      </c>
      <c r="Q332" s="2" t="s">
        <v>66</v>
      </c>
      <c r="R332" s="3">
        <v>45658.675092592595</v>
      </c>
      <c r="S332" s="2" t="s">
        <v>3068</v>
      </c>
      <c r="T332" s="2" t="s">
        <v>68</v>
      </c>
      <c r="U332" s="2" t="s">
        <v>880</v>
      </c>
      <c r="V332" s="2" t="s">
        <v>3069</v>
      </c>
      <c r="W332" s="2" t="s">
        <v>288</v>
      </c>
      <c r="X332" s="2" t="s">
        <v>775</v>
      </c>
      <c r="Y332" s="2" t="s">
        <v>3070</v>
      </c>
      <c r="Z332" s="2" t="s">
        <v>777</v>
      </c>
      <c r="AA332" s="2" t="s">
        <v>3071</v>
      </c>
      <c r="AB332" s="2" t="s">
        <v>3071</v>
      </c>
      <c r="AE332" s="3">
        <v>45658.675092592595</v>
      </c>
      <c r="AF332" s="2" t="s">
        <v>77</v>
      </c>
      <c r="AH332" s="2" t="s">
        <v>78</v>
      </c>
      <c r="AI332" s="2" t="s">
        <v>79</v>
      </c>
      <c r="AJ332" s="2" t="s">
        <v>191</v>
      </c>
      <c r="AK332" s="2" t="s">
        <v>3072</v>
      </c>
      <c r="AL332" s="2" t="s">
        <v>3068</v>
      </c>
      <c r="AM332" s="3">
        <v>45658.675127314818</v>
      </c>
      <c r="AN332" s="2" t="s">
        <v>3072</v>
      </c>
      <c r="AP332" s="2">
        <v>5552341</v>
      </c>
      <c r="AQ332" s="2" t="s">
        <v>81</v>
      </c>
      <c r="AR332" s="3">
        <v>45659.707372685189</v>
      </c>
      <c r="AS332" s="2" t="s">
        <v>82</v>
      </c>
      <c r="AT332" s="3">
        <v>45660.333333333336</v>
      </c>
      <c r="AU332" s="2" t="s">
        <v>104</v>
      </c>
      <c r="AV332" s="2" t="s">
        <v>781</v>
      </c>
      <c r="AW332" s="2" t="s">
        <v>782</v>
      </c>
      <c r="AX332" s="2" t="s">
        <v>3073</v>
      </c>
      <c r="AZ332" s="3">
        <v>45659.707372685189</v>
      </c>
      <c r="BB332" s="2" t="s">
        <v>695</v>
      </c>
      <c r="BC332" s="2" t="s">
        <v>696</v>
      </c>
      <c r="BD332" s="2" t="s">
        <v>89</v>
      </c>
      <c r="BE332" s="2" t="s">
        <v>3074</v>
      </c>
      <c r="BF332" s="2" t="s">
        <v>576</v>
      </c>
    </row>
    <row r="333" spans="1:58" x14ac:dyDescent="0.35">
      <c r="A333" s="2">
        <v>2952164</v>
      </c>
      <c r="B333" s="2" t="s">
        <v>58</v>
      </c>
      <c r="C333" s="2">
        <v>44628051</v>
      </c>
      <c r="D333" s="2">
        <v>339615878</v>
      </c>
      <c r="E333" s="2" t="s">
        <v>59</v>
      </c>
      <c r="F333" s="2" t="s">
        <v>60</v>
      </c>
      <c r="G333" s="2" t="s">
        <v>577</v>
      </c>
      <c r="H333" s="2" t="s">
        <v>3075</v>
      </c>
      <c r="I333" s="2">
        <v>772919576</v>
      </c>
      <c r="J333" s="2" t="s">
        <v>3076</v>
      </c>
      <c r="K333" s="2">
        <v>16</v>
      </c>
      <c r="L333" s="2" t="s">
        <v>63</v>
      </c>
      <c r="M333" s="2" t="s">
        <v>64</v>
      </c>
      <c r="N333" s="3">
        <v>45621.583333333336</v>
      </c>
      <c r="O333" s="2" t="s">
        <v>65</v>
      </c>
      <c r="Q333" s="2" t="s">
        <v>66</v>
      </c>
      <c r="R333" s="3">
        <v>45658.675868055558</v>
      </c>
      <c r="S333" s="2" t="s">
        <v>2544</v>
      </c>
      <c r="T333" s="2" t="s">
        <v>156</v>
      </c>
      <c r="U333" s="2" t="s">
        <v>157</v>
      </c>
      <c r="V333" s="2" t="s">
        <v>3077</v>
      </c>
      <c r="W333" s="2" t="s">
        <v>497</v>
      </c>
      <c r="X333" s="2" t="s">
        <v>497</v>
      </c>
      <c r="Y333" s="2" t="s">
        <v>789</v>
      </c>
      <c r="Z333" s="2" t="s">
        <v>3078</v>
      </c>
      <c r="AA333" s="2" t="s">
        <v>3079</v>
      </c>
      <c r="AB333" s="2" t="s">
        <v>176</v>
      </c>
      <c r="AE333" s="3">
        <v>45658.675868055558</v>
      </c>
      <c r="AF333" s="2" t="s">
        <v>77</v>
      </c>
      <c r="AH333" s="2" t="s">
        <v>142</v>
      </c>
      <c r="AI333" s="2" t="s">
        <v>79</v>
      </c>
      <c r="AJ333" s="2" t="s">
        <v>191</v>
      </c>
      <c r="AK333" s="2" t="s">
        <v>3080</v>
      </c>
      <c r="AL333" s="2" t="s">
        <v>2544</v>
      </c>
      <c r="AM333" s="3">
        <v>45658.675902777781</v>
      </c>
      <c r="AN333" s="2" t="s">
        <v>3080</v>
      </c>
      <c r="AP333" s="2">
        <v>5552342</v>
      </c>
      <c r="AQ333" s="2" t="s">
        <v>81</v>
      </c>
      <c r="AR333" s="3">
        <v>45659.684745370374</v>
      </c>
      <c r="AS333" s="2" t="s">
        <v>82</v>
      </c>
      <c r="AT333" s="3">
        <v>45660.333333333336</v>
      </c>
      <c r="AU333" s="2" t="s">
        <v>104</v>
      </c>
      <c r="AV333" s="2" t="s">
        <v>502</v>
      </c>
      <c r="AW333" s="2" t="s">
        <v>503</v>
      </c>
      <c r="AX333" s="2" t="s">
        <v>1825</v>
      </c>
      <c r="AZ333" s="3">
        <v>45659.684745370374</v>
      </c>
      <c r="BB333" s="2" t="s">
        <v>643</v>
      </c>
      <c r="BC333" s="2" t="s">
        <v>644</v>
      </c>
      <c r="BD333" s="2" t="s">
        <v>299</v>
      </c>
      <c r="BE333" s="2" t="s">
        <v>3081</v>
      </c>
      <c r="BF333" s="2" t="s">
        <v>325</v>
      </c>
    </row>
    <row r="334" spans="1:58" x14ac:dyDescent="0.35">
      <c r="A334" s="2">
        <v>2952165</v>
      </c>
      <c r="B334" s="2" t="s">
        <v>244</v>
      </c>
      <c r="C334" s="2">
        <v>42784381</v>
      </c>
      <c r="D334" s="2">
        <v>339014308</v>
      </c>
      <c r="E334" s="2" t="s">
        <v>59</v>
      </c>
      <c r="F334" s="2" t="s">
        <v>60</v>
      </c>
      <c r="G334" s="2" t="s">
        <v>466</v>
      </c>
      <c r="H334" s="2" t="s">
        <v>1778</v>
      </c>
      <c r="I334" s="2">
        <v>774352905</v>
      </c>
      <c r="J334" s="2" t="s">
        <v>3082</v>
      </c>
      <c r="K334" s="2">
        <v>14</v>
      </c>
      <c r="L334" s="2" t="s">
        <v>63</v>
      </c>
      <c r="M334" s="2" t="s">
        <v>64</v>
      </c>
      <c r="N334" s="3">
        <v>45394</v>
      </c>
      <c r="O334" s="2" t="s">
        <v>248</v>
      </c>
      <c r="Q334" s="2" t="s">
        <v>66</v>
      </c>
      <c r="R334" s="3">
        <v>45658.676192129627</v>
      </c>
      <c r="S334" s="2" t="s">
        <v>3083</v>
      </c>
      <c r="T334" s="2" t="s">
        <v>68</v>
      </c>
      <c r="U334" s="2" t="s">
        <v>231</v>
      </c>
      <c r="V334" s="2" t="s">
        <v>3084</v>
      </c>
      <c r="Y334" s="2" t="s">
        <v>3085</v>
      </c>
      <c r="Z334" s="2" t="s">
        <v>3086</v>
      </c>
      <c r="AA334" s="2" t="s">
        <v>3087</v>
      </c>
      <c r="AB334" s="2" t="s">
        <v>176</v>
      </c>
      <c r="AE334" s="3">
        <v>45658.676203703704</v>
      </c>
      <c r="AF334" s="2" t="s">
        <v>77</v>
      </c>
      <c r="AH334" s="2" t="s">
        <v>142</v>
      </c>
      <c r="AI334" s="2" t="s">
        <v>255</v>
      </c>
      <c r="AJ334" s="2" t="s">
        <v>516</v>
      </c>
      <c r="AK334" s="2" t="s">
        <v>3084</v>
      </c>
      <c r="AL334" s="2" t="s">
        <v>3083</v>
      </c>
      <c r="AM334" s="3">
        <v>45658.676238425927</v>
      </c>
      <c r="AN334" s="2" t="s">
        <v>3084</v>
      </c>
      <c r="AP334" s="2">
        <v>5552343</v>
      </c>
      <c r="AQ334" s="2" t="s">
        <v>81</v>
      </c>
      <c r="AR334" s="3">
        <v>45660.503888888888</v>
      </c>
      <c r="AS334" s="2" t="s">
        <v>82</v>
      </c>
      <c r="AT334" s="3">
        <v>45659.333333333336</v>
      </c>
      <c r="AU334" s="2" t="s">
        <v>104</v>
      </c>
      <c r="AV334" s="2" t="s">
        <v>239</v>
      </c>
      <c r="AW334" s="2" t="s">
        <v>240</v>
      </c>
      <c r="AX334" s="2" t="s">
        <v>1747</v>
      </c>
      <c r="AZ334" s="3">
        <v>45660.503888888888</v>
      </c>
      <c r="BB334" s="2" t="s">
        <v>2577</v>
      </c>
      <c r="BC334" s="2" t="s">
        <v>281</v>
      </c>
      <c r="BD334" s="2" t="s">
        <v>2578</v>
      </c>
      <c r="BE334" s="2" t="s">
        <v>3088</v>
      </c>
      <c r="BF334" s="2" t="s">
        <v>211</v>
      </c>
    </row>
    <row r="335" spans="1:58" x14ac:dyDescent="0.35">
      <c r="A335" s="2">
        <v>2952166</v>
      </c>
      <c r="B335" s="2" t="s">
        <v>244</v>
      </c>
      <c r="C335" s="2">
        <v>2006411</v>
      </c>
      <c r="D335" s="2">
        <v>339713700</v>
      </c>
      <c r="E335" s="2" t="s">
        <v>59</v>
      </c>
      <c r="F335" s="2" t="s">
        <v>60</v>
      </c>
      <c r="G335" s="2" t="s">
        <v>1395</v>
      </c>
      <c r="H335" s="2" t="s">
        <v>2249</v>
      </c>
      <c r="I335" s="2">
        <v>787083307</v>
      </c>
      <c r="J335" s="2" t="s">
        <v>3089</v>
      </c>
      <c r="K335" s="2">
        <v>14</v>
      </c>
      <c r="L335" s="2" t="s">
        <v>63</v>
      </c>
      <c r="M335" s="2" t="s">
        <v>64</v>
      </c>
      <c r="N335" s="3">
        <v>44093.458333333336</v>
      </c>
      <c r="O335" s="2" t="s">
        <v>509</v>
      </c>
      <c r="Q335" s="2" t="s">
        <v>66</v>
      </c>
      <c r="R335" s="3">
        <v>45658.678402777776</v>
      </c>
      <c r="S335" s="2" t="s">
        <v>2894</v>
      </c>
      <c r="T335" s="2" t="s">
        <v>68</v>
      </c>
      <c r="U335" s="2" t="s">
        <v>481</v>
      </c>
      <c r="V335" s="2" t="s">
        <v>3090</v>
      </c>
      <c r="W335" s="2" t="s">
        <v>250</v>
      </c>
      <c r="X335" s="2" t="s">
        <v>250</v>
      </c>
      <c r="Y335" s="2" t="s">
        <v>3091</v>
      </c>
      <c r="Z335" s="2" t="s">
        <v>1814</v>
      </c>
      <c r="AA335" s="2" t="s">
        <v>3092</v>
      </c>
      <c r="AB335" s="2" t="s">
        <v>3092</v>
      </c>
      <c r="AE335" s="3">
        <v>45658.678414351853</v>
      </c>
      <c r="AF335" s="2" t="s">
        <v>77</v>
      </c>
      <c r="AH335" s="2" t="s">
        <v>78</v>
      </c>
      <c r="AI335" s="2" t="s">
        <v>255</v>
      </c>
      <c r="AJ335" s="2" t="s">
        <v>256</v>
      </c>
      <c r="AK335" s="2" t="s">
        <v>3090</v>
      </c>
      <c r="AL335" s="2" t="s">
        <v>2894</v>
      </c>
      <c r="AM335" s="3">
        <v>45658.678449074076</v>
      </c>
      <c r="AN335" s="2" t="s">
        <v>3090</v>
      </c>
      <c r="AP335" s="2">
        <v>5552344</v>
      </c>
      <c r="AQ335" s="2" t="s">
        <v>81</v>
      </c>
      <c r="AR335" s="3">
        <v>45659.508298611108</v>
      </c>
      <c r="AS335" s="2" t="s">
        <v>82</v>
      </c>
      <c r="AT335" s="3">
        <v>45660.333333333336</v>
      </c>
      <c r="AU335" s="2" t="s">
        <v>104</v>
      </c>
      <c r="AV335" s="2" t="s">
        <v>1817</v>
      </c>
      <c r="AW335" s="2" t="s">
        <v>1818</v>
      </c>
      <c r="AX335" s="2" t="s">
        <v>3093</v>
      </c>
      <c r="AZ335" s="3">
        <v>45659.508298611108</v>
      </c>
      <c r="BB335" s="2" t="s">
        <v>1125</v>
      </c>
      <c r="BC335" s="2" t="s">
        <v>1126</v>
      </c>
      <c r="BD335" s="2" t="s">
        <v>150</v>
      </c>
      <c r="BE335" s="2" t="s">
        <v>3094</v>
      </c>
      <c r="BF335" s="2" t="s">
        <v>2337</v>
      </c>
    </row>
    <row r="336" spans="1:58" x14ac:dyDescent="0.35">
      <c r="A336" s="2">
        <v>2952167</v>
      </c>
      <c r="B336" s="2" t="s">
        <v>58</v>
      </c>
      <c r="C336" s="2">
        <v>36203531</v>
      </c>
      <c r="D336" s="2">
        <v>338242128</v>
      </c>
      <c r="E336" s="2" t="s">
        <v>59</v>
      </c>
      <c r="F336" s="2" t="s">
        <v>60</v>
      </c>
      <c r="G336" s="2" t="s">
        <v>3095</v>
      </c>
      <c r="H336" s="2" t="s">
        <v>3096</v>
      </c>
      <c r="I336" s="2">
        <v>776409035</v>
      </c>
      <c r="J336" s="2" t="s">
        <v>3097</v>
      </c>
      <c r="K336" s="2">
        <v>12</v>
      </c>
      <c r="L336" s="2" t="s">
        <v>63</v>
      </c>
      <c r="M336" s="2" t="s">
        <v>64</v>
      </c>
      <c r="N336" s="3">
        <v>44805</v>
      </c>
      <c r="O336" s="2" t="s">
        <v>187</v>
      </c>
      <c r="Q336" s="2" t="s">
        <v>66</v>
      </c>
      <c r="R336" s="3">
        <v>45658.679097222222</v>
      </c>
      <c r="S336" s="2" t="s">
        <v>2686</v>
      </c>
      <c r="T336" s="2" t="s">
        <v>156</v>
      </c>
      <c r="U336" s="2" t="s">
        <v>69</v>
      </c>
      <c r="V336" s="2" t="s">
        <v>3098</v>
      </c>
      <c r="W336" s="2" t="s">
        <v>71</v>
      </c>
      <c r="X336" s="2" t="s">
        <v>431</v>
      </c>
      <c r="Y336" s="2" t="s">
        <v>2170</v>
      </c>
      <c r="Z336" s="2" t="s">
        <v>2471</v>
      </c>
      <c r="AA336" s="2" t="s">
        <v>3099</v>
      </c>
      <c r="AB336" s="2" t="s">
        <v>3099</v>
      </c>
      <c r="AC336" s="2">
        <v>282</v>
      </c>
      <c r="AE336" s="3">
        <v>45658.679120370369</v>
      </c>
      <c r="AF336" s="2" t="s">
        <v>77</v>
      </c>
      <c r="AH336" s="2" t="s">
        <v>142</v>
      </c>
      <c r="AI336" s="2" t="s">
        <v>79</v>
      </c>
      <c r="AJ336" s="2" t="s">
        <v>123</v>
      </c>
      <c r="AK336" s="2" t="s">
        <v>3098</v>
      </c>
      <c r="AL336" s="2" t="s">
        <v>2686</v>
      </c>
      <c r="AM336" s="3">
        <v>45658.679143518515</v>
      </c>
      <c r="AN336" s="2" t="s">
        <v>3098</v>
      </c>
      <c r="AP336" s="2">
        <v>5552345</v>
      </c>
      <c r="AQ336" s="2" t="s">
        <v>81</v>
      </c>
      <c r="AR336" s="3">
        <v>45658.792638888888</v>
      </c>
      <c r="AS336" s="2" t="s">
        <v>82</v>
      </c>
      <c r="AT336" s="3">
        <v>45660.333333333336</v>
      </c>
      <c r="AU336" s="2" t="s">
        <v>104</v>
      </c>
      <c r="AV336" s="2" t="s">
        <v>436</v>
      </c>
      <c r="AW336" s="2" t="s">
        <v>437</v>
      </c>
      <c r="AX336" s="2" t="s">
        <v>1232</v>
      </c>
      <c r="AZ336" s="3">
        <v>45658.792638888888</v>
      </c>
      <c r="BB336" s="2" t="s">
        <v>108</v>
      </c>
      <c r="BC336" s="2" t="s">
        <v>109</v>
      </c>
      <c r="BD336" s="2" t="s">
        <v>110</v>
      </c>
      <c r="BE336" s="2" t="s">
        <v>2919</v>
      </c>
      <c r="BF336" s="2" t="s">
        <v>194</v>
      </c>
    </row>
    <row r="337" spans="1:58" x14ac:dyDescent="0.35">
      <c r="A337" s="2">
        <v>2952168</v>
      </c>
      <c r="B337" s="2" t="s">
        <v>58</v>
      </c>
      <c r="C337" s="2">
        <v>31339291</v>
      </c>
      <c r="D337" s="2">
        <v>338574411</v>
      </c>
      <c r="E337" s="2" t="s">
        <v>59</v>
      </c>
      <c r="F337" s="2" t="s">
        <v>60</v>
      </c>
      <c r="G337" s="2" t="s">
        <v>577</v>
      </c>
      <c r="H337" s="2" t="s">
        <v>246</v>
      </c>
      <c r="I337" s="2">
        <v>776405892</v>
      </c>
      <c r="J337" s="2" t="s">
        <v>3100</v>
      </c>
      <c r="K337" s="2">
        <v>16</v>
      </c>
      <c r="L337" s="2" t="s">
        <v>63</v>
      </c>
      <c r="M337" s="2" t="s">
        <v>64</v>
      </c>
      <c r="N337" s="3">
        <v>45036.675763888888</v>
      </c>
      <c r="O337" s="2" t="s">
        <v>65</v>
      </c>
      <c r="Q337" s="2" t="s">
        <v>66</v>
      </c>
      <c r="R337" s="3">
        <v>45658.681319444448</v>
      </c>
      <c r="S337" s="2" t="s">
        <v>2544</v>
      </c>
      <c r="T337" s="2" t="s">
        <v>156</v>
      </c>
      <c r="U337" s="2" t="s">
        <v>69</v>
      </c>
      <c r="V337" s="2" t="s">
        <v>3101</v>
      </c>
      <c r="W337" s="2" t="s">
        <v>136</v>
      </c>
      <c r="X337" s="2" t="s">
        <v>137</v>
      </c>
      <c r="Y337" s="2" t="s">
        <v>3102</v>
      </c>
      <c r="Z337" s="2" t="s">
        <v>139</v>
      </c>
      <c r="AA337" s="2" t="s">
        <v>3103</v>
      </c>
      <c r="AB337" s="2" t="s">
        <v>3104</v>
      </c>
      <c r="AE337" s="3">
        <v>45658.681331018517</v>
      </c>
      <c r="AF337" s="2" t="s">
        <v>77</v>
      </c>
      <c r="AH337" s="2" t="s">
        <v>142</v>
      </c>
      <c r="AI337" s="2" t="s">
        <v>79</v>
      </c>
      <c r="AJ337" s="2" t="s">
        <v>123</v>
      </c>
      <c r="AK337" s="2" t="s">
        <v>3105</v>
      </c>
      <c r="AL337" s="2" t="s">
        <v>2544</v>
      </c>
      <c r="AM337" s="3">
        <v>45658.68136574074</v>
      </c>
      <c r="AN337" s="2" t="s">
        <v>3105</v>
      </c>
      <c r="AP337" s="2">
        <v>5552348</v>
      </c>
      <c r="AQ337" s="2" t="s">
        <v>81</v>
      </c>
      <c r="AR337" s="3">
        <v>45660.565717592595</v>
      </c>
      <c r="AS337" s="2" t="s">
        <v>82</v>
      </c>
      <c r="AT337" s="3">
        <v>45660.333333333336</v>
      </c>
      <c r="AU337" s="2" t="s">
        <v>104</v>
      </c>
      <c r="AV337" s="2" t="s">
        <v>163</v>
      </c>
      <c r="AW337" s="2" t="s">
        <v>164</v>
      </c>
      <c r="AX337" s="2" t="s">
        <v>3106</v>
      </c>
      <c r="AZ337" s="3">
        <v>45660.565717592595</v>
      </c>
      <c r="BB337" s="2" t="s">
        <v>179</v>
      </c>
      <c r="BC337" s="2" t="s">
        <v>180</v>
      </c>
      <c r="BD337" s="2" t="s">
        <v>181</v>
      </c>
      <c r="BE337" s="2" t="s">
        <v>1357</v>
      </c>
      <c r="BF337" s="2" t="s">
        <v>147</v>
      </c>
    </row>
    <row r="338" spans="1:58" x14ac:dyDescent="0.35">
      <c r="A338" s="2">
        <v>2952169</v>
      </c>
      <c r="B338" s="2" t="s">
        <v>58</v>
      </c>
      <c r="C338" s="2">
        <v>42797891</v>
      </c>
      <c r="D338" s="2">
        <v>338045136</v>
      </c>
      <c r="E338" s="2" t="s">
        <v>59</v>
      </c>
      <c r="F338" s="2" t="s">
        <v>60</v>
      </c>
      <c r="G338" s="2" t="s">
        <v>1647</v>
      </c>
      <c r="H338" s="2" t="s">
        <v>3107</v>
      </c>
      <c r="I338" s="2">
        <v>775402157</v>
      </c>
      <c r="J338" s="2" t="s">
        <v>3108</v>
      </c>
      <c r="K338" s="2">
        <v>13</v>
      </c>
      <c r="L338" s="2" t="s">
        <v>63</v>
      </c>
      <c r="M338" s="2" t="s">
        <v>64</v>
      </c>
      <c r="N338" s="3">
        <v>45384.467152777775</v>
      </c>
      <c r="O338" s="2" t="s">
        <v>65</v>
      </c>
      <c r="Q338" s="2" t="s">
        <v>66</v>
      </c>
      <c r="R338" s="3">
        <v>45658.681388888886</v>
      </c>
      <c r="S338" s="2" t="s">
        <v>3049</v>
      </c>
      <c r="T338" s="2" t="s">
        <v>68</v>
      </c>
      <c r="U338" s="2" t="s">
        <v>69</v>
      </c>
      <c r="V338" s="2" t="s">
        <v>3109</v>
      </c>
      <c r="W338" s="2" t="s">
        <v>136</v>
      </c>
      <c r="X338" s="2" t="s">
        <v>217</v>
      </c>
      <c r="Y338" s="2" t="s">
        <v>3110</v>
      </c>
      <c r="Z338" s="2" t="s">
        <v>596</v>
      </c>
      <c r="AA338" s="2" t="s">
        <v>3111</v>
      </c>
      <c r="AB338" s="2" t="s">
        <v>176</v>
      </c>
      <c r="AE338" s="3">
        <v>45658.681400462963</v>
      </c>
      <c r="AF338" s="2" t="s">
        <v>77</v>
      </c>
      <c r="AH338" s="2" t="s">
        <v>142</v>
      </c>
      <c r="AI338" s="2" t="s">
        <v>79</v>
      </c>
      <c r="AJ338" s="2" t="s">
        <v>123</v>
      </c>
      <c r="AK338" s="2" t="s">
        <v>3109</v>
      </c>
      <c r="AL338" s="2" t="s">
        <v>3049</v>
      </c>
      <c r="AM338" s="3">
        <v>45658.681423611109</v>
      </c>
      <c r="AN338" s="2" t="s">
        <v>3109</v>
      </c>
      <c r="AP338" s="2">
        <v>5552349</v>
      </c>
      <c r="AQ338" s="2" t="s">
        <v>81</v>
      </c>
      <c r="AR338" s="3">
        <v>45659.515347222223</v>
      </c>
      <c r="AS338" s="2" t="s">
        <v>82</v>
      </c>
      <c r="AT338" s="3">
        <v>45660.333333333336</v>
      </c>
      <c r="AU338" s="2" t="s">
        <v>104</v>
      </c>
      <c r="AV338" s="2" t="s">
        <v>222</v>
      </c>
      <c r="AW338" s="2" t="s">
        <v>223</v>
      </c>
      <c r="AX338" s="2" t="s">
        <v>1732</v>
      </c>
      <c r="AZ338" s="3">
        <v>45659.515347222223</v>
      </c>
      <c r="BB338" s="2" t="s">
        <v>179</v>
      </c>
      <c r="BC338" s="2" t="s">
        <v>180</v>
      </c>
      <c r="BD338" s="2" t="s">
        <v>181</v>
      </c>
      <c r="BE338" s="2" t="s">
        <v>3112</v>
      </c>
      <c r="BF338" s="2" t="s">
        <v>91</v>
      </c>
    </row>
    <row r="339" spans="1:58" x14ac:dyDescent="0.35">
      <c r="A339" s="2">
        <v>2952170</v>
      </c>
      <c r="B339" s="2" t="s">
        <v>58</v>
      </c>
      <c r="C339" s="2">
        <v>29734121</v>
      </c>
      <c r="D339" s="2">
        <v>339548533</v>
      </c>
      <c r="E339" s="2" t="s">
        <v>59</v>
      </c>
      <c r="F339" s="2" t="s">
        <v>60</v>
      </c>
      <c r="G339" s="2" t="s">
        <v>1460</v>
      </c>
      <c r="H339" s="2" t="s">
        <v>3113</v>
      </c>
      <c r="I339" s="2">
        <v>776573048</v>
      </c>
      <c r="J339" s="2" t="s">
        <v>1460</v>
      </c>
      <c r="K339" s="2">
        <v>13</v>
      </c>
      <c r="L339" s="2" t="s">
        <v>63</v>
      </c>
      <c r="M339" s="2" t="s">
        <v>64</v>
      </c>
      <c r="N339" s="3">
        <v>44882.041666666664</v>
      </c>
      <c r="O339" s="2" t="s">
        <v>65</v>
      </c>
      <c r="Q339" s="2" t="s">
        <v>66</v>
      </c>
      <c r="R339" s="3">
        <v>45658.682442129626</v>
      </c>
      <c r="S339" s="2" t="s">
        <v>3114</v>
      </c>
      <c r="T339" s="2" t="s">
        <v>68</v>
      </c>
      <c r="U339" s="2" t="s">
        <v>69</v>
      </c>
      <c r="V339" s="2" t="s">
        <v>3115</v>
      </c>
      <c r="W339" s="2" t="s">
        <v>233</v>
      </c>
      <c r="X339" s="2" t="s">
        <v>234</v>
      </c>
      <c r="Y339" s="2" t="s">
        <v>828</v>
      </c>
      <c r="Z339" s="2" t="s">
        <v>236</v>
      </c>
      <c r="AA339" s="2" t="s">
        <v>1236</v>
      </c>
      <c r="AB339" s="2" t="s">
        <v>176</v>
      </c>
      <c r="AC339" s="2">
        <v>776573048</v>
      </c>
      <c r="AE339" s="3">
        <v>45658.682604166665</v>
      </c>
      <c r="AF339" s="2" t="s">
        <v>77</v>
      </c>
      <c r="AH339" s="2" t="s">
        <v>78</v>
      </c>
      <c r="AI339" s="2" t="s">
        <v>79</v>
      </c>
      <c r="AJ339" s="2" t="s">
        <v>123</v>
      </c>
      <c r="AL339" s="2" t="s">
        <v>3114</v>
      </c>
      <c r="AM339" s="3">
        <v>45658.682662037034</v>
      </c>
      <c r="AO339" s="2" t="s">
        <v>3114</v>
      </c>
      <c r="AP339" s="2">
        <v>5552350</v>
      </c>
      <c r="AQ339" s="2" t="s">
        <v>81</v>
      </c>
      <c r="AR339" s="3">
        <v>45659.497673611113</v>
      </c>
      <c r="AS339" s="2" t="s">
        <v>82</v>
      </c>
      <c r="AT339" s="3">
        <v>45659.333333333336</v>
      </c>
      <c r="AU339" s="2" t="s">
        <v>83</v>
      </c>
      <c r="AV339" s="2" t="s">
        <v>239</v>
      </c>
      <c r="AW339" s="2" t="s">
        <v>240</v>
      </c>
      <c r="AX339" s="2" t="s">
        <v>3116</v>
      </c>
      <c r="AZ339" s="3">
        <v>45659.497673611113</v>
      </c>
      <c r="BB339" s="2" t="s">
        <v>1002</v>
      </c>
      <c r="BC339" s="2" t="s">
        <v>1003</v>
      </c>
      <c r="BD339" s="2" t="s">
        <v>1004</v>
      </c>
      <c r="BE339" s="2" t="s">
        <v>3117</v>
      </c>
      <c r="BF339" s="2" t="s">
        <v>1006</v>
      </c>
    </row>
    <row r="340" spans="1:58" x14ac:dyDescent="0.35">
      <c r="A340" s="2">
        <v>2952171</v>
      </c>
      <c r="B340" s="2" t="s">
        <v>720</v>
      </c>
      <c r="C340" s="2">
        <v>34838211</v>
      </c>
      <c r="D340" s="2">
        <v>339743350</v>
      </c>
      <c r="E340" s="2" t="s">
        <v>59</v>
      </c>
      <c r="F340" s="2" t="s">
        <v>60</v>
      </c>
      <c r="G340" s="2" t="s">
        <v>1460</v>
      </c>
      <c r="H340" s="2" t="s">
        <v>2399</v>
      </c>
      <c r="I340" s="2">
        <v>772950179</v>
      </c>
      <c r="J340" s="2" t="s">
        <v>3118</v>
      </c>
      <c r="K340" s="2">
        <v>14</v>
      </c>
      <c r="L340" s="2" t="s">
        <v>63</v>
      </c>
      <c r="M340" s="2" t="s">
        <v>64</v>
      </c>
      <c r="N340" s="3">
        <v>43252.583333333336</v>
      </c>
      <c r="O340" s="2" t="s">
        <v>724</v>
      </c>
      <c r="Q340" s="2" t="s">
        <v>66</v>
      </c>
      <c r="R340" s="3">
        <v>45658.683541666665</v>
      </c>
      <c r="S340" s="2" t="s">
        <v>3119</v>
      </c>
      <c r="T340" s="2" t="s">
        <v>68</v>
      </c>
      <c r="U340" s="2" t="s">
        <v>1736</v>
      </c>
      <c r="V340" s="2" t="s">
        <v>3120</v>
      </c>
      <c r="W340" s="2" t="s">
        <v>250</v>
      </c>
      <c r="X340" s="2" t="s">
        <v>1681</v>
      </c>
      <c r="Y340" s="2" t="s">
        <v>3121</v>
      </c>
      <c r="Z340" s="2" t="s">
        <v>485</v>
      </c>
      <c r="AA340" s="2" t="s">
        <v>485</v>
      </c>
      <c r="AB340" s="2" t="s">
        <v>176</v>
      </c>
      <c r="AE340" s="3">
        <v>45658.683553240742</v>
      </c>
      <c r="AF340" s="2" t="s">
        <v>77</v>
      </c>
      <c r="AH340" s="2" t="s">
        <v>142</v>
      </c>
      <c r="AI340" s="2" t="s">
        <v>255</v>
      </c>
      <c r="AJ340" s="2" t="s">
        <v>256</v>
      </c>
      <c r="AK340" s="2" t="s">
        <v>3122</v>
      </c>
      <c r="AL340" s="2" t="s">
        <v>3119</v>
      </c>
      <c r="AM340" s="3">
        <v>45658.683611111112</v>
      </c>
      <c r="AN340" s="2" t="s">
        <v>3122</v>
      </c>
      <c r="AP340" s="2">
        <v>5552351</v>
      </c>
      <c r="AQ340" s="2" t="s">
        <v>81</v>
      </c>
      <c r="AR340" s="3">
        <v>45659.448321759257</v>
      </c>
      <c r="AS340" s="2" t="s">
        <v>82</v>
      </c>
      <c r="AT340" s="3">
        <v>45660.333333333336</v>
      </c>
      <c r="AU340" s="2" t="s">
        <v>104</v>
      </c>
      <c r="AV340" s="2" t="s">
        <v>258</v>
      </c>
      <c r="AW340" s="2" t="s">
        <v>259</v>
      </c>
      <c r="AX340" s="2" t="s">
        <v>260</v>
      </c>
      <c r="AZ340" s="3">
        <v>45659.448321759257</v>
      </c>
      <c r="BB340" s="2" t="s">
        <v>280</v>
      </c>
      <c r="BC340" s="2" t="s">
        <v>281</v>
      </c>
      <c r="BD340" s="2" t="s">
        <v>282</v>
      </c>
      <c r="BE340" s="2" t="s">
        <v>3123</v>
      </c>
      <c r="BF340" s="2" t="s">
        <v>2337</v>
      </c>
    </row>
    <row r="341" spans="1:58" x14ac:dyDescent="0.35">
      <c r="A341" s="2">
        <v>2952172</v>
      </c>
      <c r="B341" s="2" t="s">
        <v>244</v>
      </c>
      <c r="C341" s="2">
        <v>41347671</v>
      </c>
      <c r="D341" s="2">
        <v>339750641</v>
      </c>
      <c r="E341" s="2" t="s">
        <v>59</v>
      </c>
      <c r="F341" s="2" t="s">
        <v>60</v>
      </c>
      <c r="G341" s="2" t="s">
        <v>506</v>
      </c>
      <c r="H341" s="2" t="s">
        <v>3124</v>
      </c>
      <c r="I341" s="2">
        <v>776627350</v>
      </c>
      <c r="J341" s="2" t="s">
        <v>754</v>
      </c>
      <c r="K341" s="2">
        <v>14</v>
      </c>
      <c r="L341" s="2" t="s">
        <v>63</v>
      </c>
      <c r="M341" s="2" t="s">
        <v>64</v>
      </c>
      <c r="N341" s="3">
        <v>45159.75</v>
      </c>
      <c r="O341" s="2" t="s">
        <v>248</v>
      </c>
      <c r="Q341" s="2" t="s">
        <v>66</v>
      </c>
      <c r="R341" s="3">
        <v>45658.685023148151</v>
      </c>
      <c r="S341" s="2" t="s">
        <v>1570</v>
      </c>
      <c r="T341" s="2" t="s">
        <v>156</v>
      </c>
      <c r="U341" s="2" t="s">
        <v>69</v>
      </c>
      <c r="V341" s="2" t="s">
        <v>3125</v>
      </c>
      <c r="W341" s="2" t="s">
        <v>250</v>
      </c>
      <c r="X341" s="2" t="s">
        <v>483</v>
      </c>
      <c r="Y341" s="2" t="s">
        <v>484</v>
      </c>
      <c r="Z341" s="2" t="s">
        <v>485</v>
      </c>
      <c r="AA341" s="2" t="s">
        <v>486</v>
      </c>
      <c r="AB341" s="2" t="s">
        <v>176</v>
      </c>
      <c r="AE341" s="3">
        <v>45658.685034722221</v>
      </c>
      <c r="AF341" s="2" t="s">
        <v>77</v>
      </c>
      <c r="AH341" s="2" t="s">
        <v>78</v>
      </c>
      <c r="AI341" s="2" t="s">
        <v>255</v>
      </c>
      <c r="AJ341" s="2" t="s">
        <v>276</v>
      </c>
      <c r="AK341" s="2" t="s">
        <v>3125</v>
      </c>
      <c r="AL341" s="2" t="s">
        <v>1570</v>
      </c>
      <c r="AM341" s="3">
        <v>45658.685069444444</v>
      </c>
      <c r="AN341" s="2" t="s">
        <v>3125</v>
      </c>
      <c r="AP341" s="2">
        <v>5552352</v>
      </c>
      <c r="AQ341" s="2" t="s">
        <v>81</v>
      </c>
      <c r="AR341" s="3">
        <v>45659.539259259262</v>
      </c>
      <c r="AS341" s="2" t="s">
        <v>82</v>
      </c>
      <c r="AT341" s="3">
        <v>45660.333333333336</v>
      </c>
      <c r="AU341" s="2" t="s">
        <v>104</v>
      </c>
      <c r="AV341" s="2" t="s">
        <v>258</v>
      </c>
      <c r="AW341" s="2" t="s">
        <v>259</v>
      </c>
      <c r="AX341" s="2" t="s">
        <v>934</v>
      </c>
      <c r="AZ341" s="3">
        <v>45659.539259259262</v>
      </c>
      <c r="BB341" s="2" t="s">
        <v>935</v>
      </c>
      <c r="BC341" s="2" t="s">
        <v>936</v>
      </c>
      <c r="BD341" s="2" t="s">
        <v>937</v>
      </c>
      <c r="BE341" s="2" t="s">
        <v>3126</v>
      </c>
      <c r="BF341" s="2" t="s">
        <v>1882</v>
      </c>
    </row>
    <row r="342" spans="1:58" x14ac:dyDescent="0.35">
      <c r="A342" s="2">
        <v>2952173</v>
      </c>
      <c r="B342" s="2" t="s">
        <v>720</v>
      </c>
      <c r="C342" s="2">
        <v>35351721</v>
      </c>
      <c r="D342" s="2">
        <v>338375376</v>
      </c>
      <c r="E342" s="2" t="s">
        <v>59</v>
      </c>
      <c r="F342" s="2" t="s">
        <v>60</v>
      </c>
      <c r="G342" s="2" t="s">
        <v>466</v>
      </c>
      <c r="H342" s="2" t="s">
        <v>3127</v>
      </c>
      <c r="I342" s="2">
        <v>776171515</v>
      </c>
      <c r="J342" s="2" t="s">
        <v>3128</v>
      </c>
      <c r="K342" s="2">
        <v>13</v>
      </c>
      <c r="L342" s="2" t="s">
        <v>63</v>
      </c>
      <c r="M342" s="2" t="s">
        <v>64</v>
      </c>
      <c r="N342" s="3">
        <v>43549</v>
      </c>
      <c r="O342" s="2" t="s">
        <v>3129</v>
      </c>
      <c r="Q342" s="2" t="s">
        <v>66</v>
      </c>
      <c r="R342" s="3">
        <v>45658.685150462959</v>
      </c>
      <c r="S342" s="2" t="s">
        <v>2192</v>
      </c>
      <c r="T342" s="2" t="s">
        <v>156</v>
      </c>
      <c r="U342" s="2" t="s">
        <v>3130</v>
      </c>
      <c r="V342" s="2" t="s">
        <v>3131</v>
      </c>
      <c r="W342" s="2" t="s">
        <v>118</v>
      </c>
      <c r="X342" s="2" t="s">
        <v>271</v>
      </c>
      <c r="Y342" s="2" t="s">
        <v>272</v>
      </c>
      <c r="Z342" s="2" t="s">
        <v>273</v>
      </c>
      <c r="AA342" s="2" t="s">
        <v>273</v>
      </c>
      <c r="AB342" s="2" t="s">
        <v>273</v>
      </c>
      <c r="AC342" s="2">
        <v>730</v>
      </c>
      <c r="AE342" s="3">
        <v>45659.658564814818</v>
      </c>
      <c r="AF342" s="2" t="s">
        <v>3132</v>
      </c>
      <c r="AH342" s="2" t="s">
        <v>78</v>
      </c>
      <c r="AI342" s="2" t="s">
        <v>275</v>
      </c>
      <c r="AJ342" s="2" t="s">
        <v>343</v>
      </c>
      <c r="AK342" s="2" t="s">
        <v>3133</v>
      </c>
      <c r="AL342" s="2" t="s">
        <v>284</v>
      </c>
      <c r="AM342" s="3">
        <v>45659.658807870372</v>
      </c>
      <c r="AN342" s="2" t="s">
        <v>3133</v>
      </c>
      <c r="AO342" s="2" t="s">
        <v>284</v>
      </c>
      <c r="AP342" s="2">
        <v>5554881</v>
      </c>
      <c r="AQ342" s="2" t="s">
        <v>81</v>
      </c>
      <c r="AR342" s="3">
        <v>45661.543321759258</v>
      </c>
      <c r="AS342" s="2" t="s">
        <v>82</v>
      </c>
      <c r="AT342" s="3">
        <v>45660.5625</v>
      </c>
      <c r="AU342" s="2" t="s">
        <v>104</v>
      </c>
      <c r="AV342" s="2" t="s">
        <v>1787</v>
      </c>
      <c r="AW342" s="2" t="s">
        <v>1788</v>
      </c>
      <c r="AX342" s="2" t="s">
        <v>1789</v>
      </c>
      <c r="AZ342" s="3">
        <v>45661.543321759258</v>
      </c>
      <c r="BB342" s="2" t="s">
        <v>708</v>
      </c>
      <c r="BC342" s="2" t="s">
        <v>709</v>
      </c>
      <c r="BD342" s="2" t="s">
        <v>710</v>
      </c>
      <c r="BE342" s="2" t="s">
        <v>3134</v>
      </c>
      <c r="BF342" s="2" t="s">
        <v>284</v>
      </c>
    </row>
    <row r="343" spans="1:58" x14ac:dyDescent="0.35">
      <c r="A343" s="2">
        <v>2952174</v>
      </c>
      <c r="B343" s="2" t="s">
        <v>58</v>
      </c>
      <c r="C343" s="2">
        <v>43540491</v>
      </c>
      <c r="D343" s="2">
        <v>338729713</v>
      </c>
      <c r="E343" s="2" t="s">
        <v>59</v>
      </c>
      <c r="F343" s="2" t="s">
        <v>60</v>
      </c>
      <c r="G343" s="2" t="s">
        <v>534</v>
      </c>
      <c r="H343" s="2" t="s">
        <v>1217</v>
      </c>
      <c r="I343" s="2">
        <v>785291311</v>
      </c>
      <c r="J343" s="2" t="s">
        <v>536</v>
      </c>
      <c r="K343" s="2">
        <v>12</v>
      </c>
      <c r="L343" s="2" t="s">
        <v>63</v>
      </c>
      <c r="M343" s="2" t="s">
        <v>64</v>
      </c>
      <c r="N343" s="3">
        <v>45656.666666666664</v>
      </c>
      <c r="O343" s="2" t="s">
        <v>65</v>
      </c>
      <c r="Q343" s="2" t="s">
        <v>66</v>
      </c>
      <c r="R343" s="3">
        <v>45658.687291666669</v>
      </c>
      <c r="S343" s="2" t="s">
        <v>1992</v>
      </c>
      <c r="T343" s="2" t="s">
        <v>156</v>
      </c>
      <c r="U343" s="2" t="s">
        <v>69</v>
      </c>
      <c r="V343" s="2" t="s">
        <v>3135</v>
      </c>
      <c r="W343" s="2" t="s">
        <v>400</v>
      </c>
      <c r="X343" s="2" t="s">
        <v>419</v>
      </c>
      <c r="Y343" s="2" t="s">
        <v>3136</v>
      </c>
      <c r="Z343" s="2" t="s">
        <v>3137</v>
      </c>
      <c r="AA343" s="2">
        <v>4300</v>
      </c>
      <c r="AB343" s="2" t="s">
        <v>176</v>
      </c>
      <c r="AE343" s="3">
        <v>45658.687303240738</v>
      </c>
      <c r="AF343" s="2" t="s">
        <v>77</v>
      </c>
      <c r="AH343" s="2" t="s">
        <v>78</v>
      </c>
      <c r="AI343" s="2" t="s">
        <v>79</v>
      </c>
      <c r="AJ343" s="2" t="s">
        <v>123</v>
      </c>
      <c r="AK343" s="2" t="s">
        <v>3138</v>
      </c>
      <c r="AL343" s="2" t="s">
        <v>1992</v>
      </c>
      <c r="AM343" s="3">
        <v>45658.687326388892</v>
      </c>
      <c r="AN343" s="2" t="s">
        <v>3138</v>
      </c>
      <c r="AP343" s="2">
        <v>5552355</v>
      </c>
      <c r="AQ343" s="2" t="s">
        <v>81</v>
      </c>
      <c r="AR343" s="3">
        <v>45659.497974537036</v>
      </c>
      <c r="AS343" s="2" t="s">
        <v>82</v>
      </c>
      <c r="AT343" s="3">
        <v>45660.333333333336</v>
      </c>
      <c r="AU343" s="2" t="s">
        <v>104</v>
      </c>
      <c r="AV343" s="2" t="s">
        <v>423</v>
      </c>
      <c r="AW343" s="2" t="s">
        <v>424</v>
      </c>
      <c r="AX343" s="2" t="s">
        <v>3139</v>
      </c>
      <c r="AZ343" s="3">
        <v>45659.497974537036</v>
      </c>
      <c r="BB343" s="2" t="s">
        <v>643</v>
      </c>
      <c r="BC343" s="2" t="s">
        <v>644</v>
      </c>
      <c r="BD343" s="2" t="s">
        <v>299</v>
      </c>
      <c r="BE343" s="2" t="s">
        <v>3140</v>
      </c>
      <c r="BF343" s="2" t="s">
        <v>243</v>
      </c>
    </row>
    <row r="344" spans="1:58" x14ac:dyDescent="0.35">
      <c r="A344" s="2">
        <v>2952175</v>
      </c>
      <c r="B344" s="2" t="s">
        <v>808</v>
      </c>
      <c r="C344" s="2">
        <v>30150671</v>
      </c>
      <c r="D344" s="2">
        <v>339992214</v>
      </c>
      <c r="E344" s="2" t="s">
        <v>59</v>
      </c>
      <c r="F344" s="2" t="s">
        <v>60</v>
      </c>
      <c r="G344" s="2" t="s">
        <v>3141</v>
      </c>
      <c r="H344" s="2" t="s">
        <v>3142</v>
      </c>
      <c r="I344" s="2">
        <v>776480828</v>
      </c>
      <c r="J344" s="2" t="s">
        <v>3143</v>
      </c>
      <c r="K344" s="2">
        <v>19</v>
      </c>
      <c r="L344" s="2" t="s">
        <v>63</v>
      </c>
      <c r="M344" s="2" t="s">
        <v>64</v>
      </c>
      <c r="N344" s="3">
        <v>45567.5</v>
      </c>
      <c r="O344" s="2" t="s">
        <v>248</v>
      </c>
      <c r="Q344" s="2" t="s">
        <v>66</v>
      </c>
      <c r="R344" s="3">
        <v>45658.689155092594</v>
      </c>
      <c r="S344" s="2" t="s">
        <v>3144</v>
      </c>
      <c r="T344" s="2" t="s">
        <v>68</v>
      </c>
      <c r="U344" s="2" t="s">
        <v>69</v>
      </c>
      <c r="V344" s="2" t="s">
        <v>3145</v>
      </c>
      <c r="W344" s="2" t="s">
        <v>233</v>
      </c>
      <c r="X344" s="2" t="s">
        <v>234</v>
      </c>
      <c r="Y344" s="2" t="s">
        <v>3146</v>
      </c>
      <c r="Z344" s="2" t="s">
        <v>236</v>
      </c>
      <c r="AA344" s="2" t="s">
        <v>3147</v>
      </c>
      <c r="AB344" s="2" t="s">
        <v>176</v>
      </c>
      <c r="AE344" s="3">
        <v>45658.689328703702</v>
      </c>
      <c r="AF344" s="2" t="s">
        <v>77</v>
      </c>
      <c r="AH344" s="2" t="s">
        <v>78</v>
      </c>
      <c r="AI344" s="2" t="s">
        <v>255</v>
      </c>
      <c r="AJ344" s="2" t="s">
        <v>276</v>
      </c>
      <c r="AK344" s="2" t="s">
        <v>3148</v>
      </c>
      <c r="AL344" s="2" t="s">
        <v>3144</v>
      </c>
      <c r="AM344" s="3">
        <v>45658.689351851855</v>
      </c>
      <c r="AO344" s="2" t="s">
        <v>3144</v>
      </c>
      <c r="AP344" s="2">
        <v>5552357</v>
      </c>
      <c r="AQ344" s="2" t="s">
        <v>81</v>
      </c>
      <c r="AR344" s="3">
        <v>45659.514444444445</v>
      </c>
      <c r="AS344" s="2" t="s">
        <v>82</v>
      </c>
      <c r="AT344" s="3">
        <v>45659.333333333336</v>
      </c>
      <c r="AU344" s="2" t="s">
        <v>83</v>
      </c>
      <c r="AV344" s="2" t="s">
        <v>239</v>
      </c>
      <c r="AW344" s="2" t="s">
        <v>240</v>
      </c>
      <c r="AX344" s="2" t="s">
        <v>241</v>
      </c>
      <c r="AZ344" s="3">
        <v>45659.514444444445</v>
      </c>
      <c r="BB344" s="2" t="s">
        <v>2577</v>
      </c>
      <c r="BC344" s="2" t="s">
        <v>281</v>
      </c>
      <c r="BD344" s="2" t="s">
        <v>2578</v>
      </c>
      <c r="BE344" s="2" t="s">
        <v>3149</v>
      </c>
      <c r="BF344" s="2" t="s">
        <v>2337</v>
      </c>
    </row>
    <row r="345" spans="1:58" x14ac:dyDescent="0.35">
      <c r="A345" s="2">
        <v>2952176</v>
      </c>
      <c r="B345" s="2" t="s">
        <v>58</v>
      </c>
      <c r="C345" s="2">
        <v>39787711</v>
      </c>
      <c r="D345" s="2">
        <v>338927735</v>
      </c>
      <c r="E345" s="2" t="s">
        <v>59</v>
      </c>
      <c r="F345" s="2" t="s">
        <v>60</v>
      </c>
      <c r="G345" s="2" t="s">
        <v>170</v>
      </c>
      <c r="H345" s="2" t="s">
        <v>3150</v>
      </c>
      <c r="I345" s="2">
        <v>781647084</v>
      </c>
      <c r="J345" s="2" t="s">
        <v>3151</v>
      </c>
      <c r="K345" s="2">
        <v>20</v>
      </c>
      <c r="L345" s="2" t="s">
        <v>357</v>
      </c>
      <c r="M345" s="2" t="s">
        <v>358</v>
      </c>
      <c r="N345" s="3">
        <v>45115.579756944448</v>
      </c>
      <c r="O345" s="2" t="s">
        <v>65</v>
      </c>
      <c r="Q345" s="2" t="s">
        <v>66</v>
      </c>
      <c r="R345" s="3">
        <v>45658.689386574071</v>
      </c>
      <c r="S345" s="2" t="s">
        <v>1752</v>
      </c>
      <c r="T345" s="2" t="s">
        <v>156</v>
      </c>
      <c r="U345" s="2" t="s">
        <v>69</v>
      </c>
      <c r="V345" s="2" t="s">
        <v>3152</v>
      </c>
      <c r="W345" s="2" t="s">
        <v>71</v>
      </c>
      <c r="X345" s="2" t="s">
        <v>650</v>
      </c>
      <c r="Y345" s="2" t="s">
        <v>3153</v>
      </c>
      <c r="Z345" s="2" t="s">
        <v>652</v>
      </c>
      <c r="AA345" s="2" t="s">
        <v>1583</v>
      </c>
      <c r="AB345" s="2" t="s">
        <v>1583</v>
      </c>
      <c r="AE345" s="3">
        <v>45658.689398148148</v>
      </c>
      <c r="AF345" s="2" t="s">
        <v>77</v>
      </c>
      <c r="AH345" s="2" t="s">
        <v>142</v>
      </c>
      <c r="AI345" s="2" t="s">
        <v>79</v>
      </c>
      <c r="AJ345" s="2" t="s">
        <v>123</v>
      </c>
      <c r="AK345" s="2" t="s">
        <v>3154</v>
      </c>
      <c r="AL345" s="2" t="s">
        <v>1752</v>
      </c>
      <c r="AM345" s="3">
        <v>45658.689444444448</v>
      </c>
      <c r="AN345" s="2" t="s">
        <v>3154</v>
      </c>
      <c r="AP345" s="2">
        <v>5552358</v>
      </c>
      <c r="AQ345" s="2" t="s">
        <v>81</v>
      </c>
      <c r="AR345" s="3">
        <v>45659.744375000002</v>
      </c>
      <c r="AS345" s="2" t="s">
        <v>82</v>
      </c>
      <c r="AT345" s="3">
        <v>45660.333333333336</v>
      </c>
      <c r="AU345" s="2" t="s">
        <v>104</v>
      </c>
      <c r="AV345" s="2" t="s">
        <v>655</v>
      </c>
      <c r="AW345" s="2" t="s">
        <v>656</v>
      </c>
      <c r="AX345" s="2" t="s">
        <v>694</v>
      </c>
      <c r="AZ345" s="3">
        <v>45659.744375000002</v>
      </c>
      <c r="BB345" s="2" t="s">
        <v>643</v>
      </c>
      <c r="BC345" s="2" t="s">
        <v>644</v>
      </c>
      <c r="BD345" s="2" t="s">
        <v>299</v>
      </c>
      <c r="BE345" s="2" t="s">
        <v>300</v>
      </c>
      <c r="BF345" s="2" t="s">
        <v>442</v>
      </c>
    </row>
    <row r="346" spans="1:58" x14ac:dyDescent="0.35">
      <c r="A346" s="2">
        <v>2952177</v>
      </c>
      <c r="B346" s="2" t="s">
        <v>58</v>
      </c>
      <c r="C346" s="2">
        <v>44821911</v>
      </c>
      <c r="D346" s="2">
        <v>338431589</v>
      </c>
      <c r="E346" s="2" t="s">
        <v>59</v>
      </c>
      <c r="F346" s="2" t="s">
        <v>60</v>
      </c>
      <c r="G346" s="2" t="s">
        <v>1460</v>
      </c>
      <c r="H346" s="2" t="s">
        <v>1587</v>
      </c>
      <c r="I346" s="2">
        <v>773589350</v>
      </c>
      <c r="J346" s="2" t="s">
        <v>1407</v>
      </c>
      <c r="K346" s="2">
        <v>12</v>
      </c>
      <c r="L346" s="2" t="s">
        <v>63</v>
      </c>
      <c r="M346" s="2" t="s">
        <v>64</v>
      </c>
      <c r="N346" s="3">
        <v>45635.458333333336</v>
      </c>
      <c r="O346" s="2" t="s">
        <v>65</v>
      </c>
      <c r="Q346" s="2" t="s">
        <v>66</v>
      </c>
      <c r="R346" s="3">
        <v>45658.690821759257</v>
      </c>
      <c r="S346" s="2" t="s">
        <v>1727</v>
      </c>
      <c r="T346" s="2" t="s">
        <v>156</v>
      </c>
      <c r="U346" s="2" t="s">
        <v>374</v>
      </c>
      <c r="V346" s="2" t="s">
        <v>3155</v>
      </c>
      <c r="W346" s="2" t="s">
        <v>71</v>
      </c>
      <c r="X346" s="2" t="s">
        <v>72</v>
      </c>
      <c r="Y346" s="2" t="s">
        <v>2635</v>
      </c>
      <c r="Z346" s="2" t="s">
        <v>1850</v>
      </c>
      <c r="AA346" s="2" t="s">
        <v>3156</v>
      </c>
      <c r="AB346" s="2" t="s">
        <v>176</v>
      </c>
      <c r="AE346" s="3">
        <v>45658.690821759257</v>
      </c>
      <c r="AF346" s="2" t="s">
        <v>77</v>
      </c>
      <c r="AH346" s="2" t="s">
        <v>78</v>
      </c>
      <c r="AI346" s="2" t="s">
        <v>79</v>
      </c>
      <c r="AJ346" s="2" t="s">
        <v>191</v>
      </c>
      <c r="AK346" s="2" t="s">
        <v>3155</v>
      </c>
      <c r="AL346" s="2" t="s">
        <v>1727</v>
      </c>
      <c r="AM346" s="3">
        <v>45658.69085648148</v>
      </c>
      <c r="AN346" s="2" t="s">
        <v>3155</v>
      </c>
      <c r="AP346" s="2">
        <v>5552359</v>
      </c>
      <c r="AQ346" s="2" t="s">
        <v>81</v>
      </c>
      <c r="AR346" s="3">
        <v>45659.64644675926</v>
      </c>
      <c r="AS346" s="2" t="s">
        <v>82</v>
      </c>
      <c r="AT346" s="3">
        <v>45660.333333333336</v>
      </c>
      <c r="AU346" s="2" t="s">
        <v>104</v>
      </c>
      <c r="AV346" s="2" t="s">
        <v>84</v>
      </c>
      <c r="AW346" s="2" t="s">
        <v>85</v>
      </c>
      <c r="AX346" s="2" t="s">
        <v>886</v>
      </c>
      <c r="AZ346" s="3">
        <v>45659.64644675926</v>
      </c>
      <c r="BB346" s="2" t="s">
        <v>2219</v>
      </c>
      <c r="BC346" s="2" t="s">
        <v>696</v>
      </c>
      <c r="BD346" s="2" t="s">
        <v>89</v>
      </c>
      <c r="BE346" s="2" t="s">
        <v>3157</v>
      </c>
      <c r="BF346" s="2" t="s">
        <v>560</v>
      </c>
    </row>
    <row r="347" spans="1:58" x14ac:dyDescent="0.35">
      <c r="A347" s="2">
        <v>2952178</v>
      </c>
      <c r="B347" s="2" t="s">
        <v>58</v>
      </c>
      <c r="C347" s="2">
        <v>37072521</v>
      </c>
      <c r="D347" s="2">
        <v>338376228</v>
      </c>
      <c r="E347" s="2" t="s">
        <v>59</v>
      </c>
      <c r="F347" s="2" t="s">
        <v>60</v>
      </c>
      <c r="G347" s="2" t="s">
        <v>3158</v>
      </c>
      <c r="H347" s="2" t="s">
        <v>3159</v>
      </c>
      <c r="I347" s="2">
        <v>772960253</v>
      </c>
      <c r="J347" s="2" t="s">
        <v>3160</v>
      </c>
      <c r="K347" s="2">
        <v>14</v>
      </c>
      <c r="L347" s="2" t="s">
        <v>63</v>
      </c>
      <c r="M347" s="2" t="s">
        <v>64</v>
      </c>
      <c r="N347" s="3">
        <v>45518.541666666664</v>
      </c>
      <c r="O347" s="2" t="s">
        <v>647</v>
      </c>
      <c r="Q347" s="2" t="s">
        <v>66</v>
      </c>
      <c r="R347" s="3">
        <v>45658.691435185188</v>
      </c>
      <c r="S347" s="2" t="s">
        <v>1453</v>
      </c>
      <c r="T347" s="2" t="s">
        <v>156</v>
      </c>
      <c r="U347" s="2" t="s">
        <v>69</v>
      </c>
      <c r="V347" s="2" t="s">
        <v>3161</v>
      </c>
      <c r="W347" s="2" t="s">
        <v>118</v>
      </c>
      <c r="X347" s="2" t="s">
        <v>271</v>
      </c>
      <c r="Y347" s="2" t="s">
        <v>3037</v>
      </c>
      <c r="Z347" s="2" t="s">
        <v>421</v>
      </c>
      <c r="AA347" s="2" t="s">
        <v>3162</v>
      </c>
      <c r="AB347" s="2" t="s">
        <v>3162</v>
      </c>
      <c r="AE347" s="3">
        <v>45658.691446759258</v>
      </c>
      <c r="AF347" s="2" t="s">
        <v>77</v>
      </c>
      <c r="AH347" s="2" t="s">
        <v>78</v>
      </c>
      <c r="AI347" s="2" t="s">
        <v>79</v>
      </c>
      <c r="AJ347" s="2" t="s">
        <v>123</v>
      </c>
      <c r="AK347" s="2" t="s">
        <v>3163</v>
      </c>
      <c r="AL347" s="2" t="s">
        <v>1453</v>
      </c>
      <c r="AM347" s="3">
        <v>45658.691504629627</v>
      </c>
      <c r="AN347" s="2" t="s">
        <v>3163</v>
      </c>
      <c r="AP347" s="2">
        <v>5552360</v>
      </c>
      <c r="AQ347" s="2" t="s">
        <v>81</v>
      </c>
      <c r="AR347" s="3">
        <v>45659.532488425924</v>
      </c>
      <c r="AS347" s="2" t="s">
        <v>82</v>
      </c>
      <c r="AT347" s="3">
        <v>45660.333333333336</v>
      </c>
      <c r="AU347" s="2" t="s">
        <v>104</v>
      </c>
      <c r="AV347" s="2" t="s">
        <v>277</v>
      </c>
      <c r="AW347" s="2" t="s">
        <v>278</v>
      </c>
      <c r="AX347" s="2" t="s">
        <v>3164</v>
      </c>
      <c r="AZ347" s="3">
        <v>45659.532488425924</v>
      </c>
      <c r="BB347" s="2" t="s">
        <v>3040</v>
      </c>
      <c r="BC347" s="2" t="s">
        <v>226</v>
      </c>
      <c r="BD347" s="2" t="s">
        <v>89</v>
      </c>
      <c r="BE347" s="2" t="s">
        <v>3041</v>
      </c>
      <c r="BF347" s="2" t="s">
        <v>802</v>
      </c>
    </row>
    <row r="348" spans="1:58" x14ac:dyDescent="0.35">
      <c r="A348" s="2">
        <v>2952179</v>
      </c>
      <c r="B348" s="2" t="s">
        <v>244</v>
      </c>
      <c r="C348" s="2">
        <v>39136861</v>
      </c>
      <c r="D348" s="2">
        <v>338330730</v>
      </c>
      <c r="E348" s="2" t="s">
        <v>59</v>
      </c>
      <c r="F348" s="2" t="s">
        <v>60</v>
      </c>
      <c r="G348" s="2" t="s">
        <v>3165</v>
      </c>
      <c r="H348" s="2" t="s">
        <v>3166</v>
      </c>
      <c r="I348" s="2">
        <v>787084605</v>
      </c>
      <c r="J348" s="2" t="s">
        <v>304</v>
      </c>
      <c r="K348" s="2">
        <v>13</v>
      </c>
      <c r="L348" s="2" t="s">
        <v>63</v>
      </c>
      <c r="M348" s="2" t="s">
        <v>64</v>
      </c>
      <c r="N348" s="3">
        <v>44711.937511574077</v>
      </c>
      <c r="O348" s="2" t="s">
        <v>509</v>
      </c>
      <c r="Q348" s="2" t="s">
        <v>66</v>
      </c>
      <c r="R348" s="3">
        <v>45658.691701388889</v>
      </c>
      <c r="S348" s="2" t="s">
        <v>3167</v>
      </c>
      <c r="T348" s="2" t="s">
        <v>68</v>
      </c>
      <c r="U348" s="2" t="s">
        <v>69</v>
      </c>
      <c r="V348" s="2" t="s">
        <v>3168</v>
      </c>
      <c r="W348" s="2" t="s">
        <v>400</v>
      </c>
      <c r="X348" s="2" t="s">
        <v>419</v>
      </c>
      <c r="Y348" s="2" t="s">
        <v>1264</v>
      </c>
      <c r="Z348" s="2" t="s">
        <v>3169</v>
      </c>
      <c r="AA348" s="2" t="s">
        <v>3169</v>
      </c>
      <c r="AB348" s="2" t="s">
        <v>3170</v>
      </c>
      <c r="AE348" s="3">
        <v>45658.691712962966</v>
      </c>
      <c r="AF348" s="2" t="s">
        <v>77</v>
      </c>
      <c r="AH348" s="2" t="s">
        <v>78</v>
      </c>
      <c r="AI348" s="2" t="s">
        <v>275</v>
      </c>
      <c r="AJ348" s="2" t="s">
        <v>276</v>
      </c>
      <c r="AK348" s="2" t="s">
        <v>3171</v>
      </c>
      <c r="AL348" s="2" t="s">
        <v>3167</v>
      </c>
      <c r="AM348" s="3">
        <v>45658.691747685189</v>
      </c>
      <c r="AN348" s="2" t="s">
        <v>3171</v>
      </c>
      <c r="AP348" s="2">
        <v>5552361</v>
      </c>
      <c r="AQ348" s="2" t="s">
        <v>81</v>
      </c>
      <c r="AR348" s="3">
        <v>45660.464259259257</v>
      </c>
      <c r="AS348" s="2" t="s">
        <v>82</v>
      </c>
      <c r="AT348" s="3">
        <v>45660.333333333336</v>
      </c>
      <c r="AU348" s="2" t="s">
        <v>104</v>
      </c>
      <c r="AV348" s="2" t="s">
        <v>423</v>
      </c>
      <c r="AW348" s="2" t="s">
        <v>424</v>
      </c>
      <c r="AX348" s="2" t="s">
        <v>3172</v>
      </c>
      <c r="AZ348" s="3">
        <v>45660.464259259257</v>
      </c>
      <c r="BB348" s="2" t="s">
        <v>3173</v>
      </c>
      <c r="BC348" s="2" t="s">
        <v>3174</v>
      </c>
      <c r="BD348" s="2" t="s">
        <v>3175</v>
      </c>
      <c r="BE348" s="2" t="s">
        <v>3176</v>
      </c>
      <c r="BF348" s="2" t="s">
        <v>345</v>
      </c>
    </row>
    <row r="349" spans="1:58" x14ac:dyDescent="0.35">
      <c r="A349" s="2">
        <v>2952180</v>
      </c>
      <c r="B349" s="2" t="s">
        <v>58</v>
      </c>
      <c r="C349" s="2">
        <v>35193681</v>
      </c>
      <c r="D349" s="2">
        <v>338423309</v>
      </c>
      <c r="E349" s="2" t="s">
        <v>59</v>
      </c>
      <c r="F349" s="2" t="s">
        <v>60</v>
      </c>
      <c r="G349" s="2" t="s">
        <v>3177</v>
      </c>
      <c r="I349" s="2">
        <v>776365405</v>
      </c>
      <c r="J349" s="2" t="s">
        <v>387</v>
      </c>
      <c r="K349" s="2">
        <v>20</v>
      </c>
      <c r="L349" s="2" t="s">
        <v>357</v>
      </c>
      <c r="M349" s="2" t="s">
        <v>358</v>
      </c>
      <c r="N349" s="3">
        <v>45563.884340277778</v>
      </c>
      <c r="O349" s="2" t="s">
        <v>1153</v>
      </c>
      <c r="Q349" s="2" t="s">
        <v>66</v>
      </c>
      <c r="R349" s="3">
        <v>45658.692037037035</v>
      </c>
      <c r="S349" s="2" t="s">
        <v>1154</v>
      </c>
      <c r="T349" s="2" t="s">
        <v>334</v>
      </c>
      <c r="U349" s="2" t="s">
        <v>69</v>
      </c>
      <c r="V349" s="2" t="s">
        <v>1155</v>
      </c>
      <c r="W349" s="2" t="s">
        <v>288</v>
      </c>
      <c r="X349" s="2" t="s">
        <v>289</v>
      </c>
      <c r="Y349" s="2" t="s">
        <v>3178</v>
      </c>
      <c r="Z349" s="2" t="s">
        <v>1617</v>
      </c>
      <c r="AA349" s="2" t="s">
        <v>1617</v>
      </c>
      <c r="AB349" s="2" t="s">
        <v>3179</v>
      </c>
      <c r="AC349" s="2">
        <v>29</v>
      </c>
      <c r="AE349" s="3">
        <v>45658.692303240743</v>
      </c>
      <c r="AF349" s="2" t="s">
        <v>77</v>
      </c>
      <c r="AH349" s="2" t="s">
        <v>78</v>
      </c>
      <c r="AI349" s="2" t="s">
        <v>363</v>
      </c>
      <c r="AJ349" s="2" t="s">
        <v>364</v>
      </c>
      <c r="AK349" s="2" t="s">
        <v>3180</v>
      </c>
      <c r="AL349" s="2" t="s">
        <v>1154</v>
      </c>
      <c r="AM349" s="3">
        <v>45658.692337962966</v>
      </c>
      <c r="AO349" s="2" t="s">
        <v>1154</v>
      </c>
      <c r="AP349" s="2">
        <v>5552362</v>
      </c>
      <c r="AQ349" s="2" t="s">
        <v>81</v>
      </c>
      <c r="AR349" s="3">
        <v>45660.478298611109</v>
      </c>
      <c r="AS349" s="2" t="s">
        <v>82</v>
      </c>
      <c r="AT349" s="3">
        <v>45659.333333333336</v>
      </c>
      <c r="AU349" s="2" t="s">
        <v>104</v>
      </c>
      <c r="AV349" s="2" t="s">
        <v>2134</v>
      </c>
      <c r="AW349" s="2" t="s">
        <v>2135</v>
      </c>
      <c r="AX349" s="2" t="s">
        <v>3181</v>
      </c>
      <c r="AZ349" s="3">
        <v>45660.478298611109</v>
      </c>
      <c r="BB349" s="2" t="s">
        <v>2333</v>
      </c>
      <c r="BC349" s="2" t="s">
        <v>2334</v>
      </c>
      <c r="BD349" s="2" t="s">
        <v>2335</v>
      </c>
      <c r="BE349" s="2" t="s">
        <v>3182</v>
      </c>
      <c r="BF349" s="2" t="s">
        <v>3183</v>
      </c>
    </row>
    <row r="350" spans="1:58" x14ac:dyDescent="0.35">
      <c r="A350" s="2">
        <v>2952181</v>
      </c>
      <c r="B350" s="2" t="s">
        <v>244</v>
      </c>
      <c r="C350" s="2">
        <v>38795371</v>
      </c>
      <c r="D350" s="2">
        <v>339576841</v>
      </c>
      <c r="E350" s="2" t="s">
        <v>59</v>
      </c>
      <c r="F350" s="2" t="s">
        <v>60</v>
      </c>
      <c r="G350" s="2" t="s">
        <v>132</v>
      </c>
      <c r="H350" s="2" t="s">
        <v>1041</v>
      </c>
      <c r="I350" s="2">
        <v>763338379</v>
      </c>
      <c r="J350" s="2" t="s">
        <v>3184</v>
      </c>
      <c r="K350" s="2">
        <v>14</v>
      </c>
      <c r="L350" s="2" t="s">
        <v>63</v>
      </c>
      <c r="M350" s="2" t="s">
        <v>64</v>
      </c>
      <c r="N350" s="3">
        <v>44607.668055555558</v>
      </c>
      <c r="O350" s="2" t="s">
        <v>509</v>
      </c>
      <c r="Q350" s="2" t="s">
        <v>66</v>
      </c>
      <c r="R350" s="3">
        <v>45658.693726851852</v>
      </c>
      <c r="S350" s="2" t="s">
        <v>1905</v>
      </c>
      <c r="T350" s="2" t="s">
        <v>68</v>
      </c>
      <c r="U350" s="2" t="s">
        <v>215</v>
      </c>
      <c r="V350" s="2" t="s">
        <v>3185</v>
      </c>
      <c r="W350" s="2" t="s">
        <v>233</v>
      </c>
      <c r="X350" s="2" t="s">
        <v>234</v>
      </c>
      <c r="Y350" s="2" t="s">
        <v>1692</v>
      </c>
      <c r="Z350" s="2" t="s">
        <v>236</v>
      </c>
      <c r="AA350" s="2" t="s">
        <v>1693</v>
      </c>
      <c r="AB350" s="2" t="s">
        <v>176</v>
      </c>
      <c r="AE350" s="3">
        <v>45658.693738425929</v>
      </c>
      <c r="AF350" s="2" t="s">
        <v>77</v>
      </c>
      <c r="AH350" s="2" t="s">
        <v>78</v>
      </c>
      <c r="AI350" s="2" t="s">
        <v>255</v>
      </c>
      <c r="AJ350" s="2" t="s">
        <v>516</v>
      </c>
      <c r="AK350" s="2" t="s">
        <v>3185</v>
      </c>
      <c r="AL350" s="2" t="s">
        <v>1905</v>
      </c>
      <c r="AM350" s="3">
        <v>45658.693773148145</v>
      </c>
      <c r="AN350" s="2" t="s">
        <v>3185</v>
      </c>
      <c r="AP350" s="2">
        <v>5552366</v>
      </c>
      <c r="AQ350" s="2" t="s">
        <v>81</v>
      </c>
      <c r="AR350" s="3">
        <v>45659.470752314817</v>
      </c>
      <c r="AS350" s="2" t="s">
        <v>82</v>
      </c>
      <c r="AT350" s="3">
        <v>45660.333333333336</v>
      </c>
      <c r="AU350" s="2" t="s">
        <v>104</v>
      </c>
      <c r="AV350" s="2" t="s">
        <v>239</v>
      </c>
      <c r="AW350" s="2" t="s">
        <v>240</v>
      </c>
      <c r="AX350" s="2" t="s">
        <v>1238</v>
      </c>
      <c r="AZ350" s="3">
        <v>45659.470752314817</v>
      </c>
      <c r="BB350" s="2" t="s">
        <v>3186</v>
      </c>
      <c r="BC350" s="2" t="s">
        <v>1310</v>
      </c>
      <c r="BD350" s="2" t="s">
        <v>3187</v>
      </c>
      <c r="BE350" s="2" t="s">
        <v>1697</v>
      </c>
      <c r="BF350" s="2" t="s">
        <v>831</v>
      </c>
    </row>
    <row r="351" spans="1:58" x14ac:dyDescent="0.35">
      <c r="A351" s="2">
        <v>2952182</v>
      </c>
      <c r="B351" s="2" t="s">
        <v>58</v>
      </c>
      <c r="C351" s="2">
        <v>40500311</v>
      </c>
      <c r="D351" s="2">
        <v>338368163</v>
      </c>
      <c r="E351" s="2" t="s">
        <v>59</v>
      </c>
      <c r="F351" s="2" t="s">
        <v>60</v>
      </c>
      <c r="G351" s="2" t="s">
        <v>577</v>
      </c>
      <c r="H351" s="2" t="s">
        <v>3188</v>
      </c>
      <c r="I351" s="2" t="s">
        <v>3189</v>
      </c>
      <c r="J351" s="2" t="s">
        <v>3189</v>
      </c>
      <c r="K351" s="2">
        <v>13</v>
      </c>
      <c r="L351" s="2" t="s">
        <v>63</v>
      </c>
      <c r="M351" s="2" t="s">
        <v>64</v>
      </c>
      <c r="N351" s="3">
        <v>44981.614212962966</v>
      </c>
      <c r="O351" s="2" t="s">
        <v>65</v>
      </c>
      <c r="Q351" s="2" t="s">
        <v>66</v>
      </c>
      <c r="R351" s="3">
        <v>45658.694664351853</v>
      </c>
      <c r="S351" s="2" t="s">
        <v>1875</v>
      </c>
      <c r="T351" s="2" t="s">
        <v>156</v>
      </c>
      <c r="U351" s="2" t="s">
        <v>914</v>
      </c>
      <c r="V351" s="2" t="s">
        <v>3190</v>
      </c>
      <c r="W351" s="2" t="s">
        <v>136</v>
      </c>
      <c r="X351" s="2" t="s">
        <v>137</v>
      </c>
      <c r="Y351" s="2" t="s">
        <v>3191</v>
      </c>
      <c r="Z351" s="2" t="s">
        <v>139</v>
      </c>
      <c r="AA351" s="2" t="s">
        <v>3192</v>
      </c>
      <c r="AB351" s="2" t="s">
        <v>3104</v>
      </c>
      <c r="AE351" s="3">
        <v>45658.694675925923</v>
      </c>
      <c r="AF351" s="2" t="s">
        <v>77</v>
      </c>
      <c r="AH351" s="2" t="s">
        <v>78</v>
      </c>
      <c r="AI351" s="2" t="s">
        <v>79</v>
      </c>
      <c r="AJ351" s="2" t="s">
        <v>123</v>
      </c>
      <c r="AK351" s="2" t="s">
        <v>3190</v>
      </c>
      <c r="AL351" s="2" t="s">
        <v>1875</v>
      </c>
      <c r="AM351" s="3">
        <v>45658.694699074076</v>
      </c>
      <c r="AN351" s="2" t="s">
        <v>3190</v>
      </c>
      <c r="AP351" s="2">
        <v>5552367</v>
      </c>
      <c r="AQ351" s="2" t="s">
        <v>81</v>
      </c>
      <c r="AR351" s="3">
        <v>45660.86346064815</v>
      </c>
      <c r="AS351" s="2" t="s">
        <v>82</v>
      </c>
      <c r="AT351" s="3">
        <v>45660.333333333336</v>
      </c>
      <c r="AU351" s="2" t="s">
        <v>104</v>
      </c>
      <c r="AV351" s="2" t="s">
        <v>163</v>
      </c>
      <c r="AW351" s="2" t="s">
        <v>164</v>
      </c>
      <c r="AX351" s="2" t="s">
        <v>165</v>
      </c>
      <c r="AZ351" s="3">
        <v>45660.86346064815</v>
      </c>
      <c r="BB351" s="2" t="s">
        <v>557</v>
      </c>
      <c r="BC351" s="2" t="s">
        <v>558</v>
      </c>
      <c r="BD351" s="2" t="s">
        <v>181</v>
      </c>
      <c r="BE351" s="2" t="s">
        <v>1357</v>
      </c>
      <c r="BF351" s="2" t="s">
        <v>147</v>
      </c>
    </row>
    <row r="352" spans="1:58" x14ac:dyDescent="0.35">
      <c r="A352" s="2">
        <v>2952183</v>
      </c>
      <c r="B352" s="2" t="s">
        <v>58</v>
      </c>
      <c r="C352" s="2">
        <v>36494761</v>
      </c>
      <c r="D352" s="2">
        <v>338368309</v>
      </c>
      <c r="E352" s="2" t="s">
        <v>59</v>
      </c>
      <c r="F352" s="2" t="s">
        <v>60</v>
      </c>
      <c r="G352" s="2" t="s">
        <v>1385</v>
      </c>
      <c r="H352" s="2" t="s">
        <v>3193</v>
      </c>
      <c r="I352" s="2">
        <v>782397194</v>
      </c>
      <c r="J352" s="2" t="s">
        <v>1689</v>
      </c>
      <c r="K352" s="2">
        <v>20</v>
      </c>
      <c r="L352" s="2" t="s">
        <v>357</v>
      </c>
      <c r="M352" s="2" t="s">
        <v>358</v>
      </c>
      <c r="N352" s="3">
        <v>45450.458333333336</v>
      </c>
      <c r="O352" s="2" t="s">
        <v>537</v>
      </c>
      <c r="Q352" s="2" t="s">
        <v>66</v>
      </c>
      <c r="R352" s="3">
        <v>45658.695208333331</v>
      </c>
      <c r="S352" s="2" t="s">
        <v>1614</v>
      </c>
      <c r="T352" s="2" t="s">
        <v>334</v>
      </c>
      <c r="U352" s="2" t="s">
        <v>69</v>
      </c>
      <c r="V352" s="2" t="s">
        <v>3194</v>
      </c>
      <c r="W352" s="2" t="s">
        <v>136</v>
      </c>
      <c r="X352" s="2" t="s">
        <v>217</v>
      </c>
      <c r="Y352" s="2" t="s">
        <v>3195</v>
      </c>
      <c r="Z352" s="2" t="s">
        <v>596</v>
      </c>
      <c r="AA352" s="2" t="s">
        <v>2216</v>
      </c>
      <c r="AB352" s="2" t="s">
        <v>3196</v>
      </c>
      <c r="AE352" s="3">
        <v>45658.695416666669</v>
      </c>
      <c r="AF352" s="2" t="s">
        <v>543</v>
      </c>
      <c r="AG352" s="2">
        <v>48</v>
      </c>
      <c r="AH352" s="2" t="s">
        <v>78</v>
      </c>
      <c r="AI352" s="2" t="s">
        <v>58</v>
      </c>
      <c r="AJ352" s="2" t="s">
        <v>364</v>
      </c>
      <c r="AK352" s="2" t="s">
        <v>3197</v>
      </c>
      <c r="AL352" s="2" t="s">
        <v>1614</v>
      </c>
      <c r="AM352" s="3">
        <v>45659.52238425926</v>
      </c>
      <c r="AN352" s="2" t="s">
        <v>3198</v>
      </c>
      <c r="AO352" s="2" t="s">
        <v>91</v>
      </c>
      <c r="AP352" s="2">
        <v>5554096</v>
      </c>
      <c r="AQ352" s="2" t="s">
        <v>81</v>
      </c>
      <c r="AR352" s="3">
        <v>45659.575254629628</v>
      </c>
      <c r="AS352" s="2" t="s">
        <v>82</v>
      </c>
      <c r="AT352" s="3">
        <v>45659.333333333336</v>
      </c>
      <c r="AU352" s="2" t="s">
        <v>83</v>
      </c>
      <c r="AV352" s="2" t="s">
        <v>969</v>
      </c>
      <c r="AW352" s="2" t="s">
        <v>970</v>
      </c>
      <c r="AX352" s="2" t="s">
        <v>971</v>
      </c>
      <c r="AY352" s="3">
        <v>45660.695416666669</v>
      </c>
      <c r="AZ352" s="3">
        <v>45659.575254629628</v>
      </c>
      <c r="BA352" s="2" t="s">
        <v>460</v>
      </c>
      <c r="BB352" s="2" t="s">
        <v>3199</v>
      </c>
      <c r="BC352" s="2" t="s">
        <v>3200</v>
      </c>
      <c r="BD352" s="2" t="s">
        <v>3201</v>
      </c>
      <c r="BE352" s="2" t="s">
        <v>3202</v>
      </c>
      <c r="BF352" s="2" t="s">
        <v>112</v>
      </c>
    </row>
    <row r="353" spans="1:58" x14ac:dyDescent="0.35">
      <c r="A353" s="2">
        <v>2952184</v>
      </c>
      <c r="B353" s="2" t="s">
        <v>244</v>
      </c>
      <c r="C353" s="2">
        <v>43774691</v>
      </c>
      <c r="D353" s="2">
        <v>339483217</v>
      </c>
      <c r="E353" s="2" t="s">
        <v>59</v>
      </c>
      <c r="F353" s="2" t="s">
        <v>60</v>
      </c>
      <c r="G353" s="2" t="s">
        <v>2906</v>
      </c>
      <c r="H353" s="2" t="s">
        <v>3203</v>
      </c>
      <c r="I353" s="2" t="s">
        <v>3204</v>
      </c>
      <c r="J353" s="2" t="s">
        <v>3205</v>
      </c>
      <c r="K353" s="2">
        <v>15</v>
      </c>
      <c r="L353" s="2" t="s">
        <v>63</v>
      </c>
      <c r="M353" s="2" t="s">
        <v>64</v>
      </c>
      <c r="N353" s="3">
        <v>45601.541666666664</v>
      </c>
      <c r="O353" s="2" t="s">
        <v>248</v>
      </c>
      <c r="Q353" s="2" t="s">
        <v>66</v>
      </c>
      <c r="R353" s="3">
        <v>45658.695729166669</v>
      </c>
      <c r="S353" s="2" t="s">
        <v>3206</v>
      </c>
      <c r="T353" s="2" t="s">
        <v>68</v>
      </c>
      <c r="U353" s="2" t="s">
        <v>69</v>
      </c>
      <c r="V353" s="2" t="s">
        <v>3207</v>
      </c>
      <c r="W353" s="2" t="s">
        <v>336</v>
      </c>
      <c r="X353" s="2" t="s">
        <v>336</v>
      </c>
      <c r="Y353" s="2" t="s">
        <v>1115</v>
      </c>
      <c r="Z353" s="2" t="s">
        <v>1116</v>
      </c>
      <c r="AA353" s="2" t="s">
        <v>1116</v>
      </c>
      <c r="AB353" s="2" t="s">
        <v>176</v>
      </c>
      <c r="AE353" s="3">
        <v>45658.695729166669</v>
      </c>
      <c r="AF353" s="2" t="s">
        <v>77</v>
      </c>
      <c r="AH353" s="2" t="s">
        <v>78</v>
      </c>
      <c r="AI353" s="2" t="s">
        <v>255</v>
      </c>
      <c r="AJ353" s="2" t="s">
        <v>1271</v>
      </c>
      <c r="AK353" s="2" t="s">
        <v>3208</v>
      </c>
      <c r="AL353" s="2" t="s">
        <v>3206</v>
      </c>
      <c r="AM353" s="3">
        <v>45658.695763888885</v>
      </c>
      <c r="AN353" s="2" t="s">
        <v>3208</v>
      </c>
      <c r="AP353" s="2">
        <v>5552369</v>
      </c>
      <c r="AQ353" s="2" t="s">
        <v>81</v>
      </c>
      <c r="AR353" s="3">
        <v>45659.45</v>
      </c>
      <c r="AS353" s="2" t="s">
        <v>82</v>
      </c>
      <c r="AT353" s="3">
        <v>45660.333333333336</v>
      </c>
      <c r="AU353" s="2" t="s">
        <v>104</v>
      </c>
      <c r="AV353" s="2" t="s">
        <v>583</v>
      </c>
      <c r="AW353" s="2" t="s">
        <v>584</v>
      </c>
      <c r="AX353" s="2" t="s">
        <v>1632</v>
      </c>
      <c r="AZ353" s="3">
        <v>45659.45</v>
      </c>
      <c r="BB353" s="2" t="s">
        <v>1137</v>
      </c>
      <c r="BC353" s="2" t="s">
        <v>1138</v>
      </c>
      <c r="BD353" s="2" t="s">
        <v>1139</v>
      </c>
      <c r="BE353" s="2" t="s">
        <v>3209</v>
      </c>
      <c r="BF353" s="2" t="s">
        <v>345</v>
      </c>
    </row>
    <row r="354" spans="1:58" x14ac:dyDescent="0.35">
      <c r="A354" s="2">
        <v>2952185</v>
      </c>
      <c r="B354" s="2" t="s">
        <v>244</v>
      </c>
      <c r="C354" s="2">
        <v>31581401</v>
      </c>
      <c r="D354" s="2">
        <v>339457683</v>
      </c>
      <c r="E354" s="2" t="s">
        <v>59</v>
      </c>
      <c r="F354" s="2" t="s">
        <v>60</v>
      </c>
      <c r="G354" s="2" t="s">
        <v>876</v>
      </c>
      <c r="H354" s="2" t="s">
        <v>3210</v>
      </c>
      <c r="I354" s="2">
        <v>775259762</v>
      </c>
      <c r="J354" s="2" t="s">
        <v>1151</v>
      </c>
      <c r="K354" s="2">
        <v>15</v>
      </c>
      <c r="L354" s="2" t="s">
        <v>63</v>
      </c>
      <c r="M354" s="2" t="s">
        <v>64</v>
      </c>
      <c r="N354" s="3">
        <v>44587.083333333336</v>
      </c>
      <c r="O354" s="2" t="s">
        <v>248</v>
      </c>
      <c r="Q354" s="2" t="s">
        <v>66</v>
      </c>
      <c r="R354" s="3">
        <v>45658.696053240739</v>
      </c>
      <c r="S354" s="2" t="s">
        <v>3211</v>
      </c>
      <c r="T354" s="2" t="s">
        <v>156</v>
      </c>
      <c r="U354" s="2" t="s">
        <v>69</v>
      </c>
      <c r="V354" s="2" t="s">
        <v>3212</v>
      </c>
      <c r="W354" s="2" t="s">
        <v>336</v>
      </c>
      <c r="X354" s="2" t="s">
        <v>336</v>
      </c>
      <c r="Y354" s="2" t="s">
        <v>3213</v>
      </c>
      <c r="Z354" s="2" t="s">
        <v>3214</v>
      </c>
      <c r="AA354" s="2" t="s">
        <v>3215</v>
      </c>
      <c r="AB354" s="2" t="s">
        <v>3215</v>
      </c>
      <c r="AE354" s="3">
        <v>45660.769236111111</v>
      </c>
      <c r="AF354" s="2" t="s">
        <v>77</v>
      </c>
      <c r="AH354" s="2" t="s">
        <v>142</v>
      </c>
      <c r="AI354" s="2" t="s">
        <v>275</v>
      </c>
      <c r="AJ354" s="2" t="s">
        <v>343</v>
      </c>
      <c r="AK354" s="2" t="s">
        <v>3216</v>
      </c>
      <c r="AL354" s="2" t="s">
        <v>345</v>
      </c>
      <c r="AM354" s="3">
        <v>45660.769328703704</v>
      </c>
      <c r="AN354" s="2" t="s">
        <v>3216</v>
      </c>
      <c r="AO354" s="2" t="s">
        <v>345</v>
      </c>
      <c r="AP354" s="2">
        <v>5558698</v>
      </c>
      <c r="AQ354" s="2" t="s">
        <v>81</v>
      </c>
      <c r="AR354" s="3">
        <v>45661.655787037038</v>
      </c>
      <c r="AS354" s="2" t="s">
        <v>82</v>
      </c>
      <c r="AT354" s="3">
        <v>45660.333333333336</v>
      </c>
      <c r="AU354" s="2" t="s">
        <v>104</v>
      </c>
      <c r="AV354" s="2" t="s">
        <v>346</v>
      </c>
      <c r="AW354" s="2" t="s">
        <v>347</v>
      </c>
      <c r="AX354" s="2" t="s">
        <v>348</v>
      </c>
      <c r="AZ354" s="3">
        <v>45661.655787037038</v>
      </c>
      <c r="BB354" s="2" t="s">
        <v>280</v>
      </c>
      <c r="BC354" s="2" t="s">
        <v>281</v>
      </c>
      <c r="BD354" s="2" t="s">
        <v>282</v>
      </c>
      <c r="BE354" s="2" t="s">
        <v>3217</v>
      </c>
      <c r="BF354" s="2" t="s">
        <v>353</v>
      </c>
    </row>
    <row r="355" spans="1:58" x14ac:dyDescent="0.35">
      <c r="A355" s="2">
        <v>2952186</v>
      </c>
      <c r="B355" s="2" t="s">
        <v>58</v>
      </c>
      <c r="C355" s="2">
        <v>32956501</v>
      </c>
      <c r="D355" s="2">
        <v>339782177</v>
      </c>
      <c r="E355" s="2" t="s">
        <v>59</v>
      </c>
      <c r="F355" s="2" t="s">
        <v>60</v>
      </c>
      <c r="G355" s="2" t="s">
        <v>266</v>
      </c>
      <c r="H355" s="2" t="s">
        <v>3218</v>
      </c>
      <c r="I355" s="2">
        <v>779556145</v>
      </c>
      <c r="J355" s="2" t="s">
        <v>3219</v>
      </c>
      <c r="K355" s="2">
        <v>14</v>
      </c>
      <c r="L355" s="2" t="s">
        <v>63</v>
      </c>
      <c r="M355" s="2" t="s">
        <v>64</v>
      </c>
      <c r="N355" s="3">
        <v>45007.500011574077</v>
      </c>
      <c r="O355" s="2" t="s">
        <v>65</v>
      </c>
      <c r="Q355" s="2" t="s">
        <v>66</v>
      </c>
      <c r="R355" s="3">
        <v>45658.696469907409</v>
      </c>
      <c r="S355" s="2" t="s">
        <v>2757</v>
      </c>
      <c r="T355" s="2" t="s">
        <v>68</v>
      </c>
      <c r="U355" s="2" t="s">
        <v>69</v>
      </c>
      <c r="V355" s="2" t="s">
        <v>3220</v>
      </c>
      <c r="W355" s="2" t="s">
        <v>250</v>
      </c>
      <c r="X355" s="2" t="s">
        <v>251</v>
      </c>
      <c r="Y355" s="2" t="s">
        <v>3221</v>
      </c>
      <c r="Z355" s="2" t="s">
        <v>253</v>
      </c>
      <c r="AA355" s="2" t="s">
        <v>2195</v>
      </c>
      <c r="AB355" s="2" t="s">
        <v>176</v>
      </c>
      <c r="AE355" s="3">
        <v>45658.696481481478</v>
      </c>
      <c r="AF355" s="2" t="s">
        <v>77</v>
      </c>
      <c r="AH355" s="2" t="s">
        <v>78</v>
      </c>
      <c r="AI355" s="2" t="s">
        <v>79</v>
      </c>
      <c r="AJ355" s="2" t="s">
        <v>123</v>
      </c>
      <c r="AK355" s="2" t="s">
        <v>3222</v>
      </c>
      <c r="AL355" s="2" t="s">
        <v>2757</v>
      </c>
      <c r="AM355" s="3">
        <v>45658.696516203701</v>
      </c>
      <c r="AN355" s="2" t="s">
        <v>3222</v>
      </c>
      <c r="AP355" s="2">
        <v>5552371</v>
      </c>
      <c r="AQ355" s="2" t="s">
        <v>81</v>
      </c>
      <c r="AR355" s="3">
        <v>45659.535393518519</v>
      </c>
      <c r="AS355" s="2" t="s">
        <v>82</v>
      </c>
      <c r="AT355" s="3">
        <v>45660.333333333336</v>
      </c>
      <c r="AU355" s="2" t="s">
        <v>104</v>
      </c>
      <c r="AV355" s="2" t="s">
        <v>258</v>
      </c>
      <c r="AW355" s="2" t="s">
        <v>259</v>
      </c>
      <c r="AX355" s="2" t="s">
        <v>487</v>
      </c>
      <c r="AZ355" s="3">
        <v>45659.535393518519</v>
      </c>
      <c r="BB355" s="2" t="s">
        <v>557</v>
      </c>
      <c r="BC355" s="2" t="s">
        <v>558</v>
      </c>
      <c r="BD355" s="2" t="s">
        <v>181</v>
      </c>
      <c r="BE355" s="2" t="s">
        <v>3223</v>
      </c>
      <c r="BF355" s="2" t="s">
        <v>1901</v>
      </c>
    </row>
    <row r="356" spans="1:58" x14ac:dyDescent="0.35">
      <c r="A356" s="2">
        <v>2952187</v>
      </c>
      <c r="B356" s="2" t="s">
        <v>58</v>
      </c>
      <c r="C356" s="2">
        <v>43735531</v>
      </c>
      <c r="D356" s="2">
        <v>339917674</v>
      </c>
      <c r="E356" s="2" t="s">
        <v>59</v>
      </c>
      <c r="F356" s="2" t="s">
        <v>60</v>
      </c>
      <c r="G356" s="2" t="s">
        <v>3224</v>
      </c>
      <c r="H356" s="2" t="s">
        <v>3225</v>
      </c>
      <c r="I356" s="2">
        <v>770699765</v>
      </c>
      <c r="J356" s="2" t="s">
        <v>3226</v>
      </c>
      <c r="K356" s="2">
        <v>19</v>
      </c>
      <c r="L356" s="2" t="s">
        <v>63</v>
      </c>
      <c r="M356" s="2" t="s">
        <v>64</v>
      </c>
      <c r="N356" s="3">
        <v>45513.75</v>
      </c>
      <c r="O356" s="2" t="s">
        <v>65</v>
      </c>
      <c r="Q356" s="2" t="s">
        <v>66</v>
      </c>
      <c r="R356" s="3">
        <v>45658.697141203702</v>
      </c>
      <c r="S356" s="2" t="s">
        <v>2143</v>
      </c>
      <c r="T356" s="2" t="s">
        <v>156</v>
      </c>
      <c r="U356" s="2" t="s">
        <v>69</v>
      </c>
      <c r="V356" s="2" t="s">
        <v>3227</v>
      </c>
      <c r="W356" s="2" t="s">
        <v>1252</v>
      </c>
      <c r="X356" s="2" t="s">
        <v>1252</v>
      </c>
      <c r="Y356" s="2" t="s">
        <v>3228</v>
      </c>
      <c r="Z356" s="2" t="s">
        <v>1254</v>
      </c>
      <c r="AA356" s="2" t="s">
        <v>3229</v>
      </c>
      <c r="AB356" s="2" t="s">
        <v>176</v>
      </c>
      <c r="AE356" s="3">
        <v>45658.697152777779</v>
      </c>
      <c r="AF356" s="2" t="s">
        <v>77</v>
      </c>
      <c r="AH356" s="2" t="s">
        <v>142</v>
      </c>
      <c r="AI356" s="2" t="s">
        <v>79</v>
      </c>
      <c r="AJ356" s="2" t="s">
        <v>191</v>
      </c>
      <c r="AL356" s="2" t="s">
        <v>2143</v>
      </c>
      <c r="AM356" s="3">
        <v>45659.848599537036</v>
      </c>
      <c r="AO356" s="2" t="s">
        <v>147</v>
      </c>
      <c r="AP356" s="2">
        <v>5555832</v>
      </c>
      <c r="AQ356" s="2" t="s">
        <v>81</v>
      </c>
      <c r="AR356" s="3">
        <v>45659.865335648145</v>
      </c>
      <c r="AS356" s="2" t="s">
        <v>82</v>
      </c>
      <c r="AT356" s="3">
        <v>45659.333333333336</v>
      </c>
      <c r="AU356" s="2" t="s">
        <v>104</v>
      </c>
      <c r="AV356" s="2" t="s">
        <v>405</v>
      </c>
      <c r="AW356" s="2" t="s">
        <v>406</v>
      </c>
      <c r="AX356" s="2" t="s">
        <v>407</v>
      </c>
      <c r="AZ356" s="3">
        <v>45659.865335648145</v>
      </c>
      <c r="BB356" s="2" t="s">
        <v>439</v>
      </c>
      <c r="BC356" s="2" t="s">
        <v>440</v>
      </c>
      <c r="BD356" s="2" t="s">
        <v>263</v>
      </c>
      <c r="BF356" s="2" t="s">
        <v>147</v>
      </c>
    </row>
    <row r="357" spans="1:58" x14ac:dyDescent="0.35">
      <c r="A357" s="2">
        <v>2952188</v>
      </c>
      <c r="B357" s="2" t="s">
        <v>244</v>
      </c>
      <c r="C357" s="2">
        <v>40487981</v>
      </c>
      <c r="D357" s="2">
        <v>339633659</v>
      </c>
      <c r="E357" s="2" t="s">
        <v>59</v>
      </c>
      <c r="F357" s="2" t="s">
        <v>60</v>
      </c>
      <c r="G357" s="2" t="s">
        <v>3230</v>
      </c>
      <c r="H357" s="2" t="s">
        <v>3231</v>
      </c>
      <c r="I357" s="2">
        <v>771738123</v>
      </c>
      <c r="J357" s="2" t="s">
        <v>3232</v>
      </c>
      <c r="K357" s="2">
        <v>16</v>
      </c>
      <c r="L357" s="2" t="s">
        <v>63</v>
      </c>
      <c r="M357" s="2" t="s">
        <v>64</v>
      </c>
      <c r="N357" s="3">
        <v>44979.75</v>
      </c>
      <c r="O357" s="2" t="s">
        <v>248</v>
      </c>
      <c r="Q357" s="2" t="s">
        <v>66</v>
      </c>
      <c r="R357" s="3">
        <v>45658.697962962964</v>
      </c>
      <c r="S357" s="2" t="s">
        <v>2958</v>
      </c>
      <c r="T357" s="2" t="s">
        <v>156</v>
      </c>
      <c r="U357" s="2" t="s">
        <v>69</v>
      </c>
      <c r="V357" s="2" t="s">
        <v>3233</v>
      </c>
      <c r="W357" s="2" t="s">
        <v>497</v>
      </c>
      <c r="X357" s="2" t="s">
        <v>497</v>
      </c>
      <c r="Y357" s="2" t="s">
        <v>3234</v>
      </c>
      <c r="Z357" s="2" t="s">
        <v>2691</v>
      </c>
      <c r="AA357" s="2" t="s">
        <v>3235</v>
      </c>
      <c r="AB357" s="2" t="s">
        <v>3235</v>
      </c>
      <c r="AE357" s="3">
        <v>45658.697974537034</v>
      </c>
      <c r="AF357" s="2" t="s">
        <v>77</v>
      </c>
      <c r="AH357" s="2" t="s">
        <v>142</v>
      </c>
      <c r="AI357" s="2" t="s">
        <v>255</v>
      </c>
      <c r="AJ357" s="2" t="s">
        <v>343</v>
      </c>
      <c r="AK357" s="2" t="s">
        <v>3236</v>
      </c>
      <c r="AL357" s="2" t="s">
        <v>2958</v>
      </c>
      <c r="AM357" s="3">
        <v>45658.698020833333</v>
      </c>
      <c r="AN357" s="2" t="s">
        <v>3236</v>
      </c>
      <c r="AP357" s="2">
        <v>5552374</v>
      </c>
      <c r="AQ357" s="2" t="s">
        <v>81</v>
      </c>
      <c r="AR357" s="3">
        <v>45659.575972222221</v>
      </c>
      <c r="AS357" s="2" t="s">
        <v>82</v>
      </c>
      <c r="AT357" s="3">
        <v>45660.333333333336</v>
      </c>
      <c r="AU357" s="2" t="s">
        <v>104</v>
      </c>
      <c r="AV357" s="2" t="s">
        <v>502</v>
      </c>
      <c r="AW357" s="2" t="s">
        <v>503</v>
      </c>
      <c r="AX357" s="2" t="s">
        <v>1825</v>
      </c>
      <c r="AZ357" s="3">
        <v>45659.575972222221</v>
      </c>
      <c r="BB357" s="2" t="s">
        <v>1916</v>
      </c>
      <c r="BC357" s="2" t="s">
        <v>1917</v>
      </c>
      <c r="BD357" s="2" t="s">
        <v>1918</v>
      </c>
      <c r="BE357" s="2" t="s">
        <v>3237</v>
      </c>
      <c r="BF357" s="2" t="s">
        <v>1168</v>
      </c>
    </row>
    <row r="358" spans="1:58" x14ac:dyDescent="0.35">
      <c r="A358" s="2">
        <v>2952189</v>
      </c>
      <c r="B358" s="2" t="s">
        <v>244</v>
      </c>
      <c r="C358" s="2">
        <v>40309141</v>
      </c>
      <c r="D358" s="2">
        <v>339022036</v>
      </c>
      <c r="E358" s="2" t="s">
        <v>59</v>
      </c>
      <c r="F358" s="2" t="s">
        <v>60</v>
      </c>
      <c r="G358" s="2" t="s">
        <v>1159</v>
      </c>
      <c r="H358" s="2" t="s">
        <v>3238</v>
      </c>
      <c r="I358" s="2">
        <v>785079470</v>
      </c>
      <c r="J358" s="2" t="s">
        <v>3239</v>
      </c>
      <c r="K358" s="2">
        <v>17</v>
      </c>
      <c r="L358" s="2" t="s">
        <v>63</v>
      </c>
      <c r="M358" s="2" t="s">
        <v>64</v>
      </c>
      <c r="N358" s="3">
        <v>45623.625</v>
      </c>
      <c r="O358" s="2" t="s">
        <v>248</v>
      </c>
      <c r="Q358" s="2" t="s">
        <v>66</v>
      </c>
      <c r="R358" s="3">
        <v>45658.69798611111</v>
      </c>
      <c r="S358" s="2" t="s">
        <v>2938</v>
      </c>
      <c r="T358" s="2" t="s">
        <v>156</v>
      </c>
      <c r="U358" s="2" t="s">
        <v>69</v>
      </c>
      <c r="V358" s="2" t="s">
        <v>3240</v>
      </c>
      <c r="W358" s="2" t="s">
        <v>727</v>
      </c>
      <c r="X358" s="2" t="s">
        <v>2433</v>
      </c>
      <c r="Y358" s="2" t="s">
        <v>3241</v>
      </c>
      <c r="Z358" s="2" t="s">
        <v>730</v>
      </c>
      <c r="AA358" s="2" t="s">
        <v>3242</v>
      </c>
      <c r="AB358" s="2" t="s">
        <v>3242</v>
      </c>
      <c r="AE358" s="3">
        <v>45658.697997685187</v>
      </c>
      <c r="AF358" s="2" t="s">
        <v>77</v>
      </c>
      <c r="AH358" s="2" t="s">
        <v>142</v>
      </c>
      <c r="AI358" s="2" t="s">
        <v>255</v>
      </c>
      <c r="AJ358" s="2" t="s">
        <v>276</v>
      </c>
      <c r="AK358" s="2" t="s">
        <v>3243</v>
      </c>
      <c r="AL358" s="2" t="s">
        <v>2938</v>
      </c>
      <c r="AM358" s="3">
        <v>45658.69804398148</v>
      </c>
      <c r="AN358" s="2" t="s">
        <v>3243</v>
      </c>
      <c r="AP358" s="2">
        <v>5552375</v>
      </c>
      <c r="AQ358" s="2" t="s">
        <v>81</v>
      </c>
      <c r="AR358" s="3">
        <v>45659.681076388886</v>
      </c>
      <c r="AS358" s="2" t="s">
        <v>82</v>
      </c>
      <c r="AT358" s="3">
        <v>45660.333333333336</v>
      </c>
      <c r="AU358" s="2" t="s">
        <v>104</v>
      </c>
      <c r="AV358" s="2" t="s">
        <v>733</v>
      </c>
      <c r="AW358" s="2" t="s">
        <v>734</v>
      </c>
      <c r="AX358" s="2" t="s">
        <v>735</v>
      </c>
      <c r="AZ358" s="3">
        <v>45659.681076388886</v>
      </c>
      <c r="BB358" s="2" t="s">
        <v>280</v>
      </c>
      <c r="BC358" s="2" t="s">
        <v>281</v>
      </c>
      <c r="BD358" s="2" t="s">
        <v>282</v>
      </c>
      <c r="BE358" s="2" t="s">
        <v>3244</v>
      </c>
      <c r="BF358" s="2" t="s">
        <v>601</v>
      </c>
    </row>
    <row r="359" spans="1:58" x14ac:dyDescent="0.35">
      <c r="A359" s="2">
        <v>2952190</v>
      </c>
      <c r="B359" s="2" t="s">
        <v>58</v>
      </c>
      <c r="C359" s="2">
        <v>33902711</v>
      </c>
      <c r="D359" s="2">
        <v>338483965</v>
      </c>
      <c r="E359" s="2" t="s">
        <v>59</v>
      </c>
      <c r="F359" s="2" t="s">
        <v>60</v>
      </c>
      <c r="G359" s="2" t="s">
        <v>3245</v>
      </c>
      <c r="I359" s="2">
        <v>772179960</v>
      </c>
      <c r="J359" s="2" t="s">
        <v>3246</v>
      </c>
      <c r="K359" s="2">
        <v>20</v>
      </c>
      <c r="L359" s="2" t="s">
        <v>447</v>
      </c>
      <c r="M359" s="2" t="s">
        <v>448</v>
      </c>
      <c r="N359" s="3">
        <v>44298.458344907405</v>
      </c>
      <c r="O359" s="2" t="s">
        <v>3247</v>
      </c>
      <c r="Q359" s="2" t="s">
        <v>66</v>
      </c>
      <c r="R359" s="3">
        <v>45658.698784722219</v>
      </c>
      <c r="S359" s="2" t="s">
        <v>450</v>
      </c>
      <c r="T359" s="2" t="s">
        <v>334</v>
      </c>
      <c r="U359" s="2" t="s">
        <v>69</v>
      </c>
      <c r="V359" s="2" t="s">
        <v>1295</v>
      </c>
      <c r="W359" s="2" t="s">
        <v>288</v>
      </c>
      <c r="Y359" s="2" t="s">
        <v>3248</v>
      </c>
      <c r="Z359" s="2" t="s">
        <v>1617</v>
      </c>
      <c r="AA359" s="2" t="s">
        <v>1617</v>
      </c>
      <c r="AB359" s="2" t="s">
        <v>3249</v>
      </c>
      <c r="AC359" s="2">
        <v>1</v>
      </c>
      <c r="AE359" s="3">
        <v>45658.700729166667</v>
      </c>
      <c r="AF359" s="2" t="s">
        <v>342</v>
      </c>
      <c r="AH359" s="2" t="s">
        <v>78</v>
      </c>
      <c r="AI359" s="2" t="s">
        <v>79</v>
      </c>
      <c r="AJ359" s="2" t="s">
        <v>123</v>
      </c>
      <c r="AK359" s="2" t="s">
        <v>3250</v>
      </c>
      <c r="AL359" s="2" t="s">
        <v>450</v>
      </c>
      <c r="AM359" s="3">
        <v>45658.700787037036</v>
      </c>
      <c r="AO359" s="2" t="s">
        <v>450</v>
      </c>
      <c r="AP359" s="2">
        <v>5552380</v>
      </c>
      <c r="AQ359" s="2" t="s">
        <v>81</v>
      </c>
      <c r="AR359" s="3">
        <v>45659.566631944443</v>
      </c>
      <c r="AS359" s="2" t="s">
        <v>82</v>
      </c>
      <c r="AT359" s="3">
        <v>45659.295138888891</v>
      </c>
      <c r="AU359" s="2" t="s">
        <v>104</v>
      </c>
      <c r="AV359" s="2" t="s">
        <v>436</v>
      </c>
      <c r="AW359" s="2" t="s">
        <v>437</v>
      </c>
      <c r="AX359" s="2" t="s">
        <v>438</v>
      </c>
      <c r="AZ359" s="3">
        <v>45659.566631944443</v>
      </c>
      <c r="BB359" s="2" t="s">
        <v>439</v>
      </c>
      <c r="BC359" s="2" t="s">
        <v>440</v>
      </c>
      <c r="BD359" s="2" t="s">
        <v>263</v>
      </c>
      <c r="BE359" s="2" t="s">
        <v>3251</v>
      </c>
      <c r="BF359" s="2" t="s">
        <v>1998</v>
      </c>
    </row>
    <row r="360" spans="1:58" x14ac:dyDescent="0.35">
      <c r="A360" s="2">
        <v>2952191</v>
      </c>
      <c r="B360" s="2" t="s">
        <v>58</v>
      </c>
      <c r="C360" s="2">
        <v>42672211</v>
      </c>
      <c r="D360" s="2">
        <v>338541232</v>
      </c>
      <c r="E360" s="2" t="s">
        <v>59</v>
      </c>
      <c r="F360" s="2" t="s">
        <v>60</v>
      </c>
      <c r="G360" s="2" t="s">
        <v>1647</v>
      </c>
      <c r="H360" s="2" t="s">
        <v>997</v>
      </c>
      <c r="I360" s="2">
        <v>770340705</v>
      </c>
      <c r="J360" s="2" t="s">
        <v>3252</v>
      </c>
      <c r="K360" s="2">
        <v>13</v>
      </c>
      <c r="L360" s="2" t="s">
        <v>63</v>
      </c>
      <c r="M360" s="2" t="s">
        <v>64</v>
      </c>
      <c r="N360" s="3">
        <v>45349.660752314812</v>
      </c>
      <c r="O360" s="2" t="s">
        <v>65</v>
      </c>
      <c r="Q360" s="2" t="s">
        <v>66</v>
      </c>
      <c r="R360" s="3">
        <v>45658.700243055559</v>
      </c>
      <c r="S360" s="2" t="s">
        <v>3253</v>
      </c>
      <c r="T360" s="2" t="s">
        <v>156</v>
      </c>
      <c r="U360" s="2" t="s">
        <v>231</v>
      </c>
      <c r="V360" s="2" t="s">
        <v>3254</v>
      </c>
      <c r="W360" s="2" t="s">
        <v>400</v>
      </c>
      <c r="X360" s="2" t="s">
        <v>419</v>
      </c>
      <c r="Y360" s="2" t="s">
        <v>3255</v>
      </c>
      <c r="Z360" s="2" t="s">
        <v>3256</v>
      </c>
      <c r="AA360" s="2">
        <v>4100</v>
      </c>
      <c r="AB360" s="2" t="s">
        <v>176</v>
      </c>
      <c r="AE360" s="3">
        <v>45658.700243055559</v>
      </c>
      <c r="AF360" s="2" t="s">
        <v>77</v>
      </c>
      <c r="AH360" s="2" t="s">
        <v>78</v>
      </c>
      <c r="AI360" s="2" t="s">
        <v>79</v>
      </c>
      <c r="AJ360" s="2" t="s">
        <v>144</v>
      </c>
      <c r="AK360" s="2" t="s">
        <v>3257</v>
      </c>
      <c r="AL360" s="2" t="s">
        <v>3253</v>
      </c>
      <c r="AM360" s="3">
        <v>45658.700277777774</v>
      </c>
      <c r="AN360" s="2" t="s">
        <v>3257</v>
      </c>
      <c r="AP360" s="2">
        <v>5552378</v>
      </c>
      <c r="AQ360" s="2" t="s">
        <v>81</v>
      </c>
      <c r="AR360" s="3">
        <v>45659.582939814813</v>
      </c>
      <c r="AS360" s="2" t="s">
        <v>82</v>
      </c>
      <c r="AT360" s="3">
        <v>45660.333333333336</v>
      </c>
      <c r="AU360" s="2" t="s">
        <v>104</v>
      </c>
      <c r="AV360" s="2" t="s">
        <v>423</v>
      </c>
      <c r="AW360" s="2" t="s">
        <v>424</v>
      </c>
      <c r="AX360" s="2" t="s">
        <v>3258</v>
      </c>
      <c r="AZ360" s="3">
        <v>45659.582939814813</v>
      </c>
      <c r="BB360" s="2" t="s">
        <v>225</v>
      </c>
      <c r="BC360" s="2" t="s">
        <v>226</v>
      </c>
      <c r="BD360" s="2" t="s">
        <v>89</v>
      </c>
      <c r="BE360" s="2" t="s">
        <v>3259</v>
      </c>
      <c r="BF360" s="2" t="s">
        <v>243</v>
      </c>
    </row>
    <row r="361" spans="1:58" x14ac:dyDescent="0.35">
      <c r="A361" s="2">
        <v>2952192</v>
      </c>
      <c r="B361" s="2" t="s">
        <v>58</v>
      </c>
      <c r="C361" s="2">
        <v>44816411</v>
      </c>
      <c r="D361" s="2">
        <v>338347746</v>
      </c>
      <c r="E361" s="2" t="s">
        <v>59</v>
      </c>
      <c r="F361" s="2" t="s">
        <v>60</v>
      </c>
      <c r="G361" s="2" t="s">
        <v>3260</v>
      </c>
      <c r="H361" s="2" t="s">
        <v>3261</v>
      </c>
      <c r="I361" s="2">
        <v>772926806</v>
      </c>
      <c r="J361" s="2" t="s">
        <v>3262</v>
      </c>
      <c r="K361" s="2">
        <v>12</v>
      </c>
      <c r="L361" s="2" t="s">
        <v>63</v>
      </c>
      <c r="M361" s="2" t="s">
        <v>64</v>
      </c>
      <c r="N361" s="3">
        <v>45654.541666666664</v>
      </c>
      <c r="O361" s="2" t="s">
        <v>65</v>
      </c>
      <c r="Q361" s="2" t="s">
        <v>66</v>
      </c>
      <c r="R361" s="3">
        <v>45658.702534722222</v>
      </c>
      <c r="S361" s="2" t="s">
        <v>2178</v>
      </c>
      <c r="T361" s="2" t="s">
        <v>156</v>
      </c>
      <c r="U361" s="2" t="s">
        <v>481</v>
      </c>
      <c r="V361" s="2" t="s">
        <v>3263</v>
      </c>
      <c r="W361" s="2" t="s">
        <v>400</v>
      </c>
      <c r="X361" s="2" t="s">
        <v>419</v>
      </c>
      <c r="Y361" s="2" t="s">
        <v>3264</v>
      </c>
      <c r="Z361" s="2" t="s">
        <v>1471</v>
      </c>
      <c r="AA361" s="2" t="s">
        <v>1471</v>
      </c>
      <c r="AB361" s="2" t="s">
        <v>1471</v>
      </c>
      <c r="AE361" s="3">
        <v>45659.669212962966</v>
      </c>
      <c r="AF361" s="2" t="s">
        <v>77</v>
      </c>
      <c r="AH361" s="2" t="s">
        <v>142</v>
      </c>
      <c r="AI361" s="2" t="s">
        <v>79</v>
      </c>
      <c r="AJ361" s="2" t="s">
        <v>101</v>
      </c>
      <c r="AK361" s="2" t="s">
        <v>529</v>
      </c>
      <c r="AL361" s="2" t="s">
        <v>243</v>
      </c>
      <c r="AM361" s="3">
        <v>45659.669328703705</v>
      </c>
      <c r="AO361" s="2" t="s">
        <v>243</v>
      </c>
      <c r="AP361" s="2">
        <v>5554950</v>
      </c>
      <c r="AQ361" s="2" t="s">
        <v>81</v>
      </c>
      <c r="AR361" s="3">
        <v>45660.624062499999</v>
      </c>
      <c r="AS361" s="2" t="s">
        <v>82</v>
      </c>
      <c r="AT361" s="3">
        <v>45659.5625</v>
      </c>
      <c r="AU361" s="2" t="s">
        <v>104</v>
      </c>
      <c r="AV361" s="2" t="s">
        <v>346</v>
      </c>
      <c r="AW361" s="2" t="s">
        <v>347</v>
      </c>
      <c r="AX361" s="2" t="s">
        <v>348</v>
      </c>
      <c r="AZ361" s="3">
        <v>45660.624062499999</v>
      </c>
      <c r="BB361" s="2" t="s">
        <v>408</v>
      </c>
      <c r="BC361" s="2" t="s">
        <v>409</v>
      </c>
      <c r="BD361" s="2" t="s">
        <v>410</v>
      </c>
      <c r="BE361" s="2" t="s">
        <v>3265</v>
      </c>
      <c r="BF361" s="2" t="s">
        <v>243</v>
      </c>
    </row>
    <row r="362" spans="1:58" x14ac:dyDescent="0.35">
      <c r="A362" s="2">
        <v>2952193</v>
      </c>
      <c r="B362" s="2" t="s">
        <v>58</v>
      </c>
      <c r="C362" s="2">
        <v>33367901</v>
      </c>
      <c r="D362" s="2">
        <v>338327203</v>
      </c>
      <c r="E362" s="2" t="s">
        <v>59</v>
      </c>
      <c r="F362" s="2" t="s">
        <v>60</v>
      </c>
      <c r="G362" s="2" t="s">
        <v>466</v>
      </c>
      <c r="H362" s="2" t="s">
        <v>2318</v>
      </c>
      <c r="I362" s="2">
        <v>779422726</v>
      </c>
      <c r="J362" s="2" t="s">
        <v>3266</v>
      </c>
      <c r="K362" s="2">
        <v>12</v>
      </c>
      <c r="L362" s="2" t="s">
        <v>63</v>
      </c>
      <c r="M362" s="2" t="s">
        <v>64</v>
      </c>
      <c r="N362" s="3">
        <v>44958</v>
      </c>
      <c r="O362" s="2" t="s">
        <v>187</v>
      </c>
      <c r="Q362" s="2" t="s">
        <v>66</v>
      </c>
      <c r="R362" s="3">
        <v>45658.70349537037</v>
      </c>
      <c r="S362" s="2" t="s">
        <v>3267</v>
      </c>
      <c r="T362" s="2" t="s">
        <v>68</v>
      </c>
      <c r="U362" s="2" t="s">
        <v>69</v>
      </c>
      <c r="V362" s="2" t="s">
        <v>3268</v>
      </c>
      <c r="W362" s="2" t="s">
        <v>400</v>
      </c>
      <c r="X362" s="2" t="s">
        <v>419</v>
      </c>
      <c r="Y362" s="2" t="s">
        <v>1319</v>
      </c>
      <c r="Z362" s="2" t="s">
        <v>777</v>
      </c>
      <c r="AA362" s="2" t="s">
        <v>3269</v>
      </c>
      <c r="AB362" s="2" t="s">
        <v>3269</v>
      </c>
      <c r="AE362" s="3">
        <v>45658.703518518516</v>
      </c>
      <c r="AF362" s="2" t="s">
        <v>77</v>
      </c>
      <c r="AH362" s="2" t="s">
        <v>142</v>
      </c>
      <c r="AI362" s="2" t="s">
        <v>79</v>
      </c>
      <c r="AJ362" s="2" t="s">
        <v>123</v>
      </c>
      <c r="AK362" s="2" t="s">
        <v>3268</v>
      </c>
      <c r="AL362" s="2" t="s">
        <v>3267</v>
      </c>
      <c r="AM362" s="3">
        <v>45658.703553240739</v>
      </c>
      <c r="AN362" s="2" t="s">
        <v>3268</v>
      </c>
      <c r="AP362" s="2">
        <v>5552383</v>
      </c>
      <c r="AQ362" s="2" t="s">
        <v>81</v>
      </c>
      <c r="AR362" s="3">
        <v>45659.535532407404</v>
      </c>
      <c r="AS362" s="2" t="s">
        <v>82</v>
      </c>
      <c r="AT362" s="3">
        <v>45659.333333333336</v>
      </c>
      <c r="AU362" s="2" t="s">
        <v>83</v>
      </c>
      <c r="AV362" s="2" t="s">
        <v>423</v>
      </c>
      <c r="AW362" s="2" t="s">
        <v>424</v>
      </c>
      <c r="AX362" s="2" t="s">
        <v>3270</v>
      </c>
      <c r="AZ362" s="3">
        <v>45659.535532407404</v>
      </c>
      <c r="BB362" s="2" t="s">
        <v>887</v>
      </c>
      <c r="BC362" s="2" t="s">
        <v>888</v>
      </c>
      <c r="BD362" s="2" t="s">
        <v>889</v>
      </c>
      <c r="BE362" s="2" t="s">
        <v>3271</v>
      </c>
      <c r="BF362" s="2" t="s">
        <v>243</v>
      </c>
    </row>
    <row r="363" spans="1:58" x14ac:dyDescent="0.35">
      <c r="A363" s="2">
        <v>2952194</v>
      </c>
      <c r="B363" s="2" t="s">
        <v>58</v>
      </c>
      <c r="C363" s="2">
        <v>40632091</v>
      </c>
      <c r="D363" s="2">
        <v>338453538</v>
      </c>
      <c r="E363" s="2" t="s">
        <v>59</v>
      </c>
      <c r="F363" s="2" t="s">
        <v>60</v>
      </c>
      <c r="G363" s="2" t="s">
        <v>152</v>
      </c>
      <c r="H363" s="2" t="s">
        <v>2492</v>
      </c>
      <c r="I363" s="2">
        <v>776213036</v>
      </c>
      <c r="J363" s="2" t="s">
        <v>154</v>
      </c>
      <c r="K363" s="2">
        <v>13</v>
      </c>
      <c r="L363" s="2" t="s">
        <v>63</v>
      </c>
      <c r="M363" s="2" t="s">
        <v>64</v>
      </c>
      <c r="N363" s="3">
        <v>45576.656087962961</v>
      </c>
      <c r="O363" s="2" t="s">
        <v>65</v>
      </c>
      <c r="Q363" s="2" t="s">
        <v>66</v>
      </c>
      <c r="R363" s="3">
        <v>45658.705520833333</v>
      </c>
      <c r="S363" s="2" t="s">
        <v>3049</v>
      </c>
      <c r="T363" s="2" t="s">
        <v>68</v>
      </c>
      <c r="U363" s="2" t="s">
        <v>914</v>
      </c>
      <c r="V363" s="2" t="s">
        <v>3272</v>
      </c>
      <c r="W363" s="2" t="s">
        <v>136</v>
      </c>
      <c r="X363" s="2" t="s">
        <v>137</v>
      </c>
      <c r="Y363" s="2" t="s">
        <v>3273</v>
      </c>
      <c r="Z363" s="2" t="s">
        <v>2288</v>
      </c>
      <c r="AA363" s="2" t="s">
        <v>2289</v>
      </c>
      <c r="AB363" s="2" t="s">
        <v>176</v>
      </c>
      <c r="AE363" s="3">
        <v>45658.70553240741</v>
      </c>
      <c r="AF363" s="2" t="s">
        <v>77</v>
      </c>
      <c r="AH363" s="2" t="s">
        <v>142</v>
      </c>
      <c r="AI363" s="2" t="s">
        <v>79</v>
      </c>
      <c r="AJ363" s="2" t="s">
        <v>191</v>
      </c>
      <c r="AK363" s="2" t="s">
        <v>3272</v>
      </c>
      <c r="AL363" s="2" t="s">
        <v>3049</v>
      </c>
      <c r="AM363" s="3">
        <v>45658.705567129633</v>
      </c>
      <c r="AN363" s="2" t="s">
        <v>3272</v>
      </c>
      <c r="AP363" s="2">
        <v>5552386</v>
      </c>
      <c r="AQ363" s="2" t="s">
        <v>81</v>
      </c>
      <c r="AR363" s="3">
        <v>45660.773726851854</v>
      </c>
      <c r="AS363" s="2" t="s">
        <v>82</v>
      </c>
      <c r="AT363" s="3">
        <v>45660.333333333336</v>
      </c>
      <c r="AU363" s="2" t="s">
        <v>104</v>
      </c>
      <c r="AV363" s="2" t="s">
        <v>163</v>
      </c>
      <c r="AW363" s="2" t="s">
        <v>164</v>
      </c>
      <c r="AX363" s="2" t="s">
        <v>2343</v>
      </c>
      <c r="AZ363" s="3">
        <v>45660.773726851854</v>
      </c>
      <c r="BB363" s="2" t="s">
        <v>225</v>
      </c>
      <c r="BC363" s="2" t="s">
        <v>226</v>
      </c>
      <c r="BD363" s="2" t="s">
        <v>89</v>
      </c>
      <c r="BE363" s="2" t="s">
        <v>3274</v>
      </c>
      <c r="BF363" s="2" t="s">
        <v>522</v>
      </c>
    </row>
    <row r="364" spans="1:58" x14ac:dyDescent="0.35">
      <c r="A364" s="2">
        <v>2952195</v>
      </c>
      <c r="B364" s="2" t="s">
        <v>244</v>
      </c>
      <c r="C364" s="2">
        <v>44710761</v>
      </c>
      <c r="D364" s="2">
        <v>339673432</v>
      </c>
      <c r="E364" s="2" t="s">
        <v>59</v>
      </c>
      <c r="F364" s="2" t="s">
        <v>60</v>
      </c>
      <c r="G364" s="2" t="s">
        <v>183</v>
      </c>
      <c r="H364" s="2" t="s">
        <v>3275</v>
      </c>
      <c r="I364" s="2">
        <v>770830349</v>
      </c>
      <c r="J364" s="2" t="s">
        <v>3276</v>
      </c>
      <c r="K364" s="2">
        <v>16</v>
      </c>
      <c r="L364" s="2" t="s">
        <v>63</v>
      </c>
      <c r="M364" s="2" t="s">
        <v>64</v>
      </c>
      <c r="N364" s="3">
        <v>45635.379178240742</v>
      </c>
      <c r="O364" s="2" t="s">
        <v>248</v>
      </c>
      <c r="Q364" s="2" t="s">
        <v>66</v>
      </c>
      <c r="R364" s="3">
        <v>45658.70684027778</v>
      </c>
      <c r="S364" s="2" t="s">
        <v>3277</v>
      </c>
      <c r="T364" s="2" t="s">
        <v>156</v>
      </c>
      <c r="U364" s="2" t="s">
        <v>69</v>
      </c>
      <c r="V364" s="2" t="s">
        <v>3278</v>
      </c>
      <c r="W364" s="2" t="s">
        <v>605</v>
      </c>
      <c r="X364" s="2" t="s">
        <v>605</v>
      </c>
      <c r="Y364" s="2" t="s">
        <v>1304</v>
      </c>
      <c r="Z364" s="2" t="s">
        <v>2517</v>
      </c>
      <c r="AA364" s="2" t="s">
        <v>3279</v>
      </c>
      <c r="AB364" s="2" t="s">
        <v>176</v>
      </c>
      <c r="AE364" s="3">
        <v>45658.70684027778</v>
      </c>
      <c r="AF364" s="2" t="s">
        <v>77</v>
      </c>
      <c r="AH364" s="2" t="s">
        <v>78</v>
      </c>
      <c r="AI364" s="2" t="s">
        <v>255</v>
      </c>
      <c r="AJ364" s="2" t="s">
        <v>276</v>
      </c>
      <c r="AK364" s="2" t="s">
        <v>3280</v>
      </c>
      <c r="AL364" s="2" t="s">
        <v>3277</v>
      </c>
      <c r="AM364" s="3">
        <v>45658.706875000003</v>
      </c>
      <c r="AN364" s="2" t="s">
        <v>3280</v>
      </c>
      <c r="AP364" s="2">
        <v>5552387</v>
      </c>
      <c r="AQ364" s="2" t="s">
        <v>81</v>
      </c>
      <c r="AR364" s="3">
        <v>45659.507789351854</v>
      </c>
      <c r="AS364" s="2" t="s">
        <v>82</v>
      </c>
      <c r="AT364" s="3">
        <v>45660.333333333336</v>
      </c>
      <c r="AU364" s="2" t="s">
        <v>104</v>
      </c>
      <c r="AV364" s="2" t="s">
        <v>611</v>
      </c>
      <c r="AW364" s="2" t="s">
        <v>612</v>
      </c>
      <c r="AX364" s="2" t="s">
        <v>2147</v>
      </c>
      <c r="AZ364" s="3">
        <v>45659.507789351854</v>
      </c>
      <c r="BB364" s="2" t="s">
        <v>1970</v>
      </c>
      <c r="BC364" s="2" t="s">
        <v>1971</v>
      </c>
      <c r="BD364" s="2" t="s">
        <v>1972</v>
      </c>
      <c r="BE364" s="2" t="s">
        <v>1973</v>
      </c>
      <c r="BF364" s="2" t="s">
        <v>301</v>
      </c>
    </row>
    <row r="365" spans="1:58" x14ac:dyDescent="0.35">
      <c r="A365" s="2">
        <v>2952196</v>
      </c>
      <c r="B365" s="2" t="s">
        <v>720</v>
      </c>
      <c r="C365" s="2">
        <v>33535861</v>
      </c>
      <c r="D365" s="2">
        <v>338219712</v>
      </c>
      <c r="E365" s="2" t="s">
        <v>59</v>
      </c>
      <c r="F365" s="2" t="s">
        <v>60</v>
      </c>
      <c r="G365" s="2" t="s">
        <v>3281</v>
      </c>
      <c r="H365" s="2" t="s">
        <v>3282</v>
      </c>
      <c r="I365" s="2">
        <v>773929274</v>
      </c>
      <c r="J365" s="2" t="s">
        <v>1910</v>
      </c>
      <c r="K365" s="2">
        <v>12</v>
      </c>
      <c r="L365" s="2" t="s">
        <v>63</v>
      </c>
      <c r="M365" s="2" t="s">
        <v>64</v>
      </c>
      <c r="N365" s="3">
        <v>43739</v>
      </c>
      <c r="O365" s="2" t="s">
        <v>929</v>
      </c>
      <c r="Q365" s="2" t="s">
        <v>66</v>
      </c>
      <c r="R365" s="3">
        <v>45658.708877314813</v>
      </c>
      <c r="S365" s="2" t="s">
        <v>2710</v>
      </c>
      <c r="T365" s="2" t="s">
        <v>156</v>
      </c>
      <c r="U365" s="2" t="s">
        <v>69</v>
      </c>
      <c r="V365" s="2" t="s">
        <v>3283</v>
      </c>
      <c r="W365" s="2" t="s">
        <v>288</v>
      </c>
      <c r="X365" s="2" t="s">
        <v>289</v>
      </c>
      <c r="Y365" s="2" t="s">
        <v>3284</v>
      </c>
      <c r="Z365" s="2" t="s">
        <v>291</v>
      </c>
      <c r="AA365" s="2" t="s">
        <v>291</v>
      </c>
      <c r="AB365" s="2" t="s">
        <v>3285</v>
      </c>
      <c r="AC365" s="2" t="s">
        <v>3286</v>
      </c>
      <c r="AE365" s="3">
        <v>45658.70888888889</v>
      </c>
      <c r="AF365" s="2" t="s">
        <v>77</v>
      </c>
      <c r="AH365" s="2" t="s">
        <v>78</v>
      </c>
      <c r="AI365" s="2" t="s">
        <v>275</v>
      </c>
      <c r="AJ365" s="2" t="s">
        <v>276</v>
      </c>
      <c r="AK365" s="2" t="s">
        <v>3287</v>
      </c>
      <c r="AL365" s="2" t="s">
        <v>2710</v>
      </c>
      <c r="AM365" s="3">
        <v>45658.708923611113</v>
      </c>
      <c r="AN365" s="2" t="s">
        <v>3287</v>
      </c>
      <c r="AP365" s="2">
        <v>5552388</v>
      </c>
      <c r="AQ365" s="2" t="s">
        <v>81</v>
      </c>
      <c r="AR365" s="3">
        <v>45659.595983796295</v>
      </c>
      <c r="AS365" s="2" t="s">
        <v>82</v>
      </c>
      <c r="AT365" s="3">
        <v>45660.333333333336</v>
      </c>
      <c r="AU365" s="2" t="s">
        <v>104</v>
      </c>
      <c r="AV365" s="2" t="s">
        <v>682</v>
      </c>
      <c r="AW365" s="2" t="s">
        <v>683</v>
      </c>
      <c r="AX365" s="2" t="s">
        <v>1190</v>
      </c>
      <c r="AZ365" s="3">
        <v>45659.595983796295</v>
      </c>
      <c r="BB365" s="2" t="s">
        <v>736</v>
      </c>
      <c r="BC365" s="2" t="s">
        <v>737</v>
      </c>
      <c r="BD365" s="2" t="s">
        <v>351</v>
      </c>
      <c r="BE365" s="2" t="s">
        <v>3288</v>
      </c>
      <c r="BF365" s="2" t="s">
        <v>301</v>
      </c>
    </row>
    <row r="366" spans="1:58" x14ac:dyDescent="0.35">
      <c r="A366" s="2">
        <v>2952197</v>
      </c>
      <c r="B366" s="2" t="s">
        <v>58</v>
      </c>
      <c r="C366" s="2">
        <v>42394531</v>
      </c>
      <c r="D366" s="2">
        <v>338040023</v>
      </c>
      <c r="E366" s="2" t="s">
        <v>59</v>
      </c>
      <c r="F366" s="2" t="s">
        <v>60</v>
      </c>
      <c r="G366" s="2" t="s">
        <v>1040</v>
      </c>
      <c r="H366" s="2" t="s">
        <v>3289</v>
      </c>
      <c r="I366" s="2">
        <v>774830349</v>
      </c>
      <c r="J366" s="2" t="s">
        <v>764</v>
      </c>
      <c r="K366" s="2">
        <v>12</v>
      </c>
      <c r="L366" s="2" t="s">
        <v>63</v>
      </c>
      <c r="M366" s="2" t="s">
        <v>64</v>
      </c>
      <c r="N366" s="3">
        <v>45293.80363425926</v>
      </c>
      <c r="O366" s="2" t="s">
        <v>65</v>
      </c>
      <c r="Q366" s="2" t="s">
        <v>66</v>
      </c>
      <c r="R366" s="3">
        <v>45658.714942129627</v>
      </c>
      <c r="S366" s="2" t="s">
        <v>879</v>
      </c>
      <c r="T366" s="2" t="s">
        <v>703</v>
      </c>
      <c r="U366" s="2" t="s">
        <v>880</v>
      </c>
      <c r="V366" s="2" t="s">
        <v>3290</v>
      </c>
      <c r="W366" s="2" t="s">
        <v>71</v>
      </c>
      <c r="X366" s="2" t="s">
        <v>650</v>
      </c>
      <c r="Y366" s="2" t="s">
        <v>3291</v>
      </c>
      <c r="Z366" s="2" t="s">
        <v>1573</v>
      </c>
      <c r="AA366" s="2" t="s">
        <v>3292</v>
      </c>
      <c r="AB366" s="2" t="s">
        <v>176</v>
      </c>
      <c r="AE366" s="3">
        <v>45658.714953703704</v>
      </c>
      <c r="AF366" s="2" t="s">
        <v>77</v>
      </c>
      <c r="AH366" s="2" t="s">
        <v>78</v>
      </c>
      <c r="AI366" s="2" t="s">
        <v>79</v>
      </c>
      <c r="AJ366" s="2" t="s">
        <v>162</v>
      </c>
      <c r="AK366" s="2" t="s">
        <v>3293</v>
      </c>
      <c r="AL366" s="2" t="s">
        <v>879</v>
      </c>
      <c r="AM366" s="3">
        <v>45658.714988425927</v>
      </c>
      <c r="AN366" s="2" t="s">
        <v>3293</v>
      </c>
      <c r="AP366" s="2">
        <v>5552389</v>
      </c>
      <c r="AQ366" s="2" t="s">
        <v>81</v>
      </c>
      <c r="AR366" s="3">
        <v>45659.534259259257</v>
      </c>
      <c r="AS366" s="2" t="s">
        <v>82</v>
      </c>
      <c r="AT366" s="3">
        <v>45660.333333333336</v>
      </c>
      <c r="AU366" s="2" t="s">
        <v>104</v>
      </c>
      <c r="AV366" s="2" t="s">
        <v>655</v>
      </c>
      <c r="AW366" s="2" t="s">
        <v>656</v>
      </c>
      <c r="AX366" s="2" t="s">
        <v>3294</v>
      </c>
      <c r="AZ366" s="3">
        <v>45659.534259259257</v>
      </c>
      <c r="BB366" s="2" t="s">
        <v>614</v>
      </c>
      <c r="BC366" s="2" t="s">
        <v>129</v>
      </c>
      <c r="BD366" s="2" t="s">
        <v>615</v>
      </c>
      <c r="BE366" s="2" t="s">
        <v>3295</v>
      </c>
      <c r="BF366" s="2" t="s">
        <v>1901</v>
      </c>
    </row>
    <row r="367" spans="1:58" x14ac:dyDescent="0.35">
      <c r="A367" s="2">
        <v>2952198</v>
      </c>
      <c r="B367" s="2" t="s">
        <v>244</v>
      </c>
      <c r="C367" s="2">
        <v>41068531</v>
      </c>
      <c r="D367" s="2">
        <v>339617290</v>
      </c>
      <c r="E367" s="2" t="s">
        <v>59</v>
      </c>
      <c r="F367" s="2" t="s">
        <v>60</v>
      </c>
      <c r="G367" s="2" t="s">
        <v>3296</v>
      </c>
      <c r="I367" s="2">
        <v>777067072</v>
      </c>
      <c r="J367" s="2" t="s">
        <v>3297</v>
      </c>
      <c r="K367" s="2">
        <v>16</v>
      </c>
      <c r="L367" s="2" t="s">
        <v>63</v>
      </c>
      <c r="M367" s="2" t="s">
        <v>64</v>
      </c>
      <c r="N367" s="3">
        <v>45096</v>
      </c>
      <c r="O367" s="2" t="s">
        <v>248</v>
      </c>
      <c r="Q367" s="2" t="s">
        <v>66</v>
      </c>
      <c r="R367" s="3">
        <v>45658.715694444443</v>
      </c>
      <c r="S367" s="2" t="s">
        <v>3298</v>
      </c>
      <c r="T367" s="2" t="s">
        <v>156</v>
      </c>
      <c r="U367" s="2" t="s">
        <v>69</v>
      </c>
      <c r="V367" s="2" t="s">
        <v>3299</v>
      </c>
      <c r="W367" s="2" t="s">
        <v>497</v>
      </c>
      <c r="X367" s="2" t="s">
        <v>497</v>
      </c>
      <c r="Y367" s="2" t="s">
        <v>1823</v>
      </c>
      <c r="Z367" s="2" t="s">
        <v>499</v>
      </c>
      <c r="AA367" s="2" t="s">
        <v>3300</v>
      </c>
      <c r="AB367" s="2" t="s">
        <v>2445</v>
      </c>
      <c r="AE367" s="3">
        <v>45658.71570601852</v>
      </c>
      <c r="AF367" s="2" t="s">
        <v>77</v>
      </c>
      <c r="AH367" s="2" t="s">
        <v>142</v>
      </c>
      <c r="AI367" s="2" t="s">
        <v>255</v>
      </c>
      <c r="AJ367" s="2" t="s">
        <v>516</v>
      </c>
      <c r="AK367" s="2" t="s">
        <v>3301</v>
      </c>
      <c r="AL367" s="2" t="s">
        <v>3298</v>
      </c>
      <c r="AM367" s="3">
        <v>45658.715752314813</v>
      </c>
      <c r="AN367" s="2" t="s">
        <v>3301</v>
      </c>
      <c r="AP367" s="2">
        <v>5552390</v>
      </c>
      <c r="AQ367" s="2" t="s">
        <v>81</v>
      </c>
      <c r="AR367" s="3">
        <v>45659.525960648149</v>
      </c>
      <c r="AS367" s="2" t="s">
        <v>82</v>
      </c>
      <c r="AT367" s="3">
        <v>45660.333333333336</v>
      </c>
      <c r="AU367" s="2" t="s">
        <v>104</v>
      </c>
      <c r="AV367" s="2" t="s">
        <v>502</v>
      </c>
      <c r="AW367" s="2" t="s">
        <v>503</v>
      </c>
      <c r="AX367" s="2" t="s">
        <v>1825</v>
      </c>
      <c r="AZ367" s="3">
        <v>45659.525960648149</v>
      </c>
      <c r="BB367" s="2" t="s">
        <v>179</v>
      </c>
      <c r="BC367" s="2" t="s">
        <v>180</v>
      </c>
      <c r="BD367" s="2" t="s">
        <v>181</v>
      </c>
      <c r="BE367" s="2" t="s">
        <v>3302</v>
      </c>
      <c r="BF367" s="2" t="s">
        <v>1205</v>
      </c>
    </row>
    <row r="368" spans="1:58" x14ac:dyDescent="0.35">
      <c r="A368" s="2">
        <v>2952199</v>
      </c>
      <c r="B368" s="2" t="s">
        <v>58</v>
      </c>
      <c r="C368" s="2">
        <v>33573241</v>
      </c>
      <c r="D368" s="2">
        <v>338600716</v>
      </c>
      <c r="E368" s="2" t="s">
        <v>59</v>
      </c>
      <c r="F368" s="2" t="s">
        <v>60</v>
      </c>
      <c r="G368" s="2" t="s">
        <v>3303</v>
      </c>
      <c r="H368" s="2" t="s">
        <v>3304</v>
      </c>
      <c r="I368" s="2">
        <v>776341231</v>
      </c>
      <c r="J368" s="2" t="s">
        <v>3305</v>
      </c>
      <c r="K368" s="2">
        <v>13</v>
      </c>
      <c r="L368" s="2" t="s">
        <v>2159</v>
      </c>
      <c r="M368" s="2" t="s">
        <v>64</v>
      </c>
      <c r="N368" s="3">
        <v>43985.557650462964</v>
      </c>
      <c r="O368" s="2" t="s">
        <v>95</v>
      </c>
      <c r="Q368" s="2" t="s">
        <v>66</v>
      </c>
      <c r="R368" s="3">
        <v>45658.71634259259</v>
      </c>
      <c r="S368" s="2" t="s">
        <v>2250</v>
      </c>
      <c r="T368" s="2" t="s">
        <v>68</v>
      </c>
      <c r="U368" s="2" t="s">
        <v>69</v>
      </c>
      <c r="V368" s="2" t="s">
        <v>3306</v>
      </c>
      <c r="W368" s="2" t="s">
        <v>71</v>
      </c>
      <c r="X368" s="2" t="s">
        <v>72</v>
      </c>
      <c r="Y368" s="2" t="s">
        <v>3307</v>
      </c>
      <c r="Z368" s="2" t="s">
        <v>883</v>
      </c>
      <c r="AA368" s="2" t="s">
        <v>1653</v>
      </c>
      <c r="AB368" s="2" t="s">
        <v>1653</v>
      </c>
      <c r="AC368" s="2" t="s">
        <v>3308</v>
      </c>
      <c r="AE368" s="3">
        <v>45658.716354166667</v>
      </c>
      <c r="AF368" s="2" t="s">
        <v>77</v>
      </c>
      <c r="AH368" s="2" t="s">
        <v>78</v>
      </c>
      <c r="AI368" s="2" t="s">
        <v>79</v>
      </c>
      <c r="AJ368" s="2" t="s">
        <v>123</v>
      </c>
      <c r="AK368" s="2" t="s">
        <v>3306</v>
      </c>
      <c r="AL368" s="2" t="s">
        <v>2250</v>
      </c>
      <c r="AM368" s="3">
        <v>45658.71638888889</v>
      </c>
      <c r="AN368" s="2" t="s">
        <v>3306</v>
      </c>
      <c r="AP368" s="2">
        <v>5552391</v>
      </c>
      <c r="AQ368" s="2" t="s">
        <v>81</v>
      </c>
      <c r="AR368" s="3">
        <v>45659.667534722219</v>
      </c>
      <c r="AS368" s="2" t="s">
        <v>82</v>
      </c>
      <c r="AT368" s="3">
        <v>45659.333333333336</v>
      </c>
      <c r="AU368" s="2" t="s">
        <v>83</v>
      </c>
      <c r="AV368" s="2" t="s">
        <v>84</v>
      </c>
      <c r="AW368" s="2" t="s">
        <v>85</v>
      </c>
      <c r="AX368" s="2" t="s">
        <v>886</v>
      </c>
      <c r="AZ368" s="3">
        <v>45659.667534722219</v>
      </c>
      <c r="BB368" s="2" t="s">
        <v>557</v>
      </c>
      <c r="BC368" s="2" t="s">
        <v>558</v>
      </c>
      <c r="BD368" s="2" t="s">
        <v>181</v>
      </c>
      <c r="BE368" s="2" t="s">
        <v>3309</v>
      </c>
      <c r="BF368" s="2" t="s">
        <v>560</v>
      </c>
    </row>
    <row r="369" spans="1:58" x14ac:dyDescent="0.35">
      <c r="A369" s="2">
        <v>2952200</v>
      </c>
      <c r="B369" s="2" t="s">
        <v>58</v>
      </c>
      <c r="C369" s="2">
        <v>39681671</v>
      </c>
      <c r="D369" s="2">
        <v>338037012</v>
      </c>
      <c r="E369" s="2" t="s">
        <v>59</v>
      </c>
      <c r="F369" s="2" t="s">
        <v>60</v>
      </c>
      <c r="G369" s="2" t="s">
        <v>3310</v>
      </c>
      <c r="H369" s="2" t="s">
        <v>3311</v>
      </c>
      <c r="I369" s="2">
        <v>774617063</v>
      </c>
      <c r="J369" s="2" t="s">
        <v>3312</v>
      </c>
      <c r="K369" s="2">
        <v>12</v>
      </c>
      <c r="L369" s="2" t="s">
        <v>63</v>
      </c>
      <c r="M369" s="2" t="s">
        <v>64</v>
      </c>
      <c r="N369" s="3">
        <v>45254.708333333336</v>
      </c>
      <c r="O369" s="2" t="s">
        <v>65</v>
      </c>
      <c r="Q369" s="2" t="s">
        <v>66</v>
      </c>
      <c r="R369" s="3">
        <v>45658.71665509259</v>
      </c>
      <c r="S369" s="2" t="s">
        <v>3313</v>
      </c>
      <c r="T369" s="2" t="s">
        <v>703</v>
      </c>
      <c r="U369" s="2" t="s">
        <v>215</v>
      </c>
      <c r="V369" s="2" t="s">
        <v>3314</v>
      </c>
      <c r="W369" s="2" t="s">
        <v>136</v>
      </c>
      <c r="X369" s="2" t="s">
        <v>137</v>
      </c>
      <c r="Y369" s="2" t="s">
        <v>2287</v>
      </c>
      <c r="Z369" s="2" t="s">
        <v>2288</v>
      </c>
      <c r="AA369" s="2" t="s">
        <v>2289</v>
      </c>
      <c r="AB369" s="2" t="s">
        <v>176</v>
      </c>
      <c r="AE369" s="3">
        <v>45658.71665509259</v>
      </c>
      <c r="AF369" s="2" t="s">
        <v>77</v>
      </c>
      <c r="AH369" s="2" t="s">
        <v>142</v>
      </c>
      <c r="AI369" s="2" t="s">
        <v>79</v>
      </c>
      <c r="AJ369" s="2" t="s">
        <v>191</v>
      </c>
      <c r="AK369" s="2" t="s">
        <v>3315</v>
      </c>
      <c r="AL369" s="2" t="s">
        <v>3313</v>
      </c>
      <c r="AM369" s="3">
        <v>45658.716689814813</v>
      </c>
      <c r="AN369" s="2" t="s">
        <v>3315</v>
      </c>
      <c r="AP369" s="2">
        <v>5552392</v>
      </c>
      <c r="AQ369" s="2" t="s">
        <v>81</v>
      </c>
      <c r="AR369" s="3">
        <v>45659.849918981483</v>
      </c>
      <c r="AS369" s="2" t="s">
        <v>82</v>
      </c>
      <c r="AT369" s="3">
        <v>45660.333333333336</v>
      </c>
      <c r="AU369" s="2" t="s">
        <v>104</v>
      </c>
      <c r="AV369" s="2" t="s">
        <v>163</v>
      </c>
      <c r="AW369" s="2" t="s">
        <v>164</v>
      </c>
      <c r="AX369" s="2" t="s">
        <v>3316</v>
      </c>
      <c r="AZ369" s="3">
        <v>45659.849918981483</v>
      </c>
      <c r="BB369" s="2" t="s">
        <v>408</v>
      </c>
      <c r="BC369" s="2" t="s">
        <v>409</v>
      </c>
      <c r="BD369" s="2" t="s">
        <v>410</v>
      </c>
      <c r="BE369" s="2" t="s">
        <v>409</v>
      </c>
      <c r="BF369" s="2" t="s">
        <v>522</v>
      </c>
    </row>
    <row r="370" spans="1:58" x14ac:dyDescent="0.35">
      <c r="A370" s="2">
        <v>2952201</v>
      </c>
      <c r="B370" s="2" t="s">
        <v>58</v>
      </c>
      <c r="C370" s="2">
        <v>39971401</v>
      </c>
      <c r="D370" s="2">
        <v>339548006</v>
      </c>
      <c r="E370" s="2" t="s">
        <v>59</v>
      </c>
      <c r="F370" s="2" t="s">
        <v>60</v>
      </c>
      <c r="G370" s="2" t="s">
        <v>548</v>
      </c>
      <c r="H370" s="2" t="s">
        <v>1233</v>
      </c>
      <c r="I370" s="2">
        <v>772857799</v>
      </c>
      <c r="J370" s="2" t="s">
        <v>3317</v>
      </c>
      <c r="K370" s="2">
        <v>14</v>
      </c>
      <c r="L370" s="2" t="s">
        <v>63</v>
      </c>
      <c r="M370" s="2" t="s">
        <v>64</v>
      </c>
      <c r="N370" s="3">
        <v>44894.765451388892</v>
      </c>
      <c r="O370" s="2" t="s">
        <v>65</v>
      </c>
      <c r="Q370" s="2" t="s">
        <v>66</v>
      </c>
      <c r="R370" s="3">
        <v>45658.717013888891</v>
      </c>
      <c r="S370" s="2" t="s">
        <v>2192</v>
      </c>
      <c r="T370" s="2" t="s">
        <v>156</v>
      </c>
      <c r="U370" s="2" t="s">
        <v>69</v>
      </c>
      <c r="V370" s="2" t="s">
        <v>3318</v>
      </c>
      <c r="W370" s="2" t="s">
        <v>233</v>
      </c>
      <c r="X370" s="2" t="s">
        <v>234</v>
      </c>
      <c r="Y370" s="2" t="s">
        <v>828</v>
      </c>
      <c r="Z370" s="2" t="s">
        <v>236</v>
      </c>
      <c r="AA370" s="2" t="s">
        <v>1236</v>
      </c>
      <c r="AB370" s="2" t="s">
        <v>1237</v>
      </c>
      <c r="AC370" s="2">
        <v>776993862</v>
      </c>
      <c r="AE370" s="3">
        <v>45658.71702546296</v>
      </c>
      <c r="AF370" s="2" t="s">
        <v>77</v>
      </c>
      <c r="AH370" s="2" t="s">
        <v>142</v>
      </c>
      <c r="AI370" s="2" t="s">
        <v>79</v>
      </c>
      <c r="AJ370" s="2" t="s">
        <v>123</v>
      </c>
      <c r="AK370" s="2" t="s">
        <v>3319</v>
      </c>
      <c r="AL370" s="2" t="s">
        <v>2192</v>
      </c>
      <c r="AM370" s="3">
        <v>45658.717060185183</v>
      </c>
      <c r="AN370" s="2" t="s">
        <v>3319</v>
      </c>
      <c r="AP370" s="2">
        <v>5552393</v>
      </c>
      <c r="AQ370" s="2" t="s">
        <v>81</v>
      </c>
      <c r="AR370" s="3">
        <v>45659.422523148147</v>
      </c>
      <c r="AS370" s="2" t="s">
        <v>82</v>
      </c>
      <c r="AT370" s="3">
        <v>45660.333333333336</v>
      </c>
      <c r="AU370" s="2" t="s">
        <v>104</v>
      </c>
      <c r="AV370" s="2" t="s">
        <v>239</v>
      </c>
      <c r="AW370" s="2" t="s">
        <v>240</v>
      </c>
      <c r="AX370" s="2" t="s">
        <v>1747</v>
      </c>
      <c r="AZ370" s="3">
        <v>45659.422523148147</v>
      </c>
      <c r="BB370" s="2" t="s">
        <v>643</v>
      </c>
      <c r="BC370" s="2" t="s">
        <v>644</v>
      </c>
      <c r="BD370" s="2" t="s">
        <v>299</v>
      </c>
      <c r="BE370" s="2" t="s">
        <v>300</v>
      </c>
      <c r="BF370" s="2" t="s">
        <v>831</v>
      </c>
    </row>
    <row r="371" spans="1:58" x14ac:dyDescent="0.35">
      <c r="A371" s="2">
        <v>2952202</v>
      </c>
      <c r="B371" s="2" t="s">
        <v>244</v>
      </c>
      <c r="C371" s="2">
        <v>38330411</v>
      </c>
      <c r="D371" s="2">
        <v>339572464</v>
      </c>
      <c r="E371" s="2" t="s">
        <v>59</v>
      </c>
      <c r="F371" s="2" t="s">
        <v>60</v>
      </c>
      <c r="G371" s="2" t="s">
        <v>195</v>
      </c>
      <c r="H371" s="2" t="s">
        <v>1082</v>
      </c>
      <c r="I371" s="2">
        <v>783109911</v>
      </c>
      <c r="J371" s="2" t="s">
        <v>1964</v>
      </c>
      <c r="K371" s="2">
        <v>14</v>
      </c>
      <c r="L371" s="2" t="s">
        <v>63</v>
      </c>
      <c r="M371" s="2" t="s">
        <v>64</v>
      </c>
      <c r="N371" s="3">
        <v>44578.666666666664</v>
      </c>
      <c r="O371" s="2" t="s">
        <v>248</v>
      </c>
      <c r="Q371" s="2" t="s">
        <v>66</v>
      </c>
      <c r="R371" s="3">
        <v>45658.717442129629</v>
      </c>
      <c r="S371" s="2" t="s">
        <v>3320</v>
      </c>
      <c r="T371" s="2" t="s">
        <v>68</v>
      </c>
      <c r="U371" s="2" t="s">
        <v>481</v>
      </c>
      <c r="V371" s="2" t="s">
        <v>3321</v>
      </c>
      <c r="W371" s="2" t="s">
        <v>233</v>
      </c>
      <c r="X371" s="2" t="s">
        <v>234</v>
      </c>
      <c r="Y371" s="2" t="s">
        <v>3146</v>
      </c>
      <c r="Z371" s="2" t="s">
        <v>236</v>
      </c>
      <c r="AA371" s="2" t="s">
        <v>1693</v>
      </c>
      <c r="AB371" s="2" t="s">
        <v>176</v>
      </c>
      <c r="AE371" s="3">
        <v>45658.717453703706</v>
      </c>
      <c r="AF371" s="2" t="s">
        <v>77</v>
      </c>
      <c r="AH371" s="2" t="s">
        <v>142</v>
      </c>
      <c r="AI371" s="2" t="s">
        <v>255</v>
      </c>
      <c r="AJ371" s="2" t="s">
        <v>256</v>
      </c>
      <c r="AK371" s="2" t="s">
        <v>3321</v>
      </c>
      <c r="AL371" s="2" t="s">
        <v>3320</v>
      </c>
      <c r="AM371" s="3">
        <v>45658.717488425929</v>
      </c>
      <c r="AN371" s="2" t="s">
        <v>3321</v>
      </c>
      <c r="AP371" s="2">
        <v>5552394</v>
      </c>
      <c r="AQ371" s="2" t="s">
        <v>81</v>
      </c>
      <c r="AR371" s="3">
        <v>45659.47152777778</v>
      </c>
      <c r="AS371" s="2" t="s">
        <v>82</v>
      </c>
      <c r="AT371" s="3">
        <v>45660.333333333336</v>
      </c>
      <c r="AU371" s="2" t="s">
        <v>104</v>
      </c>
      <c r="AV371" s="2" t="s">
        <v>239</v>
      </c>
      <c r="AW371" s="2" t="s">
        <v>240</v>
      </c>
      <c r="AX371" s="2" t="s">
        <v>1238</v>
      </c>
      <c r="AZ371" s="3">
        <v>45659.47152777778</v>
      </c>
      <c r="BB371" s="2" t="s">
        <v>261</v>
      </c>
      <c r="BC371" s="2" t="s">
        <v>262</v>
      </c>
      <c r="BD371" s="2" t="s">
        <v>263</v>
      </c>
      <c r="BE371" s="2" t="s">
        <v>3322</v>
      </c>
      <c r="BF371" s="2" t="s">
        <v>2140</v>
      </c>
    </row>
    <row r="372" spans="1:58" x14ac:dyDescent="0.35">
      <c r="A372" s="2">
        <v>2952203</v>
      </c>
      <c r="B372" s="2" t="s">
        <v>58</v>
      </c>
      <c r="C372" s="2">
        <v>34052971</v>
      </c>
      <c r="D372" s="2">
        <v>338254305</v>
      </c>
      <c r="E372" s="2" t="s">
        <v>59</v>
      </c>
      <c r="F372" s="2" t="s">
        <v>60</v>
      </c>
      <c r="G372" s="2" t="s">
        <v>699</v>
      </c>
      <c r="H372" s="2" t="s">
        <v>833</v>
      </c>
      <c r="I372" s="2">
        <v>770291947</v>
      </c>
      <c r="J372" s="2" t="s">
        <v>3323</v>
      </c>
      <c r="K372" s="2">
        <v>12</v>
      </c>
      <c r="L372" s="2" t="s">
        <v>305</v>
      </c>
      <c r="M372" s="2" t="s">
        <v>64</v>
      </c>
      <c r="N372" s="3">
        <v>44503.492534722223</v>
      </c>
      <c r="O372" s="2" t="s">
        <v>187</v>
      </c>
      <c r="Q372" s="2" t="s">
        <v>66</v>
      </c>
      <c r="R372" s="3">
        <v>45658.719201388885</v>
      </c>
      <c r="S372" s="2" t="s">
        <v>2143</v>
      </c>
      <c r="T372" s="2" t="s">
        <v>156</v>
      </c>
      <c r="U372" s="2" t="s">
        <v>69</v>
      </c>
      <c r="V372" s="2" t="s">
        <v>3324</v>
      </c>
      <c r="W372" s="2" t="s">
        <v>71</v>
      </c>
      <c r="X372" s="2" t="s">
        <v>198</v>
      </c>
      <c r="Y372" s="2" t="s">
        <v>3325</v>
      </c>
      <c r="Z372" s="2" t="s">
        <v>200</v>
      </c>
      <c r="AA372" s="2" t="s">
        <v>201</v>
      </c>
      <c r="AB372" s="2" t="s">
        <v>201</v>
      </c>
      <c r="AC372" s="2">
        <v>5478</v>
      </c>
      <c r="AE372" s="3">
        <v>45659.778668981482</v>
      </c>
      <c r="AF372" s="2" t="s">
        <v>77</v>
      </c>
      <c r="AH372" s="2" t="s">
        <v>142</v>
      </c>
      <c r="AI372" s="2" t="s">
        <v>58</v>
      </c>
      <c r="AJ372" s="2" t="s">
        <v>966</v>
      </c>
      <c r="AK372" s="2" t="s">
        <v>3326</v>
      </c>
      <c r="AL372" s="2" t="s">
        <v>1998</v>
      </c>
      <c r="AM372" s="3">
        <v>45659.778784722221</v>
      </c>
      <c r="AN372" s="2" t="s">
        <v>3326</v>
      </c>
      <c r="AO372" s="2" t="s">
        <v>1998</v>
      </c>
      <c r="AP372" s="2">
        <v>5555700</v>
      </c>
      <c r="AQ372" s="2" t="s">
        <v>81</v>
      </c>
      <c r="AR372" s="3">
        <v>45660.475034722222</v>
      </c>
      <c r="AS372" s="2" t="s">
        <v>82</v>
      </c>
      <c r="AT372" s="3">
        <v>45659.333333333336</v>
      </c>
      <c r="AU372" s="2" t="s">
        <v>104</v>
      </c>
      <c r="AV372" s="2" t="s">
        <v>969</v>
      </c>
      <c r="AW372" s="2" t="s">
        <v>970</v>
      </c>
      <c r="AX372" s="2" t="s">
        <v>971</v>
      </c>
      <c r="AZ372" s="3">
        <v>45660.475034722222</v>
      </c>
      <c r="BB372" s="2" t="s">
        <v>2333</v>
      </c>
      <c r="BC372" s="2" t="s">
        <v>2334</v>
      </c>
      <c r="BD372" s="2" t="s">
        <v>2335</v>
      </c>
      <c r="BE372" s="2" t="s">
        <v>3182</v>
      </c>
      <c r="BF372" s="2" t="s">
        <v>3183</v>
      </c>
    </row>
    <row r="373" spans="1:58" x14ac:dyDescent="0.35">
      <c r="A373" s="2">
        <v>2952204</v>
      </c>
      <c r="B373" s="2" t="s">
        <v>58</v>
      </c>
      <c r="C373" s="2">
        <v>43793631</v>
      </c>
      <c r="D373" s="2">
        <v>339900734</v>
      </c>
      <c r="E373" s="2" t="s">
        <v>59</v>
      </c>
      <c r="F373" s="2" t="s">
        <v>60</v>
      </c>
      <c r="G373" s="2" t="s">
        <v>3327</v>
      </c>
      <c r="H373" s="2" t="s">
        <v>3328</v>
      </c>
      <c r="I373" s="2">
        <v>774838056</v>
      </c>
      <c r="J373" s="2" t="s">
        <v>3329</v>
      </c>
      <c r="K373" s="2">
        <v>19</v>
      </c>
      <c r="L373" s="2" t="s">
        <v>63</v>
      </c>
      <c r="M373" s="2" t="s">
        <v>64</v>
      </c>
      <c r="N373" s="3">
        <v>45569.791666666664</v>
      </c>
      <c r="O373" s="2" t="s">
        <v>65</v>
      </c>
      <c r="Q373" s="2" t="s">
        <v>66</v>
      </c>
      <c r="R373" s="3">
        <v>45658.719953703701</v>
      </c>
      <c r="S373" s="2" t="s">
        <v>2192</v>
      </c>
      <c r="T373" s="2" t="s">
        <v>156</v>
      </c>
      <c r="U373" s="2" t="s">
        <v>69</v>
      </c>
      <c r="V373" s="2" t="s">
        <v>3330</v>
      </c>
      <c r="W373" s="2" t="s">
        <v>1252</v>
      </c>
      <c r="X373" s="2" t="s">
        <v>1252</v>
      </c>
      <c r="Y373" s="2" t="s">
        <v>3331</v>
      </c>
      <c r="Z373" s="2" t="s">
        <v>1254</v>
      </c>
      <c r="AA373" s="2" t="s">
        <v>3332</v>
      </c>
      <c r="AB373" s="2" t="s">
        <v>176</v>
      </c>
      <c r="AE373" s="3">
        <v>45658.719965277778</v>
      </c>
      <c r="AF373" s="2" t="s">
        <v>77</v>
      </c>
      <c r="AH373" s="2" t="s">
        <v>142</v>
      </c>
      <c r="AI373" s="2" t="s">
        <v>79</v>
      </c>
      <c r="AJ373" s="2" t="s">
        <v>123</v>
      </c>
      <c r="AK373" s="2" t="s">
        <v>3319</v>
      </c>
      <c r="AL373" s="2" t="s">
        <v>2192</v>
      </c>
      <c r="AM373" s="3">
        <v>45658.720000000001</v>
      </c>
      <c r="AN373" s="2" t="s">
        <v>3319</v>
      </c>
      <c r="AP373" s="2">
        <v>5552398</v>
      </c>
      <c r="AQ373" s="2" t="s">
        <v>81</v>
      </c>
      <c r="AR373" s="3">
        <v>45661.859884259262</v>
      </c>
      <c r="AS373" s="2" t="s">
        <v>82</v>
      </c>
      <c r="AT373" s="3">
        <v>45660.333333333336</v>
      </c>
      <c r="AU373" s="2" t="s">
        <v>104</v>
      </c>
      <c r="AV373" s="2" t="s">
        <v>1257</v>
      </c>
      <c r="AW373" s="2" t="s">
        <v>1258</v>
      </c>
      <c r="AX373" s="2" t="s">
        <v>2888</v>
      </c>
      <c r="AZ373" s="3">
        <v>45661.859884259262</v>
      </c>
      <c r="BB373" s="2" t="s">
        <v>922</v>
      </c>
      <c r="BC373" s="2" t="s">
        <v>923</v>
      </c>
      <c r="BD373" s="2" t="s">
        <v>924</v>
      </c>
      <c r="BE373" s="2" t="s">
        <v>2839</v>
      </c>
      <c r="BF373" s="2" t="s">
        <v>412</v>
      </c>
    </row>
    <row r="374" spans="1:58" x14ac:dyDescent="0.35">
      <c r="A374" s="2">
        <v>2952205</v>
      </c>
      <c r="B374" s="2" t="s">
        <v>58</v>
      </c>
      <c r="C374" s="2">
        <v>42513221</v>
      </c>
      <c r="D374" s="2">
        <v>339410510</v>
      </c>
      <c r="E374" s="2" t="s">
        <v>59</v>
      </c>
      <c r="F374" s="2" t="s">
        <v>60</v>
      </c>
      <c r="G374" s="2" t="s">
        <v>61</v>
      </c>
      <c r="H374" s="2" t="s">
        <v>3333</v>
      </c>
      <c r="I374" s="2">
        <v>782353513</v>
      </c>
      <c r="J374" s="2" t="s">
        <v>3334</v>
      </c>
      <c r="K374" s="2">
        <v>15</v>
      </c>
      <c r="L374" s="2" t="s">
        <v>63</v>
      </c>
      <c r="M374" s="2" t="s">
        <v>64</v>
      </c>
      <c r="N374" s="3">
        <v>45532.625</v>
      </c>
      <c r="O374" s="2" t="s">
        <v>65</v>
      </c>
      <c r="Q374" s="2" t="s">
        <v>66</v>
      </c>
      <c r="R374" s="3">
        <v>45658.72042824074</v>
      </c>
      <c r="S374" s="2" t="s">
        <v>1283</v>
      </c>
      <c r="T374" s="2" t="s">
        <v>68</v>
      </c>
      <c r="U374" s="2" t="s">
        <v>69</v>
      </c>
      <c r="V374" s="2" t="s">
        <v>3335</v>
      </c>
      <c r="W374" s="2" t="s">
        <v>336</v>
      </c>
      <c r="X374" s="2" t="s">
        <v>336</v>
      </c>
      <c r="Y374" s="2" t="s">
        <v>3336</v>
      </c>
      <c r="Z374" s="2" t="s">
        <v>453</v>
      </c>
      <c r="AA374" s="2" t="s">
        <v>1410</v>
      </c>
      <c r="AB374" s="2" t="s">
        <v>176</v>
      </c>
      <c r="AE374" s="3">
        <v>45658.720439814817</v>
      </c>
      <c r="AF374" s="2" t="s">
        <v>77</v>
      </c>
      <c r="AH374" s="2" t="s">
        <v>142</v>
      </c>
      <c r="AI374" s="2" t="s">
        <v>79</v>
      </c>
      <c r="AJ374" s="2" t="s">
        <v>800</v>
      </c>
      <c r="AK374" s="2" t="s">
        <v>3335</v>
      </c>
      <c r="AL374" s="2" t="s">
        <v>1283</v>
      </c>
      <c r="AM374" s="3">
        <v>45658.72047453704</v>
      </c>
      <c r="AN374" s="2" t="s">
        <v>3335</v>
      </c>
      <c r="AP374" s="2">
        <v>5552399</v>
      </c>
      <c r="AQ374" s="2" t="s">
        <v>81</v>
      </c>
      <c r="AR374" s="3">
        <v>45660.438657407409</v>
      </c>
      <c r="AS374" s="2" t="s">
        <v>82</v>
      </c>
      <c r="AT374" s="3">
        <v>45660.333333333336</v>
      </c>
      <c r="AU374" s="2" t="s">
        <v>104</v>
      </c>
      <c r="AV374" s="2" t="s">
        <v>583</v>
      </c>
      <c r="AW374" s="2" t="s">
        <v>584</v>
      </c>
      <c r="AX374" s="2" t="s">
        <v>585</v>
      </c>
      <c r="AZ374" s="3">
        <v>45660.438657407409</v>
      </c>
      <c r="BB374" s="2" t="s">
        <v>614</v>
      </c>
      <c r="BC374" s="2" t="s">
        <v>129</v>
      </c>
      <c r="BD374" s="2" t="s">
        <v>615</v>
      </c>
      <c r="BE374" s="2" t="s">
        <v>3337</v>
      </c>
      <c r="BF374" s="2" t="s">
        <v>243</v>
      </c>
    </row>
    <row r="375" spans="1:58" x14ac:dyDescent="0.35">
      <c r="A375" s="2">
        <v>2952206</v>
      </c>
      <c r="B375" s="2" t="s">
        <v>58</v>
      </c>
      <c r="C375" s="2">
        <v>39060031</v>
      </c>
      <c r="D375" s="2">
        <v>338435530</v>
      </c>
      <c r="E375" s="2" t="s">
        <v>59</v>
      </c>
      <c r="F375" s="2" t="s">
        <v>60</v>
      </c>
      <c r="G375" s="2" t="s">
        <v>3338</v>
      </c>
      <c r="I375" s="2">
        <v>775578407</v>
      </c>
      <c r="J375" s="2" t="s">
        <v>3339</v>
      </c>
      <c r="K375" s="2">
        <v>12</v>
      </c>
      <c r="L375" s="2" t="s">
        <v>63</v>
      </c>
      <c r="M375" s="2" t="s">
        <v>64</v>
      </c>
      <c r="N375" s="3">
        <v>45009</v>
      </c>
      <c r="O375" s="2" t="s">
        <v>187</v>
      </c>
      <c r="Q375" s="2" t="s">
        <v>66</v>
      </c>
      <c r="R375" s="3">
        <v>45658.720555555556</v>
      </c>
      <c r="S375" s="2" t="s">
        <v>2527</v>
      </c>
      <c r="T375" s="2" t="s">
        <v>68</v>
      </c>
      <c r="U375" s="2" t="s">
        <v>69</v>
      </c>
      <c r="V375" s="2" t="s">
        <v>3340</v>
      </c>
      <c r="W375" s="2" t="s">
        <v>71</v>
      </c>
      <c r="X375" s="2" t="s">
        <v>431</v>
      </c>
      <c r="Y375" s="2" t="s">
        <v>2750</v>
      </c>
      <c r="Z375" s="2" t="s">
        <v>2751</v>
      </c>
      <c r="AA375" s="2" t="s">
        <v>3341</v>
      </c>
      <c r="AB375" s="2" t="s">
        <v>3341</v>
      </c>
      <c r="AE375" s="3">
        <v>45658.720567129632</v>
      </c>
      <c r="AF375" s="2" t="s">
        <v>77</v>
      </c>
      <c r="AH375" s="2" t="s">
        <v>78</v>
      </c>
      <c r="AI375" s="2" t="s">
        <v>79</v>
      </c>
      <c r="AJ375" s="2" t="s">
        <v>123</v>
      </c>
      <c r="AK375" s="2" t="s">
        <v>3340</v>
      </c>
      <c r="AL375" s="2" t="s">
        <v>2527</v>
      </c>
      <c r="AM375" s="3">
        <v>45658.720625000002</v>
      </c>
      <c r="AN375" s="2" t="s">
        <v>3340</v>
      </c>
      <c r="AP375" s="2">
        <v>5552400</v>
      </c>
      <c r="AQ375" s="2" t="s">
        <v>81</v>
      </c>
      <c r="AR375" s="3">
        <v>45659.609895833331</v>
      </c>
      <c r="AS375" s="2" t="s">
        <v>82</v>
      </c>
      <c r="AT375" s="3">
        <v>45660.368055555555</v>
      </c>
      <c r="AU375" s="2" t="s">
        <v>104</v>
      </c>
      <c r="AV375" s="2" t="s">
        <v>436</v>
      </c>
      <c r="AW375" s="2" t="s">
        <v>437</v>
      </c>
      <c r="AX375" s="2" t="s">
        <v>438</v>
      </c>
      <c r="AZ375" s="3">
        <v>45659.609895833331</v>
      </c>
      <c r="BB375" s="2" t="s">
        <v>2638</v>
      </c>
      <c r="BC375" s="2" t="s">
        <v>2639</v>
      </c>
      <c r="BD375" s="2" t="s">
        <v>2640</v>
      </c>
      <c r="BE375" s="2" t="s">
        <v>3342</v>
      </c>
      <c r="BF375" s="2" t="s">
        <v>968</v>
      </c>
    </row>
    <row r="376" spans="1:58" x14ac:dyDescent="0.35">
      <c r="A376" s="2">
        <v>2952207</v>
      </c>
      <c r="B376" s="2" t="s">
        <v>58</v>
      </c>
      <c r="C376" s="2">
        <v>31701441</v>
      </c>
      <c r="D376" s="2">
        <v>338678267</v>
      </c>
      <c r="E376" s="2" t="s">
        <v>59</v>
      </c>
      <c r="F376" s="2" t="s">
        <v>60</v>
      </c>
      <c r="G376" s="2" t="s">
        <v>2126</v>
      </c>
      <c r="I376" s="2">
        <v>771851445</v>
      </c>
      <c r="J376" s="2" t="s">
        <v>2127</v>
      </c>
      <c r="K376" s="2">
        <v>20</v>
      </c>
      <c r="L376" s="2" t="s">
        <v>2128</v>
      </c>
      <c r="M376" s="2" t="s">
        <v>1152</v>
      </c>
      <c r="N376" s="3">
        <v>45505</v>
      </c>
      <c r="O376" s="2" t="s">
        <v>2129</v>
      </c>
      <c r="Q376" s="2" t="s">
        <v>66</v>
      </c>
      <c r="R376" s="3">
        <v>45658.720983796295</v>
      </c>
      <c r="S376" s="2" t="s">
        <v>457</v>
      </c>
      <c r="T376" s="2" t="s">
        <v>334</v>
      </c>
      <c r="U376" s="2" t="s">
        <v>901</v>
      </c>
      <c r="V376" s="2" t="s">
        <v>3343</v>
      </c>
      <c r="W376" s="2" t="s">
        <v>71</v>
      </c>
      <c r="X376" s="2" t="s">
        <v>650</v>
      </c>
      <c r="Y376" s="2" t="s">
        <v>2131</v>
      </c>
      <c r="Z376" s="2" t="s">
        <v>883</v>
      </c>
      <c r="AA376" s="2" t="s">
        <v>2132</v>
      </c>
      <c r="AB376" s="2" t="s">
        <v>2132</v>
      </c>
      <c r="AC376" s="2">
        <v>68</v>
      </c>
      <c r="AE376" s="3">
        <v>45658.721238425926</v>
      </c>
      <c r="AF376" s="2" t="s">
        <v>543</v>
      </c>
      <c r="AG376" s="2">
        <v>48</v>
      </c>
      <c r="AH376" s="2" t="s">
        <v>78</v>
      </c>
      <c r="AI376" s="2" t="s">
        <v>79</v>
      </c>
      <c r="AJ376" s="2" t="s">
        <v>101</v>
      </c>
      <c r="AK376" s="2" t="s">
        <v>3344</v>
      </c>
      <c r="AL376" s="2" t="s">
        <v>457</v>
      </c>
      <c r="AM376" s="3">
        <v>45658.721273148149</v>
      </c>
      <c r="AO376" s="2" t="s">
        <v>457</v>
      </c>
      <c r="AP376" s="2">
        <v>5552401</v>
      </c>
      <c r="AQ376" s="2" t="s">
        <v>81</v>
      </c>
      <c r="AR376" s="3">
        <v>45658.731585648151</v>
      </c>
      <c r="AS376" s="2" t="s">
        <v>82</v>
      </c>
      <c r="AT376" s="3">
        <v>45659.333333333336</v>
      </c>
      <c r="AU376" s="2" t="s">
        <v>83</v>
      </c>
      <c r="AV376" s="2" t="s">
        <v>655</v>
      </c>
      <c r="AW376" s="2" t="s">
        <v>656</v>
      </c>
      <c r="AX376" s="2" t="s">
        <v>1052</v>
      </c>
      <c r="AY376" s="3">
        <v>45660.721238425926</v>
      </c>
      <c r="AZ376" s="3">
        <v>45658.731585648151</v>
      </c>
      <c r="BA376" s="2" t="s">
        <v>460</v>
      </c>
      <c r="BB376" s="2" t="s">
        <v>3345</v>
      </c>
      <c r="BC376" s="2" t="s">
        <v>696</v>
      </c>
      <c r="BD376" s="2" t="s">
        <v>89</v>
      </c>
      <c r="BE376" s="2" t="s">
        <v>3346</v>
      </c>
      <c r="BF376" s="2" t="s">
        <v>442</v>
      </c>
    </row>
    <row r="377" spans="1:58" x14ac:dyDescent="0.35">
      <c r="A377" s="2">
        <v>2952208</v>
      </c>
      <c r="B377" s="2" t="s">
        <v>58</v>
      </c>
      <c r="C377" s="2">
        <v>45013721</v>
      </c>
      <c r="D377" s="2">
        <v>338806040</v>
      </c>
      <c r="E377" s="2" t="s">
        <v>59</v>
      </c>
      <c r="F377" s="2" t="s">
        <v>60</v>
      </c>
      <c r="G377" s="2" t="s">
        <v>626</v>
      </c>
      <c r="H377" s="2" t="s">
        <v>3347</v>
      </c>
      <c r="I377" s="2">
        <v>774470622</v>
      </c>
      <c r="J377" s="2" t="s">
        <v>1894</v>
      </c>
      <c r="K377" s="2">
        <v>13</v>
      </c>
      <c r="L377" s="2" t="s">
        <v>63</v>
      </c>
      <c r="M377" s="2" t="s">
        <v>64</v>
      </c>
      <c r="N377" s="3">
        <v>45654.5</v>
      </c>
      <c r="O377" s="2" t="s">
        <v>65</v>
      </c>
      <c r="Q377" s="2" t="s">
        <v>66</v>
      </c>
      <c r="R377" s="3">
        <v>45658.721747685187</v>
      </c>
      <c r="S377" s="2" t="s">
        <v>3313</v>
      </c>
      <c r="T377" s="2" t="s">
        <v>703</v>
      </c>
      <c r="U377" s="2" t="s">
        <v>215</v>
      </c>
      <c r="V377" s="2" t="s">
        <v>3348</v>
      </c>
      <c r="W377" s="2" t="s">
        <v>136</v>
      </c>
      <c r="X377" s="2" t="s">
        <v>217</v>
      </c>
      <c r="Y377" s="2" t="s">
        <v>3349</v>
      </c>
      <c r="Z377" s="2" t="s">
        <v>219</v>
      </c>
      <c r="AA377" s="2" t="s">
        <v>3350</v>
      </c>
      <c r="AB377" s="2" t="s">
        <v>176</v>
      </c>
      <c r="AE377" s="3">
        <v>45658.721759259257</v>
      </c>
      <c r="AF377" s="2" t="s">
        <v>77</v>
      </c>
      <c r="AH377" s="2" t="s">
        <v>142</v>
      </c>
      <c r="AI377" s="2" t="s">
        <v>79</v>
      </c>
      <c r="AJ377" s="2" t="s">
        <v>123</v>
      </c>
      <c r="AK377" s="2" t="s">
        <v>3315</v>
      </c>
      <c r="AL377" s="2" t="s">
        <v>3313</v>
      </c>
      <c r="AM377" s="3">
        <v>45658.72179398148</v>
      </c>
      <c r="AN377" s="2" t="s">
        <v>3315</v>
      </c>
      <c r="AP377" s="2">
        <v>5552402</v>
      </c>
      <c r="AQ377" s="2" t="s">
        <v>81</v>
      </c>
      <c r="AR377" s="3">
        <v>45659.655370370368</v>
      </c>
      <c r="AS377" s="2" t="s">
        <v>82</v>
      </c>
      <c r="AT377" s="3">
        <v>45660.333333333336</v>
      </c>
      <c r="AU377" s="2" t="s">
        <v>104</v>
      </c>
      <c r="AV377" s="2" t="s">
        <v>222</v>
      </c>
      <c r="AW377" s="2" t="s">
        <v>223</v>
      </c>
      <c r="AX377" s="2" t="s">
        <v>1223</v>
      </c>
      <c r="AZ377" s="3">
        <v>45659.655370370368</v>
      </c>
      <c r="BB377" s="2" t="s">
        <v>408</v>
      </c>
      <c r="BC377" s="2" t="s">
        <v>409</v>
      </c>
      <c r="BD377" s="2" t="s">
        <v>410</v>
      </c>
      <c r="BE377" s="2" t="s">
        <v>3351</v>
      </c>
      <c r="BF377" s="2" t="s">
        <v>91</v>
      </c>
    </row>
    <row r="378" spans="1:58" x14ac:dyDescent="0.35">
      <c r="A378" s="2">
        <v>2952209</v>
      </c>
      <c r="B378" s="2" t="s">
        <v>58</v>
      </c>
      <c r="C378" s="2">
        <v>35588401</v>
      </c>
      <c r="D378" s="2">
        <v>339995132</v>
      </c>
      <c r="E378" s="2" t="s">
        <v>59</v>
      </c>
      <c r="F378" s="2" t="s">
        <v>60</v>
      </c>
      <c r="G378" s="2" t="s">
        <v>900</v>
      </c>
      <c r="H378" s="2" t="s">
        <v>3352</v>
      </c>
      <c r="I378" s="2">
        <v>774139088</v>
      </c>
      <c r="J378" s="2" t="s">
        <v>1862</v>
      </c>
      <c r="K378" s="2">
        <v>14</v>
      </c>
      <c r="L378" s="2" t="s">
        <v>63</v>
      </c>
      <c r="M378" s="2" t="s">
        <v>64</v>
      </c>
      <c r="N378" s="3">
        <v>45069.75</v>
      </c>
      <c r="O378" s="2" t="s">
        <v>65</v>
      </c>
      <c r="Q378" s="2" t="s">
        <v>66</v>
      </c>
      <c r="R378" s="3">
        <v>45658.723761574074</v>
      </c>
      <c r="S378" s="2" t="s">
        <v>3353</v>
      </c>
      <c r="T378" s="2" t="s">
        <v>156</v>
      </c>
      <c r="U378" s="2" t="s">
        <v>69</v>
      </c>
      <c r="V378" s="2" t="s">
        <v>3354</v>
      </c>
      <c r="W378" s="2" t="s">
        <v>233</v>
      </c>
      <c r="X378" s="2" t="s">
        <v>234</v>
      </c>
      <c r="Y378" s="2" t="s">
        <v>3355</v>
      </c>
      <c r="Z378" s="2" t="s">
        <v>236</v>
      </c>
      <c r="AA378" s="2" t="s">
        <v>1236</v>
      </c>
      <c r="AB378" s="2" t="s">
        <v>176</v>
      </c>
      <c r="AE378" s="3">
        <v>45658.723773148151</v>
      </c>
      <c r="AF378" s="2" t="s">
        <v>77</v>
      </c>
      <c r="AH378" s="2" t="s">
        <v>142</v>
      </c>
      <c r="AI378" s="2" t="s">
        <v>79</v>
      </c>
      <c r="AJ378" s="2" t="s">
        <v>123</v>
      </c>
      <c r="AK378" s="2" t="s">
        <v>3356</v>
      </c>
      <c r="AL378" s="2" t="s">
        <v>3353</v>
      </c>
      <c r="AM378" s="3">
        <v>45658.72383101852</v>
      </c>
      <c r="AN378" s="2" t="s">
        <v>3356</v>
      </c>
      <c r="AP378" s="2">
        <v>5552403</v>
      </c>
      <c r="AQ378" s="2" t="s">
        <v>81</v>
      </c>
      <c r="AR378" s="3">
        <v>45659.665000000001</v>
      </c>
      <c r="AS378" s="2" t="s">
        <v>82</v>
      </c>
      <c r="AT378" s="3">
        <v>45660.333333333336</v>
      </c>
      <c r="AU378" s="2" t="s">
        <v>104</v>
      </c>
      <c r="AV378" s="2" t="s">
        <v>239</v>
      </c>
      <c r="AW378" s="2" t="s">
        <v>240</v>
      </c>
      <c r="AX378" s="2" t="s">
        <v>1495</v>
      </c>
      <c r="AZ378" s="3">
        <v>45659.665000000001</v>
      </c>
      <c r="BB378" s="2" t="s">
        <v>382</v>
      </c>
      <c r="BC378" s="2" t="s">
        <v>383</v>
      </c>
      <c r="BD378" s="2" t="s">
        <v>383</v>
      </c>
      <c r="BE378" s="2" t="s">
        <v>832</v>
      </c>
      <c r="BF378" s="2" t="s">
        <v>667</v>
      </c>
    </row>
    <row r="379" spans="1:58" x14ac:dyDescent="0.35">
      <c r="A379" s="2">
        <v>2952210</v>
      </c>
      <c r="B379" s="2" t="s">
        <v>58</v>
      </c>
      <c r="C379" s="2">
        <v>373381</v>
      </c>
      <c r="D379" s="2">
        <v>338252736</v>
      </c>
      <c r="E379" s="2" t="s">
        <v>59</v>
      </c>
      <c r="F379" s="2" t="s">
        <v>60</v>
      </c>
      <c r="G379" s="2" t="s">
        <v>590</v>
      </c>
      <c r="H379" s="2" t="s">
        <v>3357</v>
      </c>
      <c r="I379" s="2">
        <v>770532273</v>
      </c>
      <c r="J379" s="2" t="s">
        <v>3358</v>
      </c>
      <c r="K379" s="2">
        <v>12</v>
      </c>
      <c r="L379" s="2" t="s">
        <v>63</v>
      </c>
      <c r="M379" s="2" t="s">
        <v>64</v>
      </c>
      <c r="N379" s="3">
        <v>44805</v>
      </c>
      <c r="O379" s="2" t="s">
        <v>647</v>
      </c>
      <c r="Q379" s="2" t="s">
        <v>66</v>
      </c>
      <c r="R379" s="3">
        <v>45658.724409722221</v>
      </c>
      <c r="S379" s="2" t="s">
        <v>3044</v>
      </c>
      <c r="T379" s="2" t="s">
        <v>68</v>
      </c>
      <c r="U379" s="2" t="s">
        <v>69</v>
      </c>
      <c r="V379" s="2" t="s">
        <v>3359</v>
      </c>
      <c r="W379" s="2" t="s">
        <v>71</v>
      </c>
      <c r="X379" s="2" t="s">
        <v>650</v>
      </c>
      <c r="Y379" s="2" t="s">
        <v>3360</v>
      </c>
      <c r="Z379" s="2" t="s">
        <v>1067</v>
      </c>
      <c r="AA379" s="2" t="s">
        <v>3361</v>
      </c>
      <c r="AB379" s="2" t="s">
        <v>3361</v>
      </c>
      <c r="AC379" s="2" t="s">
        <v>3362</v>
      </c>
      <c r="AE379" s="3">
        <v>45658.724421296298</v>
      </c>
      <c r="AF379" s="2" t="s">
        <v>77</v>
      </c>
      <c r="AH379" s="2" t="s">
        <v>142</v>
      </c>
      <c r="AI379" s="2" t="s">
        <v>79</v>
      </c>
      <c r="AJ379" s="2" t="s">
        <v>191</v>
      </c>
      <c r="AK379" s="2" t="s">
        <v>3359</v>
      </c>
      <c r="AL379" s="2" t="s">
        <v>3044</v>
      </c>
      <c r="AM379" s="3">
        <v>45658.724456018521</v>
      </c>
      <c r="AN379" s="2" t="s">
        <v>3359</v>
      </c>
      <c r="AP379" s="2">
        <v>5552405</v>
      </c>
      <c r="AQ379" s="2" t="s">
        <v>81</v>
      </c>
      <c r="AR379" s="3">
        <v>45659.573993055557</v>
      </c>
      <c r="AS379" s="2" t="s">
        <v>82</v>
      </c>
      <c r="AT379" s="3">
        <v>45660.333333333336</v>
      </c>
      <c r="AU379" s="2" t="s">
        <v>104</v>
      </c>
      <c r="AV379" s="2" t="s">
        <v>655</v>
      </c>
      <c r="AW379" s="2" t="s">
        <v>656</v>
      </c>
      <c r="AX379" s="2" t="s">
        <v>657</v>
      </c>
      <c r="AZ379" s="3">
        <v>45659.573993055557</v>
      </c>
      <c r="BB379" s="2" t="s">
        <v>1374</v>
      </c>
      <c r="BC379" s="2" t="s">
        <v>888</v>
      </c>
      <c r="BD379" s="2" t="s">
        <v>1375</v>
      </c>
      <c r="BE379" s="2" t="s">
        <v>3363</v>
      </c>
      <c r="BF379" s="2" t="s">
        <v>442</v>
      </c>
    </row>
    <row r="380" spans="1:58" x14ac:dyDescent="0.35">
      <c r="A380" s="2">
        <v>2952211</v>
      </c>
      <c r="B380" s="2" t="s">
        <v>58</v>
      </c>
      <c r="C380" s="2">
        <v>41207921</v>
      </c>
      <c r="D380" s="2">
        <v>338927526</v>
      </c>
      <c r="E380" s="2" t="s">
        <v>59</v>
      </c>
      <c r="F380" s="2" t="s">
        <v>60</v>
      </c>
      <c r="G380" s="2" t="s">
        <v>170</v>
      </c>
      <c r="H380" s="2" t="s">
        <v>1281</v>
      </c>
      <c r="I380" s="2">
        <v>776834928</v>
      </c>
      <c r="J380" s="2" t="s">
        <v>3364</v>
      </c>
      <c r="K380" s="2">
        <v>12</v>
      </c>
      <c r="L380" s="2" t="s">
        <v>63</v>
      </c>
      <c r="M380" s="2" t="s">
        <v>64</v>
      </c>
      <c r="N380" s="3">
        <v>45118</v>
      </c>
      <c r="O380" s="2" t="s">
        <v>65</v>
      </c>
      <c r="Q380" s="2" t="s">
        <v>66</v>
      </c>
      <c r="R380" s="3">
        <v>45658.724687499998</v>
      </c>
      <c r="S380" s="2" t="s">
        <v>3365</v>
      </c>
      <c r="T380" s="2" t="s">
        <v>68</v>
      </c>
      <c r="U380" s="2" t="s">
        <v>374</v>
      </c>
      <c r="V380" s="2" t="s">
        <v>3366</v>
      </c>
      <c r="W380" s="2" t="s">
        <v>71</v>
      </c>
      <c r="X380" s="2" t="s">
        <v>650</v>
      </c>
      <c r="Y380" s="2" t="s">
        <v>2231</v>
      </c>
      <c r="Z380" s="2" t="s">
        <v>1573</v>
      </c>
      <c r="AA380" s="2" t="s">
        <v>3367</v>
      </c>
      <c r="AB380" s="2" t="s">
        <v>176</v>
      </c>
      <c r="AE380" s="3">
        <v>45658.724699074075</v>
      </c>
      <c r="AF380" s="2" t="s">
        <v>77</v>
      </c>
      <c r="AH380" s="2" t="s">
        <v>142</v>
      </c>
      <c r="AI380" s="2" t="s">
        <v>79</v>
      </c>
      <c r="AJ380" s="2" t="s">
        <v>80</v>
      </c>
      <c r="AK380" s="2" t="s">
        <v>3366</v>
      </c>
      <c r="AL380" s="2" t="s">
        <v>3365</v>
      </c>
      <c r="AM380" s="3">
        <v>45658.724745370368</v>
      </c>
      <c r="AN380" s="2" t="s">
        <v>3366</v>
      </c>
      <c r="AP380" s="2">
        <v>5552406</v>
      </c>
      <c r="AQ380" s="2" t="s">
        <v>81</v>
      </c>
      <c r="AR380" s="3">
        <v>45659.736307870371</v>
      </c>
      <c r="AS380" s="2" t="s">
        <v>82</v>
      </c>
      <c r="AT380" s="3">
        <v>45660.333333333336</v>
      </c>
      <c r="AU380" s="2" t="s">
        <v>104</v>
      </c>
      <c r="AV380" s="2" t="s">
        <v>655</v>
      </c>
      <c r="AW380" s="2" t="s">
        <v>656</v>
      </c>
      <c r="AX380" s="2" t="s">
        <v>3368</v>
      </c>
      <c r="AZ380" s="3">
        <v>45659.736307870371</v>
      </c>
      <c r="BB380" s="2" t="s">
        <v>225</v>
      </c>
      <c r="BC380" s="2" t="s">
        <v>226</v>
      </c>
      <c r="BD380" s="2" t="s">
        <v>89</v>
      </c>
      <c r="BE380" s="2" t="s">
        <v>3369</v>
      </c>
      <c r="BF380" s="2" t="s">
        <v>442</v>
      </c>
    </row>
    <row r="381" spans="1:58" x14ac:dyDescent="0.35">
      <c r="A381" s="2">
        <v>2952212</v>
      </c>
      <c r="B381" s="2" t="s">
        <v>58</v>
      </c>
      <c r="C381" s="2">
        <v>44116491</v>
      </c>
      <c r="D381" s="2">
        <v>338024076</v>
      </c>
      <c r="E381" s="2" t="s">
        <v>59</v>
      </c>
      <c r="F381" s="2" t="s">
        <v>60</v>
      </c>
      <c r="G381" s="2" t="s">
        <v>3370</v>
      </c>
      <c r="H381" s="2" t="s">
        <v>3370</v>
      </c>
      <c r="I381" s="2">
        <v>783765151</v>
      </c>
      <c r="J381" s="2" t="s">
        <v>772</v>
      </c>
      <c r="K381" s="2">
        <v>20</v>
      </c>
      <c r="L381" s="2" t="s">
        <v>357</v>
      </c>
      <c r="M381" s="2" t="s">
        <v>358</v>
      </c>
      <c r="N381" s="3">
        <v>45549.579398148147</v>
      </c>
      <c r="O381" s="2" t="s">
        <v>537</v>
      </c>
      <c r="Q381" s="2" t="s">
        <v>66</v>
      </c>
      <c r="R381" s="3">
        <v>45658.725798611114</v>
      </c>
      <c r="S381" s="2" t="s">
        <v>1932</v>
      </c>
      <c r="T381" s="2" t="s">
        <v>334</v>
      </c>
      <c r="U381" s="2" t="s">
        <v>69</v>
      </c>
      <c r="V381" s="2" t="s">
        <v>3371</v>
      </c>
      <c r="W381" s="2" t="s">
        <v>400</v>
      </c>
      <c r="X381" s="2" t="s">
        <v>419</v>
      </c>
      <c r="Y381" s="2" t="s">
        <v>3372</v>
      </c>
      <c r="Z381" s="2" t="s">
        <v>3373</v>
      </c>
      <c r="AA381" s="2">
        <v>2000</v>
      </c>
      <c r="AB381" s="2" t="s">
        <v>176</v>
      </c>
      <c r="AE381" s="3">
        <v>45658.726018518515</v>
      </c>
      <c r="AF381" s="2" t="s">
        <v>342</v>
      </c>
      <c r="AH381" s="2" t="s">
        <v>78</v>
      </c>
      <c r="AI381" s="2" t="s">
        <v>363</v>
      </c>
      <c r="AJ381" s="2" t="s">
        <v>123</v>
      </c>
      <c r="AK381" s="2" t="s">
        <v>3374</v>
      </c>
      <c r="AL381" s="2" t="s">
        <v>1932</v>
      </c>
      <c r="AM381" s="3">
        <v>45658.726099537038</v>
      </c>
      <c r="AO381" s="2" t="s">
        <v>1932</v>
      </c>
      <c r="AP381" s="2">
        <v>5552408</v>
      </c>
      <c r="AQ381" s="2" t="s">
        <v>81</v>
      </c>
      <c r="AR381" s="3">
        <v>45659.583344907405</v>
      </c>
      <c r="AS381" s="2" t="s">
        <v>82</v>
      </c>
      <c r="AT381" s="3">
        <v>45659.333333333336</v>
      </c>
      <c r="AU381" s="2" t="s">
        <v>104</v>
      </c>
      <c r="AV381" s="2" t="s">
        <v>423</v>
      </c>
      <c r="AW381" s="2" t="s">
        <v>424</v>
      </c>
      <c r="AX381" s="2" t="s">
        <v>1844</v>
      </c>
      <c r="AZ381" s="3">
        <v>45659.583344907405</v>
      </c>
      <c r="BB381" s="2" t="s">
        <v>179</v>
      </c>
      <c r="BC381" s="2" t="s">
        <v>180</v>
      </c>
      <c r="BD381" s="2" t="s">
        <v>181</v>
      </c>
      <c r="BE381" s="2" t="s">
        <v>3375</v>
      </c>
      <c r="BF381" s="2" t="s">
        <v>243</v>
      </c>
    </row>
    <row r="382" spans="1:58" x14ac:dyDescent="0.35">
      <c r="A382" s="2">
        <v>2952213</v>
      </c>
      <c r="B382" s="2" t="s">
        <v>58</v>
      </c>
      <c r="C382" s="2">
        <v>36045851</v>
      </c>
      <c r="D382" s="2">
        <v>338339362</v>
      </c>
      <c r="E382" s="2" t="s">
        <v>59</v>
      </c>
      <c r="F382" s="2" t="s">
        <v>60</v>
      </c>
      <c r="G382" s="2" t="s">
        <v>1460</v>
      </c>
      <c r="H382" s="2" t="s">
        <v>3376</v>
      </c>
      <c r="I382" s="2">
        <v>773553151</v>
      </c>
      <c r="J382" s="2" t="s">
        <v>3377</v>
      </c>
      <c r="K382" s="2">
        <v>13</v>
      </c>
      <c r="L382" s="2" t="s">
        <v>63</v>
      </c>
      <c r="M382" s="2" t="s">
        <v>64</v>
      </c>
      <c r="N382" s="3">
        <v>44881.5</v>
      </c>
      <c r="O382" s="2" t="s">
        <v>65</v>
      </c>
      <c r="Q382" s="2" t="s">
        <v>66</v>
      </c>
      <c r="R382" s="3">
        <v>45658.727233796293</v>
      </c>
      <c r="S382" s="2" t="s">
        <v>2958</v>
      </c>
      <c r="T382" s="2" t="s">
        <v>156</v>
      </c>
      <c r="U382" s="2" t="s">
        <v>417</v>
      </c>
      <c r="V382" s="2" t="s">
        <v>3378</v>
      </c>
      <c r="W382" s="2" t="s">
        <v>118</v>
      </c>
      <c r="X382" s="2" t="s">
        <v>271</v>
      </c>
      <c r="Y382" s="2" t="s">
        <v>3379</v>
      </c>
      <c r="Z382" s="2" t="s">
        <v>421</v>
      </c>
      <c r="AA382" s="2" t="s">
        <v>421</v>
      </c>
      <c r="AB382" s="2" t="s">
        <v>3380</v>
      </c>
      <c r="AE382" s="3">
        <v>45658.72724537037</v>
      </c>
      <c r="AF382" s="2" t="s">
        <v>77</v>
      </c>
      <c r="AH382" s="2" t="s">
        <v>142</v>
      </c>
      <c r="AI382" s="2" t="s">
        <v>79</v>
      </c>
      <c r="AJ382" s="2" t="s">
        <v>191</v>
      </c>
      <c r="AK382" s="2" t="s">
        <v>3381</v>
      </c>
      <c r="AL382" s="2" t="s">
        <v>2958</v>
      </c>
      <c r="AM382" s="3">
        <v>45658.727280092593</v>
      </c>
      <c r="AN382" s="2" t="s">
        <v>3381</v>
      </c>
      <c r="AP382" s="2">
        <v>5552410</v>
      </c>
      <c r="AQ382" s="2" t="s">
        <v>81</v>
      </c>
      <c r="AR382" s="3">
        <v>45659.631944444445</v>
      </c>
      <c r="AS382" s="2" t="s">
        <v>82</v>
      </c>
      <c r="AT382" s="3">
        <v>45660.333333333336</v>
      </c>
      <c r="AU382" s="2" t="s">
        <v>104</v>
      </c>
      <c r="AV382" s="2" t="s">
        <v>277</v>
      </c>
      <c r="AW382" s="2" t="s">
        <v>278</v>
      </c>
      <c r="AX382" s="2" t="s">
        <v>2204</v>
      </c>
      <c r="AZ382" s="3">
        <v>45659.631944444445</v>
      </c>
      <c r="BB382" s="2" t="s">
        <v>557</v>
      </c>
      <c r="BC382" s="2" t="s">
        <v>558</v>
      </c>
      <c r="BD382" s="2" t="s">
        <v>181</v>
      </c>
      <c r="BE382" s="2" t="s">
        <v>3382</v>
      </c>
      <c r="BF382" s="2" t="s">
        <v>802</v>
      </c>
    </row>
    <row r="383" spans="1:58" x14ac:dyDescent="0.35">
      <c r="A383" s="2">
        <v>2952214</v>
      </c>
      <c r="B383" s="2" t="s">
        <v>244</v>
      </c>
      <c r="C383" s="2">
        <v>2082561</v>
      </c>
      <c r="D383" s="2">
        <v>339708877</v>
      </c>
      <c r="E383" s="2" t="s">
        <v>59</v>
      </c>
      <c r="F383" s="2" t="s">
        <v>60</v>
      </c>
      <c r="G383" s="2" t="s">
        <v>1671</v>
      </c>
      <c r="H383" s="2" t="s">
        <v>1082</v>
      </c>
      <c r="I383" s="2">
        <v>776458422</v>
      </c>
      <c r="J383" s="2" t="s">
        <v>1673</v>
      </c>
      <c r="K383" s="2">
        <v>14</v>
      </c>
      <c r="L383" s="2" t="s">
        <v>63</v>
      </c>
      <c r="M383" s="2" t="s">
        <v>64</v>
      </c>
      <c r="N383" s="3">
        <v>45462.666666666664</v>
      </c>
      <c r="O383" s="2" t="s">
        <v>248</v>
      </c>
      <c r="Q383" s="2" t="s">
        <v>66</v>
      </c>
      <c r="R383" s="3">
        <v>45658.731111111112</v>
      </c>
      <c r="S383" s="2" t="s">
        <v>2742</v>
      </c>
      <c r="T383" s="2" t="s">
        <v>68</v>
      </c>
      <c r="U383" s="2" t="s">
        <v>481</v>
      </c>
      <c r="V383" s="2" t="s">
        <v>3383</v>
      </c>
      <c r="Y383" s="2" t="s">
        <v>3384</v>
      </c>
      <c r="Z383" s="2" t="s">
        <v>253</v>
      </c>
      <c r="AA383" s="2" t="s">
        <v>3385</v>
      </c>
      <c r="AB383" s="2" t="s">
        <v>176</v>
      </c>
      <c r="AE383" s="3">
        <v>45658.731122685182</v>
      </c>
      <c r="AF383" s="2" t="s">
        <v>77</v>
      </c>
      <c r="AH383" s="2" t="s">
        <v>142</v>
      </c>
      <c r="AI383" s="2" t="s">
        <v>255</v>
      </c>
      <c r="AJ383" s="2" t="s">
        <v>276</v>
      </c>
      <c r="AK383" s="2" t="s">
        <v>3386</v>
      </c>
      <c r="AL383" s="2" t="s">
        <v>2742</v>
      </c>
      <c r="AM383" s="3">
        <v>45658.731168981481</v>
      </c>
      <c r="AN383" s="2" t="s">
        <v>3386</v>
      </c>
      <c r="AP383" s="2">
        <v>5552419</v>
      </c>
      <c r="AQ383" s="2" t="s">
        <v>81</v>
      </c>
      <c r="AR383" s="3">
        <v>45659.510914351849</v>
      </c>
      <c r="AS383" s="2" t="s">
        <v>82</v>
      </c>
      <c r="AT383" s="3">
        <v>45660.333333333336</v>
      </c>
      <c r="AU383" s="2" t="s">
        <v>104</v>
      </c>
      <c r="AV383" s="2" t="s">
        <v>258</v>
      </c>
      <c r="AW383" s="2" t="s">
        <v>259</v>
      </c>
      <c r="AX383" s="2" t="s">
        <v>857</v>
      </c>
      <c r="AZ383" s="3">
        <v>45659.510914351849</v>
      </c>
      <c r="BB383" s="2" t="s">
        <v>280</v>
      </c>
      <c r="BC383" s="2" t="s">
        <v>281</v>
      </c>
      <c r="BD383" s="2" t="s">
        <v>282</v>
      </c>
      <c r="BE383" s="2" t="s">
        <v>3387</v>
      </c>
      <c r="BF383" s="2" t="s">
        <v>698</v>
      </c>
    </row>
    <row r="384" spans="1:58" x14ac:dyDescent="0.35">
      <c r="A384" s="2">
        <v>2952215</v>
      </c>
      <c r="B384" s="2" t="s">
        <v>668</v>
      </c>
      <c r="C384" s="2">
        <v>43829591</v>
      </c>
      <c r="D384" s="2">
        <v>339141238</v>
      </c>
      <c r="E384" s="2" t="s">
        <v>59</v>
      </c>
      <c r="F384" s="2" t="s">
        <v>668</v>
      </c>
      <c r="G384" s="2" t="s">
        <v>170</v>
      </c>
      <c r="H384" s="2" t="s">
        <v>877</v>
      </c>
      <c r="I384" s="2">
        <v>779854128</v>
      </c>
      <c r="J384" s="2" t="s">
        <v>3388</v>
      </c>
      <c r="K384" s="2">
        <v>13</v>
      </c>
      <c r="L384" s="2" t="s">
        <v>63</v>
      </c>
      <c r="M384" s="2" t="s">
        <v>64</v>
      </c>
      <c r="N384" s="3">
        <v>45616</v>
      </c>
      <c r="O384" s="2" t="s">
        <v>672</v>
      </c>
      <c r="Q384" s="2" t="s">
        <v>66</v>
      </c>
      <c r="R384" s="3">
        <v>45658.732164351852</v>
      </c>
      <c r="S384" s="2" t="s">
        <v>3389</v>
      </c>
      <c r="T384" s="2" t="s">
        <v>68</v>
      </c>
      <c r="U384" s="2" t="s">
        <v>674</v>
      </c>
      <c r="V384" s="2" t="s">
        <v>3390</v>
      </c>
      <c r="W384" s="2" t="s">
        <v>676</v>
      </c>
      <c r="X384" s="2" t="s">
        <v>289</v>
      </c>
      <c r="Y384" s="2" t="s">
        <v>677</v>
      </c>
      <c r="Z384" s="2" t="s">
        <v>596</v>
      </c>
      <c r="AA384" s="2" t="s">
        <v>3391</v>
      </c>
      <c r="AB384" s="2" t="s">
        <v>176</v>
      </c>
      <c r="AE384" s="3">
        <v>45658.732662037037</v>
      </c>
      <c r="AF384" s="2" t="s">
        <v>680</v>
      </c>
      <c r="AG384" s="2">
        <v>24</v>
      </c>
      <c r="AH384" s="2" t="s">
        <v>78</v>
      </c>
      <c r="AI384" s="2" t="s">
        <v>275</v>
      </c>
      <c r="AJ384" s="2" t="s">
        <v>516</v>
      </c>
      <c r="AK384" s="2" t="s">
        <v>3392</v>
      </c>
      <c r="AL384" s="2" t="s">
        <v>3389</v>
      </c>
      <c r="AM384" s="3">
        <v>45658.732708333337</v>
      </c>
      <c r="AO384" s="2" t="s">
        <v>3389</v>
      </c>
      <c r="AP384" s="2">
        <v>5552423</v>
      </c>
      <c r="AQ384" s="2" t="s">
        <v>81</v>
      </c>
      <c r="AR384" s="3">
        <v>45659.661099537036</v>
      </c>
      <c r="AS384" s="2" t="s">
        <v>82</v>
      </c>
      <c r="AT384" s="3">
        <v>45659.333333333336</v>
      </c>
      <c r="AU384" s="2" t="s">
        <v>104</v>
      </c>
      <c r="AV384" s="2" t="s">
        <v>682</v>
      </c>
      <c r="AW384" s="2" t="s">
        <v>683</v>
      </c>
      <c r="AX384" s="2" t="s">
        <v>3393</v>
      </c>
      <c r="AY384" s="3">
        <v>45659.732662037037</v>
      </c>
      <c r="AZ384" s="3">
        <v>45659.661099537036</v>
      </c>
      <c r="BA384" s="2" t="s">
        <v>460</v>
      </c>
      <c r="BB384" s="2" t="s">
        <v>761</v>
      </c>
      <c r="BC384" s="2" t="s">
        <v>88</v>
      </c>
      <c r="BD384" s="2" t="s">
        <v>89</v>
      </c>
      <c r="BE384" s="2" t="s">
        <v>3394</v>
      </c>
      <c r="BF384" s="2" t="s">
        <v>91</v>
      </c>
    </row>
    <row r="385" spans="1:58" x14ac:dyDescent="0.35">
      <c r="A385" s="2">
        <v>2952216</v>
      </c>
      <c r="B385" s="2" t="s">
        <v>58</v>
      </c>
      <c r="C385" s="2">
        <v>41553781</v>
      </c>
      <c r="D385" s="2">
        <v>338945720</v>
      </c>
      <c r="E385" s="2" t="s">
        <v>59</v>
      </c>
      <c r="F385" s="2" t="s">
        <v>60</v>
      </c>
      <c r="G385" s="2" t="s">
        <v>1488</v>
      </c>
      <c r="H385" s="2" t="s">
        <v>3395</v>
      </c>
      <c r="I385" s="2" t="s">
        <v>3396</v>
      </c>
      <c r="J385" s="2" t="s">
        <v>329</v>
      </c>
      <c r="K385" s="2">
        <v>13</v>
      </c>
      <c r="L385" s="2" t="s">
        <v>63</v>
      </c>
      <c r="M385" s="2" t="s">
        <v>64</v>
      </c>
      <c r="N385" s="3">
        <v>45188.500011574077</v>
      </c>
      <c r="O385" s="2" t="s">
        <v>647</v>
      </c>
      <c r="Q385" s="2" t="s">
        <v>66</v>
      </c>
      <c r="R385" s="3">
        <v>45658.732372685183</v>
      </c>
      <c r="S385" s="2" t="s">
        <v>3397</v>
      </c>
      <c r="T385" s="2" t="s">
        <v>68</v>
      </c>
      <c r="U385" s="2" t="s">
        <v>69</v>
      </c>
      <c r="V385" s="2" t="s">
        <v>3398</v>
      </c>
      <c r="W385" s="2" t="s">
        <v>136</v>
      </c>
      <c r="X385" s="2" t="s">
        <v>137</v>
      </c>
      <c r="Y385" s="2" t="s">
        <v>3399</v>
      </c>
      <c r="Z385" s="2" t="s">
        <v>139</v>
      </c>
      <c r="AA385" s="2" t="s">
        <v>639</v>
      </c>
      <c r="AB385" s="2" t="s">
        <v>639</v>
      </c>
      <c r="AE385" s="3">
        <v>45658.73238425926</v>
      </c>
      <c r="AF385" s="2" t="s">
        <v>77</v>
      </c>
      <c r="AH385" s="2" t="s">
        <v>78</v>
      </c>
      <c r="AI385" s="2" t="s">
        <v>79</v>
      </c>
      <c r="AJ385" s="2" t="s">
        <v>191</v>
      </c>
      <c r="AK385" s="2" t="s">
        <v>3398</v>
      </c>
      <c r="AL385" s="2" t="s">
        <v>3397</v>
      </c>
      <c r="AM385" s="3">
        <v>45658.732418981483</v>
      </c>
      <c r="AN385" s="2" t="s">
        <v>3398</v>
      </c>
      <c r="AP385" s="2">
        <v>5552420</v>
      </c>
      <c r="AQ385" s="2" t="s">
        <v>81</v>
      </c>
      <c r="AR385" s="3">
        <v>45659.534548611111</v>
      </c>
      <c r="AS385" s="2" t="s">
        <v>82</v>
      </c>
      <c r="AT385" s="3">
        <v>45660.333333333336</v>
      </c>
      <c r="AU385" s="2" t="s">
        <v>104</v>
      </c>
      <c r="AV385" s="2" t="s">
        <v>163</v>
      </c>
      <c r="AW385" s="2" t="s">
        <v>164</v>
      </c>
      <c r="AX385" s="2" t="s">
        <v>2343</v>
      </c>
      <c r="AZ385" s="3">
        <v>45659.534548611111</v>
      </c>
      <c r="BB385" s="2" t="s">
        <v>2379</v>
      </c>
      <c r="BC385" s="2" t="s">
        <v>2380</v>
      </c>
      <c r="BD385" s="2" t="s">
        <v>2381</v>
      </c>
      <c r="BE385" s="2" t="s">
        <v>2382</v>
      </c>
      <c r="BF385" s="2" t="s">
        <v>412</v>
      </c>
    </row>
    <row r="386" spans="1:58" x14ac:dyDescent="0.35">
      <c r="A386" s="2">
        <v>2952217</v>
      </c>
      <c r="B386" s="2" t="s">
        <v>244</v>
      </c>
      <c r="C386" s="2">
        <v>41320291</v>
      </c>
      <c r="D386" s="2">
        <v>339532753</v>
      </c>
      <c r="E386" s="2" t="s">
        <v>59</v>
      </c>
      <c r="F386" s="2" t="s">
        <v>60</v>
      </c>
      <c r="G386" s="2" t="s">
        <v>548</v>
      </c>
      <c r="H386" s="2" t="s">
        <v>3400</v>
      </c>
      <c r="I386" s="2">
        <v>775799654</v>
      </c>
      <c r="J386" s="2" t="s">
        <v>3401</v>
      </c>
      <c r="K386" s="2">
        <v>14</v>
      </c>
      <c r="L386" s="2" t="s">
        <v>63</v>
      </c>
      <c r="M386" s="2" t="s">
        <v>64</v>
      </c>
      <c r="N386" s="3">
        <v>45140</v>
      </c>
      <c r="O386" s="2" t="s">
        <v>248</v>
      </c>
      <c r="Q386" s="2" t="s">
        <v>66</v>
      </c>
      <c r="R386" s="3">
        <v>45658.732638888891</v>
      </c>
      <c r="S386" s="2" t="s">
        <v>3402</v>
      </c>
      <c r="T386" s="2" t="s">
        <v>68</v>
      </c>
      <c r="U386" s="2" t="s">
        <v>69</v>
      </c>
      <c r="V386" s="2" t="s">
        <v>3403</v>
      </c>
      <c r="Y386" s="2" t="s">
        <v>2238</v>
      </c>
      <c r="Z386" s="2" t="s">
        <v>2239</v>
      </c>
      <c r="AA386" s="2" t="s">
        <v>3404</v>
      </c>
      <c r="AB386" s="2" t="s">
        <v>176</v>
      </c>
      <c r="AE386" s="3">
        <v>45658.73265046296</v>
      </c>
      <c r="AF386" s="2" t="s">
        <v>77</v>
      </c>
      <c r="AH386" s="2" t="s">
        <v>78</v>
      </c>
      <c r="AI386" s="2" t="s">
        <v>255</v>
      </c>
      <c r="AJ386" s="2" t="s">
        <v>256</v>
      </c>
      <c r="AK386" s="2" t="s">
        <v>3403</v>
      </c>
      <c r="AL386" s="2" t="s">
        <v>3402</v>
      </c>
      <c r="AM386" s="3">
        <v>45658.73269675926</v>
      </c>
      <c r="AN386" s="2" t="s">
        <v>3403</v>
      </c>
      <c r="AP386" s="2">
        <v>5552422</v>
      </c>
      <c r="AQ386" s="2" t="s">
        <v>81</v>
      </c>
      <c r="AR386" s="3">
        <v>45659.548125000001</v>
      </c>
      <c r="AS386" s="2" t="s">
        <v>82</v>
      </c>
      <c r="AT386" s="3">
        <v>45660.333333333336</v>
      </c>
      <c r="AU386" s="2" t="s">
        <v>104</v>
      </c>
      <c r="AV386" s="2" t="s">
        <v>569</v>
      </c>
      <c r="AW386" s="2" t="s">
        <v>570</v>
      </c>
      <c r="AX386" s="2" t="s">
        <v>815</v>
      </c>
      <c r="AZ386" s="3">
        <v>45659.548125000001</v>
      </c>
      <c r="BB386" s="2" t="s">
        <v>1798</v>
      </c>
      <c r="BC386" s="2" t="s">
        <v>1799</v>
      </c>
      <c r="BD386" s="2" t="s">
        <v>1800</v>
      </c>
      <c r="BE386" s="2" t="s">
        <v>3405</v>
      </c>
      <c r="BF386" s="2" t="s">
        <v>817</v>
      </c>
    </row>
    <row r="387" spans="1:58" x14ac:dyDescent="0.35">
      <c r="A387" s="2">
        <v>2952218</v>
      </c>
      <c r="B387" s="2" t="s">
        <v>58</v>
      </c>
      <c r="C387" s="2">
        <v>43565471</v>
      </c>
      <c r="D387" s="2">
        <v>338219110</v>
      </c>
      <c r="E387" s="2" t="s">
        <v>59</v>
      </c>
      <c r="F387" s="2" t="s">
        <v>60</v>
      </c>
      <c r="G387" s="2" t="s">
        <v>3406</v>
      </c>
      <c r="H387" s="2" t="s">
        <v>3407</v>
      </c>
      <c r="I387" s="2">
        <v>773632984</v>
      </c>
      <c r="J387" s="2" t="s">
        <v>3408</v>
      </c>
      <c r="K387" s="2">
        <v>13</v>
      </c>
      <c r="L387" s="2" t="s">
        <v>63</v>
      </c>
      <c r="M387" s="2" t="s">
        <v>64</v>
      </c>
      <c r="N387" s="3">
        <v>45493.663217592592</v>
      </c>
      <c r="O387" s="2" t="s">
        <v>65</v>
      </c>
      <c r="Q387" s="2" t="s">
        <v>66</v>
      </c>
      <c r="R387" s="3">
        <v>45658.732754629629</v>
      </c>
      <c r="S387" s="2" t="s">
        <v>2757</v>
      </c>
      <c r="T387" s="2" t="s">
        <v>68</v>
      </c>
      <c r="U387" s="2" t="s">
        <v>481</v>
      </c>
      <c r="V387" s="2" t="s">
        <v>3409</v>
      </c>
      <c r="W387" s="2" t="s">
        <v>400</v>
      </c>
      <c r="X387" s="2" t="s">
        <v>401</v>
      </c>
      <c r="Y387" s="2" t="s">
        <v>3410</v>
      </c>
      <c r="Z387" s="2" t="s">
        <v>896</v>
      </c>
      <c r="AA387" s="2" t="s">
        <v>3411</v>
      </c>
      <c r="AB387" s="2" t="s">
        <v>176</v>
      </c>
      <c r="AE387" s="3">
        <v>45658.732766203706</v>
      </c>
      <c r="AF387" s="2" t="s">
        <v>77</v>
      </c>
      <c r="AH387" s="2" t="s">
        <v>78</v>
      </c>
      <c r="AI387" s="2" t="s">
        <v>79</v>
      </c>
      <c r="AJ387" s="2" t="s">
        <v>191</v>
      </c>
      <c r="AK387" s="2" t="s">
        <v>3412</v>
      </c>
      <c r="AL387" s="2" t="s">
        <v>2757</v>
      </c>
      <c r="AM387" s="3">
        <v>45658.732812499999</v>
      </c>
      <c r="AN387" s="2" t="s">
        <v>3412</v>
      </c>
      <c r="AP387" s="2">
        <v>5552424</v>
      </c>
      <c r="AQ387" s="2" t="s">
        <v>81</v>
      </c>
      <c r="AR387" s="3">
        <v>45659.588935185187</v>
      </c>
      <c r="AS387" s="2" t="s">
        <v>82</v>
      </c>
      <c r="AT387" s="3">
        <v>45659.333333333336</v>
      </c>
      <c r="AU387" s="2" t="s">
        <v>104</v>
      </c>
      <c r="AV387" s="2" t="s">
        <v>955</v>
      </c>
      <c r="AW387" s="2" t="s">
        <v>956</v>
      </c>
      <c r="AX387" s="2" t="s">
        <v>3413</v>
      </c>
      <c r="AZ387" s="3">
        <v>45659.588935185187</v>
      </c>
      <c r="BB387" s="2" t="s">
        <v>761</v>
      </c>
      <c r="BC387" s="2" t="s">
        <v>88</v>
      </c>
      <c r="BD387" s="2" t="s">
        <v>89</v>
      </c>
      <c r="BE387" s="2" t="s">
        <v>3414</v>
      </c>
      <c r="BF387" s="2" t="s">
        <v>3415</v>
      </c>
    </row>
    <row r="388" spans="1:58" x14ac:dyDescent="0.35">
      <c r="A388" s="2">
        <v>2952219</v>
      </c>
      <c r="B388" s="2" t="s">
        <v>58</v>
      </c>
      <c r="C388" s="2">
        <v>40136281</v>
      </c>
      <c r="D388" s="2">
        <v>338425021</v>
      </c>
      <c r="E388" s="2" t="s">
        <v>59</v>
      </c>
      <c r="F388" s="2" t="s">
        <v>60</v>
      </c>
      <c r="G388" s="2" t="s">
        <v>3416</v>
      </c>
      <c r="H388" s="2" t="s">
        <v>3417</v>
      </c>
      <c r="I388" s="2">
        <v>772623867</v>
      </c>
      <c r="J388" s="2" t="s">
        <v>3418</v>
      </c>
      <c r="K388" s="2">
        <v>13</v>
      </c>
      <c r="L388" s="2" t="s">
        <v>63</v>
      </c>
      <c r="M388" s="2" t="s">
        <v>64</v>
      </c>
      <c r="N388" s="3">
        <v>44914.666666666664</v>
      </c>
      <c r="O388" s="2" t="s">
        <v>65</v>
      </c>
      <c r="Q388" s="2" t="s">
        <v>66</v>
      </c>
      <c r="R388" s="3">
        <v>45658.733738425923</v>
      </c>
      <c r="S388" s="2" t="s">
        <v>3419</v>
      </c>
      <c r="T388" s="2" t="s">
        <v>68</v>
      </c>
      <c r="U388" s="2" t="s">
        <v>231</v>
      </c>
      <c r="V388" s="2" t="s">
        <v>3420</v>
      </c>
      <c r="W388" s="2" t="s">
        <v>71</v>
      </c>
      <c r="X388" s="2" t="s">
        <v>431</v>
      </c>
      <c r="Y388" s="2" t="s">
        <v>3421</v>
      </c>
      <c r="Z388" s="2" t="s">
        <v>541</v>
      </c>
      <c r="AA388" s="2" t="s">
        <v>1028</v>
      </c>
      <c r="AB388" s="2" t="s">
        <v>1028</v>
      </c>
      <c r="AC388" s="2">
        <v>2855</v>
      </c>
      <c r="AE388" s="3">
        <v>45658.733749999999</v>
      </c>
      <c r="AF388" s="2" t="s">
        <v>77</v>
      </c>
      <c r="AH388" s="2" t="s">
        <v>142</v>
      </c>
      <c r="AI388" s="2" t="s">
        <v>79</v>
      </c>
      <c r="AJ388" s="2" t="s">
        <v>191</v>
      </c>
      <c r="AK388" s="2" t="s">
        <v>3420</v>
      </c>
      <c r="AL388" s="2" t="s">
        <v>3419</v>
      </c>
      <c r="AM388" s="3">
        <v>45658.733784722222</v>
      </c>
      <c r="AN388" s="2" t="s">
        <v>3420</v>
      </c>
      <c r="AP388" s="2">
        <v>5552425</v>
      </c>
      <c r="AQ388" s="2" t="s">
        <v>81</v>
      </c>
      <c r="AR388" s="3">
        <v>45659.694201388891</v>
      </c>
      <c r="AS388" s="2" t="s">
        <v>82</v>
      </c>
      <c r="AT388" s="3">
        <v>45659.3125</v>
      </c>
      <c r="AU388" s="2" t="s">
        <v>104</v>
      </c>
      <c r="AV388" s="2" t="s">
        <v>436</v>
      </c>
      <c r="AW388" s="2" t="s">
        <v>437</v>
      </c>
      <c r="AX388" s="2" t="s">
        <v>438</v>
      </c>
      <c r="AZ388" s="3">
        <v>45659.694201388891</v>
      </c>
      <c r="BB388" s="2" t="s">
        <v>439</v>
      </c>
      <c r="BC388" s="2" t="s">
        <v>440</v>
      </c>
      <c r="BD388" s="2" t="s">
        <v>263</v>
      </c>
      <c r="BE388" s="2" t="s">
        <v>3422</v>
      </c>
      <c r="BF388" s="2" t="s">
        <v>1998</v>
      </c>
    </row>
    <row r="389" spans="1:58" x14ac:dyDescent="0.35">
      <c r="A389" s="2">
        <v>2952220</v>
      </c>
      <c r="B389" s="2" t="s">
        <v>720</v>
      </c>
      <c r="C389" s="2">
        <v>32815491</v>
      </c>
      <c r="D389" s="2">
        <v>338367464</v>
      </c>
      <c r="E389" s="2" t="s">
        <v>59</v>
      </c>
      <c r="F389" s="2" t="s">
        <v>60</v>
      </c>
      <c r="G389" s="2" t="s">
        <v>3423</v>
      </c>
      <c r="H389" s="2" t="s">
        <v>3424</v>
      </c>
      <c r="I389" s="2">
        <v>772089071</v>
      </c>
      <c r="J389" s="2" t="s">
        <v>3425</v>
      </c>
      <c r="K389" s="2">
        <v>13</v>
      </c>
      <c r="L389" s="2" t="s">
        <v>63</v>
      </c>
      <c r="M389" s="2" t="s">
        <v>64</v>
      </c>
      <c r="N389" s="3">
        <v>43781.712731481479</v>
      </c>
      <c r="O389" s="2" t="s">
        <v>724</v>
      </c>
      <c r="Q389" s="2" t="s">
        <v>66</v>
      </c>
      <c r="R389" s="3">
        <v>45658.734189814815</v>
      </c>
      <c r="S389" s="2" t="s">
        <v>3298</v>
      </c>
      <c r="T389" s="2" t="s">
        <v>156</v>
      </c>
      <c r="U389" s="2" t="s">
        <v>69</v>
      </c>
      <c r="V389" s="2" t="s">
        <v>3426</v>
      </c>
      <c r="W389" s="2" t="s">
        <v>136</v>
      </c>
      <c r="X389" s="2" t="s">
        <v>137</v>
      </c>
      <c r="Y389" s="2" t="s">
        <v>3427</v>
      </c>
      <c r="Z389" s="2" t="s">
        <v>991</v>
      </c>
      <c r="AA389" s="2" t="s">
        <v>3428</v>
      </c>
      <c r="AB389" s="2" t="s">
        <v>176</v>
      </c>
      <c r="AC389" s="2" t="s">
        <v>3429</v>
      </c>
      <c r="AE389" s="3">
        <v>45658.734201388892</v>
      </c>
      <c r="AF389" s="2" t="s">
        <v>77</v>
      </c>
      <c r="AH389" s="2" t="s">
        <v>142</v>
      </c>
      <c r="AI389" s="2" t="s">
        <v>275</v>
      </c>
      <c r="AJ389" s="2" t="s">
        <v>516</v>
      </c>
      <c r="AK389" s="2" t="s">
        <v>3430</v>
      </c>
      <c r="AL389" s="2" t="s">
        <v>3298</v>
      </c>
      <c r="AM389" s="3">
        <v>45658.734247685185</v>
      </c>
      <c r="AN389" s="2" t="s">
        <v>3430</v>
      </c>
      <c r="AP389" s="2">
        <v>5552426</v>
      </c>
      <c r="AQ389" s="2" t="s">
        <v>81</v>
      </c>
      <c r="AR389" s="3">
        <v>45660.537743055553</v>
      </c>
      <c r="AS389" s="2" t="s">
        <v>82</v>
      </c>
      <c r="AT389" s="3">
        <v>45660.333333333336</v>
      </c>
      <c r="AU389" s="2" t="s">
        <v>104</v>
      </c>
      <c r="AV389" s="2" t="s">
        <v>163</v>
      </c>
      <c r="AW389" s="2" t="s">
        <v>164</v>
      </c>
      <c r="AX389" s="2" t="s">
        <v>475</v>
      </c>
      <c r="AZ389" s="3">
        <v>45660.537743055553</v>
      </c>
      <c r="BB389" s="2" t="s">
        <v>907</v>
      </c>
      <c r="BC389" s="2" t="s">
        <v>367</v>
      </c>
      <c r="BD389" s="2" t="s">
        <v>908</v>
      </c>
      <c r="BE389" s="2" t="s">
        <v>3431</v>
      </c>
      <c r="BF389" s="2" t="s">
        <v>522</v>
      </c>
    </row>
    <row r="390" spans="1:58" x14ac:dyDescent="0.35">
      <c r="A390" s="2">
        <v>2952221</v>
      </c>
      <c r="B390" s="2" t="s">
        <v>58</v>
      </c>
      <c r="C390" s="2">
        <v>40855391</v>
      </c>
      <c r="D390" s="2">
        <v>338451119</v>
      </c>
      <c r="E390" s="2" t="s">
        <v>59</v>
      </c>
      <c r="F390" s="2" t="s">
        <v>60</v>
      </c>
      <c r="G390" s="2" t="s">
        <v>739</v>
      </c>
      <c r="H390" s="2" t="s">
        <v>1035</v>
      </c>
      <c r="I390" s="2">
        <v>774993179</v>
      </c>
      <c r="J390" s="2" t="s">
        <v>741</v>
      </c>
      <c r="K390" s="2">
        <v>13</v>
      </c>
      <c r="L390" s="2" t="s">
        <v>63</v>
      </c>
      <c r="M390" s="2" t="s">
        <v>64</v>
      </c>
      <c r="N390" s="3">
        <v>45065.626666666663</v>
      </c>
      <c r="O390" s="2" t="s">
        <v>65</v>
      </c>
      <c r="Q390" s="2" t="s">
        <v>66</v>
      </c>
      <c r="R390" s="3">
        <v>45658.735798611109</v>
      </c>
      <c r="S390" s="2" t="s">
        <v>2686</v>
      </c>
      <c r="T390" s="2" t="s">
        <v>156</v>
      </c>
      <c r="U390" s="2" t="s">
        <v>674</v>
      </c>
      <c r="V390" s="2" t="s">
        <v>3432</v>
      </c>
      <c r="W390" s="2" t="s">
        <v>118</v>
      </c>
      <c r="X390" s="2" t="s">
        <v>271</v>
      </c>
      <c r="Y390" s="2" t="s">
        <v>3433</v>
      </c>
      <c r="Z390" s="2" t="s">
        <v>273</v>
      </c>
      <c r="AA390" s="2" t="s">
        <v>3434</v>
      </c>
      <c r="AB390" s="2" t="s">
        <v>176</v>
      </c>
      <c r="AE390" s="3">
        <v>45658.735810185186</v>
      </c>
      <c r="AF390" s="2" t="s">
        <v>77</v>
      </c>
      <c r="AH390" s="2" t="s">
        <v>142</v>
      </c>
      <c r="AI390" s="2" t="s">
        <v>79</v>
      </c>
      <c r="AJ390" s="2" t="s">
        <v>191</v>
      </c>
      <c r="AK390" s="2" t="s">
        <v>3432</v>
      </c>
      <c r="AL390" s="2" t="s">
        <v>2686</v>
      </c>
      <c r="AM390" s="3">
        <v>45658.735868055555</v>
      </c>
      <c r="AN390" s="2" t="s">
        <v>3432</v>
      </c>
      <c r="AP390" s="2">
        <v>5552429</v>
      </c>
      <c r="AQ390" s="2" t="s">
        <v>81</v>
      </c>
      <c r="AR390" s="3">
        <v>45659.508657407408</v>
      </c>
      <c r="AS390" s="2" t="s">
        <v>82</v>
      </c>
      <c r="AT390" s="3">
        <v>45660.333333333336</v>
      </c>
      <c r="AU390" s="2" t="s">
        <v>104</v>
      </c>
      <c r="AV390" s="2" t="s">
        <v>277</v>
      </c>
      <c r="AW390" s="2" t="s">
        <v>278</v>
      </c>
      <c r="AX390" s="2" t="s">
        <v>2082</v>
      </c>
      <c r="AZ390" s="3">
        <v>45659.508657407408</v>
      </c>
      <c r="BB390" s="2" t="s">
        <v>3040</v>
      </c>
      <c r="BC390" s="2" t="s">
        <v>226</v>
      </c>
      <c r="BD390" s="2" t="s">
        <v>89</v>
      </c>
      <c r="BE390" s="2" t="s">
        <v>3435</v>
      </c>
      <c r="BF390" s="2" t="s">
        <v>802</v>
      </c>
    </row>
    <row r="391" spans="1:58" x14ac:dyDescent="0.35">
      <c r="A391" s="2">
        <v>2952222</v>
      </c>
      <c r="B391" s="2" t="s">
        <v>58</v>
      </c>
      <c r="C391" s="2">
        <v>40516451</v>
      </c>
      <c r="D391" s="2">
        <v>338718449</v>
      </c>
      <c r="E391" s="2" t="s">
        <v>59</v>
      </c>
      <c r="F391" s="2" t="s">
        <v>60</v>
      </c>
      <c r="G391" s="2" t="s">
        <v>266</v>
      </c>
      <c r="H391" s="2" t="s">
        <v>1587</v>
      </c>
      <c r="I391" s="2">
        <v>771018826</v>
      </c>
      <c r="J391" s="2" t="s">
        <v>1055</v>
      </c>
      <c r="K391" s="2">
        <v>12</v>
      </c>
      <c r="L391" s="2" t="s">
        <v>63</v>
      </c>
      <c r="M391" s="2" t="s">
        <v>64</v>
      </c>
      <c r="N391" s="3">
        <v>45006.648321759261</v>
      </c>
      <c r="O391" s="2" t="s">
        <v>65</v>
      </c>
      <c r="Q391" s="2" t="s">
        <v>66</v>
      </c>
      <c r="R391" s="3">
        <v>45658.73778935185</v>
      </c>
      <c r="S391" s="2" t="s">
        <v>3056</v>
      </c>
      <c r="T391" s="2" t="s">
        <v>68</v>
      </c>
      <c r="U391" s="2" t="s">
        <v>231</v>
      </c>
      <c r="V391" s="2" t="s">
        <v>3436</v>
      </c>
      <c r="W391" s="2" t="s">
        <v>400</v>
      </c>
      <c r="X391" s="2" t="s">
        <v>419</v>
      </c>
      <c r="Y391" s="2" t="s">
        <v>3437</v>
      </c>
      <c r="Z391" s="2" t="s">
        <v>3438</v>
      </c>
      <c r="AA391" s="2">
        <v>4003</v>
      </c>
      <c r="AB391" s="2" t="s">
        <v>176</v>
      </c>
      <c r="AE391" s="3">
        <v>45658.73778935185</v>
      </c>
      <c r="AF391" s="2" t="s">
        <v>77</v>
      </c>
      <c r="AH391" s="2" t="s">
        <v>78</v>
      </c>
      <c r="AI391" s="2" t="s">
        <v>79</v>
      </c>
      <c r="AJ391" s="2" t="s">
        <v>144</v>
      </c>
      <c r="AK391" s="2" t="s">
        <v>3436</v>
      </c>
      <c r="AL391" s="2" t="s">
        <v>3056</v>
      </c>
      <c r="AM391" s="3">
        <v>45658.737824074073</v>
      </c>
      <c r="AN391" s="2" t="s">
        <v>3436</v>
      </c>
      <c r="AP391" s="2">
        <v>5552432</v>
      </c>
      <c r="AQ391" s="2" t="s">
        <v>81</v>
      </c>
      <c r="AR391" s="3">
        <v>45659.488564814812</v>
      </c>
      <c r="AS391" s="2" t="s">
        <v>82</v>
      </c>
      <c r="AT391" s="3">
        <v>45660.333333333336</v>
      </c>
      <c r="AU391" s="2" t="s">
        <v>104</v>
      </c>
      <c r="AV391" s="2" t="s">
        <v>1889</v>
      </c>
      <c r="AW391" s="2" t="s">
        <v>1890</v>
      </c>
      <c r="AX391" s="2" t="s">
        <v>1891</v>
      </c>
      <c r="AZ391" s="3">
        <v>45659.488564814812</v>
      </c>
      <c r="BB391" s="2" t="s">
        <v>2225</v>
      </c>
      <c r="BC391" s="2" t="s">
        <v>2226</v>
      </c>
      <c r="BD391" s="2" t="s">
        <v>2227</v>
      </c>
      <c r="BE391" s="2" t="s">
        <v>3439</v>
      </c>
      <c r="BF391" s="2" t="s">
        <v>3440</v>
      </c>
    </row>
    <row r="392" spans="1:58" x14ac:dyDescent="0.35">
      <c r="A392" s="2">
        <v>2952223</v>
      </c>
      <c r="B392" s="2" t="s">
        <v>58</v>
      </c>
      <c r="C392" s="2">
        <v>44531571</v>
      </c>
      <c r="D392" s="2">
        <v>338673610</v>
      </c>
      <c r="E392" s="2" t="s">
        <v>59</v>
      </c>
      <c r="F392" s="2" t="s">
        <v>60</v>
      </c>
      <c r="G392" s="2" t="s">
        <v>1022</v>
      </c>
      <c r="H392" s="2" t="s">
        <v>833</v>
      </c>
      <c r="I392" s="2">
        <v>775905334</v>
      </c>
      <c r="J392" s="2" t="s">
        <v>3441</v>
      </c>
      <c r="K392" s="2">
        <v>13</v>
      </c>
      <c r="L392" s="2" t="s">
        <v>63</v>
      </c>
      <c r="M392" s="2" t="s">
        <v>64</v>
      </c>
      <c r="N392" s="3">
        <v>45637.041666666664</v>
      </c>
      <c r="O392" s="2" t="s">
        <v>65</v>
      </c>
      <c r="Q392" s="2" t="s">
        <v>66</v>
      </c>
      <c r="R392" s="3">
        <v>45658.738287037035</v>
      </c>
      <c r="S392" s="2" t="s">
        <v>2143</v>
      </c>
      <c r="T392" s="2" t="s">
        <v>156</v>
      </c>
      <c r="U392" s="2" t="s">
        <v>470</v>
      </c>
      <c r="V392" s="2" t="s">
        <v>3442</v>
      </c>
      <c r="W392" s="2" t="s">
        <v>71</v>
      </c>
      <c r="X392" s="2" t="s">
        <v>650</v>
      </c>
      <c r="Y392" s="2" t="s">
        <v>3443</v>
      </c>
      <c r="Z392" s="2" t="s">
        <v>1573</v>
      </c>
      <c r="AA392" s="2" t="s">
        <v>3444</v>
      </c>
      <c r="AB392" s="2" t="s">
        <v>176</v>
      </c>
      <c r="AE392" s="3">
        <v>45658.738298611112</v>
      </c>
      <c r="AF392" s="2" t="s">
        <v>77</v>
      </c>
      <c r="AH392" s="2" t="s">
        <v>142</v>
      </c>
      <c r="AI392" s="2" t="s">
        <v>79</v>
      </c>
      <c r="AJ392" s="2" t="s">
        <v>767</v>
      </c>
      <c r="AL392" s="2" t="s">
        <v>2143</v>
      </c>
      <c r="AM392" s="3">
        <v>45658.738333333335</v>
      </c>
      <c r="AP392" s="2">
        <v>5552434</v>
      </c>
      <c r="AQ392" s="2" t="s">
        <v>81</v>
      </c>
      <c r="AR392" s="3">
        <v>45659.735497685186</v>
      </c>
      <c r="AS392" s="2" t="s">
        <v>82</v>
      </c>
      <c r="AT392" s="3">
        <v>45660.333333333336</v>
      </c>
      <c r="AU392" s="2" t="s">
        <v>104</v>
      </c>
      <c r="AV392" s="2" t="s">
        <v>655</v>
      </c>
      <c r="AW392" s="2" t="s">
        <v>656</v>
      </c>
      <c r="AX392" s="2" t="s">
        <v>1052</v>
      </c>
      <c r="AZ392" s="3">
        <v>45659.735497685186</v>
      </c>
      <c r="BB392" s="2" t="s">
        <v>225</v>
      </c>
      <c r="BC392" s="2" t="s">
        <v>226</v>
      </c>
      <c r="BD392" s="2" t="s">
        <v>89</v>
      </c>
      <c r="BE392" s="2" t="s">
        <v>3445</v>
      </c>
      <c r="BF392" s="2" t="s">
        <v>442</v>
      </c>
    </row>
    <row r="393" spans="1:58" x14ac:dyDescent="0.35">
      <c r="A393" s="2">
        <v>2952224</v>
      </c>
      <c r="B393" s="2" t="s">
        <v>58</v>
      </c>
      <c r="C393" s="2">
        <v>43895131</v>
      </c>
      <c r="D393" s="2">
        <v>339785584</v>
      </c>
      <c r="E393" s="2" t="s">
        <v>59</v>
      </c>
      <c r="F393" s="2" t="s">
        <v>60</v>
      </c>
      <c r="G393" s="2" t="s">
        <v>1460</v>
      </c>
      <c r="H393" s="2" t="s">
        <v>1587</v>
      </c>
      <c r="I393" s="2">
        <v>773465029</v>
      </c>
      <c r="J393" s="2" t="s">
        <v>1460</v>
      </c>
      <c r="K393" s="2">
        <v>14</v>
      </c>
      <c r="L393" s="2" t="s">
        <v>63</v>
      </c>
      <c r="M393" s="2" t="s">
        <v>64</v>
      </c>
      <c r="N393" s="3">
        <v>45563.759525462963</v>
      </c>
      <c r="O393" s="2" t="s">
        <v>65</v>
      </c>
      <c r="Q393" s="2" t="s">
        <v>66</v>
      </c>
      <c r="R393" s="3">
        <v>45658.738576388889</v>
      </c>
      <c r="S393" s="2" t="s">
        <v>2688</v>
      </c>
      <c r="T393" s="2" t="s">
        <v>68</v>
      </c>
      <c r="U393" s="2" t="s">
        <v>704</v>
      </c>
      <c r="V393" s="2" t="s">
        <v>3446</v>
      </c>
      <c r="W393" s="2" t="s">
        <v>250</v>
      </c>
      <c r="X393" s="2" t="s">
        <v>1681</v>
      </c>
      <c r="Y393" s="2" t="s">
        <v>2803</v>
      </c>
      <c r="Z393" s="2" t="s">
        <v>253</v>
      </c>
      <c r="AA393" s="2" t="s">
        <v>253</v>
      </c>
      <c r="AB393" s="2" t="s">
        <v>176</v>
      </c>
      <c r="AE393" s="3">
        <v>45658.738587962966</v>
      </c>
      <c r="AF393" s="2" t="s">
        <v>77</v>
      </c>
      <c r="AH393" s="2" t="s">
        <v>78</v>
      </c>
      <c r="AI393" s="2" t="s">
        <v>79</v>
      </c>
      <c r="AJ393" s="2" t="s">
        <v>191</v>
      </c>
      <c r="AK393" s="2" t="s">
        <v>145</v>
      </c>
      <c r="AL393" s="2" t="s">
        <v>2688</v>
      </c>
      <c r="AM393" s="3">
        <v>45658.738634259258</v>
      </c>
      <c r="AN393" s="2" t="s">
        <v>145</v>
      </c>
      <c r="AP393" s="2">
        <v>5552435</v>
      </c>
      <c r="AQ393" s="2" t="s">
        <v>81</v>
      </c>
      <c r="AR393" s="3">
        <v>45659.624548611115</v>
      </c>
      <c r="AS393" s="2" t="s">
        <v>82</v>
      </c>
      <c r="AT393" s="3">
        <v>45660.333333333336</v>
      </c>
      <c r="AU393" s="2" t="s">
        <v>104</v>
      </c>
      <c r="AV393" s="2" t="s">
        <v>258</v>
      </c>
      <c r="AW393" s="2" t="s">
        <v>259</v>
      </c>
      <c r="AX393" s="2" t="s">
        <v>260</v>
      </c>
      <c r="AZ393" s="3">
        <v>45659.624548611115</v>
      </c>
      <c r="BB393" s="2" t="s">
        <v>708</v>
      </c>
      <c r="BC393" s="2" t="s">
        <v>709</v>
      </c>
      <c r="BD393" s="2" t="s">
        <v>710</v>
      </c>
      <c r="BE393" s="2" t="s">
        <v>3447</v>
      </c>
      <c r="BF393" s="2" t="s">
        <v>1901</v>
      </c>
    </row>
    <row r="394" spans="1:58" x14ac:dyDescent="0.35">
      <c r="A394" s="2">
        <v>2952225</v>
      </c>
      <c r="B394" s="2" t="s">
        <v>244</v>
      </c>
      <c r="C394" s="2">
        <v>36120881</v>
      </c>
      <c r="D394" s="2">
        <v>339755005</v>
      </c>
      <c r="E394" s="2" t="s">
        <v>59</v>
      </c>
      <c r="F394" s="2" t="s">
        <v>60</v>
      </c>
      <c r="G394" s="2" t="s">
        <v>466</v>
      </c>
      <c r="H394" s="2" t="s">
        <v>3448</v>
      </c>
      <c r="I394" s="2">
        <v>776368898</v>
      </c>
      <c r="J394" s="2" t="s">
        <v>635</v>
      </c>
      <c r="K394" s="2">
        <v>14</v>
      </c>
      <c r="L394" s="2" t="s">
        <v>63</v>
      </c>
      <c r="M394" s="2" t="s">
        <v>64</v>
      </c>
      <c r="N394" s="3">
        <v>44677.602094907408</v>
      </c>
      <c r="O394" s="2" t="s">
        <v>509</v>
      </c>
      <c r="Q394" s="2" t="s">
        <v>66</v>
      </c>
      <c r="R394" s="3">
        <v>45658.740162037036</v>
      </c>
      <c r="S394" s="2" t="s">
        <v>2527</v>
      </c>
      <c r="T394" s="2" t="s">
        <v>68</v>
      </c>
      <c r="U394" s="2" t="s">
        <v>215</v>
      </c>
      <c r="V394" s="2" t="s">
        <v>3449</v>
      </c>
      <c r="W394" s="2" t="s">
        <v>250</v>
      </c>
      <c r="X394" s="2" t="s">
        <v>483</v>
      </c>
      <c r="Y394" s="2" t="s">
        <v>3450</v>
      </c>
      <c r="Z394" s="2" t="s">
        <v>485</v>
      </c>
      <c r="AA394" s="2" t="s">
        <v>485</v>
      </c>
      <c r="AB394" s="2" t="s">
        <v>3451</v>
      </c>
      <c r="AE394" s="3">
        <v>45658.740173611113</v>
      </c>
      <c r="AF394" s="2" t="s">
        <v>77</v>
      </c>
      <c r="AH394" s="2" t="s">
        <v>78</v>
      </c>
      <c r="AI394" s="2" t="s">
        <v>255</v>
      </c>
      <c r="AJ394" s="2" t="s">
        <v>256</v>
      </c>
      <c r="AK394" s="2" t="s">
        <v>3449</v>
      </c>
      <c r="AL394" s="2" t="s">
        <v>2527</v>
      </c>
      <c r="AM394" s="3">
        <v>45658.740219907406</v>
      </c>
      <c r="AN394" s="2" t="s">
        <v>3449</v>
      </c>
      <c r="AP394" s="2">
        <v>5552439</v>
      </c>
      <c r="AQ394" s="2" t="s">
        <v>81</v>
      </c>
      <c r="AR394" s="3">
        <v>45659.558622685188</v>
      </c>
      <c r="AS394" s="2" t="s">
        <v>82</v>
      </c>
      <c r="AT394" s="3">
        <v>45660.333333333336</v>
      </c>
      <c r="AU394" s="2" t="s">
        <v>104</v>
      </c>
      <c r="AV394" s="2" t="s">
        <v>258</v>
      </c>
      <c r="AW394" s="2" t="s">
        <v>259</v>
      </c>
      <c r="AX394" s="2" t="s">
        <v>866</v>
      </c>
      <c r="AZ394" s="3">
        <v>45659.558622685188</v>
      </c>
      <c r="BB394" s="2" t="s">
        <v>261</v>
      </c>
      <c r="BC394" s="2" t="s">
        <v>262</v>
      </c>
      <c r="BD394" s="2" t="s">
        <v>263</v>
      </c>
      <c r="BE394" s="2" t="s">
        <v>3452</v>
      </c>
      <c r="BF394" s="2" t="s">
        <v>939</v>
      </c>
    </row>
    <row r="395" spans="1:58" x14ac:dyDescent="0.35">
      <c r="A395" s="2">
        <v>2952226</v>
      </c>
      <c r="B395" s="2" t="s">
        <v>58</v>
      </c>
      <c r="C395" s="2">
        <v>39848651</v>
      </c>
      <c r="D395" s="2">
        <v>338209810</v>
      </c>
      <c r="E395" s="2" t="s">
        <v>59</v>
      </c>
      <c r="F395" s="2" t="s">
        <v>60</v>
      </c>
      <c r="G395" s="2" t="s">
        <v>891</v>
      </c>
      <c r="H395" s="2" t="s">
        <v>3453</v>
      </c>
      <c r="I395" s="2">
        <v>775233830</v>
      </c>
      <c r="J395" s="2" t="s">
        <v>3454</v>
      </c>
      <c r="K395" s="2">
        <v>12</v>
      </c>
      <c r="L395" s="2" t="s">
        <v>63</v>
      </c>
      <c r="M395" s="2" t="s">
        <v>64</v>
      </c>
      <c r="N395" s="3">
        <v>44861.694444444445</v>
      </c>
      <c r="O395" s="2" t="s">
        <v>187</v>
      </c>
      <c r="Q395" s="2" t="s">
        <v>66</v>
      </c>
      <c r="R395" s="3">
        <v>45658.741759259261</v>
      </c>
      <c r="S395" s="2" t="s">
        <v>3455</v>
      </c>
      <c r="T395" s="2" t="s">
        <v>68</v>
      </c>
      <c r="U395" s="2" t="s">
        <v>69</v>
      </c>
      <c r="V395" s="2" t="s">
        <v>3456</v>
      </c>
      <c r="W395" s="2" t="s">
        <v>71</v>
      </c>
      <c r="X395" s="2" t="s">
        <v>431</v>
      </c>
      <c r="Y395" s="2" t="s">
        <v>540</v>
      </c>
      <c r="Z395" s="2" t="s">
        <v>2471</v>
      </c>
      <c r="AA395" s="2" t="s">
        <v>3099</v>
      </c>
      <c r="AB395" s="2" t="s">
        <v>176</v>
      </c>
      <c r="AE395" s="3">
        <v>45658.741770833331</v>
      </c>
      <c r="AF395" s="2" t="s">
        <v>77</v>
      </c>
      <c r="AH395" s="2" t="s">
        <v>142</v>
      </c>
      <c r="AI395" s="2" t="s">
        <v>79</v>
      </c>
      <c r="AJ395" s="2" t="s">
        <v>144</v>
      </c>
      <c r="AK395" s="2" t="s">
        <v>3457</v>
      </c>
      <c r="AL395" s="2" t="s">
        <v>3455</v>
      </c>
      <c r="AM395" s="3">
        <v>45658.741805555554</v>
      </c>
      <c r="AN395" s="2" t="s">
        <v>3457</v>
      </c>
      <c r="AP395" s="2">
        <v>5552445</v>
      </c>
      <c r="AQ395" s="2" t="s">
        <v>81</v>
      </c>
      <c r="AR395" s="3">
        <v>45658.743611111109</v>
      </c>
      <c r="AS395" s="2" t="s">
        <v>82</v>
      </c>
      <c r="AT395" s="3">
        <v>45660.333333333336</v>
      </c>
      <c r="AU395" s="2" t="s">
        <v>104</v>
      </c>
      <c r="AV395" s="2" t="s">
        <v>436</v>
      </c>
      <c r="AW395" s="2" t="s">
        <v>437</v>
      </c>
      <c r="AX395" s="2" t="s">
        <v>438</v>
      </c>
      <c r="AZ395" s="3">
        <v>45658.743611111109</v>
      </c>
      <c r="BB395" s="2" t="s">
        <v>1524</v>
      </c>
      <c r="BC395" s="2" t="s">
        <v>1525</v>
      </c>
      <c r="BD395" s="2" t="s">
        <v>1526</v>
      </c>
      <c r="BE395" s="2" t="s">
        <v>3458</v>
      </c>
      <c r="BF395" s="2" t="s">
        <v>3455</v>
      </c>
    </row>
    <row r="396" spans="1:58" x14ac:dyDescent="0.35">
      <c r="A396" s="2">
        <v>2952227</v>
      </c>
      <c r="B396" s="2" t="s">
        <v>244</v>
      </c>
      <c r="C396" s="2">
        <v>37040081</v>
      </c>
      <c r="D396" s="2">
        <v>339788392</v>
      </c>
      <c r="E396" s="2" t="s">
        <v>59</v>
      </c>
      <c r="F396" s="2" t="s">
        <v>60</v>
      </c>
      <c r="G396" s="2" t="s">
        <v>2740</v>
      </c>
      <c r="H396" s="2" t="s">
        <v>3459</v>
      </c>
      <c r="I396" s="2">
        <v>774343411</v>
      </c>
      <c r="J396" s="2" t="s">
        <v>2740</v>
      </c>
      <c r="K396" s="2">
        <v>14</v>
      </c>
      <c r="L396" s="2" t="s">
        <v>63</v>
      </c>
      <c r="M396" s="2" t="s">
        <v>64</v>
      </c>
      <c r="N396" s="3">
        <v>45154.458333333336</v>
      </c>
      <c r="O396" s="2" t="s">
        <v>3460</v>
      </c>
      <c r="Q396" s="2" t="s">
        <v>66</v>
      </c>
      <c r="R396" s="3">
        <v>45658.741770833331</v>
      </c>
      <c r="S396" s="2" t="s">
        <v>3114</v>
      </c>
      <c r="T396" s="2" t="s">
        <v>68</v>
      </c>
      <c r="U396" s="2" t="s">
        <v>844</v>
      </c>
      <c r="V396" s="2" t="s">
        <v>3461</v>
      </c>
      <c r="Y396" s="2" t="s">
        <v>3462</v>
      </c>
      <c r="Z396" s="2" t="s">
        <v>253</v>
      </c>
      <c r="AA396" s="2" t="s">
        <v>1797</v>
      </c>
      <c r="AB396" s="2" t="s">
        <v>176</v>
      </c>
      <c r="AE396" s="3">
        <v>45658.743923611109</v>
      </c>
      <c r="AF396" s="2" t="s">
        <v>77</v>
      </c>
      <c r="AH396" s="2" t="s">
        <v>78</v>
      </c>
      <c r="AI396" s="2" t="s">
        <v>255</v>
      </c>
      <c r="AJ396" s="2" t="s">
        <v>276</v>
      </c>
      <c r="AL396" s="2" t="s">
        <v>3114</v>
      </c>
      <c r="AM396" s="3">
        <v>45658.743981481479</v>
      </c>
      <c r="AO396" s="2" t="s">
        <v>3114</v>
      </c>
      <c r="AP396" s="2">
        <v>5552451</v>
      </c>
      <c r="AQ396" s="2" t="s">
        <v>81</v>
      </c>
      <c r="AR396" s="3">
        <v>45659.265034722222</v>
      </c>
      <c r="AS396" s="2" t="s">
        <v>82</v>
      </c>
      <c r="AT396" s="3">
        <v>45659.333333333336</v>
      </c>
      <c r="AU396" s="2" t="s">
        <v>83</v>
      </c>
      <c r="AV396" s="2" t="s">
        <v>258</v>
      </c>
      <c r="AW396" s="2" t="s">
        <v>259</v>
      </c>
      <c r="AX396" s="2" t="s">
        <v>260</v>
      </c>
      <c r="AZ396" s="3">
        <v>45659.265034722222</v>
      </c>
      <c r="BB396" s="2" t="s">
        <v>382</v>
      </c>
      <c r="BC396" s="2" t="s">
        <v>383</v>
      </c>
      <c r="BD396" s="2" t="s">
        <v>383</v>
      </c>
      <c r="BE396" s="2" t="s">
        <v>3463</v>
      </c>
      <c r="BF396" s="2" t="s">
        <v>306</v>
      </c>
    </row>
    <row r="397" spans="1:58" x14ac:dyDescent="0.35">
      <c r="A397" s="2">
        <v>2952228</v>
      </c>
      <c r="B397" s="2" t="s">
        <v>58</v>
      </c>
      <c r="C397" s="2">
        <v>43485601</v>
      </c>
      <c r="D397" s="2">
        <v>338059057</v>
      </c>
      <c r="E397" s="2" t="s">
        <v>59</v>
      </c>
      <c r="F397" s="2" t="s">
        <v>60</v>
      </c>
      <c r="G397" s="2" t="s">
        <v>170</v>
      </c>
      <c r="H397" s="2" t="s">
        <v>3464</v>
      </c>
      <c r="I397" s="2">
        <v>775240923</v>
      </c>
      <c r="J397" s="2" t="s">
        <v>3465</v>
      </c>
      <c r="K397" s="2">
        <v>13</v>
      </c>
      <c r="L397" s="2" t="s">
        <v>63</v>
      </c>
      <c r="M397" s="2" t="s">
        <v>64</v>
      </c>
      <c r="N397" s="3">
        <v>45471</v>
      </c>
      <c r="O397" s="2" t="s">
        <v>65</v>
      </c>
      <c r="Q397" s="2" t="s">
        <v>66</v>
      </c>
      <c r="R397" s="3">
        <v>45658.741828703707</v>
      </c>
      <c r="S397" s="2" t="s">
        <v>2192</v>
      </c>
      <c r="T397" s="2" t="s">
        <v>156</v>
      </c>
      <c r="U397" s="2" t="s">
        <v>481</v>
      </c>
      <c r="V397" s="2" t="s">
        <v>3466</v>
      </c>
      <c r="W397" s="2" t="s">
        <v>118</v>
      </c>
      <c r="X397" s="2" t="s">
        <v>119</v>
      </c>
      <c r="Y397" s="2" t="s">
        <v>308</v>
      </c>
      <c r="Z397" s="2" t="s">
        <v>1163</v>
      </c>
      <c r="AA397" s="2" t="s">
        <v>1163</v>
      </c>
      <c r="AB397" s="2" t="s">
        <v>176</v>
      </c>
      <c r="AE397" s="3">
        <v>45658.741840277777</v>
      </c>
      <c r="AF397" s="2" t="s">
        <v>77</v>
      </c>
      <c r="AH397" s="2" t="s">
        <v>142</v>
      </c>
      <c r="AI397" s="2" t="s">
        <v>79</v>
      </c>
      <c r="AJ397" s="2" t="s">
        <v>191</v>
      </c>
      <c r="AK397" s="2" t="s">
        <v>3467</v>
      </c>
      <c r="AL397" s="2" t="s">
        <v>2192</v>
      </c>
      <c r="AM397" s="3">
        <v>45658.741875</v>
      </c>
      <c r="AN397" s="2" t="s">
        <v>3467</v>
      </c>
      <c r="AP397" s="2">
        <v>5552446</v>
      </c>
      <c r="AQ397" s="2" t="s">
        <v>81</v>
      </c>
      <c r="AR397" s="3">
        <v>45659.494664351849</v>
      </c>
      <c r="AS397" s="2" t="s">
        <v>82</v>
      </c>
      <c r="AT397" s="3">
        <v>45660.333333333336</v>
      </c>
      <c r="AU397" s="2" t="s">
        <v>104</v>
      </c>
      <c r="AV397" s="2" t="s">
        <v>125</v>
      </c>
      <c r="AW397" s="2" t="s">
        <v>126</v>
      </c>
      <c r="AX397" s="2" t="s">
        <v>2110</v>
      </c>
      <c r="AZ397" s="3">
        <v>45659.494664351849</v>
      </c>
      <c r="BB397" s="2" t="s">
        <v>439</v>
      </c>
      <c r="BC397" s="2" t="s">
        <v>440</v>
      </c>
      <c r="BD397" s="2" t="s">
        <v>263</v>
      </c>
      <c r="BE397" s="2" t="s">
        <v>3468</v>
      </c>
      <c r="BF397" s="2" t="s">
        <v>698</v>
      </c>
    </row>
    <row r="398" spans="1:58" x14ac:dyDescent="0.35">
      <c r="A398" s="2">
        <v>2952229</v>
      </c>
      <c r="B398" s="2" t="s">
        <v>58</v>
      </c>
      <c r="C398" s="2">
        <v>44591331</v>
      </c>
      <c r="D398" s="2">
        <v>338543028</v>
      </c>
      <c r="E398" s="2" t="s">
        <v>59</v>
      </c>
      <c r="F398" s="2" t="s">
        <v>60</v>
      </c>
      <c r="G398" s="2" t="s">
        <v>3469</v>
      </c>
      <c r="H398" s="2" t="s">
        <v>3470</v>
      </c>
      <c r="I398" s="2">
        <v>789095321</v>
      </c>
      <c r="J398" s="2" t="s">
        <v>1964</v>
      </c>
      <c r="K398" s="2">
        <v>13</v>
      </c>
      <c r="L398" s="2" t="s">
        <v>63</v>
      </c>
      <c r="M398" s="2" t="s">
        <v>64</v>
      </c>
      <c r="N398" s="3">
        <v>45616.708333333336</v>
      </c>
      <c r="O398" s="2" t="s">
        <v>65</v>
      </c>
      <c r="Q398" s="2" t="s">
        <v>66</v>
      </c>
      <c r="R398" s="3">
        <v>45658.743784722225</v>
      </c>
      <c r="S398" s="2" t="s">
        <v>1943</v>
      </c>
      <c r="T398" s="2" t="s">
        <v>156</v>
      </c>
      <c r="U398" s="2" t="s">
        <v>417</v>
      </c>
      <c r="V398" s="2" t="s">
        <v>3471</v>
      </c>
      <c r="W398" s="2" t="s">
        <v>118</v>
      </c>
      <c r="X398" s="2" t="s">
        <v>119</v>
      </c>
      <c r="Y398" s="2" t="s">
        <v>3472</v>
      </c>
      <c r="Z398" s="2" t="s">
        <v>473</v>
      </c>
      <c r="AA398" s="2">
        <v>7000</v>
      </c>
      <c r="AB398" s="2" t="s">
        <v>176</v>
      </c>
      <c r="AE398" s="3">
        <v>45658.743796296294</v>
      </c>
      <c r="AF398" s="2" t="s">
        <v>77</v>
      </c>
      <c r="AH398" s="2" t="s">
        <v>142</v>
      </c>
      <c r="AI398" s="2" t="s">
        <v>79</v>
      </c>
      <c r="AJ398" s="2" t="s">
        <v>123</v>
      </c>
      <c r="AK398" s="2">
        <v>789095321</v>
      </c>
      <c r="AL398" s="2" t="s">
        <v>1943</v>
      </c>
      <c r="AM398" s="3">
        <v>45658.74386574074</v>
      </c>
      <c r="AN398" s="2">
        <v>789095321</v>
      </c>
      <c r="AP398" s="2">
        <v>5552450</v>
      </c>
      <c r="AQ398" s="2" t="s">
        <v>81</v>
      </c>
      <c r="AR398" s="3">
        <v>45659.512037037035</v>
      </c>
      <c r="AS398" s="2" t="s">
        <v>82</v>
      </c>
      <c r="AT398" s="3">
        <v>45660.333333333336</v>
      </c>
      <c r="AU398" s="2" t="s">
        <v>104</v>
      </c>
      <c r="AV398" s="2" t="s">
        <v>125</v>
      </c>
      <c r="AW398" s="2" t="s">
        <v>126</v>
      </c>
      <c r="AX398" s="2" t="s">
        <v>623</v>
      </c>
      <c r="AZ398" s="3">
        <v>45659.512037037035</v>
      </c>
      <c r="BB398" s="2" t="s">
        <v>643</v>
      </c>
      <c r="BC398" s="2" t="s">
        <v>644</v>
      </c>
      <c r="BD398" s="2" t="s">
        <v>299</v>
      </c>
      <c r="BE398" s="2" t="s">
        <v>3473</v>
      </c>
      <c r="BF398" s="2" t="s">
        <v>91</v>
      </c>
    </row>
    <row r="399" spans="1:58" x14ac:dyDescent="0.35">
      <c r="A399" s="2">
        <v>2952230</v>
      </c>
      <c r="B399" s="2" t="s">
        <v>58</v>
      </c>
      <c r="C399" s="2">
        <v>41208381</v>
      </c>
      <c r="D399" s="2">
        <v>338938824</v>
      </c>
      <c r="E399" s="2" t="s">
        <v>59</v>
      </c>
      <c r="F399" s="2" t="s">
        <v>60</v>
      </c>
      <c r="G399" s="2" t="s">
        <v>266</v>
      </c>
      <c r="H399" s="2" t="s">
        <v>229</v>
      </c>
      <c r="I399" s="2">
        <v>783128846</v>
      </c>
      <c r="J399" s="2" t="s">
        <v>3474</v>
      </c>
      <c r="K399" s="2">
        <v>13</v>
      </c>
      <c r="L399" s="2" t="s">
        <v>63</v>
      </c>
      <c r="M399" s="2" t="s">
        <v>64</v>
      </c>
      <c r="N399" s="3">
        <v>45120</v>
      </c>
      <c r="O399" s="2" t="s">
        <v>65</v>
      </c>
      <c r="Q399" s="2" t="s">
        <v>66</v>
      </c>
      <c r="R399" s="3">
        <v>45658.745671296296</v>
      </c>
      <c r="S399" s="2" t="s">
        <v>3475</v>
      </c>
      <c r="T399" s="2" t="s">
        <v>156</v>
      </c>
      <c r="U399" s="2" t="s">
        <v>69</v>
      </c>
      <c r="V399" s="2" t="s">
        <v>3476</v>
      </c>
      <c r="W399" s="2" t="s">
        <v>118</v>
      </c>
      <c r="X399" s="2" t="s">
        <v>119</v>
      </c>
      <c r="Y399" s="2" t="s">
        <v>3477</v>
      </c>
      <c r="Z399" s="2" t="s">
        <v>121</v>
      </c>
      <c r="AA399" s="2" t="s">
        <v>121</v>
      </c>
      <c r="AB399" s="2" t="s">
        <v>121</v>
      </c>
      <c r="AE399" s="3">
        <v>45658.745682870373</v>
      </c>
      <c r="AF399" s="2" t="s">
        <v>77</v>
      </c>
      <c r="AH399" s="2" t="s">
        <v>142</v>
      </c>
      <c r="AI399" s="2" t="s">
        <v>79</v>
      </c>
      <c r="AJ399" s="2" t="s">
        <v>123</v>
      </c>
      <c r="AK399" s="2" t="s">
        <v>3478</v>
      </c>
      <c r="AL399" s="2" t="s">
        <v>3475</v>
      </c>
      <c r="AM399" s="3">
        <v>45658.745729166665</v>
      </c>
      <c r="AN399" s="2" t="s">
        <v>3478</v>
      </c>
      <c r="AP399" s="2">
        <v>5552453</v>
      </c>
      <c r="AQ399" s="2" t="s">
        <v>81</v>
      </c>
      <c r="AR399" s="3">
        <v>45659.508483796293</v>
      </c>
      <c r="AS399" s="2" t="s">
        <v>82</v>
      </c>
      <c r="AT399" s="3">
        <v>45660.333333333336</v>
      </c>
      <c r="AU399" s="2" t="s">
        <v>104</v>
      </c>
      <c r="AV399" s="2" t="s">
        <v>125</v>
      </c>
      <c r="AW399" s="2" t="s">
        <v>126</v>
      </c>
      <c r="AX399" s="2" t="s">
        <v>178</v>
      </c>
      <c r="AZ399" s="3">
        <v>45659.508483796293</v>
      </c>
      <c r="BB399" s="2" t="s">
        <v>128</v>
      </c>
      <c r="BC399" s="2" t="s">
        <v>129</v>
      </c>
      <c r="BD399" s="2" t="s">
        <v>130</v>
      </c>
      <c r="BE399" s="2" t="s">
        <v>3479</v>
      </c>
      <c r="BF399" s="2" t="s">
        <v>91</v>
      </c>
    </row>
    <row r="400" spans="1:58" x14ac:dyDescent="0.35">
      <c r="A400" s="2">
        <v>2952231</v>
      </c>
      <c r="B400" s="2" t="s">
        <v>58</v>
      </c>
      <c r="C400" s="2">
        <v>42970401</v>
      </c>
      <c r="D400" s="2">
        <v>338254455</v>
      </c>
      <c r="E400" s="2" t="s">
        <v>59</v>
      </c>
      <c r="F400" s="2" t="s">
        <v>60</v>
      </c>
      <c r="G400" s="2" t="s">
        <v>3480</v>
      </c>
      <c r="H400" s="2" t="s">
        <v>3480</v>
      </c>
      <c r="I400" s="2">
        <v>775077108</v>
      </c>
      <c r="J400" s="2" t="s">
        <v>2724</v>
      </c>
      <c r="K400" s="2">
        <v>20</v>
      </c>
      <c r="L400" s="2" t="s">
        <v>357</v>
      </c>
      <c r="M400" s="2" t="s">
        <v>358</v>
      </c>
      <c r="N400" s="3">
        <v>45394.533599537041</v>
      </c>
      <c r="O400" s="2" t="s">
        <v>537</v>
      </c>
      <c r="Q400" s="2" t="s">
        <v>66</v>
      </c>
      <c r="R400" s="3">
        <v>45658.745717592596</v>
      </c>
      <c r="S400" s="2" t="s">
        <v>961</v>
      </c>
      <c r="T400" s="2" t="s">
        <v>334</v>
      </c>
      <c r="U400" s="2" t="s">
        <v>215</v>
      </c>
      <c r="V400" s="2" t="s">
        <v>1368</v>
      </c>
      <c r="W400" s="2" t="s">
        <v>71</v>
      </c>
      <c r="X400" s="2" t="s">
        <v>431</v>
      </c>
      <c r="Y400" s="2" t="s">
        <v>3030</v>
      </c>
      <c r="Z400" s="2" t="s">
        <v>3481</v>
      </c>
      <c r="AA400" s="2" t="s">
        <v>3482</v>
      </c>
      <c r="AB400" s="2" t="s">
        <v>176</v>
      </c>
      <c r="AE400" s="3">
        <v>45658.746030092596</v>
      </c>
      <c r="AF400" s="2" t="s">
        <v>543</v>
      </c>
      <c r="AG400" s="2">
        <v>48</v>
      </c>
      <c r="AH400" s="2" t="s">
        <v>78</v>
      </c>
      <c r="AI400" s="2" t="s">
        <v>363</v>
      </c>
      <c r="AJ400" s="2" t="s">
        <v>364</v>
      </c>
      <c r="AK400" s="2" t="s">
        <v>1372</v>
      </c>
      <c r="AL400" s="2" t="s">
        <v>961</v>
      </c>
      <c r="AM400" s="3">
        <v>45658.746076388888</v>
      </c>
      <c r="AO400" s="2" t="s">
        <v>961</v>
      </c>
      <c r="AP400" s="2">
        <v>5552455</v>
      </c>
      <c r="AQ400" s="2" t="s">
        <v>81</v>
      </c>
      <c r="AR400" s="3">
        <v>45659.590243055558</v>
      </c>
      <c r="AS400" s="2" t="s">
        <v>82</v>
      </c>
      <c r="AT400" s="3">
        <v>45659.309027777781</v>
      </c>
      <c r="AU400" s="2" t="s">
        <v>104</v>
      </c>
      <c r="AV400" s="2" t="s">
        <v>436</v>
      </c>
      <c r="AW400" s="2" t="s">
        <v>437</v>
      </c>
      <c r="AX400" s="2" t="s">
        <v>438</v>
      </c>
      <c r="AY400" s="3">
        <v>45660.746030092596</v>
      </c>
      <c r="AZ400" s="3">
        <v>45659.590243055558</v>
      </c>
      <c r="BA400" s="2" t="s">
        <v>460</v>
      </c>
      <c r="BB400" s="2" t="s">
        <v>1374</v>
      </c>
      <c r="BC400" s="2" t="s">
        <v>888</v>
      </c>
      <c r="BD400" s="2" t="s">
        <v>1375</v>
      </c>
      <c r="BE400" s="2" t="s">
        <v>1376</v>
      </c>
      <c r="BF400" s="2" t="s">
        <v>1901</v>
      </c>
    </row>
    <row r="401" spans="1:58" x14ac:dyDescent="0.35">
      <c r="A401" s="2">
        <v>2952232</v>
      </c>
      <c r="B401" s="2" t="s">
        <v>58</v>
      </c>
      <c r="C401" s="2">
        <v>41265271</v>
      </c>
      <c r="D401" s="2">
        <v>338439564</v>
      </c>
      <c r="E401" s="2" t="s">
        <v>59</v>
      </c>
      <c r="F401" s="2" t="s">
        <v>60</v>
      </c>
      <c r="G401" s="2" t="s">
        <v>466</v>
      </c>
      <c r="H401" s="2" t="s">
        <v>246</v>
      </c>
      <c r="I401" s="2">
        <v>773643741</v>
      </c>
      <c r="J401" s="2" t="s">
        <v>3483</v>
      </c>
      <c r="K401" s="2">
        <v>13</v>
      </c>
      <c r="L401" s="2" t="s">
        <v>63</v>
      </c>
      <c r="M401" s="2" t="s">
        <v>64</v>
      </c>
      <c r="N401" s="3">
        <v>45131.666666666664</v>
      </c>
      <c r="O401" s="2" t="s">
        <v>65</v>
      </c>
      <c r="Q401" s="2" t="s">
        <v>66</v>
      </c>
      <c r="R401" s="3">
        <v>45658.746249999997</v>
      </c>
      <c r="S401" s="2" t="s">
        <v>2773</v>
      </c>
      <c r="T401" s="2" t="s">
        <v>68</v>
      </c>
      <c r="U401" s="2" t="s">
        <v>69</v>
      </c>
      <c r="V401" s="2" t="s">
        <v>3484</v>
      </c>
      <c r="W401" s="2" t="s">
        <v>71</v>
      </c>
      <c r="X401" s="2" t="s">
        <v>650</v>
      </c>
      <c r="Y401" s="2" t="s">
        <v>1045</v>
      </c>
      <c r="Z401" s="2" t="s">
        <v>652</v>
      </c>
      <c r="AA401" s="2" t="s">
        <v>1117</v>
      </c>
      <c r="AB401" s="2" t="s">
        <v>1117</v>
      </c>
      <c r="AE401" s="3">
        <v>45658.746261574073</v>
      </c>
      <c r="AF401" s="2" t="s">
        <v>77</v>
      </c>
      <c r="AH401" s="2" t="s">
        <v>142</v>
      </c>
      <c r="AI401" s="2" t="s">
        <v>79</v>
      </c>
      <c r="AJ401" s="2" t="s">
        <v>191</v>
      </c>
      <c r="AK401" s="2" t="s">
        <v>3484</v>
      </c>
      <c r="AL401" s="2" t="s">
        <v>2773</v>
      </c>
      <c r="AM401" s="3">
        <v>45658.74628472222</v>
      </c>
      <c r="AN401" s="2" t="s">
        <v>3484</v>
      </c>
      <c r="AP401" s="2">
        <v>5552456</v>
      </c>
      <c r="AQ401" s="2" t="s">
        <v>81</v>
      </c>
      <c r="AR401" s="3">
        <v>45659.534733796296</v>
      </c>
      <c r="AS401" s="2" t="s">
        <v>82</v>
      </c>
      <c r="AT401" s="3">
        <v>45660.333333333336</v>
      </c>
      <c r="AU401" s="2" t="s">
        <v>104</v>
      </c>
      <c r="AV401" s="2" t="s">
        <v>655</v>
      </c>
      <c r="AW401" s="2" t="s">
        <v>656</v>
      </c>
      <c r="AX401" s="2" t="s">
        <v>3485</v>
      </c>
      <c r="AZ401" s="3">
        <v>45659.534733796296</v>
      </c>
      <c r="BB401" s="2" t="s">
        <v>439</v>
      </c>
      <c r="BC401" s="2" t="s">
        <v>440</v>
      </c>
      <c r="BD401" s="2" t="s">
        <v>263</v>
      </c>
      <c r="BE401" s="2" t="s">
        <v>1687</v>
      </c>
      <c r="BF401" s="2" t="s">
        <v>1901</v>
      </c>
    </row>
    <row r="402" spans="1:58" x14ac:dyDescent="0.35">
      <c r="A402" s="2">
        <v>2952233</v>
      </c>
      <c r="B402" s="2" t="s">
        <v>244</v>
      </c>
      <c r="C402" s="2">
        <v>32325071</v>
      </c>
      <c r="D402" s="2">
        <v>339782901</v>
      </c>
      <c r="E402" s="2" t="s">
        <v>59</v>
      </c>
      <c r="F402" s="2" t="s">
        <v>60</v>
      </c>
      <c r="G402" s="2" t="s">
        <v>927</v>
      </c>
      <c r="H402" s="2" t="s">
        <v>397</v>
      </c>
      <c r="I402" s="2">
        <v>773124684</v>
      </c>
      <c r="J402" s="2" t="s">
        <v>3486</v>
      </c>
      <c r="K402" s="2">
        <v>16</v>
      </c>
      <c r="L402" s="2" t="s">
        <v>63</v>
      </c>
      <c r="M402" s="2" t="s">
        <v>64</v>
      </c>
      <c r="N402" s="3">
        <v>45072.75</v>
      </c>
      <c r="O402" s="2" t="s">
        <v>509</v>
      </c>
      <c r="Q402" s="2" t="s">
        <v>66</v>
      </c>
      <c r="R402" s="3">
        <v>45658.750243055554</v>
      </c>
      <c r="S402" s="2" t="s">
        <v>1545</v>
      </c>
      <c r="T402" s="2" t="s">
        <v>68</v>
      </c>
      <c r="U402" s="2" t="s">
        <v>880</v>
      </c>
      <c r="V402" s="2" t="s">
        <v>3487</v>
      </c>
      <c r="Y402" s="2" t="s">
        <v>3462</v>
      </c>
      <c r="Z402" s="2" t="s">
        <v>253</v>
      </c>
      <c r="AA402" s="2" t="s">
        <v>3488</v>
      </c>
      <c r="AB402" s="2" t="s">
        <v>3489</v>
      </c>
      <c r="AE402" s="3">
        <v>45658.750254629631</v>
      </c>
      <c r="AF402" s="2" t="s">
        <v>77</v>
      </c>
      <c r="AH402" s="2" t="s">
        <v>78</v>
      </c>
      <c r="AI402" s="2" t="s">
        <v>255</v>
      </c>
      <c r="AJ402" s="2" t="s">
        <v>276</v>
      </c>
      <c r="AK402" s="2" t="s">
        <v>3490</v>
      </c>
      <c r="AL402" s="2" t="s">
        <v>1545</v>
      </c>
      <c r="AM402" s="3">
        <v>45658.750277777777</v>
      </c>
      <c r="AN402" s="2" t="s">
        <v>3490</v>
      </c>
      <c r="AP402" s="2">
        <v>5552459</v>
      </c>
      <c r="AQ402" s="2" t="s">
        <v>81</v>
      </c>
      <c r="AR402" s="3">
        <v>45659.665243055555</v>
      </c>
      <c r="AS402" s="2" t="s">
        <v>82</v>
      </c>
      <c r="AT402" s="3">
        <v>45659.333333333336</v>
      </c>
      <c r="AU402" s="2" t="s">
        <v>104</v>
      </c>
      <c r="AV402" s="2" t="s">
        <v>258</v>
      </c>
      <c r="AW402" s="2" t="s">
        <v>259</v>
      </c>
      <c r="AX402" s="2" t="s">
        <v>934</v>
      </c>
      <c r="AZ402" s="3">
        <v>45659.665243055555</v>
      </c>
      <c r="BB402" s="2" t="s">
        <v>280</v>
      </c>
      <c r="BC402" s="2" t="s">
        <v>281</v>
      </c>
      <c r="BD402" s="2" t="s">
        <v>282</v>
      </c>
      <c r="BE402" s="2" t="s">
        <v>3491</v>
      </c>
      <c r="BF402" s="2" t="s">
        <v>1503</v>
      </c>
    </row>
    <row r="403" spans="1:58" x14ac:dyDescent="0.35">
      <c r="A403" s="2">
        <v>2952234</v>
      </c>
      <c r="B403" s="2" t="s">
        <v>58</v>
      </c>
      <c r="C403" s="2">
        <v>42367421</v>
      </c>
      <c r="D403" s="2">
        <v>338032499</v>
      </c>
      <c r="E403" s="2" t="s">
        <v>59</v>
      </c>
      <c r="F403" s="2" t="s">
        <v>60</v>
      </c>
      <c r="G403" s="2" t="s">
        <v>195</v>
      </c>
      <c r="H403" s="2" t="s">
        <v>1688</v>
      </c>
      <c r="I403" s="2">
        <v>779430343</v>
      </c>
      <c r="J403" s="2" t="s">
        <v>2085</v>
      </c>
      <c r="K403" s="2">
        <v>13</v>
      </c>
      <c r="L403" s="2" t="s">
        <v>63</v>
      </c>
      <c r="M403" s="2" t="s">
        <v>64</v>
      </c>
      <c r="N403" s="3">
        <v>45302.791666666664</v>
      </c>
      <c r="O403" s="2" t="s">
        <v>65</v>
      </c>
      <c r="Q403" s="2" t="s">
        <v>66</v>
      </c>
      <c r="R403" s="3">
        <v>45658.751099537039</v>
      </c>
      <c r="S403" s="2" t="s">
        <v>2748</v>
      </c>
      <c r="T403" s="2" t="s">
        <v>156</v>
      </c>
      <c r="U403" s="2" t="s">
        <v>69</v>
      </c>
      <c r="V403" s="2" t="s">
        <v>3492</v>
      </c>
      <c r="W403" s="2" t="s">
        <v>118</v>
      </c>
      <c r="X403" s="2" t="s">
        <v>119</v>
      </c>
      <c r="Y403" s="2" t="s">
        <v>3493</v>
      </c>
      <c r="Z403" s="2" t="s">
        <v>1163</v>
      </c>
      <c r="AA403" s="2" t="s">
        <v>1163</v>
      </c>
      <c r="AB403" s="2" t="s">
        <v>3494</v>
      </c>
      <c r="AE403" s="3">
        <v>45658.751111111109</v>
      </c>
      <c r="AF403" s="2" t="s">
        <v>77</v>
      </c>
      <c r="AH403" s="2" t="s">
        <v>78</v>
      </c>
      <c r="AI403" s="2" t="s">
        <v>79</v>
      </c>
      <c r="AJ403" s="2" t="s">
        <v>123</v>
      </c>
      <c r="AK403" s="2" t="s">
        <v>2849</v>
      </c>
      <c r="AL403" s="2" t="s">
        <v>2748</v>
      </c>
      <c r="AM403" s="3">
        <v>45658.751134259262</v>
      </c>
      <c r="AN403" s="2" t="s">
        <v>2849</v>
      </c>
      <c r="AP403" s="2">
        <v>5552462</v>
      </c>
      <c r="AQ403" s="2" t="s">
        <v>81</v>
      </c>
      <c r="AR403" s="3">
        <v>45659.661620370367</v>
      </c>
      <c r="AS403" s="2" t="s">
        <v>82</v>
      </c>
      <c r="AT403" s="3">
        <v>45660.333333333336</v>
      </c>
      <c r="AU403" s="2" t="s">
        <v>104</v>
      </c>
      <c r="AV403" s="2" t="s">
        <v>125</v>
      </c>
      <c r="AW403" s="2" t="s">
        <v>126</v>
      </c>
      <c r="AX403" s="2" t="s">
        <v>311</v>
      </c>
      <c r="AZ403" s="3">
        <v>45659.661620370367</v>
      </c>
      <c r="BB403" s="2" t="s">
        <v>179</v>
      </c>
      <c r="BC403" s="2" t="s">
        <v>180</v>
      </c>
      <c r="BD403" s="2" t="s">
        <v>181</v>
      </c>
      <c r="BE403" s="2" t="s">
        <v>312</v>
      </c>
      <c r="BF403" s="2" t="s">
        <v>91</v>
      </c>
    </row>
    <row r="404" spans="1:58" x14ac:dyDescent="0.35">
      <c r="A404" s="2">
        <v>2952235</v>
      </c>
      <c r="B404" s="2" t="s">
        <v>58</v>
      </c>
      <c r="C404" s="2">
        <v>42462481</v>
      </c>
      <c r="D404" s="2">
        <v>338034079</v>
      </c>
      <c r="E404" s="2" t="s">
        <v>59</v>
      </c>
      <c r="F404" s="2" t="s">
        <v>60</v>
      </c>
      <c r="G404" s="2" t="s">
        <v>3495</v>
      </c>
      <c r="H404" s="2" t="s">
        <v>397</v>
      </c>
      <c r="I404" s="2">
        <v>783886467</v>
      </c>
      <c r="J404" s="2" t="s">
        <v>3496</v>
      </c>
      <c r="K404" s="2">
        <v>12</v>
      </c>
      <c r="L404" s="2" t="s">
        <v>63</v>
      </c>
      <c r="M404" s="2" t="s">
        <v>64</v>
      </c>
      <c r="N404" s="3">
        <v>45304.541666666664</v>
      </c>
      <c r="O404" s="2" t="s">
        <v>65</v>
      </c>
      <c r="Q404" s="2" t="s">
        <v>66</v>
      </c>
      <c r="R404" s="3">
        <v>45658.752916666665</v>
      </c>
      <c r="S404" s="2" t="s">
        <v>1752</v>
      </c>
      <c r="T404" s="2" t="s">
        <v>156</v>
      </c>
      <c r="U404" s="2" t="s">
        <v>417</v>
      </c>
      <c r="V404" s="2" t="s">
        <v>3497</v>
      </c>
      <c r="Y404" s="2" t="s">
        <v>3498</v>
      </c>
      <c r="Z404" s="2" t="s">
        <v>1163</v>
      </c>
      <c r="AA404" s="2" t="s">
        <v>3499</v>
      </c>
      <c r="AB404" s="2" t="s">
        <v>176</v>
      </c>
      <c r="AE404" s="3">
        <v>45658.752928240741</v>
      </c>
      <c r="AF404" s="2" t="s">
        <v>77</v>
      </c>
      <c r="AH404" s="2" t="s">
        <v>142</v>
      </c>
      <c r="AI404" s="2" t="s">
        <v>79</v>
      </c>
      <c r="AJ404" s="2" t="s">
        <v>123</v>
      </c>
      <c r="AK404" s="2" t="s">
        <v>3500</v>
      </c>
      <c r="AL404" s="2" t="s">
        <v>1752</v>
      </c>
      <c r="AM404" s="3">
        <v>45658.752962962964</v>
      </c>
      <c r="AN404" s="2" t="s">
        <v>3500</v>
      </c>
      <c r="AP404" s="2">
        <v>5552463</v>
      </c>
      <c r="AQ404" s="2" t="s">
        <v>81</v>
      </c>
      <c r="AR404" s="3">
        <v>45660.507488425923</v>
      </c>
      <c r="AS404" s="2" t="s">
        <v>82</v>
      </c>
      <c r="AT404" s="3">
        <v>45660.333333333336</v>
      </c>
      <c r="AU404" s="2" t="s">
        <v>104</v>
      </c>
      <c r="AV404" s="2" t="s">
        <v>125</v>
      </c>
      <c r="AW404" s="2" t="s">
        <v>126</v>
      </c>
      <c r="AX404" s="2" t="s">
        <v>632</v>
      </c>
      <c r="AZ404" s="3">
        <v>45660.507488425923</v>
      </c>
      <c r="BB404" s="2" t="s">
        <v>557</v>
      </c>
      <c r="BC404" s="2" t="s">
        <v>558</v>
      </c>
      <c r="BD404" s="2" t="s">
        <v>181</v>
      </c>
      <c r="BE404" s="2" t="s">
        <v>3501</v>
      </c>
      <c r="BF404" s="2" t="s">
        <v>560</v>
      </c>
    </row>
    <row r="405" spans="1:58" x14ac:dyDescent="0.35">
      <c r="A405" s="2">
        <v>2952236</v>
      </c>
      <c r="B405" s="2" t="s">
        <v>58</v>
      </c>
      <c r="C405" s="2">
        <v>44942861</v>
      </c>
      <c r="D405" s="2">
        <v>339048111</v>
      </c>
      <c r="E405" s="2" t="s">
        <v>59</v>
      </c>
      <c r="F405" s="2" t="s">
        <v>60</v>
      </c>
      <c r="G405" s="2" t="s">
        <v>3502</v>
      </c>
      <c r="H405" s="2" t="s">
        <v>3503</v>
      </c>
      <c r="I405" s="2" t="s">
        <v>3504</v>
      </c>
      <c r="J405" s="2" t="s">
        <v>3505</v>
      </c>
      <c r="K405" s="2">
        <v>14</v>
      </c>
      <c r="L405" s="2" t="s">
        <v>63</v>
      </c>
      <c r="M405" s="2" t="s">
        <v>64</v>
      </c>
      <c r="N405" s="3">
        <v>45645.75</v>
      </c>
      <c r="O405" s="2" t="s">
        <v>65</v>
      </c>
      <c r="Q405" s="2" t="s">
        <v>66</v>
      </c>
      <c r="R405" s="3">
        <v>45658.754293981481</v>
      </c>
      <c r="S405" s="2" t="s">
        <v>2508</v>
      </c>
      <c r="T405" s="2" t="s">
        <v>156</v>
      </c>
      <c r="U405" s="2" t="s">
        <v>69</v>
      </c>
      <c r="V405" s="2" t="s">
        <v>3506</v>
      </c>
      <c r="W405" s="2" t="s">
        <v>233</v>
      </c>
      <c r="X405" s="2" t="s">
        <v>233</v>
      </c>
      <c r="Y405" s="2" t="s">
        <v>3507</v>
      </c>
      <c r="Z405" s="2" t="s">
        <v>2590</v>
      </c>
      <c r="AA405" s="2" t="s">
        <v>3508</v>
      </c>
      <c r="AB405" s="2" t="s">
        <v>176</v>
      </c>
      <c r="AE405" s="3">
        <v>45658.754305555558</v>
      </c>
      <c r="AF405" s="2" t="s">
        <v>77</v>
      </c>
      <c r="AH405" s="2" t="s">
        <v>78</v>
      </c>
      <c r="AI405" s="2" t="s">
        <v>79</v>
      </c>
      <c r="AJ405" s="2" t="s">
        <v>123</v>
      </c>
      <c r="AK405" s="2" t="s">
        <v>3509</v>
      </c>
      <c r="AL405" s="2" t="s">
        <v>2508</v>
      </c>
      <c r="AM405" s="3">
        <v>45658.754351851851</v>
      </c>
      <c r="AN405" s="2" t="s">
        <v>3509</v>
      </c>
      <c r="AP405" s="2">
        <v>5552466</v>
      </c>
      <c r="AQ405" s="2" t="s">
        <v>81</v>
      </c>
      <c r="AR405" s="3">
        <v>45659.472731481481</v>
      </c>
      <c r="AS405" s="2" t="s">
        <v>82</v>
      </c>
      <c r="AT405" s="3">
        <v>45659.333333333336</v>
      </c>
      <c r="AU405" s="2" t="s">
        <v>83</v>
      </c>
      <c r="AV405" s="2" t="s">
        <v>569</v>
      </c>
      <c r="AW405" s="2" t="s">
        <v>570</v>
      </c>
      <c r="AX405" s="2" t="s">
        <v>1530</v>
      </c>
      <c r="AZ405" s="3">
        <v>45659.472731481481</v>
      </c>
      <c r="BB405" s="2" t="s">
        <v>643</v>
      </c>
      <c r="BC405" s="2" t="s">
        <v>644</v>
      </c>
      <c r="BD405" s="2" t="s">
        <v>299</v>
      </c>
      <c r="BE405" s="2" t="s">
        <v>3510</v>
      </c>
      <c r="BF405" s="2" t="s">
        <v>1093</v>
      </c>
    </row>
    <row r="406" spans="1:58" x14ac:dyDescent="0.35">
      <c r="A406" s="2">
        <v>2952237</v>
      </c>
      <c r="B406" s="2" t="s">
        <v>58</v>
      </c>
      <c r="C406" s="2">
        <v>214951</v>
      </c>
      <c r="D406" s="2">
        <v>338407457</v>
      </c>
      <c r="E406" s="2" t="s">
        <v>59</v>
      </c>
      <c r="F406" s="2" t="s">
        <v>60</v>
      </c>
      <c r="G406" s="2" t="s">
        <v>228</v>
      </c>
      <c r="H406" s="2" t="s">
        <v>2827</v>
      </c>
      <c r="I406" s="2">
        <v>776408918</v>
      </c>
      <c r="J406" s="2" t="s">
        <v>646</v>
      </c>
      <c r="K406" s="2">
        <v>12</v>
      </c>
      <c r="L406" s="2" t="s">
        <v>63</v>
      </c>
      <c r="M406" s="2" t="s">
        <v>64</v>
      </c>
      <c r="N406" s="3">
        <v>45388.708333333336</v>
      </c>
      <c r="O406" s="2" t="s">
        <v>65</v>
      </c>
      <c r="Q406" s="2" t="s">
        <v>66</v>
      </c>
      <c r="R406" s="3">
        <v>45658.754583333335</v>
      </c>
      <c r="S406" s="2" t="s">
        <v>2725</v>
      </c>
      <c r="T406" s="2" t="s">
        <v>68</v>
      </c>
      <c r="U406" s="2" t="s">
        <v>914</v>
      </c>
      <c r="V406" s="2" t="s">
        <v>3511</v>
      </c>
      <c r="W406" s="2" t="s">
        <v>288</v>
      </c>
      <c r="X406" s="2" t="s">
        <v>289</v>
      </c>
      <c r="Y406" s="2" t="s">
        <v>3512</v>
      </c>
      <c r="Z406" s="2" t="s">
        <v>1617</v>
      </c>
      <c r="AA406" s="2" t="s">
        <v>1617</v>
      </c>
      <c r="AB406" s="2" t="s">
        <v>3513</v>
      </c>
      <c r="AC406" s="2">
        <v>68</v>
      </c>
      <c r="AE406" s="3">
        <v>45658.754594907405</v>
      </c>
      <c r="AF406" s="2" t="s">
        <v>77</v>
      </c>
      <c r="AH406" s="2" t="s">
        <v>78</v>
      </c>
      <c r="AI406" s="2" t="s">
        <v>79</v>
      </c>
      <c r="AJ406" s="2" t="s">
        <v>162</v>
      </c>
      <c r="AK406" s="2" t="s">
        <v>3511</v>
      </c>
      <c r="AL406" s="2" t="s">
        <v>2725</v>
      </c>
      <c r="AM406" s="3">
        <v>45658.754629629628</v>
      </c>
      <c r="AN406" s="2" t="s">
        <v>3511</v>
      </c>
      <c r="AP406" s="2">
        <v>5552467</v>
      </c>
      <c r="AQ406" s="2" t="s">
        <v>81</v>
      </c>
      <c r="AR406" s="3">
        <v>45659.641585648147</v>
      </c>
      <c r="AS406" s="2" t="s">
        <v>82</v>
      </c>
      <c r="AT406" s="3">
        <v>45660.333333333336</v>
      </c>
      <c r="AU406" s="2" t="s">
        <v>104</v>
      </c>
      <c r="AV406" s="2" t="s">
        <v>682</v>
      </c>
      <c r="AW406" s="2" t="s">
        <v>683</v>
      </c>
      <c r="AX406" s="2" t="s">
        <v>1373</v>
      </c>
      <c r="AZ406" s="3">
        <v>45659.641585648147</v>
      </c>
      <c r="BB406" s="2" t="s">
        <v>614</v>
      </c>
      <c r="BC406" s="2" t="s">
        <v>129</v>
      </c>
      <c r="BD406" s="2" t="s">
        <v>615</v>
      </c>
      <c r="BE406" s="2" t="s">
        <v>129</v>
      </c>
      <c r="BF406" s="2" t="s">
        <v>301</v>
      </c>
    </row>
    <row r="407" spans="1:58" x14ac:dyDescent="0.35">
      <c r="A407" s="2">
        <v>2952238</v>
      </c>
      <c r="B407" s="2" t="s">
        <v>58</v>
      </c>
      <c r="C407" s="2">
        <v>41727781</v>
      </c>
      <c r="D407" s="2">
        <v>338402978</v>
      </c>
      <c r="E407" s="2" t="s">
        <v>59</v>
      </c>
      <c r="F407" s="2" t="s">
        <v>60</v>
      </c>
      <c r="G407" s="2" t="s">
        <v>3514</v>
      </c>
      <c r="H407" s="2" t="s">
        <v>3515</v>
      </c>
      <c r="I407" s="2">
        <v>772512835</v>
      </c>
      <c r="J407" s="2" t="s">
        <v>3516</v>
      </c>
      <c r="K407" s="2">
        <v>12</v>
      </c>
      <c r="L407" s="2" t="s">
        <v>63</v>
      </c>
      <c r="M407" s="2" t="s">
        <v>64</v>
      </c>
      <c r="N407" s="3">
        <v>45251.579965277779</v>
      </c>
      <c r="O407" s="2" t="s">
        <v>65</v>
      </c>
      <c r="Q407" s="2" t="s">
        <v>66</v>
      </c>
      <c r="R407" s="3">
        <v>45658.758449074077</v>
      </c>
      <c r="S407" s="2" t="s">
        <v>3517</v>
      </c>
      <c r="T407" s="2" t="s">
        <v>843</v>
      </c>
      <c r="U407" s="2" t="s">
        <v>69</v>
      </c>
      <c r="V407" s="2" t="s">
        <v>1155</v>
      </c>
      <c r="W407" s="2" t="s">
        <v>71</v>
      </c>
      <c r="X407" s="2" t="s">
        <v>198</v>
      </c>
      <c r="Y407" s="2" t="s">
        <v>3325</v>
      </c>
      <c r="Z407" s="2" t="s">
        <v>3518</v>
      </c>
      <c r="AA407" s="2">
        <v>250</v>
      </c>
      <c r="AB407" s="2" t="s">
        <v>176</v>
      </c>
      <c r="AE407" s="3">
        <v>45658.759548611109</v>
      </c>
      <c r="AF407" s="2" t="s">
        <v>77</v>
      </c>
      <c r="AH407" s="2" t="s">
        <v>78</v>
      </c>
      <c r="AI407" s="2" t="s">
        <v>79</v>
      </c>
      <c r="AJ407" s="2" t="s">
        <v>123</v>
      </c>
      <c r="AK407" s="2" t="s">
        <v>3519</v>
      </c>
      <c r="AL407" s="2" t="s">
        <v>3517</v>
      </c>
      <c r="AM407" s="3">
        <v>45658.759606481479</v>
      </c>
      <c r="AO407" s="2" t="s">
        <v>3517</v>
      </c>
      <c r="AP407" s="2">
        <v>5552479</v>
      </c>
      <c r="AQ407" s="2" t="s">
        <v>81</v>
      </c>
      <c r="AR407" s="3">
        <v>45659.456504629627</v>
      </c>
      <c r="AS407" s="2" t="s">
        <v>82</v>
      </c>
      <c r="AT407" s="3">
        <v>45659.333333333336</v>
      </c>
      <c r="AU407" s="2" t="s">
        <v>83</v>
      </c>
      <c r="AV407" s="2" t="s">
        <v>204</v>
      </c>
      <c r="AW407" s="2" t="s">
        <v>205</v>
      </c>
      <c r="AX407" s="2" t="s">
        <v>3520</v>
      </c>
      <c r="AZ407" s="3">
        <v>45659.456504629627</v>
      </c>
      <c r="BB407" s="2" t="s">
        <v>2333</v>
      </c>
      <c r="BC407" s="2" t="s">
        <v>2334</v>
      </c>
      <c r="BD407" s="2" t="s">
        <v>2335</v>
      </c>
      <c r="BE407" s="2" t="s">
        <v>3182</v>
      </c>
      <c r="BF407" s="2" t="s">
        <v>3440</v>
      </c>
    </row>
    <row r="408" spans="1:58" x14ac:dyDescent="0.35">
      <c r="A408" s="2">
        <v>2952239</v>
      </c>
      <c r="B408" s="2" t="s">
        <v>58</v>
      </c>
      <c r="C408" s="2">
        <v>35298591</v>
      </c>
      <c r="D408" s="2">
        <v>338606976</v>
      </c>
      <c r="E408" s="2" t="s">
        <v>59</v>
      </c>
      <c r="F408" s="2" t="s">
        <v>60</v>
      </c>
      <c r="G408" s="2" t="s">
        <v>1266</v>
      </c>
      <c r="H408" s="2" t="s">
        <v>2642</v>
      </c>
      <c r="I408" s="2">
        <v>770362230</v>
      </c>
      <c r="J408" s="2" t="s">
        <v>3521</v>
      </c>
      <c r="K408" s="2">
        <v>12</v>
      </c>
      <c r="L408" s="2" t="s">
        <v>63</v>
      </c>
      <c r="M408" s="2" t="s">
        <v>64</v>
      </c>
      <c r="N408" s="3">
        <v>44805</v>
      </c>
      <c r="O408" s="2" t="s">
        <v>187</v>
      </c>
      <c r="Q408" s="2" t="s">
        <v>66</v>
      </c>
      <c r="R408" s="3">
        <v>45658.759375000001</v>
      </c>
      <c r="S408" s="2" t="s">
        <v>3522</v>
      </c>
      <c r="T408" s="2" t="s">
        <v>68</v>
      </c>
      <c r="U408" s="2" t="s">
        <v>69</v>
      </c>
      <c r="V408" s="2" t="s">
        <v>3523</v>
      </c>
      <c r="W408" s="2" t="s">
        <v>288</v>
      </c>
      <c r="X408" s="2" t="s">
        <v>289</v>
      </c>
      <c r="Y408" s="2" t="s">
        <v>3524</v>
      </c>
      <c r="Z408" s="2" t="s">
        <v>3052</v>
      </c>
      <c r="AA408" s="2" t="s">
        <v>3525</v>
      </c>
      <c r="AB408" s="2" t="s">
        <v>176</v>
      </c>
      <c r="AE408" s="3">
        <v>45658.759386574071</v>
      </c>
      <c r="AF408" s="2" t="s">
        <v>77</v>
      </c>
      <c r="AH408" s="2" t="s">
        <v>78</v>
      </c>
      <c r="AI408" s="2" t="s">
        <v>79</v>
      </c>
      <c r="AJ408" s="2" t="s">
        <v>123</v>
      </c>
      <c r="AK408" s="2" t="s">
        <v>203</v>
      </c>
      <c r="AL408" s="2" t="s">
        <v>3522</v>
      </c>
      <c r="AM408" s="3">
        <v>45658.759409722225</v>
      </c>
      <c r="AN408" s="2" t="s">
        <v>203</v>
      </c>
      <c r="AP408" s="2">
        <v>5552476</v>
      </c>
      <c r="AQ408" s="2" t="s">
        <v>81</v>
      </c>
      <c r="AR408" s="3">
        <v>45659.79179398148</v>
      </c>
      <c r="AS408" s="2" t="s">
        <v>82</v>
      </c>
      <c r="AT408" s="3">
        <v>45660.333333333336</v>
      </c>
      <c r="AU408" s="2" t="s">
        <v>104</v>
      </c>
      <c r="AV408" s="2" t="s">
        <v>682</v>
      </c>
      <c r="AW408" s="2" t="s">
        <v>683</v>
      </c>
      <c r="AX408" s="2" t="s">
        <v>1190</v>
      </c>
      <c r="AZ408" s="3">
        <v>45659.79179398148</v>
      </c>
      <c r="BB408" s="2" t="s">
        <v>1755</v>
      </c>
      <c r="BC408" s="2" t="s">
        <v>1756</v>
      </c>
      <c r="BD408" s="2" t="s">
        <v>1757</v>
      </c>
      <c r="BE408" s="2" t="s">
        <v>3526</v>
      </c>
      <c r="BF408" s="2" t="s">
        <v>301</v>
      </c>
    </row>
    <row r="409" spans="1:58" x14ac:dyDescent="0.35">
      <c r="A409" s="2">
        <v>2952240</v>
      </c>
      <c r="B409" s="2" t="s">
        <v>58</v>
      </c>
      <c r="C409" s="2">
        <v>42205271</v>
      </c>
      <c r="D409" s="2">
        <v>338580719</v>
      </c>
      <c r="E409" s="2" t="s">
        <v>59</v>
      </c>
      <c r="F409" s="2" t="s">
        <v>60</v>
      </c>
      <c r="G409" s="2" t="s">
        <v>1634</v>
      </c>
      <c r="H409" s="2" t="s">
        <v>1386</v>
      </c>
      <c r="I409" s="2">
        <v>787846393</v>
      </c>
      <c r="J409" s="2" t="s">
        <v>1636</v>
      </c>
      <c r="K409" s="2">
        <v>12</v>
      </c>
      <c r="L409" s="2" t="s">
        <v>63</v>
      </c>
      <c r="M409" s="2" t="s">
        <v>64</v>
      </c>
      <c r="N409" s="3">
        <v>45651.583344907405</v>
      </c>
      <c r="O409" s="2" t="s">
        <v>187</v>
      </c>
      <c r="Q409" s="2" t="s">
        <v>66</v>
      </c>
      <c r="R409" s="3">
        <v>45658.759409722225</v>
      </c>
      <c r="S409" s="2" t="s">
        <v>1992</v>
      </c>
      <c r="T409" s="2" t="s">
        <v>156</v>
      </c>
      <c r="U409" s="2" t="s">
        <v>374</v>
      </c>
      <c r="V409" s="2" t="s">
        <v>3527</v>
      </c>
      <c r="W409" s="2" t="s">
        <v>288</v>
      </c>
      <c r="X409" s="2" t="s">
        <v>775</v>
      </c>
      <c r="Y409" s="2" t="s">
        <v>3528</v>
      </c>
      <c r="Z409" s="2" t="s">
        <v>777</v>
      </c>
      <c r="AA409" s="2" t="s">
        <v>3529</v>
      </c>
      <c r="AB409" s="2" t="s">
        <v>3530</v>
      </c>
      <c r="AE409" s="3">
        <v>45658.759421296294</v>
      </c>
      <c r="AF409" s="2" t="s">
        <v>77</v>
      </c>
      <c r="AH409" s="2" t="s">
        <v>78</v>
      </c>
      <c r="AI409" s="2" t="s">
        <v>79</v>
      </c>
      <c r="AJ409" s="2" t="s">
        <v>767</v>
      </c>
      <c r="AK409" s="2" t="s">
        <v>3531</v>
      </c>
      <c r="AL409" s="2" t="s">
        <v>1992</v>
      </c>
      <c r="AM409" s="3">
        <v>45658.759456018517</v>
      </c>
      <c r="AN409" s="2" t="s">
        <v>3531</v>
      </c>
      <c r="AP409" s="2">
        <v>5552477</v>
      </c>
      <c r="AQ409" s="2" t="s">
        <v>81</v>
      </c>
      <c r="AR409" s="3">
        <v>45659.492962962962</v>
      </c>
      <c r="AS409" s="2" t="s">
        <v>82</v>
      </c>
      <c r="AT409" s="3">
        <v>45660.333333333336</v>
      </c>
      <c r="AU409" s="2" t="s">
        <v>104</v>
      </c>
      <c r="AV409" s="2" t="s">
        <v>781</v>
      </c>
      <c r="AW409" s="2" t="s">
        <v>782</v>
      </c>
      <c r="AX409" s="2" t="s">
        <v>3073</v>
      </c>
      <c r="AZ409" s="3">
        <v>45659.492962962962</v>
      </c>
      <c r="BB409" s="2" t="s">
        <v>695</v>
      </c>
      <c r="BC409" s="2" t="s">
        <v>696</v>
      </c>
      <c r="BD409" s="2" t="s">
        <v>89</v>
      </c>
      <c r="BE409" s="2" t="s">
        <v>3532</v>
      </c>
      <c r="BF409" s="2" t="s">
        <v>576</v>
      </c>
    </row>
    <row r="410" spans="1:58" x14ac:dyDescent="0.35">
      <c r="A410" s="2">
        <v>2952241</v>
      </c>
      <c r="B410" s="2" t="s">
        <v>58</v>
      </c>
      <c r="C410" s="2">
        <v>43332331</v>
      </c>
      <c r="D410" s="2">
        <v>338218206</v>
      </c>
      <c r="E410" s="2" t="s">
        <v>59</v>
      </c>
      <c r="F410" s="2" t="s">
        <v>60</v>
      </c>
      <c r="G410" s="2" t="s">
        <v>1634</v>
      </c>
      <c r="H410" s="2" t="s">
        <v>3533</v>
      </c>
      <c r="I410" s="2">
        <v>775160799</v>
      </c>
      <c r="J410" s="2" t="s">
        <v>1636</v>
      </c>
      <c r="K410" s="2">
        <v>13</v>
      </c>
      <c r="L410" s="2" t="s">
        <v>305</v>
      </c>
      <c r="M410" s="2" t="s">
        <v>64</v>
      </c>
      <c r="N410" s="3">
        <v>45464.458333333336</v>
      </c>
      <c r="O410" s="2" t="s">
        <v>65</v>
      </c>
      <c r="Q410" s="2" t="s">
        <v>66</v>
      </c>
      <c r="R410" s="3">
        <v>45658.759502314817</v>
      </c>
      <c r="S410" s="2" t="s">
        <v>3475</v>
      </c>
      <c r="T410" s="2" t="s">
        <v>156</v>
      </c>
      <c r="U410" s="2" t="s">
        <v>69</v>
      </c>
      <c r="V410" s="2" t="s">
        <v>3534</v>
      </c>
      <c r="W410" s="2" t="s">
        <v>288</v>
      </c>
      <c r="X410" s="2" t="s">
        <v>289</v>
      </c>
      <c r="Y410" s="2" t="s">
        <v>3535</v>
      </c>
      <c r="Z410" s="2" t="s">
        <v>291</v>
      </c>
      <c r="AA410" s="2" t="s">
        <v>291</v>
      </c>
      <c r="AB410" s="2" t="s">
        <v>3536</v>
      </c>
      <c r="AC410" s="2">
        <v>1</v>
      </c>
      <c r="AE410" s="3">
        <v>45658.759502314817</v>
      </c>
      <c r="AF410" s="2" t="s">
        <v>77</v>
      </c>
      <c r="AH410" s="2" t="s">
        <v>142</v>
      </c>
      <c r="AI410" s="2" t="s">
        <v>79</v>
      </c>
      <c r="AJ410" s="2" t="s">
        <v>123</v>
      </c>
      <c r="AK410" s="2" t="s">
        <v>3537</v>
      </c>
      <c r="AL410" s="2" t="s">
        <v>3475</v>
      </c>
      <c r="AM410" s="3">
        <v>45658.75953703704</v>
      </c>
      <c r="AN410" s="2" t="s">
        <v>3537</v>
      </c>
      <c r="AP410" s="2">
        <v>5552478</v>
      </c>
      <c r="AQ410" s="2" t="s">
        <v>81</v>
      </c>
      <c r="AR410" s="3">
        <v>45659.458807870367</v>
      </c>
      <c r="AS410" s="2" t="s">
        <v>82</v>
      </c>
      <c r="AT410" s="3">
        <v>45660.333333333336</v>
      </c>
      <c r="AU410" s="2" t="s">
        <v>104</v>
      </c>
      <c r="AV410" s="2" t="s">
        <v>682</v>
      </c>
      <c r="AW410" s="2" t="s">
        <v>683</v>
      </c>
      <c r="AX410" s="2" t="s">
        <v>849</v>
      </c>
      <c r="AZ410" s="3">
        <v>45659.458807870367</v>
      </c>
      <c r="BB410" s="2" t="s">
        <v>736</v>
      </c>
      <c r="BC410" s="2" t="s">
        <v>737</v>
      </c>
      <c r="BD410" s="2" t="s">
        <v>351</v>
      </c>
      <c r="BE410" s="2" t="s">
        <v>2519</v>
      </c>
      <c r="BF410" s="2" t="s">
        <v>301</v>
      </c>
    </row>
    <row r="411" spans="1:58" x14ac:dyDescent="0.35">
      <c r="A411" s="2">
        <v>2952242</v>
      </c>
      <c r="B411" s="2" t="s">
        <v>58</v>
      </c>
      <c r="C411" s="2">
        <v>38401111</v>
      </c>
      <c r="D411" s="2">
        <v>338351445</v>
      </c>
      <c r="E411" s="2" t="s">
        <v>59</v>
      </c>
      <c r="F411" s="2" t="s">
        <v>60</v>
      </c>
      <c r="G411" s="2" t="s">
        <v>3538</v>
      </c>
      <c r="H411" s="2" t="s">
        <v>1206</v>
      </c>
      <c r="I411" s="2">
        <v>775028252</v>
      </c>
      <c r="J411" s="2" t="s">
        <v>329</v>
      </c>
      <c r="K411" s="2">
        <v>13</v>
      </c>
      <c r="L411" s="2" t="s">
        <v>63</v>
      </c>
      <c r="M411" s="2" t="s">
        <v>64</v>
      </c>
      <c r="N411" s="3">
        <v>44927</v>
      </c>
      <c r="O411" s="2" t="s">
        <v>187</v>
      </c>
      <c r="Q411" s="2" t="s">
        <v>66</v>
      </c>
      <c r="R411" s="3">
        <v>45658.759942129633</v>
      </c>
      <c r="S411" s="2" t="s">
        <v>3539</v>
      </c>
      <c r="T411" s="2" t="s">
        <v>843</v>
      </c>
      <c r="U411" s="2" t="s">
        <v>69</v>
      </c>
      <c r="V411" s="2" t="s">
        <v>3540</v>
      </c>
      <c r="W411" s="2" t="s">
        <v>400</v>
      </c>
      <c r="X411" s="2" t="s">
        <v>401</v>
      </c>
      <c r="Y411" s="2" t="s">
        <v>3541</v>
      </c>
      <c r="Z411" s="2" t="s">
        <v>1520</v>
      </c>
      <c r="AA411" s="2" t="s">
        <v>3542</v>
      </c>
      <c r="AB411" s="2" t="s">
        <v>3543</v>
      </c>
      <c r="AC411" s="2">
        <v>298</v>
      </c>
      <c r="AE411" s="3">
        <v>45658.760381944441</v>
      </c>
      <c r="AF411" s="2" t="s">
        <v>77</v>
      </c>
      <c r="AH411" s="2" t="s">
        <v>78</v>
      </c>
      <c r="AI411" s="2" t="s">
        <v>79</v>
      </c>
      <c r="AJ411" s="2" t="s">
        <v>123</v>
      </c>
      <c r="AK411" s="2" t="s">
        <v>3544</v>
      </c>
      <c r="AL411" s="2" t="s">
        <v>3539</v>
      </c>
      <c r="AM411" s="3">
        <v>45658.760428240741</v>
      </c>
      <c r="AO411" s="2" t="s">
        <v>3539</v>
      </c>
      <c r="AP411" s="2">
        <v>5552481</v>
      </c>
      <c r="AQ411" s="2" t="s">
        <v>81</v>
      </c>
      <c r="AR411" s="3">
        <v>45659.66002314815</v>
      </c>
      <c r="AS411" s="2" t="s">
        <v>82</v>
      </c>
      <c r="AT411" s="3">
        <v>45659.333333333336</v>
      </c>
      <c r="AU411" s="2" t="s">
        <v>83</v>
      </c>
      <c r="AV411" s="2" t="s">
        <v>955</v>
      </c>
      <c r="AW411" s="2" t="s">
        <v>956</v>
      </c>
      <c r="AX411" s="2" t="s">
        <v>3005</v>
      </c>
      <c r="AZ411" s="3">
        <v>45659.66002314815</v>
      </c>
      <c r="BB411" s="2" t="s">
        <v>179</v>
      </c>
      <c r="BC411" s="2" t="s">
        <v>180</v>
      </c>
      <c r="BD411" s="2" t="s">
        <v>181</v>
      </c>
      <c r="BE411" s="2" t="s">
        <v>899</v>
      </c>
      <c r="BF411" s="2" t="s">
        <v>412</v>
      </c>
    </row>
    <row r="412" spans="1:58" x14ac:dyDescent="0.35">
      <c r="A412" s="2">
        <v>2952243</v>
      </c>
      <c r="B412" s="2" t="s">
        <v>58</v>
      </c>
      <c r="C412" s="2">
        <v>2338161</v>
      </c>
      <c r="D412" s="2">
        <v>338271284</v>
      </c>
      <c r="E412" s="2" t="s">
        <v>59</v>
      </c>
      <c r="F412" s="2" t="s">
        <v>60</v>
      </c>
      <c r="G412" s="2" t="s">
        <v>61</v>
      </c>
      <c r="H412" s="2" t="s">
        <v>2206</v>
      </c>
      <c r="I412" s="2">
        <v>776379009</v>
      </c>
      <c r="J412" s="2" t="s">
        <v>3545</v>
      </c>
      <c r="K412" s="2">
        <v>12</v>
      </c>
      <c r="L412" s="2" t="s">
        <v>2159</v>
      </c>
      <c r="M412" s="2" t="s">
        <v>64</v>
      </c>
      <c r="N412" s="3">
        <v>44413.583344907405</v>
      </c>
      <c r="O412" s="2" t="s">
        <v>1665</v>
      </c>
      <c r="Q412" s="2" t="s">
        <v>66</v>
      </c>
      <c r="R412" s="3">
        <v>45658.760509259257</v>
      </c>
      <c r="S412" s="2" t="s">
        <v>1690</v>
      </c>
      <c r="T412" s="2" t="s">
        <v>156</v>
      </c>
      <c r="U412" s="2" t="s">
        <v>69</v>
      </c>
      <c r="V412" s="2" t="s">
        <v>3546</v>
      </c>
      <c r="W412" s="2" t="s">
        <v>71</v>
      </c>
      <c r="X412" s="2" t="s">
        <v>650</v>
      </c>
      <c r="Y412" s="2" t="s">
        <v>2101</v>
      </c>
      <c r="Z412" s="2" t="s">
        <v>652</v>
      </c>
      <c r="AA412" s="2" t="s">
        <v>692</v>
      </c>
      <c r="AB412" s="2" t="s">
        <v>692</v>
      </c>
      <c r="AC412" s="2" t="s">
        <v>3547</v>
      </c>
      <c r="AE412" s="3">
        <v>45659.514004629629</v>
      </c>
      <c r="AF412" s="2" t="s">
        <v>77</v>
      </c>
      <c r="AH412" s="2" t="s">
        <v>78</v>
      </c>
      <c r="AI412" s="2" t="s">
        <v>58</v>
      </c>
      <c r="AJ412" s="2" t="s">
        <v>101</v>
      </c>
      <c r="AK412" s="2" t="s">
        <v>3548</v>
      </c>
      <c r="AL412" s="2" t="s">
        <v>442</v>
      </c>
      <c r="AM412" s="3">
        <v>45659.514074074075</v>
      </c>
      <c r="AN412" s="2" t="s">
        <v>3548</v>
      </c>
      <c r="AO412" s="2" t="s">
        <v>442</v>
      </c>
      <c r="AP412" s="2">
        <v>5554056</v>
      </c>
      <c r="AQ412" s="2" t="s">
        <v>81</v>
      </c>
      <c r="AR412" s="3">
        <v>45659.681770833333</v>
      </c>
      <c r="AS412" s="2" t="s">
        <v>82</v>
      </c>
      <c r="AT412" s="3">
        <v>45659.333333333336</v>
      </c>
      <c r="AU412" s="2" t="s">
        <v>104</v>
      </c>
      <c r="AV412" s="2" t="s">
        <v>105</v>
      </c>
      <c r="AW412" s="2" t="s">
        <v>106</v>
      </c>
      <c r="AX412" s="2" t="s">
        <v>107</v>
      </c>
      <c r="AZ412" s="3">
        <v>45659.681770833333</v>
      </c>
      <c r="BB412" s="2" t="s">
        <v>108</v>
      </c>
      <c r="BC412" s="2" t="s">
        <v>109</v>
      </c>
      <c r="BD412" s="2" t="s">
        <v>110</v>
      </c>
      <c r="BE412" s="2" t="s">
        <v>1576</v>
      </c>
      <c r="BF412" s="2" t="s">
        <v>112</v>
      </c>
    </row>
    <row r="413" spans="1:58" x14ac:dyDescent="0.35">
      <c r="A413" s="2">
        <v>2952244</v>
      </c>
      <c r="B413" s="2" t="s">
        <v>58</v>
      </c>
      <c r="C413" s="2">
        <v>36738361</v>
      </c>
      <c r="D413" s="2">
        <v>338211074</v>
      </c>
      <c r="E413" s="2" t="s">
        <v>59</v>
      </c>
      <c r="F413" s="2" t="s">
        <v>60</v>
      </c>
      <c r="G413" s="2" t="s">
        <v>1647</v>
      </c>
      <c r="H413" s="2" t="s">
        <v>3549</v>
      </c>
      <c r="I413" s="2">
        <v>772388024</v>
      </c>
      <c r="J413" s="2" t="s">
        <v>3550</v>
      </c>
      <c r="K413" s="2">
        <v>13</v>
      </c>
      <c r="L413" s="2" t="s">
        <v>305</v>
      </c>
      <c r="M413" s="2" t="s">
        <v>64</v>
      </c>
      <c r="N413" s="3">
        <v>44805</v>
      </c>
      <c r="O413" s="2" t="s">
        <v>187</v>
      </c>
      <c r="Q413" s="2" t="s">
        <v>66</v>
      </c>
      <c r="R413" s="3">
        <v>45658.762314814812</v>
      </c>
      <c r="S413" s="2" t="s">
        <v>1283</v>
      </c>
      <c r="T413" s="2" t="s">
        <v>68</v>
      </c>
      <c r="U413" s="2" t="s">
        <v>69</v>
      </c>
      <c r="V413" s="2" t="s">
        <v>3551</v>
      </c>
      <c r="W413" s="2" t="s">
        <v>71</v>
      </c>
      <c r="X413" s="2" t="s">
        <v>198</v>
      </c>
      <c r="Y413" s="2" t="s">
        <v>3552</v>
      </c>
      <c r="Z413" s="2" t="s">
        <v>200</v>
      </c>
      <c r="AA413" s="2" t="s">
        <v>3553</v>
      </c>
      <c r="AB413" s="2" t="s">
        <v>3553</v>
      </c>
      <c r="AE413" s="3">
        <v>45658.762337962966</v>
      </c>
      <c r="AF413" s="2" t="s">
        <v>77</v>
      </c>
      <c r="AH413" s="2" t="s">
        <v>142</v>
      </c>
      <c r="AI413" s="2" t="s">
        <v>79</v>
      </c>
      <c r="AJ413" s="2" t="s">
        <v>800</v>
      </c>
      <c r="AK413" s="2" t="s">
        <v>3554</v>
      </c>
      <c r="AL413" s="2" t="s">
        <v>1283</v>
      </c>
      <c r="AM413" s="3">
        <v>45658.762395833335</v>
      </c>
      <c r="AN413" s="2" t="s">
        <v>3554</v>
      </c>
      <c r="AP413" s="2">
        <v>5552487</v>
      </c>
      <c r="AQ413" s="2" t="s">
        <v>81</v>
      </c>
      <c r="AR413" s="3">
        <v>45659.443530092591</v>
      </c>
      <c r="AS413" s="2" t="s">
        <v>82</v>
      </c>
      <c r="AT413" s="3">
        <v>45660.333333333336</v>
      </c>
      <c r="AU413" s="2" t="s">
        <v>104</v>
      </c>
      <c r="AV413" s="2" t="s">
        <v>204</v>
      </c>
      <c r="AW413" s="2" t="s">
        <v>205</v>
      </c>
      <c r="AX413" s="2" t="s">
        <v>3555</v>
      </c>
      <c r="AZ413" s="3">
        <v>45659.443530092591</v>
      </c>
      <c r="BB413" s="2" t="s">
        <v>887</v>
      </c>
      <c r="BC413" s="2" t="s">
        <v>888</v>
      </c>
      <c r="BD413" s="2" t="s">
        <v>889</v>
      </c>
      <c r="BE413" s="2" t="s">
        <v>3556</v>
      </c>
      <c r="BF413" s="2" t="s">
        <v>1998</v>
      </c>
    </row>
    <row r="414" spans="1:58" x14ac:dyDescent="0.35">
      <c r="A414" s="2">
        <v>2952245</v>
      </c>
      <c r="B414" s="2" t="s">
        <v>58</v>
      </c>
      <c r="C414" s="2">
        <v>39158461</v>
      </c>
      <c r="D414" s="2">
        <v>338701973</v>
      </c>
      <c r="E414" s="2" t="s">
        <v>59</v>
      </c>
      <c r="F414" s="2" t="s">
        <v>60</v>
      </c>
      <c r="G414" s="2" t="s">
        <v>1081</v>
      </c>
      <c r="H414" s="2" t="s">
        <v>229</v>
      </c>
      <c r="I414" s="2">
        <v>774885220</v>
      </c>
      <c r="J414" s="2" t="s">
        <v>3557</v>
      </c>
      <c r="K414" s="2">
        <v>12</v>
      </c>
      <c r="L414" s="2" t="s">
        <v>63</v>
      </c>
      <c r="M414" s="2" t="s">
        <v>64</v>
      </c>
      <c r="N414" s="3">
        <v>45088</v>
      </c>
      <c r="O414" s="2" t="s">
        <v>187</v>
      </c>
      <c r="Q414" s="2" t="s">
        <v>66</v>
      </c>
      <c r="R414" s="3">
        <v>45658.764722222222</v>
      </c>
      <c r="S414" s="2" t="s">
        <v>1752</v>
      </c>
      <c r="T414" s="2" t="s">
        <v>156</v>
      </c>
      <c r="U414" s="2" t="s">
        <v>481</v>
      </c>
      <c r="V414" s="2" t="s">
        <v>3558</v>
      </c>
      <c r="W414" s="2" t="s">
        <v>118</v>
      </c>
      <c r="X414" s="2" t="s">
        <v>119</v>
      </c>
      <c r="Y414" s="2" t="s">
        <v>3559</v>
      </c>
      <c r="Z414" s="2" t="s">
        <v>917</v>
      </c>
      <c r="AA414" s="2" t="s">
        <v>917</v>
      </c>
      <c r="AB414" s="2" t="s">
        <v>176</v>
      </c>
      <c r="AE414" s="3">
        <v>45658.764733796299</v>
      </c>
      <c r="AF414" s="2" t="s">
        <v>77</v>
      </c>
      <c r="AH414" s="2" t="s">
        <v>142</v>
      </c>
      <c r="AI414" s="2" t="s">
        <v>79</v>
      </c>
      <c r="AJ414" s="2" t="s">
        <v>343</v>
      </c>
      <c r="AK414" s="2" t="s">
        <v>3560</v>
      </c>
      <c r="AL414" s="2" t="s">
        <v>1752</v>
      </c>
      <c r="AM414" s="3">
        <v>45658.764768518522</v>
      </c>
      <c r="AN414" s="2" t="s">
        <v>3560</v>
      </c>
      <c r="AP414" s="2">
        <v>5552494</v>
      </c>
      <c r="AQ414" s="2" t="s">
        <v>81</v>
      </c>
      <c r="AR414" s="3">
        <v>45659.689814814818</v>
      </c>
      <c r="AS414" s="2" t="s">
        <v>82</v>
      </c>
      <c r="AT414" s="3">
        <v>45659.333333333336</v>
      </c>
      <c r="AU414" s="2" t="s">
        <v>104</v>
      </c>
      <c r="AV414" s="2" t="s">
        <v>125</v>
      </c>
      <c r="AW414" s="2" t="s">
        <v>126</v>
      </c>
      <c r="AX414" s="2" t="s">
        <v>921</v>
      </c>
      <c r="AZ414" s="3">
        <v>45659.689814814818</v>
      </c>
      <c r="BB414" s="2" t="s">
        <v>1710</v>
      </c>
      <c r="BC414" s="2" t="s">
        <v>1711</v>
      </c>
      <c r="BD414" s="2" t="s">
        <v>1712</v>
      </c>
      <c r="BE414" s="2" t="s">
        <v>3561</v>
      </c>
      <c r="BF414" s="2" t="s">
        <v>698</v>
      </c>
    </row>
    <row r="415" spans="1:58" x14ac:dyDescent="0.35">
      <c r="A415" s="2">
        <v>2952246</v>
      </c>
      <c r="B415" s="2" t="s">
        <v>244</v>
      </c>
      <c r="C415" s="2">
        <v>40530911</v>
      </c>
      <c r="D415" s="2">
        <v>339483442</v>
      </c>
      <c r="E415" s="2" t="s">
        <v>59</v>
      </c>
      <c r="F415" s="2" t="s">
        <v>60</v>
      </c>
      <c r="G415" s="2" t="s">
        <v>1460</v>
      </c>
      <c r="H415" s="2" t="s">
        <v>3562</v>
      </c>
      <c r="I415" s="2" t="s">
        <v>3563</v>
      </c>
      <c r="J415" s="2" t="s">
        <v>3564</v>
      </c>
      <c r="K415" s="2">
        <v>15</v>
      </c>
      <c r="L415" s="2" t="s">
        <v>63</v>
      </c>
      <c r="M415" s="2" t="s">
        <v>64</v>
      </c>
      <c r="N415" s="3">
        <v>45028.64166666667</v>
      </c>
      <c r="O415" s="2" t="s">
        <v>248</v>
      </c>
      <c r="Q415" s="2" t="s">
        <v>66</v>
      </c>
      <c r="R415" s="3">
        <v>45658.765925925924</v>
      </c>
      <c r="S415" s="2" t="s">
        <v>3001</v>
      </c>
      <c r="T415" s="2" t="s">
        <v>68</v>
      </c>
      <c r="U415" s="2" t="s">
        <v>481</v>
      </c>
      <c r="V415" s="2" t="s">
        <v>3565</v>
      </c>
      <c r="W415" s="2" t="s">
        <v>336</v>
      </c>
      <c r="X415" s="2" t="s">
        <v>336</v>
      </c>
      <c r="Y415" s="2" t="s">
        <v>1115</v>
      </c>
      <c r="Z415" s="2" t="s">
        <v>1116</v>
      </c>
      <c r="AA415" s="2" t="s">
        <v>1227</v>
      </c>
      <c r="AB415" s="2" t="s">
        <v>176</v>
      </c>
      <c r="AE415" s="3">
        <v>45658.765949074077</v>
      </c>
      <c r="AF415" s="2" t="s">
        <v>77</v>
      </c>
      <c r="AH415" s="2" t="s">
        <v>142</v>
      </c>
      <c r="AI415" s="2" t="s">
        <v>255</v>
      </c>
      <c r="AJ415" s="2" t="s">
        <v>276</v>
      </c>
      <c r="AK415" s="2" t="s">
        <v>3565</v>
      </c>
      <c r="AL415" s="2" t="s">
        <v>3001</v>
      </c>
      <c r="AM415" s="3">
        <v>45658.765983796293</v>
      </c>
      <c r="AN415" s="2" t="s">
        <v>3565</v>
      </c>
      <c r="AP415" s="2">
        <v>5552498</v>
      </c>
      <c r="AQ415" s="2" t="s">
        <v>81</v>
      </c>
      <c r="AR415" s="3">
        <v>45659.542361111111</v>
      </c>
      <c r="AS415" s="2" t="s">
        <v>82</v>
      </c>
      <c r="AT415" s="3">
        <v>45660.333333333336</v>
      </c>
      <c r="AU415" s="2" t="s">
        <v>104</v>
      </c>
      <c r="AV415" s="2" t="s">
        <v>583</v>
      </c>
      <c r="AW415" s="2" t="s">
        <v>584</v>
      </c>
      <c r="AX415" s="2" t="s">
        <v>3566</v>
      </c>
      <c r="AZ415" s="3">
        <v>45659.542361111111</v>
      </c>
      <c r="BB415" s="2" t="s">
        <v>3567</v>
      </c>
      <c r="BC415" s="2" t="s">
        <v>3568</v>
      </c>
      <c r="BD415" s="2" t="s">
        <v>3569</v>
      </c>
      <c r="BE415" s="2" t="s">
        <v>3570</v>
      </c>
      <c r="BF415" s="2" t="s">
        <v>345</v>
      </c>
    </row>
    <row r="416" spans="1:58" x14ac:dyDescent="0.35">
      <c r="A416" s="2">
        <v>2952247</v>
      </c>
      <c r="B416" s="2" t="s">
        <v>58</v>
      </c>
      <c r="C416" s="2">
        <v>42530281</v>
      </c>
      <c r="D416" s="2">
        <v>338579168</v>
      </c>
      <c r="E416" s="2" t="s">
        <v>59</v>
      </c>
      <c r="F416" s="2" t="s">
        <v>60</v>
      </c>
      <c r="G416" s="2" t="s">
        <v>1111</v>
      </c>
      <c r="H416" s="2" t="s">
        <v>3571</v>
      </c>
      <c r="I416" s="2">
        <v>338579168</v>
      </c>
      <c r="J416" s="2" t="s">
        <v>3572</v>
      </c>
      <c r="K416" s="2">
        <v>13</v>
      </c>
      <c r="L416" s="2" t="s">
        <v>63</v>
      </c>
      <c r="M416" s="2" t="s">
        <v>64</v>
      </c>
      <c r="N416" s="3">
        <v>45322.737685185188</v>
      </c>
      <c r="O416" s="2" t="s">
        <v>65</v>
      </c>
      <c r="Q416" s="2" t="s">
        <v>66</v>
      </c>
      <c r="R416" s="3">
        <v>45658.767812500002</v>
      </c>
      <c r="S416" s="2" t="s">
        <v>2280</v>
      </c>
      <c r="T416" s="2" t="s">
        <v>156</v>
      </c>
      <c r="U416" s="2" t="s">
        <v>69</v>
      </c>
      <c r="V416" s="2" t="s">
        <v>3573</v>
      </c>
      <c r="W416" s="2" t="s">
        <v>118</v>
      </c>
      <c r="X416" s="2" t="s">
        <v>119</v>
      </c>
      <c r="Y416" s="2" t="s">
        <v>1644</v>
      </c>
      <c r="Z416" s="2" t="s">
        <v>473</v>
      </c>
      <c r="AA416" s="2">
        <v>7000</v>
      </c>
      <c r="AB416" s="2" t="s">
        <v>176</v>
      </c>
      <c r="AE416" s="3">
        <v>45658.767824074072</v>
      </c>
      <c r="AF416" s="2" t="s">
        <v>77</v>
      </c>
      <c r="AH416" s="2" t="s">
        <v>78</v>
      </c>
      <c r="AI416" s="2" t="s">
        <v>79</v>
      </c>
      <c r="AJ416" s="2" t="s">
        <v>123</v>
      </c>
      <c r="AK416" s="2" t="s">
        <v>3574</v>
      </c>
      <c r="AL416" s="2" t="s">
        <v>2280</v>
      </c>
      <c r="AM416" s="3">
        <v>45658.767858796295</v>
      </c>
      <c r="AN416" s="2" t="s">
        <v>3574</v>
      </c>
      <c r="AP416" s="2">
        <v>5552501</v>
      </c>
      <c r="AQ416" s="2" t="s">
        <v>81</v>
      </c>
      <c r="AR416" s="3">
        <v>45659.707546296297</v>
      </c>
      <c r="AS416" s="2" t="s">
        <v>82</v>
      </c>
      <c r="AT416" s="3">
        <v>45660.333333333336</v>
      </c>
      <c r="AU416" s="2" t="s">
        <v>104</v>
      </c>
      <c r="AV416" s="2" t="s">
        <v>125</v>
      </c>
      <c r="AW416" s="2" t="s">
        <v>126</v>
      </c>
      <c r="AX416" s="2" t="s">
        <v>2110</v>
      </c>
      <c r="AZ416" s="3">
        <v>45659.707546296297</v>
      </c>
      <c r="BB416" s="2" t="s">
        <v>179</v>
      </c>
      <c r="BC416" s="2" t="s">
        <v>180</v>
      </c>
      <c r="BD416" s="2" t="s">
        <v>181</v>
      </c>
      <c r="BE416" s="2" t="s">
        <v>3575</v>
      </c>
      <c r="BF416" s="2" t="s">
        <v>91</v>
      </c>
    </row>
    <row r="417" spans="1:58" x14ac:dyDescent="0.35">
      <c r="A417" s="2">
        <v>2952248</v>
      </c>
      <c r="B417" s="2" t="s">
        <v>244</v>
      </c>
      <c r="C417" s="2">
        <v>35539601</v>
      </c>
      <c r="D417" s="2">
        <v>339512856</v>
      </c>
      <c r="E417" s="2" t="s">
        <v>59</v>
      </c>
      <c r="F417" s="2" t="s">
        <v>60</v>
      </c>
      <c r="G417" s="2" t="s">
        <v>1385</v>
      </c>
      <c r="H417" s="2" t="s">
        <v>3576</v>
      </c>
      <c r="I417" s="2">
        <v>776204917</v>
      </c>
      <c r="J417" s="2" t="s">
        <v>3577</v>
      </c>
      <c r="K417" s="2">
        <v>20</v>
      </c>
      <c r="L417" s="2" t="s">
        <v>357</v>
      </c>
      <c r="M417" s="2" t="s">
        <v>358</v>
      </c>
      <c r="N417" s="3">
        <v>45252.617303240739</v>
      </c>
      <c r="O417" s="2" t="s">
        <v>359</v>
      </c>
      <c r="Q417" s="2" t="s">
        <v>66</v>
      </c>
      <c r="R417" s="3">
        <v>45658.767835648148</v>
      </c>
      <c r="S417" s="2" t="s">
        <v>3578</v>
      </c>
      <c r="T417" s="2" t="s">
        <v>334</v>
      </c>
      <c r="U417" s="2" t="s">
        <v>157</v>
      </c>
      <c r="V417" s="2" t="s">
        <v>3579</v>
      </c>
      <c r="Y417" s="2" t="s">
        <v>2488</v>
      </c>
      <c r="Z417" s="2" t="s">
        <v>567</v>
      </c>
      <c r="AA417" s="2" t="s">
        <v>2576</v>
      </c>
      <c r="AB417" s="2" t="s">
        <v>176</v>
      </c>
      <c r="AE417" s="3">
        <v>45658.768159722225</v>
      </c>
      <c r="AF417" s="2" t="s">
        <v>342</v>
      </c>
      <c r="AH417" s="2" t="s">
        <v>78</v>
      </c>
      <c r="AI417" s="2" t="s">
        <v>363</v>
      </c>
      <c r="AJ417" s="2" t="s">
        <v>364</v>
      </c>
      <c r="AK417" s="2" t="s">
        <v>3580</v>
      </c>
      <c r="AL417" s="2" t="s">
        <v>3578</v>
      </c>
      <c r="AM417" s="3">
        <v>45658.768206018518</v>
      </c>
      <c r="AO417" s="2" t="s">
        <v>3578</v>
      </c>
      <c r="AP417" s="2">
        <v>5552502</v>
      </c>
      <c r="AQ417" s="2" t="s">
        <v>81</v>
      </c>
      <c r="AR417" s="3">
        <v>45659.637071759258</v>
      </c>
      <c r="AS417" s="2" t="s">
        <v>82</v>
      </c>
      <c r="AT417" s="3">
        <v>45659.333333333336</v>
      </c>
      <c r="AU417" s="2" t="s">
        <v>104</v>
      </c>
      <c r="AV417" s="2" t="s">
        <v>569</v>
      </c>
      <c r="AW417" s="2" t="s">
        <v>570</v>
      </c>
      <c r="AX417" s="2" t="s">
        <v>2762</v>
      </c>
      <c r="AZ417" s="3">
        <v>45659.637071759258</v>
      </c>
      <c r="BB417" s="2" t="s">
        <v>280</v>
      </c>
      <c r="BC417" s="2" t="s">
        <v>281</v>
      </c>
      <c r="BD417" s="2" t="s">
        <v>282</v>
      </c>
      <c r="BE417" s="2" t="s">
        <v>3581</v>
      </c>
      <c r="BF417" s="2" t="s">
        <v>817</v>
      </c>
    </row>
    <row r="418" spans="1:58" x14ac:dyDescent="0.35">
      <c r="A418" s="2">
        <v>2952250</v>
      </c>
      <c r="B418" s="2" t="s">
        <v>58</v>
      </c>
      <c r="C418" s="2">
        <v>1225091</v>
      </c>
      <c r="D418" s="2">
        <v>338642171</v>
      </c>
      <c r="E418" s="2" t="s">
        <v>59</v>
      </c>
      <c r="F418" s="2" t="s">
        <v>60</v>
      </c>
      <c r="G418" s="2" t="s">
        <v>2585</v>
      </c>
      <c r="H418" s="2" t="s">
        <v>3582</v>
      </c>
      <c r="I418" s="2">
        <v>781982245</v>
      </c>
      <c r="J418" s="2" t="s">
        <v>3583</v>
      </c>
      <c r="K418" s="2">
        <v>12</v>
      </c>
      <c r="L418" s="2" t="s">
        <v>63</v>
      </c>
      <c r="M418" s="2" t="s">
        <v>64</v>
      </c>
      <c r="N418" s="3">
        <v>44537.501400462963</v>
      </c>
      <c r="O418" s="2" t="s">
        <v>1665</v>
      </c>
      <c r="Q418" s="2" t="s">
        <v>66</v>
      </c>
      <c r="R418" s="3">
        <v>45658.770011574074</v>
      </c>
      <c r="S418" s="2" t="s">
        <v>3584</v>
      </c>
      <c r="T418" s="2" t="s">
        <v>156</v>
      </c>
      <c r="U418" s="2" t="s">
        <v>69</v>
      </c>
      <c r="V418" s="2" t="s">
        <v>3585</v>
      </c>
      <c r="W418" s="2" t="s">
        <v>71</v>
      </c>
      <c r="X418" s="2" t="s">
        <v>431</v>
      </c>
      <c r="Y418" s="2" t="s">
        <v>3586</v>
      </c>
      <c r="Z418" s="2" t="s">
        <v>964</v>
      </c>
      <c r="AA418" s="2" t="s">
        <v>964</v>
      </c>
      <c r="AB418" s="2" t="s">
        <v>3587</v>
      </c>
      <c r="AE418" s="3">
        <v>45658.77002314815</v>
      </c>
      <c r="AF418" s="2" t="s">
        <v>77</v>
      </c>
      <c r="AH418" s="2" t="s">
        <v>142</v>
      </c>
      <c r="AI418" s="2" t="s">
        <v>2154</v>
      </c>
      <c r="AJ418" s="2" t="s">
        <v>123</v>
      </c>
      <c r="AK418" s="2" t="s">
        <v>3585</v>
      </c>
      <c r="AL418" s="2" t="s">
        <v>3584</v>
      </c>
      <c r="AM418" s="3">
        <v>45658.770057870373</v>
      </c>
      <c r="AN418" s="2" t="s">
        <v>3585</v>
      </c>
      <c r="AP418" s="2">
        <v>5552505</v>
      </c>
      <c r="AQ418" s="2" t="s">
        <v>81</v>
      </c>
      <c r="AR418" s="3">
        <v>45659.689849537041</v>
      </c>
      <c r="AS418" s="2" t="s">
        <v>82</v>
      </c>
      <c r="AT418" s="3">
        <v>45660.392361111109</v>
      </c>
      <c r="AU418" s="2" t="s">
        <v>104</v>
      </c>
      <c r="AV418" s="2" t="s">
        <v>436</v>
      </c>
      <c r="AW418" s="2" t="s">
        <v>437</v>
      </c>
      <c r="AX418" s="2" t="s">
        <v>438</v>
      </c>
      <c r="AZ418" s="3">
        <v>45659.689849537041</v>
      </c>
      <c r="BB418" s="2" t="s">
        <v>408</v>
      </c>
      <c r="BC418" s="2" t="s">
        <v>409</v>
      </c>
      <c r="BD418" s="2" t="s">
        <v>410</v>
      </c>
      <c r="BE418" s="2" t="s">
        <v>3588</v>
      </c>
      <c r="BF418" s="2" t="s">
        <v>968</v>
      </c>
    </row>
    <row r="419" spans="1:58" x14ac:dyDescent="0.35">
      <c r="A419" s="2">
        <v>2952251</v>
      </c>
      <c r="B419" s="2" t="s">
        <v>58</v>
      </c>
      <c r="C419" s="2">
        <v>29368301</v>
      </c>
      <c r="D419" s="2">
        <v>338680776</v>
      </c>
      <c r="E419" s="2" t="s">
        <v>59</v>
      </c>
      <c r="F419" s="2" t="s">
        <v>60</v>
      </c>
      <c r="G419" s="2" t="s">
        <v>2777</v>
      </c>
      <c r="H419" s="2" t="s">
        <v>3589</v>
      </c>
      <c r="I419" s="2">
        <v>777937599</v>
      </c>
      <c r="J419" s="2" t="s">
        <v>3590</v>
      </c>
      <c r="K419" s="2">
        <v>12</v>
      </c>
      <c r="L419" s="2" t="s">
        <v>63</v>
      </c>
      <c r="M419" s="2" t="s">
        <v>64</v>
      </c>
      <c r="N419" s="3">
        <v>43678</v>
      </c>
      <c r="O419" s="2" t="s">
        <v>95</v>
      </c>
      <c r="Q419" s="2" t="s">
        <v>66</v>
      </c>
      <c r="R419" s="3">
        <v>45658.771203703705</v>
      </c>
      <c r="S419" s="2" t="s">
        <v>2013</v>
      </c>
      <c r="T419" s="2" t="s">
        <v>156</v>
      </c>
      <c r="U419" s="2" t="s">
        <v>689</v>
      </c>
      <c r="V419" s="2" t="s">
        <v>3591</v>
      </c>
      <c r="W419" s="2" t="s">
        <v>71</v>
      </c>
      <c r="X419" s="2" t="s">
        <v>317</v>
      </c>
      <c r="Y419" s="2" t="s">
        <v>3592</v>
      </c>
      <c r="Z419" s="2" t="s">
        <v>1603</v>
      </c>
      <c r="AA419" s="2" t="s">
        <v>1603</v>
      </c>
      <c r="AB419" s="2" t="s">
        <v>3593</v>
      </c>
      <c r="AE419" s="3">
        <v>45658.771215277775</v>
      </c>
      <c r="AF419" s="2" t="s">
        <v>77</v>
      </c>
      <c r="AH419" s="2" t="s">
        <v>142</v>
      </c>
      <c r="AI419" s="2" t="s">
        <v>79</v>
      </c>
      <c r="AJ419" s="2" t="s">
        <v>191</v>
      </c>
      <c r="AK419" s="2" t="s">
        <v>3594</v>
      </c>
      <c r="AL419" s="2" t="s">
        <v>2013</v>
      </c>
      <c r="AM419" s="3">
        <v>45658.771249999998</v>
      </c>
      <c r="AN419" s="2" t="s">
        <v>3594</v>
      </c>
      <c r="AP419" s="2">
        <v>5552507</v>
      </c>
      <c r="AQ419" s="2" t="s">
        <v>81</v>
      </c>
      <c r="AR419" s="3">
        <v>45659.670520833337</v>
      </c>
      <c r="AS419" s="2" t="s">
        <v>82</v>
      </c>
      <c r="AT419" s="3">
        <v>45660.333333333336</v>
      </c>
      <c r="AU419" s="2" t="s">
        <v>104</v>
      </c>
      <c r="AV419" s="2" t="s">
        <v>321</v>
      </c>
      <c r="AW419" s="2" t="s">
        <v>322</v>
      </c>
      <c r="AX419" s="2" t="s">
        <v>3595</v>
      </c>
      <c r="AZ419" s="3">
        <v>45659.670520833337</v>
      </c>
      <c r="BB419" s="2" t="s">
        <v>2344</v>
      </c>
      <c r="BC419" s="2" t="s">
        <v>167</v>
      </c>
      <c r="BD419" s="2" t="s">
        <v>2345</v>
      </c>
      <c r="BE419" s="2" t="s">
        <v>3596</v>
      </c>
      <c r="BF419" s="2" t="s">
        <v>2317</v>
      </c>
    </row>
    <row r="420" spans="1:58" x14ac:dyDescent="0.35">
      <c r="A420" s="2">
        <v>2952252</v>
      </c>
      <c r="B420" s="2" t="s">
        <v>625</v>
      </c>
      <c r="C420" s="2">
        <v>34580971</v>
      </c>
      <c r="D420" s="2">
        <v>339410792</v>
      </c>
      <c r="E420" s="2" t="s">
        <v>59</v>
      </c>
      <c r="F420" s="2" t="s">
        <v>60</v>
      </c>
      <c r="G420" s="2" t="s">
        <v>61</v>
      </c>
      <c r="H420" s="2" t="s">
        <v>3597</v>
      </c>
      <c r="I420" s="2">
        <v>781786701</v>
      </c>
      <c r="J420" s="2" t="s">
        <v>3598</v>
      </c>
      <c r="K420" s="2">
        <v>14</v>
      </c>
      <c r="L420" s="2" t="s">
        <v>63</v>
      </c>
      <c r="M420" s="2" t="s">
        <v>64</v>
      </c>
      <c r="N420" s="3">
        <v>45013.657048611109</v>
      </c>
      <c r="O420" s="2" t="s">
        <v>509</v>
      </c>
      <c r="Q420" s="2" t="s">
        <v>66</v>
      </c>
      <c r="R420" s="3">
        <v>45658.771331018521</v>
      </c>
      <c r="S420" s="2" t="s">
        <v>3522</v>
      </c>
      <c r="T420" s="2" t="s">
        <v>68</v>
      </c>
      <c r="U420" s="2" t="s">
        <v>1736</v>
      </c>
      <c r="V420" s="2" t="s">
        <v>3599</v>
      </c>
      <c r="Y420" s="2" t="s">
        <v>3600</v>
      </c>
      <c r="Z420" s="2" t="s">
        <v>3601</v>
      </c>
      <c r="AA420" s="2" t="s">
        <v>3602</v>
      </c>
      <c r="AB420" s="2" t="s">
        <v>3602</v>
      </c>
      <c r="AC420" s="2" t="s">
        <v>3603</v>
      </c>
      <c r="AE420" s="3">
        <v>45658.77134259259</v>
      </c>
      <c r="AF420" s="2" t="s">
        <v>77</v>
      </c>
      <c r="AH420" s="2" t="s">
        <v>78</v>
      </c>
      <c r="AI420" s="2" t="s">
        <v>255</v>
      </c>
      <c r="AJ420" s="2" t="s">
        <v>1271</v>
      </c>
      <c r="AK420" s="2" t="s">
        <v>3604</v>
      </c>
      <c r="AL420" s="2" t="s">
        <v>3522</v>
      </c>
      <c r="AM420" s="3">
        <v>45658.771377314813</v>
      </c>
      <c r="AN420" s="2" t="s">
        <v>3604</v>
      </c>
      <c r="AP420" s="2">
        <v>5552508</v>
      </c>
      <c r="AQ420" s="2" t="s">
        <v>81</v>
      </c>
      <c r="AR420" s="3">
        <v>45659.561886574076</v>
      </c>
      <c r="AS420" s="2" t="s">
        <v>82</v>
      </c>
      <c r="AT420" s="3">
        <v>45660.333333333336</v>
      </c>
      <c r="AU420" s="2" t="s">
        <v>104</v>
      </c>
      <c r="AV420" s="2" t="s">
        <v>583</v>
      </c>
      <c r="AW420" s="2" t="s">
        <v>584</v>
      </c>
      <c r="AX420" s="2" t="s">
        <v>3566</v>
      </c>
      <c r="AZ420" s="3">
        <v>45659.561886574076</v>
      </c>
      <c r="BB420" s="2" t="s">
        <v>586</v>
      </c>
      <c r="BC420" s="2" t="s">
        <v>587</v>
      </c>
      <c r="BD420" s="2" t="s">
        <v>588</v>
      </c>
      <c r="BE420" s="2" t="s">
        <v>3605</v>
      </c>
      <c r="BF420" s="2" t="s">
        <v>345</v>
      </c>
    </row>
    <row r="421" spans="1:58" x14ac:dyDescent="0.35">
      <c r="A421" s="2">
        <v>2952253</v>
      </c>
      <c r="B421" s="2" t="s">
        <v>668</v>
      </c>
      <c r="C421" s="2">
        <v>39189351</v>
      </c>
      <c r="D421" s="2">
        <v>339329204</v>
      </c>
      <c r="E421" s="2" t="s">
        <v>59</v>
      </c>
      <c r="F421" s="2" t="s">
        <v>668</v>
      </c>
      <c r="G421" s="2" t="s">
        <v>2047</v>
      </c>
      <c r="H421" s="2" t="s">
        <v>1267</v>
      </c>
      <c r="I421" s="2">
        <v>786523295</v>
      </c>
      <c r="J421" s="2" t="s">
        <v>3606</v>
      </c>
      <c r="K421" s="2">
        <v>15</v>
      </c>
      <c r="L421" s="2" t="s">
        <v>63</v>
      </c>
      <c r="M421" s="2" t="s">
        <v>64</v>
      </c>
      <c r="N421" s="3">
        <v>45631.666666666664</v>
      </c>
      <c r="O421" s="2" t="s">
        <v>672</v>
      </c>
      <c r="Q421" s="2" t="s">
        <v>66</v>
      </c>
      <c r="R421" s="3">
        <v>45658.771504629629</v>
      </c>
      <c r="S421" s="2" t="s">
        <v>3607</v>
      </c>
      <c r="T421" s="2" t="s">
        <v>703</v>
      </c>
      <c r="U421" s="2" t="s">
        <v>674</v>
      </c>
      <c r="V421" s="2" t="s">
        <v>3608</v>
      </c>
      <c r="W421" s="2" t="s">
        <v>676</v>
      </c>
      <c r="X421" s="2" t="s">
        <v>289</v>
      </c>
      <c r="Y421" s="2" t="s">
        <v>677</v>
      </c>
      <c r="Z421" s="2" t="s">
        <v>453</v>
      </c>
      <c r="AA421" s="2" t="s">
        <v>2792</v>
      </c>
      <c r="AB421" s="2" t="s">
        <v>176</v>
      </c>
      <c r="AE421" s="3">
        <v>45658.771678240744</v>
      </c>
      <c r="AF421" s="2" t="s">
        <v>680</v>
      </c>
      <c r="AG421" s="2">
        <v>24</v>
      </c>
      <c r="AH421" s="2" t="s">
        <v>78</v>
      </c>
      <c r="AI421" s="2" t="s">
        <v>255</v>
      </c>
      <c r="AJ421" s="2" t="s">
        <v>516</v>
      </c>
      <c r="AL421" s="2" t="s">
        <v>3607</v>
      </c>
      <c r="AM421" s="3">
        <v>45658.771701388891</v>
      </c>
      <c r="AO421" s="2" t="s">
        <v>3607</v>
      </c>
      <c r="AP421" s="2">
        <v>5552509</v>
      </c>
      <c r="AQ421" s="2" t="s">
        <v>81</v>
      </c>
      <c r="AR421" s="3">
        <v>45659.663784722223</v>
      </c>
      <c r="AS421" s="2" t="s">
        <v>82</v>
      </c>
      <c r="AY421" s="3">
        <v>45659.771678240744</v>
      </c>
      <c r="AZ421" s="3">
        <v>45659.663784722223</v>
      </c>
      <c r="BA421" s="2" t="s">
        <v>460</v>
      </c>
      <c r="BB421" s="2" t="s">
        <v>225</v>
      </c>
      <c r="BC421" s="2" t="s">
        <v>226</v>
      </c>
      <c r="BD421" s="2" t="s">
        <v>89</v>
      </c>
      <c r="BE421" s="2" t="s">
        <v>242</v>
      </c>
      <c r="BF421" s="2" t="s">
        <v>243</v>
      </c>
    </row>
    <row r="422" spans="1:58" x14ac:dyDescent="0.35">
      <c r="A422" s="2">
        <v>2952254</v>
      </c>
      <c r="B422" s="2" t="s">
        <v>244</v>
      </c>
      <c r="C422" s="2">
        <v>36847831</v>
      </c>
      <c r="D422" s="2">
        <v>339567329</v>
      </c>
      <c r="E422" s="2" t="s">
        <v>59</v>
      </c>
      <c r="F422" s="2" t="s">
        <v>60</v>
      </c>
      <c r="G422" s="2" t="s">
        <v>1460</v>
      </c>
      <c r="H422" s="2" t="s">
        <v>2965</v>
      </c>
      <c r="I422" s="2">
        <v>773582064</v>
      </c>
      <c r="J422" s="2" t="s">
        <v>1407</v>
      </c>
      <c r="K422" s="2">
        <v>15</v>
      </c>
      <c r="L422" s="2" t="s">
        <v>63</v>
      </c>
      <c r="M422" s="2" t="s">
        <v>64</v>
      </c>
      <c r="N422" s="3">
        <v>45100.75</v>
      </c>
      <c r="O422" s="2" t="s">
        <v>509</v>
      </c>
      <c r="Q422" s="2" t="s">
        <v>66</v>
      </c>
      <c r="R422" s="3">
        <v>45658.772106481483</v>
      </c>
      <c r="S422" s="2" t="s">
        <v>1839</v>
      </c>
      <c r="T422" s="2" t="s">
        <v>156</v>
      </c>
      <c r="U422" s="2" t="s">
        <v>69</v>
      </c>
      <c r="V422" s="2" t="s">
        <v>3609</v>
      </c>
      <c r="W422" s="2" t="s">
        <v>233</v>
      </c>
      <c r="X422" s="2" t="s">
        <v>234</v>
      </c>
      <c r="Y422" s="2" t="s">
        <v>1692</v>
      </c>
      <c r="Z422" s="2" t="s">
        <v>236</v>
      </c>
      <c r="AA422" s="2" t="s">
        <v>1693</v>
      </c>
      <c r="AB422" s="2" t="s">
        <v>176</v>
      </c>
      <c r="AC422" s="2">
        <v>773582064</v>
      </c>
      <c r="AE422" s="3">
        <v>45658.772118055553</v>
      </c>
      <c r="AF422" s="2" t="s">
        <v>77</v>
      </c>
      <c r="AH422" s="2" t="s">
        <v>78</v>
      </c>
      <c r="AI422" s="2" t="s">
        <v>255</v>
      </c>
      <c r="AJ422" s="2" t="s">
        <v>276</v>
      </c>
      <c r="AK422" s="2" t="s">
        <v>3610</v>
      </c>
      <c r="AL422" s="2" t="s">
        <v>1839</v>
      </c>
      <c r="AM422" s="3">
        <v>45658.772152777776</v>
      </c>
      <c r="AN422" s="2" t="s">
        <v>3610</v>
      </c>
      <c r="AP422" s="2">
        <v>5552511</v>
      </c>
      <c r="AQ422" s="2" t="s">
        <v>81</v>
      </c>
      <c r="AR422" s="3">
        <v>45659.471493055556</v>
      </c>
      <c r="AS422" s="2" t="s">
        <v>82</v>
      </c>
      <c r="AT422" s="3">
        <v>45660.333333333336</v>
      </c>
      <c r="AU422" s="2" t="s">
        <v>104</v>
      </c>
      <c r="AV422" s="2" t="s">
        <v>239</v>
      </c>
      <c r="AW422" s="2" t="s">
        <v>240</v>
      </c>
      <c r="AX422" s="2" t="s">
        <v>1076</v>
      </c>
      <c r="AZ422" s="3">
        <v>45659.471493055556</v>
      </c>
      <c r="BB422" s="2" t="s">
        <v>749</v>
      </c>
      <c r="BC422" s="2" t="s">
        <v>281</v>
      </c>
      <c r="BD422" s="2" t="s">
        <v>750</v>
      </c>
      <c r="BE422" s="2" t="s">
        <v>3611</v>
      </c>
      <c r="BF422" s="2" t="s">
        <v>831</v>
      </c>
    </row>
    <row r="423" spans="1:58" x14ac:dyDescent="0.35">
      <c r="A423" s="2">
        <v>2952255</v>
      </c>
      <c r="B423" s="2" t="s">
        <v>58</v>
      </c>
      <c r="C423" s="2">
        <v>38369731</v>
      </c>
      <c r="D423" s="2">
        <v>338543590</v>
      </c>
      <c r="E423" s="2" t="s">
        <v>59</v>
      </c>
      <c r="F423" s="2" t="s">
        <v>60</v>
      </c>
      <c r="G423" s="2" t="s">
        <v>3612</v>
      </c>
      <c r="H423" s="2" t="s">
        <v>3613</v>
      </c>
      <c r="I423" s="2">
        <v>773970611</v>
      </c>
      <c r="J423" s="2" t="s">
        <v>3614</v>
      </c>
      <c r="K423" s="2">
        <v>12</v>
      </c>
      <c r="L423" s="2" t="s">
        <v>63</v>
      </c>
      <c r="M423" s="2" t="s">
        <v>64</v>
      </c>
      <c r="N423" s="3">
        <v>45542.768912037034</v>
      </c>
      <c r="O423" s="2" t="s">
        <v>537</v>
      </c>
      <c r="Q423" s="2" t="s">
        <v>66</v>
      </c>
      <c r="R423" s="3">
        <v>45658.772916666669</v>
      </c>
      <c r="S423" s="2" t="s">
        <v>3578</v>
      </c>
      <c r="T423" s="2" t="s">
        <v>334</v>
      </c>
      <c r="U423" s="2" t="s">
        <v>215</v>
      </c>
      <c r="V423" s="2" t="s">
        <v>3615</v>
      </c>
      <c r="W423" s="2" t="s">
        <v>400</v>
      </c>
      <c r="X423" s="2" t="s">
        <v>419</v>
      </c>
      <c r="Y423" s="2" t="s">
        <v>3616</v>
      </c>
      <c r="Z423" s="2" t="s">
        <v>3617</v>
      </c>
      <c r="AA423" s="2" t="s">
        <v>3618</v>
      </c>
      <c r="AB423" s="2" t="s">
        <v>176</v>
      </c>
      <c r="AE423" s="3">
        <v>45658.7731712963</v>
      </c>
      <c r="AF423" s="2" t="s">
        <v>543</v>
      </c>
      <c r="AG423" s="2">
        <v>48</v>
      </c>
      <c r="AH423" s="2" t="s">
        <v>78</v>
      </c>
      <c r="AI423" s="2" t="s">
        <v>363</v>
      </c>
      <c r="AJ423" s="2" t="s">
        <v>364</v>
      </c>
      <c r="AK423" s="2" t="s">
        <v>3619</v>
      </c>
      <c r="AL423" s="2" t="s">
        <v>3578</v>
      </c>
      <c r="AM423" s="3">
        <v>45658.773206018515</v>
      </c>
      <c r="AO423" s="2" t="s">
        <v>3578</v>
      </c>
      <c r="AP423" s="2">
        <v>5552512</v>
      </c>
      <c r="AQ423" s="2" t="s">
        <v>81</v>
      </c>
      <c r="AR423" s="3">
        <v>45659.389305555553</v>
      </c>
      <c r="AS423" s="2" t="s">
        <v>82</v>
      </c>
      <c r="AT423" s="3">
        <v>45659.333333333336</v>
      </c>
      <c r="AU423" s="2" t="s">
        <v>104</v>
      </c>
      <c r="AV423" s="2" t="s">
        <v>423</v>
      </c>
      <c r="AW423" s="2" t="s">
        <v>424</v>
      </c>
      <c r="AX423" s="2" t="s">
        <v>3258</v>
      </c>
      <c r="AY423" s="3">
        <v>45660.7731712963</v>
      </c>
      <c r="AZ423" s="3">
        <v>45659.389305555553</v>
      </c>
      <c r="BA423" s="2" t="s">
        <v>460</v>
      </c>
      <c r="BB423" s="2" t="s">
        <v>614</v>
      </c>
      <c r="BC423" s="2" t="s">
        <v>129</v>
      </c>
      <c r="BD423" s="2" t="s">
        <v>615</v>
      </c>
      <c r="BE423" s="2" t="s">
        <v>3620</v>
      </c>
      <c r="BF423" s="2" t="s">
        <v>243</v>
      </c>
    </row>
    <row r="424" spans="1:58" x14ac:dyDescent="0.35">
      <c r="A424" s="2">
        <v>2952256</v>
      </c>
      <c r="B424" s="2" t="s">
        <v>58</v>
      </c>
      <c r="C424" s="2">
        <v>42227671</v>
      </c>
      <c r="D424" s="2">
        <v>338022034</v>
      </c>
      <c r="E424" s="2" t="s">
        <v>59</v>
      </c>
      <c r="F424" s="2" t="s">
        <v>60</v>
      </c>
      <c r="G424" s="2" t="s">
        <v>266</v>
      </c>
      <c r="H424" s="2" t="s">
        <v>1292</v>
      </c>
      <c r="I424" s="2">
        <v>771785794</v>
      </c>
      <c r="J424" s="2" t="s">
        <v>3621</v>
      </c>
      <c r="K424" s="2">
        <v>12</v>
      </c>
      <c r="L424" s="2" t="s">
        <v>63</v>
      </c>
      <c r="M424" s="2" t="s">
        <v>64</v>
      </c>
      <c r="N424" s="3">
        <v>45481.708333333336</v>
      </c>
      <c r="O424" s="2" t="s">
        <v>65</v>
      </c>
      <c r="Q424" s="2" t="s">
        <v>66</v>
      </c>
      <c r="R424" s="3">
        <v>45658.775590277779</v>
      </c>
      <c r="S424" s="2" t="s">
        <v>2527</v>
      </c>
      <c r="T424" s="2" t="s">
        <v>68</v>
      </c>
      <c r="U424" s="2" t="s">
        <v>481</v>
      </c>
      <c r="V424" s="2" t="s">
        <v>3622</v>
      </c>
      <c r="W424" s="2" t="s">
        <v>136</v>
      </c>
      <c r="X424" s="2" t="s">
        <v>137</v>
      </c>
      <c r="Y424" s="2" t="s">
        <v>3623</v>
      </c>
      <c r="Z424" s="2" t="s">
        <v>121</v>
      </c>
      <c r="AA424" s="2" t="s">
        <v>3624</v>
      </c>
      <c r="AB424" s="2" t="s">
        <v>176</v>
      </c>
      <c r="AE424" s="3">
        <v>45658.775601851848</v>
      </c>
      <c r="AF424" s="2" t="s">
        <v>77</v>
      </c>
      <c r="AH424" s="2" t="s">
        <v>78</v>
      </c>
      <c r="AI424" s="2" t="s">
        <v>79</v>
      </c>
      <c r="AJ424" s="2" t="s">
        <v>191</v>
      </c>
      <c r="AK424" s="2" t="s">
        <v>3625</v>
      </c>
      <c r="AL424" s="2" t="s">
        <v>2527</v>
      </c>
      <c r="AM424" s="3">
        <v>45658.775636574072</v>
      </c>
      <c r="AN424" s="2" t="s">
        <v>3625</v>
      </c>
      <c r="AP424" s="2">
        <v>5552516</v>
      </c>
      <c r="AQ424" s="2" t="s">
        <v>81</v>
      </c>
      <c r="AR424" s="3">
        <v>45659.428391203706</v>
      </c>
      <c r="AS424" s="2" t="s">
        <v>82</v>
      </c>
      <c r="AT424" s="3">
        <v>45660.333333333336</v>
      </c>
      <c r="AU424" s="2" t="s">
        <v>104</v>
      </c>
      <c r="AV424" s="2" t="s">
        <v>163</v>
      </c>
      <c r="AW424" s="2" t="s">
        <v>164</v>
      </c>
      <c r="AX424" s="2" t="s">
        <v>3626</v>
      </c>
      <c r="AZ424" s="3">
        <v>45659.428391203706</v>
      </c>
      <c r="BB424" s="2" t="s">
        <v>439</v>
      </c>
      <c r="BC424" s="2" t="s">
        <v>440</v>
      </c>
      <c r="BD424" s="2" t="s">
        <v>263</v>
      </c>
      <c r="BE424" s="2" t="s">
        <v>3627</v>
      </c>
      <c r="BF424" s="2" t="s">
        <v>1920</v>
      </c>
    </row>
    <row r="425" spans="1:58" x14ac:dyDescent="0.35">
      <c r="A425" s="2">
        <v>2952257</v>
      </c>
      <c r="B425" s="2" t="s">
        <v>58</v>
      </c>
      <c r="C425" s="2">
        <v>39724791</v>
      </c>
      <c r="D425" s="2">
        <v>338444932</v>
      </c>
      <c r="E425" s="2" t="s">
        <v>59</v>
      </c>
      <c r="F425" s="2" t="s">
        <v>60</v>
      </c>
      <c r="G425" s="2" t="s">
        <v>1647</v>
      </c>
      <c r="H425" s="2" t="s">
        <v>1883</v>
      </c>
      <c r="I425" s="2">
        <v>770368490</v>
      </c>
      <c r="J425" s="2" t="s">
        <v>3628</v>
      </c>
      <c r="K425" s="2">
        <v>12</v>
      </c>
      <c r="L425" s="2" t="s">
        <v>63</v>
      </c>
      <c r="M425" s="2" t="s">
        <v>64</v>
      </c>
      <c r="N425" s="3">
        <v>45495.041666666664</v>
      </c>
      <c r="O425" s="2" t="s">
        <v>65</v>
      </c>
      <c r="Q425" s="2" t="s">
        <v>66</v>
      </c>
      <c r="R425" s="3">
        <v>45658.776458333334</v>
      </c>
      <c r="S425" s="2" t="s">
        <v>2748</v>
      </c>
      <c r="T425" s="2" t="s">
        <v>156</v>
      </c>
      <c r="U425" s="2" t="s">
        <v>69</v>
      </c>
      <c r="V425" s="2" t="s">
        <v>3629</v>
      </c>
      <c r="W425" s="2" t="s">
        <v>400</v>
      </c>
      <c r="X425" s="2" t="s">
        <v>419</v>
      </c>
      <c r="Y425" s="2" t="s">
        <v>3136</v>
      </c>
      <c r="Z425" s="2" t="s">
        <v>3169</v>
      </c>
      <c r="AA425" s="2" t="s">
        <v>3169</v>
      </c>
      <c r="AB425" s="2" t="s">
        <v>3630</v>
      </c>
      <c r="AE425" s="3">
        <v>45658.776469907411</v>
      </c>
      <c r="AF425" s="2" t="s">
        <v>77</v>
      </c>
      <c r="AH425" s="2" t="s">
        <v>78</v>
      </c>
      <c r="AI425" s="2" t="s">
        <v>79</v>
      </c>
      <c r="AJ425" s="2" t="s">
        <v>123</v>
      </c>
      <c r="AK425" s="2" t="s">
        <v>2849</v>
      </c>
      <c r="AL425" s="2" t="s">
        <v>2748</v>
      </c>
      <c r="AM425" s="3">
        <v>45658.776504629626</v>
      </c>
      <c r="AN425" s="2" t="s">
        <v>2849</v>
      </c>
      <c r="AP425" s="2">
        <v>5552517</v>
      </c>
      <c r="AQ425" s="2" t="s">
        <v>81</v>
      </c>
      <c r="AR425" s="3">
        <v>45659.598124999997</v>
      </c>
      <c r="AS425" s="2" t="s">
        <v>82</v>
      </c>
      <c r="AT425" s="3">
        <v>45660.333333333336</v>
      </c>
      <c r="AU425" s="2" t="s">
        <v>104</v>
      </c>
      <c r="AV425" s="2" t="s">
        <v>423</v>
      </c>
      <c r="AW425" s="2" t="s">
        <v>424</v>
      </c>
      <c r="AX425" s="2" t="s">
        <v>1347</v>
      </c>
      <c r="AZ425" s="3">
        <v>45659.598124999997</v>
      </c>
      <c r="BB425" s="2" t="s">
        <v>1166</v>
      </c>
      <c r="BC425" s="2" t="s">
        <v>226</v>
      </c>
      <c r="BD425" s="2" t="s">
        <v>89</v>
      </c>
      <c r="BE425" s="2" t="s">
        <v>3631</v>
      </c>
      <c r="BF425" s="2" t="s">
        <v>1168</v>
      </c>
    </row>
    <row r="426" spans="1:58" x14ac:dyDescent="0.35">
      <c r="A426" s="2">
        <v>2952258</v>
      </c>
      <c r="B426" s="2" t="s">
        <v>808</v>
      </c>
      <c r="C426" s="2">
        <v>39663731</v>
      </c>
      <c r="D426" s="2">
        <v>338345710</v>
      </c>
      <c r="E426" s="2" t="s">
        <v>59</v>
      </c>
      <c r="F426" s="2" t="s">
        <v>60</v>
      </c>
      <c r="G426" s="2" t="s">
        <v>1921</v>
      </c>
      <c r="H426" s="2" t="s">
        <v>3632</v>
      </c>
      <c r="I426" s="2">
        <v>775546725</v>
      </c>
      <c r="J426" s="2" t="s">
        <v>1921</v>
      </c>
      <c r="K426" s="2">
        <v>13</v>
      </c>
      <c r="L426" s="2" t="s">
        <v>63</v>
      </c>
      <c r="M426" s="2" t="s">
        <v>64</v>
      </c>
      <c r="N426" s="3">
        <v>44874.083333333336</v>
      </c>
      <c r="O426" s="2" t="s">
        <v>248</v>
      </c>
      <c r="Q426" s="2" t="s">
        <v>66</v>
      </c>
      <c r="R426" s="3">
        <v>45658.778009259258</v>
      </c>
      <c r="S426" s="2" t="s">
        <v>3114</v>
      </c>
      <c r="T426" s="2" t="s">
        <v>68</v>
      </c>
      <c r="U426" s="2" t="s">
        <v>69</v>
      </c>
      <c r="V426" s="2" t="s">
        <v>3633</v>
      </c>
      <c r="W426" s="2" t="s">
        <v>400</v>
      </c>
      <c r="X426" s="2" t="s">
        <v>419</v>
      </c>
      <c r="Y426" s="2" t="s">
        <v>1264</v>
      </c>
      <c r="Z426" s="2" t="s">
        <v>1471</v>
      </c>
      <c r="AA426" s="2" t="s">
        <v>3634</v>
      </c>
      <c r="AB426" s="2" t="s">
        <v>3635</v>
      </c>
      <c r="AE426" s="3">
        <v>45658.77820601852</v>
      </c>
      <c r="AF426" s="2" t="s">
        <v>77</v>
      </c>
      <c r="AH426" s="2" t="s">
        <v>78</v>
      </c>
      <c r="AI426" s="2" t="s">
        <v>275</v>
      </c>
      <c r="AJ426" s="2" t="s">
        <v>276</v>
      </c>
      <c r="AL426" s="2" t="s">
        <v>3114</v>
      </c>
      <c r="AM426" s="3">
        <v>45658.778310185182</v>
      </c>
      <c r="AO426" s="2" t="s">
        <v>3114</v>
      </c>
      <c r="AP426" s="2">
        <v>5552520</v>
      </c>
      <c r="AQ426" s="2" t="s">
        <v>81</v>
      </c>
      <c r="AR426" s="3">
        <v>45659.261134259257</v>
      </c>
      <c r="AS426" s="2" t="s">
        <v>82</v>
      </c>
      <c r="AT426" s="3">
        <v>45659.333333333336</v>
      </c>
      <c r="AU426" s="2" t="s">
        <v>83</v>
      </c>
      <c r="AV426" s="2" t="s">
        <v>423</v>
      </c>
      <c r="AW426" s="2" t="s">
        <v>424</v>
      </c>
      <c r="AX426" s="2" t="s">
        <v>3636</v>
      </c>
      <c r="AZ426" s="3">
        <v>45659.261134259257</v>
      </c>
      <c r="BB426" s="2" t="s">
        <v>382</v>
      </c>
      <c r="BC426" s="2" t="s">
        <v>383</v>
      </c>
      <c r="BD426" s="2" t="s">
        <v>383</v>
      </c>
      <c r="BE426" s="2" t="s">
        <v>3463</v>
      </c>
      <c r="BF426" s="2" t="s">
        <v>306</v>
      </c>
    </row>
    <row r="427" spans="1:58" x14ac:dyDescent="0.35">
      <c r="A427" s="2">
        <v>2952259</v>
      </c>
      <c r="B427" s="2" t="s">
        <v>668</v>
      </c>
      <c r="C427" s="2">
        <v>39692871</v>
      </c>
      <c r="D427" s="2">
        <v>339140631</v>
      </c>
      <c r="E427" s="2" t="s">
        <v>59</v>
      </c>
      <c r="F427" s="2" t="s">
        <v>668</v>
      </c>
      <c r="G427" s="2" t="s">
        <v>1921</v>
      </c>
      <c r="H427" s="2" t="s">
        <v>3637</v>
      </c>
      <c r="I427" s="2">
        <v>775231094</v>
      </c>
      <c r="J427" s="2" t="s">
        <v>3638</v>
      </c>
      <c r="K427" s="2">
        <v>13</v>
      </c>
      <c r="L427" s="2" t="s">
        <v>63</v>
      </c>
      <c r="M427" s="2" t="s">
        <v>64</v>
      </c>
      <c r="N427" s="3">
        <v>45591.625</v>
      </c>
      <c r="O427" s="2" t="s">
        <v>3639</v>
      </c>
      <c r="Q427" s="2" t="s">
        <v>66</v>
      </c>
      <c r="R427" s="3">
        <v>45658.779652777775</v>
      </c>
      <c r="S427" s="2" t="s">
        <v>1895</v>
      </c>
      <c r="T427" s="2" t="s">
        <v>156</v>
      </c>
      <c r="U427" s="2" t="s">
        <v>880</v>
      </c>
      <c r="V427" s="2" t="s">
        <v>3640</v>
      </c>
      <c r="W427" s="2" t="s">
        <v>676</v>
      </c>
      <c r="X427" s="2" t="s">
        <v>289</v>
      </c>
      <c r="Y427" s="2" t="s">
        <v>677</v>
      </c>
      <c r="Z427" s="2" t="s">
        <v>1163</v>
      </c>
      <c r="AA427" s="2" t="s">
        <v>1163</v>
      </c>
      <c r="AB427" s="2" t="s">
        <v>3641</v>
      </c>
      <c r="AC427" s="2">
        <v>25</v>
      </c>
      <c r="AE427" s="3">
        <v>45658.779664351852</v>
      </c>
      <c r="AF427" s="2" t="s">
        <v>680</v>
      </c>
      <c r="AG427" s="2">
        <v>24</v>
      </c>
      <c r="AH427" s="2" t="s">
        <v>142</v>
      </c>
      <c r="AI427" s="2" t="s">
        <v>255</v>
      </c>
      <c r="AJ427" s="2" t="s">
        <v>767</v>
      </c>
      <c r="AK427" s="2" t="s">
        <v>3642</v>
      </c>
      <c r="AL427" s="2" t="s">
        <v>1895</v>
      </c>
      <c r="AM427" s="3">
        <v>45658.779699074075</v>
      </c>
      <c r="AN427" s="2" t="s">
        <v>3642</v>
      </c>
      <c r="AP427" s="2">
        <v>5552522</v>
      </c>
      <c r="AQ427" s="2" t="s">
        <v>81</v>
      </c>
      <c r="AR427" s="3">
        <v>45660.801412037035</v>
      </c>
      <c r="AS427" s="2" t="s">
        <v>82</v>
      </c>
      <c r="AT427" s="3">
        <v>45660.333333333336</v>
      </c>
      <c r="AU427" s="2" t="s">
        <v>104</v>
      </c>
      <c r="AV427" s="2" t="s">
        <v>682</v>
      </c>
      <c r="AW427" s="2" t="s">
        <v>683</v>
      </c>
      <c r="AX427" s="2" t="s">
        <v>3393</v>
      </c>
      <c r="AY427" s="3">
        <v>45659.779664351852</v>
      </c>
      <c r="AZ427" s="3">
        <v>45660.801412037035</v>
      </c>
      <c r="BA427" s="2" t="s">
        <v>685</v>
      </c>
      <c r="BB427" s="2" t="s">
        <v>1374</v>
      </c>
      <c r="BC427" s="2" t="s">
        <v>888</v>
      </c>
      <c r="BD427" s="2" t="s">
        <v>1375</v>
      </c>
      <c r="BE427" s="2" t="s">
        <v>3643</v>
      </c>
      <c r="BF427" s="2" t="s">
        <v>91</v>
      </c>
    </row>
    <row r="428" spans="1:58" x14ac:dyDescent="0.35">
      <c r="A428" s="2">
        <v>2952260</v>
      </c>
      <c r="B428" s="2" t="s">
        <v>58</v>
      </c>
      <c r="C428" s="2">
        <v>39352831</v>
      </c>
      <c r="D428" s="2">
        <v>338201338</v>
      </c>
      <c r="E428" s="2" t="s">
        <v>59</v>
      </c>
      <c r="F428" s="2" t="s">
        <v>60</v>
      </c>
      <c r="G428" s="2" t="s">
        <v>266</v>
      </c>
      <c r="H428" s="2" t="s">
        <v>1128</v>
      </c>
      <c r="I428" s="2">
        <v>783936347</v>
      </c>
      <c r="J428" s="2" t="s">
        <v>2142</v>
      </c>
      <c r="K428" s="2">
        <v>14</v>
      </c>
      <c r="L428" s="2" t="s">
        <v>63</v>
      </c>
      <c r="M428" s="2" t="s">
        <v>64</v>
      </c>
      <c r="N428" s="3">
        <v>45184.761111111111</v>
      </c>
      <c r="O428" s="2" t="s">
        <v>65</v>
      </c>
      <c r="Q428" s="2" t="s">
        <v>66</v>
      </c>
      <c r="R428" s="3">
        <v>45658.780729166669</v>
      </c>
      <c r="S428" s="2" t="s">
        <v>2859</v>
      </c>
      <c r="T428" s="2" t="s">
        <v>629</v>
      </c>
      <c r="U428" s="2" t="s">
        <v>844</v>
      </c>
      <c r="V428" s="2" t="s">
        <v>3644</v>
      </c>
      <c r="W428" s="2" t="s">
        <v>71</v>
      </c>
      <c r="X428" s="2" t="s">
        <v>317</v>
      </c>
      <c r="Y428" s="2" t="s">
        <v>3645</v>
      </c>
      <c r="Z428" s="2" t="s">
        <v>1603</v>
      </c>
      <c r="AA428" s="2" t="s">
        <v>1603</v>
      </c>
      <c r="AB428" s="2" t="s">
        <v>1603</v>
      </c>
      <c r="AE428" s="3">
        <v>45658.781168981484</v>
      </c>
      <c r="AF428" s="2" t="s">
        <v>77</v>
      </c>
      <c r="AH428" s="2" t="s">
        <v>78</v>
      </c>
      <c r="AI428" s="2" t="s">
        <v>79</v>
      </c>
      <c r="AJ428" s="2" t="s">
        <v>191</v>
      </c>
      <c r="AK428" s="2" t="s">
        <v>3646</v>
      </c>
      <c r="AL428" s="2" t="s">
        <v>2859</v>
      </c>
      <c r="AM428" s="3">
        <v>45658.781342592592</v>
      </c>
      <c r="AN428" s="2" t="s">
        <v>3647</v>
      </c>
      <c r="AO428" s="2" t="s">
        <v>2859</v>
      </c>
      <c r="AP428" s="2">
        <v>5552523</v>
      </c>
      <c r="AQ428" s="2" t="s">
        <v>81</v>
      </c>
      <c r="AR428" s="3">
        <v>45660.736203703702</v>
      </c>
      <c r="AS428" s="2" t="s">
        <v>82</v>
      </c>
      <c r="AT428" s="3">
        <v>45659.333333333336</v>
      </c>
      <c r="AU428" s="2" t="s">
        <v>104</v>
      </c>
      <c r="AV428" s="2" t="s">
        <v>321</v>
      </c>
      <c r="AW428" s="2" t="s">
        <v>322</v>
      </c>
      <c r="AX428" s="2" t="s">
        <v>3648</v>
      </c>
      <c r="AZ428" s="3">
        <v>45660.736203703702</v>
      </c>
      <c r="BB428" s="2" t="s">
        <v>488</v>
      </c>
      <c r="BC428" s="2" t="s">
        <v>489</v>
      </c>
      <c r="BD428" s="2" t="s">
        <v>490</v>
      </c>
      <c r="BE428" s="2" t="s">
        <v>3649</v>
      </c>
      <c r="BF428" s="2" t="s">
        <v>1205</v>
      </c>
    </row>
    <row r="429" spans="1:58" x14ac:dyDescent="0.35">
      <c r="A429" s="2">
        <v>2952261</v>
      </c>
      <c r="B429" s="2" t="s">
        <v>244</v>
      </c>
      <c r="C429" s="2">
        <v>1491</v>
      </c>
      <c r="D429" s="2">
        <v>339960507</v>
      </c>
      <c r="E429" s="2" t="s">
        <v>59</v>
      </c>
      <c r="F429" s="2" t="s">
        <v>60</v>
      </c>
      <c r="G429" s="2" t="s">
        <v>3650</v>
      </c>
      <c r="I429" s="2">
        <v>781455479</v>
      </c>
      <c r="J429" s="2" t="s">
        <v>3651</v>
      </c>
      <c r="K429" s="2">
        <v>20</v>
      </c>
      <c r="L429" s="2" t="s">
        <v>330</v>
      </c>
      <c r="M429" s="2" t="s">
        <v>331</v>
      </c>
      <c r="N429" s="3">
        <v>44895.650706018518</v>
      </c>
      <c r="O429" s="2" t="s">
        <v>3652</v>
      </c>
      <c r="Q429" s="2" t="s">
        <v>66</v>
      </c>
      <c r="R429" s="3">
        <v>45658.784270833334</v>
      </c>
      <c r="S429" s="2" t="s">
        <v>2199</v>
      </c>
      <c r="T429" s="2" t="s">
        <v>334</v>
      </c>
      <c r="U429" s="2" t="s">
        <v>901</v>
      </c>
      <c r="V429" s="2" t="s">
        <v>3653</v>
      </c>
      <c r="W429" s="2" t="s">
        <v>1252</v>
      </c>
      <c r="X429" s="2" t="s">
        <v>1547</v>
      </c>
      <c r="Y429" s="2" t="s">
        <v>3654</v>
      </c>
      <c r="Z429" s="2" t="s">
        <v>1549</v>
      </c>
      <c r="AA429" s="2" t="s">
        <v>3655</v>
      </c>
      <c r="AB429" s="2" t="s">
        <v>3655</v>
      </c>
      <c r="AE429" s="3">
        <v>45658.784803240742</v>
      </c>
      <c r="AF429" s="2" t="s">
        <v>342</v>
      </c>
      <c r="AH429" s="2" t="s">
        <v>78</v>
      </c>
      <c r="AI429" s="2" t="s">
        <v>363</v>
      </c>
      <c r="AJ429" s="2" t="s">
        <v>364</v>
      </c>
      <c r="AK429" s="2" t="s">
        <v>3656</v>
      </c>
      <c r="AL429" s="2" t="s">
        <v>2199</v>
      </c>
      <c r="AM429" s="3">
        <v>45658.784849537034</v>
      </c>
      <c r="AO429" s="2" t="s">
        <v>2199</v>
      </c>
      <c r="AP429" s="2">
        <v>5552528</v>
      </c>
      <c r="AQ429" s="2" t="s">
        <v>81</v>
      </c>
      <c r="AR429" s="3">
        <v>45660.541134259256</v>
      </c>
      <c r="AS429" s="2" t="s">
        <v>82</v>
      </c>
      <c r="AT429" s="3">
        <v>45659.333333333336</v>
      </c>
      <c r="AU429" s="2" t="s">
        <v>104</v>
      </c>
      <c r="AV429" s="2" t="s">
        <v>2134</v>
      </c>
      <c r="AW429" s="2" t="s">
        <v>2135</v>
      </c>
      <c r="AX429" s="2" t="s">
        <v>3657</v>
      </c>
      <c r="AZ429" s="3">
        <v>45660.541134259256</v>
      </c>
      <c r="BB429" s="2" t="s">
        <v>382</v>
      </c>
      <c r="BC429" s="2" t="s">
        <v>383</v>
      </c>
      <c r="BD429" s="2" t="s">
        <v>383</v>
      </c>
      <c r="BE429" s="2" t="s">
        <v>3658</v>
      </c>
      <c r="BF429" s="2" t="s">
        <v>3659</v>
      </c>
    </row>
    <row r="430" spans="1:58" x14ac:dyDescent="0.35">
      <c r="A430" s="2">
        <v>2952262</v>
      </c>
      <c r="B430" s="2" t="s">
        <v>58</v>
      </c>
      <c r="C430" s="2">
        <v>2770011</v>
      </c>
      <c r="D430" s="2">
        <v>338777983</v>
      </c>
      <c r="E430" s="2" t="s">
        <v>59</v>
      </c>
      <c r="F430" s="2" t="s">
        <v>60</v>
      </c>
      <c r="G430" s="2" t="s">
        <v>3660</v>
      </c>
      <c r="I430" s="2">
        <v>776406291</v>
      </c>
      <c r="J430" s="2" t="s">
        <v>2005</v>
      </c>
      <c r="K430" s="2">
        <v>20</v>
      </c>
      <c r="L430" s="2" t="s">
        <v>357</v>
      </c>
      <c r="M430" s="2" t="s">
        <v>358</v>
      </c>
      <c r="N430" s="3">
        <v>45161.903460648151</v>
      </c>
      <c r="O430" s="2" t="s">
        <v>537</v>
      </c>
      <c r="Q430" s="2" t="s">
        <v>66</v>
      </c>
      <c r="R430" s="3">
        <v>45658.785983796297</v>
      </c>
      <c r="S430" s="2" t="s">
        <v>3578</v>
      </c>
      <c r="T430" s="2" t="s">
        <v>334</v>
      </c>
      <c r="U430" s="2" t="s">
        <v>470</v>
      </c>
      <c r="V430" s="2" t="s">
        <v>3661</v>
      </c>
      <c r="W430" s="2" t="s">
        <v>118</v>
      </c>
      <c r="X430" s="2" t="s">
        <v>271</v>
      </c>
      <c r="Y430" s="2" t="s">
        <v>3662</v>
      </c>
      <c r="Z430" s="2" t="s">
        <v>273</v>
      </c>
      <c r="AA430" s="2" t="s">
        <v>3663</v>
      </c>
      <c r="AB430" s="2" t="s">
        <v>3663</v>
      </c>
      <c r="AC430" s="2">
        <v>333</v>
      </c>
      <c r="AE430" s="3">
        <v>45658.786273148151</v>
      </c>
      <c r="AF430" s="2" t="s">
        <v>543</v>
      </c>
      <c r="AG430" s="2">
        <v>48</v>
      </c>
      <c r="AH430" s="2" t="s">
        <v>78</v>
      </c>
      <c r="AI430" s="2" t="s">
        <v>363</v>
      </c>
      <c r="AJ430" s="2" t="s">
        <v>364</v>
      </c>
      <c r="AK430" s="2" t="s">
        <v>3664</v>
      </c>
      <c r="AL430" s="2" t="s">
        <v>3578</v>
      </c>
      <c r="AM430" s="3">
        <v>45658.786307870374</v>
      </c>
      <c r="AO430" s="2" t="s">
        <v>3578</v>
      </c>
      <c r="AP430" s="2">
        <v>5552530</v>
      </c>
      <c r="AQ430" s="2" t="s">
        <v>81</v>
      </c>
      <c r="AR430" s="3">
        <v>45660.545520833337</v>
      </c>
      <c r="AS430" s="2" t="s">
        <v>82</v>
      </c>
      <c r="AT430" s="3">
        <v>45659.333333333336</v>
      </c>
      <c r="AU430" s="2" t="s">
        <v>104</v>
      </c>
      <c r="AV430" s="2" t="s">
        <v>2134</v>
      </c>
      <c r="AW430" s="2" t="s">
        <v>2135</v>
      </c>
      <c r="AX430" s="2" t="s">
        <v>3665</v>
      </c>
      <c r="AY430" s="3">
        <v>45660.786273148151</v>
      </c>
      <c r="AZ430" s="3">
        <v>45660.545520833337</v>
      </c>
      <c r="BA430" s="2" t="s">
        <v>460</v>
      </c>
      <c r="BB430" s="2" t="s">
        <v>2122</v>
      </c>
      <c r="BC430" s="2" t="s">
        <v>2123</v>
      </c>
      <c r="BD430" s="2" t="s">
        <v>2124</v>
      </c>
      <c r="BE430" s="2" t="s">
        <v>3666</v>
      </c>
      <c r="BF430" s="2" t="s">
        <v>3659</v>
      </c>
    </row>
    <row r="431" spans="1:58" x14ac:dyDescent="0.35">
      <c r="A431" s="2">
        <v>2952263</v>
      </c>
      <c r="B431" s="2" t="s">
        <v>244</v>
      </c>
      <c r="C431" s="2">
        <v>41831641</v>
      </c>
      <c r="D431" s="2">
        <v>339767368</v>
      </c>
      <c r="E431" s="2" t="s">
        <v>59</v>
      </c>
      <c r="F431" s="2" t="s">
        <v>60</v>
      </c>
      <c r="G431" s="2" t="s">
        <v>669</v>
      </c>
      <c r="H431" s="2" t="s">
        <v>2318</v>
      </c>
      <c r="I431" s="2">
        <v>339767368</v>
      </c>
      <c r="J431" s="2" t="s">
        <v>2093</v>
      </c>
      <c r="K431" s="2">
        <v>14</v>
      </c>
      <c r="L431" s="2" t="s">
        <v>63</v>
      </c>
      <c r="M431" s="2" t="s">
        <v>64</v>
      </c>
      <c r="N431" s="3">
        <v>45218.666666666664</v>
      </c>
      <c r="O431" s="2" t="s">
        <v>248</v>
      </c>
      <c r="Q431" s="2" t="s">
        <v>66</v>
      </c>
      <c r="R431" s="3">
        <v>45658.787164351852</v>
      </c>
      <c r="S431" s="2" t="s">
        <v>3667</v>
      </c>
      <c r="T431" s="2" t="s">
        <v>703</v>
      </c>
      <c r="U431" s="2" t="s">
        <v>1736</v>
      </c>
      <c r="V431" s="2" t="s">
        <v>3668</v>
      </c>
      <c r="W431" s="2" t="s">
        <v>250</v>
      </c>
      <c r="X431" s="2" t="s">
        <v>743</v>
      </c>
      <c r="Y431" s="2" t="s">
        <v>3669</v>
      </c>
      <c r="Z431" s="2" t="s">
        <v>745</v>
      </c>
      <c r="AA431" s="2" t="s">
        <v>597</v>
      </c>
      <c r="AB431" s="2" t="s">
        <v>176</v>
      </c>
      <c r="AE431" s="3">
        <v>45658.787175925929</v>
      </c>
      <c r="AF431" s="2" t="s">
        <v>77</v>
      </c>
      <c r="AH431" s="2" t="s">
        <v>78</v>
      </c>
      <c r="AI431" s="2" t="s">
        <v>255</v>
      </c>
      <c r="AJ431" s="2" t="s">
        <v>516</v>
      </c>
      <c r="AK431" s="2" t="s">
        <v>641</v>
      </c>
      <c r="AL431" s="2" t="s">
        <v>3667</v>
      </c>
      <c r="AM431" s="3">
        <v>45658.787210648145</v>
      </c>
      <c r="AN431" s="2" t="s">
        <v>641</v>
      </c>
      <c r="AP431" s="2">
        <v>5552532</v>
      </c>
      <c r="AQ431" s="2" t="s">
        <v>81</v>
      </c>
      <c r="AR431" s="3">
        <v>45659.516157407408</v>
      </c>
      <c r="AS431" s="2" t="s">
        <v>82</v>
      </c>
      <c r="AT431" s="3">
        <v>45660.333333333336</v>
      </c>
      <c r="AU431" s="2" t="s">
        <v>104</v>
      </c>
      <c r="AV431" s="2" t="s">
        <v>258</v>
      </c>
      <c r="AW431" s="2" t="s">
        <v>259</v>
      </c>
      <c r="AX431" s="2" t="s">
        <v>866</v>
      </c>
      <c r="AZ431" s="3">
        <v>45659.516145833331</v>
      </c>
      <c r="BB431" s="2" t="s">
        <v>261</v>
      </c>
      <c r="BC431" s="2" t="s">
        <v>262</v>
      </c>
      <c r="BD431" s="2" t="s">
        <v>263</v>
      </c>
      <c r="BE431" s="2" t="s">
        <v>3670</v>
      </c>
      <c r="BF431" s="2" t="s">
        <v>939</v>
      </c>
    </row>
    <row r="432" spans="1:58" x14ac:dyDescent="0.35">
      <c r="A432" s="2">
        <v>2952264</v>
      </c>
      <c r="B432" s="2" t="s">
        <v>58</v>
      </c>
      <c r="C432" s="2">
        <v>42879461</v>
      </c>
      <c r="D432" s="2">
        <v>338555398</v>
      </c>
      <c r="E432" s="2" t="s">
        <v>59</v>
      </c>
      <c r="F432" s="2" t="s">
        <v>60</v>
      </c>
      <c r="G432" s="2" t="s">
        <v>152</v>
      </c>
      <c r="H432" s="2" t="s">
        <v>833</v>
      </c>
      <c r="I432" s="2" t="s">
        <v>3671</v>
      </c>
      <c r="J432" s="2" t="s">
        <v>268</v>
      </c>
      <c r="K432" s="2">
        <v>13</v>
      </c>
      <c r="L432" s="2" t="s">
        <v>63</v>
      </c>
      <c r="M432" s="2" t="s">
        <v>64</v>
      </c>
      <c r="N432" s="3">
        <v>45378.645567129628</v>
      </c>
      <c r="O432" s="2" t="s">
        <v>65</v>
      </c>
      <c r="Q432" s="2" t="s">
        <v>66</v>
      </c>
      <c r="R432" s="3">
        <v>45658.787256944444</v>
      </c>
      <c r="S432" s="2" t="s">
        <v>2527</v>
      </c>
      <c r="T432" s="2" t="s">
        <v>68</v>
      </c>
      <c r="U432" s="2" t="s">
        <v>69</v>
      </c>
      <c r="V432" s="2" t="s">
        <v>3672</v>
      </c>
      <c r="W432" s="2" t="s">
        <v>400</v>
      </c>
      <c r="X432" s="2" t="s">
        <v>401</v>
      </c>
      <c r="Y432" s="2" t="s">
        <v>3673</v>
      </c>
      <c r="Z432" s="2" t="s">
        <v>513</v>
      </c>
      <c r="AA432" s="2" t="s">
        <v>3674</v>
      </c>
      <c r="AB432" s="2" t="s">
        <v>176</v>
      </c>
      <c r="AE432" s="3">
        <v>45658.787256944444</v>
      </c>
      <c r="AF432" s="2" t="s">
        <v>77</v>
      </c>
      <c r="AH432" s="2" t="s">
        <v>78</v>
      </c>
      <c r="AI432" s="2" t="s">
        <v>79</v>
      </c>
      <c r="AJ432" s="2" t="s">
        <v>123</v>
      </c>
      <c r="AK432" s="2" t="s">
        <v>3672</v>
      </c>
      <c r="AL432" s="2" t="s">
        <v>2527</v>
      </c>
      <c r="AM432" s="3">
        <v>45658.787291666667</v>
      </c>
      <c r="AN432" s="2" t="s">
        <v>3672</v>
      </c>
      <c r="AP432" s="2">
        <v>5552533</v>
      </c>
      <c r="AQ432" s="2" t="s">
        <v>81</v>
      </c>
      <c r="AR432" s="3">
        <v>45659.546030092592</v>
      </c>
      <c r="AS432" s="2" t="s">
        <v>82</v>
      </c>
      <c r="AT432" s="3">
        <v>45660.333333333336</v>
      </c>
      <c r="AU432" s="2" t="s">
        <v>104</v>
      </c>
      <c r="AV432" s="2" t="s">
        <v>955</v>
      </c>
      <c r="AW432" s="2" t="s">
        <v>956</v>
      </c>
      <c r="AX432" s="2" t="s">
        <v>3675</v>
      </c>
      <c r="AZ432" s="3">
        <v>45659.546030092592</v>
      </c>
      <c r="BB432" s="2" t="s">
        <v>2379</v>
      </c>
      <c r="BC432" s="2" t="s">
        <v>2380</v>
      </c>
      <c r="BD432" s="2" t="s">
        <v>2381</v>
      </c>
      <c r="BE432" s="2" t="s">
        <v>300</v>
      </c>
      <c r="BF432" s="2" t="s">
        <v>412</v>
      </c>
    </row>
    <row r="433" spans="1:58" x14ac:dyDescent="0.35">
      <c r="A433" s="2">
        <v>2952265</v>
      </c>
      <c r="B433" s="2" t="s">
        <v>58</v>
      </c>
      <c r="C433" s="2">
        <v>38369801</v>
      </c>
      <c r="D433" s="2">
        <v>338204546</v>
      </c>
      <c r="E433" s="2" t="s">
        <v>59</v>
      </c>
      <c r="F433" s="2" t="s">
        <v>60</v>
      </c>
      <c r="G433" s="2" t="s">
        <v>3676</v>
      </c>
      <c r="H433" s="2" t="s">
        <v>3677</v>
      </c>
      <c r="I433" s="2">
        <v>774479206</v>
      </c>
      <c r="J433" s="2" t="s">
        <v>3678</v>
      </c>
      <c r="K433" s="2">
        <v>12</v>
      </c>
      <c r="L433" s="2" t="s">
        <v>63</v>
      </c>
      <c r="M433" s="2" t="s">
        <v>64</v>
      </c>
      <c r="N433" s="3">
        <v>45152.639004629629</v>
      </c>
      <c r="O433" s="2" t="s">
        <v>65</v>
      </c>
      <c r="Q433" s="2" t="s">
        <v>66</v>
      </c>
      <c r="R433" s="3">
        <v>45658.787395833337</v>
      </c>
      <c r="S433" s="2" t="s">
        <v>3607</v>
      </c>
      <c r="T433" s="2" t="s">
        <v>703</v>
      </c>
      <c r="U433" s="2" t="s">
        <v>69</v>
      </c>
      <c r="V433" s="2" t="s">
        <v>3679</v>
      </c>
      <c r="W433" s="2" t="s">
        <v>71</v>
      </c>
      <c r="X433" s="2" t="s">
        <v>72</v>
      </c>
      <c r="Y433" s="2" t="s">
        <v>3680</v>
      </c>
      <c r="Z433" s="2" t="s">
        <v>74</v>
      </c>
      <c r="AA433" s="2" t="s">
        <v>3681</v>
      </c>
      <c r="AB433" s="2" t="s">
        <v>3682</v>
      </c>
      <c r="AC433" s="2">
        <v>66</v>
      </c>
      <c r="AE433" s="3">
        <v>45658.787407407406</v>
      </c>
      <c r="AF433" s="2" t="s">
        <v>77</v>
      </c>
      <c r="AH433" s="2" t="s">
        <v>78</v>
      </c>
      <c r="AI433" s="2" t="s">
        <v>79</v>
      </c>
      <c r="AJ433" s="2" t="s">
        <v>3683</v>
      </c>
      <c r="AK433" s="2" t="s">
        <v>885</v>
      </c>
      <c r="AL433" s="2" t="s">
        <v>3607</v>
      </c>
      <c r="AM433" s="3">
        <v>45658.787453703706</v>
      </c>
      <c r="AN433" s="2" t="s">
        <v>885</v>
      </c>
      <c r="AP433" s="2">
        <v>5552535</v>
      </c>
      <c r="AQ433" s="2" t="s">
        <v>81</v>
      </c>
      <c r="AR433" s="3">
        <v>45659.401273148149</v>
      </c>
      <c r="AS433" s="2" t="s">
        <v>82</v>
      </c>
      <c r="AT433" s="3">
        <v>45660.333333333336</v>
      </c>
      <c r="AU433" s="2" t="s">
        <v>104</v>
      </c>
      <c r="AV433" s="2" t="s">
        <v>84</v>
      </c>
      <c r="AW433" s="2" t="s">
        <v>85</v>
      </c>
      <c r="AX433" s="2" t="s">
        <v>86</v>
      </c>
      <c r="AZ433" s="3">
        <v>45659.401273148149</v>
      </c>
      <c r="BB433" s="2" t="s">
        <v>488</v>
      </c>
      <c r="BC433" s="2" t="s">
        <v>489</v>
      </c>
      <c r="BD433" s="2" t="s">
        <v>490</v>
      </c>
      <c r="BE433" s="2" t="s">
        <v>3684</v>
      </c>
      <c r="BF433" s="2" t="s">
        <v>492</v>
      </c>
    </row>
    <row r="434" spans="1:58" x14ac:dyDescent="0.35">
      <c r="A434" s="2">
        <v>2952266</v>
      </c>
      <c r="B434" s="2" t="s">
        <v>58</v>
      </c>
      <c r="C434" s="2">
        <v>3091551</v>
      </c>
      <c r="D434" s="2">
        <v>338558994</v>
      </c>
      <c r="E434" s="2" t="s">
        <v>59</v>
      </c>
      <c r="F434" s="2" t="s">
        <v>60</v>
      </c>
      <c r="G434" s="2" t="s">
        <v>3685</v>
      </c>
      <c r="H434" s="2" t="s">
        <v>3686</v>
      </c>
      <c r="I434" s="2">
        <v>777207756</v>
      </c>
      <c r="J434" s="2" t="s">
        <v>3687</v>
      </c>
      <c r="K434" s="2">
        <v>13</v>
      </c>
      <c r="L434" s="2" t="s">
        <v>63</v>
      </c>
      <c r="M434" s="2" t="s">
        <v>64</v>
      </c>
      <c r="N434" s="3">
        <v>45056.708344907405</v>
      </c>
      <c r="O434" s="2" t="s">
        <v>65</v>
      </c>
      <c r="Q434" s="2" t="s">
        <v>66</v>
      </c>
      <c r="R434" s="3">
        <v>45658.78875</v>
      </c>
      <c r="S434" s="2" t="s">
        <v>3688</v>
      </c>
      <c r="T434" s="2" t="s">
        <v>68</v>
      </c>
      <c r="U434" s="2" t="s">
        <v>69</v>
      </c>
      <c r="V434" s="2" t="s">
        <v>3689</v>
      </c>
      <c r="W434" s="2" t="s">
        <v>400</v>
      </c>
      <c r="X434" s="2" t="s">
        <v>401</v>
      </c>
      <c r="Y434" s="2" t="s">
        <v>3690</v>
      </c>
      <c r="Z434" s="2" t="s">
        <v>513</v>
      </c>
      <c r="AA434" s="2" t="s">
        <v>3691</v>
      </c>
      <c r="AB434" s="2" t="s">
        <v>176</v>
      </c>
      <c r="AC434" s="2">
        <v>16</v>
      </c>
      <c r="AE434" s="3">
        <v>45658.788761574076</v>
      </c>
      <c r="AF434" s="2" t="s">
        <v>77</v>
      </c>
      <c r="AH434" s="2" t="s">
        <v>78</v>
      </c>
      <c r="AI434" s="2" t="s">
        <v>79</v>
      </c>
      <c r="AJ434" s="2" t="s">
        <v>123</v>
      </c>
      <c r="AK434" s="2" t="s">
        <v>3689</v>
      </c>
      <c r="AL434" s="2" t="s">
        <v>3688</v>
      </c>
      <c r="AM434" s="3">
        <v>45658.7887962963</v>
      </c>
      <c r="AN434" s="2" t="s">
        <v>3689</v>
      </c>
      <c r="AP434" s="2">
        <v>5552536</v>
      </c>
      <c r="AQ434" s="2" t="s">
        <v>81</v>
      </c>
      <c r="AR434" s="3">
        <v>45659.716840277775</v>
      </c>
      <c r="AS434" s="2" t="s">
        <v>82</v>
      </c>
      <c r="AT434" s="3">
        <v>45660.333333333336</v>
      </c>
      <c r="AU434" s="2" t="s">
        <v>104</v>
      </c>
      <c r="AV434" s="2" t="s">
        <v>955</v>
      </c>
      <c r="AW434" s="2" t="s">
        <v>956</v>
      </c>
      <c r="AX434" s="2" t="s">
        <v>3692</v>
      </c>
      <c r="AZ434" s="3">
        <v>45659.716840277775</v>
      </c>
      <c r="BB434" s="2" t="s">
        <v>2333</v>
      </c>
      <c r="BC434" s="2" t="s">
        <v>2334</v>
      </c>
      <c r="BD434" s="2" t="s">
        <v>2335</v>
      </c>
      <c r="BE434" s="2" t="s">
        <v>3693</v>
      </c>
      <c r="BF434" s="2" t="s">
        <v>3415</v>
      </c>
    </row>
    <row r="435" spans="1:58" x14ac:dyDescent="0.35">
      <c r="A435" s="2">
        <v>2952267</v>
      </c>
      <c r="B435" s="2" t="s">
        <v>58</v>
      </c>
      <c r="C435" s="2">
        <v>44759191</v>
      </c>
      <c r="D435" s="2">
        <v>338431133</v>
      </c>
      <c r="E435" s="2" t="s">
        <v>59</v>
      </c>
      <c r="F435" s="2" t="s">
        <v>60</v>
      </c>
      <c r="G435" s="2" t="s">
        <v>1040</v>
      </c>
      <c r="H435" s="2" t="s">
        <v>3694</v>
      </c>
      <c r="I435" s="2">
        <v>774347383</v>
      </c>
      <c r="J435" s="2" t="s">
        <v>3695</v>
      </c>
      <c r="K435" s="2">
        <v>13</v>
      </c>
      <c r="L435" s="2" t="s">
        <v>63</v>
      </c>
      <c r="M435" s="2" t="s">
        <v>64</v>
      </c>
      <c r="N435" s="3">
        <v>45635.75</v>
      </c>
      <c r="O435" s="2" t="s">
        <v>65</v>
      </c>
      <c r="Q435" s="2" t="s">
        <v>66</v>
      </c>
      <c r="R435" s="3">
        <v>45658.789340277777</v>
      </c>
      <c r="S435" s="2" t="s">
        <v>1025</v>
      </c>
      <c r="T435" s="2" t="s">
        <v>156</v>
      </c>
      <c r="U435" s="2" t="s">
        <v>69</v>
      </c>
      <c r="V435" s="2" t="s">
        <v>3696</v>
      </c>
      <c r="W435" s="2" t="s">
        <v>71</v>
      </c>
      <c r="X435" s="2" t="s">
        <v>72</v>
      </c>
      <c r="Y435" s="2" t="s">
        <v>3697</v>
      </c>
      <c r="Z435" s="2" t="s">
        <v>896</v>
      </c>
      <c r="AA435" s="2" t="s">
        <v>3698</v>
      </c>
      <c r="AB435" s="2" t="s">
        <v>176</v>
      </c>
      <c r="AE435" s="3">
        <v>45658.789351851854</v>
      </c>
      <c r="AF435" s="2" t="s">
        <v>77</v>
      </c>
      <c r="AH435" s="2" t="s">
        <v>142</v>
      </c>
      <c r="AI435" s="2" t="s">
        <v>79</v>
      </c>
      <c r="AJ435" s="2" t="s">
        <v>123</v>
      </c>
      <c r="AK435" s="2" t="s">
        <v>3699</v>
      </c>
      <c r="AL435" s="2" t="s">
        <v>1025</v>
      </c>
      <c r="AM435" s="3">
        <v>45658.789409722223</v>
      </c>
      <c r="AN435" s="2" t="s">
        <v>3699</v>
      </c>
      <c r="AP435" s="2">
        <v>5552537</v>
      </c>
      <c r="AQ435" s="2" t="s">
        <v>81</v>
      </c>
      <c r="AR435" s="3">
        <v>45659.644444444442</v>
      </c>
      <c r="AS435" s="2" t="s">
        <v>82</v>
      </c>
      <c r="AT435" s="3">
        <v>45660.333333333336</v>
      </c>
      <c r="AU435" s="2" t="s">
        <v>104</v>
      </c>
      <c r="AV435" s="2" t="s">
        <v>84</v>
      </c>
      <c r="AW435" s="2" t="s">
        <v>85</v>
      </c>
      <c r="AX435" s="2" t="s">
        <v>192</v>
      </c>
      <c r="AZ435" s="3">
        <v>45659.644444444442</v>
      </c>
      <c r="BB435" s="2" t="s">
        <v>557</v>
      </c>
      <c r="BC435" s="2" t="s">
        <v>558</v>
      </c>
      <c r="BD435" s="2" t="s">
        <v>181</v>
      </c>
      <c r="BE435" s="2" t="s">
        <v>3700</v>
      </c>
      <c r="BF435" s="2" t="s">
        <v>560</v>
      </c>
    </row>
    <row r="436" spans="1:58" x14ac:dyDescent="0.35">
      <c r="A436" s="2">
        <v>2952268</v>
      </c>
      <c r="B436" s="2" t="s">
        <v>58</v>
      </c>
      <c r="C436" s="2">
        <v>34452631</v>
      </c>
      <c r="D436" s="2">
        <v>339877664</v>
      </c>
      <c r="E436" s="2" t="s">
        <v>59</v>
      </c>
      <c r="F436" s="2" t="s">
        <v>60</v>
      </c>
      <c r="G436" s="2" t="s">
        <v>1366</v>
      </c>
      <c r="H436" s="2" t="s">
        <v>3701</v>
      </c>
      <c r="I436" s="2">
        <v>785473150</v>
      </c>
      <c r="J436" s="2" t="s">
        <v>951</v>
      </c>
      <c r="K436" s="2">
        <v>16</v>
      </c>
      <c r="L436" s="2" t="s">
        <v>63</v>
      </c>
      <c r="M436" s="2" t="s">
        <v>64</v>
      </c>
      <c r="N436" s="3">
        <v>44986</v>
      </c>
      <c r="O436" s="2" t="s">
        <v>187</v>
      </c>
      <c r="Q436" s="2" t="s">
        <v>66</v>
      </c>
      <c r="R436" s="3">
        <v>45658.789340277777</v>
      </c>
      <c r="S436" s="2" t="s">
        <v>1121</v>
      </c>
      <c r="T436" s="2" t="s">
        <v>156</v>
      </c>
      <c r="U436" s="2" t="s">
        <v>215</v>
      </c>
      <c r="V436" s="2" t="s">
        <v>3702</v>
      </c>
      <c r="W436" s="2" t="s">
        <v>605</v>
      </c>
      <c r="X436" s="2" t="s">
        <v>605</v>
      </c>
      <c r="Y436" s="2" t="s">
        <v>3703</v>
      </c>
      <c r="Z436" s="2" t="s">
        <v>1305</v>
      </c>
      <c r="AA436" s="2" t="s">
        <v>3704</v>
      </c>
      <c r="AB436" s="2" t="s">
        <v>176</v>
      </c>
      <c r="AE436" s="3">
        <v>45658.789351851854</v>
      </c>
      <c r="AF436" s="2" t="s">
        <v>77</v>
      </c>
      <c r="AH436" s="2" t="s">
        <v>78</v>
      </c>
      <c r="AI436" s="2" t="s">
        <v>79</v>
      </c>
      <c r="AJ436" s="2" t="s">
        <v>767</v>
      </c>
      <c r="AK436" s="2" t="s">
        <v>3705</v>
      </c>
      <c r="AL436" s="2" t="s">
        <v>1121</v>
      </c>
      <c r="AM436" s="3">
        <v>45658.789409722223</v>
      </c>
      <c r="AN436" s="2" t="s">
        <v>3705</v>
      </c>
      <c r="AP436" s="2">
        <v>5552538</v>
      </c>
      <c r="AQ436" s="2" t="s">
        <v>81</v>
      </c>
      <c r="AR436" s="3">
        <v>45659.801481481481</v>
      </c>
      <c r="AS436" s="2" t="s">
        <v>82</v>
      </c>
      <c r="AT436" s="3">
        <v>45660.333333333336</v>
      </c>
      <c r="AU436" s="2" t="s">
        <v>104</v>
      </c>
      <c r="AV436" s="2" t="s">
        <v>611</v>
      </c>
      <c r="AW436" s="2" t="s">
        <v>612</v>
      </c>
      <c r="AX436" s="2" t="s">
        <v>2648</v>
      </c>
      <c r="AZ436" s="3">
        <v>45659.801481481481</v>
      </c>
      <c r="BB436" s="2" t="s">
        <v>695</v>
      </c>
      <c r="BC436" s="2" t="s">
        <v>696</v>
      </c>
      <c r="BD436" s="2" t="s">
        <v>89</v>
      </c>
      <c r="BE436" s="2" t="s">
        <v>3006</v>
      </c>
      <c r="BF436" s="2" t="s">
        <v>301</v>
      </c>
    </row>
    <row r="437" spans="1:58" x14ac:dyDescent="0.35">
      <c r="A437" s="2">
        <v>2952269</v>
      </c>
      <c r="B437" s="2" t="s">
        <v>58</v>
      </c>
      <c r="C437" s="2">
        <v>44719621</v>
      </c>
      <c r="D437" s="2">
        <v>338770995</v>
      </c>
      <c r="E437" s="2" t="s">
        <v>59</v>
      </c>
      <c r="F437" s="2" t="s">
        <v>60</v>
      </c>
      <c r="G437" s="2" t="s">
        <v>132</v>
      </c>
      <c r="H437" s="2" t="s">
        <v>2965</v>
      </c>
      <c r="I437" s="2">
        <v>781024022</v>
      </c>
      <c r="J437" s="2" t="s">
        <v>134</v>
      </c>
      <c r="K437" s="2">
        <v>13</v>
      </c>
      <c r="L437" s="2" t="s">
        <v>305</v>
      </c>
      <c r="M437" s="2" t="s">
        <v>64</v>
      </c>
      <c r="N437" s="3">
        <v>45625.672222222223</v>
      </c>
      <c r="O437" s="2" t="s">
        <v>65</v>
      </c>
      <c r="Q437" s="2" t="s">
        <v>66</v>
      </c>
      <c r="R437" s="3">
        <v>45658.790196759262</v>
      </c>
      <c r="S437" s="2" t="s">
        <v>3144</v>
      </c>
      <c r="T437" s="2" t="s">
        <v>68</v>
      </c>
      <c r="U437" s="2" t="s">
        <v>69</v>
      </c>
      <c r="V437" s="2" t="s">
        <v>3706</v>
      </c>
      <c r="W437" s="2" t="s">
        <v>118</v>
      </c>
      <c r="X437" s="2" t="s">
        <v>271</v>
      </c>
      <c r="Y437" s="2" t="s">
        <v>3707</v>
      </c>
      <c r="Z437" s="2" t="s">
        <v>273</v>
      </c>
      <c r="AA437" s="2" t="s">
        <v>3708</v>
      </c>
      <c r="AB437" s="2" t="s">
        <v>176</v>
      </c>
      <c r="AE437" s="3">
        <v>45658.790312500001</v>
      </c>
      <c r="AF437" s="2" t="s">
        <v>77</v>
      </c>
      <c r="AH437" s="2" t="s">
        <v>78</v>
      </c>
      <c r="AI437" s="2" t="s">
        <v>79</v>
      </c>
      <c r="AJ437" s="2" t="s">
        <v>123</v>
      </c>
      <c r="AK437" s="2" t="s">
        <v>3706</v>
      </c>
      <c r="AL437" s="2" t="s">
        <v>3144</v>
      </c>
      <c r="AM437" s="3">
        <v>45658.790324074071</v>
      </c>
      <c r="AO437" s="2" t="s">
        <v>3144</v>
      </c>
      <c r="AP437" s="2">
        <v>5552540</v>
      </c>
      <c r="AQ437" s="2" t="s">
        <v>81</v>
      </c>
      <c r="AR437" s="3">
        <v>45659.257754629631</v>
      </c>
      <c r="AS437" s="2" t="s">
        <v>82</v>
      </c>
      <c r="AT437" s="3">
        <v>45659.333333333336</v>
      </c>
      <c r="AU437" s="2" t="s">
        <v>83</v>
      </c>
      <c r="AV437" s="2" t="s">
        <v>277</v>
      </c>
      <c r="AW437" s="2" t="s">
        <v>278</v>
      </c>
      <c r="AX437" s="2" t="s">
        <v>2556</v>
      </c>
      <c r="AZ437" s="3">
        <v>45659.257754629631</v>
      </c>
      <c r="BB437" s="2" t="s">
        <v>382</v>
      </c>
      <c r="BC437" s="2" t="s">
        <v>383</v>
      </c>
      <c r="BD437" s="2" t="s">
        <v>383</v>
      </c>
      <c r="BE437" s="2" t="s">
        <v>3709</v>
      </c>
      <c r="BF437" s="2" t="s">
        <v>306</v>
      </c>
    </row>
    <row r="438" spans="1:58" x14ac:dyDescent="0.35">
      <c r="A438" s="2">
        <v>2952270</v>
      </c>
      <c r="B438" s="2" t="s">
        <v>58</v>
      </c>
      <c r="C438" s="2">
        <v>37277341</v>
      </c>
      <c r="D438" s="2">
        <v>338681605</v>
      </c>
      <c r="E438" s="2" t="s">
        <v>59</v>
      </c>
      <c r="F438" s="2" t="s">
        <v>60</v>
      </c>
      <c r="G438" s="2" t="s">
        <v>2906</v>
      </c>
      <c r="H438" s="2" t="s">
        <v>314</v>
      </c>
      <c r="I438" s="2">
        <v>775436624</v>
      </c>
      <c r="J438" s="2" t="s">
        <v>230</v>
      </c>
      <c r="K438" s="2">
        <v>12</v>
      </c>
      <c r="L438" s="2" t="s">
        <v>63</v>
      </c>
      <c r="M438" s="2" t="s">
        <v>64</v>
      </c>
      <c r="N438" s="3">
        <v>45042.708333333336</v>
      </c>
      <c r="O438" s="2" t="s">
        <v>187</v>
      </c>
      <c r="Q438" s="2" t="s">
        <v>66</v>
      </c>
      <c r="R438" s="3">
        <v>45658.79105324074</v>
      </c>
      <c r="S438" s="2" t="s">
        <v>3607</v>
      </c>
      <c r="T438" s="2" t="s">
        <v>703</v>
      </c>
      <c r="U438" s="2" t="s">
        <v>69</v>
      </c>
      <c r="V438" s="2" t="s">
        <v>3710</v>
      </c>
      <c r="W438" s="2" t="s">
        <v>71</v>
      </c>
      <c r="X438" s="2" t="s">
        <v>72</v>
      </c>
      <c r="Y438" s="2" t="s">
        <v>3711</v>
      </c>
      <c r="Z438" s="2" t="s">
        <v>883</v>
      </c>
      <c r="AA438" s="2" t="s">
        <v>3712</v>
      </c>
      <c r="AB438" s="2" t="s">
        <v>176</v>
      </c>
      <c r="AC438" s="2" t="s">
        <v>3713</v>
      </c>
      <c r="AE438" s="3">
        <v>45658.791064814817</v>
      </c>
      <c r="AF438" s="2" t="s">
        <v>77</v>
      </c>
      <c r="AH438" s="2" t="s">
        <v>78</v>
      </c>
      <c r="AI438" s="2" t="s">
        <v>79</v>
      </c>
      <c r="AJ438" s="2" t="s">
        <v>123</v>
      </c>
      <c r="AK438" s="2" t="s">
        <v>3714</v>
      </c>
      <c r="AL438" s="2" t="s">
        <v>3607</v>
      </c>
      <c r="AM438" s="3">
        <v>45658.79111111111</v>
      </c>
      <c r="AN438" s="2" t="s">
        <v>3714</v>
      </c>
      <c r="AP438" s="2">
        <v>5552542</v>
      </c>
      <c r="AQ438" s="2" t="s">
        <v>81</v>
      </c>
      <c r="AR438" s="3">
        <v>45659.66474537037</v>
      </c>
      <c r="AS438" s="2" t="s">
        <v>82</v>
      </c>
      <c r="AT438" s="3">
        <v>45660.333333333336</v>
      </c>
      <c r="AU438" s="2" t="s">
        <v>104</v>
      </c>
      <c r="AV438" s="2" t="s">
        <v>84</v>
      </c>
      <c r="AW438" s="2" t="s">
        <v>85</v>
      </c>
      <c r="AX438" s="2" t="s">
        <v>86</v>
      </c>
      <c r="AZ438" s="3">
        <v>45659.66474537037</v>
      </c>
      <c r="BB438" s="2" t="s">
        <v>887</v>
      </c>
      <c r="BC438" s="2" t="s">
        <v>888</v>
      </c>
      <c r="BD438" s="2" t="s">
        <v>889</v>
      </c>
      <c r="BE438" s="2" t="s">
        <v>890</v>
      </c>
      <c r="BF438" s="2" t="s">
        <v>560</v>
      </c>
    </row>
    <row r="439" spans="1:58" x14ac:dyDescent="0.35">
      <c r="A439" s="2">
        <v>2952271</v>
      </c>
      <c r="B439" s="2" t="s">
        <v>58</v>
      </c>
      <c r="C439" s="2">
        <v>38836331</v>
      </c>
      <c r="D439" s="2">
        <v>338670375</v>
      </c>
      <c r="E439" s="2" t="s">
        <v>59</v>
      </c>
      <c r="F439" s="2" t="s">
        <v>60</v>
      </c>
      <c r="G439" s="2" t="s">
        <v>132</v>
      </c>
      <c r="H439" s="2" t="s">
        <v>1206</v>
      </c>
      <c r="I439" s="2">
        <v>773285833</v>
      </c>
      <c r="J439" s="2" t="s">
        <v>592</v>
      </c>
      <c r="K439" s="2">
        <v>12</v>
      </c>
      <c r="L439" s="2" t="s">
        <v>63</v>
      </c>
      <c r="M439" s="2" t="s">
        <v>64</v>
      </c>
      <c r="N439" s="3">
        <v>45038</v>
      </c>
      <c r="O439" s="2" t="s">
        <v>187</v>
      </c>
      <c r="Q439" s="2" t="s">
        <v>66</v>
      </c>
      <c r="R439" s="3">
        <v>45658.791898148149</v>
      </c>
      <c r="S439" s="2" t="s">
        <v>2422</v>
      </c>
      <c r="T439" s="2" t="s">
        <v>68</v>
      </c>
      <c r="U439" s="2" t="s">
        <v>880</v>
      </c>
      <c r="V439" s="2" t="s">
        <v>3715</v>
      </c>
      <c r="W439" s="2" t="s">
        <v>71</v>
      </c>
      <c r="X439" s="2" t="s">
        <v>650</v>
      </c>
      <c r="Y439" s="2" t="s">
        <v>2231</v>
      </c>
      <c r="Z439" s="2" t="s">
        <v>652</v>
      </c>
      <c r="AA439" s="2" t="s">
        <v>3716</v>
      </c>
      <c r="AB439" s="2" t="s">
        <v>3716</v>
      </c>
      <c r="AC439" s="2" t="s">
        <v>3717</v>
      </c>
      <c r="AE439" s="3">
        <v>45658.791909722226</v>
      </c>
      <c r="AF439" s="2" t="s">
        <v>77</v>
      </c>
      <c r="AH439" s="2" t="s">
        <v>78</v>
      </c>
      <c r="AI439" s="2" t="s">
        <v>79</v>
      </c>
      <c r="AJ439" s="2" t="s">
        <v>1271</v>
      </c>
      <c r="AK439" s="2" t="s">
        <v>3718</v>
      </c>
      <c r="AL439" s="2" t="s">
        <v>2422</v>
      </c>
      <c r="AM439" s="3">
        <v>45658.791944444441</v>
      </c>
      <c r="AN439" s="2" t="s">
        <v>3718</v>
      </c>
      <c r="AP439" s="2">
        <v>5552543</v>
      </c>
      <c r="AQ439" s="2" t="s">
        <v>81</v>
      </c>
      <c r="AR439" s="3">
        <v>45659.533576388887</v>
      </c>
      <c r="AS439" s="2" t="s">
        <v>82</v>
      </c>
      <c r="AT439" s="3">
        <v>45660.333333333336</v>
      </c>
      <c r="AU439" s="2" t="s">
        <v>104</v>
      </c>
      <c r="AV439" s="2" t="s">
        <v>655</v>
      </c>
      <c r="AW439" s="2" t="s">
        <v>656</v>
      </c>
      <c r="AX439" s="2" t="s">
        <v>1052</v>
      </c>
      <c r="AZ439" s="3">
        <v>45659.533576388887</v>
      </c>
      <c r="BB439" s="2" t="s">
        <v>439</v>
      </c>
      <c r="BC439" s="2" t="s">
        <v>440</v>
      </c>
      <c r="BD439" s="2" t="s">
        <v>263</v>
      </c>
      <c r="BE439" s="2" t="s">
        <v>1687</v>
      </c>
      <c r="BF439" s="2" t="s">
        <v>1901</v>
      </c>
    </row>
    <row r="440" spans="1:58" x14ac:dyDescent="0.35">
      <c r="A440" s="2">
        <v>2952272</v>
      </c>
      <c r="B440" s="2" t="s">
        <v>354</v>
      </c>
      <c r="C440" s="2">
        <v>33955971</v>
      </c>
      <c r="D440" s="2">
        <v>339753010</v>
      </c>
      <c r="E440" s="2" t="s">
        <v>59</v>
      </c>
      <c r="F440" s="2" t="s">
        <v>60</v>
      </c>
      <c r="G440" s="2" t="s">
        <v>266</v>
      </c>
      <c r="H440" s="2" t="s">
        <v>3719</v>
      </c>
      <c r="I440" s="2">
        <v>775010438</v>
      </c>
      <c r="J440" s="2" t="s">
        <v>3720</v>
      </c>
      <c r="K440" s="2">
        <v>14</v>
      </c>
      <c r="L440" s="2" t="s">
        <v>63</v>
      </c>
      <c r="M440" s="2" t="s">
        <v>64</v>
      </c>
      <c r="N440" s="3">
        <v>45187.623622685183</v>
      </c>
      <c r="O440" s="2" t="s">
        <v>359</v>
      </c>
      <c r="Q440" s="2" t="s">
        <v>66</v>
      </c>
      <c r="R440" s="3">
        <v>45658.794594907406</v>
      </c>
      <c r="S440" s="2" t="s">
        <v>3578</v>
      </c>
      <c r="T440" s="2" t="s">
        <v>334</v>
      </c>
      <c r="U440" s="2" t="s">
        <v>470</v>
      </c>
      <c r="V440" s="2" t="s">
        <v>3721</v>
      </c>
      <c r="Y440" s="2" t="s">
        <v>3058</v>
      </c>
      <c r="Z440" s="2" t="s">
        <v>485</v>
      </c>
      <c r="AA440" s="2" t="s">
        <v>485</v>
      </c>
      <c r="AB440" s="2" t="s">
        <v>176</v>
      </c>
      <c r="AE440" s="3">
        <v>45658.794895833336</v>
      </c>
      <c r="AF440" s="2" t="s">
        <v>77</v>
      </c>
      <c r="AH440" s="2" t="s">
        <v>78</v>
      </c>
      <c r="AI440" s="2" t="s">
        <v>363</v>
      </c>
      <c r="AJ440" s="2" t="s">
        <v>364</v>
      </c>
      <c r="AK440" s="2" t="s">
        <v>3722</v>
      </c>
      <c r="AL440" s="2" t="s">
        <v>3578</v>
      </c>
      <c r="AM440" s="3">
        <v>45658.794930555552</v>
      </c>
      <c r="AO440" s="2" t="s">
        <v>3578</v>
      </c>
      <c r="AP440" s="2">
        <v>5552547</v>
      </c>
      <c r="AQ440" s="2" t="s">
        <v>81</v>
      </c>
      <c r="AR440" s="3">
        <v>45658.795671296299</v>
      </c>
      <c r="AS440" s="2" t="s">
        <v>82</v>
      </c>
      <c r="AT440" s="3">
        <v>45659.333333333336</v>
      </c>
      <c r="AU440" s="2" t="s">
        <v>104</v>
      </c>
      <c r="AV440" s="2" t="s">
        <v>2134</v>
      </c>
      <c r="AW440" s="2" t="s">
        <v>2135</v>
      </c>
      <c r="AX440" s="2" t="s">
        <v>3723</v>
      </c>
      <c r="AZ440" s="3">
        <v>45658.795671296299</v>
      </c>
      <c r="BB440" s="2" t="s">
        <v>382</v>
      </c>
      <c r="BC440" s="2" t="s">
        <v>383</v>
      </c>
      <c r="BD440" s="2" t="s">
        <v>383</v>
      </c>
      <c r="BF440" s="2" t="s">
        <v>3578</v>
      </c>
    </row>
    <row r="441" spans="1:58" x14ac:dyDescent="0.35">
      <c r="A441" s="2">
        <v>2952273</v>
      </c>
      <c r="B441" s="2" t="s">
        <v>58</v>
      </c>
      <c r="C441" s="2">
        <v>38656221</v>
      </c>
      <c r="D441" s="2">
        <v>338558518</v>
      </c>
      <c r="E441" s="2" t="s">
        <v>59</v>
      </c>
      <c r="F441" s="2" t="s">
        <v>60</v>
      </c>
      <c r="G441" s="2" t="s">
        <v>3724</v>
      </c>
      <c r="H441" s="2" t="s">
        <v>3725</v>
      </c>
      <c r="I441" s="2">
        <v>762713126</v>
      </c>
      <c r="J441" s="2" t="s">
        <v>3364</v>
      </c>
      <c r="K441" s="2">
        <v>12</v>
      </c>
      <c r="L441" s="2" t="s">
        <v>63</v>
      </c>
      <c r="M441" s="2" t="s">
        <v>64</v>
      </c>
      <c r="N441" s="3">
        <v>45652.666666666664</v>
      </c>
      <c r="O441" s="2" t="s">
        <v>65</v>
      </c>
      <c r="Q441" s="2" t="s">
        <v>66</v>
      </c>
      <c r="R441" s="3">
        <v>45658.795277777775</v>
      </c>
      <c r="S441" s="2" t="s">
        <v>3607</v>
      </c>
      <c r="T441" s="2" t="s">
        <v>703</v>
      </c>
      <c r="U441" s="2" t="s">
        <v>69</v>
      </c>
      <c r="V441" s="2" t="s">
        <v>3726</v>
      </c>
      <c r="W441" s="2" t="s">
        <v>400</v>
      </c>
      <c r="X441" s="2" t="s">
        <v>401</v>
      </c>
      <c r="Y441" s="2" t="s">
        <v>3727</v>
      </c>
      <c r="Z441" s="2" t="s">
        <v>3728</v>
      </c>
      <c r="AA441" s="2">
        <v>6000</v>
      </c>
      <c r="AB441" s="2" t="s">
        <v>176</v>
      </c>
      <c r="AE441" s="3">
        <v>45658.795289351852</v>
      </c>
      <c r="AF441" s="2" t="s">
        <v>77</v>
      </c>
      <c r="AH441" s="2" t="s">
        <v>78</v>
      </c>
      <c r="AI441" s="2" t="s">
        <v>79</v>
      </c>
      <c r="AJ441" s="2" t="s">
        <v>123</v>
      </c>
      <c r="AK441" s="2" t="s">
        <v>3714</v>
      </c>
      <c r="AL441" s="2" t="s">
        <v>3607</v>
      </c>
      <c r="AM441" s="3">
        <v>45659.467881944445</v>
      </c>
      <c r="AN441" s="2" t="s">
        <v>3729</v>
      </c>
      <c r="AO441" s="2" t="s">
        <v>147</v>
      </c>
      <c r="AP441" s="2">
        <v>5553764</v>
      </c>
      <c r="AQ441" s="2" t="s">
        <v>81</v>
      </c>
      <c r="AR441" s="3">
        <v>45659.675057870372</v>
      </c>
      <c r="AS441" s="2" t="s">
        <v>82</v>
      </c>
      <c r="AT441" s="3">
        <v>45659.5625</v>
      </c>
      <c r="AU441" s="2" t="s">
        <v>104</v>
      </c>
      <c r="AV441" s="2" t="s">
        <v>405</v>
      </c>
      <c r="AW441" s="2" t="s">
        <v>406</v>
      </c>
      <c r="AX441" s="2" t="s">
        <v>407</v>
      </c>
      <c r="AZ441" s="3">
        <v>45659.675057870372</v>
      </c>
      <c r="BB441" s="2" t="s">
        <v>408</v>
      </c>
      <c r="BC441" s="2" t="s">
        <v>409</v>
      </c>
      <c r="BD441" s="2" t="s">
        <v>410</v>
      </c>
      <c r="BE441" s="2" t="s">
        <v>3730</v>
      </c>
      <c r="BF441" s="2" t="s">
        <v>91</v>
      </c>
    </row>
    <row r="442" spans="1:58" x14ac:dyDescent="0.35">
      <c r="A442" s="2">
        <v>2952274</v>
      </c>
      <c r="B442" s="2" t="s">
        <v>58</v>
      </c>
      <c r="C442" s="2">
        <v>40935111</v>
      </c>
      <c r="D442" s="2">
        <v>338541058</v>
      </c>
      <c r="E442" s="2" t="s">
        <v>59</v>
      </c>
      <c r="F442" s="2" t="s">
        <v>60</v>
      </c>
      <c r="G442" s="2" t="s">
        <v>466</v>
      </c>
      <c r="H442" s="2" t="s">
        <v>3731</v>
      </c>
      <c r="I442" s="2">
        <v>762523922</v>
      </c>
      <c r="J442" s="2" t="s">
        <v>3732</v>
      </c>
      <c r="K442" s="2">
        <v>13</v>
      </c>
      <c r="L442" s="2" t="s">
        <v>63</v>
      </c>
      <c r="M442" s="2" t="s">
        <v>64</v>
      </c>
      <c r="N442" s="3">
        <v>45066.576099537036</v>
      </c>
      <c r="O442" s="2" t="s">
        <v>65</v>
      </c>
      <c r="Q442" s="2" t="s">
        <v>66</v>
      </c>
      <c r="R442" s="3">
        <v>45658.795358796298</v>
      </c>
      <c r="S442" s="2" t="s">
        <v>2633</v>
      </c>
      <c r="T442" s="2" t="s">
        <v>156</v>
      </c>
      <c r="U442" s="2" t="s">
        <v>69</v>
      </c>
      <c r="V442" s="2" t="s">
        <v>3733</v>
      </c>
      <c r="W442" s="2" t="s">
        <v>400</v>
      </c>
      <c r="X442" s="2" t="s">
        <v>419</v>
      </c>
      <c r="Y442" s="2" t="s">
        <v>3734</v>
      </c>
      <c r="Z442" s="2" t="s">
        <v>3735</v>
      </c>
      <c r="AA442" s="2" t="s">
        <v>3735</v>
      </c>
      <c r="AB442" s="2" t="s">
        <v>176</v>
      </c>
      <c r="AE442" s="3">
        <v>45659.714201388888</v>
      </c>
      <c r="AF442" s="2" t="s">
        <v>77</v>
      </c>
      <c r="AH442" s="2" t="s">
        <v>142</v>
      </c>
      <c r="AI442" s="2" t="s">
        <v>79</v>
      </c>
      <c r="AJ442" s="2" t="s">
        <v>101</v>
      </c>
      <c r="AK442" s="2" t="s">
        <v>529</v>
      </c>
      <c r="AL442" s="2" t="s">
        <v>243</v>
      </c>
      <c r="AM442" s="3">
        <v>45659.714305555557</v>
      </c>
      <c r="AN442" s="2" t="s">
        <v>529</v>
      </c>
      <c r="AO442" s="2" t="s">
        <v>243</v>
      </c>
      <c r="AP442" s="2">
        <v>5555454</v>
      </c>
      <c r="AQ442" s="2" t="s">
        <v>81</v>
      </c>
      <c r="AR442" s="3">
        <v>45661.493298611109</v>
      </c>
      <c r="AS442" s="2" t="s">
        <v>82</v>
      </c>
      <c r="AT442" s="3">
        <v>45659.5625</v>
      </c>
      <c r="AU442" s="2" t="s">
        <v>104</v>
      </c>
      <c r="AV442" s="2" t="s">
        <v>346</v>
      </c>
      <c r="AW442" s="2" t="s">
        <v>347</v>
      </c>
      <c r="AX442" s="2" t="s">
        <v>348</v>
      </c>
      <c r="AZ442" s="3">
        <v>45661.493298611109</v>
      </c>
      <c r="BB442" s="2" t="s">
        <v>179</v>
      </c>
      <c r="BC442" s="2" t="s">
        <v>180</v>
      </c>
      <c r="BD442" s="2" t="s">
        <v>181</v>
      </c>
      <c r="BE442" s="2" t="s">
        <v>3736</v>
      </c>
      <c r="BF442" s="2" t="s">
        <v>243</v>
      </c>
    </row>
    <row r="443" spans="1:58" x14ac:dyDescent="0.35">
      <c r="A443" s="2">
        <v>2952275</v>
      </c>
      <c r="B443" s="2" t="s">
        <v>58</v>
      </c>
      <c r="C443" s="2">
        <v>39767431</v>
      </c>
      <c r="D443" s="2">
        <v>338020894</v>
      </c>
      <c r="E443" s="2" t="s">
        <v>59</v>
      </c>
      <c r="F443" s="2" t="s">
        <v>60</v>
      </c>
      <c r="G443" s="2" t="s">
        <v>900</v>
      </c>
      <c r="H443" s="2" t="s">
        <v>997</v>
      </c>
      <c r="I443" s="2">
        <v>781485338</v>
      </c>
      <c r="J443" s="2">
        <v>338020894</v>
      </c>
      <c r="K443" s="2">
        <v>12</v>
      </c>
      <c r="L443" s="2" t="s">
        <v>63</v>
      </c>
      <c r="M443" s="2" t="s">
        <v>64</v>
      </c>
      <c r="N443" s="3">
        <v>45542.041666666664</v>
      </c>
      <c r="O443" s="2" t="s">
        <v>65</v>
      </c>
      <c r="Q443" s="2" t="s">
        <v>66</v>
      </c>
      <c r="R443" s="3">
        <v>45658.795358796298</v>
      </c>
      <c r="S443" s="2" t="s">
        <v>3737</v>
      </c>
      <c r="T443" s="2" t="s">
        <v>156</v>
      </c>
      <c r="U443" s="2" t="s">
        <v>231</v>
      </c>
      <c r="V443" s="2" t="s">
        <v>3738</v>
      </c>
      <c r="W443" s="2" t="s">
        <v>400</v>
      </c>
      <c r="X443" s="2" t="s">
        <v>419</v>
      </c>
      <c r="Y443" s="2" t="s">
        <v>3739</v>
      </c>
      <c r="Z443" s="2" t="s">
        <v>421</v>
      </c>
      <c r="AA443" s="2" t="s">
        <v>3740</v>
      </c>
      <c r="AB443" s="2" t="s">
        <v>176</v>
      </c>
      <c r="AE443" s="3">
        <v>45658.795370370368</v>
      </c>
      <c r="AF443" s="2" t="s">
        <v>77</v>
      </c>
      <c r="AH443" s="2" t="s">
        <v>142</v>
      </c>
      <c r="AI443" s="2" t="s">
        <v>79</v>
      </c>
      <c r="AJ443" s="2" t="s">
        <v>767</v>
      </c>
      <c r="AK443" s="2" t="s">
        <v>3741</v>
      </c>
      <c r="AL443" s="2" t="s">
        <v>3737</v>
      </c>
      <c r="AM443" s="3">
        <v>45658.795428240737</v>
      </c>
      <c r="AN443" s="2" t="s">
        <v>3741</v>
      </c>
      <c r="AP443" s="2">
        <v>5552550</v>
      </c>
      <c r="AQ443" s="2" t="s">
        <v>81</v>
      </c>
      <c r="AR443" s="3">
        <v>45659.520752314813</v>
      </c>
      <c r="AS443" s="2" t="s">
        <v>82</v>
      </c>
      <c r="AT443" s="3">
        <v>45660.333333333336</v>
      </c>
      <c r="AU443" s="2" t="s">
        <v>104</v>
      </c>
      <c r="AV443" s="2" t="s">
        <v>423</v>
      </c>
      <c r="AW443" s="2" t="s">
        <v>424</v>
      </c>
      <c r="AX443" s="2" t="s">
        <v>3742</v>
      </c>
      <c r="AZ443" s="3">
        <v>45659.520752314813</v>
      </c>
      <c r="BB443" s="2" t="s">
        <v>225</v>
      </c>
      <c r="BC443" s="2" t="s">
        <v>226</v>
      </c>
      <c r="BD443" s="2" t="s">
        <v>89</v>
      </c>
      <c r="BE443" s="2" t="s">
        <v>3743</v>
      </c>
      <c r="BF443" s="2" t="s">
        <v>243</v>
      </c>
    </row>
    <row r="444" spans="1:58" x14ac:dyDescent="0.35">
      <c r="A444" s="2">
        <v>2952276</v>
      </c>
      <c r="B444" s="2" t="s">
        <v>58</v>
      </c>
      <c r="C444" s="2">
        <v>44625491</v>
      </c>
      <c r="D444" s="2">
        <v>338540017</v>
      </c>
      <c r="E444" s="2" t="s">
        <v>59</v>
      </c>
      <c r="F444" s="2" t="s">
        <v>60</v>
      </c>
      <c r="G444" s="2" t="s">
        <v>3744</v>
      </c>
      <c r="H444" s="2" t="s">
        <v>3745</v>
      </c>
      <c r="I444" s="2">
        <v>782074996</v>
      </c>
      <c r="J444" s="2" t="s">
        <v>3746</v>
      </c>
      <c r="K444" s="2">
        <v>13</v>
      </c>
      <c r="L444" s="2" t="s">
        <v>63</v>
      </c>
      <c r="M444" s="2" t="s">
        <v>64</v>
      </c>
      <c r="N444" s="3">
        <v>45619.659733796296</v>
      </c>
      <c r="O444" s="2" t="s">
        <v>65</v>
      </c>
      <c r="Q444" s="2" t="s">
        <v>66</v>
      </c>
      <c r="R444" s="3">
        <v>45658.795439814814</v>
      </c>
      <c r="S444" s="2" t="s">
        <v>1895</v>
      </c>
      <c r="T444" s="2" t="s">
        <v>156</v>
      </c>
      <c r="U444" s="2" t="s">
        <v>215</v>
      </c>
      <c r="V444" s="2" t="s">
        <v>3747</v>
      </c>
      <c r="W444" s="2" t="s">
        <v>400</v>
      </c>
      <c r="X444" s="2" t="s">
        <v>401</v>
      </c>
      <c r="Y444" s="2" t="s">
        <v>895</v>
      </c>
      <c r="Z444" s="2" t="s">
        <v>513</v>
      </c>
      <c r="AA444" s="2" t="s">
        <v>554</v>
      </c>
      <c r="AB444" s="2" t="s">
        <v>554</v>
      </c>
      <c r="AE444" s="3">
        <v>45658.795451388891</v>
      </c>
      <c r="AF444" s="2" t="s">
        <v>77</v>
      </c>
      <c r="AH444" s="2" t="s">
        <v>142</v>
      </c>
      <c r="AI444" s="2" t="s">
        <v>79</v>
      </c>
      <c r="AJ444" s="2" t="s">
        <v>767</v>
      </c>
      <c r="AK444" s="2" t="s">
        <v>3748</v>
      </c>
      <c r="AL444" s="2" t="s">
        <v>1895</v>
      </c>
      <c r="AM444" s="3">
        <v>45658.795486111114</v>
      </c>
      <c r="AN444" s="2" t="s">
        <v>3748</v>
      </c>
      <c r="AP444" s="2">
        <v>5552551</v>
      </c>
      <c r="AQ444" s="2" t="s">
        <v>81</v>
      </c>
      <c r="AR444" s="3">
        <v>45659.851956018516</v>
      </c>
      <c r="AS444" s="2" t="s">
        <v>82</v>
      </c>
      <c r="AT444" s="3">
        <v>45660.333333333336</v>
      </c>
      <c r="AU444" s="2" t="s">
        <v>104</v>
      </c>
      <c r="AV444" s="2" t="s">
        <v>955</v>
      </c>
      <c r="AW444" s="2" t="s">
        <v>956</v>
      </c>
      <c r="AX444" s="2" t="s">
        <v>3749</v>
      </c>
      <c r="AZ444" s="3">
        <v>45659.851956018516</v>
      </c>
      <c r="BB444" s="2" t="s">
        <v>382</v>
      </c>
      <c r="BC444" s="2" t="s">
        <v>383</v>
      </c>
      <c r="BD444" s="2" t="s">
        <v>383</v>
      </c>
      <c r="BE444" s="2" t="s">
        <v>1835</v>
      </c>
      <c r="BF444" s="2" t="s">
        <v>412</v>
      </c>
    </row>
    <row r="445" spans="1:58" x14ac:dyDescent="0.35">
      <c r="A445" s="2">
        <v>2952277</v>
      </c>
      <c r="B445" s="2" t="s">
        <v>58</v>
      </c>
      <c r="C445" s="2">
        <v>30768801</v>
      </c>
      <c r="D445" s="2">
        <v>338605491</v>
      </c>
      <c r="E445" s="2" t="s">
        <v>59</v>
      </c>
      <c r="F445" s="2" t="s">
        <v>60</v>
      </c>
      <c r="G445" s="2" t="s">
        <v>1634</v>
      </c>
      <c r="H445" s="2" t="s">
        <v>2631</v>
      </c>
      <c r="I445" s="2">
        <v>781277060</v>
      </c>
      <c r="J445" s="2" t="s">
        <v>1636</v>
      </c>
      <c r="K445" s="2">
        <v>13</v>
      </c>
      <c r="L445" s="2" t="s">
        <v>63</v>
      </c>
      <c r="M445" s="2" t="s">
        <v>64</v>
      </c>
      <c r="N445" s="3">
        <v>45652.708333333336</v>
      </c>
      <c r="O445" s="2" t="s">
        <v>65</v>
      </c>
      <c r="Q445" s="2" t="s">
        <v>66</v>
      </c>
      <c r="R445" s="3">
        <v>45658.795636574076</v>
      </c>
      <c r="S445" s="2" t="s">
        <v>3253</v>
      </c>
      <c r="T445" s="2" t="s">
        <v>156</v>
      </c>
      <c r="U445" s="2" t="s">
        <v>481</v>
      </c>
      <c r="V445" s="2" t="s">
        <v>3750</v>
      </c>
      <c r="W445" s="2" t="s">
        <v>71</v>
      </c>
      <c r="X445" s="2" t="s">
        <v>317</v>
      </c>
      <c r="Y445" s="2" t="s">
        <v>3751</v>
      </c>
      <c r="Z445" s="2" t="s">
        <v>596</v>
      </c>
      <c r="AA445" s="2" t="s">
        <v>3752</v>
      </c>
      <c r="AB445" s="2" t="s">
        <v>176</v>
      </c>
      <c r="AE445" s="3">
        <v>45659.465532407405</v>
      </c>
      <c r="AF445" s="2" t="s">
        <v>77</v>
      </c>
      <c r="AH445" s="2" t="s">
        <v>78</v>
      </c>
      <c r="AI445" s="2" t="s">
        <v>58</v>
      </c>
      <c r="AJ445" s="2" t="s">
        <v>101</v>
      </c>
      <c r="AK445" s="2" t="s">
        <v>3753</v>
      </c>
      <c r="AL445" s="2" t="s">
        <v>103</v>
      </c>
      <c r="AM445" s="3">
        <v>45659.465624999997</v>
      </c>
      <c r="AN445" s="2" t="s">
        <v>3753</v>
      </c>
      <c r="AO445" s="2" t="s">
        <v>103</v>
      </c>
      <c r="AP445" s="2">
        <v>5553732</v>
      </c>
      <c r="AQ445" s="2" t="s">
        <v>81</v>
      </c>
      <c r="AR445" s="3">
        <v>45660.773125</v>
      </c>
      <c r="AS445" s="2" t="s">
        <v>82</v>
      </c>
      <c r="AT445" s="3">
        <v>45660.333333333336</v>
      </c>
      <c r="AU445" s="2" t="s">
        <v>104</v>
      </c>
      <c r="AV445" s="2" t="s">
        <v>321</v>
      </c>
      <c r="AW445" s="2" t="s">
        <v>322</v>
      </c>
      <c r="AX445" s="2" t="s">
        <v>3648</v>
      </c>
      <c r="AZ445" s="3">
        <v>45660.773125</v>
      </c>
      <c r="BB445" s="2" t="s">
        <v>408</v>
      </c>
      <c r="BC445" s="2" t="s">
        <v>409</v>
      </c>
      <c r="BD445" s="2" t="s">
        <v>410</v>
      </c>
      <c r="BE445" s="2" t="s">
        <v>3754</v>
      </c>
      <c r="BF445" s="2" t="s">
        <v>91</v>
      </c>
    </row>
    <row r="446" spans="1:58" x14ac:dyDescent="0.35">
      <c r="A446" s="2">
        <v>2952278</v>
      </c>
      <c r="B446" s="2" t="s">
        <v>58</v>
      </c>
      <c r="C446" s="2">
        <v>40850561</v>
      </c>
      <c r="D446" s="2">
        <v>338243935</v>
      </c>
      <c r="E446" s="2" t="s">
        <v>59</v>
      </c>
      <c r="F446" s="2" t="s">
        <v>60</v>
      </c>
      <c r="G446" s="2" t="s">
        <v>3755</v>
      </c>
      <c r="H446" s="2" t="s">
        <v>3756</v>
      </c>
      <c r="I446" s="2">
        <v>781298293</v>
      </c>
      <c r="J446" s="2" t="s">
        <v>3757</v>
      </c>
      <c r="K446" s="2">
        <v>12</v>
      </c>
      <c r="L446" s="2" t="s">
        <v>63</v>
      </c>
      <c r="M446" s="2" t="s">
        <v>64</v>
      </c>
      <c r="N446" s="3">
        <v>45049.625</v>
      </c>
      <c r="O446" s="2" t="s">
        <v>65</v>
      </c>
      <c r="Q446" s="2" t="s">
        <v>66</v>
      </c>
      <c r="R446" s="3">
        <v>45658.797280092593</v>
      </c>
      <c r="S446" s="2" t="s">
        <v>2710</v>
      </c>
      <c r="T446" s="2" t="s">
        <v>156</v>
      </c>
      <c r="U446" s="2" t="s">
        <v>69</v>
      </c>
      <c r="V446" s="2" t="s">
        <v>3758</v>
      </c>
      <c r="W446" s="2" t="s">
        <v>71</v>
      </c>
      <c r="X446" s="2" t="s">
        <v>431</v>
      </c>
      <c r="Y446" s="2" t="s">
        <v>1994</v>
      </c>
      <c r="Z446" s="2" t="s">
        <v>541</v>
      </c>
      <c r="AA446" s="2" t="s">
        <v>542</v>
      </c>
      <c r="AB446" s="2" t="s">
        <v>663</v>
      </c>
      <c r="AE446" s="3">
        <v>45658.797291666669</v>
      </c>
      <c r="AF446" s="2" t="s">
        <v>77</v>
      </c>
      <c r="AH446" s="2" t="s">
        <v>78</v>
      </c>
      <c r="AI446" s="2" t="s">
        <v>79</v>
      </c>
      <c r="AJ446" s="2" t="s">
        <v>123</v>
      </c>
      <c r="AK446" s="2" t="s">
        <v>3759</v>
      </c>
      <c r="AL446" s="2" t="s">
        <v>2710</v>
      </c>
      <c r="AM446" s="3">
        <v>45658.797326388885</v>
      </c>
      <c r="AN446" s="2" t="s">
        <v>3759</v>
      </c>
      <c r="AP446" s="2">
        <v>5552554</v>
      </c>
      <c r="AQ446" s="2" t="s">
        <v>81</v>
      </c>
      <c r="AR446" s="3">
        <v>45659.517476851855</v>
      </c>
      <c r="AS446" s="2" t="s">
        <v>82</v>
      </c>
      <c r="AT446" s="3">
        <v>45660.333333333336</v>
      </c>
      <c r="AU446" s="2" t="s">
        <v>104</v>
      </c>
      <c r="AV446" s="2" t="s">
        <v>436</v>
      </c>
      <c r="AW446" s="2" t="s">
        <v>437</v>
      </c>
      <c r="AX446" s="2" t="s">
        <v>438</v>
      </c>
      <c r="AZ446" s="3">
        <v>45659.517476851855</v>
      </c>
      <c r="BB446" s="2" t="s">
        <v>887</v>
      </c>
      <c r="BC446" s="2" t="s">
        <v>888</v>
      </c>
      <c r="BD446" s="2" t="s">
        <v>889</v>
      </c>
      <c r="BE446" s="2" t="s">
        <v>3760</v>
      </c>
      <c r="BF446" s="2" t="s">
        <v>1998</v>
      </c>
    </row>
    <row r="447" spans="1:58" x14ac:dyDescent="0.35">
      <c r="A447" s="2">
        <v>2952279</v>
      </c>
      <c r="B447" s="2" t="s">
        <v>58</v>
      </c>
      <c r="C447" s="2">
        <v>42263461</v>
      </c>
      <c r="D447" s="2">
        <v>338938624</v>
      </c>
      <c r="E447" s="2" t="s">
        <v>59</v>
      </c>
      <c r="F447" s="2" t="s">
        <v>60</v>
      </c>
      <c r="G447" s="2" t="s">
        <v>3761</v>
      </c>
      <c r="H447" s="2" t="s">
        <v>3762</v>
      </c>
      <c r="I447" s="2">
        <v>785045226</v>
      </c>
      <c r="J447" s="2" t="s">
        <v>3763</v>
      </c>
      <c r="K447" s="2">
        <v>13</v>
      </c>
      <c r="L447" s="2" t="s">
        <v>305</v>
      </c>
      <c r="M447" s="2" t="s">
        <v>64</v>
      </c>
      <c r="N447" s="3">
        <v>45279</v>
      </c>
      <c r="O447" s="2" t="s">
        <v>65</v>
      </c>
      <c r="Q447" s="2" t="s">
        <v>66</v>
      </c>
      <c r="R447" s="3">
        <v>45658.798611111109</v>
      </c>
      <c r="S447" s="2" t="s">
        <v>3049</v>
      </c>
      <c r="T447" s="2" t="s">
        <v>68</v>
      </c>
      <c r="U447" s="2" t="s">
        <v>674</v>
      </c>
      <c r="V447" s="2" t="s">
        <v>3764</v>
      </c>
      <c r="W447" s="2" t="s">
        <v>118</v>
      </c>
      <c r="X447" s="2" t="s">
        <v>119</v>
      </c>
      <c r="Y447" s="2" t="s">
        <v>2682</v>
      </c>
      <c r="Z447" s="2" t="s">
        <v>121</v>
      </c>
      <c r="AA447" s="2" t="s">
        <v>121</v>
      </c>
      <c r="AB447" s="2" t="s">
        <v>121</v>
      </c>
      <c r="AE447" s="3">
        <v>45658.798622685186</v>
      </c>
      <c r="AF447" s="2" t="s">
        <v>77</v>
      </c>
      <c r="AH447" s="2" t="s">
        <v>142</v>
      </c>
      <c r="AI447" s="2" t="s">
        <v>79</v>
      </c>
      <c r="AJ447" s="2" t="s">
        <v>191</v>
      </c>
      <c r="AK447" s="2" t="s">
        <v>3764</v>
      </c>
      <c r="AL447" s="2" t="s">
        <v>3049</v>
      </c>
      <c r="AM447" s="3">
        <v>45658.798657407409</v>
      </c>
      <c r="AN447" s="2" t="s">
        <v>3764</v>
      </c>
      <c r="AP447" s="2">
        <v>5552555</v>
      </c>
      <c r="AQ447" s="2" t="s">
        <v>81</v>
      </c>
      <c r="AR447" s="3">
        <v>45659.505937499998</v>
      </c>
      <c r="AS447" s="2" t="s">
        <v>82</v>
      </c>
      <c r="AT447" s="3">
        <v>45660.333333333336</v>
      </c>
      <c r="AU447" s="2" t="s">
        <v>104</v>
      </c>
      <c r="AV447" s="2" t="s">
        <v>1889</v>
      </c>
      <c r="AW447" s="2" t="s">
        <v>1890</v>
      </c>
      <c r="AX447" s="2" t="s">
        <v>1891</v>
      </c>
      <c r="AZ447" s="3">
        <v>45659.505937499998</v>
      </c>
      <c r="BB447" s="2" t="s">
        <v>439</v>
      </c>
      <c r="BC447" s="2" t="s">
        <v>440</v>
      </c>
      <c r="BD447" s="2" t="s">
        <v>263</v>
      </c>
      <c r="BE447" s="2" t="s">
        <v>3765</v>
      </c>
      <c r="BF447" s="2" t="s">
        <v>2993</v>
      </c>
    </row>
    <row r="448" spans="1:58" x14ac:dyDescent="0.35">
      <c r="A448" s="2">
        <v>2952280</v>
      </c>
      <c r="B448" s="2" t="s">
        <v>58</v>
      </c>
      <c r="C448" s="2">
        <v>36787221</v>
      </c>
      <c r="D448" s="2">
        <v>339785363</v>
      </c>
      <c r="E448" s="2" t="s">
        <v>59</v>
      </c>
      <c r="F448" s="2" t="s">
        <v>60</v>
      </c>
      <c r="G448" s="2" t="s">
        <v>1504</v>
      </c>
      <c r="H448" s="2" t="s">
        <v>3766</v>
      </c>
      <c r="I448" s="2">
        <v>774616358</v>
      </c>
      <c r="J448" s="2" t="s">
        <v>3767</v>
      </c>
      <c r="K448" s="2">
        <v>14</v>
      </c>
      <c r="L448" s="2" t="s">
        <v>63</v>
      </c>
      <c r="M448" s="2" t="s">
        <v>64</v>
      </c>
      <c r="N448" s="3">
        <v>45469.708333333336</v>
      </c>
      <c r="O448" s="2" t="s">
        <v>65</v>
      </c>
      <c r="Q448" s="2" t="s">
        <v>66</v>
      </c>
      <c r="R448" s="3">
        <v>45658.803298611114</v>
      </c>
      <c r="S448" s="2" t="s">
        <v>2859</v>
      </c>
      <c r="T448" s="2" t="s">
        <v>629</v>
      </c>
      <c r="U448" s="2" t="s">
        <v>69</v>
      </c>
      <c r="V448" s="2" t="s">
        <v>3768</v>
      </c>
      <c r="W448" s="2" t="s">
        <v>250</v>
      </c>
      <c r="X448" s="2" t="s">
        <v>1681</v>
      </c>
      <c r="Y448" s="2" t="s">
        <v>1682</v>
      </c>
      <c r="Z448" s="2" t="s">
        <v>745</v>
      </c>
      <c r="AA448" s="2" t="s">
        <v>3769</v>
      </c>
      <c r="AB448" s="2" t="s">
        <v>3769</v>
      </c>
      <c r="AE448" s="3">
        <v>45658.803402777776</v>
      </c>
      <c r="AF448" s="2" t="s">
        <v>77</v>
      </c>
      <c r="AH448" s="2" t="s">
        <v>78</v>
      </c>
      <c r="AI448" s="2" t="s">
        <v>79</v>
      </c>
      <c r="AJ448" s="2" t="s">
        <v>123</v>
      </c>
      <c r="AL448" s="2" t="s">
        <v>2859</v>
      </c>
      <c r="AM448" s="3">
        <v>45658.803437499999</v>
      </c>
      <c r="AO448" s="2" t="s">
        <v>2859</v>
      </c>
      <c r="AP448" s="2">
        <v>5552559</v>
      </c>
      <c r="AQ448" s="2" t="s">
        <v>81</v>
      </c>
      <c r="AR448" s="3">
        <v>45659.623391203706</v>
      </c>
      <c r="AS448" s="2" t="s">
        <v>82</v>
      </c>
      <c r="AT448" s="3">
        <v>45659.333333333336</v>
      </c>
      <c r="AU448" s="2" t="s">
        <v>83</v>
      </c>
      <c r="AV448" s="2" t="s">
        <v>258</v>
      </c>
      <c r="AW448" s="2" t="s">
        <v>259</v>
      </c>
      <c r="AX448" s="2" t="s">
        <v>1180</v>
      </c>
      <c r="AZ448" s="3">
        <v>45659.623391203706</v>
      </c>
      <c r="BB448" s="2" t="s">
        <v>643</v>
      </c>
      <c r="BC448" s="2" t="s">
        <v>644</v>
      </c>
      <c r="BD448" s="2" t="s">
        <v>299</v>
      </c>
      <c r="BE448" s="2" t="s">
        <v>300</v>
      </c>
      <c r="BF448" s="2" t="s">
        <v>1901</v>
      </c>
    </row>
    <row r="449" spans="1:58" x14ac:dyDescent="0.35">
      <c r="A449" s="2">
        <v>2952281</v>
      </c>
      <c r="B449" s="2" t="s">
        <v>58</v>
      </c>
      <c r="C449" s="2">
        <v>42387021</v>
      </c>
      <c r="D449" s="2">
        <v>338032729</v>
      </c>
      <c r="E449" s="2" t="s">
        <v>59</v>
      </c>
      <c r="F449" s="2" t="s">
        <v>60</v>
      </c>
      <c r="G449" s="2" t="s">
        <v>1634</v>
      </c>
      <c r="H449" s="2" t="s">
        <v>2827</v>
      </c>
      <c r="I449" s="2">
        <v>784651969</v>
      </c>
      <c r="J449" s="2" t="s">
        <v>3770</v>
      </c>
      <c r="K449" s="2">
        <v>13</v>
      </c>
      <c r="L449" s="2" t="s">
        <v>63</v>
      </c>
      <c r="M449" s="2" t="s">
        <v>64</v>
      </c>
      <c r="N449" s="3">
        <v>45290.650706018518</v>
      </c>
      <c r="O449" s="2" t="s">
        <v>65</v>
      </c>
      <c r="Q449" s="2" t="s">
        <v>66</v>
      </c>
      <c r="R449" s="3">
        <v>45658.803981481484</v>
      </c>
      <c r="S449" s="2" t="s">
        <v>3298</v>
      </c>
      <c r="T449" s="2" t="s">
        <v>156</v>
      </c>
      <c r="U449" s="2" t="s">
        <v>157</v>
      </c>
      <c r="V449" s="2" t="s">
        <v>3771</v>
      </c>
      <c r="W449" s="2" t="s">
        <v>136</v>
      </c>
      <c r="X449" s="2" t="s">
        <v>137</v>
      </c>
      <c r="Y449" s="2" t="s">
        <v>3772</v>
      </c>
      <c r="Z449" s="2" t="s">
        <v>121</v>
      </c>
      <c r="AA449" s="2" t="s">
        <v>554</v>
      </c>
      <c r="AB449" s="2" t="s">
        <v>176</v>
      </c>
      <c r="AE449" s="3">
        <v>45658.803993055553</v>
      </c>
      <c r="AF449" s="2" t="s">
        <v>77</v>
      </c>
      <c r="AH449" s="2" t="s">
        <v>142</v>
      </c>
      <c r="AI449" s="2" t="s">
        <v>79</v>
      </c>
      <c r="AJ449" s="2" t="s">
        <v>191</v>
      </c>
      <c r="AK449" s="2" t="s">
        <v>3773</v>
      </c>
      <c r="AL449" s="2" t="s">
        <v>3298</v>
      </c>
      <c r="AM449" s="3">
        <v>45658.804027777776</v>
      </c>
      <c r="AN449" s="2" t="s">
        <v>3773</v>
      </c>
      <c r="AP449" s="2">
        <v>5552564</v>
      </c>
      <c r="AQ449" s="2" t="s">
        <v>81</v>
      </c>
      <c r="AR449" s="3">
        <v>45659.537858796299</v>
      </c>
      <c r="AS449" s="2" t="s">
        <v>82</v>
      </c>
      <c r="AT449" s="3">
        <v>45660.333333333336</v>
      </c>
      <c r="AU449" s="2" t="s">
        <v>104</v>
      </c>
      <c r="AV449" s="2" t="s">
        <v>163</v>
      </c>
      <c r="AW449" s="2" t="s">
        <v>164</v>
      </c>
      <c r="AX449" s="2" t="s">
        <v>2904</v>
      </c>
      <c r="AZ449" s="3">
        <v>45659.537858796299</v>
      </c>
      <c r="BB449" s="2" t="s">
        <v>3013</v>
      </c>
      <c r="BC449" s="2" t="s">
        <v>226</v>
      </c>
      <c r="BD449" s="2" t="s">
        <v>89</v>
      </c>
      <c r="BE449" s="2" t="s">
        <v>3774</v>
      </c>
      <c r="BF449" s="2" t="s">
        <v>412</v>
      </c>
    </row>
    <row r="450" spans="1:58" x14ac:dyDescent="0.35">
      <c r="A450" s="2">
        <v>2952282</v>
      </c>
      <c r="B450" s="2" t="s">
        <v>58</v>
      </c>
      <c r="C450" s="2">
        <v>33470991</v>
      </c>
      <c r="D450" s="2">
        <v>338258842</v>
      </c>
      <c r="E450" s="2" t="s">
        <v>59</v>
      </c>
      <c r="F450" s="2" t="s">
        <v>60</v>
      </c>
      <c r="G450" s="2" t="s">
        <v>61</v>
      </c>
      <c r="H450" s="2" t="s">
        <v>3775</v>
      </c>
      <c r="I450" s="2">
        <v>772252202</v>
      </c>
      <c r="J450" s="2" t="s">
        <v>1095</v>
      </c>
      <c r="K450" s="2">
        <v>12</v>
      </c>
      <c r="L450" s="2" t="s">
        <v>63</v>
      </c>
      <c r="M450" s="2" t="s">
        <v>64</v>
      </c>
      <c r="N450" s="3">
        <v>43678</v>
      </c>
      <c r="O450" s="2" t="s">
        <v>95</v>
      </c>
      <c r="Q450" s="2" t="s">
        <v>66</v>
      </c>
      <c r="R450" s="3">
        <v>45658.804328703707</v>
      </c>
      <c r="S450" s="2" t="s">
        <v>3584</v>
      </c>
      <c r="T450" s="2" t="s">
        <v>156</v>
      </c>
      <c r="U450" s="2" t="s">
        <v>69</v>
      </c>
      <c r="V450" s="2" t="s">
        <v>3776</v>
      </c>
      <c r="W450" s="2" t="s">
        <v>71</v>
      </c>
      <c r="X450" s="2" t="s">
        <v>198</v>
      </c>
      <c r="Y450" s="2" t="s">
        <v>2297</v>
      </c>
      <c r="Z450" s="2" t="s">
        <v>200</v>
      </c>
      <c r="AA450" s="2" t="s">
        <v>3777</v>
      </c>
      <c r="AB450" s="2" t="s">
        <v>3778</v>
      </c>
      <c r="AC450" s="2" t="s">
        <v>3779</v>
      </c>
      <c r="AE450" s="3">
        <v>45658.804351851853</v>
      </c>
      <c r="AF450" s="2" t="s">
        <v>77</v>
      </c>
      <c r="AH450" s="2" t="s">
        <v>142</v>
      </c>
      <c r="AI450" s="2" t="s">
        <v>2154</v>
      </c>
      <c r="AJ450" s="2" t="s">
        <v>123</v>
      </c>
      <c r="AK450" s="2" t="s">
        <v>3776</v>
      </c>
      <c r="AL450" s="2" t="s">
        <v>3584</v>
      </c>
      <c r="AM450" s="3">
        <v>45658.804386574076</v>
      </c>
      <c r="AN450" s="2" t="s">
        <v>3776</v>
      </c>
      <c r="AP450" s="2">
        <v>5552565</v>
      </c>
      <c r="AQ450" s="2" t="s">
        <v>81</v>
      </c>
      <c r="AR450" s="3">
        <v>45659.614108796297</v>
      </c>
      <c r="AS450" s="2" t="s">
        <v>82</v>
      </c>
      <c r="AT450" s="3">
        <v>45660.333333333336</v>
      </c>
      <c r="AU450" s="2" t="s">
        <v>104</v>
      </c>
      <c r="AV450" s="2" t="s">
        <v>204</v>
      </c>
      <c r="AW450" s="2" t="s">
        <v>205</v>
      </c>
      <c r="AX450" s="2" t="s">
        <v>3780</v>
      </c>
      <c r="AZ450" s="3">
        <v>45659.614108796297</v>
      </c>
      <c r="BB450" s="2" t="s">
        <v>614</v>
      </c>
      <c r="BC450" s="2" t="s">
        <v>129</v>
      </c>
      <c r="BD450" s="2" t="s">
        <v>615</v>
      </c>
      <c r="BE450" s="2" t="s">
        <v>3781</v>
      </c>
      <c r="BF450" s="2" t="s">
        <v>968</v>
      </c>
    </row>
    <row r="451" spans="1:58" x14ac:dyDescent="0.35">
      <c r="A451" s="2">
        <v>2952283</v>
      </c>
      <c r="B451" s="2" t="s">
        <v>58</v>
      </c>
      <c r="C451" s="2">
        <v>42451041</v>
      </c>
      <c r="D451" s="2">
        <v>338421782</v>
      </c>
      <c r="E451" s="2" t="s">
        <v>59</v>
      </c>
      <c r="F451" s="2" t="s">
        <v>60</v>
      </c>
      <c r="G451" s="2" t="s">
        <v>876</v>
      </c>
      <c r="H451" s="2" t="s">
        <v>3782</v>
      </c>
      <c r="I451" s="2" t="s">
        <v>3783</v>
      </c>
      <c r="J451" s="2" t="s">
        <v>3408</v>
      </c>
      <c r="K451" s="2">
        <v>12</v>
      </c>
      <c r="L451" s="2" t="s">
        <v>63</v>
      </c>
      <c r="M451" s="2" t="s">
        <v>64</v>
      </c>
      <c r="N451" s="3">
        <v>45423.758680555555</v>
      </c>
      <c r="O451" s="2" t="s">
        <v>65</v>
      </c>
      <c r="Q451" s="2" t="s">
        <v>66</v>
      </c>
      <c r="R451" s="3">
        <v>45658.805648148147</v>
      </c>
      <c r="S451" s="2" t="s">
        <v>1399</v>
      </c>
      <c r="T451" s="2" t="s">
        <v>156</v>
      </c>
      <c r="U451" s="2" t="s">
        <v>69</v>
      </c>
      <c r="V451" s="2" t="s">
        <v>3784</v>
      </c>
      <c r="W451" s="2" t="s">
        <v>288</v>
      </c>
      <c r="X451" s="2" t="s">
        <v>289</v>
      </c>
      <c r="Y451" s="2" t="s">
        <v>1925</v>
      </c>
      <c r="Z451" s="2" t="s">
        <v>1926</v>
      </c>
      <c r="AA451" s="2" t="s">
        <v>1926</v>
      </c>
      <c r="AB451" s="2" t="s">
        <v>176</v>
      </c>
      <c r="AE451" s="3">
        <v>45658.805671296293</v>
      </c>
      <c r="AF451" s="2" t="s">
        <v>77</v>
      </c>
      <c r="AH451" s="2" t="s">
        <v>142</v>
      </c>
      <c r="AI451" s="2" t="s">
        <v>79</v>
      </c>
      <c r="AJ451" s="2" t="s">
        <v>123</v>
      </c>
      <c r="AK451" s="2" t="s">
        <v>3785</v>
      </c>
      <c r="AL451" s="2" t="s">
        <v>1399</v>
      </c>
      <c r="AM451" s="3">
        <v>45658.805706018517</v>
      </c>
      <c r="AN451" s="2" t="s">
        <v>3785</v>
      </c>
      <c r="AP451" s="2">
        <v>5552566</v>
      </c>
      <c r="AQ451" s="2" t="s">
        <v>81</v>
      </c>
      <c r="AR451" s="3">
        <v>45659.792986111112</v>
      </c>
      <c r="AS451" s="2" t="s">
        <v>82</v>
      </c>
      <c r="AT451" s="3">
        <v>45660.333333333336</v>
      </c>
      <c r="AU451" s="2" t="s">
        <v>104</v>
      </c>
      <c r="AV451" s="2" t="s">
        <v>682</v>
      </c>
      <c r="AW451" s="2" t="s">
        <v>683</v>
      </c>
      <c r="AX451" s="2" t="s">
        <v>3393</v>
      </c>
      <c r="AZ451" s="3">
        <v>45659.792986111112</v>
      </c>
      <c r="BB451" s="2" t="s">
        <v>1524</v>
      </c>
      <c r="BC451" s="2" t="s">
        <v>1525</v>
      </c>
      <c r="BD451" s="2" t="s">
        <v>1526</v>
      </c>
      <c r="BE451" s="2" t="s">
        <v>3786</v>
      </c>
      <c r="BF451" s="2" t="s">
        <v>301</v>
      </c>
    </row>
    <row r="452" spans="1:58" x14ac:dyDescent="0.35">
      <c r="A452" s="2">
        <v>2952284</v>
      </c>
      <c r="B452" s="2" t="s">
        <v>244</v>
      </c>
      <c r="C452" s="2">
        <v>45012761</v>
      </c>
      <c r="D452" s="2">
        <v>339706060</v>
      </c>
      <c r="E452" s="2" t="s">
        <v>59</v>
      </c>
      <c r="F452" s="2" t="s">
        <v>60</v>
      </c>
      <c r="G452" s="2" t="s">
        <v>61</v>
      </c>
      <c r="H452" s="2" t="s">
        <v>1071</v>
      </c>
      <c r="I452" s="2">
        <v>7.7343838300773204E+19</v>
      </c>
      <c r="J452" s="2" t="s">
        <v>1095</v>
      </c>
      <c r="K452" s="2">
        <v>14</v>
      </c>
      <c r="L452" s="2" t="s">
        <v>63</v>
      </c>
      <c r="M452" s="2" t="s">
        <v>64</v>
      </c>
      <c r="N452" s="3">
        <v>45657.625</v>
      </c>
      <c r="O452" s="2" t="s">
        <v>248</v>
      </c>
      <c r="Q452" s="2" t="s">
        <v>66</v>
      </c>
      <c r="R452" s="3">
        <v>45658.806967592594</v>
      </c>
      <c r="S452" s="2" t="s">
        <v>3787</v>
      </c>
      <c r="T452" s="2" t="s">
        <v>637</v>
      </c>
      <c r="U452" s="2" t="s">
        <v>1863</v>
      </c>
      <c r="V452" s="2" t="s">
        <v>3788</v>
      </c>
      <c r="Y452" s="2" t="s">
        <v>3789</v>
      </c>
      <c r="Z452" s="2" t="s">
        <v>253</v>
      </c>
      <c r="AA452" s="2" t="s">
        <v>253</v>
      </c>
      <c r="AB452" s="2" t="s">
        <v>176</v>
      </c>
      <c r="AE452" s="3">
        <v>45658.806979166664</v>
      </c>
      <c r="AF452" s="2" t="s">
        <v>77</v>
      </c>
      <c r="AH452" s="2" t="s">
        <v>78</v>
      </c>
      <c r="AI452" s="2" t="s">
        <v>255</v>
      </c>
      <c r="AJ452" s="2" t="s">
        <v>276</v>
      </c>
      <c r="AK452" s="2" t="s">
        <v>641</v>
      </c>
      <c r="AL452" s="2" t="s">
        <v>3787</v>
      </c>
      <c r="AM452" s="3">
        <v>45658.807013888887</v>
      </c>
      <c r="AN452" s="2" t="s">
        <v>641</v>
      </c>
      <c r="AP452" s="2">
        <v>5552568</v>
      </c>
      <c r="AQ452" s="2" t="s">
        <v>81</v>
      </c>
      <c r="AR452" s="3">
        <v>45659.67560185185</v>
      </c>
      <c r="AS452" s="2" t="s">
        <v>82</v>
      </c>
      <c r="AT452" s="3">
        <v>45660.333333333336</v>
      </c>
      <c r="AU452" s="2" t="s">
        <v>104</v>
      </c>
      <c r="AV452" s="2" t="s">
        <v>258</v>
      </c>
      <c r="AW452" s="2" t="s">
        <v>259</v>
      </c>
      <c r="AX452" s="2" t="s">
        <v>857</v>
      </c>
      <c r="AZ452" s="3">
        <v>45659.67560185185</v>
      </c>
      <c r="BB452" s="2" t="s">
        <v>1695</v>
      </c>
      <c r="BC452" s="2" t="s">
        <v>936</v>
      </c>
      <c r="BD452" s="2" t="s">
        <v>1696</v>
      </c>
      <c r="BE452" s="2" t="s">
        <v>3790</v>
      </c>
      <c r="BF452" s="2" t="s">
        <v>1503</v>
      </c>
    </row>
    <row r="453" spans="1:58" x14ac:dyDescent="0.35">
      <c r="A453" s="2">
        <v>2952285</v>
      </c>
      <c r="B453" s="2" t="s">
        <v>58</v>
      </c>
      <c r="C453" s="2">
        <v>41486911</v>
      </c>
      <c r="D453" s="2">
        <v>338459826</v>
      </c>
      <c r="E453" s="2" t="s">
        <v>59</v>
      </c>
      <c r="F453" s="2" t="s">
        <v>60</v>
      </c>
      <c r="G453" s="2" t="s">
        <v>3791</v>
      </c>
      <c r="H453" s="2" t="s">
        <v>1903</v>
      </c>
      <c r="I453" s="2">
        <v>774482625</v>
      </c>
      <c r="J453" s="2" t="s">
        <v>3792</v>
      </c>
      <c r="K453" s="2">
        <v>13</v>
      </c>
      <c r="L453" s="2" t="s">
        <v>63</v>
      </c>
      <c r="M453" s="2" t="s">
        <v>64</v>
      </c>
      <c r="N453" s="3">
        <v>45155.583333333336</v>
      </c>
      <c r="O453" s="2" t="s">
        <v>65</v>
      </c>
      <c r="Q453" s="2" t="s">
        <v>66</v>
      </c>
      <c r="R453" s="3">
        <v>45658.812719907408</v>
      </c>
      <c r="S453" s="2" t="s">
        <v>2633</v>
      </c>
      <c r="T453" s="2" t="s">
        <v>156</v>
      </c>
      <c r="U453" s="2" t="s">
        <v>914</v>
      </c>
      <c r="V453" s="2" t="s">
        <v>3793</v>
      </c>
      <c r="W453" s="2" t="s">
        <v>136</v>
      </c>
      <c r="X453" s="2" t="s">
        <v>137</v>
      </c>
      <c r="Y453" s="2" t="s">
        <v>2340</v>
      </c>
      <c r="Z453" s="2" t="s">
        <v>3794</v>
      </c>
      <c r="AA453" s="2" t="s">
        <v>3795</v>
      </c>
      <c r="AB453" s="2" t="s">
        <v>176</v>
      </c>
      <c r="AE453" s="3">
        <v>45658.812731481485</v>
      </c>
      <c r="AF453" s="2" t="s">
        <v>77</v>
      </c>
      <c r="AH453" s="2" t="s">
        <v>78</v>
      </c>
      <c r="AI453" s="2" t="s">
        <v>79</v>
      </c>
      <c r="AJ453" s="2" t="s">
        <v>162</v>
      </c>
      <c r="AK453" s="2" t="s">
        <v>3796</v>
      </c>
      <c r="AL453" s="2" t="s">
        <v>2633</v>
      </c>
      <c r="AM453" s="3">
        <v>45658.8127662037</v>
      </c>
      <c r="AN453" s="2" t="s">
        <v>3796</v>
      </c>
      <c r="AP453" s="2">
        <v>5552571</v>
      </c>
      <c r="AQ453" s="2" t="s">
        <v>81</v>
      </c>
      <c r="AR453" s="3">
        <v>45659.574236111112</v>
      </c>
      <c r="AS453" s="2" t="s">
        <v>82</v>
      </c>
      <c r="AT453" s="3">
        <v>45660.333333333336</v>
      </c>
      <c r="AU453" s="2" t="s">
        <v>104</v>
      </c>
      <c r="AV453" s="2" t="s">
        <v>163</v>
      </c>
      <c r="AW453" s="2" t="s">
        <v>164</v>
      </c>
      <c r="AX453" s="2" t="s">
        <v>3797</v>
      </c>
      <c r="AZ453" s="3">
        <v>45659.574236111112</v>
      </c>
      <c r="BB453" s="2" t="s">
        <v>439</v>
      </c>
      <c r="BC453" s="2" t="s">
        <v>440</v>
      </c>
      <c r="BD453" s="2" t="s">
        <v>263</v>
      </c>
      <c r="BE453" s="2" t="s">
        <v>3798</v>
      </c>
      <c r="BF453" s="2" t="s">
        <v>2930</v>
      </c>
    </row>
    <row r="454" spans="1:58" x14ac:dyDescent="0.35">
      <c r="A454" s="2">
        <v>2952286</v>
      </c>
      <c r="B454" s="2" t="s">
        <v>58</v>
      </c>
      <c r="C454" s="2">
        <v>44900441</v>
      </c>
      <c r="D454" s="2">
        <v>338586856</v>
      </c>
      <c r="E454" s="2" t="s">
        <v>59</v>
      </c>
      <c r="F454" s="2" t="s">
        <v>60</v>
      </c>
      <c r="G454" s="2" t="s">
        <v>3416</v>
      </c>
      <c r="H454" s="2" t="s">
        <v>3799</v>
      </c>
      <c r="I454" s="2">
        <v>776602526</v>
      </c>
      <c r="J454" s="2" t="s">
        <v>172</v>
      </c>
      <c r="K454" s="2">
        <v>12</v>
      </c>
      <c r="L454" s="2" t="s">
        <v>63</v>
      </c>
      <c r="M454" s="2" t="s">
        <v>64</v>
      </c>
      <c r="N454" s="3">
        <v>45640.569756944446</v>
      </c>
      <c r="O454" s="2" t="s">
        <v>65</v>
      </c>
      <c r="Q454" s="2" t="s">
        <v>66</v>
      </c>
      <c r="R454" s="3">
        <v>45658.813333333332</v>
      </c>
      <c r="S454" s="2" t="s">
        <v>3475</v>
      </c>
      <c r="T454" s="2" t="s">
        <v>156</v>
      </c>
      <c r="U454" s="2" t="s">
        <v>69</v>
      </c>
      <c r="V454" s="2" t="s">
        <v>3800</v>
      </c>
      <c r="W454" s="2" t="s">
        <v>71</v>
      </c>
      <c r="X454" s="2" t="s">
        <v>431</v>
      </c>
      <c r="Y454" s="2" t="s">
        <v>2074</v>
      </c>
      <c r="Z454" s="2" t="s">
        <v>2471</v>
      </c>
      <c r="AA454" s="2" t="s">
        <v>3099</v>
      </c>
      <c r="AB454" s="2" t="s">
        <v>3099</v>
      </c>
      <c r="AE454" s="3">
        <v>45658.813344907408</v>
      </c>
      <c r="AF454" s="2" t="s">
        <v>77</v>
      </c>
      <c r="AH454" s="2" t="s">
        <v>142</v>
      </c>
      <c r="AI454" s="2" t="s">
        <v>79</v>
      </c>
      <c r="AJ454" s="2" t="s">
        <v>123</v>
      </c>
      <c r="AK454" s="2" t="s">
        <v>3801</v>
      </c>
      <c r="AL454" s="2" t="s">
        <v>3475</v>
      </c>
      <c r="AM454" s="3">
        <v>45658.813379629632</v>
      </c>
      <c r="AN454" s="2" t="s">
        <v>3801</v>
      </c>
      <c r="AP454" s="2">
        <v>5552573</v>
      </c>
      <c r="AQ454" s="2" t="s">
        <v>81</v>
      </c>
      <c r="AR454" s="3">
        <v>45659.572858796295</v>
      </c>
      <c r="AS454" s="2" t="s">
        <v>82</v>
      </c>
      <c r="AT454" s="3">
        <v>45660.361111111109</v>
      </c>
      <c r="AU454" s="2" t="s">
        <v>104</v>
      </c>
      <c r="AV454" s="2" t="s">
        <v>436</v>
      </c>
      <c r="AW454" s="2" t="s">
        <v>437</v>
      </c>
      <c r="AX454" s="2" t="s">
        <v>438</v>
      </c>
      <c r="AZ454" s="3">
        <v>45659.572858796295</v>
      </c>
      <c r="BB454" s="2" t="s">
        <v>887</v>
      </c>
      <c r="BC454" s="2" t="s">
        <v>888</v>
      </c>
      <c r="BD454" s="2" t="s">
        <v>889</v>
      </c>
      <c r="BE454" s="2" t="s">
        <v>3802</v>
      </c>
      <c r="BF454" s="2" t="s">
        <v>968</v>
      </c>
    </row>
    <row r="455" spans="1:58" x14ac:dyDescent="0.35">
      <c r="A455" s="2">
        <v>2952287</v>
      </c>
      <c r="B455" s="2" t="s">
        <v>244</v>
      </c>
      <c r="C455" s="2">
        <v>30806951</v>
      </c>
      <c r="D455" s="2">
        <v>339443659</v>
      </c>
      <c r="E455" s="2" t="s">
        <v>59</v>
      </c>
      <c r="F455" s="2" t="s">
        <v>60</v>
      </c>
      <c r="G455" s="2" t="s">
        <v>228</v>
      </c>
      <c r="H455" s="2" t="s">
        <v>997</v>
      </c>
      <c r="I455" s="2">
        <v>339443659</v>
      </c>
      <c r="J455" s="2">
        <v>339443659</v>
      </c>
      <c r="K455" s="2">
        <v>15</v>
      </c>
      <c r="L455" s="2" t="s">
        <v>63</v>
      </c>
      <c r="M455" s="2" t="s">
        <v>64</v>
      </c>
      <c r="N455" s="3">
        <v>44963.477685185186</v>
      </c>
      <c r="O455" s="2" t="s">
        <v>509</v>
      </c>
      <c r="Q455" s="2" t="s">
        <v>66</v>
      </c>
      <c r="R455" s="3">
        <v>45658.813472222224</v>
      </c>
      <c r="S455" s="2" t="s">
        <v>2558</v>
      </c>
      <c r="T455" s="2" t="s">
        <v>156</v>
      </c>
      <c r="U455" s="2" t="s">
        <v>69</v>
      </c>
      <c r="V455" s="2">
        <v>339443659</v>
      </c>
      <c r="W455" s="2" t="s">
        <v>336</v>
      </c>
      <c r="X455" s="2" t="s">
        <v>336</v>
      </c>
      <c r="Y455" s="2" t="s">
        <v>337</v>
      </c>
      <c r="Z455" s="2" t="s">
        <v>338</v>
      </c>
      <c r="AA455" s="2" t="s">
        <v>597</v>
      </c>
      <c r="AB455" s="2" t="s">
        <v>597</v>
      </c>
      <c r="AE455" s="3">
        <v>45660.815925925926</v>
      </c>
      <c r="AF455" s="2" t="s">
        <v>77</v>
      </c>
      <c r="AH455" s="2" t="s">
        <v>142</v>
      </c>
      <c r="AI455" s="2" t="s">
        <v>275</v>
      </c>
      <c r="AJ455" s="2" t="s">
        <v>343</v>
      </c>
      <c r="AL455" s="2" t="s">
        <v>345</v>
      </c>
      <c r="AM455" s="3">
        <v>45660.816064814811</v>
      </c>
      <c r="AN455" s="2" t="s">
        <v>344</v>
      </c>
      <c r="AO455" s="2" t="s">
        <v>345</v>
      </c>
      <c r="AP455" s="2">
        <v>5558820</v>
      </c>
      <c r="AQ455" s="2" t="s">
        <v>81</v>
      </c>
      <c r="AR455" s="3">
        <v>45661.584421296298</v>
      </c>
      <c r="AS455" s="2" t="s">
        <v>82</v>
      </c>
      <c r="AT455" s="3">
        <v>45660.333333333336</v>
      </c>
      <c r="AU455" s="2" t="s">
        <v>104</v>
      </c>
      <c r="AV455" s="2" t="s">
        <v>346</v>
      </c>
      <c r="AW455" s="2" t="s">
        <v>347</v>
      </c>
      <c r="AX455" s="2" t="s">
        <v>348</v>
      </c>
      <c r="AZ455" s="3">
        <v>45661.584421296298</v>
      </c>
      <c r="BB455" s="2" t="s">
        <v>2359</v>
      </c>
      <c r="BC455" s="2" t="s">
        <v>2360</v>
      </c>
      <c r="BD455" s="2" t="s">
        <v>2361</v>
      </c>
      <c r="BE455" s="2" t="s">
        <v>3803</v>
      </c>
      <c r="BF455" s="2" t="s">
        <v>353</v>
      </c>
    </row>
    <row r="456" spans="1:58" x14ac:dyDescent="0.35">
      <c r="A456" s="2">
        <v>2952288</v>
      </c>
      <c r="B456" s="2" t="s">
        <v>58</v>
      </c>
      <c r="C456" s="2">
        <v>40680171</v>
      </c>
      <c r="D456" s="2">
        <v>338783244</v>
      </c>
      <c r="E456" s="2" t="s">
        <v>59</v>
      </c>
      <c r="F456" s="2" t="s">
        <v>60</v>
      </c>
      <c r="G456" s="2" t="s">
        <v>3804</v>
      </c>
      <c r="H456" s="2" t="s">
        <v>3805</v>
      </c>
      <c r="I456" s="2">
        <v>783630218</v>
      </c>
      <c r="J456" s="2" t="s">
        <v>3806</v>
      </c>
      <c r="K456" s="2">
        <v>13</v>
      </c>
      <c r="L456" s="2" t="s">
        <v>63</v>
      </c>
      <c r="M456" s="2" t="s">
        <v>64</v>
      </c>
      <c r="N456" s="3">
        <v>45021.5</v>
      </c>
      <c r="O456" s="2" t="s">
        <v>65</v>
      </c>
      <c r="Q456" s="2" t="s">
        <v>66</v>
      </c>
      <c r="R456" s="3">
        <v>45658.814421296294</v>
      </c>
      <c r="S456" s="2" t="s">
        <v>1895</v>
      </c>
      <c r="T456" s="2" t="s">
        <v>156</v>
      </c>
      <c r="U456" s="2" t="s">
        <v>417</v>
      </c>
      <c r="V456" s="2" t="s">
        <v>3807</v>
      </c>
      <c r="W456" s="2" t="s">
        <v>118</v>
      </c>
      <c r="X456" s="2" t="s">
        <v>119</v>
      </c>
      <c r="Y456" s="2" t="s">
        <v>1644</v>
      </c>
      <c r="Z456" s="2" t="s">
        <v>1163</v>
      </c>
      <c r="AA456" s="2" t="s">
        <v>1478</v>
      </c>
      <c r="AB456" s="2" t="s">
        <v>3808</v>
      </c>
      <c r="AE456" s="3">
        <v>45658.814432870371</v>
      </c>
      <c r="AF456" s="2" t="s">
        <v>77</v>
      </c>
      <c r="AH456" s="2" t="s">
        <v>142</v>
      </c>
      <c r="AI456" s="2" t="s">
        <v>79</v>
      </c>
      <c r="AJ456" s="2" t="s">
        <v>123</v>
      </c>
      <c r="AK456" s="2" t="s">
        <v>3809</v>
      </c>
      <c r="AL456" s="2" t="s">
        <v>1895</v>
      </c>
      <c r="AM456" s="3">
        <v>45658.814467592594</v>
      </c>
      <c r="AN456" s="2" t="s">
        <v>3809</v>
      </c>
      <c r="AP456" s="2">
        <v>5552575</v>
      </c>
      <c r="AQ456" s="2" t="s">
        <v>81</v>
      </c>
      <c r="AR456" s="3">
        <v>45659.524178240739</v>
      </c>
      <c r="AS456" s="2" t="s">
        <v>82</v>
      </c>
      <c r="AT456" s="3">
        <v>45660.333333333336</v>
      </c>
      <c r="AU456" s="2" t="s">
        <v>104</v>
      </c>
      <c r="AV456" s="2" t="s">
        <v>125</v>
      </c>
      <c r="AW456" s="2" t="s">
        <v>126</v>
      </c>
      <c r="AX456" s="2" t="s">
        <v>178</v>
      </c>
      <c r="AZ456" s="3">
        <v>45659.524178240739</v>
      </c>
      <c r="BB456" s="2" t="s">
        <v>643</v>
      </c>
      <c r="BC456" s="2" t="s">
        <v>644</v>
      </c>
      <c r="BD456" s="2" t="s">
        <v>299</v>
      </c>
      <c r="BE456" s="2" t="s">
        <v>3810</v>
      </c>
      <c r="BF456" s="2" t="s">
        <v>91</v>
      </c>
    </row>
    <row r="457" spans="1:58" x14ac:dyDescent="0.35">
      <c r="A457" s="2">
        <v>2952289</v>
      </c>
      <c r="B457" s="2" t="s">
        <v>720</v>
      </c>
      <c r="C457" s="2">
        <v>34660811</v>
      </c>
      <c r="D457" s="2">
        <v>339784000</v>
      </c>
      <c r="E457" s="2" t="s">
        <v>59</v>
      </c>
      <c r="F457" s="2" t="s">
        <v>60</v>
      </c>
      <c r="G457" s="2" t="s">
        <v>1634</v>
      </c>
      <c r="H457" s="2" t="s">
        <v>3811</v>
      </c>
      <c r="I457" s="2">
        <v>771156273</v>
      </c>
      <c r="J457" s="2" t="s">
        <v>3812</v>
      </c>
      <c r="K457" s="2">
        <v>14</v>
      </c>
      <c r="L457" s="2" t="s">
        <v>63</v>
      </c>
      <c r="M457" s="2" t="s">
        <v>64</v>
      </c>
      <c r="N457" s="3">
        <v>43678</v>
      </c>
      <c r="O457" s="2" t="s">
        <v>3813</v>
      </c>
      <c r="Q457" s="2" t="s">
        <v>66</v>
      </c>
      <c r="R457" s="3">
        <v>45658.81658564815</v>
      </c>
      <c r="S457" s="2" t="s">
        <v>3419</v>
      </c>
      <c r="T457" s="2" t="s">
        <v>68</v>
      </c>
      <c r="U457" s="2" t="s">
        <v>69</v>
      </c>
      <c r="V457" s="2" t="s">
        <v>3814</v>
      </c>
      <c r="W457" s="2" t="s">
        <v>250</v>
      </c>
      <c r="X457" s="2" t="s">
        <v>251</v>
      </c>
      <c r="Y457" s="2" t="s">
        <v>3815</v>
      </c>
      <c r="Z457" s="2" t="s">
        <v>253</v>
      </c>
      <c r="AA457" s="2" t="s">
        <v>3816</v>
      </c>
      <c r="AB457" s="2" t="s">
        <v>176</v>
      </c>
      <c r="AE457" s="3">
        <v>45658.81659722222</v>
      </c>
      <c r="AF457" s="2" t="s">
        <v>77</v>
      </c>
      <c r="AH457" s="2" t="s">
        <v>142</v>
      </c>
      <c r="AI457" s="2" t="s">
        <v>255</v>
      </c>
      <c r="AJ457" s="2" t="s">
        <v>256</v>
      </c>
      <c r="AK457" s="2" t="s">
        <v>3814</v>
      </c>
      <c r="AL457" s="2" t="s">
        <v>3419</v>
      </c>
      <c r="AM457" s="3">
        <v>45658.816631944443</v>
      </c>
      <c r="AN457" s="2" t="s">
        <v>3814</v>
      </c>
      <c r="AP457" s="2">
        <v>5552576</v>
      </c>
      <c r="AQ457" s="2" t="s">
        <v>81</v>
      </c>
      <c r="AR457" s="3">
        <v>45659.502141203702</v>
      </c>
      <c r="AS457" s="2" t="s">
        <v>82</v>
      </c>
      <c r="AT457" s="3">
        <v>45660.333333333336</v>
      </c>
      <c r="AU457" s="2" t="s">
        <v>104</v>
      </c>
      <c r="AV457" s="2" t="s">
        <v>258</v>
      </c>
      <c r="AW457" s="2" t="s">
        <v>259</v>
      </c>
      <c r="AX457" s="2" t="s">
        <v>1686</v>
      </c>
      <c r="AZ457" s="3">
        <v>45659.502141203702</v>
      </c>
      <c r="BB457" s="2" t="s">
        <v>3817</v>
      </c>
      <c r="BC457" s="2" t="s">
        <v>3818</v>
      </c>
      <c r="BD457" s="2" t="s">
        <v>3819</v>
      </c>
      <c r="BE457" s="2" t="s">
        <v>3820</v>
      </c>
      <c r="BF457" s="2" t="s">
        <v>1503</v>
      </c>
    </row>
    <row r="458" spans="1:58" x14ac:dyDescent="0.35">
      <c r="A458" s="2">
        <v>2952290</v>
      </c>
      <c r="B458" s="2" t="s">
        <v>58</v>
      </c>
      <c r="C458" s="2">
        <v>43406871</v>
      </c>
      <c r="D458" s="2">
        <v>338720732</v>
      </c>
      <c r="E458" s="2" t="s">
        <v>59</v>
      </c>
      <c r="F458" s="2" t="s">
        <v>60</v>
      </c>
      <c r="G458" s="2" t="s">
        <v>132</v>
      </c>
      <c r="H458" s="2" t="s">
        <v>3821</v>
      </c>
      <c r="I458" s="2">
        <v>784344356</v>
      </c>
      <c r="J458" s="2" t="s">
        <v>428</v>
      </c>
      <c r="K458" s="2">
        <v>13</v>
      </c>
      <c r="L458" s="2" t="s">
        <v>63</v>
      </c>
      <c r="M458" s="2" t="s">
        <v>64</v>
      </c>
      <c r="N458" s="3">
        <v>45457.458333333336</v>
      </c>
      <c r="O458" s="2" t="s">
        <v>65</v>
      </c>
      <c r="Q458" s="2" t="s">
        <v>66</v>
      </c>
      <c r="R458" s="3">
        <v>45658.81695601852</v>
      </c>
      <c r="S458" s="2" t="s">
        <v>1895</v>
      </c>
      <c r="T458" s="2" t="s">
        <v>156</v>
      </c>
      <c r="U458" s="2" t="s">
        <v>69</v>
      </c>
      <c r="V458" s="2" t="s">
        <v>3822</v>
      </c>
      <c r="W458" s="2" t="s">
        <v>136</v>
      </c>
      <c r="X458" s="2" t="s">
        <v>217</v>
      </c>
      <c r="Y458" s="2" t="s">
        <v>3195</v>
      </c>
      <c r="Z458" s="2" t="s">
        <v>596</v>
      </c>
      <c r="AA458" s="2" t="s">
        <v>2216</v>
      </c>
      <c r="AB458" s="2" t="s">
        <v>176</v>
      </c>
      <c r="AE458" s="3">
        <v>45658.81695601852</v>
      </c>
      <c r="AF458" s="2" t="s">
        <v>77</v>
      </c>
      <c r="AH458" s="2" t="s">
        <v>142</v>
      </c>
      <c r="AI458" s="2" t="s">
        <v>58</v>
      </c>
      <c r="AJ458" s="2" t="s">
        <v>123</v>
      </c>
      <c r="AK458" s="2" t="s">
        <v>3823</v>
      </c>
      <c r="AL458" s="2" t="s">
        <v>1895</v>
      </c>
      <c r="AM458" s="3">
        <v>45659.5315162037</v>
      </c>
      <c r="AN458" s="2" t="s">
        <v>3198</v>
      </c>
      <c r="AO458" s="2" t="s">
        <v>91</v>
      </c>
      <c r="AP458" s="2">
        <v>5554146</v>
      </c>
      <c r="AQ458" s="2" t="s">
        <v>81</v>
      </c>
      <c r="AR458" s="3">
        <v>45659.573680555557</v>
      </c>
      <c r="AS458" s="2" t="s">
        <v>82</v>
      </c>
      <c r="AT458" s="3">
        <v>45659.333333333336</v>
      </c>
      <c r="AU458" s="2" t="s">
        <v>83</v>
      </c>
      <c r="AV458" s="2" t="s">
        <v>969</v>
      </c>
      <c r="AW458" s="2" t="s">
        <v>970</v>
      </c>
      <c r="AX458" s="2" t="s">
        <v>971</v>
      </c>
      <c r="AZ458" s="3">
        <v>45659.574583333335</v>
      </c>
      <c r="BB458" s="2" t="s">
        <v>3824</v>
      </c>
      <c r="BC458" s="2" t="s">
        <v>3825</v>
      </c>
      <c r="BD458" s="2" t="s">
        <v>3201</v>
      </c>
      <c r="BE458" s="2" t="s">
        <v>3826</v>
      </c>
      <c r="BF458" s="2" t="s">
        <v>112</v>
      </c>
    </row>
    <row r="459" spans="1:58" x14ac:dyDescent="0.35">
      <c r="A459" s="2">
        <v>2952292</v>
      </c>
      <c r="B459" s="2" t="s">
        <v>354</v>
      </c>
      <c r="C459" s="2">
        <v>34934341</v>
      </c>
      <c r="D459" s="2">
        <v>338364286</v>
      </c>
      <c r="E459" s="2" t="s">
        <v>59</v>
      </c>
      <c r="F459" s="2" t="s">
        <v>60</v>
      </c>
      <c r="G459" s="2" t="s">
        <v>3827</v>
      </c>
      <c r="I459" s="2">
        <v>773138802</v>
      </c>
      <c r="J459" s="2" t="s">
        <v>1042</v>
      </c>
      <c r="K459" s="2">
        <v>20</v>
      </c>
      <c r="L459" s="2" t="s">
        <v>357</v>
      </c>
      <c r="M459" s="2" t="s">
        <v>358</v>
      </c>
      <c r="N459" s="3">
        <v>44687.486122685186</v>
      </c>
      <c r="O459" s="2" t="s">
        <v>359</v>
      </c>
      <c r="Q459" s="2" t="s">
        <v>66</v>
      </c>
      <c r="R459" s="3">
        <v>45658.820717592593</v>
      </c>
      <c r="S459" s="2" t="s">
        <v>3828</v>
      </c>
      <c r="T459" s="2" t="s">
        <v>334</v>
      </c>
      <c r="U459" s="2" t="s">
        <v>69</v>
      </c>
      <c r="V459" s="2" t="s">
        <v>451</v>
      </c>
      <c r="Y459" s="2" t="s">
        <v>3829</v>
      </c>
      <c r="Z459" s="2" t="s">
        <v>2728</v>
      </c>
      <c r="AA459" s="2" t="s">
        <v>3830</v>
      </c>
      <c r="AB459" s="2" t="s">
        <v>3830</v>
      </c>
      <c r="AE459" s="3">
        <v>45658.820972222224</v>
      </c>
      <c r="AF459" s="2" t="s">
        <v>77</v>
      </c>
      <c r="AH459" s="2" t="s">
        <v>78</v>
      </c>
      <c r="AI459" s="2" t="s">
        <v>363</v>
      </c>
      <c r="AJ459" s="2" t="s">
        <v>364</v>
      </c>
      <c r="AK459" s="2" t="s">
        <v>3831</v>
      </c>
      <c r="AL459" s="2" t="s">
        <v>3828</v>
      </c>
      <c r="AM459" s="3">
        <v>45658.821018518516</v>
      </c>
      <c r="AO459" s="2" t="s">
        <v>3828</v>
      </c>
      <c r="AP459" s="2">
        <v>5552579</v>
      </c>
      <c r="AQ459" s="2" t="s">
        <v>81</v>
      </c>
      <c r="AR459" s="3">
        <v>45659.542939814812</v>
      </c>
      <c r="AS459" s="2" t="s">
        <v>82</v>
      </c>
      <c r="AT459" s="3">
        <v>45659.333333333336</v>
      </c>
      <c r="AU459" s="2" t="s">
        <v>104</v>
      </c>
      <c r="AV459" s="2" t="s">
        <v>222</v>
      </c>
      <c r="AW459" s="2" t="s">
        <v>223</v>
      </c>
      <c r="AX459" s="2" t="s">
        <v>3832</v>
      </c>
      <c r="AZ459" s="3">
        <v>45659.542939814812</v>
      </c>
      <c r="BB459" s="2" t="s">
        <v>736</v>
      </c>
      <c r="BC459" s="2" t="s">
        <v>737</v>
      </c>
      <c r="BD459" s="2" t="s">
        <v>351</v>
      </c>
      <c r="BE459" s="2" t="s">
        <v>3833</v>
      </c>
      <c r="BF459" s="2" t="s">
        <v>601</v>
      </c>
    </row>
    <row r="460" spans="1:58" x14ac:dyDescent="0.35">
      <c r="A460" s="2">
        <v>2952291</v>
      </c>
      <c r="B460" s="2" t="s">
        <v>58</v>
      </c>
      <c r="C460" s="2">
        <v>29798511</v>
      </c>
      <c r="D460" s="2">
        <v>338605117</v>
      </c>
      <c r="E460" s="2" t="s">
        <v>59</v>
      </c>
      <c r="F460" s="2" t="s">
        <v>60</v>
      </c>
      <c r="G460" s="2" t="s">
        <v>132</v>
      </c>
      <c r="H460" s="2" t="s">
        <v>1292</v>
      </c>
      <c r="I460" s="2">
        <v>776389747</v>
      </c>
      <c r="J460" s="2" t="s">
        <v>428</v>
      </c>
      <c r="K460" s="2">
        <v>12</v>
      </c>
      <c r="L460" s="2" t="s">
        <v>2159</v>
      </c>
      <c r="M460" s="2" t="s">
        <v>64</v>
      </c>
      <c r="N460" s="3">
        <v>44924.669131944444</v>
      </c>
      <c r="O460" s="2" t="s">
        <v>3834</v>
      </c>
      <c r="Q460" s="2" t="s">
        <v>66</v>
      </c>
      <c r="R460" s="3">
        <v>45658.820717592593</v>
      </c>
      <c r="S460" s="2" t="s">
        <v>3835</v>
      </c>
      <c r="T460" s="2" t="s">
        <v>68</v>
      </c>
      <c r="U460" s="2" t="s">
        <v>69</v>
      </c>
      <c r="V460" s="2" t="s">
        <v>3836</v>
      </c>
      <c r="W460" s="2" t="s">
        <v>71</v>
      </c>
      <c r="X460" s="2" t="s">
        <v>317</v>
      </c>
      <c r="Y460" s="2" t="s">
        <v>3837</v>
      </c>
      <c r="Z460" s="2" t="s">
        <v>1603</v>
      </c>
      <c r="AA460" s="2" t="s">
        <v>3838</v>
      </c>
      <c r="AB460" s="2" t="s">
        <v>3839</v>
      </c>
      <c r="AE460" s="3">
        <v>45658.820729166669</v>
      </c>
      <c r="AF460" s="2" t="s">
        <v>77</v>
      </c>
      <c r="AH460" s="2" t="s">
        <v>78</v>
      </c>
      <c r="AI460" s="2" t="s">
        <v>79</v>
      </c>
      <c r="AJ460" s="2" t="s">
        <v>162</v>
      </c>
      <c r="AK460" s="2" t="s">
        <v>3836</v>
      </c>
      <c r="AL460" s="2" t="s">
        <v>3835</v>
      </c>
      <c r="AM460" s="3">
        <v>45658.820763888885</v>
      </c>
      <c r="AN460" s="2" t="s">
        <v>3836</v>
      </c>
      <c r="AP460" s="2">
        <v>5552578</v>
      </c>
      <c r="AQ460" s="2" t="s">
        <v>81</v>
      </c>
      <c r="AR460" s="3">
        <v>45660.702928240738</v>
      </c>
      <c r="AS460" s="2" t="s">
        <v>82</v>
      </c>
      <c r="AT460" s="3">
        <v>45660.333333333336</v>
      </c>
      <c r="AU460" s="2" t="s">
        <v>104</v>
      </c>
      <c r="AV460" s="2" t="s">
        <v>321</v>
      </c>
      <c r="AW460" s="2" t="s">
        <v>322</v>
      </c>
      <c r="AX460" s="2" t="s">
        <v>323</v>
      </c>
      <c r="AZ460" s="3">
        <v>45660.702928240738</v>
      </c>
      <c r="BB460" s="2" t="s">
        <v>408</v>
      </c>
      <c r="BC460" s="2" t="s">
        <v>409</v>
      </c>
      <c r="BD460" s="2" t="s">
        <v>410</v>
      </c>
      <c r="BE460" s="2" t="s">
        <v>1763</v>
      </c>
      <c r="BF460" s="2" t="s">
        <v>3840</v>
      </c>
    </row>
    <row r="461" spans="1:58" x14ac:dyDescent="0.35">
      <c r="A461" s="2">
        <v>2952293</v>
      </c>
      <c r="B461" s="2" t="s">
        <v>58</v>
      </c>
      <c r="C461" s="2">
        <v>36871761</v>
      </c>
      <c r="D461" s="2">
        <v>338354169</v>
      </c>
      <c r="E461" s="2" t="s">
        <v>59</v>
      </c>
      <c r="F461" s="2" t="s">
        <v>60</v>
      </c>
      <c r="G461" s="2" t="s">
        <v>1396</v>
      </c>
      <c r="H461" s="2" t="s">
        <v>3841</v>
      </c>
      <c r="I461" s="2">
        <v>784445949</v>
      </c>
      <c r="J461" s="2" t="s">
        <v>3842</v>
      </c>
      <c r="K461" s="2">
        <v>12</v>
      </c>
      <c r="L461" s="2" t="s">
        <v>63</v>
      </c>
      <c r="M461" s="2" t="s">
        <v>64</v>
      </c>
      <c r="N461" s="3">
        <v>44805</v>
      </c>
      <c r="O461" s="2" t="s">
        <v>647</v>
      </c>
      <c r="Q461" s="2" t="s">
        <v>66</v>
      </c>
      <c r="R461" s="3">
        <v>45658.823171296295</v>
      </c>
      <c r="S461" s="2" t="s">
        <v>2633</v>
      </c>
      <c r="T461" s="2" t="s">
        <v>156</v>
      </c>
      <c r="U461" s="2" t="s">
        <v>69</v>
      </c>
      <c r="V461" s="2" t="s">
        <v>3843</v>
      </c>
      <c r="W461" s="2" t="s">
        <v>400</v>
      </c>
      <c r="Y461" s="2" t="s">
        <v>3844</v>
      </c>
      <c r="Z461" s="2" t="s">
        <v>513</v>
      </c>
      <c r="AA461" s="2" t="s">
        <v>1659</v>
      </c>
      <c r="AB461" s="2" t="s">
        <v>1659</v>
      </c>
      <c r="AC461" s="2">
        <v>719</v>
      </c>
      <c r="AE461" s="3">
        <v>45658.823182870372</v>
      </c>
      <c r="AF461" s="2" t="s">
        <v>77</v>
      </c>
      <c r="AH461" s="2" t="s">
        <v>78</v>
      </c>
      <c r="AI461" s="2" t="s">
        <v>79</v>
      </c>
      <c r="AJ461" s="2" t="s">
        <v>191</v>
      </c>
      <c r="AK461" s="2" t="s">
        <v>3845</v>
      </c>
      <c r="AL461" s="2" t="s">
        <v>2633</v>
      </c>
      <c r="AM461" s="3">
        <v>45658.823217592595</v>
      </c>
      <c r="AN461" s="2" t="s">
        <v>3845</v>
      </c>
      <c r="AP461" s="2">
        <v>5552580</v>
      </c>
      <c r="AQ461" s="2" t="s">
        <v>81</v>
      </c>
      <c r="AR461" s="3">
        <v>45659.631967592592</v>
      </c>
      <c r="AS461" s="2" t="s">
        <v>82</v>
      </c>
      <c r="AT461" s="3">
        <v>45660.333333333336</v>
      </c>
      <c r="AU461" s="2" t="s">
        <v>104</v>
      </c>
      <c r="AV461" s="2" t="s">
        <v>84</v>
      </c>
      <c r="AW461" s="2" t="s">
        <v>85</v>
      </c>
      <c r="AX461" s="2" t="s">
        <v>86</v>
      </c>
      <c r="AZ461" s="3">
        <v>45659.631967592592</v>
      </c>
      <c r="BB461" s="2" t="s">
        <v>643</v>
      </c>
      <c r="BC461" s="2" t="s">
        <v>644</v>
      </c>
      <c r="BD461" s="2" t="s">
        <v>299</v>
      </c>
      <c r="BE461" s="2" t="s">
        <v>1662</v>
      </c>
      <c r="BF461" s="2" t="s">
        <v>560</v>
      </c>
    </row>
    <row r="462" spans="1:58" x14ac:dyDescent="0.35">
      <c r="A462" s="2">
        <v>2952294</v>
      </c>
      <c r="B462" s="2" t="s">
        <v>58</v>
      </c>
      <c r="C462" s="2">
        <v>42395981</v>
      </c>
      <c r="D462" s="2">
        <v>339993910</v>
      </c>
      <c r="E462" s="2" t="s">
        <v>59</v>
      </c>
      <c r="F462" s="2" t="s">
        <v>60</v>
      </c>
      <c r="G462" s="2" t="s">
        <v>132</v>
      </c>
      <c r="H462" s="2" t="s">
        <v>997</v>
      </c>
      <c r="I462" s="2">
        <v>771447231</v>
      </c>
      <c r="J462" s="2" t="s">
        <v>134</v>
      </c>
      <c r="K462" s="2">
        <v>14</v>
      </c>
      <c r="L462" s="2" t="s">
        <v>63</v>
      </c>
      <c r="M462" s="2" t="s">
        <v>64</v>
      </c>
      <c r="N462" s="3">
        <v>45295.788854166669</v>
      </c>
      <c r="O462" s="2" t="s">
        <v>65</v>
      </c>
      <c r="Q462" s="2" t="s">
        <v>66</v>
      </c>
      <c r="R462" s="3">
        <v>45658.825185185182</v>
      </c>
      <c r="S462" s="2" t="s">
        <v>3846</v>
      </c>
      <c r="T462" s="2" t="s">
        <v>156</v>
      </c>
      <c r="U462" s="2" t="s">
        <v>69</v>
      </c>
      <c r="V462" s="2" t="s">
        <v>3847</v>
      </c>
      <c r="W462" s="2" t="s">
        <v>233</v>
      </c>
      <c r="X462" s="2" t="s">
        <v>234</v>
      </c>
      <c r="Y462" s="2" t="s">
        <v>757</v>
      </c>
      <c r="Z462" s="2" t="s">
        <v>236</v>
      </c>
      <c r="AA462" s="2" t="s">
        <v>237</v>
      </c>
      <c r="AB462" s="2" t="s">
        <v>176</v>
      </c>
      <c r="AC462" s="2">
        <v>771447231</v>
      </c>
      <c r="AE462" s="3">
        <v>45659.644930555558</v>
      </c>
      <c r="AF462" s="2" t="s">
        <v>77</v>
      </c>
      <c r="AH462" s="2" t="s">
        <v>78</v>
      </c>
      <c r="AI462" s="2" t="s">
        <v>58</v>
      </c>
      <c r="AJ462" s="2" t="s">
        <v>800</v>
      </c>
      <c r="AK462" s="2" t="s">
        <v>3848</v>
      </c>
      <c r="AL462" s="2" t="s">
        <v>831</v>
      </c>
      <c r="AM462" s="3">
        <v>45659.645011574074</v>
      </c>
      <c r="AN462" s="2" t="s">
        <v>3848</v>
      </c>
      <c r="AO462" s="2" t="s">
        <v>831</v>
      </c>
      <c r="AP462" s="2">
        <v>5554799</v>
      </c>
      <c r="AQ462" s="2" t="s">
        <v>81</v>
      </c>
      <c r="AR462" s="3">
        <v>45660.537245370368</v>
      </c>
      <c r="AS462" s="2" t="s">
        <v>82</v>
      </c>
      <c r="AT462" s="3">
        <v>45659.5625</v>
      </c>
      <c r="AU462" s="2" t="s">
        <v>104</v>
      </c>
      <c r="AV462" s="2" t="s">
        <v>346</v>
      </c>
      <c r="AW462" s="2" t="s">
        <v>347</v>
      </c>
      <c r="AX462" s="2" t="s">
        <v>348</v>
      </c>
      <c r="AZ462" s="3">
        <v>45660.537245370368</v>
      </c>
      <c r="BB462" s="2" t="s">
        <v>179</v>
      </c>
      <c r="BC462" s="2" t="s">
        <v>180</v>
      </c>
      <c r="BD462" s="2" t="s">
        <v>181</v>
      </c>
      <c r="BE462" s="2" t="s">
        <v>3849</v>
      </c>
      <c r="BF462" s="2" t="s">
        <v>831</v>
      </c>
    </row>
    <row r="463" spans="1:58" x14ac:dyDescent="0.35">
      <c r="A463" s="2">
        <v>2952295</v>
      </c>
      <c r="B463" s="2" t="s">
        <v>808</v>
      </c>
      <c r="C463" s="2">
        <v>35987641</v>
      </c>
      <c r="D463" s="2">
        <v>339754920</v>
      </c>
      <c r="E463" s="2" t="s">
        <v>59</v>
      </c>
      <c r="F463" s="2" t="s">
        <v>60</v>
      </c>
      <c r="G463" s="2" t="s">
        <v>2906</v>
      </c>
      <c r="H463" s="2" t="s">
        <v>3850</v>
      </c>
      <c r="I463" s="2">
        <v>773043897</v>
      </c>
      <c r="J463" s="2" t="s">
        <v>3851</v>
      </c>
      <c r="K463" s="2">
        <v>14</v>
      </c>
      <c r="L463" s="2" t="s">
        <v>63</v>
      </c>
      <c r="M463" s="2" t="s">
        <v>64</v>
      </c>
      <c r="N463" s="3">
        <v>44760.506956018522</v>
      </c>
      <c r="O463" s="2" t="s">
        <v>248</v>
      </c>
      <c r="Q463" s="2" t="s">
        <v>66</v>
      </c>
      <c r="R463" s="3">
        <v>45658.825752314813</v>
      </c>
      <c r="S463" s="2" t="s">
        <v>2757</v>
      </c>
      <c r="T463" s="2" t="s">
        <v>68</v>
      </c>
      <c r="U463" s="2" t="s">
        <v>481</v>
      </c>
      <c r="V463" s="2" t="s">
        <v>3852</v>
      </c>
      <c r="W463" s="2" t="s">
        <v>250</v>
      </c>
      <c r="X463" s="2" t="s">
        <v>483</v>
      </c>
      <c r="Y463" s="2" t="s">
        <v>3853</v>
      </c>
      <c r="Z463" s="2" t="s">
        <v>485</v>
      </c>
      <c r="AA463" s="2" t="s">
        <v>2675</v>
      </c>
      <c r="AB463" s="2" t="s">
        <v>176</v>
      </c>
      <c r="AC463" s="2">
        <v>777056821</v>
      </c>
      <c r="AE463" s="3">
        <v>45658.82576388889</v>
      </c>
      <c r="AF463" s="2" t="s">
        <v>77</v>
      </c>
      <c r="AH463" s="2" t="s">
        <v>78</v>
      </c>
      <c r="AI463" s="2" t="s">
        <v>255</v>
      </c>
      <c r="AJ463" s="2" t="s">
        <v>276</v>
      </c>
      <c r="AK463" s="2" t="s">
        <v>3222</v>
      </c>
      <c r="AL463" s="2" t="s">
        <v>2757</v>
      </c>
      <c r="AM463" s="3">
        <v>45658.825810185182</v>
      </c>
      <c r="AN463" s="2" t="s">
        <v>3222</v>
      </c>
      <c r="AP463" s="2">
        <v>5552584</v>
      </c>
      <c r="AQ463" s="2" t="s">
        <v>81</v>
      </c>
      <c r="AR463" s="3">
        <v>45659.481307870374</v>
      </c>
      <c r="AS463" s="2" t="s">
        <v>82</v>
      </c>
      <c r="AT463" s="3">
        <v>45660.333333333336</v>
      </c>
      <c r="AU463" s="2" t="s">
        <v>104</v>
      </c>
      <c r="AV463" s="2" t="s">
        <v>258</v>
      </c>
      <c r="AW463" s="2" t="s">
        <v>259</v>
      </c>
      <c r="AX463" s="2" t="s">
        <v>857</v>
      </c>
      <c r="AZ463" s="3">
        <v>45659.481307870374</v>
      </c>
      <c r="BB463" s="2" t="s">
        <v>3854</v>
      </c>
      <c r="BC463" s="2" t="s">
        <v>3855</v>
      </c>
      <c r="BD463" s="2" t="s">
        <v>1918</v>
      </c>
      <c r="BE463" s="2" t="s">
        <v>3856</v>
      </c>
      <c r="BF463" s="2" t="s">
        <v>3415</v>
      </c>
    </row>
    <row r="464" spans="1:58" x14ac:dyDescent="0.35">
      <c r="A464" s="2">
        <v>2952296</v>
      </c>
      <c r="B464" s="2" t="s">
        <v>668</v>
      </c>
      <c r="C464" s="2">
        <v>34134681</v>
      </c>
      <c r="D464" s="2">
        <v>339148190</v>
      </c>
      <c r="E464" s="2" t="s">
        <v>59</v>
      </c>
      <c r="F464" s="2" t="s">
        <v>668</v>
      </c>
      <c r="G464" s="2" t="s">
        <v>1040</v>
      </c>
      <c r="H464" s="2" t="s">
        <v>3857</v>
      </c>
      <c r="I464" s="2">
        <v>771798097</v>
      </c>
      <c r="J464" s="2" t="s">
        <v>764</v>
      </c>
      <c r="K464" s="2">
        <v>13</v>
      </c>
      <c r="L464" s="2" t="s">
        <v>63</v>
      </c>
      <c r="M464" s="2" t="s">
        <v>64</v>
      </c>
      <c r="N464" s="3">
        <v>45656.708333333336</v>
      </c>
      <c r="O464" s="2" t="s">
        <v>672</v>
      </c>
      <c r="Q464" s="2" t="s">
        <v>66</v>
      </c>
      <c r="R464" s="3">
        <v>45658.829502314817</v>
      </c>
      <c r="S464" s="2" t="s">
        <v>1895</v>
      </c>
      <c r="T464" s="2" t="s">
        <v>156</v>
      </c>
      <c r="U464" s="2" t="s">
        <v>215</v>
      </c>
      <c r="V464" s="2" t="s">
        <v>3858</v>
      </c>
      <c r="W464" s="2" t="s">
        <v>676</v>
      </c>
      <c r="X464" s="2" t="s">
        <v>289</v>
      </c>
      <c r="Y464" s="2" t="s">
        <v>677</v>
      </c>
      <c r="Z464" s="2" t="s">
        <v>1471</v>
      </c>
      <c r="AA464" s="2" t="s">
        <v>3859</v>
      </c>
      <c r="AB464" s="2" t="s">
        <v>176</v>
      </c>
      <c r="AE464" s="3">
        <v>45658.829513888886</v>
      </c>
      <c r="AF464" s="2" t="s">
        <v>680</v>
      </c>
      <c r="AG464" s="2">
        <v>24</v>
      </c>
      <c r="AH464" s="2" t="s">
        <v>142</v>
      </c>
      <c r="AI464" s="2" t="s">
        <v>255</v>
      </c>
      <c r="AJ464" s="2" t="s">
        <v>767</v>
      </c>
      <c r="AK464" s="2" t="s">
        <v>3860</v>
      </c>
      <c r="AL464" s="2" t="s">
        <v>1895</v>
      </c>
      <c r="AM464" s="3">
        <v>45658.829548611109</v>
      </c>
      <c r="AN464" s="2" t="s">
        <v>3860</v>
      </c>
      <c r="AP464" s="2">
        <v>5552585</v>
      </c>
      <c r="AQ464" s="2" t="s">
        <v>81</v>
      </c>
      <c r="AR464" s="3">
        <v>45659.665231481478</v>
      </c>
      <c r="AS464" s="2" t="s">
        <v>82</v>
      </c>
      <c r="AT464" s="3">
        <v>45660.333333333336</v>
      </c>
      <c r="AU464" s="2" t="s">
        <v>104</v>
      </c>
      <c r="AV464" s="2" t="s">
        <v>682</v>
      </c>
      <c r="AW464" s="2" t="s">
        <v>683</v>
      </c>
      <c r="AX464" s="2" t="s">
        <v>1373</v>
      </c>
      <c r="AY464" s="3">
        <v>45659.829513888886</v>
      </c>
      <c r="AZ464" s="3">
        <v>45659.665231481478</v>
      </c>
      <c r="BA464" s="2" t="s">
        <v>460</v>
      </c>
      <c r="BB464" s="2" t="s">
        <v>225</v>
      </c>
      <c r="BC464" s="2" t="s">
        <v>226</v>
      </c>
      <c r="BD464" s="2" t="s">
        <v>89</v>
      </c>
      <c r="BE464" s="2" t="s">
        <v>3861</v>
      </c>
      <c r="BF464" s="2" t="s">
        <v>243</v>
      </c>
    </row>
    <row r="465" spans="1:58" x14ac:dyDescent="0.35">
      <c r="A465" s="2">
        <v>2952297</v>
      </c>
      <c r="B465" s="2" t="s">
        <v>58</v>
      </c>
      <c r="C465" s="2">
        <v>36864281</v>
      </c>
      <c r="D465" s="2">
        <v>338710960</v>
      </c>
      <c r="E465" s="2" t="s">
        <v>59</v>
      </c>
      <c r="F465" s="2" t="s">
        <v>60</v>
      </c>
      <c r="G465" s="2" t="s">
        <v>506</v>
      </c>
      <c r="H465" s="2" t="s">
        <v>3862</v>
      </c>
      <c r="I465" s="2">
        <v>773548795</v>
      </c>
      <c r="J465" s="2" t="s">
        <v>1324</v>
      </c>
      <c r="K465" s="2">
        <v>13</v>
      </c>
      <c r="L465" s="2" t="s">
        <v>63</v>
      </c>
      <c r="M465" s="2" t="s">
        <v>64</v>
      </c>
      <c r="N465" s="3">
        <v>44896</v>
      </c>
      <c r="O465" s="2" t="s">
        <v>647</v>
      </c>
      <c r="Q465" s="2" t="s">
        <v>66</v>
      </c>
      <c r="R465" s="3">
        <v>45658.829837962963</v>
      </c>
      <c r="S465" s="2" t="s">
        <v>1388</v>
      </c>
      <c r="T465" s="2" t="s">
        <v>156</v>
      </c>
      <c r="U465" s="2" t="s">
        <v>69</v>
      </c>
      <c r="V465" s="2" t="s">
        <v>3863</v>
      </c>
      <c r="W465" s="2" t="s">
        <v>136</v>
      </c>
      <c r="X465" s="2" t="s">
        <v>137</v>
      </c>
      <c r="Y465" s="2" t="s">
        <v>3864</v>
      </c>
      <c r="Z465" s="2" t="s">
        <v>991</v>
      </c>
      <c r="AA465" s="2" t="s">
        <v>2097</v>
      </c>
      <c r="AB465" s="2" t="s">
        <v>2097</v>
      </c>
      <c r="AE465" s="3">
        <v>45658.82984953704</v>
      </c>
      <c r="AF465" s="2" t="s">
        <v>77</v>
      </c>
      <c r="AH465" s="2" t="s">
        <v>142</v>
      </c>
      <c r="AI465" s="2" t="s">
        <v>79</v>
      </c>
      <c r="AJ465" s="2" t="s">
        <v>123</v>
      </c>
      <c r="AK465" s="2" t="s">
        <v>3865</v>
      </c>
      <c r="AL465" s="2" t="s">
        <v>1388</v>
      </c>
      <c r="AM465" s="3">
        <v>45658.829884259256</v>
      </c>
      <c r="AN465" s="2" t="s">
        <v>3865</v>
      </c>
      <c r="AP465" s="2">
        <v>5552586</v>
      </c>
      <c r="AQ465" s="2" t="s">
        <v>81</v>
      </c>
      <c r="AR465" s="3">
        <v>45660.789537037039</v>
      </c>
      <c r="AS465" s="2" t="s">
        <v>82</v>
      </c>
      <c r="AT465" s="3">
        <v>45660.333333333336</v>
      </c>
      <c r="AU465" s="2" t="s">
        <v>104</v>
      </c>
      <c r="AV465" s="2" t="s">
        <v>163</v>
      </c>
      <c r="AW465" s="2" t="s">
        <v>164</v>
      </c>
      <c r="AX465" s="2" t="s">
        <v>3866</v>
      </c>
      <c r="AZ465" s="3">
        <v>45660.789537037039</v>
      </c>
      <c r="BB465" s="2" t="s">
        <v>179</v>
      </c>
      <c r="BC465" s="2" t="s">
        <v>180</v>
      </c>
      <c r="BD465" s="2" t="s">
        <v>181</v>
      </c>
      <c r="BE465" s="2" t="s">
        <v>3867</v>
      </c>
      <c r="BF465" s="2" t="s">
        <v>412</v>
      </c>
    </row>
    <row r="466" spans="1:58" x14ac:dyDescent="0.35">
      <c r="A466" s="2">
        <v>2952298</v>
      </c>
      <c r="B466" s="2" t="s">
        <v>244</v>
      </c>
      <c r="C466" s="2">
        <v>36376561</v>
      </c>
      <c r="D466" s="2">
        <v>339412171</v>
      </c>
      <c r="E466" s="2" t="s">
        <v>59</v>
      </c>
      <c r="F466" s="2" t="s">
        <v>60</v>
      </c>
      <c r="G466" s="2" t="s">
        <v>669</v>
      </c>
      <c r="H466" s="2" t="s">
        <v>3868</v>
      </c>
      <c r="I466" s="2">
        <v>779033733</v>
      </c>
      <c r="J466" s="2" t="s">
        <v>3869</v>
      </c>
      <c r="K466" s="2">
        <v>15</v>
      </c>
      <c r="L466" s="2" t="s">
        <v>63</v>
      </c>
      <c r="M466" s="2" t="s">
        <v>64</v>
      </c>
      <c r="N466" s="3">
        <v>43997.5</v>
      </c>
      <c r="O466" s="2" t="s">
        <v>248</v>
      </c>
      <c r="Q466" s="2" t="s">
        <v>66</v>
      </c>
      <c r="R466" s="3">
        <v>45658.831354166665</v>
      </c>
      <c r="S466" s="2" t="s">
        <v>3455</v>
      </c>
      <c r="T466" s="2" t="s">
        <v>68</v>
      </c>
      <c r="U466" s="2" t="s">
        <v>481</v>
      </c>
      <c r="V466" s="2" t="s">
        <v>3870</v>
      </c>
      <c r="W466" s="2" t="s">
        <v>336</v>
      </c>
      <c r="X466" s="2" t="s">
        <v>336</v>
      </c>
      <c r="Y466" s="2" t="s">
        <v>3871</v>
      </c>
      <c r="Z466" s="2" t="s">
        <v>453</v>
      </c>
      <c r="AA466" s="2" t="s">
        <v>3872</v>
      </c>
      <c r="AB466" s="2" t="s">
        <v>176</v>
      </c>
      <c r="AE466" s="3">
        <v>45658.831365740742</v>
      </c>
      <c r="AF466" s="2" t="s">
        <v>77</v>
      </c>
      <c r="AH466" s="2" t="s">
        <v>142</v>
      </c>
      <c r="AI466" s="2" t="s">
        <v>255</v>
      </c>
      <c r="AJ466" s="2" t="s">
        <v>191</v>
      </c>
      <c r="AK466" s="2" t="s">
        <v>3873</v>
      </c>
      <c r="AL466" s="2" t="s">
        <v>3455</v>
      </c>
      <c r="AM466" s="3">
        <v>45658.831400462965</v>
      </c>
      <c r="AN466" s="2" t="s">
        <v>3873</v>
      </c>
      <c r="AP466" s="2">
        <v>5552587</v>
      </c>
      <c r="AQ466" s="2" t="s">
        <v>81</v>
      </c>
      <c r="AR466" s="3">
        <v>45660.640949074077</v>
      </c>
      <c r="AS466" s="2" t="s">
        <v>82</v>
      </c>
      <c r="AT466" s="3">
        <v>45659.333333333336</v>
      </c>
      <c r="AU466" s="2" t="s">
        <v>104</v>
      </c>
      <c r="AV466" s="2" t="s">
        <v>583</v>
      </c>
      <c r="AW466" s="2" t="s">
        <v>584</v>
      </c>
      <c r="AX466" s="2" t="s">
        <v>2935</v>
      </c>
      <c r="AZ466" s="3">
        <v>45660.640949074077</v>
      </c>
      <c r="BB466" s="2" t="s">
        <v>586</v>
      </c>
      <c r="BC466" s="2" t="s">
        <v>587</v>
      </c>
      <c r="BD466" s="2" t="s">
        <v>588</v>
      </c>
      <c r="BE466" s="2" t="s">
        <v>3874</v>
      </c>
      <c r="BF466" s="2" t="s">
        <v>345</v>
      </c>
    </row>
    <row r="467" spans="1:58" x14ac:dyDescent="0.35">
      <c r="A467" s="2">
        <v>2952299</v>
      </c>
      <c r="B467" s="2" t="s">
        <v>720</v>
      </c>
      <c r="C467" s="2">
        <v>32897011</v>
      </c>
      <c r="D467" s="2">
        <v>339741831</v>
      </c>
      <c r="E467" s="2" t="s">
        <v>59</v>
      </c>
      <c r="F467" s="2" t="s">
        <v>60</v>
      </c>
      <c r="G467" s="2" t="s">
        <v>1671</v>
      </c>
      <c r="H467" s="2" t="s">
        <v>549</v>
      </c>
      <c r="I467" s="2">
        <v>771008015</v>
      </c>
      <c r="J467" s="2" t="s">
        <v>3875</v>
      </c>
      <c r="K467" s="2">
        <v>14</v>
      </c>
      <c r="L467" s="2" t="s">
        <v>63</v>
      </c>
      <c r="M467" s="2" t="s">
        <v>64</v>
      </c>
      <c r="N467" s="3">
        <v>43190.715231481481</v>
      </c>
      <c r="O467" s="2" t="s">
        <v>724</v>
      </c>
      <c r="Q467" s="2" t="s">
        <v>66</v>
      </c>
      <c r="R467" s="3">
        <v>45658.83834490741</v>
      </c>
      <c r="S467" s="2" t="s">
        <v>3876</v>
      </c>
      <c r="T467" s="2" t="s">
        <v>68</v>
      </c>
      <c r="U467" s="2" t="s">
        <v>914</v>
      </c>
      <c r="V467" s="2" t="s">
        <v>3877</v>
      </c>
      <c r="W467" s="2" t="s">
        <v>250</v>
      </c>
      <c r="X467" s="2" t="s">
        <v>1681</v>
      </c>
      <c r="Y467" s="2" t="s">
        <v>3121</v>
      </c>
      <c r="Z467" s="2" t="s">
        <v>1683</v>
      </c>
      <c r="AA467" s="2" t="s">
        <v>3878</v>
      </c>
      <c r="AB467" s="2" t="s">
        <v>176</v>
      </c>
      <c r="AE467" s="3">
        <v>45658.838356481479</v>
      </c>
      <c r="AF467" s="2" t="s">
        <v>77</v>
      </c>
      <c r="AH467" s="2" t="s">
        <v>78</v>
      </c>
      <c r="AI467" s="2" t="s">
        <v>255</v>
      </c>
      <c r="AJ467" s="2" t="s">
        <v>276</v>
      </c>
      <c r="AK467" s="2" t="e">
        <f>--cli A DES LENTEUR --- cli informer -- PAS DE suspension -- PAS incident -- lenteurs sur les autres</f>
        <v>#NAME?</v>
      </c>
      <c r="AL467" s="2" t="s">
        <v>3876</v>
      </c>
      <c r="AM467" s="3">
        <v>45658.838391203702</v>
      </c>
      <c r="AN467" s="2" t="e">
        <f>--cli A DES LENTEUR --- cli informer -- PAS DE suspension -- PAS incident -- lenteurs sur les autres</f>
        <v>#NAME?</v>
      </c>
      <c r="AP467" s="2">
        <v>5552588</v>
      </c>
      <c r="AQ467" s="2" t="s">
        <v>81</v>
      </c>
      <c r="AR467" s="3">
        <v>45659.54923611111</v>
      </c>
      <c r="AS467" s="2" t="s">
        <v>82</v>
      </c>
      <c r="AT467" s="3">
        <v>45660.333333333336</v>
      </c>
      <c r="AU467" s="2" t="s">
        <v>104</v>
      </c>
      <c r="AV467" s="2" t="s">
        <v>258</v>
      </c>
      <c r="AW467" s="2" t="s">
        <v>259</v>
      </c>
      <c r="AX467" s="2" t="s">
        <v>487</v>
      </c>
      <c r="AZ467" s="3">
        <v>45659.54923611111</v>
      </c>
      <c r="BB467" s="2" t="s">
        <v>179</v>
      </c>
      <c r="BC467" s="2" t="s">
        <v>180</v>
      </c>
      <c r="BD467" s="2" t="s">
        <v>181</v>
      </c>
      <c r="BE467" s="2" t="s">
        <v>3879</v>
      </c>
      <c r="BF467" s="2" t="s">
        <v>492</v>
      </c>
    </row>
    <row r="468" spans="1:58" x14ac:dyDescent="0.35">
      <c r="A468" s="2">
        <v>2952300</v>
      </c>
      <c r="B468" s="2" t="s">
        <v>58</v>
      </c>
      <c r="C468" s="2">
        <v>39902321</v>
      </c>
      <c r="D468" s="2">
        <v>339547346</v>
      </c>
      <c r="E468" s="2" t="s">
        <v>59</v>
      </c>
      <c r="F468" s="2" t="s">
        <v>60</v>
      </c>
      <c r="G468" s="2" t="s">
        <v>2872</v>
      </c>
      <c r="H468" s="2" t="s">
        <v>3880</v>
      </c>
      <c r="I468" s="2">
        <v>778135150</v>
      </c>
      <c r="J468" s="2" t="s">
        <v>2243</v>
      </c>
      <c r="K468" s="2">
        <v>14</v>
      </c>
      <c r="L468" s="2" t="s">
        <v>63</v>
      </c>
      <c r="M468" s="2" t="s">
        <v>64</v>
      </c>
      <c r="N468" s="3">
        <v>44907.458333333336</v>
      </c>
      <c r="O468" s="2" t="s">
        <v>65</v>
      </c>
      <c r="Q468" s="2" t="s">
        <v>66</v>
      </c>
      <c r="R468" s="3">
        <v>45658.841770833336</v>
      </c>
      <c r="S468" s="2" t="s">
        <v>2725</v>
      </c>
      <c r="T468" s="2" t="s">
        <v>68</v>
      </c>
      <c r="U468" s="2" t="s">
        <v>69</v>
      </c>
      <c r="V468" s="2" t="s">
        <v>3881</v>
      </c>
      <c r="W468" s="2" t="s">
        <v>233</v>
      </c>
      <c r="X468" s="2" t="s">
        <v>234</v>
      </c>
      <c r="Y468" s="2" t="s">
        <v>3882</v>
      </c>
      <c r="Z468" s="2" t="s">
        <v>758</v>
      </c>
      <c r="AA468" s="2" t="s">
        <v>3883</v>
      </c>
      <c r="AB468" s="2" t="s">
        <v>176</v>
      </c>
      <c r="AE468" s="3">
        <v>45659.552453703705</v>
      </c>
      <c r="AF468" s="2" t="s">
        <v>77</v>
      </c>
      <c r="AH468" s="2" t="s">
        <v>78</v>
      </c>
      <c r="AI468" s="2" t="s">
        <v>58</v>
      </c>
      <c r="AJ468" s="2" t="s">
        <v>101</v>
      </c>
      <c r="AK468" s="2" t="s">
        <v>3884</v>
      </c>
      <c r="AL468" s="2" t="s">
        <v>831</v>
      </c>
      <c r="AM468" s="3">
        <v>45659.552534722221</v>
      </c>
      <c r="AN468" s="2" t="s">
        <v>3884</v>
      </c>
      <c r="AO468" s="2" t="s">
        <v>831</v>
      </c>
      <c r="AP468" s="2">
        <v>5554267</v>
      </c>
      <c r="AQ468" s="2" t="s">
        <v>81</v>
      </c>
      <c r="AR468" s="3">
        <v>45660.791851851849</v>
      </c>
      <c r="AS468" s="2" t="s">
        <v>82</v>
      </c>
      <c r="AT468" s="3">
        <v>45659.333333333336</v>
      </c>
      <c r="AU468" s="2" t="s">
        <v>104</v>
      </c>
      <c r="AV468" s="2" t="s">
        <v>1806</v>
      </c>
      <c r="AW468" s="2" t="s">
        <v>1806</v>
      </c>
      <c r="AX468" s="2" t="s">
        <v>2121</v>
      </c>
      <c r="AZ468" s="3">
        <v>45660.791851851849</v>
      </c>
      <c r="BB468" s="2" t="s">
        <v>887</v>
      </c>
      <c r="BC468" s="2" t="s">
        <v>888</v>
      </c>
      <c r="BD468" s="2" t="s">
        <v>889</v>
      </c>
      <c r="BE468" s="2" t="s">
        <v>292</v>
      </c>
      <c r="BF468" s="2" t="s">
        <v>293</v>
      </c>
    </row>
    <row r="469" spans="1:58" x14ac:dyDescent="0.35">
      <c r="A469" s="2">
        <v>2952301</v>
      </c>
      <c r="B469" s="2" t="s">
        <v>244</v>
      </c>
      <c r="C469" s="2">
        <v>43882151</v>
      </c>
      <c r="D469" s="2">
        <v>339706412</v>
      </c>
      <c r="E469" s="2" t="s">
        <v>59</v>
      </c>
      <c r="F469" s="2" t="s">
        <v>60</v>
      </c>
      <c r="G469" s="2" t="s">
        <v>1791</v>
      </c>
      <c r="H469" s="2" t="s">
        <v>3885</v>
      </c>
      <c r="I469" s="2">
        <v>771825059</v>
      </c>
      <c r="J469" s="2" t="s">
        <v>230</v>
      </c>
      <c r="K469" s="2">
        <v>12</v>
      </c>
      <c r="L469" s="2" t="s">
        <v>63</v>
      </c>
      <c r="M469" s="2" t="s">
        <v>64</v>
      </c>
      <c r="N469" s="3">
        <v>45518.75</v>
      </c>
      <c r="O469" s="2" t="s">
        <v>248</v>
      </c>
      <c r="Q469" s="2" t="s">
        <v>66</v>
      </c>
      <c r="R469" s="3">
        <v>45658.845590277779</v>
      </c>
      <c r="S469" s="2" t="s">
        <v>2178</v>
      </c>
      <c r="T469" s="2" t="s">
        <v>156</v>
      </c>
      <c r="U469" s="2" t="s">
        <v>1863</v>
      </c>
      <c r="V469" s="2" t="s">
        <v>3886</v>
      </c>
      <c r="W469" s="2" t="s">
        <v>250</v>
      </c>
      <c r="X469" s="2" t="s">
        <v>743</v>
      </c>
      <c r="Y469" s="2" t="s">
        <v>3887</v>
      </c>
      <c r="Z469" s="2" t="s">
        <v>253</v>
      </c>
      <c r="AA469" s="2" t="s">
        <v>253</v>
      </c>
      <c r="AB469" s="2" t="s">
        <v>3888</v>
      </c>
      <c r="AE469" s="3">
        <v>45658.845590277779</v>
      </c>
      <c r="AF469" s="2" t="s">
        <v>77</v>
      </c>
      <c r="AH469" s="2" t="s">
        <v>142</v>
      </c>
      <c r="AI469" s="2" t="s">
        <v>275</v>
      </c>
      <c r="AJ469" s="2" t="s">
        <v>276</v>
      </c>
      <c r="AK469" s="2" t="s">
        <v>3889</v>
      </c>
      <c r="AL469" s="2" t="s">
        <v>2178</v>
      </c>
      <c r="AM469" s="3">
        <v>45658.845636574071</v>
      </c>
      <c r="AN469" s="2" t="s">
        <v>3889</v>
      </c>
      <c r="AP469" s="2">
        <v>5552590</v>
      </c>
      <c r="AQ469" s="2" t="s">
        <v>81</v>
      </c>
      <c r="AR469" s="3">
        <v>45659.426238425927</v>
      </c>
      <c r="AS469" s="2" t="s">
        <v>82</v>
      </c>
      <c r="AT469" s="3">
        <v>45660.333333333336</v>
      </c>
      <c r="AU469" s="2" t="s">
        <v>104</v>
      </c>
      <c r="AV469" s="2" t="s">
        <v>258</v>
      </c>
      <c r="AW469" s="2" t="s">
        <v>259</v>
      </c>
      <c r="AX469" s="2" t="s">
        <v>1441</v>
      </c>
      <c r="AZ469" s="3">
        <v>45659.426238425927</v>
      </c>
      <c r="BB469" s="2" t="s">
        <v>935</v>
      </c>
      <c r="BC469" s="2" t="s">
        <v>936</v>
      </c>
      <c r="BD469" s="2" t="s">
        <v>937</v>
      </c>
      <c r="BE469" s="2" t="s">
        <v>3890</v>
      </c>
      <c r="BF469" s="2" t="s">
        <v>752</v>
      </c>
    </row>
    <row r="470" spans="1:58" x14ac:dyDescent="0.35">
      <c r="A470" s="2">
        <v>2952302</v>
      </c>
      <c r="B470" s="2" t="s">
        <v>244</v>
      </c>
      <c r="C470" s="2">
        <v>42466421</v>
      </c>
      <c r="D470" s="2">
        <v>339641249</v>
      </c>
      <c r="E470" s="2" t="s">
        <v>59</v>
      </c>
      <c r="F470" s="2" t="s">
        <v>60</v>
      </c>
      <c r="G470" s="2" t="s">
        <v>900</v>
      </c>
      <c r="H470" s="2" t="s">
        <v>3891</v>
      </c>
      <c r="I470" s="2">
        <v>772614992</v>
      </c>
      <c r="J470" s="2" t="s">
        <v>1862</v>
      </c>
      <c r="K470" s="2">
        <v>16</v>
      </c>
      <c r="L470" s="2" t="s">
        <v>63</v>
      </c>
      <c r="M470" s="2" t="s">
        <v>64</v>
      </c>
      <c r="N470" s="3">
        <v>45315.5</v>
      </c>
      <c r="O470" s="2" t="s">
        <v>248</v>
      </c>
      <c r="Q470" s="2" t="s">
        <v>66</v>
      </c>
      <c r="R470" s="3">
        <v>45658.845914351848</v>
      </c>
      <c r="S470" s="2" t="s">
        <v>3892</v>
      </c>
      <c r="T470" s="2" t="s">
        <v>68</v>
      </c>
      <c r="U470" s="2" t="s">
        <v>374</v>
      </c>
      <c r="V470" s="2" t="s">
        <v>3893</v>
      </c>
      <c r="W470" s="2" t="s">
        <v>497</v>
      </c>
      <c r="X470" s="2" t="s">
        <v>497</v>
      </c>
      <c r="Y470" s="2" t="s">
        <v>1537</v>
      </c>
      <c r="Z470" s="2" t="s">
        <v>499</v>
      </c>
      <c r="AA470" s="2" t="s">
        <v>3894</v>
      </c>
      <c r="AB470" s="2" t="s">
        <v>3894</v>
      </c>
      <c r="AE470" s="3">
        <v>45658.845925925925</v>
      </c>
      <c r="AF470" s="2" t="s">
        <v>77</v>
      </c>
      <c r="AH470" s="2" t="s">
        <v>78</v>
      </c>
      <c r="AI470" s="2" t="s">
        <v>255</v>
      </c>
      <c r="AJ470" s="2" t="s">
        <v>276</v>
      </c>
      <c r="AK470" s="2" t="s">
        <v>3895</v>
      </c>
      <c r="AL470" s="2" t="s">
        <v>3892</v>
      </c>
      <c r="AM470" s="3">
        <v>45658.845960648148</v>
      </c>
      <c r="AN470" s="2" t="s">
        <v>3895</v>
      </c>
      <c r="AP470" s="2">
        <v>5552591</v>
      </c>
      <c r="AQ470" s="2" t="s">
        <v>81</v>
      </c>
      <c r="AR470" s="3">
        <v>45659.608634259261</v>
      </c>
      <c r="AS470" s="2" t="s">
        <v>82</v>
      </c>
      <c r="AT470" s="3">
        <v>45660.333333333336</v>
      </c>
      <c r="AU470" s="2" t="s">
        <v>104</v>
      </c>
      <c r="AV470" s="2" t="s">
        <v>502</v>
      </c>
      <c r="AW470" s="2" t="s">
        <v>503</v>
      </c>
      <c r="AX470" s="2" t="s">
        <v>3896</v>
      </c>
      <c r="AZ470" s="3">
        <v>45659.608634259261</v>
      </c>
      <c r="BB470" s="2" t="s">
        <v>2395</v>
      </c>
      <c r="BC470" s="2" t="s">
        <v>2396</v>
      </c>
      <c r="BD470" s="2" t="s">
        <v>2397</v>
      </c>
      <c r="BE470" s="2" t="s">
        <v>3897</v>
      </c>
      <c r="BF470" s="2" t="s">
        <v>1541</v>
      </c>
    </row>
    <row r="471" spans="1:58" x14ac:dyDescent="0.35">
      <c r="A471" s="2">
        <v>2952303</v>
      </c>
      <c r="B471" s="2" t="s">
        <v>244</v>
      </c>
      <c r="C471" s="2">
        <v>40897591</v>
      </c>
      <c r="D471" s="2">
        <v>338370321</v>
      </c>
      <c r="E471" s="2" t="s">
        <v>59</v>
      </c>
      <c r="F471" s="2" t="s">
        <v>60</v>
      </c>
      <c r="G471" s="2" t="s">
        <v>2906</v>
      </c>
      <c r="H471" s="2" t="s">
        <v>3898</v>
      </c>
      <c r="I471" s="2">
        <v>773803633</v>
      </c>
      <c r="J471" s="2" t="s">
        <v>3205</v>
      </c>
      <c r="K471" s="2">
        <v>13</v>
      </c>
      <c r="L471" s="2" t="s">
        <v>63</v>
      </c>
      <c r="M471" s="2" t="s">
        <v>64</v>
      </c>
      <c r="N471" s="3">
        <v>45537</v>
      </c>
      <c r="O471" s="2" t="s">
        <v>248</v>
      </c>
      <c r="Q471" s="2" t="s">
        <v>66</v>
      </c>
      <c r="R471" s="3">
        <v>45658.846562500003</v>
      </c>
      <c r="S471" s="2" t="s">
        <v>3899</v>
      </c>
      <c r="T471" s="2" t="s">
        <v>68</v>
      </c>
      <c r="U471" s="2" t="s">
        <v>1736</v>
      </c>
      <c r="V471" s="2" t="s">
        <v>3900</v>
      </c>
      <c r="W471" s="2" t="s">
        <v>118</v>
      </c>
      <c r="X471" s="2" t="s">
        <v>271</v>
      </c>
      <c r="Y471" s="2" t="s">
        <v>362</v>
      </c>
      <c r="Z471" s="2" t="s">
        <v>273</v>
      </c>
      <c r="AA471" s="2" t="s">
        <v>273</v>
      </c>
      <c r="AB471" s="2" t="s">
        <v>273</v>
      </c>
      <c r="AE471" s="3">
        <v>45658.846574074072</v>
      </c>
      <c r="AF471" s="2" t="s">
        <v>77</v>
      </c>
      <c r="AH471" s="2" t="s">
        <v>142</v>
      </c>
      <c r="AI471" s="2" t="s">
        <v>275</v>
      </c>
      <c r="AJ471" s="2" t="s">
        <v>598</v>
      </c>
      <c r="AK471" s="2" t="s">
        <v>3901</v>
      </c>
      <c r="AL471" s="2" t="s">
        <v>3899</v>
      </c>
      <c r="AM471" s="3">
        <v>45658.846608796295</v>
      </c>
      <c r="AN471" s="2" t="s">
        <v>3901</v>
      </c>
      <c r="AP471" s="2">
        <v>5552595</v>
      </c>
      <c r="AQ471" s="2" t="s">
        <v>81</v>
      </c>
      <c r="AR471" s="3">
        <v>45659.518425925926</v>
      </c>
      <c r="AS471" s="2" t="s">
        <v>82</v>
      </c>
      <c r="AT471" s="3">
        <v>45660.336805555555</v>
      </c>
      <c r="AU471" s="2" t="s">
        <v>104</v>
      </c>
      <c r="AV471" s="2" t="s">
        <v>277</v>
      </c>
      <c r="AW471" s="2" t="s">
        <v>278</v>
      </c>
      <c r="AX471" s="2" t="s">
        <v>279</v>
      </c>
      <c r="AZ471" s="3">
        <v>45659.518425925926</v>
      </c>
      <c r="BB471" s="2" t="s">
        <v>1695</v>
      </c>
      <c r="BC471" s="2" t="s">
        <v>936</v>
      </c>
      <c r="BD471" s="2" t="s">
        <v>1696</v>
      </c>
      <c r="BE471" s="2" t="s">
        <v>3902</v>
      </c>
      <c r="BF471" s="2" t="s">
        <v>284</v>
      </c>
    </row>
    <row r="472" spans="1:58" x14ac:dyDescent="0.35">
      <c r="A472" s="2">
        <v>2952304</v>
      </c>
      <c r="B472" s="2" t="s">
        <v>354</v>
      </c>
      <c r="C472" s="2">
        <v>1391721</v>
      </c>
      <c r="D472" s="2">
        <v>339483112</v>
      </c>
      <c r="E472" s="2" t="s">
        <v>59</v>
      </c>
      <c r="F472" s="2" t="s">
        <v>60</v>
      </c>
      <c r="G472" s="2" t="s">
        <v>3903</v>
      </c>
      <c r="I472" s="2">
        <v>785025254</v>
      </c>
      <c r="J472" s="2" t="s">
        <v>3904</v>
      </c>
      <c r="K472" s="2">
        <v>20</v>
      </c>
      <c r="L472" s="2" t="s">
        <v>357</v>
      </c>
      <c r="M472" s="2" t="s">
        <v>358</v>
      </c>
      <c r="N472" s="3">
        <v>43808.465381944443</v>
      </c>
      <c r="O472" s="2" t="s">
        <v>359</v>
      </c>
      <c r="Q472" s="2" t="s">
        <v>66</v>
      </c>
      <c r="R472" s="3">
        <v>45658.847337962965</v>
      </c>
      <c r="S472" s="2" t="s">
        <v>1932</v>
      </c>
      <c r="T472" s="2" t="s">
        <v>334</v>
      </c>
      <c r="U472" s="2" t="s">
        <v>69</v>
      </c>
      <c r="V472" s="2" t="s">
        <v>3905</v>
      </c>
      <c r="W472" s="2" t="s">
        <v>336</v>
      </c>
      <c r="X472" s="2" t="s">
        <v>336</v>
      </c>
      <c r="Y472" s="2" t="s">
        <v>1115</v>
      </c>
      <c r="Z472" s="2" t="s">
        <v>1116</v>
      </c>
      <c r="AA472" s="2" t="s">
        <v>1227</v>
      </c>
      <c r="AB472" s="2" t="s">
        <v>176</v>
      </c>
      <c r="AE472" s="3">
        <v>45658.847581018519</v>
      </c>
      <c r="AF472" s="2" t="s">
        <v>543</v>
      </c>
      <c r="AG472" s="2">
        <v>48</v>
      </c>
      <c r="AH472" s="2" t="s">
        <v>78</v>
      </c>
      <c r="AI472" s="2" t="s">
        <v>363</v>
      </c>
      <c r="AJ472" s="2" t="s">
        <v>364</v>
      </c>
      <c r="AK472" s="2" t="s">
        <v>3906</v>
      </c>
      <c r="AL472" s="2" t="s">
        <v>1932</v>
      </c>
      <c r="AM472" s="3">
        <v>45658.847638888888</v>
      </c>
      <c r="AO472" s="2" t="s">
        <v>1932</v>
      </c>
      <c r="AP472" s="2">
        <v>5552596</v>
      </c>
      <c r="AQ472" s="2" t="s">
        <v>81</v>
      </c>
      <c r="AR472" s="3">
        <v>45659.450624999998</v>
      </c>
      <c r="AS472" s="2" t="s">
        <v>82</v>
      </c>
      <c r="AT472" s="3">
        <v>45659.333333333336</v>
      </c>
      <c r="AU472" s="2" t="s">
        <v>104</v>
      </c>
      <c r="AV472" s="2" t="s">
        <v>583</v>
      </c>
      <c r="AW472" s="2" t="s">
        <v>584</v>
      </c>
      <c r="AX472" s="2" t="s">
        <v>3566</v>
      </c>
      <c r="AY472" s="3">
        <v>45660.847581018519</v>
      </c>
      <c r="AZ472" s="3">
        <v>45659.450624999998</v>
      </c>
      <c r="BA472" s="2" t="s">
        <v>460</v>
      </c>
      <c r="BB472" s="2" t="s">
        <v>586</v>
      </c>
      <c r="BC472" s="2" t="s">
        <v>587</v>
      </c>
      <c r="BD472" s="2" t="s">
        <v>588</v>
      </c>
      <c r="BE472" s="2" t="s">
        <v>3907</v>
      </c>
      <c r="BF472" s="2" t="s">
        <v>345</v>
      </c>
    </row>
    <row r="473" spans="1:58" x14ac:dyDescent="0.35">
      <c r="A473" s="2">
        <v>2952305</v>
      </c>
      <c r="B473" s="2" t="s">
        <v>58</v>
      </c>
      <c r="C473" s="2">
        <v>33968291</v>
      </c>
      <c r="D473" s="2">
        <v>338559025</v>
      </c>
      <c r="E473" s="2" t="s">
        <v>59</v>
      </c>
      <c r="F473" s="2" t="s">
        <v>60</v>
      </c>
      <c r="G473" s="2" t="s">
        <v>466</v>
      </c>
      <c r="H473" s="2" t="s">
        <v>2965</v>
      </c>
      <c r="I473" s="2" t="s">
        <v>3908</v>
      </c>
      <c r="J473" s="2" t="s">
        <v>3908</v>
      </c>
      <c r="K473" s="2">
        <v>13</v>
      </c>
      <c r="L473" s="2" t="s">
        <v>63</v>
      </c>
      <c r="M473" s="2" t="s">
        <v>64</v>
      </c>
      <c r="N473" s="3">
        <v>44805</v>
      </c>
      <c r="O473" s="2" t="s">
        <v>187</v>
      </c>
      <c r="Q473" s="2" t="s">
        <v>66</v>
      </c>
      <c r="R473" s="3">
        <v>45658.85125</v>
      </c>
      <c r="S473" s="2" t="s">
        <v>1875</v>
      </c>
      <c r="T473" s="2" t="s">
        <v>156</v>
      </c>
      <c r="U473" s="2" t="s">
        <v>69</v>
      </c>
      <c r="V473" s="2" t="s">
        <v>3909</v>
      </c>
      <c r="W473" s="2" t="s">
        <v>400</v>
      </c>
      <c r="X473" s="2" t="s">
        <v>401</v>
      </c>
      <c r="Y473" s="2" t="s">
        <v>1085</v>
      </c>
      <c r="Z473" s="2" t="s">
        <v>513</v>
      </c>
      <c r="AA473" s="2" t="s">
        <v>3910</v>
      </c>
      <c r="AB473" s="2" t="s">
        <v>3910</v>
      </c>
      <c r="AE473" s="3">
        <v>45658.851261574076</v>
      </c>
      <c r="AF473" s="2" t="s">
        <v>77</v>
      </c>
      <c r="AH473" s="2" t="s">
        <v>78</v>
      </c>
      <c r="AI473" s="2" t="s">
        <v>79</v>
      </c>
      <c r="AJ473" s="2" t="s">
        <v>162</v>
      </c>
      <c r="AK473" s="2" t="s">
        <v>3909</v>
      </c>
      <c r="AL473" s="2" t="s">
        <v>1875</v>
      </c>
      <c r="AM473" s="3">
        <v>45658.8512962963</v>
      </c>
      <c r="AN473" s="2" t="s">
        <v>3909</v>
      </c>
      <c r="AP473" s="2">
        <v>5552598</v>
      </c>
      <c r="AQ473" s="2" t="s">
        <v>81</v>
      </c>
      <c r="AR473" s="3">
        <v>45659.703449074077</v>
      </c>
      <c r="AS473" s="2" t="s">
        <v>82</v>
      </c>
      <c r="AT473" s="3">
        <v>45660.333333333336</v>
      </c>
      <c r="AU473" s="2" t="s">
        <v>104</v>
      </c>
      <c r="AV473" s="2" t="s">
        <v>955</v>
      </c>
      <c r="AW473" s="2" t="s">
        <v>956</v>
      </c>
      <c r="AX473" s="2" t="s">
        <v>3911</v>
      </c>
      <c r="AZ473" s="3">
        <v>45659.703449074077</v>
      </c>
      <c r="BB473" s="2" t="s">
        <v>382</v>
      </c>
      <c r="BC473" s="2" t="s">
        <v>383</v>
      </c>
      <c r="BD473" s="2" t="s">
        <v>383</v>
      </c>
      <c r="BE473" s="2" t="s">
        <v>3912</v>
      </c>
      <c r="BF473" s="2" t="s">
        <v>522</v>
      </c>
    </row>
    <row r="474" spans="1:58" x14ac:dyDescent="0.35">
      <c r="A474" s="2">
        <v>2952306</v>
      </c>
      <c r="B474" s="2" t="s">
        <v>244</v>
      </c>
      <c r="C474" s="2">
        <v>36509251</v>
      </c>
      <c r="D474" s="2">
        <v>339755249</v>
      </c>
      <c r="E474" s="2" t="s">
        <v>59</v>
      </c>
      <c r="F474" s="2" t="s">
        <v>60</v>
      </c>
      <c r="G474" s="2" t="s">
        <v>477</v>
      </c>
      <c r="H474" s="2" t="s">
        <v>2318</v>
      </c>
      <c r="I474" s="2" t="s">
        <v>3913</v>
      </c>
      <c r="J474" s="2" t="s">
        <v>3914</v>
      </c>
      <c r="K474" s="2">
        <v>14</v>
      </c>
      <c r="L474" s="2" t="s">
        <v>63</v>
      </c>
      <c r="M474" s="2" t="s">
        <v>64</v>
      </c>
      <c r="N474" s="3">
        <v>44063.333333333336</v>
      </c>
      <c r="O474" s="2" t="s">
        <v>248</v>
      </c>
      <c r="Q474" s="2" t="s">
        <v>66</v>
      </c>
      <c r="R474" s="3">
        <v>45658.852222222224</v>
      </c>
      <c r="S474" s="2" t="s">
        <v>3915</v>
      </c>
      <c r="T474" s="2" t="s">
        <v>156</v>
      </c>
      <c r="U474" s="2" t="s">
        <v>914</v>
      </c>
      <c r="V474" s="2" t="s">
        <v>3916</v>
      </c>
      <c r="W474" s="2" t="s">
        <v>250</v>
      </c>
      <c r="X474" s="2" t="s">
        <v>483</v>
      </c>
      <c r="Y474" s="2" t="s">
        <v>3917</v>
      </c>
      <c r="Z474" s="2" t="s">
        <v>253</v>
      </c>
      <c r="AA474" s="2" t="s">
        <v>253</v>
      </c>
      <c r="AB474" s="2" t="s">
        <v>3918</v>
      </c>
      <c r="AE474" s="3">
        <v>45659.841956018521</v>
      </c>
      <c r="AF474" s="2" t="s">
        <v>77</v>
      </c>
      <c r="AH474" s="2" t="s">
        <v>78</v>
      </c>
      <c r="AI474" s="2" t="s">
        <v>255</v>
      </c>
      <c r="AJ474" s="2" t="s">
        <v>343</v>
      </c>
      <c r="AK474" s="2" t="s">
        <v>3919</v>
      </c>
      <c r="AL474" s="2" t="s">
        <v>1882</v>
      </c>
      <c r="AM474" s="3">
        <v>45659.842083333337</v>
      </c>
      <c r="AN474" s="2" t="s">
        <v>3919</v>
      </c>
      <c r="AO474" s="2" t="s">
        <v>1882</v>
      </c>
      <c r="AP474" s="2">
        <v>5555818</v>
      </c>
      <c r="AQ474" s="2" t="s">
        <v>81</v>
      </c>
      <c r="AR474" s="3">
        <v>45660.537094907406</v>
      </c>
      <c r="AS474" s="2" t="s">
        <v>82</v>
      </c>
      <c r="AT474" s="3">
        <v>45659.5625</v>
      </c>
      <c r="AU474" s="2" t="s">
        <v>104</v>
      </c>
      <c r="AV474" s="2" t="s">
        <v>1134</v>
      </c>
      <c r="AW474" s="2" t="s">
        <v>1135</v>
      </c>
      <c r="AX474" s="2" t="s">
        <v>1136</v>
      </c>
      <c r="AZ474" s="3">
        <v>45660.537094907406</v>
      </c>
      <c r="BB474" s="2" t="s">
        <v>280</v>
      </c>
      <c r="BC474" s="2" t="s">
        <v>281</v>
      </c>
      <c r="BD474" s="2" t="s">
        <v>282</v>
      </c>
      <c r="BE474" s="2" t="s">
        <v>3920</v>
      </c>
      <c r="BF474" s="2" t="s">
        <v>698</v>
      </c>
    </row>
    <row r="475" spans="1:58" x14ac:dyDescent="0.35">
      <c r="A475" s="2">
        <v>2952307</v>
      </c>
      <c r="B475" s="2" t="s">
        <v>58</v>
      </c>
      <c r="C475" s="2">
        <v>41047501</v>
      </c>
      <c r="D475" s="2">
        <v>338515540</v>
      </c>
      <c r="E475" s="2" t="s">
        <v>59</v>
      </c>
      <c r="F475" s="2" t="s">
        <v>60</v>
      </c>
      <c r="G475" s="2" t="s">
        <v>228</v>
      </c>
      <c r="H475" s="2" t="s">
        <v>3921</v>
      </c>
      <c r="I475" s="2">
        <v>775655567</v>
      </c>
      <c r="J475" s="2" t="s">
        <v>3922</v>
      </c>
      <c r="K475" s="2">
        <v>12</v>
      </c>
      <c r="L475" s="2" t="s">
        <v>63</v>
      </c>
      <c r="M475" s="2" t="s">
        <v>64</v>
      </c>
      <c r="N475" s="3">
        <v>45087.480891203704</v>
      </c>
      <c r="O475" s="2" t="s">
        <v>65</v>
      </c>
      <c r="Q475" s="2" t="s">
        <v>66</v>
      </c>
      <c r="R475" s="3">
        <v>45658.852835648147</v>
      </c>
      <c r="S475" s="2" t="s">
        <v>2789</v>
      </c>
      <c r="T475" s="2" t="s">
        <v>68</v>
      </c>
      <c r="U475" s="2" t="s">
        <v>674</v>
      </c>
      <c r="V475" s="2" t="s">
        <v>3923</v>
      </c>
      <c r="W475" s="2" t="s">
        <v>400</v>
      </c>
      <c r="X475" s="2" t="s">
        <v>401</v>
      </c>
      <c r="Y475" s="2" t="s">
        <v>3924</v>
      </c>
      <c r="Z475" s="2" t="s">
        <v>513</v>
      </c>
      <c r="AA475" s="2" t="s">
        <v>3925</v>
      </c>
      <c r="AB475" s="2" t="s">
        <v>176</v>
      </c>
      <c r="AC475" s="2">
        <v>685</v>
      </c>
      <c r="AE475" s="3">
        <v>45658.852847222224</v>
      </c>
      <c r="AF475" s="2" t="s">
        <v>77</v>
      </c>
      <c r="AH475" s="2" t="s">
        <v>78</v>
      </c>
      <c r="AI475" s="2" t="s">
        <v>58</v>
      </c>
      <c r="AJ475" s="2" t="s">
        <v>191</v>
      </c>
      <c r="AK475" s="2" t="s">
        <v>3923</v>
      </c>
      <c r="AL475" s="2" t="s">
        <v>2789</v>
      </c>
      <c r="AM475" s="3">
        <v>45658.852870370371</v>
      </c>
      <c r="AN475" s="2" t="s">
        <v>3923</v>
      </c>
      <c r="AP475" s="2">
        <v>5552600</v>
      </c>
      <c r="AQ475" s="2" t="s">
        <v>81</v>
      </c>
      <c r="AR475" s="3">
        <v>45659.632280092592</v>
      </c>
      <c r="AS475" s="2" t="s">
        <v>82</v>
      </c>
      <c r="AT475" s="3">
        <v>45659.333333333336</v>
      </c>
      <c r="AU475" s="2" t="s">
        <v>104</v>
      </c>
      <c r="AV475" s="2" t="s">
        <v>955</v>
      </c>
      <c r="AW475" s="2" t="s">
        <v>956</v>
      </c>
      <c r="AX475" s="2" t="s">
        <v>3692</v>
      </c>
      <c r="AZ475" s="3">
        <v>45659.632280092592</v>
      </c>
      <c r="BB475" s="2" t="s">
        <v>850</v>
      </c>
      <c r="BC475" s="2" t="s">
        <v>88</v>
      </c>
      <c r="BD475" s="2" t="s">
        <v>89</v>
      </c>
      <c r="BE475" s="2" t="s">
        <v>3926</v>
      </c>
      <c r="BF475" s="2" t="s">
        <v>412</v>
      </c>
    </row>
    <row r="476" spans="1:58" x14ac:dyDescent="0.35">
      <c r="A476" s="2">
        <v>2952309</v>
      </c>
      <c r="B476" s="2" t="s">
        <v>625</v>
      </c>
      <c r="C476" s="2">
        <v>44781921</v>
      </c>
      <c r="D476" s="2">
        <v>338646394</v>
      </c>
      <c r="E476" s="2" t="s">
        <v>59</v>
      </c>
      <c r="F476" s="2" t="s">
        <v>60</v>
      </c>
      <c r="G476" s="2" t="s">
        <v>3927</v>
      </c>
      <c r="H476" s="2" t="s">
        <v>3928</v>
      </c>
      <c r="I476" s="2">
        <v>784579650</v>
      </c>
      <c r="J476" s="2" t="s">
        <v>3929</v>
      </c>
      <c r="K476" s="2">
        <v>12</v>
      </c>
      <c r="L476" s="2" t="s">
        <v>63</v>
      </c>
      <c r="M476" s="2" t="s">
        <v>64</v>
      </c>
      <c r="N476" s="3">
        <v>45636.5</v>
      </c>
      <c r="O476" s="2" t="s">
        <v>509</v>
      </c>
      <c r="Q476" s="2" t="s">
        <v>66</v>
      </c>
      <c r="R476" s="3">
        <v>45658.85528935185</v>
      </c>
      <c r="S476" s="2" t="s">
        <v>2527</v>
      </c>
      <c r="T476" s="2" t="s">
        <v>68</v>
      </c>
      <c r="U476" s="2" t="s">
        <v>69</v>
      </c>
      <c r="V476" s="2" t="s">
        <v>3930</v>
      </c>
      <c r="W476" s="2" t="s">
        <v>71</v>
      </c>
      <c r="X476" s="2" t="s">
        <v>198</v>
      </c>
      <c r="Y476" s="2" t="s">
        <v>3931</v>
      </c>
      <c r="Z476" s="2" t="s">
        <v>1067</v>
      </c>
      <c r="AA476" s="2" t="s">
        <v>3932</v>
      </c>
      <c r="AB476" s="2" t="s">
        <v>3933</v>
      </c>
      <c r="AE476" s="3">
        <v>45658.855300925927</v>
      </c>
      <c r="AF476" s="2" t="s">
        <v>77</v>
      </c>
      <c r="AH476" s="2" t="s">
        <v>78</v>
      </c>
      <c r="AI476" s="2" t="s">
        <v>275</v>
      </c>
      <c r="AJ476" s="2" t="s">
        <v>256</v>
      </c>
      <c r="AK476" s="2" t="s">
        <v>3930</v>
      </c>
      <c r="AL476" s="2" t="s">
        <v>2527</v>
      </c>
      <c r="AM476" s="3">
        <v>45658.85533564815</v>
      </c>
      <c r="AN476" s="2" t="s">
        <v>3930</v>
      </c>
      <c r="AP476" s="2">
        <v>5552602</v>
      </c>
      <c r="AQ476" s="2" t="s">
        <v>81</v>
      </c>
      <c r="AR476" s="3">
        <v>45659.698182870372</v>
      </c>
      <c r="AS476" s="2" t="s">
        <v>82</v>
      </c>
      <c r="AT476" s="3">
        <v>45660.315972222219</v>
      </c>
      <c r="AU476" s="2" t="s">
        <v>104</v>
      </c>
      <c r="AV476" s="2" t="s">
        <v>204</v>
      </c>
      <c r="AW476" s="2" t="s">
        <v>205</v>
      </c>
      <c r="AX476" s="2" t="s">
        <v>2037</v>
      </c>
      <c r="AZ476" s="3">
        <v>45659.698182870372</v>
      </c>
      <c r="BB476" s="2" t="s">
        <v>261</v>
      </c>
      <c r="BC476" s="2" t="s">
        <v>262</v>
      </c>
      <c r="BD476" s="2" t="s">
        <v>263</v>
      </c>
      <c r="BE476" s="2" t="s">
        <v>3934</v>
      </c>
      <c r="BF476" s="2" t="s">
        <v>1168</v>
      </c>
    </row>
    <row r="477" spans="1:58" x14ac:dyDescent="0.35">
      <c r="A477" s="2">
        <v>2952310</v>
      </c>
      <c r="B477" s="2" t="s">
        <v>443</v>
      </c>
      <c r="C477" s="2">
        <v>1291</v>
      </c>
      <c r="D477" s="2" t="s">
        <v>3935</v>
      </c>
      <c r="E477" s="2" t="s">
        <v>59</v>
      </c>
      <c r="F477" s="2" t="s">
        <v>443</v>
      </c>
      <c r="G477" s="2" t="s">
        <v>3936</v>
      </c>
      <c r="I477" s="2" t="s">
        <v>3937</v>
      </c>
      <c r="J477" s="2" t="s">
        <v>3938</v>
      </c>
      <c r="K477" s="2">
        <v>21</v>
      </c>
      <c r="L477" s="2" t="s">
        <v>3939</v>
      </c>
      <c r="M477" s="2" t="s">
        <v>3940</v>
      </c>
      <c r="N477" s="3">
        <v>44081.458333333336</v>
      </c>
      <c r="O477" s="2" t="s">
        <v>3941</v>
      </c>
      <c r="Q477" s="2" t="s">
        <v>66</v>
      </c>
      <c r="R477" s="3">
        <v>45658.856030092589</v>
      </c>
      <c r="S477" s="2" t="s">
        <v>3942</v>
      </c>
      <c r="T477" s="2" t="s">
        <v>334</v>
      </c>
      <c r="U477" s="2" t="s">
        <v>880</v>
      </c>
      <c r="V477" s="2" t="s">
        <v>3943</v>
      </c>
      <c r="W477" s="2" t="s">
        <v>71</v>
      </c>
      <c r="X477" s="2" t="s">
        <v>431</v>
      </c>
      <c r="Y477" s="2" t="s">
        <v>3030</v>
      </c>
      <c r="Z477" s="2" t="s">
        <v>964</v>
      </c>
      <c r="AA477" s="2" t="s">
        <v>964</v>
      </c>
      <c r="AB477" s="2" t="s">
        <v>3944</v>
      </c>
      <c r="AE477" s="3">
        <v>45658.856342592589</v>
      </c>
      <c r="AF477" s="2" t="s">
        <v>680</v>
      </c>
      <c r="AG477" s="2">
        <v>24</v>
      </c>
      <c r="AH477" s="2" t="s">
        <v>78</v>
      </c>
      <c r="AI477" s="2" t="s">
        <v>363</v>
      </c>
      <c r="AJ477" s="2" t="s">
        <v>364</v>
      </c>
      <c r="AK477" s="2" t="s">
        <v>3945</v>
      </c>
      <c r="AL477" s="2" t="s">
        <v>3942</v>
      </c>
      <c r="AM477" s="3">
        <v>45658.856412037036</v>
      </c>
      <c r="AO477" s="2" t="s">
        <v>3942</v>
      </c>
      <c r="AP477" s="2">
        <v>5552603</v>
      </c>
      <c r="AQ477" s="2" t="s">
        <v>81</v>
      </c>
      <c r="AR477" s="3">
        <v>45659.609293981484</v>
      </c>
      <c r="AS477" s="2" t="s">
        <v>82</v>
      </c>
      <c r="AY477" s="3">
        <v>45659.856342592589</v>
      </c>
      <c r="AZ477" s="3">
        <v>45659.609293981484</v>
      </c>
      <c r="BA477" s="2" t="s">
        <v>460</v>
      </c>
      <c r="BB477" s="2" t="s">
        <v>3946</v>
      </c>
      <c r="BC477" s="2" t="s">
        <v>3818</v>
      </c>
      <c r="BD477" s="2" t="s">
        <v>3947</v>
      </c>
      <c r="BE477" s="2" t="s">
        <v>3948</v>
      </c>
      <c r="BF477" s="2" t="s">
        <v>968</v>
      </c>
    </row>
    <row r="478" spans="1:58" x14ac:dyDescent="0.35">
      <c r="A478" s="2">
        <v>2952310</v>
      </c>
      <c r="B478" s="2" t="s">
        <v>443</v>
      </c>
      <c r="C478" s="2">
        <v>1291</v>
      </c>
      <c r="D478" s="2" t="s">
        <v>3935</v>
      </c>
      <c r="E478" s="2" t="s">
        <v>59</v>
      </c>
      <c r="F478" s="2" t="s">
        <v>443</v>
      </c>
      <c r="G478" s="2" t="s">
        <v>3936</v>
      </c>
      <c r="I478" s="2" t="s">
        <v>3937</v>
      </c>
      <c r="J478" s="2" t="s">
        <v>3938</v>
      </c>
      <c r="K478" s="2">
        <v>21</v>
      </c>
      <c r="L478" s="2" t="s">
        <v>3939</v>
      </c>
      <c r="M478" s="2" t="s">
        <v>3940</v>
      </c>
      <c r="N478" s="3">
        <v>44081.458333333336</v>
      </c>
      <c r="O478" s="2" t="s">
        <v>3941</v>
      </c>
      <c r="Q478" s="2" t="s">
        <v>66</v>
      </c>
      <c r="R478" s="3">
        <v>45658.856030092589</v>
      </c>
      <c r="S478" s="2" t="s">
        <v>3942</v>
      </c>
      <c r="T478" s="2" t="s">
        <v>334</v>
      </c>
      <c r="U478" s="2" t="s">
        <v>880</v>
      </c>
      <c r="V478" s="2" t="s">
        <v>3943</v>
      </c>
      <c r="W478" s="2" t="s">
        <v>71</v>
      </c>
      <c r="X478" s="2" t="s">
        <v>431</v>
      </c>
      <c r="Y478" s="2" t="s">
        <v>3030</v>
      </c>
      <c r="Z478" s="2" t="s">
        <v>964</v>
      </c>
      <c r="AA478" s="2" t="s">
        <v>964</v>
      </c>
      <c r="AB478" s="2" t="s">
        <v>3944</v>
      </c>
      <c r="AE478" s="3">
        <v>45658.856342592589</v>
      </c>
      <c r="AF478" s="2" t="s">
        <v>680</v>
      </c>
      <c r="AG478" s="2">
        <v>24</v>
      </c>
      <c r="AH478" s="2" t="s">
        <v>78</v>
      </c>
      <c r="AI478" s="2" t="s">
        <v>363</v>
      </c>
      <c r="AJ478" s="2" t="s">
        <v>364</v>
      </c>
      <c r="AK478" s="2" t="s">
        <v>3945</v>
      </c>
      <c r="AL478" s="2" t="s">
        <v>3942</v>
      </c>
      <c r="AM478" s="3">
        <v>45658.856412037036</v>
      </c>
      <c r="AO478" s="2" t="s">
        <v>3942</v>
      </c>
      <c r="AP478" s="2">
        <v>5552604</v>
      </c>
      <c r="AQ478" s="2" t="s">
        <v>81</v>
      </c>
      <c r="AR478" s="3">
        <v>45659.609293981484</v>
      </c>
      <c r="AS478" s="2" t="s">
        <v>82</v>
      </c>
      <c r="AY478" s="3">
        <v>45659.856342592589</v>
      </c>
      <c r="AZ478" s="3">
        <v>45659.609293981484</v>
      </c>
      <c r="BA478" s="2" t="s">
        <v>460</v>
      </c>
      <c r="BB478" s="2" t="s">
        <v>3946</v>
      </c>
      <c r="BC478" s="2" t="s">
        <v>3818</v>
      </c>
      <c r="BD478" s="2" t="s">
        <v>3947</v>
      </c>
      <c r="BE478" s="2" t="s">
        <v>3948</v>
      </c>
      <c r="BF478" s="2" t="s">
        <v>968</v>
      </c>
    </row>
    <row r="479" spans="1:58" x14ac:dyDescent="0.35">
      <c r="A479" s="2">
        <v>2952311</v>
      </c>
      <c r="B479" s="2" t="s">
        <v>720</v>
      </c>
      <c r="C479" s="2">
        <v>33381511</v>
      </c>
      <c r="D479" s="2">
        <v>339752469</v>
      </c>
      <c r="E479" s="2" t="s">
        <v>59</v>
      </c>
      <c r="F479" s="2" t="s">
        <v>60</v>
      </c>
      <c r="G479" s="2" t="s">
        <v>1634</v>
      </c>
      <c r="H479" s="2" t="s">
        <v>3949</v>
      </c>
      <c r="I479" s="2">
        <v>773606893</v>
      </c>
      <c r="J479" s="2" t="s">
        <v>3950</v>
      </c>
      <c r="K479" s="2">
        <v>14</v>
      </c>
      <c r="L479" s="2" t="s">
        <v>63</v>
      </c>
      <c r="M479" s="2" t="s">
        <v>64</v>
      </c>
      <c r="N479" s="3">
        <v>43439.352592592593</v>
      </c>
      <c r="O479" s="2" t="s">
        <v>724</v>
      </c>
      <c r="Q479" s="2" t="s">
        <v>66</v>
      </c>
      <c r="R479" s="3">
        <v>45658.858124999999</v>
      </c>
      <c r="S479" s="2" t="s">
        <v>3876</v>
      </c>
      <c r="T479" s="2" t="s">
        <v>68</v>
      </c>
      <c r="U479" s="2" t="s">
        <v>157</v>
      </c>
      <c r="V479" s="2" t="s">
        <v>3951</v>
      </c>
      <c r="W479" s="2" t="s">
        <v>250</v>
      </c>
      <c r="X479" s="2" t="s">
        <v>483</v>
      </c>
      <c r="Y479" s="2" t="s">
        <v>3952</v>
      </c>
      <c r="Z479" s="2" t="s">
        <v>253</v>
      </c>
      <c r="AA479" s="2" t="s">
        <v>253</v>
      </c>
      <c r="AB479" s="2" t="s">
        <v>176</v>
      </c>
      <c r="AE479" s="3">
        <v>45658.858136574076</v>
      </c>
      <c r="AF479" s="2" t="s">
        <v>77</v>
      </c>
      <c r="AH479" s="2" t="s">
        <v>78</v>
      </c>
      <c r="AI479" s="2" t="s">
        <v>255</v>
      </c>
      <c r="AJ479" s="2" t="s">
        <v>276</v>
      </c>
      <c r="AK479" s="2" t="e">
        <f>-keurgui -- cli A une absence DE tonalite -- tel brancher sur le Modem --Modem synchro -- tel classi</f>
        <v>#NAME?</v>
      </c>
      <c r="AL479" s="2" t="s">
        <v>3876</v>
      </c>
      <c r="AM479" s="3">
        <v>45658.858171296299</v>
      </c>
      <c r="AN479" s="2" t="e">
        <f>-keurgui -- cli A une absence DE tonalite -- tel brancher sur le Modem --Modem synchro -- tel classi</f>
        <v>#NAME?</v>
      </c>
      <c r="AP479" s="2">
        <v>5552606</v>
      </c>
      <c r="AQ479" s="2" t="s">
        <v>81</v>
      </c>
      <c r="AR479" s="3">
        <v>45659.530995370369</v>
      </c>
      <c r="AS479" s="2" t="s">
        <v>82</v>
      </c>
      <c r="AT479" s="3">
        <v>45660.333333333336</v>
      </c>
      <c r="AU479" s="2" t="s">
        <v>104</v>
      </c>
      <c r="AV479" s="2" t="s">
        <v>258</v>
      </c>
      <c r="AW479" s="2" t="s">
        <v>259</v>
      </c>
      <c r="AX479" s="2" t="s">
        <v>934</v>
      </c>
      <c r="AZ479" s="3">
        <v>45659.530995370369</v>
      </c>
      <c r="BB479" s="2" t="s">
        <v>439</v>
      </c>
      <c r="BC479" s="2" t="s">
        <v>440</v>
      </c>
      <c r="BD479" s="2" t="s">
        <v>263</v>
      </c>
      <c r="BE479" s="2" t="s">
        <v>624</v>
      </c>
      <c r="BF479" s="2" t="s">
        <v>1882</v>
      </c>
    </row>
    <row r="480" spans="1:58" x14ac:dyDescent="0.35">
      <c r="A480" s="2">
        <v>2952312</v>
      </c>
      <c r="B480" s="2" t="s">
        <v>58</v>
      </c>
      <c r="C480" s="2">
        <v>39938501</v>
      </c>
      <c r="D480" s="2">
        <v>338339512</v>
      </c>
      <c r="E480" s="2" t="s">
        <v>59</v>
      </c>
      <c r="F480" s="2" t="s">
        <v>60</v>
      </c>
      <c r="G480" s="2" t="s">
        <v>3953</v>
      </c>
      <c r="H480" s="2" t="s">
        <v>3954</v>
      </c>
      <c r="I480" s="2">
        <v>776609417</v>
      </c>
      <c r="J480" s="2" t="s">
        <v>3955</v>
      </c>
      <c r="K480" s="2">
        <v>12</v>
      </c>
      <c r="L480" s="2" t="s">
        <v>63</v>
      </c>
      <c r="M480" s="2" t="s">
        <v>64</v>
      </c>
      <c r="N480" s="3">
        <v>44888.520497685182</v>
      </c>
      <c r="O480" s="2" t="s">
        <v>65</v>
      </c>
      <c r="Q480" s="2" t="s">
        <v>66</v>
      </c>
      <c r="R480" s="3">
        <v>45658.859814814816</v>
      </c>
      <c r="S480" s="2" t="s">
        <v>3475</v>
      </c>
      <c r="T480" s="2" t="s">
        <v>156</v>
      </c>
      <c r="U480" s="2" t="s">
        <v>231</v>
      </c>
      <c r="V480" s="2" t="s">
        <v>3956</v>
      </c>
      <c r="W480" s="2" t="s">
        <v>400</v>
      </c>
      <c r="X480" s="2" t="s">
        <v>419</v>
      </c>
      <c r="Y480" s="2" t="s">
        <v>2324</v>
      </c>
      <c r="Z480" s="2" t="s">
        <v>421</v>
      </c>
      <c r="AA480" s="2" t="s">
        <v>2325</v>
      </c>
      <c r="AB480" s="2" t="s">
        <v>176</v>
      </c>
      <c r="AE480" s="3">
        <v>45659.715381944443</v>
      </c>
      <c r="AF480" s="2" t="s">
        <v>77</v>
      </c>
      <c r="AH480" s="2" t="s">
        <v>142</v>
      </c>
      <c r="AI480" s="2" t="s">
        <v>79</v>
      </c>
      <c r="AJ480" s="2" t="s">
        <v>101</v>
      </c>
      <c r="AK480" s="2" t="s">
        <v>529</v>
      </c>
      <c r="AL480" s="2" t="s">
        <v>243</v>
      </c>
      <c r="AM480" s="3">
        <v>45659.715486111112</v>
      </c>
      <c r="AN480" s="2" t="s">
        <v>529</v>
      </c>
      <c r="AO480" s="2" t="s">
        <v>243</v>
      </c>
      <c r="AP480" s="2">
        <v>5555459</v>
      </c>
      <c r="AQ480" s="2" t="s">
        <v>81</v>
      </c>
      <c r="AR480" s="3">
        <v>45660.504884259259</v>
      </c>
      <c r="AS480" s="2" t="s">
        <v>82</v>
      </c>
      <c r="AT480" s="3">
        <v>45659.333333333336</v>
      </c>
      <c r="AU480" s="2" t="s">
        <v>104</v>
      </c>
      <c r="AV480" s="2" t="s">
        <v>346</v>
      </c>
      <c r="AW480" s="2" t="s">
        <v>347</v>
      </c>
      <c r="AX480" s="2" t="s">
        <v>348</v>
      </c>
      <c r="AZ480" s="3">
        <v>45660.504884259259</v>
      </c>
      <c r="BB480" s="2" t="s">
        <v>225</v>
      </c>
      <c r="BC480" s="2" t="s">
        <v>226</v>
      </c>
      <c r="BD480" s="2" t="s">
        <v>89</v>
      </c>
      <c r="BE480" s="2" t="s">
        <v>3957</v>
      </c>
      <c r="BF480" s="2" t="s">
        <v>243</v>
      </c>
    </row>
    <row r="481" spans="1:58" x14ac:dyDescent="0.35">
      <c r="A481" s="2">
        <v>2952313</v>
      </c>
      <c r="B481" s="2" t="s">
        <v>58</v>
      </c>
      <c r="C481" s="2">
        <v>40469721</v>
      </c>
      <c r="D481" s="2">
        <v>338346986</v>
      </c>
      <c r="E481" s="2" t="s">
        <v>59</v>
      </c>
      <c r="F481" s="2" t="s">
        <v>60</v>
      </c>
      <c r="G481" s="2" t="s">
        <v>3958</v>
      </c>
      <c r="H481" s="2" t="s">
        <v>153</v>
      </c>
      <c r="I481" s="2">
        <v>785932525</v>
      </c>
      <c r="J481" s="2" t="s">
        <v>3959</v>
      </c>
      <c r="K481" s="2">
        <v>13</v>
      </c>
      <c r="L481" s="2" t="s">
        <v>305</v>
      </c>
      <c r="M481" s="2" t="s">
        <v>64</v>
      </c>
      <c r="N481" s="3">
        <v>45352.416666666664</v>
      </c>
      <c r="O481" s="2" t="s">
        <v>65</v>
      </c>
      <c r="Q481" s="2" t="s">
        <v>66</v>
      </c>
      <c r="R481" s="3">
        <v>45658.862037037034</v>
      </c>
      <c r="S481" s="2" t="s">
        <v>1388</v>
      </c>
      <c r="T481" s="2" t="s">
        <v>156</v>
      </c>
      <c r="U481" s="2" t="s">
        <v>69</v>
      </c>
      <c r="V481" s="2" t="s">
        <v>3960</v>
      </c>
      <c r="W481" s="2" t="s">
        <v>400</v>
      </c>
      <c r="X481" s="2" t="s">
        <v>419</v>
      </c>
      <c r="Y481" s="2" t="s">
        <v>3961</v>
      </c>
      <c r="Z481" s="2" t="s">
        <v>421</v>
      </c>
      <c r="AA481" s="2" t="s">
        <v>3962</v>
      </c>
      <c r="AB481" s="2" t="s">
        <v>176</v>
      </c>
      <c r="AE481" s="3">
        <v>45658.86204861111</v>
      </c>
      <c r="AF481" s="2" t="s">
        <v>77</v>
      </c>
      <c r="AH481" s="2" t="s">
        <v>142</v>
      </c>
      <c r="AI481" s="2" t="s">
        <v>79</v>
      </c>
      <c r="AJ481" s="2" t="s">
        <v>123</v>
      </c>
      <c r="AK481" s="2" t="s">
        <v>3963</v>
      </c>
      <c r="AL481" s="2" t="s">
        <v>1388</v>
      </c>
      <c r="AM481" s="3">
        <v>45658.86210648148</v>
      </c>
      <c r="AN481" s="2" t="s">
        <v>3963</v>
      </c>
      <c r="AP481" s="2">
        <v>5552608</v>
      </c>
      <c r="AQ481" s="2" t="s">
        <v>81</v>
      </c>
      <c r="AR481" s="3">
        <v>45659.660138888888</v>
      </c>
      <c r="AS481" s="2" t="s">
        <v>82</v>
      </c>
      <c r="AT481" s="3">
        <v>45660.333333333336</v>
      </c>
      <c r="AU481" s="2" t="s">
        <v>104</v>
      </c>
      <c r="AV481" s="2" t="s">
        <v>423</v>
      </c>
      <c r="AW481" s="2" t="s">
        <v>424</v>
      </c>
      <c r="AX481" s="2" t="s">
        <v>3172</v>
      </c>
      <c r="AZ481" s="3">
        <v>45659.660138888888</v>
      </c>
      <c r="BB481" s="2" t="s">
        <v>614</v>
      </c>
      <c r="BC481" s="2" t="s">
        <v>129</v>
      </c>
      <c r="BD481" s="2" t="s">
        <v>615</v>
      </c>
      <c r="BE481" s="2" t="s">
        <v>3964</v>
      </c>
      <c r="BF481" s="2" t="s">
        <v>243</v>
      </c>
    </row>
    <row r="482" spans="1:58" x14ac:dyDescent="0.35">
      <c r="A482" s="2">
        <v>2952314</v>
      </c>
      <c r="B482" s="2" t="s">
        <v>58</v>
      </c>
      <c r="C482" s="2">
        <v>41201941</v>
      </c>
      <c r="D482" s="2">
        <v>339510827</v>
      </c>
      <c r="E482" s="2" t="s">
        <v>59</v>
      </c>
      <c r="F482" s="2" t="s">
        <v>60</v>
      </c>
      <c r="G482" s="2" t="s">
        <v>590</v>
      </c>
      <c r="H482" s="2" t="s">
        <v>3965</v>
      </c>
      <c r="I482" s="2">
        <v>774902176</v>
      </c>
      <c r="J482" s="2" t="s">
        <v>387</v>
      </c>
      <c r="K482" s="2">
        <v>14</v>
      </c>
      <c r="L482" s="2" t="s">
        <v>63</v>
      </c>
      <c r="M482" s="2" t="s">
        <v>64</v>
      </c>
      <c r="N482" s="3">
        <v>45128.687314814815</v>
      </c>
      <c r="O482" s="2" t="s">
        <v>65</v>
      </c>
      <c r="Q482" s="2" t="s">
        <v>66</v>
      </c>
      <c r="R482" s="3">
        <v>45658.862256944441</v>
      </c>
      <c r="S482" s="2" t="s">
        <v>1943</v>
      </c>
      <c r="T482" s="2" t="s">
        <v>156</v>
      </c>
      <c r="U482" s="2" t="s">
        <v>69</v>
      </c>
      <c r="V482" s="2" t="s">
        <v>3966</v>
      </c>
      <c r="W482" s="2" t="s">
        <v>233</v>
      </c>
      <c r="X482" s="2" t="s">
        <v>233</v>
      </c>
      <c r="Y482" s="2" t="s">
        <v>3967</v>
      </c>
      <c r="Z482" s="2" t="s">
        <v>2590</v>
      </c>
      <c r="AA482" s="2" t="s">
        <v>3968</v>
      </c>
      <c r="AB482" s="2" t="s">
        <v>176</v>
      </c>
      <c r="AE482" s="3">
        <v>45658.862268518518</v>
      </c>
      <c r="AF482" s="2" t="s">
        <v>77</v>
      </c>
      <c r="AH482" s="2" t="s">
        <v>142</v>
      </c>
      <c r="AI482" s="2" t="s">
        <v>79</v>
      </c>
      <c r="AJ482" s="2" t="s">
        <v>123</v>
      </c>
      <c r="AK482" s="2" t="s">
        <v>3969</v>
      </c>
      <c r="AL482" s="2" t="s">
        <v>1943</v>
      </c>
      <c r="AM482" s="3">
        <v>45658.862314814818</v>
      </c>
      <c r="AN482" s="2" t="s">
        <v>3969</v>
      </c>
      <c r="AP482" s="2">
        <v>5552609</v>
      </c>
      <c r="AQ482" s="2" t="s">
        <v>81</v>
      </c>
      <c r="AR482" s="3">
        <v>45659.44872685185</v>
      </c>
      <c r="AS482" s="2" t="s">
        <v>82</v>
      </c>
      <c r="AT482" s="3">
        <v>45660.333333333336</v>
      </c>
      <c r="AU482" s="2" t="s">
        <v>104</v>
      </c>
      <c r="AV482" s="2" t="s">
        <v>569</v>
      </c>
      <c r="AW482" s="2" t="s">
        <v>570</v>
      </c>
      <c r="AX482" s="2" t="s">
        <v>1961</v>
      </c>
      <c r="AZ482" s="3">
        <v>45659.44872685185</v>
      </c>
      <c r="BB482" s="2" t="s">
        <v>408</v>
      </c>
      <c r="BC482" s="2" t="s">
        <v>409</v>
      </c>
      <c r="BD482" s="2" t="s">
        <v>410</v>
      </c>
      <c r="BE482" s="2" t="s">
        <v>3970</v>
      </c>
      <c r="BF482" s="2" t="s">
        <v>1093</v>
      </c>
    </row>
    <row r="483" spans="1:58" x14ac:dyDescent="0.35">
      <c r="A483" s="2">
        <v>2952315</v>
      </c>
      <c r="B483" s="2" t="s">
        <v>58</v>
      </c>
      <c r="C483" s="2">
        <v>35396551</v>
      </c>
      <c r="D483" s="2">
        <v>339577115</v>
      </c>
      <c r="E483" s="2" t="s">
        <v>59</v>
      </c>
      <c r="F483" s="2" t="s">
        <v>60</v>
      </c>
      <c r="G483" s="2" t="s">
        <v>302</v>
      </c>
      <c r="H483" s="2" t="s">
        <v>3971</v>
      </c>
      <c r="I483" s="2">
        <v>776433953</v>
      </c>
      <c r="J483" s="2" t="s">
        <v>3972</v>
      </c>
      <c r="K483" s="2">
        <v>14</v>
      </c>
      <c r="L483" s="2" t="s">
        <v>63</v>
      </c>
      <c r="M483" s="2" t="s">
        <v>64</v>
      </c>
      <c r="N483" s="3">
        <v>44805</v>
      </c>
      <c r="O483" s="2" t="s">
        <v>187</v>
      </c>
      <c r="Q483" s="2" t="s">
        <v>66</v>
      </c>
      <c r="R483" s="3">
        <v>45658.862812500003</v>
      </c>
      <c r="S483" s="2" t="s">
        <v>2924</v>
      </c>
      <c r="T483" s="2" t="s">
        <v>68</v>
      </c>
      <c r="U483" s="2" t="s">
        <v>69</v>
      </c>
      <c r="V483" s="2" t="s">
        <v>3973</v>
      </c>
      <c r="W483" s="2" t="s">
        <v>233</v>
      </c>
      <c r="X483" s="2" t="s">
        <v>234</v>
      </c>
      <c r="Y483" s="2" t="s">
        <v>1977</v>
      </c>
      <c r="Z483" s="2" t="s">
        <v>236</v>
      </c>
      <c r="AA483" s="2" t="s">
        <v>3974</v>
      </c>
      <c r="AB483" s="2" t="s">
        <v>176</v>
      </c>
      <c r="AE483" s="3">
        <v>45658.862962962965</v>
      </c>
      <c r="AF483" s="2" t="s">
        <v>77</v>
      </c>
      <c r="AH483" s="2" t="s">
        <v>78</v>
      </c>
      <c r="AI483" s="2" t="s">
        <v>79</v>
      </c>
      <c r="AJ483" s="2" t="s">
        <v>191</v>
      </c>
      <c r="AK483" s="2" t="s">
        <v>641</v>
      </c>
      <c r="AL483" s="2" t="s">
        <v>2924</v>
      </c>
      <c r="AM483" s="3">
        <v>45658.862986111111</v>
      </c>
      <c r="AO483" s="2" t="s">
        <v>2924</v>
      </c>
      <c r="AP483" s="2">
        <v>5552610</v>
      </c>
      <c r="AQ483" s="2" t="s">
        <v>81</v>
      </c>
      <c r="AR483" s="3">
        <v>45659.469490740739</v>
      </c>
      <c r="AS483" s="2" t="s">
        <v>82</v>
      </c>
      <c r="AT483" s="3">
        <v>45659.333333333336</v>
      </c>
      <c r="AU483" s="2" t="s">
        <v>83</v>
      </c>
      <c r="AV483" s="2" t="s">
        <v>239</v>
      </c>
      <c r="AW483" s="2" t="s">
        <v>240</v>
      </c>
      <c r="AX483" s="2" t="s">
        <v>3975</v>
      </c>
      <c r="AZ483" s="3">
        <v>45659.469490740739</v>
      </c>
      <c r="BB483" s="2" t="s">
        <v>643</v>
      </c>
      <c r="BC483" s="2" t="s">
        <v>644</v>
      </c>
      <c r="BD483" s="2" t="s">
        <v>299</v>
      </c>
      <c r="BE483" s="2" t="s">
        <v>300</v>
      </c>
      <c r="BF483" s="2" t="s">
        <v>831</v>
      </c>
    </row>
    <row r="484" spans="1:58" x14ac:dyDescent="0.35">
      <c r="A484" s="2">
        <v>2952316</v>
      </c>
      <c r="B484" s="2" t="s">
        <v>58</v>
      </c>
      <c r="C484" s="2">
        <v>41087491</v>
      </c>
      <c r="D484" s="2">
        <v>338457426</v>
      </c>
      <c r="E484" s="2" t="s">
        <v>59</v>
      </c>
      <c r="F484" s="2" t="s">
        <v>60</v>
      </c>
      <c r="G484" s="2" t="s">
        <v>2526</v>
      </c>
      <c r="H484" s="2" t="s">
        <v>3976</v>
      </c>
      <c r="I484" s="2">
        <v>774603641</v>
      </c>
      <c r="J484" s="2" t="s">
        <v>3977</v>
      </c>
      <c r="K484" s="2">
        <v>12</v>
      </c>
      <c r="L484" s="2" t="s">
        <v>63</v>
      </c>
      <c r="M484" s="2" t="s">
        <v>64</v>
      </c>
      <c r="N484" s="3">
        <v>45128.641724537039</v>
      </c>
      <c r="O484" s="2" t="s">
        <v>65</v>
      </c>
      <c r="Q484" s="2" t="s">
        <v>66</v>
      </c>
      <c r="R484" s="3">
        <v>45658.863368055558</v>
      </c>
      <c r="S484" s="2" t="s">
        <v>3978</v>
      </c>
      <c r="T484" s="2" t="s">
        <v>843</v>
      </c>
      <c r="U484" s="2" t="s">
        <v>844</v>
      </c>
      <c r="V484" s="2" t="s">
        <v>3979</v>
      </c>
      <c r="W484" s="2" t="s">
        <v>400</v>
      </c>
      <c r="X484" s="2" t="s">
        <v>419</v>
      </c>
      <c r="Y484" s="2" t="s">
        <v>3616</v>
      </c>
      <c r="Z484" s="2" t="s">
        <v>421</v>
      </c>
      <c r="AA484" s="2" t="s">
        <v>421</v>
      </c>
      <c r="AB484" s="2" t="s">
        <v>3980</v>
      </c>
      <c r="AE484" s="3">
        <v>45658.865717592591</v>
      </c>
      <c r="AF484" s="2" t="s">
        <v>77</v>
      </c>
      <c r="AH484" s="2" t="s">
        <v>78</v>
      </c>
      <c r="AI484" s="2" t="s">
        <v>79</v>
      </c>
      <c r="AJ484" s="2" t="s">
        <v>80</v>
      </c>
      <c r="AK484" s="2" t="s">
        <v>3981</v>
      </c>
      <c r="AL484" s="2" t="s">
        <v>3978</v>
      </c>
      <c r="AM484" s="3">
        <v>45658.865763888891</v>
      </c>
      <c r="AO484" s="2" t="s">
        <v>3978</v>
      </c>
      <c r="AP484" s="2">
        <v>5552612</v>
      </c>
      <c r="AQ484" s="2" t="s">
        <v>81</v>
      </c>
      <c r="AR484" s="3">
        <v>45659.444074074076</v>
      </c>
      <c r="AS484" s="2" t="s">
        <v>82</v>
      </c>
      <c r="AT484" s="3">
        <v>45659.333333333336</v>
      </c>
      <c r="AU484" s="2" t="s">
        <v>83</v>
      </c>
      <c r="AV484" s="2" t="s">
        <v>423</v>
      </c>
      <c r="AW484" s="2" t="s">
        <v>424</v>
      </c>
      <c r="AX484" s="2" t="s">
        <v>3982</v>
      </c>
      <c r="AZ484" s="3">
        <v>45659.444074074076</v>
      </c>
      <c r="BB484" s="2" t="s">
        <v>439</v>
      </c>
      <c r="BC484" s="2" t="s">
        <v>440</v>
      </c>
      <c r="BD484" s="2" t="s">
        <v>263</v>
      </c>
      <c r="BE484" s="2" t="s">
        <v>3983</v>
      </c>
      <c r="BF484" s="2" t="s">
        <v>1920</v>
      </c>
    </row>
    <row r="485" spans="1:58" x14ac:dyDescent="0.35">
      <c r="A485" s="2">
        <v>2952317</v>
      </c>
      <c r="B485" s="2" t="s">
        <v>58</v>
      </c>
      <c r="C485" s="2">
        <v>34716961</v>
      </c>
      <c r="D485" s="2">
        <v>338015397</v>
      </c>
      <c r="E485" s="2" t="s">
        <v>59</v>
      </c>
      <c r="F485" s="2" t="s">
        <v>60</v>
      </c>
      <c r="G485" s="2" t="s">
        <v>132</v>
      </c>
      <c r="H485" s="2" t="s">
        <v>3984</v>
      </c>
      <c r="I485" s="2">
        <v>784244310</v>
      </c>
      <c r="J485" s="2" t="s">
        <v>134</v>
      </c>
      <c r="K485" s="2">
        <v>12</v>
      </c>
      <c r="L485" s="2" t="s">
        <v>63</v>
      </c>
      <c r="M485" s="2" t="s">
        <v>64</v>
      </c>
      <c r="N485" s="3">
        <v>45295.80269675926</v>
      </c>
      <c r="O485" s="2" t="s">
        <v>65</v>
      </c>
      <c r="Q485" s="2" t="s">
        <v>66</v>
      </c>
      <c r="R485" s="3">
        <v>45658.866400462961</v>
      </c>
      <c r="S485" s="2" t="s">
        <v>3475</v>
      </c>
      <c r="T485" s="2" t="s">
        <v>156</v>
      </c>
      <c r="U485" s="2" t="s">
        <v>69</v>
      </c>
      <c r="V485" s="2" t="s">
        <v>3985</v>
      </c>
      <c r="W485" s="2" t="s">
        <v>71</v>
      </c>
      <c r="X485" s="2" t="s">
        <v>431</v>
      </c>
      <c r="Y485" s="2" t="s">
        <v>2170</v>
      </c>
      <c r="Z485" s="2" t="s">
        <v>2471</v>
      </c>
      <c r="AA485" s="2" t="s">
        <v>2472</v>
      </c>
      <c r="AB485" s="2" t="s">
        <v>176</v>
      </c>
      <c r="AE485" s="3">
        <v>45660.539363425924</v>
      </c>
      <c r="AF485" s="2" t="s">
        <v>77</v>
      </c>
      <c r="AH485" s="2" t="s">
        <v>78</v>
      </c>
      <c r="AI485" s="2" t="s">
        <v>58</v>
      </c>
      <c r="AJ485" s="2" t="s">
        <v>101</v>
      </c>
      <c r="AK485" s="2" t="s">
        <v>3986</v>
      </c>
      <c r="AL485" s="2" t="s">
        <v>194</v>
      </c>
      <c r="AM485" s="3">
        <v>45660.539479166669</v>
      </c>
      <c r="AN485" s="2" t="s">
        <v>3986</v>
      </c>
      <c r="AO485" s="2" t="s">
        <v>194</v>
      </c>
      <c r="AP485" s="2">
        <v>5557677</v>
      </c>
      <c r="AQ485" s="2" t="s">
        <v>81</v>
      </c>
      <c r="AR485" s="3">
        <v>45661.541655092595</v>
      </c>
      <c r="AS485" s="2" t="s">
        <v>82</v>
      </c>
      <c r="AT485" s="3">
        <v>45659.333333333336</v>
      </c>
      <c r="AU485" s="2" t="s">
        <v>104</v>
      </c>
      <c r="AV485" s="2" t="s">
        <v>1134</v>
      </c>
      <c r="AW485" s="2" t="s">
        <v>1135</v>
      </c>
      <c r="AX485" s="2" t="s">
        <v>1136</v>
      </c>
      <c r="AZ485" s="3">
        <v>45661.541655092595</v>
      </c>
      <c r="BB485" s="2" t="s">
        <v>261</v>
      </c>
      <c r="BC485" s="2" t="s">
        <v>262</v>
      </c>
      <c r="BD485" s="2" t="s">
        <v>263</v>
      </c>
      <c r="BE485" s="2" t="s">
        <v>3987</v>
      </c>
      <c r="BF485" s="2" t="s">
        <v>2564</v>
      </c>
    </row>
    <row r="486" spans="1:58" x14ac:dyDescent="0.35">
      <c r="A486" s="2">
        <v>2952318</v>
      </c>
      <c r="B486" s="2" t="s">
        <v>58</v>
      </c>
      <c r="C486" s="2">
        <v>39971491</v>
      </c>
      <c r="D486" s="2">
        <v>338652815</v>
      </c>
      <c r="E486" s="2" t="s">
        <v>59</v>
      </c>
      <c r="F486" s="2" t="s">
        <v>60</v>
      </c>
      <c r="G486" s="2" t="s">
        <v>3988</v>
      </c>
      <c r="H486" s="2" t="s">
        <v>3989</v>
      </c>
      <c r="I486" s="2" t="s">
        <v>3990</v>
      </c>
      <c r="J486" s="2" t="s">
        <v>3991</v>
      </c>
      <c r="K486" s="2">
        <v>12</v>
      </c>
      <c r="L486" s="2" t="s">
        <v>63</v>
      </c>
      <c r="M486" s="2" t="s">
        <v>64</v>
      </c>
      <c r="N486" s="3">
        <v>44889.613888888889</v>
      </c>
      <c r="O486" s="2" t="s">
        <v>187</v>
      </c>
      <c r="Q486" s="2" t="s">
        <v>66</v>
      </c>
      <c r="R486" s="3">
        <v>45658.867106481484</v>
      </c>
      <c r="S486" s="2" t="s">
        <v>1802</v>
      </c>
      <c r="T486" s="2" t="s">
        <v>156</v>
      </c>
      <c r="U486" s="2" t="s">
        <v>374</v>
      </c>
      <c r="V486" s="2" t="s">
        <v>3992</v>
      </c>
      <c r="W486" s="2" t="s">
        <v>71</v>
      </c>
      <c r="X486" s="2" t="s">
        <v>431</v>
      </c>
      <c r="Y486" s="2" t="s">
        <v>3993</v>
      </c>
      <c r="Z486" s="2" t="s">
        <v>200</v>
      </c>
      <c r="AA486" s="2" t="s">
        <v>3994</v>
      </c>
      <c r="AB486" s="2" t="s">
        <v>3994</v>
      </c>
      <c r="AE486" s="3">
        <v>45658.8671412037</v>
      </c>
      <c r="AF486" s="2" t="s">
        <v>77</v>
      </c>
      <c r="AH486" s="2" t="s">
        <v>78</v>
      </c>
      <c r="AI486" s="2" t="s">
        <v>79</v>
      </c>
      <c r="AJ486" s="2" t="s">
        <v>379</v>
      </c>
      <c r="AK486" s="2" t="s">
        <v>3992</v>
      </c>
      <c r="AL486" s="2" t="s">
        <v>1802</v>
      </c>
      <c r="AM486" s="3">
        <v>45658.867210648146</v>
      </c>
      <c r="AN486" s="2" t="s">
        <v>3992</v>
      </c>
      <c r="AP486" s="2">
        <v>5552614</v>
      </c>
      <c r="AQ486" s="2" t="s">
        <v>81</v>
      </c>
      <c r="AR486" s="3">
        <v>45659.616701388892</v>
      </c>
      <c r="AS486" s="2" t="s">
        <v>82</v>
      </c>
      <c r="AT486" s="3">
        <v>45660.375</v>
      </c>
      <c r="AU486" s="2" t="s">
        <v>104</v>
      </c>
      <c r="AV486" s="2" t="s">
        <v>436</v>
      </c>
      <c r="AW486" s="2" t="s">
        <v>437</v>
      </c>
      <c r="AX486" s="2" t="s">
        <v>438</v>
      </c>
      <c r="AZ486" s="3">
        <v>45659.616701388892</v>
      </c>
      <c r="BB486" s="2" t="s">
        <v>3995</v>
      </c>
      <c r="BC486" s="2" t="s">
        <v>3996</v>
      </c>
      <c r="BD486" s="2" t="s">
        <v>3997</v>
      </c>
      <c r="BE486" s="2" t="s">
        <v>3998</v>
      </c>
      <c r="BF486" s="2" t="s">
        <v>968</v>
      </c>
    </row>
    <row r="487" spans="1:58" x14ac:dyDescent="0.35">
      <c r="A487" s="2">
        <v>2952319</v>
      </c>
      <c r="B487" s="2" t="s">
        <v>244</v>
      </c>
      <c r="C487" s="2">
        <v>44126731</v>
      </c>
      <c r="D487" s="2">
        <v>339706585</v>
      </c>
      <c r="E487" s="2" t="s">
        <v>59</v>
      </c>
      <c r="F487" s="2" t="s">
        <v>60</v>
      </c>
      <c r="G487" s="2" t="s">
        <v>2740</v>
      </c>
      <c r="H487" s="2" t="s">
        <v>3999</v>
      </c>
      <c r="I487" s="2">
        <v>772824891</v>
      </c>
      <c r="J487" s="2" t="s">
        <v>415</v>
      </c>
      <c r="K487" s="2">
        <v>12</v>
      </c>
      <c r="L487" s="2" t="s">
        <v>63</v>
      </c>
      <c r="M487" s="2" t="s">
        <v>64</v>
      </c>
      <c r="N487" s="3">
        <v>45553</v>
      </c>
      <c r="O487" s="2" t="s">
        <v>509</v>
      </c>
      <c r="Q487" s="2" t="s">
        <v>66</v>
      </c>
      <c r="R487" s="3">
        <v>45658.867754629631</v>
      </c>
      <c r="S487" s="2" t="s">
        <v>835</v>
      </c>
      <c r="T487" s="2" t="s">
        <v>68</v>
      </c>
      <c r="U487" s="2" t="s">
        <v>69</v>
      </c>
      <c r="V487" s="2" t="s">
        <v>4000</v>
      </c>
      <c r="W487" s="2" t="s">
        <v>250</v>
      </c>
      <c r="X487" s="2" t="s">
        <v>743</v>
      </c>
      <c r="Y487" s="2" t="s">
        <v>1178</v>
      </c>
      <c r="Z487" s="2" t="s">
        <v>745</v>
      </c>
      <c r="AA487" s="2" t="s">
        <v>4001</v>
      </c>
      <c r="AB487" s="2" t="s">
        <v>4001</v>
      </c>
      <c r="AE487" s="3">
        <v>45658.867777777778</v>
      </c>
      <c r="AF487" s="2" t="s">
        <v>77</v>
      </c>
      <c r="AH487" s="2" t="s">
        <v>78</v>
      </c>
      <c r="AI487" s="2" t="s">
        <v>255</v>
      </c>
      <c r="AJ487" s="2" t="s">
        <v>800</v>
      </c>
      <c r="AK487" s="2">
        <v>772824891</v>
      </c>
      <c r="AL487" s="2" t="s">
        <v>835</v>
      </c>
      <c r="AM487" s="3">
        <v>45658.867824074077</v>
      </c>
      <c r="AN487" s="2">
        <v>772824891</v>
      </c>
      <c r="AP487" s="2">
        <v>5552615</v>
      </c>
      <c r="AQ487" s="2" t="s">
        <v>81</v>
      </c>
      <c r="AR487" s="3">
        <v>45659.598703703705</v>
      </c>
      <c r="AS487" s="2" t="s">
        <v>82</v>
      </c>
      <c r="AT487" s="3">
        <v>45659.333333333336</v>
      </c>
      <c r="AU487" s="2" t="s">
        <v>83</v>
      </c>
      <c r="AV487" s="2" t="s">
        <v>258</v>
      </c>
      <c r="AW487" s="2" t="s">
        <v>259</v>
      </c>
      <c r="AX487" s="2" t="s">
        <v>934</v>
      </c>
      <c r="AZ487" s="3">
        <v>45659.598703703705</v>
      </c>
      <c r="BB487" s="2" t="s">
        <v>1710</v>
      </c>
      <c r="BC487" s="2" t="s">
        <v>1711</v>
      </c>
      <c r="BD487" s="2" t="s">
        <v>1712</v>
      </c>
      <c r="BE487" s="2" t="s">
        <v>4002</v>
      </c>
      <c r="BF487" s="2" t="s">
        <v>752</v>
      </c>
    </row>
    <row r="488" spans="1:58" x14ac:dyDescent="0.35">
      <c r="A488" s="2">
        <v>2952320</v>
      </c>
      <c r="B488" s="2" t="s">
        <v>58</v>
      </c>
      <c r="C488" s="2">
        <v>36380781</v>
      </c>
      <c r="D488" s="2">
        <v>339585517</v>
      </c>
      <c r="E488" s="2" t="s">
        <v>59</v>
      </c>
      <c r="F488" s="2" t="s">
        <v>60</v>
      </c>
      <c r="G488" s="2" t="s">
        <v>4003</v>
      </c>
      <c r="H488" s="2" t="s">
        <v>4004</v>
      </c>
      <c r="I488" s="2">
        <v>773704133</v>
      </c>
      <c r="J488" s="2" t="s">
        <v>4005</v>
      </c>
      <c r="K488" s="2">
        <v>14</v>
      </c>
      <c r="L488" s="2" t="s">
        <v>63</v>
      </c>
      <c r="M488" s="2" t="s">
        <v>64</v>
      </c>
      <c r="N488" s="3">
        <v>44805</v>
      </c>
      <c r="O488" s="2" t="s">
        <v>187</v>
      </c>
      <c r="Q488" s="2" t="s">
        <v>66</v>
      </c>
      <c r="R488" s="3">
        <v>45658.87060185185</v>
      </c>
      <c r="S488" s="2" t="s">
        <v>3167</v>
      </c>
      <c r="T488" s="2" t="s">
        <v>68</v>
      </c>
      <c r="U488" s="2" t="s">
        <v>157</v>
      </c>
      <c r="V488" s="2" t="s">
        <v>4006</v>
      </c>
      <c r="W488" s="2" t="s">
        <v>233</v>
      </c>
      <c r="X488" s="2" t="s">
        <v>234</v>
      </c>
      <c r="Y488" s="2" t="s">
        <v>4007</v>
      </c>
      <c r="Z488" s="2" t="s">
        <v>236</v>
      </c>
      <c r="AA488" s="2" t="s">
        <v>4008</v>
      </c>
      <c r="AB488" s="2" t="s">
        <v>176</v>
      </c>
      <c r="AC488" s="2">
        <v>773704133</v>
      </c>
      <c r="AE488" s="3">
        <v>45658.870613425926</v>
      </c>
      <c r="AF488" s="2" t="s">
        <v>77</v>
      </c>
      <c r="AH488" s="2" t="s">
        <v>78</v>
      </c>
      <c r="AI488" s="2" t="s">
        <v>79</v>
      </c>
      <c r="AJ488" s="2" t="s">
        <v>191</v>
      </c>
      <c r="AK488" s="2" t="s">
        <v>4009</v>
      </c>
      <c r="AL488" s="2" t="s">
        <v>3167</v>
      </c>
      <c r="AM488" s="3">
        <v>45658.870648148149</v>
      </c>
      <c r="AN488" s="2" t="s">
        <v>4009</v>
      </c>
      <c r="AP488" s="2">
        <v>5552617</v>
      </c>
      <c r="AQ488" s="2" t="s">
        <v>81</v>
      </c>
      <c r="AR488" s="3">
        <v>45659.618437500001</v>
      </c>
      <c r="AS488" s="2" t="s">
        <v>82</v>
      </c>
      <c r="AT488" s="3">
        <v>45660.333333333336</v>
      </c>
      <c r="AU488" s="2" t="s">
        <v>104</v>
      </c>
      <c r="AV488" s="2" t="s">
        <v>239</v>
      </c>
      <c r="AW488" s="2" t="s">
        <v>240</v>
      </c>
      <c r="AX488" s="2" t="s">
        <v>3975</v>
      </c>
      <c r="AZ488" s="3">
        <v>45659.618437500001</v>
      </c>
      <c r="BB488" s="2" t="s">
        <v>2219</v>
      </c>
      <c r="BC488" s="2" t="s">
        <v>696</v>
      </c>
      <c r="BD488" s="2" t="s">
        <v>89</v>
      </c>
      <c r="BE488" s="2" t="s">
        <v>4010</v>
      </c>
      <c r="BF488" s="2" t="s">
        <v>1920</v>
      </c>
    </row>
    <row r="489" spans="1:58" x14ac:dyDescent="0.35">
      <c r="A489" s="2">
        <v>2952321</v>
      </c>
      <c r="B489" s="2" t="s">
        <v>720</v>
      </c>
      <c r="C489" s="2">
        <v>34994061</v>
      </c>
      <c r="D489" s="2">
        <v>339754207</v>
      </c>
      <c r="E489" s="2" t="s">
        <v>59</v>
      </c>
      <c r="F489" s="2" t="s">
        <v>60</v>
      </c>
      <c r="G489" s="2" t="s">
        <v>266</v>
      </c>
      <c r="H489" s="2" t="s">
        <v>3701</v>
      </c>
      <c r="I489" s="2">
        <v>773584665</v>
      </c>
      <c r="J489" s="2" t="s">
        <v>268</v>
      </c>
      <c r="K489" s="2">
        <v>14</v>
      </c>
      <c r="L489" s="2" t="s">
        <v>63</v>
      </c>
      <c r="M489" s="2" t="s">
        <v>64</v>
      </c>
      <c r="N489" s="3">
        <v>43332</v>
      </c>
      <c r="O489" s="2" t="s">
        <v>724</v>
      </c>
      <c r="Q489" s="2" t="s">
        <v>66</v>
      </c>
      <c r="R489" s="3">
        <v>45658.872743055559</v>
      </c>
      <c r="S489" s="2" t="s">
        <v>3313</v>
      </c>
      <c r="T489" s="2" t="s">
        <v>703</v>
      </c>
      <c r="U489" s="2" t="s">
        <v>901</v>
      </c>
      <c r="V489" s="2" t="s">
        <v>4011</v>
      </c>
      <c r="W489" s="2" t="s">
        <v>250</v>
      </c>
      <c r="X489" s="2" t="s">
        <v>483</v>
      </c>
      <c r="Y489" s="2" t="s">
        <v>3058</v>
      </c>
      <c r="Z489" s="2" t="s">
        <v>485</v>
      </c>
      <c r="AA489" s="2" t="s">
        <v>485</v>
      </c>
      <c r="AB489" s="2" t="s">
        <v>4012</v>
      </c>
      <c r="AE489" s="3">
        <v>45658.872754629629</v>
      </c>
      <c r="AF489" s="2" t="s">
        <v>77</v>
      </c>
      <c r="AH489" s="2" t="s">
        <v>142</v>
      </c>
      <c r="AI489" s="2" t="s">
        <v>255</v>
      </c>
      <c r="AJ489" s="2" t="s">
        <v>767</v>
      </c>
      <c r="AK489" s="2" t="s">
        <v>4013</v>
      </c>
      <c r="AL489" s="2" t="s">
        <v>3313</v>
      </c>
      <c r="AM489" s="3">
        <v>45658.872893518521</v>
      </c>
      <c r="AN489" s="2" t="s">
        <v>4013</v>
      </c>
      <c r="AP489" s="2">
        <v>5552619</v>
      </c>
      <c r="AQ489" s="2" t="s">
        <v>81</v>
      </c>
      <c r="AR489" s="3">
        <v>45659.726712962962</v>
      </c>
      <c r="AS489" s="2" t="s">
        <v>82</v>
      </c>
      <c r="AT489" s="3">
        <v>45660.333333333336</v>
      </c>
      <c r="AU489" s="2" t="s">
        <v>104</v>
      </c>
      <c r="AV489" s="2" t="s">
        <v>258</v>
      </c>
      <c r="AW489" s="2" t="s">
        <v>259</v>
      </c>
      <c r="AX489" s="2" t="s">
        <v>1180</v>
      </c>
      <c r="AZ489" s="3">
        <v>45659.726712962962</v>
      </c>
      <c r="BB489" s="2" t="s">
        <v>179</v>
      </c>
      <c r="BC489" s="2" t="s">
        <v>180</v>
      </c>
      <c r="BD489" s="2" t="s">
        <v>181</v>
      </c>
      <c r="BE489" s="2" t="s">
        <v>4014</v>
      </c>
      <c r="BF489" s="2" t="s">
        <v>1205</v>
      </c>
    </row>
    <row r="490" spans="1:58" x14ac:dyDescent="0.35">
      <c r="A490" s="2">
        <v>2952322</v>
      </c>
      <c r="B490" s="2" t="s">
        <v>58</v>
      </c>
      <c r="C490" s="2">
        <v>43682471</v>
      </c>
      <c r="D490" s="2">
        <v>338647091</v>
      </c>
      <c r="E490" s="2" t="s">
        <v>59</v>
      </c>
      <c r="F490" s="2" t="s">
        <v>60</v>
      </c>
      <c r="G490" s="2" t="s">
        <v>626</v>
      </c>
      <c r="H490" s="2" t="s">
        <v>2492</v>
      </c>
      <c r="I490" s="2">
        <v>771937663</v>
      </c>
      <c r="J490" s="2" t="s">
        <v>3770</v>
      </c>
      <c r="K490" s="2">
        <v>12</v>
      </c>
      <c r="L490" s="2" t="s">
        <v>63</v>
      </c>
      <c r="M490" s="2" t="s">
        <v>64</v>
      </c>
      <c r="N490" s="3">
        <v>45495.5</v>
      </c>
      <c r="O490" s="2" t="s">
        <v>65</v>
      </c>
      <c r="Q490" s="2" t="s">
        <v>66</v>
      </c>
      <c r="R490" s="3">
        <v>45658.874155092592</v>
      </c>
      <c r="S490" s="2" t="s">
        <v>3389</v>
      </c>
      <c r="T490" s="2" t="s">
        <v>68</v>
      </c>
      <c r="U490" s="2" t="s">
        <v>1855</v>
      </c>
      <c r="V490" s="2" t="s">
        <v>4015</v>
      </c>
      <c r="W490" s="2" t="s">
        <v>288</v>
      </c>
      <c r="X490" s="2" t="s">
        <v>289</v>
      </c>
      <c r="Y490" s="2" t="s">
        <v>4016</v>
      </c>
      <c r="Z490" s="2" t="s">
        <v>1370</v>
      </c>
      <c r="AA490" s="2" t="s">
        <v>1371</v>
      </c>
      <c r="AB490" s="2" t="s">
        <v>176</v>
      </c>
      <c r="AE490" s="3">
        <v>45658.874166666668</v>
      </c>
      <c r="AF490" s="2" t="s">
        <v>77</v>
      </c>
      <c r="AH490" s="2" t="s">
        <v>142</v>
      </c>
      <c r="AI490" s="2" t="s">
        <v>79</v>
      </c>
      <c r="AJ490" s="2" t="s">
        <v>191</v>
      </c>
      <c r="AK490" s="2" t="s">
        <v>3392</v>
      </c>
      <c r="AL490" s="2" t="s">
        <v>3389</v>
      </c>
      <c r="AM490" s="3">
        <v>45658.874201388891</v>
      </c>
      <c r="AN490" s="2" t="s">
        <v>3392</v>
      </c>
      <c r="AP490" s="2">
        <v>5552620</v>
      </c>
      <c r="AQ490" s="2" t="s">
        <v>81</v>
      </c>
      <c r="AR490" s="3">
        <v>45659.505289351851</v>
      </c>
      <c r="AS490" s="2" t="s">
        <v>82</v>
      </c>
      <c r="AT490" s="3">
        <v>45660.333333333336</v>
      </c>
      <c r="AU490" s="2" t="s">
        <v>104</v>
      </c>
      <c r="AV490" s="2" t="s">
        <v>682</v>
      </c>
      <c r="AW490" s="2" t="s">
        <v>683</v>
      </c>
      <c r="AX490" s="2" t="s">
        <v>1988</v>
      </c>
      <c r="AZ490" s="3">
        <v>45659.505289351851</v>
      </c>
      <c r="BB490" s="2" t="s">
        <v>3040</v>
      </c>
      <c r="BC490" s="2" t="s">
        <v>226</v>
      </c>
      <c r="BD490" s="2" t="s">
        <v>89</v>
      </c>
      <c r="BE490" s="2" t="s">
        <v>476</v>
      </c>
      <c r="BF490" s="2" t="s">
        <v>301</v>
      </c>
    </row>
    <row r="491" spans="1:58" x14ac:dyDescent="0.35">
      <c r="A491" s="2">
        <v>2952323</v>
      </c>
      <c r="B491" s="2" t="s">
        <v>58</v>
      </c>
      <c r="C491" s="2">
        <v>44659411</v>
      </c>
      <c r="D491" s="2">
        <v>338716774</v>
      </c>
      <c r="E491" s="2" t="s">
        <v>59</v>
      </c>
      <c r="F491" s="2" t="s">
        <v>60</v>
      </c>
      <c r="G491" s="2" t="s">
        <v>132</v>
      </c>
      <c r="H491" s="2" t="s">
        <v>478</v>
      </c>
      <c r="I491" s="2">
        <v>778680459</v>
      </c>
      <c r="J491" s="2" t="s">
        <v>1170</v>
      </c>
      <c r="K491" s="2">
        <v>13</v>
      </c>
      <c r="L491" s="2" t="s">
        <v>305</v>
      </c>
      <c r="M491" s="2" t="s">
        <v>64</v>
      </c>
      <c r="N491" s="3">
        <v>45646.666666666664</v>
      </c>
      <c r="O491" s="2" t="s">
        <v>65</v>
      </c>
      <c r="Q491" s="2" t="s">
        <v>66</v>
      </c>
      <c r="R491" s="3">
        <v>45658.875462962962</v>
      </c>
      <c r="S491" s="2" t="s">
        <v>3915</v>
      </c>
      <c r="T491" s="2" t="s">
        <v>156</v>
      </c>
      <c r="U491" s="2" t="s">
        <v>69</v>
      </c>
      <c r="V491" s="2" t="s">
        <v>4017</v>
      </c>
      <c r="W491" s="2" t="s">
        <v>136</v>
      </c>
      <c r="X491" s="2" t="s">
        <v>217</v>
      </c>
      <c r="Y491" s="2" t="s">
        <v>3864</v>
      </c>
      <c r="Z491" s="2" t="s">
        <v>4018</v>
      </c>
      <c r="AA491" s="2" t="s">
        <v>4019</v>
      </c>
      <c r="AB491" s="2" t="s">
        <v>4020</v>
      </c>
      <c r="AE491" s="3">
        <v>45658.875474537039</v>
      </c>
      <c r="AF491" s="2" t="s">
        <v>77</v>
      </c>
      <c r="AH491" s="2" t="s">
        <v>142</v>
      </c>
      <c r="AI491" s="2" t="s">
        <v>79</v>
      </c>
      <c r="AJ491" s="2" t="s">
        <v>191</v>
      </c>
      <c r="AK491" s="2" t="s">
        <v>4017</v>
      </c>
      <c r="AL491" s="2" t="s">
        <v>3915</v>
      </c>
      <c r="AM491" s="3">
        <v>45658.875509259262</v>
      </c>
      <c r="AN491" s="2" t="s">
        <v>4017</v>
      </c>
      <c r="AP491" s="2">
        <v>5552621</v>
      </c>
      <c r="AQ491" s="2" t="s">
        <v>81</v>
      </c>
      <c r="AR491" s="3">
        <v>45659.496377314812</v>
      </c>
      <c r="AS491" s="2" t="s">
        <v>82</v>
      </c>
      <c r="AT491" s="3">
        <v>45660.333333333336</v>
      </c>
      <c r="AU491" s="2" t="s">
        <v>104</v>
      </c>
      <c r="AV491" s="2" t="s">
        <v>222</v>
      </c>
      <c r="AW491" s="2" t="s">
        <v>223</v>
      </c>
      <c r="AX491" s="2" t="s">
        <v>1223</v>
      </c>
      <c r="AZ491" s="3">
        <v>45659.496377314812</v>
      </c>
      <c r="BB491" s="2" t="s">
        <v>408</v>
      </c>
      <c r="BC491" s="2" t="s">
        <v>409</v>
      </c>
      <c r="BD491" s="2" t="s">
        <v>410</v>
      </c>
      <c r="BE491" s="2" t="s">
        <v>2550</v>
      </c>
      <c r="BF491" s="2" t="s">
        <v>91</v>
      </c>
    </row>
    <row r="492" spans="1:58" x14ac:dyDescent="0.35">
      <c r="A492" s="2">
        <v>2952324</v>
      </c>
      <c r="B492" s="2" t="s">
        <v>58</v>
      </c>
      <c r="C492" s="2">
        <v>33676531</v>
      </c>
      <c r="D492" s="2">
        <v>338404346</v>
      </c>
      <c r="E492" s="2" t="s">
        <v>59</v>
      </c>
      <c r="F492" s="2" t="s">
        <v>60</v>
      </c>
      <c r="G492" s="2" t="s">
        <v>891</v>
      </c>
      <c r="H492" s="2" t="s">
        <v>4021</v>
      </c>
      <c r="I492" s="2">
        <v>777027044</v>
      </c>
      <c r="J492" s="2" t="s">
        <v>4022</v>
      </c>
      <c r="K492" s="2">
        <v>12</v>
      </c>
      <c r="L492" s="2" t="s">
        <v>305</v>
      </c>
      <c r="M492" s="2" t="s">
        <v>64</v>
      </c>
      <c r="N492" s="3">
        <v>45611.458333333336</v>
      </c>
      <c r="O492" s="2" t="s">
        <v>65</v>
      </c>
      <c r="Q492" s="2" t="s">
        <v>66</v>
      </c>
      <c r="R492" s="3">
        <v>45658.875648148147</v>
      </c>
      <c r="S492" s="2" t="s">
        <v>2143</v>
      </c>
      <c r="T492" s="2" t="s">
        <v>156</v>
      </c>
      <c r="U492" s="2" t="s">
        <v>69</v>
      </c>
      <c r="V492" s="2" t="s">
        <v>4023</v>
      </c>
      <c r="W492" s="2" t="s">
        <v>288</v>
      </c>
      <c r="X492" s="2" t="s">
        <v>289</v>
      </c>
      <c r="Y492" s="2" t="s">
        <v>4024</v>
      </c>
      <c r="Z492" s="2" t="s">
        <v>291</v>
      </c>
      <c r="AA492" s="2" t="s">
        <v>291</v>
      </c>
      <c r="AB492" s="2" t="s">
        <v>176</v>
      </c>
      <c r="AE492" s="3">
        <v>45658.875659722224</v>
      </c>
      <c r="AF492" s="2" t="s">
        <v>77</v>
      </c>
      <c r="AH492" s="2" t="s">
        <v>142</v>
      </c>
      <c r="AI492" s="2" t="s">
        <v>79</v>
      </c>
      <c r="AJ492" s="2" t="s">
        <v>191</v>
      </c>
      <c r="AL492" s="2" t="s">
        <v>2143</v>
      </c>
      <c r="AM492" s="3">
        <v>45658.875694444447</v>
      </c>
      <c r="AP492" s="2">
        <v>5552622</v>
      </c>
      <c r="AQ492" s="2" t="s">
        <v>81</v>
      </c>
      <c r="AR492" s="3">
        <v>45659.457997685182</v>
      </c>
      <c r="AS492" s="2" t="s">
        <v>82</v>
      </c>
      <c r="AT492" s="3">
        <v>45660.333333333336</v>
      </c>
      <c r="AU492" s="2" t="s">
        <v>104</v>
      </c>
      <c r="AV492" s="2" t="s">
        <v>682</v>
      </c>
      <c r="AW492" s="2" t="s">
        <v>683</v>
      </c>
      <c r="AX492" s="2" t="s">
        <v>1190</v>
      </c>
      <c r="AZ492" s="3">
        <v>45659.457997685182</v>
      </c>
      <c r="BB492" s="2" t="s">
        <v>736</v>
      </c>
      <c r="BC492" s="2" t="s">
        <v>737</v>
      </c>
      <c r="BD492" s="2" t="s">
        <v>351</v>
      </c>
      <c r="BE492" s="2" t="s">
        <v>2519</v>
      </c>
      <c r="BF492" s="2" t="s">
        <v>301</v>
      </c>
    </row>
    <row r="493" spans="1:58" x14ac:dyDescent="0.35">
      <c r="A493" s="2">
        <v>2952325</v>
      </c>
      <c r="B493" s="2" t="s">
        <v>58</v>
      </c>
      <c r="C493" s="2">
        <v>36781121</v>
      </c>
      <c r="D493" s="2">
        <v>339761595</v>
      </c>
      <c r="E493" s="2" t="s">
        <v>59</v>
      </c>
      <c r="F493" s="2" t="s">
        <v>60</v>
      </c>
      <c r="G493" s="2" t="s">
        <v>577</v>
      </c>
      <c r="H493" s="2" t="s">
        <v>549</v>
      </c>
      <c r="I493" s="2">
        <v>783735832</v>
      </c>
      <c r="J493" s="2" t="s">
        <v>4025</v>
      </c>
      <c r="K493" s="2">
        <v>14</v>
      </c>
      <c r="L493" s="2" t="s">
        <v>63</v>
      </c>
      <c r="M493" s="2" t="s">
        <v>64</v>
      </c>
      <c r="N493" s="3">
        <v>45472.500011574077</v>
      </c>
      <c r="O493" s="2" t="s">
        <v>65</v>
      </c>
      <c r="Q493" s="2" t="s">
        <v>66</v>
      </c>
      <c r="R493" s="3">
        <v>45658.87636574074</v>
      </c>
      <c r="S493" s="2" t="s">
        <v>1802</v>
      </c>
      <c r="T493" s="2" t="s">
        <v>156</v>
      </c>
      <c r="U493" s="2" t="s">
        <v>69</v>
      </c>
      <c r="V493" s="2" t="s">
        <v>4026</v>
      </c>
      <c r="W493" s="2" t="s">
        <v>250</v>
      </c>
      <c r="X493" s="2" t="s">
        <v>743</v>
      </c>
      <c r="Y493" s="2" t="s">
        <v>4027</v>
      </c>
      <c r="Z493" s="2" t="s">
        <v>745</v>
      </c>
      <c r="AA493" s="2" t="s">
        <v>1797</v>
      </c>
      <c r="AB493" s="2" t="s">
        <v>176</v>
      </c>
      <c r="AE493" s="3">
        <v>45658.87636574074</v>
      </c>
      <c r="AF493" s="2" t="s">
        <v>77</v>
      </c>
      <c r="AH493" s="2" t="s">
        <v>142</v>
      </c>
      <c r="AI493" s="2" t="s">
        <v>79</v>
      </c>
      <c r="AJ493" s="2" t="s">
        <v>123</v>
      </c>
      <c r="AK493" s="2" t="s">
        <v>4026</v>
      </c>
      <c r="AL493" s="2" t="s">
        <v>1802</v>
      </c>
      <c r="AM493" s="3">
        <v>45658.87641203704</v>
      </c>
      <c r="AN493" s="2" t="s">
        <v>4026</v>
      </c>
      <c r="AP493" s="2">
        <v>5552623</v>
      </c>
      <c r="AQ493" s="2" t="s">
        <v>81</v>
      </c>
      <c r="AR493" s="3">
        <v>45660.619537037041</v>
      </c>
      <c r="AS493" s="2" t="s">
        <v>82</v>
      </c>
      <c r="AT493" s="3">
        <v>45660.333333333336</v>
      </c>
      <c r="AU493" s="2" t="s">
        <v>104</v>
      </c>
      <c r="AV493" s="2" t="s">
        <v>258</v>
      </c>
      <c r="AW493" s="2" t="s">
        <v>259</v>
      </c>
      <c r="AX493" s="2" t="s">
        <v>857</v>
      </c>
      <c r="AZ493" s="3">
        <v>45660.619537037041</v>
      </c>
      <c r="BB493" s="2" t="s">
        <v>1937</v>
      </c>
      <c r="BC493" s="2" t="s">
        <v>1938</v>
      </c>
      <c r="BD493" s="2" t="s">
        <v>1939</v>
      </c>
      <c r="BE493" s="2" t="s">
        <v>4028</v>
      </c>
      <c r="BF493" s="2" t="s">
        <v>442</v>
      </c>
    </row>
    <row r="494" spans="1:58" x14ac:dyDescent="0.35">
      <c r="A494" s="2">
        <v>2952326</v>
      </c>
      <c r="B494" s="2" t="s">
        <v>58</v>
      </c>
      <c r="C494" s="2">
        <v>41249231</v>
      </c>
      <c r="D494" s="2">
        <v>338222363</v>
      </c>
      <c r="E494" s="2" t="s">
        <v>59</v>
      </c>
      <c r="F494" s="2" t="s">
        <v>60</v>
      </c>
      <c r="G494" s="2" t="s">
        <v>4029</v>
      </c>
      <c r="H494" s="2" t="s">
        <v>4030</v>
      </c>
      <c r="I494" s="2">
        <v>772861752</v>
      </c>
      <c r="J494" s="2" t="s">
        <v>4031</v>
      </c>
      <c r="K494" s="2">
        <v>12</v>
      </c>
      <c r="L494" s="2" t="s">
        <v>63</v>
      </c>
      <c r="M494" s="2" t="s">
        <v>64</v>
      </c>
      <c r="N494" s="3">
        <v>45121.5</v>
      </c>
      <c r="O494" s="2" t="s">
        <v>187</v>
      </c>
      <c r="Q494" s="2" t="s">
        <v>66</v>
      </c>
      <c r="R494" s="3">
        <v>45658.878518518519</v>
      </c>
      <c r="S494" s="2" t="s">
        <v>3517</v>
      </c>
      <c r="T494" s="2" t="s">
        <v>843</v>
      </c>
      <c r="U494" s="2" t="s">
        <v>901</v>
      </c>
      <c r="V494" s="2" t="s">
        <v>4032</v>
      </c>
      <c r="W494" s="2" t="s">
        <v>288</v>
      </c>
      <c r="X494" s="2" t="s">
        <v>289</v>
      </c>
      <c r="Y494" s="2" t="s">
        <v>1925</v>
      </c>
      <c r="Z494" s="2" t="s">
        <v>1617</v>
      </c>
      <c r="AA494" s="2" t="s">
        <v>1617</v>
      </c>
      <c r="AB494" s="2" t="s">
        <v>4033</v>
      </c>
      <c r="AE494" s="3">
        <v>45658.87939814815</v>
      </c>
      <c r="AF494" s="2" t="s">
        <v>77</v>
      </c>
      <c r="AH494" s="2" t="s">
        <v>78</v>
      </c>
      <c r="AI494" s="2" t="s">
        <v>79</v>
      </c>
      <c r="AJ494" s="2" t="s">
        <v>516</v>
      </c>
      <c r="AK494" s="2" t="s">
        <v>4034</v>
      </c>
      <c r="AL494" s="2" t="s">
        <v>3517</v>
      </c>
      <c r="AM494" s="3">
        <v>45658.879467592589</v>
      </c>
      <c r="AO494" s="2" t="s">
        <v>3517</v>
      </c>
      <c r="AP494" s="2">
        <v>5552624</v>
      </c>
      <c r="AQ494" s="2" t="s">
        <v>81</v>
      </c>
      <c r="AR494" s="3">
        <v>45659.643634259257</v>
      </c>
      <c r="AS494" s="2" t="s">
        <v>82</v>
      </c>
      <c r="AT494" s="3">
        <v>45659.333333333336</v>
      </c>
      <c r="AU494" s="2" t="s">
        <v>104</v>
      </c>
      <c r="AV494" s="2" t="s">
        <v>682</v>
      </c>
      <c r="AW494" s="2" t="s">
        <v>683</v>
      </c>
      <c r="AX494" s="2" t="s">
        <v>849</v>
      </c>
      <c r="AZ494" s="3">
        <v>45659.643634259257</v>
      </c>
      <c r="BB494" s="2" t="s">
        <v>907</v>
      </c>
      <c r="BC494" s="2" t="s">
        <v>367</v>
      </c>
      <c r="BD494" s="2" t="s">
        <v>908</v>
      </c>
      <c r="BE494" s="2" t="s">
        <v>4035</v>
      </c>
      <c r="BF494" s="2" t="s">
        <v>301</v>
      </c>
    </row>
    <row r="495" spans="1:58" x14ac:dyDescent="0.35">
      <c r="A495" s="2">
        <v>2952327</v>
      </c>
      <c r="B495" s="2" t="s">
        <v>58</v>
      </c>
      <c r="C495" s="2">
        <v>35188901</v>
      </c>
      <c r="D495" s="2">
        <v>338541231</v>
      </c>
      <c r="E495" s="2" t="s">
        <v>59</v>
      </c>
      <c r="F495" s="2" t="s">
        <v>60</v>
      </c>
      <c r="G495" s="2" t="s">
        <v>1047</v>
      </c>
      <c r="H495" s="2" t="s">
        <v>4036</v>
      </c>
      <c r="I495" s="2">
        <v>775609028</v>
      </c>
      <c r="J495" s="2" t="s">
        <v>4037</v>
      </c>
      <c r="K495" s="2">
        <v>13</v>
      </c>
      <c r="L495" s="2" t="s">
        <v>63</v>
      </c>
      <c r="M495" s="2" t="s">
        <v>64</v>
      </c>
      <c r="N495" s="3">
        <v>45024.809907407405</v>
      </c>
      <c r="O495" s="2" t="s">
        <v>65</v>
      </c>
      <c r="Q495" s="2" t="s">
        <v>66</v>
      </c>
      <c r="R495" s="3">
        <v>45658.881377314814</v>
      </c>
      <c r="S495" s="2" t="s">
        <v>1025</v>
      </c>
      <c r="T495" s="2" t="s">
        <v>156</v>
      </c>
      <c r="U495" s="2" t="s">
        <v>374</v>
      </c>
      <c r="V495" s="2" t="s">
        <v>4038</v>
      </c>
      <c r="W495" s="2" t="s">
        <v>400</v>
      </c>
      <c r="X495" s="2" t="s">
        <v>419</v>
      </c>
      <c r="Y495" s="2" t="s">
        <v>4039</v>
      </c>
      <c r="Z495" s="2" t="s">
        <v>3735</v>
      </c>
      <c r="AA495" s="2" t="s">
        <v>3735</v>
      </c>
      <c r="AB495" s="2" t="s">
        <v>4040</v>
      </c>
      <c r="AC495" s="2">
        <v>1</v>
      </c>
      <c r="AE495" s="3">
        <v>45658.881388888891</v>
      </c>
      <c r="AF495" s="2" t="s">
        <v>77</v>
      </c>
      <c r="AH495" s="2" t="s">
        <v>142</v>
      </c>
      <c r="AI495" s="2" t="s">
        <v>79</v>
      </c>
      <c r="AJ495" s="2" t="s">
        <v>123</v>
      </c>
      <c r="AK495" s="2" t="s">
        <v>4041</v>
      </c>
      <c r="AL495" s="2" t="s">
        <v>1025</v>
      </c>
      <c r="AM495" s="3">
        <v>45658.881423611114</v>
      </c>
      <c r="AN495" s="2" t="s">
        <v>4041</v>
      </c>
      <c r="AP495" s="2">
        <v>5552625</v>
      </c>
      <c r="AQ495" s="2" t="s">
        <v>81</v>
      </c>
      <c r="AR495" s="3">
        <v>45659.687199074076</v>
      </c>
      <c r="AS495" s="2" t="s">
        <v>82</v>
      </c>
      <c r="AT495" s="3">
        <v>45660.333333333336</v>
      </c>
      <c r="AU495" s="2" t="s">
        <v>104</v>
      </c>
      <c r="AV495" s="2" t="s">
        <v>423</v>
      </c>
      <c r="AW495" s="2" t="s">
        <v>424</v>
      </c>
      <c r="AX495" s="2" t="s">
        <v>4042</v>
      </c>
      <c r="AZ495" s="3">
        <v>45659.687199074076</v>
      </c>
      <c r="BB495" s="2" t="s">
        <v>4043</v>
      </c>
      <c r="BC495" s="2" t="s">
        <v>4044</v>
      </c>
      <c r="BD495" s="2" t="s">
        <v>4045</v>
      </c>
      <c r="BE495" s="2" t="s">
        <v>4046</v>
      </c>
      <c r="BF495" s="2" t="s">
        <v>243</v>
      </c>
    </row>
    <row r="496" spans="1:58" x14ac:dyDescent="0.35">
      <c r="A496" s="2">
        <v>2952328</v>
      </c>
      <c r="B496" s="2" t="s">
        <v>808</v>
      </c>
      <c r="C496" s="2">
        <v>34547721</v>
      </c>
      <c r="D496" s="2">
        <v>339877848</v>
      </c>
      <c r="E496" s="2" t="s">
        <v>59</v>
      </c>
      <c r="F496" s="2" t="s">
        <v>60</v>
      </c>
      <c r="G496" s="2" t="s">
        <v>4047</v>
      </c>
      <c r="H496" s="2" t="s">
        <v>1128</v>
      </c>
      <c r="I496" s="2">
        <v>770905325</v>
      </c>
      <c r="J496" s="2" t="s">
        <v>1398</v>
      </c>
      <c r="K496" s="2">
        <v>16</v>
      </c>
      <c r="L496" s="2" t="s">
        <v>63</v>
      </c>
      <c r="M496" s="2" t="s">
        <v>64</v>
      </c>
      <c r="N496" s="3">
        <v>44666.545844907407</v>
      </c>
      <c r="O496" s="2" t="s">
        <v>248</v>
      </c>
      <c r="Q496" s="2" t="s">
        <v>66</v>
      </c>
      <c r="R496" s="3">
        <v>45658.881874999999</v>
      </c>
      <c r="S496" s="2" t="s">
        <v>2013</v>
      </c>
      <c r="T496" s="2" t="s">
        <v>156</v>
      </c>
      <c r="U496" s="2" t="s">
        <v>215</v>
      </c>
      <c r="V496" s="2" t="s">
        <v>4048</v>
      </c>
      <c r="W496" s="2" t="s">
        <v>605</v>
      </c>
      <c r="X496" s="2" t="s">
        <v>605</v>
      </c>
      <c r="Y496" s="2" t="s">
        <v>1304</v>
      </c>
      <c r="Z496" s="2" t="s">
        <v>1305</v>
      </c>
      <c r="AA496" s="2" t="s">
        <v>1306</v>
      </c>
      <c r="AB496" s="2" t="s">
        <v>176</v>
      </c>
      <c r="AE496" s="3">
        <v>45658.881898148145</v>
      </c>
      <c r="AF496" s="2" t="s">
        <v>77</v>
      </c>
      <c r="AH496" s="2" t="s">
        <v>142</v>
      </c>
      <c r="AI496" s="2" t="s">
        <v>255</v>
      </c>
      <c r="AJ496" s="2" t="s">
        <v>191</v>
      </c>
      <c r="AK496" s="2" t="s">
        <v>4049</v>
      </c>
      <c r="AL496" s="2" t="s">
        <v>2013</v>
      </c>
      <c r="AM496" s="3">
        <v>45658.881932870368</v>
      </c>
      <c r="AN496" s="2" t="s">
        <v>4049</v>
      </c>
      <c r="AP496" s="2">
        <v>5552626</v>
      </c>
      <c r="AQ496" s="2" t="s">
        <v>81</v>
      </c>
      <c r="AR496" s="3">
        <v>45659.507175925923</v>
      </c>
      <c r="AS496" s="2" t="s">
        <v>82</v>
      </c>
      <c r="AT496" s="3">
        <v>45660.333333333336</v>
      </c>
      <c r="AU496" s="2" t="s">
        <v>104</v>
      </c>
      <c r="AV496" s="2" t="s">
        <v>611</v>
      </c>
      <c r="AW496" s="2" t="s">
        <v>612</v>
      </c>
      <c r="AX496" s="2" t="s">
        <v>613</v>
      </c>
      <c r="AZ496" s="3">
        <v>45659.507175925923</v>
      </c>
      <c r="BB496" s="2" t="s">
        <v>280</v>
      </c>
      <c r="BC496" s="2" t="s">
        <v>281</v>
      </c>
      <c r="BD496" s="2" t="s">
        <v>282</v>
      </c>
      <c r="BE496" s="2" t="s">
        <v>4050</v>
      </c>
      <c r="BF496" s="2" t="s">
        <v>301</v>
      </c>
    </row>
    <row r="497" spans="1:58" x14ac:dyDescent="0.35">
      <c r="A497" s="2">
        <v>2952329</v>
      </c>
      <c r="B497" s="2" t="s">
        <v>58</v>
      </c>
      <c r="C497" s="2">
        <v>34668671</v>
      </c>
      <c r="D497" s="2">
        <v>338244324</v>
      </c>
      <c r="E497" s="2" t="s">
        <v>59</v>
      </c>
      <c r="F497" s="2" t="s">
        <v>60</v>
      </c>
      <c r="G497" s="2" t="s">
        <v>2906</v>
      </c>
      <c r="H497" s="2" t="s">
        <v>4051</v>
      </c>
      <c r="I497" s="2">
        <v>775687337</v>
      </c>
      <c r="J497" s="2" t="s">
        <v>3205</v>
      </c>
      <c r="K497" s="2">
        <v>12</v>
      </c>
      <c r="L497" s="2" t="s">
        <v>63</v>
      </c>
      <c r="M497" s="2" t="s">
        <v>64</v>
      </c>
      <c r="N497" s="3">
        <v>44958</v>
      </c>
      <c r="O497" s="2" t="s">
        <v>647</v>
      </c>
      <c r="Q497" s="2" t="s">
        <v>66</v>
      </c>
      <c r="R497" s="3">
        <v>45658.882199074076</v>
      </c>
      <c r="S497" s="2" t="s">
        <v>3313</v>
      </c>
      <c r="T497" s="2" t="s">
        <v>703</v>
      </c>
      <c r="U497" s="2" t="s">
        <v>3130</v>
      </c>
      <c r="V497" s="2" t="s">
        <v>4052</v>
      </c>
      <c r="W497" s="2" t="s">
        <v>71</v>
      </c>
      <c r="X497" s="2" t="s">
        <v>650</v>
      </c>
      <c r="Y497" s="2" t="s">
        <v>2696</v>
      </c>
      <c r="Z497" s="2" t="s">
        <v>883</v>
      </c>
      <c r="AA497" s="2" t="s">
        <v>4053</v>
      </c>
      <c r="AB497" s="2" t="s">
        <v>4054</v>
      </c>
      <c r="AE497" s="3">
        <v>45658.882199074076</v>
      </c>
      <c r="AF497" s="2" t="s">
        <v>77</v>
      </c>
      <c r="AH497" s="2" t="s">
        <v>142</v>
      </c>
      <c r="AI497" s="2" t="s">
        <v>79</v>
      </c>
      <c r="AJ497" s="2" t="s">
        <v>767</v>
      </c>
      <c r="AK497" s="2" t="s">
        <v>4013</v>
      </c>
      <c r="AL497" s="2" t="s">
        <v>3313</v>
      </c>
      <c r="AM497" s="3">
        <v>45658.882245370369</v>
      </c>
      <c r="AN497" s="2" t="s">
        <v>4013</v>
      </c>
      <c r="AP497" s="2">
        <v>5552627</v>
      </c>
      <c r="AQ497" s="2" t="s">
        <v>81</v>
      </c>
      <c r="AR497" s="3">
        <v>45659.439988425926</v>
      </c>
      <c r="AS497" s="2" t="s">
        <v>82</v>
      </c>
      <c r="AT497" s="3">
        <v>45660.333333333336</v>
      </c>
      <c r="AU497" s="2" t="s">
        <v>104</v>
      </c>
      <c r="AV497" s="2" t="s">
        <v>655</v>
      </c>
      <c r="AW497" s="2" t="s">
        <v>656</v>
      </c>
      <c r="AX497" s="2" t="s">
        <v>4055</v>
      </c>
      <c r="AZ497" s="3">
        <v>45659.439988425926</v>
      </c>
      <c r="BB497" s="2" t="s">
        <v>207</v>
      </c>
      <c r="BC497" s="2" t="s">
        <v>208</v>
      </c>
      <c r="BD497" s="2" t="s">
        <v>209</v>
      </c>
      <c r="BE497" s="2" t="s">
        <v>4056</v>
      </c>
      <c r="BF497" s="2" t="s">
        <v>926</v>
      </c>
    </row>
    <row r="498" spans="1:58" x14ac:dyDescent="0.35">
      <c r="A498" s="2">
        <v>2952330</v>
      </c>
      <c r="B498" s="2" t="s">
        <v>244</v>
      </c>
      <c r="C498" s="2">
        <v>1799481</v>
      </c>
      <c r="D498" s="2">
        <v>339761009</v>
      </c>
      <c r="E498" s="2" t="s">
        <v>59</v>
      </c>
      <c r="F498" s="2" t="s">
        <v>60</v>
      </c>
      <c r="G498" s="2" t="s">
        <v>466</v>
      </c>
      <c r="H498" s="2" t="s">
        <v>4057</v>
      </c>
      <c r="I498" s="2">
        <v>775883926</v>
      </c>
      <c r="J498" s="2" t="s">
        <v>1588</v>
      </c>
      <c r="K498" s="2">
        <v>14</v>
      </c>
      <c r="L498" s="2" t="s">
        <v>63</v>
      </c>
      <c r="M498" s="2" t="s">
        <v>64</v>
      </c>
      <c r="N498" s="3">
        <v>45423.789409722223</v>
      </c>
      <c r="O498" s="2" t="s">
        <v>509</v>
      </c>
      <c r="Q498" s="2" t="s">
        <v>66</v>
      </c>
      <c r="R498" s="3">
        <v>45658.885243055556</v>
      </c>
      <c r="S498" s="2" t="s">
        <v>2013</v>
      </c>
      <c r="T498" s="2" t="s">
        <v>156</v>
      </c>
      <c r="U498" s="2" t="s">
        <v>69</v>
      </c>
      <c r="V498" s="2" t="s">
        <v>4058</v>
      </c>
      <c r="W498" s="2" t="s">
        <v>250</v>
      </c>
      <c r="X498" s="2" t="s">
        <v>743</v>
      </c>
      <c r="Y498" s="2" t="s">
        <v>4059</v>
      </c>
      <c r="Z498" s="2" t="s">
        <v>745</v>
      </c>
      <c r="AA498" s="2" t="s">
        <v>4060</v>
      </c>
      <c r="AB498" s="2" t="s">
        <v>176</v>
      </c>
      <c r="AE498" s="3">
        <v>45658.885254629633</v>
      </c>
      <c r="AF498" s="2" t="s">
        <v>77</v>
      </c>
      <c r="AH498" s="2" t="s">
        <v>142</v>
      </c>
      <c r="AI498" s="2" t="s">
        <v>255</v>
      </c>
      <c r="AJ498" s="2" t="s">
        <v>191</v>
      </c>
      <c r="AK498" s="2" t="s">
        <v>4061</v>
      </c>
      <c r="AL498" s="2" t="s">
        <v>2013</v>
      </c>
      <c r="AM498" s="3">
        <v>45658.885300925926</v>
      </c>
      <c r="AN498" s="2" t="s">
        <v>4061</v>
      </c>
      <c r="AP498" s="2">
        <v>5552631</v>
      </c>
      <c r="AQ498" s="2" t="s">
        <v>81</v>
      </c>
      <c r="AR498" s="3">
        <v>45659.718298611115</v>
      </c>
      <c r="AS498" s="2" t="s">
        <v>82</v>
      </c>
      <c r="AT498" s="3">
        <v>45660.333333333336</v>
      </c>
      <c r="AU498" s="2" t="s">
        <v>104</v>
      </c>
      <c r="AV498" s="2" t="s">
        <v>258</v>
      </c>
      <c r="AW498" s="2" t="s">
        <v>259</v>
      </c>
      <c r="AX498" s="2" t="s">
        <v>1180</v>
      </c>
      <c r="AZ498" s="3">
        <v>45659.718298611115</v>
      </c>
      <c r="BB498" s="2" t="s">
        <v>4062</v>
      </c>
      <c r="BC498" s="2" t="s">
        <v>281</v>
      </c>
      <c r="BD498" s="2" t="s">
        <v>750</v>
      </c>
      <c r="BE498" s="2" t="s">
        <v>4063</v>
      </c>
      <c r="BF498" s="2" t="s">
        <v>752</v>
      </c>
    </row>
    <row r="499" spans="1:58" x14ac:dyDescent="0.35">
      <c r="A499" s="2">
        <v>2952331</v>
      </c>
      <c r="B499" s="2" t="s">
        <v>58</v>
      </c>
      <c r="C499" s="2">
        <v>41921191</v>
      </c>
      <c r="D499" s="2">
        <v>338566865</v>
      </c>
      <c r="E499" s="2" t="s">
        <v>59</v>
      </c>
      <c r="F499" s="2" t="s">
        <v>60</v>
      </c>
      <c r="G499" s="2" t="s">
        <v>4064</v>
      </c>
      <c r="H499" s="2" t="s">
        <v>2764</v>
      </c>
      <c r="I499" s="2">
        <v>776871490</v>
      </c>
      <c r="J499" s="2" t="s">
        <v>4065</v>
      </c>
      <c r="K499" s="2">
        <v>13</v>
      </c>
      <c r="L499" s="2" t="s">
        <v>63</v>
      </c>
      <c r="M499" s="2" t="s">
        <v>64</v>
      </c>
      <c r="N499" s="3">
        <v>45258.756898148145</v>
      </c>
      <c r="O499" s="2" t="s">
        <v>65</v>
      </c>
      <c r="Q499" s="2" t="s">
        <v>66</v>
      </c>
      <c r="R499" s="3">
        <v>45658.88548611111</v>
      </c>
      <c r="S499" s="2" t="s">
        <v>3978</v>
      </c>
      <c r="T499" s="2" t="s">
        <v>843</v>
      </c>
      <c r="U499" s="2" t="s">
        <v>69</v>
      </c>
      <c r="V499" s="2" t="s">
        <v>4066</v>
      </c>
      <c r="W499" s="2" t="s">
        <v>288</v>
      </c>
      <c r="X499" s="2" t="s">
        <v>289</v>
      </c>
      <c r="Y499" s="2" t="s">
        <v>4067</v>
      </c>
      <c r="Z499" s="2" t="s">
        <v>1370</v>
      </c>
      <c r="AA499" s="2" t="s">
        <v>1371</v>
      </c>
      <c r="AB499" s="2" t="s">
        <v>176</v>
      </c>
      <c r="AE499" s="3">
        <v>45658.885798611111</v>
      </c>
      <c r="AF499" s="2" t="s">
        <v>77</v>
      </c>
      <c r="AH499" s="2" t="s">
        <v>78</v>
      </c>
      <c r="AI499" s="2" t="s">
        <v>79</v>
      </c>
      <c r="AJ499" s="2" t="s">
        <v>80</v>
      </c>
      <c r="AK499" s="2" t="s">
        <v>4068</v>
      </c>
      <c r="AL499" s="2" t="s">
        <v>3978</v>
      </c>
      <c r="AM499" s="3">
        <v>45658.885821759257</v>
      </c>
      <c r="AO499" s="2" t="s">
        <v>3978</v>
      </c>
      <c r="AP499" s="2">
        <v>5552632</v>
      </c>
      <c r="AQ499" s="2" t="s">
        <v>81</v>
      </c>
      <c r="AR499" s="3">
        <v>45659.789583333331</v>
      </c>
      <c r="AS499" s="2" t="s">
        <v>82</v>
      </c>
      <c r="AT499" s="3">
        <v>45659.333333333336</v>
      </c>
      <c r="AU499" s="2" t="s">
        <v>83</v>
      </c>
      <c r="AV499" s="2" t="s">
        <v>682</v>
      </c>
      <c r="AW499" s="2" t="s">
        <v>683</v>
      </c>
      <c r="AX499" s="2" t="s">
        <v>1190</v>
      </c>
      <c r="AZ499" s="3">
        <v>45659.789583333331</v>
      </c>
      <c r="BB499" s="2" t="s">
        <v>1755</v>
      </c>
      <c r="BC499" s="2" t="s">
        <v>1756</v>
      </c>
      <c r="BD499" s="2" t="s">
        <v>1757</v>
      </c>
      <c r="BE499" s="2" t="s">
        <v>4069</v>
      </c>
      <c r="BF499" s="2" t="s">
        <v>301</v>
      </c>
    </row>
    <row r="500" spans="1:58" x14ac:dyDescent="0.35">
      <c r="A500" s="2">
        <v>2952332</v>
      </c>
      <c r="B500" s="2" t="s">
        <v>58</v>
      </c>
      <c r="C500" s="2">
        <v>43455141</v>
      </c>
      <c r="D500" s="2">
        <v>338057714</v>
      </c>
      <c r="E500" s="2" t="s">
        <v>59</v>
      </c>
      <c r="F500" s="2" t="s">
        <v>60</v>
      </c>
      <c r="G500" s="2" t="s">
        <v>4070</v>
      </c>
      <c r="H500" s="2" t="s">
        <v>3034</v>
      </c>
      <c r="I500" s="2" t="s">
        <v>4071</v>
      </c>
      <c r="J500" s="2" t="s">
        <v>4072</v>
      </c>
      <c r="K500" s="2">
        <v>13</v>
      </c>
      <c r="L500" s="2" t="s">
        <v>63</v>
      </c>
      <c r="M500" s="2" t="s">
        <v>64</v>
      </c>
      <c r="N500" s="3">
        <v>45467.467187499999</v>
      </c>
      <c r="O500" s="2" t="s">
        <v>65</v>
      </c>
      <c r="Q500" s="2" t="s">
        <v>66</v>
      </c>
      <c r="R500" s="3">
        <v>45658.886365740742</v>
      </c>
      <c r="S500" s="2" t="s">
        <v>2508</v>
      </c>
      <c r="T500" s="2" t="s">
        <v>156</v>
      </c>
      <c r="U500" s="2" t="s">
        <v>69</v>
      </c>
      <c r="V500" s="2" t="s">
        <v>4073</v>
      </c>
      <c r="W500" s="2" t="s">
        <v>118</v>
      </c>
      <c r="X500" s="2" t="s">
        <v>119</v>
      </c>
      <c r="Y500" s="2" t="s">
        <v>4074</v>
      </c>
      <c r="Z500" s="2" t="s">
        <v>121</v>
      </c>
      <c r="AA500" s="2" t="s">
        <v>3624</v>
      </c>
      <c r="AB500" s="2" t="s">
        <v>176</v>
      </c>
      <c r="AE500" s="3">
        <v>45658.886377314811</v>
      </c>
      <c r="AF500" s="2" t="s">
        <v>77</v>
      </c>
      <c r="AH500" s="2" t="s">
        <v>78</v>
      </c>
      <c r="AI500" s="2" t="s">
        <v>79</v>
      </c>
      <c r="AJ500" s="2" t="s">
        <v>379</v>
      </c>
      <c r="AK500" s="2" t="s">
        <v>4075</v>
      </c>
      <c r="AL500" s="2" t="s">
        <v>2508</v>
      </c>
      <c r="AM500" s="3">
        <v>45658.886423611111</v>
      </c>
      <c r="AN500" s="2" t="s">
        <v>4075</v>
      </c>
      <c r="AP500" s="2">
        <v>5552633</v>
      </c>
      <c r="AQ500" s="2" t="s">
        <v>81</v>
      </c>
      <c r="AR500" s="3">
        <v>45659.663506944446</v>
      </c>
      <c r="AS500" s="2" t="s">
        <v>82</v>
      </c>
      <c r="AT500" s="3">
        <v>45660.333333333336</v>
      </c>
      <c r="AU500" s="2" t="s">
        <v>104</v>
      </c>
      <c r="AV500" s="2" t="s">
        <v>125</v>
      </c>
      <c r="AW500" s="2" t="s">
        <v>126</v>
      </c>
      <c r="AX500" s="2" t="s">
        <v>769</v>
      </c>
      <c r="AZ500" s="3">
        <v>45659.663506944446</v>
      </c>
      <c r="BB500" s="2" t="s">
        <v>643</v>
      </c>
      <c r="BC500" s="2" t="s">
        <v>644</v>
      </c>
      <c r="BD500" s="2" t="s">
        <v>299</v>
      </c>
      <c r="BE500" s="2" t="s">
        <v>4076</v>
      </c>
      <c r="BF500" s="2" t="s">
        <v>91</v>
      </c>
    </row>
    <row r="501" spans="1:58" x14ac:dyDescent="0.35">
      <c r="A501" s="2">
        <v>2952333</v>
      </c>
      <c r="B501" s="2" t="s">
        <v>58</v>
      </c>
      <c r="C501" s="2">
        <v>44048501</v>
      </c>
      <c r="D501" s="2">
        <v>338800820</v>
      </c>
      <c r="E501" s="2" t="s">
        <v>59</v>
      </c>
      <c r="F501" s="2" t="s">
        <v>60</v>
      </c>
      <c r="G501" s="2" t="s">
        <v>132</v>
      </c>
      <c r="H501" s="2" t="s">
        <v>4077</v>
      </c>
      <c r="I501" s="2">
        <v>778151932</v>
      </c>
      <c r="J501" s="2" t="s">
        <v>134</v>
      </c>
      <c r="K501" s="2">
        <v>14</v>
      </c>
      <c r="L501" s="2" t="s">
        <v>63</v>
      </c>
      <c r="M501" s="2" t="s">
        <v>64</v>
      </c>
      <c r="N501" s="3">
        <v>45632.041666666664</v>
      </c>
      <c r="O501" s="2" t="s">
        <v>65</v>
      </c>
      <c r="Q501" s="2" t="s">
        <v>66</v>
      </c>
      <c r="R501" s="3">
        <v>45658.886516203704</v>
      </c>
      <c r="S501" s="2" t="s">
        <v>3313</v>
      </c>
      <c r="T501" s="2" t="s">
        <v>703</v>
      </c>
      <c r="U501" s="2" t="s">
        <v>901</v>
      </c>
      <c r="V501" s="2" t="s">
        <v>4078</v>
      </c>
      <c r="W501" s="2" t="s">
        <v>136</v>
      </c>
      <c r="X501" s="2" t="s">
        <v>137</v>
      </c>
      <c r="Y501" s="2" t="s">
        <v>4079</v>
      </c>
      <c r="Z501" s="2" t="s">
        <v>160</v>
      </c>
      <c r="AA501" s="2" t="s">
        <v>4080</v>
      </c>
      <c r="AB501" s="2" t="s">
        <v>4080</v>
      </c>
      <c r="AE501" s="3">
        <v>45658.88652777778</v>
      </c>
      <c r="AF501" s="2" t="s">
        <v>77</v>
      </c>
      <c r="AH501" s="2" t="s">
        <v>142</v>
      </c>
      <c r="AI501" s="2" t="s">
        <v>79</v>
      </c>
      <c r="AJ501" s="2" t="s">
        <v>767</v>
      </c>
      <c r="AK501" s="2" t="s">
        <v>4013</v>
      </c>
      <c r="AL501" s="2" t="s">
        <v>3313</v>
      </c>
      <c r="AM501" s="3">
        <v>45658.886562500003</v>
      </c>
      <c r="AN501" s="2" t="s">
        <v>4013</v>
      </c>
      <c r="AP501" s="2">
        <v>5552634</v>
      </c>
      <c r="AQ501" s="2" t="s">
        <v>81</v>
      </c>
      <c r="AR501" s="3">
        <v>45659.639722222222</v>
      </c>
      <c r="AS501" s="2" t="s">
        <v>82</v>
      </c>
      <c r="AT501" s="3">
        <v>45660.333333333336</v>
      </c>
      <c r="AU501" s="2" t="s">
        <v>104</v>
      </c>
      <c r="AV501" s="2" t="s">
        <v>163</v>
      </c>
      <c r="AW501" s="2" t="s">
        <v>164</v>
      </c>
      <c r="AX501" s="2" t="s">
        <v>3797</v>
      </c>
      <c r="AZ501" s="3">
        <v>45659.639722222222</v>
      </c>
      <c r="BB501" s="2" t="s">
        <v>708</v>
      </c>
      <c r="BC501" s="2" t="s">
        <v>709</v>
      </c>
      <c r="BD501" s="2" t="s">
        <v>710</v>
      </c>
      <c r="BE501" s="2" t="s">
        <v>4081</v>
      </c>
      <c r="BF501" s="2" t="s">
        <v>3183</v>
      </c>
    </row>
    <row r="502" spans="1:58" x14ac:dyDescent="0.35">
      <c r="A502" s="2">
        <v>2952334</v>
      </c>
      <c r="B502" s="2" t="s">
        <v>58</v>
      </c>
      <c r="C502" s="2">
        <v>42803331</v>
      </c>
      <c r="D502" s="2">
        <v>338036296</v>
      </c>
      <c r="E502" s="2" t="s">
        <v>59</v>
      </c>
      <c r="F502" s="2" t="s">
        <v>60</v>
      </c>
      <c r="G502" s="2" t="s">
        <v>1460</v>
      </c>
      <c r="H502" s="2" t="s">
        <v>3034</v>
      </c>
      <c r="I502" s="2">
        <v>778100263</v>
      </c>
      <c r="J502" s="2" t="s">
        <v>4082</v>
      </c>
      <c r="K502" s="2">
        <v>12</v>
      </c>
      <c r="L502" s="2" t="s">
        <v>63</v>
      </c>
      <c r="M502" s="2" t="s">
        <v>64</v>
      </c>
      <c r="N502" s="3">
        <v>45366.650960648149</v>
      </c>
      <c r="O502" s="2" t="s">
        <v>65</v>
      </c>
      <c r="Q502" s="2" t="s">
        <v>66</v>
      </c>
      <c r="R502" s="3">
        <v>45658.886550925927</v>
      </c>
      <c r="S502" s="2" t="s">
        <v>2143</v>
      </c>
      <c r="T502" s="2" t="s">
        <v>156</v>
      </c>
      <c r="U502" s="2" t="s">
        <v>880</v>
      </c>
      <c r="V502" s="2" t="s">
        <v>4083</v>
      </c>
      <c r="W502" s="2" t="s">
        <v>71</v>
      </c>
      <c r="X502" s="2" t="s">
        <v>72</v>
      </c>
      <c r="Y502" s="2" t="s">
        <v>3697</v>
      </c>
      <c r="Z502" s="2" t="s">
        <v>513</v>
      </c>
      <c r="AA502" s="2" t="s">
        <v>4084</v>
      </c>
      <c r="AB502" s="2" t="s">
        <v>176</v>
      </c>
      <c r="AE502" s="3">
        <v>45658.886562500003</v>
      </c>
      <c r="AF502" s="2" t="s">
        <v>77</v>
      </c>
      <c r="AH502" s="2" t="s">
        <v>78</v>
      </c>
      <c r="AI502" s="2" t="s">
        <v>79</v>
      </c>
      <c r="AJ502" s="2" t="s">
        <v>767</v>
      </c>
      <c r="AK502" s="2" t="s">
        <v>4085</v>
      </c>
      <c r="AL502" s="2" t="s">
        <v>2143</v>
      </c>
      <c r="AM502" s="3">
        <v>45658.886608796296</v>
      </c>
      <c r="AN502" s="2" t="s">
        <v>4085</v>
      </c>
      <c r="AP502" s="2">
        <v>5552635</v>
      </c>
      <c r="AQ502" s="2" t="s">
        <v>81</v>
      </c>
      <c r="AR502" s="3">
        <v>45659.447835648149</v>
      </c>
      <c r="AS502" s="2" t="s">
        <v>82</v>
      </c>
      <c r="AT502" s="3">
        <v>45660.333333333336</v>
      </c>
      <c r="AU502" s="2" t="s">
        <v>104</v>
      </c>
      <c r="AV502" s="2" t="s">
        <v>84</v>
      </c>
      <c r="AW502" s="2" t="s">
        <v>85</v>
      </c>
      <c r="AX502" s="2" t="s">
        <v>86</v>
      </c>
      <c r="AZ502" s="3">
        <v>45659.447835648149</v>
      </c>
      <c r="BB502" s="2" t="s">
        <v>1710</v>
      </c>
      <c r="BC502" s="2" t="s">
        <v>1711</v>
      </c>
      <c r="BD502" s="2" t="s">
        <v>1712</v>
      </c>
      <c r="BE502" s="2" t="s">
        <v>4086</v>
      </c>
      <c r="BF502" s="2" t="s">
        <v>939</v>
      </c>
    </row>
    <row r="503" spans="1:58" x14ac:dyDescent="0.35">
      <c r="A503" s="2">
        <v>2952335</v>
      </c>
      <c r="B503" s="2" t="s">
        <v>808</v>
      </c>
      <c r="C503" s="2">
        <v>33269961</v>
      </c>
      <c r="D503" s="2">
        <v>339673454</v>
      </c>
      <c r="E503" s="2" t="s">
        <v>59</v>
      </c>
      <c r="F503" s="2" t="s">
        <v>60</v>
      </c>
      <c r="G503" s="2" t="s">
        <v>626</v>
      </c>
      <c r="H503" s="2" t="s">
        <v>4087</v>
      </c>
      <c r="I503" s="2">
        <v>778169983</v>
      </c>
      <c r="J503" s="2" t="s">
        <v>134</v>
      </c>
      <c r="K503" s="2">
        <v>16</v>
      </c>
      <c r="L503" s="2" t="s">
        <v>63</v>
      </c>
      <c r="M503" s="2" t="s">
        <v>64</v>
      </c>
      <c r="N503" s="3">
        <v>45202.650543981479</v>
      </c>
      <c r="O503" s="2" t="s">
        <v>248</v>
      </c>
      <c r="Q503" s="2" t="s">
        <v>66</v>
      </c>
      <c r="R503" s="3">
        <v>45658.887094907404</v>
      </c>
      <c r="S503" s="2" t="s">
        <v>3044</v>
      </c>
      <c r="T503" s="2" t="s">
        <v>68</v>
      </c>
      <c r="U503" s="2" t="s">
        <v>417</v>
      </c>
      <c r="V503" s="2" t="s">
        <v>4088</v>
      </c>
      <c r="W503" s="2" t="s">
        <v>605</v>
      </c>
      <c r="X503" s="2" t="s">
        <v>605</v>
      </c>
      <c r="Y503" s="2" t="s">
        <v>4089</v>
      </c>
      <c r="Z503" s="2" t="s">
        <v>1305</v>
      </c>
      <c r="AA503" s="2" t="s">
        <v>4090</v>
      </c>
      <c r="AB503" s="2" t="s">
        <v>176</v>
      </c>
      <c r="AE503" s="3">
        <v>45658.887106481481</v>
      </c>
      <c r="AF503" s="2" t="s">
        <v>77</v>
      </c>
      <c r="AH503" s="2" t="s">
        <v>142</v>
      </c>
      <c r="AI503" s="2" t="s">
        <v>255</v>
      </c>
      <c r="AJ503" s="2" t="s">
        <v>1271</v>
      </c>
      <c r="AK503" s="2" t="s">
        <v>4088</v>
      </c>
      <c r="AL503" s="2" t="s">
        <v>3044</v>
      </c>
      <c r="AM503" s="3">
        <v>45658.887152777781</v>
      </c>
      <c r="AN503" s="2" t="s">
        <v>4088</v>
      </c>
      <c r="AP503" s="2">
        <v>5552637</v>
      </c>
      <c r="AQ503" s="2" t="s">
        <v>81</v>
      </c>
      <c r="AR503" s="3">
        <v>45659.676828703705</v>
      </c>
      <c r="AS503" s="2" t="s">
        <v>82</v>
      </c>
      <c r="AT503" s="3">
        <v>45660.333333333336</v>
      </c>
      <c r="AU503" s="2" t="s">
        <v>104</v>
      </c>
      <c r="AV503" s="2" t="s">
        <v>611</v>
      </c>
      <c r="AW503" s="2" t="s">
        <v>612</v>
      </c>
      <c r="AX503" s="2" t="s">
        <v>2648</v>
      </c>
      <c r="AZ503" s="3">
        <v>45659.676828703705</v>
      </c>
      <c r="BB503" s="2" t="s">
        <v>736</v>
      </c>
      <c r="BC503" s="2" t="s">
        <v>737</v>
      </c>
      <c r="BD503" s="2" t="s">
        <v>351</v>
      </c>
      <c r="BE503" s="2" t="s">
        <v>2148</v>
      </c>
      <c r="BF503" s="2" t="s">
        <v>301</v>
      </c>
    </row>
    <row r="504" spans="1:58" x14ac:dyDescent="0.35">
      <c r="A504" s="2">
        <v>2952336</v>
      </c>
      <c r="B504" s="2" t="s">
        <v>58</v>
      </c>
      <c r="C504" s="2">
        <v>43320881</v>
      </c>
      <c r="D504" s="2">
        <v>338679081</v>
      </c>
      <c r="E504" s="2" t="s">
        <v>59</v>
      </c>
      <c r="F504" s="2" t="s">
        <v>60</v>
      </c>
      <c r="G504" s="2" t="s">
        <v>212</v>
      </c>
      <c r="H504" s="2" t="s">
        <v>4091</v>
      </c>
      <c r="I504" s="2">
        <v>775038877</v>
      </c>
      <c r="J504" s="2" t="s">
        <v>4092</v>
      </c>
      <c r="K504" s="2">
        <v>12</v>
      </c>
      <c r="L504" s="2" t="s">
        <v>63</v>
      </c>
      <c r="M504" s="2" t="s">
        <v>64</v>
      </c>
      <c r="N504" s="3">
        <v>45448.666666666664</v>
      </c>
      <c r="O504" s="2" t="s">
        <v>65</v>
      </c>
      <c r="Q504" s="2" t="s">
        <v>66</v>
      </c>
      <c r="R504" s="3">
        <v>45658.888136574074</v>
      </c>
      <c r="S504" s="2" t="s">
        <v>2748</v>
      </c>
      <c r="T504" s="2" t="s">
        <v>156</v>
      </c>
      <c r="U504" s="2" t="s">
        <v>69</v>
      </c>
      <c r="V504" s="2" t="s">
        <v>4093</v>
      </c>
      <c r="W504" s="2" t="s">
        <v>288</v>
      </c>
      <c r="X504" s="2" t="s">
        <v>775</v>
      </c>
      <c r="Y504" s="2" t="s">
        <v>4094</v>
      </c>
      <c r="Z504" s="2" t="s">
        <v>1591</v>
      </c>
      <c r="AA504" s="2" t="s">
        <v>1592</v>
      </c>
      <c r="AB504" s="2" t="s">
        <v>176</v>
      </c>
      <c r="AE504" s="3">
        <v>45658.888148148151</v>
      </c>
      <c r="AF504" s="2" t="s">
        <v>77</v>
      </c>
      <c r="AH504" s="2" t="s">
        <v>78</v>
      </c>
      <c r="AI504" s="2" t="s">
        <v>79</v>
      </c>
      <c r="AJ504" s="2" t="s">
        <v>123</v>
      </c>
      <c r="AK504" s="2" t="s">
        <v>2849</v>
      </c>
      <c r="AL504" s="2" t="s">
        <v>2748</v>
      </c>
      <c r="AM504" s="3">
        <v>45658.888182870367</v>
      </c>
      <c r="AN504" s="2" t="s">
        <v>2849</v>
      </c>
      <c r="AP504" s="2">
        <v>5552638</v>
      </c>
      <c r="AQ504" s="2" t="s">
        <v>81</v>
      </c>
      <c r="AR504" s="3">
        <v>45659.641516203701</v>
      </c>
      <c r="AS504" s="2" t="s">
        <v>82</v>
      </c>
      <c r="AT504" s="3">
        <v>45660.333333333336</v>
      </c>
      <c r="AU504" s="2" t="s">
        <v>104</v>
      </c>
      <c r="AV504" s="2" t="s">
        <v>781</v>
      </c>
      <c r="AW504" s="2" t="s">
        <v>782</v>
      </c>
      <c r="AX504" s="2" t="s">
        <v>4095</v>
      </c>
      <c r="AZ504" s="3">
        <v>45659.641516203701</v>
      </c>
      <c r="BB504" s="2" t="s">
        <v>887</v>
      </c>
      <c r="BC504" s="2" t="s">
        <v>888</v>
      </c>
      <c r="BD504" s="2" t="s">
        <v>889</v>
      </c>
      <c r="BE504" s="2" t="s">
        <v>4096</v>
      </c>
      <c r="BF504" s="2" t="s">
        <v>576</v>
      </c>
    </row>
    <row r="505" spans="1:58" x14ac:dyDescent="0.35">
      <c r="A505" s="2">
        <v>2952337</v>
      </c>
      <c r="B505" s="2" t="s">
        <v>58</v>
      </c>
      <c r="C505" s="2">
        <v>33217921</v>
      </c>
      <c r="D505" s="2">
        <v>338348685</v>
      </c>
      <c r="E505" s="2" t="s">
        <v>59</v>
      </c>
      <c r="F505" s="2" t="s">
        <v>60</v>
      </c>
      <c r="G505" s="2" t="s">
        <v>170</v>
      </c>
      <c r="H505" s="2" t="s">
        <v>2318</v>
      </c>
      <c r="I505" s="2">
        <v>771146015</v>
      </c>
      <c r="J505" s="2" t="s">
        <v>1649</v>
      </c>
      <c r="K505" s="2">
        <v>13</v>
      </c>
      <c r="L505" s="2" t="s">
        <v>63</v>
      </c>
      <c r="M505" s="2" t="s">
        <v>64</v>
      </c>
      <c r="N505" s="3">
        <v>45581.657094907408</v>
      </c>
      <c r="O505" s="2" t="s">
        <v>65</v>
      </c>
      <c r="Q505" s="2" t="s">
        <v>66</v>
      </c>
      <c r="R505" s="3">
        <v>45658.889143518521</v>
      </c>
      <c r="S505" s="2" t="s">
        <v>2789</v>
      </c>
      <c r="T505" s="2" t="s">
        <v>68</v>
      </c>
      <c r="U505" s="2" t="s">
        <v>674</v>
      </c>
      <c r="V505" s="2" t="s">
        <v>4097</v>
      </c>
      <c r="W505" s="2" t="s">
        <v>136</v>
      </c>
      <c r="X505" s="2" t="s">
        <v>137</v>
      </c>
      <c r="Y505" s="2" t="s">
        <v>4098</v>
      </c>
      <c r="Z505" s="2" t="s">
        <v>160</v>
      </c>
      <c r="AA505" s="2" t="s">
        <v>4099</v>
      </c>
      <c r="AB505" s="2" t="s">
        <v>176</v>
      </c>
      <c r="AE505" s="3">
        <v>45658.889155092591</v>
      </c>
      <c r="AF505" s="2" t="s">
        <v>77</v>
      </c>
      <c r="AH505" s="2" t="s">
        <v>78</v>
      </c>
      <c r="AI505" s="2" t="s">
        <v>79</v>
      </c>
      <c r="AJ505" s="2" t="s">
        <v>191</v>
      </c>
      <c r="AK505" s="2" t="s">
        <v>4097</v>
      </c>
      <c r="AL505" s="2" t="s">
        <v>2789</v>
      </c>
      <c r="AM505" s="3">
        <v>45658.889189814814</v>
      </c>
      <c r="AN505" s="2" t="s">
        <v>4097</v>
      </c>
      <c r="AP505" s="2">
        <v>5552642</v>
      </c>
      <c r="AQ505" s="2" t="s">
        <v>81</v>
      </c>
      <c r="AR505" s="3">
        <v>45659.88585648148</v>
      </c>
      <c r="AS505" s="2" t="s">
        <v>82</v>
      </c>
      <c r="AT505" s="3">
        <v>45659.333333333336</v>
      </c>
      <c r="AU505" s="2" t="s">
        <v>104</v>
      </c>
      <c r="AV505" s="2" t="s">
        <v>163</v>
      </c>
      <c r="AW505" s="2" t="s">
        <v>164</v>
      </c>
      <c r="AX505" s="2" t="s">
        <v>3106</v>
      </c>
      <c r="AZ505" s="3">
        <v>45659.88585648148</v>
      </c>
      <c r="BB505" s="2" t="s">
        <v>87</v>
      </c>
      <c r="BC505" s="2" t="s">
        <v>88</v>
      </c>
      <c r="BD505" s="2" t="s">
        <v>89</v>
      </c>
      <c r="BE505" s="2" t="s">
        <v>476</v>
      </c>
      <c r="BF505" s="2" t="s">
        <v>147</v>
      </c>
    </row>
    <row r="506" spans="1:58" x14ac:dyDescent="0.35">
      <c r="A506" s="2">
        <v>2952338</v>
      </c>
      <c r="B506" s="2" t="s">
        <v>58</v>
      </c>
      <c r="C506" s="2">
        <v>44726721</v>
      </c>
      <c r="D506" s="2">
        <v>339579716</v>
      </c>
      <c r="E506" s="2" t="s">
        <v>59</v>
      </c>
      <c r="F506" s="2" t="s">
        <v>60</v>
      </c>
      <c r="G506" s="2" t="s">
        <v>4100</v>
      </c>
      <c r="H506" s="2" t="s">
        <v>4100</v>
      </c>
      <c r="I506" s="2">
        <v>771254416</v>
      </c>
      <c r="J506" s="2" t="s">
        <v>428</v>
      </c>
      <c r="K506" s="2">
        <v>20</v>
      </c>
      <c r="L506" s="2" t="s">
        <v>357</v>
      </c>
      <c r="M506" s="2" t="s">
        <v>358</v>
      </c>
      <c r="N506" s="3">
        <v>45657.666666666664</v>
      </c>
      <c r="O506" s="2" t="s">
        <v>537</v>
      </c>
      <c r="Q506" s="2" t="s">
        <v>66</v>
      </c>
      <c r="R506" s="3">
        <v>45658.890162037038</v>
      </c>
      <c r="S506" s="2" t="s">
        <v>3828</v>
      </c>
      <c r="T506" s="2" t="s">
        <v>334</v>
      </c>
      <c r="U506" s="2" t="s">
        <v>69</v>
      </c>
      <c r="V506" s="2" t="s">
        <v>4101</v>
      </c>
      <c r="W506" s="2" t="s">
        <v>233</v>
      </c>
      <c r="X506" s="2" t="s">
        <v>234</v>
      </c>
      <c r="Y506" s="2" t="s">
        <v>2163</v>
      </c>
      <c r="Z506" s="2" t="s">
        <v>758</v>
      </c>
      <c r="AA506" s="2" t="s">
        <v>4102</v>
      </c>
      <c r="AB506" s="2" t="s">
        <v>176</v>
      </c>
      <c r="AE506" s="3">
        <v>45658.890451388892</v>
      </c>
      <c r="AF506" s="2" t="s">
        <v>342</v>
      </c>
      <c r="AH506" s="2" t="s">
        <v>78</v>
      </c>
      <c r="AI506" s="2" t="s">
        <v>363</v>
      </c>
      <c r="AJ506" s="2" t="s">
        <v>364</v>
      </c>
      <c r="AK506" s="2" t="s">
        <v>4103</v>
      </c>
      <c r="AL506" s="2" t="s">
        <v>3828</v>
      </c>
      <c r="AM506" s="3">
        <v>45658.890497685185</v>
      </c>
      <c r="AO506" s="2" t="s">
        <v>3828</v>
      </c>
      <c r="AP506" s="2">
        <v>5552643</v>
      </c>
      <c r="AQ506" s="2" t="s">
        <v>81</v>
      </c>
      <c r="AR506" s="3">
        <v>45659.547511574077</v>
      </c>
      <c r="AS506" s="2" t="s">
        <v>82</v>
      </c>
      <c r="AT506" s="3">
        <v>45659.333333333336</v>
      </c>
      <c r="AU506" s="2" t="s">
        <v>104</v>
      </c>
      <c r="AV506" s="2" t="s">
        <v>239</v>
      </c>
      <c r="AW506" s="2" t="s">
        <v>240</v>
      </c>
      <c r="AX506" s="2" t="s">
        <v>3012</v>
      </c>
      <c r="AZ506" s="3">
        <v>45659.547511574077</v>
      </c>
      <c r="BB506" s="2" t="s">
        <v>643</v>
      </c>
      <c r="BC506" s="2" t="s">
        <v>644</v>
      </c>
      <c r="BD506" s="2" t="s">
        <v>299</v>
      </c>
      <c r="BE506" s="2" t="s">
        <v>300</v>
      </c>
      <c r="BF506" s="2" t="s">
        <v>831</v>
      </c>
    </row>
    <row r="507" spans="1:58" x14ac:dyDescent="0.35">
      <c r="A507" s="2">
        <v>2952339</v>
      </c>
      <c r="B507" s="2" t="s">
        <v>244</v>
      </c>
      <c r="C507" s="2">
        <v>42444551</v>
      </c>
      <c r="D507" s="2">
        <v>339657706</v>
      </c>
      <c r="E507" s="2" t="s">
        <v>59</v>
      </c>
      <c r="F507" s="2" t="s">
        <v>60</v>
      </c>
      <c r="G507" s="2" t="s">
        <v>2906</v>
      </c>
      <c r="H507" s="2" t="s">
        <v>4104</v>
      </c>
      <c r="I507" s="2">
        <v>773514137</v>
      </c>
      <c r="J507" s="2" t="s">
        <v>4105</v>
      </c>
      <c r="K507" s="2">
        <v>16</v>
      </c>
      <c r="L507" s="2" t="s">
        <v>63</v>
      </c>
      <c r="M507" s="2" t="s">
        <v>64</v>
      </c>
      <c r="N507" s="3">
        <v>45317</v>
      </c>
      <c r="O507" s="2" t="s">
        <v>248</v>
      </c>
      <c r="Q507" s="2" t="s">
        <v>66</v>
      </c>
      <c r="R507" s="3">
        <v>45658.891006944446</v>
      </c>
      <c r="S507" s="2" t="s">
        <v>3402</v>
      </c>
      <c r="T507" s="2" t="s">
        <v>68</v>
      </c>
      <c r="U507" s="2" t="s">
        <v>69</v>
      </c>
      <c r="V507" s="2" t="s">
        <v>4106</v>
      </c>
      <c r="W507" s="2" t="s">
        <v>1426</v>
      </c>
      <c r="X507" s="2" t="s">
        <v>1427</v>
      </c>
      <c r="Y507" s="2" t="s">
        <v>4107</v>
      </c>
      <c r="Z507" s="2" t="s">
        <v>4108</v>
      </c>
      <c r="AA507" s="2" t="s">
        <v>3618</v>
      </c>
      <c r="AB507" s="2" t="s">
        <v>176</v>
      </c>
      <c r="AE507" s="3">
        <v>45658.891018518516</v>
      </c>
      <c r="AF507" s="2" t="s">
        <v>77</v>
      </c>
      <c r="AH507" s="2" t="s">
        <v>78</v>
      </c>
      <c r="AI507" s="2" t="s">
        <v>255</v>
      </c>
      <c r="AJ507" s="2" t="s">
        <v>256</v>
      </c>
      <c r="AK507" s="2" t="s">
        <v>4106</v>
      </c>
      <c r="AL507" s="2" t="s">
        <v>3402</v>
      </c>
      <c r="AM507" s="3">
        <v>45658.891053240739</v>
      </c>
      <c r="AN507" s="2" t="s">
        <v>4106</v>
      </c>
      <c r="AP507" s="2">
        <v>5552644</v>
      </c>
      <c r="AQ507" s="2" t="s">
        <v>81</v>
      </c>
      <c r="AR507" s="3">
        <v>45660.629699074074</v>
      </c>
      <c r="AS507" s="2" t="s">
        <v>82</v>
      </c>
      <c r="AT507" s="3">
        <v>45660.333333333336</v>
      </c>
      <c r="AU507" s="2" t="s">
        <v>104</v>
      </c>
      <c r="AV507" s="2" t="s">
        <v>502</v>
      </c>
      <c r="AW507" s="2" t="s">
        <v>503</v>
      </c>
      <c r="AX507" s="2" t="s">
        <v>4109</v>
      </c>
      <c r="AZ507" s="3">
        <v>45660.629699074074</v>
      </c>
      <c r="BB507" s="2" t="s">
        <v>907</v>
      </c>
      <c r="BC507" s="2" t="s">
        <v>367</v>
      </c>
      <c r="BD507" s="2" t="s">
        <v>908</v>
      </c>
      <c r="BE507" s="2" t="s">
        <v>4110</v>
      </c>
      <c r="BF507" s="2" t="s">
        <v>103</v>
      </c>
    </row>
    <row r="508" spans="1:58" x14ac:dyDescent="0.35">
      <c r="A508" s="2">
        <v>2952340</v>
      </c>
      <c r="B508" s="2" t="s">
        <v>625</v>
      </c>
      <c r="C508" s="2">
        <v>37672601</v>
      </c>
      <c r="D508" s="2">
        <v>339759956</v>
      </c>
      <c r="E508" s="2" t="s">
        <v>59</v>
      </c>
      <c r="F508" s="2" t="s">
        <v>60</v>
      </c>
      <c r="G508" s="2" t="s">
        <v>1488</v>
      </c>
      <c r="H508" s="2" t="s">
        <v>4111</v>
      </c>
      <c r="I508" s="2">
        <v>771127388</v>
      </c>
      <c r="J508" s="2" t="s">
        <v>4112</v>
      </c>
      <c r="K508" s="2">
        <v>14</v>
      </c>
      <c r="L508" s="2" t="s">
        <v>63</v>
      </c>
      <c r="M508" s="2" t="s">
        <v>64</v>
      </c>
      <c r="N508" s="3">
        <v>45253.000011574077</v>
      </c>
      <c r="O508" s="2" t="s">
        <v>509</v>
      </c>
      <c r="Q508" s="2" t="s">
        <v>66</v>
      </c>
      <c r="R508" s="3">
        <v>45658.893472222226</v>
      </c>
      <c r="S508" s="2" t="s">
        <v>1121</v>
      </c>
      <c r="T508" s="2" t="s">
        <v>156</v>
      </c>
      <c r="U508" s="2" t="s">
        <v>914</v>
      </c>
      <c r="V508" s="2" t="s">
        <v>4113</v>
      </c>
      <c r="W508" s="2" t="s">
        <v>250</v>
      </c>
      <c r="X508" s="2" t="s">
        <v>483</v>
      </c>
      <c r="Y508" s="2" t="s">
        <v>484</v>
      </c>
      <c r="Z508" s="2" t="s">
        <v>485</v>
      </c>
      <c r="AA508" s="2" t="s">
        <v>486</v>
      </c>
      <c r="AB508" s="2" t="s">
        <v>176</v>
      </c>
      <c r="AE508" s="3">
        <v>45659.693356481483</v>
      </c>
      <c r="AF508" s="2" t="s">
        <v>77</v>
      </c>
      <c r="AH508" s="2" t="s">
        <v>78</v>
      </c>
      <c r="AI508" s="2" t="s">
        <v>255</v>
      </c>
      <c r="AJ508" s="2" t="s">
        <v>343</v>
      </c>
      <c r="AK508" s="2" t="s">
        <v>4114</v>
      </c>
      <c r="AL508" s="2" t="s">
        <v>1882</v>
      </c>
      <c r="AM508" s="3">
        <v>45659.693506944444</v>
      </c>
      <c r="AN508" s="2" t="s">
        <v>4114</v>
      </c>
      <c r="AO508" s="2" t="s">
        <v>1882</v>
      </c>
      <c r="AP508" s="2">
        <v>5555305</v>
      </c>
      <c r="AQ508" s="2" t="s">
        <v>81</v>
      </c>
      <c r="AR508" s="3">
        <v>45660.630833333336</v>
      </c>
      <c r="AS508" s="2" t="s">
        <v>82</v>
      </c>
      <c r="AT508" s="3">
        <v>45659.5625</v>
      </c>
      <c r="AU508" s="2" t="s">
        <v>104</v>
      </c>
      <c r="AV508" s="2" t="s">
        <v>1134</v>
      </c>
      <c r="AW508" s="2" t="s">
        <v>1135</v>
      </c>
      <c r="AX508" s="2" t="s">
        <v>1136</v>
      </c>
      <c r="AZ508" s="3">
        <v>45660.630833333336</v>
      </c>
      <c r="BB508" s="2" t="s">
        <v>280</v>
      </c>
      <c r="BC508" s="2" t="s">
        <v>281</v>
      </c>
      <c r="BD508" s="2" t="s">
        <v>282</v>
      </c>
      <c r="BE508" s="2" t="s">
        <v>4115</v>
      </c>
      <c r="BF508" s="2" t="s">
        <v>995</v>
      </c>
    </row>
    <row r="509" spans="1:58" x14ac:dyDescent="0.35">
      <c r="A509" s="2">
        <v>2952341</v>
      </c>
      <c r="B509" s="2" t="s">
        <v>244</v>
      </c>
      <c r="C509" s="2">
        <v>42228821</v>
      </c>
      <c r="D509" s="2">
        <v>339746929</v>
      </c>
      <c r="E509" s="2" t="s">
        <v>59</v>
      </c>
      <c r="F509" s="2" t="s">
        <v>60</v>
      </c>
      <c r="G509" s="2" t="s">
        <v>2906</v>
      </c>
      <c r="H509" s="2" t="s">
        <v>2806</v>
      </c>
      <c r="I509" s="2">
        <v>780151554</v>
      </c>
      <c r="J509" s="2" t="s">
        <v>741</v>
      </c>
      <c r="K509" s="2">
        <v>14</v>
      </c>
      <c r="L509" s="2" t="s">
        <v>63</v>
      </c>
      <c r="M509" s="2" t="s">
        <v>64</v>
      </c>
      <c r="N509" s="3">
        <v>45278.708333333336</v>
      </c>
      <c r="O509" s="2" t="s">
        <v>248</v>
      </c>
      <c r="Q509" s="2" t="s">
        <v>66</v>
      </c>
      <c r="R509" s="3">
        <v>45658.898414351854</v>
      </c>
      <c r="S509" s="2" t="s">
        <v>1121</v>
      </c>
      <c r="T509" s="2" t="s">
        <v>156</v>
      </c>
      <c r="U509" s="2" t="s">
        <v>914</v>
      </c>
      <c r="V509" s="2" t="s">
        <v>4116</v>
      </c>
      <c r="W509" s="2" t="s">
        <v>250</v>
      </c>
      <c r="X509" s="2" t="s">
        <v>1681</v>
      </c>
      <c r="Y509" s="2" t="s">
        <v>4117</v>
      </c>
      <c r="Z509" s="2" t="s">
        <v>485</v>
      </c>
      <c r="AA509" s="2" t="s">
        <v>485</v>
      </c>
      <c r="AB509" s="2" t="s">
        <v>176</v>
      </c>
      <c r="AE509" s="3">
        <v>45659.676111111112</v>
      </c>
      <c r="AF509" s="2" t="s">
        <v>77</v>
      </c>
      <c r="AH509" s="2" t="s">
        <v>78</v>
      </c>
      <c r="AI509" s="2" t="s">
        <v>255</v>
      </c>
      <c r="AJ509" s="2" t="s">
        <v>343</v>
      </c>
      <c r="AK509" s="2" t="s">
        <v>4118</v>
      </c>
      <c r="AL509" s="2" t="s">
        <v>1882</v>
      </c>
      <c r="AM509" s="3">
        <v>45659.676238425927</v>
      </c>
      <c r="AN509" s="2" t="s">
        <v>4118</v>
      </c>
      <c r="AO509" s="2" t="s">
        <v>1882</v>
      </c>
      <c r="AP509" s="2">
        <v>5555008</v>
      </c>
      <c r="AQ509" s="2" t="s">
        <v>81</v>
      </c>
      <c r="AR509" s="3">
        <v>45660.526006944441</v>
      </c>
      <c r="AS509" s="2" t="s">
        <v>82</v>
      </c>
      <c r="AT509" s="3">
        <v>45659.5625</v>
      </c>
      <c r="AU509" s="2" t="s">
        <v>104</v>
      </c>
      <c r="AV509" s="2" t="s">
        <v>1134</v>
      </c>
      <c r="AW509" s="2" t="s">
        <v>1135</v>
      </c>
      <c r="AX509" s="2" t="s">
        <v>1136</v>
      </c>
      <c r="AZ509" s="3">
        <v>45660.526006944441</v>
      </c>
      <c r="BB509" s="2" t="s">
        <v>261</v>
      </c>
      <c r="BC509" s="2" t="s">
        <v>262</v>
      </c>
      <c r="BD509" s="2" t="s">
        <v>263</v>
      </c>
      <c r="BE509" s="2" t="s">
        <v>4119</v>
      </c>
      <c r="BF509" s="2" t="s">
        <v>1920</v>
      </c>
    </row>
    <row r="510" spans="1:58" x14ac:dyDescent="0.35">
      <c r="A510" s="2">
        <v>2952342</v>
      </c>
      <c r="B510" s="2" t="s">
        <v>720</v>
      </c>
      <c r="C510" s="2">
        <v>35118551</v>
      </c>
      <c r="D510" s="2">
        <v>339785228</v>
      </c>
      <c r="E510" s="2" t="s">
        <v>59</v>
      </c>
      <c r="F510" s="2" t="s">
        <v>60</v>
      </c>
      <c r="G510" s="2" t="s">
        <v>2740</v>
      </c>
      <c r="H510" s="2" t="s">
        <v>4120</v>
      </c>
      <c r="I510" s="2">
        <v>778022425</v>
      </c>
      <c r="J510" s="2" t="s">
        <v>1956</v>
      </c>
      <c r="K510" s="2">
        <v>14</v>
      </c>
      <c r="L510" s="2" t="s">
        <v>63</v>
      </c>
      <c r="M510" s="2" t="s">
        <v>64</v>
      </c>
      <c r="N510" s="3">
        <v>43398.541666666664</v>
      </c>
      <c r="O510" s="2" t="s">
        <v>724</v>
      </c>
      <c r="Q510" s="2" t="s">
        <v>66</v>
      </c>
      <c r="R510" s="3">
        <v>45658.898657407408</v>
      </c>
      <c r="S510" s="2" t="s">
        <v>3056</v>
      </c>
      <c r="T510" s="2" t="s">
        <v>68</v>
      </c>
      <c r="U510" s="2" t="s">
        <v>69</v>
      </c>
      <c r="V510" s="2" t="s">
        <v>4121</v>
      </c>
      <c r="W510" s="2" t="s">
        <v>250</v>
      </c>
      <c r="X510" s="2" t="s">
        <v>251</v>
      </c>
      <c r="Y510" s="2" t="s">
        <v>3462</v>
      </c>
      <c r="Z510" s="2" t="s">
        <v>253</v>
      </c>
      <c r="AA510" s="2" t="s">
        <v>253</v>
      </c>
      <c r="AB510" s="2" t="s">
        <v>176</v>
      </c>
      <c r="AE510" s="3">
        <v>45659.565243055556</v>
      </c>
      <c r="AF510" s="2" t="s">
        <v>77</v>
      </c>
      <c r="AH510" s="2" t="s">
        <v>78</v>
      </c>
      <c r="AI510" s="2" t="s">
        <v>255</v>
      </c>
      <c r="AJ510" s="2" t="s">
        <v>343</v>
      </c>
      <c r="AK510" s="2" t="s">
        <v>4122</v>
      </c>
      <c r="AL510" s="2" t="s">
        <v>1503</v>
      </c>
      <c r="AM510" s="3">
        <v>45659.565312500003</v>
      </c>
      <c r="AN510" s="2" t="s">
        <v>4122</v>
      </c>
      <c r="AO510" s="2" t="s">
        <v>1503</v>
      </c>
      <c r="AP510" s="2">
        <v>5554370</v>
      </c>
      <c r="AQ510" s="2" t="s">
        <v>81</v>
      </c>
      <c r="AR510" s="3">
        <v>45660.658379629633</v>
      </c>
      <c r="AS510" s="2" t="s">
        <v>82</v>
      </c>
      <c r="AT510" s="3">
        <v>45659.5625</v>
      </c>
      <c r="AU510" s="2" t="s">
        <v>104</v>
      </c>
      <c r="AV510" s="2" t="s">
        <v>1134</v>
      </c>
      <c r="AW510" s="2" t="s">
        <v>1135</v>
      </c>
      <c r="AX510" s="2" t="s">
        <v>1136</v>
      </c>
      <c r="AZ510" s="3">
        <v>45660.658379629633</v>
      </c>
      <c r="BB510" s="2" t="s">
        <v>4123</v>
      </c>
      <c r="BC510" s="2" t="s">
        <v>2025</v>
      </c>
      <c r="BD510" s="2" t="s">
        <v>4124</v>
      </c>
      <c r="BE510" s="2" t="s">
        <v>4125</v>
      </c>
      <c r="BF510" s="2" t="s">
        <v>1503</v>
      </c>
    </row>
    <row r="511" spans="1:58" x14ac:dyDescent="0.35">
      <c r="A511" s="2">
        <v>2952343</v>
      </c>
      <c r="B511" s="2" t="s">
        <v>244</v>
      </c>
      <c r="C511" s="2">
        <v>38585371</v>
      </c>
      <c r="D511" s="2">
        <v>339549101</v>
      </c>
      <c r="E511" s="2" t="s">
        <v>59</v>
      </c>
      <c r="F511" s="2" t="s">
        <v>60</v>
      </c>
      <c r="G511" s="2" t="s">
        <v>266</v>
      </c>
      <c r="H511" s="2" t="s">
        <v>4126</v>
      </c>
      <c r="I511" s="2">
        <v>779969047</v>
      </c>
      <c r="J511" s="2" t="s">
        <v>4127</v>
      </c>
      <c r="K511" s="2">
        <v>14</v>
      </c>
      <c r="L511" s="2" t="s">
        <v>63</v>
      </c>
      <c r="M511" s="2" t="s">
        <v>64</v>
      </c>
      <c r="N511" s="3">
        <v>45478.729201388887</v>
      </c>
      <c r="O511" s="2" t="s">
        <v>509</v>
      </c>
      <c r="Q511" s="2" t="s">
        <v>66</v>
      </c>
      <c r="R511" s="3">
        <v>45658.902766203704</v>
      </c>
      <c r="S511" s="2" t="s">
        <v>2894</v>
      </c>
      <c r="T511" s="2" t="s">
        <v>68</v>
      </c>
      <c r="U511" s="2" t="s">
        <v>69</v>
      </c>
      <c r="V511" s="2" t="s">
        <v>4128</v>
      </c>
      <c r="W511" s="2" t="s">
        <v>233</v>
      </c>
      <c r="X511" s="2" t="s">
        <v>234</v>
      </c>
      <c r="Y511" s="2" t="s">
        <v>4129</v>
      </c>
      <c r="Z511" s="2" t="s">
        <v>236</v>
      </c>
      <c r="AA511" s="2" t="s">
        <v>4130</v>
      </c>
      <c r="AB511" s="2" t="s">
        <v>176</v>
      </c>
      <c r="AE511" s="3">
        <v>45658.902777777781</v>
      </c>
      <c r="AF511" s="2" t="s">
        <v>77</v>
      </c>
      <c r="AH511" s="2" t="s">
        <v>78</v>
      </c>
      <c r="AI511" s="2" t="s">
        <v>255</v>
      </c>
      <c r="AJ511" s="2" t="s">
        <v>256</v>
      </c>
      <c r="AK511" s="2" t="s">
        <v>4128</v>
      </c>
      <c r="AL511" s="2" t="s">
        <v>2894</v>
      </c>
      <c r="AM511" s="3">
        <v>45658.902812499997</v>
      </c>
      <c r="AN511" s="2" t="s">
        <v>4128</v>
      </c>
      <c r="AP511" s="2">
        <v>5552648</v>
      </c>
      <c r="AQ511" s="2" t="s">
        <v>81</v>
      </c>
      <c r="AR511" s="3">
        <v>45659.456828703704</v>
      </c>
      <c r="AS511" s="2" t="s">
        <v>82</v>
      </c>
      <c r="AT511" s="3">
        <v>45660.333333333336</v>
      </c>
      <c r="AU511" s="2" t="s">
        <v>104</v>
      </c>
      <c r="AV511" s="2" t="s">
        <v>239</v>
      </c>
      <c r="AW511" s="2" t="s">
        <v>240</v>
      </c>
      <c r="AX511" s="2" t="s">
        <v>1747</v>
      </c>
      <c r="AZ511" s="3">
        <v>45659.456828703704</v>
      </c>
      <c r="BB511" s="2" t="s">
        <v>2975</v>
      </c>
      <c r="BC511" s="2" t="s">
        <v>281</v>
      </c>
      <c r="BD511" s="2" t="s">
        <v>2976</v>
      </c>
      <c r="BE511" s="2" t="s">
        <v>4131</v>
      </c>
      <c r="BF511" s="2" t="s">
        <v>831</v>
      </c>
    </row>
    <row r="512" spans="1:58" x14ac:dyDescent="0.35">
      <c r="A512" s="2">
        <v>2952344</v>
      </c>
      <c r="B512" s="2" t="s">
        <v>244</v>
      </c>
      <c r="C512" s="2">
        <v>35214211</v>
      </c>
      <c r="D512" s="2">
        <v>339743625</v>
      </c>
      <c r="E512" s="2" t="s">
        <v>59</v>
      </c>
      <c r="F512" s="2" t="s">
        <v>60</v>
      </c>
      <c r="G512" s="2" t="s">
        <v>4132</v>
      </c>
      <c r="H512" s="2" t="s">
        <v>4133</v>
      </c>
      <c r="I512" s="2">
        <v>774167076</v>
      </c>
      <c r="J512" s="2" t="s">
        <v>4134</v>
      </c>
      <c r="K512" s="2">
        <v>14</v>
      </c>
      <c r="L512" s="2" t="s">
        <v>63</v>
      </c>
      <c r="M512" s="2" t="s">
        <v>64</v>
      </c>
      <c r="N512" s="3">
        <v>44359.416666666664</v>
      </c>
      <c r="O512" s="2" t="s">
        <v>248</v>
      </c>
      <c r="Q512" s="2" t="s">
        <v>66</v>
      </c>
      <c r="R512" s="3">
        <v>45658.903877314813</v>
      </c>
      <c r="S512" s="2" t="s">
        <v>3688</v>
      </c>
      <c r="T512" s="2" t="s">
        <v>68</v>
      </c>
      <c r="U512" s="2" t="s">
        <v>69</v>
      </c>
      <c r="V512" s="2" t="s">
        <v>4135</v>
      </c>
      <c r="W512" s="2" t="s">
        <v>250</v>
      </c>
      <c r="X512" s="2" t="s">
        <v>1681</v>
      </c>
      <c r="Y512" s="2" t="s">
        <v>3121</v>
      </c>
      <c r="Z512" s="2" t="s">
        <v>253</v>
      </c>
      <c r="AA512" s="2" t="s">
        <v>485</v>
      </c>
      <c r="AB512" s="2" t="s">
        <v>176</v>
      </c>
      <c r="AE512" s="3">
        <v>45658.90388888889</v>
      </c>
      <c r="AF512" s="2" t="s">
        <v>77</v>
      </c>
      <c r="AH512" s="2" t="s">
        <v>78</v>
      </c>
      <c r="AI512" s="2" t="s">
        <v>255</v>
      </c>
      <c r="AJ512" s="2" t="s">
        <v>1271</v>
      </c>
      <c r="AK512" s="2" t="s">
        <v>4136</v>
      </c>
      <c r="AL512" s="2" t="s">
        <v>3688</v>
      </c>
      <c r="AM512" s="3">
        <v>45658.903923611113</v>
      </c>
      <c r="AN512" s="2" t="s">
        <v>4136</v>
      </c>
      <c r="AP512" s="2">
        <v>5552649</v>
      </c>
      <c r="AQ512" s="2" t="s">
        <v>81</v>
      </c>
      <c r="AR512" s="3">
        <v>45659.53869212963</v>
      </c>
      <c r="AS512" s="2" t="s">
        <v>82</v>
      </c>
      <c r="AT512" s="3">
        <v>45660.333333333336</v>
      </c>
      <c r="AU512" s="2" t="s">
        <v>104</v>
      </c>
      <c r="AV512" s="2" t="s">
        <v>258</v>
      </c>
      <c r="AW512" s="2" t="s">
        <v>259</v>
      </c>
      <c r="AX512" s="2" t="s">
        <v>487</v>
      </c>
      <c r="AZ512" s="3">
        <v>45659.53869212963</v>
      </c>
      <c r="BB512" s="2" t="s">
        <v>2024</v>
      </c>
      <c r="BC512" s="2" t="s">
        <v>2025</v>
      </c>
      <c r="BD512" s="2" t="s">
        <v>2026</v>
      </c>
      <c r="BE512" s="2" t="s">
        <v>4137</v>
      </c>
      <c r="BF512" s="2" t="s">
        <v>1882</v>
      </c>
    </row>
    <row r="513" spans="1:58" x14ac:dyDescent="0.35">
      <c r="A513" s="2">
        <v>2952345</v>
      </c>
      <c r="B513" s="2" t="s">
        <v>58</v>
      </c>
      <c r="C513" s="2">
        <v>35130581</v>
      </c>
      <c r="D513" s="2">
        <v>338604393</v>
      </c>
      <c r="E513" s="2" t="s">
        <v>59</v>
      </c>
      <c r="F513" s="2" t="s">
        <v>60</v>
      </c>
      <c r="G513" s="2" t="s">
        <v>859</v>
      </c>
      <c r="H513" s="2" t="s">
        <v>4138</v>
      </c>
      <c r="I513" s="2">
        <v>775786529</v>
      </c>
      <c r="J513" s="2" t="s">
        <v>1956</v>
      </c>
      <c r="K513" s="2">
        <v>12</v>
      </c>
      <c r="L513" s="2" t="s">
        <v>63</v>
      </c>
      <c r="M513" s="2" t="s">
        <v>64</v>
      </c>
      <c r="N513" s="3">
        <v>44805</v>
      </c>
      <c r="O513" s="2" t="s">
        <v>647</v>
      </c>
      <c r="Q513" s="2" t="s">
        <v>66</v>
      </c>
      <c r="R513" s="3">
        <v>45658.907488425924</v>
      </c>
      <c r="S513" s="2" t="s">
        <v>2748</v>
      </c>
      <c r="T513" s="2" t="s">
        <v>156</v>
      </c>
      <c r="U513" s="2" t="s">
        <v>481</v>
      </c>
      <c r="V513" s="2" t="s">
        <v>4139</v>
      </c>
      <c r="W513" s="2" t="s">
        <v>4140</v>
      </c>
      <c r="Y513" s="2" t="s">
        <v>1057</v>
      </c>
      <c r="Z513" s="2" t="s">
        <v>1058</v>
      </c>
      <c r="AA513" s="2" t="s">
        <v>4141</v>
      </c>
      <c r="AB513" s="2" t="s">
        <v>4141</v>
      </c>
      <c r="AE513" s="3">
        <v>45659.611481481479</v>
      </c>
      <c r="AF513" s="2" t="s">
        <v>77</v>
      </c>
      <c r="AH513" s="2" t="s">
        <v>142</v>
      </c>
      <c r="AI513" s="2" t="s">
        <v>58</v>
      </c>
      <c r="AJ513" s="2" t="s">
        <v>966</v>
      </c>
      <c r="AK513" s="2" t="s">
        <v>4142</v>
      </c>
      <c r="AL513" s="2" t="s">
        <v>968</v>
      </c>
      <c r="AM513" s="3">
        <v>45659.611550925925</v>
      </c>
      <c r="AN513" s="2" t="s">
        <v>4142</v>
      </c>
      <c r="AO513" s="2" t="s">
        <v>968</v>
      </c>
      <c r="AP513" s="2">
        <v>5554620</v>
      </c>
      <c r="AQ513" s="2" t="s">
        <v>81</v>
      </c>
      <c r="AR513" s="3">
        <v>45660.552685185183</v>
      </c>
      <c r="AS513" s="2" t="s">
        <v>82</v>
      </c>
      <c r="AT513" s="3">
        <v>45659.333333333336</v>
      </c>
      <c r="AU513" s="2" t="s">
        <v>104</v>
      </c>
      <c r="AV513" s="2" t="s">
        <v>969</v>
      </c>
      <c r="AW513" s="2" t="s">
        <v>970</v>
      </c>
      <c r="AX513" s="2" t="s">
        <v>971</v>
      </c>
      <c r="AZ513" s="3">
        <v>45660.552685185183</v>
      </c>
      <c r="BB513" s="2" t="s">
        <v>108</v>
      </c>
      <c r="BC513" s="2" t="s">
        <v>109</v>
      </c>
      <c r="BD513" s="2" t="s">
        <v>110</v>
      </c>
      <c r="BE513" s="2" t="s">
        <v>4143</v>
      </c>
      <c r="BF513" s="2" t="s">
        <v>194</v>
      </c>
    </row>
    <row r="514" spans="1:58" x14ac:dyDescent="0.35">
      <c r="A514" s="2">
        <v>2952346</v>
      </c>
      <c r="B514" s="2" t="s">
        <v>720</v>
      </c>
      <c r="C514" s="2">
        <v>2025231</v>
      </c>
      <c r="D514" s="2">
        <v>339784739</v>
      </c>
      <c r="E514" s="2" t="s">
        <v>59</v>
      </c>
      <c r="F514" s="2" t="s">
        <v>60</v>
      </c>
      <c r="G514" s="2" t="s">
        <v>1671</v>
      </c>
      <c r="H514" s="2" t="s">
        <v>4144</v>
      </c>
      <c r="I514" s="2">
        <v>777781902</v>
      </c>
      <c r="J514" s="2" t="s">
        <v>4145</v>
      </c>
      <c r="K514" s="2">
        <v>14</v>
      </c>
      <c r="L514" s="2" t="s">
        <v>63</v>
      </c>
      <c r="M514" s="2" t="s">
        <v>64</v>
      </c>
      <c r="N514" s="3">
        <v>43185.667569444442</v>
      </c>
      <c r="O514" s="2" t="s">
        <v>724</v>
      </c>
      <c r="Q514" s="2" t="s">
        <v>66</v>
      </c>
      <c r="R514" s="3">
        <v>45658.908993055556</v>
      </c>
      <c r="S514" s="2" t="s">
        <v>3253</v>
      </c>
      <c r="T514" s="2" t="s">
        <v>156</v>
      </c>
      <c r="U514" s="2" t="s">
        <v>215</v>
      </c>
      <c r="V514" s="2" t="s">
        <v>4146</v>
      </c>
      <c r="W514" s="2" t="s">
        <v>250</v>
      </c>
      <c r="X514" s="2" t="s">
        <v>251</v>
      </c>
      <c r="Y514" s="2" t="s">
        <v>1953</v>
      </c>
      <c r="Z514" s="2" t="s">
        <v>253</v>
      </c>
      <c r="AA514" s="2" t="s">
        <v>864</v>
      </c>
      <c r="AB514" s="2" t="s">
        <v>176</v>
      </c>
      <c r="AE514" s="3">
        <v>45658.909004629626</v>
      </c>
      <c r="AF514" s="2" t="s">
        <v>77</v>
      </c>
      <c r="AH514" s="2" t="s">
        <v>78</v>
      </c>
      <c r="AI514" s="2" t="s">
        <v>255</v>
      </c>
      <c r="AJ514" s="2" t="s">
        <v>276</v>
      </c>
      <c r="AK514" s="2" t="s">
        <v>4147</v>
      </c>
      <c r="AL514" s="2" t="s">
        <v>3253</v>
      </c>
      <c r="AM514" s="3">
        <v>45658.909039351849</v>
      </c>
      <c r="AN514" s="2" t="s">
        <v>4147</v>
      </c>
      <c r="AP514" s="2">
        <v>5552651</v>
      </c>
      <c r="AQ514" s="2" t="s">
        <v>81</v>
      </c>
      <c r="AR514" s="3">
        <v>45659.705034722225</v>
      </c>
      <c r="AS514" s="2" t="s">
        <v>82</v>
      </c>
      <c r="AT514" s="3">
        <v>45660.333333333336</v>
      </c>
      <c r="AU514" s="2" t="s">
        <v>104</v>
      </c>
      <c r="AV514" s="2" t="s">
        <v>258</v>
      </c>
      <c r="AW514" s="2" t="s">
        <v>259</v>
      </c>
      <c r="AX514" s="2" t="s">
        <v>857</v>
      </c>
      <c r="AZ514" s="3">
        <v>45659.705034722225</v>
      </c>
      <c r="BB514" s="2" t="s">
        <v>2731</v>
      </c>
      <c r="BC514" s="2" t="s">
        <v>2732</v>
      </c>
      <c r="BD514" s="2" t="s">
        <v>2733</v>
      </c>
      <c r="BE514" s="2" t="s">
        <v>4148</v>
      </c>
      <c r="BF514" s="2" t="s">
        <v>1503</v>
      </c>
    </row>
    <row r="515" spans="1:58" x14ac:dyDescent="0.35">
      <c r="A515" s="2">
        <v>2952347</v>
      </c>
      <c r="B515" s="2" t="s">
        <v>58</v>
      </c>
      <c r="C515" s="2">
        <v>32709701</v>
      </c>
      <c r="D515" s="2">
        <v>339531743</v>
      </c>
      <c r="E515" s="2" t="s">
        <v>59</v>
      </c>
      <c r="F515" s="2" t="s">
        <v>60</v>
      </c>
      <c r="G515" s="2" t="s">
        <v>61</v>
      </c>
      <c r="H515" s="2" t="s">
        <v>1128</v>
      </c>
      <c r="I515" s="2" t="s">
        <v>4149</v>
      </c>
      <c r="J515" s="2" t="s">
        <v>3598</v>
      </c>
      <c r="K515" s="2">
        <v>14</v>
      </c>
      <c r="L515" s="2" t="s">
        <v>63</v>
      </c>
      <c r="M515" s="2" t="s">
        <v>64</v>
      </c>
      <c r="N515" s="3">
        <v>45110.657835648148</v>
      </c>
      <c r="O515" s="2" t="s">
        <v>65</v>
      </c>
      <c r="Q515" s="2" t="s">
        <v>66</v>
      </c>
      <c r="R515" s="3">
        <v>45658.910138888888</v>
      </c>
      <c r="S515" s="2" t="s">
        <v>2558</v>
      </c>
      <c r="T515" s="2" t="s">
        <v>156</v>
      </c>
      <c r="U515" s="2" t="s">
        <v>69</v>
      </c>
      <c r="V515" s="2" t="s">
        <v>4150</v>
      </c>
      <c r="W515" s="2" t="s">
        <v>233</v>
      </c>
      <c r="X515" s="2" t="s">
        <v>233</v>
      </c>
      <c r="Y515" s="2" t="s">
        <v>4151</v>
      </c>
      <c r="Z515" s="2" t="s">
        <v>567</v>
      </c>
      <c r="AA515" s="2" t="s">
        <v>4152</v>
      </c>
      <c r="AB515" s="2" t="s">
        <v>4152</v>
      </c>
      <c r="AE515" s="3">
        <v>45658.910150462965</v>
      </c>
      <c r="AF515" s="2" t="s">
        <v>77</v>
      </c>
      <c r="AH515" s="2" t="s">
        <v>142</v>
      </c>
      <c r="AI515" s="2" t="s">
        <v>79</v>
      </c>
      <c r="AJ515" s="2" t="s">
        <v>123</v>
      </c>
      <c r="AK515" s="2" t="s">
        <v>4150</v>
      </c>
      <c r="AL515" s="2" t="s">
        <v>2558</v>
      </c>
      <c r="AM515" s="3">
        <v>45658.910185185188</v>
      </c>
      <c r="AN515" s="2" t="s">
        <v>4150</v>
      </c>
      <c r="AP515" s="2">
        <v>5552652</v>
      </c>
      <c r="AQ515" s="2" t="s">
        <v>81</v>
      </c>
      <c r="AR515" s="3">
        <v>45659.650729166664</v>
      </c>
      <c r="AS515" s="2" t="s">
        <v>82</v>
      </c>
      <c r="AT515" s="3">
        <v>45660.333333333336</v>
      </c>
      <c r="AU515" s="2" t="s">
        <v>104</v>
      </c>
      <c r="AV515" s="2" t="s">
        <v>569</v>
      </c>
      <c r="AW515" s="2" t="s">
        <v>570</v>
      </c>
      <c r="AX515" s="2" t="s">
        <v>2176</v>
      </c>
      <c r="AZ515" s="3">
        <v>45659.650729166664</v>
      </c>
      <c r="BB515" s="2" t="s">
        <v>614</v>
      </c>
      <c r="BC515" s="2" t="s">
        <v>129</v>
      </c>
      <c r="BD515" s="2" t="s">
        <v>615</v>
      </c>
      <c r="BE515" s="2" t="s">
        <v>4153</v>
      </c>
      <c r="BF515" s="2" t="s">
        <v>576</v>
      </c>
    </row>
    <row r="516" spans="1:58" x14ac:dyDescent="0.35">
      <c r="A516" s="2">
        <v>2952348</v>
      </c>
      <c r="B516" s="2" t="s">
        <v>58</v>
      </c>
      <c r="C516" s="2">
        <v>44981231</v>
      </c>
      <c r="D516" s="2">
        <v>338729062</v>
      </c>
      <c r="E516" s="2" t="s">
        <v>59</v>
      </c>
      <c r="F516" s="2" t="s">
        <v>60</v>
      </c>
      <c r="G516" s="2" t="s">
        <v>1724</v>
      </c>
      <c r="H516" s="2" t="s">
        <v>4154</v>
      </c>
      <c r="I516" s="2">
        <v>772720161</v>
      </c>
      <c r="J516" s="2" t="s">
        <v>4155</v>
      </c>
      <c r="K516" s="2">
        <v>13</v>
      </c>
      <c r="L516" s="2" t="s">
        <v>63</v>
      </c>
      <c r="M516" s="2" t="s">
        <v>64</v>
      </c>
      <c r="N516" s="3">
        <v>45654.5</v>
      </c>
      <c r="O516" s="2" t="s">
        <v>65</v>
      </c>
      <c r="Q516" s="2" t="s">
        <v>66</v>
      </c>
      <c r="R516" s="3">
        <v>45658.910763888889</v>
      </c>
      <c r="S516" s="2" t="s">
        <v>3253</v>
      </c>
      <c r="T516" s="2" t="s">
        <v>156</v>
      </c>
      <c r="U516" s="2" t="s">
        <v>215</v>
      </c>
      <c r="V516" s="2" t="s">
        <v>4156</v>
      </c>
      <c r="W516" s="2" t="s">
        <v>136</v>
      </c>
      <c r="X516" s="2" t="s">
        <v>217</v>
      </c>
      <c r="Y516" s="2" t="s">
        <v>944</v>
      </c>
      <c r="Z516" s="2" t="s">
        <v>4157</v>
      </c>
      <c r="AA516" s="2" t="s">
        <v>4158</v>
      </c>
      <c r="AB516" s="2" t="s">
        <v>176</v>
      </c>
      <c r="AE516" s="3">
        <v>45658.910775462966</v>
      </c>
      <c r="AF516" s="2" t="s">
        <v>77</v>
      </c>
      <c r="AH516" s="2" t="s">
        <v>78</v>
      </c>
      <c r="AI516" s="2" t="s">
        <v>79</v>
      </c>
      <c r="AJ516" s="2" t="s">
        <v>144</v>
      </c>
      <c r="AK516" s="2" t="s">
        <v>4159</v>
      </c>
      <c r="AL516" s="2" t="s">
        <v>3253</v>
      </c>
      <c r="AM516" s="3">
        <v>45659.82304398148</v>
      </c>
      <c r="AN516" s="2" t="s">
        <v>4160</v>
      </c>
      <c r="AO516" s="2" t="s">
        <v>147</v>
      </c>
      <c r="AP516" s="2">
        <v>5555791</v>
      </c>
      <c r="AQ516" s="2" t="s">
        <v>81</v>
      </c>
      <c r="AR516" s="3">
        <v>45660.628182870372</v>
      </c>
      <c r="AS516" s="2" t="s">
        <v>82</v>
      </c>
      <c r="AT516" s="3">
        <v>45659.333333333336</v>
      </c>
      <c r="AU516" s="2" t="s">
        <v>104</v>
      </c>
      <c r="AV516" s="2" t="s">
        <v>1273</v>
      </c>
      <c r="AW516" s="2" t="s">
        <v>1274</v>
      </c>
      <c r="AX516" s="2" t="s">
        <v>1275</v>
      </c>
      <c r="AZ516" s="3">
        <v>45660.628182870372</v>
      </c>
      <c r="BB516" s="2" t="s">
        <v>695</v>
      </c>
      <c r="BC516" s="2" t="s">
        <v>696</v>
      </c>
      <c r="BD516" s="2" t="s">
        <v>89</v>
      </c>
      <c r="BE516" s="2" t="s">
        <v>4161</v>
      </c>
      <c r="BF516" s="2" t="s">
        <v>147</v>
      </c>
    </row>
    <row r="517" spans="1:58" x14ac:dyDescent="0.35">
      <c r="A517" s="2">
        <v>2952349</v>
      </c>
      <c r="B517" s="2" t="s">
        <v>720</v>
      </c>
      <c r="C517" s="2">
        <v>35654601</v>
      </c>
      <c r="D517" s="2">
        <v>339760415</v>
      </c>
      <c r="E517" s="2" t="s">
        <v>59</v>
      </c>
      <c r="F517" s="2" t="s">
        <v>60</v>
      </c>
      <c r="G517" s="2" t="s">
        <v>1488</v>
      </c>
      <c r="H517" s="2" t="s">
        <v>4162</v>
      </c>
      <c r="I517" s="2">
        <v>772180301</v>
      </c>
      <c r="J517" s="2" t="s">
        <v>1483</v>
      </c>
      <c r="K517" s="2">
        <v>14</v>
      </c>
      <c r="L517" s="2" t="s">
        <v>63</v>
      </c>
      <c r="M517" s="2" t="s">
        <v>64</v>
      </c>
      <c r="N517" s="3">
        <v>43787.416666666664</v>
      </c>
      <c r="O517" s="2" t="s">
        <v>724</v>
      </c>
      <c r="Q517" s="2" t="s">
        <v>66</v>
      </c>
      <c r="R517" s="3">
        <v>45658.913148148145</v>
      </c>
      <c r="S517" s="2" t="s">
        <v>3298</v>
      </c>
      <c r="T517" s="2" t="s">
        <v>156</v>
      </c>
      <c r="U517" s="2" t="s">
        <v>69</v>
      </c>
      <c r="V517" s="2" t="s">
        <v>4163</v>
      </c>
      <c r="W517" s="2" t="s">
        <v>250</v>
      </c>
      <c r="X517" s="2" t="s">
        <v>743</v>
      </c>
      <c r="Y517" s="2" t="s">
        <v>4164</v>
      </c>
      <c r="Z517" s="2" t="s">
        <v>745</v>
      </c>
      <c r="AA517" s="2" t="s">
        <v>3769</v>
      </c>
      <c r="AB517" s="2" t="s">
        <v>176</v>
      </c>
      <c r="AE517" s="3">
        <v>45659.472372685188</v>
      </c>
      <c r="AF517" s="2" t="s">
        <v>77</v>
      </c>
      <c r="AH517" s="2" t="s">
        <v>78</v>
      </c>
      <c r="AI517" s="2" t="s">
        <v>255</v>
      </c>
      <c r="AJ517" s="2" t="s">
        <v>343</v>
      </c>
      <c r="AK517" s="2" t="s">
        <v>4165</v>
      </c>
      <c r="AL517" s="2" t="s">
        <v>752</v>
      </c>
      <c r="AM517" s="3">
        <v>45659.472453703704</v>
      </c>
      <c r="AN517" s="2" t="s">
        <v>4165</v>
      </c>
      <c r="AO517" s="2" t="s">
        <v>752</v>
      </c>
      <c r="AP517" s="2">
        <v>5553805</v>
      </c>
      <c r="AQ517" s="2" t="s">
        <v>81</v>
      </c>
      <c r="AR517" s="3">
        <v>45660.608368055553</v>
      </c>
      <c r="AS517" s="2" t="s">
        <v>82</v>
      </c>
      <c r="AT517" s="3">
        <v>45659.333333333336</v>
      </c>
      <c r="AU517" s="2" t="s">
        <v>104</v>
      </c>
      <c r="AV517" s="2" t="s">
        <v>1134</v>
      </c>
      <c r="AW517" s="2" t="s">
        <v>1135</v>
      </c>
      <c r="AX517" s="2" t="s">
        <v>1136</v>
      </c>
      <c r="AZ517" s="3">
        <v>45660.608368055553</v>
      </c>
      <c r="BB517" s="2" t="s">
        <v>1137</v>
      </c>
      <c r="BC517" s="2" t="s">
        <v>1138</v>
      </c>
      <c r="BD517" s="2" t="s">
        <v>1139</v>
      </c>
      <c r="BE517" s="2" t="s">
        <v>4166</v>
      </c>
      <c r="BF517" s="2" t="s">
        <v>752</v>
      </c>
    </row>
    <row r="518" spans="1:58" x14ac:dyDescent="0.35">
      <c r="A518" s="2">
        <v>2952350</v>
      </c>
      <c r="B518" s="2" t="s">
        <v>244</v>
      </c>
      <c r="C518" s="2">
        <v>35372481</v>
      </c>
      <c r="D518" s="2">
        <v>338347527</v>
      </c>
      <c r="E518" s="2" t="s">
        <v>59</v>
      </c>
      <c r="F518" s="2" t="s">
        <v>60</v>
      </c>
      <c r="G518" s="2" t="s">
        <v>61</v>
      </c>
      <c r="H518" s="2" t="s">
        <v>1587</v>
      </c>
      <c r="I518" s="2">
        <v>774107603</v>
      </c>
      <c r="J518" s="2" t="s">
        <v>3598</v>
      </c>
      <c r="K518" s="2">
        <v>13</v>
      </c>
      <c r="L518" s="2" t="s">
        <v>63</v>
      </c>
      <c r="M518" s="2" t="s">
        <v>64</v>
      </c>
      <c r="N518" s="3">
        <v>45442.445879629631</v>
      </c>
      <c r="O518" s="2" t="s">
        <v>509</v>
      </c>
      <c r="Q518" s="2" t="s">
        <v>66</v>
      </c>
      <c r="R518" s="3">
        <v>45658.913715277777</v>
      </c>
      <c r="S518" s="2" t="s">
        <v>2094</v>
      </c>
      <c r="T518" s="2" t="s">
        <v>156</v>
      </c>
      <c r="U518" s="2" t="s">
        <v>69</v>
      </c>
      <c r="V518" s="2" t="s">
        <v>4167</v>
      </c>
      <c r="W518" s="2" t="s">
        <v>400</v>
      </c>
      <c r="X518" s="2" t="s">
        <v>419</v>
      </c>
      <c r="Y518" s="2" t="s">
        <v>4168</v>
      </c>
      <c r="Z518" s="2" t="s">
        <v>421</v>
      </c>
      <c r="AA518" s="2" t="s">
        <v>4169</v>
      </c>
      <c r="AB518" s="2" t="s">
        <v>4169</v>
      </c>
      <c r="AE518" s="3">
        <v>45658.913726851853</v>
      </c>
      <c r="AF518" s="2" t="s">
        <v>77</v>
      </c>
      <c r="AH518" s="2" t="s">
        <v>142</v>
      </c>
      <c r="AI518" s="2" t="s">
        <v>255</v>
      </c>
      <c r="AJ518" s="2" t="s">
        <v>276</v>
      </c>
      <c r="AK518" s="2" t="s">
        <v>4170</v>
      </c>
      <c r="AL518" s="2" t="s">
        <v>2094</v>
      </c>
      <c r="AM518" s="3">
        <v>45658.913761574076</v>
      </c>
      <c r="AN518" s="2" t="s">
        <v>4170</v>
      </c>
      <c r="AP518" s="2">
        <v>5552656</v>
      </c>
      <c r="AQ518" s="2" t="s">
        <v>81</v>
      </c>
      <c r="AR518" s="3">
        <v>45659.52685185185</v>
      </c>
      <c r="AS518" s="2" t="s">
        <v>82</v>
      </c>
      <c r="AT518" s="3">
        <v>45660.333333333336</v>
      </c>
      <c r="AU518" s="2" t="s">
        <v>104</v>
      </c>
      <c r="AV518" s="2" t="s">
        <v>423</v>
      </c>
      <c r="AW518" s="2" t="s">
        <v>424</v>
      </c>
      <c r="AX518" s="2" t="s">
        <v>4171</v>
      </c>
      <c r="AZ518" s="3">
        <v>45659.52685185185</v>
      </c>
      <c r="BB518" s="2" t="s">
        <v>349</v>
      </c>
      <c r="BC518" s="2" t="s">
        <v>350</v>
      </c>
      <c r="BD518" s="2" t="s">
        <v>351</v>
      </c>
      <c r="BE518" s="2" t="s">
        <v>4172</v>
      </c>
      <c r="BF518" s="2" t="s">
        <v>353</v>
      </c>
    </row>
    <row r="519" spans="1:58" x14ac:dyDescent="0.35">
      <c r="A519" s="2">
        <v>2952351</v>
      </c>
      <c r="B519" s="2" t="s">
        <v>244</v>
      </c>
      <c r="C519" s="2">
        <v>42555491</v>
      </c>
      <c r="D519" s="2">
        <v>339940184</v>
      </c>
      <c r="E519" s="2" t="s">
        <v>59</v>
      </c>
      <c r="F519" s="2" t="s">
        <v>60</v>
      </c>
      <c r="G519" s="2" t="s">
        <v>302</v>
      </c>
      <c r="H519" s="2" t="s">
        <v>986</v>
      </c>
      <c r="I519" s="2">
        <v>770284421</v>
      </c>
      <c r="J519" s="2" t="s">
        <v>4173</v>
      </c>
      <c r="K519" s="2">
        <v>19</v>
      </c>
      <c r="L519" s="2" t="s">
        <v>63</v>
      </c>
      <c r="M519" s="2" t="s">
        <v>64</v>
      </c>
      <c r="N519" s="3">
        <v>45330.583333333336</v>
      </c>
      <c r="O519" s="2" t="s">
        <v>248</v>
      </c>
      <c r="Q519" s="2" t="s">
        <v>66</v>
      </c>
      <c r="R519" s="3">
        <v>45658.914687500001</v>
      </c>
      <c r="S519" s="2" t="s">
        <v>4174</v>
      </c>
      <c r="T519" s="2" t="s">
        <v>156</v>
      </c>
      <c r="U519" s="2" t="s">
        <v>69</v>
      </c>
      <c r="V519" s="2" t="s">
        <v>4175</v>
      </c>
      <c r="W519" s="2" t="s">
        <v>1252</v>
      </c>
      <c r="X519" s="2" t="s">
        <v>2883</v>
      </c>
      <c r="Y519" s="2" t="s">
        <v>4176</v>
      </c>
      <c r="Z519" s="2" t="s">
        <v>4177</v>
      </c>
      <c r="AA519" s="2" t="s">
        <v>4178</v>
      </c>
      <c r="AB519" s="2" t="s">
        <v>4178</v>
      </c>
      <c r="AE519" s="3">
        <v>45658.914699074077</v>
      </c>
      <c r="AF519" s="2" t="s">
        <v>77</v>
      </c>
      <c r="AH519" s="2" t="s">
        <v>142</v>
      </c>
      <c r="AI519" s="2" t="s">
        <v>255</v>
      </c>
      <c r="AJ519" s="2" t="s">
        <v>4179</v>
      </c>
      <c r="AK519" s="2" t="s">
        <v>4175</v>
      </c>
      <c r="AL519" s="2" t="s">
        <v>4174</v>
      </c>
      <c r="AM519" s="3">
        <v>45658.914733796293</v>
      </c>
      <c r="AN519" s="2" t="s">
        <v>4175</v>
      </c>
      <c r="AP519" s="2">
        <v>5552657</v>
      </c>
      <c r="AQ519" s="2" t="s">
        <v>81</v>
      </c>
      <c r="AR519" s="3">
        <v>45659.470752314817</v>
      </c>
      <c r="AS519" s="2" t="s">
        <v>82</v>
      </c>
      <c r="AT519" s="3">
        <v>45659.333333333336</v>
      </c>
      <c r="AU519" s="2" t="s">
        <v>83</v>
      </c>
      <c r="AV519" s="2" t="s">
        <v>1257</v>
      </c>
      <c r="AW519" s="2" t="s">
        <v>1258</v>
      </c>
      <c r="AX519" s="2" t="s">
        <v>3022</v>
      </c>
      <c r="AZ519" s="3">
        <v>45659.470752314817</v>
      </c>
      <c r="BB519" s="2" t="s">
        <v>907</v>
      </c>
      <c r="BC519" s="2" t="s">
        <v>367</v>
      </c>
      <c r="BD519" s="2" t="s">
        <v>908</v>
      </c>
      <c r="BE519" s="2" t="s">
        <v>4180</v>
      </c>
      <c r="BF519" s="2" t="s">
        <v>1554</v>
      </c>
    </row>
    <row r="520" spans="1:58" x14ac:dyDescent="0.35">
      <c r="A520" s="2">
        <v>2952352</v>
      </c>
      <c r="B520" s="2" t="s">
        <v>58</v>
      </c>
      <c r="C520" s="2">
        <v>35768851</v>
      </c>
      <c r="D520" s="2">
        <v>338559174</v>
      </c>
      <c r="E520" s="2" t="s">
        <v>59</v>
      </c>
      <c r="F520" s="2" t="s">
        <v>60</v>
      </c>
      <c r="G520" s="2" t="s">
        <v>876</v>
      </c>
      <c r="H520" s="2" t="s">
        <v>3352</v>
      </c>
      <c r="I520" s="2">
        <v>781064902</v>
      </c>
      <c r="J520" s="2" t="s">
        <v>1151</v>
      </c>
      <c r="K520" s="2">
        <v>13</v>
      </c>
      <c r="L520" s="2" t="s">
        <v>63</v>
      </c>
      <c r="M520" s="2" t="s">
        <v>64</v>
      </c>
      <c r="N520" s="3">
        <v>45162</v>
      </c>
      <c r="O520" s="2" t="s">
        <v>187</v>
      </c>
      <c r="Q520" s="2" t="s">
        <v>66</v>
      </c>
      <c r="R520" s="3">
        <v>45658.914907407408</v>
      </c>
      <c r="S520" s="2" t="s">
        <v>3667</v>
      </c>
      <c r="T520" s="2" t="s">
        <v>703</v>
      </c>
      <c r="U520" s="2" t="s">
        <v>901</v>
      </c>
      <c r="V520" s="2" t="s">
        <v>4181</v>
      </c>
      <c r="W520" s="2" t="s">
        <v>400</v>
      </c>
      <c r="X520" s="2" t="s">
        <v>401</v>
      </c>
      <c r="Y520" s="2" t="s">
        <v>4182</v>
      </c>
      <c r="Z520" s="2" t="s">
        <v>513</v>
      </c>
      <c r="AA520" s="2" t="s">
        <v>4183</v>
      </c>
      <c r="AB520" s="2" t="s">
        <v>4183</v>
      </c>
      <c r="AC520" s="2">
        <v>141</v>
      </c>
      <c r="AE520" s="3">
        <v>45658.914907407408</v>
      </c>
      <c r="AF520" s="2" t="s">
        <v>77</v>
      </c>
      <c r="AH520" s="2" t="s">
        <v>78</v>
      </c>
      <c r="AI520" s="2" t="s">
        <v>79</v>
      </c>
      <c r="AJ520" s="2" t="s">
        <v>767</v>
      </c>
      <c r="AK520" s="2" t="s">
        <v>641</v>
      </c>
      <c r="AL520" s="2" t="s">
        <v>3667</v>
      </c>
      <c r="AM520" s="3">
        <v>45658.914953703701</v>
      </c>
      <c r="AN520" s="2" t="s">
        <v>641</v>
      </c>
      <c r="AP520" s="2">
        <v>5552658</v>
      </c>
      <c r="AQ520" s="2" t="s">
        <v>81</v>
      </c>
      <c r="AR520" s="3">
        <v>45659.48333333333</v>
      </c>
      <c r="AS520" s="2" t="s">
        <v>82</v>
      </c>
      <c r="AT520" s="3">
        <v>45660.333333333336</v>
      </c>
      <c r="AU520" s="2" t="s">
        <v>104</v>
      </c>
      <c r="AV520" s="2" t="s">
        <v>955</v>
      </c>
      <c r="AW520" s="2" t="s">
        <v>956</v>
      </c>
      <c r="AX520" s="2" t="s">
        <v>3911</v>
      </c>
      <c r="AZ520" s="3">
        <v>45659.48333333333</v>
      </c>
      <c r="BB520" s="2" t="s">
        <v>207</v>
      </c>
      <c r="BC520" s="2" t="s">
        <v>208</v>
      </c>
      <c r="BD520" s="2" t="s">
        <v>209</v>
      </c>
      <c r="BE520" s="2" t="s">
        <v>4184</v>
      </c>
      <c r="BF520" s="2" t="s">
        <v>3183</v>
      </c>
    </row>
    <row r="521" spans="1:58" x14ac:dyDescent="0.35">
      <c r="A521" s="2">
        <v>2952353</v>
      </c>
      <c r="B521" s="2" t="s">
        <v>244</v>
      </c>
      <c r="C521" s="2">
        <v>39192521</v>
      </c>
      <c r="D521" s="2">
        <v>339671180</v>
      </c>
      <c r="E521" s="2" t="s">
        <v>59</v>
      </c>
      <c r="F521" s="2" t="s">
        <v>60</v>
      </c>
      <c r="G521" s="2" t="s">
        <v>132</v>
      </c>
      <c r="H521" s="2" t="s">
        <v>4185</v>
      </c>
      <c r="I521" s="2" t="s">
        <v>4186</v>
      </c>
      <c r="J521" s="2" t="s">
        <v>4187</v>
      </c>
      <c r="K521" s="2">
        <v>16</v>
      </c>
      <c r="L521" s="2" t="s">
        <v>63</v>
      </c>
      <c r="M521" s="2" t="s">
        <v>64</v>
      </c>
      <c r="N521" s="3">
        <v>45150.458333333336</v>
      </c>
      <c r="O521" s="2" t="s">
        <v>248</v>
      </c>
      <c r="Q521" s="2" t="s">
        <v>66</v>
      </c>
      <c r="R521" s="3">
        <v>45658.923298611109</v>
      </c>
      <c r="S521" s="2" t="s">
        <v>4188</v>
      </c>
      <c r="T521" s="2" t="s">
        <v>156</v>
      </c>
      <c r="U521" s="2" t="s">
        <v>69</v>
      </c>
      <c r="V521" s="2" t="s">
        <v>4189</v>
      </c>
      <c r="W521" s="2" t="s">
        <v>605</v>
      </c>
      <c r="X521" s="2" t="s">
        <v>605</v>
      </c>
      <c r="Y521" s="2" t="s">
        <v>1304</v>
      </c>
      <c r="Z521" s="2" t="s">
        <v>1305</v>
      </c>
      <c r="AA521" s="2" t="s">
        <v>1306</v>
      </c>
      <c r="AB521" s="2" t="s">
        <v>1306</v>
      </c>
      <c r="AE521" s="3">
        <v>45658.923310185186</v>
      </c>
      <c r="AF521" s="2" t="s">
        <v>77</v>
      </c>
      <c r="AH521" s="2" t="s">
        <v>142</v>
      </c>
      <c r="AI521" s="2" t="s">
        <v>255</v>
      </c>
      <c r="AJ521" s="2" t="s">
        <v>256</v>
      </c>
      <c r="AK521" s="2" t="s">
        <v>4190</v>
      </c>
      <c r="AL521" s="2" t="s">
        <v>4188</v>
      </c>
      <c r="AM521" s="3">
        <v>45658.923344907409</v>
      </c>
      <c r="AN521" s="2" t="s">
        <v>4190</v>
      </c>
      <c r="AP521" s="2">
        <v>5552662</v>
      </c>
      <c r="AQ521" s="2" t="s">
        <v>81</v>
      </c>
      <c r="AR521" s="3">
        <v>45659.484826388885</v>
      </c>
      <c r="AS521" s="2" t="s">
        <v>82</v>
      </c>
      <c r="AT521" s="3">
        <v>45660.333333333336</v>
      </c>
      <c r="AU521" s="2" t="s">
        <v>104</v>
      </c>
      <c r="AV521" s="2" t="s">
        <v>611</v>
      </c>
      <c r="AW521" s="2" t="s">
        <v>612</v>
      </c>
      <c r="AX521" s="2" t="s">
        <v>1308</v>
      </c>
      <c r="AZ521" s="3">
        <v>45659.484826388885</v>
      </c>
      <c r="BB521" s="2" t="s">
        <v>4191</v>
      </c>
      <c r="BC521" s="2" t="s">
        <v>4192</v>
      </c>
      <c r="BD521" s="2" t="s">
        <v>4193</v>
      </c>
      <c r="BE521" s="2" t="s">
        <v>4194</v>
      </c>
      <c r="BF521" s="2" t="s">
        <v>301</v>
      </c>
    </row>
    <row r="522" spans="1:58" x14ac:dyDescent="0.35">
      <c r="A522" s="2">
        <v>2952354</v>
      </c>
      <c r="B522" s="2" t="s">
        <v>58</v>
      </c>
      <c r="C522" s="2">
        <v>40808941</v>
      </c>
      <c r="D522" s="2">
        <v>338448176</v>
      </c>
      <c r="E522" s="2" t="s">
        <v>59</v>
      </c>
      <c r="F522" s="2" t="s">
        <v>60</v>
      </c>
      <c r="G522" s="2" t="s">
        <v>4195</v>
      </c>
      <c r="H522" s="2" t="s">
        <v>237</v>
      </c>
      <c r="I522" s="2">
        <v>776859073</v>
      </c>
      <c r="J522" s="2" t="s">
        <v>4196</v>
      </c>
      <c r="K522" s="2">
        <v>13</v>
      </c>
      <c r="L522" s="2" t="s">
        <v>305</v>
      </c>
      <c r="M522" s="2" t="s">
        <v>64</v>
      </c>
      <c r="N522" s="3">
        <v>45506.708344907405</v>
      </c>
      <c r="O522" s="2" t="s">
        <v>65</v>
      </c>
      <c r="Q522" s="2" t="s">
        <v>66</v>
      </c>
      <c r="R522" s="3">
        <v>45658.924675925926</v>
      </c>
      <c r="S522" s="2" t="s">
        <v>3915</v>
      </c>
      <c r="T522" s="2" t="s">
        <v>156</v>
      </c>
      <c r="U522" s="2" t="s">
        <v>417</v>
      </c>
      <c r="V522" s="2" t="s">
        <v>4197</v>
      </c>
      <c r="W522" s="2" t="s">
        <v>136</v>
      </c>
      <c r="X522" s="2" t="s">
        <v>137</v>
      </c>
      <c r="Y522" s="2" t="s">
        <v>4198</v>
      </c>
      <c r="Z522" s="2" t="s">
        <v>991</v>
      </c>
      <c r="AA522" s="2" t="s">
        <v>2330</v>
      </c>
      <c r="AB522" s="2" t="s">
        <v>176</v>
      </c>
      <c r="AE522" s="3">
        <v>45658.924675925926</v>
      </c>
      <c r="AF522" s="2" t="s">
        <v>77</v>
      </c>
      <c r="AH522" s="2" t="s">
        <v>142</v>
      </c>
      <c r="AI522" s="2" t="s">
        <v>79</v>
      </c>
      <c r="AJ522" s="2" t="s">
        <v>191</v>
      </c>
      <c r="AK522" s="2" t="s">
        <v>4197</v>
      </c>
      <c r="AL522" s="2" t="s">
        <v>3915</v>
      </c>
      <c r="AM522" s="3">
        <v>45659.847754629627</v>
      </c>
      <c r="AN522" s="2" t="s">
        <v>4199</v>
      </c>
      <c r="AO522" s="2" t="s">
        <v>522</v>
      </c>
      <c r="AP522" s="2">
        <v>5555831</v>
      </c>
      <c r="AQ522" s="2" t="s">
        <v>81</v>
      </c>
      <c r="AR522" s="3">
        <v>45662.528229166666</v>
      </c>
      <c r="AS522" s="2" t="s">
        <v>82</v>
      </c>
      <c r="AT522" s="3">
        <v>45659.5625</v>
      </c>
      <c r="AU522" s="2" t="s">
        <v>104</v>
      </c>
      <c r="AV522" s="2" t="s">
        <v>405</v>
      </c>
      <c r="AW522" s="2" t="s">
        <v>406</v>
      </c>
      <c r="AX522" s="2" t="s">
        <v>407</v>
      </c>
      <c r="AZ522" s="3">
        <v>45662.528229166666</v>
      </c>
      <c r="BB522" s="2" t="s">
        <v>179</v>
      </c>
      <c r="BC522" s="2" t="s">
        <v>180</v>
      </c>
      <c r="BD522" s="2" t="s">
        <v>181</v>
      </c>
      <c r="BE522" s="2" t="s">
        <v>899</v>
      </c>
      <c r="BF522" s="2" t="s">
        <v>412</v>
      </c>
    </row>
    <row r="523" spans="1:58" x14ac:dyDescent="0.35">
      <c r="A523" s="2">
        <v>2952355</v>
      </c>
      <c r="B523" s="2" t="s">
        <v>244</v>
      </c>
      <c r="C523" s="2">
        <v>40532621</v>
      </c>
      <c r="D523" s="2">
        <v>339768045</v>
      </c>
      <c r="E523" s="2" t="s">
        <v>59</v>
      </c>
      <c r="F523" s="2" t="s">
        <v>60</v>
      </c>
      <c r="G523" s="2" t="s">
        <v>132</v>
      </c>
      <c r="H523" s="2" t="s">
        <v>397</v>
      </c>
      <c r="I523" s="2">
        <v>772831945</v>
      </c>
      <c r="J523" s="2" t="s">
        <v>4200</v>
      </c>
      <c r="K523" s="2">
        <v>14</v>
      </c>
      <c r="L523" s="2" t="s">
        <v>63</v>
      </c>
      <c r="M523" s="2" t="s">
        <v>64</v>
      </c>
      <c r="N523" s="3">
        <v>44991.686111111114</v>
      </c>
      <c r="O523" s="2" t="s">
        <v>248</v>
      </c>
      <c r="Q523" s="2" t="s">
        <v>66</v>
      </c>
      <c r="R523" s="3">
        <v>45658.925763888888</v>
      </c>
      <c r="S523" s="2" t="s">
        <v>2544</v>
      </c>
      <c r="T523" s="2" t="s">
        <v>156</v>
      </c>
      <c r="U523" s="2" t="s">
        <v>215</v>
      </c>
      <c r="V523" s="2" t="s">
        <v>4201</v>
      </c>
      <c r="W523" s="2" t="s">
        <v>250</v>
      </c>
      <c r="X523" s="2" t="s">
        <v>743</v>
      </c>
      <c r="Y523" s="2" t="s">
        <v>744</v>
      </c>
      <c r="Z523" s="2" t="s">
        <v>745</v>
      </c>
      <c r="AA523" s="2" t="s">
        <v>932</v>
      </c>
      <c r="AB523" s="2" t="s">
        <v>176</v>
      </c>
      <c r="AE523" s="3">
        <v>45658.925775462965</v>
      </c>
      <c r="AF523" s="2" t="s">
        <v>77</v>
      </c>
      <c r="AH523" s="2" t="s">
        <v>142</v>
      </c>
      <c r="AI523" s="2" t="s">
        <v>255</v>
      </c>
      <c r="AJ523" s="2" t="s">
        <v>276</v>
      </c>
      <c r="AK523" s="2" t="s">
        <v>4202</v>
      </c>
      <c r="AL523" s="2" t="s">
        <v>2544</v>
      </c>
      <c r="AM523" s="3">
        <v>45658.925821759258</v>
      </c>
      <c r="AN523" s="2" t="s">
        <v>4202</v>
      </c>
      <c r="AP523" s="2">
        <v>5552667</v>
      </c>
      <c r="AQ523" s="2" t="s">
        <v>81</v>
      </c>
      <c r="AR523" s="3">
        <v>45659.565868055557</v>
      </c>
      <c r="AS523" s="2" t="s">
        <v>82</v>
      </c>
      <c r="AT523" s="3">
        <v>45660.333333333336</v>
      </c>
      <c r="AU523" s="2" t="s">
        <v>104</v>
      </c>
      <c r="AV523" s="2" t="s">
        <v>258</v>
      </c>
      <c r="AW523" s="2" t="s">
        <v>259</v>
      </c>
      <c r="AX523" s="2" t="s">
        <v>1441</v>
      </c>
      <c r="AZ523" s="3">
        <v>45659.565868055557</v>
      </c>
      <c r="BB523" s="2" t="s">
        <v>736</v>
      </c>
      <c r="BC523" s="2" t="s">
        <v>737</v>
      </c>
      <c r="BD523" s="2" t="s">
        <v>351</v>
      </c>
      <c r="BE523" s="2" t="s">
        <v>4203</v>
      </c>
      <c r="BF523" s="2" t="s">
        <v>752</v>
      </c>
    </row>
    <row r="524" spans="1:58" x14ac:dyDescent="0.35">
      <c r="A524" s="2">
        <v>2952356</v>
      </c>
      <c r="B524" s="2" t="s">
        <v>58</v>
      </c>
      <c r="C524" s="2">
        <v>39700301</v>
      </c>
      <c r="D524" s="2">
        <v>338778716</v>
      </c>
      <c r="E524" s="2" t="s">
        <v>59</v>
      </c>
      <c r="F524" s="2" t="s">
        <v>60</v>
      </c>
      <c r="G524" s="2" t="s">
        <v>4204</v>
      </c>
      <c r="H524" s="2" t="s">
        <v>4205</v>
      </c>
      <c r="I524" s="2">
        <v>775154787</v>
      </c>
      <c r="J524" s="2" t="s">
        <v>4206</v>
      </c>
      <c r="K524" s="2">
        <v>12</v>
      </c>
      <c r="L524" s="2" t="s">
        <v>63</v>
      </c>
      <c r="M524" s="2" t="s">
        <v>64</v>
      </c>
      <c r="N524" s="3">
        <v>45152.641134259262</v>
      </c>
      <c r="O524" s="2" t="s">
        <v>187</v>
      </c>
      <c r="Q524" s="2" t="s">
        <v>66</v>
      </c>
      <c r="R524" s="3">
        <v>45658.93577546296</v>
      </c>
      <c r="S524" s="2" t="s">
        <v>3144</v>
      </c>
      <c r="T524" s="2" t="s">
        <v>68</v>
      </c>
      <c r="U524" s="2" t="s">
        <v>69</v>
      </c>
      <c r="V524" s="2" t="s">
        <v>4207</v>
      </c>
      <c r="W524" s="2" t="s">
        <v>118</v>
      </c>
      <c r="X524" s="2" t="s">
        <v>271</v>
      </c>
      <c r="Y524" s="2" t="s">
        <v>4208</v>
      </c>
      <c r="Z524" s="2" t="s">
        <v>2107</v>
      </c>
      <c r="AA524" s="2">
        <v>1103</v>
      </c>
      <c r="AB524" s="2" t="s">
        <v>176</v>
      </c>
      <c r="AE524" s="3">
        <v>45658.936180555553</v>
      </c>
      <c r="AF524" s="2" t="s">
        <v>77</v>
      </c>
      <c r="AH524" s="2" t="s">
        <v>78</v>
      </c>
      <c r="AI524" s="2" t="s">
        <v>79</v>
      </c>
      <c r="AJ524" s="2" t="s">
        <v>123</v>
      </c>
      <c r="AK524" s="2" t="s">
        <v>4207</v>
      </c>
      <c r="AL524" s="2" t="s">
        <v>3144</v>
      </c>
      <c r="AM524" s="3">
        <v>45658.936215277776</v>
      </c>
      <c r="AO524" s="2" t="s">
        <v>3144</v>
      </c>
      <c r="AP524" s="2">
        <v>5552672</v>
      </c>
      <c r="AQ524" s="2" t="s">
        <v>81</v>
      </c>
      <c r="AR524" s="3">
        <v>45659.27202546296</v>
      </c>
      <c r="AS524" s="2" t="s">
        <v>82</v>
      </c>
      <c r="AT524" s="3">
        <v>45659.333333333336</v>
      </c>
      <c r="AU524" s="2" t="s">
        <v>83</v>
      </c>
      <c r="AV524" s="2" t="s">
        <v>277</v>
      </c>
      <c r="AW524" s="2" t="s">
        <v>278</v>
      </c>
      <c r="AX524" s="2" t="s">
        <v>2204</v>
      </c>
      <c r="AZ524" s="3">
        <v>45659.27202546296</v>
      </c>
      <c r="BB524" s="2" t="s">
        <v>382</v>
      </c>
      <c r="BC524" s="2" t="s">
        <v>383</v>
      </c>
      <c r="BD524" s="2" t="s">
        <v>383</v>
      </c>
      <c r="BE524" s="2" t="s">
        <v>3463</v>
      </c>
      <c r="BF524" s="2" t="s">
        <v>306</v>
      </c>
    </row>
    <row r="525" spans="1:58" x14ac:dyDescent="0.35">
      <c r="A525" s="2">
        <v>2952357</v>
      </c>
      <c r="B525" s="2" t="s">
        <v>58</v>
      </c>
      <c r="C525" s="2">
        <v>38590401</v>
      </c>
      <c r="D525" s="2">
        <v>338776649</v>
      </c>
      <c r="E525" s="2" t="s">
        <v>59</v>
      </c>
      <c r="F525" s="2" t="s">
        <v>60</v>
      </c>
      <c r="G525" s="2" t="s">
        <v>4209</v>
      </c>
      <c r="H525" s="2" t="s">
        <v>4210</v>
      </c>
      <c r="I525" s="2">
        <v>338776649</v>
      </c>
      <c r="J525" s="2" t="s">
        <v>1636</v>
      </c>
      <c r="K525" s="2">
        <v>12</v>
      </c>
      <c r="L525" s="2" t="s">
        <v>63</v>
      </c>
      <c r="M525" s="2" t="s">
        <v>64</v>
      </c>
      <c r="N525" s="3">
        <v>44970.666666666664</v>
      </c>
      <c r="O525" s="2" t="s">
        <v>647</v>
      </c>
      <c r="Q525" s="2" t="s">
        <v>66</v>
      </c>
      <c r="R525" s="3">
        <v>45658.937650462962</v>
      </c>
      <c r="S525" s="2" t="s">
        <v>2558</v>
      </c>
      <c r="T525" s="2" t="s">
        <v>156</v>
      </c>
      <c r="U525" s="2" t="s">
        <v>69</v>
      </c>
      <c r="V525" s="2" t="s">
        <v>4211</v>
      </c>
      <c r="W525" s="2" t="s">
        <v>118</v>
      </c>
      <c r="X525" s="2" t="s">
        <v>271</v>
      </c>
      <c r="Y525" s="2" t="s">
        <v>1221</v>
      </c>
      <c r="Z525" s="2" t="s">
        <v>273</v>
      </c>
      <c r="AA525" s="2" t="s">
        <v>4212</v>
      </c>
      <c r="AB525" s="2" t="s">
        <v>4213</v>
      </c>
      <c r="AE525" s="3">
        <v>45658.937662037039</v>
      </c>
      <c r="AF525" s="2" t="s">
        <v>77</v>
      </c>
      <c r="AH525" s="2" t="s">
        <v>142</v>
      </c>
      <c r="AI525" s="2" t="s">
        <v>79</v>
      </c>
      <c r="AJ525" s="2" t="s">
        <v>123</v>
      </c>
      <c r="AK525" s="2" t="s">
        <v>4211</v>
      </c>
      <c r="AL525" s="2" t="s">
        <v>2558</v>
      </c>
      <c r="AM525" s="3">
        <v>45658.937708333331</v>
      </c>
      <c r="AN525" s="2" t="s">
        <v>4211</v>
      </c>
      <c r="AP525" s="2">
        <v>5552673</v>
      </c>
      <c r="AQ525" s="2" t="s">
        <v>81</v>
      </c>
      <c r="AR525" s="3">
        <v>45659.498368055552</v>
      </c>
      <c r="AS525" s="2" t="s">
        <v>82</v>
      </c>
      <c r="AT525" s="3">
        <v>45660.333333333336</v>
      </c>
      <c r="AU525" s="2" t="s">
        <v>104</v>
      </c>
      <c r="AV525" s="2" t="s">
        <v>277</v>
      </c>
      <c r="AW525" s="2" t="s">
        <v>278</v>
      </c>
      <c r="AX525" s="2" t="s">
        <v>2403</v>
      </c>
      <c r="AZ525" s="3">
        <v>45659.498368055552</v>
      </c>
      <c r="BB525" s="2" t="s">
        <v>3040</v>
      </c>
      <c r="BC525" s="2" t="s">
        <v>226</v>
      </c>
      <c r="BD525" s="2" t="s">
        <v>89</v>
      </c>
      <c r="BE525" s="2" t="s">
        <v>4214</v>
      </c>
      <c r="BF525" s="2" t="s">
        <v>802</v>
      </c>
    </row>
    <row r="526" spans="1:58" x14ac:dyDescent="0.35">
      <c r="A526" s="2">
        <v>2952358</v>
      </c>
      <c r="B526" s="2" t="s">
        <v>58</v>
      </c>
      <c r="C526" s="2">
        <v>39786531</v>
      </c>
      <c r="D526" s="2">
        <v>339419062</v>
      </c>
      <c r="E526" s="2" t="s">
        <v>59</v>
      </c>
      <c r="F526" s="2" t="s">
        <v>60</v>
      </c>
      <c r="G526" s="2" t="s">
        <v>739</v>
      </c>
      <c r="H526" s="2" t="s">
        <v>4215</v>
      </c>
      <c r="I526" s="2">
        <v>778395337</v>
      </c>
      <c r="J526" s="2" t="s">
        <v>4216</v>
      </c>
      <c r="K526" s="2">
        <v>15</v>
      </c>
      <c r="L526" s="2" t="s">
        <v>63</v>
      </c>
      <c r="M526" s="2" t="s">
        <v>64</v>
      </c>
      <c r="N526" s="3">
        <v>45121.583344907405</v>
      </c>
      <c r="O526" s="2" t="s">
        <v>65</v>
      </c>
      <c r="Q526" s="2" t="s">
        <v>66</v>
      </c>
      <c r="R526" s="3">
        <v>45658.948229166665</v>
      </c>
      <c r="S526" s="2" t="s">
        <v>4217</v>
      </c>
      <c r="T526" s="2" t="s">
        <v>68</v>
      </c>
      <c r="U526" s="2" t="s">
        <v>914</v>
      </c>
      <c r="V526" s="2" t="s">
        <v>4218</v>
      </c>
      <c r="W526" s="2" t="s">
        <v>336</v>
      </c>
      <c r="X526" s="2" t="s">
        <v>336</v>
      </c>
      <c r="Y526" s="2" t="s">
        <v>4219</v>
      </c>
      <c r="Z526" s="2" t="s">
        <v>453</v>
      </c>
      <c r="AA526" s="2" t="s">
        <v>4220</v>
      </c>
      <c r="AB526" s="2" t="s">
        <v>176</v>
      </c>
      <c r="AE526" s="3">
        <v>45658.948240740741</v>
      </c>
      <c r="AF526" s="2" t="s">
        <v>77</v>
      </c>
      <c r="AH526" s="2" t="s">
        <v>78</v>
      </c>
      <c r="AI526" s="2" t="s">
        <v>79</v>
      </c>
      <c r="AJ526" s="2" t="s">
        <v>162</v>
      </c>
      <c r="AK526" s="2" t="s">
        <v>4221</v>
      </c>
      <c r="AL526" s="2" t="s">
        <v>4217</v>
      </c>
      <c r="AM526" s="3">
        <v>45658.948287037034</v>
      </c>
      <c r="AN526" s="2" t="s">
        <v>4221</v>
      </c>
      <c r="AP526" s="2">
        <v>5552674</v>
      </c>
      <c r="AQ526" s="2" t="s">
        <v>81</v>
      </c>
      <c r="AR526" s="3">
        <v>45659.71292824074</v>
      </c>
      <c r="AS526" s="2" t="s">
        <v>82</v>
      </c>
      <c r="AT526" s="3">
        <v>45660.333333333336</v>
      </c>
      <c r="AU526" s="2" t="s">
        <v>104</v>
      </c>
      <c r="AV526" s="2" t="s">
        <v>583</v>
      </c>
      <c r="AW526" s="2" t="s">
        <v>584</v>
      </c>
      <c r="AX526" s="2" t="s">
        <v>1632</v>
      </c>
      <c r="AZ526" s="3">
        <v>45659.71292824074</v>
      </c>
      <c r="BB526" s="2" t="s">
        <v>297</v>
      </c>
      <c r="BC526" s="2" t="s">
        <v>298</v>
      </c>
      <c r="BD526" s="2" t="s">
        <v>299</v>
      </c>
      <c r="BE526" s="2" t="s">
        <v>4222</v>
      </c>
      <c r="BF526" s="2" t="s">
        <v>948</v>
      </c>
    </row>
    <row r="527" spans="1:58" x14ac:dyDescent="0.35">
      <c r="A527" s="2">
        <v>2952359</v>
      </c>
      <c r="B527" s="2" t="s">
        <v>58</v>
      </c>
      <c r="C527" s="2">
        <v>34584221</v>
      </c>
      <c r="D527" s="2">
        <v>338608736</v>
      </c>
      <c r="E527" s="2" t="s">
        <v>59</v>
      </c>
      <c r="F527" s="2" t="s">
        <v>60</v>
      </c>
      <c r="G527" s="2" t="s">
        <v>4223</v>
      </c>
      <c r="H527" s="2" t="s">
        <v>4224</v>
      </c>
      <c r="I527" s="2">
        <v>775548543</v>
      </c>
      <c r="K527" s="2">
        <v>12</v>
      </c>
      <c r="L527" s="2" t="s">
        <v>63</v>
      </c>
      <c r="M527" s="2" t="s">
        <v>64</v>
      </c>
      <c r="N527" s="3">
        <v>45046</v>
      </c>
      <c r="O527" s="2" t="s">
        <v>187</v>
      </c>
      <c r="Q527" s="2" t="s">
        <v>66</v>
      </c>
      <c r="R527" s="3">
        <v>45658.948854166665</v>
      </c>
      <c r="S527" s="2" t="s">
        <v>67</v>
      </c>
      <c r="T527" s="2" t="s">
        <v>68</v>
      </c>
      <c r="U527" s="2" t="s">
        <v>69</v>
      </c>
      <c r="V527" s="2" t="s">
        <v>4225</v>
      </c>
      <c r="W527" s="2" t="s">
        <v>71</v>
      </c>
      <c r="X527" s="2" t="s">
        <v>317</v>
      </c>
      <c r="Y527" s="2" t="s">
        <v>4226</v>
      </c>
      <c r="Z527" s="2" t="s">
        <v>1603</v>
      </c>
      <c r="AA527" s="2" t="s">
        <v>3838</v>
      </c>
      <c r="AB527" s="2" t="s">
        <v>3839</v>
      </c>
      <c r="AC527" s="2" t="s">
        <v>4227</v>
      </c>
      <c r="AE527" s="3">
        <v>45658.949189814812</v>
      </c>
      <c r="AF527" s="2" t="s">
        <v>77</v>
      </c>
      <c r="AH527" s="2" t="s">
        <v>78</v>
      </c>
      <c r="AI527" s="2" t="s">
        <v>79</v>
      </c>
      <c r="AJ527" s="2" t="s">
        <v>123</v>
      </c>
      <c r="AL527" s="2" t="s">
        <v>67</v>
      </c>
      <c r="AM527" s="3">
        <v>45658.949270833335</v>
      </c>
      <c r="AO527" s="2" t="s">
        <v>67</v>
      </c>
      <c r="AP527" s="2">
        <v>5552675</v>
      </c>
      <c r="AQ527" s="2" t="s">
        <v>81</v>
      </c>
      <c r="AR527" s="3">
        <v>45659.269965277781</v>
      </c>
      <c r="AS527" s="2" t="s">
        <v>82</v>
      </c>
      <c r="AT527" s="3">
        <v>45659.333333333336</v>
      </c>
      <c r="AU527" s="2" t="s">
        <v>83</v>
      </c>
      <c r="AV527" s="2" t="s">
        <v>321</v>
      </c>
      <c r="AW527" s="2" t="s">
        <v>322</v>
      </c>
      <c r="AX527" s="2" t="s">
        <v>3648</v>
      </c>
      <c r="AZ527" s="3">
        <v>45659.269965277781</v>
      </c>
      <c r="BB527" s="2" t="s">
        <v>382</v>
      </c>
      <c r="BC527" s="2" t="s">
        <v>383</v>
      </c>
      <c r="BD527" s="2" t="s">
        <v>383</v>
      </c>
      <c r="BE527" s="2" t="s">
        <v>3463</v>
      </c>
      <c r="BF527" s="2" t="s">
        <v>306</v>
      </c>
    </row>
    <row r="528" spans="1:58" x14ac:dyDescent="0.35">
      <c r="A528" s="2">
        <v>2952360</v>
      </c>
      <c r="B528" s="2" t="s">
        <v>58</v>
      </c>
      <c r="C528" s="2">
        <v>42037851</v>
      </c>
      <c r="D528" s="2">
        <v>338010187</v>
      </c>
      <c r="E528" s="2" t="s">
        <v>59</v>
      </c>
      <c r="F528" s="2" t="s">
        <v>60</v>
      </c>
      <c r="G528" s="2" t="s">
        <v>4228</v>
      </c>
      <c r="H528" s="2" t="s">
        <v>4229</v>
      </c>
      <c r="I528" s="2">
        <v>777603255</v>
      </c>
      <c r="J528" s="2" t="s">
        <v>4230</v>
      </c>
      <c r="K528" s="2">
        <v>12</v>
      </c>
      <c r="L528" s="2" t="s">
        <v>63</v>
      </c>
      <c r="M528" s="2" t="s">
        <v>64</v>
      </c>
      <c r="N528" s="3">
        <v>45238.44636574074</v>
      </c>
      <c r="O528" s="2" t="s">
        <v>187</v>
      </c>
      <c r="Q528" s="2" t="s">
        <v>66</v>
      </c>
      <c r="R528" s="3">
        <v>45658.953287037039</v>
      </c>
      <c r="S528" s="2" t="s">
        <v>3253</v>
      </c>
      <c r="T528" s="2" t="s">
        <v>156</v>
      </c>
      <c r="U528" s="2" t="s">
        <v>69</v>
      </c>
      <c r="V528" s="2" t="s">
        <v>4231</v>
      </c>
      <c r="W528" s="2" t="s">
        <v>71</v>
      </c>
      <c r="X528" s="2" t="s">
        <v>317</v>
      </c>
      <c r="Y528" s="2" t="s">
        <v>4232</v>
      </c>
      <c r="Z528" s="2" t="s">
        <v>1603</v>
      </c>
      <c r="AA528" s="2" t="s">
        <v>1117</v>
      </c>
      <c r="AB528" s="2" t="s">
        <v>1117</v>
      </c>
      <c r="AE528" s="3">
        <v>45658.953298611108</v>
      </c>
      <c r="AF528" s="2" t="s">
        <v>77</v>
      </c>
      <c r="AH528" s="2" t="s">
        <v>78</v>
      </c>
      <c r="AI528" s="2" t="s">
        <v>79</v>
      </c>
      <c r="AJ528" s="2" t="s">
        <v>144</v>
      </c>
      <c r="AK528" s="2" t="s">
        <v>4233</v>
      </c>
      <c r="AL528" s="2" t="s">
        <v>3253</v>
      </c>
      <c r="AM528" s="3">
        <v>45658.953344907408</v>
      </c>
      <c r="AN528" s="2" t="s">
        <v>4233</v>
      </c>
      <c r="AP528" s="2">
        <v>5552677</v>
      </c>
      <c r="AQ528" s="2" t="s">
        <v>81</v>
      </c>
      <c r="AR528" s="3">
        <v>45659.663263888891</v>
      </c>
      <c r="AS528" s="2" t="s">
        <v>82</v>
      </c>
      <c r="AT528" s="3">
        <v>45660.333333333336</v>
      </c>
      <c r="AU528" s="2" t="s">
        <v>104</v>
      </c>
      <c r="AV528" s="2" t="s">
        <v>321</v>
      </c>
      <c r="AW528" s="2" t="s">
        <v>322</v>
      </c>
      <c r="AX528" s="2" t="s">
        <v>381</v>
      </c>
      <c r="AZ528" s="3">
        <v>45659.663263888891</v>
      </c>
      <c r="BB528" s="2" t="s">
        <v>643</v>
      </c>
      <c r="BC528" s="2" t="s">
        <v>644</v>
      </c>
      <c r="BD528" s="2" t="s">
        <v>299</v>
      </c>
      <c r="BE528" s="2" t="s">
        <v>4234</v>
      </c>
      <c r="BF528" s="2" t="s">
        <v>2317</v>
      </c>
    </row>
    <row r="529" spans="1:58" x14ac:dyDescent="0.35">
      <c r="A529" s="2">
        <v>2952361</v>
      </c>
      <c r="B529" s="2" t="s">
        <v>58</v>
      </c>
      <c r="C529" s="2">
        <v>43005041</v>
      </c>
      <c r="D529" s="2">
        <v>339414968</v>
      </c>
      <c r="E529" s="2" t="s">
        <v>59</v>
      </c>
      <c r="F529" s="2" t="s">
        <v>60</v>
      </c>
      <c r="G529" s="2" t="s">
        <v>170</v>
      </c>
      <c r="H529" s="2" t="s">
        <v>4235</v>
      </c>
      <c r="I529" s="2">
        <v>782413333</v>
      </c>
      <c r="J529" s="2" t="s">
        <v>4236</v>
      </c>
      <c r="K529" s="2">
        <v>15</v>
      </c>
      <c r="L529" s="2" t="s">
        <v>63</v>
      </c>
      <c r="M529" s="2" t="s">
        <v>64</v>
      </c>
      <c r="N529" s="3">
        <v>45408.415706018517</v>
      </c>
      <c r="O529" s="2" t="s">
        <v>65</v>
      </c>
      <c r="Q529" s="2" t="s">
        <v>66</v>
      </c>
      <c r="R529" s="3">
        <v>45658.955069444448</v>
      </c>
      <c r="S529" s="2" t="s">
        <v>3253</v>
      </c>
      <c r="T529" s="2" t="s">
        <v>156</v>
      </c>
      <c r="U529" s="2" t="s">
        <v>69</v>
      </c>
      <c r="V529" s="2" t="s">
        <v>4237</v>
      </c>
      <c r="W529" s="2" t="s">
        <v>336</v>
      </c>
      <c r="X529" s="2" t="s">
        <v>336</v>
      </c>
      <c r="Y529" s="2" t="s">
        <v>4238</v>
      </c>
      <c r="Z529" s="2" t="s">
        <v>1907</v>
      </c>
      <c r="AA529" s="2" t="s">
        <v>1908</v>
      </c>
      <c r="AB529" s="2" t="s">
        <v>176</v>
      </c>
      <c r="AE529" s="3">
        <v>45658.955092592594</v>
      </c>
      <c r="AF529" s="2" t="s">
        <v>77</v>
      </c>
      <c r="AH529" s="2" t="s">
        <v>78</v>
      </c>
      <c r="AI529" s="2" t="s">
        <v>79</v>
      </c>
      <c r="AJ529" s="2" t="s">
        <v>144</v>
      </c>
      <c r="AK529" s="2" t="s">
        <v>4239</v>
      </c>
      <c r="AL529" s="2" t="s">
        <v>3253</v>
      </c>
      <c r="AM529" s="3">
        <v>45658.955138888887</v>
      </c>
      <c r="AN529" s="2" t="s">
        <v>4239</v>
      </c>
      <c r="AP529" s="2">
        <v>5552678</v>
      </c>
      <c r="AQ529" s="2" t="s">
        <v>81</v>
      </c>
      <c r="AR529" s="3">
        <v>45659.780949074076</v>
      </c>
      <c r="AS529" s="2" t="s">
        <v>82</v>
      </c>
      <c r="AT529" s="3">
        <v>45660.333333333336</v>
      </c>
      <c r="AU529" s="2" t="s">
        <v>104</v>
      </c>
      <c r="AV529" s="2" t="s">
        <v>583</v>
      </c>
      <c r="AW529" s="2" t="s">
        <v>584</v>
      </c>
      <c r="AX529" s="2" t="s">
        <v>1411</v>
      </c>
      <c r="AZ529" s="3">
        <v>45659.780949074076</v>
      </c>
      <c r="BB529" s="2" t="s">
        <v>614</v>
      </c>
      <c r="BC529" s="2" t="s">
        <v>129</v>
      </c>
      <c r="BD529" s="2" t="s">
        <v>615</v>
      </c>
      <c r="BE529" s="2" t="s">
        <v>4240</v>
      </c>
      <c r="BF529" s="2" t="s">
        <v>243</v>
      </c>
    </row>
    <row r="530" spans="1:58" x14ac:dyDescent="0.35">
      <c r="A530" s="2">
        <v>2952362</v>
      </c>
      <c r="B530" s="2" t="s">
        <v>244</v>
      </c>
      <c r="C530" s="2">
        <v>44075791</v>
      </c>
      <c r="D530" s="2">
        <v>339525382</v>
      </c>
      <c r="E530" s="2" t="s">
        <v>59</v>
      </c>
      <c r="F530" s="2" t="s">
        <v>60</v>
      </c>
      <c r="G530" s="2" t="s">
        <v>2906</v>
      </c>
      <c r="H530" s="2" t="s">
        <v>4241</v>
      </c>
      <c r="I530" s="2">
        <v>774226741</v>
      </c>
      <c r="J530" s="2" t="s">
        <v>4242</v>
      </c>
      <c r="K530" s="2">
        <v>12</v>
      </c>
      <c r="L530" s="2" t="s">
        <v>63</v>
      </c>
      <c r="M530" s="2" t="s">
        <v>64</v>
      </c>
      <c r="N530" s="3">
        <v>45614.708333333336</v>
      </c>
      <c r="O530" s="2" t="s">
        <v>509</v>
      </c>
      <c r="Q530" s="2" t="s">
        <v>66</v>
      </c>
      <c r="R530" s="3">
        <v>45658.956203703703</v>
      </c>
      <c r="S530" s="2" t="s">
        <v>2748</v>
      </c>
      <c r="T530" s="2" t="s">
        <v>156</v>
      </c>
      <c r="U530" s="2" t="s">
        <v>69</v>
      </c>
      <c r="V530" s="2" t="s">
        <v>4243</v>
      </c>
      <c r="W530" s="2" t="s">
        <v>233</v>
      </c>
      <c r="X530" s="2" t="s">
        <v>233</v>
      </c>
      <c r="Y530" s="2" t="s">
        <v>4244</v>
      </c>
      <c r="Z530" s="2" t="s">
        <v>567</v>
      </c>
      <c r="AA530" s="2" t="s">
        <v>1227</v>
      </c>
      <c r="AB530" s="2" t="s">
        <v>4245</v>
      </c>
      <c r="AE530" s="3">
        <v>45658.95621527778</v>
      </c>
      <c r="AF530" s="2" t="s">
        <v>77</v>
      </c>
      <c r="AH530" s="2" t="s">
        <v>78</v>
      </c>
      <c r="AI530" s="2" t="s">
        <v>255</v>
      </c>
      <c r="AJ530" s="2" t="s">
        <v>276</v>
      </c>
      <c r="AK530" s="2" t="s">
        <v>2849</v>
      </c>
      <c r="AL530" s="2" t="s">
        <v>2748</v>
      </c>
      <c r="AM530" s="3">
        <v>45658.956261574072</v>
      </c>
      <c r="AN530" s="2" t="s">
        <v>2849</v>
      </c>
      <c r="AP530" s="2">
        <v>5552679</v>
      </c>
      <c r="AQ530" s="2" t="s">
        <v>81</v>
      </c>
      <c r="AR530" s="3">
        <v>45659.64303240741</v>
      </c>
      <c r="AS530" s="2" t="s">
        <v>82</v>
      </c>
      <c r="AT530" s="3">
        <v>45660.333333333336</v>
      </c>
      <c r="AU530" s="2" t="s">
        <v>104</v>
      </c>
      <c r="AV530" s="2" t="s">
        <v>569</v>
      </c>
      <c r="AW530" s="2" t="s">
        <v>570</v>
      </c>
      <c r="AX530" s="2" t="s">
        <v>1530</v>
      </c>
      <c r="AZ530" s="3">
        <v>45659.64303240741</v>
      </c>
      <c r="BB530" s="2" t="s">
        <v>280</v>
      </c>
      <c r="BC530" s="2" t="s">
        <v>281</v>
      </c>
      <c r="BD530" s="2" t="s">
        <v>282</v>
      </c>
      <c r="BE530" s="2" t="s">
        <v>4246</v>
      </c>
      <c r="BF530" s="2" t="s">
        <v>817</v>
      </c>
    </row>
    <row r="531" spans="1:58" x14ac:dyDescent="0.35">
      <c r="A531" s="2">
        <v>2952363</v>
      </c>
      <c r="B531" s="2" t="s">
        <v>58</v>
      </c>
      <c r="C531" s="2">
        <v>38959121</v>
      </c>
      <c r="D531" s="2">
        <v>339048199</v>
      </c>
      <c r="E531" s="2" t="s">
        <v>59</v>
      </c>
      <c r="F531" s="2" t="s">
        <v>60</v>
      </c>
      <c r="G531" s="2" t="s">
        <v>4247</v>
      </c>
      <c r="H531" s="2" t="s">
        <v>4248</v>
      </c>
      <c r="I531" s="2">
        <v>776629252</v>
      </c>
      <c r="J531" s="2" t="s">
        <v>4249</v>
      </c>
      <c r="K531" s="2">
        <v>12</v>
      </c>
      <c r="L531" s="2" t="s">
        <v>63</v>
      </c>
      <c r="M531" s="2" t="s">
        <v>64</v>
      </c>
      <c r="N531" s="3">
        <v>45648.586516203701</v>
      </c>
      <c r="O531" s="2" t="s">
        <v>65</v>
      </c>
      <c r="Q531" s="2" t="s">
        <v>66</v>
      </c>
      <c r="R531" s="3">
        <v>45658.956400462965</v>
      </c>
      <c r="S531" s="2" t="s">
        <v>3253</v>
      </c>
      <c r="T531" s="2" t="s">
        <v>156</v>
      </c>
      <c r="U531" s="2" t="s">
        <v>69</v>
      </c>
      <c r="V531" s="2" t="s">
        <v>4250</v>
      </c>
      <c r="W531" s="2" t="s">
        <v>233</v>
      </c>
      <c r="X531" s="2" t="s">
        <v>233</v>
      </c>
      <c r="Y531" s="2" t="s">
        <v>2988</v>
      </c>
      <c r="Z531" s="2" t="s">
        <v>567</v>
      </c>
      <c r="AA531" s="2" t="s">
        <v>1485</v>
      </c>
      <c r="AB531" s="2" t="s">
        <v>176</v>
      </c>
      <c r="AE531" s="3">
        <v>45658.956412037034</v>
      </c>
      <c r="AF531" s="2" t="s">
        <v>77</v>
      </c>
      <c r="AH531" s="2" t="s">
        <v>78</v>
      </c>
      <c r="AI531" s="2" t="s">
        <v>79</v>
      </c>
      <c r="AJ531" s="2" t="s">
        <v>144</v>
      </c>
      <c r="AK531" s="2" t="s">
        <v>4233</v>
      </c>
      <c r="AL531" s="2" t="s">
        <v>3253</v>
      </c>
      <c r="AM531" s="3">
        <v>45658.956458333334</v>
      </c>
      <c r="AN531" s="2" t="s">
        <v>4233</v>
      </c>
      <c r="AP531" s="2">
        <v>5552680</v>
      </c>
      <c r="AQ531" s="2" t="s">
        <v>81</v>
      </c>
      <c r="AR531" s="3">
        <v>45659.651296296295</v>
      </c>
      <c r="AS531" s="2" t="s">
        <v>82</v>
      </c>
      <c r="AT531" s="3">
        <v>45659.354166666664</v>
      </c>
      <c r="AU531" s="2" t="s">
        <v>83</v>
      </c>
      <c r="AV531" s="2" t="s">
        <v>569</v>
      </c>
      <c r="AW531" s="2" t="s">
        <v>570</v>
      </c>
      <c r="AX531" s="2" t="s">
        <v>571</v>
      </c>
      <c r="AZ531" s="3">
        <v>45659.651296296295</v>
      </c>
      <c r="BB531" s="2" t="s">
        <v>179</v>
      </c>
      <c r="BC531" s="2" t="s">
        <v>180</v>
      </c>
      <c r="BD531" s="2" t="s">
        <v>181</v>
      </c>
      <c r="BE531" s="2" t="s">
        <v>4251</v>
      </c>
      <c r="BF531" s="2" t="s">
        <v>576</v>
      </c>
    </row>
    <row r="532" spans="1:58" x14ac:dyDescent="0.35">
      <c r="A532" s="2">
        <v>2952364</v>
      </c>
      <c r="B532" s="2" t="s">
        <v>58</v>
      </c>
      <c r="C532" s="2">
        <v>29413671</v>
      </c>
      <c r="D532" s="2">
        <v>338683100</v>
      </c>
      <c r="E532" s="2" t="s">
        <v>59</v>
      </c>
      <c r="F532" s="2" t="s">
        <v>60</v>
      </c>
      <c r="G532" s="2" t="s">
        <v>4252</v>
      </c>
      <c r="H532" s="2" t="s">
        <v>2355</v>
      </c>
      <c r="I532" s="2">
        <v>775030286</v>
      </c>
      <c r="J532" s="2" t="s">
        <v>4253</v>
      </c>
      <c r="K532" s="2">
        <v>12</v>
      </c>
      <c r="L532" s="2" t="s">
        <v>63</v>
      </c>
      <c r="M532" s="2" t="s">
        <v>64</v>
      </c>
      <c r="N532" s="3">
        <v>44805</v>
      </c>
      <c r="O532" s="2" t="s">
        <v>187</v>
      </c>
      <c r="Q532" s="2" t="s">
        <v>66</v>
      </c>
      <c r="R532" s="3">
        <v>45658.95952546296</v>
      </c>
      <c r="S532" s="2" t="s">
        <v>3584</v>
      </c>
      <c r="T532" s="2" t="s">
        <v>156</v>
      </c>
      <c r="U532" s="2" t="s">
        <v>374</v>
      </c>
      <c r="V532" s="2" t="s">
        <v>4254</v>
      </c>
      <c r="W532" s="2" t="s">
        <v>71</v>
      </c>
      <c r="X532" s="2" t="s">
        <v>72</v>
      </c>
      <c r="Y532" s="2" t="s">
        <v>4255</v>
      </c>
      <c r="Z532" s="2" t="s">
        <v>883</v>
      </c>
      <c r="AA532" s="2" t="s">
        <v>1653</v>
      </c>
      <c r="AB532" s="2" t="s">
        <v>1653</v>
      </c>
      <c r="AC532" s="2" t="s">
        <v>4256</v>
      </c>
      <c r="AE532" s="3">
        <v>45658.959537037037</v>
      </c>
      <c r="AF532" s="2" t="s">
        <v>77</v>
      </c>
      <c r="AH532" s="2" t="s">
        <v>142</v>
      </c>
      <c r="AI532" s="2" t="s">
        <v>2154</v>
      </c>
      <c r="AJ532" s="2" t="s">
        <v>123</v>
      </c>
      <c r="AK532" s="2" t="s">
        <v>4254</v>
      </c>
      <c r="AL532" s="2" t="s">
        <v>3584</v>
      </c>
      <c r="AM532" s="3">
        <v>45658.959594907406</v>
      </c>
      <c r="AN532" s="2" t="s">
        <v>4254</v>
      </c>
      <c r="AP532" s="2">
        <v>5552681</v>
      </c>
      <c r="AQ532" s="2" t="s">
        <v>81</v>
      </c>
      <c r="AR532" s="3">
        <v>45659.502939814818</v>
      </c>
      <c r="AS532" s="2" t="s">
        <v>82</v>
      </c>
      <c r="AT532" s="3">
        <v>45660.333333333336</v>
      </c>
      <c r="AU532" s="2" t="s">
        <v>104</v>
      </c>
      <c r="AV532" s="2" t="s">
        <v>84</v>
      </c>
      <c r="AW532" s="2" t="s">
        <v>85</v>
      </c>
      <c r="AX532" s="2" t="s">
        <v>886</v>
      </c>
      <c r="AZ532" s="3">
        <v>45659.502939814818</v>
      </c>
      <c r="BB532" s="2" t="s">
        <v>2219</v>
      </c>
      <c r="BC532" s="2" t="s">
        <v>696</v>
      </c>
      <c r="BD532" s="2" t="s">
        <v>89</v>
      </c>
      <c r="BE532" s="2" t="s">
        <v>4257</v>
      </c>
      <c r="BF532" s="2" t="s">
        <v>1827</v>
      </c>
    </row>
    <row r="533" spans="1:58" x14ac:dyDescent="0.35">
      <c r="A533" s="2">
        <v>2952365</v>
      </c>
      <c r="B533" s="2" t="s">
        <v>720</v>
      </c>
      <c r="C533" s="2">
        <v>31441091</v>
      </c>
      <c r="D533" s="2">
        <v>339483385</v>
      </c>
      <c r="E533" s="2" t="s">
        <v>59</v>
      </c>
      <c r="F533" s="2" t="s">
        <v>60</v>
      </c>
      <c r="G533" s="2" t="s">
        <v>506</v>
      </c>
      <c r="H533" s="2" t="s">
        <v>1041</v>
      </c>
      <c r="I533" s="2">
        <v>787991329</v>
      </c>
      <c r="J533" s="2" t="s">
        <v>4258</v>
      </c>
      <c r="K533" s="2">
        <v>15</v>
      </c>
      <c r="L533" s="2" t="s">
        <v>63</v>
      </c>
      <c r="M533" s="2" t="s">
        <v>64</v>
      </c>
      <c r="N533" s="3">
        <v>43116</v>
      </c>
      <c r="O533" s="2" t="s">
        <v>724</v>
      </c>
      <c r="Q533" s="2" t="s">
        <v>66</v>
      </c>
      <c r="R533" s="3">
        <v>45658.959687499999</v>
      </c>
      <c r="S533" s="2" t="s">
        <v>214</v>
      </c>
      <c r="T533" s="2" t="s">
        <v>156</v>
      </c>
      <c r="U533" s="2" t="s">
        <v>69</v>
      </c>
      <c r="V533" s="2" t="s">
        <v>4259</v>
      </c>
      <c r="W533" s="2" t="s">
        <v>336</v>
      </c>
      <c r="X533" s="2" t="s">
        <v>336</v>
      </c>
      <c r="Y533" s="2" t="s">
        <v>1115</v>
      </c>
      <c r="Z533" s="2" t="s">
        <v>1116</v>
      </c>
      <c r="AA533" s="2" t="s">
        <v>1227</v>
      </c>
      <c r="AB533" s="2" t="s">
        <v>176</v>
      </c>
      <c r="AE533" s="3">
        <v>45658.959710648145</v>
      </c>
      <c r="AF533" s="2" t="s">
        <v>77</v>
      </c>
      <c r="AH533" s="2" t="s">
        <v>142</v>
      </c>
      <c r="AI533" s="2" t="s">
        <v>255</v>
      </c>
      <c r="AJ533" s="2" t="s">
        <v>276</v>
      </c>
      <c r="AK533" s="2" t="s">
        <v>4260</v>
      </c>
      <c r="AL533" s="2" t="s">
        <v>214</v>
      </c>
      <c r="AM533" s="3">
        <v>45658.959756944445</v>
      </c>
      <c r="AN533" s="2" t="s">
        <v>4260</v>
      </c>
      <c r="AP533" s="2">
        <v>5552682</v>
      </c>
      <c r="AQ533" s="2" t="s">
        <v>81</v>
      </c>
      <c r="AR533" s="3">
        <v>45659.44872685185</v>
      </c>
      <c r="AS533" s="2" t="s">
        <v>82</v>
      </c>
      <c r="AT533" s="3">
        <v>45660.333333333336</v>
      </c>
      <c r="AU533" s="2" t="s">
        <v>104</v>
      </c>
      <c r="AV533" s="2" t="s">
        <v>583</v>
      </c>
      <c r="AW533" s="2" t="s">
        <v>584</v>
      </c>
      <c r="AX533" s="2" t="s">
        <v>3566</v>
      </c>
      <c r="AZ533" s="3">
        <v>45659.44872685185</v>
      </c>
      <c r="BB533" s="2" t="s">
        <v>1420</v>
      </c>
      <c r="BC533" s="2" t="s">
        <v>1421</v>
      </c>
      <c r="BD533" s="2" t="s">
        <v>1422</v>
      </c>
      <c r="BE533" s="2" t="s">
        <v>4261</v>
      </c>
      <c r="BF533" s="2" t="s">
        <v>345</v>
      </c>
    </row>
    <row r="534" spans="1:58" x14ac:dyDescent="0.35">
      <c r="A534" s="2">
        <v>2952366</v>
      </c>
      <c r="B534" s="2" t="s">
        <v>58</v>
      </c>
      <c r="C534" s="2">
        <v>41260141</v>
      </c>
      <c r="D534" s="2">
        <v>339589064</v>
      </c>
      <c r="E534" s="2" t="s">
        <v>59</v>
      </c>
      <c r="F534" s="2" t="s">
        <v>60</v>
      </c>
      <c r="G534" s="2" t="s">
        <v>4262</v>
      </c>
      <c r="H534" s="2" t="s">
        <v>2631</v>
      </c>
      <c r="I534" s="2">
        <v>773649403</v>
      </c>
      <c r="J534" s="2" t="s">
        <v>2384</v>
      </c>
      <c r="K534" s="2">
        <v>14</v>
      </c>
      <c r="L534" s="2" t="s">
        <v>63</v>
      </c>
      <c r="M534" s="2" t="s">
        <v>64</v>
      </c>
      <c r="N534" s="3">
        <v>45141.75</v>
      </c>
      <c r="O534" s="2" t="s">
        <v>65</v>
      </c>
      <c r="Q534" s="2" t="s">
        <v>66</v>
      </c>
      <c r="R534" s="3">
        <v>45658.962453703702</v>
      </c>
      <c r="S534" s="2" t="s">
        <v>3915</v>
      </c>
      <c r="T534" s="2" t="s">
        <v>156</v>
      </c>
      <c r="U534" s="2" t="s">
        <v>69</v>
      </c>
      <c r="V534" s="2" t="s">
        <v>4263</v>
      </c>
      <c r="W534" s="2" t="s">
        <v>233</v>
      </c>
      <c r="X534" s="2" t="s">
        <v>234</v>
      </c>
      <c r="Y534" s="2" t="s">
        <v>4264</v>
      </c>
      <c r="Z534" s="2" t="s">
        <v>236</v>
      </c>
      <c r="AA534" s="2" t="s">
        <v>1762</v>
      </c>
      <c r="AB534" s="2" t="s">
        <v>176</v>
      </c>
      <c r="AE534" s="3">
        <v>45659.631307870368</v>
      </c>
      <c r="AF534" s="2" t="s">
        <v>77</v>
      </c>
      <c r="AH534" s="2" t="s">
        <v>78</v>
      </c>
      <c r="AI534" s="2" t="s">
        <v>58</v>
      </c>
      <c r="AJ534" s="2" t="s">
        <v>101</v>
      </c>
      <c r="AK534" s="2" t="s">
        <v>4265</v>
      </c>
      <c r="AL534" s="2" t="s">
        <v>831</v>
      </c>
      <c r="AM534" s="3">
        <v>45659.631423611114</v>
      </c>
      <c r="AN534" s="2" t="s">
        <v>4265</v>
      </c>
      <c r="AO534" s="2" t="s">
        <v>831</v>
      </c>
      <c r="AP534" s="2">
        <v>5554730</v>
      </c>
      <c r="AQ534" s="2" t="s">
        <v>81</v>
      </c>
      <c r="AR534" s="3">
        <v>45660.628657407404</v>
      </c>
      <c r="AS534" s="2" t="s">
        <v>82</v>
      </c>
      <c r="AT534" s="3">
        <v>45659.333333333336</v>
      </c>
      <c r="AU534" s="2" t="s">
        <v>104</v>
      </c>
      <c r="AV534" s="2" t="s">
        <v>1806</v>
      </c>
      <c r="AW534" s="2" t="s">
        <v>1806</v>
      </c>
      <c r="AX534" s="2" t="s">
        <v>1807</v>
      </c>
      <c r="AZ534" s="3">
        <v>45660.628657407404</v>
      </c>
      <c r="BB534" s="2" t="s">
        <v>887</v>
      </c>
      <c r="BC534" s="2" t="s">
        <v>888</v>
      </c>
      <c r="BD534" s="2" t="s">
        <v>889</v>
      </c>
      <c r="BE534" s="2" t="s">
        <v>4266</v>
      </c>
      <c r="BF534" s="2" t="s">
        <v>1723</v>
      </c>
    </row>
    <row r="535" spans="1:58" x14ac:dyDescent="0.35">
      <c r="A535" s="2">
        <v>2952367</v>
      </c>
      <c r="B535" s="2" t="s">
        <v>58</v>
      </c>
      <c r="C535" s="2">
        <v>39786701</v>
      </c>
      <c r="D535" s="2">
        <v>338728205</v>
      </c>
      <c r="E535" s="2" t="s">
        <v>59</v>
      </c>
      <c r="F535" s="2" t="s">
        <v>60</v>
      </c>
      <c r="G535" s="2" t="s">
        <v>4267</v>
      </c>
      <c r="H535" s="2" t="s">
        <v>4268</v>
      </c>
      <c r="I535" s="2">
        <v>775873374</v>
      </c>
      <c r="J535" s="2" t="s">
        <v>4269</v>
      </c>
      <c r="K535" s="2">
        <v>12</v>
      </c>
      <c r="L535" s="2" t="s">
        <v>63</v>
      </c>
      <c r="M535" s="2" t="s">
        <v>64</v>
      </c>
      <c r="N535" s="3">
        <v>45148.791666666664</v>
      </c>
      <c r="O535" s="2" t="s">
        <v>65</v>
      </c>
      <c r="Q535" s="2" t="s">
        <v>66</v>
      </c>
      <c r="R535" s="3">
        <v>45658.982106481482</v>
      </c>
      <c r="S535" s="2" t="s">
        <v>4188</v>
      </c>
      <c r="T535" s="2" t="s">
        <v>156</v>
      </c>
      <c r="U535" s="2" t="s">
        <v>69</v>
      </c>
      <c r="V535" s="2" t="s">
        <v>4270</v>
      </c>
      <c r="W535" s="2" t="s">
        <v>136</v>
      </c>
      <c r="X535" s="2" t="s">
        <v>137</v>
      </c>
      <c r="Y535" s="2" t="s">
        <v>4271</v>
      </c>
      <c r="Z535" s="2" t="s">
        <v>121</v>
      </c>
      <c r="AA535" s="2" t="s">
        <v>121</v>
      </c>
      <c r="AB535" s="2" t="s">
        <v>121</v>
      </c>
      <c r="AE535" s="3">
        <v>45658.982118055559</v>
      </c>
      <c r="AF535" s="2" t="s">
        <v>77</v>
      </c>
      <c r="AH535" s="2" t="s">
        <v>142</v>
      </c>
      <c r="AI535" s="2" t="s">
        <v>79</v>
      </c>
      <c r="AJ535" s="2" t="s">
        <v>123</v>
      </c>
      <c r="AK535" s="2" t="s">
        <v>4272</v>
      </c>
      <c r="AL535" s="2" t="s">
        <v>4188</v>
      </c>
      <c r="AM535" s="3">
        <v>45658.982164351852</v>
      </c>
      <c r="AN535" s="2" t="s">
        <v>4272</v>
      </c>
      <c r="AP535" s="2">
        <v>5552684</v>
      </c>
      <c r="AQ535" s="2" t="s">
        <v>81</v>
      </c>
      <c r="AR535" s="3">
        <v>45659.536307870374</v>
      </c>
      <c r="AS535" s="2" t="s">
        <v>82</v>
      </c>
      <c r="AT535" s="3">
        <v>45660.333333333336</v>
      </c>
      <c r="AU535" s="2" t="s">
        <v>104</v>
      </c>
      <c r="AV535" s="2" t="s">
        <v>163</v>
      </c>
      <c r="AW535" s="2" t="s">
        <v>164</v>
      </c>
      <c r="AX535" s="2" t="s">
        <v>3316</v>
      </c>
      <c r="AZ535" s="3">
        <v>45659.536307870374</v>
      </c>
      <c r="BB535" s="2" t="s">
        <v>614</v>
      </c>
      <c r="BC535" s="2" t="s">
        <v>129</v>
      </c>
      <c r="BD535" s="2" t="s">
        <v>615</v>
      </c>
      <c r="BE535" s="2" t="s">
        <v>2839</v>
      </c>
      <c r="BF535" s="2" t="s">
        <v>412</v>
      </c>
    </row>
    <row r="536" spans="1:58" x14ac:dyDescent="0.35">
      <c r="A536" s="2">
        <v>2952368</v>
      </c>
      <c r="B536" s="2" t="s">
        <v>244</v>
      </c>
      <c r="C536" s="2">
        <v>39830101</v>
      </c>
      <c r="D536" s="2">
        <v>338541369</v>
      </c>
      <c r="E536" s="2" t="s">
        <v>59</v>
      </c>
      <c r="F536" s="2" t="s">
        <v>60</v>
      </c>
      <c r="G536" s="2" t="s">
        <v>3230</v>
      </c>
      <c r="H536" s="2" t="s">
        <v>4273</v>
      </c>
      <c r="I536" s="2">
        <v>778839408</v>
      </c>
      <c r="J536" s="2" t="s">
        <v>4274</v>
      </c>
      <c r="K536" s="2">
        <v>13</v>
      </c>
      <c r="L536" s="2" t="s">
        <v>63</v>
      </c>
      <c r="M536" s="2" t="s">
        <v>64</v>
      </c>
      <c r="N536" s="3">
        <v>44858.5</v>
      </c>
      <c r="O536" s="2" t="s">
        <v>248</v>
      </c>
      <c r="Q536" s="2" t="s">
        <v>66</v>
      </c>
      <c r="R536" s="3">
        <v>45658.98914351852</v>
      </c>
      <c r="S536" s="2" t="s">
        <v>4275</v>
      </c>
      <c r="T536" s="2" t="s">
        <v>156</v>
      </c>
      <c r="U536" s="2" t="s">
        <v>69</v>
      </c>
      <c r="V536" s="2" t="s">
        <v>4276</v>
      </c>
      <c r="W536" s="2" t="s">
        <v>400</v>
      </c>
      <c r="X536" s="2" t="s">
        <v>419</v>
      </c>
      <c r="Y536" s="2" t="s">
        <v>2808</v>
      </c>
      <c r="Z536" s="2" t="s">
        <v>1471</v>
      </c>
      <c r="AA536" s="2" t="s">
        <v>1471</v>
      </c>
      <c r="AB536" s="2" t="s">
        <v>1471</v>
      </c>
      <c r="AE536" s="3">
        <v>45658.98914351852</v>
      </c>
      <c r="AF536" s="2" t="s">
        <v>77</v>
      </c>
      <c r="AH536" s="2" t="s">
        <v>142</v>
      </c>
      <c r="AI536" s="2" t="s">
        <v>275</v>
      </c>
      <c r="AJ536" s="2" t="s">
        <v>516</v>
      </c>
      <c r="AK536" s="2" t="s">
        <v>4277</v>
      </c>
      <c r="AL536" s="2" t="s">
        <v>4275</v>
      </c>
      <c r="AM536" s="3">
        <v>45658.989189814813</v>
      </c>
      <c r="AN536" s="2" t="s">
        <v>4277</v>
      </c>
      <c r="AP536" s="2">
        <v>5552685</v>
      </c>
      <c r="AQ536" s="2" t="s">
        <v>81</v>
      </c>
      <c r="AR536" s="3">
        <v>45659.527627314812</v>
      </c>
      <c r="AS536" s="2" t="s">
        <v>82</v>
      </c>
      <c r="AT536" s="3">
        <v>45660.333333333336</v>
      </c>
      <c r="AU536" s="2" t="s">
        <v>104</v>
      </c>
      <c r="AV536" s="2" t="s">
        <v>423</v>
      </c>
      <c r="AW536" s="2" t="s">
        <v>424</v>
      </c>
      <c r="AX536" s="2" t="s">
        <v>2455</v>
      </c>
      <c r="AZ536" s="3">
        <v>45659.527627314812</v>
      </c>
      <c r="BB536" s="2" t="s">
        <v>1077</v>
      </c>
      <c r="BC536" s="2" t="s">
        <v>1078</v>
      </c>
      <c r="BD536" s="2" t="s">
        <v>1079</v>
      </c>
      <c r="BE536" s="2" t="s">
        <v>4278</v>
      </c>
      <c r="BF536" s="2" t="s">
        <v>353</v>
      </c>
    </row>
    <row r="537" spans="1:58" x14ac:dyDescent="0.35">
      <c r="A537" s="2">
        <v>2952369</v>
      </c>
      <c r="B537" s="2" t="s">
        <v>58</v>
      </c>
      <c r="C537" s="2">
        <v>41390331</v>
      </c>
      <c r="D537" s="2">
        <v>338652519</v>
      </c>
      <c r="E537" s="2" t="s">
        <v>59</v>
      </c>
      <c r="F537" s="2" t="s">
        <v>60</v>
      </c>
      <c r="G537" s="2" t="s">
        <v>313</v>
      </c>
      <c r="H537" s="2" t="s">
        <v>1082</v>
      </c>
      <c r="I537" s="2" t="s">
        <v>4279</v>
      </c>
      <c r="J537" s="2" t="s">
        <v>3358</v>
      </c>
      <c r="K537" s="2">
        <v>12</v>
      </c>
      <c r="L537" s="2" t="s">
        <v>63</v>
      </c>
      <c r="M537" s="2" t="s">
        <v>64</v>
      </c>
      <c r="N537" s="3">
        <v>45145.541666666664</v>
      </c>
      <c r="O537" s="2" t="s">
        <v>65</v>
      </c>
      <c r="Q537" s="2" t="s">
        <v>66</v>
      </c>
      <c r="R537" s="3">
        <v>45658.990648148145</v>
      </c>
      <c r="S537" s="2" t="s">
        <v>4280</v>
      </c>
      <c r="T537" s="2" t="s">
        <v>156</v>
      </c>
      <c r="U537" s="2" t="s">
        <v>914</v>
      </c>
      <c r="V537" s="2" t="s">
        <v>4281</v>
      </c>
      <c r="W537" s="2" t="s">
        <v>71</v>
      </c>
      <c r="X537" s="2" t="s">
        <v>72</v>
      </c>
      <c r="Y537" s="2" t="s">
        <v>4282</v>
      </c>
      <c r="Z537" s="2" t="s">
        <v>74</v>
      </c>
      <c r="AA537" s="2" t="s">
        <v>4283</v>
      </c>
      <c r="AB537" s="2" t="s">
        <v>176</v>
      </c>
      <c r="AE537" s="3">
        <v>45658.990659722222</v>
      </c>
      <c r="AF537" s="2" t="s">
        <v>77</v>
      </c>
      <c r="AH537" s="2" t="s">
        <v>78</v>
      </c>
      <c r="AI537" s="2" t="s">
        <v>79</v>
      </c>
      <c r="AJ537" s="2" t="s">
        <v>191</v>
      </c>
      <c r="AK537" s="2" t="s">
        <v>4284</v>
      </c>
      <c r="AL537" s="2" t="s">
        <v>4280</v>
      </c>
      <c r="AM537" s="3">
        <v>45658.990706018521</v>
      </c>
      <c r="AN537" s="2" t="s">
        <v>4284</v>
      </c>
      <c r="AP537" s="2">
        <v>5552686</v>
      </c>
      <c r="AQ537" s="2" t="s">
        <v>81</v>
      </c>
      <c r="AR537" s="3">
        <v>45659.530011574076</v>
      </c>
      <c r="AS537" s="2" t="s">
        <v>82</v>
      </c>
      <c r="AT537" s="3">
        <v>45659.333333333336</v>
      </c>
      <c r="AU537" s="2" t="s">
        <v>104</v>
      </c>
      <c r="AV537" s="2" t="s">
        <v>84</v>
      </c>
      <c r="AW537" s="2" t="s">
        <v>85</v>
      </c>
      <c r="AX537" s="2" t="s">
        <v>86</v>
      </c>
      <c r="AZ537" s="3">
        <v>45659.530011574076</v>
      </c>
      <c r="BB537" s="2" t="s">
        <v>761</v>
      </c>
      <c r="BC537" s="2" t="s">
        <v>88</v>
      </c>
      <c r="BD537" s="2" t="s">
        <v>89</v>
      </c>
      <c r="BE537" s="2" t="s">
        <v>4285</v>
      </c>
      <c r="BF537" s="2" t="s">
        <v>2140</v>
      </c>
    </row>
    <row r="538" spans="1:58" x14ac:dyDescent="0.35">
      <c r="A538" s="2">
        <v>2844281</v>
      </c>
      <c r="B538" s="2" t="s">
        <v>58</v>
      </c>
      <c r="C538" s="2">
        <v>37564251</v>
      </c>
      <c r="D538" s="2">
        <v>338687835</v>
      </c>
      <c r="E538" s="2" t="s">
        <v>59</v>
      </c>
      <c r="F538" s="2" t="s">
        <v>60</v>
      </c>
      <c r="G538" s="2" t="s">
        <v>4286</v>
      </c>
      <c r="H538" s="2" t="s">
        <v>4287</v>
      </c>
      <c r="K538" s="2">
        <v>12</v>
      </c>
      <c r="L538" s="2" t="s">
        <v>63</v>
      </c>
      <c r="M538" s="2" t="s">
        <v>64</v>
      </c>
      <c r="N538" s="3">
        <v>44805</v>
      </c>
      <c r="O538" s="2" t="s">
        <v>187</v>
      </c>
      <c r="Q538" s="2" t="s">
        <v>66</v>
      </c>
      <c r="R538" s="3">
        <v>45566.749525462961</v>
      </c>
      <c r="S538" s="2" t="s">
        <v>1827</v>
      </c>
      <c r="T538" s="2" t="s">
        <v>4288</v>
      </c>
      <c r="U538" s="2" t="s">
        <v>481</v>
      </c>
      <c r="W538" s="2" t="s">
        <v>71</v>
      </c>
      <c r="X538" s="2" t="s">
        <v>198</v>
      </c>
      <c r="Y538" s="2" t="s">
        <v>4289</v>
      </c>
      <c r="Z538" s="2" t="s">
        <v>200</v>
      </c>
      <c r="AA538" s="2" t="s">
        <v>2371</v>
      </c>
      <c r="AB538" s="2" t="s">
        <v>2371</v>
      </c>
      <c r="AC538" s="2" t="s">
        <v>4290</v>
      </c>
      <c r="AE538" s="3">
        <v>45566.749675925923</v>
      </c>
      <c r="AF538" s="2" t="s">
        <v>77</v>
      </c>
      <c r="AH538" s="2" t="s">
        <v>78</v>
      </c>
      <c r="AI538" s="2" t="s">
        <v>2154</v>
      </c>
      <c r="AJ538" s="2" t="s">
        <v>101</v>
      </c>
      <c r="AL538" s="2" t="s">
        <v>1827</v>
      </c>
      <c r="AM538" s="3">
        <v>45659.601770833331</v>
      </c>
      <c r="AN538" s="2" t="s">
        <v>4291</v>
      </c>
      <c r="AO538" s="2" t="s">
        <v>4292</v>
      </c>
      <c r="AP538" s="2">
        <v>5554581</v>
      </c>
      <c r="AQ538" s="2" t="s">
        <v>81</v>
      </c>
      <c r="AR538" s="3">
        <v>45659.602337962962</v>
      </c>
      <c r="AS538" s="2" t="s">
        <v>82</v>
      </c>
      <c r="AZ538" s="3">
        <v>45659.602337962962</v>
      </c>
      <c r="BB538" s="2" t="s">
        <v>382</v>
      </c>
      <c r="BC538" s="2" t="s">
        <v>383</v>
      </c>
      <c r="BD538" s="2" t="s">
        <v>383</v>
      </c>
      <c r="BE538" s="2" t="s">
        <v>4293</v>
      </c>
      <c r="BF538" s="2" t="s">
        <v>4292</v>
      </c>
    </row>
    <row r="539" spans="1:58" x14ac:dyDescent="0.35">
      <c r="A539" s="2">
        <v>2952370</v>
      </c>
      <c r="B539" s="2" t="s">
        <v>58</v>
      </c>
      <c r="C539" s="2">
        <v>44719621</v>
      </c>
      <c r="D539" s="2">
        <v>338770995</v>
      </c>
      <c r="E539" s="2" t="s">
        <v>59</v>
      </c>
      <c r="F539" s="2" t="s">
        <v>60</v>
      </c>
      <c r="G539" s="2" t="s">
        <v>132</v>
      </c>
      <c r="H539" s="2" t="s">
        <v>2965</v>
      </c>
      <c r="I539" s="2">
        <v>781024022</v>
      </c>
      <c r="J539" s="2" t="s">
        <v>134</v>
      </c>
      <c r="K539" s="2">
        <v>13</v>
      </c>
      <c r="L539" s="2" t="s">
        <v>305</v>
      </c>
      <c r="M539" s="2" t="s">
        <v>64</v>
      </c>
      <c r="N539" s="3">
        <v>45625.672222222223</v>
      </c>
      <c r="O539" s="2" t="s">
        <v>65</v>
      </c>
      <c r="Q539" s="2" t="s">
        <v>66</v>
      </c>
      <c r="R539" s="3">
        <v>45659.258796296293</v>
      </c>
      <c r="S539" s="2" t="s">
        <v>306</v>
      </c>
      <c r="T539" s="2" t="s">
        <v>68</v>
      </c>
      <c r="U539" s="2" t="s">
        <v>69</v>
      </c>
      <c r="V539" s="2" t="s">
        <v>3706</v>
      </c>
      <c r="W539" s="2" t="s">
        <v>118</v>
      </c>
      <c r="X539" s="2" t="s">
        <v>271</v>
      </c>
      <c r="Y539" s="2" t="s">
        <v>3707</v>
      </c>
      <c r="Z539" s="2" t="s">
        <v>273</v>
      </c>
      <c r="AA539" s="2" t="s">
        <v>3708</v>
      </c>
      <c r="AB539" s="2" t="s">
        <v>176</v>
      </c>
      <c r="AE539" s="3">
        <v>45659.25880787037</v>
      </c>
      <c r="AF539" s="2" t="s">
        <v>77</v>
      </c>
      <c r="AH539" s="2" t="s">
        <v>78</v>
      </c>
      <c r="AI539" s="2" t="s">
        <v>79</v>
      </c>
      <c r="AJ539" s="2" t="s">
        <v>123</v>
      </c>
      <c r="AK539" s="2" t="s">
        <v>3706</v>
      </c>
      <c r="AL539" s="2" t="s">
        <v>306</v>
      </c>
      <c r="AM539" s="3">
        <v>45659.258831018517</v>
      </c>
      <c r="AN539" s="2" t="s">
        <v>3706</v>
      </c>
      <c r="AP539" s="2">
        <v>5553088</v>
      </c>
      <c r="AQ539" s="2" t="s">
        <v>81</v>
      </c>
      <c r="AR539" s="3">
        <v>45659.532083333332</v>
      </c>
      <c r="AS539" s="2" t="s">
        <v>82</v>
      </c>
      <c r="AT539" s="3">
        <v>45659.333333333336</v>
      </c>
      <c r="AU539" s="2" t="s">
        <v>104</v>
      </c>
      <c r="AV539" s="2" t="s">
        <v>277</v>
      </c>
      <c r="AW539" s="2" t="s">
        <v>278</v>
      </c>
      <c r="AX539" s="2" t="s">
        <v>2082</v>
      </c>
      <c r="AZ539" s="3">
        <v>45659.532083333332</v>
      </c>
      <c r="BB539" s="2" t="s">
        <v>4294</v>
      </c>
      <c r="BC539" s="2" t="s">
        <v>4295</v>
      </c>
      <c r="BD539" s="2" t="s">
        <v>4296</v>
      </c>
      <c r="BE539" s="2" t="s">
        <v>4297</v>
      </c>
      <c r="BF539" s="2" t="s">
        <v>802</v>
      </c>
    </row>
    <row r="540" spans="1:58" x14ac:dyDescent="0.35">
      <c r="A540" s="2">
        <v>2952371</v>
      </c>
      <c r="B540" s="2" t="s">
        <v>244</v>
      </c>
      <c r="C540" s="2">
        <v>39663731</v>
      </c>
      <c r="D540" s="2">
        <v>338345710</v>
      </c>
      <c r="E540" s="2" t="s">
        <v>59</v>
      </c>
      <c r="F540" s="2" t="s">
        <v>60</v>
      </c>
      <c r="G540" s="2" t="s">
        <v>1921</v>
      </c>
      <c r="H540" s="2" t="s">
        <v>3632</v>
      </c>
      <c r="I540" s="2">
        <v>775546725</v>
      </c>
      <c r="J540" s="2" t="s">
        <v>2514</v>
      </c>
      <c r="K540" s="2">
        <v>13</v>
      </c>
      <c r="L540" s="2" t="s">
        <v>63</v>
      </c>
      <c r="M540" s="2" t="s">
        <v>64</v>
      </c>
      <c r="N540" s="3">
        <v>44874.083333333336</v>
      </c>
      <c r="O540" s="2" t="s">
        <v>248</v>
      </c>
      <c r="Q540" s="2" t="s">
        <v>66</v>
      </c>
      <c r="R540" s="3">
        <v>45659.26358796296</v>
      </c>
      <c r="S540" s="2" t="s">
        <v>306</v>
      </c>
      <c r="T540" s="2" t="s">
        <v>68</v>
      </c>
      <c r="U540" s="2" t="s">
        <v>69</v>
      </c>
      <c r="V540" s="2" t="s">
        <v>3633</v>
      </c>
      <c r="W540" s="2" t="s">
        <v>400</v>
      </c>
      <c r="X540" s="2" t="s">
        <v>419</v>
      </c>
      <c r="Y540" s="2" t="s">
        <v>1264</v>
      </c>
      <c r="Z540" s="2" t="s">
        <v>1471</v>
      </c>
      <c r="AA540" s="2" t="s">
        <v>3634</v>
      </c>
      <c r="AB540" s="2" t="s">
        <v>3635</v>
      </c>
      <c r="AE540" s="3">
        <v>45659.263599537036</v>
      </c>
      <c r="AF540" s="2" t="s">
        <v>77</v>
      </c>
      <c r="AH540" s="2" t="s">
        <v>78</v>
      </c>
      <c r="AI540" s="2" t="s">
        <v>275</v>
      </c>
      <c r="AJ540" s="2" t="s">
        <v>256</v>
      </c>
      <c r="AK540" s="2" t="s">
        <v>3633</v>
      </c>
      <c r="AL540" s="2" t="s">
        <v>306</v>
      </c>
      <c r="AM540" s="3">
        <v>45659.263622685183</v>
      </c>
      <c r="AN540" s="2" t="s">
        <v>3633</v>
      </c>
      <c r="AP540" s="2">
        <v>5553089</v>
      </c>
      <c r="AQ540" s="2" t="s">
        <v>81</v>
      </c>
      <c r="AR540" s="3">
        <v>45660.434814814813</v>
      </c>
      <c r="AS540" s="2" t="s">
        <v>82</v>
      </c>
      <c r="AT540" s="3">
        <v>45659.5625</v>
      </c>
      <c r="AU540" s="2" t="s">
        <v>83</v>
      </c>
      <c r="AV540" s="2" t="s">
        <v>423</v>
      </c>
      <c r="AW540" s="2" t="s">
        <v>424</v>
      </c>
      <c r="AX540" s="2" t="s">
        <v>3172</v>
      </c>
      <c r="AZ540" s="3">
        <v>45660.434814814813</v>
      </c>
      <c r="BB540" s="2" t="s">
        <v>736</v>
      </c>
      <c r="BC540" s="2" t="s">
        <v>737</v>
      </c>
      <c r="BD540" s="2" t="s">
        <v>351</v>
      </c>
      <c r="BE540" s="2" t="s">
        <v>4298</v>
      </c>
      <c r="BF540" s="2" t="s">
        <v>4299</v>
      </c>
    </row>
    <row r="541" spans="1:58" x14ac:dyDescent="0.35">
      <c r="A541" s="2">
        <v>2952372</v>
      </c>
      <c r="B541" s="2" t="s">
        <v>244</v>
      </c>
      <c r="C541" s="2">
        <v>37040081</v>
      </c>
      <c r="D541" s="2">
        <v>339788392</v>
      </c>
      <c r="E541" s="2" t="s">
        <v>59</v>
      </c>
      <c r="F541" s="2" t="s">
        <v>60</v>
      </c>
      <c r="G541" s="2" t="s">
        <v>2740</v>
      </c>
      <c r="H541" s="2" t="s">
        <v>3459</v>
      </c>
      <c r="I541" s="2">
        <v>774343411</v>
      </c>
      <c r="J541" s="2" t="s">
        <v>415</v>
      </c>
      <c r="K541" s="2">
        <v>14</v>
      </c>
      <c r="L541" s="2" t="s">
        <v>63</v>
      </c>
      <c r="M541" s="2" t="s">
        <v>64</v>
      </c>
      <c r="N541" s="3">
        <v>45154.458333333336</v>
      </c>
      <c r="O541" s="2" t="s">
        <v>3460</v>
      </c>
      <c r="Q541" s="2" t="s">
        <v>66</v>
      </c>
      <c r="R541" s="3">
        <v>45659.266145833331</v>
      </c>
      <c r="S541" s="2" t="s">
        <v>306</v>
      </c>
      <c r="T541" s="2" t="s">
        <v>68</v>
      </c>
      <c r="U541" s="2" t="s">
        <v>481</v>
      </c>
      <c r="V541" s="2" t="s">
        <v>3461</v>
      </c>
      <c r="Y541" s="2" t="s">
        <v>3462</v>
      </c>
      <c r="Z541" s="2" t="s">
        <v>253</v>
      </c>
      <c r="AA541" s="2" t="s">
        <v>1797</v>
      </c>
      <c r="AB541" s="2" t="s">
        <v>176</v>
      </c>
      <c r="AE541" s="3">
        <v>45659.266157407408</v>
      </c>
      <c r="AF541" s="2" t="s">
        <v>77</v>
      </c>
      <c r="AH541" s="2" t="s">
        <v>78</v>
      </c>
      <c r="AI541" s="2" t="s">
        <v>255</v>
      </c>
      <c r="AJ541" s="2" t="s">
        <v>256</v>
      </c>
      <c r="AK541" s="2" t="s">
        <v>3461</v>
      </c>
      <c r="AL541" s="2" t="s">
        <v>306</v>
      </c>
      <c r="AM541" s="3">
        <v>45659.266192129631</v>
      </c>
      <c r="AN541" s="2" t="s">
        <v>3461</v>
      </c>
      <c r="AP541" s="2">
        <v>5553090</v>
      </c>
      <c r="AQ541" s="2" t="s">
        <v>81</v>
      </c>
      <c r="AR541" s="3">
        <v>45659.50203703704</v>
      </c>
      <c r="AS541" s="2" t="s">
        <v>82</v>
      </c>
      <c r="AT541" s="3">
        <v>45659.333333333336</v>
      </c>
      <c r="AU541" s="2" t="s">
        <v>104</v>
      </c>
      <c r="AV541" s="2" t="s">
        <v>258</v>
      </c>
      <c r="AW541" s="2" t="s">
        <v>259</v>
      </c>
      <c r="AX541" s="2" t="s">
        <v>1686</v>
      </c>
      <c r="AZ541" s="3">
        <v>45659.50203703704</v>
      </c>
      <c r="BB541" s="2" t="s">
        <v>261</v>
      </c>
      <c r="BC541" s="2" t="s">
        <v>262</v>
      </c>
      <c r="BD541" s="2" t="s">
        <v>263</v>
      </c>
      <c r="BE541" s="2" t="s">
        <v>4300</v>
      </c>
      <c r="BF541" s="2" t="s">
        <v>1920</v>
      </c>
    </row>
    <row r="542" spans="1:58" x14ac:dyDescent="0.35">
      <c r="A542" s="2">
        <v>2952373</v>
      </c>
      <c r="B542" s="2" t="s">
        <v>58</v>
      </c>
      <c r="C542" s="2">
        <v>34584221</v>
      </c>
      <c r="D542" s="2">
        <v>338608736</v>
      </c>
      <c r="E542" s="2" t="s">
        <v>59</v>
      </c>
      <c r="F542" s="2" t="s">
        <v>60</v>
      </c>
      <c r="G542" s="2" t="s">
        <v>4223</v>
      </c>
      <c r="H542" s="2" t="s">
        <v>4224</v>
      </c>
      <c r="I542" s="2">
        <v>775548543</v>
      </c>
      <c r="J542" s="2" t="s">
        <v>4301</v>
      </c>
      <c r="K542" s="2">
        <v>12</v>
      </c>
      <c r="L542" s="2" t="s">
        <v>63</v>
      </c>
      <c r="M542" s="2" t="s">
        <v>64</v>
      </c>
      <c r="N542" s="3">
        <v>45046</v>
      </c>
      <c r="O542" s="2" t="s">
        <v>187</v>
      </c>
      <c r="Q542" s="2" t="s">
        <v>66</v>
      </c>
      <c r="R542" s="3">
        <v>45659.270856481482</v>
      </c>
      <c r="S542" s="2" t="s">
        <v>306</v>
      </c>
      <c r="T542" s="2" t="s">
        <v>68</v>
      </c>
      <c r="U542" s="2" t="s">
        <v>69</v>
      </c>
      <c r="V542" s="2" t="s">
        <v>4225</v>
      </c>
      <c r="W542" s="2" t="s">
        <v>71</v>
      </c>
      <c r="X542" s="2" t="s">
        <v>317</v>
      </c>
      <c r="Y542" s="2" t="s">
        <v>4226</v>
      </c>
      <c r="Z542" s="2" t="s">
        <v>1603</v>
      </c>
      <c r="AA542" s="2" t="s">
        <v>3838</v>
      </c>
      <c r="AB542" s="2" t="s">
        <v>3839</v>
      </c>
      <c r="AC542" s="2" t="s">
        <v>4227</v>
      </c>
      <c r="AE542" s="3">
        <v>45659.270868055559</v>
      </c>
      <c r="AF542" s="2" t="s">
        <v>77</v>
      </c>
      <c r="AH542" s="2" t="s">
        <v>78</v>
      </c>
      <c r="AI542" s="2" t="s">
        <v>79</v>
      </c>
      <c r="AJ542" s="2" t="s">
        <v>123</v>
      </c>
      <c r="AK542" s="2" t="s">
        <v>4225</v>
      </c>
      <c r="AL542" s="2" t="s">
        <v>306</v>
      </c>
      <c r="AM542" s="3">
        <v>45659.270902777775</v>
      </c>
      <c r="AN542" s="2" t="s">
        <v>4225</v>
      </c>
      <c r="AP542" s="2">
        <v>5553091</v>
      </c>
      <c r="AQ542" s="2" t="s">
        <v>81</v>
      </c>
      <c r="AR542" s="3">
        <v>45659.529131944444</v>
      </c>
      <c r="AS542" s="2" t="s">
        <v>82</v>
      </c>
      <c r="AT542" s="3">
        <v>45659.333333333336</v>
      </c>
      <c r="AU542" s="2" t="s">
        <v>104</v>
      </c>
      <c r="AV542" s="2" t="s">
        <v>321</v>
      </c>
      <c r="AW542" s="2" t="s">
        <v>322</v>
      </c>
      <c r="AX542" s="2" t="s">
        <v>2877</v>
      </c>
      <c r="AZ542" s="3">
        <v>45659.529131944444</v>
      </c>
      <c r="BB542" s="2" t="s">
        <v>643</v>
      </c>
      <c r="BC542" s="2" t="s">
        <v>644</v>
      </c>
      <c r="BD542" s="2" t="s">
        <v>299</v>
      </c>
      <c r="BE542" s="2" t="s">
        <v>4302</v>
      </c>
      <c r="BF542" s="2" t="s">
        <v>2317</v>
      </c>
    </row>
    <row r="543" spans="1:58" x14ac:dyDescent="0.35">
      <c r="A543" s="2">
        <v>2952374</v>
      </c>
      <c r="B543" s="2" t="s">
        <v>58</v>
      </c>
      <c r="C543" s="2">
        <v>39700301</v>
      </c>
      <c r="D543" s="2">
        <v>338778716</v>
      </c>
      <c r="E543" s="2" t="s">
        <v>59</v>
      </c>
      <c r="F543" s="2" t="s">
        <v>60</v>
      </c>
      <c r="G543" s="2" t="s">
        <v>4204</v>
      </c>
      <c r="H543" s="2" t="s">
        <v>4205</v>
      </c>
      <c r="I543" s="2">
        <v>775154787</v>
      </c>
      <c r="J543" s="2" t="s">
        <v>4206</v>
      </c>
      <c r="K543" s="2">
        <v>12</v>
      </c>
      <c r="L543" s="2" t="s">
        <v>63</v>
      </c>
      <c r="M543" s="2" t="s">
        <v>64</v>
      </c>
      <c r="N543" s="3">
        <v>45152.641134259262</v>
      </c>
      <c r="O543" s="2" t="s">
        <v>187</v>
      </c>
      <c r="Q543" s="2" t="s">
        <v>66</v>
      </c>
      <c r="R543" s="3">
        <v>45659.272847222222</v>
      </c>
      <c r="S543" s="2" t="s">
        <v>306</v>
      </c>
      <c r="T543" s="2" t="s">
        <v>68</v>
      </c>
      <c r="U543" s="2" t="s">
        <v>69</v>
      </c>
      <c r="V543" s="2" t="s">
        <v>4207</v>
      </c>
      <c r="W543" s="2" t="s">
        <v>118</v>
      </c>
      <c r="X543" s="2" t="s">
        <v>271</v>
      </c>
      <c r="Y543" s="2" t="s">
        <v>4208</v>
      </c>
      <c r="Z543" s="2" t="s">
        <v>2107</v>
      </c>
      <c r="AA543" s="2">
        <v>1103</v>
      </c>
      <c r="AB543" s="2" t="s">
        <v>176</v>
      </c>
      <c r="AE543" s="3">
        <v>45659.272858796299</v>
      </c>
      <c r="AF543" s="2" t="s">
        <v>77</v>
      </c>
      <c r="AH543" s="2" t="s">
        <v>78</v>
      </c>
      <c r="AI543" s="2" t="s">
        <v>79</v>
      </c>
      <c r="AJ543" s="2" t="s">
        <v>123</v>
      </c>
      <c r="AK543" s="2" t="s">
        <v>4207</v>
      </c>
      <c r="AL543" s="2" t="s">
        <v>306</v>
      </c>
      <c r="AM543" s="3">
        <v>45659.272881944446</v>
      </c>
      <c r="AN543" s="2" t="s">
        <v>4207</v>
      </c>
      <c r="AP543" s="2">
        <v>5553092</v>
      </c>
      <c r="AQ543" s="2" t="s">
        <v>81</v>
      </c>
      <c r="AR543" s="3">
        <v>45659.637025462966</v>
      </c>
      <c r="AS543" s="2" t="s">
        <v>82</v>
      </c>
      <c r="AT543" s="3">
        <v>45659.333333333336</v>
      </c>
      <c r="AU543" s="2" t="s">
        <v>104</v>
      </c>
      <c r="AV543" s="2" t="s">
        <v>277</v>
      </c>
      <c r="AW543" s="2" t="s">
        <v>278</v>
      </c>
      <c r="AX543" s="2" t="s">
        <v>4303</v>
      </c>
      <c r="AZ543" s="3">
        <v>45659.637025462966</v>
      </c>
      <c r="BB543" s="2" t="s">
        <v>643</v>
      </c>
      <c r="BC543" s="2" t="s">
        <v>644</v>
      </c>
      <c r="BD543" s="2" t="s">
        <v>299</v>
      </c>
      <c r="BE543" s="2" t="s">
        <v>4304</v>
      </c>
      <c r="BF543" s="2" t="s">
        <v>802</v>
      </c>
    </row>
    <row r="544" spans="1:58" x14ac:dyDescent="0.35">
      <c r="A544" s="2">
        <v>2952375</v>
      </c>
      <c r="B544" s="2" t="s">
        <v>720</v>
      </c>
      <c r="C544" s="2">
        <v>32708811</v>
      </c>
      <c r="D544" s="2">
        <v>338785380</v>
      </c>
      <c r="E544" s="2" t="s">
        <v>59</v>
      </c>
      <c r="F544" s="2" t="s">
        <v>60</v>
      </c>
      <c r="G544" s="2" t="s">
        <v>669</v>
      </c>
      <c r="H544" s="2" t="s">
        <v>4305</v>
      </c>
      <c r="I544" s="2">
        <v>773408395</v>
      </c>
      <c r="J544" s="2" t="s">
        <v>4306</v>
      </c>
      <c r="K544" s="2">
        <v>12</v>
      </c>
      <c r="L544" s="2" t="s">
        <v>63</v>
      </c>
      <c r="M544" s="2" t="s">
        <v>64</v>
      </c>
      <c r="N544" s="3">
        <v>43435</v>
      </c>
      <c r="O544" s="2" t="s">
        <v>3129</v>
      </c>
      <c r="Q544" s="2" t="s">
        <v>66</v>
      </c>
      <c r="R544" s="3">
        <v>45659.319479166668</v>
      </c>
      <c r="S544" s="2" t="s">
        <v>306</v>
      </c>
      <c r="T544" s="2" t="s">
        <v>68</v>
      </c>
      <c r="U544" s="2" t="s">
        <v>2624</v>
      </c>
      <c r="V544" s="2" t="s">
        <v>4307</v>
      </c>
      <c r="W544" s="2" t="s">
        <v>118</v>
      </c>
      <c r="X544" s="2" t="s">
        <v>119</v>
      </c>
      <c r="Y544" s="2" t="s">
        <v>4308</v>
      </c>
      <c r="Z544" s="2" t="s">
        <v>121</v>
      </c>
      <c r="AA544" s="2" t="s">
        <v>121</v>
      </c>
      <c r="AB544" s="2" t="s">
        <v>4309</v>
      </c>
      <c r="AC544" s="2">
        <v>310</v>
      </c>
      <c r="AE544" s="3">
        <v>45659.319490740738</v>
      </c>
      <c r="AF544" s="2" t="s">
        <v>3132</v>
      </c>
      <c r="AH544" s="2" t="s">
        <v>78</v>
      </c>
      <c r="AI544" s="2" t="s">
        <v>275</v>
      </c>
      <c r="AJ544" s="2" t="s">
        <v>256</v>
      </c>
      <c r="AK544" s="2" t="s">
        <v>4307</v>
      </c>
      <c r="AL544" s="2" t="s">
        <v>306</v>
      </c>
      <c r="AM544" s="3">
        <v>45659.319525462961</v>
      </c>
      <c r="AN544" s="2" t="s">
        <v>4307</v>
      </c>
      <c r="AP544" s="2">
        <v>5553096</v>
      </c>
      <c r="AQ544" s="2" t="s">
        <v>81</v>
      </c>
      <c r="AR544" s="3">
        <v>45659.566331018519</v>
      </c>
      <c r="AS544" s="2" t="s">
        <v>82</v>
      </c>
      <c r="AT544" s="3">
        <v>45659.333333333336</v>
      </c>
      <c r="AU544" s="2" t="s">
        <v>104</v>
      </c>
      <c r="AV544" s="2" t="s">
        <v>125</v>
      </c>
      <c r="AW544" s="2" t="s">
        <v>126</v>
      </c>
      <c r="AX544" s="2" t="s">
        <v>2627</v>
      </c>
      <c r="AZ544" s="3">
        <v>45659.566331018519</v>
      </c>
      <c r="BB544" s="2" t="s">
        <v>4310</v>
      </c>
      <c r="BC544" s="2" t="s">
        <v>2360</v>
      </c>
      <c r="BD544" s="2" t="s">
        <v>4311</v>
      </c>
      <c r="BE544" s="2" t="s">
        <v>4312</v>
      </c>
      <c r="BF544" s="2" t="s">
        <v>948</v>
      </c>
    </row>
    <row r="545" spans="1:58" x14ac:dyDescent="0.35">
      <c r="A545" s="2">
        <v>2952376</v>
      </c>
      <c r="B545" s="2" t="s">
        <v>58</v>
      </c>
      <c r="C545" s="2">
        <v>33214541</v>
      </c>
      <c r="D545" s="2">
        <v>339515670</v>
      </c>
      <c r="E545" s="2" t="s">
        <v>59</v>
      </c>
      <c r="F545" s="2" t="s">
        <v>60</v>
      </c>
      <c r="G545" s="2" t="s">
        <v>266</v>
      </c>
      <c r="H545" s="2" t="s">
        <v>1941</v>
      </c>
      <c r="I545" s="2">
        <v>776508796</v>
      </c>
      <c r="J545" s="2" t="s">
        <v>1055</v>
      </c>
      <c r="K545" s="2">
        <v>14</v>
      </c>
      <c r="L545" s="2" t="s">
        <v>63</v>
      </c>
      <c r="M545" s="2" t="s">
        <v>64</v>
      </c>
      <c r="N545" s="3">
        <v>44895.661597222221</v>
      </c>
      <c r="O545" s="2" t="s">
        <v>65</v>
      </c>
      <c r="Q545" s="2" t="s">
        <v>66</v>
      </c>
      <c r="R545" s="3">
        <v>45659.332175925927</v>
      </c>
      <c r="S545" s="2" t="s">
        <v>96</v>
      </c>
      <c r="T545" s="2" t="s">
        <v>68</v>
      </c>
      <c r="U545" s="2" t="s">
        <v>69</v>
      </c>
      <c r="V545" s="2" t="s">
        <v>4313</v>
      </c>
      <c r="W545" s="2" t="s">
        <v>233</v>
      </c>
      <c r="X545" s="2" t="s">
        <v>233</v>
      </c>
      <c r="Y545" s="2" t="s">
        <v>1865</v>
      </c>
      <c r="Z545" s="2" t="s">
        <v>567</v>
      </c>
      <c r="AA545" s="2" t="s">
        <v>582</v>
      </c>
      <c r="AB545" s="2" t="s">
        <v>582</v>
      </c>
      <c r="AC545" s="2" t="s">
        <v>4314</v>
      </c>
      <c r="AE545" s="3">
        <v>45659.332175925927</v>
      </c>
      <c r="AF545" s="2" t="s">
        <v>77</v>
      </c>
      <c r="AH545" s="2" t="s">
        <v>142</v>
      </c>
      <c r="AI545" s="2" t="s">
        <v>58</v>
      </c>
      <c r="AJ545" s="2" t="s">
        <v>191</v>
      </c>
      <c r="AK545" s="2" t="s">
        <v>145</v>
      </c>
      <c r="AL545" s="2" t="s">
        <v>96</v>
      </c>
      <c r="AM545" s="3">
        <v>45659.65997685185</v>
      </c>
      <c r="AN545" s="2" t="s">
        <v>4315</v>
      </c>
      <c r="AO545" s="2" t="s">
        <v>1093</v>
      </c>
      <c r="AP545" s="2">
        <v>5554888</v>
      </c>
      <c r="AQ545" s="2" t="s">
        <v>81</v>
      </c>
      <c r="AR545" s="3">
        <v>45660.549988425926</v>
      </c>
      <c r="AS545" s="2" t="s">
        <v>82</v>
      </c>
      <c r="AT545" s="3">
        <v>45659.333333333336</v>
      </c>
      <c r="AU545" s="2" t="s">
        <v>83</v>
      </c>
      <c r="AV545" s="2" t="s">
        <v>1787</v>
      </c>
      <c r="AW545" s="2" t="s">
        <v>1788</v>
      </c>
      <c r="AX545" s="2" t="s">
        <v>1789</v>
      </c>
      <c r="AZ545" s="3">
        <v>45660.549988425926</v>
      </c>
      <c r="BB545" s="2" t="s">
        <v>408</v>
      </c>
      <c r="BC545" s="2" t="s">
        <v>409</v>
      </c>
      <c r="BD545" s="2" t="s">
        <v>410</v>
      </c>
      <c r="BE545" s="2" t="s">
        <v>4316</v>
      </c>
      <c r="BF545" s="2" t="s">
        <v>1093</v>
      </c>
    </row>
    <row r="546" spans="1:58" x14ac:dyDescent="0.35">
      <c r="A546" s="2">
        <v>2952377</v>
      </c>
      <c r="B546" s="2" t="s">
        <v>58</v>
      </c>
      <c r="C546" s="2">
        <v>44661141</v>
      </c>
      <c r="D546" s="2">
        <v>338576202</v>
      </c>
      <c r="E546" s="2" t="s">
        <v>59</v>
      </c>
      <c r="F546" s="2" t="s">
        <v>60</v>
      </c>
      <c r="G546" s="2" t="s">
        <v>2028</v>
      </c>
      <c r="H546" s="2" t="s">
        <v>1750</v>
      </c>
      <c r="I546" s="2">
        <v>778978985</v>
      </c>
      <c r="J546" s="2" t="s">
        <v>4317</v>
      </c>
      <c r="K546" s="2">
        <v>12</v>
      </c>
      <c r="L546" s="2" t="s">
        <v>63</v>
      </c>
      <c r="M546" s="2" t="s">
        <v>64</v>
      </c>
      <c r="N546" s="3">
        <v>45621.75</v>
      </c>
      <c r="O546" s="2" t="s">
        <v>65</v>
      </c>
      <c r="Q546" s="2" t="s">
        <v>66</v>
      </c>
      <c r="R546" s="3">
        <v>45659.335277777776</v>
      </c>
      <c r="S546" s="2" t="s">
        <v>373</v>
      </c>
      <c r="T546" s="2" t="s">
        <v>156</v>
      </c>
      <c r="U546" s="2" t="s">
        <v>470</v>
      </c>
      <c r="V546" s="2" t="s">
        <v>4318</v>
      </c>
      <c r="W546" s="2" t="s">
        <v>400</v>
      </c>
      <c r="X546" s="2" t="s">
        <v>401</v>
      </c>
      <c r="Y546" s="2" t="s">
        <v>2007</v>
      </c>
      <c r="Z546" s="2" t="s">
        <v>896</v>
      </c>
      <c r="AA546" s="2" t="s">
        <v>4319</v>
      </c>
      <c r="AB546" s="2" t="s">
        <v>176</v>
      </c>
      <c r="AE546" s="3">
        <v>45659.335289351853</v>
      </c>
      <c r="AF546" s="2" t="s">
        <v>77</v>
      </c>
      <c r="AH546" s="2" t="s">
        <v>142</v>
      </c>
      <c r="AI546" s="2" t="s">
        <v>79</v>
      </c>
      <c r="AJ546" s="2" t="s">
        <v>767</v>
      </c>
      <c r="AK546" s="2" t="s">
        <v>4320</v>
      </c>
      <c r="AL546" s="2" t="s">
        <v>373</v>
      </c>
      <c r="AM546" s="3">
        <v>45659.335312499999</v>
      </c>
      <c r="AN546" s="2" t="s">
        <v>4320</v>
      </c>
      <c r="AP546" s="2">
        <v>5553104</v>
      </c>
      <c r="AQ546" s="2" t="s">
        <v>81</v>
      </c>
      <c r="AR546" s="3">
        <v>45659.630173611113</v>
      </c>
      <c r="AS546" s="2" t="s">
        <v>82</v>
      </c>
      <c r="AT546" s="3">
        <v>45659.333333333336</v>
      </c>
      <c r="AU546" s="2" t="s">
        <v>104</v>
      </c>
      <c r="AV546" s="2" t="s">
        <v>955</v>
      </c>
      <c r="AW546" s="2" t="s">
        <v>956</v>
      </c>
      <c r="AX546" s="2" t="s">
        <v>4321</v>
      </c>
      <c r="AZ546" s="3">
        <v>45659.630173611113</v>
      </c>
      <c r="BB546" s="2" t="s">
        <v>2379</v>
      </c>
      <c r="BC546" s="2" t="s">
        <v>2380</v>
      </c>
      <c r="BD546" s="2" t="s">
        <v>2381</v>
      </c>
      <c r="BE546" s="2" t="s">
        <v>2662</v>
      </c>
      <c r="BF546" s="2" t="s">
        <v>412</v>
      </c>
    </row>
    <row r="547" spans="1:58" x14ac:dyDescent="0.35">
      <c r="A547" s="2">
        <v>2952378</v>
      </c>
      <c r="B547" s="2" t="s">
        <v>244</v>
      </c>
      <c r="C547" s="2">
        <v>42024941</v>
      </c>
      <c r="D547" s="2">
        <v>339483251</v>
      </c>
      <c r="E547" s="2" t="s">
        <v>59</v>
      </c>
      <c r="F547" s="2" t="s">
        <v>60</v>
      </c>
      <c r="G547" s="2" t="s">
        <v>1040</v>
      </c>
      <c r="H547" s="2" t="s">
        <v>478</v>
      </c>
      <c r="I547" s="2">
        <v>777527661</v>
      </c>
      <c r="J547" s="2" t="s">
        <v>4322</v>
      </c>
      <c r="K547" s="2">
        <v>15</v>
      </c>
      <c r="L547" s="2" t="s">
        <v>63</v>
      </c>
      <c r="M547" s="2" t="s">
        <v>64</v>
      </c>
      <c r="N547" s="3">
        <v>45318.697222222225</v>
      </c>
      <c r="O547" s="2" t="s">
        <v>248</v>
      </c>
      <c r="Q547" s="2" t="s">
        <v>66</v>
      </c>
      <c r="R547" s="3">
        <v>45659.337141203701</v>
      </c>
      <c r="S547" s="2" t="s">
        <v>4323</v>
      </c>
      <c r="T547" s="2" t="s">
        <v>156</v>
      </c>
      <c r="U547" s="2" t="s">
        <v>69</v>
      </c>
      <c r="V547" s="2" t="s">
        <v>4324</v>
      </c>
      <c r="W547" s="2" t="s">
        <v>336</v>
      </c>
      <c r="X547" s="2" t="s">
        <v>336</v>
      </c>
      <c r="Y547" s="2" t="s">
        <v>1115</v>
      </c>
      <c r="Z547" s="2" t="s">
        <v>1116</v>
      </c>
      <c r="AA547" s="2" t="s">
        <v>1227</v>
      </c>
      <c r="AB547" s="2" t="s">
        <v>176</v>
      </c>
      <c r="AE547" s="3">
        <v>45659.337152777778</v>
      </c>
      <c r="AF547" s="2" t="s">
        <v>77</v>
      </c>
      <c r="AH547" s="2" t="s">
        <v>78</v>
      </c>
      <c r="AI547" s="2" t="s">
        <v>255</v>
      </c>
      <c r="AJ547" s="2" t="s">
        <v>598</v>
      </c>
      <c r="AK547" s="2" t="s">
        <v>4324</v>
      </c>
      <c r="AL547" s="2" t="s">
        <v>4323</v>
      </c>
      <c r="AM547" s="3">
        <v>45659.337187500001</v>
      </c>
      <c r="AN547" s="2" t="s">
        <v>4324</v>
      </c>
      <c r="AP547" s="2">
        <v>5553108</v>
      </c>
      <c r="AQ547" s="2" t="s">
        <v>81</v>
      </c>
      <c r="AR547" s="3">
        <v>45659.541261574072</v>
      </c>
      <c r="AS547" s="2" t="s">
        <v>82</v>
      </c>
      <c r="AT547" s="3">
        <v>45659.333333333336</v>
      </c>
      <c r="AU547" s="2" t="s">
        <v>104</v>
      </c>
      <c r="AV547" s="2" t="s">
        <v>583</v>
      </c>
      <c r="AW547" s="2" t="s">
        <v>584</v>
      </c>
      <c r="AX547" s="2" t="s">
        <v>585</v>
      </c>
      <c r="AZ547" s="3">
        <v>45659.541261574072</v>
      </c>
      <c r="BB547" s="2" t="s">
        <v>736</v>
      </c>
      <c r="BC547" s="2" t="s">
        <v>737</v>
      </c>
      <c r="BD547" s="2" t="s">
        <v>351</v>
      </c>
      <c r="BE547" s="2" t="s">
        <v>4325</v>
      </c>
      <c r="BF547" s="2" t="s">
        <v>345</v>
      </c>
    </row>
    <row r="548" spans="1:58" x14ac:dyDescent="0.35">
      <c r="A548" s="2">
        <v>2952379</v>
      </c>
      <c r="B548" s="2" t="s">
        <v>58</v>
      </c>
      <c r="C548" s="2">
        <v>40657201</v>
      </c>
      <c r="D548" s="2">
        <v>338227186</v>
      </c>
      <c r="E548" s="2" t="s">
        <v>59</v>
      </c>
      <c r="F548" s="2" t="s">
        <v>60</v>
      </c>
      <c r="G548" s="2" t="s">
        <v>152</v>
      </c>
      <c r="H548" s="2" t="s">
        <v>1217</v>
      </c>
      <c r="I548" s="2">
        <v>776875974</v>
      </c>
      <c r="J548" s="2" t="s">
        <v>4326</v>
      </c>
      <c r="K548" s="2">
        <v>12</v>
      </c>
      <c r="L548" s="2" t="s">
        <v>63</v>
      </c>
      <c r="M548" s="2" t="s">
        <v>64</v>
      </c>
      <c r="N548" s="3">
        <v>45013.708333333336</v>
      </c>
      <c r="O548" s="2" t="s">
        <v>65</v>
      </c>
      <c r="Q548" s="2" t="s">
        <v>66</v>
      </c>
      <c r="R548" s="3">
        <v>45659.339212962965</v>
      </c>
      <c r="S548" s="2" t="s">
        <v>1580</v>
      </c>
      <c r="T548" s="2" t="s">
        <v>156</v>
      </c>
      <c r="U548" s="2" t="s">
        <v>69</v>
      </c>
      <c r="V548" s="2" t="s">
        <v>4327</v>
      </c>
      <c r="W548" s="2" t="s">
        <v>71</v>
      </c>
      <c r="X548" s="2" t="s">
        <v>431</v>
      </c>
      <c r="Y548" s="2" t="s">
        <v>2074</v>
      </c>
      <c r="Z548" s="2" t="s">
        <v>541</v>
      </c>
      <c r="AA548" s="2" t="s">
        <v>4328</v>
      </c>
      <c r="AB548" s="2" t="s">
        <v>4329</v>
      </c>
      <c r="AE548" s="3">
        <v>45659.339224537034</v>
      </c>
      <c r="AF548" s="2" t="s">
        <v>77</v>
      </c>
      <c r="AH548" s="2" t="s">
        <v>78</v>
      </c>
      <c r="AI548" s="2" t="s">
        <v>79</v>
      </c>
      <c r="AJ548" s="2" t="s">
        <v>123</v>
      </c>
      <c r="AK548" s="2" t="s">
        <v>4330</v>
      </c>
      <c r="AL548" s="2" t="s">
        <v>1580</v>
      </c>
      <c r="AM548" s="3">
        <v>45659.339259259257</v>
      </c>
      <c r="AN548" s="2" t="s">
        <v>4330</v>
      </c>
      <c r="AP548" s="2">
        <v>5553109</v>
      </c>
      <c r="AQ548" s="2" t="s">
        <v>81</v>
      </c>
      <c r="AR548" s="3">
        <v>45660.561863425923</v>
      </c>
      <c r="AS548" s="2" t="s">
        <v>82</v>
      </c>
      <c r="AT548" s="3">
        <v>45659.302083333336</v>
      </c>
      <c r="AU548" s="2" t="s">
        <v>104</v>
      </c>
      <c r="AV548" s="2" t="s">
        <v>436</v>
      </c>
      <c r="AW548" s="2" t="s">
        <v>437</v>
      </c>
      <c r="AX548" s="2" t="s">
        <v>438</v>
      </c>
      <c r="AZ548" s="3">
        <v>45660.561863425923</v>
      </c>
      <c r="BB548" s="2" t="s">
        <v>887</v>
      </c>
      <c r="BC548" s="2" t="s">
        <v>888</v>
      </c>
      <c r="BD548" s="2" t="s">
        <v>889</v>
      </c>
      <c r="BE548" s="2" t="s">
        <v>4331</v>
      </c>
      <c r="BF548" s="2" t="s">
        <v>1034</v>
      </c>
    </row>
    <row r="549" spans="1:58" x14ac:dyDescent="0.35">
      <c r="A549" s="2">
        <v>2952380</v>
      </c>
      <c r="B549" s="2" t="s">
        <v>720</v>
      </c>
      <c r="C549" s="2">
        <v>34757171</v>
      </c>
      <c r="D549" s="2">
        <v>339744549</v>
      </c>
      <c r="E549" s="2" t="s">
        <v>59</v>
      </c>
      <c r="F549" s="2" t="s">
        <v>60</v>
      </c>
      <c r="G549" s="2" t="s">
        <v>534</v>
      </c>
      <c r="H549" s="2" t="s">
        <v>833</v>
      </c>
      <c r="I549" s="2">
        <v>783781952</v>
      </c>
      <c r="J549" s="2" t="s">
        <v>4332</v>
      </c>
      <c r="K549" s="2">
        <v>14</v>
      </c>
      <c r="L549" s="2" t="s">
        <v>63</v>
      </c>
      <c r="M549" s="2" t="s">
        <v>64</v>
      </c>
      <c r="N549" s="3">
        <v>43203.5</v>
      </c>
      <c r="O549" s="2" t="s">
        <v>724</v>
      </c>
      <c r="Q549" s="2" t="s">
        <v>66</v>
      </c>
      <c r="R549" s="3">
        <v>45659.339675925927</v>
      </c>
      <c r="S549" s="2" t="s">
        <v>373</v>
      </c>
      <c r="T549" s="2" t="s">
        <v>156</v>
      </c>
      <c r="U549" s="2" t="s">
        <v>69</v>
      </c>
      <c r="V549" s="2" t="s">
        <v>4333</v>
      </c>
      <c r="W549" s="2" t="s">
        <v>250</v>
      </c>
      <c r="X549" s="2" t="s">
        <v>1681</v>
      </c>
      <c r="Y549" s="2" t="s">
        <v>2842</v>
      </c>
      <c r="Z549" s="2" t="s">
        <v>1683</v>
      </c>
      <c r="AA549" s="2" t="s">
        <v>4334</v>
      </c>
      <c r="AB549" s="2" t="s">
        <v>176</v>
      </c>
      <c r="AE549" s="3">
        <v>45659.339687500003</v>
      </c>
      <c r="AF549" s="2" t="s">
        <v>77</v>
      </c>
      <c r="AH549" s="2" t="s">
        <v>142</v>
      </c>
      <c r="AI549" s="2" t="s">
        <v>255</v>
      </c>
      <c r="AJ549" s="2" t="s">
        <v>276</v>
      </c>
      <c r="AK549" s="2" t="s">
        <v>4335</v>
      </c>
      <c r="AL549" s="2" t="s">
        <v>373</v>
      </c>
      <c r="AM549" s="3">
        <v>45659.33971064815</v>
      </c>
      <c r="AN549" s="2" t="s">
        <v>4335</v>
      </c>
      <c r="AP549" s="2">
        <v>5553110</v>
      </c>
      <c r="AQ549" s="2" t="s">
        <v>81</v>
      </c>
      <c r="AR549" s="3">
        <v>45659.639224537037</v>
      </c>
      <c r="AS549" s="2" t="s">
        <v>82</v>
      </c>
      <c r="AT549" s="3">
        <v>45659.333333333336</v>
      </c>
      <c r="AU549" s="2" t="s">
        <v>104</v>
      </c>
      <c r="AV549" s="2" t="s">
        <v>258</v>
      </c>
      <c r="AW549" s="2" t="s">
        <v>259</v>
      </c>
      <c r="AX549" s="2" t="s">
        <v>487</v>
      </c>
      <c r="AZ549" s="3">
        <v>45659.639224537037</v>
      </c>
      <c r="BB549" s="2" t="s">
        <v>4336</v>
      </c>
      <c r="BC549" s="2" t="s">
        <v>2714</v>
      </c>
      <c r="BD549" s="2" t="s">
        <v>4337</v>
      </c>
      <c r="BE549" s="2" t="s">
        <v>4338</v>
      </c>
      <c r="BF549" s="2" t="s">
        <v>1882</v>
      </c>
    </row>
    <row r="550" spans="1:58" x14ac:dyDescent="0.35">
      <c r="A550" s="2">
        <v>2952381</v>
      </c>
      <c r="B550" s="2" t="s">
        <v>58</v>
      </c>
      <c r="C550" s="2">
        <v>31960161</v>
      </c>
      <c r="D550" s="2">
        <v>338242868</v>
      </c>
      <c r="E550" s="2" t="s">
        <v>59</v>
      </c>
      <c r="F550" s="2" t="s">
        <v>60</v>
      </c>
      <c r="G550" s="2" t="s">
        <v>4339</v>
      </c>
      <c r="I550" s="2">
        <v>776529116</v>
      </c>
      <c r="J550" s="2" t="s">
        <v>304</v>
      </c>
      <c r="K550" s="2">
        <v>20</v>
      </c>
      <c r="L550" s="2" t="s">
        <v>2128</v>
      </c>
      <c r="M550" s="2" t="s">
        <v>1152</v>
      </c>
      <c r="N550" s="3">
        <v>43735.543206018519</v>
      </c>
      <c r="O550" s="2" t="s">
        <v>1153</v>
      </c>
      <c r="Q550" s="2" t="s">
        <v>66</v>
      </c>
      <c r="R550" s="3">
        <v>45659.345092592594</v>
      </c>
      <c r="S550" s="2" t="s">
        <v>4340</v>
      </c>
      <c r="T550" s="2" t="s">
        <v>334</v>
      </c>
      <c r="U550" s="2" t="s">
        <v>374</v>
      </c>
      <c r="V550" s="2" t="s">
        <v>4341</v>
      </c>
      <c r="W550" s="2" t="s">
        <v>71</v>
      </c>
      <c r="X550" s="2" t="s">
        <v>198</v>
      </c>
      <c r="Y550" s="2" t="s">
        <v>4342</v>
      </c>
      <c r="Z550" s="2" t="s">
        <v>200</v>
      </c>
      <c r="AA550" s="2" t="s">
        <v>2034</v>
      </c>
      <c r="AB550" s="2" t="s">
        <v>2034</v>
      </c>
      <c r="AE550" s="3">
        <v>45659.345497685186</v>
      </c>
      <c r="AF550" s="2" t="s">
        <v>77</v>
      </c>
      <c r="AH550" s="2" t="s">
        <v>78</v>
      </c>
      <c r="AI550" s="2" t="s">
        <v>363</v>
      </c>
      <c r="AJ550" s="2" t="s">
        <v>364</v>
      </c>
      <c r="AK550" s="2" t="s">
        <v>4343</v>
      </c>
      <c r="AL550" s="2" t="s">
        <v>4340</v>
      </c>
      <c r="AM550" s="3">
        <v>45659.345567129632</v>
      </c>
      <c r="AO550" s="2" t="s">
        <v>4340</v>
      </c>
      <c r="AP550" s="2">
        <v>5553115</v>
      </c>
      <c r="AQ550" s="2" t="s">
        <v>81</v>
      </c>
      <c r="AR550" s="3">
        <v>45659.576273148145</v>
      </c>
      <c r="AS550" s="2" t="s">
        <v>82</v>
      </c>
      <c r="AT550" s="3">
        <v>45659.333333333336</v>
      </c>
      <c r="AU550" s="2" t="s">
        <v>104</v>
      </c>
      <c r="AV550" s="2" t="s">
        <v>204</v>
      </c>
      <c r="AW550" s="2" t="s">
        <v>205</v>
      </c>
      <c r="AX550" s="2" t="s">
        <v>4344</v>
      </c>
      <c r="AZ550" s="3">
        <v>45659.576273148145</v>
      </c>
      <c r="BB550" s="2" t="s">
        <v>2628</v>
      </c>
      <c r="BC550" s="2" t="s">
        <v>2629</v>
      </c>
      <c r="BD550" s="2" t="s">
        <v>89</v>
      </c>
      <c r="BE550" s="2" t="s">
        <v>4345</v>
      </c>
      <c r="BF550" s="2" t="s">
        <v>1998</v>
      </c>
    </row>
    <row r="551" spans="1:58" x14ac:dyDescent="0.35">
      <c r="A551" s="2">
        <v>2952382</v>
      </c>
      <c r="B551" s="2" t="s">
        <v>244</v>
      </c>
      <c r="C551" s="2">
        <v>38611801</v>
      </c>
      <c r="D551" s="2">
        <v>339677760</v>
      </c>
      <c r="E551" s="2" t="s">
        <v>59</v>
      </c>
      <c r="F551" s="2" t="s">
        <v>60</v>
      </c>
      <c r="G551" s="2" t="s">
        <v>466</v>
      </c>
      <c r="H551" s="2" t="s">
        <v>1301</v>
      </c>
      <c r="I551" s="2">
        <v>779049520</v>
      </c>
      <c r="J551" s="2" t="s">
        <v>2158</v>
      </c>
      <c r="K551" s="2">
        <v>16</v>
      </c>
      <c r="L551" s="2" t="s">
        <v>63</v>
      </c>
      <c r="M551" s="2" t="s">
        <v>64</v>
      </c>
      <c r="N551" s="3">
        <v>44595.458333333336</v>
      </c>
      <c r="O551" s="2" t="s">
        <v>248</v>
      </c>
      <c r="Q551" s="2" t="s">
        <v>66</v>
      </c>
      <c r="R551" s="3">
        <v>45659.346250000002</v>
      </c>
      <c r="S551" s="2" t="s">
        <v>373</v>
      </c>
      <c r="T551" s="2" t="s">
        <v>156</v>
      </c>
      <c r="U551" s="2" t="s">
        <v>374</v>
      </c>
      <c r="V551" s="2" t="s">
        <v>4346</v>
      </c>
      <c r="W551" s="2" t="s">
        <v>605</v>
      </c>
      <c r="X551" s="2" t="s">
        <v>605</v>
      </c>
      <c r="Y551" s="2" t="s">
        <v>2145</v>
      </c>
      <c r="Z551" s="2" t="s">
        <v>1305</v>
      </c>
      <c r="AA551" s="2" t="s">
        <v>2146</v>
      </c>
      <c r="AB551" s="2" t="s">
        <v>2146</v>
      </c>
      <c r="AE551" s="3">
        <v>45659.346261574072</v>
      </c>
      <c r="AF551" s="2" t="s">
        <v>77</v>
      </c>
      <c r="AH551" s="2" t="s">
        <v>142</v>
      </c>
      <c r="AI551" s="2" t="s">
        <v>255</v>
      </c>
      <c r="AJ551" s="2" t="s">
        <v>767</v>
      </c>
      <c r="AK551" s="2" t="s">
        <v>380</v>
      </c>
      <c r="AL551" s="2" t="s">
        <v>373</v>
      </c>
      <c r="AM551" s="3">
        <v>45659.346284722225</v>
      </c>
      <c r="AN551" s="2" t="s">
        <v>380</v>
      </c>
      <c r="AP551" s="2">
        <v>5553116</v>
      </c>
      <c r="AQ551" s="2" t="s">
        <v>81</v>
      </c>
      <c r="AR551" s="3">
        <v>45659.585081018522</v>
      </c>
      <c r="AS551" s="2" t="s">
        <v>82</v>
      </c>
      <c r="AT551" s="3">
        <v>45659.333333333336</v>
      </c>
      <c r="AU551" s="2" t="s">
        <v>104</v>
      </c>
      <c r="AV551" s="2" t="s">
        <v>611</v>
      </c>
      <c r="AW551" s="2" t="s">
        <v>612</v>
      </c>
      <c r="AX551" s="2" t="s">
        <v>2648</v>
      </c>
      <c r="AZ551" s="3">
        <v>45659.585081018522</v>
      </c>
      <c r="BB551" s="2" t="s">
        <v>4347</v>
      </c>
      <c r="BC551" s="2" t="s">
        <v>2396</v>
      </c>
      <c r="BD551" s="2" t="s">
        <v>1091</v>
      </c>
      <c r="BE551" s="2" t="s">
        <v>4348</v>
      </c>
      <c r="BF551" s="2" t="s">
        <v>301</v>
      </c>
    </row>
    <row r="552" spans="1:58" x14ac:dyDescent="0.35">
      <c r="A552" s="2">
        <v>2952383</v>
      </c>
      <c r="B552" s="2" t="s">
        <v>58</v>
      </c>
      <c r="C552" s="2">
        <v>40522081</v>
      </c>
      <c r="D552" s="2">
        <v>338329278</v>
      </c>
      <c r="E552" s="2" t="s">
        <v>59</v>
      </c>
      <c r="F552" s="2" t="s">
        <v>60</v>
      </c>
      <c r="G552" s="2" t="s">
        <v>4349</v>
      </c>
      <c r="H552" s="2" t="s">
        <v>4350</v>
      </c>
      <c r="I552" s="2">
        <v>772095055</v>
      </c>
      <c r="J552" s="2" t="s">
        <v>4351</v>
      </c>
      <c r="K552" s="2">
        <v>13</v>
      </c>
      <c r="L552" s="2" t="s">
        <v>63</v>
      </c>
      <c r="M552" s="2" t="s">
        <v>64</v>
      </c>
      <c r="N552" s="3">
        <v>45579.041666666664</v>
      </c>
      <c r="O552" s="2" t="s">
        <v>65</v>
      </c>
      <c r="Q552" s="2" t="s">
        <v>66</v>
      </c>
      <c r="R552" s="3">
        <v>45659.347118055557</v>
      </c>
      <c r="S552" s="2" t="s">
        <v>1130</v>
      </c>
      <c r="T552" s="2" t="s">
        <v>156</v>
      </c>
      <c r="U552" s="2" t="s">
        <v>69</v>
      </c>
      <c r="V552" s="2" t="s">
        <v>4352</v>
      </c>
      <c r="W552" s="2" t="s">
        <v>400</v>
      </c>
      <c r="Y552" s="2" t="s">
        <v>1319</v>
      </c>
      <c r="Z552" s="2" t="s">
        <v>1591</v>
      </c>
      <c r="AA552" s="2" t="s">
        <v>4353</v>
      </c>
      <c r="AB552" s="2" t="s">
        <v>176</v>
      </c>
      <c r="AE552" s="3">
        <v>45659.347129629627</v>
      </c>
      <c r="AF552" s="2" t="s">
        <v>77</v>
      </c>
      <c r="AH552" s="2" t="s">
        <v>78</v>
      </c>
      <c r="AI552" s="2" t="s">
        <v>79</v>
      </c>
      <c r="AJ552" s="2" t="s">
        <v>123</v>
      </c>
      <c r="AK552" s="2" t="s">
        <v>4352</v>
      </c>
      <c r="AL552" s="2" t="s">
        <v>1130</v>
      </c>
      <c r="AM552" s="3">
        <v>45659.34716435185</v>
      </c>
      <c r="AN552" s="2" t="s">
        <v>4352</v>
      </c>
      <c r="AP552" s="2">
        <v>5553123</v>
      </c>
      <c r="AQ552" s="2" t="s">
        <v>81</v>
      </c>
      <c r="AR552" s="3">
        <v>45659.770949074074</v>
      </c>
      <c r="AS552" s="2" t="s">
        <v>82</v>
      </c>
      <c r="AT552" s="3">
        <v>45659.333333333336</v>
      </c>
      <c r="AU552" s="2" t="s">
        <v>83</v>
      </c>
      <c r="AV552" s="2" t="s">
        <v>781</v>
      </c>
      <c r="AW552" s="2" t="s">
        <v>782</v>
      </c>
      <c r="AX552" s="2" t="s">
        <v>3073</v>
      </c>
      <c r="AZ552" s="3">
        <v>45659.770949074074</v>
      </c>
      <c r="BB552" s="2" t="s">
        <v>2333</v>
      </c>
      <c r="BC552" s="2" t="s">
        <v>2334</v>
      </c>
      <c r="BD552" s="2" t="s">
        <v>2335</v>
      </c>
      <c r="BE552" s="2" t="s">
        <v>4354</v>
      </c>
      <c r="BF552" s="2" t="s">
        <v>698</v>
      </c>
    </row>
    <row r="553" spans="1:58" x14ac:dyDescent="0.35">
      <c r="A553" s="2">
        <v>2952384</v>
      </c>
      <c r="B553" s="2" t="s">
        <v>58</v>
      </c>
      <c r="C553" s="2">
        <v>44953051</v>
      </c>
      <c r="D553" s="2">
        <v>338270674</v>
      </c>
      <c r="E553" s="2" t="s">
        <v>59</v>
      </c>
      <c r="F553" s="2" t="s">
        <v>60</v>
      </c>
      <c r="G553" s="2" t="s">
        <v>900</v>
      </c>
      <c r="H553" s="2" t="s">
        <v>4355</v>
      </c>
      <c r="I553" s="2">
        <v>776082471</v>
      </c>
      <c r="J553" s="2" t="s">
        <v>4356</v>
      </c>
      <c r="K553" s="2">
        <v>12</v>
      </c>
      <c r="L553" s="2" t="s">
        <v>63</v>
      </c>
      <c r="M553" s="2" t="s">
        <v>64</v>
      </c>
      <c r="N553" s="3">
        <v>45649.458333333336</v>
      </c>
      <c r="O553" s="2" t="s">
        <v>65</v>
      </c>
      <c r="Q553" s="2" t="s">
        <v>66</v>
      </c>
      <c r="R553" s="3">
        <v>45659.349675925929</v>
      </c>
      <c r="S553" s="2" t="s">
        <v>628</v>
      </c>
      <c r="T553" s="2" t="s">
        <v>629</v>
      </c>
      <c r="U553" s="2" t="s">
        <v>69</v>
      </c>
      <c r="V553" s="2" t="s">
        <v>4357</v>
      </c>
      <c r="W553" s="2" t="s">
        <v>71</v>
      </c>
      <c r="X553" s="2" t="s">
        <v>650</v>
      </c>
      <c r="Y553" s="2" t="s">
        <v>4358</v>
      </c>
      <c r="Z553" s="2" t="s">
        <v>1573</v>
      </c>
      <c r="AA553" s="2" t="s">
        <v>3444</v>
      </c>
      <c r="AB553" s="2" t="s">
        <v>176</v>
      </c>
      <c r="AE553" s="3">
        <v>45659.349826388891</v>
      </c>
      <c r="AF553" s="2" t="s">
        <v>77</v>
      </c>
      <c r="AH553" s="2" t="s">
        <v>78</v>
      </c>
      <c r="AI553" s="2" t="s">
        <v>79</v>
      </c>
      <c r="AJ553" s="2" t="s">
        <v>123</v>
      </c>
      <c r="AL553" s="2" t="s">
        <v>628</v>
      </c>
      <c r="AM553" s="3">
        <v>45659.349872685183</v>
      </c>
      <c r="AO553" s="2" t="s">
        <v>628</v>
      </c>
      <c r="AP553" s="2">
        <v>5553127</v>
      </c>
      <c r="AQ553" s="2" t="s">
        <v>81</v>
      </c>
      <c r="AR553" s="3">
        <v>45659.620752314811</v>
      </c>
      <c r="AS553" s="2" t="s">
        <v>82</v>
      </c>
      <c r="AT553" s="3">
        <v>45659.333333333336</v>
      </c>
      <c r="AU553" s="2" t="s">
        <v>83</v>
      </c>
      <c r="AV553" s="2" t="s">
        <v>655</v>
      </c>
      <c r="AW553" s="2" t="s">
        <v>656</v>
      </c>
      <c r="AX553" s="2" t="s">
        <v>1777</v>
      </c>
      <c r="AZ553" s="3">
        <v>45659.620752314811</v>
      </c>
      <c r="BB553" s="2" t="s">
        <v>408</v>
      </c>
      <c r="BC553" s="2" t="s">
        <v>409</v>
      </c>
      <c r="BD553" s="2" t="s">
        <v>410</v>
      </c>
      <c r="BE553" s="2" t="s">
        <v>4359</v>
      </c>
      <c r="BF553" s="2" t="s">
        <v>1901</v>
      </c>
    </row>
    <row r="554" spans="1:58" x14ac:dyDescent="0.35">
      <c r="A554" s="2">
        <v>2952385</v>
      </c>
      <c r="B554" s="2" t="s">
        <v>244</v>
      </c>
      <c r="C554" s="2">
        <v>39902751</v>
      </c>
      <c r="D554" s="2">
        <v>339415000</v>
      </c>
      <c r="E554" s="2" t="s">
        <v>59</v>
      </c>
      <c r="F554" s="2" t="s">
        <v>60</v>
      </c>
      <c r="G554" s="2" t="s">
        <v>1395</v>
      </c>
      <c r="H554" s="2" t="s">
        <v>4360</v>
      </c>
      <c r="I554" s="2">
        <v>779405513</v>
      </c>
      <c r="J554" s="2" t="s">
        <v>4258</v>
      </c>
      <c r="K554" s="2">
        <v>15</v>
      </c>
      <c r="L554" s="2" t="s">
        <v>63</v>
      </c>
      <c r="M554" s="2" t="s">
        <v>64</v>
      </c>
      <c r="N554" s="3">
        <v>44875.621527777781</v>
      </c>
      <c r="O554" s="2" t="s">
        <v>248</v>
      </c>
      <c r="Q554" s="2" t="s">
        <v>66</v>
      </c>
      <c r="R554" s="3">
        <v>45659.349988425929</v>
      </c>
      <c r="S554" s="2" t="s">
        <v>2587</v>
      </c>
      <c r="T554" s="2" t="s">
        <v>629</v>
      </c>
      <c r="U554" s="2" t="s">
        <v>844</v>
      </c>
      <c r="V554" s="2" t="s">
        <v>4361</v>
      </c>
      <c r="W554" s="2" t="s">
        <v>336</v>
      </c>
      <c r="X554" s="2" t="s">
        <v>336</v>
      </c>
      <c r="Y554" s="2" t="s">
        <v>4362</v>
      </c>
      <c r="Z554" s="2" t="s">
        <v>453</v>
      </c>
      <c r="AA554" s="2" t="s">
        <v>4363</v>
      </c>
      <c r="AB554" s="2" t="s">
        <v>176</v>
      </c>
      <c r="AE554" s="3">
        <v>45660.813379629632</v>
      </c>
      <c r="AF554" s="2" t="s">
        <v>77</v>
      </c>
      <c r="AH554" s="2" t="s">
        <v>142</v>
      </c>
      <c r="AI554" s="2" t="s">
        <v>275</v>
      </c>
      <c r="AJ554" s="2" t="s">
        <v>343</v>
      </c>
      <c r="AL554" s="2" t="s">
        <v>345</v>
      </c>
      <c r="AM554" s="3">
        <v>45660.81354166667</v>
      </c>
      <c r="AN554" s="2" t="s">
        <v>344</v>
      </c>
      <c r="AO554" s="2" t="s">
        <v>345</v>
      </c>
      <c r="AP554" s="2">
        <v>5558814</v>
      </c>
      <c r="AQ554" s="2" t="s">
        <v>81</v>
      </c>
      <c r="AR554" s="3">
        <v>45661.755925925929</v>
      </c>
      <c r="AS554" s="2" t="s">
        <v>82</v>
      </c>
      <c r="AT554" s="3">
        <v>45660.5625</v>
      </c>
      <c r="AU554" s="2" t="s">
        <v>104</v>
      </c>
      <c r="AV554" s="2" t="s">
        <v>346</v>
      </c>
      <c r="AW554" s="2" t="s">
        <v>347</v>
      </c>
      <c r="AX554" s="2" t="s">
        <v>348</v>
      </c>
      <c r="AZ554" s="3">
        <v>45661.755925925929</v>
      </c>
      <c r="BB554" s="2" t="s">
        <v>280</v>
      </c>
      <c r="BC554" s="2" t="s">
        <v>281</v>
      </c>
      <c r="BD554" s="2" t="s">
        <v>282</v>
      </c>
      <c r="BE554" s="2" t="s">
        <v>4364</v>
      </c>
      <c r="BF554" s="2" t="s">
        <v>353</v>
      </c>
    </row>
    <row r="555" spans="1:58" x14ac:dyDescent="0.35">
      <c r="A555" s="2">
        <v>2952386</v>
      </c>
      <c r="B555" s="2" t="s">
        <v>58</v>
      </c>
      <c r="C555" s="2">
        <v>44492431</v>
      </c>
      <c r="D555" s="2">
        <v>339950577</v>
      </c>
      <c r="E555" s="2" t="s">
        <v>59</v>
      </c>
      <c r="F555" s="2" t="s">
        <v>60</v>
      </c>
      <c r="G555" s="2" t="s">
        <v>4365</v>
      </c>
      <c r="H555" s="2" t="s">
        <v>196</v>
      </c>
      <c r="I555" s="2">
        <v>773046447</v>
      </c>
      <c r="J555" s="2" t="s">
        <v>4366</v>
      </c>
      <c r="K555" s="2">
        <v>19</v>
      </c>
      <c r="L555" s="2" t="s">
        <v>305</v>
      </c>
      <c r="M555" s="2" t="s">
        <v>64</v>
      </c>
      <c r="N555" s="3">
        <v>45612.708333333336</v>
      </c>
      <c r="O555" s="2" t="s">
        <v>65</v>
      </c>
      <c r="Q555" s="2" t="s">
        <v>66</v>
      </c>
      <c r="R555" s="3">
        <v>45659.353368055556</v>
      </c>
      <c r="S555" s="2" t="s">
        <v>4367</v>
      </c>
      <c r="T555" s="2" t="s">
        <v>156</v>
      </c>
      <c r="U555" s="2" t="s">
        <v>69</v>
      </c>
      <c r="V555" s="2" t="s">
        <v>4368</v>
      </c>
      <c r="W555" s="2" t="s">
        <v>1252</v>
      </c>
      <c r="X555" s="2" t="s">
        <v>1717</v>
      </c>
      <c r="Y555" s="2" t="s">
        <v>4369</v>
      </c>
      <c r="Z555" s="2" t="s">
        <v>4370</v>
      </c>
      <c r="AA555" s="2" t="s">
        <v>4371</v>
      </c>
      <c r="AB555" s="2" t="s">
        <v>176</v>
      </c>
      <c r="AE555" s="3">
        <v>45659.353379629632</v>
      </c>
      <c r="AF555" s="2" t="s">
        <v>77</v>
      </c>
      <c r="AH555" s="2" t="s">
        <v>78</v>
      </c>
      <c r="AI555" s="2" t="s">
        <v>255</v>
      </c>
      <c r="AJ555" s="2" t="s">
        <v>191</v>
      </c>
      <c r="AK555" s="2" t="s">
        <v>4368</v>
      </c>
      <c r="AL555" s="2" t="s">
        <v>4367</v>
      </c>
      <c r="AM555" s="3">
        <v>45659.353414351855</v>
      </c>
      <c r="AN555" s="2" t="s">
        <v>4368</v>
      </c>
      <c r="AP555" s="2">
        <v>5553135</v>
      </c>
      <c r="AQ555" s="2" t="s">
        <v>81</v>
      </c>
      <c r="AR555" s="3">
        <v>45662.707037037035</v>
      </c>
      <c r="AS555" s="2" t="s">
        <v>82</v>
      </c>
      <c r="AT555" s="3">
        <v>45659.333333333336</v>
      </c>
      <c r="AU555" s="2" t="s">
        <v>104</v>
      </c>
      <c r="AV555" s="2" t="s">
        <v>1257</v>
      </c>
      <c r="AW555" s="2" t="s">
        <v>1258</v>
      </c>
      <c r="AX555" s="2" t="s">
        <v>1329</v>
      </c>
      <c r="AZ555" s="3">
        <v>45662.707037037035</v>
      </c>
      <c r="BB555" s="2" t="s">
        <v>179</v>
      </c>
      <c r="BC555" s="2" t="s">
        <v>180</v>
      </c>
      <c r="BD555" s="2" t="s">
        <v>181</v>
      </c>
      <c r="BE555" s="2" t="s">
        <v>899</v>
      </c>
      <c r="BF555" s="2" t="s">
        <v>412</v>
      </c>
    </row>
    <row r="556" spans="1:58" x14ac:dyDescent="0.35">
      <c r="A556" s="2">
        <v>2952387</v>
      </c>
      <c r="B556" s="2" t="s">
        <v>58</v>
      </c>
      <c r="C556" s="2">
        <v>38476891</v>
      </c>
      <c r="D556" s="2">
        <v>338454160</v>
      </c>
      <c r="E556" s="2" t="s">
        <v>59</v>
      </c>
      <c r="F556" s="2" t="s">
        <v>60</v>
      </c>
      <c r="G556" s="2" t="s">
        <v>4372</v>
      </c>
      <c r="H556" s="2" t="s">
        <v>3731</v>
      </c>
      <c r="I556" s="2">
        <v>773665381</v>
      </c>
      <c r="J556" s="2" t="s">
        <v>4373</v>
      </c>
      <c r="K556" s="2">
        <v>12</v>
      </c>
      <c r="L556" s="2" t="s">
        <v>63</v>
      </c>
      <c r="M556" s="2" t="s">
        <v>64</v>
      </c>
      <c r="N556" s="3">
        <v>45324.858993055554</v>
      </c>
      <c r="O556" s="2" t="s">
        <v>65</v>
      </c>
      <c r="Q556" s="2" t="s">
        <v>66</v>
      </c>
      <c r="R556" s="3">
        <v>45659.35491898148</v>
      </c>
      <c r="S556" s="2" t="s">
        <v>4374</v>
      </c>
      <c r="T556" s="2" t="s">
        <v>156</v>
      </c>
      <c r="U556" s="2" t="s">
        <v>914</v>
      </c>
      <c r="V556" s="2" t="s">
        <v>4375</v>
      </c>
      <c r="W556" s="2" t="s">
        <v>136</v>
      </c>
      <c r="X556" s="2" t="s">
        <v>137</v>
      </c>
      <c r="Y556" s="2" t="s">
        <v>4376</v>
      </c>
      <c r="Z556" s="2" t="s">
        <v>121</v>
      </c>
      <c r="AA556" s="2" t="s">
        <v>121</v>
      </c>
      <c r="AB556" s="2" t="s">
        <v>4377</v>
      </c>
      <c r="AE556" s="3">
        <v>45659.354930555557</v>
      </c>
      <c r="AF556" s="2" t="s">
        <v>77</v>
      </c>
      <c r="AH556" s="2" t="s">
        <v>142</v>
      </c>
      <c r="AI556" s="2" t="s">
        <v>79</v>
      </c>
      <c r="AJ556" s="2" t="s">
        <v>4378</v>
      </c>
      <c r="AK556" s="2" t="s">
        <v>4379</v>
      </c>
      <c r="AL556" s="2" t="s">
        <v>4374</v>
      </c>
      <c r="AM556" s="3">
        <v>45659.35496527778</v>
      </c>
      <c r="AN556" s="2" t="s">
        <v>4379</v>
      </c>
      <c r="AP556" s="2">
        <v>5553136</v>
      </c>
      <c r="AQ556" s="2" t="s">
        <v>81</v>
      </c>
      <c r="AR556" s="3">
        <v>45659.663043981483</v>
      </c>
      <c r="AS556" s="2" t="s">
        <v>82</v>
      </c>
      <c r="AT556" s="3">
        <v>45659.333333333336</v>
      </c>
      <c r="AU556" s="2" t="s">
        <v>104</v>
      </c>
      <c r="AV556" s="2" t="s">
        <v>163</v>
      </c>
      <c r="AW556" s="2" t="s">
        <v>164</v>
      </c>
      <c r="AX556" s="2" t="s">
        <v>2054</v>
      </c>
      <c r="AZ556" s="3">
        <v>45659.663043981483</v>
      </c>
      <c r="BB556" s="2" t="s">
        <v>382</v>
      </c>
      <c r="BC556" s="2" t="s">
        <v>383</v>
      </c>
      <c r="BD556" s="2" t="s">
        <v>383</v>
      </c>
      <c r="BE556" s="2" t="s">
        <v>4380</v>
      </c>
      <c r="BF556" s="2" t="s">
        <v>667</v>
      </c>
    </row>
    <row r="557" spans="1:58" x14ac:dyDescent="0.35">
      <c r="A557" s="2">
        <v>2952389</v>
      </c>
      <c r="B557" s="2" t="s">
        <v>58</v>
      </c>
      <c r="C557" s="2">
        <v>41009141</v>
      </c>
      <c r="D557" s="2">
        <v>339990820</v>
      </c>
      <c r="E557" s="2" t="s">
        <v>59</v>
      </c>
      <c r="F557" s="2" t="s">
        <v>60</v>
      </c>
      <c r="G557" s="2" t="s">
        <v>739</v>
      </c>
      <c r="H557" s="2" t="s">
        <v>2084</v>
      </c>
      <c r="I557" s="2">
        <v>775746627</v>
      </c>
      <c r="J557" s="2" t="s">
        <v>154</v>
      </c>
      <c r="K557" s="2">
        <v>13</v>
      </c>
      <c r="L557" s="2" t="s">
        <v>63</v>
      </c>
      <c r="M557" s="2" t="s">
        <v>64</v>
      </c>
      <c r="N557" s="3">
        <v>45078.666666666664</v>
      </c>
      <c r="O557" s="2" t="s">
        <v>65</v>
      </c>
      <c r="Q557" s="2" t="s">
        <v>66</v>
      </c>
      <c r="R557" s="3">
        <v>45659.35974537037</v>
      </c>
      <c r="S557" s="2" t="s">
        <v>603</v>
      </c>
      <c r="T557" s="2" t="s">
        <v>156</v>
      </c>
      <c r="U557" s="2" t="s">
        <v>69</v>
      </c>
      <c r="V557" s="2" t="s">
        <v>4381</v>
      </c>
      <c r="W557" s="2" t="s">
        <v>233</v>
      </c>
      <c r="X557" s="2" t="s">
        <v>233</v>
      </c>
      <c r="Y557" s="2" t="s">
        <v>4382</v>
      </c>
      <c r="Z557" s="2" t="s">
        <v>567</v>
      </c>
      <c r="AA557" s="2" t="s">
        <v>4383</v>
      </c>
      <c r="AB557" s="2" t="s">
        <v>176</v>
      </c>
      <c r="AE557" s="3">
        <v>45659.359756944446</v>
      </c>
      <c r="AF557" s="2" t="s">
        <v>77</v>
      </c>
      <c r="AH557" s="2" t="s">
        <v>142</v>
      </c>
      <c r="AI557" s="2" t="s">
        <v>79</v>
      </c>
      <c r="AJ557" s="2" t="s">
        <v>123</v>
      </c>
      <c r="AK557" s="2" t="s">
        <v>4384</v>
      </c>
      <c r="AL557" s="2" t="s">
        <v>603</v>
      </c>
      <c r="AM557" s="3">
        <v>45659.359814814816</v>
      </c>
      <c r="AN557" s="2" t="s">
        <v>4384</v>
      </c>
      <c r="AP557" s="2">
        <v>5553147</v>
      </c>
      <c r="AQ557" s="2" t="s">
        <v>81</v>
      </c>
      <c r="AR557" s="3">
        <v>45661.45685185185</v>
      </c>
      <c r="AS557" s="2" t="s">
        <v>82</v>
      </c>
      <c r="AT557" s="3">
        <v>45659.34375</v>
      </c>
      <c r="AU557" s="2" t="s">
        <v>83</v>
      </c>
      <c r="AV557" s="2" t="s">
        <v>569</v>
      </c>
      <c r="AW557" s="2" t="s">
        <v>570</v>
      </c>
      <c r="AX557" s="2" t="s">
        <v>1530</v>
      </c>
      <c r="AZ557" s="3">
        <v>45661.45685185185</v>
      </c>
      <c r="BB557" s="2" t="s">
        <v>922</v>
      </c>
      <c r="BC557" s="2" t="s">
        <v>923</v>
      </c>
      <c r="BD557" s="2" t="s">
        <v>924</v>
      </c>
      <c r="BE557" s="2" t="s">
        <v>4385</v>
      </c>
      <c r="BF557" s="2" t="s">
        <v>1093</v>
      </c>
    </row>
    <row r="558" spans="1:58" x14ac:dyDescent="0.35">
      <c r="A558" s="2">
        <v>2952390</v>
      </c>
      <c r="B558" s="2" t="s">
        <v>58</v>
      </c>
      <c r="C558" s="2">
        <v>40175411</v>
      </c>
      <c r="D558" s="2">
        <v>338703284</v>
      </c>
      <c r="E558" s="2" t="s">
        <v>59</v>
      </c>
      <c r="F558" s="2" t="s">
        <v>60</v>
      </c>
      <c r="G558" s="2" t="s">
        <v>228</v>
      </c>
      <c r="H558" s="2" t="s">
        <v>523</v>
      </c>
      <c r="I558" s="2">
        <v>778664935</v>
      </c>
      <c r="J558" s="2" t="s">
        <v>4386</v>
      </c>
      <c r="K558" s="2">
        <v>20</v>
      </c>
      <c r="L558" s="2" t="s">
        <v>357</v>
      </c>
      <c r="M558" s="2" t="s">
        <v>358</v>
      </c>
      <c r="N558" s="3">
        <v>45649.458333333336</v>
      </c>
      <c r="O558" s="2" t="s">
        <v>537</v>
      </c>
      <c r="Q558" s="2" t="s">
        <v>66</v>
      </c>
      <c r="R558" s="3">
        <v>45659.360949074071</v>
      </c>
      <c r="S558" s="2" t="s">
        <v>3578</v>
      </c>
      <c r="T558" s="2" t="s">
        <v>334</v>
      </c>
      <c r="U558" s="2" t="s">
        <v>880</v>
      </c>
      <c r="V558" s="2" t="s">
        <v>4387</v>
      </c>
      <c r="W558" s="2" t="s">
        <v>136</v>
      </c>
      <c r="X558" s="2" t="s">
        <v>137</v>
      </c>
      <c r="Y558" s="2" t="s">
        <v>4388</v>
      </c>
      <c r="Z558" s="2" t="s">
        <v>2288</v>
      </c>
      <c r="AA558" s="2" t="s">
        <v>2289</v>
      </c>
      <c r="AB558" s="2" t="s">
        <v>176</v>
      </c>
      <c r="AE558" s="3">
        <v>45659.361273148148</v>
      </c>
      <c r="AF558" s="2" t="s">
        <v>342</v>
      </c>
      <c r="AH558" s="2" t="s">
        <v>78</v>
      </c>
      <c r="AI558" s="2" t="s">
        <v>363</v>
      </c>
      <c r="AJ558" s="2" t="s">
        <v>364</v>
      </c>
      <c r="AK558" s="2" t="s">
        <v>3619</v>
      </c>
      <c r="AL558" s="2" t="s">
        <v>3578</v>
      </c>
      <c r="AM558" s="3">
        <v>45660.672465277778</v>
      </c>
      <c r="AN558" s="2" t="s">
        <v>529</v>
      </c>
      <c r="AO558" s="2" t="s">
        <v>147</v>
      </c>
      <c r="AP558" s="2">
        <v>5558329</v>
      </c>
      <c r="AQ558" s="2" t="s">
        <v>81</v>
      </c>
      <c r="AR558" s="3">
        <v>45660.683275462965</v>
      </c>
      <c r="AS558" s="2" t="s">
        <v>82</v>
      </c>
      <c r="AT558" s="3">
        <v>45660.333333333336</v>
      </c>
      <c r="AU558" s="2" t="s">
        <v>104</v>
      </c>
      <c r="AV558" s="2" t="s">
        <v>405</v>
      </c>
      <c r="AW558" s="2" t="s">
        <v>406</v>
      </c>
      <c r="AX558" s="2" t="s">
        <v>407</v>
      </c>
      <c r="AZ558" s="3">
        <v>45660.683275462965</v>
      </c>
      <c r="BB558" s="2" t="s">
        <v>1524</v>
      </c>
      <c r="BC558" s="2" t="s">
        <v>1525</v>
      </c>
      <c r="BD558" s="2" t="s">
        <v>1526</v>
      </c>
      <c r="BE558" s="2" t="s">
        <v>529</v>
      </c>
      <c r="BF558" s="2" t="s">
        <v>147</v>
      </c>
    </row>
    <row r="559" spans="1:58" x14ac:dyDescent="0.35">
      <c r="A559" s="2">
        <v>2952391</v>
      </c>
      <c r="B559" s="2" t="s">
        <v>58</v>
      </c>
      <c r="C559" s="2">
        <v>35612971</v>
      </c>
      <c r="D559" s="2">
        <v>338579526</v>
      </c>
      <c r="E559" s="2" t="s">
        <v>59</v>
      </c>
      <c r="F559" s="2" t="s">
        <v>60</v>
      </c>
      <c r="G559" s="2" t="s">
        <v>4389</v>
      </c>
      <c r="I559" s="2">
        <v>774382748</v>
      </c>
      <c r="J559" s="2" t="s">
        <v>4390</v>
      </c>
      <c r="K559" s="2">
        <v>20</v>
      </c>
      <c r="L559" s="2" t="s">
        <v>357</v>
      </c>
      <c r="M559" s="2" t="s">
        <v>358</v>
      </c>
      <c r="N559" s="3">
        <v>45048.639062499999</v>
      </c>
      <c r="O559" s="2" t="s">
        <v>1153</v>
      </c>
      <c r="Q559" s="2" t="s">
        <v>66</v>
      </c>
      <c r="R559" s="3">
        <v>45659.362638888888</v>
      </c>
      <c r="S559" s="2" t="s">
        <v>4340</v>
      </c>
      <c r="T559" s="2" t="s">
        <v>334</v>
      </c>
      <c r="U559" s="2" t="s">
        <v>215</v>
      </c>
      <c r="V559" s="2" t="s">
        <v>4391</v>
      </c>
      <c r="W559" s="2" t="s">
        <v>400</v>
      </c>
      <c r="X559" s="2" t="s">
        <v>401</v>
      </c>
      <c r="Y559" s="2" t="s">
        <v>402</v>
      </c>
      <c r="Z559" s="2" t="s">
        <v>273</v>
      </c>
      <c r="AA559" s="2" t="s">
        <v>3910</v>
      </c>
      <c r="AB559" s="2" t="s">
        <v>176</v>
      </c>
      <c r="AE559" s="3">
        <v>45659.362939814811</v>
      </c>
      <c r="AF559" s="2" t="s">
        <v>543</v>
      </c>
      <c r="AG559" s="2">
        <v>48</v>
      </c>
      <c r="AH559" s="2" t="s">
        <v>78</v>
      </c>
      <c r="AI559" s="2" t="s">
        <v>363</v>
      </c>
      <c r="AJ559" s="2" t="s">
        <v>364</v>
      </c>
      <c r="AK559" s="2" t="s">
        <v>4392</v>
      </c>
      <c r="AL559" s="2" t="s">
        <v>4340</v>
      </c>
      <c r="AM559" s="3">
        <v>45659.363032407404</v>
      </c>
      <c r="AO559" s="2" t="s">
        <v>4340</v>
      </c>
      <c r="AP559" s="2">
        <v>5553154</v>
      </c>
      <c r="AQ559" s="2" t="s">
        <v>81</v>
      </c>
      <c r="AR559" s="3">
        <v>45659.848541666666</v>
      </c>
      <c r="AS559" s="2" t="s">
        <v>82</v>
      </c>
      <c r="AT559" s="3">
        <v>45659.333333333336</v>
      </c>
      <c r="AU559" s="2" t="s">
        <v>104</v>
      </c>
      <c r="AV559" s="2" t="s">
        <v>955</v>
      </c>
      <c r="AW559" s="2" t="s">
        <v>956</v>
      </c>
      <c r="AX559" s="2" t="s">
        <v>2661</v>
      </c>
      <c r="AY559" s="3">
        <v>45661.362939814811</v>
      </c>
      <c r="AZ559" s="3">
        <v>45659.848541666666</v>
      </c>
      <c r="BA559" s="2" t="s">
        <v>460</v>
      </c>
      <c r="BB559" s="2" t="s">
        <v>408</v>
      </c>
      <c r="BC559" s="2" t="s">
        <v>409</v>
      </c>
      <c r="BD559" s="2" t="s">
        <v>410</v>
      </c>
      <c r="BE559" s="2" t="s">
        <v>409</v>
      </c>
      <c r="BF559" s="2" t="s">
        <v>522</v>
      </c>
    </row>
    <row r="560" spans="1:58" x14ac:dyDescent="0.35">
      <c r="A560" s="2">
        <v>2952392</v>
      </c>
      <c r="B560" s="2" t="s">
        <v>244</v>
      </c>
      <c r="C560" s="2">
        <v>31273771</v>
      </c>
      <c r="D560" s="2">
        <v>339512588</v>
      </c>
      <c r="E560" s="2" t="s">
        <v>59</v>
      </c>
      <c r="F560" s="2" t="s">
        <v>60</v>
      </c>
      <c r="G560" s="2" t="s">
        <v>466</v>
      </c>
      <c r="H560" s="2" t="s">
        <v>4393</v>
      </c>
      <c r="I560" s="2">
        <v>775631319</v>
      </c>
      <c r="J560" s="2" t="s">
        <v>2158</v>
      </c>
      <c r="K560" s="2">
        <v>14</v>
      </c>
      <c r="L560" s="2" t="s">
        <v>63</v>
      </c>
      <c r="M560" s="2" t="s">
        <v>64</v>
      </c>
      <c r="N560" s="3">
        <v>45125.416666666664</v>
      </c>
      <c r="O560" s="2" t="s">
        <v>248</v>
      </c>
      <c r="Q560" s="2" t="s">
        <v>66</v>
      </c>
      <c r="R560" s="3">
        <v>45659.362673611111</v>
      </c>
      <c r="S560" s="2" t="s">
        <v>4394</v>
      </c>
      <c r="T560" s="2" t="s">
        <v>68</v>
      </c>
      <c r="U560" s="2" t="s">
        <v>374</v>
      </c>
      <c r="V560" s="2" t="s">
        <v>4395</v>
      </c>
      <c r="W560" s="2" t="s">
        <v>233</v>
      </c>
      <c r="X560" s="2" t="s">
        <v>233</v>
      </c>
      <c r="Y560" s="2" t="s">
        <v>4244</v>
      </c>
      <c r="Z560" s="2" t="s">
        <v>567</v>
      </c>
      <c r="AA560" s="2" t="s">
        <v>4396</v>
      </c>
      <c r="AB560" s="2" t="s">
        <v>4397</v>
      </c>
      <c r="AE560" s="3">
        <v>45659.362673611111</v>
      </c>
      <c r="AF560" s="2" t="s">
        <v>77</v>
      </c>
      <c r="AH560" s="2" t="s">
        <v>142</v>
      </c>
      <c r="AI560" s="2" t="s">
        <v>255</v>
      </c>
      <c r="AJ560" s="2" t="s">
        <v>276</v>
      </c>
      <c r="AK560" s="2" t="s">
        <v>4395</v>
      </c>
      <c r="AL560" s="2" t="s">
        <v>4394</v>
      </c>
      <c r="AM560" s="3">
        <v>45659.362708333334</v>
      </c>
      <c r="AN560" s="2" t="s">
        <v>4395</v>
      </c>
      <c r="AP560" s="2">
        <v>5553153</v>
      </c>
      <c r="AQ560" s="2" t="s">
        <v>81</v>
      </c>
      <c r="AR560" s="3">
        <v>45660.432210648149</v>
      </c>
      <c r="AS560" s="2" t="s">
        <v>82</v>
      </c>
      <c r="AT560" s="3">
        <v>45659.333333333336</v>
      </c>
      <c r="AU560" s="2" t="s">
        <v>104</v>
      </c>
      <c r="AV560" s="2" t="s">
        <v>569</v>
      </c>
      <c r="AW560" s="2" t="s">
        <v>570</v>
      </c>
      <c r="AX560" s="2" t="s">
        <v>815</v>
      </c>
      <c r="AZ560" s="3">
        <v>45660.432210648149</v>
      </c>
      <c r="BB560" s="2" t="s">
        <v>935</v>
      </c>
      <c r="BC560" s="2" t="s">
        <v>936</v>
      </c>
      <c r="BD560" s="2" t="s">
        <v>937</v>
      </c>
      <c r="BE560" s="2" t="s">
        <v>4398</v>
      </c>
      <c r="BF560" s="2" t="s">
        <v>1093</v>
      </c>
    </row>
    <row r="561" spans="1:58" x14ac:dyDescent="0.35">
      <c r="A561" s="2">
        <v>2952393</v>
      </c>
      <c r="B561" s="2" t="s">
        <v>244</v>
      </c>
      <c r="C561" s="2">
        <v>34760031</v>
      </c>
      <c r="D561" s="2">
        <v>338358810</v>
      </c>
      <c r="E561" s="2" t="s">
        <v>59</v>
      </c>
      <c r="F561" s="2" t="s">
        <v>60</v>
      </c>
      <c r="G561" s="2" t="s">
        <v>626</v>
      </c>
      <c r="H561" s="2" t="s">
        <v>1071</v>
      </c>
      <c r="I561" s="2">
        <v>771580789</v>
      </c>
      <c r="J561" s="2" t="s">
        <v>4399</v>
      </c>
      <c r="K561" s="2">
        <v>16</v>
      </c>
      <c r="L561" s="2" t="s">
        <v>63</v>
      </c>
      <c r="M561" s="2" t="s">
        <v>64</v>
      </c>
      <c r="N561" s="3">
        <v>44795.458333333336</v>
      </c>
      <c r="O561" s="2" t="s">
        <v>248</v>
      </c>
      <c r="Q561" s="2" t="s">
        <v>66</v>
      </c>
      <c r="R561" s="3">
        <v>45659.363391203704</v>
      </c>
      <c r="S561" s="2" t="s">
        <v>4400</v>
      </c>
      <c r="T561" s="2" t="s">
        <v>156</v>
      </c>
      <c r="U561" s="2" t="s">
        <v>417</v>
      </c>
      <c r="V561" s="2" t="s">
        <v>4401</v>
      </c>
      <c r="W561" s="2" t="s">
        <v>400</v>
      </c>
      <c r="X561" s="2" t="s">
        <v>401</v>
      </c>
      <c r="Y561" s="2" t="s">
        <v>4402</v>
      </c>
      <c r="Z561" s="2" t="s">
        <v>513</v>
      </c>
      <c r="AA561" s="2" t="s">
        <v>4403</v>
      </c>
      <c r="AB561" s="2" t="s">
        <v>4403</v>
      </c>
      <c r="AC561" s="2">
        <v>213</v>
      </c>
      <c r="AE561" s="3">
        <v>45659.363402777781</v>
      </c>
      <c r="AF561" s="2" t="s">
        <v>77</v>
      </c>
      <c r="AH561" s="2" t="s">
        <v>78</v>
      </c>
      <c r="AI561" s="2" t="s">
        <v>275</v>
      </c>
      <c r="AJ561" s="2" t="s">
        <v>516</v>
      </c>
      <c r="AK561" s="2" t="s">
        <v>4404</v>
      </c>
      <c r="AL561" s="2" t="s">
        <v>4400</v>
      </c>
      <c r="AM561" s="3">
        <v>45659.363425925927</v>
      </c>
      <c r="AN561" s="2" t="s">
        <v>4404</v>
      </c>
      <c r="AP561" s="2">
        <v>5553155</v>
      </c>
      <c r="AQ561" s="2" t="s">
        <v>81</v>
      </c>
      <c r="AR561" s="3">
        <v>45659.618495370371</v>
      </c>
      <c r="AS561" s="2" t="s">
        <v>82</v>
      </c>
      <c r="AT561" s="3">
        <v>45659.333333333336</v>
      </c>
      <c r="AU561" s="2" t="s">
        <v>104</v>
      </c>
      <c r="AV561" s="2" t="s">
        <v>955</v>
      </c>
      <c r="AW561" s="2" t="s">
        <v>956</v>
      </c>
      <c r="AX561" s="2" t="s">
        <v>4405</v>
      </c>
      <c r="AZ561" s="3">
        <v>45659.618495370371</v>
      </c>
      <c r="BB561" s="2" t="s">
        <v>518</v>
      </c>
      <c r="BC561" s="2" t="s">
        <v>519</v>
      </c>
      <c r="BD561" s="2" t="s">
        <v>520</v>
      </c>
      <c r="BE561" s="2" t="s">
        <v>4406</v>
      </c>
      <c r="BF561" s="2" t="s">
        <v>522</v>
      </c>
    </row>
    <row r="562" spans="1:58" x14ac:dyDescent="0.35">
      <c r="A562" s="2">
        <v>2952394</v>
      </c>
      <c r="B562" s="2" t="s">
        <v>58</v>
      </c>
      <c r="C562" s="2">
        <v>35865791</v>
      </c>
      <c r="D562" s="2">
        <v>338640793</v>
      </c>
      <c r="E562" s="2" t="s">
        <v>59</v>
      </c>
      <c r="F562" s="2" t="s">
        <v>60</v>
      </c>
      <c r="G562" s="2" t="s">
        <v>927</v>
      </c>
      <c r="H562" s="2" t="s">
        <v>4407</v>
      </c>
      <c r="I562" s="2">
        <v>776357149</v>
      </c>
      <c r="J562" s="2" t="s">
        <v>4408</v>
      </c>
      <c r="K562" s="2">
        <v>12</v>
      </c>
      <c r="L562" s="2" t="s">
        <v>63</v>
      </c>
      <c r="M562" s="2" t="s">
        <v>64</v>
      </c>
      <c r="N562" s="3">
        <v>44950.791678240741</v>
      </c>
      <c r="O562" s="2" t="s">
        <v>647</v>
      </c>
      <c r="Q562" s="2" t="s">
        <v>66</v>
      </c>
      <c r="R562" s="3">
        <v>45659.364282407405</v>
      </c>
      <c r="S562" s="2" t="s">
        <v>796</v>
      </c>
      <c r="T562" s="2" t="s">
        <v>68</v>
      </c>
      <c r="U562" s="2" t="s">
        <v>69</v>
      </c>
      <c r="V562" s="2" t="s">
        <v>4409</v>
      </c>
      <c r="W562" s="2" t="s">
        <v>71</v>
      </c>
      <c r="X562" s="2" t="s">
        <v>431</v>
      </c>
      <c r="Y562" s="2" t="s">
        <v>4410</v>
      </c>
      <c r="Z562" s="2" t="s">
        <v>2075</v>
      </c>
      <c r="AA562" s="2" t="s">
        <v>4411</v>
      </c>
      <c r="AB562" s="2" t="s">
        <v>4412</v>
      </c>
      <c r="AC562" s="2" t="s">
        <v>4413</v>
      </c>
      <c r="AE562" s="3">
        <v>45659.364293981482</v>
      </c>
      <c r="AF562" s="2" t="s">
        <v>77</v>
      </c>
      <c r="AH562" s="2" t="s">
        <v>142</v>
      </c>
      <c r="AI562" s="2" t="s">
        <v>79</v>
      </c>
      <c r="AJ562" s="2" t="s">
        <v>123</v>
      </c>
      <c r="AK562" s="2" t="s">
        <v>4409</v>
      </c>
      <c r="AL562" s="2" t="s">
        <v>796</v>
      </c>
      <c r="AM562" s="3">
        <v>45659.364328703705</v>
      </c>
      <c r="AN562" s="2" t="s">
        <v>4409</v>
      </c>
      <c r="AP562" s="2">
        <v>5553159</v>
      </c>
      <c r="AQ562" s="2" t="s">
        <v>81</v>
      </c>
      <c r="AR562" s="3">
        <v>45660.743032407408</v>
      </c>
      <c r="AS562" s="2" t="s">
        <v>82</v>
      </c>
      <c r="AT562" s="3">
        <v>45659.347222222219</v>
      </c>
      <c r="AU562" s="2" t="s">
        <v>104</v>
      </c>
      <c r="AV562" s="2" t="s">
        <v>436</v>
      </c>
      <c r="AW562" s="2" t="s">
        <v>437</v>
      </c>
      <c r="AX562" s="2" t="s">
        <v>438</v>
      </c>
      <c r="AZ562" s="3">
        <v>45660.743032407408</v>
      </c>
      <c r="BB562" s="2" t="s">
        <v>643</v>
      </c>
      <c r="BC562" s="2" t="s">
        <v>644</v>
      </c>
      <c r="BD562" s="2" t="s">
        <v>299</v>
      </c>
      <c r="BE562" s="2" t="s">
        <v>4414</v>
      </c>
      <c r="BF562" s="2" t="s">
        <v>1034</v>
      </c>
    </row>
    <row r="563" spans="1:58" x14ac:dyDescent="0.35">
      <c r="A563" s="2">
        <v>2952395</v>
      </c>
      <c r="B563" s="2" t="s">
        <v>58</v>
      </c>
      <c r="C563" s="2">
        <v>44073161</v>
      </c>
      <c r="D563" s="2">
        <v>338304239</v>
      </c>
      <c r="E563" s="2" t="s">
        <v>59</v>
      </c>
      <c r="F563" s="2" t="s">
        <v>60</v>
      </c>
      <c r="G563" s="2" t="s">
        <v>302</v>
      </c>
      <c r="H563" s="2" t="s">
        <v>303</v>
      </c>
      <c r="I563" s="2">
        <v>776913751</v>
      </c>
      <c r="J563" s="2" t="s">
        <v>4415</v>
      </c>
      <c r="K563" s="2">
        <v>13</v>
      </c>
      <c r="L563" s="2" t="s">
        <v>305</v>
      </c>
      <c r="M563" s="2" t="s">
        <v>64</v>
      </c>
      <c r="N563" s="3">
        <v>45541.625</v>
      </c>
      <c r="O563" s="2" t="s">
        <v>65</v>
      </c>
      <c r="Q563" s="2" t="s">
        <v>66</v>
      </c>
      <c r="R563" s="3">
        <v>45659.36440972222</v>
      </c>
      <c r="S563" s="2" t="s">
        <v>4416</v>
      </c>
      <c r="T563" s="2" t="s">
        <v>156</v>
      </c>
      <c r="U563" s="2" t="s">
        <v>69</v>
      </c>
      <c r="V563" s="2" t="s">
        <v>4417</v>
      </c>
      <c r="Y563" s="2" t="s">
        <v>308</v>
      </c>
      <c r="Z563" s="2" t="s">
        <v>309</v>
      </c>
      <c r="AA563" s="2" t="s">
        <v>310</v>
      </c>
      <c r="AB563" s="2" t="s">
        <v>176</v>
      </c>
      <c r="AE563" s="3">
        <v>45659.364421296297</v>
      </c>
      <c r="AF563" s="2" t="s">
        <v>77</v>
      </c>
      <c r="AH563" s="2" t="s">
        <v>78</v>
      </c>
      <c r="AI563" s="2" t="s">
        <v>79</v>
      </c>
      <c r="AJ563" s="2" t="s">
        <v>123</v>
      </c>
      <c r="AK563" s="2" t="s">
        <v>4417</v>
      </c>
      <c r="AL563" s="2" t="s">
        <v>4416</v>
      </c>
      <c r="AM563" s="3">
        <v>45659.36445601852</v>
      </c>
      <c r="AN563" s="2" t="s">
        <v>4417</v>
      </c>
      <c r="AP563" s="2">
        <v>5553160</v>
      </c>
      <c r="AQ563" s="2" t="s">
        <v>81</v>
      </c>
      <c r="AR563" s="3">
        <v>45659.639027777775</v>
      </c>
      <c r="AS563" s="2" t="s">
        <v>82</v>
      </c>
      <c r="AT563" s="3">
        <v>45659.333333333336</v>
      </c>
      <c r="AU563" s="2" t="s">
        <v>104</v>
      </c>
      <c r="AV563" s="2" t="s">
        <v>125</v>
      </c>
      <c r="AW563" s="2" t="s">
        <v>126</v>
      </c>
      <c r="AX563" s="2" t="s">
        <v>127</v>
      </c>
      <c r="AZ563" s="3">
        <v>45659.639027777775</v>
      </c>
      <c r="BB563" s="2" t="s">
        <v>557</v>
      </c>
      <c r="BC563" s="2" t="s">
        <v>558</v>
      </c>
      <c r="BD563" s="2" t="s">
        <v>181</v>
      </c>
      <c r="BE563" s="2" t="s">
        <v>4418</v>
      </c>
      <c r="BF563" s="2" t="s">
        <v>560</v>
      </c>
    </row>
    <row r="564" spans="1:58" x14ac:dyDescent="0.35">
      <c r="A564" s="2">
        <v>2952396</v>
      </c>
      <c r="B564" s="2" t="s">
        <v>4419</v>
      </c>
      <c r="C564" s="2">
        <v>34124651</v>
      </c>
      <c r="D564" s="2">
        <v>339760626</v>
      </c>
      <c r="E564" s="2" t="s">
        <v>59</v>
      </c>
      <c r="F564" s="2" t="s">
        <v>60</v>
      </c>
      <c r="G564" s="2" t="s">
        <v>132</v>
      </c>
      <c r="H564" s="2" t="s">
        <v>1082</v>
      </c>
      <c r="I564" s="2">
        <v>775780451</v>
      </c>
      <c r="J564" s="2" t="s">
        <v>3205</v>
      </c>
      <c r="K564" s="2">
        <v>14</v>
      </c>
      <c r="L564" s="2" t="s">
        <v>63</v>
      </c>
      <c r="M564" s="2" t="s">
        <v>64</v>
      </c>
      <c r="N564" s="3">
        <v>43501.391365740739</v>
      </c>
      <c r="O564" s="2" t="s">
        <v>4420</v>
      </c>
      <c r="Q564" s="2" t="s">
        <v>66</v>
      </c>
      <c r="R564" s="3">
        <v>45659.367129629631</v>
      </c>
      <c r="S564" s="2" t="s">
        <v>1614</v>
      </c>
      <c r="T564" s="2" t="s">
        <v>334</v>
      </c>
      <c r="U564" s="2" t="s">
        <v>69</v>
      </c>
      <c r="V564" s="2" t="s">
        <v>4421</v>
      </c>
      <c r="W564" s="2" t="s">
        <v>250</v>
      </c>
      <c r="X564" s="2" t="s">
        <v>743</v>
      </c>
      <c r="Y564" s="2" t="s">
        <v>744</v>
      </c>
      <c r="Z564" s="2" t="s">
        <v>745</v>
      </c>
      <c r="AA564" s="2" t="s">
        <v>4422</v>
      </c>
      <c r="AB564" s="2" t="s">
        <v>4423</v>
      </c>
      <c r="AE564" s="3">
        <v>45659.645902777775</v>
      </c>
      <c r="AF564" s="2" t="s">
        <v>77</v>
      </c>
      <c r="AH564" s="2" t="s">
        <v>78</v>
      </c>
      <c r="AI564" s="2" t="s">
        <v>255</v>
      </c>
      <c r="AJ564" s="2" t="s">
        <v>343</v>
      </c>
      <c r="AK564" s="2" t="s">
        <v>4424</v>
      </c>
      <c r="AL564" s="2" t="s">
        <v>752</v>
      </c>
      <c r="AM564" s="3">
        <v>45659.646006944444</v>
      </c>
      <c r="AN564" s="2" t="s">
        <v>4424</v>
      </c>
      <c r="AO564" s="2" t="s">
        <v>752</v>
      </c>
      <c r="AP564" s="2">
        <v>5554804</v>
      </c>
      <c r="AQ564" s="2" t="s">
        <v>81</v>
      </c>
      <c r="AR564" s="3">
        <v>45660.496666666666</v>
      </c>
      <c r="AS564" s="2" t="s">
        <v>82</v>
      </c>
      <c r="AT564" s="3">
        <v>45659.5625</v>
      </c>
      <c r="AU564" s="2" t="s">
        <v>104</v>
      </c>
      <c r="AV564" s="2" t="s">
        <v>1134</v>
      </c>
      <c r="AW564" s="2" t="s">
        <v>1135</v>
      </c>
      <c r="AX564" s="2" t="s">
        <v>1136</v>
      </c>
      <c r="AZ564" s="3">
        <v>45660.496666666666</v>
      </c>
      <c r="BB564" s="2" t="s">
        <v>1137</v>
      </c>
      <c r="BC564" s="2" t="s">
        <v>1138</v>
      </c>
      <c r="BD564" s="2" t="s">
        <v>1139</v>
      </c>
      <c r="BE564" s="2" t="s">
        <v>4425</v>
      </c>
      <c r="BF564" s="2" t="s">
        <v>752</v>
      </c>
    </row>
    <row r="565" spans="1:58" x14ac:dyDescent="0.35">
      <c r="A565" s="2">
        <v>2952397</v>
      </c>
      <c r="B565" s="2" t="s">
        <v>4419</v>
      </c>
      <c r="C565" s="2">
        <v>33205431</v>
      </c>
      <c r="D565" s="2">
        <v>339458928</v>
      </c>
      <c r="E565" s="2" t="s">
        <v>59</v>
      </c>
      <c r="F565" s="2" t="s">
        <v>60</v>
      </c>
      <c r="G565" s="2" t="s">
        <v>4426</v>
      </c>
      <c r="H565" s="2" t="s">
        <v>4427</v>
      </c>
      <c r="I565" s="2">
        <v>754463958</v>
      </c>
      <c r="J565" s="2" t="s">
        <v>4428</v>
      </c>
      <c r="K565" s="2">
        <v>15</v>
      </c>
      <c r="L565" s="2" t="s">
        <v>63</v>
      </c>
      <c r="M565" s="2" t="s">
        <v>64</v>
      </c>
      <c r="N565" s="3">
        <v>43188.695138888892</v>
      </c>
      <c r="O565" s="2" t="s">
        <v>4420</v>
      </c>
      <c r="Q565" s="2" t="s">
        <v>66</v>
      </c>
      <c r="R565" s="3">
        <v>45659.368275462963</v>
      </c>
      <c r="S565" s="2" t="s">
        <v>4340</v>
      </c>
      <c r="T565" s="2" t="s">
        <v>334</v>
      </c>
      <c r="U565" s="2" t="s">
        <v>157</v>
      </c>
      <c r="V565" s="2" t="s">
        <v>4429</v>
      </c>
      <c r="W565" s="2" t="s">
        <v>336</v>
      </c>
      <c r="X565" s="2" t="s">
        <v>336</v>
      </c>
      <c r="Y565" s="2" t="s">
        <v>1115</v>
      </c>
      <c r="Z565" s="2" t="s">
        <v>1116</v>
      </c>
      <c r="AA565" s="2" t="s">
        <v>1227</v>
      </c>
      <c r="AB565" s="2" t="s">
        <v>176</v>
      </c>
      <c r="AE565" s="3">
        <v>45659.36855324074</v>
      </c>
      <c r="AF565" s="2" t="s">
        <v>342</v>
      </c>
      <c r="AH565" s="2" t="s">
        <v>78</v>
      </c>
      <c r="AI565" s="2" t="s">
        <v>363</v>
      </c>
      <c r="AJ565" s="2" t="s">
        <v>364</v>
      </c>
      <c r="AK565" s="2" t="s">
        <v>4430</v>
      </c>
      <c r="AL565" s="2" t="s">
        <v>4340</v>
      </c>
      <c r="AM565" s="3">
        <v>45659.368587962963</v>
      </c>
      <c r="AO565" s="2" t="s">
        <v>4340</v>
      </c>
      <c r="AP565" s="2">
        <v>5553172</v>
      </c>
      <c r="AQ565" s="2" t="s">
        <v>81</v>
      </c>
      <c r="AR565" s="3">
        <v>45659.54011574074</v>
      </c>
      <c r="AS565" s="2" t="s">
        <v>82</v>
      </c>
      <c r="AT565" s="3">
        <v>45659.333333333336</v>
      </c>
      <c r="AU565" s="2" t="s">
        <v>104</v>
      </c>
      <c r="AV565" s="2" t="s">
        <v>583</v>
      </c>
      <c r="AW565" s="2" t="s">
        <v>584</v>
      </c>
      <c r="AX565" s="2" t="s">
        <v>4431</v>
      </c>
      <c r="AZ565" s="3">
        <v>45659.54011574074</v>
      </c>
      <c r="BB565" s="2" t="s">
        <v>4432</v>
      </c>
      <c r="BC565" s="2" t="s">
        <v>1138</v>
      </c>
      <c r="BD565" s="2" t="s">
        <v>4433</v>
      </c>
      <c r="BE565" s="2" t="s">
        <v>4434</v>
      </c>
      <c r="BF565" s="2" t="s">
        <v>345</v>
      </c>
    </row>
    <row r="566" spans="1:58" x14ac:dyDescent="0.35">
      <c r="A566" s="2">
        <v>2952398</v>
      </c>
      <c r="B566" s="2" t="s">
        <v>58</v>
      </c>
      <c r="C566" s="2">
        <v>36534361</v>
      </c>
      <c r="D566" s="2">
        <v>338484903</v>
      </c>
      <c r="E566" s="2" t="s">
        <v>59</v>
      </c>
      <c r="F566" s="2" t="s">
        <v>60</v>
      </c>
      <c r="G566" s="2" t="s">
        <v>2906</v>
      </c>
      <c r="H566" s="2" t="s">
        <v>4435</v>
      </c>
      <c r="I566" s="2">
        <v>775672517</v>
      </c>
      <c r="J566" s="2" t="s">
        <v>2243</v>
      </c>
      <c r="K566" s="2">
        <v>12</v>
      </c>
      <c r="L566" s="2" t="s">
        <v>63</v>
      </c>
      <c r="M566" s="2" t="s">
        <v>64</v>
      </c>
      <c r="N566" s="3">
        <v>44805</v>
      </c>
      <c r="O566" s="2" t="s">
        <v>187</v>
      </c>
      <c r="Q566" s="2" t="s">
        <v>66</v>
      </c>
      <c r="R566" s="3">
        <v>45659.36855324074</v>
      </c>
      <c r="S566" s="2" t="s">
        <v>2312</v>
      </c>
      <c r="T566" s="2" t="s">
        <v>68</v>
      </c>
      <c r="U566" s="2" t="s">
        <v>69</v>
      </c>
      <c r="V566" s="2" t="s">
        <v>4436</v>
      </c>
      <c r="W566" s="2" t="s">
        <v>71</v>
      </c>
      <c r="X566" s="2" t="s">
        <v>198</v>
      </c>
      <c r="Y566" s="2" t="s">
        <v>4437</v>
      </c>
      <c r="Z566" s="2" t="s">
        <v>200</v>
      </c>
      <c r="AA566" s="2" t="s">
        <v>4438</v>
      </c>
      <c r="AB566" s="2" t="s">
        <v>4438</v>
      </c>
      <c r="AE566" s="3">
        <v>45659.368564814817</v>
      </c>
      <c r="AF566" s="2" t="s">
        <v>77</v>
      </c>
      <c r="AH566" s="2" t="s">
        <v>142</v>
      </c>
      <c r="AI566" s="2" t="s">
        <v>79</v>
      </c>
      <c r="AJ566" s="2" t="s">
        <v>123</v>
      </c>
      <c r="AK566" s="2" t="s">
        <v>4439</v>
      </c>
      <c r="AL566" s="2" t="s">
        <v>2312</v>
      </c>
      <c r="AM566" s="3">
        <v>45659.36859953704</v>
      </c>
      <c r="AN566" s="2" t="s">
        <v>4439</v>
      </c>
      <c r="AP566" s="2">
        <v>5553173</v>
      </c>
      <c r="AQ566" s="2" t="s">
        <v>81</v>
      </c>
      <c r="AR566" s="3">
        <v>45659.671319444446</v>
      </c>
      <c r="AS566" s="2" t="s">
        <v>82</v>
      </c>
      <c r="AT566" s="3">
        <v>45659.333333333336</v>
      </c>
      <c r="AU566" s="2" t="s">
        <v>104</v>
      </c>
      <c r="AV566" s="2" t="s">
        <v>204</v>
      </c>
      <c r="AW566" s="2" t="s">
        <v>205</v>
      </c>
      <c r="AX566" s="2" t="s">
        <v>4440</v>
      </c>
      <c r="AZ566" s="3">
        <v>45659.671319444446</v>
      </c>
      <c r="BB566" s="2" t="s">
        <v>887</v>
      </c>
      <c r="BC566" s="2" t="s">
        <v>888</v>
      </c>
      <c r="BD566" s="2" t="s">
        <v>889</v>
      </c>
      <c r="BE566" s="2" t="s">
        <v>4441</v>
      </c>
      <c r="BF566" s="2" t="s">
        <v>968</v>
      </c>
    </row>
    <row r="567" spans="1:58" x14ac:dyDescent="0.35">
      <c r="A567" s="2">
        <v>2952399</v>
      </c>
      <c r="B567" s="2" t="s">
        <v>58</v>
      </c>
      <c r="C567" s="2">
        <v>44160521</v>
      </c>
      <c r="D567" s="2">
        <v>338305285</v>
      </c>
      <c r="E567" s="2" t="s">
        <v>59</v>
      </c>
      <c r="F567" s="2" t="s">
        <v>60</v>
      </c>
      <c r="G567" s="2" t="s">
        <v>4442</v>
      </c>
      <c r="H567" s="2" t="s">
        <v>4443</v>
      </c>
      <c r="I567" s="2">
        <v>778091656</v>
      </c>
      <c r="J567" s="2" t="s">
        <v>4444</v>
      </c>
      <c r="K567" s="2">
        <v>12</v>
      </c>
      <c r="L567" s="2" t="s">
        <v>63</v>
      </c>
      <c r="M567" s="2" t="s">
        <v>64</v>
      </c>
      <c r="N567" s="3">
        <v>45556.627627314818</v>
      </c>
      <c r="O567" s="2" t="s">
        <v>647</v>
      </c>
      <c r="Q567" s="2" t="s">
        <v>66</v>
      </c>
      <c r="R567" s="3">
        <v>45659.368877314817</v>
      </c>
      <c r="S567" s="2" t="s">
        <v>628</v>
      </c>
      <c r="T567" s="2" t="s">
        <v>629</v>
      </c>
      <c r="U567" s="2" t="s">
        <v>417</v>
      </c>
      <c r="V567" s="2" t="s">
        <v>4445</v>
      </c>
      <c r="W567" s="2" t="s">
        <v>71</v>
      </c>
      <c r="X567" s="2" t="s">
        <v>317</v>
      </c>
      <c r="Y567" s="2" t="s">
        <v>4446</v>
      </c>
      <c r="Z567" s="2" t="s">
        <v>1603</v>
      </c>
      <c r="AA567" s="2" t="s">
        <v>4447</v>
      </c>
      <c r="AB567" s="2" t="s">
        <v>4448</v>
      </c>
      <c r="AE567" s="3">
        <v>45659.369004629632</v>
      </c>
      <c r="AF567" s="2" t="s">
        <v>77</v>
      </c>
      <c r="AH567" s="2" t="s">
        <v>78</v>
      </c>
      <c r="AI567" s="2" t="s">
        <v>79</v>
      </c>
      <c r="AJ567" s="2" t="s">
        <v>123</v>
      </c>
      <c r="AL567" s="2" t="s">
        <v>628</v>
      </c>
      <c r="AM567" s="3">
        <v>45659.369050925925</v>
      </c>
      <c r="AO567" s="2" t="s">
        <v>628</v>
      </c>
      <c r="AP567" s="2">
        <v>5553174</v>
      </c>
      <c r="AQ567" s="2" t="s">
        <v>81</v>
      </c>
      <c r="AR567" s="3">
        <v>45660.57775462963</v>
      </c>
      <c r="AS567" s="2" t="s">
        <v>82</v>
      </c>
      <c r="AT567" s="3">
        <v>45659.333333333336</v>
      </c>
      <c r="AU567" s="2" t="s">
        <v>83</v>
      </c>
      <c r="AV567" s="2" t="s">
        <v>321</v>
      </c>
      <c r="AW567" s="2" t="s">
        <v>322</v>
      </c>
      <c r="AX567" s="2" t="s">
        <v>3595</v>
      </c>
      <c r="AZ567" s="3">
        <v>45660.57775462963</v>
      </c>
      <c r="BB567" s="2" t="s">
        <v>643</v>
      </c>
      <c r="BC567" s="2" t="s">
        <v>644</v>
      </c>
      <c r="BD567" s="2" t="s">
        <v>299</v>
      </c>
      <c r="BE567" s="2" t="s">
        <v>4449</v>
      </c>
      <c r="BF567" s="2" t="s">
        <v>2317</v>
      </c>
    </row>
    <row r="568" spans="1:58" x14ac:dyDescent="0.35">
      <c r="A568" s="2">
        <v>2952400</v>
      </c>
      <c r="B568" s="2" t="s">
        <v>808</v>
      </c>
      <c r="C568" s="2">
        <v>35681691</v>
      </c>
      <c r="D568" s="2">
        <v>339754704</v>
      </c>
      <c r="E568" s="2" t="s">
        <v>59</v>
      </c>
      <c r="F568" s="2" t="s">
        <v>60</v>
      </c>
      <c r="G568" s="2" t="s">
        <v>183</v>
      </c>
      <c r="H568" s="2" t="s">
        <v>523</v>
      </c>
      <c r="I568" s="2">
        <v>772550374</v>
      </c>
      <c r="J568" s="2" t="s">
        <v>4450</v>
      </c>
      <c r="K568" s="2">
        <v>14</v>
      </c>
      <c r="L568" s="2" t="s">
        <v>63</v>
      </c>
      <c r="M568" s="2" t="s">
        <v>64</v>
      </c>
      <c r="N568" s="3">
        <v>44737.083344907405</v>
      </c>
      <c r="O568" s="2" t="s">
        <v>248</v>
      </c>
      <c r="Q568" s="2" t="s">
        <v>66</v>
      </c>
      <c r="R568" s="3">
        <v>45659.369131944448</v>
      </c>
      <c r="S568" s="2" t="s">
        <v>373</v>
      </c>
      <c r="T568" s="2" t="s">
        <v>156</v>
      </c>
      <c r="U568" s="2" t="s">
        <v>69</v>
      </c>
      <c r="V568" s="2" t="s">
        <v>4451</v>
      </c>
      <c r="W568" s="2" t="s">
        <v>250</v>
      </c>
      <c r="X568" s="2" t="s">
        <v>483</v>
      </c>
      <c r="Y568" s="2" t="s">
        <v>1675</v>
      </c>
      <c r="Z568" s="2" t="s">
        <v>485</v>
      </c>
      <c r="AA568" s="2" t="s">
        <v>4452</v>
      </c>
      <c r="AB568" s="2" t="s">
        <v>4452</v>
      </c>
      <c r="AC568" s="2">
        <v>772550374</v>
      </c>
      <c r="AE568" s="3">
        <v>45659.369143518517</v>
      </c>
      <c r="AF568" s="2" t="s">
        <v>77</v>
      </c>
      <c r="AH568" s="2" t="s">
        <v>142</v>
      </c>
      <c r="AI568" s="2" t="s">
        <v>255</v>
      </c>
      <c r="AJ568" s="2" t="s">
        <v>276</v>
      </c>
      <c r="AK568" s="2" t="s">
        <v>4453</v>
      </c>
      <c r="AL568" s="2" t="s">
        <v>373</v>
      </c>
      <c r="AM568" s="3">
        <v>45659.36917824074</v>
      </c>
      <c r="AN568" s="2" t="s">
        <v>4453</v>
      </c>
      <c r="AP568" s="2">
        <v>5553175</v>
      </c>
      <c r="AQ568" s="2" t="s">
        <v>81</v>
      </c>
      <c r="AR568" s="3">
        <v>45659.641527777778</v>
      </c>
      <c r="AS568" s="2" t="s">
        <v>82</v>
      </c>
      <c r="AT568" s="3">
        <v>45659.333333333336</v>
      </c>
      <c r="AU568" s="2" t="s">
        <v>104</v>
      </c>
      <c r="AV568" s="2" t="s">
        <v>258</v>
      </c>
      <c r="AW568" s="2" t="s">
        <v>259</v>
      </c>
      <c r="AX568" s="2" t="s">
        <v>934</v>
      </c>
      <c r="AZ568" s="3">
        <v>45659.641527777778</v>
      </c>
      <c r="BB568" s="2" t="s">
        <v>4454</v>
      </c>
      <c r="BC568" s="2" t="s">
        <v>4455</v>
      </c>
      <c r="BD568" s="2" t="s">
        <v>4456</v>
      </c>
      <c r="BE568" s="2" t="s">
        <v>4457</v>
      </c>
      <c r="BF568" s="2" t="s">
        <v>1882</v>
      </c>
    </row>
    <row r="569" spans="1:58" x14ac:dyDescent="0.35">
      <c r="A569" s="2">
        <v>2952401</v>
      </c>
      <c r="B569" s="2" t="s">
        <v>58</v>
      </c>
      <c r="C569" s="2">
        <v>34459961</v>
      </c>
      <c r="D569" s="2">
        <v>338425656</v>
      </c>
      <c r="E569" s="2" t="s">
        <v>59</v>
      </c>
      <c r="F569" s="2" t="s">
        <v>60</v>
      </c>
      <c r="G569" s="2" t="s">
        <v>4458</v>
      </c>
      <c r="H569" s="2" t="s">
        <v>4459</v>
      </c>
      <c r="I569" s="2">
        <v>786328996</v>
      </c>
      <c r="J569" s="2" t="s">
        <v>4460</v>
      </c>
      <c r="K569" s="2">
        <v>12</v>
      </c>
      <c r="L569" s="2" t="s">
        <v>63</v>
      </c>
      <c r="M569" s="2" t="s">
        <v>64</v>
      </c>
      <c r="N569" s="3">
        <v>44805</v>
      </c>
      <c r="O569" s="2" t="s">
        <v>647</v>
      </c>
      <c r="Q569" s="2" t="s">
        <v>66</v>
      </c>
      <c r="R569" s="3">
        <v>45659.371041666665</v>
      </c>
      <c r="S569" s="2" t="s">
        <v>4367</v>
      </c>
      <c r="T569" s="2" t="s">
        <v>156</v>
      </c>
      <c r="U569" s="2" t="s">
        <v>69</v>
      </c>
      <c r="V569" s="2" t="s">
        <v>4461</v>
      </c>
      <c r="W569" s="2" t="s">
        <v>71</v>
      </c>
      <c r="X569" s="2" t="s">
        <v>431</v>
      </c>
      <c r="Y569" s="2" t="s">
        <v>1057</v>
      </c>
      <c r="Z569" s="2" t="s">
        <v>1058</v>
      </c>
      <c r="AA569" s="2" t="s">
        <v>1059</v>
      </c>
      <c r="AB569" s="2" t="s">
        <v>1059</v>
      </c>
      <c r="AE569" s="3">
        <v>45659.371053240742</v>
      </c>
      <c r="AF569" s="2" t="s">
        <v>77</v>
      </c>
      <c r="AH569" s="2" t="s">
        <v>78</v>
      </c>
      <c r="AI569" s="2" t="s">
        <v>275</v>
      </c>
      <c r="AJ569" s="2" t="s">
        <v>123</v>
      </c>
      <c r="AK569" s="2" t="s">
        <v>4461</v>
      </c>
      <c r="AL569" s="2" t="s">
        <v>4367</v>
      </c>
      <c r="AM569" s="3">
        <v>45659.371076388888</v>
      </c>
      <c r="AN569" s="2" t="s">
        <v>4461</v>
      </c>
      <c r="AP569" s="2">
        <v>5553179</v>
      </c>
      <c r="AQ569" s="2" t="s">
        <v>81</v>
      </c>
      <c r="AR569" s="3">
        <v>45660.589872685188</v>
      </c>
      <c r="AS569" s="2" t="s">
        <v>82</v>
      </c>
      <c r="AT569" s="3">
        <v>45659.34375</v>
      </c>
      <c r="AU569" s="2" t="s">
        <v>104</v>
      </c>
      <c r="AV569" s="2" t="s">
        <v>436</v>
      </c>
      <c r="AW569" s="2" t="s">
        <v>437</v>
      </c>
      <c r="AX569" s="2" t="s">
        <v>438</v>
      </c>
      <c r="AZ569" s="3">
        <v>45660.589872685188</v>
      </c>
      <c r="BB569" s="2" t="s">
        <v>887</v>
      </c>
      <c r="BC569" s="2" t="s">
        <v>888</v>
      </c>
      <c r="BD569" s="2" t="s">
        <v>889</v>
      </c>
      <c r="BE569" s="2" t="s">
        <v>4462</v>
      </c>
      <c r="BF569" s="2" t="s">
        <v>968</v>
      </c>
    </row>
    <row r="570" spans="1:58" x14ac:dyDescent="0.35">
      <c r="A570" s="2">
        <v>2952402</v>
      </c>
      <c r="B570" s="2" t="s">
        <v>58</v>
      </c>
      <c r="C570" s="2">
        <v>41006211</v>
      </c>
      <c r="D570" s="2">
        <v>338046495</v>
      </c>
      <c r="E570" s="2" t="s">
        <v>59</v>
      </c>
      <c r="F570" s="2" t="s">
        <v>60</v>
      </c>
      <c r="G570" s="2" t="s">
        <v>699</v>
      </c>
      <c r="H570" s="2" t="s">
        <v>2492</v>
      </c>
      <c r="I570" s="2">
        <v>781363688</v>
      </c>
      <c r="J570" s="2" t="s">
        <v>4463</v>
      </c>
      <c r="K570" s="2">
        <v>12</v>
      </c>
      <c r="L570" s="2" t="s">
        <v>63</v>
      </c>
      <c r="M570" s="2" t="s">
        <v>64</v>
      </c>
      <c r="N570" s="3">
        <v>45370.690497685187</v>
      </c>
      <c r="O570" s="2" t="s">
        <v>65</v>
      </c>
      <c r="Q570" s="2" t="s">
        <v>66</v>
      </c>
      <c r="R570" s="3">
        <v>45659.372662037036</v>
      </c>
      <c r="S570" s="2" t="s">
        <v>373</v>
      </c>
      <c r="T570" s="2" t="s">
        <v>156</v>
      </c>
      <c r="U570" s="2" t="s">
        <v>69</v>
      </c>
      <c r="V570" s="2" t="s">
        <v>4464</v>
      </c>
      <c r="W570" s="2" t="s">
        <v>118</v>
      </c>
      <c r="X570" s="2" t="s">
        <v>271</v>
      </c>
      <c r="Y570" s="2" t="s">
        <v>2079</v>
      </c>
      <c r="Z570" s="2" t="s">
        <v>273</v>
      </c>
      <c r="AA570" s="2" t="s">
        <v>273</v>
      </c>
      <c r="AB570" s="2" t="s">
        <v>4465</v>
      </c>
      <c r="AE570" s="3">
        <v>45659.372673611113</v>
      </c>
      <c r="AF570" s="2" t="s">
        <v>77</v>
      </c>
      <c r="AH570" s="2" t="s">
        <v>142</v>
      </c>
      <c r="AI570" s="2" t="s">
        <v>79</v>
      </c>
      <c r="AJ570" s="2" t="s">
        <v>4466</v>
      </c>
      <c r="AK570" s="2" t="s">
        <v>4467</v>
      </c>
      <c r="AL570" s="2" t="s">
        <v>373</v>
      </c>
      <c r="AM570" s="3">
        <v>45659.372708333336</v>
      </c>
      <c r="AN570" s="2" t="s">
        <v>4467</v>
      </c>
      <c r="AP570" s="2">
        <v>5553186</v>
      </c>
      <c r="AQ570" s="2" t="s">
        <v>81</v>
      </c>
      <c r="AR570" s="3">
        <v>45660.7106712963</v>
      </c>
      <c r="AS570" s="2" t="s">
        <v>82</v>
      </c>
      <c r="AT570" s="3">
        <v>45659.333333333336</v>
      </c>
      <c r="AU570" s="2" t="s">
        <v>104</v>
      </c>
      <c r="AV570" s="2" t="s">
        <v>277</v>
      </c>
      <c r="AW570" s="2" t="s">
        <v>278</v>
      </c>
      <c r="AX570" s="2" t="s">
        <v>2082</v>
      </c>
      <c r="AZ570" s="3">
        <v>45660.7106712963</v>
      </c>
      <c r="BB570" s="2" t="s">
        <v>439</v>
      </c>
      <c r="BC570" s="2" t="s">
        <v>440</v>
      </c>
      <c r="BD570" s="2" t="s">
        <v>263</v>
      </c>
      <c r="BE570" s="2" t="s">
        <v>4468</v>
      </c>
      <c r="BF570" s="2" t="s">
        <v>802</v>
      </c>
    </row>
    <row r="571" spans="1:58" x14ac:dyDescent="0.35">
      <c r="A571" s="2">
        <v>2952403</v>
      </c>
      <c r="B571" s="2" t="s">
        <v>58</v>
      </c>
      <c r="C571" s="2">
        <v>38510131</v>
      </c>
      <c r="D571" s="2">
        <v>338213685</v>
      </c>
      <c r="E571" s="2" t="s">
        <v>59</v>
      </c>
      <c r="F571" s="2" t="s">
        <v>60</v>
      </c>
      <c r="G571" s="2" t="s">
        <v>4469</v>
      </c>
      <c r="H571" s="2" t="s">
        <v>4355</v>
      </c>
      <c r="I571" s="2">
        <v>771031158</v>
      </c>
      <c r="J571" s="2" t="s">
        <v>4470</v>
      </c>
      <c r="K571" s="2">
        <v>12</v>
      </c>
      <c r="L571" s="2" t="s">
        <v>63</v>
      </c>
      <c r="M571" s="2" t="s">
        <v>64</v>
      </c>
      <c r="N571" s="3">
        <v>44896</v>
      </c>
      <c r="O571" s="2" t="s">
        <v>65</v>
      </c>
      <c r="Q571" s="2" t="s">
        <v>66</v>
      </c>
      <c r="R571" s="3">
        <v>45659.373090277775</v>
      </c>
      <c r="S571" s="2" t="s">
        <v>4400</v>
      </c>
      <c r="T571" s="2" t="s">
        <v>156</v>
      </c>
      <c r="U571" s="2" t="s">
        <v>69</v>
      </c>
      <c r="V571" s="2" t="s">
        <v>4471</v>
      </c>
      <c r="W571" s="2" t="s">
        <v>288</v>
      </c>
      <c r="X571" s="2" t="s">
        <v>289</v>
      </c>
      <c r="Y571" s="2" t="s">
        <v>1754</v>
      </c>
      <c r="Z571" s="2" t="s">
        <v>291</v>
      </c>
      <c r="AA571" s="2" t="s">
        <v>291</v>
      </c>
      <c r="AB571" s="2" t="s">
        <v>4472</v>
      </c>
      <c r="AC571" s="2" t="s">
        <v>4473</v>
      </c>
      <c r="AE571" s="3">
        <v>45659.373090277775</v>
      </c>
      <c r="AF571" s="2" t="s">
        <v>77</v>
      </c>
      <c r="AH571" s="2" t="s">
        <v>78</v>
      </c>
      <c r="AI571" s="2" t="s">
        <v>79</v>
      </c>
      <c r="AJ571" s="2" t="s">
        <v>123</v>
      </c>
      <c r="AK571" s="2" t="s">
        <v>4474</v>
      </c>
      <c r="AL571" s="2" t="s">
        <v>4400</v>
      </c>
      <c r="AM571" s="3">
        <v>45659.373124999998</v>
      </c>
      <c r="AN571" s="2" t="s">
        <v>4474</v>
      </c>
      <c r="AP571" s="2">
        <v>5553193</v>
      </c>
      <c r="AQ571" s="2" t="s">
        <v>81</v>
      </c>
      <c r="AR571" s="3">
        <v>45660.530914351853</v>
      </c>
      <c r="AS571" s="2" t="s">
        <v>82</v>
      </c>
      <c r="AT571" s="3">
        <v>45659.333333333336</v>
      </c>
      <c r="AU571" s="2" t="s">
        <v>104</v>
      </c>
      <c r="AV571" s="2" t="s">
        <v>682</v>
      </c>
      <c r="AW571" s="2" t="s">
        <v>683</v>
      </c>
      <c r="AX571" s="2" t="s">
        <v>4475</v>
      </c>
      <c r="AZ571" s="3">
        <v>45660.530914351853</v>
      </c>
      <c r="BB571" s="2" t="s">
        <v>736</v>
      </c>
      <c r="BC571" s="2" t="s">
        <v>737</v>
      </c>
      <c r="BD571" s="2" t="s">
        <v>351</v>
      </c>
      <c r="BE571" s="2" t="s">
        <v>2519</v>
      </c>
      <c r="BF571" s="2" t="s">
        <v>301</v>
      </c>
    </row>
    <row r="572" spans="1:58" x14ac:dyDescent="0.35">
      <c r="A572" s="2">
        <v>2952405</v>
      </c>
      <c r="B572" s="2" t="s">
        <v>58</v>
      </c>
      <c r="C572" s="2">
        <v>34193961</v>
      </c>
      <c r="D572" s="2">
        <v>338235521</v>
      </c>
      <c r="E572" s="2" t="s">
        <v>59</v>
      </c>
      <c r="F572" s="2" t="s">
        <v>60</v>
      </c>
      <c r="G572" s="2" t="s">
        <v>4476</v>
      </c>
      <c r="H572" s="2" t="s">
        <v>4477</v>
      </c>
      <c r="I572" s="2">
        <v>777533278</v>
      </c>
      <c r="J572" s="2" t="s">
        <v>4478</v>
      </c>
      <c r="K572" s="2">
        <v>12</v>
      </c>
      <c r="L572" s="2" t="s">
        <v>63</v>
      </c>
      <c r="M572" s="2" t="s">
        <v>64</v>
      </c>
      <c r="N572" s="3">
        <v>44805</v>
      </c>
      <c r="O572" s="2" t="s">
        <v>187</v>
      </c>
      <c r="Q572" s="2" t="s">
        <v>66</v>
      </c>
      <c r="R572" s="3">
        <v>45659.373506944445</v>
      </c>
      <c r="S572" s="2" t="s">
        <v>4479</v>
      </c>
      <c r="T572" s="2" t="s">
        <v>68</v>
      </c>
      <c r="U572" s="2" t="s">
        <v>69</v>
      </c>
      <c r="V572" s="2" t="s">
        <v>4480</v>
      </c>
      <c r="W572" s="2" t="s">
        <v>288</v>
      </c>
      <c r="X572" s="2" t="s">
        <v>289</v>
      </c>
      <c r="Y572" s="2" t="s">
        <v>3524</v>
      </c>
      <c r="Z572" s="2" t="s">
        <v>3052</v>
      </c>
      <c r="AA572" s="2" t="s">
        <v>4481</v>
      </c>
      <c r="AB572" s="2" t="s">
        <v>4481</v>
      </c>
      <c r="AE572" s="3">
        <v>45659.373518518521</v>
      </c>
      <c r="AF572" s="2" t="s">
        <v>77</v>
      </c>
      <c r="AH572" s="2" t="s">
        <v>78</v>
      </c>
      <c r="AI572" s="2" t="s">
        <v>79</v>
      </c>
      <c r="AJ572" s="2" t="s">
        <v>123</v>
      </c>
      <c r="AK572" s="2" t="s">
        <v>4482</v>
      </c>
      <c r="AL572" s="2" t="s">
        <v>4479</v>
      </c>
      <c r="AM572" s="3">
        <v>45659.373541666668</v>
      </c>
      <c r="AN572" s="2" t="s">
        <v>4482</v>
      </c>
      <c r="AP572" s="2">
        <v>5553197</v>
      </c>
      <c r="AQ572" s="2" t="s">
        <v>81</v>
      </c>
      <c r="AR572" s="3">
        <v>45659.588460648149</v>
      </c>
      <c r="AS572" s="2" t="s">
        <v>82</v>
      </c>
      <c r="AT572" s="3">
        <v>45659.333333333336</v>
      </c>
      <c r="AU572" s="2" t="s">
        <v>104</v>
      </c>
      <c r="AV572" s="2" t="s">
        <v>682</v>
      </c>
      <c r="AW572" s="2" t="s">
        <v>683</v>
      </c>
      <c r="AX572" s="2" t="s">
        <v>2224</v>
      </c>
      <c r="AZ572" s="3">
        <v>45659.588460648149</v>
      </c>
      <c r="BB572" s="2" t="s">
        <v>887</v>
      </c>
      <c r="BC572" s="2" t="s">
        <v>888</v>
      </c>
      <c r="BD572" s="2" t="s">
        <v>889</v>
      </c>
      <c r="BE572" s="2" t="s">
        <v>1376</v>
      </c>
      <c r="BF572" s="2" t="s">
        <v>301</v>
      </c>
    </row>
    <row r="573" spans="1:58" x14ac:dyDescent="0.35">
      <c r="A573" s="2">
        <v>2952406</v>
      </c>
      <c r="B573" s="2" t="s">
        <v>58</v>
      </c>
      <c r="C573" s="2">
        <v>34615591</v>
      </c>
      <c r="D573" s="2">
        <v>339415580</v>
      </c>
      <c r="E573" s="2" t="s">
        <v>59</v>
      </c>
      <c r="F573" s="2" t="s">
        <v>60</v>
      </c>
      <c r="G573" s="2" t="s">
        <v>1111</v>
      </c>
      <c r="H573" s="2" t="s">
        <v>4483</v>
      </c>
      <c r="I573" s="2">
        <v>776531250</v>
      </c>
      <c r="J573" s="2" t="s">
        <v>4484</v>
      </c>
      <c r="K573" s="2">
        <v>15</v>
      </c>
      <c r="L573" s="2" t="s">
        <v>63</v>
      </c>
      <c r="M573" s="2" t="s">
        <v>64</v>
      </c>
      <c r="N573" s="3">
        <v>45201.55059027778</v>
      </c>
      <c r="O573" s="2" t="s">
        <v>65</v>
      </c>
      <c r="Q573" s="2" t="s">
        <v>66</v>
      </c>
      <c r="R573" s="3">
        <v>45659.374548611115</v>
      </c>
      <c r="S573" s="2" t="s">
        <v>4400</v>
      </c>
      <c r="T573" s="2" t="s">
        <v>156</v>
      </c>
      <c r="U573" s="2" t="s">
        <v>69</v>
      </c>
      <c r="V573" s="2" t="s">
        <v>4485</v>
      </c>
      <c r="W573" s="2" t="s">
        <v>336</v>
      </c>
      <c r="X573" s="2" t="s">
        <v>336</v>
      </c>
      <c r="Y573" s="2" t="s">
        <v>4486</v>
      </c>
      <c r="Z573" s="2" t="s">
        <v>453</v>
      </c>
      <c r="AA573" s="2" t="s">
        <v>527</v>
      </c>
      <c r="AB573" s="2" t="s">
        <v>4487</v>
      </c>
      <c r="AE573" s="3">
        <v>45659.374560185184</v>
      </c>
      <c r="AF573" s="2" t="s">
        <v>77</v>
      </c>
      <c r="AH573" s="2" t="s">
        <v>78</v>
      </c>
      <c r="AI573" s="2" t="s">
        <v>79</v>
      </c>
      <c r="AJ573" s="2" t="s">
        <v>123</v>
      </c>
      <c r="AK573" s="2" t="s">
        <v>4488</v>
      </c>
      <c r="AL573" s="2" t="s">
        <v>4400</v>
      </c>
      <c r="AM573" s="3">
        <v>45659.374583333331</v>
      </c>
      <c r="AN573" s="2" t="s">
        <v>4488</v>
      </c>
      <c r="AP573" s="2">
        <v>5553199</v>
      </c>
      <c r="AQ573" s="2" t="s">
        <v>81</v>
      </c>
      <c r="AR573" s="3">
        <v>45659.624143518522</v>
      </c>
      <c r="AS573" s="2" t="s">
        <v>82</v>
      </c>
      <c r="AT573" s="3">
        <v>45659.333333333336</v>
      </c>
      <c r="AU573" s="2" t="s">
        <v>104</v>
      </c>
      <c r="AV573" s="2" t="s">
        <v>583</v>
      </c>
      <c r="AW573" s="2" t="s">
        <v>584</v>
      </c>
      <c r="AX573" s="2" t="s">
        <v>2935</v>
      </c>
      <c r="AZ573" s="3">
        <v>45659.624143518522</v>
      </c>
      <c r="BB573" s="2" t="s">
        <v>2333</v>
      </c>
      <c r="BC573" s="2" t="s">
        <v>2334</v>
      </c>
      <c r="BD573" s="2" t="s">
        <v>2335</v>
      </c>
      <c r="BE573" s="2" t="s">
        <v>4489</v>
      </c>
      <c r="BF573" s="2" t="s">
        <v>948</v>
      </c>
    </row>
    <row r="574" spans="1:58" x14ac:dyDescent="0.35">
      <c r="A574" s="2">
        <v>2952407</v>
      </c>
      <c r="B574" s="2" t="s">
        <v>58</v>
      </c>
      <c r="C574" s="2">
        <v>39934791</v>
      </c>
      <c r="D574" s="2">
        <v>338017347</v>
      </c>
      <c r="E574" s="2" t="s">
        <v>59</v>
      </c>
      <c r="F574" s="2" t="s">
        <v>60</v>
      </c>
      <c r="G574" s="2" t="s">
        <v>4490</v>
      </c>
      <c r="H574" s="2" t="s">
        <v>4491</v>
      </c>
      <c r="I574" s="2">
        <v>777349633</v>
      </c>
      <c r="J574" s="2" t="s">
        <v>4492</v>
      </c>
      <c r="K574" s="2">
        <v>12</v>
      </c>
      <c r="L574" s="2" t="s">
        <v>63</v>
      </c>
      <c r="M574" s="2" t="s">
        <v>64</v>
      </c>
      <c r="N574" s="3">
        <v>45511</v>
      </c>
      <c r="O574" s="2" t="s">
        <v>65</v>
      </c>
      <c r="Q574" s="2" t="s">
        <v>66</v>
      </c>
      <c r="R574" s="3">
        <v>45659.377384259256</v>
      </c>
      <c r="S574" s="2" t="s">
        <v>4493</v>
      </c>
      <c r="T574" s="2" t="s">
        <v>68</v>
      </c>
      <c r="U574" s="2" t="s">
        <v>69</v>
      </c>
      <c r="V574" s="2" t="s">
        <v>4494</v>
      </c>
      <c r="W574" s="2" t="s">
        <v>71</v>
      </c>
      <c r="X574" s="2" t="s">
        <v>650</v>
      </c>
      <c r="Y574" s="2" t="s">
        <v>2231</v>
      </c>
      <c r="Z574" s="2" t="s">
        <v>1573</v>
      </c>
      <c r="AA574" s="2" t="s">
        <v>3367</v>
      </c>
      <c r="AB574" s="2" t="s">
        <v>176</v>
      </c>
      <c r="AE574" s="3">
        <v>45659.622754629629</v>
      </c>
      <c r="AF574" s="2" t="s">
        <v>77</v>
      </c>
      <c r="AH574" s="2" t="s">
        <v>78</v>
      </c>
      <c r="AI574" s="2" t="s">
        <v>58</v>
      </c>
      <c r="AJ574" s="2" t="s">
        <v>101</v>
      </c>
      <c r="AK574" s="2" t="s">
        <v>4495</v>
      </c>
      <c r="AL574" s="2" t="s">
        <v>1901</v>
      </c>
      <c r="AM574" s="3">
        <v>45659.622835648152</v>
      </c>
      <c r="AN574" s="2" t="s">
        <v>4495</v>
      </c>
      <c r="AO574" s="2" t="s">
        <v>1901</v>
      </c>
      <c r="AP574" s="2">
        <v>5554685</v>
      </c>
      <c r="AQ574" s="2" t="s">
        <v>81</v>
      </c>
      <c r="AR574" s="3">
        <v>45659.895173611112</v>
      </c>
      <c r="AS574" s="2" t="s">
        <v>82</v>
      </c>
      <c r="AT574" s="3">
        <v>45659.5625</v>
      </c>
      <c r="AU574" s="2" t="s">
        <v>104</v>
      </c>
      <c r="AV574" s="2" t="s">
        <v>105</v>
      </c>
      <c r="AW574" s="2" t="s">
        <v>106</v>
      </c>
      <c r="AX574" s="2" t="s">
        <v>107</v>
      </c>
      <c r="AZ574" s="3">
        <v>45659.895173611112</v>
      </c>
      <c r="BB574" s="2" t="s">
        <v>1466</v>
      </c>
      <c r="BC574" s="2" t="s">
        <v>1138</v>
      </c>
      <c r="BD574" s="2" t="s">
        <v>1467</v>
      </c>
      <c r="BE574" s="2" t="s">
        <v>2234</v>
      </c>
      <c r="BF574" s="2" t="s">
        <v>807</v>
      </c>
    </row>
    <row r="575" spans="1:58" x14ac:dyDescent="0.35">
      <c r="A575" s="2">
        <v>2952408</v>
      </c>
      <c r="B575" s="2" t="s">
        <v>58</v>
      </c>
      <c r="C575" s="2">
        <v>44344411</v>
      </c>
      <c r="D575" s="2">
        <v>338930298</v>
      </c>
      <c r="E575" s="2" t="s">
        <v>59</v>
      </c>
      <c r="F575" s="2" t="s">
        <v>60</v>
      </c>
      <c r="G575" s="2" t="s">
        <v>4496</v>
      </c>
      <c r="H575" s="2" t="s">
        <v>4497</v>
      </c>
      <c r="I575" s="2">
        <v>776514081</v>
      </c>
      <c r="J575" s="2" t="s">
        <v>4498</v>
      </c>
      <c r="K575" s="2">
        <v>13</v>
      </c>
      <c r="L575" s="2" t="s">
        <v>63</v>
      </c>
      <c r="M575" s="2" t="s">
        <v>64</v>
      </c>
      <c r="N575" s="3">
        <v>45589.585358796299</v>
      </c>
      <c r="O575" s="2" t="s">
        <v>65</v>
      </c>
      <c r="Q575" s="2" t="s">
        <v>66</v>
      </c>
      <c r="R575" s="3">
        <v>45659.377557870372</v>
      </c>
      <c r="S575" s="2" t="s">
        <v>4400</v>
      </c>
      <c r="T575" s="2" t="s">
        <v>156</v>
      </c>
      <c r="U575" s="2" t="s">
        <v>69</v>
      </c>
      <c r="V575" s="2" t="s">
        <v>4499</v>
      </c>
      <c r="W575" s="2" t="s">
        <v>118</v>
      </c>
      <c r="X575" s="2" t="s">
        <v>119</v>
      </c>
      <c r="Y575" s="2" t="s">
        <v>4500</v>
      </c>
      <c r="Z575" s="2" t="s">
        <v>121</v>
      </c>
      <c r="AA575" s="2" t="s">
        <v>121</v>
      </c>
      <c r="AB575" s="2" t="s">
        <v>121</v>
      </c>
      <c r="AE575" s="3">
        <v>45659.377569444441</v>
      </c>
      <c r="AF575" s="2" t="s">
        <v>77</v>
      </c>
      <c r="AH575" s="2" t="s">
        <v>78</v>
      </c>
      <c r="AI575" s="2" t="s">
        <v>79</v>
      </c>
      <c r="AJ575" s="2" t="s">
        <v>80</v>
      </c>
      <c r="AK575" s="2" t="s">
        <v>4501</v>
      </c>
      <c r="AL575" s="2" t="s">
        <v>4400</v>
      </c>
      <c r="AM575" s="3">
        <v>45659.377592592595</v>
      </c>
      <c r="AN575" s="2" t="s">
        <v>4501</v>
      </c>
      <c r="AP575" s="2">
        <v>5553211</v>
      </c>
      <c r="AQ575" s="2" t="s">
        <v>81</v>
      </c>
      <c r="AR575" s="3">
        <v>45659.673946759256</v>
      </c>
      <c r="AS575" s="2" t="s">
        <v>82</v>
      </c>
      <c r="AT575" s="3">
        <v>45659.333333333336</v>
      </c>
      <c r="AU575" s="2" t="s">
        <v>104</v>
      </c>
      <c r="AV575" s="2" t="s">
        <v>125</v>
      </c>
      <c r="AW575" s="2" t="s">
        <v>126</v>
      </c>
      <c r="AX575" s="2" t="s">
        <v>311</v>
      </c>
      <c r="AZ575" s="3">
        <v>45659.673946759256</v>
      </c>
      <c r="BB575" s="2" t="s">
        <v>382</v>
      </c>
      <c r="BC575" s="2" t="s">
        <v>383</v>
      </c>
      <c r="BD575" s="2" t="s">
        <v>383</v>
      </c>
      <c r="BE575" s="2" t="s">
        <v>4502</v>
      </c>
      <c r="BF575" s="2" t="s">
        <v>560</v>
      </c>
    </row>
    <row r="576" spans="1:58" x14ac:dyDescent="0.35">
      <c r="A576" s="2">
        <v>2952409</v>
      </c>
      <c r="B576" s="2" t="s">
        <v>244</v>
      </c>
      <c r="C576" s="2">
        <v>38702211</v>
      </c>
      <c r="D576" s="2">
        <v>339746912</v>
      </c>
      <c r="E576" s="2" t="s">
        <v>59</v>
      </c>
      <c r="F576" s="2" t="s">
        <v>60</v>
      </c>
      <c r="G576" s="2" t="s">
        <v>266</v>
      </c>
      <c r="H576" s="2" t="s">
        <v>1082</v>
      </c>
      <c r="I576" s="2">
        <v>785305697</v>
      </c>
      <c r="J576" s="2" t="s">
        <v>1055</v>
      </c>
      <c r="K576" s="2">
        <v>14</v>
      </c>
      <c r="L576" s="2" t="s">
        <v>63</v>
      </c>
      <c r="M576" s="2" t="s">
        <v>64</v>
      </c>
      <c r="N576" s="3">
        <v>45266</v>
      </c>
      <c r="O576" s="2" t="s">
        <v>248</v>
      </c>
      <c r="Q576" s="2" t="s">
        <v>66</v>
      </c>
      <c r="R576" s="3">
        <v>45659.379305555558</v>
      </c>
      <c r="S576" s="2" t="s">
        <v>796</v>
      </c>
      <c r="T576" s="2" t="s">
        <v>68</v>
      </c>
      <c r="U576" s="2" t="s">
        <v>69</v>
      </c>
      <c r="V576" s="2" t="s">
        <v>4503</v>
      </c>
      <c r="W576" s="2" t="s">
        <v>250</v>
      </c>
      <c r="X576" s="2" t="s">
        <v>1681</v>
      </c>
      <c r="Y576" s="2" t="s">
        <v>2842</v>
      </c>
      <c r="Z576" s="2" t="s">
        <v>485</v>
      </c>
      <c r="AA576" s="2" t="s">
        <v>485</v>
      </c>
      <c r="AB576" s="2" t="s">
        <v>176</v>
      </c>
      <c r="AE576" s="3">
        <v>45659.379305555558</v>
      </c>
      <c r="AF576" s="2" t="s">
        <v>77</v>
      </c>
      <c r="AH576" s="2" t="s">
        <v>142</v>
      </c>
      <c r="AI576" s="2" t="s">
        <v>255</v>
      </c>
      <c r="AJ576" s="2" t="s">
        <v>598</v>
      </c>
      <c r="AK576" s="2" t="s">
        <v>4503</v>
      </c>
      <c r="AL576" s="2" t="s">
        <v>796</v>
      </c>
      <c r="AM576" s="3">
        <v>45659.379340277781</v>
      </c>
      <c r="AN576" s="2" t="s">
        <v>4503</v>
      </c>
      <c r="AP576" s="2">
        <v>5553222</v>
      </c>
      <c r="AQ576" s="2" t="s">
        <v>81</v>
      </c>
      <c r="AR576" s="3">
        <v>45659.674444444441</v>
      </c>
      <c r="AS576" s="2" t="s">
        <v>82</v>
      </c>
      <c r="AT576" s="3">
        <v>45659.333333333336</v>
      </c>
      <c r="AU576" s="2" t="s">
        <v>104</v>
      </c>
      <c r="AV576" s="2" t="s">
        <v>258</v>
      </c>
      <c r="AW576" s="2" t="s">
        <v>259</v>
      </c>
      <c r="AX576" s="2" t="s">
        <v>1441</v>
      </c>
      <c r="AZ576" s="3">
        <v>45659.674444444441</v>
      </c>
      <c r="BB576" s="2" t="s">
        <v>3173</v>
      </c>
      <c r="BC576" s="2" t="s">
        <v>3174</v>
      </c>
      <c r="BD576" s="2" t="s">
        <v>3175</v>
      </c>
      <c r="BE576" s="2" t="s">
        <v>4504</v>
      </c>
      <c r="BF576" s="2" t="s">
        <v>1882</v>
      </c>
    </row>
    <row r="577" spans="1:58" x14ac:dyDescent="0.35">
      <c r="A577" s="2">
        <v>2952411</v>
      </c>
      <c r="B577" s="2" t="s">
        <v>58</v>
      </c>
      <c r="C577" s="2">
        <v>39865591</v>
      </c>
      <c r="D577" s="2">
        <v>338455415</v>
      </c>
      <c r="E577" s="2" t="s">
        <v>59</v>
      </c>
      <c r="F577" s="2" t="s">
        <v>60</v>
      </c>
      <c r="G577" s="2" t="s">
        <v>659</v>
      </c>
      <c r="H577" s="2" t="s">
        <v>877</v>
      </c>
      <c r="I577" s="2">
        <v>775675138</v>
      </c>
      <c r="J577" s="2" t="s">
        <v>4505</v>
      </c>
      <c r="K577" s="2">
        <v>13</v>
      </c>
      <c r="L577" s="2" t="s">
        <v>63</v>
      </c>
      <c r="M577" s="2" t="s">
        <v>64</v>
      </c>
      <c r="N577" s="3">
        <v>45088</v>
      </c>
      <c r="O577" s="2" t="s">
        <v>65</v>
      </c>
      <c r="Q577" s="2" t="s">
        <v>66</v>
      </c>
      <c r="R577" s="3">
        <v>45659.384189814817</v>
      </c>
      <c r="S577" s="2" t="s">
        <v>4479</v>
      </c>
      <c r="T577" s="2" t="s">
        <v>68</v>
      </c>
      <c r="U577" s="2" t="s">
        <v>69</v>
      </c>
      <c r="V577" s="2" t="s">
        <v>4506</v>
      </c>
      <c r="W577" s="2" t="s">
        <v>136</v>
      </c>
      <c r="X577" s="2" t="s">
        <v>137</v>
      </c>
      <c r="Y577" s="2" t="s">
        <v>4507</v>
      </c>
      <c r="Z577" s="2" t="s">
        <v>121</v>
      </c>
      <c r="AA577" s="2" t="s">
        <v>4508</v>
      </c>
      <c r="AB577" s="2" t="s">
        <v>4509</v>
      </c>
      <c r="AC577" s="2" t="s">
        <v>4510</v>
      </c>
      <c r="AE577" s="3">
        <v>45659.384201388886</v>
      </c>
      <c r="AF577" s="2" t="s">
        <v>77</v>
      </c>
      <c r="AH577" s="2" t="s">
        <v>78</v>
      </c>
      <c r="AI577" s="2" t="s">
        <v>79</v>
      </c>
      <c r="AJ577" s="2" t="s">
        <v>123</v>
      </c>
      <c r="AK577" s="2" t="s">
        <v>4511</v>
      </c>
      <c r="AL577" s="2" t="s">
        <v>4479</v>
      </c>
      <c r="AM577" s="3">
        <v>45659.38422453704</v>
      </c>
      <c r="AN577" s="2" t="s">
        <v>4511</v>
      </c>
      <c r="AP577" s="2">
        <v>5553239</v>
      </c>
      <c r="AQ577" s="2" t="s">
        <v>81</v>
      </c>
      <c r="AR577" s="3">
        <v>45659.805208333331</v>
      </c>
      <c r="AS577" s="2" t="s">
        <v>82</v>
      </c>
      <c r="AT577" s="3">
        <v>45659.333333333336</v>
      </c>
      <c r="AU577" s="2" t="s">
        <v>104</v>
      </c>
      <c r="AV577" s="2" t="s">
        <v>163</v>
      </c>
      <c r="AW577" s="2" t="s">
        <v>164</v>
      </c>
      <c r="AX577" s="2" t="s">
        <v>2099</v>
      </c>
      <c r="AZ577" s="3">
        <v>45659.805208333331</v>
      </c>
      <c r="BB577" s="2" t="s">
        <v>179</v>
      </c>
      <c r="BC577" s="2" t="s">
        <v>180</v>
      </c>
      <c r="BD577" s="2" t="s">
        <v>181</v>
      </c>
      <c r="BE577" s="2" t="s">
        <v>899</v>
      </c>
      <c r="BF577" s="2" t="s">
        <v>412</v>
      </c>
    </row>
    <row r="578" spans="1:58" x14ac:dyDescent="0.35">
      <c r="A578" s="2">
        <v>2952412</v>
      </c>
      <c r="B578" s="2" t="s">
        <v>58</v>
      </c>
      <c r="C578" s="2">
        <v>597611</v>
      </c>
      <c r="D578" s="2">
        <v>338270212</v>
      </c>
      <c r="E578" s="2" t="s">
        <v>59</v>
      </c>
      <c r="F578" s="2" t="s">
        <v>60</v>
      </c>
      <c r="G578" s="2" t="s">
        <v>4512</v>
      </c>
      <c r="I578" s="2">
        <v>774440111</v>
      </c>
      <c r="J578" s="2" t="s">
        <v>4513</v>
      </c>
      <c r="K578" s="2">
        <v>20</v>
      </c>
      <c r="L578" s="2" t="s">
        <v>2128</v>
      </c>
      <c r="M578" s="2" t="s">
        <v>1152</v>
      </c>
      <c r="N578" s="3">
        <v>44111.458344907405</v>
      </c>
      <c r="O578" s="2" t="s">
        <v>3247</v>
      </c>
      <c r="Q578" s="2" t="s">
        <v>66</v>
      </c>
      <c r="R578" s="3">
        <v>45659.384293981479</v>
      </c>
      <c r="S578" s="2" t="s">
        <v>4340</v>
      </c>
      <c r="T578" s="2" t="s">
        <v>334</v>
      </c>
      <c r="U578" s="2" t="s">
        <v>69</v>
      </c>
      <c r="V578" s="2" t="s">
        <v>4514</v>
      </c>
      <c r="W578" s="2" t="s">
        <v>71</v>
      </c>
      <c r="X578" s="2" t="s">
        <v>650</v>
      </c>
      <c r="Y578" s="2" t="s">
        <v>4515</v>
      </c>
      <c r="Z578" s="2" t="s">
        <v>4516</v>
      </c>
      <c r="AA578" s="2" t="s">
        <v>4517</v>
      </c>
      <c r="AB578" s="2" t="s">
        <v>4517</v>
      </c>
      <c r="AC578" s="2">
        <v>56</v>
      </c>
      <c r="AE578" s="3">
        <v>45659.384525462963</v>
      </c>
      <c r="AF578" s="2" t="s">
        <v>342</v>
      </c>
      <c r="AH578" s="2" t="s">
        <v>78</v>
      </c>
      <c r="AI578" s="2" t="s">
        <v>363</v>
      </c>
      <c r="AJ578" s="2" t="s">
        <v>364</v>
      </c>
      <c r="AK578" s="2" t="s">
        <v>4518</v>
      </c>
      <c r="AL578" s="2" t="s">
        <v>4340</v>
      </c>
      <c r="AM578" s="3">
        <v>45659.384560185186</v>
      </c>
      <c r="AO578" s="2" t="s">
        <v>4340</v>
      </c>
      <c r="AP578" s="2">
        <v>5553241</v>
      </c>
      <c r="AQ578" s="2" t="s">
        <v>81</v>
      </c>
      <c r="AR578" s="3">
        <v>45659.649710648147</v>
      </c>
      <c r="AS578" s="2" t="s">
        <v>82</v>
      </c>
      <c r="AT578" s="3">
        <v>45659.333333333336</v>
      </c>
      <c r="AU578" s="2" t="s">
        <v>104</v>
      </c>
      <c r="AV578" s="2" t="s">
        <v>655</v>
      </c>
      <c r="AW578" s="2" t="s">
        <v>656</v>
      </c>
      <c r="AX578" s="2" t="s">
        <v>657</v>
      </c>
      <c r="AZ578" s="3">
        <v>45659.649710648147</v>
      </c>
      <c r="BB578" s="2" t="s">
        <v>614</v>
      </c>
      <c r="BC578" s="2" t="s">
        <v>129</v>
      </c>
      <c r="BD578" s="2" t="s">
        <v>615</v>
      </c>
      <c r="BE578" s="2" t="s">
        <v>4519</v>
      </c>
      <c r="BF578" s="2" t="s">
        <v>442</v>
      </c>
    </row>
    <row r="579" spans="1:58" x14ac:dyDescent="0.35">
      <c r="A579" s="2">
        <v>2952413</v>
      </c>
      <c r="B579" s="2" t="s">
        <v>58</v>
      </c>
      <c r="C579" s="2">
        <v>39283011</v>
      </c>
      <c r="D579" s="2">
        <v>338564172</v>
      </c>
      <c r="E579" s="2" t="s">
        <v>59</v>
      </c>
      <c r="F579" s="2" t="s">
        <v>60</v>
      </c>
      <c r="G579" s="2" t="s">
        <v>4520</v>
      </c>
      <c r="H579" s="2" t="s">
        <v>4521</v>
      </c>
      <c r="I579" s="2" t="s">
        <v>4522</v>
      </c>
      <c r="J579" s="2" t="s">
        <v>3583</v>
      </c>
      <c r="K579" s="2">
        <v>12</v>
      </c>
      <c r="L579" s="2" t="s">
        <v>63</v>
      </c>
      <c r="M579" s="2" t="s">
        <v>64</v>
      </c>
      <c r="N579" s="3">
        <v>45190.75</v>
      </c>
      <c r="O579" s="2" t="s">
        <v>65</v>
      </c>
      <c r="Q579" s="2" t="s">
        <v>66</v>
      </c>
      <c r="R579" s="3">
        <v>45659.384479166663</v>
      </c>
      <c r="S579" s="2" t="s">
        <v>4523</v>
      </c>
      <c r="T579" s="2" t="s">
        <v>156</v>
      </c>
      <c r="U579" s="2" t="s">
        <v>69</v>
      </c>
      <c r="V579" s="2" t="s">
        <v>4524</v>
      </c>
      <c r="W579" s="2" t="s">
        <v>71</v>
      </c>
      <c r="X579" s="2" t="s">
        <v>198</v>
      </c>
      <c r="Y579" s="2" t="s">
        <v>4525</v>
      </c>
      <c r="Z579" s="2" t="s">
        <v>1603</v>
      </c>
      <c r="AA579" s="2" t="s">
        <v>1603</v>
      </c>
      <c r="AB579" s="2" t="s">
        <v>176</v>
      </c>
      <c r="AE579" s="3">
        <v>45659.384479166663</v>
      </c>
      <c r="AF579" s="2" t="s">
        <v>77</v>
      </c>
      <c r="AH579" s="2" t="s">
        <v>78</v>
      </c>
      <c r="AI579" s="2" t="s">
        <v>79</v>
      </c>
      <c r="AJ579" s="2" t="s">
        <v>123</v>
      </c>
      <c r="AK579" s="2" t="s">
        <v>4526</v>
      </c>
      <c r="AL579" s="2" t="s">
        <v>4523</v>
      </c>
      <c r="AM579" s="3">
        <v>45659.384513888886</v>
      </c>
      <c r="AN579" s="2" t="s">
        <v>4526</v>
      </c>
      <c r="AP579" s="2">
        <v>5553240</v>
      </c>
      <c r="AQ579" s="2" t="s">
        <v>81</v>
      </c>
      <c r="AR579" s="3">
        <v>45659.615335648145</v>
      </c>
      <c r="AS579" s="2" t="s">
        <v>82</v>
      </c>
      <c r="AT579" s="3">
        <v>45659.333333333336</v>
      </c>
      <c r="AU579" s="2" t="s">
        <v>104</v>
      </c>
      <c r="AV579" s="2" t="s">
        <v>204</v>
      </c>
      <c r="AW579" s="2" t="s">
        <v>205</v>
      </c>
      <c r="AX579" s="2" t="s">
        <v>4527</v>
      </c>
      <c r="AZ579" s="3">
        <v>45659.615335648145</v>
      </c>
      <c r="BB579" s="2" t="s">
        <v>887</v>
      </c>
      <c r="BC579" s="2" t="s">
        <v>888</v>
      </c>
      <c r="BD579" s="2" t="s">
        <v>889</v>
      </c>
      <c r="BE579" s="2" t="s">
        <v>4528</v>
      </c>
      <c r="BF579" s="2" t="s">
        <v>968</v>
      </c>
    </row>
    <row r="580" spans="1:58" x14ac:dyDescent="0.35">
      <c r="A580" s="2">
        <v>2952414</v>
      </c>
      <c r="B580" s="2" t="s">
        <v>808</v>
      </c>
      <c r="C580" s="2">
        <v>30540291</v>
      </c>
      <c r="D580" s="2">
        <v>338255780</v>
      </c>
      <c r="E580" s="2" t="s">
        <v>59</v>
      </c>
      <c r="F580" s="2" t="s">
        <v>60</v>
      </c>
      <c r="G580" s="2" t="s">
        <v>1395</v>
      </c>
      <c r="H580" s="2" t="s">
        <v>877</v>
      </c>
      <c r="I580" s="2">
        <v>775553107</v>
      </c>
      <c r="J580" s="2" t="s">
        <v>4529</v>
      </c>
      <c r="K580" s="2">
        <v>12</v>
      </c>
      <c r="L580" s="2" t="s">
        <v>63</v>
      </c>
      <c r="M580" s="2" t="s">
        <v>64</v>
      </c>
      <c r="N580" s="3">
        <v>39973</v>
      </c>
      <c r="O580" s="2" t="s">
        <v>4530</v>
      </c>
      <c r="Q580" s="2" t="s">
        <v>66</v>
      </c>
      <c r="R580" s="3">
        <v>45659.384722222225</v>
      </c>
      <c r="S580" s="2" t="s">
        <v>1614</v>
      </c>
      <c r="T580" s="2" t="s">
        <v>334</v>
      </c>
      <c r="U580" s="2" t="s">
        <v>215</v>
      </c>
      <c r="V580" s="2" t="s">
        <v>4531</v>
      </c>
      <c r="W580" s="2" t="s">
        <v>4140</v>
      </c>
      <c r="X580" s="2" t="s">
        <v>198</v>
      </c>
      <c r="Y580" s="2" t="s">
        <v>4532</v>
      </c>
      <c r="Z580" s="2" t="s">
        <v>200</v>
      </c>
      <c r="AB580" s="2" t="s">
        <v>4533</v>
      </c>
      <c r="AC580" s="2">
        <v>1</v>
      </c>
      <c r="AE580" s="3">
        <v>45659.385625000003</v>
      </c>
      <c r="AF580" s="2" t="s">
        <v>77</v>
      </c>
      <c r="AH580" s="2" t="s">
        <v>78</v>
      </c>
      <c r="AI580" s="2" t="s">
        <v>363</v>
      </c>
      <c r="AJ580" s="2" t="s">
        <v>364</v>
      </c>
      <c r="AK580" s="2" t="s">
        <v>4534</v>
      </c>
      <c r="AL580" s="2" t="s">
        <v>1614</v>
      </c>
      <c r="AM580" s="3">
        <v>45659.385659722226</v>
      </c>
      <c r="AO580" s="2" t="s">
        <v>1614</v>
      </c>
      <c r="AP580" s="2">
        <v>5553245</v>
      </c>
      <c r="AQ580" s="2" t="s">
        <v>81</v>
      </c>
      <c r="AR580" s="3">
        <v>45659.709328703706</v>
      </c>
      <c r="AS580" s="2" t="s">
        <v>82</v>
      </c>
      <c r="AT580" s="3">
        <v>45659.333333333336</v>
      </c>
      <c r="AU580" s="2" t="s">
        <v>104</v>
      </c>
      <c r="AV580" s="2" t="s">
        <v>204</v>
      </c>
      <c r="AW580" s="2" t="s">
        <v>205</v>
      </c>
      <c r="AX580" s="2" t="s">
        <v>2037</v>
      </c>
      <c r="AZ580" s="3">
        <v>45659.709328703706</v>
      </c>
      <c r="BB580" s="2" t="s">
        <v>586</v>
      </c>
      <c r="BC580" s="2" t="s">
        <v>587</v>
      </c>
      <c r="BD580" s="2" t="s">
        <v>588</v>
      </c>
      <c r="BE580" s="2" t="s">
        <v>4535</v>
      </c>
      <c r="BF580" s="2" t="s">
        <v>2337</v>
      </c>
    </row>
    <row r="581" spans="1:58" x14ac:dyDescent="0.35">
      <c r="A581" s="2">
        <v>2952415</v>
      </c>
      <c r="B581" s="2" t="s">
        <v>244</v>
      </c>
      <c r="C581" s="2">
        <v>43097311</v>
      </c>
      <c r="D581" s="2">
        <v>339418913</v>
      </c>
      <c r="E581" s="2" t="s">
        <v>59</v>
      </c>
      <c r="F581" s="2" t="s">
        <v>60</v>
      </c>
      <c r="G581" s="2" t="s">
        <v>659</v>
      </c>
      <c r="H581" s="2" t="s">
        <v>196</v>
      </c>
      <c r="I581" s="2" t="s">
        <v>4536</v>
      </c>
      <c r="J581" s="2" t="s">
        <v>4537</v>
      </c>
      <c r="K581" s="2">
        <v>15</v>
      </c>
      <c r="L581" s="2" t="s">
        <v>63</v>
      </c>
      <c r="M581" s="2" t="s">
        <v>64</v>
      </c>
      <c r="N581" s="3">
        <v>45489</v>
      </c>
      <c r="O581" s="2" t="s">
        <v>509</v>
      </c>
      <c r="Q581" s="2" t="s">
        <v>66</v>
      </c>
      <c r="R581" s="3">
        <v>45659.385462962964</v>
      </c>
      <c r="S581" s="2" t="s">
        <v>673</v>
      </c>
      <c r="T581" s="2" t="s">
        <v>68</v>
      </c>
      <c r="U581" s="2" t="s">
        <v>914</v>
      </c>
      <c r="V581" s="2" t="s">
        <v>4538</v>
      </c>
      <c r="W581" s="2" t="s">
        <v>336</v>
      </c>
      <c r="X581" s="2" t="s">
        <v>336</v>
      </c>
      <c r="Y581" s="2" t="s">
        <v>1098</v>
      </c>
      <c r="Z581" s="2" t="s">
        <v>453</v>
      </c>
      <c r="AA581" s="2" t="s">
        <v>1767</v>
      </c>
      <c r="AB581" s="2" t="s">
        <v>4539</v>
      </c>
      <c r="AE581" s="3">
        <v>45659.385462962964</v>
      </c>
      <c r="AF581" s="2" t="s">
        <v>77</v>
      </c>
      <c r="AH581" s="2" t="s">
        <v>142</v>
      </c>
      <c r="AI581" s="2" t="s">
        <v>255</v>
      </c>
      <c r="AJ581" s="2" t="s">
        <v>598</v>
      </c>
      <c r="AK581" s="2" t="s">
        <v>4540</v>
      </c>
      <c r="AL581" s="2" t="s">
        <v>673</v>
      </c>
      <c r="AM581" s="3">
        <v>45659.385497685187</v>
      </c>
      <c r="AN581" s="2" t="s">
        <v>4540</v>
      </c>
      <c r="AP581" s="2">
        <v>5553244</v>
      </c>
      <c r="AQ581" s="2" t="s">
        <v>81</v>
      </c>
      <c r="AR581" s="3">
        <v>45660.621701388889</v>
      </c>
      <c r="AS581" s="2" t="s">
        <v>82</v>
      </c>
      <c r="AT581" s="3">
        <v>45659.333333333336</v>
      </c>
      <c r="AU581" s="2" t="s">
        <v>104</v>
      </c>
      <c r="AV581" s="2" t="s">
        <v>583</v>
      </c>
      <c r="AW581" s="2" t="s">
        <v>584</v>
      </c>
      <c r="AX581" s="2" t="s">
        <v>1118</v>
      </c>
      <c r="AZ581" s="3">
        <v>45660.621701388889</v>
      </c>
      <c r="BB581" s="2" t="s">
        <v>280</v>
      </c>
      <c r="BC581" s="2" t="s">
        <v>281</v>
      </c>
      <c r="BD581" s="2" t="s">
        <v>282</v>
      </c>
      <c r="BE581" s="2" t="s">
        <v>4541</v>
      </c>
      <c r="BF581" s="2" t="s">
        <v>698</v>
      </c>
    </row>
    <row r="582" spans="1:58" x14ac:dyDescent="0.35">
      <c r="A582" s="2">
        <v>2952417</v>
      </c>
      <c r="B582" s="2" t="s">
        <v>58</v>
      </c>
      <c r="C582" s="2">
        <v>39221831</v>
      </c>
      <c r="D582" s="2">
        <v>338229632</v>
      </c>
      <c r="E582" s="2" t="s">
        <v>59</v>
      </c>
      <c r="F582" s="2" t="s">
        <v>60</v>
      </c>
      <c r="G582" s="2" t="s">
        <v>4542</v>
      </c>
      <c r="H582" s="2" t="s">
        <v>4543</v>
      </c>
      <c r="I582" s="2">
        <v>777901841</v>
      </c>
      <c r="J582" s="2" t="s">
        <v>4544</v>
      </c>
      <c r="K582" s="2">
        <v>12</v>
      </c>
      <c r="L582" s="2" t="s">
        <v>63</v>
      </c>
      <c r="M582" s="2" t="s">
        <v>64</v>
      </c>
      <c r="N582" s="3">
        <v>44685.427083333336</v>
      </c>
      <c r="O582" s="2" t="s">
        <v>1665</v>
      </c>
      <c r="Q582" s="2" t="s">
        <v>66</v>
      </c>
      <c r="R582" s="3">
        <v>45659.387349537035</v>
      </c>
      <c r="S582" s="2" t="s">
        <v>628</v>
      </c>
      <c r="T582" s="2" t="s">
        <v>629</v>
      </c>
      <c r="U582" s="2" t="s">
        <v>1944</v>
      </c>
      <c r="V582" s="2" t="s">
        <v>4545</v>
      </c>
      <c r="W582" s="2" t="s">
        <v>71</v>
      </c>
      <c r="X582" s="2" t="s">
        <v>198</v>
      </c>
      <c r="Y582" s="2" t="s">
        <v>4546</v>
      </c>
      <c r="Z582" s="2" t="s">
        <v>200</v>
      </c>
      <c r="AA582" s="2" t="s">
        <v>4547</v>
      </c>
      <c r="AB582" s="2" t="s">
        <v>4548</v>
      </c>
      <c r="AE582" s="3">
        <v>45659.388159722221</v>
      </c>
      <c r="AF582" s="2" t="s">
        <v>77</v>
      </c>
      <c r="AH582" s="2" t="s">
        <v>78</v>
      </c>
      <c r="AI582" s="2" t="s">
        <v>79</v>
      </c>
      <c r="AJ582" s="2" t="s">
        <v>191</v>
      </c>
      <c r="AK582" s="2" t="s">
        <v>4549</v>
      </c>
      <c r="AL582" s="2" t="s">
        <v>628</v>
      </c>
      <c r="AM582" s="3">
        <v>45659.388229166667</v>
      </c>
      <c r="AO582" s="2" t="s">
        <v>628</v>
      </c>
      <c r="AP582" s="2">
        <v>5553252</v>
      </c>
      <c r="AQ582" s="2" t="s">
        <v>81</v>
      </c>
      <c r="AR582" s="3">
        <v>45659.537268518521</v>
      </c>
      <c r="AS582" s="2" t="s">
        <v>82</v>
      </c>
      <c r="AT582" s="3">
        <v>45659.333333333336</v>
      </c>
      <c r="AU582" s="2" t="s">
        <v>83</v>
      </c>
      <c r="AV582" s="2" t="s">
        <v>204</v>
      </c>
      <c r="AW582" s="2" t="s">
        <v>205</v>
      </c>
      <c r="AX582" s="2" t="s">
        <v>4550</v>
      </c>
      <c r="AZ582" s="3">
        <v>45659.537268518521</v>
      </c>
      <c r="BB582" s="2" t="s">
        <v>488</v>
      </c>
      <c r="BC582" s="2" t="s">
        <v>489</v>
      </c>
      <c r="BD582" s="2" t="s">
        <v>490</v>
      </c>
      <c r="BE582" s="2" t="s">
        <v>4551</v>
      </c>
      <c r="BF582" s="2" t="s">
        <v>492</v>
      </c>
    </row>
    <row r="583" spans="1:58" x14ac:dyDescent="0.35">
      <c r="A583" s="2">
        <v>2952418</v>
      </c>
      <c r="B583" s="2" t="s">
        <v>58</v>
      </c>
      <c r="C583" s="2">
        <v>34490631</v>
      </c>
      <c r="D583" s="2">
        <v>338700689</v>
      </c>
      <c r="E583" s="2" t="s">
        <v>59</v>
      </c>
      <c r="F583" s="2" t="s">
        <v>60</v>
      </c>
      <c r="G583" s="2" t="s">
        <v>1395</v>
      </c>
      <c r="H583" s="2" t="s">
        <v>4552</v>
      </c>
      <c r="I583" s="2">
        <v>774109138</v>
      </c>
      <c r="J583" s="2" t="s">
        <v>4553</v>
      </c>
      <c r="K583" s="2">
        <v>13</v>
      </c>
      <c r="L583" s="2" t="s">
        <v>63</v>
      </c>
      <c r="M583" s="2" t="s">
        <v>64</v>
      </c>
      <c r="N583" s="3">
        <v>44632.666666666664</v>
      </c>
      <c r="O583" s="2" t="s">
        <v>1294</v>
      </c>
      <c r="Q583" s="2" t="s">
        <v>66</v>
      </c>
      <c r="R583" s="3">
        <v>45659.387546296297</v>
      </c>
      <c r="S583" s="2" t="s">
        <v>961</v>
      </c>
      <c r="T583" s="2" t="s">
        <v>334</v>
      </c>
      <c r="U583" s="2" t="s">
        <v>215</v>
      </c>
      <c r="V583" s="2" t="s">
        <v>4554</v>
      </c>
      <c r="W583" s="2" t="s">
        <v>118</v>
      </c>
      <c r="X583" s="2" t="s">
        <v>119</v>
      </c>
      <c r="Y583" s="2" t="s">
        <v>4555</v>
      </c>
      <c r="Z583" s="2" t="s">
        <v>121</v>
      </c>
      <c r="AA583" s="2" t="s">
        <v>3624</v>
      </c>
      <c r="AB583" s="2" t="s">
        <v>176</v>
      </c>
      <c r="AC583" s="2">
        <v>31</v>
      </c>
      <c r="AE583" s="3">
        <v>45659.38784722222</v>
      </c>
      <c r="AF583" s="2" t="s">
        <v>543</v>
      </c>
      <c r="AG583" s="2">
        <v>48</v>
      </c>
      <c r="AH583" s="2" t="s">
        <v>78</v>
      </c>
      <c r="AI583" s="2" t="s">
        <v>363</v>
      </c>
      <c r="AJ583" s="2" t="s">
        <v>364</v>
      </c>
      <c r="AK583" s="2" t="s">
        <v>1372</v>
      </c>
      <c r="AL583" s="2" t="s">
        <v>961</v>
      </c>
      <c r="AM583" s="3">
        <v>45659.38789351852</v>
      </c>
      <c r="AO583" s="2" t="s">
        <v>961</v>
      </c>
      <c r="AP583" s="2">
        <v>5553251</v>
      </c>
      <c r="AQ583" s="2" t="s">
        <v>81</v>
      </c>
      <c r="AR583" s="3">
        <v>45659.644120370373</v>
      </c>
      <c r="AS583" s="2" t="s">
        <v>82</v>
      </c>
      <c r="AT583" s="3">
        <v>45659.333333333336</v>
      </c>
      <c r="AU583" s="2" t="s">
        <v>104</v>
      </c>
      <c r="AV583" s="2" t="s">
        <v>125</v>
      </c>
      <c r="AW583" s="2" t="s">
        <v>126</v>
      </c>
      <c r="AX583" s="2" t="s">
        <v>556</v>
      </c>
      <c r="AY583" s="3">
        <v>45661.38784722222</v>
      </c>
      <c r="AZ583" s="3">
        <v>45659.644120370373</v>
      </c>
      <c r="BA583" s="2" t="s">
        <v>460</v>
      </c>
      <c r="BB583" s="2" t="s">
        <v>408</v>
      </c>
      <c r="BC583" s="2" t="s">
        <v>409</v>
      </c>
      <c r="BD583" s="2" t="s">
        <v>410</v>
      </c>
      <c r="BE583" s="2" t="s">
        <v>4556</v>
      </c>
      <c r="BF583" s="2" t="s">
        <v>91</v>
      </c>
    </row>
    <row r="584" spans="1:58" x14ac:dyDescent="0.35">
      <c r="A584" s="2">
        <v>2952419</v>
      </c>
      <c r="B584" s="2" t="s">
        <v>58</v>
      </c>
      <c r="C584" s="2">
        <v>30830071</v>
      </c>
      <c r="D584" s="2">
        <v>338459266</v>
      </c>
      <c r="E584" s="2" t="s">
        <v>59</v>
      </c>
      <c r="F584" s="2" t="s">
        <v>60</v>
      </c>
      <c r="G584" s="2" t="s">
        <v>506</v>
      </c>
      <c r="H584" s="2" t="s">
        <v>4557</v>
      </c>
      <c r="I584" s="2">
        <v>779352384</v>
      </c>
      <c r="J584" s="2" t="s">
        <v>2828</v>
      </c>
      <c r="K584" s="2">
        <v>14</v>
      </c>
      <c r="L584" s="2" t="s">
        <v>63</v>
      </c>
      <c r="M584" s="2" t="s">
        <v>64</v>
      </c>
      <c r="N584" s="3">
        <v>45614.75</v>
      </c>
      <c r="O584" s="2" t="s">
        <v>65</v>
      </c>
      <c r="Q584" s="2" t="s">
        <v>66</v>
      </c>
      <c r="R584" s="3">
        <v>45659.388807870368</v>
      </c>
      <c r="S584" s="2" t="s">
        <v>4416</v>
      </c>
      <c r="T584" s="2" t="s">
        <v>156</v>
      </c>
      <c r="U584" s="2" t="s">
        <v>69</v>
      </c>
      <c r="V584" s="2" t="s">
        <v>4558</v>
      </c>
      <c r="W584" s="2" t="s">
        <v>136</v>
      </c>
      <c r="X584" s="2" t="s">
        <v>137</v>
      </c>
      <c r="Y584" s="2" t="s">
        <v>4559</v>
      </c>
      <c r="Z584" s="2" t="s">
        <v>991</v>
      </c>
      <c r="AA584" s="2" t="s">
        <v>992</v>
      </c>
      <c r="AB584" s="2" t="s">
        <v>176</v>
      </c>
      <c r="AE584" s="3">
        <v>45659.388819444444</v>
      </c>
      <c r="AF584" s="2" t="s">
        <v>77</v>
      </c>
      <c r="AH584" s="2" t="s">
        <v>78</v>
      </c>
      <c r="AI584" s="2" t="s">
        <v>79</v>
      </c>
      <c r="AJ584" s="2" t="s">
        <v>144</v>
      </c>
      <c r="AK584" s="2" t="s">
        <v>4558</v>
      </c>
      <c r="AL584" s="2" t="s">
        <v>4416</v>
      </c>
      <c r="AM584" s="3">
        <v>45659.388854166667</v>
      </c>
      <c r="AN584" s="2" t="s">
        <v>4558</v>
      </c>
      <c r="AP584" s="2">
        <v>5553253</v>
      </c>
      <c r="AQ584" s="2" t="s">
        <v>81</v>
      </c>
      <c r="AR584" s="3">
        <v>45659.63480324074</v>
      </c>
      <c r="AS584" s="2" t="s">
        <v>82</v>
      </c>
      <c r="AT584" s="3">
        <v>45659.333333333336</v>
      </c>
      <c r="AU584" s="2" t="s">
        <v>104</v>
      </c>
      <c r="AV584" s="2" t="s">
        <v>163</v>
      </c>
      <c r="AW584" s="2" t="s">
        <v>164</v>
      </c>
      <c r="AX584" s="2" t="s">
        <v>2343</v>
      </c>
      <c r="AZ584" s="3">
        <v>45659.63480324074</v>
      </c>
      <c r="BB584" s="2" t="s">
        <v>408</v>
      </c>
      <c r="BC584" s="2" t="s">
        <v>409</v>
      </c>
      <c r="BD584" s="2" t="s">
        <v>410</v>
      </c>
      <c r="BE584" s="2" t="s">
        <v>411</v>
      </c>
      <c r="BF584" s="2" t="s">
        <v>412</v>
      </c>
    </row>
    <row r="585" spans="1:58" x14ac:dyDescent="0.35">
      <c r="A585" s="2">
        <v>2952420</v>
      </c>
      <c r="B585" s="2" t="s">
        <v>58</v>
      </c>
      <c r="C585" s="2">
        <v>37443911</v>
      </c>
      <c r="D585" s="2">
        <v>338228045</v>
      </c>
      <c r="E585" s="2" t="s">
        <v>59</v>
      </c>
      <c r="F585" s="2" t="s">
        <v>60</v>
      </c>
      <c r="G585" s="2" t="s">
        <v>1647</v>
      </c>
      <c r="H585" s="2" t="s">
        <v>3034</v>
      </c>
      <c r="I585" s="2">
        <v>774658129</v>
      </c>
      <c r="J585" s="2" t="s">
        <v>4560</v>
      </c>
      <c r="K585" s="2">
        <v>12</v>
      </c>
      <c r="L585" s="2" t="s">
        <v>63</v>
      </c>
      <c r="M585" s="2" t="s">
        <v>64</v>
      </c>
      <c r="N585" s="3">
        <v>44927</v>
      </c>
      <c r="O585" s="2" t="s">
        <v>187</v>
      </c>
      <c r="Q585" s="2" t="s">
        <v>66</v>
      </c>
      <c r="R585" s="3">
        <v>45659.389108796298</v>
      </c>
      <c r="S585" s="2" t="s">
        <v>4493</v>
      </c>
      <c r="T585" s="2" t="s">
        <v>68</v>
      </c>
      <c r="U585" s="2" t="s">
        <v>69</v>
      </c>
      <c r="V585" s="2" t="s">
        <v>4561</v>
      </c>
      <c r="W585" s="2" t="s">
        <v>71</v>
      </c>
      <c r="X585" s="2" t="s">
        <v>198</v>
      </c>
      <c r="Y585" s="2" t="s">
        <v>4562</v>
      </c>
      <c r="Z585" s="2" t="s">
        <v>1058</v>
      </c>
      <c r="AA585" s="2" t="s">
        <v>1059</v>
      </c>
      <c r="AB585" s="2" t="s">
        <v>4563</v>
      </c>
      <c r="AC585" s="2" t="s">
        <v>4564</v>
      </c>
      <c r="AE585" s="3">
        <v>45659.612326388888</v>
      </c>
      <c r="AF585" s="2" t="s">
        <v>77</v>
      </c>
      <c r="AH585" s="2" t="s">
        <v>142</v>
      </c>
      <c r="AI585" s="2" t="s">
        <v>58</v>
      </c>
      <c r="AJ585" s="2" t="s">
        <v>966</v>
      </c>
      <c r="AK585" s="2" t="s">
        <v>4565</v>
      </c>
      <c r="AL585" s="2" t="s">
        <v>968</v>
      </c>
      <c r="AM585" s="3">
        <v>45659.612407407411</v>
      </c>
      <c r="AN585" s="2" t="s">
        <v>4565</v>
      </c>
      <c r="AO585" s="2" t="s">
        <v>968</v>
      </c>
      <c r="AP585" s="2">
        <v>5554626</v>
      </c>
      <c r="AQ585" s="2" t="s">
        <v>81</v>
      </c>
      <c r="AR585" s="3">
        <v>45660.618414351855</v>
      </c>
      <c r="AS585" s="2" t="s">
        <v>82</v>
      </c>
      <c r="AT585" s="3">
        <v>45659.5625</v>
      </c>
      <c r="AU585" s="2" t="s">
        <v>104</v>
      </c>
      <c r="AV585" s="2" t="s">
        <v>105</v>
      </c>
      <c r="AW585" s="2" t="s">
        <v>106</v>
      </c>
      <c r="AX585" s="2" t="s">
        <v>107</v>
      </c>
      <c r="AZ585" s="3">
        <v>45660.618414351855</v>
      </c>
      <c r="BB585" s="2" t="s">
        <v>981</v>
      </c>
      <c r="BC585" s="2" t="s">
        <v>982</v>
      </c>
      <c r="BD585" s="2" t="s">
        <v>983</v>
      </c>
      <c r="BE585" s="2" t="s">
        <v>4566</v>
      </c>
      <c r="BF585" s="2" t="s">
        <v>807</v>
      </c>
    </row>
    <row r="586" spans="1:58" x14ac:dyDescent="0.35">
      <c r="A586" s="2">
        <v>2952421</v>
      </c>
      <c r="B586" s="2" t="s">
        <v>58</v>
      </c>
      <c r="C586" s="2">
        <v>44636571</v>
      </c>
      <c r="D586" s="2">
        <v>338801144</v>
      </c>
      <c r="E586" s="2" t="s">
        <v>59</v>
      </c>
      <c r="F586" s="2" t="s">
        <v>60</v>
      </c>
      <c r="G586" s="2" t="s">
        <v>132</v>
      </c>
      <c r="H586" s="2" t="s">
        <v>1206</v>
      </c>
      <c r="I586" s="2">
        <v>774308748</v>
      </c>
      <c r="J586" s="2" t="s">
        <v>1262</v>
      </c>
      <c r="K586" s="2">
        <v>13</v>
      </c>
      <c r="L586" s="2" t="s">
        <v>63</v>
      </c>
      <c r="M586" s="2" t="s">
        <v>64</v>
      </c>
      <c r="N586" s="3">
        <v>45624.458333333336</v>
      </c>
      <c r="O586" s="2" t="s">
        <v>65</v>
      </c>
      <c r="Q586" s="2" t="s">
        <v>66</v>
      </c>
      <c r="R586" s="3">
        <v>45659.389282407406</v>
      </c>
      <c r="S586" s="2" t="s">
        <v>702</v>
      </c>
      <c r="T586" s="2" t="s">
        <v>703</v>
      </c>
      <c r="U586" s="2" t="s">
        <v>215</v>
      </c>
      <c r="V586" s="2" t="s">
        <v>4567</v>
      </c>
      <c r="W586" s="2" t="s">
        <v>118</v>
      </c>
      <c r="X586" s="2" t="s">
        <v>119</v>
      </c>
      <c r="Y586" s="2" t="s">
        <v>4568</v>
      </c>
      <c r="Z586" s="2" t="s">
        <v>121</v>
      </c>
      <c r="AA586" s="2" t="s">
        <v>121</v>
      </c>
      <c r="AB586" s="2" t="s">
        <v>4569</v>
      </c>
      <c r="AE586" s="3">
        <v>45659.389293981483</v>
      </c>
      <c r="AF586" s="2" t="s">
        <v>77</v>
      </c>
      <c r="AH586" s="2" t="s">
        <v>78</v>
      </c>
      <c r="AI586" s="2" t="s">
        <v>79</v>
      </c>
      <c r="AJ586" s="2" t="s">
        <v>191</v>
      </c>
      <c r="AK586" s="2" t="s">
        <v>4570</v>
      </c>
      <c r="AL586" s="2" t="s">
        <v>702</v>
      </c>
      <c r="AM586" s="3">
        <v>45659.389328703706</v>
      </c>
      <c r="AN586" s="2" t="s">
        <v>4570</v>
      </c>
      <c r="AP586" s="2">
        <v>5553255</v>
      </c>
      <c r="AQ586" s="2" t="s">
        <v>81</v>
      </c>
      <c r="AR586" s="3">
        <v>45659.675613425927</v>
      </c>
      <c r="AS586" s="2" t="s">
        <v>82</v>
      </c>
      <c r="AT586" s="3">
        <v>45659.333333333336</v>
      </c>
      <c r="AU586" s="2" t="s">
        <v>104</v>
      </c>
      <c r="AV586" s="2" t="s">
        <v>125</v>
      </c>
      <c r="AW586" s="2" t="s">
        <v>126</v>
      </c>
      <c r="AX586" s="2" t="s">
        <v>769</v>
      </c>
      <c r="AZ586" s="3">
        <v>45659.675613425927</v>
      </c>
      <c r="BB586" s="2" t="s">
        <v>408</v>
      </c>
      <c r="BC586" s="2" t="s">
        <v>409</v>
      </c>
      <c r="BD586" s="2" t="s">
        <v>410</v>
      </c>
      <c r="BE586" s="2" t="s">
        <v>4571</v>
      </c>
      <c r="BF586" s="2" t="s">
        <v>560</v>
      </c>
    </row>
    <row r="587" spans="1:58" x14ac:dyDescent="0.35">
      <c r="A587" s="2">
        <v>2952422</v>
      </c>
      <c r="B587" s="2" t="s">
        <v>244</v>
      </c>
      <c r="C587" s="2">
        <v>39353171</v>
      </c>
      <c r="D587" s="2">
        <v>339757861</v>
      </c>
      <c r="E587" s="2" t="s">
        <v>59</v>
      </c>
      <c r="F587" s="2" t="s">
        <v>60</v>
      </c>
      <c r="G587" s="2" t="s">
        <v>477</v>
      </c>
      <c r="H587" s="2" t="s">
        <v>478</v>
      </c>
      <c r="I587" s="2">
        <v>780198915</v>
      </c>
      <c r="J587" s="2" t="s">
        <v>4572</v>
      </c>
      <c r="K587" s="2">
        <v>12</v>
      </c>
      <c r="L587" s="2" t="s">
        <v>63</v>
      </c>
      <c r="M587" s="2" t="s">
        <v>64</v>
      </c>
      <c r="N587" s="3">
        <v>44742.643750000003</v>
      </c>
      <c r="O587" s="2" t="s">
        <v>248</v>
      </c>
      <c r="Q587" s="2" t="s">
        <v>66</v>
      </c>
      <c r="R587" s="3">
        <v>45659.392314814817</v>
      </c>
      <c r="S587" s="2" t="s">
        <v>4573</v>
      </c>
      <c r="T587" s="2" t="s">
        <v>68</v>
      </c>
      <c r="U587" s="2" t="s">
        <v>69</v>
      </c>
      <c r="V587" s="2" t="s">
        <v>4574</v>
      </c>
      <c r="W587" s="2" t="s">
        <v>250</v>
      </c>
      <c r="X587" s="2" t="s">
        <v>483</v>
      </c>
      <c r="Y587" s="2" t="s">
        <v>484</v>
      </c>
      <c r="Z587" s="2" t="s">
        <v>485</v>
      </c>
      <c r="AA587" s="2" t="s">
        <v>486</v>
      </c>
      <c r="AB587" s="2" t="s">
        <v>176</v>
      </c>
      <c r="AE587" s="3">
        <v>45659.692037037035</v>
      </c>
      <c r="AF587" s="2" t="s">
        <v>77</v>
      </c>
      <c r="AH587" s="2" t="s">
        <v>78</v>
      </c>
      <c r="AI587" s="2" t="s">
        <v>255</v>
      </c>
      <c r="AJ587" s="2" t="s">
        <v>343</v>
      </c>
      <c r="AK587" s="2" t="s">
        <v>4575</v>
      </c>
      <c r="AL587" s="2" t="s">
        <v>1882</v>
      </c>
      <c r="AM587" s="3">
        <v>45659.692152777781</v>
      </c>
      <c r="AN587" s="2" t="s">
        <v>4575</v>
      </c>
      <c r="AO587" s="2" t="s">
        <v>1882</v>
      </c>
      <c r="AP587" s="2">
        <v>5555278</v>
      </c>
      <c r="AQ587" s="2" t="s">
        <v>81</v>
      </c>
      <c r="AR587" s="3">
        <v>45660.609895833331</v>
      </c>
      <c r="AS587" s="2" t="s">
        <v>82</v>
      </c>
      <c r="AT587" s="3">
        <v>45659.333333333336</v>
      </c>
      <c r="AU587" s="2" t="s">
        <v>104</v>
      </c>
      <c r="AV587" s="2" t="s">
        <v>1134</v>
      </c>
      <c r="AW587" s="2" t="s">
        <v>1135</v>
      </c>
      <c r="AX587" s="2" t="s">
        <v>1136</v>
      </c>
      <c r="AZ587" s="3">
        <v>45660.609895833331</v>
      </c>
      <c r="BB587" s="2" t="s">
        <v>4454</v>
      </c>
      <c r="BC587" s="2" t="s">
        <v>4455</v>
      </c>
      <c r="BD587" s="2" t="s">
        <v>4456</v>
      </c>
      <c r="BE587" s="2" t="s">
        <v>4576</v>
      </c>
      <c r="BF587" s="2" t="s">
        <v>948</v>
      </c>
    </row>
    <row r="588" spans="1:58" x14ac:dyDescent="0.35">
      <c r="A588" s="2">
        <v>2952423</v>
      </c>
      <c r="B588" s="2" t="s">
        <v>58</v>
      </c>
      <c r="C588" s="2">
        <v>35856401</v>
      </c>
      <c r="D588" s="2">
        <v>338248315</v>
      </c>
      <c r="E588" s="2" t="s">
        <v>59</v>
      </c>
      <c r="F588" s="2" t="s">
        <v>60</v>
      </c>
      <c r="G588" s="2" t="s">
        <v>4577</v>
      </c>
      <c r="H588" s="2" t="s">
        <v>4578</v>
      </c>
      <c r="I588" s="2">
        <v>776997828</v>
      </c>
      <c r="J588" s="2" t="s">
        <v>4579</v>
      </c>
      <c r="K588" s="2">
        <v>12</v>
      </c>
      <c r="L588" s="2" t="s">
        <v>63</v>
      </c>
      <c r="M588" s="2" t="s">
        <v>64</v>
      </c>
      <c r="N588" s="3">
        <v>44811.502789351849</v>
      </c>
      <c r="O588" s="2" t="s">
        <v>1665</v>
      </c>
      <c r="Q588" s="2" t="s">
        <v>66</v>
      </c>
      <c r="R588" s="3">
        <v>45659.393287037034</v>
      </c>
      <c r="S588" s="2" t="s">
        <v>1650</v>
      </c>
      <c r="T588" s="2" t="s">
        <v>156</v>
      </c>
      <c r="U588" s="2" t="s">
        <v>69</v>
      </c>
      <c r="V588" s="2" t="s">
        <v>4580</v>
      </c>
      <c r="W588" s="2" t="s">
        <v>71</v>
      </c>
      <c r="X588" s="2" t="s">
        <v>72</v>
      </c>
      <c r="Y588" s="2" t="s">
        <v>4581</v>
      </c>
      <c r="Z588" s="2" t="s">
        <v>883</v>
      </c>
      <c r="AA588" s="2" t="s">
        <v>1653</v>
      </c>
      <c r="AB588" s="2" t="s">
        <v>1653</v>
      </c>
      <c r="AE588" s="3">
        <v>45659.39329861111</v>
      </c>
      <c r="AF588" s="2" t="s">
        <v>77</v>
      </c>
      <c r="AH588" s="2" t="s">
        <v>142</v>
      </c>
      <c r="AI588" s="2" t="s">
        <v>79</v>
      </c>
      <c r="AJ588" s="2" t="s">
        <v>191</v>
      </c>
      <c r="AK588" s="2" t="s">
        <v>4582</v>
      </c>
      <c r="AL588" s="2" t="s">
        <v>1650</v>
      </c>
      <c r="AM588" s="3">
        <v>45659.393333333333</v>
      </c>
      <c r="AN588" s="2" t="s">
        <v>4582</v>
      </c>
      <c r="AP588" s="2">
        <v>5553264</v>
      </c>
      <c r="AQ588" s="2" t="s">
        <v>81</v>
      </c>
      <c r="AR588" s="3">
        <v>45659.6408912037</v>
      </c>
      <c r="AS588" s="2" t="s">
        <v>82</v>
      </c>
      <c r="AT588" s="3">
        <v>45659.333333333336</v>
      </c>
      <c r="AU588" s="2" t="s">
        <v>83</v>
      </c>
      <c r="AV588" s="2" t="s">
        <v>84</v>
      </c>
      <c r="AW588" s="2" t="s">
        <v>85</v>
      </c>
      <c r="AX588" s="2" t="s">
        <v>192</v>
      </c>
      <c r="AZ588" s="3">
        <v>45659.6408912037</v>
      </c>
      <c r="BB588" s="2" t="s">
        <v>408</v>
      </c>
      <c r="BC588" s="2" t="s">
        <v>409</v>
      </c>
      <c r="BD588" s="2" t="s">
        <v>410</v>
      </c>
      <c r="BE588" s="2" t="s">
        <v>2003</v>
      </c>
      <c r="BF588" s="2" t="s">
        <v>560</v>
      </c>
    </row>
    <row r="589" spans="1:58" x14ac:dyDescent="0.35">
      <c r="A589" s="2">
        <v>2952424</v>
      </c>
      <c r="B589" s="2" t="s">
        <v>244</v>
      </c>
      <c r="C589" s="2">
        <v>41138501</v>
      </c>
      <c r="D589" s="2">
        <v>339769516</v>
      </c>
      <c r="E589" s="2" t="s">
        <v>59</v>
      </c>
      <c r="F589" s="2" t="s">
        <v>60</v>
      </c>
      <c r="G589" s="2" t="s">
        <v>577</v>
      </c>
      <c r="H589" s="2" t="s">
        <v>4583</v>
      </c>
      <c r="I589" s="2">
        <v>775172462</v>
      </c>
      <c r="J589" s="2" t="s">
        <v>1664</v>
      </c>
      <c r="K589" s="2">
        <v>14</v>
      </c>
      <c r="L589" s="2" t="s">
        <v>63</v>
      </c>
      <c r="M589" s="2" t="s">
        <v>64</v>
      </c>
      <c r="N589" s="3">
        <v>45113.666666666664</v>
      </c>
      <c r="O589" s="2" t="s">
        <v>248</v>
      </c>
      <c r="Q589" s="2" t="s">
        <v>66</v>
      </c>
      <c r="R589" s="3">
        <v>45659.394560185188</v>
      </c>
      <c r="S589" s="2" t="s">
        <v>702</v>
      </c>
      <c r="T589" s="2" t="s">
        <v>703</v>
      </c>
      <c r="U589" s="2" t="s">
        <v>901</v>
      </c>
      <c r="V589" s="2" t="s">
        <v>4584</v>
      </c>
      <c r="Y589" s="2" t="s">
        <v>3887</v>
      </c>
      <c r="Z589" s="2" t="s">
        <v>253</v>
      </c>
      <c r="AA589" s="2" t="s">
        <v>1797</v>
      </c>
      <c r="AB589" s="2" t="s">
        <v>176</v>
      </c>
      <c r="AE589" s="3">
        <v>45659.394560185188</v>
      </c>
      <c r="AF589" s="2" t="s">
        <v>77</v>
      </c>
      <c r="AH589" s="2" t="s">
        <v>78</v>
      </c>
      <c r="AI589" s="2" t="s">
        <v>255</v>
      </c>
      <c r="AJ589" s="2" t="s">
        <v>276</v>
      </c>
      <c r="AK589" s="2" t="s">
        <v>4585</v>
      </c>
      <c r="AL589" s="2" t="s">
        <v>702</v>
      </c>
      <c r="AM589" s="3">
        <v>45659.394594907404</v>
      </c>
      <c r="AN589" s="2" t="s">
        <v>4585</v>
      </c>
      <c r="AP589" s="2">
        <v>5553268</v>
      </c>
      <c r="AQ589" s="2" t="s">
        <v>81</v>
      </c>
      <c r="AR589" s="3">
        <v>45659.732488425929</v>
      </c>
      <c r="AS589" s="2" t="s">
        <v>82</v>
      </c>
      <c r="AT589" s="3">
        <v>45659.333333333336</v>
      </c>
      <c r="AU589" s="2" t="s">
        <v>104</v>
      </c>
      <c r="AV589" s="2" t="s">
        <v>258</v>
      </c>
      <c r="AW589" s="2" t="s">
        <v>259</v>
      </c>
      <c r="AX589" s="2" t="s">
        <v>857</v>
      </c>
      <c r="AZ589" s="3">
        <v>45659.732488425929</v>
      </c>
      <c r="BB589" s="2" t="s">
        <v>708</v>
      </c>
      <c r="BC589" s="2" t="s">
        <v>709</v>
      </c>
      <c r="BD589" s="2" t="s">
        <v>710</v>
      </c>
      <c r="BE589" s="2" t="s">
        <v>4586</v>
      </c>
      <c r="BF589" s="2" t="s">
        <v>752</v>
      </c>
    </row>
    <row r="590" spans="1:58" x14ac:dyDescent="0.35">
      <c r="A590" s="2">
        <v>2952425</v>
      </c>
      <c r="B590" s="2" t="s">
        <v>244</v>
      </c>
      <c r="C590" s="2">
        <v>43825851</v>
      </c>
      <c r="D590" s="2">
        <v>338718797</v>
      </c>
      <c r="E590" s="2" t="s">
        <v>59</v>
      </c>
      <c r="F590" s="2" t="s">
        <v>60</v>
      </c>
      <c r="G590" s="2" t="s">
        <v>1724</v>
      </c>
      <c r="H590" s="2" t="s">
        <v>2492</v>
      </c>
      <c r="I590" s="2">
        <v>775128262</v>
      </c>
      <c r="J590" s="2" t="s">
        <v>4155</v>
      </c>
      <c r="K590" s="2">
        <v>12</v>
      </c>
      <c r="L590" s="2" t="s">
        <v>63</v>
      </c>
      <c r="M590" s="2" t="s">
        <v>64</v>
      </c>
      <c r="N590" s="3">
        <v>45636.541666666664</v>
      </c>
      <c r="O590" s="2" t="s">
        <v>248</v>
      </c>
      <c r="Q590" s="2" t="s">
        <v>66</v>
      </c>
      <c r="R590" s="3">
        <v>45659.397453703707</v>
      </c>
      <c r="S590" s="2" t="s">
        <v>373</v>
      </c>
      <c r="T590" s="2" t="s">
        <v>156</v>
      </c>
      <c r="U590" s="2" t="s">
        <v>1736</v>
      </c>
      <c r="V590" s="2" t="s">
        <v>4587</v>
      </c>
      <c r="W590" s="2" t="s">
        <v>118</v>
      </c>
      <c r="X590" s="2" t="s">
        <v>119</v>
      </c>
      <c r="Y590" s="2" t="s">
        <v>4588</v>
      </c>
      <c r="Z590" s="2" t="s">
        <v>121</v>
      </c>
      <c r="AA590" s="2" t="s">
        <v>4589</v>
      </c>
      <c r="AB590" s="2" t="s">
        <v>4589</v>
      </c>
      <c r="AE590" s="3">
        <v>45659.397465277776</v>
      </c>
      <c r="AF590" s="2" t="s">
        <v>77</v>
      </c>
      <c r="AH590" s="2" t="s">
        <v>142</v>
      </c>
      <c r="AI590" s="2" t="s">
        <v>275</v>
      </c>
      <c r="AJ590" s="2" t="s">
        <v>276</v>
      </c>
      <c r="AK590" s="2" t="s">
        <v>4590</v>
      </c>
      <c r="AL590" s="2" t="s">
        <v>373</v>
      </c>
      <c r="AM590" s="3">
        <v>45659.397499999999</v>
      </c>
      <c r="AN590" s="2" t="s">
        <v>4590</v>
      </c>
      <c r="AP590" s="2">
        <v>5553276</v>
      </c>
      <c r="AQ590" s="2" t="s">
        <v>81</v>
      </c>
      <c r="AR590" s="3">
        <v>45660.417233796295</v>
      </c>
      <c r="AS590" s="2" t="s">
        <v>82</v>
      </c>
      <c r="AT590" s="3">
        <v>45659.333333333336</v>
      </c>
      <c r="AU590" s="2" t="s">
        <v>104</v>
      </c>
      <c r="AV590" s="2" t="s">
        <v>125</v>
      </c>
      <c r="AW590" s="2" t="s">
        <v>126</v>
      </c>
      <c r="AX590" s="2" t="s">
        <v>127</v>
      </c>
      <c r="AZ590" s="3">
        <v>45660.417233796295</v>
      </c>
      <c r="BB590" s="2" t="s">
        <v>280</v>
      </c>
      <c r="BC590" s="2" t="s">
        <v>281</v>
      </c>
      <c r="BD590" s="2" t="s">
        <v>282</v>
      </c>
      <c r="BE590" s="2" t="s">
        <v>4591</v>
      </c>
      <c r="BF590" s="2" t="s">
        <v>211</v>
      </c>
    </row>
    <row r="591" spans="1:58" x14ac:dyDescent="0.35">
      <c r="A591" s="2">
        <v>2952426</v>
      </c>
      <c r="B591" s="2" t="s">
        <v>58</v>
      </c>
      <c r="C591" s="2">
        <v>40044391</v>
      </c>
      <c r="D591" s="2">
        <v>339713602</v>
      </c>
      <c r="E591" s="2" t="s">
        <v>59</v>
      </c>
      <c r="F591" s="2" t="s">
        <v>60</v>
      </c>
      <c r="G591" s="2" t="s">
        <v>1395</v>
      </c>
      <c r="H591" s="2" t="s">
        <v>4592</v>
      </c>
      <c r="I591" s="2">
        <v>771466527</v>
      </c>
      <c r="J591" s="2" t="s">
        <v>4258</v>
      </c>
      <c r="K591" s="2">
        <v>14</v>
      </c>
      <c r="L591" s="2" t="s">
        <v>63</v>
      </c>
      <c r="M591" s="2" t="s">
        <v>64</v>
      </c>
      <c r="N591" s="3">
        <v>45443.708344907405</v>
      </c>
      <c r="O591" s="2" t="s">
        <v>65</v>
      </c>
      <c r="Q591" s="2" t="s">
        <v>66</v>
      </c>
      <c r="R591" s="3">
        <v>45659.39806712963</v>
      </c>
      <c r="S591" s="2" t="s">
        <v>4593</v>
      </c>
      <c r="T591" s="2" t="s">
        <v>156</v>
      </c>
      <c r="U591" s="2" t="s">
        <v>69</v>
      </c>
      <c r="V591" s="2" t="s">
        <v>4594</v>
      </c>
      <c r="W591" s="2" t="s">
        <v>250</v>
      </c>
      <c r="X591" s="2" t="s">
        <v>250</v>
      </c>
      <c r="Y591" s="2" t="s">
        <v>4595</v>
      </c>
      <c r="Z591" s="2" t="s">
        <v>1814</v>
      </c>
      <c r="AA591" s="2" t="s">
        <v>3092</v>
      </c>
      <c r="AB591" s="2" t="s">
        <v>3092</v>
      </c>
      <c r="AE591" s="3">
        <v>45659.398078703707</v>
      </c>
      <c r="AF591" s="2" t="s">
        <v>77</v>
      </c>
      <c r="AH591" s="2" t="s">
        <v>78</v>
      </c>
      <c r="AI591" s="2" t="s">
        <v>79</v>
      </c>
      <c r="AJ591" s="2" t="s">
        <v>191</v>
      </c>
      <c r="AK591" s="2" t="s">
        <v>4596</v>
      </c>
      <c r="AL591" s="2" t="s">
        <v>4593</v>
      </c>
      <c r="AM591" s="3">
        <v>45659.398113425923</v>
      </c>
      <c r="AN591" s="2" t="s">
        <v>4596</v>
      </c>
      <c r="AP591" s="2">
        <v>5553277</v>
      </c>
      <c r="AQ591" s="2" t="s">
        <v>81</v>
      </c>
      <c r="AR591" s="3">
        <v>45660.832650462966</v>
      </c>
      <c r="AS591" s="2" t="s">
        <v>82</v>
      </c>
      <c r="AT591" s="3">
        <v>45659.333333333336</v>
      </c>
      <c r="AU591" s="2" t="s">
        <v>104</v>
      </c>
      <c r="AV591" s="2" t="s">
        <v>1817</v>
      </c>
      <c r="AW591" s="2" t="s">
        <v>1818</v>
      </c>
      <c r="AX591" s="2" t="s">
        <v>2256</v>
      </c>
      <c r="AZ591" s="3">
        <v>45660.832650462966</v>
      </c>
      <c r="BB591" s="2" t="s">
        <v>643</v>
      </c>
      <c r="BC591" s="2" t="s">
        <v>644</v>
      </c>
      <c r="BD591" s="2" t="s">
        <v>299</v>
      </c>
      <c r="BE591" s="2" t="s">
        <v>4597</v>
      </c>
      <c r="BF591" s="2" t="s">
        <v>2564</v>
      </c>
    </row>
    <row r="592" spans="1:58" x14ac:dyDescent="0.35">
      <c r="A592" s="2">
        <v>2952427</v>
      </c>
      <c r="B592" s="2" t="s">
        <v>58</v>
      </c>
      <c r="C592" s="2">
        <v>44423591</v>
      </c>
      <c r="D592" s="2">
        <v>338805230</v>
      </c>
      <c r="E592" s="2" t="s">
        <v>59</v>
      </c>
      <c r="F592" s="2" t="s">
        <v>60</v>
      </c>
      <c r="G592" s="2" t="s">
        <v>4598</v>
      </c>
      <c r="H592" s="2" t="s">
        <v>523</v>
      </c>
      <c r="I592" s="2">
        <v>776902620</v>
      </c>
      <c r="J592" s="2" t="s">
        <v>4599</v>
      </c>
      <c r="K592" s="2">
        <v>12</v>
      </c>
      <c r="L592" s="2" t="s">
        <v>63</v>
      </c>
      <c r="M592" s="2" t="s">
        <v>64</v>
      </c>
      <c r="N592" s="3">
        <v>45650.758935185186</v>
      </c>
      <c r="O592" s="2" t="s">
        <v>65</v>
      </c>
      <c r="Q592" s="2" t="s">
        <v>66</v>
      </c>
      <c r="R592" s="3">
        <v>45659.398472222223</v>
      </c>
      <c r="S592" s="2" t="s">
        <v>1036</v>
      </c>
      <c r="T592" s="2" t="s">
        <v>703</v>
      </c>
      <c r="U592" s="2" t="s">
        <v>901</v>
      </c>
      <c r="V592" s="2" t="s">
        <v>4600</v>
      </c>
      <c r="W592" s="2" t="s">
        <v>136</v>
      </c>
      <c r="X592" s="2" t="s">
        <v>217</v>
      </c>
      <c r="Y592" s="2" t="s">
        <v>944</v>
      </c>
      <c r="Z592" s="2" t="s">
        <v>945</v>
      </c>
      <c r="AA592" s="2" t="s">
        <v>945</v>
      </c>
      <c r="AB592" s="2" t="s">
        <v>176</v>
      </c>
      <c r="AE592" s="3">
        <v>45659.398472222223</v>
      </c>
      <c r="AF592" s="2" t="s">
        <v>77</v>
      </c>
      <c r="AH592" s="2" t="s">
        <v>78</v>
      </c>
      <c r="AI592" s="2" t="s">
        <v>79</v>
      </c>
      <c r="AJ592" s="2" t="s">
        <v>191</v>
      </c>
      <c r="AK592" s="2" t="s">
        <v>641</v>
      </c>
      <c r="AL592" s="2" t="s">
        <v>1036</v>
      </c>
      <c r="AM592" s="3">
        <v>45659.398506944446</v>
      </c>
      <c r="AN592" s="2" t="s">
        <v>641</v>
      </c>
      <c r="AP592" s="2">
        <v>5553278</v>
      </c>
      <c r="AQ592" s="2" t="s">
        <v>81</v>
      </c>
      <c r="AR592" s="3">
        <v>45659.499525462961</v>
      </c>
      <c r="AS592" s="2" t="s">
        <v>82</v>
      </c>
      <c r="AT592" s="3">
        <v>45659.333333333336</v>
      </c>
      <c r="AU592" s="2" t="s">
        <v>104</v>
      </c>
      <c r="AV592" s="2" t="s">
        <v>222</v>
      </c>
      <c r="AW592" s="2" t="s">
        <v>223</v>
      </c>
      <c r="AX592" s="2" t="s">
        <v>4601</v>
      </c>
      <c r="AZ592" s="3">
        <v>45659.499525462961</v>
      </c>
      <c r="BB592" s="2" t="s">
        <v>439</v>
      </c>
      <c r="BC592" s="2" t="s">
        <v>440</v>
      </c>
      <c r="BD592" s="2" t="s">
        <v>263</v>
      </c>
      <c r="BE592" s="2" t="s">
        <v>4602</v>
      </c>
      <c r="BF592" s="2" t="s">
        <v>3183</v>
      </c>
    </row>
    <row r="593" spans="1:58" x14ac:dyDescent="0.35">
      <c r="A593" s="2">
        <v>2952428</v>
      </c>
      <c r="B593" s="2" t="s">
        <v>58</v>
      </c>
      <c r="C593" s="2">
        <v>36454921</v>
      </c>
      <c r="D593" s="2">
        <v>338270106</v>
      </c>
      <c r="E593" s="2" t="s">
        <v>59</v>
      </c>
      <c r="F593" s="2" t="s">
        <v>60</v>
      </c>
      <c r="G593" s="2" t="s">
        <v>4603</v>
      </c>
      <c r="H593" s="2" t="s">
        <v>4604</v>
      </c>
      <c r="I593" s="2">
        <v>777926203</v>
      </c>
      <c r="J593" s="2" t="s">
        <v>4605</v>
      </c>
      <c r="K593" s="2">
        <v>12</v>
      </c>
      <c r="L593" s="2" t="s">
        <v>63</v>
      </c>
      <c r="M593" s="2" t="s">
        <v>64</v>
      </c>
      <c r="N593" s="3">
        <v>44805</v>
      </c>
      <c r="O593" s="2" t="s">
        <v>187</v>
      </c>
      <c r="Q593" s="2" t="s">
        <v>66</v>
      </c>
      <c r="R593" s="3">
        <v>45659.398634259262</v>
      </c>
      <c r="S593" s="2" t="s">
        <v>1643</v>
      </c>
      <c r="T593" s="2" t="s">
        <v>843</v>
      </c>
      <c r="U593" s="2" t="s">
        <v>914</v>
      </c>
      <c r="W593" s="2" t="s">
        <v>71</v>
      </c>
      <c r="X593" s="2" t="s">
        <v>650</v>
      </c>
      <c r="Y593" s="2" t="s">
        <v>4606</v>
      </c>
      <c r="Z593" s="2" t="s">
        <v>883</v>
      </c>
      <c r="AA593" s="2" t="s">
        <v>4607</v>
      </c>
      <c r="AB593" s="2" t="s">
        <v>176</v>
      </c>
      <c r="AC593" s="2" t="s">
        <v>4608</v>
      </c>
      <c r="AE593" s="3">
        <v>45659.399016203701</v>
      </c>
      <c r="AF593" s="2" t="s">
        <v>77</v>
      </c>
      <c r="AH593" s="2" t="s">
        <v>78</v>
      </c>
      <c r="AI593" s="2" t="s">
        <v>79</v>
      </c>
      <c r="AJ593" s="2" t="s">
        <v>516</v>
      </c>
      <c r="AK593" s="2" t="s">
        <v>4609</v>
      </c>
      <c r="AL593" s="2" t="s">
        <v>1643</v>
      </c>
      <c r="AM593" s="3">
        <v>45659.399178240739</v>
      </c>
      <c r="AO593" s="2" t="s">
        <v>1643</v>
      </c>
      <c r="AP593" s="2">
        <v>5553281</v>
      </c>
      <c r="AQ593" s="2" t="s">
        <v>81</v>
      </c>
      <c r="AR593" s="3">
        <v>45659.571203703701</v>
      </c>
      <c r="AS593" s="2" t="s">
        <v>82</v>
      </c>
      <c r="AT593" s="3">
        <v>45659.333333333336</v>
      </c>
      <c r="AU593" s="2" t="s">
        <v>83</v>
      </c>
      <c r="AV593" s="2" t="s">
        <v>655</v>
      </c>
      <c r="AW593" s="2" t="s">
        <v>656</v>
      </c>
      <c r="AX593" s="2" t="s">
        <v>2697</v>
      </c>
      <c r="AZ593" s="3">
        <v>45659.571203703701</v>
      </c>
      <c r="BB593" s="2" t="s">
        <v>4610</v>
      </c>
      <c r="BC593" s="2" t="s">
        <v>88</v>
      </c>
      <c r="BD593" s="2" t="s">
        <v>89</v>
      </c>
      <c r="BE593" s="2" t="s">
        <v>4611</v>
      </c>
      <c r="BF593" s="2" t="s">
        <v>3415</v>
      </c>
    </row>
    <row r="594" spans="1:58" x14ac:dyDescent="0.35">
      <c r="A594" s="2">
        <v>2952429</v>
      </c>
      <c r="B594" s="2" t="s">
        <v>58</v>
      </c>
      <c r="C594" s="2">
        <v>40720041</v>
      </c>
      <c r="D594" s="2">
        <v>338709596</v>
      </c>
      <c r="E594" s="2" t="s">
        <v>59</v>
      </c>
      <c r="F594" s="2" t="s">
        <v>60</v>
      </c>
      <c r="G594" s="2" t="s">
        <v>195</v>
      </c>
      <c r="H594" s="2" t="s">
        <v>397</v>
      </c>
      <c r="I594" s="2">
        <v>338709596</v>
      </c>
      <c r="J594" s="2" t="s">
        <v>2375</v>
      </c>
      <c r="K594" s="2">
        <v>12</v>
      </c>
      <c r="L594" s="2" t="s">
        <v>63</v>
      </c>
      <c r="M594" s="2" t="s">
        <v>64</v>
      </c>
      <c r="N594" s="3">
        <v>45122.791666666664</v>
      </c>
      <c r="O594" s="2" t="s">
        <v>65</v>
      </c>
      <c r="Q594" s="2" t="s">
        <v>66</v>
      </c>
      <c r="R594" s="3">
        <v>45659.398819444446</v>
      </c>
      <c r="S594" s="2" t="s">
        <v>2280</v>
      </c>
      <c r="T594" s="2" t="s">
        <v>156</v>
      </c>
      <c r="U594" s="2" t="s">
        <v>157</v>
      </c>
      <c r="V594" s="2" t="s">
        <v>4612</v>
      </c>
      <c r="W594" s="2" t="s">
        <v>136</v>
      </c>
      <c r="X594" s="2" t="s">
        <v>137</v>
      </c>
      <c r="Y594" s="2" t="s">
        <v>2340</v>
      </c>
      <c r="Z594" s="2" t="s">
        <v>991</v>
      </c>
      <c r="AA594" s="2" t="s">
        <v>4613</v>
      </c>
      <c r="AB594" s="2" t="s">
        <v>4614</v>
      </c>
      <c r="AE594" s="3">
        <v>45659.398831018516</v>
      </c>
      <c r="AF594" s="2" t="s">
        <v>77</v>
      </c>
      <c r="AH594" s="2" t="s">
        <v>78</v>
      </c>
      <c r="AI594" s="2" t="s">
        <v>79</v>
      </c>
      <c r="AJ594" s="2" t="s">
        <v>144</v>
      </c>
      <c r="AK594" s="2" t="s">
        <v>4615</v>
      </c>
      <c r="AL594" s="2" t="s">
        <v>2280</v>
      </c>
      <c r="AM594" s="3">
        <v>45659.398865740739</v>
      </c>
      <c r="AN594" s="2" t="s">
        <v>4615</v>
      </c>
      <c r="AP594" s="2">
        <v>5553279</v>
      </c>
      <c r="AQ594" s="2" t="s">
        <v>81</v>
      </c>
      <c r="AR594" s="3">
        <v>45660.798680555556</v>
      </c>
      <c r="AS594" s="2" t="s">
        <v>82</v>
      </c>
      <c r="AT594" s="3">
        <v>45659.333333333336</v>
      </c>
      <c r="AU594" s="2" t="s">
        <v>104</v>
      </c>
      <c r="AV594" s="2" t="s">
        <v>163</v>
      </c>
      <c r="AW594" s="2" t="s">
        <v>164</v>
      </c>
      <c r="AX594" s="2" t="s">
        <v>3316</v>
      </c>
      <c r="AZ594" s="3">
        <v>45660.798680555556</v>
      </c>
      <c r="BB594" s="2" t="s">
        <v>907</v>
      </c>
      <c r="BC594" s="2" t="s">
        <v>367</v>
      </c>
      <c r="BD594" s="2" t="s">
        <v>908</v>
      </c>
      <c r="BE594" s="2" t="s">
        <v>4616</v>
      </c>
      <c r="BF594" s="2" t="s">
        <v>412</v>
      </c>
    </row>
    <row r="595" spans="1:58" x14ac:dyDescent="0.35">
      <c r="A595" s="2">
        <v>2952430</v>
      </c>
      <c r="B595" s="2" t="s">
        <v>58</v>
      </c>
      <c r="C595" s="2">
        <v>36960791</v>
      </c>
      <c r="D595" s="2">
        <v>338712620</v>
      </c>
      <c r="E595" s="2" t="s">
        <v>59</v>
      </c>
      <c r="F595" s="2" t="s">
        <v>60</v>
      </c>
      <c r="G595" s="2" t="s">
        <v>132</v>
      </c>
      <c r="H595" s="2" t="s">
        <v>4617</v>
      </c>
      <c r="I595" s="2">
        <v>775617764</v>
      </c>
      <c r="J595" s="2" t="s">
        <v>4618</v>
      </c>
      <c r="K595" s="2">
        <v>13</v>
      </c>
      <c r="L595" s="2" t="s">
        <v>63</v>
      </c>
      <c r="M595" s="2" t="s">
        <v>64</v>
      </c>
      <c r="N595" s="3">
        <v>44958</v>
      </c>
      <c r="O595" s="2" t="s">
        <v>187</v>
      </c>
      <c r="Q595" s="2" t="s">
        <v>66</v>
      </c>
      <c r="R595" s="3">
        <v>45659.399016203701</v>
      </c>
      <c r="S595" s="2" t="s">
        <v>510</v>
      </c>
      <c r="T595" s="2" t="s">
        <v>389</v>
      </c>
      <c r="U595" s="2" t="s">
        <v>481</v>
      </c>
      <c r="V595" s="2" t="s">
        <v>4619</v>
      </c>
      <c r="W595" s="2" t="s">
        <v>136</v>
      </c>
      <c r="X595" s="2" t="s">
        <v>137</v>
      </c>
      <c r="Y595" s="2" t="s">
        <v>4620</v>
      </c>
      <c r="Z595" s="2" t="s">
        <v>991</v>
      </c>
      <c r="AA595" s="2" t="s">
        <v>2330</v>
      </c>
      <c r="AB595" s="2" t="s">
        <v>4621</v>
      </c>
      <c r="AE595" s="3">
        <v>45659.399027777778</v>
      </c>
      <c r="AF595" s="2" t="s">
        <v>77</v>
      </c>
      <c r="AH595" s="2" t="s">
        <v>142</v>
      </c>
      <c r="AI595" s="2" t="s">
        <v>58</v>
      </c>
      <c r="AJ595" s="2" t="s">
        <v>191</v>
      </c>
      <c r="AK595" s="2" t="s">
        <v>4622</v>
      </c>
      <c r="AL595" s="2" t="s">
        <v>510</v>
      </c>
      <c r="AM595" s="3">
        <v>45659.399074074077</v>
      </c>
      <c r="AN595" s="2" t="s">
        <v>4622</v>
      </c>
      <c r="AP595" s="2">
        <v>5553280</v>
      </c>
      <c r="AQ595" s="2" t="s">
        <v>81</v>
      </c>
      <c r="AR595" s="3">
        <v>45659.851412037038</v>
      </c>
      <c r="AS595" s="2" t="s">
        <v>82</v>
      </c>
      <c r="AT595" s="3">
        <v>45659.333333333336</v>
      </c>
      <c r="AU595" s="2" t="s">
        <v>104</v>
      </c>
      <c r="AV595" s="2" t="s">
        <v>163</v>
      </c>
      <c r="AW595" s="2" t="s">
        <v>164</v>
      </c>
      <c r="AX595" s="2" t="s">
        <v>4623</v>
      </c>
      <c r="AZ595" s="3">
        <v>45659.851412037038</v>
      </c>
      <c r="BB595" s="2" t="s">
        <v>225</v>
      </c>
      <c r="BC595" s="2" t="s">
        <v>226</v>
      </c>
      <c r="BD595" s="2" t="s">
        <v>89</v>
      </c>
      <c r="BE595" s="2" t="s">
        <v>3274</v>
      </c>
      <c r="BF595" s="2" t="s">
        <v>522</v>
      </c>
    </row>
    <row r="596" spans="1:58" x14ac:dyDescent="0.35">
      <c r="A596" s="2">
        <v>2952431</v>
      </c>
      <c r="B596" s="2" t="s">
        <v>58</v>
      </c>
      <c r="C596" s="2">
        <v>44923751</v>
      </c>
      <c r="D596" s="2">
        <v>339517476</v>
      </c>
      <c r="E596" s="2" t="s">
        <v>59</v>
      </c>
      <c r="F596" s="2" t="s">
        <v>60</v>
      </c>
      <c r="G596" s="2" t="s">
        <v>313</v>
      </c>
      <c r="H596" s="2" t="s">
        <v>3701</v>
      </c>
      <c r="I596" s="2">
        <v>779932604</v>
      </c>
      <c r="J596" s="2" t="s">
        <v>154</v>
      </c>
      <c r="K596" s="2">
        <v>13</v>
      </c>
      <c r="L596" s="2" t="s">
        <v>63</v>
      </c>
      <c r="M596" s="2" t="s">
        <v>64</v>
      </c>
      <c r="N596" s="3">
        <v>45650.465127314812</v>
      </c>
      <c r="O596" s="2" t="s">
        <v>65</v>
      </c>
      <c r="Q596" s="2" t="s">
        <v>66</v>
      </c>
      <c r="R596" s="3">
        <v>45659.399444444447</v>
      </c>
      <c r="S596" s="2" t="s">
        <v>988</v>
      </c>
      <c r="T596" s="2" t="s">
        <v>703</v>
      </c>
      <c r="U596" s="2" t="s">
        <v>215</v>
      </c>
      <c r="V596" s="2" t="s">
        <v>4624</v>
      </c>
      <c r="W596" s="2" t="s">
        <v>233</v>
      </c>
      <c r="X596" s="2" t="s">
        <v>233</v>
      </c>
      <c r="Y596" s="2" t="s">
        <v>4625</v>
      </c>
      <c r="Z596" s="2" t="s">
        <v>2590</v>
      </c>
      <c r="AA596" s="2" t="s">
        <v>4626</v>
      </c>
      <c r="AB596" s="2" t="s">
        <v>176</v>
      </c>
      <c r="AE596" s="3">
        <v>45659.399456018517</v>
      </c>
      <c r="AF596" s="2" t="s">
        <v>77</v>
      </c>
      <c r="AH596" s="2" t="s">
        <v>78</v>
      </c>
      <c r="AI596" s="2" t="s">
        <v>79</v>
      </c>
      <c r="AJ596" s="2" t="s">
        <v>123</v>
      </c>
      <c r="AK596" s="2" t="s">
        <v>641</v>
      </c>
      <c r="AL596" s="2" t="s">
        <v>988</v>
      </c>
      <c r="AM596" s="3">
        <v>45659.39949074074</v>
      </c>
      <c r="AN596" s="2" t="s">
        <v>641</v>
      </c>
      <c r="AP596" s="2">
        <v>5553285</v>
      </c>
      <c r="AQ596" s="2" t="s">
        <v>81</v>
      </c>
      <c r="AR596" s="3">
        <v>45659.606203703705</v>
      </c>
      <c r="AS596" s="2" t="s">
        <v>82</v>
      </c>
      <c r="AT596" s="3">
        <v>45659.357638888891</v>
      </c>
      <c r="AU596" s="2" t="s">
        <v>104</v>
      </c>
      <c r="AV596" s="2" t="s">
        <v>569</v>
      </c>
      <c r="AW596" s="2" t="s">
        <v>570</v>
      </c>
      <c r="AX596" s="2" t="s">
        <v>571</v>
      </c>
      <c r="AZ596" s="3">
        <v>45659.606203703705</v>
      </c>
      <c r="BB596" s="2" t="s">
        <v>408</v>
      </c>
      <c r="BC596" s="2" t="s">
        <v>409</v>
      </c>
      <c r="BD596" s="2" t="s">
        <v>410</v>
      </c>
      <c r="BE596" s="2" t="s">
        <v>4627</v>
      </c>
      <c r="BF596" s="2" t="s">
        <v>1093</v>
      </c>
    </row>
    <row r="597" spans="1:58" x14ac:dyDescent="0.35">
      <c r="A597" s="2">
        <v>2952432</v>
      </c>
      <c r="B597" s="2" t="s">
        <v>58</v>
      </c>
      <c r="C597" s="2">
        <v>34931211</v>
      </c>
      <c r="D597" s="2">
        <v>339672124</v>
      </c>
      <c r="E597" s="2" t="s">
        <v>59</v>
      </c>
      <c r="F597" s="2" t="s">
        <v>60</v>
      </c>
      <c r="G597" s="2" t="s">
        <v>1111</v>
      </c>
      <c r="H597" s="2" t="s">
        <v>3275</v>
      </c>
      <c r="I597" s="2">
        <v>781761485</v>
      </c>
      <c r="J597" s="2" t="s">
        <v>1293</v>
      </c>
      <c r="K597" s="2">
        <v>16</v>
      </c>
      <c r="L597" s="2" t="s">
        <v>63</v>
      </c>
      <c r="M597" s="2" t="s">
        <v>64</v>
      </c>
      <c r="N597" s="3">
        <v>44950.689293981479</v>
      </c>
      <c r="O597" s="2" t="s">
        <v>65</v>
      </c>
      <c r="Q597" s="2" t="s">
        <v>66</v>
      </c>
      <c r="R597" s="3">
        <v>45659.401979166665</v>
      </c>
      <c r="S597" s="2" t="s">
        <v>2086</v>
      </c>
      <c r="T597" s="2" t="s">
        <v>68</v>
      </c>
      <c r="U597" s="2" t="s">
        <v>4628</v>
      </c>
      <c r="V597" s="2" t="s">
        <v>4629</v>
      </c>
      <c r="W597" s="2" t="s">
        <v>605</v>
      </c>
      <c r="X597" s="2" t="s">
        <v>605</v>
      </c>
      <c r="Y597" s="2" t="s">
        <v>4630</v>
      </c>
      <c r="Z597" s="2" t="s">
        <v>1305</v>
      </c>
      <c r="AA597" s="2" t="s">
        <v>4631</v>
      </c>
      <c r="AB597" s="2" t="s">
        <v>176</v>
      </c>
      <c r="AE597" s="3">
        <v>45659.401990740742</v>
      </c>
      <c r="AF597" s="2" t="s">
        <v>77</v>
      </c>
      <c r="AH597" s="2" t="s">
        <v>78</v>
      </c>
      <c r="AI597" s="2" t="s">
        <v>79</v>
      </c>
      <c r="AJ597" s="2" t="s">
        <v>191</v>
      </c>
      <c r="AK597" s="2" t="s">
        <v>4629</v>
      </c>
      <c r="AL597" s="2" t="s">
        <v>2086</v>
      </c>
      <c r="AM597" s="3">
        <v>45659.402025462965</v>
      </c>
      <c r="AN597" s="2" t="s">
        <v>4629</v>
      </c>
      <c r="AP597" s="2">
        <v>5553303</v>
      </c>
      <c r="AQ597" s="2" t="s">
        <v>81</v>
      </c>
      <c r="AR597" s="3">
        <v>45660.785127314812</v>
      </c>
      <c r="AS597" s="2" t="s">
        <v>82</v>
      </c>
      <c r="AT597" s="3">
        <v>45659.333333333336</v>
      </c>
      <c r="AU597" s="2" t="s">
        <v>104</v>
      </c>
      <c r="AV597" s="2" t="s">
        <v>611</v>
      </c>
      <c r="AW597" s="2" t="s">
        <v>612</v>
      </c>
      <c r="AX597" s="2" t="s">
        <v>613</v>
      </c>
      <c r="AZ597" s="3">
        <v>45660.785127314812</v>
      </c>
      <c r="BB597" s="2" t="s">
        <v>3040</v>
      </c>
      <c r="BC597" s="2" t="s">
        <v>226</v>
      </c>
      <c r="BD597" s="2" t="s">
        <v>89</v>
      </c>
      <c r="BE597" s="2" t="s">
        <v>231</v>
      </c>
      <c r="BF597" s="2" t="s">
        <v>301</v>
      </c>
    </row>
    <row r="598" spans="1:58" x14ac:dyDescent="0.35">
      <c r="A598" s="2">
        <v>2952433</v>
      </c>
      <c r="B598" s="2" t="s">
        <v>244</v>
      </c>
      <c r="C598" s="2">
        <v>36683521</v>
      </c>
      <c r="D598" s="2">
        <v>339410400</v>
      </c>
      <c r="E598" s="2" t="s">
        <v>59</v>
      </c>
      <c r="F598" s="2" t="s">
        <v>60</v>
      </c>
      <c r="G598" s="2" t="s">
        <v>1366</v>
      </c>
      <c r="H598" s="2" t="s">
        <v>4632</v>
      </c>
      <c r="I598" s="2">
        <v>776552878</v>
      </c>
      <c r="J598" s="2" t="s">
        <v>4633</v>
      </c>
      <c r="K598" s="2">
        <v>15</v>
      </c>
      <c r="L598" s="2" t="s">
        <v>63</v>
      </c>
      <c r="M598" s="2" t="s">
        <v>64</v>
      </c>
      <c r="N598" s="3">
        <v>44106.625</v>
      </c>
      <c r="O598" s="2" t="s">
        <v>248</v>
      </c>
      <c r="Q598" s="2" t="s">
        <v>66</v>
      </c>
      <c r="R598" s="3">
        <v>45659.40215277778</v>
      </c>
      <c r="S598" s="2" t="s">
        <v>1121</v>
      </c>
      <c r="T598" s="2" t="s">
        <v>156</v>
      </c>
      <c r="U598" s="2" t="s">
        <v>69</v>
      </c>
      <c r="V598" s="2" t="s">
        <v>4634</v>
      </c>
      <c r="W598" s="2" t="s">
        <v>336</v>
      </c>
      <c r="X598" s="2" t="s">
        <v>336</v>
      </c>
      <c r="Y598" s="2" t="s">
        <v>4362</v>
      </c>
      <c r="Z598" s="2" t="s">
        <v>453</v>
      </c>
      <c r="AA598" s="2" t="s">
        <v>4635</v>
      </c>
      <c r="AB598" s="2" t="s">
        <v>176</v>
      </c>
      <c r="AE598" s="3">
        <v>45659.40215277778</v>
      </c>
      <c r="AF598" s="2" t="s">
        <v>77</v>
      </c>
      <c r="AH598" s="2" t="s">
        <v>78</v>
      </c>
      <c r="AI598" s="2" t="s">
        <v>255</v>
      </c>
      <c r="AJ598" s="2" t="s">
        <v>276</v>
      </c>
      <c r="AK598" s="2" t="s">
        <v>1124</v>
      </c>
      <c r="AL598" s="2" t="s">
        <v>1121</v>
      </c>
      <c r="AM598" s="3">
        <v>45659.402187500003</v>
      </c>
      <c r="AN598" s="2" t="s">
        <v>1124</v>
      </c>
      <c r="AP598" s="2">
        <v>5553306</v>
      </c>
      <c r="AQ598" s="2" t="s">
        <v>81</v>
      </c>
      <c r="AR598" s="3">
        <v>45660.643009259256</v>
      </c>
      <c r="AS598" s="2" t="s">
        <v>82</v>
      </c>
      <c r="AT598" s="3">
        <v>45659.333333333336</v>
      </c>
      <c r="AU598" s="2" t="s">
        <v>104</v>
      </c>
      <c r="AV598" s="2" t="s">
        <v>583</v>
      </c>
      <c r="AW598" s="2" t="s">
        <v>584</v>
      </c>
      <c r="AX598" s="2" t="s">
        <v>4431</v>
      </c>
      <c r="AZ598" s="3">
        <v>45660.643009259256</v>
      </c>
      <c r="BB598" s="2" t="s">
        <v>280</v>
      </c>
      <c r="BC598" s="2" t="s">
        <v>281</v>
      </c>
      <c r="BD598" s="2" t="s">
        <v>282</v>
      </c>
      <c r="BE598" s="2" t="s">
        <v>4636</v>
      </c>
      <c r="BF598" s="2" t="s">
        <v>345</v>
      </c>
    </row>
    <row r="599" spans="1:58" x14ac:dyDescent="0.35">
      <c r="A599" s="2">
        <v>2952434</v>
      </c>
      <c r="B599" s="2" t="s">
        <v>58</v>
      </c>
      <c r="C599" s="2">
        <v>42936031</v>
      </c>
      <c r="D599" s="2">
        <v>338048074</v>
      </c>
      <c r="E599" s="2" t="s">
        <v>59</v>
      </c>
      <c r="F599" s="2" t="s">
        <v>60</v>
      </c>
      <c r="G599" s="2" t="s">
        <v>1385</v>
      </c>
      <c r="H599" s="2" t="s">
        <v>1386</v>
      </c>
      <c r="I599" s="2">
        <v>775276762</v>
      </c>
      <c r="J599" s="2" t="s">
        <v>4637</v>
      </c>
      <c r="K599" s="2">
        <v>13</v>
      </c>
      <c r="L599" s="2" t="s">
        <v>63</v>
      </c>
      <c r="M599" s="2" t="s">
        <v>64</v>
      </c>
      <c r="N599" s="3">
        <v>45394.537094907406</v>
      </c>
      <c r="O599" s="2" t="s">
        <v>65</v>
      </c>
      <c r="Q599" s="2" t="s">
        <v>66</v>
      </c>
      <c r="R599" s="3">
        <v>45659.404039351852</v>
      </c>
      <c r="S599" s="2" t="s">
        <v>4593</v>
      </c>
      <c r="T599" s="2" t="s">
        <v>156</v>
      </c>
      <c r="U599" s="2" t="s">
        <v>69</v>
      </c>
      <c r="V599" s="2" t="s">
        <v>4638</v>
      </c>
      <c r="W599" s="2" t="s">
        <v>136</v>
      </c>
      <c r="X599" s="2" t="s">
        <v>217</v>
      </c>
      <c r="Y599" s="2" t="s">
        <v>1390</v>
      </c>
      <c r="Z599" s="2" t="s">
        <v>219</v>
      </c>
      <c r="AA599" s="2" t="s">
        <v>1391</v>
      </c>
      <c r="AB599" s="2" t="s">
        <v>176</v>
      </c>
      <c r="AE599" s="3">
        <v>45659.404039351852</v>
      </c>
      <c r="AF599" s="2" t="s">
        <v>77</v>
      </c>
      <c r="AH599" s="2" t="s">
        <v>78</v>
      </c>
      <c r="AI599" s="2" t="s">
        <v>79</v>
      </c>
      <c r="AJ599" s="2" t="s">
        <v>123</v>
      </c>
      <c r="AK599" s="2" t="s">
        <v>4639</v>
      </c>
      <c r="AL599" s="2" t="s">
        <v>4593</v>
      </c>
      <c r="AM599" s="3">
        <v>45659.404074074075</v>
      </c>
      <c r="AN599" s="2" t="s">
        <v>4639</v>
      </c>
      <c r="AP599" s="2">
        <v>5553311</v>
      </c>
      <c r="AQ599" s="2" t="s">
        <v>81</v>
      </c>
      <c r="AR599" s="3">
        <v>45659.653657407405</v>
      </c>
      <c r="AS599" s="2" t="s">
        <v>82</v>
      </c>
      <c r="AT599" s="3">
        <v>45659.333333333336</v>
      </c>
      <c r="AU599" s="2" t="s">
        <v>104</v>
      </c>
      <c r="AV599" s="2" t="s">
        <v>222</v>
      </c>
      <c r="AW599" s="2" t="s">
        <v>223</v>
      </c>
      <c r="AX599" s="2" t="s">
        <v>1014</v>
      </c>
      <c r="AZ599" s="3">
        <v>45659.653657407405</v>
      </c>
      <c r="BB599" s="2" t="s">
        <v>128</v>
      </c>
      <c r="BC599" s="2" t="s">
        <v>129</v>
      </c>
      <c r="BD599" s="2" t="s">
        <v>130</v>
      </c>
      <c r="BE599" s="2" t="s">
        <v>131</v>
      </c>
      <c r="BF599" s="2" t="s">
        <v>91</v>
      </c>
    </row>
    <row r="600" spans="1:58" x14ac:dyDescent="0.35">
      <c r="A600" s="2">
        <v>2952435</v>
      </c>
      <c r="B600" s="2" t="s">
        <v>58</v>
      </c>
      <c r="C600" s="2">
        <v>36166061</v>
      </c>
      <c r="D600" s="2">
        <v>338670169</v>
      </c>
      <c r="E600" s="2" t="s">
        <v>59</v>
      </c>
      <c r="F600" s="2" t="s">
        <v>60</v>
      </c>
      <c r="G600" s="2" t="s">
        <v>4640</v>
      </c>
      <c r="I600" s="2">
        <v>775507333</v>
      </c>
      <c r="J600" s="2" t="s">
        <v>4641</v>
      </c>
      <c r="K600" s="2">
        <v>20</v>
      </c>
      <c r="L600" s="2" t="s">
        <v>357</v>
      </c>
      <c r="M600" s="2" t="s">
        <v>358</v>
      </c>
      <c r="N600" s="3">
        <v>45534.565763888888</v>
      </c>
      <c r="O600" s="2" t="s">
        <v>537</v>
      </c>
      <c r="Q600" s="2" t="s">
        <v>66</v>
      </c>
      <c r="R600" s="3">
        <v>45659.405682870369</v>
      </c>
      <c r="S600" s="2" t="s">
        <v>961</v>
      </c>
      <c r="T600" s="2" t="s">
        <v>334</v>
      </c>
      <c r="U600" s="2" t="s">
        <v>844</v>
      </c>
      <c r="V600" s="2" t="s">
        <v>4642</v>
      </c>
      <c r="W600" s="2" t="s">
        <v>71</v>
      </c>
      <c r="X600" s="2" t="s">
        <v>198</v>
      </c>
      <c r="Y600" s="2" t="s">
        <v>2245</v>
      </c>
      <c r="Z600" s="2" t="s">
        <v>200</v>
      </c>
      <c r="AA600" s="2" t="s">
        <v>3777</v>
      </c>
      <c r="AB600" s="2" t="s">
        <v>3778</v>
      </c>
      <c r="AE600" s="3">
        <v>45659.406041666669</v>
      </c>
      <c r="AF600" s="2" t="s">
        <v>543</v>
      </c>
      <c r="AG600" s="2">
        <v>48</v>
      </c>
      <c r="AH600" s="2" t="s">
        <v>78</v>
      </c>
      <c r="AI600" s="2" t="s">
        <v>363</v>
      </c>
      <c r="AJ600" s="2" t="s">
        <v>364</v>
      </c>
      <c r="AK600" s="2" t="s">
        <v>4643</v>
      </c>
      <c r="AL600" s="2" t="s">
        <v>961</v>
      </c>
      <c r="AM600" s="3">
        <v>45659.406087962961</v>
      </c>
      <c r="AO600" s="2" t="s">
        <v>961</v>
      </c>
      <c r="AP600" s="2">
        <v>5553321</v>
      </c>
      <c r="AQ600" s="2" t="s">
        <v>81</v>
      </c>
      <c r="AR600" s="3">
        <v>45660.567673611113</v>
      </c>
      <c r="AS600" s="2" t="s">
        <v>82</v>
      </c>
      <c r="AT600" s="3">
        <v>45659.333333333336</v>
      </c>
      <c r="AU600" s="2" t="s">
        <v>104</v>
      </c>
      <c r="AV600" s="2" t="s">
        <v>2134</v>
      </c>
      <c r="AW600" s="2" t="s">
        <v>2135</v>
      </c>
      <c r="AX600" s="2" t="s">
        <v>3723</v>
      </c>
      <c r="AY600" s="3">
        <v>45661.406041666669</v>
      </c>
      <c r="AZ600" s="3">
        <v>45660.567673611113</v>
      </c>
      <c r="BA600" s="2" t="s">
        <v>460</v>
      </c>
      <c r="BB600" s="2" t="s">
        <v>2122</v>
      </c>
      <c r="BC600" s="2" t="s">
        <v>2123</v>
      </c>
      <c r="BD600" s="2" t="s">
        <v>2124</v>
      </c>
      <c r="BE600" s="2" t="s">
        <v>4644</v>
      </c>
      <c r="BF600" s="2" t="s">
        <v>4645</v>
      </c>
    </row>
    <row r="601" spans="1:58" x14ac:dyDescent="0.35">
      <c r="A601" s="2">
        <v>2952436</v>
      </c>
      <c r="B601" s="2" t="s">
        <v>58</v>
      </c>
      <c r="C601" s="2">
        <v>44934561</v>
      </c>
      <c r="D601" s="2">
        <v>338031542</v>
      </c>
      <c r="E601" s="2" t="s">
        <v>59</v>
      </c>
      <c r="F601" s="2" t="s">
        <v>60</v>
      </c>
      <c r="G601" s="2" t="s">
        <v>132</v>
      </c>
      <c r="H601" s="2" t="s">
        <v>397</v>
      </c>
      <c r="I601" s="2">
        <v>779904568</v>
      </c>
      <c r="J601" s="2" t="s">
        <v>4646</v>
      </c>
      <c r="K601" s="2">
        <v>13</v>
      </c>
      <c r="L601" s="2" t="s">
        <v>63</v>
      </c>
      <c r="M601" s="2" t="s">
        <v>64</v>
      </c>
      <c r="N601" s="3">
        <v>45644.719317129631</v>
      </c>
      <c r="O601" s="2" t="s">
        <v>65</v>
      </c>
      <c r="Q601" s="2" t="s">
        <v>66</v>
      </c>
      <c r="R601" s="3">
        <v>45659.4062037037</v>
      </c>
      <c r="S601" s="2" t="s">
        <v>1317</v>
      </c>
      <c r="T601" s="2" t="s">
        <v>156</v>
      </c>
      <c r="U601" s="2" t="s">
        <v>417</v>
      </c>
      <c r="V601" s="2" t="s">
        <v>4647</v>
      </c>
      <c r="W601" s="2" t="s">
        <v>118</v>
      </c>
      <c r="X601" s="2" t="s">
        <v>119</v>
      </c>
      <c r="Y601" s="2" t="s">
        <v>175</v>
      </c>
      <c r="Z601" s="2" t="s">
        <v>473</v>
      </c>
      <c r="AA601" s="2">
        <v>7000</v>
      </c>
      <c r="AB601" s="2" t="s">
        <v>176</v>
      </c>
      <c r="AE601" s="3">
        <v>45659.406215277777</v>
      </c>
      <c r="AF601" s="2" t="s">
        <v>77</v>
      </c>
      <c r="AH601" s="2" t="s">
        <v>142</v>
      </c>
      <c r="AI601" s="2" t="s">
        <v>79</v>
      </c>
      <c r="AJ601" s="2" t="s">
        <v>123</v>
      </c>
      <c r="AK601" s="2" t="s">
        <v>4648</v>
      </c>
      <c r="AL601" s="2" t="s">
        <v>1317</v>
      </c>
      <c r="AM601" s="3">
        <v>45659.406238425923</v>
      </c>
      <c r="AN601" s="2" t="s">
        <v>4648</v>
      </c>
      <c r="AP601" s="2">
        <v>5553322</v>
      </c>
      <c r="AQ601" s="2" t="s">
        <v>81</v>
      </c>
      <c r="AR601" s="3">
        <v>45659.638206018521</v>
      </c>
      <c r="AS601" s="2" t="s">
        <v>82</v>
      </c>
      <c r="AT601" s="3">
        <v>45659.333333333336</v>
      </c>
      <c r="AU601" s="2" t="s">
        <v>104</v>
      </c>
      <c r="AV601" s="2" t="s">
        <v>125</v>
      </c>
      <c r="AW601" s="2" t="s">
        <v>126</v>
      </c>
      <c r="AX601" s="2" t="s">
        <v>769</v>
      </c>
      <c r="AZ601" s="3">
        <v>45659.638206018521</v>
      </c>
      <c r="BB601" s="2" t="s">
        <v>643</v>
      </c>
      <c r="BC601" s="2" t="s">
        <v>644</v>
      </c>
      <c r="BD601" s="2" t="s">
        <v>299</v>
      </c>
      <c r="BE601" s="2" t="s">
        <v>1384</v>
      </c>
      <c r="BF601" s="2" t="s">
        <v>560</v>
      </c>
    </row>
    <row r="602" spans="1:58" x14ac:dyDescent="0.35">
      <c r="A602" s="2">
        <v>2952437</v>
      </c>
      <c r="B602" s="2" t="s">
        <v>58</v>
      </c>
      <c r="C602" s="2">
        <v>39515841</v>
      </c>
      <c r="D602" s="2">
        <v>339461819</v>
      </c>
      <c r="E602" s="2" t="s">
        <v>59</v>
      </c>
      <c r="F602" s="2" t="s">
        <v>60</v>
      </c>
      <c r="G602" s="2" t="s">
        <v>626</v>
      </c>
      <c r="H602" s="2" t="s">
        <v>2249</v>
      </c>
      <c r="I602" s="2">
        <v>773639070</v>
      </c>
      <c r="J602" s="2" t="s">
        <v>4649</v>
      </c>
      <c r="K602" s="2">
        <v>15</v>
      </c>
      <c r="L602" s="2" t="s">
        <v>63</v>
      </c>
      <c r="M602" s="2" t="s">
        <v>64</v>
      </c>
      <c r="N602" s="3">
        <v>45348.755173611113</v>
      </c>
      <c r="O602" s="2" t="s">
        <v>65</v>
      </c>
      <c r="Q602" s="2" t="s">
        <v>66</v>
      </c>
      <c r="R602" s="3">
        <v>45659.407997685186</v>
      </c>
      <c r="S602" s="2" t="s">
        <v>4400</v>
      </c>
      <c r="T602" s="2" t="s">
        <v>156</v>
      </c>
      <c r="U602" s="2" t="s">
        <v>417</v>
      </c>
      <c r="V602" s="2" t="s">
        <v>4650</v>
      </c>
      <c r="W602" s="2" t="s">
        <v>336</v>
      </c>
      <c r="X602" s="2" t="s">
        <v>4651</v>
      </c>
      <c r="Y602" s="2" t="s">
        <v>4652</v>
      </c>
      <c r="Z602" s="2" t="s">
        <v>4653</v>
      </c>
      <c r="AA602" s="2" t="s">
        <v>4654</v>
      </c>
      <c r="AB602" s="2" t="s">
        <v>176</v>
      </c>
      <c r="AE602" s="3">
        <v>45659.407997685186</v>
      </c>
      <c r="AF602" s="2" t="s">
        <v>77</v>
      </c>
      <c r="AH602" s="2" t="s">
        <v>78</v>
      </c>
      <c r="AI602" s="2" t="s">
        <v>79</v>
      </c>
      <c r="AJ602" s="2" t="s">
        <v>80</v>
      </c>
      <c r="AK602" s="2" t="s">
        <v>4655</v>
      </c>
      <c r="AL602" s="2" t="s">
        <v>4400</v>
      </c>
      <c r="AM602" s="3">
        <v>45659.408032407409</v>
      </c>
      <c r="AN602" s="2" t="s">
        <v>4655</v>
      </c>
      <c r="AP602" s="2">
        <v>5553331</v>
      </c>
      <c r="AQ602" s="2" t="s">
        <v>81</v>
      </c>
      <c r="AR602" s="3">
        <v>45660.685636574075</v>
      </c>
      <c r="AS602" s="2" t="s">
        <v>82</v>
      </c>
      <c r="AT602" s="3">
        <v>45659.333333333336</v>
      </c>
      <c r="AU602" s="2" t="s">
        <v>104</v>
      </c>
      <c r="AV602" s="2" t="s">
        <v>583</v>
      </c>
      <c r="AW602" s="2" t="s">
        <v>584</v>
      </c>
      <c r="AX602" s="2" t="s">
        <v>1632</v>
      </c>
      <c r="AZ602" s="3">
        <v>45660.685636574075</v>
      </c>
      <c r="BB602" s="2" t="s">
        <v>179</v>
      </c>
      <c r="BC602" s="2" t="s">
        <v>180</v>
      </c>
      <c r="BD602" s="2" t="s">
        <v>181</v>
      </c>
      <c r="BE602" s="2" t="s">
        <v>4656</v>
      </c>
      <c r="BF602" s="2" t="s">
        <v>243</v>
      </c>
    </row>
    <row r="603" spans="1:58" x14ac:dyDescent="0.35">
      <c r="A603" s="2">
        <v>2952438</v>
      </c>
      <c r="B603" s="2" t="s">
        <v>58</v>
      </c>
      <c r="C603" s="2">
        <v>32451031</v>
      </c>
      <c r="D603" s="2">
        <v>339661412</v>
      </c>
      <c r="E603" s="2" t="s">
        <v>59</v>
      </c>
      <c r="F603" s="2" t="s">
        <v>60</v>
      </c>
      <c r="G603" s="2" t="s">
        <v>900</v>
      </c>
      <c r="H603" s="2" t="s">
        <v>4657</v>
      </c>
      <c r="I603" s="2">
        <v>773501481</v>
      </c>
      <c r="J603" s="2" t="s">
        <v>1862</v>
      </c>
      <c r="K603" s="2">
        <v>16</v>
      </c>
      <c r="L603" s="2" t="s">
        <v>63</v>
      </c>
      <c r="M603" s="2" t="s">
        <v>64</v>
      </c>
      <c r="N603" s="3">
        <v>45550.541666666664</v>
      </c>
      <c r="O603" s="2" t="s">
        <v>65</v>
      </c>
      <c r="Q603" s="2" t="s">
        <v>66</v>
      </c>
      <c r="R603" s="3">
        <v>45659.408888888887</v>
      </c>
      <c r="S603" s="2" t="s">
        <v>1121</v>
      </c>
      <c r="T603" s="2" t="s">
        <v>156</v>
      </c>
      <c r="U603" s="2" t="s">
        <v>417</v>
      </c>
      <c r="V603" s="2" t="s">
        <v>4658</v>
      </c>
      <c r="W603" s="2" t="s">
        <v>1426</v>
      </c>
      <c r="X603" s="2" t="s">
        <v>1426</v>
      </c>
      <c r="Y603" s="2" t="s">
        <v>4659</v>
      </c>
      <c r="Z603" s="2" t="s">
        <v>4660</v>
      </c>
      <c r="AA603" s="2" t="s">
        <v>4661</v>
      </c>
      <c r="AB603" s="2" t="s">
        <v>4661</v>
      </c>
      <c r="AE603" s="3">
        <v>45659.408900462964</v>
      </c>
      <c r="AF603" s="2" t="s">
        <v>77</v>
      </c>
      <c r="AH603" s="2" t="s">
        <v>78</v>
      </c>
      <c r="AI603" s="2" t="s">
        <v>79</v>
      </c>
      <c r="AJ603" s="2" t="s">
        <v>144</v>
      </c>
      <c r="AK603" s="2" t="s">
        <v>4662</v>
      </c>
      <c r="AL603" s="2" t="s">
        <v>1121</v>
      </c>
      <c r="AM603" s="3">
        <v>45659.40896990741</v>
      </c>
      <c r="AN603" s="2" t="s">
        <v>4662</v>
      </c>
      <c r="AP603" s="2">
        <v>5553335</v>
      </c>
      <c r="AQ603" s="2" t="s">
        <v>81</v>
      </c>
      <c r="AR603" s="3">
        <v>45660.656956018516</v>
      </c>
      <c r="AS603" s="2" t="s">
        <v>82</v>
      </c>
      <c r="AT603" s="3">
        <v>45659.333333333336</v>
      </c>
      <c r="AU603" s="2" t="s">
        <v>104</v>
      </c>
      <c r="AV603" s="2" t="s">
        <v>4663</v>
      </c>
      <c r="AW603" s="2" t="s">
        <v>4664</v>
      </c>
      <c r="AX603" s="2" t="s">
        <v>4665</v>
      </c>
      <c r="AZ603" s="3">
        <v>45660.656956018516</v>
      </c>
      <c r="BB603" s="2" t="s">
        <v>128</v>
      </c>
      <c r="BC603" s="2" t="s">
        <v>129</v>
      </c>
      <c r="BD603" s="2" t="s">
        <v>130</v>
      </c>
      <c r="BE603" s="2" t="s">
        <v>4666</v>
      </c>
      <c r="BF603" s="2" t="s">
        <v>103</v>
      </c>
    </row>
    <row r="604" spans="1:58" x14ac:dyDescent="0.35">
      <c r="A604" s="2">
        <v>2952439</v>
      </c>
      <c r="B604" s="2" t="s">
        <v>58</v>
      </c>
      <c r="C604" s="2">
        <v>704981</v>
      </c>
      <c r="D604" s="2">
        <v>338350426</v>
      </c>
      <c r="E604" s="2" t="s">
        <v>59</v>
      </c>
      <c r="F604" s="2" t="s">
        <v>60</v>
      </c>
      <c r="G604" s="2" t="s">
        <v>466</v>
      </c>
      <c r="H604" s="2" t="s">
        <v>2764</v>
      </c>
      <c r="I604" s="2">
        <v>774962381</v>
      </c>
      <c r="J604" s="2" t="s">
        <v>268</v>
      </c>
      <c r="K604" s="2">
        <v>13</v>
      </c>
      <c r="L604" s="2" t="s">
        <v>63</v>
      </c>
      <c r="M604" s="2" t="s">
        <v>64</v>
      </c>
      <c r="N604" s="3">
        <v>45272.672361111108</v>
      </c>
      <c r="O604" s="2" t="s">
        <v>187</v>
      </c>
      <c r="Q604" s="2" t="s">
        <v>66</v>
      </c>
      <c r="R604" s="3">
        <v>45659.40892361111</v>
      </c>
      <c r="S604" s="2" t="s">
        <v>988</v>
      </c>
      <c r="T604" s="2" t="s">
        <v>703</v>
      </c>
      <c r="U604" s="2" t="s">
        <v>215</v>
      </c>
      <c r="V604" s="2" t="s">
        <v>4667</v>
      </c>
      <c r="W604" s="2" t="s">
        <v>400</v>
      </c>
      <c r="X604" s="2" t="s">
        <v>401</v>
      </c>
      <c r="Y604" s="2" t="s">
        <v>4668</v>
      </c>
      <c r="Z604" s="2" t="s">
        <v>513</v>
      </c>
      <c r="AA604" s="2" t="s">
        <v>4669</v>
      </c>
      <c r="AB604" s="2" t="s">
        <v>4669</v>
      </c>
      <c r="AC604" s="2">
        <v>343</v>
      </c>
      <c r="AE604" s="3">
        <v>45659.408935185187</v>
      </c>
      <c r="AF604" s="2" t="s">
        <v>77</v>
      </c>
      <c r="AH604" s="2" t="s">
        <v>78</v>
      </c>
      <c r="AI604" s="2" t="s">
        <v>79</v>
      </c>
      <c r="AJ604" s="2" t="s">
        <v>191</v>
      </c>
      <c r="AK604" s="2" t="s">
        <v>641</v>
      </c>
      <c r="AL604" s="2" t="s">
        <v>988</v>
      </c>
      <c r="AM604" s="3">
        <v>45659.408993055556</v>
      </c>
      <c r="AN604" s="2" t="s">
        <v>641</v>
      </c>
      <c r="AP604" s="2">
        <v>5553336</v>
      </c>
      <c r="AQ604" s="2" t="s">
        <v>81</v>
      </c>
      <c r="AR604" s="3">
        <v>45659.802314814813</v>
      </c>
      <c r="AS604" s="2" t="s">
        <v>82</v>
      </c>
      <c r="AT604" s="3">
        <v>45659.333333333336</v>
      </c>
      <c r="AU604" s="2" t="s">
        <v>104</v>
      </c>
      <c r="AV604" s="2" t="s">
        <v>955</v>
      </c>
      <c r="AW604" s="2" t="s">
        <v>956</v>
      </c>
      <c r="AX604" s="2" t="s">
        <v>4405</v>
      </c>
      <c r="AZ604" s="3">
        <v>45659.802314814813</v>
      </c>
      <c r="BB604" s="2" t="s">
        <v>2379</v>
      </c>
      <c r="BC604" s="2" t="s">
        <v>2380</v>
      </c>
      <c r="BD604" s="2" t="s">
        <v>2381</v>
      </c>
      <c r="BE604" s="2" t="s">
        <v>300</v>
      </c>
      <c r="BF604" s="2" t="s">
        <v>412</v>
      </c>
    </row>
    <row r="605" spans="1:58" x14ac:dyDescent="0.35">
      <c r="A605" s="2">
        <v>2952440</v>
      </c>
      <c r="B605" s="2" t="s">
        <v>58</v>
      </c>
      <c r="C605" s="2">
        <v>43436141</v>
      </c>
      <c r="D605" s="2">
        <v>338057144</v>
      </c>
      <c r="E605" s="2" t="s">
        <v>59</v>
      </c>
      <c r="F605" s="2" t="s">
        <v>60</v>
      </c>
      <c r="G605" s="2" t="s">
        <v>61</v>
      </c>
      <c r="H605" s="2" t="s">
        <v>196</v>
      </c>
      <c r="I605" s="2">
        <v>775837634</v>
      </c>
      <c r="J605" s="2" t="s">
        <v>329</v>
      </c>
      <c r="K605" s="2">
        <v>12</v>
      </c>
      <c r="L605" s="2" t="s">
        <v>63</v>
      </c>
      <c r="M605" s="2" t="s">
        <v>64</v>
      </c>
      <c r="N605" s="3">
        <v>45470.577233796299</v>
      </c>
      <c r="O605" s="2" t="s">
        <v>187</v>
      </c>
      <c r="Q605" s="2" t="s">
        <v>66</v>
      </c>
      <c r="R605" s="3">
        <v>45659.409062500003</v>
      </c>
      <c r="S605" s="2" t="s">
        <v>702</v>
      </c>
      <c r="T605" s="2" t="s">
        <v>703</v>
      </c>
      <c r="U605" s="2" t="s">
        <v>215</v>
      </c>
      <c r="V605" s="2" t="s">
        <v>4670</v>
      </c>
      <c r="W605" s="2" t="s">
        <v>118</v>
      </c>
      <c r="X605" s="2" t="s">
        <v>271</v>
      </c>
      <c r="Y605" s="2" t="s">
        <v>4671</v>
      </c>
      <c r="Z605" s="2" t="s">
        <v>273</v>
      </c>
      <c r="AA605" s="2" t="s">
        <v>273</v>
      </c>
      <c r="AB605" s="2" t="s">
        <v>4672</v>
      </c>
      <c r="AE605" s="3">
        <v>45659.409074074072</v>
      </c>
      <c r="AF605" s="2" t="s">
        <v>77</v>
      </c>
      <c r="AH605" s="2" t="s">
        <v>78</v>
      </c>
      <c r="AI605" s="2" t="s">
        <v>79</v>
      </c>
      <c r="AJ605" s="2" t="s">
        <v>191</v>
      </c>
      <c r="AK605" s="2" t="s">
        <v>4673</v>
      </c>
      <c r="AL605" s="2" t="s">
        <v>702</v>
      </c>
      <c r="AM605" s="3">
        <v>45659.409097222226</v>
      </c>
      <c r="AN605" s="2" t="s">
        <v>4673</v>
      </c>
      <c r="AP605" s="2">
        <v>5553343</v>
      </c>
      <c r="AQ605" s="2" t="s">
        <v>81</v>
      </c>
      <c r="AR605" s="3">
        <v>45660.520416666666</v>
      </c>
      <c r="AS605" s="2" t="s">
        <v>82</v>
      </c>
      <c r="AT605" s="3">
        <v>45659.333333333336</v>
      </c>
      <c r="AU605" s="2" t="s">
        <v>104</v>
      </c>
      <c r="AV605" s="2" t="s">
        <v>277</v>
      </c>
      <c r="AW605" s="2" t="s">
        <v>278</v>
      </c>
      <c r="AX605" s="2" t="s">
        <v>3164</v>
      </c>
      <c r="AZ605" s="3">
        <v>45660.520416666666</v>
      </c>
      <c r="BB605" s="2" t="s">
        <v>408</v>
      </c>
      <c r="BC605" s="2" t="s">
        <v>409</v>
      </c>
      <c r="BD605" s="2" t="s">
        <v>410</v>
      </c>
      <c r="BE605" s="2" t="s">
        <v>4674</v>
      </c>
      <c r="BF605" s="2" t="s">
        <v>802</v>
      </c>
    </row>
    <row r="606" spans="1:58" x14ac:dyDescent="0.35">
      <c r="A606" s="2">
        <v>2952441</v>
      </c>
      <c r="B606" s="2" t="s">
        <v>58</v>
      </c>
      <c r="C606" s="2">
        <v>37806601</v>
      </c>
      <c r="D606" s="2">
        <v>338772185</v>
      </c>
      <c r="E606" s="2" t="s">
        <v>59</v>
      </c>
      <c r="F606" s="2" t="s">
        <v>60</v>
      </c>
      <c r="G606" s="2" t="s">
        <v>266</v>
      </c>
      <c r="H606" s="2" t="s">
        <v>4675</v>
      </c>
      <c r="I606" s="2">
        <v>776305379</v>
      </c>
      <c r="J606" s="2" t="s">
        <v>4676</v>
      </c>
      <c r="K606" s="2">
        <v>13</v>
      </c>
      <c r="L606" s="2" t="s">
        <v>63</v>
      </c>
      <c r="M606" s="2" t="s">
        <v>64</v>
      </c>
      <c r="N606" s="3">
        <v>45202.769317129627</v>
      </c>
      <c r="O606" s="2" t="s">
        <v>65</v>
      </c>
      <c r="Q606" s="2" t="s">
        <v>66</v>
      </c>
      <c r="R606" s="3">
        <v>45659.409097222226</v>
      </c>
      <c r="S606" s="2" t="s">
        <v>1025</v>
      </c>
      <c r="T606" s="2" t="s">
        <v>156</v>
      </c>
      <c r="U606" s="2" t="s">
        <v>69</v>
      </c>
      <c r="V606" s="2" t="s">
        <v>4677</v>
      </c>
      <c r="W606" s="2" t="s">
        <v>118</v>
      </c>
      <c r="X606" s="2" t="s">
        <v>271</v>
      </c>
      <c r="Y606" s="2" t="s">
        <v>4678</v>
      </c>
      <c r="Z606" s="2" t="s">
        <v>513</v>
      </c>
      <c r="AA606" s="2" t="s">
        <v>3910</v>
      </c>
      <c r="AB606" s="2" t="s">
        <v>3910</v>
      </c>
      <c r="AC606" s="2" t="s">
        <v>4679</v>
      </c>
      <c r="AE606" s="3">
        <v>45659.409108796295</v>
      </c>
      <c r="AF606" s="2" t="s">
        <v>77</v>
      </c>
      <c r="AH606" s="2" t="s">
        <v>142</v>
      </c>
      <c r="AI606" s="2" t="s">
        <v>79</v>
      </c>
      <c r="AJ606" s="2" t="s">
        <v>123</v>
      </c>
      <c r="AK606" s="2" t="s">
        <v>4680</v>
      </c>
      <c r="AL606" s="2" t="s">
        <v>1025</v>
      </c>
      <c r="AM606" s="3">
        <v>45659.409143518518</v>
      </c>
      <c r="AN606" s="2" t="s">
        <v>4680</v>
      </c>
      <c r="AP606" s="2">
        <v>5553344</v>
      </c>
      <c r="AQ606" s="2" t="s">
        <v>81</v>
      </c>
      <c r="AR606" s="3">
        <v>45660.710231481484</v>
      </c>
      <c r="AS606" s="2" t="s">
        <v>82</v>
      </c>
      <c r="AT606" s="3">
        <v>45659.333333333336</v>
      </c>
      <c r="AU606" s="2" t="s">
        <v>104</v>
      </c>
      <c r="AV606" s="2" t="s">
        <v>277</v>
      </c>
      <c r="AW606" s="2" t="s">
        <v>278</v>
      </c>
      <c r="AX606" s="2" t="s">
        <v>2556</v>
      </c>
      <c r="AZ606" s="3">
        <v>45660.710231481484</v>
      </c>
      <c r="BB606" s="2" t="s">
        <v>439</v>
      </c>
      <c r="BC606" s="2" t="s">
        <v>440</v>
      </c>
      <c r="BD606" s="2" t="s">
        <v>263</v>
      </c>
      <c r="BE606" s="2" t="s">
        <v>4468</v>
      </c>
      <c r="BF606" s="2" t="s">
        <v>802</v>
      </c>
    </row>
    <row r="607" spans="1:58" x14ac:dyDescent="0.35">
      <c r="A607" s="2">
        <v>2952442</v>
      </c>
      <c r="B607" s="2" t="s">
        <v>58</v>
      </c>
      <c r="C607" s="2">
        <v>34768101</v>
      </c>
      <c r="D607" s="2">
        <v>339579988</v>
      </c>
      <c r="E607" s="2" t="s">
        <v>59</v>
      </c>
      <c r="F607" s="2" t="s">
        <v>60</v>
      </c>
      <c r="G607" s="2" t="s">
        <v>590</v>
      </c>
      <c r="H607" s="2" t="s">
        <v>2405</v>
      </c>
      <c r="I607" s="2">
        <v>339579988</v>
      </c>
      <c r="J607" s="2" t="s">
        <v>3118</v>
      </c>
      <c r="K607" s="2">
        <v>14</v>
      </c>
      <c r="L607" s="2" t="s">
        <v>63</v>
      </c>
      <c r="M607" s="2" t="s">
        <v>64</v>
      </c>
      <c r="N607" s="3">
        <v>44839.458738425928</v>
      </c>
      <c r="O607" s="2" t="s">
        <v>65</v>
      </c>
      <c r="Q607" s="2" t="s">
        <v>66</v>
      </c>
      <c r="R607" s="3">
        <v>45659.409583333334</v>
      </c>
      <c r="S607" s="2" t="s">
        <v>4681</v>
      </c>
      <c r="T607" s="2" t="s">
        <v>156</v>
      </c>
      <c r="U607" s="2" t="s">
        <v>69</v>
      </c>
      <c r="V607" s="2" t="s">
        <v>4682</v>
      </c>
      <c r="W607" s="2" t="s">
        <v>233</v>
      </c>
      <c r="X607" s="2" t="s">
        <v>234</v>
      </c>
      <c r="Y607" s="2" t="s">
        <v>4683</v>
      </c>
      <c r="Z607" s="2" t="s">
        <v>236</v>
      </c>
      <c r="AA607" s="2" t="s">
        <v>4684</v>
      </c>
      <c r="AB607" s="2" t="s">
        <v>176</v>
      </c>
      <c r="AE607" s="3">
        <v>45659.679166666669</v>
      </c>
      <c r="AF607" s="2" t="s">
        <v>77</v>
      </c>
      <c r="AH607" s="2" t="s">
        <v>78</v>
      </c>
      <c r="AI607" s="2" t="s">
        <v>58</v>
      </c>
      <c r="AJ607" s="2" t="s">
        <v>800</v>
      </c>
      <c r="AK607" s="2" t="s">
        <v>3848</v>
      </c>
      <c r="AL607" s="2" t="s">
        <v>831</v>
      </c>
      <c r="AM607" s="3">
        <v>45659.679270833331</v>
      </c>
      <c r="AN607" s="2" t="s">
        <v>3848</v>
      </c>
      <c r="AO607" s="2" t="s">
        <v>831</v>
      </c>
      <c r="AP607" s="2">
        <v>5555029</v>
      </c>
      <c r="AQ607" s="2" t="s">
        <v>81</v>
      </c>
      <c r="AR607" s="3">
        <v>45660.409363425926</v>
      </c>
      <c r="AS607" s="2" t="s">
        <v>82</v>
      </c>
      <c r="AT607" s="3">
        <v>45659.333333333336</v>
      </c>
      <c r="AU607" s="2" t="s">
        <v>104</v>
      </c>
      <c r="AV607" s="2" t="s">
        <v>346</v>
      </c>
      <c r="AW607" s="2" t="s">
        <v>347</v>
      </c>
      <c r="AX607" s="2" t="s">
        <v>348</v>
      </c>
      <c r="AZ607" s="3">
        <v>45660.409363425926</v>
      </c>
      <c r="BB607" s="2" t="s">
        <v>557</v>
      </c>
      <c r="BC607" s="2" t="s">
        <v>558</v>
      </c>
      <c r="BD607" s="2" t="s">
        <v>181</v>
      </c>
      <c r="BE607" s="2" t="s">
        <v>3849</v>
      </c>
      <c r="BF607" s="2" t="s">
        <v>831</v>
      </c>
    </row>
    <row r="608" spans="1:58" x14ac:dyDescent="0.35">
      <c r="A608" s="2">
        <v>2952443</v>
      </c>
      <c r="B608" s="2" t="s">
        <v>354</v>
      </c>
      <c r="C608" s="2">
        <v>34194351</v>
      </c>
      <c r="D608" s="2">
        <v>338341792</v>
      </c>
      <c r="E608" s="2" t="s">
        <v>59</v>
      </c>
      <c r="F608" s="2" t="s">
        <v>60</v>
      </c>
      <c r="G608" s="2" t="s">
        <v>4685</v>
      </c>
      <c r="I608" s="2">
        <v>781391463</v>
      </c>
      <c r="J608" s="2" t="s">
        <v>661</v>
      </c>
      <c r="K608" s="2">
        <v>20</v>
      </c>
      <c r="L608" s="2" t="s">
        <v>357</v>
      </c>
      <c r="M608" s="2" t="s">
        <v>358</v>
      </c>
      <c r="N608" s="3">
        <v>44671.668761574074</v>
      </c>
      <c r="O608" s="2" t="s">
        <v>359</v>
      </c>
      <c r="Q608" s="2" t="s">
        <v>66</v>
      </c>
      <c r="R608" s="3">
        <v>45659.409861111111</v>
      </c>
      <c r="S608" s="2" t="s">
        <v>1614</v>
      </c>
      <c r="T608" s="2" t="s">
        <v>334</v>
      </c>
      <c r="U608" s="2" t="s">
        <v>69</v>
      </c>
      <c r="V608" s="2" t="s">
        <v>4686</v>
      </c>
      <c r="W608" s="2" t="s">
        <v>400</v>
      </c>
      <c r="X608" s="2" t="s">
        <v>419</v>
      </c>
      <c r="Y608" s="2" t="s">
        <v>4687</v>
      </c>
      <c r="Z608" s="2" t="s">
        <v>1471</v>
      </c>
      <c r="AA608" s="2" t="s">
        <v>4688</v>
      </c>
      <c r="AB608" s="2" t="s">
        <v>4688</v>
      </c>
      <c r="AE608" s="3">
        <v>45659.410034722219</v>
      </c>
      <c r="AF608" s="2" t="s">
        <v>342</v>
      </c>
      <c r="AH608" s="2" t="s">
        <v>78</v>
      </c>
      <c r="AI608" s="2" t="s">
        <v>363</v>
      </c>
      <c r="AJ608" s="2" t="s">
        <v>364</v>
      </c>
      <c r="AK608" s="2" t="s">
        <v>4689</v>
      </c>
      <c r="AL608" s="2" t="s">
        <v>1614</v>
      </c>
      <c r="AM608" s="3">
        <v>45659.410069444442</v>
      </c>
      <c r="AO608" s="2" t="s">
        <v>1614</v>
      </c>
      <c r="AP608" s="2">
        <v>5553350</v>
      </c>
      <c r="AQ608" s="2" t="s">
        <v>81</v>
      </c>
      <c r="AR608" s="3">
        <v>45659.572476851848</v>
      </c>
      <c r="AS608" s="2" t="s">
        <v>82</v>
      </c>
      <c r="AT608" s="3">
        <v>45659.333333333336</v>
      </c>
      <c r="AU608" s="2" t="s">
        <v>104</v>
      </c>
      <c r="AV608" s="2" t="s">
        <v>423</v>
      </c>
      <c r="AW608" s="2" t="s">
        <v>424</v>
      </c>
      <c r="AX608" s="2" t="s">
        <v>1347</v>
      </c>
      <c r="AZ608" s="3">
        <v>45659.572476851848</v>
      </c>
      <c r="BB608" s="2" t="s">
        <v>349</v>
      </c>
      <c r="BC608" s="2" t="s">
        <v>350</v>
      </c>
      <c r="BD608" s="2" t="s">
        <v>351</v>
      </c>
      <c r="BE608" s="2" t="s">
        <v>4690</v>
      </c>
      <c r="BF608" s="2" t="s">
        <v>353</v>
      </c>
    </row>
    <row r="609" spans="1:58" x14ac:dyDescent="0.35">
      <c r="A609" s="2">
        <v>2952444</v>
      </c>
      <c r="B609" s="2" t="s">
        <v>58</v>
      </c>
      <c r="C609" s="2">
        <v>37789421</v>
      </c>
      <c r="D609" s="2">
        <v>338209870</v>
      </c>
      <c r="E609" s="2" t="s">
        <v>59</v>
      </c>
      <c r="F609" s="2" t="s">
        <v>60</v>
      </c>
      <c r="G609" s="2" t="s">
        <v>4691</v>
      </c>
      <c r="H609" s="2" t="s">
        <v>4692</v>
      </c>
      <c r="I609" s="2">
        <v>776407667</v>
      </c>
      <c r="J609" s="2" t="s">
        <v>4693</v>
      </c>
      <c r="K609" s="2">
        <v>12</v>
      </c>
      <c r="L609" s="2" t="s">
        <v>63</v>
      </c>
      <c r="M609" s="2" t="s">
        <v>64</v>
      </c>
      <c r="N609" s="3">
        <v>44805</v>
      </c>
      <c r="O609" s="2" t="s">
        <v>187</v>
      </c>
      <c r="Q609" s="2" t="s">
        <v>66</v>
      </c>
      <c r="R609" s="3">
        <v>45659.409953703704</v>
      </c>
      <c r="S609" s="2" t="s">
        <v>4694</v>
      </c>
      <c r="T609" s="2" t="s">
        <v>156</v>
      </c>
      <c r="U609" s="2" t="s">
        <v>69</v>
      </c>
      <c r="V609" s="2" t="s">
        <v>4695</v>
      </c>
      <c r="W609" s="2" t="s">
        <v>71</v>
      </c>
      <c r="X609" s="2" t="s">
        <v>650</v>
      </c>
      <c r="Y609" s="2" t="s">
        <v>691</v>
      </c>
      <c r="Z609" s="2" t="s">
        <v>1573</v>
      </c>
      <c r="AA609" s="2" t="s">
        <v>1574</v>
      </c>
      <c r="AB609" s="2" t="s">
        <v>176</v>
      </c>
      <c r="AE609" s="3">
        <v>45659.40996527778</v>
      </c>
      <c r="AF609" s="2" t="s">
        <v>77</v>
      </c>
      <c r="AH609" s="2" t="s">
        <v>142</v>
      </c>
      <c r="AI609" s="2" t="s">
        <v>79</v>
      </c>
      <c r="AJ609" s="2" t="s">
        <v>123</v>
      </c>
      <c r="AK609" s="2" t="s">
        <v>4695</v>
      </c>
      <c r="AL609" s="2" t="s">
        <v>4694</v>
      </c>
      <c r="AM609" s="3">
        <v>45659.410011574073</v>
      </c>
      <c r="AN609" s="2" t="s">
        <v>4695</v>
      </c>
      <c r="AP609" s="2">
        <v>5553349</v>
      </c>
      <c r="AQ609" s="2" t="s">
        <v>81</v>
      </c>
      <c r="AR609" s="3">
        <v>45659.693460648145</v>
      </c>
      <c r="AS609" s="2" t="s">
        <v>82</v>
      </c>
      <c r="AT609" s="3">
        <v>45659.333333333336</v>
      </c>
      <c r="AU609" s="2" t="s">
        <v>104</v>
      </c>
      <c r="AV609" s="2" t="s">
        <v>655</v>
      </c>
      <c r="AW609" s="2" t="s">
        <v>656</v>
      </c>
      <c r="AX609" s="2" t="s">
        <v>2308</v>
      </c>
      <c r="AZ609" s="3">
        <v>45659.693460648145</v>
      </c>
      <c r="BB609" s="2" t="s">
        <v>408</v>
      </c>
      <c r="BC609" s="2" t="s">
        <v>409</v>
      </c>
      <c r="BD609" s="2" t="s">
        <v>410</v>
      </c>
      <c r="BE609" s="2" t="s">
        <v>4359</v>
      </c>
      <c r="BF609" s="2" t="s">
        <v>1901</v>
      </c>
    </row>
    <row r="610" spans="1:58" x14ac:dyDescent="0.35">
      <c r="A610" s="2">
        <v>2952445</v>
      </c>
      <c r="B610" s="2" t="s">
        <v>244</v>
      </c>
      <c r="C610" s="2">
        <v>41121651</v>
      </c>
      <c r="D610" s="2">
        <v>338458600</v>
      </c>
      <c r="E610" s="2" t="s">
        <v>59</v>
      </c>
      <c r="F610" s="2" t="s">
        <v>60</v>
      </c>
      <c r="G610" s="2" t="s">
        <v>1007</v>
      </c>
      <c r="H610" s="2" t="s">
        <v>1008</v>
      </c>
      <c r="I610" s="2" t="s">
        <v>4696</v>
      </c>
      <c r="J610" s="2" t="s">
        <v>4697</v>
      </c>
      <c r="K610" s="2">
        <v>13</v>
      </c>
      <c r="L610" s="2" t="s">
        <v>63</v>
      </c>
      <c r="M610" s="2" t="s">
        <v>64</v>
      </c>
      <c r="N610" s="3">
        <v>45661.708344907405</v>
      </c>
      <c r="O610" s="2" t="s">
        <v>187</v>
      </c>
      <c r="Q610" s="2" t="s">
        <v>66</v>
      </c>
      <c r="R610" s="3">
        <v>45659.411458333336</v>
      </c>
      <c r="S610" s="2" t="s">
        <v>1399</v>
      </c>
      <c r="T610" s="2" t="s">
        <v>156</v>
      </c>
      <c r="U610" s="2" t="s">
        <v>69</v>
      </c>
      <c r="V610" s="2" t="s">
        <v>4698</v>
      </c>
      <c r="W610" s="2" t="s">
        <v>136</v>
      </c>
      <c r="X610" s="2" t="s">
        <v>217</v>
      </c>
      <c r="Y610" s="2" t="s">
        <v>1012</v>
      </c>
      <c r="Z610" s="2" t="s">
        <v>596</v>
      </c>
      <c r="AA610" s="2" t="s">
        <v>254</v>
      </c>
      <c r="AB610" s="2" t="s">
        <v>176</v>
      </c>
      <c r="AE610" s="3">
        <v>45660.464062500003</v>
      </c>
      <c r="AF610" s="2" t="s">
        <v>77</v>
      </c>
      <c r="AH610" s="2" t="s">
        <v>78</v>
      </c>
      <c r="AI610" s="2" t="s">
        <v>275</v>
      </c>
      <c r="AJ610" s="2" t="s">
        <v>1271</v>
      </c>
      <c r="AK610" s="2" t="s">
        <v>1015</v>
      </c>
      <c r="AL610" s="2" t="s">
        <v>601</v>
      </c>
      <c r="AM610" s="3">
        <v>45660.464131944442</v>
      </c>
      <c r="AN610" s="2" t="s">
        <v>1015</v>
      </c>
      <c r="AO610" s="2" t="s">
        <v>601</v>
      </c>
      <c r="AP610" s="2">
        <v>5557112</v>
      </c>
      <c r="AQ610" s="2" t="s">
        <v>81</v>
      </c>
      <c r="AR610" s="3">
        <v>45661.178553240738</v>
      </c>
      <c r="AS610" s="2" t="s">
        <v>82</v>
      </c>
      <c r="AT610" s="3">
        <v>45660.5625</v>
      </c>
      <c r="AU610" s="2" t="s">
        <v>104</v>
      </c>
      <c r="AV610" s="2" t="s">
        <v>4699</v>
      </c>
      <c r="AW610" s="2" t="s">
        <v>4700</v>
      </c>
      <c r="AX610" s="2" t="s">
        <v>4701</v>
      </c>
      <c r="AZ610" s="3">
        <v>45661.178553240738</v>
      </c>
      <c r="BB610" s="2" t="s">
        <v>382</v>
      </c>
      <c r="BC610" s="2" t="s">
        <v>383</v>
      </c>
      <c r="BD610" s="2" t="s">
        <v>383</v>
      </c>
      <c r="BE610" s="2" t="s">
        <v>4702</v>
      </c>
      <c r="BF610" s="2" t="s">
        <v>3440</v>
      </c>
    </row>
    <row r="611" spans="1:58" x14ac:dyDescent="0.35">
      <c r="A611" s="2">
        <v>2952446</v>
      </c>
      <c r="B611" s="2" t="s">
        <v>58</v>
      </c>
      <c r="C611" s="2">
        <v>40894641</v>
      </c>
      <c r="D611" s="2">
        <v>339768682</v>
      </c>
      <c r="E611" s="2" t="s">
        <v>59</v>
      </c>
      <c r="F611" s="2" t="s">
        <v>60</v>
      </c>
      <c r="G611" s="2" t="s">
        <v>466</v>
      </c>
      <c r="H611" s="2" t="s">
        <v>3731</v>
      </c>
      <c r="I611" s="2">
        <v>774300332</v>
      </c>
      <c r="J611" s="2" t="s">
        <v>4703</v>
      </c>
      <c r="K611" s="2">
        <v>14</v>
      </c>
      <c r="L611" s="2" t="s">
        <v>63</v>
      </c>
      <c r="M611" s="2" t="s">
        <v>64</v>
      </c>
      <c r="N611" s="3">
        <v>45061</v>
      </c>
      <c r="O611" s="2" t="s">
        <v>65</v>
      </c>
      <c r="Q611" s="2" t="s">
        <v>66</v>
      </c>
      <c r="R611" s="3">
        <v>45659.411597222221</v>
      </c>
      <c r="S611" s="2" t="s">
        <v>4704</v>
      </c>
      <c r="T611" s="2" t="s">
        <v>156</v>
      </c>
      <c r="U611" s="2" t="s">
        <v>69</v>
      </c>
      <c r="V611" s="2" t="s">
        <v>4705</v>
      </c>
      <c r="W611" s="2" t="s">
        <v>250</v>
      </c>
      <c r="X611" s="2" t="s">
        <v>251</v>
      </c>
      <c r="Y611" s="2" t="s">
        <v>3221</v>
      </c>
      <c r="Z611" s="2" t="s">
        <v>253</v>
      </c>
      <c r="AA611" s="2" t="s">
        <v>4706</v>
      </c>
      <c r="AB611" s="2" t="s">
        <v>176</v>
      </c>
      <c r="AE611" s="3">
        <v>45659.411736111113</v>
      </c>
      <c r="AF611" s="2" t="s">
        <v>77</v>
      </c>
      <c r="AH611" s="2" t="s">
        <v>142</v>
      </c>
      <c r="AI611" s="2" t="s">
        <v>79</v>
      </c>
      <c r="AJ611" s="2" t="s">
        <v>123</v>
      </c>
      <c r="AK611" s="2" t="s">
        <v>4705</v>
      </c>
      <c r="AL611" s="2" t="s">
        <v>4704</v>
      </c>
      <c r="AM611" s="3">
        <v>45659.411828703705</v>
      </c>
      <c r="AN611" s="2" t="s">
        <v>4705</v>
      </c>
      <c r="AP611" s="2">
        <v>5553360</v>
      </c>
      <c r="AQ611" s="2" t="s">
        <v>81</v>
      </c>
      <c r="AR611" s="3">
        <v>45660.651134259257</v>
      </c>
      <c r="AS611" s="2" t="s">
        <v>82</v>
      </c>
      <c r="AT611" s="3">
        <v>45659.333333333336</v>
      </c>
      <c r="AU611" s="2" t="s">
        <v>104</v>
      </c>
      <c r="AV611" s="2" t="s">
        <v>258</v>
      </c>
      <c r="AW611" s="2" t="s">
        <v>259</v>
      </c>
      <c r="AX611" s="2" t="s">
        <v>260</v>
      </c>
      <c r="AZ611" s="3">
        <v>45660.651134259257</v>
      </c>
      <c r="BB611" s="2" t="s">
        <v>408</v>
      </c>
      <c r="BC611" s="2" t="s">
        <v>409</v>
      </c>
      <c r="BD611" s="2" t="s">
        <v>410</v>
      </c>
      <c r="BE611" s="2" t="s">
        <v>4359</v>
      </c>
      <c r="BF611" s="2" t="s">
        <v>1901</v>
      </c>
    </row>
    <row r="612" spans="1:58" x14ac:dyDescent="0.35">
      <c r="A612" s="2">
        <v>2952447</v>
      </c>
      <c r="B612" s="2" t="s">
        <v>244</v>
      </c>
      <c r="C612" s="2">
        <v>40422781</v>
      </c>
      <c r="D612" s="2">
        <v>339745729</v>
      </c>
      <c r="E612" s="2" t="s">
        <v>59</v>
      </c>
      <c r="F612" s="2" t="s">
        <v>60</v>
      </c>
      <c r="G612" s="2" t="s">
        <v>2906</v>
      </c>
      <c r="H612" s="2" t="s">
        <v>3850</v>
      </c>
      <c r="I612" s="2">
        <v>775419382</v>
      </c>
      <c r="J612" s="2" t="s">
        <v>3205</v>
      </c>
      <c r="K612" s="2">
        <v>14</v>
      </c>
      <c r="L612" s="2" t="s">
        <v>63</v>
      </c>
      <c r="M612" s="2" t="s">
        <v>64</v>
      </c>
      <c r="N612" s="3">
        <v>44981.708333333336</v>
      </c>
      <c r="O612" s="2" t="s">
        <v>248</v>
      </c>
      <c r="Q612" s="2" t="s">
        <v>66</v>
      </c>
      <c r="R612" s="3">
        <v>45659.411874999998</v>
      </c>
      <c r="S612" s="2" t="s">
        <v>755</v>
      </c>
      <c r="T612" s="2" t="s">
        <v>68</v>
      </c>
      <c r="U612" s="2" t="s">
        <v>481</v>
      </c>
      <c r="V612" s="2" t="s">
        <v>4707</v>
      </c>
      <c r="W612" s="2" t="s">
        <v>250</v>
      </c>
      <c r="X612" s="2" t="s">
        <v>1681</v>
      </c>
      <c r="Y612" s="2" t="s">
        <v>3121</v>
      </c>
      <c r="Z612" s="2" t="s">
        <v>485</v>
      </c>
      <c r="AA612" s="2" t="s">
        <v>485</v>
      </c>
      <c r="AB612" s="2" t="s">
        <v>176</v>
      </c>
      <c r="AE612" s="3">
        <v>45659.411886574075</v>
      </c>
      <c r="AF612" s="2" t="s">
        <v>77</v>
      </c>
      <c r="AH612" s="2" t="s">
        <v>142</v>
      </c>
      <c r="AI612" s="2" t="s">
        <v>255</v>
      </c>
      <c r="AJ612" s="2" t="s">
        <v>276</v>
      </c>
      <c r="AK612" s="2" t="s">
        <v>4708</v>
      </c>
      <c r="AL612" s="2" t="s">
        <v>755</v>
      </c>
      <c r="AM612" s="3">
        <v>45659.411932870367</v>
      </c>
      <c r="AN612" s="2" t="s">
        <v>4708</v>
      </c>
      <c r="AP612" s="2">
        <v>5553361</v>
      </c>
      <c r="AQ612" s="2" t="s">
        <v>81</v>
      </c>
      <c r="AR612" s="3">
        <v>45659.505486111113</v>
      </c>
      <c r="AS612" s="2" t="s">
        <v>82</v>
      </c>
      <c r="AT612" s="3">
        <v>45659.333333333336</v>
      </c>
      <c r="AU612" s="2" t="s">
        <v>104</v>
      </c>
      <c r="AV612" s="2" t="s">
        <v>258</v>
      </c>
      <c r="AW612" s="2" t="s">
        <v>259</v>
      </c>
      <c r="AX612" s="2" t="s">
        <v>857</v>
      </c>
      <c r="AZ612" s="3">
        <v>45659.505486111113</v>
      </c>
      <c r="BB612" s="2" t="s">
        <v>280</v>
      </c>
      <c r="BC612" s="2" t="s">
        <v>281</v>
      </c>
      <c r="BD612" s="2" t="s">
        <v>282</v>
      </c>
      <c r="BE612" s="2" t="s">
        <v>4709</v>
      </c>
      <c r="BF612" s="2" t="s">
        <v>211</v>
      </c>
    </row>
    <row r="613" spans="1:58" x14ac:dyDescent="0.35">
      <c r="A613" s="2">
        <v>2952448</v>
      </c>
      <c r="B613" s="2" t="s">
        <v>720</v>
      </c>
      <c r="C613" s="2">
        <v>1169341</v>
      </c>
      <c r="D613" s="2">
        <v>338775454</v>
      </c>
      <c r="E613" s="2" t="s">
        <v>59</v>
      </c>
      <c r="F613" s="2" t="s">
        <v>60</v>
      </c>
      <c r="G613" s="2" t="s">
        <v>577</v>
      </c>
      <c r="H613" s="2" t="s">
        <v>3188</v>
      </c>
      <c r="I613" s="2">
        <v>784751344</v>
      </c>
      <c r="J613" s="2" t="s">
        <v>4710</v>
      </c>
      <c r="K613" s="2">
        <v>13</v>
      </c>
      <c r="L613" s="2" t="s">
        <v>63</v>
      </c>
      <c r="M613" s="2" t="s">
        <v>64</v>
      </c>
      <c r="N613" s="3">
        <v>43678</v>
      </c>
      <c r="O613" s="2" t="s">
        <v>4711</v>
      </c>
      <c r="Q613" s="2" t="s">
        <v>66</v>
      </c>
      <c r="R613" s="3">
        <v>45659.412187499998</v>
      </c>
      <c r="S613" s="2" t="s">
        <v>4712</v>
      </c>
      <c r="T613" s="2" t="s">
        <v>68</v>
      </c>
      <c r="U613" s="2" t="s">
        <v>157</v>
      </c>
      <c r="V613" s="2" t="s">
        <v>4713</v>
      </c>
      <c r="W613" s="2" t="s">
        <v>118</v>
      </c>
      <c r="X613" s="2" t="s">
        <v>271</v>
      </c>
      <c r="Y613" s="2" t="s">
        <v>4714</v>
      </c>
      <c r="Z613" s="2" t="s">
        <v>273</v>
      </c>
      <c r="AA613" s="2" t="s">
        <v>3708</v>
      </c>
      <c r="AB613" s="2" t="s">
        <v>3708</v>
      </c>
      <c r="AE613" s="3">
        <v>45659.412210648145</v>
      </c>
      <c r="AF613" s="2" t="s">
        <v>3132</v>
      </c>
      <c r="AH613" s="2" t="s">
        <v>78</v>
      </c>
      <c r="AI613" s="2" t="s">
        <v>275</v>
      </c>
      <c r="AJ613" s="2" t="s">
        <v>1271</v>
      </c>
      <c r="AK613" s="2" t="s">
        <v>4715</v>
      </c>
      <c r="AL613" s="2" t="s">
        <v>4712</v>
      </c>
      <c r="AM613" s="3">
        <v>45659.412245370368</v>
      </c>
      <c r="AN613" s="2" t="s">
        <v>4715</v>
      </c>
      <c r="AP613" s="2">
        <v>5553365</v>
      </c>
      <c r="AQ613" s="2" t="s">
        <v>81</v>
      </c>
      <c r="AR613" s="3">
        <v>45659.654351851852</v>
      </c>
      <c r="AS613" s="2" t="s">
        <v>82</v>
      </c>
      <c r="AT613" s="3">
        <v>45659.336805555555</v>
      </c>
      <c r="AU613" s="2" t="s">
        <v>104</v>
      </c>
      <c r="AV613" s="2" t="s">
        <v>277</v>
      </c>
      <c r="AW613" s="2" t="s">
        <v>278</v>
      </c>
      <c r="AX613" s="2" t="s">
        <v>279</v>
      </c>
      <c r="AZ613" s="3">
        <v>45659.654351851852</v>
      </c>
      <c r="BB613" s="2" t="s">
        <v>1077</v>
      </c>
      <c r="BC613" s="2" t="s">
        <v>1078</v>
      </c>
      <c r="BD613" s="2" t="s">
        <v>1079</v>
      </c>
      <c r="BE613" s="2" t="s">
        <v>4716</v>
      </c>
      <c r="BF613" s="2" t="s">
        <v>284</v>
      </c>
    </row>
    <row r="614" spans="1:58" x14ac:dyDescent="0.35">
      <c r="A614" s="2">
        <v>2952449</v>
      </c>
      <c r="B614" s="2" t="s">
        <v>58</v>
      </c>
      <c r="C614" s="2">
        <v>40542631</v>
      </c>
      <c r="D614" s="2">
        <v>338351288</v>
      </c>
      <c r="E614" s="2" t="s">
        <v>59</v>
      </c>
      <c r="F614" s="2" t="s">
        <v>60</v>
      </c>
      <c r="G614" s="2" t="s">
        <v>713</v>
      </c>
      <c r="H614" s="2" t="s">
        <v>132</v>
      </c>
      <c r="I614" s="2">
        <v>771531033</v>
      </c>
      <c r="J614" s="2" t="s">
        <v>1894</v>
      </c>
      <c r="K614" s="2">
        <v>13</v>
      </c>
      <c r="L614" s="2" t="s">
        <v>63</v>
      </c>
      <c r="M614" s="2" t="s">
        <v>64</v>
      </c>
      <c r="N614" s="3">
        <v>44991.5</v>
      </c>
      <c r="O614" s="2" t="s">
        <v>65</v>
      </c>
      <c r="Q614" s="2" t="s">
        <v>66</v>
      </c>
      <c r="R614" s="3">
        <v>45659.413171296299</v>
      </c>
      <c r="S614" s="2" t="s">
        <v>4717</v>
      </c>
      <c r="T614" s="2" t="s">
        <v>703</v>
      </c>
      <c r="U614" s="2" t="s">
        <v>880</v>
      </c>
      <c r="V614" s="2" t="s">
        <v>4718</v>
      </c>
      <c r="W614" s="2" t="s">
        <v>400</v>
      </c>
      <c r="X614" s="2" t="s">
        <v>401</v>
      </c>
      <c r="Y614" s="2" t="s">
        <v>2282</v>
      </c>
      <c r="Z614" s="2" t="s">
        <v>896</v>
      </c>
      <c r="AA614" s="2" t="s">
        <v>4719</v>
      </c>
      <c r="AB614" s="2" t="s">
        <v>176</v>
      </c>
      <c r="AE614" s="3">
        <v>45659.413182870368</v>
      </c>
      <c r="AF614" s="2" t="s">
        <v>77</v>
      </c>
      <c r="AH614" s="2" t="s">
        <v>142</v>
      </c>
      <c r="AI614" s="2" t="s">
        <v>79</v>
      </c>
      <c r="AJ614" s="2" t="s">
        <v>800</v>
      </c>
      <c r="AK614" s="2" t="s">
        <v>4718</v>
      </c>
      <c r="AL614" s="2" t="s">
        <v>4717</v>
      </c>
      <c r="AM614" s="3">
        <v>45659.413217592592</v>
      </c>
      <c r="AN614" s="2" t="s">
        <v>4718</v>
      </c>
      <c r="AP614" s="2">
        <v>5553367</v>
      </c>
      <c r="AQ614" s="2" t="s">
        <v>81</v>
      </c>
      <c r="AR614" s="3">
        <v>45659.805960648147</v>
      </c>
      <c r="AS614" s="2" t="s">
        <v>82</v>
      </c>
      <c r="AT614" s="3">
        <v>45659.333333333336</v>
      </c>
      <c r="AU614" s="2" t="s">
        <v>104</v>
      </c>
      <c r="AV614" s="2" t="s">
        <v>955</v>
      </c>
      <c r="AW614" s="2" t="s">
        <v>956</v>
      </c>
      <c r="AX614" s="2" t="s">
        <v>4720</v>
      </c>
      <c r="AZ614" s="3">
        <v>45659.805960648147</v>
      </c>
      <c r="BB614" s="2" t="s">
        <v>4610</v>
      </c>
      <c r="BC614" s="2" t="s">
        <v>88</v>
      </c>
      <c r="BD614" s="2" t="s">
        <v>89</v>
      </c>
      <c r="BE614" s="2" t="s">
        <v>3182</v>
      </c>
      <c r="BF614" s="2" t="s">
        <v>412</v>
      </c>
    </row>
    <row r="615" spans="1:58" x14ac:dyDescent="0.35">
      <c r="A615" s="2">
        <v>2952450</v>
      </c>
      <c r="B615" s="2" t="s">
        <v>58</v>
      </c>
      <c r="C615" s="2">
        <v>30815051</v>
      </c>
      <c r="D615" s="2">
        <v>338348041</v>
      </c>
      <c r="E615" s="2" t="s">
        <v>59</v>
      </c>
      <c r="F615" s="2" t="s">
        <v>60</v>
      </c>
      <c r="G615" s="2" t="s">
        <v>1266</v>
      </c>
      <c r="H615" s="2" t="s">
        <v>2492</v>
      </c>
      <c r="I615" s="2">
        <v>774296040</v>
      </c>
      <c r="J615" s="2" t="s">
        <v>1268</v>
      </c>
      <c r="K615" s="2">
        <v>13</v>
      </c>
      <c r="L615" s="2" t="s">
        <v>63</v>
      </c>
      <c r="M615" s="2" t="s">
        <v>64</v>
      </c>
      <c r="N615" s="3">
        <v>44809</v>
      </c>
      <c r="O615" s="2" t="s">
        <v>187</v>
      </c>
      <c r="Q615" s="2" t="s">
        <v>66</v>
      </c>
      <c r="R615" s="3">
        <v>45659.413425925923</v>
      </c>
      <c r="S615" s="2" t="s">
        <v>1121</v>
      </c>
      <c r="T615" s="2" t="s">
        <v>156</v>
      </c>
      <c r="U615" s="2" t="s">
        <v>69</v>
      </c>
      <c r="V615" s="2" t="s">
        <v>4721</v>
      </c>
      <c r="W615" s="2" t="s">
        <v>400</v>
      </c>
      <c r="X615" s="2" t="s">
        <v>419</v>
      </c>
      <c r="Y615" s="2" t="s">
        <v>4039</v>
      </c>
      <c r="Z615" s="2" t="s">
        <v>904</v>
      </c>
      <c r="AA615" s="2" t="s">
        <v>904</v>
      </c>
      <c r="AB615" s="2" t="s">
        <v>176</v>
      </c>
      <c r="AC615" s="2">
        <v>40</v>
      </c>
      <c r="AE615" s="3">
        <v>45659.413506944446</v>
      </c>
      <c r="AF615" s="2" t="s">
        <v>77</v>
      </c>
      <c r="AH615" s="2" t="s">
        <v>78</v>
      </c>
      <c r="AI615" s="2" t="s">
        <v>79</v>
      </c>
      <c r="AJ615" s="2" t="s">
        <v>123</v>
      </c>
      <c r="AK615" s="2" t="s">
        <v>4722</v>
      </c>
      <c r="AL615" s="2" t="s">
        <v>1121</v>
      </c>
      <c r="AM615" s="3">
        <v>45659.413576388892</v>
      </c>
      <c r="AN615" s="2" t="s">
        <v>4722</v>
      </c>
      <c r="AP615" s="2">
        <v>5553372</v>
      </c>
      <c r="AQ615" s="2" t="s">
        <v>81</v>
      </c>
      <c r="AR615" s="3">
        <v>45660.697696759256</v>
      </c>
      <c r="AS615" s="2" t="s">
        <v>82</v>
      </c>
      <c r="AT615" s="3">
        <v>45659.333333333336</v>
      </c>
      <c r="AU615" s="2" t="s">
        <v>104</v>
      </c>
      <c r="AV615" s="2" t="s">
        <v>423</v>
      </c>
      <c r="AW615" s="2" t="s">
        <v>424</v>
      </c>
      <c r="AX615" s="2" t="s">
        <v>4723</v>
      </c>
      <c r="AZ615" s="3">
        <v>45660.697696759256</v>
      </c>
      <c r="BB615" s="2" t="s">
        <v>179</v>
      </c>
      <c r="BC615" s="2" t="s">
        <v>180</v>
      </c>
      <c r="BD615" s="2" t="s">
        <v>181</v>
      </c>
      <c r="BE615" s="2" t="s">
        <v>4724</v>
      </c>
      <c r="BF615" s="2" t="s">
        <v>243</v>
      </c>
    </row>
    <row r="616" spans="1:58" x14ac:dyDescent="0.35">
      <c r="A616" s="2">
        <v>2952451</v>
      </c>
      <c r="B616" s="2" t="s">
        <v>58</v>
      </c>
      <c r="C616" s="2">
        <v>32387031</v>
      </c>
      <c r="D616" s="2">
        <v>339671742</v>
      </c>
      <c r="E616" s="2" t="s">
        <v>59</v>
      </c>
      <c r="F616" s="2" t="s">
        <v>60</v>
      </c>
      <c r="G616" s="2" t="s">
        <v>1634</v>
      </c>
      <c r="H616" s="2" t="s">
        <v>997</v>
      </c>
      <c r="I616" s="2">
        <v>775385261</v>
      </c>
      <c r="J616" s="2" t="s">
        <v>2186</v>
      </c>
      <c r="K616" s="2">
        <v>16</v>
      </c>
      <c r="L616" s="2" t="s">
        <v>63</v>
      </c>
      <c r="M616" s="2" t="s">
        <v>64</v>
      </c>
      <c r="N616" s="3">
        <v>45344.333333333336</v>
      </c>
      <c r="O616" s="2" t="s">
        <v>65</v>
      </c>
      <c r="Q616" s="2" t="s">
        <v>66</v>
      </c>
      <c r="R616" s="3">
        <v>45659.413472222222</v>
      </c>
      <c r="S616" s="2" t="s">
        <v>4725</v>
      </c>
      <c r="T616" s="2" t="s">
        <v>68</v>
      </c>
      <c r="U616" s="2" t="s">
        <v>69</v>
      </c>
      <c r="V616" s="2" t="s">
        <v>4726</v>
      </c>
      <c r="W616" s="2" t="s">
        <v>605</v>
      </c>
      <c r="X616" s="2" t="s">
        <v>605</v>
      </c>
      <c r="Y616" s="2" t="s">
        <v>4630</v>
      </c>
      <c r="Z616" s="2" t="s">
        <v>1305</v>
      </c>
      <c r="AA616" s="2" t="s">
        <v>2146</v>
      </c>
      <c r="AB616" s="2" t="s">
        <v>176</v>
      </c>
      <c r="AE616" s="3">
        <v>45659.413483796299</v>
      </c>
      <c r="AF616" s="2" t="s">
        <v>77</v>
      </c>
      <c r="AH616" s="2" t="s">
        <v>142</v>
      </c>
      <c r="AI616" s="2" t="s">
        <v>79</v>
      </c>
      <c r="AJ616" s="2" t="s">
        <v>123</v>
      </c>
      <c r="AK616" s="2" t="s">
        <v>4726</v>
      </c>
      <c r="AL616" s="2" t="s">
        <v>4725</v>
      </c>
      <c r="AM616" s="3">
        <v>45659.413530092592</v>
      </c>
      <c r="AN616" s="2" t="s">
        <v>4726</v>
      </c>
      <c r="AP616" s="2">
        <v>5553368</v>
      </c>
      <c r="AQ616" s="2" t="s">
        <v>81</v>
      </c>
      <c r="AR616" s="3">
        <v>45659.945555555554</v>
      </c>
      <c r="AS616" s="2" t="s">
        <v>82</v>
      </c>
      <c r="AT616" s="3">
        <v>45659.333333333336</v>
      </c>
      <c r="AU616" s="2" t="s">
        <v>104</v>
      </c>
      <c r="AV616" s="2" t="s">
        <v>611</v>
      </c>
      <c r="AW616" s="2" t="s">
        <v>612</v>
      </c>
      <c r="AX616" s="2" t="s">
        <v>2648</v>
      </c>
      <c r="AZ616" s="3">
        <v>45659.945555555554</v>
      </c>
      <c r="BB616" s="2" t="s">
        <v>408</v>
      </c>
      <c r="BC616" s="2" t="s">
        <v>409</v>
      </c>
      <c r="BD616" s="2" t="s">
        <v>410</v>
      </c>
      <c r="BE616" s="2" t="s">
        <v>3054</v>
      </c>
      <c r="BF616" s="2" t="s">
        <v>301</v>
      </c>
    </row>
    <row r="617" spans="1:58" x14ac:dyDescent="0.35">
      <c r="A617" s="2">
        <v>2952452</v>
      </c>
      <c r="B617" s="2" t="s">
        <v>58</v>
      </c>
      <c r="C617" s="2">
        <v>40833201</v>
      </c>
      <c r="D617" s="2">
        <v>338029485</v>
      </c>
      <c r="E617" s="2" t="s">
        <v>59</v>
      </c>
      <c r="F617" s="2" t="s">
        <v>60</v>
      </c>
      <c r="G617" s="2" t="s">
        <v>1634</v>
      </c>
      <c r="H617" s="2" t="s">
        <v>4727</v>
      </c>
      <c r="I617" s="2">
        <v>772710575</v>
      </c>
      <c r="J617" s="2" t="s">
        <v>1636</v>
      </c>
      <c r="K617" s="2">
        <v>12</v>
      </c>
      <c r="L617" s="2" t="s">
        <v>63</v>
      </c>
      <c r="M617" s="2" t="s">
        <v>64</v>
      </c>
      <c r="N617" s="3">
        <v>45631</v>
      </c>
      <c r="O617" s="2" t="s">
        <v>65</v>
      </c>
      <c r="Q617" s="2" t="s">
        <v>66</v>
      </c>
      <c r="R617" s="3">
        <v>45659.413969907408</v>
      </c>
      <c r="S617" s="2" t="s">
        <v>4593</v>
      </c>
      <c r="T617" s="2" t="s">
        <v>156</v>
      </c>
      <c r="U617" s="2" t="s">
        <v>69</v>
      </c>
      <c r="V617" s="2" t="s">
        <v>4728</v>
      </c>
      <c r="W617" s="2" t="s">
        <v>71</v>
      </c>
      <c r="X617" s="2" t="s">
        <v>431</v>
      </c>
      <c r="Y617" s="2" t="s">
        <v>3030</v>
      </c>
      <c r="Z617" s="2" t="s">
        <v>200</v>
      </c>
      <c r="AA617" s="2" t="s">
        <v>1774</v>
      </c>
      <c r="AB617" s="2" t="s">
        <v>4729</v>
      </c>
      <c r="AE617" s="3">
        <v>45659.786770833336</v>
      </c>
      <c r="AF617" s="2" t="s">
        <v>77</v>
      </c>
      <c r="AH617" s="2" t="s">
        <v>78</v>
      </c>
      <c r="AI617" s="2" t="s">
        <v>58</v>
      </c>
      <c r="AJ617" s="2" t="s">
        <v>101</v>
      </c>
      <c r="AK617" s="2" t="s">
        <v>4730</v>
      </c>
      <c r="AL617" s="2" t="s">
        <v>442</v>
      </c>
      <c r="AM617" s="3">
        <v>45659.786898148152</v>
      </c>
      <c r="AN617" s="2" t="s">
        <v>4730</v>
      </c>
      <c r="AO617" s="2" t="s">
        <v>442</v>
      </c>
      <c r="AP617" s="2">
        <v>5555718</v>
      </c>
      <c r="AQ617" s="2" t="s">
        <v>81</v>
      </c>
      <c r="AR617" s="3">
        <v>45660.611168981479</v>
      </c>
      <c r="AS617" s="2" t="s">
        <v>82</v>
      </c>
      <c r="AT617" s="3">
        <v>45659.5625</v>
      </c>
      <c r="AU617" s="2" t="s">
        <v>104</v>
      </c>
      <c r="AV617" s="2" t="s">
        <v>969</v>
      </c>
      <c r="AW617" s="2" t="s">
        <v>970</v>
      </c>
      <c r="AX617" s="2" t="s">
        <v>971</v>
      </c>
      <c r="AZ617" s="3">
        <v>45660.611168981479</v>
      </c>
      <c r="BB617" s="2" t="s">
        <v>4731</v>
      </c>
      <c r="BC617" s="2" t="s">
        <v>4732</v>
      </c>
      <c r="BD617" s="2" t="s">
        <v>4733</v>
      </c>
      <c r="BE617" s="2" t="s">
        <v>4734</v>
      </c>
      <c r="BF617" s="2" t="s">
        <v>1300</v>
      </c>
    </row>
    <row r="618" spans="1:58" x14ac:dyDescent="0.35">
      <c r="A618" s="2">
        <v>2952453</v>
      </c>
      <c r="B618" s="2" t="s">
        <v>58</v>
      </c>
      <c r="C618" s="2">
        <v>41495681</v>
      </c>
      <c r="D618" s="2">
        <v>338056276</v>
      </c>
      <c r="E618" s="2" t="s">
        <v>59</v>
      </c>
      <c r="F618" s="2" t="s">
        <v>60</v>
      </c>
      <c r="G618" s="2" t="s">
        <v>739</v>
      </c>
      <c r="H618" s="2" t="s">
        <v>2383</v>
      </c>
      <c r="I618" s="2">
        <v>777579640</v>
      </c>
      <c r="J618" s="2" t="s">
        <v>2384</v>
      </c>
      <c r="K618" s="2">
        <v>14</v>
      </c>
      <c r="L618" s="2" t="s">
        <v>63</v>
      </c>
      <c r="M618" s="2" t="s">
        <v>64</v>
      </c>
      <c r="N618" s="3">
        <v>45477.666666666664</v>
      </c>
      <c r="O618" s="2" t="s">
        <v>65</v>
      </c>
      <c r="Q618" s="2" t="s">
        <v>66</v>
      </c>
      <c r="R618" s="3">
        <v>45659.4140162037</v>
      </c>
      <c r="S618" s="2" t="s">
        <v>4735</v>
      </c>
      <c r="T618" s="2" t="s">
        <v>156</v>
      </c>
      <c r="U618" s="2" t="s">
        <v>69</v>
      </c>
      <c r="V618" s="2" t="s">
        <v>4736</v>
      </c>
      <c r="W618" s="2" t="s">
        <v>136</v>
      </c>
      <c r="X618" s="2" t="s">
        <v>217</v>
      </c>
      <c r="Y618" s="2" t="s">
        <v>4737</v>
      </c>
      <c r="Z618" s="2" t="s">
        <v>596</v>
      </c>
      <c r="AA618" s="2" t="s">
        <v>3111</v>
      </c>
      <c r="AB618" s="2" t="s">
        <v>176</v>
      </c>
      <c r="AE618" s="3">
        <v>45659.414050925923</v>
      </c>
      <c r="AF618" s="2" t="s">
        <v>77</v>
      </c>
      <c r="AH618" s="2" t="s">
        <v>78</v>
      </c>
      <c r="AI618" s="2" t="s">
        <v>58</v>
      </c>
      <c r="AJ618" s="2" t="s">
        <v>123</v>
      </c>
      <c r="AK618" s="2" t="s">
        <v>4738</v>
      </c>
      <c r="AL618" s="2" t="s">
        <v>4735</v>
      </c>
      <c r="AM618" s="3">
        <v>45659.66684027778</v>
      </c>
      <c r="AN618" s="2" t="s">
        <v>3198</v>
      </c>
      <c r="AO618" s="2" t="s">
        <v>91</v>
      </c>
      <c r="AP618" s="2">
        <v>5554933</v>
      </c>
      <c r="AQ618" s="2" t="s">
        <v>81</v>
      </c>
      <c r="AR618" s="3">
        <v>45659.803287037037</v>
      </c>
      <c r="AS618" s="2" t="s">
        <v>82</v>
      </c>
      <c r="AT618" s="3">
        <v>45659.333333333336</v>
      </c>
      <c r="AU618" s="2" t="s">
        <v>83</v>
      </c>
      <c r="AV618" s="2" t="s">
        <v>969</v>
      </c>
      <c r="AW618" s="2" t="s">
        <v>970</v>
      </c>
      <c r="AX618" s="2" t="s">
        <v>971</v>
      </c>
      <c r="AZ618" s="3">
        <v>45659.803287037037</v>
      </c>
      <c r="BB618" s="2" t="s">
        <v>4739</v>
      </c>
      <c r="BC618" s="2" t="s">
        <v>1421</v>
      </c>
      <c r="BD618" s="2" t="s">
        <v>4740</v>
      </c>
      <c r="BE618" s="2" t="s">
        <v>4741</v>
      </c>
      <c r="BF618" s="2" t="s">
        <v>547</v>
      </c>
    </row>
    <row r="619" spans="1:58" x14ac:dyDescent="0.35">
      <c r="A619" s="2">
        <v>2952454</v>
      </c>
      <c r="B619" s="2" t="s">
        <v>244</v>
      </c>
      <c r="C619" s="2">
        <v>42258851</v>
      </c>
      <c r="D619" s="2">
        <v>339450497</v>
      </c>
      <c r="E619" s="2" t="s">
        <v>59</v>
      </c>
      <c r="F619" s="2" t="s">
        <v>60</v>
      </c>
      <c r="G619" s="2" t="s">
        <v>466</v>
      </c>
      <c r="H619" s="2" t="s">
        <v>3034</v>
      </c>
      <c r="I619" s="2">
        <v>775567630</v>
      </c>
      <c r="J619" s="2" t="s">
        <v>2158</v>
      </c>
      <c r="K619" s="2">
        <v>15</v>
      </c>
      <c r="L619" s="2" t="s">
        <v>63</v>
      </c>
      <c r="M619" s="2" t="s">
        <v>64</v>
      </c>
      <c r="N619" s="3">
        <v>45282.416666666664</v>
      </c>
      <c r="O619" s="2" t="s">
        <v>248</v>
      </c>
      <c r="Q619" s="2" t="s">
        <v>66</v>
      </c>
      <c r="R619" s="3">
        <v>45659.414201388892</v>
      </c>
      <c r="S619" s="2" t="s">
        <v>4742</v>
      </c>
      <c r="T619" s="2" t="s">
        <v>156</v>
      </c>
      <c r="U619" s="2" t="s">
        <v>69</v>
      </c>
      <c r="V619" s="2" t="s">
        <v>4743</v>
      </c>
      <c r="W619" s="2" t="s">
        <v>336</v>
      </c>
      <c r="X619" s="2" t="s">
        <v>336</v>
      </c>
      <c r="Y619" s="2" t="s">
        <v>526</v>
      </c>
      <c r="Z619" s="2" t="s">
        <v>1907</v>
      </c>
      <c r="AA619" s="2" t="s">
        <v>4744</v>
      </c>
      <c r="AB619" s="2" t="s">
        <v>176</v>
      </c>
      <c r="AE619" s="3">
        <v>45659.414224537039</v>
      </c>
      <c r="AF619" s="2" t="s">
        <v>77</v>
      </c>
      <c r="AH619" s="2" t="s">
        <v>78</v>
      </c>
      <c r="AI619" s="2" t="s">
        <v>255</v>
      </c>
      <c r="AJ619" s="2" t="s">
        <v>276</v>
      </c>
      <c r="AK619" s="2" t="s">
        <v>4745</v>
      </c>
      <c r="AL619" s="2" t="s">
        <v>4742</v>
      </c>
      <c r="AM619" s="3">
        <v>45659.414270833331</v>
      </c>
      <c r="AN619" s="2" t="s">
        <v>4745</v>
      </c>
      <c r="AP619" s="2">
        <v>5553378</v>
      </c>
      <c r="AQ619" s="2" t="s">
        <v>81</v>
      </c>
      <c r="AR619" s="3">
        <v>45660.726550925923</v>
      </c>
      <c r="AS619" s="2" t="s">
        <v>82</v>
      </c>
      <c r="AT619" s="3">
        <v>45659.333333333336</v>
      </c>
      <c r="AU619" s="2" t="s">
        <v>104</v>
      </c>
      <c r="AV619" s="2" t="s">
        <v>583</v>
      </c>
      <c r="AW619" s="2" t="s">
        <v>584</v>
      </c>
      <c r="AX619" s="2" t="s">
        <v>3566</v>
      </c>
      <c r="AZ619" s="3">
        <v>45660.726550925923</v>
      </c>
      <c r="BB619" s="2" t="s">
        <v>4746</v>
      </c>
      <c r="BC619" s="2" t="s">
        <v>4747</v>
      </c>
      <c r="BD619" s="2" t="s">
        <v>4748</v>
      </c>
      <c r="BE619" s="2" t="s">
        <v>4749</v>
      </c>
      <c r="BF619" s="2" t="s">
        <v>345</v>
      </c>
    </row>
    <row r="620" spans="1:58" x14ac:dyDescent="0.35">
      <c r="A620" s="2">
        <v>2952455</v>
      </c>
      <c r="B620" s="2" t="s">
        <v>58</v>
      </c>
      <c r="C620" s="2">
        <v>42230291</v>
      </c>
      <c r="D620" s="2">
        <v>338217991</v>
      </c>
      <c r="E620" s="2" t="s">
        <v>59</v>
      </c>
      <c r="F620" s="2" t="s">
        <v>60</v>
      </c>
      <c r="G620" s="2" t="s">
        <v>1634</v>
      </c>
      <c r="H620" s="2" t="s">
        <v>833</v>
      </c>
      <c r="I620" s="2">
        <v>778870014</v>
      </c>
      <c r="J620" s="2" t="s">
        <v>1991</v>
      </c>
      <c r="K620" s="2">
        <v>12</v>
      </c>
      <c r="L620" s="2" t="s">
        <v>63</v>
      </c>
      <c r="M620" s="2" t="s">
        <v>64</v>
      </c>
      <c r="N620" s="3">
        <v>45641.458333333336</v>
      </c>
      <c r="O620" s="2" t="s">
        <v>65</v>
      </c>
      <c r="Q620" s="2" t="s">
        <v>66</v>
      </c>
      <c r="R620" s="3">
        <v>45659.414224537039</v>
      </c>
      <c r="S620" s="2" t="s">
        <v>913</v>
      </c>
      <c r="T620" s="2" t="s">
        <v>156</v>
      </c>
      <c r="U620" s="2" t="s">
        <v>69</v>
      </c>
      <c r="V620" s="2" t="s">
        <v>4750</v>
      </c>
      <c r="W620" s="2" t="s">
        <v>288</v>
      </c>
      <c r="X620" s="2" t="s">
        <v>289</v>
      </c>
      <c r="Y620" s="2" t="s">
        <v>4751</v>
      </c>
      <c r="Z620" s="2" t="s">
        <v>1370</v>
      </c>
      <c r="AA620" s="2" t="s">
        <v>1371</v>
      </c>
      <c r="AB620" s="2" t="s">
        <v>176</v>
      </c>
      <c r="AE620" s="3">
        <v>45659.414236111108</v>
      </c>
      <c r="AF620" s="2" t="s">
        <v>77</v>
      </c>
      <c r="AH620" s="2" t="s">
        <v>142</v>
      </c>
      <c r="AI620" s="2" t="s">
        <v>79</v>
      </c>
      <c r="AJ620" s="2" t="s">
        <v>123</v>
      </c>
      <c r="AK620" s="2" t="s">
        <v>4750</v>
      </c>
      <c r="AL620" s="2" t="s">
        <v>913</v>
      </c>
      <c r="AM620" s="3">
        <v>45659.414293981485</v>
      </c>
      <c r="AN620" s="2" t="s">
        <v>4750</v>
      </c>
      <c r="AP620" s="2">
        <v>5553380</v>
      </c>
      <c r="AQ620" s="2" t="s">
        <v>81</v>
      </c>
      <c r="AR620" s="3">
        <v>45659.590150462966</v>
      </c>
      <c r="AS620" s="2" t="s">
        <v>82</v>
      </c>
      <c r="AT620" s="3">
        <v>45659.333333333336</v>
      </c>
      <c r="AU620" s="2" t="s">
        <v>104</v>
      </c>
      <c r="AV620" s="2" t="s">
        <v>682</v>
      </c>
      <c r="AW620" s="2" t="s">
        <v>683</v>
      </c>
      <c r="AX620" s="2" t="s">
        <v>4475</v>
      </c>
      <c r="AZ620" s="3">
        <v>45659.590150462966</v>
      </c>
      <c r="BB620" s="2" t="s">
        <v>736</v>
      </c>
      <c r="BC620" s="2" t="s">
        <v>737</v>
      </c>
      <c r="BD620" s="2" t="s">
        <v>351</v>
      </c>
      <c r="BE620" s="2" t="s">
        <v>4752</v>
      </c>
      <c r="BF620" s="2" t="s">
        <v>301</v>
      </c>
    </row>
    <row r="621" spans="1:58" x14ac:dyDescent="0.35">
      <c r="A621" s="2">
        <v>2952456</v>
      </c>
      <c r="B621" s="2" t="s">
        <v>58</v>
      </c>
      <c r="C621" s="2">
        <v>33373051</v>
      </c>
      <c r="D621" s="2">
        <v>339540803</v>
      </c>
      <c r="E621" s="2" t="s">
        <v>59</v>
      </c>
      <c r="F621" s="2" t="s">
        <v>60</v>
      </c>
      <c r="G621" s="2" t="s">
        <v>927</v>
      </c>
      <c r="H621" s="2" t="s">
        <v>997</v>
      </c>
      <c r="I621" s="2">
        <v>775245377</v>
      </c>
      <c r="J621" s="2" t="s">
        <v>4753</v>
      </c>
      <c r="K621" s="2">
        <v>14</v>
      </c>
      <c r="L621" s="2" t="s">
        <v>63</v>
      </c>
      <c r="M621" s="2" t="s">
        <v>64</v>
      </c>
      <c r="N621" s="3">
        <v>44931.708344907405</v>
      </c>
      <c r="O621" s="2" t="s">
        <v>65</v>
      </c>
      <c r="Q621" s="2" t="s">
        <v>66</v>
      </c>
      <c r="R621" s="3">
        <v>45659.415277777778</v>
      </c>
      <c r="S621" s="2" t="s">
        <v>1780</v>
      </c>
      <c r="T621" s="2" t="s">
        <v>68</v>
      </c>
      <c r="U621" s="2" t="s">
        <v>374</v>
      </c>
      <c r="V621" s="2" t="s">
        <v>4754</v>
      </c>
      <c r="W621" s="2" t="s">
        <v>233</v>
      </c>
      <c r="X621" s="2" t="s">
        <v>233</v>
      </c>
      <c r="Y621" s="2" t="s">
        <v>4755</v>
      </c>
      <c r="Z621" s="2" t="s">
        <v>567</v>
      </c>
      <c r="AA621" s="2" t="s">
        <v>4756</v>
      </c>
      <c r="AB621" s="2" t="s">
        <v>4757</v>
      </c>
      <c r="AE621" s="3">
        <v>45659.415312500001</v>
      </c>
      <c r="AF621" s="2" t="s">
        <v>77</v>
      </c>
      <c r="AH621" s="2" t="s">
        <v>78</v>
      </c>
      <c r="AI621" s="2" t="s">
        <v>79</v>
      </c>
      <c r="AJ621" s="2" t="s">
        <v>191</v>
      </c>
      <c r="AK621" s="2" t="s">
        <v>4758</v>
      </c>
      <c r="AL621" s="2" t="s">
        <v>1780</v>
      </c>
      <c r="AM621" s="3">
        <v>45659.415358796294</v>
      </c>
      <c r="AN621" s="2" t="s">
        <v>4758</v>
      </c>
      <c r="AP621" s="2">
        <v>5553384</v>
      </c>
      <c r="AQ621" s="2" t="s">
        <v>81</v>
      </c>
      <c r="AR621" s="3">
        <v>45659.532824074071</v>
      </c>
      <c r="AS621" s="2" t="s">
        <v>82</v>
      </c>
      <c r="AT621" s="3">
        <v>45659.333333333336</v>
      </c>
      <c r="AU621" s="2" t="s">
        <v>104</v>
      </c>
      <c r="AV621" s="2" t="s">
        <v>569</v>
      </c>
      <c r="AW621" s="2" t="s">
        <v>570</v>
      </c>
      <c r="AX621" s="2" t="s">
        <v>2176</v>
      </c>
      <c r="AZ621" s="3">
        <v>45659.532824074071</v>
      </c>
      <c r="BB621" s="2" t="s">
        <v>2219</v>
      </c>
      <c r="BC621" s="2" t="s">
        <v>696</v>
      </c>
      <c r="BD621" s="2" t="s">
        <v>89</v>
      </c>
      <c r="BE621" s="2" t="s">
        <v>4759</v>
      </c>
      <c r="BF621" s="2" t="s">
        <v>1093</v>
      </c>
    </row>
    <row r="622" spans="1:58" x14ac:dyDescent="0.35">
      <c r="A622" s="2">
        <v>2952457</v>
      </c>
      <c r="B622" s="2" t="s">
        <v>58</v>
      </c>
      <c r="C622" s="2">
        <v>40934721</v>
      </c>
      <c r="D622" s="2">
        <v>338440086</v>
      </c>
      <c r="E622" s="2" t="s">
        <v>59</v>
      </c>
      <c r="F622" s="2" t="s">
        <v>60</v>
      </c>
      <c r="G622" s="2" t="s">
        <v>4760</v>
      </c>
      <c r="H622" s="2" t="s">
        <v>997</v>
      </c>
      <c r="I622" s="2">
        <v>786040961</v>
      </c>
      <c r="J622" s="2" t="s">
        <v>4761</v>
      </c>
      <c r="K622" s="2">
        <v>13</v>
      </c>
      <c r="L622" s="2" t="s">
        <v>63</v>
      </c>
      <c r="M622" s="2" t="s">
        <v>64</v>
      </c>
      <c r="N622" s="3">
        <v>45215.518599537034</v>
      </c>
      <c r="O622" s="2" t="s">
        <v>65</v>
      </c>
      <c r="Q622" s="2" t="s">
        <v>66</v>
      </c>
      <c r="R622" s="3">
        <v>45659.415601851855</v>
      </c>
      <c r="S622" s="2" t="s">
        <v>4762</v>
      </c>
      <c r="T622" s="2" t="s">
        <v>843</v>
      </c>
      <c r="U622" s="2" t="s">
        <v>69</v>
      </c>
      <c r="V622" s="2" t="s">
        <v>1155</v>
      </c>
      <c r="W622" s="2" t="s">
        <v>136</v>
      </c>
      <c r="X622" s="2" t="s">
        <v>137</v>
      </c>
      <c r="Y622" s="2" t="s">
        <v>4763</v>
      </c>
      <c r="Z622" s="2" t="s">
        <v>4764</v>
      </c>
      <c r="AA622" s="2" t="s">
        <v>4765</v>
      </c>
      <c r="AB622" s="2" t="s">
        <v>176</v>
      </c>
      <c r="AE622" s="3">
        <v>45659.416620370372</v>
      </c>
      <c r="AF622" s="2" t="s">
        <v>77</v>
      </c>
      <c r="AH622" s="2" t="s">
        <v>78</v>
      </c>
      <c r="AI622" s="2" t="s">
        <v>79</v>
      </c>
      <c r="AJ622" s="2" t="s">
        <v>80</v>
      </c>
      <c r="AK622" s="2" t="s">
        <v>4766</v>
      </c>
      <c r="AL622" s="2" t="s">
        <v>4762</v>
      </c>
      <c r="AM622" s="3">
        <v>45660.844236111108</v>
      </c>
      <c r="AN622" s="2" t="s">
        <v>529</v>
      </c>
      <c r="AO622" s="2" t="s">
        <v>147</v>
      </c>
      <c r="AP622" s="2">
        <v>5558883</v>
      </c>
      <c r="AQ622" s="2" t="s">
        <v>81</v>
      </c>
      <c r="AR622" s="3">
        <v>45661.869131944448</v>
      </c>
      <c r="AS622" s="2" t="s">
        <v>82</v>
      </c>
      <c r="AT622" s="3">
        <v>45660.333333333336</v>
      </c>
      <c r="AU622" s="2" t="s">
        <v>104</v>
      </c>
      <c r="AV622" s="2" t="s">
        <v>405</v>
      </c>
      <c r="AW622" s="2" t="s">
        <v>406</v>
      </c>
      <c r="AX622" s="2" t="s">
        <v>407</v>
      </c>
      <c r="AZ622" s="3">
        <v>45661.869131944448</v>
      </c>
      <c r="BB622" s="2" t="s">
        <v>2182</v>
      </c>
      <c r="BC622" s="2" t="s">
        <v>1799</v>
      </c>
      <c r="BD622" s="2" t="s">
        <v>2183</v>
      </c>
      <c r="BE622" s="2" t="s">
        <v>300</v>
      </c>
      <c r="BF622" s="2" t="s">
        <v>412</v>
      </c>
    </row>
    <row r="623" spans="1:58" x14ac:dyDescent="0.35">
      <c r="A623" s="2">
        <v>2952458</v>
      </c>
      <c r="B623" s="2" t="s">
        <v>58</v>
      </c>
      <c r="C623" s="2">
        <v>33003031</v>
      </c>
      <c r="D623" s="2">
        <v>338357401</v>
      </c>
      <c r="E623" s="2" t="s">
        <v>59</v>
      </c>
      <c r="F623" s="2" t="s">
        <v>60</v>
      </c>
      <c r="G623" s="2" t="s">
        <v>626</v>
      </c>
      <c r="H623" s="2" t="s">
        <v>4767</v>
      </c>
      <c r="I623" s="2">
        <v>778370237</v>
      </c>
      <c r="J623" s="2" t="s">
        <v>4768</v>
      </c>
      <c r="K623" s="2">
        <v>13</v>
      </c>
      <c r="L623" s="2" t="s">
        <v>63</v>
      </c>
      <c r="M623" s="2" t="s">
        <v>64</v>
      </c>
      <c r="N623" s="3">
        <v>44992.406307870369</v>
      </c>
      <c r="O623" s="2" t="s">
        <v>65</v>
      </c>
      <c r="Q623" s="2" t="s">
        <v>66</v>
      </c>
      <c r="R623" s="3">
        <v>45659.41605324074</v>
      </c>
      <c r="S623" s="2" t="s">
        <v>4769</v>
      </c>
      <c r="T623" s="2" t="s">
        <v>156</v>
      </c>
      <c r="U623" s="2" t="s">
        <v>69</v>
      </c>
      <c r="V623" s="2" t="s">
        <v>4770</v>
      </c>
      <c r="W623" s="2" t="s">
        <v>400</v>
      </c>
      <c r="X623" s="2" t="s">
        <v>401</v>
      </c>
      <c r="Y623" s="2" t="s">
        <v>4771</v>
      </c>
      <c r="Z623" s="2" t="s">
        <v>513</v>
      </c>
      <c r="AA623" s="2" t="s">
        <v>3004</v>
      </c>
      <c r="AB623" s="2" t="s">
        <v>3004</v>
      </c>
      <c r="AE623" s="3">
        <v>45659.416064814817</v>
      </c>
      <c r="AF623" s="2" t="s">
        <v>77</v>
      </c>
      <c r="AH623" s="2" t="s">
        <v>142</v>
      </c>
      <c r="AI623" s="2" t="s">
        <v>79</v>
      </c>
      <c r="AJ623" s="2" t="s">
        <v>123</v>
      </c>
      <c r="AK623" s="2" t="s">
        <v>4772</v>
      </c>
      <c r="AL623" s="2" t="s">
        <v>4769</v>
      </c>
      <c r="AM623" s="3">
        <v>45659.41609953704</v>
      </c>
      <c r="AN623" s="2" t="s">
        <v>4772</v>
      </c>
      <c r="AP623" s="2">
        <v>5553389</v>
      </c>
      <c r="AQ623" s="2" t="s">
        <v>81</v>
      </c>
      <c r="AR623" s="3">
        <v>45659.806550925925</v>
      </c>
      <c r="AS623" s="2" t="s">
        <v>82</v>
      </c>
      <c r="AT623" s="3">
        <v>45659.333333333336</v>
      </c>
      <c r="AU623" s="2" t="s">
        <v>104</v>
      </c>
      <c r="AV623" s="2" t="s">
        <v>955</v>
      </c>
      <c r="AW623" s="2" t="s">
        <v>956</v>
      </c>
      <c r="AX623" s="2" t="s">
        <v>3005</v>
      </c>
      <c r="AZ623" s="3">
        <v>45659.806550925925</v>
      </c>
      <c r="BB623" s="2" t="s">
        <v>179</v>
      </c>
      <c r="BC623" s="2" t="s">
        <v>180</v>
      </c>
      <c r="BD623" s="2" t="s">
        <v>181</v>
      </c>
      <c r="BE623" s="2" t="s">
        <v>899</v>
      </c>
      <c r="BF623" s="2" t="s">
        <v>412</v>
      </c>
    </row>
    <row r="624" spans="1:58" x14ac:dyDescent="0.35">
      <c r="A624" s="2">
        <v>2952459</v>
      </c>
      <c r="B624" s="2" t="s">
        <v>58</v>
      </c>
      <c r="C624" s="2">
        <v>158091</v>
      </c>
      <c r="D624" s="2">
        <v>338320134</v>
      </c>
      <c r="E624" s="2" t="s">
        <v>59</v>
      </c>
      <c r="F624" s="2" t="s">
        <v>60</v>
      </c>
      <c r="G624" s="2" t="s">
        <v>4773</v>
      </c>
      <c r="I624" s="2">
        <v>773536205</v>
      </c>
      <c r="J624" s="2" t="s">
        <v>3904</v>
      </c>
      <c r="K624" s="2">
        <v>20</v>
      </c>
      <c r="L624" s="2" t="s">
        <v>447</v>
      </c>
      <c r="M624" s="2" t="s">
        <v>448</v>
      </c>
      <c r="N624" s="3">
        <v>44490.479178240741</v>
      </c>
      <c r="O624" s="2" t="s">
        <v>1153</v>
      </c>
      <c r="Q624" s="2" t="s">
        <v>66</v>
      </c>
      <c r="R624" s="3">
        <v>45659.416585648149</v>
      </c>
      <c r="S624" s="2" t="s">
        <v>4774</v>
      </c>
      <c r="T624" s="2" t="s">
        <v>334</v>
      </c>
      <c r="U624" s="2" t="s">
        <v>844</v>
      </c>
      <c r="V624" s="2" t="s">
        <v>4775</v>
      </c>
      <c r="W624" s="2" t="s">
        <v>288</v>
      </c>
      <c r="X624" s="2" t="s">
        <v>289</v>
      </c>
      <c r="Y624" s="2" t="s">
        <v>4776</v>
      </c>
      <c r="Z624" s="2" t="s">
        <v>1617</v>
      </c>
      <c r="AA624" s="2" t="s">
        <v>1617</v>
      </c>
      <c r="AB624" s="2" t="s">
        <v>4777</v>
      </c>
      <c r="AC624" s="2">
        <v>2.5</v>
      </c>
      <c r="AE624" s="3">
        <v>45659.41678240741</v>
      </c>
      <c r="AF624" s="2" t="s">
        <v>77</v>
      </c>
      <c r="AH624" s="2" t="s">
        <v>78</v>
      </c>
      <c r="AI624" s="2" t="s">
        <v>363</v>
      </c>
      <c r="AJ624" s="2" t="s">
        <v>364</v>
      </c>
      <c r="AK624" s="2" t="s">
        <v>4778</v>
      </c>
      <c r="AL624" s="2" t="s">
        <v>4774</v>
      </c>
      <c r="AM624" s="3">
        <v>45659.416805555556</v>
      </c>
      <c r="AO624" s="2" t="s">
        <v>4774</v>
      </c>
      <c r="AP624" s="2">
        <v>5553394</v>
      </c>
      <c r="AQ624" s="2" t="s">
        <v>81</v>
      </c>
      <c r="AR624" s="3">
        <v>45661.632650462961</v>
      </c>
      <c r="AS624" s="2" t="s">
        <v>82</v>
      </c>
      <c r="AT624" s="3">
        <v>45660.5625</v>
      </c>
      <c r="AU624" s="2" t="s">
        <v>83</v>
      </c>
      <c r="AV624" s="2" t="s">
        <v>682</v>
      </c>
      <c r="AW624" s="2" t="s">
        <v>683</v>
      </c>
      <c r="AX624" s="2" t="s">
        <v>2224</v>
      </c>
      <c r="AZ624" s="3">
        <v>45661.632650462961</v>
      </c>
      <c r="BB624" s="2" t="s">
        <v>225</v>
      </c>
      <c r="BC624" s="2" t="s">
        <v>226</v>
      </c>
      <c r="BD624" s="2" t="s">
        <v>89</v>
      </c>
      <c r="BE624" s="2" t="s">
        <v>4779</v>
      </c>
      <c r="BF624" s="2" t="s">
        <v>284</v>
      </c>
    </row>
    <row r="625" spans="1:58" x14ac:dyDescent="0.35">
      <c r="A625" s="2">
        <v>2952460</v>
      </c>
      <c r="B625" s="2" t="s">
        <v>58</v>
      </c>
      <c r="C625" s="2">
        <v>36163881</v>
      </c>
      <c r="D625" s="2">
        <v>339812019</v>
      </c>
      <c r="E625" s="2" t="s">
        <v>59</v>
      </c>
      <c r="F625" s="2" t="s">
        <v>60</v>
      </c>
      <c r="G625" s="2" t="s">
        <v>170</v>
      </c>
      <c r="H625" s="2" t="s">
        <v>1903</v>
      </c>
      <c r="I625" s="2">
        <v>339812019</v>
      </c>
      <c r="J625" s="2" t="s">
        <v>3364</v>
      </c>
      <c r="K625" s="2">
        <v>15</v>
      </c>
      <c r="L625" s="2" t="s">
        <v>63</v>
      </c>
      <c r="M625" s="2" t="s">
        <v>64</v>
      </c>
      <c r="N625" s="3">
        <v>45309.562615740739</v>
      </c>
      <c r="O625" s="2" t="s">
        <v>65</v>
      </c>
      <c r="Q625" s="2" t="s">
        <v>66</v>
      </c>
      <c r="R625" s="3">
        <v>45659.418437499997</v>
      </c>
      <c r="S625" s="2" t="s">
        <v>4681</v>
      </c>
      <c r="T625" s="2" t="s">
        <v>156</v>
      </c>
      <c r="U625" s="2" t="s">
        <v>4780</v>
      </c>
      <c r="V625" s="2" t="s">
        <v>4781</v>
      </c>
      <c r="Y625" s="2" t="s">
        <v>2434</v>
      </c>
      <c r="Z625" s="2" t="s">
        <v>730</v>
      </c>
      <c r="AA625" s="2" t="s">
        <v>3046</v>
      </c>
      <c r="AB625" s="2" t="s">
        <v>176</v>
      </c>
      <c r="AE625" s="3">
        <v>45659.418449074074</v>
      </c>
      <c r="AF625" s="2" t="s">
        <v>77</v>
      </c>
      <c r="AH625" s="2" t="s">
        <v>142</v>
      </c>
      <c r="AI625" s="2" t="s">
        <v>79</v>
      </c>
      <c r="AJ625" s="2" t="s">
        <v>191</v>
      </c>
      <c r="AK625" s="2" t="s">
        <v>4782</v>
      </c>
      <c r="AL625" s="2" t="s">
        <v>4681</v>
      </c>
      <c r="AM625" s="3">
        <v>45659.418530092589</v>
      </c>
      <c r="AN625" s="2" t="s">
        <v>4782</v>
      </c>
      <c r="AP625" s="2">
        <v>5553399</v>
      </c>
      <c r="AQ625" s="2" t="s">
        <v>81</v>
      </c>
      <c r="AR625" s="3">
        <v>45661.730821759258</v>
      </c>
      <c r="AS625" s="2" t="s">
        <v>82</v>
      </c>
      <c r="AT625" s="3">
        <v>45659.333333333336</v>
      </c>
      <c r="AU625" s="2" t="s">
        <v>104</v>
      </c>
      <c r="AV625" s="2" t="s">
        <v>733</v>
      </c>
      <c r="AW625" s="2" t="s">
        <v>734</v>
      </c>
      <c r="AX625" s="2" t="s">
        <v>735</v>
      </c>
      <c r="AZ625" s="3">
        <v>45661.730821759258</v>
      </c>
      <c r="BB625" s="2" t="s">
        <v>382</v>
      </c>
      <c r="BC625" s="2" t="s">
        <v>383</v>
      </c>
      <c r="BD625" s="2" t="s">
        <v>383</v>
      </c>
      <c r="BE625" s="2" t="s">
        <v>4783</v>
      </c>
      <c r="BF625" s="2" t="s">
        <v>4784</v>
      </c>
    </row>
    <row r="626" spans="1:58" x14ac:dyDescent="0.35">
      <c r="A626" s="2">
        <v>2952461</v>
      </c>
      <c r="B626" s="2" t="s">
        <v>244</v>
      </c>
      <c r="C626" s="2">
        <v>43346061</v>
      </c>
      <c r="D626" s="2">
        <v>339458626</v>
      </c>
      <c r="E626" s="2" t="s">
        <v>59</v>
      </c>
      <c r="F626" s="2" t="s">
        <v>60</v>
      </c>
      <c r="G626" s="2" t="s">
        <v>4785</v>
      </c>
      <c r="H626" s="2" t="s">
        <v>4786</v>
      </c>
      <c r="I626" s="2">
        <v>765372218</v>
      </c>
      <c r="J626" s="2" t="s">
        <v>4787</v>
      </c>
      <c r="K626" s="2">
        <v>15</v>
      </c>
      <c r="L626" s="2" t="s">
        <v>63</v>
      </c>
      <c r="M626" s="2" t="s">
        <v>64</v>
      </c>
      <c r="N626" s="3">
        <v>45486.5</v>
      </c>
      <c r="O626" s="2" t="s">
        <v>509</v>
      </c>
      <c r="Q626" s="2" t="s">
        <v>66</v>
      </c>
      <c r="R626" s="3">
        <v>45659.418449074074</v>
      </c>
      <c r="S626" s="2" t="s">
        <v>1010</v>
      </c>
      <c r="T626" s="2" t="s">
        <v>68</v>
      </c>
      <c r="U626" s="2" t="s">
        <v>69</v>
      </c>
      <c r="V626" s="2" t="s">
        <v>4788</v>
      </c>
      <c r="W626" s="2" t="s">
        <v>336</v>
      </c>
      <c r="X626" s="2" t="s">
        <v>336</v>
      </c>
      <c r="Y626" s="2" t="s">
        <v>1115</v>
      </c>
      <c r="Z626" s="2" t="s">
        <v>1116</v>
      </c>
      <c r="AA626" s="2" t="s">
        <v>1116</v>
      </c>
      <c r="AB626" s="2" t="s">
        <v>176</v>
      </c>
      <c r="AE626" s="3">
        <v>45659.41846064815</v>
      </c>
      <c r="AF626" s="2" t="s">
        <v>77</v>
      </c>
      <c r="AH626" s="2" t="s">
        <v>78</v>
      </c>
      <c r="AI626" s="2" t="s">
        <v>255</v>
      </c>
      <c r="AJ626" s="2" t="s">
        <v>598</v>
      </c>
      <c r="AK626" s="2" t="s">
        <v>4789</v>
      </c>
      <c r="AL626" s="2" t="s">
        <v>1010</v>
      </c>
      <c r="AM626" s="3">
        <v>45659.418530092589</v>
      </c>
      <c r="AN626" s="2" t="s">
        <v>4789</v>
      </c>
      <c r="AP626" s="2">
        <v>5553400</v>
      </c>
      <c r="AQ626" s="2" t="s">
        <v>81</v>
      </c>
      <c r="AR626" s="3">
        <v>45659.540694444448</v>
      </c>
      <c r="AS626" s="2" t="s">
        <v>82</v>
      </c>
      <c r="AT626" s="3">
        <v>45659.333333333336</v>
      </c>
      <c r="AU626" s="2" t="s">
        <v>104</v>
      </c>
      <c r="AV626" s="2" t="s">
        <v>583</v>
      </c>
      <c r="AW626" s="2" t="s">
        <v>584</v>
      </c>
      <c r="AX626" s="2" t="s">
        <v>2935</v>
      </c>
      <c r="AZ626" s="3">
        <v>45659.540694444448</v>
      </c>
      <c r="BB626" s="2" t="s">
        <v>586</v>
      </c>
      <c r="BC626" s="2" t="s">
        <v>587</v>
      </c>
      <c r="BD626" s="2" t="s">
        <v>588</v>
      </c>
      <c r="BE626" s="2" t="s">
        <v>4790</v>
      </c>
      <c r="BF626" s="2" t="s">
        <v>345</v>
      </c>
    </row>
    <row r="627" spans="1:58" x14ac:dyDescent="0.35">
      <c r="A627" s="2">
        <v>2952462</v>
      </c>
      <c r="B627" s="2" t="s">
        <v>58</v>
      </c>
      <c r="C627" s="2">
        <v>37362531</v>
      </c>
      <c r="D627" s="2">
        <v>338433403</v>
      </c>
      <c r="E627" s="2" t="s">
        <v>59</v>
      </c>
      <c r="F627" s="2" t="s">
        <v>60</v>
      </c>
      <c r="G627" s="2" t="s">
        <v>4791</v>
      </c>
      <c r="H627" s="2" t="s">
        <v>4792</v>
      </c>
      <c r="I627" s="2">
        <v>775284484</v>
      </c>
      <c r="J627" s="2" t="s">
        <v>4793</v>
      </c>
      <c r="K627" s="2">
        <v>12</v>
      </c>
      <c r="L627" s="2" t="s">
        <v>63</v>
      </c>
      <c r="M627" s="2" t="s">
        <v>64</v>
      </c>
      <c r="N627" s="3">
        <v>45398.578067129631</v>
      </c>
      <c r="O627" s="2" t="s">
        <v>65</v>
      </c>
      <c r="Q627" s="2" t="s">
        <v>66</v>
      </c>
      <c r="R627" s="3">
        <v>45659.419363425928</v>
      </c>
      <c r="S627" s="2" t="s">
        <v>4400</v>
      </c>
      <c r="T627" s="2" t="s">
        <v>156</v>
      </c>
      <c r="U627" s="2" t="s">
        <v>69</v>
      </c>
      <c r="V627" s="2" t="s">
        <v>4794</v>
      </c>
      <c r="W627" s="2" t="s">
        <v>71</v>
      </c>
      <c r="X627" s="2" t="s">
        <v>72</v>
      </c>
      <c r="Y627" s="2" t="s">
        <v>882</v>
      </c>
      <c r="Z627" s="2" t="s">
        <v>883</v>
      </c>
      <c r="AA627" s="2" t="s">
        <v>884</v>
      </c>
      <c r="AB627" s="2" t="s">
        <v>4795</v>
      </c>
      <c r="AE627" s="3">
        <v>45659.419374999998</v>
      </c>
      <c r="AF627" s="2" t="s">
        <v>77</v>
      </c>
      <c r="AH627" s="2" t="s">
        <v>78</v>
      </c>
      <c r="AI627" s="2" t="s">
        <v>79</v>
      </c>
      <c r="AJ627" s="2" t="s">
        <v>80</v>
      </c>
      <c r="AK627" s="2" t="s">
        <v>4796</v>
      </c>
      <c r="AL627" s="2" t="s">
        <v>4400</v>
      </c>
      <c r="AM627" s="3">
        <v>45659.419421296298</v>
      </c>
      <c r="AN627" s="2" t="s">
        <v>4796</v>
      </c>
      <c r="AP627" s="2">
        <v>5553413</v>
      </c>
      <c r="AQ627" s="2" t="s">
        <v>81</v>
      </c>
      <c r="AR627" s="3">
        <v>45660.483090277776</v>
      </c>
      <c r="AS627" s="2" t="s">
        <v>82</v>
      </c>
      <c r="AT627" s="3">
        <v>45659.333333333336</v>
      </c>
      <c r="AU627" s="2" t="s">
        <v>104</v>
      </c>
      <c r="AV627" s="2" t="s">
        <v>84</v>
      </c>
      <c r="AW627" s="2" t="s">
        <v>85</v>
      </c>
      <c r="AX627" s="2" t="s">
        <v>192</v>
      </c>
      <c r="AZ627" s="3">
        <v>45660.483090277776</v>
      </c>
      <c r="BB627" s="2" t="s">
        <v>382</v>
      </c>
      <c r="BC627" s="2" t="s">
        <v>383</v>
      </c>
      <c r="BD627" s="2" t="s">
        <v>383</v>
      </c>
      <c r="BE627" s="2" t="s">
        <v>4797</v>
      </c>
      <c r="BF627" s="2" t="s">
        <v>560</v>
      </c>
    </row>
    <row r="628" spans="1:58" x14ac:dyDescent="0.35">
      <c r="A628" s="2">
        <v>2952463</v>
      </c>
      <c r="B628" s="2" t="s">
        <v>244</v>
      </c>
      <c r="C628" s="2">
        <v>40666561</v>
      </c>
      <c r="D628" s="2">
        <v>339706005</v>
      </c>
      <c r="E628" s="2" t="s">
        <v>59</v>
      </c>
      <c r="F628" s="2" t="s">
        <v>60</v>
      </c>
      <c r="G628" s="2" t="s">
        <v>132</v>
      </c>
      <c r="H628" s="2" t="s">
        <v>4798</v>
      </c>
      <c r="I628" s="2">
        <v>778577266</v>
      </c>
      <c r="J628" s="2" t="s">
        <v>428</v>
      </c>
      <c r="K628" s="2">
        <v>14</v>
      </c>
      <c r="L628" s="2" t="s">
        <v>63</v>
      </c>
      <c r="M628" s="2" t="s">
        <v>64</v>
      </c>
      <c r="N628" s="3">
        <v>45595.708333333336</v>
      </c>
      <c r="O628" s="2" t="s">
        <v>248</v>
      </c>
      <c r="Q628" s="2" t="s">
        <v>66</v>
      </c>
      <c r="R628" s="3">
        <v>45659.41946759259</v>
      </c>
      <c r="S628" s="2" t="s">
        <v>4799</v>
      </c>
      <c r="T628" s="2" t="s">
        <v>68</v>
      </c>
      <c r="U628" s="2" t="s">
        <v>215</v>
      </c>
      <c r="V628" s="2" t="s">
        <v>4800</v>
      </c>
      <c r="W628" s="2" t="s">
        <v>250</v>
      </c>
      <c r="X628" s="2" t="s">
        <v>743</v>
      </c>
      <c r="Y628" s="2" t="s">
        <v>4801</v>
      </c>
      <c r="Z628" s="2" t="s">
        <v>745</v>
      </c>
      <c r="AA628" s="2" t="s">
        <v>932</v>
      </c>
      <c r="AB628" s="2" t="s">
        <v>176</v>
      </c>
      <c r="AE628" s="3">
        <v>45659.419479166667</v>
      </c>
      <c r="AF628" s="2" t="s">
        <v>77</v>
      </c>
      <c r="AH628" s="2" t="s">
        <v>142</v>
      </c>
      <c r="AI628" s="2" t="s">
        <v>255</v>
      </c>
      <c r="AJ628" s="2" t="s">
        <v>276</v>
      </c>
      <c r="AK628" s="2" t="s">
        <v>4802</v>
      </c>
      <c r="AL628" s="2" t="s">
        <v>4799</v>
      </c>
      <c r="AM628" s="3">
        <v>45659.419537037036</v>
      </c>
      <c r="AN628" s="2" t="s">
        <v>4802</v>
      </c>
      <c r="AP628" s="2">
        <v>5553414</v>
      </c>
      <c r="AQ628" s="2" t="s">
        <v>81</v>
      </c>
      <c r="AR628" s="3">
        <v>45659.655752314815</v>
      </c>
      <c r="AS628" s="2" t="s">
        <v>82</v>
      </c>
      <c r="AT628" s="3">
        <v>45659.333333333336</v>
      </c>
      <c r="AU628" s="2" t="s">
        <v>104</v>
      </c>
      <c r="AV628" s="2" t="s">
        <v>258</v>
      </c>
      <c r="AW628" s="2" t="s">
        <v>259</v>
      </c>
      <c r="AX628" s="2" t="s">
        <v>857</v>
      </c>
      <c r="AZ628" s="3">
        <v>45659.655752314815</v>
      </c>
      <c r="BB628" s="2" t="s">
        <v>2359</v>
      </c>
      <c r="BC628" s="2" t="s">
        <v>2360</v>
      </c>
      <c r="BD628" s="2" t="s">
        <v>2361</v>
      </c>
      <c r="BE628" s="2" t="s">
        <v>4803</v>
      </c>
      <c r="BF628" s="2" t="s">
        <v>752</v>
      </c>
    </row>
    <row r="629" spans="1:58" x14ac:dyDescent="0.35">
      <c r="A629" s="2">
        <v>2952464</v>
      </c>
      <c r="B629" s="2" t="s">
        <v>58</v>
      </c>
      <c r="C629" s="2">
        <v>34324271</v>
      </c>
      <c r="D629" s="2">
        <v>338243034</v>
      </c>
      <c r="E629" s="2" t="s">
        <v>59</v>
      </c>
      <c r="F629" s="2" t="s">
        <v>60</v>
      </c>
      <c r="G629" s="2" t="s">
        <v>1341</v>
      </c>
      <c r="H629" s="2" t="s">
        <v>4804</v>
      </c>
      <c r="I629" s="2">
        <v>772643489</v>
      </c>
      <c r="J629" s="2" t="s">
        <v>4805</v>
      </c>
      <c r="K629" s="2">
        <v>12</v>
      </c>
      <c r="L629" s="2" t="s">
        <v>63</v>
      </c>
      <c r="M629" s="2" t="s">
        <v>64</v>
      </c>
      <c r="N629" s="3">
        <v>45030.545868055553</v>
      </c>
      <c r="O629" s="2" t="s">
        <v>65</v>
      </c>
      <c r="Q629" s="2" t="s">
        <v>66</v>
      </c>
      <c r="R629" s="3">
        <v>45659.420428240737</v>
      </c>
      <c r="S629" s="2" t="s">
        <v>1399</v>
      </c>
      <c r="T629" s="2" t="s">
        <v>156</v>
      </c>
      <c r="U629" s="2" t="s">
        <v>69</v>
      </c>
      <c r="V629" s="2" t="s">
        <v>4806</v>
      </c>
      <c r="W629" s="2" t="s">
        <v>71</v>
      </c>
      <c r="X629" s="2" t="s">
        <v>198</v>
      </c>
      <c r="Y629" s="2" t="s">
        <v>4807</v>
      </c>
      <c r="Z629" s="2" t="s">
        <v>200</v>
      </c>
      <c r="AA629" s="2" t="s">
        <v>4808</v>
      </c>
      <c r="AB629" s="2" t="s">
        <v>4808</v>
      </c>
      <c r="AC629" s="2">
        <v>1112</v>
      </c>
      <c r="AE629" s="3">
        <v>45659.420474537037</v>
      </c>
      <c r="AF629" s="2" t="s">
        <v>77</v>
      </c>
      <c r="AH629" s="2" t="s">
        <v>142</v>
      </c>
      <c r="AI629" s="2" t="s">
        <v>79</v>
      </c>
      <c r="AJ629" s="2" t="s">
        <v>123</v>
      </c>
      <c r="AK629" s="2" t="s">
        <v>4809</v>
      </c>
      <c r="AL629" s="2" t="s">
        <v>1399</v>
      </c>
      <c r="AM629" s="3">
        <v>45659.420555555553</v>
      </c>
      <c r="AN629" s="2" t="s">
        <v>4809</v>
      </c>
      <c r="AP629" s="2">
        <v>5553421</v>
      </c>
      <c r="AQ629" s="2" t="s">
        <v>81</v>
      </c>
      <c r="AR629" s="3">
        <v>45659.580405092594</v>
      </c>
      <c r="AS629" s="2" t="s">
        <v>82</v>
      </c>
      <c r="AT629" s="3">
        <v>45659.333333333336</v>
      </c>
      <c r="AU629" s="2" t="s">
        <v>104</v>
      </c>
      <c r="AV629" s="2" t="s">
        <v>204</v>
      </c>
      <c r="AW629" s="2" t="s">
        <v>205</v>
      </c>
      <c r="AX629" s="2" t="s">
        <v>4810</v>
      </c>
      <c r="AZ629" s="3">
        <v>45659.580405092594</v>
      </c>
      <c r="BB629" s="2" t="s">
        <v>887</v>
      </c>
      <c r="BC629" s="2" t="s">
        <v>888</v>
      </c>
      <c r="BD629" s="2" t="s">
        <v>889</v>
      </c>
      <c r="BE629" s="2" t="s">
        <v>4811</v>
      </c>
      <c r="BF629" s="2" t="s">
        <v>1998</v>
      </c>
    </row>
    <row r="630" spans="1:58" x14ac:dyDescent="0.35">
      <c r="A630" s="2">
        <v>2952465</v>
      </c>
      <c r="B630" s="2" t="s">
        <v>58</v>
      </c>
      <c r="C630" s="2">
        <v>34865841</v>
      </c>
      <c r="D630" s="2">
        <v>338771658</v>
      </c>
      <c r="E630" s="2" t="s">
        <v>59</v>
      </c>
      <c r="F630" s="2" t="s">
        <v>60</v>
      </c>
      <c r="G630" s="2" t="s">
        <v>1007</v>
      </c>
      <c r="H630" s="2" t="s">
        <v>4812</v>
      </c>
      <c r="I630" s="2">
        <v>781886667</v>
      </c>
      <c r="J630" s="2" t="s">
        <v>4813</v>
      </c>
      <c r="K630" s="2">
        <v>13</v>
      </c>
      <c r="L630" s="2" t="s">
        <v>63</v>
      </c>
      <c r="M630" s="2" t="s">
        <v>64</v>
      </c>
      <c r="N630" s="3">
        <v>45659.395902777775</v>
      </c>
      <c r="O630" s="2" t="s">
        <v>65</v>
      </c>
      <c r="Q630" s="2" t="s">
        <v>66</v>
      </c>
      <c r="R630" s="3">
        <v>45659.421516203707</v>
      </c>
      <c r="S630" s="2" t="s">
        <v>879</v>
      </c>
      <c r="T630" s="2" t="s">
        <v>703</v>
      </c>
      <c r="U630" s="2" t="s">
        <v>69</v>
      </c>
      <c r="V630" s="2" t="s">
        <v>4814</v>
      </c>
      <c r="W630" s="2" t="s">
        <v>118</v>
      </c>
      <c r="X630" s="2" t="s">
        <v>271</v>
      </c>
      <c r="Y630" s="2" t="s">
        <v>4815</v>
      </c>
      <c r="Z630" s="2" t="s">
        <v>273</v>
      </c>
      <c r="AA630" s="2" t="s">
        <v>2080</v>
      </c>
      <c r="AB630" s="2" t="s">
        <v>2080</v>
      </c>
      <c r="AC630" s="2" t="s">
        <v>4816</v>
      </c>
      <c r="AE630" s="3">
        <v>45659.421527777777</v>
      </c>
      <c r="AF630" s="2" t="s">
        <v>77</v>
      </c>
      <c r="AH630" s="2" t="s">
        <v>78</v>
      </c>
      <c r="AI630" s="2" t="s">
        <v>79</v>
      </c>
      <c r="AJ630" s="2" t="s">
        <v>123</v>
      </c>
      <c r="AK630" s="2" t="s">
        <v>4817</v>
      </c>
      <c r="AL630" s="2" t="s">
        <v>879</v>
      </c>
      <c r="AM630" s="3">
        <v>45659.4215625</v>
      </c>
      <c r="AN630" s="2" t="s">
        <v>4817</v>
      </c>
      <c r="AP630" s="2">
        <v>5553428</v>
      </c>
      <c r="AQ630" s="2" t="s">
        <v>81</v>
      </c>
      <c r="AR630" s="3">
        <v>45659.636157407411</v>
      </c>
      <c r="AS630" s="2" t="s">
        <v>82</v>
      </c>
      <c r="AT630" s="3">
        <v>45659.333333333336</v>
      </c>
      <c r="AU630" s="2" t="s">
        <v>104</v>
      </c>
      <c r="AV630" s="2" t="s">
        <v>277</v>
      </c>
      <c r="AW630" s="2" t="s">
        <v>278</v>
      </c>
      <c r="AX630" s="2" t="s">
        <v>4818</v>
      </c>
      <c r="AZ630" s="3">
        <v>45659.636157407411</v>
      </c>
      <c r="BB630" s="2" t="s">
        <v>408</v>
      </c>
      <c r="BC630" s="2" t="s">
        <v>409</v>
      </c>
      <c r="BD630" s="2" t="s">
        <v>410</v>
      </c>
      <c r="BE630" s="2" t="s">
        <v>4674</v>
      </c>
      <c r="BF630" s="2" t="s">
        <v>802</v>
      </c>
    </row>
    <row r="631" spans="1:58" x14ac:dyDescent="0.35">
      <c r="A631" s="2">
        <v>2952466</v>
      </c>
      <c r="B631" s="2" t="s">
        <v>58</v>
      </c>
      <c r="C631" s="2">
        <v>40265111</v>
      </c>
      <c r="D631" s="2">
        <v>339412461</v>
      </c>
      <c r="E631" s="2" t="s">
        <v>59</v>
      </c>
      <c r="F631" s="2" t="s">
        <v>60</v>
      </c>
      <c r="G631" s="2" t="s">
        <v>927</v>
      </c>
      <c r="H631" s="2" t="s">
        <v>2595</v>
      </c>
      <c r="I631" s="2">
        <v>771757090</v>
      </c>
      <c r="J631" s="2" t="s">
        <v>134</v>
      </c>
      <c r="K631" s="2">
        <v>15</v>
      </c>
      <c r="L631" s="2" t="s">
        <v>63</v>
      </c>
      <c r="M631" s="2" t="s">
        <v>64</v>
      </c>
      <c r="N631" s="3">
        <v>45341.761782407404</v>
      </c>
      <c r="O631" s="2" t="s">
        <v>65</v>
      </c>
      <c r="Q631" s="2" t="s">
        <v>66</v>
      </c>
      <c r="R631" s="3">
        <v>45659.421643518515</v>
      </c>
      <c r="S631" s="2" t="s">
        <v>1025</v>
      </c>
      <c r="T631" s="2" t="s">
        <v>156</v>
      </c>
      <c r="U631" s="2" t="s">
        <v>69</v>
      </c>
      <c r="V631" s="2" t="s">
        <v>4819</v>
      </c>
      <c r="W631" s="2" t="s">
        <v>336</v>
      </c>
      <c r="X631" s="2" t="s">
        <v>4651</v>
      </c>
      <c r="Y631" s="2" t="s">
        <v>4652</v>
      </c>
      <c r="Z631" s="2" t="s">
        <v>4653</v>
      </c>
      <c r="AA631" s="2" t="s">
        <v>3655</v>
      </c>
      <c r="AB631" s="2" t="s">
        <v>4820</v>
      </c>
      <c r="AE631" s="3">
        <v>45659.421655092592</v>
      </c>
      <c r="AF631" s="2" t="s">
        <v>77</v>
      </c>
      <c r="AH631" s="2" t="s">
        <v>142</v>
      </c>
      <c r="AI631" s="2" t="s">
        <v>79</v>
      </c>
      <c r="AJ631" s="2" t="s">
        <v>123</v>
      </c>
      <c r="AK631" s="2" t="s">
        <v>4821</v>
      </c>
      <c r="AL631" s="2" t="s">
        <v>1025</v>
      </c>
      <c r="AM631" s="3">
        <v>45659.421701388892</v>
      </c>
      <c r="AN631" s="2" t="s">
        <v>4821</v>
      </c>
      <c r="AP631" s="2">
        <v>5553429</v>
      </c>
      <c r="AQ631" s="2" t="s">
        <v>81</v>
      </c>
      <c r="AR631" s="3">
        <v>45660.743472222224</v>
      </c>
      <c r="AS631" s="2" t="s">
        <v>82</v>
      </c>
      <c r="AT631" s="3">
        <v>45659.333333333336</v>
      </c>
      <c r="AU631" s="2" t="s">
        <v>104</v>
      </c>
      <c r="AV631" s="2" t="s">
        <v>583</v>
      </c>
      <c r="AW631" s="2" t="s">
        <v>584</v>
      </c>
      <c r="AX631" s="2" t="s">
        <v>1118</v>
      </c>
      <c r="AZ631" s="3">
        <v>45660.743472222224</v>
      </c>
      <c r="BB631" s="2" t="s">
        <v>179</v>
      </c>
      <c r="BC631" s="2" t="s">
        <v>180</v>
      </c>
      <c r="BD631" s="2" t="s">
        <v>181</v>
      </c>
      <c r="BE631" s="2" t="s">
        <v>4656</v>
      </c>
      <c r="BF631" s="2" t="s">
        <v>243</v>
      </c>
    </row>
    <row r="632" spans="1:58" x14ac:dyDescent="0.35">
      <c r="A632" s="2">
        <v>2952467</v>
      </c>
      <c r="B632" s="2" t="s">
        <v>58</v>
      </c>
      <c r="C632" s="2">
        <v>44355491</v>
      </c>
      <c r="D632" s="2">
        <v>338353644</v>
      </c>
      <c r="E632" s="2" t="s">
        <v>59</v>
      </c>
      <c r="F632" s="2" t="s">
        <v>60</v>
      </c>
      <c r="G632" s="2" t="s">
        <v>2498</v>
      </c>
      <c r="H632" s="2" t="s">
        <v>523</v>
      </c>
      <c r="I632" s="2">
        <v>338353644</v>
      </c>
      <c r="J632" s="2" t="s">
        <v>4822</v>
      </c>
      <c r="K632" s="2">
        <v>12</v>
      </c>
      <c r="L632" s="2" t="s">
        <v>63</v>
      </c>
      <c r="M632" s="2" t="s">
        <v>64</v>
      </c>
      <c r="N632" s="3">
        <v>45588.737488425926</v>
      </c>
      <c r="O632" s="2" t="s">
        <v>65</v>
      </c>
      <c r="Q632" s="2" t="s">
        <v>66</v>
      </c>
      <c r="R632" s="3">
        <v>45659.422233796293</v>
      </c>
      <c r="S632" s="2" t="s">
        <v>2280</v>
      </c>
      <c r="T632" s="2" t="s">
        <v>156</v>
      </c>
      <c r="U632" s="2" t="s">
        <v>69</v>
      </c>
      <c r="V632" s="2" t="s">
        <v>4823</v>
      </c>
      <c r="W632" s="2" t="s">
        <v>400</v>
      </c>
      <c r="X632" s="2" t="s">
        <v>401</v>
      </c>
      <c r="Y632" s="2" t="s">
        <v>4824</v>
      </c>
      <c r="Z632" s="2" t="s">
        <v>1573</v>
      </c>
      <c r="AA632" s="2" t="s">
        <v>3444</v>
      </c>
      <c r="AB632" s="2" t="s">
        <v>176</v>
      </c>
      <c r="AE632" s="3">
        <v>45659.42224537037</v>
      </c>
      <c r="AF632" s="2" t="s">
        <v>77</v>
      </c>
      <c r="AH632" s="2" t="s">
        <v>78</v>
      </c>
      <c r="AI632" s="2" t="s">
        <v>79</v>
      </c>
      <c r="AJ632" s="2" t="s">
        <v>123</v>
      </c>
      <c r="AK632" s="2" t="s">
        <v>4825</v>
      </c>
      <c r="AL632" s="2" t="s">
        <v>2280</v>
      </c>
      <c r="AM632" s="3">
        <v>45659.422291666669</v>
      </c>
      <c r="AN632" s="2" t="s">
        <v>4825</v>
      </c>
      <c r="AP632" s="2">
        <v>5553430</v>
      </c>
      <c r="AQ632" s="2" t="s">
        <v>81</v>
      </c>
      <c r="AR632" s="3">
        <v>45659.622025462966</v>
      </c>
      <c r="AS632" s="2" t="s">
        <v>82</v>
      </c>
      <c r="AT632" s="3">
        <v>45659.333333333336</v>
      </c>
      <c r="AU632" s="2" t="s">
        <v>104</v>
      </c>
      <c r="AV632" s="2" t="s">
        <v>955</v>
      </c>
      <c r="AW632" s="2" t="s">
        <v>956</v>
      </c>
      <c r="AX632" s="2" t="s">
        <v>2838</v>
      </c>
      <c r="AZ632" s="3">
        <v>45659.622025462966</v>
      </c>
      <c r="BB632" s="2" t="s">
        <v>1374</v>
      </c>
      <c r="BC632" s="2" t="s">
        <v>888</v>
      </c>
      <c r="BD632" s="2" t="s">
        <v>1375</v>
      </c>
      <c r="BE632" s="2" t="s">
        <v>1376</v>
      </c>
      <c r="BF632" s="2" t="s">
        <v>1901</v>
      </c>
    </row>
    <row r="633" spans="1:58" x14ac:dyDescent="0.35">
      <c r="A633" s="2">
        <v>2952468</v>
      </c>
      <c r="B633" s="2" t="s">
        <v>244</v>
      </c>
      <c r="C633" s="2">
        <v>43580091</v>
      </c>
      <c r="D633" s="2">
        <v>339625978</v>
      </c>
      <c r="E633" s="2" t="s">
        <v>59</v>
      </c>
      <c r="F633" s="2" t="s">
        <v>60</v>
      </c>
      <c r="G633" s="2" t="s">
        <v>2656</v>
      </c>
      <c r="H633" s="2" t="s">
        <v>4826</v>
      </c>
      <c r="I633" s="2">
        <v>771810924</v>
      </c>
      <c r="J633" s="2" t="s">
        <v>4827</v>
      </c>
      <c r="K633" s="2">
        <v>16</v>
      </c>
      <c r="L633" s="2" t="s">
        <v>63</v>
      </c>
      <c r="M633" s="2" t="s">
        <v>64</v>
      </c>
      <c r="N633" s="3">
        <v>45488.703472222223</v>
      </c>
      <c r="O633" s="2" t="s">
        <v>248</v>
      </c>
      <c r="Q633" s="2" t="s">
        <v>66</v>
      </c>
      <c r="R633" s="3">
        <v>45659.424398148149</v>
      </c>
      <c r="S633" s="2" t="s">
        <v>702</v>
      </c>
      <c r="T633" s="2" t="s">
        <v>703</v>
      </c>
      <c r="U633" s="2" t="s">
        <v>481</v>
      </c>
      <c r="V633" s="2" t="s">
        <v>4828</v>
      </c>
      <c r="W633" s="2" t="s">
        <v>497</v>
      </c>
      <c r="X633" s="2" t="s">
        <v>497</v>
      </c>
      <c r="Y633" s="2" t="s">
        <v>4829</v>
      </c>
      <c r="Z633" s="2" t="s">
        <v>3078</v>
      </c>
      <c r="AA633" s="2" t="s">
        <v>4830</v>
      </c>
      <c r="AB633" s="2" t="s">
        <v>176</v>
      </c>
      <c r="AE633" s="3">
        <v>45659.424409722225</v>
      </c>
      <c r="AF633" s="2" t="s">
        <v>77</v>
      </c>
      <c r="AH633" s="2" t="s">
        <v>78</v>
      </c>
      <c r="AI633" s="2" t="s">
        <v>255</v>
      </c>
      <c r="AJ633" s="2" t="s">
        <v>276</v>
      </c>
      <c r="AK633" s="2" t="s">
        <v>4831</v>
      </c>
      <c r="AL633" s="2" t="s">
        <v>702</v>
      </c>
      <c r="AM633" s="3">
        <v>45659.424444444441</v>
      </c>
      <c r="AN633" s="2" t="s">
        <v>4831</v>
      </c>
      <c r="AP633" s="2">
        <v>5553447</v>
      </c>
      <c r="AQ633" s="2" t="s">
        <v>81</v>
      </c>
      <c r="AR633" s="3">
        <v>45659.678576388891</v>
      </c>
      <c r="AS633" s="2" t="s">
        <v>82</v>
      </c>
      <c r="AT633" s="3">
        <v>45659.333333333336</v>
      </c>
      <c r="AU633" s="2" t="s">
        <v>104</v>
      </c>
      <c r="AV633" s="2" t="s">
        <v>502</v>
      </c>
      <c r="AW633" s="2" t="s">
        <v>503</v>
      </c>
      <c r="AX633" s="2" t="s">
        <v>504</v>
      </c>
      <c r="AZ633" s="3">
        <v>45659.678564814814</v>
      </c>
      <c r="BB633" s="2" t="s">
        <v>261</v>
      </c>
      <c r="BC633" s="2" t="s">
        <v>262</v>
      </c>
      <c r="BD633" s="2" t="s">
        <v>263</v>
      </c>
      <c r="BE633" s="2" t="s">
        <v>4832</v>
      </c>
      <c r="BF633" s="2" t="s">
        <v>1168</v>
      </c>
    </row>
    <row r="634" spans="1:58" x14ac:dyDescent="0.35">
      <c r="A634" s="2">
        <v>2952469</v>
      </c>
      <c r="B634" s="2" t="s">
        <v>58</v>
      </c>
      <c r="C634" s="2">
        <v>30735581</v>
      </c>
      <c r="D634" s="2">
        <v>338325955</v>
      </c>
      <c r="E634" s="2" t="s">
        <v>59</v>
      </c>
      <c r="F634" s="2" t="s">
        <v>60</v>
      </c>
      <c r="G634" s="2" t="s">
        <v>1395</v>
      </c>
      <c r="H634" s="2" t="s">
        <v>1206</v>
      </c>
      <c r="I634" s="2">
        <v>776586272</v>
      </c>
      <c r="J634" s="2" t="s">
        <v>4258</v>
      </c>
      <c r="K634" s="2">
        <v>16</v>
      </c>
      <c r="L634" s="2" t="s">
        <v>63</v>
      </c>
      <c r="M634" s="2" t="s">
        <v>64</v>
      </c>
      <c r="N634" s="3">
        <v>45633.458333333336</v>
      </c>
      <c r="O634" s="2" t="s">
        <v>65</v>
      </c>
      <c r="Q634" s="2" t="s">
        <v>66</v>
      </c>
      <c r="R634" s="3">
        <v>45659.425451388888</v>
      </c>
      <c r="S634" s="2" t="s">
        <v>942</v>
      </c>
      <c r="T634" s="2" t="s">
        <v>703</v>
      </c>
      <c r="U634" s="2" t="s">
        <v>481</v>
      </c>
      <c r="V634" s="2" t="s">
        <v>4833</v>
      </c>
      <c r="W634" s="2" t="s">
        <v>288</v>
      </c>
      <c r="X634" s="2" t="s">
        <v>775</v>
      </c>
      <c r="Y634" s="2" t="s">
        <v>4834</v>
      </c>
      <c r="Z634" s="2" t="s">
        <v>777</v>
      </c>
      <c r="AA634" s="2" t="s">
        <v>2941</v>
      </c>
      <c r="AB634" s="2" t="s">
        <v>4835</v>
      </c>
      <c r="AE634" s="3">
        <v>45659.425567129627</v>
      </c>
      <c r="AF634" s="2" t="s">
        <v>77</v>
      </c>
      <c r="AH634" s="2" t="s">
        <v>78</v>
      </c>
      <c r="AI634" s="2" t="s">
        <v>79</v>
      </c>
      <c r="AJ634" s="2" t="s">
        <v>191</v>
      </c>
      <c r="AK634" s="2" t="s">
        <v>946</v>
      </c>
      <c r="AL634" s="2" t="s">
        <v>942</v>
      </c>
      <c r="AM634" s="3">
        <v>45659.425625000003</v>
      </c>
      <c r="AN634" s="2" t="s">
        <v>946</v>
      </c>
      <c r="AP634" s="2">
        <v>5553451</v>
      </c>
      <c r="AQ634" s="2" t="s">
        <v>81</v>
      </c>
      <c r="AR634" s="3">
        <v>45659.568171296298</v>
      </c>
      <c r="AS634" s="2" t="s">
        <v>82</v>
      </c>
      <c r="AT634" s="3">
        <v>45659.333333333336</v>
      </c>
      <c r="AU634" s="2" t="s">
        <v>104</v>
      </c>
      <c r="AV634" s="2" t="s">
        <v>781</v>
      </c>
      <c r="AW634" s="2" t="s">
        <v>782</v>
      </c>
      <c r="AX634" s="2" t="s">
        <v>2621</v>
      </c>
      <c r="AZ634" s="3">
        <v>45659.568171296298</v>
      </c>
      <c r="BB634" s="2" t="s">
        <v>225</v>
      </c>
      <c r="BC634" s="2" t="s">
        <v>226</v>
      </c>
      <c r="BD634" s="2" t="s">
        <v>89</v>
      </c>
      <c r="BE634" s="2" t="s">
        <v>4836</v>
      </c>
      <c r="BF634" s="2" t="s">
        <v>576</v>
      </c>
    </row>
    <row r="635" spans="1:58" x14ac:dyDescent="0.35">
      <c r="A635" s="2">
        <v>2952470</v>
      </c>
      <c r="B635" s="2" t="s">
        <v>58</v>
      </c>
      <c r="C635" s="2">
        <v>44725581</v>
      </c>
      <c r="D635" s="2">
        <v>338572003</v>
      </c>
      <c r="E635" s="2" t="s">
        <v>59</v>
      </c>
      <c r="F635" s="2" t="s">
        <v>60</v>
      </c>
      <c r="G635" s="2" t="s">
        <v>4837</v>
      </c>
      <c r="I635" s="2">
        <v>781361927</v>
      </c>
      <c r="J635" s="2" t="s">
        <v>3770</v>
      </c>
      <c r="K635" s="2">
        <v>13</v>
      </c>
      <c r="L635" s="2" t="s">
        <v>63</v>
      </c>
      <c r="M635" s="2" t="s">
        <v>64</v>
      </c>
      <c r="N635" s="3">
        <v>45627.75</v>
      </c>
      <c r="O635" s="2" t="s">
        <v>65</v>
      </c>
      <c r="Q635" s="2" t="s">
        <v>66</v>
      </c>
      <c r="R635" s="3">
        <v>45659.425995370373</v>
      </c>
      <c r="S635" s="2" t="s">
        <v>4717</v>
      </c>
      <c r="T635" s="2" t="s">
        <v>703</v>
      </c>
      <c r="U635" s="2" t="s">
        <v>880</v>
      </c>
      <c r="V635" s="2" t="s">
        <v>4838</v>
      </c>
      <c r="W635" s="2" t="s">
        <v>118</v>
      </c>
      <c r="X635" s="2" t="s">
        <v>119</v>
      </c>
      <c r="Y635" s="2" t="s">
        <v>4839</v>
      </c>
      <c r="Z635" s="2" t="s">
        <v>121</v>
      </c>
      <c r="AA635" s="2" t="s">
        <v>121</v>
      </c>
      <c r="AB635" s="2" t="s">
        <v>4840</v>
      </c>
      <c r="AE635" s="3">
        <v>45659.426122685189</v>
      </c>
      <c r="AF635" s="2" t="s">
        <v>77</v>
      </c>
      <c r="AH635" s="2" t="s">
        <v>142</v>
      </c>
      <c r="AI635" s="2" t="s">
        <v>79</v>
      </c>
      <c r="AJ635" s="2" t="s">
        <v>800</v>
      </c>
      <c r="AK635" s="2" t="s">
        <v>4838</v>
      </c>
      <c r="AL635" s="2" t="s">
        <v>4717</v>
      </c>
      <c r="AM635" s="3">
        <v>45659.426192129627</v>
      </c>
      <c r="AN635" s="2" t="s">
        <v>4838</v>
      </c>
      <c r="AP635" s="2">
        <v>5553458</v>
      </c>
      <c r="AQ635" s="2" t="s">
        <v>81</v>
      </c>
      <c r="AR635" s="3">
        <v>45660.517754629633</v>
      </c>
      <c r="AS635" s="2" t="s">
        <v>82</v>
      </c>
      <c r="AT635" s="3">
        <v>45659.333333333336</v>
      </c>
      <c r="AU635" s="2" t="s">
        <v>104</v>
      </c>
      <c r="AV635" s="2" t="s">
        <v>125</v>
      </c>
      <c r="AW635" s="2" t="s">
        <v>126</v>
      </c>
      <c r="AX635" s="2" t="s">
        <v>2627</v>
      </c>
      <c r="AZ635" s="3">
        <v>45660.517754629633</v>
      </c>
      <c r="BB635" s="2" t="s">
        <v>408</v>
      </c>
      <c r="BC635" s="2" t="s">
        <v>409</v>
      </c>
      <c r="BD635" s="2" t="s">
        <v>410</v>
      </c>
      <c r="BE635" s="2" t="s">
        <v>411</v>
      </c>
      <c r="BF635" s="2" t="s">
        <v>412</v>
      </c>
    </row>
    <row r="636" spans="1:58" x14ac:dyDescent="0.35">
      <c r="A636" s="2">
        <v>2952471</v>
      </c>
      <c r="B636" s="2" t="s">
        <v>58</v>
      </c>
      <c r="C636" s="2">
        <v>39831711</v>
      </c>
      <c r="D636" s="2">
        <v>339678525</v>
      </c>
      <c r="E636" s="2" t="s">
        <v>59</v>
      </c>
      <c r="F636" s="2" t="s">
        <v>60</v>
      </c>
      <c r="G636" s="2" t="s">
        <v>152</v>
      </c>
      <c r="H636" s="2" t="s">
        <v>4841</v>
      </c>
      <c r="I636" s="2">
        <v>773493155</v>
      </c>
      <c r="J636" s="2" t="s">
        <v>853</v>
      </c>
      <c r="K636" s="2">
        <v>16</v>
      </c>
      <c r="L636" s="2" t="s">
        <v>63</v>
      </c>
      <c r="M636" s="2" t="s">
        <v>64</v>
      </c>
      <c r="N636" s="3">
        <v>44901.333344907405</v>
      </c>
      <c r="O636" s="2" t="s">
        <v>65</v>
      </c>
      <c r="Q636" s="2" t="s">
        <v>66</v>
      </c>
      <c r="R636" s="3">
        <v>45659.426481481481</v>
      </c>
      <c r="S636" s="2" t="s">
        <v>4742</v>
      </c>
      <c r="T636" s="2" t="s">
        <v>156</v>
      </c>
      <c r="U636" s="2" t="s">
        <v>880</v>
      </c>
      <c r="V636" s="2" t="s">
        <v>4842</v>
      </c>
      <c r="W636" s="2" t="s">
        <v>605</v>
      </c>
      <c r="X636" s="2" t="s">
        <v>605</v>
      </c>
      <c r="Y636" s="2" t="s">
        <v>4843</v>
      </c>
      <c r="Z636" s="2" t="s">
        <v>1305</v>
      </c>
      <c r="AA636" s="2" t="s">
        <v>2146</v>
      </c>
      <c r="AB636" s="2" t="s">
        <v>176</v>
      </c>
      <c r="AE636" s="3">
        <v>45659.426562499997</v>
      </c>
      <c r="AF636" s="2" t="s">
        <v>77</v>
      </c>
      <c r="AH636" s="2" t="s">
        <v>78</v>
      </c>
      <c r="AI636" s="2" t="s">
        <v>79</v>
      </c>
      <c r="AJ636" s="2" t="s">
        <v>767</v>
      </c>
      <c r="AK636" s="2" t="s">
        <v>4844</v>
      </c>
      <c r="AL636" s="2" t="s">
        <v>4742</v>
      </c>
      <c r="AM636" s="3">
        <v>45659.426631944443</v>
      </c>
      <c r="AN636" s="2" t="s">
        <v>4844</v>
      </c>
      <c r="AP636" s="2">
        <v>5553462</v>
      </c>
      <c r="AQ636" s="2" t="s">
        <v>81</v>
      </c>
      <c r="AR636" s="3">
        <v>45660.783171296294</v>
      </c>
      <c r="AS636" s="2" t="s">
        <v>82</v>
      </c>
      <c r="AT636" s="3">
        <v>45659.333333333336</v>
      </c>
      <c r="AU636" s="2" t="s">
        <v>104</v>
      </c>
      <c r="AV636" s="2" t="s">
        <v>611</v>
      </c>
      <c r="AW636" s="2" t="s">
        <v>612</v>
      </c>
      <c r="AX636" s="2" t="s">
        <v>613</v>
      </c>
      <c r="AZ636" s="3">
        <v>45660.783171296294</v>
      </c>
      <c r="BB636" s="2" t="s">
        <v>3040</v>
      </c>
      <c r="BC636" s="2" t="s">
        <v>226</v>
      </c>
      <c r="BD636" s="2" t="s">
        <v>89</v>
      </c>
      <c r="BE636" s="2" t="s">
        <v>4845</v>
      </c>
      <c r="BF636" s="2" t="s">
        <v>301</v>
      </c>
    </row>
    <row r="637" spans="1:58" x14ac:dyDescent="0.35">
      <c r="A637" s="2">
        <v>2952472</v>
      </c>
      <c r="B637" s="2" t="s">
        <v>244</v>
      </c>
      <c r="C637" s="2">
        <v>31902691</v>
      </c>
      <c r="D637" s="2">
        <v>339686780</v>
      </c>
      <c r="E637" s="2" t="s">
        <v>59</v>
      </c>
      <c r="F637" s="2" t="s">
        <v>60</v>
      </c>
      <c r="G637" s="2" t="s">
        <v>152</v>
      </c>
      <c r="H637" s="2" t="s">
        <v>1035</v>
      </c>
      <c r="I637" s="2">
        <v>776084607</v>
      </c>
      <c r="J637" s="2" t="s">
        <v>3904</v>
      </c>
      <c r="K637" s="2">
        <v>16</v>
      </c>
      <c r="L637" s="2" t="s">
        <v>63</v>
      </c>
      <c r="M637" s="2" t="s">
        <v>64</v>
      </c>
      <c r="N637" s="3">
        <v>44660.720150462963</v>
      </c>
      <c r="O637" s="2" t="s">
        <v>248</v>
      </c>
      <c r="Q637" s="2" t="s">
        <v>66</v>
      </c>
      <c r="R637" s="3">
        <v>45659.427118055559</v>
      </c>
      <c r="S637" s="2" t="s">
        <v>3978</v>
      </c>
      <c r="T637" s="2" t="s">
        <v>843</v>
      </c>
      <c r="U637" s="2" t="s">
        <v>901</v>
      </c>
      <c r="V637" s="2" t="s">
        <v>4846</v>
      </c>
      <c r="W637" s="2" t="s">
        <v>605</v>
      </c>
      <c r="X637" s="2" t="s">
        <v>605</v>
      </c>
      <c r="Y637" s="2" t="s">
        <v>4847</v>
      </c>
      <c r="Z637" s="2" t="s">
        <v>1967</v>
      </c>
      <c r="AA637" s="2" t="s">
        <v>4848</v>
      </c>
      <c r="AB637" s="2" t="s">
        <v>176</v>
      </c>
      <c r="AE637" s="3">
        <v>45659.428541666668</v>
      </c>
      <c r="AF637" s="2" t="s">
        <v>77</v>
      </c>
      <c r="AH637" s="2" t="s">
        <v>78</v>
      </c>
      <c r="AI637" s="2" t="s">
        <v>255</v>
      </c>
      <c r="AJ637" s="2" t="s">
        <v>343</v>
      </c>
      <c r="AL637" s="2" t="s">
        <v>3978</v>
      </c>
      <c r="AM637" s="3">
        <v>45659.428599537037</v>
      </c>
      <c r="AO637" s="2" t="s">
        <v>3978</v>
      </c>
      <c r="AP637" s="2">
        <v>5553489</v>
      </c>
      <c r="AQ637" s="2" t="s">
        <v>81</v>
      </c>
      <c r="AR637" s="3">
        <v>45660.413182870368</v>
      </c>
      <c r="AS637" s="2" t="s">
        <v>82</v>
      </c>
      <c r="AT637" s="3">
        <v>45659.333333333336</v>
      </c>
      <c r="AU637" s="2" t="s">
        <v>104</v>
      </c>
      <c r="AV637" s="2" t="s">
        <v>611</v>
      </c>
      <c r="AW637" s="2" t="s">
        <v>612</v>
      </c>
      <c r="AX637" s="2" t="s">
        <v>613</v>
      </c>
      <c r="AZ637" s="3">
        <v>45660.413182870368</v>
      </c>
      <c r="BB637" s="2" t="s">
        <v>207</v>
      </c>
      <c r="BC637" s="2" t="s">
        <v>208</v>
      </c>
      <c r="BD637" s="2" t="s">
        <v>209</v>
      </c>
      <c r="BE637" s="2" t="s">
        <v>4849</v>
      </c>
      <c r="BF637" s="2" t="s">
        <v>2337</v>
      </c>
    </row>
    <row r="638" spans="1:58" x14ac:dyDescent="0.35">
      <c r="A638" s="2">
        <v>2952473</v>
      </c>
      <c r="B638" s="2" t="s">
        <v>58</v>
      </c>
      <c r="C638" s="2">
        <v>1108081</v>
      </c>
      <c r="D638" s="2">
        <v>338326450</v>
      </c>
      <c r="E638" s="2" t="s">
        <v>59</v>
      </c>
      <c r="F638" s="2" t="s">
        <v>60</v>
      </c>
      <c r="G638" s="2" t="s">
        <v>699</v>
      </c>
      <c r="H638" s="2" t="s">
        <v>4850</v>
      </c>
      <c r="I638" s="2">
        <v>776378501</v>
      </c>
      <c r="J638" s="2" t="s">
        <v>4851</v>
      </c>
      <c r="K638" s="2">
        <v>12</v>
      </c>
      <c r="L638" s="2" t="s">
        <v>2159</v>
      </c>
      <c r="M638" s="2" t="s">
        <v>64</v>
      </c>
      <c r="N638" s="3">
        <v>44084.833344907405</v>
      </c>
      <c r="O638" s="2" t="s">
        <v>95</v>
      </c>
      <c r="Q638" s="2" t="s">
        <v>66</v>
      </c>
      <c r="R638" s="3">
        <v>45659.427418981482</v>
      </c>
      <c r="S638" s="2" t="s">
        <v>1242</v>
      </c>
      <c r="T638" s="2" t="s">
        <v>68</v>
      </c>
      <c r="U638" s="2" t="s">
        <v>374</v>
      </c>
      <c r="V638" s="2" t="s">
        <v>4852</v>
      </c>
      <c r="W638" s="2" t="s">
        <v>288</v>
      </c>
      <c r="X638" s="2" t="s">
        <v>775</v>
      </c>
      <c r="Y638" s="2" t="s">
        <v>4853</v>
      </c>
      <c r="Z638" s="2" t="s">
        <v>777</v>
      </c>
      <c r="AA638" s="2" t="s">
        <v>4854</v>
      </c>
      <c r="AB638" s="2" t="s">
        <v>4854</v>
      </c>
      <c r="AE638" s="3">
        <v>45659.427430555559</v>
      </c>
      <c r="AF638" s="2" t="s">
        <v>77</v>
      </c>
      <c r="AH638" s="2" t="s">
        <v>142</v>
      </c>
      <c r="AI638" s="2" t="s">
        <v>2154</v>
      </c>
      <c r="AJ638" s="2" t="s">
        <v>191</v>
      </c>
      <c r="AK638" s="2" t="s">
        <v>4855</v>
      </c>
      <c r="AL638" s="2" t="s">
        <v>1242</v>
      </c>
      <c r="AM638" s="3">
        <v>45659.427476851852</v>
      </c>
      <c r="AN638" s="2" t="s">
        <v>4855</v>
      </c>
      <c r="AP638" s="2">
        <v>5553475</v>
      </c>
      <c r="AQ638" s="2" t="s">
        <v>81</v>
      </c>
      <c r="AR638" s="3">
        <v>45659.569965277777</v>
      </c>
      <c r="AS638" s="2" t="s">
        <v>82</v>
      </c>
      <c r="AT638" s="3">
        <v>45659.333333333336</v>
      </c>
      <c r="AU638" s="2" t="s">
        <v>104</v>
      </c>
      <c r="AV638" s="2" t="s">
        <v>781</v>
      </c>
      <c r="AW638" s="2" t="s">
        <v>782</v>
      </c>
      <c r="AX638" s="2" t="s">
        <v>4856</v>
      </c>
      <c r="AZ638" s="3">
        <v>45659.569965277777</v>
      </c>
      <c r="BB638" s="2" t="s">
        <v>695</v>
      </c>
      <c r="BC638" s="2" t="s">
        <v>696</v>
      </c>
      <c r="BD638" s="2" t="s">
        <v>89</v>
      </c>
      <c r="BE638" s="2" t="s">
        <v>4857</v>
      </c>
      <c r="BF638" s="2" t="s">
        <v>576</v>
      </c>
    </row>
    <row r="639" spans="1:58" x14ac:dyDescent="0.35">
      <c r="A639" s="2">
        <v>2952474</v>
      </c>
      <c r="B639" s="2" t="s">
        <v>244</v>
      </c>
      <c r="C639" s="2">
        <v>36210781</v>
      </c>
      <c r="D639" s="2">
        <v>339615988</v>
      </c>
      <c r="E639" s="2" t="s">
        <v>59</v>
      </c>
      <c r="F639" s="2" t="s">
        <v>60</v>
      </c>
      <c r="G639" s="2" t="s">
        <v>2906</v>
      </c>
      <c r="H639" s="2" t="s">
        <v>1229</v>
      </c>
      <c r="I639" s="2">
        <v>774252344</v>
      </c>
      <c r="J639" s="2" t="s">
        <v>4242</v>
      </c>
      <c r="K639" s="2">
        <v>16</v>
      </c>
      <c r="L639" s="2" t="s">
        <v>63</v>
      </c>
      <c r="M639" s="2" t="s">
        <v>64</v>
      </c>
      <c r="N639" s="3">
        <v>43935.625</v>
      </c>
      <c r="O639" s="2" t="s">
        <v>248</v>
      </c>
      <c r="Q639" s="2" t="s">
        <v>66</v>
      </c>
      <c r="R639" s="3">
        <v>45659.427511574075</v>
      </c>
      <c r="S639" s="2" t="s">
        <v>4400</v>
      </c>
      <c r="T639" s="2" t="s">
        <v>156</v>
      </c>
      <c r="U639" s="2" t="s">
        <v>417</v>
      </c>
      <c r="V639" s="2" t="s">
        <v>4858</v>
      </c>
      <c r="W639" s="2" t="s">
        <v>497</v>
      </c>
      <c r="X639" s="2" t="s">
        <v>497</v>
      </c>
      <c r="Y639" s="2" t="s">
        <v>4859</v>
      </c>
      <c r="Z639" s="2" t="s">
        <v>499</v>
      </c>
      <c r="AA639" s="2" t="s">
        <v>4860</v>
      </c>
      <c r="AB639" s="2" t="s">
        <v>4861</v>
      </c>
      <c r="AE639" s="3">
        <v>45659.427523148152</v>
      </c>
      <c r="AF639" s="2" t="s">
        <v>77</v>
      </c>
      <c r="AH639" s="2" t="s">
        <v>78</v>
      </c>
      <c r="AI639" s="2" t="s">
        <v>275</v>
      </c>
      <c r="AJ639" s="2" t="s">
        <v>516</v>
      </c>
      <c r="AK639" s="2" t="s">
        <v>4862</v>
      </c>
      <c r="AL639" s="2" t="s">
        <v>4400</v>
      </c>
      <c r="AM639" s="3">
        <v>45659.427569444444</v>
      </c>
      <c r="AN639" s="2" t="s">
        <v>4862</v>
      </c>
      <c r="AP639" s="2">
        <v>5553476</v>
      </c>
      <c r="AQ639" s="2" t="s">
        <v>81</v>
      </c>
      <c r="AR639" s="3">
        <v>45660.542824074073</v>
      </c>
      <c r="AS639" s="2" t="s">
        <v>82</v>
      </c>
      <c r="AT639" s="3">
        <v>45659.354166666664</v>
      </c>
      <c r="AU639" s="2" t="s">
        <v>104</v>
      </c>
      <c r="AV639" s="2" t="s">
        <v>502</v>
      </c>
      <c r="AW639" s="2" t="s">
        <v>503</v>
      </c>
      <c r="AX639" s="2" t="s">
        <v>504</v>
      </c>
      <c r="AZ639" s="3">
        <v>45660.542824074073</v>
      </c>
      <c r="BB639" s="2" t="s">
        <v>736</v>
      </c>
      <c r="BC639" s="2" t="s">
        <v>737</v>
      </c>
      <c r="BD639" s="2" t="s">
        <v>351</v>
      </c>
      <c r="BE639" s="2" t="s">
        <v>4863</v>
      </c>
      <c r="BF639" s="2" t="s">
        <v>103</v>
      </c>
    </row>
    <row r="640" spans="1:58" x14ac:dyDescent="0.35">
      <c r="A640" s="2">
        <v>2952475</v>
      </c>
      <c r="B640" s="2" t="s">
        <v>58</v>
      </c>
      <c r="C640" s="2">
        <v>34802521</v>
      </c>
      <c r="D640" s="2">
        <v>338251312</v>
      </c>
      <c r="E640" s="2" t="s">
        <v>59</v>
      </c>
      <c r="F640" s="2" t="s">
        <v>60</v>
      </c>
      <c r="G640" s="2" t="s">
        <v>4864</v>
      </c>
      <c r="I640" s="2">
        <v>771240902</v>
      </c>
      <c r="J640" s="2" t="s">
        <v>4865</v>
      </c>
      <c r="K640" s="2">
        <v>20</v>
      </c>
      <c r="L640" s="2" t="s">
        <v>357</v>
      </c>
      <c r="M640" s="2" t="s">
        <v>358</v>
      </c>
      <c r="N640" s="3">
        <v>44341.625011574077</v>
      </c>
      <c r="O640" s="2" t="s">
        <v>3247</v>
      </c>
      <c r="Q640" s="2" t="s">
        <v>66</v>
      </c>
      <c r="R640" s="3">
        <v>45659.427743055552</v>
      </c>
      <c r="S640" s="2" t="s">
        <v>538</v>
      </c>
      <c r="T640" s="2" t="s">
        <v>334</v>
      </c>
      <c r="U640" s="2" t="s">
        <v>880</v>
      </c>
      <c r="V640" s="2" t="s">
        <v>4866</v>
      </c>
      <c r="W640" s="2" t="s">
        <v>71</v>
      </c>
      <c r="X640" s="2" t="s">
        <v>198</v>
      </c>
      <c r="Y640" s="2" t="s">
        <v>2350</v>
      </c>
      <c r="Z640" s="2" t="s">
        <v>200</v>
      </c>
      <c r="AA640" s="2" t="s">
        <v>4867</v>
      </c>
      <c r="AB640" s="2" t="s">
        <v>4868</v>
      </c>
      <c r="AC640" s="2">
        <v>783768201</v>
      </c>
      <c r="AE640" s="3">
        <v>45659.42800925926</v>
      </c>
      <c r="AF640" s="2" t="s">
        <v>543</v>
      </c>
      <c r="AG640" s="2">
        <v>48</v>
      </c>
      <c r="AH640" s="2" t="s">
        <v>78</v>
      </c>
      <c r="AI640" s="2" t="s">
        <v>363</v>
      </c>
      <c r="AJ640" s="2" t="s">
        <v>364</v>
      </c>
      <c r="AK640" s="2" t="s">
        <v>4869</v>
      </c>
      <c r="AL640" s="2" t="s">
        <v>538</v>
      </c>
      <c r="AM640" s="3">
        <v>45659.428055555552</v>
      </c>
      <c r="AO640" s="2" t="s">
        <v>538</v>
      </c>
      <c r="AP640" s="2">
        <v>5553480</v>
      </c>
      <c r="AQ640" s="2" t="s">
        <v>81</v>
      </c>
      <c r="AR640" s="3">
        <v>45661.45652777778</v>
      </c>
      <c r="AS640" s="2" t="s">
        <v>82</v>
      </c>
      <c r="AT640" s="3">
        <v>45660.350694444445</v>
      </c>
      <c r="AU640" s="2" t="s">
        <v>83</v>
      </c>
      <c r="AV640" s="2" t="s">
        <v>204</v>
      </c>
      <c r="AW640" s="2" t="s">
        <v>205</v>
      </c>
      <c r="AX640" s="2" t="s">
        <v>2037</v>
      </c>
      <c r="AY640" s="3">
        <v>45661.42800925926</v>
      </c>
      <c r="AZ640" s="3">
        <v>45661.45652777778</v>
      </c>
      <c r="BA640" s="2" t="s">
        <v>685</v>
      </c>
      <c r="BB640" s="2" t="s">
        <v>3345</v>
      </c>
      <c r="BC640" s="2" t="s">
        <v>696</v>
      </c>
      <c r="BD640" s="2" t="s">
        <v>89</v>
      </c>
      <c r="BE640" s="2" t="s">
        <v>4870</v>
      </c>
      <c r="BF640" s="2" t="s">
        <v>2140</v>
      </c>
    </row>
    <row r="641" spans="1:58" x14ac:dyDescent="0.35">
      <c r="A641" s="2">
        <v>2952476</v>
      </c>
      <c r="B641" s="2" t="s">
        <v>244</v>
      </c>
      <c r="C641" s="2">
        <v>41723541</v>
      </c>
      <c r="D641" s="2">
        <v>339752593</v>
      </c>
      <c r="E641" s="2" t="s">
        <v>59</v>
      </c>
      <c r="F641" s="2" t="s">
        <v>60</v>
      </c>
      <c r="G641" s="2" t="s">
        <v>132</v>
      </c>
      <c r="H641" s="2" t="s">
        <v>2249</v>
      </c>
      <c r="I641" s="2">
        <v>778427037</v>
      </c>
      <c r="J641" s="2" t="s">
        <v>134</v>
      </c>
      <c r="K641" s="2">
        <v>14</v>
      </c>
      <c r="L641" s="2" t="s">
        <v>63</v>
      </c>
      <c r="M641" s="2" t="s">
        <v>64</v>
      </c>
      <c r="N641" s="3">
        <v>45233.458333333336</v>
      </c>
      <c r="O641" s="2" t="s">
        <v>248</v>
      </c>
      <c r="Q641" s="2" t="s">
        <v>66</v>
      </c>
      <c r="R641" s="3">
        <v>45659.428194444445</v>
      </c>
      <c r="S641" s="2" t="s">
        <v>4871</v>
      </c>
      <c r="T641" s="2" t="s">
        <v>68</v>
      </c>
      <c r="U641" s="2" t="s">
        <v>69</v>
      </c>
      <c r="V641" s="2" t="s">
        <v>4872</v>
      </c>
      <c r="W641" s="2" t="s">
        <v>250</v>
      </c>
      <c r="X641" s="2" t="s">
        <v>483</v>
      </c>
      <c r="Y641" s="2" t="s">
        <v>3450</v>
      </c>
      <c r="Z641" s="2" t="s">
        <v>485</v>
      </c>
      <c r="AA641" s="2" t="s">
        <v>485</v>
      </c>
      <c r="AB641" s="2" t="s">
        <v>4012</v>
      </c>
      <c r="AE641" s="3">
        <v>45659.428206018521</v>
      </c>
      <c r="AF641" s="2" t="s">
        <v>77</v>
      </c>
      <c r="AH641" s="2" t="s">
        <v>78</v>
      </c>
      <c r="AI641" s="2" t="s">
        <v>255</v>
      </c>
      <c r="AJ641" s="2" t="s">
        <v>256</v>
      </c>
      <c r="AK641" s="2" t="s">
        <v>4873</v>
      </c>
      <c r="AL641" s="2" t="s">
        <v>4871</v>
      </c>
      <c r="AM641" s="3">
        <v>45659.428252314814</v>
      </c>
      <c r="AN641" s="2" t="s">
        <v>4873</v>
      </c>
      <c r="AP641" s="2">
        <v>5553484</v>
      </c>
      <c r="AQ641" s="2" t="s">
        <v>81</v>
      </c>
      <c r="AR641" s="3">
        <v>45659.642557870371</v>
      </c>
      <c r="AS641" s="2" t="s">
        <v>82</v>
      </c>
      <c r="AT641" s="3">
        <v>45659.333333333336</v>
      </c>
      <c r="AU641" s="2" t="s">
        <v>104</v>
      </c>
      <c r="AV641" s="2" t="s">
        <v>258</v>
      </c>
      <c r="AW641" s="2" t="s">
        <v>259</v>
      </c>
      <c r="AX641" s="2" t="s">
        <v>1180</v>
      </c>
      <c r="AZ641" s="3">
        <v>45659.642557870371</v>
      </c>
      <c r="BB641" s="2" t="s">
        <v>349</v>
      </c>
      <c r="BC641" s="2" t="s">
        <v>350</v>
      </c>
      <c r="BD641" s="2" t="s">
        <v>351</v>
      </c>
      <c r="BE641" s="2" t="s">
        <v>4874</v>
      </c>
      <c r="BF641" s="2" t="s">
        <v>1882</v>
      </c>
    </row>
    <row r="642" spans="1:58" x14ac:dyDescent="0.35">
      <c r="A642" s="2">
        <v>2952477</v>
      </c>
      <c r="B642" s="2" t="s">
        <v>58</v>
      </c>
      <c r="C642" s="2">
        <v>41794711</v>
      </c>
      <c r="D642" s="2">
        <v>338943553</v>
      </c>
      <c r="E642" s="2" t="s">
        <v>59</v>
      </c>
      <c r="F642" s="2" t="s">
        <v>60</v>
      </c>
      <c r="G642" s="2" t="s">
        <v>617</v>
      </c>
      <c r="H642" s="2" t="s">
        <v>997</v>
      </c>
      <c r="I642" s="2">
        <v>786089048</v>
      </c>
      <c r="J642" s="2" t="s">
        <v>619</v>
      </c>
      <c r="K642" s="2">
        <v>13</v>
      </c>
      <c r="L642" s="2" t="s">
        <v>63</v>
      </c>
      <c r="M642" s="2" t="s">
        <v>64</v>
      </c>
      <c r="N642" s="3">
        <v>45617.75</v>
      </c>
      <c r="O642" s="2" t="s">
        <v>65</v>
      </c>
      <c r="Q642" s="2" t="s">
        <v>66</v>
      </c>
      <c r="R642" s="3">
        <v>45659.428402777776</v>
      </c>
      <c r="S642" s="2" t="s">
        <v>4735</v>
      </c>
      <c r="T642" s="2" t="s">
        <v>156</v>
      </c>
      <c r="U642" s="2" t="s">
        <v>69</v>
      </c>
      <c r="V642" s="2" t="s">
        <v>4875</v>
      </c>
      <c r="W642" s="2" t="s">
        <v>136</v>
      </c>
      <c r="X642" s="2" t="s">
        <v>137</v>
      </c>
      <c r="Y642" s="2" t="s">
        <v>4876</v>
      </c>
      <c r="Z642" s="2" t="s">
        <v>991</v>
      </c>
      <c r="AA642" s="2" t="s">
        <v>4877</v>
      </c>
      <c r="AB642" s="2" t="s">
        <v>4878</v>
      </c>
      <c r="AE642" s="3">
        <v>45659.428414351853</v>
      </c>
      <c r="AF642" s="2" t="s">
        <v>77</v>
      </c>
      <c r="AH642" s="2" t="s">
        <v>78</v>
      </c>
      <c r="AI642" s="2" t="s">
        <v>79</v>
      </c>
      <c r="AJ642" s="2" t="s">
        <v>80</v>
      </c>
      <c r="AK642" s="2" t="s">
        <v>4879</v>
      </c>
      <c r="AL642" s="2" t="s">
        <v>4735</v>
      </c>
      <c r="AM642" s="3">
        <v>45659.428449074076</v>
      </c>
      <c r="AN642" s="2" t="s">
        <v>4879</v>
      </c>
      <c r="AP642" s="2">
        <v>5553488</v>
      </c>
      <c r="AQ642" s="2" t="s">
        <v>81</v>
      </c>
      <c r="AR642" s="3">
        <v>45659.678530092591</v>
      </c>
      <c r="AS642" s="2" t="s">
        <v>82</v>
      </c>
      <c r="AT642" s="3">
        <v>45659.333333333336</v>
      </c>
      <c r="AU642" s="2" t="s">
        <v>104</v>
      </c>
      <c r="AV642" s="2" t="s">
        <v>163</v>
      </c>
      <c r="AW642" s="2" t="s">
        <v>164</v>
      </c>
      <c r="AX642" s="2" t="s">
        <v>4880</v>
      </c>
      <c r="AZ642" s="3">
        <v>45659.678530092591</v>
      </c>
      <c r="BB642" s="2" t="s">
        <v>2333</v>
      </c>
      <c r="BC642" s="2" t="s">
        <v>2334</v>
      </c>
      <c r="BD642" s="2" t="s">
        <v>2335</v>
      </c>
      <c r="BE642" s="2" t="s">
        <v>4881</v>
      </c>
      <c r="BF642" s="2" t="s">
        <v>698</v>
      </c>
    </row>
    <row r="643" spans="1:58" x14ac:dyDescent="0.35">
      <c r="A643" s="2">
        <v>2952478</v>
      </c>
      <c r="B643" s="2" t="s">
        <v>58</v>
      </c>
      <c r="C643" s="2">
        <v>38887221</v>
      </c>
      <c r="D643" s="2">
        <v>338400913</v>
      </c>
      <c r="E643" s="2" t="s">
        <v>59</v>
      </c>
      <c r="F643" s="2" t="s">
        <v>60</v>
      </c>
      <c r="G643" s="2" t="s">
        <v>4882</v>
      </c>
      <c r="H643" s="2" t="s">
        <v>4883</v>
      </c>
      <c r="I643" s="2">
        <v>774822262</v>
      </c>
      <c r="J643" s="2" t="s">
        <v>4884</v>
      </c>
      <c r="K643" s="2">
        <v>12</v>
      </c>
      <c r="L643" s="2" t="s">
        <v>63</v>
      </c>
      <c r="M643" s="2" t="s">
        <v>64</v>
      </c>
      <c r="N643" s="3">
        <v>44985.785138888888</v>
      </c>
      <c r="O643" s="2" t="s">
        <v>65</v>
      </c>
      <c r="Q643" s="2" t="s">
        <v>66</v>
      </c>
      <c r="R643" s="3">
        <v>45659.428784722222</v>
      </c>
      <c r="S643" s="2" t="s">
        <v>4885</v>
      </c>
      <c r="T643" s="2" t="s">
        <v>68</v>
      </c>
      <c r="U643" s="2" t="s">
        <v>69</v>
      </c>
      <c r="V643" s="2" t="s">
        <v>4886</v>
      </c>
      <c r="W643" s="2" t="s">
        <v>71</v>
      </c>
      <c r="X643" s="2" t="s">
        <v>198</v>
      </c>
      <c r="Y643" s="2" t="s">
        <v>2088</v>
      </c>
      <c r="Z643" s="2" t="s">
        <v>433</v>
      </c>
      <c r="AA643" s="2" t="s">
        <v>4887</v>
      </c>
      <c r="AB643" s="2" t="s">
        <v>4888</v>
      </c>
      <c r="AC643" s="2" t="s">
        <v>4889</v>
      </c>
      <c r="AE643" s="3">
        <v>45659.428900462961</v>
      </c>
      <c r="AF643" s="2" t="s">
        <v>77</v>
      </c>
      <c r="AH643" s="2" t="s">
        <v>142</v>
      </c>
      <c r="AI643" s="2" t="s">
        <v>79</v>
      </c>
      <c r="AJ643" s="2" t="s">
        <v>144</v>
      </c>
      <c r="AK643" s="2" t="s">
        <v>4890</v>
      </c>
      <c r="AL643" s="2" t="s">
        <v>4885</v>
      </c>
      <c r="AM643" s="3">
        <v>45659.428946759261</v>
      </c>
      <c r="AN643" s="2" t="s">
        <v>4890</v>
      </c>
      <c r="AP643" s="2">
        <v>5553497</v>
      </c>
      <c r="AQ643" s="2" t="s">
        <v>81</v>
      </c>
      <c r="AR643" s="3">
        <v>45660.700960648152</v>
      </c>
      <c r="AS643" s="2" t="s">
        <v>82</v>
      </c>
      <c r="AT643" s="3">
        <v>45659.333333333336</v>
      </c>
      <c r="AU643" s="2" t="s">
        <v>104</v>
      </c>
      <c r="AV643" s="2" t="s">
        <v>204</v>
      </c>
      <c r="AW643" s="2" t="s">
        <v>205</v>
      </c>
      <c r="AX643" s="2" t="s">
        <v>4891</v>
      </c>
      <c r="AZ643" s="3">
        <v>45660.700960648152</v>
      </c>
      <c r="BB643" s="2" t="s">
        <v>887</v>
      </c>
      <c r="BC643" s="2" t="s">
        <v>888</v>
      </c>
      <c r="BD643" s="2" t="s">
        <v>889</v>
      </c>
      <c r="BE643" s="2" t="s">
        <v>4892</v>
      </c>
      <c r="BF643" s="2" t="s">
        <v>1998</v>
      </c>
    </row>
    <row r="644" spans="1:58" x14ac:dyDescent="0.35">
      <c r="A644" s="2">
        <v>2952479</v>
      </c>
      <c r="B644" s="2" t="s">
        <v>58</v>
      </c>
      <c r="C644" s="2">
        <v>36676011</v>
      </c>
      <c r="D644" s="2">
        <v>338018525</v>
      </c>
      <c r="E644" s="2" t="s">
        <v>59</v>
      </c>
      <c r="F644" s="2" t="s">
        <v>60</v>
      </c>
      <c r="G644" s="2" t="s">
        <v>170</v>
      </c>
      <c r="H644" s="2" t="s">
        <v>4893</v>
      </c>
      <c r="I644" s="2">
        <v>777406147</v>
      </c>
      <c r="J644" s="2" t="s">
        <v>4894</v>
      </c>
      <c r="K644" s="2">
        <v>12</v>
      </c>
      <c r="L644" s="2" t="s">
        <v>63</v>
      </c>
      <c r="M644" s="2" t="s">
        <v>64</v>
      </c>
      <c r="N644" s="3">
        <v>45449.423668981479</v>
      </c>
      <c r="O644" s="2" t="s">
        <v>647</v>
      </c>
      <c r="Q644" s="2" t="s">
        <v>66</v>
      </c>
      <c r="R644" s="3">
        <v>45659.42931712963</v>
      </c>
      <c r="S644" s="2" t="s">
        <v>4762</v>
      </c>
      <c r="T644" s="2" t="s">
        <v>843</v>
      </c>
      <c r="U644" s="2" t="s">
        <v>69</v>
      </c>
      <c r="V644" s="2" t="s">
        <v>1155</v>
      </c>
      <c r="Y644" s="2" t="s">
        <v>4895</v>
      </c>
      <c r="Z644" s="2" t="s">
        <v>99</v>
      </c>
      <c r="AA644" s="2" t="s">
        <v>100</v>
      </c>
      <c r="AB644" s="2" t="s">
        <v>100</v>
      </c>
      <c r="AE644" s="3">
        <v>45659.4297337963</v>
      </c>
      <c r="AF644" s="2" t="s">
        <v>77</v>
      </c>
      <c r="AH644" s="2" t="s">
        <v>78</v>
      </c>
      <c r="AI644" s="2" t="s">
        <v>79</v>
      </c>
      <c r="AJ644" s="2" t="s">
        <v>123</v>
      </c>
      <c r="AK644" s="2" t="s">
        <v>4766</v>
      </c>
      <c r="AL644" s="2" t="s">
        <v>4762</v>
      </c>
      <c r="AM644" s="3">
        <v>45659.429791666669</v>
      </c>
      <c r="AO644" s="2" t="s">
        <v>4762</v>
      </c>
      <c r="AP644" s="2">
        <v>5553501</v>
      </c>
      <c r="AQ644" s="2" t="s">
        <v>81</v>
      </c>
      <c r="AR644" s="3">
        <v>45659.623483796298</v>
      </c>
      <c r="AS644" s="2" t="s">
        <v>82</v>
      </c>
      <c r="AT644" s="3">
        <v>45659.333333333336</v>
      </c>
      <c r="AU644" s="2" t="s">
        <v>83</v>
      </c>
      <c r="AV644" s="2" t="s">
        <v>321</v>
      </c>
      <c r="AW644" s="2" t="s">
        <v>322</v>
      </c>
      <c r="AX644" s="2" t="s">
        <v>4896</v>
      </c>
      <c r="AZ644" s="3">
        <v>45659.623483796298</v>
      </c>
      <c r="BB644" s="2" t="s">
        <v>614</v>
      </c>
      <c r="BC644" s="2" t="s">
        <v>129</v>
      </c>
      <c r="BD644" s="2" t="s">
        <v>615</v>
      </c>
      <c r="BE644" s="2" t="s">
        <v>4897</v>
      </c>
      <c r="BF644" s="2" t="s">
        <v>1853</v>
      </c>
    </row>
    <row r="645" spans="1:58" x14ac:dyDescent="0.35">
      <c r="A645" s="2">
        <v>2952480</v>
      </c>
      <c r="B645" s="2" t="s">
        <v>58</v>
      </c>
      <c r="C645" s="2">
        <v>35369711</v>
      </c>
      <c r="D645" s="2">
        <v>338236380</v>
      </c>
      <c r="E645" s="2" t="s">
        <v>59</v>
      </c>
      <c r="F645" s="2" t="s">
        <v>60</v>
      </c>
      <c r="G645" s="2" t="s">
        <v>4898</v>
      </c>
      <c r="I645" s="2">
        <v>771590000</v>
      </c>
      <c r="J645" s="2" t="s">
        <v>4851</v>
      </c>
      <c r="K645" s="2">
        <v>20</v>
      </c>
      <c r="L645" s="2" t="s">
        <v>357</v>
      </c>
      <c r="M645" s="2" t="s">
        <v>358</v>
      </c>
      <c r="N645" s="3">
        <v>45247.326608796298</v>
      </c>
      <c r="O645" s="2" t="s">
        <v>537</v>
      </c>
      <c r="Q645" s="2" t="s">
        <v>66</v>
      </c>
      <c r="R645" s="3">
        <v>45659.430347222224</v>
      </c>
      <c r="S645" s="2" t="s">
        <v>1614</v>
      </c>
      <c r="T645" s="2" t="s">
        <v>334</v>
      </c>
      <c r="U645" s="2" t="s">
        <v>69</v>
      </c>
      <c r="V645" s="2" t="s">
        <v>4899</v>
      </c>
      <c r="W645" s="2" t="s">
        <v>288</v>
      </c>
      <c r="X645" s="2" t="s">
        <v>289</v>
      </c>
      <c r="Y645" s="2" t="s">
        <v>4024</v>
      </c>
      <c r="Z645" s="2" t="s">
        <v>291</v>
      </c>
      <c r="AA645" s="2" t="s">
        <v>291</v>
      </c>
      <c r="AB645" s="2" t="s">
        <v>4900</v>
      </c>
      <c r="AE645" s="3">
        <v>45659.432743055557</v>
      </c>
      <c r="AF645" s="2" t="s">
        <v>342</v>
      </c>
      <c r="AH645" s="2" t="s">
        <v>78</v>
      </c>
      <c r="AI645" s="2" t="s">
        <v>363</v>
      </c>
      <c r="AJ645" s="2" t="s">
        <v>364</v>
      </c>
      <c r="AK645" s="2" t="s">
        <v>3197</v>
      </c>
      <c r="AL645" s="2" t="s">
        <v>1614</v>
      </c>
      <c r="AM645" s="3">
        <v>45659.432789351849</v>
      </c>
      <c r="AO645" s="2" t="s">
        <v>1614</v>
      </c>
      <c r="AP645" s="2">
        <v>5553520</v>
      </c>
      <c r="AQ645" s="2" t="s">
        <v>81</v>
      </c>
      <c r="AR645" s="3">
        <v>45659.640138888892</v>
      </c>
      <c r="AS645" s="2" t="s">
        <v>82</v>
      </c>
      <c r="AT645" s="3">
        <v>45659.333333333336</v>
      </c>
      <c r="AU645" s="2" t="s">
        <v>104</v>
      </c>
      <c r="AV645" s="2" t="s">
        <v>682</v>
      </c>
      <c r="AW645" s="2" t="s">
        <v>683</v>
      </c>
      <c r="AX645" s="2" t="s">
        <v>4475</v>
      </c>
      <c r="AZ645" s="3">
        <v>45659.640138888892</v>
      </c>
      <c r="BB645" s="2" t="s">
        <v>736</v>
      </c>
      <c r="BC645" s="2" t="s">
        <v>737</v>
      </c>
      <c r="BD645" s="2" t="s">
        <v>351</v>
      </c>
      <c r="BE645" s="2" t="s">
        <v>2519</v>
      </c>
      <c r="BF645" s="2" t="s">
        <v>301</v>
      </c>
    </row>
    <row r="646" spans="1:58" x14ac:dyDescent="0.35">
      <c r="A646" s="2">
        <v>2952481</v>
      </c>
      <c r="B646" s="2" t="s">
        <v>58</v>
      </c>
      <c r="C646" s="2">
        <v>43012941</v>
      </c>
      <c r="D646" s="2">
        <v>338052207</v>
      </c>
      <c r="E646" s="2" t="s">
        <v>59</v>
      </c>
      <c r="F646" s="2" t="s">
        <v>60</v>
      </c>
      <c r="G646" s="2" t="s">
        <v>1047</v>
      </c>
      <c r="H646" s="2" t="s">
        <v>4901</v>
      </c>
      <c r="I646" s="2">
        <v>776759233</v>
      </c>
      <c r="J646" s="2" t="s">
        <v>4902</v>
      </c>
      <c r="K646" s="2">
        <v>13</v>
      </c>
      <c r="L646" s="2" t="s">
        <v>63</v>
      </c>
      <c r="M646" s="2" t="s">
        <v>64</v>
      </c>
      <c r="N646" s="3">
        <v>45406.637013888889</v>
      </c>
      <c r="O646" s="2" t="s">
        <v>65</v>
      </c>
      <c r="Q646" s="2" t="s">
        <v>66</v>
      </c>
      <c r="R646" s="3">
        <v>45659.431076388886</v>
      </c>
      <c r="S646" s="2" t="s">
        <v>1036</v>
      </c>
      <c r="T646" s="2" t="s">
        <v>703</v>
      </c>
      <c r="U646" s="2" t="s">
        <v>215</v>
      </c>
      <c r="V646" s="2" t="s">
        <v>4903</v>
      </c>
      <c r="W646" s="2" t="s">
        <v>136</v>
      </c>
      <c r="X646" s="2" t="s">
        <v>137</v>
      </c>
      <c r="Y646" s="2" t="s">
        <v>391</v>
      </c>
      <c r="Z646" s="2" t="s">
        <v>392</v>
      </c>
      <c r="AA646" s="2" t="s">
        <v>393</v>
      </c>
      <c r="AB646" s="2" t="s">
        <v>176</v>
      </c>
      <c r="AE646" s="3">
        <v>45659.431087962963</v>
      </c>
      <c r="AF646" s="2" t="s">
        <v>77</v>
      </c>
      <c r="AH646" s="2" t="s">
        <v>78</v>
      </c>
      <c r="AI646" s="2" t="s">
        <v>79</v>
      </c>
      <c r="AJ646" s="2" t="s">
        <v>191</v>
      </c>
      <c r="AK646" s="2" t="s">
        <v>3222</v>
      </c>
      <c r="AL646" s="2" t="s">
        <v>1036</v>
      </c>
      <c r="AM646" s="3">
        <v>45659.431122685186</v>
      </c>
      <c r="AN646" s="2" t="s">
        <v>3222</v>
      </c>
      <c r="AP646" s="2">
        <v>5553511</v>
      </c>
      <c r="AQ646" s="2" t="s">
        <v>81</v>
      </c>
      <c r="AR646" s="3">
        <v>45660.864317129628</v>
      </c>
      <c r="AS646" s="2" t="s">
        <v>82</v>
      </c>
      <c r="AT646" s="3">
        <v>45659.333333333336</v>
      </c>
      <c r="AU646" s="2" t="s">
        <v>104</v>
      </c>
      <c r="AV646" s="2" t="s">
        <v>163</v>
      </c>
      <c r="AW646" s="2" t="s">
        <v>164</v>
      </c>
      <c r="AX646" s="2" t="s">
        <v>165</v>
      </c>
      <c r="AZ646" s="3">
        <v>45660.864317129628</v>
      </c>
      <c r="BB646" s="2" t="s">
        <v>128</v>
      </c>
      <c r="BC646" s="2" t="s">
        <v>129</v>
      </c>
      <c r="BD646" s="2" t="s">
        <v>130</v>
      </c>
      <c r="BE646" s="2" t="s">
        <v>1330</v>
      </c>
      <c r="BF646" s="2" t="s">
        <v>147</v>
      </c>
    </row>
    <row r="647" spans="1:58" x14ac:dyDescent="0.35">
      <c r="A647" s="2">
        <v>2952482</v>
      </c>
      <c r="B647" s="2" t="s">
        <v>58</v>
      </c>
      <c r="C647" s="2">
        <v>45025941</v>
      </c>
      <c r="D647" s="2">
        <v>338773442</v>
      </c>
      <c r="E647" s="2" t="s">
        <v>59</v>
      </c>
      <c r="F647" s="2" t="s">
        <v>60</v>
      </c>
      <c r="G647" s="2" t="s">
        <v>891</v>
      </c>
      <c r="H647" s="2" t="s">
        <v>4904</v>
      </c>
      <c r="I647" s="2">
        <v>771539788</v>
      </c>
      <c r="J647" s="2" t="s">
        <v>4905</v>
      </c>
      <c r="K647" s="2">
        <v>13</v>
      </c>
      <c r="L647" s="2" t="s">
        <v>63</v>
      </c>
      <c r="M647" s="2" t="s">
        <v>64</v>
      </c>
      <c r="N647" s="3">
        <v>45656.041666666664</v>
      </c>
      <c r="O647" s="2" t="s">
        <v>65</v>
      </c>
      <c r="Q647" s="2" t="s">
        <v>66</v>
      </c>
      <c r="R647" s="3">
        <v>45659.431157407409</v>
      </c>
      <c r="S647" s="2" t="s">
        <v>1025</v>
      </c>
      <c r="T647" s="2" t="s">
        <v>156</v>
      </c>
      <c r="U647" s="2" t="s">
        <v>374</v>
      </c>
      <c r="V647" s="2" t="s">
        <v>4906</v>
      </c>
      <c r="W647" s="2" t="s">
        <v>118</v>
      </c>
      <c r="X647" s="2" t="s">
        <v>271</v>
      </c>
      <c r="Y647" s="2" t="s">
        <v>4907</v>
      </c>
      <c r="Z647" s="2" t="s">
        <v>513</v>
      </c>
      <c r="AA647" s="2" t="s">
        <v>4589</v>
      </c>
      <c r="AB647" s="2" t="s">
        <v>4589</v>
      </c>
      <c r="AE647" s="3">
        <v>45659.431168981479</v>
      </c>
      <c r="AF647" s="2" t="s">
        <v>77</v>
      </c>
      <c r="AH647" s="2" t="s">
        <v>142</v>
      </c>
      <c r="AI647" s="2" t="s">
        <v>79</v>
      </c>
      <c r="AJ647" s="2" t="s">
        <v>123</v>
      </c>
      <c r="AK647" s="2" t="s">
        <v>1088</v>
      </c>
      <c r="AL647" s="2" t="s">
        <v>1025</v>
      </c>
      <c r="AM647" s="3">
        <v>45659.431203703702</v>
      </c>
      <c r="AN647" s="2" t="s">
        <v>1088</v>
      </c>
      <c r="AP647" s="2">
        <v>5553512</v>
      </c>
      <c r="AQ647" s="2" t="s">
        <v>81</v>
      </c>
      <c r="AR647" s="3">
        <v>45659.704155092593</v>
      </c>
      <c r="AS647" s="2" t="s">
        <v>82</v>
      </c>
      <c r="AT647" s="3">
        <v>45659.333333333336</v>
      </c>
      <c r="AU647" s="2" t="s">
        <v>104</v>
      </c>
      <c r="AV647" s="2" t="s">
        <v>277</v>
      </c>
      <c r="AW647" s="2" t="s">
        <v>278</v>
      </c>
      <c r="AX647" s="2" t="s">
        <v>2204</v>
      </c>
      <c r="AZ647" s="3">
        <v>45659.704155092593</v>
      </c>
      <c r="BB647" s="2" t="s">
        <v>1937</v>
      </c>
      <c r="BC647" s="2" t="s">
        <v>1938</v>
      </c>
      <c r="BD647" s="2" t="s">
        <v>1939</v>
      </c>
      <c r="BE647" s="2" t="s">
        <v>4908</v>
      </c>
      <c r="BF647" s="2" t="s">
        <v>522</v>
      </c>
    </row>
    <row r="648" spans="1:58" x14ac:dyDescent="0.35">
      <c r="A648" s="2">
        <v>2952483</v>
      </c>
      <c r="B648" s="2" t="s">
        <v>58</v>
      </c>
      <c r="C648" s="2">
        <v>35189961</v>
      </c>
      <c r="D648" s="2">
        <v>339585213</v>
      </c>
      <c r="E648" s="2" t="s">
        <v>59</v>
      </c>
      <c r="F648" s="2" t="s">
        <v>60</v>
      </c>
      <c r="G648" s="2" t="s">
        <v>4252</v>
      </c>
      <c r="H648" s="2" t="s">
        <v>4521</v>
      </c>
      <c r="I648" s="2">
        <v>775265272</v>
      </c>
      <c r="J648" s="2" t="s">
        <v>764</v>
      </c>
      <c r="K648" s="2">
        <v>14</v>
      </c>
      <c r="L648" s="2" t="s">
        <v>63</v>
      </c>
      <c r="M648" s="2" t="s">
        <v>64</v>
      </c>
      <c r="N648" s="3">
        <v>44896</v>
      </c>
      <c r="O648" s="2" t="s">
        <v>647</v>
      </c>
      <c r="Q648" s="2" t="s">
        <v>66</v>
      </c>
      <c r="R648" s="3">
        <v>45659.431840277779</v>
      </c>
      <c r="S648" s="2" t="s">
        <v>4909</v>
      </c>
      <c r="T648" s="2" t="s">
        <v>637</v>
      </c>
      <c r="U648" s="2" t="s">
        <v>215</v>
      </c>
      <c r="V648" s="2" t="s">
        <v>4910</v>
      </c>
      <c r="Y648" s="2" t="s">
        <v>4264</v>
      </c>
      <c r="Z648" s="2" t="s">
        <v>236</v>
      </c>
      <c r="AA648" s="2" t="s">
        <v>1762</v>
      </c>
      <c r="AB648" s="2" t="s">
        <v>176</v>
      </c>
      <c r="AE648" s="3">
        <v>45659.431863425925</v>
      </c>
      <c r="AF648" s="2" t="s">
        <v>77</v>
      </c>
      <c r="AH648" s="2" t="s">
        <v>142</v>
      </c>
      <c r="AI648" s="2" t="s">
        <v>79</v>
      </c>
      <c r="AJ648" s="2" t="s">
        <v>1271</v>
      </c>
      <c r="AK648" s="2" t="s">
        <v>4911</v>
      </c>
      <c r="AL648" s="2" t="s">
        <v>4909</v>
      </c>
      <c r="AM648" s="3">
        <v>45659.431898148148</v>
      </c>
      <c r="AN648" s="2" t="s">
        <v>4911</v>
      </c>
      <c r="AP648" s="2">
        <v>5553516</v>
      </c>
      <c r="AQ648" s="2" t="s">
        <v>81</v>
      </c>
      <c r="AR648" s="3">
        <v>45659.643587962964</v>
      </c>
      <c r="AS648" s="2" t="s">
        <v>82</v>
      </c>
      <c r="AZ648" s="3">
        <v>45659.643587962964</v>
      </c>
      <c r="BB648" s="2" t="s">
        <v>1710</v>
      </c>
      <c r="BC648" s="2" t="s">
        <v>1711</v>
      </c>
      <c r="BD648" s="2" t="s">
        <v>1712</v>
      </c>
      <c r="BE648" s="2" t="s">
        <v>3693</v>
      </c>
      <c r="BF648" s="2" t="s">
        <v>831</v>
      </c>
    </row>
    <row r="649" spans="1:58" x14ac:dyDescent="0.35">
      <c r="A649" s="2">
        <v>2952484</v>
      </c>
      <c r="B649" s="2" t="s">
        <v>58</v>
      </c>
      <c r="C649" s="2">
        <v>40462981</v>
      </c>
      <c r="D649" s="2">
        <v>338706657</v>
      </c>
      <c r="E649" s="2" t="s">
        <v>59</v>
      </c>
      <c r="F649" s="2" t="s">
        <v>60</v>
      </c>
      <c r="G649" s="2" t="s">
        <v>1395</v>
      </c>
      <c r="H649" s="2" t="s">
        <v>4912</v>
      </c>
      <c r="I649" s="2">
        <v>770349014</v>
      </c>
      <c r="J649" s="2" t="s">
        <v>4529</v>
      </c>
      <c r="K649" s="2">
        <v>13</v>
      </c>
      <c r="L649" s="2" t="s">
        <v>63</v>
      </c>
      <c r="M649" s="2" t="s">
        <v>64</v>
      </c>
      <c r="N649" s="3">
        <v>45610.75</v>
      </c>
      <c r="O649" s="2" t="s">
        <v>65</v>
      </c>
      <c r="Q649" s="2" t="s">
        <v>66</v>
      </c>
      <c r="R649" s="3">
        <v>45659.432025462964</v>
      </c>
      <c r="S649" s="2" t="s">
        <v>4913</v>
      </c>
      <c r="T649" s="2" t="s">
        <v>156</v>
      </c>
      <c r="U649" s="2" t="s">
        <v>69</v>
      </c>
      <c r="V649" s="2" t="s">
        <v>4914</v>
      </c>
      <c r="W649" s="2" t="s">
        <v>400</v>
      </c>
      <c r="X649" s="2" t="s">
        <v>419</v>
      </c>
      <c r="Y649" s="2" t="s">
        <v>2453</v>
      </c>
      <c r="Z649" s="2" t="s">
        <v>421</v>
      </c>
      <c r="AA649" s="2" t="s">
        <v>2325</v>
      </c>
      <c r="AB649" s="2" t="s">
        <v>4915</v>
      </c>
      <c r="AE649" s="3">
        <v>45659.432037037041</v>
      </c>
      <c r="AF649" s="2" t="s">
        <v>77</v>
      </c>
      <c r="AH649" s="2" t="s">
        <v>78</v>
      </c>
      <c r="AI649" s="2" t="s">
        <v>275</v>
      </c>
      <c r="AJ649" s="2" t="s">
        <v>379</v>
      </c>
      <c r="AK649" s="2" t="s">
        <v>885</v>
      </c>
      <c r="AL649" s="2" t="s">
        <v>4913</v>
      </c>
      <c r="AM649" s="3">
        <v>45659.432071759256</v>
      </c>
      <c r="AN649" s="2" t="s">
        <v>885</v>
      </c>
      <c r="AP649" s="2">
        <v>5553517</v>
      </c>
      <c r="AQ649" s="2" t="s">
        <v>81</v>
      </c>
      <c r="AR649" s="3">
        <v>45659.583819444444</v>
      </c>
      <c r="AS649" s="2" t="s">
        <v>82</v>
      </c>
      <c r="AT649" s="3">
        <v>45659.333333333336</v>
      </c>
      <c r="AU649" s="2" t="s">
        <v>104</v>
      </c>
      <c r="AV649" s="2" t="s">
        <v>423</v>
      </c>
      <c r="AW649" s="2" t="s">
        <v>424</v>
      </c>
      <c r="AX649" s="2" t="s">
        <v>1323</v>
      </c>
      <c r="AZ649" s="3">
        <v>45659.583819444444</v>
      </c>
      <c r="BB649" s="2" t="s">
        <v>408</v>
      </c>
      <c r="BC649" s="2" t="s">
        <v>409</v>
      </c>
      <c r="BD649" s="2" t="s">
        <v>410</v>
      </c>
      <c r="BE649" s="2" t="s">
        <v>4916</v>
      </c>
      <c r="BF649" s="2" t="s">
        <v>243</v>
      </c>
    </row>
    <row r="650" spans="1:58" x14ac:dyDescent="0.35">
      <c r="A650" s="2">
        <v>2952486</v>
      </c>
      <c r="B650" s="2" t="s">
        <v>808</v>
      </c>
      <c r="C650" s="2">
        <v>35659931</v>
      </c>
      <c r="D650" s="2">
        <v>339418246</v>
      </c>
      <c r="E650" s="2" t="s">
        <v>59</v>
      </c>
      <c r="F650" s="2" t="s">
        <v>60</v>
      </c>
      <c r="G650" s="2" t="s">
        <v>132</v>
      </c>
      <c r="H650" s="2" t="s">
        <v>4904</v>
      </c>
      <c r="I650" s="2">
        <v>773003421</v>
      </c>
      <c r="J650" s="2" t="s">
        <v>4572</v>
      </c>
      <c r="K650" s="2">
        <v>15</v>
      </c>
      <c r="L650" s="2" t="s">
        <v>63</v>
      </c>
      <c r="M650" s="2" t="s">
        <v>64</v>
      </c>
      <c r="N650" s="3">
        <v>44670.67015046296</v>
      </c>
      <c r="O650" s="2" t="s">
        <v>248</v>
      </c>
      <c r="Q650" s="2" t="s">
        <v>66</v>
      </c>
      <c r="R650" s="3">
        <v>45659.432430555556</v>
      </c>
      <c r="S650" s="2" t="s">
        <v>4735</v>
      </c>
      <c r="T650" s="2" t="s">
        <v>156</v>
      </c>
      <c r="U650" s="2" t="s">
        <v>69</v>
      </c>
      <c r="V650" s="2" t="s">
        <v>4917</v>
      </c>
      <c r="W650" s="2" t="s">
        <v>336</v>
      </c>
      <c r="X650" s="2" t="s">
        <v>336</v>
      </c>
      <c r="Y650" s="2" t="s">
        <v>1098</v>
      </c>
      <c r="Z650" s="2" t="s">
        <v>453</v>
      </c>
      <c r="AA650" s="2" t="s">
        <v>1417</v>
      </c>
      <c r="AB650" s="2" t="s">
        <v>176</v>
      </c>
      <c r="AE650" s="3">
        <v>45659.432442129626</v>
      </c>
      <c r="AF650" s="2" t="s">
        <v>77</v>
      </c>
      <c r="AH650" s="2" t="s">
        <v>78</v>
      </c>
      <c r="AI650" s="2" t="s">
        <v>275</v>
      </c>
      <c r="AJ650" s="2" t="s">
        <v>276</v>
      </c>
      <c r="AK650" s="2" t="s">
        <v>4918</v>
      </c>
      <c r="AL650" s="2" t="s">
        <v>4735</v>
      </c>
      <c r="AM650" s="3">
        <v>45659.432511574072</v>
      </c>
      <c r="AN650" s="2" t="s">
        <v>4918</v>
      </c>
      <c r="AP650" s="2">
        <v>5553518</v>
      </c>
      <c r="AQ650" s="2" t="s">
        <v>81</v>
      </c>
      <c r="AR650" s="3">
        <v>45660.726921296293</v>
      </c>
      <c r="AS650" s="2" t="s">
        <v>82</v>
      </c>
      <c r="AT650" s="3">
        <v>45659.333333333336</v>
      </c>
      <c r="AU650" s="2" t="s">
        <v>104</v>
      </c>
      <c r="AV650" s="2" t="s">
        <v>583</v>
      </c>
      <c r="AW650" s="2" t="s">
        <v>584</v>
      </c>
      <c r="AX650" s="2" t="s">
        <v>1411</v>
      </c>
      <c r="AZ650" s="3">
        <v>45660.726921296293</v>
      </c>
      <c r="BB650" s="2" t="s">
        <v>736</v>
      </c>
      <c r="BC650" s="2" t="s">
        <v>737</v>
      </c>
      <c r="BD650" s="2" t="s">
        <v>351</v>
      </c>
      <c r="BE650" s="2" t="s">
        <v>4919</v>
      </c>
      <c r="BF650" s="2" t="s">
        <v>345</v>
      </c>
    </row>
    <row r="651" spans="1:58" x14ac:dyDescent="0.35">
      <c r="A651" s="2">
        <v>2952487</v>
      </c>
      <c r="B651" s="2" t="s">
        <v>58</v>
      </c>
      <c r="C651" s="2">
        <v>33635291</v>
      </c>
      <c r="D651" s="2">
        <v>338245225</v>
      </c>
      <c r="E651" s="2" t="s">
        <v>59</v>
      </c>
      <c r="F651" s="2" t="s">
        <v>60</v>
      </c>
      <c r="G651" s="2" t="s">
        <v>4920</v>
      </c>
      <c r="H651" s="2" t="s">
        <v>4921</v>
      </c>
      <c r="I651" s="2">
        <v>78151741</v>
      </c>
      <c r="J651" s="2" t="s">
        <v>4922</v>
      </c>
      <c r="K651" s="2">
        <v>20</v>
      </c>
      <c r="L651" s="2" t="s">
        <v>357</v>
      </c>
      <c r="M651" s="2" t="s">
        <v>358</v>
      </c>
      <c r="N651" s="3">
        <v>44377.694456018522</v>
      </c>
      <c r="O651" s="2" t="s">
        <v>3247</v>
      </c>
      <c r="Q651" s="2" t="s">
        <v>66</v>
      </c>
      <c r="R651" s="3">
        <v>45659.433125000003</v>
      </c>
      <c r="S651" s="2" t="s">
        <v>961</v>
      </c>
      <c r="T651" s="2" t="s">
        <v>334</v>
      </c>
      <c r="U651" s="2" t="s">
        <v>215</v>
      </c>
      <c r="V651" s="2" t="s">
        <v>4923</v>
      </c>
      <c r="W651" s="2" t="s">
        <v>71</v>
      </c>
      <c r="X651" s="2" t="s">
        <v>431</v>
      </c>
      <c r="Y651" s="2" t="s">
        <v>3993</v>
      </c>
      <c r="Z651" s="2" t="s">
        <v>200</v>
      </c>
      <c r="AA651" s="2" t="s">
        <v>4924</v>
      </c>
      <c r="AB651" s="2" t="s">
        <v>4924</v>
      </c>
      <c r="AE651" s="3">
        <v>45659.43340277778</v>
      </c>
      <c r="AF651" s="2" t="s">
        <v>342</v>
      </c>
      <c r="AH651" s="2" t="s">
        <v>78</v>
      </c>
      <c r="AI651" s="2" t="s">
        <v>363</v>
      </c>
      <c r="AJ651" s="2" t="s">
        <v>364</v>
      </c>
      <c r="AK651" s="2" t="s">
        <v>1372</v>
      </c>
      <c r="AL651" s="2" t="s">
        <v>961</v>
      </c>
      <c r="AM651" s="3">
        <v>45659.433449074073</v>
      </c>
      <c r="AO651" s="2" t="s">
        <v>961</v>
      </c>
      <c r="AP651" s="2">
        <v>5553531</v>
      </c>
      <c r="AQ651" s="2" t="s">
        <v>81</v>
      </c>
      <c r="AR651" s="3">
        <v>45659.775625000002</v>
      </c>
      <c r="AS651" s="2" t="s">
        <v>82</v>
      </c>
      <c r="AT651" s="3">
        <v>45659.319444444445</v>
      </c>
      <c r="AU651" s="2" t="s">
        <v>104</v>
      </c>
      <c r="AV651" s="2" t="s">
        <v>436</v>
      </c>
      <c r="AW651" s="2" t="s">
        <v>437</v>
      </c>
      <c r="AX651" s="2" t="s">
        <v>438</v>
      </c>
      <c r="AZ651" s="3">
        <v>45659.775625000002</v>
      </c>
      <c r="BB651" s="2" t="s">
        <v>887</v>
      </c>
      <c r="BC651" s="2" t="s">
        <v>888</v>
      </c>
      <c r="BD651" s="2" t="s">
        <v>889</v>
      </c>
      <c r="BE651" s="2" t="s">
        <v>4925</v>
      </c>
      <c r="BF651" s="2" t="s">
        <v>1998</v>
      </c>
    </row>
    <row r="652" spans="1:58" x14ac:dyDescent="0.35">
      <c r="A652" s="2">
        <v>2952488</v>
      </c>
      <c r="B652" s="2" t="s">
        <v>58</v>
      </c>
      <c r="C652" s="2">
        <v>29294061</v>
      </c>
      <c r="D652" s="2">
        <v>338785371</v>
      </c>
      <c r="E652" s="2" t="s">
        <v>59</v>
      </c>
      <c r="F652" s="2" t="s">
        <v>60</v>
      </c>
      <c r="G652" s="2" t="s">
        <v>466</v>
      </c>
      <c r="H652" s="2" t="s">
        <v>4604</v>
      </c>
      <c r="I652" s="2">
        <v>778950650</v>
      </c>
      <c r="J652" s="2" t="s">
        <v>2724</v>
      </c>
      <c r="K652" s="2">
        <v>13</v>
      </c>
      <c r="L652" s="2" t="s">
        <v>63</v>
      </c>
      <c r="M652" s="2" t="s">
        <v>64</v>
      </c>
      <c r="N652" s="3">
        <v>45162</v>
      </c>
      <c r="O652" s="2" t="s">
        <v>187</v>
      </c>
      <c r="Q652" s="2" t="s">
        <v>66</v>
      </c>
      <c r="R652" s="3">
        <v>45659.433703703704</v>
      </c>
      <c r="S652" s="2" t="s">
        <v>4926</v>
      </c>
      <c r="T652" s="2" t="s">
        <v>156</v>
      </c>
      <c r="U652" s="2" t="s">
        <v>69</v>
      </c>
      <c r="V652" s="2" t="s">
        <v>4927</v>
      </c>
      <c r="W652" s="2" t="s">
        <v>118</v>
      </c>
      <c r="X652" s="2" t="s">
        <v>119</v>
      </c>
      <c r="Y652" s="2" t="s">
        <v>3472</v>
      </c>
      <c r="Z652" s="2" t="s">
        <v>121</v>
      </c>
      <c r="AA652" s="2" t="s">
        <v>121</v>
      </c>
      <c r="AB652" s="2" t="s">
        <v>176</v>
      </c>
      <c r="AE652" s="3">
        <v>45659.433715277781</v>
      </c>
      <c r="AF652" s="2" t="s">
        <v>77</v>
      </c>
      <c r="AH652" s="2" t="s">
        <v>142</v>
      </c>
      <c r="AI652" s="2" t="s">
        <v>79</v>
      </c>
      <c r="AJ652" s="2" t="s">
        <v>191</v>
      </c>
      <c r="AK652" s="2" t="s">
        <v>4928</v>
      </c>
      <c r="AL652" s="2" t="s">
        <v>4926</v>
      </c>
      <c r="AM652" s="3">
        <v>45659.433749999997</v>
      </c>
      <c r="AN652" s="2" t="s">
        <v>4928</v>
      </c>
      <c r="AP652" s="2">
        <v>5553532</v>
      </c>
      <c r="AQ652" s="2" t="s">
        <v>81</v>
      </c>
      <c r="AR652" s="3">
        <v>45659.654374999998</v>
      </c>
      <c r="AS652" s="2" t="s">
        <v>82</v>
      </c>
      <c r="AT652" s="3">
        <v>45659.333333333336</v>
      </c>
      <c r="AU652" s="2" t="s">
        <v>104</v>
      </c>
      <c r="AV652" s="2" t="s">
        <v>125</v>
      </c>
      <c r="AW652" s="2" t="s">
        <v>126</v>
      </c>
      <c r="AX652" s="2" t="s">
        <v>311</v>
      </c>
      <c r="AZ652" s="3">
        <v>45659.654374999998</v>
      </c>
      <c r="BB652" s="2" t="s">
        <v>614</v>
      </c>
      <c r="BC652" s="2" t="s">
        <v>129</v>
      </c>
      <c r="BD652" s="2" t="s">
        <v>615</v>
      </c>
      <c r="BE652" s="2" t="s">
        <v>4929</v>
      </c>
      <c r="BF652" s="2" t="s">
        <v>560</v>
      </c>
    </row>
    <row r="653" spans="1:58" x14ac:dyDescent="0.35">
      <c r="A653" s="2">
        <v>2952489</v>
      </c>
      <c r="B653" s="2" t="s">
        <v>58</v>
      </c>
      <c r="C653" s="2">
        <v>38181111</v>
      </c>
      <c r="D653" s="2">
        <v>338685849</v>
      </c>
      <c r="E653" s="2" t="s">
        <v>59</v>
      </c>
      <c r="F653" s="2" t="s">
        <v>60</v>
      </c>
      <c r="G653" s="2" t="s">
        <v>1022</v>
      </c>
      <c r="H653" s="2" t="s">
        <v>852</v>
      </c>
      <c r="I653" s="2">
        <v>774531407</v>
      </c>
      <c r="J653" s="2" t="s">
        <v>4145</v>
      </c>
      <c r="K653" s="2">
        <v>12</v>
      </c>
      <c r="L653" s="2" t="s">
        <v>63</v>
      </c>
      <c r="M653" s="2" t="s">
        <v>64</v>
      </c>
      <c r="N653" s="3">
        <v>44896</v>
      </c>
      <c r="O653" s="2" t="s">
        <v>647</v>
      </c>
      <c r="Q653" s="2" t="s">
        <v>66</v>
      </c>
      <c r="R653" s="3">
        <v>45659.434756944444</v>
      </c>
      <c r="S653" s="2" t="s">
        <v>4930</v>
      </c>
      <c r="T653" s="2" t="s">
        <v>68</v>
      </c>
      <c r="U653" s="2" t="s">
        <v>69</v>
      </c>
      <c r="V653" s="2" t="s">
        <v>4931</v>
      </c>
      <c r="W653" s="2" t="s">
        <v>288</v>
      </c>
      <c r="X653" s="2" t="s">
        <v>289</v>
      </c>
      <c r="Y653" s="2" t="s">
        <v>3178</v>
      </c>
      <c r="Z653" s="2" t="s">
        <v>1617</v>
      </c>
      <c r="AA653" s="2" t="s">
        <v>1617</v>
      </c>
      <c r="AB653" s="2" t="s">
        <v>176</v>
      </c>
      <c r="AE653" s="3">
        <v>45659.43476851852</v>
      </c>
      <c r="AF653" s="2" t="s">
        <v>77</v>
      </c>
      <c r="AH653" s="2" t="s">
        <v>78</v>
      </c>
      <c r="AI653" s="2" t="s">
        <v>79</v>
      </c>
      <c r="AJ653" s="2" t="s">
        <v>123</v>
      </c>
      <c r="AK653" s="2" t="s">
        <v>4932</v>
      </c>
      <c r="AL653" s="2" t="s">
        <v>4930</v>
      </c>
      <c r="AM653" s="3">
        <v>45659.434814814813</v>
      </c>
      <c r="AN653" s="2" t="s">
        <v>4932</v>
      </c>
      <c r="AP653" s="2">
        <v>5553540</v>
      </c>
      <c r="AQ653" s="2" t="s">
        <v>81</v>
      </c>
      <c r="AR653" s="3">
        <v>45659.614479166667</v>
      </c>
      <c r="AS653" s="2" t="s">
        <v>82</v>
      </c>
      <c r="AT653" s="3">
        <v>45659.333333333336</v>
      </c>
      <c r="AU653" s="2" t="s">
        <v>104</v>
      </c>
      <c r="AV653" s="2" t="s">
        <v>682</v>
      </c>
      <c r="AW653" s="2" t="s">
        <v>683</v>
      </c>
      <c r="AX653" s="2" t="s">
        <v>849</v>
      </c>
      <c r="AZ653" s="3">
        <v>45659.614479166667</v>
      </c>
      <c r="BB653" s="2" t="s">
        <v>887</v>
      </c>
      <c r="BC653" s="2" t="s">
        <v>888</v>
      </c>
      <c r="BD653" s="2" t="s">
        <v>889</v>
      </c>
      <c r="BE653" s="2" t="s">
        <v>1376</v>
      </c>
      <c r="BF653" s="2" t="s">
        <v>301</v>
      </c>
    </row>
    <row r="654" spans="1:58" x14ac:dyDescent="0.35">
      <c r="A654" s="2">
        <v>2952491</v>
      </c>
      <c r="B654" s="2" t="s">
        <v>58</v>
      </c>
      <c r="C654" s="2">
        <v>42839181</v>
      </c>
      <c r="D654" s="2">
        <v>338036405</v>
      </c>
      <c r="E654" s="2" t="s">
        <v>59</v>
      </c>
      <c r="F654" s="2" t="s">
        <v>60</v>
      </c>
      <c r="G654" s="2" t="s">
        <v>1111</v>
      </c>
      <c r="H654" s="2" t="s">
        <v>314</v>
      </c>
      <c r="I654" s="2">
        <v>785874181</v>
      </c>
      <c r="J654" s="2" t="s">
        <v>1569</v>
      </c>
      <c r="K654" s="2">
        <v>13</v>
      </c>
      <c r="L654" s="2" t="s">
        <v>63</v>
      </c>
      <c r="M654" s="2" t="s">
        <v>64</v>
      </c>
      <c r="N654" s="3">
        <v>45371.425787037035</v>
      </c>
      <c r="O654" s="2" t="s">
        <v>65</v>
      </c>
      <c r="Q654" s="2" t="s">
        <v>66</v>
      </c>
      <c r="R654" s="3">
        <v>45659.435381944444</v>
      </c>
      <c r="S654" s="2" t="s">
        <v>603</v>
      </c>
      <c r="T654" s="2" t="s">
        <v>156</v>
      </c>
      <c r="U654" s="2" t="s">
        <v>69</v>
      </c>
      <c r="V654" s="2" t="s">
        <v>4933</v>
      </c>
      <c r="W654" s="2" t="s">
        <v>118</v>
      </c>
      <c r="X654" s="2" t="s">
        <v>271</v>
      </c>
      <c r="Y654" s="2" t="s">
        <v>2401</v>
      </c>
      <c r="Z654" s="2" t="s">
        <v>421</v>
      </c>
      <c r="AA654" s="2" t="s">
        <v>421</v>
      </c>
      <c r="AB654" s="2" t="s">
        <v>421</v>
      </c>
      <c r="AE654" s="3">
        <v>45659.435393518521</v>
      </c>
      <c r="AF654" s="2" t="s">
        <v>77</v>
      </c>
      <c r="AH654" s="2" t="s">
        <v>142</v>
      </c>
      <c r="AI654" s="2" t="s">
        <v>79</v>
      </c>
      <c r="AJ654" s="2" t="s">
        <v>123</v>
      </c>
      <c r="AK654" s="2" t="s">
        <v>4934</v>
      </c>
      <c r="AL654" s="2" t="s">
        <v>603</v>
      </c>
      <c r="AM654" s="3">
        <v>45659.435428240744</v>
      </c>
      <c r="AN654" s="2" t="s">
        <v>4934</v>
      </c>
      <c r="AP654" s="2">
        <v>5553541</v>
      </c>
      <c r="AQ654" s="2" t="s">
        <v>81</v>
      </c>
      <c r="AR654" s="3">
        <v>45659.632511574076</v>
      </c>
      <c r="AS654" s="2" t="s">
        <v>82</v>
      </c>
      <c r="AT654" s="3">
        <v>45659.333333333336</v>
      </c>
      <c r="AU654" s="2" t="s">
        <v>104</v>
      </c>
      <c r="AV654" s="2" t="s">
        <v>277</v>
      </c>
      <c r="AW654" s="2" t="s">
        <v>278</v>
      </c>
      <c r="AX654" s="2" t="s">
        <v>279</v>
      </c>
      <c r="AZ654" s="3">
        <v>45659.632511574076</v>
      </c>
      <c r="BB654" s="2" t="s">
        <v>128</v>
      </c>
      <c r="BC654" s="2" t="s">
        <v>129</v>
      </c>
      <c r="BD654" s="2" t="s">
        <v>130</v>
      </c>
      <c r="BE654" s="2" t="s">
        <v>4935</v>
      </c>
      <c r="BF654" s="2" t="s">
        <v>802</v>
      </c>
    </row>
    <row r="655" spans="1:58" x14ac:dyDescent="0.35">
      <c r="A655" s="2">
        <v>2952492</v>
      </c>
      <c r="B655" s="2" t="s">
        <v>720</v>
      </c>
      <c r="C655" s="2">
        <v>29269731</v>
      </c>
      <c r="D655" s="2">
        <v>339901241</v>
      </c>
      <c r="E655" s="2" t="s">
        <v>59</v>
      </c>
      <c r="F655" s="2" t="s">
        <v>60</v>
      </c>
      <c r="G655" s="2" t="s">
        <v>3804</v>
      </c>
      <c r="H655" s="2" t="s">
        <v>4936</v>
      </c>
      <c r="I655" s="2">
        <v>773170801</v>
      </c>
      <c r="J655" s="2" t="s">
        <v>4937</v>
      </c>
      <c r="K655" s="2">
        <v>19</v>
      </c>
      <c r="L655" s="2" t="s">
        <v>63</v>
      </c>
      <c r="M655" s="2" t="s">
        <v>64</v>
      </c>
      <c r="N655" s="3">
        <v>38814</v>
      </c>
      <c r="O655" s="2" t="s">
        <v>4938</v>
      </c>
      <c r="Q655" s="2" t="s">
        <v>66</v>
      </c>
      <c r="R655" s="3">
        <v>45659.435810185183</v>
      </c>
      <c r="S655" s="2" t="s">
        <v>3008</v>
      </c>
      <c r="T655" s="2" t="s">
        <v>156</v>
      </c>
      <c r="U655" s="2" t="s">
        <v>157</v>
      </c>
      <c r="V655" s="2" t="s">
        <v>4939</v>
      </c>
      <c r="W655" s="2" t="s">
        <v>1252</v>
      </c>
      <c r="X655" s="2" t="s">
        <v>1252</v>
      </c>
      <c r="Y655" s="2" t="s">
        <v>4940</v>
      </c>
      <c r="Z655" s="2" t="s">
        <v>1327</v>
      </c>
      <c r="AA655" s="2" t="s">
        <v>4941</v>
      </c>
      <c r="AB655" s="2" t="s">
        <v>4941</v>
      </c>
      <c r="AE655" s="3">
        <v>45659.43582175926</v>
      </c>
      <c r="AF655" s="2" t="s">
        <v>3132</v>
      </c>
      <c r="AH655" s="2" t="s">
        <v>142</v>
      </c>
      <c r="AI655" s="2" t="s">
        <v>255</v>
      </c>
      <c r="AJ655" s="2" t="s">
        <v>2809</v>
      </c>
      <c r="AK655" s="2" t="s">
        <v>4942</v>
      </c>
      <c r="AL655" s="2" t="s">
        <v>3008</v>
      </c>
      <c r="AM655" s="3">
        <v>45659.435856481483</v>
      </c>
      <c r="AN655" s="2" t="s">
        <v>4942</v>
      </c>
      <c r="AP655" s="2">
        <v>5553543</v>
      </c>
      <c r="AQ655" s="2" t="s">
        <v>81</v>
      </c>
      <c r="AR655" s="3">
        <v>45659.609398148146</v>
      </c>
      <c r="AS655" s="2" t="s">
        <v>82</v>
      </c>
      <c r="AT655" s="3">
        <v>45659.566666666666</v>
      </c>
      <c r="AU655" s="2" t="s">
        <v>104</v>
      </c>
      <c r="AV655" s="2" t="s">
        <v>1257</v>
      </c>
      <c r="AW655" s="2" t="s">
        <v>1258</v>
      </c>
      <c r="AX655" s="2" t="s">
        <v>1552</v>
      </c>
      <c r="AZ655" s="3">
        <v>45659.609398148146</v>
      </c>
      <c r="BB655" s="2" t="s">
        <v>2024</v>
      </c>
      <c r="BC655" s="2" t="s">
        <v>2025</v>
      </c>
      <c r="BD655" s="2" t="s">
        <v>2026</v>
      </c>
      <c r="BE655" s="2" t="s">
        <v>4943</v>
      </c>
      <c r="BF655" s="2" t="s">
        <v>1827</v>
      </c>
    </row>
    <row r="656" spans="1:58" x14ac:dyDescent="0.35">
      <c r="A656" s="2">
        <v>2952493</v>
      </c>
      <c r="B656" s="2" t="s">
        <v>58</v>
      </c>
      <c r="C656" s="2">
        <v>34870301</v>
      </c>
      <c r="D656" s="2">
        <v>338362560</v>
      </c>
      <c r="E656" s="2" t="s">
        <v>59</v>
      </c>
      <c r="F656" s="2" t="s">
        <v>60</v>
      </c>
      <c r="G656" s="2" t="s">
        <v>132</v>
      </c>
      <c r="H656" s="2" t="s">
        <v>4944</v>
      </c>
      <c r="I656" s="2">
        <v>775525462</v>
      </c>
      <c r="J656" s="2" t="s">
        <v>428</v>
      </c>
      <c r="K656" s="2">
        <v>13</v>
      </c>
      <c r="L656" s="2" t="s">
        <v>63</v>
      </c>
      <c r="M656" s="2" t="s">
        <v>64</v>
      </c>
      <c r="N656" s="3">
        <v>44847.784039351849</v>
      </c>
      <c r="O656" s="2" t="s">
        <v>65</v>
      </c>
      <c r="Q656" s="2" t="s">
        <v>66</v>
      </c>
      <c r="R656" s="3">
        <v>45659.436180555553</v>
      </c>
      <c r="S656" s="2" t="s">
        <v>4945</v>
      </c>
      <c r="T656" s="2" t="s">
        <v>156</v>
      </c>
      <c r="U656" s="2" t="s">
        <v>215</v>
      </c>
      <c r="V656" s="2" t="s">
        <v>4946</v>
      </c>
      <c r="W656" s="2" t="s">
        <v>136</v>
      </c>
      <c r="X656" s="2" t="s">
        <v>217</v>
      </c>
      <c r="Y656" s="2" t="s">
        <v>4947</v>
      </c>
      <c r="Z656" s="2" t="s">
        <v>596</v>
      </c>
      <c r="AA656" s="2" t="s">
        <v>4948</v>
      </c>
      <c r="AB656" s="2" t="s">
        <v>4948</v>
      </c>
      <c r="AE656" s="3">
        <v>45659.436192129629</v>
      </c>
      <c r="AF656" s="2" t="s">
        <v>77</v>
      </c>
      <c r="AH656" s="2" t="s">
        <v>78</v>
      </c>
      <c r="AI656" s="2" t="s">
        <v>79</v>
      </c>
      <c r="AJ656" s="2" t="s">
        <v>191</v>
      </c>
      <c r="AK656" s="2" t="s">
        <v>4949</v>
      </c>
      <c r="AL656" s="2" t="s">
        <v>4945</v>
      </c>
      <c r="AM656" s="3">
        <v>45659.436238425929</v>
      </c>
      <c r="AN656" s="2" t="s">
        <v>4949</v>
      </c>
      <c r="AP656" s="2">
        <v>5553544</v>
      </c>
      <c r="AQ656" s="2" t="s">
        <v>81</v>
      </c>
      <c r="AR656" s="3">
        <v>45659.650254629632</v>
      </c>
      <c r="AS656" s="2" t="s">
        <v>82</v>
      </c>
      <c r="AT656" s="3">
        <v>45659.333333333336</v>
      </c>
      <c r="AU656" s="2" t="s">
        <v>104</v>
      </c>
      <c r="AV656" s="2" t="s">
        <v>222</v>
      </c>
      <c r="AW656" s="2" t="s">
        <v>223</v>
      </c>
      <c r="AX656" s="2" t="s">
        <v>224</v>
      </c>
      <c r="AZ656" s="3">
        <v>45659.650254629632</v>
      </c>
      <c r="BB656" s="2" t="s">
        <v>643</v>
      </c>
      <c r="BC656" s="2" t="s">
        <v>644</v>
      </c>
      <c r="BD656" s="2" t="s">
        <v>299</v>
      </c>
      <c r="BE656" s="2" t="s">
        <v>4950</v>
      </c>
      <c r="BF656" s="2" t="s">
        <v>91</v>
      </c>
    </row>
    <row r="657" spans="1:58" x14ac:dyDescent="0.35">
      <c r="A657" s="2">
        <v>2952494</v>
      </c>
      <c r="B657" s="2" t="s">
        <v>58</v>
      </c>
      <c r="C657" s="2">
        <v>34758051</v>
      </c>
      <c r="D657" s="2">
        <v>338436467</v>
      </c>
      <c r="E657" s="2" t="s">
        <v>59</v>
      </c>
      <c r="F657" s="2" t="s">
        <v>60</v>
      </c>
      <c r="G657" s="2" t="s">
        <v>4951</v>
      </c>
      <c r="H657" s="2" t="s">
        <v>4952</v>
      </c>
      <c r="I657" s="2">
        <v>774714881</v>
      </c>
      <c r="J657" s="2" t="s">
        <v>4953</v>
      </c>
      <c r="K657" s="2">
        <v>12</v>
      </c>
      <c r="L657" s="2" t="s">
        <v>305</v>
      </c>
      <c r="M657" s="2" t="s">
        <v>64</v>
      </c>
      <c r="N657" s="3">
        <v>44835</v>
      </c>
      <c r="O657" s="2" t="s">
        <v>65</v>
      </c>
      <c r="Q657" s="2" t="s">
        <v>66</v>
      </c>
      <c r="R657" s="3">
        <v>45659.436909722222</v>
      </c>
      <c r="S657" s="2" t="s">
        <v>1643</v>
      </c>
      <c r="T657" s="2" t="s">
        <v>843</v>
      </c>
      <c r="U657" s="2" t="s">
        <v>69</v>
      </c>
      <c r="W657" s="2" t="s">
        <v>288</v>
      </c>
      <c r="X657" s="2" t="s">
        <v>289</v>
      </c>
      <c r="Y657" s="2" t="s">
        <v>1362</v>
      </c>
      <c r="Z657" s="2" t="s">
        <v>291</v>
      </c>
      <c r="AA657" s="2" t="s">
        <v>291</v>
      </c>
      <c r="AB657" s="2" t="s">
        <v>4954</v>
      </c>
      <c r="AE657" s="3">
        <v>45659.586875000001</v>
      </c>
      <c r="AF657" s="2" t="s">
        <v>77</v>
      </c>
      <c r="AH657" s="2" t="s">
        <v>78</v>
      </c>
      <c r="AI657" s="2" t="s">
        <v>58</v>
      </c>
      <c r="AJ657" s="2" t="s">
        <v>101</v>
      </c>
      <c r="AK657" s="2" t="s">
        <v>4955</v>
      </c>
      <c r="AL657" s="2" t="s">
        <v>301</v>
      </c>
      <c r="AM657" s="3">
        <v>45659.586956018517</v>
      </c>
      <c r="AN657" s="2" t="s">
        <v>4955</v>
      </c>
      <c r="AO657" s="2" t="s">
        <v>301</v>
      </c>
      <c r="AP657" s="2">
        <v>5554506</v>
      </c>
      <c r="AQ657" s="2" t="s">
        <v>81</v>
      </c>
      <c r="AR657" s="3">
        <v>45659.696643518517</v>
      </c>
      <c r="AS657" s="2" t="s">
        <v>82</v>
      </c>
      <c r="AT657" s="3">
        <v>45659.333333333336</v>
      </c>
      <c r="AU657" s="2" t="s">
        <v>104</v>
      </c>
      <c r="AV657" s="2" t="s">
        <v>969</v>
      </c>
      <c r="AW657" s="2" t="s">
        <v>970</v>
      </c>
      <c r="AX657" s="2" t="s">
        <v>971</v>
      </c>
      <c r="AZ657" s="3">
        <v>45659.696643518517</v>
      </c>
      <c r="BB657" s="2" t="s">
        <v>461</v>
      </c>
      <c r="BC657" s="2" t="s">
        <v>462</v>
      </c>
      <c r="BD657" s="2" t="s">
        <v>463</v>
      </c>
      <c r="BE657" s="2" t="s">
        <v>4956</v>
      </c>
      <c r="BF657" s="2" t="s">
        <v>293</v>
      </c>
    </row>
    <row r="658" spans="1:58" x14ac:dyDescent="0.35">
      <c r="A658" s="2">
        <v>2952495</v>
      </c>
      <c r="B658" s="2" t="s">
        <v>354</v>
      </c>
      <c r="C658" s="2">
        <v>34474751</v>
      </c>
      <c r="D658" s="2">
        <v>339412890</v>
      </c>
      <c r="E658" s="2" t="s">
        <v>59</v>
      </c>
      <c r="F658" s="2" t="s">
        <v>60</v>
      </c>
      <c r="G658" s="2" t="s">
        <v>4957</v>
      </c>
      <c r="I658" s="2">
        <v>781840817</v>
      </c>
      <c r="J658" s="2" t="s">
        <v>4958</v>
      </c>
      <c r="K658" s="2">
        <v>20</v>
      </c>
      <c r="L658" s="2" t="s">
        <v>357</v>
      </c>
      <c r="M658" s="2" t="s">
        <v>358</v>
      </c>
      <c r="N658" s="3">
        <v>44525.708344907405</v>
      </c>
      <c r="O658" s="2" t="s">
        <v>359</v>
      </c>
      <c r="Q658" s="2" t="s">
        <v>66</v>
      </c>
      <c r="R658" s="3">
        <v>45659.438101851854</v>
      </c>
      <c r="S658" s="2" t="s">
        <v>961</v>
      </c>
      <c r="T658" s="2" t="s">
        <v>334</v>
      </c>
      <c r="U658" s="2" t="s">
        <v>215</v>
      </c>
      <c r="V658" s="2" t="s">
        <v>4959</v>
      </c>
      <c r="W658" s="2" t="s">
        <v>336</v>
      </c>
      <c r="X658" s="2" t="s">
        <v>336</v>
      </c>
      <c r="Y658" s="2" t="s">
        <v>4960</v>
      </c>
      <c r="Z658" s="2" t="s">
        <v>453</v>
      </c>
      <c r="AA658" s="2" t="s">
        <v>454</v>
      </c>
      <c r="AB658" s="2" t="s">
        <v>454</v>
      </c>
      <c r="AE658" s="3">
        <v>45660.819652777776</v>
      </c>
      <c r="AF658" s="2" t="s">
        <v>77</v>
      </c>
      <c r="AH658" s="2" t="s">
        <v>142</v>
      </c>
      <c r="AI658" s="2" t="s">
        <v>275</v>
      </c>
      <c r="AJ658" s="2" t="s">
        <v>343</v>
      </c>
      <c r="AK658" s="2" t="s">
        <v>4961</v>
      </c>
      <c r="AL658" s="2" t="s">
        <v>345</v>
      </c>
      <c r="AM658" s="3">
        <v>45660.819722222222</v>
      </c>
      <c r="AN658" s="2" t="s">
        <v>4961</v>
      </c>
      <c r="AO658" s="2" t="s">
        <v>345</v>
      </c>
      <c r="AP658" s="2">
        <v>5558831</v>
      </c>
      <c r="AQ658" s="2" t="s">
        <v>81</v>
      </c>
      <c r="AR658" s="3">
        <v>45661.586863425924</v>
      </c>
      <c r="AS658" s="2" t="s">
        <v>82</v>
      </c>
      <c r="AT658" s="3">
        <v>45660.333333333336</v>
      </c>
      <c r="AU658" s="2" t="s">
        <v>104</v>
      </c>
      <c r="AV658" s="2" t="s">
        <v>346</v>
      </c>
      <c r="AW658" s="2" t="s">
        <v>347</v>
      </c>
      <c r="AX658" s="2" t="s">
        <v>348</v>
      </c>
      <c r="AZ658" s="3">
        <v>45661.586863425924</v>
      </c>
      <c r="BB658" s="2" t="s">
        <v>4962</v>
      </c>
      <c r="BC658" s="2" t="s">
        <v>1310</v>
      </c>
      <c r="BD658" s="2" t="s">
        <v>4963</v>
      </c>
      <c r="BE658" s="2" t="s">
        <v>4964</v>
      </c>
      <c r="BF658" s="2" t="s">
        <v>353</v>
      </c>
    </row>
    <row r="659" spans="1:58" x14ac:dyDescent="0.35">
      <c r="A659" s="2">
        <v>2952496</v>
      </c>
      <c r="B659" s="2" t="s">
        <v>58</v>
      </c>
      <c r="C659" s="2">
        <v>30447551</v>
      </c>
      <c r="D659" s="2">
        <v>339522895</v>
      </c>
      <c r="E659" s="2" t="s">
        <v>59</v>
      </c>
      <c r="F659" s="2" t="s">
        <v>60</v>
      </c>
      <c r="G659" s="2" t="s">
        <v>4965</v>
      </c>
      <c r="H659" s="2" t="s">
        <v>4966</v>
      </c>
      <c r="I659" s="2">
        <v>776421152</v>
      </c>
      <c r="J659" s="2" t="s">
        <v>4967</v>
      </c>
      <c r="K659" s="2">
        <v>14</v>
      </c>
      <c r="L659" s="2" t="s">
        <v>63</v>
      </c>
      <c r="M659" s="2" t="s">
        <v>64</v>
      </c>
      <c r="N659" s="3">
        <v>45534.416666666664</v>
      </c>
      <c r="O659" s="2" t="s">
        <v>65</v>
      </c>
      <c r="Q659" s="2" t="s">
        <v>66</v>
      </c>
      <c r="R659" s="3">
        <v>45659.438472222224</v>
      </c>
      <c r="S659" s="2" t="s">
        <v>4968</v>
      </c>
      <c r="T659" s="2" t="s">
        <v>156</v>
      </c>
      <c r="U659" s="2" t="s">
        <v>69</v>
      </c>
      <c r="V659" s="2" t="s">
        <v>4969</v>
      </c>
      <c r="W659" s="2" t="s">
        <v>233</v>
      </c>
      <c r="X659" s="2" t="s">
        <v>233</v>
      </c>
      <c r="Y659" s="2" t="s">
        <v>4970</v>
      </c>
      <c r="Z659" s="2" t="s">
        <v>567</v>
      </c>
      <c r="AA659" s="2" t="s">
        <v>4971</v>
      </c>
      <c r="AB659" s="2" t="s">
        <v>176</v>
      </c>
      <c r="AE659" s="3">
        <v>45659.438483796293</v>
      </c>
      <c r="AF659" s="2" t="s">
        <v>77</v>
      </c>
      <c r="AH659" s="2" t="s">
        <v>142</v>
      </c>
      <c r="AI659" s="2" t="s">
        <v>79</v>
      </c>
      <c r="AJ659" s="2" t="s">
        <v>191</v>
      </c>
      <c r="AK659" s="2" t="s">
        <v>4972</v>
      </c>
      <c r="AL659" s="2" t="s">
        <v>4968</v>
      </c>
      <c r="AM659" s="3">
        <v>45659.438518518517</v>
      </c>
      <c r="AN659" s="2" t="s">
        <v>4972</v>
      </c>
      <c r="AP659" s="2">
        <v>5553556</v>
      </c>
      <c r="AQ659" s="2" t="s">
        <v>81</v>
      </c>
      <c r="AR659" s="3">
        <v>45661.615752314814</v>
      </c>
      <c r="AS659" s="2" t="s">
        <v>82</v>
      </c>
      <c r="AT659" s="3">
        <v>45659.347222222219</v>
      </c>
      <c r="AU659" s="2" t="s">
        <v>104</v>
      </c>
      <c r="AV659" s="2" t="s">
        <v>569</v>
      </c>
      <c r="AW659" s="2" t="s">
        <v>570</v>
      </c>
      <c r="AX659" s="2" t="s">
        <v>1530</v>
      </c>
      <c r="AZ659" s="3">
        <v>45661.615752314814</v>
      </c>
      <c r="BB659" s="2" t="s">
        <v>179</v>
      </c>
      <c r="BC659" s="2" t="s">
        <v>180</v>
      </c>
      <c r="BD659" s="2" t="s">
        <v>181</v>
      </c>
      <c r="BE659" s="2" t="s">
        <v>4973</v>
      </c>
      <c r="BF659" s="2" t="s">
        <v>1093</v>
      </c>
    </row>
    <row r="660" spans="1:58" x14ac:dyDescent="0.35">
      <c r="A660" s="2">
        <v>2952497</v>
      </c>
      <c r="B660" s="2" t="s">
        <v>58</v>
      </c>
      <c r="C660" s="2">
        <v>41447761</v>
      </c>
      <c r="D660" s="2">
        <v>339910381</v>
      </c>
      <c r="E660" s="2" t="s">
        <v>59</v>
      </c>
      <c r="F660" s="2" t="s">
        <v>60</v>
      </c>
      <c r="G660" s="2" t="s">
        <v>396</v>
      </c>
      <c r="H660" s="2" t="s">
        <v>833</v>
      </c>
      <c r="I660" s="2">
        <v>774265671</v>
      </c>
      <c r="J660" s="2" t="s">
        <v>4974</v>
      </c>
      <c r="K660" s="2">
        <v>19</v>
      </c>
      <c r="L660" s="2" t="s">
        <v>63</v>
      </c>
      <c r="M660" s="2" t="s">
        <v>64</v>
      </c>
      <c r="N660" s="3">
        <v>45502.875</v>
      </c>
      <c r="O660" s="2" t="s">
        <v>65</v>
      </c>
      <c r="Q660" s="2" t="s">
        <v>66</v>
      </c>
      <c r="R660" s="3">
        <v>45659.439571759256</v>
      </c>
      <c r="S660" s="2" t="s">
        <v>942</v>
      </c>
      <c r="T660" s="2" t="s">
        <v>703</v>
      </c>
      <c r="U660" s="2" t="s">
        <v>880</v>
      </c>
      <c r="V660" s="2" t="s">
        <v>4975</v>
      </c>
      <c r="W660" s="2" t="s">
        <v>1252</v>
      </c>
      <c r="X660" s="2" t="s">
        <v>1252</v>
      </c>
      <c r="Y660" s="2" t="s">
        <v>3228</v>
      </c>
      <c r="Z660" s="2" t="s">
        <v>1327</v>
      </c>
      <c r="AA660" s="2" t="s">
        <v>2075</v>
      </c>
      <c r="AB660" s="2" t="s">
        <v>176</v>
      </c>
      <c r="AC660" s="2">
        <v>775989770</v>
      </c>
      <c r="AE660" s="3">
        <v>45659.439583333333</v>
      </c>
      <c r="AF660" s="2" t="s">
        <v>77</v>
      </c>
      <c r="AH660" s="2" t="s">
        <v>78</v>
      </c>
      <c r="AI660" s="2" t="s">
        <v>79</v>
      </c>
      <c r="AJ660" s="2" t="s">
        <v>191</v>
      </c>
      <c r="AK660" s="2" t="s">
        <v>946</v>
      </c>
      <c r="AL660" s="2" t="s">
        <v>942</v>
      </c>
      <c r="AM660" s="3">
        <v>45659.439618055556</v>
      </c>
      <c r="AN660" s="2" t="s">
        <v>946</v>
      </c>
      <c r="AP660" s="2">
        <v>5553567</v>
      </c>
      <c r="AQ660" s="2" t="s">
        <v>81</v>
      </c>
      <c r="AR660" s="3">
        <v>45661.859039351853</v>
      </c>
      <c r="AS660" s="2" t="s">
        <v>82</v>
      </c>
      <c r="AT660" s="3">
        <v>45659.333333333336</v>
      </c>
      <c r="AU660" s="2" t="s">
        <v>104</v>
      </c>
      <c r="AV660" s="2" t="s">
        <v>1257</v>
      </c>
      <c r="AW660" s="2" t="s">
        <v>1258</v>
      </c>
      <c r="AX660" s="2" t="s">
        <v>4976</v>
      </c>
      <c r="AZ660" s="3">
        <v>45661.859039351853</v>
      </c>
      <c r="BB660" s="2" t="s">
        <v>439</v>
      </c>
      <c r="BC660" s="2" t="s">
        <v>440</v>
      </c>
      <c r="BD660" s="2" t="s">
        <v>263</v>
      </c>
      <c r="BE660" s="2" t="s">
        <v>624</v>
      </c>
      <c r="BF660" s="2" t="s">
        <v>412</v>
      </c>
    </row>
    <row r="661" spans="1:58" x14ac:dyDescent="0.35">
      <c r="A661" s="2">
        <v>2952498</v>
      </c>
      <c r="B661" s="2" t="s">
        <v>58</v>
      </c>
      <c r="C661" s="2">
        <v>34876831</v>
      </c>
      <c r="D661" s="2">
        <v>338773206</v>
      </c>
      <c r="E661" s="2" t="s">
        <v>59</v>
      </c>
      <c r="F661" s="2" t="s">
        <v>60</v>
      </c>
      <c r="G661" s="2" t="s">
        <v>61</v>
      </c>
      <c r="H661" s="2" t="s">
        <v>3055</v>
      </c>
      <c r="I661" s="2">
        <v>772584918</v>
      </c>
      <c r="J661" s="2" t="s">
        <v>4977</v>
      </c>
      <c r="K661" s="2">
        <v>13</v>
      </c>
      <c r="L661" s="2" t="s">
        <v>63</v>
      </c>
      <c r="M661" s="2" t="s">
        <v>64</v>
      </c>
      <c r="N661" s="3">
        <v>45634.677777777775</v>
      </c>
      <c r="O661" s="2" t="s">
        <v>187</v>
      </c>
      <c r="Q661" s="2" t="s">
        <v>66</v>
      </c>
      <c r="R661" s="3">
        <v>45659.439895833333</v>
      </c>
      <c r="S661" s="2" t="s">
        <v>879</v>
      </c>
      <c r="T661" s="2" t="s">
        <v>703</v>
      </c>
      <c r="U661" s="2" t="s">
        <v>481</v>
      </c>
      <c r="V661" s="2" t="s">
        <v>4978</v>
      </c>
      <c r="W661" s="2" t="s">
        <v>118</v>
      </c>
      <c r="X661" s="2" t="s">
        <v>271</v>
      </c>
      <c r="Y661" s="2" t="s">
        <v>4979</v>
      </c>
      <c r="Z661" s="2" t="s">
        <v>273</v>
      </c>
      <c r="AA661" s="2" t="s">
        <v>4980</v>
      </c>
      <c r="AB661" s="2" t="s">
        <v>4980</v>
      </c>
      <c r="AE661" s="3">
        <v>45659.43990740741</v>
      </c>
      <c r="AF661" s="2" t="s">
        <v>77</v>
      </c>
      <c r="AH661" s="2" t="s">
        <v>78</v>
      </c>
      <c r="AI661" s="2" t="s">
        <v>79</v>
      </c>
      <c r="AJ661" s="2" t="s">
        <v>162</v>
      </c>
      <c r="AK661" s="2" t="s">
        <v>4981</v>
      </c>
      <c r="AL661" s="2" t="s">
        <v>879</v>
      </c>
      <c r="AM661" s="3">
        <v>45659.439953703702</v>
      </c>
      <c r="AN661" s="2" t="s">
        <v>4981</v>
      </c>
      <c r="AP661" s="2">
        <v>5553574</v>
      </c>
      <c r="AQ661" s="2" t="s">
        <v>81</v>
      </c>
      <c r="AR661" s="3">
        <v>45659.621770833335</v>
      </c>
      <c r="AS661" s="2" t="s">
        <v>82</v>
      </c>
      <c r="AT661" s="3">
        <v>45659.333333333336</v>
      </c>
      <c r="AU661" s="2" t="s">
        <v>104</v>
      </c>
      <c r="AV661" s="2" t="s">
        <v>277</v>
      </c>
      <c r="AW661" s="2" t="s">
        <v>278</v>
      </c>
      <c r="AX661" s="2" t="s">
        <v>4818</v>
      </c>
      <c r="AZ661" s="3">
        <v>45659.621770833335</v>
      </c>
      <c r="BB661" s="2" t="s">
        <v>695</v>
      </c>
      <c r="BC661" s="2" t="s">
        <v>696</v>
      </c>
      <c r="BD661" s="2" t="s">
        <v>89</v>
      </c>
      <c r="BE661" s="2" t="s">
        <v>4982</v>
      </c>
      <c r="BF661" s="2" t="s">
        <v>939</v>
      </c>
    </row>
    <row r="662" spans="1:58" x14ac:dyDescent="0.35">
      <c r="A662" s="2">
        <v>2952499</v>
      </c>
      <c r="B662" s="2" t="s">
        <v>58</v>
      </c>
      <c r="C662" s="2">
        <v>32284511</v>
      </c>
      <c r="D662" s="2">
        <v>338544550</v>
      </c>
      <c r="E662" s="2" t="s">
        <v>59</v>
      </c>
      <c r="F662" s="2" t="s">
        <v>60</v>
      </c>
      <c r="G662" s="2" t="s">
        <v>577</v>
      </c>
      <c r="H662" s="2" t="s">
        <v>771</v>
      </c>
      <c r="I662" s="2">
        <v>775579336</v>
      </c>
      <c r="J662" s="2" t="s">
        <v>579</v>
      </c>
      <c r="K662" s="2">
        <v>13</v>
      </c>
      <c r="L662" s="2" t="s">
        <v>63</v>
      </c>
      <c r="M662" s="2" t="s">
        <v>64</v>
      </c>
      <c r="N662" s="3">
        <v>44986</v>
      </c>
      <c r="O662" s="2" t="s">
        <v>187</v>
      </c>
      <c r="Q662" s="2" t="s">
        <v>66</v>
      </c>
      <c r="R662" s="3">
        <v>45659.440196759257</v>
      </c>
      <c r="S662" s="2" t="s">
        <v>4926</v>
      </c>
      <c r="T662" s="2" t="s">
        <v>156</v>
      </c>
      <c r="U662" s="2" t="s">
        <v>417</v>
      </c>
      <c r="V662" s="2" t="s">
        <v>4983</v>
      </c>
      <c r="W662" s="2" t="s">
        <v>400</v>
      </c>
      <c r="X662" s="2" t="s">
        <v>419</v>
      </c>
      <c r="Y662" s="2" t="s">
        <v>4984</v>
      </c>
      <c r="Z662" s="2" t="s">
        <v>421</v>
      </c>
      <c r="AA662" s="2" t="s">
        <v>4985</v>
      </c>
      <c r="AB662" s="2" t="s">
        <v>4985</v>
      </c>
      <c r="AC662" s="2">
        <v>2895</v>
      </c>
      <c r="AE662" s="3">
        <v>45659.440208333333</v>
      </c>
      <c r="AF662" s="2" t="s">
        <v>77</v>
      </c>
      <c r="AH662" s="2" t="s">
        <v>142</v>
      </c>
      <c r="AI662" s="2" t="s">
        <v>79</v>
      </c>
      <c r="AJ662" s="2" t="s">
        <v>191</v>
      </c>
      <c r="AK662" s="2" t="s">
        <v>4986</v>
      </c>
      <c r="AL662" s="2" t="s">
        <v>4926</v>
      </c>
      <c r="AM662" s="3">
        <v>45659.440266203703</v>
      </c>
      <c r="AN662" s="2" t="s">
        <v>4986</v>
      </c>
      <c r="AP662" s="2">
        <v>5553575</v>
      </c>
      <c r="AQ662" s="2" t="s">
        <v>81</v>
      </c>
      <c r="AR662" s="3">
        <v>45659.67459490741</v>
      </c>
      <c r="AS662" s="2" t="s">
        <v>82</v>
      </c>
      <c r="AT662" s="3">
        <v>45659.333333333336</v>
      </c>
      <c r="AU662" s="2" t="s">
        <v>104</v>
      </c>
      <c r="AV662" s="2" t="s">
        <v>423</v>
      </c>
      <c r="AW662" s="2" t="s">
        <v>424</v>
      </c>
      <c r="AX662" s="2" t="s">
        <v>3139</v>
      </c>
      <c r="AZ662" s="3">
        <v>45659.67459490741</v>
      </c>
      <c r="BB662" s="2" t="s">
        <v>179</v>
      </c>
      <c r="BC662" s="2" t="s">
        <v>180</v>
      </c>
      <c r="BD662" s="2" t="s">
        <v>181</v>
      </c>
      <c r="BE662" s="2" t="s">
        <v>4987</v>
      </c>
      <c r="BF662" s="2" t="s">
        <v>243</v>
      </c>
    </row>
    <row r="663" spans="1:58" x14ac:dyDescent="0.35">
      <c r="A663" s="2">
        <v>2952500</v>
      </c>
      <c r="B663" s="2" t="s">
        <v>58</v>
      </c>
      <c r="C663" s="2">
        <v>39898221</v>
      </c>
      <c r="D663" s="2">
        <v>339673062</v>
      </c>
      <c r="E663" s="2" t="s">
        <v>59</v>
      </c>
      <c r="F663" s="2" t="s">
        <v>60</v>
      </c>
      <c r="G663" s="2" t="s">
        <v>1634</v>
      </c>
      <c r="H663" s="2" t="s">
        <v>4988</v>
      </c>
      <c r="I663" s="2">
        <v>775135920</v>
      </c>
      <c r="J663" s="2" t="s">
        <v>1268</v>
      </c>
      <c r="K663" s="2">
        <v>16</v>
      </c>
      <c r="L663" s="2" t="s">
        <v>63</v>
      </c>
      <c r="M663" s="2" t="s">
        <v>64</v>
      </c>
      <c r="N663" s="3">
        <v>45204.458333333336</v>
      </c>
      <c r="O663" s="2" t="s">
        <v>65</v>
      </c>
      <c r="Q663" s="2" t="s">
        <v>66</v>
      </c>
      <c r="R663" s="3">
        <v>45659.441666666666</v>
      </c>
      <c r="S663" s="2" t="s">
        <v>1517</v>
      </c>
      <c r="T663" s="2" t="s">
        <v>156</v>
      </c>
      <c r="U663" s="2" t="s">
        <v>69</v>
      </c>
      <c r="V663" s="2" t="s">
        <v>4989</v>
      </c>
      <c r="W663" s="2" t="s">
        <v>605</v>
      </c>
      <c r="X663" s="2" t="s">
        <v>605</v>
      </c>
      <c r="Y663" s="2" t="s">
        <v>4990</v>
      </c>
      <c r="Z663" s="2" t="s">
        <v>2517</v>
      </c>
      <c r="AA663" s="2" t="s">
        <v>2518</v>
      </c>
      <c r="AB663" s="2" t="s">
        <v>176</v>
      </c>
      <c r="AE663" s="3">
        <v>45659.441678240742</v>
      </c>
      <c r="AF663" s="2" t="s">
        <v>77</v>
      </c>
      <c r="AH663" s="2" t="s">
        <v>78</v>
      </c>
      <c r="AI663" s="2" t="s">
        <v>79</v>
      </c>
      <c r="AJ663" s="2" t="s">
        <v>123</v>
      </c>
      <c r="AK663" s="2" t="s">
        <v>4991</v>
      </c>
      <c r="AL663" s="2" t="s">
        <v>1517</v>
      </c>
      <c r="AM663" s="3">
        <v>45659.441712962966</v>
      </c>
      <c r="AN663" s="2" t="s">
        <v>4991</v>
      </c>
      <c r="AP663" s="2">
        <v>5553583</v>
      </c>
      <c r="AQ663" s="2" t="s">
        <v>81</v>
      </c>
      <c r="AR663" s="3">
        <v>45659.803865740738</v>
      </c>
      <c r="AS663" s="2" t="s">
        <v>82</v>
      </c>
      <c r="AT663" s="3">
        <v>45659.333333333336</v>
      </c>
      <c r="AU663" s="2" t="s">
        <v>104</v>
      </c>
      <c r="AV663" s="2" t="s">
        <v>611</v>
      </c>
      <c r="AW663" s="2" t="s">
        <v>612</v>
      </c>
      <c r="AX663" s="2" t="s">
        <v>613</v>
      </c>
      <c r="AZ663" s="3">
        <v>45659.803865740738</v>
      </c>
      <c r="BB663" s="2" t="s">
        <v>3040</v>
      </c>
      <c r="BC663" s="2" t="s">
        <v>226</v>
      </c>
      <c r="BD663" s="2" t="s">
        <v>89</v>
      </c>
      <c r="BE663" s="2" t="s">
        <v>4992</v>
      </c>
      <c r="BF663" s="2" t="s">
        <v>301</v>
      </c>
    </row>
    <row r="664" spans="1:58" x14ac:dyDescent="0.35">
      <c r="A664" s="2">
        <v>2952501</v>
      </c>
      <c r="B664" s="2" t="s">
        <v>244</v>
      </c>
      <c r="C664" s="2">
        <v>41872851</v>
      </c>
      <c r="D664" s="2">
        <v>339554190</v>
      </c>
      <c r="E664" s="2" t="s">
        <v>59</v>
      </c>
      <c r="F664" s="2" t="s">
        <v>60</v>
      </c>
      <c r="G664" s="2" t="s">
        <v>266</v>
      </c>
      <c r="H664" s="2" t="s">
        <v>868</v>
      </c>
      <c r="I664" s="2">
        <v>784377849</v>
      </c>
      <c r="J664" s="2" t="s">
        <v>1527</v>
      </c>
      <c r="K664" s="2">
        <v>14</v>
      </c>
      <c r="L664" s="2" t="s">
        <v>63</v>
      </c>
      <c r="M664" s="2" t="s">
        <v>64</v>
      </c>
      <c r="N664" s="3">
        <v>45217</v>
      </c>
      <c r="O664" s="2" t="s">
        <v>248</v>
      </c>
      <c r="Q664" s="2" t="s">
        <v>66</v>
      </c>
      <c r="R664" s="3">
        <v>45659.441689814812</v>
      </c>
      <c r="S664" s="2" t="s">
        <v>1250</v>
      </c>
      <c r="T664" s="2" t="s">
        <v>156</v>
      </c>
      <c r="U664" s="2" t="s">
        <v>215</v>
      </c>
      <c r="V664" s="2" t="s">
        <v>4993</v>
      </c>
      <c r="Y664" s="2" t="s">
        <v>4994</v>
      </c>
      <c r="Z664" s="2" t="s">
        <v>4995</v>
      </c>
      <c r="AA664" s="2" t="s">
        <v>3655</v>
      </c>
      <c r="AB664" s="2" t="s">
        <v>176</v>
      </c>
      <c r="AE664" s="3">
        <v>45659.441701388889</v>
      </c>
      <c r="AF664" s="2" t="s">
        <v>77</v>
      </c>
      <c r="AH664" s="2" t="s">
        <v>78</v>
      </c>
      <c r="AI664" s="2" t="s">
        <v>255</v>
      </c>
      <c r="AJ664" s="2" t="s">
        <v>767</v>
      </c>
      <c r="AK664" s="2" t="s">
        <v>4996</v>
      </c>
      <c r="AL664" s="2" t="s">
        <v>1250</v>
      </c>
      <c r="AM664" s="3">
        <v>45659.441747685189</v>
      </c>
      <c r="AN664" s="2" t="s">
        <v>4996</v>
      </c>
      <c r="AP664" s="2">
        <v>5553584</v>
      </c>
      <c r="AQ664" s="2" t="s">
        <v>81</v>
      </c>
      <c r="AR664" s="3">
        <v>45660.611678240741</v>
      </c>
      <c r="AS664" s="2" t="s">
        <v>82</v>
      </c>
      <c r="AT664" s="3">
        <v>45659.333333333336</v>
      </c>
      <c r="AU664" s="2" t="s">
        <v>104</v>
      </c>
      <c r="AV664" s="2" t="s">
        <v>569</v>
      </c>
      <c r="AW664" s="2" t="s">
        <v>570</v>
      </c>
      <c r="AX664" s="2" t="s">
        <v>2762</v>
      </c>
      <c r="AZ664" s="3">
        <v>45660.611678240741</v>
      </c>
      <c r="BB664" s="2" t="s">
        <v>2395</v>
      </c>
      <c r="BC664" s="2" t="s">
        <v>2396</v>
      </c>
      <c r="BD664" s="2" t="s">
        <v>2397</v>
      </c>
      <c r="BE664" s="2" t="s">
        <v>4997</v>
      </c>
      <c r="BF664" s="2" t="s">
        <v>817</v>
      </c>
    </row>
    <row r="665" spans="1:58" x14ac:dyDescent="0.35">
      <c r="A665" s="2">
        <v>2952502</v>
      </c>
      <c r="B665" s="2" t="s">
        <v>58</v>
      </c>
      <c r="C665" s="2">
        <v>35188101</v>
      </c>
      <c r="D665" s="2">
        <v>338250408</v>
      </c>
      <c r="E665" s="2" t="s">
        <v>59</v>
      </c>
      <c r="F665" s="2" t="s">
        <v>60</v>
      </c>
      <c r="G665" s="2" t="s">
        <v>1460</v>
      </c>
      <c r="H665" s="2" t="s">
        <v>713</v>
      </c>
      <c r="I665" s="2">
        <v>779116338</v>
      </c>
      <c r="J665" s="2" t="s">
        <v>1407</v>
      </c>
      <c r="K665" s="2">
        <v>12</v>
      </c>
      <c r="L665" s="2" t="s">
        <v>63</v>
      </c>
      <c r="M665" s="2" t="s">
        <v>64</v>
      </c>
      <c r="N665" s="3">
        <v>45222.61074074074</v>
      </c>
      <c r="O665" s="2" t="s">
        <v>65</v>
      </c>
      <c r="Q665" s="2" t="s">
        <v>66</v>
      </c>
      <c r="R665" s="3">
        <v>45659.442627314813</v>
      </c>
      <c r="S665" s="2" t="s">
        <v>4998</v>
      </c>
      <c r="T665" s="2" t="s">
        <v>68</v>
      </c>
      <c r="U665" s="2" t="s">
        <v>69</v>
      </c>
      <c r="V665" s="2" t="s">
        <v>4999</v>
      </c>
      <c r="W665" s="2" t="s">
        <v>71</v>
      </c>
      <c r="X665" s="2" t="s">
        <v>431</v>
      </c>
      <c r="Y665" s="2" t="s">
        <v>2074</v>
      </c>
      <c r="Z665" s="2" t="s">
        <v>2471</v>
      </c>
      <c r="AA665" s="2" t="s">
        <v>2472</v>
      </c>
      <c r="AB665" s="2" t="s">
        <v>2472</v>
      </c>
      <c r="AC665" s="2">
        <v>2374</v>
      </c>
      <c r="AE665" s="3">
        <v>45659.44263888889</v>
      </c>
      <c r="AF665" s="2" t="s">
        <v>77</v>
      </c>
      <c r="AH665" s="2" t="s">
        <v>142</v>
      </c>
      <c r="AI665" s="2" t="s">
        <v>79</v>
      </c>
      <c r="AJ665" s="2" t="s">
        <v>191</v>
      </c>
      <c r="AK665" s="2" t="s">
        <v>5000</v>
      </c>
      <c r="AL665" s="2" t="s">
        <v>4998</v>
      </c>
      <c r="AM665" s="3">
        <v>45659.442673611113</v>
      </c>
      <c r="AN665" s="2" t="s">
        <v>5000</v>
      </c>
      <c r="AP665" s="2">
        <v>5553589</v>
      </c>
      <c r="AQ665" s="2" t="s">
        <v>81</v>
      </c>
      <c r="AR665" s="3">
        <v>45659.659618055557</v>
      </c>
      <c r="AS665" s="2" t="s">
        <v>82</v>
      </c>
      <c r="AT665" s="3">
        <v>45659.340277777781</v>
      </c>
      <c r="AU665" s="2" t="s">
        <v>104</v>
      </c>
      <c r="AV665" s="2" t="s">
        <v>436</v>
      </c>
      <c r="AW665" s="2" t="s">
        <v>437</v>
      </c>
      <c r="AX665" s="2" t="s">
        <v>438</v>
      </c>
      <c r="AZ665" s="3">
        <v>45659.659618055557</v>
      </c>
      <c r="BB665" s="2" t="s">
        <v>179</v>
      </c>
      <c r="BC665" s="2" t="s">
        <v>180</v>
      </c>
      <c r="BD665" s="2" t="s">
        <v>181</v>
      </c>
      <c r="BE665" s="2" t="s">
        <v>5001</v>
      </c>
      <c r="BF665" s="2" t="s">
        <v>968</v>
      </c>
    </row>
    <row r="666" spans="1:58" x14ac:dyDescent="0.35">
      <c r="A666" s="2">
        <v>2952503</v>
      </c>
      <c r="B666" s="2" t="s">
        <v>808</v>
      </c>
      <c r="C666" s="2">
        <v>39198751</v>
      </c>
      <c r="D666" s="2">
        <v>339512030</v>
      </c>
      <c r="E666" s="2" t="s">
        <v>59</v>
      </c>
      <c r="F666" s="2" t="s">
        <v>60</v>
      </c>
      <c r="G666" s="2" t="s">
        <v>1385</v>
      </c>
      <c r="H666" s="2" t="s">
        <v>5002</v>
      </c>
      <c r="I666" s="2">
        <v>782257943</v>
      </c>
      <c r="J666" s="2" t="s">
        <v>5003</v>
      </c>
      <c r="K666" s="2">
        <v>14</v>
      </c>
      <c r="L666" s="2" t="s">
        <v>63</v>
      </c>
      <c r="M666" s="2" t="s">
        <v>64</v>
      </c>
      <c r="N666" s="3">
        <v>44678.410416666666</v>
      </c>
      <c r="O666" s="2" t="s">
        <v>248</v>
      </c>
      <c r="Q666" s="2" t="s">
        <v>66</v>
      </c>
      <c r="R666" s="3">
        <v>45659.442777777775</v>
      </c>
      <c r="S666" s="2" t="s">
        <v>5004</v>
      </c>
      <c r="T666" s="2" t="s">
        <v>156</v>
      </c>
      <c r="U666" s="2" t="s">
        <v>69</v>
      </c>
      <c r="V666" s="2" t="s">
        <v>5005</v>
      </c>
      <c r="W666" s="2" t="s">
        <v>233</v>
      </c>
      <c r="X666" s="2" t="s">
        <v>233</v>
      </c>
      <c r="Y666" s="2" t="s">
        <v>5006</v>
      </c>
      <c r="Z666" s="2" t="s">
        <v>567</v>
      </c>
      <c r="AA666" s="2" t="s">
        <v>5007</v>
      </c>
      <c r="AB666" s="2" t="s">
        <v>5007</v>
      </c>
      <c r="AC666" s="2" t="s">
        <v>5008</v>
      </c>
      <c r="AE666" s="3">
        <v>45659.442812499998</v>
      </c>
      <c r="AF666" s="2" t="s">
        <v>77</v>
      </c>
      <c r="AH666" s="2" t="s">
        <v>78</v>
      </c>
      <c r="AI666" s="2" t="s">
        <v>255</v>
      </c>
      <c r="AJ666" s="2" t="s">
        <v>276</v>
      </c>
      <c r="AK666" s="2" t="s">
        <v>5009</v>
      </c>
      <c r="AL666" s="2" t="s">
        <v>5004</v>
      </c>
      <c r="AM666" s="3">
        <v>45659.442881944444</v>
      </c>
      <c r="AN666" s="2" t="s">
        <v>5009</v>
      </c>
      <c r="AP666" s="2">
        <v>5553590</v>
      </c>
      <c r="AQ666" s="2" t="s">
        <v>81</v>
      </c>
      <c r="AR666" s="3">
        <v>45660.607222222221</v>
      </c>
      <c r="AS666" s="2" t="s">
        <v>82</v>
      </c>
      <c r="AT666" s="3">
        <v>45659.333333333336</v>
      </c>
      <c r="AU666" s="2" t="s">
        <v>104</v>
      </c>
      <c r="AV666" s="2" t="s">
        <v>569</v>
      </c>
      <c r="AW666" s="2" t="s">
        <v>570</v>
      </c>
      <c r="AX666" s="2" t="s">
        <v>2176</v>
      </c>
      <c r="AZ666" s="3">
        <v>45660.607222222221</v>
      </c>
      <c r="BB666" s="2" t="s">
        <v>736</v>
      </c>
      <c r="BC666" s="2" t="s">
        <v>737</v>
      </c>
      <c r="BD666" s="2" t="s">
        <v>351</v>
      </c>
      <c r="BE666" s="2" t="s">
        <v>5010</v>
      </c>
      <c r="BF666" s="2" t="s">
        <v>817</v>
      </c>
    </row>
    <row r="667" spans="1:58" x14ac:dyDescent="0.35">
      <c r="A667" s="2">
        <v>2952504</v>
      </c>
      <c r="B667" s="2" t="s">
        <v>808</v>
      </c>
      <c r="C667" s="2">
        <v>35006321</v>
      </c>
      <c r="D667" s="2">
        <v>339714032</v>
      </c>
      <c r="E667" s="2" t="s">
        <v>59</v>
      </c>
      <c r="F667" s="2" t="s">
        <v>60</v>
      </c>
      <c r="G667" s="2" t="s">
        <v>1111</v>
      </c>
      <c r="H667" s="2" t="s">
        <v>5011</v>
      </c>
      <c r="I667" s="2">
        <v>779315033</v>
      </c>
      <c r="J667" s="2" t="s">
        <v>1483</v>
      </c>
      <c r="K667" s="2">
        <v>14</v>
      </c>
      <c r="L667" s="2" t="s">
        <v>63</v>
      </c>
      <c r="M667" s="2" t="s">
        <v>64</v>
      </c>
      <c r="N667" s="3">
        <v>44540.668067129627</v>
      </c>
      <c r="O667" s="2" t="s">
        <v>248</v>
      </c>
      <c r="Q667" s="2" t="s">
        <v>66</v>
      </c>
      <c r="R667" s="3">
        <v>45659.442835648151</v>
      </c>
      <c r="S667" s="2" t="s">
        <v>480</v>
      </c>
      <c r="T667" s="2" t="s">
        <v>156</v>
      </c>
      <c r="U667" s="2" t="s">
        <v>69</v>
      </c>
      <c r="V667" s="2" t="s">
        <v>5012</v>
      </c>
      <c r="W667" s="2" t="s">
        <v>250</v>
      </c>
      <c r="X667" s="2" t="s">
        <v>250</v>
      </c>
      <c r="Y667" s="2" t="s">
        <v>5013</v>
      </c>
      <c r="Z667" s="2" t="s">
        <v>1814</v>
      </c>
      <c r="AA667" s="2" t="s">
        <v>5014</v>
      </c>
      <c r="AB667" s="2" t="s">
        <v>176</v>
      </c>
      <c r="AE667" s="3">
        <v>45659.442858796298</v>
      </c>
      <c r="AF667" s="2" t="s">
        <v>77</v>
      </c>
      <c r="AH667" s="2" t="s">
        <v>78</v>
      </c>
      <c r="AI667" s="2" t="s">
        <v>255</v>
      </c>
      <c r="AJ667" s="2" t="s">
        <v>276</v>
      </c>
      <c r="AK667" s="2" t="s">
        <v>5012</v>
      </c>
      <c r="AL667" s="2" t="s">
        <v>480</v>
      </c>
      <c r="AM667" s="3">
        <v>45659.442928240744</v>
      </c>
      <c r="AN667" s="2" t="s">
        <v>5012</v>
      </c>
      <c r="AP667" s="2">
        <v>5553592</v>
      </c>
      <c r="AQ667" s="2" t="s">
        <v>81</v>
      </c>
      <c r="AR667" s="3">
        <v>45659.617407407408</v>
      </c>
      <c r="AS667" s="2" t="s">
        <v>82</v>
      </c>
      <c r="AT667" s="3">
        <v>45659.333333333336</v>
      </c>
      <c r="AU667" s="2" t="s">
        <v>104</v>
      </c>
      <c r="AV667" s="2" t="s">
        <v>1817</v>
      </c>
      <c r="AW667" s="2" t="s">
        <v>1818</v>
      </c>
      <c r="AX667" s="2" t="s">
        <v>2256</v>
      </c>
      <c r="AZ667" s="3">
        <v>45659.617407407408</v>
      </c>
      <c r="BB667" s="2" t="s">
        <v>5015</v>
      </c>
      <c r="BC667" s="2" t="s">
        <v>1443</v>
      </c>
      <c r="BD667" s="2" t="s">
        <v>5016</v>
      </c>
      <c r="BE667" s="2" t="s">
        <v>5017</v>
      </c>
      <c r="BF667" s="2" t="s">
        <v>2258</v>
      </c>
    </row>
    <row r="668" spans="1:58" x14ac:dyDescent="0.35">
      <c r="A668" s="2">
        <v>2952505</v>
      </c>
      <c r="B668" s="2" t="s">
        <v>58</v>
      </c>
      <c r="C668" s="2">
        <v>42249891</v>
      </c>
      <c r="D668" s="2">
        <v>338689919</v>
      </c>
      <c r="E668" s="2" t="s">
        <v>59</v>
      </c>
      <c r="F668" s="2" t="s">
        <v>60</v>
      </c>
      <c r="G668" s="2" t="s">
        <v>5018</v>
      </c>
      <c r="H668" s="2" t="s">
        <v>5019</v>
      </c>
      <c r="I668" s="2">
        <v>774800930</v>
      </c>
      <c r="J668" s="2" t="s">
        <v>5020</v>
      </c>
      <c r="K668" s="2">
        <v>12</v>
      </c>
      <c r="L668" s="2" t="s">
        <v>63</v>
      </c>
      <c r="M668" s="2" t="s">
        <v>64</v>
      </c>
      <c r="N668" s="3">
        <v>45275.629259259258</v>
      </c>
      <c r="O668" s="2" t="s">
        <v>65</v>
      </c>
      <c r="Q668" s="2" t="s">
        <v>66</v>
      </c>
      <c r="R668" s="3">
        <v>45659.443414351852</v>
      </c>
      <c r="S668" s="2" t="s">
        <v>5021</v>
      </c>
      <c r="T668" s="2" t="s">
        <v>156</v>
      </c>
      <c r="U668" s="2" t="s">
        <v>69</v>
      </c>
      <c r="V668" s="2" t="s">
        <v>5022</v>
      </c>
      <c r="W668" s="2" t="s">
        <v>71</v>
      </c>
      <c r="X668" s="2" t="s">
        <v>431</v>
      </c>
      <c r="Y668" s="2" t="s">
        <v>5023</v>
      </c>
      <c r="Z668" s="2" t="s">
        <v>541</v>
      </c>
      <c r="AA668" s="2" t="s">
        <v>2667</v>
      </c>
      <c r="AB668" s="2" t="s">
        <v>5024</v>
      </c>
      <c r="AE668" s="3">
        <v>45659.443437499998</v>
      </c>
      <c r="AF668" s="2" t="s">
        <v>77</v>
      </c>
      <c r="AH668" s="2" t="s">
        <v>142</v>
      </c>
      <c r="AI668" s="2" t="s">
        <v>79</v>
      </c>
      <c r="AJ668" s="2" t="s">
        <v>123</v>
      </c>
      <c r="AK668" s="2" t="s">
        <v>5025</v>
      </c>
      <c r="AL668" s="2" t="s">
        <v>5021</v>
      </c>
      <c r="AM668" s="3">
        <v>45659.443472222221</v>
      </c>
      <c r="AN668" s="2" t="s">
        <v>5025</v>
      </c>
      <c r="AP668" s="2">
        <v>5553596</v>
      </c>
      <c r="AQ668" s="2" t="s">
        <v>81</v>
      </c>
      <c r="AR668" s="3">
        <v>45660.631111111114</v>
      </c>
      <c r="AS668" s="2" t="s">
        <v>82</v>
      </c>
      <c r="AT668" s="3">
        <v>45659.326388888891</v>
      </c>
      <c r="AU668" s="2" t="s">
        <v>104</v>
      </c>
      <c r="AV668" s="2" t="s">
        <v>436</v>
      </c>
      <c r="AW668" s="2" t="s">
        <v>437</v>
      </c>
      <c r="AX668" s="2" t="s">
        <v>438</v>
      </c>
      <c r="AZ668" s="3">
        <v>45660.631111111114</v>
      </c>
      <c r="BB668" s="2" t="s">
        <v>179</v>
      </c>
      <c r="BC668" s="2" t="s">
        <v>180</v>
      </c>
      <c r="BD668" s="2" t="s">
        <v>181</v>
      </c>
      <c r="BE668" s="2" t="s">
        <v>5026</v>
      </c>
      <c r="BF668" s="2" t="s">
        <v>1034</v>
      </c>
    </row>
    <row r="669" spans="1:58" x14ac:dyDescent="0.35">
      <c r="A669" s="2">
        <v>2952506</v>
      </c>
      <c r="B669" s="2" t="s">
        <v>244</v>
      </c>
      <c r="C669" s="2">
        <v>39363231</v>
      </c>
      <c r="D669" s="2">
        <v>339447464</v>
      </c>
      <c r="E669" s="2" t="s">
        <v>59</v>
      </c>
      <c r="F669" s="2" t="s">
        <v>60</v>
      </c>
      <c r="G669" s="2" t="s">
        <v>5027</v>
      </c>
      <c r="H669" s="2" t="s">
        <v>5028</v>
      </c>
      <c r="I669" s="2">
        <v>777605122</v>
      </c>
      <c r="J669" s="2" t="s">
        <v>5029</v>
      </c>
      <c r="K669" s="2">
        <v>15</v>
      </c>
      <c r="L669" s="2" t="s">
        <v>63</v>
      </c>
      <c r="M669" s="2" t="s">
        <v>64</v>
      </c>
      <c r="N669" s="3">
        <v>44746.804861111108</v>
      </c>
      <c r="O669" s="2" t="s">
        <v>248</v>
      </c>
      <c r="Q669" s="2" t="s">
        <v>66</v>
      </c>
      <c r="R669" s="3">
        <v>45659.444652777776</v>
      </c>
      <c r="S669" s="2" t="s">
        <v>5030</v>
      </c>
      <c r="T669" s="2" t="s">
        <v>68</v>
      </c>
      <c r="U669" s="2" t="s">
        <v>173</v>
      </c>
      <c r="V669" s="2" t="s">
        <v>5031</v>
      </c>
      <c r="W669" s="2" t="s">
        <v>336</v>
      </c>
      <c r="X669" s="2" t="s">
        <v>336</v>
      </c>
      <c r="Y669" s="2" t="s">
        <v>1629</v>
      </c>
      <c r="Z669" s="2" t="s">
        <v>1630</v>
      </c>
      <c r="AA669" s="2" t="s">
        <v>1631</v>
      </c>
      <c r="AB669" s="2" t="s">
        <v>176</v>
      </c>
      <c r="AE669" s="3">
        <v>45659.444664351853</v>
      </c>
      <c r="AF669" s="2" t="s">
        <v>77</v>
      </c>
      <c r="AH669" s="2" t="s">
        <v>78</v>
      </c>
      <c r="AI669" s="2" t="s">
        <v>255</v>
      </c>
      <c r="AJ669" s="2" t="s">
        <v>1271</v>
      </c>
      <c r="AK669" s="2" t="s">
        <v>5032</v>
      </c>
      <c r="AL669" s="2" t="s">
        <v>5030</v>
      </c>
      <c r="AM669" s="3">
        <v>45659.444699074076</v>
      </c>
      <c r="AN669" s="2" t="s">
        <v>5032</v>
      </c>
      <c r="AP669" s="2">
        <v>5553604</v>
      </c>
      <c r="AQ669" s="2" t="s">
        <v>81</v>
      </c>
      <c r="AR669" s="3">
        <v>45659.652384259258</v>
      </c>
      <c r="AS669" s="2" t="s">
        <v>82</v>
      </c>
      <c r="AT669" s="3">
        <v>45659.333333333336</v>
      </c>
      <c r="AU669" s="2" t="s">
        <v>104</v>
      </c>
      <c r="AV669" s="2" t="s">
        <v>583</v>
      </c>
      <c r="AW669" s="2" t="s">
        <v>584</v>
      </c>
      <c r="AX669" s="2" t="s">
        <v>1411</v>
      </c>
      <c r="AZ669" s="3">
        <v>45659.652384259258</v>
      </c>
      <c r="BB669" s="2" t="s">
        <v>4062</v>
      </c>
      <c r="BC669" s="2" t="s">
        <v>281</v>
      </c>
      <c r="BD669" s="2" t="s">
        <v>750</v>
      </c>
      <c r="BE669" s="2" t="s">
        <v>5033</v>
      </c>
      <c r="BF669" s="2" t="s">
        <v>345</v>
      </c>
    </row>
    <row r="670" spans="1:58" x14ac:dyDescent="0.35">
      <c r="A670" s="2">
        <v>2952507</v>
      </c>
      <c r="B670" s="2" t="s">
        <v>354</v>
      </c>
      <c r="C670" s="2">
        <v>33955971</v>
      </c>
      <c r="D670" s="2">
        <v>339753010</v>
      </c>
      <c r="E670" s="2" t="s">
        <v>59</v>
      </c>
      <c r="F670" s="2" t="s">
        <v>60</v>
      </c>
      <c r="G670" s="2" t="s">
        <v>266</v>
      </c>
      <c r="H670" s="2" t="s">
        <v>3719</v>
      </c>
      <c r="I670" s="2">
        <v>776343962</v>
      </c>
      <c r="J670" s="2" t="s">
        <v>5034</v>
      </c>
      <c r="K670" s="2">
        <v>14</v>
      </c>
      <c r="L670" s="2" t="s">
        <v>63</v>
      </c>
      <c r="M670" s="2" t="s">
        <v>64</v>
      </c>
      <c r="N670" s="3">
        <v>45187.623622685183</v>
      </c>
      <c r="O670" s="2" t="s">
        <v>359</v>
      </c>
      <c r="Q670" s="2" t="s">
        <v>66</v>
      </c>
      <c r="R670" s="3">
        <v>45659.445231481484</v>
      </c>
      <c r="S670" s="2" t="s">
        <v>961</v>
      </c>
      <c r="T670" s="2" t="s">
        <v>334</v>
      </c>
      <c r="U670" s="2" t="s">
        <v>215</v>
      </c>
      <c r="V670" s="2" t="s">
        <v>5035</v>
      </c>
      <c r="Y670" s="2" t="s">
        <v>3058</v>
      </c>
      <c r="Z670" s="2" t="s">
        <v>485</v>
      </c>
      <c r="AA670" s="2" t="s">
        <v>485</v>
      </c>
      <c r="AB670" s="2" t="s">
        <v>176</v>
      </c>
      <c r="AE670" s="3">
        <v>45659.445520833331</v>
      </c>
      <c r="AF670" s="2" t="s">
        <v>77</v>
      </c>
      <c r="AH670" s="2" t="s">
        <v>78</v>
      </c>
      <c r="AI670" s="2" t="s">
        <v>255</v>
      </c>
      <c r="AJ670" s="2" t="s">
        <v>364</v>
      </c>
      <c r="AK670" s="2" t="s">
        <v>5036</v>
      </c>
      <c r="AL670" s="2" t="s">
        <v>961</v>
      </c>
      <c r="AM670" s="3">
        <v>45659.445567129631</v>
      </c>
      <c r="AO670" s="2" t="s">
        <v>961</v>
      </c>
      <c r="AP670" s="2">
        <v>5553610</v>
      </c>
      <c r="AQ670" s="2" t="s">
        <v>81</v>
      </c>
      <c r="AR670" s="3">
        <v>45661.520914351851</v>
      </c>
      <c r="AS670" s="2" t="s">
        <v>82</v>
      </c>
      <c r="AT670" s="3">
        <v>45660.333333333336</v>
      </c>
      <c r="AU670" s="2" t="s">
        <v>83</v>
      </c>
      <c r="AV670" s="2" t="s">
        <v>258</v>
      </c>
      <c r="AW670" s="2" t="s">
        <v>259</v>
      </c>
      <c r="AX670" s="2" t="s">
        <v>866</v>
      </c>
      <c r="AZ670" s="3">
        <v>45661.520914351851</v>
      </c>
      <c r="BB670" s="2" t="s">
        <v>5037</v>
      </c>
      <c r="BC670" s="2" t="s">
        <v>4455</v>
      </c>
      <c r="BD670" s="2" t="s">
        <v>5038</v>
      </c>
      <c r="BE670" s="2" t="s">
        <v>5039</v>
      </c>
      <c r="BF670" s="2" t="s">
        <v>752</v>
      </c>
    </row>
    <row r="671" spans="1:58" x14ac:dyDescent="0.35">
      <c r="A671" s="2">
        <v>2952508</v>
      </c>
      <c r="B671" s="2" t="s">
        <v>58</v>
      </c>
      <c r="C671" s="2">
        <v>39624731</v>
      </c>
      <c r="D671" s="2">
        <v>339678337</v>
      </c>
      <c r="E671" s="2" t="s">
        <v>59</v>
      </c>
      <c r="F671" s="2" t="s">
        <v>60</v>
      </c>
      <c r="G671" s="2" t="s">
        <v>1266</v>
      </c>
      <c r="H671" s="2" t="s">
        <v>2318</v>
      </c>
      <c r="I671" s="2">
        <v>775766232</v>
      </c>
      <c r="J671" s="2" t="s">
        <v>5040</v>
      </c>
      <c r="K671" s="2">
        <v>16</v>
      </c>
      <c r="L671" s="2" t="s">
        <v>63</v>
      </c>
      <c r="M671" s="2" t="s">
        <v>64</v>
      </c>
      <c r="N671" s="3">
        <v>45327.697071759256</v>
      </c>
      <c r="O671" s="2" t="s">
        <v>65</v>
      </c>
      <c r="Q671" s="2" t="s">
        <v>66</v>
      </c>
      <c r="R671" s="3">
        <v>45659.445335648146</v>
      </c>
      <c r="S671" s="2" t="s">
        <v>1317</v>
      </c>
      <c r="T671" s="2" t="s">
        <v>156</v>
      </c>
      <c r="U671" s="2" t="s">
        <v>69</v>
      </c>
      <c r="V671" s="2" t="s">
        <v>5041</v>
      </c>
      <c r="W671" s="2" t="s">
        <v>605</v>
      </c>
      <c r="X671" s="2" t="s">
        <v>605</v>
      </c>
      <c r="Y671" s="2" t="s">
        <v>4630</v>
      </c>
      <c r="Z671" s="2" t="s">
        <v>1305</v>
      </c>
      <c r="AA671" s="2" t="s">
        <v>5042</v>
      </c>
      <c r="AB671" s="2" t="s">
        <v>176</v>
      </c>
      <c r="AE671" s="3">
        <v>45659.445347222223</v>
      </c>
      <c r="AF671" s="2" t="s">
        <v>77</v>
      </c>
      <c r="AH671" s="2" t="s">
        <v>142</v>
      </c>
      <c r="AI671" s="2" t="s">
        <v>79</v>
      </c>
      <c r="AJ671" s="2" t="s">
        <v>162</v>
      </c>
      <c r="AK671" s="2" t="s">
        <v>5043</v>
      </c>
      <c r="AL671" s="2" t="s">
        <v>1317</v>
      </c>
      <c r="AM671" s="3">
        <v>45659.445381944446</v>
      </c>
      <c r="AN671" s="2" t="s">
        <v>5043</v>
      </c>
      <c r="AP671" s="2">
        <v>5553608</v>
      </c>
      <c r="AQ671" s="2" t="s">
        <v>81</v>
      </c>
      <c r="AR671" s="3">
        <v>45659.802986111114</v>
      </c>
      <c r="AS671" s="2" t="s">
        <v>82</v>
      </c>
      <c r="AT671" s="3">
        <v>45659.333333333336</v>
      </c>
      <c r="AU671" s="2" t="s">
        <v>104</v>
      </c>
      <c r="AV671" s="2" t="s">
        <v>611</v>
      </c>
      <c r="AW671" s="2" t="s">
        <v>612</v>
      </c>
      <c r="AX671" s="2" t="s">
        <v>1308</v>
      </c>
      <c r="AZ671" s="3">
        <v>45659.802986111114</v>
      </c>
      <c r="BB671" s="2" t="s">
        <v>408</v>
      </c>
      <c r="BC671" s="2" t="s">
        <v>409</v>
      </c>
      <c r="BD671" s="2" t="s">
        <v>410</v>
      </c>
      <c r="BE671" s="2" t="s">
        <v>3054</v>
      </c>
      <c r="BF671" s="2" t="s">
        <v>301</v>
      </c>
    </row>
    <row r="672" spans="1:58" x14ac:dyDescent="0.35">
      <c r="A672" s="2">
        <v>2952509</v>
      </c>
      <c r="B672" s="2" t="s">
        <v>58</v>
      </c>
      <c r="C672" s="2">
        <v>43300821</v>
      </c>
      <c r="D672" s="2">
        <v>338405395</v>
      </c>
      <c r="E672" s="2" t="s">
        <v>59</v>
      </c>
      <c r="F672" s="2" t="s">
        <v>60</v>
      </c>
      <c r="G672" s="2" t="s">
        <v>5044</v>
      </c>
      <c r="H672" s="2" t="s">
        <v>5045</v>
      </c>
      <c r="I672" s="2">
        <v>771561410</v>
      </c>
      <c r="J672" s="2" t="s">
        <v>4236</v>
      </c>
      <c r="K672" s="2">
        <v>12</v>
      </c>
      <c r="L672" s="2" t="s">
        <v>63</v>
      </c>
      <c r="M672" s="2" t="s">
        <v>64</v>
      </c>
      <c r="N672" s="3">
        <v>45444.625</v>
      </c>
      <c r="O672" s="2" t="s">
        <v>187</v>
      </c>
      <c r="Q672" s="2" t="s">
        <v>66</v>
      </c>
      <c r="R672" s="3">
        <v>45659.445416666669</v>
      </c>
      <c r="S672" s="2" t="s">
        <v>4913</v>
      </c>
      <c r="T672" s="2" t="s">
        <v>156</v>
      </c>
      <c r="U672" s="2" t="s">
        <v>69</v>
      </c>
      <c r="V672" s="2" t="s">
        <v>5046</v>
      </c>
      <c r="W672" s="2" t="s">
        <v>71</v>
      </c>
      <c r="X672" s="2" t="s">
        <v>431</v>
      </c>
      <c r="Y672" s="2" t="s">
        <v>5047</v>
      </c>
      <c r="Z672" s="2" t="s">
        <v>1058</v>
      </c>
      <c r="AA672" s="2" t="s">
        <v>1059</v>
      </c>
      <c r="AB672" s="2" t="s">
        <v>176</v>
      </c>
      <c r="AE672" s="3">
        <v>45660.592569444445</v>
      </c>
      <c r="AF672" s="2" t="s">
        <v>77</v>
      </c>
      <c r="AH672" s="2" t="s">
        <v>142</v>
      </c>
      <c r="AI672" s="2" t="s">
        <v>58</v>
      </c>
      <c r="AJ672" s="2" t="s">
        <v>966</v>
      </c>
      <c r="AK672" s="2" t="s">
        <v>5048</v>
      </c>
      <c r="AL672" s="2" t="s">
        <v>968</v>
      </c>
      <c r="AM672" s="3">
        <v>45660.592673611114</v>
      </c>
      <c r="AN672" s="2" t="s">
        <v>5048</v>
      </c>
      <c r="AO672" s="2" t="s">
        <v>968</v>
      </c>
      <c r="AP672" s="2">
        <v>5558004</v>
      </c>
      <c r="AQ672" s="2" t="s">
        <v>81</v>
      </c>
      <c r="AR672" s="3">
        <v>45661.528680555559</v>
      </c>
      <c r="AS672" s="2" t="s">
        <v>82</v>
      </c>
      <c r="AT672" s="3">
        <v>45660.333333333336</v>
      </c>
      <c r="AU672" s="2" t="s">
        <v>104</v>
      </c>
      <c r="AV672" s="2" t="s">
        <v>969</v>
      </c>
      <c r="AW672" s="2" t="s">
        <v>970</v>
      </c>
      <c r="AX672" s="2" t="s">
        <v>971</v>
      </c>
      <c r="AZ672" s="3">
        <v>45661.528680555559</v>
      </c>
      <c r="BB672" s="2" t="s">
        <v>108</v>
      </c>
      <c r="BC672" s="2" t="s">
        <v>109</v>
      </c>
      <c r="BD672" s="2" t="s">
        <v>110</v>
      </c>
      <c r="BE672" s="2" t="s">
        <v>1576</v>
      </c>
      <c r="BF672" s="2" t="s">
        <v>1300</v>
      </c>
    </row>
    <row r="673" spans="1:58" x14ac:dyDescent="0.35">
      <c r="A673" s="2">
        <v>2952510</v>
      </c>
      <c r="B673" s="2" t="s">
        <v>58</v>
      </c>
      <c r="C673" s="2">
        <v>36374311</v>
      </c>
      <c r="D673" s="2">
        <v>338369024</v>
      </c>
      <c r="E673" s="2" t="s">
        <v>59</v>
      </c>
      <c r="F673" s="2" t="s">
        <v>60</v>
      </c>
      <c r="G673" s="2" t="s">
        <v>577</v>
      </c>
      <c r="H673" s="2" t="s">
        <v>5049</v>
      </c>
      <c r="I673" s="2">
        <v>776220670</v>
      </c>
      <c r="J673" s="2" t="s">
        <v>579</v>
      </c>
      <c r="K673" s="2">
        <v>13</v>
      </c>
      <c r="L673" s="2" t="s">
        <v>63</v>
      </c>
      <c r="M673" s="2" t="s">
        <v>64</v>
      </c>
      <c r="N673" s="3">
        <v>44805</v>
      </c>
      <c r="O673" s="2" t="s">
        <v>187</v>
      </c>
      <c r="Q673" s="2" t="s">
        <v>66</v>
      </c>
      <c r="R673" s="3">
        <v>45659.446620370371</v>
      </c>
      <c r="S673" s="2" t="s">
        <v>373</v>
      </c>
      <c r="T673" s="2" t="s">
        <v>156</v>
      </c>
      <c r="U673" s="2" t="s">
        <v>481</v>
      </c>
      <c r="V673" s="2" t="s">
        <v>5050</v>
      </c>
      <c r="W673" s="2" t="s">
        <v>136</v>
      </c>
      <c r="X673" s="2" t="s">
        <v>137</v>
      </c>
      <c r="Y673" s="2" t="s">
        <v>5051</v>
      </c>
      <c r="Z673" s="2" t="s">
        <v>991</v>
      </c>
      <c r="AA673" s="2" t="s">
        <v>5052</v>
      </c>
      <c r="AB673" s="2" t="s">
        <v>5053</v>
      </c>
      <c r="AC673" s="2">
        <v>856</v>
      </c>
      <c r="AE673" s="3">
        <v>45659.446631944447</v>
      </c>
      <c r="AF673" s="2" t="s">
        <v>77</v>
      </c>
      <c r="AH673" s="2" t="s">
        <v>142</v>
      </c>
      <c r="AI673" s="2" t="s">
        <v>79</v>
      </c>
      <c r="AJ673" s="2" t="s">
        <v>767</v>
      </c>
      <c r="AK673" s="2" t="s">
        <v>5054</v>
      </c>
      <c r="AL673" s="2" t="s">
        <v>373</v>
      </c>
      <c r="AM673" s="3">
        <v>45659.44667824074</v>
      </c>
      <c r="AN673" s="2" t="s">
        <v>5054</v>
      </c>
      <c r="AP673" s="2">
        <v>5553625</v>
      </c>
      <c r="AQ673" s="2" t="s">
        <v>81</v>
      </c>
      <c r="AR673" s="3">
        <v>45660.523240740738</v>
      </c>
      <c r="AS673" s="2" t="s">
        <v>82</v>
      </c>
      <c r="AT673" s="3">
        <v>45659.333333333336</v>
      </c>
      <c r="AU673" s="2" t="s">
        <v>104</v>
      </c>
      <c r="AV673" s="2" t="s">
        <v>163</v>
      </c>
      <c r="AW673" s="2" t="s">
        <v>164</v>
      </c>
      <c r="AX673" s="2" t="s">
        <v>1624</v>
      </c>
      <c r="AZ673" s="3">
        <v>45660.523240740738</v>
      </c>
      <c r="BB673" s="2" t="s">
        <v>408</v>
      </c>
      <c r="BC673" s="2" t="s">
        <v>409</v>
      </c>
      <c r="BD673" s="2" t="s">
        <v>410</v>
      </c>
      <c r="BE673" s="2" t="s">
        <v>411</v>
      </c>
      <c r="BF673" s="2" t="s">
        <v>412</v>
      </c>
    </row>
    <row r="674" spans="1:58" x14ac:dyDescent="0.35">
      <c r="A674" s="2">
        <v>2952511</v>
      </c>
      <c r="B674" s="2" t="s">
        <v>244</v>
      </c>
      <c r="C674" s="2">
        <v>1493021</v>
      </c>
      <c r="D674" s="2">
        <v>339512084</v>
      </c>
      <c r="E674" s="2" t="s">
        <v>59</v>
      </c>
      <c r="F674" s="2" t="s">
        <v>60</v>
      </c>
      <c r="G674" s="2" t="s">
        <v>5055</v>
      </c>
      <c r="H674" s="2" t="s">
        <v>5056</v>
      </c>
      <c r="I674" s="2">
        <v>777575141</v>
      </c>
      <c r="J674" s="2" t="s">
        <v>5057</v>
      </c>
      <c r="K674" s="2">
        <v>14</v>
      </c>
      <c r="L674" s="2" t="s">
        <v>63</v>
      </c>
      <c r="M674" s="2" t="s">
        <v>64</v>
      </c>
      <c r="N674" s="3">
        <v>44727.686712962961</v>
      </c>
      <c r="O674" s="2" t="s">
        <v>248</v>
      </c>
      <c r="Q674" s="2" t="s">
        <v>66</v>
      </c>
      <c r="R674" s="3">
        <v>45659.446956018517</v>
      </c>
      <c r="S674" s="2" t="s">
        <v>1735</v>
      </c>
      <c r="T674" s="2" t="s">
        <v>68</v>
      </c>
      <c r="U674" s="2" t="s">
        <v>481</v>
      </c>
      <c r="V674" s="2" t="s">
        <v>5058</v>
      </c>
      <c r="W674" s="2" t="s">
        <v>233</v>
      </c>
      <c r="X674" s="2" t="s">
        <v>233</v>
      </c>
      <c r="Y674" s="2" t="s">
        <v>5059</v>
      </c>
      <c r="Z674" s="2" t="s">
        <v>567</v>
      </c>
      <c r="AA674" s="2" t="s">
        <v>568</v>
      </c>
      <c r="AB674" s="2" t="s">
        <v>5060</v>
      </c>
      <c r="AE674" s="3">
        <v>45659.446967592594</v>
      </c>
      <c r="AF674" s="2" t="s">
        <v>77</v>
      </c>
      <c r="AH674" s="2" t="s">
        <v>142</v>
      </c>
      <c r="AI674" s="2" t="s">
        <v>255</v>
      </c>
      <c r="AJ674" s="2" t="s">
        <v>343</v>
      </c>
      <c r="AK674" s="2" t="s">
        <v>5061</v>
      </c>
      <c r="AL674" s="2" t="s">
        <v>1735</v>
      </c>
      <c r="AM674" s="3">
        <v>45659.447002314817</v>
      </c>
      <c r="AN674" s="2" t="s">
        <v>5061</v>
      </c>
      <c r="AP674" s="2">
        <v>5553626</v>
      </c>
      <c r="AQ674" s="2" t="s">
        <v>81</v>
      </c>
      <c r="AR674" s="3">
        <v>45661.472118055557</v>
      </c>
      <c r="AS674" s="2" t="s">
        <v>82</v>
      </c>
      <c r="AT674" s="3">
        <v>45659.333333333336</v>
      </c>
      <c r="AU674" s="2" t="s">
        <v>104</v>
      </c>
      <c r="AV674" s="2" t="s">
        <v>569</v>
      </c>
      <c r="AW674" s="2" t="s">
        <v>570</v>
      </c>
      <c r="AX674" s="2" t="s">
        <v>2176</v>
      </c>
      <c r="AZ674" s="3">
        <v>45661.472118055557</v>
      </c>
      <c r="BB674" s="2" t="s">
        <v>1677</v>
      </c>
      <c r="BC674" s="2" t="s">
        <v>281</v>
      </c>
      <c r="BD674" s="2" t="s">
        <v>1678</v>
      </c>
      <c r="BE674" s="2" t="s">
        <v>5062</v>
      </c>
      <c r="BF674" s="2" t="s">
        <v>1093</v>
      </c>
    </row>
    <row r="675" spans="1:58" x14ac:dyDescent="0.35">
      <c r="A675" s="2">
        <v>2952512</v>
      </c>
      <c r="B675" s="2" t="s">
        <v>58</v>
      </c>
      <c r="C675" s="2">
        <v>44496531</v>
      </c>
      <c r="D675" s="2">
        <v>339044589</v>
      </c>
      <c r="E675" s="2" t="s">
        <v>59</v>
      </c>
      <c r="F675" s="2" t="s">
        <v>60</v>
      </c>
      <c r="G675" s="2" t="s">
        <v>659</v>
      </c>
      <c r="H675" s="2" t="s">
        <v>5063</v>
      </c>
      <c r="I675" s="2">
        <v>774782302</v>
      </c>
      <c r="J675" s="2" t="s">
        <v>2270</v>
      </c>
      <c r="K675" s="2">
        <v>14</v>
      </c>
      <c r="L675" s="2" t="s">
        <v>63</v>
      </c>
      <c r="M675" s="2" t="s">
        <v>64</v>
      </c>
      <c r="N675" s="3">
        <v>45607</v>
      </c>
      <c r="O675" s="2" t="s">
        <v>65</v>
      </c>
      <c r="Q675" s="2" t="s">
        <v>66</v>
      </c>
      <c r="R675" s="3">
        <v>45659.448067129626</v>
      </c>
      <c r="S675" s="2" t="s">
        <v>5064</v>
      </c>
      <c r="T675" s="2" t="s">
        <v>68</v>
      </c>
      <c r="U675" s="2" t="s">
        <v>69</v>
      </c>
      <c r="V675" s="2" t="s">
        <v>5065</v>
      </c>
      <c r="W675" s="2" t="s">
        <v>233</v>
      </c>
      <c r="X675" s="2" t="s">
        <v>233</v>
      </c>
      <c r="Y675" s="2" t="s">
        <v>5066</v>
      </c>
      <c r="Z675" s="2" t="s">
        <v>2590</v>
      </c>
      <c r="AA675" s="2" t="s">
        <v>3968</v>
      </c>
      <c r="AB675" s="2" t="s">
        <v>176</v>
      </c>
      <c r="AE675" s="3">
        <v>45659.448067129626</v>
      </c>
      <c r="AF675" s="2" t="s">
        <v>77</v>
      </c>
      <c r="AH675" s="2" t="s">
        <v>78</v>
      </c>
      <c r="AI675" s="2" t="s">
        <v>58</v>
      </c>
      <c r="AJ675" s="2" t="s">
        <v>123</v>
      </c>
      <c r="AK675" s="2" t="s">
        <v>5067</v>
      </c>
      <c r="AL675" s="2" t="s">
        <v>5064</v>
      </c>
      <c r="AM675" s="3">
        <v>45659.625034722223</v>
      </c>
      <c r="AN675" s="2" t="s">
        <v>5068</v>
      </c>
      <c r="AO675" s="2" t="s">
        <v>1093</v>
      </c>
      <c r="AP675" s="2">
        <v>5554698</v>
      </c>
      <c r="AQ675" s="2" t="s">
        <v>81</v>
      </c>
      <c r="AR675" s="3">
        <v>45660.766030092593</v>
      </c>
      <c r="AS675" s="2" t="s">
        <v>82</v>
      </c>
      <c r="AT675" s="3">
        <v>45659.5625</v>
      </c>
      <c r="AU675" s="2" t="s">
        <v>83</v>
      </c>
      <c r="AV675" s="2" t="s">
        <v>1806</v>
      </c>
      <c r="AW675" s="2" t="s">
        <v>1806</v>
      </c>
      <c r="AX675" s="2" t="s">
        <v>2121</v>
      </c>
      <c r="AZ675" s="3">
        <v>45660.766030092593</v>
      </c>
      <c r="BB675" s="2" t="s">
        <v>1466</v>
      </c>
      <c r="BC675" s="2" t="s">
        <v>1138</v>
      </c>
      <c r="BD675" s="2" t="s">
        <v>1467</v>
      </c>
      <c r="BE675" s="2" t="s">
        <v>5069</v>
      </c>
      <c r="BF675" s="2" t="s">
        <v>293</v>
      </c>
    </row>
    <row r="676" spans="1:58" x14ac:dyDescent="0.35">
      <c r="A676" s="2">
        <v>2952513</v>
      </c>
      <c r="B676" s="2" t="s">
        <v>58</v>
      </c>
      <c r="C676" s="2">
        <v>44541571</v>
      </c>
      <c r="D676" s="2">
        <v>338377529</v>
      </c>
      <c r="E676" s="2" t="s">
        <v>59</v>
      </c>
      <c r="F676" s="2" t="s">
        <v>60</v>
      </c>
      <c r="G676" s="2" t="s">
        <v>266</v>
      </c>
      <c r="H676" s="2" t="s">
        <v>5070</v>
      </c>
      <c r="I676" s="2">
        <v>775756734</v>
      </c>
      <c r="J676" s="2" t="s">
        <v>5071</v>
      </c>
      <c r="K676" s="2">
        <v>13</v>
      </c>
      <c r="L676" s="2" t="s">
        <v>63</v>
      </c>
      <c r="M676" s="2" t="s">
        <v>64</v>
      </c>
      <c r="N676" s="3">
        <v>45612.458333333336</v>
      </c>
      <c r="O676" s="2" t="s">
        <v>65</v>
      </c>
      <c r="Q676" s="2" t="s">
        <v>66</v>
      </c>
      <c r="R676" s="3">
        <v>45659.448159722226</v>
      </c>
      <c r="S676" s="2" t="s">
        <v>2686</v>
      </c>
      <c r="T676" s="2" t="s">
        <v>156</v>
      </c>
      <c r="U676" s="2" t="s">
        <v>69</v>
      </c>
      <c r="V676" s="2" t="s">
        <v>5072</v>
      </c>
      <c r="W676" s="2" t="s">
        <v>136</v>
      </c>
      <c r="X676" s="2" t="s">
        <v>137</v>
      </c>
      <c r="Y676" s="2" t="s">
        <v>5073</v>
      </c>
      <c r="Z676" s="2" t="s">
        <v>139</v>
      </c>
      <c r="AA676" s="2" t="s">
        <v>5074</v>
      </c>
      <c r="AB676" s="2" t="s">
        <v>5074</v>
      </c>
      <c r="AE676" s="3">
        <v>45659.448159722226</v>
      </c>
      <c r="AF676" s="2" t="s">
        <v>77</v>
      </c>
      <c r="AH676" s="2" t="s">
        <v>142</v>
      </c>
      <c r="AI676" s="2" t="s">
        <v>79</v>
      </c>
      <c r="AJ676" s="2" t="s">
        <v>123</v>
      </c>
      <c r="AK676" s="2" t="s">
        <v>5072</v>
      </c>
      <c r="AL676" s="2" t="s">
        <v>2686</v>
      </c>
      <c r="AM676" s="3">
        <v>45659.448206018518</v>
      </c>
      <c r="AN676" s="2" t="s">
        <v>5072</v>
      </c>
      <c r="AP676" s="2">
        <v>5553630</v>
      </c>
      <c r="AQ676" s="2" t="s">
        <v>81</v>
      </c>
      <c r="AR676" s="3">
        <v>45660.440949074073</v>
      </c>
      <c r="AS676" s="2" t="s">
        <v>82</v>
      </c>
      <c r="AT676" s="3">
        <v>45659.333333333336</v>
      </c>
      <c r="AU676" s="2" t="s">
        <v>104</v>
      </c>
      <c r="AV676" s="2" t="s">
        <v>163</v>
      </c>
      <c r="AW676" s="2" t="s">
        <v>164</v>
      </c>
      <c r="AX676" s="2" t="s">
        <v>3106</v>
      </c>
      <c r="AZ676" s="3">
        <v>45660.440949074073</v>
      </c>
      <c r="BB676" s="2" t="s">
        <v>643</v>
      </c>
      <c r="BC676" s="2" t="s">
        <v>644</v>
      </c>
      <c r="BD676" s="2" t="s">
        <v>299</v>
      </c>
      <c r="BE676" s="2" t="s">
        <v>300</v>
      </c>
      <c r="BF676" s="2" t="s">
        <v>147</v>
      </c>
    </row>
    <row r="677" spans="1:58" x14ac:dyDescent="0.35">
      <c r="A677" s="2">
        <v>2952514</v>
      </c>
      <c r="B677" s="2" t="s">
        <v>244</v>
      </c>
      <c r="C677" s="2">
        <v>29353631</v>
      </c>
      <c r="D677" s="2">
        <v>338894141</v>
      </c>
      <c r="E677" s="2" t="s">
        <v>59</v>
      </c>
      <c r="F677" s="2" t="s">
        <v>60</v>
      </c>
      <c r="G677" s="2" t="s">
        <v>5075</v>
      </c>
      <c r="I677" s="2">
        <v>778075638</v>
      </c>
      <c r="J677" s="2" t="s">
        <v>4633</v>
      </c>
      <c r="K677" s="2">
        <v>20</v>
      </c>
      <c r="L677" s="2" t="s">
        <v>2128</v>
      </c>
      <c r="M677" s="2" t="s">
        <v>1152</v>
      </c>
      <c r="N677" s="3">
        <v>45415.375</v>
      </c>
      <c r="O677" s="2" t="s">
        <v>5076</v>
      </c>
      <c r="Q677" s="2" t="s">
        <v>66</v>
      </c>
      <c r="R677" s="3">
        <v>45659.45039351852</v>
      </c>
      <c r="S677" s="2" t="s">
        <v>1614</v>
      </c>
      <c r="T677" s="2" t="s">
        <v>334</v>
      </c>
      <c r="U677" s="2" t="s">
        <v>901</v>
      </c>
      <c r="V677" s="2" t="s">
        <v>5077</v>
      </c>
      <c r="W677" s="2" t="s">
        <v>288</v>
      </c>
      <c r="X677" s="2" t="s">
        <v>289</v>
      </c>
      <c r="Y677" s="2" t="s">
        <v>5078</v>
      </c>
      <c r="Z677" s="2" t="s">
        <v>1617</v>
      </c>
      <c r="AA677" s="2" t="s">
        <v>1617</v>
      </c>
      <c r="AB677" s="2" t="s">
        <v>176</v>
      </c>
      <c r="AE677" s="3">
        <v>45659.450578703705</v>
      </c>
      <c r="AF677" s="2" t="s">
        <v>342</v>
      </c>
      <c r="AH677" s="2" t="s">
        <v>78</v>
      </c>
      <c r="AI677" s="2" t="s">
        <v>363</v>
      </c>
      <c r="AJ677" s="2" t="s">
        <v>364</v>
      </c>
      <c r="AK677" s="2" t="s">
        <v>5079</v>
      </c>
      <c r="AL677" s="2" t="s">
        <v>1614</v>
      </c>
      <c r="AM677" s="3">
        <v>45659.450613425928</v>
      </c>
      <c r="AO677" s="2" t="s">
        <v>1614</v>
      </c>
      <c r="AP677" s="2">
        <v>5553635</v>
      </c>
      <c r="AQ677" s="2" t="s">
        <v>81</v>
      </c>
      <c r="AR677" s="3">
        <v>45660.533530092594</v>
      </c>
      <c r="AS677" s="2" t="s">
        <v>82</v>
      </c>
      <c r="AT677" s="3">
        <v>45659.333333333336</v>
      </c>
      <c r="AU677" s="2" t="s">
        <v>104</v>
      </c>
      <c r="AV677" s="2" t="s">
        <v>2134</v>
      </c>
      <c r="AW677" s="2" t="s">
        <v>2135</v>
      </c>
      <c r="AX677" s="2" t="s">
        <v>3665</v>
      </c>
      <c r="AZ677" s="3">
        <v>45660.533530092594</v>
      </c>
      <c r="BB677" s="2" t="s">
        <v>2122</v>
      </c>
      <c r="BC677" s="2" t="s">
        <v>2123</v>
      </c>
      <c r="BD677" s="2" t="s">
        <v>2124</v>
      </c>
      <c r="BE677" s="2" t="s">
        <v>5080</v>
      </c>
      <c r="BF677" s="2" t="s">
        <v>4645</v>
      </c>
    </row>
    <row r="678" spans="1:58" x14ac:dyDescent="0.35">
      <c r="A678" s="2">
        <v>2952515</v>
      </c>
      <c r="B678" s="2" t="s">
        <v>58</v>
      </c>
      <c r="C678" s="2">
        <v>37253561</v>
      </c>
      <c r="D678" s="2">
        <v>338277253</v>
      </c>
      <c r="E678" s="2" t="s">
        <v>59</v>
      </c>
      <c r="F678" s="2" t="s">
        <v>60</v>
      </c>
      <c r="G678" s="2" t="s">
        <v>2946</v>
      </c>
      <c r="H678" s="2" t="s">
        <v>713</v>
      </c>
      <c r="I678" s="2">
        <v>778150652</v>
      </c>
      <c r="J678" s="2" t="s">
        <v>5081</v>
      </c>
      <c r="K678" s="2">
        <v>12</v>
      </c>
      <c r="L678" s="2" t="s">
        <v>63</v>
      </c>
      <c r="M678" s="2" t="s">
        <v>64</v>
      </c>
      <c r="N678" s="3">
        <v>44805</v>
      </c>
      <c r="O678" s="2" t="s">
        <v>187</v>
      </c>
      <c r="Q678" s="2" t="s">
        <v>66</v>
      </c>
      <c r="R678" s="3">
        <v>45659.450428240743</v>
      </c>
      <c r="S678" s="2" t="s">
        <v>1010</v>
      </c>
      <c r="T678" s="2" t="s">
        <v>68</v>
      </c>
      <c r="U678" s="2" t="s">
        <v>69</v>
      </c>
      <c r="V678" s="2" t="s">
        <v>5082</v>
      </c>
      <c r="W678" s="2" t="s">
        <v>71</v>
      </c>
      <c r="X678" s="2" t="s">
        <v>72</v>
      </c>
      <c r="Y678" s="2" t="s">
        <v>882</v>
      </c>
      <c r="Z678" s="2" t="s">
        <v>883</v>
      </c>
      <c r="AA678" s="2" t="s">
        <v>5083</v>
      </c>
      <c r="AB678" s="2" t="s">
        <v>176</v>
      </c>
      <c r="AE678" s="3">
        <v>45659.450428240743</v>
      </c>
      <c r="AF678" s="2" t="s">
        <v>77</v>
      </c>
      <c r="AH678" s="2" t="s">
        <v>78</v>
      </c>
      <c r="AI678" s="2" t="s">
        <v>79</v>
      </c>
      <c r="AJ678" s="2" t="s">
        <v>191</v>
      </c>
      <c r="AK678" s="2" t="s">
        <v>5084</v>
      </c>
      <c r="AL678" s="2" t="s">
        <v>1010</v>
      </c>
      <c r="AM678" s="3">
        <v>45659.450474537036</v>
      </c>
      <c r="AN678" s="2" t="s">
        <v>5084</v>
      </c>
      <c r="AP678" s="2">
        <v>5553633</v>
      </c>
      <c r="AQ678" s="2" t="s">
        <v>81</v>
      </c>
      <c r="AR678" s="3">
        <v>45659.664097222223</v>
      </c>
      <c r="AS678" s="2" t="s">
        <v>82</v>
      </c>
      <c r="AT678" s="3">
        <v>45659.333333333336</v>
      </c>
      <c r="AU678" s="2" t="s">
        <v>104</v>
      </c>
      <c r="AV678" s="2" t="s">
        <v>84</v>
      </c>
      <c r="AW678" s="2" t="s">
        <v>85</v>
      </c>
      <c r="AX678" s="2" t="s">
        <v>86</v>
      </c>
      <c r="AZ678" s="3">
        <v>45659.664097222223</v>
      </c>
      <c r="BB678" s="2" t="s">
        <v>382</v>
      </c>
      <c r="BC678" s="2" t="s">
        <v>383</v>
      </c>
      <c r="BD678" s="2" t="s">
        <v>383</v>
      </c>
      <c r="BE678" s="2" t="s">
        <v>5085</v>
      </c>
      <c r="BF678" s="2" t="s">
        <v>560</v>
      </c>
    </row>
    <row r="679" spans="1:58" x14ac:dyDescent="0.35">
      <c r="A679" s="2">
        <v>2952516</v>
      </c>
      <c r="B679" s="2" t="s">
        <v>58</v>
      </c>
      <c r="C679" s="2">
        <v>44813931</v>
      </c>
      <c r="D679" s="2">
        <v>338604385</v>
      </c>
      <c r="E679" s="2" t="s">
        <v>59</v>
      </c>
      <c r="F679" s="2" t="s">
        <v>60</v>
      </c>
      <c r="G679" s="2" t="s">
        <v>5086</v>
      </c>
      <c r="H679" s="2" t="s">
        <v>5087</v>
      </c>
      <c r="I679" s="2">
        <v>777849396</v>
      </c>
      <c r="J679" s="2" t="s">
        <v>5088</v>
      </c>
      <c r="K679" s="2">
        <v>13</v>
      </c>
      <c r="L679" s="2" t="s">
        <v>63</v>
      </c>
      <c r="M679" s="2" t="s">
        <v>64</v>
      </c>
      <c r="N679" s="3">
        <v>45648</v>
      </c>
      <c r="O679" s="2" t="s">
        <v>65</v>
      </c>
      <c r="Q679" s="2" t="s">
        <v>66</v>
      </c>
      <c r="R679" s="3">
        <v>45659.450474537036</v>
      </c>
      <c r="S679" s="2" t="s">
        <v>942</v>
      </c>
      <c r="T679" s="2" t="s">
        <v>703</v>
      </c>
      <c r="U679" s="2" t="s">
        <v>481</v>
      </c>
      <c r="V679" s="2" t="s">
        <v>5089</v>
      </c>
      <c r="W679" s="2" t="s">
        <v>400</v>
      </c>
      <c r="X679" s="2" t="s">
        <v>419</v>
      </c>
      <c r="Y679" s="2" t="s">
        <v>1887</v>
      </c>
      <c r="Z679" s="2" t="s">
        <v>5090</v>
      </c>
      <c r="AA679" s="2">
        <v>5007</v>
      </c>
      <c r="AB679" s="2" t="s">
        <v>176</v>
      </c>
      <c r="AE679" s="3">
        <v>45659.450474537036</v>
      </c>
      <c r="AF679" s="2" t="s">
        <v>77</v>
      </c>
      <c r="AH679" s="2" t="s">
        <v>78</v>
      </c>
      <c r="AI679" s="2" t="s">
        <v>79</v>
      </c>
      <c r="AJ679" s="2" t="s">
        <v>191</v>
      </c>
      <c r="AK679" s="2" t="s">
        <v>5091</v>
      </c>
      <c r="AL679" s="2" t="s">
        <v>942</v>
      </c>
      <c r="AM679" s="3">
        <v>45659.450520833336</v>
      </c>
      <c r="AN679" s="2" t="s">
        <v>5091</v>
      </c>
      <c r="AP679" s="2">
        <v>5553634</v>
      </c>
      <c r="AQ679" s="2" t="s">
        <v>81</v>
      </c>
      <c r="AR679" s="3">
        <v>45659.634930555556</v>
      </c>
      <c r="AS679" s="2" t="s">
        <v>82</v>
      </c>
      <c r="AT679" s="3">
        <v>45659.333333333336</v>
      </c>
      <c r="AU679" s="2" t="s">
        <v>104</v>
      </c>
      <c r="AV679" s="2" t="s">
        <v>423</v>
      </c>
      <c r="AW679" s="2" t="s">
        <v>424</v>
      </c>
      <c r="AX679" s="2" t="s">
        <v>3258</v>
      </c>
      <c r="AZ679" s="3">
        <v>45659.634930555556</v>
      </c>
      <c r="BB679" s="2" t="s">
        <v>439</v>
      </c>
      <c r="BC679" s="2" t="s">
        <v>440</v>
      </c>
      <c r="BD679" s="2" t="s">
        <v>263</v>
      </c>
      <c r="BE679" s="2" t="s">
        <v>5092</v>
      </c>
      <c r="BF679" s="2" t="s">
        <v>1920</v>
      </c>
    </row>
    <row r="680" spans="1:58" x14ac:dyDescent="0.35">
      <c r="A680" s="2">
        <v>2952517</v>
      </c>
      <c r="B680" s="2" t="s">
        <v>58</v>
      </c>
      <c r="C680" s="2">
        <v>37387041</v>
      </c>
      <c r="D680" s="2">
        <v>338645143</v>
      </c>
      <c r="E680" s="2" t="s">
        <v>59</v>
      </c>
      <c r="F680" s="2" t="s">
        <v>60</v>
      </c>
      <c r="G680" s="2" t="s">
        <v>5093</v>
      </c>
      <c r="H680" s="2" t="s">
        <v>5094</v>
      </c>
      <c r="I680" s="2" t="s">
        <v>5095</v>
      </c>
      <c r="J680" s="2" t="s">
        <v>5096</v>
      </c>
      <c r="K680" s="2">
        <v>12</v>
      </c>
      <c r="L680" s="2" t="s">
        <v>63</v>
      </c>
      <c r="M680" s="2" t="s">
        <v>64</v>
      </c>
      <c r="N680" s="3">
        <v>44805</v>
      </c>
      <c r="O680" s="2" t="s">
        <v>187</v>
      </c>
      <c r="Q680" s="2" t="s">
        <v>66</v>
      </c>
      <c r="R680" s="3">
        <v>45659.451261574075</v>
      </c>
      <c r="S680" s="2" t="s">
        <v>673</v>
      </c>
      <c r="T680" s="2" t="s">
        <v>68</v>
      </c>
      <c r="U680" s="2" t="s">
        <v>69</v>
      </c>
      <c r="V680" s="2" t="s">
        <v>5097</v>
      </c>
      <c r="W680" s="2" t="s">
        <v>71</v>
      </c>
      <c r="X680" s="2" t="s">
        <v>431</v>
      </c>
      <c r="Y680" s="2" t="s">
        <v>3993</v>
      </c>
      <c r="Z680" s="2" t="s">
        <v>200</v>
      </c>
      <c r="AA680" s="2" t="s">
        <v>4924</v>
      </c>
      <c r="AB680" s="2" t="s">
        <v>176</v>
      </c>
      <c r="AE680" s="3">
        <v>45659.604386574072</v>
      </c>
      <c r="AF680" s="2" t="s">
        <v>77</v>
      </c>
      <c r="AH680" s="2" t="s">
        <v>142</v>
      </c>
      <c r="AI680" s="2" t="s">
        <v>58</v>
      </c>
      <c r="AJ680" s="2" t="s">
        <v>966</v>
      </c>
      <c r="AK680" s="2" t="s">
        <v>5098</v>
      </c>
      <c r="AL680" s="2" t="s">
        <v>968</v>
      </c>
      <c r="AM680" s="3">
        <v>45659.604513888888</v>
      </c>
      <c r="AN680" s="2" t="s">
        <v>5098</v>
      </c>
      <c r="AO680" s="2" t="s">
        <v>968</v>
      </c>
      <c r="AP680" s="2">
        <v>5554591</v>
      </c>
      <c r="AQ680" s="2" t="s">
        <v>81</v>
      </c>
      <c r="AR680" s="3">
        <v>45660.593090277776</v>
      </c>
      <c r="AS680" s="2" t="s">
        <v>82</v>
      </c>
      <c r="AT680" s="3">
        <v>45659.5625</v>
      </c>
      <c r="AU680" s="2" t="s">
        <v>104</v>
      </c>
      <c r="AV680" s="2" t="s">
        <v>969</v>
      </c>
      <c r="AW680" s="2" t="s">
        <v>970</v>
      </c>
      <c r="AX680" s="2" t="s">
        <v>971</v>
      </c>
      <c r="AZ680" s="3">
        <v>45660.593090277776</v>
      </c>
      <c r="BB680" s="2" t="s">
        <v>108</v>
      </c>
      <c r="BC680" s="2" t="s">
        <v>109</v>
      </c>
      <c r="BD680" s="2" t="s">
        <v>110</v>
      </c>
      <c r="BE680" s="2" t="s">
        <v>5099</v>
      </c>
      <c r="BF680" s="2" t="s">
        <v>194</v>
      </c>
    </row>
    <row r="681" spans="1:58" x14ac:dyDescent="0.35">
      <c r="A681" s="2">
        <v>2952518</v>
      </c>
      <c r="B681" s="2" t="s">
        <v>58</v>
      </c>
      <c r="C681" s="2">
        <v>41461871</v>
      </c>
      <c r="D681" s="2">
        <v>338480926</v>
      </c>
      <c r="E681" s="2" t="s">
        <v>59</v>
      </c>
      <c r="F681" s="2" t="s">
        <v>60</v>
      </c>
      <c r="G681" s="2" t="s">
        <v>5100</v>
      </c>
      <c r="H681" s="2" t="s">
        <v>5101</v>
      </c>
      <c r="I681" s="2">
        <v>782514235</v>
      </c>
      <c r="J681" s="2" t="s">
        <v>1055</v>
      </c>
      <c r="K681" s="2">
        <v>13</v>
      </c>
      <c r="L681" s="2" t="s">
        <v>305</v>
      </c>
      <c r="M681" s="2" t="s">
        <v>64</v>
      </c>
      <c r="N681" s="3">
        <v>45150.666666666664</v>
      </c>
      <c r="O681" s="2" t="s">
        <v>65</v>
      </c>
      <c r="Q681" s="2" t="s">
        <v>66</v>
      </c>
      <c r="R681" s="3">
        <v>45659.451377314814</v>
      </c>
      <c r="S681" s="2" t="s">
        <v>495</v>
      </c>
      <c r="T681" s="2" t="s">
        <v>156</v>
      </c>
      <c r="U681" s="2" t="s">
        <v>69</v>
      </c>
      <c r="V681" s="2" t="s">
        <v>5102</v>
      </c>
      <c r="W681" s="2" t="s">
        <v>288</v>
      </c>
      <c r="X681" s="2" t="s">
        <v>775</v>
      </c>
      <c r="Y681" s="2" t="s">
        <v>2940</v>
      </c>
      <c r="Z681" s="2" t="s">
        <v>777</v>
      </c>
      <c r="AA681" s="2" t="s">
        <v>3529</v>
      </c>
      <c r="AB681" s="2" t="s">
        <v>5103</v>
      </c>
      <c r="AE681" s="3">
        <v>45659.451388888891</v>
      </c>
      <c r="AF681" s="2" t="s">
        <v>77</v>
      </c>
      <c r="AH681" s="2" t="s">
        <v>78</v>
      </c>
      <c r="AI681" s="2" t="s">
        <v>79</v>
      </c>
      <c r="AJ681" s="2" t="s">
        <v>191</v>
      </c>
      <c r="AK681" s="2" t="s">
        <v>5104</v>
      </c>
      <c r="AL681" s="2" t="s">
        <v>495</v>
      </c>
      <c r="AM681" s="3">
        <v>45659.451435185183</v>
      </c>
      <c r="AN681" s="2" t="s">
        <v>5104</v>
      </c>
      <c r="AP681" s="2">
        <v>5553637</v>
      </c>
      <c r="AQ681" s="2" t="s">
        <v>81</v>
      </c>
      <c r="AR681" s="3">
        <v>45659.708645833336</v>
      </c>
      <c r="AS681" s="2" t="s">
        <v>82</v>
      </c>
      <c r="AT681" s="3">
        <v>45659.333333333336</v>
      </c>
      <c r="AU681" s="2" t="s">
        <v>104</v>
      </c>
      <c r="AV681" s="2" t="s">
        <v>781</v>
      </c>
      <c r="AW681" s="2" t="s">
        <v>782</v>
      </c>
      <c r="AX681" s="2" t="s">
        <v>2621</v>
      </c>
      <c r="AZ681" s="3">
        <v>45659.708645833336</v>
      </c>
      <c r="BB681" s="2" t="s">
        <v>887</v>
      </c>
      <c r="BC681" s="2" t="s">
        <v>888</v>
      </c>
      <c r="BD681" s="2" t="s">
        <v>889</v>
      </c>
      <c r="BE681" s="2" t="s">
        <v>5105</v>
      </c>
      <c r="BF681" s="2" t="s">
        <v>576</v>
      </c>
    </row>
    <row r="682" spans="1:58" x14ac:dyDescent="0.35">
      <c r="A682" s="2">
        <v>2952519</v>
      </c>
      <c r="B682" s="2" t="s">
        <v>58</v>
      </c>
      <c r="C682" s="2">
        <v>294151</v>
      </c>
      <c r="D682" s="2">
        <v>338243951</v>
      </c>
      <c r="E682" s="2" t="s">
        <v>59</v>
      </c>
      <c r="F682" s="2" t="s">
        <v>60</v>
      </c>
      <c r="G682" s="2" t="s">
        <v>5106</v>
      </c>
      <c r="H682" s="2" t="s">
        <v>5107</v>
      </c>
      <c r="I682" s="2">
        <v>338243951</v>
      </c>
      <c r="J682" s="2">
        <v>776394095</v>
      </c>
      <c r="K682" s="2">
        <v>12</v>
      </c>
      <c r="L682" s="2" t="s">
        <v>305</v>
      </c>
      <c r="M682" s="2" t="s">
        <v>64</v>
      </c>
      <c r="N682" s="3">
        <v>44805</v>
      </c>
      <c r="O682" s="2" t="s">
        <v>647</v>
      </c>
      <c r="Q682" s="2" t="s">
        <v>66</v>
      </c>
      <c r="R682" s="3">
        <v>45659.451747685183</v>
      </c>
      <c r="S682" s="2" t="s">
        <v>1562</v>
      </c>
      <c r="T682" s="2" t="s">
        <v>156</v>
      </c>
      <c r="U682" s="2" t="s">
        <v>69</v>
      </c>
      <c r="V682" s="2" t="s">
        <v>5108</v>
      </c>
      <c r="W682" s="2" t="s">
        <v>71</v>
      </c>
      <c r="X682" s="2" t="s">
        <v>431</v>
      </c>
      <c r="Y682" s="2" t="s">
        <v>3993</v>
      </c>
      <c r="Z682" s="2" t="s">
        <v>200</v>
      </c>
      <c r="AA682" s="2" t="s">
        <v>4924</v>
      </c>
      <c r="AB682" s="2" t="s">
        <v>4924</v>
      </c>
      <c r="AC682" s="2">
        <v>4009</v>
      </c>
      <c r="AE682" s="3">
        <v>45659.45175925926</v>
      </c>
      <c r="AF682" s="2" t="s">
        <v>77</v>
      </c>
      <c r="AH682" s="2" t="s">
        <v>78</v>
      </c>
      <c r="AI682" s="2" t="s">
        <v>79</v>
      </c>
      <c r="AJ682" s="2" t="s">
        <v>123</v>
      </c>
      <c r="AK682" s="2" t="s">
        <v>5108</v>
      </c>
      <c r="AL682" s="2" t="s">
        <v>1562</v>
      </c>
      <c r="AM682" s="3">
        <v>45659.451805555553</v>
      </c>
      <c r="AN682" s="2" t="s">
        <v>5108</v>
      </c>
      <c r="AP682" s="2">
        <v>5553639</v>
      </c>
      <c r="AQ682" s="2" t="s">
        <v>81</v>
      </c>
      <c r="AR682" s="3">
        <v>45659.567986111113</v>
      </c>
      <c r="AS682" s="2" t="s">
        <v>82</v>
      </c>
      <c r="AT682" s="3">
        <v>45659.315972222219</v>
      </c>
      <c r="AU682" s="2" t="s">
        <v>104</v>
      </c>
      <c r="AV682" s="2" t="s">
        <v>436</v>
      </c>
      <c r="AW682" s="2" t="s">
        <v>437</v>
      </c>
      <c r="AX682" s="2" t="s">
        <v>438</v>
      </c>
      <c r="AZ682" s="3">
        <v>45659.567986111113</v>
      </c>
      <c r="BB682" s="2" t="s">
        <v>382</v>
      </c>
      <c r="BC682" s="2" t="s">
        <v>383</v>
      </c>
      <c r="BD682" s="2" t="s">
        <v>383</v>
      </c>
      <c r="BE682" s="2" t="s">
        <v>5109</v>
      </c>
      <c r="BF682" s="2" t="s">
        <v>667</v>
      </c>
    </row>
    <row r="683" spans="1:58" x14ac:dyDescent="0.35">
      <c r="A683" s="2">
        <v>2952520</v>
      </c>
      <c r="B683" s="2" t="s">
        <v>58</v>
      </c>
      <c r="C683" s="2">
        <v>44893221</v>
      </c>
      <c r="D683" s="2">
        <v>338586630</v>
      </c>
      <c r="E683" s="2" t="s">
        <v>59</v>
      </c>
      <c r="F683" s="2" t="s">
        <v>60</v>
      </c>
      <c r="G683" s="2" t="s">
        <v>1266</v>
      </c>
      <c r="H683" s="2" t="s">
        <v>5110</v>
      </c>
      <c r="I683" s="2">
        <v>789614885</v>
      </c>
      <c r="J683" s="2" t="s">
        <v>3521</v>
      </c>
      <c r="K683" s="2">
        <v>13</v>
      </c>
      <c r="L683" s="2" t="s">
        <v>63</v>
      </c>
      <c r="M683" s="2" t="s">
        <v>64</v>
      </c>
      <c r="N683" s="3">
        <v>45642.464270833334</v>
      </c>
      <c r="O683" s="2" t="s">
        <v>65</v>
      </c>
      <c r="Q683" s="2" t="s">
        <v>66</v>
      </c>
      <c r="R683" s="3">
        <v>45659.451909722222</v>
      </c>
      <c r="S683" s="2" t="s">
        <v>5111</v>
      </c>
      <c r="T683" s="2" t="s">
        <v>156</v>
      </c>
      <c r="U683" s="2" t="s">
        <v>417</v>
      </c>
      <c r="V683" s="2" t="s">
        <v>5112</v>
      </c>
      <c r="W683" s="2" t="s">
        <v>71</v>
      </c>
      <c r="X683" s="2" t="s">
        <v>317</v>
      </c>
      <c r="Y683" s="2" t="s">
        <v>318</v>
      </c>
      <c r="Z683" s="2" t="s">
        <v>74</v>
      </c>
      <c r="AA683" s="2" t="s">
        <v>74</v>
      </c>
      <c r="AB683" s="2" t="s">
        <v>176</v>
      </c>
      <c r="AE683" s="3">
        <v>45659.451921296299</v>
      </c>
      <c r="AF683" s="2" t="s">
        <v>77</v>
      </c>
      <c r="AH683" s="2" t="s">
        <v>78</v>
      </c>
      <c r="AI683" s="2" t="s">
        <v>79</v>
      </c>
      <c r="AJ683" s="2" t="s">
        <v>123</v>
      </c>
      <c r="AK683" s="2" t="s">
        <v>5112</v>
      </c>
      <c r="AL683" s="2" t="s">
        <v>5111</v>
      </c>
      <c r="AM683" s="3">
        <v>45659.451956018522</v>
      </c>
      <c r="AN683" s="2" t="s">
        <v>5112</v>
      </c>
      <c r="AP683" s="2">
        <v>5553640</v>
      </c>
      <c r="AQ683" s="2" t="s">
        <v>81</v>
      </c>
      <c r="AR683" s="3">
        <v>45660.457071759258</v>
      </c>
      <c r="AS683" s="2" t="s">
        <v>82</v>
      </c>
      <c r="AT683" s="3">
        <v>45659.333333333336</v>
      </c>
      <c r="AU683" s="2" t="s">
        <v>104</v>
      </c>
      <c r="AV683" s="2" t="s">
        <v>321</v>
      </c>
      <c r="AW683" s="2" t="s">
        <v>322</v>
      </c>
      <c r="AX683" s="2" t="s">
        <v>3648</v>
      </c>
      <c r="AZ683" s="3">
        <v>45660.457071759258</v>
      </c>
      <c r="BB683" s="2" t="s">
        <v>557</v>
      </c>
      <c r="BC683" s="2" t="s">
        <v>558</v>
      </c>
      <c r="BD683" s="2" t="s">
        <v>181</v>
      </c>
      <c r="BE683" s="2" t="s">
        <v>5113</v>
      </c>
      <c r="BF683" s="2" t="s">
        <v>1853</v>
      </c>
    </row>
    <row r="684" spans="1:58" x14ac:dyDescent="0.35">
      <c r="A684" s="2">
        <v>2952522</v>
      </c>
      <c r="B684" s="2" t="s">
        <v>58</v>
      </c>
      <c r="C684" s="2">
        <v>39678571</v>
      </c>
      <c r="D684" s="2">
        <v>338436228</v>
      </c>
      <c r="E684" s="2" t="s">
        <v>59</v>
      </c>
      <c r="F684" s="2" t="s">
        <v>60</v>
      </c>
      <c r="G684" s="2" t="s">
        <v>5114</v>
      </c>
      <c r="H684" s="2" t="s">
        <v>5115</v>
      </c>
      <c r="I684" s="2">
        <v>774746425</v>
      </c>
      <c r="J684" s="2" t="s">
        <v>5116</v>
      </c>
      <c r="K684" s="2">
        <v>12</v>
      </c>
      <c r="L684" s="2" t="s">
        <v>63</v>
      </c>
      <c r="M684" s="2" t="s">
        <v>64</v>
      </c>
      <c r="N684" s="3">
        <v>44811.666666666664</v>
      </c>
      <c r="O684" s="2" t="s">
        <v>187</v>
      </c>
      <c r="Q684" s="2" t="s">
        <v>66</v>
      </c>
      <c r="R684" s="3">
        <v>45659.452476851853</v>
      </c>
      <c r="S684" s="2" t="s">
        <v>1580</v>
      </c>
      <c r="T684" s="2" t="s">
        <v>156</v>
      </c>
      <c r="U684" s="2" t="s">
        <v>69</v>
      </c>
      <c r="V684" s="2" t="s">
        <v>5117</v>
      </c>
      <c r="W684" s="2" t="s">
        <v>71</v>
      </c>
      <c r="X684" s="2" t="s">
        <v>431</v>
      </c>
      <c r="Y684" s="2" t="s">
        <v>5023</v>
      </c>
      <c r="Z684" s="2" t="s">
        <v>2751</v>
      </c>
      <c r="AA684" s="2" t="s">
        <v>5118</v>
      </c>
      <c r="AB684" s="2" t="s">
        <v>176</v>
      </c>
      <c r="AC684" s="2" t="s">
        <v>5119</v>
      </c>
      <c r="AE684" s="3">
        <v>45659.452499999999</v>
      </c>
      <c r="AF684" s="2" t="s">
        <v>77</v>
      </c>
      <c r="AH684" s="2" t="s">
        <v>78</v>
      </c>
      <c r="AI684" s="2" t="s">
        <v>79</v>
      </c>
      <c r="AJ684" s="2" t="s">
        <v>123</v>
      </c>
      <c r="AK684" s="2" t="s">
        <v>4330</v>
      </c>
      <c r="AL684" s="2" t="s">
        <v>1580</v>
      </c>
      <c r="AM684" s="3">
        <v>45659.452534722222</v>
      </c>
      <c r="AN684" s="2" t="s">
        <v>4330</v>
      </c>
      <c r="AP684" s="2">
        <v>5553645</v>
      </c>
      <c r="AQ684" s="2" t="s">
        <v>81</v>
      </c>
      <c r="AR684" s="3">
        <v>45660.599062499998</v>
      </c>
      <c r="AS684" s="2" t="s">
        <v>82</v>
      </c>
      <c r="AT684" s="3">
        <v>45659.329861111109</v>
      </c>
      <c r="AU684" s="2" t="s">
        <v>104</v>
      </c>
      <c r="AV684" s="2" t="s">
        <v>436</v>
      </c>
      <c r="AW684" s="2" t="s">
        <v>437</v>
      </c>
      <c r="AX684" s="2" t="s">
        <v>438</v>
      </c>
      <c r="AZ684" s="3">
        <v>45660.599062499998</v>
      </c>
      <c r="BB684" s="2" t="s">
        <v>887</v>
      </c>
      <c r="BC684" s="2" t="s">
        <v>888</v>
      </c>
      <c r="BD684" s="2" t="s">
        <v>889</v>
      </c>
      <c r="BE684" s="2" t="s">
        <v>5120</v>
      </c>
      <c r="BF684" s="2" t="s">
        <v>968</v>
      </c>
    </row>
    <row r="685" spans="1:58" x14ac:dyDescent="0.35">
      <c r="A685" s="2">
        <v>2952523</v>
      </c>
      <c r="B685" s="2" t="s">
        <v>625</v>
      </c>
      <c r="C685" s="2">
        <v>32973961</v>
      </c>
      <c r="D685" s="2">
        <v>338340400</v>
      </c>
      <c r="E685" s="2" t="s">
        <v>59</v>
      </c>
      <c r="F685" s="2" t="s">
        <v>60</v>
      </c>
      <c r="G685" s="2" t="s">
        <v>506</v>
      </c>
      <c r="H685" s="2" t="s">
        <v>2221</v>
      </c>
      <c r="I685" s="2">
        <v>772649731</v>
      </c>
      <c r="J685" s="2" t="s">
        <v>5121</v>
      </c>
      <c r="K685" s="2">
        <v>13</v>
      </c>
      <c r="L685" s="2" t="s">
        <v>63</v>
      </c>
      <c r="M685" s="2" t="s">
        <v>64</v>
      </c>
      <c r="N685" s="3">
        <v>43781.711296296293</v>
      </c>
      <c r="O685" s="2" t="s">
        <v>929</v>
      </c>
      <c r="Q685" s="2" t="s">
        <v>66</v>
      </c>
      <c r="R685" s="3">
        <v>45659.452696759261</v>
      </c>
      <c r="S685" s="2" t="s">
        <v>5122</v>
      </c>
      <c r="T685" s="2" t="s">
        <v>843</v>
      </c>
      <c r="U685" s="2" t="s">
        <v>374</v>
      </c>
      <c r="V685" s="2" t="s">
        <v>5123</v>
      </c>
      <c r="W685" s="2" t="s">
        <v>400</v>
      </c>
      <c r="X685" s="2" t="s">
        <v>419</v>
      </c>
      <c r="Y685" s="2" t="s">
        <v>5124</v>
      </c>
      <c r="Z685" s="2" t="s">
        <v>421</v>
      </c>
      <c r="AA685" s="2" t="s">
        <v>5125</v>
      </c>
      <c r="AB685" s="2" t="s">
        <v>5125</v>
      </c>
      <c r="AC685" s="2">
        <v>344</v>
      </c>
      <c r="AE685" s="3">
        <v>45659.453634259262</v>
      </c>
      <c r="AF685" s="2" t="s">
        <v>77</v>
      </c>
      <c r="AH685" s="2" t="s">
        <v>78</v>
      </c>
      <c r="AI685" s="2" t="s">
        <v>275</v>
      </c>
      <c r="AJ685" s="2" t="s">
        <v>598</v>
      </c>
      <c r="AK685" s="2" t="s">
        <v>5126</v>
      </c>
      <c r="AL685" s="2" t="s">
        <v>5122</v>
      </c>
      <c r="AM685" s="3">
        <v>45659.453703703701</v>
      </c>
      <c r="AO685" s="2" t="s">
        <v>5122</v>
      </c>
      <c r="AP685" s="2">
        <v>5553648</v>
      </c>
      <c r="AQ685" s="2" t="s">
        <v>81</v>
      </c>
      <c r="AR685" s="3">
        <v>45659.829976851855</v>
      </c>
      <c r="AS685" s="2" t="s">
        <v>82</v>
      </c>
      <c r="AT685" s="3">
        <v>45659.333333333336</v>
      </c>
      <c r="AU685" s="2" t="s">
        <v>83</v>
      </c>
      <c r="AV685" s="2" t="s">
        <v>423</v>
      </c>
      <c r="AW685" s="2" t="s">
        <v>424</v>
      </c>
      <c r="AX685" s="2" t="s">
        <v>1347</v>
      </c>
      <c r="AZ685" s="3">
        <v>45659.829976851855</v>
      </c>
      <c r="BB685" s="2" t="s">
        <v>5037</v>
      </c>
      <c r="BC685" s="2" t="s">
        <v>4455</v>
      </c>
      <c r="BD685" s="2" t="s">
        <v>5038</v>
      </c>
      <c r="BE685" s="2" t="s">
        <v>5127</v>
      </c>
      <c r="BF685" s="2" t="s">
        <v>353</v>
      </c>
    </row>
    <row r="686" spans="1:58" x14ac:dyDescent="0.35">
      <c r="A686" s="2">
        <v>2952524</v>
      </c>
      <c r="B686" s="2" t="s">
        <v>58</v>
      </c>
      <c r="C686" s="2">
        <v>40624441</v>
      </c>
      <c r="D686" s="2">
        <v>338704373</v>
      </c>
      <c r="E686" s="2" t="s">
        <v>59</v>
      </c>
      <c r="F686" s="2" t="s">
        <v>60</v>
      </c>
      <c r="G686" s="2" t="s">
        <v>5128</v>
      </c>
      <c r="H686" s="2" t="s">
        <v>5129</v>
      </c>
      <c r="I686" s="2">
        <v>772640867</v>
      </c>
      <c r="J686" s="2" t="s">
        <v>5130</v>
      </c>
      <c r="K686" s="2">
        <v>12</v>
      </c>
      <c r="L686" s="2" t="s">
        <v>63</v>
      </c>
      <c r="M686" s="2" t="s">
        <v>64</v>
      </c>
      <c r="N686" s="3">
        <v>45580.708344907405</v>
      </c>
      <c r="O686" s="2" t="s">
        <v>65</v>
      </c>
      <c r="Q686" s="2" t="s">
        <v>66</v>
      </c>
      <c r="R686" s="3">
        <v>45659.453425925924</v>
      </c>
      <c r="S686" s="2" t="s">
        <v>1343</v>
      </c>
      <c r="T686" s="2" t="s">
        <v>68</v>
      </c>
      <c r="U686" s="2" t="s">
        <v>69</v>
      </c>
      <c r="V686" s="2" t="s">
        <v>5131</v>
      </c>
      <c r="W686" s="2" t="s">
        <v>136</v>
      </c>
      <c r="X686" s="2" t="s">
        <v>137</v>
      </c>
      <c r="Y686" s="2" t="s">
        <v>5132</v>
      </c>
      <c r="Z686" s="2" t="s">
        <v>991</v>
      </c>
      <c r="AA686" s="2" t="s">
        <v>2341</v>
      </c>
      <c r="AB686" s="2" t="s">
        <v>5133</v>
      </c>
      <c r="AE686" s="3">
        <v>45659.4534375</v>
      </c>
      <c r="AF686" s="2" t="s">
        <v>77</v>
      </c>
      <c r="AH686" s="2" t="s">
        <v>142</v>
      </c>
      <c r="AI686" s="2" t="s">
        <v>79</v>
      </c>
      <c r="AJ686" s="2" t="s">
        <v>144</v>
      </c>
      <c r="AK686" s="2" t="s">
        <v>5134</v>
      </c>
      <c r="AL686" s="2" t="s">
        <v>1343</v>
      </c>
      <c r="AM686" s="3">
        <v>45659.453472222223</v>
      </c>
      <c r="AN686" s="2" t="s">
        <v>5134</v>
      </c>
      <c r="AP686" s="2">
        <v>5553647</v>
      </c>
      <c r="AQ686" s="2" t="s">
        <v>81</v>
      </c>
      <c r="AR686" s="3">
        <v>45660.519293981481</v>
      </c>
      <c r="AS686" s="2" t="s">
        <v>82</v>
      </c>
      <c r="AT686" s="3">
        <v>45659.333333333336</v>
      </c>
      <c r="AU686" s="2" t="s">
        <v>104</v>
      </c>
      <c r="AV686" s="2" t="s">
        <v>163</v>
      </c>
      <c r="AW686" s="2" t="s">
        <v>164</v>
      </c>
      <c r="AX686" s="2" t="s">
        <v>3866</v>
      </c>
      <c r="AZ686" s="3">
        <v>45660.519293981481</v>
      </c>
      <c r="BB686" s="2" t="s">
        <v>128</v>
      </c>
      <c r="BC686" s="2" t="s">
        <v>129</v>
      </c>
      <c r="BD686" s="2" t="s">
        <v>130</v>
      </c>
      <c r="BE686" s="2" t="s">
        <v>5135</v>
      </c>
      <c r="BF686" s="2" t="s">
        <v>412</v>
      </c>
    </row>
    <row r="687" spans="1:58" x14ac:dyDescent="0.35">
      <c r="A687" s="2">
        <v>2952525</v>
      </c>
      <c r="B687" s="2" t="s">
        <v>720</v>
      </c>
      <c r="C687" s="2">
        <v>34679881</v>
      </c>
      <c r="D687" s="2">
        <v>339418177</v>
      </c>
      <c r="E687" s="2" t="s">
        <v>59</v>
      </c>
      <c r="F687" s="2" t="s">
        <v>60</v>
      </c>
      <c r="G687" s="2" t="s">
        <v>891</v>
      </c>
      <c r="H687" s="2" t="s">
        <v>5136</v>
      </c>
      <c r="I687" s="2">
        <v>772403507</v>
      </c>
      <c r="J687" s="2" t="s">
        <v>3454</v>
      </c>
      <c r="K687" s="2">
        <v>15</v>
      </c>
      <c r="L687" s="2" t="s">
        <v>63</v>
      </c>
      <c r="M687" s="2" t="s">
        <v>64</v>
      </c>
      <c r="N687" s="3">
        <v>43165.666666666664</v>
      </c>
      <c r="O687" s="2" t="s">
        <v>724</v>
      </c>
      <c r="Q687" s="2" t="s">
        <v>66</v>
      </c>
      <c r="R687" s="3">
        <v>45659.454756944448</v>
      </c>
      <c r="S687" s="2" t="s">
        <v>1250</v>
      </c>
      <c r="T687" s="2" t="s">
        <v>156</v>
      </c>
      <c r="U687" s="2" t="s">
        <v>69</v>
      </c>
      <c r="V687" s="2" t="s">
        <v>5137</v>
      </c>
      <c r="W687" s="2" t="s">
        <v>336</v>
      </c>
      <c r="X687" s="2" t="s">
        <v>336</v>
      </c>
      <c r="Y687" s="2" t="s">
        <v>5138</v>
      </c>
      <c r="Z687" s="2" t="s">
        <v>453</v>
      </c>
      <c r="AA687" s="2" t="s">
        <v>5139</v>
      </c>
      <c r="AB687" s="2" t="s">
        <v>176</v>
      </c>
      <c r="AE687" s="3">
        <v>45660.356481481482</v>
      </c>
      <c r="AF687" s="2" t="s">
        <v>77</v>
      </c>
      <c r="AH687" s="2" t="s">
        <v>142</v>
      </c>
      <c r="AI687" s="2" t="s">
        <v>255</v>
      </c>
      <c r="AJ687" s="2" t="s">
        <v>276</v>
      </c>
      <c r="AK687" s="2" t="s">
        <v>5140</v>
      </c>
      <c r="AL687" s="2" t="s">
        <v>667</v>
      </c>
      <c r="AM687" s="3">
        <v>45660.356817129628</v>
      </c>
      <c r="AO687" s="2" t="s">
        <v>667</v>
      </c>
      <c r="AP687" s="2">
        <v>5556629</v>
      </c>
      <c r="AQ687" s="2" t="s">
        <v>81</v>
      </c>
      <c r="AR687" s="3">
        <v>45660.733726851853</v>
      </c>
      <c r="AS687" s="2" t="s">
        <v>82</v>
      </c>
      <c r="AT687" s="3">
        <v>45660.333333333336</v>
      </c>
      <c r="AU687" s="2" t="s">
        <v>83</v>
      </c>
      <c r="AV687" s="2" t="s">
        <v>583</v>
      </c>
      <c r="AW687" s="2" t="s">
        <v>584</v>
      </c>
      <c r="AX687" s="2" t="s">
        <v>585</v>
      </c>
      <c r="AZ687" s="3">
        <v>45660.733726851853</v>
      </c>
      <c r="BB687" s="2" t="s">
        <v>586</v>
      </c>
      <c r="BC687" s="2" t="s">
        <v>587</v>
      </c>
      <c r="BD687" s="2" t="s">
        <v>588</v>
      </c>
      <c r="BE687" s="2" t="s">
        <v>5141</v>
      </c>
      <c r="BF687" s="2" t="s">
        <v>345</v>
      </c>
    </row>
    <row r="688" spans="1:58" x14ac:dyDescent="0.35">
      <c r="A688" s="2">
        <v>2952526</v>
      </c>
      <c r="B688" s="2" t="s">
        <v>58</v>
      </c>
      <c r="C688" s="2">
        <v>38910351</v>
      </c>
      <c r="D688" s="2">
        <v>338645109</v>
      </c>
      <c r="E688" s="2" t="s">
        <v>59</v>
      </c>
      <c r="F688" s="2" t="s">
        <v>60</v>
      </c>
      <c r="G688" s="2" t="s">
        <v>5142</v>
      </c>
      <c r="I688" s="2">
        <v>771530792</v>
      </c>
      <c r="J688" s="2" t="s">
        <v>5143</v>
      </c>
      <c r="K688" s="2">
        <v>20</v>
      </c>
      <c r="L688" s="2" t="s">
        <v>357</v>
      </c>
      <c r="M688" s="2" t="s">
        <v>358</v>
      </c>
      <c r="N688" s="3">
        <v>45068.738634259258</v>
      </c>
      <c r="O688" s="2" t="s">
        <v>2129</v>
      </c>
      <c r="Q688" s="2" t="s">
        <v>66</v>
      </c>
      <c r="R688" s="3">
        <v>45659.454930555556</v>
      </c>
      <c r="S688" s="2" t="s">
        <v>961</v>
      </c>
      <c r="T688" s="2" t="s">
        <v>334</v>
      </c>
      <c r="U688" s="2" t="s">
        <v>215</v>
      </c>
      <c r="V688" s="2" t="s">
        <v>5144</v>
      </c>
      <c r="W688" s="2" t="s">
        <v>71</v>
      </c>
      <c r="X688" s="2" t="s">
        <v>317</v>
      </c>
      <c r="Y688" s="2" t="s">
        <v>3837</v>
      </c>
      <c r="Z688" s="2" t="s">
        <v>883</v>
      </c>
      <c r="AA688" s="2" t="s">
        <v>5145</v>
      </c>
      <c r="AB688" s="2" t="s">
        <v>176</v>
      </c>
      <c r="AE688" s="3">
        <v>45660.567002314812</v>
      </c>
      <c r="AF688" s="2" t="s">
        <v>543</v>
      </c>
      <c r="AG688" s="2">
        <v>48</v>
      </c>
      <c r="AH688" s="2" t="s">
        <v>78</v>
      </c>
      <c r="AI688" s="2" t="s">
        <v>79</v>
      </c>
      <c r="AJ688" s="2" t="s">
        <v>101</v>
      </c>
      <c r="AK688" s="2" t="s">
        <v>5146</v>
      </c>
      <c r="AL688" s="2" t="s">
        <v>5147</v>
      </c>
      <c r="AM688" s="3">
        <v>45660.567106481481</v>
      </c>
      <c r="AN688" s="2" t="s">
        <v>5146</v>
      </c>
      <c r="AO688" s="2" t="s">
        <v>5147</v>
      </c>
      <c r="AP688" s="2">
        <v>5557869</v>
      </c>
      <c r="AQ688" s="2" t="s">
        <v>81</v>
      </c>
      <c r="AR688" s="3">
        <v>45661.771840277775</v>
      </c>
      <c r="AS688" s="2" t="s">
        <v>82</v>
      </c>
      <c r="AT688" s="3">
        <v>45660.5625</v>
      </c>
      <c r="AU688" s="2" t="s">
        <v>83</v>
      </c>
      <c r="AV688" s="2" t="s">
        <v>321</v>
      </c>
      <c r="AW688" s="2" t="s">
        <v>322</v>
      </c>
      <c r="AX688" s="2" t="s">
        <v>5148</v>
      </c>
      <c r="AY688" s="3">
        <v>45662.567002314812</v>
      </c>
      <c r="AZ688" s="3">
        <v>45661.771840277775</v>
      </c>
      <c r="BA688" s="2" t="s">
        <v>460</v>
      </c>
      <c r="BB688" s="2" t="s">
        <v>439</v>
      </c>
      <c r="BC688" s="2" t="s">
        <v>440</v>
      </c>
      <c r="BD688" s="2" t="s">
        <v>263</v>
      </c>
      <c r="BE688" s="2" t="s">
        <v>5149</v>
      </c>
      <c r="BF688" s="2" t="s">
        <v>442</v>
      </c>
    </row>
    <row r="689" spans="1:58" x14ac:dyDescent="0.35">
      <c r="A689" s="2">
        <v>2952527</v>
      </c>
      <c r="B689" s="2" t="s">
        <v>244</v>
      </c>
      <c r="C689" s="2">
        <v>2006721</v>
      </c>
      <c r="D689" s="2">
        <v>339782766</v>
      </c>
      <c r="E689" s="2" t="s">
        <v>59</v>
      </c>
      <c r="F689" s="2" t="s">
        <v>60</v>
      </c>
      <c r="G689" s="2" t="s">
        <v>132</v>
      </c>
      <c r="H689" s="2" t="s">
        <v>5150</v>
      </c>
      <c r="I689" s="2">
        <v>781257303</v>
      </c>
      <c r="J689" s="2" t="s">
        <v>5151</v>
      </c>
      <c r="K689" s="2">
        <v>14</v>
      </c>
      <c r="L689" s="2" t="s">
        <v>63</v>
      </c>
      <c r="M689" s="2" t="s">
        <v>64</v>
      </c>
      <c r="N689" s="3">
        <v>45079.805555555555</v>
      </c>
      <c r="O689" s="2" t="s">
        <v>248</v>
      </c>
      <c r="Q689" s="2" t="s">
        <v>66</v>
      </c>
      <c r="R689" s="3">
        <v>45659.454988425925</v>
      </c>
      <c r="S689" s="2" t="s">
        <v>913</v>
      </c>
      <c r="T689" s="2" t="s">
        <v>156</v>
      </c>
      <c r="U689" s="2" t="s">
        <v>69</v>
      </c>
      <c r="V689" s="2" t="s">
        <v>5152</v>
      </c>
      <c r="Y689" s="2" t="s">
        <v>5153</v>
      </c>
      <c r="Z689" s="2" t="s">
        <v>253</v>
      </c>
      <c r="AA689" s="2" t="s">
        <v>3816</v>
      </c>
      <c r="AB689" s="2" t="s">
        <v>176</v>
      </c>
      <c r="AE689" s="3">
        <v>45659.694421296299</v>
      </c>
      <c r="AF689" s="2" t="s">
        <v>77</v>
      </c>
      <c r="AH689" s="2" t="s">
        <v>78</v>
      </c>
      <c r="AI689" s="2" t="s">
        <v>255</v>
      </c>
      <c r="AJ689" s="2" t="s">
        <v>343</v>
      </c>
      <c r="AK689" s="2" t="s">
        <v>5154</v>
      </c>
      <c r="AL689" s="2" t="s">
        <v>1503</v>
      </c>
      <c r="AM689" s="3">
        <v>45659.694513888891</v>
      </c>
      <c r="AN689" s="2" t="s">
        <v>5154</v>
      </c>
      <c r="AO689" s="2" t="s">
        <v>1503</v>
      </c>
      <c r="AP689" s="2">
        <v>5555320</v>
      </c>
      <c r="AQ689" s="2" t="s">
        <v>81</v>
      </c>
      <c r="AR689" s="3">
        <v>45661.673946759256</v>
      </c>
      <c r="AS689" s="2" t="s">
        <v>82</v>
      </c>
      <c r="AT689" s="3">
        <v>45659.5625</v>
      </c>
      <c r="AU689" s="2" t="s">
        <v>104</v>
      </c>
      <c r="AV689" s="2" t="s">
        <v>1134</v>
      </c>
      <c r="AW689" s="2" t="s">
        <v>1135</v>
      </c>
      <c r="AX689" s="2" t="s">
        <v>1136</v>
      </c>
      <c r="AZ689" s="3">
        <v>45661.673946759256</v>
      </c>
      <c r="BB689" s="2" t="s">
        <v>1137</v>
      </c>
      <c r="BC689" s="2" t="s">
        <v>1138</v>
      </c>
      <c r="BD689" s="2" t="s">
        <v>1139</v>
      </c>
      <c r="BE689" s="2" t="s">
        <v>5155</v>
      </c>
      <c r="BF689" s="2" t="s">
        <v>752</v>
      </c>
    </row>
    <row r="690" spans="1:58" x14ac:dyDescent="0.35">
      <c r="A690" s="2">
        <v>2952528</v>
      </c>
      <c r="B690" s="2" t="s">
        <v>244</v>
      </c>
      <c r="C690" s="2">
        <v>31548861</v>
      </c>
      <c r="D690" s="2">
        <v>339452115</v>
      </c>
      <c r="E690" s="2" t="s">
        <v>59</v>
      </c>
      <c r="F690" s="2" t="s">
        <v>60</v>
      </c>
      <c r="G690" s="2" t="s">
        <v>5156</v>
      </c>
      <c r="H690" s="2" t="s">
        <v>5157</v>
      </c>
      <c r="I690" s="2">
        <v>770468081</v>
      </c>
      <c r="J690" s="2" t="s">
        <v>5158</v>
      </c>
      <c r="K690" s="2">
        <v>15</v>
      </c>
      <c r="L690" s="2" t="s">
        <v>63</v>
      </c>
      <c r="M690" s="2" t="s">
        <v>64</v>
      </c>
      <c r="N690" s="3">
        <v>44646.659722222219</v>
      </c>
      <c r="O690" s="2" t="s">
        <v>248</v>
      </c>
      <c r="Q690" s="2" t="s">
        <v>66</v>
      </c>
      <c r="R690" s="3">
        <v>45659.455810185187</v>
      </c>
      <c r="S690" s="2" t="s">
        <v>3008</v>
      </c>
      <c r="T690" s="2" t="s">
        <v>156</v>
      </c>
      <c r="U690" s="2" t="s">
        <v>69</v>
      </c>
      <c r="V690" s="2" t="s">
        <v>5159</v>
      </c>
      <c r="W690" s="2" t="s">
        <v>336</v>
      </c>
      <c r="X690" s="2" t="s">
        <v>336</v>
      </c>
      <c r="Y690" s="2" t="s">
        <v>1244</v>
      </c>
      <c r="Z690" s="2" t="s">
        <v>453</v>
      </c>
      <c r="AA690" s="2" t="s">
        <v>582</v>
      </c>
      <c r="AB690" s="2" t="s">
        <v>176</v>
      </c>
      <c r="AE690" s="3">
        <v>45659.455821759257</v>
      </c>
      <c r="AF690" s="2" t="s">
        <v>77</v>
      </c>
      <c r="AH690" s="2" t="s">
        <v>142</v>
      </c>
      <c r="AI690" s="2" t="s">
        <v>255</v>
      </c>
      <c r="AJ690" s="2" t="s">
        <v>276</v>
      </c>
      <c r="AK690" s="2" t="s">
        <v>5160</v>
      </c>
      <c r="AL690" s="2" t="s">
        <v>3008</v>
      </c>
      <c r="AM690" s="3">
        <v>45659.455868055556</v>
      </c>
      <c r="AN690" s="2" t="s">
        <v>5160</v>
      </c>
      <c r="AP690" s="2">
        <v>5553663</v>
      </c>
      <c r="AQ690" s="2" t="s">
        <v>81</v>
      </c>
      <c r="AR690" s="3">
        <v>45660.809733796297</v>
      </c>
      <c r="AS690" s="2" t="s">
        <v>82</v>
      </c>
      <c r="AT690" s="3">
        <v>45659.333333333336</v>
      </c>
      <c r="AU690" s="2" t="s">
        <v>104</v>
      </c>
      <c r="AV690" s="2" t="s">
        <v>583</v>
      </c>
      <c r="AW690" s="2" t="s">
        <v>584</v>
      </c>
      <c r="AX690" s="2" t="s">
        <v>585</v>
      </c>
      <c r="AZ690" s="3">
        <v>45660.809733796297</v>
      </c>
      <c r="BB690" s="2" t="s">
        <v>586</v>
      </c>
      <c r="BC690" s="2" t="s">
        <v>587</v>
      </c>
      <c r="BD690" s="2" t="s">
        <v>588</v>
      </c>
      <c r="BE690" s="2" t="s">
        <v>3217</v>
      </c>
      <c r="BF690" s="2" t="s">
        <v>345</v>
      </c>
    </row>
    <row r="691" spans="1:58" x14ac:dyDescent="0.35">
      <c r="A691" s="2">
        <v>2952529</v>
      </c>
      <c r="B691" s="2" t="s">
        <v>58</v>
      </c>
      <c r="C691" s="2">
        <v>41024461</v>
      </c>
      <c r="D691" s="2">
        <v>338451190</v>
      </c>
      <c r="E691" s="2" t="s">
        <v>59</v>
      </c>
      <c r="F691" s="2" t="s">
        <v>60</v>
      </c>
      <c r="G691" s="2" t="s">
        <v>170</v>
      </c>
      <c r="H691" s="2" t="s">
        <v>5161</v>
      </c>
      <c r="I691" s="2" t="s">
        <v>5162</v>
      </c>
      <c r="J691" s="2" t="s">
        <v>5163</v>
      </c>
      <c r="K691" s="2">
        <v>13</v>
      </c>
      <c r="L691" s="2" t="s">
        <v>63</v>
      </c>
      <c r="M691" s="2" t="s">
        <v>64</v>
      </c>
      <c r="N691" s="3">
        <v>45087.708333333336</v>
      </c>
      <c r="O691" s="2" t="s">
        <v>65</v>
      </c>
      <c r="Q691" s="2" t="s">
        <v>66</v>
      </c>
      <c r="R691" s="3">
        <v>45659.455810185187</v>
      </c>
      <c r="S691" s="2" t="s">
        <v>1317</v>
      </c>
      <c r="T691" s="2" t="s">
        <v>156</v>
      </c>
      <c r="U691" s="2" t="s">
        <v>69</v>
      </c>
      <c r="V691" s="2" t="s">
        <v>5164</v>
      </c>
      <c r="W691" s="2" t="s">
        <v>118</v>
      </c>
      <c r="X691" s="2" t="s">
        <v>271</v>
      </c>
      <c r="Y691" s="2" t="s">
        <v>5165</v>
      </c>
      <c r="Z691" s="2" t="s">
        <v>2107</v>
      </c>
      <c r="AA691" s="2" t="s">
        <v>5166</v>
      </c>
      <c r="AB691" s="2" t="s">
        <v>176</v>
      </c>
      <c r="AE691" s="3">
        <v>45659.455821759257</v>
      </c>
      <c r="AF691" s="2" t="s">
        <v>77</v>
      </c>
      <c r="AH691" s="2" t="s">
        <v>142</v>
      </c>
      <c r="AI691" s="2" t="s">
        <v>79</v>
      </c>
      <c r="AJ691" s="2" t="s">
        <v>767</v>
      </c>
      <c r="AK691" s="2" t="s">
        <v>5167</v>
      </c>
      <c r="AL691" s="2" t="s">
        <v>1317</v>
      </c>
      <c r="AM691" s="3">
        <v>45659.455879629626</v>
      </c>
      <c r="AN691" s="2" t="s">
        <v>5167</v>
      </c>
      <c r="AP691" s="2">
        <v>5553664</v>
      </c>
      <c r="AQ691" s="2" t="s">
        <v>81</v>
      </c>
      <c r="AR691" s="3">
        <v>45659.670601851853</v>
      </c>
      <c r="AS691" s="2" t="s">
        <v>82</v>
      </c>
      <c r="AT691" s="3">
        <v>45659.333333333336</v>
      </c>
      <c r="AU691" s="2" t="s">
        <v>104</v>
      </c>
      <c r="AV691" s="2" t="s">
        <v>277</v>
      </c>
      <c r="AW691" s="2" t="s">
        <v>278</v>
      </c>
      <c r="AX691" s="2" t="s">
        <v>279</v>
      </c>
      <c r="AZ691" s="3">
        <v>45659.670601851853</v>
      </c>
      <c r="BB691" s="2" t="s">
        <v>128</v>
      </c>
      <c r="BC691" s="2" t="s">
        <v>129</v>
      </c>
      <c r="BD691" s="2" t="s">
        <v>130</v>
      </c>
      <c r="BE691" s="2" t="s">
        <v>5168</v>
      </c>
      <c r="BF691" s="2" t="s">
        <v>802</v>
      </c>
    </row>
    <row r="692" spans="1:58" x14ac:dyDescent="0.35">
      <c r="A692" s="2">
        <v>2952530</v>
      </c>
      <c r="B692" s="2" t="s">
        <v>58</v>
      </c>
      <c r="C692" s="2">
        <v>40966821</v>
      </c>
      <c r="D692" s="2">
        <v>338331742</v>
      </c>
      <c r="E692" s="2" t="s">
        <v>59</v>
      </c>
      <c r="F692" s="2" t="s">
        <v>60</v>
      </c>
      <c r="G692" s="2" t="s">
        <v>61</v>
      </c>
      <c r="H692" s="2" t="s">
        <v>2249</v>
      </c>
      <c r="I692" s="2">
        <v>776746270</v>
      </c>
      <c r="J692" s="2" t="s">
        <v>5169</v>
      </c>
      <c r="K692" s="2">
        <v>13</v>
      </c>
      <c r="L692" s="2" t="s">
        <v>305</v>
      </c>
      <c r="M692" s="2" t="s">
        <v>64</v>
      </c>
      <c r="N692" s="3">
        <v>45070.561932870369</v>
      </c>
      <c r="O692" s="2" t="s">
        <v>65</v>
      </c>
      <c r="Q692" s="2" t="s">
        <v>66</v>
      </c>
      <c r="R692" s="3">
        <v>45659.456030092595</v>
      </c>
      <c r="S692" s="2" t="s">
        <v>2610</v>
      </c>
      <c r="T692" s="2" t="s">
        <v>68</v>
      </c>
      <c r="U692" s="2" t="s">
        <v>69</v>
      </c>
      <c r="V692" s="2" t="s">
        <v>5170</v>
      </c>
      <c r="W692" s="2" t="s">
        <v>400</v>
      </c>
      <c r="X692" s="2" t="s">
        <v>419</v>
      </c>
      <c r="Y692" s="2" t="s">
        <v>2767</v>
      </c>
      <c r="Z692" s="2" t="s">
        <v>1226</v>
      </c>
      <c r="AA692" s="2" t="s">
        <v>1227</v>
      </c>
      <c r="AB692" s="2" t="s">
        <v>1227</v>
      </c>
      <c r="AE692" s="3">
        <v>45659.696168981478</v>
      </c>
      <c r="AF692" s="2" t="s">
        <v>77</v>
      </c>
      <c r="AH692" s="2" t="s">
        <v>142</v>
      </c>
      <c r="AI692" s="2" t="s">
        <v>58</v>
      </c>
      <c r="AJ692" s="2" t="s">
        <v>101</v>
      </c>
      <c r="AK692" s="2" t="s">
        <v>5171</v>
      </c>
      <c r="AL692" s="2" t="s">
        <v>243</v>
      </c>
      <c r="AM692" s="3">
        <v>45659.69630787037</v>
      </c>
      <c r="AN692" s="2" t="s">
        <v>5171</v>
      </c>
      <c r="AO692" s="2" t="s">
        <v>243</v>
      </c>
      <c r="AP692" s="2">
        <v>5555333</v>
      </c>
      <c r="AQ692" s="2" t="s">
        <v>81</v>
      </c>
      <c r="AR692" s="3">
        <v>45660.689108796294</v>
      </c>
      <c r="AS692" s="2" t="s">
        <v>82</v>
      </c>
      <c r="AT692" s="3">
        <v>45659.5625</v>
      </c>
      <c r="AU692" s="2" t="s">
        <v>104</v>
      </c>
      <c r="AV692" s="2" t="s">
        <v>803</v>
      </c>
      <c r="AW692" s="2" t="s">
        <v>804</v>
      </c>
      <c r="AX692" s="2" t="s">
        <v>805</v>
      </c>
      <c r="AZ692" s="3">
        <v>45660.689108796294</v>
      </c>
      <c r="BB692" s="2" t="s">
        <v>108</v>
      </c>
      <c r="BC692" s="2" t="s">
        <v>109</v>
      </c>
      <c r="BD692" s="2" t="s">
        <v>110</v>
      </c>
      <c r="BE692" s="2" t="s">
        <v>5172</v>
      </c>
      <c r="BF692" s="2" t="s">
        <v>1300</v>
      </c>
    </row>
    <row r="693" spans="1:58" x14ac:dyDescent="0.35">
      <c r="A693" s="2">
        <v>2952531</v>
      </c>
      <c r="B693" s="2" t="s">
        <v>58</v>
      </c>
      <c r="C693" s="2">
        <v>35871461</v>
      </c>
      <c r="D693" s="2">
        <v>338228053</v>
      </c>
      <c r="E693" s="2" t="s">
        <v>59</v>
      </c>
      <c r="F693" s="2" t="s">
        <v>60</v>
      </c>
      <c r="G693" s="2" t="s">
        <v>170</v>
      </c>
      <c r="H693" s="2" t="s">
        <v>2318</v>
      </c>
      <c r="I693" s="2">
        <v>775387334</v>
      </c>
      <c r="J693" s="2" t="s">
        <v>5173</v>
      </c>
      <c r="K693" s="2">
        <v>12</v>
      </c>
      <c r="L693" s="2" t="s">
        <v>63</v>
      </c>
      <c r="M693" s="2" t="s">
        <v>64</v>
      </c>
      <c r="N693" s="3">
        <v>43795.648611111108</v>
      </c>
      <c r="O693" s="2" t="s">
        <v>95</v>
      </c>
      <c r="Q693" s="2" t="s">
        <v>66</v>
      </c>
      <c r="R693" s="3">
        <v>45659.456296296295</v>
      </c>
      <c r="S693" s="2" t="s">
        <v>628</v>
      </c>
      <c r="T693" s="2" t="s">
        <v>629</v>
      </c>
      <c r="U693" s="2" t="s">
        <v>1944</v>
      </c>
      <c r="V693" s="2" t="s">
        <v>5174</v>
      </c>
      <c r="W693" s="2" t="s">
        <v>71</v>
      </c>
      <c r="X693" s="2" t="s">
        <v>650</v>
      </c>
      <c r="Y693" s="2" t="s">
        <v>5175</v>
      </c>
      <c r="Z693" s="2" t="s">
        <v>883</v>
      </c>
      <c r="AA693" s="2" t="s">
        <v>5176</v>
      </c>
      <c r="AB693" s="2" t="s">
        <v>176</v>
      </c>
      <c r="AE693" s="3">
        <v>45659.456701388888</v>
      </c>
      <c r="AF693" s="2" t="s">
        <v>77</v>
      </c>
      <c r="AH693" s="2" t="s">
        <v>78</v>
      </c>
      <c r="AI693" s="2" t="s">
        <v>79</v>
      </c>
      <c r="AJ693" s="2" t="s">
        <v>191</v>
      </c>
      <c r="AL693" s="2" t="s">
        <v>628</v>
      </c>
      <c r="AM693" s="3">
        <v>45659.456747685188</v>
      </c>
      <c r="AO693" s="2" t="s">
        <v>628</v>
      </c>
      <c r="AP693" s="2">
        <v>5553670</v>
      </c>
      <c r="AQ693" s="2" t="s">
        <v>81</v>
      </c>
      <c r="AR693" s="3">
        <v>45659.918263888889</v>
      </c>
      <c r="AS693" s="2" t="s">
        <v>82</v>
      </c>
      <c r="AT693" s="3">
        <v>45659.333333333336</v>
      </c>
      <c r="AU693" s="2" t="s">
        <v>83</v>
      </c>
      <c r="AV693" s="2" t="s">
        <v>655</v>
      </c>
      <c r="AW693" s="2" t="s">
        <v>656</v>
      </c>
      <c r="AX693" s="2" t="s">
        <v>2469</v>
      </c>
      <c r="AZ693" s="3">
        <v>45659.918263888889</v>
      </c>
      <c r="BB693" s="2" t="s">
        <v>3345</v>
      </c>
      <c r="BC693" s="2" t="s">
        <v>696</v>
      </c>
      <c r="BD693" s="2" t="s">
        <v>89</v>
      </c>
      <c r="BE693" s="2" t="s">
        <v>696</v>
      </c>
      <c r="BF693" s="2" t="s">
        <v>1901</v>
      </c>
    </row>
    <row r="694" spans="1:58" x14ac:dyDescent="0.35">
      <c r="A694" s="2">
        <v>2952532</v>
      </c>
      <c r="B694" s="2" t="s">
        <v>58</v>
      </c>
      <c r="C694" s="2">
        <v>41033701</v>
      </c>
      <c r="D694" s="2">
        <v>339542907</v>
      </c>
      <c r="E694" s="2" t="s">
        <v>59</v>
      </c>
      <c r="F694" s="2" t="s">
        <v>60</v>
      </c>
      <c r="G694" s="2" t="s">
        <v>4785</v>
      </c>
      <c r="H694" s="2" t="s">
        <v>5177</v>
      </c>
      <c r="I694" s="2">
        <v>777296322</v>
      </c>
      <c r="J694" s="2" t="s">
        <v>5178</v>
      </c>
      <c r="K694" s="2">
        <v>14</v>
      </c>
      <c r="L694" s="2" t="s">
        <v>63</v>
      </c>
      <c r="M694" s="2" t="s">
        <v>64</v>
      </c>
      <c r="N694" s="3">
        <v>45099.5</v>
      </c>
      <c r="O694" s="2" t="s">
        <v>65</v>
      </c>
      <c r="Q694" s="2" t="s">
        <v>66</v>
      </c>
      <c r="R694" s="3">
        <v>45659.456562500003</v>
      </c>
      <c r="S694" s="2" t="s">
        <v>3119</v>
      </c>
      <c r="T694" s="2" t="s">
        <v>68</v>
      </c>
      <c r="U694" s="2" t="s">
        <v>173</v>
      </c>
      <c r="V694" s="2" t="s">
        <v>5179</v>
      </c>
      <c r="W694" s="2" t="s">
        <v>233</v>
      </c>
      <c r="X694" s="2" t="s">
        <v>233</v>
      </c>
      <c r="Y694" s="2" t="s">
        <v>4151</v>
      </c>
      <c r="Z694" s="2" t="s">
        <v>567</v>
      </c>
      <c r="AA694" s="2" t="s">
        <v>1485</v>
      </c>
      <c r="AB694" s="2" t="s">
        <v>1485</v>
      </c>
      <c r="AE694" s="3">
        <v>45659.456574074073</v>
      </c>
      <c r="AF694" s="2" t="s">
        <v>77</v>
      </c>
      <c r="AH694" s="2" t="s">
        <v>142</v>
      </c>
      <c r="AI694" s="2" t="s">
        <v>79</v>
      </c>
      <c r="AJ694" s="2" t="s">
        <v>144</v>
      </c>
      <c r="AK694" s="2" t="s">
        <v>145</v>
      </c>
      <c r="AL694" s="2" t="s">
        <v>3119</v>
      </c>
      <c r="AM694" s="3">
        <v>45659.456597222219</v>
      </c>
      <c r="AN694" s="2" t="s">
        <v>145</v>
      </c>
      <c r="AP694" s="2">
        <v>5553667</v>
      </c>
      <c r="AQ694" s="2" t="s">
        <v>81</v>
      </c>
      <c r="AR694" s="3">
        <v>45661.591261574074</v>
      </c>
      <c r="AS694" s="2" t="s">
        <v>82</v>
      </c>
      <c r="AT694" s="3">
        <v>45659.350694444445</v>
      </c>
      <c r="AU694" s="2" t="s">
        <v>104</v>
      </c>
      <c r="AV694" s="2" t="s">
        <v>569</v>
      </c>
      <c r="AW694" s="2" t="s">
        <v>570</v>
      </c>
      <c r="AX694" s="2" t="s">
        <v>1530</v>
      </c>
      <c r="AZ694" s="3">
        <v>45661.591261574074</v>
      </c>
      <c r="BB694" s="2" t="s">
        <v>179</v>
      </c>
      <c r="BC694" s="2" t="s">
        <v>180</v>
      </c>
      <c r="BD694" s="2" t="s">
        <v>181</v>
      </c>
      <c r="BE694" s="2" t="s">
        <v>5180</v>
      </c>
      <c r="BF694" s="2" t="s">
        <v>1093</v>
      </c>
    </row>
    <row r="695" spans="1:58" x14ac:dyDescent="0.35">
      <c r="A695" s="2">
        <v>2952534</v>
      </c>
      <c r="B695" s="2" t="s">
        <v>58</v>
      </c>
      <c r="C695" s="2">
        <v>41346181</v>
      </c>
      <c r="D695" s="2">
        <v>338489073</v>
      </c>
      <c r="E695" s="2" t="s">
        <v>59</v>
      </c>
      <c r="F695" s="2" t="s">
        <v>60</v>
      </c>
      <c r="G695" s="2" t="s">
        <v>5181</v>
      </c>
      <c r="H695" s="2" t="s">
        <v>997</v>
      </c>
      <c r="I695" s="2">
        <v>776566550</v>
      </c>
      <c r="J695" s="2" t="s">
        <v>5182</v>
      </c>
      <c r="K695" s="2">
        <v>12</v>
      </c>
      <c r="L695" s="2" t="s">
        <v>63</v>
      </c>
      <c r="M695" s="2" t="s">
        <v>64</v>
      </c>
      <c r="N695" s="3">
        <v>45139.708333333336</v>
      </c>
      <c r="O695" s="2" t="s">
        <v>65</v>
      </c>
      <c r="Q695" s="2" t="s">
        <v>66</v>
      </c>
      <c r="R695" s="3">
        <v>45659.458912037036</v>
      </c>
      <c r="S695" s="2" t="s">
        <v>5183</v>
      </c>
      <c r="T695" s="2" t="s">
        <v>68</v>
      </c>
      <c r="U695" s="2" t="s">
        <v>69</v>
      </c>
      <c r="V695" s="2" t="s">
        <v>5184</v>
      </c>
      <c r="W695" s="2" t="s">
        <v>288</v>
      </c>
      <c r="X695" s="2" t="s">
        <v>289</v>
      </c>
      <c r="Y695" s="2" t="s">
        <v>798</v>
      </c>
      <c r="Z695" s="2" t="s">
        <v>2075</v>
      </c>
      <c r="AA695" s="2" t="s">
        <v>2075</v>
      </c>
      <c r="AB695" s="2" t="s">
        <v>2075</v>
      </c>
      <c r="AC695" s="2" t="s">
        <v>5185</v>
      </c>
      <c r="AE695" s="3">
        <v>45659.459155092591</v>
      </c>
      <c r="AF695" s="2" t="s">
        <v>77</v>
      </c>
      <c r="AH695" s="2" t="s">
        <v>78</v>
      </c>
      <c r="AI695" s="2" t="s">
        <v>79</v>
      </c>
      <c r="AJ695" s="2" t="s">
        <v>123</v>
      </c>
      <c r="AL695" s="2" t="s">
        <v>5183</v>
      </c>
      <c r="AM695" s="3">
        <v>45659.459317129629</v>
      </c>
      <c r="AN695" s="2" t="s">
        <v>5186</v>
      </c>
      <c r="AO695" s="2" t="s">
        <v>5183</v>
      </c>
      <c r="AP695" s="2">
        <v>5553672</v>
      </c>
      <c r="AQ695" s="2" t="s">
        <v>81</v>
      </c>
      <c r="AR695" s="3">
        <v>45659.790902777779</v>
      </c>
      <c r="AS695" s="2" t="s">
        <v>82</v>
      </c>
      <c r="AT695" s="3">
        <v>45659.333333333336</v>
      </c>
      <c r="AU695" s="2" t="s">
        <v>83</v>
      </c>
      <c r="AV695" s="2" t="s">
        <v>682</v>
      </c>
      <c r="AW695" s="2" t="s">
        <v>683</v>
      </c>
      <c r="AX695" s="2" t="s">
        <v>1988</v>
      </c>
      <c r="AZ695" s="3">
        <v>45659.790902777779</v>
      </c>
      <c r="BB695" s="2" t="s">
        <v>1755</v>
      </c>
      <c r="BC695" s="2" t="s">
        <v>1756</v>
      </c>
      <c r="BD695" s="2" t="s">
        <v>1757</v>
      </c>
      <c r="BE695" s="2" t="s">
        <v>5187</v>
      </c>
      <c r="BF695" s="2" t="s">
        <v>301</v>
      </c>
    </row>
    <row r="696" spans="1:58" x14ac:dyDescent="0.35">
      <c r="A696" s="2">
        <v>2952535</v>
      </c>
      <c r="B696" s="2" t="s">
        <v>58</v>
      </c>
      <c r="C696" s="2">
        <v>43742821</v>
      </c>
      <c r="D696" s="2">
        <v>339581629</v>
      </c>
      <c r="E696" s="2" t="s">
        <v>59</v>
      </c>
      <c r="F696" s="2" t="s">
        <v>60</v>
      </c>
      <c r="G696" s="2" t="s">
        <v>626</v>
      </c>
      <c r="H696" s="2" t="s">
        <v>833</v>
      </c>
      <c r="I696" s="2">
        <v>770858065</v>
      </c>
      <c r="J696" s="2" t="s">
        <v>2724</v>
      </c>
      <c r="K696" s="2">
        <v>14</v>
      </c>
      <c r="L696" s="2" t="s">
        <v>305</v>
      </c>
      <c r="M696" s="2" t="s">
        <v>64</v>
      </c>
      <c r="N696" s="3">
        <v>45633.622696759259</v>
      </c>
      <c r="O696" s="2" t="s">
        <v>65</v>
      </c>
      <c r="Q696" s="2" t="s">
        <v>66</v>
      </c>
      <c r="R696" s="3">
        <v>45659.461215277777</v>
      </c>
      <c r="S696" s="2" t="s">
        <v>1036</v>
      </c>
      <c r="T696" s="2" t="s">
        <v>703</v>
      </c>
      <c r="U696" s="2" t="s">
        <v>215</v>
      </c>
      <c r="V696" s="2" t="s">
        <v>5188</v>
      </c>
      <c r="W696" s="2" t="s">
        <v>233</v>
      </c>
      <c r="X696" s="2" t="s">
        <v>234</v>
      </c>
      <c r="Y696" s="2" t="s">
        <v>5189</v>
      </c>
      <c r="Z696" s="2" t="s">
        <v>236</v>
      </c>
      <c r="AA696" s="2" t="s">
        <v>237</v>
      </c>
      <c r="AB696" s="2" t="s">
        <v>5190</v>
      </c>
      <c r="AE696" s="3">
        <v>45659.461215277777</v>
      </c>
      <c r="AF696" s="2" t="s">
        <v>77</v>
      </c>
      <c r="AH696" s="2" t="s">
        <v>78</v>
      </c>
      <c r="AI696" s="2" t="s">
        <v>79</v>
      </c>
      <c r="AJ696" s="2" t="s">
        <v>191</v>
      </c>
      <c r="AK696" s="2" t="s">
        <v>641</v>
      </c>
      <c r="AL696" s="2" t="s">
        <v>1036</v>
      </c>
      <c r="AM696" s="3">
        <v>45659.46125</v>
      </c>
      <c r="AN696" s="2" t="s">
        <v>641</v>
      </c>
      <c r="AP696" s="2">
        <v>5553687</v>
      </c>
      <c r="AQ696" s="2" t="s">
        <v>81</v>
      </c>
      <c r="AR696" s="3">
        <v>45659.776377314818</v>
      </c>
      <c r="AS696" s="2" t="s">
        <v>82</v>
      </c>
      <c r="AT696" s="3">
        <v>45659.333333333336</v>
      </c>
      <c r="AU696" s="2" t="s">
        <v>104</v>
      </c>
      <c r="AV696" s="2" t="s">
        <v>239</v>
      </c>
      <c r="AW696" s="2" t="s">
        <v>240</v>
      </c>
      <c r="AX696" s="2" t="s">
        <v>3012</v>
      </c>
      <c r="AZ696" s="3">
        <v>45659.776377314818</v>
      </c>
      <c r="BB696" s="2" t="s">
        <v>408</v>
      </c>
      <c r="BC696" s="2" t="s">
        <v>409</v>
      </c>
      <c r="BD696" s="2" t="s">
        <v>410</v>
      </c>
      <c r="BE696" s="2" t="s">
        <v>1763</v>
      </c>
      <c r="BF696" s="2" t="s">
        <v>831</v>
      </c>
    </row>
    <row r="697" spans="1:58" x14ac:dyDescent="0.35">
      <c r="A697" s="2">
        <v>2952536</v>
      </c>
      <c r="B697" s="2" t="s">
        <v>58</v>
      </c>
      <c r="C697" s="2">
        <v>44808721</v>
      </c>
      <c r="D697" s="2">
        <v>339700538</v>
      </c>
      <c r="E697" s="2" t="s">
        <v>59</v>
      </c>
      <c r="F697" s="2" t="s">
        <v>60</v>
      </c>
      <c r="G697" s="2" t="s">
        <v>1460</v>
      </c>
      <c r="H697" s="2" t="s">
        <v>1082</v>
      </c>
      <c r="I697" s="2">
        <v>777004756</v>
      </c>
      <c r="J697" s="2" t="s">
        <v>2085</v>
      </c>
      <c r="K697" s="2">
        <v>13</v>
      </c>
      <c r="L697" s="2" t="s">
        <v>63</v>
      </c>
      <c r="M697" s="2" t="s">
        <v>64</v>
      </c>
      <c r="N697" s="3">
        <v>45645.5</v>
      </c>
      <c r="O697" s="2" t="s">
        <v>65</v>
      </c>
      <c r="Q697" s="2" t="s">
        <v>66</v>
      </c>
      <c r="R697" s="3">
        <v>45659.462916666664</v>
      </c>
      <c r="S697" s="2" t="s">
        <v>835</v>
      </c>
      <c r="T697" s="2" t="s">
        <v>68</v>
      </c>
      <c r="U697" s="2" t="s">
        <v>69</v>
      </c>
      <c r="V697" s="2" t="s">
        <v>5191</v>
      </c>
      <c r="W697" s="2" t="s">
        <v>250</v>
      </c>
      <c r="X697" s="2" t="s">
        <v>743</v>
      </c>
      <c r="Y697" s="2" t="s">
        <v>5192</v>
      </c>
      <c r="Z697" s="2" t="s">
        <v>5193</v>
      </c>
      <c r="AA697" s="2" t="s">
        <v>5194</v>
      </c>
      <c r="AB697" s="2" t="s">
        <v>5195</v>
      </c>
      <c r="AE697" s="3">
        <v>45659.46292824074</v>
      </c>
      <c r="AF697" s="2" t="s">
        <v>77</v>
      </c>
      <c r="AH697" s="2" t="s">
        <v>78</v>
      </c>
      <c r="AI697" s="2" t="s">
        <v>58</v>
      </c>
      <c r="AJ697" s="2" t="s">
        <v>123</v>
      </c>
      <c r="AK697" s="2" t="s">
        <v>5196</v>
      </c>
      <c r="AL697" s="2" t="s">
        <v>835</v>
      </c>
      <c r="AM697" s="3">
        <v>45660.487083333333</v>
      </c>
      <c r="AN697" s="2" t="s">
        <v>5197</v>
      </c>
      <c r="AO697" s="2" t="s">
        <v>560</v>
      </c>
      <c r="AP697" s="2">
        <v>5557267</v>
      </c>
      <c r="AQ697" s="2" t="s">
        <v>81</v>
      </c>
      <c r="AR697" s="3">
        <v>45660.797893518517</v>
      </c>
      <c r="AS697" s="2" t="s">
        <v>82</v>
      </c>
      <c r="AT697" s="3">
        <v>45660.5625</v>
      </c>
      <c r="AU697" s="2" t="s">
        <v>104</v>
      </c>
      <c r="AV697" s="2" t="s">
        <v>258</v>
      </c>
      <c r="AW697" s="2" t="s">
        <v>259</v>
      </c>
      <c r="AX697" s="2" t="s">
        <v>866</v>
      </c>
      <c r="AZ697" s="3">
        <v>45660.797893518517</v>
      </c>
      <c r="BB697" s="2" t="s">
        <v>408</v>
      </c>
      <c r="BC697" s="2" t="s">
        <v>409</v>
      </c>
      <c r="BD697" s="2" t="s">
        <v>410</v>
      </c>
      <c r="BE697" s="2" t="s">
        <v>5198</v>
      </c>
      <c r="BF697" s="2" t="s">
        <v>442</v>
      </c>
    </row>
    <row r="698" spans="1:58" x14ac:dyDescent="0.35">
      <c r="A698" s="2">
        <v>2952537</v>
      </c>
      <c r="B698" s="2" t="s">
        <v>58</v>
      </c>
      <c r="C698" s="2">
        <v>44152951</v>
      </c>
      <c r="D698" s="2">
        <v>338024520</v>
      </c>
      <c r="E698" s="2" t="s">
        <v>59</v>
      </c>
      <c r="F698" s="2" t="s">
        <v>60</v>
      </c>
      <c r="G698" s="2" t="s">
        <v>5199</v>
      </c>
      <c r="H698" s="2" t="s">
        <v>5200</v>
      </c>
      <c r="I698" s="2">
        <v>788377530</v>
      </c>
      <c r="J698" s="2" t="s">
        <v>5201</v>
      </c>
      <c r="K698" s="2">
        <v>13</v>
      </c>
      <c r="L698" s="2" t="s">
        <v>63</v>
      </c>
      <c r="M698" s="2" t="s">
        <v>64</v>
      </c>
      <c r="N698" s="3">
        <v>45563.458333333336</v>
      </c>
      <c r="O698" s="2" t="s">
        <v>65</v>
      </c>
      <c r="Q698" s="2" t="s">
        <v>66</v>
      </c>
      <c r="R698" s="3">
        <v>45659.463136574072</v>
      </c>
      <c r="S698" s="2" t="s">
        <v>1242</v>
      </c>
      <c r="T698" s="2" t="s">
        <v>637</v>
      </c>
      <c r="U698" s="2" t="s">
        <v>69</v>
      </c>
      <c r="V698" s="2" t="s">
        <v>5202</v>
      </c>
      <c r="W698" s="2" t="s">
        <v>400</v>
      </c>
      <c r="X698" s="2" t="s">
        <v>419</v>
      </c>
      <c r="Y698" s="2" t="s">
        <v>3734</v>
      </c>
      <c r="Z698" s="2" t="s">
        <v>3735</v>
      </c>
      <c r="AA698" s="2" t="s">
        <v>3735</v>
      </c>
      <c r="AB698" s="2" t="s">
        <v>3735</v>
      </c>
      <c r="AE698" s="3">
        <v>45659.463148148148</v>
      </c>
      <c r="AF698" s="2" t="s">
        <v>77</v>
      </c>
      <c r="AH698" s="2" t="s">
        <v>142</v>
      </c>
      <c r="AI698" s="2" t="s">
        <v>2154</v>
      </c>
      <c r="AJ698" s="2" t="s">
        <v>123</v>
      </c>
      <c r="AK698" s="2" t="s">
        <v>5203</v>
      </c>
      <c r="AL698" s="2" t="s">
        <v>1242</v>
      </c>
      <c r="AM698" s="3">
        <v>45659.463194444441</v>
      </c>
      <c r="AN698" s="2" t="s">
        <v>5203</v>
      </c>
      <c r="AP698" s="2">
        <v>5553699</v>
      </c>
      <c r="AQ698" s="2" t="s">
        <v>81</v>
      </c>
      <c r="AR698" s="3">
        <v>45659.668275462966</v>
      </c>
      <c r="AS698" s="2" t="s">
        <v>82</v>
      </c>
      <c r="AT698" s="3">
        <v>45659.333333333336</v>
      </c>
      <c r="AU698" s="2" t="s">
        <v>104</v>
      </c>
      <c r="AV698" s="2" t="s">
        <v>423</v>
      </c>
      <c r="AW698" s="2" t="s">
        <v>424</v>
      </c>
      <c r="AX698" s="2" t="s">
        <v>4042</v>
      </c>
      <c r="AZ698" s="3">
        <v>45659.668275462966</v>
      </c>
      <c r="BB698" s="2" t="s">
        <v>643</v>
      </c>
      <c r="BC698" s="2" t="s">
        <v>644</v>
      </c>
      <c r="BD698" s="2" t="s">
        <v>299</v>
      </c>
      <c r="BE698" s="2" t="s">
        <v>5204</v>
      </c>
      <c r="BF698" s="2" t="s">
        <v>243</v>
      </c>
    </row>
    <row r="699" spans="1:58" x14ac:dyDescent="0.35">
      <c r="A699" s="2">
        <v>2952538</v>
      </c>
      <c r="B699" s="2" t="s">
        <v>244</v>
      </c>
      <c r="C699" s="2">
        <v>32094111</v>
      </c>
      <c r="D699" s="2">
        <v>338358881</v>
      </c>
      <c r="E699" s="2" t="s">
        <v>59</v>
      </c>
      <c r="F699" s="2" t="s">
        <v>60</v>
      </c>
      <c r="G699" s="2" t="s">
        <v>1460</v>
      </c>
      <c r="H699" s="2" t="s">
        <v>5205</v>
      </c>
      <c r="I699" s="2">
        <v>776650436</v>
      </c>
      <c r="J699" s="2" t="s">
        <v>5206</v>
      </c>
      <c r="K699" s="2">
        <v>13</v>
      </c>
      <c r="L699" s="2" t="s">
        <v>63</v>
      </c>
      <c r="M699" s="2" t="s">
        <v>64</v>
      </c>
      <c r="N699" s="3">
        <v>45521.662824074076</v>
      </c>
      <c r="O699" s="2" t="s">
        <v>509</v>
      </c>
      <c r="Q699" s="2" t="s">
        <v>66</v>
      </c>
      <c r="R699" s="3">
        <v>45659.463148148148</v>
      </c>
      <c r="S699" s="2" t="s">
        <v>1036</v>
      </c>
      <c r="T699" s="2" t="s">
        <v>703</v>
      </c>
      <c r="U699" s="2" t="s">
        <v>481</v>
      </c>
      <c r="V699" s="2" t="s">
        <v>5207</v>
      </c>
      <c r="W699" s="2" t="s">
        <v>400</v>
      </c>
      <c r="X699" s="2" t="s">
        <v>419</v>
      </c>
      <c r="Y699" s="2" t="s">
        <v>5208</v>
      </c>
      <c r="Z699" s="2" t="s">
        <v>1226</v>
      </c>
      <c r="AA699" s="2" t="s">
        <v>5209</v>
      </c>
      <c r="AB699" s="2" t="s">
        <v>5209</v>
      </c>
      <c r="AC699" s="2">
        <v>72</v>
      </c>
      <c r="AE699" s="3">
        <v>45659.463159722225</v>
      </c>
      <c r="AF699" s="2" t="s">
        <v>77</v>
      </c>
      <c r="AH699" s="2" t="s">
        <v>78</v>
      </c>
      <c r="AI699" s="2" t="s">
        <v>275</v>
      </c>
      <c r="AJ699" s="2" t="s">
        <v>276</v>
      </c>
      <c r="AK699" s="2" t="s">
        <v>3222</v>
      </c>
      <c r="AL699" s="2" t="s">
        <v>1036</v>
      </c>
      <c r="AM699" s="3">
        <v>45659.463206018518</v>
      </c>
      <c r="AN699" s="2" t="s">
        <v>3222</v>
      </c>
      <c r="AP699" s="2">
        <v>5553700</v>
      </c>
      <c r="AQ699" s="2" t="s">
        <v>81</v>
      </c>
      <c r="AR699" s="3">
        <v>45659.828819444447</v>
      </c>
      <c r="AS699" s="2" t="s">
        <v>82</v>
      </c>
      <c r="AT699" s="3">
        <v>45659.333333333336</v>
      </c>
      <c r="AU699" s="2" t="s">
        <v>104</v>
      </c>
      <c r="AV699" s="2" t="s">
        <v>423</v>
      </c>
      <c r="AW699" s="2" t="s">
        <v>424</v>
      </c>
      <c r="AX699" s="2" t="s">
        <v>425</v>
      </c>
      <c r="AZ699" s="3">
        <v>45659.828819444447</v>
      </c>
      <c r="BB699" s="2" t="s">
        <v>1125</v>
      </c>
      <c r="BC699" s="2" t="s">
        <v>1126</v>
      </c>
      <c r="BD699" s="2" t="s">
        <v>150</v>
      </c>
      <c r="BE699" s="2" t="s">
        <v>5210</v>
      </c>
      <c r="BF699" s="2" t="s">
        <v>353</v>
      </c>
    </row>
    <row r="700" spans="1:58" x14ac:dyDescent="0.35">
      <c r="A700" s="2">
        <v>2952539</v>
      </c>
      <c r="B700" s="2" t="s">
        <v>58</v>
      </c>
      <c r="C700" s="2">
        <v>35351681</v>
      </c>
      <c r="D700" s="2">
        <v>338320836</v>
      </c>
      <c r="E700" s="2" t="s">
        <v>59</v>
      </c>
      <c r="F700" s="2" t="s">
        <v>60</v>
      </c>
      <c r="G700" s="2" t="s">
        <v>859</v>
      </c>
      <c r="H700" s="2" t="s">
        <v>1128</v>
      </c>
      <c r="I700" s="2">
        <v>776567860</v>
      </c>
      <c r="J700" s="2" t="s">
        <v>5211</v>
      </c>
      <c r="K700" s="2">
        <v>12</v>
      </c>
      <c r="L700" s="2" t="s">
        <v>63</v>
      </c>
      <c r="M700" s="2" t="s">
        <v>64</v>
      </c>
      <c r="N700" s="3">
        <v>44805</v>
      </c>
      <c r="O700" s="2" t="s">
        <v>187</v>
      </c>
      <c r="Q700" s="2" t="s">
        <v>66</v>
      </c>
      <c r="R700" s="3">
        <v>45659.464548611111</v>
      </c>
      <c r="S700" s="2" t="s">
        <v>593</v>
      </c>
      <c r="T700" s="2" t="s">
        <v>156</v>
      </c>
      <c r="U700" s="2" t="s">
        <v>914</v>
      </c>
      <c r="V700" s="2" t="s">
        <v>5212</v>
      </c>
      <c r="W700" s="2" t="s">
        <v>288</v>
      </c>
      <c r="X700" s="2" t="s">
        <v>775</v>
      </c>
      <c r="Y700" s="2" t="s">
        <v>5213</v>
      </c>
      <c r="Z700" s="2" t="s">
        <v>777</v>
      </c>
      <c r="AA700" s="2" t="s">
        <v>2941</v>
      </c>
      <c r="AB700" s="2" t="s">
        <v>2941</v>
      </c>
      <c r="AC700" s="2" t="s">
        <v>5214</v>
      </c>
      <c r="AE700" s="3">
        <v>45659.464548611111</v>
      </c>
      <c r="AF700" s="2" t="s">
        <v>77</v>
      </c>
      <c r="AH700" s="2" t="s">
        <v>78</v>
      </c>
      <c r="AI700" s="2" t="s">
        <v>79</v>
      </c>
      <c r="AJ700" s="2" t="s">
        <v>144</v>
      </c>
      <c r="AK700" s="2" t="s">
        <v>5212</v>
      </c>
      <c r="AL700" s="2" t="s">
        <v>593</v>
      </c>
      <c r="AM700" s="3">
        <v>45659.464606481481</v>
      </c>
      <c r="AN700" s="2" t="s">
        <v>5212</v>
      </c>
      <c r="AP700" s="2">
        <v>5553723</v>
      </c>
      <c r="AQ700" s="2" t="s">
        <v>81</v>
      </c>
      <c r="AR700" s="3">
        <v>45660.644224537034</v>
      </c>
      <c r="AS700" s="2" t="s">
        <v>82</v>
      </c>
      <c r="AT700" s="3">
        <v>45659.333333333336</v>
      </c>
      <c r="AU700" s="2" t="s">
        <v>104</v>
      </c>
      <c r="AV700" s="2" t="s">
        <v>781</v>
      </c>
      <c r="AW700" s="2" t="s">
        <v>782</v>
      </c>
      <c r="AX700" s="2" t="s">
        <v>783</v>
      </c>
      <c r="AZ700" s="3">
        <v>45660.644224537034</v>
      </c>
      <c r="BB700" s="2" t="s">
        <v>2219</v>
      </c>
      <c r="BC700" s="2" t="s">
        <v>696</v>
      </c>
      <c r="BD700" s="2" t="s">
        <v>89</v>
      </c>
      <c r="BE700" s="2" t="s">
        <v>5215</v>
      </c>
      <c r="BF700" s="2" t="s">
        <v>1093</v>
      </c>
    </row>
    <row r="701" spans="1:58" x14ac:dyDescent="0.35">
      <c r="A701" s="2">
        <v>2952540</v>
      </c>
      <c r="B701" s="2" t="s">
        <v>58</v>
      </c>
      <c r="C701" s="2">
        <v>1085561</v>
      </c>
      <c r="D701" s="2">
        <v>338555627</v>
      </c>
      <c r="E701" s="2" t="s">
        <v>59</v>
      </c>
      <c r="F701" s="2" t="s">
        <v>60</v>
      </c>
      <c r="G701" s="2" t="s">
        <v>466</v>
      </c>
      <c r="H701" s="2" t="s">
        <v>986</v>
      </c>
      <c r="I701" s="2">
        <v>771547456</v>
      </c>
      <c r="J701" s="2" t="s">
        <v>2158</v>
      </c>
      <c r="K701" s="2">
        <v>13</v>
      </c>
      <c r="L701" s="2" t="s">
        <v>63</v>
      </c>
      <c r="M701" s="2" t="s">
        <v>64</v>
      </c>
      <c r="N701" s="3">
        <v>44805</v>
      </c>
      <c r="O701" s="2" t="s">
        <v>187</v>
      </c>
      <c r="Q701" s="2" t="s">
        <v>66</v>
      </c>
      <c r="R701" s="3">
        <v>45659.465752314813</v>
      </c>
      <c r="S701" s="2" t="s">
        <v>4926</v>
      </c>
      <c r="T701" s="2" t="s">
        <v>156</v>
      </c>
      <c r="U701" s="2" t="s">
        <v>69</v>
      </c>
      <c r="V701" s="2" t="s">
        <v>5216</v>
      </c>
      <c r="Y701" s="2" t="s">
        <v>3690</v>
      </c>
      <c r="Z701" s="2" t="s">
        <v>513</v>
      </c>
      <c r="AA701" s="2" t="s">
        <v>3691</v>
      </c>
      <c r="AB701" s="2" t="s">
        <v>5217</v>
      </c>
      <c r="AC701" s="2">
        <v>43</v>
      </c>
      <c r="AE701" s="3">
        <v>45659.465763888889</v>
      </c>
      <c r="AF701" s="2" t="s">
        <v>77</v>
      </c>
      <c r="AH701" s="2" t="s">
        <v>142</v>
      </c>
      <c r="AI701" s="2" t="s">
        <v>79</v>
      </c>
      <c r="AJ701" s="2" t="s">
        <v>191</v>
      </c>
      <c r="AK701" s="2" t="s">
        <v>5218</v>
      </c>
      <c r="AL701" s="2" t="s">
        <v>4926</v>
      </c>
      <c r="AM701" s="3">
        <v>45659.465798611112</v>
      </c>
      <c r="AN701" s="2" t="s">
        <v>5218</v>
      </c>
      <c r="AP701" s="2">
        <v>5553733</v>
      </c>
      <c r="AQ701" s="2" t="s">
        <v>81</v>
      </c>
      <c r="AR701" s="3">
        <v>45659.704583333332</v>
      </c>
      <c r="AS701" s="2" t="s">
        <v>82</v>
      </c>
      <c r="AT701" s="3">
        <v>45659.333333333336</v>
      </c>
      <c r="AU701" s="2" t="s">
        <v>104</v>
      </c>
      <c r="AV701" s="2" t="s">
        <v>955</v>
      </c>
      <c r="AW701" s="2" t="s">
        <v>956</v>
      </c>
      <c r="AX701" s="2" t="s">
        <v>5219</v>
      </c>
      <c r="AZ701" s="3">
        <v>45659.704583333332</v>
      </c>
      <c r="BB701" s="2" t="s">
        <v>557</v>
      </c>
      <c r="BC701" s="2" t="s">
        <v>558</v>
      </c>
      <c r="BD701" s="2" t="s">
        <v>181</v>
      </c>
      <c r="BE701" s="2" t="s">
        <v>5220</v>
      </c>
      <c r="BF701" s="2" t="s">
        <v>522</v>
      </c>
    </row>
    <row r="702" spans="1:58" x14ac:dyDescent="0.35">
      <c r="A702" s="2">
        <v>2952542</v>
      </c>
      <c r="B702" s="2" t="s">
        <v>58</v>
      </c>
      <c r="C702" s="2">
        <v>41704761</v>
      </c>
      <c r="D702" s="2">
        <v>338218097</v>
      </c>
      <c r="E702" s="2" t="s">
        <v>59</v>
      </c>
      <c r="F702" s="2" t="s">
        <v>60</v>
      </c>
      <c r="G702" s="2" t="s">
        <v>5221</v>
      </c>
      <c r="H702" s="2" t="s">
        <v>5222</v>
      </c>
      <c r="I702" s="2">
        <v>781725009</v>
      </c>
      <c r="J702" s="2" t="s">
        <v>5223</v>
      </c>
      <c r="K702" s="2">
        <v>12</v>
      </c>
      <c r="L702" s="2" t="s">
        <v>63</v>
      </c>
      <c r="M702" s="2" t="s">
        <v>64</v>
      </c>
      <c r="N702" s="3">
        <v>45185.5</v>
      </c>
      <c r="O702" s="2" t="s">
        <v>65</v>
      </c>
      <c r="Q702" s="2" t="s">
        <v>66</v>
      </c>
      <c r="R702" s="3">
        <v>45659.467673611114</v>
      </c>
      <c r="S702" s="2" t="s">
        <v>3008</v>
      </c>
      <c r="T702" s="2" t="s">
        <v>156</v>
      </c>
      <c r="U702" s="2" t="s">
        <v>69</v>
      </c>
      <c r="V702" s="2" t="s">
        <v>5224</v>
      </c>
      <c r="W702" s="2" t="s">
        <v>288</v>
      </c>
      <c r="X702" s="2" t="s">
        <v>289</v>
      </c>
      <c r="Y702" s="2" t="s">
        <v>5225</v>
      </c>
      <c r="Z702" s="2" t="s">
        <v>291</v>
      </c>
      <c r="AA702" s="2" t="s">
        <v>291</v>
      </c>
      <c r="AB702" s="2" t="s">
        <v>176</v>
      </c>
      <c r="AE702" s="3">
        <v>45660.622881944444</v>
      </c>
      <c r="AF702" s="2" t="s">
        <v>77</v>
      </c>
      <c r="AH702" s="2" t="s">
        <v>78</v>
      </c>
      <c r="AI702" s="2" t="s">
        <v>58</v>
      </c>
      <c r="AJ702" s="2" t="s">
        <v>101</v>
      </c>
      <c r="AK702" s="2" t="s">
        <v>5226</v>
      </c>
      <c r="AL702" s="2" t="s">
        <v>807</v>
      </c>
      <c r="AM702" s="3">
        <v>45660.622974537036</v>
      </c>
      <c r="AN702" s="2" t="s">
        <v>5226</v>
      </c>
      <c r="AO702" s="2" t="s">
        <v>807</v>
      </c>
      <c r="AP702" s="2">
        <v>5558093</v>
      </c>
      <c r="AQ702" s="2" t="s">
        <v>81</v>
      </c>
      <c r="AR702" s="3">
        <v>45661.474212962959</v>
      </c>
      <c r="AS702" s="2" t="s">
        <v>82</v>
      </c>
      <c r="AT702" s="3">
        <v>45660.333333333336</v>
      </c>
      <c r="AU702" s="2" t="s">
        <v>104</v>
      </c>
      <c r="AV702" s="2" t="s">
        <v>294</v>
      </c>
      <c r="AW702" s="2" t="s">
        <v>295</v>
      </c>
      <c r="AX702" s="2" t="s">
        <v>296</v>
      </c>
      <c r="AZ702" s="3">
        <v>45661.474212962959</v>
      </c>
      <c r="BB702" s="2" t="s">
        <v>887</v>
      </c>
      <c r="BC702" s="2" t="s">
        <v>888</v>
      </c>
      <c r="BD702" s="2" t="s">
        <v>889</v>
      </c>
      <c r="BE702" s="2" t="s">
        <v>1376</v>
      </c>
      <c r="BF702" s="2" t="s">
        <v>301</v>
      </c>
    </row>
    <row r="703" spans="1:58" x14ac:dyDescent="0.35">
      <c r="A703" s="2">
        <v>2952543</v>
      </c>
      <c r="B703" s="2" t="s">
        <v>58</v>
      </c>
      <c r="C703" s="2">
        <v>36894331</v>
      </c>
      <c r="D703" s="2">
        <v>338366303</v>
      </c>
      <c r="E703" s="2" t="s">
        <v>59</v>
      </c>
      <c r="F703" s="2" t="s">
        <v>60</v>
      </c>
      <c r="G703" s="2" t="s">
        <v>313</v>
      </c>
      <c r="H703" s="2" t="s">
        <v>1688</v>
      </c>
      <c r="I703" s="2">
        <v>785368712</v>
      </c>
      <c r="J703" s="2" t="s">
        <v>1293</v>
      </c>
      <c r="K703" s="2">
        <v>13</v>
      </c>
      <c r="L703" s="2" t="s">
        <v>305</v>
      </c>
      <c r="M703" s="2" t="s">
        <v>64</v>
      </c>
      <c r="N703" s="3">
        <v>45024.541666666664</v>
      </c>
      <c r="O703" s="2" t="s">
        <v>65</v>
      </c>
      <c r="Q703" s="2" t="s">
        <v>66</v>
      </c>
      <c r="R703" s="3">
        <v>45659.467766203707</v>
      </c>
      <c r="S703" s="2" t="s">
        <v>2086</v>
      </c>
      <c r="T703" s="2" t="s">
        <v>68</v>
      </c>
      <c r="U703" s="2" t="s">
        <v>914</v>
      </c>
      <c r="V703" s="2" t="s">
        <v>5227</v>
      </c>
      <c r="W703" s="2" t="s">
        <v>400</v>
      </c>
      <c r="X703" s="2" t="s">
        <v>419</v>
      </c>
      <c r="Y703" s="2" t="s">
        <v>3734</v>
      </c>
      <c r="Z703" s="2" t="s">
        <v>3735</v>
      </c>
      <c r="AA703" s="2" t="s">
        <v>3735</v>
      </c>
      <c r="AB703" s="2" t="s">
        <v>176</v>
      </c>
      <c r="AE703" s="3">
        <v>45659.467777777776</v>
      </c>
      <c r="AF703" s="2" t="s">
        <v>77</v>
      </c>
      <c r="AH703" s="2" t="s">
        <v>78</v>
      </c>
      <c r="AI703" s="2" t="s">
        <v>79</v>
      </c>
      <c r="AJ703" s="2" t="s">
        <v>191</v>
      </c>
      <c r="AK703" s="2" t="s">
        <v>5227</v>
      </c>
      <c r="AL703" s="2" t="s">
        <v>2086</v>
      </c>
      <c r="AM703" s="3">
        <v>45659.467812499999</v>
      </c>
      <c r="AN703" s="2" t="s">
        <v>5227</v>
      </c>
      <c r="AP703" s="2">
        <v>5553763</v>
      </c>
      <c r="AQ703" s="2" t="s">
        <v>81</v>
      </c>
      <c r="AR703" s="3">
        <v>45659.68</v>
      </c>
      <c r="AS703" s="2" t="s">
        <v>82</v>
      </c>
      <c r="AT703" s="3">
        <v>45659.333333333336</v>
      </c>
      <c r="AU703" s="2" t="s">
        <v>104</v>
      </c>
      <c r="AV703" s="2" t="s">
        <v>423</v>
      </c>
      <c r="AW703" s="2" t="s">
        <v>424</v>
      </c>
      <c r="AX703" s="2" t="s">
        <v>3636</v>
      </c>
      <c r="AZ703" s="3">
        <v>45659.68</v>
      </c>
      <c r="BB703" s="2" t="s">
        <v>614</v>
      </c>
      <c r="BC703" s="2" t="s">
        <v>129</v>
      </c>
      <c r="BD703" s="2" t="s">
        <v>615</v>
      </c>
      <c r="BE703" s="2" t="s">
        <v>5228</v>
      </c>
      <c r="BF703" s="2" t="s">
        <v>211</v>
      </c>
    </row>
    <row r="704" spans="1:58" x14ac:dyDescent="0.35">
      <c r="A704" s="2">
        <v>2952544</v>
      </c>
      <c r="B704" s="2" t="s">
        <v>720</v>
      </c>
      <c r="C704" s="2">
        <v>33507721</v>
      </c>
      <c r="D704" s="2">
        <v>338369923</v>
      </c>
      <c r="E704" s="2" t="s">
        <v>59</v>
      </c>
      <c r="F704" s="2" t="s">
        <v>60</v>
      </c>
      <c r="G704" s="2" t="s">
        <v>170</v>
      </c>
      <c r="H704" s="2" t="s">
        <v>5229</v>
      </c>
      <c r="I704" s="2">
        <v>777408179</v>
      </c>
      <c r="J704" s="2" t="s">
        <v>3364</v>
      </c>
      <c r="K704" s="2">
        <v>13</v>
      </c>
      <c r="L704" s="2" t="s">
        <v>63</v>
      </c>
      <c r="M704" s="2" t="s">
        <v>64</v>
      </c>
      <c r="N704" s="3">
        <v>43195.341203703705</v>
      </c>
      <c r="O704" s="2" t="s">
        <v>724</v>
      </c>
      <c r="Q704" s="2" t="s">
        <v>66</v>
      </c>
      <c r="R704" s="3">
        <v>45659.467881944445</v>
      </c>
      <c r="S704" s="2" t="s">
        <v>4769</v>
      </c>
      <c r="T704" s="2" t="s">
        <v>156</v>
      </c>
      <c r="U704" s="2" t="s">
        <v>417</v>
      </c>
      <c r="V704" s="2" t="s">
        <v>5230</v>
      </c>
      <c r="W704" s="2" t="s">
        <v>136</v>
      </c>
      <c r="X704" s="2" t="s">
        <v>217</v>
      </c>
      <c r="Y704" s="2" t="s">
        <v>595</v>
      </c>
      <c r="Z704" s="2" t="s">
        <v>596</v>
      </c>
      <c r="AA704" s="2" t="s">
        <v>5231</v>
      </c>
      <c r="AB704" s="2" t="s">
        <v>5231</v>
      </c>
      <c r="AE704" s="3">
        <v>45660.465115740742</v>
      </c>
      <c r="AF704" s="2" t="s">
        <v>77</v>
      </c>
      <c r="AH704" s="2" t="s">
        <v>78</v>
      </c>
      <c r="AI704" s="2" t="s">
        <v>275</v>
      </c>
      <c r="AJ704" s="2" t="s">
        <v>1271</v>
      </c>
      <c r="AK704" s="2" t="s">
        <v>5232</v>
      </c>
      <c r="AL704" s="2" t="s">
        <v>601</v>
      </c>
      <c r="AM704" s="3">
        <v>45660.465208333335</v>
      </c>
      <c r="AN704" s="2" t="s">
        <v>5232</v>
      </c>
      <c r="AO704" s="2" t="s">
        <v>601</v>
      </c>
      <c r="AP704" s="2">
        <v>5557117</v>
      </c>
      <c r="AQ704" s="2" t="s">
        <v>81</v>
      </c>
      <c r="AR704" s="3">
        <v>45661.177442129629</v>
      </c>
      <c r="AS704" s="2" t="s">
        <v>82</v>
      </c>
      <c r="AT704" s="3">
        <v>45660.5625</v>
      </c>
      <c r="AU704" s="2" t="s">
        <v>104</v>
      </c>
      <c r="AV704" s="2" t="s">
        <v>4699</v>
      </c>
      <c r="AW704" s="2" t="s">
        <v>4700</v>
      </c>
      <c r="AX704" s="2" t="s">
        <v>5233</v>
      </c>
      <c r="AZ704" s="3">
        <v>45661.177442129629</v>
      </c>
      <c r="BB704" s="2" t="s">
        <v>382</v>
      </c>
      <c r="BC704" s="2" t="s">
        <v>383</v>
      </c>
      <c r="BD704" s="2" t="s">
        <v>383</v>
      </c>
      <c r="BE704" s="2" t="s">
        <v>4702</v>
      </c>
      <c r="BF704" s="2" t="s">
        <v>3440</v>
      </c>
    </row>
    <row r="705" spans="1:58" x14ac:dyDescent="0.35">
      <c r="A705" s="2">
        <v>2952545</v>
      </c>
      <c r="B705" s="2" t="s">
        <v>58</v>
      </c>
      <c r="C705" s="2">
        <v>40658121</v>
      </c>
      <c r="D705" s="2">
        <v>338583887</v>
      </c>
      <c r="E705" s="2" t="s">
        <v>59</v>
      </c>
      <c r="F705" s="2" t="s">
        <v>60</v>
      </c>
      <c r="G705" s="2" t="s">
        <v>1040</v>
      </c>
      <c r="H705" s="2" t="s">
        <v>1778</v>
      </c>
      <c r="I705" s="2" t="s">
        <v>5234</v>
      </c>
      <c r="J705" s="2" t="s">
        <v>5235</v>
      </c>
      <c r="K705" s="2">
        <v>12</v>
      </c>
      <c r="L705" s="2" t="s">
        <v>63</v>
      </c>
      <c r="M705" s="2" t="s">
        <v>64</v>
      </c>
      <c r="N705" s="3">
        <v>45153.538194444445</v>
      </c>
      <c r="O705" s="2" t="s">
        <v>65</v>
      </c>
      <c r="Q705" s="2" t="s">
        <v>66</v>
      </c>
      <c r="R705" s="3">
        <v>45659.46806712963</v>
      </c>
      <c r="S705" s="2" t="s">
        <v>1802</v>
      </c>
      <c r="T705" s="2" t="s">
        <v>156</v>
      </c>
      <c r="U705" s="2" t="s">
        <v>69</v>
      </c>
      <c r="V705" s="2" t="s">
        <v>5236</v>
      </c>
      <c r="W705" s="2" t="s">
        <v>71</v>
      </c>
      <c r="X705" s="2" t="s">
        <v>72</v>
      </c>
      <c r="Y705" s="2" t="s">
        <v>5237</v>
      </c>
      <c r="Z705" s="2" t="s">
        <v>896</v>
      </c>
      <c r="AA705" s="2">
        <v>9005</v>
      </c>
      <c r="AB705" s="2" t="s">
        <v>176</v>
      </c>
      <c r="AE705" s="3">
        <v>45659.468078703707</v>
      </c>
      <c r="AF705" s="2" t="s">
        <v>77</v>
      </c>
      <c r="AH705" s="2" t="s">
        <v>78</v>
      </c>
      <c r="AI705" s="2" t="s">
        <v>79</v>
      </c>
      <c r="AJ705" s="2" t="s">
        <v>379</v>
      </c>
      <c r="AK705" s="2" t="s">
        <v>5236</v>
      </c>
      <c r="AL705" s="2" t="s">
        <v>1802</v>
      </c>
      <c r="AM705" s="3">
        <v>45659.468113425923</v>
      </c>
      <c r="AN705" s="2" t="s">
        <v>5236</v>
      </c>
      <c r="AP705" s="2">
        <v>5553769</v>
      </c>
      <c r="AQ705" s="2" t="s">
        <v>81</v>
      </c>
      <c r="AR705" s="3">
        <v>45660.477453703701</v>
      </c>
      <c r="AS705" s="2" t="s">
        <v>82</v>
      </c>
      <c r="AT705" s="3">
        <v>45659.333333333336</v>
      </c>
      <c r="AU705" s="2" t="s">
        <v>104</v>
      </c>
      <c r="AV705" s="2" t="s">
        <v>84</v>
      </c>
      <c r="AW705" s="2" t="s">
        <v>85</v>
      </c>
      <c r="AX705" s="2" t="s">
        <v>886</v>
      </c>
      <c r="AZ705" s="3">
        <v>45660.477453703701</v>
      </c>
      <c r="BB705" s="2" t="s">
        <v>2462</v>
      </c>
      <c r="BC705" s="2" t="s">
        <v>2463</v>
      </c>
      <c r="BD705" s="2" t="s">
        <v>299</v>
      </c>
      <c r="BE705" s="2" t="s">
        <v>300</v>
      </c>
      <c r="BF705" s="2" t="s">
        <v>522</v>
      </c>
    </row>
    <row r="706" spans="1:58" x14ac:dyDescent="0.35">
      <c r="A706" s="2">
        <v>2952546</v>
      </c>
      <c r="B706" s="2" t="s">
        <v>808</v>
      </c>
      <c r="C706" s="2">
        <v>35515631</v>
      </c>
      <c r="D706" s="2">
        <v>339421681</v>
      </c>
      <c r="E706" s="2" t="s">
        <v>59</v>
      </c>
      <c r="F706" s="2" t="s">
        <v>60</v>
      </c>
      <c r="G706" s="2" t="s">
        <v>5238</v>
      </c>
      <c r="H706" s="2" t="s">
        <v>5239</v>
      </c>
      <c r="I706" s="2">
        <v>775776720</v>
      </c>
      <c r="J706" s="2" t="s">
        <v>5240</v>
      </c>
      <c r="K706" s="2">
        <v>15</v>
      </c>
      <c r="L706" s="2" t="s">
        <v>63</v>
      </c>
      <c r="M706" s="2" t="s">
        <v>64</v>
      </c>
      <c r="N706" s="3">
        <v>44722.458344907405</v>
      </c>
      <c r="O706" s="2" t="s">
        <v>248</v>
      </c>
      <c r="Q706" s="2" t="s">
        <v>66</v>
      </c>
      <c r="R706" s="3">
        <v>45659.468090277776</v>
      </c>
      <c r="S706" s="2" t="s">
        <v>4493</v>
      </c>
      <c r="T706" s="2" t="s">
        <v>68</v>
      </c>
      <c r="U706" s="2" t="s">
        <v>69</v>
      </c>
      <c r="V706" s="2" t="s">
        <v>5241</v>
      </c>
      <c r="W706" s="2" t="s">
        <v>336</v>
      </c>
      <c r="X706" s="2" t="s">
        <v>336</v>
      </c>
      <c r="Y706" s="2" t="s">
        <v>5242</v>
      </c>
      <c r="Z706" s="2" t="s">
        <v>453</v>
      </c>
      <c r="AA706" s="2" t="s">
        <v>3872</v>
      </c>
      <c r="AB706" s="2" t="s">
        <v>176</v>
      </c>
      <c r="AC706" s="2">
        <v>285</v>
      </c>
      <c r="AE706" s="3">
        <v>45659.468101851853</v>
      </c>
      <c r="AF706" s="2" t="s">
        <v>77</v>
      </c>
      <c r="AH706" s="2" t="s">
        <v>78</v>
      </c>
      <c r="AI706" s="2" t="s">
        <v>255</v>
      </c>
      <c r="AJ706" s="2" t="s">
        <v>276</v>
      </c>
      <c r="AK706" s="2" t="s">
        <v>5243</v>
      </c>
      <c r="AL706" s="2" t="s">
        <v>4493</v>
      </c>
      <c r="AM706" s="3">
        <v>45659.468136574076</v>
      </c>
      <c r="AN706" s="2" t="s">
        <v>5243</v>
      </c>
      <c r="AP706" s="2">
        <v>5553770</v>
      </c>
      <c r="AQ706" s="2" t="s">
        <v>81</v>
      </c>
      <c r="AR706" s="3">
        <v>45660.514293981483</v>
      </c>
      <c r="AS706" s="2" t="s">
        <v>82</v>
      </c>
      <c r="AT706" s="3">
        <v>45659.333333333336</v>
      </c>
      <c r="AU706" s="2" t="s">
        <v>104</v>
      </c>
      <c r="AV706" s="2" t="s">
        <v>583</v>
      </c>
      <c r="AW706" s="2" t="s">
        <v>584</v>
      </c>
      <c r="AX706" s="2" t="s">
        <v>1118</v>
      </c>
      <c r="AZ706" s="3">
        <v>45660.514293981483</v>
      </c>
      <c r="BB706" s="2" t="s">
        <v>736</v>
      </c>
      <c r="BC706" s="2" t="s">
        <v>737</v>
      </c>
      <c r="BD706" s="2" t="s">
        <v>351</v>
      </c>
      <c r="BE706" s="2" t="s">
        <v>5244</v>
      </c>
      <c r="BF706" s="2" t="s">
        <v>345</v>
      </c>
    </row>
    <row r="707" spans="1:58" x14ac:dyDescent="0.35">
      <c r="A707" s="2">
        <v>2952547</v>
      </c>
      <c r="B707" s="2" t="s">
        <v>58</v>
      </c>
      <c r="C707" s="2">
        <v>31535201</v>
      </c>
      <c r="D707" s="2">
        <v>338328287</v>
      </c>
      <c r="E707" s="2" t="s">
        <v>59</v>
      </c>
      <c r="F707" s="2" t="s">
        <v>60</v>
      </c>
      <c r="G707" s="2" t="s">
        <v>1921</v>
      </c>
      <c r="H707" s="2" t="s">
        <v>5245</v>
      </c>
      <c r="I707" s="2">
        <v>771963333</v>
      </c>
      <c r="J707" s="2" t="s">
        <v>2514</v>
      </c>
      <c r="K707" s="2">
        <v>13</v>
      </c>
      <c r="L707" s="2" t="s">
        <v>63</v>
      </c>
      <c r="M707" s="2" t="s">
        <v>64</v>
      </c>
      <c r="N707" s="3">
        <v>45248</v>
      </c>
      <c r="O707" s="2" t="s">
        <v>187</v>
      </c>
      <c r="Q707" s="2" t="s">
        <v>66</v>
      </c>
      <c r="R707" s="3">
        <v>45659.469224537039</v>
      </c>
      <c r="S707" s="2" t="s">
        <v>2207</v>
      </c>
      <c r="T707" s="2" t="s">
        <v>68</v>
      </c>
      <c r="U707" s="2" t="s">
        <v>69</v>
      </c>
      <c r="V707" s="2" t="s">
        <v>5246</v>
      </c>
      <c r="W707" s="2" t="s">
        <v>71</v>
      </c>
      <c r="X707" s="2" t="s">
        <v>650</v>
      </c>
      <c r="Y707" s="2" t="s">
        <v>5247</v>
      </c>
      <c r="Z707" s="2" t="s">
        <v>652</v>
      </c>
      <c r="AA707" s="2" t="s">
        <v>652</v>
      </c>
      <c r="AB707" s="2" t="s">
        <v>1117</v>
      </c>
      <c r="AC707" s="2" t="s">
        <v>5248</v>
      </c>
      <c r="AE707" s="3">
        <v>45659.469247685185</v>
      </c>
      <c r="AF707" s="2" t="s">
        <v>77</v>
      </c>
      <c r="AH707" s="2" t="s">
        <v>142</v>
      </c>
      <c r="AI707" s="2" t="s">
        <v>79</v>
      </c>
      <c r="AJ707" s="2" t="s">
        <v>123</v>
      </c>
      <c r="AK707" s="2" t="s">
        <v>203</v>
      </c>
      <c r="AL707" s="2" t="s">
        <v>2207</v>
      </c>
      <c r="AM707" s="3">
        <v>45659.469270833331</v>
      </c>
      <c r="AN707" s="2" t="s">
        <v>203</v>
      </c>
      <c r="AP707" s="2">
        <v>5553774</v>
      </c>
      <c r="AQ707" s="2" t="s">
        <v>81</v>
      </c>
      <c r="AR707" s="3">
        <v>45659.916863425926</v>
      </c>
      <c r="AS707" s="2" t="s">
        <v>82</v>
      </c>
      <c r="AT707" s="3">
        <v>45659.333333333336</v>
      </c>
      <c r="AU707" s="2" t="s">
        <v>104</v>
      </c>
      <c r="AV707" s="2" t="s">
        <v>655</v>
      </c>
      <c r="AW707" s="2" t="s">
        <v>656</v>
      </c>
      <c r="AX707" s="2" t="s">
        <v>5249</v>
      </c>
      <c r="AZ707" s="3">
        <v>45659.916863425926</v>
      </c>
      <c r="BB707" s="2" t="s">
        <v>5250</v>
      </c>
      <c r="BC707" s="2" t="s">
        <v>1109</v>
      </c>
      <c r="BD707" s="2" t="s">
        <v>89</v>
      </c>
      <c r="BE707" s="2" t="s">
        <v>5251</v>
      </c>
      <c r="BF707" s="2" t="s">
        <v>1901</v>
      </c>
    </row>
    <row r="708" spans="1:58" x14ac:dyDescent="0.35">
      <c r="A708" s="2">
        <v>2952548</v>
      </c>
      <c r="B708" s="2" t="s">
        <v>244</v>
      </c>
      <c r="C708" s="2">
        <v>39923991</v>
      </c>
      <c r="D708" s="2">
        <v>339456800</v>
      </c>
      <c r="E708" s="2" t="s">
        <v>59</v>
      </c>
      <c r="F708" s="2" t="s">
        <v>60</v>
      </c>
      <c r="G708" s="2" t="s">
        <v>5252</v>
      </c>
      <c r="I708" s="2">
        <v>777575152</v>
      </c>
      <c r="J708" s="2" t="s">
        <v>5253</v>
      </c>
      <c r="K708" s="2">
        <v>20</v>
      </c>
      <c r="L708" s="2" t="s">
        <v>357</v>
      </c>
      <c r="M708" s="2" t="s">
        <v>358</v>
      </c>
      <c r="N708" s="3">
        <v>44884.541666666664</v>
      </c>
      <c r="O708" s="2" t="s">
        <v>1596</v>
      </c>
      <c r="Q708" s="2" t="s">
        <v>66</v>
      </c>
      <c r="R708" s="3">
        <v>45659.469409722224</v>
      </c>
      <c r="S708" s="2" t="s">
        <v>3578</v>
      </c>
      <c r="T708" s="2" t="s">
        <v>334</v>
      </c>
      <c r="U708" s="2" t="s">
        <v>5254</v>
      </c>
      <c r="V708" s="2" t="s">
        <v>5255</v>
      </c>
      <c r="W708" s="2" t="s">
        <v>336</v>
      </c>
      <c r="X708" s="2" t="s">
        <v>336</v>
      </c>
      <c r="Y708" s="2" t="s">
        <v>1098</v>
      </c>
      <c r="Z708" s="2" t="s">
        <v>453</v>
      </c>
      <c r="AA708" s="2" t="s">
        <v>5256</v>
      </c>
      <c r="AB708" s="2" t="s">
        <v>5256</v>
      </c>
      <c r="AE708" s="3">
        <v>45659.812106481484</v>
      </c>
      <c r="AF708" s="2" t="s">
        <v>77</v>
      </c>
      <c r="AH708" s="2" t="s">
        <v>142</v>
      </c>
      <c r="AI708" s="2" t="s">
        <v>275</v>
      </c>
      <c r="AJ708" s="2" t="s">
        <v>343</v>
      </c>
      <c r="AK708" s="2" t="s">
        <v>5257</v>
      </c>
      <c r="AL708" s="2" t="s">
        <v>345</v>
      </c>
      <c r="AM708" s="3">
        <v>45659.812175925923</v>
      </c>
      <c r="AN708" s="2" t="s">
        <v>5257</v>
      </c>
      <c r="AO708" s="2" t="s">
        <v>345</v>
      </c>
      <c r="AP708" s="2">
        <v>5555773</v>
      </c>
      <c r="AQ708" s="2" t="s">
        <v>81</v>
      </c>
      <c r="AR708" s="3">
        <v>45660.518136574072</v>
      </c>
      <c r="AS708" s="2" t="s">
        <v>82</v>
      </c>
      <c r="AT708" s="3">
        <v>45659.5625</v>
      </c>
      <c r="AU708" s="2" t="s">
        <v>104</v>
      </c>
      <c r="AV708" s="2" t="s">
        <v>346</v>
      </c>
      <c r="AW708" s="2" t="s">
        <v>347</v>
      </c>
      <c r="AX708" s="2" t="s">
        <v>348</v>
      </c>
      <c r="AZ708" s="3">
        <v>45660.518136574072</v>
      </c>
      <c r="BB708" s="2" t="s">
        <v>5258</v>
      </c>
      <c r="BC708" s="2" t="s">
        <v>936</v>
      </c>
      <c r="BD708" s="2" t="s">
        <v>5259</v>
      </c>
      <c r="BE708" s="2" t="s">
        <v>589</v>
      </c>
      <c r="BF708" s="2" t="s">
        <v>345</v>
      </c>
    </row>
    <row r="709" spans="1:58" x14ac:dyDescent="0.35">
      <c r="A709" s="2">
        <v>2952549</v>
      </c>
      <c r="B709" s="2" t="s">
        <v>244</v>
      </c>
      <c r="C709" s="2">
        <v>41357301</v>
      </c>
      <c r="D709" s="2">
        <v>339653642</v>
      </c>
      <c r="E709" s="2" t="s">
        <v>59</v>
      </c>
      <c r="F709" s="2" t="s">
        <v>60</v>
      </c>
      <c r="G709" s="2" t="s">
        <v>5239</v>
      </c>
      <c r="H709" s="2" t="s">
        <v>5260</v>
      </c>
      <c r="I709" s="2">
        <v>781256412</v>
      </c>
      <c r="J709" s="2" t="s">
        <v>5261</v>
      </c>
      <c r="K709" s="2">
        <v>16</v>
      </c>
      <c r="L709" s="2" t="s">
        <v>63</v>
      </c>
      <c r="M709" s="2" t="s">
        <v>64</v>
      </c>
      <c r="N709" s="3">
        <v>45206.541666666664</v>
      </c>
      <c r="O709" s="2" t="s">
        <v>248</v>
      </c>
      <c r="Q709" s="2" t="s">
        <v>66</v>
      </c>
      <c r="R709" s="3">
        <v>45659.469606481478</v>
      </c>
      <c r="S709" s="2" t="s">
        <v>5262</v>
      </c>
      <c r="T709" s="2" t="s">
        <v>68</v>
      </c>
      <c r="U709" s="2" t="s">
        <v>417</v>
      </c>
      <c r="V709" s="2" t="s">
        <v>5263</v>
      </c>
      <c r="W709" s="2" t="s">
        <v>1426</v>
      </c>
      <c r="X709" s="2" t="s">
        <v>2442</v>
      </c>
      <c r="Y709" s="2" t="s">
        <v>5264</v>
      </c>
      <c r="Z709" s="2" t="s">
        <v>5265</v>
      </c>
      <c r="AA709" s="2" t="s">
        <v>5266</v>
      </c>
      <c r="AB709" s="2" t="s">
        <v>176</v>
      </c>
      <c r="AE709" s="3">
        <v>45659.469618055555</v>
      </c>
      <c r="AF709" s="2" t="s">
        <v>77</v>
      </c>
      <c r="AH709" s="2" t="s">
        <v>78</v>
      </c>
      <c r="AI709" s="2" t="s">
        <v>255</v>
      </c>
      <c r="AJ709" s="2" t="s">
        <v>598</v>
      </c>
      <c r="AK709" s="2" t="s">
        <v>5267</v>
      </c>
      <c r="AL709" s="2" t="s">
        <v>5262</v>
      </c>
      <c r="AM709" s="3">
        <v>45659.469641203701</v>
      </c>
      <c r="AN709" s="2" t="s">
        <v>5267</v>
      </c>
      <c r="AP709" s="2">
        <v>5553778</v>
      </c>
      <c r="AQ709" s="2" t="s">
        <v>81</v>
      </c>
      <c r="AR709" s="3">
        <v>45660.541400462964</v>
      </c>
      <c r="AS709" s="2" t="s">
        <v>82</v>
      </c>
      <c r="AT709" s="3">
        <v>45659.350694444445</v>
      </c>
      <c r="AU709" s="2" t="s">
        <v>104</v>
      </c>
      <c r="AV709" s="2" t="s">
        <v>502</v>
      </c>
      <c r="AW709" s="2" t="s">
        <v>503</v>
      </c>
      <c r="AX709" s="2" t="s">
        <v>504</v>
      </c>
      <c r="AZ709" s="3">
        <v>45660.541400462964</v>
      </c>
      <c r="BB709" s="2" t="s">
        <v>736</v>
      </c>
      <c r="BC709" s="2" t="s">
        <v>737</v>
      </c>
      <c r="BD709" s="2" t="s">
        <v>351</v>
      </c>
      <c r="BE709" s="2" t="s">
        <v>5268</v>
      </c>
      <c r="BF709" s="2" t="s">
        <v>103</v>
      </c>
    </row>
    <row r="710" spans="1:58" x14ac:dyDescent="0.35">
      <c r="A710" s="2">
        <v>2952550</v>
      </c>
      <c r="B710" s="2" t="s">
        <v>58</v>
      </c>
      <c r="C710" s="2">
        <v>36864671</v>
      </c>
      <c r="D710" s="2">
        <v>339993793</v>
      </c>
      <c r="E710" s="2" t="s">
        <v>59</v>
      </c>
      <c r="F710" s="2" t="s">
        <v>60</v>
      </c>
      <c r="G710" s="2" t="s">
        <v>152</v>
      </c>
      <c r="H710" s="2" t="s">
        <v>5177</v>
      </c>
      <c r="I710" s="2">
        <v>781157794</v>
      </c>
      <c r="J710" s="2" t="s">
        <v>5269</v>
      </c>
      <c r="K710" s="2">
        <v>14</v>
      </c>
      <c r="L710" s="2" t="s">
        <v>63</v>
      </c>
      <c r="M710" s="2" t="s">
        <v>64</v>
      </c>
      <c r="N710" s="3">
        <v>45259.791666666664</v>
      </c>
      <c r="O710" s="2" t="s">
        <v>65</v>
      </c>
      <c r="Q710" s="2" t="s">
        <v>66</v>
      </c>
      <c r="R710" s="3">
        <v>45659.47016203704</v>
      </c>
      <c r="S710" s="2" t="s">
        <v>4968</v>
      </c>
      <c r="T710" s="2" t="s">
        <v>156</v>
      </c>
      <c r="U710" s="2" t="s">
        <v>69</v>
      </c>
      <c r="V710" s="2" t="s">
        <v>5270</v>
      </c>
      <c r="W710" s="2" t="s">
        <v>233</v>
      </c>
      <c r="X710" s="2" t="s">
        <v>234</v>
      </c>
      <c r="Y710" s="2" t="s">
        <v>3010</v>
      </c>
      <c r="Z710" s="2" t="s">
        <v>236</v>
      </c>
      <c r="AA710" s="2" t="s">
        <v>1978</v>
      </c>
      <c r="AB710" s="2" t="s">
        <v>176</v>
      </c>
      <c r="AE710" s="3">
        <v>45659.470173611109</v>
      </c>
      <c r="AF710" s="2" t="s">
        <v>77</v>
      </c>
      <c r="AH710" s="2" t="s">
        <v>142</v>
      </c>
      <c r="AI710" s="2" t="s">
        <v>79</v>
      </c>
      <c r="AJ710" s="2" t="s">
        <v>123</v>
      </c>
      <c r="AK710" s="2" t="s">
        <v>5271</v>
      </c>
      <c r="AL710" s="2" t="s">
        <v>4968</v>
      </c>
      <c r="AM710" s="3">
        <v>45659.470208333332</v>
      </c>
      <c r="AN710" s="2" t="s">
        <v>5271</v>
      </c>
      <c r="AP710" s="2">
        <v>5553780</v>
      </c>
      <c r="AQ710" s="2" t="s">
        <v>81</v>
      </c>
      <c r="AR710" s="3">
        <v>45659.62871527778</v>
      </c>
      <c r="AS710" s="2" t="s">
        <v>82</v>
      </c>
      <c r="AT710" s="3">
        <v>45659.333333333336</v>
      </c>
      <c r="AU710" s="2" t="s">
        <v>104</v>
      </c>
      <c r="AV710" s="2" t="s">
        <v>239</v>
      </c>
      <c r="AW710" s="2" t="s">
        <v>240</v>
      </c>
      <c r="AX710" s="2" t="s">
        <v>3975</v>
      </c>
      <c r="AZ710" s="3">
        <v>45659.62871527778</v>
      </c>
      <c r="BB710" s="2" t="s">
        <v>643</v>
      </c>
      <c r="BC710" s="2" t="s">
        <v>644</v>
      </c>
      <c r="BD710" s="2" t="s">
        <v>299</v>
      </c>
      <c r="BE710" s="2" t="s">
        <v>300</v>
      </c>
      <c r="BF710" s="2" t="s">
        <v>831</v>
      </c>
    </row>
    <row r="711" spans="1:58" x14ac:dyDescent="0.35">
      <c r="A711" s="2">
        <v>2952551</v>
      </c>
      <c r="B711" s="2" t="s">
        <v>58</v>
      </c>
      <c r="C711" s="2">
        <v>44885641</v>
      </c>
      <c r="D711" s="2">
        <v>339700892</v>
      </c>
      <c r="E711" s="2" t="s">
        <v>59</v>
      </c>
      <c r="F711" s="2" t="s">
        <v>60</v>
      </c>
      <c r="G711" s="2" t="s">
        <v>1504</v>
      </c>
      <c r="H711" s="2" t="s">
        <v>152</v>
      </c>
      <c r="I711" s="2">
        <v>781315346</v>
      </c>
      <c r="J711" s="2" t="s">
        <v>5272</v>
      </c>
      <c r="K711" s="2">
        <v>13</v>
      </c>
      <c r="L711" s="2" t="s">
        <v>63</v>
      </c>
      <c r="M711" s="2" t="s">
        <v>64</v>
      </c>
      <c r="N711" s="3">
        <v>45656.5</v>
      </c>
      <c r="O711" s="2" t="s">
        <v>65</v>
      </c>
      <c r="Q711" s="2" t="s">
        <v>66</v>
      </c>
      <c r="R711" s="3">
        <v>45659.470729166664</v>
      </c>
      <c r="S711" s="2" t="s">
        <v>702</v>
      </c>
      <c r="T711" s="2" t="s">
        <v>703</v>
      </c>
      <c r="U711" s="2" t="s">
        <v>1855</v>
      </c>
      <c r="V711" s="2" t="s">
        <v>5273</v>
      </c>
      <c r="W711" s="2" t="s">
        <v>250</v>
      </c>
      <c r="X711" s="2" t="s">
        <v>1681</v>
      </c>
      <c r="Y711" s="2" t="s">
        <v>5274</v>
      </c>
      <c r="Z711" s="2" t="s">
        <v>1877</v>
      </c>
      <c r="AA711" s="2" t="s">
        <v>5275</v>
      </c>
      <c r="AB711" s="2" t="s">
        <v>176</v>
      </c>
      <c r="AE711" s="3">
        <v>45659.47074074074</v>
      </c>
      <c r="AF711" s="2" t="s">
        <v>77</v>
      </c>
      <c r="AH711" s="2" t="s">
        <v>78</v>
      </c>
      <c r="AI711" s="2" t="s">
        <v>79</v>
      </c>
      <c r="AJ711" s="2" t="s">
        <v>191</v>
      </c>
      <c r="AK711" s="2" t="s">
        <v>5276</v>
      </c>
      <c r="AL711" s="2" t="s">
        <v>702</v>
      </c>
      <c r="AM711" s="3">
        <v>45659.47079861111</v>
      </c>
      <c r="AN711" s="2" t="s">
        <v>5276</v>
      </c>
      <c r="AP711" s="2">
        <v>5553789</v>
      </c>
      <c r="AQ711" s="2" t="s">
        <v>81</v>
      </c>
      <c r="AR711" s="3">
        <v>45660.658020833333</v>
      </c>
      <c r="AS711" s="2" t="s">
        <v>82</v>
      </c>
      <c r="AT711" s="3">
        <v>45659.333333333336</v>
      </c>
      <c r="AU711" s="2" t="s">
        <v>104</v>
      </c>
      <c r="AV711" s="2" t="s">
        <v>258</v>
      </c>
      <c r="AW711" s="2" t="s">
        <v>259</v>
      </c>
      <c r="AX711" s="2" t="s">
        <v>1441</v>
      </c>
      <c r="AZ711" s="3">
        <v>45660.658020833333</v>
      </c>
      <c r="BB711" s="2" t="s">
        <v>614</v>
      </c>
      <c r="BC711" s="2" t="s">
        <v>129</v>
      </c>
      <c r="BD711" s="2" t="s">
        <v>615</v>
      </c>
      <c r="BE711" s="2" t="s">
        <v>5277</v>
      </c>
      <c r="BF711" s="2" t="s">
        <v>442</v>
      </c>
    </row>
    <row r="712" spans="1:58" x14ac:dyDescent="0.35">
      <c r="A712" s="2">
        <v>2952552</v>
      </c>
      <c r="B712" s="2" t="s">
        <v>58</v>
      </c>
      <c r="C712" s="2">
        <v>42336931</v>
      </c>
      <c r="D712" s="2">
        <v>338011565</v>
      </c>
      <c r="E712" s="2" t="s">
        <v>59</v>
      </c>
      <c r="F712" s="2" t="s">
        <v>60</v>
      </c>
      <c r="G712" s="2" t="s">
        <v>132</v>
      </c>
      <c r="H712" s="2" t="s">
        <v>3166</v>
      </c>
      <c r="I712" s="2">
        <v>785467293</v>
      </c>
      <c r="J712" s="2" t="s">
        <v>5278</v>
      </c>
      <c r="K712" s="2">
        <v>16</v>
      </c>
      <c r="L712" s="2" t="s">
        <v>63</v>
      </c>
      <c r="M712" s="2" t="s">
        <v>64</v>
      </c>
      <c r="N712" s="3">
        <v>45288.85324074074</v>
      </c>
      <c r="O712" s="2" t="s">
        <v>65</v>
      </c>
      <c r="Q712" s="2" t="s">
        <v>66</v>
      </c>
      <c r="R712" s="3">
        <v>45659.470775462964</v>
      </c>
      <c r="S712" s="2" t="s">
        <v>1545</v>
      </c>
      <c r="T712" s="2" t="s">
        <v>68</v>
      </c>
      <c r="U712" s="2" t="s">
        <v>69</v>
      </c>
      <c r="V712" s="2" t="s">
        <v>5279</v>
      </c>
      <c r="W712" s="2" t="s">
        <v>400</v>
      </c>
      <c r="X712" s="2" t="s">
        <v>419</v>
      </c>
      <c r="Y712" s="2" t="s">
        <v>2767</v>
      </c>
      <c r="Z712" s="2" t="s">
        <v>1471</v>
      </c>
      <c r="AA712" s="2" t="s">
        <v>5280</v>
      </c>
      <c r="AB712" s="2" t="s">
        <v>176</v>
      </c>
      <c r="AE712" s="3">
        <v>45659.695057870369</v>
      </c>
      <c r="AF712" s="2" t="s">
        <v>77</v>
      </c>
      <c r="AH712" s="2" t="s">
        <v>142</v>
      </c>
      <c r="AI712" s="2" t="s">
        <v>58</v>
      </c>
      <c r="AJ712" s="2" t="s">
        <v>101</v>
      </c>
      <c r="AK712" s="2" t="s">
        <v>5281</v>
      </c>
      <c r="AL712" s="2" t="s">
        <v>243</v>
      </c>
      <c r="AM712" s="3">
        <v>45659.695150462961</v>
      </c>
      <c r="AN712" s="2" t="s">
        <v>5281</v>
      </c>
      <c r="AO712" s="2" t="s">
        <v>243</v>
      </c>
      <c r="AP712" s="2">
        <v>5555328</v>
      </c>
      <c r="AQ712" s="2" t="s">
        <v>81</v>
      </c>
      <c r="AR712" s="3">
        <v>45660.714490740742</v>
      </c>
      <c r="AS712" s="2" t="s">
        <v>82</v>
      </c>
      <c r="AT712" s="3">
        <v>45659.333333333336</v>
      </c>
      <c r="AU712" s="2" t="s">
        <v>104</v>
      </c>
      <c r="AV712" s="2" t="s">
        <v>803</v>
      </c>
      <c r="AW712" s="2" t="s">
        <v>804</v>
      </c>
      <c r="AX712" s="2" t="s">
        <v>805</v>
      </c>
      <c r="AZ712" s="3">
        <v>45660.714490740742</v>
      </c>
      <c r="BB712" s="2" t="s">
        <v>108</v>
      </c>
      <c r="BC712" s="2" t="s">
        <v>109</v>
      </c>
      <c r="BD712" s="2" t="s">
        <v>110</v>
      </c>
      <c r="BE712" s="2" t="s">
        <v>5172</v>
      </c>
      <c r="BF712" s="2" t="s">
        <v>1300</v>
      </c>
    </row>
    <row r="713" spans="1:58" x14ac:dyDescent="0.35">
      <c r="A713" s="2">
        <v>2952553</v>
      </c>
      <c r="B713" s="2" t="s">
        <v>58</v>
      </c>
      <c r="C713" s="2">
        <v>31949001</v>
      </c>
      <c r="D713" s="2">
        <v>338717617</v>
      </c>
      <c r="E713" s="2" t="s">
        <v>59</v>
      </c>
      <c r="F713" s="2" t="s">
        <v>60</v>
      </c>
      <c r="G713" s="2" t="s">
        <v>577</v>
      </c>
      <c r="H713" s="2" t="s">
        <v>5282</v>
      </c>
      <c r="I713" s="2">
        <v>773187941</v>
      </c>
      <c r="J713" s="2" t="s">
        <v>5283</v>
      </c>
      <c r="K713" s="2">
        <v>13</v>
      </c>
      <c r="L713" s="2" t="s">
        <v>2159</v>
      </c>
      <c r="M713" s="2" t="s">
        <v>64</v>
      </c>
      <c r="N713" s="3">
        <v>44041.646539351852</v>
      </c>
      <c r="O713" s="2" t="s">
        <v>95</v>
      </c>
      <c r="Q713" s="2" t="s">
        <v>66</v>
      </c>
      <c r="R713" s="3">
        <v>45659.470902777779</v>
      </c>
      <c r="S713" s="2" t="s">
        <v>1036</v>
      </c>
      <c r="T713" s="2" t="s">
        <v>703</v>
      </c>
      <c r="U713" s="2" t="s">
        <v>215</v>
      </c>
      <c r="V713" s="2" t="s">
        <v>5284</v>
      </c>
      <c r="Y713" s="2" t="s">
        <v>1208</v>
      </c>
      <c r="Z713" s="2" t="s">
        <v>273</v>
      </c>
      <c r="AA713" s="2" t="s">
        <v>5285</v>
      </c>
      <c r="AB713" s="2" t="s">
        <v>5285</v>
      </c>
      <c r="AC713" s="2">
        <v>234</v>
      </c>
      <c r="AE713" s="3">
        <v>45659.470914351848</v>
      </c>
      <c r="AF713" s="2" t="s">
        <v>77</v>
      </c>
      <c r="AH713" s="2" t="s">
        <v>78</v>
      </c>
      <c r="AI713" s="2" t="s">
        <v>79</v>
      </c>
      <c r="AJ713" s="2" t="s">
        <v>191</v>
      </c>
      <c r="AK713" s="2" t="s">
        <v>641</v>
      </c>
      <c r="AL713" s="2" t="s">
        <v>1036</v>
      </c>
      <c r="AM713" s="3">
        <v>45659.470960648148</v>
      </c>
      <c r="AN713" s="2" t="s">
        <v>641</v>
      </c>
      <c r="AP713" s="2">
        <v>5553791</v>
      </c>
      <c r="AQ713" s="2" t="s">
        <v>81</v>
      </c>
      <c r="AR713" s="3">
        <v>45660.612951388888</v>
      </c>
      <c r="AS713" s="2" t="s">
        <v>82</v>
      </c>
      <c r="AT713" s="3">
        <v>45659.333333333336</v>
      </c>
      <c r="AU713" s="2" t="s">
        <v>104</v>
      </c>
      <c r="AV713" s="2" t="s">
        <v>277</v>
      </c>
      <c r="AW713" s="2" t="s">
        <v>278</v>
      </c>
      <c r="AX713" s="2" t="s">
        <v>279</v>
      </c>
      <c r="AZ713" s="3">
        <v>45660.612951388888</v>
      </c>
      <c r="BB713" s="2" t="s">
        <v>128</v>
      </c>
      <c r="BC713" s="2" t="s">
        <v>129</v>
      </c>
      <c r="BD713" s="2" t="s">
        <v>130</v>
      </c>
      <c r="BE713" s="2" t="s">
        <v>5286</v>
      </c>
      <c r="BF713" s="2" t="s">
        <v>284</v>
      </c>
    </row>
    <row r="714" spans="1:58" x14ac:dyDescent="0.35">
      <c r="A714" s="2">
        <v>2952554</v>
      </c>
      <c r="B714" s="2" t="s">
        <v>58</v>
      </c>
      <c r="C714" s="2">
        <v>40664061</v>
      </c>
      <c r="D714" s="2">
        <v>339995462</v>
      </c>
      <c r="E714" s="2" t="s">
        <v>59</v>
      </c>
      <c r="F714" s="2" t="s">
        <v>60</v>
      </c>
      <c r="G714" s="2" t="s">
        <v>5287</v>
      </c>
      <c r="H714" s="2" t="s">
        <v>5288</v>
      </c>
      <c r="I714" s="2">
        <v>774553462</v>
      </c>
      <c r="J714" s="2" t="s">
        <v>5289</v>
      </c>
      <c r="K714" s="2">
        <v>14</v>
      </c>
      <c r="L714" s="2" t="s">
        <v>63</v>
      </c>
      <c r="M714" s="2" t="s">
        <v>64</v>
      </c>
      <c r="N714" s="3">
        <v>45054.75</v>
      </c>
      <c r="O714" s="2" t="s">
        <v>1665</v>
      </c>
      <c r="Q714" s="2" t="s">
        <v>66</v>
      </c>
      <c r="R714" s="3">
        <v>45659.471064814818</v>
      </c>
      <c r="S714" s="2" t="s">
        <v>5290</v>
      </c>
      <c r="T714" s="2" t="s">
        <v>156</v>
      </c>
      <c r="U714" s="2" t="s">
        <v>69</v>
      </c>
      <c r="V714" s="2" t="s">
        <v>5291</v>
      </c>
      <c r="W714" s="2" t="s">
        <v>233</v>
      </c>
      <c r="X714" s="2" t="s">
        <v>234</v>
      </c>
      <c r="Y714" s="2" t="s">
        <v>5292</v>
      </c>
      <c r="Z714" s="2" t="s">
        <v>758</v>
      </c>
      <c r="AA714" s="2" t="s">
        <v>5293</v>
      </c>
      <c r="AB714" s="2" t="s">
        <v>176</v>
      </c>
      <c r="AE714" s="3">
        <v>45659.471076388887</v>
      </c>
      <c r="AF714" s="2" t="s">
        <v>77</v>
      </c>
      <c r="AH714" s="2" t="s">
        <v>78</v>
      </c>
      <c r="AI714" s="2" t="s">
        <v>79</v>
      </c>
      <c r="AJ714" s="2" t="s">
        <v>123</v>
      </c>
      <c r="AK714" s="2" t="s">
        <v>5294</v>
      </c>
      <c r="AL714" s="2" t="s">
        <v>5290</v>
      </c>
      <c r="AM714" s="3">
        <v>45659.47111111111</v>
      </c>
      <c r="AN714" s="2" t="s">
        <v>5294</v>
      </c>
      <c r="AP714" s="2">
        <v>5553792</v>
      </c>
      <c r="AQ714" s="2" t="s">
        <v>81</v>
      </c>
      <c r="AR714" s="3">
        <v>45660.660752314812</v>
      </c>
      <c r="AS714" s="2" t="s">
        <v>82</v>
      </c>
      <c r="AT714" s="3">
        <v>45659.333333333336</v>
      </c>
      <c r="AU714" s="2" t="s">
        <v>104</v>
      </c>
      <c r="AV714" s="2" t="s">
        <v>239</v>
      </c>
      <c r="AW714" s="2" t="s">
        <v>240</v>
      </c>
      <c r="AX714" s="2" t="s">
        <v>5295</v>
      </c>
      <c r="AZ714" s="3">
        <v>45660.660752314812</v>
      </c>
      <c r="BB714" s="2" t="s">
        <v>643</v>
      </c>
      <c r="BC714" s="2" t="s">
        <v>644</v>
      </c>
      <c r="BD714" s="2" t="s">
        <v>299</v>
      </c>
      <c r="BE714" s="2" t="s">
        <v>300</v>
      </c>
      <c r="BF714" s="2" t="s">
        <v>831</v>
      </c>
    </row>
    <row r="715" spans="1:58" x14ac:dyDescent="0.35">
      <c r="A715" s="2">
        <v>2952555</v>
      </c>
      <c r="B715" s="2" t="s">
        <v>58</v>
      </c>
      <c r="C715" s="2">
        <v>34643561</v>
      </c>
      <c r="D715" s="2">
        <v>339020500</v>
      </c>
      <c r="E715" s="2" t="s">
        <v>59</v>
      </c>
      <c r="F715" s="2" t="s">
        <v>60</v>
      </c>
      <c r="G715" s="2" t="s">
        <v>170</v>
      </c>
      <c r="H715" s="2" t="s">
        <v>5296</v>
      </c>
      <c r="I715" s="2">
        <v>770876394</v>
      </c>
      <c r="J715" s="2" t="s">
        <v>4236</v>
      </c>
      <c r="K715" s="2">
        <v>20</v>
      </c>
      <c r="L715" s="2" t="s">
        <v>357</v>
      </c>
      <c r="M715" s="2" t="s">
        <v>358</v>
      </c>
      <c r="N715" s="3">
        <v>45608.708344907405</v>
      </c>
      <c r="O715" s="2" t="s">
        <v>537</v>
      </c>
      <c r="Q715" s="2" t="s">
        <v>66</v>
      </c>
      <c r="R715" s="3">
        <v>45659.471145833333</v>
      </c>
      <c r="S715" s="2" t="s">
        <v>3578</v>
      </c>
      <c r="T715" s="2" t="s">
        <v>334</v>
      </c>
      <c r="U715" s="2" t="s">
        <v>215</v>
      </c>
      <c r="V715" s="2" t="s">
        <v>5297</v>
      </c>
      <c r="W715" s="2" t="s">
        <v>1252</v>
      </c>
      <c r="X715" s="2" t="s">
        <v>1252</v>
      </c>
      <c r="Y715" s="2" t="s">
        <v>5298</v>
      </c>
      <c r="Z715" s="2" t="s">
        <v>1327</v>
      </c>
      <c r="AA715" s="2" t="s">
        <v>5299</v>
      </c>
      <c r="AB715" s="2" t="s">
        <v>5299</v>
      </c>
      <c r="AE715" s="3">
        <v>45659.471446759257</v>
      </c>
      <c r="AF715" s="2" t="s">
        <v>543</v>
      </c>
      <c r="AG715" s="2">
        <v>48</v>
      </c>
      <c r="AH715" s="2" t="s">
        <v>78</v>
      </c>
      <c r="AI715" s="2" t="s">
        <v>363</v>
      </c>
      <c r="AJ715" s="2" t="s">
        <v>364</v>
      </c>
      <c r="AK715" s="2" t="s">
        <v>5300</v>
      </c>
      <c r="AL715" s="2" t="s">
        <v>3578</v>
      </c>
      <c r="AM715" s="3">
        <v>45659.47148148148</v>
      </c>
      <c r="AO715" s="2" t="s">
        <v>3578</v>
      </c>
      <c r="AP715" s="2">
        <v>5553794</v>
      </c>
      <c r="AQ715" s="2" t="s">
        <v>81</v>
      </c>
      <c r="AR715" s="3">
        <v>45660.557881944442</v>
      </c>
      <c r="AS715" s="2" t="s">
        <v>82</v>
      </c>
      <c r="AT715" s="3">
        <v>45659.333333333336</v>
      </c>
      <c r="AU715" s="2" t="s">
        <v>104</v>
      </c>
      <c r="AV715" s="2" t="s">
        <v>2134</v>
      </c>
      <c r="AW715" s="2" t="s">
        <v>2135</v>
      </c>
      <c r="AX715" s="2" t="s">
        <v>3665</v>
      </c>
      <c r="AY715" s="3">
        <v>45661.471446759257</v>
      </c>
      <c r="AZ715" s="3">
        <v>45660.557881944442</v>
      </c>
      <c r="BA715" s="2" t="s">
        <v>460</v>
      </c>
      <c r="BB715" s="2" t="s">
        <v>2333</v>
      </c>
      <c r="BC715" s="2" t="s">
        <v>2334</v>
      </c>
      <c r="BD715" s="2" t="s">
        <v>2335</v>
      </c>
      <c r="BE715" s="2" t="s">
        <v>5301</v>
      </c>
      <c r="BF715" s="2" t="s">
        <v>2993</v>
      </c>
    </row>
    <row r="716" spans="1:58" x14ac:dyDescent="0.35">
      <c r="A716" s="2">
        <v>2952556</v>
      </c>
      <c r="B716" s="2" t="s">
        <v>244</v>
      </c>
      <c r="C716" s="2">
        <v>35257121</v>
      </c>
      <c r="D716" s="2">
        <v>339604490</v>
      </c>
      <c r="E716" s="2" t="s">
        <v>59</v>
      </c>
      <c r="F716" s="2" t="s">
        <v>60</v>
      </c>
      <c r="G716" s="2" t="s">
        <v>1385</v>
      </c>
      <c r="H716" s="2" t="s">
        <v>5302</v>
      </c>
      <c r="I716" s="2">
        <v>775130423</v>
      </c>
      <c r="J716" s="2" t="s">
        <v>4637</v>
      </c>
      <c r="K716" s="2">
        <v>16</v>
      </c>
      <c r="L716" s="2" t="s">
        <v>63</v>
      </c>
      <c r="M716" s="2" t="s">
        <v>64</v>
      </c>
      <c r="N716" s="3">
        <v>45069.708344907405</v>
      </c>
      <c r="O716" s="2" t="s">
        <v>509</v>
      </c>
      <c r="Q716" s="2" t="s">
        <v>66</v>
      </c>
      <c r="R716" s="3">
        <v>45659.471284722225</v>
      </c>
      <c r="S716" s="2" t="s">
        <v>5303</v>
      </c>
      <c r="T716" s="2" t="s">
        <v>68</v>
      </c>
      <c r="U716" s="2" t="s">
        <v>69</v>
      </c>
      <c r="V716" s="2" t="s">
        <v>5304</v>
      </c>
      <c r="W716" s="2" t="s">
        <v>1426</v>
      </c>
      <c r="X716" s="2" t="s">
        <v>1426</v>
      </c>
      <c r="Y716" s="2" t="s">
        <v>5305</v>
      </c>
      <c r="Z716" s="2" t="s">
        <v>5306</v>
      </c>
      <c r="AA716" s="2" t="s">
        <v>5307</v>
      </c>
      <c r="AB716" s="2" t="s">
        <v>5307</v>
      </c>
      <c r="AE716" s="3">
        <v>45659.471296296295</v>
      </c>
      <c r="AF716" s="2" t="s">
        <v>77</v>
      </c>
      <c r="AH716" s="2" t="s">
        <v>142</v>
      </c>
      <c r="AI716" s="2" t="s">
        <v>255</v>
      </c>
      <c r="AJ716" s="2" t="s">
        <v>276</v>
      </c>
      <c r="AK716" s="2" t="s">
        <v>5308</v>
      </c>
      <c r="AL716" s="2" t="s">
        <v>5303</v>
      </c>
      <c r="AM716" s="3">
        <v>45659.471331018518</v>
      </c>
      <c r="AN716" s="2" t="s">
        <v>5308</v>
      </c>
      <c r="AP716" s="2">
        <v>5553793</v>
      </c>
      <c r="AQ716" s="2" t="s">
        <v>81</v>
      </c>
      <c r="AR716" s="3">
        <v>45659.635451388887</v>
      </c>
      <c r="AS716" s="2" t="s">
        <v>82</v>
      </c>
      <c r="AT716" s="3">
        <v>45659.333333333336</v>
      </c>
      <c r="AU716" s="2" t="s">
        <v>104</v>
      </c>
      <c r="AV716" s="2" t="s">
        <v>4663</v>
      </c>
      <c r="AW716" s="2" t="s">
        <v>4664</v>
      </c>
      <c r="AX716" s="2" t="s">
        <v>4665</v>
      </c>
      <c r="AZ716" s="3">
        <v>45659.635451388887</v>
      </c>
      <c r="BB716" s="2" t="s">
        <v>1695</v>
      </c>
      <c r="BC716" s="2" t="s">
        <v>936</v>
      </c>
      <c r="BD716" s="2" t="s">
        <v>1696</v>
      </c>
      <c r="BE716" s="2" t="s">
        <v>5309</v>
      </c>
      <c r="BF716" s="2" t="s">
        <v>1541</v>
      </c>
    </row>
    <row r="717" spans="1:58" x14ac:dyDescent="0.35">
      <c r="A717" s="2">
        <v>2952557</v>
      </c>
      <c r="B717" s="2" t="s">
        <v>58</v>
      </c>
      <c r="C717" s="2">
        <v>37535091</v>
      </c>
      <c r="D717" s="2">
        <v>338214842</v>
      </c>
      <c r="E717" s="2" t="s">
        <v>59</v>
      </c>
      <c r="F717" s="2" t="s">
        <v>60</v>
      </c>
      <c r="G717" s="2" t="s">
        <v>877</v>
      </c>
      <c r="H717" s="2" t="s">
        <v>5310</v>
      </c>
      <c r="I717" s="2">
        <v>778550597</v>
      </c>
      <c r="J717" s="2" t="s">
        <v>5311</v>
      </c>
      <c r="K717" s="2">
        <v>14</v>
      </c>
      <c r="L717" s="2" t="s">
        <v>63</v>
      </c>
      <c r="M717" s="2" t="s">
        <v>64</v>
      </c>
      <c r="N717" s="3">
        <v>45017.65148148148</v>
      </c>
      <c r="O717" s="2" t="s">
        <v>65</v>
      </c>
      <c r="Q717" s="2" t="s">
        <v>66</v>
      </c>
      <c r="R717" s="3">
        <v>45659.471909722219</v>
      </c>
      <c r="S717" s="2" t="s">
        <v>5312</v>
      </c>
      <c r="T717" s="2" t="s">
        <v>68</v>
      </c>
      <c r="U717" s="2" t="s">
        <v>69</v>
      </c>
      <c r="V717" s="2" t="s">
        <v>5313</v>
      </c>
      <c r="W717" s="2" t="s">
        <v>288</v>
      </c>
      <c r="X717" s="2" t="s">
        <v>289</v>
      </c>
      <c r="Y717" s="2" t="s">
        <v>1296</v>
      </c>
      <c r="Z717" s="2" t="s">
        <v>291</v>
      </c>
      <c r="AA717" s="2" t="s">
        <v>291</v>
      </c>
      <c r="AB717" s="2" t="s">
        <v>176</v>
      </c>
      <c r="AE717" s="3">
        <v>45659.471932870372</v>
      </c>
      <c r="AF717" s="2" t="s">
        <v>77</v>
      </c>
      <c r="AH717" s="2" t="s">
        <v>78</v>
      </c>
      <c r="AI717" s="2" t="s">
        <v>79</v>
      </c>
      <c r="AJ717" s="2" t="s">
        <v>191</v>
      </c>
      <c r="AK717" s="2" t="s">
        <v>3392</v>
      </c>
      <c r="AL717" s="2" t="s">
        <v>5312</v>
      </c>
      <c r="AM717" s="3">
        <v>45659.471967592595</v>
      </c>
      <c r="AN717" s="2" t="s">
        <v>3392</v>
      </c>
      <c r="AP717" s="2">
        <v>5553796</v>
      </c>
      <c r="AQ717" s="2" t="s">
        <v>81</v>
      </c>
      <c r="AR717" s="3">
        <v>45659.655497685184</v>
      </c>
      <c r="AS717" s="2" t="s">
        <v>82</v>
      </c>
      <c r="AT717" s="3">
        <v>45659.333333333336</v>
      </c>
      <c r="AU717" s="2" t="s">
        <v>104</v>
      </c>
      <c r="AV717" s="2" t="s">
        <v>682</v>
      </c>
      <c r="AW717" s="2" t="s">
        <v>683</v>
      </c>
      <c r="AX717" s="2" t="s">
        <v>1373</v>
      </c>
      <c r="AZ717" s="3">
        <v>45659.655497685184</v>
      </c>
      <c r="BB717" s="2" t="s">
        <v>887</v>
      </c>
      <c r="BC717" s="2" t="s">
        <v>888</v>
      </c>
      <c r="BD717" s="2" t="s">
        <v>889</v>
      </c>
      <c r="BE717" s="2" t="s">
        <v>1376</v>
      </c>
      <c r="BF717" s="2" t="s">
        <v>301</v>
      </c>
    </row>
    <row r="718" spans="1:58" x14ac:dyDescent="0.35">
      <c r="A718" s="2">
        <v>2952558</v>
      </c>
      <c r="B718" s="2" t="s">
        <v>244</v>
      </c>
      <c r="C718" s="2">
        <v>38686611</v>
      </c>
      <c r="D718" s="2">
        <v>338781888</v>
      </c>
      <c r="E718" s="2" t="s">
        <v>59</v>
      </c>
      <c r="F718" s="2" t="s">
        <v>60</v>
      </c>
      <c r="G718" s="2" t="s">
        <v>1460</v>
      </c>
      <c r="H718" s="2" t="s">
        <v>2206</v>
      </c>
      <c r="I718" s="2">
        <v>338781888</v>
      </c>
      <c r="J718" s="2" t="s">
        <v>5314</v>
      </c>
      <c r="K718" s="2">
        <v>13</v>
      </c>
      <c r="L718" s="2" t="s">
        <v>63</v>
      </c>
      <c r="M718" s="2" t="s">
        <v>64</v>
      </c>
      <c r="N718" s="3">
        <v>44594.083333333336</v>
      </c>
      <c r="O718" s="2" t="s">
        <v>248</v>
      </c>
      <c r="Q718" s="2" t="s">
        <v>66</v>
      </c>
      <c r="R718" s="3">
        <v>45659.472002314818</v>
      </c>
      <c r="S718" s="2" t="s">
        <v>5315</v>
      </c>
      <c r="T718" s="2" t="s">
        <v>156</v>
      </c>
      <c r="U718" s="2" t="s">
        <v>69</v>
      </c>
      <c r="V718" s="2" t="s">
        <v>5316</v>
      </c>
      <c r="W718" s="2" t="s">
        <v>118</v>
      </c>
      <c r="X718" s="2" t="s">
        <v>119</v>
      </c>
      <c r="Y718" s="2" t="s">
        <v>5317</v>
      </c>
      <c r="Z718" s="2" t="s">
        <v>917</v>
      </c>
      <c r="AA718" s="2" t="s">
        <v>918</v>
      </c>
      <c r="AB718" s="2" t="s">
        <v>5318</v>
      </c>
      <c r="AC718" s="2">
        <v>1</v>
      </c>
      <c r="AE718" s="3">
        <v>45659.639432870368</v>
      </c>
      <c r="AF718" s="2" t="s">
        <v>77</v>
      </c>
      <c r="AH718" s="2" t="s">
        <v>78</v>
      </c>
      <c r="AI718" s="2" t="s">
        <v>1100</v>
      </c>
      <c r="AJ718" s="2" t="s">
        <v>1271</v>
      </c>
      <c r="AK718" s="2" t="s">
        <v>5319</v>
      </c>
      <c r="AL718" s="2" t="s">
        <v>601</v>
      </c>
      <c r="AM718" s="3">
        <v>45659.639525462961</v>
      </c>
      <c r="AN718" s="2" t="s">
        <v>5319</v>
      </c>
      <c r="AO718" s="2" t="s">
        <v>601</v>
      </c>
      <c r="AP718" s="2">
        <v>5554772</v>
      </c>
      <c r="AQ718" s="2" t="s">
        <v>81</v>
      </c>
      <c r="AR718" s="3">
        <v>45661.936157407406</v>
      </c>
      <c r="AS718" s="2" t="s">
        <v>82</v>
      </c>
      <c r="AT718" s="3">
        <v>45659.5625</v>
      </c>
      <c r="AU718" s="2" t="s">
        <v>104</v>
      </c>
      <c r="AV718" s="2" t="s">
        <v>1273</v>
      </c>
      <c r="AW718" s="2" t="s">
        <v>1274</v>
      </c>
      <c r="AX718" s="2" t="s">
        <v>1275</v>
      </c>
      <c r="AZ718" s="3">
        <v>45661.936157407406</v>
      </c>
      <c r="BB718" s="2" t="s">
        <v>1276</v>
      </c>
      <c r="BC718" s="2" t="s">
        <v>1277</v>
      </c>
      <c r="BD718" s="2" t="s">
        <v>1278</v>
      </c>
      <c r="BE718" s="2" t="s">
        <v>5320</v>
      </c>
      <c r="BF718" s="2" t="s">
        <v>1280</v>
      </c>
    </row>
    <row r="719" spans="1:58" x14ac:dyDescent="0.35">
      <c r="A719" s="2">
        <v>2952559</v>
      </c>
      <c r="B719" s="2" t="s">
        <v>58</v>
      </c>
      <c r="C719" s="2">
        <v>45047071</v>
      </c>
      <c r="D719" s="2">
        <v>339532800</v>
      </c>
      <c r="E719" s="2" t="s">
        <v>59</v>
      </c>
      <c r="F719" s="2" t="s">
        <v>60</v>
      </c>
      <c r="G719" s="2" t="s">
        <v>132</v>
      </c>
      <c r="H719" s="2" t="s">
        <v>5321</v>
      </c>
      <c r="I719" s="2" t="s">
        <v>5322</v>
      </c>
      <c r="J719" s="2" t="s">
        <v>5323</v>
      </c>
      <c r="K719" s="2">
        <v>14</v>
      </c>
      <c r="L719" s="2" t="s">
        <v>63</v>
      </c>
      <c r="M719" s="2" t="s">
        <v>64</v>
      </c>
      <c r="N719" s="3">
        <v>45657.708333333336</v>
      </c>
      <c r="O719" s="2" t="s">
        <v>65</v>
      </c>
      <c r="Q719" s="2" t="s">
        <v>66</v>
      </c>
      <c r="R719" s="3">
        <v>45659.472233796296</v>
      </c>
      <c r="S719" s="2" t="s">
        <v>1802</v>
      </c>
      <c r="T719" s="2" t="s">
        <v>156</v>
      </c>
      <c r="U719" s="2" t="s">
        <v>69</v>
      </c>
      <c r="V719" s="2" t="s">
        <v>5324</v>
      </c>
      <c r="W719" s="2" t="s">
        <v>233</v>
      </c>
      <c r="X719" s="2" t="s">
        <v>233</v>
      </c>
      <c r="Y719" s="2" t="s">
        <v>1085</v>
      </c>
      <c r="Z719" s="2" t="s">
        <v>2590</v>
      </c>
      <c r="AA719" s="2" t="s">
        <v>5325</v>
      </c>
      <c r="AB719" s="2" t="s">
        <v>176</v>
      </c>
      <c r="AE719" s="3">
        <v>45659.472245370373</v>
      </c>
      <c r="AF719" s="2" t="s">
        <v>77</v>
      </c>
      <c r="AH719" s="2" t="s">
        <v>78</v>
      </c>
      <c r="AI719" s="2" t="s">
        <v>79</v>
      </c>
      <c r="AJ719" s="2" t="s">
        <v>123</v>
      </c>
      <c r="AK719" s="2" t="s">
        <v>5324</v>
      </c>
      <c r="AL719" s="2" t="s">
        <v>1802</v>
      </c>
      <c r="AM719" s="3">
        <v>45659.472280092596</v>
      </c>
      <c r="AN719" s="2" t="s">
        <v>5324</v>
      </c>
      <c r="AP719" s="2">
        <v>5553801</v>
      </c>
      <c r="AQ719" s="2" t="s">
        <v>81</v>
      </c>
      <c r="AR719" s="3">
        <v>45660.684513888889</v>
      </c>
      <c r="AS719" s="2" t="s">
        <v>82</v>
      </c>
      <c r="AT719" s="3">
        <v>45659.340277777781</v>
      </c>
      <c r="AU719" s="2" t="s">
        <v>104</v>
      </c>
      <c r="AV719" s="2" t="s">
        <v>569</v>
      </c>
      <c r="AW719" s="2" t="s">
        <v>570</v>
      </c>
      <c r="AX719" s="2" t="s">
        <v>1530</v>
      </c>
      <c r="AZ719" s="3">
        <v>45660.684502314813</v>
      </c>
      <c r="BB719" s="2" t="s">
        <v>179</v>
      </c>
      <c r="BC719" s="2" t="s">
        <v>180</v>
      </c>
      <c r="BD719" s="2" t="s">
        <v>181</v>
      </c>
      <c r="BE719" s="2" t="s">
        <v>5326</v>
      </c>
      <c r="BF719" s="2" t="s">
        <v>1093</v>
      </c>
    </row>
    <row r="720" spans="1:58" x14ac:dyDescent="0.35">
      <c r="A720" s="2">
        <v>2952560</v>
      </c>
      <c r="B720" s="2" t="s">
        <v>244</v>
      </c>
      <c r="C720" s="2">
        <v>44378311</v>
      </c>
      <c r="D720" s="2">
        <v>339022062</v>
      </c>
      <c r="E720" s="2" t="s">
        <v>59</v>
      </c>
      <c r="F720" s="2" t="s">
        <v>60</v>
      </c>
      <c r="G720" s="2" t="s">
        <v>61</v>
      </c>
      <c r="H720" s="2" t="s">
        <v>5327</v>
      </c>
      <c r="I720" s="2">
        <v>773611593</v>
      </c>
      <c r="J720" s="2" t="s">
        <v>5328</v>
      </c>
      <c r="K720" s="2">
        <v>17</v>
      </c>
      <c r="L720" s="2" t="s">
        <v>63</v>
      </c>
      <c r="M720" s="2" t="s">
        <v>64</v>
      </c>
      <c r="N720" s="3">
        <v>45602.666666666664</v>
      </c>
      <c r="O720" s="2" t="s">
        <v>248</v>
      </c>
      <c r="Q720" s="2" t="s">
        <v>66</v>
      </c>
      <c r="R720" s="3">
        <v>45659.473043981481</v>
      </c>
      <c r="S720" s="2" t="s">
        <v>5004</v>
      </c>
      <c r="T720" s="2" t="s">
        <v>156</v>
      </c>
      <c r="U720" s="2" t="s">
        <v>173</v>
      </c>
      <c r="V720" s="2" t="s">
        <v>5329</v>
      </c>
      <c r="W720" s="2" t="s">
        <v>727</v>
      </c>
      <c r="X720" s="2" t="s">
        <v>2433</v>
      </c>
      <c r="Y720" s="2" t="s">
        <v>5330</v>
      </c>
      <c r="Z720" s="2" t="s">
        <v>2435</v>
      </c>
      <c r="AA720" s="2" t="s">
        <v>5331</v>
      </c>
      <c r="AB720" s="2" t="s">
        <v>176</v>
      </c>
      <c r="AE720" s="3">
        <v>45659.473055555558</v>
      </c>
      <c r="AF720" s="2" t="s">
        <v>77</v>
      </c>
      <c r="AH720" s="2" t="s">
        <v>78</v>
      </c>
      <c r="AI720" s="2" t="s">
        <v>79</v>
      </c>
      <c r="AJ720" s="2" t="s">
        <v>276</v>
      </c>
      <c r="AK720" s="2" t="s">
        <v>5332</v>
      </c>
      <c r="AL720" s="2" t="s">
        <v>5004</v>
      </c>
      <c r="AM720" s="3">
        <v>45659.473078703704</v>
      </c>
      <c r="AN720" s="2" t="s">
        <v>5332</v>
      </c>
      <c r="AP720" s="2">
        <v>5553809</v>
      </c>
      <c r="AQ720" s="2" t="s">
        <v>81</v>
      </c>
      <c r="AR720" s="3">
        <v>45660.391030092593</v>
      </c>
      <c r="AS720" s="2" t="s">
        <v>82</v>
      </c>
      <c r="AT720" s="3">
        <v>45659.333333333336</v>
      </c>
      <c r="AU720" s="2" t="s">
        <v>104</v>
      </c>
      <c r="AV720" s="2" t="s">
        <v>733</v>
      </c>
      <c r="AW720" s="2" t="s">
        <v>734</v>
      </c>
      <c r="AX720" s="2" t="s">
        <v>5333</v>
      </c>
      <c r="AZ720" s="3">
        <v>45660.391030092593</v>
      </c>
      <c r="BB720" s="2" t="s">
        <v>736</v>
      </c>
      <c r="BC720" s="2" t="s">
        <v>737</v>
      </c>
      <c r="BD720" s="2" t="s">
        <v>351</v>
      </c>
      <c r="BE720" s="2" t="s">
        <v>5334</v>
      </c>
      <c r="BF720" s="2" t="s">
        <v>601</v>
      </c>
    </row>
    <row r="721" spans="1:58" x14ac:dyDescent="0.35">
      <c r="A721" s="2">
        <v>2952561</v>
      </c>
      <c r="B721" s="2" t="s">
        <v>58</v>
      </c>
      <c r="C721" s="2">
        <v>44780911</v>
      </c>
      <c r="D721" s="2">
        <v>338672846</v>
      </c>
      <c r="E721" s="2" t="s">
        <v>59</v>
      </c>
      <c r="F721" s="2" t="s">
        <v>60</v>
      </c>
      <c r="G721" s="2" t="s">
        <v>5027</v>
      </c>
      <c r="H721" s="2" t="s">
        <v>2084</v>
      </c>
      <c r="I721" s="2">
        <v>773340395</v>
      </c>
      <c r="J721" s="2" t="s">
        <v>5335</v>
      </c>
      <c r="K721" s="2">
        <v>12</v>
      </c>
      <c r="L721" s="2" t="s">
        <v>63</v>
      </c>
      <c r="M721" s="2" t="s">
        <v>64</v>
      </c>
      <c r="N721" s="3">
        <v>45632.75</v>
      </c>
      <c r="O721" s="2" t="s">
        <v>65</v>
      </c>
      <c r="Q721" s="2" t="s">
        <v>66</v>
      </c>
      <c r="R721" s="3">
        <v>45659.474004629628</v>
      </c>
      <c r="S721" s="2" t="s">
        <v>3353</v>
      </c>
      <c r="T721" s="2" t="s">
        <v>156</v>
      </c>
      <c r="U721" s="2" t="s">
        <v>69</v>
      </c>
      <c r="V721" s="2" t="s">
        <v>5336</v>
      </c>
      <c r="W721" s="2" t="s">
        <v>71</v>
      </c>
      <c r="X721" s="2" t="s">
        <v>650</v>
      </c>
      <c r="Y721" s="2" t="s">
        <v>1934</v>
      </c>
      <c r="Z721" s="2" t="s">
        <v>652</v>
      </c>
      <c r="AA721" s="2" t="s">
        <v>5337</v>
      </c>
      <c r="AB721" s="2" t="s">
        <v>5338</v>
      </c>
      <c r="AE721" s="3">
        <v>45659.474016203705</v>
      </c>
      <c r="AF721" s="2" t="s">
        <v>77</v>
      </c>
      <c r="AH721" s="2" t="s">
        <v>142</v>
      </c>
      <c r="AI721" s="2" t="s">
        <v>79</v>
      </c>
      <c r="AJ721" s="2" t="s">
        <v>123</v>
      </c>
      <c r="AK721" s="2" t="s">
        <v>5339</v>
      </c>
      <c r="AL721" s="2" t="s">
        <v>3353</v>
      </c>
      <c r="AM721" s="3">
        <v>45659.474050925928</v>
      </c>
      <c r="AN721" s="2" t="s">
        <v>5339</v>
      </c>
      <c r="AP721" s="2">
        <v>5553813</v>
      </c>
      <c r="AQ721" s="2" t="s">
        <v>81</v>
      </c>
      <c r="AR721" s="3">
        <v>45659.694548611114</v>
      </c>
      <c r="AS721" s="2" t="s">
        <v>82</v>
      </c>
      <c r="AT721" s="3">
        <v>45659.333333333336</v>
      </c>
      <c r="AU721" s="2" t="s">
        <v>104</v>
      </c>
      <c r="AV721" s="2" t="s">
        <v>655</v>
      </c>
      <c r="AW721" s="2" t="s">
        <v>656</v>
      </c>
      <c r="AX721" s="2" t="s">
        <v>5340</v>
      </c>
      <c r="AZ721" s="3">
        <v>45659.694548611114</v>
      </c>
      <c r="BB721" s="2" t="s">
        <v>408</v>
      </c>
      <c r="BC721" s="2" t="s">
        <v>409</v>
      </c>
      <c r="BD721" s="2" t="s">
        <v>410</v>
      </c>
      <c r="BE721" s="2" t="s">
        <v>4359</v>
      </c>
      <c r="BF721" s="2" t="s">
        <v>1901</v>
      </c>
    </row>
    <row r="722" spans="1:58" x14ac:dyDescent="0.35">
      <c r="A722" s="2">
        <v>2952562</v>
      </c>
      <c r="B722" s="2" t="s">
        <v>58</v>
      </c>
      <c r="C722" s="2">
        <v>38400021</v>
      </c>
      <c r="D722" s="2">
        <v>339915603</v>
      </c>
      <c r="E722" s="2" t="s">
        <v>59</v>
      </c>
      <c r="F722" s="2" t="s">
        <v>60</v>
      </c>
      <c r="G722" s="2" t="s">
        <v>313</v>
      </c>
      <c r="H722" s="2" t="s">
        <v>5341</v>
      </c>
      <c r="I722" s="2">
        <v>339915603</v>
      </c>
      <c r="J722" s="2" t="s">
        <v>5342</v>
      </c>
      <c r="K722" s="2">
        <v>19</v>
      </c>
      <c r="L722" s="2" t="s">
        <v>63</v>
      </c>
      <c r="M722" s="2" t="s">
        <v>64</v>
      </c>
      <c r="N722" s="3">
        <v>45268.541666666664</v>
      </c>
      <c r="O722" s="2" t="s">
        <v>65</v>
      </c>
      <c r="Q722" s="2" t="s">
        <v>66</v>
      </c>
      <c r="R722" s="3">
        <v>45659.474178240744</v>
      </c>
      <c r="S722" s="2" t="s">
        <v>2280</v>
      </c>
      <c r="T722" s="2" t="s">
        <v>156</v>
      </c>
      <c r="U722" s="2" t="s">
        <v>69</v>
      </c>
      <c r="V722" s="2" t="s">
        <v>5343</v>
      </c>
      <c r="W722" s="2" t="s">
        <v>1252</v>
      </c>
      <c r="X722" s="2" t="s">
        <v>1252</v>
      </c>
      <c r="Y722" s="2" t="s">
        <v>5344</v>
      </c>
      <c r="Z722" s="2" t="s">
        <v>1327</v>
      </c>
      <c r="AA722" s="2" t="s">
        <v>5345</v>
      </c>
      <c r="AB722" s="2" t="s">
        <v>176</v>
      </c>
      <c r="AE722" s="3">
        <v>45659.474189814813</v>
      </c>
      <c r="AF722" s="2" t="s">
        <v>77</v>
      </c>
      <c r="AH722" s="2" t="s">
        <v>78</v>
      </c>
      <c r="AI722" s="2" t="s">
        <v>79</v>
      </c>
      <c r="AJ722" s="2" t="s">
        <v>123</v>
      </c>
      <c r="AK722" s="2" t="s">
        <v>5346</v>
      </c>
      <c r="AL722" s="2" t="s">
        <v>2280</v>
      </c>
      <c r="AM722" s="3">
        <v>45659.474212962959</v>
      </c>
      <c r="AN722" s="2" t="s">
        <v>5346</v>
      </c>
      <c r="AP722" s="2">
        <v>5553814</v>
      </c>
      <c r="AQ722" s="2" t="s">
        <v>81</v>
      </c>
      <c r="AR722" s="3">
        <v>45660.826365740744</v>
      </c>
      <c r="AS722" s="2" t="s">
        <v>82</v>
      </c>
      <c r="AT722" s="3">
        <v>45659.333333333336</v>
      </c>
      <c r="AU722" s="2" t="s">
        <v>104</v>
      </c>
      <c r="AV722" s="2" t="s">
        <v>1257</v>
      </c>
      <c r="AW722" s="2" t="s">
        <v>1258</v>
      </c>
      <c r="AX722" s="2" t="s">
        <v>5347</v>
      </c>
      <c r="AZ722" s="3">
        <v>45660.826365740744</v>
      </c>
      <c r="BB722" s="2" t="s">
        <v>439</v>
      </c>
      <c r="BC722" s="2" t="s">
        <v>440</v>
      </c>
      <c r="BD722" s="2" t="s">
        <v>263</v>
      </c>
      <c r="BE722" s="2" t="s">
        <v>624</v>
      </c>
      <c r="BF722" s="2" t="s">
        <v>147</v>
      </c>
    </row>
    <row r="723" spans="1:58" x14ac:dyDescent="0.35">
      <c r="A723" s="2">
        <v>2952563</v>
      </c>
      <c r="B723" s="2" t="s">
        <v>58</v>
      </c>
      <c r="C723" s="2">
        <v>40760641</v>
      </c>
      <c r="D723" s="2">
        <v>338401442</v>
      </c>
      <c r="E723" s="2" t="s">
        <v>59</v>
      </c>
      <c r="F723" s="2" t="s">
        <v>60</v>
      </c>
      <c r="G723" s="2" t="s">
        <v>228</v>
      </c>
      <c r="H723" s="2" t="s">
        <v>5348</v>
      </c>
      <c r="I723" s="2">
        <v>775842442</v>
      </c>
      <c r="J723" s="2" t="s">
        <v>3770</v>
      </c>
      <c r="K723" s="2">
        <v>12</v>
      </c>
      <c r="L723" s="2" t="s">
        <v>63</v>
      </c>
      <c r="M723" s="2" t="s">
        <v>64</v>
      </c>
      <c r="N723" s="3">
        <v>45035</v>
      </c>
      <c r="O723" s="2" t="s">
        <v>65</v>
      </c>
      <c r="Q723" s="2" t="s">
        <v>66</v>
      </c>
      <c r="R723" s="3">
        <v>45659.474768518521</v>
      </c>
      <c r="S723" s="2" t="s">
        <v>4913</v>
      </c>
      <c r="T723" s="2" t="s">
        <v>156</v>
      </c>
      <c r="U723" s="2" t="s">
        <v>69</v>
      </c>
      <c r="V723" s="2" t="s">
        <v>5349</v>
      </c>
      <c r="W723" s="2" t="s">
        <v>71</v>
      </c>
      <c r="X723" s="2" t="s">
        <v>431</v>
      </c>
      <c r="Y723" s="2" t="s">
        <v>5350</v>
      </c>
      <c r="Z723" s="2" t="s">
        <v>541</v>
      </c>
      <c r="AA723" s="2" t="s">
        <v>5351</v>
      </c>
      <c r="AB723" s="2" t="s">
        <v>5351</v>
      </c>
      <c r="AE723" s="3">
        <v>45659.474780092591</v>
      </c>
      <c r="AF723" s="2" t="s">
        <v>77</v>
      </c>
      <c r="AH723" s="2" t="s">
        <v>78</v>
      </c>
      <c r="AI723" s="2" t="s">
        <v>79</v>
      </c>
      <c r="AJ723" s="2" t="s">
        <v>144</v>
      </c>
      <c r="AK723" s="2" t="s">
        <v>885</v>
      </c>
      <c r="AL723" s="2" t="s">
        <v>4913</v>
      </c>
      <c r="AM723" s="3">
        <v>45659.474814814814</v>
      </c>
      <c r="AN723" s="2" t="s">
        <v>885</v>
      </c>
      <c r="AP723" s="2">
        <v>5553825</v>
      </c>
      <c r="AQ723" s="2" t="s">
        <v>81</v>
      </c>
      <c r="AR723" s="3">
        <v>45659.664375</v>
      </c>
      <c r="AS723" s="2" t="s">
        <v>82</v>
      </c>
      <c r="AT723" s="3">
        <v>45659.333333333336</v>
      </c>
      <c r="AU723" s="2" t="s">
        <v>104</v>
      </c>
      <c r="AV723" s="2" t="s">
        <v>436</v>
      </c>
      <c r="AW723" s="2" t="s">
        <v>437</v>
      </c>
      <c r="AX723" s="2" t="s">
        <v>438</v>
      </c>
      <c r="AZ723" s="3">
        <v>45659.664375</v>
      </c>
      <c r="BB723" s="2" t="s">
        <v>179</v>
      </c>
      <c r="BC723" s="2" t="s">
        <v>180</v>
      </c>
      <c r="BD723" s="2" t="s">
        <v>181</v>
      </c>
      <c r="BE723" s="2" t="s">
        <v>5352</v>
      </c>
      <c r="BF723" s="2" t="s">
        <v>1998</v>
      </c>
    </row>
    <row r="724" spans="1:58" x14ac:dyDescent="0.35">
      <c r="A724" s="2">
        <v>2952564</v>
      </c>
      <c r="B724" s="2" t="s">
        <v>244</v>
      </c>
      <c r="C724" s="2">
        <v>32858431</v>
      </c>
      <c r="D724" s="2">
        <v>339712179</v>
      </c>
      <c r="E724" s="2" t="s">
        <v>59</v>
      </c>
      <c r="F724" s="2" t="s">
        <v>60</v>
      </c>
      <c r="G724" s="2" t="s">
        <v>1634</v>
      </c>
      <c r="H724" s="2" t="s">
        <v>5353</v>
      </c>
      <c r="I724" s="2">
        <v>771364098</v>
      </c>
      <c r="J724" s="2" t="s">
        <v>1793</v>
      </c>
      <c r="K724" s="2">
        <v>14</v>
      </c>
      <c r="L724" s="2" t="s">
        <v>63</v>
      </c>
      <c r="M724" s="2" t="s">
        <v>64</v>
      </c>
      <c r="N724" s="3">
        <v>44362.583333333336</v>
      </c>
      <c r="O724" s="2" t="s">
        <v>248</v>
      </c>
      <c r="Q724" s="2" t="s">
        <v>66</v>
      </c>
      <c r="R724" s="3">
        <v>45659.477048611108</v>
      </c>
      <c r="S724" s="2" t="s">
        <v>988</v>
      </c>
      <c r="T724" s="2" t="s">
        <v>703</v>
      </c>
      <c r="U724" s="2" t="s">
        <v>481</v>
      </c>
      <c r="V724" s="2" t="s">
        <v>5354</v>
      </c>
      <c r="W724" s="2" t="s">
        <v>250</v>
      </c>
      <c r="X724" s="2" t="s">
        <v>250</v>
      </c>
      <c r="Y724" s="2" t="s">
        <v>3091</v>
      </c>
      <c r="Z724" s="2" t="s">
        <v>1814</v>
      </c>
      <c r="AA724" s="2" t="s">
        <v>3092</v>
      </c>
      <c r="AB724" s="2" t="s">
        <v>3092</v>
      </c>
      <c r="AE724" s="3">
        <v>45659.477060185185</v>
      </c>
      <c r="AF724" s="2" t="s">
        <v>77</v>
      </c>
      <c r="AH724" s="2" t="s">
        <v>78</v>
      </c>
      <c r="AI724" s="2" t="s">
        <v>255</v>
      </c>
      <c r="AJ724" s="2" t="s">
        <v>276</v>
      </c>
      <c r="AK724" s="2" t="s">
        <v>5355</v>
      </c>
      <c r="AL724" s="2" t="s">
        <v>988</v>
      </c>
      <c r="AM724" s="3">
        <v>45659.477094907408</v>
      </c>
      <c r="AN724" s="2" t="s">
        <v>5355</v>
      </c>
      <c r="AP724" s="2">
        <v>5553855</v>
      </c>
      <c r="AQ724" s="2" t="s">
        <v>81</v>
      </c>
      <c r="AR724" s="3">
        <v>45659.624166666668</v>
      </c>
      <c r="AS724" s="2" t="s">
        <v>82</v>
      </c>
      <c r="AT724" s="3">
        <v>45659.333333333336</v>
      </c>
      <c r="AU724" s="2" t="s">
        <v>104</v>
      </c>
      <c r="AV724" s="2" t="s">
        <v>1817</v>
      </c>
      <c r="AW724" s="2" t="s">
        <v>1818</v>
      </c>
      <c r="AX724" s="2" t="s">
        <v>3093</v>
      </c>
      <c r="AZ724" s="3">
        <v>45659.624166666668</v>
      </c>
      <c r="BB724" s="2" t="s">
        <v>261</v>
      </c>
      <c r="BC724" s="2" t="s">
        <v>262</v>
      </c>
      <c r="BD724" s="2" t="s">
        <v>263</v>
      </c>
      <c r="BE724" s="2" t="s">
        <v>5356</v>
      </c>
      <c r="BF724" s="2" t="s">
        <v>2930</v>
      </c>
    </row>
    <row r="725" spans="1:58" x14ac:dyDescent="0.35">
      <c r="A725" s="2">
        <v>2952566</v>
      </c>
      <c r="B725" s="2" t="s">
        <v>58</v>
      </c>
      <c r="C725" s="2">
        <v>39655331</v>
      </c>
      <c r="D725" s="2">
        <v>339580653</v>
      </c>
      <c r="E725" s="2" t="s">
        <v>59</v>
      </c>
      <c r="F725" s="2" t="s">
        <v>60</v>
      </c>
      <c r="G725" s="2" t="s">
        <v>1990</v>
      </c>
      <c r="H725" s="2" t="s">
        <v>5357</v>
      </c>
      <c r="I725" s="2">
        <v>773714629</v>
      </c>
      <c r="J725" s="2" t="s">
        <v>5358</v>
      </c>
      <c r="K725" s="2">
        <v>14</v>
      </c>
      <c r="L725" s="2" t="s">
        <v>63</v>
      </c>
      <c r="M725" s="2" t="s">
        <v>64</v>
      </c>
      <c r="N725" s="3">
        <v>45296.459050925929</v>
      </c>
      <c r="O725" s="2" t="s">
        <v>647</v>
      </c>
      <c r="Q725" s="2" t="s">
        <v>66</v>
      </c>
      <c r="R725" s="3">
        <v>45659.477141203701</v>
      </c>
      <c r="S725" s="2" t="s">
        <v>1895</v>
      </c>
      <c r="T725" s="2" t="s">
        <v>156</v>
      </c>
      <c r="U725" s="2" t="s">
        <v>69</v>
      </c>
      <c r="V725" s="2" t="s">
        <v>5359</v>
      </c>
      <c r="W725" s="2" t="s">
        <v>233</v>
      </c>
      <c r="X725" s="2" t="s">
        <v>234</v>
      </c>
      <c r="Y725" s="2" t="s">
        <v>5292</v>
      </c>
      <c r="Z725" s="2" t="s">
        <v>236</v>
      </c>
      <c r="AA725" s="2" t="s">
        <v>5360</v>
      </c>
      <c r="AB725" s="2" t="s">
        <v>5360</v>
      </c>
      <c r="AE725" s="3">
        <v>45659.477152777778</v>
      </c>
      <c r="AF725" s="2" t="s">
        <v>77</v>
      </c>
      <c r="AH725" s="2" t="s">
        <v>142</v>
      </c>
      <c r="AI725" s="2" t="s">
        <v>79</v>
      </c>
      <c r="AJ725" s="2" t="s">
        <v>123</v>
      </c>
      <c r="AK725" s="2" t="s">
        <v>3823</v>
      </c>
      <c r="AL725" s="2" t="s">
        <v>1895</v>
      </c>
      <c r="AM725" s="3">
        <v>45659.477210648147</v>
      </c>
      <c r="AN725" s="2" t="s">
        <v>3823</v>
      </c>
      <c r="AP725" s="2">
        <v>5553858</v>
      </c>
      <c r="AQ725" s="2" t="s">
        <v>81</v>
      </c>
      <c r="AR725" s="3">
        <v>45660.576249999998</v>
      </c>
      <c r="AS725" s="2" t="s">
        <v>82</v>
      </c>
      <c r="AT725" s="3">
        <v>45659.333333333336</v>
      </c>
      <c r="AU725" s="2" t="s">
        <v>104</v>
      </c>
      <c r="AV725" s="2" t="s">
        <v>239</v>
      </c>
      <c r="AW725" s="2" t="s">
        <v>240</v>
      </c>
      <c r="AX725" s="2" t="s">
        <v>241</v>
      </c>
      <c r="AZ725" s="3">
        <v>45660.576249999998</v>
      </c>
      <c r="BB725" s="2" t="s">
        <v>408</v>
      </c>
      <c r="BC725" s="2" t="s">
        <v>409</v>
      </c>
      <c r="BD725" s="2" t="s">
        <v>410</v>
      </c>
      <c r="BE725" s="2" t="s">
        <v>1763</v>
      </c>
      <c r="BF725" s="2" t="s">
        <v>831</v>
      </c>
    </row>
    <row r="726" spans="1:58" x14ac:dyDescent="0.35">
      <c r="A726" s="2">
        <v>2952565</v>
      </c>
      <c r="B726" s="2" t="s">
        <v>58</v>
      </c>
      <c r="C726" s="2">
        <v>44434401</v>
      </c>
      <c r="D726" s="2">
        <v>338517462</v>
      </c>
      <c r="E726" s="2" t="s">
        <v>59</v>
      </c>
      <c r="F726" s="2" t="s">
        <v>60</v>
      </c>
      <c r="G726" s="2" t="s">
        <v>626</v>
      </c>
      <c r="H726" s="2" t="s">
        <v>5361</v>
      </c>
      <c r="I726" s="2">
        <v>772812963</v>
      </c>
      <c r="J726" s="2" t="s">
        <v>3770</v>
      </c>
      <c r="K726" s="2">
        <v>13</v>
      </c>
      <c r="L726" s="2" t="s">
        <v>63</v>
      </c>
      <c r="M726" s="2" t="s">
        <v>64</v>
      </c>
      <c r="N726" s="3">
        <v>45602.666666666664</v>
      </c>
      <c r="O726" s="2" t="s">
        <v>65</v>
      </c>
      <c r="Q726" s="2" t="s">
        <v>66</v>
      </c>
      <c r="R726" s="3">
        <v>45659.477141203701</v>
      </c>
      <c r="S726" s="2" t="s">
        <v>603</v>
      </c>
      <c r="T726" s="2" t="s">
        <v>156</v>
      </c>
      <c r="U726" s="2" t="s">
        <v>69</v>
      </c>
      <c r="V726" s="2" t="s">
        <v>5362</v>
      </c>
      <c r="W726" s="2" t="s">
        <v>71</v>
      </c>
      <c r="X726" s="2" t="s">
        <v>72</v>
      </c>
      <c r="Y726" s="2" t="s">
        <v>3697</v>
      </c>
      <c r="Z726" s="2" t="s">
        <v>896</v>
      </c>
      <c r="AA726" s="2" t="s">
        <v>3698</v>
      </c>
      <c r="AB726" s="2" t="s">
        <v>176</v>
      </c>
      <c r="AE726" s="3">
        <v>45659.477152777778</v>
      </c>
      <c r="AF726" s="2" t="s">
        <v>77</v>
      </c>
      <c r="AH726" s="2" t="s">
        <v>142</v>
      </c>
      <c r="AI726" s="2" t="s">
        <v>79</v>
      </c>
      <c r="AJ726" s="2" t="s">
        <v>123</v>
      </c>
      <c r="AK726" s="2" t="s">
        <v>5363</v>
      </c>
      <c r="AL726" s="2" t="s">
        <v>603</v>
      </c>
      <c r="AM726" s="3">
        <v>45659.477210648147</v>
      </c>
      <c r="AN726" s="2" t="s">
        <v>5363</v>
      </c>
      <c r="AP726" s="2">
        <v>5553857</v>
      </c>
      <c r="AQ726" s="2" t="s">
        <v>81</v>
      </c>
      <c r="AR726" s="3">
        <v>45659.653483796297</v>
      </c>
      <c r="AS726" s="2" t="s">
        <v>82</v>
      </c>
      <c r="AT726" s="3">
        <v>45659.333333333336</v>
      </c>
      <c r="AU726" s="2" t="s">
        <v>104</v>
      </c>
      <c r="AV726" s="2" t="s">
        <v>84</v>
      </c>
      <c r="AW726" s="2" t="s">
        <v>85</v>
      </c>
      <c r="AX726" s="2" t="s">
        <v>86</v>
      </c>
      <c r="AZ726" s="3">
        <v>45659.653483796297</v>
      </c>
      <c r="BB726" s="2" t="s">
        <v>643</v>
      </c>
      <c r="BC726" s="2" t="s">
        <v>644</v>
      </c>
      <c r="BD726" s="2" t="s">
        <v>299</v>
      </c>
      <c r="BE726" s="2" t="s">
        <v>1662</v>
      </c>
      <c r="BF726" s="2" t="s">
        <v>560</v>
      </c>
    </row>
    <row r="727" spans="1:58" x14ac:dyDescent="0.35">
      <c r="A727" s="2">
        <v>2952567</v>
      </c>
      <c r="B727" s="2" t="s">
        <v>720</v>
      </c>
      <c r="C727" s="2">
        <v>34898051</v>
      </c>
      <c r="D727" s="2">
        <v>339754130</v>
      </c>
      <c r="E727" s="2" t="s">
        <v>59</v>
      </c>
      <c r="F727" s="2" t="s">
        <v>60</v>
      </c>
      <c r="G727" s="2" t="s">
        <v>466</v>
      </c>
      <c r="H727" s="2" t="s">
        <v>5364</v>
      </c>
      <c r="I727" s="2" t="s">
        <v>5365</v>
      </c>
      <c r="J727" s="2" t="s">
        <v>1293</v>
      </c>
      <c r="K727" s="2">
        <v>14</v>
      </c>
      <c r="L727" s="2" t="s">
        <v>63</v>
      </c>
      <c r="M727" s="2" t="s">
        <v>64</v>
      </c>
      <c r="N727" s="3">
        <v>43300.666666666664</v>
      </c>
      <c r="O727" s="2" t="s">
        <v>724</v>
      </c>
      <c r="Q727" s="2" t="s">
        <v>66</v>
      </c>
      <c r="R727" s="3">
        <v>45659.477210648147</v>
      </c>
      <c r="S727" s="2" t="s">
        <v>4885</v>
      </c>
      <c r="T727" s="2" t="s">
        <v>68</v>
      </c>
      <c r="U727" s="2" t="s">
        <v>69</v>
      </c>
      <c r="V727" s="2" t="s">
        <v>5366</v>
      </c>
      <c r="W727" s="2" t="s">
        <v>250</v>
      </c>
      <c r="X727" s="2" t="s">
        <v>483</v>
      </c>
      <c r="Y727" s="2" t="s">
        <v>1675</v>
      </c>
      <c r="Z727" s="2" t="s">
        <v>485</v>
      </c>
      <c r="AA727" s="2" t="s">
        <v>486</v>
      </c>
      <c r="AB727" s="2" t="s">
        <v>176</v>
      </c>
      <c r="AE727" s="3">
        <v>45659.477222222224</v>
      </c>
      <c r="AF727" s="2" t="s">
        <v>77</v>
      </c>
      <c r="AH727" s="2" t="s">
        <v>142</v>
      </c>
      <c r="AI727" s="2" t="s">
        <v>255</v>
      </c>
      <c r="AJ727" s="2" t="s">
        <v>1271</v>
      </c>
      <c r="AK727" s="2" t="s">
        <v>5367</v>
      </c>
      <c r="AL727" s="2" t="s">
        <v>4885</v>
      </c>
      <c r="AM727" s="3">
        <v>45659.477268518516</v>
      </c>
      <c r="AN727" s="2" t="s">
        <v>5367</v>
      </c>
      <c r="AP727" s="2">
        <v>5553859</v>
      </c>
      <c r="AQ727" s="2" t="s">
        <v>81</v>
      </c>
      <c r="AR727" s="3">
        <v>45659.60465277778</v>
      </c>
      <c r="AS727" s="2" t="s">
        <v>82</v>
      </c>
      <c r="AT727" s="3">
        <v>45659.333333333336</v>
      </c>
      <c r="AU727" s="2" t="s">
        <v>104</v>
      </c>
      <c r="AV727" s="2" t="s">
        <v>258</v>
      </c>
      <c r="AW727" s="2" t="s">
        <v>259</v>
      </c>
      <c r="AX727" s="2" t="s">
        <v>1558</v>
      </c>
      <c r="AZ727" s="3">
        <v>45659.60465277778</v>
      </c>
      <c r="BB727" s="2" t="s">
        <v>2677</v>
      </c>
      <c r="BC727" s="2" t="s">
        <v>2678</v>
      </c>
      <c r="BD727" s="2" t="s">
        <v>532</v>
      </c>
      <c r="BE727" s="2" t="s">
        <v>5368</v>
      </c>
      <c r="BF727" s="2" t="s">
        <v>948</v>
      </c>
    </row>
    <row r="728" spans="1:58" x14ac:dyDescent="0.35">
      <c r="A728" s="2">
        <v>2952568</v>
      </c>
      <c r="B728" s="2" t="s">
        <v>58</v>
      </c>
      <c r="C728" s="2">
        <v>44981431</v>
      </c>
      <c r="D728" s="2">
        <v>338372932</v>
      </c>
      <c r="E728" s="2" t="s">
        <v>59</v>
      </c>
      <c r="F728" s="2" t="s">
        <v>60</v>
      </c>
      <c r="G728" s="2" t="s">
        <v>5369</v>
      </c>
      <c r="H728" s="2" t="s">
        <v>5370</v>
      </c>
      <c r="I728" s="2">
        <v>781271349</v>
      </c>
      <c r="J728" s="2" t="s">
        <v>5371</v>
      </c>
      <c r="K728" s="2">
        <v>13</v>
      </c>
      <c r="L728" s="2" t="s">
        <v>63</v>
      </c>
      <c r="M728" s="2" t="s">
        <v>64</v>
      </c>
      <c r="N728" s="3">
        <v>45654.583333333336</v>
      </c>
      <c r="O728" s="2" t="s">
        <v>65</v>
      </c>
      <c r="Q728" s="2" t="s">
        <v>66</v>
      </c>
      <c r="R728" s="3">
        <v>45659.478136574071</v>
      </c>
      <c r="S728" s="2" t="s">
        <v>5372</v>
      </c>
      <c r="T728" s="2" t="s">
        <v>68</v>
      </c>
      <c r="U728" s="2" t="s">
        <v>69</v>
      </c>
      <c r="V728" s="2" t="s">
        <v>5373</v>
      </c>
      <c r="W728" s="2" t="s">
        <v>118</v>
      </c>
      <c r="X728" s="2" t="s">
        <v>271</v>
      </c>
      <c r="Y728" s="2" t="s">
        <v>5165</v>
      </c>
      <c r="Z728" s="2" t="s">
        <v>2107</v>
      </c>
      <c r="AA728" s="2" t="s">
        <v>5374</v>
      </c>
      <c r="AB728" s="2" t="s">
        <v>176</v>
      </c>
      <c r="AE728" s="3">
        <v>45659.478148148148</v>
      </c>
      <c r="AF728" s="2" t="s">
        <v>77</v>
      </c>
      <c r="AH728" s="2" t="s">
        <v>78</v>
      </c>
      <c r="AI728" s="2" t="s">
        <v>79</v>
      </c>
      <c r="AJ728" s="2" t="s">
        <v>191</v>
      </c>
      <c r="AK728" s="2" t="s">
        <v>5375</v>
      </c>
      <c r="AL728" s="2" t="s">
        <v>5372</v>
      </c>
      <c r="AM728" s="3">
        <v>45659.478182870371</v>
      </c>
      <c r="AN728" s="2" t="s">
        <v>5375</v>
      </c>
      <c r="AP728" s="2">
        <v>5553867</v>
      </c>
      <c r="AQ728" s="2" t="s">
        <v>81</v>
      </c>
      <c r="AR728" s="3">
        <v>45659.689097222225</v>
      </c>
      <c r="AS728" s="2" t="s">
        <v>82</v>
      </c>
      <c r="AT728" s="3">
        <v>45659.333333333336</v>
      </c>
      <c r="AU728" s="2" t="s">
        <v>83</v>
      </c>
      <c r="AV728" s="2" t="s">
        <v>277</v>
      </c>
      <c r="AW728" s="2" t="s">
        <v>278</v>
      </c>
      <c r="AX728" s="2" t="s">
        <v>1211</v>
      </c>
      <c r="AZ728" s="3">
        <v>45659.689097222225</v>
      </c>
      <c r="BB728" s="2" t="s">
        <v>408</v>
      </c>
      <c r="BC728" s="2" t="s">
        <v>409</v>
      </c>
      <c r="BD728" s="2" t="s">
        <v>410</v>
      </c>
      <c r="BE728" s="2" t="s">
        <v>4674</v>
      </c>
      <c r="BF728" s="2" t="s">
        <v>802</v>
      </c>
    </row>
    <row r="729" spans="1:58" x14ac:dyDescent="0.35">
      <c r="A729" s="2">
        <v>2952569</v>
      </c>
      <c r="B729" s="2" t="s">
        <v>58</v>
      </c>
      <c r="C729" s="2">
        <v>40330901</v>
      </c>
      <c r="D729" s="2">
        <v>338676118</v>
      </c>
      <c r="E729" s="2" t="s">
        <v>59</v>
      </c>
      <c r="F729" s="2" t="s">
        <v>60</v>
      </c>
      <c r="G729" s="2" t="s">
        <v>266</v>
      </c>
      <c r="H729" s="2" t="s">
        <v>5376</v>
      </c>
      <c r="I729" s="2">
        <v>338676118</v>
      </c>
      <c r="J729" s="2" t="s">
        <v>4236</v>
      </c>
      <c r="K729" s="2">
        <v>12</v>
      </c>
      <c r="L729" s="2" t="s">
        <v>63</v>
      </c>
      <c r="M729" s="2" t="s">
        <v>64</v>
      </c>
      <c r="N729" s="3">
        <v>44958.458333333336</v>
      </c>
      <c r="O729" s="2" t="s">
        <v>647</v>
      </c>
      <c r="Q729" s="2" t="s">
        <v>66</v>
      </c>
      <c r="R729" s="3">
        <v>45659.478171296294</v>
      </c>
      <c r="S729" s="2" t="s">
        <v>5377</v>
      </c>
      <c r="T729" s="2" t="s">
        <v>156</v>
      </c>
      <c r="U729" s="2" t="s">
        <v>69</v>
      </c>
      <c r="V729" s="2" t="s">
        <v>5378</v>
      </c>
      <c r="W729" s="2" t="s">
        <v>71</v>
      </c>
      <c r="X729" s="2" t="s">
        <v>650</v>
      </c>
      <c r="Y729" s="2" t="s">
        <v>691</v>
      </c>
      <c r="Z729" s="2" t="s">
        <v>652</v>
      </c>
      <c r="AA729" s="2" t="s">
        <v>1583</v>
      </c>
      <c r="AB729" s="2" t="s">
        <v>5379</v>
      </c>
      <c r="AC729" s="2">
        <v>106</v>
      </c>
      <c r="AE729" s="3">
        <v>45659.740081018521</v>
      </c>
      <c r="AF729" s="2" t="s">
        <v>77</v>
      </c>
      <c r="AH729" s="2" t="s">
        <v>78</v>
      </c>
      <c r="AI729" s="2" t="s">
        <v>58</v>
      </c>
      <c r="AJ729" s="2" t="s">
        <v>101</v>
      </c>
      <c r="AK729" s="2" t="s">
        <v>5380</v>
      </c>
      <c r="AL729" s="2" t="s">
        <v>442</v>
      </c>
      <c r="AM729" s="3">
        <v>45659.74015046296</v>
      </c>
      <c r="AN729" s="2" t="s">
        <v>5380</v>
      </c>
      <c r="AO729" s="2" t="s">
        <v>442</v>
      </c>
      <c r="AP729" s="2">
        <v>5555556</v>
      </c>
      <c r="AQ729" s="2" t="s">
        <v>81</v>
      </c>
      <c r="AR729" s="3">
        <v>45660.678217592591</v>
      </c>
      <c r="AS729" s="2" t="s">
        <v>82</v>
      </c>
      <c r="AT729" s="3">
        <v>45659.333333333336</v>
      </c>
      <c r="AU729" s="2" t="s">
        <v>104</v>
      </c>
      <c r="AV729" s="2" t="s">
        <v>1134</v>
      </c>
      <c r="AW729" s="2" t="s">
        <v>1135</v>
      </c>
      <c r="AX729" s="2" t="s">
        <v>1136</v>
      </c>
      <c r="AZ729" s="3">
        <v>45660.678217592591</v>
      </c>
      <c r="BB729" s="2" t="s">
        <v>643</v>
      </c>
      <c r="BC729" s="2" t="s">
        <v>644</v>
      </c>
      <c r="BD729" s="2" t="s">
        <v>299</v>
      </c>
      <c r="BE729" s="2" t="s">
        <v>300</v>
      </c>
      <c r="BF729" s="2" t="s">
        <v>1901</v>
      </c>
    </row>
    <row r="730" spans="1:58" x14ac:dyDescent="0.35">
      <c r="A730" s="2">
        <v>2952570</v>
      </c>
      <c r="B730" s="2" t="s">
        <v>58</v>
      </c>
      <c r="C730" s="2">
        <v>41480851</v>
      </c>
      <c r="D730" s="2">
        <v>338716910</v>
      </c>
      <c r="E730" s="2" t="s">
        <v>59</v>
      </c>
      <c r="F730" s="2" t="s">
        <v>60</v>
      </c>
      <c r="G730" s="2" t="s">
        <v>2585</v>
      </c>
      <c r="H730" s="2" t="s">
        <v>5381</v>
      </c>
      <c r="I730" s="2">
        <v>779305136</v>
      </c>
      <c r="J730" s="2" t="s">
        <v>3583</v>
      </c>
      <c r="K730" s="2">
        <v>13</v>
      </c>
      <c r="L730" s="2" t="s">
        <v>63</v>
      </c>
      <c r="M730" s="2" t="s">
        <v>64</v>
      </c>
      <c r="N730" s="3">
        <v>45155.583333333336</v>
      </c>
      <c r="O730" s="2" t="s">
        <v>65</v>
      </c>
      <c r="Q730" s="2" t="s">
        <v>66</v>
      </c>
      <c r="R730" s="3">
        <v>45659.479375000003</v>
      </c>
      <c r="S730" s="2" t="s">
        <v>480</v>
      </c>
      <c r="T730" s="2" t="s">
        <v>156</v>
      </c>
      <c r="U730" s="2" t="s">
        <v>69</v>
      </c>
      <c r="V730" s="2" t="s">
        <v>5382</v>
      </c>
      <c r="W730" s="2" t="s">
        <v>136</v>
      </c>
      <c r="X730" s="2" t="s">
        <v>137</v>
      </c>
      <c r="Y730" s="2" t="s">
        <v>5383</v>
      </c>
      <c r="Z730" s="2" t="s">
        <v>991</v>
      </c>
      <c r="AA730" s="2" t="s">
        <v>5384</v>
      </c>
      <c r="AB730" s="2" t="s">
        <v>5385</v>
      </c>
      <c r="AE730" s="3">
        <v>45659.479386574072</v>
      </c>
      <c r="AF730" s="2" t="s">
        <v>77</v>
      </c>
      <c r="AH730" s="2" t="s">
        <v>78</v>
      </c>
      <c r="AI730" s="2" t="s">
        <v>2154</v>
      </c>
      <c r="AJ730" s="2" t="s">
        <v>123</v>
      </c>
      <c r="AK730" s="2" t="s">
        <v>5382</v>
      </c>
      <c r="AL730" s="2" t="s">
        <v>480</v>
      </c>
      <c r="AM730" s="3">
        <v>45659.479421296295</v>
      </c>
      <c r="AN730" s="2" t="s">
        <v>5382</v>
      </c>
      <c r="AP730" s="2">
        <v>5553873</v>
      </c>
      <c r="AQ730" s="2" t="s">
        <v>81</v>
      </c>
      <c r="AR730" s="3">
        <v>45660.520555555559</v>
      </c>
      <c r="AS730" s="2" t="s">
        <v>82</v>
      </c>
      <c r="AT730" s="3">
        <v>45659.333333333336</v>
      </c>
      <c r="AU730" s="2" t="s">
        <v>104</v>
      </c>
      <c r="AV730" s="2" t="s">
        <v>163</v>
      </c>
      <c r="AW730" s="2" t="s">
        <v>164</v>
      </c>
      <c r="AX730" s="2" t="s">
        <v>1624</v>
      </c>
      <c r="AZ730" s="3">
        <v>45660.520555555559</v>
      </c>
      <c r="BB730" s="2" t="s">
        <v>2379</v>
      </c>
      <c r="BC730" s="2" t="s">
        <v>2380</v>
      </c>
      <c r="BD730" s="2" t="s">
        <v>2381</v>
      </c>
      <c r="BE730" s="2" t="s">
        <v>300</v>
      </c>
      <c r="BF730" s="2" t="s">
        <v>412</v>
      </c>
    </row>
    <row r="731" spans="1:58" x14ac:dyDescent="0.35">
      <c r="A731" s="2">
        <v>2952571</v>
      </c>
      <c r="B731" s="2" t="s">
        <v>58</v>
      </c>
      <c r="C731" s="2">
        <v>43670921</v>
      </c>
      <c r="D731" s="2">
        <v>338446671</v>
      </c>
      <c r="E731" s="2" t="s">
        <v>59</v>
      </c>
      <c r="F731" s="2" t="s">
        <v>60</v>
      </c>
      <c r="G731" s="2" t="s">
        <v>5386</v>
      </c>
      <c r="H731" s="2" t="s">
        <v>5386</v>
      </c>
      <c r="I731" s="2">
        <v>775075410</v>
      </c>
      <c r="J731" s="2" t="s">
        <v>5071</v>
      </c>
      <c r="K731" s="2">
        <v>20</v>
      </c>
      <c r="L731" s="2" t="s">
        <v>357</v>
      </c>
      <c r="M731" s="2" t="s">
        <v>358</v>
      </c>
      <c r="N731" s="3">
        <v>45491.653356481482</v>
      </c>
      <c r="O731" s="2" t="s">
        <v>537</v>
      </c>
      <c r="Q731" s="2" t="s">
        <v>66</v>
      </c>
      <c r="R731" s="3">
        <v>45659.479432870372</v>
      </c>
      <c r="S731" s="2" t="s">
        <v>3828</v>
      </c>
      <c r="T731" s="2" t="s">
        <v>334</v>
      </c>
      <c r="U731" s="2" t="s">
        <v>69</v>
      </c>
      <c r="V731" s="2" t="s">
        <v>4101</v>
      </c>
      <c r="W731" s="2" t="s">
        <v>71</v>
      </c>
      <c r="X731" s="2" t="s">
        <v>72</v>
      </c>
      <c r="Y731" s="2" t="s">
        <v>3307</v>
      </c>
      <c r="Z731" s="2" t="s">
        <v>3481</v>
      </c>
      <c r="AA731" s="2" t="s">
        <v>5387</v>
      </c>
      <c r="AB731" s="2" t="s">
        <v>176</v>
      </c>
      <c r="AE731" s="3">
        <v>45659.47965277778</v>
      </c>
      <c r="AF731" s="2" t="s">
        <v>342</v>
      </c>
      <c r="AH731" s="2" t="s">
        <v>78</v>
      </c>
      <c r="AI731" s="2" t="s">
        <v>363</v>
      </c>
      <c r="AJ731" s="2" t="s">
        <v>364</v>
      </c>
      <c r="AK731" s="2" t="s">
        <v>5388</v>
      </c>
      <c r="AL731" s="2" t="s">
        <v>3828</v>
      </c>
      <c r="AM731" s="3">
        <v>45659.479687500003</v>
      </c>
      <c r="AO731" s="2" t="s">
        <v>3828</v>
      </c>
      <c r="AP731" s="2">
        <v>5553874</v>
      </c>
      <c r="AQ731" s="2" t="s">
        <v>81</v>
      </c>
      <c r="AR731" s="3">
        <v>45659.631192129629</v>
      </c>
      <c r="AS731" s="2" t="s">
        <v>82</v>
      </c>
      <c r="AT731" s="3">
        <v>45659.333333333336</v>
      </c>
      <c r="AU731" s="2" t="s">
        <v>104</v>
      </c>
      <c r="AV731" s="2" t="s">
        <v>84</v>
      </c>
      <c r="AW731" s="2" t="s">
        <v>85</v>
      </c>
      <c r="AX731" s="2" t="s">
        <v>86</v>
      </c>
      <c r="AZ731" s="3">
        <v>45659.631192129629</v>
      </c>
      <c r="BB731" s="2" t="s">
        <v>408</v>
      </c>
      <c r="BC731" s="2" t="s">
        <v>409</v>
      </c>
      <c r="BD731" s="2" t="s">
        <v>410</v>
      </c>
      <c r="BE731" s="2" t="s">
        <v>2003</v>
      </c>
      <c r="BF731" s="2" t="s">
        <v>560</v>
      </c>
    </row>
    <row r="732" spans="1:58" x14ac:dyDescent="0.35">
      <c r="A732" s="2">
        <v>2952572</v>
      </c>
      <c r="B732" s="2" t="s">
        <v>720</v>
      </c>
      <c r="C732" s="2">
        <v>33933451</v>
      </c>
      <c r="D732" s="2">
        <v>338786433</v>
      </c>
      <c r="E732" s="2" t="s">
        <v>59</v>
      </c>
      <c r="F732" s="2" t="s">
        <v>60</v>
      </c>
      <c r="G732" s="2" t="s">
        <v>5389</v>
      </c>
      <c r="H732" s="2" t="s">
        <v>5390</v>
      </c>
      <c r="I732" s="2">
        <v>775714049</v>
      </c>
      <c r="J732" s="2" t="s">
        <v>5391</v>
      </c>
      <c r="K732" s="2">
        <v>13</v>
      </c>
      <c r="L732" s="2" t="s">
        <v>305</v>
      </c>
      <c r="M732" s="2" t="s">
        <v>64</v>
      </c>
      <c r="N732" s="3">
        <v>43686.590231481481</v>
      </c>
      <c r="O732" s="2" t="s">
        <v>3129</v>
      </c>
      <c r="Q732" s="2" t="s">
        <v>66</v>
      </c>
      <c r="R732" s="3">
        <v>45659.479895833334</v>
      </c>
      <c r="S732" s="2" t="s">
        <v>4769</v>
      </c>
      <c r="T732" s="2" t="s">
        <v>156</v>
      </c>
      <c r="U732" s="2" t="s">
        <v>69</v>
      </c>
      <c r="V732" s="2" t="s">
        <v>5392</v>
      </c>
      <c r="W732" s="2" t="s">
        <v>118</v>
      </c>
      <c r="X732" s="2" t="s">
        <v>119</v>
      </c>
      <c r="Y732" s="2" t="s">
        <v>5393</v>
      </c>
      <c r="Z732" s="2" t="s">
        <v>121</v>
      </c>
      <c r="AA732" s="2" t="s">
        <v>5394</v>
      </c>
      <c r="AB732" s="2" t="s">
        <v>5395</v>
      </c>
      <c r="AC732" s="2" t="s">
        <v>5396</v>
      </c>
      <c r="AE732" s="3">
        <v>45659.479907407411</v>
      </c>
      <c r="AF732" s="2" t="s">
        <v>3132</v>
      </c>
      <c r="AH732" s="2" t="s">
        <v>142</v>
      </c>
      <c r="AI732" s="2" t="s">
        <v>275</v>
      </c>
      <c r="AJ732" s="2" t="s">
        <v>276</v>
      </c>
      <c r="AK732" s="2" t="s">
        <v>5397</v>
      </c>
      <c r="AL732" s="2" t="s">
        <v>4769</v>
      </c>
      <c r="AM732" s="3">
        <v>45659.479953703703</v>
      </c>
      <c r="AN732" s="2" t="s">
        <v>5397</v>
      </c>
      <c r="AP732" s="2">
        <v>5553875</v>
      </c>
      <c r="AQ732" s="2" t="s">
        <v>81</v>
      </c>
      <c r="AR732" s="3">
        <v>45659.568414351852</v>
      </c>
      <c r="AS732" s="2" t="s">
        <v>82</v>
      </c>
      <c r="AT732" s="3">
        <v>45659.333333333336</v>
      </c>
      <c r="AU732" s="2" t="s">
        <v>104</v>
      </c>
      <c r="AV732" s="2" t="s">
        <v>125</v>
      </c>
      <c r="AW732" s="2" t="s">
        <v>126</v>
      </c>
      <c r="AX732" s="2" t="s">
        <v>1598</v>
      </c>
      <c r="AZ732" s="3">
        <v>45659.568414351852</v>
      </c>
      <c r="BB732" s="2" t="s">
        <v>382</v>
      </c>
      <c r="BC732" s="2" t="s">
        <v>383</v>
      </c>
      <c r="BD732" s="2" t="s">
        <v>383</v>
      </c>
      <c r="BE732" s="2" t="s">
        <v>5398</v>
      </c>
      <c r="BF732" s="2" t="s">
        <v>667</v>
      </c>
    </row>
    <row r="733" spans="1:58" x14ac:dyDescent="0.35">
      <c r="A733" s="2">
        <v>2952574</v>
      </c>
      <c r="B733" s="2" t="s">
        <v>58</v>
      </c>
      <c r="C733" s="2">
        <v>41174721</v>
      </c>
      <c r="D733" s="2">
        <v>338439558</v>
      </c>
      <c r="E733" s="2" t="s">
        <v>59</v>
      </c>
      <c r="F733" s="2" t="s">
        <v>60</v>
      </c>
      <c r="G733" s="2" t="s">
        <v>266</v>
      </c>
      <c r="H733" s="2" t="s">
        <v>5399</v>
      </c>
      <c r="I733" s="2">
        <v>775193275</v>
      </c>
      <c r="J733" s="2" t="s">
        <v>772</v>
      </c>
      <c r="K733" s="2">
        <v>13</v>
      </c>
      <c r="L733" s="2" t="s">
        <v>305</v>
      </c>
      <c r="M733" s="2" t="s">
        <v>64</v>
      </c>
      <c r="N733" s="3">
        <v>45621.416666666664</v>
      </c>
      <c r="O733" s="2" t="s">
        <v>537</v>
      </c>
      <c r="Q733" s="2" t="s">
        <v>66</v>
      </c>
      <c r="R733" s="3">
        <v>45659.480405092596</v>
      </c>
      <c r="S733" s="2" t="s">
        <v>4774</v>
      </c>
      <c r="T733" s="2" t="s">
        <v>334</v>
      </c>
      <c r="U733" s="2" t="s">
        <v>69</v>
      </c>
      <c r="V733" s="2" t="s">
        <v>5400</v>
      </c>
      <c r="W733" s="2" t="s">
        <v>400</v>
      </c>
      <c r="X733" s="2" t="s">
        <v>419</v>
      </c>
      <c r="Y733" s="2" t="s">
        <v>5401</v>
      </c>
      <c r="Z733" s="2" t="s">
        <v>1471</v>
      </c>
      <c r="AA733" s="2" t="s">
        <v>1888</v>
      </c>
      <c r="AB733" s="2" t="s">
        <v>5402</v>
      </c>
      <c r="AC733" s="2">
        <v>1</v>
      </c>
      <c r="AE733" s="3">
        <v>45659.480567129627</v>
      </c>
      <c r="AF733" s="2" t="s">
        <v>342</v>
      </c>
      <c r="AH733" s="2" t="s">
        <v>78</v>
      </c>
      <c r="AI733" s="2" t="s">
        <v>363</v>
      </c>
      <c r="AJ733" s="2" t="s">
        <v>364</v>
      </c>
      <c r="AK733" s="2" t="s">
        <v>5403</v>
      </c>
      <c r="AL733" s="2" t="s">
        <v>4774</v>
      </c>
      <c r="AM733" s="3">
        <v>45659.480590277781</v>
      </c>
      <c r="AO733" s="2" t="s">
        <v>4774</v>
      </c>
      <c r="AP733" s="2">
        <v>5553881</v>
      </c>
      <c r="AQ733" s="2" t="s">
        <v>81</v>
      </c>
      <c r="AR733" s="3">
        <v>45660.487974537034</v>
      </c>
      <c r="AS733" s="2" t="s">
        <v>82</v>
      </c>
      <c r="AT733" s="3">
        <v>45659.333333333336</v>
      </c>
      <c r="AU733" s="2" t="s">
        <v>104</v>
      </c>
      <c r="AV733" s="2" t="s">
        <v>423</v>
      </c>
      <c r="AW733" s="2" t="s">
        <v>424</v>
      </c>
      <c r="AX733" s="2" t="s">
        <v>425</v>
      </c>
      <c r="AZ733" s="3">
        <v>45660.487974537034</v>
      </c>
      <c r="BB733" s="2" t="s">
        <v>179</v>
      </c>
      <c r="BC733" s="2" t="s">
        <v>180</v>
      </c>
      <c r="BD733" s="2" t="s">
        <v>181</v>
      </c>
      <c r="BE733" s="2" t="s">
        <v>4656</v>
      </c>
      <c r="BF733" s="2" t="s">
        <v>243</v>
      </c>
    </row>
    <row r="734" spans="1:58" x14ac:dyDescent="0.35">
      <c r="A734" s="2">
        <v>2952575</v>
      </c>
      <c r="B734" s="2" t="s">
        <v>58</v>
      </c>
      <c r="C734" s="2">
        <v>43467961</v>
      </c>
      <c r="D734" s="2">
        <v>338057908</v>
      </c>
      <c r="E734" s="2" t="s">
        <v>59</v>
      </c>
      <c r="F734" s="2" t="s">
        <v>60</v>
      </c>
      <c r="G734" s="2" t="s">
        <v>626</v>
      </c>
      <c r="H734" s="2" t="s">
        <v>997</v>
      </c>
      <c r="I734" s="2">
        <v>776705931</v>
      </c>
      <c r="J734" s="2" t="s">
        <v>428</v>
      </c>
      <c r="K734" s="2">
        <v>13</v>
      </c>
      <c r="L734" s="2" t="s">
        <v>63</v>
      </c>
      <c r="M734" s="2" t="s">
        <v>64</v>
      </c>
      <c r="N734" s="3">
        <v>45481.749328703707</v>
      </c>
      <c r="O734" s="2" t="s">
        <v>65</v>
      </c>
      <c r="Q734" s="2" t="s">
        <v>66</v>
      </c>
      <c r="R734" s="3">
        <v>45659.481365740743</v>
      </c>
      <c r="S734" s="2" t="s">
        <v>1727</v>
      </c>
      <c r="T734" s="2" t="s">
        <v>156</v>
      </c>
      <c r="U734" s="2" t="s">
        <v>1855</v>
      </c>
      <c r="V734" s="2" t="s">
        <v>5404</v>
      </c>
      <c r="W734" s="2" t="s">
        <v>136</v>
      </c>
      <c r="X734" s="2" t="s">
        <v>137</v>
      </c>
      <c r="Y734" s="2" t="s">
        <v>5405</v>
      </c>
      <c r="Z734" s="2" t="s">
        <v>473</v>
      </c>
      <c r="AA734" s="2" t="s">
        <v>5406</v>
      </c>
      <c r="AB734" s="2" t="s">
        <v>176</v>
      </c>
      <c r="AE734" s="3">
        <v>45659.481377314813</v>
      </c>
      <c r="AF734" s="2" t="s">
        <v>77</v>
      </c>
      <c r="AH734" s="2" t="s">
        <v>78</v>
      </c>
      <c r="AI734" s="2" t="s">
        <v>79</v>
      </c>
      <c r="AJ734" s="2" t="s">
        <v>191</v>
      </c>
      <c r="AK734" s="2" t="s">
        <v>5407</v>
      </c>
      <c r="AL734" s="2" t="s">
        <v>1727</v>
      </c>
      <c r="AM734" s="3">
        <v>45660.426782407405</v>
      </c>
      <c r="AN734" s="2" t="s">
        <v>5408</v>
      </c>
      <c r="AO734" s="2" t="s">
        <v>147</v>
      </c>
      <c r="AP734" s="2">
        <v>5556903</v>
      </c>
      <c r="AQ734" s="2" t="s">
        <v>81</v>
      </c>
      <c r="AR734" s="3">
        <v>45661.864768518521</v>
      </c>
      <c r="AS734" s="2" t="s">
        <v>82</v>
      </c>
      <c r="AT734" s="3">
        <v>45660.333333333336</v>
      </c>
      <c r="AU734" s="2" t="s">
        <v>104</v>
      </c>
      <c r="AV734" s="2" t="s">
        <v>405</v>
      </c>
      <c r="AW734" s="2" t="s">
        <v>406</v>
      </c>
      <c r="AX734" s="2" t="s">
        <v>407</v>
      </c>
      <c r="AZ734" s="3">
        <v>45661.864768518521</v>
      </c>
      <c r="BB734" s="2" t="s">
        <v>5409</v>
      </c>
      <c r="BC734" s="2" t="s">
        <v>5410</v>
      </c>
      <c r="BD734" s="2" t="s">
        <v>5411</v>
      </c>
      <c r="BE734" s="2" t="s">
        <v>5412</v>
      </c>
      <c r="BF734" s="2" t="s">
        <v>412</v>
      </c>
    </row>
    <row r="735" spans="1:58" x14ac:dyDescent="0.35">
      <c r="A735" s="2">
        <v>2952576</v>
      </c>
      <c r="B735" s="2" t="s">
        <v>58</v>
      </c>
      <c r="C735" s="2">
        <v>44461751</v>
      </c>
      <c r="D735" s="2">
        <v>338024384</v>
      </c>
      <c r="E735" s="2" t="s">
        <v>59</v>
      </c>
      <c r="F735" s="2" t="s">
        <v>60</v>
      </c>
      <c r="G735" s="2" t="s">
        <v>266</v>
      </c>
      <c r="H735" s="2" t="s">
        <v>5413</v>
      </c>
      <c r="I735" s="2">
        <v>771714691</v>
      </c>
      <c r="J735" s="2" t="s">
        <v>3388</v>
      </c>
      <c r="K735" s="2">
        <v>13</v>
      </c>
      <c r="L735" s="2" t="s">
        <v>63</v>
      </c>
      <c r="M735" s="2" t="s">
        <v>64</v>
      </c>
      <c r="N735" s="3">
        <v>45650.423333333332</v>
      </c>
      <c r="O735" s="2" t="s">
        <v>65</v>
      </c>
      <c r="Q735" s="2" t="s">
        <v>66</v>
      </c>
      <c r="R735" s="3">
        <v>45659.481585648151</v>
      </c>
      <c r="S735" s="2" t="s">
        <v>5414</v>
      </c>
      <c r="T735" s="2" t="s">
        <v>156</v>
      </c>
      <c r="U735" s="2" t="s">
        <v>914</v>
      </c>
      <c r="V735" s="2" t="s">
        <v>5415</v>
      </c>
      <c r="W735" s="2" t="s">
        <v>400</v>
      </c>
      <c r="X735" s="2" t="s">
        <v>419</v>
      </c>
      <c r="Y735" s="2" t="s">
        <v>3734</v>
      </c>
      <c r="Z735" s="2" t="s">
        <v>3256</v>
      </c>
      <c r="AA735" s="2">
        <v>4100</v>
      </c>
      <c r="AB735" s="2" t="s">
        <v>176</v>
      </c>
      <c r="AE735" s="3">
        <v>45659.48159722222</v>
      </c>
      <c r="AF735" s="2" t="s">
        <v>77</v>
      </c>
      <c r="AH735" s="2" t="s">
        <v>142</v>
      </c>
      <c r="AI735" s="2" t="s">
        <v>79</v>
      </c>
      <c r="AJ735" s="2" t="s">
        <v>191</v>
      </c>
      <c r="AK735" s="2" t="s">
        <v>5416</v>
      </c>
      <c r="AL735" s="2" t="s">
        <v>5414</v>
      </c>
      <c r="AM735" s="3">
        <v>45659.481631944444</v>
      </c>
      <c r="AN735" s="2" t="s">
        <v>5416</v>
      </c>
      <c r="AP735" s="2">
        <v>5553886</v>
      </c>
      <c r="AQ735" s="2" t="s">
        <v>81</v>
      </c>
      <c r="AR735" s="3">
        <v>45661.495949074073</v>
      </c>
      <c r="AS735" s="2" t="s">
        <v>82</v>
      </c>
      <c r="AT735" s="3">
        <v>45659.333333333336</v>
      </c>
      <c r="AU735" s="2" t="s">
        <v>104</v>
      </c>
      <c r="AV735" s="2" t="s">
        <v>423</v>
      </c>
      <c r="AW735" s="2" t="s">
        <v>424</v>
      </c>
      <c r="AX735" s="2" t="s">
        <v>874</v>
      </c>
      <c r="AZ735" s="3">
        <v>45661.495949074073</v>
      </c>
      <c r="BB735" s="2" t="s">
        <v>439</v>
      </c>
      <c r="BC735" s="2" t="s">
        <v>440</v>
      </c>
      <c r="BD735" s="2" t="s">
        <v>263</v>
      </c>
      <c r="BE735" s="2" t="s">
        <v>5417</v>
      </c>
      <c r="BF735" s="2" t="s">
        <v>2930</v>
      </c>
    </row>
    <row r="736" spans="1:58" x14ac:dyDescent="0.35">
      <c r="A736" s="2">
        <v>2952577</v>
      </c>
      <c r="B736" s="2" t="s">
        <v>244</v>
      </c>
      <c r="C736" s="2">
        <v>30873481</v>
      </c>
      <c r="D736" s="2">
        <v>339483208</v>
      </c>
      <c r="E736" s="2" t="s">
        <v>59</v>
      </c>
      <c r="F736" s="2" t="s">
        <v>60</v>
      </c>
      <c r="G736" s="2" t="s">
        <v>3165</v>
      </c>
      <c r="H736" s="2" t="s">
        <v>5418</v>
      </c>
      <c r="I736" s="2">
        <v>775500256</v>
      </c>
      <c r="J736" s="2" t="s">
        <v>5419</v>
      </c>
      <c r="K736" s="2">
        <v>15</v>
      </c>
      <c r="L736" s="2" t="s">
        <v>63</v>
      </c>
      <c r="M736" s="2" t="s">
        <v>64</v>
      </c>
      <c r="N736" s="3">
        <v>45530.591597222221</v>
      </c>
      <c r="O736" s="2" t="s">
        <v>509</v>
      </c>
      <c r="Q736" s="2" t="s">
        <v>66</v>
      </c>
      <c r="R736" s="3">
        <v>45659.481770833336</v>
      </c>
      <c r="S736" s="2" t="s">
        <v>1250</v>
      </c>
      <c r="T736" s="2" t="s">
        <v>156</v>
      </c>
      <c r="U736" s="2" t="s">
        <v>69</v>
      </c>
      <c r="V736" s="2" t="s">
        <v>5420</v>
      </c>
      <c r="W736" s="2" t="s">
        <v>336</v>
      </c>
      <c r="X736" s="2" t="s">
        <v>336</v>
      </c>
      <c r="Y736" s="2" t="s">
        <v>1115</v>
      </c>
      <c r="Z736" s="2" t="s">
        <v>1116</v>
      </c>
      <c r="AA736" s="2" t="s">
        <v>3752</v>
      </c>
      <c r="AB736" s="2" t="s">
        <v>176</v>
      </c>
      <c r="AE736" s="3">
        <v>45659.481793981482</v>
      </c>
      <c r="AF736" s="2" t="s">
        <v>77</v>
      </c>
      <c r="AH736" s="2" t="s">
        <v>78</v>
      </c>
      <c r="AI736" s="2" t="s">
        <v>255</v>
      </c>
      <c r="AJ736" s="2" t="s">
        <v>276</v>
      </c>
      <c r="AK736" s="2" t="s">
        <v>5421</v>
      </c>
      <c r="AL736" s="2" t="s">
        <v>1250</v>
      </c>
      <c r="AM736" s="3">
        <v>45659.481828703705</v>
      </c>
      <c r="AN736" s="2" t="s">
        <v>5421</v>
      </c>
      <c r="AP736" s="2">
        <v>5553893</v>
      </c>
      <c r="AQ736" s="2" t="s">
        <v>81</v>
      </c>
      <c r="AR736" s="3">
        <v>45661.512256944443</v>
      </c>
      <c r="AS736" s="2" t="s">
        <v>82</v>
      </c>
      <c r="AT736" s="3">
        <v>45659.333333333336</v>
      </c>
      <c r="AU736" s="2" t="s">
        <v>104</v>
      </c>
      <c r="AV736" s="2" t="s">
        <v>583</v>
      </c>
      <c r="AW736" s="2" t="s">
        <v>584</v>
      </c>
      <c r="AX736" s="2" t="s">
        <v>2935</v>
      </c>
      <c r="AZ736" s="3">
        <v>45661.512256944443</v>
      </c>
      <c r="BB736" s="2" t="s">
        <v>1677</v>
      </c>
      <c r="BC736" s="2" t="s">
        <v>281</v>
      </c>
      <c r="BD736" s="2" t="s">
        <v>1678</v>
      </c>
      <c r="BE736" s="2" t="s">
        <v>5422</v>
      </c>
      <c r="BF736" s="2" t="s">
        <v>353</v>
      </c>
    </row>
    <row r="737" spans="1:58" x14ac:dyDescent="0.35">
      <c r="A737" s="2">
        <v>2952578</v>
      </c>
      <c r="B737" s="2" t="s">
        <v>58</v>
      </c>
      <c r="C737" s="2">
        <v>44561901</v>
      </c>
      <c r="D737" s="2">
        <v>338305445</v>
      </c>
      <c r="E737" s="2" t="s">
        <v>59</v>
      </c>
      <c r="F737" s="2" t="s">
        <v>60</v>
      </c>
      <c r="G737" s="2" t="s">
        <v>1022</v>
      </c>
      <c r="H737" s="2" t="s">
        <v>5423</v>
      </c>
      <c r="I737" s="2">
        <v>781649826</v>
      </c>
      <c r="J737" s="2" t="s">
        <v>2368</v>
      </c>
      <c r="K737" s="2">
        <v>12</v>
      </c>
      <c r="L737" s="2" t="s">
        <v>63</v>
      </c>
      <c r="M737" s="2" t="s">
        <v>64</v>
      </c>
      <c r="N737" s="3">
        <v>45613.041666666664</v>
      </c>
      <c r="O737" s="2" t="s">
        <v>65</v>
      </c>
      <c r="Q737" s="2" t="s">
        <v>66</v>
      </c>
      <c r="R737" s="3">
        <v>45659.48228009259</v>
      </c>
      <c r="S737" s="2" t="s">
        <v>564</v>
      </c>
      <c r="T737" s="2" t="s">
        <v>156</v>
      </c>
      <c r="U737" s="2" t="s">
        <v>1944</v>
      </c>
      <c r="V737" s="2" t="s">
        <v>5424</v>
      </c>
      <c r="W737" s="2" t="s">
        <v>71</v>
      </c>
      <c r="X737" s="2" t="s">
        <v>72</v>
      </c>
      <c r="Y737" s="2" t="s">
        <v>2001</v>
      </c>
      <c r="Z737" s="2" t="s">
        <v>74</v>
      </c>
      <c r="AA737" s="2" t="s">
        <v>75</v>
      </c>
      <c r="AB737" s="2" t="s">
        <v>5425</v>
      </c>
      <c r="AE737" s="3">
        <v>45659.482314814813</v>
      </c>
      <c r="AF737" s="2" t="s">
        <v>77</v>
      </c>
      <c r="AH737" s="2" t="s">
        <v>142</v>
      </c>
      <c r="AI737" s="2" t="s">
        <v>79</v>
      </c>
      <c r="AJ737" s="2" t="s">
        <v>162</v>
      </c>
      <c r="AK737" s="2" t="s">
        <v>5426</v>
      </c>
      <c r="AL737" s="2" t="s">
        <v>564</v>
      </c>
      <c r="AM737" s="3">
        <v>45659.482349537036</v>
      </c>
      <c r="AN737" s="2" t="s">
        <v>5426</v>
      </c>
      <c r="AP737" s="2">
        <v>5553897</v>
      </c>
      <c r="AQ737" s="2" t="s">
        <v>81</v>
      </c>
      <c r="AR737" s="3">
        <v>45659.666331018518</v>
      </c>
      <c r="AS737" s="2" t="s">
        <v>82</v>
      </c>
      <c r="AT737" s="3">
        <v>45659.333333333336</v>
      </c>
      <c r="AU737" s="2" t="s">
        <v>104</v>
      </c>
      <c r="AV737" s="2" t="s">
        <v>84</v>
      </c>
      <c r="AW737" s="2" t="s">
        <v>85</v>
      </c>
      <c r="AX737" s="2" t="s">
        <v>86</v>
      </c>
      <c r="AZ737" s="3">
        <v>45659.666331018518</v>
      </c>
      <c r="BB737" s="2" t="s">
        <v>887</v>
      </c>
      <c r="BC737" s="2" t="s">
        <v>888</v>
      </c>
      <c r="BD737" s="2" t="s">
        <v>889</v>
      </c>
      <c r="BE737" s="2" t="s">
        <v>5427</v>
      </c>
      <c r="BF737" s="2" t="s">
        <v>560</v>
      </c>
    </row>
    <row r="738" spans="1:58" x14ac:dyDescent="0.35">
      <c r="A738" s="2">
        <v>2952579</v>
      </c>
      <c r="B738" s="2" t="s">
        <v>58</v>
      </c>
      <c r="C738" s="2">
        <v>39690271</v>
      </c>
      <c r="D738" s="2">
        <v>338277612</v>
      </c>
      <c r="E738" s="2" t="s">
        <v>59</v>
      </c>
      <c r="F738" s="2" t="s">
        <v>60</v>
      </c>
      <c r="G738" s="2" t="s">
        <v>132</v>
      </c>
      <c r="H738" s="2" t="s">
        <v>4904</v>
      </c>
      <c r="I738" s="2">
        <v>773346235</v>
      </c>
      <c r="J738" s="2" t="s">
        <v>1262</v>
      </c>
      <c r="K738" s="2">
        <v>13</v>
      </c>
      <c r="L738" s="2" t="s">
        <v>305</v>
      </c>
      <c r="M738" s="2" t="s">
        <v>64</v>
      </c>
      <c r="N738" s="3">
        <v>44846.599305555559</v>
      </c>
      <c r="O738" s="2" t="s">
        <v>65</v>
      </c>
      <c r="Q738" s="2" t="s">
        <v>66</v>
      </c>
      <c r="R738" s="3">
        <v>45659.483263888891</v>
      </c>
      <c r="S738" s="2" t="s">
        <v>1780</v>
      </c>
      <c r="T738" s="2" t="s">
        <v>68</v>
      </c>
      <c r="U738" s="2" t="s">
        <v>69</v>
      </c>
      <c r="V738" s="2" t="s">
        <v>5428</v>
      </c>
      <c r="W738" s="2" t="s">
        <v>400</v>
      </c>
      <c r="X738" s="2" t="s">
        <v>419</v>
      </c>
      <c r="Y738" s="2" t="s">
        <v>5429</v>
      </c>
      <c r="Z738" s="2" t="s">
        <v>3169</v>
      </c>
      <c r="AA738" s="2" t="s">
        <v>3169</v>
      </c>
      <c r="AB738" s="2" t="s">
        <v>176</v>
      </c>
      <c r="AC738" s="2">
        <v>477</v>
      </c>
      <c r="AE738" s="3">
        <v>45659.483275462961</v>
      </c>
      <c r="AF738" s="2" t="s">
        <v>77</v>
      </c>
      <c r="AH738" s="2" t="s">
        <v>78</v>
      </c>
      <c r="AI738" s="2" t="s">
        <v>79</v>
      </c>
      <c r="AJ738" s="2" t="s">
        <v>123</v>
      </c>
      <c r="AK738" s="2" t="s">
        <v>1785</v>
      </c>
      <c r="AL738" s="2" t="s">
        <v>1780</v>
      </c>
      <c r="AM738" s="3">
        <v>45659.48332175926</v>
      </c>
      <c r="AN738" s="2" t="s">
        <v>1785</v>
      </c>
      <c r="AP738" s="2">
        <v>5553904</v>
      </c>
      <c r="AQ738" s="2" t="s">
        <v>81</v>
      </c>
      <c r="AR738" s="3">
        <v>45660.620879629627</v>
      </c>
      <c r="AS738" s="2" t="s">
        <v>82</v>
      </c>
      <c r="AT738" s="3">
        <v>45659.333333333336</v>
      </c>
      <c r="AU738" s="2" t="s">
        <v>104</v>
      </c>
      <c r="AV738" s="2" t="s">
        <v>423</v>
      </c>
      <c r="AW738" s="2" t="s">
        <v>424</v>
      </c>
      <c r="AX738" s="2" t="s">
        <v>425</v>
      </c>
      <c r="AZ738" s="3">
        <v>45660.620879629627</v>
      </c>
      <c r="BB738" s="2" t="s">
        <v>614</v>
      </c>
      <c r="BC738" s="2" t="s">
        <v>129</v>
      </c>
      <c r="BD738" s="2" t="s">
        <v>615</v>
      </c>
      <c r="BE738" s="2" t="s">
        <v>5430</v>
      </c>
      <c r="BF738" s="2" t="s">
        <v>243</v>
      </c>
    </row>
    <row r="739" spans="1:58" x14ac:dyDescent="0.35">
      <c r="A739" s="2">
        <v>2952580</v>
      </c>
      <c r="B739" s="2" t="s">
        <v>58</v>
      </c>
      <c r="C739" s="2">
        <v>42247811</v>
      </c>
      <c r="D739" s="2">
        <v>338727998</v>
      </c>
      <c r="E739" s="2" t="s">
        <v>59</v>
      </c>
      <c r="F739" s="2" t="s">
        <v>60</v>
      </c>
      <c r="G739" s="2" t="s">
        <v>2278</v>
      </c>
      <c r="H739" s="2" t="s">
        <v>5002</v>
      </c>
      <c r="I739" s="2">
        <v>779248992</v>
      </c>
      <c r="J739" s="2" t="s">
        <v>5431</v>
      </c>
      <c r="K739" s="2">
        <v>13</v>
      </c>
      <c r="L739" s="2" t="s">
        <v>63</v>
      </c>
      <c r="M739" s="2" t="s">
        <v>64</v>
      </c>
      <c r="N739" s="3">
        <v>45643.915393518517</v>
      </c>
      <c r="O739" s="2" t="s">
        <v>65</v>
      </c>
      <c r="Q739" s="2" t="s">
        <v>66</v>
      </c>
      <c r="R739" s="3">
        <v>45659.483958333331</v>
      </c>
      <c r="S739" s="2" t="s">
        <v>1446</v>
      </c>
      <c r="T739" s="2" t="s">
        <v>637</v>
      </c>
      <c r="U739" s="2" t="s">
        <v>69</v>
      </c>
      <c r="V739" s="2" t="s">
        <v>5432</v>
      </c>
      <c r="W739" s="2" t="s">
        <v>136</v>
      </c>
      <c r="X739" s="2" t="s">
        <v>217</v>
      </c>
      <c r="Y739" s="2" t="s">
        <v>2581</v>
      </c>
      <c r="Z739" s="2" t="s">
        <v>1222</v>
      </c>
      <c r="AA739" s="2" t="s">
        <v>1222</v>
      </c>
      <c r="AB739" s="2" t="s">
        <v>176</v>
      </c>
      <c r="AE739" s="3">
        <v>45660.719849537039</v>
      </c>
      <c r="AF739" s="2" t="s">
        <v>77</v>
      </c>
      <c r="AH739" s="2" t="s">
        <v>78</v>
      </c>
      <c r="AI739" s="2" t="s">
        <v>275</v>
      </c>
      <c r="AJ739" s="2" t="s">
        <v>1271</v>
      </c>
      <c r="AK739" s="2" t="s">
        <v>5433</v>
      </c>
      <c r="AL739" s="2" t="s">
        <v>601</v>
      </c>
      <c r="AM739" s="3">
        <v>45660.719918981478</v>
      </c>
      <c r="AN739" s="2" t="s">
        <v>5433</v>
      </c>
      <c r="AO739" s="2" t="s">
        <v>601</v>
      </c>
      <c r="AP739" s="2">
        <v>5558553</v>
      </c>
      <c r="AQ739" s="2" t="s">
        <v>81</v>
      </c>
      <c r="AR739" s="3">
        <v>45662.100821759261</v>
      </c>
      <c r="AS739" s="2" t="s">
        <v>82</v>
      </c>
      <c r="AT739" s="3">
        <v>45661.333333333336</v>
      </c>
      <c r="AU739" s="2" t="s">
        <v>104</v>
      </c>
      <c r="AV739" s="2" t="s">
        <v>1273</v>
      </c>
      <c r="AW739" s="2" t="s">
        <v>1274</v>
      </c>
      <c r="AX739" s="2" t="s">
        <v>1275</v>
      </c>
      <c r="AZ739" s="3">
        <v>45662.100821759261</v>
      </c>
      <c r="BB739" s="2" t="s">
        <v>439</v>
      </c>
      <c r="BC739" s="2" t="s">
        <v>440</v>
      </c>
      <c r="BD739" s="2" t="s">
        <v>263</v>
      </c>
      <c r="BE739" s="2" t="s">
        <v>5434</v>
      </c>
      <c r="BF739" s="2" t="s">
        <v>4784</v>
      </c>
    </row>
    <row r="740" spans="1:58" x14ac:dyDescent="0.35">
      <c r="A740" s="2">
        <v>2952581</v>
      </c>
      <c r="B740" s="2" t="s">
        <v>58</v>
      </c>
      <c r="C740" s="2">
        <v>36513261</v>
      </c>
      <c r="D740" s="2">
        <v>338682505</v>
      </c>
      <c r="E740" s="2" t="s">
        <v>59</v>
      </c>
      <c r="F740" s="2" t="s">
        <v>60</v>
      </c>
      <c r="G740" s="2" t="s">
        <v>5435</v>
      </c>
      <c r="I740" s="2">
        <v>776591571</v>
      </c>
      <c r="J740" s="2" t="s">
        <v>2158</v>
      </c>
      <c r="K740" s="2">
        <v>20</v>
      </c>
      <c r="L740" s="2" t="s">
        <v>357</v>
      </c>
      <c r="M740" s="2" t="s">
        <v>358</v>
      </c>
      <c r="N740" s="3">
        <v>44035.5</v>
      </c>
      <c r="O740" s="2" t="s">
        <v>1153</v>
      </c>
      <c r="Q740" s="2" t="s">
        <v>66</v>
      </c>
      <c r="R740" s="3">
        <v>45659.4844212963</v>
      </c>
      <c r="S740" s="2" t="s">
        <v>1614</v>
      </c>
      <c r="T740" s="2" t="s">
        <v>334</v>
      </c>
      <c r="U740" s="2" t="s">
        <v>69</v>
      </c>
      <c r="V740" s="2" t="s">
        <v>5436</v>
      </c>
      <c r="W740" s="2" t="s">
        <v>71</v>
      </c>
      <c r="X740" s="2" t="s">
        <v>317</v>
      </c>
      <c r="Y740" s="2" t="s">
        <v>98</v>
      </c>
      <c r="Z740" s="2" t="s">
        <v>99</v>
      </c>
      <c r="AA740" s="2" t="s">
        <v>5437</v>
      </c>
      <c r="AB740" s="2" t="s">
        <v>5437</v>
      </c>
      <c r="AE740" s="3">
        <v>45659.484571759262</v>
      </c>
      <c r="AF740" s="2" t="s">
        <v>543</v>
      </c>
      <c r="AG740" s="2">
        <v>48</v>
      </c>
      <c r="AH740" s="2" t="s">
        <v>78</v>
      </c>
      <c r="AI740" s="2" t="s">
        <v>363</v>
      </c>
      <c r="AJ740" s="2" t="s">
        <v>364</v>
      </c>
      <c r="AK740" s="2" t="s">
        <v>3197</v>
      </c>
      <c r="AL740" s="2" t="s">
        <v>1614</v>
      </c>
      <c r="AM740" s="3">
        <v>45659.485451388886</v>
      </c>
      <c r="AO740" s="2" t="s">
        <v>1614</v>
      </c>
      <c r="AP740" s="2">
        <v>5553921</v>
      </c>
      <c r="AQ740" s="2" t="s">
        <v>81</v>
      </c>
      <c r="AR740" s="3">
        <v>45659.6172337963</v>
      </c>
      <c r="AS740" s="2" t="s">
        <v>82</v>
      </c>
      <c r="AT740" s="3">
        <v>45659.333333333336</v>
      </c>
      <c r="AU740" s="2" t="s">
        <v>104</v>
      </c>
      <c r="AV740" s="2" t="s">
        <v>321</v>
      </c>
      <c r="AW740" s="2" t="s">
        <v>322</v>
      </c>
      <c r="AX740" s="2" t="s">
        <v>5438</v>
      </c>
      <c r="AY740" s="3">
        <v>45661.484571759262</v>
      </c>
      <c r="AZ740" s="3">
        <v>45659.6172337963</v>
      </c>
      <c r="BA740" s="2" t="s">
        <v>460</v>
      </c>
      <c r="BB740" s="2" t="s">
        <v>439</v>
      </c>
      <c r="BC740" s="2" t="s">
        <v>440</v>
      </c>
      <c r="BD740" s="2" t="s">
        <v>263</v>
      </c>
      <c r="BE740" s="2" t="s">
        <v>624</v>
      </c>
      <c r="BF740" s="2" t="s">
        <v>3840</v>
      </c>
    </row>
    <row r="741" spans="1:58" x14ac:dyDescent="0.35">
      <c r="A741" s="2">
        <v>2952582</v>
      </c>
      <c r="B741" s="2" t="s">
        <v>58</v>
      </c>
      <c r="C741" s="2">
        <v>44494281</v>
      </c>
      <c r="D741" s="2">
        <v>338519236</v>
      </c>
      <c r="E741" s="2" t="s">
        <v>59</v>
      </c>
      <c r="F741" s="2" t="s">
        <v>60</v>
      </c>
      <c r="G741" s="2" t="s">
        <v>1460</v>
      </c>
      <c r="H741" s="2" t="s">
        <v>5439</v>
      </c>
      <c r="I741" s="2">
        <v>777183107</v>
      </c>
      <c r="J741" s="2" t="s">
        <v>1407</v>
      </c>
      <c r="K741" s="2">
        <v>12</v>
      </c>
      <c r="L741" s="2" t="s">
        <v>63</v>
      </c>
      <c r="M741" s="2" t="s">
        <v>64</v>
      </c>
      <c r="N741" s="3">
        <v>45608.583333333336</v>
      </c>
      <c r="O741" s="2" t="s">
        <v>647</v>
      </c>
      <c r="Q741" s="2" t="s">
        <v>66</v>
      </c>
      <c r="R741" s="3">
        <v>45659.486689814818</v>
      </c>
      <c r="S741" s="2" t="s">
        <v>1895</v>
      </c>
      <c r="T741" s="2" t="s">
        <v>156</v>
      </c>
      <c r="U741" s="2" t="s">
        <v>69</v>
      </c>
      <c r="V741" s="2" t="s">
        <v>5440</v>
      </c>
      <c r="W741" s="2" t="s">
        <v>71</v>
      </c>
      <c r="X741" s="2" t="s">
        <v>650</v>
      </c>
      <c r="Y741" s="2" t="s">
        <v>5441</v>
      </c>
      <c r="Z741" s="2" t="s">
        <v>1573</v>
      </c>
      <c r="AA741" s="2" t="s">
        <v>1935</v>
      </c>
      <c r="AB741" s="2" t="s">
        <v>176</v>
      </c>
      <c r="AE741" s="3">
        <v>45659.688009259262</v>
      </c>
      <c r="AF741" s="2" t="s">
        <v>77</v>
      </c>
      <c r="AH741" s="2" t="s">
        <v>78</v>
      </c>
      <c r="AI741" s="2" t="s">
        <v>58</v>
      </c>
      <c r="AJ741" s="2" t="s">
        <v>101</v>
      </c>
      <c r="AK741" s="2" t="s">
        <v>5442</v>
      </c>
      <c r="AL741" s="2" t="s">
        <v>442</v>
      </c>
      <c r="AM741" s="3">
        <v>45659.688090277778</v>
      </c>
      <c r="AN741" s="2" t="s">
        <v>5442</v>
      </c>
      <c r="AO741" s="2" t="s">
        <v>442</v>
      </c>
      <c r="AP741" s="2">
        <v>5555144</v>
      </c>
      <c r="AQ741" s="2" t="s">
        <v>81</v>
      </c>
      <c r="AR741" s="3">
        <v>45660.612210648149</v>
      </c>
      <c r="AS741" s="2" t="s">
        <v>82</v>
      </c>
      <c r="AT741" s="3">
        <v>45659.333333333336</v>
      </c>
      <c r="AU741" s="2" t="s">
        <v>104</v>
      </c>
      <c r="AV741" s="2" t="s">
        <v>105</v>
      </c>
      <c r="AW741" s="2" t="s">
        <v>106</v>
      </c>
      <c r="AX741" s="2" t="s">
        <v>107</v>
      </c>
      <c r="AZ741" s="3">
        <v>45660.612210648149</v>
      </c>
      <c r="BB741" s="2" t="s">
        <v>981</v>
      </c>
      <c r="BC741" s="2" t="s">
        <v>982</v>
      </c>
      <c r="BD741" s="2" t="s">
        <v>983</v>
      </c>
      <c r="BE741" s="2" t="s">
        <v>5443</v>
      </c>
      <c r="BF741" s="2" t="s">
        <v>1300</v>
      </c>
    </row>
    <row r="742" spans="1:58" x14ac:dyDescent="0.35">
      <c r="A742" s="2">
        <v>2952584</v>
      </c>
      <c r="B742" s="2" t="s">
        <v>58</v>
      </c>
      <c r="C742" s="2">
        <v>40903311</v>
      </c>
      <c r="D742" s="2">
        <v>338678541</v>
      </c>
      <c r="E742" s="2" t="s">
        <v>59</v>
      </c>
      <c r="F742" s="2" t="s">
        <v>60</v>
      </c>
      <c r="G742" s="2" t="s">
        <v>1647</v>
      </c>
      <c r="H742" s="2" t="s">
        <v>467</v>
      </c>
      <c r="I742" s="2">
        <v>772928523</v>
      </c>
      <c r="J742" s="2" t="s">
        <v>5444</v>
      </c>
      <c r="K742" s="2">
        <v>13</v>
      </c>
      <c r="L742" s="2" t="s">
        <v>63</v>
      </c>
      <c r="M742" s="2" t="s">
        <v>64</v>
      </c>
      <c r="N742" s="3">
        <v>45057.75</v>
      </c>
      <c r="O742" s="2" t="s">
        <v>65</v>
      </c>
      <c r="Q742" s="2" t="s">
        <v>66</v>
      </c>
      <c r="R742" s="3">
        <v>45659.486932870372</v>
      </c>
      <c r="S742" s="2" t="s">
        <v>5445</v>
      </c>
      <c r="T742" s="2" t="s">
        <v>68</v>
      </c>
      <c r="U742" s="2" t="s">
        <v>69</v>
      </c>
      <c r="V742" s="2" t="s">
        <v>5446</v>
      </c>
      <c r="Y742" s="2" t="s">
        <v>4271</v>
      </c>
      <c r="Z742" s="2" t="s">
        <v>883</v>
      </c>
      <c r="AA742" s="2" t="s">
        <v>5447</v>
      </c>
      <c r="AB742" s="2" t="s">
        <v>5448</v>
      </c>
      <c r="AE742" s="3">
        <v>45659.486944444441</v>
      </c>
      <c r="AF742" s="2" t="s">
        <v>77</v>
      </c>
      <c r="AH742" s="2" t="s">
        <v>142</v>
      </c>
      <c r="AI742" s="2" t="s">
        <v>79</v>
      </c>
      <c r="AJ742" s="2" t="s">
        <v>191</v>
      </c>
      <c r="AK742" s="2" t="s">
        <v>5449</v>
      </c>
      <c r="AL742" s="2" t="s">
        <v>5445</v>
      </c>
      <c r="AM742" s="3">
        <v>45659.487002314818</v>
      </c>
      <c r="AN742" s="2" t="s">
        <v>5449</v>
      </c>
      <c r="AP742" s="2">
        <v>5553931</v>
      </c>
      <c r="AQ742" s="2" t="s">
        <v>81</v>
      </c>
      <c r="AR742" s="3">
        <v>45659.695127314815</v>
      </c>
      <c r="AS742" s="2" t="s">
        <v>82</v>
      </c>
      <c r="AT742" s="3">
        <v>45659.333333333336</v>
      </c>
      <c r="AU742" s="2" t="s">
        <v>104</v>
      </c>
      <c r="AV742" s="2" t="s">
        <v>655</v>
      </c>
      <c r="AW742" s="2" t="s">
        <v>656</v>
      </c>
      <c r="AX742" s="2" t="s">
        <v>657</v>
      </c>
      <c r="AZ742" s="3">
        <v>45659.695127314815</v>
      </c>
      <c r="BB742" s="2" t="s">
        <v>5450</v>
      </c>
      <c r="BC742" s="2" t="s">
        <v>5451</v>
      </c>
      <c r="BD742" s="2" t="s">
        <v>5452</v>
      </c>
      <c r="BE742" s="2" t="s">
        <v>5453</v>
      </c>
      <c r="BF742" s="2" t="s">
        <v>1901</v>
      </c>
    </row>
    <row r="743" spans="1:58" x14ac:dyDescent="0.35">
      <c r="A743" s="2">
        <v>2952585</v>
      </c>
      <c r="B743" s="2" t="s">
        <v>720</v>
      </c>
      <c r="C743" s="2">
        <v>34278521</v>
      </c>
      <c r="D743" s="2">
        <v>339570953</v>
      </c>
      <c r="E743" s="2" t="s">
        <v>59</v>
      </c>
      <c r="F743" s="2" t="s">
        <v>60</v>
      </c>
      <c r="G743" s="2" t="s">
        <v>132</v>
      </c>
      <c r="H743" s="2" t="s">
        <v>1349</v>
      </c>
      <c r="I743" s="2">
        <v>781894961</v>
      </c>
      <c r="J743" s="2" t="s">
        <v>5454</v>
      </c>
      <c r="K743" s="2">
        <v>14</v>
      </c>
      <c r="L743" s="2" t="s">
        <v>63</v>
      </c>
      <c r="M743" s="2" t="s">
        <v>64</v>
      </c>
      <c r="N743" s="3">
        <v>43116</v>
      </c>
      <c r="O743" s="2" t="s">
        <v>724</v>
      </c>
      <c r="Q743" s="2" t="s">
        <v>66</v>
      </c>
      <c r="R743" s="3">
        <v>45659.487430555557</v>
      </c>
      <c r="S743" s="2" t="s">
        <v>4416</v>
      </c>
      <c r="T743" s="2" t="s">
        <v>156</v>
      </c>
      <c r="U743" s="2" t="s">
        <v>69</v>
      </c>
      <c r="V743" s="2" t="s">
        <v>5455</v>
      </c>
      <c r="W743" s="2" t="s">
        <v>233</v>
      </c>
      <c r="X743" s="2" t="s">
        <v>234</v>
      </c>
      <c r="Y743" s="2" t="s">
        <v>5456</v>
      </c>
      <c r="Z743" s="2" t="s">
        <v>236</v>
      </c>
      <c r="AA743" s="2" t="s">
        <v>237</v>
      </c>
      <c r="AB743" s="2" t="s">
        <v>176</v>
      </c>
      <c r="AE743" s="3">
        <v>45659.487442129626</v>
      </c>
      <c r="AF743" s="2" t="s">
        <v>77</v>
      </c>
      <c r="AH743" s="2" t="s">
        <v>78</v>
      </c>
      <c r="AI743" s="2" t="s">
        <v>255</v>
      </c>
      <c r="AJ743" s="2" t="s">
        <v>276</v>
      </c>
      <c r="AK743" s="2" t="s">
        <v>5457</v>
      </c>
      <c r="AL743" s="2" t="s">
        <v>4416</v>
      </c>
      <c r="AM743" s="3">
        <v>45659.487488425926</v>
      </c>
      <c r="AN743" s="2" t="s">
        <v>5457</v>
      </c>
      <c r="AP743" s="2">
        <v>5553935</v>
      </c>
      <c r="AQ743" s="2" t="s">
        <v>81</v>
      </c>
      <c r="AR743" s="3">
        <v>45659.625381944446</v>
      </c>
      <c r="AS743" s="2" t="s">
        <v>82</v>
      </c>
      <c r="AT743" s="3">
        <v>45659.333333333336</v>
      </c>
      <c r="AU743" s="2" t="s">
        <v>104</v>
      </c>
      <c r="AV743" s="2" t="s">
        <v>239</v>
      </c>
      <c r="AW743" s="2" t="s">
        <v>240</v>
      </c>
      <c r="AX743" s="2" t="s">
        <v>3975</v>
      </c>
      <c r="AZ743" s="3">
        <v>45659.625381944446</v>
      </c>
      <c r="BB743" s="2" t="s">
        <v>1798</v>
      </c>
      <c r="BC743" s="2" t="s">
        <v>1799</v>
      </c>
      <c r="BD743" s="2" t="s">
        <v>1800</v>
      </c>
      <c r="BE743" s="2" t="s">
        <v>5458</v>
      </c>
      <c r="BF743" s="2" t="s">
        <v>831</v>
      </c>
    </row>
    <row r="744" spans="1:58" x14ac:dyDescent="0.35">
      <c r="A744" s="2">
        <v>2952586</v>
      </c>
      <c r="B744" s="2" t="s">
        <v>58</v>
      </c>
      <c r="C744" s="2">
        <v>1732431</v>
      </c>
      <c r="D744" s="2">
        <v>338600094</v>
      </c>
      <c r="E744" s="2" t="s">
        <v>59</v>
      </c>
      <c r="F744" s="2" t="s">
        <v>60</v>
      </c>
      <c r="G744" s="2" t="s">
        <v>590</v>
      </c>
      <c r="H744" s="2" t="s">
        <v>5459</v>
      </c>
      <c r="I744" s="2">
        <v>776470981</v>
      </c>
      <c r="J744" s="2" t="s">
        <v>5071</v>
      </c>
      <c r="K744" s="2">
        <v>12</v>
      </c>
      <c r="L744" s="2" t="s">
        <v>63</v>
      </c>
      <c r="M744" s="2" t="s">
        <v>64</v>
      </c>
      <c r="N744" s="3">
        <v>44726.541678240741</v>
      </c>
      <c r="O744" s="2" t="s">
        <v>1665</v>
      </c>
      <c r="Q744" s="2" t="s">
        <v>66</v>
      </c>
      <c r="R744" s="3">
        <v>45659.48841435185</v>
      </c>
      <c r="S744" s="2" t="s">
        <v>603</v>
      </c>
      <c r="T744" s="2" t="s">
        <v>156</v>
      </c>
      <c r="U744" s="2" t="s">
        <v>69</v>
      </c>
      <c r="V744" s="2" t="s">
        <v>5460</v>
      </c>
      <c r="W744" s="2" t="s">
        <v>71</v>
      </c>
      <c r="X744" s="2" t="s">
        <v>317</v>
      </c>
      <c r="Y744" s="2" t="s">
        <v>5461</v>
      </c>
      <c r="Z744" s="2" t="s">
        <v>1603</v>
      </c>
      <c r="AA744" s="2" t="s">
        <v>1603</v>
      </c>
      <c r="AB744" s="2" t="s">
        <v>1603</v>
      </c>
      <c r="AC744" s="2" t="s">
        <v>5462</v>
      </c>
      <c r="AE744" s="3">
        <v>45659.488425925927</v>
      </c>
      <c r="AF744" s="2" t="s">
        <v>77</v>
      </c>
      <c r="AH744" s="2" t="s">
        <v>142</v>
      </c>
      <c r="AI744" s="2" t="s">
        <v>79</v>
      </c>
      <c r="AJ744" s="2" t="s">
        <v>123</v>
      </c>
      <c r="AK744" s="2" t="s">
        <v>5463</v>
      </c>
      <c r="AL744" s="2" t="s">
        <v>603</v>
      </c>
      <c r="AM744" s="3">
        <v>45659.48846064815</v>
      </c>
      <c r="AN744" s="2" t="s">
        <v>5463</v>
      </c>
      <c r="AP744" s="2">
        <v>5553939</v>
      </c>
      <c r="AQ744" s="2" t="s">
        <v>81</v>
      </c>
      <c r="AR744" s="3">
        <v>45660.662465277775</v>
      </c>
      <c r="AS744" s="2" t="s">
        <v>82</v>
      </c>
      <c r="AT744" s="3">
        <v>45659.333333333336</v>
      </c>
      <c r="AU744" s="2" t="s">
        <v>104</v>
      </c>
      <c r="AV744" s="2" t="s">
        <v>321</v>
      </c>
      <c r="AW744" s="2" t="s">
        <v>322</v>
      </c>
      <c r="AX744" s="2" t="s">
        <v>5464</v>
      </c>
      <c r="AZ744" s="3">
        <v>45660.662465277775</v>
      </c>
      <c r="BB744" s="2" t="s">
        <v>557</v>
      </c>
      <c r="BC744" s="2" t="s">
        <v>558</v>
      </c>
      <c r="BD744" s="2" t="s">
        <v>181</v>
      </c>
      <c r="BE744" s="2" t="s">
        <v>5465</v>
      </c>
      <c r="BF744" s="2" t="s">
        <v>2317</v>
      </c>
    </row>
    <row r="745" spans="1:58" x14ac:dyDescent="0.35">
      <c r="A745" s="2">
        <v>2952587</v>
      </c>
      <c r="B745" s="2" t="s">
        <v>58</v>
      </c>
      <c r="C745" s="2">
        <v>37337401</v>
      </c>
      <c r="D745" s="2">
        <v>338329937</v>
      </c>
      <c r="E745" s="2" t="s">
        <v>59</v>
      </c>
      <c r="F745" s="2" t="s">
        <v>60</v>
      </c>
      <c r="G745" s="2" t="s">
        <v>2656</v>
      </c>
      <c r="H745" s="2" t="s">
        <v>1128</v>
      </c>
      <c r="I745" s="2">
        <v>784354034</v>
      </c>
      <c r="J745" s="2" t="s">
        <v>5466</v>
      </c>
      <c r="K745" s="2">
        <v>12</v>
      </c>
      <c r="L745" s="2" t="s">
        <v>63</v>
      </c>
      <c r="M745" s="2" t="s">
        <v>64</v>
      </c>
      <c r="N745" s="3">
        <v>44805</v>
      </c>
      <c r="O745" s="2" t="s">
        <v>187</v>
      </c>
      <c r="Q745" s="2" t="s">
        <v>66</v>
      </c>
      <c r="R745" s="3">
        <v>45659.488483796296</v>
      </c>
      <c r="S745" s="2" t="s">
        <v>1388</v>
      </c>
      <c r="T745" s="2" t="s">
        <v>156</v>
      </c>
      <c r="U745" s="2" t="s">
        <v>1855</v>
      </c>
      <c r="V745" s="2" t="s">
        <v>5467</v>
      </c>
      <c r="W745" s="2" t="s">
        <v>288</v>
      </c>
      <c r="Y745" s="2" t="s">
        <v>1045</v>
      </c>
      <c r="Z745" s="2" t="s">
        <v>652</v>
      </c>
      <c r="AA745" s="2" t="s">
        <v>5468</v>
      </c>
      <c r="AB745" s="2" t="s">
        <v>176</v>
      </c>
      <c r="AE745" s="3">
        <v>45659.488495370373</v>
      </c>
      <c r="AF745" s="2" t="s">
        <v>77</v>
      </c>
      <c r="AH745" s="2" t="s">
        <v>142</v>
      </c>
      <c r="AI745" s="2" t="s">
        <v>79</v>
      </c>
      <c r="AJ745" s="2" t="s">
        <v>123</v>
      </c>
      <c r="AK745" s="2" t="s">
        <v>5469</v>
      </c>
      <c r="AL745" s="2" t="s">
        <v>1388</v>
      </c>
      <c r="AM745" s="3">
        <v>45659.488541666666</v>
      </c>
      <c r="AN745" s="2" t="s">
        <v>5469</v>
      </c>
      <c r="AP745" s="2">
        <v>5553940</v>
      </c>
      <c r="AQ745" s="2" t="s">
        <v>81</v>
      </c>
      <c r="AR745" s="3">
        <v>45659.694074074076</v>
      </c>
      <c r="AS745" s="2" t="s">
        <v>82</v>
      </c>
      <c r="AT745" s="3">
        <v>45659.333333333336</v>
      </c>
      <c r="AU745" s="2" t="s">
        <v>104</v>
      </c>
      <c r="AV745" s="2" t="s">
        <v>655</v>
      </c>
      <c r="AW745" s="2" t="s">
        <v>656</v>
      </c>
      <c r="AX745" s="2" t="s">
        <v>2697</v>
      </c>
      <c r="AZ745" s="3">
        <v>45659.694074074076</v>
      </c>
      <c r="BB745" s="2" t="s">
        <v>5470</v>
      </c>
      <c r="BC745" s="2" t="s">
        <v>5471</v>
      </c>
      <c r="BD745" s="2" t="s">
        <v>5472</v>
      </c>
      <c r="BE745" s="2" t="s">
        <v>5473</v>
      </c>
      <c r="BF745" s="2" t="s">
        <v>1901</v>
      </c>
    </row>
    <row r="746" spans="1:58" x14ac:dyDescent="0.35">
      <c r="A746" s="2">
        <v>2952588</v>
      </c>
      <c r="B746" s="2" t="s">
        <v>244</v>
      </c>
      <c r="C746" s="2">
        <v>36961191</v>
      </c>
      <c r="D746" s="2">
        <v>339761074</v>
      </c>
      <c r="E746" s="2" t="s">
        <v>59</v>
      </c>
      <c r="F746" s="2" t="s">
        <v>60</v>
      </c>
      <c r="G746" s="2" t="s">
        <v>132</v>
      </c>
      <c r="H746" s="2" t="s">
        <v>2755</v>
      </c>
      <c r="I746" s="2">
        <v>784701248</v>
      </c>
      <c r="J746" s="2" t="s">
        <v>5474</v>
      </c>
      <c r="K746" s="2">
        <v>14</v>
      </c>
      <c r="L746" s="2" t="s">
        <v>63</v>
      </c>
      <c r="M746" s="2" t="s">
        <v>64</v>
      </c>
      <c r="N746" s="3">
        <v>44218.791666666664</v>
      </c>
      <c r="O746" s="2" t="s">
        <v>248</v>
      </c>
      <c r="Q746" s="2" t="s">
        <v>66</v>
      </c>
      <c r="R746" s="3">
        <v>45659.489166666666</v>
      </c>
      <c r="S746" s="2" t="s">
        <v>1545</v>
      </c>
      <c r="T746" s="2" t="s">
        <v>68</v>
      </c>
      <c r="U746" s="2" t="s">
        <v>69</v>
      </c>
      <c r="V746" s="2" t="s">
        <v>5475</v>
      </c>
      <c r="W746" s="2" t="s">
        <v>250</v>
      </c>
      <c r="X746" s="2" t="s">
        <v>743</v>
      </c>
      <c r="Y746" s="2" t="s">
        <v>744</v>
      </c>
      <c r="Z746" s="2" t="s">
        <v>745</v>
      </c>
      <c r="AA746" s="2" t="s">
        <v>932</v>
      </c>
      <c r="AB746" s="2" t="s">
        <v>1179</v>
      </c>
      <c r="AE746" s="3">
        <v>45659.489178240743</v>
      </c>
      <c r="AF746" s="2" t="s">
        <v>77</v>
      </c>
      <c r="AH746" s="2" t="s">
        <v>142</v>
      </c>
      <c r="AI746" s="2" t="s">
        <v>255</v>
      </c>
      <c r="AJ746" s="2" t="s">
        <v>276</v>
      </c>
      <c r="AK746" s="2" t="s">
        <v>5476</v>
      </c>
      <c r="AL746" s="2" t="s">
        <v>1545</v>
      </c>
      <c r="AM746" s="3">
        <v>45659.489212962966</v>
      </c>
      <c r="AN746" s="2" t="s">
        <v>5476</v>
      </c>
      <c r="AP746" s="2">
        <v>5553946</v>
      </c>
      <c r="AQ746" s="2" t="s">
        <v>81</v>
      </c>
      <c r="AR746" s="3">
        <v>45659.704571759263</v>
      </c>
      <c r="AS746" s="2" t="s">
        <v>82</v>
      </c>
      <c r="AT746" s="3">
        <v>45659.333333333336</v>
      </c>
      <c r="AU746" s="2" t="s">
        <v>104</v>
      </c>
      <c r="AV746" s="2" t="s">
        <v>258</v>
      </c>
      <c r="AW746" s="2" t="s">
        <v>259</v>
      </c>
      <c r="AX746" s="2" t="s">
        <v>857</v>
      </c>
      <c r="AZ746" s="3">
        <v>45659.704571759263</v>
      </c>
      <c r="BB746" s="2" t="s">
        <v>4310</v>
      </c>
      <c r="BC746" s="2" t="s">
        <v>2360</v>
      </c>
      <c r="BD746" s="2" t="s">
        <v>4311</v>
      </c>
      <c r="BE746" s="2" t="s">
        <v>5477</v>
      </c>
      <c r="BF746" s="2" t="s">
        <v>752</v>
      </c>
    </row>
    <row r="747" spans="1:58" x14ac:dyDescent="0.35">
      <c r="A747" s="2">
        <v>2952589</v>
      </c>
      <c r="B747" s="2" t="s">
        <v>58</v>
      </c>
      <c r="C747" s="2">
        <v>44560321</v>
      </c>
      <c r="D747" s="2">
        <v>338525932</v>
      </c>
      <c r="E747" s="2" t="s">
        <v>59</v>
      </c>
      <c r="F747" s="2" t="s">
        <v>60</v>
      </c>
      <c r="G747" s="2" t="s">
        <v>2906</v>
      </c>
      <c r="H747" s="2" t="s">
        <v>1041</v>
      </c>
      <c r="I747" s="2">
        <v>775943530</v>
      </c>
      <c r="J747" s="2" t="s">
        <v>5478</v>
      </c>
      <c r="K747" s="2">
        <v>13</v>
      </c>
      <c r="L747" s="2" t="s">
        <v>63</v>
      </c>
      <c r="M747" s="2" t="s">
        <v>64</v>
      </c>
      <c r="N747" s="3">
        <v>45631.666666666664</v>
      </c>
      <c r="O747" s="2" t="s">
        <v>65</v>
      </c>
      <c r="Q747" s="2" t="s">
        <v>66</v>
      </c>
      <c r="R747" s="3">
        <v>45659.489988425928</v>
      </c>
      <c r="S747" s="2" t="s">
        <v>5479</v>
      </c>
      <c r="T747" s="2" t="s">
        <v>156</v>
      </c>
      <c r="U747" s="2" t="s">
        <v>4780</v>
      </c>
      <c r="V747" s="2" t="s">
        <v>5480</v>
      </c>
      <c r="W747" s="2" t="s">
        <v>136</v>
      </c>
      <c r="X747" s="2" t="s">
        <v>137</v>
      </c>
      <c r="Y747" s="2" t="s">
        <v>5383</v>
      </c>
      <c r="Z747" s="2" t="s">
        <v>5481</v>
      </c>
      <c r="AA747" s="2" t="s">
        <v>2619</v>
      </c>
      <c r="AB747" s="2" t="s">
        <v>176</v>
      </c>
      <c r="AE747" s="3">
        <v>45659.49</v>
      </c>
      <c r="AF747" s="2" t="s">
        <v>77</v>
      </c>
      <c r="AH747" s="2" t="s">
        <v>78</v>
      </c>
      <c r="AI747" s="2" t="s">
        <v>79</v>
      </c>
      <c r="AJ747" s="2" t="s">
        <v>767</v>
      </c>
      <c r="AK747" s="2" t="s">
        <v>5482</v>
      </c>
      <c r="AL747" s="2" t="s">
        <v>5479</v>
      </c>
      <c r="AM747" s="3">
        <v>45659.490034722221</v>
      </c>
      <c r="AN747" s="2" t="s">
        <v>5482</v>
      </c>
      <c r="AP747" s="2">
        <v>5553953</v>
      </c>
      <c r="AQ747" s="2" t="s">
        <v>81</v>
      </c>
      <c r="AR747" s="3">
        <v>45660.441759259258</v>
      </c>
      <c r="AS747" s="2" t="s">
        <v>82</v>
      </c>
      <c r="AT747" s="3">
        <v>45659.333333333336</v>
      </c>
      <c r="AU747" s="2" t="s">
        <v>104</v>
      </c>
      <c r="AV747" s="2" t="s">
        <v>163</v>
      </c>
      <c r="AW747" s="2" t="s">
        <v>164</v>
      </c>
      <c r="AX747" s="2" t="s">
        <v>3797</v>
      </c>
      <c r="AZ747" s="3">
        <v>45660.441759259258</v>
      </c>
      <c r="BB747" s="2" t="s">
        <v>557</v>
      </c>
      <c r="BC747" s="2" t="s">
        <v>558</v>
      </c>
      <c r="BD747" s="2" t="s">
        <v>181</v>
      </c>
      <c r="BE747" s="2" t="s">
        <v>5483</v>
      </c>
      <c r="BF747" s="2" t="s">
        <v>147</v>
      </c>
    </row>
    <row r="748" spans="1:58" x14ac:dyDescent="0.35">
      <c r="A748" s="2">
        <v>2952590</v>
      </c>
      <c r="B748" s="2" t="s">
        <v>58</v>
      </c>
      <c r="C748" s="2">
        <v>33690511</v>
      </c>
      <c r="D748" s="2">
        <v>338675152</v>
      </c>
      <c r="E748" s="2" t="s">
        <v>59</v>
      </c>
      <c r="F748" s="2" t="s">
        <v>60</v>
      </c>
      <c r="G748" s="2" t="s">
        <v>5484</v>
      </c>
      <c r="H748" s="2" t="s">
        <v>5485</v>
      </c>
      <c r="I748" s="2">
        <v>784292133</v>
      </c>
      <c r="J748" s="2" t="s">
        <v>2486</v>
      </c>
      <c r="K748" s="2">
        <v>20</v>
      </c>
      <c r="L748" s="2" t="s">
        <v>357</v>
      </c>
      <c r="M748" s="2" t="s">
        <v>358</v>
      </c>
      <c r="N748" s="3">
        <v>44620.583344907405</v>
      </c>
      <c r="O748" s="2" t="s">
        <v>1294</v>
      </c>
      <c r="Q748" s="2" t="s">
        <v>66</v>
      </c>
      <c r="R748" s="3">
        <v>45659.490914351853</v>
      </c>
      <c r="S748" s="2" t="s">
        <v>1614</v>
      </c>
      <c r="T748" s="2" t="s">
        <v>334</v>
      </c>
      <c r="U748" s="2" t="s">
        <v>215</v>
      </c>
      <c r="V748" s="2" t="s">
        <v>5486</v>
      </c>
      <c r="W748" s="2" t="s">
        <v>71</v>
      </c>
      <c r="X748" s="2" t="s">
        <v>72</v>
      </c>
      <c r="Y748" s="2" t="s">
        <v>5487</v>
      </c>
      <c r="Z748" s="2" t="s">
        <v>883</v>
      </c>
      <c r="AA748" s="2" t="s">
        <v>884</v>
      </c>
      <c r="AB748" s="2" t="s">
        <v>884</v>
      </c>
      <c r="AE748" s="3">
        <v>45660.578912037039</v>
      </c>
      <c r="AF748" s="2" t="s">
        <v>543</v>
      </c>
      <c r="AG748" s="2">
        <v>48</v>
      </c>
      <c r="AH748" s="2" t="s">
        <v>78</v>
      </c>
      <c r="AI748" s="2" t="s">
        <v>79</v>
      </c>
      <c r="AJ748" s="2" t="s">
        <v>101</v>
      </c>
      <c r="AK748" s="2" t="s">
        <v>5488</v>
      </c>
      <c r="AL748" s="2" t="s">
        <v>5147</v>
      </c>
      <c r="AM748" s="3">
        <v>45660.579016203701</v>
      </c>
      <c r="AN748" s="2" t="s">
        <v>5488</v>
      </c>
      <c r="AO748" s="2" t="s">
        <v>5147</v>
      </c>
      <c r="AP748" s="2">
        <v>5557931</v>
      </c>
      <c r="AQ748" s="2" t="s">
        <v>81</v>
      </c>
      <c r="AR748" s="3">
        <v>45662.107361111113</v>
      </c>
      <c r="AS748" s="2" t="s">
        <v>82</v>
      </c>
      <c r="AT748" s="3">
        <v>45660.5625</v>
      </c>
      <c r="AU748" s="2" t="s">
        <v>83</v>
      </c>
      <c r="AV748" s="2" t="s">
        <v>84</v>
      </c>
      <c r="AW748" s="2" t="s">
        <v>85</v>
      </c>
      <c r="AX748" s="2" t="s">
        <v>192</v>
      </c>
      <c r="AY748" s="3">
        <v>45662.578912037039</v>
      </c>
      <c r="AZ748" s="3">
        <v>45662.107361111113</v>
      </c>
      <c r="BA748" s="2" t="s">
        <v>460</v>
      </c>
      <c r="BB748" s="2" t="s">
        <v>382</v>
      </c>
      <c r="BC748" s="2" t="s">
        <v>383</v>
      </c>
      <c r="BD748" s="2" t="s">
        <v>383</v>
      </c>
      <c r="BE748" s="2" t="s">
        <v>5489</v>
      </c>
      <c r="BF748" s="2" t="s">
        <v>4784</v>
      </c>
    </row>
    <row r="749" spans="1:58" x14ac:dyDescent="0.35">
      <c r="A749" s="2">
        <v>2952591</v>
      </c>
      <c r="B749" s="2" t="s">
        <v>244</v>
      </c>
      <c r="C749" s="2">
        <v>41374421</v>
      </c>
      <c r="D749" s="2">
        <v>338713761</v>
      </c>
      <c r="E749" s="2" t="s">
        <v>59</v>
      </c>
      <c r="F749" s="2" t="s">
        <v>60</v>
      </c>
      <c r="G749" s="2" t="s">
        <v>1377</v>
      </c>
      <c r="H749" s="2" t="s">
        <v>5490</v>
      </c>
      <c r="I749" s="2">
        <v>777200295</v>
      </c>
      <c r="J749" s="2" t="s">
        <v>5491</v>
      </c>
      <c r="K749" s="2">
        <v>12</v>
      </c>
      <c r="L749" s="2" t="s">
        <v>63</v>
      </c>
      <c r="M749" s="2" t="s">
        <v>64</v>
      </c>
      <c r="N749" s="3">
        <v>45152</v>
      </c>
      <c r="O749" s="2" t="s">
        <v>248</v>
      </c>
      <c r="Q749" s="2" t="s">
        <v>66</v>
      </c>
      <c r="R749" s="3">
        <v>45659.490995370368</v>
      </c>
      <c r="S749" s="2" t="s">
        <v>1580</v>
      </c>
      <c r="T749" s="2" t="s">
        <v>156</v>
      </c>
      <c r="U749" s="2" t="s">
        <v>69</v>
      </c>
      <c r="V749" s="2" t="s">
        <v>5492</v>
      </c>
      <c r="W749" s="2" t="s">
        <v>118</v>
      </c>
      <c r="X749" s="2" t="s">
        <v>119</v>
      </c>
      <c r="Y749" s="2" t="s">
        <v>5493</v>
      </c>
      <c r="Z749" s="2" t="s">
        <v>121</v>
      </c>
      <c r="AA749" s="2" t="s">
        <v>5494</v>
      </c>
      <c r="AB749" s="2" t="s">
        <v>5495</v>
      </c>
      <c r="AE749" s="3">
        <v>45659.632453703707</v>
      </c>
      <c r="AF749" s="2" t="s">
        <v>77</v>
      </c>
      <c r="AH749" s="2" t="s">
        <v>78</v>
      </c>
      <c r="AI749" s="2" t="s">
        <v>1100</v>
      </c>
      <c r="AJ749" s="2" t="s">
        <v>1271</v>
      </c>
      <c r="AK749" s="2" t="s">
        <v>5496</v>
      </c>
      <c r="AL749" s="2" t="s">
        <v>601</v>
      </c>
      <c r="AM749" s="3">
        <v>45659.632557870369</v>
      </c>
      <c r="AN749" s="2" t="s">
        <v>5496</v>
      </c>
      <c r="AO749" s="2" t="s">
        <v>601</v>
      </c>
      <c r="AP749" s="2">
        <v>5554736</v>
      </c>
      <c r="AQ749" s="2" t="s">
        <v>81</v>
      </c>
      <c r="AR749" s="3">
        <v>45661.925138888888</v>
      </c>
      <c r="AS749" s="2" t="s">
        <v>82</v>
      </c>
      <c r="AT749" s="3">
        <v>45659.333333333336</v>
      </c>
      <c r="AU749" s="2" t="s">
        <v>104</v>
      </c>
      <c r="AV749" s="2" t="s">
        <v>1273</v>
      </c>
      <c r="AW749" s="2" t="s">
        <v>1274</v>
      </c>
      <c r="AX749" s="2" t="s">
        <v>1275</v>
      </c>
      <c r="AZ749" s="3">
        <v>45661.925138888888</v>
      </c>
      <c r="BB749" s="2" t="s">
        <v>1276</v>
      </c>
      <c r="BC749" s="2" t="s">
        <v>1277</v>
      </c>
      <c r="BD749" s="2" t="s">
        <v>1278</v>
      </c>
      <c r="BE749" s="2" t="s">
        <v>5497</v>
      </c>
      <c r="BF749" s="2" t="s">
        <v>1280</v>
      </c>
    </row>
    <row r="750" spans="1:58" x14ac:dyDescent="0.35">
      <c r="A750" s="2">
        <v>2952592</v>
      </c>
      <c r="B750" s="2" t="s">
        <v>58</v>
      </c>
      <c r="C750" s="2">
        <v>34188071</v>
      </c>
      <c r="D750" s="2">
        <v>338642338</v>
      </c>
      <c r="E750" s="2" t="s">
        <v>59</v>
      </c>
      <c r="F750" s="2" t="s">
        <v>60</v>
      </c>
      <c r="G750" s="2" t="s">
        <v>5498</v>
      </c>
      <c r="H750" s="2" t="s">
        <v>2029</v>
      </c>
      <c r="I750" s="2">
        <v>778329692</v>
      </c>
      <c r="J750" s="2" t="s">
        <v>5499</v>
      </c>
      <c r="K750" s="2">
        <v>12</v>
      </c>
      <c r="L750" s="2" t="s">
        <v>63</v>
      </c>
      <c r="M750" s="2" t="s">
        <v>64</v>
      </c>
      <c r="N750" s="3">
        <v>44805</v>
      </c>
      <c r="O750" s="2" t="s">
        <v>187</v>
      </c>
      <c r="Q750" s="2" t="s">
        <v>66</v>
      </c>
      <c r="R750" s="3">
        <v>45659.49113425926</v>
      </c>
      <c r="S750" s="2" t="s">
        <v>5372</v>
      </c>
      <c r="T750" s="2" t="s">
        <v>68</v>
      </c>
      <c r="U750" s="2" t="s">
        <v>69</v>
      </c>
      <c r="V750" s="2" t="s">
        <v>5500</v>
      </c>
      <c r="W750" s="2" t="s">
        <v>71</v>
      </c>
      <c r="X750" s="2" t="s">
        <v>198</v>
      </c>
      <c r="Y750" s="2" t="s">
        <v>2033</v>
      </c>
      <c r="Z750" s="2" t="s">
        <v>200</v>
      </c>
      <c r="AA750" s="2" t="s">
        <v>2034</v>
      </c>
      <c r="AB750" s="2" t="s">
        <v>2034</v>
      </c>
      <c r="AC750" s="2">
        <v>2115</v>
      </c>
      <c r="AE750" s="3">
        <v>45659.49113425926</v>
      </c>
      <c r="AF750" s="2" t="s">
        <v>77</v>
      </c>
      <c r="AH750" s="2" t="s">
        <v>78</v>
      </c>
      <c r="AI750" s="2" t="s">
        <v>79</v>
      </c>
      <c r="AJ750" s="2" t="s">
        <v>123</v>
      </c>
      <c r="AK750" s="2" t="s">
        <v>641</v>
      </c>
      <c r="AL750" s="2" t="s">
        <v>5372</v>
      </c>
      <c r="AM750" s="3">
        <v>45659.491180555553</v>
      </c>
      <c r="AN750" s="2" t="s">
        <v>641</v>
      </c>
      <c r="AP750" s="2">
        <v>5553960</v>
      </c>
      <c r="AQ750" s="2" t="s">
        <v>81</v>
      </c>
      <c r="AR750" s="3">
        <v>45659.684027777781</v>
      </c>
      <c r="AS750" s="2" t="s">
        <v>82</v>
      </c>
      <c r="AT750" s="3">
        <v>45659.333333333336</v>
      </c>
      <c r="AU750" s="2" t="s">
        <v>104</v>
      </c>
      <c r="AV750" s="2" t="s">
        <v>204</v>
      </c>
      <c r="AW750" s="2" t="s">
        <v>205</v>
      </c>
      <c r="AX750" s="2" t="s">
        <v>4527</v>
      </c>
      <c r="AZ750" s="3">
        <v>45659.684016203704</v>
      </c>
      <c r="BB750" s="2" t="s">
        <v>887</v>
      </c>
      <c r="BC750" s="2" t="s">
        <v>888</v>
      </c>
      <c r="BD750" s="2" t="s">
        <v>889</v>
      </c>
      <c r="BE750" s="2" t="s">
        <v>5501</v>
      </c>
      <c r="BF750" s="2" t="s">
        <v>968</v>
      </c>
    </row>
    <row r="751" spans="1:58" x14ac:dyDescent="0.35">
      <c r="A751" s="2">
        <v>2952593</v>
      </c>
      <c r="B751" s="2" t="s">
        <v>58</v>
      </c>
      <c r="C751" s="2">
        <v>36707091</v>
      </c>
      <c r="D751" s="2">
        <v>338242552</v>
      </c>
      <c r="E751" s="2" t="s">
        <v>59</v>
      </c>
      <c r="F751" s="2" t="s">
        <v>60</v>
      </c>
      <c r="G751" s="2" t="s">
        <v>5502</v>
      </c>
      <c r="I751" s="2">
        <v>778059344</v>
      </c>
      <c r="J751" s="2" t="s">
        <v>4082</v>
      </c>
      <c r="K751" s="2">
        <v>20</v>
      </c>
      <c r="L751" s="2" t="s">
        <v>357</v>
      </c>
      <c r="M751" s="2" t="s">
        <v>358</v>
      </c>
      <c r="N751" s="3">
        <v>44764.666666666664</v>
      </c>
      <c r="O751" s="2" t="s">
        <v>3247</v>
      </c>
      <c r="Q751" s="2" t="s">
        <v>66</v>
      </c>
      <c r="R751" s="3">
        <v>45659.491828703707</v>
      </c>
      <c r="S751" s="2" t="s">
        <v>1932</v>
      </c>
      <c r="T751" s="2" t="s">
        <v>334</v>
      </c>
      <c r="U751" s="2" t="s">
        <v>69</v>
      </c>
      <c r="V751" s="2" t="s">
        <v>5503</v>
      </c>
      <c r="W751" s="2" t="s">
        <v>71</v>
      </c>
      <c r="X751" s="2" t="s">
        <v>431</v>
      </c>
      <c r="Y751" s="2" t="s">
        <v>5504</v>
      </c>
      <c r="Z751" s="2" t="s">
        <v>964</v>
      </c>
      <c r="AA751" s="2" t="s">
        <v>964</v>
      </c>
      <c r="AB751" s="2" t="s">
        <v>5505</v>
      </c>
      <c r="AE751" s="3">
        <v>45660.616388888891</v>
      </c>
      <c r="AF751" s="2" t="s">
        <v>543</v>
      </c>
      <c r="AG751" s="2">
        <v>48</v>
      </c>
      <c r="AH751" s="2" t="s">
        <v>78</v>
      </c>
      <c r="AI751" s="2" t="s">
        <v>79</v>
      </c>
      <c r="AJ751" s="2" t="s">
        <v>101</v>
      </c>
      <c r="AK751" s="2" t="s">
        <v>5506</v>
      </c>
      <c r="AL751" s="2" t="s">
        <v>5147</v>
      </c>
      <c r="AM751" s="3">
        <v>45660.616481481484</v>
      </c>
      <c r="AN751" s="2" t="s">
        <v>5506</v>
      </c>
      <c r="AO751" s="2" t="s">
        <v>5147</v>
      </c>
      <c r="AP751" s="2">
        <v>5558068</v>
      </c>
      <c r="AQ751" s="2" t="s">
        <v>81</v>
      </c>
      <c r="AR751" s="3">
        <v>45661.450335648151</v>
      </c>
      <c r="AS751" s="2" t="s">
        <v>82</v>
      </c>
      <c r="AT751" s="3">
        <v>45660.440972222219</v>
      </c>
      <c r="AU751" s="2" t="s">
        <v>83</v>
      </c>
      <c r="AV751" s="2" t="s">
        <v>436</v>
      </c>
      <c r="AW751" s="2" t="s">
        <v>437</v>
      </c>
      <c r="AX751" s="2" t="s">
        <v>438</v>
      </c>
      <c r="AY751" s="3">
        <v>45662.616388888891</v>
      </c>
      <c r="AZ751" s="3">
        <v>45661.450335648151</v>
      </c>
      <c r="BA751" s="2" t="s">
        <v>460</v>
      </c>
      <c r="BB751" s="2" t="s">
        <v>87</v>
      </c>
      <c r="BC751" s="2" t="s">
        <v>88</v>
      </c>
      <c r="BD751" s="2" t="s">
        <v>89</v>
      </c>
      <c r="BE751" s="2" t="s">
        <v>5507</v>
      </c>
      <c r="BF751" s="2" t="s">
        <v>5508</v>
      </c>
    </row>
    <row r="752" spans="1:58" x14ac:dyDescent="0.35">
      <c r="A752" s="2">
        <v>2952594</v>
      </c>
      <c r="B752" s="2" t="s">
        <v>58</v>
      </c>
      <c r="C752" s="2">
        <v>33417971</v>
      </c>
      <c r="D752" s="2">
        <v>339573805</v>
      </c>
      <c r="E752" s="2" t="s">
        <v>59</v>
      </c>
      <c r="F752" s="2" t="s">
        <v>60</v>
      </c>
      <c r="G752" s="2" t="s">
        <v>5509</v>
      </c>
      <c r="H752" s="2" t="s">
        <v>5510</v>
      </c>
      <c r="I752" s="2">
        <v>773590860</v>
      </c>
      <c r="J752" s="2" t="s">
        <v>5511</v>
      </c>
      <c r="K752" s="2">
        <v>14</v>
      </c>
      <c r="L752" s="2" t="s">
        <v>63</v>
      </c>
      <c r="M752" s="2" t="s">
        <v>64</v>
      </c>
      <c r="N752" s="3">
        <v>45631.523553240739</v>
      </c>
      <c r="O752" s="2" t="s">
        <v>187</v>
      </c>
      <c r="Q752" s="2" t="s">
        <v>66</v>
      </c>
      <c r="R752" s="3">
        <v>45659.492129629631</v>
      </c>
      <c r="S752" s="2" t="s">
        <v>5512</v>
      </c>
      <c r="T752" s="2" t="s">
        <v>156</v>
      </c>
      <c r="U752" s="2" t="s">
        <v>704</v>
      </c>
      <c r="V752" s="2" t="s">
        <v>5513</v>
      </c>
      <c r="W752" s="2" t="s">
        <v>233</v>
      </c>
      <c r="X752" s="2" t="s">
        <v>234</v>
      </c>
      <c r="Y752" s="2" t="s">
        <v>5514</v>
      </c>
      <c r="Z752" s="2" t="s">
        <v>236</v>
      </c>
      <c r="AA752" s="2" t="s">
        <v>5515</v>
      </c>
      <c r="AB752" s="2" t="s">
        <v>176</v>
      </c>
      <c r="AE752" s="3">
        <v>45659.492152777777</v>
      </c>
      <c r="AF752" s="2" t="s">
        <v>77</v>
      </c>
      <c r="AH752" s="2" t="s">
        <v>78</v>
      </c>
      <c r="AI752" s="2" t="s">
        <v>79</v>
      </c>
      <c r="AJ752" s="2" t="s">
        <v>191</v>
      </c>
      <c r="AK752" s="2" t="s">
        <v>5516</v>
      </c>
      <c r="AL752" s="2" t="s">
        <v>5512</v>
      </c>
      <c r="AM752" s="3">
        <v>45659.4921875</v>
      </c>
      <c r="AN752" s="2" t="s">
        <v>5516</v>
      </c>
      <c r="AP752" s="2">
        <v>5553964</v>
      </c>
      <c r="AQ752" s="2" t="s">
        <v>81</v>
      </c>
      <c r="AR752" s="3">
        <v>45660.574074074073</v>
      </c>
      <c r="AS752" s="2" t="s">
        <v>82</v>
      </c>
      <c r="AT752" s="3">
        <v>45659.333333333336</v>
      </c>
      <c r="AU752" s="2" t="s">
        <v>104</v>
      </c>
      <c r="AV752" s="2" t="s">
        <v>346</v>
      </c>
      <c r="AW752" s="2" t="s">
        <v>347</v>
      </c>
      <c r="AX752" s="2" t="s">
        <v>348</v>
      </c>
      <c r="AZ752" s="3">
        <v>45660.574074074073</v>
      </c>
      <c r="BB752" s="2" t="s">
        <v>366</v>
      </c>
      <c r="BC752" s="2" t="s">
        <v>367</v>
      </c>
      <c r="BD752" s="2" t="s">
        <v>368</v>
      </c>
      <c r="BE752" s="2" t="s">
        <v>5517</v>
      </c>
      <c r="BF752" s="2" t="s">
        <v>831</v>
      </c>
    </row>
    <row r="753" spans="1:58" x14ac:dyDescent="0.35">
      <c r="A753" s="2">
        <v>2952595</v>
      </c>
      <c r="B753" s="2" t="s">
        <v>58</v>
      </c>
      <c r="C753" s="2">
        <v>37057391</v>
      </c>
      <c r="D753" s="2">
        <v>338348694</v>
      </c>
      <c r="E753" s="2" t="s">
        <v>59</v>
      </c>
      <c r="F753" s="2" t="s">
        <v>60</v>
      </c>
      <c r="G753" s="2" t="s">
        <v>266</v>
      </c>
      <c r="H753" s="2" t="s">
        <v>5518</v>
      </c>
      <c r="I753" s="2">
        <v>778233517</v>
      </c>
      <c r="J753" s="2" t="s">
        <v>5519</v>
      </c>
      <c r="K753" s="2">
        <v>13</v>
      </c>
      <c r="L753" s="2" t="s">
        <v>63</v>
      </c>
      <c r="M753" s="2" t="s">
        <v>64</v>
      </c>
      <c r="N753" s="3">
        <v>45322.735983796294</v>
      </c>
      <c r="O753" s="2" t="s">
        <v>1665</v>
      </c>
      <c r="Q753" s="2" t="s">
        <v>66</v>
      </c>
      <c r="R753" s="3">
        <v>45659.492546296293</v>
      </c>
      <c r="S753" s="2" t="s">
        <v>4762</v>
      </c>
      <c r="T753" s="2" t="s">
        <v>843</v>
      </c>
      <c r="U753" s="2" t="s">
        <v>914</v>
      </c>
      <c r="V753" s="2" t="s">
        <v>5520</v>
      </c>
      <c r="W753" s="2" t="s">
        <v>400</v>
      </c>
      <c r="X753" s="2" t="s">
        <v>419</v>
      </c>
      <c r="Y753" s="2" t="s">
        <v>5521</v>
      </c>
      <c r="Z753" s="2" t="s">
        <v>1471</v>
      </c>
      <c r="AA753" s="2" t="s">
        <v>5522</v>
      </c>
      <c r="AB753" s="2" t="s">
        <v>5523</v>
      </c>
      <c r="AE753" s="3">
        <v>45659.493576388886</v>
      </c>
      <c r="AF753" s="2" t="s">
        <v>77</v>
      </c>
      <c r="AH753" s="2" t="s">
        <v>78</v>
      </c>
      <c r="AI753" s="2" t="s">
        <v>79</v>
      </c>
      <c r="AJ753" s="2" t="s">
        <v>80</v>
      </c>
      <c r="AK753" s="2" t="s">
        <v>5524</v>
      </c>
      <c r="AL753" s="2" t="s">
        <v>4762</v>
      </c>
      <c r="AM753" s="3">
        <v>45659.493645833332</v>
      </c>
      <c r="AO753" s="2" t="s">
        <v>4762</v>
      </c>
      <c r="AP753" s="2">
        <v>5553967</v>
      </c>
      <c r="AQ753" s="2" t="s">
        <v>81</v>
      </c>
      <c r="AR753" s="3">
        <v>45659.752592592595</v>
      </c>
      <c r="AS753" s="2" t="s">
        <v>82</v>
      </c>
      <c r="AT753" s="3">
        <v>45659.333333333336</v>
      </c>
      <c r="AU753" s="2" t="s">
        <v>83</v>
      </c>
      <c r="AV753" s="2" t="s">
        <v>423</v>
      </c>
      <c r="AW753" s="2" t="s">
        <v>424</v>
      </c>
      <c r="AX753" s="2" t="s">
        <v>3258</v>
      </c>
      <c r="AZ753" s="3">
        <v>45659.752592592595</v>
      </c>
      <c r="BB753" s="2" t="s">
        <v>1710</v>
      </c>
      <c r="BC753" s="2" t="s">
        <v>1711</v>
      </c>
      <c r="BD753" s="2" t="s">
        <v>1712</v>
      </c>
      <c r="BE753" s="2" t="s">
        <v>5525</v>
      </c>
      <c r="BF753" s="2" t="s">
        <v>698</v>
      </c>
    </row>
    <row r="754" spans="1:58" x14ac:dyDescent="0.35">
      <c r="A754" s="2">
        <v>2952596</v>
      </c>
      <c r="B754" s="2" t="s">
        <v>58</v>
      </c>
      <c r="C754" s="2">
        <v>37388051</v>
      </c>
      <c r="D754" s="2">
        <v>338712396</v>
      </c>
      <c r="E754" s="2" t="s">
        <v>59</v>
      </c>
      <c r="F754" s="2" t="s">
        <v>60</v>
      </c>
      <c r="G754" s="2" t="s">
        <v>1460</v>
      </c>
      <c r="H754" s="2" t="s">
        <v>5526</v>
      </c>
      <c r="I754" s="2">
        <v>771469091</v>
      </c>
      <c r="J754" s="2" t="s">
        <v>5527</v>
      </c>
      <c r="K754" s="2">
        <v>13</v>
      </c>
      <c r="L754" s="2" t="s">
        <v>63</v>
      </c>
      <c r="M754" s="2" t="s">
        <v>64</v>
      </c>
      <c r="N754" s="3">
        <v>45637.590324074074</v>
      </c>
      <c r="O754" s="2" t="s">
        <v>187</v>
      </c>
      <c r="Q754" s="2" t="s">
        <v>66</v>
      </c>
      <c r="R754" s="3">
        <v>45659.492581018516</v>
      </c>
      <c r="S754" s="2" t="s">
        <v>2710</v>
      </c>
      <c r="T754" s="2" t="s">
        <v>156</v>
      </c>
      <c r="U754" s="2" t="s">
        <v>481</v>
      </c>
      <c r="V754" s="2" t="s">
        <v>5528</v>
      </c>
      <c r="W754" s="2" t="s">
        <v>136</v>
      </c>
      <c r="X754" s="2" t="s">
        <v>217</v>
      </c>
      <c r="Y754" s="2" t="s">
        <v>5529</v>
      </c>
      <c r="Z754" s="2" t="s">
        <v>596</v>
      </c>
      <c r="AA754" s="2" t="s">
        <v>5530</v>
      </c>
      <c r="AB754" s="2" t="s">
        <v>5531</v>
      </c>
      <c r="AE754" s="3">
        <v>45659.492581018516</v>
      </c>
      <c r="AF754" s="2" t="s">
        <v>77</v>
      </c>
      <c r="AH754" s="2" t="s">
        <v>78</v>
      </c>
      <c r="AI754" s="2" t="s">
        <v>79</v>
      </c>
      <c r="AJ754" s="2" t="s">
        <v>191</v>
      </c>
      <c r="AK754" s="2" t="s">
        <v>5532</v>
      </c>
      <c r="AL754" s="2" t="s">
        <v>2710</v>
      </c>
      <c r="AM754" s="3">
        <v>45659.492615740739</v>
      </c>
      <c r="AN754" s="2" t="s">
        <v>5532</v>
      </c>
      <c r="AP754" s="2">
        <v>5553966</v>
      </c>
      <c r="AQ754" s="2" t="s">
        <v>81</v>
      </c>
      <c r="AR754" s="3">
        <v>45659.631840277776</v>
      </c>
      <c r="AS754" s="2" t="s">
        <v>82</v>
      </c>
      <c r="AT754" s="3">
        <v>45659.333333333336</v>
      </c>
      <c r="AU754" s="2" t="s">
        <v>104</v>
      </c>
      <c r="AV754" s="2" t="s">
        <v>222</v>
      </c>
      <c r="AW754" s="2" t="s">
        <v>223</v>
      </c>
      <c r="AX754" s="2" t="s">
        <v>1014</v>
      </c>
      <c r="AZ754" s="3">
        <v>45659.631840277776</v>
      </c>
      <c r="BB754" s="2" t="s">
        <v>87</v>
      </c>
      <c r="BC754" s="2" t="s">
        <v>88</v>
      </c>
      <c r="BD754" s="2" t="s">
        <v>89</v>
      </c>
      <c r="BE754" s="2" t="s">
        <v>5533</v>
      </c>
      <c r="BF754" s="2" t="s">
        <v>91</v>
      </c>
    </row>
    <row r="755" spans="1:58" x14ac:dyDescent="0.35">
      <c r="A755" s="2">
        <v>2952597</v>
      </c>
      <c r="B755" s="2" t="s">
        <v>58</v>
      </c>
      <c r="C755" s="2">
        <v>38650251</v>
      </c>
      <c r="D755" s="2">
        <v>338549745</v>
      </c>
      <c r="E755" s="2" t="s">
        <v>59</v>
      </c>
      <c r="F755" s="2" t="s">
        <v>60</v>
      </c>
      <c r="G755" s="2" t="s">
        <v>1488</v>
      </c>
      <c r="H755" s="2" t="s">
        <v>2965</v>
      </c>
      <c r="I755" s="2">
        <v>776674575</v>
      </c>
      <c r="J755" s="2" t="s">
        <v>5534</v>
      </c>
      <c r="K755" s="2">
        <v>13</v>
      </c>
      <c r="L755" s="2" t="s">
        <v>63</v>
      </c>
      <c r="M755" s="2" t="s">
        <v>64</v>
      </c>
      <c r="N755" s="3">
        <v>45320</v>
      </c>
      <c r="O755" s="2" t="s">
        <v>65</v>
      </c>
      <c r="Q755" s="2" t="s">
        <v>66</v>
      </c>
      <c r="R755" s="3">
        <v>45659.495150462964</v>
      </c>
      <c r="S755" s="2" t="s">
        <v>5535</v>
      </c>
      <c r="T755" s="2" t="s">
        <v>68</v>
      </c>
      <c r="U755" s="2" t="s">
        <v>69</v>
      </c>
      <c r="V755" s="2" t="s">
        <v>5536</v>
      </c>
      <c r="W755" s="2" t="s">
        <v>400</v>
      </c>
      <c r="X755" s="2" t="s">
        <v>419</v>
      </c>
      <c r="Y755" s="2" t="s">
        <v>3616</v>
      </c>
      <c r="Z755" s="2" t="s">
        <v>421</v>
      </c>
      <c r="AA755" s="2" t="s">
        <v>421</v>
      </c>
      <c r="AB755" s="2" t="s">
        <v>5537</v>
      </c>
      <c r="AE755" s="3">
        <v>45659.495162037034</v>
      </c>
      <c r="AF755" s="2" t="s">
        <v>77</v>
      </c>
      <c r="AH755" s="2" t="s">
        <v>142</v>
      </c>
      <c r="AI755" s="2" t="s">
        <v>79</v>
      </c>
      <c r="AJ755" s="2" t="s">
        <v>1271</v>
      </c>
      <c r="AK755" s="2" t="s">
        <v>5538</v>
      </c>
      <c r="AL755" s="2" t="s">
        <v>5535</v>
      </c>
      <c r="AM755" s="3">
        <v>45659.495196759257</v>
      </c>
      <c r="AN755" s="2" t="s">
        <v>5538</v>
      </c>
      <c r="AP755" s="2">
        <v>5553968</v>
      </c>
      <c r="AQ755" s="2" t="s">
        <v>81</v>
      </c>
      <c r="AR755" s="3">
        <v>45659.692615740743</v>
      </c>
      <c r="AS755" s="2" t="s">
        <v>82</v>
      </c>
      <c r="AT755" s="3">
        <v>45659.333333333336</v>
      </c>
      <c r="AU755" s="2" t="s">
        <v>104</v>
      </c>
      <c r="AV755" s="2" t="s">
        <v>423</v>
      </c>
      <c r="AW755" s="2" t="s">
        <v>424</v>
      </c>
      <c r="AX755" s="2" t="s">
        <v>5539</v>
      </c>
      <c r="AZ755" s="3">
        <v>45659.692615740743</v>
      </c>
      <c r="BB755" s="2" t="s">
        <v>179</v>
      </c>
      <c r="BC755" s="2" t="s">
        <v>180</v>
      </c>
      <c r="BD755" s="2" t="s">
        <v>181</v>
      </c>
      <c r="BE755" s="2" t="s">
        <v>5540</v>
      </c>
      <c r="BF755" s="2" t="s">
        <v>243</v>
      </c>
    </row>
    <row r="756" spans="1:58" x14ac:dyDescent="0.35">
      <c r="A756" s="2">
        <v>2952598</v>
      </c>
      <c r="B756" s="2" t="s">
        <v>58</v>
      </c>
      <c r="C756" s="2">
        <v>42978341</v>
      </c>
      <c r="D756" s="2">
        <v>338047474</v>
      </c>
      <c r="E756" s="2" t="s">
        <v>59</v>
      </c>
      <c r="F756" s="2" t="s">
        <v>60</v>
      </c>
      <c r="G756" s="2" t="s">
        <v>132</v>
      </c>
      <c r="H756" s="2" t="s">
        <v>5541</v>
      </c>
      <c r="I756" s="2">
        <v>776530317</v>
      </c>
      <c r="J756" s="2" t="s">
        <v>134</v>
      </c>
      <c r="K756" s="2">
        <v>12</v>
      </c>
      <c r="L756" s="2" t="s">
        <v>63</v>
      </c>
      <c r="M756" s="2" t="s">
        <v>64</v>
      </c>
      <c r="N756" s="3">
        <v>45395.529374999998</v>
      </c>
      <c r="O756" s="2" t="s">
        <v>65</v>
      </c>
      <c r="Q756" s="2" t="s">
        <v>66</v>
      </c>
      <c r="R756" s="3">
        <v>45659.495613425926</v>
      </c>
      <c r="S756" s="2" t="s">
        <v>5303</v>
      </c>
      <c r="T756" s="2" t="s">
        <v>68</v>
      </c>
      <c r="U756" s="2" t="s">
        <v>69</v>
      </c>
      <c r="V756" s="2" t="s">
        <v>5542</v>
      </c>
      <c r="W756" s="2" t="s">
        <v>118</v>
      </c>
      <c r="X756" s="2" t="s">
        <v>119</v>
      </c>
      <c r="Y756" s="2" t="s">
        <v>4568</v>
      </c>
      <c r="Z756" s="2" t="s">
        <v>121</v>
      </c>
      <c r="AA756" s="2" t="s">
        <v>121</v>
      </c>
      <c r="AB756" s="2" t="s">
        <v>5543</v>
      </c>
      <c r="AE756" s="3">
        <v>45659.495625000003</v>
      </c>
      <c r="AF756" s="2" t="s">
        <v>77</v>
      </c>
      <c r="AH756" s="2" t="s">
        <v>142</v>
      </c>
      <c r="AI756" s="2" t="s">
        <v>79</v>
      </c>
      <c r="AJ756" s="2" t="s">
        <v>191</v>
      </c>
      <c r="AK756" s="2" t="s">
        <v>5544</v>
      </c>
      <c r="AL756" s="2" t="s">
        <v>5303</v>
      </c>
      <c r="AM756" s="3">
        <v>45659.495659722219</v>
      </c>
      <c r="AN756" s="2" t="s">
        <v>5544</v>
      </c>
      <c r="AP756" s="2">
        <v>5553969</v>
      </c>
      <c r="AQ756" s="2" t="s">
        <v>81</v>
      </c>
      <c r="AR756" s="3">
        <v>45661.740497685183</v>
      </c>
      <c r="AS756" s="2" t="s">
        <v>82</v>
      </c>
      <c r="AT756" s="3">
        <v>45659.333333333336</v>
      </c>
      <c r="AU756" s="2" t="s">
        <v>104</v>
      </c>
      <c r="AV756" s="2" t="s">
        <v>125</v>
      </c>
      <c r="AW756" s="2" t="s">
        <v>126</v>
      </c>
      <c r="AX756" s="2" t="s">
        <v>2110</v>
      </c>
      <c r="AZ756" s="3">
        <v>45661.740497685183</v>
      </c>
      <c r="BB756" s="2" t="s">
        <v>643</v>
      </c>
      <c r="BC756" s="2" t="s">
        <v>644</v>
      </c>
      <c r="BD756" s="2" t="s">
        <v>299</v>
      </c>
      <c r="BE756" s="2" t="s">
        <v>5545</v>
      </c>
      <c r="BF756" s="2" t="s">
        <v>4784</v>
      </c>
    </row>
    <row r="757" spans="1:58" x14ac:dyDescent="0.35">
      <c r="A757" s="2">
        <v>2952599</v>
      </c>
      <c r="B757" s="2" t="s">
        <v>58</v>
      </c>
      <c r="C757" s="2">
        <v>33109601</v>
      </c>
      <c r="D757" s="2">
        <v>338805194</v>
      </c>
      <c r="E757" s="2" t="s">
        <v>59</v>
      </c>
      <c r="F757" s="2" t="s">
        <v>60</v>
      </c>
      <c r="G757" s="2" t="s">
        <v>5546</v>
      </c>
      <c r="H757" s="2" t="s">
        <v>397</v>
      </c>
      <c r="I757" s="2">
        <v>779983355</v>
      </c>
      <c r="J757" s="2" t="s">
        <v>5547</v>
      </c>
      <c r="K757" s="2">
        <v>13</v>
      </c>
      <c r="L757" s="2" t="s">
        <v>63</v>
      </c>
      <c r="M757" s="2" t="s">
        <v>64</v>
      </c>
      <c r="N757" s="3">
        <v>45651.63652777778</v>
      </c>
      <c r="O757" s="2" t="s">
        <v>65</v>
      </c>
      <c r="Q757" s="2" t="s">
        <v>66</v>
      </c>
      <c r="R757" s="3">
        <v>45659.495879629627</v>
      </c>
      <c r="S757" s="2" t="s">
        <v>1250</v>
      </c>
      <c r="T757" s="2" t="s">
        <v>156</v>
      </c>
      <c r="U757" s="2" t="s">
        <v>481</v>
      </c>
      <c r="V757" s="2" t="s">
        <v>5548</v>
      </c>
      <c r="W757" s="2" t="s">
        <v>136</v>
      </c>
      <c r="X757" s="2" t="s">
        <v>137</v>
      </c>
      <c r="Y757" s="2" t="s">
        <v>837</v>
      </c>
      <c r="Z757" s="2" t="s">
        <v>139</v>
      </c>
      <c r="AA757" s="2" t="s">
        <v>838</v>
      </c>
      <c r="AB757" s="2" t="s">
        <v>176</v>
      </c>
      <c r="AE757" s="3">
        <v>45659.495879629627</v>
      </c>
      <c r="AF757" s="2" t="s">
        <v>77</v>
      </c>
      <c r="AH757" s="2" t="s">
        <v>78</v>
      </c>
      <c r="AI757" s="2" t="s">
        <v>79</v>
      </c>
      <c r="AJ757" s="2" t="s">
        <v>4466</v>
      </c>
      <c r="AK757" s="2" t="s">
        <v>5549</v>
      </c>
      <c r="AL757" s="2" t="s">
        <v>1250</v>
      </c>
      <c r="AM757" s="3">
        <v>45659.495925925927</v>
      </c>
      <c r="AN757" s="2" t="s">
        <v>5549</v>
      </c>
      <c r="AP757" s="2">
        <v>5553970</v>
      </c>
      <c r="AQ757" s="2" t="s">
        <v>81</v>
      </c>
      <c r="AR757" s="3">
        <v>45660.710810185185</v>
      </c>
      <c r="AS757" s="2" t="s">
        <v>82</v>
      </c>
      <c r="AT757" s="3">
        <v>45659.333333333336</v>
      </c>
      <c r="AU757" s="2" t="s">
        <v>104</v>
      </c>
      <c r="AV757" s="2" t="s">
        <v>163</v>
      </c>
      <c r="AW757" s="2" t="s">
        <v>164</v>
      </c>
      <c r="AX757" s="2" t="s">
        <v>165</v>
      </c>
      <c r="AZ757" s="3">
        <v>45660.710810185185</v>
      </c>
      <c r="BB757" s="2" t="s">
        <v>1710</v>
      </c>
      <c r="BC757" s="2" t="s">
        <v>1711</v>
      </c>
      <c r="BD757" s="2" t="s">
        <v>1712</v>
      </c>
      <c r="BE757" s="2" t="s">
        <v>5550</v>
      </c>
      <c r="BF757" s="2" t="s">
        <v>3415</v>
      </c>
    </row>
    <row r="758" spans="1:58" x14ac:dyDescent="0.35">
      <c r="A758" s="2">
        <v>2952600</v>
      </c>
      <c r="B758" s="2" t="s">
        <v>58</v>
      </c>
      <c r="C758" s="2">
        <v>39628381</v>
      </c>
      <c r="D758" s="2">
        <v>338525423</v>
      </c>
      <c r="E758" s="2" t="s">
        <v>59</v>
      </c>
      <c r="F758" s="2" t="s">
        <v>60</v>
      </c>
      <c r="G758" s="2" t="s">
        <v>5551</v>
      </c>
      <c r="H758" s="2" t="s">
        <v>5552</v>
      </c>
      <c r="I758" s="2">
        <v>778184052</v>
      </c>
      <c r="J758" s="2" t="s">
        <v>5553</v>
      </c>
      <c r="K758" s="2">
        <v>13</v>
      </c>
      <c r="L758" s="2" t="s">
        <v>63</v>
      </c>
      <c r="M758" s="2" t="s">
        <v>64</v>
      </c>
      <c r="N758" s="3">
        <v>45203.858773148146</v>
      </c>
      <c r="O758" s="2" t="s">
        <v>65</v>
      </c>
      <c r="Q758" s="2" t="s">
        <v>66</v>
      </c>
      <c r="R758" s="3">
        <v>45659.496215277781</v>
      </c>
      <c r="S758" s="2" t="s">
        <v>5554</v>
      </c>
      <c r="T758" s="2" t="s">
        <v>156</v>
      </c>
      <c r="U758" s="2" t="s">
        <v>1855</v>
      </c>
      <c r="V758" s="2" t="s">
        <v>5555</v>
      </c>
      <c r="W758" s="2" t="s">
        <v>136</v>
      </c>
      <c r="X758" s="2" t="s">
        <v>217</v>
      </c>
      <c r="Y758" s="2" t="s">
        <v>5556</v>
      </c>
      <c r="Z758" s="2" t="s">
        <v>596</v>
      </c>
      <c r="AA758" s="2" t="s">
        <v>254</v>
      </c>
      <c r="AB758" s="2" t="s">
        <v>5557</v>
      </c>
      <c r="AE758" s="3">
        <v>45659.49622685185</v>
      </c>
      <c r="AF758" s="2" t="s">
        <v>77</v>
      </c>
      <c r="AH758" s="2" t="s">
        <v>78</v>
      </c>
      <c r="AI758" s="2" t="s">
        <v>79</v>
      </c>
      <c r="AJ758" s="2" t="s">
        <v>191</v>
      </c>
      <c r="AK758" s="2" t="s">
        <v>5558</v>
      </c>
      <c r="AL758" s="2" t="s">
        <v>5554</v>
      </c>
      <c r="AM758" s="3">
        <v>45659.496261574073</v>
      </c>
      <c r="AN758" s="2" t="s">
        <v>5558</v>
      </c>
      <c r="AP758" s="2">
        <v>5553976</v>
      </c>
      <c r="AQ758" s="2" t="s">
        <v>81</v>
      </c>
      <c r="AR758" s="3">
        <v>45659.701284722221</v>
      </c>
      <c r="AS758" s="2" t="s">
        <v>82</v>
      </c>
      <c r="AT758" s="3">
        <v>45659.333333333336</v>
      </c>
      <c r="AU758" s="2" t="s">
        <v>104</v>
      </c>
      <c r="AV758" s="2" t="s">
        <v>222</v>
      </c>
      <c r="AW758" s="2" t="s">
        <v>223</v>
      </c>
      <c r="AX758" s="2" t="s">
        <v>3832</v>
      </c>
      <c r="AZ758" s="3">
        <v>45659.701284722221</v>
      </c>
      <c r="BB758" s="2" t="s">
        <v>643</v>
      </c>
      <c r="BC758" s="2" t="s">
        <v>644</v>
      </c>
      <c r="BD758" s="2" t="s">
        <v>299</v>
      </c>
      <c r="BE758" s="2" t="s">
        <v>4950</v>
      </c>
      <c r="BF758" s="2" t="s">
        <v>91</v>
      </c>
    </row>
    <row r="759" spans="1:58" x14ac:dyDescent="0.35">
      <c r="A759" s="2">
        <v>2952601</v>
      </c>
      <c r="B759" s="2" t="s">
        <v>58</v>
      </c>
      <c r="C759" s="2">
        <v>32935831</v>
      </c>
      <c r="D759" s="2">
        <v>339579698</v>
      </c>
      <c r="E759" s="2" t="s">
        <v>59</v>
      </c>
      <c r="F759" s="2" t="s">
        <v>60</v>
      </c>
      <c r="G759" s="2" t="s">
        <v>2278</v>
      </c>
      <c r="H759" s="2" t="s">
        <v>5559</v>
      </c>
      <c r="I759" s="2">
        <v>785229840</v>
      </c>
      <c r="J759" s="2" t="s">
        <v>5560</v>
      </c>
      <c r="K759" s="2">
        <v>14</v>
      </c>
      <c r="L759" s="2" t="s">
        <v>63</v>
      </c>
      <c r="M759" s="2" t="s">
        <v>64</v>
      </c>
      <c r="N759" s="3">
        <v>45465.691261574073</v>
      </c>
      <c r="O759" s="2" t="s">
        <v>65</v>
      </c>
      <c r="Q759" s="2" t="s">
        <v>66</v>
      </c>
      <c r="R759" s="3">
        <v>45659.49726851852</v>
      </c>
      <c r="S759" s="2" t="s">
        <v>564</v>
      </c>
      <c r="T759" s="2" t="s">
        <v>156</v>
      </c>
      <c r="U759" s="2" t="s">
        <v>157</v>
      </c>
      <c r="V759" s="2" t="s">
        <v>5561</v>
      </c>
      <c r="W759" s="2" t="s">
        <v>233</v>
      </c>
      <c r="X759" s="2" t="s">
        <v>234</v>
      </c>
      <c r="Y759" s="2" t="s">
        <v>5562</v>
      </c>
      <c r="Z759" s="2" t="s">
        <v>236</v>
      </c>
      <c r="AA759" s="2" t="s">
        <v>5563</v>
      </c>
      <c r="AB759" s="2" t="s">
        <v>176</v>
      </c>
      <c r="AE759" s="3">
        <v>45659.49728009259</v>
      </c>
      <c r="AF759" s="2" t="s">
        <v>77</v>
      </c>
      <c r="AH759" s="2" t="s">
        <v>142</v>
      </c>
      <c r="AI759" s="2" t="s">
        <v>79</v>
      </c>
      <c r="AJ759" s="2" t="s">
        <v>191</v>
      </c>
      <c r="AK759" s="2" t="s">
        <v>5561</v>
      </c>
      <c r="AL759" s="2" t="s">
        <v>564</v>
      </c>
      <c r="AM759" s="3">
        <v>45659.49732638889</v>
      </c>
      <c r="AN759" s="2" t="s">
        <v>5561</v>
      </c>
      <c r="AP759" s="2">
        <v>5553981</v>
      </c>
      <c r="AQ759" s="2" t="s">
        <v>81</v>
      </c>
      <c r="AR759" s="3">
        <v>45659.683368055557</v>
      </c>
      <c r="AS759" s="2" t="s">
        <v>82</v>
      </c>
      <c r="AT759" s="3">
        <v>45659.333333333336</v>
      </c>
      <c r="AU759" s="2" t="s">
        <v>104</v>
      </c>
      <c r="AV759" s="2" t="s">
        <v>239</v>
      </c>
      <c r="AW759" s="2" t="s">
        <v>240</v>
      </c>
      <c r="AX759" s="2" t="s">
        <v>3012</v>
      </c>
      <c r="AZ759" s="3">
        <v>45659.683368055557</v>
      </c>
      <c r="BB759" s="2" t="s">
        <v>708</v>
      </c>
      <c r="BC759" s="2" t="s">
        <v>709</v>
      </c>
      <c r="BD759" s="2" t="s">
        <v>710</v>
      </c>
      <c r="BE759" s="2" t="s">
        <v>5564</v>
      </c>
      <c r="BF759" s="2" t="s">
        <v>831</v>
      </c>
    </row>
    <row r="760" spans="1:58" x14ac:dyDescent="0.35">
      <c r="A760" s="2">
        <v>2952602</v>
      </c>
      <c r="B760" s="2" t="s">
        <v>58</v>
      </c>
      <c r="C760" s="2">
        <v>43729121</v>
      </c>
      <c r="D760" s="2">
        <v>338448648</v>
      </c>
      <c r="E760" s="2" t="s">
        <v>59</v>
      </c>
      <c r="F760" s="2" t="s">
        <v>60</v>
      </c>
      <c r="G760" s="2" t="s">
        <v>266</v>
      </c>
      <c r="H760" s="2" t="s">
        <v>5565</v>
      </c>
      <c r="I760" s="2">
        <v>776570612</v>
      </c>
      <c r="J760" s="2" t="s">
        <v>1055</v>
      </c>
      <c r="K760" s="2">
        <v>13</v>
      </c>
      <c r="L760" s="2" t="s">
        <v>63</v>
      </c>
      <c r="M760" s="2" t="s">
        <v>64</v>
      </c>
      <c r="N760" s="3">
        <v>45498.670057870368</v>
      </c>
      <c r="O760" s="2" t="s">
        <v>65</v>
      </c>
      <c r="Q760" s="2" t="s">
        <v>66</v>
      </c>
      <c r="R760" s="3">
        <v>45659.49827546296</v>
      </c>
      <c r="S760" s="2" t="s">
        <v>1517</v>
      </c>
      <c r="T760" s="2" t="s">
        <v>156</v>
      </c>
      <c r="U760" s="2" t="s">
        <v>157</v>
      </c>
      <c r="V760" s="2" t="s">
        <v>5566</v>
      </c>
      <c r="W760" s="2" t="s">
        <v>136</v>
      </c>
      <c r="X760" s="2" t="s">
        <v>137</v>
      </c>
      <c r="Y760" s="2" t="s">
        <v>5567</v>
      </c>
      <c r="Z760" s="2" t="s">
        <v>121</v>
      </c>
      <c r="AA760" s="2" t="s">
        <v>121</v>
      </c>
      <c r="AB760" s="2" t="s">
        <v>176</v>
      </c>
      <c r="AE760" s="3">
        <v>45659.498287037037</v>
      </c>
      <c r="AF760" s="2" t="s">
        <v>77</v>
      </c>
      <c r="AH760" s="2" t="s">
        <v>78</v>
      </c>
      <c r="AI760" s="2" t="s">
        <v>79</v>
      </c>
      <c r="AJ760" s="2" t="s">
        <v>191</v>
      </c>
      <c r="AK760" s="2" t="s">
        <v>5568</v>
      </c>
      <c r="AL760" s="2" t="s">
        <v>1517</v>
      </c>
      <c r="AM760" s="3">
        <v>45659.498333333337</v>
      </c>
      <c r="AN760" s="2" t="s">
        <v>5568</v>
      </c>
      <c r="AP760" s="2">
        <v>5553982</v>
      </c>
      <c r="AQ760" s="2" t="s">
        <v>81</v>
      </c>
      <c r="AR760" s="3">
        <v>45659.839108796295</v>
      </c>
      <c r="AS760" s="2" t="s">
        <v>82</v>
      </c>
      <c r="AT760" s="3">
        <v>45659.333333333336</v>
      </c>
      <c r="AU760" s="2" t="s">
        <v>104</v>
      </c>
      <c r="AV760" s="2" t="s">
        <v>163</v>
      </c>
      <c r="AW760" s="2" t="s">
        <v>164</v>
      </c>
      <c r="AX760" s="2" t="s">
        <v>165</v>
      </c>
      <c r="AZ760" s="3">
        <v>45659.839108796295</v>
      </c>
      <c r="BB760" s="2" t="s">
        <v>4610</v>
      </c>
      <c r="BC760" s="2" t="s">
        <v>88</v>
      </c>
      <c r="BD760" s="2" t="s">
        <v>89</v>
      </c>
      <c r="BE760" s="2" t="s">
        <v>3774</v>
      </c>
      <c r="BF760" s="2" t="s">
        <v>412</v>
      </c>
    </row>
    <row r="761" spans="1:58" x14ac:dyDescent="0.35">
      <c r="A761" s="2">
        <v>2952603</v>
      </c>
      <c r="B761" s="2" t="s">
        <v>58</v>
      </c>
      <c r="C761" s="2">
        <v>1491</v>
      </c>
      <c r="D761" s="2">
        <v>338205546</v>
      </c>
      <c r="E761" s="2" t="s">
        <v>59</v>
      </c>
      <c r="F761" s="2" t="s">
        <v>60</v>
      </c>
      <c r="G761" s="2" t="s">
        <v>3650</v>
      </c>
      <c r="I761" s="2">
        <v>775290039</v>
      </c>
      <c r="K761" s="2">
        <v>20</v>
      </c>
      <c r="L761" s="2" t="s">
        <v>330</v>
      </c>
      <c r="M761" s="2" t="s">
        <v>331</v>
      </c>
      <c r="N761" s="3">
        <v>44681.738900462966</v>
      </c>
      <c r="O761" s="2" t="s">
        <v>1153</v>
      </c>
      <c r="Q761" s="2" t="s">
        <v>66</v>
      </c>
      <c r="R761" s="3">
        <v>45659.498449074075</v>
      </c>
      <c r="S761" s="2" t="s">
        <v>465</v>
      </c>
      <c r="T761" s="2" t="s">
        <v>334</v>
      </c>
      <c r="U761" s="2" t="s">
        <v>880</v>
      </c>
      <c r="V761" s="2" t="s">
        <v>5569</v>
      </c>
      <c r="W761" s="2" t="s">
        <v>71</v>
      </c>
      <c r="X761" s="2" t="s">
        <v>317</v>
      </c>
      <c r="Y761" s="2" t="s">
        <v>5570</v>
      </c>
      <c r="Z761" s="2" t="s">
        <v>1603</v>
      </c>
      <c r="AA761" s="2" t="s">
        <v>1603</v>
      </c>
      <c r="AB761" s="2" t="s">
        <v>176</v>
      </c>
      <c r="AE761" s="3">
        <v>45659.498796296299</v>
      </c>
      <c r="AF761" s="2" t="s">
        <v>77</v>
      </c>
      <c r="AH761" s="2" t="s">
        <v>78</v>
      </c>
      <c r="AI761" s="2" t="s">
        <v>79</v>
      </c>
      <c r="AJ761" s="2" t="s">
        <v>101</v>
      </c>
      <c r="AK761" s="2" t="s">
        <v>5571</v>
      </c>
      <c r="AL761" s="2" t="s">
        <v>465</v>
      </c>
      <c r="AM761" s="3">
        <v>45659.498912037037</v>
      </c>
      <c r="AN761" s="2" t="s">
        <v>5571</v>
      </c>
      <c r="AO761" s="2" t="s">
        <v>465</v>
      </c>
      <c r="AP761" s="2">
        <v>5553983</v>
      </c>
      <c r="AQ761" s="2" t="s">
        <v>81</v>
      </c>
      <c r="AR761" s="3">
        <v>45659.63821759259</v>
      </c>
      <c r="AS761" s="2" t="s">
        <v>82</v>
      </c>
      <c r="AT761" s="3">
        <v>45659.333333333336</v>
      </c>
      <c r="AU761" s="2" t="s">
        <v>104</v>
      </c>
      <c r="AV761" s="2" t="s">
        <v>321</v>
      </c>
      <c r="AW761" s="2" t="s">
        <v>322</v>
      </c>
      <c r="AX761" s="2" t="s">
        <v>5572</v>
      </c>
      <c r="AZ761" s="3">
        <v>45659.63821759259</v>
      </c>
      <c r="BB761" s="2" t="s">
        <v>695</v>
      </c>
      <c r="BC761" s="2" t="s">
        <v>696</v>
      </c>
      <c r="BD761" s="2" t="s">
        <v>89</v>
      </c>
      <c r="BE761" s="2" t="s">
        <v>5573</v>
      </c>
      <c r="BF761" s="2" t="s">
        <v>2317</v>
      </c>
    </row>
    <row r="762" spans="1:58" x14ac:dyDescent="0.35">
      <c r="A762" s="2">
        <v>2952604</v>
      </c>
      <c r="B762" s="2" t="s">
        <v>244</v>
      </c>
      <c r="C762" s="2">
        <v>39763071</v>
      </c>
      <c r="D762" s="2">
        <v>339766313</v>
      </c>
      <c r="E762" s="2" t="s">
        <v>59</v>
      </c>
      <c r="F762" s="2" t="s">
        <v>60</v>
      </c>
      <c r="G762" s="2" t="s">
        <v>1940</v>
      </c>
      <c r="H762" s="2" t="s">
        <v>5574</v>
      </c>
      <c r="I762" s="2">
        <v>775036661</v>
      </c>
      <c r="J762" s="2" t="s">
        <v>5575</v>
      </c>
      <c r="K762" s="2">
        <v>12</v>
      </c>
      <c r="L762" s="2" t="s">
        <v>63</v>
      </c>
      <c r="M762" s="2" t="s">
        <v>64</v>
      </c>
      <c r="N762" s="3">
        <v>44839.416666666664</v>
      </c>
      <c r="O762" s="2" t="s">
        <v>248</v>
      </c>
      <c r="Q762" s="2" t="s">
        <v>66</v>
      </c>
      <c r="R762" s="3">
        <v>45659.498784722222</v>
      </c>
      <c r="S762" s="2" t="s">
        <v>5312</v>
      </c>
      <c r="T762" s="2" t="s">
        <v>68</v>
      </c>
      <c r="U762" s="2" t="s">
        <v>481</v>
      </c>
      <c r="V762" s="2" t="s">
        <v>5576</v>
      </c>
      <c r="W762" s="2" t="s">
        <v>250</v>
      </c>
      <c r="X762" s="2" t="s">
        <v>743</v>
      </c>
      <c r="Y762" s="2" t="s">
        <v>744</v>
      </c>
      <c r="Z762" s="2" t="s">
        <v>745</v>
      </c>
      <c r="AA762" s="2" t="s">
        <v>932</v>
      </c>
      <c r="AB762" s="2" t="s">
        <v>932</v>
      </c>
      <c r="AE762" s="3">
        <v>45659.498796296299</v>
      </c>
      <c r="AF762" s="2" t="s">
        <v>77</v>
      </c>
      <c r="AH762" s="2" t="s">
        <v>78</v>
      </c>
      <c r="AI762" s="2" t="s">
        <v>255</v>
      </c>
      <c r="AJ762" s="2" t="s">
        <v>256</v>
      </c>
      <c r="AK762" s="2" t="s">
        <v>5577</v>
      </c>
      <c r="AL762" s="2" t="s">
        <v>5312</v>
      </c>
      <c r="AM762" s="3">
        <v>45659.498935185184</v>
      </c>
      <c r="AN762" s="2" t="s">
        <v>5577</v>
      </c>
      <c r="AP762" s="2">
        <v>5553985</v>
      </c>
      <c r="AQ762" s="2" t="s">
        <v>81</v>
      </c>
      <c r="AR762" s="3">
        <v>45659.653379629628</v>
      </c>
      <c r="AS762" s="2" t="s">
        <v>82</v>
      </c>
      <c r="AT762" s="3">
        <v>45659.333333333336</v>
      </c>
      <c r="AU762" s="2" t="s">
        <v>83</v>
      </c>
      <c r="AV762" s="2" t="s">
        <v>258</v>
      </c>
      <c r="AW762" s="2" t="s">
        <v>259</v>
      </c>
      <c r="AX762" s="2" t="s">
        <v>487</v>
      </c>
      <c r="AZ762" s="3">
        <v>45659.653379629628</v>
      </c>
      <c r="BB762" s="2" t="s">
        <v>261</v>
      </c>
      <c r="BC762" s="2" t="s">
        <v>262</v>
      </c>
      <c r="BD762" s="2" t="s">
        <v>263</v>
      </c>
      <c r="BE762" s="2" t="s">
        <v>5578</v>
      </c>
      <c r="BF762" s="2" t="s">
        <v>1920</v>
      </c>
    </row>
    <row r="763" spans="1:58" x14ac:dyDescent="0.35">
      <c r="A763" s="2">
        <v>2952605</v>
      </c>
      <c r="B763" s="2" t="s">
        <v>58</v>
      </c>
      <c r="C763" s="2">
        <v>35897461</v>
      </c>
      <c r="D763" s="2">
        <v>338370831</v>
      </c>
      <c r="E763" s="2" t="s">
        <v>59</v>
      </c>
      <c r="F763" s="2" t="s">
        <v>60</v>
      </c>
      <c r="G763" s="2" t="s">
        <v>1040</v>
      </c>
      <c r="H763" s="2" t="s">
        <v>5579</v>
      </c>
      <c r="I763" s="2">
        <v>777927919</v>
      </c>
      <c r="J763" s="2" t="s">
        <v>2664</v>
      </c>
      <c r="K763" s="2">
        <v>20</v>
      </c>
      <c r="L763" s="2" t="s">
        <v>357</v>
      </c>
      <c r="M763" s="2" t="s">
        <v>358</v>
      </c>
      <c r="N763" s="3">
        <v>45035.833344907405</v>
      </c>
      <c r="O763" s="2" t="s">
        <v>187</v>
      </c>
      <c r="Q763" s="2" t="s">
        <v>66</v>
      </c>
      <c r="R763" s="3">
        <v>45659.498796296299</v>
      </c>
      <c r="S763" s="2" t="s">
        <v>5580</v>
      </c>
      <c r="T763" s="2" t="s">
        <v>156</v>
      </c>
      <c r="U763" s="2" t="s">
        <v>69</v>
      </c>
      <c r="V763" s="2" t="s">
        <v>5581</v>
      </c>
      <c r="W763" s="2" t="s">
        <v>118</v>
      </c>
      <c r="X763" s="2" t="s">
        <v>271</v>
      </c>
      <c r="Y763" s="2" t="s">
        <v>4671</v>
      </c>
      <c r="Z763" s="2" t="s">
        <v>273</v>
      </c>
      <c r="AA763" s="2" t="s">
        <v>5582</v>
      </c>
      <c r="AB763" s="2" t="s">
        <v>5582</v>
      </c>
      <c r="AE763" s="3">
        <v>45659.498807870368</v>
      </c>
      <c r="AF763" s="2" t="s">
        <v>77</v>
      </c>
      <c r="AH763" s="2" t="s">
        <v>142</v>
      </c>
      <c r="AI763" s="2" t="s">
        <v>79</v>
      </c>
      <c r="AJ763" s="2" t="s">
        <v>123</v>
      </c>
      <c r="AK763" s="2" t="s">
        <v>5581</v>
      </c>
      <c r="AL763" s="2" t="s">
        <v>5580</v>
      </c>
      <c r="AM763" s="3">
        <v>45659.498935185184</v>
      </c>
      <c r="AN763" s="2" t="s">
        <v>5581</v>
      </c>
      <c r="AP763" s="2">
        <v>5553984</v>
      </c>
      <c r="AQ763" s="2" t="s">
        <v>81</v>
      </c>
      <c r="AR763" s="3">
        <v>45660.521909722222</v>
      </c>
      <c r="AS763" s="2" t="s">
        <v>82</v>
      </c>
      <c r="AT763" s="3">
        <v>45659.333333333336</v>
      </c>
      <c r="AU763" s="2" t="s">
        <v>104</v>
      </c>
      <c r="AV763" s="2" t="s">
        <v>277</v>
      </c>
      <c r="AW763" s="2" t="s">
        <v>278</v>
      </c>
      <c r="AX763" s="2" t="s">
        <v>2403</v>
      </c>
      <c r="AZ763" s="3">
        <v>45660.521909722222</v>
      </c>
      <c r="BB763" s="2" t="s">
        <v>643</v>
      </c>
      <c r="BC763" s="2" t="s">
        <v>644</v>
      </c>
      <c r="BD763" s="2" t="s">
        <v>299</v>
      </c>
      <c r="BE763" s="2" t="s">
        <v>4304</v>
      </c>
      <c r="BF763" s="2" t="s">
        <v>802</v>
      </c>
    </row>
    <row r="764" spans="1:58" x14ac:dyDescent="0.35">
      <c r="A764" s="2">
        <v>2952606</v>
      </c>
      <c r="B764" s="2" t="s">
        <v>58</v>
      </c>
      <c r="C764" s="2">
        <v>39369281</v>
      </c>
      <c r="D764" s="2">
        <v>338773441</v>
      </c>
      <c r="E764" s="2" t="s">
        <v>59</v>
      </c>
      <c r="F764" s="2" t="s">
        <v>60</v>
      </c>
      <c r="G764" s="2" t="s">
        <v>1510</v>
      </c>
      <c r="H764" s="2" t="s">
        <v>5583</v>
      </c>
      <c r="I764" s="2">
        <v>772658412</v>
      </c>
      <c r="J764" s="2" t="s">
        <v>671</v>
      </c>
      <c r="K764" s="2">
        <v>12</v>
      </c>
      <c r="L764" s="2" t="s">
        <v>63</v>
      </c>
      <c r="M764" s="2" t="s">
        <v>64</v>
      </c>
      <c r="N764" s="3">
        <v>45616.666666666664</v>
      </c>
      <c r="O764" s="2" t="s">
        <v>65</v>
      </c>
      <c r="Q764" s="2" t="s">
        <v>66</v>
      </c>
      <c r="R764" s="3">
        <v>45659.499664351853</v>
      </c>
      <c r="S764" s="2" t="s">
        <v>4400</v>
      </c>
      <c r="T764" s="2" t="s">
        <v>156</v>
      </c>
      <c r="U764" s="2" t="s">
        <v>914</v>
      </c>
      <c r="V764" s="2" t="s">
        <v>5584</v>
      </c>
      <c r="W764" s="2" t="s">
        <v>118</v>
      </c>
      <c r="X764" s="2" t="s">
        <v>119</v>
      </c>
      <c r="Y764" s="2" t="s">
        <v>5585</v>
      </c>
      <c r="Z764" s="2" t="s">
        <v>1163</v>
      </c>
      <c r="AA764" s="2" t="s">
        <v>1163</v>
      </c>
      <c r="AB764" s="2" t="s">
        <v>5586</v>
      </c>
      <c r="AE764" s="3">
        <v>45659.499664351853</v>
      </c>
      <c r="AF764" s="2" t="s">
        <v>77</v>
      </c>
      <c r="AH764" s="2" t="s">
        <v>78</v>
      </c>
      <c r="AI764" s="2" t="s">
        <v>79</v>
      </c>
      <c r="AJ764" s="2" t="s">
        <v>4378</v>
      </c>
      <c r="AK764" s="2" t="s">
        <v>5587</v>
      </c>
      <c r="AL764" s="2" t="s">
        <v>4400</v>
      </c>
      <c r="AM764" s="3">
        <v>45659.499710648146</v>
      </c>
      <c r="AN764" s="2" t="s">
        <v>5587</v>
      </c>
      <c r="AP764" s="2">
        <v>5553987</v>
      </c>
      <c r="AQ764" s="2" t="s">
        <v>81</v>
      </c>
      <c r="AR764" s="3">
        <v>45659.584826388891</v>
      </c>
      <c r="AS764" s="2" t="s">
        <v>82</v>
      </c>
      <c r="AT764" s="3">
        <v>45659.333333333336</v>
      </c>
      <c r="AU764" s="2" t="s">
        <v>104</v>
      </c>
      <c r="AV764" s="2" t="s">
        <v>125</v>
      </c>
      <c r="AW764" s="2" t="s">
        <v>126</v>
      </c>
      <c r="AX764" s="2" t="s">
        <v>921</v>
      </c>
      <c r="AZ764" s="3">
        <v>45659.584826388891</v>
      </c>
      <c r="BB764" s="2" t="s">
        <v>87</v>
      </c>
      <c r="BC764" s="2" t="s">
        <v>88</v>
      </c>
      <c r="BD764" s="2" t="s">
        <v>89</v>
      </c>
      <c r="BE764" s="2" t="s">
        <v>5588</v>
      </c>
      <c r="BF764" s="2" t="s">
        <v>2964</v>
      </c>
    </row>
    <row r="765" spans="1:58" x14ac:dyDescent="0.35">
      <c r="A765" s="2">
        <v>2952607</v>
      </c>
      <c r="B765" s="2" t="s">
        <v>58</v>
      </c>
      <c r="C765" s="2">
        <v>30259171</v>
      </c>
      <c r="D765" s="2">
        <v>338711169</v>
      </c>
      <c r="E765" s="2" t="s">
        <v>59</v>
      </c>
      <c r="F765" s="2" t="s">
        <v>60</v>
      </c>
      <c r="G765" s="2" t="s">
        <v>1460</v>
      </c>
      <c r="H765" s="2" t="s">
        <v>5589</v>
      </c>
      <c r="I765" s="2">
        <v>776509516</v>
      </c>
      <c r="J765" s="2" t="s">
        <v>1407</v>
      </c>
      <c r="K765" s="2">
        <v>12</v>
      </c>
      <c r="L765" s="2" t="s">
        <v>63</v>
      </c>
      <c r="M765" s="2" t="s">
        <v>64</v>
      </c>
      <c r="N765" s="3">
        <v>44986</v>
      </c>
      <c r="O765" s="2" t="s">
        <v>187</v>
      </c>
      <c r="Q765" s="2" t="s">
        <v>66</v>
      </c>
      <c r="R765" s="3">
        <v>45659.499791666669</v>
      </c>
      <c r="S765" s="2" t="s">
        <v>835</v>
      </c>
      <c r="T765" s="2" t="s">
        <v>68</v>
      </c>
      <c r="U765" s="2" t="s">
        <v>5590</v>
      </c>
      <c r="V765" s="2" t="s">
        <v>5591</v>
      </c>
      <c r="W765" s="2" t="s">
        <v>136</v>
      </c>
      <c r="X765" s="2" t="s">
        <v>137</v>
      </c>
      <c r="Y765" s="2" t="s">
        <v>4079</v>
      </c>
      <c r="Z765" s="2" t="s">
        <v>139</v>
      </c>
      <c r="AA765" s="2" t="s">
        <v>5592</v>
      </c>
      <c r="AB765" s="2" t="s">
        <v>5593</v>
      </c>
      <c r="AE765" s="3">
        <v>45659.499803240738</v>
      </c>
      <c r="AF765" s="2" t="s">
        <v>77</v>
      </c>
      <c r="AH765" s="2" t="s">
        <v>78</v>
      </c>
      <c r="AI765" s="2" t="s">
        <v>79</v>
      </c>
      <c r="AJ765" s="2" t="s">
        <v>123</v>
      </c>
      <c r="AK765" s="2">
        <v>776509516</v>
      </c>
      <c r="AL765" s="2" t="s">
        <v>835</v>
      </c>
      <c r="AM765" s="3">
        <v>45659.499837962961</v>
      </c>
      <c r="AN765" s="2">
        <v>776509516</v>
      </c>
      <c r="AP765" s="2">
        <v>5553988</v>
      </c>
      <c r="AQ765" s="2" t="s">
        <v>81</v>
      </c>
      <c r="AR765" s="3">
        <v>45660.862719907411</v>
      </c>
      <c r="AS765" s="2" t="s">
        <v>82</v>
      </c>
      <c r="AT765" s="3">
        <v>45659.333333333336</v>
      </c>
      <c r="AU765" s="2" t="s">
        <v>104</v>
      </c>
      <c r="AV765" s="2" t="s">
        <v>163</v>
      </c>
      <c r="AW765" s="2" t="s">
        <v>164</v>
      </c>
      <c r="AX765" s="2" t="s">
        <v>642</v>
      </c>
      <c r="AZ765" s="3">
        <v>45660.862719907411</v>
      </c>
      <c r="BB765" s="2" t="s">
        <v>643</v>
      </c>
      <c r="BC765" s="2" t="s">
        <v>644</v>
      </c>
      <c r="BD765" s="2" t="s">
        <v>299</v>
      </c>
      <c r="BE765" s="2" t="s">
        <v>300</v>
      </c>
      <c r="BF765" s="2" t="s">
        <v>147</v>
      </c>
    </row>
    <row r="766" spans="1:58" x14ac:dyDescent="0.35">
      <c r="A766" s="2">
        <v>2952608</v>
      </c>
      <c r="B766" s="2" t="s">
        <v>720</v>
      </c>
      <c r="C766" s="2">
        <v>34695361</v>
      </c>
      <c r="D766" s="2">
        <v>338370146</v>
      </c>
      <c r="E766" s="2" t="s">
        <v>59</v>
      </c>
      <c r="F766" s="2" t="s">
        <v>60</v>
      </c>
      <c r="G766" s="2" t="s">
        <v>5594</v>
      </c>
      <c r="H766" s="2" t="s">
        <v>5595</v>
      </c>
      <c r="I766" s="2">
        <v>783758935</v>
      </c>
      <c r="J766" s="2" t="s">
        <v>5596</v>
      </c>
      <c r="K766" s="2">
        <v>12</v>
      </c>
      <c r="L766" s="2" t="s">
        <v>63</v>
      </c>
      <c r="M766" s="2" t="s">
        <v>64</v>
      </c>
      <c r="N766" s="3">
        <v>43605.619756944441</v>
      </c>
      <c r="O766" s="2" t="s">
        <v>3129</v>
      </c>
      <c r="Q766" s="2" t="s">
        <v>66</v>
      </c>
      <c r="R766" s="3">
        <v>45659.500081018516</v>
      </c>
      <c r="S766" s="2" t="s">
        <v>5597</v>
      </c>
      <c r="T766" s="2" t="s">
        <v>156</v>
      </c>
      <c r="U766" s="2" t="s">
        <v>69</v>
      </c>
      <c r="V766" s="2" t="s">
        <v>5598</v>
      </c>
      <c r="W766" s="2" t="s">
        <v>118</v>
      </c>
      <c r="X766" s="2" t="s">
        <v>271</v>
      </c>
      <c r="Y766" s="2" t="s">
        <v>5599</v>
      </c>
      <c r="Z766" s="2" t="s">
        <v>273</v>
      </c>
      <c r="AA766" s="2" t="s">
        <v>2080</v>
      </c>
      <c r="AB766" s="2" t="s">
        <v>2080</v>
      </c>
      <c r="AC766" s="2">
        <v>73</v>
      </c>
      <c r="AE766" s="3">
        <v>45659.608923611115</v>
      </c>
      <c r="AF766" s="2" t="s">
        <v>77</v>
      </c>
      <c r="AH766" s="2" t="s">
        <v>78</v>
      </c>
      <c r="AI766" s="2" t="s">
        <v>1100</v>
      </c>
      <c r="AJ766" s="2" t="s">
        <v>343</v>
      </c>
      <c r="AK766" s="2" t="s">
        <v>5600</v>
      </c>
      <c r="AL766" s="2" t="s">
        <v>284</v>
      </c>
      <c r="AM766" s="3">
        <v>45659.609293981484</v>
      </c>
      <c r="AN766" s="2" t="s">
        <v>5601</v>
      </c>
      <c r="AO766" s="2" t="s">
        <v>284</v>
      </c>
      <c r="AP766" s="2">
        <v>5554618</v>
      </c>
      <c r="AQ766" s="2" t="s">
        <v>81</v>
      </c>
      <c r="AR766" s="3">
        <v>45660.5003125</v>
      </c>
      <c r="AS766" s="2" t="s">
        <v>82</v>
      </c>
      <c r="AT766" s="3">
        <v>45659.333333333336</v>
      </c>
      <c r="AU766" s="2" t="s">
        <v>83</v>
      </c>
      <c r="AV766" s="2" t="s">
        <v>1787</v>
      </c>
      <c r="AW766" s="2" t="s">
        <v>1788</v>
      </c>
      <c r="AX766" s="2" t="s">
        <v>1789</v>
      </c>
      <c r="AZ766" s="3">
        <v>45660.5003125</v>
      </c>
      <c r="BB766" s="2" t="s">
        <v>1276</v>
      </c>
      <c r="BC766" s="2" t="s">
        <v>1277</v>
      </c>
      <c r="BD766" s="2" t="s">
        <v>1278</v>
      </c>
      <c r="BE766" s="2" t="s">
        <v>5602</v>
      </c>
      <c r="BF766" s="2" t="s">
        <v>284</v>
      </c>
    </row>
    <row r="767" spans="1:58" x14ac:dyDescent="0.35">
      <c r="A767" s="2">
        <v>2952609</v>
      </c>
      <c r="B767" s="2" t="s">
        <v>58</v>
      </c>
      <c r="C767" s="2">
        <v>37508541</v>
      </c>
      <c r="D767" s="2">
        <v>339518867</v>
      </c>
      <c r="E767" s="2" t="s">
        <v>59</v>
      </c>
      <c r="F767" s="2" t="s">
        <v>60</v>
      </c>
      <c r="G767" s="2" t="s">
        <v>266</v>
      </c>
      <c r="H767" s="2" t="s">
        <v>2520</v>
      </c>
      <c r="I767" s="2">
        <v>783014686</v>
      </c>
      <c r="J767" s="2" t="s">
        <v>1055</v>
      </c>
      <c r="K767" s="2">
        <v>14</v>
      </c>
      <c r="L767" s="2" t="s">
        <v>63</v>
      </c>
      <c r="M767" s="2" t="s">
        <v>64</v>
      </c>
      <c r="N767" s="3">
        <v>45415.629212962966</v>
      </c>
      <c r="O767" s="2" t="s">
        <v>65</v>
      </c>
      <c r="Q767" s="2" t="s">
        <v>66</v>
      </c>
      <c r="R767" s="3">
        <v>45659.500138888892</v>
      </c>
      <c r="S767" s="2" t="s">
        <v>1250</v>
      </c>
      <c r="T767" s="2" t="s">
        <v>156</v>
      </c>
      <c r="U767" s="2" t="s">
        <v>374</v>
      </c>
      <c r="V767" s="2" t="s">
        <v>5603</v>
      </c>
      <c r="W767" s="2" t="s">
        <v>233</v>
      </c>
      <c r="X767" s="2" t="s">
        <v>233</v>
      </c>
      <c r="Y767" s="2" t="s">
        <v>5604</v>
      </c>
      <c r="Z767" s="2" t="s">
        <v>567</v>
      </c>
      <c r="AA767" s="2" t="s">
        <v>5605</v>
      </c>
      <c r="AB767" s="2" t="s">
        <v>176</v>
      </c>
      <c r="AE767" s="3">
        <v>45659.500150462962</v>
      </c>
      <c r="AF767" s="2" t="s">
        <v>77</v>
      </c>
      <c r="AH767" s="2" t="s">
        <v>78</v>
      </c>
      <c r="AI767" s="2" t="s">
        <v>79</v>
      </c>
      <c r="AJ767" s="2" t="s">
        <v>4466</v>
      </c>
      <c r="AK767" s="2" t="s">
        <v>5606</v>
      </c>
      <c r="AL767" s="2" t="s">
        <v>1250</v>
      </c>
      <c r="AM767" s="3">
        <v>45659.500219907408</v>
      </c>
      <c r="AN767" s="2" t="s">
        <v>5606</v>
      </c>
      <c r="AP767" s="2">
        <v>5553991</v>
      </c>
      <c r="AQ767" s="2" t="s">
        <v>81</v>
      </c>
      <c r="AR767" s="3">
        <v>45660.550775462965</v>
      </c>
      <c r="AS767" s="2" t="s">
        <v>82</v>
      </c>
      <c r="AT767" s="3">
        <v>45659.371527777781</v>
      </c>
      <c r="AU767" s="2" t="s">
        <v>104</v>
      </c>
      <c r="AV767" s="2" t="s">
        <v>569</v>
      </c>
      <c r="AW767" s="2" t="s">
        <v>570</v>
      </c>
      <c r="AX767" s="2" t="s">
        <v>571</v>
      </c>
      <c r="AZ767" s="3">
        <v>45660.550775462965</v>
      </c>
      <c r="BB767" s="2" t="s">
        <v>4610</v>
      </c>
      <c r="BC767" s="2" t="s">
        <v>88</v>
      </c>
      <c r="BD767" s="2" t="s">
        <v>89</v>
      </c>
      <c r="BE767" s="2" t="s">
        <v>5607</v>
      </c>
      <c r="BF767" s="2" t="s">
        <v>1093</v>
      </c>
    </row>
    <row r="768" spans="1:58" x14ac:dyDescent="0.35">
      <c r="A768" s="2">
        <v>2952610</v>
      </c>
      <c r="B768" s="2" t="s">
        <v>58</v>
      </c>
      <c r="C768" s="2">
        <v>31496701</v>
      </c>
      <c r="D768" s="2">
        <v>338361407</v>
      </c>
      <c r="E768" s="2" t="s">
        <v>59</v>
      </c>
      <c r="F768" s="2" t="s">
        <v>60</v>
      </c>
      <c r="G768" s="2" t="s">
        <v>534</v>
      </c>
      <c r="H768" s="2" t="s">
        <v>5608</v>
      </c>
      <c r="I768" s="2">
        <v>772885265</v>
      </c>
      <c r="J768" s="2" t="s">
        <v>5609</v>
      </c>
      <c r="K768" s="2">
        <v>13</v>
      </c>
      <c r="L768" s="2" t="s">
        <v>63</v>
      </c>
      <c r="M768" s="2" t="s">
        <v>64</v>
      </c>
      <c r="N768" s="3">
        <v>44961.750011574077</v>
      </c>
      <c r="O768" s="2" t="s">
        <v>65</v>
      </c>
      <c r="Q768" s="2" t="s">
        <v>66</v>
      </c>
      <c r="R768" s="3">
        <v>45659.500254629631</v>
      </c>
      <c r="S768" s="2" t="s">
        <v>1036</v>
      </c>
      <c r="T768" s="2" t="s">
        <v>703</v>
      </c>
      <c r="U768" s="2" t="s">
        <v>481</v>
      </c>
      <c r="V768" s="2" t="s">
        <v>5610</v>
      </c>
      <c r="W768" s="2" t="s">
        <v>136</v>
      </c>
      <c r="X768" s="2" t="s">
        <v>137</v>
      </c>
      <c r="Y768" s="2" t="s">
        <v>5611</v>
      </c>
      <c r="Z768" s="2" t="s">
        <v>991</v>
      </c>
      <c r="AA768" s="2" t="s">
        <v>5612</v>
      </c>
      <c r="AB768" s="2" t="s">
        <v>176</v>
      </c>
      <c r="AC768" s="2">
        <v>42</v>
      </c>
      <c r="AE768" s="3">
        <v>45659.500277777777</v>
      </c>
      <c r="AF768" s="2" t="s">
        <v>77</v>
      </c>
      <c r="AH768" s="2" t="s">
        <v>78</v>
      </c>
      <c r="AI768" s="2" t="s">
        <v>79</v>
      </c>
      <c r="AJ768" s="2" t="s">
        <v>191</v>
      </c>
      <c r="AK768" s="2" t="s">
        <v>5613</v>
      </c>
      <c r="AL768" s="2" t="s">
        <v>1036</v>
      </c>
      <c r="AM768" s="3">
        <v>45659.500324074077</v>
      </c>
      <c r="AN768" s="2" t="s">
        <v>5613</v>
      </c>
      <c r="AP768" s="2">
        <v>5553992</v>
      </c>
      <c r="AQ768" s="2" t="s">
        <v>81</v>
      </c>
      <c r="AR768" s="3">
        <v>45659.681226851855</v>
      </c>
      <c r="AS768" s="2" t="s">
        <v>82</v>
      </c>
      <c r="AT768" s="3">
        <v>45659.5625</v>
      </c>
      <c r="AU768" s="2" t="s">
        <v>104</v>
      </c>
      <c r="AV768" s="2" t="s">
        <v>163</v>
      </c>
      <c r="AW768" s="2" t="s">
        <v>164</v>
      </c>
      <c r="AX768" s="2" t="s">
        <v>475</v>
      </c>
      <c r="AZ768" s="3">
        <v>45659.681226851855</v>
      </c>
      <c r="BB768" s="2" t="s">
        <v>439</v>
      </c>
      <c r="BC768" s="2" t="s">
        <v>440</v>
      </c>
      <c r="BD768" s="2" t="s">
        <v>263</v>
      </c>
      <c r="BE768" s="2" t="s">
        <v>5614</v>
      </c>
      <c r="BF768" s="2" t="s">
        <v>2930</v>
      </c>
    </row>
    <row r="769" spans="1:58" x14ac:dyDescent="0.35">
      <c r="A769" s="2">
        <v>2952611</v>
      </c>
      <c r="B769" s="2" t="s">
        <v>58</v>
      </c>
      <c r="C769" s="2">
        <v>32342101</v>
      </c>
      <c r="D769" s="2">
        <v>338203047</v>
      </c>
      <c r="E769" s="2" t="s">
        <v>59</v>
      </c>
      <c r="F769" s="2" t="s">
        <v>60</v>
      </c>
      <c r="G769" s="2" t="s">
        <v>1990</v>
      </c>
      <c r="H769" s="2" t="s">
        <v>2249</v>
      </c>
      <c r="I769" s="2">
        <v>779759149</v>
      </c>
      <c r="J769" s="2" t="s">
        <v>3557</v>
      </c>
      <c r="K769" s="2">
        <v>20</v>
      </c>
      <c r="L769" s="2" t="s">
        <v>357</v>
      </c>
      <c r="M769" s="2" t="s">
        <v>358</v>
      </c>
      <c r="N769" s="3">
        <v>45309.521064814813</v>
      </c>
      <c r="O769" s="2" t="s">
        <v>65</v>
      </c>
      <c r="Q769" s="2" t="s">
        <v>66</v>
      </c>
      <c r="R769" s="3">
        <v>45659.501006944447</v>
      </c>
      <c r="S769" s="2" t="s">
        <v>4479</v>
      </c>
      <c r="T769" s="2" t="s">
        <v>68</v>
      </c>
      <c r="U769" s="2" t="s">
        <v>69</v>
      </c>
      <c r="V769" s="2" t="s">
        <v>5615</v>
      </c>
      <c r="W769" s="2" t="s">
        <v>71</v>
      </c>
      <c r="X769" s="2" t="s">
        <v>650</v>
      </c>
      <c r="Y769" s="2" t="s">
        <v>3291</v>
      </c>
      <c r="Z769" s="2" t="s">
        <v>652</v>
      </c>
      <c r="AA769" s="2" t="s">
        <v>5616</v>
      </c>
      <c r="AB769" s="2" t="s">
        <v>5616</v>
      </c>
      <c r="AE769" s="3">
        <v>45659.69599537037</v>
      </c>
      <c r="AF769" s="2" t="s">
        <v>77</v>
      </c>
      <c r="AH769" s="2" t="s">
        <v>78</v>
      </c>
      <c r="AI769" s="2" t="s">
        <v>58</v>
      </c>
      <c r="AJ769" s="2" t="s">
        <v>101</v>
      </c>
      <c r="AK769" s="2" t="s">
        <v>5617</v>
      </c>
      <c r="AL769" s="2" t="s">
        <v>1901</v>
      </c>
      <c r="AM769" s="3">
        <v>45659.696087962962</v>
      </c>
      <c r="AN769" s="2" t="s">
        <v>5617</v>
      </c>
      <c r="AO769" s="2" t="s">
        <v>1901</v>
      </c>
      <c r="AP769" s="2">
        <v>5555332</v>
      </c>
      <c r="AQ769" s="2" t="s">
        <v>81</v>
      </c>
      <c r="AR769" s="3">
        <v>45661.598749999997</v>
      </c>
      <c r="AS769" s="2" t="s">
        <v>82</v>
      </c>
      <c r="AT769" s="3">
        <v>45660.333333333336</v>
      </c>
      <c r="AU769" s="2" t="s">
        <v>104</v>
      </c>
      <c r="AV769" s="2" t="s">
        <v>655</v>
      </c>
      <c r="AW769" s="2" t="s">
        <v>656</v>
      </c>
      <c r="AX769" s="2" t="s">
        <v>694</v>
      </c>
      <c r="AZ769" s="3">
        <v>45661.598749999997</v>
      </c>
      <c r="BB769" s="2" t="s">
        <v>5618</v>
      </c>
      <c r="BC769" s="2" t="s">
        <v>5619</v>
      </c>
      <c r="BD769" s="2" t="s">
        <v>5620</v>
      </c>
      <c r="BE769" s="2" t="s">
        <v>5621</v>
      </c>
      <c r="BF769" s="2" t="s">
        <v>2091</v>
      </c>
    </row>
    <row r="770" spans="1:58" x14ac:dyDescent="0.35">
      <c r="A770" s="2">
        <v>2952612</v>
      </c>
      <c r="B770" s="2" t="s">
        <v>58</v>
      </c>
      <c r="C770" s="2">
        <v>39090661</v>
      </c>
      <c r="D770" s="2">
        <v>338646053</v>
      </c>
      <c r="E770" s="2" t="s">
        <v>59</v>
      </c>
      <c r="F770" s="2" t="s">
        <v>60</v>
      </c>
      <c r="G770" s="2" t="s">
        <v>590</v>
      </c>
      <c r="H770" s="2" t="s">
        <v>2077</v>
      </c>
      <c r="I770" s="2">
        <v>777010751</v>
      </c>
      <c r="J770" s="2" t="s">
        <v>5622</v>
      </c>
      <c r="K770" s="2">
        <v>12</v>
      </c>
      <c r="L770" s="2" t="s">
        <v>63</v>
      </c>
      <c r="M770" s="2" t="s">
        <v>64</v>
      </c>
      <c r="N770" s="3">
        <v>45015</v>
      </c>
      <c r="O770" s="2" t="s">
        <v>187</v>
      </c>
      <c r="Q770" s="2" t="s">
        <v>66</v>
      </c>
      <c r="R770" s="3">
        <v>45659.501527777778</v>
      </c>
      <c r="S770" s="2" t="s">
        <v>5623</v>
      </c>
      <c r="T770" s="2" t="s">
        <v>68</v>
      </c>
      <c r="U770" s="2" t="s">
        <v>69</v>
      </c>
      <c r="V770" s="2" t="s">
        <v>5624</v>
      </c>
      <c r="W770" s="2" t="s">
        <v>71</v>
      </c>
      <c r="X770" s="2" t="s">
        <v>431</v>
      </c>
      <c r="Y770" s="2" t="s">
        <v>3993</v>
      </c>
      <c r="Z770" s="2" t="s">
        <v>200</v>
      </c>
      <c r="AA770" s="2" t="s">
        <v>4924</v>
      </c>
      <c r="AB770" s="2" t="s">
        <v>4924</v>
      </c>
      <c r="AE770" s="3">
        <v>45659.501539351855</v>
      </c>
      <c r="AF770" s="2" t="s">
        <v>77</v>
      </c>
      <c r="AH770" s="2" t="s">
        <v>78</v>
      </c>
      <c r="AI770" s="2" t="s">
        <v>2154</v>
      </c>
      <c r="AJ770" s="2" t="s">
        <v>123</v>
      </c>
      <c r="AK770" s="2" t="s">
        <v>5624</v>
      </c>
      <c r="AL770" s="2" t="s">
        <v>5623</v>
      </c>
      <c r="AM770" s="3">
        <v>45659.501585648148</v>
      </c>
      <c r="AN770" s="2" t="s">
        <v>5624</v>
      </c>
      <c r="AP770" s="2">
        <v>5553998</v>
      </c>
      <c r="AQ770" s="2" t="s">
        <v>81</v>
      </c>
      <c r="AR770" s="3">
        <v>45659.614155092589</v>
      </c>
      <c r="AS770" s="2" t="s">
        <v>82</v>
      </c>
      <c r="AT770" s="3">
        <v>45659.520833333336</v>
      </c>
      <c r="AU770" s="2" t="s">
        <v>104</v>
      </c>
      <c r="AV770" s="2" t="s">
        <v>436</v>
      </c>
      <c r="AW770" s="2" t="s">
        <v>437</v>
      </c>
      <c r="AX770" s="2" t="s">
        <v>438</v>
      </c>
      <c r="AZ770" s="3">
        <v>45659.614155092589</v>
      </c>
      <c r="BB770" s="2" t="s">
        <v>1002</v>
      </c>
      <c r="BC770" s="2" t="s">
        <v>1003</v>
      </c>
      <c r="BD770" s="2" t="s">
        <v>1004</v>
      </c>
      <c r="BE770" s="2" t="s">
        <v>5625</v>
      </c>
      <c r="BF770" s="2" t="s">
        <v>1006</v>
      </c>
    </row>
    <row r="771" spans="1:58" x14ac:dyDescent="0.35">
      <c r="A771" s="2">
        <v>2952613</v>
      </c>
      <c r="B771" s="2" t="s">
        <v>58</v>
      </c>
      <c r="C771" s="2">
        <v>35534501</v>
      </c>
      <c r="D771" s="2">
        <v>338245601</v>
      </c>
      <c r="E771" s="2" t="s">
        <v>59</v>
      </c>
      <c r="F771" s="2" t="s">
        <v>60</v>
      </c>
      <c r="G771" s="2" t="s">
        <v>170</v>
      </c>
      <c r="H771" s="2" t="s">
        <v>5626</v>
      </c>
      <c r="I771" s="2">
        <v>776509210</v>
      </c>
      <c r="J771" s="2" t="s">
        <v>5627</v>
      </c>
      <c r="K771" s="2">
        <v>12</v>
      </c>
      <c r="L771" s="2" t="s">
        <v>63</v>
      </c>
      <c r="M771" s="2" t="s">
        <v>64</v>
      </c>
      <c r="N771" s="3">
        <v>44835</v>
      </c>
      <c r="O771" s="2" t="s">
        <v>65</v>
      </c>
      <c r="Q771" s="2" t="s">
        <v>66</v>
      </c>
      <c r="R771" s="3">
        <v>45659.501782407409</v>
      </c>
      <c r="S771" s="2" t="s">
        <v>4367</v>
      </c>
      <c r="T771" s="2" t="s">
        <v>156</v>
      </c>
      <c r="U771" s="2" t="s">
        <v>69</v>
      </c>
      <c r="V771" s="2" t="s">
        <v>5628</v>
      </c>
      <c r="W771" s="2" t="s">
        <v>71</v>
      </c>
      <c r="X771" s="2" t="s">
        <v>431</v>
      </c>
      <c r="Y771" s="2" t="s">
        <v>5350</v>
      </c>
      <c r="Z771" s="2" t="s">
        <v>541</v>
      </c>
      <c r="AA771" s="2" t="s">
        <v>5351</v>
      </c>
      <c r="AB771" s="2" t="s">
        <v>5351</v>
      </c>
      <c r="AC771" s="2">
        <v>1411</v>
      </c>
      <c r="AE771" s="3">
        <v>45659.501782407409</v>
      </c>
      <c r="AF771" s="2" t="s">
        <v>77</v>
      </c>
      <c r="AH771" s="2" t="s">
        <v>78</v>
      </c>
      <c r="AI771" s="2" t="s">
        <v>275</v>
      </c>
      <c r="AJ771" s="2" t="s">
        <v>123</v>
      </c>
      <c r="AK771" s="2" t="s">
        <v>5628</v>
      </c>
      <c r="AL771" s="2" t="s">
        <v>4367</v>
      </c>
      <c r="AM771" s="3">
        <v>45659.501828703702</v>
      </c>
      <c r="AN771" s="2" t="s">
        <v>5628</v>
      </c>
      <c r="AP771" s="2">
        <v>5553999</v>
      </c>
      <c r="AQ771" s="2" t="s">
        <v>81</v>
      </c>
      <c r="AR771" s="3">
        <v>45659.636203703703</v>
      </c>
      <c r="AS771" s="2" t="s">
        <v>82</v>
      </c>
      <c r="AT771" s="3">
        <v>45659.354166666664</v>
      </c>
      <c r="AU771" s="2" t="s">
        <v>104</v>
      </c>
      <c r="AV771" s="2" t="s">
        <v>436</v>
      </c>
      <c r="AW771" s="2" t="s">
        <v>437</v>
      </c>
      <c r="AX771" s="2" t="s">
        <v>438</v>
      </c>
      <c r="AZ771" s="3">
        <v>45659.636203703703</v>
      </c>
      <c r="BB771" s="2" t="s">
        <v>643</v>
      </c>
      <c r="BC771" s="2" t="s">
        <v>644</v>
      </c>
      <c r="BD771" s="2" t="s">
        <v>299</v>
      </c>
      <c r="BE771" s="2" t="s">
        <v>5629</v>
      </c>
      <c r="BF771" s="2" t="s">
        <v>1998</v>
      </c>
    </row>
    <row r="772" spans="1:58" x14ac:dyDescent="0.35">
      <c r="A772" s="2">
        <v>2952614</v>
      </c>
      <c r="B772" s="2" t="s">
        <v>58</v>
      </c>
      <c r="C772" s="2">
        <v>41659081</v>
      </c>
      <c r="D772" s="2">
        <v>338752139</v>
      </c>
      <c r="E772" s="2" t="s">
        <v>59</v>
      </c>
      <c r="F772" s="2" t="s">
        <v>60</v>
      </c>
      <c r="G772" s="2" t="s">
        <v>466</v>
      </c>
      <c r="H772" s="2" t="s">
        <v>5630</v>
      </c>
      <c r="I772" s="2">
        <v>786070499</v>
      </c>
      <c r="J772" s="2" t="s">
        <v>5631</v>
      </c>
      <c r="K772" s="2">
        <v>13</v>
      </c>
      <c r="L772" s="2" t="s">
        <v>63</v>
      </c>
      <c r="M772" s="2" t="s">
        <v>64</v>
      </c>
      <c r="N772" s="3">
        <v>45654.458865740744</v>
      </c>
      <c r="O772" s="2" t="s">
        <v>65</v>
      </c>
      <c r="Q772" s="2" t="s">
        <v>66</v>
      </c>
      <c r="R772" s="3">
        <v>45659.502650462964</v>
      </c>
      <c r="S772" s="2" t="s">
        <v>5004</v>
      </c>
      <c r="T772" s="2" t="s">
        <v>156</v>
      </c>
      <c r="U772" s="2" t="s">
        <v>470</v>
      </c>
      <c r="V772" s="2" t="s">
        <v>5632</v>
      </c>
      <c r="W772" s="2" t="s">
        <v>118</v>
      </c>
      <c r="X772" s="2" t="s">
        <v>119</v>
      </c>
      <c r="Y772" s="2" t="s">
        <v>5633</v>
      </c>
      <c r="Z772" s="2" t="s">
        <v>121</v>
      </c>
      <c r="AA772" s="2" t="s">
        <v>121</v>
      </c>
      <c r="AB772" s="2" t="s">
        <v>5209</v>
      </c>
      <c r="AE772" s="3">
        <v>45659.502662037034</v>
      </c>
      <c r="AF772" s="2" t="s">
        <v>77</v>
      </c>
      <c r="AH772" s="2" t="s">
        <v>78</v>
      </c>
      <c r="AI772" s="2" t="s">
        <v>79</v>
      </c>
      <c r="AJ772" s="2" t="s">
        <v>191</v>
      </c>
      <c r="AK772" s="2" t="s">
        <v>5634</v>
      </c>
      <c r="AL772" s="2" t="s">
        <v>5004</v>
      </c>
      <c r="AM772" s="3">
        <v>45659.502708333333</v>
      </c>
      <c r="AN772" s="2" t="s">
        <v>5634</v>
      </c>
      <c r="AP772" s="2">
        <v>5554000</v>
      </c>
      <c r="AQ772" s="2" t="s">
        <v>81</v>
      </c>
      <c r="AR772" s="3">
        <v>45659.754143518519</v>
      </c>
      <c r="AS772" s="2" t="s">
        <v>82</v>
      </c>
      <c r="AT772" s="3">
        <v>45659.5625</v>
      </c>
      <c r="AU772" s="2" t="s">
        <v>104</v>
      </c>
      <c r="AV772" s="2" t="s">
        <v>125</v>
      </c>
      <c r="AW772" s="2" t="s">
        <v>126</v>
      </c>
      <c r="AX772" s="2" t="s">
        <v>623</v>
      </c>
      <c r="AZ772" s="3">
        <v>45659.754143518519</v>
      </c>
      <c r="BB772" s="2" t="s">
        <v>408</v>
      </c>
      <c r="BC772" s="2" t="s">
        <v>409</v>
      </c>
      <c r="BD772" s="2" t="s">
        <v>410</v>
      </c>
      <c r="BE772" s="2" t="s">
        <v>2684</v>
      </c>
      <c r="BF772" s="2" t="s">
        <v>560</v>
      </c>
    </row>
    <row r="773" spans="1:58" x14ac:dyDescent="0.35">
      <c r="A773" s="2">
        <v>2952616</v>
      </c>
      <c r="B773" s="2" t="s">
        <v>58</v>
      </c>
      <c r="C773" s="2">
        <v>43965001</v>
      </c>
      <c r="D773" s="2">
        <v>338029901</v>
      </c>
      <c r="E773" s="2" t="s">
        <v>59</v>
      </c>
      <c r="F773" s="2" t="s">
        <v>60</v>
      </c>
      <c r="G773" s="2" t="s">
        <v>876</v>
      </c>
      <c r="H773" s="2" t="s">
        <v>5635</v>
      </c>
      <c r="I773" s="2">
        <v>775076288</v>
      </c>
      <c r="J773" s="2" t="s">
        <v>5636</v>
      </c>
      <c r="K773" s="2">
        <v>12</v>
      </c>
      <c r="L773" s="2" t="s">
        <v>63</v>
      </c>
      <c r="M773" s="2" t="s">
        <v>64</v>
      </c>
      <c r="N773" s="3">
        <v>45524.708333333336</v>
      </c>
      <c r="O773" s="2" t="s">
        <v>65</v>
      </c>
      <c r="Q773" s="2" t="s">
        <v>66</v>
      </c>
      <c r="R773" s="3">
        <v>45659.503101851849</v>
      </c>
      <c r="S773" s="2" t="s">
        <v>5637</v>
      </c>
      <c r="T773" s="2" t="s">
        <v>156</v>
      </c>
      <c r="U773" s="2" t="s">
        <v>69</v>
      </c>
      <c r="V773" s="2" t="s">
        <v>5638</v>
      </c>
      <c r="W773" s="2" t="s">
        <v>71</v>
      </c>
      <c r="X773" s="2" t="s">
        <v>431</v>
      </c>
      <c r="Y773" s="2" t="s">
        <v>5047</v>
      </c>
      <c r="Z773" s="2" t="s">
        <v>5639</v>
      </c>
      <c r="AA773" s="2" t="s">
        <v>5640</v>
      </c>
      <c r="AB773" s="2" t="s">
        <v>176</v>
      </c>
      <c r="AE773" s="3">
        <v>45659.503125000003</v>
      </c>
      <c r="AF773" s="2" t="s">
        <v>77</v>
      </c>
      <c r="AH773" s="2" t="s">
        <v>78</v>
      </c>
      <c r="AI773" s="2" t="s">
        <v>79</v>
      </c>
      <c r="AJ773" s="2" t="s">
        <v>123</v>
      </c>
      <c r="AK773" s="2" t="s">
        <v>5641</v>
      </c>
      <c r="AL773" s="2" t="s">
        <v>5637</v>
      </c>
      <c r="AM773" s="3">
        <v>45659.503159722219</v>
      </c>
      <c r="AN773" s="2" t="s">
        <v>5641</v>
      </c>
      <c r="AP773" s="2">
        <v>5554002</v>
      </c>
      <c r="AQ773" s="2" t="s">
        <v>81</v>
      </c>
      <c r="AR773" s="3">
        <v>45660.590405092589</v>
      </c>
      <c r="AS773" s="2" t="s">
        <v>82</v>
      </c>
      <c r="AT773" s="3">
        <v>45659.525000000001</v>
      </c>
      <c r="AU773" s="2" t="s">
        <v>104</v>
      </c>
      <c r="AV773" s="2" t="s">
        <v>436</v>
      </c>
      <c r="AW773" s="2" t="s">
        <v>437</v>
      </c>
      <c r="AX773" s="2" t="s">
        <v>438</v>
      </c>
      <c r="AZ773" s="3">
        <v>45660.590405092589</v>
      </c>
      <c r="BB773" s="2" t="s">
        <v>408</v>
      </c>
      <c r="BC773" s="2" t="s">
        <v>409</v>
      </c>
      <c r="BD773" s="2" t="s">
        <v>410</v>
      </c>
      <c r="BE773" s="2" t="s">
        <v>5642</v>
      </c>
      <c r="BF773" s="2" t="s">
        <v>968</v>
      </c>
    </row>
    <row r="774" spans="1:58" x14ac:dyDescent="0.35">
      <c r="A774" s="2">
        <v>2952617</v>
      </c>
      <c r="B774" s="2" t="s">
        <v>58</v>
      </c>
      <c r="C774" s="2">
        <v>42034641</v>
      </c>
      <c r="D774" s="2">
        <v>339010076</v>
      </c>
      <c r="E774" s="2" t="s">
        <v>59</v>
      </c>
      <c r="F774" s="2" t="s">
        <v>60</v>
      </c>
      <c r="G774" s="2" t="s">
        <v>548</v>
      </c>
      <c r="H774" s="2" t="s">
        <v>4057</v>
      </c>
      <c r="I774" s="2">
        <v>773453486</v>
      </c>
      <c r="J774" s="2" t="s">
        <v>5178</v>
      </c>
      <c r="K774" s="2">
        <v>14</v>
      </c>
      <c r="L774" s="2" t="s">
        <v>63</v>
      </c>
      <c r="M774" s="2" t="s">
        <v>64</v>
      </c>
      <c r="N774" s="3">
        <v>45241.625</v>
      </c>
      <c r="O774" s="2" t="s">
        <v>65</v>
      </c>
      <c r="Q774" s="2" t="s">
        <v>66</v>
      </c>
      <c r="R774" s="3">
        <v>45659.503391203703</v>
      </c>
      <c r="S774" s="2" t="s">
        <v>4593</v>
      </c>
      <c r="T774" s="2" t="s">
        <v>156</v>
      </c>
      <c r="U774" s="2" t="s">
        <v>69</v>
      </c>
      <c r="V774" s="2" t="s">
        <v>5643</v>
      </c>
      <c r="W774" s="2" t="s">
        <v>233</v>
      </c>
      <c r="X774" s="2" t="s">
        <v>234</v>
      </c>
      <c r="Y774" s="2" t="s">
        <v>757</v>
      </c>
      <c r="Z774" s="2" t="s">
        <v>758</v>
      </c>
      <c r="AA774" s="2" t="s">
        <v>5644</v>
      </c>
      <c r="AB774" s="2" t="s">
        <v>176</v>
      </c>
      <c r="AE774" s="3">
        <v>45659.50340277778</v>
      </c>
      <c r="AF774" s="2" t="s">
        <v>77</v>
      </c>
      <c r="AH774" s="2" t="s">
        <v>78</v>
      </c>
      <c r="AI774" s="2" t="s">
        <v>79</v>
      </c>
      <c r="AJ774" s="2" t="s">
        <v>123</v>
      </c>
      <c r="AK774" s="2" t="s">
        <v>5645</v>
      </c>
      <c r="AL774" s="2" t="s">
        <v>4593</v>
      </c>
      <c r="AM774" s="3">
        <v>45659.503437500003</v>
      </c>
      <c r="AN774" s="2" t="s">
        <v>5645</v>
      </c>
      <c r="AP774" s="2">
        <v>5554003</v>
      </c>
      <c r="AQ774" s="2" t="s">
        <v>81</v>
      </c>
      <c r="AR774" s="3">
        <v>45659.644131944442</v>
      </c>
      <c r="AS774" s="2" t="s">
        <v>82</v>
      </c>
      <c r="AT774" s="3">
        <v>45659.5625</v>
      </c>
      <c r="AU774" s="2" t="s">
        <v>104</v>
      </c>
      <c r="AV774" s="2" t="s">
        <v>239</v>
      </c>
      <c r="AW774" s="2" t="s">
        <v>240</v>
      </c>
      <c r="AX774" s="2" t="s">
        <v>718</v>
      </c>
      <c r="AZ774" s="3">
        <v>45659.644131944442</v>
      </c>
      <c r="BB774" s="2" t="s">
        <v>557</v>
      </c>
      <c r="BC774" s="2" t="s">
        <v>558</v>
      </c>
      <c r="BD774" s="2" t="s">
        <v>181</v>
      </c>
      <c r="BE774" s="2" t="s">
        <v>3849</v>
      </c>
      <c r="BF774" s="2" t="s">
        <v>831</v>
      </c>
    </row>
    <row r="775" spans="1:58" x14ac:dyDescent="0.35">
      <c r="A775" s="2">
        <v>2952618</v>
      </c>
      <c r="B775" s="2" t="s">
        <v>58</v>
      </c>
      <c r="C775" s="2">
        <v>38397191</v>
      </c>
      <c r="D775" s="2">
        <v>338586691</v>
      </c>
      <c r="E775" s="2" t="s">
        <v>59</v>
      </c>
      <c r="F775" s="2" t="s">
        <v>60</v>
      </c>
      <c r="G775" s="2" t="s">
        <v>5646</v>
      </c>
      <c r="H775" s="2" t="s">
        <v>5647</v>
      </c>
      <c r="I775" s="2">
        <v>771994074</v>
      </c>
      <c r="J775" s="2" t="s">
        <v>5648</v>
      </c>
      <c r="K775" s="2">
        <v>12</v>
      </c>
      <c r="L775" s="2" t="s">
        <v>63</v>
      </c>
      <c r="M775" s="2" t="s">
        <v>64</v>
      </c>
      <c r="N775" s="3">
        <v>45026.666666666664</v>
      </c>
      <c r="O775" s="2" t="s">
        <v>65</v>
      </c>
      <c r="Q775" s="2" t="s">
        <v>66</v>
      </c>
      <c r="R775" s="3">
        <v>45659.504664351851</v>
      </c>
      <c r="S775" s="2" t="s">
        <v>5004</v>
      </c>
      <c r="T775" s="2" t="s">
        <v>156</v>
      </c>
      <c r="U775" s="2" t="s">
        <v>69</v>
      </c>
      <c r="V775" s="2" t="s">
        <v>5649</v>
      </c>
      <c r="W775" s="2" t="s">
        <v>71</v>
      </c>
      <c r="X775" s="2" t="s">
        <v>72</v>
      </c>
      <c r="Y775" s="2" t="s">
        <v>5650</v>
      </c>
      <c r="Z775" s="2" t="s">
        <v>513</v>
      </c>
      <c r="AA775" s="2" t="s">
        <v>5651</v>
      </c>
      <c r="AB775" s="2" t="s">
        <v>5651</v>
      </c>
      <c r="AE775" s="3">
        <v>45659.504687499997</v>
      </c>
      <c r="AF775" s="2" t="s">
        <v>77</v>
      </c>
      <c r="AH775" s="2" t="s">
        <v>78</v>
      </c>
      <c r="AI775" s="2" t="s">
        <v>79</v>
      </c>
      <c r="AJ775" s="2" t="s">
        <v>3683</v>
      </c>
      <c r="AK775" s="2" t="s">
        <v>5652</v>
      </c>
      <c r="AL775" s="2" t="s">
        <v>5004</v>
      </c>
      <c r="AM775" s="3">
        <v>45659.50472222222</v>
      </c>
      <c r="AN775" s="2" t="s">
        <v>5652</v>
      </c>
      <c r="AP775" s="2">
        <v>5554009</v>
      </c>
      <c r="AQ775" s="2" t="s">
        <v>81</v>
      </c>
      <c r="AR775" s="3">
        <v>45659.663124999999</v>
      </c>
      <c r="AS775" s="2" t="s">
        <v>82</v>
      </c>
      <c r="AT775" s="3">
        <v>45659.5625</v>
      </c>
      <c r="AU775" s="2" t="s">
        <v>104</v>
      </c>
      <c r="AV775" s="2" t="s">
        <v>84</v>
      </c>
      <c r="AW775" s="2" t="s">
        <v>85</v>
      </c>
      <c r="AX775" s="2" t="s">
        <v>886</v>
      </c>
      <c r="AZ775" s="3">
        <v>45659.663124999999</v>
      </c>
      <c r="BB775" s="2" t="s">
        <v>3345</v>
      </c>
      <c r="BC775" s="2" t="s">
        <v>696</v>
      </c>
      <c r="BD775" s="2" t="s">
        <v>89</v>
      </c>
      <c r="BE775" s="2" t="s">
        <v>5653</v>
      </c>
      <c r="BF775" s="2" t="s">
        <v>1920</v>
      </c>
    </row>
    <row r="776" spans="1:58" x14ac:dyDescent="0.35">
      <c r="A776" s="2">
        <v>2952619</v>
      </c>
      <c r="B776" s="2" t="s">
        <v>244</v>
      </c>
      <c r="C776" s="2">
        <v>41337681</v>
      </c>
      <c r="D776" s="2">
        <v>339701580</v>
      </c>
      <c r="E776" s="2" t="s">
        <v>59</v>
      </c>
      <c r="F776" s="2" t="s">
        <v>60</v>
      </c>
      <c r="G776" s="2" t="s">
        <v>212</v>
      </c>
      <c r="H776" s="2" t="s">
        <v>997</v>
      </c>
      <c r="I776" s="2">
        <v>781973275</v>
      </c>
      <c r="J776" s="2" t="s">
        <v>5654</v>
      </c>
      <c r="K776" s="2">
        <v>14</v>
      </c>
      <c r="L776" s="2" t="s">
        <v>63</v>
      </c>
      <c r="M776" s="2" t="s">
        <v>64</v>
      </c>
      <c r="N776" s="3">
        <v>45180</v>
      </c>
      <c r="O776" s="2" t="s">
        <v>248</v>
      </c>
      <c r="Q776" s="2" t="s">
        <v>66</v>
      </c>
      <c r="R776" s="3">
        <v>45659.505254629628</v>
      </c>
      <c r="S776" s="2" t="s">
        <v>773</v>
      </c>
      <c r="T776" s="2" t="s">
        <v>156</v>
      </c>
      <c r="U776" s="2" t="s">
        <v>69</v>
      </c>
      <c r="V776" s="2" t="s">
        <v>5655</v>
      </c>
      <c r="W776" s="2" t="s">
        <v>250</v>
      </c>
      <c r="X776" s="2" t="s">
        <v>250</v>
      </c>
      <c r="Y776" s="2" t="s">
        <v>5656</v>
      </c>
      <c r="Z776" s="2" t="s">
        <v>1814</v>
      </c>
      <c r="AA776" s="2" t="s">
        <v>5657</v>
      </c>
      <c r="AB776" s="2" t="s">
        <v>5657</v>
      </c>
      <c r="AE776" s="3">
        <v>45659.505266203705</v>
      </c>
      <c r="AF776" s="2" t="s">
        <v>77</v>
      </c>
      <c r="AH776" s="2" t="s">
        <v>78</v>
      </c>
      <c r="AI776" s="2" t="s">
        <v>255</v>
      </c>
      <c r="AJ776" s="2" t="s">
        <v>276</v>
      </c>
      <c r="AK776" s="2" t="s">
        <v>5655</v>
      </c>
      <c r="AL776" s="2" t="s">
        <v>773</v>
      </c>
      <c r="AM776" s="3">
        <v>45659.505312499998</v>
      </c>
      <c r="AN776" s="2" t="s">
        <v>5655</v>
      </c>
      <c r="AP776" s="2">
        <v>5554010</v>
      </c>
      <c r="AQ776" s="2" t="s">
        <v>81</v>
      </c>
      <c r="AR776" s="3">
        <v>45659.616273148145</v>
      </c>
      <c r="AS776" s="2" t="s">
        <v>82</v>
      </c>
      <c r="AT776" s="3">
        <v>45659.5625</v>
      </c>
      <c r="AU776" s="2" t="s">
        <v>104</v>
      </c>
      <c r="AV776" s="2" t="s">
        <v>1817</v>
      </c>
      <c r="AW776" s="2" t="s">
        <v>1818</v>
      </c>
      <c r="AX776" s="2" t="s">
        <v>2256</v>
      </c>
      <c r="AZ776" s="3">
        <v>45659.616273148145</v>
      </c>
      <c r="BB776" s="2" t="s">
        <v>280</v>
      </c>
      <c r="BC776" s="2" t="s">
        <v>281</v>
      </c>
      <c r="BD776" s="2" t="s">
        <v>282</v>
      </c>
      <c r="BE776" s="2" t="s">
        <v>5658</v>
      </c>
      <c r="BF776" s="2" t="s">
        <v>2258</v>
      </c>
    </row>
    <row r="777" spans="1:58" x14ac:dyDescent="0.35">
      <c r="A777" s="2">
        <v>2952620</v>
      </c>
      <c r="B777" s="2" t="s">
        <v>58</v>
      </c>
      <c r="C777" s="2">
        <v>43526771</v>
      </c>
      <c r="D777" s="2">
        <v>338212458</v>
      </c>
      <c r="E777" s="2" t="s">
        <v>59</v>
      </c>
      <c r="F777" s="2" t="s">
        <v>60</v>
      </c>
      <c r="G777" s="2" t="s">
        <v>5659</v>
      </c>
      <c r="H777" s="2" t="s">
        <v>5660</v>
      </c>
      <c r="I777" s="2">
        <v>778596036</v>
      </c>
      <c r="J777" s="2" t="s">
        <v>5661</v>
      </c>
      <c r="K777" s="2">
        <v>12</v>
      </c>
      <c r="L777" s="2" t="s">
        <v>63</v>
      </c>
      <c r="M777" s="2" t="s">
        <v>64</v>
      </c>
      <c r="N777" s="3">
        <v>45499</v>
      </c>
      <c r="O777" s="2" t="s">
        <v>187</v>
      </c>
      <c r="Q777" s="2" t="s">
        <v>66</v>
      </c>
      <c r="R777" s="3">
        <v>45659.505381944444</v>
      </c>
      <c r="S777" s="2" t="s">
        <v>2773</v>
      </c>
      <c r="T777" s="2" t="s">
        <v>68</v>
      </c>
      <c r="U777" s="2" t="s">
        <v>69</v>
      </c>
      <c r="V777" s="2" t="s">
        <v>5662</v>
      </c>
      <c r="W777" s="2" t="s">
        <v>288</v>
      </c>
      <c r="X777" s="2" t="s">
        <v>289</v>
      </c>
      <c r="Y777" s="2" t="s">
        <v>1857</v>
      </c>
      <c r="Z777" s="2" t="s">
        <v>1370</v>
      </c>
      <c r="AA777" s="2" t="s">
        <v>1371</v>
      </c>
      <c r="AB777" s="2" t="s">
        <v>176</v>
      </c>
      <c r="AE777" s="3">
        <v>45659.505393518521</v>
      </c>
      <c r="AF777" s="2" t="s">
        <v>77</v>
      </c>
      <c r="AH777" s="2" t="s">
        <v>142</v>
      </c>
      <c r="AI777" s="2" t="s">
        <v>79</v>
      </c>
      <c r="AJ777" s="2" t="s">
        <v>123</v>
      </c>
      <c r="AK777" s="2" t="s">
        <v>5662</v>
      </c>
      <c r="AL777" s="2" t="s">
        <v>2773</v>
      </c>
      <c r="AM777" s="3">
        <v>45659.505439814813</v>
      </c>
      <c r="AN777" s="2" t="s">
        <v>5662</v>
      </c>
      <c r="AP777" s="2">
        <v>5554011</v>
      </c>
      <c r="AQ777" s="2" t="s">
        <v>81</v>
      </c>
      <c r="AR777" s="3">
        <v>45659.61986111111</v>
      </c>
      <c r="AS777" s="2" t="s">
        <v>82</v>
      </c>
      <c r="AT777" s="3">
        <v>45659.5625</v>
      </c>
      <c r="AU777" s="2" t="s">
        <v>104</v>
      </c>
      <c r="AV777" s="2" t="s">
        <v>682</v>
      </c>
      <c r="AW777" s="2" t="s">
        <v>683</v>
      </c>
      <c r="AX777" s="2" t="s">
        <v>3393</v>
      </c>
      <c r="AZ777" s="3">
        <v>45659.61986111111</v>
      </c>
      <c r="BB777" s="2" t="s">
        <v>887</v>
      </c>
      <c r="BC777" s="2" t="s">
        <v>888</v>
      </c>
      <c r="BD777" s="2" t="s">
        <v>889</v>
      </c>
      <c r="BE777" s="2" t="s">
        <v>1376</v>
      </c>
      <c r="BF777" s="2" t="s">
        <v>301</v>
      </c>
    </row>
    <row r="778" spans="1:58" x14ac:dyDescent="0.35">
      <c r="A778" s="2">
        <v>2952621</v>
      </c>
      <c r="B778" s="2" t="s">
        <v>244</v>
      </c>
      <c r="C778" s="2">
        <v>44347931</v>
      </c>
      <c r="D778" s="2">
        <v>339701762</v>
      </c>
      <c r="E778" s="2" t="s">
        <v>59</v>
      </c>
      <c r="F778" s="2" t="s">
        <v>60</v>
      </c>
      <c r="G778" s="2" t="s">
        <v>1460</v>
      </c>
      <c r="H778" s="2" t="s">
        <v>549</v>
      </c>
      <c r="I778" s="2" t="s">
        <v>5663</v>
      </c>
      <c r="J778" s="2" t="s">
        <v>5663</v>
      </c>
      <c r="K778" s="2">
        <v>14</v>
      </c>
      <c r="L778" s="2" t="s">
        <v>63</v>
      </c>
      <c r="M778" s="2" t="s">
        <v>64</v>
      </c>
      <c r="N778" s="3">
        <v>45610.458333333336</v>
      </c>
      <c r="O778" s="2" t="s">
        <v>248</v>
      </c>
      <c r="Q778" s="2" t="s">
        <v>66</v>
      </c>
      <c r="R778" s="3">
        <v>45659.507326388892</v>
      </c>
      <c r="S778" s="2" t="s">
        <v>1875</v>
      </c>
      <c r="T778" s="2" t="s">
        <v>156</v>
      </c>
      <c r="U778" s="2" t="s">
        <v>69</v>
      </c>
      <c r="V778" s="2" t="s">
        <v>5664</v>
      </c>
      <c r="W778" s="2" t="s">
        <v>250</v>
      </c>
      <c r="X778" s="2" t="s">
        <v>250</v>
      </c>
      <c r="Y778" s="2" t="s">
        <v>5665</v>
      </c>
      <c r="Z778" s="2" t="s">
        <v>1814</v>
      </c>
      <c r="AA778" s="2" t="s">
        <v>1815</v>
      </c>
      <c r="AB778" s="2" t="s">
        <v>176</v>
      </c>
      <c r="AE778" s="3">
        <v>45659.564618055556</v>
      </c>
      <c r="AF778" s="2" t="s">
        <v>77</v>
      </c>
      <c r="AH778" s="2" t="s">
        <v>142</v>
      </c>
      <c r="AI778" s="2" t="s">
        <v>255</v>
      </c>
      <c r="AJ778" s="2" t="s">
        <v>1271</v>
      </c>
      <c r="AL778" s="2" t="s">
        <v>2258</v>
      </c>
      <c r="AM778" s="3">
        <v>45659.564768518518</v>
      </c>
      <c r="AO778" s="2" t="s">
        <v>2258</v>
      </c>
      <c r="AP778" s="2">
        <v>5554366</v>
      </c>
      <c r="AQ778" s="2" t="s">
        <v>81</v>
      </c>
      <c r="AR778" s="3">
        <v>45659.687789351854</v>
      </c>
      <c r="AS778" s="2" t="s">
        <v>82</v>
      </c>
      <c r="AT778" s="3">
        <v>45659.333333333336</v>
      </c>
      <c r="AU778" s="2" t="s">
        <v>104</v>
      </c>
      <c r="AV778" s="2" t="s">
        <v>1817</v>
      </c>
      <c r="AW778" s="2" t="s">
        <v>1818</v>
      </c>
      <c r="AX778" s="2" t="s">
        <v>1819</v>
      </c>
      <c r="AZ778" s="3">
        <v>45659.687789351854</v>
      </c>
      <c r="BB778" s="2" t="s">
        <v>2359</v>
      </c>
      <c r="BC778" s="2" t="s">
        <v>2360</v>
      </c>
      <c r="BD778" s="2" t="s">
        <v>2361</v>
      </c>
      <c r="BE778" s="2" t="s">
        <v>5666</v>
      </c>
      <c r="BF778" s="2" t="s">
        <v>2258</v>
      </c>
    </row>
    <row r="779" spans="1:58" x14ac:dyDescent="0.35">
      <c r="A779" s="2">
        <v>2952622</v>
      </c>
      <c r="B779" s="2" t="s">
        <v>58</v>
      </c>
      <c r="C779" s="2">
        <v>43855161</v>
      </c>
      <c r="D779" s="2">
        <v>338606222</v>
      </c>
      <c r="E779" s="2" t="s">
        <v>59</v>
      </c>
      <c r="F779" s="2" t="s">
        <v>60</v>
      </c>
      <c r="G779" s="2" t="s">
        <v>2777</v>
      </c>
      <c r="H779" s="2" t="s">
        <v>229</v>
      </c>
      <c r="I779" s="2">
        <v>773948110</v>
      </c>
      <c r="J779" s="2" t="s">
        <v>4633</v>
      </c>
      <c r="K779" s="2">
        <v>12</v>
      </c>
      <c r="L779" s="2" t="s">
        <v>63</v>
      </c>
      <c r="M779" s="2" t="s">
        <v>64</v>
      </c>
      <c r="N779" s="3">
        <v>45511.666666666664</v>
      </c>
      <c r="O779" s="2" t="s">
        <v>537</v>
      </c>
      <c r="Q779" s="2" t="s">
        <v>66</v>
      </c>
      <c r="R779" s="3">
        <v>45659.508900462963</v>
      </c>
      <c r="S779" s="2" t="s">
        <v>538</v>
      </c>
      <c r="T779" s="2" t="s">
        <v>334</v>
      </c>
      <c r="U779" s="2" t="s">
        <v>844</v>
      </c>
      <c r="V779" s="2" t="s">
        <v>5667</v>
      </c>
      <c r="W779" s="2" t="s">
        <v>71</v>
      </c>
      <c r="X779" s="2" t="s">
        <v>317</v>
      </c>
      <c r="Y779" s="2" t="s">
        <v>5668</v>
      </c>
      <c r="Z779" s="2" t="s">
        <v>1603</v>
      </c>
      <c r="AA779" s="2" t="s">
        <v>5669</v>
      </c>
      <c r="AB779" s="2" t="s">
        <v>5670</v>
      </c>
      <c r="AE779" s="3">
        <v>45659.509629629632</v>
      </c>
      <c r="AF779" s="2" t="s">
        <v>342</v>
      </c>
      <c r="AH779" s="2" t="s">
        <v>78</v>
      </c>
      <c r="AI779" s="2" t="s">
        <v>363</v>
      </c>
      <c r="AJ779" s="2" t="s">
        <v>364</v>
      </c>
      <c r="AK779" s="2" t="s">
        <v>5671</v>
      </c>
      <c r="AL779" s="2" t="s">
        <v>538</v>
      </c>
      <c r="AM779" s="3">
        <v>45659.509699074071</v>
      </c>
      <c r="AO779" s="2" t="s">
        <v>538</v>
      </c>
      <c r="AP779" s="2">
        <v>5554029</v>
      </c>
      <c r="AQ779" s="2" t="s">
        <v>81</v>
      </c>
      <c r="AR779" s="3">
        <v>45661.522615740738</v>
      </c>
      <c r="AS779" s="2" t="s">
        <v>82</v>
      </c>
      <c r="AT779" s="3">
        <v>45660.333333333336</v>
      </c>
      <c r="AU779" s="2" t="s">
        <v>83</v>
      </c>
      <c r="AV779" s="2" t="s">
        <v>321</v>
      </c>
      <c r="AW779" s="2" t="s">
        <v>322</v>
      </c>
      <c r="AX779" s="2" t="s">
        <v>5438</v>
      </c>
      <c r="AZ779" s="3">
        <v>45661.522615740738</v>
      </c>
      <c r="BB779" s="2" t="s">
        <v>87</v>
      </c>
      <c r="BC779" s="2" t="s">
        <v>88</v>
      </c>
      <c r="BD779" s="2" t="s">
        <v>89</v>
      </c>
      <c r="BE779" s="2" t="s">
        <v>5672</v>
      </c>
      <c r="BF779" s="2" t="s">
        <v>5508</v>
      </c>
    </row>
    <row r="780" spans="1:58" x14ac:dyDescent="0.35">
      <c r="A780" s="2">
        <v>2952623</v>
      </c>
      <c r="B780" s="2" t="s">
        <v>244</v>
      </c>
      <c r="C780" s="2">
        <v>37474491</v>
      </c>
      <c r="D780" s="2">
        <v>339411091</v>
      </c>
      <c r="E780" s="2" t="s">
        <v>59</v>
      </c>
      <c r="F780" s="2" t="s">
        <v>60</v>
      </c>
      <c r="G780" s="2" t="s">
        <v>132</v>
      </c>
      <c r="H780" s="2" t="s">
        <v>833</v>
      </c>
      <c r="I780" s="2" t="s">
        <v>5673</v>
      </c>
      <c r="J780" s="2" t="s">
        <v>428</v>
      </c>
      <c r="K780" s="2">
        <v>15</v>
      </c>
      <c r="L780" s="2" t="s">
        <v>63</v>
      </c>
      <c r="M780" s="2" t="s">
        <v>64</v>
      </c>
      <c r="N780" s="3">
        <v>44387.666666666664</v>
      </c>
      <c r="O780" s="2" t="s">
        <v>509</v>
      </c>
      <c r="Q780" s="2" t="s">
        <v>66</v>
      </c>
      <c r="R780" s="3">
        <v>45659.509317129632</v>
      </c>
      <c r="S780" s="2" t="s">
        <v>1064</v>
      </c>
      <c r="T780" s="2" t="s">
        <v>68</v>
      </c>
      <c r="U780" s="2" t="s">
        <v>481</v>
      </c>
      <c r="V780" s="2" t="s">
        <v>5674</v>
      </c>
      <c r="W780" s="2" t="s">
        <v>336</v>
      </c>
      <c r="X780" s="2" t="s">
        <v>336</v>
      </c>
      <c r="Y780" s="2" t="s">
        <v>5138</v>
      </c>
      <c r="Z780" s="2" t="s">
        <v>453</v>
      </c>
      <c r="AA780" s="2" t="s">
        <v>5139</v>
      </c>
      <c r="AB780" s="2" t="s">
        <v>176</v>
      </c>
      <c r="AE780" s="3">
        <v>45659.509317129632</v>
      </c>
      <c r="AF780" s="2" t="s">
        <v>77</v>
      </c>
      <c r="AH780" s="2" t="s">
        <v>78</v>
      </c>
      <c r="AI780" s="2" t="s">
        <v>255</v>
      </c>
      <c r="AJ780" s="2" t="s">
        <v>5675</v>
      </c>
      <c r="AK780" s="2" t="s">
        <v>5676</v>
      </c>
      <c r="AL780" s="2" t="s">
        <v>1064</v>
      </c>
      <c r="AM780" s="3">
        <v>45659.509351851855</v>
      </c>
      <c r="AN780" s="2" t="s">
        <v>5676</v>
      </c>
      <c r="AP780" s="2">
        <v>5554027</v>
      </c>
      <c r="AQ780" s="2" t="s">
        <v>81</v>
      </c>
      <c r="AR780" s="3">
        <v>45660.64980324074</v>
      </c>
      <c r="AS780" s="2" t="s">
        <v>82</v>
      </c>
      <c r="AT780" s="3">
        <v>45659.5625</v>
      </c>
      <c r="AU780" s="2" t="s">
        <v>104</v>
      </c>
      <c r="AV780" s="2" t="s">
        <v>583</v>
      </c>
      <c r="AW780" s="2" t="s">
        <v>584</v>
      </c>
      <c r="AX780" s="2" t="s">
        <v>585</v>
      </c>
      <c r="AZ780" s="3">
        <v>45660.64980324074</v>
      </c>
      <c r="BB780" s="2" t="s">
        <v>586</v>
      </c>
      <c r="BC780" s="2" t="s">
        <v>587</v>
      </c>
      <c r="BD780" s="2" t="s">
        <v>588</v>
      </c>
      <c r="BE780" s="2" t="s">
        <v>5677</v>
      </c>
      <c r="BF780" s="2" t="s">
        <v>345</v>
      </c>
    </row>
    <row r="781" spans="1:58" x14ac:dyDescent="0.35">
      <c r="A781" s="2">
        <v>2952624</v>
      </c>
      <c r="B781" s="2" t="s">
        <v>58</v>
      </c>
      <c r="C781" s="2">
        <v>38247821</v>
      </c>
      <c r="D781" s="2">
        <v>338588101</v>
      </c>
      <c r="E781" s="2" t="s">
        <v>59</v>
      </c>
      <c r="F781" s="2" t="s">
        <v>60</v>
      </c>
      <c r="G781" s="2" t="s">
        <v>5678</v>
      </c>
      <c r="H781" s="2" t="s">
        <v>5679</v>
      </c>
      <c r="I781" s="2" t="s">
        <v>5680</v>
      </c>
      <c r="J781" s="2" t="s">
        <v>5681</v>
      </c>
      <c r="K781" s="2">
        <v>12</v>
      </c>
      <c r="L781" s="2" t="s">
        <v>63</v>
      </c>
      <c r="M781" s="2" t="s">
        <v>64</v>
      </c>
      <c r="N781" s="3">
        <v>45330.5</v>
      </c>
      <c r="O781" s="2" t="s">
        <v>65</v>
      </c>
      <c r="Q781" s="2" t="s">
        <v>66</v>
      </c>
      <c r="R781" s="3">
        <v>45659.509629629632</v>
      </c>
      <c r="S781" s="2" t="s">
        <v>1802</v>
      </c>
      <c r="T781" s="2" t="s">
        <v>156</v>
      </c>
      <c r="U781" s="2" t="s">
        <v>69</v>
      </c>
      <c r="V781" s="2" t="s">
        <v>5682</v>
      </c>
      <c r="W781" s="2" t="s">
        <v>71</v>
      </c>
      <c r="X781" s="2" t="s">
        <v>317</v>
      </c>
      <c r="Y781" s="2" t="s">
        <v>3837</v>
      </c>
      <c r="Z781" s="2" t="s">
        <v>1603</v>
      </c>
      <c r="AA781" s="2" t="s">
        <v>5683</v>
      </c>
      <c r="AB781" s="2" t="s">
        <v>5684</v>
      </c>
      <c r="AE781" s="3">
        <v>45659.509641203702</v>
      </c>
      <c r="AF781" s="2" t="s">
        <v>77</v>
      </c>
      <c r="AH781" s="2" t="s">
        <v>78</v>
      </c>
      <c r="AI781" s="2" t="s">
        <v>79</v>
      </c>
      <c r="AJ781" s="2" t="s">
        <v>123</v>
      </c>
      <c r="AK781" s="2" t="s">
        <v>5682</v>
      </c>
      <c r="AL781" s="2" t="s">
        <v>1802</v>
      </c>
      <c r="AM781" s="3">
        <v>45659.509675925925</v>
      </c>
      <c r="AN781" s="2" t="s">
        <v>5682</v>
      </c>
      <c r="AP781" s="2">
        <v>5554028</v>
      </c>
      <c r="AQ781" s="2" t="s">
        <v>81</v>
      </c>
      <c r="AR781" s="3">
        <v>45659.80572916667</v>
      </c>
      <c r="AS781" s="2" t="s">
        <v>82</v>
      </c>
      <c r="AT781" s="3">
        <v>45659.5625</v>
      </c>
      <c r="AU781" s="2" t="s">
        <v>104</v>
      </c>
      <c r="AV781" s="2" t="s">
        <v>321</v>
      </c>
      <c r="AW781" s="2" t="s">
        <v>322</v>
      </c>
      <c r="AX781" s="2" t="s">
        <v>5572</v>
      </c>
      <c r="AZ781" s="3">
        <v>45659.80572916667</v>
      </c>
      <c r="BB781" s="2" t="s">
        <v>557</v>
      </c>
      <c r="BC781" s="2" t="s">
        <v>558</v>
      </c>
      <c r="BD781" s="2" t="s">
        <v>181</v>
      </c>
      <c r="BE781" s="2" t="s">
        <v>5685</v>
      </c>
      <c r="BF781" s="2" t="s">
        <v>325</v>
      </c>
    </row>
    <row r="782" spans="1:58" x14ac:dyDescent="0.35">
      <c r="A782" s="2">
        <v>2952625</v>
      </c>
      <c r="B782" s="2" t="s">
        <v>58</v>
      </c>
      <c r="C782" s="2">
        <v>36715231</v>
      </c>
      <c r="D782" s="2">
        <v>338682128</v>
      </c>
      <c r="E782" s="2" t="s">
        <v>59</v>
      </c>
      <c r="F782" s="2" t="s">
        <v>60</v>
      </c>
      <c r="G782" s="2" t="s">
        <v>5686</v>
      </c>
      <c r="I782" s="2">
        <v>774432665</v>
      </c>
      <c r="J782" s="2" t="s">
        <v>5687</v>
      </c>
      <c r="K782" s="2">
        <v>20</v>
      </c>
      <c r="L782" s="2" t="s">
        <v>357</v>
      </c>
      <c r="M782" s="2" t="s">
        <v>358</v>
      </c>
      <c r="N782" s="3">
        <v>45574.748055555552</v>
      </c>
      <c r="O782" s="2" t="s">
        <v>5688</v>
      </c>
      <c r="Q782" s="2" t="s">
        <v>66</v>
      </c>
      <c r="R782" s="3">
        <v>45659.509826388887</v>
      </c>
      <c r="S782" s="2" t="s">
        <v>1614</v>
      </c>
      <c r="T782" s="2" t="s">
        <v>334</v>
      </c>
      <c r="U782" s="2" t="s">
        <v>69</v>
      </c>
      <c r="V782" s="2" t="s">
        <v>5689</v>
      </c>
      <c r="W782" s="2" t="s">
        <v>71</v>
      </c>
      <c r="X782" s="2" t="s">
        <v>72</v>
      </c>
      <c r="Y782" s="2" t="s">
        <v>2635</v>
      </c>
      <c r="Z782" s="2" t="s">
        <v>74</v>
      </c>
      <c r="AA782" s="2" t="s">
        <v>5690</v>
      </c>
      <c r="AB782" s="2" t="s">
        <v>5691</v>
      </c>
      <c r="AC782" s="2" t="s">
        <v>5692</v>
      </c>
      <c r="AE782" s="3">
        <v>45659.510208333333</v>
      </c>
      <c r="AF782" s="2" t="s">
        <v>543</v>
      </c>
      <c r="AG782" s="2">
        <v>48</v>
      </c>
      <c r="AH782" s="2" t="s">
        <v>78</v>
      </c>
      <c r="AI782" s="2" t="s">
        <v>363</v>
      </c>
      <c r="AJ782" s="2" t="s">
        <v>364</v>
      </c>
      <c r="AK782" s="2" t="s">
        <v>3197</v>
      </c>
      <c r="AL782" s="2" t="s">
        <v>1614</v>
      </c>
      <c r="AM782" s="3">
        <v>45659.510243055556</v>
      </c>
      <c r="AO782" s="2" t="s">
        <v>1614</v>
      </c>
      <c r="AP782" s="2">
        <v>5554033</v>
      </c>
      <c r="AQ782" s="2" t="s">
        <v>81</v>
      </c>
      <c r="AR782" s="3">
        <v>45659.665543981479</v>
      </c>
      <c r="AS782" s="2" t="s">
        <v>82</v>
      </c>
      <c r="AT782" s="3">
        <v>45659.333333333336</v>
      </c>
      <c r="AU782" s="2" t="s">
        <v>104</v>
      </c>
      <c r="AV782" s="2" t="s">
        <v>84</v>
      </c>
      <c r="AW782" s="2" t="s">
        <v>85</v>
      </c>
      <c r="AX782" s="2" t="s">
        <v>192</v>
      </c>
      <c r="AY782" s="3">
        <v>45661.510208333333</v>
      </c>
      <c r="AZ782" s="3">
        <v>45659.665543981479</v>
      </c>
      <c r="BA782" s="2" t="s">
        <v>460</v>
      </c>
      <c r="BB782" s="2" t="s">
        <v>614</v>
      </c>
      <c r="BC782" s="2" t="s">
        <v>129</v>
      </c>
      <c r="BD782" s="2" t="s">
        <v>615</v>
      </c>
      <c r="BE782" s="2" t="s">
        <v>5693</v>
      </c>
      <c r="BF782" s="2" t="s">
        <v>560</v>
      </c>
    </row>
    <row r="783" spans="1:58" x14ac:dyDescent="0.35">
      <c r="A783" s="2">
        <v>2952626</v>
      </c>
      <c r="B783" s="2" t="s">
        <v>58</v>
      </c>
      <c r="C783" s="2">
        <v>40894421</v>
      </c>
      <c r="D783" s="2">
        <v>338588571</v>
      </c>
      <c r="E783" s="2" t="s">
        <v>59</v>
      </c>
      <c r="F783" s="2" t="s">
        <v>60</v>
      </c>
      <c r="G783" s="2" t="s">
        <v>466</v>
      </c>
      <c r="H783" s="2" t="s">
        <v>2249</v>
      </c>
      <c r="I783" s="2">
        <v>775176974</v>
      </c>
      <c r="J783" s="2" t="s">
        <v>2477</v>
      </c>
      <c r="K783" s="2">
        <v>12</v>
      </c>
      <c r="L783" s="2" t="s">
        <v>63</v>
      </c>
      <c r="M783" s="2" t="s">
        <v>64</v>
      </c>
      <c r="N783" s="3">
        <v>45055.5</v>
      </c>
      <c r="O783" s="2" t="s">
        <v>65</v>
      </c>
      <c r="Q783" s="2" t="s">
        <v>66</v>
      </c>
      <c r="R783" s="3">
        <v>45659.50986111111</v>
      </c>
      <c r="S783" s="2" t="s">
        <v>773</v>
      </c>
      <c r="T783" s="2" t="s">
        <v>156</v>
      </c>
      <c r="U783" s="2" t="s">
        <v>69</v>
      </c>
      <c r="V783" s="2" t="s">
        <v>5694</v>
      </c>
      <c r="W783" s="2" t="s">
        <v>71</v>
      </c>
      <c r="X783" s="2" t="s">
        <v>198</v>
      </c>
      <c r="Y783" s="2" t="s">
        <v>5695</v>
      </c>
      <c r="Z783" s="2" t="s">
        <v>1603</v>
      </c>
      <c r="AA783" s="2" t="s">
        <v>1603</v>
      </c>
      <c r="AB783" s="2" t="s">
        <v>5696</v>
      </c>
      <c r="AE783" s="3">
        <v>45659.509872685187</v>
      </c>
      <c r="AF783" s="2" t="s">
        <v>77</v>
      </c>
      <c r="AH783" s="2" t="s">
        <v>78</v>
      </c>
      <c r="AI783" s="2" t="s">
        <v>79</v>
      </c>
      <c r="AJ783" s="2" t="s">
        <v>123</v>
      </c>
      <c r="AK783" s="2" t="s">
        <v>5694</v>
      </c>
      <c r="AL783" s="2" t="s">
        <v>773</v>
      </c>
      <c r="AM783" s="3">
        <v>45659.50990740741</v>
      </c>
      <c r="AN783" s="2" t="s">
        <v>5694</v>
      </c>
      <c r="AP783" s="2">
        <v>5554031</v>
      </c>
      <c r="AQ783" s="2" t="s">
        <v>81</v>
      </c>
      <c r="AR783" s="3">
        <v>45659.742511574077</v>
      </c>
      <c r="AS783" s="2" t="s">
        <v>82</v>
      </c>
      <c r="AT783" s="3">
        <v>45659.5625</v>
      </c>
      <c r="AU783" s="2" t="s">
        <v>104</v>
      </c>
      <c r="AV783" s="2" t="s">
        <v>204</v>
      </c>
      <c r="AW783" s="2" t="s">
        <v>205</v>
      </c>
      <c r="AX783" s="2" t="s">
        <v>5697</v>
      </c>
      <c r="AZ783" s="3">
        <v>45659.742511574077</v>
      </c>
      <c r="BB783" s="2" t="s">
        <v>643</v>
      </c>
      <c r="BC783" s="2" t="s">
        <v>644</v>
      </c>
      <c r="BD783" s="2" t="s">
        <v>299</v>
      </c>
      <c r="BE783" s="2" t="s">
        <v>5698</v>
      </c>
      <c r="BF783" s="2" t="s">
        <v>325</v>
      </c>
    </row>
    <row r="784" spans="1:58" x14ac:dyDescent="0.35">
      <c r="A784" s="2">
        <v>2952627</v>
      </c>
      <c r="B784" s="2" t="s">
        <v>58</v>
      </c>
      <c r="C784" s="2">
        <v>43017141</v>
      </c>
      <c r="D784" s="2">
        <v>338581170</v>
      </c>
      <c r="E784" s="2" t="s">
        <v>59</v>
      </c>
      <c r="F784" s="2" t="s">
        <v>60</v>
      </c>
      <c r="G784" s="2" t="s">
        <v>2010</v>
      </c>
      <c r="H784" s="2" t="s">
        <v>2011</v>
      </c>
      <c r="K784" s="2">
        <v>12</v>
      </c>
      <c r="L784" s="2" t="s">
        <v>63</v>
      </c>
      <c r="M784" s="2" t="s">
        <v>64</v>
      </c>
      <c r="N784" s="3">
        <v>45397.775509259256</v>
      </c>
      <c r="O784" s="2" t="s">
        <v>65</v>
      </c>
      <c r="Q784" s="2" t="s">
        <v>66</v>
      </c>
      <c r="R784" s="3">
        <v>45659.509918981479</v>
      </c>
      <c r="S784" s="2" t="s">
        <v>5004</v>
      </c>
      <c r="T784" s="2" t="s">
        <v>156</v>
      </c>
      <c r="U784" s="2" t="s">
        <v>69</v>
      </c>
      <c r="V784" s="2" t="s">
        <v>5699</v>
      </c>
      <c r="W784" s="2" t="s">
        <v>71</v>
      </c>
      <c r="X784" s="2" t="s">
        <v>198</v>
      </c>
      <c r="Y784" s="2" t="s">
        <v>2015</v>
      </c>
      <c r="Z784" s="2" t="s">
        <v>1200</v>
      </c>
      <c r="AA784" s="2" t="s">
        <v>2016</v>
      </c>
      <c r="AB784" s="2" t="s">
        <v>176</v>
      </c>
      <c r="AE784" s="3">
        <v>45659.509930555556</v>
      </c>
      <c r="AF784" s="2" t="s">
        <v>77</v>
      </c>
      <c r="AH784" s="2" t="s">
        <v>78</v>
      </c>
      <c r="AI784" s="2" t="s">
        <v>79</v>
      </c>
      <c r="AJ784" s="2" t="s">
        <v>123</v>
      </c>
      <c r="AK784" s="2" t="s">
        <v>5700</v>
      </c>
      <c r="AL784" s="2" t="s">
        <v>5004</v>
      </c>
      <c r="AM784" s="3">
        <v>45659.509953703702</v>
      </c>
      <c r="AN784" s="2" t="s">
        <v>5700</v>
      </c>
      <c r="AP784" s="2">
        <v>5554032</v>
      </c>
      <c r="AQ784" s="2" t="s">
        <v>81</v>
      </c>
      <c r="AR784" s="3">
        <v>45660.61546296296</v>
      </c>
      <c r="AS784" s="2" t="s">
        <v>82</v>
      </c>
      <c r="AT784" s="3">
        <v>45659.5625</v>
      </c>
      <c r="AU784" s="2" t="s">
        <v>104</v>
      </c>
      <c r="AV784" s="2" t="s">
        <v>204</v>
      </c>
      <c r="AW784" s="2" t="s">
        <v>205</v>
      </c>
      <c r="AX784" s="2" t="s">
        <v>4527</v>
      </c>
      <c r="AZ784" s="3">
        <v>45660.61546296296</v>
      </c>
      <c r="BB784" s="2" t="s">
        <v>1166</v>
      </c>
      <c r="BC784" s="2" t="s">
        <v>226</v>
      </c>
      <c r="BD784" s="2" t="s">
        <v>89</v>
      </c>
      <c r="BE784" s="2" t="s">
        <v>5701</v>
      </c>
      <c r="BF784" s="2" t="s">
        <v>1168</v>
      </c>
    </row>
    <row r="785" spans="1:58" x14ac:dyDescent="0.35">
      <c r="A785" s="2">
        <v>2952628</v>
      </c>
      <c r="B785" s="2" t="s">
        <v>808</v>
      </c>
      <c r="C785" s="2">
        <v>41264701</v>
      </c>
      <c r="D785" s="2">
        <v>339565532</v>
      </c>
      <c r="E785" s="2" t="s">
        <v>59</v>
      </c>
      <c r="F785" s="2" t="s">
        <v>60</v>
      </c>
      <c r="G785" s="2" t="s">
        <v>132</v>
      </c>
      <c r="H785" s="2" t="s">
        <v>4355</v>
      </c>
      <c r="I785" s="2">
        <v>781879682</v>
      </c>
      <c r="J785" s="2" t="s">
        <v>428</v>
      </c>
      <c r="K785" s="2">
        <v>14</v>
      </c>
      <c r="L785" s="2" t="s">
        <v>63</v>
      </c>
      <c r="M785" s="2" t="s">
        <v>64</v>
      </c>
      <c r="N785" s="3">
        <v>45302</v>
      </c>
      <c r="O785" s="2" t="s">
        <v>248</v>
      </c>
      <c r="Q785" s="2" t="s">
        <v>66</v>
      </c>
      <c r="R785" s="3">
        <v>45659.51048611111</v>
      </c>
      <c r="S785" s="2" t="s">
        <v>5702</v>
      </c>
      <c r="T785" s="2" t="s">
        <v>156</v>
      </c>
      <c r="U785" s="2" t="s">
        <v>69</v>
      </c>
      <c r="V785" s="2" t="s">
        <v>5703</v>
      </c>
      <c r="W785" s="2" t="s">
        <v>233</v>
      </c>
      <c r="X785" s="2" t="s">
        <v>233</v>
      </c>
      <c r="Y785" s="2" t="s">
        <v>2510</v>
      </c>
      <c r="Z785" s="2" t="s">
        <v>567</v>
      </c>
      <c r="AA785" s="2" t="s">
        <v>2511</v>
      </c>
      <c r="AB785" s="2" t="s">
        <v>2511</v>
      </c>
      <c r="AC785" s="2">
        <v>781879682</v>
      </c>
      <c r="AE785" s="3">
        <v>45659.510497685187</v>
      </c>
      <c r="AF785" s="2" t="s">
        <v>77</v>
      </c>
      <c r="AH785" s="2" t="s">
        <v>78</v>
      </c>
      <c r="AI785" s="2" t="s">
        <v>255</v>
      </c>
      <c r="AJ785" s="2" t="s">
        <v>767</v>
      </c>
      <c r="AK785" s="2" t="s">
        <v>5704</v>
      </c>
      <c r="AL785" s="2" t="s">
        <v>5702</v>
      </c>
      <c r="AM785" s="3">
        <v>45659.510520833333</v>
      </c>
      <c r="AN785" s="2" t="s">
        <v>5704</v>
      </c>
      <c r="AP785" s="2">
        <v>5554037</v>
      </c>
      <c r="AQ785" s="2" t="s">
        <v>81</v>
      </c>
      <c r="AR785" s="3">
        <v>45660.574699074074</v>
      </c>
      <c r="AS785" s="2" t="s">
        <v>82</v>
      </c>
      <c r="AT785" s="3">
        <v>45659.5625</v>
      </c>
      <c r="AU785" s="2" t="s">
        <v>104</v>
      </c>
      <c r="AV785" s="2" t="s">
        <v>569</v>
      </c>
      <c r="AW785" s="2" t="s">
        <v>570</v>
      </c>
      <c r="AX785" s="2" t="s">
        <v>5705</v>
      </c>
      <c r="AZ785" s="3">
        <v>45660.574699074074</v>
      </c>
      <c r="BB785" s="2" t="s">
        <v>736</v>
      </c>
      <c r="BC785" s="2" t="s">
        <v>737</v>
      </c>
      <c r="BD785" s="2" t="s">
        <v>351</v>
      </c>
      <c r="BE785" s="2" t="s">
        <v>5706</v>
      </c>
      <c r="BF785" s="2" t="s">
        <v>817</v>
      </c>
    </row>
    <row r="786" spans="1:58" x14ac:dyDescent="0.35">
      <c r="A786" s="2">
        <v>2952629</v>
      </c>
      <c r="B786" s="2" t="s">
        <v>244</v>
      </c>
      <c r="C786" s="2">
        <v>41490491</v>
      </c>
      <c r="D786" s="2">
        <v>338549936</v>
      </c>
      <c r="E786" s="2" t="s">
        <v>59</v>
      </c>
      <c r="F786" s="2" t="s">
        <v>60</v>
      </c>
      <c r="G786" s="2" t="s">
        <v>590</v>
      </c>
      <c r="H786" s="2" t="s">
        <v>1128</v>
      </c>
      <c r="I786" s="2">
        <v>776025467</v>
      </c>
      <c r="J786" s="2" t="s">
        <v>592</v>
      </c>
      <c r="K786" s="2">
        <v>13</v>
      </c>
      <c r="L786" s="2" t="s">
        <v>305</v>
      </c>
      <c r="M786" s="2" t="s">
        <v>64</v>
      </c>
      <c r="N786" s="3">
        <v>45188.681944444441</v>
      </c>
      <c r="O786" s="2" t="s">
        <v>248</v>
      </c>
      <c r="Q786" s="2" t="s">
        <v>66</v>
      </c>
      <c r="R786" s="3">
        <v>45659.510509259257</v>
      </c>
      <c r="S786" s="2" t="s">
        <v>1121</v>
      </c>
      <c r="T786" s="2" t="s">
        <v>156</v>
      </c>
      <c r="U786" s="2" t="s">
        <v>69</v>
      </c>
      <c r="V786" s="2" t="s">
        <v>5707</v>
      </c>
      <c r="W786" s="2" t="s">
        <v>400</v>
      </c>
      <c r="X786" s="2" t="s">
        <v>419</v>
      </c>
      <c r="Y786" s="2" t="s">
        <v>5708</v>
      </c>
      <c r="Z786" s="2" t="s">
        <v>1471</v>
      </c>
      <c r="AA786" s="2" t="s">
        <v>3634</v>
      </c>
      <c r="AB786" s="2" t="s">
        <v>3634</v>
      </c>
      <c r="AE786" s="3">
        <v>45659.510520833333</v>
      </c>
      <c r="AF786" s="2" t="s">
        <v>77</v>
      </c>
      <c r="AH786" s="2" t="s">
        <v>78</v>
      </c>
      <c r="AI786" s="2" t="s">
        <v>275</v>
      </c>
      <c r="AJ786" s="2" t="s">
        <v>276</v>
      </c>
      <c r="AK786" s="2" t="s">
        <v>5709</v>
      </c>
      <c r="AL786" s="2" t="s">
        <v>1121</v>
      </c>
      <c r="AM786" s="3">
        <v>45659.510567129626</v>
      </c>
      <c r="AN786" s="2" t="s">
        <v>5709</v>
      </c>
      <c r="AP786" s="2">
        <v>5554038</v>
      </c>
      <c r="AQ786" s="2" t="s">
        <v>81</v>
      </c>
      <c r="AR786" s="3">
        <v>45659.827824074076</v>
      </c>
      <c r="AS786" s="2" t="s">
        <v>82</v>
      </c>
      <c r="AT786" s="3">
        <v>45659.5625</v>
      </c>
      <c r="AU786" s="2" t="s">
        <v>104</v>
      </c>
      <c r="AV786" s="2" t="s">
        <v>423</v>
      </c>
      <c r="AW786" s="2" t="s">
        <v>424</v>
      </c>
      <c r="AX786" s="2" t="s">
        <v>4042</v>
      </c>
      <c r="AZ786" s="3">
        <v>45659.827824074076</v>
      </c>
      <c r="BB786" s="2" t="s">
        <v>5710</v>
      </c>
      <c r="BC786" s="2" t="s">
        <v>5711</v>
      </c>
      <c r="BD786" s="2" t="s">
        <v>5712</v>
      </c>
      <c r="BE786" s="2" t="s">
        <v>5713</v>
      </c>
      <c r="BF786" s="2" t="s">
        <v>353</v>
      </c>
    </row>
    <row r="787" spans="1:58" x14ac:dyDescent="0.35">
      <c r="A787" s="2">
        <v>2952630</v>
      </c>
      <c r="B787" s="2" t="s">
        <v>808</v>
      </c>
      <c r="C787" s="2">
        <v>44066171</v>
      </c>
      <c r="D787" s="2">
        <v>339625692</v>
      </c>
      <c r="E787" s="2" t="s">
        <v>59</v>
      </c>
      <c r="F787" s="2" t="s">
        <v>60</v>
      </c>
      <c r="G787" s="2" t="s">
        <v>1460</v>
      </c>
      <c r="H787" s="2" t="s">
        <v>2399</v>
      </c>
      <c r="I787" s="2">
        <v>779701741</v>
      </c>
      <c r="J787" s="2" t="s">
        <v>2724</v>
      </c>
      <c r="K787" s="2">
        <v>16</v>
      </c>
      <c r="L787" s="2" t="s">
        <v>63</v>
      </c>
      <c r="M787" s="2" t="s">
        <v>64</v>
      </c>
      <c r="N787" s="3">
        <v>45607.5</v>
      </c>
      <c r="O787" s="2" t="s">
        <v>248</v>
      </c>
      <c r="Q787" s="2" t="s">
        <v>66</v>
      </c>
      <c r="R787" s="3">
        <v>45659.510648148149</v>
      </c>
      <c r="S787" s="2" t="s">
        <v>5714</v>
      </c>
      <c r="T787" s="2" t="s">
        <v>629</v>
      </c>
      <c r="U787" s="2" t="s">
        <v>844</v>
      </c>
      <c r="V787" s="2" t="s">
        <v>5715</v>
      </c>
      <c r="W787" s="2" t="s">
        <v>497</v>
      </c>
      <c r="X787" s="2" t="s">
        <v>497</v>
      </c>
      <c r="Y787" s="2" t="s">
        <v>2357</v>
      </c>
      <c r="Z787" s="2" t="s">
        <v>3078</v>
      </c>
      <c r="AA787" s="2" t="s">
        <v>4830</v>
      </c>
      <c r="AB787" s="2" t="s">
        <v>176</v>
      </c>
      <c r="AE787" s="3">
        <v>45659.511701388888</v>
      </c>
      <c r="AF787" s="2" t="s">
        <v>77</v>
      </c>
      <c r="AH787" s="2" t="s">
        <v>78</v>
      </c>
      <c r="AI787" s="2" t="s">
        <v>255</v>
      </c>
      <c r="AJ787" s="2" t="s">
        <v>256</v>
      </c>
      <c r="AK787" s="2" t="s">
        <v>5716</v>
      </c>
      <c r="AL787" s="2" t="s">
        <v>5714</v>
      </c>
      <c r="AM787" s="3">
        <v>45659.511736111112</v>
      </c>
      <c r="AO787" s="2" t="s">
        <v>5714</v>
      </c>
      <c r="AP787" s="2">
        <v>5554044</v>
      </c>
      <c r="AQ787" s="2" t="s">
        <v>81</v>
      </c>
      <c r="AR787" s="3">
        <v>45659.598819444444</v>
      </c>
      <c r="AS787" s="2" t="s">
        <v>82</v>
      </c>
      <c r="AT787" s="3">
        <v>45659.333333333336</v>
      </c>
      <c r="AU787" s="2" t="s">
        <v>83</v>
      </c>
      <c r="AV787" s="2" t="s">
        <v>502</v>
      </c>
      <c r="AW787" s="2" t="s">
        <v>503</v>
      </c>
      <c r="AX787" s="2" t="s">
        <v>4109</v>
      </c>
      <c r="AZ787" s="3">
        <v>45659.598819444444</v>
      </c>
      <c r="BB787" s="2" t="s">
        <v>261</v>
      </c>
      <c r="BC787" s="2" t="s">
        <v>262</v>
      </c>
      <c r="BD787" s="2" t="s">
        <v>263</v>
      </c>
      <c r="BE787" s="2" t="s">
        <v>5717</v>
      </c>
      <c r="BF787" s="2" t="s">
        <v>1920</v>
      </c>
    </row>
    <row r="788" spans="1:58" x14ac:dyDescent="0.35">
      <c r="A788" s="2">
        <v>2952631</v>
      </c>
      <c r="B788" s="2" t="s">
        <v>244</v>
      </c>
      <c r="C788" s="2">
        <v>39707681</v>
      </c>
      <c r="D788" s="2">
        <v>339447473</v>
      </c>
      <c r="E788" s="2" t="s">
        <v>59</v>
      </c>
      <c r="F788" s="2" t="s">
        <v>60</v>
      </c>
      <c r="G788" s="2" t="s">
        <v>385</v>
      </c>
      <c r="H788" s="2" t="s">
        <v>1635</v>
      </c>
      <c r="I788" s="2" t="s">
        <v>3118</v>
      </c>
      <c r="K788" s="2">
        <v>15</v>
      </c>
      <c r="L788" s="2" t="s">
        <v>63</v>
      </c>
      <c r="M788" s="2" t="s">
        <v>64</v>
      </c>
      <c r="N788" s="3">
        <v>44977.708333333336</v>
      </c>
      <c r="O788" s="2" t="s">
        <v>248</v>
      </c>
      <c r="Q788" s="2" t="s">
        <v>66</v>
      </c>
      <c r="R788" s="3">
        <v>45659.510787037034</v>
      </c>
      <c r="S788" s="2" t="s">
        <v>5718</v>
      </c>
      <c r="T788" s="2" t="s">
        <v>156</v>
      </c>
      <c r="U788" s="2" t="s">
        <v>69</v>
      </c>
      <c r="V788" s="2" t="s">
        <v>5719</v>
      </c>
      <c r="W788" s="2" t="s">
        <v>336</v>
      </c>
      <c r="X788" s="2" t="s">
        <v>336</v>
      </c>
      <c r="Y788" s="2" t="s">
        <v>1629</v>
      </c>
      <c r="Z788" s="2" t="s">
        <v>338</v>
      </c>
      <c r="AA788" s="2" t="s">
        <v>5720</v>
      </c>
      <c r="AB788" s="2" t="s">
        <v>176</v>
      </c>
      <c r="AE788" s="3">
        <v>45659.510810185187</v>
      </c>
      <c r="AF788" s="2" t="s">
        <v>77</v>
      </c>
      <c r="AH788" s="2" t="s">
        <v>78</v>
      </c>
      <c r="AI788" s="2" t="s">
        <v>255</v>
      </c>
      <c r="AJ788" s="2" t="s">
        <v>1271</v>
      </c>
      <c r="AK788" s="2" t="s">
        <v>5721</v>
      </c>
      <c r="AL788" s="2" t="s">
        <v>5718</v>
      </c>
      <c r="AM788" s="3">
        <v>45659.510844907411</v>
      </c>
      <c r="AN788" s="2" t="s">
        <v>5721</v>
      </c>
      <c r="AP788" s="2">
        <v>5554039</v>
      </c>
      <c r="AQ788" s="2" t="s">
        <v>81</v>
      </c>
      <c r="AR788" s="3">
        <v>45659.651504629626</v>
      </c>
      <c r="AS788" s="2" t="s">
        <v>82</v>
      </c>
      <c r="AT788" s="3">
        <v>45659.5625</v>
      </c>
      <c r="AU788" s="2" t="s">
        <v>104</v>
      </c>
      <c r="AV788" s="2" t="s">
        <v>583</v>
      </c>
      <c r="AW788" s="2" t="s">
        <v>584</v>
      </c>
      <c r="AX788" s="2" t="s">
        <v>1118</v>
      </c>
      <c r="AZ788" s="3">
        <v>45659.651504629626</v>
      </c>
      <c r="BB788" s="2" t="s">
        <v>736</v>
      </c>
      <c r="BC788" s="2" t="s">
        <v>737</v>
      </c>
      <c r="BD788" s="2" t="s">
        <v>351</v>
      </c>
      <c r="BE788" s="2" t="s">
        <v>5722</v>
      </c>
      <c r="BF788" s="2" t="s">
        <v>345</v>
      </c>
    </row>
    <row r="789" spans="1:58" x14ac:dyDescent="0.35">
      <c r="A789" s="2">
        <v>2952632</v>
      </c>
      <c r="B789" s="2" t="s">
        <v>58</v>
      </c>
      <c r="C789" s="2">
        <v>39763391</v>
      </c>
      <c r="D789" s="2">
        <v>339572019</v>
      </c>
      <c r="E789" s="2" t="s">
        <v>59</v>
      </c>
      <c r="F789" s="2" t="s">
        <v>60</v>
      </c>
      <c r="G789" s="2" t="s">
        <v>5723</v>
      </c>
      <c r="H789" s="2" t="s">
        <v>5110</v>
      </c>
      <c r="I789" s="2">
        <v>773610649</v>
      </c>
      <c r="J789" s="2" t="s">
        <v>5724</v>
      </c>
      <c r="K789" s="2">
        <v>14</v>
      </c>
      <c r="L789" s="2" t="s">
        <v>63</v>
      </c>
      <c r="M789" s="2" t="s">
        <v>64</v>
      </c>
      <c r="N789" s="3">
        <v>45645.644004629627</v>
      </c>
      <c r="O789" s="2" t="s">
        <v>537</v>
      </c>
      <c r="Q789" s="2" t="s">
        <v>66</v>
      </c>
      <c r="R789" s="3">
        <v>45659.510972222219</v>
      </c>
      <c r="S789" s="2" t="s">
        <v>3828</v>
      </c>
      <c r="T789" s="2" t="s">
        <v>334</v>
      </c>
      <c r="U789" s="2" t="s">
        <v>157</v>
      </c>
      <c r="V789" s="2" t="s">
        <v>157</v>
      </c>
      <c r="W789" s="2" t="s">
        <v>233</v>
      </c>
      <c r="X789" s="2" t="s">
        <v>234</v>
      </c>
      <c r="Y789" s="2" t="s">
        <v>1744</v>
      </c>
      <c r="Z789" s="2" t="s">
        <v>236</v>
      </c>
      <c r="AA789" s="2" t="s">
        <v>1745</v>
      </c>
      <c r="AB789" s="2" t="s">
        <v>176</v>
      </c>
      <c r="AE789" s="3">
        <v>45659.511273148149</v>
      </c>
      <c r="AF789" s="2" t="s">
        <v>342</v>
      </c>
      <c r="AH789" s="2" t="s">
        <v>78</v>
      </c>
      <c r="AI789" s="2" t="s">
        <v>363</v>
      </c>
      <c r="AJ789" s="2" t="s">
        <v>364</v>
      </c>
      <c r="AK789" s="2" t="s">
        <v>5725</v>
      </c>
      <c r="AL789" s="2" t="s">
        <v>3828</v>
      </c>
      <c r="AM789" s="3">
        <v>45659.511307870373</v>
      </c>
      <c r="AO789" s="2" t="s">
        <v>3828</v>
      </c>
      <c r="AP789" s="2">
        <v>5554040</v>
      </c>
      <c r="AQ789" s="2" t="s">
        <v>81</v>
      </c>
      <c r="AR789" s="3">
        <v>45659.666747685187</v>
      </c>
      <c r="AS789" s="2" t="s">
        <v>82</v>
      </c>
      <c r="AT789" s="3">
        <v>45659.333333333336</v>
      </c>
      <c r="AU789" s="2" t="s">
        <v>104</v>
      </c>
      <c r="AV789" s="2" t="s">
        <v>239</v>
      </c>
      <c r="AW789" s="2" t="s">
        <v>240</v>
      </c>
      <c r="AX789" s="2" t="s">
        <v>5726</v>
      </c>
      <c r="AZ789" s="3">
        <v>45659.666747685187</v>
      </c>
      <c r="BB789" s="2" t="s">
        <v>87</v>
      </c>
      <c r="BC789" s="2" t="s">
        <v>88</v>
      </c>
      <c r="BD789" s="2" t="s">
        <v>89</v>
      </c>
      <c r="BE789" s="2" t="s">
        <v>5727</v>
      </c>
      <c r="BF789" s="2" t="s">
        <v>5508</v>
      </c>
    </row>
    <row r="790" spans="1:58" x14ac:dyDescent="0.35">
      <c r="A790" s="2">
        <v>2952633</v>
      </c>
      <c r="B790" s="2" t="s">
        <v>58</v>
      </c>
      <c r="C790" s="2">
        <v>44895381</v>
      </c>
      <c r="D790" s="2">
        <v>338611855</v>
      </c>
      <c r="E790" s="2" t="s">
        <v>59</v>
      </c>
      <c r="F790" s="2" t="s">
        <v>60</v>
      </c>
      <c r="G790" s="2" t="s">
        <v>1647</v>
      </c>
      <c r="H790" s="2" t="s">
        <v>5728</v>
      </c>
      <c r="I790" s="2">
        <v>781425025</v>
      </c>
      <c r="J790" s="2" t="s">
        <v>1910</v>
      </c>
      <c r="K790" s="2">
        <v>13</v>
      </c>
      <c r="L790" s="2" t="s">
        <v>305</v>
      </c>
      <c r="M790" s="2" t="s">
        <v>64</v>
      </c>
      <c r="N790" s="3">
        <v>45645.75</v>
      </c>
      <c r="O790" s="2" t="s">
        <v>65</v>
      </c>
      <c r="Q790" s="2" t="s">
        <v>66</v>
      </c>
      <c r="R790" s="3">
        <v>45659.512025462966</v>
      </c>
      <c r="S790" s="2" t="s">
        <v>2587</v>
      </c>
      <c r="T790" s="2" t="s">
        <v>629</v>
      </c>
      <c r="U790" s="2" t="s">
        <v>374</v>
      </c>
      <c r="V790" s="2" t="s">
        <v>5729</v>
      </c>
      <c r="W790" s="2" t="s">
        <v>118</v>
      </c>
      <c r="X790" s="2" t="s">
        <v>271</v>
      </c>
      <c r="Y790" s="2" t="s">
        <v>5730</v>
      </c>
      <c r="Z790" s="2" t="s">
        <v>2107</v>
      </c>
      <c r="AA790" s="2">
        <v>1000</v>
      </c>
      <c r="AB790" s="2" t="s">
        <v>176</v>
      </c>
      <c r="AE790" s="3">
        <v>45659.512488425928</v>
      </c>
      <c r="AF790" s="2" t="s">
        <v>77</v>
      </c>
      <c r="AH790" s="2" t="s">
        <v>78</v>
      </c>
      <c r="AI790" s="2" t="s">
        <v>79</v>
      </c>
      <c r="AJ790" s="2" t="s">
        <v>379</v>
      </c>
      <c r="AK790" s="2" t="s">
        <v>5731</v>
      </c>
      <c r="AL790" s="2" t="s">
        <v>2587</v>
      </c>
      <c r="AM790" s="3">
        <v>45659.512523148151</v>
      </c>
      <c r="AO790" s="2" t="s">
        <v>2587</v>
      </c>
      <c r="AP790" s="2">
        <v>5554046</v>
      </c>
      <c r="AQ790" s="2" t="s">
        <v>81</v>
      </c>
      <c r="AR790" s="3">
        <v>45659.828368055554</v>
      </c>
      <c r="AS790" s="2" t="s">
        <v>82</v>
      </c>
      <c r="AT790" s="3">
        <v>45659.333333333336</v>
      </c>
      <c r="AU790" s="2" t="s">
        <v>83</v>
      </c>
      <c r="AV790" s="2" t="s">
        <v>277</v>
      </c>
      <c r="AW790" s="2" t="s">
        <v>278</v>
      </c>
      <c r="AX790" s="2" t="s">
        <v>4303</v>
      </c>
      <c r="AZ790" s="3">
        <v>45659.828368055554</v>
      </c>
      <c r="BB790" s="2" t="s">
        <v>5732</v>
      </c>
      <c r="BC790" s="2" t="s">
        <v>4044</v>
      </c>
      <c r="BD790" s="2" t="s">
        <v>5733</v>
      </c>
      <c r="BE790" s="2" t="s">
        <v>5734</v>
      </c>
      <c r="BF790" s="2" t="s">
        <v>802</v>
      </c>
    </row>
    <row r="791" spans="1:58" x14ac:dyDescent="0.35">
      <c r="A791" s="2">
        <v>2952634</v>
      </c>
      <c r="B791" s="2" t="s">
        <v>58</v>
      </c>
      <c r="C791" s="2">
        <v>43760071</v>
      </c>
      <c r="D791" s="2">
        <v>339041221</v>
      </c>
      <c r="E791" s="2" t="s">
        <v>59</v>
      </c>
      <c r="F791" s="2" t="s">
        <v>60</v>
      </c>
      <c r="G791" s="2" t="s">
        <v>5735</v>
      </c>
      <c r="H791" s="2" t="s">
        <v>5736</v>
      </c>
      <c r="I791" s="2">
        <v>773582115</v>
      </c>
      <c r="J791" s="2" t="s">
        <v>5737</v>
      </c>
      <c r="K791" s="2">
        <v>14</v>
      </c>
      <c r="L791" s="2" t="s">
        <v>63</v>
      </c>
      <c r="M791" s="2" t="s">
        <v>64</v>
      </c>
      <c r="N791" s="3">
        <v>45512</v>
      </c>
      <c r="O791" s="2" t="s">
        <v>647</v>
      </c>
      <c r="Q791" s="2" t="s">
        <v>66</v>
      </c>
      <c r="R791" s="3">
        <v>45659.512418981481</v>
      </c>
      <c r="S791" s="2" t="s">
        <v>4479</v>
      </c>
      <c r="T791" s="2" t="s">
        <v>68</v>
      </c>
      <c r="U791" s="2" t="s">
        <v>5590</v>
      </c>
      <c r="V791" s="2" t="s">
        <v>5738</v>
      </c>
      <c r="W791" s="2" t="s">
        <v>233</v>
      </c>
      <c r="X791" s="2" t="s">
        <v>234</v>
      </c>
      <c r="Y791" s="2" t="s">
        <v>5739</v>
      </c>
      <c r="Z791" s="2" t="s">
        <v>236</v>
      </c>
      <c r="AA791" s="2" t="s">
        <v>237</v>
      </c>
      <c r="AB791" s="2" t="s">
        <v>176</v>
      </c>
      <c r="AE791" s="3">
        <v>45659.512430555558</v>
      </c>
      <c r="AF791" s="2" t="s">
        <v>77</v>
      </c>
      <c r="AH791" s="2" t="s">
        <v>78</v>
      </c>
      <c r="AI791" s="2" t="s">
        <v>79</v>
      </c>
      <c r="AJ791" s="2" t="s">
        <v>191</v>
      </c>
      <c r="AK791" s="2" t="s">
        <v>5740</v>
      </c>
      <c r="AL791" s="2" t="s">
        <v>4479</v>
      </c>
      <c r="AM791" s="3">
        <v>45659.512465277781</v>
      </c>
      <c r="AN791" s="2" t="s">
        <v>5740</v>
      </c>
      <c r="AP791" s="2">
        <v>5554045</v>
      </c>
      <c r="AQ791" s="2" t="s">
        <v>81</v>
      </c>
      <c r="AR791" s="3">
        <v>45659.684594907405</v>
      </c>
      <c r="AS791" s="2" t="s">
        <v>82</v>
      </c>
      <c r="AT791" s="3">
        <v>45659.5625</v>
      </c>
      <c r="AU791" s="2" t="s">
        <v>104</v>
      </c>
      <c r="AV791" s="2" t="s">
        <v>239</v>
      </c>
      <c r="AW791" s="2" t="s">
        <v>240</v>
      </c>
      <c r="AX791" s="2" t="s">
        <v>3012</v>
      </c>
      <c r="AZ791" s="3">
        <v>45659.684594907405</v>
      </c>
      <c r="BB791" s="2" t="s">
        <v>643</v>
      </c>
      <c r="BC791" s="2" t="s">
        <v>644</v>
      </c>
      <c r="BD791" s="2" t="s">
        <v>299</v>
      </c>
      <c r="BE791" s="2" t="s">
        <v>300</v>
      </c>
      <c r="BF791" s="2" t="s">
        <v>831</v>
      </c>
    </row>
    <row r="792" spans="1:58" x14ac:dyDescent="0.35">
      <c r="A792" s="2">
        <v>2952636</v>
      </c>
      <c r="B792" s="2" t="s">
        <v>58</v>
      </c>
      <c r="C792" s="2">
        <v>42806451</v>
      </c>
      <c r="D792" s="2">
        <v>338785817</v>
      </c>
      <c r="E792" s="2" t="s">
        <v>59</v>
      </c>
      <c r="F792" s="2" t="s">
        <v>60</v>
      </c>
      <c r="G792" s="2" t="s">
        <v>1313</v>
      </c>
      <c r="H792" s="2" t="s">
        <v>2476</v>
      </c>
      <c r="I792" s="2">
        <v>781424524</v>
      </c>
      <c r="J792" s="2" t="s">
        <v>5741</v>
      </c>
      <c r="K792" s="2">
        <v>13</v>
      </c>
      <c r="L792" s="2" t="s">
        <v>63</v>
      </c>
      <c r="M792" s="2" t="s">
        <v>64</v>
      </c>
      <c r="N792" s="3">
        <v>45377.508356481485</v>
      </c>
      <c r="O792" s="2" t="s">
        <v>65</v>
      </c>
      <c r="Q792" s="2" t="s">
        <v>66</v>
      </c>
      <c r="R792" s="3">
        <v>45659.513148148151</v>
      </c>
      <c r="S792" s="2" t="s">
        <v>3008</v>
      </c>
      <c r="T792" s="2" t="s">
        <v>156</v>
      </c>
      <c r="U792" s="2" t="s">
        <v>417</v>
      </c>
      <c r="V792" s="2" t="s">
        <v>5742</v>
      </c>
      <c r="W792" s="2" t="s">
        <v>118</v>
      </c>
      <c r="X792" s="2" t="s">
        <v>119</v>
      </c>
      <c r="Y792" s="2" t="s">
        <v>4568</v>
      </c>
      <c r="Z792" s="2" t="s">
        <v>473</v>
      </c>
      <c r="AA792" s="2">
        <v>7000</v>
      </c>
      <c r="AB792" s="2" t="s">
        <v>176</v>
      </c>
      <c r="AE792" s="3">
        <v>45659.513159722221</v>
      </c>
      <c r="AF792" s="2" t="s">
        <v>77</v>
      </c>
      <c r="AH792" s="2" t="s">
        <v>142</v>
      </c>
      <c r="AI792" s="2" t="s">
        <v>79</v>
      </c>
      <c r="AJ792" s="2" t="s">
        <v>123</v>
      </c>
      <c r="AK792" s="2" t="s">
        <v>5743</v>
      </c>
      <c r="AL792" s="2" t="s">
        <v>3008</v>
      </c>
      <c r="AM792" s="3">
        <v>45659.513182870367</v>
      </c>
      <c r="AN792" s="2" t="s">
        <v>5743</v>
      </c>
      <c r="AP792" s="2">
        <v>5554050</v>
      </c>
      <c r="AQ792" s="2" t="s">
        <v>81</v>
      </c>
      <c r="AR792" s="3">
        <v>45659.708136574074</v>
      </c>
      <c r="AS792" s="2" t="s">
        <v>82</v>
      </c>
      <c r="AT792" s="3">
        <v>45659.5625</v>
      </c>
      <c r="AU792" s="2" t="s">
        <v>104</v>
      </c>
      <c r="AV792" s="2" t="s">
        <v>125</v>
      </c>
      <c r="AW792" s="2" t="s">
        <v>126</v>
      </c>
      <c r="AX792" s="2" t="s">
        <v>1598</v>
      </c>
      <c r="AZ792" s="3">
        <v>45659.708136574074</v>
      </c>
      <c r="BB792" s="2" t="s">
        <v>179</v>
      </c>
      <c r="BC792" s="2" t="s">
        <v>180</v>
      </c>
      <c r="BD792" s="2" t="s">
        <v>181</v>
      </c>
      <c r="BE792" s="2" t="s">
        <v>2572</v>
      </c>
      <c r="BF792" s="2" t="s">
        <v>91</v>
      </c>
    </row>
    <row r="793" spans="1:58" x14ac:dyDescent="0.35">
      <c r="A793" s="2">
        <v>2952637</v>
      </c>
      <c r="B793" s="2" t="s">
        <v>808</v>
      </c>
      <c r="C793" s="2">
        <v>42347191</v>
      </c>
      <c r="D793" s="2">
        <v>339483192</v>
      </c>
      <c r="E793" s="2" t="s">
        <v>59</v>
      </c>
      <c r="F793" s="2" t="s">
        <v>60</v>
      </c>
      <c r="G793" s="2" t="s">
        <v>699</v>
      </c>
      <c r="H793" s="2" t="s">
        <v>4617</v>
      </c>
      <c r="I793" s="2">
        <v>772023193</v>
      </c>
      <c r="J793" s="2" t="s">
        <v>5744</v>
      </c>
      <c r="K793" s="2">
        <v>15</v>
      </c>
      <c r="L793" s="2" t="s">
        <v>63</v>
      </c>
      <c r="M793" s="2" t="s">
        <v>64</v>
      </c>
      <c r="N793" s="3">
        <v>45307.5</v>
      </c>
      <c r="O793" s="2" t="s">
        <v>248</v>
      </c>
      <c r="Q793" s="2" t="s">
        <v>66</v>
      </c>
      <c r="R793" s="3">
        <v>45659.513379629629</v>
      </c>
      <c r="S793" s="2" t="s">
        <v>416</v>
      </c>
      <c r="T793" s="2" t="s">
        <v>68</v>
      </c>
      <c r="U793" s="2" t="s">
        <v>69</v>
      </c>
      <c r="V793" s="2" t="s">
        <v>5745</v>
      </c>
      <c r="W793" s="2" t="s">
        <v>336</v>
      </c>
      <c r="X793" s="2" t="s">
        <v>336</v>
      </c>
      <c r="Y793" s="2" t="s">
        <v>1115</v>
      </c>
      <c r="Z793" s="2" t="s">
        <v>1116</v>
      </c>
      <c r="AA793" s="2" t="s">
        <v>1227</v>
      </c>
      <c r="AB793" s="2" t="s">
        <v>176</v>
      </c>
      <c r="AE793" s="3">
        <v>45659.513391203705</v>
      </c>
      <c r="AF793" s="2" t="s">
        <v>77</v>
      </c>
      <c r="AH793" s="2" t="s">
        <v>142</v>
      </c>
      <c r="AI793" s="2" t="s">
        <v>255</v>
      </c>
      <c r="AJ793" s="2" t="s">
        <v>256</v>
      </c>
      <c r="AK793" s="2" t="s">
        <v>5746</v>
      </c>
      <c r="AL793" s="2" t="s">
        <v>416</v>
      </c>
      <c r="AM793" s="3">
        <v>45659.513425925928</v>
      </c>
      <c r="AN793" s="2" t="s">
        <v>5746</v>
      </c>
      <c r="AP793" s="2">
        <v>5554051</v>
      </c>
      <c r="AQ793" s="2" t="s">
        <v>81</v>
      </c>
      <c r="AR793" s="3">
        <v>45660.512106481481</v>
      </c>
      <c r="AS793" s="2" t="s">
        <v>82</v>
      </c>
      <c r="AT793" s="3">
        <v>45659.5625</v>
      </c>
      <c r="AU793" s="2" t="s">
        <v>104</v>
      </c>
      <c r="AV793" s="2" t="s">
        <v>583</v>
      </c>
      <c r="AW793" s="2" t="s">
        <v>584</v>
      </c>
      <c r="AX793" s="2" t="s">
        <v>3566</v>
      </c>
      <c r="AZ793" s="3">
        <v>45660.512106481481</v>
      </c>
      <c r="BB793" s="2" t="s">
        <v>586</v>
      </c>
      <c r="BC793" s="2" t="s">
        <v>587</v>
      </c>
      <c r="BD793" s="2" t="s">
        <v>588</v>
      </c>
      <c r="BE793" s="2" t="s">
        <v>5747</v>
      </c>
      <c r="BF793" s="2" t="s">
        <v>345</v>
      </c>
    </row>
    <row r="794" spans="1:58" x14ac:dyDescent="0.35">
      <c r="A794" s="2">
        <v>2952638</v>
      </c>
      <c r="B794" s="2" t="s">
        <v>58</v>
      </c>
      <c r="C794" s="2">
        <v>44649711</v>
      </c>
      <c r="D794" s="2">
        <v>338439326</v>
      </c>
      <c r="E794" s="2" t="s">
        <v>59</v>
      </c>
      <c r="F794" s="2" t="s">
        <v>60</v>
      </c>
      <c r="G794" s="2" t="s">
        <v>5748</v>
      </c>
      <c r="H794" s="2" t="s">
        <v>5749</v>
      </c>
      <c r="I794" s="2" t="s">
        <v>5750</v>
      </c>
      <c r="J794" s="2" t="s">
        <v>5751</v>
      </c>
      <c r="K794" s="2">
        <v>12</v>
      </c>
      <c r="L794" s="2" t="s">
        <v>63</v>
      </c>
      <c r="M794" s="2" t="s">
        <v>64</v>
      </c>
      <c r="N794" s="3">
        <v>45619.508217592593</v>
      </c>
      <c r="O794" s="2" t="s">
        <v>65</v>
      </c>
      <c r="Q794" s="2" t="s">
        <v>66</v>
      </c>
      <c r="R794" s="3">
        <v>45659.513449074075</v>
      </c>
      <c r="S794" s="2" t="s">
        <v>1399</v>
      </c>
      <c r="T794" s="2" t="s">
        <v>156</v>
      </c>
      <c r="U794" s="2" t="s">
        <v>481</v>
      </c>
      <c r="V794" s="2" t="s">
        <v>5752</v>
      </c>
      <c r="W794" s="2" t="s">
        <v>71</v>
      </c>
      <c r="X794" s="2" t="s">
        <v>72</v>
      </c>
      <c r="Y794" s="2" t="s">
        <v>4581</v>
      </c>
      <c r="Z794" s="2" t="s">
        <v>883</v>
      </c>
      <c r="AA794" s="2" t="s">
        <v>1653</v>
      </c>
      <c r="AB794" s="2" t="s">
        <v>5753</v>
      </c>
      <c r="AE794" s="3">
        <v>45659.513460648152</v>
      </c>
      <c r="AF794" s="2" t="s">
        <v>77</v>
      </c>
      <c r="AH794" s="2" t="s">
        <v>142</v>
      </c>
      <c r="AI794" s="2" t="s">
        <v>79</v>
      </c>
      <c r="AJ794" s="2" t="s">
        <v>191</v>
      </c>
      <c r="AK794" s="2" t="s">
        <v>5754</v>
      </c>
      <c r="AL794" s="2" t="s">
        <v>1399</v>
      </c>
      <c r="AM794" s="3">
        <v>45659.513495370367</v>
      </c>
      <c r="AN794" s="2" t="s">
        <v>5754</v>
      </c>
      <c r="AP794" s="2">
        <v>5554055</v>
      </c>
      <c r="AQ794" s="2" t="s">
        <v>81</v>
      </c>
      <c r="AR794" s="3">
        <v>45660.483946759261</v>
      </c>
      <c r="AS794" s="2" t="s">
        <v>82</v>
      </c>
      <c r="AT794" s="3">
        <v>45659.5625</v>
      </c>
      <c r="AU794" s="2" t="s">
        <v>104</v>
      </c>
      <c r="AV794" s="2" t="s">
        <v>84</v>
      </c>
      <c r="AW794" s="2" t="s">
        <v>85</v>
      </c>
      <c r="AX794" s="2" t="s">
        <v>886</v>
      </c>
      <c r="AZ794" s="3">
        <v>45660.483946759261</v>
      </c>
      <c r="BB794" s="2" t="s">
        <v>3013</v>
      </c>
      <c r="BC794" s="2" t="s">
        <v>226</v>
      </c>
      <c r="BD794" s="2" t="s">
        <v>89</v>
      </c>
      <c r="BE794" s="2" t="s">
        <v>5755</v>
      </c>
      <c r="BF794" s="2" t="s">
        <v>926</v>
      </c>
    </row>
    <row r="795" spans="1:58" x14ac:dyDescent="0.35">
      <c r="A795" s="2">
        <v>2952639</v>
      </c>
      <c r="B795" s="2" t="s">
        <v>244</v>
      </c>
      <c r="C795" s="2">
        <v>31944331</v>
      </c>
      <c r="D795" s="2">
        <v>339558451</v>
      </c>
      <c r="E795" s="2" t="s">
        <v>59</v>
      </c>
      <c r="F795" s="2" t="s">
        <v>60</v>
      </c>
      <c r="G795" s="2" t="s">
        <v>577</v>
      </c>
      <c r="H795" s="2" t="s">
        <v>5028</v>
      </c>
      <c r="I795" s="2" t="s">
        <v>5756</v>
      </c>
      <c r="K795" s="2">
        <v>14</v>
      </c>
      <c r="L795" s="2" t="s">
        <v>63</v>
      </c>
      <c r="M795" s="2" t="s">
        <v>64</v>
      </c>
      <c r="N795" s="3">
        <v>44533.625</v>
      </c>
      <c r="O795" s="2" t="s">
        <v>248</v>
      </c>
      <c r="Q795" s="2" t="s">
        <v>66</v>
      </c>
      <c r="R795" s="3">
        <v>45659.514074074075</v>
      </c>
      <c r="S795" s="2" t="s">
        <v>4968</v>
      </c>
      <c r="T795" s="2" t="s">
        <v>156</v>
      </c>
      <c r="U795" s="2" t="s">
        <v>69</v>
      </c>
      <c r="V795" s="2" t="s">
        <v>5757</v>
      </c>
      <c r="W795" s="2" t="s">
        <v>233</v>
      </c>
      <c r="X795" s="2" t="s">
        <v>1285</v>
      </c>
      <c r="Y795" s="2" t="s">
        <v>5758</v>
      </c>
      <c r="Z795" s="2" t="s">
        <v>4995</v>
      </c>
      <c r="AA795" s="2" t="s">
        <v>5759</v>
      </c>
      <c r="AB795" s="2" t="s">
        <v>176</v>
      </c>
      <c r="AE795" s="3">
        <v>45659.514085648145</v>
      </c>
      <c r="AF795" s="2" t="s">
        <v>77</v>
      </c>
      <c r="AH795" s="2" t="s">
        <v>142</v>
      </c>
      <c r="AI795" s="2" t="s">
        <v>255</v>
      </c>
      <c r="AJ795" s="2" t="s">
        <v>276</v>
      </c>
      <c r="AK795" s="2" t="s">
        <v>5760</v>
      </c>
      <c r="AL795" s="2" t="s">
        <v>4968</v>
      </c>
      <c r="AM795" s="3">
        <v>45659.514120370368</v>
      </c>
      <c r="AN795" s="2" t="s">
        <v>5760</v>
      </c>
      <c r="AP795" s="2">
        <v>5554057</v>
      </c>
      <c r="AQ795" s="2" t="s">
        <v>81</v>
      </c>
      <c r="AR795" s="3">
        <v>45660.530300925922</v>
      </c>
      <c r="AS795" s="2" t="s">
        <v>82</v>
      </c>
      <c r="AT795" s="3">
        <v>45659.5625</v>
      </c>
      <c r="AU795" s="2" t="s">
        <v>104</v>
      </c>
      <c r="AV795" s="2" t="s">
        <v>569</v>
      </c>
      <c r="AW795" s="2" t="s">
        <v>570</v>
      </c>
      <c r="AX795" s="2" t="s">
        <v>1530</v>
      </c>
      <c r="AZ795" s="3">
        <v>45660.530300925922</v>
      </c>
      <c r="BB795" s="2" t="s">
        <v>5761</v>
      </c>
      <c r="BC795" s="2" t="s">
        <v>2266</v>
      </c>
      <c r="BD795" s="2" t="s">
        <v>5762</v>
      </c>
      <c r="BE795" s="2" t="s">
        <v>5763</v>
      </c>
      <c r="BF795" s="2" t="s">
        <v>817</v>
      </c>
    </row>
    <row r="796" spans="1:58" x14ac:dyDescent="0.35">
      <c r="A796" s="2">
        <v>2952640</v>
      </c>
      <c r="B796" s="2" t="s">
        <v>244</v>
      </c>
      <c r="C796" s="2">
        <v>36447651</v>
      </c>
      <c r="D796" s="2">
        <v>339516395</v>
      </c>
      <c r="E796" s="2" t="s">
        <v>59</v>
      </c>
      <c r="F796" s="2" t="s">
        <v>60</v>
      </c>
      <c r="G796" s="2" t="s">
        <v>5764</v>
      </c>
      <c r="H796" s="2" t="s">
        <v>5765</v>
      </c>
      <c r="I796" s="2">
        <v>339516395</v>
      </c>
      <c r="J796" s="2" t="s">
        <v>5766</v>
      </c>
      <c r="K796" s="2">
        <v>14</v>
      </c>
      <c r="L796" s="2" t="s">
        <v>63</v>
      </c>
      <c r="M796" s="2" t="s">
        <v>64</v>
      </c>
      <c r="N796" s="3">
        <v>44020.75</v>
      </c>
      <c r="O796" s="2" t="s">
        <v>509</v>
      </c>
      <c r="Q796" s="2" t="s">
        <v>66</v>
      </c>
      <c r="R796" s="3">
        <v>45659.514236111114</v>
      </c>
      <c r="S796" s="2" t="s">
        <v>5377</v>
      </c>
      <c r="T796" s="2" t="s">
        <v>156</v>
      </c>
      <c r="U796" s="2" t="s">
        <v>69</v>
      </c>
      <c r="V796" s="2" t="s">
        <v>5767</v>
      </c>
      <c r="W796" s="2" t="s">
        <v>233</v>
      </c>
      <c r="X796" s="2" t="s">
        <v>233</v>
      </c>
      <c r="Y796" s="2" t="s">
        <v>5768</v>
      </c>
      <c r="Z796" s="2" t="s">
        <v>567</v>
      </c>
      <c r="AA796" s="2" t="s">
        <v>5769</v>
      </c>
      <c r="AB796" s="2" t="s">
        <v>5769</v>
      </c>
      <c r="AE796" s="3">
        <v>45659.514247685183</v>
      </c>
      <c r="AF796" s="2" t="s">
        <v>77</v>
      </c>
      <c r="AH796" s="2" t="s">
        <v>142</v>
      </c>
      <c r="AI796" s="2" t="s">
        <v>255</v>
      </c>
      <c r="AJ796" s="2" t="s">
        <v>276</v>
      </c>
      <c r="AK796" s="2" t="s">
        <v>5770</v>
      </c>
      <c r="AL796" s="2" t="s">
        <v>5377</v>
      </c>
      <c r="AM796" s="3">
        <v>45659.514305555553</v>
      </c>
      <c r="AN796" s="2" t="s">
        <v>5770</v>
      </c>
      <c r="AP796" s="2">
        <v>5554058</v>
      </c>
      <c r="AQ796" s="2" t="s">
        <v>81</v>
      </c>
      <c r="AR796" s="3">
        <v>45660.607719907406</v>
      </c>
      <c r="AS796" s="2" t="s">
        <v>82</v>
      </c>
      <c r="AT796" s="3">
        <v>45659.5625</v>
      </c>
      <c r="AU796" s="2" t="s">
        <v>104</v>
      </c>
      <c r="AV796" s="2" t="s">
        <v>569</v>
      </c>
      <c r="AW796" s="2" t="s">
        <v>570</v>
      </c>
      <c r="AX796" s="2" t="s">
        <v>571</v>
      </c>
      <c r="AZ796" s="3">
        <v>45660.607719907406</v>
      </c>
      <c r="BB796" s="2" t="s">
        <v>736</v>
      </c>
      <c r="BC796" s="2" t="s">
        <v>737</v>
      </c>
      <c r="BD796" s="2" t="s">
        <v>351</v>
      </c>
      <c r="BE796" s="2" t="s">
        <v>5010</v>
      </c>
      <c r="BF796" s="2" t="s">
        <v>817</v>
      </c>
    </row>
    <row r="797" spans="1:58" x14ac:dyDescent="0.35">
      <c r="A797" s="2">
        <v>2952641</v>
      </c>
      <c r="B797" s="2" t="s">
        <v>58</v>
      </c>
      <c r="C797" s="2">
        <v>43467881</v>
      </c>
      <c r="D797" s="2">
        <v>338366099</v>
      </c>
      <c r="E797" s="2" t="s">
        <v>59</v>
      </c>
      <c r="F797" s="2" t="s">
        <v>60</v>
      </c>
      <c r="G797" s="2" t="s">
        <v>5018</v>
      </c>
      <c r="H797" s="2" t="s">
        <v>5302</v>
      </c>
      <c r="I797" s="2">
        <v>784264909</v>
      </c>
      <c r="J797" s="2" t="s">
        <v>5771</v>
      </c>
      <c r="K797" s="2">
        <v>13</v>
      </c>
      <c r="L797" s="2" t="s">
        <v>63</v>
      </c>
      <c r="M797" s="2" t="s">
        <v>64</v>
      </c>
      <c r="N797" s="3">
        <v>45503.449699074074</v>
      </c>
      <c r="O797" s="2" t="s">
        <v>65</v>
      </c>
      <c r="Q797" s="2" t="s">
        <v>66</v>
      </c>
      <c r="R797" s="3">
        <v>45659.514363425929</v>
      </c>
      <c r="S797" s="2" t="s">
        <v>2150</v>
      </c>
      <c r="T797" s="2" t="s">
        <v>156</v>
      </c>
      <c r="U797" s="2" t="s">
        <v>69</v>
      </c>
      <c r="V797" s="2" t="s">
        <v>5772</v>
      </c>
      <c r="W797" s="2" t="s">
        <v>136</v>
      </c>
      <c r="X797" s="2" t="s">
        <v>217</v>
      </c>
      <c r="Y797" s="2" t="s">
        <v>3195</v>
      </c>
      <c r="Z797" s="2" t="s">
        <v>596</v>
      </c>
      <c r="AA797" s="2" t="s">
        <v>5773</v>
      </c>
      <c r="AB797" s="2" t="s">
        <v>176</v>
      </c>
      <c r="AE797" s="3">
        <v>45659.514374999999</v>
      </c>
      <c r="AF797" s="2" t="s">
        <v>77</v>
      </c>
      <c r="AH797" s="2" t="s">
        <v>78</v>
      </c>
      <c r="AI797" s="2" t="s">
        <v>2154</v>
      </c>
      <c r="AJ797" s="2" t="s">
        <v>123</v>
      </c>
      <c r="AK797" s="2" t="s">
        <v>5774</v>
      </c>
      <c r="AL797" s="2" t="s">
        <v>2150</v>
      </c>
      <c r="AM797" s="3">
        <v>45659.514409722222</v>
      </c>
      <c r="AN797" s="2" t="s">
        <v>5774</v>
      </c>
      <c r="AP797" s="2">
        <v>5554059</v>
      </c>
      <c r="AQ797" s="2" t="s">
        <v>81</v>
      </c>
      <c r="AR797" s="3">
        <v>45659.569733796299</v>
      </c>
      <c r="AS797" s="2" t="s">
        <v>82</v>
      </c>
      <c r="AT797" s="3">
        <v>45659.5625</v>
      </c>
      <c r="AU797" s="2" t="s">
        <v>104</v>
      </c>
      <c r="AV797" s="2" t="s">
        <v>222</v>
      </c>
      <c r="AW797" s="2" t="s">
        <v>223</v>
      </c>
      <c r="AX797" s="2" t="s">
        <v>224</v>
      </c>
      <c r="AZ797" s="3">
        <v>45659.569733796299</v>
      </c>
      <c r="BB797" s="2" t="s">
        <v>1466</v>
      </c>
      <c r="BC797" s="2" t="s">
        <v>1138</v>
      </c>
      <c r="BD797" s="2" t="s">
        <v>1467</v>
      </c>
      <c r="BE797" s="2" t="s">
        <v>3826</v>
      </c>
      <c r="BF797" s="2" t="s">
        <v>112</v>
      </c>
    </row>
    <row r="798" spans="1:58" x14ac:dyDescent="0.35">
      <c r="A798" s="2">
        <v>2952642</v>
      </c>
      <c r="B798" s="2" t="s">
        <v>58</v>
      </c>
      <c r="C798" s="2">
        <v>37251041</v>
      </c>
      <c r="D798" s="2">
        <v>338376781</v>
      </c>
      <c r="E798" s="2" t="s">
        <v>59</v>
      </c>
      <c r="F798" s="2" t="s">
        <v>60</v>
      </c>
      <c r="G798" s="2" t="s">
        <v>577</v>
      </c>
      <c r="H798" s="2" t="s">
        <v>3289</v>
      </c>
      <c r="I798" s="2">
        <v>776650563</v>
      </c>
      <c r="J798" s="2" t="s">
        <v>579</v>
      </c>
      <c r="K798" s="2">
        <v>13</v>
      </c>
      <c r="L798" s="2" t="s">
        <v>63</v>
      </c>
      <c r="M798" s="2" t="s">
        <v>64</v>
      </c>
      <c r="N798" s="3">
        <v>45572.53974537037</v>
      </c>
      <c r="O798" s="2" t="s">
        <v>537</v>
      </c>
      <c r="Q798" s="2" t="s">
        <v>66</v>
      </c>
      <c r="R798" s="3">
        <v>45659.515381944446</v>
      </c>
      <c r="S798" s="2" t="s">
        <v>1614</v>
      </c>
      <c r="T798" s="2" t="s">
        <v>334</v>
      </c>
      <c r="U798" s="2" t="s">
        <v>417</v>
      </c>
      <c r="V798" s="2" t="s">
        <v>5775</v>
      </c>
      <c r="W798" s="2" t="s">
        <v>118</v>
      </c>
      <c r="X798" s="2" t="s">
        <v>271</v>
      </c>
      <c r="Y798" s="2" t="s">
        <v>3379</v>
      </c>
      <c r="Z798" s="2" t="s">
        <v>273</v>
      </c>
      <c r="AA798" s="2" t="s">
        <v>5776</v>
      </c>
      <c r="AB798" s="2" t="s">
        <v>5776</v>
      </c>
      <c r="AE798" s="3">
        <v>45659.515567129631</v>
      </c>
      <c r="AF798" s="2" t="s">
        <v>543</v>
      </c>
      <c r="AG798" s="2">
        <v>48</v>
      </c>
      <c r="AH798" s="2" t="s">
        <v>78</v>
      </c>
      <c r="AI798" s="2" t="s">
        <v>363</v>
      </c>
      <c r="AJ798" s="2" t="s">
        <v>364</v>
      </c>
      <c r="AK798" s="2" t="s">
        <v>3197</v>
      </c>
      <c r="AL798" s="2" t="s">
        <v>1614</v>
      </c>
      <c r="AM798" s="3">
        <v>45659.515601851854</v>
      </c>
      <c r="AO798" s="2" t="s">
        <v>1614</v>
      </c>
      <c r="AP798" s="2">
        <v>5554063</v>
      </c>
      <c r="AQ798" s="2" t="s">
        <v>81</v>
      </c>
      <c r="AR798" s="3">
        <v>45659.633402777778</v>
      </c>
      <c r="AS798" s="2" t="s">
        <v>82</v>
      </c>
      <c r="AT798" s="3">
        <v>45659.333333333336</v>
      </c>
      <c r="AU798" s="2" t="s">
        <v>104</v>
      </c>
      <c r="AV798" s="2" t="s">
        <v>277</v>
      </c>
      <c r="AW798" s="2" t="s">
        <v>278</v>
      </c>
      <c r="AX798" s="2" t="s">
        <v>1211</v>
      </c>
      <c r="AY798" s="3">
        <v>45661.515567129631</v>
      </c>
      <c r="AZ798" s="3">
        <v>45659.633402777778</v>
      </c>
      <c r="BA798" s="2" t="s">
        <v>460</v>
      </c>
      <c r="BB798" s="2" t="s">
        <v>128</v>
      </c>
      <c r="BC798" s="2" t="s">
        <v>129</v>
      </c>
      <c r="BD798" s="2" t="s">
        <v>130</v>
      </c>
      <c r="BE798" s="2" t="s">
        <v>2205</v>
      </c>
      <c r="BF798" s="2" t="s">
        <v>802</v>
      </c>
    </row>
    <row r="799" spans="1:58" x14ac:dyDescent="0.35">
      <c r="A799" s="2">
        <v>2952643</v>
      </c>
      <c r="B799" s="2" t="s">
        <v>244</v>
      </c>
      <c r="C799" s="2">
        <v>37728391</v>
      </c>
      <c r="D799" s="2">
        <v>338340978</v>
      </c>
      <c r="E799" s="2" t="s">
        <v>59</v>
      </c>
      <c r="F799" s="2" t="s">
        <v>60</v>
      </c>
      <c r="G799" s="2" t="s">
        <v>132</v>
      </c>
      <c r="H799" s="2" t="s">
        <v>478</v>
      </c>
      <c r="I799" s="2">
        <v>773261659</v>
      </c>
      <c r="J799" s="2" t="s">
        <v>428</v>
      </c>
      <c r="K799" s="2">
        <v>13</v>
      </c>
      <c r="L799" s="2" t="s">
        <v>63</v>
      </c>
      <c r="M799" s="2" t="s">
        <v>64</v>
      </c>
      <c r="N799" s="3">
        <v>45338.666678240741</v>
      </c>
      <c r="O799" s="2" t="s">
        <v>509</v>
      </c>
      <c r="Q799" s="2" t="s">
        <v>66</v>
      </c>
      <c r="R799" s="3">
        <v>45659.51599537037</v>
      </c>
      <c r="S799" s="2" t="s">
        <v>942</v>
      </c>
      <c r="T799" s="2" t="s">
        <v>703</v>
      </c>
      <c r="U799" s="2" t="s">
        <v>481</v>
      </c>
      <c r="V799" s="2" t="s">
        <v>5777</v>
      </c>
      <c r="W799" s="2" t="s">
        <v>400</v>
      </c>
      <c r="X799" s="2" t="s">
        <v>419</v>
      </c>
      <c r="Y799" s="2" t="s">
        <v>5778</v>
      </c>
      <c r="Z799" s="2" t="s">
        <v>1471</v>
      </c>
      <c r="AA799" s="2" t="s">
        <v>5779</v>
      </c>
      <c r="AB799" s="2" t="s">
        <v>5779</v>
      </c>
      <c r="AE799" s="3">
        <v>45659.51599537037</v>
      </c>
      <c r="AF799" s="2" t="s">
        <v>77</v>
      </c>
      <c r="AH799" s="2" t="s">
        <v>78</v>
      </c>
      <c r="AI799" s="2" t="s">
        <v>275</v>
      </c>
      <c r="AJ799" s="2" t="s">
        <v>276</v>
      </c>
      <c r="AK799" s="2" t="s">
        <v>946</v>
      </c>
      <c r="AL799" s="2" t="s">
        <v>942</v>
      </c>
      <c r="AM799" s="3">
        <v>45659.516030092593</v>
      </c>
      <c r="AN799" s="2" t="s">
        <v>946</v>
      </c>
      <c r="AP799" s="2">
        <v>5554067</v>
      </c>
      <c r="AQ799" s="2" t="s">
        <v>81</v>
      </c>
      <c r="AR799" s="3">
        <v>45660.726041666669</v>
      </c>
      <c r="AS799" s="2" t="s">
        <v>82</v>
      </c>
      <c r="AT799" s="3">
        <v>45659.5625</v>
      </c>
      <c r="AU799" s="2" t="s">
        <v>104</v>
      </c>
      <c r="AV799" s="2" t="s">
        <v>423</v>
      </c>
      <c r="AW799" s="2" t="s">
        <v>424</v>
      </c>
      <c r="AX799" s="2" t="s">
        <v>3742</v>
      </c>
      <c r="AZ799" s="3">
        <v>45660.726041666669</v>
      </c>
      <c r="BB799" s="2" t="s">
        <v>586</v>
      </c>
      <c r="BC799" s="2" t="s">
        <v>587</v>
      </c>
      <c r="BD799" s="2" t="s">
        <v>588</v>
      </c>
      <c r="BE799" s="2" t="s">
        <v>5780</v>
      </c>
      <c r="BF799" s="2" t="s">
        <v>345</v>
      </c>
    </row>
    <row r="800" spans="1:58" x14ac:dyDescent="0.35">
      <c r="A800" s="2">
        <v>2952644</v>
      </c>
      <c r="B800" s="2" t="s">
        <v>720</v>
      </c>
      <c r="C800" s="2">
        <v>35681721</v>
      </c>
      <c r="D800" s="2">
        <v>339557576</v>
      </c>
      <c r="E800" s="2" t="s">
        <v>59</v>
      </c>
      <c r="F800" s="2" t="s">
        <v>60</v>
      </c>
      <c r="G800" s="2" t="s">
        <v>152</v>
      </c>
      <c r="H800" s="2" t="s">
        <v>1883</v>
      </c>
      <c r="I800" s="2">
        <v>775167504</v>
      </c>
      <c r="J800" s="2" t="s">
        <v>5781</v>
      </c>
      <c r="K800" s="2">
        <v>14</v>
      </c>
      <c r="L800" s="2" t="s">
        <v>63</v>
      </c>
      <c r="M800" s="2" t="s">
        <v>64</v>
      </c>
      <c r="N800" s="3">
        <v>43703.333333333336</v>
      </c>
      <c r="O800" s="2" t="s">
        <v>724</v>
      </c>
      <c r="Q800" s="2" t="s">
        <v>66</v>
      </c>
      <c r="R800" s="3">
        <v>45659.516030092593</v>
      </c>
      <c r="S800" s="2" t="s">
        <v>5782</v>
      </c>
      <c r="T800" s="2" t="s">
        <v>156</v>
      </c>
      <c r="U800" s="2" t="s">
        <v>157</v>
      </c>
      <c r="V800" s="2" t="s">
        <v>5783</v>
      </c>
      <c r="W800" s="2" t="s">
        <v>233</v>
      </c>
      <c r="X800" s="2" t="s">
        <v>1285</v>
      </c>
      <c r="Y800" s="2" t="s">
        <v>5758</v>
      </c>
      <c r="Z800" s="2" t="s">
        <v>4995</v>
      </c>
      <c r="AA800" s="2" t="s">
        <v>5784</v>
      </c>
      <c r="AB800" s="2" t="s">
        <v>176</v>
      </c>
      <c r="AC800" s="2">
        <v>779767093</v>
      </c>
      <c r="AE800" s="3">
        <v>45659.516041666669</v>
      </c>
      <c r="AF800" s="2" t="s">
        <v>77</v>
      </c>
      <c r="AH800" s="2" t="s">
        <v>142</v>
      </c>
      <c r="AI800" s="2" t="s">
        <v>255</v>
      </c>
      <c r="AJ800" s="2" t="s">
        <v>276</v>
      </c>
      <c r="AK800" s="2" t="s">
        <v>5783</v>
      </c>
      <c r="AL800" s="2" t="s">
        <v>5782</v>
      </c>
      <c r="AM800" s="3">
        <v>45659.516076388885</v>
      </c>
      <c r="AN800" s="2" t="s">
        <v>5783</v>
      </c>
      <c r="AP800" s="2">
        <v>5554068</v>
      </c>
      <c r="AQ800" s="2" t="s">
        <v>81</v>
      </c>
      <c r="AR800" s="3">
        <v>45660.499942129631</v>
      </c>
      <c r="AS800" s="2" t="s">
        <v>82</v>
      </c>
      <c r="AT800" s="3">
        <v>45659.5625</v>
      </c>
      <c r="AU800" s="2" t="s">
        <v>104</v>
      </c>
      <c r="AV800" s="2" t="s">
        <v>569</v>
      </c>
      <c r="AW800" s="2" t="s">
        <v>570</v>
      </c>
      <c r="AX800" s="2" t="s">
        <v>2762</v>
      </c>
      <c r="AZ800" s="3">
        <v>45660.499942129631</v>
      </c>
      <c r="BB800" s="2" t="s">
        <v>736</v>
      </c>
      <c r="BC800" s="2" t="s">
        <v>737</v>
      </c>
      <c r="BD800" s="2" t="s">
        <v>351</v>
      </c>
      <c r="BE800" s="2" t="s">
        <v>5785</v>
      </c>
      <c r="BF800" s="2" t="s">
        <v>817</v>
      </c>
    </row>
    <row r="801" spans="1:58" x14ac:dyDescent="0.35">
      <c r="A801" s="2">
        <v>2952645</v>
      </c>
      <c r="B801" s="2" t="s">
        <v>58</v>
      </c>
      <c r="C801" s="2">
        <v>42926191</v>
      </c>
      <c r="D801" s="2">
        <v>338750687</v>
      </c>
      <c r="E801" s="2" t="s">
        <v>59</v>
      </c>
      <c r="F801" s="2" t="s">
        <v>60</v>
      </c>
      <c r="G801" s="2" t="s">
        <v>1040</v>
      </c>
      <c r="H801" s="2" t="s">
        <v>5786</v>
      </c>
      <c r="I801" s="2">
        <v>779723218</v>
      </c>
      <c r="J801" s="2" t="s">
        <v>5787</v>
      </c>
      <c r="K801" s="2">
        <v>12</v>
      </c>
      <c r="L801" s="2" t="s">
        <v>63</v>
      </c>
      <c r="M801" s="2" t="s">
        <v>64</v>
      </c>
      <c r="N801" s="3">
        <v>45501.5</v>
      </c>
      <c r="O801" s="2" t="s">
        <v>65</v>
      </c>
      <c r="Q801" s="2" t="s">
        <v>66</v>
      </c>
      <c r="R801" s="3">
        <v>45659.517210648148</v>
      </c>
      <c r="S801" s="2" t="s">
        <v>673</v>
      </c>
      <c r="T801" s="2" t="s">
        <v>68</v>
      </c>
      <c r="U801" s="2" t="s">
        <v>69</v>
      </c>
      <c r="V801" s="2" t="s">
        <v>5788</v>
      </c>
      <c r="W801" s="2" t="s">
        <v>118</v>
      </c>
      <c r="X801" s="2" t="s">
        <v>119</v>
      </c>
      <c r="Y801" s="2" t="s">
        <v>3472</v>
      </c>
      <c r="Z801" s="2" t="s">
        <v>121</v>
      </c>
      <c r="AA801" s="2" t="s">
        <v>121</v>
      </c>
      <c r="AB801" s="2" t="s">
        <v>121</v>
      </c>
      <c r="AE801" s="3">
        <v>45659.517222222225</v>
      </c>
      <c r="AF801" s="2" t="s">
        <v>77</v>
      </c>
      <c r="AH801" s="2" t="s">
        <v>78</v>
      </c>
      <c r="AI801" s="2" t="s">
        <v>79</v>
      </c>
      <c r="AJ801" s="2" t="s">
        <v>123</v>
      </c>
      <c r="AK801" s="2" t="s">
        <v>5789</v>
      </c>
      <c r="AL801" s="2" t="s">
        <v>673</v>
      </c>
      <c r="AM801" s="3">
        <v>45659.517245370371</v>
      </c>
      <c r="AN801" s="2" t="s">
        <v>5789</v>
      </c>
      <c r="AP801" s="2">
        <v>5554069</v>
      </c>
      <c r="AQ801" s="2" t="s">
        <v>81</v>
      </c>
      <c r="AR801" s="3">
        <v>45659.673344907409</v>
      </c>
      <c r="AS801" s="2" t="s">
        <v>82</v>
      </c>
      <c r="AT801" s="3">
        <v>45659.5625</v>
      </c>
      <c r="AU801" s="2" t="s">
        <v>104</v>
      </c>
      <c r="AV801" s="2" t="s">
        <v>125</v>
      </c>
      <c r="AW801" s="2" t="s">
        <v>126</v>
      </c>
      <c r="AX801" s="2" t="s">
        <v>311</v>
      </c>
      <c r="AZ801" s="3">
        <v>45659.673344907409</v>
      </c>
      <c r="BB801" s="2" t="s">
        <v>179</v>
      </c>
      <c r="BC801" s="2" t="s">
        <v>180</v>
      </c>
      <c r="BD801" s="2" t="s">
        <v>181</v>
      </c>
      <c r="BE801" s="2" t="s">
        <v>559</v>
      </c>
      <c r="BF801" s="2" t="s">
        <v>560</v>
      </c>
    </row>
    <row r="802" spans="1:58" x14ac:dyDescent="0.35">
      <c r="A802" s="2">
        <v>2952646</v>
      </c>
      <c r="B802" s="2" t="s">
        <v>58</v>
      </c>
      <c r="C802" s="2">
        <v>44124801</v>
      </c>
      <c r="D802" s="2">
        <v>338928061</v>
      </c>
      <c r="E802" s="2" t="s">
        <v>59</v>
      </c>
      <c r="F802" s="2" t="s">
        <v>60</v>
      </c>
      <c r="G802" s="2" t="s">
        <v>3235</v>
      </c>
      <c r="H802" s="2" t="s">
        <v>3857</v>
      </c>
      <c r="I802" s="2">
        <v>785521587</v>
      </c>
      <c r="J802" s="2" t="s">
        <v>5790</v>
      </c>
      <c r="K802" s="2">
        <v>12</v>
      </c>
      <c r="L802" s="2" t="s">
        <v>63</v>
      </c>
      <c r="M802" s="2" t="s">
        <v>64</v>
      </c>
      <c r="N802" s="3">
        <v>45559.646828703706</v>
      </c>
      <c r="O802" s="2" t="s">
        <v>65</v>
      </c>
      <c r="Q802" s="2" t="s">
        <v>66</v>
      </c>
      <c r="R802" s="3">
        <v>45659.518263888887</v>
      </c>
      <c r="S802" s="2" t="s">
        <v>1317</v>
      </c>
      <c r="T802" s="2" t="s">
        <v>156</v>
      </c>
      <c r="U802" s="2" t="s">
        <v>69</v>
      </c>
      <c r="V802" s="2" t="s">
        <v>5791</v>
      </c>
      <c r="W802" s="2" t="s">
        <v>136</v>
      </c>
      <c r="X802" s="2" t="s">
        <v>137</v>
      </c>
      <c r="Y802" s="2" t="s">
        <v>5792</v>
      </c>
      <c r="Z802" s="2" t="s">
        <v>139</v>
      </c>
      <c r="AA802" s="2" t="s">
        <v>838</v>
      </c>
      <c r="AB802" s="2" t="s">
        <v>5793</v>
      </c>
      <c r="AE802" s="3">
        <v>45659.518275462964</v>
      </c>
      <c r="AF802" s="2" t="s">
        <v>77</v>
      </c>
      <c r="AH802" s="2" t="s">
        <v>142</v>
      </c>
      <c r="AI802" s="2" t="s">
        <v>79</v>
      </c>
      <c r="AJ802" s="2" t="s">
        <v>767</v>
      </c>
      <c r="AK802" s="2" t="s">
        <v>5794</v>
      </c>
      <c r="AL802" s="2" t="s">
        <v>1317</v>
      </c>
      <c r="AM802" s="3">
        <v>45660.866296296299</v>
      </c>
      <c r="AN802" s="2" t="s">
        <v>5795</v>
      </c>
      <c r="AO802" s="2" t="s">
        <v>147</v>
      </c>
      <c r="AP802" s="2">
        <v>5558937</v>
      </c>
      <c r="AQ802" s="2" t="s">
        <v>81</v>
      </c>
      <c r="AR802" s="3">
        <v>45661.863032407404</v>
      </c>
      <c r="AS802" s="2" t="s">
        <v>82</v>
      </c>
      <c r="AT802" s="3">
        <v>45660.5625</v>
      </c>
      <c r="AU802" s="2" t="s">
        <v>104</v>
      </c>
      <c r="AV802" s="2" t="s">
        <v>405</v>
      </c>
      <c r="AW802" s="2" t="s">
        <v>406</v>
      </c>
      <c r="AX802" s="2" t="s">
        <v>407</v>
      </c>
      <c r="AZ802" s="3">
        <v>45661.863032407404</v>
      </c>
      <c r="BB802" s="2" t="s">
        <v>408</v>
      </c>
      <c r="BC802" s="2" t="s">
        <v>409</v>
      </c>
      <c r="BD802" s="2" t="s">
        <v>410</v>
      </c>
      <c r="BE802" s="2" t="s">
        <v>411</v>
      </c>
      <c r="BF802" s="2" t="s">
        <v>412</v>
      </c>
    </row>
    <row r="803" spans="1:58" x14ac:dyDescent="0.35">
      <c r="A803" s="2">
        <v>2952647</v>
      </c>
      <c r="B803" s="2" t="s">
        <v>58</v>
      </c>
      <c r="C803" s="2">
        <v>44017721</v>
      </c>
      <c r="D803" s="2">
        <v>338024089</v>
      </c>
      <c r="E803" s="2" t="s">
        <v>59</v>
      </c>
      <c r="F803" s="2" t="s">
        <v>60</v>
      </c>
      <c r="G803" s="2" t="s">
        <v>132</v>
      </c>
      <c r="H803" s="2" t="s">
        <v>1505</v>
      </c>
      <c r="I803" s="2">
        <v>770290464</v>
      </c>
      <c r="J803" s="2" t="s">
        <v>5796</v>
      </c>
      <c r="K803" s="2">
        <v>13</v>
      </c>
      <c r="L803" s="2" t="s">
        <v>63</v>
      </c>
      <c r="M803" s="2" t="s">
        <v>64</v>
      </c>
      <c r="N803" s="3">
        <v>45533.541666666664</v>
      </c>
      <c r="O803" s="2" t="s">
        <v>65</v>
      </c>
      <c r="Q803" s="2" t="s">
        <v>66</v>
      </c>
      <c r="R803" s="3">
        <v>45659.518842592595</v>
      </c>
      <c r="S803" s="2" t="s">
        <v>5312</v>
      </c>
      <c r="T803" s="2" t="s">
        <v>68</v>
      </c>
      <c r="U803" s="2" t="s">
        <v>417</v>
      </c>
      <c r="V803" s="2" t="s">
        <v>5797</v>
      </c>
      <c r="W803" s="2" t="s">
        <v>400</v>
      </c>
      <c r="X803" s="2" t="s">
        <v>419</v>
      </c>
      <c r="Y803" s="2" t="s">
        <v>5798</v>
      </c>
      <c r="Z803" s="2" t="s">
        <v>3373</v>
      </c>
      <c r="AA803" s="2">
        <v>2012</v>
      </c>
      <c r="AB803" s="2" t="s">
        <v>176</v>
      </c>
      <c r="AE803" s="3">
        <v>45659.518854166665</v>
      </c>
      <c r="AF803" s="2" t="s">
        <v>77</v>
      </c>
      <c r="AH803" s="2" t="s">
        <v>142</v>
      </c>
      <c r="AI803" s="2" t="s">
        <v>275</v>
      </c>
      <c r="AJ803" s="2" t="s">
        <v>256</v>
      </c>
      <c r="AK803" s="2" t="s">
        <v>3392</v>
      </c>
      <c r="AL803" s="2" t="s">
        <v>5312</v>
      </c>
      <c r="AM803" s="3">
        <v>45659.518900462965</v>
      </c>
      <c r="AN803" s="2" t="s">
        <v>3392</v>
      </c>
      <c r="AP803" s="2">
        <v>5554078</v>
      </c>
      <c r="AQ803" s="2" t="s">
        <v>81</v>
      </c>
      <c r="AR803" s="3">
        <v>45659.693055555559</v>
      </c>
      <c r="AS803" s="2" t="s">
        <v>82</v>
      </c>
      <c r="AT803" s="3">
        <v>45659.5625</v>
      </c>
      <c r="AU803" s="2" t="s">
        <v>104</v>
      </c>
      <c r="AV803" s="2" t="s">
        <v>423</v>
      </c>
      <c r="AW803" s="2" t="s">
        <v>424</v>
      </c>
      <c r="AX803" s="2" t="s">
        <v>5799</v>
      </c>
      <c r="AZ803" s="3">
        <v>45659.693055555559</v>
      </c>
      <c r="BB803" s="2" t="s">
        <v>179</v>
      </c>
      <c r="BC803" s="2" t="s">
        <v>180</v>
      </c>
      <c r="BD803" s="2" t="s">
        <v>181</v>
      </c>
      <c r="BE803" s="2" t="s">
        <v>5800</v>
      </c>
      <c r="BF803" s="2" t="s">
        <v>243</v>
      </c>
    </row>
    <row r="804" spans="1:58" x14ac:dyDescent="0.35">
      <c r="A804" s="2">
        <v>2952648</v>
      </c>
      <c r="B804" s="2" t="s">
        <v>58</v>
      </c>
      <c r="C804" s="2">
        <v>37208031</v>
      </c>
      <c r="D804" s="2">
        <v>338552700</v>
      </c>
      <c r="E804" s="2" t="s">
        <v>59</v>
      </c>
      <c r="F804" s="2" t="s">
        <v>60</v>
      </c>
      <c r="G804" s="2" t="s">
        <v>132</v>
      </c>
      <c r="H804" s="2" t="s">
        <v>5801</v>
      </c>
      <c r="I804" s="2" t="s">
        <v>5802</v>
      </c>
      <c r="J804" s="2" t="s">
        <v>5803</v>
      </c>
      <c r="K804" s="2">
        <v>13</v>
      </c>
      <c r="L804" s="2" t="s">
        <v>63</v>
      </c>
      <c r="M804" s="2" t="s">
        <v>64</v>
      </c>
      <c r="N804" s="3">
        <v>44805</v>
      </c>
      <c r="O804" s="2" t="s">
        <v>187</v>
      </c>
      <c r="Q804" s="2" t="s">
        <v>66</v>
      </c>
      <c r="R804" s="3">
        <v>45659.520185185182</v>
      </c>
      <c r="S804" s="2" t="s">
        <v>4523</v>
      </c>
      <c r="T804" s="2" t="s">
        <v>156</v>
      </c>
      <c r="U804" s="2" t="s">
        <v>374</v>
      </c>
      <c r="V804" s="2" t="s">
        <v>5804</v>
      </c>
      <c r="W804" s="2" t="s">
        <v>400</v>
      </c>
      <c r="X804" s="2" t="s">
        <v>401</v>
      </c>
      <c r="Y804" s="2" t="s">
        <v>5805</v>
      </c>
      <c r="Z804" s="2" t="s">
        <v>513</v>
      </c>
      <c r="AA804" s="2" t="s">
        <v>5806</v>
      </c>
      <c r="AB804" s="2" t="s">
        <v>5806</v>
      </c>
      <c r="AC804" s="2" t="s">
        <v>5807</v>
      </c>
      <c r="AE804" s="3">
        <v>45659.520196759258</v>
      </c>
      <c r="AF804" s="2" t="s">
        <v>77</v>
      </c>
      <c r="AH804" s="2" t="s">
        <v>142</v>
      </c>
      <c r="AI804" s="2" t="s">
        <v>79</v>
      </c>
      <c r="AJ804" s="2" t="s">
        <v>379</v>
      </c>
      <c r="AK804" s="2" t="s">
        <v>5808</v>
      </c>
      <c r="AL804" s="2" t="s">
        <v>4523</v>
      </c>
      <c r="AM804" s="3">
        <v>45659.520231481481</v>
      </c>
      <c r="AN804" s="2" t="s">
        <v>5808</v>
      </c>
      <c r="AP804" s="2">
        <v>5554085</v>
      </c>
      <c r="AQ804" s="2" t="s">
        <v>81</v>
      </c>
      <c r="AR804" s="3">
        <v>45660.476203703707</v>
      </c>
      <c r="AS804" s="2" t="s">
        <v>82</v>
      </c>
      <c r="AT804" s="3">
        <v>45659.5625</v>
      </c>
      <c r="AU804" s="2" t="s">
        <v>104</v>
      </c>
      <c r="AV804" s="2" t="s">
        <v>955</v>
      </c>
      <c r="AW804" s="2" t="s">
        <v>956</v>
      </c>
      <c r="AX804" s="2" t="s">
        <v>957</v>
      </c>
      <c r="AZ804" s="3">
        <v>45660.476203703707</v>
      </c>
      <c r="BB804" s="2" t="s">
        <v>439</v>
      </c>
      <c r="BC804" s="2" t="s">
        <v>440</v>
      </c>
      <c r="BD804" s="2" t="s">
        <v>263</v>
      </c>
      <c r="BE804" s="2" t="s">
        <v>5809</v>
      </c>
      <c r="BF804" s="2" t="s">
        <v>522</v>
      </c>
    </row>
    <row r="805" spans="1:58" x14ac:dyDescent="0.35">
      <c r="A805" s="2">
        <v>2952649</v>
      </c>
      <c r="B805" s="2" t="s">
        <v>58</v>
      </c>
      <c r="C805" s="2">
        <v>40801241</v>
      </c>
      <c r="D805" s="2">
        <v>338579812</v>
      </c>
      <c r="E805" s="2" t="s">
        <v>59</v>
      </c>
      <c r="F805" s="2" t="s">
        <v>60</v>
      </c>
      <c r="G805" s="2" t="s">
        <v>61</v>
      </c>
      <c r="H805" s="2" t="s">
        <v>5810</v>
      </c>
      <c r="I805" s="2">
        <v>775890835</v>
      </c>
      <c r="J805" s="2" t="s">
        <v>1095</v>
      </c>
      <c r="K805" s="2">
        <v>13</v>
      </c>
      <c r="L805" s="2" t="s">
        <v>305</v>
      </c>
      <c r="M805" s="2" t="s">
        <v>64</v>
      </c>
      <c r="N805" s="3">
        <v>45041.783483796295</v>
      </c>
      <c r="O805" s="2" t="s">
        <v>187</v>
      </c>
      <c r="Q805" s="2" t="s">
        <v>66</v>
      </c>
      <c r="R805" s="3">
        <v>45659.520358796297</v>
      </c>
      <c r="S805" s="2" t="s">
        <v>3083</v>
      </c>
      <c r="T805" s="2" t="s">
        <v>68</v>
      </c>
      <c r="U805" s="2" t="s">
        <v>69</v>
      </c>
      <c r="V805" s="2" t="s">
        <v>5811</v>
      </c>
      <c r="W805" s="2" t="s">
        <v>136</v>
      </c>
      <c r="X805" s="2" t="s">
        <v>137</v>
      </c>
      <c r="Y805" s="2" t="s">
        <v>5812</v>
      </c>
      <c r="Z805" s="2" t="s">
        <v>2288</v>
      </c>
      <c r="AA805" s="2" t="s">
        <v>2289</v>
      </c>
      <c r="AB805" s="2" t="s">
        <v>2288</v>
      </c>
      <c r="AE805" s="3">
        <v>45659.520370370374</v>
      </c>
      <c r="AF805" s="2" t="s">
        <v>77</v>
      </c>
      <c r="AH805" s="2" t="s">
        <v>142</v>
      </c>
      <c r="AI805" s="2" t="s">
        <v>79</v>
      </c>
      <c r="AJ805" s="2" t="s">
        <v>123</v>
      </c>
      <c r="AK805" s="2" t="s">
        <v>5811</v>
      </c>
      <c r="AL805" s="2" t="s">
        <v>3083</v>
      </c>
      <c r="AM805" s="3">
        <v>45659.520416666666</v>
      </c>
      <c r="AN805" s="2" t="s">
        <v>5811</v>
      </c>
      <c r="AP805" s="2">
        <v>5554086</v>
      </c>
      <c r="AQ805" s="2" t="s">
        <v>81</v>
      </c>
      <c r="AR805" s="3">
        <v>45660.443541666667</v>
      </c>
      <c r="AS805" s="2" t="s">
        <v>82</v>
      </c>
      <c r="AT805" s="3">
        <v>45659.5625</v>
      </c>
      <c r="AU805" s="2" t="s">
        <v>104</v>
      </c>
      <c r="AV805" s="2" t="s">
        <v>163</v>
      </c>
      <c r="AW805" s="2" t="s">
        <v>164</v>
      </c>
      <c r="AX805" s="2" t="s">
        <v>4623</v>
      </c>
      <c r="AZ805" s="3">
        <v>45660.443541666667</v>
      </c>
      <c r="BB805" s="2" t="s">
        <v>5813</v>
      </c>
      <c r="BC805" s="2" t="s">
        <v>2629</v>
      </c>
      <c r="BD805" s="2" t="s">
        <v>89</v>
      </c>
      <c r="BE805" s="2" t="s">
        <v>5814</v>
      </c>
      <c r="BF805" s="2" t="s">
        <v>147</v>
      </c>
    </row>
    <row r="806" spans="1:58" x14ac:dyDescent="0.35">
      <c r="A806" s="2">
        <v>2952650</v>
      </c>
      <c r="B806" s="2" t="s">
        <v>58</v>
      </c>
      <c r="C806" s="2">
        <v>38019601</v>
      </c>
      <c r="D806" s="2">
        <v>338401412</v>
      </c>
      <c r="E806" s="2" t="s">
        <v>59</v>
      </c>
      <c r="F806" s="2" t="s">
        <v>60</v>
      </c>
      <c r="G806" s="2" t="s">
        <v>1266</v>
      </c>
      <c r="H806" s="2" t="s">
        <v>2800</v>
      </c>
      <c r="I806" s="2" t="s">
        <v>5815</v>
      </c>
      <c r="J806" s="2" t="s">
        <v>5816</v>
      </c>
      <c r="K806" s="2">
        <v>13</v>
      </c>
      <c r="L806" s="2" t="s">
        <v>305</v>
      </c>
      <c r="M806" s="2" t="s">
        <v>64</v>
      </c>
      <c r="N806" s="3">
        <v>45049.75</v>
      </c>
      <c r="O806" s="2" t="s">
        <v>187</v>
      </c>
      <c r="Q806" s="2" t="s">
        <v>66</v>
      </c>
      <c r="R806" s="3">
        <v>45659.520810185182</v>
      </c>
      <c r="S806" s="2" t="s">
        <v>2508</v>
      </c>
      <c r="T806" s="2" t="s">
        <v>156</v>
      </c>
      <c r="U806" s="2" t="s">
        <v>69</v>
      </c>
      <c r="V806" s="2" t="s">
        <v>5817</v>
      </c>
      <c r="W806" s="2" t="s">
        <v>400</v>
      </c>
      <c r="X806" s="2" t="s">
        <v>419</v>
      </c>
      <c r="Y806" s="2" t="s">
        <v>3255</v>
      </c>
      <c r="Z806" s="2" t="s">
        <v>3735</v>
      </c>
      <c r="AA806" s="2" t="s">
        <v>3735</v>
      </c>
      <c r="AB806" s="2" t="s">
        <v>176</v>
      </c>
      <c r="AE806" s="3">
        <v>45659.520821759259</v>
      </c>
      <c r="AF806" s="2" t="s">
        <v>77</v>
      </c>
      <c r="AH806" s="2" t="s">
        <v>78</v>
      </c>
      <c r="AI806" s="2" t="s">
        <v>79</v>
      </c>
      <c r="AJ806" s="2" t="s">
        <v>123</v>
      </c>
      <c r="AK806" s="2" t="s">
        <v>5818</v>
      </c>
      <c r="AL806" s="2" t="s">
        <v>2508</v>
      </c>
      <c r="AM806" s="3">
        <v>45659.520856481482</v>
      </c>
      <c r="AN806" s="2" t="s">
        <v>5818</v>
      </c>
      <c r="AP806" s="2">
        <v>5554087</v>
      </c>
      <c r="AQ806" s="2" t="s">
        <v>81</v>
      </c>
      <c r="AR806" s="3">
        <v>45659.625902777778</v>
      </c>
      <c r="AS806" s="2" t="s">
        <v>82</v>
      </c>
      <c r="AT806" s="3">
        <v>45659.5625</v>
      </c>
      <c r="AU806" s="2" t="s">
        <v>104</v>
      </c>
      <c r="AV806" s="2" t="s">
        <v>423</v>
      </c>
      <c r="AW806" s="2" t="s">
        <v>424</v>
      </c>
      <c r="AX806" s="2" t="s">
        <v>874</v>
      </c>
      <c r="AZ806" s="3">
        <v>45659.625902777778</v>
      </c>
      <c r="BB806" s="2" t="s">
        <v>408</v>
      </c>
      <c r="BC806" s="2" t="s">
        <v>409</v>
      </c>
      <c r="BD806" s="2" t="s">
        <v>410</v>
      </c>
      <c r="BE806" s="2" t="s">
        <v>5819</v>
      </c>
      <c r="BF806" s="2" t="s">
        <v>243</v>
      </c>
    </row>
    <row r="807" spans="1:58" x14ac:dyDescent="0.35">
      <c r="A807" s="2">
        <v>2952651</v>
      </c>
      <c r="B807" s="2" t="s">
        <v>58</v>
      </c>
      <c r="C807" s="2">
        <v>39242071</v>
      </c>
      <c r="D807" s="2">
        <v>338574280</v>
      </c>
      <c r="E807" s="2" t="s">
        <v>59</v>
      </c>
      <c r="F807" s="2" t="s">
        <v>60</v>
      </c>
      <c r="G807" s="2" t="s">
        <v>900</v>
      </c>
      <c r="H807" s="2" t="s">
        <v>5002</v>
      </c>
      <c r="I807" s="2">
        <v>787584328</v>
      </c>
      <c r="J807" s="2" t="s">
        <v>5820</v>
      </c>
      <c r="K807" s="2">
        <v>12</v>
      </c>
      <c r="L807" s="2" t="s">
        <v>63</v>
      </c>
      <c r="M807" s="2" t="s">
        <v>64</v>
      </c>
      <c r="N807" s="3">
        <v>45637.671736111108</v>
      </c>
      <c r="O807" s="2" t="s">
        <v>65</v>
      </c>
      <c r="Q807" s="2" t="s">
        <v>66</v>
      </c>
      <c r="R807" s="3">
        <v>45659.520868055559</v>
      </c>
      <c r="S807" s="2" t="s">
        <v>3049</v>
      </c>
      <c r="T807" s="2" t="s">
        <v>68</v>
      </c>
      <c r="U807" s="2" t="s">
        <v>215</v>
      </c>
      <c r="V807" s="2" t="s">
        <v>5821</v>
      </c>
      <c r="W807" s="2" t="s">
        <v>136</v>
      </c>
      <c r="X807" s="2" t="s">
        <v>137</v>
      </c>
      <c r="Y807" s="2" t="s">
        <v>3102</v>
      </c>
      <c r="Z807" s="2" t="s">
        <v>139</v>
      </c>
      <c r="AA807" s="2" t="s">
        <v>3103</v>
      </c>
      <c r="AB807" s="2" t="s">
        <v>176</v>
      </c>
      <c r="AE807" s="3">
        <v>45659.520879629628</v>
      </c>
      <c r="AF807" s="2" t="s">
        <v>77</v>
      </c>
      <c r="AH807" s="2" t="s">
        <v>142</v>
      </c>
      <c r="AI807" s="2" t="s">
        <v>79</v>
      </c>
      <c r="AJ807" s="2" t="s">
        <v>191</v>
      </c>
      <c r="AK807" s="2" t="s">
        <v>5821</v>
      </c>
      <c r="AL807" s="2" t="s">
        <v>3049</v>
      </c>
      <c r="AM807" s="3">
        <v>45659.520925925928</v>
      </c>
      <c r="AN807" s="2" t="s">
        <v>5821</v>
      </c>
      <c r="AP807" s="2">
        <v>5554091</v>
      </c>
      <c r="AQ807" s="2" t="s">
        <v>81</v>
      </c>
      <c r="AR807" s="3">
        <v>45660.56622685185</v>
      </c>
      <c r="AS807" s="2" t="s">
        <v>82</v>
      </c>
      <c r="AT807" s="3">
        <v>45659.5625</v>
      </c>
      <c r="AU807" s="2" t="s">
        <v>104</v>
      </c>
      <c r="AV807" s="2" t="s">
        <v>163</v>
      </c>
      <c r="AW807" s="2" t="s">
        <v>164</v>
      </c>
      <c r="AX807" s="2" t="s">
        <v>2054</v>
      </c>
      <c r="AZ807" s="3">
        <v>45660.56622685185</v>
      </c>
      <c r="BB807" s="2" t="s">
        <v>761</v>
      </c>
      <c r="BC807" s="2" t="s">
        <v>88</v>
      </c>
      <c r="BD807" s="2" t="s">
        <v>89</v>
      </c>
      <c r="BE807" s="2" t="s">
        <v>476</v>
      </c>
      <c r="BF807" s="2" t="s">
        <v>147</v>
      </c>
    </row>
    <row r="808" spans="1:58" x14ac:dyDescent="0.35">
      <c r="A808" s="2">
        <v>2952652</v>
      </c>
      <c r="B808" s="2" t="s">
        <v>720</v>
      </c>
      <c r="C808" s="2">
        <v>3021051</v>
      </c>
      <c r="D808" s="2">
        <v>339421797</v>
      </c>
      <c r="E808" s="2" t="s">
        <v>59</v>
      </c>
      <c r="F808" s="2" t="s">
        <v>60</v>
      </c>
      <c r="G808" s="2" t="s">
        <v>413</v>
      </c>
      <c r="H808" s="2" t="s">
        <v>397</v>
      </c>
      <c r="I808" s="2">
        <v>771748124</v>
      </c>
      <c r="J808" s="2" t="s">
        <v>5822</v>
      </c>
      <c r="K808" s="2">
        <v>15</v>
      </c>
      <c r="L808" s="2" t="s">
        <v>63</v>
      </c>
      <c r="M808" s="2" t="s">
        <v>64</v>
      </c>
      <c r="N808" s="3">
        <v>43116</v>
      </c>
      <c r="O808" s="2" t="s">
        <v>724</v>
      </c>
      <c r="Q808" s="2" t="s">
        <v>66</v>
      </c>
      <c r="R808" s="3">
        <v>45659.521724537037</v>
      </c>
      <c r="S808" s="2" t="s">
        <v>495</v>
      </c>
      <c r="T808" s="2" t="s">
        <v>156</v>
      </c>
      <c r="U808" s="2" t="s">
        <v>481</v>
      </c>
      <c r="V808" s="2" t="s">
        <v>5823</v>
      </c>
      <c r="W808" s="2" t="s">
        <v>336</v>
      </c>
      <c r="X808" s="2" t="s">
        <v>336</v>
      </c>
      <c r="Y808" s="2" t="s">
        <v>5242</v>
      </c>
      <c r="Z808" s="2" t="s">
        <v>453</v>
      </c>
      <c r="AA808" s="2" t="s">
        <v>5824</v>
      </c>
      <c r="AB808" s="2" t="s">
        <v>176</v>
      </c>
      <c r="AE808" s="3">
        <v>45659.521736111114</v>
      </c>
      <c r="AF808" s="2" t="s">
        <v>77</v>
      </c>
      <c r="AH808" s="2" t="s">
        <v>78</v>
      </c>
      <c r="AI808" s="2" t="s">
        <v>255</v>
      </c>
      <c r="AJ808" s="2" t="s">
        <v>276</v>
      </c>
      <c r="AK808" s="2" t="s">
        <v>5823</v>
      </c>
      <c r="AL808" s="2" t="s">
        <v>495</v>
      </c>
      <c r="AM808" s="3">
        <v>45659.521770833337</v>
      </c>
      <c r="AN808" s="2" t="s">
        <v>5823</v>
      </c>
      <c r="AP808" s="2">
        <v>5554092</v>
      </c>
      <c r="AQ808" s="2" t="s">
        <v>81</v>
      </c>
      <c r="AR808" s="3">
        <v>45660.642210648148</v>
      </c>
      <c r="AS808" s="2" t="s">
        <v>82</v>
      </c>
      <c r="AT808" s="3">
        <v>45659.5625</v>
      </c>
      <c r="AU808" s="2" t="s">
        <v>104</v>
      </c>
      <c r="AV808" s="2" t="s">
        <v>583</v>
      </c>
      <c r="AW808" s="2" t="s">
        <v>584</v>
      </c>
      <c r="AX808" s="2" t="s">
        <v>1411</v>
      </c>
      <c r="AZ808" s="3">
        <v>45660.642210648148</v>
      </c>
      <c r="BB808" s="2" t="s">
        <v>586</v>
      </c>
      <c r="BC808" s="2" t="s">
        <v>587</v>
      </c>
      <c r="BD808" s="2" t="s">
        <v>588</v>
      </c>
      <c r="BE808" s="2" t="s">
        <v>5825</v>
      </c>
      <c r="BF808" s="2" t="s">
        <v>345</v>
      </c>
    </row>
    <row r="809" spans="1:58" x14ac:dyDescent="0.35">
      <c r="A809" s="2">
        <v>2952655</v>
      </c>
      <c r="B809" s="2" t="s">
        <v>58</v>
      </c>
      <c r="C809" s="2">
        <v>39889581</v>
      </c>
      <c r="D809" s="2">
        <v>339672001</v>
      </c>
      <c r="E809" s="2" t="s">
        <v>59</v>
      </c>
      <c r="F809" s="2" t="s">
        <v>60</v>
      </c>
      <c r="G809" s="2" t="s">
        <v>5826</v>
      </c>
      <c r="H809" s="2" t="s">
        <v>5827</v>
      </c>
      <c r="I809" s="2">
        <v>775985977</v>
      </c>
      <c r="J809" s="2" t="s">
        <v>635</v>
      </c>
      <c r="K809" s="2">
        <v>16</v>
      </c>
      <c r="L809" s="2" t="s">
        <v>63</v>
      </c>
      <c r="M809" s="2" t="s">
        <v>64</v>
      </c>
      <c r="N809" s="3">
        <v>44882.708333333336</v>
      </c>
      <c r="O809" s="2" t="s">
        <v>65</v>
      </c>
      <c r="Q809" s="2" t="s">
        <v>66</v>
      </c>
      <c r="R809" s="3">
        <v>45659.522256944445</v>
      </c>
      <c r="S809" s="2" t="s">
        <v>5702</v>
      </c>
      <c r="T809" s="2" t="s">
        <v>156</v>
      </c>
      <c r="U809" s="2" t="s">
        <v>69</v>
      </c>
      <c r="V809" s="2" t="s">
        <v>5828</v>
      </c>
      <c r="W809" s="2" t="s">
        <v>605</v>
      </c>
      <c r="X809" s="2" t="s">
        <v>605</v>
      </c>
      <c r="Y809" s="2" t="s">
        <v>5829</v>
      </c>
      <c r="Z809" s="2" t="s">
        <v>1305</v>
      </c>
      <c r="AA809" s="2" t="s">
        <v>5830</v>
      </c>
      <c r="AB809" s="2" t="s">
        <v>176</v>
      </c>
      <c r="AE809" s="3">
        <v>45659.522268518522</v>
      </c>
      <c r="AF809" s="2" t="s">
        <v>77</v>
      </c>
      <c r="AH809" s="2" t="s">
        <v>78</v>
      </c>
      <c r="AI809" s="2" t="s">
        <v>79</v>
      </c>
      <c r="AJ809" s="2" t="s">
        <v>123</v>
      </c>
      <c r="AK809" s="2" t="s">
        <v>5831</v>
      </c>
      <c r="AL809" s="2" t="s">
        <v>5702</v>
      </c>
      <c r="AM809" s="3">
        <v>45659.522314814814</v>
      </c>
      <c r="AN809" s="2" t="s">
        <v>5831</v>
      </c>
      <c r="AP809" s="2">
        <v>5554095</v>
      </c>
      <c r="AQ809" s="2" t="s">
        <v>81</v>
      </c>
      <c r="AR809" s="3">
        <v>45659.803368055553</v>
      </c>
      <c r="AS809" s="2" t="s">
        <v>82</v>
      </c>
      <c r="AT809" s="3">
        <v>45661.333333333336</v>
      </c>
      <c r="AU809" s="2" t="s">
        <v>104</v>
      </c>
      <c r="AV809" s="2" t="s">
        <v>611</v>
      </c>
      <c r="AW809" s="2" t="s">
        <v>612</v>
      </c>
      <c r="AX809" s="2" t="s">
        <v>2147</v>
      </c>
      <c r="AZ809" s="3">
        <v>45659.803368055553</v>
      </c>
      <c r="BB809" s="2" t="s">
        <v>2462</v>
      </c>
      <c r="BC809" s="2" t="s">
        <v>2463</v>
      </c>
      <c r="BD809" s="2" t="s">
        <v>299</v>
      </c>
      <c r="BE809" s="2" t="s">
        <v>300</v>
      </c>
      <c r="BF809" s="2" t="s">
        <v>301</v>
      </c>
    </row>
    <row r="810" spans="1:58" x14ac:dyDescent="0.35">
      <c r="A810" s="2">
        <v>2952654</v>
      </c>
      <c r="B810" s="2" t="s">
        <v>58</v>
      </c>
      <c r="C810" s="2">
        <v>3244701</v>
      </c>
      <c r="D810" s="2">
        <v>338780320</v>
      </c>
      <c r="E810" s="2" t="s">
        <v>59</v>
      </c>
      <c r="F810" s="2" t="s">
        <v>60</v>
      </c>
      <c r="G810" s="2" t="s">
        <v>5832</v>
      </c>
      <c r="H810" s="2" t="s">
        <v>5833</v>
      </c>
      <c r="I810" s="2">
        <v>772782011</v>
      </c>
      <c r="J810" s="2" t="s">
        <v>5834</v>
      </c>
      <c r="K810" s="2">
        <v>20</v>
      </c>
      <c r="L810" s="2" t="s">
        <v>357</v>
      </c>
      <c r="M810" s="2" t="s">
        <v>358</v>
      </c>
      <c r="N810" s="3">
        <v>44523.619456018518</v>
      </c>
      <c r="O810" s="2" t="s">
        <v>1294</v>
      </c>
      <c r="Q810" s="2" t="s">
        <v>66</v>
      </c>
      <c r="R810" s="3">
        <v>45659.522256944445</v>
      </c>
      <c r="S810" s="2" t="s">
        <v>1614</v>
      </c>
      <c r="T810" s="2" t="s">
        <v>334</v>
      </c>
      <c r="U810" s="2" t="s">
        <v>69</v>
      </c>
      <c r="V810" s="2" t="s">
        <v>5835</v>
      </c>
      <c r="W810" s="2" t="s">
        <v>118</v>
      </c>
      <c r="X810" s="2" t="s">
        <v>119</v>
      </c>
      <c r="Y810" s="2" t="s">
        <v>4555</v>
      </c>
      <c r="Z810" s="2" t="s">
        <v>1163</v>
      </c>
      <c r="AA810" s="2" t="s">
        <v>5836</v>
      </c>
      <c r="AB810" s="2" t="s">
        <v>5836</v>
      </c>
      <c r="AE810" s="3">
        <v>45659.522974537038</v>
      </c>
      <c r="AF810" s="2" t="s">
        <v>543</v>
      </c>
      <c r="AG810" s="2">
        <v>48</v>
      </c>
      <c r="AH810" s="2" t="s">
        <v>78</v>
      </c>
      <c r="AI810" s="2" t="s">
        <v>363</v>
      </c>
      <c r="AJ810" s="2" t="s">
        <v>364</v>
      </c>
      <c r="AK810" s="2" t="s">
        <v>3197</v>
      </c>
      <c r="AL810" s="2" t="s">
        <v>1614</v>
      </c>
      <c r="AM810" s="3">
        <v>45659.523032407407</v>
      </c>
      <c r="AO810" s="2" t="s">
        <v>1614</v>
      </c>
      <c r="AP810" s="2">
        <v>5554103</v>
      </c>
      <c r="AQ810" s="2" t="s">
        <v>81</v>
      </c>
      <c r="AR810" s="3">
        <v>45659.523564814815</v>
      </c>
      <c r="AS810" s="2" t="s">
        <v>82</v>
      </c>
      <c r="AT810" s="3">
        <v>45659.333333333336</v>
      </c>
      <c r="AU810" s="2" t="s">
        <v>104</v>
      </c>
      <c r="AV810" s="2" t="s">
        <v>125</v>
      </c>
      <c r="AW810" s="2" t="s">
        <v>126</v>
      </c>
      <c r="AX810" s="2" t="s">
        <v>1598</v>
      </c>
      <c r="AY810" s="3">
        <v>45661.522974537038</v>
      </c>
      <c r="AZ810" s="3">
        <v>45659.523564814815</v>
      </c>
      <c r="BA810" s="2" t="s">
        <v>460</v>
      </c>
      <c r="BB810" s="2" t="s">
        <v>382</v>
      </c>
      <c r="BC810" s="2" t="s">
        <v>383</v>
      </c>
      <c r="BD810" s="2" t="s">
        <v>383</v>
      </c>
      <c r="BE810" s="2" t="s">
        <v>5837</v>
      </c>
      <c r="BF810" s="2" t="s">
        <v>1614</v>
      </c>
    </row>
    <row r="811" spans="1:58" x14ac:dyDescent="0.35">
      <c r="A811" s="2">
        <v>2952656</v>
      </c>
      <c r="B811" s="2" t="s">
        <v>58</v>
      </c>
      <c r="C811" s="2">
        <v>38846341</v>
      </c>
      <c r="D811" s="2">
        <v>338430275</v>
      </c>
      <c r="E811" s="2" t="s">
        <v>59</v>
      </c>
      <c r="F811" s="2" t="s">
        <v>60</v>
      </c>
      <c r="G811" s="2" t="s">
        <v>5838</v>
      </c>
      <c r="H811" s="2" t="s">
        <v>5839</v>
      </c>
      <c r="I811" s="2">
        <v>784381440</v>
      </c>
      <c r="J811" s="2" t="s">
        <v>5840</v>
      </c>
      <c r="K811" s="2">
        <v>12</v>
      </c>
      <c r="L811" s="2" t="s">
        <v>63</v>
      </c>
      <c r="M811" s="2" t="s">
        <v>64</v>
      </c>
      <c r="N811" s="3">
        <v>44986</v>
      </c>
      <c r="O811" s="2" t="s">
        <v>187</v>
      </c>
      <c r="Q811" s="2" t="s">
        <v>66</v>
      </c>
      <c r="R811" s="3">
        <v>45659.524328703701</v>
      </c>
      <c r="S811" s="2" t="s">
        <v>1399</v>
      </c>
      <c r="T811" s="2" t="s">
        <v>156</v>
      </c>
      <c r="U811" s="2" t="s">
        <v>69</v>
      </c>
      <c r="V811" s="2" t="s">
        <v>5841</v>
      </c>
      <c r="W811" s="2" t="s">
        <v>71</v>
      </c>
      <c r="X811" s="2" t="s">
        <v>650</v>
      </c>
      <c r="Y811" s="2" t="s">
        <v>4271</v>
      </c>
      <c r="Z811" s="2" t="s">
        <v>652</v>
      </c>
      <c r="AA811" s="2" t="s">
        <v>692</v>
      </c>
      <c r="AB811" s="2" t="s">
        <v>692</v>
      </c>
      <c r="AC811" s="2">
        <v>1087</v>
      </c>
      <c r="AE811" s="3">
        <v>45659.524340277778</v>
      </c>
      <c r="AF811" s="2" t="s">
        <v>77</v>
      </c>
      <c r="AH811" s="2" t="s">
        <v>142</v>
      </c>
      <c r="AI811" s="2" t="s">
        <v>79</v>
      </c>
      <c r="AJ811" s="2" t="s">
        <v>123</v>
      </c>
      <c r="AK811" s="2" t="s">
        <v>5842</v>
      </c>
      <c r="AL811" s="2" t="s">
        <v>1399</v>
      </c>
      <c r="AM811" s="3">
        <v>45659.524375000001</v>
      </c>
      <c r="AN811" s="2" t="s">
        <v>5842</v>
      </c>
      <c r="AP811" s="2">
        <v>5554104</v>
      </c>
      <c r="AQ811" s="2" t="s">
        <v>81</v>
      </c>
      <c r="AR811" s="3">
        <v>45659.745439814818</v>
      </c>
      <c r="AS811" s="2" t="s">
        <v>82</v>
      </c>
      <c r="AT811" s="3">
        <v>45661.333333333336</v>
      </c>
      <c r="AU811" s="2" t="s">
        <v>104</v>
      </c>
      <c r="AV811" s="2" t="s">
        <v>655</v>
      </c>
      <c r="AW811" s="2" t="s">
        <v>656</v>
      </c>
      <c r="AX811" s="2" t="s">
        <v>1949</v>
      </c>
      <c r="AZ811" s="3">
        <v>45659.745439814818</v>
      </c>
      <c r="BB811" s="2" t="s">
        <v>643</v>
      </c>
      <c r="BC811" s="2" t="s">
        <v>644</v>
      </c>
      <c r="BD811" s="2" t="s">
        <v>299</v>
      </c>
      <c r="BE811" s="2" t="s">
        <v>300</v>
      </c>
      <c r="BF811" s="2" t="s">
        <v>442</v>
      </c>
    </row>
    <row r="812" spans="1:58" x14ac:dyDescent="0.35">
      <c r="A812" s="2">
        <v>2952658</v>
      </c>
      <c r="B812" s="2" t="s">
        <v>4419</v>
      </c>
      <c r="C812" s="2">
        <v>251</v>
      </c>
      <c r="D812" s="2">
        <v>338782867</v>
      </c>
      <c r="E812" s="2" t="s">
        <v>59</v>
      </c>
      <c r="F812" s="2" t="s">
        <v>60</v>
      </c>
      <c r="G812" s="2" t="s">
        <v>5843</v>
      </c>
      <c r="I812" s="2">
        <v>775327686</v>
      </c>
      <c r="J812" s="2" t="s">
        <v>5844</v>
      </c>
      <c r="K812" s="2">
        <v>20</v>
      </c>
      <c r="L812" s="2" t="s">
        <v>330</v>
      </c>
      <c r="M812" s="2" t="s">
        <v>331</v>
      </c>
      <c r="N812" s="3">
        <v>43361.587268518517</v>
      </c>
      <c r="O812" s="2" t="s">
        <v>332</v>
      </c>
      <c r="Q812" s="2" t="s">
        <v>66</v>
      </c>
      <c r="R812" s="3">
        <v>45659.525949074072</v>
      </c>
      <c r="S812" s="2" t="s">
        <v>2199</v>
      </c>
      <c r="T812" s="2" t="s">
        <v>334</v>
      </c>
      <c r="U812" s="2" t="s">
        <v>880</v>
      </c>
      <c r="V812" s="2" t="s">
        <v>5845</v>
      </c>
      <c r="W812" s="2" t="s">
        <v>118</v>
      </c>
      <c r="X812" s="2" t="s">
        <v>119</v>
      </c>
      <c r="Y812" s="2" t="s">
        <v>5846</v>
      </c>
      <c r="Z812" s="2" t="s">
        <v>121</v>
      </c>
      <c r="AA812" s="2" t="s">
        <v>5494</v>
      </c>
      <c r="AB812" s="2" t="s">
        <v>5494</v>
      </c>
      <c r="AE812" s="3">
        <v>45659.526238425926</v>
      </c>
      <c r="AF812" s="2" t="s">
        <v>342</v>
      </c>
      <c r="AH812" s="2" t="s">
        <v>78</v>
      </c>
      <c r="AI812" s="2" t="s">
        <v>363</v>
      </c>
      <c r="AJ812" s="2" t="s">
        <v>364</v>
      </c>
      <c r="AK812" s="2" t="s">
        <v>5847</v>
      </c>
      <c r="AL812" s="2" t="s">
        <v>2199</v>
      </c>
      <c r="AM812" s="3">
        <v>45659.526273148149</v>
      </c>
      <c r="AO812" s="2" t="s">
        <v>2199</v>
      </c>
      <c r="AP812" s="2">
        <v>5554111</v>
      </c>
      <c r="AQ812" s="2" t="s">
        <v>81</v>
      </c>
      <c r="AR812" s="3">
        <v>45661.482604166667</v>
      </c>
      <c r="AS812" s="2" t="s">
        <v>82</v>
      </c>
      <c r="AT812" s="3">
        <v>45660.5625</v>
      </c>
      <c r="AU812" s="2" t="s">
        <v>83</v>
      </c>
      <c r="AV812" s="2" t="s">
        <v>125</v>
      </c>
      <c r="AW812" s="2" t="s">
        <v>126</v>
      </c>
      <c r="AX812" s="2" t="s">
        <v>769</v>
      </c>
      <c r="AZ812" s="3">
        <v>45661.482604166667</v>
      </c>
      <c r="BB812" s="2" t="s">
        <v>280</v>
      </c>
      <c r="BC812" s="2" t="s">
        <v>281</v>
      </c>
      <c r="BD812" s="2" t="s">
        <v>282</v>
      </c>
      <c r="BE812" s="2" t="s">
        <v>5848</v>
      </c>
      <c r="BF812" s="2" t="s">
        <v>601</v>
      </c>
    </row>
    <row r="813" spans="1:58" x14ac:dyDescent="0.35">
      <c r="A813" s="2">
        <v>2952659</v>
      </c>
      <c r="B813" s="2" t="s">
        <v>808</v>
      </c>
      <c r="C813" s="2">
        <v>36898241</v>
      </c>
      <c r="D813" s="2">
        <v>339483355</v>
      </c>
      <c r="E813" s="2" t="s">
        <v>59</v>
      </c>
      <c r="F813" s="2" t="s">
        <v>60</v>
      </c>
      <c r="G813" s="2" t="s">
        <v>1216</v>
      </c>
      <c r="H813" s="2" t="s">
        <v>5849</v>
      </c>
      <c r="I813" s="2">
        <v>778138228</v>
      </c>
      <c r="J813" s="2" t="s">
        <v>5850</v>
      </c>
      <c r="K813" s="2">
        <v>15</v>
      </c>
      <c r="L813" s="2" t="s">
        <v>63</v>
      </c>
      <c r="M813" s="2" t="s">
        <v>64</v>
      </c>
      <c r="N813" s="3">
        <v>44259.645833333336</v>
      </c>
      <c r="O813" s="2" t="s">
        <v>248</v>
      </c>
      <c r="Q813" s="2" t="s">
        <v>66</v>
      </c>
      <c r="R813" s="3">
        <v>45659.52684027778</v>
      </c>
      <c r="S813" s="2" t="s">
        <v>2757</v>
      </c>
      <c r="T813" s="2" t="s">
        <v>68</v>
      </c>
      <c r="U813" s="2" t="s">
        <v>69</v>
      </c>
      <c r="V813" s="2" t="s">
        <v>5851</v>
      </c>
      <c r="W813" s="2" t="s">
        <v>336</v>
      </c>
      <c r="X813" s="2" t="s">
        <v>336</v>
      </c>
      <c r="Y813" s="2" t="s">
        <v>1115</v>
      </c>
      <c r="Z813" s="2" t="s">
        <v>1116</v>
      </c>
      <c r="AA813" s="2" t="s">
        <v>3752</v>
      </c>
      <c r="AB813" s="2" t="s">
        <v>176</v>
      </c>
      <c r="AE813" s="3">
        <v>45659.52685185185</v>
      </c>
      <c r="AF813" s="2" t="s">
        <v>77</v>
      </c>
      <c r="AH813" s="2" t="s">
        <v>78</v>
      </c>
      <c r="AI813" s="2" t="s">
        <v>255</v>
      </c>
      <c r="AJ813" s="2" t="s">
        <v>276</v>
      </c>
      <c r="AK813" s="2" t="s">
        <v>5852</v>
      </c>
      <c r="AL813" s="2" t="s">
        <v>2757</v>
      </c>
      <c r="AM813" s="3">
        <v>45659.526898148149</v>
      </c>
      <c r="AN813" s="2" t="s">
        <v>5852</v>
      </c>
      <c r="AP813" s="2">
        <v>5554120</v>
      </c>
      <c r="AQ813" s="2" t="s">
        <v>81</v>
      </c>
      <c r="AR813" s="3">
        <v>45660.511805555558</v>
      </c>
      <c r="AS813" s="2" t="s">
        <v>82</v>
      </c>
      <c r="AT813" s="3">
        <v>45661.333333333336</v>
      </c>
      <c r="AU813" s="2" t="s">
        <v>104</v>
      </c>
      <c r="AV813" s="2" t="s">
        <v>583</v>
      </c>
      <c r="AW813" s="2" t="s">
        <v>584</v>
      </c>
      <c r="AX813" s="2" t="s">
        <v>1632</v>
      </c>
      <c r="AZ813" s="3">
        <v>45660.511805555558</v>
      </c>
      <c r="BB813" s="2" t="s">
        <v>586</v>
      </c>
      <c r="BC813" s="2" t="s">
        <v>587</v>
      </c>
      <c r="BD813" s="2" t="s">
        <v>588</v>
      </c>
      <c r="BE813" s="2" t="s">
        <v>5853</v>
      </c>
      <c r="BF813" s="2" t="s">
        <v>345</v>
      </c>
    </row>
    <row r="814" spans="1:58" x14ac:dyDescent="0.35">
      <c r="A814" s="2">
        <v>2952660</v>
      </c>
      <c r="B814" s="2" t="s">
        <v>58</v>
      </c>
      <c r="C814" s="2">
        <v>44409761</v>
      </c>
      <c r="D814" s="2">
        <v>338030582</v>
      </c>
      <c r="E814" s="2" t="s">
        <v>59</v>
      </c>
      <c r="F814" s="2" t="s">
        <v>60</v>
      </c>
      <c r="G814" s="2" t="s">
        <v>170</v>
      </c>
      <c r="H814" s="2" t="s">
        <v>1941</v>
      </c>
      <c r="I814" s="2">
        <v>780137144</v>
      </c>
      <c r="J814" s="2" t="s">
        <v>1055</v>
      </c>
      <c r="K814" s="2">
        <v>13</v>
      </c>
      <c r="L814" s="2" t="s">
        <v>63</v>
      </c>
      <c r="M814" s="2" t="s">
        <v>64</v>
      </c>
      <c r="N814" s="3">
        <v>45604.726342592592</v>
      </c>
      <c r="O814" s="2" t="s">
        <v>65</v>
      </c>
      <c r="Q814" s="2" t="s">
        <v>66</v>
      </c>
      <c r="R814" s="3">
        <v>45659.526932870373</v>
      </c>
      <c r="S814" s="2" t="s">
        <v>5854</v>
      </c>
      <c r="T814" s="2" t="s">
        <v>68</v>
      </c>
      <c r="U814" s="2" t="s">
        <v>69</v>
      </c>
      <c r="V814" s="2" t="s">
        <v>5855</v>
      </c>
      <c r="W814" s="2" t="s">
        <v>118</v>
      </c>
      <c r="X814" s="2" t="s">
        <v>119</v>
      </c>
      <c r="Y814" s="2" t="s">
        <v>621</v>
      </c>
      <c r="Z814" s="2" t="s">
        <v>5856</v>
      </c>
      <c r="AA814" s="2" t="s">
        <v>5857</v>
      </c>
      <c r="AB814" s="2" t="s">
        <v>5858</v>
      </c>
      <c r="AC814" s="2">
        <v>1</v>
      </c>
      <c r="AE814" s="3">
        <v>45659.526944444442</v>
      </c>
      <c r="AF814" s="2" t="s">
        <v>77</v>
      </c>
      <c r="AH814" s="2" t="s">
        <v>78</v>
      </c>
      <c r="AI814" s="2" t="s">
        <v>79</v>
      </c>
      <c r="AJ814" s="2" t="s">
        <v>144</v>
      </c>
      <c r="AK814" s="2" t="s">
        <v>4911</v>
      </c>
      <c r="AL814" s="2" t="s">
        <v>5854</v>
      </c>
      <c r="AM814" s="3">
        <v>45659.526979166665</v>
      </c>
      <c r="AN814" s="2" t="s">
        <v>4911</v>
      </c>
      <c r="AP814" s="2">
        <v>5554121</v>
      </c>
      <c r="AQ814" s="2" t="s">
        <v>81</v>
      </c>
      <c r="AR814" s="3">
        <v>45660.546574074076</v>
      </c>
      <c r="AS814" s="2" t="s">
        <v>82</v>
      </c>
      <c r="AT814" s="3">
        <v>45661.333333333336</v>
      </c>
      <c r="AU814" s="2" t="s">
        <v>104</v>
      </c>
      <c r="AV814" s="2" t="s">
        <v>125</v>
      </c>
      <c r="AW814" s="2" t="s">
        <v>126</v>
      </c>
      <c r="AX814" s="2" t="s">
        <v>127</v>
      </c>
      <c r="AZ814" s="3">
        <v>45660.546574074076</v>
      </c>
      <c r="BB814" s="2" t="s">
        <v>408</v>
      </c>
      <c r="BC814" s="2" t="s">
        <v>409</v>
      </c>
      <c r="BD814" s="2" t="s">
        <v>410</v>
      </c>
      <c r="BE814" s="2" t="s">
        <v>5859</v>
      </c>
      <c r="BF814" s="2" t="s">
        <v>91</v>
      </c>
    </row>
    <row r="815" spans="1:58" x14ac:dyDescent="0.35">
      <c r="A815" s="2">
        <v>2952662</v>
      </c>
      <c r="B815" s="2" t="s">
        <v>720</v>
      </c>
      <c r="C815" s="2">
        <v>34030811</v>
      </c>
      <c r="D815" s="2">
        <v>339832499</v>
      </c>
      <c r="E815" s="2" t="s">
        <v>59</v>
      </c>
      <c r="F815" s="2" t="s">
        <v>60</v>
      </c>
      <c r="G815" s="2" t="s">
        <v>5860</v>
      </c>
      <c r="H815" s="2" t="s">
        <v>3034</v>
      </c>
      <c r="I815" s="2">
        <v>774378388</v>
      </c>
      <c r="J815" s="2" t="s">
        <v>5861</v>
      </c>
      <c r="K815" s="2">
        <v>15</v>
      </c>
      <c r="L815" s="2" t="s">
        <v>63</v>
      </c>
      <c r="M815" s="2" t="s">
        <v>64</v>
      </c>
      <c r="N815" s="3">
        <v>43739</v>
      </c>
      <c r="O815" s="2" t="s">
        <v>929</v>
      </c>
      <c r="Q815" s="2" t="s">
        <v>66</v>
      </c>
      <c r="R815" s="3">
        <v>45659.527465277781</v>
      </c>
      <c r="S815" s="2" t="s">
        <v>1895</v>
      </c>
      <c r="T815" s="2" t="s">
        <v>156</v>
      </c>
      <c r="U815" s="2" t="s">
        <v>215</v>
      </c>
      <c r="V815" s="2" t="s">
        <v>5862</v>
      </c>
      <c r="W815" s="2" t="s">
        <v>1426</v>
      </c>
      <c r="X815" s="2" t="s">
        <v>1702</v>
      </c>
      <c r="Y815" s="2" t="s">
        <v>5863</v>
      </c>
      <c r="Z815" s="2" t="s">
        <v>1704</v>
      </c>
      <c r="AA815" s="2" t="s">
        <v>5864</v>
      </c>
      <c r="AB815" s="2" t="s">
        <v>176</v>
      </c>
      <c r="AC815" s="2">
        <v>776775654</v>
      </c>
      <c r="AE815" s="3">
        <v>45659.527488425927</v>
      </c>
      <c r="AF815" s="2" t="s">
        <v>77</v>
      </c>
      <c r="AH815" s="2" t="s">
        <v>142</v>
      </c>
      <c r="AI815" s="2" t="s">
        <v>255</v>
      </c>
      <c r="AJ815" s="2" t="s">
        <v>276</v>
      </c>
      <c r="AK815" s="2" t="s">
        <v>5865</v>
      </c>
      <c r="AL815" s="2" t="s">
        <v>1895</v>
      </c>
      <c r="AM815" s="3">
        <v>45659.52752314815</v>
      </c>
      <c r="AN815" s="2" t="s">
        <v>5865</v>
      </c>
      <c r="AP815" s="2">
        <v>5554124</v>
      </c>
      <c r="AQ815" s="2" t="s">
        <v>81</v>
      </c>
      <c r="AR815" s="3">
        <v>45661.630810185183</v>
      </c>
      <c r="AS815" s="2" t="s">
        <v>82</v>
      </c>
      <c r="AT815" s="3">
        <v>45661.333333333336</v>
      </c>
      <c r="AU815" s="2" t="s">
        <v>104</v>
      </c>
      <c r="AV815" s="2" t="s">
        <v>1707</v>
      </c>
      <c r="AW815" s="2" t="s">
        <v>1708</v>
      </c>
      <c r="AX815" s="2" t="s">
        <v>1709</v>
      </c>
      <c r="AZ815" s="3">
        <v>45661.630810185183</v>
      </c>
      <c r="BB815" s="2" t="s">
        <v>1710</v>
      </c>
      <c r="BC815" s="2" t="s">
        <v>1711</v>
      </c>
      <c r="BD815" s="2" t="s">
        <v>1712</v>
      </c>
      <c r="BE815" s="2" t="s">
        <v>1713</v>
      </c>
      <c r="BF815" s="2" t="s">
        <v>325</v>
      </c>
    </row>
    <row r="816" spans="1:58" x14ac:dyDescent="0.35">
      <c r="A816" s="2">
        <v>2952664</v>
      </c>
      <c r="B816" s="2" t="s">
        <v>244</v>
      </c>
      <c r="C816" s="2">
        <v>39401461</v>
      </c>
      <c r="D816" s="2">
        <v>338928064</v>
      </c>
      <c r="E816" s="2" t="s">
        <v>59</v>
      </c>
      <c r="F816" s="2" t="s">
        <v>60</v>
      </c>
      <c r="G816" s="2" t="s">
        <v>212</v>
      </c>
      <c r="H816" s="2" t="s">
        <v>3805</v>
      </c>
      <c r="I816" s="2">
        <v>781841572</v>
      </c>
      <c r="J816" s="2" t="s">
        <v>5687</v>
      </c>
      <c r="K816" s="2">
        <v>13</v>
      </c>
      <c r="L816" s="2" t="s">
        <v>63</v>
      </c>
      <c r="M816" s="2" t="s">
        <v>64</v>
      </c>
      <c r="N816" s="3">
        <v>45564.823622685188</v>
      </c>
      <c r="O816" s="2" t="s">
        <v>248</v>
      </c>
      <c r="Q816" s="2" t="s">
        <v>66</v>
      </c>
      <c r="R816" s="3">
        <v>45659.52783564815</v>
      </c>
      <c r="S816" s="2" t="s">
        <v>429</v>
      </c>
      <c r="T816" s="2" t="s">
        <v>156</v>
      </c>
      <c r="U816" s="2" t="s">
        <v>69</v>
      </c>
      <c r="V816" s="2" t="s">
        <v>5866</v>
      </c>
      <c r="W816" s="2" t="s">
        <v>136</v>
      </c>
      <c r="X816" s="2" t="s">
        <v>137</v>
      </c>
      <c r="Y816" s="2" t="s">
        <v>5867</v>
      </c>
      <c r="Z816" s="2" t="s">
        <v>2901</v>
      </c>
      <c r="AA816" s="2" t="s">
        <v>5868</v>
      </c>
      <c r="AB816" s="2" t="s">
        <v>3104</v>
      </c>
      <c r="AE816" s="3">
        <v>45659.52784722222</v>
      </c>
      <c r="AF816" s="2" t="s">
        <v>77</v>
      </c>
      <c r="AH816" s="2" t="s">
        <v>142</v>
      </c>
      <c r="AI816" s="2" t="s">
        <v>275</v>
      </c>
      <c r="AJ816" s="2" t="s">
        <v>276</v>
      </c>
      <c r="AK816" s="2" t="s">
        <v>5869</v>
      </c>
      <c r="AL816" s="2" t="s">
        <v>429</v>
      </c>
      <c r="AM816" s="3">
        <v>45659.52789351852</v>
      </c>
      <c r="AN816" s="2" t="s">
        <v>5869</v>
      </c>
      <c r="AP816" s="2">
        <v>5554127</v>
      </c>
      <c r="AQ816" s="2" t="s">
        <v>81</v>
      </c>
      <c r="AR816" s="3">
        <v>45660.54210648148</v>
      </c>
      <c r="AS816" s="2" t="s">
        <v>82</v>
      </c>
      <c r="AT816" s="3">
        <v>45661.333333333336</v>
      </c>
      <c r="AU816" s="2" t="s">
        <v>104</v>
      </c>
      <c r="AV816" s="2" t="s">
        <v>163</v>
      </c>
      <c r="AW816" s="2" t="s">
        <v>164</v>
      </c>
      <c r="AX816" s="2" t="s">
        <v>1624</v>
      </c>
      <c r="AZ816" s="3">
        <v>45660.54210648148</v>
      </c>
      <c r="BB816" s="2" t="s">
        <v>518</v>
      </c>
      <c r="BC816" s="2" t="s">
        <v>519</v>
      </c>
      <c r="BD816" s="2" t="s">
        <v>520</v>
      </c>
      <c r="BE816" s="2" t="s">
        <v>5870</v>
      </c>
      <c r="BF816" s="2" t="s">
        <v>522</v>
      </c>
    </row>
    <row r="817" spans="1:58" x14ac:dyDescent="0.35">
      <c r="A817" s="2">
        <v>2952665</v>
      </c>
      <c r="B817" s="2" t="s">
        <v>58</v>
      </c>
      <c r="C817" s="2">
        <v>42450881</v>
      </c>
      <c r="D817" s="2">
        <v>338015740</v>
      </c>
      <c r="E817" s="2" t="s">
        <v>59</v>
      </c>
      <c r="F817" s="2" t="s">
        <v>60</v>
      </c>
      <c r="G817" s="2" t="s">
        <v>5871</v>
      </c>
      <c r="H817" s="2" t="s">
        <v>5872</v>
      </c>
      <c r="I817" s="2">
        <v>781832623</v>
      </c>
      <c r="J817" s="2" t="s">
        <v>5873</v>
      </c>
      <c r="K817" s="2">
        <v>13</v>
      </c>
      <c r="L817" s="2" t="s">
        <v>63</v>
      </c>
      <c r="M817" s="2" t="s">
        <v>64</v>
      </c>
      <c r="N817" s="3">
        <v>45301.608599537038</v>
      </c>
      <c r="O817" s="2" t="s">
        <v>65</v>
      </c>
      <c r="Q817" s="2" t="s">
        <v>66</v>
      </c>
      <c r="R817" s="3">
        <v>45659.527881944443</v>
      </c>
      <c r="S817" s="2" t="s">
        <v>5874</v>
      </c>
      <c r="T817" s="2" t="s">
        <v>68</v>
      </c>
      <c r="U817" s="2" t="s">
        <v>417</v>
      </c>
      <c r="V817" s="2" t="s">
        <v>5875</v>
      </c>
      <c r="W817" s="2" t="s">
        <v>400</v>
      </c>
      <c r="X817" s="2" t="s">
        <v>401</v>
      </c>
      <c r="Y817" s="2" t="s">
        <v>5876</v>
      </c>
      <c r="Z817" s="2" t="s">
        <v>896</v>
      </c>
      <c r="AA817" s="2" t="s">
        <v>2836</v>
      </c>
      <c r="AB817" s="2" t="s">
        <v>176</v>
      </c>
      <c r="AE817" s="3">
        <v>45659.52789351852</v>
      </c>
      <c r="AF817" s="2" t="s">
        <v>77</v>
      </c>
      <c r="AH817" s="2" t="s">
        <v>142</v>
      </c>
      <c r="AI817" s="2" t="s">
        <v>79</v>
      </c>
      <c r="AJ817" s="2" t="s">
        <v>191</v>
      </c>
      <c r="AK817" s="2" t="s">
        <v>5875</v>
      </c>
      <c r="AL817" s="2" t="s">
        <v>5874</v>
      </c>
      <c r="AM817" s="3">
        <v>45659.527951388889</v>
      </c>
      <c r="AN817" s="2" t="s">
        <v>5875</v>
      </c>
      <c r="AP817" s="2">
        <v>5554128</v>
      </c>
      <c r="AQ817" s="2" t="s">
        <v>81</v>
      </c>
      <c r="AR817" s="3">
        <v>45659.835810185185</v>
      </c>
      <c r="AS817" s="2" t="s">
        <v>82</v>
      </c>
      <c r="AT817" s="3">
        <v>45661.333333333336</v>
      </c>
      <c r="AU817" s="2" t="s">
        <v>104</v>
      </c>
      <c r="AV817" s="2" t="s">
        <v>955</v>
      </c>
      <c r="AW817" s="2" t="s">
        <v>956</v>
      </c>
      <c r="AX817" s="2" t="s">
        <v>5877</v>
      </c>
      <c r="AZ817" s="3">
        <v>45659.835810185185</v>
      </c>
      <c r="BB817" s="2" t="s">
        <v>179</v>
      </c>
      <c r="BC817" s="2" t="s">
        <v>180</v>
      </c>
      <c r="BD817" s="2" t="s">
        <v>181</v>
      </c>
      <c r="BE817" s="2" t="s">
        <v>899</v>
      </c>
      <c r="BF817" s="2" t="s">
        <v>412</v>
      </c>
    </row>
    <row r="818" spans="1:58" x14ac:dyDescent="0.35">
      <c r="A818" s="2">
        <v>2952666</v>
      </c>
      <c r="B818" s="2" t="s">
        <v>58</v>
      </c>
      <c r="C818" s="2">
        <v>34436111</v>
      </c>
      <c r="D818" s="2">
        <v>338372348</v>
      </c>
      <c r="E818" s="2" t="s">
        <v>59</v>
      </c>
      <c r="F818" s="2" t="s">
        <v>60</v>
      </c>
      <c r="G818" s="2" t="s">
        <v>927</v>
      </c>
      <c r="H818" s="2" t="s">
        <v>5245</v>
      </c>
      <c r="I818" s="2">
        <v>773959690</v>
      </c>
      <c r="J818" s="2" t="s">
        <v>4408</v>
      </c>
      <c r="K818" s="2">
        <v>13</v>
      </c>
      <c r="L818" s="2" t="s">
        <v>63</v>
      </c>
      <c r="M818" s="2" t="s">
        <v>64</v>
      </c>
      <c r="N818" s="3">
        <v>44949.833344907405</v>
      </c>
      <c r="O818" s="2" t="s">
        <v>65</v>
      </c>
      <c r="Q818" s="2" t="s">
        <v>66</v>
      </c>
      <c r="R818" s="3">
        <v>45659.527951388889</v>
      </c>
      <c r="S818" s="2" t="s">
        <v>5878</v>
      </c>
      <c r="T818" s="2" t="s">
        <v>156</v>
      </c>
      <c r="U818" s="2" t="s">
        <v>69</v>
      </c>
      <c r="V818" s="2" t="s">
        <v>5879</v>
      </c>
      <c r="W818" s="2" t="s">
        <v>118</v>
      </c>
      <c r="X818" s="2" t="s">
        <v>271</v>
      </c>
      <c r="Y818" s="2" t="s">
        <v>4208</v>
      </c>
      <c r="Z818" s="2" t="s">
        <v>273</v>
      </c>
      <c r="AA818" s="2" t="s">
        <v>273</v>
      </c>
      <c r="AB818" s="2" t="s">
        <v>5880</v>
      </c>
      <c r="AE818" s="3">
        <v>45659.527962962966</v>
      </c>
      <c r="AF818" s="2" t="s">
        <v>77</v>
      </c>
      <c r="AH818" s="2" t="s">
        <v>142</v>
      </c>
      <c r="AI818" s="2" t="s">
        <v>79</v>
      </c>
      <c r="AJ818" s="2" t="s">
        <v>191</v>
      </c>
      <c r="AK818" s="2" t="s">
        <v>5881</v>
      </c>
      <c r="AL818" s="2" t="s">
        <v>5878</v>
      </c>
      <c r="AM818" s="3">
        <v>45659.528009259258</v>
      </c>
      <c r="AN818" s="2" t="s">
        <v>5881</v>
      </c>
      <c r="AP818" s="2">
        <v>5554129</v>
      </c>
      <c r="AQ818" s="2" t="s">
        <v>81</v>
      </c>
      <c r="AR818" s="3">
        <v>45660.525983796295</v>
      </c>
      <c r="AS818" s="2" t="s">
        <v>82</v>
      </c>
      <c r="AT818" s="3">
        <v>45661.333333333336</v>
      </c>
      <c r="AU818" s="2" t="s">
        <v>104</v>
      </c>
      <c r="AV818" s="2" t="s">
        <v>277</v>
      </c>
      <c r="AW818" s="2" t="s">
        <v>278</v>
      </c>
      <c r="AX818" s="2" t="s">
        <v>1211</v>
      </c>
      <c r="AZ818" s="3">
        <v>45660.525983796295</v>
      </c>
      <c r="BB818" s="2" t="s">
        <v>4746</v>
      </c>
      <c r="BC818" s="2" t="s">
        <v>4747</v>
      </c>
      <c r="BD818" s="2" t="s">
        <v>4748</v>
      </c>
      <c r="BE818" s="2" t="s">
        <v>5882</v>
      </c>
      <c r="BF818" s="2" t="s">
        <v>802</v>
      </c>
    </row>
    <row r="819" spans="1:58" x14ac:dyDescent="0.35">
      <c r="A819" s="2">
        <v>2952667</v>
      </c>
      <c r="B819" s="2" t="s">
        <v>58</v>
      </c>
      <c r="C819" s="2">
        <v>35986971</v>
      </c>
      <c r="D819" s="2">
        <v>339615182</v>
      </c>
      <c r="E819" s="2" t="s">
        <v>59</v>
      </c>
      <c r="F819" s="2" t="s">
        <v>60</v>
      </c>
      <c r="G819" s="2" t="s">
        <v>5883</v>
      </c>
      <c r="H819" s="2" t="s">
        <v>5884</v>
      </c>
      <c r="I819" s="2">
        <v>781661293</v>
      </c>
      <c r="J819" s="2" t="s">
        <v>5885</v>
      </c>
      <c r="K819" s="2">
        <v>16</v>
      </c>
      <c r="L819" s="2" t="s">
        <v>63</v>
      </c>
      <c r="M819" s="2" t="s">
        <v>64</v>
      </c>
      <c r="N819" s="3">
        <v>45343.437893518516</v>
      </c>
      <c r="O819" s="2" t="s">
        <v>187</v>
      </c>
      <c r="Q819" s="2" t="s">
        <v>66</v>
      </c>
      <c r="R819" s="3">
        <v>45659.528113425928</v>
      </c>
      <c r="S819" s="2" t="s">
        <v>5886</v>
      </c>
      <c r="T819" s="2" t="s">
        <v>156</v>
      </c>
      <c r="U819" s="2" t="s">
        <v>417</v>
      </c>
      <c r="V819" s="2" t="s">
        <v>5887</v>
      </c>
      <c r="W819" s="2" t="s">
        <v>497</v>
      </c>
      <c r="X819" s="2" t="s">
        <v>497</v>
      </c>
      <c r="Y819" s="2" t="s">
        <v>5888</v>
      </c>
      <c r="Z819" s="2" t="s">
        <v>499</v>
      </c>
      <c r="AA819" s="2" t="s">
        <v>5889</v>
      </c>
      <c r="AB819" s="2" t="s">
        <v>176</v>
      </c>
      <c r="AE819" s="3">
        <v>45659.528124999997</v>
      </c>
      <c r="AF819" s="2" t="s">
        <v>77</v>
      </c>
      <c r="AH819" s="2" t="s">
        <v>142</v>
      </c>
      <c r="AI819" s="2" t="s">
        <v>79</v>
      </c>
      <c r="AJ819" s="2" t="s">
        <v>767</v>
      </c>
      <c r="AK819" s="2" t="s">
        <v>5890</v>
      </c>
      <c r="AL819" s="2" t="s">
        <v>5886</v>
      </c>
      <c r="AM819" s="3">
        <v>45659.528148148151</v>
      </c>
      <c r="AN819" s="2" t="s">
        <v>5890</v>
      </c>
      <c r="AP819" s="2">
        <v>5554130</v>
      </c>
      <c r="AQ819" s="2" t="s">
        <v>81</v>
      </c>
      <c r="AR819" s="3">
        <v>45660.483738425923</v>
      </c>
      <c r="AS819" s="2" t="s">
        <v>82</v>
      </c>
      <c r="AT819" s="3">
        <v>45661.333333333336</v>
      </c>
      <c r="AU819" s="2" t="s">
        <v>104</v>
      </c>
      <c r="AV819" s="2" t="s">
        <v>502</v>
      </c>
      <c r="AW819" s="2" t="s">
        <v>503</v>
      </c>
      <c r="AX819" s="2" t="s">
        <v>1825</v>
      </c>
      <c r="AZ819" s="3">
        <v>45660.483738425923</v>
      </c>
      <c r="BB819" s="2" t="s">
        <v>614</v>
      </c>
      <c r="BC819" s="2" t="s">
        <v>129</v>
      </c>
      <c r="BD819" s="2" t="s">
        <v>615</v>
      </c>
      <c r="BE819" s="2" t="s">
        <v>5891</v>
      </c>
      <c r="BF819" s="2" t="s">
        <v>325</v>
      </c>
    </row>
    <row r="820" spans="1:58" x14ac:dyDescent="0.35">
      <c r="A820" s="2">
        <v>2952668</v>
      </c>
      <c r="B820" s="2" t="s">
        <v>244</v>
      </c>
      <c r="C820" s="2">
        <v>37698671</v>
      </c>
      <c r="D820" s="2">
        <v>338949123</v>
      </c>
      <c r="E820" s="2" t="s">
        <v>59</v>
      </c>
      <c r="F820" s="2" t="s">
        <v>60</v>
      </c>
      <c r="G820" s="2" t="s">
        <v>5892</v>
      </c>
      <c r="H820" s="2" t="s">
        <v>5893</v>
      </c>
      <c r="I820" s="2">
        <v>784173320</v>
      </c>
      <c r="J820" s="2" t="s">
        <v>5894</v>
      </c>
      <c r="K820" s="2">
        <v>13</v>
      </c>
      <c r="L820" s="2" t="s">
        <v>63</v>
      </c>
      <c r="M820" s="2" t="s">
        <v>64</v>
      </c>
      <c r="N820" s="3">
        <v>45286.041666666664</v>
      </c>
      <c r="O820" s="2" t="s">
        <v>248</v>
      </c>
      <c r="Q820" s="2" t="s">
        <v>66</v>
      </c>
      <c r="R820" s="3">
        <v>45659.528287037036</v>
      </c>
      <c r="S820" s="2" t="s">
        <v>1735</v>
      </c>
      <c r="T820" s="2" t="s">
        <v>68</v>
      </c>
      <c r="U820" s="2" t="s">
        <v>481</v>
      </c>
      <c r="V820" s="2" t="s">
        <v>5895</v>
      </c>
      <c r="W820" s="2" t="s">
        <v>118</v>
      </c>
      <c r="X820" s="2" t="s">
        <v>271</v>
      </c>
      <c r="Y820" s="2" t="s">
        <v>5599</v>
      </c>
      <c r="Z820" s="2" t="s">
        <v>273</v>
      </c>
      <c r="AA820" s="2" t="s">
        <v>273</v>
      </c>
      <c r="AB820" s="2" t="s">
        <v>273</v>
      </c>
      <c r="AE820" s="3">
        <v>45660.535266203704</v>
      </c>
      <c r="AF820" s="2" t="s">
        <v>77</v>
      </c>
      <c r="AH820" s="2" t="s">
        <v>78</v>
      </c>
      <c r="AI820" s="2" t="s">
        <v>1100</v>
      </c>
      <c r="AJ820" s="2" t="s">
        <v>343</v>
      </c>
      <c r="AK820" s="2" t="s">
        <v>5896</v>
      </c>
      <c r="AL820" s="2" t="s">
        <v>284</v>
      </c>
      <c r="AM820" s="3">
        <v>45660.53570601852</v>
      </c>
      <c r="AN820" s="2" t="s">
        <v>5897</v>
      </c>
      <c r="AO820" s="2" t="s">
        <v>284</v>
      </c>
      <c r="AP820" s="2">
        <v>5557645</v>
      </c>
      <c r="AQ820" s="2" t="s">
        <v>81</v>
      </c>
      <c r="AR820" s="3">
        <v>45660.713055555556</v>
      </c>
      <c r="AS820" s="2" t="s">
        <v>82</v>
      </c>
      <c r="AT820" s="3">
        <v>45660.333333333336</v>
      </c>
      <c r="AU820" s="2" t="s">
        <v>83</v>
      </c>
      <c r="AV820" s="2" t="s">
        <v>1787</v>
      </c>
      <c r="AW820" s="2" t="s">
        <v>1788</v>
      </c>
      <c r="AX820" s="2" t="s">
        <v>1789</v>
      </c>
      <c r="AZ820" s="3">
        <v>45660.713055555556</v>
      </c>
      <c r="BB820" s="2" t="s">
        <v>1276</v>
      </c>
      <c r="BC820" s="2" t="s">
        <v>1277</v>
      </c>
      <c r="BD820" s="2" t="s">
        <v>1278</v>
      </c>
      <c r="BE820" s="2" t="s">
        <v>5898</v>
      </c>
      <c r="BF820" s="2" t="s">
        <v>284</v>
      </c>
    </row>
    <row r="821" spans="1:58" x14ac:dyDescent="0.35">
      <c r="A821" s="2">
        <v>2952669</v>
      </c>
      <c r="B821" s="2" t="s">
        <v>58</v>
      </c>
      <c r="C821" s="2">
        <v>43378741</v>
      </c>
      <c r="D821" s="2">
        <v>338787361</v>
      </c>
      <c r="E821" s="2" t="s">
        <v>59</v>
      </c>
      <c r="F821" s="2" t="s">
        <v>60</v>
      </c>
      <c r="G821" s="2" t="s">
        <v>2906</v>
      </c>
      <c r="H821" s="2" t="s">
        <v>246</v>
      </c>
      <c r="I821" s="2">
        <v>338787361</v>
      </c>
      <c r="J821" s="2" t="s">
        <v>5899</v>
      </c>
      <c r="K821" s="2">
        <v>14</v>
      </c>
      <c r="L821" s="2" t="s">
        <v>63</v>
      </c>
      <c r="M821" s="2" t="s">
        <v>64</v>
      </c>
      <c r="N821" s="3">
        <v>45471.583333333336</v>
      </c>
      <c r="O821" s="2" t="s">
        <v>65</v>
      </c>
      <c r="Q821" s="2" t="s">
        <v>66</v>
      </c>
      <c r="R821" s="3">
        <v>45659.529131944444</v>
      </c>
      <c r="S821" s="2" t="s">
        <v>5315</v>
      </c>
      <c r="T821" s="2" t="s">
        <v>156</v>
      </c>
      <c r="U821" s="2" t="s">
        <v>69</v>
      </c>
      <c r="V821" s="2" t="s">
        <v>5900</v>
      </c>
      <c r="W821" s="2" t="s">
        <v>136</v>
      </c>
      <c r="X821" s="2" t="s">
        <v>137</v>
      </c>
      <c r="Y821" s="2" t="s">
        <v>5405</v>
      </c>
      <c r="Z821" s="2" t="s">
        <v>121</v>
      </c>
      <c r="AA821" s="2" t="s">
        <v>3624</v>
      </c>
      <c r="AB821" s="2" t="s">
        <v>176</v>
      </c>
      <c r="AE821" s="3">
        <v>45659.529143518521</v>
      </c>
      <c r="AF821" s="2" t="s">
        <v>77</v>
      </c>
      <c r="AH821" s="2" t="s">
        <v>78</v>
      </c>
      <c r="AI821" s="2" t="s">
        <v>79</v>
      </c>
      <c r="AJ821" s="2" t="s">
        <v>191</v>
      </c>
      <c r="AK821" s="2" t="s">
        <v>5901</v>
      </c>
      <c r="AL821" s="2" t="s">
        <v>5315</v>
      </c>
      <c r="AM821" s="3">
        <v>45659.52920138889</v>
      </c>
      <c r="AN821" s="2" t="s">
        <v>5901</v>
      </c>
      <c r="AP821" s="2">
        <v>5554135</v>
      </c>
      <c r="AQ821" s="2" t="s">
        <v>81</v>
      </c>
      <c r="AR821" s="3">
        <v>45659.885335648149</v>
      </c>
      <c r="AS821" s="2" t="s">
        <v>82</v>
      </c>
      <c r="AT821" s="3">
        <v>45661.333333333336</v>
      </c>
      <c r="AU821" s="2" t="s">
        <v>104</v>
      </c>
      <c r="AV821" s="2" t="s">
        <v>163</v>
      </c>
      <c r="AW821" s="2" t="s">
        <v>164</v>
      </c>
      <c r="AX821" s="2" t="s">
        <v>3797</v>
      </c>
      <c r="AZ821" s="3">
        <v>45659.885335648149</v>
      </c>
      <c r="BB821" s="2" t="s">
        <v>614</v>
      </c>
      <c r="BC821" s="2" t="s">
        <v>129</v>
      </c>
      <c r="BD821" s="2" t="s">
        <v>615</v>
      </c>
      <c r="BE821" s="2" t="s">
        <v>2698</v>
      </c>
      <c r="BF821" s="2" t="s">
        <v>147</v>
      </c>
    </row>
    <row r="822" spans="1:58" x14ac:dyDescent="0.35">
      <c r="A822" s="2">
        <v>2952670</v>
      </c>
      <c r="B822" s="2" t="s">
        <v>58</v>
      </c>
      <c r="C822" s="2">
        <v>34941841</v>
      </c>
      <c r="D822" s="2">
        <v>339514559</v>
      </c>
      <c r="E822" s="2" t="s">
        <v>59</v>
      </c>
      <c r="F822" s="2" t="s">
        <v>60</v>
      </c>
      <c r="G822" s="2" t="s">
        <v>626</v>
      </c>
      <c r="H822" s="2" t="s">
        <v>3188</v>
      </c>
      <c r="I822" s="2">
        <v>775310888</v>
      </c>
      <c r="J822" s="2" t="s">
        <v>4399</v>
      </c>
      <c r="K822" s="2">
        <v>14</v>
      </c>
      <c r="L822" s="2" t="s">
        <v>63</v>
      </c>
      <c r="M822" s="2" t="s">
        <v>64</v>
      </c>
      <c r="N822" s="3">
        <v>45497.041666666664</v>
      </c>
      <c r="O822" s="2" t="s">
        <v>65</v>
      </c>
      <c r="Q822" s="2" t="s">
        <v>66</v>
      </c>
      <c r="R822" s="3">
        <v>45659.530057870368</v>
      </c>
      <c r="S822" s="2" t="s">
        <v>2086</v>
      </c>
      <c r="T822" s="2" t="s">
        <v>68</v>
      </c>
      <c r="U822" s="2" t="s">
        <v>1855</v>
      </c>
      <c r="V822" s="2" t="s">
        <v>5902</v>
      </c>
      <c r="W822" s="2" t="s">
        <v>233</v>
      </c>
      <c r="X822" s="2" t="s">
        <v>233</v>
      </c>
      <c r="Y822" s="2" t="s">
        <v>566</v>
      </c>
      <c r="Z822" s="2" t="s">
        <v>567</v>
      </c>
      <c r="AA822" s="2" t="s">
        <v>5903</v>
      </c>
      <c r="AB822" s="2" t="s">
        <v>176</v>
      </c>
      <c r="AC822" s="2">
        <v>781082794</v>
      </c>
      <c r="AE822" s="3">
        <v>45659.530069444445</v>
      </c>
      <c r="AF822" s="2" t="s">
        <v>77</v>
      </c>
      <c r="AH822" s="2" t="s">
        <v>78</v>
      </c>
      <c r="AI822" s="2" t="s">
        <v>79</v>
      </c>
      <c r="AJ822" s="2" t="s">
        <v>191</v>
      </c>
      <c r="AK822" s="2" t="s">
        <v>5902</v>
      </c>
      <c r="AL822" s="2" t="s">
        <v>2086</v>
      </c>
      <c r="AM822" s="3">
        <v>45659.530115740738</v>
      </c>
      <c r="AN822" s="2" t="s">
        <v>5902</v>
      </c>
      <c r="AP822" s="2">
        <v>5554139</v>
      </c>
      <c r="AQ822" s="2" t="s">
        <v>81</v>
      </c>
      <c r="AR822" s="3">
        <v>45660.513425925928</v>
      </c>
      <c r="AS822" s="2" t="s">
        <v>82</v>
      </c>
      <c r="AT822" s="3">
        <v>45661.333333333336</v>
      </c>
      <c r="AU822" s="2" t="s">
        <v>104</v>
      </c>
      <c r="AV822" s="2" t="s">
        <v>569</v>
      </c>
      <c r="AW822" s="2" t="s">
        <v>570</v>
      </c>
      <c r="AX822" s="2" t="s">
        <v>815</v>
      </c>
      <c r="AZ822" s="3">
        <v>45660.513425925928</v>
      </c>
      <c r="BB822" s="2" t="s">
        <v>225</v>
      </c>
      <c r="BC822" s="2" t="s">
        <v>226</v>
      </c>
      <c r="BD822" s="2" t="s">
        <v>89</v>
      </c>
      <c r="BE822" s="2" t="s">
        <v>5904</v>
      </c>
      <c r="BF822" s="2" t="s">
        <v>576</v>
      </c>
    </row>
    <row r="823" spans="1:58" x14ac:dyDescent="0.35">
      <c r="A823" s="2">
        <v>2952671</v>
      </c>
      <c r="B823" s="2" t="s">
        <v>58</v>
      </c>
      <c r="C823" s="2">
        <v>44382441</v>
      </c>
      <c r="D823" s="2">
        <v>338269009</v>
      </c>
      <c r="E823" s="2" t="s">
        <v>59</v>
      </c>
      <c r="F823" s="2" t="s">
        <v>60</v>
      </c>
      <c r="G823" s="2" t="s">
        <v>385</v>
      </c>
      <c r="H823" s="2" t="s">
        <v>2965</v>
      </c>
      <c r="I823" s="2">
        <v>703241282</v>
      </c>
      <c r="J823" s="2" t="s">
        <v>5905</v>
      </c>
      <c r="K823" s="2">
        <v>20</v>
      </c>
      <c r="L823" s="2" t="s">
        <v>357</v>
      </c>
      <c r="M823" s="2" t="s">
        <v>358</v>
      </c>
      <c r="N823" s="3">
        <v>45625.458333333336</v>
      </c>
      <c r="O823" s="2" t="s">
        <v>537</v>
      </c>
      <c r="Q823" s="2" t="s">
        <v>66</v>
      </c>
      <c r="R823" s="3">
        <v>45659.530370370368</v>
      </c>
      <c r="S823" s="2" t="s">
        <v>3828</v>
      </c>
      <c r="T823" s="2" t="s">
        <v>334</v>
      </c>
      <c r="U823" s="2" t="s">
        <v>69</v>
      </c>
      <c r="V823" s="2" t="s">
        <v>4101</v>
      </c>
      <c r="W823" s="2" t="s">
        <v>288</v>
      </c>
      <c r="X823" s="2" t="s">
        <v>289</v>
      </c>
      <c r="Y823" s="2" t="s">
        <v>1186</v>
      </c>
      <c r="Z823" s="2" t="s">
        <v>291</v>
      </c>
      <c r="AA823" s="2" t="s">
        <v>291</v>
      </c>
      <c r="AB823" s="2" t="s">
        <v>176</v>
      </c>
      <c r="AE823" s="3">
        <v>45659.530590277776</v>
      </c>
      <c r="AF823" s="2" t="s">
        <v>342</v>
      </c>
      <c r="AH823" s="2" t="s">
        <v>78</v>
      </c>
      <c r="AI823" s="2" t="s">
        <v>363</v>
      </c>
      <c r="AJ823" s="2" t="s">
        <v>364</v>
      </c>
      <c r="AK823" s="2" t="s">
        <v>5906</v>
      </c>
      <c r="AL823" s="2" t="s">
        <v>3828</v>
      </c>
      <c r="AM823" s="3">
        <v>45659.530636574076</v>
      </c>
      <c r="AO823" s="2" t="s">
        <v>3828</v>
      </c>
      <c r="AP823" s="2">
        <v>5554140</v>
      </c>
      <c r="AQ823" s="2" t="s">
        <v>81</v>
      </c>
      <c r="AR823" s="3">
        <v>45659.790509259263</v>
      </c>
      <c r="AS823" s="2" t="s">
        <v>82</v>
      </c>
      <c r="AT823" s="3">
        <v>45659.333333333336</v>
      </c>
      <c r="AU823" s="2" t="s">
        <v>104</v>
      </c>
      <c r="AV823" s="2" t="s">
        <v>682</v>
      </c>
      <c r="AW823" s="2" t="s">
        <v>683</v>
      </c>
      <c r="AX823" s="2" t="s">
        <v>4475</v>
      </c>
      <c r="AZ823" s="3">
        <v>45659.790509259263</v>
      </c>
      <c r="BB823" s="2" t="s">
        <v>408</v>
      </c>
      <c r="BC823" s="2" t="s">
        <v>409</v>
      </c>
      <c r="BD823" s="2" t="s">
        <v>410</v>
      </c>
      <c r="BE823" s="2" t="s">
        <v>3054</v>
      </c>
      <c r="BF823" s="2" t="s">
        <v>301</v>
      </c>
    </row>
    <row r="824" spans="1:58" x14ac:dyDescent="0.35">
      <c r="A824" s="2">
        <v>2952672</v>
      </c>
      <c r="B824" s="2" t="s">
        <v>244</v>
      </c>
      <c r="C824" s="2">
        <v>41772071</v>
      </c>
      <c r="D824" s="2">
        <v>339746892</v>
      </c>
      <c r="E824" s="2" t="s">
        <v>59</v>
      </c>
      <c r="F824" s="2" t="s">
        <v>60</v>
      </c>
      <c r="G824" s="2" t="s">
        <v>1921</v>
      </c>
      <c r="H824" s="2" t="s">
        <v>833</v>
      </c>
      <c r="I824" s="2">
        <v>339746892</v>
      </c>
      <c r="J824" s="2">
        <v>774749119</v>
      </c>
      <c r="K824" s="2">
        <v>14</v>
      </c>
      <c r="L824" s="2" t="s">
        <v>63</v>
      </c>
      <c r="M824" s="2" t="s">
        <v>64</v>
      </c>
      <c r="N824" s="3">
        <v>45264.708333333336</v>
      </c>
      <c r="O824" s="2" t="s">
        <v>248</v>
      </c>
      <c r="Q824" s="2" t="s">
        <v>66</v>
      </c>
      <c r="R824" s="3">
        <v>45659.531134259261</v>
      </c>
      <c r="S824" s="2" t="s">
        <v>5907</v>
      </c>
      <c r="T824" s="2" t="s">
        <v>68</v>
      </c>
      <c r="U824" s="2" t="s">
        <v>1736</v>
      </c>
      <c r="V824" s="2" t="s">
        <v>5908</v>
      </c>
      <c r="W824" s="2" t="s">
        <v>250</v>
      </c>
      <c r="X824" s="2" t="s">
        <v>1681</v>
      </c>
      <c r="Y824" s="2" t="s">
        <v>5909</v>
      </c>
      <c r="Z824" s="2" t="s">
        <v>485</v>
      </c>
      <c r="AA824" s="2" t="s">
        <v>485</v>
      </c>
      <c r="AB824" s="2" t="s">
        <v>176</v>
      </c>
      <c r="AE824" s="3">
        <v>45659.531145833331</v>
      </c>
      <c r="AF824" s="2" t="s">
        <v>77</v>
      </c>
      <c r="AH824" s="2" t="s">
        <v>142</v>
      </c>
      <c r="AI824" s="2" t="s">
        <v>255</v>
      </c>
      <c r="AJ824" s="2" t="s">
        <v>276</v>
      </c>
      <c r="AK824" s="2" t="s">
        <v>5908</v>
      </c>
      <c r="AL824" s="2" t="s">
        <v>5907</v>
      </c>
      <c r="AM824" s="3">
        <v>45659.5312037037</v>
      </c>
      <c r="AN824" s="2" t="s">
        <v>5908</v>
      </c>
      <c r="AP824" s="2">
        <v>5554145</v>
      </c>
      <c r="AQ824" s="2" t="s">
        <v>81</v>
      </c>
      <c r="AR824" s="3">
        <v>45659.680914351855</v>
      </c>
      <c r="AS824" s="2" t="s">
        <v>82</v>
      </c>
      <c r="AT824" s="3">
        <v>45661.333333333336</v>
      </c>
      <c r="AU824" s="2" t="s">
        <v>104</v>
      </c>
      <c r="AV824" s="2" t="s">
        <v>258</v>
      </c>
      <c r="AW824" s="2" t="s">
        <v>259</v>
      </c>
      <c r="AX824" s="2" t="s">
        <v>1180</v>
      </c>
      <c r="AZ824" s="3">
        <v>45659.680914351855</v>
      </c>
      <c r="BB824" s="2" t="s">
        <v>3854</v>
      </c>
      <c r="BC824" s="2" t="s">
        <v>3855</v>
      </c>
      <c r="BD824" s="2" t="s">
        <v>1918</v>
      </c>
      <c r="BE824" s="2" t="s">
        <v>5910</v>
      </c>
      <c r="BF824" s="2" t="s">
        <v>3415</v>
      </c>
    </row>
    <row r="825" spans="1:58" x14ac:dyDescent="0.35">
      <c r="A825" s="2">
        <v>2952673</v>
      </c>
      <c r="B825" s="2" t="s">
        <v>58</v>
      </c>
      <c r="C825" s="2">
        <v>36137041</v>
      </c>
      <c r="D825" s="2">
        <v>338213684</v>
      </c>
      <c r="E825" s="2" t="s">
        <v>59</v>
      </c>
      <c r="F825" s="2" t="s">
        <v>60</v>
      </c>
      <c r="G825" s="2" t="s">
        <v>3230</v>
      </c>
      <c r="H825" s="2" t="s">
        <v>5911</v>
      </c>
      <c r="I825" s="2">
        <v>774294959</v>
      </c>
      <c r="J825" s="2" t="s">
        <v>3232</v>
      </c>
      <c r="K825" s="2">
        <v>12</v>
      </c>
      <c r="L825" s="2" t="s">
        <v>63</v>
      </c>
      <c r="M825" s="2" t="s">
        <v>64</v>
      </c>
      <c r="N825" s="3">
        <v>44335.659733796296</v>
      </c>
      <c r="O825" s="2" t="s">
        <v>1665</v>
      </c>
      <c r="Q825" s="2" t="s">
        <v>66</v>
      </c>
      <c r="R825" s="3">
        <v>45659.531585648147</v>
      </c>
      <c r="S825" s="2" t="s">
        <v>4769</v>
      </c>
      <c r="T825" s="2" t="s">
        <v>156</v>
      </c>
      <c r="U825" s="2" t="s">
        <v>417</v>
      </c>
      <c r="V825" s="2" t="s">
        <v>5912</v>
      </c>
      <c r="W825" s="2" t="s">
        <v>288</v>
      </c>
      <c r="X825" s="2" t="s">
        <v>289</v>
      </c>
      <c r="Y825" s="2" t="s">
        <v>5913</v>
      </c>
      <c r="Z825" s="2" t="s">
        <v>291</v>
      </c>
      <c r="AA825" s="2" t="s">
        <v>291</v>
      </c>
      <c r="AB825" s="2" t="s">
        <v>5914</v>
      </c>
      <c r="AE825" s="3">
        <v>45659.531597222223</v>
      </c>
      <c r="AF825" s="2" t="s">
        <v>77</v>
      </c>
      <c r="AH825" s="2" t="s">
        <v>142</v>
      </c>
      <c r="AI825" s="2" t="s">
        <v>79</v>
      </c>
      <c r="AJ825" s="2" t="s">
        <v>123</v>
      </c>
      <c r="AK825" s="2" t="s">
        <v>5915</v>
      </c>
      <c r="AL825" s="2" t="s">
        <v>4769</v>
      </c>
      <c r="AM825" s="3">
        <v>45659.531643518516</v>
      </c>
      <c r="AN825" s="2" t="s">
        <v>5915</v>
      </c>
      <c r="AP825" s="2">
        <v>5554150</v>
      </c>
      <c r="AQ825" s="2" t="s">
        <v>81</v>
      </c>
      <c r="AR825" s="3">
        <v>45659.78733796296</v>
      </c>
      <c r="AS825" s="2" t="s">
        <v>82</v>
      </c>
      <c r="AT825" s="3">
        <v>45661.333333333336</v>
      </c>
      <c r="AU825" s="2" t="s">
        <v>104</v>
      </c>
      <c r="AV825" s="2" t="s">
        <v>682</v>
      </c>
      <c r="AW825" s="2" t="s">
        <v>683</v>
      </c>
      <c r="AX825" s="2" t="s">
        <v>1988</v>
      </c>
      <c r="AZ825" s="3">
        <v>45659.78733796296</v>
      </c>
      <c r="BB825" s="2" t="s">
        <v>1755</v>
      </c>
      <c r="BC825" s="2" t="s">
        <v>1756</v>
      </c>
      <c r="BD825" s="2" t="s">
        <v>1757</v>
      </c>
      <c r="BE825" s="2" t="s">
        <v>5916</v>
      </c>
      <c r="BF825" s="2" t="s">
        <v>301</v>
      </c>
    </row>
    <row r="826" spans="1:58" x14ac:dyDescent="0.35">
      <c r="A826" s="2">
        <v>2952674</v>
      </c>
      <c r="B826" s="2" t="s">
        <v>58</v>
      </c>
      <c r="C826" s="2">
        <v>388441</v>
      </c>
      <c r="D826" s="2">
        <v>338254431</v>
      </c>
      <c r="E826" s="2" t="s">
        <v>59</v>
      </c>
      <c r="F826" s="2" t="s">
        <v>60</v>
      </c>
      <c r="G826" s="2" t="s">
        <v>5917</v>
      </c>
      <c r="H826" s="2" t="s">
        <v>997</v>
      </c>
      <c r="I826" s="2">
        <v>784208937</v>
      </c>
      <c r="J826" s="2" t="s">
        <v>5918</v>
      </c>
      <c r="K826" s="2">
        <v>12</v>
      </c>
      <c r="L826" s="2" t="s">
        <v>63</v>
      </c>
      <c r="M826" s="2" t="s">
        <v>64</v>
      </c>
      <c r="N826" s="3">
        <v>44564.625011574077</v>
      </c>
      <c r="O826" s="2" t="s">
        <v>1665</v>
      </c>
      <c r="Q826" s="2" t="s">
        <v>66</v>
      </c>
      <c r="R826" s="3">
        <v>45659.531712962962</v>
      </c>
      <c r="S826" s="2" t="s">
        <v>5919</v>
      </c>
      <c r="T826" s="2" t="s">
        <v>68</v>
      </c>
      <c r="U826" s="2" t="s">
        <v>69</v>
      </c>
      <c r="V826" s="2" t="s">
        <v>5920</v>
      </c>
      <c r="W826" s="2" t="s">
        <v>71</v>
      </c>
      <c r="X826" s="2" t="s">
        <v>431</v>
      </c>
      <c r="Y826" s="2" t="s">
        <v>3586</v>
      </c>
      <c r="Z826" s="2" t="s">
        <v>964</v>
      </c>
      <c r="AA826" s="2" t="s">
        <v>964</v>
      </c>
      <c r="AB826" s="2" t="s">
        <v>965</v>
      </c>
      <c r="AE826" s="3">
        <v>45659.531724537039</v>
      </c>
      <c r="AF826" s="2" t="s">
        <v>77</v>
      </c>
      <c r="AH826" s="2" t="s">
        <v>142</v>
      </c>
      <c r="AI826" s="2" t="s">
        <v>79</v>
      </c>
      <c r="AJ826" s="2" t="s">
        <v>191</v>
      </c>
      <c r="AK826" s="2" t="s">
        <v>5921</v>
      </c>
      <c r="AL826" s="2" t="s">
        <v>5919</v>
      </c>
      <c r="AM826" s="3">
        <v>45659.531770833331</v>
      </c>
      <c r="AN826" s="2" t="s">
        <v>5921</v>
      </c>
      <c r="AP826" s="2">
        <v>5554151</v>
      </c>
      <c r="AQ826" s="2" t="s">
        <v>81</v>
      </c>
      <c r="AR826" s="3">
        <v>45659.692685185182</v>
      </c>
      <c r="AS826" s="2" t="s">
        <v>82</v>
      </c>
      <c r="AT826" s="3">
        <v>45661.291666666664</v>
      </c>
      <c r="AU826" s="2" t="s">
        <v>104</v>
      </c>
      <c r="AV826" s="2" t="s">
        <v>436</v>
      </c>
      <c r="AW826" s="2" t="s">
        <v>437</v>
      </c>
      <c r="AX826" s="2" t="s">
        <v>438</v>
      </c>
      <c r="AZ826" s="3">
        <v>45659.692685185182</v>
      </c>
      <c r="BB826" s="2" t="s">
        <v>128</v>
      </c>
      <c r="BC826" s="2" t="s">
        <v>129</v>
      </c>
      <c r="BD826" s="2" t="s">
        <v>130</v>
      </c>
      <c r="BE826" s="2" t="s">
        <v>5922</v>
      </c>
      <c r="BF826" s="2" t="s">
        <v>968</v>
      </c>
    </row>
    <row r="827" spans="1:58" x14ac:dyDescent="0.35">
      <c r="A827" s="2">
        <v>2952675</v>
      </c>
      <c r="B827" s="2" t="s">
        <v>58</v>
      </c>
      <c r="C827" s="2">
        <v>44245931</v>
      </c>
      <c r="D827" s="2">
        <v>338575325</v>
      </c>
      <c r="E827" s="2" t="s">
        <v>59</v>
      </c>
      <c r="F827" s="2" t="s">
        <v>60</v>
      </c>
      <c r="G827" s="2" t="s">
        <v>266</v>
      </c>
      <c r="H827" s="2" t="s">
        <v>1587</v>
      </c>
      <c r="I827" s="2">
        <v>772928712</v>
      </c>
      <c r="J827" s="2" t="s">
        <v>772</v>
      </c>
      <c r="K827" s="2">
        <v>20</v>
      </c>
      <c r="L827" s="2" t="s">
        <v>357</v>
      </c>
      <c r="M827" s="2" t="s">
        <v>358</v>
      </c>
      <c r="N827" s="3">
        <v>45656.708333333336</v>
      </c>
      <c r="O827" s="2" t="s">
        <v>537</v>
      </c>
      <c r="Q827" s="2" t="s">
        <v>66</v>
      </c>
      <c r="R827" s="3">
        <v>45659.53193287037</v>
      </c>
      <c r="S827" s="2" t="s">
        <v>2199</v>
      </c>
      <c r="T827" s="2" t="s">
        <v>334</v>
      </c>
      <c r="U827" s="2" t="s">
        <v>901</v>
      </c>
      <c r="V827" s="2" t="s">
        <v>5923</v>
      </c>
      <c r="W827" s="2" t="s">
        <v>136</v>
      </c>
      <c r="X827" s="2" t="s">
        <v>137</v>
      </c>
      <c r="Y827" s="2" t="s">
        <v>5924</v>
      </c>
      <c r="Z827" s="2" t="s">
        <v>160</v>
      </c>
      <c r="AA827" s="2" t="s">
        <v>4099</v>
      </c>
      <c r="AB827" s="2" t="s">
        <v>5925</v>
      </c>
      <c r="AC827" s="2">
        <v>1</v>
      </c>
      <c r="AE827" s="3">
        <v>45659.532210648147</v>
      </c>
      <c r="AF827" s="2" t="s">
        <v>342</v>
      </c>
      <c r="AH827" s="2" t="s">
        <v>78</v>
      </c>
      <c r="AI827" s="2" t="s">
        <v>363</v>
      </c>
      <c r="AJ827" s="2" t="s">
        <v>364</v>
      </c>
      <c r="AK827" s="2" t="s">
        <v>5926</v>
      </c>
      <c r="AL827" s="2" t="s">
        <v>2199</v>
      </c>
      <c r="AM827" s="3">
        <v>45659.532268518517</v>
      </c>
      <c r="AO827" s="2" t="s">
        <v>2199</v>
      </c>
      <c r="AP827" s="2">
        <v>5554153</v>
      </c>
      <c r="AQ827" s="2" t="s">
        <v>81</v>
      </c>
      <c r="AR827" s="3">
        <v>45660.572245370371</v>
      </c>
      <c r="AS827" s="2" t="s">
        <v>82</v>
      </c>
      <c r="AT827" s="3">
        <v>45659.333333333336</v>
      </c>
      <c r="AU827" s="2" t="s">
        <v>104</v>
      </c>
      <c r="AV827" s="2" t="s">
        <v>2134</v>
      </c>
      <c r="AW827" s="2" t="s">
        <v>2135</v>
      </c>
      <c r="AX827" s="2" t="s">
        <v>5927</v>
      </c>
      <c r="AZ827" s="3">
        <v>45660.572245370371</v>
      </c>
      <c r="BB827" s="2" t="s">
        <v>382</v>
      </c>
      <c r="BC827" s="2" t="s">
        <v>383</v>
      </c>
      <c r="BD827" s="2" t="s">
        <v>383</v>
      </c>
      <c r="BE827" s="2" t="s">
        <v>5928</v>
      </c>
      <c r="BF827" s="2" t="s">
        <v>5929</v>
      </c>
    </row>
    <row r="828" spans="1:58" x14ac:dyDescent="0.35">
      <c r="A828" s="2">
        <v>2952676</v>
      </c>
      <c r="B828" s="2" t="s">
        <v>808</v>
      </c>
      <c r="C828" s="2">
        <v>37425251</v>
      </c>
      <c r="D828" s="2">
        <v>339781178</v>
      </c>
      <c r="E828" s="2" t="s">
        <v>59</v>
      </c>
      <c r="F828" s="2" t="s">
        <v>60</v>
      </c>
      <c r="G828" s="2" t="s">
        <v>183</v>
      </c>
      <c r="H828" s="2" t="s">
        <v>1082</v>
      </c>
      <c r="I828" s="2">
        <v>781199622</v>
      </c>
      <c r="J828" s="2" t="s">
        <v>2866</v>
      </c>
      <c r="K828" s="2">
        <v>14</v>
      </c>
      <c r="L828" s="2" t="s">
        <v>63</v>
      </c>
      <c r="M828" s="2" t="s">
        <v>64</v>
      </c>
      <c r="N828" s="3">
        <v>44580.525694444441</v>
      </c>
      <c r="O828" s="2" t="s">
        <v>248</v>
      </c>
      <c r="Q828" s="2" t="s">
        <v>66</v>
      </c>
      <c r="R828" s="3">
        <v>45659.532708333332</v>
      </c>
      <c r="S828" s="2" t="s">
        <v>5030</v>
      </c>
      <c r="T828" s="2" t="s">
        <v>68</v>
      </c>
      <c r="U828" s="2" t="s">
        <v>69</v>
      </c>
      <c r="V828" s="2" t="s">
        <v>5930</v>
      </c>
      <c r="Y828" s="2" t="s">
        <v>3462</v>
      </c>
      <c r="Z828" s="2" t="s">
        <v>745</v>
      </c>
      <c r="AA828" s="2" t="s">
        <v>1797</v>
      </c>
      <c r="AB828" s="2" t="s">
        <v>176</v>
      </c>
      <c r="AE828" s="3">
        <v>45659.532719907409</v>
      </c>
      <c r="AF828" s="2" t="s">
        <v>77</v>
      </c>
      <c r="AH828" s="2" t="s">
        <v>78</v>
      </c>
      <c r="AI828" s="2" t="s">
        <v>255</v>
      </c>
      <c r="AJ828" s="2" t="s">
        <v>1271</v>
      </c>
      <c r="AK828" s="2" t="s">
        <v>5931</v>
      </c>
      <c r="AL828" s="2" t="s">
        <v>5030</v>
      </c>
      <c r="AM828" s="3">
        <v>45659.532754629632</v>
      </c>
      <c r="AN828" s="2" t="s">
        <v>5931</v>
      </c>
      <c r="AP828" s="2">
        <v>5554155</v>
      </c>
      <c r="AQ828" s="2" t="s">
        <v>81</v>
      </c>
      <c r="AR828" s="3">
        <v>45660.516435185185</v>
      </c>
      <c r="AS828" s="2" t="s">
        <v>82</v>
      </c>
      <c r="AT828" s="3">
        <v>45661.333333333336</v>
      </c>
      <c r="AU828" s="2" t="s">
        <v>104</v>
      </c>
      <c r="AV828" s="2" t="s">
        <v>258</v>
      </c>
      <c r="AW828" s="2" t="s">
        <v>259</v>
      </c>
      <c r="AX828" s="2" t="s">
        <v>1180</v>
      </c>
      <c r="AZ828" s="3">
        <v>45660.516435185185</v>
      </c>
      <c r="BB828" s="2" t="s">
        <v>280</v>
      </c>
      <c r="BC828" s="2" t="s">
        <v>281</v>
      </c>
      <c r="BD828" s="2" t="s">
        <v>282</v>
      </c>
      <c r="BE828" s="2" t="s">
        <v>5932</v>
      </c>
      <c r="BF828" s="2" t="s">
        <v>1503</v>
      </c>
    </row>
    <row r="829" spans="1:58" x14ac:dyDescent="0.35">
      <c r="A829" s="2">
        <v>2952677</v>
      </c>
      <c r="B829" s="2" t="s">
        <v>244</v>
      </c>
      <c r="C829" s="2">
        <v>37013511</v>
      </c>
      <c r="D829" s="2">
        <v>339638220</v>
      </c>
      <c r="E829" s="2" t="s">
        <v>59</v>
      </c>
      <c r="F829" s="2" t="s">
        <v>60</v>
      </c>
      <c r="G829" s="2" t="s">
        <v>1395</v>
      </c>
      <c r="H829" s="2" t="s">
        <v>314</v>
      </c>
      <c r="I829" s="2">
        <v>775997369</v>
      </c>
      <c r="J829" s="2" t="s">
        <v>5933</v>
      </c>
      <c r="K829" s="2">
        <v>16</v>
      </c>
      <c r="L829" s="2" t="s">
        <v>63</v>
      </c>
      <c r="M829" s="2" t="s">
        <v>64</v>
      </c>
      <c r="N829" s="3">
        <v>44910.523611111108</v>
      </c>
      <c r="O829" s="2" t="s">
        <v>248</v>
      </c>
      <c r="Q829" s="2" t="s">
        <v>66</v>
      </c>
      <c r="R829" s="3">
        <v>45659.533310185187</v>
      </c>
      <c r="S829" s="2" t="s">
        <v>5934</v>
      </c>
      <c r="T829" s="2" t="s">
        <v>156</v>
      </c>
      <c r="U829" s="2" t="s">
        <v>5935</v>
      </c>
      <c r="V829" s="2" t="s">
        <v>5936</v>
      </c>
      <c r="W829" s="2" t="s">
        <v>497</v>
      </c>
      <c r="X829" s="2" t="s">
        <v>497</v>
      </c>
      <c r="Y829" s="2" t="s">
        <v>5937</v>
      </c>
      <c r="Z829" s="2" t="s">
        <v>499</v>
      </c>
      <c r="AA829" s="2" t="s">
        <v>5938</v>
      </c>
      <c r="AB829" s="2" t="s">
        <v>176</v>
      </c>
      <c r="AE829" s="3">
        <v>45659.533321759256</v>
      </c>
      <c r="AF829" s="2" t="s">
        <v>77</v>
      </c>
      <c r="AH829" s="2" t="s">
        <v>142</v>
      </c>
      <c r="AI829" s="2" t="s">
        <v>255</v>
      </c>
      <c r="AJ829" s="2" t="s">
        <v>276</v>
      </c>
      <c r="AK829" s="2" t="s">
        <v>5939</v>
      </c>
      <c r="AL829" s="2" t="s">
        <v>5934</v>
      </c>
      <c r="AM829" s="3">
        <v>45659.533368055556</v>
      </c>
      <c r="AN829" s="2" t="s">
        <v>5939</v>
      </c>
      <c r="AP829" s="2">
        <v>5554159</v>
      </c>
      <c r="AQ829" s="2" t="s">
        <v>81</v>
      </c>
      <c r="AR829" s="3">
        <v>45659.739965277775</v>
      </c>
      <c r="AS829" s="2" t="s">
        <v>82</v>
      </c>
      <c r="AT829" s="3">
        <v>45661.333333333336</v>
      </c>
      <c r="AU829" s="2" t="s">
        <v>104</v>
      </c>
      <c r="AV829" s="2" t="s">
        <v>502</v>
      </c>
      <c r="AW829" s="2" t="s">
        <v>503</v>
      </c>
      <c r="AX829" s="2" t="s">
        <v>1539</v>
      </c>
      <c r="AZ829" s="3">
        <v>45659.739965277775</v>
      </c>
      <c r="BB829" s="2" t="s">
        <v>736</v>
      </c>
      <c r="BC829" s="2" t="s">
        <v>737</v>
      </c>
      <c r="BD829" s="2" t="s">
        <v>351</v>
      </c>
      <c r="BE829" s="2" t="s">
        <v>5940</v>
      </c>
      <c r="BF829" s="2" t="s">
        <v>325</v>
      </c>
    </row>
    <row r="830" spans="1:58" x14ac:dyDescent="0.35">
      <c r="A830" s="2">
        <v>2952678</v>
      </c>
      <c r="B830" s="2" t="s">
        <v>244</v>
      </c>
      <c r="C830" s="2">
        <v>37160351</v>
      </c>
      <c r="D830" s="2">
        <v>338711606</v>
      </c>
      <c r="E830" s="2" t="s">
        <v>59</v>
      </c>
      <c r="F830" s="2" t="s">
        <v>60</v>
      </c>
      <c r="G830" s="2" t="s">
        <v>699</v>
      </c>
      <c r="H830" s="2" t="s">
        <v>478</v>
      </c>
      <c r="I830" s="2">
        <v>777388424</v>
      </c>
      <c r="J830" s="2" t="s">
        <v>5941</v>
      </c>
      <c r="K830" s="2">
        <v>14</v>
      </c>
      <c r="L830" s="2" t="s">
        <v>63</v>
      </c>
      <c r="M830" s="2" t="s">
        <v>64</v>
      </c>
      <c r="N830" s="3">
        <v>44293.708333333336</v>
      </c>
      <c r="O830" s="2" t="s">
        <v>248</v>
      </c>
      <c r="Q830" s="2" t="s">
        <v>66</v>
      </c>
      <c r="R830" s="3">
        <v>45659.533645833333</v>
      </c>
      <c r="S830" s="2" t="s">
        <v>5942</v>
      </c>
      <c r="T830" s="2" t="s">
        <v>156</v>
      </c>
      <c r="U830" s="2" t="s">
        <v>69</v>
      </c>
      <c r="V830" s="2" t="s">
        <v>5943</v>
      </c>
      <c r="W830" s="2" t="s">
        <v>118</v>
      </c>
      <c r="X830" s="2" t="s">
        <v>119</v>
      </c>
      <c r="Y830" s="2" t="s">
        <v>5944</v>
      </c>
      <c r="Z830" s="2" t="s">
        <v>1163</v>
      </c>
      <c r="AA830" s="2" t="s">
        <v>5945</v>
      </c>
      <c r="AB830" s="2" t="s">
        <v>176</v>
      </c>
      <c r="AE830" s="3">
        <v>45659.53365740741</v>
      </c>
      <c r="AF830" s="2" t="s">
        <v>77</v>
      </c>
      <c r="AH830" s="2" t="s">
        <v>78</v>
      </c>
      <c r="AI830" s="2" t="s">
        <v>275</v>
      </c>
      <c r="AJ830" s="2" t="s">
        <v>276</v>
      </c>
      <c r="AK830" s="2" t="s">
        <v>5946</v>
      </c>
      <c r="AL830" s="2" t="s">
        <v>5942</v>
      </c>
      <c r="AM830" s="3">
        <v>45659.533738425926</v>
      </c>
      <c r="AN830" s="2" t="s">
        <v>5946</v>
      </c>
      <c r="AP830" s="2">
        <v>5554160</v>
      </c>
      <c r="AQ830" s="2" t="s">
        <v>81</v>
      </c>
      <c r="AR830" s="3">
        <v>45660.55978009259</v>
      </c>
      <c r="AS830" s="2" t="s">
        <v>82</v>
      </c>
      <c r="AT830" s="3">
        <v>45661.333333333336</v>
      </c>
      <c r="AU830" s="2" t="s">
        <v>104</v>
      </c>
      <c r="AV830" s="2" t="s">
        <v>125</v>
      </c>
      <c r="AW830" s="2" t="s">
        <v>126</v>
      </c>
      <c r="AX830" s="2" t="s">
        <v>127</v>
      </c>
      <c r="AZ830" s="3">
        <v>45660.55978009259</v>
      </c>
      <c r="BB830" s="2" t="s">
        <v>736</v>
      </c>
      <c r="BC830" s="2" t="s">
        <v>737</v>
      </c>
      <c r="BD830" s="2" t="s">
        <v>351</v>
      </c>
      <c r="BE830" s="2" t="s">
        <v>5947</v>
      </c>
      <c r="BF830" s="2" t="s">
        <v>601</v>
      </c>
    </row>
    <row r="831" spans="1:58" x14ac:dyDescent="0.35">
      <c r="A831" s="2">
        <v>2952679</v>
      </c>
      <c r="B831" s="2" t="s">
        <v>244</v>
      </c>
      <c r="C831" s="2">
        <v>39914871</v>
      </c>
      <c r="D831" s="2">
        <v>338727536</v>
      </c>
      <c r="E831" s="2" t="s">
        <v>59</v>
      </c>
      <c r="F831" s="2" t="s">
        <v>60</v>
      </c>
      <c r="G831" s="2" t="s">
        <v>891</v>
      </c>
      <c r="H831" s="2" t="s">
        <v>5948</v>
      </c>
      <c r="I831" s="2">
        <v>774177024</v>
      </c>
      <c r="J831" s="2" t="s">
        <v>893</v>
      </c>
      <c r="K831" s="2">
        <v>13</v>
      </c>
      <c r="L831" s="2" t="s">
        <v>305</v>
      </c>
      <c r="M831" s="2" t="s">
        <v>64</v>
      </c>
      <c r="N831" s="3">
        <v>45593.69023148148</v>
      </c>
      <c r="O831" s="2" t="s">
        <v>509</v>
      </c>
      <c r="Q831" s="2" t="s">
        <v>66</v>
      </c>
      <c r="R831" s="3">
        <v>45659.533854166664</v>
      </c>
      <c r="S831" s="2" t="s">
        <v>593</v>
      </c>
      <c r="T831" s="2" t="s">
        <v>156</v>
      </c>
      <c r="U831" s="2" t="s">
        <v>215</v>
      </c>
      <c r="V831" s="2" t="s">
        <v>5949</v>
      </c>
      <c r="W831" s="2" t="s">
        <v>136</v>
      </c>
      <c r="X831" s="2" t="s">
        <v>217</v>
      </c>
      <c r="Y831" s="2" t="s">
        <v>5950</v>
      </c>
      <c r="Z831" s="2" t="s">
        <v>596</v>
      </c>
      <c r="AA831" s="2" t="s">
        <v>2582</v>
      </c>
      <c r="AB831" s="2" t="s">
        <v>5951</v>
      </c>
      <c r="AC831" s="2">
        <v>65</v>
      </c>
      <c r="AE831" s="3">
        <v>45659.533865740741</v>
      </c>
      <c r="AF831" s="2" t="s">
        <v>77</v>
      </c>
      <c r="AH831" s="2" t="s">
        <v>78</v>
      </c>
      <c r="AI831" s="2" t="s">
        <v>255</v>
      </c>
      <c r="AJ831" s="2" t="s">
        <v>598</v>
      </c>
      <c r="AK831" s="2" t="s">
        <v>5949</v>
      </c>
      <c r="AL831" s="2" t="s">
        <v>593</v>
      </c>
      <c r="AM831" s="3">
        <v>45659.533912037034</v>
      </c>
      <c r="AN831" s="2" t="s">
        <v>5949</v>
      </c>
      <c r="AP831" s="2">
        <v>5554164</v>
      </c>
      <c r="AQ831" s="2" t="s">
        <v>81</v>
      </c>
      <c r="AR831" s="3">
        <v>45661.564236111109</v>
      </c>
      <c r="AS831" s="2" t="s">
        <v>82</v>
      </c>
      <c r="AT831" s="3">
        <v>45661.333333333336</v>
      </c>
      <c r="AU831" s="2" t="s">
        <v>104</v>
      </c>
      <c r="AV831" s="2" t="s">
        <v>222</v>
      </c>
      <c r="AW831" s="2" t="s">
        <v>223</v>
      </c>
      <c r="AX831" s="2" t="s">
        <v>3832</v>
      </c>
      <c r="AZ831" s="3">
        <v>45661.564236111109</v>
      </c>
      <c r="BB831" s="2" t="s">
        <v>736</v>
      </c>
      <c r="BC831" s="2" t="s">
        <v>737</v>
      </c>
      <c r="BD831" s="2" t="s">
        <v>351</v>
      </c>
      <c r="BE831" s="2" t="s">
        <v>5952</v>
      </c>
      <c r="BF831" s="2" t="s">
        <v>601</v>
      </c>
    </row>
    <row r="832" spans="1:58" x14ac:dyDescent="0.35">
      <c r="A832" s="2">
        <v>2952680</v>
      </c>
      <c r="B832" s="2" t="s">
        <v>58</v>
      </c>
      <c r="C832" s="2">
        <v>40496481</v>
      </c>
      <c r="D832" s="2">
        <v>338708869</v>
      </c>
      <c r="E832" s="2" t="s">
        <v>59</v>
      </c>
      <c r="F832" s="2" t="s">
        <v>60</v>
      </c>
      <c r="G832" s="2" t="s">
        <v>132</v>
      </c>
      <c r="H832" s="2" t="s">
        <v>5953</v>
      </c>
      <c r="I832" s="2">
        <v>771096024</v>
      </c>
      <c r="J832" s="2" t="s">
        <v>5954</v>
      </c>
      <c r="K832" s="2">
        <v>13</v>
      </c>
      <c r="L832" s="2" t="s">
        <v>63</v>
      </c>
      <c r="M832" s="2" t="s">
        <v>64</v>
      </c>
      <c r="N832" s="3">
        <v>44988.521817129629</v>
      </c>
      <c r="O832" s="2" t="s">
        <v>65</v>
      </c>
      <c r="Q832" s="2" t="s">
        <v>66</v>
      </c>
      <c r="R832" s="3">
        <v>45659.534560185188</v>
      </c>
      <c r="S832" s="2" t="s">
        <v>4704</v>
      </c>
      <c r="T832" s="2" t="s">
        <v>156</v>
      </c>
      <c r="U832" s="2" t="s">
        <v>69</v>
      </c>
      <c r="V832" s="2" t="s">
        <v>5955</v>
      </c>
      <c r="W832" s="2" t="s">
        <v>400</v>
      </c>
      <c r="X832" s="2" t="s">
        <v>419</v>
      </c>
      <c r="Y832" s="2" t="s">
        <v>3136</v>
      </c>
      <c r="Z832" s="2" t="s">
        <v>3169</v>
      </c>
      <c r="AA832" s="2" t="s">
        <v>3169</v>
      </c>
      <c r="AB832" s="2" t="s">
        <v>176</v>
      </c>
      <c r="AE832" s="3">
        <v>45659.534560185188</v>
      </c>
      <c r="AF832" s="2" t="s">
        <v>77</v>
      </c>
      <c r="AH832" s="2" t="s">
        <v>142</v>
      </c>
      <c r="AI832" s="2" t="s">
        <v>79</v>
      </c>
      <c r="AJ832" s="2" t="s">
        <v>191</v>
      </c>
      <c r="AK832" s="2" t="s">
        <v>5955</v>
      </c>
      <c r="AL832" s="2" t="s">
        <v>4704</v>
      </c>
      <c r="AM832" s="3">
        <v>45659.534618055557</v>
      </c>
      <c r="AN832" s="2" t="s">
        <v>5955</v>
      </c>
      <c r="AP832" s="2">
        <v>5554165</v>
      </c>
      <c r="AQ832" s="2" t="s">
        <v>81</v>
      </c>
      <c r="AR832" s="3">
        <v>45660.458136574074</v>
      </c>
      <c r="AS832" s="2" t="s">
        <v>82</v>
      </c>
      <c r="AT832" s="3">
        <v>45661.333333333336</v>
      </c>
      <c r="AU832" s="2" t="s">
        <v>104</v>
      </c>
      <c r="AV832" s="2" t="s">
        <v>423</v>
      </c>
      <c r="AW832" s="2" t="s">
        <v>424</v>
      </c>
      <c r="AX832" s="2" t="s">
        <v>3139</v>
      </c>
      <c r="AZ832" s="3">
        <v>45660.458136574074</v>
      </c>
      <c r="BB832" s="2" t="s">
        <v>439</v>
      </c>
      <c r="BC832" s="2" t="s">
        <v>440</v>
      </c>
      <c r="BD832" s="2" t="s">
        <v>263</v>
      </c>
      <c r="BE832" s="2" t="s">
        <v>624</v>
      </c>
      <c r="BF832" s="2" t="s">
        <v>243</v>
      </c>
    </row>
    <row r="833" spans="1:58" x14ac:dyDescent="0.35">
      <c r="A833" s="2">
        <v>2952681</v>
      </c>
      <c r="B833" s="2" t="s">
        <v>244</v>
      </c>
      <c r="C833" s="2">
        <v>39742941</v>
      </c>
      <c r="D833" s="2">
        <v>339950891</v>
      </c>
      <c r="E833" s="2" t="s">
        <v>59</v>
      </c>
      <c r="F833" s="2" t="s">
        <v>60</v>
      </c>
      <c r="G833" s="2" t="s">
        <v>4791</v>
      </c>
      <c r="H833" s="2" t="s">
        <v>5302</v>
      </c>
      <c r="I833" s="2">
        <v>775687813</v>
      </c>
      <c r="J833" s="2" t="s">
        <v>5956</v>
      </c>
      <c r="K833" s="2">
        <v>19</v>
      </c>
      <c r="L833" s="2" t="s">
        <v>63</v>
      </c>
      <c r="M833" s="2" t="s">
        <v>64</v>
      </c>
      <c r="N833" s="3">
        <v>45462.666666666664</v>
      </c>
      <c r="O833" s="2" t="s">
        <v>248</v>
      </c>
      <c r="Q833" s="2" t="s">
        <v>66</v>
      </c>
      <c r="R833" s="3">
        <v>45659.534884259258</v>
      </c>
      <c r="S833" s="2" t="s">
        <v>1780</v>
      </c>
      <c r="T833" s="2" t="s">
        <v>68</v>
      </c>
      <c r="U833" s="2" t="s">
        <v>481</v>
      </c>
      <c r="V833" s="2" t="s">
        <v>5957</v>
      </c>
      <c r="W833" s="2" t="s">
        <v>1252</v>
      </c>
      <c r="X833" s="2" t="s">
        <v>1717</v>
      </c>
      <c r="Y833" s="2" t="s">
        <v>5958</v>
      </c>
      <c r="Z833" s="2" t="s">
        <v>5959</v>
      </c>
      <c r="AA833" s="2" t="s">
        <v>5960</v>
      </c>
      <c r="AB833" s="2" t="s">
        <v>5961</v>
      </c>
      <c r="AE833" s="3">
        <v>45659.534895833334</v>
      </c>
      <c r="AF833" s="2" t="s">
        <v>77</v>
      </c>
      <c r="AH833" s="2" t="s">
        <v>78</v>
      </c>
      <c r="AI833" s="2" t="s">
        <v>255</v>
      </c>
      <c r="AJ833" s="2" t="s">
        <v>276</v>
      </c>
      <c r="AK833" s="2" t="s">
        <v>5962</v>
      </c>
      <c r="AL833" s="2" t="s">
        <v>1780</v>
      </c>
      <c r="AM833" s="3">
        <v>45659.534942129627</v>
      </c>
      <c r="AN833" s="2" t="s">
        <v>5962</v>
      </c>
      <c r="AP833" s="2">
        <v>5554168</v>
      </c>
      <c r="AQ833" s="2" t="s">
        <v>81</v>
      </c>
      <c r="AR833" s="3">
        <v>45661.693402777775</v>
      </c>
      <c r="AS833" s="2" t="s">
        <v>82</v>
      </c>
      <c r="AT833" s="3">
        <v>45661.566666666666</v>
      </c>
      <c r="AU833" s="2" t="s">
        <v>104</v>
      </c>
      <c r="AV833" s="2" t="s">
        <v>1257</v>
      </c>
      <c r="AW833" s="2" t="s">
        <v>1258</v>
      </c>
      <c r="AX833" s="2" t="s">
        <v>1552</v>
      </c>
      <c r="AZ833" s="3">
        <v>45661.693402777775</v>
      </c>
      <c r="BB833" s="2" t="s">
        <v>557</v>
      </c>
      <c r="BC833" s="2" t="s">
        <v>558</v>
      </c>
      <c r="BD833" s="2" t="s">
        <v>181</v>
      </c>
      <c r="BE833" s="2" t="s">
        <v>5963</v>
      </c>
      <c r="BF833" s="2" t="s">
        <v>1554</v>
      </c>
    </row>
    <row r="834" spans="1:58" x14ac:dyDescent="0.35">
      <c r="A834" s="2">
        <v>2952682</v>
      </c>
      <c r="B834" s="2" t="s">
        <v>58</v>
      </c>
      <c r="C834" s="2">
        <v>42145001</v>
      </c>
      <c r="D834" s="2">
        <v>338549778</v>
      </c>
      <c r="E834" s="2" t="s">
        <v>59</v>
      </c>
      <c r="F834" s="2" t="s">
        <v>60</v>
      </c>
      <c r="G834" s="2" t="s">
        <v>859</v>
      </c>
      <c r="H834" s="2" t="s">
        <v>2249</v>
      </c>
      <c r="I834" s="2">
        <v>784741409</v>
      </c>
      <c r="J834" s="2" t="s">
        <v>5964</v>
      </c>
      <c r="K834" s="2">
        <v>14</v>
      </c>
      <c r="L834" s="2" t="s">
        <v>63</v>
      </c>
      <c r="M834" s="2" t="s">
        <v>64</v>
      </c>
      <c r="N834" s="3">
        <v>45447.666678240741</v>
      </c>
      <c r="O834" s="2" t="s">
        <v>65</v>
      </c>
      <c r="Q834" s="2" t="s">
        <v>66</v>
      </c>
      <c r="R834" s="3">
        <v>45659.535624999997</v>
      </c>
      <c r="S834" s="2" t="s">
        <v>1025</v>
      </c>
      <c r="T834" s="2" t="s">
        <v>156</v>
      </c>
      <c r="U834" s="2" t="s">
        <v>69</v>
      </c>
      <c r="V834" s="2" t="s">
        <v>5965</v>
      </c>
      <c r="W834" s="2" t="s">
        <v>118</v>
      </c>
      <c r="X834" s="2" t="s">
        <v>119</v>
      </c>
      <c r="Y834" s="2" t="s">
        <v>5966</v>
      </c>
      <c r="Z834" s="2" t="s">
        <v>1163</v>
      </c>
      <c r="AA834" s="2" t="s">
        <v>1163</v>
      </c>
      <c r="AB834" s="2" t="s">
        <v>176</v>
      </c>
      <c r="AE834" s="3">
        <v>45659.535636574074</v>
      </c>
      <c r="AF834" s="2" t="s">
        <v>77</v>
      </c>
      <c r="AH834" s="2" t="s">
        <v>142</v>
      </c>
      <c r="AI834" s="2" t="s">
        <v>79</v>
      </c>
      <c r="AJ834" s="2" t="s">
        <v>123</v>
      </c>
      <c r="AK834" s="2" t="s">
        <v>5967</v>
      </c>
      <c r="AL834" s="2" t="s">
        <v>1025</v>
      </c>
      <c r="AM834" s="3">
        <v>45659.535671296297</v>
      </c>
      <c r="AN834" s="2" t="s">
        <v>5967</v>
      </c>
      <c r="AP834" s="2">
        <v>5554169</v>
      </c>
      <c r="AQ834" s="2" t="s">
        <v>81</v>
      </c>
      <c r="AR834" s="3">
        <v>45661.408993055556</v>
      </c>
      <c r="AS834" s="2" t="s">
        <v>82</v>
      </c>
      <c r="AT834" s="3">
        <v>45661.333333333336</v>
      </c>
      <c r="AU834" s="2" t="s">
        <v>104</v>
      </c>
      <c r="AV834" s="2" t="s">
        <v>125</v>
      </c>
      <c r="AW834" s="2" t="s">
        <v>126</v>
      </c>
      <c r="AX834" s="2" t="s">
        <v>1598</v>
      </c>
      <c r="AZ834" s="3">
        <v>45661.408993055556</v>
      </c>
      <c r="BB834" s="2" t="s">
        <v>2333</v>
      </c>
      <c r="BC834" s="2" t="s">
        <v>2334</v>
      </c>
      <c r="BD834" s="2" t="s">
        <v>2335</v>
      </c>
      <c r="BE834" s="2" t="s">
        <v>5968</v>
      </c>
      <c r="BF834" s="2" t="s">
        <v>926</v>
      </c>
    </row>
    <row r="835" spans="1:58" x14ac:dyDescent="0.35">
      <c r="A835" s="2">
        <v>2952683</v>
      </c>
      <c r="B835" s="2" t="s">
        <v>244</v>
      </c>
      <c r="C835" s="2">
        <v>41324541</v>
      </c>
      <c r="D835" s="2">
        <v>339701623</v>
      </c>
      <c r="E835" s="2" t="s">
        <v>59</v>
      </c>
      <c r="F835" s="2" t="s">
        <v>60</v>
      </c>
      <c r="G835" s="2" t="s">
        <v>2777</v>
      </c>
      <c r="H835" s="2" t="s">
        <v>5969</v>
      </c>
      <c r="I835" s="2">
        <v>339701623</v>
      </c>
      <c r="J835" s="2" t="s">
        <v>5970</v>
      </c>
      <c r="K835" s="2">
        <v>14</v>
      </c>
      <c r="L835" s="2" t="s">
        <v>63</v>
      </c>
      <c r="M835" s="2" t="s">
        <v>64</v>
      </c>
      <c r="N835" s="3">
        <v>45145.75</v>
      </c>
      <c r="O835" s="2" t="s">
        <v>248</v>
      </c>
      <c r="Q835" s="2" t="s">
        <v>66</v>
      </c>
      <c r="R835" s="3">
        <v>45659.535856481481</v>
      </c>
      <c r="S835" s="2" t="s">
        <v>2280</v>
      </c>
      <c r="T835" s="2" t="s">
        <v>156</v>
      </c>
      <c r="U835" s="2" t="s">
        <v>69</v>
      </c>
      <c r="V835" s="2" t="s">
        <v>5971</v>
      </c>
      <c r="W835" s="2" t="s">
        <v>250</v>
      </c>
      <c r="X835" s="2" t="s">
        <v>250</v>
      </c>
      <c r="Y835" s="2" t="s">
        <v>3091</v>
      </c>
      <c r="Z835" s="2" t="s">
        <v>1814</v>
      </c>
      <c r="AA835" s="2" t="s">
        <v>3092</v>
      </c>
      <c r="AB835" s="2" t="s">
        <v>3092</v>
      </c>
      <c r="AE835" s="3">
        <v>45659.535868055558</v>
      </c>
      <c r="AF835" s="2" t="s">
        <v>77</v>
      </c>
      <c r="AH835" s="2" t="s">
        <v>78</v>
      </c>
      <c r="AI835" s="2" t="s">
        <v>255</v>
      </c>
      <c r="AJ835" s="2" t="s">
        <v>598</v>
      </c>
      <c r="AK835" s="2" t="s">
        <v>5972</v>
      </c>
      <c r="AL835" s="2" t="s">
        <v>2280</v>
      </c>
      <c r="AM835" s="3">
        <v>45659.535902777781</v>
      </c>
      <c r="AN835" s="2" t="s">
        <v>5972</v>
      </c>
      <c r="AP835" s="2">
        <v>5554170</v>
      </c>
      <c r="AQ835" s="2" t="s">
        <v>81</v>
      </c>
      <c r="AR835" s="3">
        <v>45659.700381944444</v>
      </c>
      <c r="AS835" s="2" t="s">
        <v>82</v>
      </c>
      <c r="AT835" s="3">
        <v>45661.298611111109</v>
      </c>
      <c r="AU835" s="2" t="s">
        <v>104</v>
      </c>
      <c r="AV835" s="2" t="s">
        <v>1817</v>
      </c>
      <c r="AW835" s="2" t="s">
        <v>1818</v>
      </c>
      <c r="AX835" s="2" t="s">
        <v>2256</v>
      </c>
      <c r="AZ835" s="3">
        <v>45659.700381944444</v>
      </c>
      <c r="BB835" s="2" t="s">
        <v>1125</v>
      </c>
      <c r="BC835" s="2" t="s">
        <v>1126</v>
      </c>
      <c r="BD835" s="2" t="s">
        <v>150</v>
      </c>
      <c r="BE835" s="2" t="s">
        <v>5973</v>
      </c>
      <c r="BF835" s="2" t="s">
        <v>2258</v>
      </c>
    </row>
    <row r="836" spans="1:58" x14ac:dyDescent="0.35">
      <c r="A836" s="2">
        <v>2952684</v>
      </c>
      <c r="B836" s="2" t="s">
        <v>58</v>
      </c>
      <c r="C836" s="2">
        <v>36513871</v>
      </c>
      <c r="D836" s="2">
        <v>338428497</v>
      </c>
      <c r="E836" s="2" t="s">
        <v>59</v>
      </c>
      <c r="F836" s="2" t="s">
        <v>60</v>
      </c>
      <c r="G836" s="2" t="s">
        <v>5974</v>
      </c>
      <c r="H836" s="2" t="s">
        <v>5975</v>
      </c>
      <c r="I836" s="2">
        <v>773681596</v>
      </c>
      <c r="J836" s="2" t="s">
        <v>5976</v>
      </c>
      <c r="K836" s="2">
        <v>12</v>
      </c>
      <c r="L836" s="2" t="s">
        <v>63</v>
      </c>
      <c r="M836" s="2" t="s">
        <v>64</v>
      </c>
      <c r="N836" s="3">
        <v>44805</v>
      </c>
      <c r="O836" s="2" t="s">
        <v>647</v>
      </c>
      <c r="Q836" s="2" t="s">
        <v>66</v>
      </c>
      <c r="R836" s="3">
        <v>45659.536469907405</v>
      </c>
      <c r="S836" s="2" t="s">
        <v>388</v>
      </c>
      <c r="T836" s="2" t="s">
        <v>389</v>
      </c>
      <c r="U836" s="2" t="s">
        <v>4628</v>
      </c>
      <c r="V836" s="2" t="s">
        <v>5977</v>
      </c>
      <c r="W836" s="2" t="s">
        <v>288</v>
      </c>
      <c r="X836" s="2" t="s">
        <v>289</v>
      </c>
      <c r="Y836" s="2" t="s">
        <v>5978</v>
      </c>
      <c r="Z836" s="2" t="s">
        <v>1617</v>
      </c>
      <c r="AA836" s="2" t="s">
        <v>1617</v>
      </c>
      <c r="AB836" s="2" t="s">
        <v>176</v>
      </c>
      <c r="AE836" s="3">
        <v>45659.536481481482</v>
      </c>
      <c r="AF836" s="2" t="s">
        <v>77</v>
      </c>
      <c r="AH836" s="2" t="s">
        <v>142</v>
      </c>
      <c r="AI836" s="2" t="s">
        <v>79</v>
      </c>
      <c r="AJ836" s="2" t="s">
        <v>191</v>
      </c>
      <c r="AK836" s="2" t="s">
        <v>5979</v>
      </c>
      <c r="AL836" s="2" t="s">
        <v>388</v>
      </c>
      <c r="AM836" s="3">
        <v>45659.536539351851</v>
      </c>
      <c r="AN836" s="2" t="s">
        <v>5979</v>
      </c>
      <c r="AP836" s="2">
        <v>5554171</v>
      </c>
      <c r="AQ836" s="2" t="s">
        <v>81</v>
      </c>
      <c r="AR836" s="3">
        <v>45659.77988425926</v>
      </c>
      <c r="AS836" s="2" t="s">
        <v>82</v>
      </c>
      <c r="AT836" s="3">
        <v>45661.333333333336</v>
      </c>
      <c r="AU836" s="2" t="s">
        <v>104</v>
      </c>
      <c r="AV836" s="2" t="s">
        <v>682</v>
      </c>
      <c r="AW836" s="2" t="s">
        <v>683</v>
      </c>
      <c r="AX836" s="2" t="s">
        <v>1373</v>
      </c>
      <c r="AZ836" s="3">
        <v>45659.77988425926</v>
      </c>
      <c r="BB836" s="2" t="s">
        <v>3040</v>
      </c>
      <c r="BC836" s="2" t="s">
        <v>226</v>
      </c>
      <c r="BD836" s="2" t="s">
        <v>89</v>
      </c>
      <c r="BE836" s="2" t="s">
        <v>3006</v>
      </c>
      <c r="BF836" s="2" t="s">
        <v>301</v>
      </c>
    </row>
    <row r="837" spans="1:58" x14ac:dyDescent="0.35">
      <c r="A837" s="2">
        <v>2952685</v>
      </c>
      <c r="B837" s="2" t="s">
        <v>58</v>
      </c>
      <c r="C837" s="2">
        <v>44546761</v>
      </c>
      <c r="D837" s="2">
        <v>338027317</v>
      </c>
      <c r="E837" s="2" t="s">
        <v>59</v>
      </c>
      <c r="F837" s="2" t="s">
        <v>60</v>
      </c>
      <c r="G837" s="2" t="s">
        <v>5871</v>
      </c>
      <c r="H837" s="2" t="s">
        <v>549</v>
      </c>
      <c r="I837" s="2">
        <v>771280248</v>
      </c>
      <c r="J837" s="2" t="s">
        <v>5980</v>
      </c>
      <c r="K837" s="2">
        <v>12</v>
      </c>
      <c r="L837" s="2" t="s">
        <v>63</v>
      </c>
      <c r="M837" s="2" t="s">
        <v>64</v>
      </c>
      <c r="N837" s="3">
        <v>45611.666666666664</v>
      </c>
      <c r="O837" s="2" t="s">
        <v>65</v>
      </c>
      <c r="Q837" s="2" t="s">
        <v>66</v>
      </c>
      <c r="R837" s="3">
        <v>45659.536539351851</v>
      </c>
      <c r="S837" s="2" t="s">
        <v>3049</v>
      </c>
      <c r="T837" s="2" t="s">
        <v>68</v>
      </c>
      <c r="U837" s="2" t="s">
        <v>69</v>
      </c>
      <c r="V837" s="2" t="s">
        <v>5981</v>
      </c>
      <c r="W837" s="2" t="s">
        <v>288</v>
      </c>
      <c r="X837" s="2" t="s">
        <v>289</v>
      </c>
      <c r="Y837" s="2" t="s">
        <v>5982</v>
      </c>
      <c r="Z837" s="2" t="s">
        <v>1370</v>
      </c>
      <c r="AA837" s="2" t="s">
        <v>1371</v>
      </c>
      <c r="AB837" s="2" t="s">
        <v>176</v>
      </c>
      <c r="AE837" s="3">
        <v>45660.678842592592</v>
      </c>
      <c r="AF837" s="2" t="s">
        <v>77</v>
      </c>
      <c r="AH837" s="2" t="s">
        <v>78</v>
      </c>
      <c r="AI837" s="2" t="s">
        <v>58</v>
      </c>
      <c r="AJ837" s="2" t="s">
        <v>101</v>
      </c>
      <c r="AK837" s="2" t="s">
        <v>5983</v>
      </c>
      <c r="AL837" s="2" t="s">
        <v>301</v>
      </c>
      <c r="AM837" s="3">
        <v>45660.678993055553</v>
      </c>
      <c r="AN837" s="2" t="s">
        <v>5983</v>
      </c>
      <c r="AO837" s="2" t="s">
        <v>301</v>
      </c>
      <c r="AP837" s="2">
        <v>5558362</v>
      </c>
      <c r="AQ837" s="2" t="s">
        <v>81</v>
      </c>
      <c r="AR837" s="3">
        <v>45661.487349537034</v>
      </c>
      <c r="AS837" s="2" t="s">
        <v>82</v>
      </c>
      <c r="AT837" s="3">
        <v>45660.333333333336</v>
      </c>
      <c r="AU837" s="2" t="s">
        <v>104</v>
      </c>
      <c r="AV837" s="2" t="s">
        <v>294</v>
      </c>
      <c r="AW837" s="2" t="s">
        <v>295</v>
      </c>
      <c r="AX837" s="2" t="s">
        <v>296</v>
      </c>
      <c r="AZ837" s="3">
        <v>45661.487349537034</v>
      </c>
      <c r="BB837" s="2" t="s">
        <v>887</v>
      </c>
      <c r="BC837" s="2" t="s">
        <v>888</v>
      </c>
      <c r="BD837" s="2" t="s">
        <v>889</v>
      </c>
      <c r="BE837" s="2" t="s">
        <v>1376</v>
      </c>
      <c r="BF837" s="2" t="s">
        <v>301</v>
      </c>
    </row>
    <row r="838" spans="1:58" x14ac:dyDescent="0.35">
      <c r="A838" s="2">
        <v>2952686</v>
      </c>
      <c r="B838" s="2" t="s">
        <v>58</v>
      </c>
      <c r="C838" s="2">
        <v>43444181</v>
      </c>
      <c r="D838" s="2">
        <v>338057594</v>
      </c>
      <c r="E838" s="2" t="s">
        <v>59</v>
      </c>
      <c r="F838" s="2" t="s">
        <v>60</v>
      </c>
      <c r="G838" s="2" t="s">
        <v>493</v>
      </c>
      <c r="H838" s="2" t="s">
        <v>833</v>
      </c>
      <c r="I838" s="2">
        <v>784524838</v>
      </c>
      <c r="J838" s="2" t="s">
        <v>428</v>
      </c>
      <c r="K838" s="2">
        <v>12</v>
      </c>
      <c r="L838" s="2" t="s">
        <v>63</v>
      </c>
      <c r="M838" s="2" t="s">
        <v>64</v>
      </c>
      <c r="N838" s="3">
        <v>45467.333333333336</v>
      </c>
      <c r="O838" s="2" t="s">
        <v>65</v>
      </c>
      <c r="Q838" s="2" t="s">
        <v>66</v>
      </c>
      <c r="R838" s="3">
        <v>45659.536597222221</v>
      </c>
      <c r="S838" s="2" t="s">
        <v>1121</v>
      </c>
      <c r="T838" s="2" t="s">
        <v>156</v>
      </c>
      <c r="U838" s="2" t="s">
        <v>69</v>
      </c>
      <c r="V838" s="2" t="s">
        <v>5984</v>
      </c>
      <c r="W838" s="2" t="s">
        <v>136</v>
      </c>
      <c r="X838" s="2" t="s">
        <v>137</v>
      </c>
      <c r="Y838" s="2" t="s">
        <v>5985</v>
      </c>
      <c r="Z838" s="2" t="s">
        <v>121</v>
      </c>
      <c r="AA838" s="2" t="s">
        <v>4508</v>
      </c>
      <c r="AB838" s="2" t="s">
        <v>5986</v>
      </c>
      <c r="AE838" s="3">
        <v>45659.536608796298</v>
      </c>
      <c r="AF838" s="2" t="s">
        <v>77</v>
      </c>
      <c r="AH838" s="2" t="s">
        <v>78</v>
      </c>
      <c r="AI838" s="2" t="s">
        <v>79</v>
      </c>
      <c r="AJ838" s="2" t="s">
        <v>144</v>
      </c>
      <c r="AK838" s="2" t="s">
        <v>5987</v>
      </c>
      <c r="AL838" s="2" t="s">
        <v>1121</v>
      </c>
      <c r="AM838" s="3">
        <v>45659.536643518521</v>
      </c>
      <c r="AN838" s="2" t="s">
        <v>5987</v>
      </c>
      <c r="AP838" s="2">
        <v>5554173</v>
      </c>
      <c r="AQ838" s="2" t="s">
        <v>81</v>
      </c>
      <c r="AR838" s="3">
        <v>45659.829907407409</v>
      </c>
      <c r="AS838" s="2" t="s">
        <v>82</v>
      </c>
      <c r="AT838" s="3">
        <v>45661.333333333336</v>
      </c>
      <c r="AU838" s="2" t="s">
        <v>104</v>
      </c>
      <c r="AV838" s="2" t="s">
        <v>163</v>
      </c>
      <c r="AW838" s="2" t="s">
        <v>164</v>
      </c>
      <c r="AX838" s="2" t="s">
        <v>1834</v>
      </c>
      <c r="AZ838" s="3">
        <v>45659.829907407409</v>
      </c>
      <c r="BB838" s="2" t="s">
        <v>179</v>
      </c>
      <c r="BC838" s="2" t="s">
        <v>180</v>
      </c>
      <c r="BD838" s="2" t="s">
        <v>181</v>
      </c>
      <c r="BE838" s="2" t="s">
        <v>2615</v>
      </c>
      <c r="BF838" s="2" t="s">
        <v>412</v>
      </c>
    </row>
    <row r="839" spans="1:58" x14ac:dyDescent="0.35">
      <c r="A839" s="2">
        <v>2952687</v>
      </c>
      <c r="B839" s="2" t="s">
        <v>58</v>
      </c>
      <c r="C839" s="2">
        <v>41878731</v>
      </c>
      <c r="D839" s="2">
        <v>338261453</v>
      </c>
      <c r="E839" s="2" t="s">
        <v>59</v>
      </c>
      <c r="F839" s="2" t="s">
        <v>60</v>
      </c>
      <c r="G839" s="2" t="s">
        <v>876</v>
      </c>
      <c r="H839" s="2" t="s">
        <v>3805</v>
      </c>
      <c r="I839" s="2">
        <v>774450687</v>
      </c>
      <c r="J839" s="2" t="s">
        <v>5988</v>
      </c>
      <c r="K839" s="2">
        <v>12</v>
      </c>
      <c r="L839" s="2" t="s">
        <v>63</v>
      </c>
      <c r="M839" s="2" t="s">
        <v>64</v>
      </c>
      <c r="N839" s="3">
        <v>45218</v>
      </c>
      <c r="O839" s="2" t="s">
        <v>65</v>
      </c>
      <c r="Q839" s="2" t="s">
        <v>66</v>
      </c>
      <c r="R839" s="3">
        <v>45659.536689814813</v>
      </c>
      <c r="S839" s="2" t="s">
        <v>5942</v>
      </c>
      <c r="T839" s="2" t="s">
        <v>156</v>
      </c>
      <c r="U839" s="2" t="s">
        <v>69</v>
      </c>
      <c r="V839" s="2" t="s">
        <v>5989</v>
      </c>
      <c r="W839" s="2" t="s">
        <v>71</v>
      </c>
      <c r="X839" s="2" t="s">
        <v>650</v>
      </c>
      <c r="Y839" s="2" t="s">
        <v>2231</v>
      </c>
      <c r="Z839" s="2" t="s">
        <v>200</v>
      </c>
      <c r="AA839" s="2" t="s">
        <v>1947</v>
      </c>
      <c r="AB839" s="2" t="s">
        <v>176</v>
      </c>
      <c r="AC839" s="2" t="s">
        <v>5990</v>
      </c>
      <c r="AE839" s="3">
        <v>45659.536689814813</v>
      </c>
      <c r="AF839" s="2" t="s">
        <v>77</v>
      </c>
      <c r="AH839" s="2" t="s">
        <v>78</v>
      </c>
      <c r="AI839" s="2" t="s">
        <v>79</v>
      </c>
      <c r="AJ839" s="2" t="s">
        <v>123</v>
      </c>
      <c r="AK839" s="2" t="s">
        <v>5991</v>
      </c>
      <c r="AL839" s="2" t="s">
        <v>5942</v>
      </c>
      <c r="AM839" s="3">
        <v>45659.536736111113</v>
      </c>
      <c r="AN839" s="2" t="s">
        <v>5991</v>
      </c>
      <c r="AP839" s="2">
        <v>5554174</v>
      </c>
      <c r="AQ839" s="2" t="s">
        <v>81</v>
      </c>
      <c r="AR839" s="3">
        <v>45659.933171296296</v>
      </c>
      <c r="AS839" s="2" t="s">
        <v>82</v>
      </c>
      <c r="AT839" s="3">
        <v>45661.333333333336</v>
      </c>
      <c r="AU839" s="2" t="s">
        <v>104</v>
      </c>
      <c r="AV839" s="2" t="s">
        <v>655</v>
      </c>
      <c r="AW839" s="2" t="s">
        <v>656</v>
      </c>
      <c r="AX839" s="2" t="s">
        <v>694</v>
      </c>
      <c r="AZ839" s="3">
        <v>45659.933171296296</v>
      </c>
      <c r="BB839" s="2" t="s">
        <v>439</v>
      </c>
      <c r="BC839" s="2" t="s">
        <v>440</v>
      </c>
      <c r="BD839" s="2" t="s">
        <v>263</v>
      </c>
      <c r="BE839" s="2" t="s">
        <v>441</v>
      </c>
      <c r="BF839" s="2" t="s">
        <v>442</v>
      </c>
    </row>
    <row r="840" spans="1:58" x14ac:dyDescent="0.35">
      <c r="A840" s="2">
        <v>2952689</v>
      </c>
      <c r="B840" s="2" t="s">
        <v>58</v>
      </c>
      <c r="C840" s="2">
        <v>35775331</v>
      </c>
      <c r="D840" s="2">
        <v>338249759</v>
      </c>
      <c r="E840" s="2" t="s">
        <v>59</v>
      </c>
      <c r="F840" s="2" t="s">
        <v>60</v>
      </c>
      <c r="G840" s="2" t="s">
        <v>5992</v>
      </c>
      <c r="H840" s="2" t="s">
        <v>5993</v>
      </c>
      <c r="I840" s="2">
        <v>781118089</v>
      </c>
      <c r="J840" s="2" t="s">
        <v>795</v>
      </c>
      <c r="K840" s="2">
        <v>12</v>
      </c>
      <c r="L840" s="2" t="s">
        <v>63</v>
      </c>
      <c r="M840" s="2" t="s">
        <v>64</v>
      </c>
      <c r="N840" s="3">
        <v>44805</v>
      </c>
      <c r="O840" s="2" t="s">
        <v>187</v>
      </c>
      <c r="Q840" s="2" t="s">
        <v>66</v>
      </c>
      <c r="R840" s="3">
        <v>45659.537164351852</v>
      </c>
      <c r="S840" s="2" t="s">
        <v>4913</v>
      </c>
      <c r="T840" s="2" t="s">
        <v>156</v>
      </c>
      <c r="U840" s="2" t="s">
        <v>914</v>
      </c>
      <c r="V840" s="2" t="s">
        <v>5994</v>
      </c>
      <c r="W840" s="2" t="s">
        <v>71</v>
      </c>
      <c r="X840" s="2" t="s">
        <v>198</v>
      </c>
      <c r="Y840" s="2" t="s">
        <v>199</v>
      </c>
      <c r="Z840" s="2" t="s">
        <v>200</v>
      </c>
      <c r="AA840" s="2" t="s">
        <v>201</v>
      </c>
      <c r="AB840" s="2" t="s">
        <v>201</v>
      </c>
      <c r="AC840" s="2" t="s">
        <v>5995</v>
      </c>
      <c r="AE840" s="3">
        <v>45659.537175925929</v>
      </c>
      <c r="AF840" s="2" t="s">
        <v>77</v>
      </c>
      <c r="AH840" s="2" t="s">
        <v>142</v>
      </c>
      <c r="AI840" s="2" t="s">
        <v>79</v>
      </c>
      <c r="AJ840" s="2" t="s">
        <v>191</v>
      </c>
      <c r="AK840" s="2" t="s">
        <v>5996</v>
      </c>
      <c r="AL840" s="2" t="s">
        <v>4913</v>
      </c>
      <c r="AM840" s="3">
        <v>45659.537210648145</v>
      </c>
      <c r="AN840" s="2" t="s">
        <v>5996</v>
      </c>
      <c r="AP840" s="2">
        <v>5554176</v>
      </c>
      <c r="AQ840" s="2" t="s">
        <v>81</v>
      </c>
      <c r="AR840" s="3">
        <v>45661.609583333331</v>
      </c>
      <c r="AS840" s="2" t="s">
        <v>82</v>
      </c>
      <c r="AT840" s="3">
        <v>45661.302083333336</v>
      </c>
      <c r="AU840" s="2" t="s">
        <v>104</v>
      </c>
      <c r="AV840" s="2" t="s">
        <v>204</v>
      </c>
      <c r="AW840" s="2" t="s">
        <v>205</v>
      </c>
      <c r="AX840" s="2" t="s">
        <v>2037</v>
      </c>
      <c r="AZ840" s="3">
        <v>45661.609583333331</v>
      </c>
      <c r="BB840" s="2" t="s">
        <v>225</v>
      </c>
      <c r="BC840" s="2" t="s">
        <v>226</v>
      </c>
      <c r="BD840" s="2" t="s">
        <v>89</v>
      </c>
      <c r="BE840" s="2" t="s">
        <v>5997</v>
      </c>
      <c r="BF840" s="2" t="s">
        <v>2930</v>
      </c>
    </row>
    <row r="841" spans="1:58" x14ac:dyDescent="0.35">
      <c r="A841" s="2">
        <v>2952690</v>
      </c>
      <c r="B841" s="2" t="s">
        <v>58</v>
      </c>
      <c r="C841" s="2">
        <v>37809521</v>
      </c>
      <c r="D841" s="2">
        <v>338650137</v>
      </c>
      <c r="E841" s="2" t="s">
        <v>59</v>
      </c>
      <c r="F841" s="2" t="s">
        <v>60</v>
      </c>
      <c r="G841" s="2" t="s">
        <v>3224</v>
      </c>
      <c r="H841" s="2" t="s">
        <v>868</v>
      </c>
      <c r="I841" s="2">
        <v>773508285</v>
      </c>
      <c r="J841" s="2" t="s">
        <v>5998</v>
      </c>
      <c r="K841" s="2">
        <v>12</v>
      </c>
      <c r="L841" s="2" t="s">
        <v>63</v>
      </c>
      <c r="M841" s="2" t="s">
        <v>64</v>
      </c>
      <c r="N841" s="3">
        <v>45027.787511574075</v>
      </c>
      <c r="O841" s="2" t="s">
        <v>187</v>
      </c>
      <c r="Q841" s="2" t="s">
        <v>66</v>
      </c>
      <c r="R841" s="3">
        <v>45659.537592592591</v>
      </c>
      <c r="S841" s="2" t="s">
        <v>628</v>
      </c>
      <c r="T841" s="2" t="s">
        <v>629</v>
      </c>
      <c r="U841" s="2" t="s">
        <v>374</v>
      </c>
      <c r="V841" s="2" t="s">
        <v>5999</v>
      </c>
      <c r="W841" s="2" t="s">
        <v>71</v>
      </c>
      <c r="X841" s="2" t="s">
        <v>317</v>
      </c>
      <c r="Y841" s="2" t="s">
        <v>6000</v>
      </c>
      <c r="Z841" s="2" t="s">
        <v>1603</v>
      </c>
      <c r="AA841" s="2" t="s">
        <v>6001</v>
      </c>
      <c r="AB841" s="2" t="s">
        <v>6002</v>
      </c>
      <c r="AE841" s="3">
        <v>45659.537789351853</v>
      </c>
      <c r="AF841" s="2" t="s">
        <v>77</v>
      </c>
      <c r="AH841" s="2" t="s">
        <v>78</v>
      </c>
      <c r="AI841" s="2" t="s">
        <v>79</v>
      </c>
      <c r="AJ841" s="2" t="s">
        <v>379</v>
      </c>
      <c r="AL841" s="2" t="s">
        <v>628</v>
      </c>
      <c r="AM841" s="3">
        <v>45659.537824074076</v>
      </c>
      <c r="AO841" s="2" t="s">
        <v>628</v>
      </c>
      <c r="AP841" s="2">
        <v>5554180</v>
      </c>
      <c r="AQ841" s="2" t="s">
        <v>81</v>
      </c>
      <c r="AR841" s="3">
        <v>45660.551990740743</v>
      </c>
      <c r="AS841" s="2" t="s">
        <v>82</v>
      </c>
      <c r="AT841" s="3">
        <v>45659.333333333336</v>
      </c>
      <c r="AU841" s="2" t="s">
        <v>83</v>
      </c>
      <c r="AV841" s="2" t="s">
        <v>321</v>
      </c>
      <c r="AW841" s="2" t="s">
        <v>322</v>
      </c>
      <c r="AX841" s="2" t="s">
        <v>323</v>
      </c>
      <c r="AZ841" s="3">
        <v>45660.551990740743</v>
      </c>
      <c r="BB841" s="2" t="s">
        <v>5813</v>
      </c>
      <c r="BC841" s="2" t="s">
        <v>2629</v>
      </c>
      <c r="BD841" s="2" t="s">
        <v>89</v>
      </c>
      <c r="BE841" s="2" t="s">
        <v>6003</v>
      </c>
      <c r="BF841" s="2" t="s">
        <v>2317</v>
      </c>
    </row>
    <row r="842" spans="1:58" x14ac:dyDescent="0.35">
      <c r="A842" s="2">
        <v>2952691</v>
      </c>
      <c r="B842" s="2" t="s">
        <v>244</v>
      </c>
      <c r="C842" s="2">
        <v>37240151</v>
      </c>
      <c r="D842" s="2">
        <v>339712145</v>
      </c>
      <c r="E842" s="2" t="s">
        <v>59</v>
      </c>
      <c r="F842" s="2" t="s">
        <v>60</v>
      </c>
      <c r="G842" s="2" t="s">
        <v>266</v>
      </c>
      <c r="H842" s="2" t="s">
        <v>2416</v>
      </c>
      <c r="I842" s="2">
        <v>783150309</v>
      </c>
      <c r="J842" s="2" t="s">
        <v>772</v>
      </c>
      <c r="K842" s="2">
        <v>14</v>
      </c>
      <c r="L842" s="2" t="s">
        <v>63</v>
      </c>
      <c r="M842" s="2" t="s">
        <v>64</v>
      </c>
      <c r="N842" s="3">
        <v>44362</v>
      </c>
      <c r="O842" s="2" t="s">
        <v>248</v>
      </c>
      <c r="Q842" s="2" t="s">
        <v>66</v>
      </c>
      <c r="R842" s="3">
        <v>45659.537824074076</v>
      </c>
      <c r="S842" s="2" t="s">
        <v>702</v>
      </c>
      <c r="T842" s="2" t="s">
        <v>703</v>
      </c>
      <c r="U842" s="2" t="s">
        <v>481</v>
      </c>
      <c r="V842" s="2" t="s">
        <v>6004</v>
      </c>
      <c r="W842" s="2" t="s">
        <v>250</v>
      </c>
      <c r="X842" s="2" t="s">
        <v>250</v>
      </c>
      <c r="Y842" s="2" t="s">
        <v>3091</v>
      </c>
      <c r="Z842" s="2" t="s">
        <v>1814</v>
      </c>
      <c r="AA842" s="2" t="s">
        <v>3092</v>
      </c>
      <c r="AB842" s="2" t="s">
        <v>3092</v>
      </c>
      <c r="AE842" s="3">
        <v>45659.537835648145</v>
      </c>
      <c r="AF842" s="2" t="s">
        <v>77</v>
      </c>
      <c r="AH842" s="2" t="s">
        <v>78</v>
      </c>
      <c r="AI842" s="2" t="s">
        <v>255</v>
      </c>
      <c r="AJ842" s="2" t="s">
        <v>276</v>
      </c>
      <c r="AK842" s="2" t="s">
        <v>6005</v>
      </c>
      <c r="AL842" s="2" t="s">
        <v>702</v>
      </c>
      <c r="AM842" s="3">
        <v>45659.537881944445</v>
      </c>
      <c r="AN842" s="2" t="s">
        <v>6005</v>
      </c>
      <c r="AP842" s="2">
        <v>5554181</v>
      </c>
      <c r="AQ842" s="2" t="s">
        <v>81</v>
      </c>
      <c r="AR842" s="3">
        <v>45659.666597222225</v>
      </c>
      <c r="AS842" s="2" t="s">
        <v>82</v>
      </c>
      <c r="AT842" s="3">
        <v>45661.333333333336</v>
      </c>
      <c r="AU842" s="2" t="s">
        <v>104</v>
      </c>
      <c r="AV842" s="2" t="s">
        <v>1817</v>
      </c>
      <c r="AW842" s="2" t="s">
        <v>1818</v>
      </c>
      <c r="AX842" s="2" t="s">
        <v>1819</v>
      </c>
      <c r="AZ842" s="3">
        <v>45659.666597222225</v>
      </c>
      <c r="BB842" s="2" t="s">
        <v>179</v>
      </c>
      <c r="BC842" s="2" t="s">
        <v>180</v>
      </c>
      <c r="BD842" s="2" t="s">
        <v>181</v>
      </c>
      <c r="BE842" s="2" t="s">
        <v>6006</v>
      </c>
      <c r="BF842" s="2" t="s">
        <v>1205</v>
      </c>
    </row>
    <row r="843" spans="1:58" x14ac:dyDescent="0.35">
      <c r="A843" s="2">
        <v>2952692</v>
      </c>
      <c r="B843" s="2" t="s">
        <v>244</v>
      </c>
      <c r="C843" s="2">
        <v>42740861</v>
      </c>
      <c r="D843" s="2">
        <v>339556882</v>
      </c>
      <c r="E843" s="2" t="s">
        <v>59</v>
      </c>
      <c r="F843" s="2" t="s">
        <v>60</v>
      </c>
      <c r="G843" s="2" t="s">
        <v>266</v>
      </c>
      <c r="H843" s="2" t="s">
        <v>6007</v>
      </c>
      <c r="I843" s="2">
        <v>772851648</v>
      </c>
      <c r="J843" s="2" t="s">
        <v>6008</v>
      </c>
      <c r="K843" s="2">
        <v>14</v>
      </c>
      <c r="L843" s="2" t="s">
        <v>63</v>
      </c>
      <c r="M843" s="2" t="s">
        <v>64</v>
      </c>
      <c r="N843" s="3">
        <v>45357.791666666664</v>
      </c>
      <c r="O843" s="2" t="s">
        <v>248</v>
      </c>
      <c r="Q843" s="2" t="s">
        <v>66</v>
      </c>
      <c r="R843" s="3">
        <v>45659.538460648146</v>
      </c>
      <c r="S843" s="2" t="s">
        <v>5886</v>
      </c>
      <c r="T843" s="2" t="s">
        <v>156</v>
      </c>
      <c r="U843" s="2" t="s">
        <v>69</v>
      </c>
      <c r="V843" s="2" t="s">
        <v>6009</v>
      </c>
      <c r="Y843" s="2" t="s">
        <v>6010</v>
      </c>
      <c r="Z843" s="2" t="s">
        <v>6011</v>
      </c>
      <c r="AA843" s="2" t="s">
        <v>1371</v>
      </c>
      <c r="AB843" s="2" t="s">
        <v>176</v>
      </c>
      <c r="AE843" s="3">
        <v>45659.538472222222</v>
      </c>
      <c r="AF843" s="2" t="s">
        <v>77</v>
      </c>
      <c r="AH843" s="2" t="s">
        <v>142</v>
      </c>
      <c r="AI843" s="2" t="s">
        <v>255</v>
      </c>
      <c r="AJ843" s="2" t="s">
        <v>276</v>
      </c>
      <c r="AK843" s="2" t="s">
        <v>6012</v>
      </c>
      <c r="AL843" s="2" t="s">
        <v>5886</v>
      </c>
      <c r="AM843" s="3">
        <v>45659.538506944446</v>
      </c>
      <c r="AN843" s="2" t="s">
        <v>6012</v>
      </c>
      <c r="AP843" s="2">
        <v>5554182</v>
      </c>
      <c r="AQ843" s="2" t="s">
        <v>81</v>
      </c>
      <c r="AR843" s="3">
        <v>45661.588159722225</v>
      </c>
      <c r="AS843" s="2" t="s">
        <v>82</v>
      </c>
      <c r="AT843" s="3">
        <v>45661.340277777781</v>
      </c>
      <c r="AU843" s="2" t="s">
        <v>104</v>
      </c>
      <c r="AV843" s="2" t="s">
        <v>569</v>
      </c>
      <c r="AW843" s="2" t="s">
        <v>570</v>
      </c>
      <c r="AX843" s="2" t="s">
        <v>5705</v>
      </c>
      <c r="AZ843" s="3">
        <v>45661.588159722225</v>
      </c>
      <c r="BB843" s="2" t="s">
        <v>935</v>
      </c>
      <c r="BC843" s="2" t="s">
        <v>936</v>
      </c>
      <c r="BD843" s="2" t="s">
        <v>937</v>
      </c>
      <c r="BE843" s="2" t="s">
        <v>6013</v>
      </c>
      <c r="BF843" s="2" t="s">
        <v>1093</v>
      </c>
    </row>
    <row r="844" spans="1:58" x14ac:dyDescent="0.35">
      <c r="A844" s="2">
        <v>2952693</v>
      </c>
      <c r="B844" s="2" t="s">
        <v>58</v>
      </c>
      <c r="C844" s="2">
        <v>805161</v>
      </c>
      <c r="D844" s="2">
        <v>338365888</v>
      </c>
      <c r="E844" s="2" t="s">
        <v>59</v>
      </c>
      <c r="F844" s="2" t="s">
        <v>60</v>
      </c>
      <c r="G844" s="2" t="s">
        <v>132</v>
      </c>
      <c r="H844" s="2" t="s">
        <v>1206</v>
      </c>
      <c r="I844" s="2">
        <v>776395244</v>
      </c>
      <c r="J844" s="2" t="s">
        <v>4618</v>
      </c>
      <c r="K844" s="2">
        <v>13</v>
      </c>
      <c r="L844" s="2" t="s">
        <v>2407</v>
      </c>
      <c r="M844" s="2" t="s">
        <v>64</v>
      </c>
      <c r="N844" s="3">
        <v>45647.041666666664</v>
      </c>
      <c r="O844" s="2" t="s">
        <v>65</v>
      </c>
      <c r="Q844" s="2" t="s">
        <v>66</v>
      </c>
      <c r="R844" s="3">
        <v>45659.538807870369</v>
      </c>
      <c r="S844" s="2" t="s">
        <v>510</v>
      </c>
      <c r="T844" s="2" t="s">
        <v>389</v>
      </c>
      <c r="U844" s="2" t="s">
        <v>3130</v>
      </c>
      <c r="V844" s="2" t="s">
        <v>6014</v>
      </c>
      <c r="W844" s="2" t="s">
        <v>136</v>
      </c>
      <c r="X844" s="2" t="s">
        <v>217</v>
      </c>
      <c r="Y844" s="2" t="s">
        <v>6015</v>
      </c>
      <c r="Z844" s="2" t="s">
        <v>596</v>
      </c>
      <c r="AA844" s="2" t="s">
        <v>5337</v>
      </c>
      <c r="AB844" s="2" t="s">
        <v>6016</v>
      </c>
      <c r="AC844" s="2">
        <v>7</v>
      </c>
      <c r="AE844" s="3">
        <v>45659.538807870369</v>
      </c>
      <c r="AF844" s="2" t="s">
        <v>77</v>
      </c>
      <c r="AH844" s="2" t="s">
        <v>142</v>
      </c>
      <c r="AI844" s="2" t="s">
        <v>79</v>
      </c>
      <c r="AJ844" s="2" t="s">
        <v>191</v>
      </c>
      <c r="AK844" s="2" t="s">
        <v>6017</v>
      </c>
      <c r="AL844" s="2" t="s">
        <v>510</v>
      </c>
      <c r="AM844" s="3">
        <v>45659.538842592592</v>
      </c>
      <c r="AN844" s="2" t="s">
        <v>6017</v>
      </c>
      <c r="AP844" s="2">
        <v>5554186</v>
      </c>
      <c r="AQ844" s="2" t="s">
        <v>81</v>
      </c>
      <c r="AR844" s="3">
        <v>45660.520891203705</v>
      </c>
      <c r="AS844" s="2" t="s">
        <v>82</v>
      </c>
      <c r="AT844" s="3">
        <v>45661.333333333336</v>
      </c>
      <c r="AU844" s="2" t="s">
        <v>104</v>
      </c>
      <c r="AV844" s="2" t="s">
        <v>222</v>
      </c>
      <c r="AW844" s="2" t="s">
        <v>223</v>
      </c>
      <c r="AX844" s="2" t="s">
        <v>6018</v>
      </c>
      <c r="AZ844" s="3">
        <v>45660.520891203705</v>
      </c>
      <c r="BB844" s="2" t="s">
        <v>6019</v>
      </c>
      <c r="BC844" s="2" t="s">
        <v>6020</v>
      </c>
      <c r="BD844" s="2" t="s">
        <v>6021</v>
      </c>
      <c r="BE844" s="2" t="s">
        <v>6022</v>
      </c>
      <c r="BF844" s="2" t="s">
        <v>91</v>
      </c>
    </row>
    <row r="845" spans="1:58" x14ac:dyDescent="0.35">
      <c r="A845" s="2">
        <v>2952694</v>
      </c>
      <c r="B845" s="2" t="s">
        <v>58</v>
      </c>
      <c r="C845" s="2">
        <v>38700851</v>
      </c>
      <c r="D845" s="2">
        <v>338525256</v>
      </c>
      <c r="E845" s="2" t="s">
        <v>59</v>
      </c>
      <c r="F845" s="2" t="s">
        <v>60</v>
      </c>
      <c r="G845" s="2" t="s">
        <v>1791</v>
      </c>
      <c r="H845" s="2" t="s">
        <v>3289</v>
      </c>
      <c r="I845" s="2">
        <v>771642588</v>
      </c>
      <c r="J845" s="2" t="s">
        <v>635</v>
      </c>
      <c r="K845" s="2">
        <v>13</v>
      </c>
      <c r="L845" s="2" t="s">
        <v>63</v>
      </c>
      <c r="M845" s="2" t="s">
        <v>64</v>
      </c>
      <c r="N845" s="3">
        <v>45266.754953703705</v>
      </c>
      <c r="O845" s="2" t="s">
        <v>65</v>
      </c>
      <c r="Q845" s="2" t="s">
        <v>66</v>
      </c>
      <c r="R845" s="3">
        <v>45659.538900462961</v>
      </c>
      <c r="S845" s="2" t="s">
        <v>4871</v>
      </c>
      <c r="T845" s="2" t="s">
        <v>68</v>
      </c>
      <c r="U845" s="2" t="s">
        <v>69</v>
      </c>
      <c r="V845" s="2" t="s">
        <v>6023</v>
      </c>
      <c r="W845" s="2" t="s">
        <v>136</v>
      </c>
      <c r="X845" s="2" t="s">
        <v>137</v>
      </c>
      <c r="Y845" s="2" t="s">
        <v>4376</v>
      </c>
      <c r="Z845" s="2" t="s">
        <v>596</v>
      </c>
      <c r="AA845" s="2" t="s">
        <v>2216</v>
      </c>
      <c r="AB845" s="2" t="s">
        <v>2217</v>
      </c>
      <c r="AE845" s="3">
        <v>45659.538912037038</v>
      </c>
      <c r="AF845" s="2" t="s">
        <v>77</v>
      </c>
      <c r="AH845" s="2" t="s">
        <v>78</v>
      </c>
      <c r="AI845" s="2" t="s">
        <v>79</v>
      </c>
      <c r="AJ845" s="2" t="s">
        <v>144</v>
      </c>
      <c r="AK845" s="2" t="s">
        <v>6024</v>
      </c>
      <c r="AL845" s="2" t="s">
        <v>4871</v>
      </c>
      <c r="AM845" s="3">
        <v>45659.538946759261</v>
      </c>
      <c r="AN845" s="2" t="s">
        <v>6024</v>
      </c>
      <c r="AP845" s="2">
        <v>5554187</v>
      </c>
      <c r="AQ845" s="2" t="s">
        <v>81</v>
      </c>
      <c r="AR845" s="3">
        <v>45659.608553240738</v>
      </c>
      <c r="AS845" s="2" t="s">
        <v>82</v>
      </c>
      <c r="AT845" s="3">
        <v>45661.333333333336</v>
      </c>
      <c r="AU845" s="2" t="s">
        <v>104</v>
      </c>
      <c r="AV845" s="2" t="s">
        <v>163</v>
      </c>
      <c r="AW845" s="2" t="s">
        <v>164</v>
      </c>
      <c r="AX845" s="2" t="s">
        <v>3866</v>
      </c>
      <c r="AZ845" s="3">
        <v>45659.608553240738</v>
      </c>
      <c r="BB845" s="2" t="s">
        <v>108</v>
      </c>
      <c r="BC845" s="2" t="s">
        <v>109</v>
      </c>
      <c r="BD845" s="2" t="s">
        <v>110</v>
      </c>
      <c r="BE845" s="2" t="s">
        <v>6025</v>
      </c>
      <c r="BF845" s="2" t="s">
        <v>112</v>
      </c>
    </row>
    <row r="846" spans="1:58" x14ac:dyDescent="0.35">
      <c r="A846" s="2">
        <v>2952695</v>
      </c>
      <c r="B846" s="2" t="s">
        <v>244</v>
      </c>
      <c r="C846" s="2">
        <v>41324711</v>
      </c>
      <c r="D846" s="2">
        <v>339451781</v>
      </c>
      <c r="E846" s="2" t="s">
        <v>59</v>
      </c>
      <c r="F846" s="2" t="s">
        <v>60</v>
      </c>
      <c r="G846" s="2" t="s">
        <v>1734</v>
      </c>
      <c r="H846" s="2" t="s">
        <v>397</v>
      </c>
      <c r="I846" s="2">
        <v>776584461</v>
      </c>
      <c r="J846" s="2" t="s">
        <v>6026</v>
      </c>
      <c r="K846" s="2">
        <v>15</v>
      </c>
      <c r="L846" s="2" t="s">
        <v>63</v>
      </c>
      <c r="M846" s="2" t="s">
        <v>64</v>
      </c>
      <c r="N846" s="3">
        <v>45150.5</v>
      </c>
      <c r="O846" s="2" t="s">
        <v>248</v>
      </c>
      <c r="Q846" s="2" t="s">
        <v>66</v>
      </c>
      <c r="R846" s="3">
        <v>45659.539479166669</v>
      </c>
      <c r="S846" s="2" t="s">
        <v>6027</v>
      </c>
      <c r="T846" s="2" t="s">
        <v>156</v>
      </c>
      <c r="U846" s="2" t="s">
        <v>481</v>
      </c>
      <c r="V846" s="2" t="s">
        <v>6028</v>
      </c>
      <c r="W846" s="2" t="s">
        <v>336</v>
      </c>
      <c r="X846" s="2" t="s">
        <v>336</v>
      </c>
      <c r="Y846" s="2" t="s">
        <v>6029</v>
      </c>
      <c r="Z846" s="2" t="s">
        <v>453</v>
      </c>
      <c r="AA846" s="2" t="s">
        <v>6030</v>
      </c>
      <c r="AB846" s="2" t="s">
        <v>176</v>
      </c>
      <c r="AE846" s="3">
        <v>45659.539490740739</v>
      </c>
      <c r="AF846" s="2" t="s">
        <v>77</v>
      </c>
      <c r="AH846" s="2" t="s">
        <v>142</v>
      </c>
      <c r="AI846" s="2" t="s">
        <v>255</v>
      </c>
      <c r="AJ846" s="2" t="s">
        <v>276</v>
      </c>
      <c r="AK846" s="2" t="s">
        <v>6031</v>
      </c>
      <c r="AL846" s="2" t="s">
        <v>6027</v>
      </c>
      <c r="AM846" s="3">
        <v>45659.539525462962</v>
      </c>
      <c r="AN846" s="2" t="s">
        <v>6031</v>
      </c>
      <c r="AP846" s="2">
        <v>5554191</v>
      </c>
      <c r="AQ846" s="2" t="s">
        <v>81</v>
      </c>
      <c r="AR846" s="3">
        <v>45660.823263888888</v>
      </c>
      <c r="AS846" s="2" t="s">
        <v>82</v>
      </c>
      <c r="AT846" s="3">
        <v>45661.333333333336</v>
      </c>
      <c r="AU846" s="2" t="s">
        <v>104</v>
      </c>
      <c r="AV846" s="2" t="s">
        <v>583</v>
      </c>
      <c r="AW846" s="2" t="s">
        <v>584</v>
      </c>
      <c r="AX846" s="2" t="s">
        <v>585</v>
      </c>
      <c r="AZ846" s="3">
        <v>45660.823263888888</v>
      </c>
      <c r="BB846" s="2" t="s">
        <v>280</v>
      </c>
      <c r="BC846" s="2" t="s">
        <v>281</v>
      </c>
      <c r="BD846" s="2" t="s">
        <v>282</v>
      </c>
      <c r="BE846" s="2" t="s">
        <v>6032</v>
      </c>
      <c r="BF846" s="2" t="s">
        <v>345</v>
      </c>
    </row>
    <row r="847" spans="1:58" x14ac:dyDescent="0.35">
      <c r="A847" s="2">
        <v>2952696</v>
      </c>
      <c r="B847" s="2" t="s">
        <v>244</v>
      </c>
      <c r="C847" s="2">
        <v>1677341</v>
      </c>
      <c r="D847" s="2">
        <v>339615348</v>
      </c>
      <c r="E847" s="2" t="s">
        <v>59</v>
      </c>
      <c r="F847" s="2" t="s">
        <v>60</v>
      </c>
      <c r="G847" s="2" t="s">
        <v>859</v>
      </c>
      <c r="H847" s="2" t="s">
        <v>1688</v>
      </c>
      <c r="I847" s="2" t="s">
        <v>6033</v>
      </c>
      <c r="J847" s="2" t="s">
        <v>134</v>
      </c>
      <c r="K847" s="2">
        <v>16</v>
      </c>
      <c r="L847" s="2" t="s">
        <v>63</v>
      </c>
      <c r="M847" s="2" t="s">
        <v>64</v>
      </c>
      <c r="N847" s="3">
        <v>45101.47011574074</v>
      </c>
      <c r="O847" s="2" t="s">
        <v>248</v>
      </c>
      <c r="Q847" s="2" t="s">
        <v>66</v>
      </c>
      <c r="R847" s="3">
        <v>45659.540914351855</v>
      </c>
      <c r="S847" s="2" t="s">
        <v>4945</v>
      </c>
      <c r="T847" s="2" t="s">
        <v>156</v>
      </c>
      <c r="U847" s="2" t="s">
        <v>69</v>
      </c>
      <c r="V847" s="2" t="s">
        <v>6034</v>
      </c>
      <c r="W847" s="2" t="s">
        <v>497</v>
      </c>
      <c r="X847" s="2" t="s">
        <v>497</v>
      </c>
      <c r="Y847" s="2" t="s">
        <v>6035</v>
      </c>
      <c r="Z847" s="2" t="s">
        <v>499</v>
      </c>
      <c r="AA847" s="2" t="s">
        <v>3300</v>
      </c>
      <c r="AB847" s="2" t="s">
        <v>6036</v>
      </c>
      <c r="AE847" s="3">
        <v>45659.540925925925</v>
      </c>
      <c r="AF847" s="2" t="s">
        <v>77</v>
      </c>
      <c r="AH847" s="2" t="s">
        <v>78</v>
      </c>
      <c r="AI847" s="2" t="s">
        <v>255</v>
      </c>
      <c r="AJ847" s="2" t="s">
        <v>276</v>
      </c>
      <c r="AK847" s="2" t="s">
        <v>6037</v>
      </c>
      <c r="AL847" s="2" t="s">
        <v>4945</v>
      </c>
      <c r="AM847" s="3">
        <v>45659.540960648148</v>
      </c>
      <c r="AN847" s="2" t="s">
        <v>6037</v>
      </c>
      <c r="AP847" s="2">
        <v>5554199</v>
      </c>
      <c r="AQ847" s="2" t="s">
        <v>81</v>
      </c>
      <c r="AR847" s="3">
        <v>45660.62908564815</v>
      </c>
      <c r="AS847" s="2" t="s">
        <v>82</v>
      </c>
      <c r="AT847" s="3">
        <v>45661.333333333336</v>
      </c>
      <c r="AU847" s="2" t="s">
        <v>104</v>
      </c>
      <c r="AV847" s="2" t="s">
        <v>502</v>
      </c>
      <c r="AW847" s="2" t="s">
        <v>503</v>
      </c>
      <c r="AX847" s="2" t="s">
        <v>3896</v>
      </c>
      <c r="AZ847" s="3">
        <v>45660.62908564815</v>
      </c>
      <c r="BB847" s="2" t="s">
        <v>557</v>
      </c>
      <c r="BC847" s="2" t="s">
        <v>558</v>
      </c>
      <c r="BD847" s="2" t="s">
        <v>181</v>
      </c>
      <c r="BE847" s="2" t="s">
        <v>6038</v>
      </c>
      <c r="BF847" s="2" t="s">
        <v>103</v>
      </c>
    </row>
    <row r="848" spans="1:58" x14ac:dyDescent="0.35">
      <c r="A848" s="2">
        <v>2952697</v>
      </c>
      <c r="B848" s="2" t="s">
        <v>720</v>
      </c>
      <c r="C848" s="2">
        <v>33217821</v>
      </c>
      <c r="D848" s="2">
        <v>338712712</v>
      </c>
      <c r="E848" s="2" t="s">
        <v>59</v>
      </c>
      <c r="F848" s="2" t="s">
        <v>60</v>
      </c>
      <c r="G848" s="2" t="s">
        <v>6039</v>
      </c>
      <c r="H848" s="2" t="s">
        <v>196</v>
      </c>
      <c r="I848" s="2">
        <v>787803597</v>
      </c>
      <c r="J848" s="2" t="s">
        <v>4155</v>
      </c>
      <c r="K848" s="2">
        <v>13</v>
      </c>
      <c r="L848" s="2" t="s">
        <v>63</v>
      </c>
      <c r="M848" s="2" t="s">
        <v>64</v>
      </c>
      <c r="N848" s="3">
        <v>43613.491643518515</v>
      </c>
      <c r="O848" s="2" t="s">
        <v>724</v>
      </c>
      <c r="Q848" s="2" t="s">
        <v>66</v>
      </c>
      <c r="R848" s="3">
        <v>45659.54105324074</v>
      </c>
      <c r="S848" s="2" t="s">
        <v>796</v>
      </c>
      <c r="T848" s="2" t="s">
        <v>68</v>
      </c>
      <c r="U848" s="2" t="s">
        <v>69</v>
      </c>
      <c r="V848" s="2" t="s">
        <v>6040</v>
      </c>
      <c r="W848" s="2" t="s">
        <v>136</v>
      </c>
      <c r="X848" s="2" t="s">
        <v>217</v>
      </c>
      <c r="Y848" s="2" t="s">
        <v>3829</v>
      </c>
      <c r="Z848" s="2" t="s">
        <v>2728</v>
      </c>
      <c r="AA848" s="2" t="s">
        <v>3830</v>
      </c>
      <c r="AB848" s="2" t="s">
        <v>3830</v>
      </c>
      <c r="AE848" s="3">
        <v>45659.541064814817</v>
      </c>
      <c r="AF848" s="2" t="s">
        <v>77</v>
      </c>
      <c r="AH848" s="2" t="s">
        <v>142</v>
      </c>
      <c r="AI848" s="2" t="s">
        <v>275</v>
      </c>
      <c r="AJ848" s="2" t="s">
        <v>598</v>
      </c>
      <c r="AK848" s="2" t="s">
        <v>6040</v>
      </c>
      <c r="AL848" s="2" t="s">
        <v>796</v>
      </c>
      <c r="AM848" s="3">
        <v>45659.54109953704</v>
      </c>
      <c r="AN848" s="2" t="s">
        <v>6040</v>
      </c>
      <c r="AP848" s="2">
        <v>5554200</v>
      </c>
      <c r="AQ848" s="2" t="s">
        <v>81</v>
      </c>
      <c r="AR848" s="3">
        <v>45661.329953703702</v>
      </c>
      <c r="AS848" s="2" t="s">
        <v>82</v>
      </c>
      <c r="AT848" s="3">
        <v>45661.333333333336</v>
      </c>
      <c r="AU848" s="2" t="s">
        <v>104</v>
      </c>
      <c r="AV848" s="2" t="s">
        <v>222</v>
      </c>
      <c r="AW848" s="2" t="s">
        <v>223</v>
      </c>
      <c r="AX848" s="2" t="s">
        <v>599</v>
      </c>
      <c r="AZ848" s="3">
        <v>45661.329953703702</v>
      </c>
      <c r="BB848" s="2" t="s">
        <v>1276</v>
      </c>
      <c r="BC848" s="2" t="s">
        <v>1277</v>
      </c>
      <c r="BD848" s="2" t="s">
        <v>1278</v>
      </c>
      <c r="BE848" s="2" t="s">
        <v>6041</v>
      </c>
      <c r="BF848" s="2" t="s">
        <v>601</v>
      </c>
    </row>
    <row r="849" spans="1:58" x14ac:dyDescent="0.35">
      <c r="A849" s="2">
        <v>2952698</v>
      </c>
      <c r="B849" s="2" t="s">
        <v>58</v>
      </c>
      <c r="C849" s="2">
        <v>38847241</v>
      </c>
      <c r="D849" s="2">
        <v>338433241</v>
      </c>
      <c r="E849" s="2" t="s">
        <v>59</v>
      </c>
      <c r="F849" s="2" t="s">
        <v>60</v>
      </c>
      <c r="G849" s="2" t="s">
        <v>132</v>
      </c>
      <c r="H849" s="2" t="s">
        <v>6042</v>
      </c>
      <c r="I849" s="2">
        <v>774437786</v>
      </c>
      <c r="J849" s="2" t="s">
        <v>6043</v>
      </c>
      <c r="K849" s="2">
        <v>13</v>
      </c>
      <c r="L849" s="2" t="s">
        <v>305</v>
      </c>
      <c r="M849" s="2" t="s">
        <v>64</v>
      </c>
      <c r="N849" s="3">
        <v>44987</v>
      </c>
      <c r="O849" s="2" t="s">
        <v>187</v>
      </c>
      <c r="Q849" s="2" t="s">
        <v>66</v>
      </c>
      <c r="R849" s="3">
        <v>45659.541215277779</v>
      </c>
      <c r="S849" s="2" t="s">
        <v>1545</v>
      </c>
      <c r="T849" s="2" t="s">
        <v>68</v>
      </c>
      <c r="U849" s="2" t="s">
        <v>69</v>
      </c>
      <c r="V849" s="2" t="s">
        <v>5279</v>
      </c>
      <c r="W849" s="2" t="s">
        <v>71</v>
      </c>
      <c r="X849" s="2" t="s">
        <v>650</v>
      </c>
      <c r="Y849" s="2" t="s">
        <v>6044</v>
      </c>
      <c r="Z849" s="2" t="s">
        <v>652</v>
      </c>
      <c r="AA849" s="2" t="s">
        <v>6045</v>
      </c>
      <c r="AB849" s="2" t="s">
        <v>176</v>
      </c>
      <c r="AE849" s="3">
        <v>45659.915995370371</v>
      </c>
      <c r="AF849" s="2" t="s">
        <v>77</v>
      </c>
      <c r="AH849" s="2" t="s">
        <v>78</v>
      </c>
      <c r="AI849" s="2" t="s">
        <v>58</v>
      </c>
      <c r="AJ849" s="2" t="s">
        <v>101</v>
      </c>
      <c r="AK849" s="2" t="s">
        <v>6046</v>
      </c>
      <c r="AL849" s="2" t="s">
        <v>1901</v>
      </c>
      <c r="AM849" s="3">
        <v>45659.916087962964</v>
      </c>
      <c r="AN849" s="2" t="s">
        <v>6046</v>
      </c>
      <c r="AO849" s="2" t="s">
        <v>1901</v>
      </c>
      <c r="AP849" s="2">
        <v>5555934</v>
      </c>
      <c r="AQ849" s="2" t="s">
        <v>81</v>
      </c>
      <c r="AR849" s="3">
        <v>45660.779918981483</v>
      </c>
      <c r="AS849" s="2" t="s">
        <v>82</v>
      </c>
      <c r="AT849" s="3">
        <v>45659.333333333336</v>
      </c>
      <c r="AU849" s="2" t="s">
        <v>104</v>
      </c>
      <c r="AV849" s="2" t="s">
        <v>1134</v>
      </c>
      <c r="AW849" s="2" t="s">
        <v>1135</v>
      </c>
      <c r="AX849" s="2" t="s">
        <v>1136</v>
      </c>
      <c r="AZ849" s="3">
        <v>45660.779918981483</v>
      </c>
      <c r="BB849" s="2" t="s">
        <v>408</v>
      </c>
      <c r="BC849" s="2" t="s">
        <v>409</v>
      </c>
      <c r="BD849" s="2" t="s">
        <v>410</v>
      </c>
      <c r="BE849" s="2" t="s">
        <v>6047</v>
      </c>
      <c r="BF849" s="2" t="s">
        <v>442</v>
      </c>
    </row>
    <row r="850" spans="1:58" x14ac:dyDescent="0.35">
      <c r="A850" s="2">
        <v>2952699</v>
      </c>
      <c r="B850" s="2" t="s">
        <v>58</v>
      </c>
      <c r="C850" s="2">
        <v>40259761</v>
      </c>
      <c r="D850" s="2">
        <v>338579444</v>
      </c>
      <c r="E850" s="2" t="s">
        <v>59</v>
      </c>
      <c r="F850" s="2" t="s">
        <v>60</v>
      </c>
      <c r="G850" s="2" t="s">
        <v>3953</v>
      </c>
      <c r="H850" s="2" t="s">
        <v>6048</v>
      </c>
      <c r="I850" s="2">
        <v>338579444</v>
      </c>
      <c r="J850" s="2" t="s">
        <v>6049</v>
      </c>
      <c r="K850" s="2">
        <v>13</v>
      </c>
      <c r="L850" s="2" t="s">
        <v>63</v>
      </c>
      <c r="M850" s="2" t="s">
        <v>64</v>
      </c>
      <c r="N850" s="3">
        <v>45040.841493055559</v>
      </c>
      <c r="O850" s="2" t="s">
        <v>65</v>
      </c>
      <c r="Q850" s="2" t="s">
        <v>66</v>
      </c>
      <c r="R850" s="3">
        <v>45659.541331018518</v>
      </c>
      <c r="S850" s="2" t="s">
        <v>5377</v>
      </c>
      <c r="T850" s="2" t="s">
        <v>156</v>
      </c>
      <c r="U850" s="2" t="s">
        <v>914</v>
      </c>
      <c r="V850" s="2" t="s">
        <v>6050</v>
      </c>
      <c r="W850" s="2" t="s">
        <v>118</v>
      </c>
      <c r="X850" s="2" t="s">
        <v>119</v>
      </c>
      <c r="Y850" s="2" t="s">
        <v>6051</v>
      </c>
      <c r="Z850" s="2" t="s">
        <v>473</v>
      </c>
      <c r="AA850" s="2" t="s">
        <v>6052</v>
      </c>
      <c r="AB850" s="2" t="s">
        <v>176</v>
      </c>
      <c r="AE850" s="3">
        <v>45659.541331018518</v>
      </c>
      <c r="AF850" s="2" t="s">
        <v>77</v>
      </c>
      <c r="AH850" s="2" t="s">
        <v>142</v>
      </c>
      <c r="AI850" s="2" t="s">
        <v>79</v>
      </c>
      <c r="AJ850" s="2" t="s">
        <v>191</v>
      </c>
      <c r="AK850" s="2" t="s">
        <v>6053</v>
      </c>
      <c r="AL850" s="2" t="s">
        <v>5377</v>
      </c>
      <c r="AM850" s="3">
        <v>45659.541365740741</v>
      </c>
      <c r="AN850" s="2" t="s">
        <v>6053</v>
      </c>
      <c r="AP850" s="2">
        <v>5554205</v>
      </c>
      <c r="AQ850" s="2" t="s">
        <v>81</v>
      </c>
      <c r="AR850" s="3">
        <v>45660.507314814815</v>
      </c>
      <c r="AS850" s="2" t="s">
        <v>82</v>
      </c>
      <c r="AT850" s="3">
        <v>45661.333333333336</v>
      </c>
      <c r="AU850" s="2" t="s">
        <v>104</v>
      </c>
      <c r="AV850" s="2" t="s">
        <v>125</v>
      </c>
      <c r="AW850" s="2" t="s">
        <v>126</v>
      </c>
      <c r="AX850" s="2" t="s">
        <v>769</v>
      </c>
      <c r="AZ850" s="3">
        <v>45660.507314814815</v>
      </c>
      <c r="BB850" s="2" t="s">
        <v>5250</v>
      </c>
      <c r="BC850" s="2" t="s">
        <v>1109</v>
      </c>
      <c r="BD850" s="2" t="s">
        <v>89</v>
      </c>
      <c r="BE850" s="2" t="s">
        <v>6054</v>
      </c>
      <c r="BF850" s="2" t="s">
        <v>4299</v>
      </c>
    </row>
    <row r="851" spans="1:58" x14ac:dyDescent="0.35">
      <c r="A851" s="2">
        <v>2952700</v>
      </c>
      <c r="B851" s="2" t="s">
        <v>244</v>
      </c>
      <c r="C851" s="2">
        <v>38765641</v>
      </c>
      <c r="D851" s="2">
        <v>338544545</v>
      </c>
      <c r="E851" s="2" t="s">
        <v>59</v>
      </c>
      <c r="F851" s="2" t="s">
        <v>60</v>
      </c>
      <c r="G851" s="2" t="s">
        <v>266</v>
      </c>
      <c r="H851" s="2" t="s">
        <v>6055</v>
      </c>
      <c r="I851" s="2">
        <v>772751313</v>
      </c>
      <c r="J851" s="2" t="s">
        <v>671</v>
      </c>
      <c r="K851" s="2">
        <v>12</v>
      </c>
      <c r="L851" s="2" t="s">
        <v>63</v>
      </c>
      <c r="M851" s="2" t="s">
        <v>64</v>
      </c>
      <c r="N851" s="3">
        <v>45509.458333333336</v>
      </c>
      <c r="O851" s="2" t="s">
        <v>248</v>
      </c>
      <c r="Q851" s="2" t="s">
        <v>66</v>
      </c>
      <c r="R851" s="3">
        <v>45659.541481481479</v>
      </c>
      <c r="S851" s="2" t="s">
        <v>4400</v>
      </c>
      <c r="T851" s="2" t="s">
        <v>156</v>
      </c>
      <c r="U851" s="2" t="s">
        <v>69</v>
      </c>
      <c r="V851" s="2" t="s">
        <v>6056</v>
      </c>
      <c r="W851" s="2" t="s">
        <v>400</v>
      </c>
      <c r="X851" s="2" t="s">
        <v>419</v>
      </c>
      <c r="Y851" s="2" t="s">
        <v>6057</v>
      </c>
      <c r="Z851" s="2" t="s">
        <v>1471</v>
      </c>
      <c r="AA851" s="2" t="s">
        <v>6058</v>
      </c>
      <c r="AB851" s="2" t="s">
        <v>176</v>
      </c>
      <c r="AE851" s="3">
        <v>45659.541493055556</v>
      </c>
      <c r="AF851" s="2" t="s">
        <v>77</v>
      </c>
      <c r="AH851" s="2" t="s">
        <v>78</v>
      </c>
      <c r="AI851" s="2" t="s">
        <v>275</v>
      </c>
      <c r="AJ851" s="2" t="s">
        <v>516</v>
      </c>
      <c r="AK851" s="2" t="s">
        <v>6059</v>
      </c>
      <c r="AL851" s="2" t="s">
        <v>4400</v>
      </c>
      <c r="AM851" s="3">
        <v>45659.541527777779</v>
      </c>
      <c r="AN851" s="2" t="s">
        <v>6059</v>
      </c>
      <c r="AP851" s="2">
        <v>5554206</v>
      </c>
      <c r="AQ851" s="2" t="s">
        <v>81</v>
      </c>
      <c r="AR851" s="3">
        <v>45659.835648148146</v>
      </c>
      <c r="AS851" s="2" t="s">
        <v>82</v>
      </c>
      <c r="AT851" s="3">
        <v>45661.333333333336</v>
      </c>
      <c r="AU851" s="2" t="s">
        <v>104</v>
      </c>
      <c r="AV851" s="2" t="s">
        <v>423</v>
      </c>
      <c r="AW851" s="2" t="s">
        <v>424</v>
      </c>
      <c r="AX851" s="2" t="s">
        <v>4723</v>
      </c>
      <c r="AZ851" s="3">
        <v>45659.835648148146</v>
      </c>
      <c r="BB851" s="2" t="s">
        <v>1125</v>
      </c>
      <c r="BC851" s="2" t="s">
        <v>1126</v>
      </c>
      <c r="BD851" s="2" t="s">
        <v>150</v>
      </c>
      <c r="BE851" s="2" t="s">
        <v>6060</v>
      </c>
      <c r="BF851" s="2" t="s">
        <v>353</v>
      </c>
    </row>
    <row r="852" spans="1:58" x14ac:dyDescent="0.35">
      <c r="A852" s="2">
        <v>2952701</v>
      </c>
      <c r="B852" s="2" t="s">
        <v>58</v>
      </c>
      <c r="C852" s="2">
        <v>42032881</v>
      </c>
      <c r="D852" s="2">
        <v>339601769</v>
      </c>
      <c r="E852" s="2" t="s">
        <v>59</v>
      </c>
      <c r="F852" s="2" t="s">
        <v>60</v>
      </c>
      <c r="G852" s="2" t="s">
        <v>466</v>
      </c>
      <c r="H852" s="2" t="s">
        <v>1759</v>
      </c>
      <c r="I852" s="2">
        <v>775406470</v>
      </c>
      <c r="J852" s="2" t="s">
        <v>6061</v>
      </c>
      <c r="K852" s="2">
        <v>16</v>
      </c>
      <c r="L852" s="2" t="s">
        <v>63</v>
      </c>
      <c r="M852" s="2" t="s">
        <v>64</v>
      </c>
      <c r="N852" s="3">
        <v>45641.499085648145</v>
      </c>
      <c r="O852" s="2" t="s">
        <v>65</v>
      </c>
      <c r="Q852" s="2" t="s">
        <v>66</v>
      </c>
      <c r="R852" s="3">
        <v>45659.541712962964</v>
      </c>
      <c r="S852" s="2" t="s">
        <v>2544</v>
      </c>
      <c r="T852" s="2" t="s">
        <v>156</v>
      </c>
      <c r="U852" s="2" t="s">
        <v>69</v>
      </c>
      <c r="V852" s="2" t="s">
        <v>6062</v>
      </c>
      <c r="W852" s="2" t="s">
        <v>497</v>
      </c>
      <c r="X852" s="2" t="s">
        <v>497</v>
      </c>
      <c r="Y852" s="2" t="s">
        <v>6063</v>
      </c>
      <c r="Z852" s="2" t="s">
        <v>3078</v>
      </c>
      <c r="AA852" s="2" t="s">
        <v>6064</v>
      </c>
      <c r="AB852" s="2" t="s">
        <v>176</v>
      </c>
      <c r="AE852" s="3">
        <v>45659.541724537034</v>
      </c>
      <c r="AF852" s="2" t="s">
        <v>77</v>
      </c>
      <c r="AH852" s="2" t="s">
        <v>142</v>
      </c>
      <c r="AI852" s="2" t="s">
        <v>79</v>
      </c>
      <c r="AJ852" s="2" t="s">
        <v>123</v>
      </c>
      <c r="AK852" s="2" t="s">
        <v>6065</v>
      </c>
      <c r="AL852" s="2" t="s">
        <v>2544</v>
      </c>
      <c r="AM852" s="3">
        <v>45659.541759259257</v>
      </c>
      <c r="AN852" s="2" t="s">
        <v>6065</v>
      </c>
      <c r="AP852" s="2">
        <v>5554207</v>
      </c>
      <c r="AQ852" s="2" t="s">
        <v>81</v>
      </c>
      <c r="AR852" s="3">
        <v>45661.602847222224</v>
      </c>
      <c r="AS852" s="2" t="s">
        <v>82</v>
      </c>
      <c r="AT852" s="3">
        <v>45661.333333333336</v>
      </c>
      <c r="AU852" s="2" t="s">
        <v>104</v>
      </c>
      <c r="AV852" s="2" t="s">
        <v>502</v>
      </c>
      <c r="AW852" s="2" t="s">
        <v>503</v>
      </c>
      <c r="AX852" s="2" t="s">
        <v>1539</v>
      </c>
      <c r="AZ852" s="3">
        <v>45661.602847222224</v>
      </c>
      <c r="BB852" s="2" t="s">
        <v>557</v>
      </c>
      <c r="BC852" s="2" t="s">
        <v>558</v>
      </c>
      <c r="BD852" s="2" t="s">
        <v>181</v>
      </c>
      <c r="BE852" s="2" t="s">
        <v>6066</v>
      </c>
      <c r="BF852" s="2" t="s">
        <v>1853</v>
      </c>
    </row>
    <row r="853" spans="1:58" x14ac:dyDescent="0.35">
      <c r="A853" s="2">
        <v>2952702</v>
      </c>
      <c r="B853" s="2" t="s">
        <v>244</v>
      </c>
      <c r="C853" s="2">
        <v>36873571</v>
      </c>
      <c r="D853" s="2">
        <v>338713003</v>
      </c>
      <c r="E853" s="2" t="s">
        <v>59</v>
      </c>
      <c r="F853" s="2" t="s">
        <v>60</v>
      </c>
      <c r="G853" s="2" t="s">
        <v>6067</v>
      </c>
      <c r="H853" s="2" t="s">
        <v>3676</v>
      </c>
      <c r="I853" s="2">
        <v>773189790</v>
      </c>
      <c r="J853" s="2" t="s">
        <v>3364</v>
      </c>
      <c r="K853" s="2">
        <v>16</v>
      </c>
      <c r="L853" s="2" t="s">
        <v>63</v>
      </c>
      <c r="M853" s="2" t="s">
        <v>64</v>
      </c>
      <c r="N853" s="3">
        <v>44987.5</v>
      </c>
      <c r="O853" s="2" t="s">
        <v>248</v>
      </c>
      <c r="Q853" s="2" t="s">
        <v>66</v>
      </c>
      <c r="R853" s="3">
        <v>45659.542361111111</v>
      </c>
      <c r="S853" s="2" t="s">
        <v>3353</v>
      </c>
      <c r="T853" s="2" t="s">
        <v>156</v>
      </c>
      <c r="U853" s="2" t="s">
        <v>374</v>
      </c>
      <c r="V853" s="2" t="s">
        <v>6068</v>
      </c>
      <c r="W853" s="2" t="s">
        <v>136</v>
      </c>
      <c r="X853" s="2" t="s">
        <v>217</v>
      </c>
      <c r="Y853" s="2" t="s">
        <v>2581</v>
      </c>
      <c r="Z853" s="2" t="s">
        <v>1222</v>
      </c>
      <c r="AA853" s="2" t="s">
        <v>3655</v>
      </c>
      <c r="AB853" s="2" t="s">
        <v>176</v>
      </c>
      <c r="AE853" s="3">
        <v>45659.542372685188</v>
      </c>
      <c r="AF853" s="2" t="s">
        <v>77</v>
      </c>
      <c r="AH853" s="2" t="s">
        <v>142</v>
      </c>
      <c r="AI853" s="2" t="s">
        <v>275</v>
      </c>
      <c r="AJ853" s="2" t="s">
        <v>767</v>
      </c>
      <c r="AK853" s="2" t="s">
        <v>6069</v>
      </c>
      <c r="AL853" s="2" t="s">
        <v>3353</v>
      </c>
      <c r="AM853" s="3">
        <v>45659.542442129627</v>
      </c>
      <c r="AN853" s="2" t="s">
        <v>6069</v>
      </c>
      <c r="AP853" s="2">
        <v>5554212</v>
      </c>
      <c r="AQ853" s="2" t="s">
        <v>81</v>
      </c>
      <c r="AR853" s="3">
        <v>45660.389236111114</v>
      </c>
      <c r="AS853" s="2" t="s">
        <v>82</v>
      </c>
      <c r="AT853" s="3">
        <v>45661.333333333336</v>
      </c>
      <c r="AU853" s="2" t="s">
        <v>104</v>
      </c>
      <c r="AV853" s="2" t="s">
        <v>222</v>
      </c>
      <c r="AW853" s="2" t="s">
        <v>223</v>
      </c>
      <c r="AX853" s="2" t="s">
        <v>1458</v>
      </c>
      <c r="AZ853" s="3">
        <v>45660.389236111114</v>
      </c>
      <c r="BB853" s="2" t="s">
        <v>6070</v>
      </c>
      <c r="BC853" s="2" t="s">
        <v>6071</v>
      </c>
      <c r="BD853" s="2" t="s">
        <v>6072</v>
      </c>
      <c r="BE853" s="2" t="s">
        <v>6073</v>
      </c>
      <c r="BF853" s="2" t="s">
        <v>601</v>
      </c>
    </row>
    <row r="854" spans="1:58" x14ac:dyDescent="0.35">
      <c r="A854" s="2">
        <v>2952703</v>
      </c>
      <c r="B854" s="2" t="s">
        <v>720</v>
      </c>
      <c r="C854" s="2">
        <v>34716871</v>
      </c>
      <c r="D854" s="2">
        <v>338424769</v>
      </c>
      <c r="E854" s="2" t="s">
        <v>59</v>
      </c>
      <c r="F854" s="2" t="s">
        <v>60</v>
      </c>
      <c r="G854" s="2" t="s">
        <v>1921</v>
      </c>
      <c r="H854" s="2" t="s">
        <v>6074</v>
      </c>
      <c r="I854" s="2">
        <v>775171765</v>
      </c>
      <c r="J854" s="2" t="s">
        <v>4637</v>
      </c>
      <c r="K854" s="2">
        <v>12</v>
      </c>
      <c r="L854" s="2" t="s">
        <v>63</v>
      </c>
      <c r="M854" s="2" t="s">
        <v>64</v>
      </c>
      <c r="N854" s="3">
        <v>43180</v>
      </c>
      <c r="O854" s="2" t="s">
        <v>724</v>
      </c>
      <c r="Q854" s="2" t="s">
        <v>66</v>
      </c>
      <c r="R854" s="3">
        <v>45659.542881944442</v>
      </c>
      <c r="S854" s="2" t="s">
        <v>6075</v>
      </c>
      <c r="T854" s="2" t="s">
        <v>156</v>
      </c>
      <c r="U854" s="2" t="s">
        <v>69</v>
      </c>
      <c r="V854" s="2" t="s">
        <v>6076</v>
      </c>
      <c r="W854" s="2" t="s">
        <v>288</v>
      </c>
      <c r="X854" s="2" t="s">
        <v>289</v>
      </c>
      <c r="Y854" s="2" t="s">
        <v>6077</v>
      </c>
      <c r="Z854" s="2" t="s">
        <v>1858</v>
      </c>
      <c r="AC854" s="2" t="s">
        <v>6078</v>
      </c>
      <c r="AE854" s="3">
        <v>45659.542893518519</v>
      </c>
      <c r="AF854" s="2" t="s">
        <v>77</v>
      </c>
      <c r="AH854" s="2" t="s">
        <v>78</v>
      </c>
      <c r="AI854" s="2" t="s">
        <v>275</v>
      </c>
      <c r="AJ854" s="2" t="s">
        <v>276</v>
      </c>
      <c r="AK854" s="2" t="s">
        <v>6079</v>
      </c>
      <c r="AL854" s="2" t="s">
        <v>6075</v>
      </c>
      <c r="AM854" s="3">
        <v>45659.542974537035</v>
      </c>
      <c r="AN854" s="2" t="s">
        <v>6079</v>
      </c>
      <c r="AP854" s="2">
        <v>5554216</v>
      </c>
      <c r="AQ854" s="2" t="s">
        <v>81</v>
      </c>
      <c r="AR854" s="3">
        <v>45659.729803240742</v>
      </c>
      <c r="AS854" s="2" t="s">
        <v>82</v>
      </c>
      <c r="AT854" s="3">
        <v>45661.333333333336</v>
      </c>
      <c r="AU854" s="2" t="s">
        <v>104</v>
      </c>
      <c r="AV854" s="2" t="s">
        <v>682</v>
      </c>
      <c r="AW854" s="2" t="s">
        <v>683</v>
      </c>
      <c r="AX854" s="2" t="s">
        <v>1190</v>
      </c>
      <c r="AZ854" s="3">
        <v>45659.729803240742</v>
      </c>
      <c r="BB854" s="2" t="s">
        <v>5710</v>
      </c>
      <c r="BC854" s="2" t="s">
        <v>5711</v>
      </c>
      <c r="BD854" s="2" t="s">
        <v>5712</v>
      </c>
      <c r="BE854" s="2" t="s">
        <v>6080</v>
      </c>
      <c r="BF854" s="2" t="s">
        <v>301</v>
      </c>
    </row>
    <row r="855" spans="1:58" x14ac:dyDescent="0.35">
      <c r="A855" s="2">
        <v>2952704</v>
      </c>
      <c r="B855" s="2" t="s">
        <v>244</v>
      </c>
      <c r="C855" s="2">
        <v>36960431</v>
      </c>
      <c r="D855" s="2">
        <v>339711826</v>
      </c>
      <c r="E855" s="2" t="s">
        <v>59</v>
      </c>
      <c r="F855" s="2" t="s">
        <v>60</v>
      </c>
      <c r="G855" s="2" t="s">
        <v>739</v>
      </c>
      <c r="H855" s="2" t="s">
        <v>940</v>
      </c>
      <c r="I855" s="2">
        <v>771150775</v>
      </c>
      <c r="J855" s="2" t="s">
        <v>741</v>
      </c>
      <c r="K855" s="2">
        <v>14</v>
      </c>
      <c r="L855" s="2" t="s">
        <v>63</v>
      </c>
      <c r="M855" s="2" t="s">
        <v>64</v>
      </c>
      <c r="N855" s="3">
        <v>45257.000011574077</v>
      </c>
      <c r="O855" s="2" t="s">
        <v>248</v>
      </c>
      <c r="Q855" s="2" t="s">
        <v>66</v>
      </c>
      <c r="R855" s="3">
        <v>45659.543773148151</v>
      </c>
      <c r="S855" s="2" t="s">
        <v>1096</v>
      </c>
      <c r="T855" s="2" t="s">
        <v>156</v>
      </c>
      <c r="U855" s="2" t="s">
        <v>417</v>
      </c>
      <c r="V855" s="2" t="s">
        <v>6081</v>
      </c>
      <c r="W855" s="2" t="s">
        <v>250</v>
      </c>
      <c r="X855" s="2" t="s">
        <v>250</v>
      </c>
      <c r="Y855" s="2" t="s">
        <v>1813</v>
      </c>
      <c r="Z855" s="2" t="s">
        <v>1814</v>
      </c>
      <c r="AA855" s="2" t="s">
        <v>2254</v>
      </c>
      <c r="AB855" s="2" t="s">
        <v>2255</v>
      </c>
      <c r="AE855" s="3">
        <v>45659.54378472222</v>
      </c>
      <c r="AF855" s="2" t="s">
        <v>77</v>
      </c>
      <c r="AH855" s="2" t="s">
        <v>78</v>
      </c>
      <c r="AI855" s="2" t="s">
        <v>255</v>
      </c>
      <c r="AJ855" s="2" t="s">
        <v>276</v>
      </c>
      <c r="AK855" s="2" t="s">
        <v>6081</v>
      </c>
      <c r="AL855" s="2" t="s">
        <v>1096</v>
      </c>
      <c r="AM855" s="3">
        <v>45659.543819444443</v>
      </c>
      <c r="AN855" s="2" t="s">
        <v>6081</v>
      </c>
      <c r="AP855" s="2">
        <v>5554220</v>
      </c>
      <c r="AQ855" s="2" t="s">
        <v>81</v>
      </c>
      <c r="AR855" s="3">
        <v>45659.725277777776</v>
      </c>
      <c r="AS855" s="2" t="s">
        <v>82</v>
      </c>
      <c r="AT855" s="3">
        <v>45661.291666666664</v>
      </c>
      <c r="AU855" s="2" t="s">
        <v>104</v>
      </c>
      <c r="AV855" s="2" t="s">
        <v>1817</v>
      </c>
      <c r="AW855" s="2" t="s">
        <v>1818</v>
      </c>
      <c r="AX855" s="2" t="s">
        <v>2256</v>
      </c>
      <c r="AZ855" s="3">
        <v>45659.725277777776</v>
      </c>
      <c r="BB855" s="2" t="s">
        <v>280</v>
      </c>
      <c r="BC855" s="2" t="s">
        <v>281</v>
      </c>
      <c r="BD855" s="2" t="s">
        <v>282</v>
      </c>
      <c r="BE855" s="2" t="s">
        <v>6082</v>
      </c>
      <c r="BF855" s="2" t="s">
        <v>2258</v>
      </c>
    </row>
    <row r="856" spans="1:58" x14ac:dyDescent="0.35">
      <c r="A856" s="2">
        <v>2952705</v>
      </c>
      <c r="B856" s="2" t="s">
        <v>58</v>
      </c>
      <c r="C856" s="2">
        <v>44785811</v>
      </c>
      <c r="D856" s="2">
        <v>338561316</v>
      </c>
      <c r="E856" s="2" t="s">
        <v>59</v>
      </c>
      <c r="F856" s="2" t="s">
        <v>60</v>
      </c>
      <c r="G856" s="2" t="s">
        <v>6083</v>
      </c>
      <c r="H856" s="2" t="s">
        <v>61</v>
      </c>
      <c r="I856" s="2">
        <v>774183593</v>
      </c>
      <c r="J856" s="2" t="s">
        <v>6084</v>
      </c>
      <c r="K856" s="2">
        <v>13</v>
      </c>
      <c r="L856" s="2" t="s">
        <v>63</v>
      </c>
      <c r="M856" s="2" t="s">
        <v>64</v>
      </c>
      <c r="N856" s="3">
        <v>45636.761631944442</v>
      </c>
      <c r="O856" s="2" t="s">
        <v>65</v>
      </c>
      <c r="Q856" s="2" t="s">
        <v>66</v>
      </c>
      <c r="R856" s="3">
        <v>45659.543981481482</v>
      </c>
      <c r="S856" s="2" t="s">
        <v>6085</v>
      </c>
      <c r="T856" s="2" t="s">
        <v>156</v>
      </c>
      <c r="U856" s="2" t="s">
        <v>69</v>
      </c>
      <c r="V856" s="2" t="s">
        <v>6086</v>
      </c>
      <c r="W856" s="2" t="s">
        <v>71</v>
      </c>
      <c r="X856" s="2" t="s">
        <v>431</v>
      </c>
      <c r="Y856" s="2" t="s">
        <v>3030</v>
      </c>
      <c r="Z856" s="2" t="s">
        <v>433</v>
      </c>
      <c r="AA856" s="2" t="s">
        <v>1020</v>
      </c>
      <c r="AB856" s="2" t="s">
        <v>176</v>
      </c>
      <c r="AE856" s="3">
        <v>45659.543981481482</v>
      </c>
      <c r="AF856" s="2" t="s">
        <v>77</v>
      </c>
      <c r="AH856" s="2" t="s">
        <v>142</v>
      </c>
      <c r="AI856" s="2" t="s">
        <v>79</v>
      </c>
      <c r="AJ856" s="2" t="s">
        <v>123</v>
      </c>
      <c r="AK856" s="2" t="s">
        <v>6086</v>
      </c>
      <c r="AL856" s="2" t="s">
        <v>6085</v>
      </c>
      <c r="AM856" s="3">
        <v>45659.544027777774</v>
      </c>
      <c r="AN856" s="2" t="s">
        <v>6086</v>
      </c>
      <c r="AP856" s="2">
        <v>5554221</v>
      </c>
      <c r="AQ856" s="2" t="s">
        <v>81</v>
      </c>
      <c r="AR856" s="3">
        <v>45660.922071759262</v>
      </c>
      <c r="AS856" s="2" t="s">
        <v>82</v>
      </c>
      <c r="AT856" s="3">
        <v>45661.305555555555</v>
      </c>
      <c r="AU856" s="2" t="s">
        <v>104</v>
      </c>
      <c r="AV856" s="2" t="s">
        <v>436</v>
      </c>
      <c r="AW856" s="2" t="s">
        <v>437</v>
      </c>
      <c r="AX856" s="2" t="s">
        <v>438</v>
      </c>
      <c r="AZ856" s="3">
        <v>45660.922071759262</v>
      </c>
      <c r="BB856" s="2" t="s">
        <v>643</v>
      </c>
      <c r="BC856" s="2" t="s">
        <v>644</v>
      </c>
      <c r="BD856" s="2" t="s">
        <v>299</v>
      </c>
      <c r="BE856" s="2" t="s">
        <v>300</v>
      </c>
      <c r="BF856" s="2" t="s">
        <v>1901</v>
      </c>
    </row>
    <row r="857" spans="1:58" x14ac:dyDescent="0.35">
      <c r="A857" s="2">
        <v>2952706</v>
      </c>
      <c r="B857" s="2" t="s">
        <v>58</v>
      </c>
      <c r="C857" s="2">
        <v>38594151</v>
      </c>
      <c r="D857" s="2">
        <v>338034259</v>
      </c>
      <c r="E857" s="2" t="s">
        <v>59</v>
      </c>
      <c r="F857" s="2" t="s">
        <v>60</v>
      </c>
      <c r="G857" s="2" t="s">
        <v>1634</v>
      </c>
      <c r="H857" s="2" t="s">
        <v>2631</v>
      </c>
      <c r="I857" s="2" t="s">
        <v>6087</v>
      </c>
      <c r="J857" s="2" t="s">
        <v>6088</v>
      </c>
      <c r="K857" s="2">
        <v>12</v>
      </c>
      <c r="L857" s="2" t="s">
        <v>63</v>
      </c>
      <c r="M857" s="2" t="s">
        <v>64</v>
      </c>
      <c r="N857" s="3">
        <v>45283.041666666664</v>
      </c>
      <c r="O857" s="2" t="s">
        <v>65</v>
      </c>
      <c r="Q857" s="2" t="s">
        <v>66</v>
      </c>
      <c r="R857" s="3">
        <v>45659.544537037036</v>
      </c>
      <c r="S857" s="2" t="s">
        <v>1802</v>
      </c>
      <c r="T857" s="2" t="s">
        <v>156</v>
      </c>
      <c r="U857" s="2" t="s">
        <v>69</v>
      </c>
      <c r="V857" s="2" t="s">
        <v>6089</v>
      </c>
      <c r="W857" s="2" t="s">
        <v>71</v>
      </c>
      <c r="X857" s="2" t="s">
        <v>72</v>
      </c>
      <c r="Y857" s="2" t="s">
        <v>2635</v>
      </c>
      <c r="Z857" s="2" t="s">
        <v>74</v>
      </c>
      <c r="AA857" s="2" t="s">
        <v>75</v>
      </c>
      <c r="AB857" s="2" t="s">
        <v>176</v>
      </c>
      <c r="AE857" s="3">
        <v>45659.544537037036</v>
      </c>
      <c r="AF857" s="2" t="s">
        <v>77</v>
      </c>
      <c r="AH857" s="2" t="s">
        <v>78</v>
      </c>
      <c r="AI857" s="2" t="s">
        <v>79</v>
      </c>
      <c r="AJ857" s="2" t="s">
        <v>123</v>
      </c>
      <c r="AK857" s="2" t="s">
        <v>6089</v>
      </c>
      <c r="AL857" s="2" t="s">
        <v>1802</v>
      </c>
      <c r="AM857" s="3">
        <v>45659.544583333336</v>
      </c>
      <c r="AN857" s="2" t="s">
        <v>6089</v>
      </c>
      <c r="AP857" s="2">
        <v>5554222</v>
      </c>
      <c r="AQ857" s="2" t="s">
        <v>81</v>
      </c>
      <c r="AR857" s="3">
        <v>45660.533321759256</v>
      </c>
      <c r="AS857" s="2" t="s">
        <v>82</v>
      </c>
      <c r="AT857" s="3">
        <v>45661.333333333336</v>
      </c>
      <c r="AU857" s="2" t="s">
        <v>104</v>
      </c>
      <c r="AV857" s="2" t="s">
        <v>84</v>
      </c>
      <c r="AW857" s="2" t="s">
        <v>85</v>
      </c>
      <c r="AX857" s="2" t="s">
        <v>192</v>
      </c>
      <c r="AZ857" s="3">
        <v>45660.533321759256</v>
      </c>
      <c r="BB857" s="2" t="s">
        <v>1980</v>
      </c>
      <c r="BC857" s="2" t="s">
        <v>1981</v>
      </c>
      <c r="BD857" s="2" t="s">
        <v>1982</v>
      </c>
      <c r="BE857" s="2" t="s">
        <v>2954</v>
      </c>
      <c r="BF857" s="2" t="s">
        <v>807</v>
      </c>
    </row>
    <row r="858" spans="1:58" x14ac:dyDescent="0.35">
      <c r="A858" s="2">
        <v>2952707</v>
      </c>
      <c r="B858" s="2" t="s">
        <v>58</v>
      </c>
      <c r="C858" s="2">
        <v>40353911</v>
      </c>
      <c r="D858" s="2">
        <v>339578709</v>
      </c>
      <c r="E858" s="2" t="s">
        <v>59</v>
      </c>
      <c r="F858" s="2" t="s">
        <v>60</v>
      </c>
      <c r="G858" s="2" t="s">
        <v>396</v>
      </c>
      <c r="H858" s="2" t="s">
        <v>1778</v>
      </c>
      <c r="I858" s="2">
        <v>778133668</v>
      </c>
      <c r="J858" s="2" t="s">
        <v>5534</v>
      </c>
      <c r="K858" s="2">
        <v>14</v>
      </c>
      <c r="L858" s="2" t="s">
        <v>63</v>
      </c>
      <c r="M858" s="2" t="s">
        <v>64</v>
      </c>
      <c r="N858" s="3">
        <v>45289.44458333333</v>
      </c>
      <c r="O858" s="2" t="s">
        <v>65</v>
      </c>
      <c r="Q858" s="2" t="s">
        <v>66</v>
      </c>
      <c r="R858" s="3">
        <v>45659.544710648152</v>
      </c>
      <c r="S858" s="2" t="s">
        <v>1871</v>
      </c>
      <c r="T858" s="2" t="s">
        <v>68</v>
      </c>
      <c r="U858" s="2" t="s">
        <v>69</v>
      </c>
      <c r="V858" s="2" t="s">
        <v>6090</v>
      </c>
      <c r="W858" s="2" t="s">
        <v>233</v>
      </c>
      <c r="X858" s="2" t="s">
        <v>234</v>
      </c>
      <c r="Y858" s="2" t="s">
        <v>757</v>
      </c>
      <c r="Z858" s="2" t="s">
        <v>236</v>
      </c>
      <c r="AA858" s="2" t="s">
        <v>237</v>
      </c>
      <c r="AB858" s="2" t="s">
        <v>237</v>
      </c>
      <c r="AE858" s="3">
        <v>45659.544722222221</v>
      </c>
      <c r="AF858" s="2" t="s">
        <v>77</v>
      </c>
      <c r="AH858" s="2" t="s">
        <v>78</v>
      </c>
      <c r="AI858" s="2" t="s">
        <v>79</v>
      </c>
      <c r="AJ858" s="2" t="s">
        <v>123</v>
      </c>
      <c r="AK858" s="2" t="s">
        <v>6091</v>
      </c>
      <c r="AL858" s="2" t="s">
        <v>1871</v>
      </c>
      <c r="AM858" s="3">
        <v>45659.544756944444</v>
      </c>
      <c r="AN858" s="2" t="s">
        <v>6091</v>
      </c>
      <c r="AP858" s="2">
        <v>5554223</v>
      </c>
      <c r="AQ858" s="2" t="s">
        <v>81</v>
      </c>
      <c r="AR858" s="3">
        <v>45660.787719907406</v>
      </c>
      <c r="AS858" s="2" t="s">
        <v>82</v>
      </c>
      <c r="AT858" s="3">
        <v>45661.333333333336</v>
      </c>
      <c r="AU858" s="2" t="s">
        <v>104</v>
      </c>
      <c r="AV858" s="2" t="s">
        <v>239</v>
      </c>
      <c r="AW858" s="2" t="s">
        <v>240</v>
      </c>
      <c r="AX858" s="2" t="s">
        <v>6092</v>
      </c>
      <c r="AZ858" s="3">
        <v>45660.787719907406</v>
      </c>
      <c r="BB858" s="2" t="s">
        <v>643</v>
      </c>
      <c r="BC858" s="2" t="s">
        <v>644</v>
      </c>
      <c r="BD858" s="2" t="s">
        <v>299</v>
      </c>
      <c r="BE858" s="2" t="s">
        <v>300</v>
      </c>
      <c r="BF858" s="2" t="s">
        <v>831</v>
      </c>
    </row>
    <row r="859" spans="1:58" x14ac:dyDescent="0.35">
      <c r="A859" s="2">
        <v>2952708</v>
      </c>
      <c r="B859" s="2" t="s">
        <v>244</v>
      </c>
      <c r="C859" s="2">
        <v>43481201</v>
      </c>
      <c r="D859" s="2">
        <v>339708322</v>
      </c>
      <c r="E859" s="2" t="s">
        <v>59</v>
      </c>
      <c r="F859" s="2" t="s">
        <v>60</v>
      </c>
      <c r="G859" s="2" t="s">
        <v>183</v>
      </c>
      <c r="H859" s="2" t="s">
        <v>6093</v>
      </c>
      <c r="I859" s="2">
        <v>775464147</v>
      </c>
      <c r="J859" s="2" t="s">
        <v>6094</v>
      </c>
      <c r="K859" s="2">
        <v>12</v>
      </c>
      <c r="L859" s="2" t="s">
        <v>305</v>
      </c>
      <c r="M859" s="2" t="s">
        <v>64</v>
      </c>
      <c r="N859" s="3">
        <v>45600.708333333336</v>
      </c>
      <c r="O859" s="2" t="s">
        <v>509</v>
      </c>
      <c r="Q859" s="2" t="s">
        <v>66</v>
      </c>
      <c r="R859" s="3">
        <v>45659.544756944444</v>
      </c>
      <c r="S859" s="2" t="s">
        <v>2031</v>
      </c>
      <c r="T859" s="2" t="s">
        <v>68</v>
      </c>
      <c r="U859" s="2" t="s">
        <v>914</v>
      </c>
      <c r="V859" s="2" t="s">
        <v>6095</v>
      </c>
      <c r="W859" s="2" t="s">
        <v>250</v>
      </c>
      <c r="X859" s="2" t="s">
        <v>251</v>
      </c>
      <c r="Y859" s="2" t="s">
        <v>2194</v>
      </c>
      <c r="Z859" s="2" t="s">
        <v>6096</v>
      </c>
      <c r="AA859" s="2" t="s">
        <v>6096</v>
      </c>
      <c r="AB859" s="2" t="s">
        <v>6097</v>
      </c>
      <c r="AE859" s="3">
        <v>45659.544768518521</v>
      </c>
      <c r="AF859" s="2" t="s">
        <v>77</v>
      </c>
      <c r="AH859" s="2" t="s">
        <v>142</v>
      </c>
      <c r="AI859" s="2" t="s">
        <v>255</v>
      </c>
      <c r="AJ859" s="2" t="s">
        <v>1271</v>
      </c>
      <c r="AK859" s="2" t="s">
        <v>6098</v>
      </c>
      <c r="AL859" s="2" t="s">
        <v>2031</v>
      </c>
      <c r="AM859" s="3">
        <v>45659.54482638889</v>
      </c>
      <c r="AN859" s="2" t="s">
        <v>6098</v>
      </c>
      <c r="AP859" s="2">
        <v>5554224</v>
      </c>
      <c r="AQ859" s="2" t="s">
        <v>81</v>
      </c>
      <c r="AR859" s="3">
        <v>45660.430497685185</v>
      </c>
      <c r="AS859" s="2" t="s">
        <v>82</v>
      </c>
      <c r="AT859" s="3">
        <v>45661.333333333336</v>
      </c>
      <c r="AU859" s="2" t="s">
        <v>104</v>
      </c>
      <c r="AV859" s="2" t="s">
        <v>258</v>
      </c>
      <c r="AW859" s="2" t="s">
        <v>259</v>
      </c>
      <c r="AX859" s="2" t="s">
        <v>866</v>
      </c>
      <c r="AZ859" s="3">
        <v>45660.430497685185</v>
      </c>
      <c r="BB859" s="2" t="s">
        <v>261</v>
      </c>
      <c r="BC859" s="2" t="s">
        <v>262</v>
      </c>
      <c r="BD859" s="2" t="s">
        <v>263</v>
      </c>
      <c r="BE859" s="2" t="s">
        <v>6099</v>
      </c>
      <c r="BF859" s="2" t="s">
        <v>939</v>
      </c>
    </row>
    <row r="860" spans="1:58" x14ac:dyDescent="0.35">
      <c r="A860" s="2">
        <v>2952709</v>
      </c>
      <c r="B860" s="2" t="s">
        <v>58</v>
      </c>
      <c r="C860" s="2">
        <v>40928681</v>
      </c>
      <c r="D860" s="2">
        <v>338541948</v>
      </c>
      <c r="E860" s="2" t="s">
        <v>59</v>
      </c>
      <c r="F860" s="2" t="s">
        <v>60</v>
      </c>
      <c r="G860" s="2" t="s">
        <v>1488</v>
      </c>
      <c r="H860" s="2" t="s">
        <v>1206</v>
      </c>
      <c r="I860" s="2">
        <v>776664953</v>
      </c>
      <c r="J860" s="2" t="s">
        <v>468</v>
      </c>
      <c r="K860" s="2">
        <v>13</v>
      </c>
      <c r="L860" s="2" t="s">
        <v>63</v>
      </c>
      <c r="M860" s="2" t="s">
        <v>64</v>
      </c>
      <c r="N860" s="3">
        <v>45205.649895833332</v>
      </c>
      <c r="O860" s="2" t="s">
        <v>65</v>
      </c>
      <c r="Q860" s="2" t="s">
        <v>66</v>
      </c>
      <c r="R860" s="3">
        <v>45659.54478009259</v>
      </c>
      <c r="S860" s="2" t="s">
        <v>4704</v>
      </c>
      <c r="T860" s="2" t="s">
        <v>156</v>
      </c>
      <c r="U860" s="2" t="s">
        <v>914</v>
      </c>
      <c r="V860" s="2" t="s">
        <v>6100</v>
      </c>
      <c r="W860" s="2" t="s">
        <v>400</v>
      </c>
      <c r="X860" s="2" t="s">
        <v>419</v>
      </c>
      <c r="Y860" s="2" t="s">
        <v>2324</v>
      </c>
      <c r="Z860" s="2" t="s">
        <v>421</v>
      </c>
      <c r="AA860" s="2" t="s">
        <v>2325</v>
      </c>
      <c r="AB860" s="2" t="s">
        <v>176</v>
      </c>
      <c r="AE860" s="3">
        <v>45659.544791666667</v>
      </c>
      <c r="AF860" s="2" t="s">
        <v>77</v>
      </c>
      <c r="AH860" s="2" t="s">
        <v>142</v>
      </c>
      <c r="AI860" s="2" t="s">
        <v>79</v>
      </c>
      <c r="AJ860" s="2" t="s">
        <v>162</v>
      </c>
      <c r="AK860" s="2" t="s">
        <v>6100</v>
      </c>
      <c r="AL860" s="2" t="s">
        <v>4704</v>
      </c>
      <c r="AM860" s="3">
        <v>45659.544849537036</v>
      </c>
      <c r="AN860" s="2" t="s">
        <v>6100</v>
      </c>
      <c r="AP860" s="2">
        <v>5554225</v>
      </c>
      <c r="AQ860" s="2" t="s">
        <v>81</v>
      </c>
      <c r="AR860" s="3">
        <v>45660.594583333332</v>
      </c>
      <c r="AS860" s="2" t="s">
        <v>82</v>
      </c>
      <c r="AT860" s="3">
        <v>45661.333333333336</v>
      </c>
      <c r="AU860" s="2" t="s">
        <v>104</v>
      </c>
      <c r="AV860" s="2" t="s">
        <v>423</v>
      </c>
      <c r="AW860" s="2" t="s">
        <v>424</v>
      </c>
      <c r="AX860" s="2" t="s">
        <v>3270</v>
      </c>
      <c r="AZ860" s="3">
        <v>45660.594583333332</v>
      </c>
      <c r="BB860" s="2" t="s">
        <v>439</v>
      </c>
      <c r="BC860" s="2" t="s">
        <v>440</v>
      </c>
      <c r="BD860" s="2" t="s">
        <v>263</v>
      </c>
      <c r="BE860" s="2" t="s">
        <v>6101</v>
      </c>
      <c r="BF860" s="2" t="s">
        <v>2930</v>
      </c>
    </row>
    <row r="861" spans="1:58" x14ac:dyDescent="0.35">
      <c r="A861" s="2">
        <v>2952710</v>
      </c>
      <c r="B861" s="2" t="s">
        <v>58</v>
      </c>
      <c r="C861" s="2">
        <v>41672321</v>
      </c>
      <c r="D861" s="2">
        <v>338563111</v>
      </c>
      <c r="E861" s="2" t="s">
        <v>59</v>
      </c>
      <c r="F861" s="2" t="s">
        <v>60</v>
      </c>
      <c r="G861" s="2" t="s">
        <v>6102</v>
      </c>
      <c r="H861" s="2" t="s">
        <v>6103</v>
      </c>
      <c r="I861" s="2">
        <v>774038955</v>
      </c>
      <c r="J861" s="2" t="s">
        <v>6104</v>
      </c>
      <c r="K861" s="2">
        <v>13</v>
      </c>
      <c r="L861" s="2" t="s">
        <v>63</v>
      </c>
      <c r="M861" s="2" t="s">
        <v>64</v>
      </c>
      <c r="N861" s="3">
        <v>45195.041666666664</v>
      </c>
      <c r="O861" s="2" t="s">
        <v>65</v>
      </c>
      <c r="Q861" s="2" t="s">
        <v>66</v>
      </c>
      <c r="R861" s="3">
        <v>45659.545532407406</v>
      </c>
      <c r="S861" s="2" t="s">
        <v>6105</v>
      </c>
      <c r="T861" s="2" t="s">
        <v>68</v>
      </c>
      <c r="U861" s="2" t="s">
        <v>69</v>
      </c>
      <c r="V861" s="2" t="s">
        <v>6106</v>
      </c>
      <c r="W861" s="2" t="s">
        <v>71</v>
      </c>
      <c r="X861" s="2" t="s">
        <v>317</v>
      </c>
      <c r="Y861" s="2" t="s">
        <v>6107</v>
      </c>
      <c r="Z861" s="2" t="s">
        <v>3518</v>
      </c>
      <c r="AA861" s="2">
        <v>2501</v>
      </c>
      <c r="AB861" s="2" t="s">
        <v>176</v>
      </c>
      <c r="AE861" s="3">
        <v>45659.545543981483</v>
      </c>
      <c r="AF861" s="2" t="s">
        <v>77</v>
      </c>
      <c r="AH861" s="2" t="s">
        <v>142</v>
      </c>
      <c r="AI861" s="2" t="s">
        <v>79</v>
      </c>
      <c r="AJ861" s="2" t="s">
        <v>123</v>
      </c>
      <c r="AK861" s="2" t="s">
        <v>6108</v>
      </c>
      <c r="AL861" s="2" t="s">
        <v>6105</v>
      </c>
      <c r="AM861" s="3">
        <v>45659.545578703706</v>
      </c>
      <c r="AN861" s="2" t="s">
        <v>6108</v>
      </c>
      <c r="AP861" s="2">
        <v>5554226</v>
      </c>
      <c r="AQ861" s="2" t="s">
        <v>81</v>
      </c>
      <c r="AR861" s="3">
        <v>45661.670081018521</v>
      </c>
      <c r="AS861" s="2" t="s">
        <v>82</v>
      </c>
      <c r="AT861" s="3">
        <v>45661.333333333336</v>
      </c>
      <c r="AU861" s="2" t="s">
        <v>104</v>
      </c>
      <c r="AV861" s="2" t="s">
        <v>321</v>
      </c>
      <c r="AW861" s="2" t="s">
        <v>322</v>
      </c>
      <c r="AX861" s="2" t="s">
        <v>1607</v>
      </c>
      <c r="AZ861" s="3">
        <v>45661.670081018521</v>
      </c>
      <c r="BB861" s="2" t="s">
        <v>557</v>
      </c>
      <c r="BC861" s="2" t="s">
        <v>558</v>
      </c>
      <c r="BD861" s="2" t="s">
        <v>181</v>
      </c>
      <c r="BE861" s="2" t="s">
        <v>6109</v>
      </c>
      <c r="BF861" s="2" t="s">
        <v>1853</v>
      </c>
    </row>
    <row r="862" spans="1:58" x14ac:dyDescent="0.35">
      <c r="A862" s="2">
        <v>2952711</v>
      </c>
      <c r="B862" s="2" t="s">
        <v>58</v>
      </c>
      <c r="C862" s="2">
        <v>351021</v>
      </c>
      <c r="D862" s="2">
        <v>338248720</v>
      </c>
      <c r="E862" s="2" t="s">
        <v>59</v>
      </c>
      <c r="F862" s="2" t="s">
        <v>60</v>
      </c>
      <c r="G862" s="2" t="s">
        <v>659</v>
      </c>
      <c r="H862" s="2" t="s">
        <v>2827</v>
      </c>
      <c r="I862" s="2">
        <v>776546972</v>
      </c>
      <c r="J862" s="2" t="s">
        <v>2142</v>
      </c>
      <c r="K862" s="2">
        <v>12</v>
      </c>
      <c r="L862" s="2" t="s">
        <v>305</v>
      </c>
      <c r="M862" s="2" t="s">
        <v>64</v>
      </c>
      <c r="N862" s="3">
        <v>43678</v>
      </c>
      <c r="O862" s="2" t="s">
        <v>95</v>
      </c>
      <c r="Q862" s="2" t="s">
        <v>66</v>
      </c>
      <c r="R862" s="3">
        <v>45659.545555555553</v>
      </c>
      <c r="S862" s="2" t="s">
        <v>3277</v>
      </c>
      <c r="T862" s="2" t="s">
        <v>156</v>
      </c>
      <c r="U862" s="2" t="s">
        <v>69</v>
      </c>
      <c r="V862" s="2" t="s">
        <v>6110</v>
      </c>
      <c r="W862" s="2" t="s">
        <v>71</v>
      </c>
      <c r="X862" s="2" t="s">
        <v>431</v>
      </c>
      <c r="Y862" s="2" t="s">
        <v>6111</v>
      </c>
      <c r="Z862" s="2" t="s">
        <v>6112</v>
      </c>
      <c r="AA862" s="2" t="s">
        <v>6113</v>
      </c>
      <c r="AB862" s="2" t="s">
        <v>6113</v>
      </c>
      <c r="AC862" s="2" t="s">
        <v>6114</v>
      </c>
      <c r="AE862" s="3">
        <v>45659.545578703706</v>
      </c>
      <c r="AF862" s="2" t="s">
        <v>3132</v>
      </c>
      <c r="AH862" s="2" t="s">
        <v>78</v>
      </c>
      <c r="AI862" s="2" t="s">
        <v>79</v>
      </c>
      <c r="AJ862" s="2" t="s">
        <v>123</v>
      </c>
      <c r="AK862" s="2" t="s">
        <v>6115</v>
      </c>
      <c r="AL862" s="2" t="s">
        <v>3277</v>
      </c>
      <c r="AM862" s="3">
        <v>45659.545624999999</v>
      </c>
      <c r="AN862" s="2" t="s">
        <v>6115</v>
      </c>
      <c r="AP862" s="2">
        <v>5554227</v>
      </c>
      <c r="AQ862" s="2" t="s">
        <v>81</v>
      </c>
      <c r="AR862" s="3">
        <v>45660.625787037039</v>
      </c>
      <c r="AS862" s="2" t="s">
        <v>82</v>
      </c>
      <c r="AT862" s="3">
        <v>45661.3125</v>
      </c>
      <c r="AU862" s="2" t="s">
        <v>104</v>
      </c>
      <c r="AV862" s="2" t="s">
        <v>436</v>
      </c>
      <c r="AW862" s="2" t="s">
        <v>437</v>
      </c>
      <c r="AX862" s="2" t="s">
        <v>438</v>
      </c>
      <c r="AZ862" s="3">
        <v>45660.625787037039</v>
      </c>
      <c r="BB862" s="2" t="s">
        <v>439</v>
      </c>
      <c r="BC862" s="2" t="s">
        <v>440</v>
      </c>
      <c r="BD862" s="2" t="s">
        <v>263</v>
      </c>
      <c r="BE862" s="2" t="s">
        <v>6116</v>
      </c>
      <c r="BF862" s="2" t="s">
        <v>1998</v>
      </c>
    </row>
    <row r="863" spans="1:58" x14ac:dyDescent="0.35">
      <c r="A863" s="2">
        <v>2952712</v>
      </c>
      <c r="B863" s="2" t="s">
        <v>58</v>
      </c>
      <c r="C863" s="2">
        <v>42387571</v>
      </c>
      <c r="D863" s="2">
        <v>338011782</v>
      </c>
      <c r="E863" s="2" t="s">
        <v>59</v>
      </c>
      <c r="F863" s="2" t="s">
        <v>60</v>
      </c>
      <c r="G863" s="2" t="s">
        <v>466</v>
      </c>
      <c r="H863" s="2" t="s">
        <v>2318</v>
      </c>
      <c r="I863" s="2">
        <v>776693711</v>
      </c>
      <c r="J863" s="2" t="s">
        <v>6117</v>
      </c>
      <c r="K863" s="2">
        <v>12</v>
      </c>
      <c r="L863" s="2" t="s">
        <v>63</v>
      </c>
      <c r="M863" s="2" t="s">
        <v>64</v>
      </c>
      <c r="N863" s="3">
        <v>45294.47284722222</v>
      </c>
      <c r="O863" s="2" t="s">
        <v>65</v>
      </c>
      <c r="Q863" s="2" t="s">
        <v>66</v>
      </c>
      <c r="R863" s="3">
        <v>45659.545648148145</v>
      </c>
      <c r="S863" s="2" t="s">
        <v>3688</v>
      </c>
      <c r="T863" s="2" t="s">
        <v>68</v>
      </c>
      <c r="U863" s="2" t="s">
        <v>69</v>
      </c>
      <c r="V863" s="2" t="s">
        <v>6118</v>
      </c>
      <c r="W863" s="2" t="s">
        <v>71</v>
      </c>
      <c r="X863" s="2" t="s">
        <v>431</v>
      </c>
      <c r="Y863" s="2" t="s">
        <v>3586</v>
      </c>
      <c r="Z863" s="2" t="s">
        <v>964</v>
      </c>
      <c r="AA863" s="2" t="s">
        <v>964</v>
      </c>
      <c r="AB863" s="2" t="s">
        <v>3587</v>
      </c>
      <c r="AE863" s="3">
        <v>45659.545659722222</v>
      </c>
      <c r="AF863" s="2" t="s">
        <v>77</v>
      </c>
      <c r="AH863" s="2" t="s">
        <v>78</v>
      </c>
      <c r="AI863" s="2" t="s">
        <v>79</v>
      </c>
      <c r="AJ863" s="2" t="s">
        <v>123</v>
      </c>
      <c r="AK863" s="2" t="s">
        <v>6119</v>
      </c>
      <c r="AL863" s="2" t="s">
        <v>3688</v>
      </c>
      <c r="AM863" s="3">
        <v>45659.545706018522</v>
      </c>
      <c r="AN863" s="2" t="s">
        <v>6119</v>
      </c>
      <c r="AP863" s="2">
        <v>5554228</v>
      </c>
      <c r="AQ863" s="2" t="s">
        <v>81</v>
      </c>
      <c r="AR863" s="3">
        <v>45659.690960648149</v>
      </c>
      <c r="AS863" s="2" t="s">
        <v>82</v>
      </c>
      <c r="AT863" s="3">
        <v>45661.302083333336</v>
      </c>
      <c r="AU863" s="2" t="s">
        <v>104</v>
      </c>
      <c r="AV863" s="2" t="s">
        <v>436</v>
      </c>
      <c r="AW863" s="2" t="s">
        <v>437</v>
      </c>
      <c r="AX863" s="2" t="s">
        <v>438</v>
      </c>
      <c r="AZ863" s="3">
        <v>45659.690960648149</v>
      </c>
      <c r="BB863" s="2" t="s">
        <v>408</v>
      </c>
      <c r="BC863" s="2" t="s">
        <v>409</v>
      </c>
      <c r="BD863" s="2" t="s">
        <v>410</v>
      </c>
      <c r="BE863" s="2" t="s">
        <v>3588</v>
      </c>
      <c r="BF863" s="2" t="s">
        <v>968</v>
      </c>
    </row>
    <row r="864" spans="1:58" x14ac:dyDescent="0.35">
      <c r="A864" s="2">
        <v>2952713</v>
      </c>
      <c r="B864" s="2" t="s">
        <v>720</v>
      </c>
      <c r="C864" s="2">
        <v>1975281</v>
      </c>
      <c r="D864" s="2">
        <v>339698800</v>
      </c>
      <c r="E864" s="2" t="s">
        <v>59</v>
      </c>
      <c r="F864" s="2" t="s">
        <v>60</v>
      </c>
      <c r="G864" s="2" t="s">
        <v>506</v>
      </c>
      <c r="H864" s="2" t="s">
        <v>6120</v>
      </c>
      <c r="I864" s="2">
        <v>772088594</v>
      </c>
      <c r="J864" s="2" t="s">
        <v>754</v>
      </c>
      <c r="K864" s="2">
        <v>14</v>
      </c>
      <c r="L864" s="2" t="s">
        <v>63</v>
      </c>
      <c r="M864" s="2" t="s">
        <v>64</v>
      </c>
      <c r="N864" s="3">
        <v>43116</v>
      </c>
      <c r="O864" s="2" t="s">
        <v>724</v>
      </c>
      <c r="Q864" s="2" t="s">
        <v>66</v>
      </c>
      <c r="R864" s="3">
        <v>45659.545775462961</v>
      </c>
      <c r="S864" s="2" t="s">
        <v>667</v>
      </c>
      <c r="T864" s="2" t="s">
        <v>156</v>
      </c>
      <c r="U864" s="2" t="s">
        <v>3130</v>
      </c>
      <c r="V864" s="2" t="s">
        <v>6121</v>
      </c>
      <c r="W864" s="2" t="s">
        <v>250</v>
      </c>
      <c r="X864" s="2" t="s">
        <v>250</v>
      </c>
      <c r="Y864" s="2" t="s">
        <v>2781</v>
      </c>
      <c r="Z864" s="2" t="s">
        <v>2782</v>
      </c>
      <c r="AA864" s="2" t="s">
        <v>6122</v>
      </c>
      <c r="AB864" s="2" t="s">
        <v>176</v>
      </c>
      <c r="AE864" s="3">
        <v>45659.546018518522</v>
      </c>
      <c r="AF864" s="2" t="s">
        <v>77</v>
      </c>
      <c r="AH864" s="2" t="s">
        <v>142</v>
      </c>
      <c r="AI864" s="2" t="s">
        <v>255</v>
      </c>
      <c r="AJ864" s="2" t="s">
        <v>276</v>
      </c>
      <c r="AK864" s="2" t="s">
        <v>6121</v>
      </c>
      <c r="AL864" s="2" t="s">
        <v>667</v>
      </c>
      <c r="AM864" s="3">
        <v>45659.546064814815</v>
      </c>
      <c r="AO864" s="2" t="s">
        <v>667</v>
      </c>
      <c r="AP864" s="2">
        <v>5554233</v>
      </c>
      <c r="AQ864" s="2" t="s">
        <v>81</v>
      </c>
      <c r="AR864" s="3">
        <v>45660.477662037039</v>
      </c>
      <c r="AS864" s="2" t="s">
        <v>82</v>
      </c>
      <c r="AT864" s="3">
        <v>45659.333333333336</v>
      </c>
      <c r="AU864" s="2" t="s">
        <v>83</v>
      </c>
      <c r="AV864" s="2" t="s">
        <v>1817</v>
      </c>
      <c r="AW864" s="2" t="s">
        <v>1818</v>
      </c>
      <c r="AX864" s="2" t="s">
        <v>2256</v>
      </c>
      <c r="AZ864" s="3">
        <v>45660.477662037039</v>
      </c>
      <c r="BB864" s="2" t="s">
        <v>261</v>
      </c>
      <c r="BC864" s="2" t="s">
        <v>262</v>
      </c>
      <c r="BD864" s="2" t="s">
        <v>263</v>
      </c>
      <c r="BE864" s="2" t="s">
        <v>6123</v>
      </c>
      <c r="BF864" s="2" t="s">
        <v>1168</v>
      </c>
    </row>
    <row r="865" spans="1:58" x14ac:dyDescent="0.35">
      <c r="A865" s="2">
        <v>2952714</v>
      </c>
      <c r="B865" s="2" t="s">
        <v>58</v>
      </c>
      <c r="C865" s="2">
        <v>43345741</v>
      </c>
      <c r="D865" s="2">
        <v>339510436</v>
      </c>
      <c r="E865" s="2" t="s">
        <v>59</v>
      </c>
      <c r="F865" s="2" t="s">
        <v>60</v>
      </c>
      <c r="G865" s="2" t="s">
        <v>1395</v>
      </c>
      <c r="H865" s="2" t="s">
        <v>6124</v>
      </c>
      <c r="I865" s="2">
        <v>778804207</v>
      </c>
      <c r="J865" s="2" t="s">
        <v>1793</v>
      </c>
      <c r="K865" s="2">
        <v>13</v>
      </c>
      <c r="L865" s="2" t="s">
        <v>305</v>
      </c>
      <c r="M865" s="2" t="s">
        <v>64</v>
      </c>
      <c r="N865" s="3">
        <v>45463.541666666664</v>
      </c>
      <c r="O865" s="2" t="s">
        <v>65</v>
      </c>
      <c r="Q865" s="2" t="s">
        <v>66</v>
      </c>
      <c r="R865" s="3">
        <v>45659.545844907407</v>
      </c>
      <c r="S865" s="2" t="s">
        <v>6125</v>
      </c>
      <c r="T865" s="2" t="s">
        <v>156</v>
      </c>
      <c r="U865" s="2" t="s">
        <v>481</v>
      </c>
      <c r="V865" s="2" t="s">
        <v>6126</v>
      </c>
      <c r="W865" s="2" t="s">
        <v>233</v>
      </c>
      <c r="X865" s="2" t="s">
        <v>233</v>
      </c>
      <c r="Y865" s="2" t="s">
        <v>6127</v>
      </c>
      <c r="Z865" s="2" t="s">
        <v>567</v>
      </c>
      <c r="AA865" s="2" t="s">
        <v>6128</v>
      </c>
      <c r="AB865" s="2" t="s">
        <v>176</v>
      </c>
      <c r="AE865" s="3">
        <v>45659.545856481483</v>
      </c>
      <c r="AF865" s="2" t="s">
        <v>77</v>
      </c>
      <c r="AH865" s="2" t="s">
        <v>142</v>
      </c>
      <c r="AI865" s="2" t="s">
        <v>79</v>
      </c>
      <c r="AJ865" s="2" t="s">
        <v>191</v>
      </c>
      <c r="AK865" s="2" t="s">
        <v>6129</v>
      </c>
      <c r="AL865" s="2" t="s">
        <v>6125</v>
      </c>
      <c r="AM865" s="3">
        <v>45659.545891203707</v>
      </c>
      <c r="AN865" s="2" t="s">
        <v>6129</v>
      </c>
      <c r="AP865" s="2">
        <v>5554229</v>
      </c>
      <c r="AQ865" s="2" t="s">
        <v>81</v>
      </c>
      <c r="AR865" s="3">
        <v>45661.63857638889</v>
      </c>
      <c r="AS865" s="2" t="s">
        <v>82</v>
      </c>
      <c r="AT865" s="3">
        <v>45661.333333333336</v>
      </c>
      <c r="AU865" s="2" t="s">
        <v>104</v>
      </c>
      <c r="AV865" s="2" t="s">
        <v>569</v>
      </c>
      <c r="AW865" s="2" t="s">
        <v>570</v>
      </c>
      <c r="AX865" s="2" t="s">
        <v>815</v>
      </c>
      <c r="AZ865" s="3">
        <v>45661.63857638889</v>
      </c>
      <c r="BB865" s="2" t="s">
        <v>439</v>
      </c>
      <c r="BC865" s="2" t="s">
        <v>440</v>
      </c>
      <c r="BD865" s="2" t="s">
        <v>263</v>
      </c>
      <c r="BE865" s="2" t="s">
        <v>6130</v>
      </c>
      <c r="BF865" s="2" t="s">
        <v>1093</v>
      </c>
    </row>
    <row r="866" spans="1:58" x14ac:dyDescent="0.35">
      <c r="A866" s="2">
        <v>2952715</v>
      </c>
      <c r="B866" s="2" t="s">
        <v>58</v>
      </c>
      <c r="C866" s="2">
        <v>353271</v>
      </c>
      <c r="D866" s="2">
        <v>338605557</v>
      </c>
      <c r="E866" s="2" t="s">
        <v>59</v>
      </c>
      <c r="F866" s="2" t="s">
        <v>60</v>
      </c>
      <c r="G866" s="2" t="s">
        <v>1488</v>
      </c>
      <c r="H866" s="2" t="s">
        <v>868</v>
      </c>
      <c r="I866" s="2">
        <v>773699901</v>
      </c>
      <c r="J866" s="2" t="s">
        <v>6131</v>
      </c>
      <c r="K866" s="2">
        <v>12</v>
      </c>
      <c r="L866" s="2" t="s">
        <v>305</v>
      </c>
      <c r="M866" s="2" t="s">
        <v>64</v>
      </c>
      <c r="N866" s="3">
        <v>45150</v>
      </c>
      <c r="O866" s="2" t="s">
        <v>647</v>
      </c>
      <c r="Q866" s="2" t="s">
        <v>66</v>
      </c>
      <c r="R866" s="3">
        <v>45659.546122685184</v>
      </c>
      <c r="S866" s="2" t="s">
        <v>1735</v>
      </c>
      <c r="T866" s="2" t="s">
        <v>68</v>
      </c>
      <c r="U866" s="2" t="s">
        <v>704</v>
      </c>
      <c r="V866" s="2" t="s">
        <v>6132</v>
      </c>
      <c r="W866" s="2" t="s">
        <v>4140</v>
      </c>
      <c r="Y866" s="2" t="s">
        <v>6133</v>
      </c>
      <c r="Z866" s="2" t="s">
        <v>1603</v>
      </c>
      <c r="AA866" s="2" t="s">
        <v>6134</v>
      </c>
      <c r="AB866" s="2" t="s">
        <v>6134</v>
      </c>
      <c r="AC866" s="2">
        <v>51</v>
      </c>
      <c r="AE866" s="3">
        <v>45659.546134259261</v>
      </c>
      <c r="AF866" s="2" t="s">
        <v>77</v>
      </c>
      <c r="AH866" s="2" t="s">
        <v>142</v>
      </c>
      <c r="AI866" s="2" t="s">
        <v>79</v>
      </c>
      <c r="AJ866" s="2" t="s">
        <v>800</v>
      </c>
      <c r="AK866" s="2" t="s">
        <v>6135</v>
      </c>
      <c r="AL866" s="2" t="s">
        <v>1735</v>
      </c>
      <c r="AM866" s="3">
        <v>45659.546180555553</v>
      </c>
      <c r="AN866" s="2" t="s">
        <v>6135</v>
      </c>
      <c r="AP866" s="2">
        <v>5554234</v>
      </c>
      <c r="AQ866" s="2" t="s">
        <v>81</v>
      </c>
      <c r="AR866" s="3">
        <v>45660.5156712963</v>
      </c>
      <c r="AS866" s="2" t="s">
        <v>82</v>
      </c>
      <c r="AT866" s="3">
        <v>45661.333333333336</v>
      </c>
      <c r="AU866" s="2" t="s">
        <v>104</v>
      </c>
      <c r="AV866" s="2" t="s">
        <v>321</v>
      </c>
      <c r="AW866" s="2" t="s">
        <v>322</v>
      </c>
      <c r="AX866" s="2" t="s">
        <v>6136</v>
      </c>
      <c r="AZ866" s="3">
        <v>45660.5156712963</v>
      </c>
      <c r="BB866" s="2" t="s">
        <v>166</v>
      </c>
      <c r="BC866" s="2" t="s">
        <v>167</v>
      </c>
      <c r="BD866" s="2" t="s">
        <v>168</v>
      </c>
      <c r="BE866" s="2" t="s">
        <v>6137</v>
      </c>
      <c r="BF866" s="2" t="s">
        <v>2317</v>
      </c>
    </row>
    <row r="867" spans="1:58" x14ac:dyDescent="0.35">
      <c r="A867" s="2">
        <v>2952716</v>
      </c>
      <c r="B867" s="2" t="s">
        <v>720</v>
      </c>
      <c r="C867" s="2">
        <v>33820891</v>
      </c>
      <c r="D867" s="2">
        <v>338783189</v>
      </c>
      <c r="E867" s="2" t="s">
        <v>59</v>
      </c>
      <c r="F867" s="2" t="s">
        <v>60</v>
      </c>
      <c r="G867" s="2" t="s">
        <v>6138</v>
      </c>
      <c r="H867" s="2" t="s">
        <v>6139</v>
      </c>
      <c r="I867" s="2">
        <v>775555035</v>
      </c>
      <c r="J867" s="2" t="s">
        <v>4513</v>
      </c>
      <c r="K867" s="2">
        <v>13</v>
      </c>
      <c r="L867" s="2" t="s">
        <v>63</v>
      </c>
      <c r="M867" s="2" t="s">
        <v>64</v>
      </c>
      <c r="N867" s="3">
        <v>43545.702337962961</v>
      </c>
      <c r="O867" s="2" t="s">
        <v>724</v>
      </c>
      <c r="Q867" s="2" t="s">
        <v>66</v>
      </c>
      <c r="R867" s="3">
        <v>45659.546979166669</v>
      </c>
      <c r="S867" s="2" t="s">
        <v>5934</v>
      </c>
      <c r="T867" s="2" t="s">
        <v>156</v>
      </c>
      <c r="U867" s="2" t="s">
        <v>69</v>
      </c>
      <c r="V867" s="2" t="s">
        <v>6140</v>
      </c>
      <c r="W867" s="2" t="s">
        <v>118</v>
      </c>
      <c r="X867" s="2" t="s">
        <v>119</v>
      </c>
      <c r="Y867" s="2" t="s">
        <v>6141</v>
      </c>
      <c r="Z867" s="2" t="s">
        <v>917</v>
      </c>
      <c r="AA867" s="2" t="s">
        <v>917</v>
      </c>
      <c r="AB867" s="2" t="s">
        <v>917</v>
      </c>
      <c r="AE867" s="3">
        <v>45659.546990740739</v>
      </c>
      <c r="AF867" s="2" t="s">
        <v>77</v>
      </c>
      <c r="AH867" s="2" t="s">
        <v>142</v>
      </c>
      <c r="AI867" s="2" t="s">
        <v>275</v>
      </c>
      <c r="AJ867" s="2" t="s">
        <v>276</v>
      </c>
      <c r="AK867" s="2" t="s">
        <v>6142</v>
      </c>
      <c r="AL867" s="2" t="s">
        <v>5934</v>
      </c>
      <c r="AM867" s="3">
        <v>45659.547025462962</v>
      </c>
      <c r="AN867" s="2" t="s">
        <v>6142</v>
      </c>
      <c r="AP867" s="2">
        <v>5554235</v>
      </c>
      <c r="AQ867" s="2" t="s">
        <v>81</v>
      </c>
      <c r="AR867" s="3">
        <v>45660.389710648145</v>
      </c>
      <c r="AS867" s="2" t="s">
        <v>82</v>
      </c>
      <c r="AT867" s="3">
        <v>45661.333333333336</v>
      </c>
      <c r="AU867" s="2" t="s">
        <v>104</v>
      </c>
      <c r="AV867" s="2" t="s">
        <v>125</v>
      </c>
      <c r="AW867" s="2" t="s">
        <v>126</v>
      </c>
      <c r="AX867" s="2" t="s">
        <v>769</v>
      </c>
      <c r="AZ867" s="3">
        <v>45660.389710648145</v>
      </c>
      <c r="BB867" s="2" t="s">
        <v>280</v>
      </c>
      <c r="BC867" s="2" t="s">
        <v>281</v>
      </c>
      <c r="BD867" s="2" t="s">
        <v>282</v>
      </c>
      <c r="BE867" s="2" t="s">
        <v>6143</v>
      </c>
      <c r="BF867" s="2" t="s">
        <v>601</v>
      </c>
    </row>
    <row r="868" spans="1:58" x14ac:dyDescent="0.35">
      <c r="A868" s="2">
        <v>2952717</v>
      </c>
      <c r="B868" s="2" t="s">
        <v>58</v>
      </c>
      <c r="C868" s="2">
        <v>40403211</v>
      </c>
      <c r="D868" s="2">
        <v>338945077</v>
      </c>
      <c r="E868" s="2" t="s">
        <v>59</v>
      </c>
      <c r="F868" s="2" t="s">
        <v>60</v>
      </c>
      <c r="G868" s="2" t="s">
        <v>170</v>
      </c>
      <c r="H868" s="2" t="s">
        <v>3857</v>
      </c>
      <c r="I868" s="2">
        <v>773089392</v>
      </c>
      <c r="J868" s="2" t="s">
        <v>1055</v>
      </c>
      <c r="K868" s="2">
        <v>12</v>
      </c>
      <c r="L868" s="2" t="s">
        <v>63</v>
      </c>
      <c r="M868" s="2" t="s">
        <v>64</v>
      </c>
      <c r="N868" s="3">
        <v>45446.632291666669</v>
      </c>
      <c r="O868" s="2" t="s">
        <v>65</v>
      </c>
      <c r="Q868" s="2" t="s">
        <v>66</v>
      </c>
      <c r="R868" s="3">
        <v>45659.547094907408</v>
      </c>
      <c r="S868" s="2" t="s">
        <v>4930</v>
      </c>
      <c r="T868" s="2" t="s">
        <v>68</v>
      </c>
      <c r="U868" s="2" t="s">
        <v>69</v>
      </c>
      <c r="V868" s="2" t="s">
        <v>6144</v>
      </c>
      <c r="W868" s="2" t="s">
        <v>136</v>
      </c>
      <c r="X868" s="2" t="s">
        <v>137</v>
      </c>
      <c r="Y868" s="2" t="s">
        <v>6145</v>
      </c>
      <c r="Z868" s="2" t="s">
        <v>2901</v>
      </c>
      <c r="AA868" s="2" t="s">
        <v>6146</v>
      </c>
      <c r="AB868" s="2" t="s">
        <v>176</v>
      </c>
      <c r="AE868" s="3">
        <v>45659.547106481485</v>
      </c>
      <c r="AF868" s="2" t="s">
        <v>77</v>
      </c>
      <c r="AH868" s="2" t="s">
        <v>78</v>
      </c>
      <c r="AI868" s="2" t="s">
        <v>79</v>
      </c>
      <c r="AJ868" s="2" t="s">
        <v>191</v>
      </c>
      <c r="AK868" s="2" t="s">
        <v>4932</v>
      </c>
      <c r="AL868" s="2" t="s">
        <v>4930</v>
      </c>
      <c r="AM868" s="3">
        <v>45659.5471412037</v>
      </c>
      <c r="AN868" s="2" t="s">
        <v>4932</v>
      </c>
      <c r="AP868" s="2">
        <v>5554236</v>
      </c>
      <c r="AQ868" s="2" t="s">
        <v>81</v>
      </c>
      <c r="AR868" s="3">
        <v>45660.864976851852</v>
      </c>
      <c r="AS868" s="2" t="s">
        <v>82</v>
      </c>
      <c r="AT868" s="3">
        <v>45661.333333333336</v>
      </c>
      <c r="AU868" s="2" t="s">
        <v>104</v>
      </c>
      <c r="AV868" s="2" t="s">
        <v>163</v>
      </c>
      <c r="AW868" s="2" t="s">
        <v>164</v>
      </c>
      <c r="AX868" s="2" t="s">
        <v>2099</v>
      </c>
      <c r="AZ868" s="3">
        <v>45660.864976851852</v>
      </c>
      <c r="BB868" s="2" t="s">
        <v>128</v>
      </c>
      <c r="BC868" s="2" t="s">
        <v>129</v>
      </c>
      <c r="BD868" s="2" t="s">
        <v>130</v>
      </c>
      <c r="BE868" s="2" t="s">
        <v>1330</v>
      </c>
      <c r="BF868" s="2" t="s">
        <v>147</v>
      </c>
    </row>
    <row r="869" spans="1:58" x14ac:dyDescent="0.35">
      <c r="A869" s="2">
        <v>2952718</v>
      </c>
      <c r="B869" s="2" t="s">
        <v>58</v>
      </c>
      <c r="C869" s="2">
        <v>41781721</v>
      </c>
      <c r="D869" s="2">
        <v>338564744</v>
      </c>
      <c r="E869" s="2" t="s">
        <v>59</v>
      </c>
      <c r="F869" s="2" t="s">
        <v>60</v>
      </c>
      <c r="G869" s="2" t="s">
        <v>626</v>
      </c>
      <c r="H869" s="2" t="s">
        <v>833</v>
      </c>
      <c r="I869" s="2">
        <v>775073395</v>
      </c>
      <c r="J869" s="2" t="s">
        <v>626</v>
      </c>
      <c r="K869" s="2">
        <v>16</v>
      </c>
      <c r="L869" s="2" t="s">
        <v>63</v>
      </c>
      <c r="M869" s="2" t="s">
        <v>64</v>
      </c>
      <c r="N869" s="3">
        <v>45205.458333333336</v>
      </c>
      <c r="O869" s="2" t="s">
        <v>65</v>
      </c>
      <c r="Q869" s="2" t="s">
        <v>66</v>
      </c>
      <c r="R869" s="3">
        <v>45659.547199074077</v>
      </c>
      <c r="S869" s="2" t="s">
        <v>667</v>
      </c>
      <c r="T869" s="2" t="s">
        <v>156</v>
      </c>
      <c r="U869" s="2" t="s">
        <v>69</v>
      </c>
      <c r="V869" s="2" t="s">
        <v>6147</v>
      </c>
      <c r="W869" s="2" t="s">
        <v>400</v>
      </c>
      <c r="X869" s="2" t="s">
        <v>419</v>
      </c>
      <c r="Y869" s="2" t="s">
        <v>3616</v>
      </c>
      <c r="Z869" s="2" t="s">
        <v>1471</v>
      </c>
      <c r="AA869" s="2" t="s">
        <v>1888</v>
      </c>
      <c r="AB869" s="2" t="s">
        <v>1888</v>
      </c>
      <c r="AE869" s="3">
        <v>45659.701516203706</v>
      </c>
      <c r="AF869" s="2" t="s">
        <v>77</v>
      </c>
      <c r="AH869" s="2" t="s">
        <v>142</v>
      </c>
      <c r="AI869" s="2" t="s">
        <v>58</v>
      </c>
      <c r="AJ869" s="2" t="s">
        <v>101</v>
      </c>
      <c r="AK869" s="2" t="s">
        <v>6148</v>
      </c>
      <c r="AL869" s="2" t="s">
        <v>243</v>
      </c>
      <c r="AM869" s="3">
        <v>45659.701620370368</v>
      </c>
      <c r="AN869" s="2" t="s">
        <v>6148</v>
      </c>
      <c r="AO869" s="2" t="s">
        <v>243</v>
      </c>
      <c r="AP869" s="2">
        <v>5555368</v>
      </c>
      <c r="AQ869" s="2" t="s">
        <v>81</v>
      </c>
      <c r="AR869" s="3">
        <v>45660.681435185186</v>
      </c>
      <c r="AS869" s="2" t="s">
        <v>82</v>
      </c>
      <c r="AT869" s="3">
        <v>45659.333333333336</v>
      </c>
      <c r="AU869" s="2" t="s">
        <v>104</v>
      </c>
      <c r="AV869" s="2" t="s">
        <v>803</v>
      </c>
      <c r="AW869" s="2" t="s">
        <v>804</v>
      </c>
      <c r="AX869" s="2" t="s">
        <v>805</v>
      </c>
      <c r="AZ869" s="3">
        <v>45660.681435185186</v>
      </c>
      <c r="BB869" s="2" t="s">
        <v>382</v>
      </c>
      <c r="BC869" s="2" t="s">
        <v>383</v>
      </c>
      <c r="BD869" s="2" t="s">
        <v>383</v>
      </c>
      <c r="BE869" s="2" t="s">
        <v>6149</v>
      </c>
      <c r="BF869" s="2" t="s">
        <v>667</v>
      </c>
    </row>
    <row r="870" spans="1:58" x14ac:dyDescent="0.35">
      <c r="A870" s="2">
        <v>2952719</v>
      </c>
      <c r="B870" s="2" t="s">
        <v>58</v>
      </c>
      <c r="C870" s="2">
        <v>40856991</v>
      </c>
      <c r="D870" s="2">
        <v>338451123</v>
      </c>
      <c r="E870" s="2" t="s">
        <v>59</v>
      </c>
      <c r="F870" s="2" t="s">
        <v>60</v>
      </c>
      <c r="G870" s="2" t="s">
        <v>170</v>
      </c>
      <c r="H870" s="2" t="s">
        <v>6150</v>
      </c>
      <c r="I870" s="2">
        <v>781855881</v>
      </c>
      <c r="J870" s="2" t="s">
        <v>172</v>
      </c>
      <c r="K870" s="2">
        <v>13</v>
      </c>
      <c r="L870" s="2" t="s">
        <v>305</v>
      </c>
      <c r="M870" s="2" t="s">
        <v>64</v>
      </c>
      <c r="N870" s="3">
        <v>45056.75</v>
      </c>
      <c r="O870" s="2" t="s">
        <v>65</v>
      </c>
      <c r="Q870" s="2" t="s">
        <v>66</v>
      </c>
      <c r="R870" s="3">
        <v>45659.547233796293</v>
      </c>
      <c r="S870" s="2" t="s">
        <v>4945</v>
      </c>
      <c r="T870" s="2" t="s">
        <v>156</v>
      </c>
      <c r="U870" s="2" t="s">
        <v>69</v>
      </c>
      <c r="V870" s="2" t="s">
        <v>6151</v>
      </c>
      <c r="W870" s="2" t="s">
        <v>400</v>
      </c>
      <c r="X870" s="2" t="s">
        <v>419</v>
      </c>
      <c r="Y870" s="2" t="s">
        <v>2767</v>
      </c>
      <c r="Z870" s="2" t="s">
        <v>1471</v>
      </c>
      <c r="AA870" s="2" t="s">
        <v>1888</v>
      </c>
      <c r="AB870" s="2" t="s">
        <v>1888</v>
      </c>
      <c r="AE870" s="3">
        <v>45659.698796296296</v>
      </c>
      <c r="AF870" s="2" t="s">
        <v>77</v>
      </c>
      <c r="AH870" s="2" t="s">
        <v>142</v>
      </c>
      <c r="AI870" s="2" t="s">
        <v>58</v>
      </c>
      <c r="AJ870" s="2" t="s">
        <v>101</v>
      </c>
      <c r="AK870" s="2" t="s">
        <v>6152</v>
      </c>
      <c r="AL870" s="2" t="s">
        <v>243</v>
      </c>
      <c r="AM870" s="3">
        <v>45659.698888888888</v>
      </c>
      <c r="AN870" s="2" t="s">
        <v>6152</v>
      </c>
      <c r="AO870" s="2" t="s">
        <v>243</v>
      </c>
      <c r="AP870" s="2">
        <v>5555356</v>
      </c>
      <c r="AQ870" s="2" t="s">
        <v>81</v>
      </c>
      <c r="AR870" s="3">
        <v>45660.681840277779</v>
      </c>
      <c r="AS870" s="2" t="s">
        <v>82</v>
      </c>
      <c r="AT870" s="3">
        <v>45659.5625</v>
      </c>
      <c r="AU870" s="2" t="s">
        <v>104</v>
      </c>
      <c r="AV870" s="2" t="s">
        <v>803</v>
      </c>
      <c r="AW870" s="2" t="s">
        <v>804</v>
      </c>
      <c r="AX870" s="2" t="s">
        <v>805</v>
      </c>
      <c r="AZ870" s="3">
        <v>45660.681840277779</v>
      </c>
      <c r="BB870" s="2" t="s">
        <v>382</v>
      </c>
      <c r="BC870" s="2" t="s">
        <v>383</v>
      </c>
      <c r="BD870" s="2" t="s">
        <v>383</v>
      </c>
      <c r="BE870" s="2" t="s">
        <v>6149</v>
      </c>
      <c r="BF870" s="2" t="s">
        <v>667</v>
      </c>
    </row>
    <row r="871" spans="1:58" x14ac:dyDescent="0.35">
      <c r="A871" s="2">
        <v>2952720</v>
      </c>
      <c r="B871" s="2" t="s">
        <v>58</v>
      </c>
      <c r="C871" s="2">
        <v>39970681</v>
      </c>
      <c r="D871" s="2">
        <v>338653263</v>
      </c>
      <c r="E871" s="2" t="s">
        <v>59</v>
      </c>
      <c r="F871" s="2" t="s">
        <v>60</v>
      </c>
      <c r="G871" s="2" t="s">
        <v>534</v>
      </c>
      <c r="H871" s="2" t="s">
        <v>1229</v>
      </c>
      <c r="I871" s="2">
        <v>777534233</v>
      </c>
      <c r="J871" s="2" t="s">
        <v>2486</v>
      </c>
      <c r="K871" s="2">
        <v>12</v>
      </c>
      <c r="L871" s="2" t="s">
        <v>63</v>
      </c>
      <c r="M871" s="2" t="s">
        <v>64</v>
      </c>
      <c r="N871" s="3">
        <v>44888.699930555558</v>
      </c>
      <c r="O871" s="2" t="s">
        <v>65</v>
      </c>
      <c r="Q871" s="2" t="s">
        <v>66</v>
      </c>
      <c r="R871" s="3">
        <v>45659.547256944446</v>
      </c>
      <c r="S871" s="2" t="s">
        <v>4704</v>
      </c>
      <c r="T871" s="2" t="s">
        <v>156</v>
      </c>
      <c r="U871" s="2" t="s">
        <v>417</v>
      </c>
      <c r="V871" s="2" t="s">
        <v>6153</v>
      </c>
      <c r="W871" s="2" t="s">
        <v>118</v>
      </c>
      <c r="X871" s="2" t="s">
        <v>119</v>
      </c>
      <c r="Y871" s="2" t="s">
        <v>6154</v>
      </c>
      <c r="Z871" s="2" t="s">
        <v>121</v>
      </c>
      <c r="AA871" s="2" t="s">
        <v>6155</v>
      </c>
      <c r="AB871" s="2" t="s">
        <v>176</v>
      </c>
      <c r="AE871" s="3">
        <v>45659.547280092593</v>
      </c>
      <c r="AF871" s="2" t="s">
        <v>77</v>
      </c>
      <c r="AH871" s="2" t="s">
        <v>142</v>
      </c>
      <c r="AI871" s="2" t="s">
        <v>79</v>
      </c>
      <c r="AJ871" s="2" t="s">
        <v>123</v>
      </c>
      <c r="AK871" s="2" t="s">
        <v>6153</v>
      </c>
      <c r="AL871" s="2" t="s">
        <v>4704</v>
      </c>
      <c r="AM871" s="3">
        <v>45659.547326388885</v>
      </c>
      <c r="AN871" s="2" t="s">
        <v>6153</v>
      </c>
      <c r="AP871" s="2">
        <v>5554240</v>
      </c>
      <c r="AQ871" s="2" t="s">
        <v>81</v>
      </c>
      <c r="AR871" s="3">
        <v>45660.497337962966</v>
      </c>
      <c r="AS871" s="2" t="s">
        <v>82</v>
      </c>
      <c r="AT871" s="3">
        <v>45661.333333333336</v>
      </c>
      <c r="AU871" s="2" t="s">
        <v>104</v>
      </c>
      <c r="AV871" s="2" t="s">
        <v>125</v>
      </c>
      <c r="AW871" s="2" t="s">
        <v>126</v>
      </c>
      <c r="AX871" s="2" t="s">
        <v>2627</v>
      </c>
      <c r="AZ871" s="3">
        <v>45660.497337962966</v>
      </c>
      <c r="BB871" s="2" t="s">
        <v>643</v>
      </c>
      <c r="BC871" s="2" t="s">
        <v>644</v>
      </c>
      <c r="BD871" s="2" t="s">
        <v>299</v>
      </c>
      <c r="BE871" s="2" t="s">
        <v>1384</v>
      </c>
      <c r="BF871" s="2" t="s">
        <v>560</v>
      </c>
    </row>
    <row r="872" spans="1:58" x14ac:dyDescent="0.35">
      <c r="A872" s="2">
        <v>2952721</v>
      </c>
      <c r="B872" s="2" t="s">
        <v>720</v>
      </c>
      <c r="C872" s="2">
        <v>36068901</v>
      </c>
      <c r="D872" s="2">
        <v>338378726</v>
      </c>
      <c r="E872" s="2" t="s">
        <v>59</v>
      </c>
      <c r="F872" s="2" t="s">
        <v>60</v>
      </c>
      <c r="G872" s="2" t="s">
        <v>506</v>
      </c>
      <c r="H872" s="2" t="s">
        <v>997</v>
      </c>
      <c r="I872" s="2">
        <v>784021660</v>
      </c>
      <c r="J872" s="2" t="s">
        <v>754</v>
      </c>
      <c r="K872" s="2">
        <v>13</v>
      </c>
      <c r="L872" s="2" t="s">
        <v>63</v>
      </c>
      <c r="M872" s="2" t="s">
        <v>64</v>
      </c>
      <c r="N872" s="3">
        <v>43894.625</v>
      </c>
      <c r="O872" s="2" t="s">
        <v>724</v>
      </c>
      <c r="Q872" s="2" t="s">
        <v>66</v>
      </c>
      <c r="R872" s="3">
        <v>45659.547314814816</v>
      </c>
      <c r="S872" s="2" t="s">
        <v>4725</v>
      </c>
      <c r="T872" s="2" t="s">
        <v>68</v>
      </c>
      <c r="U872" s="2" t="s">
        <v>69</v>
      </c>
      <c r="V872" s="2" t="s">
        <v>6156</v>
      </c>
      <c r="W872" s="2" t="s">
        <v>118</v>
      </c>
      <c r="X872" s="2" t="s">
        <v>119</v>
      </c>
      <c r="Y872" s="2" t="s">
        <v>1270</v>
      </c>
      <c r="Z872" s="2" t="s">
        <v>917</v>
      </c>
      <c r="AA872" s="2" t="s">
        <v>917</v>
      </c>
      <c r="AB872" s="2" t="s">
        <v>6157</v>
      </c>
      <c r="AE872" s="3">
        <v>45660.501250000001</v>
      </c>
      <c r="AF872" s="2" t="s">
        <v>77</v>
      </c>
      <c r="AH872" s="2" t="s">
        <v>78</v>
      </c>
      <c r="AI872" s="2" t="s">
        <v>1100</v>
      </c>
      <c r="AJ872" s="2" t="s">
        <v>1271</v>
      </c>
      <c r="AK872" s="2" t="s">
        <v>6158</v>
      </c>
      <c r="AL872" s="2" t="s">
        <v>601</v>
      </c>
      <c r="AM872" s="3">
        <v>45660.50141203704</v>
      </c>
      <c r="AN872" s="2" t="s">
        <v>6158</v>
      </c>
      <c r="AO872" s="2" t="s">
        <v>601</v>
      </c>
      <c r="AP872" s="2">
        <v>5557370</v>
      </c>
      <c r="AQ872" s="2" t="s">
        <v>81</v>
      </c>
      <c r="AR872" s="3">
        <v>45660.990208333336</v>
      </c>
      <c r="AS872" s="2" t="s">
        <v>82</v>
      </c>
      <c r="AT872" s="3">
        <v>45660.333333333336</v>
      </c>
      <c r="AU872" s="2" t="s">
        <v>104</v>
      </c>
      <c r="AV872" s="2" t="s">
        <v>1273</v>
      </c>
      <c r="AW872" s="2" t="s">
        <v>1274</v>
      </c>
      <c r="AX872" s="2" t="s">
        <v>1275</v>
      </c>
      <c r="AZ872" s="3">
        <v>45660.990208333336</v>
      </c>
      <c r="BB872" s="2" t="s">
        <v>1276</v>
      </c>
      <c r="BC872" s="2" t="s">
        <v>1277</v>
      </c>
      <c r="BD872" s="2" t="s">
        <v>1278</v>
      </c>
      <c r="BE872" s="2" t="s">
        <v>6159</v>
      </c>
      <c r="BF872" s="2" t="s">
        <v>1280</v>
      </c>
    </row>
    <row r="873" spans="1:58" x14ac:dyDescent="0.35">
      <c r="A873" s="2">
        <v>2952722</v>
      </c>
      <c r="B873" s="2" t="s">
        <v>58</v>
      </c>
      <c r="C873" s="2">
        <v>39349861</v>
      </c>
      <c r="D873" s="2">
        <v>338421909</v>
      </c>
      <c r="E873" s="2" t="s">
        <v>59</v>
      </c>
      <c r="F873" s="2" t="s">
        <v>60</v>
      </c>
      <c r="G873" s="2" t="s">
        <v>6160</v>
      </c>
      <c r="H873" s="2" t="s">
        <v>6161</v>
      </c>
      <c r="I873" s="2">
        <v>775130792</v>
      </c>
      <c r="J873" s="2" t="s">
        <v>1398</v>
      </c>
      <c r="K873" s="2">
        <v>12</v>
      </c>
      <c r="L873" s="2" t="s">
        <v>63</v>
      </c>
      <c r="M873" s="2" t="s">
        <v>64</v>
      </c>
      <c r="N873" s="3">
        <v>45093</v>
      </c>
      <c r="O873" s="2" t="s">
        <v>187</v>
      </c>
      <c r="Q873" s="2" t="s">
        <v>66</v>
      </c>
      <c r="R873" s="3">
        <v>45659.548680555556</v>
      </c>
      <c r="S873" s="2" t="s">
        <v>2013</v>
      </c>
      <c r="T873" s="2" t="s">
        <v>156</v>
      </c>
      <c r="U873" s="2" t="s">
        <v>69</v>
      </c>
      <c r="V873" s="2" t="s">
        <v>6162</v>
      </c>
      <c r="W873" s="2" t="s">
        <v>288</v>
      </c>
      <c r="X873" s="2" t="s">
        <v>289</v>
      </c>
      <c r="Y873" s="2" t="s">
        <v>5225</v>
      </c>
      <c r="Z873" s="2" t="s">
        <v>291</v>
      </c>
      <c r="AA873" s="2" t="s">
        <v>291</v>
      </c>
      <c r="AB873" s="2" t="s">
        <v>6163</v>
      </c>
      <c r="AE873" s="3">
        <v>45659.78869212963</v>
      </c>
      <c r="AF873" s="2" t="s">
        <v>77</v>
      </c>
      <c r="AH873" s="2" t="s">
        <v>78</v>
      </c>
      <c r="AI873" s="2" t="s">
        <v>58</v>
      </c>
      <c r="AJ873" s="2" t="s">
        <v>101</v>
      </c>
      <c r="AK873" s="2" t="s">
        <v>6164</v>
      </c>
      <c r="AL873" s="2" t="s">
        <v>301</v>
      </c>
      <c r="AM873" s="3">
        <v>45659.788807870369</v>
      </c>
      <c r="AN873" s="2" t="s">
        <v>6164</v>
      </c>
      <c r="AO873" s="2" t="s">
        <v>301</v>
      </c>
      <c r="AP873" s="2">
        <v>5555720</v>
      </c>
      <c r="AQ873" s="2" t="s">
        <v>81</v>
      </c>
      <c r="AR873" s="3">
        <v>45660.577222222222</v>
      </c>
      <c r="AS873" s="2" t="s">
        <v>82</v>
      </c>
      <c r="AT873" s="3">
        <v>45659.333333333336</v>
      </c>
      <c r="AU873" s="2" t="s">
        <v>104</v>
      </c>
      <c r="AV873" s="2" t="s">
        <v>969</v>
      </c>
      <c r="AW873" s="2" t="s">
        <v>970</v>
      </c>
      <c r="AX873" s="2" t="s">
        <v>971</v>
      </c>
      <c r="AZ873" s="3">
        <v>45660.577222222222</v>
      </c>
      <c r="BB873" s="2" t="s">
        <v>981</v>
      </c>
      <c r="BC873" s="2" t="s">
        <v>982</v>
      </c>
      <c r="BD873" s="2" t="s">
        <v>983</v>
      </c>
      <c r="BE873" s="2" t="s">
        <v>5226</v>
      </c>
      <c r="BF873" s="2" t="s">
        <v>807</v>
      </c>
    </row>
    <row r="874" spans="1:58" x14ac:dyDescent="0.35">
      <c r="A874" s="2">
        <v>2952723</v>
      </c>
      <c r="B874" s="2" t="s">
        <v>58</v>
      </c>
      <c r="C874" s="2">
        <v>41602691</v>
      </c>
      <c r="D874" s="2">
        <v>339805544</v>
      </c>
      <c r="E874" s="2" t="s">
        <v>59</v>
      </c>
      <c r="F874" s="2" t="s">
        <v>60</v>
      </c>
      <c r="G874" s="2" t="s">
        <v>170</v>
      </c>
      <c r="H874" s="2" t="s">
        <v>3921</v>
      </c>
      <c r="I874" s="2">
        <v>778239490</v>
      </c>
      <c r="J874" s="2" t="s">
        <v>172</v>
      </c>
      <c r="K874" s="2">
        <v>13</v>
      </c>
      <c r="L874" s="2" t="s">
        <v>63</v>
      </c>
      <c r="M874" s="2" t="s">
        <v>64</v>
      </c>
      <c r="N874" s="3">
        <v>45185.638888888891</v>
      </c>
      <c r="O874" s="2" t="s">
        <v>65</v>
      </c>
      <c r="Q874" s="2" t="s">
        <v>66</v>
      </c>
      <c r="R874" s="3">
        <v>45659.549456018518</v>
      </c>
      <c r="S874" s="2" t="s">
        <v>1727</v>
      </c>
      <c r="T874" s="2" t="s">
        <v>156</v>
      </c>
      <c r="U874" s="2" t="s">
        <v>417</v>
      </c>
      <c r="V874" s="2" t="s">
        <v>6165</v>
      </c>
      <c r="W874" s="2" t="s">
        <v>727</v>
      </c>
      <c r="X874" s="2" t="s">
        <v>2063</v>
      </c>
      <c r="Y874" s="2" t="s">
        <v>6166</v>
      </c>
      <c r="Z874" s="2" t="s">
        <v>2065</v>
      </c>
      <c r="AA874" s="2" t="s">
        <v>6167</v>
      </c>
      <c r="AB874" s="2" t="s">
        <v>6168</v>
      </c>
      <c r="AE874" s="3">
        <v>45659.549467592595</v>
      </c>
      <c r="AF874" s="2" t="s">
        <v>77</v>
      </c>
      <c r="AH874" s="2" t="s">
        <v>78</v>
      </c>
      <c r="AI874" s="2" t="s">
        <v>79</v>
      </c>
      <c r="AJ874" s="2" t="s">
        <v>123</v>
      </c>
      <c r="AK874" s="2" t="s">
        <v>6165</v>
      </c>
      <c r="AL874" s="2" t="s">
        <v>1727</v>
      </c>
      <c r="AM874" s="3">
        <v>45659.549502314818</v>
      </c>
      <c r="AN874" s="2" t="s">
        <v>6165</v>
      </c>
      <c r="AP874" s="2">
        <v>5554253</v>
      </c>
      <c r="AQ874" s="2" t="s">
        <v>81</v>
      </c>
      <c r="AR874" s="3">
        <v>45660.585833333331</v>
      </c>
      <c r="AS874" s="2" t="s">
        <v>82</v>
      </c>
      <c r="AT874" s="3">
        <v>45661.333333333336</v>
      </c>
      <c r="AU874" s="2" t="s">
        <v>104</v>
      </c>
      <c r="AV874" s="2" t="s">
        <v>2068</v>
      </c>
      <c r="AW874" s="2" t="s">
        <v>2069</v>
      </c>
      <c r="AX874" s="2" t="s">
        <v>2070</v>
      </c>
      <c r="AZ874" s="3">
        <v>45660.585833333331</v>
      </c>
      <c r="BB874" s="2" t="s">
        <v>557</v>
      </c>
      <c r="BC874" s="2" t="s">
        <v>558</v>
      </c>
      <c r="BD874" s="2" t="s">
        <v>181</v>
      </c>
      <c r="BE874" s="2" t="s">
        <v>6169</v>
      </c>
      <c r="BF874" s="2" t="s">
        <v>560</v>
      </c>
    </row>
    <row r="875" spans="1:58" x14ac:dyDescent="0.35">
      <c r="A875" s="2">
        <v>2952724</v>
      </c>
      <c r="B875" s="2" t="s">
        <v>58</v>
      </c>
      <c r="C875" s="2">
        <v>31793641</v>
      </c>
      <c r="D875" s="2">
        <v>338253313</v>
      </c>
      <c r="E875" s="2" t="s">
        <v>59</v>
      </c>
      <c r="F875" s="2" t="s">
        <v>60</v>
      </c>
      <c r="G875" s="2" t="s">
        <v>6170</v>
      </c>
      <c r="I875" s="2">
        <v>775528737</v>
      </c>
      <c r="J875" s="2" t="s">
        <v>6171</v>
      </c>
      <c r="K875" s="2">
        <v>20</v>
      </c>
      <c r="L875" s="2" t="s">
        <v>2128</v>
      </c>
      <c r="M875" s="2" t="s">
        <v>1152</v>
      </c>
      <c r="N875" s="3">
        <v>43853.000011574077</v>
      </c>
      <c r="O875" s="2" t="s">
        <v>6172</v>
      </c>
      <c r="Q875" s="2" t="s">
        <v>66</v>
      </c>
      <c r="R875" s="3">
        <v>45659.550150462965</v>
      </c>
      <c r="S875" s="2" t="s">
        <v>2199</v>
      </c>
      <c r="T875" s="2" t="s">
        <v>334</v>
      </c>
      <c r="U875" s="2" t="s">
        <v>880</v>
      </c>
      <c r="V875" s="2" t="s">
        <v>6173</v>
      </c>
      <c r="W875" s="2" t="s">
        <v>71</v>
      </c>
      <c r="X875" s="2" t="s">
        <v>198</v>
      </c>
      <c r="Y875" s="2" t="s">
        <v>6174</v>
      </c>
      <c r="Z875" s="2" t="s">
        <v>200</v>
      </c>
      <c r="AA875" s="2" t="s">
        <v>4438</v>
      </c>
      <c r="AB875" s="2" t="s">
        <v>4438</v>
      </c>
      <c r="AC875" s="2">
        <v>9277</v>
      </c>
      <c r="AE875" s="3">
        <v>45659.550393518519</v>
      </c>
      <c r="AF875" s="2" t="s">
        <v>543</v>
      </c>
      <c r="AG875" s="2">
        <v>48</v>
      </c>
      <c r="AH875" s="2" t="s">
        <v>78</v>
      </c>
      <c r="AI875" s="2" t="s">
        <v>363</v>
      </c>
      <c r="AJ875" s="2" t="s">
        <v>364</v>
      </c>
      <c r="AK875" s="2" t="s">
        <v>6175</v>
      </c>
      <c r="AL875" s="2" t="s">
        <v>2199</v>
      </c>
      <c r="AM875" s="3">
        <v>45659.550439814811</v>
      </c>
      <c r="AO875" s="2" t="s">
        <v>2199</v>
      </c>
      <c r="AP875" s="2">
        <v>5554255</v>
      </c>
      <c r="AQ875" s="2" t="s">
        <v>81</v>
      </c>
      <c r="AR875" s="3">
        <v>45659.688796296294</v>
      </c>
      <c r="AS875" s="2" t="s">
        <v>82</v>
      </c>
      <c r="AT875" s="3">
        <v>45659.333333333336</v>
      </c>
      <c r="AU875" s="2" t="s">
        <v>104</v>
      </c>
      <c r="AV875" s="2" t="s">
        <v>204</v>
      </c>
      <c r="AW875" s="2" t="s">
        <v>205</v>
      </c>
      <c r="AX875" s="2" t="s">
        <v>4810</v>
      </c>
      <c r="AY875" s="3">
        <v>45661.550393518519</v>
      </c>
      <c r="AZ875" s="3">
        <v>45659.688796296294</v>
      </c>
      <c r="BA875" s="2" t="s">
        <v>460</v>
      </c>
      <c r="BB875" s="2" t="s">
        <v>643</v>
      </c>
      <c r="BC875" s="2" t="s">
        <v>644</v>
      </c>
      <c r="BD875" s="2" t="s">
        <v>299</v>
      </c>
      <c r="BE875" s="2" t="s">
        <v>6176</v>
      </c>
      <c r="BF875" s="2" t="s">
        <v>968</v>
      </c>
    </row>
    <row r="876" spans="1:58" x14ac:dyDescent="0.35">
      <c r="A876" s="2">
        <v>2952725</v>
      </c>
      <c r="B876" s="2" t="s">
        <v>58</v>
      </c>
      <c r="C876" s="2">
        <v>44053601</v>
      </c>
      <c r="D876" s="2">
        <v>338689419</v>
      </c>
      <c r="E876" s="2" t="s">
        <v>59</v>
      </c>
      <c r="F876" s="2" t="s">
        <v>60</v>
      </c>
      <c r="G876" s="2" t="s">
        <v>2985</v>
      </c>
      <c r="H876" s="2" t="s">
        <v>6177</v>
      </c>
      <c r="I876" s="2">
        <v>781211144</v>
      </c>
      <c r="J876" s="2" t="s">
        <v>6178</v>
      </c>
      <c r="K876" s="2">
        <v>13</v>
      </c>
      <c r="L876" s="2" t="s">
        <v>63</v>
      </c>
      <c r="M876" s="2" t="s">
        <v>64</v>
      </c>
      <c r="N876" s="3">
        <v>45537.583333333336</v>
      </c>
      <c r="O876" s="2" t="s">
        <v>65</v>
      </c>
      <c r="Q876" s="2" t="s">
        <v>66</v>
      </c>
      <c r="R876" s="3">
        <v>45659.550879629627</v>
      </c>
      <c r="S876" s="2" t="s">
        <v>673</v>
      </c>
      <c r="T876" s="2" t="s">
        <v>68</v>
      </c>
      <c r="U876" s="2" t="s">
        <v>1855</v>
      </c>
      <c r="V876" s="2" t="s">
        <v>6179</v>
      </c>
      <c r="W876" s="2" t="s">
        <v>71</v>
      </c>
      <c r="X876" s="2" t="s">
        <v>72</v>
      </c>
      <c r="Y876" s="2" t="s">
        <v>2001</v>
      </c>
      <c r="Z876" s="2" t="s">
        <v>74</v>
      </c>
      <c r="AA876" s="2" t="s">
        <v>6180</v>
      </c>
      <c r="AB876" s="2" t="s">
        <v>6181</v>
      </c>
      <c r="AE876" s="3">
        <v>45659.550891203704</v>
      </c>
      <c r="AF876" s="2" t="s">
        <v>77</v>
      </c>
      <c r="AH876" s="2" t="s">
        <v>142</v>
      </c>
      <c r="AI876" s="2" t="s">
        <v>79</v>
      </c>
      <c r="AJ876" s="2" t="s">
        <v>144</v>
      </c>
      <c r="AK876" s="2" t="s">
        <v>6182</v>
      </c>
      <c r="AL876" s="2" t="s">
        <v>673</v>
      </c>
      <c r="AM876" s="3">
        <v>45659.550937499997</v>
      </c>
      <c r="AN876" s="2" t="s">
        <v>6182</v>
      </c>
      <c r="AP876" s="2">
        <v>5554256</v>
      </c>
      <c r="AQ876" s="2" t="s">
        <v>81</v>
      </c>
      <c r="AR876" s="3">
        <v>45660.501504629632</v>
      </c>
      <c r="AS876" s="2" t="s">
        <v>82</v>
      </c>
      <c r="AT876" s="3">
        <v>45661.333333333336</v>
      </c>
      <c r="AU876" s="2" t="s">
        <v>104</v>
      </c>
      <c r="AV876" s="2" t="s">
        <v>84</v>
      </c>
      <c r="AW876" s="2" t="s">
        <v>85</v>
      </c>
      <c r="AX876" s="2" t="s">
        <v>192</v>
      </c>
      <c r="AZ876" s="3">
        <v>45660.501504629632</v>
      </c>
      <c r="BB876" s="2" t="s">
        <v>4610</v>
      </c>
      <c r="BC876" s="2" t="s">
        <v>88</v>
      </c>
      <c r="BD876" s="2" t="s">
        <v>89</v>
      </c>
      <c r="BE876" s="2" t="s">
        <v>6183</v>
      </c>
      <c r="BF876" s="2" t="s">
        <v>560</v>
      </c>
    </row>
    <row r="877" spans="1:58" x14ac:dyDescent="0.35">
      <c r="A877" s="2">
        <v>2952726</v>
      </c>
      <c r="B877" s="2" t="s">
        <v>244</v>
      </c>
      <c r="C877" s="2">
        <v>36696201</v>
      </c>
      <c r="D877" s="2">
        <v>338340354</v>
      </c>
      <c r="E877" s="2" t="s">
        <v>59</v>
      </c>
      <c r="F877" s="2" t="s">
        <v>60</v>
      </c>
      <c r="G877" s="2" t="s">
        <v>626</v>
      </c>
      <c r="H877" s="2" t="s">
        <v>6184</v>
      </c>
      <c r="I877" s="2">
        <v>779764262</v>
      </c>
      <c r="J877" s="2" t="s">
        <v>6185</v>
      </c>
      <c r="K877" s="2">
        <v>13</v>
      </c>
      <c r="L877" s="2" t="s">
        <v>63</v>
      </c>
      <c r="M877" s="2" t="s">
        <v>64</v>
      </c>
      <c r="N877" s="3">
        <v>44112.666666666664</v>
      </c>
      <c r="O877" s="2" t="s">
        <v>248</v>
      </c>
      <c r="Q877" s="2" t="s">
        <v>66</v>
      </c>
      <c r="R877" s="3">
        <v>45659.551655092589</v>
      </c>
      <c r="S877" s="2" t="s">
        <v>5878</v>
      </c>
      <c r="T877" s="2" t="s">
        <v>156</v>
      </c>
      <c r="U877" s="2" t="s">
        <v>69</v>
      </c>
      <c r="V877" s="2" t="s">
        <v>6186</v>
      </c>
      <c r="W877" s="2" t="s">
        <v>400</v>
      </c>
      <c r="X877" s="2" t="s">
        <v>419</v>
      </c>
      <c r="Y877" s="2" t="s">
        <v>5708</v>
      </c>
      <c r="Z877" s="2" t="s">
        <v>1226</v>
      </c>
      <c r="AA877" s="2" t="s">
        <v>6187</v>
      </c>
      <c r="AB877" s="2" t="s">
        <v>3634</v>
      </c>
      <c r="AE877" s="3">
        <v>45659.551666666666</v>
      </c>
      <c r="AF877" s="2" t="s">
        <v>77</v>
      </c>
      <c r="AH877" s="2" t="s">
        <v>142</v>
      </c>
      <c r="AI877" s="2" t="s">
        <v>275</v>
      </c>
      <c r="AJ877" s="2" t="s">
        <v>276</v>
      </c>
      <c r="AK877" s="2" t="s">
        <v>6188</v>
      </c>
      <c r="AL877" s="2" t="s">
        <v>5878</v>
      </c>
      <c r="AM877" s="3">
        <v>45659.551701388889</v>
      </c>
      <c r="AN877" s="2" t="s">
        <v>6188</v>
      </c>
      <c r="AP877" s="2">
        <v>5554257</v>
      </c>
      <c r="AQ877" s="2" t="s">
        <v>81</v>
      </c>
      <c r="AR877" s="3">
        <v>45659.834004629629</v>
      </c>
      <c r="AS877" s="2" t="s">
        <v>82</v>
      </c>
      <c r="AT877" s="3">
        <v>45661.333333333336</v>
      </c>
      <c r="AU877" s="2" t="s">
        <v>104</v>
      </c>
      <c r="AV877" s="2" t="s">
        <v>423</v>
      </c>
      <c r="AW877" s="2" t="s">
        <v>424</v>
      </c>
      <c r="AX877" s="2" t="s">
        <v>874</v>
      </c>
      <c r="AZ877" s="3">
        <v>45659.834004629629</v>
      </c>
      <c r="BB877" s="2" t="s">
        <v>1125</v>
      </c>
      <c r="BC877" s="2" t="s">
        <v>1126</v>
      </c>
      <c r="BD877" s="2" t="s">
        <v>150</v>
      </c>
      <c r="BE877" s="2" t="s">
        <v>6189</v>
      </c>
      <c r="BF877" s="2" t="s">
        <v>353</v>
      </c>
    </row>
    <row r="878" spans="1:58" x14ac:dyDescent="0.35">
      <c r="A878" s="2">
        <v>2952727</v>
      </c>
      <c r="B878" s="2" t="s">
        <v>244</v>
      </c>
      <c r="C878" s="2">
        <v>36779841</v>
      </c>
      <c r="D878" s="2">
        <v>339768162</v>
      </c>
      <c r="E878" s="2" t="s">
        <v>59</v>
      </c>
      <c r="F878" s="2" t="s">
        <v>60</v>
      </c>
      <c r="G878" s="2" t="s">
        <v>626</v>
      </c>
      <c r="H878" s="2" t="s">
        <v>6190</v>
      </c>
      <c r="I878" s="2">
        <v>775366294</v>
      </c>
      <c r="J878" s="2" t="s">
        <v>6191</v>
      </c>
      <c r="K878" s="2">
        <v>15</v>
      </c>
      <c r="L878" s="2" t="s">
        <v>63</v>
      </c>
      <c r="M878" s="2" t="s">
        <v>64</v>
      </c>
      <c r="N878" s="3">
        <v>45021.658333333333</v>
      </c>
      <c r="O878" s="2" t="s">
        <v>248</v>
      </c>
      <c r="Q878" s="2" t="s">
        <v>66</v>
      </c>
      <c r="R878" s="3">
        <v>45659.552615740744</v>
      </c>
      <c r="S878" s="2" t="s">
        <v>1010</v>
      </c>
      <c r="T878" s="2" t="s">
        <v>68</v>
      </c>
      <c r="U878" s="2" t="s">
        <v>215</v>
      </c>
      <c r="V878" s="2" t="s">
        <v>6192</v>
      </c>
      <c r="W878" s="2" t="s">
        <v>250</v>
      </c>
      <c r="X878" s="2" t="s">
        <v>743</v>
      </c>
      <c r="Y878" s="2" t="s">
        <v>3669</v>
      </c>
      <c r="Z878" s="2" t="s">
        <v>745</v>
      </c>
      <c r="AA878" s="2" t="s">
        <v>597</v>
      </c>
      <c r="AB878" s="2" t="s">
        <v>6193</v>
      </c>
      <c r="AE878" s="3">
        <v>45659.552615740744</v>
      </c>
      <c r="AF878" s="2" t="s">
        <v>77</v>
      </c>
      <c r="AH878" s="2" t="s">
        <v>78</v>
      </c>
      <c r="AI878" s="2" t="s">
        <v>255</v>
      </c>
      <c r="AJ878" s="2" t="s">
        <v>598</v>
      </c>
      <c r="AK878" s="2" t="s">
        <v>6194</v>
      </c>
      <c r="AL878" s="2" t="s">
        <v>1010</v>
      </c>
      <c r="AM878" s="3">
        <v>45659.55265046296</v>
      </c>
      <c r="AN878" s="2" t="s">
        <v>6194</v>
      </c>
      <c r="AP878" s="2">
        <v>5554268</v>
      </c>
      <c r="AQ878" s="2" t="s">
        <v>81</v>
      </c>
      <c r="AR878" s="3">
        <v>45659.732048611113</v>
      </c>
      <c r="AS878" s="2" t="s">
        <v>82</v>
      </c>
      <c r="AT878" s="3">
        <v>45661.333333333336</v>
      </c>
      <c r="AU878" s="2" t="s">
        <v>104</v>
      </c>
      <c r="AV878" s="2" t="s">
        <v>258</v>
      </c>
      <c r="AW878" s="2" t="s">
        <v>259</v>
      </c>
      <c r="AX878" s="2" t="s">
        <v>487</v>
      </c>
      <c r="AZ878" s="3">
        <v>45659.732048611113</v>
      </c>
      <c r="BB878" s="2" t="s">
        <v>935</v>
      </c>
      <c r="BC878" s="2" t="s">
        <v>936</v>
      </c>
      <c r="BD878" s="2" t="s">
        <v>937</v>
      </c>
      <c r="BE878" s="2" t="s">
        <v>6195</v>
      </c>
      <c r="BF878" s="2" t="s">
        <v>752</v>
      </c>
    </row>
    <row r="879" spans="1:58" x14ac:dyDescent="0.35">
      <c r="A879" s="2">
        <v>2952728</v>
      </c>
      <c r="B879" s="2" t="s">
        <v>720</v>
      </c>
      <c r="C879" s="2">
        <v>31222291</v>
      </c>
      <c r="D879" s="2">
        <v>339615003</v>
      </c>
      <c r="E879" s="2" t="s">
        <v>59</v>
      </c>
      <c r="F879" s="2" t="s">
        <v>60</v>
      </c>
      <c r="G879" s="2" t="s">
        <v>876</v>
      </c>
      <c r="H879" s="2" t="s">
        <v>4521</v>
      </c>
      <c r="I879" s="2">
        <v>776542825</v>
      </c>
      <c r="J879" s="2" t="s">
        <v>6196</v>
      </c>
      <c r="K879" s="2">
        <v>16</v>
      </c>
      <c r="L879" s="2" t="s">
        <v>63</v>
      </c>
      <c r="M879" s="2" t="s">
        <v>64</v>
      </c>
      <c r="N879" s="3">
        <v>43381.458333333336</v>
      </c>
      <c r="O879" s="2" t="s">
        <v>724</v>
      </c>
      <c r="Q879" s="2" t="s">
        <v>66</v>
      </c>
      <c r="R879" s="3">
        <v>45659.552743055552</v>
      </c>
      <c r="S879" s="2" t="s">
        <v>628</v>
      </c>
      <c r="T879" s="2" t="s">
        <v>629</v>
      </c>
      <c r="U879" s="2" t="s">
        <v>5590</v>
      </c>
      <c r="V879" s="2" t="s">
        <v>6197</v>
      </c>
      <c r="W879" s="2" t="s">
        <v>497</v>
      </c>
      <c r="X879" s="2" t="s">
        <v>497</v>
      </c>
      <c r="Y879" s="2" t="s">
        <v>6035</v>
      </c>
      <c r="Z879" s="2" t="s">
        <v>499</v>
      </c>
      <c r="AA879" s="2" t="s">
        <v>6198</v>
      </c>
      <c r="AB879" s="2" t="s">
        <v>6198</v>
      </c>
      <c r="AE879" s="3">
        <v>45659.553159722222</v>
      </c>
      <c r="AF879" s="2" t="s">
        <v>77</v>
      </c>
      <c r="AH879" s="2" t="s">
        <v>78</v>
      </c>
      <c r="AI879" s="2" t="s">
        <v>255</v>
      </c>
      <c r="AJ879" s="2" t="s">
        <v>516</v>
      </c>
      <c r="AL879" s="2" t="s">
        <v>628</v>
      </c>
      <c r="AM879" s="3">
        <v>45659.553217592591</v>
      </c>
      <c r="AO879" s="2" t="s">
        <v>628</v>
      </c>
      <c r="AP879" s="2">
        <v>5554276</v>
      </c>
      <c r="AQ879" s="2" t="s">
        <v>81</v>
      </c>
      <c r="AR879" s="3">
        <v>45660.627916666665</v>
      </c>
      <c r="AS879" s="2" t="s">
        <v>82</v>
      </c>
      <c r="AT879" s="3">
        <v>45659.566666666666</v>
      </c>
      <c r="AU879" s="2" t="s">
        <v>83</v>
      </c>
      <c r="AV879" s="2" t="s">
        <v>502</v>
      </c>
      <c r="AW879" s="2" t="s">
        <v>503</v>
      </c>
      <c r="AX879" s="2" t="s">
        <v>504</v>
      </c>
      <c r="AZ879" s="3">
        <v>45660.627916666665</v>
      </c>
      <c r="BB879" s="2" t="s">
        <v>1798</v>
      </c>
      <c r="BC879" s="2" t="s">
        <v>1799</v>
      </c>
      <c r="BD879" s="2" t="s">
        <v>1800</v>
      </c>
      <c r="BE879" s="2" t="s">
        <v>6199</v>
      </c>
      <c r="BF879" s="2" t="s">
        <v>103</v>
      </c>
    </row>
    <row r="880" spans="1:58" x14ac:dyDescent="0.35">
      <c r="A880" s="2">
        <v>2952729</v>
      </c>
      <c r="B880" s="2" t="s">
        <v>58</v>
      </c>
      <c r="C880" s="2">
        <v>29210481</v>
      </c>
      <c r="D880" s="2">
        <v>338675651</v>
      </c>
      <c r="E880" s="2" t="s">
        <v>59</v>
      </c>
      <c r="F880" s="2" t="s">
        <v>60</v>
      </c>
      <c r="G880" s="2" t="s">
        <v>6200</v>
      </c>
      <c r="H880" s="2" t="s">
        <v>6201</v>
      </c>
      <c r="I880" s="2">
        <v>777766054</v>
      </c>
      <c r="J880" s="2" t="s">
        <v>6202</v>
      </c>
      <c r="K880" s="2">
        <v>12</v>
      </c>
      <c r="L880" s="2" t="s">
        <v>305</v>
      </c>
      <c r="M880" s="2" t="s">
        <v>64</v>
      </c>
      <c r="N880" s="3">
        <v>44888.791678240741</v>
      </c>
      <c r="O880" s="2" t="s">
        <v>1665</v>
      </c>
      <c r="Q880" s="2" t="s">
        <v>66</v>
      </c>
      <c r="R880" s="3">
        <v>45659.553090277775</v>
      </c>
      <c r="S880" s="2" t="s">
        <v>5414</v>
      </c>
      <c r="T880" s="2" t="s">
        <v>156</v>
      </c>
      <c r="U880" s="2" t="s">
        <v>69</v>
      </c>
      <c r="V880" s="2" t="s">
        <v>6203</v>
      </c>
      <c r="W880" s="2" t="s">
        <v>71</v>
      </c>
      <c r="X880" s="2" t="s">
        <v>72</v>
      </c>
      <c r="Y880" s="2" t="s">
        <v>2635</v>
      </c>
      <c r="Z880" s="2" t="s">
        <v>74</v>
      </c>
      <c r="AA880" s="2" t="s">
        <v>74</v>
      </c>
      <c r="AB880" s="2" t="s">
        <v>176</v>
      </c>
      <c r="AE880" s="3">
        <v>45659.553101851852</v>
      </c>
      <c r="AF880" s="2" t="s">
        <v>77</v>
      </c>
      <c r="AH880" s="2" t="s">
        <v>142</v>
      </c>
      <c r="AI880" s="2" t="s">
        <v>79</v>
      </c>
      <c r="AJ880" s="2" t="s">
        <v>123</v>
      </c>
      <c r="AK880" s="2" t="s">
        <v>6204</v>
      </c>
      <c r="AL880" s="2" t="s">
        <v>5414</v>
      </c>
      <c r="AM880" s="3">
        <v>45659.553124999999</v>
      </c>
      <c r="AN880" s="2" t="s">
        <v>6204</v>
      </c>
      <c r="AP880" s="2">
        <v>5554275</v>
      </c>
      <c r="AQ880" s="2" t="s">
        <v>81</v>
      </c>
      <c r="AR880" s="3">
        <v>45660.490011574075</v>
      </c>
      <c r="AS880" s="2" t="s">
        <v>82</v>
      </c>
      <c r="AT880" s="3">
        <v>45661.333333333336</v>
      </c>
      <c r="AU880" s="2" t="s">
        <v>104</v>
      </c>
      <c r="AV880" s="2" t="s">
        <v>84</v>
      </c>
      <c r="AW880" s="2" t="s">
        <v>85</v>
      </c>
      <c r="AX880" s="2" t="s">
        <v>886</v>
      </c>
      <c r="AZ880" s="3">
        <v>45660.490011574075</v>
      </c>
      <c r="BB880" s="2" t="s">
        <v>87</v>
      </c>
      <c r="BC880" s="2" t="s">
        <v>88</v>
      </c>
      <c r="BD880" s="2" t="s">
        <v>89</v>
      </c>
      <c r="BE880" s="2" t="s">
        <v>6205</v>
      </c>
      <c r="BF880" s="2" t="s">
        <v>560</v>
      </c>
    </row>
    <row r="881" spans="1:58" x14ac:dyDescent="0.35">
      <c r="A881" s="2">
        <v>2952730</v>
      </c>
      <c r="B881" s="2" t="s">
        <v>58</v>
      </c>
      <c r="C881" s="2">
        <v>44881611</v>
      </c>
      <c r="D881" s="2">
        <v>338611451</v>
      </c>
      <c r="E881" s="2" t="s">
        <v>59</v>
      </c>
      <c r="F881" s="2" t="s">
        <v>60</v>
      </c>
      <c r="G881" s="2" t="s">
        <v>910</v>
      </c>
      <c r="H881" s="2" t="s">
        <v>1688</v>
      </c>
      <c r="I881" s="2">
        <v>775359553</v>
      </c>
      <c r="J881" s="2" t="s">
        <v>6206</v>
      </c>
      <c r="K881" s="2">
        <v>13</v>
      </c>
      <c r="L881" s="2" t="s">
        <v>63</v>
      </c>
      <c r="M881" s="2" t="s">
        <v>64</v>
      </c>
      <c r="N881" s="3">
        <v>45639</v>
      </c>
      <c r="O881" s="2" t="s">
        <v>65</v>
      </c>
      <c r="Q881" s="2" t="s">
        <v>66</v>
      </c>
      <c r="R881" s="3">
        <v>45659.55369212963</v>
      </c>
      <c r="S881" s="2" t="s">
        <v>2710</v>
      </c>
      <c r="T881" s="2" t="s">
        <v>156</v>
      </c>
      <c r="U881" s="2" t="s">
        <v>880</v>
      </c>
      <c r="V881" s="2" t="s">
        <v>6207</v>
      </c>
      <c r="W881" s="2" t="s">
        <v>118</v>
      </c>
      <c r="X881" s="2" t="s">
        <v>271</v>
      </c>
      <c r="Y881" s="2" t="s">
        <v>5730</v>
      </c>
      <c r="Z881" s="2" t="s">
        <v>2107</v>
      </c>
      <c r="AA881" s="2">
        <v>1004</v>
      </c>
      <c r="AB881" s="2" t="s">
        <v>176</v>
      </c>
      <c r="AE881" s="3">
        <v>45659.553703703707</v>
      </c>
      <c r="AF881" s="2" t="s">
        <v>77</v>
      </c>
      <c r="AH881" s="2" t="s">
        <v>78</v>
      </c>
      <c r="AI881" s="2" t="s">
        <v>79</v>
      </c>
      <c r="AJ881" s="2" t="s">
        <v>191</v>
      </c>
      <c r="AK881" s="2" t="s">
        <v>6208</v>
      </c>
      <c r="AL881" s="2" t="s">
        <v>2710</v>
      </c>
      <c r="AM881" s="3">
        <v>45659.553726851853</v>
      </c>
      <c r="AN881" s="2" t="s">
        <v>6208</v>
      </c>
      <c r="AP881" s="2">
        <v>5554280</v>
      </c>
      <c r="AQ881" s="2" t="s">
        <v>81</v>
      </c>
      <c r="AR881" s="3">
        <v>45660.523981481485</v>
      </c>
      <c r="AS881" s="2" t="s">
        <v>82</v>
      </c>
      <c r="AT881" s="3">
        <v>45661.333333333336</v>
      </c>
      <c r="AU881" s="2" t="s">
        <v>104</v>
      </c>
      <c r="AV881" s="2" t="s">
        <v>277</v>
      </c>
      <c r="AW881" s="2" t="s">
        <v>278</v>
      </c>
      <c r="AX881" s="2" t="s">
        <v>2082</v>
      </c>
      <c r="AZ881" s="3">
        <v>45660.523981481485</v>
      </c>
      <c r="BB881" s="2" t="s">
        <v>6209</v>
      </c>
      <c r="BC881" s="2" t="s">
        <v>6210</v>
      </c>
      <c r="BD881" s="2" t="s">
        <v>6211</v>
      </c>
      <c r="BE881" s="2" t="s">
        <v>6212</v>
      </c>
      <c r="BF881" s="2" t="s">
        <v>802</v>
      </c>
    </row>
    <row r="882" spans="1:58" x14ac:dyDescent="0.35">
      <c r="A882" s="2">
        <v>2952731</v>
      </c>
      <c r="B882" s="2" t="s">
        <v>58</v>
      </c>
      <c r="C882" s="2">
        <v>29949641</v>
      </c>
      <c r="D882" s="2">
        <v>338375707</v>
      </c>
      <c r="E882" s="2" t="s">
        <v>59</v>
      </c>
      <c r="F882" s="2" t="s">
        <v>60</v>
      </c>
      <c r="G882" s="2" t="s">
        <v>6213</v>
      </c>
      <c r="H882" s="2" t="s">
        <v>6214</v>
      </c>
      <c r="I882" s="2">
        <v>777987391</v>
      </c>
      <c r="J882" s="2" t="s">
        <v>6215</v>
      </c>
      <c r="K882" s="2">
        <v>13</v>
      </c>
      <c r="L882" s="2" t="s">
        <v>2159</v>
      </c>
      <c r="M882" s="2" t="s">
        <v>64</v>
      </c>
      <c r="N882" s="3">
        <v>44656.666678240741</v>
      </c>
      <c r="O882" s="2" t="s">
        <v>1665</v>
      </c>
      <c r="Q882" s="2" t="s">
        <v>66</v>
      </c>
      <c r="R882" s="3">
        <v>45659.554108796299</v>
      </c>
      <c r="S882" s="2" t="s">
        <v>1317</v>
      </c>
      <c r="T882" s="2" t="s">
        <v>156</v>
      </c>
      <c r="U882" s="2" t="s">
        <v>69</v>
      </c>
      <c r="V882" s="2" t="s">
        <v>6216</v>
      </c>
      <c r="W882" s="2" t="s">
        <v>118</v>
      </c>
      <c r="X882" s="2" t="s">
        <v>271</v>
      </c>
      <c r="Y882" s="2" t="s">
        <v>6217</v>
      </c>
      <c r="Z882" s="2" t="s">
        <v>273</v>
      </c>
      <c r="AA882" s="2" t="s">
        <v>6218</v>
      </c>
      <c r="AB882" s="2" t="s">
        <v>6218</v>
      </c>
      <c r="AE882" s="3">
        <v>45659.554120370369</v>
      </c>
      <c r="AF882" s="2" t="s">
        <v>77</v>
      </c>
      <c r="AH882" s="2" t="s">
        <v>142</v>
      </c>
      <c r="AI882" s="2" t="s">
        <v>79</v>
      </c>
      <c r="AJ882" s="2" t="s">
        <v>123</v>
      </c>
      <c r="AK882" s="2" t="s">
        <v>6219</v>
      </c>
      <c r="AL882" s="2" t="s">
        <v>1317</v>
      </c>
      <c r="AM882" s="3">
        <v>45659.554155092592</v>
      </c>
      <c r="AN882" s="2" t="s">
        <v>6219</v>
      </c>
      <c r="AP882" s="2">
        <v>5554282</v>
      </c>
      <c r="AQ882" s="2" t="s">
        <v>81</v>
      </c>
      <c r="AR882" s="3">
        <v>45660.680266203701</v>
      </c>
      <c r="AS882" s="2" t="s">
        <v>82</v>
      </c>
      <c r="AT882" s="3">
        <v>45661.333333333336</v>
      </c>
      <c r="AU882" s="2" t="s">
        <v>104</v>
      </c>
      <c r="AV882" s="2" t="s">
        <v>277</v>
      </c>
      <c r="AW882" s="2" t="s">
        <v>278</v>
      </c>
      <c r="AX882" s="2" t="s">
        <v>4303</v>
      </c>
      <c r="AZ882" s="3">
        <v>45660.680266203701</v>
      </c>
      <c r="BB882" s="2" t="s">
        <v>439</v>
      </c>
      <c r="BC882" s="2" t="s">
        <v>440</v>
      </c>
      <c r="BD882" s="2" t="s">
        <v>263</v>
      </c>
      <c r="BE882" s="2" t="s">
        <v>6220</v>
      </c>
      <c r="BF882" s="2" t="s">
        <v>284</v>
      </c>
    </row>
    <row r="883" spans="1:58" x14ac:dyDescent="0.35">
      <c r="A883" s="2">
        <v>2952732</v>
      </c>
      <c r="B883" s="2" t="s">
        <v>58</v>
      </c>
      <c r="C883" s="2">
        <v>39082111</v>
      </c>
      <c r="D883" s="2">
        <v>339719944</v>
      </c>
      <c r="E883" s="2" t="s">
        <v>59</v>
      </c>
      <c r="F883" s="2" t="s">
        <v>60</v>
      </c>
      <c r="G883" s="2" t="s">
        <v>1385</v>
      </c>
      <c r="H883" s="2" t="s">
        <v>6221</v>
      </c>
      <c r="I883" s="2">
        <v>779609539</v>
      </c>
      <c r="J883" s="2" t="s">
        <v>2664</v>
      </c>
      <c r="K883" s="2">
        <v>14</v>
      </c>
      <c r="L883" s="2" t="s">
        <v>63</v>
      </c>
      <c r="M883" s="2" t="s">
        <v>64</v>
      </c>
      <c r="N883" s="3">
        <v>45469.750011574077</v>
      </c>
      <c r="O883" s="2" t="s">
        <v>65</v>
      </c>
      <c r="Q883" s="2" t="s">
        <v>66</v>
      </c>
      <c r="R883" s="3">
        <v>45659.554675925923</v>
      </c>
      <c r="S883" s="2" t="s">
        <v>4394</v>
      </c>
      <c r="T883" s="2" t="s">
        <v>68</v>
      </c>
      <c r="U883" s="2" t="s">
        <v>69</v>
      </c>
      <c r="V883" s="2" t="s">
        <v>6222</v>
      </c>
      <c r="W883" s="2" t="s">
        <v>250</v>
      </c>
      <c r="X883" s="2" t="s">
        <v>250</v>
      </c>
      <c r="Y883" s="2" t="s">
        <v>6223</v>
      </c>
      <c r="Z883" s="2" t="s">
        <v>1814</v>
      </c>
      <c r="AA883" s="2" t="s">
        <v>2254</v>
      </c>
      <c r="AB883" s="2" t="s">
        <v>176</v>
      </c>
      <c r="AE883" s="3">
        <v>45659.5546875</v>
      </c>
      <c r="AF883" s="2" t="s">
        <v>77</v>
      </c>
      <c r="AH883" s="2" t="s">
        <v>142</v>
      </c>
      <c r="AI883" s="2" t="s">
        <v>79</v>
      </c>
      <c r="AJ883" s="2" t="s">
        <v>191</v>
      </c>
      <c r="AK883" s="2" t="s">
        <v>6222</v>
      </c>
      <c r="AL883" s="2" t="s">
        <v>4394</v>
      </c>
      <c r="AM883" s="3">
        <v>45659.554722222223</v>
      </c>
      <c r="AN883" s="2" t="s">
        <v>6222</v>
      </c>
      <c r="AP883" s="2">
        <v>5554288</v>
      </c>
      <c r="AQ883" s="2" t="s">
        <v>81</v>
      </c>
      <c r="AR883" s="3">
        <v>45661.67732638889</v>
      </c>
      <c r="AS883" s="2" t="s">
        <v>82</v>
      </c>
      <c r="AT883" s="3">
        <v>45661.305555555555</v>
      </c>
      <c r="AU883" s="2" t="s">
        <v>104</v>
      </c>
      <c r="AV883" s="2" t="s">
        <v>1817</v>
      </c>
      <c r="AW883" s="2" t="s">
        <v>1818</v>
      </c>
      <c r="AX883" s="2" t="s">
        <v>2256</v>
      </c>
      <c r="AZ883" s="3">
        <v>45661.67732638889</v>
      </c>
      <c r="BB883" s="2" t="s">
        <v>179</v>
      </c>
      <c r="BC883" s="2" t="s">
        <v>180</v>
      </c>
      <c r="BD883" s="2" t="s">
        <v>181</v>
      </c>
      <c r="BE883" s="2" t="s">
        <v>6224</v>
      </c>
      <c r="BF883" s="2" t="s">
        <v>2258</v>
      </c>
    </row>
    <row r="884" spans="1:58" x14ac:dyDescent="0.35">
      <c r="A884" s="2">
        <v>2952734</v>
      </c>
      <c r="B884" s="2" t="s">
        <v>58</v>
      </c>
      <c r="C884" s="2">
        <v>40561601</v>
      </c>
      <c r="D884" s="2">
        <v>338717551</v>
      </c>
      <c r="E884" s="2" t="s">
        <v>59</v>
      </c>
      <c r="F884" s="2" t="s">
        <v>60</v>
      </c>
      <c r="G884" s="2" t="s">
        <v>302</v>
      </c>
      <c r="H884" s="2" t="s">
        <v>6225</v>
      </c>
      <c r="I884" s="2">
        <v>777109972</v>
      </c>
      <c r="J884" s="2" t="s">
        <v>6226</v>
      </c>
      <c r="K884" s="2">
        <v>12</v>
      </c>
      <c r="L884" s="2" t="s">
        <v>63</v>
      </c>
      <c r="M884" s="2" t="s">
        <v>64</v>
      </c>
      <c r="N884" s="3">
        <v>44998.800509259258</v>
      </c>
      <c r="O884" s="2" t="s">
        <v>65</v>
      </c>
      <c r="Q884" s="2" t="s">
        <v>66</v>
      </c>
      <c r="R884" s="3">
        <v>45659.55605324074</v>
      </c>
      <c r="S884" s="2" t="s">
        <v>6227</v>
      </c>
      <c r="T884" s="2" t="s">
        <v>68</v>
      </c>
      <c r="U884" s="2" t="s">
        <v>417</v>
      </c>
      <c r="V884" s="2" t="s">
        <v>6228</v>
      </c>
      <c r="W884" s="2" t="s">
        <v>136</v>
      </c>
      <c r="X884" s="2" t="s">
        <v>137</v>
      </c>
      <c r="Y884" s="2" t="s">
        <v>6229</v>
      </c>
      <c r="Z884" s="2" t="s">
        <v>139</v>
      </c>
      <c r="AA884" s="2" t="s">
        <v>6230</v>
      </c>
      <c r="AB884" s="2" t="s">
        <v>176</v>
      </c>
      <c r="AE884" s="3">
        <v>45659.556064814817</v>
      </c>
      <c r="AF884" s="2" t="s">
        <v>77</v>
      </c>
      <c r="AH884" s="2" t="s">
        <v>142</v>
      </c>
      <c r="AI884" s="2" t="s">
        <v>79</v>
      </c>
      <c r="AJ884" s="2" t="s">
        <v>1271</v>
      </c>
      <c r="AK884" s="2" t="e">
        <f>-CLIENT DIT QUE le CABLE QUE RELIE le POTEAU A SON DOMICILE est COUPE---SERVICE DU CLIENT IMPACTE</f>
        <v>#NAME?</v>
      </c>
      <c r="AL884" s="2" t="s">
        <v>6227</v>
      </c>
      <c r="AM884" s="3">
        <v>45659.556122685186</v>
      </c>
      <c r="AN884" s="2" t="e">
        <f>-CLIENT DIT QUE le CABLE QUE RELIE le POTEAU A SON DOMICILE est COUPE---SERVICE DU CLIENT IMPACTE</f>
        <v>#NAME?</v>
      </c>
      <c r="AP884" s="2">
        <v>5554290</v>
      </c>
      <c r="AQ884" s="2" t="s">
        <v>81</v>
      </c>
      <c r="AR884" s="3">
        <v>45660.863078703704</v>
      </c>
      <c r="AS884" s="2" t="s">
        <v>82</v>
      </c>
      <c r="AT884" s="3">
        <v>45661.333333333336</v>
      </c>
      <c r="AU884" s="2" t="s">
        <v>104</v>
      </c>
      <c r="AV884" s="2" t="s">
        <v>163</v>
      </c>
      <c r="AW884" s="2" t="s">
        <v>164</v>
      </c>
      <c r="AX884" s="2" t="s">
        <v>1624</v>
      </c>
      <c r="AZ884" s="3">
        <v>45660.863078703704</v>
      </c>
      <c r="BB884" s="2" t="s">
        <v>179</v>
      </c>
      <c r="BC884" s="2" t="s">
        <v>180</v>
      </c>
      <c r="BD884" s="2" t="s">
        <v>181</v>
      </c>
      <c r="BE884" s="2" t="s">
        <v>6231</v>
      </c>
      <c r="BF884" s="2" t="s">
        <v>147</v>
      </c>
    </row>
    <row r="885" spans="1:58" x14ac:dyDescent="0.35">
      <c r="A885" s="2">
        <v>2952733</v>
      </c>
      <c r="B885" s="2" t="s">
        <v>244</v>
      </c>
      <c r="C885" s="2">
        <v>39038091</v>
      </c>
      <c r="D885" s="2">
        <v>339686232</v>
      </c>
      <c r="E885" s="2" t="s">
        <v>59</v>
      </c>
      <c r="F885" s="2" t="s">
        <v>60</v>
      </c>
      <c r="G885" s="2" t="s">
        <v>1634</v>
      </c>
      <c r="H885" s="2" t="s">
        <v>6232</v>
      </c>
      <c r="I885" s="2" t="s">
        <v>6233</v>
      </c>
      <c r="J885" s="2" t="s">
        <v>6234</v>
      </c>
      <c r="K885" s="2">
        <v>16</v>
      </c>
      <c r="L885" s="2" t="s">
        <v>63</v>
      </c>
      <c r="M885" s="2" t="s">
        <v>64</v>
      </c>
      <c r="N885" s="3">
        <v>44642.5</v>
      </c>
      <c r="O885" s="2" t="s">
        <v>248</v>
      </c>
      <c r="Q885" s="2" t="s">
        <v>66</v>
      </c>
      <c r="R885" s="3">
        <v>45659.55605324074</v>
      </c>
      <c r="S885" s="2" t="s">
        <v>6235</v>
      </c>
      <c r="T885" s="2" t="s">
        <v>156</v>
      </c>
      <c r="U885" s="2" t="s">
        <v>69</v>
      </c>
      <c r="V885" s="2" t="s">
        <v>6236</v>
      </c>
      <c r="W885" s="2" t="s">
        <v>605</v>
      </c>
      <c r="X885" s="2" t="s">
        <v>605</v>
      </c>
      <c r="Y885" s="2" t="s">
        <v>6237</v>
      </c>
      <c r="Z885" s="2" t="s">
        <v>1967</v>
      </c>
      <c r="AA885" s="2" t="s">
        <v>6238</v>
      </c>
      <c r="AB885" s="2" t="s">
        <v>176</v>
      </c>
      <c r="AE885" s="3">
        <v>45659.556064814817</v>
      </c>
      <c r="AF885" s="2" t="s">
        <v>77</v>
      </c>
      <c r="AH885" s="2" t="s">
        <v>142</v>
      </c>
      <c r="AI885" s="2" t="s">
        <v>255</v>
      </c>
      <c r="AJ885" s="2" t="s">
        <v>276</v>
      </c>
      <c r="AK885" s="2" t="s">
        <v>6239</v>
      </c>
      <c r="AL885" s="2" t="s">
        <v>6235</v>
      </c>
      <c r="AM885" s="3">
        <v>45659.556122685186</v>
      </c>
      <c r="AN885" s="2" t="s">
        <v>6239</v>
      </c>
      <c r="AP885" s="2">
        <v>5554289</v>
      </c>
      <c r="AQ885" s="2" t="s">
        <v>81</v>
      </c>
      <c r="AR885" s="3">
        <v>45660.785266203704</v>
      </c>
      <c r="AS885" s="2" t="s">
        <v>82</v>
      </c>
      <c r="AT885" s="3">
        <v>45661.333333333336</v>
      </c>
      <c r="AU885" s="2" t="s">
        <v>104</v>
      </c>
      <c r="AV885" s="2" t="s">
        <v>611</v>
      </c>
      <c r="AW885" s="2" t="s">
        <v>612</v>
      </c>
      <c r="AX885" s="2" t="s">
        <v>613</v>
      </c>
      <c r="AZ885" s="3">
        <v>45660.785266203704</v>
      </c>
      <c r="BB885" s="2" t="s">
        <v>736</v>
      </c>
      <c r="BC885" s="2" t="s">
        <v>737</v>
      </c>
      <c r="BD885" s="2" t="s">
        <v>351</v>
      </c>
      <c r="BE885" s="2" t="s">
        <v>6240</v>
      </c>
      <c r="BF885" s="2" t="s">
        <v>301</v>
      </c>
    </row>
    <row r="886" spans="1:58" x14ac:dyDescent="0.35">
      <c r="A886" s="2">
        <v>2952735</v>
      </c>
      <c r="B886" s="2" t="s">
        <v>354</v>
      </c>
      <c r="C886" s="2">
        <v>36614101</v>
      </c>
      <c r="D886" s="2">
        <v>338329891</v>
      </c>
      <c r="E886" s="2" t="s">
        <v>59</v>
      </c>
      <c r="F886" s="2" t="s">
        <v>60</v>
      </c>
      <c r="G886" s="2" t="s">
        <v>6241</v>
      </c>
      <c r="I886" s="2">
        <v>773506080</v>
      </c>
      <c r="J886" s="2" t="s">
        <v>6242</v>
      </c>
      <c r="K886" s="2">
        <v>20</v>
      </c>
      <c r="L886" s="2" t="s">
        <v>357</v>
      </c>
      <c r="M886" s="2" t="s">
        <v>358</v>
      </c>
      <c r="N886" s="3">
        <v>44098.690972222219</v>
      </c>
      <c r="O886" s="2" t="s">
        <v>6243</v>
      </c>
      <c r="Q886" s="2" t="s">
        <v>66</v>
      </c>
      <c r="R886" s="3">
        <v>45659.556458333333</v>
      </c>
      <c r="S886" s="2" t="s">
        <v>6244</v>
      </c>
      <c r="T886" s="2" t="s">
        <v>334</v>
      </c>
      <c r="U886" s="2" t="s">
        <v>374</v>
      </c>
      <c r="V886" s="2" t="s">
        <v>6245</v>
      </c>
      <c r="W886" s="2" t="s">
        <v>288</v>
      </c>
      <c r="X886" s="2" t="s">
        <v>775</v>
      </c>
      <c r="Y886" s="2" t="s">
        <v>6246</v>
      </c>
      <c r="Z886" s="2" t="s">
        <v>777</v>
      </c>
      <c r="AA886" s="2" t="s">
        <v>6247</v>
      </c>
      <c r="AB886" s="2" t="s">
        <v>6247</v>
      </c>
      <c r="AC886" s="2" t="s">
        <v>6248</v>
      </c>
      <c r="AE886" s="3">
        <v>45659.557881944442</v>
      </c>
      <c r="AF886" s="2" t="s">
        <v>342</v>
      </c>
      <c r="AH886" s="2" t="s">
        <v>78</v>
      </c>
      <c r="AI886" s="2" t="s">
        <v>363</v>
      </c>
      <c r="AJ886" s="2" t="s">
        <v>364</v>
      </c>
      <c r="AK886" s="2" t="s">
        <v>6249</v>
      </c>
      <c r="AL886" s="2" t="s">
        <v>6244</v>
      </c>
      <c r="AM886" s="3">
        <v>45659.557939814818</v>
      </c>
      <c r="AO886" s="2" t="s">
        <v>6244</v>
      </c>
      <c r="AP886" s="2">
        <v>5554318</v>
      </c>
      <c r="AQ886" s="2" t="s">
        <v>81</v>
      </c>
      <c r="AR886" s="3">
        <v>45660.502523148149</v>
      </c>
      <c r="AS886" s="2" t="s">
        <v>82</v>
      </c>
      <c r="AT886" s="3">
        <v>45659.333333333336</v>
      </c>
      <c r="AU886" s="2" t="s">
        <v>104</v>
      </c>
      <c r="AV886" s="2" t="s">
        <v>781</v>
      </c>
      <c r="AW886" s="2" t="s">
        <v>782</v>
      </c>
      <c r="AX886" s="2" t="s">
        <v>6250</v>
      </c>
      <c r="AZ886" s="3">
        <v>45660.502523148149</v>
      </c>
      <c r="BB886" s="2" t="s">
        <v>3817</v>
      </c>
      <c r="BC886" s="2" t="s">
        <v>3818</v>
      </c>
      <c r="BD886" s="2" t="s">
        <v>3819</v>
      </c>
      <c r="BE886" s="2" t="s">
        <v>6251</v>
      </c>
      <c r="BF886" s="2" t="s">
        <v>284</v>
      </c>
    </row>
    <row r="887" spans="1:58" x14ac:dyDescent="0.35">
      <c r="A887" s="2">
        <v>2952736</v>
      </c>
      <c r="B887" s="2" t="s">
        <v>720</v>
      </c>
      <c r="C887" s="2">
        <v>35438251</v>
      </c>
      <c r="D887" s="2">
        <v>339754532</v>
      </c>
      <c r="E887" s="2" t="s">
        <v>59</v>
      </c>
      <c r="F887" s="2" t="s">
        <v>60</v>
      </c>
      <c r="G887" s="2" t="s">
        <v>1634</v>
      </c>
      <c r="H887" s="2" t="s">
        <v>2827</v>
      </c>
      <c r="I887" s="2">
        <v>774536235</v>
      </c>
      <c r="J887" s="2" t="s">
        <v>2186</v>
      </c>
      <c r="K887" s="2">
        <v>14</v>
      </c>
      <c r="L887" s="2" t="s">
        <v>63</v>
      </c>
      <c r="M887" s="2" t="s">
        <v>64</v>
      </c>
      <c r="N887" s="3">
        <v>43608.458333333336</v>
      </c>
      <c r="O887" s="2" t="s">
        <v>724</v>
      </c>
      <c r="Q887" s="2" t="s">
        <v>66</v>
      </c>
      <c r="R887" s="3">
        <v>45659.557037037041</v>
      </c>
      <c r="S887" s="2" t="s">
        <v>3353</v>
      </c>
      <c r="T887" s="2" t="s">
        <v>156</v>
      </c>
      <c r="U887" s="2" t="s">
        <v>215</v>
      </c>
      <c r="V887" s="2" t="s">
        <v>6252</v>
      </c>
      <c r="W887" s="2" t="s">
        <v>250</v>
      </c>
      <c r="X887" s="2" t="s">
        <v>483</v>
      </c>
      <c r="Y887" s="2" t="s">
        <v>3058</v>
      </c>
      <c r="Z887" s="2" t="s">
        <v>253</v>
      </c>
      <c r="AA887" s="2" t="s">
        <v>485</v>
      </c>
      <c r="AB887" s="2" t="s">
        <v>176</v>
      </c>
      <c r="AC887" s="2">
        <v>774536235</v>
      </c>
      <c r="AE887" s="3">
        <v>45659.717407407406</v>
      </c>
      <c r="AF887" s="2" t="s">
        <v>77</v>
      </c>
      <c r="AH887" s="2" t="s">
        <v>78</v>
      </c>
      <c r="AI887" s="2" t="s">
        <v>255</v>
      </c>
      <c r="AJ887" s="2" t="s">
        <v>343</v>
      </c>
      <c r="AK887" s="2" t="s">
        <v>6253</v>
      </c>
      <c r="AL887" s="2" t="s">
        <v>1882</v>
      </c>
      <c r="AM887" s="3">
        <v>45659.717534722222</v>
      </c>
      <c r="AN887" s="2" t="s">
        <v>6253</v>
      </c>
      <c r="AO887" s="2" t="s">
        <v>1882</v>
      </c>
      <c r="AP887" s="2">
        <v>5555473</v>
      </c>
      <c r="AQ887" s="2" t="s">
        <v>81</v>
      </c>
      <c r="AR887" s="3">
        <v>45661.484293981484</v>
      </c>
      <c r="AS887" s="2" t="s">
        <v>82</v>
      </c>
      <c r="AT887" s="3">
        <v>45659.333333333336</v>
      </c>
      <c r="AU887" s="2" t="s">
        <v>104</v>
      </c>
      <c r="AV887" s="2" t="s">
        <v>1134</v>
      </c>
      <c r="AW887" s="2" t="s">
        <v>1135</v>
      </c>
      <c r="AX887" s="2" t="s">
        <v>1136</v>
      </c>
      <c r="AZ887" s="3">
        <v>45661.484293981484</v>
      </c>
      <c r="BB887" s="2" t="s">
        <v>935</v>
      </c>
      <c r="BC887" s="2" t="s">
        <v>936</v>
      </c>
      <c r="BD887" s="2" t="s">
        <v>937</v>
      </c>
      <c r="BE887" s="2" t="s">
        <v>6254</v>
      </c>
      <c r="BF887" s="2" t="s">
        <v>4299</v>
      </c>
    </row>
    <row r="888" spans="1:58" x14ac:dyDescent="0.35">
      <c r="A888" s="2">
        <v>2952737</v>
      </c>
      <c r="B888" s="2" t="s">
        <v>720</v>
      </c>
      <c r="C888" s="2">
        <v>33788751</v>
      </c>
      <c r="D888" s="2">
        <v>338344701</v>
      </c>
      <c r="E888" s="2" t="s">
        <v>59</v>
      </c>
      <c r="F888" s="2" t="s">
        <v>60</v>
      </c>
      <c r="G888" s="2" t="s">
        <v>6255</v>
      </c>
      <c r="H888" s="2" t="s">
        <v>1261</v>
      </c>
      <c r="I888" s="2">
        <v>770272068</v>
      </c>
      <c r="J888" s="2" t="s">
        <v>6256</v>
      </c>
      <c r="K888" s="2">
        <v>13</v>
      </c>
      <c r="L888" s="2" t="s">
        <v>63</v>
      </c>
      <c r="M888" s="2" t="s">
        <v>64</v>
      </c>
      <c r="N888" s="3">
        <v>43709</v>
      </c>
      <c r="O888" s="2" t="s">
        <v>3813</v>
      </c>
      <c r="Q888" s="2" t="s">
        <v>66</v>
      </c>
      <c r="R888" s="3">
        <v>45659.557291666664</v>
      </c>
      <c r="S888" s="2" t="s">
        <v>5021</v>
      </c>
      <c r="T888" s="2" t="s">
        <v>156</v>
      </c>
      <c r="U888" s="2" t="s">
        <v>914</v>
      </c>
      <c r="V888" s="2" t="s">
        <v>6257</v>
      </c>
      <c r="W888" s="2" t="s">
        <v>400</v>
      </c>
      <c r="X888" s="2" t="s">
        <v>419</v>
      </c>
      <c r="Y888" s="2" t="s">
        <v>6258</v>
      </c>
      <c r="Z888" s="2" t="s">
        <v>1226</v>
      </c>
      <c r="AA888" s="2" t="s">
        <v>1227</v>
      </c>
      <c r="AB888" s="2" t="s">
        <v>1227</v>
      </c>
      <c r="AE888" s="3">
        <v>45659.557314814818</v>
      </c>
      <c r="AF888" s="2" t="s">
        <v>77</v>
      </c>
      <c r="AH888" s="2" t="s">
        <v>142</v>
      </c>
      <c r="AI888" s="2" t="s">
        <v>275</v>
      </c>
      <c r="AJ888" s="2" t="s">
        <v>276</v>
      </c>
      <c r="AK888" s="2" t="s">
        <v>6259</v>
      </c>
      <c r="AL888" s="2" t="s">
        <v>5021</v>
      </c>
      <c r="AM888" s="3">
        <v>45659.557349537034</v>
      </c>
      <c r="AN888" s="2" t="s">
        <v>6259</v>
      </c>
      <c r="AP888" s="2">
        <v>5554308</v>
      </c>
      <c r="AQ888" s="2" t="s">
        <v>81</v>
      </c>
      <c r="AR888" s="3">
        <v>45659.834849537037</v>
      </c>
      <c r="AS888" s="2" t="s">
        <v>82</v>
      </c>
      <c r="AT888" s="3">
        <v>45661.333333333336</v>
      </c>
      <c r="AU888" s="2" t="s">
        <v>104</v>
      </c>
      <c r="AV888" s="2" t="s">
        <v>423</v>
      </c>
      <c r="AW888" s="2" t="s">
        <v>424</v>
      </c>
      <c r="AX888" s="2" t="s">
        <v>2832</v>
      </c>
      <c r="AZ888" s="3">
        <v>45659.834849537037</v>
      </c>
      <c r="BB888" s="2" t="s">
        <v>1677</v>
      </c>
      <c r="BC888" s="2" t="s">
        <v>281</v>
      </c>
      <c r="BD888" s="2" t="s">
        <v>1678</v>
      </c>
      <c r="BE888" s="2" t="s">
        <v>6260</v>
      </c>
      <c r="BF888" s="2" t="s">
        <v>353</v>
      </c>
    </row>
    <row r="889" spans="1:58" x14ac:dyDescent="0.35">
      <c r="A889" s="2">
        <v>2952738</v>
      </c>
      <c r="B889" s="2" t="s">
        <v>58</v>
      </c>
      <c r="C889" s="2">
        <v>34607261</v>
      </c>
      <c r="D889" s="2">
        <v>339041760</v>
      </c>
      <c r="E889" s="2" t="s">
        <v>59</v>
      </c>
      <c r="F889" s="2" t="s">
        <v>60</v>
      </c>
      <c r="G889" s="2" t="s">
        <v>1007</v>
      </c>
      <c r="H889" s="2" t="s">
        <v>6261</v>
      </c>
      <c r="I889" s="2">
        <v>774842582</v>
      </c>
      <c r="J889" s="2" t="s">
        <v>6262</v>
      </c>
      <c r="K889" s="2">
        <v>14</v>
      </c>
      <c r="L889" s="2" t="s">
        <v>63</v>
      </c>
      <c r="M889" s="2" t="s">
        <v>64</v>
      </c>
      <c r="N889" s="3">
        <v>45531.625</v>
      </c>
      <c r="O889" s="2" t="s">
        <v>65</v>
      </c>
      <c r="Q889" s="2" t="s">
        <v>66</v>
      </c>
      <c r="R889" s="3">
        <v>45659.558125000003</v>
      </c>
      <c r="S889" s="2" t="s">
        <v>1475</v>
      </c>
      <c r="T889" s="2" t="s">
        <v>68</v>
      </c>
      <c r="U889" s="2" t="s">
        <v>3130</v>
      </c>
      <c r="V889" s="2" t="s">
        <v>6263</v>
      </c>
      <c r="Y889" s="2" t="s">
        <v>1873</v>
      </c>
      <c r="Z889" s="2" t="s">
        <v>236</v>
      </c>
      <c r="AA889" s="2" t="s">
        <v>6264</v>
      </c>
      <c r="AB889" s="2" t="s">
        <v>176</v>
      </c>
      <c r="AE889" s="3">
        <v>45659.558252314811</v>
      </c>
      <c r="AF889" s="2" t="s">
        <v>77</v>
      </c>
      <c r="AH889" s="2" t="s">
        <v>78</v>
      </c>
      <c r="AI889" s="2" t="s">
        <v>79</v>
      </c>
      <c r="AJ889" s="2" t="s">
        <v>191</v>
      </c>
      <c r="AL889" s="2" t="s">
        <v>1475</v>
      </c>
      <c r="AM889" s="3">
        <v>45659.558287037034</v>
      </c>
      <c r="AO889" s="2" t="s">
        <v>1475</v>
      </c>
      <c r="AP889" s="2">
        <v>5554320</v>
      </c>
      <c r="AQ889" s="2" t="s">
        <v>81</v>
      </c>
      <c r="AR889" s="3">
        <v>45660.492002314815</v>
      </c>
      <c r="AS889" s="2" t="s">
        <v>82</v>
      </c>
      <c r="AT889" s="3">
        <v>45659.333333333336</v>
      </c>
      <c r="AU889" s="2" t="s">
        <v>83</v>
      </c>
      <c r="AV889" s="2" t="s">
        <v>239</v>
      </c>
      <c r="AW889" s="2" t="s">
        <v>240</v>
      </c>
      <c r="AX889" s="2" t="s">
        <v>3012</v>
      </c>
      <c r="AZ889" s="3">
        <v>45660.492002314815</v>
      </c>
      <c r="BB889" s="2" t="s">
        <v>225</v>
      </c>
      <c r="BC889" s="2" t="s">
        <v>226</v>
      </c>
      <c r="BD889" s="2" t="s">
        <v>89</v>
      </c>
      <c r="BE889" s="2" t="s">
        <v>6265</v>
      </c>
      <c r="BF889" s="2" t="s">
        <v>4299</v>
      </c>
    </row>
    <row r="890" spans="1:58" x14ac:dyDescent="0.35">
      <c r="A890" s="2">
        <v>2952739</v>
      </c>
      <c r="B890" s="2" t="s">
        <v>244</v>
      </c>
      <c r="C890" s="2">
        <v>39162271</v>
      </c>
      <c r="D890" s="2">
        <v>339712965</v>
      </c>
      <c r="E890" s="2" t="s">
        <v>59</v>
      </c>
      <c r="F890" s="2" t="s">
        <v>60</v>
      </c>
      <c r="G890" s="2" t="s">
        <v>6266</v>
      </c>
      <c r="H890" s="2" t="s">
        <v>1128</v>
      </c>
      <c r="I890" s="2">
        <v>776158570</v>
      </c>
      <c r="J890" s="2" t="s">
        <v>6267</v>
      </c>
      <c r="K890" s="2">
        <v>12</v>
      </c>
      <c r="L890" s="2" t="s">
        <v>63</v>
      </c>
      <c r="M890" s="2" t="s">
        <v>64</v>
      </c>
      <c r="N890" s="3">
        <v>44676.666666666664</v>
      </c>
      <c r="O890" s="2" t="s">
        <v>248</v>
      </c>
      <c r="Q890" s="2" t="s">
        <v>66</v>
      </c>
      <c r="R890" s="3">
        <v>45659.558136574073</v>
      </c>
      <c r="S890" s="2" t="s">
        <v>5934</v>
      </c>
      <c r="T890" s="2" t="s">
        <v>156</v>
      </c>
      <c r="U890" s="2" t="s">
        <v>69</v>
      </c>
      <c r="V890" s="2" t="s">
        <v>6268</v>
      </c>
      <c r="W890" s="2" t="s">
        <v>250</v>
      </c>
      <c r="X890" s="2" t="s">
        <v>250</v>
      </c>
      <c r="Y890" s="2" t="s">
        <v>1813</v>
      </c>
      <c r="Z890" s="2" t="s">
        <v>1814</v>
      </c>
      <c r="AA890" s="2" t="s">
        <v>2254</v>
      </c>
      <c r="AB890" s="2" t="s">
        <v>2255</v>
      </c>
      <c r="AE890" s="3">
        <v>45659.558148148149</v>
      </c>
      <c r="AF890" s="2" t="s">
        <v>77</v>
      </c>
      <c r="AH890" s="2" t="s">
        <v>142</v>
      </c>
      <c r="AI890" s="2" t="s">
        <v>255</v>
      </c>
      <c r="AJ890" s="2" t="s">
        <v>276</v>
      </c>
      <c r="AK890" s="2" t="s">
        <v>6269</v>
      </c>
      <c r="AL890" s="2" t="s">
        <v>5934</v>
      </c>
      <c r="AM890" s="3">
        <v>45659.558182870373</v>
      </c>
      <c r="AN890" s="2" t="s">
        <v>6269</v>
      </c>
      <c r="AP890" s="2">
        <v>5554319</v>
      </c>
      <c r="AQ890" s="2" t="s">
        <v>81</v>
      </c>
      <c r="AR890" s="3">
        <v>45659.735763888886</v>
      </c>
      <c r="AS890" s="2" t="s">
        <v>82</v>
      </c>
      <c r="AT890" s="3">
        <v>45661.295138888891</v>
      </c>
      <c r="AU890" s="2" t="s">
        <v>104</v>
      </c>
      <c r="AV890" s="2" t="s">
        <v>1817</v>
      </c>
      <c r="AW890" s="2" t="s">
        <v>1818</v>
      </c>
      <c r="AX890" s="2" t="s">
        <v>2256</v>
      </c>
      <c r="AZ890" s="3">
        <v>45659.735763888886</v>
      </c>
      <c r="BB890" s="2" t="s">
        <v>5015</v>
      </c>
      <c r="BC890" s="2" t="s">
        <v>1443</v>
      </c>
      <c r="BD890" s="2" t="s">
        <v>5016</v>
      </c>
      <c r="BE890" s="2" t="s">
        <v>6270</v>
      </c>
      <c r="BF890" s="2" t="s">
        <v>2258</v>
      </c>
    </row>
    <row r="891" spans="1:58" x14ac:dyDescent="0.35">
      <c r="A891" s="2">
        <v>2952740</v>
      </c>
      <c r="B891" s="2" t="s">
        <v>244</v>
      </c>
      <c r="C891" s="2">
        <v>41980211</v>
      </c>
      <c r="D891" s="2">
        <v>339607008</v>
      </c>
      <c r="E891" s="2" t="s">
        <v>59</v>
      </c>
      <c r="F891" s="2" t="s">
        <v>60</v>
      </c>
      <c r="G891" s="2" t="s">
        <v>266</v>
      </c>
      <c r="H891" s="2" t="s">
        <v>2318</v>
      </c>
      <c r="I891" s="2">
        <v>777018989</v>
      </c>
      <c r="J891" s="2" t="s">
        <v>6271</v>
      </c>
      <c r="K891" s="2">
        <v>16</v>
      </c>
      <c r="L891" s="2" t="s">
        <v>63</v>
      </c>
      <c r="M891" s="2" t="s">
        <v>64</v>
      </c>
      <c r="N891" s="3">
        <v>45265.041666666664</v>
      </c>
      <c r="O891" s="2" t="s">
        <v>248</v>
      </c>
      <c r="Q891" s="2" t="s">
        <v>66</v>
      </c>
      <c r="R891" s="3">
        <v>45659.558865740742</v>
      </c>
      <c r="S891" s="2" t="s">
        <v>1943</v>
      </c>
      <c r="T891" s="2" t="s">
        <v>156</v>
      </c>
      <c r="U891" s="2" t="s">
        <v>481</v>
      </c>
      <c r="V891" s="2" t="s">
        <v>6272</v>
      </c>
      <c r="W891" s="2" t="s">
        <v>605</v>
      </c>
      <c r="X891" s="2" t="s">
        <v>605</v>
      </c>
      <c r="Y891" s="2" t="s">
        <v>6273</v>
      </c>
      <c r="Z891" s="2" t="s">
        <v>1305</v>
      </c>
      <c r="AA891" s="2" t="s">
        <v>918</v>
      </c>
      <c r="AB891" s="2" t="s">
        <v>176</v>
      </c>
      <c r="AE891" s="3">
        <v>45659.558877314812</v>
      </c>
      <c r="AF891" s="2" t="s">
        <v>77</v>
      </c>
      <c r="AH891" s="2" t="s">
        <v>142</v>
      </c>
      <c r="AI891" s="2" t="s">
        <v>255</v>
      </c>
      <c r="AJ891" s="2" t="s">
        <v>256</v>
      </c>
      <c r="AK891" s="2" t="s">
        <v>6274</v>
      </c>
      <c r="AL891" s="2" t="s">
        <v>1943</v>
      </c>
      <c r="AM891" s="3">
        <v>45659.558900462966</v>
      </c>
      <c r="AN891" s="2" t="s">
        <v>6274</v>
      </c>
      <c r="AP891" s="2">
        <v>5554321</v>
      </c>
      <c r="AQ891" s="2" t="s">
        <v>81</v>
      </c>
      <c r="AR891" s="3">
        <v>45659.832233796296</v>
      </c>
      <c r="AS891" s="2" t="s">
        <v>82</v>
      </c>
      <c r="AT891" s="3">
        <v>45661.333333333336</v>
      </c>
      <c r="AU891" s="2" t="s">
        <v>104</v>
      </c>
      <c r="AV891" s="2" t="s">
        <v>611</v>
      </c>
      <c r="AW891" s="2" t="s">
        <v>612</v>
      </c>
      <c r="AX891" s="2" t="s">
        <v>1308</v>
      </c>
      <c r="AZ891" s="3">
        <v>45659.832233796296</v>
      </c>
      <c r="BB891" s="2" t="s">
        <v>1125</v>
      </c>
      <c r="BC891" s="2" t="s">
        <v>1126</v>
      </c>
      <c r="BD891" s="2" t="s">
        <v>150</v>
      </c>
      <c r="BE891" s="2" t="s">
        <v>6275</v>
      </c>
      <c r="BF891" s="2" t="s">
        <v>301</v>
      </c>
    </row>
    <row r="892" spans="1:58" x14ac:dyDescent="0.35">
      <c r="A892" s="2">
        <v>2952741</v>
      </c>
      <c r="B892" s="2" t="s">
        <v>58</v>
      </c>
      <c r="C892" s="2">
        <v>37338071</v>
      </c>
      <c r="D892" s="2">
        <v>338438242</v>
      </c>
      <c r="E892" s="2" t="s">
        <v>59</v>
      </c>
      <c r="F892" s="2" t="s">
        <v>60</v>
      </c>
      <c r="G892" s="2" t="s">
        <v>6276</v>
      </c>
      <c r="H892" s="2" t="s">
        <v>6277</v>
      </c>
      <c r="I892" s="2">
        <v>775397262</v>
      </c>
      <c r="J892" s="2" t="s">
        <v>6278</v>
      </c>
      <c r="K892" s="2">
        <v>12</v>
      </c>
      <c r="L892" s="2" t="s">
        <v>63</v>
      </c>
      <c r="M892" s="2" t="s">
        <v>64</v>
      </c>
      <c r="N892" s="3">
        <v>45623.458333333336</v>
      </c>
      <c r="O892" s="2" t="s">
        <v>187</v>
      </c>
      <c r="Q892" s="2" t="s">
        <v>66</v>
      </c>
      <c r="R892" s="3">
        <v>45659.558981481481</v>
      </c>
      <c r="S892" s="2" t="s">
        <v>1895</v>
      </c>
      <c r="T892" s="2" t="s">
        <v>156</v>
      </c>
      <c r="U892" s="2" t="s">
        <v>69</v>
      </c>
      <c r="V892" s="2" t="s">
        <v>6279</v>
      </c>
      <c r="W892" s="2" t="s">
        <v>71</v>
      </c>
      <c r="X892" s="2" t="s">
        <v>431</v>
      </c>
      <c r="Y892" s="2" t="s">
        <v>3993</v>
      </c>
      <c r="Z892" s="2" t="s">
        <v>200</v>
      </c>
      <c r="AA892" s="2" t="s">
        <v>4924</v>
      </c>
      <c r="AB892" s="2" t="s">
        <v>4924</v>
      </c>
      <c r="AE892" s="3">
        <v>45659.558993055558</v>
      </c>
      <c r="AF892" s="2" t="s">
        <v>77</v>
      </c>
      <c r="AH892" s="2" t="s">
        <v>142</v>
      </c>
      <c r="AI892" s="2" t="s">
        <v>79</v>
      </c>
      <c r="AJ892" s="2" t="s">
        <v>123</v>
      </c>
      <c r="AK892" s="2" t="s">
        <v>6280</v>
      </c>
      <c r="AL892" s="2" t="s">
        <v>1895</v>
      </c>
      <c r="AM892" s="3">
        <v>45659.559016203704</v>
      </c>
      <c r="AN892" s="2" t="s">
        <v>6280</v>
      </c>
      <c r="AP892" s="2">
        <v>5554322</v>
      </c>
      <c r="AQ892" s="2" t="s">
        <v>81</v>
      </c>
      <c r="AR892" s="3">
        <v>45659.664131944446</v>
      </c>
      <c r="AS892" s="2" t="s">
        <v>82</v>
      </c>
      <c r="AT892" s="3">
        <v>45661.333333333336</v>
      </c>
      <c r="AU892" s="2" t="s">
        <v>104</v>
      </c>
      <c r="AV892" s="2" t="s">
        <v>436</v>
      </c>
      <c r="AW892" s="2" t="s">
        <v>437</v>
      </c>
      <c r="AX892" s="2" t="s">
        <v>438</v>
      </c>
      <c r="AZ892" s="3">
        <v>45659.664131944446</v>
      </c>
      <c r="BB892" s="2" t="s">
        <v>382</v>
      </c>
      <c r="BC892" s="2" t="s">
        <v>383</v>
      </c>
      <c r="BD892" s="2" t="s">
        <v>383</v>
      </c>
      <c r="BE892" s="2" t="s">
        <v>6281</v>
      </c>
      <c r="BF892" s="2" t="s">
        <v>667</v>
      </c>
    </row>
    <row r="893" spans="1:58" x14ac:dyDescent="0.35">
      <c r="A893" s="2">
        <v>2952742</v>
      </c>
      <c r="B893" s="2" t="s">
        <v>58</v>
      </c>
      <c r="C893" s="2">
        <v>43466141</v>
      </c>
      <c r="D893" s="2">
        <v>338022498</v>
      </c>
      <c r="E893" s="2" t="s">
        <v>59</v>
      </c>
      <c r="F893" s="2" t="s">
        <v>60</v>
      </c>
      <c r="G893" s="2" t="s">
        <v>132</v>
      </c>
      <c r="H893" s="2" t="s">
        <v>6282</v>
      </c>
      <c r="I893" s="2">
        <v>774122291</v>
      </c>
      <c r="J893" s="2" t="s">
        <v>6283</v>
      </c>
      <c r="K893" s="2">
        <v>12</v>
      </c>
      <c r="L893" s="2" t="s">
        <v>63</v>
      </c>
      <c r="M893" s="2" t="s">
        <v>64</v>
      </c>
      <c r="N893" s="3">
        <v>45479</v>
      </c>
      <c r="O893" s="2" t="s">
        <v>65</v>
      </c>
      <c r="Q893" s="2" t="s">
        <v>66</v>
      </c>
      <c r="R893" s="3">
        <v>45659.559120370373</v>
      </c>
      <c r="S893" s="2" t="s">
        <v>5445</v>
      </c>
      <c r="T893" s="2" t="s">
        <v>68</v>
      </c>
      <c r="U893" s="2" t="s">
        <v>69</v>
      </c>
      <c r="V893" s="2" t="s">
        <v>6284</v>
      </c>
      <c r="W893" s="2" t="s">
        <v>400</v>
      </c>
      <c r="X893" s="2" t="s">
        <v>419</v>
      </c>
      <c r="Y893" s="2" t="s">
        <v>2324</v>
      </c>
      <c r="Z893" s="2" t="s">
        <v>421</v>
      </c>
      <c r="AA893" s="2" t="s">
        <v>2325</v>
      </c>
      <c r="AB893" s="2" t="s">
        <v>6285</v>
      </c>
      <c r="AE893" s="3">
        <v>45659.559131944443</v>
      </c>
      <c r="AF893" s="2" t="s">
        <v>77</v>
      </c>
      <c r="AH893" s="2" t="s">
        <v>142</v>
      </c>
      <c r="AI893" s="2" t="s">
        <v>79</v>
      </c>
      <c r="AJ893" s="2" t="s">
        <v>191</v>
      </c>
      <c r="AK893" s="2" t="s">
        <v>6286</v>
      </c>
      <c r="AL893" s="2" t="s">
        <v>5445</v>
      </c>
      <c r="AM893" s="3">
        <v>45659.559166666666</v>
      </c>
      <c r="AN893" s="2" t="s">
        <v>6286</v>
      </c>
      <c r="AP893" s="2">
        <v>5554323</v>
      </c>
      <c r="AQ893" s="2" t="s">
        <v>81</v>
      </c>
      <c r="AR893" s="3">
        <v>45660.68240740741</v>
      </c>
      <c r="AS893" s="2" t="s">
        <v>82</v>
      </c>
      <c r="AT893" s="3">
        <v>45661.333333333336</v>
      </c>
      <c r="AU893" s="2" t="s">
        <v>104</v>
      </c>
      <c r="AV893" s="2" t="s">
        <v>423</v>
      </c>
      <c r="AW893" s="2" t="s">
        <v>424</v>
      </c>
      <c r="AX893" s="2" t="s">
        <v>3172</v>
      </c>
      <c r="AZ893" s="3">
        <v>45660.68240740741</v>
      </c>
      <c r="BB893" s="2" t="s">
        <v>179</v>
      </c>
      <c r="BC893" s="2" t="s">
        <v>180</v>
      </c>
      <c r="BD893" s="2" t="s">
        <v>181</v>
      </c>
      <c r="BE893" s="2" t="s">
        <v>6287</v>
      </c>
      <c r="BF893" s="2" t="s">
        <v>243</v>
      </c>
    </row>
    <row r="894" spans="1:58" x14ac:dyDescent="0.35">
      <c r="A894" s="2">
        <v>2952743</v>
      </c>
      <c r="B894" s="2" t="s">
        <v>244</v>
      </c>
      <c r="C894" s="2">
        <v>44877541</v>
      </c>
      <c r="D894" s="2">
        <v>339570191</v>
      </c>
      <c r="E894" s="2" t="s">
        <v>59</v>
      </c>
      <c r="F894" s="2" t="s">
        <v>60</v>
      </c>
      <c r="G894" s="2" t="s">
        <v>577</v>
      </c>
      <c r="H894" s="2" t="s">
        <v>4944</v>
      </c>
      <c r="I894" s="2">
        <v>782949805</v>
      </c>
      <c r="J894" s="2" t="s">
        <v>1170</v>
      </c>
      <c r="K894" s="2">
        <v>14</v>
      </c>
      <c r="L894" s="2" t="s">
        <v>63</v>
      </c>
      <c r="M894" s="2" t="s">
        <v>64</v>
      </c>
      <c r="N894" s="3">
        <v>45643.583333333336</v>
      </c>
      <c r="O894" s="2" t="s">
        <v>248</v>
      </c>
      <c r="Q894" s="2" t="s">
        <v>66</v>
      </c>
      <c r="R894" s="3">
        <v>45659.559189814812</v>
      </c>
      <c r="S894" s="2" t="s">
        <v>4725</v>
      </c>
      <c r="T894" s="2" t="s">
        <v>68</v>
      </c>
      <c r="U894" s="2" t="s">
        <v>69</v>
      </c>
      <c r="V894" s="2" t="s">
        <v>6288</v>
      </c>
      <c r="Y894" s="2" t="s">
        <v>6289</v>
      </c>
      <c r="Z894" s="2" t="s">
        <v>236</v>
      </c>
      <c r="AA894" s="2" t="s">
        <v>6290</v>
      </c>
      <c r="AB894" s="2" t="s">
        <v>176</v>
      </c>
      <c r="AC894" s="2">
        <v>782949805</v>
      </c>
      <c r="AE894" s="3">
        <v>45659.559201388889</v>
      </c>
      <c r="AF894" s="2" t="s">
        <v>77</v>
      </c>
      <c r="AH894" s="2" t="s">
        <v>142</v>
      </c>
      <c r="AI894" s="2" t="s">
        <v>255</v>
      </c>
      <c r="AJ894" s="2" t="s">
        <v>276</v>
      </c>
      <c r="AK894" s="2" t="s">
        <v>6288</v>
      </c>
      <c r="AL894" s="2" t="s">
        <v>4725</v>
      </c>
      <c r="AM894" s="3">
        <v>45659.559224537035</v>
      </c>
      <c r="AN894" s="2" t="s">
        <v>6288</v>
      </c>
      <c r="AP894" s="2">
        <v>5554324</v>
      </c>
      <c r="AQ894" s="2" t="s">
        <v>81</v>
      </c>
      <c r="AR894" s="3">
        <v>45659.685046296298</v>
      </c>
      <c r="AS894" s="2" t="s">
        <v>82</v>
      </c>
      <c r="AT894" s="3">
        <v>45661.333333333336</v>
      </c>
      <c r="AU894" s="2" t="s">
        <v>104</v>
      </c>
      <c r="AV894" s="2" t="s">
        <v>239</v>
      </c>
      <c r="AW894" s="2" t="s">
        <v>240</v>
      </c>
      <c r="AX894" s="2" t="s">
        <v>718</v>
      </c>
      <c r="AZ894" s="3">
        <v>45659.685046296298</v>
      </c>
      <c r="BB894" s="2" t="s">
        <v>1276</v>
      </c>
      <c r="BC894" s="2" t="s">
        <v>1277</v>
      </c>
      <c r="BD894" s="2" t="s">
        <v>1278</v>
      </c>
      <c r="BE894" s="2" t="s">
        <v>6291</v>
      </c>
      <c r="BF894" s="2" t="s">
        <v>2337</v>
      </c>
    </row>
    <row r="895" spans="1:58" x14ac:dyDescent="0.35">
      <c r="A895" s="2">
        <v>2952745</v>
      </c>
      <c r="B895" s="2" t="s">
        <v>58</v>
      </c>
      <c r="C895" s="2">
        <v>38754501</v>
      </c>
      <c r="D895" s="2">
        <v>338431173</v>
      </c>
      <c r="E895" s="2" t="s">
        <v>59</v>
      </c>
      <c r="F895" s="2" t="s">
        <v>60</v>
      </c>
      <c r="G895" s="2" t="s">
        <v>2872</v>
      </c>
      <c r="H895" s="2" t="s">
        <v>2873</v>
      </c>
      <c r="I895" s="2">
        <v>775525990</v>
      </c>
      <c r="J895" s="2" t="s">
        <v>6292</v>
      </c>
      <c r="K895" s="2">
        <v>12</v>
      </c>
      <c r="L895" s="2" t="s">
        <v>63</v>
      </c>
      <c r="M895" s="2" t="s">
        <v>64</v>
      </c>
      <c r="N895" s="3">
        <v>44988</v>
      </c>
      <c r="O895" s="2" t="s">
        <v>187</v>
      </c>
      <c r="Q895" s="2" t="s">
        <v>66</v>
      </c>
      <c r="R895" s="3">
        <v>45659.559791666667</v>
      </c>
      <c r="S895" s="2" t="s">
        <v>5878</v>
      </c>
      <c r="T895" s="2" t="s">
        <v>156</v>
      </c>
      <c r="U895" s="2" t="s">
        <v>69</v>
      </c>
      <c r="V895" s="2" t="s">
        <v>6293</v>
      </c>
      <c r="W895" s="2" t="s">
        <v>71</v>
      </c>
      <c r="X895" s="2" t="s">
        <v>317</v>
      </c>
      <c r="Y895" s="2" t="s">
        <v>318</v>
      </c>
      <c r="Z895" s="2" t="s">
        <v>1850</v>
      </c>
      <c r="AA895" s="2" t="s">
        <v>2876</v>
      </c>
      <c r="AB895" s="2" t="s">
        <v>176</v>
      </c>
      <c r="AE895" s="3">
        <v>45659.559803240743</v>
      </c>
      <c r="AF895" s="2" t="s">
        <v>77</v>
      </c>
      <c r="AH895" s="2" t="s">
        <v>142</v>
      </c>
      <c r="AI895" s="2" t="s">
        <v>79</v>
      </c>
      <c r="AJ895" s="2" t="s">
        <v>123</v>
      </c>
      <c r="AK895" s="2" t="s">
        <v>6294</v>
      </c>
      <c r="AL895" s="2" t="s">
        <v>5878</v>
      </c>
      <c r="AM895" s="3">
        <v>45659.55982638889</v>
      </c>
      <c r="AN895" s="2" t="s">
        <v>6294</v>
      </c>
      <c r="AP895" s="2">
        <v>5554326</v>
      </c>
      <c r="AQ895" s="2" t="s">
        <v>81</v>
      </c>
      <c r="AR895" s="3">
        <v>45659.750868055555</v>
      </c>
      <c r="AS895" s="2" t="s">
        <v>82</v>
      </c>
      <c r="AT895" s="3">
        <v>45661.333333333336</v>
      </c>
      <c r="AU895" s="2" t="s">
        <v>104</v>
      </c>
      <c r="AV895" s="2" t="s">
        <v>321</v>
      </c>
      <c r="AW895" s="2" t="s">
        <v>322</v>
      </c>
      <c r="AX895" s="2" t="s">
        <v>4896</v>
      </c>
      <c r="AZ895" s="3">
        <v>45659.750868055555</v>
      </c>
      <c r="BB895" s="2" t="s">
        <v>557</v>
      </c>
      <c r="BC895" s="2" t="s">
        <v>558</v>
      </c>
      <c r="BD895" s="2" t="s">
        <v>181</v>
      </c>
      <c r="BE895" s="2" t="s">
        <v>6295</v>
      </c>
      <c r="BF895" s="2" t="s">
        <v>325</v>
      </c>
    </row>
    <row r="896" spans="1:58" x14ac:dyDescent="0.35">
      <c r="A896" s="2">
        <v>2952746</v>
      </c>
      <c r="B896" s="2" t="s">
        <v>58</v>
      </c>
      <c r="C896" s="2">
        <v>39041461</v>
      </c>
      <c r="D896" s="2">
        <v>338370591</v>
      </c>
      <c r="E896" s="2" t="s">
        <v>59</v>
      </c>
      <c r="F896" s="2" t="s">
        <v>60</v>
      </c>
      <c r="G896" s="2" t="s">
        <v>548</v>
      </c>
      <c r="H896" s="2" t="s">
        <v>6296</v>
      </c>
      <c r="I896" s="2">
        <v>784902762</v>
      </c>
      <c r="J896" s="2" t="s">
        <v>6297</v>
      </c>
      <c r="K896" s="2">
        <v>13</v>
      </c>
      <c r="L896" s="2" t="s">
        <v>305</v>
      </c>
      <c r="M896" s="2" t="s">
        <v>64</v>
      </c>
      <c r="N896" s="3">
        <v>45434.729039351849</v>
      </c>
      <c r="O896" s="2" t="s">
        <v>65</v>
      </c>
      <c r="Q896" s="2" t="s">
        <v>66</v>
      </c>
      <c r="R896" s="3">
        <v>45659.559872685182</v>
      </c>
      <c r="S896" s="2" t="s">
        <v>2610</v>
      </c>
      <c r="T896" s="2" t="s">
        <v>68</v>
      </c>
      <c r="U896" s="2" t="s">
        <v>69</v>
      </c>
      <c r="V896" s="2" t="s">
        <v>6298</v>
      </c>
      <c r="W896" s="2" t="s">
        <v>118</v>
      </c>
      <c r="X896" s="2" t="s">
        <v>119</v>
      </c>
      <c r="Y896" s="2" t="s">
        <v>5966</v>
      </c>
      <c r="Z896" s="2" t="s">
        <v>1163</v>
      </c>
      <c r="AA896" s="2" t="s">
        <v>1163</v>
      </c>
      <c r="AB896" s="2" t="s">
        <v>6299</v>
      </c>
      <c r="AE896" s="3">
        <v>45659.559884259259</v>
      </c>
      <c r="AF896" s="2" t="s">
        <v>77</v>
      </c>
      <c r="AH896" s="2" t="s">
        <v>142</v>
      </c>
      <c r="AI896" s="2" t="s">
        <v>79</v>
      </c>
      <c r="AJ896" s="2" t="s">
        <v>191</v>
      </c>
      <c r="AK896" s="2" t="s">
        <v>6298</v>
      </c>
      <c r="AL896" s="2" t="s">
        <v>2610</v>
      </c>
      <c r="AM896" s="3">
        <v>45659.559918981482</v>
      </c>
      <c r="AN896" s="2" t="s">
        <v>6298</v>
      </c>
      <c r="AP896" s="2">
        <v>5554327</v>
      </c>
      <c r="AQ896" s="2" t="s">
        <v>81</v>
      </c>
      <c r="AR896" s="3">
        <v>45660.487916666665</v>
      </c>
      <c r="AS896" s="2" t="s">
        <v>82</v>
      </c>
      <c r="AT896" s="3">
        <v>45661.333333333336</v>
      </c>
      <c r="AU896" s="2" t="s">
        <v>104</v>
      </c>
      <c r="AV896" s="2" t="s">
        <v>125</v>
      </c>
      <c r="AW896" s="2" t="s">
        <v>126</v>
      </c>
      <c r="AX896" s="2" t="s">
        <v>1598</v>
      </c>
      <c r="AZ896" s="3">
        <v>45660.487916666665</v>
      </c>
      <c r="BB896" s="2" t="s">
        <v>179</v>
      </c>
      <c r="BC896" s="2" t="s">
        <v>180</v>
      </c>
      <c r="BD896" s="2" t="s">
        <v>181</v>
      </c>
      <c r="BE896" s="2" t="s">
        <v>6300</v>
      </c>
      <c r="BF896" s="2" t="s">
        <v>91</v>
      </c>
    </row>
    <row r="897" spans="1:58" x14ac:dyDescent="0.35">
      <c r="A897" s="2">
        <v>2952747</v>
      </c>
      <c r="B897" s="2" t="s">
        <v>244</v>
      </c>
      <c r="C897" s="2">
        <v>33215801</v>
      </c>
      <c r="D897" s="2">
        <v>338591919</v>
      </c>
      <c r="E897" s="2" t="s">
        <v>59</v>
      </c>
      <c r="F897" s="2" t="s">
        <v>60</v>
      </c>
      <c r="G897" s="2" t="s">
        <v>6301</v>
      </c>
      <c r="I897" s="2">
        <v>775546065</v>
      </c>
      <c r="J897" s="2" t="s">
        <v>4865</v>
      </c>
      <c r="K897" s="2">
        <v>20</v>
      </c>
      <c r="L897" s="2" t="s">
        <v>447</v>
      </c>
      <c r="M897" s="2" t="s">
        <v>448</v>
      </c>
      <c r="N897" s="3">
        <v>44504.458333333336</v>
      </c>
      <c r="O897" s="2" t="s">
        <v>5076</v>
      </c>
      <c r="Q897" s="2" t="s">
        <v>66</v>
      </c>
      <c r="R897" s="3">
        <v>45659.560682870368</v>
      </c>
      <c r="S897" s="2" t="s">
        <v>1614</v>
      </c>
      <c r="T897" s="2" t="s">
        <v>334</v>
      </c>
      <c r="U897" s="2" t="s">
        <v>901</v>
      </c>
      <c r="V897" s="2" t="s">
        <v>6302</v>
      </c>
      <c r="W897" s="2" t="s">
        <v>288</v>
      </c>
      <c r="X897" s="2" t="s">
        <v>289</v>
      </c>
      <c r="Y897" s="2" t="s">
        <v>5078</v>
      </c>
      <c r="Z897" s="2" t="s">
        <v>1603</v>
      </c>
      <c r="AA897" s="2" t="s">
        <v>1603</v>
      </c>
      <c r="AB897" s="2" t="s">
        <v>1603</v>
      </c>
      <c r="AE897" s="3">
        <v>45660.545393518521</v>
      </c>
      <c r="AF897" s="2" t="s">
        <v>342</v>
      </c>
      <c r="AH897" s="2" t="s">
        <v>78</v>
      </c>
      <c r="AI897" s="2" t="s">
        <v>363</v>
      </c>
      <c r="AJ897" s="2" t="s">
        <v>6303</v>
      </c>
      <c r="AK897" s="2" t="s">
        <v>6304</v>
      </c>
      <c r="AL897" s="2" t="s">
        <v>5147</v>
      </c>
      <c r="AM897" s="3">
        <v>45660.54550925926</v>
      </c>
      <c r="AO897" s="2" t="s">
        <v>5147</v>
      </c>
      <c r="AP897" s="2">
        <v>5557733</v>
      </c>
      <c r="AQ897" s="2" t="s">
        <v>81</v>
      </c>
      <c r="AR897" s="3">
        <v>45661.473761574074</v>
      </c>
      <c r="AS897" s="2" t="s">
        <v>82</v>
      </c>
      <c r="AT897" s="3">
        <v>45660.5625</v>
      </c>
      <c r="AU897" s="2" t="s">
        <v>104</v>
      </c>
      <c r="AV897" s="2" t="s">
        <v>682</v>
      </c>
      <c r="AW897" s="2" t="s">
        <v>683</v>
      </c>
      <c r="AX897" s="2" t="s">
        <v>2224</v>
      </c>
      <c r="AZ897" s="3">
        <v>45661.473761574074</v>
      </c>
      <c r="BB897" s="2" t="s">
        <v>1755</v>
      </c>
      <c r="BC897" s="2" t="s">
        <v>1756</v>
      </c>
      <c r="BD897" s="2" t="s">
        <v>1757</v>
      </c>
      <c r="BE897" s="2" t="s">
        <v>6305</v>
      </c>
      <c r="BF897" s="2" t="s">
        <v>301</v>
      </c>
    </row>
    <row r="898" spans="1:58" x14ac:dyDescent="0.35">
      <c r="A898" s="2">
        <v>2952748</v>
      </c>
      <c r="B898" s="2" t="s">
        <v>58</v>
      </c>
      <c r="C898" s="2">
        <v>44374561</v>
      </c>
      <c r="D898" s="2">
        <v>338221513</v>
      </c>
      <c r="E898" s="2" t="s">
        <v>59</v>
      </c>
      <c r="F898" s="2" t="s">
        <v>60</v>
      </c>
      <c r="G898" s="2" t="s">
        <v>6306</v>
      </c>
      <c r="H898" s="2" t="s">
        <v>6307</v>
      </c>
      <c r="I898" s="2">
        <v>789239108</v>
      </c>
      <c r="J898" s="2" t="s">
        <v>6308</v>
      </c>
      <c r="K898" s="2">
        <v>12</v>
      </c>
      <c r="L898" s="2" t="s">
        <v>63</v>
      </c>
      <c r="M898" s="2" t="s">
        <v>64</v>
      </c>
      <c r="N898" s="3">
        <v>45632.458344907405</v>
      </c>
      <c r="O898" s="2" t="s">
        <v>65</v>
      </c>
      <c r="Q898" s="2" t="s">
        <v>66</v>
      </c>
      <c r="R898" s="3">
        <v>45659.560798611114</v>
      </c>
      <c r="S898" s="2" t="s">
        <v>1839</v>
      </c>
      <c r="T898" s="2" t="s">
        <v>156</v>
      </c>
      <c r="U898" s="2" t="s">
        <v>674</v>
      </c>
      <c r="V898" s="2" t="s">
        <v>6309</v>
      </c>
      <c r="W898" s="2" t="s">
        <v>288</v>
      </c>
      <c r="X898" s="2" t="s">
        <v>289</v>
      </c>
      <c r="Y898" s="2" t="s">
        <v>6310</v>
      </c>
      <c r="Z898" s="2" t="s">
        <v>3052</v>
      </c>
      <c r="AA898" s="2" t="s">
        <v>3525</v>
      </c>
      <c r="AB898" s="2" t="s">
        <v>3525</v>
      </c>
      <c r="AE898" s="3">
        <v>45659.560810185183</v>
      </c>
      <c r="AF898" s="2" t="s">
        <v>77</v>
      </c>
      <c r="AH898" s="2" t="s">
        <v>78</v>
      </c>
      <c r="AI898" s="2" t="s">
        <v>79</v>
      </c>
      <c r="AJ898" s="2" t="s">
        <v>191</v>
      </c>
      <c r="AK898" s="2" t="s">
        <v>6311</v>
      </c>
      <c r="AL898" s="2" t="s">
        <v>1839</v>
      </c>
      <c r="AM898" s="3">
        <v>45659.560844907406</v>
      </c>
      <c r="AN898" s="2" t="s">
        <v>6311</v>
      </c>
      <c r="AP898" s="2">
        <v>5554339</v>
      </c>
      <c r="AQ898" s="2" t="s">
        <v>81</v>
      </c>
      <c r="AR898" s="3">
        <v>45659.782361111109</v>
      </c>
      <c r="AS898" s="2" t="s">
        <v>82</v>
      </c>
      <c r="AT898" s="3">
        <v>45661.333333333336</v>
      </c>
      <c r="AU898" s="2" t="s">
        <v>104</v>
      </c>
      <c r="AV898" s="2" t="s">
        <v>682</v>
      </c>
      <c r="AW898" s="2" t="s">
        <v>683</v>
      </c>
      <c r="AX898" s="2" t="s">
        <v>849</v>
      </c>
      <c r="AZ898" s="3">
        <v>45659.782361111109</v>
      </c>
      <c r="BB898" s="2" t="s">
        <v>3040</v>
      </c>
      <c r="BC898" s="2" t="s">
        <v>226</v>
      </c>
      <c r="BD898" s="2" t="s">
        <v>89</v>
      </c>
      <c r="BE898" s="2" t="s">
        <v>4845</v>
      </c>
      <c r="BF898" s="2" t="s">
        <v>301</v>
      </c>
    </row>
    <row r="899" spans="1:58" x14ac:dyDescent="0.35">
      <c r="A899" s="2">
        <v>2952749</v>
      </c>
      <c r="B899" s="2" t="s">
        <v>58</v>
      </c>
      <c r="C899" s="2">
        <v>38913081</v>
      </c>
      <c r="D899" s="2">
        <v>338674952</v>
      </c>
      <c r="E899" s="2" t="s">
        <v>59</v>
      </c>
      <c r="F899" s="2" t="s">
        <v>60</v>
      </c>
      <c r="G899" s="2" t="s">
        <v>2906</v>
      </c>
      <c r="H899" s="2" t="s">
        <v>2318</v>
      </c>
      <c r="I899" s="2" t="s">
        <v>2243</v>
      </c>
      <c r="J899" s="2">
        <v>771205308</v>
      </c>
      <c r="K899" s="2">
        <v>12</v>
      </c>
      <c r="L899" s="2" t="s">
        <v>63</v>
      </c>
      <c r="M899" s="2" t="s">
        <v>64</v>
      </c>
      <c r="N899" s="3">
        <v>44986</v>
      </c>
      <c r="O899" s="2" t="s">
        <v>647</v>
      </c>
      <c r="Q899" s="2" t="s">
        <v>66</v>
      </c>
      <c r="R899" s="3">
        <v>45659.561689814815</v>
      </c>
      <c r="S899" s="2" t="s">
        <v>913</v>
      </c>
      <c r="T899" s="2" t="s">
        <v>156</v>
      </c>
      <c r="U899" s="2" t="s">
        <v>69</v>
      </c>
      <c r="V899" s="2" t="s">
        <v>6312</v>
      </c>
      <c r="W899" s="2" t="s">
        <v>71</v>
      </c>
      <c r="X899" s="2" t="s">
        <v>198</v>
      </c>
      <c r="Y899" s="2" t="s">
        <v>4562</v>
      </c>
      <c r="Z899" s="2" t="s">
        <v>1058</v>
      </c>
      <c r="AA899" s="2" t="s">
        <v>6313</v>
      </c>
      <c r="AB899" s="2" t="s">
        <v>6314</v>
      </c>
      <c r="AE899" s="3">
        <v>45659.736122685186</v>
      </c>
      <c r="AF899" s="2" t="s">
        <v>77</v>
      </c>
      <c r="AH899" s="2" t="s">
        <v>142</v>
      </c>
      <c r="AI899" s="2" t="s">
        <v>58</v>
      </c>
      <c r="AJ899" s="2" t="s">
        <v>966</v>
      </c>
      <c r="AK899" s="2" t="s">
        <v>6315</v>
      </c>
      <c r="AL899" s="2" t="s">
        <v>968</v>
      </c>
      <c r="AM899" s="3">
        <v>45659.736203703702</v>
      </c>
      <c r="AN899" s="2" t="s">
        <v>6315</v>
      </c>
      <c r="AO899" s="2" t="s">
        <v>968</v>
      </c>
      <c r="AP899" s="2">
        <v>5555547</v>
      </c>
      <c r="AQ899" s="2" t="s">
        <v>81</v>
      </c>
      <c r="AR899" s="3">
        <v>45660.621759259258</v>
      </c>
      <c r="AS899" s="2" t="s">
        <v>82</v>
      </c>
      <c r="AT899" s="3">
        <v>45659.5625</v>
      </c>
      <c r="AU899" s="2" t="s">
        <v>104</v>
      </c>
      <c r="AV899" s="2" t="s">
        <v>105</v>
      </c>
      <c r="AW899" s="2" t="s">
        <v>106</v>
      </c>
      <c r="AX899" s="2" t="s">
        <v>107</v>
      </c>
      <c r="AZ899" s="3">
        <v>45660.621759259258</v>
      </c>
      <c r="BB899" s="2" t="s">
        <v>981</v>
      </c>
      <c r="BC899" s="2" t="s">
        <v>982</v>
      </c>
      <c r="BD899" s="2" t="s">
        <v>983</v>
      </c>
      <c r="BE899" s="2" t="s">
        <v>6316</v>
      </c>
      <c r="BF899" s="2" t="s">
        <v>807</v>
      </c>
    </row>
    <row r="900" spans="1:58" x14ac:dyDescent="0.35">
      <c r="A900" s="2">
        <v>2952750</v>
      </c>
      <c r="B900" s="2" t="s">
        <v>58</v>
      </c>
      <c r="C900" s="2">
        <v>38658131</v>
      </c>
      <c r="D900" s="2">
        <v>338432106</v>
      </c>
      <c r="E900" s="2" t="s">
        <v>59</v>
      </c>
      <c r="F900" s="2" t="s">
        <v>60</v>
      </c>
      <c r="G900" s="2" t="s">
        <v>6317</v>
      </c>
      <c r="I900" s="2">
        <v>784324892</v>
      </c>
      <c r="J900" s="2" t="s">
        <v>4637</v>
      </c>
      <c r="K900" s="2">
        <v>20</v>
      </c>
      <c r="L900" s="2" t="s">
        <v>357</v>
      </c>
      <c r="M900" s="2" t="s">
        <v>358</v>
      </c>
      <c r="N900" s="3">
        <v>44580.666666666664</v>
      </c>
      <c r="O900" s="2" t="s">
        <v>1294</v>
      </c>
      <c r="Q900" s="2" t="s">
        <v>66</v>
      </c>
      <c r="R900" s="3">
        <v>45659.56181712963</v>
      </c>
      <c r="S900" s="2" t="s">
        <v>4340</v>
      </c>
      <c r="T900" s="2" t="s">
        <v>334</v>
      </c>
      <c r="U900" s="2" t="s">
        <v>215</v>
      </c>
      <c r="V900" s="2" t="s">
        <v>6318</v>
      </c>
      <c r="W900" s="2" t="s">
        <v>71</v>
      </c>
      <c r="X900" s="2" t="s">
        <v>650</v>
      </c>
      <c r="Y900" s="2" t="s">
        <v>2131</v>
      </c>
      <c r="Z900" s="2" t="s">
        <v>883</v>
      </c>
      <c r="AA900" s="2" t="s">
        <v>6319</v>
      </c>
      <c r="AB900" s="2" t="s">
        <v>176</v>
      </c>
      <c r="AC900" s="2" t="s">
        <v>6320</v>
      </c>
      <c r="AE900" s="3">
        <v>45659.562013888892</v>
      </c>
      <c r="AF900" s="2" t="s">
        <v>543</v>
      </c>
      <c r="AG900" s="2">
        <v>48</v>
      </c>
      <c r="AH900" s="2" t="s">
        <v>78</v>
      </c>
      <c r="AI900" s="2" t="s">
        <v>363</v>
      </c>
      <c r="AJ900" s="2" t="s">
        <v>364</v>
      </c>
      <c r="AK900" s="2" t="s">
        <v>4518</v>
      </c>
      <c r="AL900" s="2" t="s">
        <v>4340</v>
      </c>
      <c r="AM900" s="3">
        <v>45659.562060185184</v>
      </c>
      <c r="AO900" s="2" t="s">
        <v>4340</v>
      </c>
      <c r="AP900" s="2">
        <v>5554345</v>
      </c>
      <c r="AQ900" s="2" t="s">
        <v>81</v>
      </c>
      <c r="AR900" s="3">
        <v>45660.508483796293</v>
      </c>
      <c r="AS900" s="2" t="s">
        <v>82</v>
      </c>
      <c r="AT900" s="3">
        <v>45659.5625</v>
      </c>
      <c r="AU900" s="2" t="s">
        <v>104</v>
      </c>
      <c r="AV900" s="2" t="s">
        <v>655</v>
      </c>
      <c r="AW900" s="2" t="s">
        <v>656</v>
      </c>
      <c r="AX900" s="2" t="s">
        <v>3294</v>
      </c>
      <c r="AY900" s="3">
        <v>45661.562013888892</v>
      </c>
      <c r="AZ900" s="3">
        <v>45660.508483796293</v>
      </c>
      <c r="BA900" s="2" t="s">
        <v>460</v>
      </c>
      <c r="BB900" s="2" t="s">
        <v>695</v>
      </c>
      <c r="BC900" s="2" t="s">
        <v>696</v>
      </c>
      <c r="BD900" s="2" t="s">
        <v>89</v>
      </c>
      <c r="BE900" s="2" t="s">
        <v>5127</v>
      </c>
      <c r="BF900" s="2" t="s">
        <v>442</v>
      </c>
    </row>
    <row r="901" spans="1:58" x14ac:dyDescent="0.35">
      <c r="A901" s="2">
        <v>2952751</v>
      </c>
      <c r="B901" s="2" t="s">
        <v>58</v>
      </c>
      <c r="C901" s="2">
        <v>41484861</v>
      </c>
      <c r="D901" s="2">
        <v>338546081</v>
      </c>
      <c r="E901" s="2" t="s">
        <v>59</v>
      </c>
      <c r="F901" s="2" t="s">
        <v>60</v>
      </c>
      <c r="G901" s="2" t="s">
        <v>876</v>
      </c>
      <c r="H901" s="2" t="s">
        <v>1217</v>
      </c>
      <c r="I901" s="2">
        <v>773075698</v>
      </c>
      <c r="J901" s="2" t="s">
        <v>6321</v>
      </c>
      <c r="K901" s="2">
        <v>13</v>
      </c>
      <c r="L901" s="2" t="s">
        <v>63</v>
      </c>
      <c r="M901" s="2" t="s">
        <v>64</v>
      </c>
      <c r="N901" s="3">
        <v>45149.791666666664</v>
      </c>
      <c r="O901" s="2" t="s">
        <v>65</v>
      </c>
      <c r="Q901" s="2" t="s">
        <v>66</v>
      </c>
      <c r="R901" s="3">
        <v>45659.562002314815</v>
      </c>
      <c r="S901" s="2" t="s">
        <v>5886</v>
      </c>
      <c r="T901" s="2" t="s">
        <v>156</v>
      </c>
      <c r="U901" s="2" t="s">
        <v>69</v>
      </c>
      <c r="V901" s="2" t="s">
        <v>6322</v>
      </c>
      <c r="W901" s="2" t="s">
        <v>400</v>
      </c>
      <c r="X901" s="2" t="s">
        <v>419</v>
      </c>
      <c r="Y901" s="2" t="s">
        <v>3616</v>
      </c>
      <c r="Z901" s="2" t="s">
        <v>1471</v>
      </c>
      <c r="AA901" s="2" t="s">
        <v>5280</v>
      </c>
      <c r="AB901" s="2" t="s">
        <v>5280</v>
      </c>
      <c r="AE901" s="3">
        <v>45659.697372685187</v>
      </c>
      <c r="AF901" s="2" t="s">
        <v>77</v>
      </c>
      <c r="AH901" s="2" t="s">
        <v>142</v>
      </c>
      <c r="AI901" s="2" t="s">
        <v>58</v>
      </c>
      <c r="AJ901" s="2" t="s">
        <v>101</v>
      </c>
      <c r="AK901" s="2" t="s">
        <v>6323</v>
      </c>
      <c r="AL901" s="2" t="s">
        <v>243</v>
      </c>
      <c r="AM901" s="3">
        <v>45659.697465277779</v>
      </c>
      <c r="AN901" s="2" t="s">
        <v>6323</v>
      </c>
      <c r="AO901" s="2" t="s">
        <v>243</v>
      </c>
      <c r="AP901" s="2">
        <v>5555342</v>
      </c>
      <c r="AQ901" s="2" t="s">
        <v>81</v>
      </c>
      <c r="AR901" s="3">
        <v>45660.682592592595</v>
      </c>
      <c r="AS901" s="2" t="s">
        <v>82</v>
      </c>
      <c r="AT901" s="3">
        <v>45659.333333333336</v>
      </c>
      <c r="AU901" s="2" t="s">
        <v>104</v>
      </c>
      <c r="AV901" s="2" t="s">
        <v>803</v>
      </c>
      <c r="AW901" s="2" t="s">
        <v>804</v>
      </c>
      <c r="AX901" s="2" t="s">
        <v>805</v>
      </c>
      <c r="AZ901" s="3">
        <v>45660.682592592595</v>
      </c>
      <c r="BB901" s="2" t="s">
        <v>382</v>
      </c>
      <c r="BC901" s="2" t="s">
        <v>383</v>
      </c>
      <c r="BD901" s="2" t="s">
        <v>383</v>
      </c>
      <c r="BE901" s="2" t="s">
        <v>6149</v>
      </c>
      <c r="BF901" s="2" t="s">
        <v>667</v>
      </c>
    </row>
    <row r="902" spans="1:58" x14ac:dyDescent="0.35">
      <c r="A902" s="2">
        <v>2952752</v>
      </c>
      <c r="B902" s="2" t="s">
        <v>58</v>
      </c>
      <c r="C902" s="2">
        <v>43126121</v>
      </c>
      <c r="D902" s="2">
        <v>338050681</v>
      </c>
      <c r="E902" s="2" t="s">
        <v>59</v>
      </c>
      <c r="F902" s="2" t="s">
        <v>60</v>
      </c>
      <c r="G902" s="2" t="s">
        <v>132</v>
      </c>
      <c r="H902" s="2" t="s">
        <v>771</v>
      </c>
      <c r="I902" s="2">
        <v>771390641</v>
      </c>
      <c r="J902" s="2" t="s">
        <v>1588</v>
      </c>
      <c r="K902" s="2">
        <v>13</v>
      </c>
      <c r="L902" s="2" t="s">
        <v>63</v>
      </c>
      <c r="M902" s="2" t="s">
        <v>64</v>
      </c>
      <c r="N902" s="3">
        <v>45419.412997685184</v>
      </c>
      <c r="O902" s="2" t="s">
        <v>65</v>
      </c>
      <c r="Q902" s="2" t="s">
        <v>66</v>
      </c>
      <c r="R902" s="3">
        <v>45659.562199074076</v>
      </c>
      <c r="S902" s="2" t="s">
        <v>2013</v>
      </c>
      <c r="T902" s="2" t="s">
        <v>156</v>
      </c>
      <c r="U902" s="2" t="s">
        <v>69</v>
      </c>
      <c r="V902" s="2" t="s">
        <v>6324</v>
      </c>
      <c r="W902" s="2" t="s">
        <v>118</v>
      </c>
      <c r="X902" s="2" t="s">
        <v>119</v>
      </c>
      <c r="Y902" s="2" t="s">
        <v>1514</v>
      </c>
      <c r="Z902" s="2" t="s">
        <v>473</v>
      </c>
      <c r="AA902" s="2">
        <v>7000</v>
      </c>
      <c r="AB902" s="2" t="s">
        <v>176</v>
      </c>
      <c r="AE902" s="3">
        <v>45659.562210648146</v>
      </c>
      <c r="AF902" s="2" t="s">
        <v>77</v>
      </c>
      <c r="AH902" s="2" t="s">
        <v>142</v>
      </c>
      <c r="AI902" s="2" t="s">
        <v>79</v>
      </c>
      <c r="AJ902" s="2" t="s">
        <v>191</v>
      </c>
      <c r="AK902" s="2" t="s">
        <v>6325</v>
      </c>
      <c r="AL902" s="2" t="s">
        <v>2013</v>
      </c>
      <c r="AM902" s="3">
        <v>45659.562245370369</v>
      </c>
      <c r="AN902" s="2" t="s">
        <v>6325</v>
      </c>
      <c r="AP902" s="2">
        <v>5554347</v>
      </c>
      <c r="AQ902" s="2" t="s">
        <v>81</v>
      </c>
      <c r="AR902" s="3">
        <v>45660.779178240744</v>
      </c>
      <c r="AS902" s="2" t="s">
        <v>82</v>
      </c>
      <c r="AT902" s="3">
        <v>45661.333333333336</v>
      </c>
      <c r="AU902" s="2" t="s">
        <v>104</v>
      </c>
      <c r="AV902" s="2" t="s">
        <v>125</v>
      </c>
      <c r="AW902" s="2" t="s">
        <v>126</v>
      </c>
      <c r="AX902" s="2" t="s">
        <v>2110</v>
      </c>
      <c r="AZ902" s="3">
        <v>45660.779178240744</v>
      </c>
      <c r="BB902" s="2" t="s">
        <v>2628</v>
      </c>
      <c r="BC902" s="2" t="s">
        <v>2629</v>
      </c>
      <c r="BD902" s="2" t="s">
        <v>89</v>
      </c>
      <c r="BE902" s="2" t="s">
        <v>6326</v>
      </c>
      <c r="BF902" s="2" t="s">
        <v>91</v>
      </c>
    </row>
    <row r="903" spans="1:58" x14ac:dyDescent="0.35">
      <c r="A903" s="2">
        <v>2952753</v>
      </c>
      <c r="B903" s="2" t="s">
        <v>244</v>
      </c>
      <c r="C903" s="2">
        <v>36324711</v>
      </c>
      <c r="D903" s="2">
        <v>339614629</v>
      </c>
      <c r="E903" s="2" t="s">
        <v>59</v>
      </c>
      <c r="F903" s="2" t="s">
        <v>60</v>
      </c>
      <c r="G903" s="2" t="s">
        <v>3141</v>
      </c>
      <c r="H903" s="2" t="s">
        <v>1233</v>
      </c>
      <c r="I903" s="2" t="s">
        <v>6327</v>
      </c>
      <c r="J903" s="2" t="s">
        <v>1293</v>
      </c>
      <c r="K903" s="2">
        <v>16</v>
      </c>
      <c r="L903" s="2" t="s">
        <v>63</v>
      </c>
      <c r="M903" s="2" t="s">
        <v>64</v>
      </c>
      <c r="N903" s="3">
        <v>44000.5</v>
      </c>
      <c r="O903" s="2" t="s">
        <v>509</v>
      </c>
      <c r="Q903" s="2" t="s">
        <v>66</v>
      </c>
      <c r="R903" s="3">
        <v>45659.563078703701</v>
      </c>
      <c r="S903" s="2" t="s">
        <v>4523</v>
      </c>
      <c r="T903" s="2" t="s">
        <v>156</v>
      </c>
      <c r="U903" s="2" t="s">
        <v>481</v>
      </c>
      <c r="V903" s="2" t="s">
        <v>6328</v>
      </c>
      <c r="W903" s="2" t="s">
        <v>497</v>
      </c>
      <c r="X903" s="2" t="s">
        <v>497</v>
      </c>
      <c r="Y903" s="2" t="s">
        <v>4859</v>
      </c>
      <c r="Z903" s="2" t="s">
        <v>499</v>
      </c>
      <c r="AA903" s="2" t="s">
        <v>500</v>
      </c>
      <c r="AB903" s="2" t="s">
        <v>500</v>
      </c>
      <c r="AE903" s="3">
        <v>45659.563090277778</v>
      </c>
      <c r="AF903" s="2" t="s">
        <v>77</v>
      </c>
      <c r="AH903" s="2" t="s">
        <v>142</v>
      </c>
      <c r="AI903" s="2" t="s">
        <v>255</v>
      </c>
      <c r="AJ903" s="2" t="s">
        <v>276</v>
      </c>
      <c r="AK903" s="2" t="s">
        <v>6329</v>
      </c>
      <c r="AL903" s="2" t="s">
        <v>4523</v>
      </c>
      <c r="AM903" s="3">
        <v>45659.563125000001</v>
      </c>
      <c r="AN903" s="2" t="s">
        <v>6329</v>
      </c>
      <c r="AP903" s="2">
        <v>5554356</v>
      </c>
      <c r="AQ903" s="2" t="s">
        <v>81</v>
      </c>
      <c r="AR903" s="3">
        <v>45661.583148148151</v>
      </c>
      <c r="AS903" s="2" t="s">
        <v>82</v>
      </c>
      <c r="AT903" s="3">
        <v>45661.333333333336</v>
      </c>
      <c r="AU903" s="2" t="s">
        <v>104</v>
      </c>
      <c r="AV903" s="2" t="s">
        <v>502</v>
      </c>
      <c r="AW903" s="2" t="s">
        <v>503</v>
      </c>
      <c r="AX903" s="2" t="s">
        <v>1825</v>
      </c>
      <c r="AZ903" s="3">
        <v>45661.583148148151</v>
      </c>
      <c r="BB903" s="2" t="s">
        <v>382</v>
      </c>
      <c r="BC903" s="2" t="s">
        <v>383</v>
      </c>
      <c r="BD903" s="2" t="s">
        <v>383</v>
      </c>
      <c r="BE903" s="2" t="s">
        <v>6330</v>
      </c>
      <c r="BF903" s="2" t="s">
        <v>325</v>
      </c>
    </row>
    <row r="904" spans="1:58" x14ac:dyDescent="0.35">
      <c r="A904" s="2">
        <v>2952754</v>
      </c>
      <c r="B904" s="2" t="s">
        <v>58</v>
      </c>
      <c r="C904" s="2">
        <v>36123211</v>
      </c>
      <c r="D904" s="2">
        <v>338329467</v>
      </c>
      <c r="E904" s="2" t="s">
        <v>59</v>
      </c>
      <c r="F904" s="2" t="s">
        <v>60</v>
      </c>
      <c r="G904" s="2" t="s">
        <v>6331</v>
      </c>
      <c r="H904" s="2" t="s">
        <v>6332</v>
      </c>
      <c r="I904" s="2">
        <v>782900623</v>
      </c>
      <c r="J904" s="2" t="s">
        <v>6333</v>
      </c>
      <c r="K904" s="2">
        <v>12</v>
      </c>
      <c r="L904" s="2" t="s">
        <v>63</v>
      </c>
      <c r="M904" s="2" t="s">
        <v>64</v>
      </c>
      <c r="N904" s="3">
        <v>44805</v>
      </c>
      <c r="O904" s="2" t="s">
        <v>187</v>
      </c>
      <c r="Q904" s="2" t="s">
        <v>66</v>
      </c>
      <c r="R904" s="3">
        <v>45659.563715277778</v>
      </c>
      <c r="S904" s="2" t="s">
        <v>628</v>
      </c>
      <c r="T904" s="2" t="s">
        <v>629</v>
      </c>
      <c r="U904" s="2" t="s">
        <v>1944</v>
      </c>
      <c r="V904" s="2" t="s">
        <v>6334</v>
      </c>
      <c r="W904" s="2" t="s">
        <v>400</v>
      </c>
      <c r="X904" s="2" t="s">
        <v>401</v>
      </c>
      <c r="Y904" s="2" t="s">
        <v>2658</v>
      </c>
      <c r="Z904" s="2" t="s">
        <v>1520</v>
      </c>
      <c r="AA904" s="2" t="s">
        <v>6335</v>
      </c>
      <c r="AB904" s="2" t="s">
        <v>176</v>
      </c>
      <c r="AE904" s="3">
        <v>45659.563923611109</v>
      </c>
      <c r="AF904" s="2" t="s">
        <v>77</v>
      </c>
      <c r="AH904" s="2" t="s">
        <v>78</v>
      </c>
      <c r="AI904" s="2" t="s">
        <v>79</v>
      </c>
      <c r="AJ904" s="2" t="s">
        <v>191</v>
      </c>
      <c r="AL904" s="2" t="s">
        <v>628</v>
      </c>
      <c r="AM904" s="3">
        <v>45659.563969907409</v>
      </c>
      <c r="AO904" s="2" t="s">
        <v>628</v>
      </c>
      <c r="AP904" s="2">
        <v>5554357</v>
      </c>
      <c r="AQ904" s="2" t="s">
        <v>81</v>
      </c>
      <c r="AR904" s="3">
        <v>45660.579386574071</v>
      </c>
      <c r="AS904" s="2" t="s">
        <v>82</v>
      </c>
      <c r="AT904" s="3">
        <v>45659.333333333336</v>
      </c>
      <c r="AU904" s="2" t="s">
        <v>83</v>
      </c>
      <c r="AV904" s="2" t="s">
        <v>955</v>
      </c>
      <c r="AW904" s="2" t="s">
        <v>956</v>
      </c>
      <c r="AX904" s="2" t="s">
        <v>6336</v>
      </c>
      <c r="AZ904" s="3">
        <v>45660.579386574071</v>
      </c>
      <c r="BB904" s="2" t="s">
        <v>2219</v>
      </c>
      <c r="BC904" s="2" t="s">
        <v>696</v>
      </c>
      <c r="BD904" s="2" t="s">
        <v>89</v>
      </c>
      <c r="BE904" s="2" t="s">
        <v>3006</v>
      </c>
      <c r="BF904" s="2" t="s">
        <v>522</v>
      </c>
    </row>
    <row r="905" spans="1:58" x14ac:dyDescent="0.35">
      <c r="A905" s="2">
        <v>2952755</v>
      </c>
      <c r="B905" s="2" t="s">
        <v>58</v>
      </c>
      <c r="C905" s="2">
        <v>38182961</v>
      </c>
      <c r="D905" s="2">
        <v>338348210</v>
      </c>
      <c r="E905" s="2" t="s">
        <v>59</v>
      </c>
      <c r="F905" s="2" t="s">
        <v>60</v>
      </c>
      <c r="G905" s="2" t="s">
        <v>2656</v>
      </c>
      <c r="H905" s="2" t="s">
        <v>6337</v>
      </c>
      <c r="I905" s="2">
        <v>771387868</v>
      </c>
      <c r="J905" s="2" t="s">
        <v>5687</v>
      </c>
      <c r="K905" s="2">
        <v>20</v>
      </c>
      <c r="L905" s="2" t="s">
        <v>357</v>
      </c>
      <c r="M905" s="2" t="s">
        <v>358</v>
      </c>
      <c r="N905" s="3">
        <v>45622.672129629631</v>
      </c>
      <c r="O905" s="2" t="s">
        <v>537</v>
      </c>
      <c r="Q905" s="2" t="s">
        <v>66</v>
      </c>
      <c r="R905" s="3">
        <v>45659.564131944448</v>
      </c>
      <c r="S905" s="2" t="s">
        <v>4340</v>
      </c>
      <c r="T905" s="2" t="s">
        <v>334</v>
      </c>
      <c r="U905" s="2" t="s">
        <v>215</v>
      </c>
      <c r="V905" s="2" t="s">
        <v>6338</v>
      </c>
      <c r="W905" s="2" t="s">
        <v>400</v>
      </c>
      <c r="X905" s="2" t="s">
        <v>419</v>
      </c>
      <c r="Y905" s="2" t="s">
        <v>5401</v>
      </c>
      <c r="Z905" s="2" t="s">
        <v>1471</v>
      </c>
      <c r="AA905" s="2" t="s">
        <v>1471</v>
      </c>
      <c r="AB905" s="2" t="s">
        <v>6339</v>
      </c>
      <c r="AE905" s="3">
        <v>45659.564479166664</v>
      </c>
      <c r="AF905" s="2" t="s">
        <v>342</v>
      </c>
      <c r="AH905" s="2" t="s">
        <v>78</v>
      </c>
      <c r="AI905" s="2" t="s">
        <v>363</v>
      </c>
      <c r="AJ905" s="2" t="s">
        <v>364</v>
      </c>
      <c r="AL905" s="2" t="s">
        <v>4340</v>
      </c>
      <c r="AM905" s="3">
        <v>45659.564525462964</v>
      </c>
      <c r="AO905" s="2" t="s">
        <v>4340</v>
      </c>
      <c r="AP905" s="2">
        <v>5554360</v>
      </c>
      <c r="AQ905" s="2" t="s">
        <v>81</v>
      </c>
      <c r="AR905" s="3">
        <v>45659.56490740741</v>
      </c>
      <c r="AS905" s="2" t="s">
        <v>82</v>
      </c>
      <c r="AT905" s="3">
        <v>45659.333333333336</v>
      </c>
      <c r="AU905" s="2" t="s">
        <v>104</v>
      </c>
      <c r="AV905" s="2" t="s">
        <v>2134</v>
      </c>
      <c r="AW905" s="2" t="s">
        <v>2135</v>
      </c>
      <c r="AX905" s="2" t="s">
        <v>6340</v>
      </c>
      <c r="AZ905" s="3">
        <v>45659.56490740741</v>
      </c>
      <c r="BB905" s="2" t="s">
        <v>382</v>
      </c>
      <c r="BC905" s="2" t="s">
        <v>383</v>
      </c>
      <c r="BD905" s="2" t="s">
        <v>383</v>
      </c>
      <c r="BF905" s="2" t="s">
        <v>4340</v>
      </c>
    </row>
    <row r="906" spans="1:58" x14ac:dyDescent="0.35">
      <c r="A906" s="2">
        <v>2952756</v>
      </c>
      <c r="B906" s="2" t="s">
        <v>58</v>
      </c>
      <c r="C906" s="2">
        <v>44416181</v>
      </c>
      <c r="D906" s="2">
        <v>338561210</v>
      </c>
      <c r="E906" s="2" t="s">
        <v>59</v>
      </c>
      <c r="F906" s="2" t="s">
        <v>60</v>
      </c>
      <c r="G906" s="2" t="s">
        <v>1266</v>
      </c>
      <c r="H906" s="2" t="s">
        <v>1688</v>
      </c>
      <c r="I906" s="2">
        <v>338561210</v>
      </c>
      <c r="J906" s="2" t="s">
        <v>6341</v>
      </c>
      <c r="K906" s="2">
        <v>13</v>
      </c>
      <c r="L906" s="2" t="s">
        <v>63</v>
      </c>
      <c r="M906" s="2" t="s">
        <v>64</v>
      </c>
      <c r="N906" s="3">
        <v>45604.041666666664</v>
      </c>
      <c r="O906" s="2" t="s">
        <v>65</v>
      </c>
      <c r="Q906" s="2" t="s">
        <v>66</v>
      </c>
      <c r="R906" s="3">
        <v>45659.564328703702</v>
      </c>
      <c r="S906" s="2" t="s">
        <v>5315</v>
      </c>
      <c r="T906" s="2" t="s">
        <v>156</v>
      </c>
      <c r="U906" s="2" t="s">
        <v>69</v>
      </c>
      <c r="V906" s="2" t="s">
        <v>6342</v>
      </c>
      <c r="W906" s="2" t="s">
        <v>497</v>
      </c>
      <c r="X906" s="2" t="s">
        <v>497</v>
      </c>
      <c r="Y906" s="2" t="s">
        <v>789</v>
      </c>
      <c r="Z906" s="2" t="s">
        <v>1573</v>
      </c>
      <c r="AA906" s="2" t="s">
        <v>6343</v>
      </c>
      <c r="AB906" s="2" t="s">
        <v>176</v>
      </c>
      <c r="AE906" s="3">
        <v>45660.487523148149</v>
      </c>
      <c r="AF906" s="2" t="s">
        <v>77</v>
      </c>
      <c r="AH906" s="2" t="s">
        <v>78</v>
      </c>
      <c r="AI906" s="2" t="s">
        <v>58</v>
      </c>
      <c r="AJ906" s="2" t="s">
        <v>800</v>
      </c>
      <c r="AK906" s="2" t="s">
        <v>6344</v>
      </c>
      <c r="AL906" s="2" t="s">
        <v>325</v>
      </c>
      <c r="AM906" s="3">
        <v>45660.487650462965</v>
      </c>
      <c r="AN906" s="2" t="s">
        <v>6344</v>
      </c>
      <c r="AO906" s="2" t="s">
        <v>325</v>
      </c>
      <c r="AP906" s="2">
        <v>5557270</v>
      </c>
      <c r="AQ906" s="2" t="s">
        <v>81</v>
      </c>
      <c r="AR906" s="3">
        <v>45661.773692129631</v>
      </c>
      <c r="AS906" s="2" t="s">
        <v>82</v>
      </c>
      <c r="AT906" s="3">
        <v>45660.5625</v>
      </c>
      <c r="AU906" s="2" t="s">
        <v>104</v>
      </c>
      <c r="AV906" s="2" t="s">
        <v>502</v>
      </c>
      <c r="AW906" s="2" t="s">
        <v>503</v>
      </c>
      <c r="AX906" s="2" t="s">
        <v>4109</v>
      </c>
      <c r="AZ906" s="3">
        <v>45661.773692129631</v>
      </c>
      <c r="BB906" s="2" t="s">
        <v>887</v>
      </c>
      <c r="BC906" s="2" t="s">
        <v>888</v>
      </c>
      <c r="BD906" s="2" t="s">
        <v>889</v>
      </c>
      <c r="BE906" s="2" t="s">
        <v>6345</v>
      </c>
      <c r="BF906" s="2" t="s">
        <v>576</v>
      </c>
    </row>
    <row r="907" spans="1:58" x14ac:dyDescent="0.35">
      <c r="A907" s="2">
        <v>2952757</v>
      </c>
      <c r="B907" s="2" t="s">
        <v>244</v>
      </c>
      <c r="C907" s="2">
        <v>38443501</v>
      </c>
      <c r="D907" s="2">
        <v>339762853</v>
      </c>
      <c r="E907" s="2" t="s">
        <v>59</v>
      </c>
      <c r="F907" s="2" t="s">
        <v>60</v>
      </c>
      <c r="G907" s="2" t="s">
        <v>4798</v>
      </c>
      <c r="H907" s="2" t="s">
        <v>771</v>
      </c>
      <c r="I907" s="2">
        <v>775878101</v>
      </c>
      <c r="J907" s="2" t="s">
        <v>6346</v>
      </c>
      <c r="K907" s="2">
        <v>14</v>
      </c>
      <c r="L907" s="2" t="s">
        <v>305</v>
      </c>
      <c r="M907" s="2" t="s">
        <v>64</v>
      </c>
      <c r="N907" s="3">
        <v>45642.625</v>
      </c>
      <c r="O907" s="2" t="s">
        <v>248</v>
      </c>
      <c r="Q907" s="2" t="s">
        <v>66</v>
      </c>
      <c r="R907" s="3">
        <v>45659.564421296294</v>
      </c>
      <c r="S907" s="2" t="s">
        <v>773</v>
      </c>
      <c r="T907" s="2" t="s">
        <v>156</v>
      </c>
      <c r="U907" s="2" t="s">
        <v>1736</v>
      </c>
      <c r="V907" s="2" t="s">
        <v>6347</v>
      </c>
      <c r="Y907" s="2" t="s">
        <v>6348</v>
      </c>
      <c r="Z907" s="2" t="s">
        <v>745</v>
      </c>
      <c r="AA907" s="2" t="s">
        <v>6349</v>
      </c>
      <c r="AB907" s="2" t="s">
        <v>176</v>
      </c>
      <c r="AE907" s="3">
        <v>45660.648993055554</v>
      </c>
      <c r="AF907" s="2" t="s">
        <v>77</v>
      </c>
      <c r="AH907" s="2" t="s">
        <v>78</v>
      </c>
      <c r="AI907" s="2" t="s">
        <v>255</v>
      </c>
      <c r="AJ907" s="2" t="s">
        <v>343</v>
      </c>
      <c r="AK907" s="2" t="s">
        <v>6350</v>
      </c>
      <c r="AL907" s="2" t="s">
        <v>752</v>
      </c>
      <c r="AM907" s="3">
        <v>45660.649074074077</v>
      </c>
      <c r="AN907" s="2" t="s">
        <v>6350</v>
      </c>
      <c r="AO907" s="2" t="s">
        <v>752</v>
      </c>
      <c r="AP907" s="2">
        <v>5558192</v>
      </c>
      <c r="AQ907" s="2" t="s">
        <v>81</v>
      </c>
      <c r="AR907" s="3">
        <v>45661.594976851855</v>
      </c>
      <c r="AS907" s="2" t="s">
        <v>82</v>
      </c>
      <c r="AT907" s="3">
        <v>45660.5625</v>
      </c>
      <c r="AU907" s="2" t="s">
        <v>104</v>
      </c>
      <c r="AV907" s="2" t="s">
        <v>1134</v>
      </c>
      <c r="AW907" s="2" t="s">
        <v>1135</v>
      </c>
      <c r="AX907" s="2" t="s">
        <v>1136</v>
      </c>
      <c r="AZ907" s="3">
        <v>45661.594976851855</v>
      </c>
      <c r="BB907" s="2" t="s">
        <v>261</v>
      </c>
      <c r="BC907" s="2" t="s">
        <v>262</v>
      </c>
      <c r="BD907" s="2" t="s">
        <v>263</v>
      </c>
      <c r="BE907" s="2" t="s">
        <v>6351</v>
      </c>
      <c r="BF907" s="2" t="s">
        <v>1168</v>
      </c>
    </row>
    <row r="908" spans="1:58" x14ac:dyDescent="0.35">
      <c r="A908" s="2">
        <v>2952758</v>
      </c>
      <c r="B908" s="2" t="s">
        <v>244</v>
      </c>
      <c r="C908" s="2">
        <v>39850011</v>
      </c>
      <c r="D908" s="2">
        <v>339483413</v>
      </c>
      <c r="E908" s="2" t="s">
        <v>59</v>
      </c>
      <c r="F908" s="2" t="s">
        <v>60</v>
      </c>
      <c r="G908" s="2" t="s">
        <v>132</v>
      </c>
      <c r="H908" s="2" t="s">
        <v>2048</v>
      </c>
      <c r="I908" s="2">
        <v>777948151</v>
      </c>
      <c r="J908" s="2" t="s">
        <v>1293</v>
      </c>
      <c r="K908" s="2">
        <v>15</v>
      </c>
      <c r="L908" s="2" t="s">
        <v>63</v>
      </c>
      <c r="M908" s="2" t="s">
        <v>64</v>
      </c>
      <c r="N908" s="3">
        <v>44876.708333333336</v>
      </c>
      <c r="O908" s="2" t="s">
        <v>248</v>
      </c>
      <c r="Q908" s="2" t="s">
        <v>66</v>
      </c>
      <c r="R908" s="3">
        <v>45659.564513888887</v>
      </c>
      <c r="S908" s="2" t="s">
        <v>2013</v>
      </c>
      <c r="T908" s="2" t="s">
        <v>156</v>
      </c>
      <c r="U908" s="2" t="s">
        <v>69</v>
      </c>
      <c r="V908" s="2" t="s">
        <v>6352</v>
      </c>
      <c r="W908" s="2" t="s">
        <v>336</v>
      </c>
      <c r="X908" s="2" t="s">
        <v>336</v>
      </c>
      <c r="Y908" s="2" t="s">
        <v>1115</v>
      </c>
      <c r="Z908" s="2" t="s">
        <v>1116</v>
      </c>
      <c r="AA908" s="2" t="s">
        <v>1116</v>
      </c>
      <c r="AB908" s="2" t="s">
        <v>176</v>
      </c>
      <c r="AE908" s="3">
        <v>45659.564525462964</v>
      </c>
      <c r="AF908" s="2" t="s">
        <v>77</v>
      </c>
      <c r="AH908" s="2" t="s">
        <v>142</v>
      </c>
      <c r="AI908" s="2" t="s">
        <v>255</v>
      </c>
      <c r="AJ908" s="2" t="s">
        <v>191</v>
      </c>
      <c r="AK908" s="2" t="s">
        <v>6353</v>
      </c>
      <c r="AL908" s="2" t="s">
        <v>2013</v>
      </c>
      <c r="AM908" s="3">
        <v>45659.564560185187</v>
      </c>
      <c r="AN908" s="2" t="s">
        <v>6353</v>
      </c>
      <c r="AP908" s="2">
        <v>5554361</v>
      </c>
      <c r="AQ908" s="2" t="s">
        <v>81</v>
      </c>
      <c r="AR908" s="3">
        <v>45660.511481481481</v>
      </c>
      <c r="AS908" s="2" t="s">
        <v>82</v>
      </c>
      <c r="AT908" s="3">
        <v>45661.333333333336</v>
      </c>
      <c r="AU908" s="2" t="s">
        <v>104</v>
      </c>
      <c r="AV908" s="2" t="s">
        <v>583</v>
      </c>
      <c r="AW908" s="2" t="s">
        <v>584</v>
      </c>
      <c r="AX908" s="2" t="s">
        <v>3566</v>
      </c>
      <c r="AZ908" s="3">
        <v>45660.511481481481</v>
      </c>
      <c r="BB908" s="2" t="s">
        <v>6354</v>
      </c>
      <c r="BC908" s="2" t="s">
        <v>6355</v>
      </c>
      <c r="BD908" s="2" t="s">
        <v>3569</v>
      </c>
      <c r="BE908" s="2" t="s">
        <v>6356</v>
      </c>
      <c r="BF908" s="2" t="s">
        <v>345</v>
      </c>
    </row>
    <row r="909" spans="1:58" x14ac:dyDescent="0.35">
      <c r="A909" s="2">
        <v>2952759</v>
      </c>
      <c r="B909" s="2" t="s">
        <v>58</v>
      </c>
      <c r="C909" s="2">
        <v>34020841</v>
      </c>
      <c r="D909" s="2">
        <v>338717169</v>
      </c>
      <c r="E909" s="2" t="s">
        <v>59</v>
      </c>
      <c r="F909" s="2" t="s">
        <v>60</v>
      </c>
      <c r="G909" s="2" t="s">
        <v>1216</v>
      </c>
      <c r="H909" s="2" t="s">
        <v>1217</v>
      </c>
      <c r="I909" s="2">
        <v>774089311</v>
      </c>
      <c r="J909" s="2" t="s">
        <v>6357</v>
      </c>
      <c r="K909" s="2">
        <v>19</v>
      </c>
      <c r="L909" s="2" t="s">
        <v>63</v>
      </c>
      <c r="M909" s="2" t="s">
        <v>64</v>
      </c>
      <c r="N909" s="3">
        <v>45450.625</v>
      </c>
      <c r="O909" s="2" t="s">
        <v>65</v>
      </c>
      <c r="Q909" s="2" t="s">
        <v>66</v>
      </c>
      <c r="R909" s="3">
        <v>45659.564652777779</v>
      </c>
      <c r="S909" s="2" t="s">
        <v>2031</v>
      </c>
      <c r="T909" s="2" t="s">
        <v>68</v>
      </c>
      <c r="U909" s="2" t="s">
        <v>374</v>
      </c>
      <c r="V909" s="2" t="s">
        <v>6358</v>
      </c>
      <c r="W909" s="2" t="s">
        <v>136</v>
      </c>
      <c r="X909" s="2" t="s">
        <v>217</v>
      </c>
      <c r="Y909" s="2" t="s">
        <v>1221</v>
      </c>
      <c r="Z909" s="2" t="s">
        <v>1222</v>
      </c>
      <c r="AA909" s="2" t="s">
        <v>1222</v>
      </c>
      <c r="AB909" s="2" t="s">
        <v>1222</v>
      </c>
      <c r="AE909" s="3">
        <v>45659.564664351848</v>
      </c>
      <c r="AF909" s="2" t="s">
        <v>77</v>
      </c>
      <c r="AH909" s="2" t="s">
        <v>142</v>
      </c>
      <c r="AI909" s="2" t="s">
        <v>79</v>
      </c>
      <c r="AJ909" s="2" t="s">
        <v>1271</v>
      </c>
      <c r="AK909" s="2" t="s">
        <v>6359</v>
      </c>
      <c r="AL909" s="2" t="s">
        <v>2031</v>
      </c>
      <c r="AM909" s="3">
        <v>45659.564699074072</v>
      </c>
      <c r="AN909" s="2" t="s">
        <v>6359</v>
      </c>
      <c r="AP909" s="2">
        <v>5554365</v>
      </c>
      <c r="AQ909" s="2" t="s">
        <v>81</v>
      </c>
      <c r="AR909" s="3">
        <v>45660.782025462962</v>
      </c>
      <c r="AS909" s="2" t="s">
        <v>82</v>
      </c>
      <c r="AT909" s="3">
        <v>45661.333333333336</v>
      </c>
      <c r="AU909" s="2" t="s">
        <v>104</v>
      </c>
      <c r="AV909" s="2" t="s">
        <v>222</v>
      </c>
      <c r="AW909" s="2" t="s">
        <v>223</v>
      </c>
      <c r="AX909" s="2" t="s">
        <v>4601</v>
      </c>
      <c r="AZ909" s="3">
        <v>45660.782025462962</v>
      </c>
      <c r="BB909" s="2" t="s">
        <v>2628</v>
      </c>
      <c r="BC909" s="2" t="s">
        <v>2629</v>
      </c>
      <c r="BD909" s="2" t="s">
        <v>89</v>
      </c>
      <c r="BE909" s="2" t="s">
        <v>6360</v>
      </c>
      <c r="BF909" s="2" t="s">
        <v>91</v>
      </c>
    </row>
    <row r="910" spans="1:58" x14ac:dyDescent="0.35">
      <c r="A910" s="2">
        <v>2952760</v>
      </c>
      <c r="B910" s="2" t="s">
        <v>58</v>
      </c>
      <c r="C910" s="2">
        <v>79391</v>
      </c>
      <c r="D910" s="2">
        <v>338228901</v>
      </c>
      <c r="E910" s="2" t="s">
        <v>59</v>
      </c>
      <c r="F910" s="2" t="s">
        <v>60</v>
      </c>
      <c r="G910" s="2" t="s">
        <v>6361</v>
      </c>
      <c r="I910" s="2">
        <v>774104541</v>
      </c>
      <c r="J910" s="2" t="s">
        <v>6362</v>
      </c>
      <c r="K910" s="2">
        <v>20</v>
      </c>
      <c r="L910" s="2" t="s">
        <v>2128</v>
      </c>
      <c r="M910" s="2" t="s">
        <v>1152</v>
      </c>
      <c r="N910" s="3">
        <v>44420.756261574075</v>
      </c>
      <c r="O910" s="2" t="s">
        <v>3247</v>
      </c>
      <c r="Q910" s="2" t="s">
        <v>66</v>
      </c>
      <c r="R910" s="3">
        <v>45659.565057870372</v>
      </c>
      <c r="S910" s="2" t="s">
        <v>6244</v>
      </c>
      <c r="T910" s="2" t="s">
        <v>334</v>
      </c>
      <c r="U910" s="2" t="s">
        <v>69</v>
      </c>
      <c r="V910" s="2" t="s">
        <v>6363</v>
      </c>
      <c r="W910" s="2" t="s">
        <v>71</v>
      </c>
      <c r="X910" s="2" t="s">
        <v>198</v>
      </c>
      <c r="Y910" s="2" t="s">
        <v>3325</v>
      </c>
      <c r="Z910" s="2" t="s">
        <v>1058</v>
      </c>
      <c r="AA910" s="2" t="s">
        <v>6313</v>
      </c>
      <c r="AB910" s="2" t="s">
        <v>6313</v>
      </c>
      <c r="AE910" s="3">
        <v>45660.464386574073</v>
      </c>
      <c r="AF910" s="2" t="s">
        <v>543</v>
      </c>
      <c r="AG910" s="2">
        <v>48</v>
      </c>
      <c r="AH910" s="2" t="s">
        <v>142</v>
      </c>
      <c r="AI910" s="2" t="s">
        <v>58</v>
      </c>
      <c r="AJ910" s="2" t="s">
        <v>966</v>
      </c>
      <c r="AK910" s="2" t="s">
        <v>6364</v>
      </c>
      <c r="AL910" s="2" t="s">
        <v>1998</v>
      </c>
      <c r="AM910" s="3">
        <v>45660.464502314811</v>
      </c>
      <c r="AN910" s="2" t="s">
        <v>6364</v>
      </c>
      <c r="AO910" s="2" t="s">
        <v>1998</v>
      </c>
      <c r="AP910" s="2">
        <v>5557113</v>
      </c>
      <c r="AQ910" s="2" t="s">
        <v>81</v>
      </c>
      <c r="AR910" s="3">
        <v>45661.489027777781</v>
      </c>
      <c r="AS910" s="2" t="s">
        <v>82</v>
      </c>
      <c r="AT910" s="3">
        <v>45660.333333333336</v>
      </c>
      <c r="AU910" s="2" t="s">
        <v>104</v>
      </c>
      <c r="AV910" s="2" t="s">
        <v>969</v>
      </c>
      <c r="AW910" s="2" t="s">
        <v>970</v>
      </c>
      <c r="AX910" s="2" t="s">
        <v>971</v>
      </c>
      <c r="AY910" s="3">
        <v>45662.464386574073</v>
      </c>
      <c r="AZ910" s="3">
        <v>45661.489027777781</v>
      </c>
      <c r="BA910" s="2" t="s">
        <v>460</v>
      </c>
      <c r="BB910" s="2" t="s">
        <v>108</v>
      </c>
      <c r="BC910" s="2" t="s">
        <v>109</v>
      </c>
      <c r="BD910" s="2" t="s">
        <v>110</v>
      </c>
      <c r="BE910" s="2" t="s">
        <v>6365</v>
      </c>
      <c r="BF910" s="2" t="s">
        <v>1300</v>
      </c>
    </row>
    <row r="911" spans="1:58" x14ac:dyDescent="0.35">
      <c r="A911" s="2">
        <v>2952761</v>
      </c>
      <c r="B911" s="2" t="s">
        <v>58</v>
      </c>
      <c r="C911" s="2">
        <v>38182961</v>
      </c>
      <c r="D911" s="2">
        <v>338348210</v>
      </c>
      <c r="E911" s="2" t="s">
        <v>59</v>
      </c>
      <c r="F911" s="2" t="s">
        <v>60</v>
      </c>
      <c r="G911" s="2" t="s">
        <v>2656</v>
      </c>
      <c r="H911" s="2" t="s">
        <v>6337</v>
      </c>
      <c r="I911" s="2">
        <v>771387868</v>
      </c>
      <c r="J911" s="2" t="s">
        <v>5687</v>
      </c>
      <c r="K911" s="2">
        <v>20</v>
      </c>
      <c r="L911" s="2" t="s">
        <v>357</v>
      </c>
      <c r="M911" s="2" t="s">
        <v>358</v>
      </c>
      <c r="N911" s="3">
        <v>45622.672129629631</v>
      </c>
      <c r="O911" s="2" t="s">
        <v>537</v>
      </c>
      <c r="Q911" s="2" t="s">
        <v>66</v>
      </c>
      <c r="R911" s="3">
        <v>45659.565358796295</v>
      </c>
      <c r="S911" s="2" t="s">
        <v>4340</v>
      </c>
      <c r="T911" s="2" t="s">
        <v>334</v>
      </c>
      <c r="U911" s="2" t="s">
        <v>417</v>
      </c>
      <c r="V911" s="2" t="s">
        <v>6338</v>
      </c>
      <c r="W911" s="2" t="s">
        <v>400</v>
      </c>
      <c r="X911" s="2" t="s">
        <v>419</v>
      </c>
      <c r="Y911" s="2" t="s">
        <v>5401</v>
      </c>
      <c r="Z911" s="2" t="s">
        <v>1471</v>
      </c>
      <c r="AA911" s="2" t="s">
        <v>1471</v>
      </c>
      <c r="AB911" s="2" t="s">
        <v>6339</v>
      </c>
      <c r="AE911" s="3">
        <v>45659.565613425926</v>
      </c>
      <c r="AF911" s="2" t="s">
        <v>342</v>
      </c>
      <c r="AH911" s="2" t="s">
        <v>78</v>
      </c>
      <c r="AI911" s="2" t="s">
        <v>363</v>
      </c>
      <c r="AJ911" s="2" t="s">
        <v>364</v>
      </c>
      <c r="AK911" s="2" t="s">
        <v>4518</v>
      </c>
      <c r="AL911" s="2" t="s">
        <v>4340</v>
      </c>
      <c r="AM911" s="3">
        <v>45659.565636574072</v>
      </c>
      <c r="AO911" s="2" t="s">
        <v>4340</v>
      </c>
      <c r="AP911" s="2">
        <v>5554376</v>
      </c>
      <c r="AQ911" s="2" t="s">
        <v>81</v>
      </c>
      <c r="AR911" s="3">
        <v>45660.487581018519</v>
      </c>
      <c r="AS911" s="2" t="s">
        <v>82</v>
      </c>
      <c r="AT911" s="3">
        <v>45659.333333333336</v>
      </c>
      <c r="AU911" s="2" t="s">
        <v>104</v>
      </c>
      <c r="AV911" s="2" t="s">
        <v>423</v>
      </c>
      <c r="AW911" s="2" t="s">
        <v>424</v>
      </c>
      <c r="AX911" s="2" t="s">
        <v>1323</v>
      </c>
      <c r="AZ911" s="3">
        <v>45660.487581018519</v>
      </c>
      <c r="BB911" s="2" t="s">
        <v>179</v>
      </c>
      <c r="BC911" s="2" t="s">
        <v>180</v>
      </c>
      <c r="BD911" s="2" t="s">
        <v>181</v>
      </c>
      <c r="BE911" s="2" t="s">
        <v>4656</v>
      </c>
      <c r="BF911" s="2" t="s">
        <v>243</v>
      </c>
    </row>
    <row r="912" spans="1:58" x14ac:dyDescent="0.35">
      <c r="A912" s="2">
        <v>2952762</v>
      </c>
      <c r="B912" s="2" t="s">
        <v>58</v>
      </c>
      <c r="C912" s="2">
        <v>35334341</v>
      </c>
      <c r="D912" s="2">
        <v>338209819</v>
      </c>
      <c r="E912" s="2" t="s">
        <v>59</v>
      </c>
      <c r="F912" s="2" t="s">
        <v>60</v>
      </c>
      <c r="G912" s="2" t="s">
        <v>910</v>
      </c>
      <c r="H912" s="2" t="s">
        <v>986</v>
      </c>
      <c r="I912" s="2">
        <v>775949403</v>
      </c>
      <c r="J912" s="2" t="s">
        <v>6366</v>
      </c>
      <c r="K912" s="2">
        <v>13</v>
      </c>
      <c r="L912" s="2" t="s">
        <v>63</v>
      </c>
      <c r="M912" s="2" t="s">
        <v>64</v>
      </c>
      <c r="N912" s="3">
        <v>44805</v>
      </c>
      <c r="O912" s="2" t="s">
        <v>187</v>
      </c>
      <c r="Q912" s="2" t="s">
        <v>66</v>
      </c>
      <c r="R912" s="3">
        <v>45659.565625000003</v>
      </c>
      <c r="S912" s="2" t="s">
        <v>3008</v>
      </c>
      <c r="T912" s="2" t="s">
        <v>156</v>
      </c>
      <c r="U912" s="2" t="s">
        <v>481</v>
      </c>
      <c r="V912" s="2" t="s">
        <v>6367</v>
      </c>
      <c r="W912" s="2" t="s">
        <v>71</v>
      </c>
      <c r="X912" s="2" t="s">
        <v>72</v>
      </c>
      <c r="Y912" s="2" t="s">
        <v>6368</v>
      </c>
      <c r="Z912" s="2" t="s">
        <v>883</v>
      </c>
      <c r="AA912" s="2" t="s">
        <v>3712</v>
      </c>
      <c r="AB912" s="2" t="s">
        <v>176</v>
      </c>
      <c r="AC912" s="2">
        <v>33</v>
      </c>
      <c r="AE912" s="3">
        <v>45659.565636574072</v>
      </c>
      <c r="AF912" s="2" t="s">
        <v>77</v>
      </c>
      <c r="AH912" s="2" t="s">
        <v>142</v>
      </c>
      <c r="AI912" s="2" t="s">
        <v>79</v>
      </c>
      <c r="AJ912" s="2" t="s">
        <v>191</v>
      </c>
      <c r="AK912" s="2" t="s">
        <v>6369</v>
      </c>
      <c r="AL912" s="2" t="s">
        <v>3008</v>
      </c>
      <c r="AM912" s="3">
        <v>45659.565671296295</v>
      </c>
      <c r="AN912" s="2" t="s">
        <v>6369</v>
      </c>
      <c r="AP912" s="2">
        <v>5554377</v>
      </c>
      <c r="AQ912" s="2" t="s">
        <v>81</v>
      </c>
      <c r="AR912" s="3">
        <v>45660.583182870374</v>
      </c>
      <c r="AS912" s="2" t="s">
        <v>82</v>
      </c>
      <c r="AT912" s="3">
        <v>45661.333333333336</v>
      </c>
      <c r="AU912" s="2" t="s">
        <v>104</v>
      </c>
      <c r="AV912" s="2" t="s">
        <v>84</v>
      </c>
      <c r="AW912" s="2" t="s">
        <v>85</v>
      </c>
      <c r="AX912" s="2" t="s">
        <v>86</v>
      </c>
      <c r="AZ912" s="3">
        <v>45660.583182870374</v>
      </c>
      <c r="BB912" s="2" t="s">
        <v>695</v>
      </c>
      <c r="BC912" s="2" t="s">
        <v>696</v>
      </c>
      <c r="BD912" s="2" t="s">
        <v>89</v>
      </c>
      <c r="BE912" s="2" t="s">
        <v>6370</v>
      </c>
      <c r="BF912" s="2" t="s">
        <v>560</v>
      </c>
    </row>
    <row r="913" spans="1:58" x14ac:dyDescent="0.35">
      <c r="A913" s="2">
        <v>2952763</v>
      </c>
      <c r="B913" s="2" t="s">
        <v>58</v>
      </c>
      <c r="C913" s="2">
        <v>39925081</v>
      </c>
      <c r="D913" s="2">
        <v>338358301</v>
      </c>
      <c r="E913" s="2" t="s">
        <v>59</v>
      </c>
      <c r="F913" s="2" t="s">
        <v>60</v>
      </c>
      <c r="G913" s="2" t="s">
        <v>266</v>
      </c>
      <c r="H913" s="2" t="s">
        <v>6371</v>
      </c>
      <c r="I913" s="2">
        <v>776085601</v>
      </c>
      <c r="J913" s="2" t="s">
        <v>1055</v>
      </c>
      <c r="K913" s="2">
        <v>13</v>
      </c>
      <c r="L913" s="2" t="s">
        <v>305</v>
      </c>
      <c r="M913" s="2" t="s">
        <v>64</v>
      </c>
      <c r="N913" s="3">
        <v>44889.458333333336</v>
      </c>
      <c r="O913" s="2" t="s">
        <v>65</v>
      </c>
      <c r="Q913" s="2" t="s">
        <v>66</v>
      </c>
      <c r="R913" s="3">
        <v>45659.565729166665</v>
      </c>
      <c r="S913" s="2" t="s">
        <v>4930</v>
      </c>
      <c r="T913" s="2" t="s">
        <v>68</v>
      </c>
      <c r="U913" s="2" t="s">
        <v>69</v>
      </c>
      <c r="V913" s="2" t="s">
        <v>6372</v>
      </c>
      <c r="W913" s="2" t="s">
        <v>400</v>
      </c>
      <c r="X913" s="2" t="s">
        <v>401</v>
      </c>
      <c r="Y913" s="2" t="s">
        <v>6373</v>
      </c>
      <c r="Z913" s="2" t="s">
        <v>513</v>
      </c>
      <c r="AA913" s="2" t="s">
        <v>6374</v>
      </c>
      <c r="AB913" s="2" t="s">
        <v>6374</v>
      </c>
      <c r="AE913" s="3">
        <v>45659.565740740742</v>
      </c>
      <c r="AF913" s="2" t="s">
        <v>77</v>
      </c>
      <c r="AH913" s="2" t="s">
        <v>78</v>
      </c>
      <c r="AI913" s="2" t="s">
        <v>79</v>
      </c>
      <c r="AJ913" s="2" t="s">
        <v>123</v>
      </c>
      <c r="AK913" s="2" t="s">
        <v>6375</v>
      </c>
      <c r="AL913" s="2" t="s">
        <v>4930</v>
      </c>
      <c r="AM913" s="3">
        <v>45659.565775462965</v>
      </c>
      <c r="AN913" s="2" t="s">
        <v>6375</v>
      </c>
      <c r="AP913" s="2">
        <v>5554378</v>
      </c>
      <c r="AQ913" s="2" t="s">
        <v>81</v>
      </c>
      <c r="AR913" s="3">
        <v>45659.834456018521</v>
      </c>
      <c r="AS913" s="2" t="s">
        <v>82</v>
      </c>
      <c r="AT913" s="3">
        <v>45661.333333333336</v>
      </c>
      <c r="AU913" s="2" t="s">
        <v>104</v>
      </c>
      <c r="AV913" s="2" t="s">
        <v>955</v>
      </c>
      <c r="AW913" s="2" t="s">
        <v>956</v>
      </c>
      <c r="AX913" s="2" t="s">
        <v>6376</v>
      </c>
      <c r="AZ913" s="3">
        <v>45659.834456018521</v>
      </c>
      <c r="BB913" s="2" t="s">
        <v>408</v>
      </c>
      <c r="BC913" s="2" t="s">
        <v>409</v>
      </c>
      <c r="BD913" s="2" t="s">
        <v>410</v>
      </c>
      <c r="BE913" s="2" t="s">
        <v>411</v>
      </c>
      <c r="BF913" s="2" t="s">
        <v>412</v>
      </c>
    </row>
    <row r="914" spans="1:58" x14ac:dyDescent="0.35">
      <c r="A914" s="2">
        <v>2952764</v>
      </c>
      <c r="B914" s="2" t="s">
        <v>808</v>
      </c>
      <c r="C914" s="2">
        <v>37368991</v>
      </c>
      <c r="D914" s="2">
        <v>339755821</v>
      </c>
      <c r="E914" s="2" t="s">
        <v>59</v>
      </c>
      <c r="F914" s="2" t="s">
        <v>60</v>
      </c>
      <c r="G914" s="2" t="s">
        <v>132</v>
      </c>
      <c r="H914" s="2" t="s">
        <v>1128</v>
      </c>
      <c r="I914" s="2">
        <v>784762557</v>
      </c>
      <c r="J914" s="2" t="s">
        <v>428</v>
      </c>
      <c r="K914" s="2">
        <v>14</v>
      </c>
      <c r="L914" s="2" t="s">
        <v>63</v>
      </c>
      <c r="M914" s="2" t="s">
        <v>64</v>
      </c>
      <c r="N914" s="3">
        <v>44356</v>
      </c>
      <c r="O914" s="2" t="s">
        <v>248</v>
      </c>
      <c r="Q914" s="2" t="s">
        <v>66</v>
      </c>
      <c r="R914" s="3">
        <v>45659.566018518519</v>
      </c>
      <c r="S914" s="2" t="s">
        <v>495</v>
      </c>
      <c r="T914" s="2" t="s">
        <v>156</v>
      </c>
      <c r="U914" s="2" t="s">
        <v>69</v>
      </c>
      <c r="V914" s="2" t="s">
        <v>6377</v>
      </c>
      <c r="Y914" s="2" t="s">
        <v>1675</v>
      </c>
      <c r="Z914" s="2" t="s">
        <v>485</v>
      </c>
      <c r="AA914" s="2" t="s">
        <v>486</v>
      </c>
      <c r="AB914" s="2" t="s">
        <v>176</v>
      </c>
      <c r="AE914" s="3">
        <v>45659.566030092596</v>
      </c>
      <c r="AF914" s="2" t="s">
        <v>77</v>
      </c>
      <c r="AH914" s="2" t="s">
        <v>78</v>
      </c>
      <c r="AI914" s="2" t="s">
        <v>255</v>
      </c>
      <c r="AJ914" s="2" t="s">
        <v>276</v>
      </c>
      <c r="AK914" s="2" t="s">
        <v>6378</v>
      </c>
      <c r="AL914" s="2" t="s">
        <v>495</v>
      </c>
      <c r="AM914" s="3">
        <v>45659.566064814811</v>
      </c>
      <c r="AN914" s="2" t="s">
        <v>6378</v>
      </c>
      <c r="AP914" s="2">
        <v>5554387</v>
      </c>
      <c r="AQ914" s="2" t="s">
        <v>81</v>
      </c>
      <c r="AR914" s="3">
        <v>45659.844293981485</v>
      </c>
      <c r="AS914" s="2" t="s">
        <v>82</v>
      </c>
      <c r="AT914" s="3">
        <v>45661.333333333336</v>
      </c>
      <c r="AU914" s="2" t="s">
        <v>104</v>
      </c>
      <c r="AV914" s="2" t="s">
        <v>258</v>
      </c>
      <c r="AW914" s="2" t="s">
        <v>259</v>
      </c>
      <c r="AX914" s="2" t="s">
        <v>1558</v>
      </c>
      <c r="AZ914" s="3">
        <v>45659.844293981485</v>
      </c>
      <c r="BB914" s="2" t="s">
        <v>280</v>
      </c>
      <c r="BC914" s="2" t="s">
        <v>281</v>
      </c>
      <c r="BD914" s="2" t="s">
        <v>282</v>
      </c>
      <c r="BE914" s="2" t="s">
        <v>6379</v>
      </c>
      <c r="BF914" s="2" t="s">
        <v>1882</v>
      </c>
    </row>
    <row r="915" spans="1:58" x14ac:dyDescent="0.35">
      <c r="A915" s="2">
        <v>2952765</v>
      </c>
      <c r="B915" s="2" t="s">
        <v>58</v>
      </c>
      <c r="C915" s="2">
        <v>34518181</v>
      </c>
      <c r="D915" s="2">
        <v>338684810</v>
      </c>
      <c r="E915" s="2" t="s">
        <v>59</v>
      </c>
      <c r="F915" s="2" t="s">
        <v>60</v>
      </c>
      <c r="G915" s="2" t="s">
        <v>590</v>
      </c>
      <c r="H915" s="2" t="s">
        <v>5002</v>
      </c>
      <c r="I915" s="2">
        <v>775609524</v>
      </c>
      <c r="J915" s="2" t="s">
        <v>592</v>
      </c>
      <c r="K915" s="2">
        <v>12</v>
      </c>
      <c r="L915" s="2" t="s">
        <v>63</v>
      </c>
      <c r="M915" s="2" t="s">
        <v>64</v>
      </c>
      <c r="N915" s="3">
        <v>44579.652789351851</v>
      </c>
      <c r="O915" s="2" t="s">
        <v>187</v>
      </c>
      <c r="Q915" s="2" t="s">
        <v>66</v>
      </c>
      <c r="R915" s="3">
        <v>45659.566145833334</v>
      </c>
      <c r="S915" s="2" t="s">
        <v>4742</v>
      </c>
      <c r="T915" s="2" t="s">
        <v>156</v>
      </c>
      <c r="U915" s="2" t="s">
        <v>69</v>
      </c>
      <c r="V915" s="2" t="s">
        <v>6380</v>
      </c>
      <c r="W915" s="2" t="s">
        <v>71</v>
      </c>
      <c r="X915" s="2" t="s">
        <v>431</v>
      </c>
      <c r="Y915" s="2" t="s">
        <v>3993</v>
      </c>
      <c r="Z915" s="2" t="s">
        <v>200</v>
      </c>
      <c r="AA915" s="2" t="s">
        <v>4924</v>
      </c>
      <c r="AB915" s="2" t="s">
        <v>4924</v>
      </c>
      <c r="AC915" s="2">
        <v>4007</v>
      </c>
      <c r="AE915" s="3">
        <v>45659.566157407404</v>
      </c>
      <c r="AF915" s="2" t="s">
        <v>77</v>
      </c>
      <c r="AH915" s="2" t="s">
        <v>78</v>
      </c>
      <c r="AI915" s="2" t="s">
        <v>79</v>
      </c>
      <c r="AJ915" s="2" t="s">
        <v>123</v>
      </c>
      <c r="AK915" s="2" t="s">
        <v>6380</v>
      </c>
      <c r="AL915" s="2" t="s">
        <v>4742</v>
      </c>
      <c r="AM915" s="3">
        <v>45659.566203703704</v>
      </c>
      <c r="AN915" s="2" t="s">
        <v>6380</v>
      </c>
      <c r="AP915" s="2">
        <v>5554391</v>
      </c>
      <c r="AQ915" s="2" t="s">
        <v>81</v>
      </c>
      <c r="AR915" s="3">
        <v>45659.66369212963</v>
      </c>
      <c r="AS915" s="2" t="s">
        <v>82</v>
      </c>
      <c r="AT915" s="3">
        <v>45661.333333333336</v>
      </c>
      <c r="AU915" s="2" t="s">
        <v>104</v>
      </c>
      <c r="AV915" s="2" t="s">
        <v>436</v>
      </c>
      <c r="AW915" s="2" t="s">
        <v>437</v>
      </c>
      <c r="AX915" s="2" t="s">
        <v>545</v>
      </c>
      <c r="AZ915" s="3">
        <v>45659.66369212963</v>
      </c>
      <c r="BB915" s="2" t="s">
        <v>382</v>
      </c>
      <c r="BC915" s="2" t="s">
        <v>383</v>
      </c>
      <c r="BD915" s="2" t="s">
        <v>383</v>
      </c>
      <c r="BE915" s="2" t="s">
        <v>6281</v>
      </c>
      <c r="BF915" s="2" t="s">
        <v>667</v>
      </c>
    </row>
    <row r="916" spans="1:58" x14ac:dyDescent="0.35">
      <c r="A916" s="2">
        <v>2952766</v>
      </c>
      <c r="B916" s="2" t="s">
        <v>58</v>
      </c>
      <c r="C916" s="2">
        <v>44716461</v>
      </c>
      <c r="D916" s="2">
        <v>339046405</v>
      </c>
      <c r="E916" s="2" t="s">
        <v>59</v>
      </c>
      <c r="F916" s="2" t="s">
        <v>60</v>
      </c>
      <c r="G916" s="2" t="s">
        <v>6381</v>
      </c>
      <c r="H916" s="2" t="s">
        <v>6381</v>
      </c>
      <c r="I916" s="2">
        <v>778408548</v>
      </c>
      <c r="J916" s="2" t="s">
        <v>6382</v>
      </c>
      <c r="K916" s="2">
        <v>20</v>
      </c>
      <c r="L916" s="2" t="s">
        <v>357</v>
      </c>
      <c r="M916" s="2" t="s">
        <v>358</v>
      </c>
      <c r="N916" s="3">
        <v>45627.467141203706</v>
      </c>
      <c r="O916" s="2" t="s">
        <v>65</v>
      </c>
      <c r="Q916" s="2" t="s">
        <v>66</v>
      </c>
      <c r="R916" s="3">
        <v>45659.56726851852</v>
      </c>
      <c r="S916" s="2" t="s">
        <v>6383</v>
      </c>
      <c r="T916" s="2" t="s">
        <v>156</v>
      </c>
      <c r="U916" s="2" t="s">
        <v>69</v>
      </c>
      <c r="V916" s="2" t="s">
        <v>6384</v>
      </c>
      <c r="W916" s="2" t="s">
        <v>233</v>
      </c>
      <c r="X916" s="2" t="s">
        <v>234</v>
      </c>
      <c r="Y916" s="2" t="s">
        <v>1492</v>
      </c>
      <c r="Z916" s="2" t="s">
        <v>236</v>
      </c>
      <c r="AA916" s="2" t="s">
        <v>6385</v>
      </c>
      <c r="AB916" s="2" t="s">
        <v>176</v>
      </c>
      <c r="AE916" s="3">
        <v>45659.680717592593</v>
      </c>
      <c r="AF916" s="2" t="s">
        <v>77</v>
      </c>
      <c r="AH916" s="2" t="s">
        <v>78</v>
      </c>
      <c r="AI916" s="2" t="s">
        <v>58</v>
      </c>
      <c r="AJ916" s="2" t="s">
        <v>800</v>
      </c>
      <c r="AK916" s="2" t="s">
        <v>529</v>
      </c>
      <c r="AL916" s="2" t="s">
        <v>831</v>
      </c>
      <c r="AM916" s="3">
        <v>45659.681828703702</v>
      </c>
      <c r="AN916" s="2" t="s">
        <v>529</v>
      </c>
      <c r="AO916" s="2" t="s">
        <v>831</v>
      </c>
      <c r="AP916" s="2">
        <v>5555048</v>
      </c>
      <c r="AQ916" s="2" t="s">
        <v>81</v>
      </c>
      <c r="AR916" s="3">
        <v>45659.703275462962</v>
      </c>
      <c r="AS916" s="2" t="s">
        <v>82</v>
      </c>
      <c r="AT916" s="3">
        <v>45659.5625</v>
      </c>
      <c r="AU916" s="2" t="s">
        <v>104</v>
      </c>
      <c r="AV916" s="2" t="s">
        <v>346</v>
      </c>
      <c r="AW916" s="2" t="s">
        <v>347</v>
      </c>
      <c r="AX916" s="2" t="s">
        <v>348</v>
      </c>
      <c r="AZ916" s="3">
        <v>45659.703275462962</v>
      </c>
      <c r="BB916" s="2" t="s">
        <v>408</v>
      </c>
      <c r="BC916" s="2" t="s">
        <v>409</v>
      </c>
      <c r="BD916" s="2" t="s">
        <v>410</v>
      </c>
      <c r="BE916" s="2" t="s">
        <v>1763</v>
      </c>
      <c r="BF916" s="2" t="s">
        <v>831</v>
      </c>
    </row>
    <row r="917" spans="1:58" x14ac:dyDescent="0.35">
      <c r="A917" s="2">
        <v>2952767</v>
      </c>
      <c r="B917" s="2" t="s">
        <v>58</v>
      </c>
      <c r="C917" s="2">
        <v>29428771</v>
      </c>
      <c r="D917" s="2">
        <v>338202946</v>
      </c>
      <c r="E917" s="2" t="s">
        <v>59</v>
      </c>
      <c r="F917" s="2" t="s">
        <v>60</v>
      </c>
      <c r="G917" s="2" t="s">
        <v>6386</v>
      </c>
      <c r="I917" s="2">
        <v>775754484</v>
      </c>
      <c r="J917" s="2" t="s">
        <v>6387</v>
      </c>
      <c r="K917" s="2">
        <v>20</v>
      </c>
      <c r="L917" s="2" t="s">
        <v>357</v>
      </c>
      <c r="M917" s="2" t="s">
        <v>358</v>
      </c>
      <c r="N917" s="3">
        <v>44762.000011574077</v>
      </c>
      <c r="O917" s="2" t="s">
        <v>1153</v>
      </c>
      <c r="Q917" s="2" t="s">
        <v>66</v>
      </c>
      <c r="R917" s="3">
        <v>45659.567384259259</v>
      </c>
      <c r="S917" s="2" t="s">
        <v>4340</v>
      </c>
      <c r="T917" s="2" t="s">
        <v>334</v>
      </c>
      <c r="U917" s="2" t="s">
        <v>69</v>
      </c>
      <c r="V917" s="2" t="s">
        <v>6388</v>
      </c>
      <c r="Y917" s="2" t="s">
        <v>3751</v>
      </c>
      <c r="Z917" s="2" t="s">
        <v>74</v>
      </c>
      <c r="AA917" s="2" t="s">
        <v>6389</v>
      </c>
      <c r="AB917" s="2" t="s">
        <v>6389</v>
      </c>
      <c r="AE917" s="3">
        <v>45659.567650462966</v>
      </c>
      <c r="AF917" s="2" t="s">
        <v>543</v>
      </c>
      <c r="AG917" s="2">
        <v>48</v>
      </c>
      <c r="AH917" s="2" t="s">
        <v>78</v>
      </c>
      <c r="AI917" s="2" t="s">
        <v>363</v>
      </c>
      <c r="AJ917" s="2" t="s">
        <v>364</v>
      </c>
      <c r="AK917" s="2" t="s">
        <v>4518</v>
      </c>
      <c r="AL917" s="2" t="s">
        <v>4340</v>
      </c>
      <c r="AM917" s="3">
        <v>45659.567673611113</v>
      </c>
      <c r="AO917" s="2" t="s">
        <v>4340</v>
      </c>
      <c r="AP917" s="2">
        <v>5554394</v>
      </c>
      <c r="AQ917" s="2" t="s">
        <v>81</v>
      </c>
      <c r="AR917" s="3">
        <v>45659.692650462966</v>
      </c>
      <c r="AS917" s="2" t="s">
        <v>82</v>
      </c>
      <c r="AT917" s="3">
        <v>45659.333333333336</v>
      </c>
      <c r="AU917" s="2" t="s">
        <v>104</v>
      </c>
      <c r="AV917" s="2" t="s">
        <v>321</v>
      </c>
      <c r="AW917" s="2" t="s">
        <v>322</v>
      </c>
      <c r="AX917" s="2" t="s">
        <v>6390</v>
      </c>
      <c r="AY917" s="3">
        <v>45661.567650462966</v>
      </c>
      <c r="AZ917" s="3">
        <v>45659.692650462966</v>
      </c>
      <c r="BA917" s="2" t="s">
        <v>460</v>
      </c>
      <c r="BB917" s="2" t="s">
        <v>1980</v>
      </c>
      <c r="BC917" s="2" t="s">
        <v>1981</v>
      </c>
      <c r="BD917" s="2" t="s">
        <v>1982</v>
      </c>
      <c r="BE917" s="2" t="s">
        <v>6391</v>
      </c>
      <c r="BF917" s="2" t="s">
        <v>1853</v>
      </c>
    </row>
    <row r="918" spans="1:58" x14ac:dyDescent="0.35">
      <c r="A918" s="2">
        <v>2952769</v>
      </c>
      <c r="B918" s="2" t="s">
        <v>58</v>
      </c>
      <c r="C918" s="2">
        <v>42421481</v>
      </c>
      <c r="D918" s="2">
        <v>338567023</v>
      </c>
      <c r="E918" s="2" t="s">
        <v>59</v>
      </c>
      <c r="F918" s="2" t="s">
        <v>60</v>
      </c>
      <c r="G918" s="2" t="s">
        <v>132</v>
      </c>
      <c r="H918" s="2" t="s">
        <v>1778</v>
      </c>
      <c r="I918" s="2">
        <v>775621086</v>
      </c>
      <c r="J918" s="2" t="s">
        <v>6392</v>
      </c>
      <c r="K918" s="2">
        <v>12</v>
      </c>
      <c r="L918" s="2" t="s">
        <v>63</v>
      </c>
      <c r="M918" s="2" t="s">
        <v>64</v>
      </c>
      <c r="N918" s="3">
        <v>45300.50472222222</v>
      </c>
      <c r="O918" s="2" t="s">
        <v>65</v>
      </c>
      <c r="Q918" s="2" t="s">
        <v>66</v>
      </c>
      <c r="R918" s="3">
        <v>45659.56858796296</v>
      </c>
      <c r="S918" s="2" t="s">
        <v>5372</v>
      </c>
      <c r="T918" s="2" t="s">
        <v>68</v>
      </c>
      <c r="U918" s="2" t="s">
        <v>69</v>
      </c>
      <c r="V918" s="2" t="s">
        <v>6393</v>
      </c>
      <c r="W918" s="2" t="s">
        <v>400</v>
      </c>
      <c r="X918" s="2" t="s">
        <v>401</v>
      </c>
      <c r="Y918" s="2" t="s">
        <v>6394</v>
      </c>
      <c r="Z918" s="2" t="s">
        <v>6395</v>
      </c>
      <c r="AA918" s="2" t="s">
        <v>6396</v>
      </c>
      <c r="AB918" s="2" t="s">
        <v>176</v>
      </c>
      <c r="AE918" s="3">
        <v>45659.568599537037</v>
      </c>
      <c r="AF918" s="2" t="s">
        <v>77</v>
      </c>
      <c r="AH918" s="2" t="s">
        <v>78</v>
      </c>
      <c r="AI918" s="2" t="s">
        <v>79</v>
      </c>
      <c r="AJ918" s="2" t="s">
        <v>123</v>
      </c>
      <c r="AK918" s="2" t="s">
        <v>6397</v>
      </c>
      <c r="AL918" s="2" t="s">
        <v>5372</v>
      </c>
      <c r="AM918" s="3">
        <v>45659.568645833337</v>
      </c>
      <c r="AN918" s="2" t="s">
        <v>6397</v>
      </c>
      <c r="AP918" s="2">
        <v>5554399</v>
      </c>
      <c r="AQ918" s="2" t="s">
        <v>81</v>
      </c>
      <c r="AR918" s="3">
        <v>45659.84884259259</v>
      </c>
      <c r="AS918" s="2" t="s">
        <v>82</v>
      </c>
      <c r="AT918" s="3">
        <v>45659.5625</v>
      </c>
      <c r="AU918" s="2" t="s">
        <v>83</v>
      </c>
      <c r="AV918" s="2" t="s">
        <v>955</v>
      </c>
      <c r="AW918" s="2" t="s">
        <v>956</v>
      </c>
      <c r="AX918" s="2" t="s">
        <v>5219</v>
      </c>
      <c r="AZ918" s="3">
        <v>45659.84884259259</v>
      </c>
      <c r="BB918" s="2" t="s">
        <v>408</v>
      </c>
      <c r="BC918" s="2" t="s">
        <v>409</v>
      </c>
      <c r="BD918" s="2" t="s">
        <v>410</v>
      </c>
      <c r="BE918" s="2" t="s">
        <v>1376</v>
      </c>
      <c r="BF918" s="2" t="s">
        <v>412</v>
      </c>
    </row>
    <row r="919" spans="1:58" x14ac:dyDescent="0.35">
      <c r="A919" s="2">
        <v>2952770</v>
      </c>
      <c r="B919" s="2" t="s">
        <v>58</v>
      </c>
      <c r="C919" s="2">
        <v>33772281</v>
      </c>
      <c r="D919" s="2">
        <v>338274423</v>
      </c>
      <c r="E919" s="2" t="s">
        <v>59</v>
      </c>
      <c r="F919" s="2" t="s">
        <v>60</v>
      </c>
      <c r="G919" s="2" t="s">
        <v>1395</v>
      </c>
      <c r="H919" s="2" t="s">
        <v>6398</v>
      </c>
      <c r="I919" s="2">
        <v>776421812</v>
      </c>
      <c r="J919" s="2" t="s">
        <v>4258</v>
      </c>
      <c r="K919" s="2">
        <v>12</v>
      </c>
      <c r="L919" s="2" t="s">
        <v>63</v>
      </c>
      <c r="M919" s="2" t="s">
        <v>64</v>
      </c>
      <c r="N919" s="3">
        <v>45367.449884259258</v>
      </c>
      <c r="O919" s="2" t="s">
        <v>65</v>
      </c>
      <c r="Q919" s="2" t="s">
        <v>66</v>
      </c>
      <c r="R919" s="3">
        <v>45659.569097222222</v>
      </c>
      <c r="S919" s="2" t="s">
        <v>942</v>
      </c>
      <c r="T919" s="2" t="s">
        <v>703</v>
      </c>
      <c r="U919" s="2" t="s">
        <v>481</v>
      </c>
      <c r="V919" s="2" t="s">
        <v>6399</v>
      </c>
      <c r="W919" s="2" t="s">
        <v>71</v>
      </c>
      <c r="X919" s="2" t="s">
        <v>198</v>
      </c>
      <c r="Y919" s="2" t="s">
        <v>6400</v>
      </c>
      <c r="Z919" s="2" t="s">
        <v>200</v>
      </c>
      <c r="AA919" s="2" t="s">
        <v>4438</v>
      </c>
      <c r="AB919" s="2" t="s">
        <v>4438</v>
      </c>
      <c r="AC919" s="2">
        <v>9553</v>
      </c>
      <c r="AE919" s="3">
        <v>45659.569108796299</v>
      </c>
      <c r="AF919" s="2" t="s">
        <v>77</v>
      </c>
      <c r="AH919" s="2" t="s">
        <v>78</v>
      </c>
      <c r="AI919" s="2" t="s">
        <v>79</v>
      </c>
      <c r="AJ919" s="2" t="s">
        <v>191</v>
      </c>
      <c r="AK919" s="2" t="s">
        <v>946</v>
      </c>
      <c r="AL919" s="2" t="s">
        <v>942</v>
      </c>
      <c r="AM919" s="3">
        <v>45659.569155092591</v>
      </c>
      <c r="AN919" s="2" t="s">
        <v>946</v>
      </c>
      <c r="AP919" s="2">
        <v>5554401</v>
      </c>
      <c r="AQ919" s="2" t="s">
        <v>81</v>
      </c>
      <c r="AR919" s="3">
        <v>45659.709456018521</v>
      </c>
      <c r="AS919" s="2" t="s">
        <v>82</v>
      </c>
      <c r="AT919" s="3">
        <v>45661.291666666664</v>
      </c>
      <c r="AU919" s="2" t="s">
        <v>104</v>
      </c>
      <c r="AV919" s="2" t="s">
        <v>204</v>
      </c>
      <c r="AW919" s="2" t="s">
        <v>205</v>
      </c>
      <c r="AX919" s="2" t="s">
        <v>2037</v>
      </c>
      <c r="AZ919" s="3">
        <v>45659.709456018521</v>
      </c>
      <c r="BB919" s="2" t="s">
        <v>1166</v>
      </c>
      <c r="BC919" s="2" t="s">
        <v>226</v>
      </c>
      <c r="BD919" s="2" t="s">
        <v>89</v>
      </c>
      <c r="BE919" s="2" t="s">
        <v>6401</v>
      </c>
      <c r="BF919" s="2" t="s">
        <v>1168</v>
      </c>
    </row>
    <row r="920" spans="1:58" x14ac:dyDescent="0.35">
      <c r="A920" s="2">
        <v>2952771</v>
      </c>
      <c r="B920" s="2" t="s">
        <v>58</v>
      </c>
      <c r="C920" s="2">
        <v>39292431</v>
      </c>
      <c r="D920" s="2">
        <v>338266259</v>
      </c>
      <c r="E920" s="2" t="s">
        <v>59</v>
      </c>
      <c r="F920" s="2" t="s">
        <v>60</v>
      </c>
      <c r="G920" s="2" t="s">
        <v>466</v>
      </c>
      <c r="H920" s="2" t="s">
        <v>1587</v>
      </c>
      <c r="I920" s="2">
        <v>785444400</v>
      </c>
      <c r="J920" s="2" t="s">
        <v>2158</v>
      </c>
      <c r="K920" s="2">
        <v>12</v>
      </c>
      <c r="L920" s="2" t="s">
        <v>63</v>
      </c>
      <c r="M920" s="2" t="s">
        <v>64</v>
      </c>
      <c r="N920" s="3">
        <v>45575.458344907405</v>
      </c>
      <c r="O920" s="2" t="s">
        <v>647</v>
      </c>
      <c r="Q920" s="2" t="s">
        <v>66</v>
      </c>
      <c r="R920" s="3">
        <v>45659.569548611114</v>
      </c>
      <c r="S920" s="2" t="s">
        <v>1517</v>
      </c>
      <c r="T920" s="2" t="s">
        <v>156</v>
      </c>
      <c r="U920" s="2" t="s">
        <v>69</v>
      </c>
      <c r="V920" s="2" t="s">
        <v>6402</v>
      </c>
      <c r="W920" s="2" t="s">
        <v>400</v>
      </c>
      <c r="X920" s="2" t="s">
        <v>419</v>
      </c>
      <c r="Y920" s="2" t="s">
        <v>6403</v>
      </c>
      <c r="Z920" s="2" t="s">
        <v>1336</v>
      </c>
      <c r="AA920" s="2" t="s">
        <v>6404</v>
      </c>
      <c r="AB920" s="2" t="s">
        <v>176</v>
      </c>
      <c r="AC920" s="2">
        <v>112</v>
      </c>
      <c r="AE920" s="3">
        <v>45659.569560185184</v>
      </c>
      <c r="AF920" s="2" t="s">
        <v>77</v>
      </c>
      <c r="AH920" s="2" t="s">
        <v>78</v>
      </c>
      <c r="AI920" s="2" t="s">
        <v>79</v>
      </c>
      <c r="AJ920" s="2" t="s">
        <v>123</v>
      </c>
      <c r="AK920" s="2" t="s">
        <v>6405</v>
      </c>
      <c r="AL920" s="2" t="s">
        <v>1517</v>
      </c>
      <c r="AM920" s="3">
        <v>45659.569594907407</v>
      </c>
      <c r="AN920" s="2" t="s">
        <v>6405</v>
      </c>
      <c r="AP920" s="2">
        <v>5554403</v>
      </c>
      <c r="AQ920" s="2" t="s">
        <v>81</v>
      </c>
      <c r="AR920" s="3">
        <v>45660.805613425924</v>
      </c>
      <c r="AS920" s="2" t="s">
        <v>82</v>
      </c>
      <c r="AT920" s="3">
        <v>45661.333333333336</v>
      </c>
      <c r="AU920" s="2" t="s">
        <v>104</v>
      </c>
      <c r="AV920" s="2" t="s">
        <v>423</v>
      </c>
      <c r="AW920" s="2" t="s">
        <v>424</v>
      </c>
      <c r="AX920" s="2" t="s">
        <v>2769</v>
      </c>
      <c r="AZ920" s="3">
        <v>45660.805613425924</v>
      </c>
      <c r="BB920" s="2" t="s">
        <v>179</v>
      </c>
      <c r="BC920" s="2" t="s">
        <v>180</v>
      </c>
      <c r="BD920" s="2" t="s">
        <v>181</v>
      </c>
      <c r="BE920" s="2" t="s">
        <v>6406</v>
      </c>
      <c r="BF920" s="2" t="s">
        <v>243</v>
      </c>
    </row>
    <row r="921" spans="1:58" x14ac:dyDescent="0.35">
      <c r="A921" s="2">
        <v>2952772</v>
      </c>
      <c r="B921" s="2" t="s">
        <v>58</v>
      </c>
      <c r="C921" s="2">
        <v>40017221</v>
      </c>
      <c r="D921" s="2">
        <v>338770381</v>
      </c>
      <c r="E921" s="2" t="s">
        <v>59</v>
      </c>
      <c r="F921" s="2" t="s">
        <v>60</v>
      </c>
      <c r="G921" s="2" t="s">
        <v>6407</v>
      </c>
      <c r="I921" s="2">
        <v>776860838</v>
      </c>
      <c r="J921" s="2" t="s">
        <v>1483</v>
      </c>
      <c r="K921" s="2">
        <v>20</v>
      </c>
      <c r="L921" s="2" t="s">
        <v>357</v>
      </c>
      <c r="M921" s="2" t="s">
        <v>358</v>
      </c>
      <c r="N921" s="3">
        <v>44895.563506944447</v>
      </c>
      <c r="O921" s="2" t="s">
        <v>537</v>
      </c>
      <c r="Q921" s="2" t="s">
        <v>66</v>
      </c>
      <c r="R921" s="3">
        <v>45659.569560185184</v>
      </c>
      <c r="S921" s="2" t="s">
        <v>4340</v>
      </c>
      <c r="T921" s="2" t="s">
        <v>334</v>
      </c>
      <c r="U921" s="2" t="s">
        <v>69</v>
      </c>
      <c r="V921" s="2" t="s">
        <v>6408</v>
      </c>
      <c r="W921" s="2" t="s">
        <v>118</v>
      </c>
      <c r="X921" s="2" t="s">
        <v>271</v>
      </c>
      <c r="Y921" s="2" t="s">
        <v>3433</v>
      </c>
      <c r="Z921" s="2" t="s">
        <v>273</v>
      </c>
      <c r="AA921" s="2" t="s">
        <v>273</v>
      </c>
      <c r="AB921" s="2" t="s">
        <v>273</v>
      </c>
      <c r="AE921" s="3">
        <v>45659.569745370369</v>
      </c>
      <c r="AF921" s="2" t="s">
        <v>342</v>
      </c>
      <c r="AH921" s="2" t="s">
        <v>78</v>
      </c>
      <c r="AI921" s="2" t="s">
        <v>363</v>
      </c>
      <c r="AJ921" s="2" t="s">
        <v>364</v>
      </c>
      <c r="AK921" s="2" t="s">
        <v>4518</v>
      </c>
      <c r="AL921" s="2" t="s">
        <v>4340</v>
      </c>
      <c r="AM921" s="3">
        <v>45659.569768518515</v>
      </c>
      <c r="AO921" s="2" t="s">
        <v>4340</v>
      </c>
      <c r="AP921" s="2">
        <v>5554404</v>
      </c>
      <c r="AQ921" s="2" t="s">
        <v>81</v>
      </c>
      <c r="AR921" s="3">
        <v>45660.530046296299</v>
      </c>
      <c r="AS921" s="2" t="s">
        <v>82</v>
      </c>
      <c r="AT921" s="3">
        <v>45659.333333333336</v>
      </c>
      <c r="AU921" s="2" t="s">
        <v>104</v>
      </c>
      <c r="AV921" s="2" t="s">
        <v>277</v>
      </c>
      <c r="AW921" s="2" t="s">
        <v>278</v>
      </c>
      <c r="AX921" s="2" t="s">
        <v>2556</v>
      </c>
      <c r="AZ921" s="3">
        <v>45660.530046296299</v>
      </c>
      <c r="BB921" s="2" t="s">
        <v>643</v>
      </c>
      <c r="BC921" s="2" t="s">
        <v>644</v>
      </c>
      <c r="BD921" s="2" t="s">
        <v>299</v>
      </c>
      <c r="BE921" s="2" t="s">
        <v>4304</v>
      </c>
      <c r="BF921" s="2" t="s">
        <v>802</v>
      </c>
    </row>
    <row r="922" spans="1:58" x14ac:dyDescent="0.35">
      <c r="A922" s="2">
        <v>2952773</v>
      </c>
      <c r="B922" s="2" t="s">
        <v>58</v>
      </c>
      <c r="C922" s="2">
        <v>37042171</v>
      </c>
      <c r="D922" s="2">
        <v>338341659</v>
      </c>
      <c r="E922" s="2" t="s">
        <v>59</v>
      </c>
      <c r="F922" s="2" t="s">
        <v>60</v>
      </c>
      <c r="G922" s="2" t="s">
        <v>1040</v>
      </c>
      <c r="H922" s="2" t="s">
        <v>2755</v>
      </c>
      <c r="I922" s="2">
        <v>776668372</v>
      </c>
      <c r="J922" s="2" t="s">
        <v>764</v>
      </c>
      <c r="K922" s="2">
        <v>13</v>
      </c>
      <c r="L922" s="2" t="s">
        <v>63</v>
      </c>
      <c r="M922" s="2" t="s">
        <v>64</v>
      </c>
      <c r="N922" s="3">
        <v>45099.405717592592</v>
      </c>
      <c r="O922" s="2" t="s">
        <v>65</v>
      </c>
      <c r="Q922" s="2" t="s">
        <v>66</v>
      </c>
      <c r="R922" s="3">
        <v>45659.569861111115</v>
      </c>
      <c r="S922" s="2" t="s">
        <v>6227</v>
      </c>
      <c r="T922" s="2" t="s">
        <v>68</v>
      </c>
      <c r="U922" s="2" t="s">
        <v>69</v>
      </c>
      <c r="V922" s="2" t="s">
        <v>6409</v>
      </c>
      <c r="W922" s="2" t="s">
        <v>400</v>
      </c>
      <c r="X922" s="2" t="s">
        <v>419</v>
      </c>
      <c r="Y922" s="2" t="s">
        <v>2767</v>
      </c>
      <c r="Z922" s="2" t="s">
        <v>1471</v>
      </c>
      <c r="AA922" s="2" t="s">
        <v>1888</v>
      </c>
      <c r="AB922" s="2" t="s">
        <v>1888</v>
      </c>
      <c r="AC922" s="2" t="s">
        <v>1515</v>
      </c>
      <c r="AE922" s="3">
        <v>45659.700277777774</v>
      </c>
      <c r="AF922" s="2" t="s">
        <v>77</v>
      </c>
      <c r="AH922" s="2" t="s">
        <v>142</v>
      </c>
      <c r="AI922" s="2" t="s">
        <v>58</v>
      </c>
      <c r="AJ922" s="2" t="s">
        <v>101</v>
      </c>
      <c r="AK922" s="2" t="s">
        <v>6148</v>
      </c>
      <c r="AL922" s="2" t="s">
        <v>243</v>
      </c>
      <c r="AM922" s="3">
        <v>45659.700474537036</v>
      </c>
      <c r="AN922" s="2" t="s">
        <v>6148</v>
      </c>
      <c r="AO922" s="2" t="s">
        <v>243</v>
      </c>
      <c r="AP922" s="2">
        <v>5555365</v>
      </c>
      <c r="AQ922" s="2" t="s">
        <v>81</v>
      </c>
      <c r="AR922" s="3">
        <v>45660.691319444442</v>
      </c>
      <c r="AS922" s="2" t="s">
        <v>82</v>
      </c>
      <c r="AT922" s="3">
        <v>45659.5625</v>
      </c>
      <c r="AU922" s="2" t="s">
        <v>104</v>
      </c>
      <c r="AV922" s="2" t="s">
        <v>803</v>
      </c>
      <c r="AW922" s="2" t="s">
        <v>804</v>
      </c>
      <c r="AX922" s="2" t="s">
        <v>805</v>
      </c>
      <c r="AZ922" s="3">
        <v>45660.691319444442</v>
      </c>
      <c r="BB922" s="2" t="s">
        <v>108</v>
      </c>
      <c r="BC922" s="2" t="s">
        <v>109</v>
      </c>
      <c r="BD922" s="2" t="s">
        <v>110</v>
      </c>
      <c r="BE922" s="2" t="s">
        <v>5172</v>
      </c>
      <c r="BF922" s="2" t="s">
        <v>1300</v>
      </c>
    </row>
    <row r="923" spans="1:58" x14ac:dyDescent="0.35">
      <c r="A923" s="2">
        <v>2952774</v>
      </c>
      <c r="B923" s="2" t="s">
        <v>720</v>
      </c>
      <c r="C923" s="2">
        <v>309771</v>
      </c>
      <c r="D923" s="2">
        <v>338245657</v>
      </c>
      <c r="E923" s="2" t="s">
        <v>59</v>
      </c>
      <c r="F923" s="2" t="s">
        <v>60</v>
      </c>
      <c r="G923" s="2" t="s">
        <v>132</v>
      </c>
      <c r="H923" s="2" t="s">
        <v>6410</v>
      </c>
      <c r="I923" s="2">
        <v>771806539</v>
      </c>
      <c r="J923" s="2" t="s">
        <v>134</v>
      </c>
      <c r="K923" s="2">
        <v>12</v>
      </c>
      <c r="L923" s="2" t="s">
        <v>63</v>
      </c>
      <c r="M923" s="2" t="s">
        <v>64</v>
      </c>
      <c r="N923" s="3">
        <v>43678</v>
      </c>
      <c r="O923" s="2" t="s">
        <v>4711</v>
      </c>
      <c r="Q923" s="2" t="s">
        <v>66</v>
      </c>
      <c r="R923" s="3">
        <v>45659.569988425923</v>
      </c>
      <c r="S923" s="2" t="s">
        <v>4694</v>
      </c>
      <c r="T923" s="2" t="s">
        <v>156</v>
      </c>
      <c r="U923" s="2" t="s">
        <v>157</v>
      </c>
      <c r="V923" s="2" t="s">
        <v>6411</v>
      </c>
      <c r="Y923" s="2" t="s">
        <v>6412</v>
      </c>
      <c r="Z923" s="2" t="s">
        <v>200</v>
      </c>
      <c r="AA923" s="2" t="s">
        <v>2034</v>
      </c>
      <c r="AB923" s="2" t="s">
        <v>2034</v>
      </c>
      <c r="AC923" s="2">
        <v>2075</v>
      </c>
      <c r="AE923" s="3">
        <v>45659.57</v>
      </c>
      <c r="AF923" s="2" t="s">
        <v>77</v>
      </c>
      <c r="AH923" s="2" t="s">
        <v>142</v>
      </c>
      <c r="AI923" s="2" t="s">
        <v>255</v>
      </c>
      <c r="AJ923" s="2" t="s">
        <v>276</v>
      </c>
      <c r="AK923" s="2" t="s">
        <v>6411</v>
      </c>
      <c r="AL923" s="2" t="s">
        <v>4694</v>
      </c>
      <c r="AM923" s="3">
        <v>45659.570057870369</v>
      </c>
      <c r="AN923" s="2" t="s">
        <v>6411</v>
      </c>
      <c r="AP923" s="2">
        <v>5554409</v>
      </c>
      <c r="AQ923" s="2" t="s">
        <v>81</v>
      </c>
      <c r="AR923" s="3">
        <v>45659.643275462964</v>
      </c>
      <c r="AS923" s="2" t="s">
        <v>82</v>
      </c>
      <c r="AT923" s="3">
        <v>45661.333333333336</v>
      </c>
      <c r="AU923" s="2" t="s">
        <v>104</v>
      </c>
      <c r="AV923" s="2" t="s">
        <v>204</v>
      </c>
      <c r="AW923" s="2" t="s">
        <v>205</v>
      </c>
      <c r="AX923" s="2" t="s">
        <v>4344</v>
      </c>
      <c r="AZ923" s="3">
        <v>45659.643275462964</v>
      </c>
      <c r="BB923" s="2" t="s">
        <v>382</v>
      </c>
      <c r="BC923" s="2" t="s">
        <v>383</v>
      </c>
      <c r="BD923" s="2" t="s">
        <v>383</v>
      </c>
      <c r="BE923" s="2" t="s">
        <v>6413</v>
      </c>
      <c r="BF923" s="2" t="s">
        <v>3440</v>
      </c>
    </row>
    <row r="924" spans="1:58" x14ac:dyDescent="0.35">
      <c r="A924" s="2">
        <v>2952775</v>
      </c>
      <c r="B924" s="2" t="s">
        <v>58</v>
      </c>
      <c r="C924" s="2">
        <v>40566991</v>
      </c>
      <c r="D924" s="2">
        <v>338776178</v>
      </c>
      <c r="E924" s="2" t="s">
        <v>59</v>
      </c>
      <c r="F924" s="2" t="s">
        <v>60</v>
      </c>
      <c r="G924" s="2" t="s">
        <v>876</v>
      </c>
      <c r="H924" s="2" t="s">
        <v>6414</v>
      </c>
      <c r="I924" s="2">
        <v>772958654</v>
      </c>
      <c r="J924" s="2" t="s">
        <v>387</v>
      </c>
      <c r="K924" s="2">
        <v>12</v>
      </c>
      <c r="L924" s="2" t="s">
        <v>63</v>
      </c>
      <c r="M924" s="2" t="s">
        <v>64</v>
      </c>
      <c r="N924" s="3">
        <v>45175.599432870367</v>
      </c>
      <c r="O924" s="2" t="s">
        <v>65</v>
      </c>
      <c r="Q924" s="2" t="s">
        <v>66</v>
      </c>
      <c r="R924" s="3">
        <v>45659.570428240739</v>
      </c>
      <c r="S924" s="2" t="s">
        <v>4712</v>
      </c>
      <c r="T924" s="2" t="s">
        <v>68</v>
      </c>
      <c r="U924" s="2" t="s">
        <v>215</v>
      </c>
      <c r="V924" s="2" t="s">
        <v>6415</v>
      </c>
      <c r="W924" s="2" t="s">
        <v>118</v>
      </c>
      <c r="X924" s="2" t="s">
        <v>271</v>
      </c>
      <c r="Y924" s="2" t="s">
        <v>1221</v>
      </c>
      <c r="Z924" s="2" t="s">
        <v>273</v>
      </c>
      <c r="AA924" s="2" t="s">
        <v>799</v>
      </c>
      <c r="AB924" s="2" t="s">
        <v>176</v>
      </c>
      <c r="AE924" s="3">
        <v>45659.570439814815</v>
      </c>
      <c r="AF924" s="2" t="s">
        <v>77</v>
      </c>
      <c r="AH924" s="2" t="s">
        <v>78</v>
      </c>
      <c r="AI924" s="2" t="s">
        <v>79</v>
      </c>
      <c r="AJ924" s="2" t="s">
        <v>191</v>
      </c>
      <c r="AK924" s="2" t="s">
        <v>6416</v>
      </c>
      <c r="AL924" s="2" t="s">
        <v>4712</v>
      </c>
      <c r="AM924" s="3">
        <v>45659.570474537039</v>
      </c>
      <c r="AN924" s="2" t="s">
        <v>6416</v>
      </c>
      <c r="AP924" s="2">
        <v>5554410</v>
      </c>
      <c r="AQ924" s="2" t="s">
        <v>81</v>
      </c>
      <c r="AR924" s="3">
        <v>45660.564305555556</v>
      </c>
      <c r="AS924" s="2" t="s">
        <v>82</v>
      </c>
      <c r="AT924" s="3">
        <v>45661.333333333336</v>
      </c>
      <c r="AU924" s="2" t="s">
        <v>104</v>
      </c>
      <c r="AV924" s="2" t="s">
        <v>277</v>
      </c>
      <c r="AW924" s="2" t="s">
        <v>278</v>
      </c>
      <c r="AX924" s="2" t="s">
        <v>2082</v>
      </c>
      <c r="AZ924" s="3">
        <v>45660.564305555556</v>
      </c>
      <c r="BB924" s="2" t="s">
        <v>3040</v>
      </c>
      <c r="BC924" s="2" t="s">
        <v>226</v>
      </c>
      <c r="BD924" s="2" t="s">
        <v>89</v>
      </c>
      <c r="BE924" s="2" t="s">
        <v>4214</v>
      </c>
      <c r="BF924" s="2" t="s">
        <v>802</v>
      </c>
    </row>
    <row r="925" spans="1:58" x14ac:dyDescent="0.35">
      <c r="A925" s="2">
        <v>2952776</v>
      </c>
      <c r="B925" s="2" t="s">
        <v>58</v>
      </c>
      <c r="C925" s="2">
        <v>44573761</v>
      </c>
      <c r="D925" s="2">
        <v>338033265</v>
      </c>
      <c r="E925" s="2" t="s">
        <v>59</v>
      </c>
      <c r="F925" s="2" t="s">
        <v>60</v>
      </c>
      <c r="G925" s="2" t="s">
        <v>61</v>
      </c>
      <c r="H925" s="2" t="s">
        <v>1233</v>
      </c>
      <c r="I925" s="2">
        <v>783474614</v>
      </c>
      <c r="J925" s="2" t="s">
        <v>6417</v>
      </c>
      <c r="K925" s="2">
        <v>13</v>
      </c>
      <c r="L925" s="2" t="s">
        <v>63</v>
      </c>
      <c r="M925" s="2" t="s">
        <v>64</v>
      </c>
      <c r="N925" s="3">
        <v>45630.68141203704</v>
      </c>
      <c r="O925" s="2" t="s">
        <v>65</v>
      </c>
      <c r="Q925" s="2" t="s">
        <v>66</v>
      </c>
      <c r="R925" s="3">
        <v>45659.5705787037</v>
      </c>
      <c r="S925" s="2" t="s">
        <v>3008</v>
      </c>
      <c r="T925" s="2" t="s">
        <v>156</v>
      </c>
      <c r="U925" s="2" t="s">
        <v>69</v>
      </c>
      <c r="V925" s="2" t="s">
        <v>6418</v>
      </c>
      <c r="W925" s="2" t="s">
        <v>118</v>
      </c>
      <c r="X925" s="2" t="s">
        <v>271</v>
      </c>
      <c r="Y925" s="2" t="s">
        <v>5730</v>
      </c>
      <c r="Z925" s="2" t="s">
        <v>2107</v>
      </c>
      <c r="AA925" s="2">
        <v>1000</v>
      </c>
      <c r="AB925" s="2" t="s">
        <v>176</v>
      </c>
      <c r="AE925" s="3">
        <v>45659.570590277777</v>
      </c>
      <c r="AF925" s="2" t="s">
        <v>77</v>
      </c>
      <c r="AH925" s="2" t="s">
        <v>142</v>
      </c>
      <c r="AI925" s="2" t="s">
        <v>79</v>
      </c>
      <c r="AJ925" s="2" t="s">
        <v>379</v>
      </c>
      <c r="AK925" s="2" t="s">
        <v>6419</v>
      </c>
      <c r="AL925" s="2" t="s">
        <v>3008</v>
      </c>
      <c r="AM925" s="3">
        <v>45659.570625</v>
      </c>
      <c r="AN925" s="2" t="s">
        <v>6419</v>
      </c>
      <c r="AP925" s="2">
        <v>5554412</v>
      </c>
      <c r="AQ925" s="2" t="s">
        <v>81</v>
      </c>
      <c r="AR925" s="3">
        <v>45660.524467592593</v>
      </c>
      <c r="AS925" s="2" t="s">
        <v>82</v>
      </c>
      <c r="AT925" s="3">
        <v>45661.333333333336</v>
      </c>
      <c r="AU925" s="2" t="s">
        <v>104</v>
      </c>
      <c r="AV925" s="2" t="s">
        <v>277</v>
      </c>
      <c r="AW925" s="2" t="s">
        <v>278</v>
      </c>
      <c r="AX925" s="2" t="s">
        <v>2556</v>
      </c>
      <c r="AZ925" s="3">
        <v>45660.524467592593</v>
      </c>
      <c r="BB925" s="2" t="s">
        <v>557</v>
      </c>
      <c r="BC925" s="2" t="s">
        <v>558</v>
      </c>
      <c r="BD925" s="2" t="s">
        <v>181</v>
      </c>
      <c r="BE925" s="2" t="s">
        <v>3382</v>
      </c>
      <c r="BF925" s="2" t="s">
        <v>802</v>
      </c>
    </row>
    <row r="926" spans="1:58" x14ac:dyDescent="0.35">
      <c r="A926" s="2">
        <v>2952777</v>
      </c>
      <c r="B926" s="2" t="s">
        <v>244</v>
      </c>
      <c r="C926" s="2">
        <v>39600891</v>
      </c>
      <c r="D926" s="2">
        <v>339713205</v>
      </c>
      <c r="E926" s="2" t="s">
        <v>59</v>
      </c>
      <c r="F926" s="2" t="s">
        <v>60</v>
      </c>
      <c r="G926" s="2" t="s">
        <v>1395</v>
      </c>
      <c r="H926" s="2" t="s">
        <v>6420</v>
      </c>
      <c r="I926" s="2">
        <v>772018695</v>
      </c>
      <c r="J926" s="2" t="s">
        <v>6421</v>
      </c>
      <c r="K926" s="2">
        <v>12</v>
      </c>
      <c r="L926" s="2" t="s">
        <v>63</v>
      </c>
      <c r="M926" s="2" t="s">
        <v>64</v>
      </c>
      <c r="N926" s="3">
        <v>44793.75</v>
      </c>
      <c r="O926" s="2" t="s">
        <v>248</v>
      </c>
      <c r="Q926" s="2" t="s">
        <v>66</v>
      </c>
      <c r="R926" s="3">
        <v>45659.571064814816</v>
      </c>
      <c r="S926" s="2" t="s">
        <v>673</v>
      </c>
      <c r="T926" s="2" t="s">
        <v>68</v>
      </c>
      <c r="U926" s="2" t="s">
        <v>69</v>
      </c>
      <c r="V926" s="2" t="s">
        <v>6422</v>
      </c>
      <c r="W926" s="2" t="s">
        <v>250</v>
      </c>
      <c r="X926" s="2" t="s">
        <v>250</v>
      </c>
      <c r="Y926" s="2" t="s">
        <v>6423</v>
      </c>
      <c r="Z926" s="2" t="s">
        <v>1814</v>
      </c>
      <c r="AA926" s="2" t="s">
        <v>6424</v>
      </c>
      <c r="AB926" s="2" t="s">
        <v>6425</v>
      </c>
      <c r="AE926" s="3">
        <v>45659.571076388886</v>
      </c>
      <c r="AF926" s="2" t="s">
        <v>77</v>
      </c>
      <c r="AH926" s="2" t="s">
        <v>142</v>
      </c>
      <c r="AI926" s="2" t="s">
        <v>255</v>
      </c>
      <c r="AJ926" s="2" t="s">
        <v>256</v>
      </c>
      <c r="AK926" s="2" t="s">
        <v>6426</v>
      </c>
      <c r="AL926" s="2" t="s">
        <v>673</v>
      </c>
      <c r="AM926" s="3">
        <v>45659.571111111109</v>
      </c>
      <c r="AN926" s="2" t="s">
        <v>6426</v>
      </c>
      <c r="AP926" s="2">
        <v>5554419</v>
      </c>
      <c r="AQ926" s="2" t="s">
        <v>81</v>
      </c>
      <c r="AR926" s="3">
        <v>45659.716516203705</v>
      </c>
      <c r="AS926" s="2" t="s">
        <v>82</v>
      </c>
      <c r="AT926" s="3">
        <v>45661.302083333336</v>
      </c>
      <c r="AU926" s="2" t="s">
        <v>104</v>
      </c>
      <c r="AV926" s="2" t="s">
        <v>1817</v>
      </c>
      <c r="AW926" s="2" t="s">
        <v>1818</v>
      </c>
      <c r="AX926" s="2" t="s">
        <v>2256</v>
      </c>
      <c r="AZ926" s="3">
        <v>45659.716516203705</v>
      </c>
      <c r="BB926" s="2" t="s">
        <v>280</v>
      </c>
      <c r="BC926" s="2" t="s">
        <v>281</v>
      </c>
      <c r="BD926" s="2" t="s">
        <v>282</v>
      </c>
      <c r="BE926" s="2" t="s">
        <v>6427</v>
      </c>
      <c r="BF926" s="2" t="s">
        <v>2258</v>
      </c>
    </row>
    <row r="927" spans="1:58" x14ac:dyDescent="0.35">
      <c r="A927" s="2">
        <v>2952778</v>
      </c>
      <c r="B927" s="2" t="s">
        <v>58</v>
      </c>
      <c r="C927" s="2">
        <v>36883481</v>
      </c>
      <c r="D927" s="2">
        <v>339517967</v>
      </c>
      <c r="E927" s="2" t="s">
        <v>59</v>
      </c>
      <c r="F927" s="2" t="s">
        <v>60</v>
      </c>
      <c r="G927" s="2" t="s">
        <v>1921</v>
      </c>
      <c r="H927" s="2" t="s">
        <v>314</v>
      </c>
      <c r="I927" s="2">
        <v>785468844</v>
      </c>
      <c r="J927" s="2" t="s">
        <v>3598</v>
      </c>
      <c r="K927" s="2">
        <v>14</v>
      </c>
      <c r="L927" s="2" t="s">
        <v>63</v>
      </c>
      <c r="M927" s="2" t="s">
        <v>64</v>
      </c>
      <c r="N927" s="3">
        <v>44998.76390046296</v>
      </c>
      <c r="O927" s="2" t="s">
        <v>187</v>
      </c>
      <c r="Q927" s="2" t="s">
        <v>66</v>
      </c>
      <c r="R927" s="3">
        <v>45659.572071759256</v>
      </c>
      <c r="S927" s="2" t="s">
        <v>6428</v>
      </c>
      <c r="T927" s="2" t="s">
        <v>68</v>
      </c>
      <c r="U927" s="2" t="s">
        <v>69</v>
      </c>
      <c r="V927" s="2" t="s">
        <v>6429</v>
      </c>
      <c r="W927" s="2" t="s">
        <v>233</v>
      </c>
      <c r="X927" s="2" t="s">
        <v>233</v>
      </c>
      <c r="Y927" s="2" t="s">
        <v>2988</v>
      </c>
      <c r="Z927" s="2" t="s">
        <v>567</v>
      </c>
      <c r="AA927" s="2" t="s">
        <v>5007</v>
      </c>
      <c r="AB927" s="2" t="s">
        <v>5007</v>
      </c>
      <c r="AE927" s="3">
        <v>45659.572083333333</v>
      </c>
      <c r="AF927" s="2" t="s">
        <v>77</v>
      </c>
      <c r="AH927" s="2" t="s">
        <v>142</v>
      </c>
      <c r="AI927" s="2" t="s">
        <v>79</v>
      </c>
      <c r="AJ927" s="2" t="s">
        <v>123</v>
      </c>
      <c r="AK927" s="2" t="s">
        <v>6430</v>
      </c>
      <c r="AL927" s="2" t="s">
        <v>6428</v>
      </c>
      <c r="AM927" s="3">
        <v>45659.572118055556</v>
      </c>
      <c r="AN927" s="2" t="s">
        <v>6430</v>
      </c>
      <c r="AP927" s="2">
        <v>5554428</v>
      </c>
      <c r="AQ927" s="2" t="s">
        <v>81</v>
      </c>
      <c r="AR927" s="3">
        <v>45660.482442129629</v>
      </c>
      <c r="AS927" s="2" t="s">
        <v>82</v>
      </c>
      <c r="AT927" s="3">
        <v>45661.333333333336</v>
      </c>
      <c r="AU927" s="2" t="s">
        <v>104</v>
      </c>
      <c r="AV927" s="2" t="s">
        <v>569</v>
      </c>
      <c r="AW927" s="2" t="s">
        <v>570</v>
      </c>
      <c r="AX927" s="2" t="s">
        <v>1530</v>
      </c>
      <c r="AZ927" s="3">
        <v>45660.482442129629</v>
      </c>
      <c r="BB927" s="2" t="s">
        <v>695</v>
      </c>
      <c r="BC927" s="2" t="s">
        <v>696</v>
      </c>
      <c r="BD927" s="2" t="s">
        <v>89</v>
      </c>
      <c r="BE927" s="2" t="s">
        <v>6431</v>
      </c>
      <c r="BF927" s="2" t="s">
        <v>576</v>
      </c>
    </row>
    <row r="928" spans="1:58" x14ac:dyDescent="0.35">
      <c r="A928" s="2">
        <v>2952779</v>
      </c>
      <c r="B928" s="2" t="s">
        <v>58</v>
      </c>
      <c r="C928" s="2">
        <v>39896611</v>
      </c>
      <c r="D928" s="2">
        <v>338263548</v>
      </c>
      <c r="E928" s="2" t="s">
        <v>59</v>
      </c>
      <c r="F928" s="2" t="s">
        <v>60</v>
      </c>
      <c r="G928" s="2" t="s">
        <v>859</v>
      </c>
      <c r="H928" s="2" t="s">
        <v>4798</v>
      </c>
      <c r="I928" s="2">
        <v>781221236</v>
      </c>
      <c r="J928" s="2" t="s">
        <v>6432</v>
      </c>
      <c r="K928" s="2">
        <v>12</v>
      </c>
      <c r="L928" s="2" t="s">
        <v>63</v>
      </c>
      <c r="M928" s="2" t="s">
        <v>64</v>
      </c>
      <c r="N928" s="3">
        <v>44978.500011574077</v>
      </c>
      <c r="O928" s="2" t="s">
        <v>65</v>
      </c>
      <c r="Q928" s="2" t="s">
        <v>66</v>
      </c>
      <c r="R928" s="3">
        <v>45659.572962962964</v>
      </c>
      <c r="S928" s="2" t="s">
        <v>3083</v>
      </c>
      <c r="T928" s="2" t="s">
        <v>68</v>
      </c>
      <c r="U928" s="2" t="s">
        <v>69</v>
      </c>
      <c r="V928" s="2" t="s">
        <v>6433</v>
      </c>
      <c r="W928" s="2" t="s">
        <v>400</v>
      </c>
      <c r="X928" s="2" t="s">
        <v>401</v>
      </c>
      <c r="Y928" s="2" t="s">
        <v>3410</v>
      </c>
      <c r="Z928" s="2" t="s">
        <v>513</v>
      </c>
      <c r="AA928" s="2" t="s">
        <v>4183</v>
      </c>
      <c r="AB928" s="2" t="s">
        <v>6434</v>
      </c>
      <c r="AE928" s="3">
        <v>45659.572974537034</v>
      </c>
      <c r="AF928" s="2" t="s">
        <v>77</v>
      </c>
      <c r="AH928" s="2" t="s">
        <v>142</v>
      </c>
      <c r="AI928" s="2" t="s">
        <v>79</v>
      </c>
      <c r="AJ928" s="2" t="s">
        <v>123</v>
      </c>
      <c r="AK928" s="2" t="s">
        <v>6433</v>
      </c>
      <c r="AL928" s="2" t="s">
        <v>3083</v>
      </c>
      <c r="AM928" s="3">
        <v>45659.573009259257</v>
      </c>
      <c r="AN928" s="2" t="s">
        <v>6433</v>
      </c>
      <c r="AP928" s="2">
        <v>5554431</v>
      </c>
      <c r="AQ928" s="2" t="s">
        <v>81</v>
      </c>
      <c r="AR928" s="3">
        <v>45659.832777777781</v>
      </c>
      <c r="AS928" s="2" t="s">
        <v>82</v>
      </c>
      <c r="AT928" s="3">
        <v>45661.333333333336</v>
      </c>
      <c r="AU928" s="2" t="s">
        <v>104</v>
      </c>
      <c r="AV928" s="2" t="s">
        <v>955</v>
      </c>
      <c r="AW928" s="2" t="s">
        <v>956</v>
      </c>
      <c r="AX928" s="2" t="s">
        <v>2285</v>
      </c>
      <c r="AZ928" s="3">
        <v>45659.832777777781</v>
      </c>
      <c r="BB928" s="2" t="s">
        <v>2379</v>
      </c>
      <c r="BC928" s="2" t="s">
        <v>2380</v>
      </c>
      <c r="BD928" s="2" t="s">
        <v>2381</v>
      </c>
      <c r="BE928" s="2" t="s">
        <v>300</v>
      </c>
      <c r="BF928" s="2" t="s">
        <v>412</v>
      </c>
    </row>
    <row r="929" spans="1:58" x14ac:dyDescent="0.35">
      <c r="A929" s="2">
        <v>2952780</v>
      </c>
      <c r="B929" s="2" t="s">
        <v>58</v>
      </c>
      <c r="C929" s="2">
        <v>38913321</v>
      </c>
      <c r="D929" s="2">
        <v>338556835</v>
      </c>
      <c r="E929" s="2" t="s">
        <v>59</v>
      </c>
      <c r="F929" s="2" t="s">
        <v>60</v>
      </c>
      <c r="G929" s="2" t="s">
        <v>1395</v>
      </c>
      <c r="H929" s="2" t="s">
        <v>6435</v>
      </c>
      <c r="I929" s="2">
        <v>776732451</v>
      </c>
      <c r="J929" s="2" t="s">
        <v>4258</v>
      </c>
      <c r="K929" s="2">
        <v>14</v>
      </c>
      <c r="L929" s="2" t="s">
        <v>63</v>
      </c>
      <c r="M929" s="2" t="s">
        <v>64</v>
      </c>
      <c r="N929" s="3">
        <v>45208</v>
      </c>
      <c r="O929" s="2" t="s">
        <v>65</v>
      </c>
      <c r="Q929" s="2" t="s">
        <v>66</v>
      </c>
      <c r="R929" s="3">
        <v>45659.572997685187</v>
      </c>
      <c r="S929" s="2" t="s">
        <v>6436</v>
      </c>
      <c r="T929" s="2" t="s">
        <v>68</v>
      </c>
      <c r="U929" s="2" t="s">
        <v>157</v>
      </c>
      <c r="V929" s="2" t="s">
        <v>6437</v>
      </c>
      <c r="W929" s="2" t="s">
        <v>400</v>
      </c>
      <c r="X929" s="2" t="s">
        <v>401</v>
      </c>
      <c r="Y929" s="2" t="s">
        <v>6438</v>
      </c>
      <c r="Z929" s="2" t="s">
        <v>513</v>
      </c>
      <c r="AA929" s="2" t="s">
        <v>6439</v>
      </c>
      <c r="AB929" s="2" t="s">
        <v>6439</v>
      </c>
      <c r="AE929" s="3">
        <v>45659.573009259257</v>
      </c>
      <c r="AF929" s="2" t="s">
        <v>77</v>
      </c>
      <c r="AH929" s="2" t="s">
        <v>78</v>
      </c>
      <c r="AI929" s="2" t="s">
        <v>79</v>
      </c>
      <c r="AJ929" s="2" t="s">
        <v>191</v>
      </c>
      <c r="AK929" s="2" t="s">
        <v>145</v>
      </c>
      <c r="AL929" s="2" t="s">
        <v>6436</v>
      </c>
      <c r="AM929" s="3">
        <v>45659.57304398148</v>
      </c>
      <c r="AN929" s="2" t="s">
        <v>145</v>
      </c>
      <c r="AP929" s="2">
        <v>5554432</v>
      </c>
      <c r="AQ929" s="2" t="s">
        <v>81</v>
      </c>
      <c r="AR929" s="3">
        <v>45659.777407407404</v>
      </c>
      <c r="AS929" s="2" t="s">
        <v>82</v>
      </c>
      <c r="AT929" s="3">
        <v>45661.333333333336</v>
      </c>
      <c r="AU929" s="2" t="s">
        <v>104</v>
      </c>
      <c r="AV929" s="2" t="s">
        <v>955</v>
      </c>
      <c r="AW929" s="2" t="s">
        <v>956</v>
      </c>
      <c r="AX929" s="2" t="s">
        <v>3413</v>
      </c>
      <c r="AZ929" s="3">
        <v>45659.777407407404</v>
      </c>
      <c r="BB929" s="2" t="s">
        <v>207</v>
      </c>
      <c r="BC929" s="2" t="s">
        <v>208</v>
      </c>
      <c r="BD929" s="2" t="s">
        <v>209</v>
      </c>
      <c r="BE929" s="2" t="s">
        <v>6440</v>
      </c>
      <c r="BF929" s="2" t="s">
        <v>948</v>
      </c>
    </row>
    <row r="930" spans="1:58" x14ac:dyDescent="0.35">
      <c r="A930" s="2">
        <v>2952781</v>
      </c>
      <c r="B930" s="2" t="s">
        <v>244</v>
      </c>
      <c r="C930" s="2">
        <v>37619081</v>
      </c>
      <c r="D930" s="2">
        <v>339745790</v>
      </c>
      <c r="E930" s="2" t="s">
        <v>59</v>
      </c>
      <c r="F930" s="2" t="s">
        <v>60</v>
      </c>
      <c r="G930" s="2" t="s">
        <v>266</v>
      </c>
      <c r="H930" s="2" t="s">
        <v>6441</v>
      </c>
      <c r="I930" s="2">
        <v>781224816</v>
      </c>
      <c r="J930" s="2" t="s">
        <v>1055</v>
      </c>
      <c r="K930" s="2">
        <v>14</v>
      </c>
      <c r="L930" s="2" t="s">
        <v>63</v>
      </c>
      <c r="M930" s="2" t="s">
        <v>64</v>
      </c>
      <c r="N930" s="3">
        <v>45035.73333333333</v>
      </c>
      <c r="O930" s="2" t="s">
        <v>248</v>
      </c>
      <c r="Q930" s="2" t="s">
        <v>66</v>
      </c>
      <c r="R930" s="3">
        <v>45659.57440972222</v>
      </c>
      <c r="S930" s="2" t="s">
        <v>416</v>
      </c>
      <c r="T930" s="2" t="s">
        <v>68</v>
      </c>
      <c r="U930" s="2" t="s">
        <v>69</v>
      </c>
      <c r="V930" s="2" t="s">
        <v>6442</v>
      </c>
      <c r="W930" s="2" t="s">
        <v>250</v>
      </c>
      <c r="X930" s="2" t="s">
        <v>1681</v>
      </c>
      <c r="Y930" s="2" t="s">
        <v>3121</v>
      </c>
      <c r="Z930" s="2" t="s">
        <v>485</v>
      </c>
      <c r="AA930" s="2" t="s">
        <v>6443</v>
      </c>
      <c r="AB930" s="2" t="s">
        <v>176</v>
      </c>
      <c r="AE930" s="3">
        <v>45659.574421296296</v>
      </c>
      <c r="AF930" s="2" t="s">
        <v>77</v>
      </c>
      <c r="AH930" s="2" t="s">
        <v>142</v>
      </c>
      <c r="AI930" s="2" t="s">
        <v>255</v>
      </c>
      <c r="AJ930" s="2" t="s">
        <v>256</v>
      </c>
      <c r="AK930" s="2" t="s">
        <v>6444</v>
      </c>
      <c r="AL930" s="2" t="s">
        <v>416</v>
      </c>
      <c r="AM930" s="3">
        <v>45659.574456018519</v>
      </c>
      <c r="AN930" s="2" t="s">
        <v>6444</v>
      </c>
      <c r="AP930" s="2">
        <v>5554440</v>
      </c>
      <c r="AQ930" s="2" t="s">
        <v>81</v>
      </c>
      <c r="AR930" s="3">
        <v>45659.716539351852</v>
      </c>
      <c r="AS930" s="2" t="s">
        <v>82</v>
      </c>
      <c r="AT930" s="3">
        <v>45661.333333333336</v>
      </c>
      <c r="AU930" s="2" t="s">
        <v>104</v>
      </c>
      <c r="AV930" s="2" t="s">
        <v>258</v>
      </c>
      <c r="AW930" s="2" t="s">
        <v>259</v>
      </c>
      <c r="AX930" s="2" t="s">
        <v>1686</v>
      </c>
      <c r="AZ930" s="3">
        <v>45659.716539351852</v>
      </c>
      <c r="BB930" s="2" t="s">
        <v>2024</v>
      </c>
      <c r="BC930" s="2" t="s">
        <v>2025</v>
      </c>
      <c r="BD930" s="2" t="s">
        <v>2026</v>
      </c>
      <c r="BE930" s="2" t="s">
        <v>6445</v>
      </c>
      <c r="BF930" s="2" t="s">
        <v>1882</v>
      </c>
    </row>
    <row r="931" spans="1:58" x14ac:dyDescent="0.35">
      <c r="A931" s="2">
        <v>2952782</v>
      </c>
      <c r="B931" s="2" t="s">
        <v>58</v>
      </c>
      <c r="C931" s="2">
        <v>44579301</v>
      </c>
      <c r="D931" s="2">
        <v>338238337</v>
      </c>
      <c r="E931" s="2" t="s">
        <v>59</v>
      </c>
      <c r="F931" s="2" t="s">
        <v>60</v>
      </c>
      <c r="G931" s="2" t="s">
        <v>61</v>
      </c>
      <c r="H931" s="2" t="s">
        <v>6446</v>
      </c>
      <c r="I931" s="2">
        <v>779819361</v>
      </c>
      <c r="J931" s="2" t="s">
        <v>6447</v>
      </c>
      <c r="K931" s="2">
        <v>12</v>
      </c>
      <c r="L931" s="2" t="s">
        <v>63</v>
      </c>
      <c r="M931" s="2" t="s">
        <v>64</v>
      </c>
      <c r="N931" s="3">
        <v>45612.625</v>
      </c>
      <c r="O931" s="2" t="s">
        <v>65</v>
      </c>
      <c r="Q931" s="2" t="s">
        <v>66</v>
      </c>
      <c r="R931" s="3">
        <v>45659.574884259258</v>
      </c>
      <c r="S931" s="2" t="s">
        <v>6448</v>
      </c>
      <c r="T931" s="2" t="s">
        <v>389</v>
      </c>
      <c r="U931" s="2" t="s">
        <v>69</v>
      </c>
      <c r="V931" s="2" t="s">
        <v>6449</v>
      </c>
      <c r="W931" s="2" t="s">
        <v>288</v>
      </c>
      <c r="X931" s="2" t="s">
        <v>289</v>
      </c>
      <c r="Y931" s="2" t="s">
        <v>3535</v>
      </c>
      <c r="Z931" s="2" t="s">
        <v>291</v>
      </c>
      <c r="AA931" s="2" t="s">
        <v>291</v>
      </c>
      <c r="AB931" s="2" t="s">
        <v>6450</v>
      </c>
      <c r="AE931" s="3">
        <v>45659.574895833335</v>
      </c>
      <c r="AF931" s="2" t="s">
        <v>77</v>
      </c>
      <c r="AH931" s="2" t="s">
        <v>78</v>
      </c>
      <c r="AI931" s="2" t="s">
        <v>79</v>
      </c>
      <c r="AJ931" s="2" t="s">
        <v>80</v>
      </c>
      <c r="AK931" s="2" t="s">
        <v>6451</v>
      </c>
      <c r="AL931" s="2" t="s">
        <v>6448</v>
      </c>
      <c r="AM931" s="3">
        <v>45659.574930555558</v>
      </c>
      <c r="AN931" s="2" t="s">
        <v>6451</v>
      </c>
      <c r="AP931" s="2">
        <v>5554441</v>
      </c>
      <c r="AQ931" s="2" t="s">
        <v>81</v>
      </c>
      <c r="AR931" s="3">
        <v>45659.780381944445</v>
      </c>
      <c r="AS931" s="2" t="s">
        <v>82</v>
      </c>
      <c r="AT931" s="3">
        <v>45661.333333333336</v>
      </c>
      <c r="AU931" s="2" t="s">
        <v>104</v>
      </c>
      <c r="AV931" s="2" t="s">
        <v>682</v>
      </c>
      <c r="AW931" s="2" t="s">
        <v>683</v>
      </c>
      <c r="AX931" s="2" t="s">
        <v>3393</v>
      </c>
      <c r="AZ931" s="3">
        <v>45659.780381944445</v>
      </c>
      <c r="BB931" s="2" t="s">
        <v>3040</v>
      </c>
      <c r="BC931" s="2" t="s">
        <v>226</v>
      </c>
      <c r="BD931" s="2" t="s">
        <v>89</v>
      </c>
      <c r="BE931" s="2" t="s">
        <v>6452</v>
      </c>
      <c r="BF931" s="2" t="s">
        <v>301</v>
      </c>
    </row>
    <row r="932" spans="1:58" x14ac:dyDescent="0.35">
      <c r="A932" s="2">
        <v>2952783</v>
      </c>
      <c r="B932" s="2" t="s">
        <v>58</v>
      </c>
      <c r="C932" s="2">
        <v>36897261</v>
      </c>
      <c r="D932" s="2">
        <v>338214993</v>
      </c>
      <c r="E932" s="2" t="s">
        <v>59</v>
      </c>
      <c r="F932" s="2" t="s">
        <v>60</v>
      </c>
      <c r="G932" s="2" t="s">
        <v>6453</v>
      </c>
      <c r="H932" s="2" t="s">
        <v>6454</v>
      </c>
      <c r="I932" s="2">
        <v>775317648</v>
      </c>
      <c r="J932" s="2" t="s">
        <v>6455</v>
      </c>
      <c r="K932" s="2">
        <v>12</v>
      </c>
      <c r="L932" s="2" t="s">
        <v>63</v>
      </c>
      <c r="M932" s="2" t="s">
        <v>64</v>
      </c>
      <c r="N932" s="3">
        <v>44805</v>
      </c>
      <c r="O932" s="2" t="s">
        <v>647</v>
      </c>
      <c r="Q932" s="2" t="s">
        <v>66</v>
      </c>
      <c r="R932" s="3">
        <v>45659.575960648152</v>
      </c>
      <c r="S932" s="2" t="s">
        <v>4762</v>
      </c>
      <c r="T932" s="2" t="s">
        <v>843</v>
      </c>
      <c r="U932" s="2" t="s">
        <v>69</v>
      </c>
      <c r="V932" s="2" t="s">
        <v>1155</v>
      </c>
      <c r="W932" s="2" t="s">
        <v>288</v>
      </c>
      <c r="X932" s="2" t="s">
        <v>289</v>
      </c>
      <c r="Y932" s="2" t="s">
        <v>6456</v>
      </c>
      <c r="Z932" s="2" t="s">
        <v>1617</v>
      </c>
      <c r="AA932" s="2" t="s">
        <v>1617</v>
      </c>
      <c r="AB932" s="2" t="s">
        <v>6457</v>
      </c>
      <c r="AE932" s="3">
        <v>45659.576226851852</v>
      </c>
      <c r="AF932" s="2" t="s">
        <v>77</v>
      </c>
      <c r="AH932" s="2" t="s">
        <v>78</v>
      </c>
      <c r="AI932" s="2" t="s">
        <v>79</v>
      </c>
      <c r="AJ932" s="2" t="s">
        <v>123</v>
      </c>
      <c r="AK932" s="2" t="s">
        <v>4766</v>
      </c>
      <c r="AL932" s="2" t="s">
        <v>4762</v>
      </c>
      <c r="AM932" s="3">
        <v>45659.576273148145</v>
      </c>
      <c r="AO932" s="2" t="s">
        <v>4762</v>
      </c>
      <c r="AP932" s="2">
        <v>5554450</v>
      </c>
      <c r="AQ932" s="2" t="s">
        <v>81</v>
      </c>
      <c r="AR932" s="3">
        <v>45659.790150462963</v>
      </c>
      <c r="AS932" s="2" t="s">
        <v>82</v>
      </c>
      <c r="AT932" s="3">
        <v>45659.333333333336</v>
      </c>
      <c r="AU932" s="2" t="s">
        <v>83</v>
      </c>
      <c r="AV932" s="2" t="s">
        <v>682</v>
      </c>
      <c r="AW932" s="2" t="s">
        <v>683</v>
      </c>
      <c r="AX932" s="2" t="s">
        <v>849</v>
      </c>
      <c r="AZ932" s="3">
        <v>45659.790150462963</v>
      </c>
      <c r="BB932" s="2" t="s">
        <v>6458</v>
      </c>
      <c r="BC932" s="2" t="s">
        <v>3024</v>
      </c>
      <c r="BD932" s="2" t="s">
        <v>89</v>
      </c>
      <c r="BE932" s="2" t="s">
        <v>6459</v>
      </c>
      <c r="BF932" s="2" t="s">
        <v>301</v>
      </c>
    </row>
    <row r="933" spans="1:58" x14ac:dyDescent="0.35">
      <c r="A933" s="2">
        <v>2952784</v>
      </c>
      <c r="B933" s="2" t="s">
        <v>58</v>
      </c>
      <c r="C933" s="2">
        <v>37373241</v>
      </c>
      <c r="D933" s="2">
        <v>338245667</v>
      </c>
      <c r="E933" s="2" t="s">
        <v>59</v>
      </c>
      <c r="F933" s="2" t="s">
        <v>60</v>
      </c>
      <c r="G933" s="2" t="s">
        <v>577</v>
      </c>
      <c r="H933" s="2" t="s">
        <v>6460</v>
      </c>
      <c r="I933" s="2">
        <v>781313760</v>
      </c>
      <c r="J933" s="2" t="s">
        <v>6461</v>
      </c>
      <c r="K933" s="2">
        <v>12</v>
      </c>
      <c r="L933" s="2" t="s">
        <v>63</v>
      </c>
      <c r="M933" s="2" t="s">
        <v>64</v>
      </c>
      <c r="N933" s="3">
        <v>44805</v>
      </c>
      <c r="O933" s="2" t="s">
        <v>187</v>
      </c>
      <c r="Q933" s="2" t="s">
        <v>66</v>
      </c>
      <c r="R933" s="3">
        <v>45659.576215277775</v>
      </c>
      <c r="S933" s="2" t="s">
        <v>1010</v>
      </c>
      <c r="T933" s="2" t="s">
        <v>68</v>
      </c>
      <c r="U933" s="2" t="s">
        <v>69</v>
      </c>
      <c r="V933" s="2" t="s">
        <v>6462</v>
      </c>
      <c r="W933" s="2" t="s">
        <v>71</v>
      </c>
      <c r="Y933" s="2" t="s">
        <v>6310</v>
      </c>
      <c r="Z933" s="2" t="s">
        <v>3052</v>
      </c>
      <c r="AA933" s="2" t="s">
        <v>4481</v>
      </c>
      <c r="AB933" s="2" t="s">
        <v>176</v>
      </c>
      <c r="AE933" s="3">
        <v>45659.576215277775</v>
      </c>
      <c r="AF933" s="2" t="s">
        <v>77</v>
      </c>
      <c r="AH933" s="2" t="s">
        <v>78</v>
      </c>
      <c r="AI933" s="2" t="s">
        <v>79</v>
      </c>
      <c r="AJ933" s="2" t="s">
        <v>123</v>
      </c>
      <c r="AK933" s="2" t="s">
        <v>6462</v>
      </c>
      <c r="AL933" s="2" t="s">
        <v>1010</v>
      </c>
      <c r="AM933" s="3">
        <v>45659.576261574075</v>
      </c>
      <c r="AN933" s="2" t="s">
        <v>6462</v>
      </c>
      <c r="AP933" s="2">
        <v>5554449</v>
      </c>
      <c r="AQ933" s="2" t="s">
        <v>81</v>
      </c>
      <c r="AR933" s="3">
        <v>45659.786782407406</v>
      </c>
      <c r="AS933" s="2" t="s">
        <v>82</v>
      </c>
      <c r="AT933" s="3">
        <v>45661.333333333336</v>
      </c>
      <c r="AU933" s="2" t="s">
        <v>104</v>
      </c>
      <c r="AV933" s="2" t="s">
        <v>682</v>
      </c>
      <c r="AW933" s="2" t="s">
        <v>683</v>
      </c>
      <c r="AX933" s="2" t="s">
        <v>849</v>
      </c>
      <c r="AZ933" s="3">
        <v>45659.786782407406</v>
      </c>
      <c r="BB933" s="2" t="s">
        <v>614</v>
      </c>
      <c r="BC933" s="2" t="s">
        <v>129</v>
      </c>
      <c r="BD933" s="2" t="s">
        <v>615</v>
      </c>
      <c r="BE933" s="2" t="s">
        <v>129</v>
      </c>
      <c r="BF933" s="2" t="s">
        <v>301</v>
      </c>
    </row>
    <row r="934" spans="1:58" x14ac:dyDescent="0.35">
      <c r="A934" s="2">
        <v>2952785</v>
      </c>
      <c r="B934" s="2" t="s">
        <v>58</v>
      </c>
      <c r="C934" s="2">
        <v>40479021</v>
      </c>
      <c r="D934" s="2">
        <v>338277257</v>
      </c>
      <c r="E934" s="2" t="s">
        <v>59</v>
      </c>
      <c r="F934" s="2" t="s">
        <v>60</v>
      </c>
      <c r="G934" s="2" t="s">
        <v>228</v>
      </c>
      <c r="H934" s="2" t="s">
        <v>6463</v>
      </c>
      <c r="I934" s="2">
        <v>778150652</v>
      </c>
      <c r="J934" s="2" t="s">
        <v>6464</v>
      </c>
      <c r="K934" s="2">
        <v>12</v>
      </c>
      <c r="L934" s="2" t="s">
        <v>63</v>
      </c>
      <c r="M934" s="2" t="s">
        <v>64</v>
      </c>
      <c r="N934" s="3">
        <v>44977.559884259259</v>
      </c>
      <c r="O934" s="2" t="s">
        <v>65</v>
      </c>
      <c r="Q934" s="2" t="s">
        <v>66</v>
      </c>
      <c r="R934" s="3">
        <v>45659.576643518521</v>
      </c>
      <c r="S934" s="2" t="s">
        <v>1780</v>
      </c>
      <c r="T934" s="2" t="s">
        <v>68</v>
      </c>
      <c r="U934" s="2" t="s">
        <v>69</v>
      </c>
      <c r="V934" s="2" t="s">
        <v>6465</v>
      </c>
      <c r="W934" s="2" t="s">
        <v>71</v>
      </c>
      <c r="X934" s="2" t="s">
        <v>650</v>
      </c>
      <c r="Y934" s="2" t="s">
        <v>2305</v>
      </c>
      <c r="Z934" s="2" t="s">
        <v>200</v>
      </c>
      <c r="AA934" s="2" t="s">
        <v>1774</v>
      </c>
      <c r="AB934" s="2" t="s">
        <v>176</v>
      </c>
      <c r="AE934" s="3">
        <v>45659.576655092591</v>
      </c>
      <c r="AF934" s="2" t="s">
        <v>77</v>
      </c>
      <c r="AH934" s="2" t="s">
        <v>78</v>
      </c>
      <c r="AI934" s="2" t="s">
        <v>79</v>
      </c>
      <c r="AJ934" s="2" t="s">
        <v>123</v>
      </c>
      <c r="AK934" s="2" t="s">
        <v>1785</v>
      </c>
      <c r="AL934" s="2" t="s">
        <v>1780</v>
      </c>
      <c r="AM934" s="3">
        <v>45659.576689814814</v>
      </c>
      <c r="AN934" s="2" t="s">
        <v>1785</v>
      </c>
      <c r="AP934" s="2">
        <v>5554454</v>
      </c>
      <c r="AQ934" s="2" t="s">
        <v>81</v>
      </c>
      <c r="AR934" s="3">
        <v>45660.651620370372</v>
      </c>
      <c r="AS934" s="2" t="s">
        <v>82</v>
      </c>
      <c r="AT934" s="3">
        <v>45661.333333333336</v>
      </c>
      <c r="AU934" s="2" t="s">
        <v>104</v>
      </c>
      <c r="AV934" s="2" t="s">
        <v>655</v>
      </c>
      <c r="AW934" s="2" t="s">
        <v>656</v>
      </c>
      <c r="AX934" s="2" t="s">
        <v>1585</v>
      </c>
      <c r="AZ934" s="3">
        <v>45660.651620370372</v>
      </c>
      <c r="BB934" s="2" t="s">
        <v>557</v>
      </c>
      <c r="BC934" s="2" t="s">
        <v>558</v>
      </c>
      <c r="BD934" s="2" t="s">
        <v>181</v>
      </c>
      <c r="BE934" s="2" t="s">
        <v>6466</v>
      </c>
      <c r="BF934" s="2" t="s">
        <v>1901</v>
      </c>
    </row>
    <row r="935" spans="1:58" x14ac:dyDescent="0.35">
      <c r="A935" s="2">
        <v>2952787</v>
      </c>
      <c r="B935" s="2" t="s">
        <v>668</v>
      </c>
      <c r="C935" s="2">
        <v>30504131</v>
      </c>
      <c r="D935" s="2">
        <v>339329895</v>
      </c>
      <c r="E935" s="2" t="s">
        <v>59</v>
      </c>
      <c r="F935" s="2" t="s">
        <v>668</v>
      </c>
      <c r="G935" s="2" t="s">
        <v>6467</v>
      </c>
      <c r="H935" s="2" t="s">
        <v>6468</v>
      </c>
      <c r="I935" s="2">
        <v>772628524</v>
      </c>
      <c r="J935" s="2" t="s">
        <v>6469</v>
      </c>
      <c r="K935" s="2">
        <v>12</v>
      </c>
      <c r="L935" s="2" t="s">
        <v>63</v>
      </c>
      <c r="M935" s="2" t="s">
        <v>64</v>
      </c>
      <c r="N935" s="3">
        <v>45616</v>
      </c>
      <c r="O935" s="2" t="s">
        <v>672</v>
      </c>
      <c r="Q935" s="2" t="s">
        <v>66</v>
      </c>
      <c r="R935" s="3">
        <v>45659.577141203707</v>
      </c>
      <c r="S935" s="2" t="s">
        <v>3978</v>
      </c>
      <c r="T935" s="2" t="s">
        <v>843</v>
      </c>
      <c r="U935" s="2" t="s">
        <v>4628</v>
      </c>
      <c r="V935" s="2" t="s">
        <v>6470</v>
      </c>
      <c r="W935" s="2" t="s">
        <v>676</v>
      </c>
      <c r="X935" s="2" t="s">
        <v>289</v>
      </c>
      <c r="Y935" s="2" t="s">
        <v>677</v>
      </c>
      <c r="Z935" s="2" t="s">
        <v>1617</v>
      </c>
      <c r="AA935" s="2" t="s">
        <v>1617</v>
      </c>
      <c r="AB935" s="2" t="s">
        <v>6471</v>
      </c>
      <c r="AE935" s="3">
        <v>45659.57739583333</v>
      </c>
      <c r="AF935" s="2" t="s">
        <v>680</v>
      </c>
      <c r="AG935" s="2">
        <v>24</v>
      </c>
      <c r="AH935" s="2" t="s">
        <v>78</v>
      </c>
      <c r="AI935" s="2" t="s">
        <v>275</v>
      </c>
      <c r="AJ935" s="2" t="s">
        <v>343</v>
      </c>
      <c r="AL935" s="2" t="s">
        <v>3978</v>
      </c>
      <c r="AM935" s="3">
        <v>45659.57744212963</v>
      </c>
      <c r="AO935" s="2" t="s">
        <v>3978</v>
      </c>
      <c r="AP935" s="2">
        <v>5554458</v>
      </c>
      <c r="AQ935" s="2" t="s">
        <v>81</v>
      </c>
      <c r="AR935" s="3">
        <v>45662.780844907407</v>
      </c>
      <c r="AS935" s="2" t="s">
        <v>82</v>
      </c>
      <c r="AT935" s="3">
        <v>45659.5625</v>
      </c>
      <c r="AU935" s="2" t="s">
        <v>83</v>
      </c>
      <c r="AV935" s="2" t="s">
        <v>682</v>
      </c>
      <c r="AW935" s="2" t="s">
        <v>683</v>
      </c>
      <c r="AX935" s="2" t="s">
        <v>4475</v>
      </c>
      <c r="AY935" s="3">
        <v>45660.57739583333</v>
      </c>
      <c r="AZ935" s="3">
        <v>45662.780844907407</v>
      </c>
      <c r="BA935" s="2" t="s">
        <v>685</v>
      </c>
      <c r="BB935" s="2" t="s">
        <v>761</v>
      </c>
      <c r="BC935" s="2" t="s">
        <v>88</v>
      </c>
      <c r="BD935" s="2" t="s">
        <v>89</v>
      </c>
      <c r="BE935" s="2" t="s">
        <v>6472</v>
      </c>
      <c r="BF935" s="2" t="s">
        <v>301</v>
      </c>
    </row>
    <row r="936" spans="1:58" x14ac:dyDescent="0.35">
      <c r="A936" s="2">
        <v>2952789</v>
      </c>
      <c r="B936" s="2" t="s">
        <v>58</v>
      </c>
      <c r="C936" s="2">
        <v>45020391</v>
      </c>
      <c r="D936" s="2">
        <v>338483489</v>
      </c>
      <c r="E936" s="2" t="s">
        <v>59</v>
      </c>
      <c r="F936" s="2" t="s">
        <v>60</v>
      </c>
      <c r="G936" s="2" t="s">
        <v>6473</v>
      </c>
      <c r="H936" s="2" t="s">
        <v>1778</v>
      </c>
      <c r="I936" s="2">
        <v>775833534</v>
      </c>
      <c r="J936" s="2" t="s">
        <v>6474</v>
      </c>
      <c r="K936" s="2">
        <v>19</v>
      </c>
      <c r="L936" s="2" t="s">
        <v>63</v>
      </c>
      <c r="M936" s="2" t="s">
        <v>64</v>
      </c>
      <c r="N936" s="3">
        <v>45657.725694444445</v>
      </c>
      <c r="O936" s="2" t="s">
        <v>65</v>
      </c>
      <c r="Q936" s="2" t="s">
        <v>66</v>
      </c>
      <c r="R936" s="3">
        <v>45659.577361111114</v>
      </c>
      <c r="S936" s="2" t="s">
        <v>5637</v>
      </c>
      <c r="T936" s="2" t="s">
        <v>156</v>
      </c>
      <c r="U936" s="2" t="s">
        <v>69</v>
      </c>
      <c r="V936" s="2" t="s">
        <v>6475</v>
      </c>
      <c r="W936" s="2" t="s">
        <v>288</v>
      </c>
      <c r="X936" s="2" t="s">
        <v>289</v>
      </c>
      <c r="Y936" s="2" t="s">
        <v>6476</v>
      </c>
      <c r="Z936" s="2" t="s">
        <v>6477</v>
      </c>
      <c r="AA936" s="2" t="s">
        <v>6478</v>
      </c>
      <c r="AB936" s="2" t="s">
        <v>176</v>
      </c>
      <c r="AE936" s="3">
        <v>45659.577372685184</v>
      </c>
      <c r="AF936" s="2" t="s">
        <v>77</v>
      </c>
      <c r="AH936" s="2" t="s">
        <v>78</v>
      </c>
      <c r="AI936" s="2" t="s">
        <v>79</v>
      </c>
      <c r="AJ936" s="2" t="s">
        <v>191</v>
      </c>
      <c r="AK936" s="2" t="s">
        <v>6479</v>
      </c>
      <c r="AL936" s="2" t="s">
        <v>5637</v>
      </c>
      <c r="AM936" s="3">
        <v>45659.577418981484</v>
      </c>
      <c r="AN936" s="2" t="s">
        <v>6479</v>
      </c>
      <c r="AP936" s="2">
        <v>5554457</v>
      </c>
      <c r="AQ936" s="2" t="s">
        <v>81</v>
      </c>
      <c r="AR936" s="3">
        <v>45660.874618055554</v>
      </c>
      <c r="AS936" s="2" t="s">
        <v>82</v>
      </c>
      <c r="AT936" s="3">
        <v>45661.333333333336</v>
      </c>
      <c r="AU936" s="2" t="s">
        <v>104</v>
      </c>
      <c r="AV936" s="2" t="s">
        <v>682</v>
      </c>
      <c r="AW936" s="2" t="s">
        <v>683</v>
      </c>
      <c r="AX936" s="2" t="s">
        <v>849</v>
      </c>
      <c r="AZ936" s="3">
        <v>45660.874618055554</v>
      </c>
      <c r="BB936" s="2" t="s">
        <v>2333</v>
      </c>
      <c r="BC936" s="2" t="s">
        <v>2334</v>
      </c>
      <c r="BD936" s="2" t="s">
        <v>2335</v>
      </c>
      <c r="BE936" s="2" t="s">
        <v>6480</v>
      </c>
      <c r="BF936" s="2" t="s">
        <v>147</v>
      </c>
    </row>
    <row r="937" spans="1:58" x14ac:dyDescent="0.35">
      <c r="A937" s="2">
        <v>2952790</v>
      </c>
      <c r="B937" s="2" t="s">
        <v>58</v>
      </c>
      <c r="C937" s="2">
        <v>44624421</v>
      </c>
      <c r="D937" s="2">
        <v>339570899</v>
      </c>
      <c r="E937" s="2" t="s">
        <v>59</v>
      </c>
      <c r="F937" s="2" t="s">
        <v>60</v>
      </c>
      <c r="G937" s="2" t="s">
        <v>1040</v>
      </c>
      <c r="H937" s="2" t="s">
        <v>6481</v>
      </c>
      <c r="I937" s="2">
        <v>766628556</v>
      </c>
      <c r="J937" s="2" t="s">
        <v>5787</v>
      </c>
      <c r="K937" s="2">
        <v>14</v>
      </c>
      <c r="L937" s="2" t="s">
        <v>63</v>
      </c>
      <c r="M937" s="2" t="s">
        <v>64</v>
      </c>
      <c r="N937" s="3">
        <v>45640.708333333336</v>
      </c>
      <c r="O937" s="2" t="s">
        <v>65</v>
      </c>
      <c r="Q937" s="2" t="s">
        <v>66</v>
      </c>
      <c r="R937" s="3">
        <v>45659.578958333332</v>
      </c>
      <c r="S937" s="2" t="s">
        <v>2610</v>
      </c>
      <c r="T937" s="2" t="s">
        <v>68</v>
      </c>
      <c r="U937" s="2" t="s">
        <v>69</v>
      </c>
      <c r="V937" s="2" t="s">
        <v>6482</v>
      </c>
      <c r="W937" s="2" t="s">
        <v>233</v>
      </c>
      <c r="X937" s="2" t="s">
        <v>234</v>
      </c>
      <c r="Y937" s="2" t="s">
        <v>6483</v>
      </c>
      <c r="Z937" s="2" t="s">
        <v>758</v>
      </c>
      <c r="AA937" s="2" t="s">
        <v>6484</v>
      </c>
      <c r="AB937" s="2" t="s">
        <v>176</v>
      </c>
      <c r="AE937" s="3">
        <v>45659.578969907408</v>
      </c>
      <c r="AF937" s="2" t="s">
        <v>77</v>
      </c>
      <c r="AH937" s="2" t="s">
        <v>142</v>
      </c>
      <c r="AI937" s="2" t="s">
        <v>79</v>
      </c>
      <c r="AJ937" s="2" t="s">
        <v>191</v>
      </c>
      <c r="AK937" s="2" t="s">
        <v>6485</v>
      </c>
      <c r="AL937" s="2" t="s">
        <v>2610</v>
      </c>
      <c r="AM937" s="3">
        <v>45659.579004629632</v>
      </c>
      <c r="AN937" s="2" t="s">
        <v>6485</v>
      </c>
      <c r="AP937" s="2">
        <v>5554463</v>
      </c>
      <c r="AQ937" s="2" t="s">
        <v>81</v>
      </c>
      <c r="AR937" s="3">
        <v>45660.564398148148</v>
      </c>
      <c r="AS937" s="2" t="s">
        <v>82</v>
      </c>
      <c r="AT937" s="3">
        <v>45661.333333333336</v>
      </c>
      <c r="AU937" s="2" t="s">
        <v>104</v>
      </c>
      <c r="AV937" s="2" t="s">
        <v>239</v>
      </c>
      <c r="AW937" s="2" t="s">
        <v>240</v>
      </c>
      <c r="AX937" s="2" t="s">
        <v>1747</v>
      </c>
      <c r="AZ937" s="3">
        <v>45660.564398148148</v>
      </c>
      <c r="BB937" s="2" t="s">
        <v>408</v>
      </c>
      <c r="BC937" s="2" t="s">
        <v>409</v>
      </c>
      <c r="BD937" s="2" t="s">
        <v>410</v>
      </c>
      <c r="BE937" s="2" t="s">
        <v>1763</v>
      </c>
      <c r="BF937" s="2" t="s">
        <v>831</v>
      </c>
    </row>
    <row r="938" spans="1:58" x14ac:dyDescent="0.35">
      <c r="A938" s="2">
        <v>2952791</v>
      </c>
      <c r="B938" s="2" t="s">
        <v>808</v>
      </c>
      <c r="C938" s="2">
        <v>41375211</v>
      </c>
      <c r="D938" s="2">
        <v>339736434</v>
      </c>
      <c r="E938" s="2" t="s">
        <v>59</v>
      </c>
      <c r="F938" s="2" t="s">
        <v>60</v>
      </c>
      <c r="G938" s="2" t="s">
        <v>183</v>
      </c>
      <c r="H938" s="2" t="s">
        <v>986</v>
      </c>
      <c r="I938" s="2">
        <v>771737892</v>
      </c>
      <c r="J938" s="2" t="s">
        <v>6486</v>
      </c>
      <c r="K938" s="2">
        <v>14</v>
      </c>
      <c r="L938" s="2" t="s">
        <v>63</v>
      </c>
      <c r="M938" s="2" t="s">
        <v>64</v>
      </c>
      <c r="N938" s="3">
        <v>45159.708333333336</v>
      </c>
      <c r="O938" s="2" t="s">
        <v>248</v>
      </c>
      <c r="Q938" s="2" t="s">
        <v>66</v>
      </c>
      <c r="R938" s="3">
        <v>45659.580578703702</v>
      </c>
      <c r="S938" s="2" t="s">
        <v>5183</v>
      </c>
      <c r="T938" s="2" t="s">
        <v>68</v>
      </c>
      <c r="U938" s="2" t="s">
        <v>417</v>
      </c>
      <c r="V938" s="2" t="s">
        <v>6487</v>
      </c>
      <c r="W938" s="2" t="s">
        <v>250</v>
      </c>
      <c r="X938" s="2" t="s">
        <v>250</v>
      </c>
      <c r="Y938" s="2" t="s">
        <v>6488</v>
      </c>
      <c r="Z938" s="2" t="s">
        <v>6489</v>
      </c>
      <c r="AA938" s="2" t="s">
        <v>6490</v>
      </c>
      <c r="AB938" s="2" t="s">
        <v>6490</v>
      </c>
      <c r="AE938" s="3">
        <v>45659.580729166664</v>
      </c>
      <c r="AF938" s="2" t="s">
        <v>77</v>
      </c>
      <c r="AH938" s="2" t="s">
        <v>78</v>
      </c>
      <c r="AI938" s="2" t="s">
        <v>255</v>
      </c>
      <c r="AJ938" s="2" t="s">
        <v>276</v>
      </c>
      <c r="AL938" s="2" t="s">
        <v>5183</v>
      </c>
      <c r="AM938" s="3">
        <v>45659.580775462964</v>
      </c>
      <c r="AO938" s="2" t="s">
        <v>5183</v>
      </c>
      <c r="AP938" s="2">
        <v>5554474</v>
      </c>
      <c r="AQ938" s="2" t="s">
        <v>81</v>
      </c>
      <c r="AR938" s="3">
        <v>45660.393171296295</v>
      </c>
      <c r="AS938" s="2" t="s">
        <v>82</v>
      </c>
      <c r="AT938" s="3">
        <v>45659.333333333336</v>
      </c>
      <c r="AU938" s="2" t="s">
        <v>83</v>
      </c>
      <c r="AV938" s="2" t="s">
        <v>1817</v>
      </c>
      <c r="AW938" s="2" t="s">
        <v>1818</v>
      </c>
      <c r="AX938" s="2" t="s">
        <v>2256</v>
      </c>
      <c r="AZ938" s="3">
        <v>45660.393171296295</v>
      </c>
      <c r="BB938" s="2" t="s">
        <v>736</v>
      </c>
      <c r="BC938" s="2" t="s">
        <v>737</v>
      </c>
      <c r="BD938" s="2" t="s">
        <v>351</v>
      </c>
      <c r="BE938" s="2" t="s">
        <v>6491</v>
      </c>
      <c r="BF938" s="2" t="s">
        <v>2258</v>
      </c>
    </row>
    <row r="939" spans="1:58" x14ac:dyDescent="0.35">
      <c r="A939" s="2">
        <v>2952792</v>
      </c>
      <c r="B939" s="2" t="s">
        <v>720</v>
      </c>
      <c r="C939" s="2">
        <v>34318241</v>
      </c>
      <c r="D939" s="2">
        <v>339762588</v>
      </c>
      <c r="E939" s="2" t="s">
        <v>59</v>
      </c>
      <c r="F939" s="2" t="s">
        <v>60</v>
      </c>
      <c r="G939" s="2" t="s">
        <v>4785</v>
      </c>
      <c r="H939" s="2" t="s">
        <v>5381</v>
      </c>
      <c r="I939" s="2">
        <v>778151440</v>
      </c>
      <c r="J939" s="2" t="s">
        <v>428</v>
      </c>
      <c r="K939" s="2">
        <v>14</v>
      </c>
      <c r="L939" s="2" t="s">
        <v>63</v>
      </c>
      <c r="M939" s="2" t="s">
        <v>64</v>
      </c>
      <c r="N939" s="3">
        <v>43116</v>
      </c>
      <c r="O939" s="2" t="s">
        <v>724</v>
      </c>
      <c r="Q939" s="2" t="s">
        <v>66</v>
      </c>
      <c r="R939" s="3">
        <v>45659.580717592595</v>
      </c>
      <c r="S939" s="2" t="s">
        <v>1250</v>
      </c>
      <c r="T939" s="2" t="s">
        <v>156</v>
      </c>
      <c r="U939" s="2" t="s">
        <v>374</v>
      </c>
      <c r="V939" s="2" t="s">
        <v>6492</v>
      </c>
      <c r="W939" s="2" t="s">
        <v>250</v>
      </c>
      <c r="X939" s="2" t="s">
        <v>743</v>
      </c>
      <c r="Y939" s="2" t="s">
        <v>1796</v>
      </c>
      <c r="Z939" s="2" t="s">
        <v>745</v>
      </c>
      <c r="AA939" s="2" t="s">
        <v>1797</v>
      </c>
      <c r="AB939" s="2" t="s">
        <v>176</v>
      </c>
      <c r="AE939" s="3">
        <v>45659.580729166664</v>
      </c>
      <c r="AF939" s="2" t="s">
        <v>77</v>
      </c>
      <c r="AH939" s="2" t="s">
        <v>78</v>
      </c>
      <c r="AI939" s="2" t="s">
        <v>255</v>
      </c>
      <c r="AJ939" s="2" t="s">
        <v>767</v>
      </c>
      <c r="AK939" s="2" t="s">
        <v>6493</v>
      </c>
      <c r="AL939" s="2" t="s">
        <v>1250</v>
      </c>
      <c r="AM939" s="3">
        <v>45659.580775462964</v>
      </c>
      <c r="AN939" s="2" t="s">
        <v>6493</v>
      </c>
      <c r="AP939" s="2">
        <v>5554473</v>
      </c>
      <c r="AQ939" s="2" t="s">
        <v>81</v>
      </c>
      <c r="AR939" s="3">
        <v>45659.696597222224</v>
      </c>
      <c r="AS939" s="2" t="s">
        <v>82</v>
      </c>
      <c r="AT939" s="3">
        <v>45661.333333333336</v>
      </c>
      <c r="AU939" s="2" t="s">
        <v>104</v>
      </c>
      <c r="AV939" s="2" t="s">
        <v>258</v>
      </c>
      <c r="AW939" s="2" t="s">
        <v>259</v>
      </c>
      <c r="AX939" s="2" t="s">
        <v>487</v>
      </c>
      <c r="AZ939" s="3">
        <v>45659.696597222224</v>
      </c>
      <c r="BB939" s="2" t="s">
        <v>1798</v>
      </c>
      <c r="BC939" s="2" t="s">
        <v>1799</v>
      </c>
      <c r="BD939" s="2" t="s">
        <v>1800</v>
      </c>
      <c r="BE939" s="2" t="s">
        <v>6494</v>
      </c>
      <c r="BF939" s="2" t="s">
        <v>752</v>
      </c>
    </row>
    <row r="940" spans="1:58" x14ac:dyDescent="0.35">
      <c r="A940" s="2">
        <v>2952793</v>
      </c>
      <c r="B940" s="2" t="s">
        <v>58</v>
      </c>
      <c r="C940" s="2">
        <v>36295771</v>
      </c>
      <c r="D940" s="2">
        <v>338359410</v>
      </c>
      <c r="E940" s="2" t="s">
        <v>59</v>
      </c>
      <c r="F940" s="2" t="s">
        <v>60</v>
      </c>
      <c r="G940" s="2" t="s">
        <v>6495</v>
      </c>
      <c r="H940" s="2" t="s">
        <v>6496</v>
      </c>
      <c r="I940" s="2">
        <v>773374900</v>
      </c>
      <c r="J940" s="2" t="s">
        <v>6497</v>
      </c>
      <c r="K940" s="2">
        <v>13</v>
      </c>
      <c r="L940" s="2" t="s">
        <v>305</v>
      </c>
      <c r="M940" s="2" t="s">
        <v>64</v>
      </c>
      <c r="N940" s="3">
        <v>44927</v>
      </c>
      <c r="O940" s="2" t="s">
        <v>187</v>
      </c>
      <c r="Q940" s="2" t="s">
        <v>66</v>
      </c>
      <c r="R940" s="3">
        <v>45659.58116898148</v>
      </c>
      <c r="S940" s="2" t="s">
        <v>2150</v>
      </c>
      <c r="T940" s="2" t="s">
        <v>156</v>
      </c>
      <c r="U940" s="2" t="s">
        <v>69</v>
      </c>
      <c r="V940" s="2" t="s">
        <v>6498</v>
      </c>
      <c r="W940" s="2" t="s">
        <v>400</v>
      </c>
      <c r="X940" s="2" t="s">
        <v>401</v>
      </c>
      <c r="Y940" s="2" t="s">
        <v>6499</v>
      </c>
      <c r="Z940" s="2" t="s">
        <v>513</v>
      </c>
      <c r="AA940" s="2" t="s">
        <v>6500</v>
      </c>
      <c r="AB940" s="2" t="s">
        <v>6500</v>
      </c>
      <c r="AE940" s="3">
        <v>45659.581180555557</v>
      </c>
      <c r="AF940" s="2" t="s">
        <v>77</v>
      </c>
      <c r="AH940" s="2" t="s">
        <v>78</v>
      </c>
      <c r="AI940" s="2" t="s">
        <v>58</v>
      </c>
      <c r="AJ940" s="2" t="s">
        <v>191</v>
      </c>
      <c r="AK940" s="2" t="s">
        <v>6501</v>
      </c>
      <c r="AL940" s="2" t="s">
        <v>2150</v>
      </c>
      <c r="AM940" s="3">
        <v>45659.85292824074</v>
      </c>
      <c r="AN940" s="2" t="s">
        <v>6502</v>
      </c>
      <c r="AO940" s="2" t="s">
        <v>522</v>
      </c>
      <c r="AP940" s="2">
        <v>5555844</v>
      </c>
      <c r="AQ940" s="2" t="s">
        <v>81</v>
      </c>
      <c r="AR940" s="3">
        <v>45660.449374999997</v>
      </c>
      <c r="AS940" s="2" t="s">
        <v>82</v>
      </c>
      <c r="AT940" s="3">
        <v>45659.333333333336</v>
      </c>
      <c r="AU940" s="2" t="s">
        <v>104</v>
      </c>
      <c r="AV940" s="2" t="s">
        <v>803</v>
      </c>
      <c r="AW940" s="2" t="s">
        <v>804</v>
      </c>
      <c r="AX940" s="2" t="s">
        <v>805</v>
      </c>
      <c r="AZ940" s="3">
        <v>45660.449374999997</v>
      </c>
      <c r="BB940" s="2" t="s">
        <v>108</v>
      </c>
      <c r="BC940" s="2" t="s">
        <v>109</v>
      </c>
      <c r="BD940" s="2" t="s">
        <v>110</v>
      </c>
      <c r="BE940" s="2" t="s">
        <v>6503</v>
      </c>
      <c r="BF940" s="2" t="s">
        <v>6504</v>
      </c>
    </row>
    <row r="941" spans="1:58" x14ac:dyDescent="0.35">
      <c r="A941" s="2">
        <v>2952794</v>
      </c>
      <c r="B941" s="2" t="s">
        <v>58</v>
      </c>
      <c r="C941" s="2">
        <v>37763201</v>
      </c>
      <c r="D941" s="2">
        <v>338555906</v>
      </c>
      <c r="E941" s="2" t="s">
        <v>59</v>
      </c>
      <c r="F941" s="2" t="s">
        <v>60</v>
      </c>
      <c r="G941" s="2" t="s">
        <v>6505</v>
      </c>
      <c r="H941" s="2" t="s">
        <v>6506</v>
      </c>
      <c r="I941" s="2">
        <v>760250330</v>
      </c>
      <c r="J941" s="2" t="s">
        <v>6507</v>
      </c>
      <c r="K941" s="2">
        <v>13</v>
      </c>
      <c r="L941" s="2" t="s">
        <v>63</v>
      </c>
      <c r="M941" s="2" t="s">
        <v>64</v>
      </c>
      <c r="N941" s="3">
        <v>45009.688206018516</v>
      </c>
      <c r="O941" s="2" t="s">
        <v>65</v>
      </c>
      <c r="Q941" s="2" t="s">
        <v>66</v>
      </c>
      <c r="R941" s="3">
        <v>45659.58121527778</v>
      </c>
      <c r="S941" s="2" t="s">
        <v>1096</v>
      </c>
      <c r="T941" s="2" t="s">
        <v>156</v>
      </c>
      <c r="U941" s="2" t="s">
        <v>231</v>
      </c>
      <c r="V941" s="2" t="s">
        <v>6508</v>
      </c>
      <c r="W941" s="2" t="s">
        <v>400</v>
      </c>
      <c r="X941" s="2" t="s">
        <v>401</v>
      </c>
      <c r="Y941" s="2" t="s">
        <v>6509</v>
      </c>
      <c r="Z941" s="2" t="s">
        <v>513</v>
      </c>
      <c r="AA941" s="2" t="s">
        <v>6510</v>
      </c>
      <c r="AB941" s="2" t="s">
        <v>6510</v>
      </c>
      <c r="AC941" s="2">
        <v>285</v>
      </c>
      <c r="AE941" s="3">
        <v>45659.58121527778</v>
      </c>
      <c r="AF941" s="2" t="s">
        <v>77</v>
      </c>
      <c r="AH941" s="2" t="s">
        <v>78</v>
      </c>
      <c r="AI941" s="2" t="s">
        <v>58</v>
      </c>
      <c r="AJ941" s="2" t="s">
        <v>191</v>
      </c>
      <c r="AK941" s="2" t="s">
        <v>6508</v>
      </c>
      <c r="AL941" s="2" t="s">
        <v>1096</v>
      </c>
      <c r="AM941" s="3">
        <v>45659.581261574072</v>
      </c>
      <c r="AN941" s="2" t="s">
        <v>6508</v>
      </c>
      <c r="AP941" s="2">
        <v>5554479</v>
      </c>
      <c r="AQ941" s="2" t="s">
        <v>81</v>
      </c>
      <c r="AR941" s="3">
        <v>45660.747141203705</v>
      </c>
      <c r="AS941" s="2" t="s">
        <v>82</v>
      </c>
      <c r="AT941" s="3">
        <v>45659.333333333336</v>
      </c>
      <c r="AU941" s="2" t="s">
        <v>104</v>
      </c>
      <c r="AV941" s="2" t="s">
        <v>955</v>
      </c>
      <c r="AW941" s="2" t="s">
        <v>956</v>
      </c>
      <c r="AX941" s="2" t="s">
        <v>2857</v>
      </c>
      <c r="AZ941" s="3">
        <v>45660.747141203705</v>
      </c>
      <c r="BB941" s="2" t="s">
        <v>225</v>
      </c>
      <c r="BC941" s="2" t="s">
        <v>226</v>
      </c>
      <c r="BD941" s="2" t="s">
        <v>89</v>
      </c>
      <c r="BE941" s="2" t="s">
        <v>3274</v>
      </c>
      <c r="BF941" s="2" t="s">
        <v>522</v>
      </c>
    </row>
    <row r="942" spans="1:58" x14ac:dyDescent="0.35">
      <c r="A942" s="2">
        <v>2952795</v>
      </c>
      <c r="B942" s="2" t="s">
        <v>58</v>
      </c>
      <c r="C942" s="2">
        <v>35154751</v>
      </c>
      <c r="D942" s="2">
        <v>338246761</v>
      </c>
      <c r="E942" s="2" t="s">
        <v>59</v>
      </c>
      <c r="F942" s="2" t="s">
        <v>60</v>
      </c>
      <c r="G942" s="2" t="s">
        <v>1647</v>
      </c>
      <c r="H942" s="2" t="s">
        <v>877</v>
      </c>
      <c r="I942" s="2">
        <v>783889643</v>
      </c>
      <c r="J942" s="2" t="s">
        <v>1910</v>
      </c>
      <c r="K942" s="2">
        <v>12</v>
      </c>
      <c r="L942" s="2" t="s">
        <v>63</v>
      </c>
      <c r="M942" s="2" t="s">
        <v>64</v>
      </c>
      <c r="N942" s="3">
        <v>44805</v>
      </c>
      <c r="O942" s="2" t="s">
        <v>187</v>
      </c>
      <c r="Q942" s="2" t="s">
        <v>66</v>
      </c>
      <c r="R942" s="3">
        <v>45659.581319444442</v>
      </c>
      <c r="S942" s="2" t="s">
        <v>942</v>
      </c>
      <c r="T942" s="2" t="s">
        <v>703</v>
      </c>
      <c r="U942" s="2" t="s">
        <v>1944</v>
      </c>
      <c r="V942" s="2" t="s">
        <v>6511</v>
      </c>
      <c r="W942" s="2" t="s">
        <v>71</v>
      </c>
      <c r="X942" s="2" t="s">
        <v>650</v>
      </c>
      <c r="Y942" s="2" t="s">
        <v>2231</v>
      </c>
      <c r="Z942" s="2" t="s">
        <v>652</v>
      </c>
      <c r="AA942" s="2" t="s">
        <v>3716</v>
      </c>
      <c r="AB942" s="2" t="s">
        <v>3716</v>
      </c>
      <c r="AE942" s="3">
        <v>45659.581331018519</v>
      </c>
      <c r="AF942" s="2" t="s">
        <v>77</v>
      </c>
      <c r="AH942" s="2" t="s">
        <v>78</v>
      </c>
      <c r="AI942" s="2" t="s">
        <v>79</v>
      </c>
      <c r="AJ942" s="2" t="s">
        <v>191</v>
      </c>
      <c r="AK942" s="2" t="s">
        <v>946</v>
      </c>
      <c r="AL942" s="2" t="s">
        <v>942</v>
      </c>
      <c r="AM942" s="3">
        <v>45659.581365740742</v>
      </c>
      <c r="AN942" s="2" t="s">
        <v>946</v>
      </c>
      <c r="AP942" s="2">
        <v>5554480</v>
      </c>
      <c r="AQ942" s="2" t="s">
        <v>81</v>
      </c>
      <c r="AR942" s="3">
        <v>45660.535902777781</v>
      </c>
      <c r="AS942" s="2" t="s">
        <v>82</v>
      </c>
      <c r="AT942" s="3">
        <v>45661.333333333336</v>
      </c>
      <c r="AU942" s="2" t="s">
        <v>104</v>
      </c>
      <c r="AV942" s="2" t="s">
        <v>655</v>
      </c>
      <c r="AW942" s="2" t="s">
        <v>656</v>
      </c>
      <c r="AX942" s="2" t="s">
        <v>2469</v>
      </c>
      <c r="AZ942" s="3">
        <v>45660.535902777781</v>
      </c>
      <c r="BB942" s="2" t="s">
        <v>439</v>
      </c>
      <c r="BC942" s="2" t="s">
        <v>440</v>
      </c>
      <c r="BD942" s="2" t="s">
        <v>263</v>
      </c>
      <c r="BE942" s="2" t="s">
        <v>6512</v>
      </c>
      <c r="BF942" s="2" t="s">
        <v>939</v>
      </c>
    </row>
    <row r="943" spans="1:58" x14ac:dyDescent="0.35">
      <c r="A943" s="2">
        <v>2952796</v>
      </c>
      <c r="B943" s="2" t="s">
        <v>354</v>
      </c>
      <c r="C943" s="2">
        <v>38775611</v>
      </c>
      <c r="D943" s="2">
        <v>339458555</v>
      </c>
      <c r="E943" s="2" t="s">
        <v>59</v>
      </c>
      <c r="F943" s="2" t="s">
        <v>60</v>
      </c>
      <c r="G943" s="2" t="s">
        <v>6513</v>
      </c>
      <c r="I943" s="2">
        <v>771878383</v>
      </c>
      <c r="J943" s="2" t="s">
        <v>6514</v>
      </c>
      <c r="K943" s="2">
        <v>20</v>
      </c>
      <c r="L943" s="2" t="s">
        <v>357</v>
      </c>
      <c r="M943" s="2" t="s">
        <v>358</v>
      </c>
      <c r="N943" s="3">
        <v>44609.476388888892</v>
      </c>
      <c r="O943" s="2" t="s">
        <v>359</v>
      </c>
      <c r="Q943" s="2" t="s">
        <v>66</v>
      </c>
      <c r="R943" s="3">
        <v>45659.581967592596</v>
      </c>
      <c r="S943" s="2" t="s">
        <v>450</v>
      </c>
      <c r="T943" s="2" t="s">
        <v>334</v>
      </c>
      <c r="U943" s="2" t="s">
        <v>69</v>
      </c>
      <c r="V943" s="2" t="s">
        <v>1295</v>
      </c>
      <c r="W943" s="2" t="s">
        <v>336</v>
      </c>
      <c r="X943" s="2" t="s">
        <v>336</v>
      </c>
      <c r="Y943" s="2" t="s">
        <v>6515</v>
      </c>
      <c r="Z943" s="2" t="s">
        <v>6516</v>
      </c>
      <c r="AA943" s="2" t="s">
        <v>3655</v>
      </c>
      <c r="AB943" s="2" t="s">
        <v>6517</v>
      </c>
      <c r="AE943" s="3">
        <v>45659.582152777781</v>
      </c>
      <c r="AF943" s="2" t="s">
        <v>77</v>
      </c>
      <c r="AH943" s="2" t="s">
        <v>78</v>
      </c>
      <c r="AI943" s="2" t="s">
        <v>363</v>
      </c>
      <c r="AJ943" s="2" t="s">
        <v>364</v>
      </c>
      <c r="AK943" s="2" t="s">
        <v>6518</v>
      </c>
      <c r="AL943" s="2" t="s">
        <v>450</v>
      </c>
      <c r="AM943" s="3">
        <v>45659.582187499997</v>
      </c>
      <c r="AO943" s="2" t="s">
        <v>450</v>
      </c>
      <c r="AP943" s="2">
        <v>5554482</v>
      </c>
      <c r="AQ943" s="2" t="s">
        <v>81</v>
      </c>
      <c r="AR943" s="3">
        <v>45659.830787037034</v>
      </c>
      <c r="AS943" s="2" t="s">
        <v>82</v>
      </c>
      <c r="AT943" s="3">
        <v>45659.333333333336</v>
      </c>
      <c r="AU943" s="2" t="s">
        <v>104</v>
      </c>
      <c r="AV943" s="2" t="s">
        <v>583</v>
      </c>
      <c r="AW943" s="2" t="s">
        <v>584</v>
      </c>
      <c r="AX943" s="2" t="s">
        <v>3566</v>
      </c>
      <c r="AZ943" s="3">
        <v>45659.830787037034</v>
      </c>
      <c r="BB943" s="2" t="s">
        <v>349</v>
      </c>
      <c r="BC943" s="2" t="s">
        <v>350</v>
      </c>
      <c r="BD943" s="2" t="s">
        <v>351</v>
      </c>
      <c r="BE943" s="2" t="s">
        <v>6519</v>
      </c>
      <c r="BF943" s="2" t="s">
        <v>353</v>
      </c>
    </row>
    <row r="944" spans="1:58" x14ac:dyDescent="0.35">
      <c r="A944" s="2">
        <v>2952797</v>
      </c>
      <c r="B944" s="2" t="s">
        <v>244</v>
      </c>
      <c r="C944" s="2">
        <v>41739061</v>
      </c>
      <c r="D944" s="2">
        <v>339706097</v>
      </c>
      <c r="E944" s="2" t="s">
        <v>59</v>
      </c>
      <c r="F944" s="2" t="s">
        <v>60</v>
      </c>
      <c r="G944" s="2" t="s">
        <v>266</v>
      </c>
      <c r="H944" s="2" t="s">
        <v>5381</v>
      </c>
      <c r="I944" s="2">
        <v>784289125</v>
      </c>
      <c r="J944" s="2" t="s">
        <v>671</v>
      </c>
      <c r="K944" s="2">
        <v>14</v>
      </c>
      <c r="L944" s="2" t="s">
        <v>63</v>
      </c>
      <c r="M944" s="2" t="s">
        <v>64</v>
      </c>
      <c r="N944" s="3">
        <v>45229.666666666664</v>
      </c>
      <c r="O944" s="2" t="s">
        <v>248</v>
      </c>
      <c r="Q944" s="2" t="s">
        <v>66</v>
      </c>
      <c r="R944" s="3">
        <v>45659.582106481481</v>
      </c>
      <c r="S944" s="2" t="s">
        <v>5414</v>
      </c>
      <c r="T944" s="2" t="s">
        <v>156</v>
      </c>
      <c r="U944" s="2" t="s">
        <v>69</v>
      </c>
      <c r="V944" s="2" t="s">
        <v>6520</v>
      </c>
      <c r="W944" s="2" t="s">
        <v>250</v>
      </c>
      <c r="X944" s="2" t="s">
        <v>743</v>
      </c>
      <c r="Y944" s="2" t="s">
        <v>3669</v>
      </c>
      <c r="Z944" s="2" t="s">
        <v>745</v>
      </c>
      <c r="AA944" s="2" t="s">
        <v>6521</v>
      </c>
      <c r="AB944" s="2" t="s">
        <v>176</v>
      </c>
      <c r="AE944" s="3">
        <v>45659.582118055558</v>
      </c>
      <c r="AF944" s="2" t="s">
        <v>77</v>
      </c>
      <c r="AH944" s="2" t="s">
        <v>142</v>
      </c>
      <c r="AI944" s="2" t="s">
        <v>255</v>
      </c>
      <c r="AJ944" s="2" t="s">
        <v>276</v>
      </c>
      <c r="AK944" s="2" t="s">
        <v>6522</v>
      </c>
      <c r="AL944" s="2" t="s">
        <v>5414</v>
      </c>
      <c r="AM944" s="3">
        <v>45659.582187499997</v>
      </c>
      <c r="AN944" s="2" t="s">
        <v>6522</v>
      </c>
      <c r="AP944" s="2">
        <v>5554483</v>
      </c>
      <c r="AQ944" s="2" t="s">
        <v>81</v>
      </c>
      <c r="AR944" s="3">
        <v>45659.73159722222</v>
      </c>
      <c r="AS944" s="2" t="s">
        <v>82</v>
      </c>
      <c r="AT944" s="3">
        <v>45661.333333333336</v>
      </c>
      <c r="AU944" s="2" t="s">
        <v>104</v>
      </c>
      <c r="AV944" s="2" t="s">
        <v>258</v>
      </c>
      <c r="AW944" s="2" t="s">
        <v>259</v>
      </c>
      <c r="AX944" s="2" t="s">
        <v>1558</v>
      </c>
      <c r="AZ944" s="3">
        <v>45659.73159722222</v>
      </c>
      <c r="BB944" s="2" t="s">
        <v>736</v>
      </c>
      <c r="BC944" s="2" t="s">
        <v>737</v>
      </c>
      <c r="BD944" s="2" t="s">
        <v>351</v>
      </c>
      <c r="BE944" s="2" t="s">
        <v>6523</v>
      </c>
      <c r="BF944" s="2" t="s">
        <v>752</v>
      </c>
    </row>
    <row r="945" spans="1:58" x14ac:dyDescent="0.35">
      <c r="A945" s="2">
        <v>2952799</v>
      </c>
      <c r="B945" s="2" t="s">
        <v>58</v>
      </c>
      <c r="C945" s="2">
        <v>35894921</v>
      </c>
      <c r="D945" s="2">
        <v>338640439</v>
      </c>
      <c r="E945" s="2" t="s">
        <v>59</v>
      </c>
      <c r="F945" s="2" t="s">
        <v>60</v>
      </c>
      <c r="G945" s="2" t="s">
        <v>506</v>
      </c>
      <c r="H945" s="2" t="s">
        <v>1688</v>
      </c>
      <c r="I945" s="2">
        <v>777868975</v>
      </c>
      <c r="J945" s="2" t="s">
        <v>2795</v>
      </c>
      <c r="K945" s="2">
        <v>12</v>
      </c>
      <c r="L945" s="2" t="s">
        <v>63</v>
      </c>
      <c r="M945" s="2" t="s">
        <v>64</v>
      </c>
      <c r="N945" s="3">
        <v>44805</v>
      </c>
      <c r="O945" s="2" t="s">
        <v>187</v>
      </c>
      <c r="Q945" s="2" t="s">
        <v>66</v>
      </c>
      <c r="R945" s="3">
        <v>45659.582141203704</v>
      </c>
      <c r="S945" s="2" t="s">
        <v>480</v>
      </c>
      <c r="T945" s="2" t="s">
        <v>156</v>
      </c>
      <c r="U945" s="2" t="s">
        <v>69</v>
      </c>
      <c r="V945" s="2" t="s">
        <v>6524</v>
      </c>
      <c r="W945" s="2" t="s">
        <v>71</v>
      </c>
      <c r="X945" s="2" t="s">
        <v>198</v>
      </c>
      <c r="Y945" s="2" t="s">
        <v>2088</v>
      </c>
      <c r="Z945" s="2" t="s">
        <v>433</v>
      </c>
      <c r="AA945" s="2" t="s">
        <v>4887</v>
      </c>
      <c r="AB945" s="2" t="s">
        <v>4887</v>
      </c>
      <c r="AC945" s="2">
        <v>13</v>
      </c>
      <c r="AE945" s="3">
        <v>45659.58216435185</v>
      </c>
      <c r="AF945" s="2" t="s">
        <v>77</v>
      </c>
      <c r="AH945" s="2" t="s">
        <v>78</v>
      </c>
      <c r="AI945" s="2" t="s">
        <v>79</v>
      </c>
      <c r="AJ945" s="2" t="s">
        <v>123</v>
      </c>
      <c r="AK945" s="2" t="s">
        <v>6524</v>
      </c>
      <c r="AL945" s="2" t="s">
        <v>480</v>
      </c>
      <c r="AM945" s="3">
        <v>45659.582233796296</v>
      </c>
      <c r="AN945" s="2" t="s">
        <v>6524</v>
      </c>
      <c r="AP945" s="2">
        <v>5554485</v>
      </c>
      <c r="AQ945" s="2" t="s">
        <v>81</v>
      </c>
      <c r="AR945" s="3">
        <v>45660.694479166668</v>
      </c>
      <c r="AS945" s="2" t="s">
        <v>82</v>
      </c>
      <c r="AT945" s="3">
        <v>45661.3125</v>
      </c>
      <c r="AU945" s="2" t="s">
        <v>104</v>
      </c>
      <c r="AV945" s="2" t="s">
        <v>204</v>
      </c>
      <c r="AW945" s="2" t="s">
        <v>205</v>
      </c>
      <c r="AX945" s="2" t="s">
        <v>2037</v>
      </c>
      <c r="AZ945" s="3">
        <v>45660.694479166668</v>
      </c>
      <c r="BB945" s="2" t="s">
        <v>887</v>
      </c>
      <c r="BC945" s="2" t="s">
        <v>888</v>
      </c>
      <c r="BD945" s="2" t="s">
        <v>889</v>
      </c>
      <c r="BE945" s="2" t="s">
        <v>6525</v>
      </c>
      <c r="BF945" s="2" t="s">
        <v>1998</v>
      </c>
    </row>
    <row r="946" spans="1:58" x14ac:dyDescent="0.35">
      <c r="A946" s="2">
        <v>2952800</v>
      </c>
      <c r="B946" s="2" t="s">
        <v>625</v>
      </c>
      <c r="C946" s="2">
        <v>34771991</v>
      </c>
      <c r="D946" s="2">
        <v>339617840</v>
      </c>
      <c r="E946" s="2" t="s">
        <v>59</v>
      </c>
      <c r="F946" s="2" t="s">
        <v>60</v>
      </c>
      <c r="G946" s="2" t="s">
        <v>1159</v>
      </c>
      <c r="H946" s="2" t="s">
        <v>6526</v>
      </c>
      <c r="I946" s="2">
        <v>781615345</v>
      </c>
      <c r="J946" s="2" t="s">
        <v>6527</v>
      </c>
      <c r="K946" s="2">
        <v>16</v>
      </c>
      <c r="L946" s="2" t="s">
        <v>63</v>
      </c>
      <c r="M946" s="2" t="s">
        <v>64</v>
      </c>
      <c r="N946" s="3">
        <v>44579.583344907405</v>
      </c>
      <c r="O946" s="2" t="s">
        <v>509</v>
      </c>
      <c r="Q946" s="2" t="s">
        <v>66</v>
      </c>
      <c r="R946" s="3">
        <v>45659.582430555558</v>
      </c>
      <c r="S946" s="2" t="s">
        <v>628</v>
      </c>
      <c r="T946" s="2" t="s">
        <v>629</v>
      </c>
      <c r="U946" s="2" t="s">
        <v>844</v>
      </c>
      <c r="V946" s="2" t="s">
        <v>6528</v>
      </c>
      <c r="Y946" s="2" t="s">
        <v>1823</v>
      </c>
      <c r="Z946" s="2" t="s">
        <v>499</v>
      </c>
      <c r="AA946" s="2" t="s">
        <v>3300</v>
      </c>
      <c r="AB946" s="2" t="s">
        <v>176</v>
      </c>
      <c r="AE946" s="3">
        <v>45659.582685185182</v>
      </c>
      <c r="AF946" s="2" t="s">
        <v>77</v>
      </c>
      <c r="AH946" s="2" t="s">
        <v>78</v>
      </c>
      <c r="AI946" s="2" t="s">
        <v>255</v>
      </c>
      <c r="AJ946" s="2" t="s">
        <v>516</v>
      </c>
      <c r="AL946" s="2" t="s">
        <v>628</v>
      </c>
      <c r="AM946" s="3">
        <v>45659.582754629628</v>
      </c>
      <c r="AO946" s="2" t="s">
        <v>628</v>
      </c>
      <c r="AP946" s="2">
        <v>5554492</v>
      </c>
      <c r="AQ946" s="2" t="s">
        <v>81</v>
      </c>
      <c r="AR946" s="3">
        <v>45659.706087962964</v>
      </c>
      <c r="AS946" s="2" t="s">
        <v>82</v>
      </c>
      <c r="AT946" s="3">
        <v>45659.5625</v>
      </c>
      <c r="AU946" s="2" t="s">
        <v>83</v>
      </c>
      <c r="AV946" s="2" t="s">
        <v>502</v>
      </c>
      <c r="AW946" s="2" t="s">
        <v>503</v>
      </c>
      <c r="AX946" s="2" t="s">
        <v>504</v>
      </c>
      <c r="AZ946" s="3">
        <v>45659.706087962964</v>
      </c>
      <c r="BB946" s="2" t="s">
        <v>349</v>
      </c>
      <c r="BC946" s="2" t="s">
        <v>350</v>
      </c>
      <c r="BD946" s="2" t="s">
        <v>351</v>
      </c>
      <c r="BE946" s="2" t="s">
        <v>6529</v>
      </c>
      <c r="BF946" s="2" t="s">
        <v>926</v>
      </c>
    </row>
    <row r="947" spans="1:58" x14ac:dyDescent="0.35">
      <c r="A947" s="2">
        <v>2952802</v>
      </c>
      <c r="B947" s="2" t="s">
        <v>244</v>
      </c>
      <c r="C947" s="2">
        <v>40145041</v>
      </c>
      <c r="D947" s="2">
        <v>339944301</v>
      </c>
      <c r="E947" s="2" t="s">
        <v>59</v>
      </c>
      <c r="F947" s="2" t="s">
        <v>60</v>
      </c>
      <c r="G947" s="2" t="s">
        <v>302</v>
      </c>
      <c r="H947" s="2" t="s">
        <v>4944</v>
      </c>
      <c r="I947" s="2">
        <v>776347674</v>
      </c>
      <c r="J947" s="2" t="s">
        <v>6530</v>
      </c>
      <c r="K947" s="2">
        <v>19</v>
      </c>
      <c r="L947" s="2" t="s">
        <v>63</v>
      </c>
      <c r="M947" s="2" t="s">
        <v>64</v>
      </c>
      <c r="N947" s="3">
        <v>44925.727083333331</v>
      </c>
      <c r="O947" s="2" t="s">
        <v>509</v>
      </c>
      <c r="Q947" s="2" t="s">
        <v>66</v>
      </c>
      <c r="R947" s="3">
        <v>45659.583657407406</v>
      </c>
      <c r="S947" s="2" t="s">
        <v>5714</v>
      </c>
      <c r="T947" s="2" t="s">
        <v>629</v>
      </c>
      <c r="U947" s="2" t="s">
        <v>704</v>
      </c>
      <c r="V947" s="2" t="s">
        <v>6531</v>
      </c>
      <c r="W947" s="2" t="s">
        <v>1252</v>
      </c>
      <c r="X947" s="2" t="s">
        <v>2883</v>
      </c>
      <c r="Y947" s="2" t="s">
        <v>2884</v>
      </c>
      <c r="Z947" s="2" t="s">
        <v>2885</v>
      </c>
      <c r="AA947" s="2" t="s">
        <v>2886</v>
      </c>
      <c r="AB947" s="2" t="s">
        <v>2886</v>
      </c>
      <c r="AE947" s="3">
        <v>45659.583773148152</v>
      </c>
      <c r="AF947" s="2" t="s">
        <v>77</v>
      </c>
      <c r="AH947" s="2" t="s">
        <v>78</v>
      </c>
      <c r="AI947" s="2" t="s">
        <v>255</v>
      </c>
      <c r="AJ947" s="2" t="s">
        <v>256</v>
      </c>
      <c r="AL947" s="2" t="s">
        <v>5714</v>
      </c>
      <c r="AM947" s="3">
        <v>45659.585393518515</v>
      </c>
      <c r="AO947" s="2" t="s">
        <v>5714</v>
      </c>
      <c r="AP947" s="2">
        <v>5554500</v>
      </c>
      <c r="AQ947" s="2" t="s">
        <v>81</v>
      </c>
      <c r="AR947" s="3">
        <v>45659.733344907407</v>
      </c>
      <c r="AS947" s="2" t="s">
        <v>82</v>
      </c>
      <c r="AT947" s="3">
        <v>45659.570833333331</v>
      </c>
      <c r="AU947" s="2" t="s">
        <v>83</v>
      </c>
      <c r="AV947" s="2" t="s">
        <v>1257</v>
      </c>
      <c r="AW947" s="2" t="s">
        <v>1258</v>
      </c>
      <c r="AX947" s="2" t="s">
        <v>1552</v>
      </c>
      <c r="AZ947" s="3">
        <v>45659.733344907407</v>
      </c>
      <c r="BB947" s="2" t="s">
        <v>207</v>
      </c>
      <c r="BC947" s="2" t="s">
        <v>208</v>
      </c>
      <c r="BD947" s="2" t="s">
        <v>209</v>
      </c>
      <c r="BE947" s="2" t="s">
        <v>6532</v>
      </c>
      <c r="BF947" s="2" t="s">
        <v>948</v>
      </c>
    </row>
    <row r="948" spans="1:58" x14ac:dyDescent="0.35">
      <c r="A948" s="2">
        <v>2952803</v>
      </c>
      <c r="B948" s="2" t="s">
        <v>244</v>
      </c>
      <c r="C948" s="2">
        <v>40236381</v>
      </c>
      <c r="D948" s="2">
        <v>339698504</v>
      </c>
      <c r="E948" s="2" t="s">
        <v>59</v>
      </c>
      <c r="F948" s="2" t="s">
        <v>60</v>
      </c>
      <c r="G948" s="2" t="s">
        <v>699</v>
      </c>
      <c r="H948" s="2" t="s">
        <v>6533</v>
      </c>
      <c r="I948" s="2">
        <v>774615164</v>
      </c>
      <c r="J948" s="2" t="s">
        <v>6534</v>
      </c>
      <c r="K948" s="2">
        <v>12</v>
      </c>
      <c r="L948" s="2" t="s">
        <v>63</v>
      </c>
      <c r="M948" s="2" t="s">
        <v>64</v>
      </c>
      <c r="N948" s="3">
        <v>44942.5</v>
      </c>
      <c r="O948" s="2" t="s">
        <v>248</v>
      </c>
      <c r="Q948" s="2" t="s">
        <v>66</v>
      </c>
      <c r="R948" s="3">
        <v>45659.583969907406</v>
      </c>
      <c r="S948" s="2" t="s">
        <v>5312</v>
      </c>
      <c r="T948" s="2" t="s">
        <v>68</v>
      </c>
      <c r="U948" s="2" t="s">
        <v>481</v>
      </c>
      <c r="V948" s="2" t="s">
        <v>6535</v>
      </c>
      <c r="W948" s="2" t="s">
        <v>250</v>
      </c>
      <c r="X948" s="2" t="s">
        <v>250</v>
      </c>
      <c r="Y948" s="2" t="s">
        <v>6536</v>
      </c>
      <c r="Z948" s="2" t="s">
        <v>2782</v>
      </c>
      <c r="AA948" s="2" t="s">
        <v>6537</v>
      </c>
      <c r="AB948" s="2" t="s">
        <v>176</v>
      </c>
      <c r="AE948" s="3">
        <v>45659.583969907406</v>
      </c>
      <c r="AF948" s="2" t="s">
        <v>77</v>
      </c>
      <c r="AH948" s="2" t="s">
        <v>78</v>
      </c>
      <c r="AI948" s="2" t="s">
        <v>255</v>
      </c>
      <c r="AJ948" s="2" t="s">
        <v>256</v>
      </c>
      <c r="AK948" s="2" t="s">
        <v>6538</v>
      </c>
      <c r="AL948" s="2" t="s">
        <v>5312</v>
      </c>
      <c r="AM948" s="3">
        <v>45659.584004629629</v>
      </c>
      <c r="AN948" s="2" t="s">
        <v>6538</v>
      </c>
      <c r="AP948" s="2">
        <v>5554495</v>
      </c>
      <c r="AQ948" s="2" t="s">
        <v>81</v>
      </c>
      <c r="AR948" s="3">
        <v>45660.73951388889</v>
      </c>
      <c r="AS948" s="2" t="s">
        <v>82</v>
      </c>
      <c r="AT948" s="3">
        <v>45661.333333333336</v>
      </c>
      <c r="AU948" s="2" t="s">
        <v>104</v>
      </c>
      <c r="AV948" s="2" t="s">
        <v>1817</v>
      </c>
      <c r="AW948" s="2" t="s">
        <v>1818</v>
      </c>
      <c r="AX948" s="2" t="s">
        <v>1819</v>
      </c>
      <c r="AZ948" s="3">
        <v>45660.73951388889</v>
      </c>
      <c r="BB948" s="2" t="s">
        <v>261</v>
      </c>
      <c r="BC948" s="2" t="s">
        <v>262</v>
      </c>
      <c r="BD948" s="2" t="s">
        <v>263</v>
      </c>
      <c r="BE948" s="2" t="s">
        <v>6539</v>
      </c>
      <c r="BF948" s="2" t="s">
        <v>1168</v>
      </c>
    </row>
    <row r="949" spans="1:58" x14ac:dyDescent="0.35">
      <c r="A949" s="2">
        <v>2952804</v>
      </c>
      <c r="B949" s="2" t="s">
        <v>58</v>
      </c>
      <c r="C949" s="2">
        <v>41378321</v>
      </c>
      <c r="D949" s="2">
        <v>338438337</v>
      </c>
      <c r="E949" s="2" t="s">
        <v>59</v>
      </c>
      <c r="F949" s="2" t="s">
        <v>60</v>
      </c>
      <c r="G949" s="2" t="s">
        <v>6540</v>
      </c>
      <c r="I949" s="2">
        <v>774039872</v>
      </c>
      <c r="J949" s="2" t="s">
        <v>1956</v>
      </c>
      <c r="K949" s="2">
        <v>20</v>
      </c>
      <c r="L949" s="2" t="s">
        <v>357</v>
      </c>
      <c r="M949" s="2" t="s">
        <v>358</v>
      </c>
      <c r="N949" s="3">
        <v>45474.74459490741</v>
      </c>
      <c r="O949" s="2" t="s">
        <v>537</v>
      </c>
      <c r="Q949" s="2" t="s">
        <v>66</v>
      </c>
      <c r="R949" s="3">
        <v>45659.58489583333</v>
      </c>
      <c r="S949" s="2" t="s">
        <v>1614</v>
      </c>
      <c r="T949" s="2" t="s">
        <v>334</v>
      </c>
      <c r="U949" s="2" t="s">
        <v>69</v>
      </c>
      <c r="V949" s="2" t="s">
        <v>6541</v>
      </c>
      <c r="W949" s="2" t="s">
        <v>71</v>
      </c>
      <c r="X949" s="2" t="s">
        <v>431</v>
      </c>
      <c r="Y949" s="2" t="s">
        <v>3030</v>
      </c>
      <c r="Z949" s="2" t="s">
        <v>1058</v>
      </c>
      <c r="AA949" s="2" t="s">
        <v>1059</v>
      </c>
      <c r="AB949" s="2" t="s">
        <v>1059</v>
      </c>
      <c r="AE949" s="3">
        <v>45659.740312499998</v>
      </c>
      <c r="AF949" s="2" t="s">
        <v>543</v>
      </c>
      <c r="AG949" s="2">
        <v>48</v>
      </c>
      <c r="AH949" s="2" t="s">
        <v>142</v>
      </c>
      <c r="AI949" s="2" t="s">
        <v>58</v>
      </c>
      <c r="AJ949" s="2" t="s">
        <v>966</v>
      </c>
      <c r="AK949" s="2" t="s">
        <v>6542</v>
      </c>
      <c r="AL949" s="2" t="s">
        <v>968</v>
      </c>
      <c r="AM949" s="3">
        <v>45659.740381944444</v>
      </c>
      <c r="AN949" s="2" t="s">
        <v>6542</v>
      </c>
      <c r="AO949" s="2" t="s">
        <v>968</v>
      </c>
      <c r="AP949" s="2">
        <v>5555558</v>
      </c>
      <c r="AQ949" s="2" t="s">
        <v>81</v>
      </c>
      <c r="AR949" s="3">
        <v>45660.617222222223</v>
      </c>
      <c r="AS949" s="2" t="s">
        <v>82</v>
      </c>
      <c r="AT949" s="3">
        <v>45659.333333333336</v>
      </c>
      <c r="AU949" s="2" t="s">
        <v>104</v>
      </c>
      <c r="AV949" s="2" t="s">
        <v>969</v>
      </c>
      <c r="AW949" s="2" t="s">
        <v>970</v>
      </c>
      <c r="AX949" s="2" t="s">
        <v>971</v>
      </c>
      <c r="AY949" s="3">
        <v>45661.740312499998</v>
      </c>
      <c r="AZ949" s="3">
        <v>45660.617222222223</v>
      </c>
      <c r="BA949" s="2" t="s">
        <v>460</v>
      </c>
      <c r="BB949" s="2" t="s">
        <v>108</v>
      </c>
      <c r="BC949" s="2" t="s">
        <v>109</v>
      </c>
      <c r="BD949" s="2" t="s">
        <v>110</v>
      </c>
      <c r="BE949" s="2" t="s">
        <v>4566</v>
      </c>
      <c r="BF949" s="2" t="s">
        <v>807</v>
      </c>
    </row>
    <row r="950" spans="1:58" x14ac:dyDescent="0.35">
      <c r="A950" s="2">
        <v>2952805</v>
      </c>
      <c r="B950" s="2" t="s">
        <v>58</v>
      </c>
      <c r="C950" s="2">
        <v>40001721</v>
      </c>
      <c r="D950" s="2">
        <v>338427827</v>
      </c>
      <c r="E950" s="2" t="s">
        <v>59</v>
      </c>
      <c r="F950" s="2" t="s">
        <v>60</v>
      </c>
      <c r="G950" s="2" t="s">
        <v>1921</v>
      </c>
      <c r="H950" s="2" t="s">
        <v>6543</v>
      </c>
      <c r="I950" s="2">
        <v>779858827</v>
      </c>
      <c r="J950" s="2" t="s">
        <v>4572</v>
      </c>
      <c r="K950" s="2">
        <v>12</v>
      </c>
      <c r="L950" s="2" t="s">
        <v>63</v>
      </c>
      <c r="M950" s="2" t="s">
        <v>64</v>
      </c>
      <c r="N950" s="3">
        <v>44890.666666666664</v>
      </c>
      <c r="O950" s="2" t="s">
        <v>65</v>
      </c>
      <c r="Q950" s="2" t="s">
        <v>66</v>
      </c>
      <c r="R950" s="3">
        <v>45659.585902777777</v>
      </c>
      <c r="S950" s="2" t="s">
        <v>6544</v>
      </c>
      <c r="T950" s="2" t="s">
        <v>68</v>
      </c>
      <c r="U950" s="2" t="s">
        <v>4628</v>
      </c>
      <c r="V950" s="2" t="s">
        <v>6545</v>
      </c>
      <c r="W950" s="2" t="s">
        <v>288</v>
      </c>
      <c r="X950" s="2" t="s">
        <v>289</v>
      </c>
      <c r="Y950" s="2" t="s">
        <v>4016</v>
      </c>
      <c r="Z950" s="2" t="s">
        <v>291</v>
      </c>
      <c r="AA950" s="2" t="s">
        <v>291</v>
      </c>
      <c r="AB950" s="2" t="s">
        <v>4900</v>
      </c>
      <c r="AE950" s="3">
        <v>45659.585914351854</v>
      </c>
      <c r="AF950" s="2" t="s">
        <v>77</v>
      </c>
      <c r="AH950" s="2" t="s">
        <v>78</v>
      </c>
      <c r="AI950" s="2" t="s">
        <v>79</v>
      </c>
      <c r="AJ950" s="2" t="s">
        <v>191</v>
      </c>
      <c r="AK950" s="2" t="s">
        <v>6546</v>
      </c>
      <c r="AL950" s="2" t="s">
        <v>6544</v>
      </c>
      <c r="AM950" s="3">
        <v>45659.585949074077</v>
      </c>
      <c r="AN950" s="2" t="s">
        <v>6546</v>
      </c>
      <c r="AP950" s="2">
        <v>5554501</v>
      </c>
      <c r="AQ950" s="2" t="s">
        <v>81</v>
      </c>
      <c r="AR950" s="3">
        <v>45660.607662037037</v>
      </c>
      <c r="AS950" s="2" t="s">
        <v>82</v>
      </c>
      <c r="AT950" s="3">
        <v>45661.333333333336</v>
      </c>
      <c r="AU950" s="2" t="s">
        <v>104</v>
      </c>
      <c r="AV950" s="2" t="s">
        <v>682</v>
      </c>
      <c r="AW950" s="2" t="s">
        <v>683</v>
      </c>
      <c r="AX950" s="2" t="s">
        <v>849</v>
      </c>
      <c r="AZ950" s="3">
        <v>45660.607662037037</v>
      </c>
      <c r="BB950" s="2" t="s">
        <v>887</v>
      </c>
      <c r="BC950" s="2" t="s">
        <v>888</v>
      </c>
      <c r="BD950" s="2" t="s">
        <v>889</v>
      </c>
      <c r="BE950" s="2" t="s">
        <v>1376</v>
      </c>
      <c r="BF950" s="2" t="s">
        <v>301</v>
      </c>
    </row>
    <row r="951" spans="1:58" x14ac:dyDescent="0.35">
      <c r="A951" s="2">
        <v>2952806</v>
      </c>
      <c r="B951" s="2" t="s">
        <v>58</v>
      </c>
      <c r="C951" s="2">
        <v>35283441</v>
      </c>
      <c r="D951" s="2">
        <v>338225002</v>
      </c>
      <c r="E951" s="2" t="s">
        <v>59</v>
      </c>
      <c r="F951" s="2" t="s">
        <v>60</v>
      </c>
      <c r="G951" s="2" t="s">
        <v>6547</v>
      </c>
      <c r="I951" s="2">
        <v>778860405</v>
      </c>
      <c r="J951" s="2" t="s">
        <v>6548</v>
      </c>
      <c r="K951" s="2">
        <v>20</v>
      </c>
      <c r="L951" s="2" t="s">
        <v>357</v>
      </c>
      <c r="M951" s="2" t="s">
        <v>358</v>
      </c>
      <c r="N951" s="3">
        <v>44960.645555555559</v>
      </c>
      <c r="O951" s="2" t="s">
        <v>2129</v>
      </c>
      <c r="Q951" s="2" t="s">
        <v>66</v>
      </c>
      <c r="R951" s="3">
        <v>45659.586238425924</v>
      </c>
      <c r="S951" s="2" t="s">
        <v>961</v>
      </c>
      <c r="T951" s="2" t="s">
        <v>334</v>
      </c>
      <c r="U951" s="2" t="s">
        <v>901</v>
      </c>
      <c r="V951" s="2" t="s">
        <v>6549</v>
      </c>
      <c r="W951" s="2" t="s">
        <v>288</v>
      </c>
      <c r="X951" s="2" t="s">
        <v>289</v>
      </c>
      <c r="Y951" s="2" t="s">
        <v>1616</v>
      </c>
      <c r="Z951" s="2" t="s">
        <v>1617</v>
      </c>
      <c r="AA951" s="2" t="s">
        <v>1617</v>
      </c>
      <c r="AB951" s="2" t="s">
        <v>6550</v>
      </c>
      <c r="AC951" s="2">
        <v>24</v>
      </c>
      <c r="AE951" s="3">
        <v>45659.58662037037</v>
      </c>
      <c r="AF951" s="2" t="s">
        <v>543</v>
      </c>
      <c r="AG951" s="2">
        <v>48</v>
      </c>
      <c r="AH951" s="2" t="s">
        <v>78</v>
      </c>
      <c r="AI951" s="2" t="s">
        <v>363</v>
      </c>
      <c r="AJ951" s="2" t="s">
        <v>364</v>
      </c>
      <c r="AK951" s="2" t="s">
        <v>6551</v>
      </c>
      <c r="AL951" s="2" t="s">
        <v>961</v>
      </c>
      <c r="AM951" s="3">
        <v>45659.58666666667</v>
      </c>
      <c r="AO951" s="2" t="s">
        <v>961</v>
      </c>
      <c r="AP951" s="2">
        <v>5554505</v>
      </c>
      <c r="AQ951" s="2" t="s">
        <v>81</v>
      </c>
      <c r="AR951" s="3">
        <v>45660.77988425926</v>
      </c>
      <c r="AS951" s="2" t="s">
        <v>82</v>
      </c>
      <c r="AT951" s="3">
        <v>45660.5625</v>
      </c>
      <c r="AU951" s="2" t="s">
        <v>83</v>
      </c>
      <c r="AV951" s="2" t="s">
        <v>682</v>
      </c>
      <c r="AW951" s="2" t="s">
        <v>683</v>
      </c>
      <c r="AX951" s="2" t="s">
        <v>1988</v>
      </c>
      <c r="AY951" s="3">
        <v>45661.58662037037</v>
      </c>
      <c r="AZ951" s="3">
        <v>45660.77988425926</v>
      </c>
      <c r="BA951" s="2" t="s">
        <v>460</v>
      </c>
      <c r="BB951" s="2" t="s">
        <v>3040</v>
      </c>
      <c r="BC951" s="2" t="s">
        <v>226</v>
      </c>
      <c r="BD951" s="2" t="s">
        <v>89</v>
      </c>
      <c r="BE951" s="2" t="s">
        <v>4845</v>
      </c>
      <c r="BF951" s="2" t="s">
        <v>301</v>
      </c>
    </row>
    <row r="952" spans="1:58" x14ac:dyDescent="0.35">
      <c r="A952" s="2">
        <v>2952807</v>
      </c>
      <c r="B952" s="2" t="s">
        <v>58</v>
      </c>
      <c r="C952" s="2">
        <v>44473691</v>
      </c>
      <c r="D952" s="2">
        <v>339044236</v>
      </c>
      <c r="E952" s="2" t="s">
        <v>59</v>
      </c>
      <c r="F952" s="2" t="s">
        <v>60</v>
      </c>
      <c r="G952" s="2" t="s">
        <v>152</v>
      </c>
      <c r="H952" s="2" t="s">
        <v>997</v>
      </c>
      <c r="I952" s="2">
        <v>774709885</v>
      </c>
      <c r="J952" s="2" t="s">
        <v>154</v>
      </c>
      <c r="K952" s="2">
        <v>14</v>
      </c>
      <c r="L952" s="2" t="s">
        <v>63</v>
      </c>
      <c r="M952" s="2" t="s">
        <v>64</v>
      </c>
      <c r="N952" s="3">
        <v>45621.532500000001</v>
      </c>
      <c r="O952" s="2" t="s">
        <v>65</v>
      </c>
      <c r="Q952" s="2" t="s">
        <v>66</v>
      </c>
      <c r="R952" s="3">
        <v>45659.587407407409</v>
      </c>
      <c r="S952" s="2" t="s">
        <v>6552</v>
      </c>
      <c r="T952" s="2" t="s">
        <v>68</v>
      </c>
      <c r="U952" s="2" t="s">
        <v>6553</v>
      </c>
      <c r="V952" s="2" t="s">
        <v>6554</v>
      </c>
      <c r="W952" s="2" t="s">
        <v>233</v>
      </c>
      <c r="X952" s="2" t="s">
        <v>233</v>
      </c>
      <c r="Y952" s="2" t="s">
        <v>6555</v>
      </c>
      <c r="Z952" s="2" t="s">
        <v>6011</v>
      </c>
      <c r="AA952" s="2" t="s">
        <v>3279</v>
      </c>
      <c r="AB952" s="2" t="s">
        <v>176</v>
      </c>
      <c r="AE952" s="3">
        <v>45659.587418981479</v>
      </c>
      <c r="AF952" s="2" t="s">
        <v>77</v>
      </c>
      <c r="AH952" s="2" t="s">
        <v>78</v>
      </c>
      <c r="AI952" s="2" t="s">
        <v>79</v>
      </c>
      <c r="AJ952" s="2" t="s">
        <v>191</v>
      </c>
      <c r="AK952" s="2" t="s">
        <v>6554</v>
      </c>
      <c r="AL952" s="2" t="s">
        <v>6552</v>
      </c>
      <c r="AM952" s="3">
        <v>45659.587476851855</v>
      </c>
      <c r="AN952" s="2" t="s">
        <v>6554</v>
      </c>
      <c r="AP952" s="2">
        <v>5554510</v>
      </c>
      <c r="AQ952" s="2" t="s">
        <v>81</v>
      </c>
      <c r="AR952" s="3">
        <v>45660.650972222225</v>
      </c>
      <c r="AS952" s="2" t="s">
        <v>82</v>
      </c>
      <c r="AT952" s="3">
        <v>45661.333333333336</v>
      </c>
      <c r="AU952" s="2" t="s">
        <v>104</v>
      </c>
      <c r="AV952" s="2" t="s">
        <v>569</v>
      </c>
      <c r="AW952" s="2" t="s">
        <v>570</v>
      </c>
      <c r="AX952" s="2" t="s">
        <v>571</v>
      </c>
      <c r="AZ952" s="3">
        <v>45660.650972222225</v>
      </c>
      <c r="BB952" s="2" t="s">
        <v>695</v>
      </c>
      <c r="BC952" s="2" t="s">
        <v>696</v>
      </c>
      <c r="BD952" s="2" t="s">
        <v>89</v>
      </c>
      <c r="BE952" s="2" t="s">
        <v>6556</v>
      </c>
      <c r="BF952" s="2" t="s">
        <v>995</v>
      </c>
    </row>
    <row r="953" spans="1:58" x14ac:dyDescent="0.35">
      <c r="A953" s="2">
        <v>2952808</v>
      </c>
      <c r="B953" s="2" t="s">
        <v>58</v>
      </c>
      <c r="C953" s="2">
        <v>44502921</v>
      </c>
      <c r="D953" s="2">
        <v>338654950</v>
      </c>
      <c r="E953" s="2" t="s">
        <v>59</v>
      </c>
      <c r="F953" s="2" t="s">
        <v>60</v>
      </c>
      <c r="G953" s="2" t="s">
        <v>3400</v>
      </c>
      <c r="H953" s="2" t="s">
        <v>1041</v>
      </c>
      <c r="I953" s="2">
        <v>775198132</v>
      </c>
      <c r="J953" s="2" t="s">
        <v>6557</v>
      </c>
      <c r="K953" s="2">
        <v>12</v>
      </c>
      <c r="L953" s="2" t="s">
        <v>63</v>
      </c>
      <c r="M953" s="2" t="s">
        <v>64</v>
      </c>
      <c r="N953" s="3">
        <v>45638.467511574076</v>
      </c>
      <c r="O953" s="2" t="s">
        <v>65</v>
      </c>
      <c r="Q953" s="2" t="s">
        <v>66</v>
      </c>
      <c r="R953" s="3">
        <v>45659.58761574074</v>
      </c>
      <c r="S953" s="2" t="s">
        <v>480</v>
      </c>
      <c r="T953" s="2" t="s">
        <v>156</v>
      </c>
      <c r="U953" s="2" t="s">
        <v>69</v>
      </c>
      <c r="V953" s="2" t="s">
        <v>6558</v>
      </c>
      <c r="W953" s="2" t="s">
        <v>400</v>
      </c>
      <c r="X953" s="2" t="s">
        <v>401</v>
      </c>
      <c r="Y953" s="2" t="s">
        <v>6559</v>
      </c>
      <c r="Z953" s="2" t="s">
        <v>273</v>
      </c>
      <c r="AA953" s="2" t="s">
        <v>6560</v>
      </c>
      <c r="AB953" s="2" t="s">
        <v>6561</v>
      </c>
      <c r="AE953" s="3">
        <v>45659.58761574074</v>
      </c>
      <c r="AF953" s="2" t="s">
        <v>77</v>
      </c>
      <c r="AH953" s="2" t="s">
        <v>78</v>
      </c>
      <c r="AI953" s="2" t="s">
        <v>79</v>
      </c>
      <c r="AJ953" s="2" t="s">
        <v>123</v>
      </c>
      <c r="AK953" s="2" t="s">
        <v>6558</v>
      </c>
      <c r="AL953" s="2" t="s">
        <v>480</v>
      </c>
      <c r="AM953" s="3">
        <v>45659.58766203704</v>
      </c>
      <c r="AN953" s="2" t="s">
        <v>6558</v>
      </c>
      <c r="AP953" s="2">
        <v>5554511</v>
      </c>
      <c r="AQ953" s="2" t="s">
        <v>81</v>
      </c>
      <c r="AR953" s="3">
        <v>45659.852013888885</v>
      </c>
      <c r="AS953" s="2" t="s">
        <v>82</v>
      </c>
      <c r="AT953" s="3">
        <v>45661.333333333336</v>
      </c>
      <c r="AU953" s="2" t="s">
        <v>104</v>
      </c>
      <c r="AV953" s="2" t="s">
        <v>955</v>
      </c>
      <c r="AW953" s="2" t="s">
        <v>956</v>
      </c>
      <c r="AX953" s="2" t="s">
        <v>3005</v>
      </c>
      <c r="AZ953" s="3">
        <v>45659.852013888885</v>
      </c>
      <c r="BB953" s="2" t="s">
        <v>2462</v>
      </c>
      <c r="BC953" s="2" t="s">
        <v>2463</v>
      </c>
      <c r="BD953" s="2" t="s">
        <v>299</v>
      </c>
      <c r="BE953" s="2" t="s">
        <v>300</v>
      </c>
      <c r="BF953" s="2" t="s">
        <v>522</v>
      </c>
    </row>
    <row r="954" spans="1:58" x14ac:dyDescent="0.35">
      <c r="A954" s="2">
        <v>2952809</v>
      </c>
      <c r="B954" s="2" t="s">
        <v>720</v>
      </c>
      <c r="C954" s="2">
        <v>34841631</v>
      </c>
      <c r="D954" s="2">
        <v>338784466</v>
      </c>
      <c r="E954" s="2" t="s">
        <v>59</v>
      </c>
      <c r="F954" s="2" t="s">
        <v>60</v>
      </c>
      <c r="G954" s="2" t="s">
        <v>5027</v>
      </c>
      <c r="H954" s="2" t="s">
        <v>153</v>
      </c>
      <c r="I954" s="2">
        <v>773052653</v>
      </c>
      <c r="J954" s="2" t="s">
        <v>3408</v>
      </c>
      <c r="K954" s="2">
        <v>13</v>
      </c>
      <c r="L954" s="2" t="s">
        <v>305</v>
      </c>
      <c r="M954" s="2" t="s">
        <v>64</v>
      </c>
      <c r="N954" s="3">
        <v>43435</v>
      </c>
      <c r="O954" s="2" t="s">
        <v>3129</v>
      </c>
      <c r="Q954" s="2" t="s">
        <v>66</v>
      </c>
      <c r="R954" s="3">
        <v>45659.587997685187</v>
      </c>
      <c r="S954" s="2" t="s">
        <v>4704</v>
      </c>
      <c r="T954" s="2" t="s">
        <v>156</v>
      </c>
      <c r="U954" s="2" t="s">
        <v>374</v>
      </c>
      <c r="V954" s="2" t="s">
        <v>6562</v>
      </c>
      <c r="W954" s="2" t="s">
        <v>118</v>
      </c>
      <c r="X954" s="2" t="s">
        <v>119</v>
      </c>
      <c r="Y954" s="2" t="s">
        <v>4588</v>
      </c>
      <c r="Z954" s="2" t="s">
        <v>121</v>
      </c>
      <c r="AA954" s="2" t="s">
        <v>4589</v>
      </c>
      <c r="AB954" s="2" t="s">
        <v>4589</v>
      </c>
      <c r="AE954" s="3">
        <v>45659.588009259256</v>
      </c>
      <c r="AF954" s="2" t="s">
        <v>77</v>
      </c>
      <c r="AH954" s="2" t="s">
        <v>142</v>
      </c>
      <c r="AI954" s="2" t="s">
        <v>79</v>
      </c>
      <c r="AJ954" s="2" t="s">
        <v>767</v>
      </c>
      <c r="AK954" s="2" t="s">
        <v>6562</v>
      </c>
      <c r="AL954" s="2" t="s">
        <v>4704</v>
      </c>
      <c r="AM954" s="3">
        <v>45659.588043981479</v>
      </c>
      <c r="AN954" s="2" t="s">
        <v>6562</v>
      </c>
      <c r="AP954" s="2">
        <v>5554515</v>
      </c>
      <c r="AQ954" s="2" t="s">
        <v>81</v>
      </c>
      <c r="AR954" s="3">
        <v>45660.555115740739</v>
      </c>
      <c r="AS954" s="2" t="s">
        <v>82</v>
      </c>
      <c r="AT954" s="3">
        <v>45661.333333333336</v>
      </c>
      <c r="AU954" s="2" t="s">
        <v>104</v>
      </c>
      <c r="AV954" s="2" t="s">
        <v>125</v>
      </c>
      <c r="AW954" s="2" t="s">
        <v>126</v>
      </c>
      <c r="AX954" s="2" t="s">
        <v>769</v>
      </c>
      <c r="AZ954" s="3">
        <v>45660.555115740739</v>
      </c>
      <c r="BB954" s="2" t="s">
        <v>280</v>
      </c>
      <c r="BC954" s="2" t="s">
        <v>281</v>
      </c>
      <c r="BD954" s="2" t="s">
        <v>282</v>
      </c>
      <c r="BE954" s="2" t="s">
        <v>6563</v>
      </c>
      <c r="BF954" s="2" t="s">
        <v>601</v>
      </c>
    </row>
    <row r="955" spans="1:58" x14ac:dyDescent="0.35">
      <c r="A955" s="2">
        <v>2952810</v>
      </c>
      <c r="B955" s="2" t="s">
        <v>58</v>
      </c>
      <c r="C955" s="2">
        <v>41132031</v>
      </c>
      <c r="D955" s="2">
        <v>338728487</v>
      </c>
      <c r="E955" s="2" t="s">
        <v>59</v>
      </c>
      <c r="F955" s="2" t="s">
        <v>60</v>
      </c>
      <c r="G955" s="2" t="s">
        <v>132</v>
      </c>
      <c r="H955" s="2" t="s">
        <v>1778</v>
      </c>
      <c r="I955" s="2">
        <v>338728487</v>
      </c>
      <c r="J955" s="2" t="s">
        <v>428</v>
      </c>
      <c r="K955" s="2">
        <v>13</v>
      </c>
      <c r="L955" s="2" t="s">
        <v>63</v>
      </c>
      <c r="M955" s="2" t="s">
        <v>64</v>
      </c>
      <c r="N955" s="3">
        <v>45154.708333333336</v>
      </c>
      <c r="O955" s="2" t="s">
        <v>65</v>
      </c>
      <c r="Q955" s="2" t="s">
        <v>66</v>
      </c>
      <c r="R955" s="3">
        <v>45659.588113425925</v>
      </c>
      <c r="S955" s="2" t="s">
        <v>4681</v>
      </c>
      <c r="T955" s="2" t="s">
        <v>156</v>
      </c>
      <c r="U955" s="2" t="s">
        <v>69</v>
      </c>
      <c r="V955" s="2" t="s">
        <v>6564</v>
      </c>
      <c r="W955" s="2" t="s">
        <v>136</v>
      </c>
      <c r="X955" s="2" t="s">
        <v>137</v>
      </c>
      <c r="Y955" s="2" t="s">
        <v>6565</v>
      </c>
      <c r="Z955" s="2" t="s">
        <v>473</v>
      </c>
      <c r="AA955" s="2" t="s">
        <v>1173</v>
      </c>
      <c r="AB955" s="2" t="s">
        <v>176</v>
      </c>
      <c r="AE955" s="3">
        <v>45659.588113425925</v>
      </c>
      <c r="AF955" s="2" t="s">
        <v>77</v>
      </c>
      <c r="AH955" s="2" t="s">
        <v>142</v>
      </c>
      <c r="AI955" s="2" t="s">
        <v>79</v>
      </c>
      <c r="AJ955" s="2" t="s">
        <v>379</v>
      </c>
      <c r="AK955" s="2" t="s">
        <v>6566</v>
      </c>
      <c r="AL955" s="2" t="s">
        <v>4681</v>
      </c>
      <c r="AM955" s="3">
        <v>45659.588159722225</v>
      </c>
      <c r="AN955" s="2" t="s">
        <v>6566</v>
      </c>
      <c r="AP955" s="2">
        <v>5554516</v>
      </c>
      <c r="AQ955" s="2" t="s">
        <v>81</v>
      </c>
      <c r="AR955" s="3">
        <v>45659.831562500003</v>
      </c>
      <c r="AS955" s="2" t="s">
        <v>82</v>
      </c>
      <c r="AT955" s="3">
        <v>45661.333333333336</v>
      </c>
      <c r="AU955" s="2" t="s">
        <v>104</v>
      </c>
      <c r="AV955" s="2" t="s">
        <v>163</v>
      </c>
      <c r="AW955" s="2" t="s">
        <v>164</v>
      </c>
      <c r="AX955" s="2" t="s">
        <v>4880</v>
      </c>
      <c r="AZ955" s="3">
        <v>45659.831562500003</v>
      </c>
      <c r="BB955" s="2" t="s">
        <v>408</v>
      </c>
      <c r="BC955" s="2" t="s">
        <v>409</v>
      </c>
      <c r="BD955" s="2" t="s">
        <v>410</v>
      </c>
      <c r="BE955" s="2" t="s">
        <v>411</v>
      </c>
      <c r="BF955" s="2" t="s">
        <v>412</v>
      </c>
    </row>
    <row r="956" spans="1:58" x14ac:dyDescent="0.35">
      <c r="A956" s="2">
        <v>2952811</v>
      </c>
      <c r="B956" s="2" t="s">
        <v>58</v>
      </c>
      <c r="C956" s="2">
        <v>35475321</v>
      </c>
      <c r="D956" s="2">
        <v>338515713</v>
      </c>
      <c r="E956" s="2" t="s">
        <v>59</v>
      </c>
      <c r="F956" s="2" t="s">
        <v>60</v>
      </c>
      <c r="G956" s="2" t="s">
        <v>1395</v>
      </c>
      <c r="H956" s="2" t="s">
        <v>6567</v>
      </c>
      <c r="I956" s="2">
        <v>772591023</v>
      </c>
      <c r="J956" s="2" t="s">
        <v>6568</v>
      </c>
      <c r="K956" s="2">
        <v>12</v>
      </c>
      <c r="L956" s="2" t="s">
        <v>63</v>
      </c>
      <c r="M956" s="2" t="s">
        <v>64</v>
      </c>
      <c r="N956" s="3">
        <v>45196.625011574077</v>
      </c>
      <c r="O956" s="2" t="s">
        <v>187</v>
      </c>
      <c r="Q956" s="2" t="s">
        <v>66</v>
      </c>
      <c r="R956" s="3">
        <v>45659.588252314818</v>
      </c>
      <c r="S956" s="2" t="s">
        <v>628</v>
      </c>
      <c r="T956" s="2" t="s">
        <v>629</v>
      </c>
      <c r="U956" s="2" t="s">
        <v>69</v>
      </c>
      <c r="V956" s="2" t="s">
        <v>6569</v>
      </c>
      <c r="W956" s="2" t="s">
        <v>400</v>
      </c>
      <c r="X956" s="2" t="s">
        <v>401</v>
      </c>
      <c r="Y956" s="2" t="s">
        <v>4668</v>
      </c>
      <c r="Z956" s="2" t="s">
        <v>513</v>
      </c>
      <c r="AA956" s="2" t="s">
        <v>6570</v>
      </c>
      <c r="AB956" s="2" t="s">
        <v>6571</v>
      </c>
      <c r="AC956" s="2">
        <v>549</v>
      </c>
      <c r="AE956" s="3">
        <v>45659.845648148148</v>
      </c>
      <c r="AF956" s="2" t="s">
        <v>77</v>
      </c>
      <c r="AH956" s="2" t="s">
        <v>142</v>
      </c>
      <c r="AI956" s="2" t="s">
        <v>58</v>
      </c>
      <c r="AJ956" s="2" t="s">
        <v>101</v>
      </c>
      <c r="AK956" s="2" t="s">
        <v>6572</v>
      </c>
      <c r="AL956" s="2" t="s">
        <v>412</v>
      </c>
      <c r="AM956" s="3">
        <v>45659.845752314817</v>
      </c>
      <c r="AN956" s="2" t="s">
        <v>6572</v>
      </c>
      <c r="AO956" s="2" t="s">
        <v>412</v>
      </c>
      <c r="AP956" s="2">
        <v>5555828</v>
      </c>
      <c r="AQ956" s="2" t="s">
        <v>81</v>
      </c>
      <c r="AR956" s="3">
        <v>45660.482546296298</v>
      </c>
      <c r="AS956" s="2" t="s">
        <v>82</v>
      </c>
      <c r="AT956" s="3">
        <v>45659.5625</v>
      </c>
      <c r="AU956" s="2" t="s">
        <v>104</v>
      </c>
      <c r="AV956" s="2" t="s">
        <v>803</v>
      </c>
      <c r="AW956" s="2" t="s">
        <v>804</v>
      </c>
      <c r="AX956" s="2" t="s">
        <v>805</v>
      </c>
      <c r="AZ956" s="3">
        <v>45660.482546296298</v>
      </c>
      <c r="BB956" s="2" t="s">
        <v>108</v>
      </c>
      <c r="BC956" s="2" t="s">
        <v>109</v>
      </c>
      <c r="BD956" s="2" t="s">
        <v>110</v>
      </c>
      <c r="BE956" s="2" t="s">
        <v>6573</v>
      </c>
      <c r="BF956" s="2" t="s">
        <v>6504</v>
      </c>
    </row>
    <row r="957" spans="1:58" x14ac:dyDescent="0.35">
      <c r="A957" s="2">
        <v>2952812</v>
      </c>
      <c r="B957" s="2" t="s">
        <v>58</v>
      </c>
      <c r="C957" s="2">
        <v>35505261</v>
      </c>
      <c r="D957" s="2">
        <v>338370453</v>
      </c>
      <c r="E957" s="2" t="s">
        <v>59</v>
      </c>
      <c r="F957" s="2" t="s">
        <v>60</v>
      </c>
      <c r="G957" s="2" t="s">
        <v>6574</v>
      </c>
      <c r="H957" s="2" t="s">
        <v>6575</v>
      </c>
      <c r="I957" s="2">
        <v>775546794</v>
      </c>
      <c r="J957" s="2" t="s">
        <v>6576</v>
      </c>
      <c r="K957" s="2">
        <v>13</v>
      </c>
      <c r="L957" s="2" t="s">
        <v>63</v>
      </c>
      <c r="M957" s="2" t="s">
        <v>64</v>
      </c>
      <c r="N957" s="3">
        <v>44805</v>
      </c>
      <c r="O957" s="2" t="s">
        <v>647</v>
      </c>
      <c r="Q957" s="2" t="s">
        <v>66</v>
      </c>
      <c r="R957" s="3">
        <v>45659.588564814818</v>
      </c>
      <c r="S957" s="2" t="s">
        <v>2757</v>
      </c>
      <c r="T957" s="2" t="s">
        <v>68</v>
      </c>
      <c r="U957" s="2" t="s">
        <v>69</v>
      </c>
      <c r="V957" s="2" t="s">
        <v>6577</v>
      </c>
      <c r="W957" s="2" t="s">
        <v>118</v>
      </c>
      <c r="X957" s="2" t="s">
        <v>271</v>
      </c>
      <c r="Y957" s="2" t="s">
        <v>1208</v>
      </c>
      <c r="Z957" s="2" t="s">
        <v>273</v>
      </c>
      <c r="AA957" s="2" t="s">
        <v>6578</v>
      </c>
      <c r="AB957" s="2" t="s">
        <v>6578</v>
      </c>
      <c r="AC957" s="2" t="s">
        <v>6579</v>
      </c>
      <c r="AE957" s="3">
        <v>45659.588576388887</v>
      </c>
      <c r="AF957" s="2" t="s">
        <v>77</v>
      </c>
      <c r="AH957" s="2" t="s">
        <v>78</v>
      </c>
      <c r="AI957" s="2" t="s">
        <v>79</v>
      </c>
      <c r="AJ957" s="2" t="s">
        <v>123</v>
      </c>
      <c r="AK957" s="2" t="s">
        <v>6580</v>
      </c>
      <c r="AL957" s="2" t="s">
        <v>2757</v>
      </c>
      <c r="AM957" s="3">
        <v>45659.58861111111</v>
      </c>
      <c r="AN957" s="2" t="s">
        <v>6580</v>
      </c>
      <c r="AP957" s="2">
        <v>5554518</v>
      </c>
      <c r="AQ957" s="2" t="s">
        <v>81</v>
      </c>
      <c r="AR957" s="3">
        <v>45660.52753472222</v>
      </c>
      <c r="AS957" s="2" t="s">
        <v>82</v>
      </c>
      <c r="AT957" s="3">
        <v>45661.333333333336</v>
      </c>
      <c r="AU957" s="2" t="s">
        <v>104</v>
      </c>
      <c r="AV957" s="2" t="s">
        <v>277</v>
      </c>
      <c r="AW957" s="2" t="s">
        <v>278</v>
      </c>
      <c r="AX957" s="2" t="s">
        <v>4818</v>
      </c>
      <c r="AZ957" s="3">
        <v>45660.52753472222</v>
      </c>
      <c r="BB957" s="2" t="s">
        <v>128</v>
      </c>
      <c r="BC957" s="2" t="s">
        <v>129</v>
      </c>
      <c r="BD957" s="2" t="s">
        <v>130</v>
      </c>
      <c r="BE957" s="2" t="s">
        <v>6581</v>
      </c>
      <c r="BF957" s="2" t="s">
        <v>802</v>
      </c>
    </row>
    <row r="958" spans="1:58" x14ac:dyDescent="0.35">
      <c r="A958" s="2">
        <v>2952813</v>
      </c>
      <c r="B958" s="2" t="s">
        <v>244</v>
      </c>
      <c r="C958" s="2">
        <v>39411101</v>
      </c>
      <c r="D958" s="2">
        <v>339513177</v>
      </c>
      <c r="E958" s="2" t="s">
        <v>59</v>
      </c>
      <c r="F958" s="2" t="s">
        <v>60</v>
      </c>
      <c r="G958" s="2" t="s">
        <v>2906</v>
      </c>
      <c r="H958" s="2" t="s">
        <v>6582</v>
      </c>
      <c r="I958" s="2">
        <v>776534122</v>
      </c>
      <c r="J958" s="2" t="s">
        <v>2243</v>
      </c>
      <c r="K958" s="2">
        <v>14</v>
      </c>
      <c r="L958" s="2" t="s">
        <v>63</v>
      </c>
      <c r="M958" s="2" t="s">
        <v>64</v>
      </c>
      <c r="N958" s="3">
        <v>44783.083333333336</v>
      </c>
      <c r="O958" s="2" t="s">
        <v>509</v>
      </c>
      <c r="Q958" s="2" t="s">
        <v>66</v>
      </c>
      <c r="R958" s="3">
        <v>45659.588900462964</v>
      </c>
      <c r="S958" s="2" t="s">
        <v>6583</v>
      </c>
      <c r="T958" s="2" t="s">
        <v>156</v>
      </c>
      <c r="U958" s="2" t="s">
        <v>481</v>
      </c>
      <c r="V958" s="2" t="s">
        <v>6584</v>
      </c>
      <c r="Y958" s="2" t="s">
        <v>6585</v>
      </c>
      <c r="Z958" s="2" t="s">
        <v>1287</v>
      </c>
      <c r="AA958" s="2" t="s">
        <v>6586</v>
      </c>
      <c r="AB958" s="2" t="s">
        <v>6586</v>
      </c>
      <c r="AE958" s="3">
        <v>45659.588912037034</v>
      </c>
      <c r="AF958" s="2" t="s">
        <v>77</v>
      </c>
      <c r="AH958" s="2" t="s">
        <v>142</v>
      </c>
      <c r="AI958" s="2" t="s">
        <v>255</v>
      </c>
      <c r="AJ958" s="2" t="s">
        <v>276</v>
      </c>
      <c r="AK958" s="2" t="s">
        <v>6587</v>
      </c>
      <c r="AL958" s="2" t="s">
        <v>6583</v>
      </c>
      <c r="AM958" s="3">
        <v>45659.588946759257</v>
      </c>
      <c r="AN958" s="2" t="s">
        <v>6587</v>
      </c>
      <c r="AP958" s="2">
        <v>5554519</v>
      </c>
      <c r="AQ958" s="2" t="s">
        <v>81</v>
      </c>
      <c r="AR958" s="3">
        <v>45662.404594907406</v>
      </c>
      <c r="AS958" s="2" t="s">
        <v>82</v>
      </c>
      <c r="AT958" s="3">
        <v>45661.336805555555</v>
      </c>
      <c r="AU958" s="2" t="s">
        <v>104</v>
      </c>
      <c r="AV958" s="2" t="s">
        <v>569</v>
      </c>
      <c r="AW958" s="2" t="s">
        <v>570</v>
      </c>
      <c r="AX958" s="2" t="s">
        <v>5705</v>
      </c>
      <c r="AZ958" s="3">
        <v>45662.404594907406</v>
      </c>
      <c r="BB958" s="2" t="s">
        <v>2359</v>
      </c>
      <c r="BC958" s="2" t="s">
        <v>2360</v>
      </c>
      <c r="BD958" s="2" t="s">
        <v>2361</v>
      </c>
      <c r="BE958" s="2" t="s">
        <v>6588</v>
      </c>
      <c r="BF958" s="2" t="s">
        <v>1093</v>
      </c>
    </row>
    <row r="959" spans="1:58" x14ac:dyDescent="0.35">
      <c r="A959" s="2">
        <v>2952814</v>
      </c>
      <c r="B959" s="2" t="s">
        <v>58</v>
      </c>
      <c r="C959" s="2">
        <v>36370221</v>
      </c>
      <c r="D959" s="2">
        <v>338025001</v>
      </c>
      <c r="E959" s="2" t="s">
        <v>59</v>
      </c>
      <c r="F959" s="2" t="s">
        <v>60</v>
      </c>
      <c r="G959" s="2" t="s">
        <v>170</v>
      </c>
      <c r="H959" s="2" t="s">
        <v>6589</v>
      </c>
      <c r="I959" s="2">
        <v>776567601</v>
      </c>
      <c r="J959" s="2" t="s">
        <v>4851</v>
      </c>
      <c r="K959" s="2">
        <v>13</v>
      </c>
      <c r="L959" s="2" t="s">
        <v>63</v>
      </c>
      <c r="M959" s="2" t="s">
        <v>64</v>
      </c>
      <c r="N959" s="3">
        <v>45244.6328125</v>
      </c>
      <c r="O959" s="2" t="s">
        <v>187</v>
      </c>
      <c r="Q959" s="2" t="s">
        <v>66</v>
      </c>
      <c r="R959" s="3">
        <v>45659.589131944442</v>
      </c>
      <c r="S959" s="2" t="s">
        <v>942</v>
      </c>
      <c r="T959" s="2" t="s">
        <v>703</v>
      </c>
      <c r="U959" s="2" t="s">
        <v>914</v>
      </c>
      <c r="V959" s="2" t="s">
        <v>6590</v>
      </c>
      <c r="W959" s="2" t="s">
        <v>71</v>
      </c>
      <c r="X959" s="2" t="s">
        <v>198</v>
      </c>
      <c r="Y959" s="2" t="s">
        <v>4289</v>
      </c>
      <c r="Z959" s="2" t="s">
        <v>200</v>
      </c>
      <c r="AA959" s="2" t="s">
        <v>2371</v>
      </c>
      <c r="AB959" s="2" t="s">
        <v>6591</v>
      </c>
      <c r="AE959" s="3">
        <v>45659.589131944442</v>
      </c>
      <c r="AF959" s="2" t="s">
        <v>77</v>
      </c>
      <c r="AH959" s="2" t="s">
        <v>78</v>
      </c>
      <c r="AI959" s="2" t="s">
        <v>79</v>
      </c>
      <c r="AJ959" s="2" t="s">
        <v>191</v>
      </c>
      <c r="AK959" s="2" t="s">
        <v>946</v>
      </c>
      <c r="AL959" s="2" t="s">
        <v>942</v>
      </c>
      <c r="AM959" s="3">
        <v>45659.589178240742</v>
      </c>
      <c r="AN959" s="2" t="s">
        <v>946</v>
      </c>
      <c r="AP959" s="2">
        <v>5554520</v>
      </c>
      <c r="AQ959" s="2" t="s">
        <v>81</v>
      </c>
      <c r="AR959" s="3">
        <v>45660.523252314815</v>
      </c>
      <c r="AS959" s="2" t="s">
        <v>82</v>
      </c>
      <c r="AT959" s="3">
        <v>45661.319444444445</v>
      </c>
      <c r="AU959" s="2" t="s">
        <v>104</v>
      </c>
      <c r="AV959" s="2" t="s">
        <v>204</v>
      </c>
      <c r="AW959" s="2" t="s">
        <v>205</v>
      </c>
      <c r="AX959" s="2" t="s">
        <v>2037</v>
      </c>
      <c r="AZ959" s="3">
        <v>45660.523252314815</v>
      </c>
      <c r="BB959" s="2" t="s">
        <v>4610</v>
      </c>
      <c r="BC959" s="2" t="s">
        <v>88</v>
      </c>
      <c r="BD959" s="2" t="s">
        <v>89</v>
      </c>
      <c r="BE959" s="2" t="s">
        <v>6592</v>
      </c>
      <c r="BF959" s="2" t="s">
        <v>926</v>
      </c>
    </row>
    <row r="960" spans="1:58" x14ac:dyDescent="0.35">
      <c r="A960" s="2">
        <v>2952815</v>
      </c>
      <c r="B960" s="2" t="s">
        <v>58</v>
      </c>
      <c r="C960" s="2">
        <v>43288111</v>
      </c>
      <c r="D960" s="2">
        <v>339940303</v>
      </c>
      <c r="E960" s="2" t="s">
        <v>59</v>
      </c>
      <c r="F960" s="2" t="s">
        <v>60</v>
      </c>
      <c r="G960" s="2" t="s">
        <v>2607</v>
      </c>
      <c r="H960" s="2" t="s">
        <v>1778</v>
      </c>
      <c r="I960" s="2">
        <v>773082008</v>
      </c>
      <c r="J960" s="2" t="s">
        <v>6593</v>
      </c>
      <c r="K960" s="2">
        <v>19</v>
      </c>
      <c r="L960" s="2" t="s">
        <v>63</v>
      </c>
      <c r="M960" s="2" t="s">
        <v>64</v>
      </c>
      <c r="N960" s="3">
        <v>45605.000011574077</v>
      </c>
      <c r="O960" s="2" t="s">
        <v>187</v>
      </c>
      <c r="Q960" s="2" t="s">
        <v>66</v>
      </c>
      <c r="R960" s="3">
        <v>45659.589849537035</v>
      </c>
      <c r="S960" s="2" t="s">
        <v>5854</v>
      </c>
      <c r="T960" s="2" t="s">
        <v>68</v>
      </c>
      <c r="U960" s="2" t="s">
        <v>704</v>
      </c>
      <c r="V960" s="2" t="s">
        <v>6594</v>
      </c>
      <c r="W960" s="2" t="s">
        <v>1252</v>
      </c>
      <c r="X960" s="2" t="s">
        <v>2883</v>
      </c>
      <c r="Y960" s="2" t="s">
        <v>6595</v>
      </c>
      <c r="Z960" s="2" t="s">
        <v>6596</v>
      </c>
      <c r="AA960" s="2" t="s">
        <v>6597</v>
      </c>
      <c r="AB960" s="2" t="s">
        <v>176</v>
      </c>
      <c r="AE960" s="3">
        <v>45659.589861111112</v>
      </c>
      <c r="AF960" s="2" t="s">
        <v>77</v>
      </c>
      <c r="AH960" s="2" t="s">
        <v>78</v>
      </c>
      <c r="AI960" s="2" t="s">
        <v>79</v>
      </c>
      <c r="AJ960" s="2" t="s">
        <v>80</v>
      </c>
      <c r="AK960" s="2" t="s">
        <v>6598</v>
      </c>
      <c r="AL960" s="2" t="s">
        <v>5854</v>
      </c>
      <c r="AM960" s="3">
        <v>45659.589895833335</v>
      </c>
      <c r="AN960" s="2" t="s">
        <v>6598</v>
      </c>
      <c r="AP960" s="2">
        <v>5554521</v>
      </c>
      <c r="AQ960" s="2" t="s">
        <v>81</v>
      </c>
      <c r="AR960" s="3">
        <v>45660.853495370371</v>
      </c>
      <c r="AS960" s="2" t="s">
        <v>82</v>
      </c>
      <c r="AT960" s="3">
        <v>45661.333333333336</v>
      </c>
      <c r="AU960" s="2" t="s">
        <v>104</v>
      </c>
      <c r="AV960" s="2" t="s">
        <v>1257</v>
      </c>
      <c r="AW960" s="2" t="s">
        <v>1258</v>
      </c>
      <c r="AX960" s="2" t="s">
        <v>4976</v>
      </c>
      <c r="AZ960" s="3">
        <v>45660.853495370371</v>
      </c>
      <c r="BB960" s="2" t="s">
        <v>1524</v>
      </c>
      <c r="BC960" s="2" t="s">
        <v>1525</v>
      </c>
      <c r="BD960" s="2" t="s">
        <v>1526</v>
      </c>
      <c r="BE960" s="2" t="s">
        <v>6599</v>
      </c>
      <c r="BF960" s="2" t="s">
        <v>147</v>
      </c>
    </row>
    <row r="961" spans="1:58" x14ac:dyDescent="0.35">
      <c r="A961" s="2">
        <v>2952816</v>
      </c>
      <c r="B961" s="2" t="s">
        <v>58</v>
      </c>
      <c r="C961" s="2">
        <v>40133091</v>
      </c>
      <c r="D961" s="2">
        <v>338422834</v>
      </c>
      <c r="E961" s="2" t="s">
        <v>59</v>
      </c>
      <c r="F961" s="2" t="s">
        <v>60</v>
      </c>
      <c r="G961" s="2" t="s">
        <v>3034</v>
      </c>
      <c r="H961" s="2" t="s">
        <v>6600</v>
      </c>
      <c r="I961" s="2">
        <v>-777678932</v>
      </c>
      <c r="J961" s="2" t="s">
        <v>6601</v>
      </c>
      <c r="K961" s="2">
        <v>12</v>
      </c>
      <c r="L961" s="2" t="s">
        <v>63</v>
      </c>
      <c r="M961" s="2" t="s">
        <v>64</v>
      </c>
      <c r="N961" s="3">
        <v>44922.583333333336</v>
      </c>
      <c r="O961" s="2" t="s">
        <v>187</v>
      </c>
      <c r="Q961" s="2" t="s">
        <v>66</v>
      </c>
      <c r="R961" s="3">
        <v>45659.591377314813</v>
      </c>
      <c r="S961" s="2" t="s">
        <v>4523</v>
      </c>
      <c r="T961" s="2" t="s">
        <v>156</v>
      </c>
      <c r="U961" s="2" t="s">
        <v>69</v>
      </c>
      <c r="V961" s="2" t="s">
        <v>6602</v>
      </c>
      <c r="W961" s="2" t="s">
        <v>288</v>
      </c>
      <c r="X961" s="2" t="s">
        <v>289</v>
      </c>
      <c r="Y961" s="2" t="s">
        <v>6310</v>
      </c>
      <c r="Z961" s="2" t="s">
        <v>3052</v>
      </c>
      <c r="AA961" s="2" t="s">
        <v>3525</v>
      </c>
      <c r="AB961" s="2" t="s">
        <v>3525</v>
      </c>
      <c r="AE961" s="3">
        <v>45659.591377314813</v>
      </c>
      <c r="AF961" s="2" t="s">
        <v>77</v>
      </c>
      <c r="AH961" s="2" t="s">
        <v>78</v>
      </c>
      <c r="AI961" s="2" t="s">
        <v>79</v>
      </c>
      <c r="AJ961" s="2" t="s">
        <v>123</v>
      </c>
      <c r="AK961" s="2" t="s">
        <v>6603</v>
      </c>
      <c r="AL961" s="2" t="s">
        <v>4523</v>
      </c>
      <c r="AM961" s="3">
        <v>45659.591412037036</v>
      </c>
      <c r="AN961" s="2" t="s">
        <v>6603</v>
      </c>
      <c r="AP961" s="2">
        <v>5554526</v>
      </c>
      <c r="AQ961" s="2" t="s">
        <v>81</v>
      </c>
      <c r="AR961" s="3">
        <v>45659.784918981481</v>
      </c>
      <c r="AS961" s="2" t="s">
        <v>82</v>
      </c>
      <c r="AT961" s="3">
        <v>45661.333333333336</v>
      </c>
      <c r="AU961" s="2" t="s">
        <v>104</v>
      </c>
      <c r="AV961" s="2" t="s">
        <v>682</v>
      </c>
      <c r="AW961" s="2" t="s">
        <v>683</v>
      </c>
      <c r="AX961" s="2" t="s">
        <v>1988</v>
      </c>
      <c r="AZ961" s="3">
        <v>45659.784918981481</v>
      </c>
      <c r="BB961" s="2" t="s">
        <v>3040</v>
      </c>
      <c r="BC961" s="2" t="s">
        <v>226</v>
      </c>
      <c r="BD961" s="2" t="s">
        <v>89</v>
      </c>
      <c r="BE961" s="2" t="s">
        <v>6604</v>
      </c>
      <c r="BF961" s="2" t="s">
        <v>301</v>
      </c>
    </row>
    <row r="962" spans="1:58" x14ac:dyDescent="0.35">
      <c r="A962" s="2">
        <v>2952817</v>
      </c>
      <c r="B962" s="2" t="s">
        <v>58</v>
      </c>
      <c r="C962" s="2">
        <v>42269331</v>
      </c>
      <c r="D962" s="2">
        <v>338428716</v>
      </c>
      <c r="E962" s="2" t="s">
        <v>59</v>
      </c>
      <c r="F962" s="2" t="s">
        <v>60</v>
      </c>
      <c r="G962" s="2" t="s">
        <v>6605</v>
      </c>
      <c r="H962" s="2" t="s">
        <v>5011</v>
      </c>
      <c r="I962" s="2">
        <v>771358876</v>
      </c>
      <c r="J962" s="2" t="s">
        <v>6606</v>
      </c>
      <c r="K962" s="2">
        <v>12</v>
      </c>
      <c r="L962" s="2" t="s">
        <v>63</v>
      </c>
      <c r="M962" s="2" t="s">
        <v>64</v>
      </c>
      <c r="N962" s="3">
        <v>45281.000011574077</v>
      </c>
      <c r="O962" s="2" t="s">
        <v>647</v>
      </c>
      <c r="Q962" s="2" t="s">
        <v>66</v>
      </c>
      <c r="R962" s="3">
        <v>45659.594317129631</v>
      </c>
      <c r="S962" s="2" t="s">
        <v>3008</v>
      </c>
      <c r="T962" s="2" t="s">
        <v>156</v>
      </c>
      <c r="U962" s="2" t="s">
        <v>69</v>
      </c>
      <c r="V962" s="2" t="s">
        <v>6607</v>
      </c>
      <c r="W962" s="2" t="s">
        <v>288</v>
      </c>
      <c r="X962" s="2" t="s">
        <v>289</v>
      </c>
      <c r="Y962" s="2" t="s">
        <v>977</v>
      </c>
      <c r="Z962" s="2" t="s">
        <v>291</v>
      </c>
      <c r="AA962" s="2" t="s">
        <v>291</v>
      </c>
      <c r="AB962" s="2" t="s">
        <v>978</v>
      </c>
      <c r="AC962" s="2" t="s">
        <v>979</v>
      </c>
      <c r="AE962" s="3">
        <v>45659.594328703701</v>
      </c>
      <c r="AF962" s="2" t="s">
        <v>77</v>
      </c>
      <c r="AH962" s="2" t="s">
        <v>142</v>
      </c>
      <c r="AI962" s="2" t="s">
        <v>79</v>
      </c>
      <c r="AJ962" s="2" t="s">
        <v>123</v>
      </c>
      <c r="AK962" s="2" t="s">
        <v>6608</v>
      </c>
      <c r="AL962" s="2" t="s">
        <v>3008</v>
      </c>
      <c r="AM962" s="3">
        <v>45659.594363425924</v>
      </c>
      <c r="AN962" s="2" t="s">
        <v>6608</v>
      </c>
      <c r="AP962" s="2">
        <v>5554546</v>
      </c>
      <c r="AQ962" s="2" t="s">
        <v>81</v>
      </c>
      <c r="AR962" s="3">
        <v>45659.783194444448</v>
      </c>
      <c r="AS962" s="2" t="s">
        <v>82</v>
      </c>
      <c r="AT962" s="3">
        <v>45661.333333333336</v>
      </c>
      <c r="AU962" s="2" t="s">
        <v>104</v>
      </c>
      <c r="AV962" s="2" t="s">
        <v>682</v>
      </c>
      <c r="AW962" s="2" t="s">
        <v>683</v>
      </c>
      <c r="AX962" s="2" t="s">
        <v>849</v>
      </c>
      <c r="AZ962" s="3">
        <v>45659.783194444448</v>
      </c>
      <c r="BB962" s="2" t="s">
        <v>887</v>
      </c>
      <c r="BC962" s="2" t="s">
        <v>888</v>
      </c>
      <c r="BD962" s="2" t="s">
        <v>889</v>
      </c>
      <c r="BE962" s="2" t="s">
        <v>1376</v>
      </c>
      <c r="BF962" s="2" t="s">
        <v>301</v>
      </c>
    </row>
    <row r="963" spans="1:58" x14ac:dyDescent="0.35">
      <c r="A963" s="2">
        <v>2952818</v>
      </c>
      <c r="B963" s="2" t="s">
        <v>58</v>
      </c>
      <c r="C963" s="2">
        <v>44343181</v>
      </c>
      <c r="D963" s="2">
        <v>338564662</v>
      </c>
      <c r="E963" s="2" t="s">
        <v>59</v>
      </c>
      <c r="F963" s="2" t="s">
        <v>60</v>
      </c>
      <c r="G963" s="2" t="s">
        <v>6609</v>
      </c>
      <c r="H963" s="2" t="s">
        <v>62</v>
      </c>
      <c r="I963" s="2">
        <v>781534906</v>
      </c>
      <c r="J963" s="2" t="s">
        <v>6610</v>
      </c>
      <c r="K963" s="2">
        <v>12</v>
      </c>
      <c r="L963" s="2" t="s">
        <v>63</v>
      </c>
      <c r="M963" s="2" t="s">
        <v>64</v>
      </c>
      <c r="N963" s="3">
        <v>45583.612592592595</v>
      </c>
      <c r="O963" s="2" t="s">
        <v>65</v>
      </c>
      <c r="Q963" s="2" t="s">
        <v>66</v>
      </c>
      <c r="R963" s="3">
        <v>45659.595914351848</v>
      </c>
      <c r="S963" s="2" t="s">
        <v>755</v>
      </c>
      <c r="T963" s="2" t="s">
        <v>68</v>
      </c>
      <c r="U963" s="2" t="s">
        <v>69</v>
      </c>
      <c r="V963" s="2" t="s">
        <v>6611</v>
      </c>
      <c r="W963" s="2" t="s">
        <v>71</v>
      </c>
      <c r="X963" s="2" t="s">
        <v>198</v>
      </c>
      <c r="Y963" s="2" t="s">
        <v>4807</v>
      </c>
      <c r="Z963" s="2" t="s">
        <v>1565</v>
      </c>
      <c r="AA963" s="2" t="s">
        <v>6612</v>
      </c>
      <c r="AB963" s="2" t="s">
        <v>176</v>
      </c>
      <c r="AE963" s="3">
        <v>45659.595925925925</v>
      </c>
      <c r="AF963" s="2" t="s">
        <v>77</v>
      </c>
      <c r="AH963" s="2" t="s">
        <v>142</v>
      </c>
      <c r="AI963" s="2" t="s">
        <v>79</v>
      </c>
      <c r="AJ963" s="2" t="s">
        <v>123</v>
      </c>
      <c r="AK963" s="2" t="s">
        <v>6611</v>
      </c>
      <c r="AL963" s="2" t="s">
        <v>755</v>
      </c>
      <c r="AM963" s="3">
        <v>45659.595949074072</v>
      </c>
      <c r="AN963" s="2" t="s">
        <v>6611</v>
      </c>
      <c r="AP963" s="2">
        <v>5554553</v>
      </c>
      <c r="AQ963" s="2" t="s">
        <v>81</v>
      </c>
      <c r="AR963" s="3">
        <v>45660.579768518517</v>
      </c>
      <c r="AS963" s="2" t="s">
        <v>82</v>
      </c>
      <c r="AT963" s="3">
        <v>45661.298611111109</v>
      </c>
      <c r="AU963" s="2" t="s">
        <v>104</v>
      </c>
      <c r="AV963" s="2" t="s">
        <v>204</v>
      </c>
      <c r="AW963" s="2" t="s">
        <v>205</v>
      </c>
      <c r="AX963" s="2" t="s">
        <v>2037</v>
      </c>
      <c r="AZ963" s="3">
        <v>45660.579768518517</v>
      </c>
      <c r="BB963" s="2" t="s">
        <v>643</v>
      </c>
      <c r="BC963" s="2" t="s">
        <v>644</v>
      </c>
      <c r="BD963" s="2" t="s">
        <v>299</v>
      </c>
      <c r="BE963" s="2" t="s">
        <v>6613</v>
      </c>
      <c r="BF963" s="2" t="s">
        <v>968</v>
      </c>
    </row>
    <row r="964" spans="1:58" x14ac:dyDescent="0.35">
      <c r="A964" s="2">
        <v>2952819</v>
      </c>
      <c r="B964" s="2" t="s">
        <v>58</v>
      </c>
      <c r="C964" s="2">
        <v>44511541</v>
      </c>
      <c r="D964" s="2">
        <v>338610120</v>
      </c>
      <c r="E964" s="2" t="s">
        <v>59</v>
      </c>
      <c r="F964" s="2" t="s">
        <v>60</v>
      </c>
      <c r="G964" s="2" t="s">
        <v>6614</v>
      </c>
      <c r="H964" s="2" t="s">
        <v>5302</v>
      </c>
      <c r="I964" s="2">
        <v>775428726</v>
      </c>
      <c r="J964" s="2" t="s">
        <v>6615</v>
      </c>
      <c r="K964" s="2">
        <v>13</v>
      </c>
      <c r="L964" s="2" t="s">
        <v>63</v>
      </c>
      <c r="M964" s="2" t="s">
        <v>64</v>
      </c>
      <c r="N964" s="3">
        <v>45638.587326388886</v>
      </c>
      <c r="O964" s="2" t="s">
        <v>65</v>
      </c>
      <c r="Q964" s="2" t="s">
        <v>66</v>
      </c>
      <c r="R964" s="3">
        <v>45659.596377314818</v>
      </c>
      <c r="S964" s="2" t="s">
        <v>4926</v>
      </c>
      <c r="T964" s="2" t="s">
        <v>156</v>
      </c>
      <c r="U964" s="2" t="s">
        <v>880</v>
      </c>
      <c r="V964" s="2" t="s">
        <v>6616</v>
      </c>
      <c r="W964" s="2" t="s">
        <v>118</v>
      </c>
      <c r="X964" s="2" t="s">
        <v>271</v>
      </c>
      <c r="Y964" s="2" t="s">
        <v>6617</v>
      </c>
      <c r="Z964" s="2" t="s">
        <v>2107</v>
      </c>
      <c r="AA964" s="2">
        <v>1004</v>
      </c>
      <c r="AB964" s="2" t="s">
        <v>176</v>
      </c>
      <c r="AE964" s="3">
        <v>45659.596388888887</v>
      </c>
      <c r="AF964" s="2" t="s">
        <v>77</v>
      </c>
      <c r="AH964" s="2" t="s">
        <v>142</v>
      </c>
      <c r="AI964" s="2" t="s">
        <v>79</v>
      </c>
      <c r="AJ964" s="2" t="s">
        <v>191</v>
      </c>
      <c r="AK964" s="2" t="s">
        <v>6618</v>
      </c>
      <c r="AL964" s="2" t="s">
        <v>4926</v>
      </c>
      <c r="AM964" s="3">
        <v>45659.59642361111</v>
      </c>
      <c r="AN964" s="2" t="s">
        <v>6618</v>
      </c>
      <c r="AP964" s="2">
        <v>5554560</v>
      </c>
      <c r="AQ964" s="2" t="s">
        <v>81</v>
      </c>
      <c r="AR964" s="3">
        <v>45660.52815972222</v>
      </c>
      <c r="AS964" s="2" t="s">
        <v>82</v>
      </c>
      <c r="AT964" s="3">
        <v>45661.333333333336</v>
      </c>
      <c r="AU964" s="2" t="s">
        <v>104</v>
      </c>
      <c r="AV964" s="2" t="s">
        <v>277</v>
      </c>
      <c r="AW964" s="2" t="s">
        <v>278</v>
      </c>
      <c r="AX964" s="2" t="s">
        <v>3164</v>
      </c>
      <c r="AZ964" s="3">
        <v>45660.52815972222</v>
      </c>
      <c r="BB964" s="2" t="s">
        <v>3040</v>
      </c>
      <c r="BC964" s="2" t="s">
        <v>226</v>
      </c>
      <c r="BD964" s="2" t="s">
        <v>89</v>
      </c>
      <c r="BE964" s="2" t="s">
        <v>6619</v>
      </c>
      <c r="BF964" s="2" t="s">
        <v>802</v>
      </c>
    </row>
    <row r="965" spans="1:58" x14ac:dyDescent="0.35">
      <c r="A965" s="2">
        <v>2952820</v>
      </c>
      <c r="B965" s="2" t="s">
        <v>58</v>
      </c>
      <c r="C965" s="2">
        <v>43470401</v>
      </c>
      <c r="D965" s="2">
        <v>338057934</v>
      </c>
      <c r="E965" s="2" t="s">
        <v>59</v>
      </c>
      <c r="F965" s="2" t="s">
        <v>60</v>
      </c>
      <c r="G965" s="2" t="s">
        <v>876</v>
      </c>
      <c r="H965" s="2" t="s">
        <v>478</v>
      </c>
      <c r="I965" s="2">
        <v>778824100</v>
      </c>
      <c r="J965" s="2" t="s">
        <v>6620</v>
      </c>
      <c r="K965" s="2">
        <v>16</v>
      </c>
      <c r="L965" s="2" t="s">
        <v>305</v>
      </c>
      <c r="M965" s="2" t="s">
        <v>64</v>
      </c>
      <c r="N965" s="3">
        <v>45476</v>
      </c>
      <c r="O965" s="2" t="s">
        <v>65</v>
      </c>
      <c r="Q965" s="2" t="s">
        <v>66</v>
      </c>
      <c r="R965" s="3">
        <v>45659.596712962964</v>
      </c>
      <c r="S965" s="2" t="s">
        <v>6027</v>
      </c>
      <c r="T965" s="2" t="s">
        <v>156</v>
      </c>
      <c r="U965" s="2" t="s">
        <v>69</v>
      </c>
      <c r="V965" s="2" t="s">
        <v>6621</v>
      </c>
      <c r="W965" s="2" t="s">
        <v>497</v>
      </c>
      <c r="X965" s="2" t="s">
        <v>497</v>
      </c>
      <c r="Y965" s="2" t="s">
        <v>5888</v>
      </c>
      <c r="Z965" s="2" t="s">
        <v>3078</v>
      </c>
      <c r="AA965" s="2" t="s">
        <v>6622</v>
      </c>
      <c r="AB965" s="2" t="s">
        <v>176</v>
      </c>
      <c r="AE965" s="3">
        <v>45659.596724537034</v>
      </c>
      <c r="AF965" s="2" t="s">
        <v>77</v>
      </c>
      <c r="AH965" s="2" t="s">
        <v>142</v>
      </c>
      <c r="AI965" s="2" t="s">
        <v>79</v>
      </c>
      <c r="AJ965" s="2" t="s">
        <v>123</v>
      </c>
      <c r="AK965" s="2" t="s">
        <v>6623</v>
      </c>
      <c r="AL965" s="2" t="s">
        <v>6027</v>
      </c>
      <c r="AM965" s="3">
        <v>45659.596747685187</v>
      </c>
      <c r="AN965" s="2" t="s">
        <v>6623</v>
      </c>
      <c r="AP965" s="2">
        <v>5554561</v>
      </c>
      <c r="AQ965" s="2" t="s">
        <v>81</v>
      </c>
      <c r="AR965" s="3">
        <v>45660.536527777775</v>
      </c>
      <c r="AS965" s="2" t="s">
        <v>82</v>
      </c>
      <c r="AT965" s="3">
        <v>45661.333333333336</v>
      </c>
      <c r="AU965" s="2" t="s">
        <v>104</v>
      </c>
      <c r="AV965" s="2" t="s">
        <v>502</v>
      </c>
      <c r="AW965" s="2" t="s">
        <v>503</v>
      </c>
      <c r="AX965" s="2" t="s">
        <v>2358</v>
      </c>
      <c r="AZ965" s="3">
        <v>45660.536527777775</v>
      </c>
      <c r="BB965" s="2" t="s">
        <v>382</v>
      </c>
      <c r="BC965" s="2" t="s">
        <v>383</v>
      </c>
      <c r="BD965" s="2" t="s">
        <v>383</v>
      </c>
      <c r="BE965" s="2" t="s">
        <v>6624</v>
      </c>
      <c r="BF965" s="2" t="s">
        <v>325</v>
      </c>
    </row>
    <row r="966" spans="1:58" x14ac:dyDescent="0.35">
      <c r="A966" s="2">
        <v>2952821</v>
      </c>
      <c r="B966" s="2" t="s">
        <v>58</v>
      </c>
      <c r="C966" s="2">
        <v>42701761</v>
      </c>
      <c r="D966" s="2">
        <v>338018126</v>
      </c>
      <c r="E966" s="2" t="s">
        <v>59</v>
      </c>
      <c r="F966" s="2" t="s">
        <v>60</v>
      </c>
      <c r="G966" s="2" t="s">
        <v>1385</v>
      </c>
      <c r="H966" s="2" t="s">
        <v>6625</v>
      </c>
      <c r="I966" s="2">
        <v>772481674</v>
      </c>
      <c r="J966" s="2" t="s">
        <v>1991</v>
      </c>
      <c r="K966" s="2">
        <v>13</v>
      </c>
      <c r="L966" s="2" t="s">
        <v>63</v>
      </c>
      <c r="M966" s="2" t="s">
        <v>64</v>
      </c>
      <c r="N966" s="3">
        <v>45350.392418981479</v>
      </c>
      <c r="O966" s="2" t="s">
        <v>65</v>
      </c>
      <c r="Q966" s="2" t="s">
        <v>66</v>
      </c>
      <c r="R966" s="3">
        <v>45659.597569444442</v>
      </c>
      <c r="S966" s="2" t="s">
        <v>564</v>
      </c>
      <c r="T966" s="2" t="s">
        <v>156</v>
      </c>
      <c r="U966" s="2" t="s">
        <v>69</v>
      </c>
      <c r="V966" s="2" t="s">
        <v>6626</v>
      </c>
      <c r="W966" s="2" t="s">
        <v>71</v>
      </c>
      <c r="X966" s="2" t="s">
        <v>198</v>
      </c>
      <c r="Y966" s="2" t="s">
        <v>6174</v>
      </c>
      <c r="Z966" s="2" t="s">
        <v>200</v>
      </c>
      <c r="AA966" s="2" t="s">
        <v>4438</v>
      </c>
      <c r="AB966" s="2" t="s">
        <v>176</v>
      </c>
      <c r="AC966" s="2" t="s">
        <v>6627</v>
      </c>
      <c r="AE966" s="3">
        <v>45659.597581018519</v>
      </c>
      <c r="AF966" s="2" t="s">
        <v>77</v>
      </c>
      <c r="AH966" s="2" t="s">
        <v>142</v>
      </c>
      <c r="AI966" s="2" t="s">
        <v>79</v>
      </c>
      <c r="AJ966" s="2" t="s">
        <v>123</v>
      </c>
      <c r="AK966" s="2" t="s">
        <v>6626</v>
      </c>
      <c r="AL966" s="2" t="s">
        <v>564</v>
      </c>
      <c r="AM966" s="3">
        <v>45659.597604166665</v>
      </c>
      <c r="AN966" s="2" t="s">
        <v>6626</v>
      </c>
      <c r="AP966" s="2">
        <v>5554562</v>
      </c>
      <c r="AQ966" s="2" t="s">
        <v>81</v>
      </c>
      <c r="AR966" s="3">
        <v>45659.687638888892</v>
      </c>
      <c r="AS966" s="2" t="s">
        <v>82</v>
      </c>
      <c r="AT966" s="3">
        <v>45661.309027777781</v>
      </c>
      <c r="AU966" s="2" t="s">
        <v>104</v>
      </c>
      <c r="AV966" s="2" t="s">
        <v>204</v>
      </c>
      <c r="AW966" s="2" t="s">
        <v>205</v>
      </c>
      <c r="AX966" s="2" t="s">
        <v>2037</v>
      </c>
      <c r="AZ966" s="3">
        <v>45659.687638888892</v>
      </c>
      <c r="BB966" s="2" t="s">
        <v>887</v>
      </c>
      <c r="BC966" s="2" t="s">
        <v>888</v>
      </c>
      <c r="BD966" s="2" t="s">
        <v>889</v>
      </c>
      <c r="BE966" s="2" t="s">
        <v>2754</v>
      </c>
      <c r="BF966" s="2" t="s">
        <v>968</v>
      </c>
    </row>
    <row r="967" spans="1:58" x14ac:dyDescent="0.35">
      <c r="A967" s="2">
        <v>2952822</v>
      </c>
      <c r="B967" s="2" t="s">
        <v>58</v>
      </c>
      <c r="C967" s="2">
        <v>42140311</v>
      </c>
      <c r="D967" s="2">
        <v>338931293</v>
      </c>
      <c r="E967" s="2" t="s">
        <v>59</v>
      </c>
      <c r="F967" s="2" t="s">
        <v>60</v>
      </c>
      <c r="G967" s="2" t="s">
        <v>2039</v>
      </c>
      <c r="H967" s="2" t="s">
        <v>1217</v>
      </c>
      <c r="I967" s="2" t="s">
        <v>6628</v>
      </c>
      <c r="J967" s="2" t="s">
        <v>6629</v>
      </c>
      <c r="K967" s="2">
        <v>13</v>
      </c>
      <c r="L967" s="2" t="s">
        <v>63</v>
      </c>
      <c r="M967" s="2" t="s">
        <v>64</v>
      </c>
      <c r="N967" s="3">
        <v>45255.76390046296</v>
      </c>
      <c r="O967" s="2" t="s">
        <v>65</v>
      </c>
      <c r="Q967" s="2" t="s">
        <v>66</v>
      </c>
      <c r="R967" s="3">
        <v>45659.597928240742</v>
      </c>
      <c r="S967" s="2" t="s">
        <v>1802</v>
      </c>
      <c r="T967" s="2" t="s">
        <v>156</v>
      </c>
      <c r="U967" s="2" t="s">
        <v>69</v>
      </c>
      <c r="V967" s="2" t="s">
        <v>6630</v>
      </c>
      <c r="W967" s="2" t="s">
        <v>136</v>
      </c>
      <c r="X967" s="2" t="s">
        <v>137</v>
      </c>
      <c r="Y967" s="2" t="s">
        <v>2287</v>
      </c>
      <c r="Z967" s="2" t="s">
        <v>2288</v>
      </c>
      <c r="AA967" s="2" t="s">
        <v>6631</v>
      </c>
      <c r="AB967" s="2" t="s">
        <v>6632</v>
      </c>
      <c r="AE967" s="3">
        <v>45659.597939814812</v>
      </c>
      <c r="AF967" s="2" t="s">
        <v>77</v>
      </c>
      <c r="AH967" s="2" t="s">
        <v>78</v>
      </c>
      <c r="AI967" s="2" t="s">
        <v>58</v>
      </c>
      <c r="AJ967" s="2" t="s">
        <v>123</v>
      </c>
      <c r="AK967" s="2" t="s">
        <v>6630</v>
      </c>
      <c r="AL967" s="2" t="s">
        <v>1802</v>
      </c>
      <c r="AM967" s="3">
        <v>45660.570347222223</v>
      </c>
      <c r="AN967" s="2" t="s">
        <v>6633</v>
      </c>
      <c r="AO967" s="2" t="s">
        <v>522</v>
      </c>
      <c r="AP967" s="2">
        <v>5557887</v>
      </c>
      <c r="AQ967" s="2" t="s">
        <v>81</v>
      </c>
      <c r="AR967" s="3">
        <v>45661.567789351851</v>
      </c>
      <c r="AS967" s="2" t="s">
        <v>82</v>
      </c>
      <c r="AT967" s="3">
        <v>45660.333333333336</v>
      </c>
      <c r="AU967" s="2" t="s">
        <v>104</v>
      </c>
      <c r="AV967" s="2" t="s">
        <v>803</v>
      </c>
      <c r="AW967" s="2" t="s">
        <v>804</v>
      </c>
      <c r="AX967" s="2" t="s">
        <v>805</v>
      </c>
      <c r="AZ967" s="3">
        <v>45661.567789351851</v>
      </c>
      <c r="BB967" s="2" t="s">
        <v>461</v>
      </c>
      <c r="BC967" s="2" t="s">
        <v>462</v>
      </c>
      <c r="BD967" s="2" t="s">
        <v>463</v>
      </c>
      <c r="BE967" s="2" t="s">
        <v>4956</v>
      </c>
      <c r="BF967" s="2" t="s">
        <v>6504</v>
      </c>
    </row>
    <row r="968" spans="1:58" x14ac:dyDescent="0.35">
      <c r="A968" s="2">
        <v>2952823</v>
      </c>
      <c r="B968" s="2" t="s">
        <v>58</v>
      </c>
      <c r="C968" s="2">
        <v>42192251</v>
      </c>
      <c r="D968" s="2">
        <v>338930975</v>
      </c>
      <c r="E968" s="2" t="s">
        <v>59</v>
      </c>
      <c r="F968" s="2" t="s">
        <v>60</v>
      </c>
      <c r="G968" s="2" t="s">
        <v>6634</v>
      </c>
      <c r="H968" s="2" t="s">
        <v>6635</v>
      </c>
      <c r="I968" s="2">
        <v>776879928</v>
      </c>
      <c r="J968" s="2" t="s">
        <v>6636</v>
      </c>
      <c r="K968" s="2">
        <v>13</v>
      </c>
      <c r="L968" s="2" t="s">
        <v>63</v>
      </c>
      <c r="M968" s="2" t="s">
        <v>64</v>
      </c>
      <c r="N968" s="3">
        <v>45574.471736111111</v>
      </c>
      <c r="O968" s="2" t="s">
        <v>537</v>
      </c>
      <c r="Q968" s="2" t="s">
        <v>66</v>
      </c>
      <c r="R968" s="3">
        <v>45659.598645833335</v>
      </c>
      <c r="S968" s="2" t="s">
        <v>2199</v>
      </c>
      <c r="T968" s="2" t="s">
        <v>334</v>
      </c>
      <c r="U968" s="2" t="s">
        <v>880</v>
      </c>
      <c r="V968" s="2" t="s">
        <v>2349</v>
      </c>
      <c r="W968" s="2" t="s">
        <v>71</v>
      </c>
      <c r="X968" s="2" t="s">
        <v>650</v>
      </c>
      <c r="Y968" s="2" t="s">
        <v>1019</v>
      </c>
      <c r="Z968" s="2" t="s">
        <v>433</v>
      </c>
      <c r="AA968" s="2" t="s">
        <v>1020</v>
      </c>
      <c r="AB968" s="2" t="s">
        <v>176</v>
      </c>
      <c r="AE968" s="3">
        <v>45660.916631944441</v>
      </c>
      <c r="AF968" s="2" t="s">
        <v>342</v>
      </c>
      <c r="AH968" s="2" t="s">
        <v>78</v>
      </c>
      <c r="AI968" s="2" t="s">
        <v>58</v>
      </c>
      <c r="AJ968" s="2" t="s">
        <v>101</v>
      </c>
      <c r="AK968" s="2" t="s">
        <v>6637</v>
      </c>
      <c r="AL968" s="2" t="s">
        <v>1901</v>
      </c>
      <c r="AM968" s="3">
        <v>45660.916712962964</v>
      </c>
      <c r="AN968" s="2" t="s">
        <v>6637</v>
      </c>
      <c r="AO968" s="2" t="s">
        <v>1901</v>
      </c>
      <c r="AP968" s="2">
        <v>5559000</v>
      </c>
      <c r="AQ968" s="2" t="s">
        <v>81</v>
      </c>
      <c r="AR968" s="3">
        <v>45661.723344907405</v>
      </c>
      <c r="AS968" s="2" t="s">
        <v>82</v>
      </c>
      <c r="AT968" s="3">
        <v>45660.333333333336</v>
      </c>
      <c r="AU968" s="2" t="s">
        <v>104</v>
      </c>
      <c r="AV968" s="2" t="s">
        <v>6638</v>
      </c>
      <c r="AW968" s="2" t="s">
        <v>6639</v>
      </c>
      <c r="AX968" s="2" t="s">
        <v>6640</v>
      </c>
      <c r="AZ968" s="3">
        <v>45661.723344907405</v>
      </c>
      <c r="BB968" s="2" t="s">
        <v>1442</v>
      </c>
      <c r="BC968" s="2" t="s">
        <v>1443</v>
      </c>
      <c r="BD968" s="2" t="s">
        <v>1444</v>
      </c>
      <c r="BE968" s="2" t="s">
        <v>6641</v>
      </c>
      <c r="BF968" s="2" t="s">
        <v>547</v>
      </c>
    </row>
    <row r="969" spans="1:58" x14ac:dyDescent="0.35">
      <c r="A969" s="2">
        <v>2952824</v>
      </c>
      <c r="B969" s="2" t="s">
        <v>58</v>
      </c>
      <c r="C969" s="2">
        <v>41337721</v>
      </c>
      <c r="D969" s="2">
        <v>339556281</v>
      </c>
      <c r="E969" s="2" t="s">
        <v>59</v>
      </c>
      <c r="F969" s="2" t="s">
        <v>60</v>
      </c>
      <c r="G969" s="2" t="s">
        <v>1460</v>
      </c>
      <c r="H969" s="2" t="s">
        <v>6642</v>
      </c>
      <c r="I969" s="2">
        <v>784451022</v>
      </c>
      <c r="J969" s="2" t="s">
        <v>1407</v>
      </c>
      <c r="K969" s="2">
        <v>14</v>
      </c>
      <c r="L969" s="2" t="s">
        <v>63</v>
      </c>
      <c r="M969" s="2" t="s">
        <v>64</v>
      </c>
      <c r="N969" s="3">
        <v>45139</v>
      </c>
      <c r="O969" s="2" t="s">
        <v>65</v>
      </c>
      <c r="Q969" s="2" t="s">
        <v>66</v>
      </c>
      <c r="R969" s="3">
        <v>45659.599386574075</v>
      </c>
      <c r="S969" s="2" t="s">
        <v>2710</v>
      </c>
      <c r="T969" s="2" t="s">
        <v>156</v>
      </c>
      <c r="U969" s="2" t="s">
        <v>157</v>
      </c>
      <c r="V969" s="2" t="s">
        <v>6643</v>
      </c>
      <c r="W969" s="2" t="s">
        <v>233</v>
      </c>
      <c r="X969" s="2" t="s">
        <v>1285</v>
      </c>
      <c r="Y969" s="2" t="s">
        <v>6644</v>
      </c>
      <c r="Z969" s="2" t="s">
        <v>1287</v>
      </c>
      <c r="AA969" s="2" t="s">
        <v>6645</v>
      </c>
      <c r="AB969" s="2" t="s">
        <v>176</v>
      </c>
      <c r="AE969" s="3">
        <v>45659.599398148152</v>
      </c>
      <c r="AF969" s="2" t="s">
        <v>77</v>
      </c>
      <c r="AH969" s="2" t="s">
        <v>78</v>
      </c>
      <c r="AI969" s="2" t="s">
        <v>79</v>
      </c>
      <c r="AJ969" s="2" t="s">
        <v>4378</v>
      </c>
      <c r="AK969" s="2" t="s">
        <v>6646</v>
      </c>
      <c r="AL969" s="2" t="s">
        <v>2710</v>
      </c>
      <c r="AM969" s="3">
        <v>45659.599432870367</v>
      </c>
      <c r="AN969" s="2" t="s">
        <v>6646</v>
      </c>
      <c r="AP969" s="2">
        <v>5554573</v>
      </c>
      <c r="AQ969" s="2" t="s">
        <v>81</v>
      </c>
      <c r="AR969" s="3">
        <v>45660.768263888887</v>
      </c>
      <c r="AS969" s="2" t="s">
        <v>82</v>
      </c>
      <c r="AT969" s="3">
        <v>45661.333333333336</v>
      </c>
      <c r="AU969" s="2" t="s">
        <v>104</v>
      </c>
      <c r="AV969" s="2" t="s">
        <v>569</v>
      </c>
      <c r="AW969" s="2" t="s">
        <v>570</v>
      </c>
      <c r="AX969" s="2" t="s">
        <v>815</v>
      </c>
      <c r="AZ969" s="3">
        <v>45660.768263888887</v>
      </c>
      <c r="BB969" s="2" t="s">
        <v>439</v>
      </c>
      <c r="BC969" s="2" t="s">
        <v>440</v>
      </c>
      <c r="BD969" s="2" t="s">
        <v>263</v>
      </c>
      <c r="BE969" s="2" t="s">
        <v>6647</v>
      </c>
      <c r="BF969" s="2" t="s">
        <v>284</v>
      </c>
    </row>
    <row r="970" spans="1:58" x14ac:dyDescent="0.35">
      <c r="A970" s="2">
        <v>2952825</v>
      </c>
      <c r="B970" s="2" t="s">
        <v>58</v>
      </c>
      <c r="C970" s="2">
        <v>37467251</v>
      </c>
      <c r="D970" s="2">
        <v>338356694</v>
      </c>
      <c r="E970" s="2" t="s">
        <v>59</v>
      </c>
      <c r="F970" s="2" t="s">
        <v>60</v>
      </c>
      <c r="G970" s="2" t="s">
        <v>1647</v>
      </c>
      <c r="H970" s="2" t="s">
        <v>1903</v>
      </c>
      <c r="I970" s="2">
        <v>773611326</v>
      </c>
      <c r="J970" s="2" t="s">
        <v>4884</v>
      </c>
      <c r="K970" s="2">
        <v>13</v>
      </c>
      <c r="L970" s="2" t="s">
        <v>63</v>
      </c>
      <c r="M970" s="2" t="s">
        <v>64</v>
      </c>
      <c r="N970" s="3">
        <v>44896</v>
      </c>
      <c r="O970" s="2" t="s">
        <v>187</v>
      </c>
      <c r="Q970" s="2" t="s">
        <v>66</v>
      </c>
      <c r="R970" s="3">
        <v>45659.599548611113</v>
      </c>
      <c r="S970" s="2" t="s">
        <v>6648</v>
      </c>
      <c r="T970" s="2" t="s">
        <v>68</v>
      </c>
      <c r="U970" s="2" t="s">
        <v>157</v>
      </c>
      <c r="V970" s="2" t="s">
        <v>6649</v>
      </c>
      <c r="W970" s="2" t="s">
        <v>400</v>
      </c>
      <c r="X970" s="2" t="s">
        <v>401</v>
      </c>
      <c r="Y970" s="2" t="s">
        <v>2854</v>
      </c>
      <c r="Z970" s="2" t="s">
        <v>513</v>
      </c>
      <c r="AA970" s="2" t="s">
        <v>6650</v>
      </c>
      <c r="AB970" s="2" t="s">
        <v>6650</v>
      </c>
      <c r="AE970" s="3">
        <v>45659.599560185183</v>
      </c>
      <c r="AF970" s="2" t="s">
        <v>77</v>
      </c>
      <c r="AH970" s="2" t="s">
        <v>142</v>
      </c>
      <c r="AI970" s="2" t="s">
        <v>79</v>
      </c>
      <c r="AJ970" s="2" t="s">
        <v>144</v>
      </c>
      <c r="AK970" s="2" t="s">
        <v>6651</v>
      </c>
      <c r="AL970" s="2" t="s">
        <v>6648</v>
      </c>
      <c r="AM970" s="3">
        <v>45659.599594907406</v>
      </c>
      <c r="AN970" s="2" t="s">
        <v>6651</v>
      </c>
      <c r="AP970" s="2">
        <v>5554575</v>
      </c>
      <c r="AQ970" s="2" t="s">
        <v>81</v>
      </c>
      <c r="AR970" s="3">
        <v>45659.829363425924</v>
      </c>
      <c r="AS970" s="2" t="s">
        <v>82</v>
      </c>
      <c r="AT970" s="3">
        <v>45661.333333333336</v>
      </c>
      <c r="AU970" s="2" t="s">
        <v>104</v>
      </c>
      <c r="AV970" s="2" t="s">
        <v>955</v>
      </c>
      <c r="AW970" s="2" t="s">
        <v>956</v>
      </c>
      <c r="AX970" s="2" t="s">
        <v>3692</v>
      </c>
      <c r="AZ970" s="3">
        <v>45659.829363425924</v>
      </c>
      <c r="BB970" s="2" t="s">
        <v>3013</v>
      </c>
      <c r="BC970" s="2" t="s">
        <v>226</v>
      </c>
      <c r="BD970" s="2" t="s">
        <v>89</v>
      </c>
      <c r="BE970" s="2" t="s">
        <v>476</v>
      </c>
      <c r="BF970" s="2" t="s">
        <v>412</v>
      </c>
    </row>
    <row r="971" spans="1:58" x14ac:dyDescent="0.35">
      <c r="A971" s="2">
        <v>2952826</v>
      </c>
      <c r="B971" s="2" t="s">
        <v>58</v>
      </c>
      <c r="C971" s="2">
        <v>44433141</v>
      </c>
      <c r="D971" s="2">
        <v>339612955</v>
      </c>
      <c r="E971" s="2" t="s">
        <v>59</v>
      </c>
      <c r="F971" s="2" t="s">
        <v>60</v>
      </c>
      <c r="G971" s="2" t="s">
        <v>6652</v>
      </c>
      <c r="I971" s="2">
        <v>776127859</v>
      </c>
      <c r="J971" s="2" t="s">
        <v>3232</v>
      </c>
      <c r="K971" s="2">
        <v>13</v>
      </c>
      <c r="L971" s="2" t="s">
        <v>305</v>
      </c>
      <c r="M971" s="2" t="s">
        <v>64</v>
      </c>
      <c r="N971" s="3">
        <v>45602.801689814813</v>
      </c>
      <c r="O971" s="2" t="s">
        <v>65</v>
      </c>
      <c r="Q971" s="2" t="s">
        <v>66</v>
      </c>
      <c r="R971" s="3">
        <v>45659.600219907406</v>
      </c>
      <c r="S971" s="2" t="s">
        <v>388</v>
      </c>
      <c r="T971" s="2" t="s">
        <v>389</v>
      </c>
      <c r="U971" s="2" t="s">
        <v>69</v>
      </c>
      <c r="V971" s="2" t="s">
        <v>6653</v>
      </c>
      <c r="W971" s="2" t="s">
        <v>497</v>
      </c>
      <c r="X971" s="2" t="s">
        <v>497</v>
      </c>
      <c r="Y971" s="2" t="s">
        <v>789</v>
      </c>
      <c r="Z971" s="2" t="s">
        <v>499</v>
      </c>
      <c r="AA971" s="2" t="s">
        <v>291</v>
      </c>
      <c r="AB971" s="2" t="s">
        <v>291</v>
      </c>
      <c r="AE971" s="3">
        <v>45660.489074074074</v>
      </c>
      <c r="AF971" s="2" t="s">
        <v>77</v>
      </c>
      <c r="AH971" s="2" t="s">
        <v>78</v>
      </c>
      <c r="AI971" s="2" t="s">
        <v>58</v>
      </c>
      <c r="AJ971" s="2" t="s">
        <v>800</v>
      </c>
      <c r="AK971" s="2" t="s">
        <v>6654</v>
      </c>
      <c r="AL971" s="2" t="s">
        <v>325</v>
      </c>
      <c r="AM971" s="3">
        <v>45660.489270833335</v>
      </c>
      <c r="AN971" s="2" t="s">
        <v>6654</v>
      </c>
      <c r="AO971" s="2" t="s">
        <v>325</v>
      </c>
      <c r="AP971" s="2">
        <v>5557282</v>
      </c>
      <c r="AQ971" s="2" t="s">
        <v>81</v>
      </c>
      <c r="AR971" s="3">
        <v>45661.486840277779</v>
      </c>
      <c r="AS971" s="2" t="s">
        <v>82</v>
      </c>
      <c r="AT971" s="3">
        <v>45660.333333333336</v>
      </c>
      <c r="AU971" s="2" t="s">
        <v>104</v>
      </c>
      <c r="AV971" s="2" t="s">
        <v>502</v>
      </c>
      <c r="AW971" s="2" t="s">
        <v>503</v>
      </c>
      <c r="AX971" s="2" t="s">
        <v>1825</v>
      </c>
      <c r="AZ971" s="3">
        <v>45661.486840277779</v>
      </c>
      <c r="BB971" s="2" t="s">
        <v>439</v>
      </c>
      <c r="BC971" s="2" t="s">
        <v>440</v>
      </c>
      <c r="BD971" s="2" t="s">
        <v>263</v>
      </c>
      <c r="BE971" s="2" t="s">
        <v>5453</v>
      </c>
      <c r="BF971" s="2" t="s">
        <v>1853</v>
      </c>
    </row>
    <row r="972" spans="1:58" x14ac:dyDescent="0.35">
      <c r="A972" s="2">
        <v>2952827</v>
      </c>
      <c r="B972" s="2" t="s">
        <v>58</v>
      </c>
      <c r="C972" s="2">
        <v>44439331</v>
      </c>
      <c r="D972" s="2">
        <v>339452656</v>
      </c>
      <c r="E972" s="2" t="s">
        <v>59</v>
      </c>
      <c r="F972" s="2" t="s">
        <v>60</v>
      </c>
      <c r="G972" s="2" t="s">
        <v>6655</v>
      </c>
      <c r="H972" s="2" t="s">
        <v>6655</v>
      </c>
      <c r="I972" s="2">
        <v>770437469</v>
      </c>
      <c r="J972" s="2" t="s">
        <v>6656</v>
      </c>
      <c r="K972" s="2">
        <v>20</v>
      </c>
      <c r="L972" s="2" t="s">
        <v>357</v>
      </c>
      <c r="M972" s="2" t="s">
        <v>358</v>
      </c>
      <c r="N972" s="3">
        <v>45615.583333333336</v>
      </c>
      <c r="O972" s="2" t="s">
        <v>1153</v>
      </c>
      <c r="Q972" s="2" t="s">
        <v>66</v>
      </c>
      <c r="R972" s="3">
        <v>45659.600949074076</v>
      </c>
      <c r="S972" s="2" t="s">
        <v>6657</v>
      </c>
      <c r="T972" s="2" t="s">
        <v>334</v>
      </c>
      <c r="U972" s="2" t="s">
        <v>417</v>
      </c>
      <c r="V972" s="2" t="s">
        <v>6658</v>
      </c>
      <c r="W972" s="2" t="s">
        <v>288</v>
      </c>
      <c r="X972" s="2" t="s">
        <v>775</v>
      </c>
      <c r="Y972" s="2" t="s">
        <v>4094</v>
      </c>
      <c r="Z972" s="2" t="s">
        <v>777</v>
      </c>
      <c r="AA972" s="2" t="s">
        <v>2941</v>
      </c>
      <c r="AB972" s="2" t="s">
        <v>176</v>
      </c>
      <c r="AE972" s="3">
        <v>45659.720358796294</v>
      </c>
      <c r="AF972" s="2" t="s">
        <v>77</v>
      </c>
      <c r="AH972" s="2" t="s">
        <v>78</v>
      </c>
      <c r="AI972" s="2" t="s">
        <v>363</v>
      </c>
      <c r="AJ972" s="2" t="s">
        <v>364</v>
      </c>
      <c r="AK972" s="2" t="s">
        <v>6659</v>
      </c>
      <c r="AL972" s="2" t="s">
        <v>1614</v>
      </c>
      <c r="AM972" s="3">
        <v>45659.720393518517</v>
      </c>
      <c r="AO972" s="2" t="s">
        <v>1614</v>
      </c>
      <c r="AP972" s="2">
        <v>5555490</v>
      </c>
      <c r="AQ972" s="2" t="s">
        <v>81</v>
      </c>
      <c r="AR972" s="3">
        <v>45660.606354166666</v>
      </c>
      <c r="AS972" s="2" t="s">
        <v>82</v>
      </c>
      <c r="AT972" s="3">
        <v>45659.333333333336</v>
      </c>
      <c r="AU972" s="2" t="s">
        <v>104</v>
      </c>
      <c r="AV972" s="2" t="s">
        <v>781</v>
      </c>
      <c r="AW972" s="2" t="s">
        <v>782</v>
      </c>
      <c r="AX972" s="2" t="s">
        <v>4856</v>
      </c>
      <c r="AZ972" s="3">
        <v>45660.606354166666</v>
      </c>
      <c r="BB972" s="2" t="s">
        <v>557</v>
      </c>
      <c r="BC972" s="2" t="s">
        <v>558</v>
      </c>
      <c r="BD972" s="2" t="s">
        <v>181</v>
      </c>
      <c r="BE972" s="2" t="s">
        <v>6660</v>
      </c>
      <c r="BF972" s="2" t="s">
        <v>284</v>
      </c>
    </row>
    <row r="973" spans="1:58" x14ac:dyDescent="0.35">
      <c r="A973" s="2">
        <v>2952828</v>
      </c>
      <c r="B973" s="2" t="s">
        <v>58</v>
      </c>
      <c r="C973" s="2">
        <v>39467631</v>
      </c>
      <c r="D973" s="2">
        <v>338259100</v>
      </c>
      <c r="E973" s="2" t="s">
        <v>59</v>
      </c>
      <c r="F973" s="2" t="s">
        <v>60</v>
      </c>
      <c r="G973" s="2" t="s">
        <v>6661</v>
      </c>
      <c r="I973" s="2">
        <v>776338304</v>
      </c>
      <c r="J973" s="2" t="s">
        <v>6662</v>
      </c>
      <c r="K973" s="2">
        <v>20</v>
      </c>
      <c r="L973" s="2" t="s">
        <v>357</v>
      </c>
      <c r="M973" s="2" t="s">
        <v>358</v>
      </c>
      <c r="N973" s="3">
        <v>44755.75</v>
      </c>
      <c r="O973" s="2" t="s">
        <v>3247</v>
      </c>
      <c r="Q973" s="2" t="s">
        <v>66</v>
      </c>
      <c r="R973" s="3">
        <v>45659.602523148147</v>
      </c>
      <c r="S973" s="2" t="s">
        <v>2199</v>
      </c>
      <c r="T973" s="2" t="s">
        <v>334</v>
      </c>
      <c r="U973" s="2" t="s">
        <v>880</v>
      </c>
      <c r="V973" s="2" t="s">
        <v>6663</v>
      </c>
      <c r="W973" s="2" t="s">
        <v>71</v>
      </c>
      <c r="X973" s="2" t="s">
        <v>650</v>
      </c>
      <c r="Y973" s="2" t="s">
        <v>3360</v>
      </c>
      <c r="Z973" s="2" t="s">
        <v>1067</v>
      </c>
      <c r="AA973" s="2" t="s">
        <v>3361</v>
      </c>
      <c r="AB973" s="2" t="s">
        <v>3361</v>
      </c>
      <c r="AC973" s="2" t="s">
        <v>6664</v>
      </c>
      <c r="AE973" s="3">
        <v>45660.693773148145</v>
      </c>
      <c r="AF973" s="2" t="s">
        <v>543</v>
      </c>
      <c r="AG973" s="2">
        <v>48</v>
      </c>
      <c r="AH973" s="2" t="s">
        <v>78</v>
      </c>
      <c r="AI973" s="2" t="s">
        <v>58</v>
      </c>
      <c r="AJ973" s="2" t="s">
        <v>101</v>
      </c>
      <c r="AK973" s="2" t="s">
        <v>6665</v>
      </c>
      <c r="AL973" s="2" t="s">
        <v>1901</v>
      </c>
      <c r="AM973" s="3">
        <v>45660.693854166668</v>
      </c>
      <c r="AN973" s="2" t="s">
        <v>6665</v>
      </c>
      <c r="AO973" s="2" t="s">
        <v>1901</v>
      </c>
      <c r="AP973" s="2">
        <v>5558433</v>
      </c>
      <c r="AQ973" s="2" t="s">
        <v>81</v>
      </c>
      <c r="AR973" s="3">
        <v>45661.527233796296</v>
      </c>
      <c r="AS973" s="2" t="s">
        <v>82</v>
      </c>
      <c r="AT973" s="3">
        <v>45660.5625</v>
      </c>
      <c r="AU973" s="2" t="s">
        <v>104</v>
      </c>
      <c r="AV973" s="2" t="s">
        <v>105</v>
      </c>
      <c r="AW973" s="2" t="s">
        <v>106</v>
      </c>
      <c r="AX973" s="2" t="s">
        <v>107</v>
      </c>
      <c r="AY973" s="3">
        <v>45662.693773148145</v>
      </c>
      <c r="AZ973" s="3">
        <v>45661.527233796296</v>
      </c>
      <c r="BA973" s="2" t="s">
        <v>460</v>
      </c>
      <c r="BB973" s="2" t="s">
        <v>108</v>
      </c>
      <c r="BC973" s="2" t="s">
        <v>109</v>
      </c>
      <c r="BD973" s="2" t="s">
        <v>110</v>
      </c>
      <c r="BE973" s="2" t="s">
        <v>6666</v>
      </c>
      <c r="BF973" s="2" t="s">
        <v>1300</v>
      </c>
    </row>
    <row r="974" spans="1:58" x14ac:dyDescent="0.35">
      <c r="A974" s="2">
        <v>2952829</v>
      </c>
      <c r="B974" s="2" t="s">
        <v>58</v>
      </c>
      <c r="C974" s="2">
        <v>42176171</v>
      </c>
      <c r="D974" s="2">
        <v>338212392</v>
      </c>
      <c r="E974" s="2" t="s">
        <v>59</v>
      </c>
      <c r="F974" s="2" t="s">
        <v>60</v>
      </c>
      <c r="G974" s="2" t="s">
        <v>859</v>
      </c>
      <c r="H974" s="2" t="s">
        <v>6667</v>
      </c>
      <c r="I974" s="2">
        <v>776840971</v>
      </c>
      <c r="J974" s="2" t="s">
        <v>1956</v>
      </c>
      <c r="K974" s="2">
        <v>12</v>
      </c>
      <c r="L974" s="2" t="s">
        <v>63</v>
      </c>
      <c r="M974" s="2" t="s">
        <v>64</v>
      </c>
      <c r="N974" s="3">
        <v>45261.598356481481</v>
      </c>
      <c r="O974" s="2" t="s">
        <v>647</v>
      </c>
      <c r="Q974" s="2" t="s">
        <v>66</v>
      </c>
      <c r="R974" s="3">
        <v>45659.602569444447</v>
      </c>
      <c r="S974" s="2" t="s">
        <v>2160</v>
      </c>
      <c r="T974" s="2" t="s">
        <v>68</v>
      </c>
      <c r="U974" s="2" t="s">
        <v>69</v>
      </c>
      <c r="V974" s="2" t="s">
        <v>6668</v>
      </c>
      <c r="W974" s="2" t="s">
        <v>71</v>
      </c>
      <c r="X974" s="2" t="s">
        <v>650</v>
      </c>
      <c r="Y974" s="2" t="s">
        <v>1019</v>
      </c>
      <c r="Z974" s="2" t="s">
        <v>6669</v>
      </c>
      <c r="AA974" s="2" t="s">
        <v>6670</v>
      </c>
      <c r="AB974" s="2" t="s">
        <v>176</v>
      </c>
      <c r="AE974" s="3">
        <v>45660.91851851852</v>
      </c>
      <c r="AF974" s="2" t="s">
        <v>77</v>
      </c>
      <c r="AH974" s="2" t="s">
        <v>78</v>
      </c>
      <c r="AI974" s="2" t="s">
        <v>58</v>
      </c>
      <c r="AJ974" s="2" t="s">
        <v>101</v>
      </c>
      <c r="AK974" s="2" t="s">
        <v>6637</v>
      </c>
      <c r="AL974" s="2" t="s">
        <v>1901</v>
      </c>
      <c r="AM974" s="3">
        <v>45660.918611111112</v>
      </c>
      <c r="AN974" s="2" t="s">
        <v>6637</v>
      </c>
      <c r="AO974" s="2" t="s">
        <v>1901</v>
      </c>
      <c r="AP974" s="2">
        <v>5559003</v>
      </c>
      <c r="AQ974" s="2" t="s">
        <v>81</v>
      </c>
      <c r="AR974" s="3">
        <v>45661.722546296296</v>
      </c>
      <c r="AS974" s="2" t="s">
        <v>82</v>
      </c>
      <c r="AT974" s="3">
        <v>45660.333333333336</v>
      </c>
      <c r="AU974" s="2" t="s">
        <v>104</v>
      </c>
      <c r="AV974" s="2" t="s">
        <v>6638</v>
      </c>
      <c r="AW974" s="2" t="s">
        <v>6639</v>
      </c>
      <c r="AX974" s="2" t="s">
        <v>6671</v>
      </c>
      <c r="AZ974" s="3">
        <v>45661.722546296296</v>
      </c>
      <c r="BB974" s="2" t="s">
        <v>108</v>
      </c>
      <c r="BC974" s="2" t="s">
        <v>109</v>
      </c>
      <c r="BD974" s="2" t="s">
        <v>110</v>
      </c>
      <c r="BE974" s="2" t="s">
        <v>6641</v>
      </c>
      <c r="BF974" s="2" t="s">
        <v>547</v>
      </c>
    </row>
    <row r="975" spans="1:58" x14ac:dyDescent="0.35">
      <c r="A975" s="2">
        <v>2952830</v>
      </c>
      <c r="B975" s="2" t="s">
        <v>720</v>
      </c>
      <c r="C975" s="2">
        <v>2321</v>
      </c>
      <c r="D975" s="2">
        <v>338200087</v>
      </c>
      <c r="E975" s="2" t="s">
        <v>59</v>
      </c>
      <c r="F975" s="2" t="s">
        <v>60</v>
      </c>
      <c r="G975" s="2" t="s">
        <v>2656</v>
      </c>
      <c r="H975" s="2" t="s">
        <v>3921</v>
      </c>
      <c r="I975" s="2">
        <v>777833484</v>
      </c>
      <c r="J975" s="2" t="s">
        <v>6672</v>
      </c>
      <c r="K975" s="2">
        <v>12</v>
      </c>
      <c r="L975" s="2" t="s">
        <v>305</v>
      </c>
      <c r="M975" s="2" t="s">
        <v>64</v>
      </c>
      <c r="N975" s="3">
        <v>38930.343229166669</v>
      </c>
      <c r="O975" s="2" t="s">
        <v>4711</v>
      </c>
      <c r="Q975" s="2" t="s">
        <v>66</v>
      </c>
      <c r="R975" s="3">
        <v>45659.602824074071</v>
      </c>
      <c r="S975" s="2" t="s">
        <v>4762</v>
      </c>
      <c r="T975" s="2" t="s">
        <v>843</v>
      </c>
      <c r="U975" s="2" t="s">
        <v>157</v>
      </c>
      <c r="V975" s="2" t="s">
        <v>157</v>
      </c>
      <c r="W975" s="2" t="s">
        <v>71</v>
      </c>
      <c r="X975" s="2" t="s">
        <v>317</v>
      </c>
      <c r="Y975" s="2" t="s">
        <v>6673</v>
      </c>
      <c r="Z975" s="2" t="s">
        <v>74</v>
      </c>
      <c r="AA975" s="2" t="s">
        <v>6674</v>
      </c>
      <c r="AB975" s="2" t="s">
        <v>6674</v>
      </c>
      <c r="AC975" s="2">
        <v>47</v>
      </c>
      <c r="AE975" s="3">
        <v>45659.603761574072</v>
      </c>
      <c r="AF975" s="2" t="s">
        <v>3132</v>
      </c>
      <c r="AH975" s="2" t="s">
        <v>78</v>
      </c>
      <c r="AI975" s="2" t="s">
        <v>275</v>
      </c>
      <c r="AJ975" s="2" t="s">
        <v>516</v>
      </c>
      <c r="AK975" s="2" t="s">
        <v>6675</v>
      </c>
      <c r="AL975" s="2" t="s">
        <v>4762</v>
      </c>
      <c r="AM975" s="3">
        <v>45659.603819444441</v>
      </c>
      <c r="AO975" s="2" t="s">
        <v>4762</v>
      </c>
      <c r="AP975" s="2">
        <v>5554589</v>
      </c>
      <c r="AQ975" s="2" t="s">
        <v>81</v>
      </c>
      <c r="AR975" s="3">
        <v>45660.642523148148</v>
      </c>
      <c r="AS975" s="2" t="s">
        <v>82</v>
      </c>
      <c r="AT975" s="3">
        <v>45659.333333333336</v>
      </c>
      <c r="AU975" s="2" t="s">
        <v>83</v>
      </c>
      <c r="AV975" s="2" t="s">
        <v>321</v>
      </c>
      <c r="AW975" s="2" t="s">
        <v>322</v>
      </c>
      <c r="AX975" s="2" t="s">
        <v>323</v>
      </c>
      <c r="AZ975" s="3">
        <v>45660.642523148148</v>
      </c>
      <c r="BB975" s="2" t="s">
        <v>280</v>
      </c>
      <c r="BC975" s="2" t="s">
        <v>281</v>
      </c>
      <c r="BD975" s="2" t="s">
        <v>282</v>
      </c>
      <c r="BE975" s="2" t="s">
        <v>6676</v>
      </c>
      <c r="BF975" s="2" t="s">
        <v>1853</v>
      </c>
    </row>
    <row r="976" spans="1:58" x14ac:dyDescent="0.35">
      <c r="A976" s="2">
        <v>2952831</v>
      </c>
      <c r="B976" s="2" t="s">
        <v>58</v>
      </c>
      <c r="C976" s="2">
        <v>37599711</v>
      </c>
      <c r="D976" s="2">
        <v>338558939</v>
      </c>
      <c r="E976" s="2" t="s">
        <v>59</v>
      </c>
      <c r="F976" s="2" t="s">
        <v>60</v>
      </c>
      <c r="G976" s="2" t="s">
        <v>170</v>
      </c>
      <c r="H976" s="2" t="s">
        <v>6677</v>
      </c>
      <c r="I976" s="2">
        <v>780183587</v>
      </c>
      <c r="J976" s="2" t="s">
        <v>6678</v>
      </c>
      <c r="K976" s="2">
        <v>13</v>
      </c>
      <c r="L976" s="2" t="s">
        <v>63</v>
      </c>
      <c r="M976" s="2" t="s">
        <v>64</v>
      </c>
      <c r="N976" s="3">
        <v>44835</v>
      </c>
      <c r="O976" s="2" t="s">
        <v>65</v>
      </c>
      <c r="Q976" s="2" t="s">
        <v>66</v>
      </c>
      <c r="R976" s="3">
        <v>45659.603182870371</v>
      </c>
      <c r="S976" s="2" t="s">
        <v>5919</v>
      </c>
      <c r="T976" s="2" t="s">
        <v>68</v>
      </c>
      <c r="U976" s="2" t="s">
        <v>1855</v>
      </c>
      <c r="V976" s="2" t="s">
        <v>6679</v>
      </c>
      <c r="W976" s="2" t="s">
        <v>400</v>
      </c>
      <c r="X976" s="2" t="s">
        <v>401</v>
      </c>
      <c r="Y976" s="2" t="s">
        <v>6680</v>
      </c>
      <c r="Z976" s="2" t="s">
        <v>513</v>
      </c>
      <c r="AA976" s="2" t="s">
        <v>6681</v>
      </c>
      <c r="AB976" s="2" t="s">
        <v>176</v>
      </c>
      <c r="AC976" s="2">
        <v>519</v>
      </c>
      <c r="AE976" s="3">
        <v>45659.603194444448</v>
      </c>
      <c r="AF976" s="2" t="s">
        <v>77</v>
      </c>
      <c r="AH976" s="2" t="s">
        <v>142</v>
      </c>
      <c r="AI976" s="2" t="s">
        <v>79</v>
      </c>
      <c r="AJ976" s="2" t="s">
        <v>191</v>
      </c>
      <c r="AK976" s="2" t="s">
        <v>6682</v>
      </c>
      <c r="AL976" s="2" t="s">
        <v>5919</v>
      </c>
      <c r="AM976" s="3">
        <v>45659.603229166663</v>
      </c>
      <c r="AN976" s="2" t="s">
        <v>6682</v>
      </c>
      <c r="AP976" s="2">
        <v>5554584</v>
      </c>
      <c r="AQ976" s="2" t="s">
        <v>81</v>
      </c>
      <c r="AR976" s="3">
        <v>45659.855011574073</v>
      </c>
      <c r="AS976" s="2" t="s">
        <v>82</v>
      </c>
      <c r="AT976" s="3">
        <v>45661.333333333336</v>
      </c>
      <c r="AU976" s="2" t="s">
        <v>104</v>
      </c>
      <c r="AV976" s="2" t="s">
        <v>955</v>
      </c>
      <c r="AW976" s="2" t="s">
        <v>956</v>
      </c>
      <c r="AX976" s="2" t="s">
        <v>3675</v>
      </c>
      <c r="AZ976" s="3">
        <v>45659.855011574073</v>
      </c>
      <c r="BB976" s="2" t="s">
        <v>225</v>
      </c>
      <c r="BC976" s="2" t="s">
        <v>226</v>
      </c>
      <c r="BD976" s="2" t="s">
        <v>89</v>
      </c>
      <c r="BE976" s="2" t="s">
        <v>3274</v>
      </c>
      <c r="BF976" s="2" t="s">
        <v>522</v>
      </c>
    </row>
    <row r="977" spans="1:58" x14ac:dyDescent="0.35">
      <c r="A977" s="2">
        <v>2952832</v>
      </c>
      <c r="B977" s="2" t="s">
        <v>58</v>
      </c>
      <c r="C977" s="2">
        <v>42561011</v>
      </c>
      <c r="D977" s="2">
        <v>338425881</v>
      </c>
      <c r="E977" s="2" t="s">
        <v>59</v>
      </c>
      <c r="F977" s="2" t="s">
        <v>60</v>
      </c>
      <c r="G977" s="2" t="s">
        <v>1385</v>
      </c>
      <c r="H977" s="2" t="s">
        <v>877</v>
      </c>
      <c r="I977" s="2">
        <v>771979222</v>
      </c>
      <c r="J977" s="2" t="s">
        <v>2664</v>
      </c>
      <c r="K977" s="2">
        <v>12</v>
      </c>
      <c r="L977" s="2" t="s">
        <v>63</v>
      </c>
      <c r="M977" s="2" t="s">
        <v>64</v>
      </c>
      <c r="N977" s="3">
        <v>45323.524687500001</v>
      </c>
      <c r="O977" s="2" t="s">
        <v>65</v>
      </c>
      <c r="Q977" s="2" t="s">
        <v>66</v>
      </c>
      <c r="R977" s="3">
        <v>45659.603530092594</v>
      </c>
      <c r="S977" s="2" t="s">
        <v>4593</v>
      </c>
      <c r="T977" s="2" t="s">
        <v>156</v>
      </c>
      <c r="U977" s="2" t="s">
        <v>215</v>
      </c>
      <c r="V977" s="2" t="s">
        <v>6683</v>
      </c>
      <c r="W977" s="2" t="s">
        <v>288</v>
      </c>
      <c r="X977" s="2" t="s">
        <v>289</v>
      </c>
      <c r="Y977" s="2" t="s">
        <v>4016</v>
      </c>
      <c r="Z977" s="2" t="s">
        <v>291</v>
      </c>
      <c r="AA977" s="2" t="s">
        <v>291</v>
      </c>
      <c r="AB977" s="2" t="s">
        <v>176</v>
      </c>
      <c r="AE977" s="3">
        <v>45659.603541666664</v>
      </c>
      <c r="AF977" s="2" t="s">
        <v>77</v>
      </c>
      <c r="AH977" s="2" t="s">
        <v>78</v>
      </c>
      <c r="AI977" s="2" t="s">
        <v>79</v>
      </c>
      <c r="AJ977" s="2" t="s">
        <v>191</v>
      </c>
      <c r="AK977" s="2" t="s">
        <v>6684</v>
      </c>
      <c r="AL977" s="2" t="s">
        <v>4593</v>
      </c>
      <c r="AM977" s="3">
        <v>45659.603576388887</v>
      </c>
      <c r="AN977" s="2" t="s">
        <v>6684</v>
      </c>
      <c r="AP977" s="2">
        <v>5554586</v>
      </c>
      <c r="AQ977" s="2" t="s">
        <v>81</v>
      </c>
      <c r="AR977" s="3">
        <v>45659.782777777778</v>
      </c>
      <c r="AS977" s="2" t="s">
        <v>82</v>
      </c>
      <c r="AT977" s="3">
        <v>45661.333333333336</v>
      </c>
      <c r="AU977" s="2" t="s">
        <v>104</v>
      </c>
      <c r="AV977" s="2" t="s">
        <v>682</v>
      </c>
      <c r="AW977" s="2" t="s">
        <v>683</v>
      </c>
      <c r="AX977" s="2" t="s">
        <v>4475</v>
      </c>
      <c r="AZ977" s="3">
        <v>45659.782777777778</v>
      </c>
      <c r="BB977" s="2" t="s">
        <v>439</v>
      </c>
      <c r="BC977" s="2" t="s">
        <v>440</v>
      </c>
      <c r="BD977" s="2" t="s">
        <v>263</v>
      </c>
      <c r="BE977" s="2" t="s">
        <v>6685</v>
      </c>
      <c r="BF977" s="2" t="s">
        <v>301</v>
      </c>
    </row>
    <row r="978" spans="1:58" x14ac:dyDescent="0.35">
      <c r="A978" s="2">
        <v>2952833</v>
      </c>
      <c r="B978" s="2" t="s">
        <v>58</v>
      </c>
      <c r="C978" s="2">
        <v>37550901</v>
      </c>
      <c r="D978" s="2">
        <v>338257924</v>
      </c>
      <c r="E978" s="2" t="s">
        <v>59</v>
      </c>
      <c r="F978" s="2" t="s">
        <v>60</v>
      </c>
      <c r="G978" s="2" t="s">
        <v>4195</v>
      </c>
      <c r="H978" s="2" t="s">
        <v>6686</v>
      </c>
      <c r="I978" s="2">
        <v>775502240</v>
      </c>
      <c r="J978" s="2" t="s">
        <v>4196</v>
      </c>
      <c r="K978" s="2">
        <v>12</v>
      </c>
      <c r="L978" s="2" t="s">
        <v>63</v>
      </c>
      <c r="M978" s="2" t="s">
        <v>64</v>
      </c>
      <c r="N978" s="3">
        <v>44805</v>
      </c>
      <c r="O978" s="2" t="s">
        <v>187</v>
      </c>
      <c r="Q978" s="2" t="s">
        <v>66</v>
      </c>
      <c r="R978" s="3">
        <v>45659.60361111111</v>
      </c>
      <c r="S978" s="2" t="s">
        <v>495</v>
      </c>
      <c r="T978" s="2" t="s">
        <v>156</v>
      </c>
      <c r="U978" s="2" t="s">
        <v>69</v>
      </c>
      <c r="V978" s="2" t="s">
        <v>6687</v>
      </c>
      <c r="W978" s="2" t="s">
        <v>71</v>
      </c>
      <c r="X978" s="2" t="s">
        <v>317</v>
      </c>
      <c r="Y978" s="2" t="s">
        <v>6688</v>
      </c>
      <c r="Z978" s="2" t="s">
        <v>1603</v>
      </c>
      <c r="AA978" s="2" t="s">
        <v>1603</v>
      </c>
      <c r="AB978" s="2" t="s">
        <v>176</v>
      </c>
      <c r="AE978" s="3">
        <v>45659.603622685187</v>
      </c>
      <c r="AF978" s="2" t="s">
        <v>77</v>
      </c>
      <c r="AH978" s="2" t="s">
        <v>78</v>
      </c>
      <c r="AI978" s="2" t="s">
        <v>79</v>
      </c>
      <c r="AJ978" s="2" t="s">
        <v>123</v>
      </c>
      <c r="AK978" s="2" t="s">
        <v>6689</v>
      </c>
      <c r="AL978" s="2" t="s">
        <v>495</v>
      </c>
      <c r="AM978" s="3">
        <v>45659.60365740741</v>
      </c>
      <c r="AN978" s="2" t="s">
        <v>6689</v>
      </c>
      <c r="AP978" s="2">
        <v>5554587</v>
      </c>
      <c r="AQ978" s="2" t="s">
        <v>81</v>
      </c>
      <c r="AR978" s="3">
        <v>45660.752222222225</v>
      </c>
      <c r="AS978" s="2" t="s">
        <v>82</v>
      </c>
      <c r="AT978" s="3">
        <v>45661.333333333336</v>
      </c>
      <c r="AU978" s="2" t="s">
        <v>104</v>
      </c>
      <c r="AV978" s="2" t="s">
        <v>321</v>
      </c>
      <c r="AW978" s="2" t="s">
        <v>322</v>
      </c>
      <c r="AX978" s="2" t="s">
        <v>3595</v>
      </c>
      <c r="AZ978" s="3">
        <v>45660.752222222225</v>
      </c>
      <c r="BB978" s="2" t="s">
        <v>557</v>
      </c>
      <c r="BC978" s="2" t="s">
        <v>558</v>
      </c>
      <c r="BD978" s="2" t="s">
        <v>181</v>
      </c>
      <c r="BE978" s="2" t="s">
        <v>6690</v>
      </c>
      <c r="BF978" s="2" t="s">
        <v>325</v>
      </c>
    </row>
    <row r="979" spans="1:58" x14ac:dyDescent="0.35">
      <c r="A979" s="2">
        <v>2952834</v>
      </c>
      <c r="B979" s="2" t="s">
        <v>244</v>
      </c>
      <c r="C979" s="2">
        <v>39754631</v>
      </c>
      <c r="D979" s="2">
        <v>338786133</v>
      </c>
      <c r="E979" s="2" t="s">
        <v>59</v>
      </c>
      <c r="F979" s="2" t="s">
        <v>60</v>
      </c>
      <c r="G979" s="2" t="s">
        <v>626</v>
      </c>
      <c r="H979" s="2" t="s">
        <v>2631</v>
      </c>
      <c r="I979" s="2">
        <v>773578764</v>
      </c>
      <c r="J979" s="2" t="s">
        <v>1170</v>
      </c>
      <c r="K979" s="2">
        <v>13</v>
      </c>
      <c r="L979" s="2" t="s">
        <v>63</v>
      </c>
      <c r="M979" s="2" t="s">
        <v>64</v>
      </c>
      <c r="N979" s="3">
        <v>44838.083333333336</v>
      </c>
      <c r="O979" s="2" t="s">
        <v>248</v>
      </c>
      <c r="Q979" s="2" t="s">
        <v>66</v>
      </c>
      <c r="R979" s="3">
        <v>45659.603726851848</v>
      </c>
      <c r="S979" s="2" t="s">
        <v>2250</v>
      </c>
      <c r="T979" s="2" t="s">
        <v>68</v>
      </c>
      <c r="U979" s="2" t="s">
        <v>69</v>
      </c>
      <c r="V979" s="2" t="s">
        <v>6691</v>
      </c>
      <c r="W979" s="2" t="s">
        <v>118</v>
      </c>
      <c r="X979" s="2" t="s">
        <v>119</v>
      </c>
      <c r="Y979" s="2" t="s">
        <v>1270</v>
      </c>
      <c r="Z979" s="2" t="s">
        <v>1163</v>
      </c>
      <c r="AA979" s="2" t="s">
        <v>6692</v>
      </c>
      <c r="AB979" s="2" t="s">
        <v>6693</v>
      </c>
      <c r="AE979" s="3">
        <v>45660.502523148149</v>
      </c>
      <c r="AF979" s="2" t="s">
        <v>77</v>
      </c>
      <c r="AH979" s="2" t="s">
        <v>78</v>
      </c>
      <c r="AI979" s="2" t="s">
        <v>1100</v>
      </c>
      <c r="AJ979" s="2" t="s">
        <v>1271</v>
      </c>
      <c r="AK979" s="2" t="s">
        <v>6694</v>
      </c>
      <c r="AL979" s="2" t="s">
        <v>601</v>
      </c>
      <c r="AM979" s="3">
        <v>45660.502592592595</v>
      </c>
      <c r="AN979" s="2" t="s">
        <v>6694</v>
      </c>
      <c r="AO979" s="2" t="s">
        <v>601</v>
      </c>
      <c r="AP979" s="2">
        <v>5557379</v>
      </c>
      <c r="AQ979" s="2" t="s">
        <v>81</v>
      </c>
      <c r="AR979" s="3">
        <v>45661.948564814818</v>
      </c>
      <c r="AS979" s="2" t="s">
        <v>82</v>
      </c>
      <c r="AT979" s="3">
        <v>45660.333333333336</v>
      </c>
      <c r="AU979" s="2" t="s">
        <v>104</v>
      </c>
      <c r="AV979" s="2" t="s">
        <v>1273</v>
      </c>
      <c r="AW979" s="2" t="s">
        <v>1274</v>
      </c>
      <c r="AX979" s="2" t="s">
        <v>1275</v>
      </c>
      <c r="AZ979" s="3">
        <v>45661.948564814818</v>
      </c>
      <c r="BB979" s="2" t="s">
        <v>1276</v>
      </c>
      <c r="BC979" s="2" t="s">
        <v>1277</v>
      </c>
      <c r="BD979" s="2" t="s">
        <v>1278</v>
      </c>
      <c r="BE979" s="2" t="s">
        <v>6695</v>
      </c>
      <c r="BF979" s="2" t="s">
        <v>1280</v>
      </c>
    </row>
    <row r="980" spans="1:58" x14ac:dyDescent="0.35">
      <c r="A980" s="2">
        <v>2952836</v>
      </c>
      <c r="B980" s="2" t="s">
        <v>58</v>
      </c>
      <c r="C980" s="2">
        <v>42077961</v>
      </c>
      <c r="D980" s="2">
        <v>338033991</v>
      </c>
      <c r="E980" s="2" t="s">
        <v>59</v>
      </c>
      <c r="F980" s="2" t="s">
        <v>60</v>
      </c>
      <c r="G980" s="2" t="s">
        <v>5018</v>
      </c>
      <c r="H980" s="2" t="s">
        <v>6696</v>
      </c>
      <c r="I980" s="2">
        <v>772031485</v>
      </c>
      <c r="J980" s="2" t="s">
        <v>1293</v>
      </c>
      <c r="K980" s="2">
        <v>13</v>
      </c>
      <c r="L980" s="2" t="s">
        <v>63</v>
      </c>
      <c r="M980" s="2" t="s">
        <v>64</v>
      </c>
      <c r="N980" s="3">
        <v>45243.597349537034</v>
      </c>
      <c r="O980" s="2" t="s">
        <v>65</v>
      </c>
      <c r="Q980" s="2" t="s">
        <v>66</v>
      </c>
      <c r="R980" s="3">
        <v>45659.604618055557</v>
      </c>
      <c r="S980" s="2" t="s">
        <v>2086</v>
      </c>
      <c r="T980" s="2" t="s">
        <v>68</v>
      </c>
      <c r="U980" s="2" t="s">
        <v>69</v>
      </c>
      <c r="V980" s="2" t="s">
        <v>6697</v>
      </c>
      <c r="W980" s="2" t="s">
        <v>118</v>
      </c>
      <c r="X980" s="2" t="s">
        <v>119</v>
      </c>
      <c r="Y980" s="2" t="s">
        <v>6698</v>
      </c>
      <c r="Z980" s="2" t="s">
        <v>309</v>
      </c>
      <c r="AA980" s="2">
        <v>8000</v>
      </c>
      <c r="AB980" s="2" t="s">
        <v>176</v>
      </c>
      <c r="AE980" s="3">
        <v>45659.604629629626</v>
      </c>
      <c r="AF980" s="2" t="s">
        <v>77</v>
      </c>
      <c r="AH980" s="2" t="s">
        <v>78</v>
      </c>
      <c r="AI980" s="2" t="s">
        <v>79</v>
      </c>
      <c r="AJ980" s="2" t="s">
        <v>123</v>
      </c>
      <c r="AK980" s="2" t="s">
        <v>6697</v>
      </c>
      <c r="AL980" s="2" t="s">
        <v>2086</v>
      </c>
      <c r="AM980" s="3">
        <v>45659.604699074072</v>
      </c>
      <c r="AN980" s="2" t="s">
        <v>6697</v>
      </c>
      <c r="AP980" s="2">
        <v>5554592</v>
      </c>
      <c r="AQ980" s="2" t="s">
        <v>81</v>
      </c>
      <c r="AR980" s="3">
        <v>45660.504444444443</v>
      </c>
      <c r="AS980" s="2" t="s">
        <v>82</v>
      </c>
      <c r="AT980" s="3">
        <v>45661.333333333336</v>
      </c>
      <c r="AU980" s="2" t="s">
        <v>104</v>
      </c>
      <c r="AV980" s="2" t="s">
        <v>125</v>
      </c>
      <c r="AW980" s="2" t="s">
        <v>126</v>
      </c>
      <c r="AX980" s="2" t="s">
        <v>921</v>
      </c>
      <c r="AZ980" s="3">
        <v>45660.504444444443</v>
      </c>
      <c r="BB980" s="2" t="s">
        <v>128</v>
      </c>
      <c r="BC980" s="2" t="s">
        <v>129</v>
      </c>
      <c r="BD980" s="2" t="s">
        <v>130</v>
      </c>
      <c r="BE980" s="2" t="s">
        <v>2850</v>
      </c>
      <c r="BF980" s="2" t="s">
        <v>560</v>
      </c>
    </row>
    <row r="981" spans="1:58" x14ac:dyDescent="0.35">
      <c r="A981" s="2">
        <v>2952835</v>
      </c>
      <c r="B981" s="2" t="s">
        <v>244</v>
      </c>
      <c r="C981" s="2">
        <v>37309631</v>
      </c>
      <c r="D981" s="2">
        <v>339811515</v>
      </c>
      <c r="E981" s="2" t="s">
        <v>59</v>
      </c>
      <c r="F981" s="2" t="s">
        <v>60</v>
      </c>
      <c r="G981" s="2" t="s">
        <v>170</v>
      </c>
      <c r="H981" s="2" t="s">
        <v>2827</v>
      </c>
      <c r="I981" s="2">
        <v>775868865</v>
      </c>
      <c r="J981" s="2" t="s">
        <v>3767</v>
      </c>
      <c r="K981" s="2">
        <v>15</v>
      </c>
      <c r="L981" s="2" t="s">
        <v>63</v>
      </c>
      <c r="M981" s="2" t="s">
        <v>64</v>
      </c>
      <c r="N981" s="3">
        <v>45283</v>
      </c>
      <c r="O981" s="2" t="s">
        <v>248</v>
      </c>
      <c r="Q981" s="2" t="s">
        <v>66</v>
      </c>
      <c r="R981" s="3">
        <v>45659.604618055557</v>
      </c>
      <c r="S981" s="2" t="s">
        <v>564</v>
      </c>
      <c r="T981" s="2" t="s">
        <v>156</v>
      </c>
      <c r="U981" s="2" t="s">
        <v>481</v>
      </c>
      <c r="V981" s="2" t="s">
        <v>6699</v>
      </c>
      <c r="W981" s="2" t="s">
        <v>727</v>
      </c>
      <c r="X981" s="2" t="s">
        <v>2433</v>
      </c>
      <c r="Y981" s="2" t="s">
        <v>6700</v>
      </c>
      <c r="Z981" s="2" t="s">
        <v>730</v>
      </c>
      <c r="AA981" s="2" t="s">
        <v>6701</v>
      </c>
      <c r="AB981" s="2" t="s">
        <v>6701</v>
      </c>
      <c r="AC981" s="2">
        <v>777369048</v>
      </c>
      <c r="AE981" s="3">
        <v>45659.604629629626</v>
      </c>
      <c r="AF981" s="2" t="s">
        <v>77</v>
      </c>
      <c r="AH981" s="2" t="s">
        <v>142</v>
      </c>
      <c r="AI981" s="2" t="s">
        <v>255</v>
      </c>
      <c r="AJ981" s="2" t="s">
        <v>276</v>
      </c>
      <c r="AK981" s="2" t="s">
        <v>6702</v>
      </c>
      <c r="AL981" s="2" t="s">
        <v>564</v>
      </c>
      <c r="AM981" s="3">
        <v>45659.604699074072</v>
      </c>
      <c r="AN981" s="2" t="s">
        <v>6702</v>
      </c>
      <c r="AP981" s="2">
        <v>5554593</v>
      </c>
      <c r="AQ981" s="2" t="s">
        <v>81</v>
      </c>
      <c r="AR981" s="3">
        <v>45660.390682870369</v>
      </c>
      <c r="AS981" s="2" t="s">
        <v>82</v>
      </c>
      <c r="AT981" s="3">
        <v>45661.333333333336</v>
      </c>
      <c r="AU981" s="2" t="s">
        <v>104</v>
      </c>
      <c r="AV981" s="2" t="s">
        <v>733</v>
      </c>
      <c r="AW981" s="2" t="s">
        <v>734</v>
      </c>
      <c r="AX981" s="2" t="s">
        <v>5333</v>
      </c>
      <c r="AZ981" s="3">
        <v>45660.390682870369</v>
      </c>
      <c r="BB981" s="2" t="s">
        <v>1077</v>
      </c>
      <c r="BC981" s="2" t="s">
        <v>1078</v>
      </c>
      <c r="BD981" s="2" t="s">
        <v>1079</v>
      </c>
      <c r="BE981" s="2" t="s">
        <v>6703</v>
      </c>
      <c r="BF981" s="2" t="s">
        <v>601</v>
      </c>
    </row>
    <row r="982" spans="1:58" x14ac:dyDescent="0.35">
      <c r="A982" s="2">
        <v>2952838</v>
      </c>
      <c r="B982" s="2" t="s">
        <v>244</v>
      </c>
      <c r="C982" s="2">
        <v>35804031</v>
      </c>
      <c r="D982" s="2">
        <v>338227444</v>
      </c>
      <c r="E982" s="2" t="s">
        <v>59</v>
      </c>
      <c r="F982" s="2" t="s">
        <v>60</v>
      </c>
      <c r="G982" s="2" t="s">
        <v>6704</v>
      </c>
      <c r="H982" s="2" t="s">
        <v>6705</v>
      </c>
      <c r="I982" s="2">
        <v>774371610</v>
      </c>
      <c r="J982" s="2" t="s">
        <v>6706</v>
      </c>
      <c r="K982" s="2">
        <v>20</v>
      </c>
      <c r="L982" s="2" t="s">
        <v>357</v>
      </c>
      <c r="M982" s="2" t="s">
        <v>358</v>
      </c>
      <c r="N982" s="3">
        <v>44260.588888888888</v>
      </c>
      <c r="O982" s="2" t="s">
        <v>6707</v>
      </c>
      <c r="Q982" s="2" t="s">
        <v>66</v>
      </c>
      <c r="R982" s="3">
        <v>45659.605451388888</v>
      </c>
      <c r="S982" s="2" t="s">
        <v>6708</v>
      </c>
      <c r="T982" s="2" t="s">
        <v>334</v>
      </c>
      <c r="U982" s="2" t="s">
        <v>901</v>
      </c>
      <c r="V982" s="2" t="s">
        <v>6709</v>
      </c>
      <c r="W982" s="2" t="s">
        <v>288</v>
      </c>
      <c r="X982" s="2" t="s">
        <v>289</v>
      </c>
      <c r="Y982" s="2" t="s">
        <v>6710</v>
      </c>
      <c r="Z982" s="2" t="s">
        <v>1617</v>
      </c>
      <c r="AA982" s="2" t="s">
        <v>1617</v>
      </c>
      <c r="AB982" s="2" t="s">
        <v>1668</v>
      </c>
      <c r="AE982" s="3">
        <v>45660.501863425925</v>
      </c>
      <c r="AF982" s="2" t="s">
        <v>342</v>
      </c>
      <c r="AH982" s="2" t="s">
        <v>78</v>
      </c>
      <c r="AI982" s="2" t="s">
        <v>363</v>
      </c>
      <c r="AJ982" s="2" t="s">
        <v>6303</v>
      </c>
      <c r="AK982" s="2" t="s">
        <v>6711</v>
      </c>
      <c r="AL982" s="2" t="s">
        <v>5147</v>
      </c>
      <c r="AM982" s="3">
        <v>45660.502013888887</v>
      </c>
      <c r="AN982" s="2" t="s">
        <v>6711</v>
      </c>
      <c r="AO982" s="2" t="s">
        <v>5147</v>
      </c>
      <c r="AP982" s="2">
        <v>5557377</v>
      </c>
      <c r="AQ982" s="2" t="s">
        <v>81</v>
      </c>
      <c r="AR982" s="3">
        <v>45661.594872685186</v>
      </c>
      <c r="AS982" s="2" t="s">
        <v>82</v>
      </c>
      <c r="AT982" s="3">
        <v>45660.333333333336</v>
      </c>
      <c r="AU982" s="2" t="s">
        <v>104</v>
      </c>
      <c r="AV982" s="2" t="s">
        <v>682</v>
      </c>
      <c r="AW982" s="2" t="s">
        <v>683</v>
      </c>
      <c r="AX982" s="2" t="s">
        <v>2224</v>
      </c>
      <c r="AZ982" s="3">
        <v>45661.594872685186</v>
      </c>
      <c r="BB982" s="2" t="s">
        <v>1191</v>
      </c>
      <c r="BC982" s="2" t="s">
        <v>1192</v>
      </c>
      <c r="BD982" s="2" t="s">
        <v>1193</v>
      </c>
      <c r="BE982" s="2" t="s">
        <v>6712</v>
      </c>
      <c r="BF982" s="2" t="s">
        <v>301</v>
      </c>
    </row>
    <row r="983" spans="1:58" x14ac:dyDescent="0.35">
      <c r="A983" s="2">
        <v>2952839</v>
      </c>
      <c r="B983" s="2" t="s">
        <v>244</v>
      </c>
      <c r="C983" s="2">
        <v>37035191</v>
      </c>
      <c r="D983" s="2">
        <v>338712847</v>
      </c>
      <c r="E983" s="2" t="s">
        <v>59</v>
      </c>
      <c r="F983" s="2" t="s">
        <v>60</v>
      </c>
      <c r="G983" s="2" t="s">
        <v>6713</v>
      </c>
      <c r="H983" s="2" t="s">
        <v>6714</v>
      </c>
      <c r="I983" s="2">
        <v>775673899</v>
      </c>
      <c r="J983" s="2" t="s">
        <v>6715</v>
      </c>
      <c r="K983" s="2">
        <v>13</v>
      </c>
      <c r="L983" s="2" t="s">
        <v>63</v>
      </c>
      <c r="M983" s="2" t="s">
        <v>64</v>
      </c>
      <c r="N983" s="3">
        <v>44239.5</v>
      </c>
      <c r="O983" s="2" t="s">
        <v>248</v>
      </c>
      <c r="Q983" s="2" t="s">
        <v>66</v>
      </c>
      <c r="R983" s="3">
        <v>45659.606041666666</v>
      </c>
      <c r="S983" s="2" t="s">
        <v>1025</v>
      </c>
      <c r="T983" s="2" t="s">
        <v>156</v>
      </c>
      <c r="U983" s="2" t="s">
        <v>69</v>
      </c>
      <c r="V983" s="2" t="s">
        <v>6716</v>
      </c>
      <c r="W983" s="2" t="s">
        <v>118</v>
      </c>
      <c r="X983" s="2" t="s">
        <v>119</v>
      </c>
      <c r="Y983" s="2" t="s">
        <v>1477</v>
      </c>
      <c r="Z983" s="2" t="s">
        <v>1163</v>
      </c>
      <c r="AA983" s="2" t="s">
        <v>1478</v>
      </c>
      <c r="AB983" s="2" t="s">
        <v>6717</v>
      </c>
      <c r="AC983" s="2">
        <v>122</v>
      </c>
      <c r="AE983" s="3">
        <v>45659.664502314816</v>
      </c>
      <c r="AF983" s="2" t="s">
        <v>77</v>
      </c>
      <c r="AH983" s="2" t="s">
        <v>78</v>
      </c>
      <c r="AI983" s="2" t="s">
        <v>1100</v>
      </c>
      <c r="AJ983" s="2" t="s">
        <v>1271</v>
      </c>
      <c r="AK983" s="2" t="s">
        <v>6718</v>
      </c>
      <c r="AL983" s="2" t="s">
        <v>601</v>
      </c>
      <c r="AM983" s="3">
        <v>45659.664618055554</v>
      </c>
      <c r="AN983" s="2" t="s">
        <v>6718</v>
      </c>
      <c r="AO983" s="2" t="s">
        <v>601</v>
      </c>
      <c r="AP983" s="2">
        <v>5554909</v>
      </c>
      <c r="AQ983" s="2" t="s">
        <v>81</v>
      </c>
      <c r="AR983" s="3">
        <v>45661.95412037037</v>
      </c>
      <c r="AS983" s="2" t="s">
        <v>82</v>
      </c>
      <c r="AT983" s="3">
        <v>45659.333333333336</v>
      </c>
      <c r="AU983" s="2" t="s">
        <v>104</v>
      </c>
      <c r="AV983" s="2" t="s">
        <v>6719</v>
      </c>
      <c r="AW983" s="2" t="s">
        <v>6720</v>
      </c>
      <c r="AX983" s="2" t="s">
        <v>6721</v>
      </c>
      <c r="AZ983" s="3">
        <v>45661.95412037037</v>
      </c>
      <c r="BB983" s="2" t="s">
        <v>1276</v>
      </c>
      <c r="BC983" s="2" t="s">
        <v>1277</v>
      </c>
      <c r="BD983" s="2" t="s">
        <v>1278</v>
      </c>
      <c r="BE983" s="2" t="s">
        <v>6722</v>
      </c>
      <c r="BF983" s="2" t="s">
        <v>1280</v>
      </c>
    </row>
    <row r="984" spans="1:58" x14ac:dyDescent="0.35">
      <c r="A984" s="2">
        <v>2952840</v>
      </c>
      <c r="B984" s="2" t="s">
        <v>58</v>
      </c>
      <c r="C984" s="2">
        <v>31340291</v>
      </c>
      <c r="D984" s="2">
        <v>338360793</v>
      </c>
      <c r="E984" s="2" t="s">
        <v>59</v>
      </c>
      <c r="F984" s="2" t="s">
        <v>60</v>
      </c>
      <c r="G984" s="2" t="s">
        <v>6723</v>
      </c>
      <c r="I984" s="2">
        <v>778830862</v>
      </c>
      <c r="J984" s="2" t="s">
        <v>6724</v>
      </c>
      <c r="K984" s="2">
        <v>20</v>
      </c>
      <c r="L984" s="2" t="s">
        <v>357</v>
      </c>
      <c r="M984" s="2" t="s">
        <v>358</v>
      </c>
      <c r="N984" s="3">
        <v>45659.541678240741</v>
      </c>
      <c r="O984" s="2" t="s">
        <v>537</v>
      </c>
      <c r="Q984" s="2" t="s">
        <v>66</v>
      </c>
      <c r="R984" s="3">
        <v>45659.606435185182</v>
      </c>
      <c r="S984" s="2" t="s">
        <v>3578</v>
      </c>
      <c r="T984" s="2" t="s">
        <v>334</v>
      </c>
      <c r="U984" s="2" t="s">
        <v>901</v>
      </c>
      <c r="V984" s="2" t="s">
        <v>6725</v>
      </c>
      <c r="W984" s="2" t="s">
        <v>136</v>
      </c>
      <c r="X984" s="2" t="s">
        <v>217</v>
      </c>
      <c r="Y984" s="2" t="s">
        <v>4098</v>
      </c>
      <c r="Z984" s="2" t="s">
        <v>160</v>
      </c>
      <c r="AA984" s="2" t="s">
        <v>4080</v>
      </c>
      <c r="AB984" s="2" t="s">
        <v>4080</v>
      </c>
      <c r="AE984" s="3">
        <v>45660.552581018521</v>
      </c>
      <c r="AF984" s="2" t="s">
        <v>342</v>
      </c>
      <c r="AH984" s="2" t="s">
        <v>78</v>
      </c>
      <c r="AI984" s="2" t="s">
        <v>363</v>
      </c>
      <c r="AJ984" s="2" t="s">
        <v>6303</v>
      </c>
      <c r="AK984" s="2" t="s">
        <v>6726</v>
      </c>
      <c r="AL984" s="2" t="s">
        <v>3659</v>
      </c>
      <c r="AM984" s="3">
        <v>45660.55265046296</v>
      </c>
      <c r="AO984" s="2" t="s">
        <v>3659</v>
      </c>
      <c r="AP984" s="2">
        <v>5557762</v>
      </c>
      <c r="AQ984" s="2" t="s">
        <v>81</v>
      </c>
      <c r="AR984" s="3">
        <v>45661.522511574076</v>
      </c>
      <c r="AS984" s="2" t="s">
        <v>82</v>
      </c>
      <c r="AT984" s="3">
        <v>45660.333333333336</v>
      </c>
      <c r="AU984" s="2" t="s">
        <v>83</v>
      </c>
      <c r="AV984" s="2" t="s">
        <v>222</v>
      </c>
      <c r="AW984" s="2" t="s">
        <v>223</v>
      </c>
      <c r="AX984" s="2" t="s">
        <v>6727</v>
      </c>
      <c r="AZ984" s="3">
        <v>45661.523842592593</v>
      </c>
      <c r="BB984" s="2" t="s">
        <v>6019</v>
      </c>
      <c r="BC984" s="2" t="s">
        <v>6020</v>
      </c>
      <c r="BD984" s="2" t="s">
        <v>6021</v>
      </c>
      <c r="BE984" s="2" t="s">
        <v>6728</v>
      </c>
      <c r="BF984" s="2" t="s">
        <v>6729</v>
      </c>
    </row>
    <row r="985" spans="1:58" x14ac:dyDescent="0.35">
      <c r="A985" s="2">
        <v>2952841</v>
      </c>
      <c r="B985" s="2" t="s">
        <v>244</v>
      </c>
      <c r="C985" s="2">
        <v>39807521</v>
      </c>
      <c r="D985" s="2">
        <v>339483416</v>
      </c>
      <c r="E985" s="2" t="s">
        <v>59</v>
      </c>
      <c r="F985" s="2" t="s">
        <v>60</v>
      </c>
      <c r="G985" s="2" t="s">
        <v>132</v>
      </c>
      <c r="H985" s="2" t="s">
        <v>2827</v>
      </c>
      <c r="I985" s="2">
        <v>784032182</v>
      </c>
      <c r="J985" s="2" t="s">
        <v>2521</v>
      </c>
      <c r="K985" s="2">
        <v>15</v>
      </c>
      <c r="L985" s="2" t="s">
        <v>63</v>
      </c>
      <c r="M985" s="2" t="s">
        <v>64</v>
      </c>
      <c r="N985" s="3">
        <v>44879.482638888891</v>
      </c>
      <c r="O985" s="2" t="s">
        <v>248</v>
      </c>
      <c r="Q985" s="2" t="s">
        <v>66</v>
      </c>
      <c r="R985" s="3">
        <v>45659.606724537036</v>
      </c>
      <c r="S985" s="2" t="s">
        <v>2086</v>
      </c>
      <c r="T985" s="2" t="s">
        <v>68</v>
      </c>
      <c r="U985" s="2" t="s">
        <v>69</v>
      </c>
      <c r="V985" s="2" t="s">
        <v>6730</v>
      </c>
      <c r="W985" s="2" t="s">
        <v>336</v>
      </c>
      <c r="X985" s="2" t="s">
        <v>336</v>
      </c>
      <c r="Y985" s="2" t="s">
        <v>1115</v>
      </c>
      <c r="Z985" s="2" t="s">
        <v>1116</v>
      </c>
      <c r="AA985" s="2" t="s">
        <v>1116</v>
      </c>
      <c r="AB985" s="2" t="s">
        <v>176</v>
      </c>
      <c r="AE985" s="3">
        <v>45659.606736111113</v>
      </c>
      <c r="AF985" s="2" t="s">
        <v>77</v>
      </c>
      <c r="AH985" s="2" t="s">
        <v>78</v>
      </c>
      <c r="AI985" s="2" t="s">
        <v>255</v>
      </c>
      <c r="AJ985" s="2" t="s">
        <v>1271</v>
      </c>
      <c r="AK985" s="2" t="s">
        <v>6730</v>
      </c>
      <c r="AL985" s="2" t="s">
        <v>2086</v>
      </c>
      <c r="AM985" s="3">
        <v>45659.606759259259</v>
      </c>
      <c r="AN985" s="2" t="s">
        <v>6730</v>
      </c>
      <c r="AP985" s="2">
        <v>5554601</v>
      </c>
      <c r="AQ985" s="2" t="s">
        <v>81</v>
      </c>
      <c r="AR985" s="3">
        <v>45660.511064814818</v>
      </c>
      <c r="AS985" s="2" t="s">
        <v>82</v>
      </c>
      <c r="AT985" s="3">
        <v>45661.333333333336</v>
      </c>
      <c r="AU985" s="2" t="s">
        <v>104</v>
      </c>
      <c r="AV985" s="2" t="s">
        <v>583</v>
      </c>
      <c r="AW985" s="2" t="s">
        <v>584</v>
      </c>
      <c r="AX985" s="2" t="s">
        <v>2935</v>
      </c>
      <c r="AZ985" s="3">
        <v>45660.511064814818</v>
      </c>
      <c r="BB985" s="2" t="s">
        <v>586</v>
      </c>
      <c r="BC985" s="2" t="s">
        <v>587</v>
      </c>
      <c r="BD985" s="2" t="s">
        <v>588</v>
      </c>
      <c r="BE985" s="2" t="s">
        <v>6731</v>
      </c>
      <c r="BF985" s="2" t="s">
        <v>345</v>
      </c>
    </row>
    <row r="986" spans="1:58" x14ac:dyDescent="0.35">
      <c r="A986" s="2">
        <v>2952842</v>
      </c>
      <c r="B986" s="2" t="s">
        <v>58</v>
      </c>
      <c r="C986" s="2">
        <v>38860731</v>
      </c>
      <c r="D986" s="2">
        <v>338545786</v>
      </c>
      <c r="E986" s="2" t="s">
        <v>59</v>
      </c>
      <c r="F986" s="2" t="s">
        <v>60</v>
      </c>
      <c r="G986" s="2" t="s">
        <v>1395</v>
      </c>
      <c r="H986" s="2" t="s">
        <v>6732</v>
      </c>
      <c r="I986" s="2">
        <v>773285481</v>
      </c>
      <c r="J986" s="2" t="s">
        <v>4258</v>
      </c>
      <c r="K986" s="2">
        <v>15</v>
      </c>
      <c r="L986" s="2" t="s">
        <v>63</v>
      </c>
      <c r="M986" s="2" t="s">
        <v>64</v>
      </c>
      <c r="N986" s="3">
        <v>45645.416678240741</v>
      </c>
      <c r="O986" s="2" t="s">
        <v>187</v>
      </c>
      <c r="Q986" s="2" t="s">
        <v>66</v>
      </c>
      <c r="R986" s="3">
        <v>45659.606770833336</v>
      </c>
      <c r="S986" s="2" t="s">
        <v>1839</v>
      </c>
      <c r="T986" s="2" t="s">
        <v>156</v>
      </c>
      <c r="U986" s="2" t="s">
        <v>69</v>
      </c>
      <c r="V986" s="2" t="s">
        <v>6733</v>
      </c>
      <c r="W986" s="2" t="s">
        <v>400</v>
      </c>
      <c r="X986" s="2" t="s">
        <v>419</v>
      </c>
      <c r="Y986" s="2" t="s">
        <v>1887</v>
      </c>
      <c r="Z986" s="2" t="s">
        <v>1471</v>
      </c>
      <c r="AA986" s="2" t="s">
        <v>1471</v>
      </c>
      <c r="AB986" s="2" t="s">
        <v>1471</v>
      </c>
      <c r="AE986" s="3">
        <v>45659.606782407405</v>
      </c>
      <c r="AF986" s="2" t="s">
        <v>77</v>
      </c>
      <c r="AH986" s="2" t="s">
        <v>78</v>
      </c>
      <c r="AI986" s="2" t="s">
        <v>79</v>
      </c>
      <c r="AJ986" s="2" t="s">
        <v>123</v>
      </c>
      <c r="AK986" s="2" t="s">
        <v>6734</v>
      </c>
      <c r="AL986" s="2" t="s">
        <v>1839</v>
      </c>
      <c r="AM986" s="3">
        <v>45659.606817129628</v>
      </c>
      <c r="AN986" s="2" t="s">
        <v>6734</v>
      </c>
      <c r="AP986" s="2">
        <v>5554602</v>
      </c>
      <c r="AQ986" s="2" t="s">
        <v>81</v>
      </c>
      <c r="AR986" s="3">
        <v>45660.485393518517</v>
      </c>
      <c r="AS986" s="2" t="s">
        <v>82</v>
      </c>
      <c r="AT986" s="3">
        <v>45661.333333333336</v>
      </c>
      <c r="AU986" s="2" t="s">
        <v>104</v>
      </c>
      <c r="AV986" s="2" t="s">
        <v>423</v>
      </c>
      <c r="AW986" s="2" t="s">
        <v>424</v>
      </c>
      <c r="AX986" s="2" t="s">
        <v>3139</v>
      </c>
      <c r="AZ986" s="3">
        <v>45660.485393518517</v>
      </c>
      <c r="BB986" s="2" t="s">
        <v>408</v>
      </c>
      <c r="BC986" s="2" t="s">
        <v>409</v>
      </c>
      <c r="BD986" s="2" t="s">
        <v>410</v>
      </c>
      <c r="BE986" s="2" t="s">
        <v>6735</v>
      </c>
      <c r="BF986" s="2" t="s">
        <v>243</v>
      </c>
    </row>
    <row r="987" spans="1:58" x14ac:dyDescent="0.35">
      <c r="A987" s="2">
        <v>2952844</v>
      </c>
      <c r="B987" s="2" t="s">
        <v>58</v>
      </c>
      <c r="C987" s="2">
        <v>36732641</v>
      </c>
      <c r="D987" s="2">
        <v>338942245</v>
      </c>
      <c r="E987" s="2" t="s">
        <v>59</v>
      </c>
      <c r="F987" s="2" t="s">
        <v>60</v>
      </c>
      <c r="G987" s="2" t="s">
        <v>1395</v>
      </c>
      <c r="H987" s="2" t="s">
        <v>6736</v>
      </c>
      <c r="I987" s="2">
        <v>774688002</v>
      </c>
      <c r="J987" s="2" t="s">
        <v>6737</v>
      </c>
      <c r="K987" s="2">
        <v>13</v>
      </c>
      <c r="L987" s="2" t="s">
        <v>305</v>
      </c>
      <c r="M987" s="2" t="s">
        <v>64</v>
      </c>
      <c r="N987" s="3">
        <v>45294.520601851851</v>
      </c>
      <c r="O987" s="2" t="s">
        <v>187</v>
      </c>
      <c r="Q987" s="2" t="s">
        <v>66</v>
      </c>
      <c r="R987" s="3">
        <v>45659.607986111114</v>
      </c>
      <c r="S987" s="2" t="s">
        <v>1545</v>
      </c>
      <c r="T987" s="2" t="s">
        <v>68</v>
      </c>
      <c r="U987" s="2" t="s">
        <v>374</v>
      </c>
      <c r="V987" s="2" t="s">
        <v>6738</v>
      </c>
      <c r="W987" s="2" t="s">
        <v>118</v>
      </c>
      <c r="X987" s="2" t="s">
        <v>119</v>
      </c>
      <c r="Y987" s="2" t="s">
        <v>6739</v>
      </c>
      <c r="Z987" s="2" t="s">
        <v>121</v>
      </c>
      <c r="AA987" s="2" t="s">
        <v>6740</v>
      </c>
      <c r="AB987" s="2" t="s">
        <v>176</v>
      </c>
      <c r="AE987" s="3">
        <v>45659.607997685183</v>
      </c>
      <c r="AF987" s="2" t="s">
        <v>77</v>
      </c>
      <c r="AH987" s="2" t="s">
        <v>78</v>
      </c>
      <c r="AI987" s="2" t="s">
        <v>79</v>
      </c>
      <c r="AJ987" s="2" t="s">
        <v>379</v>
      </c>
      <c r="AK987" s="2" t="s">
        <v>6738</v>
      </c>
      <c r="AL987" s="2" t="s">
        <v>1545</v>
      </c>
      <c r="AM987" s="3">
        <v>45659.608032407406</v>
      </c>
      <c r="AN987" s="2" t="s">
        <v>6738</v>
      </c>
      <c r="AP987" s="2">
        <v>5554610</v>
      </c>
      <c r="AQ987" s="2" t="s">
        <v>81</v>
      </c>
      <c r="AR987" s="3">
        <v>45660.494432870371</v>
      </c>
      <c r="AS987" s="2" t="s">
        <v>82</v>
      </c>
      <c r="AT987" s="3">
        <v>45661.333333333336</v>
      </c>
      <c r="AU987" s="2" t="s">
        <v>104</v>
      </c>
      <c r="AV987" s="2" t="s">
        <v>125</v>
      </c>
      <c r="AW987" s="2" t="s">
        <v>126</v>
      </c>
      <c r="AX987" s="2" t="s">
        <v>921</v>
      </c>
      <c r="AZ987" s="3">
        <v>45660.494432870371</v>
      </c>
      <c r="BB987" s="2" t="s">
        <v>4746</v>
      </c>
      <c r="BC987" s="2" t="s">
        <v>4747</v>
      </c>
      <c r="BD987" s="2" t="s">
        <v>4748</v>
      </c>
      <c r="BE987" s="2" t="s">
        <v>6741</v>
      </c>
      <c r="BF987" s="2" t="s">
        <v>560</v>
      </c>
    </row>
    <row r="988" spans="1:58" x14ac:dyDescent="0.35">
      <c r="A988" s="2">
        <v>2952845</v>
      </c>
      <c r="B988" s="2" t="s">
        <v>58</v>
      </c>
      <c r="C988" s="2">
        <v>41467181</v>
      </c>
      <c r="D988" s="2">
        <v>339589537</v>
      </c>
      <c r="E988" s="2" t="s">
        <v>59</v>
      </c>
      <c r="F988" s="2" t="s">
        <v>60</v>
      </c>
      <c r="G988" s="2" t="s">
        <v>6742</v>
      </c>
      <c r="I988" s="2">
        <v>777158976</v>
      </c>
      <c r="J988" s="2" t="s">
        <v>6743</v>
      </c>
      <c r="K988" s="2">
        <v>20</v>
      </c>
      <c r="L988" s="2" t="s">
        <v>357</v>
      </c>
      <c r="M988" s="2" t="s">
        <v>358</v>
      </c>
      <c r="N988" s="3">
        <v>45334.666678240741</v>
      </c>
      <c r="O988" s="2" t="s">
        <v>960</v>
      </c>
      <c r="Q988" s="2" t="s">
        <v>66</v>
      </c>
      <c r="R988" s="3">
        <v>45659.60832175926</v>
      </c>
      <c r="S988" s="2" t="s">
        <v>1614</v>
      </c>
      <c r="T988" s="2" t="s">
        <v>334</v>
      </c>
      <c r="U988" s="2" t="s">
        <v>69</v>
      </c>
      <c r="V988" s="2" t="s">
        <v>6744</v>
      </c>
      <c r="W988" s="2" t="s">
        <v>233</v>
      </c>
      <c r="X988" s="2" t="s">
        <v>234</v>
      </c>
      <c r="Y988" s="2" t="s">
        <v>6745</v>
      </c>
      <c r="Z988" s="2" t="s">
        <v>236</v>
      </c>
      <c r="AA988" s="2" t="s">
        <v>3974</v>
      </c>
      <c r="AB988" s="2" t="s">
        <v>3974</v>
      </c>
      <c r="AE988" s="3">
        <v>45659.778020833335</v>
      </c>
      <c r="AF988" s="2" t="s">
        <v>543</v>
      </c>
      <c r="AG988" s="2">
        <v>48</v>
      </c>
      <c r="AH988" s="2" t="s">
        <v>78</v>
      </c>
      <c r="AI988" s="2" t="s">
        <v>58</v>
      </c>
      <c r="AJ988" s="2" t="s">
        <v>101</v>
      </c>
      <c r="AK988" s="2" t="s">
        <v>6746</v>
      </c>
      <c r="AL988" s="2" t="s">
        <v>831</v>
      </c>
      <c r="AM988" s="3">
        <v>45659.778148148151</v>
      </c>
      <c r="AN988" s="2" t="s">
        <v>6746</v>
      </c>
      <c r="AO988" s="2" t="s">
        <v>831</v>
      </c>
      <c r="AP988" s="2">
        <v>5555698</v>
      </c>
      <c r="AQ988" s="2" t="s">
        <v>81</v>
      </c>
      <c r="AR988" s="3">
        <v>45660.763784722221</v>
      </c>
      <c r="AS988" s="2" t="s">
        <v>82</v>
      </c>
      <c r="AT988" s="3">
        <v>45659.5625</v>
      </c>
      <c r="AU988" s="2" t="s">
        <v>104</v>
      </c>
      <c r="AV988" s="2" t="s">
        <v>1806</v>
      </c>
      <c r="AW988" s="2" t="s">
        <v>1806</v>
      </c>
      <c r="AX988" s="2" t="s">
        <v>2121</v>
      </c>
      <c r="AY988" s="3">
        <v>45661.778020833335</v>
      </c>
      <c r="AZ988" s="3">
        <v>45660.763784722221</v>
      </c>
      <c r="BA988" s="2" t="s">
        <v>460</v>
      </c>
      <c r="BB988" s="2" t="s">
        <v>108</v>
      </c>
      <c r="BC988" s="2" t="s">
        <v>109</v>
      </c>
      <c r="BD988" s="2" t="s">
        <v>110</v>
      </c>
      <c r="BE988" s="2" t="s">
        <v>6747</v>
      </c>
      <c r="BF988" s="2" t="s">
        <v>293</v>
      </c>
    </row>
    <row r="989" spans="1:58" x14ac:dyDescent="0.35">
      <c r="A989" s="2">
        <v>2952846</v>
      </c>
      <c r="B989" s="2" t="s">
        <v>58</v>
      </c>
      <c r="C989" s="2">
        <v>40226241</v>
      </c>
      <c r="D989" s="2">
        <v>338575329</v>
      </c>
      <c r="E989" s="2" t="s">
        <v>59</v>
      </c>
      <c r="F989" s="2" t="s">
        <v>60</v>
      </c>
      <c r="G989" s="2" t="s">
        <v>6748</v>
      </c>
      <c r="H989" s="2" t="s">
        <v>6749</v>
      </c>
      <c r="I989" s="2" t="s">
        <v>6750</v>
      </c>
      <c r="J989" s="2" t="s">
        <v>6750</v>
      </c>
      <c r="K989" s="2">
        <v>12</v>
      </c>
      <c r="L989" s="2" t="s">
        <v>63</v>
      </c>
      <c r="M989" s="2" t="s">
        <v>64</v>
      </c>
      <c r="N989" s="3">
        <v>45002.615393518521</v>
      </c>
      <c r="O989" s="2" t="s">
        <v>65</v>
      </c>
      <c r="Q989" s="2" t="s">
        <v>66</v>
      </c>
      <c r="R989" s="3">
        <v>45659.608518518522</v>
      </c>
      <c r="S989" s="2" t="s">
        <v>1875</v>
      </c>
      <c r="T989" s="2" t="s">
        <v>156</v>
      </c>
      <c r="U989" s="2" t="s">
        <v>674</v>
      </c>
      <c r="V989" s="2" t="s">
        <v>6751</v>
      </c>
      <c r="W989" s="2" t="s">
        <v>400</v>
      </c>
      <c r="X989" s="2" t="s">
        <v>401</v>
      </c>
      <c r="Y989" s="2" t="s">
        <v>4182</v>
      </c>
      <c r="Z989" s="2" t="s">
        <v>513</v>
      </c>
      <c r="AA989" s="2" t="s">
        <v>4183</v>
      </c>
      <c r="AB989" s="2" t="s">
        <v>4183</v>
      </c>
      <c r="AE989" s="3">
        <v>45659.608530092592</v>
      </c>
      <c r="AF989" s="2" t="s">
        <v>77</v>
      </c>
      <c r="AH989" s="2" t="s">
        <v>78</v>
      </c>
      <c r="AI989" s="2" t="s">
        <v>79</v>
      </c>
      <c r="AJ989" s="2" t="s">
        <v>191</v>
      </c>
      <c r="AK989" s="2" t="s">
        <v>6751</v>
      </c>
      <c r="AL989" s="2" t="s">
        <v>1875</v>
      </c>
      <c r="AM989" s="3">
        <v>45659.608576388891</v>
      </c>
      <c r="AN989" s="2" t="s">
        <v>6751</v>
      </c>
      <c r="AP989" s="2">
        <v>5554611</v>
      </c>
      <c r="AQ989" s="2" t="s">
        <v>81</v>
      </c>
      <c r="AR989" s="3">
        <v>45659.833599537036</v>
      </c>
      <c r="AS989" s="2" t="s">
        <v>82</v>
      </c>
      <c r="AT989" s="3">
        <v>45661.333333333336</v>
      </c>
      <c r="AU989" s="2" t="s">
        <v>104</v>
      </c>
      <c r="AV989" s="2" t="s">
        <v>955</v>
      </c>
      <c r="AW989" s="2" t="s">
        <v>956</v>
      </c>
      <c r="AX989" s="2" t="s">
        <v>6752</v>
      </c>
      <c r="AZ989" s="3">
        <v>45659.833599537036</v>
      </c>
      <c r="BB989" s="2" t="s">
        <v>850</v>
      </c>
      <c r="BC989" s="2" t="s">
        <v>88</v>
      </c>
      <c r="BD989" s="2" t="s">
        <v>89</v>
      </c>
      <c r="BE989" s="2" t="s">
        <v>3926</v>
      </c>
      <c r="BF989" s="2" t="s">
        <v>412</v>
      </c>
    </row>
    <row r="990" spans="1:58" x14ac:dyDescent="0.35">
      <c r="A990" s="2">
        <v>2952848</v>
      </c>
      <c r="B990" s="2" t="s">
        <v>720</v>
      </c>
      <c r="C990" s="2">
        <v>34876841</v>
      </c>
      <c r="D990" s="2">
        <v>339422561</v>
      </c>
      <c r="E990" s="2" t="s">
        <v>59</v>
      </c>
      <c r="F990" s="2" t="s">
        <v>60</v>
      </c>
      <c r="G990" s="2" t="s">
        <v>2278</v>
      </c>
      <c r="H990" s="2" t="s">
        <v>6753</v>
      </c>
      <c r="I990" s="2">
        <v>775396751</v>
      </c>
      <c r="J990" s="2" t="s">
        <v>5358</v>
      </c>
      <c r="K990" s="2">
        <v>15</v>
      </c>
      <c r="L990" s="2" t="s">
        <v>63</v>
      </c>
      <c r="M990" s="2" t="s">
        <v>64</v>
      </c>
      <c r="N990" s="3">
        <v>43293.583333333336</v>
      </c>
      <c r="O990" s="2" t="s">
        <v>724</v>
      </c>
      <c r="Q990" s="2" t="s">
        <v>66</v>
      </c>
      <c r="R990" s="3">
        <v>45659.611562500002</v>
      </c>
      <c r="S990" s="2" t="s">
        <v>5414</v>
      </c>
      <c r="T990" s="2" t="s">
        <v>156</v>
      </c>
      <c r="U990" s="2" t="s">
        <v>69</v>
      </c>
      <c r="V990" s="2" t="s">
        <v>6754</v>
      </c>
      <c r="Y990" s="2" t="s">
        <v>4960</v>
      </c>
      <c r="Z990" s="2" t="s">
        <v>453</v>
      </c>
      <c r="AA990" s="2" t="s">
        <v>6755</v>
      </c>
      <c r="AB990" s="2" t="s">
        <v>6755</v>
      </c>
      <c r="AE990" s="3">
        <v>45659.611574074072</v>
      </c>
      <c r="AF990" s="2" t="s">
        <v>77</v>
      </c>
      <c r="AH990" s="2" t="s">
        <v>142</v>
      </c>
      <c r="AI990" s="2" t="s">
        <v>255</v>
      </c>
      <c r="AJ990" s="2" t="s">
        <v>276</v>
      </c>
      <c r="AK990" s="2" t="s">
        <v>6756</v>
      </c>
      <c r="AL990" s="2" t="s">
        <v>5414</v>
      </c>
      <c r="AM990" s="3">
        <v>45659.611608796295</v>
      </c>
      <c r="AN990" s="2" t="s">
        <v>6756</v>
      </c>
      <c r="AP990" s="2">
        <v>5554621</v>
      </c>
      <c r="AQ990" s="2" t="s">
        <v>81</v>
      </c>
      <c r="AR990" s="3">
        <v>45660.810393518521</v>
      </c>
      <c r="AS990" s="2" t="s">
        <v>82</v>
      </c>
      <c r="AT990" s="3">
        <v>45661.333333333336</v>
      </c>
      <c r="AU990" s="2" t="s">
        <v>104</v>
      </c>
      <c r="AV990" s="2" t="s">
        <v>583</v>
      </c>
      <c r="AW990" s="2" t="s">
        <v>584</v>
      </c>
      <c r="AX990" s="2" t="s">
        <v>1118</v>
      </c>
      <c r="AZ990" s="3">
        <v>45660.810393518521</v>
      </c>
      <c r="BB990" s="2" t="s">
        <v>1309</v>
      </c>
      <c r="BC990" s="2" t="s">
        <v>1310</v>
      </c>
      <c r="BD990" s="2" t="s">
        <v>1311</v>
      </c>
      <c r="BE990" s="2" t="s">
        <v>589</v>
      </c>
      <c r="BF990" s="2" t="s">
        <v>345</v>
      </c>
    </row>
    <row r="991" spans="1:58" x14ac:dyDescent="0.35">
      <c r="A991" s="2">
        <v>2952849</v>
      </c>
      <c r="B991" s="2" t="s">
        <v>58</v>
      </c>
      <c r="C991" s="2">
        <v>37532391</v>
      </c>
      <c r="D991" s="2">
        <v>338274852</v>
      </c>
      <c r="E991" s="2" t="s">
        <v>59</v>
      </c>
      <c r="F991" s="2" t="s">
        <v>60</v>
      </c>
      <c r="G991" s="2" t="s">
        <v>302</v>
      </c>
      <c r="H991" s="2" t="s">
        <v>6757</v>
      </c>
      <c r="I991" s="2">
        <v>338274852</v>
      </c>
      <c r="J991" s="2" t="s">
        <v>6226</v>
      </c>
      <c r="K991" s="2">
        <v>12</v>
      </c>
      <c r="L991" s="2" t="s">
        <v>63</v>
      </c>
      <c r="M991" s="2" t="s">
        <v>64</v>
      </c>
      <c r="N991" s="3">
        <v>44805</v>
      </c>
      <c r="O991" s="2" t="s">
        <v>647</v>
      </c>
      <c r="Q991" s="2" t="s">
        <v>66</v>
      </c>
      <c r="R991" s="3">
        <v>45659.612453703703</v>
      </c>
      <c r="S991" s="2" t="s">
        <v>6758</v>
      </c>
      <c r="T991" s="2" t="s">
        <v>68</v>
      </c>
      <c r="U991" s="2" t="s">
        <v>69</v>
      </c>
      <c r="V991" s="2" t="s">
        <v>6759</v>
      </c>
      <c r="W991" s="2" t="s">
        <v>71</v>
      </c>
      <c r="X991" s="2" t="s">
        <v>650</v>
      </c>
      <c r="Y991" s="2" t="s">
        <v>1050</v>
      </c>
      <c r="Z991" s="2" t="s">
        <v>652</v>
      </c>
      <c r="AA991" s="2" t="s">
        <v>652</v>
      </c>
      <c r="AB991" s="2" t="s">
        <v>652</v>
      </c>
      <c r="AE991" s="3">
        <v>45659.612476851849</v>
      </c>
      <c r="AF991" s="2" t="s">
        <v>77</v>
      </c>
      <c r="AH991" s="2" t="s">
        <v>78</v>
      </c>
      <c r="AI991" s="2" t="s">
        <v>79</v>
      </c>
      <c r="AJ991" s="2" t="s">
        <v>123</v>
      </c>
      <c r="AK991" s="2" t="s">
        <v>6760</v>
      </c>
      <c r="AL991" s="2" t="s">
        <v>6758</v>
      </c>
      <c r="AM991" s="3">
        <v>45659.612511574072</v>
      </c>
      <c r="AN991" s="2" t="s">
        <v>6760</v>
      </c>
      <c r="AP991" s="2">
        <v>5554627</v>
      </c>
      <c r="AQ991" s="2" t="s">
        <v>81</v>
      </c>
      <c r="AR991" s="3">
        <v>45660.770590277774</v>
      </c>
      <c r="AS991" s="2" t="s">
        <v>82</v>
      </c>
      <c r="AT991" s="3">
        <v>45659.5625</v>
      </c>
      <c r="AU991" s="2" t="s">
        <v>83</v>
      </c>
      <c r="AV991" s="2" t="s">
        <v>655</v>
      </c>
      <c r="AW991" s="2" t="s">
        <v>656</v>
      </c>
      <c r="AX991" s="2" t="s">
        <v>4055</v>
      </c>
      <c r="AZ991" s="3">
        <v>45660.770590277774</v>
      </c>
      <c r="BB991" s="2" t="s">
        <v>408</v>
      </c>
      <c r="BC991" s="2" t="s">
        <v>409</v>
      </c>
      <c r="BD991" s="2" t="s">
        <v>410</v>
      </c>
      <c r="BE991" s="2" t="s">
        <v>658</v>
      </c>
      <c r="BF991" s="2" t="s">
        <v>442</v>
      </c>
    </row>
    <row r="992" spans="1:58" x14ac:dyDescent="0.35">
      <c r="A992" s="2">
        <v>2952850</v>
      </c>
      <c r="B992" s="2" t="s">
        <v>720</v>
      </c>
      <c r="C992" s="2">
        <v>35277511</v>
      </c>
      <c r="D992" s="2">
        <v>339786028</v>
      </c>
      <c r="E992" s="2" t="s">
        <v>59</v>
      </c>
      <c r="F992" s="2" t="s">
        <v>60</v>
      </c>
      <c r="G992" s="2" t="s">
        <v>699</v>
      </c>
      <c r="H992" s="2" t="s">
        <v>877</v>
      </c>
      <c r="I992" s="2">
        <v>784035960</v>
      </c>
      <c r="J992" s="2" t="s">
        <v>6761</v>
      </c>
      <c r="K992" s="2">
        <v>14</v>
      </c>
      <c r="L992" s="2" t="s">
        <v>63</v>
      </c>
      <c r="M992" s="2" t="s">
        <v>64</v>
      </c>
      <c r="N992" s="3">
        <v>43739</v>
      </c>
      <c r="O992" s="2" t="s">
        <v>929</v>
      </c>
      <c r="Q992" s="2" t="s">
        <v>66</v>
      </c>
      <c r="R992" s="3">
        <v>45659.613159722219</v>
      </c>
      <c r="S992" s="2" t="s">
        <v>2710</v>
      </c>
      <c r="T992" s="2" t="s">
        <v>156</v>
      </c>
      <c r="U992" s="2" t="s">
        <v>481</v>
      </c>
      <c r="V992" s="2" t="s">
        <v>6762</v>
      </c>
      <c r="W992" s="2" t="s">
        <v>250</v>
      </c>
      <c r="X992" s="2" t="s">
        <v>251</v>
      </c>
      <c r="Y992" s="2" t="s">
        <v>252</v>
      </c>
      <c r="Z992" s="2" t="s">
        <v>253</v>
      </c>
      <c r="AA992" s="2" t="s">
        <v>864</v>
      </c>
      <c r="AB992" s="2" t="s">
        <v>176</v>
      </c>
      <c r="AE992" s="3">
        <v>45659.613171296296</v>
      </c>
      <c r="AF992" s="2" t="s">
        <v>77</v>
      </c>
      <c r="AH992" s="2" t="s">
        <v>78</v>
      </c>
      <c r="AI992" s="2" t="s">
        <v>255</v>
      </c>
      <c r="AJ992" s="2" t="s">
        <v>276</v>
      </c>
      <c r="AK992" s="2" t="s">
        <v>6763</v>
      </c>
      <c r="AL992" s="2" t="s">
        <v>2710</v>
      </c>
      <c r="AM992" s="3">
        <v>45659.613194444442</v>
      </c>
      <c r="AN992" s="2" t="s">
        <v>6763</v>
      </c>
      <c r="AP992" s="2">
        <v>5554628</v>
      </c>
      <c r="AQ992" s="2" t="s">
        <v>81</v>
      </c>
      <c r="AR992" s="3">
        <v>45660.479212962964</v>
      </c>
      <c r="AS992" s="2" t="s">
        <v>82</v>
      </c>
      <c r="AT992" s="3">
        <v>45661.333333333336</v>
      </c>
      <c r="AU992" s="2" t="s">
        <v>104</v>
      </c>
      <c r="AV992" s="2" t="s">
        <v>258</v>
      </c>
      <c r="AW992" s="2" t="s">
        <v>259</v>
      </c>
      <c r="AX992" s="2" t="s">
        <v>857</v>
      </c>
      <c r="AZ992" s="3">
        <v>45660.479212962964</v>
      </c>
      <c r="BB992" s="2" t="s">
        <v>3854</v>
      </c>
      <c r="BC992" s="2" t="s">
        <v>3855</v>
      </c>
      <c r="BD992" s="2" t="s">
        <v>1918</v>
      </c>
      <c r="BE992" s="2" t="s">
        <v>6764</v>
      </c>
      <c r="BF992" s="2" t="s">
        <v>3415</v>
      </c>
    </row>
    <row r="993" spans="1:58" x14ac:dyDescent="0.35">
      <c r="A993" s="2">
        <v>2952851</v>
      </c>
      <c r="B993" s="2" t="s">
        <v>58</v>
      </c>
      <c r="C993" s="2">
        <v>40964101</v>
      </c>
      <c r="D993" s="2">
        <v>338545531</v>
      </c>
      <c r="E993" s="2" t="s">
        <v>59</v>
      </c>
      <c r="F993" s="2" t="s">
        <v>60</v>
      </c>
      <c r="G993" s="2" t="s">
        <v>2278</v>
      </c>
      <c r="H993" s="2" t="s">
        <v>4407</v>
      </c>
      <c r="I993" s="2">
        <v>779362601</v>
      </c>
      <c r="J993" s="2" t="s">
        <v>6765</v>
      </c>
      <c r="K993" s="2">
        <v>13</v>
      </c>
      <c r="L993" s="2" t="s">
        <v>63</v>
      </c>
      <c r="M993" s="2" t="s">
        <v>64</v>
      </c>
      <c r="N993" s="3">
        <v>45226.708333333336</v>
      </c>
      <c r="O993" s="2" t="s">
        <v>65</v>
      </c>
      <c r="Q993" s="2" t="s">
        <v>66</v>
      </c>
      <c r="R993" s="3">
        <v>45659.613969907405</v>
      </c>
      <c r="S993" s="2" t="s">
        <v>1545</v>
      </c>
      <c r="T993" s="2" t="s">
        <v>68</v>
      </c>
      <c r="U993" s="2" t="s">
        <v>69</v>
      </c>
      <c r="V993" s="2" t="s">
        <v>5279</v>
      </c>
      <c r="W993" s="2" t="s">
        <v>400</v>
      </c>
      <c r="X993" s="2" t="s">
        <v>419</v>
      </c>
      <c r="Y993" s="2" t="s">
        <v>2767</v>
      </c>
      <c r="Z993" s="2" t="s">
        <v>1471</v>
      </c>
      <c r="AA993" s="2" t="s">
        <v>6766</v>
      </c>
      <c r="AB993" s="2" t="s">
        <v>6766</v>
      </c>
      <c r="AC993" s="2" t="s">
        <v>6767</v>
      </c>
      <c r="AE993" s="3">
        <v>45659.702523148146</v>
      </c>
      <c r="AF993" s="2" t="s">
        <v>77</v>
      </c>
      <c r="AH993" s="2" t="s">
        <v>142</v>
      </c>
      <c r="AI993" s="2" t="s">
        <v>58</v>
      </c>
      <c r="AJ993" s="2" t="s">
        <v>101</v>
      </c>
      <c r="AK993" s="2" t="s">
        <v>5171</v>
      </c>
      <c r="AL993" s="2" t="s">
        <v>243</v>
      </c>
      <c r="AM993" s="3">
        <v>45659.702604166669</v>
      </c>
      <c r="AN993" s="2" t="s">
        <v>6768</v>
      </c>
      <c r="AO993" s="2" t="s">
        <v>243</v>
      </c>
      <c r="AP993" s="2">
        <v>5555378</v>
      </c>
      <c r="AQ993" s="2" t="s">
        <v>81</v>
      </c>
      <c r="AR993" s="3">
        <v>45660.687060185184</v>
      </c>
      <c r="AS993" s="2" t="s">
        <v>82</v>
      </c>
      <c r="AT993" s="3">
        <v>45659.333333333336</v>
      </c>
      <c r="AU993" s="2" t="s">
        <v>104</v>
      </c>
      <c r="AV993" s="2" t="s">
        <v>803</v>
      </c>
      <c r="AW993" s="2" t="s">
        <v>804</v>
      </c>
      <c r="AX993" s="2" t="s">
        <v>805</v>
      </c>
      <c r="AZ993" s="3">
        <v>45660.687060185184</v>
      </c>
      <c r="BB993" s="2" t="s">
        <v>108</v>
      </c>
      <c r="BC993" s="2" t="s">
        <v>109</v>
      </c>
      <c r="BD993" s="2" t="s">
        <v>110</v>
      </c>
      <c r="BE993" s="2" t="s">
        <v>5172</v>
      </c>
      <c r="BF993" s="2" t="s">
        <v>1300</v>
      </c>
    </row>
    <row r="994" spans="1:58" x14ac:dyDescent="0.35">
      <c r="A994" s="2">
        <v>2952852</v>
      </c>
      <c r="B994" s="2" t="s">
        <v>244</v>
      </c>
      <c r="C994" s="2">
        <v>33203391</v>
      </c>
      <c r="D994" s="2">
        <v>339756289</v>
      </c>
      <c r="E994" s="2" t="s">
        <v>59</v>
      </c>
      <c r="F994" s="2" t="s">
        <v>60</v>
      </c>
      <c r="G994" s="2" t="s">
        <v>1395</v>
      </c>
      <c r="H994" s="2" t="s">
        <v>6769</v>
      </c>
      <c r="I994" s="2">
        <v>786043907</v>
      </c>
      <c r="J994" s="2" t="s">
        <v>6770</v>
      </c>
      <c r="K994" s="2">
        <v>14</v>
      </c>
      <c r="L994" s="2" t="s">
        <v>63</v>
      </c>
      <c r="M994" s="2" t="s">
        <v>64</v>
      </c>
      <c r="N994" s="3">
        <v>45575.708333333336</v>
      </c>
      <c r="O994" s="2" t="s">
        <v>248</v>
      </c>
      <c r="Q994" s="2" t="s">
        <v>66</v>
      </c>
      <c r="R994" s="3">
        <v>45659.614282407405</v>
      </c>
      <c r="S994" s="2" t="s">
        <v>1317</v>
      </c>
      <c r="T994" s="2" t="s">
        <v>156</v>
      </c>
      <c r="U994" s="2" t="s">
        <v>69</v>
      </c>
      <c r="V994" s="2" t="s">
        <v>6771</v>
      </c>
      <c r="W994" s="2" t="s">
        <v>250</v>
      </c>
      <c r="X994" s="2" t="s">
        <v>483</v>
      </c>
      <c r="Y994" s="2" t="s">
        <v>3058</v>
      </c>
      <c r="Z994" s="2" t="s">
        <v>485</v>
      </c>
      <c r="AA994" s="2" t="s">
        <v>6443</v>
      </c>
      <c r="AB994" s="2" t="s">
        <v>176</v>
      </c>
      <c r="AE994" s="3">
        <v>45659.614293981482</v>
      </c>
      <c r="AF994" s="2" t="s">
        <v>77</v>
      </c>
      <c r="AH994" s="2" t="s">
        <v>142</v>
      </c>
      <c r="AI994" s="2" t="s">
        <v>255</v>
      </c>
      <c r="AJ994" s="2" t="s">
        <v>276</v>
      </c>
      <c r="AK994" s="2" t="s">
        <v>6772</v>
      </c>
      <c r="AL994" s="2" t="s">
        <v>1317</v>
      </c>
      <c r="AM994" s="3">
        <v>45659.614328703705</v>
      </c>
      <c r="AN994" s="2" t="s">
        <v>6772</v>
      </c>
      <c r="AP994" s="2">
        <v>5554645</v>
      </c>
      <c r="AQ994" s="2" t="s">
        <v>81</v>
      </c>
      <c r="AR994" s="3">
        <v>45659.695717592593</v>
      </c>
      <c r="AS994" s="2" t="s">
        <v>82</v>
      </c>
      <c r="AT994" s="3">
        <v>45661.333333333336</v>
      </c>
      <c r="AU994" s="2" t="s">
        <v>104</v>
      </c>
      <c r="AV994" s="2" t="s">
        <v>258</v>
      </c>
      <c r="AW994" s="2" t="s">
        <v>259</v>
      </c>
      <c r="AX994" s="2" t="s">
        <v>1180</v>
      </c>
      <c r="AZ994" s="3">
        <v>45659.695717592593</v>
      </c>
      <c r="BB994" s="2" t="s">
        <v>6773</v>
      </c>
      <c r="BC994" s="2" t="s">
        <v>2275</v>
      </c>
      <c r="BD994" s="2" t="s">
        <v>6774</v>
      </c>
      <c r="BE994" s="2" t="s">
        <v>6775</v>
      </c>
      <c r="BF994" s="2" t="s">
        <v>6729</v>
      </c>
    </row>
    <row r="995" spans="1:58" x14ac:dyDescent="0.35">
      <c r="A995" s="2">
        <v>2952853</v>
      </c>
      <c r="B995" s="2" t="s">
        <v>808</v>
      </c>
      <c r="C995" s="2">
        <v>40794331</v>
      </c>
      <c r="D995" s="2">
        <v>339662314</v>
      </c>
      <c r="E995" s="2" t="s">
        <v>59</v>
      </c>
      <c r="F995" s="2" t="s">
        <v>60</v>
      </c>
      <c r="G995" s="2" t="s">
        <v>61</v>
      </c>
      <c r="H995" s="2" t="s">
        <v>6776</v>
      </c>
      <c r="I995" s="2">
        <v>772626565</v>
      </c>
      <c r="J995" s="2" t="s">
        <v>3614</v>
      </c>
      <c r="K995" s="2">
        <v>16</v>
      </c>
      <c r="L995" s="2" t="s">
        <v>63</v>
      </c>
      <c r="M995" s="2" t="s">
        <v>64</v>
      </c>
      <c r="N995" s="3">
        <v>45051.645833333336</v>
      </c>
      <c r="O995" s="2" t="s">
        <v>248</v>
      </c>
      <c r="Q995" s="2" t="s">
        <v>66</v>
      </c>
      <c r="R995" s="3">
        <v>45659.615081018521</v>
      </c>
      <c r="S995" s="2" t="s">
        <v>2924</v>
      </c>
      <c r="T995" s="2" t="s">
        <v>68</v>
      </c>
      <c r="U995" s="2" t="s">
        <v>215</v>
      </c>
      <c r="V995" s="2" t="s">
        <v>6777</v>
      </c>
      <c r="W995" s="2" t="s">
        <v>1426</v>
      </c>
      <c r="X995" s="2" t="s">
        <v>1426</v>
      </c>
      <c r="Y995" s="2" t="s">
        <v>6778</v>
      </c>
      <c r="Z995" s="2" t="s">
        <v>6779</v>
      </c>
      <c r="AA995" s="2" t="s">
        <v>6780</v>
      </c>
      <c r="AB995" s="2" t="s">
        <v>176</v>
      </c>
      <c r="AC995" s="2">
        <v>775350198</v>
      </c>
      <c r="AE995" s="3">
        <v>45659.615671296298</v>
      </c>
      <c r="AF995" s="2" t="s">
        <v>77</v>
      </c>
      <c r="AH995" s="2" t="s">
        <v>78</v>
      </c>
      <c r="AI995" s="2" t="s">
        <v>255</v>
      </c>
      <c r="AJ995" s="2" t="s">
        <v>276</v>
      </c>
      <c r="AK995" s="2" t="s">
        <v>641</v>
      </c>
      <c r="AL995" s="2" t="s">
        <v>2924</v>
      </c>
      <c r="AM995" s="3">
        <v>45659.615717592591</v>
      </c>
      <c r="AO995" s="2" t="s">
        <v>2924</v>
      </c>
      <c r="AP995" s="2">
        <v>5554648</v>
      </c>
      <c r="AQ995" s="2" t="s">
        <v>81</v>
      </c>
      <c r="AR995" s="3">
        <v>45661.55809027778</v>
      </c>
      <c r="AS995" s="2" t="s">
        <v>82</v>
      </c>
      <c r="AT995" s="3">
        <v>45659.5625</v>
      </c>
      <c r="AU995" s="2" t="s">
        <v>83</v>
      </c>
      <c r="AV995" s="2" t="s">
        <v>4663</v>
      </c>
      <c r="AW995" s="2" t="s">
        <v>4664</v>
      </c>
      <c r="AX995" s="2" t="s">
        <v>4665</v>
      </c>
      <c r="AZ995" s="3">
        <v>45661.55809027778</v>
      </c>
      <c r="BB995" s="2" t="s">
        <v>1695</v>
      </c>
      <c r="BC995" s="2" t="s">
        <v>936</v>
      </c>
      <c r="BD995" s="2" t="s">
        <v>1696</v>
      </c>
      <c r="BE995" s="2" t="s">
        <v>6781</v>
      </c>
      <c r="BF995" s="2" t="s">
        <v>325</v>
      </c>
    </row>
    <row r="996" spans="1:58" x14ac:dyDescent="0.35">
      <c r="A996" s="2">
        <v>2952854</v>
      </c>
      <c r="B996" s="2" t="s">
        <v>625</v>
      </c>
      <c r="C996" s="2">
        <v>638761</v>
      </c>
      <c r="D996" s="2">
        <v>338343105</v>
      </c>
      <c r="E996" s="2" t="s">
        <v>59</v>
      </c>
      <c r="F996" s="2" t="s">
        <v>60</v>
      </c>
      <c r="G996" s="2" t="s">
        <v>534</v>
      </c>
      <c r="H996" s="2" t="s">
        <v>5110</v>
      </c>
      <c r="I996" s="2">
        <v>774654872</v>
      </c>
      <c r="J996" s="2" t="s">
        <v>536</v>
      </c>
      <c r="K996" s="2">
        <v>13</v>
      </c>
      <c r="L996" s="2" t="s">
        <v>63</v>
      </c>
      <c r="M996" s="2" t="s">
        <v>64</v>
      </c>
      <c r="N996" s="3">
        <v>44597.333344907405</v>
      </c>
      <c r="O996" s="2" t="s">
        <v>509</v>
      </c>
      <c r="Q996" s="2" t="s">
        <v>66</v>
      </c>
      <c r="R996" s="3">
        <v>45659.615451388891</v>
      </c>
      <c r="S996" s="2" t="s">
        <v>879</v>
      </c>
      <c r="T996" s="2" t="s">
        <v>703</v>
      </c>
      <c r="U996" s="2" t="s">
        <v>689</v>
      </c>
      <c r="V996" s="2" t="s">
        <v>6782</v>
      </c>
      <c r="W996" s="2" t="s">
        <v>400</v>
      </c>
      <c r="X996" s="2" t="s">
        <v>419</v>
      </c>
      <c r="Y996" s="2" t="s">
        <v>6783</v>
      </c>
      <c r="Z996" s="2" t="s">
        <v>1226</v>
      </c>
      <c r="AA996" s="2" t="s">
        <v>1227</v>
      </c>
      <c r="AB996" s="2" t="s">
        <v>1227</v>
      </c>
      <c r="AC996" s="2">
        <v>202</v>
      </c>
      <c r="AE996" s="3">
        <v>45659.61546296296</v>
      </c>
      <c r="AF996" s="2" t="s">
        <v>77</v>
      </c>
      <c r="AH996" s="2" t="s">
        <v>78</v>
      </c>
      <c r="AI996" s="2" t="s">
        <v>275</v>
      </c>
      <c r="AJ996" s="2" t="s">
        <v>516</v>
      </c>
      <c r="AK996" s="2" t="s">
        <v>6784</v>
      </c>
      <c r="AL996" s="2" t="s">
        <v>879</v>
      </c>
      <c r="AM996" s="3">
        <v>45659.61550925926</v>
      </c>
      <c r="AN996" s="2" t="s">
        <v>6784</v>
      </c>
      <c r="AP996" s="2">
        <v>5554646</v>
      </c>
      <c r="AQ996" s="2" t="s">
        <v>81</v>
      </c>
      <c r="AR996" s="3">
        <v>45659.83315972222</v>
      </c>
      <c r="AS996" s="2" t="s">
        <v>82</v>
      </c>
      <c r="AT996" s="3">
        <v>45661.333333333336</v>
      </c>
      <c r="AU996" s="2" t="s">
        <v>104</v>
      </c>
      <c r="AV996" s="2" t="s">
        <v>423</v>
      </c>
      <c r="AW996" s="2" t="s">
        <v>424</v>
      </c>
      <c r="AX996" s="2" t="s">
        <v>6785</v>
      </c>
      <c r="AZ996" s="3">
        <v>45659.83315972222</v>
      </c>
      <c r="BB996" s="2" t="s">
        <v>6786</v>
      </c>
      <c r="BC996" s="2" t="s">
        <v>2413</v>
      </c>
      <c r="BD996" s="2" t="s">
        <v>2414</v>
      </c>
      <c r="BE996" s="2" t="s">
        <v>6787</v>
      </c>
      <c r="BF996" s="2" t="s">
        <v>353</v>
      </c>
    </row>
    <row r="997" spans="1:58" x14ac:dyDescent="0.35">
      <c r="A997" s="2">
        <v>2952855</v>
      </c>
      <c r="B997" s="2" t="s">
        <v>58</v>
      </c>
      <c r="C997" s="2">
        <v>40043891</v>
      </c>
      <c r="D997" s="2">
        <v>338226376</v>
      </c>
      <c r="E997" s="2" t="s">
        <v>59</v>
      </c>
      <c r="F997" s="2" t="s">
        <v>60</v>
      </c>
      <c r="G997" s="2" t="s">
        <v>891</v>
      </c>
      <c r="H997" s="2" t="s">
        <v>2389</v>
      </c>
      <c r="I997" s="2">
        <v>784725424</v>
      </c>
      <c r="J997" s="2" t="s">
        <v>893</v>
      </c>
      <c r="K997" s="2">
        <v>12</v>
      </c>
      <c r="L997" s="2" t="s">
        <v>63</v>
      </c>
      <c r="M997" s="2" t="s">
        <v>64</v>
      </c>
      <c r="N997" s="3">
        <v>44896.686111111114</v>
      </c>
      <c r="O997" s="2" t="s">
        <v>65</v>
      </c>
      <c r="Q997" s="2" t="s">
        <v>66</v>
      </c>
      <c r="R997" s="3">
        <v>45659.615740740737</v>
      </c>
      <c r="S997" s="2" t="s">
        <v>6788</v>
      </c>
      <c r="T997" s="2" t="s">
        <v>68</v>
      </c>
      <c r="U997" s="2" t="s">
        <v>69</v>
      </c>
      <c r="V997" s="2" t="s">
        <v>6789</v>
      </c>
      <c r="W997" s="2" t="s">
        <v>71</v>
      </c>
      <c r="X997" s="2" t="s">
        <v>431</v>
      </c>
      <c r="Y997" s="2" t="s">
        <v>540</v>
      </c>
      <c r="Z997" s="2" t="s">
        <v>541</v>
      </c>
      <c r="AA997" s="2" t="s">
        <v>542</v>
      </c>
      <c r="AB997" s="2" t="s">
        <v>6790</v>
      </c>
      <c r="AE997" s="3">
        <v>45659.615752314814</v>
      </c>
      <c r="AF997" s="2" t="s">
        <v>77</v>
      </c>
      <c r="AH997" s="2" t="s">
        <v>142</v>
      </c>
      <c r="AI997" s="2" t="s">
        <v>79</v>
      </c>
      <c r="AJ997" s="2" t="s">
        <v>123</v>
      </c>
      <c r="AK997" s="2" t="s">
        <v>6789</v>
      </c>
      <c r="AL997" s="2" t="s">
        <v>6788</v>
      </c>
      <c r="AM997" s="3">
        <v>45659.615787037037</v>
      </c>
      <c r="AN997" s="2" t="s">
        <v>6789</v>
      </c>
      <c r="AP997" s="2">
        <v>5554649</v>
      </c>
      <c r="AQ997" s="2" t="s">
        <v>81</v>
      </c>
      <c r="AR997" s="3">
        <v>45660.454548611109</v>
      </c>
      <c r="AS997" s="2" t="s">
        <v>82</v>
      </c>
      <c r="AT997" s="3">
        <v>45661.322916666664</v>
      </c>
      <c r="AU997" s="2" t="s">
        <v>104</v>
      </c>
      <c r="AV997" s="2" t="s">
        <v>436</v>
      </c>
      <c r="AW997" s="2" t="s">
        <v>437</v>
      </c>
      <c r="AX997" s="2" t="s">
        <v>438</v>
      </c>
      <c r="AZ997" s="3">
        <v>45660.454548611109</v>
      </c>
      <c r="BB997" s="2" t="s">
        <v>128</v>
      </c>
      <c r="BC997" s="2" t="s">
        <v>129</v>
      </c>
      <c r="BD997" s="2" t="s">
        <v>130</v>
      </c>
      <c r="BE997" s="2" t="s">
        <v>6791</v>
      </c>
      <c r="BF997" s="2" t="s">
        <v>1998</v>
      </c>
    </row>
    <row r="998" spans="1:58" x14ac:dyDescent="0.35">
      <c r="A998" s="2">
        <v>2952856</v>
      </c>
      <c r="B998" s="2" t="s">
        <v>58</v>
      </c>
      <c r="C998" s="2">
        <v>39310021</v>
      </c>
      <c r="D998" s="2">
        <v>338361890</v>
      </c>
      <c r="E998" s="2" t="s">
        <v>59</v>
      </c>
      <c r="F998" s="2" t="s">
        <v>60</v>
      </c>
      <c r="G998" s="2" t="s">
        <v>1460</v>
      </c>
      <c r="H998" s="2" t="s">
        <v>833</v>
      </c>
      <c r="I998" s="2">
        <v>770950805</v>
      </c>
      <c r="J998" s="2" t="s">
        <v>6792</v>
      </c>
      <c r="K998" s="2">
        <v>12</v>
      </c>
      <c r="L998" s="2" t="s">
        <v>63</v>
      </c>
      <c r="M998" s="2" t="s">
        <v>64</v>
      </c>
      <c r="N998" s="3">
        <v>45086</v>
      </c>
      <c r="O998" s="2" t="s">
        <v>187</v>
      </c>
      <c r="Q998" s="2" t="s">
        <v>66</v>
      </c>
      <c r="R998" s="3">
        <v>45659.616168981483</v>
      </c>
      <c r="S998" s="2" t="s">
        <v>6428</v>
      </c>
      <c r="T998" s="2" t="s">
        <v>68</v>
      </c>
      <c r="U998" s="2" t="s">
        <v>1855</v>
      </c>
      <c r="V998" s="2" t="s">
        <v>6793</v>
      </c>
      <c r="W998" s="2" t="s">
        <v>136</v>
      </c>
      <c r="X998" s="2" t="s">
        <v>137</v>
      </c>
      <c r="Y998" s="2" t="s">
        <v>4876</v>
      </c>
      <c r="Z998" s="2" t="s">
        <v>2288</v>
      </c>
      <c r="AA998" s="2" t="s">
        <v>2289</v>
      </c>
      <c r="AB998" s="2" t="s">
        <v>6794</v>
      </c>
      <c r="AE998" s="3">
        <v>45659.616180555553</v>
      </c>
      <c r="AF998" s="2" t="s">
        <v>77</v>
      </c>
      <c r="AH998" s="2" t="s">
        <v>142</v>
      </c>
      <c r="AI998" s="2" t="s">
        <v>79</v>
      </c>
      <c r="AJ998" s="2" t="s">
        <v>191</v>
      </c>
      <c r="AK998" s="2" t="s">
        <v>6793</v>
      </c>
      <c r="AL998" s="2" t="s">
        <v>6428</v>
      </c>
      <c r="AM998" s="3">
        <v>45659.616215277776</v>
      </c>
      <c r="AN998" s="2" t="s">
        <v>6793</v>
      </c>
      <c r="AP998" s="2">
        <v>5554650</v>
      </c>
      <c r="AQ998" s="2" t="s">
        <v>81</v>
      </c>
      <c r="AR998" s="3">
        <v>45660.569664351853</v>
      </c>
      <c r="AS998" s="2" t="s">
        <v>82</v>
      </c>
      <c r="AT998" s="3">
        <v>45661.333333333336</v>
      </c>
      <c r="AU998" s="2" t="s">
        <v>104</v>
      </c>
      <c r="AV998" s="2" t="s">
        <v>163</v>
      </c>
      <c r="AW998" s="2" t="s">
        <v>164</v>
      </c>
      <c r="AX998" s="2" t="s">
        <v>4880</v>
      </c>
      <c r="AZ998" s="3">
        <v>45660.569664351853</v>
      </c>
      <c r="BB998" s="2" t="s">
        <v>225</v>
      </c>
      <c r="BC998" s="2" t="s">
        <v>226</v>
      </c>
      <c r="BD998" s="2" t="s">
        <v>89</v>
      </c>
      <c r="BE998" s="2" t="s">
        <v>6795</v>
      </c>
      <c r="BF998" s="2" t="s">
        <v>522</v>
      </c>
    </row>
    <row r="999" spans="1:58" x14ac:dyDescent="0.35">
      <c r="A999" s="2">
        <v>2952857</v>
      </c>
      <c r="B999" s="2" t="s">
        <v>58</v>
      </c>
      <c r="C999" s="2">
        <v>38590401</v>
      </c>
      <c r="D999" s="2">
        <v>338776649</v>
      </c>
      <c r="E999" s="2" t="s">
        <v>59</v>
      </c>
      <c r="F999" s="2" t="s">
        <v>60</v>
      </c>
      <c r="G999" s="2" t="s">
        <v>4209</v>
      </c>
      <c r="H999" s="2" t="s">
        <v>4210</v>
      </c>
      <c r="I999" s="2">
        <v>772255662</v>
      </c>
      <c r="J999" s="2" t="s">
        <v>6796</v>
      </c>
      <c r="K999" s="2">
        <v>12</v>
      </c>
      <c r="L999" s="2" t="s">
        <v>63</v>
      </c>
      <c r="M999" s="2" t="s">
        <v>64</v>
      </c>
      <c r="N999" s="3">
        <v>44970.666666666664</v>
      </c>
      <c r="O999" s="2" t="s">
        <v>647</v>
      </c>
      <c r="Q999" s="2" t="s">
        <v>66</v>
      </c>
      <c r="R999" s="3">
        <v>45659.616423611114</v>
      </c>
      <c r="S999" s="2" t="s">
        <v>755</v>
      </c>
      <c r="T999" s="2" t="s">
        <v>68</v>
      </c>
      <c r="U999" s="2" t="s">
        <v>215</v>
      </c>
      <c r="V999" s="2" t="s">
        <v>6797</v>
      </c>
      <c r="W999" s="2" t="s">
        <v>118</v>
      </c>
      <c r="X999" s="2" t="s">
        <v>271</v>
      </c>
      <c r="Y999" s="2" t="s">
        <v>1221</v>
      </c>
      <c r="Z999" s="2" t="s">
        <v>273</v>
      </c>
      <c r="AA999" s="2" t="s">
        <v>4212</v>
      </c>
      <c r="AB999" s="2" t="s">
        <v>4213</v>
      </c>
      <c r="AE999" s="3">
        <v>45659.616435185184</v>
      </c>
      <c r="AF999" s="2" t="s">
        <v>77</v>
      </c>
      <c r="AH999" s="2" t="s">
        <v>142</v>
      </c>
      <c r="AI999" s="2" t="s">
        <v>79</v>
      </c>
      <c r="AJ999" s="2" t="s">
        <v>191</v>
      </c>
      <c r="AK999" s="2" t="s">
        <v>6797</v>
      </c>
      <c r="AL999" s="2" t="s">
        <v>755</v>
      </c>
      <c r="AM999" s="3">
        <v>45659.61645833333</v>
      </c>
      <c r="AN999" s="2" t="s">
        <v>6797</v>
      </c>
      <c r="AP999" s="2">
        <v>5554651</v>
      </c>
      <c r="AQ999" s="2" t="s">
        <v>81</v>
      </c>
      <c r="AR999" s="3">
        <v>45660.69195601852</v>
      </c>
      <c r="AS999" s="2" t="s">
        <v>82</v>
      </c>
      <c r="AT999" s="3">
        <v>45661.333333333336</v>
      </c>
      <c r="AU999" s="2" t="s">
        <v>104</v>
      </c>
      <c r="AV999" s="2" t="s">
        <v>277</v>
      </c>
      <c r="AW999" s="2" t="s">
        <v>278</v>
      </c>
      <c r="AX999" s="2" t="s">
        <v>4303</v>
      </c>
      <c r="AZ999" s="3">
        <v>45660.69195601852</v>
      </c>
      <c r="BB999" s="2" t="s">
        <v>225</v>
      </c>
      <c r="BC999" s="2" t="s">
        <v>226</v>
      </c>
      <c r="BD999" s="2" t="s">
        <v>89</v>
      </c>
      <c r="BE999" s="2" t="s">
        <v>6798</v>
      </c>
      <c r="BF999" s="2" t="s">
        <v>284</v>
      </c>
    </row>
    <row r="1000" spans="1:58" x14ac:dyDescent="0.35">
      <c r="A1000" s="2">
        <v>2952858</v>
      </c>
      <c r="B1000" s="2" t="s">
        <v>58</v>
      </c>
      <c r="C1000" s="2">
        <v>34476551</v>
      </c>
      <c r="D1000" s="2">
        <v>338208347</v>
      </c>
      <c r="E1000" s="2" t="s">
        <v>59</v>
      </c>
      <c r="F1000" s="2" t="s">
        <v>60</v>
      </c>
      <c r="G1000" s="2" t="s">
        <v>132</v>
      </c>
      <c r="H1000" s="2" t="s">
        <v>3921</v>
      </c>
      <c r="I1000" s="2">
        <v>775779700</v>
      </c>
      <c r="J1000" s="2" t="s">
        <v>6799</v>
      </c>
      <c r="K1000" s="2">
        <v>12</v>
      </c>
      <c r="L1000" s="2" t="s">
        <v>63</v>
      </c>
      <c r="M1000" s="2" t="s">
        <v>64</v>
      </c>
      <c r="N1000" s="3">
        <v>43709</v>
      </c>
      <c r="O1000" s="2" t="s">
        <v>95</v>
      </c>
      <c r="Q1000" s="2" t="s">
        <v>66</v>
      </c>
      <c r="R1000" s="3">
        <v>45659.616562499999</v>
      </c>
      <c r="S1000" s="2" t="s">
        <v>6800</v>
      </c>
      <c r="T1000" s="2" t="s">
        <v>68</v>
      </c>
      <c r="U1000" s="2" t="s">
        <v>481</v>
      </c>
      <c r="V1000" s="2" t="s">
        <v>6801</v>
      </c>
      <c r="W1000" s="2" t="s">
        <v>71</v>
      </c>
      <c r="X1000" s="2" t="s">
        <v>317</v>
      </c>
      <c r="Y1000" s="2" t="s">
        <v>6802</v>
      </c>
      <c r="Z1000" s="2" t="s">
        <v>99</v>
      </c>
      <c r="AA1000" s="2" t="s">
        <v>6803</v>
      </c>
      <c r="AB1000" s="2" t="s">
        <v>6803</v>
      </c>
      <c r="AE1000" s="3">
        <v>45659.616574074076</v>
      </c>
      <c r="AF1000" s="2" t="s">
        <v>77</v>
      </c>
      <c r="AH1000" s="2" t="s">
        <v>78</v>
      </c>
      <c r="AI1000" s="2" t="s">
        <v>79</v>
      </c>
      <c r="AJ1000" s="2" t="s">
        <v>123</v>
      </c>
      <c r="AK1000" s="2" t="s">
        <v>6804</v>
      </c>
      <c r="AL1000" s="2" t="s">
        <v>6800</v>
      </c>
      <c r="AM1000" s="3">
        <v>45659.616608796299</v>
      </c>
      <c r="AN1000" s="2" t="s">
        <v>6804</v>
      </c>
      <c r="AP1000" s="2">
        <v>5554653</v>
      </c>
      <c r="AQ1000" s="2" t="s">
        <v>81</v>
      </c>
      <c r="AR1000" s="3">
        <v>45660.523148148146</v>
      </c>
      <c r="AS1000" s="2" t="s">
        <v>82</v>
      </c>
      <c r="AT1000" s="3">
        <v>45661.333333333336</v>
      </c>
      <c r="AU1000" s="2" t="s">
        <v>104</v>
      </c>
      <c r="AV1000" s="2" t="s">
        <v>321</v>
      </c>
      <c r="AW1000" s="2" t="s">
        <v>322</v>
      </c>
      <c r="AX1000" s="2" t="s">
        <v>6805</v>
      </c>
      <c r="AZ1000" s="3">
        <v>45660.523148148146</v>
      </c>
      <c r="BB1000" s="2" t="s">
        <v>2219</v>
      </c>
      <c r="BC1000" s="2" t="s">
        <v>696</v>
      </c>
      <c r="BD1000" s="2" t="s">
        <v>89</v>
      </c>
      <c r="BE1000" s="2" t="s">
        <v>6806</v>
      </c>
      <c r="BF1000" s="2" t="s">
        <v>211</v>
      </c>
    </row>
    <row r="1001" spans="1:58" x14ac:dyDescent="0.35">
      <c r="A1001" s="2">
        <v>2952859</v>
      </c>
      <c r="B1001" s="2" t="s">
        <v>58</v>
      </c>
      <c r="C1001" s="2">
        <v>42917491</v>
      </c>
      <c r="D1001" s="2">
        <v>338036541</v>
      </c>
      <c r="E1001" s="2" t="s">
        <v>59</v>
      </c>
      <c r="F1001" s="2" t="s">
        <v>60</v>
      </c>
      <c r="G1001" s="2" t="s">
        <v>266</v>
      </c>
      <c r="H1001" s="2" t="s">
        <v>1883</v>
      </c>
      <c r="I1001" s="2">
        <v>784770435</v>
      </c>
      <c r="J1001" s="2" t="s">
        <v>646</v>
      </c>
      <c r="K1001" s="2">
        <v>12</v>
      </c>
      <c r="L1001" s="2" t="s">
        <v>63</v>
      </c>
      <c r="M1001" s="2" t="s">
        <v>64</v>
      </c>
      <c r="N1001" s="3">
        <v>45394.792511574073</v>
      </c>
      <c r="O1001" s="2" t="s">
        <v>187</v>
      </c>
      <c r="Q1001" s="2" t="s">
        <v>66</v>
      </c>
      <c r="R1001" s="3">
        <v>45659.618148148147</v>
      </c>
      <c r="S1001" s="2" t="s">
        <v>6807</v>
      </c>
      <c r="T1001" s="2" t="s">
        <v>68</v>
      </c>
      <c r="U1001" s="2" t="s">
        <v>69</v>
      </c>
      <c r="V1001" s="2" t="s">
        <v>6808</v>
      </c>
      <c r="W1001" s="2" t="s">
        <v>400</v>
      </c>
      <c r="X1001" s="2" t="s">
        <v>401</v>
      </c>
      <c r="Y1001" s="2" t="s">
        <v>6809</v>
      </c>
      <c r="Z1001" s="2" t="s">
        <v>513</v>
      </c>
      <c r="AA1001" s="2" t="s">
        <v>3925</v>
      </c>
      <c r="AB1001" s="2" t="s">
        <v>3925</v>
      </c>
      <c r="AE1001" s="3">
        <v>45659.618171296293</v>
      </c>
      <c r="AF1001" s="2" t="s">
        <v>77</v>
      </c>
      <c r="AH1001" s="2" t="s">
        <v>142</v>
      </c>
      <c r="AI1001" s="2" t="s">
        <v>79</v>
      </c>
      <c r="AJ1001" s="2" t="s">
        <v>123</v>
      </c>
      <c r="AK1001" s="2" t="s">
        <v>6810</v>
      </c>
      <c r="AL1001" s="2" t="s">
        <v>6807</v>
      </c>
      <c r="AM1001" s="3">
        <v>45659.618194444447</v>
      </c>
      <c r="AN1001" s="2" t="s">
        <v>6810</v>
      </c>
      <c r="AP1001" s="2">
        <v>5554657</v>
      </c>
      <c r="AQ1001" s="2" t="s">
        <v>81</v>
      </c>
      <c r="AR1001" s="3">
        <v>45660.569062499999</v>
      </c>
      <c r="AS1001" s="2" t="s">
        <v>82</v>
      </c>
      <c r="AT1001" s="3">
        <v>45661.333333333336</v>
      </c>
      <c r="AU1001" s="2" t="s">
        <v>104</v>
      </c>
      <c r="AV1001" s="2" t="s">
        <v>955</v>
      </c>
      <c r="AW1001" s="2" t="s">
        <v>956</v>
      </c>
      <c r="AX1001" s="2" t="s">
        <v>6336</v>
      </c>
      <c r="AZ1001" s="3">
        <v>45660.569062499999</v>
      </c>
      <c r="BB1001" s="2" t="s">
        <v>2290</v>
      </c>
      <c r="BC1001" s="2" t="s">
        <v>2291</v>
      </c>
      <c r="BD1001" s="2" t="s">
        <v>2292</v>
      </c>
      <c r="BE1001" s="2" t="s">
        <v>1376</v>
      </c>
      <c r="BF1001" s="2" t="s">
        <v>522</v>
      </c>
    </row>
    <row r="1002" spans="1:58" x14ac:dyDescent="0.35">
      <c r="A1002" s="2">
        <v>2952860</v>
      </c>
      <c r="B1002" s="2" t="s">
        <v>58</v>
      </c>
      <c r="C1002" s="2">
        <v>42843151</v>
      </c>
      <c r="D1002" s="2">
        <v>339049158</v>
      </c>
      <c r="E1002" s="2" t="s">
        <v>59</v>
      </c>
      <c r="F1002" s="2" t="s">
        <v>60</v>
      </c>
      <c r="G1002" s="2" t="s">
        <v>548</v>
      </c>
      <c r="H1002" s="2" t="s">
        <v>6811</v>
      </c>
      <c r="I1002" s="2">
        <v>775537097</v>
      </c>
      <c r="J1002" s="2" t="s">
        <v>4206</v>
      </c>
      <c r="K1002" s="2">
        <v>14</v>
      </c>
      <c r="L1002" s="2" t="s">
        <v>63</v>
      </c>
      <c r="M1002" s="2" t="s">
        <v>64</v>
      </c>
      <c r="N1002" s="3">
        <v>45659.614583333336</v>
      </c>
      <c r="O1002" s="2" t="s">
        <v>65</v>
      </c>
      <c r="Q1002" s="2" t="s">
        <v>66</v>
      </c>
      <c r="R1002" s="3">
        <v>45659.61859953704</v>
      </c>
      <c r="S1002" s="2" t="s">
        <v>6812</v>
      </c>
      <c r="T1002" s="2" t="s">
        <v>703</v>
      </c>
      <c r="U1002" s="2" t="s">
        <v>215</v>
      </c>
      <c r="V1002" s="2" t="s">
        <v>6813</v>
      </c>
      <c r="W1002" s="2" t="s">
        <v>497</v>
      </c>
      <c r="X1002" s="2" t="s">
        <v>497</v>
      </c>
      <c r="Y1002" s="2" t="s">
        <v>498</v>
      </c>
      <c r="Z1002" s="2" t="s">
        <v>499</v>
      </c>
      <c r="AA1002" s="2" t="s">
        <v>421</v>
      </c>
      <c r="AB1002" s="2" t="s">
        <v>176</v>
      </c>
      <c r="AE1002" s="3">
        <v>45660.401574074072</v>
      </c>
      <c r="AF1002" s="2" t="s">
        <v>77</v>
      </c>
      <c r="AH1002" s="2" t="s">
        <v>142</v>
      </c>
      <c r="AI1002" s="2" t="s">
        <v>58</v>
      </c>
      <c r="AJ1002" s="2" t="s">
        <v>101</v>
      </c>
      <c r="AK1002" s="2" t="s">
        <v>6814</v>
      </c>
      <c r="AL1002" s="2" t="s">
        <v>243</v>
      </c>
      <c r="AM1002" s="3">
        <v>45660.401701388888</v>
      </c>
      <c r="AN1002" s="2" t="s">
        <v>6814</v>
      </c>
      <c r="AO1002" s="2" t="s">
        <v>243</v>
      </c>
      <c r="AP1002" s="2">
        <v>5556783</v>
      </c>
      <c r="AQ1002" s="2" t="s">
        <v>81</v>
      </c>
      <c r="AR1002" s="3">
        <v>45661.473356481481</v>
      </c>
      <c r="AS1002" s="2" t="s">
        <v>82</v>
      </c>
      <c r="AT1002" s="3">
        <v>45660.5625</v>
      </c>
      <c r="AU1002" s="2" t="s">
        <v>104</v>
      </c>
      <c r="AV1002" s="2" t="s">
        <v>502</v>
      </c>
      <c r="AW1002" s="2" t="s">
        <v>503</v>
      </c>
      <c r="AX1002" s="2" t="s">
        <v>4109</v>
      </c>
      <c r="AZ1002" s="3">
        <v>45661.473356481481</v>
      </c>
      <c r="BB1002" s="2" t="s">
        <v>439</v>
      </c>
      <c r="BC1002" s="2" t="s">
        <v>440</v>
      </c>
      <c r="BD1002" s="2" t="s">
        <v>263</v>
      </c>
      <c r="BE1002" s="2" t="s">
        <v>5453</v>
      </c>
      <c r="BF1002" s="2" t="s">
        <v>1853</v>
      </c>
    </row>
    <row r="1003" spans="1:58" x14ac:dyDescent="0.35">
      <c r="A1003" s="2">
        <v>2952861</v>
      </c>
      <c r="B1003" s="2" t="s">
        <v>58</v>
      </c>
      <c r="C1003" s="2">
        <v>37155331</v>
      </c>
      <c r="D1003" s="2">
        <v>338371652</v>
      </c>
      <c r="E1003" s="2" t="s">
        <v>59</v>
      </c>
      <c r="F1003" s="2" t="s">
        <v>60</v>
      </c>
      <c r="G1003" s="2" t="s">
        <v>6815</v>
      </c>
      <c r="H1003" s="2" t="s">
        <v>5302</v>
      </c>
      <c r="I1003" s="2">
        <v>784397970</v>
      </c>
      <c r="J1003" s="2" t="s">
        <v>6816</v>
      </c>
      <c r="K1003" s="2">
        <v>13</v>
      </c>
      <c r="L1003" s="2" t="s">
        <v>305</v>
      </c>
      <c r="M1003" s="2" t="s">
        <v>64</v>
      </c>
      <c r="N1003" s="3">
        <v>45166.541678240741</v>
      </c>
      <c r="O1003" s="2" t="s">
        <v>65</v>
      </c>
      <c r="Q1003" s="2" t="s">
        <v>66</v>
      </c>
      <c r="R1003" s="3">
        <v>45659.619432870371</v>
      </c>
      <c r="S1003" s="2" t="s">
        <v>1650</v>
      </c>
      <c r="T1003" s="2" t="s">
        <v>156</v>
      </c>
      <c r="U1003" s="2" t="s">
        <v>69</v>
      </c>
      <c r="V1003" s="2" t="s">
        <v>6817</v>
      </c>
      <c r="W1003" s="2" t="s">
        <v>118</v>
      </c>
      <c r="X1003" s="2" t="s">
        <v>271</v>
      </c>
      <c r="Y1003" s="2" t="s">
        <v>1208</v>
      </c>
      <c r="Z1003" s="2" t="s">
        <v>273</v>
      </c>
      <c r="AA1003" s="2" t="s">
        <v>6578</v>
      </c>
      <c r="AB1003" s="2" t="s">
        <v>6578</v>
      </c>
      <c r="AC1003" s="2">
        <v>73</v>
      </c>
      <c r="AE1003" s="3">
        <v>45659.619444444441</v>
      </c>
      <c r="AF1003" s="2" t="s">
        <v>77</v>
      </c>
      <c r="AH1003" s="2" t="s">
        <v>142</v>
      </c>
      <c r="AI1003" s="2" t="s">
        <v>275</v>
      </c>
      <c r="AJ1003" s="2" t="s">
        <v>191</v>
      </c>
      <c r="AK1003" s="2" t="s">
        <v>6818</v>
      </c>
      <c r="AL1003" s="2" t="s">
        <v>1650</v>
      </c>
      <c r="AM1003" s="3">
        <v>45659.619490740741</v>
      </c>
      <c r="AN1003" s="2" t="s">
        <v>6818</v>
      </c>
      <c r="AP1003" s="2">
        <v>5554666</v>
      </c>
      <c r="AQ1003" s="2" t="s">
        <v>81</v>
      </c>
      <c r="AR1003" s="3">
        <v>45660.711516203701</v>
      </c>
      <c r="AS1003" s="2" t="s">
        <v>82</v>
      </c>
      <c r="AT1003" s="3">
        <v>45661.333333333336</v>
      </c>
      <c r="AU1003" s="2" t="s">
        <v>104</v>
      </c>
      <c r="AV1003" s="2" t="s">
        <v>277</v>
      </c>
      <c r="AW1003" s="2" t="s">
        <v>278</v>
      </c>
      <c r="AX1003" s="2" t="s">
        <v>2403</v>
      </c>
      <c r="AZ1003" s="3">
        <v>45660.711516203701</v>
      </c>
      <c r="BB1003" s="2" t="s">
        <v>2333</v>
      </c>
      <c r="BC1003" s="2" t="s">
        <v>2334</v>
      </c>
      <c r="BD1003" s="2" t="s">
        <v>2335</v>
      </c>
      <c r="BE1003" s="2" t="s">
        <v>6819</v>
      </c>
      <c r="BF1003" s="2" t="s">
        <v>802</v>
      </c>
    </row>
    <row r="1004" spans="1:58" x14ac:dyDescent="0.35">
      <c r="A1004" s="2">
        <v>2952862</v>
      </c>
      <c r="B1004" s="2" t="s">
        <v>6820</v>
      </c>
      <c r="C1004" s="2">
        <v>33031771</v>
      </c>
      <c r="D1004" s="2">
        <v>338210616</v>
      </c>
      <c r="E1004" s="2" t="s">
        <v>59</v>
      </c>
      <c r="F1004" s="2" t="s">
        <v>60</v>
      </c>
      <c r="G1004" s="2" t="s">
        <v>6821</v>
      </c>
      <c r="I1004" s="2">
        <v>770590183</v>
      </c>
      <c r="J1004" s="2" t="s">
        <v>6822</v>
      </c>
      <c r="K1004" s="2">
        <v>20</v>
      </c>
      <c r="L1004" s="2" t="s">
        <v>357</v>
      </c>
      <c r="M1004" s="2" t="s">
        <v>358</v>
      </c>
      <c r="N1004" s="3">
        <v>45077.590289351851</v>
      </c>
      <c r="O1004" s="2" t="s">
        <v>6823</v>
      </c>
      <c r="Q1004" s="2" t="s">
        <v>66</v>
      </c>
      <c r="R1004" s="3">
        <v>45659.619780092595</v>
      </c>
      <c r="S1004" s="2" t="s">
        <v>1614</v>
      </c>
      <c r="T1004" s="2" t="s">
        <v>334</v>
      </c>
      <c r="U1004" s="2" t="s">
        <v>215</v>
      </c>
      <c r="V1004" s="2" t="s">
        <v>6824</v>
      </c>
      <c r="W1004" s="2" t="s">
        <v>288</v>
      </c>
      <c r="X1004" s="2" t="s">
        <v>289</v>
      </c>
      <c r="Y1004" s="2" t="s">
        <v>6825</v>
      </c>
      <c r="Z1004" s="2" t="s">
        <v>6826</v>
      </c>
      <c r="AA1004" s="2" t="s">
        <v>6827</v>
      </c>
      <c r="AB1004" s="2" t="s">
        <v>6827</v>
      </c>
      <c r="AE1004" s="3">
        <v>45660.588518518518</v>
      </c>
      <c r="AF1004" s="2" t="s">
        <v>342</v>
      </c>
      <c r="AH1004" s="2" t="s">
        <v>78</v>
      </c>
      <c r="AI1004" s="2" t="s">
        <v>363</v>
      </c>
      <c r="AJ1004" s="2" t="s">
        <v>6303</v>
      </c>
      <c r="AK1004" s="2" t="s">
        <v>6828</v>
      </c>
      <c r="AL1004" s="2" t="s">
        <v>3659</v>
      </c>
      <c r="AM1004" s="3">
        <v>45660.588634259257</v>
      </c>
      <c r="AO1004" s="2" t="s">
        <v>3659</v>
      </c>
      <c r="AP1004" s="2">
        <v>5557992</v>
      </c>
      <c r="AQ1004" s="2" t="s">
        <v>81</v>
      </c>
      <c r="AR1004" s="3">
        <v>45660.782025462962</v>
      </c>
      <c r="AS1004" s="2" t="s">
        <v>82</v>
      </c>
      <c r="AT1004" s="3">
        <v>45660.333333333336</v>
      </c>
      <c r="AU1004" s="2" t="s">
        <v>83</v>
      </c>
      <c r="AV1004" s="2" t="s">
        <v>682</v>
      </c>
      <c r="AW1004" s="2" t="s">
        <v>683</v>
      </c>
      <c r="AX1004" s="2" t="s">
        <v>4475</v>
      </c>
      <c r="AZ1004" s="3">
        <v>45660.782673611109</v>
      </c>
      <c r="BB1004" s="2" t="s">
        <v>5710</v>
      </c>
      <c r="BC1004" s="2" t="s">
        <v>5711</v>
      </c>
      <c r="BD1004" s="2" t="s">
        <v>5712</v>
      </c>
      <c r="BE1004" s="2" t="s">
        <v>6829</v>
      </c>
      <c r="BF1004" s="2" t="s">
        <v>301</v>
      </c>
    </row>
    <row r="1005" spans="1:58" x14ac:dyDescent="0.35">
      <c r="A1005" s="2">
        <v>2952863</v>
      </c>
      <c r="B1005" s="2" t="s">
        <v>668</v>
      </c>
      <c r="C1005" s="2">
        <v>33654771</v>
      </c>
      <c r="D1005" s="2">
        <v>339146685</v>
      </c>
      <c r="E1005" s="2" t="s">
        <v>59</v>
      </c>
      <c r="F1005" s="2" t="s">
        <v>668</v>
      </c>
      <c r="G1005" s="2" t="s">
        <v>1111</v>
      </c>
      <c r="H1005" s="2" t="s">
        <v>1082</v>
      </c>
      <c r="I1005" s="2">
        <v>772776074</v>
      </c>
      <c r="J1005" s="2" t="s">
        <v>6830</v>
      </c>
      <c r="K1005" s="2">
        <v>14</v>
      </c>
      <c r="L1005" s="2" t="s">
        <v>63</v>
      </c>
      <c r="M1005" s="2" t="s">
        <v>64</v>
      </c>
      <c r="N1005" s="3">
        <v>45657.666666666664</v>
      </c>
      <c r="O1005" s="2" t="s">
        <v>672</v>
      </c>
      <c r="Q1005" s="2" t="s">
        <v>66</v>
      </c>
      <c r="R1005" s="3">
        <v>45659.620138888888</v>
      </c>
      <c r="S1005" s="2" t="s">
        <v>5004</v>
      </c>
      <c r="T1005" s="2" t="s">
        <v>156</v>
      </c>
      <c r="U1005" s="2" t="s">
        <v>215</v>
      </c>
      <c r="V1005" s="2" t="s">
        <v>6831</v>
      </c>
      <c r="W1005" s="2" t="s">
        <v>676</v>
      </c>
      <c r="X1005" s="2" t="s">
        <v>289</v>
      </c>
      <c r="Y1005" s="2" t="s">
        <v>677</v>
      </c>
      <c r="Z1005" s="2" t="s">
        <v>1814</v>
      </c>
      <c r="AA1005" s="2" t="s">
        <v>4980</v>
      </c>
      <c r="AB1005" s="2" t="s">
        <v>176</v>
      </c>
      <c r="AE1005" s="3">
        <v>45661.758969907409</v>
      </c>
      <c r="AF1005" s="2" t="s">
        <v>680</v>
      </c>
      <c r="AG1005" s="2">
        <v>24</v>
      </c>
      <c r="AH1005" s="2" t="s">
        <v>142</v>
      </c>
      <c r="AI1005" s="2" t="s">
        <v>2154</v>
      </c>
      <c r="AJ1005" s="2" t="s">
        <v>101</v>
      </c>
      <c r="AK1005" s="2" t="s">
        <v>6832</v>
      </c>
      <c r="AL1005" s="2" t="s">
        <v>2258</v>
      </c>
      <c r="AM1005" s="3">
        <v>45661.759074074071</v>
      </c>
      <c r="AN1005" s="2" t="s">
        <v>6832</v>
      </c>
      <c r="AO1005" s="2" t="s">
        <v>2258</v>
      </c>
      <c r="AP1005" s="2">
        <v>5560823</v>
      </c>
      <c r="AQ1005" s="2" t="s">
        <v>81</v>
      </c>
      <c r="AR1005" s="3">
        <v>45662.749386574076</v>
      </c>
      <c r="AS1005" s="2" t="s">
        <v>82</v>
      </c>
      <c r="AY1005" s="3">
        <v>45662.758969907409</v>
      </c>
      <c r="AZ1005" s="3">
        <v>45662.749386574076</v>
      </c>
      <c r="BA1005" s="2" t="s">
        <v>460</v>
      </c>
      <c r="BB1005" s="2" t="s">
        <v>2225</v>
      </c>
      <c r="BC1005" s="2" t="s">
        <v>2226</v>
      </c>
      <c r="BD1005" s="2" t="s">
        <v>2227</v>
      </c>
      <c r="BE1005" s="2" t="s">
        <v>6833</v>
      </c>
      <c r="BF1005" s="2" t="s">
        <v>2993</v>
      </c>
    </row>
    <row r="1006" spans="1:58" x14ac:dyDescent="0.35">
      <c r="A1006" s="2">
        <v>2952864</v>
      </c>
      <c r="B1006" s="2" t="s">
        <v>58</v>
      </c>
      <c r="C1006" s="2">
        <v>41074091</v>
      </c>
      <c r="D1006" s="2">
        <v>338320287</v>
      </c>
      <c r="E1006" s="2" t="s">
        <v>59</v>
      </c>
      <c r="F1006" s="2" t="s">
        <v>60</v>
      </c>
      <c r="G1006" s="2" t="s">
        <v>6834</v>
      </c>
      <c r="H1006" s="2" t="s">
        <v>3034</v>
      </c>
      <c r="I1006" s="2">
        <v>781616123</v>
      </c>
      <c r="J1006" s="2" t="s">
        <v>6835</v>
      </c>
      <c r="K1006" s="2">
        <v>20</v>
      </c>
      <c r="L1006" s="2" t="s">
        <v>2128</v>
      </c>
      <c r="M1006" s="2" t="s">
        <v>358</v>
      </c>
      <c r="N1006" s="3">
        <v>45139.5</v>
      </c>
      <c r="O1006" s="2" t="s">
        <v>537</v>
      </c>
      <c r="Q1006" s="2" t="s">
        <v>66</v>
      </c>
      <c r="R1006" s="3">
        <v>45659.620879629627</v>
      </c>
      <c r="S1006" s="2" t="s">
        <v>6244</v>
      </c>
      <c r="T1006" s="2" t="s">
        <v>334</v>
      </c>
      <c r="U1006" s="2" t="s">
        <v>1944</v>
      </c>
      <c r="V1006" s="2" t="s">
        <v>6836</v>
      </c>
      <c r="W1006" s="2" t="s">
        <v>727</v>
      </c>
      <c r="X1006" s="2" t="s">
        <v>2063</v>
      </c>
      <c r="Y1006" s="2" t="s">
        <v>6166</v>
      </c>
      <c r="Z1006" s="2" t="s">
        <v>2065</v>
      </c>
      <c r="AA1006" s="2" t="s">
        <v>6837</v>
      </c>
      <c r="AB1006" s="2" t="s">
        <v>176</v>
      </c>
      <c r="AE1006" s="3">
        <v>45659.621342592596</v>
      </c>
      <c r="AF1006" s="2" t="s">
        <v>543</v>
      </c>
      <c r="AG1006" s="2">
        <v>48</v>
      </c>
      <c r="AH1006" s="2" t="s">
        <v>78</v>
      </c>
      <c r="AI1006" s="2" t="s">
        <v>363</v>
      </c>
      <c r="AJ1006" s="2" t="s">
        <v>364</v>
      </c>
      <c r="AK1006" s="2" t="s">
        <v>6838</v>
      </c>
      <c r="AL1006" s="2" t="s">
        <v>6244</v>
      </c>
      <c r="AM1006" s="3">
        <v>45659.621435185189</v>
      </c>
      <c r="AO1006" s="2" t="s">
        <v>6244</v>
      </c>
      <c r="AP1006" s="2">
        <v>5554680</v>
      </c>
      <c r="AQ1006" s="2" t="s">
        <v>81</v>
      </c>
      <c r="AR1006" s="3">
        <v>45660.556759259256</v>
      </c>
      <c r="AS1006" s="2" t="s">
        <v>82</v>
      </c>
      <c r="AT1006" s="3">
        <v>45659.5625</v>
      </c>
      <c r="AU1006" s="2" t="s">
        <v>104</v>
      </c>
      <c r="AV1006" s="2" t="s">
        <v>2134</v>
      </c>
      <c r="AW1006" s="2" t="s">
        <v>2135</v>
      </c>
      <c r="AX1006" s="2" t="s">
        <v>3723</v>
      </c>
      <c r="AY1006" s="3">
        <v>45661.621342592596</v>
      </c>
      <c r="AZ1006" s="3">
        <v>45660.556759259256</v>
      </c>
      <c r="BA1006" s="2" t="s">
        <v>460</v>
      </c>
      <c r="BB1006" s="2" t="s">
        <v>2122</v>
      </c>
      <c r="BC1006" s="2" t="s">
        <v>2123</v>
      </c>
      <c r="BD1006" s="2" t="s">
        <v>2124</v>
      </c>
      <c r="BE1006" s="2" t="s">
        <v>6839</v>
      </c>
      <c r="BF1006" s="2" t="s">
        <v>3659</v>
      </c>
    </row>
    <row r="1007" spans="1:58" x14ac:dyDescent="0.35">
      <c r="A1007" s="2">
        <v>2952865</v>
      </c>
      <c r="B1007" s="2" t="s">
        <v>58</v>
      </c>
      <c r="C1007" s="2">
        <v>44974011</v>
      </c>
      <c r="D1007" s="2">
        <v>339824157</v>
      </c>
      <c r="E1007" s="2" t="s">
        <v>59</v>
      </c>
      <c r="F1007" s="2" t="s">
        <v>60</v>
      </c>
      <c r="G1007" s="2" t="s">
        <v>2656</v>
      </c>
      <c r="H1007" s="2" t="s">
        <v>3805</v>
      </c>
      <c r="I1007" s="2">
        <v>774670353</v>
      </c>
      <c r="J1007" s="2" t="s">
        <v>6840</v>
      </c>
      <c r="K1007" s="2">
        <v>13</v>
      </c>
      <c r="L1007" s="2" t="s">
        <v>305</v>
      </c>
      <c r="M1007" s="2" t="s">
        <v>64</v>
      </c>
      <c r="N1007" s="3">
        <v>45647.75</v>
      </c>
      <c r="O1007" s="2" t="s">
        <v>65</v>
      </c>
      <c r="Q1007" s="2" t="s">
        <v>66</v>
      </c>
      <c r="R1007" s="3">
        <v>45659.621180555558</v>
      </c>
      <c r="S1007" s="2" t="s">
        <v>2710</v>
      </c>
      <c r="T1007" s="2" t="s">
        <v>156</v>
      </c>
      <c r="U1007" s="2" t="s">
        <v>69</v>
      </c>
      <c r="V1007" s="2" t="s">
        <v>6841</v>
      </c>
      <c r="W1007" s="2" t="s">
        <v>250</v>
      </c>
      <c r="X1007" s="2" t="s">
        <v>251</v>
      </c>
      <c r="Y1007" s="2" t="s">
        <v>6842</v>
      </c>
      <c r="Z1007" s="2" t="s">
        <v>253</v>
      </c>
      <c r="AA1007" s="2" t="s">
        <v>253</v>
      </c>
      <c r="AB1007" s="2" t="s">
        <v>176</v>
      </c>
      <c r="AE1007" s="3">
        <v>45659.621192129627</v>
      </c>
      <c r="AF1007" s="2" t="s">
        <v>77</v>
      </c>
      <c r="AH1007" s="2" t="s">
        <v>78</v>
      </c>
      <c r="AI1007" s="2" t="s">
        <v>79</v>
      </c>
      <c r="AJ1007" s="2" t="s">
        <v>191</v>
      </c>
      <c r="AK1007" s="2" t="s">
        <v>6843</v>
      </c>
      <c r="AL1007" s="2" t="s">
        <v>2710</v>
      </c>
      <c r="AM1007" s="3">
        <v>45659.621238425927</v>
      </c>
      <c r="AN1007" s="2" t="s">
        <v>6843</v>
      </c>
      <c r="AP1007" s="2">
        <v>5554676</v>
      </c>
      <c r="AQ1007" s="2" t="s">
        <v>81</v>
      </c>
      <c r="AR1007" s="3">
        <v>45660.535520833335</v>
      </c>
      <c r="AS1007" s="2" t="s">
        <v>82</v>
      </c>
      <c r="AT1007" s="3">
        <v>45661.333333333336</v>
      </c>
      <c r="AU1007" s="2" t="s">
        <v>104</v>
      </c>
      <c r="AV1007" s="2" t="s">
        <v>258</v>
      </c>
      <c r="AW1007" s="2" t="s">
        <v>259</v>
      </c>
      <c r="AX1007" s="2" t="s">
        <v>1441</v>
      </c>
      <c r="AZ1007" s="3">
        <v>45660.535520833335</v>
      </c>
      <c r="BB1007" s="2" t="s">
        <v>439</v>
      </c>
      <c r="BC1007" s="2" t="s">
        <v>440</v>
      </c>
      <c r="BD1007" s="2" t="s">
        <v>263</v>
      </c>
      <c r="BE1007" s="2" t="s">
        <v>1687</v>
      </c>
      <c r="BF1007" s="2" t="s">
        <v>442</v>
      </c>
    </row>
    <row r="1008" spans="1:58" x14ac:dyDescent="0.35">
      <c r="A1008" s="2">
        <v>2952866</v>
      </c>
      <c r="B1008" s="2" t="s">
        <v>244</v>
      </c>
      <c r="C1008" s="2">
        <v>37840781</v>
      </c>
      <c r="D1008" s="2">
        <v>339625035</v>
      </c>
      <c r="E1008" s="2" t="s">
        <v>59</v>
      </c>
      <c r="F1008" s="2" t="s">
        <v>60</v>
      </c>
      <c r="G1008" s="2" t="s">
        <v>506</v>
      </c>
      <c r="H1008" s="2" t="s">
        <v>6844</v>
      </c>
      <c r="I1008" s="2">
        <v>775916832</v>
      </c>
      <c r="J1008" s="2" t="s">
        <v>3950</v>
      </c>
      <c r="K1008" s="2">
        <v>16</v>
      </c>
      <c r="L1008" s="2" t="s">
        <v>63</v>
      </c>
      <c r="M1008" s="2" t="s">
        <v>64</v>
      </c>
      <c r="N1008" s="3">
        <v>44525.708333333336</v>
      </c>
      <c r="O1008" s="2" t="s">
        <v>248</v>
      </c>
      <c r="Q1008" s="2" t="s">
        <v>66</v>
      </c>
      <c r="R1008" s="3">
        <v>45659.621678240743</v>
      </c>
      <c r="S1008" s="2" t="s">
        <v>4704</v>
      </c>
      <c r="T1008" s="2" t="s">
        <v>156</v>
      </c>
      <c r="U1008" s="2" t="s">
        <v>69</v>
      </c>
      <c r="V1008" s="2" t="s">
        <v>6845</v>
      </c>
      <c r="W1008" s="2" t="s">
        <v>497</v>
      </c>
      <c r="X1008" s="2" t="s">
        <v>497</v>
      </c>
      <c r="Y1008" s="2" t="s">
        <v>6846</v>
      </c>
      <c r="Z1008" s="2" t="s">
        <v>499</v>
      </c>
      <c r="AA1008" s="2" t="s">
        <v>6847</v>
      </c>
      <c r="AB1008" s="2" t="s">
        <v>176</v>
      </c>
      <c r="AE1008" s="3">
        <v>45659.621689814812</v>
      </c>
      <c r="AF1008" s="2" t="s">
        <v>77</v>
      </c>
      <c r="AH1008" s="2" t="s">
        <v>142</v>
      </c>
      <c r="AI1008" s="2" t="s">
        <v>255</v>
      </c>
      <c r="AJ1008" s="2" t="s">
        <v>1271</v>
      </c>
      <c r="AK1008" s="2" t="s">
        <v>6845</v>
      </c>
      <c r="AL1008" s="2" t="s">
        <v>4704</v>
      </c>
      <c r="AM1008" s="3">
        <v>45659.621724537035</v>
      </c>
      <c r="AN1008" s="2" t="s">
        <v>6845</v>
      </c>
      <c r="AP1008" s="2">
        <v>5554681</v>
      </c>
      <c r="AQ1008" s="2" t="s">
        <v>81</v>
      </c>
      <c r="AR1008" s="3">
        <v>45660.542141203703</v>
      </c>
      <c r="AS1008" s="2" t="s">
        <v>82</v>
      </c>
      <c r="AT1008" s="3">
        <v>45661.333333333336</v>
      </c>
      <c r="AU1008" s="2" t="s">
        <v>104</v>
      </c>
      <c r="AV1008" s="2" t="s">
        <v>502</v>
      </c>
      <c r="AW1008" s="2" t="s">
        <v>503</v>
      </c>
      <c r="AX1008" s="2" t="s">
        <v>1539</v>
      </c>
      <c r="AZ1008" s="3">
        <v>45660.542141203703</v>
      </c>
      <c r="BB1008" s="2" t="s">
        <v>6848</v>
      </c>
      <c r="BC1008" s="2" t="s">
        <v>4192</v>
      </c>
      <c r="BD1008" s="2" t="s">
        <v>4193</v>
      </c>
      <c r="BE1008" s="2" t="s">
        <v>6849</v>
      </c>
      <c r="BF1008" s="2" t="s">
        <v>103</v>
      </c>
    </row>
    <row r="1009" spans="1:58" x14ac:dyDescent="0.35">
      <c r="A1009" s="2">
        <v>2952867</v>
      </c>
      <c r="B1009" s="2" t="s">
        <v>58</v>
      </c>
      <c r="C1009" s="2">
        <v>39890391</v>
      </c>
      <c r="D1009" s="2">
        <v>338684403</v>
      </c>
      <c r="E1009" s="2" t="s">
        <v>59</v>
      </c>
      <c r="F1009" s="2" t="s">
        <v>60</v>
      </c>
      <c r="G1009" s="2" t="s">
        <v>6850</v>
      </c>
      <c r="I1009" s="2">
        <v>774460837</v>
      </c>
      <c r="J1009" s="2" t="s">
        <v>2724</v>
      </c>
      <c r="K1009" s="2">
        <v>20</v>
      </c>
      <c r="L1009" s="2" t="s">
        <v>357</v>
      </c>
      <c r="M1009" s="2" t="s">
        <v>358</v>
      </c>
      <c r="N1009" s="3">
        <v>44875.682696759257</v>
      </c>
      <c r="O1009" s="2" t="s">
        <v>537</v>
      </c>
      <c r="Q1009" s="2" t="s">
        <v>66</v>
      </c>
      <c r="R1009" s="3">
        <v>45659.622453703705</v>
      </c>
      <c r="S1009" s="2" t="s">
        <v>961</v>
      </c>
      <c r="T1009" s="2" t="s">
        <v>334</v>
      </c>
      <c r="U1009" s="2" t="s">
        <v>215</v>
      </c>
      <c r="V1009" s="2" t="s">
        <v>6851</v>
      </c>
      <c r="W1009" s="2" t="s">
        <v>400</v>
      </c>
      <c r="X1009" s="2" t="s">
        <v>401</v>
      </c>
      <c r="Y1009" s="2" t="s">
        <v>6852</v>
      </c>
      <c r="Z1009" s="2" t="s">
        <v>1520</v>
      </c>
      <c r="AA1009" s="2" t="s">
        <v>6853</v>
      </c>
      <c r="AB1009" s="2" t="s">
        <v>6854</v>
      </c>
      <c r="AE1009" s="3">
        <v>45659.623460648145</v>
      </c>
      <c r="AF1009" s="2" t="s">
        <v>543</v>
      </c>
      <c r="AG1009" s="2">
        <v>48</v>
      </c>
      <c r="AH1009" s="2" t="s">
        <v>78</v>
      </c>
      <c r="AI1009" s="2" t="s">
        <v>363</v>
      </c>
      <c r="AJ1009" s="2" t="s">
        <v>364</v>
      </c>
      <c r="AK1009" s="2" t="s">
        <v>6855</v>
      </c>
      <c r="AL1009" s="2" t="s">
        <v>961</v>
      </c>
      <c r="AM1009" s="3">
        <v>45659.623506944445</v>
      </c>
      <c r="AO1009" s="2" t="s">
        <v>961</v>
      </c>
      <c r="AP1009" s="2">
        <v>5554689</v>
      </c>
      <c r="AQ1009" s="2" t="s">
        <v>81</v>
      </c>
      <c r="AR1009" s="3">
        <v>45661.865358796298</v>
      </c>
      <c r="AS1009" s="2" t="s">
        <v>82</v>
      </c>
      <c r="AT1009" s="3">
        <v>45660.5625</v>
      </c>
      <c r="AU1009" s="2" t="s">
        <v>83</v>
      </c>
      <c r="AV1009" s="2" t="s">
        <v>955</v>
      </c>
      <c r="AW1009" s="2" t="s">
        <v>956</v>
      </c>
      <c r="AX1009" s="2" t="s">
        <v>3413</v>
      </c>
      <c r="AY1009" s="3">
        <v>45661.623460648145</v>
      </c>
      <c r="AZ1009" s="3">
        <v>45661.865358796298</v>
      </c>
      <c r="BA1009" s="2" t="s">
        <v>685</v>
      </c>
      <c r="BB1009" s="2" t="s">
        <v>6856</v>
      </c>
      <c r="BC1009" s="2" t="s">
        <v>573</v>
      </c>
      <c r="BD1009" s="2" t="s">
        <v>6857</v>
      </c>
      <c r="BE1009" s="2" t="s">
        <v>6858</v>
      </c>
      <c r="BF1009" s="2" t="s">
        <v>6859</v>
      </c>
    </row>
    <row r="1010" spans="1:58" x14ac:dyDescent="0.35">
      <c r="A1010" s="2">
        <v>2952868</v>
      </c>
      <c r="B1010" s="2" t="s">
        <v>58</v>
      </c>
      <c r="C1010" s="2">
        <v>34965071</v>
      </c>
      <c r="D1010" s="2">
        <v>338550785</v>
      </c>
      <c r="E1010" s="2" t="s">
        <v>59</v>
      </c>
      <c r="F1010" s="2" t="s">
        <v>60</v>
      </c>
      <c r="G1010" s="2" t="s">
        <v>1460</v>
      </c>
      <c r="H1010" s="2" t="s">
        <v>1903</v>
      </c>
      <c r="I1010" s="2">
        <v>776886765</v>
      </c>
      <c r="J1010" s="2" t="s">
        <v>6860</v>
      </c>
      <c r="K1010" s="2">
        <v>13</v>
      </c>
      <c r="L1010" s="2" t="s">
        <v>63</v>
      </c>
      <c r="M1010" s="2" t="s">
        <v>64</v>
      </c>
      <c r="N1010" s="3">
        <v>44913.75</v>
      </c>
      <c r="O1010" s="2" t="s">
        <v>65</v>
      </c>
      <c r="Q1010" s="2" t="s">
        <v>66</v>
      </c>
      <c r="R1010" s="3">
        <v>45659.622835648152</v>
      </c>
      <c r="S1010" s="2" t="s">
        <v>5886</v>
      </c>
      <c r="T1010" s="2" t="s">
        <v>156</v>
      </c>
      <c r="U1010" s="2" t="s">
        <v>69</v>
      </c>
      <c r="V1010" s="2" t="s">
        <v>6861</v>
      </c>
      <c r="W1010" s="2" t="s">
        <v>71</v>
      </c>
      <c r="X1010" s="2" t="s">
        <v>72</v>
      </c>
      <c r="Y1010" s="2" t="s">
        <v>189</v>
      </c>
      <c r="Z1010" s="2" t="s">
        <v>74</v>
      </c>
      <c r="AA1010" s="2" t="s">
        <v>190</v>
      </c>
      <c r="AB1010" s="2" t="s">
        <v>190</v>
      </c>
      <c r="AC1010" s="2">
        <v>65</v>
      </c>
      <c r="AE1010" s="3">
        <v>45659.622835648152</v>
      </c>
      <c r="AF1010" s="2" t="s">
        <v>77</v>
      </c>
      <c r="AH1010" s="2" t="s">
        <v>142</v>
      </c>
      <c r="AI1010" s="2" t="s">
        <v>79</v>
      </c>
      <c r="AJ1010" s="2" t="s">
        <v>123</v>
      </c>
      <c r="AK1010" s="2" t="s">
        <v>6862</v>
      </c>
      <c r="AL1010" s="2" t="s">
        <v>5886</v>
      </c>
      <c r="AM1010" s="3">
        <v>45659.622881944444</v>
      </c>
      <c r="AN1010" s="2" t="s">
        <v>6862</v>
      </c>
      <c r="AP1010" s="2">
        <v>5554686</v>
      </c>
      <c r="AQ1010" s="2" t="s">
        <v>81</v>
      </c>
      <c r="AR1010" s="3">
        <v>45660.495972222219</v>
      </c>
      <c r="AS1010" s="2" t="s">
        <v>82</v>
      </c>
      <c r="AT1010" s="3">
        <v>45661.333333333336</v>
      </c>
      <c r="AU1010" s="2" t="s">
        <v>104</v>
      </c>
      <c r="AV1010" s="2" t="s">
        <v>84</v>
      </c>
      <c r="AW1010" s="2" t="s">
        <v>85</v>
      </c>
      <c r="AX1010" s="2" t="s">
        <v>86</v>
      </c>
      <c r="AZ1010" s="3">
        <v>45660.495972222219</v>
      </c>
      <c r="BB1010" s="2" t="s">
        <v>887</v>
      </c>
      <c r="BC1010" s="2" t="s">
        <v>888</v>
      </c>
      <c r="BD1010" s="2" t="s">
        <v>889</v>
      </c>
      <c r="BE1010" s="2" t="s">
        <v>890</v>
      </c>
      <c r="BF1010" s="2" t="s">
        <v>560</v>
      </c>
    </row>
    <row r="1011" spans="1:58" x14ac:dyDescent="0.35">
      <c r="A1011" s="2">
        <v>2952869</v>
      </c>
      <c r="B1011" s="2" t="s">
        <v>58</v>
      </c>
      <c r="C1011" s="2">
        <v>448741</v>
      </c>
      <c r="D1011" s="2">
        <v>338290928</v>
      </c>
      <c r="E1011" s="2" t="s">
        <v>59</v>
      </c>
      <c r="F1011" s="2" t="s">
        <v>60</v>
      </c>
      <c r="G1011" s="2" t="s">
        <v>910</v>
      </c>
      <c r="H1011" s="2" t="s">
        <v>6863</v>
      </c>
      <c r="I1011" s="2">
        <v>772829541</v>
      </c>
      <c r="J1011" s="2" t="s">
        <v>186</v>
      </c>
      <c r="K1011" s="2">
        <v>12</v>
      </c>
      <c r="L1011" s="2" t="s">
        <v>63</v>
      </c>
      <c r="M1011" s="2" t="s">
        <v>64</v>
      </c>
      <c r="N1011" s="3">
        <v>44914.477789351855</v>
      </c>
      <c r="O1011" s="2" t="s">
        <v>1665</v>
      </c>
      <c r="Q1011" s="2" t="s">
        <v>66</v>
      </c>
      <c r="R1011" s="3">
        <v>45659.623113425929</v>
      </c>
      <c r="S1011" s="2" t="s">
        <v>6864</v>
      </c>
      <c r="T1011" s="2" t="s">
        <v>68</v>
      </c>
      <c r="U1011" s="2" t="s">
        <v>69</v>
      </c>
      <c r="V1011" s="2" t="s">
        <v>6865</v>
      </c>
      <c r="W1011" s="2" t="s">
        <v>71</v>
      </c>
      <c r="X1011" s="2" t="s">
        <v>431</v>
      </c>
      <c r="Y1011" s="2" t="s">
        <v>6866</v>
      </c>
      <c r="Z1011" s="2" t="s">
        <v>6867</v>
      </c>
      <c r="AA1011" s="2" t="s">
        <v>6867</v>
      </c>
      <c r="AB1011" s="2" t="s">
        <v>6868</v>
      </c>
      <c r="AE1011" s="3">
        <v>45659.623124999998</v>
      </c>
      <c r="AF1011" s="2" t="s">
        <v>77</v>
      </c>
      <c r="AH1011" s="2" t="s">
        <v>78</v>
      </c>
      <c r="AI1011" s="2" t="s">
        <v>79</v>
      </c>
      <c r="AJ1011" s="2" t="s">
        <v>123</v>
      </c>
      <c r="AK1011" s="2" t="s">
        <v>6869</v>
      </c>
      <c r="AL1011" s="2" t="s">
        <v>6864</v>
      </c>
      <c r="AM1011" s="3">
        <v>45659.623159722221</v>
      </c>
      <c r="AN1011" s="2" t="s">
        <v>6869</v>
      </c>
      <c r="AP1011" s="2">
        <v>5554687</v>
      </c>
      <c r="AQ1011" s="2" t="s">
        <v>81</v>
      </c>
      <c r="AR1011" s="3">
        <v>45659.766875000001</v>
      </c>
      <c r="AS1011" s="2" t="s">
        <v>82</v>
      </c>
      <c r="AT1011" s="3">
        <v>45661.295138888891</v>
      </c>
      <c r="AU1011" s="2" t="s">
        <v>104</v>
      </c>
      <c r="AV1011" s="2" t="s">
        <v>436</v>
      </c>
      <c r="AW1011" s="2" t="s">
        <v>437</v>
      </c>
      <c r="AX1011" s="2" t="s">
        <v>438</v>
      </c>
      <c r="AZ1011" s="3">
        <v>45659.766875000001</v>
      </c>
      <c r="BB1011" s="2" t="s">
        <v>382</v>
      </c>
      <c r="BC1011" s="2" t="s">
        <v>383</v>
      </c>
      <c r="BD1011" s="2" t="s">
        <v>383</v>
      </c>
      <c r="BE1011" s="2" t="s">
        <v>6870</v>
      </c>
      <c r="BF1011" s="2" t="s">
        <v>2924</v>
      </c>
    </row>
    <row r="1012" spans="1:58" x14ac:dyDescent="0.35">
      <c r="A1012" s="2">
        <v>2952870</v>
      </c>
      <c r="B1012" s="2" t="s">
        <v>58</v>
      </c>
      <c r="C1012" s="2">
        <v>41146741</v>
      </c>
      <c r="D1012" s="2">
        <v>338728588</v>
      </c>
      <c r="E1012" s="2" t="s">
        <v>59</v>
      </c>
      <c r="F1012" s="2" t="s">
        <v>60</v>
      </c>
      <c r="G1012" s="2" t="s">
        <v>699</v>
      </c>
      <c r="H1012" s="2" t="s">
        <v>6871</v>
      </c>
      <c r="I1012" s="2">
        <v>782375517</v>
      </c>
      <c r="J1012" s="2" t="s">
        <v>6872</v>
      </c>
      <c r="K1012" s="2">
        <v>13</v>
      </c>
      <c r="L1012" s="2" t="s">
        <v>63</v>
      </c>
      <c r="M1012" s="2" t="s">
        <v>64</v>
      </c>
      <c r="N1012" s="3">
        <v>45147.708333333336</v>
      </c>
      <c r="O1012" s="2" t="s">
        <v>65</v>
      </c>
      <c r="Q1012" s="2" t="s">
        <v>66</v>
      </c>
      <c r="R1012" s="3">
        <v>45659.623217592591</v>
      </c>
      <c r="S1012" s="2" t="s">
        <v>2757</v>
      </c>
      <c r="T1012" s="2" t="s">
        <v>68</v>
      </c>
      <c r="U1012" s="2" t="s">
        <v>69</v>
      </c>
      <c r="V1012" s="2" t="s">
        <v>6873</v>
      </c>
      <c r="W1012" s="2" t="s">
        <v>118</v>
      </c>
      <c r="X1012" s="2" t="s">
        <v>119</v>
      </c>
      <c r="Y1012" s="2" t="s">
        <v>6874</v>
      </c>
      <c r="Z1012" s="2" t="s">
        <v>121</v>
      </c>
      <c r="AA1012" s="2" t="s">
        <v>121</v>
      </c>
      <c r="AB1012" s="2" t="s">
        <v>121</v>
      </c>
      <c r="AE1012" s="3">
        <v>45659.623229166667</v>
      </c>
      <c r="AF1012" s="2" t="s">
        <v>77</v>
      </c>
      <c r="AH1012" s="2" t="s">
        <v>78</v>
      </c>
      <c r="AI1012" s="2" t="s">
        <v>79</v>
      </c>
      <c r="AJ1012" s="2" t="s">
        <v>123</v>
      </c>
      <c r="AK1012" s="2" t="s">
        <v>6875</v>
      </c>
      <c r="AL1012" s="2" t="s">
        <v>2757</v>
      </c>
      <c r="AM1012" s="3">
        <v>45659.623263888891</v>
      </c>
      <c r="AN1012" s="2" t="s">
        <v>6875</v>
      </c>
      <c r="AP1012" s="2">
        <v>5554688</v>
      </c>
      <c r="AQ1012" s="2" t="s">
        <v>81</v>
      </c>
      <c r="AR1012" s="3">
        <v>45660.517638888887</v>
      </c>
      <c r="AS1012" s="2" t="s">
        <v>82</v>
      </c>
      <c r="AT1012" s="3">
        <v>45661.333333333336</v>
      </c>
      <c r="AU1012" s="2" t="s">
        <v>104</v>
      </c>
      <c r="AV1012" s="2" t="s">
        <v>125</v>
      </c>
      <c r="AW1012" s="2" t="s">
        <v>126</v>
      </c>
      <c r="AX1012" s="2" t="s">
        <v>921</v>
      </c>
      <c r="AZ1012" s="3">
        <v>45660.517638888887</v>
      </c>
      <c r="BB1012" s="2" t="s">
        <v>643</v>
      </c>
      <c r="BC1012" s="2" t="s">
        <v>644</v>
      </c>
      <c r="BD1012" s="2" t="s">
        <v>299</v>
      </c>
      <c r="BE1012" s="2" t="s">
        <v>6876</v>
      </c>
      <c r="BF1012" s="2" t="s">
        <v>560</v>
      </c>
    </row>
    <row r="1013" spans="1:58" x14ac:dyDescent="0.35">
      <c r="A1013" s="2">
        <v>2952871</v>
      </c>
      <c r="B1013" s="2" t="s">
        <v>58</v>
      </c>
      <c r="C1013" s="2">
        <v>33729511</v>
      </c>
      <c r="D1013" s="2">
        <v>338255138</v>
      </c>
      <c r="E1013" s="2" t="s">
        <v>59</v>
      </c>
      <c r="F1013" s="2" t="s">
        <v>60</v>
      </c>
      <c r="G1013" s="2" t="s">
        <v>132</v>
      </c>
      <c r="H1013" s="2" t="s">
        <v>3868</v>
      </c>
      <c r="I1013" s="2">
        <v>770553525</v>
      </c>
      <c r="J1013" s="2" t="s">
        <v>6877</v>
      </c>
      <c r="K1013" s="2">
        <v>12</v>
      </c>
      <c r="L1013" s="2" t="s">
        <v>63</v>
      </c>
      <c r="M1013" s="2" t="s">
        <v>64</v>
      </c>
      <c r="N1013" s="3">
        <v>44805</v>
      </c>
      <c r="O1013" s="2" t="s">
        <v>187</v>
      </c>
      <c r="Q1013" s="2" t="s">
        <v>66</v>
      </c>
      <c r="R1013" s="3">
        <v>45659.623842592591</v>
      </c>
      <c r="S1013" s="2" t="s">
        <v>1010</v>
      </c>
      <c r="T1013" s="2" t="s">
        <v>68</v>
      </c>
      <c r="U1013" s="2" t="s">
        <v>157</v>
      </c>
      <c r="V1013" s="2" t="s">
        <v>6878</v>
      </c>
      <c r="W1013" s="2" t="s">
        <v>71</v>
      </c>
      <c r="X1013" s="2" t="s">
        <v>431</v>
      </c>
      <c r="Y1013" s="2" t="s">
        <v>2074</v>
      </c>
      <c r="Z1013" s="2" t="s">
        <v>541</v>
      </c>
      <c r="AA1013" s="2" t="s">
        <v>1028</v>
      </c>
      <c r="AB1013" s="2" t="s">
        <v>1028</v>
      </c>
      <c r="AC1013" s="2">
        <v>1556</v>
      </c>
      <c r="AE1013" s="3">
        <v>45659.623854166668</v>
      </c>
      <c r="AF1013" s="2" t="s">
        <v>77</v>
      </c>
      <c r="AH1013" s="2" t="s">
        <v>78</v>
      </c>
      <c r="AI1013" s="2" t="s">
        <v>79</v>
      </c>
      <c r="AJ1013" s="2" t="s">
        <v>162</v>
      </c>
      <c r="AK1013" s="2" t="s">
        <v>6878</v>
      </c>
      <c r="AL1013" s="2" t="s">
        <v>1010</v>
      </c>
      <c r="AM1013" s="3">
        <v>45659.623900462961</v>
      </c>
      <c r="AN1013" s="2" t="s">
        <v>6878</v>
      </c>
      <c r="AP1013" s="2">
        <v>5554690</v>
      </c>
      <c r="AQ1013" s="2" t="s">
        <v>81</v>
      </c>
      <c r="AR1013" s="3">
        <v>45660.558796296296</v>
      </c>
      <c r="AS1013" s="2" t="s">
        <v>82</v>
      </c>
      <c r="AT1013" s="3">
        <v>45661.309027777781</v>
      </c>
      <c r="AU1013" s="2" t="s">
        <v>104</v>
      </c>
      <c r="AV1013" s="2" t="s">
        <v>436</v>
      </c>
      <c r="AW1013" s="2" t="s">
        <v>437</v>
      </c>
      <c r="AX1013" s="2" t="s">
        <v>438</v>
      </c>
      <c r="AZ1013" s="3">
        <v>45660.558796296296</v>
      </c>
      <c r="BB1013" s="2" t="s">
        <v>4610</v>
      </c>
      <c r="BC1013" s="2" t="s">
        <v>88</v>
      </c>
      <c r="BD1013" s="2" t="s">
        <v>89</v>
      </c>
      <c r="BE1013" s="2" t="s">
        <v>6879</v>
      </c>
      <c r="BF1013" s="2" t="s">
        <v>1034</v>
      </c>
    </row>
    <row r="1014" spans="1:58" x14ac:dyDescent="0.35">
      <c r="A1014" s="2">
        <v>2952873</v>
      </c>
      <c r="B1014" s="2" t="s">
        <v>720</v>
      </c>
      <c r="C1014" s="2">
        <v>731571</v>
      </c>
      <c r="D1014" s="2">
        <v>338353324</v>
      </c>
      <c r="E1014" s="2" t="s">
        <v>59</v>
      </c>
      <c r="F1014" s="2" t="s">
        <v>60</v>
      </c>
      <c r="G1014" s="2" t="s">
        <v>739</v>
      </c>
      <c r="H1014" s="2" t="s">
        <v>6880</v>
      </c>
      <c r="I1014" s="2">
        <v>776481166</v>
      </c>
      <c r="J1014" s="2" t="s">
        <v>2384</v>
      </c>
      <c r="K1014" s="2">
        <v>13</v>
      </c>
      <c r="L1014" s="2" t="s">
        <v>63</v>
      </c>
      <c r="M1014" s="2" t="s">
        <v>64</v>
      </c>
      <c r="N1014" s="3">
        <v>43525.000011574077</v>
      </c>
      <c r="O1014" s="2" t="s">
        <v>724</v>
      </c>
      <c r="Q1014" s="2" t="s">
        <v>66</v>
      </c>
      <c r="R1014" s="3">
        <v>45659.625196759262</v>
      </c>
      <c r="S1014" s="2" t="s">
        <v>6552</v>
      </c>
      <c r="T1014" s="2" t="s">
        <v>68</v>
      </c>
      <c r="U1014" s="2" t="s">
        <v>69</v>
      </c>
      <c r="V1014" s="2" t="s">
        <v>6881</v>
      </c>
      <c r="W1014" s="2" t="s">
        <v>400</v>
      </c>
      <c r="X1014" s="2" t="s">
        <v>401</v>
      </c>
      <c r="Y1014" s="2" t="s">
        <v>6882</v>
      </c>
      <c r="Z1014" s="2" t="s">
        <v>513</v>
      </c>
      <c r="AA1014" s="2" t="s">
        <v>6883</v>
      </c>
      <c r="AB1014" s="2" t="s">
        <v>6883</v>
      </c>
      <c r="AC1014" s="2">
        <v>208</v>
      </c>
      <c r="AE1014" s="3">
        <v>45659.625219907408</v>
      </c>
      <c r="AF1014" s="2" t="s">
        <v>77</v>
      </c>
      <c r="AH1014" s="2" t="s">
        <v>78</v>
      </c>
      <c r="AI1014" s="2" t="s">
        <v>1100</v>
      </c>
      <c r="AJ1014" s="2" t="s">
        <v>516</v>
      </c>
      <c r="AK1014" s="2" t="s">
        <v>6881</v>
      </c>
      <c r="AL1014" s="2" t="s">
        <v>6552</v>
      </c>
      <c r="AM1014" s="3">
        <v>45660.482245370367</v>
      </c>
      <c r="AN1014" s="2" t="s">
        <v>6884</v>
      </c>
      <c r="AO1014" s="2" t="s">
        <v>522</v>
      </c>
      <c r="AP1014" s="2">
        <v>5557235</v>
      </c>
      <c r="AQ1014" s="2" t="s">
        <v>81</v>
      </c>
      <c r="AR1014" s="3">
        <v>45661.64162037037</v>
      </c>
      <c r="AS1014" s="2" t="s">
        <v>82</v>
      </c>
      <c r="AT1014" s="3">
        <v>45660.333333333336</v>
      </c>
      <c r="AU1014" s="2" t="s">
        <v>104</v>
      </c>
      <c r="AV1014" s="2" t="s">
        <v>6719</v>
      </c>
      <c r="AW1014" s="2" t="s">
        <v>6720</v>
      </c>
      <c r="AX1014" s="2" t="s">
        <v>6885</v>
      </c>
      <c r="AZ1014" s="3">
        <v>45661.64162037037</v>
      </c>
      <c r="BB1014" s="2" t="s">
        <v>1137</v>
      </c>
      <c r="BC1014" s="2" t="s">
        <v>1138</v>
      </c>
      <c r="BD1014" s="2" t="s">
        <v>1139</v>
      </c>
      <c r="BE1014" s="2" t="s">
        <v>6886</v>
      </c>
      <c r="BF1014" s="2" t="s">
        <v>6887</v>
      </c>
    </row>
    <row r="1015" spans="1:58" x14ac:dyDescent="0.35">
      <c r="A1015" s="2">
        <v>2952874</v>
      </c>
      <c r="B1015" s="2" t="s">
        <v>58</v>
      </c>
      <c r="C1015" s="2">
        <v>37548431</v>
      </c>
      <c r="D1015" s="2">
        <v>338689359</v>
      </c>
      <c r="E1015" s="2" t="s">
        <v>59</v>
      </c>
      <c r="F1015" s="2" t="s">
        <v>60</v>
      </c>
      <c r="G1015" s="2" t="s">
        <v>6888</v>
      </c>
      <c r="H1015" s="2" t="s">
        <v>6889</v>
      </c>
      <c r="I1015" s="2">
        <v>777979315</v>
      </c>
      <c r="J1015" s="2" t="s">
        <v>1527</v>
      </c>
      <c r="K1015" s="2">
        <v>12</v>
      </c>
      <c r="L1015" s="2" t="s">
        <v>63</v>
      </c>
      <c r="M1015" s="2" t="s">
        <v>64</v>
      </c>
      <c r="N1015" s="3">
        <v>44805</v>
      </c>
      <c r="O1015" s="2" t="s">
        <v>187</v>
      </c>
      <c r="Q1015" s="2" t="s">
        <v>66</v>
      </c>
      <c r="R1015" s="3">
        <v>45659.625289351854</v>
      </c>
      <c r="S1015" s="2" t="s">
        <v>4945</v>
      </c>
      <c r="T1015" s="2" t="s">
        <v>156</v>
      </c>
      <c r="U1015" s="2" t="s">
        <v>417</v>
      </c>
      <c r="V1015" s="2" t="s">
        <v>6890</v>
      </c>
      <c r="W1015" s="2" t="s">
        <v>71</v>
      </c>
      <c r="X1015" s="2" t="s">
        <v>198</v>
      </c>
      <c r="Y1015" s="2" t="s">
        <v>6891</v>
      </c>
      <c r="Z1015" s="2" t="s">
        <v>200</v>
      </c>
      <c r="AA1015" s="2" t="s">
        <v>4438</v>
      </c>
      <c r="AB1015" s="2" t="s">
        <v>176</v>
      </c>
      <c r="AE1015" s="3">
        <v>45659.625300925924</v>
      </c>
      <c r="AF1015" s="2" t="s">
        <v>77</v>
      </c>
      <c r="AH1015" s="2" t="s">
        <v>78</v>
      </c>
      <c r="AI1015" s="2" t="s">
        <v>79</v>
      </c>
      <c r="AJ1015" s="2" t="s">
        <v>123</v>
      </c>
      <c r="AK1015" s="2" t="s">
        <v>6892</v>
      </c>
      <c r="AL1015" s="2" t="s">
        <v>4945</v>
      </c>
      <c r="AM1015" s="3">
        <v>45659.625347222223</v>
      </c>
      <c r="AN1015" s="2" t="s">
        <v>6892</v>
      </c>
      <c r="AP1015" s="2">
        <v>5554701</v>
      </c>
      <c r="AQ1015" s="2" t="s">
        <v>81</v>
      </c>
      <c r="AR1015" s="3">
        <v>45660.58425925926</v>
      </c>
      <c r="AS1015" s="2" t="s">
        <v>82</v>
      </c>
      <c r="AT1015" s="3">
        <v>45661.295138888891</v>
      </c>
      <c r="AU1015" s="2" t="s">
        <v>104</v>
      </c>
      <c r="AV1015" s="2" t="s">
        <v>204</v>
      </c>
      <c r="AW1015" s="2" t="s">
        <v>205</v>
      </c>
      <c r="AX1015" s="2" t="s">
        <v>2037</v>
      </c>
      <c r="AZ1015" s="3">
        <v>45660.58425925926</v>
      </c>
      <c r="BB1015" s="2" t="s">
        <v>179</v>
      </c>
      <c r="BC1015" s="2" t="s">
        <v>180</v>
      </c>
      <c r="BD1015" s="2" t="s">
        <v>181</v>
      </c>
      <c r="BE1015" s="2" t="s">
        <v>6893</v>
      </c>
      <c r="BF1015" s="2" t="s">
        <v>968</v>
      </c>
    </row>
    <row r="1016" spans="1:58" x14ac:dyDescent="0.35">
      <c r="A1016" s="2">
        <v>2952875</v>
      </c>
      <c r="B1016" s="2" t="s">
        <v>58</v>
      </c>
      <c r="C1016" s="2">
        <v>34615591</v>
      </c>
      <c r="D1016" s="2">
        <v>339415580</v>
      </c>
      <c r="E1016" s="2" t="s">
        <v>59</v>
      </c>
      <c r="F1016" s="2" t="s">
        <v>60</v>
      </c>
      <c r="G1016" s="2" t="s">
        <v>1111</v>
      </c>
      <c r="H1016" s="2" t="s">
        <v>4483</v>
      </c>
      <c r="K1016" s="2">
        <v>15</v>
      </c>
      <c r="L1016" s="2" t="s">
        <v>63</v>
      </c>
      <c r="M1016" s="2" t="s">
        <v>64</v>
      </c>
      <c r="N1016" s="3">
        <v>45201.55059027778</v>
      </c>
      <c r="O1016" s="2" t="s">
        <v>65</v>
      </c>
      <c r="Q1016" s="2" t="s">
        <v>66</v>
      </c>
      <c r="R1016" s="3">
        <v>45659.625937500001</v>
      </c>
      <c r="S1016" s="2" t="s">
        <v>948</v>
      </c>
      <c r="T1016" s="2" t="s">
        <v>6894</v>
      </c>
      <c r="U1016" s="2" t="s">
        <v>6895</v>
      </c>
      <c r="V1016" s="2" t="s">
        <v>6896</v>
      </c>
      <c r="W1016" s="2" t="s">
        <v>336</v>
      </c>
      <c r="X1016" s="2" t="s">
        <v>336</v>
      </c>
      <c r="Y1016" s="2" t="s">
        <v>4486</v>
      </c>
      <c r="Z1016" s="2" t="s">
        <v>453</v>
      </c>
      <c r="AA1016" s="2" t="s">
        <v>527</v>
      </c>
      <c r="AB1016" s="2" t="s">
        <v>4487</v>
      </c>
      <c r="AE1016" s="3">
        <v>45659.626400462963</v>
      </c>
      <c r="AF1016" s="2" t="s">
        <v>77</v>
      </c>
      <c r="AH1016" s="2" t="s">
        <v>6897</v>
      </c>
      <c r="AI1016" s="2" t="s">
        <v>58</v>
      </c>
      <c r="AJ1016" s="2" t="s">
        <v>966</v>
      </c>
      <c r="AL1016" s="2" t="s">
        <v>948</v>
      </c>
      <c r="AM1016" s="3">
        <v>45659.626608796294</v>
      </c>
      <c r="AN1016" s="2" t="s">
        <v>6898</v>
      </c>
      <c r="AO1016" s="2" t="s">
        <v>948</v>
      </c>
      <c r="AP1016" s="2">
        <v>5554711</v>
      </c>
      <c r="AQ1016" s="2" t="s">
        <v>81</v>
      </c>
      <c r="AR1016" s="3">
        <v>45659.782858796294</v>
      </c>
      <c r="AS1016" s="2" t="s">
        <v>82</v>
      </c>
      <c r="AT1016" s="3">
        <v>45659.333333333336</v>
      </c>
      <c r="AU1016" s="2" t="s">
        <v>104</v>
      </c>
      <c r="AV1016" s="2" t="s">
        <v>6899</v>
      </c>
      <c r="AW1016" s="2" t="s">
        <v>6900</v>
      </c>
      <c r="AX1016" s="2" t="s">
        <v>6901</v>
      </c>
      <c r="AZ1016" s="3">
        <v>45659.782858796294</v>
      </c>
      <c r="BB1016" s="2" t="s">
        <v>87</v>
      </c>
      <c r="BC1016" s="2" t="s">
        <v>88</v>
      </c>
      <c r="BD1016" s="2" t="s">
        <v>89</v>
      </c>
      <c r="BE1016" s="2" t="s">
        <v>6902</v>
      </c>
      <c r="BF1016" s="2" t="s">
        <v>243</v>
      </c>
    </row>
    <row r="1017" spans="1:58" x14ac:dyDescent="0.35">
      <c r="A1017" s="2">
        <v>2952876</v>
      </c>
      <c r="B1017" s="2" t="s">
        <v>58</v>
      </c>
      <c r="C1017" s="2">
        <v>1132601</v>
      </c>
      <c r="D1017" s="2">
        <v>338770524</v>
      </c>
      <c r="E1017" s="2" t="s">
        <v>59</v>
      </c>
      <c r="F1017" s="2" t="s">
        <v>60</v>
      </c>
      <c r="G1017" s="2" t="s">
        <v>152</v>
      </c>
      <c r="H1017" s="2" t="s">
        <v>397</v>
      </c>
      <c r="I1017" s="2">
        <v>776493125</v>
      </c>
      <c r="J1017" s="2" t="s">
        <v>853</v>
      </c>
      <c r="K1017" s="2">
        <v>13</v>
      </c>
      <c r="L1017" s="2" t="s">
        <v>63</v>
      </c>
      <c r="M1017" s="2" t="s">
        <v>64</v>
      </c>
      <c r="N1017" s="3">
        <v>45342.502210648148</v>
      </c>
      <c r="O1017" s="2" t="s">
        <v>647</v>
      </c>
      <c r="Q1017" s="2" t="s">
        <v>66</v>
      </c>
      <c r="R1017" s="3">
        <v>45659.626793981479</v>
      </c>
      <c r="S1017" s="2" t="s">
        <v>1895</v>
      </c>
      <c r="T1017" s="2" t="s">
        <v>156</v>
      </c>
      <c r="U1017" s="2" t="s">
        <v>69</v>
      </c>
      <c r="V1017" s="2" t="s">
        <v>6903</v>
      </c>
      <c r="W1017" s="2" t="s">
        <v>118</v>
      </c>
      <c r="X1017" s="2" t="s">
        <v>271</v>
      </c>
      <c r="Y1017" s="2" t="s">
        <v>3379</v>
      </c>
      <c r="Z1017" s="2" t="s">
        <v>421</v>
      </c>
      <c r="AA1017" s="2" t="s">
        <v>6904</v>
      </c>
      <c r="AB1017" s="2" t="s">
        <v>6904</v>
      </c>
      <c r="AC1017" s="2">
        <v>7514</v>
      </c>
      <c r="AE1017" s="3">
        <v>45659.626793981479</v>
      </c>
      <c r="AF1017" s="2" t="s">
        <v>77</v>
      </c>
      <c r="AH1017" s="2" t="s">
        <v>142</v>
      </c>
      <c r="AI1017" s="2" t="s">
        <v>79</v>
      </c>
      <c r="AJ1017" s="2" t="s">
        <v>123</v>
      </c>
      <c r="AK1017" s="2" t="s">
        <v>6905</v>
      </c>
      <c r="AL1017" s="2" t="s">
        <v>1895</v>
      </c>
      <c r="AM1017" s="3">
        <v>45659.626840277779</v>
      </c>
      <c r="AN1017" s="2" t="s">
        <v>6905</v>
      </c>
      <c r="AP1017" s="2">
        <v>5554712</v>
      </c>
      <c r="AQ1017" s="2" t="s">
        <v>81</v>
      </c>
      <c r="AR1017" s="3">
        <v>45661.762974537036</v>
      </c>
      <c r="AS1017" s="2" t="s">
        <v>82</v>
      </c>
      <c r="AT1017" s="3">
        <v>45661.333333333336</v>
      </c>
      <c r="AU1017" s="2" t="s">
        <v>104</v>
      </c>
      <c r="AV1017" s="2" t="s">
        <v>277</v>
      </c>
      <c r="AW1017" s="2" t="s">
        <v>278</v>
      </c>
      <c r="AX1017" s="2" t="s">
        <v>2204</v>
      </c>
      <c r="AZ1017" s="3">
        <v>45661.762974537036</v>
      </c>
      <c r="BB1017" s="2" t="s">
        <v>557</v>
      </c>
      <c r="BC1017" s="2" t="s">
        <v>558</v>
      </c>
      <c r="BD1017" s="2" t="s">
        <v>181</v>
      </c>
      <c r="BE1017" s="2" t="s">
        <v>3382</v>
      </c>
      <c r="BF1017" s="2" t="s">
        <v>802</v>
      </c>
    </row>
    <row r="1018" spans="1:58" x14ac:dyDescent="0.35">
      <c r="A1018" s="2">
        <v>2952877</v>
      </c>
      <c r="B1018" s="2" t="s">
        <v>244</v>
      </c>
      <c r="C1018" s="2">
        <v>36807441</v>
      </c>
      <c r="D1018" s="2">
        <v>339483319</v>
      </c>
      <c r="E1018" s="2" t="s">
        <v>59</v>
      </c>
      <c r="F1018" s="2" t="s">
        <v>60</v>
      </c>
      <c r="G1018" s="2" t="s">
        <v>876</v>
      </c>
      <c r="H1018" s="2" t="s">
        <v>6906</v>
      </c>
      <c r="I1018" s="2">
        <v>772775385</v>
      </c>
      <c r="J1018" s="2" t="s">
        <v>2375</v>
      </c>
      <c r="K1018" s="2">
        <v>15</v>
      </c>
      <c r="L1018" s="2" t="s">
        <v>63</v>
      </c>
      <c r="M1018" s="2" t="s">
        <v>64</v>
      </c>
      <c r="N1018" s="3">
        <v>44163.728472222225</v>
      </c>
      <c r="O1018" s="2" t="s">
        <v>248</v>
      </c>
      <c r="Q1018" s="2" t="s">
        <v>66</v>
      </c>
      <c r="R1018" s="3">
        <v>45659.626863425925</v>
      </c>
      <c r="S1018" s="2" t="s">
        <v>5290</v>
      </c>
      <c r="T1018" s="2" t="s">
        <v>156</v>
      </c>
      <c r="U1018" s="2" t="s">
        <v>69</v>
      </c>
      <c r="V1018" s="2" t="s">
        <v>6907</v>
      </c>
      <c r="W1018" s="2" t="s">
        <v>336</v>
      </c>
      <c r="X1018" s="2" t="s">
        <v>336</v>
      </c>
      <c r="Y1018" s="2" t="s">
        <v>1115</v>
      </c>
      <c r="Z1018" s="2" t="s">
        <v>1116</v>
      </c>
      <c r="AA1018" s="2" t="s">
        <v>1117</v>
      </c>
      <c r="AB1018" s="2" t="s">
        <v>176</v>
      </c>
      <c r="AE1018" s="3">
        <v>45659.626875000002</v>
      </c>
      <c r="AF1018" s="2" t="s">
        <v>77</v>
      </c>
      <c r="AH1018" s="2" t="s">
        <v>78</v>
      </c>
      <c r="AI1018" s="2" t="s">
        <v>255</v>
      </c>
      <c r="AJ1018" s="2" t="s">
        <v>276</v>
      </c>
      <c r="AK1018" s="2" t="s">
        <v>6908</v>
      </c>
      <c r="AL1018" s="2" t="s">
        <v>5290</v>
      </c>
      <c r="AM1018" s="3">
        <v>45659.626921296294</v>
      </c>
      <c r="AN1018" s="2" t="s">
        <v>6908</v>
      </c>
      <c r="AP1018" s="2">
        <v>5554713</v>
      </c>
      <c r="AQ1018" s="2" t="s">
        <v>81</v>
      </c>
      <c r="AR1018" s="3">
        <v>45660.513518518521</v>
      </c>
      <c r="AS1018" s="2" t="s">
        <v>82</v>
      </c>
      <c r="AT1018" s="3">
        <v>45661.333333333336</v>
      </c>
      <c r="AU1018" s="2" t="s">
        <v>104</v>
      </c>
      <c r="AV1018" s="2" t="s">
        <v>583</v>
      </c>
      <c r="AW1018" s="2" t="s">
        <v>584</v>
      </c>
      <c r="AX1018" s="2" t="s">
        <v>3566</v>
      </c>
      <c r="AZ1018" s="3">
        <v>45660.513518518521</v>
      </c>
      <c r="BB1018" s="2" t="s">
        <v>749</v>
      </c>
      <c r="BC1018" s="2" t="s">
        <v>281</v>
      </c>
      <c r="BD1018" s="2" t="s">
        <v>750</v>
      </c>
      <c r="BE1018" s="2" t="s">
        <v>6909</v>
      </c>
      <c r="BF1018" s="2" t="s">
        <v>345</v>
      </c>
    </row>
    <row r="1019" spans="1:58" x14ac:dyDescent="0.35">
      <c r="A1019" s="2">
        <v>2952878</v>
      </c>
      <c r="B1019" s="2" t="s">
        <v>58</v>
      </c>
      <c r="C1019" s="2">
        <v>41419911</v>
      </c>
      <c r="D1019" s="2">
        <v>338946837</v>
      </c>
      <c r="E1019" s="2" t="s">
        <v>59</v>
      </c>
      <c r="F1019" s="2" t="s">
        <v>60</v>
      </c>
      <c r="G1019" s="2" t="s">
        <v>302</v>
      </c>
      <c r="H1019" s="2" t="s">
        <v>4483</v>
      </c>
      <c r="K1019" s="2">
        <v>13</v>
      </c>
      <c r="L1019" s="2" t="s">
        <v>305</v>
      </c>
      <c r="M1019" s="2" t="s">
        <v>64</v>
      </c>
      <c r="N1019" s="3">
        <v>45147.708333333336</v>
      </c>
      <c r="O1019" s="2" t="s">
        <v>65</v>
      </c>
      <c r="Q1019" s="2" t="s">
        <v>66</v>
      </c>
      <c r="R1019" s="3">
        <v>45659.627106481479</v>
      </c>
      <c r="S1019" s="2" t="s">
        <v>112</v>
      </c>
      <c r="T1019" s="2" t="s">
        <v>389</v>
      </c>
      <c r="U1019" s="2" t="s">
        <v>6910</v>
      </c>
      <c r="V1019" s="2" t="s">
        <v>6911</v>
      </c>
      <c r="W1019" s="2" t="s">
        <v>400</v>
      </c>
      <c r="X1019" s="2" t="s">
        <v>419</v>
      </c>
      <c r="Y1019" s="2" t="s">
        <v>3616</v>
      </c>
      <c r="Z1019" s="2" t="s">
        <v>421</v>
      </c>
      <c r="AA1019" s="2" t="s">
        <v>421</v>
      </c>
      <c r="AB1019" s="2" t="s">
        <v>421</v>
      </c>
      <c r="AE1019" s="3">
        <v>45659.628900462965</v>
      </c>
      <c r="AF1019" s="2" t="s">
        <v>77</v>
      </c>
      <c r="AH1019" s="2" t="s">
        <v>78</v>
      </c>
      <c r="AI1019" s="2" t="s">
        <v>58</v>
      </c>
      <c r="AJ1019" s="2" t="s">
        <v>101</v>
      </c>
      <c r="AK1019" s="2" t="s">
        <v>1509</v>
      </c>
      <c r="AL1019" s="2" t="s">
        <v>112</v>
      </c>
      <c r="AM1019" s="3">
        <v>45659.629004629627</v>
      </c>
      <c r="AN1019" s="2" t="s">
        <v>1509</v>
      </c>
      <c r="AO1019" s="2" t="s">
        <v>112</v>
      </c>
      <c r="AP1019" s="2">
        <v>5554722</v>
      </c>
      <c r="AQ1019" s="2" t="s">
        <v>81</v>
      </c>
      <c r="AR1019" s="3">
        <v>45660.747337962966</v>
      </c>
      <c r="AS1019" s="2" t="s">
        <v>82</v>
      </c>
      <c r="AT1019" s="3">
        <v>45659.333333333336</v>
      </c>
      <c r="AU1019" s="2" t="s">
        <v>104</v>
      </c>
      <c r="AV1019" s="2" t="s">
        <v>346</v>
      </c>
      <c r="AW1019" s="2" t="s">
        <v>347</v>
      </c>
      <c r="AX1019" s="2" t="s">
        <v>348</v>
      </c>
      <c r="AZ1019" s="3">
        <v>45660.747337962966</v>
      </c>
      <c r="BB1019" s="2" t="s">
        <v>408</v>
      </c>
      <c r="BC1019" s="2" t="s">
        <v>409</v>
      </c>
      <c r="BD1019" s="2" t="s">
        <v>410</v>
      </c>
      <c r="BE1019" s="2" t="s">
        <v>6912</v>
      </c>
      <c r="BF1019" s="2" t="s">
        <v>243</v>
      </c>
    </row>
    <row r="1020" spans="1:58" x14ac:dyDescent="0.35">
      <c r="A1020" s="2">
        <v>2952879</v>
      </c>
      <c r="B1020" s="2" t="s">
        <v>58</v>
      </c>
      <c r="C1020" s="2">
        <v>39878201</v>
      </c>
      <c r="D1020" s="2">
        <v>338683832</v>
      </c>
      <c r="E1020" s="2" t="s">
        <v>59</v>
      </c>
      <c r="F1020" s="2" t="s">
        <v>60</v>
      </c>
      <c r="G1020" s="2" t="s">
        <v>466</v>
      </c>
      <c r="H1020" s="2" t="s">
        <v>1473</v>
      </c>
      <c r="I1020" s="2">
        <v>776832381</v>
      </c>
      <c r="J1020" s="2" t="s">
        <v>2664</v>
      </c>
      <c r="K1020" s="2">
        <v>12</v>
      </c>
      <c r="L1020" s="2" t="s">
        <v>63</v>
      </c>
      <c r="M1020" s="2" t="s">
        <v>64</v>
      </c>
      <c r="N1020" s="3">
        <v>44865.458333333336</v>
      </c>
      <c r="O1020" s="2" t="s">
        <v>65</v>
      </c>
      <c r="Q1020" s="2" t="s">
        <v>66</v>
      </c>
      <c r="R1020" s="3">
        <v>45659.630011574074</v>
      </c>
      <c r="S1020" s="2" t="s">
        <v>1096</v>
      </c>
      <c r="T1020" s="2" t="s">
        <v>156</v>
      </c>
      <c r="U1020" s="2" t="s">
        <v>417</v>
      </c>
      <c r="V1020" s="2" t="s">
        <v>6913</v>
      </c>
      <c r="W1020" s="2" t="s">
        <v>71</v>
      </c>
      <c r="X1020" s="2" t="s">
        <v>431</v>
      </c>
      <c r="Y1020" s="2" t="s">
        <v>1994</v>
      </c>
      <c r="Z1020" s="2" t="s">
        <v>541</v>
      </c>
      <c r="AA1020" s="2" t="s">
        <v>542</v>
      </c>
      <c r="AB1020" s="2" t="s">
        <v>6914</v>
      </c>
      <c r="AC1020" s="2" t="s">
        <v>6915</v>
      </c>
      <c r="AE1020" s="3">
        <v>45659.630023148151</v>
      </c>
      <c r="AF1020" s="2" t="s">
        <v>77</v>
      </c>
      <c r="AH1020" s="2" t="s">
        <v>78</v>
      </c>
      <c r="AI1020" s="2" t="s">
        <v>79</v>
      </c>
      <c r="AJ1020" s="2" t="s">
        <v>123</v>
      </c>
      <c r="AK1020" s="2" t="s">
        <v>6916</v>
      </c>
      <c r="AL1020" s="2" t="s">
        <v>1096</v>
      </c>
      <c r="AM1020" s="3">
        <v>45659.630069444444</v>
      </c>
      <c r="AN1020" s="2" t="s">
        <v>6916</v>
      </c>
      <c r="AP1020" s="2">
        <v>5554726</v>
      </c>
      <c r="AQ1020" s="2" t="s">
        <v>81</v>
      </c>
      <c r="AR1020" s="3">
        <v>45660.575833333336</v>
      </c>
      <c r="AS1020" s="2" t="s">
        <v>82</v>
      </c>
      <c r="AT1020" s="3">
        <v>45661.319444444445</v>
      </c>
      <c r="AU1020" s="2" t="s">
        <v>104</v>
      </c>
      <c r="AV1020" s="2" t="s">
        <v>436</v>
      </c>
      <c r="AW1020" s="2" t="s">
        <v>437</v>
      </c>
      <c r="AX1020" s="2" t="s">
        <v>438</v>
      </c>
      <c r="AZ1020" s="3">
        <v>45660.575833333336</v>
      </c>
      <c r="BB1020" s="2" t="s">
        <v>887</v>
      </c>
      <c r="BC1020" s="2" t="s">
        <v>888</v>
      </c>
      <c r="BD1020" s="2" t="s">
        <v>889</v>
      </c>
      <c r="BE1020" s="2" t="s">
        <v>6917</v>
      </c>
      <c r="BF1020" s="2" t="s">
        <v>1998</v>
      </c>
    </row>
    <row r="1021" spans="1:58" x14ac:dyDescent="0.35">
      <c r="A1021" s="2">
        <v>2952880</v>
      </c>
      <c r="B1021" s="2" t="s">
        <v>58</v>
      </c>
      <c r="C1021" s="2">
        <v>42336041</v>
      </c>
      <c r="D1021" s="2">
        <v>339588536</v>
      </c>
      <c r="E1021" s="2" t="s">
        <v>59</v>
      </c>
      <c r="F1021" s="2" t="s">
        <v>60</v>
      </c>
      <c r="G1021" s="2" t="s">
        <v>891</v>
      </c>
      <c r="H1021" s="2" t="s">
        <v>1750</v>
      </c>
      <c r="I1021" s="2">
        <v>759080640</v>
      </c>
      <c r="J1021" s="2" t="s">
        <v>3454</v>
      </c>
      <c r="K1021" s="2">
        <v>14</v>
      </c>
      <c r="L1021" s="2" t="s">
        <v>63</v>
      </c>
      <c r="M1021" s="2" t="s">
        <v>64</v>
      </c>
      <c r="N1021" s="3">
        <v>45331.716168981482</v>
      </c>
      <c r="O1021" s="2" t="s">
        <v>65</v>
      </c>
      <c r="Q1021" s="2" t="s">
        <v>66</v>
      </c>
      <c r="R1021" s="3">
        <v>45659.630312499998</v>
      </c>
      <c r="S1021" s="2" t="s">
        <v>773</v>
      </c>
      <c r="T1021" s="2" t="s">
        <v>156</v>
      </c>
      <c r="U1021" s="2" t="s">
        <v>69</v>
      </c>
      <c r="V1021" s="2" t="s">
        <v>6918</v>
      </c>
      <c r="W1021" s="2" t="s">
        <v>233</v>
      </c>
      <c r="X1021" s="2" t="s">
        <v>234</v>
      </c>
      <c r="Y1021" s="2" t="s">
        <v>6919</v>
      </c>
      <c r="Z1021" s="2" t="s">
        <v>236</v>
      </c>
      <c r="AA1021" s="2" t="s">
        <v>1745</v>
      </c>
      <c r="AB1021" s="2" t="s">
        <v>176</v>
      </c>
      <c r="AE1021" s="3">
        <v>45660.573159722226</v>
      </c>
      <c r="AF1021" s="2" t="s">
        <v>77</v>
      </c>
      <c r="AH1021" s="2" t="s">
        <v>78</v>
      </c>
      <c r="AI1021" s="2" t="s">
        <v>58</v>
      </c>
      <c r="AJ1021" s="2" t="s">
        <v>800</v>
      </c>
      <c r="AK1021" s="2" t="s">
        <v>3848</v>
      </c>
      <c r="AL1021" s="2" t="s">
        <v>831</v>
      </c>
      <c r="AM1021" s="3">
        <v>45660.573252314818</v>
      </c>
      <c r="AN1021" s="2" t="s">
        <v>3848</v>
      </c>
      <c r="AO1021" s="2" t="s">
        <v>831</v>
      </c>
      <c r="AP1021" s="2">
        <v>5557909</v>
      </c>
      <c r="AQ1021" s="2" t="s">
        <v>81</v>
      </c>
      <c r="AR1021" s="3">
        <v>45661.509317129632</v>
      </c>
      <c r="AS1021" s="2" t="s">
        <v>82</v>
      </c>
      <c r="AT1021" s="3">
        <v>45660.333333333336</v>
      </c>
      <c r="AU1021" s="2" t="s">
        <v>104</v>
      </c>
      <c r="AV1021" s="2" t="s">
        <v>346</v>
      </c>
      <c r="AW1021" s="2" t="s">
        <v>347</v>
      </c>
      <c r="AX1021" s="2" t="s">
        <v>348</v>
      </c>
      <c r="AZ1021" s="3">
        <v>45661.509317129632</v>
      </c>
      <c r="BB1021" s="2" t="s">
        <v>179</v>
      </c>
      <c r="BC1021" s="2" t="s">
        <v>180</v>
      </c>
      <c r="BD1021" s="2" t="s">
        <v>181</v>
      </c>
      <c r="BE1021" s="2" t="s">
        <v>6920</v>
      </c>
      <c r="BF1021" s="2" t="s">
        <v>243</v>
      </c>
    </row>
    <row r="1022" spans="1:58" x14ac:dyDescent="0.35">
      <c r="A1022" s="2">
        <v>2952881</v>
      </c>
      <c r="B1022" s="2" t="s">
        <v>808</v>
      </c>
      <c r="C1022" s="2">
        <v>131</v>
      </c>
      <c r="D1022" s="2">
        <v>339711585</v>
      </c>
      <c r="E1022" s="2" t="s">
        <v>59</v>
      </c>
      <c r="F1022" s="2" t="s">
        <v>60</v>
      </c>
      <c r="G1022" s="2" t="s">
        <v>6921</v>
      </c>
      <c r="I1022" s="2">
        <v>779761314</v>
      </c>
      <c r="J1022" s="2" t="s">
        <v>1151</v>
      </c>
      <c r="K1022" s="2">
        <v>20</v>
      </c>
      <c r="L1022" s="2" t="s">
        <v>330</v>
      </c>
      <c r="M1022" s="2" t="s">
        <v>331</v>
      </c>
      <c r="N1022" s="3">
        <v>40513</v>
      </c>
      <c r="O1022" s="2" t="s">
        <v>6922</v>
      </c>
      <c r="Q1022" s="2" t="s">
        <v>66</v>
      </c>
      <c r="R1022" s="3">
        <v>45659.631018518521</v>
      </c>
      <c r="S1022" s="2" t="s">
        <v>450</v>
      </c>
      <c r="T1022" s="2" t="s">
        <v>334</v>
      </c>
      <c r="U1022" s="2" t="s">
        <v>417</v>
      </c>
      <c r="V1022" s="2" t="s">
        <v>417</v>
      </c>
      <c r="W1022" s="2" t="s">
        <v>250</v>
      </c>
      <c r="X1022" s="2" t="s">
        <v>250</v>
      </c>
      <c r="Y1022" s="2" t="s">
        <v>5013</v>
      </c>
      <c r="Z1022" s="2" t="s">
        <v>1814</v>
      </c>
      <c r="AA1022" s="2" t="s">
        <v>6923</v>
      </c>
      <c r="AB1022" s="2" t="s">
        <v>6924</v>
      </c>
      <c r="AE1022" s="3">
        <v>45660.647557870368</v>
      </c>
      <c r="AF1022" s="2" t="s">
        <v>3132</v>
      </c>
      <c r="AH1022" s="2" t="s">
        <v>142</v>
      </c>
      <c r="AI1022" s="2" t="s">
        <v>255</v>
      </c>
      <c r="AJ1022" s="2" t="s">
        <v>1271</v>
      </c>
      <c r="AL1022" s="2" t="s">
        <v>2258</v>
      </c>
      <c r="AM1022" s="3">
        <v>45660.647638888891</v>
      </c>
      <c r="AO1022" s="2" t="s">
        <v>2258</v>
      </c>
      <c r="AP1022" s="2">
        <v>5558189</v>
      </c>
      <c r="AQ1022" s="2" t="s">
        <v>81</v>
      </c>
      <c r="AR1022" s="3">
        <v>45660.685636574075</v>
      </c>
      <c r="AS1022" s="2" t="s">
        <v>82</v>
      </c>
      <c r="AT1022" s="3">
        <v>45660.319444444445</v>
      </c>
      <c r="AU1022" s="2" t="s">
        <v>104</v>
      </c>
      <c r="AV1022" s="2" t="s">
        <v>1817</v>
      </c>
      <c r="AW1022" s="2" t="s">
        <v>1818</v>
      </c>
      <c r="AX1022" s="2" t="s">
        <v>2256</v>
      </c>
      <c r="AZ1022" s="3">
        <v>45660.714525462965</v>
      </c>
      <c r="BB1022" s="2" t="s">
        <v>280</v>
      </c>
      <c r="BC1022" s="2" t="s">
        <v>281</v>
      </c>
      <c r="BD1022" s="2" t="s">
        <v>282</v>
      </c>
      <c r="BE1022" s="2" t="s">
        <v>6925</v>
      </c>
      <c r="BF1022" s="2" t="s">
        <v>2258</v>
      </c>
    </row>
    <row r="1023" spans="1:58" x14ac:dyDescent="0.35">
      <c r="A1023" s="2">
        <v>2952882</v>
      </c>
      <c r="B1023" s="2" t="s">
        <v>326</v>
      </c>
      <c r="C1023" s="2">
        <v>38355431</v>
      </c>
      <c r="D1023" s="2">
        <v>339678858</v>
      </c>
      <c r="E1023" s="2" t="s">
        <v>59</v>
      </c>
      <c r="F1023" s="2" t="s">
        <v>60</v>
      </c>
      <c r="G1023" s="2" t="s">
        <v>6926</v>
      </c>
      <c r="I1023" s="2">
        <v>777351981</v>
      </c>
      <c r="J1023" s="2" t="s">
        <v>6927</v>
      </c>
      <c r="K1023" s="2">
        <v>20</v>
      </c>
      <c r="L1023" s="2" t="s">
        <v>357</v>
      </c>
      <c r="M1023" s="2" t="s">
        <v>358</v>
      </c>
      <c r="N1023" s="3">
        <v>44548.708333333336</v>
      </c>
      <c r="O1023" s="2" t="s">
        <v>3652</v>
      </c>
      <c r="Q1023" s="2" t="s">
        <v>66</v>
      </c>
      <c r="R1023" s="3">
        <v>45659.631574074076</v>
      </c>
      <c r="S1023" s="2" t="s">
        <v>4340</v>
      </c>
      <c r="T1023" s="2" t="s">
        <v>334</v>
      </c>
      <c r="U1023" s="2" t="s">
        <v>215</v>
      </c>
      <c r="V1023" s="2" t="s">
        <v>6928</v>
      </c>
      <c r="W1023" s="2" t="s">
        <v>605</v>
      </c>
      <c r="X1023" s="2" t="s">
        <v>605</v>
      </c>
      <c r="Y1023" s="2" t="s">
        <v>4089</v>
      </c>
      <c r="Z1023" s="2" t="s">
        <v>1305</v>
      </c>
      <c r="AA1023" s="2" t="s">
        <v>4090</v>
      </c>
      <c r="AB1023" s="2" t="s">
        <v>4090</v>
      </c>
      <c r="AE1023" s="3">
        <v>45660.559861111113</v>
      </c>
      <c r="AF1023" s="2" t="s">
        <v>342</v>
      </c>
      <c r="AH1023" s="2" t="s">
        <v>78</v>
      </c>
      <c r="AI1023" s="2" t="s">
        <v>255</v>
      </c>
      <c r="AJ1023" s="2" t="s">
        <v>6303</v>
      </c>
      <c r="AK1023" s="2" t="s">
        <v>6929</v>
      </c>
      <c r="AL1023" s="2" t="s">
        <v>3659</v>
      </c>
      <c r="AM1023" s="3">
        <v>45660.559930555559</v>
      </c>
      <c r="AO1023" s="2" t="s">
        <v>3659</v>
      </c>
      <c r="AP1023" s="2">
        <v>5557819</v>
      </c>
      <c r="AQ1023" s="2" t="s">
        <v>81</v>
      </c>
      <c r="AR1023" s="3">
        <v>45661.591226851851</v>
      </c>
      <c r="AS1023" s="2" t="s">
        <v>82</v>
      </c>
      <c r="AT1023" s="3">
        <v>45660.5625</v>
      </c>
      <c r="AU1023" s="2" t="s">
        <v>83</v>
      </c>
      <c r="AV1023" s="2" t="s">
        <v>611</v>
      </c>
      <c r="AW1023" s="2" t="s">
        <v>612</v>
      </c>
      <c r="AX1023" s="2" t="s">
        <v>613</v>
      </c>
      <c r="AZ1023" s="3">
        <v>45661.591226851851</v>
      </c>
      <c r="BB1023" s="2" t="s">
        <v>736</v>
      </c>
      <c r="BC1023" s="2" t="s">
        <v>737</v>
      </c>
      <c r="BD1023" s="2" t="s">
        <v>351</v>
      </c>
      <c r="BE1023" s="2" t="s">
        <v>2148</v>
      </c>
      <c r="BF1023" s="2" t="s">
        <v>301</v>
      </c>
    </row>
    <row r="1024" spans="1:58" x14ac:dyDescent="0.35">
      <c r="A1024" s="2">
        <v>2952883</v>
      </c>
      <c r="B1024" s="2" t="s">
        <v>58</v>
      </c>
      <c r="C1024" s="2">
        <v>39890551</v>
      </c>
      <c r="D1024" s="2">
        <v>339511143</v>
      </c>
      <c r="E1024" s="2" t="s">
        <v>59</v>
      </c>
      <c r="F1024" s="2" t="s">
        <v>60</v>
      </c>
      <c r="G1024" s="2" t="s">
        <v>534</v>
      </c>
      <c r="H1024" s="2" t="s">
        <v>6930</v>
      </c>
      <c r="I1024" s="2">
        <v>772872965</v>
      </c>
      <c r="J1024" s="2" t="s">
        <v>536</v>
      </c>
      <c r="K1024" s="2">
        <v>14</v>
      </c>
      <c r="L1024" s="2" t="s">
        <v>63</v>
      </c>
      <c r="M1024" s="2" t="s">
        <v>64</v>
      </c>
      <c r="N1024" s="3">
        <v>45631.041666666664</v>
      </c>
      <c r="O1024" s="2" t="s">
        <v>65</v>
      </c>
      <c r="Q1024" s="2" t="s">
        <v>66</v>
      </c>
      <c r="R1024" s="3">
        <v>45659.63208333333</v>
      </c>
      <c r="S1024" s="2" t="s">
        <v>5854</v>
      </c>
      <c r="T1024" s="2" t="s">
        <v>68</v>
      </c>
      <c r="U1024" s="2" t="s">
        <v>69</v>
      </c>
      <c r="V1024" s="2" t="s">
        <v>6931</v>
      </c>
      <c r="W1024" s="2" t="s">
        <v>233</v>
      </c>
      <c r="X1024" s="2" t="s">
        <v>233</v>
      </c>
      <c r="Y1024" s="2" t="s">
        <v>5604</v>
      </c>
      <c r="Z1024" s="2" t="s">
        <v>567</v>
      </c>
      <c r="AA1024" s="2" t="s">
        <v>6932</v>
      </c>
      <c r="AB1024" s="2" t="s">
        <v>176</v>
      </c>
      <c r="AE1024" s="3">
        <v>45659.632094907407</v>
      </c>
      <c r="AF1024" s="2" t="s">
        <v>77</v>
      </c>
      <c r="AH1024" s="2" t="s">
        <v>78</v>
      </c>
      <c r="AI1024" s="2" t="s">
        <v>79</v>
      </c>
      <c r="AJ1024" s="2" t="s">
        <v>123</v>
      </c>
      <c r="AK1024" s="2" t="s">
        <v>6933</v>
      </c>
      <c r="AL1024" s="2" t="s">
        <v>5854</v>
      </c>
      <c r="AM1024" s="3">
        <v>45659.632141203707</v>
      </c>
      <c r="AN1024" s="2" t="s">
        <v>6933</v>
      </c>
      <c r="AP1024" s="2">
        <v>5554733</v>
      </c>
      <c r="AQ1024" s="2" t="s">
        <v>81</v>
      </c>
      <c r="AR1024" s="3">
        <v>45660.48159722222</v>
      </c>
      <c r="AS1024" s="2" t="s">
        <v>82</v>
      </c>
      <c r="AT1024" s="3">
        <v>45661.333333333336</v>
      </c>
      <c r="AU1024" s="2" t="s">
        <v>104</v>
      </c>
      <c r="AV1024" s="2" t="s">
        <v>569</v>
      </c>
      <c r="AW1024" s="2" t="s">
        <v>570</v>
      </c>
      <c r="AX1024" s="2" t="s">
        <v>1530</v>
      </c>
      <c r="AZ1024" s="3">
        <v>45660.48159722222</v>
      </c>
      <c r="BB1024" s="2" t="s">
        <v>408</v>
      </c>
      <c r="BC1024" s="2" t="s">
        <v>409</v>
      </c>
      <c r="BD1024" s="2" t="s">
        <v>410</v>
      </c>
      <c r="BE1024" s="2" t="s">
        <v>6934</v>
      </c>
      <c r="BF1024" s="2" t="s">
        <v>576</v>
      </c>
    </row>
    <row r="1025" spans="1:58" x14ac:dyDescent="0.35">
      <c r="A1025" s="2">
        <v>2952884</v>
      </c>
      <c r="B1025" s="2" t="s">
        <v>58</v>
      </c>
      <c r="C1025" s="2">
        <v>37628381</v>
      </c>
      <c r="D1025" s="2">
        <v>338559768</v>
      </c>
      <c r="E1025" s="2" t="s">
        <v>59</v>
      </c>
      <c r="F1025" s="2" t="s">
        <v>60</v>
      </c>
      <c r="G1025" s="2" t="s">
        <v>6935</v>
      </c>
      <c r="H1025" s="2" t="s">
        <v>6936</v>
      </c>
      <c r="I1025" s="2">
        <v>784474669</v>
      </c>
      <c r="J1025" s="2" t="s">
        <v>6937</v>
      </c>
      <c r="K1025" s="2">
        <v>13</v>
      </c>
      <c r="L1025" s="2" t="s">
        <v>63</v>
      </c>
      <c r="M1025" s="2" t="s">
        <v>64</v>
      </c>
      <c r="N1025" s="3">
        <v>44847.75</v>
      </c>
      <c r="O1025" s="2" t="s">
        <v>65</v>
      </c>
      <c r="Q1025" s="2" t="s">
        <v>66</v>
      </c>
      <c r="R1025" s="3">
        <v>45659.632268518515</v>
      </c>
      <c r="S1025" s="2" t="s">
        <v>2773</v>
      </c>
      <c r="T1025" s="2" t="s">
        <v>68</v>
      </c>
      <c r="U1025" s="2" t="s">
        <v>914</v>
      </c>
      <c r="V1025" s="2" t="s">
        <v>6938</v>
      </c>
      <c r="W1025" s="2" t="s">
        <v>400</v>
      </c>
      <c r="X1025" s="2" t="s">
        <v>401</v>
      </c>
      <c r="Y1025" s="2" t="s">
        <v>6939</v>
      </c>
      <c r="Z1025" s="2" t="s">
        <v>513</v>
      </c>
      <c r="AA1025" s="2" t="s">
        <v>6510</v>
      </c>
      <c r="AB1025" s="2" t="s">
        <v>6510</v>
      </c>
      <c r="AC1025" s="2" t="s">
        <v>6940</v>
      </c>
      <c r="AE1025" s="3">
        <v>45659.632280092592</v>
      </c>
      <c r="AF1025" s="2" t="s">
        <v>77</v>
      </c>
      <c r="AH1025" s="2" t="s">
        <v>142</v>
      </c>
      <c r="AI1025" s="2" t="s">
        <v>79</v>
      </c>
      <c r="AJ1025" s="2" t="s">
        <v>191</v>
      </c>
      <c r="AK1025" s="2" t="s">
        <v>6938</v>
      </c>
      <c r="AL1025" s="2" t="s">
        <v>2773</v>
      </c>
      <c r="AM1025" s="3">
        <v>45660.77511574074</v>
      </c>
      <c r="AN1025" s="2" t="s">
        <v>529</v>
      </c>
      <c r="AO1025" s="2" t="s">
        <v>522</v>
      </c>
      <c r="AP1025" s="2">
        <v>5558717</v>
      </c>
      <c r="AQ1025" s="2" t="s">
        <v>81</v>
      </c>
      <c r="AR1025" s="3">
        <v>45662.673611111109</v>
      </c>
      <c r="AS1025" s="2" t="s">
        <v>82</v>
      </c>
      <c r="AT1025" s="3">
        <v>45660.5625</v>
      </c>
      <c r="AU1025" s="2" t="s">
        <v>104</v>
      </c>
      <c r="AV1025" s="2" t="s">
        <v>405</v>
      </c>
      <c r="AW1025" s="2" t="s">
        <v>406</v>
      </c>
      <c r="AX1025" s="2" t="s">
        <v>407</v>
      </c>
      <c r="AZ1025" s="3">
        <v>45662.673611111109</v>
      </c>
      <c r="BB1025" s="2" t="s">
        <v>643</v>
      </c>
      <c r="BC1025" s="2" t="s">
        <v>644</v>
      </c>
      <c r="BD1025" s="2" t="s">
        <v>299</v>
      </c>
      <c r="BE1025" s="2" t="s">
        <v>6858</v>
      </c>
      <c r="BF1025" s="2" t="s">
        <v>6859</v>
      </c>
    </row>
    <row r="1026" spans="1:58" x14ac:dyDescent="0.35">
      <c r="A1026" s="2">
        <v>2952885</v>
      </c>
      <c r="B1026" s="2" t="s">
        <v>58</v>
      </c>
      <c r="C1026" s="2">
        <v>34284531</v>
      </c>
      <c r="D1026" s="2">
        <v>338517895</v>
      </c>
      <c r="E1026" s="2" t="s">
        <v>59</v>
      </c>
      <c r="F1026" s="2" t="s">
        <v>60</v>
      </c>
      <c r="G1026" s="2" t="s">
        <v>2906</v>
      </c>
      <c r="H1026" s="2" t="s">
        <v>229</v>
      </c>
      <c r="I1026" s="2">
        <v>773692290</v>
      </c>
      <c r="J1026" s="2" t="s">
        <v>6761</v>
      </c>
      <c r="K1026" s="2">
        <v>13</v>
      </c>
      <c r="L1026" s="2" t="s">
        <v>63</v>
      </c>
      <c r="M1026" s="2" t="s">
        <v>64</v>
      </c>
      <c r="N1026" s="3">
        <v>45615.666666666664</v>
      </c>
      <c r="O1026" s="2" t="s">
        <v>65</v>
      </c>
      <c r="Q1026" s="2" t="s">
        <v>66</v>
      </c>
      <c r="R1026" s="3">
        <v>45659.632280092592</v>
      </c>
      <c r="S1026" s="2" t="s">
        <v>4769</v>
      </c>
      <c r="T1026" s="2" t="s">
        <v>156</v>
      </c>
      <c r="U1026" s="2" t="s">
        <v>157</v>
      </c>
      <c r="V1026" s="2" t="s">
        <v>6941</v>
      </c>
      <c r="W1026" s="2" t="s">
        <v>400</v>
      </c>
      <c r="X1026" s="2" t="s">
        <v>401</v>
      </c>
      <c r="Y1026" s="2" t="s">
        <v>4824</v>
      </c>
      <c r="Z1026" s="2" t="s">
        <v>513</v>
      </c>
      <c r="AA1026" s="2" t="s">
        <v>6942</v>
      </c>
      <c r="AB1026" s="2" t="s">
        <v>6942</v>
      </c>
      <c r="AC1026" s="2" t="s">
        <v>6943</v>
      </c>
      <c r="AE1026" s="3">
        <v>45659.632280092592</v>
      </c>
      <c r="AF1026" s="2" t="s">
        <v>77</v>
      </c>
      <c r="AH1026" s="2" t="s">
        <v>142</v>
      </c>
      <c r="AI1026" s="2" t="s">
        <v>79</v>
      </c>
      <c r="AJ1026" s="2" t="s">
        <v>191</v>
      </c>
      <c r="AK1026" s="2" t="s">
        <v>6944</v>
      </c>
      <c r="AL1026" s="2" t="s">
        <v>4769</v>
      </c>
      <c r="AM1026" s="3">
        <v>45659.632384259261</v>
      </c>
      <c r="AN1026" s="2" t="s">
        <v>6944</v>
      </c>
      <c r="AP1026" s="2">
        <v>5554735</v>
      </c>
      <c r="AQ1026" s="2" t="s">
        <v>81</v>
      </c>
      <c r="AR1026" s="3">
        <v>45660.476840277777</v>
      </c>
      <c r="AS1026" s="2" t="s">
        <v>82</v>
      </c>
      <c r="AT1026" s="3">
        <v>45661.333333333336</v>
      </c>
      <c r="AU1026" s="2" t="s">
        <v>104</v>
      </c>
      <c r="AV1026" s="2" t="s">
        <v>955</v>
      </c>
      <c r="AW1026" s="2" t="s">
        <v>956</v>
      </c>
      <c r="AX1026" s="2" t="s">
        <v>4720</v>
      </c>
      <c r="AZ1026" s="3">
        <v>45660.476840277777</v>
      </c>
      <c r="BB1026" s="2" t="s">
        <v>439</v>
      </c>
      <c r="BC1026" s="2" t="s">
        <v>440</v>
      </c>
      <c r="BD1026" s="2" t="s">
        <v>263</v>
      </c>
      <c r="BE1026" s="2" t="s">
        <v>5809</v>
      </c>
      <c r="BF1026" s="2" t="s">
        <v>522</v>
      </c>
    </row>
    <row r="1027" spans="1:58" x14ac:dyDescent="0.35">
      <c r="A1027" s="2">
        <v>2952886</v>
      </c>
      <c r="B1027" s="2" t="s">
        <v>58</v>
      </c>
      <c r="C1027" s="2">
        <v>536351</v>
      </c>
      <c r="D1027" s="2">
        <v>338275476</v>
      </c>
      <c r="E1027" s="2" t="s">
        <v>59</v>
      </c>
      <c r="F1027" s="2" t="s">
        <v>60</v>
      </c>
      <c r="G1027" s="2" t="s">
        <v>6945</v>
      </c>
      <c r="I1027" s="2">
        <v>774426792</v>
      </c>
      <c r="J1027" s="2" t="s">
        <v>772</v>
      </c>
      <c r="K1027" s="2">
        <v>20</v>
      </c>
      <c r="L1027" s="2" t="s">
        <v>357</v>
      </c>
      <c r="M1027" s="2" t="s">
        <v>358</v>
      </c>
      <c r="N1027" s="3">
        <v>45063.791678240741</v>
      </c>
      <c r="O1027" s="2" t="s">
        <v>537</v>
      </c>
      <c r="Q1027" s="2" t="s">
        <v>66</v>
      </c>
      <c r="R1027" s="3">
        <v>45659.632291666669</v>
      </c>
      <c r="S1027" s="2" t="s">
        <v>4774</v>
      </c>
      <c r="T1027" s="2" t="s">
        <v>334</v>
      </c>
      <c r="U1027" s="2" t="s">
        <v>69</v>
      </c>
      <c r="V1027" s="2" t="s">
        <v>6946</v>
      </c>
      <c r="W1027" s="2" t="s">
        <v>71</v>
      </c>
      <c r="X1027" s="2" t="s">
        <v>650</v>
      </c>
      <c r="Y1027" s="2" t="s">
        <v>1897</v>
      </c>
      <c r="Z1027" s="2" t="s">
        <v>652</v>
      </c>
      <c r="AA1027" s="2" t="s">
        <v>1898</v>
      </c>
      <c r="AB1027" s="2" t="s">
        <v>1899</v>
      </c>
      <c r="AE1027" s="3">
        <v>45659.632627314815</v>
      </c>
      <c r="AF1027" s="2" t="s">
        <v>543</v>
      </c>
      <c r="AG1027" s="2">
        <v>48</v>
      </c>
      <c r="AH1027" s="2" t="s">
        <v>78</v>
      </c>
      <c r="AI1027" s="2" t="s">
        <v>363</v>
      </c>
      <c r="AJ1027" s="2" t="s">
        <v>364</v>
      </c>
      <c r="AK1027" s="2" t="s">
        <v>6947</v>
      </c>
      <c r="AL1027" s="2" t="s">
        <v>4774</v>
      </c>
      <c r="AM1027" s="3">
        <v>45659.632696759261</v>
      </c>
      <c r="AO1027" s="2" t="s">
        <v>4774</v>
      </c>
      <c r="AP1027" s="2">
        <v>5554738</v>
      </c>
      <c r="AQ1027" s="2" t="s">
        <v>81</v>
      </c>
      <c r="AR1027" s="3">
        <v>45662.58021990741</v>
      </c>
      <c r="AS1027" s="2" t="s">
        <v>82</v>
      </c>
      <c r="AT1027" s="3">
        <v>45659.333333333336</v>
      </c>
      <c r="AU1027" s="2" t="s">
        <v>104</v>
      </c>
      <c r="AV1027" s="2" t="s">
        <v>655</v>
      </c>
      <c r="AW1027" s="2" t="s">
        <v>656</v>
      </c>
      <c r="AX1027" s="2" t="s">
        <v>1949</v>
      </c>
      <c r="AY1027" s="3">
        <v>45661.632627314815</v>
      </c>
      <c r="AZ1027" s="3">
        <v>45662.58021990741</v>
      </c>
      <c r="BA1027" s="2" t="s">
        <v>685</v>
      </c>
      <c r="BB1027" s="2" t="s">
        <v>887</v>
      </c>
      <c r="BC1027" s="2" t="s">
        <v>888</v>
      </c>
      <c r="BD1027" s="2" t="s">
        <v>889</v>
      </c>
      <c r="BE1027" s="2" t="s">
        <v>6948</v>
      </c>
      <c r="BF1027" s="2" t="s">
        <v>6949</v>
      </c>
    </row>
    <row r="1028" spans="1:58" x14ac:dyDescent="0.35">
      <c r="A1028" s="2">
        <v>2952887</v>
      </c>
      <c r="B1028" s="2" t="s">
        <v>58</v>
      </c>
      <c r="C1028" s="2">
        <v>38550081</v>
      </c>
      <c r="D1028" s="2">
        <v>338773126</v>
      </c>
      <c r="E1028" s="2" t="s">
        <v>59</v>
      </c>
      <c r="F1028" s="2" t="s">
        <v>60</v>
      </c>
      <c r="G1028" s="2" t="s">
        <v>6950</v>
      </c>
      <c r="H1028" s="2" t="s">
        <v>6951</v>
      </c>
      <c r="I1028" s="2" t="s">
        <v>6952</v>
      </c>
      <c r="J1028" s="2" t="s">
        <v>6953</v>
      </c>
      <c r="K1028" s="2">
        <v>13</v>
      </c>
      <c r="L1028" s="2" t="s">
        <v>63</v>
      </c>
      <c r="M1028" s="2" t="s">
        <v>64</v>
      </c>
      <c r="N1028" s="3">
        <v>44958</v>
      </c>
      <c r="O1028" s="2" t="s">
        <v>187</v>
      </c>
      <c r="Q1028" s="2" t="s">
        <v>66</v>
      </c>
      <c r="R1028" s="3">
        <v>45659.632615740738</v>
      </c>
      <c r="S1028" s="2" t="s">
        <v>3397</v>
      </c>
      <c r="T1028" s="2" t="s">
        <v>68</v>
      </c>
      <c r="U1028" s="2" t="s">
        <v>69</v>
      </c>
      <c r="V1028" s="2" t="s">
        <v>6954</v>
      </c>
      <c r="W1028" s="2" t="s">
        <v>400</v>
      </c>
      <c r="X1028" s="2" t="s">
        <v>419</v>
      </c>
      <c r="Y1028" s="2" t="s">
        <v>6955</v>
      </c>
      <c r="Z1028" s="2" t="s">
        <v>421</v>
      </c>
      <c r="AA1028" s="2" t="s">
        <v>421</v>
      </c>
      <c r="AB1028" s="2" t="s">
        <v>6956</v>
      </c>
      <c r="AC1028" s="2">
        <v>33</v>
      </c>
      <c r="AE1028" s="3">
        <v>45659.632627314815</v>
      </c>
      <c r="AF1028" s="2" t="s">
        <v>77</v>
      </c>
      <c r="AH1028" s="2" t="s">
        <v>78</v>
      </c>
      <c r="AI1028" s="2" t="s">
        <v>79</v>
      </c>
      <c r="AJ1028" s="2" t="s">
        <v>123</v>
      </c>
      <c r="AK1028" s="2" t="s">
        <v>6954</v>
      </c>
      <c r="AL1028" s="2" t="s">
        <v>3397</v>
      </c>
      <c r="AM1028" s="3">
        <v>45659.632673611108</v>
      </c>
      <c r="AN1028" s="2" t="s">
        <v>6954</v>
      </c>
      <c r="AP1028" s="2">
        <v>5554737</v>
      </c>
      <c r="AQ1028" s="2" t="s">
        <v>81</v>
      </c>
      <c r="AR1028" s="3">
        <v>45660.650173611109</v>
      </c>
      <c r="AS1028" s="2" t="s">
        <v>82</v>
      </c>
      <c r="AT1028" s="3">
        <v>45661.333333333336</v>
      </c>
      <c r="AU1028" s="2" t="s">
        <v>104</v>
      </c>
      <c r="AV1028" s="2" t="s">
        <v>423</v>
      </c>
      <c r="AW1028" s="2" t="s">
        <v>424</v>
      </c>
      <c r="AX1028" s="2" t="s">
        <v>6785</v>
      </c>
      <c r="AZ1028" s="3">
        <v>45660.650173611109</v>
      </c>
      <c r="BB1028" s="2" t="s">
        <v>761</v>
      </c>
      <c r="BC1028" s="2" t="s">
        <v>88</v>
      </c>
      <c r="BD1028" s="2" t="s">
        <v>89</v>
      </c>
      <c r="BE1028" s="2" t="s">
        <v>6957</v>
      </c>
      <c r="BF1028" s="2" t="s">
        <v>243</v>
      </c>
    </row>
    <row r="1029" spans="1:58" x14ac:dyDescent="0.35">
      <c r="A1029" s="2">
        <v>2952888</v>
      </c>
      <c r="B1029" s="2" t="s">
        <v>58</v>
      </c>
      <c r="C1029" s="2">
        <v>2463421</v>
      </c>
      <c r="D1029" s="2">
        <v>338243651</v>
      </c>
      <c r="E1029" s="2" t="s">
        <v>59</v>
      </c>
      <c r="F1029" s="2" t="s">
        <v>60</v>
      </c>
      <c r="G1029" s="2" t="s">
        <v>132</v>
      </c>
      <c r="H1029" s="2" t="s">
        <v>6958</v>
      </c>
      <c r="I1029" s="2">
        <v>776394771</v>
      </c>
      <c r="J1029" s="2" t="s">
        <v>6959</v>
      </c>
      <c r="K1029" s="2">
        <v>12</v>
      </c>
      <c r="L1029" s="2" t="s">
        <v>305</v>
      </c>
      <c r="M1029" s="2" t="s">
        <v>64</v>
      </c>
      <c r="N1029" s="3">
        <v>44958</v>
      </c>
      <c r="O1029" s="2" t="s">
        <v>647</v>
      </c>
      <c r="Q1029" s="2" t="s">
        <v>66</v>
      </c>
      <c r="R1029" s="3">
        <v>45659.632662037038</v>
      </c>
      <c r="S1029" s="2" t="s">
        <v>4968</v>
      </c>
      <c r="T1029" s="2" t="s">
        <v>156</v>
      </c>
      <c r="U1029" s="2" t="s">
        <v>69</v>
      </c>
      <c r="V1029" s="2" t="s">
        <v>6960</v>
      </c>
      <c r="W1029" s="2" t="s">
        <v>71</v>
      </c>
      <c r="X1029" s="2" t="s">
        <v>431</v>
      </c>
      <c r="Y1029" s="2" t="s">
        <v>6961</v>
      </c>
      <c r="Z1029" s="2" t="s">
        <v>964</v>
      </c>
      <c r="AA1029" s="2" t="s">
        <v>964</v>
      </c>
      <c r="AB1029" s="2" t="s">
        <v>3587</v>
      </c>
      <c r="AC1029" s="2">
        <v>22</v>
      </c>
      <c r="AE1029" s="3">
        <v>45659.632673611108</v>
      </c>
      <c r="AF1029" s="2" t="s">
        <v>77</v>
      </c>
      <c r="AH1029" s="2" t="s">
        <v>142</v>
      </c>
      <c r="AI1029" s="2" t="s">
        <v>79</v>
      </c>
      <c r="AJ1029" s="2" t="s">
        <v>191</v>
      </c>
      <c r="AK1029" s="2" t="s">
        <v>6962</v>
      </c>
      <c r="AL1029" s="2" t="s">
        <v>4968</v>
      </c>
      <c r="AM1029" s="3">
        <v>45659.632719907408</v>
      </c>
      <c r="AN1029" s="2" t="s">
        <v>6962</v>
      </c>
      <c r="AP1029" s="2">
        <v>5554739</v>
      </c>
      <c r="AQ1029" s="2" t="s">
        <v>81</v>
      </c>
      <c r="AR1029" s="3">
        <v>45660.677662037036</v>
      </c>
      <c r="AS1029" s="2" t="s">
        <v>82</v>
      </c>
      <c r="AT1029" s="3">
        <v>45661.315972222219</v>
      </c>
      <c r="AU1029" s="2" t="s">
        <v>104</v>
      </c>
      <c r="AV1029" s="2" t="s">
        <v>436</v>
      </c>
      <c r="AW1029" s="2" t="s">
        <v>437</v>
      </c>
      <c r="AX1029" s="2" t="s">
        <v>438</v>
      </c>
      <c r="AZ1029" s="3">
        <v>45660.677662037036</v>
      </c>
      <c r="BB1029" s="2" t="s">
        <v>408</v>
      </c>
      <c r="BC1029" s="2" t="s">
        <v>409</v>
      </c>
      <c r="BD1029" s="2" t="s">
        <v>410</v>
      </c>
      <c r="BE1029" s="2" t="s">
        <v>6963</v>
      </c>
      <c r="BF1029" s="2" t="s">
        <v>1998</v>
      </c>
    </row>
    <row r="1030" spans="1:58" x14ac:dyDescent="0.35">
      <c r="A1030" s="2">
        <v>2952889</v>
      </c>
      <c r="B1030" s="2" t="s">
        <v>58</v>
      </c>
      <c r="C1030" s="2">
        <v>40815991</v>
      </c>
      <c r="D1030" s="2">
        <v>339678298</v>
      </c>
      <c r="E1030" s="2" t="s">
        <v>59</v>
      </c>
      <c r="F1030" s="2" t="s">
        <v>60</v>
      </c>
      <c r="G1030" s="2" t="s">
        <v>183</v>
      </c>
      <c r="H1030" s="2" t="s">
        <v>6964</v>
      </c>
      <c r="I1030" s="2">
        <v>785941230</v>
      </c>
      <c r="J1030" s="2" t="s">
        <v>2724</v>
      </c>
      <c r="K1030" s="2">
        <v>16</v>
      </c>
      <c r="L1030" s="2" t="s">
        <v>63</v>
      </c>
      <c r="M1030" s="2" t="s">
        <v>64</v>
      </c>
      <c r="N1030" s="3">
        <v>45650.637511574074</v>
      </c>
      <c r="O1030" s="2" t="s">
        <v>6965</v>
      </c>
      <c r="Q1030" s="2" t="s">
        <v>66</v>
      </c>
      <c r="R1030" s="3">
        <v>45659.632905092592</v>
      </c>
      <c r="S1030" s="2" t="s">
        <v>1333</v>
      </c>
      <c r="T1030" s="2" t="s">
        <v>68</v>
      </c>
      <c r="U1030" s="2" t="s">
        <v>215</v>
      </c>
      <c r="V1030" s="2" t="s">
        <v>6966</v>
      </c>
      <c r="W1030" s="2" t="s">
        <v>605</v>
      </c>
      <c r="X1030" s="2" t="s">
        <v>605</v>
      </c>
      <c r="Y1030" s="2" t="s">
        <v>6967</v>
      </c>
      <c r="Z1030" s="2" t="s">
        <v>1305</v>
      </c>
      <c r="AA1030" s="2" t="s">
        <v>2146</v>
      </c>
      <c r="AB1030" s="2" t="s">
        <v>176</v>
      </c>
      <c r="AE1030" s="3">
        <v>45659.632916666669</v>
      </c>
      <c r="AF1030" s="2" t="s">
        <v>77</v>
      </c>
      <c r="AH1030" s="2" t="s">
        <v>78</v>
      </c>
      <c r="AI1030" s="2" t="s">
        <v>79</v>
      </c>
      <c r="AJ1030" s="2" t="s">
        <v>191</v>
      </c>
      <c r="AK1030" s="2" t="s">
        <v>6968</v>
      </c>
      <c r="AL1030" s="2" t="s">
        <v>1333</v>
      </c>
      <c r="AM1030" s="3">
        <v>45659.632962962962</v>
      </c>
      <c r="AN1030" s="2" t="s">
        <v>6968</v>
      </c>
      <c r="AP1030" s="2">
        <v>5554740</v>
      </c>
      <c r="AQ1030" s="2" t="s">
        <v>81</v>
      </c>
      <c r="AR1030" s="3">
        <v>45660.478333333333</v>
      </c>
      <c r="AS1030" s="2" t="s">
        <v>82</v>
      </c>
      <c r="AT1030" s="3">
        <v>45661.333333333336</v>
      </c>
      <c r="AU1030" s="2" t="s">
        <v>104</v>
      </c>
      <c r="AV1030" s="2" t="s">
        <v>611</v>
      </c>
      <c r="AW1030" s="2" t="s">
        <v>612</v>
      </c>
      <c r="AX1030" s="2" t="s">
        <v>2648</v>
      </c>
      <c r="AZ1030" s="3">
        <v>45660.478333333333</v>
      </c>
      <c r="BB1030" s="2" t="s">
        <v>2333</v>
      </c>
      <c r="BC1030" s="2" t="s">
        <v>2334</v>
      </c>
      <c r="BD1030" s="2" t="s">
        <v>2335</v>
      </c>
      <c r="BE1030" s="2" t="s">
        <v>6969</v>
      </c>
      <c r="BF1030" s="2" t="s">
        <v>2337</v>
      </c>
    </row>
    <row r="1031" spans="1:58" x14ac:dyDescent="0.35">
      <c r="A1031" s="2">
        <v>2952890</v>
      </c>
      <c r="B1031" s="2" t="s">
        <v>808</v>
      </c>
      <c r="C1031" s="2">
        <v>34075631</v>
      </c>
      <c r="D1031" s="2">
        <v>339662793</v>
      </c>
      <c r="E1031" s="2" t="s">
        <v>59</v>
      </c>
      <c r="F1031" s="2" t="s">
        <v>60</v>
      </c>
      <c r="G1031" s="2" t="s">
        <v>6970</v>
      </c>
      <c r="H1031" s="2" t="s">
        <v>6971</v>
      </c>
      <c r="I1031" s="2">
        <v>777826406</v>
      </c>
      <c r="J1031" s="2" t="s">
        <v>6972</v>
      </c>
      <c r="K1031" s="2">
        <v>16</v>
      </c>
      <c r="L1031" s="2" t="s">
        <v>63</v>
      </c>
      <c r="M1031" s="2" t="s">
        <v>64</v>
      </c>
      <c r="N1031" s="3">
        <v>44912.416678240741</v>
      </c>
      <c r="O1031" s="2" t="s">
        <v>248</v>
      </c>
      <c r="Q1031" s="2" t="s">
        <v>66</v>
      </c>
      <c r="R1031" s="3">
        <v>45659.633437500001</v>
      </c>
      <c r="S1031" s="2" t="s">
        <v>1250</v>
      </c>
      <c r="T1031" s="2" t="s">
        <v>156</v>
      </c>
      <c r="U1031" s="2" t="s">
        <v>69</v>
      </c>
      <c r="V1031" s="2" t="s">
        <v>6973</v>
      </c>
      <c r="W1031" s="2" t="s">
        <v>1426</v>
      </c>
      <c r="X1031" s="2" t="s">
        <v>1426</v>
      </c>
      <c r="Y1031" s="2" t="s">
        <v>6974</v>
      </c>
      <c r="Z1031" s="2" t="s">
        <v>6779</v>
      </c>
      <c r="AA1031" s="2" t="s">
        <v>6975</v>
      </c>
      <c r="AB1031" s="2" t="s">
        <v>6975</v>
      </c>
      <c r="AE1031" s="3">
        <v>45659.633449074077</v>
      </c>
      <c r="AF1031" s="2" t="s">
        <v>77</v>
      </c>
      <c r="AH1031" s="2" t="s">
        <v>78</v>
      </c>
      <c r="AI1031" s="2" t="s">
        <v>255</v>
      </c>
      <c r="AJ1031" s="2" t="s">
        <v>4179</v>
      </c>
      <c r="AK1031" s="2" t="s">
        <v>6976</v>
      </c>
      <c r="AL1031" s="2" t="s">
        <v>1250</v>
      </c>
      <c r="AM1031" s="3">
        <v>45659.63349537037</v>
      </c>
      <c r="AN1031" s="2" t="s">
        <v>6976</v>
      </c>
      <c r="AP1031" s="2">
        <v>5554741</v>
      </c>
      <c r="AQ1031" s="2" t="s">
        <v>81</v>
      </c>
      <c r="AR1031" s="3">
        <v>45661.46837962963</v>
      </c>
      <c r="AS1031" s="2" t="s">
        <v>82</v>
      </c>
      <c r="AT1031" s="3">
        <v>45661.333333333336</v>
      </c>
      <c r="AU1031" s="2" t="s">
        <v>104</v>
      </c>
      <c r="AV1031" s="2" t="s">
        <v>4663</v>
      </c>
      <c r="AW1031" s="2" t="s">
        <v>4664</v>
      </c>
      <c r="AX1031" s="2" t="s">
        <v>4665</v>
      </c>
      <c r="AZ1031" s="3">
        <v>45661.46837962963</v>
      </c>
      <c r="BB1031" s="2" t="s">
        <v>4043</v>
      </c>
      <c r="BC1031" s="2" t="s">
        <v>4044</v>
      </c>
      <c r="BD1031" s="2" t="s">
        <v>4045</v>
      </c>
      <c r="BE1031" s="2" t="s">
        <v>6977</v>
      </c>
      <c r="BF1031" s="2" t="s">
        <v>325</v>
      </c>
    </row>
    <row r="1032" spans="1:58" x14ac:dyDescent="0.35">
      <c r="A1032" s="2">
        <v>2952891</v>
      </c>
      <c r="B1032" s="2" t="s">
        <v>58</v>
      </c>
      <c r="C1032" s="2">
        <v>37045341</v>
      </c>
      <c r="D1032" s="2">
        <v>338609603</v>
      </c>
      <c r="E1032" s="2" t="s">
        <v>59</v>
      </c>
      <c r="F1032" s="2" t="s">
        <v>60</v>
      </c>
      <c r="G1032" s="2" t="s">
        <v>132</v>
      </c>
      <c r="H1032" s="2" t="s">
        <v>6978</v>
      </c>
      <c r="I1032" s="2">
        <v>776310314</v>
      </c>
      <c r="J1032" s="2" t="s">
        <v>1829</v>
      </c>
      <c r="K1032" s="2">
        <v>12</v>
      </c>
      <c r="L1032" s="2" t="s">
        <v>63</v>
      </c>
      <c r="M1032" s="2" t="s">
        <v>64</v>
      </c>
      <c r="N1032" s="3">
        <v>44805</v>
      </c>
      <c r="O1032" s="2" t="s">
        <v>187</v>
      </c>
      <c r="Q1032" s="2" t="s">
        <v>66</v>
      </c>
      <c r="R1032" s="3">
        <v>45659.633449074077</v>
      </c>
      <c r="S1032" s="2" t="s">
        <v>3083</v>
      </c>
      <c r="T1032" s="2" t="s">
        <v>68</v>
      </c>
      <c r="U1032" s="2" t="s">
        <v>69</v>
      </c>
      <c r="V1032" s="2" t="s">
        <v>6979</v>
      </c>
      <c r="W1032" s="2" t="s">
        <v>71</v>
      </c>
      <c r="X1032" s="2" t="s">
        <v>72</v>
      </c>
      <c r="Y1032" s="2" t="s">
        <v>6980</v>
      </c>
      <c r="Z1032" s="2" t="s">
        <v>883</v>
      </c>
      <c r="AA1032" s="2" t="s">
        <v>1653</v>
      </c>
      <c r="AB1032" s="2" t="s">
        <v>176</v>
      </c>
      <c r="AC1032" s="2" t="s">
        <v>6981</v>
      </c>
      <c r="AE1032" s="3">
        <v>45659.633460648147</v>
      </c>
      <c r="AF1032" s="2" t="s">
        <v>77</v>
      </c>
      <c r="AH1032" s="2" t="s">
        <v>142</v>
      </c>
      <c r="AI1032" s="2" t="s">
        <v>79</v>
      </c>
      <c r="AJ1032" s="2" t="s">
        <v>123</v>
      </c>
      <c r="AK1032" s="2" t="s">
        <v>6979</v>
      </c>
      <c r="AL1032" s="2" t="s">
        <v>3083</v>
      </c>
      <c r="AM1032" s="3">
        <v>45659.633530092593</v>
      </c>
      <c r="AN1032" s="2" t="s">
        <v>6979</v>
      </c>
      <c r="AP1032" s="2">
        <v>5554742</v>
      </c>
      <c r="AQ1032" s="2" t="s">
        <v>81</v>
      </c>
      <c r="AR1032" s="3">
        <v>45660.492546296293</v>
      </c>
      <c r="AS1032" s="2" t="s">
        <v>82</v>
      </c>
      <c r="AT1032" s="3">
        <v>45661.333333333336</v>
      </c>
      <c r="AU1032" s="2" t="s">
        <v>104</v>
      </c>
      <c r="AV1032" s="2" t="s">
        <v>84</v>
      </c>
      <c r="AW1032" s="2" t="s">
        <v>85</v>
      </c>
      <c r="AX1032" s="2" t="s">
        <v>86</v>
      </c>
      <c r="AZ1032" s="3">
        <v>45660.492546296293</v>
      </c>
      <c r="BB1032" s="2" t="s">
        <v>643</v>
      </c>
      <c r="BC1032" s="2" t="s">
        <v>644</v>
      </c>
      <c r="BD1032" s="2" t="s">
        <v>299</v>
      </c>
      <c r="BE1032" s="2" t="s">
        <v>1662</v>
      </c>
      <c r="BF1032" s="2" t="s">
        <v>560</v>
      </c>
    </row>
    <row r="1033" spans="1:58" x14ac:dyDescent="0.35">
      <c r="A1033" s="2">
        <v>2952892</v>
      </c>
      <c r="B1033" s="2" t="s">
        <v>58</v>
      </c>
      <c r="C1033" s="2">
        <v>31834331</v>
      </c>
      <c r="D1033" s="2">
        <v>339549798</v>
      </c>
      <c r="E1033" s="2" t="s">
        <v>59</v>
      </c>
      <c r="F1033" s="2" t="s">
        <v>60</v>
      </c>
      <c r="G1033" s="2" t="s">
        <v>6982</v>
      </c>
      <c r="I1033" s="2">
        <v>772859798</v>
      </c>
      <c r="J1033" s="2" t="s">
        <v>6983</v>
      </c>
      <c r="K1033" s="2">
        <v>20</v>
      </c>
      <c r="L1033" s="2" t="s">
        <v>357</v>
      </c>
      <c r="M1033" s="2" t="s">
        <v>358</v>
      </c>
      <c r="N1033" s="3">
        <v>44755.500011574077</v>
      </c>
      <c r="O1033" s="2" t="s">
        <v>1153</v>
      </c>
      <c r="Q1033" s="2" t="s">
        <v>66</v>
      </c>
      <c r="R1033" s="3">
        <v>45659.633877314816</v>
      </c>
      <c r="S1033" s="2" t="s">
        <v>961</v>
      </c>
      <c r="T1033" s="2" t="s">
        <v>334</v>
      </c>
      <c r="U1033" s="2" t="s">
        <v>901</v>
      </c>
      <c r="V1033" s="2" t="s">
        <v>6984</v>
      </c>
      <c r="W1033" s="2" t="s">
        <v>233</v>
      </c>
      <c r="X1033" s="2" t="s">
        <v>234</v>
      </c>
      <c r="Y1033" s="2" t="s">
        <v>6985</v>
      </c>
      <c r="Z1033" s="2" t="s">
        <v>236</v>
      </c>
      <c r="AA1033" s="2" t="s">
        <v>6986</v>
      </c>
      <c r="AB1033" s="2" t="s">
        <v>176</v>
      </c>
      <c r="AE1033" s="3">
        <v>45660.563900462963</v>
      </c>
      <c r="AF1033" s="2" t="s">
        <v>77</v>
      </c>
      <c r="AH1033" s="2" t="s">
        <v>78</v>
      </c>
      <c r="AI1033" s="2" t="s">
        <v>79</v>
      </c>
      <c r="AJ1033" s="2" t="s">
        <v>101</v>
      </c>
      <c r="AK1033" s="2" t="s">
        <v>6987</v>
      </c>
      <c r="AL1033" s="2" t="s">
        <v>3659</v>
      </c>
      <c r="AM1033" s="3">
        <v>45660.564027777778</v>
      </c>
      <c r="AO1033" s="2" t="s">
        <v>3659</v>
      </c>
      <c r="AP1033" s="2">
        <v>5557850</v>
      </c>
      <c r="AQ1033" s="2" t="s">
        <v>81</v>
      </c>
      <c r="AR1033" s="3">
        <v>45660.710393518515</v>
      </c>
      <c r="AS1033" s="2" t="s">
        <v>82</v>
      </c>
      <c r="AT1033" s="3">
        <v>45660.333333333336</v>
      </c>
      <c r="AU1033" s="2" t="s">
        <v>83</v>
      </c>
      <c r="AV1033" s="2" t="s">
        <v>239</v>
      </c>
      <c r="AW1033" s="2" t="s">
        <v>240</v>
      </c>
      <c r="AX1033" s="2" t="s">
        <v>6092</v>
      </c>
      <c r="AZ1033" s="3">
        <v>45660.710393518515</v>
      </c>
      <c r="BB1033" s="2" t="s">
        <v>1710</v>
      </c>
      <c r="BC1033" s="2" t="s">
        <v>1711</v>
      </c>
      <c r="BD1033" s="2" t="s">
        <v>1712</v>
      </c>
      <c r="BE1033" s="2" t="s">
        <v>6988</v>
      </c>
      <c r="BF1033" s="2" t="s">
        <v>831</v>
      </c>
    </row>
    <row r="1034" spans="1:58" x14ac:dyDescent="0.35">
      <c r="A1034" s="2">
        <v>2952893</v>
      </c>
      <c r="B1034" s="2" t="s">
        <v>58</v>
      </c>
      <c r="C1034" s="2">
        <v>42726011</v>
      </c>
      <c r="D1034" s="2">
        <v>339914008</v>
      </c>
      <c r="E1034" s="2" t="s">
        <v>59</v>
      </c>
      <c r="F1034" s="2" t="s">
        <v>60</v>
      </c>
      <c r="G1034" s="2" t="s">
        <v>617</v>
      </c>
      <c r="H1034" s="2" t="s">
        <v>196</v>
      </c>
      <c r="I1034" s="2">
        <v>788979984</v>
      </c>
      <c r="J1034" s="2" t="s">
        <v>304</v>
      </c>
      <c r="K1034" s="2">
        <v>14</v>
      </c>
      <c r="L1034" s="2" t="s">
        <v>63</v>
      </c>
      <c r="M1034" s="2" t="s">
        <v>64</v>
      </c>
      <c r="N1034" s="3">
        <v>45580.666666666664</v>
      </c>
      <c r="O1034" s="2" t="s">
        <v>65</v>
      </c>
      <c r="Q1034" s="2" t="s">
        <v>66</v>
      </c>
      <c r="R1034" s="3">
        <v>45659.634884259256</v>
      </c>
      <c r="S1034" s="2" t="s">
        <v>6989</v>
      </c>
      <c r="T1034" s="2" t="s">
        <v>68</v>
      </c>
      <c r="U1034" s="2" t="s">
        <v>69</v>
      </c>
      <c r="V1034" s="2" t="s">
        <v>6990</v>
      </c>
      <c r="W1034" s="2" t="s">
        <v>1252</v>
      </c>
      <c r="X1034" s="2" t="s">
        <v>2883</v>
      </c>
      <c r="Y1034" s="2" t="s">
        <v>6595</v>
      </c>
      <c r="Z1034" s="2" t="s">
        <v>6596</v>
      </c>
      <c r="AA1034" s="2" t="s">
        <v>6991</v>
      </c>
      <c r="AB1034" s="2" t="s">
        <v>176</v>
      </c>
      <c r="AE1034" s="3">
        <v>45659.634895833333</v>
      </c>
      <c r="AF1034" s="2" t="s">
        <v>77</v>
      </c>
      <c r="AH1034" s="2" t="s">
        <v>142</v>
      </c>
      <c r="AI1034" s="2" t="s">
        <v>79</v>
      </c>
      <c r="AJ1034" s="2" t="s">
        <v>191</v>
      </c>
      <c r="AK1034" s="2" t="s">
        <v>6992</v>
      </c>
      <c r="AL1034" s="2" t="s">
        <v>6989</v>
      </c>
      <c r="AM1034" s="3">
        <v>45659.634930555556</v>
      </c>
      <c r="AN1034" s="2" t="s">
        <v>6992</v>
      </c>
      <c r="AP1034" s="2">
        <v>5554748</v>
      </c>
      <c r="AQ1034" s="2" t="s">
        <v>81</v>
      </c>
      <c r="AR1034" s="3">
        <v>45660.573078703703</v>
      </c>
      <c r="AS1034" s="2" t="s">
        <v>82</v>
      </c>
      <c r="AT1034" s="3">
        <v>45661.333333333336</v>
      </c>
      <c r="AU1034" s="2" t="s">
        <v>104</v>
      </c>
      <c r="AV1034" s="2" t="s">
        <v>1257</v>
      </c>
      <c r="AW1034" s="2" t="s">
        <v>1258</v>
      </c>
      <c r="AX1034" s="2" t="s">
        <v>2888</v>
      </c>
      <c r="AZ1034" s="3">
        <v>45660.573078703703</v>
      </c>
      <c r="BB1034" s="2" t="s">
        <v>6993</v>
      </c>
      <c r="BC1034" s="2" t="s">
        <v>3024</v>
      </c>
      <c r="BD1034" s="2" t="s">
        <v>89</v>
      </c>
      <c r="BE1034" s="2" t="s">
        <v>6994</v>
      </c>
      <c r="BF1034" s="2" t="s">
        <v>4299</v>
      </c>
    </row>
    <row r="1035" spans="1:58" x14ac:dyDescent="0.35">
      <c r="A1035" s="2">
        <v>2952894</v>
      </c>
      <c r="B1035" s="2" t="s">
        <v>244</v>
      </c>
      <c r="C1035" s="2">
        <v>36052171</v>
      </c>
      <c r="D1035" s="2">
        <v>338548576</v>
      </c>
      <c r="E1035" s="2" t="s">
        <v>59</v>
      </c>
      <c r="F1035" s="2" t="s">
        <v>60</v>
      </c>
      <c r="G1035" s="2" t="s">
        <v>6995</v>
      </c>
      <c r="H1035" s="2" t="s">
        <v>997</v>
      </c>
      <c r="I1035" s="2">
        <v>771841399</v>
      </c>
      <c r="J1035" s="2" t="s">
        <v>6996</v>
      </c>
      <c r="K1035" s="2">
        <v>13</v>
      </c>
      <c r="L1035" s="2" t="s">
        <v>63</v>
      </c>
      <c r="M1035" s="2" t="s">
        <v>64</v>
      </c>
      <c r="N1035" s="3">
        <v>45478.760706018518</v>
      </c>
      <c r="O1035" s="2" t="s">
        <v>509</v>
      </c>
      <c r="Q1035" s="2" t="s">
        <v>66</v>
      </c>
      <c r="R1035" s="3">
        <v>45659.635092592594</v>
      </c>
      <c r="S1035" s="2" t="s">
        <v>6997</v>
      </c>
      <c r="T1035" s="2" t="s">
        <v>68</v>
      </c>
      <c r="U1035" s="2" t="s">
        <v>1736</v>
      </c>
      <c r="V1035" s="2" t="s">
        <v>6998</v>
      </c>
      <c r="W1035" s="2" t="s">
        <v>400</v>
      </c>
      <c r="X1035" s="2" t="s">
        <v>419</v>
      </c>
      <c r="Y1035" s="2" t="s">
        <v>6999</v>
      </c>
      <c r="Z1035" s="2" t="s">
        <v>421</v>
      </c>
      <c r="AA1035" s="2" t="s">
        <v>7000</v>
      </c>
      <c r="AB1035" s="2" t="s">
        <v>7000</v>
      </c>
      <c r="AE1035" s="3">
        <v>45659.635104166664</v>
      </c>
      <c r="AF1035" s="2" t="s">
        <v>77</v>
      </c>
      <c r="AH1035" s="2" t="s">
        <v>78</v>
      </c>
      <c r="AI1035" s="2" t="s">
        <v>275</v>
      </c>
      <c r="AJ1035" s="2" t="s">
        <v>4179</v>
      </c>
      <c r="AK1035" s="2" t="s">
        <v>7001</v>
      </c>
      <c r="AL1035" s="2" t="s">
        <v>6997</v>
      </c>
      <c r="AM1035" s="3">
        <v>45659.635150462964</v>
      </c>
      <c r="AN1035" s="2" t="s">
        <v>7001</v>
      </c>
      <c r="AP1035" s="2">
        <v>5554749</v>
      </c>
      <c r="AQ1035" s="2" t="s">
        <v>81</v>
      </c>
      <c r="AR1035" s="3">
        <v>45660.464641203704</v>
      </c>
      <c r="AS1035" s="2" t="s">
        <v>82</v>
      </c>
      <c r="AT1035" s="3">
        <v>45661.333333333336</v>
      </c>
      <c r="AU1035" s="2" t="s">
        <v>104</v>
      </c>
      <c r="AV1035" s="2" t="s">
        <v>423</v>
      </c>
      <c r="AW1035" s="2" t="s">
        <v>424</v>
      </c>
      <c r="AX1035" s="2" t="s">
        <v>7002</v>
      </c>
      <c r="AZ1035" s="3">
        <v>45660.464641203704</v>
      </c>
      <c r="BB1035" s="2" t="s">
        <v>736</v>
      </c>
      <c r="BC1035" s="2" t="s">
        <v>737</v>
      </c>
      <c r="BD1035" s="2" t="s">
        <v>351</v>
      </c>
      <c r="BE1035" s="2" t="s">
        <v>7003</v>
      </c>
      <c r="BF1035" s="2" t="s">
        <v>345</v>
      </c>
    </row>
    <row r="1036" spans="1:58" x14ac:dyDescent="0.35">
      <c r="A1036" s="2">
        <v>2952895</v>
      </c>
      <c r="B1036" s="2" t="s">
        <v>58</v>
      </c>
      <c r="C1036" s="2">
        <v>39534741</v>
      </c>
      <c r="D1036" s="2">
        <v>339781723</v>
      </c>
      <c r="E1036" s="2" t="s">
        <v>59</v>
      </c>
      <c r="F1036" s="2" t="s">
        <v>60</v>
      </c>
      <c r="G1036" s="2" t="s">
        <v>132</v>
      </c>
      <c r="H1036" s="2" t="s">
        <v>6282</v>
      </c>
      <c r="I1036" s="2">
        <v>776870939</v>
      </c>
      <c r="J1036" s="2" t="s">
        <v>1262</v>
      </c>
      <c r="K1036" s="2">
        <v>14</v>
      </c>
      <c r="L1036" s="2" t="s">
        <v>63</v>
      </c>
      <c r="M1036" s="2" t="s">
        <v>64</v>
      </c>
      <c r="N1036" s="3">
        <v>45572.575381944444</v>
      </c>
      <c r="O1036" s="2" t="s">
        <v>65</v>
      </c>
      <c r="Q1036" s="2" t="s">
        <v>66</v>
      </c>
      <c r="R1036" s="3">
        <v>45659.635833333334</v>
      </c>
      <c r="S1036" s="2" t="s">
        <v>773</v>
      </c>
      <c r="T1036" s="2" t="s">
        <v>156</v>
      </c>
      <c r="U1036" s="2" t="s">
        <v>374</v>
      </c>
      <c r="V1036" s="2" t="s">
        <v>7004</v>
      </c>
      <c r="W1036" s="2" t="s">
        <v>250</v>
      </c>
      <c r="X1036" s="2" t="s">
        <v>251</v>
      </c>
      <c r="Y1036" s="2" t="s">
        <v>2968</v>
      </c>
      <c r="Z1036" s="2" t="s">
        <v>253</v>
      </c>
      <c r="AA1036" s="2" t="s">
        <v>2969</v>
      </c>
      <c r="AB1036" s="2" t="s">
        <v>176</v>
      </c>
      <c r="AE1036" s="3">
        <v>45659.635844907411</v>
      </c>
      <c r="AF1036" s="2" t="s">
        <v>77</v>
      </c>
      <c r="AH1036" s="2" t="s">
        <v>78</v>
      </c>
      <c r="AI1036" s="2" t="s">
        <v>79</v>
      </c>
      <c r="AJ1036" s="2" t="s">
        <v>191</v>
      </c>
      <c r="AK1036" s="2" t="s">
        <v>7004</v>
      </c>
      <c r="AL1036" s="2" t="s">
        <v>773</v>
      </c>
      <c r="AM1036" s="3">
        <v>45659.635891203703</v>
      </c>
      <c r="AN1036" s="2" t="s">
        <v>7004</v>
      </c>
      <c r="AP1036" s="2">
        <v>5554752</v>
      </c>
      <c r="AQ1036" s="2" t="s">
        <v>81</v>
      </c>
      <c r="AR1036" s="3">
        <v>45660.52175925926</v>
      </c>
      <c r="AS1036" s="2" t="s">
        <v>82</v>
      </c>
      <c r="AT1036" s="3">
        <v>45661.333333333336</v>
      </c>
      <c r="AU1036" s="2" t="s">
        <v>104</v>
      </c>
      <c r="AV1036" s="2" t="s">
        <v>258</v>
      </c>
      <c r="AW1036" s="2" t="s">
        <v>259</v>
      </c>
      <c r="AX1036" s="2" t="s">
        <v>1686</v>
      </c>
      <c r="AZ1036" s="3">
        <v>45660.52175925926</v>
      </c>
      <c r="BB1036" s="2" t="s">
        <v>2219</v>
      </c>
      <c r="BC1036" s="2" t="s">
        <v>696</v>
      </c>
      <c r="BD1036" s="2" t="s">
        <v>89</v>
      </c>
      <c r="BE1036" s="2" t="s">
        <v>5127</v>
      </c>
      <c r="BF1036" s="2" t="s">
        <v>442</v>
      </c>
    </row>
    <row r="1037" spans="1:58" x14ac:dyDescent="0.35">
      <c r="A1037" s="2">
        <v>2952896</v>
      </c>
      <c r="B1037" s="2" t="s">
        <v>58</v>
      </c>
      <c r="C1037" s="2">
        <v>111961</v>
      </c>
      <c r="D1037" s="2">
        <v>338256918</v>
      </c>
      <c r="E1037" s="2" t="s">
        <v>59</v>
      </c>
      <c r="F1037" s="2" t="s">
        <v>60</v>
      </c>
      <c r="G1037" s="2" t="s">
        <v>2656</v>
      </c>
      <c r="H1037" s="2" t="s">
        <v>397</v>
      </c>
      <c r="I1037" s="2">
        <v>770606102</v>
      </c>
      <c r="J1037" s="2" t="s">
        <v>6672</v>
      </c>
      <c r="K1037" s="2">
        <v>12</v>
      </c>
      <c r="L1037" s="2" t="s">
        <v>63</v>
      </c>
      <c r="M1037" s="2" t="s">
        <v>64</v>
      </c>
      <c r="N1037" s="3">
        <v>44805</v>
      </c>
      <c r="O1037" s="2" t="s">
        <v>187</v>
      </c>
      <c r="Q1037" s="2" t="s">
        <v>66</v>
      </c>
      <c r="R1037" s="3">
        <v>45659.636284722219</v>
      </c>
      <c r="S1037" s="2" t="s">
        <v>4762</v>
      </c>
      <c r="T1037" s="2" t="s">
        <v>843</v>
      </c>
      <c r="U1037" s="2" t="s">
        <v>914</v>
      </c>
      <c r="V1037" s="2" t="s">
        <v>7005</v>
      </c>
      <c r="W1037" s="2" t="s">
        <v>71</v>
      </c>
      <c r="X1037" s="2" t="s">
        <v>198</v>
      </c>
      <c r="Y1037" s="2" t="s">
        <v>7006</v>
      </c>
      <c r="Z1037" s="2" t="s">
        <v>200</v>
      </c>
      <c r="AA1037" s="2" t="s">
        <v>7007</v>
      </c>
      <c r="AB1037" s="2" t="s">
        <v>7007</v>
      </c>
      <c r="AC1037" s="2">
        <v>4380</v>
      </c>
      <c r="AE1037" s="3">
        <v>45659.637256944443</v>
      </c>
      <c r="AF1037" s="2" t="s">
        <v>77</v>
      </c>
      <c r="AH1037" s="2" t="s">
        <v>78</v>
      </c>
      <c r="AI1037" s="2" t="s">
        <v>79</v>
      </c>
      <c r="AJ1037" s="2" t="s">
        <v>80</v>
      </c>
      <c r="AK1037" s="2" t="s">
        <v>7008</v>
      </c>
      <c r="AL1037" s="2" t="s">
        <v>4762</v>
      </c>
      <c r="AM1037" s="3">
        <v>45659.637303240743</v>
      </c>
      <c r="AO1037" s="2" t="s">
        <v>4762</v>
      </c>
      <c r="AP1037" s="2">
        <v>5554764</v>
      </c>
      <c r="AQ1037" s="2" t="s">
        <v>81</v>
      </c>
      <c r="AR1037" s="3">
        <v>45660.65829861111</v>
      </c>
      <c r="AS1037" s="2" t="s">
        <v>82</v>
      </c>
      <c r="AT1037" s="3">
        <v>45659.333333333336</v>
      </c>
      <c r="AU1037" s="2" t="s">
        <v>83</v>
      </c>
      <c r="AV1037" s="2" t="s">
        <v>204</v>
      </c>
      <c r="AW1037" s="2" t="s">
        <v>205</v>
      </c>
      <c r="AX1037" s="2" t="s">
        <v>7009</v>
      </c>
      <c r="AZ1037" s="3">
        <v>45660.65829861111</v>
      </c>
      <c r="BB1037" s="2" t="s">
        <v>1166</v>
      </c>
      <c r="BC1037" s="2" t="s">
        <v>226</v>
      </c>
      <c r="BD1037" s="2" t="s">
        <v>89</v>
      </c>
      <c r="BE1037" s="2" t="s">
        <v>7010</v>
      </c>
      <c r="BF1037" s="2" t="s">
        <v>1168</v>
      </c>
    </row>
    <row r="1038" spans="1:58" x14ac:dyDescent="0.35">
      <c r="A1038" s="2">
        <v>2952897</v>
      </c>
      <c r="B1038" s="2" t="s">
        <v>58</v>
      </c>
      <c r="C1038" s="2">
        <v>40502041</v>
      </c>
      <c r="D1038" s="2">
        <v>338544893</v>
      </c>
      <c r="E1038" s="2" t="s">
        <v>59</v>
      </c>
      <c r="F1038" s="2" t="s">
        <v>60</v>
      </c>
      <c r="G1038" s="2" t="s">
        <v>1111</v>
      </c>
      <c r="H1038" s="2" t="s">
        <v>5110</v>
      </c>
      <c r="I1038" s="2">
        <v>772538421</v>
      </c>
      <c r="J1038" s="2" t="s">
        <v>1483</v>
      </c>
      <c r="K1038" s="2">
        <v>12</v>
      </c>
      <c r="L1038" s="2" t="s">
        <v>63</v>
      </c>
      <c r="M1038" s="2" t="s">
        <v>64</v>
      </c>
      <c r="N1038" s="3">
        <v>45503.501481481479</v>
      </c>
      <c r="O1038" s="2" t="s">
        <v>537</v>
      </c>
      <c r="Q1038" s="2" t="s">
        <v>66</v>
      </c>
      <c r="R1038" s="3">
        <v>45659.636516203704</v>
      </c>
      <c r="S1038" s="2" t="s">
        <v>4340</v>
      </c>
      <c r="T1038" s="2" t="s">
        <v>334</v>
      </c>
      <c r="U1038" s="2" t="s">
        <v>215</v>
      </c>
      <c r="V1038" s="2" t="s">
        <v>7011</v>
      </c>
      <c r="W1038" s="2" t="s">
        <v>400</v>
      </c>
      <c r="X1038" s="2" t="s">
        <v>419</v>
      </c>
      <c r="Y1038" s="2" t="s">
        <v>7012</v>
      </c>
      <c r="Z1038" s="2" t="s">
        <v>1471</v>
      </c>
      <c r="AA1038" s="2" t="s">
        <v>7013</v>
      </c>
      <c r="AB1038" s="2" t="s">
        <v>7013</v>
      </c>
      <c r="AE1038" s="3">
        <v>45659.636782407404</v>
      </c>
      <c r="AF1038" s="2" t="s">
        <v>342</v>
      </c>
      <c r="AH1038" s="2" t="s">
        <v>78</v>
      </c>
      <c r="AI1038" s="2" t="s">
        <v>363</v>
      </c>
      <c r="AJ1038" s="2" t="s">
        <v>364</v>
      </c>
      <c r="AK1038" s="2" t="s">
        <v>4518</v>
      </c>
      <c r="AL1038" s="2" t="s">
        <v>4340</v>
      </c>
      <c r="AM1038" s="3">
        <v>45659.636828703704</v>
      </c>
      <c r="AO1038" s="2" t="s">
        <v>4340</v>
      </c>
      <c r="AP1038" s="2">
        <v>5554761</v>
      </c>
      <c r="AQ1038" s="2" t="s">
        <v>81</v>
      </c>
      <c r="AR1038" s="3">
        <v>45660.743113425924</v>
      </c>
      <c r="AS1038" s="2" t="s">
        <v>82</v>
      </c>
      <c r="AT1038" s="3">
        <v>45659.5625</v>
      </c>
      <c r="AU1038" s="2" t="s">
        <v>104</v>
      </c>
      <c r="AV1038" s="2" t="s">
        <v>423</v>
      </c>
      <c r="AW1038" s="2" t="s">
        <v>424</v>
      </c>
      <c r="AX1038" s="2" t="s">
        <v>2045</v>
      </c>
      <c r="AZ1038" s="3">
        <v>45660.743113425924</v>
      </c>
      <c r="BB1038" s="2" t="s">
        <v>408</v>
      </c>
      <c r="BC1038" s="2" t="s">
        <v>409</v>
      </c>
      <c r="BD1038" s="2" t="s">
        <v>410</v>
      </c>
      <c r="BE1038" s="2" t="s">
        <v>7014</v>
      </c>
      <c r="BF1038" s="2" t="s">
        <v>243</v>
      </c>
    </row>
    <row r="1039" spans="1:58" x14ac:dyDescent="0.35">
      <c r="A1039" s="2">
        <v>2952898</v>
      </c>
      <c r="B1039" s="2" t="s">
        <v>58</v>
      </c>
      <c r="C1039" s="2">
        <v>35504431</v>
      </c>
      <c r="D1039" s="2">
        <v>338257903</v>
      </c>
      <c r="E1039" s="2" t="s">
        <v>59</v>
      </c>
      <c r="F1039" s="2" t="s">
        <v>60</v>
      </c>
      <c r="G1039" s="2" t="s">
        <v>7015</v>
      </c>
      <c r="H1039" s="2" t="s">
        <v>7016</v>
      </c>
      <c r="I1039" s="2">
        <v>777878790</v>
      </c>
      <c r="J1039" s="2" t="s">
        <v>7017</v>
      </c>
      <c r="K1039" s="2">
        <v>12</v>
      </c>
      <c r="L1039" s="2" t="s">
        <v>63</v>
      </c>
      <c r="M1039" s="2" t="s">
        <v>64</v>
      </c>
      <c r="N1039" s="3">
        <v>43819.527789351851</v>
      </c>
      <c r="O1039" s="2" t="s">
        <v>95</v>
      </c>
      <c r="Q1039" s="2" t="s">
        <v>66</v>
      </c>
      <c r="R1039" s="3">
        <v>45659.637141203704</v>
      </c>
      <c r="S1039" s="2" t="s">
        <v>1517</v>
      </c>
      <c r="T1039" s="2" t="s">
        <v>156</v>
      </c>
      <c r="U1039" s="2" t="s">
        <v>1855</v>
      </c>
      <c r="V1039" s="2" t="s">
        <v>7018</v>
      </c>
      <c r="W1039" s="2" t="s">
        <v>71</v>
      </c>
      <c r="X1039" s="2" t="s">
        <v>317</v>
      </c>
      <c r="Y1039" s="2" t="s">
        <v>7019</v>
      </c>
      <c r="Z1039" s="2" t="s">
        <v>99</v>
      </c>
      <c r="AA1039" s="2" t="s">
        <v>6803</v>
      </c>
      <c r="AB1039" s="2" t="s">
        <v>6803</v>
      </c>
      <c r="AE1039" s="3">
        <v>45659.637152777781</v>
      </c>
      <c r="AF1039" s="2" t="s">
        <v>77</v>
      </c>
      <c r="AH1039" s="2" t="s">
        <v>78</v>
      </c>
      <c r="AI1039" s="2" t="s">
        <v>79</v>
      </c>
      <c r="AJ1039" s="2" t="s">
        <v>767</v>
      </c>
      <c r="AK1039" s="2" t="s">
        <v>7020</v>
      </c>
      <c r="AL1039" s="2" t="s">
        <v>1517</v>
      </c>
      <c r="AM1039" s="3">
        <v>45659.637187499997</v>
      </c>
      <c r="AN1039" s="2" t="s">
        <v>7020</v>
      </c>
      <c r="AP1039" s="2">
        <v>5554763</v>
      </c>
      <c r="AQ1039" s="2" t="s">
        <v>81</v>
      </c>
      <c r="AR1039" s="3">
        <v>45660.623101851852</v>
      </c>
      <c r="AS1039" s="2" t="s">
        <v>82</v>
      </c>
      <c r="AT1039" s="3">
        <v>45661.333333333336</v>
      </c>
      <c r="AU1039" s="2" t="s">
        <v>104</v>
      </c>
      <c r="AV1039" s="2" t="s">
        <v>321</v>
      </c>
      <c r="AW1039" s="2" t="s">
        <v>322</v>
      </c>
      <c r="AX1039" s="2" t="s">
        <v>3648</v>
      </c>
      <c r="AZ1039" s="3">
        <v>45660.623101851852</v>
      </c>
      <c r="BB1039" s="2" t="s">
        <v>2219</v>
      </c>
      <c r="BC1039" s="2" t="s">
        <v>696</v>
      </c>
      <c r="BD1039" s="2" t="s">
        <v>89</v>
      </c>
      <c r="BE1039" s="2" t="s">
        <v>7021</v>
      </c>
      <c r="BF1039" s="2" t="s">
        <v>3840</v>
      </c>
    </row>
    <row r="1040" spans="1:58" x14ac:dyDescent="0.35">
      <c r="A1040" s="2">
        <v>2952899</v>
      </c>
      <c r="B1040" s="2" t="s">
        <v>244</v>
      </c>
      <c r="C1040" s="2">
        <v>36940371</v>
      </c>
      <c r="D1040" s="2">
        <v>338716027</v>
      </c>
      <c r="E1040" s="2" t="s">
        <v>59</v>
      </c>
      <c r="F1040" s="2" t="s">
        <v>60</v>
      </c>
      <c r="G1040" s="2" t="s">
        <v>590</v>
      </c>
      <c r="H1040" s="2" t="s">
        <v>591</v>
      </c>
      <c r="I1040" s="2">
        <v>770235462</v>
      </c>
      <c r="J1040" s="2" t="s">
        <v>7022</v>
      </c>
      <c r="K1040" s="2">
        <v>13</v>
      </c>
      <c r="L1040" s="2" t="s">
        <v>63</v>
      </c>
      <c r="M1040" s="2" t="s">
        <v>64</v>
      </c>
      <c r="N1040" s="3">
        <v>44214</v>
      </c>
      <c r="O1040" s="2" t="s">
        <v>248</v>
      </c>
      <c r="Q1040" s="2" t="s">
        <v>66</v>
      </c>
      <c r="R1040" s="3">
        <v>45659.638414351852</v>
      </c>
      <c r="S1040" s="2" t="s">
        <v>7023</v>
      </c>
      <c r="T1040" s="2" t="s">
        <v>68</v>
      </c>
      <c r="U1040" s="2" t="s">
        <v>69</v>
      </c>
      <c r="V1040" s="2" t="s">
        <v>7024</v>
      </c>
      <c r="W1040" s="2" t="s">
        <v>136</v>
      </c>
      <c r="X1040" s="2" t="s">
        <v>217</v>
      </c>
      <c r="Y1040" s="2" t="s">
        <v>595</v>
      </c>
      <c r="Z1040" s="2" t="s">
        <v>596</v>
      </c>
      <c r="AA1040" s="2" t="s">
        <v>597</v>
      </c>
      <c r="AB1040" s="2" t="s">
        <v>176</v>
      </c>
      <c r="AE1040" s="3">
        <v>45660.466319444444</v>
      </c>
      <c r="AF1040" s="2" t="s">
        <v>77</v>
      </c>
      <c r="AH1040" s="2" t="s">
        <v>78</v>
      </c>
      <c r="AI1040" s="2" t="s">
        <v>275</v>
      </c>
      <c r="AJ1040" s="2" t="s">
        <v>1271</v>
      </c>
      <c r="AK1040" s="2" t="s">
        <v>7025</v>
      </c>
      <c r="AL1040" s="2" t="s">
        <v>601</v>
      </c>
      <c r="AM1040" s="3">
        <v>45660.466412037036</v>
      </c>
      <c r="AN1040" s="2" t="s">
        <v>7025</v>
      </c>
      <c r="AO1040" s="2" t="s">
        <v>601</v>
      </c>
      <c r="AP1040" s="2">
        <v>5557127</v>
      </c>
      <c r="AQ1040" s="2" t="s">
        <v>81</v>
      </c>
      <c r="AR1040" s="3">
        <v>45661.176261574074</v>
      </c>
      <c r="AS1040" s="2" t="s">
        <v>82</v>
      </c>
      <c r="AT1040" s="3">
        <v>45660.5625</v>
      </c>
      <c r="AU1040" s="2" t="s">
        <v>104</v>
      </c>
      <c r="AV1040" s="2" t="s">
        <v>4699</v>
      </c>
      <c r="AW1040" s="2" t="s">
        <v>4700</v>
      </c>
      <c r="AX1040" s="2" t="s">
        <v>7026</v>
      </c>
      <c r="AZ1040" s="3">
        <v>45661.176261574074</v>
      </c>
      <c r="BB1040" s="2" t="s">
        <v>382</v>
      </c>
      <c r="BC1040" s="2" t="s">
        <v>383</v>
      </c>
      <c r="BD1040" s="2" t="s">
        <v>383</v>
      </c>
      <c r="BE1040" s="2" t="s">
        <v>4702</v>
      </c>
      <c r="BF1040" s="2" t="s">
        <v>3440</v>
      </c>
    </row>
    <row r="1041" spans="1:58" x14ac:dyDescent="0.35">
      <c r="A1041" s="2">
        <v>2952900</v>
      </c>
      <c r="B1041" s="2" t="s">
        <v>720</v>
      </c>
      <c r="C1041" s="2">
        <v>31901931</v>
      </c>
      <c r="D1041" s="2">
        <v>339549956</v>
      </c>
      <c r="E1041" s="2" t="s">
        <v>59</v>
      </c>
      <c r="F1041" s="2" t="s">
        <v>60</v>
      </c>
      <c r="G1041" s="2" t="s">
        <v>7027</v>
      </c>
      <c r="H1041" s="2" t="s">
        <v>7028</v>
      </c>
      <c r="I1041" s="2">
        <v>774840808</v>
      </c>
      <c r="J1041" s="2" t="s">
        <v>7029</v>
      </c>
      <c r="K1041" s="2">
        <v>14</v>
      </c>
      <c r="L1041" s="2" t="s">
        <v>63</v>
      </c>
      <c r="M1041" s="2" t="s">
        <v>64</v>
      </c>
      <c r="N1041" s="3">
        <v>43739</v>
      </c>
      <c r="O1041" s="2" t="s">
        <v>929</v>
      </c>
      <c r="Q1041" s="2" t="s">
        <v>66</v>
      </c>
      <c r="R1041" s="3">
        <v>45659.638865740744</v>
      </c>
      <c r="S1041" s="2" t="s">
        <v>5886</v>
      </c>
      <c r="T1041" s="2" t="s">
        <v>156</v>
      </c>
      <c r="U1041" s="2" t="s">
        <v>704</v>
      </c>
      <c r="V1041" s="2" t="s">
        <v>7030</v>
      </c>
      <c r="W1041" s="2" t="s">
        <v>233</v>
      </c>
      <c r="X1041" s="2" t="s">
        <v>234</v>
      </c>
      <c r="Y1041" s="2" t="s">
        <v>5456</v>
      </c>
      <c r="Z1041" s="2" t="s">
        <v>236</v>
      </c>
      <c r="AA1041" s="2" t="s">
        <v>237</v>
      </c>
      <c r="AB1041" s="2" t="s">
        <v>176</v>
      </c>
      <c r="AE1041" s="3">
        <v>45659.638888888891</v>
      </c>
      <c r="AF1041" s="2" t="s">
        <v>77</v>
      </c>
      <c r="AH1041" s="2" t="s">
        <v>142</v>
      </c>
      <c r="AI1041" s="2" t="s">
        <v>255</v>
      </c>
      <c r="AJ1041" s="2" t="s">
        <v>276</v>
      </c>
      <c r="AK1041" s="2" t="s">
        <v>7031</v>
      </c>
      <c r="AL1041" s="2" t="s">
        <v>5886</v>
      </c>
      <c r="AM1041" s="3">
        <v>45659.63894675926</v>
      </c>
      <c r="AN1041" s="2" t="s">
        <v>7031</v>
      </c>
      <c r="AP1041" s="2">
        <v>5554770</v>
      </c>
      <c r="AQ1041" s="2" t="s">
        <v>81</v>
      </c>
      <c r="AR1041" s="3">
        <v>45660.463090277779</v>
      </c>
      <c r="AS1041" s="2" t="s">
        <v>82</v>
      </c>
      <c r="AT1041" s="3">
        <v>45661.333333333336</v>
      </c>
      <c r="AU1041" s="2" t="s">
        <v>104</v>
      </c>
      <c r="AV1041" s="2" t="s">
        <v>239</v>
      </c>
      <c r="AW1041" s="2" t="s">
        <v>240</v>
      </c>
      <c r="AX1041" s="2" t="s">
        <v>5295</v>
      </c>
      <c r="AZ1041" s="3">
        <v>45660.463090277779</v>
      </c>
      <c r="BB1041" s="2" t="s">
        <v>736</v>
      </c>
      <c r="BC1041" s="2" t="s">
        <v>737</v>
      </c>
      <c r="BD1041" s="2" t="s">
        <v>351</v>
      </c>
      <c r="BE1041" s="2" t="s">
        <v>7032</v>
      </c>
      <c r="BF1041" s="2" t="s">
        <v>831</v>
      </c>
    </row>
    <row r="1042" spans="1:58" x14ac:dyDescent="0.35">
      <c r="A1042" s="2">
        <v>2952902</v>
      </c>
      <c r="B1042" s="2" t="s">
        <v>58</v>
      </c>
      <c r="C1042" s="2">
        <v>3522471</v>
      </c>
      <c r="D1042" s="2">
        <v>338363175</v>
      </c>
      <c r="E1042" s="2" t="s">
        <v>59</v>
      </c>
      <c r="F1042" s="2" t="s">
        <v>60</v>
      </c>
      <c r="G1042" s="2" t="s">
        <v>7033</v>
      </c>
      <c r="H1042" s="2" t="s">
        <v>397</v>
      </c>
      <c r="I1042" s="2">
        <v>338363175</v>
      </c>
      <c r="J1042" s="2" t="s">
        <v>7034</v>
      </c>
      <c r="K1042" s="2">
        <v>20</v>
      </c>
      <c r="L1042" s="2" t="s">
        <v>357</v>
      </c>
      <c r="M1042" s="2" t="s">
        <v>358</v>
      </c>
      <c r="N1042" s="3">
        <v>45076.864641203705</v>
      </c>
      <c r="O1042" s="2" t="s">
        <v>65</v>
      </c>
      <c r="Q1042" s="2" t="s">
        <v>66</v>
      </c>
      <c r="R1042" s="3">
        <v>45659.639050925929</v>
      </c>
      <c r="S1042" s="2" t="s">
        <v>5315</v>
      </c>
      <c r="T1042" s="2" t="s">
        <v>156</v>
      </c>
      <c r="U1042" s="2" t="s">
        <v>481</v>
      </c>
      <c r="V1042" s="2" t="s">
        <v>7035</v>
      </c>
      <c r="W1042" s="2" t="s">
        <v>136</v>
      </c>
      <c r="X1042" s="2" t="s">
        <v>137</v>
      </c>
      <c r="Y1042" s="2" t="s">
        <v>7036</v>
      </c>
      <c r="Z1042" s="2" t="s">
        <v>991</v>
      </c>
      <c r="AA1042" s="2" t="s">
        <v>2097</v>
      </c>
      <c r="AB1042" s="2" t="s">
        <v>7037</v>
      </c>
      <c r="AE1042" s="3">
        <v>45659.639062499999</v>
      </c>
      <c r="AF1042" s="2" t="s">
        <v>77</v>
      </c>
      <c r="AH1042" s="2" t="s">
        <v>78</v>
      </c>
      <c r="AI1042" s="2" t="s">
        <v>79</v>
      </c>
      <c r="AJ1042" s="2" t="s">
        <v>4378</v>
      </c>
      <c r="AK1042" s="2" t="s">
        <v>7038</v>
      </c>
      <c r="AL1042" s="2" t="s">
        <v>5315</v>
      </c>
      <c r="AM1042" s="3">
        <v>45659.639120370368</v>
      </c>
      <c r="AN1042" s="2" t="s">
        <v>7038</v>
      </c>
      <c r="AP1042" s="2">
        <v>5554771</v>
      </c>
      <c r="AQ1042" s="2" t="s">
        <v>81</v>
      </c>
      <c r="AR1042" s="3">
        <v>45660.66511574074</v>
      </c>
      <c r="AS1042" s="2" t="s">
        <v>82</v>
      </c>
      <c r="AT1042" s="3">
        <v>45661.333333333336</v>
      </c>
      <c r="AU1042" s="2" t="s">
        <v>104</v>
      </c>
      <c r="AV1042" s="2" t="s">
        <v>163</v>
      </c>
      <c r="AW1042" s="2" t="s">
        <v>164</v>
      </c>
      <c r="AX1042" s="2" t="s">
        <v>475</v>
      </c>
      <c r="AZ1042" s="3">
        <v>45660.66511574074</v>
      </c>
      <c r="BB1042" s="2" t="s">
        <v>7039</v>
      </c>
      <c r="BC1042" s="2" t="s">
        <v>88</v>
      </c>
      <c r="BD1042" s="2" t="s">
        <v>89</v>
      </c>
      <c r="BE1042" s="2" t="s">
        <v>476</v>
      </c>
      <c r="BF1042" s="2" t="s">
        <v>412</v>
      </c>
    </row>
    <row r="1043" spans="1:58" x14ac:dyDescent="0.35">
      <c r="A1043" s="2">
        <v>2952901</v>
      </c>
      <c r="B1043" s="2" t="s">
        <v>808</v>
      </c>
      <c r="C1043" s="2">
        <v>44900751</v>
      </c>
      <c r="D1043" s="2">
        <v>339666525</v>
      </c>
      <c r="E1043" s="2" t="s">
        <v>59</v>
      </c>
      <c r="F1043" s="2" t="s">
        <v>60</v>
      </c>
      <c r="G1043" s="2" t="s">
        <v>7040</v>
      </c>
      <c r="H1043" s="2" t="s">
        <v>7041</v>
      </c>
      <c r="I1043" s="2">
        <v>770659578</v>
      </c>
      <c r="J1043" s="2" t="s">
        <v>7042</v>
      </c>
      <c r="K1043" s="2">
        <v>16</v>
      </c>
      <c r="L1043" s="2" t="s">
        <v>63</v>
      </c>
      <c r="M1043" s="2" t="s">
        <v>64</v>
      </c>
      <c r="N1043" s="3">
        <v>45657.666666666664</v>
      </c>
      <c r="O1043" s="2" t="s">
        <v>248</v>
      </c>
      <c r="Q1043" s="2" t="s">
        <v>66</v>
      </c>
      <c r="R1043" s="3">
        <v>45659.639050925929</v>
      </c>
      <c r="S1043" s="2" t="s">
        <v>2859</v>
      </c>
      <c r="T1043" s="2" t="s">
        <v>629</v>
      </c>
      <c r="U1043" s="2" t="s">
        <v>844</v>
      </c>
      <c r="V1043" s="2" t="s">
        <v>7043</v>
      </c>
      <c r="W1043" s="2" t="s">
        <v>1426</v>
      </c>
      <c r="X1043" s="2" t="s">
        <v>1426</v>
      </c>
      <c r="Y1043" s="2" t="s">
        <v>7044</v>
      </c>
      <c r="Z1043" s="2" t="s">
        <v>7045</v>
      </c>
      <c r="AA1043" s="2" t="s">
        <v>1730</v>
      </c>
      <c r="AB1043" s="2" t="s">
        <v>176</v>
      </c>
      <c r="AE1043" s="3">
        <v>45659.639652777776</v>
      </c>
      <c r="AF1043" s="2" t="s">
        <v>77</v>
      </c>
      <c r="AH1043" s="2" t="s">
        <v>78</v>
      </c>
      <c r="AI1043" s="2" t="s">
        <v>255</v>
      </c>
      <c r="AJ1043" s="2" t="s">
        <v>256</v>
      </c>
      <c r="AK1043" s="2" t="s">
        <v>7046</v>
      </c>
      <c r="AL1043" s="2" t="s">
        <v>2859</v>
      </c>
      <c r="AM1043" s="3">
        <v>45659.639699074076</v>
      </c>
      <c r="AO1043" s="2" t="s">
        <v>2859</v>
      </c>
      <c r="AP1043" s="2">
        <v>5554775</v>
      </c>
      <c r="AQ1043" s="2" t="s">
        <v>81</v>
      </c>
      <c r="AR1043" s="3">
        <v>45660.448657407411</v>
      </c>
      <c r="AS1043" s="2" t="s">
        <v>82</v>
      </c>
      <c r="AT1043" s="3">
        <v>45659.5625</v>
      </c>
      <c r="AU1043" s="2" t="s">
        <v>83</v>
      </c>
      <c r="AV1043" s="2" t="s">
        <v>4663</v>
      </c>
      <c r="AW1043" s="2" t="s">
        <v>4664</v>
      </c>
      <c r="AX1043" s="2" t="s">
        <v>7047</v>
      </c>
      <c r="AZ1043" s="3">
        <v>45660.448657407411</v>
      </c>
      <c r="BB1043" s="2" t="s">
        <v>261</v>
      </c>
      <c r="BC1043" s="2" t="s">
        <v>262</v>
      </c>
      <c r="BD1043" s="2" t="s">
        <v>263</v>
      </c>
      <c r="BE1043" s="2" t="s">
        <v>7048</v>
      </c>
      <c r="BF1043" s="2" t="s">
        <v>939</v>
      </c>
    </row>
    <row r="1044" spans="1:58" x14ac:dyDescent="0.35">
      <c r="A1044" s="2">
        <v>2952903</v>
      </c>
      <c r="B1044" s="2" t="s">
        <v>244</v>
      </c>
      <c r="C1044" s="2">
        <v>37860541</v>
      </c>
      <c r="D1044" s="2">
        <v>339746957</v>
      </c>
      <c r="E1044" s="2" t="s">
        <v>59</v>
      </c>
      <c r="F1044" s="2" t="s">
        <v>60</v>
      </c>
      <c r="G1044" s="2" t="s">
        <v>2740</v>
      </c>
      <c r="H1044" s="2" t="s">
        <v>7049</v>
      </c>
      <c r="I1044" s="2">
        <v>771764734</v>
      </c>
      <c r="J1044" s="2" t="s">
        <v>1636</v>
      </c>
      <c r="K1044" s="2">
        <v>14</v>
      </c>
      <c r="L1044" s="2" t="s">
        <v>63</v>
      </c>
      <c r="M1044" s="2" t="s">
        <v>64</v>
      </c>
      <c r="N1044" s="3">
        <v>45296.041666666664</v>
      </c>
      <c r="O1044" s="2" t="s">
        <v>248</v>
      </c>
      <c r="Q1044" s="2" t="s">
        <v>66</v>
      </c>
      <c r="R1044" s="3">
        <v>45659.639467592591</v>
      </c>
      <c r="S1044" s="2" t="s">
        <v>1242</v>
      </c>
      <c r="T1044" s="2" t="s">
        <v>637</v>
      </c>
      <c r="U1044" s="2" t="s">
        <v>69</v>
      </c>
      <c r="V1044" s="2" t="s">
        <v>7050</v>
      </c>
      <c r="Y1044" s="2" t="s">
        <v>2973</v>
      </c>
      <c r="Z1044" s="2" t="s">
        <v>485</v>
      </c>
      <c r="AA1044" s="2" t="s">
        <v>485</v>
      </c>
      <c r="AB1044" s="2" t="s">
        <v>176</v>
      </c>
      <c r="AE1044" s="3">
        <v>45659.639479166668</v>
      </c>
      <c r="AF1044" s="2" t="s">
        <v>77</v>
      </c>
      <c r="AH1044" s="2" t="s">
        <v>142</v>
      </c>
      <c r="AI1044" s="2" t="s">
        <v>255</v>
      </c>
      <c r="AJ1044" s="2" t="s">
        <v>1271</v>
      </c>
      <c r="AK1044" s="2" t="s">
        <v>7051</v>
      </c>
      <c r="AL1044" s="2" t="s">
        <v>1242</v>
      </c>
      <c r="AM1044" s="3">
        <v>45659.639525462961</v>
      </c>
      <c r="AN1044" s="2" t="s">
        <v>7051</v>
      </c>
      <c r="AP1044" s="2">
        <v>5554773</v>
      </c>
      <c r="AQ1044" s="2" t="s">
        <v>81</v>
      </c>
      <c r="AR1044" s="3">
        <v>45660.568194444444</v>
      </c>
      <c r="AS1044" s="2" t="s">
        <v>82</v>
      </c>
      <c r="AT1044" s="3">
        <v>45661.333333333336</v>
      </c>
      <c r="AU1044" s="2" t="s">
        <v>104</v>
      </c>
      <c r="AV1044" s="2" t="s">
        <v>258</v>
      </c>
      <c r="AW1044" s="2" t="s">
        <v>259</v>
      </c>
      <c r="AX1044" s="2" t="s">
        <v>866</v>
      </c>
      <c r="AZ1044" s="3">
        <v>45660.568194444444</v>
      </c>
      <c r="BB1044" s="2" t="s">
        <v>280</v>
      </c>
      <c r="BC1044" s="2" t="s">
        <v>281</v>
      </c>
      <c r="BD1044" s="2" t="s">
        <v>282</v>
      </c>
      <c r="BE1044" s="2" t="s">
        <v>7052</v>
      </c>
      <c r="BF1044" s="2" t="s">
        <v>1882</v>
      </c>
    </row>
    <row r="1045" spans="1:58" x14ac:dyDescent="0.35">
      <c r="A1045" s="2">
        <v>2952904</v>
      </c>
      <c r="B1045" s="2" t="s">
        <v>58</v>
      </c>
      <c r="C1045" s="2">
        <v>33021361</v>
      </c>
      <c r="D1045" s="2">
        <v>338531132</v>
      </c>
      <c r="E1045" s="2" t="s">
        <v>59</v>
      </c>
      <c r="F1045" s="2" t="s">
        <v>60</v>
      </c>
      <c r="G1045" s="2" t="s">
        <v>132</v>
      </c>
      <c r="H1045" s="2" t="s">
        <v>7053</v>
      </c>
      <c r="I1045" s="2">
        <v>770591643</v>
      </c>
      <c r="J1045" s="2" t="s">
        <v>7054</v>
      </c>
      <c r="K1045" s="2">
        <v>20</v>
      </c>
      <c r="L1045" s="2" t="s">
        <v>357</v>
      </c>
      <c r="M1045" s="2" t="s">
        <v>358</v>
      </c>
      <c r="N1045" s="3">
        <v>45127</v>
      </c>
      <c r="O1045" s="2" t="s">
        <v>647</v>
      </c>
      <c r="Q1045" s="2" t="s">
        <v>66</v>
      </c>
      <c r="R1045" s="3">
        <v>45659.639618055553</v>
      </c>
      <c r="S1045" s="2" t="s">
        <v>5782</v>
      </c>
      <c r="T1045" s="2" t="s">
        <v>156</v>
      </c>
      <c r="U1045" s="2" t="s">
        <v>69</v>
      </c>
      <c r="V1045" s="2" t="s">
        <v>7055</v>
      </c>
      <c r="W1045" s="2" t="s">
        <v>400</v>
      </c>
      <c r="X1045" s="2" t="s">
        <v>419</v>
      </c>
      <c r="Y1045" s="2" t="s">
        <v>1319</v>
      </c>
      <c r="Z1045" s="2" t="s">
        <v>777</v>
      </c>
      <c r="AA1045" s="2" t="s">
        <v>1320</v>
      </c>
      <c r="AB1045" s="2" t="s">
        <v>3269</v>
      </c>
      <c r="AC1045" s="2">
        <v>230</v>
      </c>
      <c r="AE1045" s="3">
        <v>45659.63962962963</v>
      </c>
      <c r="AF1045" s="2" t="s">
        <v>77</v>
      </c>
      <c r="AH1045" s="2" t="s">
        <v>142</v>
      </c>
      <c r="AI1045" s="2" t="s">
        <v>79</v>
      </c>
      <c r="AJ1045" s="2" t="s">
        <v>123</v>
      </c>
      <c r="AK1045" s="2" t="s">
        <v>7056</v>
      </c>
      <c r="AL1045" s="2" t="s">
        <v>5782</v>
      </c>
      <c r="AM1045" s="3">
        <v>45659.639664351853</v>
      </c>
      <c r="AN1045" s="2" t="s">
        <v>7056</v>
      </c>
      <c r="AP1045" s="2">
        <v>5554774</v>
      </c>
      <c r="AQ1045" s="2" t="s">
        <v>81</v>
      </c>
      <c r="AR1045" s="3">
        <v>45660.649641203701</v>
      </c>
      <c r="AS1045" s="2" t="s">
        <v>82</v>
      </c>
      <c r="AT1045" s="3">
        <v>45661.333333333336</v>
      </c>
      <c r="AU1045" s="2" t="s">
        <v>104</v>
      </c>
      <c r="AV1045" s="2" t="s">
        <v>423</v>
      </c>
      <c r="AW1045" s="2" t="s">
        <v>424</v>
      </c>
      <c r="AX1045" s="2" t="s">
        <v>7057</v>
      </c>
      <c r="AZ1045" s="3">
        <v>45660.649641203701</v>
      </c>
      <c r="BB1045" s="2" t="s">
        <v>408</v>
      </c>
      <c r="BC1045" s="2" t="s">
        <v>409</v>
      </c>
      <c r="BD1045" s="2" t="s">
        <v>410</v>
      </c>
      <c r="BE1045" s="2" t="s">
        <v>7058</v>
      </c>
      <c r="BF1045" s="2" t="s">
        <v>243</v>
      </c>
    </row>
    <row r="1046" spans="1:58" x14ac:dyDescent="0.35">
      <c r="A1046" s="2">
        <v>2952905</v>
      </c>
      <c r="B1046" s="2" t="s">
        <v>58</v>
      </c>
      <c r="C1046" s="2">
        <v>34889341</v>
      </c>
      <c r="D1046" s="2">
        <v>338211710</v>
      </c>
      <c r="E1046" s="2" t="s">
        <v>59</v>
      </c>
      <c r="F1046" s="2" t="s">
        <v>60</v>
      </c>
      <c r="G1046" s="2" t="s">
        <v>7059</v>
      </c>
      <c r="H1046" s="2" t="s">
        <v>7060</v>
      </c>
      <c r="I1046" s="2">
        <v>776400343</v>
      </c>
      <c r="J1046" s="2" t="s">
        <v>7061</v>
      </c>
      <c r="K1046" s="2">
        <v>14</v>
      </c>
      <c r="L1046" s="2" t="s">
        <v>63</v>
      </c>
      <c r="M1046" s="2" t="s">
        <v>64</v>
      </c>
      <c r="N1046" s="3">
        <v>45659.394456018519</v>
      </c>
      <c r="O1046" s="2" t="s">
        <v>95</v>
      </c>
      <c r="Q1046" s="2" t="s">
        <v>66</v>
      </c>
      <c r="R1046" s="3">
        <v>45659.640034722222</v>
      </c>
      <c r="S1046" s="2" t="s">
        <v>5714</v>
      </c>
      <c r="T1046" s="2" t="s">
        <v>629</v>
      </c>
      <c r="U1046" s="2" t="s">
        <v>231</v>
      </c>
      <c r="V1046" s="2" t="s">
        <v>7062</v>
      </c>
      <c r="W1046" s="2" t="s">
        <v>288</v>
      </c>
      <c r="X1046" s="2" t="s">
        <v>289</v>
      </c>
      <c r="Y1046" s="2" t="s">
        <v>7063</v>
      </c>
      <c r="Z1046" s="2" t="s">
        <v>1617</v>
      </c>
      <c r="AA1046" s="2" t="s">
        <v>1617</v>
      </c>
      <c r="AB1046" s="2" t="s">
        <v>7064</v>
      </c>
      <c r="AC1046" s="2">
        <v>7</v>
      </c>
      <c r="AE1046" s="3">
        <v>45659.640810185185</v>
      </c>
      <c r="AF1046" s="2" t="s">
        <v>77</v>
      </c>
      <c r="AH1046" s="2" t="s">
        <v>78</v>
      </c>
      <c r="AI1046" s="2" t="s">
        <v>79</v>
      </c>
      <c r="AJ1046" s="2" t="s">
        <v>162</v>
      </c>
      <c r="AK1046" s="2" t="s">
        <v>7065</v>
      </c>
      <c r="AL1046" s="2" t="s">
        <v>5714</v>
      </c>
      <c r="AM1046" s="3">
        <v>45659.6408912037</v>
      </c>
      <c r="AO1046" s="2" t="s">
        <v>5714</v>
      </c>
      <c r="AP1046" s="2">
        <v>5554781</v>
      </c>
      <c r="AQ1046" s="2" t="s">
        <v>81</v>
      </c>
      <c r="AR1046" s="3">
        <v>45660.501273148147</v>
      </c>
      <c r="AS1046" s="2" t="s">
        <v>82</v>
      </c>
      <c r="AT1046" s="3">
        <v>45659.5625</v>
      </c>
      <c r="AU1046" s="2" t="s">
        <v>104</v>
      </c>
      <c r="AV1046" s="2" t="s">
        <v>682</v>
      </c>
      <c r="AW1046" s="2" t="s">
        <v>683</v>
      </c>
      <c r="AX1046" s="2" t="s">
        <v>1988</v>
      </c>
      <c r="AZ1046" s="3">
        <v>45660.501273148147</v>
      </c>
      <c r="BB1046" s="2" t="s">
        <v>695</v>
      </c>
      <c r="BC1046" s="2" t="s">
        <v>696</v>
      </c>
      <c r="BD1046" s="2" t="s">
        <v>89</v>
      </c>
      <c r="BE1046" s="2" t="s">
        <v>3006</v>
      </c>
      <c r="BF1046" s="2" t="s">
        <v>301</v>
      </c>
    </row>
    <row r="1047" spans="1:58" x14ac:dyDescent="0.35">
      <c r="A1047" s="2">
        <v>2952906</v>
      </c>
      <c r="B1047" s="2" t="s">
        <v>58</v>
      </c>
      <c r="C1047" s="2">
        <v>33533231</v>
      </c>
      <c r="D1047" s="2">
        <v>338676550</v>
      </c>
      <c r="E1047" s="2" t="s">
        <v>59</v>
      </c>
      <c r="F1047" s="2" t="s">
        <v>60</v>
      </c>
      <c r="G1047" s="2" t="s">
        <v>7066</v>
      </c>
      <c r="H1047" s="2" t="s">
        <v>7067</v>
      </c>
      <c r="I1047" s="2">
        <v>781845013</v>
      </c>
      <c r="J1047" s="2" t="s">
        <v>7068</v>
      </c>
      <c r="K1047" s="2">
        <v>12</v>
      </c>
      <c r="L1047" s="2" t="s">
        <v>63</v>
      </c>
      <c r="M1047" s="2" t="s">
        <v>64</v>
      </c>
      <c r="N1047" s="3">
        <v>44341.458344907405</v>
      </c>
      <c r="O1047" s="2" t="s">
        <v>1665</v>
      </c>
      <c r="Q1047" s="2" t="s">
        <v>66</v>
      </c>
      <c r="R1047" s="3">
        <v>45659.640347222223</v>
      </c>
      <c r="S1047" s="2" t="s">
        <v>6800</v>
      </c>
      <c r="T1047" s="2" t="s">
        <v>68</v>
      </c>
      <c r="U1047" s="2" t="s">
        <v>914</v>
      </c>
      <c r="V1047" s="2" t="s">
        <v>7069</v>
      </c>
      <c r="W1047" s="2" t="s">
        <v>71</v>
      </c>
      <c r="X1047" s="2" t="s">
        <v>650</v>
      </c>
      <c r="Y1047" s="2" t="s">
        <v>2305</v>
      </c>
      <c r="Z1047" s="2" t="s">
        <v>200</v>
      </c>
      <c r="AA1047" s="2" t="s">
        <v>1774</v>
      </c>
      <c r="AB1047" s="2" t="s">
        <v>176</v>
      </c>
      <c r="AC1047" s="2" t="s">
        <v>7070</v>
      </c>
      <c r="AE1047" s="3">
        <v>45659.6403587963</v>
      </c>
      <c r="AF1047" s="2" t="s">
        <v>77</v>
      </c>
      <c r="AH1047" s="2" t="s">
        <v>78</v>
      </c>
      <c r="AI1047" s="2" t="s">
        <v>79</v>
      </c>
      <c r="AJ1047" s="2" t="s">
        <v>191</v>
      </c>
      <c r="AK1047" s="2" t="s">
        <v>7071</v>
      </c>
      <c r="AL1047" s="2" t="s">
        <v>6800</v>
      </c>
      <c r="AM1047" s="3">
        <v>45659.640393518515</v>
      </c>
      <c r="AN1047" s="2" t="s">
        <v>7071</v>
      </c>
      <c r="AP1047" s="2">
        <v>5554777</v>
      </c>
      <c r="AQ1047" s="2" t="s">
        <v>81</v>
      </c>
      <c r="AR1047" s="3">
        <v>45660.496898148151</v>
      </c>
      <c r="AS1047" s="2" t="s">
        <v>82</v>
      </c>
      <c r="AT1047" s="3">
        <v>45661.333333333336</v>
      </c>
      <c r="AU1047" s="2" t="s">
        <v>104</v>
      </c>
      <c r="AV1047" s="2" t="s">
        <v>655</v>
      </c>
      <c r="AW1047" s="2" t="s">
        <v>656</v>
      </c>
      <c r="AX1047" s="2" t="s">
        <v>3485</v>
      </c>
      <c r="AZ1047" s="3">
        <v>45660.496898148151</v>
      </c>
      <c r="BB1047" s="2" t="s">
        <v>7072</v>
      </c>
      <c r="BC1047" s="2" t="s">
        <v>696</v>
      </c>
      <c r="BD1047" s="2" t="s">
        <v>89</v>
      </c>
      <c r="BE1047" s="2" t="s">
        <v>7073</v>
      </c>
      <c r="BF1047" s="2" t="s">
        <v>2930</v>
      </c>
    </row>
    <row r="1048" spans="1:58" x14ac:dyDescent="0.35">
      <c r="A1048" s="2">
        <v>2952907</v>
      </c>
      <c r="B1048" s="2" t="s">
        <v>720</v>
      </c>
      <c r="C1048" s="2">
        <v>226711</v>
      </c>
      <c r="D1048" s="2">
        <v>338690202</v>
      </c>
      <c r="E1048" s="2" t="s">
        <v>59</v>
      </c>
      <c r="F1048" s="2" t="s">
        <v>60</v>
      </c>
      <c r="G1048" s="2" t="s">
        <v>7074</v>
      </c>
      <c r="I1048" s="2" t="s">
        <v>7075</v>
      </c>
      <c r="J1048" s="2" t="s">
        <v>7076</v>
      </c>
      <c r="K1048" s="2">
        <v>20</v>
      </c>
      <c r="L1048" s="2" t="s">
        <v>447</v>
      </c>
      <c r="M1048" s="2" t="s">
        <v>448</v>
      </c>
      <c r="N1048" s="3">
        <v>37446.5</v>
      </c>
      <c r="O1048" s="2" t="s">
        <v>7077</v>
      </c>
      <c r="Q1048" s="2" t="s">
        <v>66</v>
      </c>
      <c r="R1048" s="3">
        <v>45659.6408912037</v>
      </c>
      <c r="S1048" s="2" t="s">
        <v>3942</v>
      </c>
      <c r="T1048" s="2" t="s">
        <v>334</v>
      </c>
      <c r="U1048" s="2" t="s">
        <v>7078</v>
      </c>
      <c r="V1048" s="2" t="s">
        <v>7079</v>
      </c>
      <c r="W1048" s="2" t="s">
        <v>71</v>
      </c>
      <c r="X1048" s="2" t="s">
        <v>198</v>
      </c>
      <c r="Y1048" s="2" t="s">
        <v>7080</v>
      </c>
      <c r="Z1048" s="2" t="s">
        <v>1067</v>
      </c>
      <c r="AA1048" s="2" t="s">
        <v>2152</v>
      </c>
      <c r="AB1048" s="2" t="s">
        <v>2152</v>
      </c>
      <c r="AE1048" s="3">
        <v>45659.641226851854</v>
      </c>
      <c r="AF1048" s="2" t="s">
        <v>455</v>
      </c>
      <c r="AG1048" s="2">
        <v>24</v>
      </c>
      <c r="AH1048" s="2" t="s">
        <v>78</v>
      </c>
      <c r="AI1048" s="2" t="s">
        <v>363</v>
      </c>
      <c r="AJ1048" s="2" t="s">
        <v>364</v>
      </c>
      <c r="AK1048" s="2" t="s">
        <v>7081</v>
      </c>
      <c r="AL1048" s="2" t="s">
        <v>3942</v>
      </c>
      <c r="AM1048" s="3">
        <v>45659.641377314816</v>
      </c>
      <c r="AO1048" s="2" t="s">
        <v>3942</v>
      </c>
      <c r="AP1048" s="2">
        <v>5554788</v>
      </c>
      <c r="AQ1048" s="2" t="s">
        <v>81</v>
      </c>
      <c r="AR1048" s="3">
        <v>45660.578472222223</v>
      </c>
      <c r="AS1048" s="2" t="s">
        <v>82</v>
      </c>
      <c r="AT1048" s="3">
        <v>45659.5625</v>
      </c>
      <c r="AU1048" s="2" t="s">
        <v>104</v>
      </c>
      <c r="AV1048" s="2" t="s">
        <v>2134</v>
      </c>
      <c r="AW1048" s="2" t="s">
        <v>2135</v>
      </c>
      <c r="AX1048" s="2" t="s">
        <v>5927</v>
      </c>
      <c r="AY1048" s="3">
        <v>45660.641226851854</v>
      </c>
      <c r="AZ1048" s="3">
        <v>45660.578472222223</v>
      </c>
      <c r="BA1048" s="2" t="s">
        <v>460</v>
      </c>
      <c r="BB1048" s="2" t="s">
        <v>2122</v>
      </c>
      <c r="BC1048" s="2" t="s">
        <v>2123</v>
      </c>
      <c r="BD1048" s="2" t="s">
        <v>2124</v>
      </c>
      <c r="BE1048" s="2" t="s">
        <v>7082</v>
      </c>
      <c r="BF1048" s="2" t="s">
        <v>4645</v>
      </c>
    </row>
    <row r="1049" spans="1:58" x14ac:dyDescent="0.35">
      <c r="A1049" s="2">
        <v>2952908</v>
      </c>
      <c r="B1049" s="2" t="s">
        <v>58</v>
      </c>
      <c r="C1049" s="2">
        <v>31220461</v>
      </c>
      <c r="D1049" s="2">
        <v>339675084</v>
      </c>
      <c r="E1049" s="2" t="s">
        <v>59</v>
      </c>
      <c r="F1049" s="2" t="s">
        <v>60</v>
      </c>
      <c r="G1049" s="2" t="s">
        <v>1791</v>
      </c>
      <c r="H1049" s="2" t="s">
        <v>1778</v>
      </c>
      <c r="I1049" s="2">
        <v>781933203</v>
      </c>
      <c r="J1049" s="2" t="s">
        <v>7083</v>
      </c>
      <c r="K1049" s="2">
        <v>16</v>
      </c>
      <c r="L1049" s="2" t="s">
        <v>63</v>
      </c>
      <c r="M1049" s="2" t="s">
        <v>64</v>
      </c>
      <c r="N1049" s="3">
        <v>45654.750011574077</v>
      </c>
      <c r="O1049" s="2" t="s">
        <v>6965</v>
      </c>
      <c r="Q1049" s="2" t="s">
        <v>66</v>
      </c>
      <c r="R1049" s="3">
        <v>45659.642743055556</v>
      </c>
      <c r="S1049" s="2" t="s">
        <v>773</v>
      </c>
      <c r="T1049" s="2" t="s">
        <v>156</v>
      </c>
      <c r="U1049" s="2" t="s">
        <v>69</v>
      </c>
      <c r="V1049" s="2" t="s">
        <v>7084</v>
      </c>
      <c r="W1049" s="2" t="s">
        <v>605</v>
      </c>
      <c r="X1049" s="2" t="s">
        <v>605</v>
      </c>
      <c r="Y1049" s="2" t="s">
        <v>7085</v>
      </c>
      <c r="Z1049" s="2" t="s">
        <v>1305</v>
      </c>
      <c r="AA1049" s="2" t="s">
        <v>2146</v>
      </c>
      <c r="AB1049" s="2" t="s">
        <v>176</v>
      </c>
      <c r="AE1049" s="3">
        <v>45661.573414351849</v>
      </c>
      <c r="AF1049" s="2" t="s">
        <v>77</v>
      </c>
      <c r="AH1049" s="2" t="s">
        <v>78</v>
      </c>
      <c r="AI1049" s="2" t="s">
        <v>58</v>
      </c>
      <c r="AJ1049" s="2" t="s">
        <v>101</v>
      </c>
      <c r="AK1049" s="2" t="s">
        <v>7086</v>
      </c>
      <c r="AL1049" s="2" t="s">
        <v>547</v>
      </c>
      <c r="AM1049" s="3">
        <v>45661.573506944442</v>
      </c>
      <c r="AN1049" s="2" t="s">
        <v>7086</v>
      </c>
      <c r="AO1049" s="2" t="s">
        <v>547</v>
      </c>
      <c r="AP1049" s="2">
        <v>5560316</v>
      </c>
      <c r="AQ1049" s="2" t="s">
        <v>81</v>
      </c>
      <c r="AR1049" s="3">
        <v>45662.880393518521</v>
      </c>
      <c r="AS1049" s="2" t="s">
        <v>82</v>
      </c>
      <c r="AT1049" s="3">
        <v>45661.333333333336</v>
      </c>
      <c r="AU1049" s="2" t="s">
        <v>104</v>
      </c>
      <c r="AV1049" s="2" t="s">
        <v>7087</v>
      </c>
      <c r="AW1049" s="2" t="s">
        <v>7087</v>
      </c>
      <c r="AX1049" s="2" t="s">
        <v>7088</v>
      </c>
      <c r="AZ1049" s="3">
        <v>45662.880393518521</v>
      </c>
      <c r="BB1049" s="2" t="s">
        <v>1466</v>
      </c>
      <c r="BC1049" s="2" t="s">
        <v>1138</v>
      </c>
      <c r="BD1049" s="2" t="s">
        <v>1467</v>
      </c>
      <c r="BE1049" s="2" t="s">
        <v>7089</v>
      </c>
      <c r="BF1049" s="2" t="s">
        <v>1723</v>
      </c>
    </row>
    <row r="1050" spans="1:58" x14ac:dyDescent="0.35">
      <c r="A1050" s="2">
        <v>2952909</v>
      </c>
      <c r="B1050" s="2" t="s">
        <v>58</v>
      </c>
      <c r="C1050" s="2">
        <v>41758141</v>
      </c>
      <c r="D1050" s="2">
        <v>339903693</v>
      </c>
      <c r="E1050" s="2" t="s">
        <v>59</v>
      </c>
      <c r="F1050" s="2" t="s">
        <v>60</v>
      </c>
      <c r="G1050" s="2" t="s">
        <v>7090</v>
      </c>
      <c r="I1050" s="2">
        <v>777694541</v>
      </c>
      <c r="J1050" s="2" t="s">
        <v>7091</v>
      </c>
      <c r="K1050" s="2">
        <v>20</v>
      </c>
      <c r="L1050" s="2" t="s">
        <v>357</v>
      </c>
      <c r="M1050" s="2" t="s">
        <v>358</v>
      </c>
      <c r="N1050" s="3">
        <v>45500.416678240741</v>
      </c>
      <c r="O1050" s="2" t="s">
        <v>537</v>
      </c>
      <c r="Q1050" s="2" t="s">
        <v>66</v>
      </c>
      <c r="R1050" s="3">
        <v>45659.643425925926</v>
      </c>
      <c r="S1050" s="2" t="s">
        <v>3828</v>
      </c>
      <c r="T1050" s="2" t="s">
        <v>334</v>
      </c>
      <c r="U1050" s="2" t="s">
        <v>69</v>
      </c>
      <c r="V1050" s="2" t="s">
        <v>4101</v>
      </c>
      <c r="W1050" s="2" t="s">
        <v>1252</v>
      </c>
      <c r="X1050" s="2" t="s">
        <v>1252</v>
      </c>
      <c r="Y1050" s="2" t="s">
        <v>5344</v>
      </c>
      <c r="Z1050" s="2" t="s">
        <v>1327</v>
      </c>
      <c r="AA1050" s="2" t="s">
        <v>7092</v>
      </c>
      <c r="AB1050" s="2" t="s">
        <v>7092</v>
      </c>
      <c r="AC1050" s="2">
        <v>777694541</v>
      </c>
      <c r="AE1050" s="3">
        <v>45659.643807870372</v>
      </c>
      <c r="AF1050" s="2" t="s">
        <v>543</v>
      </c>
      <c r="AG1050" s="2">
        <v>48</v>
      </c>
      <c r="AH1050" s="2" t="s">
        <v>78</v>
      </c>
      <c r="AI1050" s="2" t="s">
        <v>363</v>
      </c>
      <c r="AJ1050" s="2" t="s">
        <v>364</v>
      </c>
      <c r="AK1050" s="2" t="s">
        <v>7093</v>
      </c>
      <c r="AL1050" s="2" t="s">
        <v>3828</v>
      </c>
      <c r="AM1050" s="3">
        <v>45659.643854166665</v>
      </c>
      <c r="AO1050" s="2" t="s">
        <v>3828</v>
      </c>
      <c r="AP1050" s="2">
        <v>5554794</v>
      </c>
      <c r="AQ1050" s="2" t="s">
        <v>81</v>
      </c>
      <c r="AR1050" s="3">
        <v>45660.670532407406</v>
      </c>
      <c r="AS1050" s="2" t="s">
        <v>82</v>
      </c>
      <c r="AT1050" s="3">
        <v>45659.333333333336</v>
      </c>
      <c r="AU1050" s="2" t="s">
        <v>104</v>
      </c>
      <c r="AV1050" s="2" t="s">
        <v>1257</v>
      </c>
      <c r="AW1050" s="2" t="s">
        <v>1258</v>
      </c>
      <c r="AX1050" s="2" t="s">
        <v>7094</v>
      </c>
      <c r="AY1050" s="3">
        <v>45661.643807870372</v>
      </c>
      <c r="AZ1050" s="3">
        <v>45660.670532407406</v>
      </c>
      <c r="BA1050" s="2" t="s">
        <v>460</v>
      </c>
      <c r="BB1050" s="2" t="s">
        <v>439</v>
      </c>
      <c r="BC1050" s="2" t="s">
        <v>440</v>
      </c>
      <c r="BD1050" s="2" t="s">
        <v>263</v>
      </c>
      <c r="BE1050" s="2" t="s">
        <v>7095</v>
      </c>
      <c r="BF1050" s="2" t="s">
        <v>147</v>
      </c>
    </row>
    <row r="1051" spans="1:58" x14ac:dyDescent="0.35">
      <c r="A1051" s="2">
        <v>2952910</v>
      </c>
      <c r="B1051" s="2" t="s">
        <v>58</v>
      </c>
      <c r="C1051" s="2">
        <v>2541561</v>
      </c>
      <c r="D1051" s="2">
        <v>338378179</v>
      </c>
      <c r="E1051" s="2" t="s">
        <v>59</v>
      </c>
      <c r="F1051" s="2" t="s">
        <v>60</v>
      </c>
      <c r="G1051" s="2" t="s">
        <v>7096</v>
      </c>
      <c r="H1051" s="2" t="s">
        <v>7097</v>
      </c>
      <c r="I1051" s="2" t="s">
        <v>7098</v>
      </c>
      <c r="J1051" s="2" t="s">
        <v>7099</v>
      </c>
      <c r="K1051" s="2">
        <v>16</v>
      </c>
      <c r="L1051" s="2" t="s">
        <v>63</v>
      </c>
      <c r="M1051" s="2" t="s">
        <v>64</v>
      </c>
      <c r="N1051" s="3">
        <v>45108</v>
      </c>
      <c r="O1051" s="2" t="s">
        <v>187</v>
      </c>
      <c r="Q1051" s="2" t="s">
        <v>66</v>
      </c>
      <c r="R1051" s="3">
        <v>45659.643634259257</v>
      </c>
      <c r="S1051" s="2" t="s">
        <v>4523</v>
      </c>
      <c r="T1051" s="2" t="s">
        <v>156</v>
      </c>
      <c r="U1051" s="2" t="s">
        <v>157</v>
      </c>
      <c r="V1051" s="2" t="s">
        <v>7100</v>
      </c>
      <c r="W1051" s="2" t="s">
        <v>118</v>
      </c>
      <c r="X1051" s="2" t="s">
        <v>119</v>
      </c>
      <c r="Y1051" s="2" t="s">
        <v>7101</v>
      </c>
      <c r="Z1051" s="2" t="s">
        <v>917</v>
      </c>
      <c r="AA1051" s="2" t="s">
        <v>917</v>
      </c>
      <c r="AB1051" s="2" t="s">
        <v>7102</v>
      </c>
      <c r="AE1051" s="3">
        <v>45659.643645833334</v>
      </c>
      <c r="AF1051" s="2" t="s">
        <v>77</v>
      </c>
      <c r="AH1051" s="2" t="s">
        <v>142</v>
      </c>
      <c r="AI1051" s="2" t="s">
        <v>79</v>
      </c>
      <c r="AJ1051" s="2" t="s">
        <v>191</v>
      </c>
      <c r="AK1051" s="2" t="s">
        <v>7103</v>
      </c>
      <c r="AL1051" s="2" t="s">
        <v>4523</v>
      </c>
      <c r="AM1051" s="3">
        <v>45659.643703703703</v>
      </c>
      <c r="AN1051" s="2" t="s">
        <v>7103</v>
      </c>
      <c r="AP1051" s="2">
        <v>5554793</v>
      </c>
      <c r="AQ1051" s="2" t="s">
        <v>81</v>
      </c>
      <c r="AR1051" s="3">
        <v>45660.774918981479</v>
      </c>
      <c r="AS1051" s="2" t="s">
        <v>82</v>
      </c>
      <c r="AT1051" s="3">
        <v>45661.333333333336</v>
      </c>
      <c r="AU1051" s="2" t="s">
        <v>104</v>
      </c>
      <c r="AV1051" s="2" t="s">
        <v>125</v>
      </c>
      <c r="AW1051" s="2" t="s">
        <v>126</v>
      </c>
      <c r="AX1051" s="2" t="s">
        <v>623</v>
      </c>
      <c r="AZ1051" s="3">
        <v>45660.774918981479</v>
      </c>
      <c r="BB1051" s="2" t="s">
        <v>708</v>
      </c>
      <c r="BC1051" s="2" t="s">
        <v>709</v>
      </c>
      <c r="BD1051" s="2" t="s">
        <v>710</v>
      </c>
      <c r="BE1051" s="2" t="s">
        <v>7104</v>
      </c>
      <c r="BF1051" s="2" t="s">
        <v>91</v>
      </c>
    </row>
    <row r="1052" spans="1:58" x14ac:dyDescent="0.35">
      <c r="A1052" s="2">
        <v>2952911</v>
      </c>
      <c r="B1052" s="2" t="s">
        <v>58</v>
      </c>
      <c r="C1052" s="2">
        <v>40587451</v>
      </c>
      <c r="D1052" s="2">
        <v>338456352</v>
      </c>
      <c r="E1052" s="2" t="s">
        <v>59</v>
      </c>
      <c r="F1052" s="2" t="s">
        <v>60</v>
      </c>
      <c r="G1052" s="2" t="s">
        <v>170</v>
      </c>
      <c r="H1052" s="2" t="s">
        <v>7105</v>
      </c>
      <c r="I1052" s="2">
        <v>773973954</v>
      </c>
      <c r="J1052" s="2" t="s">
        <v>7106</v>
      </c>
      <c r="K1052" s="2">
        <v>20</v>
      </c>
      <c r="L1052" s="2" t="s">
        <v>357</v>
      </c>
      <c r="M1052" s="2" t="s">
        <v>358</v>
      </c>
      <c r="N1052" s="3">
        <v>45548.914120370369</v>
      </c>
      <c r="O1052" s="2" t="s">
        <v>537</v>
      </c>
      <c r="Q1052" s="2" t="s">
        <v>66</v>
      </c>
      <c r="R1052" s="3">
        <v>45659.644143518519</v>
      </c>
      <c r="S1052" s="2" t="s">
        <v>4774</v>
      </c>
      <c r="T1052" s="2" t="s">
        <v>334</v>
      </c>
      <c r="U1052" s="2" t="s">
        <v>417</v>
      </c>
      <c r="V1052" s="2" t="s">
        <v>7107</v>
      </c>
      <c r="W1052" s="2" t="s">
        <v>136</v>
      </c>
      <c r="X1052" s="2" t="s">
        <v>217</v>
      </c>
      <c r="Y1052" s="2" t="s">
        <v>7108</v>
      </c>
      <c r="Z1052" s="2" t="s">
        <v>596</v>
      </c>
      <c r="AA1052" s="2" t="s">
        <v>7109</v>
      </c>
      <c r="AB1052" s="2" t="s">
        <v>7109</v>
      </c>
      <c r="AE1052" s="3">
        <v>45659.644293981481</v>
      </c>
      <c r="AF1052" s="2" t="s">
        <v>543</v>
      </c>
      <c r="AG1052" s="2">
        <v>48</v>
      </c>
      <c r="AH1052" s="2" t="s">
        <v>78</v>
      </c>
      <c r="AI1052" s="2" t="s">
        <v>363</v>
      </c>
      <c r="AJ1052" s="2" t="s">
        <v>364</v>
      </c>
      <c r="AK1052" s="2" t="s">
        <v>7110</v>
      </c>
      <c r="AL1052" s="2" t="s">
        <v>4774</v>
      </c>
      <c r="AM1052" s="3">
        <v>45659.644328703704</v>
      </c>
      <c r="AO1052" s="2" t="s">
        <v>4774</v>
      </c>
      <c r="AP1052" s="2">
        <v>5554795</v>
      </c>
      <c r="AQ1052" s="2" t="s">
        <v>81</v>
      </c>
      <c r="AR1052" s="3">
        <v>45660.51185185185</v>
      </c>
      <c r="AS1052" s="2" t="s">
        <v>82</v>
      </c>
      <c r="AT1052" s="3">
        <v>45659.333333333336</v>
      </c>
      <c r="AU1052" s="2" t="s">
        <v>104</v>
      </c>
      <c r="AV1052" s="2" t="s">
        <v>222</v>
      </c>
      <c r="AW1052" s="2" t="s">
        <v>223</v>
      </c>
      <c r="AX1052" s="2" t="s">
        <v>1223</v>
      </c>
      <c r="AY1052" s="3">
        <v>45661.644293981481</v>
      </c>
      <c r="AZ1052" s="3">
        <v>45660.51185185185</v>
      </c>
      <c r="BA1052" s="2" t="s">
        <v>460</v>
      </c>
      <c r="BB1052" s="2" t="s">
        <v>643</v>
      </c>
      <c r="BC1052" s="2" t="s">
        <v>644</v>
      </c>
      <c r="BD1052" s="2" t="s">
        <v>299</v>
      </c>
      <c r="BE1052" s="2" t="s">
        <v>7111</v>
      </c>
      <c r="BF1052" s="2" t="s">
        <v>91</v>
      </c>
    </row>
    <row r="1053" spans="1:58" x14ac:dyDescent="0.35">
      <c r="A1053" s="2">
        <v>2952913</v>
      </c>
      <c r="B1053" s="2" t="s">
        <v>58</v>
      </c>
      <c r="C1053" s="2">
        <v>1622791</v>
      </c>
      <c r="D1053" s="2">
        <v>339671802</v>
      </c>
      <c r="E1053" s="2" t="s">
        <v>59</v>
      </c>
      <c r="F1053" s="2" t="s">
        <v>60</v>
      </c>
      <c r="G1053" s="2" t="s">
        <v>739</v>
      </c>
      <c r="H1053" s="2" t="s">
        <v>1206</v>
      </c>
      <c r="I1053" s="2">
        <v>773540586</v>
      </c>
      <c r="J1053" s="2" t="s">
        <v>4216</v>
      </c>
      <c r="K1053" s="2">
        <v>16</v>
      </c>
      <c r="L1053" s="2" t="s">
        <v>305</v>
      </c>
      <c r="M1053" s="2" t="s">
        <v>64</v>
      </c>
      <c r="N1053" s="3">
        <v>45652.625011574077</v>
      </c>
      <c r="O1053" s="2" t="s">
        <v>65</v>
      </c>
      <c r="Q1053" s="2" t="s">
        <v>66</v>
      </c>
      <c r="R1053" s="3">
        <v>45659.645787037036</v>
      </c>
      <c r="S1053" s="2" t="s">
        <v>3397</v>
      </c>
      <c r="T1053" s="2" t="s">
        <v>68</v>
      </c>
      <c r="U1053" s="2" t="s">
        <v>69</v>
      </c>
      <c r="V1053" s="2" t="s">
        <v>7112</v>
      </c>
      <c r="W1053" s="2" t="s">
        <v>605</v>
      </c>
      <c r="X1053" s="2" t="s">
        <v>605</v>
      </c>
      <c r="Y1053" s="2" t="s">
        <v>6967</v>
      </c>
      <c r="Z1053" s="2" t="s">
        <v>1305</v>
      </c>
      <c r="AA1053" s="2" t="s">
        <v>2146</v>
      </c>
      <c r="AB1053" s="2" t="s">
        <v>176</v>
      </c>
      <c r="AE1053" s="3">
        <v>45661.563819444447</v>
      </c>
      <c r="AF1053" s="2" t="s">
        <v>77</v>
      </c>
      <c r="AH1053" s="2" t="s">
        <v>78</v>
      </c>
      <c r="AI1053" s="2" t="s">
        <v>58</v>
      </c>
      <c r="AJ1053" s="2" t="s">
        <v>101</v>
      </c>
      <c r="AK1053" s="2" t="s">
        <v>7113</v>
      </c>
      <c r="AL1053" s="2" t="s">
        <v>547</v>
      </c>
      <c r="AM1053" s="3">
        <v>45661.563888888886</v>
      </c>
      <c r="AN1053" s="2" t="s">
        <v>7113</v>
      </c>
      <c r="AO1053" s="2" t="s">
        <v>547</v>
      </c>
      <c r="AP1053" s="2">
        <v>5560272</v>
      </c>
      <c r="AQ1053" s="2" t="s">
        <v>81</v>
      </c>
      <c r="AR1053" s="3">
        <v>45662.880937499998</v>
      </c>
      <c r="AS1053" s="2" t="s">
        <v>82</v>
      </c>
      <c r="AT1053" s="3">
        <v>45661.5625</v>
      </c>
      <c r="AU1053" s="2" t="s">
        <v>104</v>
      </c>
      <c r="AV1053" s="2" t="s">
        <v>7087</v>
      </c>
      <c r="AW1053" s="2" t="s">
        <v>7087</v>
      </c>
      <c r="AX1053" s="2" t="s">
        <v>7088</v>
      </c>
      <c r="AZ1053" s="3">
        <v>45662.880937499998</v>
      </c>
      <c r="BB1053" s="2" t="s">
        <v>1466</v>
      </c>
      <c r="BC1053" s="2" t="s">
        <v>1138</v>
      </c>
      <c r="BD1053" s="2" t="s">
        <v>1467</v>
      </c>
      <c r="BE1053" s="2" t="s">
        <v>7089</v>
      </c>
      <c r="BF1053" s="2" t="s">
        <v>1723</v>
      </c>
    </row>
    <row r="1054" spans="1:58" x14ac:dyDescent="0.35">
      <c r="A1054" s="2">
        <v>2952914</v>
      </c>
      <c r="B1054" s="2" t="s">
        <v>244</v>
      </c>
      <c r="C1054" s="2">
        <v>31258151</v>
      </c>
      <c r="D1054" s="2">
        <v>339708102</v>
      </c>
      <c r="E1054" s="2" t="s">
        <v>59</v>
      </c>
      <c r="F1054" s="2" t="s">
        <v>60</v>
      </c>
      <c r="G1054" s="2" t="s">
        <v>1921</v>
      </c>
      <c r="H1054" s="2" t="s">
        <v>6435</v>
      </c>
      <c r="I1054" s="2">
        <v>771819568</v>
      </c>
      <c r="J1054" s="2" t="s">
        <v>2632</v>
      </c>
      <c r="K1054" s="2">
        <v>14</v>
      </c>
      <c r="L1054" s="2" t="s">
        <v>63</v>
      </c>
      <c r="M1054" s="2" t="s">
        <v>64</v>
      </c>
      <c r="N1054" s="3">
        <v>45423.787604166668</v>
      </c>
      <c r="O1054" s="2" t="s">
        <v>509</v>
      </c>
      <c r="Q1054" s="2" t="s">
        <v>66</v>
      </c>
      <c r="R1054" s="3">
        <v>45659.646203703705</v>
      </c>
      <c r="S1054" s="2" t="s">
        <v>3522</v>
      </c>
      <c r="T1054" s="2" t="s">
        <v>68</v>
      </c>
      <c r="U1054" s="2" t="s">
        <v>69</v>
      </c>
      <c r="V1054" s="2" t="s">
        <v>7114</v>
      </c>
      <c r="W1054" s="2" t="s">
        <v>250</v>
      </c>
      <c r="X1054" s="2" t="s">
        <v>251</v>
      </c>
      <c r="Y1054" s="2" t="s">
        <v>2194</v>
      </c>
      <c r="Z1054" s="2" t="s">
        <v>253</v>
      </c>
      <c r="AA1054" s="2" t="s">
        <v>3488</v>
      </c>
      <c r="AB1054" s="2" t="s">
        <v>176</v>
      </c>
      <c r="AE1054" s="3">
        <v>45659.646215277775</v>
      </c>
      <c r="AF1054" s="2" t="s">
        <v>77</v>
      </c>
      <c r="AH1054" s="2" t="s">
        <v>78</v>
      </c>
      <c r="AI1054" s="2" t="s">
        <v>255</v>
      </c>
      <c r="AJ1054" s="2" t="s">
        <v>1271</v>
      </c>
      <c r="AK1054" s="2" t="s">
        <v>7115</v>
      </c>
      <c r="AL1054" s="2" t="s">
        <v>3522</v>
      </c>
      <c r="AM1054" s="3">
        <v>45659.646249999998</v>
      </c>
      <c r="AN1054" s="2" t="s">
        <v>7115</v>
      </c>
      <c r="AP1054" s="2">
        <v>5554814</v>
      </c>
      <c r="AQ1054" s="2" t="s">
        <v>81</v>
      </c>
      <c r="AR1054" s="3">
        <v>45660.545844907407</v>
      </c>
      <c r="AS1054" s="2" t="s">
        <v>82</v>
      </c>
      <c r="AT1054" s="3">
        <v>45661.333333333336</v>
      </c>
      <c r="AU1054" s="2" t="s">
        <v>104</v>
      </c>
      <c r="AV1054" s="2" t="s">
        <v>258</v>
      </c>
      <c r="AW1054" s="2" t="s">
        <v>259</v>
      </c>
      <c r="AX1054" s="2" t="s">
        <v>1558</v>
      </c>
      <c r="AZ1054" s="3">
        <v>45660.545844907407</v>
      </c>
      <c r="BB1054" s="2" t="s">
        <v>1798</v>
      </c>
      <c r="BC1054" s="2" t="s">
        <v>1799</v>
      </c>
      <c r="BD1054" s="2" t="s">
        <v>1800</v>
      </c>
      <c r="BE1054" s="2" t="s">
        <v>7116</v>
      </c>
      <c r="BF1054" s="2" t="s">
        <v>1503</v>
      </c>
    </row>
    <row r="1055" spans="1:58" x14ac:dyDescent="0.35">
      <c r="A1055" s="2">
        <v>2952915</v>
      </c>
      <c r="B1055" s="2" t="s">
        <v>720</v>
      </c>
      <c r="C1055" s="2">
        <v>631</v>
      </c>
      <c r="D1055" s="2">
        <v>338215138</v>
      </c>
      <c r="E1055" s="2" t="s">
        <v>59</v>
      </c>
      <c r="F1055" s="2" t="s">
        <v>60</v>
      </c>
      <c r="G1055" s="2" t="s">
        <v>7117</v>
      </c>
      <c r="I1055" s="2">
        <v>776146818</v>
      </c>
      <c r="J1055" s="2" t="s">
        <v>7118</v>
      </c>
      <c r="K1055" s="2">
        <v>20</v>
      </c>
      <c r="L1055" s="2" t="s">
        <v>447</v>
      </c>
      <c r="M1055" s="2" t="s">
        <v>448</v>
      </c>
      <c r="N1055" s="3">
        <v>41677.334756944445</v>
      </c>
      <c r="O1055" s="2" t="s">
        <v>7119</v>
      </c>
      <c r="Q1055" s="2" t="s">
        <v>66</v>
      </c>
      <c r="R1055" s="3">
        <v>45659.646747685183</v>
      </c>
      <c r="S1055" s="2" t="s">
        <v>7120</v>
      </c>
      <c r="T1055" s="2" t="s">
        <v>334</v>
      </c>
      <c r="U1055" s="2" t="s">
        <v>157</v>
      </c>
      <c r="V1055" s="2" t="s">
        <v>7121</v>
      </c>
      <c r="W1055" s="2" t="s">
        <v>288</v>
      </c>
      <c r="X1055" s="2" t="s">
        <v>289</v>
      </c>
      <c r="Y1055" s="2" t="s">
        <v>7122</v>
      </c>
      <c r="Z1055" s="2" t="s">
        <v>1858</v>
      </c>
      <c r="AE1055" s="3">
        <v>45659.647129629629</v>
      </c>
      <c r="AF1055" s="2" t="s">
        <v>3132</v>
      </c>
      <c r="AH1055" s="2" t="s">
        <v>78</v>
      </c>
      <c r="AI1055" s="2" t="s">
        <v>363</v>
      </c>
      <c r="AJ1055" s="2" t="s">
        <v>6303</v>
      </c>
      <c r="AK1055" s="2" t="s">
        <v>7123</v>
      </c>
      <c r="AL1055" s="2" t="s">
        <v>7120</v>
      </c>
      <c r="AM1055" s="3">
        <v>45659.647210648145</v>
      </c>
      <c r="AO1055" s="2" t="s">
        <v>7120</v>
      </c>
      <c r="AP1055" s="2">
        <v>5554819</v>
      </c>
      <c r="AQ1055" s="2" t="s">
        <v>81</v>
      </c>
      <c r="AR1055" s="3">
        <v>45660.443749999999</v>
      </c>
      <c r="AS1055" s="2" t="s">
        <v>82</v>
      </c>
      <c r="AT1055" s="3">
        <v>45659.5625</v>
      </c>
      <c r="AU1055" s="2" t="s">
        <v>83</v>
      </c>
      <c r="AV1055" s="2" t="s">
        <v>682</v>
      </c>
      <c r="AW1055" s="2" t="s">
        <v>683</v>
      </c>
      <c r="AX1055" s="2" t="s">
        <v>1190</v>
      </c>
      <c r="AZ1055" s="3">
        <v>45660.443749999999</v>
      </c>
      <c r="BB1055" s="2" t="s">
        <v>280</v>
      </c>
      <c r="BC1055" s="2" t="s">
        <v>281</v>
      </c>
      <c r="BD1055" s="2" t="s">
        <v>282</v>
      </c>
      <c r="BE1055" s="2" t="s">
        <v>7124</v>
      </c>
      <c r="BF1055" s="2" t="s">
        <v>301</v>
      </c>
    </row>
    <row r="1056" spans="1:58" x14ac:dyDescent="0.35">
      <c r="A1056" s="2">
        <v>2952916</v>
      </c>
      <c r="B1056" s="2" t="s">
        <v>58</v>
      </c>
      <c r="C1056" s="2">
        <v>39682491</v>
      </c>
      <c r="D1056" s="2">
        <v>338778448</v>
      </c>
      <c r="E1056" s="2" t="s">
        <v>59</v>
      </c>
      <c r="F1056" s="2" t="s">
        <v>60</v>
      </c>
      <c r="G1056" s="2" t="s">
        <v>1385</v>
      </c>
      <c r="H1056" s="2" t="s">
        <v>1759</v>
      </c>
      <c r="I1056" s="2">
        <v>776576656</v>
      </c>
      <c r="J1056" s="2" t="s">
        <v>7125</v>
      </c>
      <c r="K1056" s="2">
        <v>13</v>
      </c>
      <c r="L1056" s="2" t="s">
        <v>63</v>
      </c>
      <c r="M1056" s="2" t="s">
        <v>64</v>
      </c>
      <c r="N1056" s="3">
        <v>44817.625</v>
      </c>
      <c r="O1056" s="2" t="s">
        <v>187</v>
      </c>
      <c r="Q1056" s="2" t="s">
        <v>66</v>
      </c>
      <c r="R1056" s="3">
        <v>45659.647094907406</v>
      </c>
      <c r="S1056" s="2" t="s">
        <v>6648</v>
      </c>
      <c r="T1056" s="2" t="s">
        <v>68</v>
      </c>
      <c r="U1056" s="2" t="s">
        <v>69</v>
      </c>
      <c r="V1056" s="2" t="s">
        <v>7126</v>
      </c>
      <c r="W1056" s="2" t="s">
        <v>118</v>
      </c>
      <c r="X1056" s="2" t="s">
        <v>271</v>
      </c>
      <c r="Y1056" s="2" t="s">
        <v>1208</v>
      </c>
      <c r="Z1056" s="2" t="s">
        <v>273</v>
      </c>
      <c r="AA1056" s="2" t="s">
        <v>7127</v>
      </c>
      <c r="AB1056" s="2" t="s">
        <v>7128</v>
      </c>
      <c r="AE1056" s="3">
        <v>45659.647118055553</v>
      </c>
      <c r="AF1056" s="2" t="s">
        <v>77</v>
      </c>
      <c r="AH1056" s="2" t="s">
        <v>142</v>
      </c>
      <c r="AI1056" s="2" t="s">
        <v>79</v>
      </c>
      <c r="AJ1056" s="2" t="s">
        <v>144</v>
      </c>
      <c r="AK1056" s="2" t="s">
        <v>3392</v>
      </c>
      <c r="AL1056" s="2" t="s">
        <v>6648</v>
      </c>
      <c r="AM1056" s="3">
        <v>45659.647152777776</v>
      </c>
      <c r="AN1056" s="2" t="s">
        <v>3392</v>
      </c>
      <c r="AP1056" s="2">
        <v>5554818</v>
      </c>
      <c r="AQ1056" s="2" t="s">
        <v>81</v>
      </c>
      <c r="AR1056" s="3">
        <v>45660.712858796294</v>
      </c>
      <c r="AS1056" s="2" t="s">
        <v>82</v>
      </c>
      <c r="AT1056" s="3">
        <v>45661.333333333336</v>
      </c>
      <c r="AU1056" s="2" t="s">
        <v>104</v>
      </c>
      <c r="AV1056" s="2" t="s">
        <v>277</v>
      </c>
      <c r="AW1056" s="2" t="s">
        <v>278</v>
      </c>
      <c r="AX1056" s="2" t="s">
        <v>2556</v>
      </c>
      <c r="AZ1056" s="3">
        <v>45660.712858796294</v>
      </c>
      <c r="BB1056" s="2" t="s">
        <v>128</v>
      </c>
      <c r="BC1056" s="2" t="s">
        <v>129</v>
      </c>
      <c r="BD1056" s="2" t="s">
        <v>130</v>
      </c>
      <c r="BE1056" s="2" t="s">
        <v>6581</v>
      </c>
      <c r="BF1056" s="2" t="s">
        <v>802</v>
      </c>
    </row>
    <row r="1057" spans="1:58" x14ac:dyDescent="0.35">
      <c r="A1057" s="2">
        <v>2952917</v>
      </c>
      <c r="B1057" s="2" t="s">
        <v>58</v>
      </c>
      <c r="C1057" s="2">
        <v>32827431</v>
      </c>
      <c r="D1057" s="2">
        <v>339520219</v>
      </c>
      <c r="E1057" s="2" t="s">
        <v>59</v>
      </c>
      <c r="F1057" s="2" t="s">
        <v>60</v>
      </c>
      <c r="G1057" s="2" t="s">
        <v>699</v>
      </c>
      <c r="H1057" s="2" t="s">
        <v>3034</v>
      </c>
      <c r="I1057" s="2">
        <v>777509945</v>
      </c>
      <c r="J1057" s="2" t="s">
        <v>1324</v>
      </c>
      <c r="K1057" s="2">
        <v>14</v>
      </c>
      <c r="L1057" s="2" t="s">
        <v>63</v>
      </c>
      <c r="M1057" s="2" t="s">
        <v>64</v>
      </c>
      <c r="N1057" s="3">
        <v>45659.458333333336</v>
      </c>
      <c r="O1057" s="2" t="s">
        <v>65</v>
      </c>
      <c r="Q1057" s="2" t="s">
        <v>66</v>
      </c>
      <c r="R1057" s="3">
        <v>45659.647337962961</v>
      </c>
      <c r="S1057" s="2" t="s">
        <v>7129</v>
      </c>
      <c r="T1057" s="2" t="s">
        <v>68</v>
      </c>
      <c r="U1057" s="2" t="s">
        <v>157</v>
      </c>
      <c r="V1057" s="2" t="s">
        <v>7130</v>
      </c>
      <c r="W1057" s="2" t="s">
        <v>233</v>
      </c>
      <c r="X1057" s="2" t="s">
        <v>233</v>
      </c>
      <c r="Y1057" s="2" t="s">
        <v>4625</v>
      </c>
      <c r="Z1057" s="2" t="s">
        <v>567</v>
      </c>
      <c r="AA1057" s="2" t="s">
        <v>1783</v>
      </c>
      <c r="AB1057" s="2" t="s">
        <v>176</v>
      </c>
      <c r="AE1057" s="3">
        <v>45659.647349537037</v>
      </c>
      <c r="AF1057" s="2" t="s">
        <v>77</v>
      </c>
      <c r="AH1057" s="2" t="s">
        <v>142</v>
      </c>
      <c r="AI1057" s="2" t="s">
        <v>79</v>
      </c>
      <c r="AJ1057" s="2" t="s">
        <v>191</v>
      </c>
      <c r="AK1057" s="2" t="s">
        <v>7130</v>
      </c>
      <c r="AL1057" s="2" t="s">
        <v>7129</v>
      </c>
      <c r="AM1057" s="3">
        <v>45659.64738425926</v>
      </c>
      <c r="AN1057" s="2" t="s">
        <v>7130</v>
      </c>
      <c r="AP1057" s="2">
        <v>5554821</v>
      </c>
      <c r="AQ1057" s="2" t="s">
        <v>81</v>
      </c>
      <c r="AR1057" s="3">
        <v>45660.485891203702</v>
      </c>
      <c r="AS1057" s="2" t="s">
        <v>82</v>
      </c>
      <c r="AT1057" s="3">
        <v>45661.333333333336</v>
      </c>
      <c r="AU1057" s="2" t="s">
        <v>104</v>
      </c>
      <c r="AV1057" s="2" t="s">
        <v>569</v>
      </c>
      <c r="AW1057" s="2" t="s">
        <v>570</v>
      </c>
      <c r="AX1057" s="2" t="s">
        <v>571</v>
      </c>
      <c r="AZ1057" s="3">
        <v>45660.485891203702</v>
      </c>
      <c r="BB1057" s="2" t="s">
        <v>7131</v>
      </c>
      <c r="BC1057" s="2" t="s">
        <v>7132</v>
      </c>
      <c r="BD1057" s="2" t="s">
        <v>7133</v>
      </c>
      <c r="BE1057" s="2" t="s">
        <v>7134</v>
      </c>
      <c r="BF1057" s="2" t="s">
        <v>1168</v>
      </c>
    </row>
    <row r="1058" spans="1:58" x14ac:dyDescent="0.35">
      <c r="A1058" s="2">
        <v>2952918</v>
      </c>
      <c r="B1058" s="2" t="s">
        <v>244</v>
      </c>
      <c r="C1058" s="2">
        <v>39330131</v>
      </c>
      <c r="D1058" s="2">
        <v>338326638</v>
      </c>
      <c r="E1058" s="2" t="s">
        <v>59</v>
      </c>
      <c r="F1058" s="2" t="s">
        <v>60</v>
      </c>
      <c r="G1058" s="2" t="s">
        <v>1460</v>
      </c>
      <c r="H1058" s="2" t="s">
        <v>2492</v>
      </c>
      <c r="I1058" s="2">
        <v>778825289</v>
      </c>
      <c r="J1058" s="2" t="s">
        <v>2724</v>
      </c>
      <c r="K1058" s="2">
        <v>12</v>
      </c>
      <c r="L1058" s="2" t="s">
        <v>63</v>
      </c>
      <c r="M1058" s="2" t="s">
        <v>64</v>
      </c>
      <c r="N1058" s="3">
        <v>44727.597916666666</v>
      </c>
      <c r="O1058" s="2" t="s">
        <v>248</v>
      </c>
      <c r="Q1058" s="2" t="s">
        <v>66</v>
      </c>
      <c r="R1058" s="3">
        <v>45659.647407407407</v>
      </c>
      <c r="S1058" s="2" t="s">
        <v>2710</v>
      </c>
      <c r="T1058" s="2" t="s">
        <v>156</v>
      </c>
      <c r="U1058" s="2" t="s">
        <v>69</v>
      </c>
      <c r="V1058" s="2" t="s">
        <v>7135</v>
      </c>
      <c r="W1058" s="2" t="s">
        <v>288</v>
      </c>
      <c r="X1058" s="2" t="s">
        <v>775</v>
      </c>
      <c r="Y1058" s="2" t="s">
        <v>6246</v>
      </c>
      <c r="Z1058" s="2" t="s">
        <v>777</v>
      </c>
      <c r="AA1058" s="2" t="s">
        <v>3071</v>
      </c>
      <c r="AB1058" s="2" t="s">
        <v>3071</v>
      </c>
      <c r="AE1058" s="3">
        <v>45659.647418981483</v>
      </c>
      <c r="AF1058" s="2" t="s">
        <v>77</v>
      </c>
      <c r="AH1058" s="2" t="s">
        <v>78</v>
      </c>
      <c r="AI1058" s="2" t="s">
        <v>275</v>
      </c>
      <c r="AJ1058" s="2" t="s">
        <v>276</v>
      </c>
      <c r="AK1058" s="2" t="s">
        <v>7136</v>
      </c>
      <c r="AL1058" s="2" t="s">
        <v>2710</v>
      </c>
      <c r="AM1058" s="3">
        <v>45659.647488425922</v>
      </c>
      <c r="AN1058" s="2" t="s">
        <v>7136</v>
      </c>
      <c r="AP1058" s="2">
        <v>5554822</v>
      </c>
      <c r="AQ1058" s="2" t="s">
        <v>81</v>
      </c>
      <c r="AR1058" s="3">
        <v>45660.578483796293</v>
      </c>
      <c r="AS1058" s="2" t="s">
        <v>82</v>
      </c>
      <c r="AT1058" s="3">
        <v>45661.333333333336</v>
      </c>
      <c r="AU1058" s="2" t="s">
        <v>104</v>
      </c>
      <c r="AV1058" s="2" t="s">
        <v>781</v>
      </c>
      <c r="AW1058" s="2" t="s">
        <v>782</v>
      </c>
      <c r="AX1058" s="2" t="s">
        <v>4095</v>
      </c>
      <c r="AZ1058" s="3">
        <v>45660.578483796293</v>
      </c>
      <c r="BB1058" s="2" t="s">
        <v>2395</v>
      </c>
      <c r="BC1058" s="2" t="s">
        <v>2396</v>
      </c>
      <c r="BD1058" s="2" t="s">
        <v>2397</v>
      </c>
      <c r="BE1058" s="2" t="s">
        <v>7137</v>
      </c>
      <c r="BF1058" s="2" t="s">
        <v>284</v>
      </c>
    </row>
    <row r="1059" spans="1:58" x14ac:dyDescent="0.35">
      <c r="A1059" s="2">
        <v>2952919</v>
      </c>
      <c r="B1059" s="2" t="s">
        <v>58</v>
      </c>
      <c r="C1059" s="2">
        <v>40077011</v>
      </c>
      <c r="D1059" s="2">
        <v>338706990</v>
      </c>
      <c r="E1059" s="2" t="s">
        <v>59</v>
      </c>
      <c r="F1059" s="2" t="s">
        <v>60</v>
      </c>
      <c r="G1059" s="2" t="s">
        <v>1266</v>
      </c>
      <c r="H1059" s="2" t="s">
        <v>7138</v>
      </c>
      <c r="I1059" s="2">
        <v>775455008</v>
      </c>
      <c r="K1059" s="2">
        <v>12</v>
      </c>
      <c r="L1059" s="2" t="s">
        <v>63</v>
      </c>
      <c r="M1059" s="2" t="s">
        <v>64</v>
      </c>
      <c r="N1059" s="3">
        <v>44905.666666666664</v>
      </c>
      <c r="O1059" s="2" t="s">
        <v>187</v>
      </c>
      <c r="Q1059" s="2" t="s">
        <v>66</v>
      </c>
      <c r="R1059" s="3">
        <v>45659.648032407407</v>
      </c>
      <c r="S1059" s="2" t="s">
        <v>3065</v>
      </c>
      <c r="T1059" s="2" t="s">
        <v>4288</v>
      </c>
      <c r="U1059" s="2" t="s">
        <v>1944</v>
      </c>
      <c r="V1059" s="2" t="s">
        <v>1944</v>
      </c>
      <c r="W1059" s="2" t="s">
        <v>136</v>
      </c>
      <c r="X1059" s="2" t="s">
        <v>137</v>
      </c>
      <c r="Y1059" s="2" t="s">
        <v>7139</v>
      </c>
      <c r="Z1059" s="2" t="s">
        <v>991</v>
      </c>
      <c r="AA1059" s="2" t="s">
        <v>2097</v>
      </c>
      <c r="AB1059" s="2" t="s">
        <v>7140</v>
      </c>
      <c r="AC1059" s="2">
        <v>29</v>
      </c>
      <c r="AE1059" s="3">
        <v>45659.648576388892</v>
      </c>
      <c r="AF1059" s="2" t="s">
        <v>77</v>
      </c>
      <c r="AH1059" s="2" t="s">
        <v>78</v>
      </c>
      <c r="AI1059" s="2" t="s">
        <v>79</v>
      </c>
      <c r="AJ1059" s="2" t="s">
        <v>101</v>
      </c>
      <c r="AK1059" s="2" t="s">
        <v>7141</v>
      </c>
      <c r="AL1059" s="2" t="s">
        <v>3065</v>
      </c>
      <c r="AM1059" s="3">
        <v>45659.648865740739</v>
      </c>
      <c r="AN1059" s="2" t="s">
        <v>7141</v>
      </c>
      <c r="AO1059" s="2" t="s">
        <v>3065</v>
      </c>
      <c r="AP1059" s="2">
        <v>5554830</v>
      </c>
      <c r="AQ1059" s="2" t="s">
        <v>81</v>
      </c>
      <c r="AR1059" s="3">
        <v>45659.660740740743</v>
      </c>
      <c r="AS1059" s="2" t="s">
        <v>82</v>
      </c>
      <c r="AT1059" s="3">
        <v>45659.5625</v>
      </c>
      <c r="AU1059" s="2" t="s">
        <v>104</v>
      </c>
      <c r="AV1059" s="2" t="s">
        <v>163</v>
      </c>
      <c r="AW1059" s="2" t="s">
        <v>164</v>
      </c>
      <c r="AX1059" s="2" t="s">
        <v>4880</v>
      </c>
      <c r="AZ1059" s="3">
        <v>45659.660740740743</v>
      </c>
      <c r="BB1059" s="2" t="s">
        <v>3345</v>
      </c>
      <c r="BC1059" s="2" t="s">
        <v>696</v>
      </c>
      <c r="BD1059" s="2" t="s">
        <v>89</v>
      </c>
      <c r="BE1059" s="2" t="s">
        <v>7142</v>
      </c>
      <c r="BF1059" s="2" t="s">
        <v>2337</v>
      </c>
    </row>
    <row r="1060" spans="1:58" x14ac:dyDescent="0.35">
      <c r="A1060" s="2">
        <v>2952920</v>
      </c>
      <c r="B1060" s="2" t="s">
        <v>244</v>
      </c>
      <c r="C1060" s="2">
        <v>39268431</v>
      </c>
      <c r="D1060" s="2">
        <v>338945351</v>
      </c>
      <c r="E1060" s="2" t="s">
        <v>59</v>
      </c>
      <c r="F1060" s="2" t="s">
        <v>60</v>
      </c>
      <c r="G1060" s="2" t="s">
        <v>7143</v>
      </c>
      <c r="H1060" s="2" t="s">
        <v>3034</v>
      </c>
      <c r="I1060" s="2">
        <v>783727761</v>
      </c>
      <c r="J1060" s="2" t="s">
        <v>7144</v>
      </c>
      <c r="K1060" s="2">
        <v>13</v>
      </c>
      <c r="L1060" s="2" t="s">
        <v>63</v>
      </c>
      <c r="M1060" s="2" t="s">
        <v>64</v>
      </c>
      <c r="N1060" s="3">
        <v>45176.666666666664</v>
      </c>
      <c r="O1060" s="2" t="s">
        <v>248</v>
      </c>
      <c r="Q1060" s="2" t="s">
        <v>66</v>
      </c>
      <c r="R1060" s="3">
        <v>45659.648784722223</v>
      </c>
      <c r="S1060" s="2" t="s">
        <v>7145</v>
      </c>
      <c r="T1060" s="2" t="s">
        <v>68</v>
      </c>
      <c r="U1060" s="2" t="s">
        <v>69</v>
      </c>
      <c r="V1060" s="2" t="s">
        <v>7146</v>
      </c>
      <c r="W1060" s="2" t="s">
        <v>400</v>
      </c>
      <c r="X1060" s="2" t="s">
        <v>401</v>
      </c>
      <c r="Y1060" s="2" t="s">
        <v>512</v>
      </c>
      <c r="Z1060" s="2" t="s">
        <v>513</v>
      </c>
      <c r="AA1060" s="2" t="s">
        <v>514</v>
      </c>
      <c r="AB1060" s="2" t="s">
        <v>514</v>
      </c>
      <c r="AC1060" s="2" t="s">
        <v>7147</v>
      </c>
      <c r="AE1060" s="3">
        <v>45659.648784722223</v>
      </c>
      <c r="AF1060" s="2" t="s">
        <v>77</v>
      </c>
      <c r="AH1060" s="2" t="s">
        <v>78</v>
      </c>
      <c r="AI1060" s="2" t="s">
        <v>275</v>
      </c>
      <c r="AJ1060" s="2" t="s">
        <v>1271</v>
      </c>
      <c r="AK1060" s="2" t="s">
        <v>7146</v>
      </c>
      <c r="AL1060" s="2" t="s">
        <v>7145</v>
      </c>
      <c r="AM1060" s="3">
        <v>45659.648819444446</v>
      </c>
      <c r="AN1060" s="2" t="s">
        <v>7146</v>
      </c>
      <c r="AP1060" s="2">
        <v>5554829</v>
      </c>
      <c r="AQ1060" s="2" t="s">
        <v>81</v>
      </c>
      <c r="AR1060" s="3">
        <v>45660.538263888891</v>
      </c>
      <c r="AS1060" s="2" t="s">
        <v>82</v>
      </c>
      <c r="AT1060" s="3">
        <v>45661.333333333336</v>
      </c>
      <c r="AU1060" s="2" t="s">
        <v>104</v>
      </c>
      <c r="AV1060" s="2" t="s">
        <v>955</v>
      </c>
      <c r="AW1060" s="2" t="s">
        <v>956</v>
      </c>
      <c r="AX1060" s="2" t="s">
        <v>4720</v>
      </c>
      <c r="AZ1060" s="3">
        <v>45660.538263888891</v>
      </c>
      <c r="BB1060" s="2" t="s">
        <v>736</v>
      </c>
      <c r="BC1060" s="2" t="s">
        <v>737</v>
      </c>
      <c r="BD1060" s="2" t="s">
        <v>351</v>
      </c>
      <c r="BE1060" s="2" t="s">
        <v>4406</v>
      </c>
      <c r="BF1060" s="2" t="s">
        <v>522</v>
      </c>
    </row>
    <row r="1061" spans="1:58" x14ac:dyDescent="0.35">
      <c r="A1061" s="2">
        <v>2952921</v>
      </c>
      <c r="B1061" s="2" t="s">
        <v>58</v>
      </c>
      <c r="C1061" s="2">
        <v>42643211</v>
      </c>
      <c r="D1061" s="2">
        <v>338458753</v>
      </c>
      <c r="E1061" s="2" t="s">
        <v>59</v>
      </c>
      <c r="F1061" s="2" t="s">
        <v>60</v>
      </c>
      <c r="G1061" s="2" t="s">
        <v>7148</v>
      </c>
      <c r="H1061" s="2" t="s">
        <v>7149</v>
      </c>
      <c r="I1061" s="2" t="s">
        <v>7150</v>
      </c>
      <c r="J1061" s="2" t="s">
        <v>7150</v>
      </c>
      <c r="K1061" s="2">
        <v>13</v>
      </c>
      <c r="L1061" s="2" t="s">
        <v>63</v>
      </c>
      <c r="M1061" s="2" t="s">
        <v>64</v>
      </c>
      <c r="N1061" s="3">
        <v>45337.708333333336</v>
      </c>
      <c r="O1061" s="2" t="s">
        <v>65</v>
      </c>
      <c r="Q1061" s="2" t="s">
        <v>66</v>
      </c>
      <c r="R1061" s="3">
        <v>45659.650127314817</v>
      </c>
      <c r="S1061" s="2" t="s">
        <v>1875</v>
      </c>
      <c r="T1061" s="2" t="s">
        <v>156</v>
      </c>
      <c r="U1061" s="2" t="s">
        <v>674</v>
      </c>
      <c r="V1061" s="2" t="s">
        <v>7151</v>
      </c>
      <c r="W1061" s="2" t="s">
        <v>136</v>
      </c>
      <c r="X1061" s="2" t="s">
        <v>137</v>
      </c>
      <c r="Y1061" s="2" t="s">
        <v>7152</v>
      </c>
      <c r="Z1061" s="2" t="s">
        <v>139</v>
      </c>
      <c r="AA1061" s="2" t="s">
        <v>838</v>
      </c>
      <c r="AB1061" s="2" t="s">
        <v>3104</v>
      </c>
      <c r="AE1061" s="3">
        <v>45659.650127314817</v>
      </c>
      <c r="AF1061" s="2" t="s">
        <v>77</v>
      </c>
      <c r="AH1061" s="2" t="s">
        <v>78</v>
      </c>
      <c r="AI1061" s="2" t="s">
        <v>79</v>
      </c>
      <c r="AJ1061" s="2" t="s">
        <v>191</v>
      </c>
      <c r="AK1061" s="2" t="s">
        <v>7151</v>
      </c>
      <c r="AL1061" s="2" t="s">
        <v>1875</v>
      </c>
      <c r="AM1061" s="3">
        <v>45659.650196759256</v>
      </c>
      <c r="AN1061" s="2" t="s">
        <v>7151</v>
      </c>
      <c r="AP1061" s="2">
        <v>5554834</v>
      </c>
      <c r="AQ1061" s="2" t="s">
        <v>81</v>
      </c>
      <c r="AR1061" s="3">
        <v>45660.862187500003</v>
      </c>
      <c r="AS1061" s="2" t="s">
        <v>82</v>
      </c>
      <c r="AT1061" s="3">
        <v>45661.333333333336</v>
      </c>
      <c r="AU1061" s="2" t="s">
        <v>104</v>
      </c>
      <c r="AV1061" s="2" t="s">
        <v>163</v>
      </c>
      <c r="AW1061" s="2" t="s">
        <v>164</v>
      </c>
      <c r="AX1061" s="2" t="s">
        <v>2343</v>
      </c>
      <c r="AZ1061" s="3">
        <v>45660.862187500003</v>
      </c>
      <c r="BB1061" s="2" t="s">
        <v>225</v>
      </c>
      <c r="BC1061" s="2" t="s">
        <v>226</v>
      </c>
      <c r="BD1061" s="2" t="s">
        <v>89</v>
      </c>
      <c r="BE1061" s="2" t="s">
        <v>7153</v>
      </c>
      <c r="BF1061" s="2" t="s">
        <v>147</v>
      </c>
    </row>
    <row r="1062" spans="1:58" x14ac:dyDescent="0.35">
      <c r="A1062" s="2">
        <v>2952922</v>
      </c>
      <c r="B1062" s="2" t="s">
        <v>244</v>
      </c>
      <c r="C1062" s="2">
        <v>31265871</v>
      </c>
      <c r="D1062" s="2">
        <v>339769829</v>
      </c>
      <c r="E1062" s="2" t="s">
        <v>59</v>
      </c>
      <c r="F1062" s="2" t="s">
        <v>60</v>
      </c>
      <c r="G1062" s="2" t="s">
        <v>739</v>
      </c>
      <c r="H1062" s="2" t="s">
        <v>7154</v>
      </c>
      <c r="I1062" s="2">
        <v>772548107</v>
      </c>
      <c r="J1062" s="2" t="s">
        <v>2384</v>
      </c>
      <c r="K1062" s="2">
        <v>14</v>
      </c>
      <c r="L1062" s="2" t="s">
        <v>63</v>
      </c>
      <c r="M1062" s="2" t="s">
        <v>64</v>
      </c>
      <c r="N1062" s="3">
        <v>44305.629166666666</v>
      </c>
      <c r="O1062" s="2" t="s">
        <v>248</v>
      </c>
      <c r="Q1062" s="2" t="s">
        <v>66</v>
      </c>
      <c r="R1062" s="3">
        <v>45659.650358796294</v>
      </c>
      <c r="S1062" s="2" t="s">
        <v>6864</v>
      </c>
      <c r="T1062" s="2" t="s">
        <v>68</v>
      </c>
      <c r="U1062" s="2" t="s">
        <v>69</v>
      </c>
      <c r="V1062" s="2" t="s">
        <v>7155</v>
      </c>
      <c r="W1062" s="2" t="s">
        <v>250</v>
      </c>
      <c r="X1062" s="2" t="s">
        <v>743</v>
      </c>
      <c r="Y1062" s="2" t="s">
        <v>931</v>
      </c>
      <c r="Z1062" s="2" t="s">
        <v>253</v>
      </c>
      <c r="AA1062" s="2" t="s">
        <v>253</v>
      </c>
      <c r="AB1062" s="2" t="s">
        <v>176</v>
      </c>
      <c r="AE1062" s="3">
        <v>45660.501666666663</v>
      </c>
      <c r="AF1062" s="2" t="s">
        <v>77</v>
      </c>
      <c r="AH1062" s="2" t="s">
        <v>78</v>
      </c>
      <c r="AI1062" s="2" t="s">
        <v>255</v>
      </c>
      <c r="AJ1062" s="2" t="s">
        <v>343</v>
      </c>
      <c r="AK1062" s="2" t="s">
        <v>7156</v>
      </c>
      <c r="AL1062" s="2" t="s">
        <v>752</v>
      </c>
      <c r="AM1062" s="3">
        <v>45660.501759259256</v>
      </c>
      <c r="AN1062" s="2" t="s">
        <v>7156</v>
      </c>
      <c r="AO1062" s="2" t="s">
        <v>752</v>
      </c>
      <c r="AP1062" s="2">
        <v>5557372</v>
      </c>
      <c r="AQ1062" s="2" t="s">
        <v>81</v>
      </c>
      <c r="AR1062" s="3">
        <v>45660.710474537038</v>
      </c>
      <c r="AS1062" s="2" t="s">
        <v>82</v>
      </c>
      <c r="AT1062" s="3">
        <v>45660.333333333336</v>
      </c>
      <c r="AU1062" s="2" t="s">
        <v>104</v>
      </c>
      <c r="AV1062" s="2" t="s">
        <v>1134</v>
      </c>
      <c r="AW1062" s="2" t="s">
        <v>1135</v>
      </c>
      <c r="AX1062" s="2" t="s">
        <v>1136</v>
      </c>
      <c r="AZ1062" s="3">
        <v>45660.710474537038</v>
      </c>
      <c r="BB1062" s="2" t="s">
        <v>1137</v>
      </c>
      <c r="BC1062" s="2" t="s">
        <v>1138</v>
      </c>
      <c r="BD1062" s="2" t="s">
        <v>1139</v>
      </c>
      <c r="BE1062" s="2" t="s">
        <v>7157</v>
      </c>
      <c r="BF1062" s="2" t="s">
        <v>752</v>
      </c>
    </row>
    <row r="1063" spans="1:58" x14ac:dyDescent="0.35">
      <c r="A1063" s="2">
        <v>2952923</v>
      </c>
      <c r="B1063" s="2" t="s">
        <v>808</v>
      </c>
      <c r="C1063" s="2">
        <v>43068271</v>
      </c>
      <c r="D1063" s="2">
        <v>338607512</v>
      </c>
      <c r="E1063" s="2" t="s">
        <v>59</v>
      </c>
      <c r="F1063" s="2" t="s">
        <v>60</v>
      </c>
      <c r="G1063" s="2" t="s">
        <v>132</v>
      </c>
      <c r="H1063" s="2" t="s">
        <v>1082</v>
      </c>
      <c r="I1063" s="2">
        <v>782532207</v>
      </c>
      <c r="J1063" s="2" t="s">
        <v>7158</v>
      </c>
      <c r="K1063" s="2">
        <v>12</v>
      </c>
      <c r="L1063" s="2" t="s">
        <v>63</v>
      </c>
      <c r="M1063" s="2" t="s">
        <v>64</v>
      </c>
      <c r="N1063" s="3">
        <v>45531.458333333336</v>
      </c>
      <c r="O1063" s="2" t="s">
        <v>248</v>
      </c>
      <c r="Q1063" s="2" t="s">
        <v>66</v>
      </c>
      <c r="R1063" s="3">
        <v>45659.651562500003</v>
      </c>
      <c r="S1063" s="2" t="s">
        <v>2859</v>
      </c>
      <c r="T1063" s="2" t="s">
        <v>629</v>
      </c>
      <c r="U1063" s="2" t="s">
        <v>844</v>
      </c>
      <c r="V1063" s="2" t="s">
        <v>7159</v>
      </c>
      <c r="W1063" s="2" t="s">
        <v>71</v>
      </c>
      <c r="X1063" s="2" t="s">
        <v>198</v>
      </c>
      <c r="Y1063" s="2" t="s">
        <v>7160</v>
      </c>
      <c r="Z1063" s="2" t="s">
        <v>652</v>
      </c>
      <c r="AA1063" s="2" t="s">
        <v>5616</v>
      </c>
      <c r="AB1063" s="2" t="s">
        <v>176</v>
      </c>
      <c r="AE1063" s="3">
        <v>45659.652048611111</v>
      </c>
      <c r="AF1063" s="2" t="s">
        <v>77</v>
      </c>
      <c r="AH1063" s="2" t="s">
        <v>78</v>
      </c>
      <c r="AI1063" s="2" t="s">
        <v>275</v>
      </c>
      <c r="AJ1063" s="2" t="s">
        <v>256</v>
      </c>
      <c r="AK1063" s="2" t="s">
        <v>7161</v>
      </c>
      <c r="AL1063" s="2" t="s">
        <v>2859</v>
      </c>
      <c r="AM1063" s="3">
        <v>45659.652118055557</v>
      </c>
      <c r="AN1063" s="2" t="s">
        <v>7162</v>
      </c>
      <c r="AO1063" s="2" t="s">
        <v>2859</v>
      </c>
      <c r="AP1063" s="2">
        <v>5554840</v>
      </c>
      <c r="AQ1063" s="2" t="s">
        <v>81</v>
      </c>
      <c r="AR1063" s="3">
        <v>45660.634282407409</v>
      </c>
      <c r="AS1063" s="2" t="s">
        <v>82</v>
      </c>
      <c r="AT1063" s="3">
        <v>45659.333333333336</v>
      </c>
      <c r="AU1063" s="2" t="s">
        <v>83</v>
      </c>
      <c r="AV1063" s="2" t="s">
        <v>204</v>
      </c>
      <c r="AW1063" s="2" t="s">
        <v>205</v>
      </c>
      <c r="AX1063" s="2" t="s">
        <v>7163</v>
      </c>
      <c r="AZ1063" s="3">
        <v>45660.634282407409</v>
      </c>
      <c r="BB1063" s="2" t="s">
        <v>261</v>
      </c>
      <c r="BC1063" s="2" t="s">
        <v>262</v>
      </c>
      <c r="BD1063" s="2" t="s">
        <v>263</v>
      </c>
      <c r="BE1063" s="2" t="s">
        <v>7164</v>
      </c>
      <c r="BF1063" s="2" t="s">
        <v>939</v>
      </c>
    </row>
    <row r="1064" spans="1:58" x14ac:dyDescent="0.35">
      <c r="A1064" s="2">
        <v>2952924</v>
      </c>
      <c r="B1064" s="2" t="s">
        <v>58</v>
      </c>
      <c r="C1064" s="2">
        <v>34263471</v>
      </c>
      <c r="D1064" s="2">
        <v>338781845</v>
      </c>
      <c r="E1064" s="2" t="s">
        <v>59</v>
      </c>
      <c r="F1064" s="2" t="s">
        <v>60</v>
      </c>
      <c r="G1064" s="2" t="s">
        <v>7165</v>
      </c>
      <c r="H1064" s="2" t="s">
        <v>7166</v>
      </c>
      <c r="I1064" s="2">
        <v>776519266</v>
      </c>
      <c r="J1064" s="2" t="s">
        <v>7167</v>
      </c>
      <c r="K1064" s="2">
        <v>13</v>
      </c>
      <c r="L1064" s="2" t="s">
        <v>63</v>
      </c>
      <c r="M1064" s="2" t="s">
        <v>64</v>
      </c>
      <c r="N1064" s="3">
        <v>44805</v>
      </c>
      <c r="O1064" s="2" t="s">
        <v>187</v>
      </c>
      <c r="Q1064" s="2" t="s">
        <v>66</v>
      </c>
      <c r="R1064" s="3">
        <v>45659.651562500003</v>
      </c>
      <c r="S1064" s="2" t="s">
        <v>3183</v>
      </c>
      <c r="T1064" s="2" t="s">
        <v>4288</v>
      </c>
      <c r="U1064" s="2" t="s">
        <v>69</v>
      </c>
      <c r="V1064" s="2" t="s">
        <v>1155</v>
      </c>
      <c r="W1064" s="2" t="s">
        <v>118</v>
      </c>
      <c r="X1064" s="2" t="s">
        <v>119</v>
      </c>
      <c r="Y1064" s="2" t="s">
        <v>7168</v>
      </c>
      <c r="Z1064" s="2" t="s">
        <v>1163</v>
      </c>
      <c r="AA1064" s="2" t="s">
        <v>1478</v>
      </c>
      <c r="AB1064" s="2" t="s">
        <v>176</v>
      </c>
      <c r="AC1064" s="2" t="s">
        <v>7169</v>
      </c>
      <c r="AE1064" s="3">
        <v>45659.651747685188</v>
      </c>
      <c r="AF1064" s="2" t="s">
        <v>77</v>
      </c>
      <c r="AH1064" s="2" t="s">
        <v>78</v>
      </c>
      <c r="AI1064" s="2" t="s">
        <v>79</v>
      </c>
      <c r="AJ1064" s="2" t="s">
        <v>101</v>
      </c>
      <c r="AK1064" s="2" t="s">
        <v>1155</v>
      </c>
      <c r="AL1064" s="2" t="s">
        <v>3183</v>
      </c>
      <c r="AM1064" s="3">
        <v>45659.651805555557</v>
      </c>
      <c r="AN1064" s="2" t="s">
        <v>1155</v>
      </c>
      <c r="AO1064" s="2" t="s">
        <v>3183</v>
      </c>
      <c r="AP1064" s="2">
        <v>5554838</v>
      </c>
      <c r="AQ1064" s="2" t="s">
        <v>81</v>
      </c>
      <c r="AR1064" s="3">
        <v>45659.836678240739</v>
      </c>
      <c r="AS1064" s="2" t="s">
        <v>82</v>
      </c>
      <c r="AT1064" s="3">
        <v>45659.333333333336</v>
      </c>
      <c r="AU1064" s="2" t="s">
        <v>104</v>
      </c>
      <c r="AV1064" s="2" t="s">
        <v>125</v>
      </c>
      <c r="AW1064" s="2" t="s">
        <v>126</v>
      </c>
      <c r="AX1064" s="2" t="s">
        <v>1598</v>
      </c>
      <c r="AZ1064" s="3">
        <v>45659.836678240739</v>
      </c>
      <c r="BB1064" s="2" t="s">
        <v>1374</v>
      </c>
      <c r="BC1064" s="2" t="s">
        <v>888</v>
      </c>
      <c r="BD1064" s="2" t="s">
        <v>1375</v>
      </c>
      <c r="BE1064" s="2" t="s">
        <v>7170</v>
      </c>
      <c r="BF1064" s="2" t="s">
        <v>91</v>
      </c>
    </row>
    <row r="1065" spans="1:58" x14ac:dyDescent="0.35">
      <c r="A1065" s="2">
        <v>2952925</v>
      </c>
      <c r="B1065" s="2" t="s">
        <v>58</v>
      </c>
      <c r="C1065" s="2">
        <v>38873111</v>
      </c>
      <c r="D1065" s="2">
        <v>338237563</v>
      </c>
      <c r="E1065" s="2" t="s">
        <v>59</v>
      </c>
      <c r="F1065" s="2" t="s">
        <v>60</v>
      </c>
      <c r="G1065" s="2" t="s">
        <v>590</v>
      </c>
      <c r="H1065" s="2" t="s">
        <v>2965</v>
      </c>
      <c r="I1065" s="2">
        <v>784720892</v>
      </c>
      <c r="J1065" s="2" t="s">
        <v>5622</v>
      </c>
      <c r="K1065" s="2">
        <v>12</v>
      </c>
      <c r="L1065" s="2" t="s">
        <v>63</v>
      </c>
      <c r="M1065" s="2" t="s">
        <v>64</v>
      </c>
      <c r="N1065" s="3">
        <v>45313.532789351855</v>
      </c>
      <c r="O1065" s="2" t="s">
        <v>647</v>
      </c>
      <c r="Q1065" s="2" t="s">
        <v>66</v>
      </c>
      <c r="R1065" s="3">
        <v>45659.651782407411</v>
      </c>
      <c r="S1065" s="2" t="s">
        <v>7120</v>
      </c>
      <c r="T1065" s="2" t="s">
        <v>334</v>
      </c>
      <c r="U1065" s="2" t="s">
        <v>901</v>
      </c>
      <c r="V1065" s="2" t="s">
        <v>7171</v>
      </c>
      <c r="W1065" s="2" t="s">
        <v>71</v>
      </c>
      <c r="X1065" s="2" t="s">
        <v>198</v>
      </c>
      <c r="Y1065" s="2" t="s">
        <v>4437</v>
      </c>
      <c r="Z1065" s="2" t="s">
        <v>1058</v>
      </c>
      <c r="AA1065" s="2" t="s">
        <v>6313</v>
      </c>
      <c r="AB1065" s="2" t="s">
        <v>6313</v>
      </c>
      <c r="AE1065" s="3">
        <v>45659.651967592596</v>
      </c>
      <c r="AF1065" s="2" t="s">
        <v>77</v>
      </c>
      <c r="AH1065" s="2" t="s">
        <v>78</v>
      </c>
      <c r="AI1065" s="2" t="s">
        <v>363</v>
      </c>
      <c r="AJ1065" s="2" t="s">
        <v>6303</v>
      </c>
      <c r="AK1065" s="2" t="s">
        <v>7171</v>
      </c>
      <c r="AL1065" s="2" t="s">
        <v>7120</v>
      </c>
      <c r="AM1065" s="3">
        <v>45659.652013888888</v>
      </c>
      <c r="AO1065" s="2" t="s">
        <v>7120</v>
      </c>
      <c r="AP1065" s="2">
        <v>5554839</v>
      </c>
      <c r="AQ1065" s="2" t="s">
        <v>81</v>
      </c>
      <c r="AR1065" s="3">
        <v>45660.531759259262</v>
      </c>
      <c r="AS1065" s="2" t="s">
        <v>82</v>
      </c>
      <c r="AT1065" s="3">
        <v>45659.333333333336</v>
      </c>
      <c r="AU1065" s="2" t="s">
        <v>83</v>
      </c>
      <c r="AV1065" s="2" t="s">
        <v>204</v>
      </c>
      <c r="AW1065" s="2" t="s">
        <v>205</v>
      </c>
      <c r="AX1065" s="2" t="s">
        <v>2018</v>
      </c>
      <c r="AZ1065" s="3">
        <v>45660.531759259262</v>
      </c>
      <c r="BB1065" s="2" t="s">
        <v>439</v>
      </c>
      <c r="BC1065" s="2" t="s">
        <v>440</v>
      </c>
      <c r="BD1065" s="2" t="s">
        <v>263</v>
      </c>
      <c r="BE1065" s="2" t="s">
        <v>7172</v>
      </c>
      <c r="BF1065" s="2" t="s">
        <v>1998</v>
      </c>
    </row>
    <row r="1066" spans="1:58" x14ac:dyDescent="0.35">
      <c r="A1066" s="2">
        <v>2952926</v>
      </c>
      <c r="B1066" s="2" t="s">
        <v>244</v>
      </c>
      <c r="C1066" s="2">
        <v>40807171</v>
      </c>
      <c r="D1066" s="2">
        <v>338344034</v>
      </c>
      <c r="E1066" s="2" t="s">
        <v>59</v>
      </c>
      <c r="F1066" s="2" t="s">
        <v>60</v>
      </c>
      <c r="G1066" s="2" t="s">
        <v>2028</v>
      </c>
      <c r="H1066" s="2" t="s">
        <v>7173</v>
      </c>
      <c r="I1066" s="2">
        <v>775114452</v>
      </c>
      <c r="J1066" s="2" t="s">
        <v>2030</v>
      </c>
      <c r="K1066" s="2">
        <v>13</v>
      </c>
      <c r="L1066" s="2" t="s">
        <v>63</v>
      </c>
      <c r="M1066" s="2" t="s">
        <v>64</v>
      </c>
      <c r="N1066" s="3">
        <v>45054.875</v>
      </c>
      <c r="O1066" s="2" t="s">
        <v>248</v>
      </c>
      <c r="Q1066" s="2" t="s">
        <v>66</v>
      </c>
      <c r="R1066" s="3">
        <v>45659.652199074073</v>
      </c>
      <c r="S1066" s="2" t="s">
        <v>6125</v>
      </c>
      <c r="T1066" s="2" t="s">
        <v>156</v>
      </c>
      <c r="U1066" s="2" t="s">
        <v>69</v>
      </c>
      <c r="V1066" s="2" t="s">
        <v>7174</v>
      </c>
      <c r="W1066" s="2" t="s">
        <v>400</v>
      </c>
      <c r="X1066" s="2" t="s">
        <v>419</v>
      </c>
      <c r="Y1066" s="2" t="s">
        <v>2523</v>
      </c>
      <c r="Z1066" s="2" t="s">
        <v>1336</v>
      </c>
      <c r="AA1066" s="2" t="s">
        <v>1336</v>
      </c>
      <c r="AB1066" s="2" t="s">
        <v>7175</v>
      </c>
      <c r="AE1066" s="3">
        <v>45659.65221064815</v>
      </c>
      <c r="AF1066" s="2" t="s">
        <v>77</v>
      </c>
      <c r="AH1066" s="2" t="s">
        <v>142</v>
      </c>
      <c r="AI1066" s="2" t="s">
        <v>275</v>
      </c>
      <c r="AJ1066" s="2" t="s">
        <v>276</v>
      </c>
      <c r="AK1066" s="2" t="s">
        <v>7176</v>
      </c>
      <c r="AL1066" s="2" t="s">
        <v>6125</v>
      </c>
      <c r="AM1066" s="3">
        <v>45659.652245370373</v>
      </c>
      <c r="AN1066" s="2" t="s">
        <v>7176</v>
      </c>
      <c r="AP1066" s="2">
        <v>5554843</v>
      </c>
      <c r="AQ1066" s="2" t="s">
        <v>81</v>
      </c>
      <c r="AR1066" s="3">
        <v>45660.823622685188</v>
      </c>
      <c r="AS1066" s="2" t="s">
        <v>82</v>
      </c>
      <c r="AT1066" s="3">
        <v>45661.333333333336</v>
      </c>
      <c r="AU1066" s="2" t="s">
        <v>104</v>
      </c>
      <c r="AV1066" s="2" t="s">
        <v>423</v>
      </c>
      <c r="AW1066" s="2" t="s">
        <v>424</v>
      </c>
      <c r="AX1066" s="2" t="s">
        <v>1323</v>
      </c>
      <c r="AZ1066" s="3">
        <v>45660.823622685188</v>
      </c>
      <c r="BB1066" s="2" t="s">
        <v>586</v>
      </c>
      <c r="BC1066" s="2" t="s">
        <v>587</v>
      </c>
      <c r="BD1066" s="2" t="s">
        <v>588</v>
      </c>
      <c r="BE1066" s="2" t="s">
        <v>7177</v>
      </c>
      <c r="BF1066" s="2" t="s">
        <v>345</v>
      </c>
    </row>
    <row r="1067" spans="1:58" x14ac:dyDescent="0.35">
      <c r="A1067" s="2">
        <v>2952927</v>
      </c>
      <c r="B1067" s="2" t="s">
        <v>58</v>
      </c>
      <c r="C1067" s="2">
        <v>31050931</v>
      </c>
      <c r="D1067" s="2">
        <v>339512069</v>
      </c>
      <c r="E1067" s="2" t="s">
        <v>59</v>
      </c>
      <c r="F1067" s="2" t="s">
        <v>60</v>
      </c>
      <c r="G1067" s="2" t="s">
        <v>6039</v>
      </c>
      <c r="H1067" s="2" t="s">
        <v>1903</v>
      </c>
      <c r="I1067" s="2">
        <v>339512069</v>
      </c>
      <c r="J1067" s="2" t="s">
        <v>7178</v>
      </c>
      <c r="K1067" s="2">
        <v>14</v>
      </c>
      <c r="L1067" s="2" t="s">
        <v>63</v>
      </c>
      <c r="M1067" s="2" t="s">
        <v>64</v>
      </c>
      <c r="N1067" s="3">
        <v>44926.672233796293</v>
      </c>
      <c r="O1067" s="2" t="s">
        <v>65</v>
      </c>
      <c r="Q1067" s="2" t="s">
        <v>66</v>
      </c>
      <c r="R1067" s="3">
        <v>45659.65320601852</v>
      </c>
      <c r="S1067" s="2" t="s">
        <v>2558</v>
      </c>
      <c r="T1067" s="2" t="s">
        <v>156</v>
      </c>
      <c r="U1067" s="2" t="s">
        <v>69</v>
      </c>
      <c r="V1067" s="2" t="s">
        <v>7179</v>
      </c>
      <c r="W1067" s="2" t="s">
        <v>233</v>
      </c>
      <c r="X1067" s="2" t="s">
        <v>233</v>
      </c>
      <c r="Y1067" s="2" t="s">
        <v>1865</v>
      </c>
      <c r="Z1067" s="2" t="s">
        <v>567</v>
      </c>
      <c r="AA1067" s="2" t="s">
        <v>582</v>
      </c>
      <c r="AB1067" s="2" t="s">
        <v>582</v>
      </c>
      <c r="AC1067" s="2" t="s">
        <v>7180</v>
      </c>
      <c r="AE1067" s="3">
        <v>45659.653217592589</v>
      </c>
      <c r="AF1067" s="2" t="s">
        <v>77</v>
      </c>
      <c r="AH1067" s="2" t="s">
        <v>142</v>
      </c>
      <c r="AI1067" s="2" t="s">
        <v>79</v>
      </c>
      <c r="AJ1067" s="2" t="s">
        <v>123</v>
      </c>
      <c r="AK1067" s="2" t="s">
        <v>7179</v>
      </c>
      <c r="AL1067" s="2" t="s">
        <v>2558</v>
      </c>
      <c r="AM1067" s="3">
        <v>45659.653252314813</v>
      </c>
      <c r="AN1067" s="2" t="s">
        <v>7179</v>
      </c>
      <c r="AP1067" s="2">
        <v>5554848</v>
      </c>
      <c r="AQ1067" s="2" t="s">
        <v>81</v>
      </c>
      <c r="AR1067" s="3">
        <v>45660.560219907406</v>
      </c>
      <c r="AS1067" s="2" t="s">
        <v>82</v>
      </c>
      <c r="AT1067" s="3">
        <v>45659.5625</v>
      </c>
      <c r="AU1067" s="2" t="s">
        <v>83</v>
      </c>
      <c r="AV1067" s="2" t="s">
        <v>569</v>
      </c>
      <c r="AW1067" s="2" t="s">
        <v>570</v>
      </c>
      <c r="AX1067" s="2" t="s">
        <v>1961</v>
      </c>
      <c r="AZ1067" s="3">
        <v>45660.560219907406</v>
      </c>
      <c r="BB1067" s="2" t="s">
        <v>922</v>
      </c>
      <c r="BC1067" s="2" t="s">
        <v>923</v>
      </c>
      <c r="BD1067" s="2" t="s">
        <v>924</v>
      </c>
      <c r="BE1067" s="2" t="s">
        <v>4385</v>
      </c>
      <c r="BF1067" s="2" t="s">
        <v>1093</v>
      </c>
    </row>
    <row r="1068" spans="1:58" x14ac:dyDescent="0.35">
      <c r="A1068" s="2">
        <v>2952928</v>
      </c>
      <c r="B1068" s="2" t="s">
        <v>58</v>
      </c>
      <c r="C1068" s="2">
        <v>44554361</v>
      </c>
      <c r="D1068" s="2">
        <v>338771125</v>
      </c>
      <c r="E1068" s="2" t="s">
        <v>59</v>
      </c>
      <c r="F1068" s="2" t="s">
        <v>60</v>
      </c>
      <c r="G1068" s="2" t="s">
        <v>1460</v>
      </c>
      <c r="H1068" s="2" t="s">
        <v>2077</v>
      </c>
      <c r="I1068" s="2">
        <v>775758034</v>
      </c>
      <c r="J1068" s="2" t="s">
        <v>7181</v>
      </c>
      <c r="K1068" s="2">
        <v>12</v>
      </c>
      <c r="L1068" s="2" t="s">
        <v>63</v>
      </c>
      <c r="M1068" s="2" t="s">
        <v>64</v>
      </c>
      <c r="N1068" s="3">
        <v>45635.75</v>
      </c>
      <c r="O1068" s="2" t="s">
        <v>65</v>
      </c>
      <c r="Q1068" s="2" t="s">
        <v>66</v>
      </c>
      <c r="R1068" s="3">
        <v>45659.654675925929</v>
      </c>
      <c r="S1068" s="2" t="s">
        <v>5934</v>
      </c>
      <c r="T1068" s="2" t="s">
        <v>156</v>
      </c>
      <c r="U1068" s="2" t="s">
        <v>157</v>
      </c>
      <c r="V1068" s="2" t="s">
        <v>7182</v>
      </c>
      <c r="W1068" s="2" t="s">
        <v>118</v>
      </c>
      <c r="X1068" s="2" t="s">
        <v>271</v>
      </c>
      <c r="Y1068" s="2" t="s">
        <v>7183</v>
      </c>
      <c r="Z1068" s="2" t="s">
        <v>273</v>
      </c>
      <c r="AA1068" s="2" t="s">
        <v>7184</v>
      </c>
      <c r="AB1068" s="2" t="s">
        <v>3910</v>
      </c>
      <c r="AE1068" s="3">
        <v>45659.654687499999</v>
      </c>
      <c r="AF1068" s="2" t="s">
        <v>77</v>
      </c>
      <c r="AH1068" s="2" t="s">
        <v>142</v>
      </c>
      <c r="AI1068" s="2" t="s">
        <v>79</v>
      </c>
      <c r="AJ1068" s="2" t="s">
        <v>191</v>
      </c>
      <c r="AK1068" s="2" t="s">
        <v>7185</v>
      </c>
      <c r="AL1068" s="2" t="s">
        <v>5934</v>
      </c>
      <c r="AM1068" s="3">
        <v>45659.654722222222</v>
      </c>
      <c r="AN1068" s="2" t="s">
        <v>7185</v>
      </c>
      <c r="AP1068" s="2">
        <v>5554858</v>
      </c>
      <c r="AQ1068" s="2" t="s">
        <v>81</v>
      </c>
      <c r="AR1068" s="3">
        <v>45660.522013888891</v>
      </c>
      <c r="AS1068" s="2" t="s">
        <v>82</v>
      </c>
      <c r="AT1068" s="3">
        <v>45661.333333333336</v>
      </c>
      <c r="AU1068" s="2" t="s">
        <v>104</v>
      </c>
      <c r="AV1068" s="2" t="s">
        <v>277</v>
      </c>
      <c r="AW1068" s="2" t="s">
        <v>278</v>
      </c>
      <c r="AX1068" s="2" t="s">
        <v>2204</v>
      </c>
      <c r="AZ1068" s="3">
        <v>45660.522013888891</v>
      </c>
      <c r="BB1068" s="2" t="s">
        <v>7186</v>
      </c>
      <c r="BC1068" s="2" t="s">
        <v>167</v>
      </c>
      <c r="BD1068" s="2" t="s">
        <v>89</v>
      </c>
      <c r="BE1068" s="2" t="s">
        <v>476</v>
      </c>
      <c r="BF1068" s="2" t="s">
        <v>412</v>
      </c>
    </row>
    <row r="1069" spans="1:58" x14ac:dyDescent="0.35">
      <c r="A1069" s="2">
        <v>2952929</v>
      </c>
      <c r="B1069" s="2" t="s">
        <v>58</v>
      </c>
      <c r="C1069" s="2">
        <v>35682521</v>
      </c>
      <c r="D1069" s="2">
        <v>338379528</v>
      </c>
      <c r="E1069" s="2" t="s">
        <v>59</v>
      </c>
      <c r="F1069" s="2" t="s">
        <v>60</v>
      </c>
      <c r="G1069" s="2" t="s">
        <v>6970</v>
      </c>
      <c r="H1069" s="2" t="s">
        <v>397</v>
      </c>
      <c r="I1069" s="2" t="s">
        <v>7187</v>
      </c>
      <c r="J1069" s="2" t="s">
        <v>7188</v>
      </c>
      <c r="K1069" s="2">
        <v>12</v>
      </c>
      <c r="L1069" s="2" t="s">
        <v>63</v>
      </c>
      <c r="M1069" s="2" t="s">
        <v>64</v>
      </c>
      <c r="N1069" s="3">
        <v>44987</v>
      </c>
      <c r="O1069" s="2" t="s">
        <v>187</v>
      </c>
      <c r="Q1069" s="2" t="s">
        <v>66</v>
      </c>
      <c r="R1069" s="3">
        <v>45659.654826388891</v>
      </c>
      <c r="S1069" s="2" t="s">
        <v>7189</v>
      </c>
      <c r="T1069" s="2" t="s">
        <v>68</v>
      </c>
      <c r="U1069" s="2" t="s">
        <v>481</v>
      </c>
      <c r="V1069" s="2" t="s">
        <v>7190</v>
      </c>
      <c r="W1069" s="2" t="s">
        <v>118</v>
      </c>
      <c r="X1069" s="2" t="s">
        <v>119</v>
      </c>
      <c r="Y1069" s="2" t="s">
        <v>4074</v>
      </c>
      <c r="Z1069" s="2" t="s">
        <v>121</v>
      </c>
      <c r="AA1069" s="2" t="s">
        <v>3624</v>
      </c>
      <c r="AB1069" s="2" t="s">
        <v>7191</v>
      </c>
      <c r="AE1069" s="3">
        <v>45659.654849537037</v>
      </c>
      <c r="AF1069" s="2" t="s">
        <v>77</v>
      </c>
      <c r="AH1069" s="2" t="s">
        <v>142</v>
      </c>
      <c r="AI1069" s="2" t="s">
        <v>79</v>
      </c>
      <c r="AJ1069" s="2" t="s">
        <v>123</v>
      </c>
      <c r="AK1069" s="2" t="s">
        <v>7190</v>
      </c>
      <c r="AL1069" s="2" t="s">
        <v>7189</v>
      </c>
      <c r="AM1069" s="3">
        <v>45659.654953703706</v>
      </c>
      <c r="AN1069" s="2" t="s">
        <v>7190</v>
      </c>
      <c r="AP1069" s="2">
        <v>5554859</v>
      </c>
      <c r="AQ1069" s="2" t="s">
        <v>81</v>
      </c>
      <c r="AR1069" s="3">
        <v>45660.489074074074</v>
      </c>
      <c r="AS1069" s="2" t="s">
        <v>82</v>
      </c>
      <c r="AT1069" s="3">
        <v>45661.333333333336</v>
      </c>
      <c r="AU1069" s="2" t="s">
        <v>104</v>
      </c>
      <c r="AV1069" s="2" t="s">
        <v>125</v>
      </c>
      <c r="AW1069" s="2" t="s">
        <v>126</v>
      </c>
      <c r="AX1069" s="2" t="s">
        <v>556</v>
      </c>
      <c r="AZ1069" s="3">
        <v>45660.489074074074</v>
      </c>
      <c r="BB1069" s="2" t="s">
        <v>128</v>
      </c>
      <c r="BC1069" s="2" t="s">
        <v>129</v>
      </c>
      <c r="BD1069" s="2" t="s">
        <v>130</v>
      </c>
      <c r="BE1069" s="2" t="s">
        <v>7192</v>
      </c>
      <c r="BF1069" s="2" t="s">
        <v>91</v>
      </c>
    </row>
    <row r="1070" spans="1:58" x14ac:dyDescent="0.35">
      <c r="A1070" s="2">
        <v>2952930</v>
      </c>
      <c r="B1070" s="2" t="s">
        <v>58</v>
      </c>
      <c r="C1070" s="2">
        <v>30504631</v>
      </c>
      <c r="D1070" s="2">
        <v>338212416</v>
      </c>
      <c r="E1070" s="2" t="s">
        <v>59</v>
      </c>
      <c r="F1070" s="2" t="s">
        <v>60</v>
      </c>
      <c r="G1070" s="2" t="s">
        <v>1647</v>
      </c>
      <c r="H1070" s="2" t="s">
        <v>1229</v>
      </c>
      <c r="I1070" s="2">
        <v>776888109</v>
      </c>
      <c r="J1070" s="2" t="s">
        <v>4492</v>
      </c>
      <c r="K1070" s="2">
        <v>12</v>
      </c>
      <c r="L1070" s="2" t="s">
        <v>63</v>
      </c>
      <c r="M1070" s="2" t="s">
        <v>64</v>
      </c>
      <c r="N1070" s="3">
        <v>44805</v>
      </c>
      <c r="O1070" s="2" t="s">
        <v>187</v>
      </c>
      <c r="Q1070" s="2" t="s">
        <v>66</v>
      </c>
      <c r="R1070" s="3">
        <v>45659.655497685184</v>
      </c>
      <c r="S1070" s="2" t="s">
        <v>842</v>
      </c>
      <c r="T1070" s="2" t="s">
        <v>843</v>
      </c>
      <c r="U1070" s="2" t="s">
        <v>844</v>
      </c>
      <c r="V1070" s="2" t="s">
        <v>7193</v>
      </c>
      <c r="W1070" s="2" t="s">
        <v>71</v>
      </c>
      <c r="X1070" s="2" t="s">
        <v>198</v>
      </c>
      <c r="Y1070" s="2" t="s">
        <v>4437</v>
      </c>
      <c r="Z1070" s="2" t="s">
        <v>200</v>
      </c>
      <c r="AA1070" s="2" t="s">
        <v>7194</v>
      </c>
      <c r="AB1070" s="2" t="s">
        <v>176</v>
      </c>
      <c r="AC1070" s="2">
        <v>2</v>
      </c>
      <c r="AE1070" s="3">
        <v>45659.656273148146</v>
      </c>
      <c r="AF1070" s="2" t="s">
        <v>77</v>
      </c>
      <c r="AH1070" s="2" t="s">
        <v>78</v>
      </c>
      <c r="AI1070" s="2" t="s">
        <v>79</v>
      </c>
      <c r="AJ1070" s="2" t="s">
        <v>4378</v>
      </c>
      <c r="AK1070" s="2" t="s">
        <v>7195</v>
      </c>
      <c r="AL1070" s="2" t="s">
        <v>842</v>
      </c>
      <c r="AM1070" s="3">
        <v>45659.656342592592</v>
      </c>
      <c r="AO1070" s="2" t="s">
        <v>842</v>
      </c>
      <c r="AP1070" s="2">
        <v>5554865</v>
      </c>
      <c r="AQ1070" s="2" t="s">
        <v>81</v>
      </c>
      <c r="AR1070" s="3">
        <v>45660.508113425924</v>
      </c>
      <c r="AS1070" s="2" t="s">
        <v>82</v>
      </c>
      <c r="AT1070" s="3">
        <v>45659.333333333336</v>
      </c>
      <c r="AU1070" s="2" t="s">
        <v>83</v>
      </c>
      <c r="AV1070" s="2" t="s">
        <v>204</v>
      </c>
      <c r="AW1070" s="2" t="s">
        <v>205</v>
      </c>
      <c r="AX1070" s="2" t="s">
        <v>7196</v>
      </c>
      <c r="AZ1070" s="3">
        <v>45660.508113425924</v>
      </c>
      <c r="BB1070" s="2" t="s">
        <v>2219</v>
      </c>
      <c r="BC1070" s="2" t="s">
        <v>696</v>
      </c>
      <c r="BD1070" s="2" t="s">
        <v>89</v>
      </c>
      <c r="BE1070" s="2" t="s">
        <v>7197</v>
      </c>
      <c r="BF1070" s="2" t="s">
        <v>1920</v>
      </c>
    </row>
    <row r="1071" spans="1:58" x14ac:dyDescent="0.35">
      <c r="A1071" s="2">
        <v>2952931</v>
      </c>
      <c r="B1071" s="2" t="s">
        <v>244</v>
      </c>
      <c r="C1071" s="2">
        <v>36234801</v>
      </c>
      <c r="D1071" s="2">
        <v>339941335</v>
      </c>
      <c r="E1071" s="2" t="s">
        <v>59</v>
      </c>
      <c r="F1071" s="2" t="s">
        <v>60</v>
      </c>
      <c r="G1071" s="2" t="s">
        <v>7198</v>
      </c>
      <c r="H1071" s="2" t="s">
        <v>7199</v>
      </c>
      <c r="I1071" s="2">
        <v>775626779</v>
      </c>
      <c r="J1071" s="2" t="s">
        <v>635</v>
      </c>
      <c r="K1071" s="2">
        <v>19</v>
      </c>
      <c r="L1071" s="2" t="s">
        <v>63</v>
      </c>
      <c r="M1071" s="2" t="s">
        <v>64</v>
      </c>
      <c r="N1071" s="3">
        <v>43943.666666666664</v>
      </c>
      <c r="O1071" s="2" t="s">
        <v>248</v>
      </c>
      <c r="Q1071" s="2" t="s">
        <v>66</v>
      </c>
      <c r="R1071" s="3">
        <v>45659.655671296299</v>
      </c>
      <c r="S1071" s="2" t="s">
        <v>3899</v>
      </c>
      <c r="T1071" s="2" t="s">
        <v>68</v>
      </c>
      <c r="U1071" s="2" t="s">
        <v>69</v>
      </c>
      <c r="V1071" s="2" t="s">
        <v>7200</v>
      </c>
      <c r="W1071" s="2" t="s">
        <v>1252</v>
      </c>
      <c r="X1071" s="2" t="s">
        <v>2883</v>
      </c>
      <c r="Y1071" s="2" t="s">
        <v>7201</v>
      </c>
      <c r="Z1071" s="2" t="s">
        <v>6596</v>
      </c>
      <c r="AA1071" s="2" t="s">
        <v>7202</v>
      </c>
      <c r="AB1071" s="2" t="s">
        <v>7202</v>
      </c>
      <c r="AE1071" s="3">
        <v>45659.655682870369</v>
      </c>
      <c r="AF1071" s="2" t="s">
        <v>77</v>
      </c>
      <c r="AH1071" s="2" t="s">
        <v>142</v>
      </c>
      <c r="AI1071" s="2" t="s">
        <v>255</v>
      </c>
      <c r="AJ1071" s="2" t="s">
        <v>598</v>
      </c>
      <c r="AK1071" s="2" t="s">
        <v>7203</v>
      </c>
      <c r="AL1071" s="2" t="s">
        <v>3899</v>
      </c>
      <c r="AM1071" s="3">
        <v>45659.655729166669</v>
      </c>
      <c r="AN1071" s="2" t="s">
        <v>7203</v>
      </c>
      <c r="AP1071" s="2">
        <v>5554864</v>
      </c>
      <c r="AQ1071" s="2" t="s">
        <v>81</v>
      </c>
      <c r="AR1071" s="3">
        <v>45660.572824074072</v>
      </c>
      <c r="AS1071" s="2" t="s">
        <v>82</v>
      </c>
      <c r="AT1071" s="3">
        <v>45661.333333333336</v>
      </c>
      <c r="AU1071" s="2" t="s">
        <v>104</v>
      </c>
      <c r="AV1071" s="2" t="s">
        <v>1257</v>
      </c>
      <c r="AW1071" s="2" t="s">
        <v>1258</v>
      </c>
      <c r="AX1071" s="2" t="s">
        <v>1356</v>
      </c>
      <c r="AZ1071" s="3">
        <v>45660.572824074072</v>
      </c>
      <c r="BB1071" s="2" t="s">
        <v>439</v>
      </c>
      <c r="BC1071" s="2" t="s">
        <v>440</v>
      </c>
      <c r="BD1071" s="2" t="s">
        <v>263</v>
      </c>
      <c r="BE1071" s="2" t="s">
        <v>7204</v>
      </c>
      <c r="BF1071" s="2" t="s">
        <v>1554</v>
      </c>
    </row>
    <row r="1072" spans="1:58" x14ac:dyDescent="0.35">
      <c r="A1072" s="2">
        <v>2952932</v>
      </c>
      <c r="B1072" s="2" t="s">
        <v>354</v>
      </c>
      <c r="C1072" s="2">
        <v>360131</v>
      </c>
      <c r="D1072" s="2">
        <v>339812874</v>
      </c>
      <c r="E1072" s="2" t="s">
        <v>59</v>
      </c>
      <c r="F1072" s="2" t="s">
        <v>60</v>
      </c>
      <c r="G1072" s="2" t="s">
        <v>7205</v>
      </c>
      <c r="I1072" s="2">
        <v>771852955</v>
      </c>
      <c r="J1072" s="2" t="s">
        <v>7206</v>
      </c>
      <c r="K1072" s="2">
        <v>20</v>
      </c>
      <c r="L1072" s="2" t="s">
        <v>447</v>
      </c>
      <c r="M1072" s="2" t="s">
        <v>448</v>
      </c>
      <c r="N1072" s="3">
        <v>40526.750011574077</v>
      </c>
      <c r="O1072" s="2" t="s">
        <v>6922</v>
      </c>
      <c r="Q1072" s="2" t="s">
        <v>66</v>
      </c>
      <c r="R1072" s="3">
        <v>45659.656712962962</v>
      </c>
      <c r="S1072" s="2" t="s">
        <v>1614</v>
      </c>
      <c r="T1072" s="2" t="s">
        <v>334</v>
      </c>
      <c r="U1072" s="2" t="s">
        <v>844</v>
      </c>
      <c r="V1072" s="2" t="s">
        <v>7207</v>
      </c>
      <c r="W1072" s="2" t="s">
        <v>727</v>
      </c>
      <c r="X1072" s="2" t="s">
        <v>2433</v>
      </c>
      <c r="Y1072" s="2" t="s">
        <v>7208</v>
      </c>
      <c r="Z1072" s="2" t="s">
        <v>730</v>
      </c>
      <c r="AA1072" s="2" t="s">
        <v>7209</v>
      </c>
      <c r="AB1072" s="2" t="s">
        <v>176</v>
      </c>
      <c r="AE1072" s="3">
        <v>45659.65697916667</v>
      </c>
      <c r="AF1072" s="2" t="s">
        <v>7210</v>
      </c>
      <c r="AG1072" s="2">
        <v>48</v>
      </c>
      <c r="AH1072" s="2" t="s">
        <v>78</v>
      </c>
      <c r="AI1072" s="2" t="s">
        <v>363</v>
      </c>
      <c r="AJ1072" s="2" t="s">
        <v>364</v>
      </c>
      <c r="AK1072" s="2" t="s">
        <v>7211</v>
      </c>
      <c r="AL1072" s="2" t="s">
        <v>1614</v>
      </c>
      <c r="AM1072" s="3">
        <v>45659.657025462962</v>
      </c>
      <c r="AO1072" s="2" t="s">
        <v>1614</v>
      </c>
      <c r="AP1072" s="2">
        <v>5554867</v>
      </c>
      <c r="AQ1072" s="2" t="s">
        <v>81</v>
      </c>
      <c r="AR1072" s="3">
        <v>45660.519097222219</v>
      </c>
      <c r="AS1072" s="2" t="s">
        <v>82</v>
      </c>
      <c r="AT1072" s="3">
        <v>45659.333333333336</v>
      </c>
      <c r="AU1072" s="2" t="s">
        <v>104</v>
      </c>
      <c r="AV1072" s="2" t="s">
        <v>733</v>
      </c>
      <c r="AW1072" s="2" t="s">
        <v>734</v>
      </c>
      <c r="AX1072" s="2" t="s">
        <v>5333</v>
      </c>
      <c r="AY1072" s="3">
        <v>45661.65697916667</v>
      </c>
      <c r="AZ1072" s="3">
        <v>45660.519097222219</v>
      </c>
      <c r="BA1072" s="2" t="s">
        <v>460</v>
      </c>
      <c r="BB1072" s="2" t="s">
        <v>736</v>
      </c>
      <c r="BC1072" s="2" t="s">
        <v>737</v>
      </c>
      <c r="BD1072" s="2" t="s">
        <v>351</v>
      </c>
      <c r="BE1072" s="2" t="s">
        <v>7212</v>
      </c>
      <c r="BF1072" s="2" t="s">
        <v>601</v>
      </c>
    </row>
    <row r="1073" spans="1:58" x14ac:dyDescent="0.35">
      <c r="A1073" s="2">
        <v>2952933</v>
      </c>
      <c r="B1073" s="2" t="s">
        <v>58</v>
      </c>
      <c r="C1073" s="2">
        <v>43769141</v>
      </c>
      <c r="D1073" s="2">
        <v>338781545</v>
      </c>
      <c r="E1073" s="2" t="s">
        <v>59</v>
      </c>
      <c r="F1073" s="2" t="s">
        <v>60</v>
      </c>
      <c r="G1073" s="2" t="s">
        <v>170</v>
      </c>
      <c r="H1073" s="2" t="s">
        <v>7213</v>
      </c>
      <c r="I1073" s="2">
        <v>776519266</v>
      </c>
      <c r="J1073" s="2" t="s">
        <v>7214</v>
      </c>
      <c r="K1073" s="2">
        <v>13</v>
      </c>
      <c r="L1073" s="2" t="s">
        <v>63</v>
      </c>
      <c r="M1073" s="2" t="s">
        <v>64</v>
      </c>
      <c r="N1073" s="3">
        <v>45549</v>
      </c>
      <c r="O1073" s="2" t="s">
        <v>65</v>
      </c>
      <c r="Q1073" s="2" t="s">
        <v>66</v>
      </c>
      <c r="R1073" s="3">
        <v>45659.656909722224</v>
      </c>
      <c r="S1073" s="2" t="s">
        <v>2993</v>
      </c>
      <c r="T1073" s="2" t="s">
        <v>4288</v>
      </c>
      <c r="U1073" s="2" t="s">
        <v>69</v>
      </c>
      <c r="V1073" s="2" t="s">
        <v>7215</v>
      </c>
      <c r="W1073" s="2" t="s">
        <v>136</v>
      </c>
      <c r="X1073" s="2" t="s">
        <v>137</v>
      </c>
      <c r="Y1073" s="2" t="s">
        <v>1621</v>
      </c>
      <c r="Z1073" s="2" t="s">
        <v>160</v>
      </c>
      <c r="AA1073" s="2" t="s">
        <v>161</v>
      </c>
      <c r="AB1073" s="2" t="s">
        <v>161</v>
      </c>
      <c r="AE1073" s="3">
        <v>45659.657233796293</v>
      </c>
      <c r="AF1073" s="2" t="s">
        <v>77</v>
      </c>
      <c r="AH1073" s="2" t="s">
        <v>78</v>
      </c>
      <c r="AI1073" s="2" t="s">
        <v>2154</v>
      </c>
      <c r="AJ1073" s="2" t="s">
        <v>800</v>
      </c>
      <c r="AK1073" s="2" t="s">
        <v>1155</v>
      </c>
      <c r="AL1073" s="2" t="s">
        <v>2993</v>
      </c>
      <c r="AM1073" s="3">
        <v>45659.657349537039</v>
      </c>
      <c r="AN1073" s="2" t="s">
        <v>1155</v>
      </c>
      <c r="AO1073" s="2" t="s">
        <v>2993</v>
      </c>
      <c r="AP1073" s="2">
        <v>5554869</v>
      </c>
      <c r="AQ1073" s="2" t="s">
        <v>81</v>
      </c>
      <c r="AR1073" s="3">
        <v>45659.671099537038</v>
      </c>
      <c r="AS1073" s="2" t="s">
        <v>82</v>
      </c>
      <c r="AT1073" s="3">
        <v>45659.5625</v>
      </c>
      <c r="AU1073" s="2" t="s">
        <v>104</v>
      </c>
      <c r="AV1073" s="2" t="s">
        <v>163</v>
      </c>
      <c r="AW1073" s="2" t="s">
        <v>164</v>
      </c>
      <c r="AX1073" s="2" t="s">
        <v>165</v>
      </c>
      <c r="AZ1073" s="3">
        <v>45659.671099537038</v>
      </c>
      <c r="BB1073" s="2" t="s">
        <v>382</v>
      </c>
      <c r="BC1073" s="2" t="s">
        <v>383</v>
      </c>
      <c r="BD1073" s="2" t="s">
        <v>383</v>
      </c>
      <c r="BE1073" s="2" t="s">
        <v>5453</v>
      </c>
      <c r="BF1073" s="2" t="s">
        <v>601</v>
      </c>
    </row>
    <row r="1074" spans="1:58" x14ac:dyDescent="0.35">
      <c r="A1074" s="2">
        <v>2952934</v>
      </c>
      <c r="B1074" s="2" t="s">
        <v>58</v>
      </c>
      <c r="C1074" s="2">
        <v>44035901</v>
      </c>
      <c r="D1074" s="2">
        <v>338304363</v>
      </c>
      <c r="E1074" s="2" t="s">
        <v>59</v>
      </c>
      <c r="F1074" s="2" t="s">
        <v>60</v>
      </c>
      <c r="G1074" s="2" t="s">
        <v>1040</v>
      </c>
      <c r="H1074" s="2" t="s">
        <v>5101</v>
      </c>
      <c r="I1074" s="2">
        <v>338304363</v>
      </c>
      <c r="J1074" s="2" t="s">
        <v>7216</v>
      </c>
      <c r="K1074" s="2">
        <v>12</v>
      </c>
      <c r="L1074" s="2" t="s">
        <v>63</v>
      </c>
      <c r="M1074" s="2" t="s">
        <v>64</v>
      </c>
      <c r="N1074" s="3">
        <v>45552.498171296298</v>
      </c>
      <c r="O1074" s="2" t="s">
        <v>187</v>
      </c>
      <c r="Q1074" s="2" t="s">
        <v>66</v>
      </c>
      <c r="R1074" s="3">
        <v>45659.657256944447</v>
      </c>
      <c r="S1074" s="2" t="s">
        <v>5377</v>
      </c>
      <c r="T1074" s="2" t="s">
        <v>156</v>
      </c>
      <c r="U1074" s="2" t="s">
        <v>69</v>
      </c>
      <c r="V1074" s="2" t="s">
        <v>7217</v>
      </c>
      <c r="W1074" s="2" t="s">
        <v>71</v>
      </c>
      <c r="X1074" s="2" t="s">
        <v>650</v>
      </c>
      <c r="Y1074" s="2" t="s">
        <v>1019</v>
      </c>
      <c r="Z1074" s="2" t="s">
        <v>1573</v>
      </c>
      <c r="AA1074" s="2" t="s">
        <v>7218</v>
      </c>
      <c r="AB1074" s="2" t="s">
        <v>176</v>
      </c>
      <c r="AE1074" s="3">
        <v>45660.910486111112</v>
      </c>
      <c r="AF1074" s="2" t="s">
        <v>77</v>
      </c>
      <c r="AH1074" s="2" t="s">
        <v>78</v>
      </c>
      <c r="AI1074" s="2" t="s">
        <v>58</v>
      </c>
      <c r="AJ1074" s="2" t="s">
        <v>101</v>
      </c>
      <c r="AK1074" s="2" t="s">
        <v>6637</v>
      </c>
      <c r="AL1074" s="2" t="s">
        <v>1901</v>
      </c>
      <c r="AM1074" s="3">
        <v>45660.910567129627</v>
      </c>
      <c r="AN1074" s="2" t="s">
        <v>6637</v>
      </c>
      <c r="AO1074" s="2" t="s">
        <v>1901</v>
      </c>
      <c r="AP1074" s="2">
        <v>5558987</v>
      </c>
      <c r="AQ1074" s="2" t="s">
        <v>81</v>
      </c>
      <c r="AR1074" s="3">
        <v>45661.719675925924</v>
      </c>
      <c r="AS1074" s="2" t="s">
        <v>82</v>
      </c>
      <c r="AT1074" s="3">
        <v>45660.5625</v>
      </c>
      <c r="AU1074" s="2" t="s">
        <v>104</v>
      </c>
      <c r="AV1074" s="2" t="s">
        <v>6638</v>
      </c>
      <c r="AW1074" s="2" t="s">
        <v>6639</v>
      </c>
      <c r="AX1074" s="2" t="s">
        <v>7219</v>
      </c>
      <c r="AZ1074" s="3">
        <v>45661.719675925924</v>
      </c>
      <c r="BB1074" s="2" t="s">
        <v>108</v>
      </c>
      <c r="BC1074" s="2" t="s">
        <v>109</v>
      </c>
      <c r="BD1074" s="2" t="s">
        <v>110</v>
      </c>
      <c r="BE1074" s="2" t="s">
        <v>7220</v>
      </c>
      <c r="BF1074" s="2" t="s">
        <v>547</v>
      </c>
    </row>
    <row r="1075" spans="1:58" x14ac:dyDescent="0.35">
      <c r="A1075" s="2">
        <v>2952935</v>
      </c>
      <c r="B1075" s="2" t="s">
        <v>58</v>
      </c>
      <c r="C1075" s="2">
        <v>34876701</v>
      </c>
      <c r="D1075" s="2">
        <v>339422504</v>
      </c>
      <c r="E1075" s="2" t="s">
        <v>59</v>
      </c>
      <c r="F1075" s="2" t="s">
        <v>60</v>
      </c>
      <c r="G1075" s="2" t="s">
        <v>183</v>
      </c>
      <c r="H1075" s="2" t="s">
        <v>2492</v>
      </c>
      <c r="I1075" s="2">
        <v>785325791</v>
      </c>
      <c r="J1075" s="2" t="s">
        <v>7221</v>
      </c>
      <c r="K1075" s="2">
        <v>15</v>
      </c>
      <c r="L1075" s="2" t="s">
        <v>63</v>
      </c>
      <c r="M1075" s="2" t="s">
        <v>64</v>
      </c>
      <c r="N1075" s="3">
        <v>45442.041678240741</v>
      </c>
      <c r="O1075" s="2" t="s">
        <v>65</v>
      </c>
      <c r="Q1075" s="2" t="s">
        <v>66</v>
      </c>
      <c r="R1075" s="3">
        <v>45659.657407407409</v>
      </c>
      <c r="S1075" s="2" t="s">
        <v>6989</v>
      </c>
      <c r="T1075" s="2" t="s">
        <v>68</v>
      </c>
      <c r="U1075" s="2" t="s">
        <v>69</v>
      </c>
      <c r="V1075" s="2" t="s">
        <v>7222</v>
      </c>
      <c r="W1075" s="2" t="s">
        <v>336</v>
      </c>
      <c r="X1075" s="2" t="s">
        <v>336</v>
      </c>
      <c r="Y1075" s="2" t="s">
        <v>7223</v>
      </c>
      <c r="Z1075" s="2" t="s">
        <v>453</v>
      </c>
      <c r="AA1075" s="2" t="s">
        <v>7224</v>
      </c>
      <c r="AB1075" s="2" t="s">
        <v>176</v>
      </c>
      <c r="AE1075" s="3">
        <v>45659.657418981478</v>
      </c>
      <c r="AF1075" s="2" t="s">
        <v>77</v>
      </c>
      <c r="AH1075" s="2" t="s">
        <v>142</v>
      </c>
      <c r="AI1075" s="2" t="s">
        <v>79</v>
      </c>
      <c r="AJ1075" s="2" t="s">
        <v>191</v>
      </c>
      <c r="AK1075" s="2" t="s">
        <v>7225</v>
      </c>
      <c r="AL1075" s="2" t="s">
        <v>6989</v>
      </c>
      <c r="AM1075" s="3">
        <v>45659.657465277778</v>
      </c>
      <c r="AN1075" s="2" t="s">
        <v>7225</v>
      </c>
      <c r="AP1075" s="2">
        <v>5554870</v>
      </c>
      <c r="AQ1075" s="2" t="s">
        <v>81</v>
      </c>
      <c r="AR1075" s="3">
        <v>45660.679699074077</v>
      </c>
      <c r="AS1075" s="2" t="s">
        <v>82</v>
      </c>
      <c r="AT1075" s="3">
        <v>45661.333333333336</v>
      </c>
      <c r="AU1075" s="2" t="s">
        <v>104</v>
      </c>
      <c r="AV1075" s="2" t="s">
        <v>583</v>
      </c>
      <c r="AW1075" s="2" t="s">
        <v>584</v>
      </c>
      <c r="AX1075" s="2" t="s">
        <v>1411</v>
      </c>
      <c r="AZ1075" s="3">
        <v>45660.679699074077</v>
      </c>
      <c r="BB1075" s="2" t="s">
        <v>614</v>
      </c>
      <c r="BC1075" s="2" t="s">
        <v>129</v>
      </c>
      <c r="BD1075" s="2" t="s">
        <v>615</v>
      </c>
      <c r="BE1075" s="2" t="s">
        <v>7226</v>
      </c>
      <c r="BF1075" s="2" t="s">
        <v>243</v>
      </c>
    </row>
    <row r="1076" spans="1:58" x14ac:dyDescent="0.35">
      <c r="A1076" s="2">
        <v>2952936</v>
      </c>
      <c r="B1076" s="2" t="s">
        <v>58</v>
      </c>
      <c r="C1076" s="2">
        <v>41525241</v>
      </c>
      <c r="D1076" s="2">
        <v>338403326</v>
      </c>
      <c r="E1076" s="2" t="s">
        <v>59</v>
      </c>
      <c r="F1076" s="2" t="s">
        <v>60</v>
      </c>
      <c r="G1076" s="2" t="s">
        <v>1395</v>
      </c>
      <c r="H1076" s="2" t="s">
        <v>2827</v>
      </c>
      <c r="I1076" s="2" t="s">
        <v>7227</v>
      </c>
      <c r="J1076" s="2" t="s">
        <v>1793</v>
      </c>
      <c r="K1076" s="2">
        <v>12</v>
      </c>
      <c r="L1076" s="2" t="s">
        <v>63</v>
      </c>
      <c r="M1076" s="2" t="s">
        <v>64</v>
      </c>
      <c r="N1076" s="3">
        <v>45156</v>
      </c>
      <c r="O1076" s="2" t="s">
        <v>65</v>
      </c>
      <c r="Q1076" s="2" t="s">
        <v>66</v>
      </c>
      <c r="R1076" s="3">
        <v>45659.657592592594</v>
      </c>
      <c r="S1076" s="2" t="s">
        <v>4523</v>
      </c>
      <c r="T1076" s="2" t="s">
        <v>156</v>
      </c>
      <c r="U1076" s="2" t="s">
        <v>69</v>
      </c>
      <c r="V1076" s="2" t="s">
        <v>7228</v>
      </c>
      <c r="W1076" s="2" t="s">
        <v>288</v>
      </c>
      <c r="X1076" s="2" t="s">
        <v>289</v>
      </c>
      <c r="Y1076" s="2" t="s">
        <v>290</v>
      </c>
      <c r="Z1076" s="2" t="s">
        <v>777</v>
      </c>
      <c r="AA1076" s="2" t="s">
        <v>2941</v>
      </c>
      <c r="AB1076" s="2" t="s">
        <v>7229</v>
      </c>
      <c r="AE1076" s="3">
        <v>45659.657604166663</v>
      </c>
      <c r="AF1076" s="2" t="s">
        <v>77</v>
      </c>
      <c r="AH1076" s="2" t="s">
        <v>78</v>
      </c>
      <c r="AI1076" s="2" t="s">
        <v>79</v>
      </c>
      <c r="AJ1076" s="2" t="s">
        <v>123</v>
      </c>
      <c r="AK1076" s="2" t="s">
        <v>7230</v>
      </c>
      <c r="AL1076" s="2" t="s">
        <v>4523</v>
      </c>
      <c r="AM1076" s="3">
        <v>45659.657673611109</v>
      </c>
      <c r="AN1076" s="2" t="s">
        <v>7230</v>
      </c>
      <c r="AP1076" s="2">
        <v>5554872</v>
      </c>
      <c r="AQ1076" s="2" t="s">
        <v>81</v>
      </c>
      <c r="AR1076" s="3">
        <v>45660.554826388892</v>
      </c>
      <c r="AS1076" s="2" t="s">
        <v>82</v>
      </c>
      <c r="AT1076" s="3">
        <v>45661.333333333336</v>
      </c>
      <c r="AU1076" s="2" t="s">
        <v>104</v>
      </c>
      <c r="AV1076" s="2" t="s">
        <v>682</v>
      </c>
      <c r="AW1076" s="2" t="s">
        <v>683</v>
      </c>
      <c r="AX1076" s="2" t="s">
        <v>684</v>
      </c>
      <c r="AZ1076" s="3">
        <v>45660.554826388892</v>
      </c>
      <c r="BB1076" s="2" t="s">
        <v>922</v>
      </c>
      <c r="BC1076" s="2" t="s">
        <v>923</v>
      </c>
      <c r="BD1076" s="2" t="s">
        <v>924</v>
      </c>
      <c r="BE1076" s="2" t="s">
        <v>7231</v>
      </c>
      <c r="BF1076" s="2" t="s">
        <v>1093</v>
      </c>
    </row>
    <row r="1077" spans="1:58" x14ac:dyDescent="0.35">
      <c r="A1077" s="2">
        <v>2952937</v>
      </c>
      <c r="B1077" s="2" t="s">
        <v>58</v>
      </c>
      <c r="C1077" s="2">
        <v>41169481</v>
      </c>
      <c r="D1077" s="2">
        <v>338775565</v>
      </c>
      <c r="E1077" s="2" t="s">
        <v>59</v>
      </c>
      <c r="F1077" s="2" t="s">
        <v>60</v>
      </c>
      <c r="G1077" s="2" t="s">
        <v>7232</v>
      </c>
      <c r="H1077" s="2" t="s">
        <v>7233</v>
      </c>
      <c r="I1077" s="2">
        <v>776831564</v>
      </c>
      <c r="J1077" s="2" t="s">
        <v>7234</v>
      </c>
      <c r="K1077" s="2">
        <v>13</v>
      </c>
      <c r="L1077" s="2" t="s">
        <v>63</v>
      </c>
      <c r="M1077" s="2" t="s">
        <v>64</v>
      </c>
      <c r="N1077" s="3">
        <v>45119.458333333336</v>
      </c>
      <c r="O1077" s="2" t="s">
        <v>65</v>
      </c>
      <c r="Q1077" s="2" t="s">
        <v>66</v>
      </c>
      <c r="R1077" s="3">
        <v>45659.657835648148</v>
      </c>
      <c r="S1077" s="2" t="s">
        <v>7023</v>
      </c>
      <c r="T1077" s="2" t="s">
        <v>68</v>
      </c>
      <c r="U1077" s="2" t="s">
        <v>417</v>
      </c>
      <c r="V1077" s="2" t="s">
        <v>7235</v>
      </c>
      <c r="W1077" s="2" t="s">
        <v>400</v>
      </c>
      <c r="X1077" s="2" t="s">
        <v>419</v>
      </c>
      <c r="Y1077" s="2" t="s">
        <v>3372</v>
      </c>
      <c r="Z1077" s="2" t="s">
        <v>2107</v>
      </c>
      <c r="AA1077" s="2">
        <v>2006</v>
      </c>
      <c r="AB1077" s="2" t="s">
        <v>176</v>
      </c>
      <c r="AE1077" s="3">
        <v>45660.709756944445</v>
      </c>
      <c r="AF1077" s="2" t="s">
        <v>77</v>
      </c>
      <c r="AH1077" s="2" t="s">
        <v>142</v>
      </c>
      <c r="AI1077" s="2" t="s">
        <v>79</v>
      </c>
      <c r="AJ1077" s="2" t="s">
        <v>101</v>
      </c>
      <c r="AK1077" s="2" t="s">
        <v>529</v>
      </c>
      <c r="AL1077" s="2" t="s">
        <v>243</v>
      </c>
      <c r="AM1077" s="3">
        <v>45660.709837962961</v>
      </c>
      <c r="AN1077" s="2" t="s">
        <v>529</v>
      </c>
      <c r="AO1077" s="2" t="s">
        <v>243</v>
      </c>
      <c r="AP1077" s="2">
        <v>5558506</v>
      </c>
      <c r="AQ1077" s="2" t="s">
        <v>81</v>
      </c>
      <c r="AR1077" s="3">
        <v>45661.612523148149</v>
      </c>
      <c r="AS1077" s="2" t="s">
        <v>82</v>
      </c>
      <c r="AT1077" s="3">
        <v>45660.5625</v>
      </c>
      <c r="AU1077" s="2" t="s">
        <v>104</v>
      </c>
      <c r="AV1077" s="2" t="s">
        <v>346</v>
      </c>
      <c r="AW1077" s="2" t="s">
        <v>347</v>
      </c>
      <c r="AX1077" s="2" t="s">
        <v>348</v>
      </c>
      <c r="AZ1077" s="3">
        <v>45661.612523148149</v>
      </c>
      <c r="BB1077" s="2" t="s">
        <v>179</v>
      </c>
      <c r="BC1077" s="2" t="s">
        <v>180</v>
      </c>
      <c r="BD1077" s="2" t="s">
        <v>181</v>
      </c>
      <c r="BE1077" s="2" t="s">
        <v>7236</v>
      </c>
      <c r="BF1077" s="2" t="s">
        <v>243</v>
      </c>
    </row>
    <row r="1078" spans="1:58" x14ac:dyDescent="0.35">
      <c r="A1078" s="2">
        <v>2952938</v>
      </c>
      <c r="B1078" s="2" t="s">
        <v>58</v>
      </c>
      <c r="C1078" s="2">
        <v>36863601</v>
      </c>
      <c r="D1078" s="2">
        <v>338611916</v>
      </c>
      <c r="E1078" s="2" t="s">
        <v>59</v>
      </c>
      <c r="F1078" s="2" t="s">
        <v>60</v>
      </c>
      <c r="G1078" s="2" t="s">
        <v>1634</v>
      </c>
      <c r="H1078" s="2" t="s">
        <v>7237</v>
      </c>
      <c r="I1078" s="2">
        <v>774830015</v>
      </c>
      <c r="J1078" s="2" t="s">
        <v>2914</v>
      </c>
      <c r="K1078" s="2">
        <v>13</v>
      </c>
      <c r="L1078" s="2" t="s">
        <v>63</v>
      </c>
      <c r="M1078" s="2" t="s">
        <v>64</v>
      </c>
      <c r="N1078" s="3">
        <v>45644.75</v>
      </c>
      <c r="O1078" s="2" t="s">
        <v>65</v>
      </c>
      <c r="Q1078" s="2" t="s">
        <v>66</v>
      </c>
      <c r="R1078" s="3">
        <v>45659.658321759256</v>
      </c>
      <c r="S1078" s="2" t="s">
        <v>4493</v>
      </c>
      <c r="T1078" s="2" t="s">
        <v>68</v>
      </c>
      <c r="U1078" s="2" t="s">
        <v>470</v>
      </c>
      <c r="V1078" s="2" t="s">
        <v>7238</v>
      </c>
      <c r="W1078" s="2" t="s">
        <v>400</v>
      </c>
      <c r="X1078" s="2" t="s">
        <v>419</v>
      </c>
      <c r="Y1078" s="2" t="s">
        <v>1887</v>
      </c>
      <c r="Z1078" s="2" t="s">
        <v>1471</v>
      </c>
      <c r="AA1078" s="2" t="s">
        <v>1888</v>
      </c>
      <c r="AB1078" s="2" t="s">
        <v>7239</v>
      </c>
      <c r="AE1078" s="3">
        <v>45659.658333333333</v>
      </c>
      <c r="AF1078" s="2" t="s">
        <v>77</v>
      </c>
      <c r="AH1078" s="2" t="s">
        <v>78</v>
      </c>
      <c r="AI1078" s="2" t="s">
        <v>79</v>
      </c>
      <c r="AJ1078" s="2" t="s">
        <v>191</v>
      </c>
      <c r="AK1078" s="2" t="s">
        <v>7240</v>
      </c>
      <c r="AL1078" s="2" t="s">
        <v>4493</v>
      </c>
      <c r="AM1078" s="3">
        <v>45659.658391203702</v>
      </c>
      <c r="AN1078" s="2" t="s">
        <v>7240</v>
      </c>
      <c r="AP1078" s="2">
        <v>5554879</v>
      </c>
      <c r="AQ1078" s="2" t="s">
        <v>81</v>
      </c>
      <c r="AR1078" s="3">
        <v>45660.481863425928</v>
      </c>
      <c r="AS1078" s="2" t="s">
        <v>82</v>
      </c>
      <c r="AT1078" s="3">
        <v>45661.333333333336</v>
      </c>
      <c r="AU1078" s="2" t="s">
        <v>104</v>
      </c>
      <c r="AV1078" s="2" t="s">
        <v>423</v>
      </c>
      <c r="AW1078" s="2" t="s">
        <v>424</v>
      </c>
      <c r="AX1078" s="2" t="s">
        <v>4042</v>
      </c>
      <c r="AZ1078" s="3">
        <v>45660.481863425928</v>
      </c>
      <c r="BB1078" s="2" t="s">
        <v>614</v>
      </c>
      <c r="BC1078" s="2" t="s">
        <v>129</v>
      </c>
      <c r="BD1078" s="2" t="s">
        <v>615</v>
      </c>
      <c r="BE1078" s="2" t="s">
        <v>7241</v>
      </c>
      <c r="BF1078" s="2" t="s">
        <v>243</v>
      </c>
    </row>
    <row r="1079" spans="1:58" x14ac:dyDescent="0.35">
      <c r="A1079" s="2">
        <v>2952939</v>
      </c>
      <c r="B1079" s="2" t="s">
        <v>244</v>
      </c>
      <c r="C1079" s="2">
        <v>37779451</v>
      </c>
      <c r="D1079" s="2">
        <v>339769408</v>
      </c>
      <c r="E1079" s="2" t="s">
        <v>59</v>
      </c>
      <c r="F1079" s="2" t="s">
        <v>60</v>
      </c>
      <c r="G1079" s="2" t="s">
        <v>900</v>
      </c>
      <c r="H1079" s="2" t="s">
        <v>7242</v>
      </c>
      <c r="I1079" s="2">
        <v>776765102</v>
      </c>
      <c r="J1079" s="2" t="s">
        <v>5609</v>
      </c>
      <c r="K1079" s="2">
        <v>14</v>
      </c>
      <c r="L1079" s="2" t="s">
        <v>63</v>
      </c>
      <c r="M1079" s="2" t="s">
        <v>64</v>
      </c>
      <c r="N1079" s="3">
        <v>45110.583333333336</v>
      </c>
      <c r="O1079" s="2" t="s">
        <v>248</v>
      </c>
      <c r="Q1079" s="2" t="s">
        <v>66</v>
      </c>
      <c r="R1079" s="3">
        <v>45659.658703703702</v>
      </c>
      <c r="S1079" s="2" t="s">
        <v>4945</v>
      </c>
      <c r="T1079" s="2" t="s">
        <v>156</v>
      </c>
      <c r="U1079" s="2" t="s">
        <v>374</v>
      </c>
      <c r="V1079" s="2" t="s">
        <v>7243</v>
      </c>
      <c r="Y1079" s="2" t="s">
        <v>1178</v>
      </c>
      <c r="Z1079" s="2" t="s">
        <v>745</v>
      </c>
      <c r="AA1079" s="2" t="s">
        <v>7244</v>
      </c>
      <c r="AB1079" s="2" t="s">
        <v>176</v>
      </c>
      <c r="AE1079" s="3">
        <v>45659.658703703702</v>
      </c>
      <c r="AF1079" s="2" t="s">
        <v>77</v>
      </c>
      <c r="AH1079" s="2" t="s">
        <v>78</v>
      </c>
      <c r="AI1079" s="2" t="s">
        <v>79</v>
      </c>
      <c r="AJ1079" s="2" t="s">
        <v>276</v>
      </c>
      <c r="AK1079" s="2" t="s">
        <v>7245</v>
      </c>
      <c r="AL1079" s="2" t="s">
        <v>4945</v>
      </c>
      <c r="AM1079" s="3">
        <v>45659.658796296295</v>
      </c>
      <c r="AN1079" s="2" t="s">
        <v>7245</v>
      </c>
      <c r="AP1079" s="2">
        <v>5554880</v>
      </c>
      <c r="AQ1079" s="2" t="s">
        <v>81</v>
      </c>
      <c r="AR1079" s="3">
        <v>45660.514606481483</v>
      </c>
      <c r="AS1079" s="2" t="s">
        <v>82</v>
      </c>
      <c r="AT1079" s="3">
        <v>45661.333333333336</v>
      </c>
      <c r="AU1079" s="2" t="s">
        <v>104</v>
      </c>
      <c r="AV1079" s="2" t="s">
        <v>258</v>
      </c>
      <c r="AW1079" s="2" t="s">
        <v>259</v>
      </c>
      <c r="AX1079" s="2" t="s">
        <v>866</v>
      </c>
      <c r="AZ1079" s="3">
        <v>45660.514606481483</v>
      </c>
      <c r="BB1079" s="2" t="s">
        <v>736</v>
      </c>
      <c r="BC1079" s="2" t="s">
        <v>737</v>
      </c>
      <c r="BD1079" s="2" t="s">
        <v>351</v>
      </c>
      <c r="BE1079" s="2" t="s">
        <v>7246</v>
      </c>
      <c r="BF1079" s="2" t="s">
        <v>752</v>
      </c>
    </row>
    <row r="1080" spans="1:58" x14ac:dyDescent="0.35">
      <c r="A1080" s="2">
        <v>2952940</v>
      </c>
      <c r="B1080" s="2" t="s">
        <v>244</v>
      </c>
      <c r="C1080" s="2">
        <v>35574681</v>
      </c>
      <c r="D1080" s="2">
        <v>339483326</v>
      </c>
      <c r="E1080" s="2" t="s">
        <v>59</v>
      </c>
      <c r="F1080" s="2" t="s">
        <v>60</v>
      </c>
      <c r="G1080" s="2" t="s">
        <v>302</v>
      </c>
      <c r="H1080" s="2" t="s">
        <v>7247</v>
      </c>
      <c r="I1080" s="2">
        <v>779648108</v>
      </c>
      <c r="J1080" s="2" t="s">
        <v>4415</v>
      </c>
      <c r="K1080" s="2">
        <v>20</v>
      </c>
      <c r="L1080" s="2" t="s">
        <v>357</v>
      </c>
      <c r="M1080" s="2" t="s">
        <v>358</v>
      </c>
      <c r="N1080" s="3">
        <v>45531.508344907408</v>
      </c>
      <c r="O1080" s="2" t="s">
        <v>509</v>
      </c>
      <c r="Q1080" s="2" t="s">
        <v>66</v>
      </c>
      <c r="R1080" s="3">
        <v>45659.658900462964</v>
      </c>
      <c r="S1080" s="2" t="s">
        <v>5782</v>
      </c>
      <c r="T1080" s="2" t="s">
        <v>156</v>
      </c>
      <c r="U1080" s="2" t="s">
        <v>69</v>
      </c>
      <c r="V1080" s="2" t="s">
        <v>7248</v>
      </c>
      <c r="W1080" s="2" t="s">
        <v>336</v>
      </c>
      <c r="X1080" s="2" t="s">
        <v>336</v>
      </c>
      <c r="Y1080" s="2" t="s">
        <v>1115</v>
      </c>
      <c r="Z1080" s="2" t="s">
        <v>1116</v>
      </c>
      <c r="AA1080" s="2" t="s">
        <v>1227</v>
      </c>
      <c r="AB1080" s="2" t="s">
        <v>176</v>
      </c>
      <c r="AC1080" s="2" t="s">
        <v>7249</v>
      </c>
      <c r="AE1080" s="3">
        <v>45659.658912037034</v>
      </c>
      <c r="AF1080" s="2" t="s">
        <v>77</v>
      </c>
      <c r="AH1080" s="2" t="s">
        <v>142</v>
      </c>
      <c r="AI1080" s="2" t="s">
        <v>255</v>
      </c>
      <c r="AJ1080" s="2" t="s">
        <v>276</v>
      </c>
      <c r="AK1080" s="2" t="s">
        <v>7250</v>
      </c>
      <c r="AL1080" s="2" t="s">
        <v>5782</v>
      </c>
      <c r="AM1080" s="3">
        <v>45659.658958333333</v>
      </c>
      <c r="AN1080" s="2" t="s">
        <v>7250</v>
      </c>
      <c r="AP1080" s="2">
        <v>5554883</v>
      </c>
      <c r="AQ1080" s="2" t="s">
        <v>81</v>
      </c>
      <c r="AR1080" s="3">
        <v>45660.824953703705</v>
      </c>
      <c r="AS1080" s="2" t="s">
        <v>82</v>
      </c>
      <c r="AT1080" s="3">
        <v>45661.333333333336</v>
      </c>
      <c r="AU1080" s="2" t="s">
        <v>104</v>
      </c>
      <c r="AV1080" s="2" t="s">
        <v>583</v>
      </c>
      <c r="AW1080" s="2" t="s">
        <v>584</v>
      </c>
      <c r="AX1080" s="2" t="s">
        <v>1632</v>
      </c>
      <c r="AZ1080" s="3">
        <v>45660.824953703705</v>
      </c>
      <c r="BB1080" s="2" t="s">
        <v>586</v>
      </c>
      <c r="BC1080" s="2" t="s">
        <v>587</v>
      </c>
      <c r="BD1080" s="2" t="s">
        <v>588</v>
      </c>
      <c r="BE1080" s="2" t="s">
        <v>7251</v>
      </c>
      <c r="BF1080" s="2" t="s">
        <v>345</v>
      </c>
    </row>
    <row r="1081" spans="1:58" x14ac:dyDescent="0.35">
      <c r="A1081" s="2">
        <v>2952941</v>
      </c>
      <c r="B1081" s="2" t="s">
        <v>244</v>
      </c>
      <c r="C1081" s="2">
        <v>30861371</v>
      </c>
      <c r="D1081" s="2">
        <v>339014920</v>
      </c>
      <c r="E1081" s="2" t="s">
        <v>59</v>
      </c>
      <c r="F1081" s="2" t="s">
        <v>60</v>
      </c>
      <c r="G1081" s="2" t="s">
        <v>577</v>
      </c>
      <c r="H1081" s="2" t="s">
        <v>3034</v>
      </c>
      <c r="I1081" s="2" t="s">
        <v>7252</v>
      </c>
      <c r="J1081" s="2" t="s">
        <v>579</v>
      </c>
      <c r="K1081" s="2">
        <v>14</v>
      </c>
      <c r="L1081" s="2" t="s">
        <v>63</v>
      </c>
      <c r="M1081" s="2" t="s">
        <v>64</v>
      </c>
      <c r="N1081" s="3">
        <v>45604.625</v>
      </c>
      <c r="O1081" s="2" t="s">
        <v>3460</v>
      </c>
      <c r="Q1081" s="2" t="s">
        <v>66</v>
      </c>
      <c r="R1081" s="3">
        <v>45659.658958333333</v>
      </c>
      <c r="S1081" s="2" t="s">
        <v>7253</v>
      </c>
      <c r="T1081" s="2" t="s">
        <v>703</v>
      </c>
      <c r="U1081" s="2" t="s">
        <v>69</v>
      </c>
      <c r="V1081" s="2" t="s">
        <v>7254</v>
      </c>
      <c r="Y1081" s="2" t="s">
        <v>7255</v>
      </c>
      <c r="Z1081" s="2" t="s">
        <v>236</v>
      </c>
      <c r="AA1081" s="2" t="s">
        <v>1762</v>
      </c>
      <c r="AB1081" s="2" t="s">
        <v>176</v>
      </c>
      <c r="AC1081" s="2">
        <v>775774054</v>
      </c>
      <c r="AE1081" s="3">
        <v>45659.659097222226</v>
      </c>
      <c r="AF1081" s="2" t="s">
        <v>77</v>
      </c>
      <c r="AH1081" s="2" t="s">
        <v>78</v>
      </c>
      <c r="AI1081" s="2" t="s">
        <v>255</v>
      </c>
      <c r="AJ1081" s="2" t="s">
        <v>516</v>
      </c>
      <c r="AL1081" s="2" t="s">
        <v>7253</v>
      </c>
      <c r="AM1081" s="3">
        <v>45659.659537037034</v>
      </c>
      <c r="AO1081" s="2" t="s">
        <v>7253</v>
      </c>
      <c r="AP1081" s="2">
        <v>5554885</v>
      </c>
      <c r="AQ1081" s="2" t="s">
        <v>81</v>
      </c>
      <c r="AR1081" s="3">
        <v>45660.65353009259</v>
      </c>
      <c r="AS1081" s="2" t="s">
        <v>82</v>
      </c>
      <c r="AT1081" s="3">
        <v>45659.333333333336</v>
      </c>
      <c r="AU1081" s="2" t="s">
        <v>83</v>
      </c>
      <c r="AV1081" s="2" t="s">
        <v>239</v>
      </c>
      <c r="AW1081" s="2" t="s">
        <v>240</v>
      </c>
      <c r="AX1081" s="2" t="s">
        <v>241</v>
      </c>
      <c r="AZ1081" s="3">
        <v>45660.65353009259</v>
      </c>
      <c r="BB1081" s="2" t="s">
        <v>5258</v>
      </c>
      <c r="BC1081" s="2" t="s">
        <v>936</v>
      </c>
      <c r="BD1081" s="2" t="s">
        <v>5259</v>
      </c>
      <c r="BE1081" s="2" t="s">
        <v>7256</v>
      </c>
      <c r="BF1081" s="2" t="s">
        <v>831</v>
      </c>
    </row>
    <row r="1082" spans="1:58" x14ac:dyDescent="0.35">
      <c r="A1082" s="2">
        <v>2952943</v>
      </c>
      <c r="B1082" s="2" t="s">
        <v>58</v>
      </c>
      <c r="C1082" s="2">
        <v>37177561</v>
      </c>
      <c r="D1082" s="2">
        <v>338680904</v>
      </c>
      <c r="E1082" s="2" t="s">
        <v>59</v>
      </c>
      <c r="F1082" s="2" t="s">
        <v>60</v>
      </c>
      <c r="G1082" s="2" t="s">
        <v>1040</v>
      </c>
      <c r="H1082" s="2" t="s">
        <v>7257</v>
      </c>
      <c r="I1082" s="2" t="s">
        <v>7258</v>
      </c>
      <c r="J1082" s="2" t="s">
        <v>7259</v>
      </c>
      <c r="K1082" s="2">
        <v>12</v>
      </c>
      <c r="L1082" s="2" t="s">
        <v>63</v>
      </c>
      <c r="M1082" s="2" t="s">
        <v>64</v>
      </c>
      <c r="N1082" s="3">
        <v>45479.702210648145</v>
      </c>
      <c r="O1082" s="2" t="s">
        <v>65</v>
      </c>
      <c r="Q1082" s="2" t="s">
        <v>66</v>
      </c>
      <c r="R1082" s="3">
        <v>45659.659490740742</v>
      </c>
      <c r="S1082" s="2" t="s">
        <v>2508</v>
      </c>
      <c r="T1082" s="2" t="s">
        <v>156</v>
      </c>
      <c r="U1082" s="2" t="s">
        <v>69</v>
      </c>
      <c r="V1082" s="2" t="s">
        <v>7260</v>
      </c>
      <c r="W1082" s="2" t="s">
        <v>71</v>
      </c>
      <c r="X1082" s="2" t="s">
        <v>431</v>
      </c>
      <c r="Y1082" s="2" t="s">
        <v>2666</v>
      </c>
      <c r="Z1082" s="2" t="s">
        <v>541</v>
      </c>
      <c r="AA1082" s="2" t="s">
        <v>2667</v>
      </c>
      <c r="AB1082" s="2" t="s">
        <v>176</v>
      </c>
      <c r="AE1082" s="3">
        <v>45659.659502314818</v>
      </c>
      <c r="AF1082" s="2" t="s">
        <v>77</v>
      </c>
      <c r="AH1082" s="2" t="s">
        <v>78</v>
      </c>
      <c r="AI1082" s="2" t="s">
        <v>79</v>
      </c>
      <c r="AJ1082" s="2" t="s">
        <v>123</v>
      </c>
      <c r="AK1082" s="2" t="s">
        <v>7261</v>
      </c>
      <c r="AL1082" s="2" t="s">
        <v>2508</v>
      </c>
      <c r="AM1082" s="3">
        <v>45659.659548611111</v>
      </c>
      <c r="AN1082" s="2" t="s">
        <v>7261</v>
      </c>
      <c r="AP1082" s="2">
        <v>5554886</v>
      </c>
      <c r="AQ1082" s="2" t="s">
        <v>81</v>
      </c>
      <c r="AR1082" s="3">
        <v>45660.580416666664</v>
      </c>
      <c r="AS1082" s="2" t="s">
        <v>82</v>
      </c>
      <c r="AT1082" s="3">
        <v>45661.298611111109</v>
      </c>
      <c r="AU1082" s="2" t="s">
        <v>104</v>
      </c>
      <c r="AV1082" s="2" t="s">
        <v>436</v>
      </c>
      <c r="AW1082" s="2" t="s">
        <v>437</v>
      </c>
      <c r="AX1082" s="2" t="s">
        <v>438</v>
      </c>
      <c r="AZ1082" s="3">
        <v>45660.580416666664</v>
      </c>
      <c r="BB1082" s="2" t="s">
        <v>887</v>
      </c>
      <c r="BC1082" s="2" t="s">
        <v>888</v>
      </c>
      <c r="BD1082" s="2" t="s">
        <v>889</v>
      </c>
      <c r="BE1082" s="2" t="s">
        <v>7262</v>
      </c>
      <c r="BF1082" s="2" t="s">
        <v>1998</v>
      </c>
    </row>
    <row r="1083" spans="1:58" x14ac:dyDescent="0.35">
      <c r="A1083" s="2">
        <v>2952944</v>
      </c>
      <c r="B1083" s="2" t="s">
        <v>244</v>
      </c>
      <c r="C1083" s="2">
        <v>43068421</v>
      </c>
      <c r="D1083" s="2">
        <v>338351360</v>
      </c>
      <c r="E1083" s="2" t="s">
        <v>59</v>
      </c>
      <c r="F1083" s="2" t="s">
        <v>60</v>
      </c>
      <c r="G1083" s="2" t="s">
        <v>659</v>
      </c>
      <c r="H1083" s="2" t="s">
        <v>7263</v>
      </c>
      <c r="I1083" s="2">
        <v>776087998</v>
      </c>
      <c r="J1083" s="2" t="s">
        <v>2270</v>
      </c>
      <c r="K1083" s="2">
        <v>12</v>
      </c>
      <c r="L1083" s="2" t="s">
        <v>63</v>
      </c>
      <c r="M1083" s="2" t="s">
        <v>64</v>
      </c>
      <c r="N1083" s="3">
        <v>45434</v>
      </c>
      <c r="O1083" s="2" t="s">
        <v>248</v>
      </c>
      <c r="Q1083" s="2" t="s">
        <v>66</v>
      </c>
      <c r="R1083" s="3">
        <v>45659.66070601852</v>
      </c>
      <c r="S1083" s="2" t="s">
        <v>5934</v>
      </c>
      <c r="T1083" s="2" t="s">
        <v>156</v>
      </c>
      <c r="U1083" s="2" t="s">
        <v>481</v>
      </c>
      <c r="V1083" s="2" t="s">
        <v>7264</v>
      </c>
      <c r="W1083" s="2" t="s">
        <v>400</v>
      </c>
      <c r="X1083" s="2" t="s">
        <v>401</v>
      </c>
      <c r="Y1083" s="2" t="s">
        <v>7265</v>
      </c>
      <c r="Z1083" s="2" t="s">
        <v>513</v>
      </c>
      <c r="AA1083" s="2" t="s">
        <v>5806</v>
      </c>
      <c r="AB1083" s="2" t="s">
        <v>176</v>
      </c>
      <c r="AE1083" s="3">
        <v>45659.660717592589</v>
      </c>
      <c r="AF1083" s="2" t="s">
        <v>77</v>
      </c>
      <c r="AH1083" s="2" t="s">
        <v>142</v>
      </c>
      <c r="AI1083" s="2" t="s">
        <v>275</v>
      </c>
      <c r="AJ1083" s="2" t="s">
        <v>276</v>
      </c>
      <c r="AK1083" s="2" t="s">
        <v>7266</v>
      </c>
      <c r="AL1083" s="2" t="s">
        <v>5934</v>
      </c>
      <c r="AM1083" s="3">
        <v>45659.660763888889</v>
      </c>
      <c r="AN1083" s="2" t="s">
        <v>7266</v>
      </c>
      <c r="AP1083" s="2">
        <v>5554896</v>
      </c>
      <c r="AQ1083" s="2" t="s">
        <v>81</v>
      </c>
      <c r="AR1083" s="3">
        <v>45660.56453703704</v>
      </c>
      <c r="AS1083" s="2" t="s">
        <v>82</v>
      </c>
      <c r="AT1083" s="3">
        <v>45661.333333333336</v>
      </c>
      <c r="AU1083" s="2" t="s">
        <v>104</v>
      </c>
      <c r="AV1083" s="2" t="s">
        <v>955</v>
      </c>
      <c r="AW1083" s="2" t="s">
        <v>956</v>
      </c>
      <c r="AX1083" s="2" t="s">
        <v>4321</v>
      </c>
      <c r="AZ1083" s="3">
        <v>45660.56453703704</v>
      </c>
      <c r="BB1083" s="2" t="s">
        <v>1798</v>
      </c>
      <c r="BC1083" s="2" t="s">
        <v>1799</v>
      </c>
      <c r="BD1083" s="2" t="s">
        <v>1800</v>
      </c>
      <c r="BE1083" s="2" t="s">
        <v>7267</v>
      </c>
      <c r="BF1083" s="2" t="s">
        <v>522</v>
      </c>
    </row>
    <row r="1084" spans="1:58" x14ac:dyDescent="0.35">
      <c r="A1084" s="2">
        <v>2952945</v>
      </c>
      <c r="B1084" s="2" t="s">
        <v>58</v>
      </c>
      <c r="C1084" s="2">
        <v>34806181</v>
      </c>
      <c r="D1084" s="2">
        <v>338207943</v>
      </c>
      <c r="E1084" s="2" t="s">
        <v>59</v>
      </c>
      <c r="F1084" s="2" t="s">
        <v>60</v>
      </c>
      <c r="G1084" s="2" t="s">
        <v>699</v>
      </c>
      <c r="H1084" s="2" t="s">
        <v>1473</v>
      </c>
      <c r="I1084" s="2">
        <v>774348930</v>
      </c>
      <c r="J1084" s="2" t="s">
        <v>7221</v>
      </c>
      <c r="K1084" s="2">
        <v>20</v>
      </c>
      <c r="L1084" s="2" t="s">
        <v>357</v>
      </c>
      <c r="M1084" s="2" t="s">
        <v>358</v>
      </c>
      <c r="N1084" s="3">
        <v>44999.716597222221</v>
      </c>
      <c r="O1084" s="2" t="s">
        <v>537</v>
      </c>
      <c r="Q1084" s="2" t="s">
        <v>66</v>
      </c>
      <c r="R1084" s="3">
        <v>45659.660821759258</v>
      </c>
      <c r="S1084" s="2" t="s">
        <v>4774</v>
      </c>
      <c r="T1084" s="2" t="s">
        <v>334</v>
      </c>
      <c r="U1084" s="2" t="s">
        <v>69</v>
      </c>
      <c r="V1084" s="2" t="s">
        <v>7268</v>
      </c>
      <c r="W1084" s="2" t="s">
        <v>71</v>
      </c>
      <c r="X1084" s="2" t="s">
        <v>72</v>
      </c>
      <c r="Y1084" s="2" t="s">
        <v>1156</v>
      </c>
      <c r="Z1084" s="2" t="s">
        <v>883</v>
      </c>
      <c r="AA1084" s="2" t="s">
        <v>884</v>
      </c>
      <c r="AB1084" s="2" t="s">
        <v>884</v>
      </c>
      <c r="AC1084" s="2">
        <v>1</v>
      </c>
      <c r="AE1084" s="3">
        <v>45659.660937499997</v>
      </c>
      <c r="AF1084" s="2" t="s">
        <v>543</v>
      </c>
      <c r="AG1084" s="2">
        <v>48</v>
      </c>
      <c r="AH1084" s="2" t="s">
        <v>78</v>
      </c>
      <c r="AI1084" s="2" t="s">
        <v>363</v>
      </c>
      <c r="AJ1084" s="2" t="s">
        <v>364</v>
      </c>
      <c r="AK1084" s="2" t="s">
        <v>7269</v>
      </c>
      <c r="AL1084" s="2" t="s">
        <v>4774</v>
      </c>
      <c r="AM1084" s="3">
        <v>45659.660960648151</v>
      </c>
      <c r="AO1084" s="2" t="s">
        <v>4774</v>
      </c>
      <c r="AP1084" s="2">
        <v>5554897</v>
      </c>
      <c r="AQ1084" s="2" t="s">
        <v>81</v>
      </c>
      <c r="AR1084" s="3">
        <v>45660.490960648145</v>
      </c>
      <c r="AS1084" s="2" t="s">
        <v>82</v>
      </c>
      <c r="AT1084" s="3">
        <v>45659.5625</v>
      </c>
      <c r="AU1084" s="2" t="s">
        <v>104</v>
      </c>
      <c r="AV1084" s="2" t="s">
        <v>84</v>
      </c>
      <c r="AW1084" s="2" t="s">
        <v>85</v>
      </c>
      <c r="AX1084" s="2" t="s">
        <v>86</v>
      </c>
      <c r="AY1084" s="3">
        <v>45661.660937499997</v>
      </c>
      <c r="AZ1084" s="3">
        <v>45660.490960648145</v>
      </c>
      <c r="BA1084" s="2" t="s">
        <v>460</v>
      </c>
      <c r="BB1084" s="2" t="s">
        <v>643</v>
      </c>
      <c r="BC1084" s="2" t="s">
        <v>644</v>
      </c>
      <c r="BD1084" s="2" t="s">
        <v>299</v>
      </c>
      <c r="BE1084" s="2" t="s">
        <v>1662</v>
      </c>
      <c r="BF1084" s="2" t="s">
        <v>560</v>
      </c>
    </row>
    <row r="1085" spans="1:58" x14ac:dyDescent="0.35">
      <c r="A1085" s="2">
        <v>2952946</v>
      </c>
      <c r="B1085" s="2" t="s">
        <v>58</v>
      </c>
      <c r="C1085" s="2">
        <v>39880031</v>
      </c>
      <c r="D1085" s="2">
        <v>338423510</v>
      </c>
      <c r="E1085" s="2" t="s">
        <v>59</v>
      </c>
      <c r="F1085" s="2" t="s">
        <v>60</v>
      </c>
      <c r="G1085" s="2" t="s">
        <v>7270</v>
      </c>
      <c r="H1085" s="2" t="s">
        <v>7271</v>
      </c>
      <c r="I1085" s="2">
        <v>775136344</v>
      </c>
      <c r="J1085" s="2" t="s">
        <v>7272</v>
      </c>
      <c r="K1085" s="2">
        <v>12</v>
      </c>
      <c r="L1085" s="2" t="s">
        <v>63</v>
      </c>
      <c r="M1085" s="2" t="s">
        <v>64</v>
      </c>
      <c r="N1085" s="3">
        <v>45173.708333333336</v>
      </c>
      <c r="O1085" s="2" t="s">
        <v>65</v>
      </c>
      <c r="Q1085" s="2" t="s">
        <v>66</v>
      </c>
      <c r="R1085" s="3">
        <v>45659.660925925928</v>
      </c>
      <c r="S1085" s="2" t="s">
        <v>4769</v>
      </c>
      <c r="T1085" s="2" t="s">
        <v>156</v>
      </c>
      <c r="U1085" s="2" t="s">
        <v>69</v>
      </c>
      <c r="V1085" s="2" t="s">
        <v>7273</v>
      </c>
      <c r="W1085" s="2" t="s">
        <v>288</v>
      </c>
      <c r="X1085" s="2" t="s">
        <v>289</v>
      </c>
      <c r="Y1085" s="2" t="s">
        <v>5225</v>
      </c>
      <c r="Z1085" s="2" t="s">
        <v>1370</v>
      </c>
      <c r="AA1085" s="2" t="s">
        <v>1371</v>
      </c>
      <c r="AB1085" s="2" t="s">
        <v>176</v>
      </c>
      <c r="AE1085" s="3">
        <v>45659.660925925928</v>
      </c>
      <c r="AF1085" s="2" t="s">
        <v>77</v>
      </c>
      <c r="AH1085" s="2" t="s">
        <v>142</v>
      </c>
      <c r="AI1085" s="2" t="s">
        <v>79</v>
      </c>
      <c r="AJ1085" s="2" t="s">
        <v>123</v>
      </c>
      <c r="AK1085" s="2" t="s">
        <v>4772</v>
      </c>
      <c r="AL1085" s="2" t="s">
        <v>4769</v>
      </c>
      <c r="AM1085" s="3">
        <v>45659.66097222222</v>
      </c>
      <c r="AN1085" s="2" t="s">
        <v>4772</v>
      </c>
      <c r="AP1085" s="2">
        <v>5554898</v>
      </c>
      <c r="AQ1085" s="2" t="s">
        <v>81</v>
      </c>
      <c r="AR1085" s="3">
        <v>45660.608067129629</v>
      </c>
      <c r="AS1085" s="2" t="s">
        <v>82</v>
      </c>
      <c r="AT1085" s="3">
        <v>45661.333333333336</v>
      </c>
      <c r="AU1085" s="2" t="s">
        <v>104</v>
      </c>
      <c r="AV1085" s="2" t="s">
        <v>682</v>
      </c>
      <c r="AW1085" s="2" t="s">
        <v>683</v>
      </c>
      <c r="AX1085" s="2" t="s">
        <v>4475</v>
      </c>
      <c r="AZ1085" s="3">
        <v>45660.608067129629</v>
      </c>
      <c r="BB1085" s="2" t="s">
        <v>614</v>
      </c>
      <c r="BC1085" s="2" t="s">
        <v>129</v>
      </c>
      <c r="BD1085" s="2" t="s">
        <v>615</v>
      </c>
      <c r="BE1085" s="2" t="s">
        <v>129</v>
      </c>
      <c r="BF1085" s="2" t="s">
        <v>301</v>
      </c>
    </row>
    <row r="1086" spans="1:58" x14ac:dyDescent="0.35">
      <c r="A1086" s="2">
        <v>2952948</v>
      </c>
      <c r="B1086" s="2" t="s">
        <v>58</v>
      </c>
      <c r="C1086" s="2">
        <v>38711521</v>
      </c>
      <c r="D1086" s="2">
        <v>338714280</v>
      </c>
      <c r="E1086" s="2" t="s">
        <v>59</v>
      </c>
      <c r="F1086" s="2" t="s">
        <v>60</v>
      </c>
      <c r="G1086" s="2" t="s">
        <v>1634</v>
      </c>
      <c r="H1086" s="2" t="s">
        <v>152</v>
      </c>
      <c r="I1086" s="2">
        <v>775112218</v>
      </c>
      <c r="J1086" s="2" t="s">
        <v>7274</v>
      </c>
      <c r="K1086" s="2">
        <v>13</v>
      </c>
      <c r="L1086" s="2" t="s">
        <v>63</v>
      </c>
      <c r="M1086" s="2" t="s">
        <v>64</v>
      </c>
      <c r="N1086" s="3">
        <v>44986</v>
      </c>
      <c r="O1086" s="2" t="s">
        <v>647</v>
      </c>
      <c r="Q1086" s="2" t="s">
        <v>66</v>
      </c>
      <c r="R1086" s="3">
        <v>45659.66238425926</v>
      </c>
      <c r="S1086" s="2" t="s">
        <v>5878</v>
      </c>
      <c r="T1086" s="2" t="s">
        <v>156</v>
      </c>
      <c r="U1086" s="2" t="s">
        <v>69</v>
      </c>
      <c r="V1086" s="2" t="s">
        <v>7275</v>
      </c>
      <c r="W1086" s="2" t="s">
        <v>136</v>
      </c>
      <c r="X1086" s="2" t="s">
        <v>217</v>
      </c>
      <c r="Y1086" s="2" t="s">
        <v>7276</v>
      </c>
      <c r="Z1086" s="2" t="s">
        <v>596</v>
      </c>
      <c r="AA1086" s="2" t="s">
        <v>597</v>
      </c>
      <c r="AB1086" s="2" t="s">
        <v>597</v>
      </c>
      <c r="AC1086" s="2">
        <v>5</v>
      </c>
      <c r="AE1086" s="3">
        <v>45659.662407407406</v>
      </c>
      <c r="AF1086" s="2" t="s">
        <v>77</v>
      </c>
      <c r="AH1086" s="2" t="s">
        <v>142</v>
      </c>
      <c r="AI1086" s="2" t="s">
        <v>79</v>
      </c>
      <c r="AJ1086" s="2" t="s">
        <v>123</v>
      </c>
      <c r="AK1086" s="2" t="s">
        <v>7277</v>
      </c>
      <c r="AL1086" s="2" t="s">
        <v>5878</v>
      </c>
      <c r="AM1086" s="3">
        <v>45659.662499999999</v>
      </c>
      <c r="AN1086" s="2" t="s">
        <v>7277</v>
      </c>
      <c r="AP1086" s="2">
        <v>5554901</v>
      </c>
      <c r="AQ1086" s="2" t="s">
        <v>81</v>
      </c>
      <c r="AR1086" s="3">
        <v>45660.484837962962</v>
      </c>
      <c r="AS1086" s="2" t="s">
        <v>82</v>
      </c>
      <c r="AT1086" s="3">
        <v>45661.333333333336</v>
      </c>
      <c r="AU1086" s="2" t="s">
        <v>104</v>
      </c>
      <c r="AV1086" s="2" t="s">
        <v>222</v>
      </c>
      <c r="AW1086" s="2" t="s">
        <v>223</v>
      </c>
      <c r="AX1086" s="2" t="s">
        <v>1223</v>
      </c>
      <c r="AZ1086" s="3">
        <v>45660.484837962962</v>
      </c>
      <c r="BB1086" s="2" t="s">
        <v>128</v>
      </c>
      <c r="BC1086" s="2" t="s">
        <v>129</v>
      </c>
      <c r="BD1086" s="2" t="s">
        <v>130</v>
      </c>
      <c r="BE1086" s="2" t="s">
        <v>7278</v>
      </c>
      <c r="BF1086" s="2" t="s">
        <v>91</v>
      </c>
    </row>
    <row r="1087" spans="1:58" x14ac:dyDescent="0.35">
      <c r="A1087" s="2">
        <v>2952949</v>
      </c>
      <c r="B1087" s="2" t="s">
        <v>720</v>
      </c>
      <c r="C1087" s="2">
        <v>34170091</v>
      </c>
      <c r="D1087" s="2">
        <v>339691326</v>
      </c>
      <c r="E1087" s="2" t="s">
        <v>59</v>
      </c>
      <c r="F1087" s="2" t="s">
        <v>60</v>
      </c>
      <c r="G1087" s="2" t="s">
        <v>466</v>
      </c>
      <c r="H1087" s="2" t="s">
        <v>467</v>
      </c>
      <c r="I1087" s="2">
        <v>773194076</v>
      </c>
      <c r="J1087" s="2" t="s">
        <v>7279</v>
      </c>
      <c r="K1087" s="2">
        <v>16</v>
      </c>
      <c r="L1087" s="2" t="s">
        <v>63</v>
      </c>
      <c r="M1087" s="2" t="s">
        <v>64</v>
      </c>
      <c r="N1087" s="3">
        <v>43234.458333333336</v>
      </c>
      <c r="O1087" s="2" t="s">
        <v>724</v>
      </c>
      <c r="Q1087" s="2" t="s">
        <v>66</v>
      </c>
      <c r="R1087" s="3">
        <v>45659.662557870368</v>
      </c>
      <c r="S1087" s="2" t="s">
        <v>5919</v>
      </c>
      <c r="T1087" s="2" t="s">
        <v>68</v>
      </c>
      <c r="U1087" s="2" t="s">
        <v>481</v>
      </c>
      <c r="V1087" s="2" t="s">
        <v>7280</v>
      </c>
      <c r="W1087" s="2" t="s">
        <v>605</v>
      </c>
      <c r="X1087" s="2" t="s">
        <v>606</v>
      </c>
      <c r="Y1087" s="2" t="s">
        <v>7281</v>
      </c>
      <c r="Z1087" s="2" t="s">
        <v>608</v>
      </c>
      <c r="AA1087" s="2" t="s">
        <v>291</v>
      </c>
      <c r="AB1087" s="2" t="s">
        <v>176</v>
      </c>
      <c r="AE1087" s="3">
        <v>45659.662569444445</v>
      </c>
      <c r="AF1087" s="2" t="s">
        <v>77</v>
      </c>
      <c r="AH1087" s="2" t="s">
        <v>142</v>
      </c>
      <c r="AI1087" s="2" t="s">
        <v>255</v>
      </c>
      <c r="AJ1087" s="2" t="s">
        <v>256</v>
      </c>
      <c r="AK1087" s="2" t="s">
        <v>7282</v>
      </c>
      <c r="AL1087" s="2" t="s">
        <v>5919</v>
      </c>
      <c r="AM1087" s="3">
        <v>45659.662615740737</v>
      </c>
      <c r="AN1087" s="2" t="s">
        <v>7282</v>
      </c>
      <c r="AP1087" s="2">
        <v>5554902</v>
      </c>
      <c r="AQ1087" s="2" t="s">
        <v>81</v>
      </c>
      <c r="AR1087" s="3">
        <v>45660.786307870374</v>
      </c>
      <c r="AS1087" s="2" t="s">
        <v>82</v>
      </c>
      <c r="AT1087" s="3">
        <v>45659.333333333336</v>
      </c>
      <c r="AU1087" s="2" t="s">
        <v>83</v>
      </c>
      <c r="AV1087" s="2" t="s">
        <v>611</v>
      </c>
      <c r="AW1087" s="2" t="s">
        <v>612</v>
      </c>
      <c r="AX1087" s="2" t="s">
        <v>2147</v>
      </c>
      <c r="AZ1087" s="3">
        <v>45660.786307870374</v>
      </c>
      <c r="BB1087" s="2" t="s">
        <v>1309</v>
      </c>
      <c r="BC1087" s="2" t="s">
        <v>1310</v>
      </c>
      <c r="BD1087" s="2" t="s">
        <v>1311</v>
      </c>
      <c r="BE1087" s="2" t="s">
        <v>851</v>
      </c>
      <c r="BF1087" s="2" t="s">
        <v>301</v>
      </c>
    </row>
    <row r="1088" spans="1:58" x14ac:dyDescent="0.35">
      <c r="A1088" s="2">
        <v>2952950</v>
      </c>
      <c r="B1088" s="2" t="s">
        <v>58</v>
      </c>
      <c r="C1088" s="2">
        <v>42792441</v>
      </c>
      <c r="D1088" s="2">
        <v>339553680</v>
      </c>
      <c r="E1088" s="2" t="s">
        <v>59</v>
      </c>
      <c r="F1088" s="2" t="s">
        <v>60</v>
      </c>
      <c r="G1088" s="2" t="s">
        <v>2906</v>
      </c>
      <c r="H1088" s="2" t="s">
        <v>7283</v>
      </c>
      <c r="I1088" s="2">
        <v>785347103</v>
      </c>
      <c r="J1088" s="2" t="s">
        <v>3205</v>
      </c>
      <c r="K1088" s="2">
        <v>14</v>
      </c>
      <c r="L1088" s="2" t="s">
        <v>63</v>
      </c>
      <c r="M1088" s="2" t="s">
        <v>64</v>
      </c>
      <c r="N1088" s="3">
        <v>45365.723912037036</v>
      </c>
      <c r="O1088" s="2" t="s">
        <v>65</v>
      </c>
      <c r="Q1088" s="2" t="s">
        <v>66</v>
      </c>
      <c r="R1088" s="3">
        <v>45659.662962962961</v>
      </c>
      <c r="S1088" s="2" t="s">
        <v>7284</v>
      </c>
      <c r="T1088" s="2" t="s">
        <v>156</v>
      </c>
      <c r="U1088" s="2" t="s">
        <v>69</v>
      </c>
      <c r="V1088" s="2" t="s">
        <v>7285</v>
      </c>
      <c r="W1088" s="2" t="s">
        <v>233</v>
      </c>
      <c r="X1088" s="2" t="s">
        <v>1285</v>
      </c>
      <c r="Y1088" s="2" t="s">
        <v>6644</v>
      </c>
      <c r="Z1088" s="2" t="s">
        <v>6011</v>
      </c>
      <c r="AA1088" s="2" t="s">
        <v>6670</v>
      </c>
      <c r="AB1088" s="2" t="s">
        <v>176</v>
      </c>
      <c r="AE1088" s="3">
        <v>45659.662962962961</v>
      </c>
      <c r="AF1088" s="2" t="s">
        <v>77</v>
      </c>
      <c r="AH1088" s="2" t="s">
        <v>78</v>
      </c>
      <c r="AI1088" s="2" t="s">
        <v>2154</v>
      </c>
      <c r="AJ1088" s="2" t="s">
        <v>123</v>
      </c>
      <c r="AK1088" s="2" t="s">
        <v>7286</v>
      </c>
      <c r="AL1088" s="2" t="s">
        <v>7284</v>
      </c>
      <c r="AM1088" s="3">
        <v>45659.663032407407</v>
      </c>
      <c r="AN1088" s="2" t="s">
        <v>7286</v>
      </c>
      <c r="AP1088" s="2">
        <v>5554903</v>
      </c>
      <c r="AQ1088" s="2" t="s">
        <v>81</v>
      </c>
      <c r="AR1088" s="3">
        <v>45660.766076388885</v>
      </c>
      <c r="AS1088" s="2" t="s">
        <v>82</v>
      </c>
      <c r="AT1088" s="3">
        <v>45661.333333333336</v>
      </c>
      <c r="AU1088" s="2" t="s">
        <v>104</v>
      </c>
      <c r="AV1088" s="2" t="s">
        <v>569</v>
      </c>
      <c r="AW1088" s="2" t="s">
        <v>570</v>
      </c>
      <c r="AX1088" s="2" t="s">
        <v>2762</v>
      </c>
      <c r="AZ1088" s="3">
        <v>45660.766076388885</v>
      </c>
      <c r="BB1088" s="2" t="s">
        <v>408</v>
      </c>
      <c r="BC1088" s="2" t="s">
        <v>409</v>
      </c>
      <c r="BD1088" s="2" t="s">
        <v>410</v>
      </c>
      <c r="BE1088" s="2" t="s">
        <v>7287</v>
      </c>
      <c r="BF1088" s="2" t="s">
        <v>284</v>
      </c>
    </row>
    <row r="1089" spans="1:58" x14ac:dyDescent="0.35">
      <c r="A1089" s="2">
        <v>2952951</v>
      </c>
      <c r="B1089" s="2" t="s">
        <v>58</v>
      </c>
      <c r="C1089" s="2">
        <v>35892071</v>
      </c>
      <c r="D1089" s="2">
        <v>338256186</v>
      </c>
      <c r="E1089" s="2" t="s">
        <v>59</v>
      </c>
      <c r="F1089" s="2" t="s">
        <v>60</v>
      </c>
      <c r="G1089" s="2" t="s">
        <v>7288</v>
      </c>
      <c r="H1089" s="2" t="s">
        <v>7289</v>
      </c>
      <c r="I1089" s="2">
        <v>777035321</v>
      </c>
      <c r="J1089" s="2" t="s">
        <v>428</v>
      </c>
      <c r="K1089" s="2">
        <v>12</v>
      </c>
      <c r="L1089" s="2" t="s">
        <v>63</v>
      </c>
      <c r="M1089" s="2" t="s">
        <v>64</v>
      </c>
      <c r="N1089" s="3">
        <v>45093</v>
      </c>
      <c r="O1089" s="2" t="s">
        <v>647</v>
      </c>
      <c r="Q1089" s="2" t="s">
        <v>66</v>
      </c>
      <c r="R1089" s="3">
        <v>45659.664305555554</v>
      </c>
      <c r="S1089" s="2" t="s">
        <v>5714</v>
      </c>
      <c r="T1089" s="2" t="s">
        <v>629</v>
      </c>
      <c r="U1089" s="2" t="s">
        <v>689</v>
      </c>
      <c r="V1089" s="2" t="s">
        <v>7290</v>
      </c>
      <c r="W1089" s="2" t="s">
        <v>71</v>
      </c>
      <c r="X1089" s="2" t="s">
        <v>317</v>
      </c>
      <c r="Y1089" s="2" t="s">
        <v>5668</v>
      </c>
      <c r="Z1089" s="2" t="s">
        <v>1603</v>
      </c>
      <c r="AA1089" s="2" t="s">
        <v>4447</v>
      </c>
      <c r="AB1089" s="2" t="s">
        <v>176</v>
      </c>
      <c r="AE1089" s="3">
        <v>45659.664710648147</v>
      </c>
      <c r="AF1089" s="2" t="s">
        <v>77</v>
      </c>
      <c r="AH1089" s="2" t="s">
        <v>78</v>
      </c>
      <c r="AI1089" s="2" t="s">
        <v>79</v>
      </c>
      <c r="AJ1089" s="2" t="s">
        <v>191</v>
      </c>
      <c r="AL1089" s="2" t="s">
        <v>5714</v>
      </c>
      <c r="AM1089" s="3">
        <v>45659.66474537037</v>
      </c>
      <c r="AO1089" s="2" t="s">
        <v>5714</v>
      </c>
      <c r="AP1089" s="2">
        <v>5554910</v>
      </c>
      <c r="AQ1089" s="2" t="s">
        <v>81</v>
      </c>
      <c r="AR1089" s="3">
        <v>45660.516469907408</v>
      </c>
      <c r="AS1089" s="2" t="s">
        <v>82</v>
      </c>
      <c r="AT1089" s="3">
        <v>45659.5625</v>
      </c>
      <c r="AU1089" s="2" t="s">
        <v>83</v>
      </c>
      <c r="AV1089" s="2" t="s">
        <v>321</v>
      </c>
      <c r="AW1089" s="2" t="s">
        <v>322</v>
      </c>
      <c r="AX1089" s="2" t="s">
        <v>5464</v>
      </c>
      <c r="AZ1089" s="3">
        <v>45660.516469907408</v>
      </c>
      <c r="BB1089" s="2" t="s">
        <v>7291</v>
      </c>
      <c r="BC1089" s="2" t="s">
        <v>167</v>
      </c>
      <c r="BD1089" s="2" t="s">
        <v>7292</v>
      </c>
      <c r="BE1089" s="2" t="s">
        <v>7293</v>
      </c>
      <c r="BF1089" s="2" t="s">
        <v>2317</v>
      </c>
    </row>
    <row r="1090" spans="1:58" x14ac:dyDescent="0.35">
      <c r="A1090" s="2">
        <v>2952952</v>
      </c>
      <c r="B1090" s="2" t="s">
        <v>58</v>
      </c>
      <c r="C1090" s="2">
        <v>31193361</v>
      </c>
      <c r="D1090" s="2">
        <v>338040397</v>
      </c>
      <c r="E1090" s="2" t="s">
        <v>59</v>
      </c>
      <c r="F1090" s="2" t="s">
        <v>60</v>
      </c>
      <c r="G1090" s="2" t="s">
        <v>876</v>
      </c>
      <c r="H1090" s="2" t="s">
        <v>314</v>
      </c>
      <c r="I1090" s="2" t="s">
        <v>7294</v>
      </c>
      <c r="J1090" s="2" t="s">
        <v>7295</v>
      </c>
      <c r="K1090" s="2">
        <v>13</v>
      </c>
      <c r="L1090" s="2" t="s">
        <v>63</v>
      </c>
      <c r="M1090" s="2" t="s">
        <v>64</v>
      </c>
      <c r="N1090" s="3">
        <v>45346.656736111108</v>
      </c>
      <c r="O1090" s="2" t="s">
        <v>65</v>
      </c>
      <c r="Q1090" s="2" t="s">
        <v>66</v>
      </c>
      <c r="R1090" s="3">
        <v>45659.664918981478</v>
      </c>
      <c r="S1090" s="2" t="s">
        <v>3068</v>
      </c>
      <c r="T1090" s="2" t="s">
        <v>68</v>
      </c>
      <c r="U1090" s="2" t="s">
        <v>69</v>
      </c>
      <c r="V1090" s="2" t="s">
        <v>7296</v>
      </c>
      <c r="W1090" s="2" t="s">
        <v>118</v>
      </c>
      <c r="X1090" s="2" t="s">
        <v>271</v>
      </c>
      <c r="Y1090" s="2" t="s">
        <v>3379</v>
      </c>
      <c r="Z1090" s="2" t="s">
        <v>421</v>
      </c>
      <c r="AA1090" s="2" t="s">
        <v>421</v>
      </c>
      <c r="AB1090" s="2" t="s">
        <v>176</v>
      </c>
      <c r="AE1090" s="3">
        <v>45659.664930555555</v>
      </c>
      <c r="AF1090" s="2" t="s">
        <v>77</v>
      </c>
      <c r="AH1090" s="2" t="s">
        <v>78</v>
      </c>
      <c r="AI1090" s="2" t="s">
        <v>79</v>
      </c>
      <c r="AJ1090" s="2" t="s">
        <v>123</v>
      </c>
      <c r="AK1090" s="2" t="s">
        <v>7297</v>
      </c>
      <c r="AL1090" s="2" t="s">
        <v>3068</v>
      </c>
      <c r="AM1090" s="3">
        <v>45659.665000000001</v>
      </c>
      <c r="AN1090" s="2" t="s">
        <v>7297</v>
      </c>
      <c r="AP1090" s="2">
        <v>5554914</v>
      </c>
      <c r="AQ1090" s="2" t="s">
        <v>81</v>
      </c>
      <c r="AR1090" s="3">
        <v>45660.709155092591</v>
      </c>
      <c r="AS1090" s="2" t="s">
        <v>82</v>
      </c>
      <c r="AT1090" s="3">
        <v>45661.333333333336</v>
      </c>
      <c r="AU1090" s="2" t="s">
        <v>104</v>
      </c>
      <c r="AV1090" s="2" t="s">
        <v>277</v>
      </c>
      <c r="AW1090" s="2" t="s">
        <v>278</v>
      </c>
      <c r="AX1090" s="2" t="s">
        <v>2082</v>
      </c>
      <c r="AZ1090" s="3">
        <v>45660.709155092591</v>
      </c>
      <c r="BB1090" s="2" t="s">
        <v>128</v>
      </c>
      <c r="BC1090" s="2" t="s">
        <v>129</v>
      </c>
      <c r="BD1090" s="2" t="s">
        <v>130</v>
      </c>
      <c r="BE1090" s="2" t="s">
        <v>2205</v>
      </c>
      <c r="BF1090" s="2" t="s">
        <v>802</v>
      </c>
    </row>
    <row r="1091" spans="1:58" x14ac:dyDescent="0.35">
      <c r="A1091" s="2">
        <v>2952953</v>
      </c>
      <c r="B1091" s="2" t="s">
        <v>720</v>
      </c>
      <c r="C1091" s="2">
        <v>32788951</v>
      </c>
      <c r="D1091" s="2">
        <v>339775747</v>
      </c>
      <c r="E1091" s="2" t="s">
        <v>59</v>
      </c>
      <c r="F1091" s="2" t="s">
        <v>60</v>
      </c>
      <c r="G1091" s="2" t="s">
        <v>2740</v>
      </c>
      <c r="H1091" s="2" t="s">
        <v>2806</v>
      </c>
      <c r="I1091" s="2">
        <v>772323587</v>
      </c>
      <c r="J1091" s="2" t="s">
        <v>134</v>
      </c>
      <c r="K1091" s="2">
        <v>14</v>
      </c>
      <c r="L1091" s="2" t="s">
        <v>63</v>
      </c>
      <c r="M1091" s="2" t="s">
        <v>64</v>
      </c>
      <c r="N1091" s="3">
        <v>43116</v>
      </c>
      <c r="O1091" s="2" t="s">
        <v>724</v>
      </c>
      <c r="Q1091" s="2" t="s">
        <v>66</v>
      </c>
      <c r="R1091" s="3">
        <v>45659.665555555555</v>
      </c>
      <c r="S1091" s="2" t="s">
        <v>5854</v>
      </c>
      <c r="T1091" s="2" t="s">
        <v>68</v>
      </c>
      <c r="U1091" s="2" t="s">
        <v>69</v>
      </c>
      <c r="V1091" s="2" t="s">
        <v>7298</v>
      </c>
      <c r="W1091" s="2" t="s">
        <v>250</v>
      </c>
      <c r="X1091" s="2" t="s">
        <v>743</v>
      </c>
      <c r="Y1091" s="2" t="s">
        <v>2603</v>
      </c>
      <c r="Z1091" s="2" t="s">
        <v>745</v>
      </c>
      <c r="AA1091" s="2" t="s">
        <v>2604</v>
      </c>
      <c r="AB1091" s="2" t="s">
        <v>176</v>
      </c>
      <c r="AE1091" s="3">
        <v>45659.665578703702</v>
      </c>
      <c r="AF1091" s="2" t="s">
        <v>77</v>
      </c>
      <c r="AH1091" s="2" t="s">
        <v>78</v>
      </c>
      <c r="AI1091" s="2" t="s">
        <v>255</v>
      </c>
      <c r="AJ1091" s="2" t="s">
        <v>256</v>
      </c>
      <c r="AK1091" s="2" t="s">
        <v>7299</v>
      </c>
      <c r="AL1091" s="2" t="s">
        <v>5854</v>
      </c>
      <c r="AM1091" s="3">
        <v>45659.665659722225</v>
      </c>
      <c r="AN1091" s="2" t="s">
        <v>7299</v>
      </c>
      <c r="AP1091" s="2">
        <v>5554922</v>
      </c>
      <c r="AQ1091" s="2" t="s">
        <v>81</v>
      </c>
      <c r="AR1091" s="3">
        <v>45660.521990740737</v>
      </c>
      <c r="AS1091" s="2" t="s">
        <v>82</v>
      </c>
      <c r="AT1091" s="3">
        <v>45661.333333333336</v>
      </c>
      <c r="AU1091" s="2" t="s">
        <v>104</v>
      </c>
      <c r="AV1091" s="2" t="s">
        <v>258</v>
      </c>
      <c r="AW1091" s="2" t="s">
        <v>259</v>
      </c>
      <c r="AX1091" s="2" t="s">
        <v>1441</v>
      </c>
      <c r="AZ1091" s="3">
        <v>45660.521990740737</v>
      </c>
      <c r="BB1091" s="2" t="s">
        <v>439</v>
      </c>
      <c r="BC1091" s="2" t="s">
        <v>440</v>
      </c>
      <c r="BD1091" s="2" t="s">
        <v>263</v>
      </c>
      <c r="BE1091" s="2" t="s">
        <v>7300</v>
      </c>
      <c r="BF1091" s="2" t="s">
        <v>1503</v>
      </c>
    </row>
    <row r="1092" spans="1:58" x14ac:dyDescent="0.35">
      <c r="A1092" s="2">
        <v>2952954</v>
      </c>
      <c r="B1092" s="2" t="s">
        <v>244</v>
      </c>
      <c r="C1092" s="2">
        <v>35448181</v>
      </c>
      <c r="D1092" s="2">
        <v>339971693</v>
      </c>
      <c r="E1092" s="2" t="s">
        <v>59</v>
      </c>
      <c r="F1092" s="2" t="s">
        <v>60</v>
      </c>
      <c r="G1092" s="2" t="s">
        <v>4349</v>
      </c>
      <c r="H1092" s="2" t="s">
        <v>7301</v>
      </c>
      <c r="I1092" s="2">
        <v>777586583</v>
      </c>
      <c r="J1092" s="2" t="s">
        <v>7302</v>
      </c>
      <c r="K1092" s="2">
        <v>19</v>
      </c>
      <c r="L1092" s="2" t="s">
        <v>63</v>
      </c>
      <c r="M1092" s="2" t="s">
        <v>64</v>
      </c>
      <c r="N1092" s="3">
        <v>44811.583344907405</v>
      </c>
      <c r="O1092" s="2" t="s">
        <v>509</v>
      </c>
      <c r="Q1092" s="2" t="s">
        <v>66</v>
      </c>
      <c r="R1092" s="3">
        <v>45659.666076388887</v>
      </c>
      <c r="S1092" s="2" t="s">
        <v>2748</v>
      </c>
      <c r="T1092" s="2" t="s">
        <v>156</v>
      </c>
      <c r="U1092" s="2" t="s">
        <v>69</v>
      </c>
      <c r="V1092" s="2" t="s">
        <v>7303</v>
      </c>
      <c r="W1092" s="2" t="s">
        <v>1252</v>
      </c>
      <c r="X1092" s="2" t="s">
        <v>1351</v>
      </c>
      <c r="Y1092" s="2" t="s">
        <v>7304</v>
      </c>
      <c r="Z1092" s="2" t="s">
        <v>7305</v>
      </c>
      <c r="AA1092" s="2" t="s">
        <v>7306</v>
      </c>
      <c r="AB1092" s="2" t="s">
        <v>176</v>
      </c>
      <c r="AE1092" s="3">
        <v>45659.666087962964</v>
      </c>
      <c r="AF1092" s="2" t="s">
        <v>77</v>
      </c>
      <c r="AH1092" s="2" t="s">
        <v>78</v>
      </c>
      <c r="AI1092" s="2" t="s">
        <v>275</v>
      </c>
      <c r="AJ1092" s="2" t="s">
        <v>276</v>
      </c>
      <c r="AK1092" s="2" t="s">
        <v>7307</v>
      </c>
      <c r="AL1092" s="2" t="s">
        <v>2748</v>
      </c>
      <c r="AM1092" s="3">
        <v>45659.666145833333</v>
      </c>
      <c r="AN1092" s="2" t="s">
        <v>7307</v>
      </c>
      <c r="AP1092" s="2">
        <v>5554928</v>
      </c>
      <c r="AQ1092" s="2" t="s">
        <v>81</v>
      </c>
      <c r="AR1092" s="3">
        <v>45660.685717592591</v>
      </c>
      <c r="AS1092" s="2" t="s">
        <v>82</v>
      </c>
      <c r="AT1092" s="3">
        <v>45661.333333333336</v>
      </c>
      <c r="AU1092" s="2" t="s">
        <v>104</v>
      </c>
      <c r="AV1092" s="2" t="s">
        <v>1257</v>
      </c>
      <c r="AW1092" s="2" t="s">
        <v>1258</v>
      </c>
      <c r="AX1092" s="2" t="s">
        <v>1552</v>
      </c>
      <c r="AZ1092" s="3">
        <v>45660.685717592591</v>
      </c>
      <c r="BB1092" s="2" t="s">
        <v>7308</v>
      </c>
      <c r="BC1092" s="2" t="s">
        <v>7309</v>
      </c>
      <c r="BD1092" s="2" t="s">
        <v>7310</v>
      </c>
      <c r="BE1092" s="2" t="s">
        <v>7311</v>
      </c>
      <c r="BF1092" s="2" t="s">
        <v>1554</v>
      </c>
    </row>
    <row r="1093" spans="1:58" x14ac:dyDescent="0.35">
      <c r="A1093" s="2">
        <v>2952955</v>
      </c>
      <c r="B1093" s="2" t="s">
        <v>58</v>
      </c>
      <c r="C1093" s="2">
        <v>36077781</v>
      </c>
      <c r="D1093" s="2">
        <v>339548450</v>
      </c>
      <c r="E1093" s="2" t="s">
        <v>59</v>
      </c>
      <c r="F1093" s="2" t="s">
        <v>60</v>
      </c>
      <c r="G1093" s="2" t="s">
        <v>626</v>
      </c>
      <c r="H1093" s="2" t="s">
        <v>1883</v>
      </c>
      <c r="I1093" s="2">
        <v>768672139</v>
      </c>
      <c r="J1093" s="2" t="s">
        <v>1894</v>
      </c>
      <c r="K1093" s="2">
        <v>14</v>
      </c>
      <c r="L1093" s="2" t="s">
        <v>63</v>
      </c>
      <c r="M1093" s="2" t="s">
        <v>64</v>
      </c>
      <c r="N1093" s="3">
        <v>45482</v>
      </c>
      <c r="O1093" s="2" t="s">
        <v>65</v>
      </c>
      <c r="Q1093" s="2" t="s">
        <v>66</v>
      </c>
      <c r="R1093" s="3">
        <v>45659.667071759257</v>
      </c>
      <c r="S1093" s="2" t="s">
        <v>5718</v>
      </c>
      <c r="T1093" s="2" t="s">
        <v>156</v>
      </c>
      <c r="U1093" s="2" t="s">
        <v>69</v>
      </c>
      <c r="V1093" s="2" t="s">
        <v>7312</v>
      </c>
      <c r="W1093" s="2" t="s">
        <v>233</v>
      </c>
      <c r="X1093" s="2" t="s">
        <v>234</v>
      </c>
      <c r="Y1093" s="2" t="s">
        <v>7313</v>
      </c>
      <c r="Z1093" s="2" t="s">
        <v>236</v>
      </c>
      <c r="AA1093" s="2" t="s">
        <v>3752</v>
      </c>
      <c r="AB1093" s="2" t="s">
        <v>176</v>
      </c>
      <c r="AE1093" s="3">
        <v>45661.591504629629</v>
      </c>
      <c r="AF1093" s="2" t="s">
        <v>77</v>
      </c>
      <c r="AH1093" s="2" t="s">
        <v>142</v>
      </c>
      <c r="AI1093" s="2" t="s">
        <v>79</v>
      </c>
      <c r="AJ1093" s="2" t="s">
        <v>101</v>
      </c>
      <c r="AK1093" s="2" t="s">
        <v>529</v>
      </c>
      <c r="AL1093" s="2" t="s">
        <v>243</v>
      </c>
      <c r="AM1093" s="3">
        <v>45661.591597222221</v>
      </c>
      <c r="AN1093" s="2" t="s">
        <v>529</v>
      </c>
      <c r="AO1093" s="2" t="s">
        <v>243</v>
      </c>
      <c r="AP1093" s="2">
        <v>5560378</v>
      </c>
      <c r="AQ1093" s="2" t="s">
        <v>81</v>
      </c>
      <c r="AR1093" s="3">
        <v>45662.431701388887</v>
      </c>
      <c r="AS1093" s="2" t="s">
        <v>82</v>
      </c>
      <c r="AT1093" s="3">
        <v>45661.333333333336</v>
      </c>
      <c r="AU1093" s="2" t="s">
        <v>104</v>
      </c>
      <c r="AV1093" s="2" t="s">
        <v>346</v>
      </c>
      <c r="AW1093" s="2" t="s">
        <v>347</v>
      </c>
      <c r="AX1093" s="2" t="s">
        <v>348</v>
      </c>
      <c r="AZ1093" s="3">
        <v>45662.431701388887</v>
      </c>
      <c r="BB1093" s="2" t="s">
        <v>382</v>
      </c>
      <c r="BC1093" s="2" t="s">
        <v>383</v>
      </c>
      <c r="BD1093" s="2" t="s">
        <v>383</v>
      </c>
      <c r="BE1093" s="2" t="s">
        <v>7314</v>
      </c>
      <c r="BF1093" s="2" t="s">
        <v>243</v>
      </c>
    </row>
    <row r="1094" spans="1:58" x14ac:dyDescent="0.35">
      <c r="A1094" s="2">
        <v>2952956</v>
      </c>
      <c r="B1094" s="2" t="s">
        <v>58</v>
      </c>
      <c r="C1094" s="2">
        <v>360751</v>
      </c>
      <c r="D1094" s="2">
        <v>338251363</v>
      </c>
      <c r="E1094" s="2" t="s">
        <v>59</v>
      </c>
      <c r="F1094" s="2" t="s">
        <v>60</v>
      </c>
      <c r="G1094" s="2" t="s">
        <v>2047</v>
      </c>
      <c r="H1094" s="2" t="s">
        <v>7315</v>
      </c>
      <c r="I1094" s="2">
        <v>775364621</v>
      </c>
      <c r="J1094" s="2" t="s">
        <v>3955</v>
      </c>
      <c r="K1094" s="2">
        <v>12</v>
      </c>
      <c r="L1094" s="2" t="s">
        <v>305</v>
      </c>
      <c r="M1094" s="2" t="s">
        <v>64</v>
      </c>
      <c r="N1094" s="3">
        <v>44996.762986111113</v>
      </c>
      <c r="O1094" s="2" t="s">
        <v>187</v>
      </c>
      <c r="Q1094" s="2" t="s">
        <v>66</v>
      </c>
      <c r="R1094" s="3">
        <v>45659.667083333334</v>
      </c>
      <c r="S1094" s="2" t="s">
        <v>593</v>
      </c>
      <c r="T1094" s="2" t="s">
        <v>156</v>
      </c>
      <c r="U1094" s="2" t="s">
        <v>69</v>
      </c>
      <c r="V1094" s="2" t="s">
        <v>7316</v>
      </c>
      <c r="W1094" s="2" t="s">
        <v>71</v>
      </c>
      <c r="X1094" s="2" t="s">
        <v>198</v>
      </c>
      <c r="Y1094" s="2" t="s">
        <v>2350</v>
      </c>
      <c r="Z1094" s="2" t="s">
        <v>200</v>
      </c>
      <c r="AA1094" s="2" t="s">
        <v>2351</v>
      </c>
      <c r="AB1094" s="2" t="s">
        <v>2351</v>
      </c>
      <c r="AC1094" s="2">
        <v>2213</v>
      </c>
      <c r="AE1094" s="3">
        <v>45659.667094907411</v>
      </c>
      <c r="AF1094" s="2" t="s">
        <v>77</v>
      </c>
      <c r="AH1094" s="2" t="s">
        <v>78</v>
      </c>
      <c r="AI1094" s="2" t="s">
        <v>79</v>
      </c>
      <c r="AJ1094" s="2" t="s">
        <v>123</v>
      </c>
      <c r="AK1094" s="2" t="s">
        <v>7316</v>
      </c>
      <c r="AL1094" s="2" t="s">
        <v>593</v>
      </c>
      <c r="AM1094" s="3">
        <v>45659.667222222219</v>
      </c>
      <c r="AN1094" s="2" t="s">
        <v>7316</v>
      </c>
      <c r="AP1094" s="2">
        <v>5554936</v>
      </c>
      <c r="AQ1094" s="2" t="s">
        <v>81</v>
      </c>
      <c r="AR1094" s="3">
        <v>45660.656782407408</v>
      </c>
      <c r="AS1094" s="2" t="s">
        <v>82</v>
      </c>
      <c r="AT1094" s="3">
        <v>45661.305555555555</v>
      </c>
      <c r="AU1094" s="2" t="s">
        <v>104</v>
      </c>
      <c r="AV1094" s="2" t="s">
        <v>204</v>
      </c>
      <c r="AW1094" s="2" t="s">
        <v>205</v>
      </c>
      <c r="AX1094" s="2" t="s">
        <v>2037</v>
      </c>
      <c r="AZ1094" s="3">
        <v>45660.656782407408</v>
      </c>
      <c r="BB1094" s="2" t="s">
        <v>408</v>
      </c>
      <c r="BC1094" s="2" t="s">
        <v>409</v>
      </c>
      <c r="BD1094" s="2" t="s">
        <v>410</v>
      </c>
      <c r="BE1094" s="2" t="s">
        <v>7317</v>
      </c>
      <c r="BF1094" s="2" t="s">
        <v>1998</v>
      </c>
    </row>
    <row r="1095" spans="1:58" x14ac:dyDescent="0.35">
      <c r="A1095" s="2">
        <v>2952957</v>
      </c>
      <c r="B1095" s="2" t="s">
        <v>58</v>
      </c>
      <c r="C1095" s="2">
        <v>41108131</v>
      </c>
      <c r="D1095" s="2">
        <v>339619084</v>
      </c>
      <c r="E1095" s="2" t="s">
        <v>59</v>
      </c>
      <c r="F1095" s="2" t="s">
        <v>60</v>
      </c>
      <c r="G1095" s="2" t="s">
        <v>590</v>
      </c>
      <c r="H1095" s="2" t="s">
        <v>1206</v>
      </c>
      <c r="I1095" s="2" t="s">
        <v>7318</v>
      </c>
      <c r="J1095" s="2" t="s">
        <v>7318</v>
      </c>
      <c r="K1095" s="2">
        <v>16</v>
      </c>
      <c r="L1095" s="2" t="s">
        <v>63</v>
      </c>
      <c r="M1095" s="2" t="s">
        <v>64</v>
      </c>
      <c r="N1095" s="3">
        <v>45314.704479166663</v>
      </c>
      <c r="O1095" s="2" t="s">
        <v>65</v>
      </c>
      <c r="Q1095" s="2" t="s">
        <v>66</v>
      </c>
      <c r="R1095" s="3">
        <v>45659.667210648149</v>
      </c>
      <c r="S1095" s="2" t="s">
        <v>1875</v>
      </c>
      <c r="T1095" s="2" t="s">
        <v>156</v>
      </c>
      <c r="U1095" s="2" t="s">
        <v>69</v>
      </c>
      <c r="V1095" s="2" t="s">
        <v>7319</v>
      </c>
      <c r="W1095" s="2" t="s">
        <v>497</v>
      </c>
      <c r="X1095" s="2" t="s">
        <v>497</v>
      </c>
      <c r="Y1095" s="2" t="s">
        <v>789</v>
      </c>
      <c r="Z1095" s="2" t="s">
        <v>499</v>
      </c>
      <c r="AA1095" s="2" t="s">
        <v>421</v>
      </c>
      <c r="AB1095" s="2" t="s">
        <v>176</v>
      </c>
      <c r="AE1095" s="3">
        <v>45659.667222222219</v>
      </c>
      <c r="AF1095" s="2" t="s">
        <v>77</v>
      </c>
      <c r="AH1095" s="2" t="s">
        <v>78</v>
      </c>
      <c r="AI1095" s="2" t="s">
        <v>79</v>
      </c>
      <c r="AJ1095" s="2" t="s">
        <v>191</v>
      </c>
      <c r="AK1095" s="2" t="s">
        <v>7319</v>
      </c>
      <c r="AL1095" s="2" t="s">
        <v>1875</v>
      </c>
      <c r="AM1095" s="3">
        <v>45659.667314814818</v>
      </c>
      <c r="AN1095" s="2" t="s">
        <v>7319</v>
      </c>
      <c r="AP1095" s="2">
        <v>5554937</v>
      </c>
      <c r="AQ1095" s="2" t="s">
        <v>81</v>
      </c>
      <c r="AR1095" s="3">
        <v>45660.479814814818</v>
      </c>
      <c r="AS1095" s="2" t="s">
        <v>82</v>
      </c>
      <c r="AT1095" s="3">
        <v>45661.333333333336</v>
      </c>
      <c r="AU1095" s="2" t="s">
        <v>104</v>
      </c>
      <c r="AV1095" s="2" t="s">
        <v>502</v>
      </c>
      <c r="AW1095" s="2" t="s">
        <v>503</v>
      </c>
      <c r="AX1095" s="2" t="s">
        <v>791</v>
      </c>
      <c r="AZ1095" s="3">
        <v>45660.479814814818</v>
      </c>
      <c r="BB1095" s="2" t="s">
        <v>225</v>
      </c>
      <c r="BC1095" s="2" t="s">
        <v>226</v>
      </c>
      <c r="BD1095" s="2" t="s">
        <v>89</v>
      </c>
      <c r="BE1095" s="2" t="s">
        <v>7320</v>
      </c>
      <c r="BF1095" s="2" t="s">
        <v>325</v>
      </c>
    </row>
    <row r="1096" spans="1:58" x14ac:dyDescent="0.35">
      <c r="A1096" s="2">
        <v>2952958</v>
      </c>
      <c r="B1096" s="2" t="s">
        <v>58</v>
      </c>
      <c r="C1096" s="2">
        <v>40992571</v>
      </c>
      <c r="D1096" s="2">
        <v>338481459</v>
      </c>
      <c r="E1096" s="2" t="s">
        <v>59</v>
      </c>
      <c r="F1096" s="2" t="s">
        <v>60</v>
      </c>
      <c r="G1096" s="2" t="s">
        <v>152</v>
      </c>
      <c r="H1096" s="2" t="s">
        <v>1261</v>
      </c>
      <c r="I1096" s="2">
        <v>779036055</v>
      </c>
      <c r="J1096" s="2" t="s">
        <v>7321</v>
      </c>
      <c r="K1096" s="2">
        <v>13</v>
      </c>
      <c r="L1096" s="2" t="s">
        <v>305</v>
      </c>
      <c r="M1096" s="2" t="s">
        <v>64</v>
      </c>
      <c r="N1096" s="3">
        <v>45117.64166666667</v>
      </c>
      <c r="O1096" s="2" t="s">
        <v>65</v>
      </c>
      <c r="Q1096" s="2" t="s">
        <v>66</v>
      </c>
      <c r="R1096" s="3">
        <v>45659.667245370372</v>
      </c>
      <c r="S1096" s="2" t="s">
        <v>6027</v>
      </c>
      <c r="T1096" s="2" t="s">
        <v>156</v>
      </c>
      <c r="U1096" s="2" t="s">
        <v>417</v>
      </c>
      <c r="V1096" s="2" t="s">
        <v>7322</v>
      </c>
      <c r="W1096" s="2" t="s">
        <v>288</v>
      </c>
      <c r="X1096" s="2" t="s">
        <v>775</v>
      </c>
      <c r="Y1096" s="2" t="s">
        <v>2618</v>
      </c>
      <c r="Z1096" s="2" t="s">
        <v>777</v>
      </c>
      <c r="AA1096" s="2" t="s">
        <v>777</v>
      </c>
      <c r="AB1096" s="2" t="s">
        <v>7323</v>
      </c>
      <c r="AE1096" s="3">
        <v>45659.667268518519</v>
      </c>
      <c r="AF1096" s="2" t="s">
        <v>77</v>
      </c>
      <c r="AH1096" s="2" t="s">
        <v>142</v>
      </c>
      <c r="AI1096" s="2" t="s">
        <v>79</v>
      </c>
      <c r="AJ1096" s="2" t="s">
        <v>123</v>
      </c>
      <c r="AK1096" s="2" t="s">
        <v>7322</v>
      </c>
      <c r="AL1096" s="2" t="s">
        <v>6027</v>
      </c>
      <c r="AM1096" s="3">
        <v>45659.667372685188</v>
      </c>
      <c r="AN1096" s="2" t="s">
        <v>7322</v>
      </c>
      <c r="AP1096" s="2">
        <v>5554938</v>
      </c>
      <c r="AQ1096" s="2" t="s">
        <v>81</v>
      </c>
      <c r="AR1096" s="3">
        <v>45660.646168981482</v>
      </c>
      <c r="AS1096" s="2" t="s">
        <v>82</v>
      </c>
      <c r="AT1096" s="3">
        <v>45661.333333333336</v>
      </c>
      <c r="AU1096" s="2" t="s">
        <v>104</v>
      </c>
      <c r="AV1096" s="2" t="s">
        <v>781</v>
      </c>
      <c r="AW1096" s="2" t="s">
        <v>782</v>
      </c>
      <c r="AX1096" s="2" t="s">
        <v>2621</v>
      </c>
      <c r="AZ1096" s="3">
        <v>45660.646168981482</v>
      </c>
      <c r="BB1096" s="2" t="s">
        <v>179</v>
      </c>
      <c r="BC1096" s="2" t="s">
        <v>180</v>
      </c>
      <c r="BD1096" s="2" t="s">
        <v>181</v>
      </c>
      <c r="BE1096" s="2" t="s">
        <v>7324</v>
      </c>
      <c r="BF1096" s="2" t="s">
        <v>1093</v>
      </c>
    </row>
    <row r="1097" spans="1:58" x14ac:dyDescent="0.35">
      <c r="A1097" s="2">
        <v>2952959</v>
      </c>
      <c r="B1097" s="2" t="s">
        <v>58</v>
      </c>
      <c r="C1097" s="2">
        <v>40507941</v>
      </c>
      <c r="D1097" s="2">
        <v>338777425</v>
      </c>
      <c r="E1097" s="2" t="s">
        <v>59</v>
      </c>
      <c r="F1097" s="2" t="s">
        <v>60</v>
      </c>
      <c r="G1097" s="2" t="s">
        <v>577</v>
      </c>
      <c r="H1097" s="2" t="s">
        <v>196</v>
      </c>
      <c r="I1097" s="2">
        <v>781975245</v>
      </c>
      <c r="J1097" s="2" t="s">
        <v>1170</v>
      </c>
      <c r="K1097" s="2">
        <v>13</v>
      </c>
      <c r="L1097" s="2" t="s">
        <v>305</v>
      </c>
      <c r="M1097" s="2" t="s">
        <v>64</v>
      </c>
      <c r="N1097" s="3">
        <v>44998.595243055555</v>
      </c>
      <c r="O1097" s="2" t="s">
        <v>65</v>
      </c>
      <c r="Q1097" s="2" t="s">
        <v>66</v>
      </c>
      <c r="R1097" s="3">
        <v>45659.667604166665</v>
      </c>
      <c r="S1097" s="2" t="s">
        <v>1895</v>
      </c>
      <c r="T1097" s="2" t="s">
        <v>156</v>
      </c>
      <c r="U1097" s="2" t="s">
        <v>1855</v>
      </c>
      <c r="V1097" s="2" t="s">
        <v>7325</v>
      </c>
      <c r="Y1097" s="2" t="s">
        <v>7326</v>
      </c>
      <c r="Z1097" s="2" t="s">
        <v>3373</v>
      </c>
      <c r="AA1097" s="2">
        <v>2012</v>
      </c>
      <c r="AB1097" s="2" t="s">
        <v>176</v>
      </c>
      <c r="AE1097" s="3">
        <v>45659.667615740742</v>
      </c>
      <c r="AF1097" s="2" t="s">
        <v>77</v>
      </c>
      <c r="AH1097" s="2" t="s">
        <v>142</v>
      </c>
      <c r="AI1097" s="2" t="s">
        <v>79</v>
      </c>
      <c r="AJ1097" s="2" t="s">
        <v>767</v>
      </c>
      <c r="AK1097" s="2" t="s">
        <v>7327</v>
      </c>
      <c r="AL1097" s="2" t="s">
        <v>1895</v>
      </c>
      <c r="AM1097" s="3">
        <v>45659.667708333334</v>
      </c>
      <c r="AN1097" s="2" t="s">
        <v>7327</v>
      </c>
      <c r="AP1097" s="2">
        <v>5554940</v>
      </c>
      <c r="AQ1097" s="2" t="s">
        <v>81</v>
      </c>
      <c r="AR1097" s="3">
        <v>45660.481238425928</v>
      </c>
      <c r="AS1097" s="2" t="s">
        <v>82</v>
      </c>
      <c r="AT1097" s="3">
        <v>45661.333333333336</v>
      </c>
      <c r="AU1097" s="2" t="s">
        <v>104</v>
      </c>
      <c r="AV1097" s="2" t="s">
        <v>423</v>
      </c>
      <c r="AW1097" s="2" t="s">
        <v>424</v>
      </c>
      <c r="AX1097" s="2" t="s">
        <v>2045</v>
      </c>
      <c r="AZ1097" s="3">
        <v>45660.481238425928</v>
      </c>
      <c r="BB1097" s="2" t="s">
        <v>643</v>
      </c>
      <c r="BC1097" s="2" t="s">
        <v>644</v>
      </c>
      <c r="BD1097" s="2" t="s">
        <v>299</v>
      </c>
      <c r="BE1097" s="2" t="s">
        <v>7328</v>
      </c>
      <c r="BF1097" s="2" t="s">
        <v>243</v>
      </c>
    </row>
    <row r="1098" spans="1:58" x14ac:dyDescent="0.35">
      <c r="A1098" s="2">
        <v>2952960</v>
      </c>
      <c r="B1098" s="2" t="s">
        <v>244</v>
      </c>
      <c r="C1098" s="2">
        <v>42825551</v>
      </c>
      <c r="D1098" s="2">
        <v>339461253</v>
      </c>
      <c r="E1098" s="2" t="s">
        <v>59</v>
      </c>
      <c r="F1098" s="2" t="s">
        <v>60</v>
      </c>
      <c r="G1098" s="2" t="s">
        <v>876</v>
      </c>
      <c r="H1098" s="2" t="s">
        <v>7329</v>
      </c>
      <c r="I1098" s="2">
        <v>773359567</v>
      </c>
      <c r="J1098" s="2" t="s">
        <v>7330</v>
      </c>
      <c r="K1098" s="2">
        <v>12</v>
      </c>
      <c r="L1098" s="2" t="s">
        <v>63</v>
      </c>
      <c r="M1098" s="2" t="s">
        <v>64</v>
      </c>
      <c r="N1098" s="3">
        <v>45378.625</v>
      </c>
      <c r="O1098" s="2" t="s">
        <v>248</v>
      </c>
      <c r="Q1098" s="2" t="s">
        <v>66</v>
      </c>
      <c r="R1098" s="3">
        <v>45659.667858796296</v>
      </c>
      <c r="S1098" s="2" t="s">
        <v>5554</v>
      </c>
      <c r="T1098" s="2" t="s">
        <v>156</v>
      </c>
      <c r="U1098" s="2" t="s">
        <v>69</v>
      </c>
      <c r="V1098" s="2" t="s">
        <v>7331</v>
      </c>
      <c r="W1098" s="2" t="s">
        <v>336</v>
      </c>
      <c r="X1098" s="2" t="s">
        <v>4651</v>
      </c>
      <c r="Y1098" s="2" t="s">
        <v>7332</v>
      </c>
      <c r="Z1098" s="2" t="s">
        <v>4653</v>
      </c>
      <c r="AA1098" s="2" t="s">
        <v>7333</v>
      </c>
      <c r="AB1098" s="2" t="s">
        <v>176</v>
      </c>
      <c r="AE1098" s="3">
        <v>45659.667870370373</v>
      </c>
      <c r="AF1098" s="2" t="s">
        <v>77</v>
      </c>
      <c r="AH1098" s="2" t="s">
        <v>78</v>
      </c>
      <c r="AI1098" s="2" t="s">
        <v>255</v>
      </c>
      <c r="AJ1098" s="2" t="s">
        <v>276</v>
      </c>
      <c r="AK1098" s="2" t="s">
        <v>7334</v>
      </c>
      <c r="AL1098" s="2" t="s">
        <v>5554</v>
      </c>
      <c r="AM1098" s="3">
        <v>45659.667905092596</v>
      </c>
      <c r="AN1098" s="2" t="s">
        <v>7334</v>
      </c>
      <c r="AP1098" s="2">
        <v>5554941</v>
      </c>
      <c r="AQ1098" s="2" t="s">
        <v>81</v>
      </c>
      <c r="AR1098" s="3">
        <v>45660.730115740742</v>
      </c>
      <c r="AS1098" s="2" t="s">
        <v>82</v>
      </c>
      <c r="AT1098" s="3">
        <v>45661.333333333336</v>
      </c>
      <c r="AU1098" s="2" t="s">
        <v>104</v>
      </c>
      <c r="AV1098" s="2" t="s">
        <v>583</v>
      </c>
      <c r="AW1098" s="2" t="s">
        <v>584</v>
      </c>
      <c r="AX1098" s="2" t="s">
        <v>1632</v>
      </c>
      <c r="AZ1098" s="3">
        <v>45660.730115740742</v>
      </c>
      <c r="BB1098" s="2" t="s">
        <v>586</v>
      </c>
      <c r="BC1098" s="2" t="s">
        <v>587</v>
      </c>
      <c r="BD1098" s="2" t="s">
        <v>588</v>
      </c>
      <c r="BE1098" s="2" t="s">
        <v>7335</v>
      </c>
      <c r="BF1098" s="2" t="s">
        <v>345</v>
      </c>
    </row>
    <row r="1099" spans="1:58" x14ac:dyDescent="0.35">
      <c r="A1099" s="2">
        <v>2952961</v>
      </c>
      <c r="B1099" s="2" t="s">
        <v>58</v>
      </c>
      <c r="C1099" s="2">
        <v>34081731</v>
      </c>
      <c r="D1099" s="2">
        <v>338207321</v>
      </c>
      <c r="E1099" s="2" t="s">
        <v>59</v>
      </c>
      <c r="F1099" s="2" t="s">
        <v>60</v>
      </c>
      <c r="G1099" s="2" t="s">
        <v>7336</v>
      </c>
      <c r="H1099" s="2" t="s">
        <v>2318</v>
      </c>
      <c r="I1099" s="2">
        <v>775654120</v>
      </c>
      <c r="J1099" s="2" t="s">
        <v>7337</v>
      </c>
      <c r="K1099" s="2">
        <v>12</v>
      </c>
      <c r="L1099" s="2" t="s">
        <v>305</v>
      </c>
      <c r="M1099" s="2" t="s">
        <v>64</v>
      </c>
      <c r="N1099" s="3">
        <v>43791.083333333336</v>
      </c>
      <c r="O1099" s="2" t="s">
        <v>95</v>
      </c>
      <c r="Q1099" s="2" t="s">
        <v>66</v>
      </c>
      <c r="R1099" s="3">
        <v>45659.668761574074</v>
      </c>
      <c r="S1099" s="2" t="s">
        <v>913</v>
      </c>
      <c r="T1099" s="2" t="s">
        <v>156</v>
      </c>
      <c r="U1099" s="2" t="s">
        <v>2161</v>
      </c>
      <c r="V1099" s="2" t="s">
        <v>7338</v>
      </c>
      <c r="W1099" s="2" t="s">
        <v>71</v>
      </c>
      <c r="X1099" s="2" t="s">
        <v>317</v>
      </c>
      <c r="Y1099" s="2" t="s">
        <v>3751</v>
      </c>
      <c r="Z1099" s="2" t="s">
        <v>74</v>
      </c>
      <c r="AA1099" s="2" t="s">
        <v>6389</v>
      </c>
      <c r="AB1099" s="2" t="s">
        <v>6389</v>
      </c>
      <c r="AE1099" s="3">
        <v>45659.668819444443</v>
      </c>
      <c r="AF1099" s="2" t="s">
        <v>77</v>
      </c>
      <c r="AH1099" s="2" t="s">
        <v>142</v>
      </c>
      <c r="AI1099" s="2" t="s">
        <v>79</v>
      </c>
      <c r="AJ1099" s="2" t="s">
        <v>767</v>
      </c>
      <c r="AK1099" s="2" t="s">
        <v>7338</v>
      </c>
      <c r="AL1099" s="2" t="s">
        <v>913</v>
      </c>
      <c r="AM1099" s="3">
        <v>45659.668865740743</v>
      </c>
      <c r="AN1099" s="2" t="s">
        <v>7338</v>
      </c>
      <c r="AP1099" s="2">
        <v>5554944</v>
      </c>
      <c r="AQ1099" s="2" t="s">
        <v>81</v>
      </c>
      <c r="AR1099" s="3">
        <v>45660.515439814815</v>
      </c>
      <c r="AS1099" s="2" t="s">
        <v>82</v>
      </c>
      <c r="AT1099" s="3">
        <v>45661.333333333336</v>
      </c>
      <c r="AU1099" s="2" t="s">
        <v>104</v>
      </c>
      <c r="AV1099" s="2" t="s">
        <v>321</v>
      </c>
      <c r="AW1099" s="2" t="s">
        <v>322</v>
      </c>
      <c r="AX1099" s="2" t="s">
        <v>7339</v>
      </c>
      <c r="AZ1099" s="3">
        <v>45660.515439814815</v>
      </c>
      <c r="BB1099" s="2" t="s">
        <v>708</v>
      </c>
      <c r="BC1099" s="2" t="s">
        <v>709</v>
      </c>
      <c r="BD1099" s="2" t="s">
        <v>710</v>
      </c>
      <c r="BE1099" s="2" t="s">
        <v>7340</v>
      </c>
      <c r="BF1099" s="2" t="s">
        <v>1853</v>
      </c>
    </row>
    <row r="1100" spans="1:58" x14ac:dyDescent="0.35">
      <c r="A1100" s="2">
        <v>2952962</v>
      </c>
      <c r="B1100" s="2" t="s">
        <v>58</v>
      </c>
      <c r="C1100" s="2">
        <v>42858801</v>
      </c>
      <c r="D1100" s="2">
        <v>338240303</v>
      </c>
      <c r="E1100" s="2" t="s">
        <v>59</v>
      </c>
      <c r="F1100" s="2" t="s">
        <v>60</v>
      </c>
      <c r="G1100" s="2" t="s">
        <v>183</v>
      </c>
      <c r="H1100" s="2" t="s">
        <v>1386</v>
      </c>
      <c r="I1100" s="2">
        <v>778459993</v>
      </c>
      <c r="J1100" s="2" t="s">
        <v>5071</v>
      </c>
      <c r="K1100" s="2">
        <v>12</v>
      </c>
      <c r="L1100" s="2" t="s">
        <v>63</v>
      </c>
      <c r="M1100" s="2" t="s">
        <v>64</v>
      </c>
      <c r="N1100" s="3">
        <v>45373.635983796295</v>
      </c>
      <c r="O1100" s="2" t="s">
        <v>1665</v>
      </c>
      <c r="Q1100" s="2" t="s">
        <v>66</v>
      </c>
      <c r="R1100" s="3">
        <v>45659.668819444443</v>
      </c>
      <c r="S1100" s="2" t="s">
        <v>7341</v>
      </c>
      <c r="T1100" s="2" t="s">
        <v>68</v>
      </c>
      <c r="U1100" s="2" t="s">
        <v>69</v>
      </c>
      <c r="V1100" s="2" t="s">
        <v>7342</v>
      </c>
      <c r="W1100" s="2" t="s">
        <v>71</v>
      </c>
      <c r="X1100" s="2" t="s">
        <v>431</v>
      </c>
      <c r="Y1100" s="2" t="s">
        <v>2750</v>
      </c>
      <c r="Z1100" s="2" t="s">
        <v>2751</v>
      </c>
      <c r="AA1100" s="2" t="s">
        <v>2752</v>
      </c>
      <c r="AB1100" s="2" t="s">
        <v>7343</v>
      </c>
      <c r="AC1100" s="2">
        <v>3</v>
      </c>
      <c r="AE1100" s="3">
        <v>45659.66883101852</v>
      </c>
      <c r="AF1100" s="2" t="s">
        <v>77</v>
      </c>
      <c r="AH1100" s="2" t="s">
        <v>142</v>
      </c>
      <c r="AI1100" s="2" t="s">
        <v>79</v>
      </c>
      <c r="AJ1100" s="2" t="s">
        <v>123</v>
      </c>
      <c r="AK1100" s="2" t="s">
        <v>7344</v>
      </c>
      <c r="AL1100" s="2" t="s">
        <v>7341</v>
      </c>
      <c r="AM1100" s="3">
        <v>45659.668877314813</v>
      </c>
      <c r="AN1100" s="2" t="s">
        <v>7344</v>
      </c>
      <c r="AP1100" s="2">
        <v>5554945</v>
      </c>
      <c r="AQ1100" s="2" t="s">
        <v>81</v>
      </c>
      <c r="AR1100" s="3">
        <v>45660.58520833333</v>
      </c>
      <c r="AS1100" s="2" t="s">
        <v>82</v>
      </c>
      <c r="AT1100" s="3">
        <v>45661.336805555555</v>
      </c>
      <c r="AU1100" s="2" t="s">
        <v>104</v>
      </c>
      <c r="AV1100" s="2" t="s">
        <v>436</v>
      </c>
      <c r="AW1100" s="2" t="s">
        <v>437</v>
      </c>
      <c r="AX1100" s="2" t="s">
        <v>438</v>
      </c>
      <c r="AZ1100" s="3">
        <v>45660.58520833333</v>
      </c>
      <c r="BB1100" s="2" t="s">
        <v>887</v>
      </c>
      <c r="BC1100" s="2" t="s">
        <v>888</v>
      </c>
      <c r="BD1100" s="2" t="s">
        <v>889</v>
      </c>
      <c r="BE1100" s="2" t="s">
        <v>2754</v>
      </c>
      <c r="BF1100" s="2" t="s">
        <v>968</v>
      </c>
    </row>
    <row r="1101" spans="1:58" x14ac:dyDescent="0.35">
      <c r="A1101" s="2">
        <v>2952963</v>
      </c>
      <c r="B1101" s="2" t="s">
        <v>58</v>
      </c>
      <c r="C1101" s="2">
        <v>31870891</v>
      </c>
      <c r="D1101" s="2">
        <v>338928984</v>
      </c>
      <c r="E1101" s="2" t="s">
        <v>59</v>
      </c>
      <c r="F1101" s="2" t="s">
        <v>60</v>
      </c>
      <c r="G1101" s="2" t="s">
        <v>1366</v>
      </c>
      <c r="H1101" s="2" t="s">
        <v>7345</v>
      </c>
      <c r="I1101" s="2">
        <v>777155363</v>
      </c>
      <c r="J1101" s="2" t="s">
        <v>951</v>
      </c>
      <c r="K1101" s="2">
        <v>13</v>
      </c>
      <c r="L1101" s="2" t="s">
        <v>63</v>
      </c>
      <c r="M1101" s="2" t="s">
        <v>64</v>
      </c>
      <c r="N1101" s="3">
        <v>45585.68478009259</v>
      </c>
      <c r="O1101" s="2" t="s">
        <v>537</v>
      </c>
      <c r="Q1101" s="2" t="s">
        <v>66</v>
      </c>
      <c r="R1101" s="3">
        <v>45659.669108796297</v>
      </c>
      <c r="S1101" s="2" t="s">
        <v>4340</v>
      </c>
      <c r="T1101" s="2" t="s">
        <v>334</v>
      </c>
      <c r="U1101" s="2" t="s">
        <v>215</v>
      </c>
      <c r="V1101" s="2" t="s">
        <v>7011</v>
      </c>
      <c r="W1101" s="2" t="s">
        <v>136</v>
      </c>
      <c r="X1101" s="2" t="s">
        <v>217</v>
      </c>
      <c r="Y1101" s="2" t="s">
        <v>3110</v>
      </c>
      <c r="Z1101" s="2" t="s">
        <v>596</v>
      </c>
      <c r="AA1101" s="2" t="s">
        <v>7346</v>
      </c>
      <c r="AB1101" s="2" t="s">
        <v>176</v>
      </c>
      <c r="AE1101" s="3">
        <v>45659.669444444444</v>
      </c>
      <c r="AF1101" s="2" t="s">
        <v>543</v>
      </c>
      <c r="AG1101" s="2">
        <v>48</v>
      </c>
      <c r="AH1101" s="2" t="s">
        <v>78</v>
      </c>
      <c r="AI1101" s="2" t="s">
        <v>363</v>
      </c>
      <c r="AJ1101" s="2" t="s">
        <v>364</v>
      </c>
      <c r="AK1101" s="2" t="s">
        <v>4518</v>
      </c>
      <c r="AL1101" s="2" t="s">
        <v>4340</v>
      </c>
      <c r="AM1101" s="3">
        <v>45659.669502314813</v>
      </c>
      <c r="AO1101" s="2" t="s">
        <v>4340</v>
      </c>
      <c r="AP1101" s="2">
        <v>5554951</v>
      </c>
      <c r="AQ1101" s="2" t="s">
        <v>81</v>
      </c>
      <c r="AR1101" s="3">
        <v>45660.486793981479</v>
      </c>
      <c r="AS1101" s="2" t="s">
        <v>82</v>
      </c>
      <c r="AT1101" s="3">
        <v>45659.5625</v>
      </c>
      <c r="AU1101" s="2" t="s">
        <v>104</v>
      </c>
      <c r="AV1101" s="2" t="s">
        <v>222</v>
      </c>
      <c r="AW1101" s="2" t="s">
        <v>223</v>
      </c>
      <c r="AX1101" s="2" t="s">
        <v>224</v>
      </c>
      <c r="AY1101" s="3">
        <v>45661.669444444444</v>
      </c>
      <c r="AZ1101" s="3">
        <v>45660.486793981479</v>
      </c>
      <c r="BA1101" s="2" t="s">
        <v>460</v>
      </c>
      <c r="BB1101" s="2" t="s">
        <v>179</v>
      </c>
      <c r="BC1101" s="2" t="s">
        <v>180</v>
      </c>
      <c r="BD1101" s="2" t="s">
        <v>181</v>
      </c>
      <c r="BE1101" s="2" t="s">
        <v>7347</v>
      </c>
      <c r="BF1101" s="2" t="s">
        <v>91</v>
      </c>
    </row>
    <row r="1102" spans="1:58" x14ac:dyDescent="0.35">
      <c r="A1102" s="2">
        <v>2952964</v>
      </c>
      <c r="B1102" s="2" t="s">
        <v>244</v>
      </c>
      <c r="C1102" s="2">
        <v>37571351</v>
      </c>
      <c r="D1102" s="2">
        <v>339610642</v>
      </c>
      <c r="E1102" s="2" t="s">
        <v>59</v>
      </c>
      <c r="F1102" s="2" t="s">
        <v>60</v>
      </c>
      <c r="G1102" s="2" t="s">
        <v>7348</v>
      </c>
      <c r="H1102" s="2" t="s">
        <v>1128</v>
      </c>
      <c r="I1102" s="2">
        <v>777885675</v>
      </c>
      <c r="J1102" s="2" t="s">
        <v>7349</v>
      </c>
      <c r="K1102" s="2">
        <v>16</v>
      </c>
      <c r="L1102" s="2" t="s">
        <v>63</v>
      </c>
      <c r="M1102" s="2" t="s">
        <v>64</v>
      </c>
      <c r="N1102" s="3">
        <v>44418.708333333336</v>
      </c>
      <c r="O1102" s="2" t="s">
        <v>248</v>
      </c>
      <c r="Q1102" s="2" t="s">
        <v>66</v>
      </c>
      <c r="R1102" s="3">
        <v>45659.66914351852</v>
      </c>
      <c r="S1102" s="2" t="s">
        <v>3397</v>
      </c>
      <c r="T1102" s="2" t="s">
        <v>68</v>
      </c>
      <c r="U1102" s="2" t="s">
        <v>69</v>
      </c>
      <c r="V1102" s="2" t="s">
        <v>7350</v>
      </c>
      <c r="W1102" s="2" t="s">
        <v>497</v>
      </c>
      <c r="X1102" s="2" t="s">
        <v>497</v>
      </c>
      <c r="Y1102" s="2" t="s">
        <v>7351</v>
      </c>
      <c r="Z1102" s="2" t="s">
        <v>499</v>
      </c>
      <c r="AA1102" s="2" t="s">
        <v>7352</v>
      </c>
      <c r="AB1102" s="2" t="s">
        <v>176</v>
      </c>
      <c r="AE1102" s="3">
        <v>45659.66915509259</v>
      </c>
      <c r="AF1102" s="2" t="s">
        <v>77</v>
      </c>
      <c r="AH1102" s="2" t="s">
        <v>78</v>
      </c>
      <c r="AI1102" s="2" t="s">
        <v>255</v>
      </c>
      <c r="AJ1102" s="2" t="s">
        <v>256</v>
      </c>
      <c r="AK1102" s="2" t="s">
        <v>7350</v>
      </c>
      <c r="AL1102" s="2" t="s">
        <v>3397</v>
      </c>
      <c r="AM1102" s="3">
        <v>45659.669189814813</v>
      </c>
      <c r="AN1102" s="2" t="s">
        <v>7350</v>
      </c>
      <c r="AP1102" s="2">
        <v>5554947</v>
      </c>
      <c r="AQ1102" s="2" t="s">
        <v>81</v>
      </c>
      <c r="AR1102" s="3">
        <v>45661.45648148148</v>
      </c>
      <c r="AS1102" s="2" t="s">
        <v>82</v>
      </c>
      <c r="AT1102" s="3">
        <v>45661.333333333336</v>
      </c>
      <c r="AU1102" s="2" t="s">
        <v>104</v>
      </c>
      <c r="AV1102" s="2" t="s">
        <v>502</v>
      </c>
      <c r="AW1102" s="2" t="s">
        <v>503</v>
      </c>
      <c r="AX1102" s="2" t="s">
        <v>1539</v>
      </c>
      <c r="AZ1102" s="3">
        <v>45661.45648148148</v>
      </c>
      <c r="BB1102" s="2" t="s">
        <v>736</v>
      </c>
      <c r="BC1102" s="2" t="s">
        <v>737</v>
      </c>
      <c r="BD1102" s="2" t="s">
        <v>351</v>
      </c>
      <c r="BE1102" s="2" t="s">
        <v>7353</v>
      </c>
      <c r="BF1102" s="2" t="s">
        <v>325</v>
      </c>
    </row>
    <row r="1103" spans="1:58" x14ac:dyDescent="0.35">
      <c r="A1103" s="2">
        <v>2952965</v>
      </c>
      <c r="B1103" s="2" t="s">
        <v>58</v>
      </c>
      <c r="C1103" s="2">
        <v>33879671</v>
      </c>
      <c r="D1103" s="2">
        <v>338229785</v>
      </c>
      <c r="E1103" s="2" t="s">
        <v>59</v>
      </c>
      <c r="F1103" s="2" t="s">
        <v>60</v>
      </c>
      <c r="G1103" s="2" t="s">
        <v>1810</v>
      </c>
      <c r="H1103" s="2" t="s">
        <v>2827</v>
      </c>
      <c r="I1103" s="2">
        <v>776628989</v>
      </c>
      <c r="J1103" s="2" t="s">
        <v>7354</v>
      </c>
      <c r="K1103" s="2">
        <v>12</v>
      </c>
      <c r="L1103" s="2" t="s">
        <v>63</v>
      </c>
      <c r="M1103" s="2" t="s">
        <v>64</v>
      </c>
      <c r="N1103" s="3">
        <v>45176.710023148145</v>
      </c>
      <c r="O1103" s="2" t="s">
        <v>65</v>
      </c>
      <c r="Q1103" s="2" t="s">
        <v>66</v>
      </c>
      <c r="R1103" s="3">
        <v>45659.669178240743</v>
      </c>
      <c r="S1103" s="2" t="s">
        <v>6448</v>
      </c>
      <c r="T1103" s="2" t="s">
        <v>389</v>
      </c>
      <c r="U1103" s="2" t="s">
        <v>481</v>
      </c>
      <c r="V1103" s="2" t="s">
        <v>7355</v>
      </c>
      <c r="W1103" s="2" t="s">
        <v>71</v>
      </c>
      <c r="X1103" s="2" t="s">
        <v>198</v>
      </c>
      <c r="Y1103" s="2" t="s">
        <v>7356</v>
      </c>
      <c r="Z1103" s="2" t="s">
        <v>200</v>
      </c>
      <c r="AA1103" s="2" t="s">
        <v>3777</v>
      </c>
      <c r="AB1103" s="2" t="s">
        <v>3778</v>
      </c>
      <c r="AC1103" s="2">
        <v>227</v>
      </c>
      <c r="AE1103" s="3">
        <v>45659.669189814813</v>
      </c>
      <c r="AF1103" s="2" t="s">
        <v>77</v>
      </c>
      <c r="AH1103" s="2" t="s">
        <v>78</v>
      </c>
      <c r="AI1103" s="2" t="s">
        <v>79</v>
      </c>
      <c r="AJ1103" s="2" t="s">
        <v>191</v>
      </c>
      <c r="AK1103" s="2" t="s">
        <v>7357</v>
      </c>
      <c r="AL1103" s="2" t="s">
        <v>6448</v>
      </c>
      <c r="AM1103" s="3">
        <v>45659.669247685182</v>
      </c>
      <c r="AN1103" s="2" t="s">
        <v>7357</v>
      </c>
      <c r="AP1103" s="2">
        <v>5554948</v>
      </c>
      <c r="AQ1103" s="2" t="s">
        <v>81</v>
      </c>
      <c r="AR1103" s="3">
        <v>45660.524988425925</v>
      </c>
      <c r="AS1103" s="2" t="s">
        <v>82</v>
      </c>
      <c r="AT1103" s="3">
        <v>45659.333333333336</v>
      </c>
      <c r="AU1103" s="2" t="s">
        <v>104</v>
      </c>
      <c r="AV1103" s="2" t="s">
        <v>204</v>
      </c>
      <c r="AW1103" s="2" t="s">
        <v>205</v>
      </c>
      <c r="AX1103" s="2" t="s">
        <v>2037</v>
      </c>
      <c r="AZ1103" s="3">
        <v>45660.524988425925</v>
      </c>
      <c r="BB1103" s="2" t="s">
        <v>225</v>
      </c>
      <c r="BC1103" s="2" t="s">
        <v>226</v>
      </c>
      <c r="BD1103" s="2" t="s">
        <v>89</v>
      </c>
      <c r="BE1103" s="2" t="s">
        <v>7358</v>
      </c>
      <c r="BF1103" s="2" t="s">
        <v>939</v>
      </c>
    </row>
    <row r="1104" spans="1:58" x14ac:dyDescent="0.35">
      <c r="A1104" s="2">
        <v>2952966</v>
      </c>
      <c r="B1104" s="2" t="s">
        <v>58</v>
      </c>
      <c r="C1104" s="2">
        <v>36734861</v>
      </c>
      <c r="D1104" s="2">
        <v>338684971</v>
      </c>
      <c r="E1104" s="2" t="s">
        <v>59</v>
      </c>
      <c r="F1104" s="2" t="s">
        <v>60</v>
      </c>
      <c r="G1104" s="2" t="s">
        <v>3141</v>
      </c>
      <c r="H1104" s="2" t="s">
        <v>7359</v>
      </c>
      <c r="I1104" s="2">
        <v>775598575</v>
      </c>
      <c r="J1104" s="2" t="s">
        <v>7360</v>
      </c>
      <c r="K1104" s="2">
        <v>12</v>
      </c>
      <c r="L1104" s="2" t="s">
        <v>63</v>
      </c>
      <c r="M1104" s="2" t="s">
        <v>64</v>
      </c>
      <c r="N1104" s="3">
        <v>44805</v>
      </c>
      <c r="O1104" s="2" t="s">
        <v>187</v>
      </c>
      <c r="Q1104" s="2" t="s">
        <v>66</v>
      </c>
      <c r="R1104" s="3">
        <v>45659.669178240743</v>
      </c>
      <c r="S1104" s="2" t="s">
        <v>1905</v>
      </c>
      <c r="T1104" s="2" t="s">
        <v>68</v>
      </c>
      <c r="U1104" s="2" t="s">
        <v>69</v>
      </c>
      <c r="V1104" s="2" t="s">
        <v>7361</v>
      </c>
      <c r="W1104" s="2" t="s">
        <v>71</v>
      </c>
      <c r="X1104" s="2" t="s">
        <v>431</v>
      </c>
      <c r="Y1104" s="2" t="s">
        <v>6866</v>
      </c>
      <c r="Z1104" s="2" t="s">
        <v>6867</v>
      </c>
      <c r="AA1104" s="2" t="s">
        <v>6867</v>
      </c>
      <c r="AB1104" s="2" t="s">
        <v>7362</v>
      </c>
      <c r="AC1104" s="2">
        <v>167</v>
      </c>
      <c r="AE1104" s="3">
        <v>45659.669189814813</v>
      </c>
      <c r="AF1104" s="2" t="s">
        <v>77</v>
      </c>
      <c r="AH1104" s="2" t="s">
        <v>78</v>
      </c>
      <c r="AI1104" s="2" t="s">
        <v>79</v>
      </c>
      <c r="AJ1104" s="2" t="s">
        <v>123</v>
      </c>
      <c r="AK1104" s="2" t="s">
        <v>7361</v>
      </c>
      <c r="AL1104" s="2" t="s">
        <v>1905</v>
      </c>
      <c r="AM1104" s="3">
        <v>45659.669259259259</v>
      </c>
      <c r="AN1104" s="2" t="s">
        <v>7361</v>
      </c>
      <c r="AP1104" s="2">
        <v>5554949</v>
      </c>
      <c r="AQ1104" s="2" t="s">
        <v>81</v>
      </c>
      <c r="AR1104" s="3">
        <v>45659.769814814812</v>
      </c>
      <c r="AS1104" s="2" t="s">
        <v>82</v>
      </c>
      <c r="AT1104" s="3">
        <v>45661.357638888891</v>
      </c>
      <c r="AU1104" s="2" t="s">
        <v>104</v>
      </c>
      <c r="AV1104" s="2" t="s">
        <v>436</v>
      </c>
      <c r="AW1104" s="2" t="s">
        <v>437</v>
      </c>
      <c r="AX1104" s="2" t="s">
        <v>438</v>
      </c>
      <c r="AZ1104" s="3">
        <v>45659.769814814812</v>
      </c>
      <c r="BB1104" s="2" t="s">
        <v>108</v>
      </c>
      <c r="BC1104" s="2" t="s">
        <v>109</v>
      </c>
      <c r="BD1104" s="2" t="s">
        <v>110</v>
      </c>
      <c r="BE1104" s="2" t="s">
        <v>546</v>
      </c>
      <c r="BF1104" s="2" t="s">
        <v>807</v>
      </c>
    </row>
    <row r="1105" spans="1:58" x14ac:dyDescent="0.35">
      <c r="A1105" s="2">
        <v>2952967</v>
      </c>
      <c r="B1105" s="2" t="s">
        <v>58</v>
      </c>
      <c r="C1105" s="2">
        <v>43042261</v>
      </c>
      <c r="D1105" s="2">
        <v>338444570</v>
      </c>
      <c r="E1105" s="2" t="s">
        <v>59</v>
      </c>
      <c r="F1105" s="2" t="s">
        <v>60</v>
      </c>
      <c r="G1105" s="2" t="s">
        <v>900</v>
      </c>
      <c r="H1105" s="2" t="s">
        <v>2399</v>
      </c>
      <c r="I1105" s="2">
        <v>779996661</v>
      </c>
      <c r="J1105" s="2" t="s">
        <v>1862</v>
      </c>
      <c r="K1105" s="2">
        <v>12</v>
      </c>
      <c r="L1105" s="2" t="s">
        <v>63</v>
      </c>
      <c r="M1105" s="2" t="s">
        <v>64</v>
      </c>
      <c r="N1105" s="3">
        <v>45491.666666666664</v>
      </c>
      <c r="O1105" s="2" t="s">
        <v>65</v>
      </c>
      <c r="Q1105" s="2" t="s">
        <v>66</v>
      </c>
      <c r="R1105" s="3">
        <v>45659.670208333337</v>
      </c>
      <c r="S1105" s="2" t="s">
        <v>1096</v>
      </c>
      <c r="T1105" s="2" t="s">
        <v>156</v>
      </c>
      <c r="U1105" s="2" t="s">
        <v>69</v>
      </c>
      <c r="V1105" s="2" t="s">
        <v>7363</v>
      </c>
      <c r="W1105" s="2" t="s">
        <v>136</v>
      </c>
      <c r="X1105" s="2" t="s">
        <v>137</v>
      </c>
      <c r="Y1105" s="2" t="s">
        <v>2287</v>
      </c>
      <c r="Z1105" s="2" t="s">
        <v>2288</v>
      </c>
      <c r="AA1105" s="2" t="s">
        <v>2289</v>
      </c>
      <c r="AB1105" s="2" t="s">
        <v>176</v>
      </c>
      <c r="AE1105" s="3">
        <v>45659.670208333337</v>
      </c>
      <c r="AF1105" s="2" t="s">
        <v>77</v>
      </c>
      <c r="AH1105" s="2" t="s">
        <v>78</v>
      </c>
      <c r="AI1105" s="2" t="s">
        <v>79</v>
      </c>
      <c r="AJ1105" s="2" t="s">
        <v>191</v>
      </c>
      <c r="AK1105" s="2" t="s">
        <v>7363</v>
      </c>
      <c r="AL1105" s="2" t="s">
        <v>1096</v>
      </c>
      <c r="AM1105" s="3">
        <v>45659.670254629629</v>
      </c>
      <c r="AN1105" s="2" t="s">
        <v>7363</v>
      </c>
      <c r="AP1105" s="2">
        <v>5554956</v>
      </c>
      <c r="AQ1105" s="2" t="s">
        <v>81</v>
      </c>
      <c r="AR1105" s="3">
        <v>45660.479363425926</v>
      </c>
      <c r="AS1105" s="2" t="s">
        <v>82</v>
      </c>
      <c r="AT1105" s="3">
        <v>45661.333333333336</v>
      </c>
      <c r="AU1105" s="2" t="s">
        <v>104</v>
      </c>
      <c r="AV1105" s="2" t="s">
        <v>163</v>
      </c>
      <c r="AW1105" s="2" t="s">
        <v>164</v>
      </c>
      <c r="AX1105" s="2" t="s">
        <v>3797</v>
      </c>
      <c r="AZ1105" s="3">
        <v>45660.479363425926</v>
      </c>
      <c r="BB1105" s="2" t="s">
        <v>557</v>
      </c>
      <c r="BC1105" s="2" t="s">
        <v>558</v>
      </c>
      <c r="BD1105" s="2" t="s">
        <v>181</v>
      </c>
      <c r="BE1105" s="2" t="s">
        <v>5220</v>
      </c>
      <c r="BF1105" s="2" t="s">
        <v>522</v>
      </c>
    </row>
    <row r="1106" spans="1:58" x14ac:dyDescent="0.35">
      <c r="A1106" s="2">
        <v>2952968</v>
      </c>
      <c r="B1106" s="2" t="s">
        <v>58</v>
      </c>
      <c r="C1106" s="2">
        <v>33691831</v>
      </c>
      <c r="D1106" s="2">
        <v>339742779</v>
      </c>
      <c r="E1106" s="2" t="s">
        <v>59</v>
      </c>
      <c r="F1106" s="2" t="s">
        <v>60</v>
      </c>
      <c r="G1106" s="2" t="s">
        <v>183</v>
      </c>
      <c r="H1106" s="2" t="s">
        <v>246</v>
      </c>
      <c r="I1106" s="2">
        <v>777311157</v>
      </c>
      <c r="J1106" s="2" t="s">
        <v>186</v>
      </c>
      <c r="K1106" s="2">
        <v>14</v>
      </c>
      <c r="L1106" s="2" t="s">
        <v>63</v>
      </c>
      <c r="M1106" s="2" t="s">
        <v>64</v>
      </c>
      <c r="N1106" s="3">
        <v>45484.458344907405</v>
      </c>
      <c r="O1106" s="2" t="s">
        <v>65</v>
      </c>
      <c r="Q1106" s="2" t="s">
        <v>66</v>
      </c>
      <c r="R1106" s="3">
        <v>45659.670300925929</v>
      </c>
      <c r="S1106" s="2" t="s">
        <v>7364</v>
      </c>
      <c r="T1106" s="2" t="s">
        <v>389</v>
      </c>
      <c r="U1106" s="2" t="s">
        <v>1855</v>
      </c>
      <c r="V1106" s="2" t="s">
        <v>7365</v>
      </c>
      <c r="W1106" s="2" t="s">
        <v>250</v>
      </c>
      <c r="X1106" s="2" t="s">
        <v>1681</v>
      </c>
      <c r="Y1106" s="2" t="s">
        <v>7366</v>
      </c>
      <c r="Z1106" s="2" t="s">
        <v>1683</v>
      </c>
      <c r="AA1106" s="2" t="s">
        <v>1684</v>
      </c>
      <c r="AB1106" s="2" t="s">
        <v>176</v>
      </c>
      <c r="AE1106" s="3">
        <v>45659.670312499999</v>
      </c>
      <c r="AF1106" s="2" t="s">
        <v>77</v>
      </c>
      <c r="AH1106" s="2" t="s">
        <v>78</v>
      </c>
      <c r="AI1106" s="2" t="s">
        <v>79</v>
      </c>
      <c r="AJ1106" s="2" t="s">
        <v>191</v>
      </c>
      <c r="AK1106" s="2" t="s">
        <v>7367</v>
      </c>
      <c r="AL1106" s="2" t="s">
        <v>7364</v>
      </c>
      <c r="AM1106" s="3">
        <v>45659.670347222222</v>
      </c>
      <c r="AN1106" s="2" t="s">
        <v>7367</v>
      </c>
      <c r="AP1106" s="2">
        <v>5554957</v>
      </c>
      <c r="AQ1106" s="2" t="s">
        <v>81</v>
      </c>
      <c r="AR1106" s="3">
        <v>45660.760706018518</v>
      </c>
      <c r="AS1106" s="2" t="s">
        <v>82</v>
      </c>
      <c r="AT1106" s="3">
        <v>45661.333333333336</v>
      </c>
      <c r="AU1106" s="2" t="s">
        <v>104</v>
      </c>
      <c r="AV1106" s="2" t="s">
        <v>258</v>
      </c>
      <c r="AW1106" s="2" t="s">
        <v>259</v>
      </c>
      <c r="AX1106" s="2" t="s">
        <v>934</v>
      </c>
      <c r="AZ1106" s="3">
        <v>45660.760706018518</v>
      </c>
      <c r="BB1106" s="2" t="s">
        <v>708</v>
      </c>
      <c r="BC1106" s="2" t="s">
        <v>709</v>
      </c>
      <c r="BD1106" s="2" t="s">
        <v>710</v>
      </c>
      <c r="BE1106" s="2" t="s">
        <v>7368</v>
      </c>
      <c r="BF1106" s="2" t="s">
        <v>442</v>
      </c>
    </row>
    <row r="1107" spans="1:58" x14ac:dyDescent="0.35">
      <c r="A1107" s="2">
        <v>2952969</v>
      </c>
      <c r="B1107" s="2" t="s">
        <v>720</v>
      </c>
      <c r="C1107" s="2">
        <v>34827461</v>
      </c>
      <c r="D1107" s="2">
        <v>338257382</v>
      </c>
      <c r="E1107" s="2" t="s">
        <v>59</v>
      </c>
      <c r="F1107" s="2" t="s">
        <v>60</v>
      </c>
      <c r="G1107" s="2" t="s">
        <v>739</v>
      </c>
      <c r="H1107" s="2" t="s">
        <v>7369</v>
      </c>
      <c r="I1107" s="2">
        <v>775459449</v>
      </c>
      <c r="J1107" s="2" t="s">
        <v>428</v>
      </c>
      <c r="K1107" s="2">
        <v>23</v>
      </c>
      <c r="L1107" s="2" t="s">
        <v>63</v>
      </c>
      <c r="M1107" s="2" t="s">
        <v>64</v>
      </c>
      <c r="N1107" s="3">
        <v>43246</v>
      </c>
      <c r="O1107" s="2" t="s">
        <v>724</v>
      </c>
      <c r="Q1107" s="2" t="s">
        <v>66</v>
      </c>
      <c r="R1107" s="3">
        <v>45659.670428240737</v>
      </c>
      <c r="S1107" s="2" t="s">
        <v>7370</v>
      </c>
      <c r="T1107" s="2" t="s">
        <v>68</v>
      </c>
      <c r="U1107" s="2" t="s">
        <v>69</v>
      </c>
      <c r="V1107" s="2" t="s">
        <v>7371</v>
      </c>
      <c r="W1107" s="2" t="s">
        <v>71</v>
      </c>
      <c r="X1107" s="2" t="s">
        <v>198</v>
      </c>
      <c r="Y1107" s="2" t="s">
        <v>7372</v>
      </c>
      <c r="Z1107" s="2" t="s">
        <v>433</v>
      </c>
      <c r="AA1107" s="2" t="s">
        <v>434</v>
      </c>
      <c r="AB1107" s="2" t="s">
        <v>434</v>
      </c>
      <c r="AC1107" s="2">
        <v>29</v>
      </c>
      <c r="AE1107" s="3">
        <v>45659.670439814814</v>
      </c>
      <c r="AF1107" s="2" t="s">
        <v>77</v>
      </c>
      <c r="AH1107" s="2" t="s">
        <v>142</v>
      </c>
      <c r="AI1107" s="2" t="s">
        <v>275</v>
      </c>
      <c r="AJ1107" s="2" t="s">
        <v>256</v>
      </c>
      <c r="AK1107" s="2" t="s">
        <v>7373</v>
      </c>
      <c r="AL1107" s="2" t="s">
        <v>7370</v>
      </c>
      <c r="AM1107" s="3">
        <v>45659.670486111114</v>
      </c>
      <c r="AN1107" s="2" t="s">
        <v>7373</v>
      </c>
      <c r="AP1107" s="2">
        <v>5554958</v>
      </c>
      <c r="AQ1107" s="2" t="s">
        <v>81</v>
      </c>
      <c r="AR1107" s="3">
        <v>45660.71912037037</v>
      </c>
      <c r="AS1107" s="2" t="s">
        <v>82</v>
      </c>
      <c r="AT1107" s="3">
        <v>45661.322916666664</v>
      </c>
      <c r="AU1107" s="2" t="s">
        <v>104</v>
      </c>
      <c r="AV1107" s="2" t="s">
        <v>204</v>
      </c>
      <c r="AW1107" s="2" t="s">
        <v>205</v>
      </c>
      <c r="AX1107" s="2" t="s">
        <v>2037</v>
      </c>
      <c r="AZ1107" s="3">
        <v>45660.71912037037</v>
      </c>
      <c r="BB1107" s="2" t="s">
        <v>280</v>
      </c>
      <c r="BC1107" s="2" t="s">
        <v>281</v>
      </c>
      <c r="BD1107" s="2" t="s">
        <v>282</v>
      </c>
      <c r="BE1107" s="2" t="s">
        <v>7374</v>
      </c>
      <c r="BF1107" s="2" t="s">
        <v>926</v>
      </c>
    </row>
    <row r="1108" spans="1:58" x14ac:dyDescent="0.35">
      <c r="A1108" s="2">
        <v>2952970</v>
      </c>
      <c r="B1108" s="2" t="s">
        <v>58</v>
      </c>
      <c r="C1108" s="2">
        <v>39902621</v>
      </c>
      <c r="D1108" s="2">
        <v>338787250</v>
      </c>
      <c r="E1108" s="2" t="s">
        <v>59</v>
      </c>
      <c r="F1108" s="2" t="s">
        <v>60</v>
      </c>
      <c r="G1108" s="2" t="s">
        <v>2906</v>
      </c>
      <c r="H1108" s="2" t="s">
        <v>7375</v>
      </c>
      <c r="I1108" s="2">
        <v>772721224</v>
      </c>
      <c r="J1108" s="2" t="s">
        <v>3205</v>
      </c>
      <c r="K1108" s="2">
        <v>13</v>
      </c>
      <c r="L1108" s="2" t="s">
        <v>63</v>
      </c>
      <c r="M1108" s="2" t="s">
        <v>64</v>
      </c>
      <c r="N1108" s="3">
        <v>44874.791666666664</v>
      </c>
      <c r="O1108" s="2" t="s">
        <v>65</v>
      </c>
      <c r="Q1108" s="2" t="s">
        <v>66</v>
      </c>
      <c r="R1108" s="3">
        <v>45659.671134259261</v>
      </c>
      <c r="S1108" s="2" t="s">
        <v>5512</v>
      </c>
      <c r="T1108" s="2" t="s">
        <v>156</v>
      </c>
      <c r="U1108" s="2" t="s">
        <v>4628</v>
      </c>
      <c r="V1108" s="2" t="s">
        <v>7376</v>
      </c>
      <c r="W1108" s="2" t="s">
        <v>118</v>
      </c>
      <c r="X1108" s="2" t="s">
        <v>119</v>
      </c>
      <c r="Y1108" s="2" t="s">
        <v>6154</v>
      </c>
      <c r="Z1108" s="2" t="s">
        <v>121</v>
      </c>
      <c r="AA1108" s="2" t="s">
        <v>3925</v>
      </c>
      <c r="AB1108" s="2" t="s">
        <v>3925</v>
      </c>
      <c r="AC1108" s="2">
        <v>240</v>
      </c>
      <c r="AE1108" s="3">
        <v>45659.67114583333</v>
      </c>
      <c r="AF1108" s="2" t="s">
        <v>77</v>
      </c>
      <c r="AH1108" s="2" t="s">
        <v>78</v>
      </c>
      <c r="AI1108" s="2" t="s">
        <v>79</v>
      </c>
      <c r="AJ1108" s="2" t="s">
        <v>767</v>
      </c>
      <c r="AK1108" s="2" t="s">
        <v>7377</v>
      </c>
      <c r="AL1108" s="2" t="s">
        <v>5512</v>
      </c>
      <c r="AM1108" s="3">
        <v>45659.67119212963</v>
      </c>
      <c r="AN1108" s="2" t="s">
        <v>7377</v>
      </c>
      <c r="AP1108" s="2">
        <v>5554967</v>
      </c>
      <c r="AQ1108" s="2" t="s">
        <v>81</v>
      </c>
      <c r="AR1108" s="3">
        <v>45660.76835648148</v>
      </c>
      <c r="AS1108" s="2" t="s">
        <v>82</v>
      </c>
      <c r="AT1108" s="3">
        <v>45661.333333333336</v>
      </c>
      <c r="AU1108" s="2" t="s">
        <v>104</v>
      </c>
      <c r="AV1108" s="2" t="s">
        <v>125</v>
      </c>
      <c r="AW1108" s="2" t="s">
        <v>126</v>
      </c>
      <c r="AX1108" s="2" t="s">
        <v>623</v>
      </c>
      <c r="AZ1108" s="3">
        <v>45660.76835648148</v>
      </c>
      <c r="BB1108" s="2" t="s">
        <v>643</v>
      </c>
      <c r="BC1108" s="2" t="s">
        <v>644</v>
      </c>
      <c r="BD1108" s="2" t="s">
        <v>299</v>
      </c>
      <c r="BE1108" s="2" t="s">
        <v>1459</v>
      </c>
      <c r="BF1108" s="2" t="s">
        <v>91</v>
      </c>
    </row>
    <row r="1109" spans="1:58" x14ac:dyDescent="0.35">
      <c r="A1109" s="2">
        <v>2952972</v>
      </c>
      <c r="B1109" s="2" t="s">
        <v>244</v>
      </c>
      <c r="C1109" s="2">
        <v>38839031</v>
      </c>
      <c r="D1109" s="2">
        <v>338782577</v>
      </c>
      <c r="E1109" s="2" t="s">
        <v>59</v>
      </c>
      <c r="F1109" s="2" t="s">
        <v>60</v>
      </c>
      <c r="G1109" s="2" t="s">
        <v>7378</v>
      </c>
      <c r="H1109" s="2" t="s">
        <v>3034</v>
      </c>
      <c r="I1109" s="2">
        <v>776280873</v>
      </c>
      <c r="J1109" s="2" t="s">
        <v>1293</v>
      </c>
      <c r="K1109" s="2">
        <v>13</v>
      </c>
      <c r="L1109" s="2" t="s">
        <v>305</v>
      </c>
      <c r="M1109" s="2" t="s">
        <v>64</v>
      </c>
      <c r="N1109" s="3">
        <v>44644.458333333336</v>
      </c>
      <c r="O1109" s="2" t="s">
        <v>248</v>
      </c>
      <c r="Q1109" s="2" t="s">
        <v>66</v>
      </c>
      <c r="R1109" s="3">
        <v>45659.671597222223</v>
      </c>
      <c r="S1109" s="2" t="s">
        <v>1242</v>
      </c>
      <c r="T1109" s="2" t="s">
        <v>637</v>
      </c>
      <c r="U1109" s="2" t="s">
        <v>4780</v>
      </c>
      <c r="V1109" s="2" t="s">
        <v>7379</v>
      </c>
      <c r="W1109" s="2" t="s">
        <v>118</v>
      </c>
      <c r="X1109" s="2" t="s">
        <v>119</v>
      </c>
      <c r="Y1109" s="2" t="s">
        <v>7380</v>
      </c>
      <c r="Z1109" s="2" t="s">
        <v>596</v>
      </c>
      <c r="AA1109" s="2" t="s">
        <v>3111</v>
      </c>
      <c r="AB1109" s="2" t="s">
        <v>3111</v>
      </c>
      <c r="AE1109" s="3">
        <v>45659.671620370369</v>
      </c>
      <c r="AF1109" s="2" t="s">
        <v>77</v>
      </c>
      <c r="AH1109" s="2" t="s">
        <v>142</v>
      </c>
      <c r="AI1109" s="2" t="s">
        <v>275</v>
      </c>
      <c r="AJ1109" s="2" t="s">
        <v>1271</v>
      </c>
      <c r="AK1109" s="2" t="e">
        <f>-adresse  HLM RUFISQUE HLM RUFISQUE--- QUI est PLACE DEVANT  SA MAISON--CLIENT informer ET INVITER A</f>
        <v>#NAME?</v>
      </c>
      <c r="AL1109" s="2" t="s">
        <v>1242</v>
      </c>
      <c r="AM1109" s="3">
        <v>45659.671678240738</v>
      </c>
      <c r="AN1109" s="2" t="e">
        <f>-adresse  HLM RUFISQUE HLM RUFISQUE--- QUI est PLACE DEVANT  SA MAISON--CLIENT informer ET INVITER A</f>
        <v>#NAME?</v>
      </c>
      <c r="AP1109" s="2">
        <v>5554975</v>
      </c>
      <c r="AQ1109" s="2" t="s">
        <v>81</v>
      </c>
      <c r="AR1109" s="3">
        <v>45660.437962962962</v>
      </c>
      <c r="AS1109" s="2" t="s">
        <v>82</v>
      </c>
      <c r="AT1109" s="3">
        <v>45661.333333333336</v>
      </c>
      <c r="AU1109" s="2" t="s">
        <v>104</v>
      </c>
      <c r="AV1109" s="2" t="s">
        <v>125</v>
      </c>
      <c r="AW1109" s="2" t="s">
        <v>126</v>
      </c>
      <c r="AX1109" s="2" t="s">
        <v>1598</v>
      </c>
      <c r="AZ1109" s="3">
        <v>45660.437962962962</v>
      </c>
      <c r="BB1109" s="2" t="s">
        <v>261</v>
      </c>
      <c r="BC1109" s="2" t="s">
        <v>262</v>
      </c>
      <c r="BD1109" s="2" t="s">
        <v>263</v>
      </c>
      <c r="BE1109" s="2" t="s">
        <v>7381</v>
      </c>
      <c r="BF1109" s="2" t="s">
        <v>601</v>
      </c>
    </row>
    <row r="1110" spans="1:58" x14ac:dyDescent="0.35">
      <c r="A1110" s="2">
        <v>2952973</v>
      </c>
      <c r="B1110" s="2" t="s">
        <v>58</v>
      </c>
      <c r="C1110" s="2">
        <v>33802291</v>
      </c>
      <c r="D1110" s="2">
        <v>339577848</v>
      </c>
      <c r="E1110" s="2" t="s">
        <v>59</v>
      </c>
      <c r="F1110" s="2" t="s">
        <v>60</v>
      </c>
      <c r="G1110" s="2" t="s">
        <v>1460</v>
      </c>
      <c r="H1110" s="2" t="s">
        <v>7382</v>
      </c>
      <c r="I1110" s="2" t="s">
        <v>7383</v>
      </c>
      <c r="J1110" s="2" t="s">
        <v>7383</v>
      </c>
      <c r="K1110" s="2">
        <v>14</v>
      </c>
      <c r="L1110" s="2" t="s">
        <v>63</v>
      </c>
      <c r="M1110" s="2" t="s">
        <v>64</v>
      </c>
      <c r="N1110" s="3">
        <v>45331.75</v>
      </c>
      <c r="O1110" s="2" t="s">
        <v>187</v>
      </c>
      <c r="Q1110" s="2" t="s">
        <v>66</v>
      </c>
      <c r="R1110" s="3">
        <v>45659.671956018516</v>
      </c>
      <c r="S1110" s="2" t="s">
        <v>1875</v>
      </c>
      <c r="T1110" s="2" t="s">
        <v>156</v>
      </c>
      <c r="U1110" s="2" t="s">
        <v>674</v>
      </c>
      <c r="V1110" s="2" t="s">
        <v>7384</v>
      </c>
      <c r="W1110" s="2" t="s">
        <v>233</v>
      </c>
      <c r="X1110" s="2" t="s">
        <v>234</v>
      </c>
      <c r="Y1110" s="2" t="s">
        <v>7385</v>
      </c>
      <c r="Z1110" s="2" t="s">
        <v>236</v>
      </c>
      <c r="AA1110" s="2" t="s">
        <v>1978</v>
      </c>
      <c r="AB1110" s="2" t="s">
        <v>176</v>
      </c>
      <c r="AC1110" s="2" t="s">
        <v>7386</v>
      </c>
      <c r="AE1110" s="3">
        <v>45659.671967592592</v>
      </c>
      <c r="AF1110" s="2" t="s">
        <v>77</v>
      </c>
      <c r="AH1110" s="2" t="s">
        <v>78</v>
      </c>
      <c r="AI1110" s="2" t="s">
        <v>79</v>
      </c>
      <c r="AJ1110" s="2" t="s">
        <v>191</v>
      </c>
      <c r="AK1110" s="2" t="s">
        <v>7384</v>
      </c>
      <c r="AL1110" s="2" t="s">
        <v>1875</v>
      </c>
      <c r="AM1110" s="3">
        <v>45659.672013888892</v>
      </c>
      <c r="AN1110" s="2" t="s">
        <v>7384</v>
      </c>
      <c r="AP1110" s="2">
        <v>5554976</v>
      </c>
      <c r="AQ1110" s="2" t="s">
        <v>81</v>
      </c>
      <c r="AR1110" s="3">
        <v>45660.435081018521</v>
      </c>
      <c r="AS1110" s="2" t="s">
        <v>82</v>
      </c>
      <c r="AT1110" s="3">
        <v>45661.333333333336</v>
      </c>
      <c r="AU1110" s="2" t="s">
        <v>104</v>
      </c>
      <c r="AV1110" s="2" t="s">
        <v>239</v>
      </c>
      <c r="AW1110" s="2" t="s">
        <v>240</v>
      </c>
      <c r="AX1110" s="2" t="s">
        <v>1238</v>
      </c>
      <c r="AZ1110" s="3">
        <v>45660.435081018521</v>
      </c>
      <c r="BB1110" s="2" t="s">
        <v>643</v>
      </c>
      <c r="BC1110" s="2" t="s">
        <v>644</v>
      </c>
      <c r="BD1110" s="2" t="s">
        <v>299</v>
      </c>
      <c r="BE1110" s="2" t="s">
        <v>7387</v>
      </c>
      <c r="BF1110" s="2" t="s">
        <v>831</v>
      </c>
    </row>
    <row r="1111" spans="1:58" x14ac:dyDescent="0.35">
      <c r="A1111" s="2">
        <v>2952974</v>
      </c>
      <c r="B1111" s="2" t="s">
        <v>244</v>
      </c>
      <c r="C1111" s="2">
        <v>41267311</v>
      </c>
      <c r="D1111" s="2">
        <v>339417401</v>
      </c>
      <c r="E1111" s="2" t="s">
        <v>59</v>
      </c>
      <c r="F1111" s="2" t="s">
        <v>60</v>
      </c>
      <c r="G1111" s="2" t="s">
        <v>170</v>
      </c>
      <c r="H1111" s="2" t="s">
        <v>1587</v>
      </c>
      <c r="I1111" s="2">
        <v>778854466</v>
      </c>
      <c r="J1111" s="2" t="s">
        <v>172</v>
      </c>
      <c r="K1111" s="2">
        <v>15</v>
      </c>
      <c r="L1111" s="2" t="s">
        <v>63</v>
      </c>
      <c r="M1111" s="2" t="s">
        <v>64</v>
      </c>
      <c r="N1111" s="3">
        <v>45152.833333333336</v>
      </c>
      <c r="O1111" s="2" t="s">
        <v>248</v>
      </c>
      <c r="Q1111" s="2" t="s">
        <v>66</v>
      </c>
      <c r="R1111" s="3">
        <v>45659.672638888886</v>
      </c>
      <c r="S1111" s="2" t="s">
        <v>2440</v>
      </c>
      <c r="T1111" s="2" t="s">
        <v>68</v>
      </c>
      <c r="U1111" s="2" t="s">
        <v>69</v>
      </c>
      <c r="V1111" s="2" t="s">
        <v>7388</v>
      </c>
      <c r="W1111" s="2" t="s">
        <v>336</v>
      </c>
      <c r="X1111" s="2" t="s">
        <v>336</v>
      </c>
      <c r="Y1111" s="2" t="s">
        <v>526</v>
      </c>
      <c r="Z1111" s="2" t="s">
        <v>453</v>
      </c>
      <c r="AA1111" s="2" t="s">
        <v>527</v>
      </c>
      <c r="AB1111" s="2" t="s">
        <v>176</v>
      </c>
      <c r="AC1111" s="2">
        <v>778388430</v>
      </c>
      <c r="AE1111" s="3">
        <v>45661.780243055553</v>
      </c>
      <c r="AF1111" s="2" t="s">
        <v>77</v>
      </c>
      <c r="AH1111" s="2" t="s">
        <v>142</v>
      </c>
      <c r="AI1111" s="2" t="s">
        <v>275</v>
      </c>
      <c r="AJ1111" s="2" t="s">
        <v>1101</v>
      </c>
      <c r="AK1111" s="2" t="s">
        <v>7389</v>
      </c>
      <c r="AL1111" s="2" t="s">
        <v>353</v>
      </c>
      <c r="AM1111" s="3">
        <v>45661.780312499999</v>
      </c>
      <c r="AN1111" s="2" t="s">
        <v>7389</v>
      </c>
      <c r="AO1111" s="2" t="s">
        <v>353</v>
      </c>
      <c r="AP1111" s="2">
        <v>5560868</v>
      </c>
      <c r="AQ1111" s="2" t="s">
        <v>81</v>
      </c>
      <c r="AR1111" s="3">
        <v>45662.5940162037</v>
      </c>
      <c r="AS1111" s="2" t="s">
        <v>82</v>
      </c>
      <c r="AT1111" s="3">
        <v>45661.333333333336</v>
      </c>
      <c r="AU1111" s="2" t="s">
        <v>104</v>
      </c>
      <c r="AV1111" s="2" t="s">
        <v>346</v>
      </c>
      <c r="AW1111" s="2" t="s">
        <v>347</v>
      </c>
      <c r="AX1111" s="2" t="s">
        <v>348</v>
      </c>
      <c r="AZ1111" s="3">
        <v>45662.5940162037</v>
      </c>
      <c r="BB1111" s="2" t="s">
        <v>2359</v>
      </c>
      <c r="BC1111" s="2" t="s">
        <v>2360</v>
      </c>
      <c r="BD1111" s="2" t="s">
        <v>2361</v>
      </c>
      <c r="BE1111" s="2" t="s">
        <v>7390</v>
      </c>
      <c r="BF1111" s="2" t="s">
        <v>353</v>
      </c>
    </row>
    <row r="1112" spans="1:58" x14ac:dyDescent="0.35">
      <c r="A1112" s="2">
        <v>2952975</v>
      </c>
      <c r="B1112" s="2" t="s">
        <v>58</v>
      </c>
      <c r="C1112" s="2">
        <v>39566261</v>
      </c>
      <c r="D1112" s="2">
        <v>338436290</v>
      </c>
      <c r="E1112" s="2" t="s">
        <v>59</v>
      </c>
      <c r="F1112" s="2" t="s">
        <v>60</v>
      </c>
      <c r="G1112" s="2" t="s">
        <v>170</v>
      </c>
      <c r="H1112" s="2" t="s">
        <v>997</v>
      </c>
      <c r="I1112" s="2">
        <v>775151694</v>
      </c>
      <c r="J1112" s="2" t="s">
        <v>172</v>
      </c>
      <c r="K1112" s="2">
        <v>12</v>
      </c>
      <c r="L1112" s="2" t="s">
        <v>63</v>
      </c>
      <c r="M1112" s="2" t="s">
        <v>64</v>
      </c>
      <c r="N1112" s="3">
        <v>45643.478854166664</v>
      </c>
      <c r="O1112" s="2" t="s">
        <v>647</v>
      </c>
      <c r="Q1112" s="2" t="s">
        <v>66</v>
      </c>
      <c r="R1112" s="3">
        <v>45659.673530092594</v>
      </c>
      <c r="S1112" s="2" t="s">
        <v>3211</v>
      </c>
      <c r="T1112" s="2" t="s">
        <v>156</v>
      </c>
      <c r="U1112" s="2" t="s">
        <v>69</v>
      </c>
      <c r="V1112" s="2" t="s">
        <v>7391</v>
      </c>
      <c r="W1112" s="2" t="s">
        <v>71</v>
      </c>
      <c r="X1112" s="2" t="s">
        <v>431</v>
      </c>
      <c r="Y1112" s="2" t="s">
        <v>3993</v>
      </c>
      <c r="Z1112" s="2" t="s">
        <v>200</v>
      </c>
      <c r="AA1112" s="2" t="s">
        <v>4924</v>
      </c>
      <c r="AB1112" s="2" t="s">
        <v>4924</v>
      </c>
      <c r="AC1112" s="2">
        <v>4009</v>
      </c>
      <c r="AE1112" s="3">
        <v>45659.673541666663</v>
      </c>
      <c r="AF1112" s="2" t="s">
        <v>77</v>
      </c>
      <c r="AH1112" s="2" t="s">
        <v>78</v>
      </c>
      <c r="AI1112" s="2" t="s">
        <v>79</v>
      </c>
      <c r="AJ1112" s="2" t="s">
        <v>123</v>
      </c>
      <c r="AK1112" s="2" t="s">
        <v>6375</v>
      </c>
      <c r="AL1112" s="2" t="s">
        <v>3211</v>
      </c>
      <c r="AM1112" s="3">
        <v>45659.673634259256</v>
      </c>
      <c r="AN1112" s="2" t="s">
        <v>6375</v>
      </c>
      <c r="AP1112" s="2">
        <v>5554982</v>
      </c>
      <c r="AQ1112" s="2" t="s">
        <v>81</v>
      </c>
      <c r="AR1112" s="3">
        <v>45659.763333333336</v>
      </c>
      <c r="AS1112" s="2" t="s">
        <v>82</v>
      </c>
      <c r="AT1112" s="3">
        <v>45661.354166666664</v>
      </c>
      <c r="AU1112" s="2" t="s">
        <v>104</v>
      </c>
      <c r="AV1112" s="2" t="s">
        <v>436</v>
      </c>
      <c r="AW1112" s="2" t="s">
        <v>437</v>
      </c>
      <c r="AX1112" s="2" t="s">
        <v>438</v>
      </c>
      <c r="AZ1112" s="3">
        <v>45659.763333333336</v>
      </c>
      <c r="BB1112" s="2" t="s">
        <v>1466</v>
      </c>
      <c r="BC1112" s="2" t="s">
        <v>1138</v>
      </c>
      <c r="BD1112" s="2" t="s">
        <v>1467</v>
      </c>
      <c r="BE1112" s="2" t="s">
        <v>7392</v>
      </c>
      <c r="BF1112" s="2" t="s">
        <v>807</v>
      </c>
    </row>
    <row r="1113" spans="1:58" x14ac:dyDescent="0.35">
      <c r="A1113" s="2">
        <v>2952976</v>
      </c>
      <c r="B1113" s="2" t="s">
        <v>58</v>
      </c>
      <c r="C1113" s="2">
        <v>43717511</v>
      </c>
      <c r="D1113" s="2">
        <v>338238646</v>
      </c>
      <c r="E1113" s="2" t="s">
        <v>59</v>
      </c>
      <c r="F1113" s="2" t="s">
        <v>60</v>
      </c>
      <c r="G1113" s="2" t="s">
        <v>876</v>
      </c>
      <c r="H1113" s="2" t="s">
        <v>397</v>
      </c>
      <c r="I1113" s="2">
        <v>774313078</v>
      </c>
      <c r="J1113" s="2" t="s">
        <v>1151</v>
      </c>
      <c r="K1113" s="2">
        <v>12</v>
      </c>
      <c r="L1113" s="2" t="s">
        <v>63</v>
      </c>
      <c r="M1113" s="2" t="s">
        <v>64</v>
      </c>
      <c r="N1113" s="3">
        <v>45496</v>
      </c>
      <c r="O1113" s="2" t="s">
        <v>65</v>
      </c>
      <c r="Q1113" s="2" t="s">
        <v>66</v>
      </c>
      <c r="R1113" s="3">
        <v>45659.67396990741</v>
      </c>
      <c r="S1113" s="2" t="s">
        <v>3313</v>
      </c>
      <c r="T1113" s="2" t="s">
        <v>703</v>
      </c>
      <c r="U1113" s="2" t="s">
        <v>215</v>
      </c>
      <c r="V1113" s="2" t="s">
        <v>7393</v>
      </c>
      <c r="W1113" s="2" t="s">
        <v>71</v>
      </c>
      <c r="X1113" s="2" t="s">
        <v>650</v>
      </c>
      <c r="Y1113" s="2" t="s">
        <v>1019</v>
      </c>
      <c r="Z1113" s="2" t="s">
        <v>6669</v>
      </c>
      <c r="AA1113" s="2" t="s">
        <v>7394</v>
      </c>
      <c r="AB1113" s="2" t="s">
        <v>176</v>
      </c>
      <c r="AE1113" s="3">
        <v>45660.908773148149</v>
      </c>
      <c r="AF1113" s="2" t="s">
        <v>77</v>
      </c>
      <c r="AH1113" s="2" t="s">
        <v>78</v>
      </c>
      <c r="AI1113" s="2" t="s">
        <v>58</v>
      </c>
      <c r="AJ1113" s="2" t="s">
        <v>101</v>
      </c>
      <c r="AK1113" s="2" t="s">
        <v>6637</v>
      </c>
      <c r="AL1113" s="2" t="s">
        <v>1901</v>
      </c>
      <c r="AM1113" s="3">
        <v>45660.908865740741</v>
      </c>
      <c r="AN1113" s="2" t="s">
        <v>6637</v>
      </c>
      <c r="AO1113" s="2" t="s">
        <v>1901</v>
      </c>
      <c r="AP1113" s="2">
        <v>5558982</v>
      </c>
      <c r="AQ1113" s="2" t="s">
        <v>81</v>
      </c>
      <c r="AR1113" s="3">
        <v>45661.72115740741</v>
      </c>
      <c r="AS1113" s="2" t="s">
        <v>82</v>
      </c>
      <c r="AT1113" s="3">
        <v>45660.333333333336</v>
      </c>
      <c r="AU1113" s="2" t="s">
        <v>104</v>
      </c>
      <c r="AV1113" s="2" t="s">
        <v>6638</v>
      </c>
      <c r="AW1113" s="2" t="s">
        <v>6639</v>
      </c>
      <c r="AX1113" s="2" t="s">
        <v>7395</v>
      </c>
      <c r="AZ1113" s="3">
        <v>45661.72115740741</v>
      </c>
      <c r="BB1113" s="2" t="s">
        <v>108</v>
      </c>
      <c r="BC1113" s="2" t="s">
        <v>109</v>
      </c>
      <c r="BD1113" s="2" t="s">
        <v>110</v>
      </c>
      <c r="BE1113" s="2" t="s">
        <v>6641</v>
      </c>
      <c r="BF1113" s="2" t="s">
        <v>547</v>
      </c>
    </row>
    <row r="1114" spans="1:58" x14ac:dyDescent="0.35">
      <c r="A1114" s="2">
        <v>2952977</v>
      </c>
      <c r="B1114" s="2" t="s">
        <v>58</v>
      </c>
      <c r="C1114" s="2">
        <v>30053181</v>
      </c>
      <c r="D1114" s="2">
        <v>339672252</v>
      </c>
      <c r="E1114" s="2" t="s">
        <v>59</v>
      </c>
      <c r="F1114" s="2" t="s">
        <v>60</v>
      </c>
      <c r="G1114" s="2" t="s">
        <v>2020</v>
      </c>
      <c r="H1114" s="2" t="s">
        <v>1041</v>
      </c>
      <c r="I1114" s="2">
        <v>778268936</v>
      </c>
      <c r="J1114" s="2" t="s">
        <v>7396</v>
      </c>
      <c r="K1114" s="2">
        <v>16</v>
      </c>
      <c r="L1114" s="2" t="s">
        <v>63</v>
      </c>
      <c r="M1114" s="2" t="s">
        <v>64</v>
      </c>
      <c r="N1114" s="3">
        <v>45654.594629629632</v>
      </c>
      <c r="O1114" s="2" t="s">
        <v>65</v>
      </c>
      <c r="Q1114" s="2" t="s">
        <v>66</v>
      </c>
      <c r="R1114" s="3">
        <v>45659.675034722219</v>
      </c>
      <c r="S1114" s="2" t="s">
        <v>2150</v>
      </c>
      <c r="T1114" s="2" t="s">
        <v>156</v>
      </c>
      <c r="U1114" s="2" t="s">
        <v>69</v>
      </c>
      <c r="V1114" s="2" t="s">
        <v>7397</v>
      </c>
      <c r="W1114" s="2" t="s">
        <v>605</v>
      </c>
      <c r="X1114" s="2" t="s">
        <v>605</v>
      </c>
      <c r="Y1114" s="2" t="s">
        <v>7398</v>
      </c>
      <c r="Z1114" s="2" t="s">
        <v>1305</v>
      </c>
      <c r="AA1114" s="2" t="s">
        <v>2146</v>
      </c>
      <c r="AB1114" s="2" t="s">
        <v>176</v>
      </c>
      <c r="AE1114" s="3">
        <v>45661.565509259257</v>
      </c>
      <c r="AF1114" s="2" t="s">
        <v>77</v>
      </c>
      <c r="AH1114" s="2" t="s">
        <v>78</v>
      </c>
      <c r="AI1114" s="2" t="s">
        <v>58</v>
      </c>
      <c r="AJ1114" s="2" t="s">
        <v>101</v>
      </c>
      <c r="AK1114" s="2" t="s">
        <v>7399</v>
      </c>
      <c r="AL1114" s="2" t="s">
        <v>547</v>
      </c>
      <c r="AM1114" s="3">
        <v>45661.565601851849</v>
      </c>
      <c r="AN1114" s="2" t="s">
        <v>7399</v>
      </c>
      <c r="AO1114" s="2" t="s">
        <v>547</v>
      </c>
      <c r="AP1114" s="2">
        <v>5560280</v>
      </c>
      <c r="AQ1114" s="2" t="s">
        <v>81</v>
      </c>
      <c r="AR1114" s="3">
        <v>45662.87908564815</v>
      </c>
      <c r="AS1114" s="2" t="s">
        <v>82</v>
      </c>
      <c r="AT1114" s="3">
        <v>45661.333333333336</v>
      </c>
      <c r="AU1114" s="2" t="s">
        <v>104</v>
      </c>
      <c r="AV1114" s="2" t="s">
        <v>7087</v>
      </c>
      <c r="AW1114" s="2" t="s">
        <v>7087</v>
      </c>
      <c r="AX1114" s="2" t="s">
        <v>7400</v>
      </c>
      <c r="AZ1114" s="3">
        <v>45662.87908564815</v>
      </c>
      <c r="BB1114" s="2" t="s">
        <v>1466</v>
      </c>
      <c r="BC1114" s="2" t="s">
        <v>1138</v>
      </c>
      <c r="BD1114" s="2" t="s">
        <v>1467</v>
      </c>
      <c r="BE1114" s="2" t="s">
        <v>7089</v>
      </c>
      <c r="BF1114" s="2" t="s">
        <v>1723</v>
      </c>
    </row>
    <row r="1115" spans="1:58" x14ac:dyDescent="0.35">
      <c r="A1115" s="2">
        <v>2952978</v>
      </c>
      <c r="B1115" s="2" t="s">
        <v>58</v>
      </c>
      <c r="C1115" s="2">
        <v>36074221</v>
      </c>
      <c r="D1115" s="2">
        <v>338456815</v>
      </c>
      <c r="E1115" s="2" t="s">
        <v>59</v>
      </c>
      <c r="F1115" s="2" t="s">
        <v>60</v>
      </c>
      <c r="G1115" s="2" t="s">
        <v>7401</v>
      </c>
      <c r="H1115" s="2" t="s">
        <v>1128</v>
      </c>
      <c r="I1115" s="2">
        <v>784325306</v>
      </c>
      <c r="J1115" s="2" t="s">
        <v>7402</v>
      </c>
      <c r="K1115" s="2">
        <v>13</v>
      </c>
      <c r="L1115" s="2" t="s">
        <v>63</v>
      </c>
      <c r="M1115" s="2" t="s">
        <v>64</v>
      </c>
      <c r="N1115" s="3">
        <v>45504.657754629632</v>
      </c>
      <c r="O1115" s="2" t="s">
        <v>65</v>
      </c>
      <c r="Q1115" s="2" t="s">
        <v>66</v>
      </c>
      <c r="R1115" s="3">
        <v>45659.676180555558</v>
      </c>
      <c r="S1115" s="2" t="s">
        <v>1943</v>
      </c>
      <c r="T1115" s="2" t="s">
        <v>156</v>
      </c>
      <c r="U1115" s="2" t="s">
        <v>69</v>
      </c>
      <c r="V1115" s="2" t="s">
        <v>7403</v>
      </c>
      <c r="W1115" s="2" t="s">
        <v>136</v>
      </c>
      <c r="X1115" s="2" t="s">
        <v>217</v>
      </c>
      <c r="Y1115" s="2" t="s">
        <v>7404</v>
      </c>
      <c r="Z1115" s="2" t="s">
        <v>945</v>
      </c>
      <c r="AA1115" s="2" t="s">
        <v>7405</v>
      </c>
      <c r="AB1115" s="2" t="s">
        <v>176</v>
      </c>
      <c r="AE1115" s="3">
        <v>45659.676192129627</v>
      </c>
      <c r="AF1115" s="2" t="s">
        <v>77</v>
      </c>
      <c r="AH1115" s="2" t="s">
        <v>142</v>
      </c>
      <c r="AI1115" s="2" t="s">
        <v>79</v>
      </c>
      <c r="AJ1115" s="2" t="s">
        <v>191</v>
      </c>
      <c r="AK1115" s="2" t="s">
        <v>7406</v>
      </c>
      <c r="AL1115" s="2" t="s">
        <v>1943</v>
      </c>
      <c r="AM1115" s="3">
        <v>45659.676226851851</v>
      </c>
      <c r="AN1115" s="2" t="s">
        <v>7406</v>
      </c>
      <c r="AP1115" s="2">
        <v>5555007</v>
      </c>
      <c r="AQ1115" s="2" t="s">
        <v>81</v>
      </c>
      <c r="AR1115" s="3">
        <v>45660.557314814818</v>
      </c>
      <c r="AS1115" s="2" t="s">
        <v>82</v>
      </c>
      <c r="AT1115" s="3">
        <v>45661.333333333336</v>
      </c>
      <c r="AU1115" s="2" t="s">
        <v>104</v>
      </c>
      <c r="AV1115" s="2" t="s">
        <v>222</v>
      </c>
      <c r="AW1115" s="2" t="s">
        <v>223</v>
      </c>
      <c r="AX1115" s="2" t="s">
        <v>4601</v>
      </c>
      <c r="AZ1115" s="3">
        <v>45660.557314814818</v>
      </c>
      <c r="BB1115" s="2" t="s">
        <v>2333</v>
      </c>
      <c r="BC1115" s="2" t="s">
        <v>2334</v>
      </c>
      <c r="BD1115" s="2" t="s">
        <v>2335</v>
      </c>
      <c r="BE1115" s="2" t="s">
        <v>5301</v>
      </c>
      <c r="BF1115" s="2" t="s">
        <v>2993</v>
      </c>
    </row>
    <row r="1116" spans="1:58" x14ac:dyDescent="0.35">
      <c r="A1116" s="2">
        <v>2952979</v>
      </c>
      <c r="B1116" s="2" t="s">
        <v>58</v>
      </c>
      <c r="C1116" s="2">
        <v>42656181</v>
      </c>
      <c r="D1116" s="2">
        <v>338027767</v>
      </c>
      <c r="E1116" s="2" t="s">
        <v>59</v>
      </c>
      <c r="F1116" s="2" t="s">
        <v>60</v>
      </c>
      <c r="G1116" s="2" t="s">
        <v>739</v>
      </c>
      <c r="H1116" s="2" t="s">
        <v>7407</v>
      </c>
      <c r="K1116" s="2">
        <v>12</v>
      </c>
      <c r="L1116" s="2" t="s">
        <v>63</v>
      </c>
      <c r="M1116" s="2" t="s">
        <v>64</v>
      </c>
      <c r="N1116" s="3">
        <v>45339.756944444445</v>
      </c>
      <c r="O1116" s="2" t="s">
        <v>65</v>
      </c>
      <c r="Q1116" s="2" t="s">
        <v>66</v>
      </c>
      <c r="R1116" s="3">
        <v>45659.676307870373</v>
      </c>
      <c r="S1116" s="2" t="s">
        <v>5942</v>
      </c>
      <c r="T1116" s="2" t="s">
        <v>156</v>
      </c>
      <c r="U1116" s="2" t="s">
        <v>481</v>
      </c>
      <c r="V1116" s="2" t="s">
        <v>7408</v>
      </c>
      <c r="W1116" s="2" t="s">
        <v>71</v>
      </c>
      <c r="X1116" s="2" t="s">
        <v>198</v>
      </c>
      <c r="Y1116" s="2" t="s">
        <v>2033</v>
      </c>
      <c r="Z1116" s="2" t="s">
        <v>541</v>
      </c>
      <c r="AA1116" s="2" t="s">
        <v>4328</v>
      </c>
      <c r="AB1116" s="2" t="s">
        <v>176</v>
      </c>
      <c r="AE1116" s="3">
        <v>45659.676307870373</v>
      </c>
      <c r="AF1116" s="2" t="s">
        <v>77</v>
      </c>
      <c r="AH1116" s="2" t="s">
        <v>78</v>
      </c>
      <c r="AI1116" s="2" t="s">
        <v>79</v>
      </c>
      <c r="AJ1116" s="2" t="s">
        <v>162</v>
      </c>
      <c r="AK1116" s="2" t="s">
        <v>7409</v>
      </c>
      <c r="AL1116" s="2" t="s">
        <v>5942</v>
      </c>
      <c r="AM1116" s="3">
        <v>45659.676342592589</v>
      </c>
      <c r="AN1116" s="2" t="s">
        <v>7409</v>
      </c>
      <c r="AP1116" s="2">
        <v>5555011</v>
      </c>
      <c r="AQ1116" s="2" t="s">
        <v>81</v>
      </c>
      <c r="AR1116" s="3">
        <v>45660.640173611115</v>
      </c>
      <c r="AS1116" s="2" t="s">
        <v>82</v>
      </c>
      <c r="AT1116" s="3">
        <v>45661.326388888891</v>
      </c>
      <c r="AU1116" s="2" t="s">
        <v>104</v>
      </c>
      <c r="AV1116" s="2" t="s">
        <v>204</v>
      </c>
      <c r="AW1116" s="2" t="s">
        <v>205</v>
      </c>
      <c r="AX1116" s="2" t="s">
        <v>2037</v>
      </c>
      <c r="AZ1116" s="3">
        <v>45660.640173611115</v>
      </c>
      <c r="BB1116" s="2" t="s">
        <v>225</v>
      </c>
      <c r="BC1116" s="2" t="s">
        <v>226</v>
      </c>
      <c r="BD1116" s="2" t="s">
        <v>89</v>
      </c>
      <c r="BE1116" s="2" t="s">
        <v>851</v>
      </c>
      <c r="BF1116" s="2" t="s">
        <v>3415</v>
      </c>
    </row>
    <row r="1117" spans="1:58" x14ac:dyDescent="0.35">
      <c r="A1117" s="2">
        <v>2952980</v>
      </c>
      <c r="B1117" s="2" t="s">
        <v>58</v>
      </c>
      <c r="C1117" s="2">
        <v>39170161</v>
      </c>
      <c r="D1117" s="2">
        <v>338323826</v>
      </c>
      <c r="E1117" s="2" t="s">
        <v>59</v>
      </c>
      <c r="F1117" s="2" t="s">
        <v>60</v>
      </c>
      <c r="G1117" s="2" t="s">
        <v>2047</v>
      </c>
      <c r="H1117" s="2" t="s">
        <v>2827</v>
      </c>
      <c r="I1117" s="2">
        <v>771512887</v>
      </c>
      <c r="J1117" s="2" t="s">
        <v>6131</v>
      </c>
      <c r="K1117" s="2">
        <v>14</v>
      </c>
      <c r="L1117" s="2" t="s">
        <v>63</v>
      </c>
      <c r="M1117" s="2" t="s">
        <v>64</v>
      </c>
      <c r="N1117" s="3">
        <v>45118.708333333336</v>
      </c>
      <c r="O1117" s="2" t="s">
        <v>187</v>
      </c>
      <c r="Q1117" s="2" t="s">
        <v>66</v>
      </c>
      <c r="R1117" s="3">
        <v>45659.676527777781</v>
      </c>
      <c r="S1117" s="2" t="s">
        <v>1570</v>
      </c>
      <c r="T1117" s="2" t="s">
        <v>156</v>
      </c>
      <c r="U1117" s="2" t="s">
        <v>69</v>
      </c>
      <c r="V1117" s="2" t="s">
        <v>7410</v>
      </c>
      <c r="W1117" s="2" t="s">
        <v>288</v>
      </c>
      <c r="X1117" s="2" t="s">
        <v>775</v>
      </c>
      <c r="Y1117" s="2" t="s">
        <v>2215</v>
      </c>
      <c r="Z1117" s="2" t="s">
        <v>777</v>
      </c>
      <c r="AA1117" s="2" t="s">
        <v>778</v>
      </c>
      <c r="AB1117" s="2" t="s">
        <v>7411</v>
      </c>
      <c r="AE1117" s="3">
        <v>45659.676539351851</v>
      </c>
      <c r="AF1117" s="2" t="s">
        <v>77</v>
      </c>
      <c r="AH1117" s="2" t="s">
        <v>78</v>
      </c>
      <c r="AI1117" s="2" t="s">
        <v>79</v>
      </c>
      <c r="AJ1117" s="2" t="s">
        <v>191</v>
      </c>
      <c r="AK1117" s="2" t="s">
        <v>7410</v>
      </c>
      <c r="AL1117" s="2" t="s">
        <v>1570</v>
      </c>
      <c r="AM1117" s="3">
        <v>45659.676562499997</v>
      </c>
      <c r="AN1117" s="2" t="s">
        <v>7410</v>
      </c>
      <c r="AP1117" s="2">
        <v>5555013</v>
      </c>
      <c r="AQ1117" s="2" t="s">
        <v>81</v>
      </c>
      <c r="AR1117" s="3">
        <v>45660.553576388891</v>
      </c>
      <c r="AS1117" s="2" t="s">
        <v>82</v>
      </c>
      <c r="AT1117" s="3">
        <v>45661.333333333336</v>
      </c>
      <c r="AU1117" s="2" t="s">
        <v>104</v>
      </c>
      <c r="AV1117" s="2" t="s">
        <v>781</v>
      </c>
      <c r="AW1117" s="2" t="s">
        <v>782</v>
      </c>
      <c r="AX1117" s="2" t="s">
        <v>4095</v>
      </c>
      <c r="AZ1117" s="3">
        <v>45660.553576388891</v>
      </c>
      <c r="BB1117" s="2" t="s">
        <v>179</v>
      </c>
      <c r="BC1117" s="2" t="s">
        <v>180</v>
      </c>
      <c r="BD1117" s="2" t="s">
        <v>181</v>
      </c>
      <c r="BE1117" s="2" t="s">
        <v>7412</v>
      </c>
      <c r="BF1117" s="2" t="s">
        <v>1093</v>
      </c>
    </row>
    <row r="1118" spans="1:58" x14ac:dyDescent="0.35">
      <c r="A1118" s="2">
        <v>2952981</v>
      </c>
      <c r="B1118" s="2" t="s">
        <v>58</v>
      </c>
      <c r="C1118" s="2">
        <v>39802981</v>
      </c>
      <c r="D1118" s="2">
        <v>338770396</v>
      </c>
      <c r="E1118" s="2" t="s">
        <v>59</v>
      </c>
      <c r="F1118" s="2" t="s">
        <v>60</v>
      </c>
      <c r="G1118" s="2" t="s">
        <v>170</v>
      </c>
      <c r="H1118" s="2" t="s">
        <v>7413</v>
      </c>
      <c r="I1118" s="2">
        <v>779282745</v>
      </c>
      <c r="J1118" s="2" t="s">
        <v>170</v>
      </c>
      <c r="K1118" s="2">
        <v>13</v>
      </c>
      <c r="L1118" s="2" t="s">
        <v>63</v>
      </c>
      <c r="M1118" s="2" t="s">
        <v>64</v>
      </c>
      <c r="N1118" s="3">
        <v>44848.75</v>
      </c>
      <c r="O1118" s="2" t="s">
        <v>65</v>
      </c>
      <c r="Q1118" s="2" t="s">
        <v>66</v>
      </c>
      <c r="R1118" s="3">
        <v>45659.678796296299</v>
      </c>
      <c r="S1118" s="2" t="s">
        <v>2688</v>
      </c>
      <c r="T1118" s="2" t="s">
        <v>68</v>
      </c>
      <c r="U1118" s="2" t="s">
        <v>374</v>
      </c>
      <c r="V1118" s="2" t="s">
        <v>7414</v>
      </c>
      <c r="W1118" s="2" t="s">
        <v>118</v>
      </c>
      <c r="X1118" s="2" t="s">
        <v>271</v>
      </c>
      <c r="Y1118" s="2" t="s">
        <v>3037</v>
      </c>
      <c r="Z1118" s="2" t="s">
        <v>273</v>
      </c>
      <c r="AA1118" s="2" t="s">
        <v>1209</v>
      </c>
      <c r="AB1118" s="2" t="s">
        <v>1209</v>
      </c>
      <c r="AE1118" s="3">
        <v>45659.678807870368</v>
      </c>
      <c r="AF1118" s="2" t="s">
        <v>77</v>
      </c>
      <c r="AH1118" s="2" t="s">
        <v>142</v>
      </c>
      <c r="AI1118" s="2" t="s">
        <v>79</v>
      </c>
      <c r="AJ1118" s="2" t="s">
        <v>123</v>
      </c>
      <c r="AK1118" s="2" t="s">
        <v>203</v>
      </c>
      <c r="AL1118" s="2" t="s">
        <v>2688</v>
      </c>
      <c r="AM1118" s="3">
        <v>45659.678842592592</v>
      </c>
      <c r="AN1118" s="2" t="s">
        <v>203</v>
      </c>
      <c r="AP1118" s="2">
        <v>5555028</v>
      </c>
      <c r="AQ1118" s="2" t="s">
        <v>81</v>
      </c>
      <c r="AR1118" s="3">
        <v>45660.712048611109</v>
      </c>
      <c r="AS1118" s="2" t="s">
        <v>82</v>
      </c>
      <c r="AT1118" s="3">
        <v>45661.333333333336</v>
      </c>
      <c r="AU1118" s="2" t="s">
        <v>104</v>
      </c>
      <c r="AV1118" s="2" t="s">
        <v>277</v>
      </c>
      <c r="AW1118" s="2" t="s">
        <v>278</v>
      </c>
      <c r="AX1118" s="2" t="s">
        <v>3164</v>
      </c>
      <c r="AZ1118" s="3">
        <v>45660.712048611109</v>
      </c>
      <c r="BB1118" s="2" t="s">
        <v>2219</v>
      </c>
      <c r="BC1118" s="2" t="s">
        <v>696</v>
      </c>
      <c r="BD1118" s="2" t="s">
        <v>89</v>
      </c>
      <c r="BE1118" s="2" t="s">
        <v>7415</v>
      </c>
      <c r="BF1118" s="2" t="s">
        <v>802</v>
      </c>
    </row>
    <row r="1119" spans="1:58" x14ac:dyDescent="0.35">
      <c r="A1119" s="2">
        <v>2952983</v>
      </c>
      <c r="B1119" s="2" t="s">
        <v>58</v>
      </c>
      <c r="C1119" s="2">
        <v>34869101</v>
      </c>
      <c r="D1119" s="2">
        <v>338640460</v>
      </c>
      <c r="E1119" s="2" t="s">
        <v>59</v>
      </c>
      <c r="F1119" s="2" t="s">
        <v>60</v>
      </c>
      <c r="G1119" s="2" t="s">
        <v>1714</v>
      </c>
      <c r="H1119" s="2" t="s">
        <v>1778</v>
      </c>
      <c r="I1119" s="2">
        <v>785373374</v>
      </c>
      <c r="J1119" s="2" t="s">
        <v>2586</v>
      </c>
      <c r="K1119" s="2">
        <v>12</v>
      </c>
      <c r="L1119" s="2" t="s">
        <v>63</v>
      </c>
      <c r="M1119" s="2" t="s">
        <v>64</v>
      </c>
      <c r="N1119" s="3">
        <v>44805</v>
      </c>
      <c r="O1119" s="2" t="s">
        <v>187</v>
      </c>
      <c r="Q1119" s="2" t="s">
        <v>66</v>
      </c>
      <c r="R1119" s="3">
        <v>45659.679675925923</v>
      </c>
      <c r="S1119" s="2" t="s">
        <v>1895</v>
      </c>
      <c r="T1119" s="2" t="s">
        <v>156</v>
      </c>
      <c r="U1119" s="2" t="s">
        <v>914</v>
      </c>
      <c r="V1119" s="2" t="s">
        <v>7416</v>
      </c>
      <c r="W1119" s="2" t="s">
        <v>71</v>
      </c>
      <c r="X1119" s="2" t="s">
        <v>431</v>
      </c>
      <c r="Y1119" s="2" t="s">
        <v>5350</v>
      </c>
      <c r="Z1119" s="2" t="s">
        <v>541</v>
      </c>
      <c r="AA1119" s="2" t="s">
        <v>2667</v>
      </c>
      <c r="AB1119" s="2" t="s">
        <v>2667</v>
      </c>
      <c r="AC1119" s="2">
        <v>1293</v>
      </c>
      <c r="AE1119" s="3">
        <v>45659.6796875</v>
      </c>
      <c r="AF1119" s="2" t="s">
        <v>77</v>
      </c>
      <c r="AH1119" s="2" t="s">
        <v>142</v>
      </c>
      <c r="AI1119" s="2" t="s">
        <v>79</v>
      </c>
      <c r="AJ1119" s="2" t="s">
        <v>4378</v>
      </c>
      <c r="AK1119" s="2" t="s">
        <v>7417</v>
      </c>
      <c r="AL1119" s="2" t="s">
        <v>1895</v>
      </c>
      <c r="AM1119" s="3">
        <v>45659.679722222223</v>
      </c>
      <c r="AN1119" s="2" t="s">
        <v>7417</v>
      </c>
      <c r="AP1119" s="2">
        <v>5555035</v>
      </c>
      <c r="AQ1119" s="2" t="s">
        <v>81</v>
      </c>
      <c r="AR1119" s="3">
        <v>45660.498414351852</v>
      </c>
      <c r="AS1119" s="2" t="s">
        <v>82</v>
      </c>
      <c r="AT1119" s="3">
        <v>45661.350694444445</v>
      </c>
      <c r="AU1119" s="2" t="s">
        <v>104</v>
      </c>
      <c r="AV1119" s="2" t="s">
        <v>436</v>
      </c>
      <c r="AW1119" s="2" t="s">
        <v>437</v>
      </c>
      <c r="AX1119" s="2" t="s">
        <v>438</v>
      </c>
      <c r="AZ1119" s="3">
        <v>45660.498414351852</v>
      </c>
      <c r="BB1119" s="2" t="s">
        <v>695</v>
      </c>
      <c r="BC1119" s="2" t="s">
        <v>696</v>
      </c>
      <c r="BD1119" s="2" t="s">
        <v>89</v>
      </c>
      <c r="BE1119" s="2" t="s">
        <v>7418</v>
      </c>
      <c r="BF1119" s="2" t="s">
        <v>995</v>
      </c>
    </row>
    <row r="1120" spans="1:58" x14ac:dyDescent="0.35">
      <c r="A1120" s="2">
        <v>2952984</v>
      </c>
      <c r="B1120" s="2" t="s">
        <v>58</v>
      </c>
      <c r="C1120" s="2">
        <v>43711741</v>
      </c>
      <c r="D1120" s="2">
        <v>338653085</v>
      </c>
      <c r="E1120" s="2" t="s">
        <v>59</v>
      </c>
      <c r="F1120" s="2" t="s">
        <v>60</v>
      </c>
      <c r="G1120" s="2" t="s">
        <v>413</v>
      </c>
      <c r="H1120" s="2" t="s">
        <v>833</v>
      </c>
      <c r="I1120" s="2">
        <v>773992964</v>
      </c>
      <c r="J1120" s="2" t="s">
        <v>7419</v>
      </c>
      <c r="K1120" s="2">
        <v>13</v>
      </c>
      <c r="L1120" s="2" t="s">
        <v>63</v>
      </c>
      <c r="M1120" s="2" t="s">
        <v>64</v>
      </c>
      <c r="N1120" s="3">
        <v>45496.529421296298</v>
      </c>
      <c r="O1120" s="2" t="s">
        <v>65</v>
      </c>
      <c r="Q1120" s="2" t="s">
        <v>66</v>
      </c>
      <c r="R1120" s="3">
        <v>45659.680208333331</v>
      </c>
      <c r="S1120" s="2" t="s">
        <v>2544</v>
      </c>
      <c r="T1120" s="2" t="s">
        <v>156</v>
      </c>
      <c r="U1120" s="2" t="s">
        <v>69</v>
      </c>
      <c r="V1120" s="2" t="s">
        <v>7420</v>
      </c>
      <c r="W1120" s="2" t="s">
        <v>71</v>
      </c>
      <c r="X1120" s="2" t="s">
        <v>431</v>
      </c>
      <c r="Y1120" s="2" t="s">
        <v>1027</v>
      </c>
      <c r="Z1120" s="2" t="s">
        <v>1200</v>
      </c>
      <c r="AA1120" s="2" t="s">
        <v>7421</v>
      </c>
      <c r="AB1120" s="2" t="s">
        <v>176</v>
      </c>
      <c r="AE1120" s="3">
        <v>45659.680231481485</v>
      </c>
      <c r="AF1120" s="2" t="s">
        <v>77</v>
      </c>
      <c r="AH1120" s="2" t="s">
        <v>142</v>
      </c>
      <c r="AI1120" s="2" t="s">
        <v>79</v>
      </c>
      <c r="AJ1120" s="2" t="s">
        <v>123</v>
      </c>
      <c r="AK1120" s="2" t="s">
        <v>7422</v>
      </c>
      <c r="AL1120" s="2" t="s">
        <v>2544</v>
      </c>
      <c r="AM1120" s="3">
        <v>45659.680254629631</v>
      </c>
      <c r="AN1120" s="2" t="s">
        <v>7422</v>
      </c>
      <c r="AP1120" s="2">
        <v>5555040</v>
      </c>
      <c r="AQ1120" s="2" t="s">
        <v>81</v>
      </c>
      <c r="AR1120" s="3">
        <v>45659.7737037037</v>
      </c>
      <c r="AS1120" s="2" t="s">
        <v>82</v>
      </c>
      <c r="AT1120" s="3">
        <v>45661.333333333336</v>
      </c>
      <c r="AU1120" s="2" t="s">
        <v>104</v>
      </c>
      <c r="AV1120" s="2" t="s">
        <v>436</v>
      </c>
      <c r="AW1120" s="2" t="s">
        <v>437</v>
      </c>
      <c r="AX1120" s="2" t="s">
        <v>438</v>
      </c>
      <c r="AZ1120" s="3">
        <v>45659.7737037037</v>
      </c>
      <c r="BB1120" s="2" t="s">
        <v>1466</v>
      </c>
      <c r="BC1120" s="2" t="s">
        <v>1138</v>
      </c>
      <c r="BD1120" s="2" t="s">
        <v>1467</v>
      </c>
      <c r="BE1120" s="2" t="s">
        <v>1029</v>
      </c>
      <c r="BF1120" s="2" t="s">
        <v>807</v>
      </c>
    </row>
    <row r="1121" spans="1:58" x14ac:dyDescent="0.35">
      <c r="A1121" s="2">
        <v>2952985</v>
      </c>
      <c r="B1121" s="2" t="s">
        <v>58</v>
      </c>
      <c r="C1121" s="2">
        <v>31568081</v>
      </c>
      <c r="D1121" s="2">
        <v>339607124</v>
      </c>
      <c r="E1121" s="2" t="s">
        <v>59</v>
      </c>
      <c r="F1121" s="2" t="s">
        <v>60</v>
      </c>
      <c r="G1121" s="2" t="s">
        <v>2777</v>
      </c>
      <c r="H1121" s="2" t="s">
        <v>6232</v>
      </c>
      <c r="I1121" s="2">
        <v>779306626</v>
      </c>
      <c r="J1121" s="2" t="s">
        <v>4633</v>
      </c>
      <c r="K1121" s="2">
        <v>16</v>
      </c>
      <c r="L1121" s="2" t="s">
        <v>63</v>
      </c>
      <c r="M1121" s="2" t="s">
        <v>64</v>
      </c>
      <c r="N1121" s="3">
        <v>45654.748495370368</v>
      </c>
      <c r="O1121" s="2" t="s">
        <v>6965</v>
      </c>
      <c r="Q1121" s="2" t="s">
        <v>66</v>
      </c>
      <c r="R1121" s="3">
        <v>45659.680567129632</v>
      </c>
      <c r="S1121" s="2" t="s">
        <v>4694</v>
      </c>
      <c r="T1121" s="2" t="s">
        <v>156</v>
      </c>
      <c r="U1121" s="2" t="s">
        <v>69</v>
      </c>
      <c r="V1121" s="2" t="s">
        <v>7423</v>
      </c>
      <c r="W1121" s="2" t="s">
        <v>605</v>
      </c>
      <c r="X1121" s="2" t="s">
        <v>605</v>
      </c>
      <c r="Y1121" s="2" t="s">
        <v>6967</v>
      </c>
      <c r="Z1121" s="2" t="s">
        <v>1305</v>
      </c>
      <c r="AA1121" s="2" t="s">
        <v>2146</v>
      </c>
      <c r="AB1121" s="2" t="s">
        <v>176</v>
      </c>
      <c r="AE1121" s="3">
        <v>45661.569525462961</v>
      </c>
      <c r="AF1121" s="2" t="s">
        <v>77</v>
      </c>
      <c r="AH1121" s="2" t="s">
        <v>78</v>
      </c>
      <c r="AI1121" s="2" t="s">
        <v>58</v>
      </c>
      <c r="AJ1121" s="2" t="s">
        <v>101</v>
      </c>
      <c r="AK1121" s="2" t="s">
        <v>7424</v>
      </c>
      <c r="AL1121" s="2" t="s">
        <v>547</v>
      </c>
      <c r="AM1121" s="3">
        <v>45661.56962962963</v>
      </c>
      <c r="AN1121" s="2" t="s">
        <v>7424</v>
      </c>
      <c r="AO1121" s="2" t="s">
        <v>547</v>
      </c>
      <c r="AP1121" s="2">
        <v>5560299</v>
      </c>
      <c r="AQ1121" s="2" t="s">
        <v>81</v>
      </c>
      <c r="AR1121" s="3">
        <v>45662.88144675926</v>
      </c>
      <c r="AS1121" s="2" t="s">
        <v>82</v>
      </c>
      <c r="AT1121" s="3">
        <v>45661.5625</v>
      </c>
      <c r="AU1121" s="2" t="s">
        <v>104</v>
      </c>
      <c r="AV1121" s="2" t="s">
        <v>7087</v>
      </c>
      <c r="AW1121" s="2" t="s">
        <v>7087</v>
      </c>
      <c r="AX1121" s="2" t="s">
        <v>7400</v>
      </c>
      <c r="AZ1121" s="3">
        <v>45662.88144675926</v>
      </c>
      <c r="BB1121" s="2" t="s">
        <v>1466</v>
      </c>
      <c r="BC1121" s="2" t="s">
        <v>1138</v>
      </c>
      <c r="BD1121" s="2" t="s">
        <v>1467</v>
      </c>
      <c r="BE1121" s="2" t="s">
        <v>7089</v>
      </c>
      <c r="BF1121" s="2" t="s">
        <v>1723</v>
      </c>
    </row>
    <row r="1122" spans="1:58" x14ac:dyDescent="0.35">
      <c r="A1122" s="2">
        <v>2952986</v>
      </c>
      <c r="B1122" s="2" t="s">
        <v>58</v>
      </c>
      <c r="C1122" s="2">
        <v>37776001</v>
      </c>
      <c r="D1122" s="2">
        <v>338715531</v>
      </c>
      <c r="E1122" s="2" t="s">
        <v>59</v>
      </c>
      <c r="F1122" s="2" t="s">
        <v>60</v>
      </c>
      <c r="G1122" s="2" t="s">
        <v>2656</v>
      </c>
      <c r="H1122" s="2" t="s">
        <v>7425</v>
      </c>
      <c r="I1122" s="2">
        <v>776305155</v>
      </c>
      <c r="J1122" s="2" t="s">
        <v>592</v>
      </c>
      <c r="K1122" s="2">
        <v>13</v>
      </c>
      <c r="L1122" s="2" t="s">
        <v>63</v>
      </c>
      <c r="M1122" s="2" t="s">
        <v>64</v>
      </c>
      <c r="N1122" s="3">
        <v>44805</v>
      </c>
      <c r="O1122" s="2" t="s">
        <v>187</v>
      </c>
      <c r="Q1122" s="2" t="s">
        <v>66</v>
      </c>
      <c r="R1122" s="3">
        <v>45659.680694444447</v>
      </c>
      <c r="S1122" s="2" t="s">
        <v>5597</v>
      </c>
      <c r="T1122" s="2" t="s">
        <v>156</v>
      </c>
      <c r="U1122" s="2" t="s">
        <v>69</v>
      </c>
      <c r="V1122" s="2" t="s">
        <v>7426</v>
      </c>
      <c r="W1122" s="2" t="s">
        <v>136</v>
      </c>
      <c r="X1122" s="2" t="s">
        <v>217</v>
      </c>
      <c r="Y1122" s="2" t="s">
        <v>7427</v>
      </c>
      <c r="Z1122" s="2" t="s">
        <v>991</v>
      </c>
      <c r="AA1122" s="2" t="s">
        <v>992</v>
      </c>
      <c r="AB1122" s="2" t="s">
        <v>176</v>
      </c>
      <c r="AE1122" s="3">
        <v>45659.680706018517</v>
      </c>
      <c r="AF1122" s="2" t="s">
        <v>77</v>
      </c>
      <c r="AH1122" s="2" t="s">
        <v>142</v>
      </c>
      <c r="AI1122" s="2" t="s">
        <v>79</v>
      </c>
      <c r="AJ1122" s="2" t="s">
        <v>191</v>
      </c>
      <c r="AK1122" s="2" t="s">
        <v>7428</v>
      </c>
      <c r="AL1122" s="2" t="s">
        <v>5597</v>
      </c>
      <c r="AM1122" s="3">
        <v>45659.68074074074</v>
      </c>
      <c r="AN1122" s="2" t="s">
        <v>7428</v>
      </c>
      <c r="AP1122" s="2">
        <v>5555045</v>
      </c>
      <c r="AQ1122" s="2" t="s">
        <v>81</v>
      </c>
      <c r="AR1122" s="3">
        <v>45660.545578703706</v>
      </c>
      <c r="AS1122" s="2" t="s">
        <v>82</v>
      </c>
      <c r="AT1122" s="3">
        <v>45661.333333333336</v>
      </c>
      <c r="AU1122" s="2" t="s">
        <v>104</v>
      </c>
      <c r="AV1122" s="2" t="s">
        <v>222</v>
      </c>
      <c r="AW1122" s="2" t="s">
        <v>223</v>
      </c>
      <c r="AX1122" s="2" t="s">
        <v>2730</v>
      </c>
      <c r="AZ1122" s="3">
        <v>45660.545578703706</v>
      </c>
      <c r="BB1122" s="2" t="s">
        <v>128</v>
      </c>
      <c r="BC1122" s="2" t="s">
        <v>129</v>
      </c>
      <c r="BD1122" s="2" t="s">
        <v>130</v>
      </c>
      <c r="BE1122" s="2" t="s">
        <v>131</v>
      </c>
      <c r="BF1122" s="2" t="s">
        <v>91</v>
      </c>
    </row>
    <row r="1123" spans="1:58" x14ac:dyDescent="0.35">
      <c r="A1123" s="2">
        <v>2952988</v>
      </c>
      <c r="B1123" s="2" t="s">
        <v>58</v>
      </c>
      <c r="C1123" s="2">
        <v>38514401</v>
      </c>
      <c r="D1123" s="2">
        <v>338222470</v>
      </c>
      <c r="E1123" s="2" t="s">
        <v>59</v>
      </c>
      <c r="F1123" s="2" t="s">
        <v>60</v>
      </c>
      <c r="G1123" s="2" t="s">
        <v>7429</v>
      </c>
      <c r="H1123" s="2" t="s">
        <v>7430</v>
      </c>
      <c r="I1123" s="2" t="s">
        <v>7431</v>
      </c>
      <c r="J1123" s="2" t="s">
        <v>7432</v>
      </c>
      <c r="K1123" s="2">
        <v>12</v>
      </c>
      <c r="L1123" s="2" t="s">
        <v>63</v>
      </c>
      <c r="M1123" s="2" t="s">
        <v>64</v>
      </c>
      <c r="N1123" s="3">
        <v>44958</v>
      </c>
      <c r="O1123" s="2" t="s">
        <v>187</v>
      </c>
      <c r="Q1123" s="2" t="s">
        <v>66</v>
      </c>
      <c r="R1123" s="3">
        <v>45659.68204861111</v>
      </c>
      <c r="S1123" s="2" t="s">
        <v>2508</v>
      </c>
      <c r="T1123" s="2" t="s">
        <v>156</v>
      </c>
      <c r="U1123" s="2" t="s">
        <v>69</v>
      </c>
      <c r="V1123" s="2" t="s">
        <v>7433</v>
      </c>
      <c r="W1123" s="2" t="s">
        <v>288</v>
      </c>
      <c r="X1123" s="2" t="s">
        <v>289</v>
      </c>
      <c r="Y1123" s="2" t="s">
        <v>7434</v>
      </c>
      <c r="Z1123" s="2" t="s">
        <v>1617</v>
      </c>
      <c r="AA1123" s="2" t="s">
        <v>7435</v>
      </c>
      <c r="AB1123" s="2" t="s">
        <v>176</v>
      </c>
      <c r="AE1123" s="3">
        <v>45659.682060185187</v>
      </c>
      <c r="AF1123" s="2" t="s">
        <v>77</v>
      </c>
      <c r="AH1123" s="2" t="s">
        <v>78</v>
      </c>
      <c r="AI1123" s="2" t="s">
        <v>79</v>
      </c>
      <c r="AJ1123" s="2" t="s">
        <v>123</v>
      </c>
      <c r="AK1123" s="2" t="s">
        <v>7436</v>
      </c>
      <c r="AL1123" s="2" t="s">
        <v>2508</v>
      </c>
      <c r="AM1123" s="3">
        <v>45659.68209490741</v>
      </c>
      <c r="AN1123" s="2" t="s">
        <v>7436</v>
      </c>
      <c r="AP1123" s="2">
        <v>5555049</v>
      </c>
      <c r="AQ1123" s="2" t="s">
        <v>81</v>
      </c>
      <c r="AR1123" s="3">
        <v>45660.522986111115</v>
      </c>
      <c r="AS1123" s="2" t="s">
        <v>82</v>
      </c>
      <c r="AT1123" s="3">
        <v>45661.333333333336</v>
      </c>
      <c r="AU1123" s="2" t="s">
        <v>104</v>
      </c>
      <c r="AV1123" s="2" t="s">
        <v>682</v>
      </c>
      <c r="AW1123" s="2" t="s">
        <v>683</v>
      </c>
      <c r="AX1123" s="2" t="s">
        <v>2224</v>
      </c>
      <c r="AZ1123" s="3">
        <v>45660.522986111115</v>
      </c>
      <c r="BB1123" s="2" t="s">
        <v>887</v>
      </c>
      <c r="BC1123" s="2" t="s">
        <v>888</v>
      </c>
      <c r="BD1123" s="2" t="s">
        <v>889</v>
      </c>
      <c r="BE1123" s="2" t="s">
        <v>1376</v>
      </c>
      <c r="BF1123" s="2" t="s">
        <v>301</v>
      </c>
    </row>
    <row r="1124" spans="1:58" x14ac:dyDescent="0.35">
      <c r="A1124" s="2">
        <v>2952989</v>
      </c>
      <c r="B1124" s="2" t="s">
        <v>58</v>
      </c>
      <c r="C1124" s="2">
        <v>44537651</v>
      </c>
      <c r="D1124" s="2">
        <v>338228512</v>
      </c>
      <c r="E1124" s="2" t="s">
        <v>59</v>
      </c>
      <c r="F1124" s="2" t="s">
        <v>60</v>
      </c>
      <c r="G1124" s="2" t="s">
        <v>313</v>
      </c>
      <c r="H1124" s="2" t="s">
        <v>5110</v>
      </c>
      <c r="I1124" s="2">
        <v>775111792</v>
      </c>
      <c r="J1124" s="2" t="s">
        <v>3358</v>
      </c>
      <c r="K1124" s="2">
        <v>12</v>
      </c>
      <c r="L1124" s="2" t="s">
        <v>63</v>
      </c>
      <c r="M1124" s="2" t="s">
        <v>64</v>
      </c>
      <c r="N1124" s="3">
        <v>45609.791666666664</v>
      </c>
      <c r="O1124" s="2" t="s">
        <v>187</v>
      </c>
      <c r="Q1124" s="2" t="s">
        <v>66</v>
      </c>
      <c r="R1124" s="3">
        <v>45659.682604166665</v>
      </c>
      <c r="S1124" s="2" t="s">
        <v>480</v>
      </c>
      <c r="T1124" s="2" t="s">
        <v>156</v>
      </c>
      <c r="U1124" s="2" t="s">
        <v>69</v>
      </c>
      <c r="V1124" s="2" t="s">
        <v>7437</v>
      </c>
      <c r="W1124" s="2" t="s">
        <v>288</v>
      </c>
      <c r="X1124" s="2" t="s">
        <v>289</v>
      </c>
      <c r="Y1124" s="2" t="s">
        <v>3524</v>
      </c>
      <c r="Z1124" s="2" t="s">
        <v>3052</v>
      </c>
      <c r="AA1124" s="2" t="s">
        <v>3525</v>
      </c>
      <c r="AB1124" s="2" t="s">
        <v>176</v>
      </c>
      <c r="AE1124" s="3">
        <v>45660.524548611109</v>
      </c>
      <c r="AF1124" s="2" t="s">
        <v>77</v>
      </c>
      <c r="AH1124" s="2" t="s">
        <v>78</v>
      </c>
      <c r="AI1124" s="2" t="s">
        <v>58</v>
      </c>
      <c r="AJ1124" s="2" t="s">
        <v>101</v>
      </c>
      <c r="AK1124" s="2" t="s">
        <v>7438</v>
      </c>
      <c r="AL1124" s="2" t="s">
        <v>301</v>
      </c>
      <c r="AM1124" s="3">
        <v>45660.524652777778</v>
      </c>
      <c r="AN1124" s="2" t="s">
        <v>7438</v>
      </c>
      <c r="AO1124" s="2" t="s">
        <v>301</v>
      </c>
      <c r="AP1124" s="2">
        <v>5557559</v>
      </c>
      <c r="AQ1124" s="2" t="s">
        <v>81</v>
      </c>
      <c r="AR1124" s="3">
        <v>45661.742384259262</v>
      </c>
      <c r="AS1124" s="2" t="s">
        <v>82</v>
      </c>
      <c r="AT1124" s="3">
        <v>45660.333333333336</v>
      </c>
      <c r="AU1124" s="2" t="s">
        <v>104</v>
      </c>
      <c r="AV1124" s="2" t="s">
        <v>1787</v>
      </c>
      <c r="AW1124" s="2" t="s">
        <v>1788</v>
      </c>
      <c r="AX1124" s="2" t="s">
        <v>1789</v>
      </c>
      <c r="AZ1124" s="3">
        <v>45661.742384259262</v>
      </c>
      <c r="BB1124" s="2" t="s">
        <v>887</v>
      </c>
      <c r="BC1124" s="2" t="s">
        <v>888</v>
      </c>
      <c r="BD1124" s="2" t="s">
        <v>889</v>
      </c>
      <c r="BE1124" s="2" t="s">
        <v>1376</v>
      </c>
      <c r="BF1124" s="2" t="s">
        <v>301</v>
      </c>
    </row>
    <row r="1125" spans="1:58" x14ac:dyDescent="0.35">
      <c r="A1125" s="2">
        <v>2952990</v>
      </c>
      <c r="B1125" s="2" t="s">
        <v>58</v>
      </c>
      <c r="C1125" s="2">
        <v>41695281</v>
      </c>
      <c r="D1125" s="2">
        <v>338654951</v>
      </c>
      <c r="E1125" s="2" t="s">
        <v>59</v>
      </c>
      <c r="F1125" s="2" t="s">
        <v>60</v>
      </c>
      <c r="G1125" s="2" t="s">
        <v>7439</v>
      </c>
      <c r="H1125" s="2" t="s">
        <v>7439</v>
      </c>
      <c r="I1125" s="2">
        <v>775357163</v>
      </c>
      <c r="J1125" s="2" t="s">
        <v>1151</v>
      </c>
      <c r="K1125" s="2">
        <v>20</v>
      </c>
      <c r="L1125" s="2" t="s">
        <v>357</v>
      </c>
      <c r="M1125" s="2" t="s">
        <v>358</v>
      </c>
      <c r="N1125" s="3">
        <v>45205.041666666664</v>
      </c>
      <c r="O1125" s="2" t="s">
        <v>537</v>
      </c>
      <c r="Q1125" s="2" t="s">
        <v>66</v>
      </c>
      <c r="R1125" s="3">
        <v>45659.683622685188</v>
      </c>
      <c r="S1125" s="2" t="s">
        <v>450</v>
      </c>
      <c r="T1125" s="2" t="s">
        <v>334</v>
      </c>
      <c r="U1125" s="2" t="s">
        <v>69</v>
      </c>
      <c r="V1125" s="2" t="s">
        <v>7440</v>
      </c>
      <c r="W1125" s="2" t="s">
        <v>71</v>
      </c>
      <c r="X1125" s="2" t="s">
        <v>431</v>
      </c>
      <c r="Y1125" s="2" t="s">
        <v>3030</v>
      </c>
      <c r="Z1125" s="2" t="s">
        <v>433</v>
      </c>
      <c r="AA1125" s="2" t="s">
        <v>7441</v>
      </c>
      <c r="AB1125" s="2" t="s">
        <v>176</v>
      </c>
      <c r="AE1125" s="3">
        <v>45659.684270833335</v>
      </c>
      <c r="AF1125" s="2" t="s">
        <v>543</v>
      </c>
      <c r="AG1125" s="2">
        <v>48</v>
      </c>
      <c r="AH1125" s="2" t="s">
        <v>78</v>
      </c>
      <c r="AI1125" s="2" t="s">
        <v>79</v>
      </c>
      <c r="AJ1125" s="2" t="s">
        <v>123</v>
      </c>
      <c r="AK1125" s="2" t="s">
        <v>7442</v>
      </c>
      <c r="AL1125" s="2" t="s">
        <v>450</v>
      </c>
      <c r="AM1125" s="3">
        <v>45659.684340277781</v>
      </c>
      <c r="AO1125" s="2" t="s">
        <v>450</v>
      </c>
      <c r="AP1125" s="2">
        <v>5555072</v>
      </c>
      <c r="AQ1125" s="2" t="s">
        <v>81</v>
      </c>
      <c r="AR1125" s="3">
        <v>45661.527662037035</v>
      </c>
      <c r="AS1125" s="2" t="s">
        <v>82</v>
      </c>
      <c r="AT1125" s="3">
        <v>45659.333333333336</v>
      </c>
      <c r="AU1125" s="2" t="s">
        <v>104</v>
      </c>
      <c r="AV1125" s="2" t="s">
        <v>436</v>
      </c>
      <c r="AW1125" s="2" t="s">
        <v>437</v>
      </c>
      <c r="AX1125" s="2" t="s">
        <v>7443</v>
      </c>
      <c r="AY1125" s="3">
        <v>45661.684270833335</v>
      </c>
      <c r="AZ1125" s="3">
        <v>45661.527662037035</v>
      </c>
      <c r="BA1125" s="2" t="s">
        <v>460</v>
      </c>
      <c r="BB1125" s="2" t="s">
        <v>1166</v>
      </c>
      <c r="BC1125" s="2" t="s">
        <v>226</v>
      </c>
      <c r="BD1125" s="2" t="s">
        <v>89</v>
      </c>
      <c r="BE1125" s="2" t="s">
        <v>7444</v>
      </c>
      <c r="BF1125" s="2" t="s">
        <v>1168</v>
      </c>
    </row>
    <row r="1126" spans="1:58" x14ac:dyDescent="0.35">
      <c r="A1126" s="2">
        <v>2952991</v>
      </c>
      <c r="B1126" s="2" t="s">
        <v>58</v>
      </c>
      <c r="C1126" s="2">
        <v>44689611</v>
      </c>
      <c r="D1126" s="2">
        <v>338802513</v>
      </c>
      <c r="E1126" s="2" t="s">
        <v>59</v>
      </c>
      <c r="F1126" s="2" t="s">
        <v>60</v>
      </c>
      <c r="G1126" s="2" t="s">
        <v>859</v>
      </c>
      <c r="H1126" s="2" t="s">
        <v>753</v>
      </c>
      <c r="I1126" s="2">
        <v>776961525</v>
      </c>
      <c r="J1126" s="2" t="s">
        <v>6432</v>
      </c>
      <c r="K1126" s="2">
        <v>13</v>
      </c>
      <c r="L1126" s="2" t="s">
        <v>63</v>
      </c>
      <c r="M1126" s="2" t="s">
        <v>64</v>
      </c>
      <c r="N1126" s="3">
        <v>45622.458333333336</v>
      </c>
      <c r="O1126" s="2" t="s">
        <v>65</v>
      </c>
      <c r="Q1126" s="2" t="s">
        <v>66</v>
      </c>
      <c r="R1126" s="3">
        <v>45659.68408564815</v>
      </c>
      <c r="S1126" s="2" t="s">
        <v>4717</v>
      </c>
      <c r="T1126" s="2" t="s">
        <v>703</v>
      </c>
      <c r="U1126" s="2" t="s">
        <v>880</v>
      </c>
      <c r="V1126" s="2" t="s">
        <v>7445</v>
      </c>
      <c r="W1126" s="2" t="s">
        <v>136</v>
      </c>
      <c r="X1126" s="2" t="s">
        <v>217</v>
      </c>
      <c r="Y1126" s="2" t="s">
        <v>7446</v>
      </c>
      <c r="Z1126" s="2" t="s">
        <v>219</v>
      </c>
      <c r="AA1126" s="2" t="s">
        <v>7447</v>
      </c>
      <c r="AB1126" s="2" t="s">
        <v>176</v>
      </c>
      <c r="AE1126" s="3">
        <v>45659.68409722222</v>
      </c>
      <c r="AF1126" s="2" t="s">
        <v>77</v>
      </c>
      <c r="AH1126" s="2" t="s">
        <v>142</v>
      </c>
      <c r="AI1126" s="2" t="s">
        <v>79</v>
      </c>
      <c r="AJ1126" s="2" t="s">
        <v>800</v>
      </c>
      <c r="AK1126" s="2" t="s">
        <v>7445</v>
      </c>
      <c r="AL1126" s="2" t="s">
        <v>4717</v>
      </c>
      <c r="AM1126" s="3">
        <v>45659.68414351852</v>
      </c>
      <c r="AN1126" s="2" t="s">
        <v>7445</v>
      </c>
      <c r="AP1126" s="2">
        <v>5555071</v>
      </c>
      <c r="AQ1126" s="2" t="s">
        <v>81</v>
      </c>
      <c r="AR1126" s="3">
        <v>45660.77034722222</v>
      </c>
      <c r="AS1126" s="2" t="s">
        <v>82</v>
      </c>
      <c r="AT1126" s="3">
        <v>45661.333333333336</v>
      </c>
      <c r="AU1126" s="2" t="s">
        <v>104</v>
      </c>
      <c r="AV1126" s="2" t="s">
        <v>222</v>
      </c>
      <c r="AW1126" s="2" t="s">
        <v>223</v>
      </c>
      <c r="AX1126" s="2" t="s">
        <v>4601</v>
      </c>
      <c r="AZ1126" s="3">
        <v>45660.77034722222</v>
      </c>
      <c r="BB1126" s="2" t="s">
        <v>761</v>
      </c>
      <c r="BC1126" s="2" t="s">
        <v>88</v>
      </c>
      <c r="BD1126" s="2" t="s">
        <v>89</v>
      </c>
      <c r="BE1126" s="2" t="s">
        <v>7448</v>
      </c>
      <c r="BF1126" s="2" t="s">
        <v>91</v>
      </c>
    </row>
    <row r="1127" spans="1:58" x14ac:dyDescent="0.35">
      <c r="A1127" s="2">
        <v>2952992</v>
      </c>
      <c r="B1127" s="2" t="s">
        <v>58</v>
      </c>
      <c r="C1127" s="2">
        <v>43962221</v>
      </c>
      <c r="D1127" s="2">
        <v>339042462</v>
      </c>
      <c r="E1127" s="2" t="s">
        <v>59</v>
      </c>
      <c r="F1127" s="2" t="s">
        <v>60</v>
      </c>
      <c r="G1127" s="2" t="s">
        <v>396</v>
      </c>
      <c r="H1127" s="2" t="s">
        <v>3034</v>
      </c>
      <c r="I1127" s="2">
        <v>776543466</v>
      </c>
      <c r="J1127" s="2" t="s">
        <v>7449</v>
      </c>
      <c r="K1127" s="2">
        <v>12</v>
      </c>
      <c r="L1127" s="2" t="s">
        <v>63</v>
      </c>
      <c r="M1127" s="2" t="s">
        <v>64</v>
      </c>
      <c r="N1127" s="3">
        <v>45535.583333333336</v>
      </c>
      <c r="O1127" s="2" t="s">
        <v>65</v>
      </c>
      <c r="Q1127" s="2" t="s">
        <v>66</v>
      </c>
      <c r="R1127" s="3">
        <v>45659.684340277781</v>
      </c>
      <c r="S1127" s="2" t="s">
        <v>5714</v>
      </c>
      <c r="T1127" s="2" t="s">
        <v>629</v>
      </c>
      <c r="U1127" s="2" t="s">
        <v>1855</v>
      </c>
      <c r="V1127" s="2" t="s">
        <v>7450</v>
      </c>
      <c r="W1127" s="2" t="s">
        <v>233</v>
      </c>
      <c r="X1127" s="2" t="s">
        <v>233</v>
      </c>
      <c r="Y1127" s="2" t="s">
        <v>6127</v>
      </c>
      <c r="Z1127" s="2" t="s">
        <v>567</v>
      </c>
      <c r="AA1127" s="2" t="s">
        <v>7451</v>
      </c>
      <c r="AB1127" s="2" t="s">
        <v>7452</v>
      </c>
      <c r="AE1127" s="3">
        <v>45659.684467592589</v>
      </c>
      <c r="AF1127" s="2" t="s">
        <v>77</v>
      </c>
      <c r="AH1127" s="2" t="s">
        <v>78</v>
      </c>
      <c r="AI1127" s="2" t="s">
        <v>79</v>
      </c>
      <c r="AJ1127" s="2" t="s">
        <v>191</v>
      </c>
      <c r="AL1127" s="2" t="s">
        <v>5714</v>
      </c>
      <c r="AM1127" s="3">
        <v>45659.684502314813</v>
      </c>
      <c r="AO1127" s="2" t="s">
        <v>5714</v>
      </c>
      <c r="AP1127" s="2">
        <v>5555073</v>
      </c>
      <c r="AQ1127" s="2" t="s">
        <v>81</v>
      </c>
      <c r="AR1127" s="3">
        <v>45660.642812500002</v>
      </c>
      <c r="AS1127" s="2" t="s">
        <v>82</v>
      </c>
      <c r="AT1127" s="3">
        <v>45659.333333333336</v>
      </c>
      <c r="AU1127" s="2" t="s">
        <v>83</v>
      </c>
      <c r="AV1127" s="2" t="s">
        <v>569</v>
      </c>
      <c r="AW1127" s="2" t="s">
        <v>570</v>
      </c>
      <c r="AX1127" s="2" t="s">
        <v>1961</v>
      </c>
      <c r="AZ1127" s="3">
        <v>45660.642812500002</v>
      </c>
      <c r="BB1127" s="2" t="s">
        <v>708</v>
      </c>
      <c r="BC1127" s="2" t="s">
        <v>709</v>
      </c>
      <c r="BD1127" s="2" t="s">
        <v>710</v>
      </c>
      <c r="BE1127" s="2" t="s">
        <v>7453</v>
      </c>
      <c r="BF1127" s="2" t="s">
        <v>1093</v>
      </c>
    </row>
    <row r="1128" spans="1:58" x14ac:dyDescent="0.35">
      <c r="A1128" s="2">
        <v>2952993</v>
      </c>
      <c r="B1128" s="2" t="s">
        <v>720</v>
      </c>
      <c r="C1128" s="2">
        <v>35065731</v>
      </c>
      <c r="D1128" s="2">
        <v>339714255</v>
      </c>
      <c r="E1128" s="2" t="s">
        <v>59</v>
      </c>
      <c r="F1128" s="2" t="s">
        <v>60</v>
      </c>
      <c r="G1128" s="2" t="s">
        <v>1040</v>
      </c>
      <c r="H1128" s="2" t="s">
        <v>6880</v>
      </c>
      <c r="I1128" s="2">
        <v>772003170</v>
      </c>
      <c r="J1128" s="2" t="s">
        <v>3151</v>
      </c>
      <c r="K1128" s="2">
        <v>14</v>
      </c>
      <c r="L1128" s="2" t="s">
        <v>63</v>
      </c>
      <c r="M1128" s="2" t="s">
        <v>64</v>
      </c>
      <c r="N1128" s="3">
        <v>43370.5</v>
      </c>
      <c r="O1128" s="2" t="s">
        <v>724</v>
      </c>
      <c r="Q1128" s="2" t="s">
        <v>66</v>
      </c>
      <c r="R1128" s="3">
        <v>45659.684837962966</v>
      </c>
      <c r="S1128" s="2" t="s">
        <v>1871</v>
      </c>
      <c r="T1128" s="2" t="s">
        <v>68</v>
      </c>
      <c r="U1128" s="2" t="s">
        <v>69</v>
      </c>
      <c r="V1128" s="2" t="s">
        <v>7454</v>
      </c>
      <c r="W1128" s="2" t="s">
        <v>250</v>
      </c>
      <c r="X1128" s="2" t="s">
        <v>250</v>
      </c>
      <c r="Y1128" s="2" t="s">
        <v>1813</v>
      </c>
      <c r="Z1128" s="2" t="s">
        <v>1814</v>
      </c>
      <c r="AA1128" s="2" t="s">
        <v>1815</v>
      </c>
      <c r="AB1128" s="2" t="s">
        <v>176</v>
      </c>
      <c r="AE1128" s="3">
        <v>45660.535462962966</v>
      </c>
      <c r="AF1128" s="2" t="s">
        <v>77</v>
      </c>
      <c r="AH1128" s="2" t="s">
        <v>142</v>
      </c>
      <c r="AI1128" s="2" t="s">
        <v>1100</v>
      </c>
      <c r="AJ1128" s="2" t="s">
        <v>1271</v>
      </c>
      <c r="AK1128" s="2" t="s">
        <v>7455</v>
      </c>
      <c r="AL1128" s="2" t="s">
        <v>2258</v>
      </c>
      <c r="AM1128" s="3">
        <v>45660.535601851851</v>
      </c>
      <c r="AN1128" s="2" t="s">
        <v>7455</v>
      </c>
      <c r="AO1128" s="2" t="s">
        <v>2258</v>
      </c>
      <c r="AP1128" s="2">
        <v>5557643</v>
      </c>
      <c r="AQ1128" s="2" t="s">
        <v>81</v>
      </c>
      <c r="AR1128" s="3">
        <v>45662.57471064815</v>
      </c>
      <c r="AS1128" s="2" t="s">
        <v>82</v>
      </c>
      <c r="AT1128" s="3">
        <v>45660.291666666664</v>
      </c>
      <c r="AU1128" s="2" t="s">
        <v>104</v>
      </c>
      <c r="AV1128" s="2" t="s">
        <v>1030</v>
      </c>
      <c r="AW1128" s="2" t="s">
        <v>1031</v>
      </c>
      <c r="AX1128" s="2" t="s">
        <v>1032</v>
      </c>
      <c r="AZ1128" s="3">
        <v>45662.57471064815</v>
      </c>
      <c r="BB1128" s="2" t="s">
        <v>5710</v>
      </c>
      <c r="BC1128" s="2" t="s">
        <v>5711</v>
      </c>
      <c r="BD1128" s="2" t="s">
        <v>5712</v>
      </c>
      <c r="BE1128" s="2" t="s">
        <v>7456</v>
      </c>
      <c r="BF1128" s="2" t="s">
        <v>2258</v>
      </c>
    </row>
    <row r="1129" spans="1:58" x14ac:dyDescent="0.35">
      <c r="A1129" s="2">
        <v>2952994</v>
      </c>
      <c r="B1129" s="2" t="s">
        <v>58</v>
      </c>
      <c r="C1129" s="2">
        <v>40077011</v>
      </c>
      <c r="D1129" s="2">
        <v>338706990</v>
      </c>
      <c r="E1129" s="2" t="s">
        <v>59</v>
      </c>
      <c r="F1129" s="2" t="s">
        <v>60</v>
      </c>
      <c r="G1129" s="2" t="s">
        <v>1266</v>
      </c>
      <c r="H1129" s="2" t="s">
        <v>7138</v>
      </c>
      <c r="I1129" s="2">
        <v>775455008</v>
      </c>
      <c r="K1129" s="2">
        <v>12</v>
      </c>
      <c r="L1129" s="2" t="s">
        <v>63</v>
      </c>
      <c r="M1129" s="2" t="s">
        <v>64</v>
      </c>
      <c r="N1129" s="3">
        <v>44905.666666666664</v>
      </c>
      <c r="O1129" s="2" t="s">
        <v>187</v>
      </c>
      <c r="Q1129" s="2" t="s">
        <v>66</v>
      </c>
      <c r="R1129" s="3">
        <v>45659.684953703705</v>
      </c>
      <c r="S1129" s="2" t="s">
        <v>6949</v>
      </c>
      <c r="T1129" s="2" t="s">
        <v>4288</v>
      </c>
      <c r="U1129" s="2" t="s">
        <v>215</v>
      </c>
      <c r="V1129" s="2" t="s">
        <v>451</v>
      </c>
      <c r="W1129" s="2" t="s">
        <v>136</v>
      </c>
      <c r="X1129" s="2" t="s">
        <v>137</v>
      </c>
      <c r="Y1129" s="2" t="s">
        <v>7139</v>
      </c>
      <c r="Z1129" s="2" t="s">
        <v>991</v>
      </c>
      <c r="AA1129" s="2" t="s">
        <v>2097</v>
      </c>
      <c r="AB1129" s="2" t="s">
        <v>7140</v>
      </c>
      <c r="AC1129" s="2">
        <v>29</v>
      </c>
      <c r="AE1129" s="3">
        <v>45659.685115740744</v>
      </c>
      <c r="AF1129" s="2" t="s">
        <v>77</v>
      </c>
      <c r="AH1129" s="2" t="s">
        <v>142</v>
      </c>
      <c r="AI1129" s="2" t="s">
        <v>58</v>
      </c>
      <c r="AJ1129" s="2" t="s">
        <v>343</v>
      </c>
      <c r="AL1129" s="2" t="s">
        <v>6949</v>
      </c>
      <c r="AM1129" s="3">
        <v>45659.685266203705</v>
      </c>
      <c r="AN1129" s="2" t="s">
        <v>7457</v>
      </c>
      <c r="AO1129" s="2" t="s">
        <v>6949</v>
      </c>
      <c r="AP1129" s="2">
        <v>5555095</v>
      </c>
      <c r="AQ1129" s="2" t="s">
        <v>81</v>
      </c>
      <c r="AR1129" s="3">
        <v>45660.519942129627</v>
      </c>
      <c r="AS1129" s="2" t="s">
        <v>82</v>
      </c>
      <c r="AT1129" s="3">
        <v>45659.333333333336</v>
      </c>
      <c r="AU1129" s="2" t="s">
        <v>104</v>
      </c>
      <c r="AV1129" s="2" t="s">
        <v>163</v>
      </c>
      <c r="AW1129" s="2" t="s">
        <v>164</v>
      </c>
      <c r="AX1129" s="2" t="s">
        <v>165</v>
      </c>
      <c r="AZ1129" s="3">
        <v>45660.519942129627</v>
      </c>
      <c r="BB1129" s="2" t="s">
        <v>2219</v>
      </c>
      <c r="BC1129" s="2" t="s">
        <v>696</v>
      </c>
      <c r="BD1129" s="2" t="s">
        <v>89</v>
      </c>
      <c r="BE1129" s="2" t="s">
        <v>7458</v>
      </c>
      <c r="BF1129" s="2" t="s">
        <v>412</v>
      </c>
    </row>
    <row r="1130" spans="1:58" x14ac:dyDescent="0.35">
      <c r="A1130" s="2">
        <v>2952996</v>
      </c>
      <c r="B1130" s="2" t="s">
        <v>58</v>
      </c>
      <c r="C1130" s="2">
        <v>39317871</v>
      </c>
      <c r="D1130" s="2">
        <v>338358804</v>
      </c>
      <c r="E1130" s="2" t="s">
        <v>59</v>
      </c>
      <c r="F1130" s="2" t="s">
        <v>60</v>
      </c>
      <c r="G1130" s="2" t="s">
        <v>132</v>
      </c>
      <c r="H1130" s="2" t="s">
        <v>7459</v>
      </c>
      <c r="I1130" s="2">
        <v>774585604</v>
      </c>
      <c r="J1130" s="2" t="s">
        <v>132</v>
      </c>
      <c r="K1130" s="2">
        <v>12</v>
      </c>
      <c r="L1130" s="2" t="s">
        <v>63</v>
      </c>
      <c r="M1130" s="2" t="s">
        <v>64</v>
      </c>
      <c r="N1130" s="3">
        <v>45117.677789351852</v>
      </c>
      <c r="O1130" s="2" t="s">
        <v>65</v>
      </c>
      <c r="Q1130" s="2" t="s">
        <v>66</v>
      </c>
      <c r="R1130" s="3">
        <v>45659.685428240744</v>
      </c>
      <c r="S1130" s="2" t="s">
        <v>2688</v>
      </c>
      <c r="T1130" s="2" t="s">
        <v>68</v>
      </c>
      <c r="U1130" s="2" t="s">
        <v>157</v>
      </c>
      <c r="V1130" s="2" t="s">
        <v>7460</v>
      </c>
      <c r="W1130" s="2" t="s">
        <v>400</v>
      </c>
      <c r="X1130" s="2" t="s">
        <v>401</v>
      </c>
      <c r="Y1130" s="2" t="s">
        <v>3727</v>
      </c>
      <c r="Z1130" s="2" t="s">
        <v>513</v>
      </c>
      <c r="AA1130" s="2" t="s">
        <v>4183</v>
      </c>
      <c r="AB1130" s="2" t="s">
        <v>7461</v>
      </c>
      <c r="AC1130" s="2">
        <v>212</v>
      </c>
      <c r="AE1130" s="3">
        <v>45659.685439814813</v>
      </c>
      <c r="AF1130" s="2" t="s">
        <v>77</v>
      </c>
      <c r="AH1130" s="2" t="s">
        <v>78</v>
      </c>
      <c r="AI1130" s="2" t="s">
        <v>79</v>
      </c>
      <c r="AJ1130" s="2" t="s">
        <v>191</v>
      </c>
      <c r="AK1130" s="2" t="s">
        <v>7462</v>
      </c>
      <c r="AL1130" s="2" t="s">
        <v>2688</v>
      </c>
      <c r="AM1130" s="3">
        <v>45659.685474537036</v>
      </c>
      <c r="AN1130" s="2" t="s">
        <v>7462</v>
      </c>
      <c r="AP1130" s="2">
        <v>5555096</v>
      </c>
      <c r="AQ1130" s="2" t="s">
        <v>81</v>
      </c>
      <c r="AR1130" s="3">
        <v>45660.522569444445</v>
      </c>
      <c r="AS1130" s="2" t="s">
        <v>82</v>
      </c>
      <c r="AT1130" s="3">
        <v>45661.333333333336</v>
      </c>
      <c r="AU1130" s="2" t="s">
        <v>104</v>
      </c>
      <c r="AV1130" s="2" t="s">
        <v>955</v>
      </c>
      <c r="AW1130" s="2" t="s">
        <v>956</v>
      </c>
      <c r="AX1130" s="2" t="s">
        <v>2857</v>
      </c>
      <c r="AZ1130" s="3">
        <v>45660.522569444445</v>
      </c>
      <c r="BB1130" s="2" t="s">
        <v>922</v>
      </c>
      <c r="BC1130" s="2" t="s">
        <v>923</v>
      </c>
      <c r="BD1130" s="2" t="s">
        <v>924</v>
      </c>
      <c r="BE1130" s="2" t="s">
        <v>2839</v>
      </c>
      <c r="BF1130" s="2" t="s">
        <v>412</v>
      </c>
    </row>
    <row r="1131" spans="1:58" x14ac:dyDescent="0.35">
      <c r="A1131" s="2">
        <v>2952998</v>
      </c>
      <c r="B1131" s="2" t="s">
        <v>244</v>
      </c>
      <c r="C1131" s="2">
        <v>32887151</v>
      </c>
      <c r="D1131" s="2">
        <v>339714703</v>
      </c>
      <c r="E1131" s="2" t="s">
        <v>59</v>
      </c>
      <c r="F1131" s="2" t="s">
        <v>60</v>
      </c>
      <c r="G1131" s="2" t="s">
        <v>1395</v>
      </c>
      <c r="H1131" s="2" t="s">
        <v>3701</v>
      </c>
      <c r="I1131" s="2">
        <v>772323162</v>
      </c>
      <c r="J1131" s="2" t="s">
        <v>1793</v>
      </c>
      <c r="K1131" s="2">
        <v>14</v>
      </c>
      <c r="L1131" s="2" t="s">
        <v>63</v>
      </c>
      <c r="M1131" s="2" t="s">
        <v>64</v>
      </c>
      <c r="N1131" s="3">
        <v>43948.541666666664</v>
      </c>
      <c r="O1131" s="2" t="s">
        <v>248</v>
      </c>
      <c r="Q1131" s="2" t="s">
        <v>66</v>
      </c>
      <c r="R1131" s="3">
        <v>45659.687025462961</v>
      </c>
      <c r="S1131" s="2" t="s">
        <v>3211</v>
      </c>
      <c r="T1131" s="2" t="s">
        <v>156</v>
      </c>
      <c r="U1131" s="2" t="s">
        <v>69</v>
      </c>
      <c r="V1131" s="2" t="s">
        <v>7463</v>
      </c>
      <c r="W1131" s="2" t="s">
        <v>250</v>
      </c>
      <c r="X1131" s="2" t="s">
        <v>250</v>
      </c>
      <c r="Y1131" s="2" t="s">
        <v>3091</v>
      </c>
      <c r="Z1131" s="2" t="s">
        <v>1814</v>
      </c>
      <c r="AA1131" s="2" t="s">
        <v>3092</v>
      </c>
      <c r="AB1131" s="2" t="s">
        <v>3092</v>
      </c>
      <c r="AE1131" s="3">
        <v>45659.687037037038</v>
      </c>
      <c r="AF1131" s="2" t="s">
        <v>77</v>
      </c>
      <c r="AH1131" s="2" t="s">
        <v>78</v>
      </c>
      <c r="AI1131" s="2" t="s">
        <v>255</v>
      </c>
      <c r="AJ1131" s="2" t="s">
        <v>276</v>
      </c>
      <c r="AK1131" s="2" t="s">
        <v>7464</v>
      </c>
      <c r="AL1131" s="2" t="s">
        <v>3211</v>
      </c>
      <c r="AM1131" s="3">
        <v>45659.687071759261</v>
      </c>
      <c r="AN1131" s="2" t="s">
        <v>7464</v>
      </c>
      <c r="AP1131" s="2">
        <v>5555116</v>
      </c>
      <c r="AQ1131" s="2" t="s">
        <v>81</v>
      </c>
      <c r="AR1131" s="3">
        <v>45660.462592592594</v>
      </c>
      <c r="AS1131" s="2" t="s">
        <v>82</v>
      </c>
      <c r="AT1131" s="3">
        <v>45661.309027777781</v>
      </c>
      <c r="AU1131" s="2" t="s">
        <v>104</v>
      </c>
      <c r="AV1131" s="2" t="s">
        <v>1817</v>
      </c>
      <c r="AW1131" s="2" t="s">
        <v>1818</v>
      </c>
      <c r="AX1131" s="2" t="s">
        <v>2256</v>
      </c>
      <c r="AZ1131" s="3">
        <v>45660.462592592594</v>
      </c>
      <c r="BB1131" s="2" t="s">
        <v>7465</v>
      </c>
      <c r="BC1131" s="2" t="s">
        <v>7466</v>
      </c>
      <c r="BD1131" s="2" t="s">
        <v>532</v>
      </c>
      <c r="BE1131" s="2" t="s">
        <v>7467</v>
      </c>
      <c r="BF1131" s="2" t="s">
        <v>2258</v>
      </c>
    </row>
    <row r="1132" spans="1:58" x14ac:dyDescent="0.35">
      <c r="A1132" s="2">
        <v>2952999</v>
      </c>
      <c r="B1132" s="2" t="s">
        <v>58</v>
      </c>
      <c r="C1132" s="2">
        <v>2552291</v>
      </c>
      <c r="D1132" s="2">
        <v>338208612</v>
      </c>
      <c r="E1132" s="2" t="s">
        <v>59</v>
      </c>
      <c r="F1132" s="2" t="s">
        <v>60</v>
      </c>
      <c r="G1132" s="2" t="s">
        <v>7468</v>
      </c>
      <c r="I1132" s="2">
        <v>776510902</v>
      </c>
      <c r="J1132" s="2" t="s">
        <v>2477</v>
      </c>
      <c r="K1132" s="2">
        <v>20</v>
      </c>
      <c r="L1132" s="2" t="s">
        <v>357</v>
      </c>
      <c r="M1132" s="2" t="s">
        <v>358</v>
      </c>
      <c r="N1132" s="3">
        <v>44869.691678240742</v>
      </c>
      <c r="O1132" s="2" t="s">
        <v>537</v>
      </c>
      <c r="Q1132" s="2" t="s">
        <v>66</v>
      </c>
      <c r="R1132" s="3">
        <v>45659.687314814815</v>
      </c>
      <c r="S1132" s="2" t="s">
        <v>4774</v>
      </c>
      <c r="T1132" s="2" t="s">
        <v>334</v>
      </c>
      <c r="U1132" s="2" t="s">
        <v>470</v>
      </c>
      <c r="V1132" s="2" t="s">
        <v>7469</v>
      </c>
      <c r="W1132" s="2" t="s">
        <v>71</v>
      </c>
      <c r="X1132" s="2" t="s">
        <v>72</v>
      </c>
      <c r="Y1132" s="2" t="s">
        <v>4282</v>
      </c>
      <c r="Z1132" s="2" t="s">
        <v>74</v>
      </c>
      <c r="AA1132" s="2" t="s">
        <v>7470</v>
      </c>
      <c r="AB1132" s="2" t="s">
        <v>7470</v>
      </c>
      <c r="AC1132" s="2">
        <v>482</v>
      </c>
      <c r="AE1132" s="3">
        <v>45659.687465277777</v>
      </c>
      <c r="AF1132" s="2" t="s">
        <v>543</v>
      </c>
      <c r="AG1132" s="2">
        <v>48</v>
      </c>
      <c r="AH1132" s="2" t="s">
        <v>78</v>
      </c>
      <c r="AI1132" s="2" t="s">
        <v>363</v>
      </c>
      <c r="AJ1132" s="2" t="s">
        <v>364</v>
      </c>
      <c r="AK1132" s="2" t="s">
        <v>7471</v>
      </c>
      <c r="AL1132" s="2" t="s">
        <v>4774</v>
      </c>
      <c r="AM1132" s="3">
        <v>45659.687476851854</v>
      </c>
      <c r="AO1132" s="2" t="s">
        <v>4774</v>
      </c>
      <c r="AP1132" s="2">
        <v>5555123</v>
      </c>
      <c r="AQ1132" s="2" t="s">
        <v>81</v>
      </c>
      <c r="AR1132" s="3">
        <v>45661.553495370368</v>
      </c>
      <c r="AS1132" s="2" t="s">
        <v>82</v>
      </c>
      <c r="AT1132" s="3">
        <v>45660.5625</v>
      </c>
      <c r="AU1132" s="2" t="s">
        <v>83</v>
      </c>
      <c r="AV1132" s="2" t="s">
        <v>84</v>
      </c>
      <c r="AW1132" s="2" t="s">
        <v>85</v>
      </c>
      <c r="AX1132" s="2" t="s">
        <v>886</v>
      </c>
      <c r="AY1132" s="3">
        <v>45661.687465277777</v>
      </c>
      <c r="AZ1132" s="3">
        <v>45661.553495370368</v>
      </c>
      <c r="BA1132" s="2" t="s">
        <v>460</v>
      </c>
      <c r="BB1132" s="2" t="s">
        <v>225</v>
      </c>
      <c r="BC1132" s="2" t="s">
        <v>226</v>
      </c>
      <c r="BD1132" s="2" t="s">
        <v>89</v>
      </c>
      <c r="BE1132" s="2" t="s">
        <v>7472</v>
      </c>
      <c r="BF1132" s="2" t="s">
        <v>926</v>
      </c>
    </row>
    <row r="1133" spans="1:58" x14ac:dyDescent="0.35">
      <c r="A1133" s="2">
        <v>2953000</v>
      </c>
      <c r="B1133" s="2" t="s">
        <v>58</v>
      </c>
      <c r="C1133" s="2">
        <v>44867661</v>
      </c>
      <c r="D1133" s="2">
        <v>338325690</v>
      </c>
      <c r="E1133" s="2" t="s">
        <v>59</v>
      </c>
      <c r="F1133" s="2" t="s">
        <v>60</v>
      </c>
      <c r="G1133" s="2" t="s">
        <v>170</v>
      </c>
      <c r="H1133" s="2" t="s">
        <v>7473</v>
      </c>
      <c r="I1133" s="2">
        <v>781397572</v>
      </c>
      <c r="J1133" s="2" t="s">
        <v>172</v>
      </c>
      <c r="K1133" s="2">
        <v>13</v>
      </c>
      <c r="L1133" s="2" t="s">
        <v>63</v>
      </c>
      <c r="M1133" s="2" t="s">
        <v>64</v>
      </c>
      <c r="N1133" s="3">
        <v>45638.474965277775</v>
      </c>
      <c r="O1133" s="2" t="s">
        <v>65</v>
      </c>
      <c r="Q1133" s="2" t="s">
        <v>66</v>
      </c>
      <c r="R1133" s="3">
        <v>45659.687673611108</v>
      </c>
      <c r="S1133" s="2" t="s">
        <v>3313</v>
      </c>
      <c r="T1133" s="2" t="s">
        <v>703</v>
      </c>
      <c r="U1133" s="2" t="s">
        <v>215</v>
      </c>
      <c r="V1133" s="2" t="s">
        <v>7474</v>
      </c>
      <c r="W1133" s="2" t="s">
        <v>71</v>
      </c>
      <c r="X1133" s="2" t="s">
        <v>650</v>
      </c>
      <c r="Y1133" s="2" t="s">
        <v>1019</v>
      </c>
      <c r="Z1133" s="2" t="s">
        <v>6669</v>
      </c>
      <c r="AA1133" s="2" t="s">
        <v>7475</v>
      </c>
      <c r="AB1133" s="2" t="s">
        <v>176</v>
      </c>
      <c r="AE1133" s="3">
        <v>45660.911365740743</v>
      </c>
      <c r="AF1133" s="2" t="s">
        <v>77</v>
      </c>
      <c r="AH1133" s="2" t="s">
        <v>78</v>
      </c>
      <c r="AI1133" s="2" t="s">
        <v>58</v>
      </c>
      <c r="AJ1133" s="2" t="s">
        <v>101</v>
      </c>
      <c r="AK1133" s="2" t="s">
        <v>6637</v>
      </c>
      <c r="AL1133" s="2" t="s">
        <v>1901</v>
      </c>
      <c r="AM1133" s="3">
        <v>45660.911458333336</v>
      </c>
      <c r="AN1133" s="2" t="s">
        <v>6637</v>
      </c>
      <c r="AO1133" s="2" t="s">
        <v>1901</v>
      </c>
      <c r="AP1133" s="2">
        <v>5558989</v>
      </c>
      <c r="AQ1133" s="2" t="s">
        <v>81</v>
      </c>
      <c r="AR1133" s="3">
        <v>45661.72210648148</v>
      </c>
      <c r="AS1133" s="2" t="s">
        <v>82</v>
      </c>
      <c r="AT1133" s="3">
        <v>45660.5625</v>
      </c>
      <c r="AU1133" s="2" t="s">
        <v>104</v>
      </c>
      <c r="AV1133" s="2" t="s">
        <v>6638</v>
      </c>
      <c r="AW1133" s="2" t="s">
        <v>6639</v>
      </c>
      <c r="AX1133" s="2" t="s">
        <v>7476</v>
      </c>
      <c r="AZ1133" s="3">
        <v>45661.72210648148</v>
      </c>
      <c r="BB1133" s="2" t="s">
        <v>1442</v>
      </c>
      <c r="BC1133" s="2" t="s">
        <v>1443</v>
      </c>
      <c r="BD1133" s="2" t="s">
        <v>1444</v>
      </c>
      <c r="BE1133" s="2" t="s">
        <v>6641</v>
      </c>
      <c r="BF1133" s="2" t="s">
        <v>547</v>
      </c>
    </row>
    <row r="1134" spans="1:58" x14ac:dyDescent="0.35">
      <c r="A1134" s="2">
        <v>2953001</v>
      </c>
      <c r="B1134" s="2" t="s">
        <v>58</v>
      </c>
      <c r="C1134" s="2">
        <v>34193321</v>
      </c>
      <c r="D1134" s="2">
        <v>338713311</v>
      </c>
      <c r="E1134" s="2" t="s">
        <v>59</v>
      </c>
      <c r="F1134" s="2" t="s">
        <v>60</v>
      </c>
      <c r="G1134" s="2" t="s">
        <v>385</v>
      </c>
      <c r="H1134" s="2" t="s">
        <v>3261</v>
      </c>
      <c r="I1134" s="2" t="s">
        <v>7477</v>
      </c>
      <c r="J1134" s="2" t="s">
        <v>7478</v>
      </c>
      <c r="K1134" s="2">
        <v>13</v>
      </c>
      <c r="L1134" s="2" t="s">
        <v>63</v>
      </c>
      <c r="M1134" s="2" t="s">
        <v>64</v>
      </c>
      <c r="N1134" s="3">
        <v>45390.006597222222</v>
      </c>
      <c r="O1134" s="2" t="s">
        <v>65</v>
      </c>
      <c r="Q1134" s="2" t="s">
        <v>66</v>
      </c>
      <c r="R1134" s="3">
        <v>45659.687800925924</v>
      </c>
      <c r="S1134" s="2" t="s">
        <v>6235</v>
      </c>
      <c r="T1134" s="2" t="s">
        <v>156</v>
      </c>
      <c r="U1134" s="2" t="s">
        <v>157</v>
      </c>
      <c r="V1134" s="2" t="s">
        <v>7479</v>
      </c>
      <c r="W1134" s="2" t="s">
        <v>136</v>
      </c>
      <c r="X1134" s="2" t="s">
        <v>217</v>
      </c>
      <c r="Y1134" s="2" t="s">
        <v>1390</v>
      </c>
      <c r="Z1134" s="2" t="s">
        <v>596</v>
      </c>
      <c r="AA1134" s="2" t="s">
        <v>5337</v>
      </c>
      <c r="AB1134" s="2" t="s">
        <v>5337</v>
      </c>
      <c r="AE1134" s="3">
        <v>45659.6878125</v>
      </c>
      <c r="AF1134" s="2" t="s">
        <v>77</v>
      </c>
      <c r="AH1134" s="2" t="s">
        <v>142</v>
      </c>
      <c r="AI1134" s="2" t="s">
        <v>79</v>
      </c>
      <c r="AJ1134" s="2" t="s">
        <v>191</v>
      </c>
      <c r="AK1134" s="2" t="s">
        <v>7480</v>
      </c>
      <c r="AL1134" s="2" t="s">
        <v>6235</v>
      </c>
      <c r="AM1134" s="3">
        <v>45659.687881944446</v>
      </c>
      <c r="AN1134" s="2" t="s">
        <v>7480</v>
      </c>
      <c r="AP1134" s="2">
        <v>5555141</v>
      </c>
      <c r="AQ1134" s="2" t="s">
        <v>81</v>
      </c>
      <c r="AR1134" s="3">
        <v>45660.774062500001</v>
      </c>
      <c r="AS1134" s="2" t="s">
        <v>82</v>
      </c>
      <c r="AT1134" s="3">
        <v>45661.333333333336</v>
      </c>
      <c r="AU1134" s="2" t="s">
        <v>104</v>
      </c>
      <c r="AV1134" s="2" t="s">
        <v>222</v>
      </c>
      <c r="AW1134" s="2" t="s">
        <v>223</v>
      </c>
      <c r="AX1134" s="2" t="s">
        <v>6727</v>
      </c>
      <c r="AZ1134" s="3">
        <v>45660.774062500001</v>
      </c>
      <c r="BB1134" s="2" t="s">
        <v>366</v>
      </c>
      <c r="BC1134" s="2" t="s">
        <v>367</v>
      </c>
      <c r="BD1134" s="2" t="s">
        <v>368</v>
      </c>
      <c r="BE1134" s="2" t="s">
        <v>7481</v>
      </c>
      <c r="BF1134" s="2" t="s">
        <v>91</v>
      </c>
    </row>
    <row r="1135" spans="1:58" x14ac:dyDescent="0.35">
      <c r="A1135" s="2">
        <v>2953002</v>
      </c>
      <c r="B1135" s="2" t="s">
        <v>58</v>
      </c>
      <c r="C1135" s="2">
        <v>39309701</v>
      </c>
      <c r="D1135" s="2">
        <v>339784237</v>
      </c>
      <c r="E1135" s="2" t="s">
        <v>59</v>
      </c>
      <c r="F1135" s="2" t="s">
        <v>60</v>
      </c>
      <c r="G1135" s="2" t="s">
        <v>3235</v>
      </c>
      <c r="H1135" s="2" t="s">
        <v>868</v>
      </c>
      <c r="I1135" s="2">
        <v>785745987</v>
      </c>
      <c r="J1135" s="2" t="s">
        <v>7482</v>
      </c>
      <c r="K1135" s="2">
        <v>16</v>
      </c>
      <c r="L1135" s="2" t="s">
        <v>63</v>
      </c>
      <c r="M1135" s="2" t="s">
        <v>64</v>
      </c>
      <c r="N1135" s="3">
        <v>45294.638611111113</v>
      </c>
      <c r="O1135" s="2" t="s">
        <v>65</v>
      </c>
      <c r="Q1135" s="2" t="s">
        <v>66</v>
      </c>
      <c r="R1135" s="3">
        <v>45659.688009259262</v>
      </c>
      <c r="S1135" s="2" t="s">
        <v>5637</v>
      </c>
      <c r="T1135" s="2" t="s">
        <v>156</v>
      </c>
      <c r="U1135" s="2" t="s">
        <v>69</v>
      </c>
      <c r="V1135" s="2" t="s">
        <v>7483</v>
      </c>
      <c r="W1135" s="2" t="s">
        <v>250</v>
      </c>
      <c r="X1135" s="2" t="s">
        <v>1681</v>
      </c>
      <c r="Y1135" s="2" t="s">
        <v>7484</v>
      </c>
      <c r="Z1135" s="2" t="s">
        <v>1683</v>
      </c>
      <c r="AA1135" s="2" t="s">
        <v>1683</v>
      </c>
      <c r="AB1135" s="2" t="s">
        <v>176</v>
      </c>
      <c r="AE1135" s="3">
        <v>45659.688020833331</v>
      </c>
      <c r="AF1135" s="2" t="s">
        <v>77</v>
      </c>
      <c r="AH1135" s="2" t="s">
        <v>78</v>
      </c>
      <c r="AI1135" s="2" t="s">
        <v>79</v>
      </c>
      <c r="AJ1135" s="2" t="s">
        <v>123</v>
      </c>
      <c r="AK1135" s="2" t="s">
        <v>7485</v>
      </c>
      <c r="AL1135" s="2" t="s">
        <v>5637</v>
      </c>
      <c r="AM1135" s="3">
        <v>45659.688055555554</v>
      </c>
      <c r="AN1135" s="2" t="s">
        <v>7485</v>
      </c>
      <c r="AP1135" s="2">
        <v>5555142</v>
      </c>
      <c r="AQ1135" s="2" t="s">
        <v>81</v>
      </c>
      <c r="AR1135" s="3">
        <v>45660.620173611111</v>
      </c>
      <c r="AS1135" s="2" t="s">
        <v>82</v>
      </c>
      <c r="AT1135" s="3">
        <v>45661.333333333336</v>
      </c>
      <c r="AU1135" s="2" t="s">
        <v>104</v>
      </c>
      <c r="AV1135" s="2" t="s">
        <v>258</v>
      </c>
      <c r="AW1135" s="2" t="s">
        <v>259</v>
      </c>
      <c r="AX1135" s="2" t="s">
        <v>1686</v>
      </c>
      <c r="AZ1135" s="3">
        <v>45660.620173611111</v>
      </c>
      <c r="BB1135" s="2" t="s">
        <v>1937</v>
      </c>
      <c r="BC1135" s="2" t="s">
        <v>1938</v>
      </c>
      <c r="BD1135" s="2" t="s">
        <v>1939</v>
      </c>
      <c r="BE1135" s="2" t="s">
        <v>4028</v>
      </c>
      <c r="BF1135" s="2" t="s">
        <v>442</v>
      </c>
    </row>
    <row r="1136" spans="1:58" x14ac:dyDescent="0.35">
      <c r="A1136" s="2">
        <v>2953003</v>
      </c>
      <c r="B1136" s="2" t="s">
        <v>244</v>
      </c>
      <c r="C1136" s="2">
        <v>31794591</v>
      </c>
      <c r="D1136" s="2">
        <v>339686205</v>
      </c>
      <c r="E1136" s="2" t="s">
        <v>59</v>
      </c>
      <c r="F1136" s="2" t="s">
        <v>60</v>
      </c>
      <c r="G1136" s="2" t="s">
        <v>61</v>
      </c>
      <c r="H1136" s="2" t="s">
        <v>7486</v>
      </c>
      <c r="I1136" s="2">
        <v>778790616</v>
      </c>
      <c r="J1136" s="2" t="s">
        <v>1095</v>
      </c>
      <c r="K1136" s="2">
        <v>16</v>
      </c>
      <c r="L1136" s="2" t="s">
        <v>63</v>
      </c>
      <c r="M1136" s="2" t="s">
        <v>64</v>
      </c>
      <c r="N1136" s="3">
        <v>45090.619444444441</v>
      </c>
      <c r="O1136" s="2" t="s">
        <v>248</v>
      </c>
      <c r="Q1136" s="2" t="s">
        <v>66</v>
      </c>
      <c r="R1136" s="3">
        <v>45659.688263888886</v>
      </c>
      <c r="S1136" s="2" t="s">
        <v>4945</v>
      </c>
      <c r="T1136" s="2" t="s">
        <v>156</v>
      </c>
      <c r="U1136" s="2" t="s">
        <v>69</v>
      </c>
      <c r="V1136" s="2" t="s">
        <v>7487</v>
      </c>
      <c r="W1136" s="2" t="s">
        <v>605</v>
      </c>
      <c r="X1136" s="2" t="s">
        <v>605</v>
      </c>
      <c r="Y1136" s="2" t="s">
        <v>1966</v>
      </c>
      <c r="Z1136" s="2" t="s">
        <v>1967</v>
      </c>
      <c r="AA1136" s="2" t="s">
        <v>254</v>
      </c>
      <c r="AB1136" s="2" t="s">
        <v>254</v>
      </c>
      <c r="AE1136" s="3">
        <v>45659.688263888886</v>
      </c>
      <c r="AF1136" s="2" t="s">
        <v>77</v>
      </c>
      <c r="AH1136" s="2" t="s">
        <v>78</v>
      </c>
      <c r="AI1136" s="2" t="s">
        <v>255</v>
      </c>
      <c r="AJ1136" s="2" t="s">
        <v>276</v>
      </c>
      <c r="AK1136" s="2" t="s">
        <v>7488</v>
      </c>
      <c r="AL1136" s="2" t="s">
        <v>4945</v>
      </c>
      <c r="AM1136" s="3">
        <v>45659.688310185185</v>
      </c>
      <c r="AN1136" s="2" t="s">
        <v>7488</v>
      </c>
      <c r="AP1136" s="2">
        <v>5555151</v>
      </c>
      <c r="AQ1136" s="2" t="s">
        <v>81</v>
      </c>
      <c r="AR1136" s="3">
        <v>45660.784432870372</v>
      </c>
      <c r="AS1136" s="2" t="s">
        <v>82</v>
      </c>
      <c r="AT1136" s="3">
        <v>45661.333333333336</v>
      </c>
      <c r="AU1136" s="2" t="s">
        <v>104</v>
      </c>
      <c r="AV1136" s="2" t="s">
        <v>611</v>
      </c>
      <c r="AW1136" s="2" t="s">
        <v>612</v>
      </c>
      <c r="AX1136" s="2" t="s">
        <v>2147</v>
      </c>
      <c r="AZ1136" s="3">
        <v>45660.784432870372</v>
      </c>
      <c r="BB1136" s="2" t="s">
        <v>280</v>
      </c>
      <c r="BC1136" s="2" t="s">
        <v>281</v>
      </c>
      <c r="BD1136" s="2" t="s">
        <v>282</v>
      </c>
      <c r="BE1136" s="2" t="s">
        <v>4050</v>
      </c>
      <c r="BF1136" s="2" t="s">
        <v>301</v>
      </c>
    </row>
    <row r="1137" spans="1:58" x14ac:dyDescent="0.35">
      <c r="A1137" s="2">
        <v>2953004</v>
      </c>
      <c r="B1137" s="2" t="s">
        <v>808</v>
      </c>
      <c r="C1137" s="2">
        <v>32778951</v>
      </c>
      <c r="D1137" s="2">
        <v>338361725</v>
      </c>
      <c r="E1137" s="2" t="s">
        <v>59</v>
      </c>
      <c r="F1137" s="2" t="s">
        <v>60</v>
      </c>
      <c r="G1137" s="2" t="s">
        <v>2526</v>
      </c>
      <c r="H1137" s="2" t="s">
        <v>3571</v>
      </c>
      <c r="I1137" s="2">
        <v>782343730</v>
      </c>
      <c r="J1137" s="2" t="s">
        <v>7489</v>
      </c>
      <c r="K1137" s="2">
        <v>13</v>
      </c>
      <c r="L1137" s="2" t="s">
        <v>63</v>
      </c>
      <c r="M1137" s="2" t="s">
        <v>64</v>
      </c>
      <c r="N1137" s="3">
        <v>43116</v>
      </c>
      <c r="O1137" s="2" t="s">
        <v>724</v>
      </c>
      <c r="Q1137" s="2" t="s">
        <v>66</v>
      </c>
      <c r="R1137" s="3">
        <v>45659.688460648147</v>
      </c>
      <c r="S1137" s="2" t="s">
        <v>5122</v>
      </c>
      <c r="T1137" s="2" t="s">
        <v>843</v>
      </c>
      <c r="U1137" s="2" t="s">
        <v>69</v>
      </c>
      <c r="V1137" s="2" t="s">
        <v>7490</v>
      </c>
      <c r="W1137" s="2" t="s">
        <v>136</v>
      </c>
      <c r="X1137" s="2" t="s">
        <v>217</v>
      </c>
      <c r="Y1137" s="2" t="s">
        <v>2581</v>
      </c>
      <c r="Z1137" s="2" t="s">
        <v>1222</v>
      </c>
      <c r="AA1137" s="2" t="s">
        <v>1222</v>
      </c>
      <c r="AB1137" s="2" t="s">
        <v>1222</v>
      </c>
      <c r="AE1137" s="3">
        <v>45659.689108796294</v>
      </c>
      <c r="AF1137" s="2" t="s">
        <v>77</v>
      </c>
      <c r="AH1137" s="2" t="s">
        <v>78</v>
      </c>
      <c r="AI1137" s="2" t="s">
        <v>275</v>
      </c>
      <c r="AJ1137" s="2" t="s">
        <v>598</v>
      </c>
      <c r="AK1137" s="2" t="s">
        <v>7491</v>
      </c>
      <c r="AL1137" s="2" t="s">
        <v>5122</v>
      </c>
      <c r="AM1137" s="3">
        <v>45659.689166666663</v>
      </c>
      <c r="AO1137" s="2" t="s">
        <v>5122</v>
      </c>
      <c r="AP1137" s="2">
        <v>5555168</v>
      </c>
      <c r="AQ1137" s="2" t="s">
        <v>81</v>
      </c>
      <c r="AR1137" s="3">
        <v>45660.718368055554</v>
      </c>
      <c r="AS1137" s="2" t="s">
        <v>82</v>
      </c>
      <c r="AT1137" s="3">
        <v>45659.5625</v>
      </c>
      <c r="AU1137" s="2" t="s">
        <v>83</v>
      </c>
      <c r="AV1137" s="2" t="s">
        <v>222</v>
      </c>
      <c r="AW1137" s="2" t="s">
        <v>223</v>
      </c>
      <c r="AX1137" s="2" t="s">
        <v>1732</v>
      </c>
      <c r="AZ1137" s="3">
        <v>45660.718368055554</v>
      </c>
      <c r="BB1137" s="2" t="s">
        <v>907</v>
      </c>
      <c r="BC1137" s="2" t="s">
        <v>367</v>
      </c>
      <c r="BD1137" s="2" t="s">
        <v>908</v>
      </c>
      <c r="BE1137" s="2" t="s">
        <v>7492</v>
      </c>
      <c r="BF1137" s="2" t="s">
        <v>601</v>
      </c>
    </row>
    <row r="1138" spans="1:58" x14ac:dyDescent="0.35">
      <c r="A1138" s="2">
        <v>2953005</v>
      </c>
      <c r="B1138" s="2" t="s">
        <v>58</v>
      </c>
      <c r="C1138" s="2">
        <v>42650991</v>
      </c>
      <c r="D1138" s="2">
        <v>338324035</v>
      </c>
      <c r="E1138" s="2" t="s">
        <v>59</v>
      </c>
      <c r="F1138" s="2" t="s">
        <v>60</v>
      </c>
      <c r="G1138" s="2" t="s">
        <v>1460</v>
      </c>
      <c r="H1138" s="2" t="s">
        <v>5399</v>
      </c>
      <c r="I1138" s="2">
        <v>773035353</v>
      </c>
      <c r="J1138" s="2" t="s">
        <v>1407</v>
      </c>
      <c r="K1138" s="2">
        <v>14</v>
      </c>
      <c r="L1138" s="2" t="s">
        <v>63</v>
      </c>
      <c r="M1138" s="2" t="s">
        <v>64</v>
      </c>
      <c r="N1138" s="3">
        <v>45611.72152777778</v>
      </c>
      <c r="O1138" s="2" t="s">
        <v>65</v>
      </c>
      <c r="Q1138" s="2" t="s">
        <v>66</v>
      </c>
      <c r="R1138" s="3">
        <v>45659.688530092593</v>
      </c>
      <c r="S1138" s="2" t="s">
        <v>3049</v>
      </c>
      <c r="T1138" s="2" t="s">
        <v>68</v>
      </c>
      <c r="U1138" s="2" t="s">
        <v>215</v>
      </c>
      <c r="V1138" s="2" t="s">
        <v>7493</v>
      </c>
      <c r="W1138" s="2" t="s">
        <v>288</v>
      </c>
      <c r="X1138" s="2" t="s">
        <v>775</v>
      </c>
      <c r="Y1138" s="2" t="s">
        <v>7494</v>
      </c>
      <c r="Z1138" s="2" t="s">
        <v>652</v>
      </c>
      <c r="AA1138" s="2" t="s">
        <v>5616</v>
      </c>
      <c r="AB1138" s="2" t="s">
        <v>176</v>
      </c>
      <c r="AE1138" s="3">
        <v>45659.68854166667</v>
      </c>
      <c r="AF1138" s="2" t="s">
        <v>77</v>
      </c>
      <c r="AH1138" s="2" t="s">
        <v>142</v>
      </c>
      <c r="AI1138" s="2" t="s">
        <v>79</v>
      </c>
      <c r="AJ1138" s="2" t="s">
        <v>191</v>
      </c>
      <c r="AK1138" s="2" t="s">
        <v>7493</v>
      </c>
      <c r="AL1138" s="2" t="s">
        <v>3049</v>
      </c>
      <c r="AM1138" s="3">
        <v>45659.688576388886</v>
      </c>
      <c r="AN1138" s="2" t="s">
        <v>7493</v>
      </c>
      <c r="AP1138" s="2">
        <v>5555159</v>
      </c>
      <c r="AQ1138" s="2" t="s">
        <v>81</v>
      </c>
      <c r="AR1138" s="3">
        <v>45662.497523148151</v>
      </c>
      <c r="AS1138" s="2" t="s">
        <v>82</v>
      </c>
      <c r="AT1138" s="3">
        <v>45661.333333333336</v>
      </c>
      <c r="AU1138" s="2" t="s">
        <v>104</v>
      </c>
      <c r="AV1138" s="2" t="s">
        <v>781</v>
      </c>
      <c r="AW1138" s="2" t="s">
        <v>782</v>
      </c>
      <c r="AX1138" s="2" t="s">
        <v>3073</v>
      </c>
      <c r="AZ1138" s="3">
        <v>45662.497523148151</v>
      </c>
      <c r="BB1138" s="2" t="s">
        <v>695</v>
      </c>
      <c r="BC1138" s="2" t="s">
        <v>696</v>
      </c>
      <c r="BD1138" s="2" t="s">
        <v>89</v>
      </c>
      <c r="BE1138" s="2" t="s">
        <v>7495</v>
      </c>
      <c r="BF1138" s="2" t="s">
        <v>576</v>
      </c>
    </row>
    <row r="1139" spans="1:58" x14ac:dyDescent="0.35">
      <c r="A1139" s="2">
        <v>2953006</v>
      </c>
      <c r="B1139" s="2" t="s">
        <v>58</v>
      </c>
      <c r="C1139" s="2">
        <v>42085931</v>
      </c>
      <c r="D1139" s="2">
        <v>338406928</v>
      </c>
      <c r="E1139" s="2" t="s">
        <v>59</v>
      </c>
      <c r="F1139" s="2" t="s">
        <v>60</v>
      </c>
      <c r="G1139" s="2" t="s">
        <v>170</v>
      </c>
      <c r="H1139" s="2" t="s">
        <v>997</v>
      </c>
      <c r="I1139" s="2">
        <v>782308755</v>
      </c>
      <c r="J1139" s="2" t="s">
        <v>172</v>
      </c>
      <c r="K1139" s="2">
        <v>13</v>
      </c>
      <c r="L1139" s="2" t="s">
        <v>305</v>
      </c>
      <c r="M1139" s="2" t="s">
        <v>64</v>
      </c>
      <c r="N1139" s="3">
        <v>45371.501770833333</v>
      </c>
      <c r="O1139" s="2" t="s">
        <v>65</v>
      </c>
      <c r="Q1139" s="2" t="s">
        <v>66</v>
      </c>
      <c r="R1139" s="3">
        <v>45659.688680555555</v>
      </c>
      <c r="S1139" s="2" t="s">
        <v>7496</v>
      </c>
      <c r="T1139" s="2" t="s">
        <v>68</v>
      </c>
      <c r="U1139" s="2" t="s">
        <v>231</v>
      </c>
      <c r="V1139" s="2" t="s">
        <v>7497</v>
      </c>
      <c r="W1139" s="2" t="s">
        <v>288</v>
      </c>
      <c r="X1139" s="2" t="s">
        <v>289</v>
      </c>
      <c r="Y1139" s="2" t="s">
        <v>290</v>
      </c>
      <c r="Z1139" s="2" t="s">
        <v>2075</v>
      </c>
      <c r="AA1139" s="2" t="s">
        <v>2075</v>
      </c>
      <c r="AB1139" s="2" t="s">
        <v>7498</v>
      </c>
      <c r="AE1139" s="3">
        <v>45659.688692129632</v>
      </c>
      <c r="AF1139" s="2" t="s">
        <v>77</v>
      </c>
      <c r="AH1139" s="2" t="s">
        <v>142</v>
      </c>
      <c r="AI1139" s="2" t="s">
        <v>79</v>
      </c>
      <c r="AJ1139" s="2" t="s">
        <v>191</v>
      </c>
      <c r="AK1139" s="2" t="s">
        <v>7497</v>
      </c>
      <c r="AL1139" s="2" t="s">
        <v>7496</v>
      </c>
      <c r="AM1139" s="3">
        <v>45659.688726851855</v>
      </c>
      <c r="AN1139" s="2" t="s">
        <v>7497</v>
      </c>
      <c r="AP1139" s="2">
        <v>5555163</v>
      </c>
      <c r="AQ1139" s="2" t="s">
        <v>81</v>
      </c>
      <c r="AR1139" s="3">
        <v>45659.740902777776</v>
      </c>
      <c r="AS1139" s="2" t="s">
        <v>82</v>
      </c>
      <c r="AT1139" s="3">
        <v>45661.333333333336</v>
      </c>
      <c r="AU1139" s="2" t="s">
        <v>104</v>
      </c>
      <c r="AV1139" s="2" t="s">
        <v>1889</v>
      </c>
      <c r="AW1139" s="2" t="s">
        <v>1890</v>
      </c>
      <c r="AX1139" s="2" t="s">
        <v>1891</v>
      </c>
      <c r="AZ1139" s="3">
        <v>45659.740902777776</v>
      </c>
      <c r="BB1139" s="2" t="s">
        <v>2225</v>
      </c>
      <c r="BC1139" s="2" t="s">
        <v>2226</v>
      </c>
      <c r="BD1139" s="2" t="s">
        <v>2227</v>
      </c>
      <c r="BE1139" s="2" t="s">
        <v>7499</v>
      </c>
      <c r="BF1139" s="2" t="s">
        <v>7500</v>
      </c>
    </row>
    <row r="1140" spans="1:58" x14ac:dyDescent="0.35">
      <c r="A1140" s="2">
        <v>2953008</v>
      </c>
      <c r="B1140" s="2" t="s">
        <v>58</v>
      </c>
      <c r="C1140" s="2">
        <v>44292411</v>
      </c>
      <c r="D1140" s="2">
        <v>339580779</v>
      </c>
      <c r="E1140" s="2" t="s">
        <v>59</v>
      </c>
      <c r="F1140" s="2" t="s">
        <v>60</v>
      </c>
      <c r="G1140" s="2" t="s">
        <v>7501</v>
      </c>
      <c r="I1140" s="2">
        <v>771599657</v>
      </c>
      <c r="J1140" s="2" t="s">
        <v>5687</v>
      </c>
      <c r="K1140" s="2">
        <v>20</v>
      </c>
      <c r="L1140" s="2" t="s">
        <v>357</v>
      </c>
      <c r="M1140" s="2" t="s">
        <v>358</v>
      </c>
      <c r="N1140" s="3">
        <v>45616.500011574077</v>
      </c>
      <c r="O1140" s="2" t="s">
        <v>2129</v>
      </c>
      <c r="Q1140" s="2" t="s">
        <v>66</v>
      </c>
      <c r="R1140" s="3">
        <v>45659.688854166663</v>
      </c>
      <c r="S1140" s="2" t="s">
        <v>1614</v>
      </c>
      <c r="T1140" s="2" t="s">
        <v>334</v>
      </c>
      <c r="U1140" s="2" t="s">
        <v>69</v>
      </c>
      <c r="V1140" s="2" t="s">
        <v>7502</v>
      </c>
      <c r="W1140" s="2" t="s">
        <v>233</v>
      </c>
      <c r="X1140" s="2" t="s">
        <v>234</v>
      </c>
      <c r="Y1140" s="2" t="s">
        <v>4264</v>
      </c>
      <c r="Z1140" s="2" t="s">
        <v>236</v>
      </c>
      <c r="AA1140" s="2" t="s">
        <v>1762</v>
      </c>
      <c r="AB1140" s="2" t="s">
        <v>176</v>
      </c>
      <c r="AE1140" s="3">
        <v>45659.689733796295</v>
      </c>
      <c r="AF1140" s="2" t="s">
        <v>77</v>
      </c>
      <c r="AH1140" s="2" t="s">
        <v>78</v>
      </c>
      <c r="AI1140" s="2" t="s">
        <v>363</v>
      </c>
      <c r="AJ1140" s="2" t="s">
        <v>364</v>
      </c>
      <c r="AK1140" s="2" t="s">
        <v>7503</v>
      </c>
      <c r="AL1140" s="2" t="s">
        <v>1614</v>
      </c>
      <c r="AM1140" s="3">
        <v>45659.689780092594</v>
      </c>
      <c r="AO1140" s="2" t="s">
        <v>1614</v>
      </c>
      <c r="AP1140" s="2">
        <v>5555192</v>
      </c>
      <c r="AQ1140" s="2" t="s">
        <v>81</v>
      </c>
      <c r="AR1140" s="3">
        <v>45660.453298611108</v>
      </c>
      <c r="AS1140" s="2" t="s">
        <v>82</v>
      </c>
      <c r="AT1140" s="3">
        <v>45659.5625</v>
      </c>
      <c r="AU1140" s="2" t="s">
        <v>104</v>
      </c>
      <c r="AV1140" s="2" t="s">
        <v>239</v>
      </c>
      <c r="AW1140" s="2" t="s">
        <v>240</v>
      </c>
      <c r="AX1140" s="2" t="s">
        <v>6092</v>
      </c>
      <c r="AZ1140" s="3">
        <v>45660.453298611108</v>
      </c>
      <c r="BB1140" s="2" t="s">
        <v>87</v>
      </c>
      <c r="BC1140" s="2" t="s">
        <v>88</v>
      </c>
      <c r="BD1140" s="2" t="s">
        <v>89</v>
      </c>
      <c r="BE1140" s="2" t="s">
        <v>7504</v>
      </c>
      <c r="BF1140" s="2" t="s">
        <v>5508</v>
      </c>
    </row>
    <row r="1141" spans="1:58" x14ac:dyDescent="0.35">
      <c r="A1141" s="2">
        <v>2953009</v>
      </c>
      <c r="B1141" s="2" t="s">
        <v>58</v>
      </c>
      <c r="C1141" s="2">
        <v>37673771</v>
      </c>
      <c r="D1141" s="2">
        <v>339644476</v>
      </c>
      <c r="E1141" s="2" t="s">
        <v>59</v>
      </c>
      <c r="F1141" s="2" t="s">
        <v>60</v>
      </c>
      <c r="G1141" s="2" t="s">
        <v>170</v>
      </c>
      <c r="H1141" s="2" t="s">
        <v>7505</v>
      </c>
      <c r="I1141" s="2">
        <v>776192874</v>
      </c>
      <c r="J1141" s="2" t="s">
        <v>172</v>
      </c>
      <c r="K1141" s="2">
        <v>16</v>
      </c>
      <c r="L1141" s="2" t="s">
        <v>63</v>
      </c>
      <c r="M1141" s="2" t="s">
        <v>64</v>
      </c>
      <c r="N1141" s="3">
        <v>45552.666678240741</v>
      </c>
      <c r="O1141" s="2" t="s">
        <v>65</v>
      </c>
      <c r="Q1141" s="2" t="s">
        <v>66</v>
      </c>
      <c r="R1141" s="3">
        <v>45659.688935185186</v>
      </c>
      <c r="S1141" s="2" t="s">
        <v>4769</v>
      </c>
      <c r="T1141" s="2" t="s">
        <v>156</v>
      </c>
      <c r="U1141" s="2" t="s">
        <v>417</v>
      </c>
      <c r="V1141" s="2" t="s">
        <v>7506</v>
      </c>
      <c r="W1141" s="2" t="s">
        <v>1426</v>
      </c>
      <c r="X1141" s="2" t="s">
        <v>1426</v>
      </c>
      <c r="Y1141" s="2" t="s">
        <v>7507</v>
      </c>
      <c r="Z1141" s="2" t="s">
        <v>4660</v>
      </c>
      <c r="AA1141" s="2" t="s">
        <v>7508</v>
      </c>
      <c r="AB1141" s="2" t="s">
        <v>176</v>
      </c>
      <c r="AE1141" s="3">
        <v>45659.688946759263</v>
      </c>
      <c r="AF1141" s="2" t="s">
        <v>77</v>
      </c>
      <c r="AH1141" s="2" t="s">
        <v>142</v>
      </c>
      <c r="AI1141" s="2" t="s">
        <v>79</v>
      </c>
      <c r="AJ1141" s="2" t="s">
        <v>123</v>
      </c>
      <c r="AK1141" s="2" t="s">
        <v>7509</v>
      </c>
      <c r="AL1141" s="2" t="s">
        <v>4769</v>
      </c>
      <c r="AM1141" s="3">
        <v>45659.688981481479</v>
      </c>
      <c r="AN1141" s="2" t="s">
        <v>7509</v>
      </c>
      <c r="AP1141" s="2">
        <v>5555164</v>
      </c>
      <c r="AQ1141" s="2" t="s">
        <v>81</v>
      </c>
      <c r="AR1141" s="3">
        <v>45660.656469907408</v>
      </c>
      <c r="AS1141" s="2" t="s">
        <v>82</v>
      </c>
      <c r="AT1141" s="3">
        <v>45661.333333333336</v>
      </c>
      <c r="AU1141" s="2" t="s">
        <v>104</v>
      </c>
      <c r="AV1141" s="2" t="s">
        <v>4663</v>
      </c>
      <c r="AW1141" s="2" t="s">
        <v>4664</v>
      </c>
      <c r="AX1141" s="2" t="s">
        <v>4665</v>
      </c>
      <c r="AZ1141" s="3">
        <v>45660.656469907408</v>
      </c>
      <c r="BB1141" s="2" t="s">
        <v>557</v>
      </c>
      <c r="BC1141" s="2" t="s">
        <v>558</v>
      </c>
      <c r="BD1141" s="2" t="s">
        <v>181</v>
      </c>
      <c r="BE1141" s="2" t="s">
        <v>7510</v>
      </c>
      <c r="BF1141" s="2" t="s">
        <v>103</v>
      </c>
    </row>
    <row r="1142" spans="1:58" x14ac:dyDescent="0.35">
      <c r="A1142" s="2">
        <v>2953011</v>
      </c>
      <c r="B1142" s="2" t="s">
        <v>58</v>
      </c>
      <c r="C1142" s="2">
        <v>42414101</v>
      </c>
      <c r="D1142" s="2">
        <v>339015525</v>
      </c>
      <c r="E1142" s="2" t="s">
        <v>59</v>
      </c>
      <c r="F1142" s="2" t="s">
        <v>60</v>
      </c>
      <c r="G1142" s="2" t="s">
        <v>7511</v>
      </c>
      <c r="H1142" s="2" t="s">
        <v>2405</v>
      </c>
      <c r="I1142" s="2">
        <v>339015525</v>
      </c>
      <c r="J1142" s="2" t="s">
        <v>7512</v>
      </c>
      <c r="K1142" s="2">
        <v>14</v>
      </c>
      <c r="L1142" s="2" t="s">
        <v>63</v>
      </c>
      <c r="M1142" s="2" t="s">
        <v>64</v>
      </c>
      <c r="N1142" s="3">
        <v>45468</v>
      </c>
      <c r="O1142" s="2" t="s">
        <v>1665</v>
      </c>
      <c r="Q1142" s="2" t="s">
        <v>66</v>
      </c>
      <c r="R1142" s="3">
        <v>45659.689652777779</v>
      </c>
      <c r="S1142" s="2" t="s">
        <v>5315</v>
      </c>
      <c r="T1142" s="2" t="s">
        <v>156</v>
      </c>
      <c r="U1142" s="2" t="s">
        <v>69</v>
      </c>
      <c r="V1142" s="2" t="s">
        <v>7513</v>
      </c>
      <c r="W1142" s="2" t="s">
        <v>233</v>
      </c>
      <c r="X1142" s="2" t="s">
        <v>234</v>
      </c>
      <c r="Y1142" s="2" t="s">
        <v>4264</v>
      </c>
      <c r="Z1142" s="2" t="s">
        <v>236</v>
      </c>
      <c r="AA1142" s="2" t="s">
        <v>7514</v>
      </c>
      <c r="AB1142" s="2" t="s">
        <v>7514</v>
      </c>
      <c r="AE1142" s="3">
        <v>45659.689664351848</v>
      </c>
      <c r="AF1142" s="2" t="s">
        <v>77</v>
      </c>
      <c r="AH1142" s="2" t="s">
        <v>78</v>
      </c>
      <c r="AI1142" s="2" t="s">
        <v>79</v>
      </c>
      <c r="AJ1142" s="2" t="s">
        <v>191</v>
      </c>
      <c r="AK1142" s="2" t="s">
        <v>7515</v>
      </c>
      <c r="AL1142" s="2" t="s">
        <v>5315</v>
      </c>
      <c r="AM1142" s="3">
        <v>45659.689699074072</v>
      </c>
      <c r="AN1142" s="2" t="s">
        <v>7515</v>
      </c>
      <c r="AP1142" s="2">
        <v>5555188</v>
      </c>
      <c r="AQ1142" s="2" t="s">
        <v>81</v>
      </c>
      <c r="AR1142" s="3">
        <v>45660.486620370371</v>
      </c>
      <c r="AS1142" s="2" t="s">
        <v>82</v>
      </c>
      <c r="AT1142" s="3">
        <v>45661.333333333336</v>
      </c>
      <c r="AU1142" s="2" t="s">
        <v>104</v>
      </c>
      <c r="AV1142" s="2" t="s">
        <v>239</v>
      </c>
      <c r="AW1142" s="2" t="s">
        <v>240</v>
      </c>
      <c r="AX1142" s="2" t="s">
        <v>1495</v>
      </c>
      <c r="AZ1142" s="3">
        <v>45660.486620370371</v>
      </c>
      <c r="BB1142" s="2" t="s">
        <v>643</v>
      </c>
      <c r="BC1142" s="2" t="s">
        <v>644</v>
      </c>
      <c r="BD1142" s="2" t="s">
        <v>299</v>
      </c>
      <c r="BE1142" s="2" t="s">
        <v>300</v>
      </c>
      <c r="BF1142" s="2" t="s">
        <v>831</v>
      </c>
    </row>
    <row r="1143" spans="1:58" x14ac:dyDescent="0.35">
      <c r="A1143" s="2">
        <v>2953012</v>
      </c>
      <c r="B1143" s="2" t="s">
        <v>244</v>
      </c>
      <c r="C1143" s="2">
        <v>36496241</v>
      </c>
      <c r="D1143" s="2">
        <v>339698215</v>
      </c>
      <c r="E1143" s="2" t="s">
        <v>59</v>
      </c>
      <c r="F1143" s="2" t="s">
        <v>60</v>
      </c>
      <c r="G1143" s="2" t="s">
        <v>132</v>
      </c>
      <c r="H1143" s="2" t="s">
        <v>7516</v>
      </c>
      <c r="I1143" s="2" t="s">
        <v>7517</v>
      </c>
      <c r="J1143" s="2" t="s">
        <v>134</v>
      </c>
      <c r="K1143" s="2">
        <v>14</v>
      </c>
      <c r="L1143" s="2" t="s">
        <v>63</v>
      </c>
      <c r="M1143" s="2" t="s">
        <v>64</v>
      </c>
      <c r="N1143" s="3">
        <v>44033</v>
      </c>
      <c r="O1143" s="2" t="s">
        <v>248</v>
      </c>
      <c r="Q1143" s="2" t="s">
        <v>66</v>
      </c>
      <c r="R1143" s="3">
        <v>45659.691145833334</v>
      </c>
      <c r="S1143" s="2" t="s">
        <v>5878</v>
      </c>
      <c r="T1143" s="2" t="s">
        <v>156</v>
      </c>
      <c r="U1143" s="2" t="s">
        <v>2251</v>
      </c>
      <c r="V1143" s="2" t="s">
        <v>7518</v>
      </c>
      <c r="W1143" s="2" t="s">
        <v>250</v>
      </c>
      <c r="X1143" s="2" t="s">
        <v>250</v>
      </c>
      <c r="Y1143" s="2" t="s">
        <v>2781</v>
      </c>
      <c r="Z1143" s="2" t="s">
        <v>2782</v>
      </c>
      <c r="AA1143" s="2" t="s">
        <v>2039</v>
      </c>
      <c r="AB1143" s="2" t="s">
        <v>2039</v>
      </c>
      <c r="AE1143" s="3">
        <v>45659.691157407404</v>
      </c>
      <c r="AF1143" s="2" t="s">
        <v>77</v>
      </c>
      <c r="AH1143" s="2" t="s">
        <v>142</v>
      </c>
      <c r="AI1143" s="2" t="s">
        <v>255</v>
      </c>
      <c r="AJ1143" s="2" t="s">
        <v>276</v>
      </c>
      <c r="AK1143" s="2" t="s">
        <v>7519</v>
      </c>
      <c r="AL1143" s="2" t="s">
        <v>5878</v>
      </c>
      <c r="AM1143" s="3">
        <v>45659.691192129627</v>
      </c>
      <c r="AN1143" s="2" t="s">
        <v>7519</v>
      </c>
      <c r="AP1143" s="2">
        <v>5555229</v>
      </c>
      <c r="AQ1143" s="2" t="s">
        <v>81</v>
      </c>
      <c r="AR1143" s="3">
        <v>45660.543090277781</v>
      </c>
      <c r="AS1143" s="2" t="s">
        <v>82</v>
      </c>
      <c r="AT1143" s="3">
        <v>45661.333333333336</v>
      </c>
      <c r="AU1143" s="2" t="s">
        <v>104</v>
      </c>
      <c r="AV1143" s="2" t="s">
        <v>1817</v>
      </c>
      <c r="AW1143" s="2" t="s">
        <v>1818</v>
      </c>
      <c r="AX1143" s="2" t="s">
        <v>1819</v>
      </c>
      <c r="AZ1143" s="3">
        <v>45660.543090277781</v>
      </c>
      <c r="BB1143" s="2" t="s">
        <v>261</v>
      </c>
      <c r="BC1143" s="2" t="s">
        <v>262</v>
      </c>
      <c r="BD1143" s="2" t="s">
        <v>263</v>
      </c>
      <c r="BE1143" s="2" t="s">
        <v>7520</v>
      </c>
      <c r="BF1143" s="2" t="s">
        <v>2140</v>
      </c>
    </row>
    <row r="1144" spans="1:58" x14ac:dyDescent="0.35">
      <c r="A1144" s="2">
        <v>2953013</v>
      </c>
      <c r="B1144" s="2" t="s">
        <v>720</v>
      </c>
      <c r="C1144" s="2">
        <v>34913341</v>
      </c>
      <c r="D1144" s="2">
        <v>339483030</v>
      </c>
      <c r="E1144" s="2" t="s">
        <v>59</v>
      </c>
      <c r="F1144" s="2" t="s">
        <v>60</v>
      </c>
      <c r="G1144" s="2" t="s">
        <v>7521</v>
      </c>
      <c r="H1144" s="2" t="s">
        <v>868</v>
      </c>
      <c r="I1144" s="2">
        <v>775574436</v>
      </c>
      <c r="J1144" s="2" t="s">
        <v>7522</v>
      </c>
      <c r="K1144" s="2">
        <v>15</v>
      </c>
      <c r="L1144" s="2" t="s">
        <v>63</v>
      </c>
      <c r="M1144" s="2" t="s">
        <v>64</v>
      </c>
      <c r="N1144" s="3">
        <v>43304.543749999997</v>
      </c>
      <c r="O1144" s="2" t="s">
        <v>724</v>
      </c>
      <c r="Q1144" s="2" t="s">
        <v>66</v>
      </c>
      <c r="R1144" s="3">
        <v>45659.691412037035</v>
      </c>
      <c r="S1144" s="2" t="s">
        <v>4704</v>
      </c>
      <c r="T1144" s="2" t="s">
        <v>156</v>
      </c>
      <c r="U1144" s="2" t="s">
        <v>880</v>
      </c>
      <c r="V1144" s="2" t="s">
        <v>7523</v>
      </c>
      <c r="W1144" s="2" t="s">
        <v>336</v>
      </c>
      <c r="X1144" s="2" t="s">
        <v>336</v>
      </c>
      <c r="Y1144" s="2" t="s">
        <v>1115</v>
      </c>
      <c r="Z1144" s="2" t="s">
        <v>1116</v>
      </c>
      <c r="AA1144" s="2" t="s">
        <v>1117</v>
      </c>
      <c r="AB1144" s="2" t="s">
        <v>176</v>
      </c>
      <c r="AC1144" s="2" t="s">
        <v>7524</v>
      </c>
      <c r="AE1144" s="3">
        <v>45659.691423611112</v>
      </c>
      <c r="AF1144" s="2" t="s">
        <v>77</v>
      </c>
      <c r="AH1144" s="2" t="s">
        <v>142</v>
      </c>
      <c r="AI1144" s="2" t="s">
        <v>255</v>
      </c>
      <c r="AJ1144" s="2" t="s">
        <v>767</v>
      </c>
      <c r="AK1144" s="2" t="s">
        <v>7523</v>
      </c>
      <c r="AL1144" s="2" t="s">
        <v>4704</v>
      </c>
      <c r="AM1144" s="3">
        <v>45659.691504629627</v>
      </c>
      <c r="AN1144" s="2" t="s">
        <v>7523</v>
      </c>
      <c r="AP1144" s="2">
        <v>5555245</v>
      </c>
      <c r="AQ1144" s="2" t="s">
        <v>81</v>
      </c>
      <c r="AR1144" s="3">
        <v>45660.566990740743</v>
      </c>
      <c r="AS1144" s="2" t="s">
        <v>82</v>
      </c>
      <c r="AT1144" s="3">
        <v>45661.333333333336</v>
      </c>
      <c r="AU1144" s="2" t="s">
        <v>104</v>
      </c>
      <c r="AV1144" s="2" t="s">
        <v>583</v>
      </c>
      <c r="AW1144" s="2" t="s">
        <v>584</v>
      </c>
      <c r="AX1144" s="2" t="s">
        <v>1118</v>
      </c>
      <c r="AZ1144" s="3">
        <v>45660.566990740743</v>
      </c>
      <c r="BB1144" s="2" t="s">
        <v>179</v>
      </c>
      <c r="BC1144" s="2" t="s">
        <v>180</v>
      </c>
      <c r="BD1144" s="2" t="s">
        <v>181</v>
      </c>
      <c r="BE1144" s="2" t="s">
        <v>7525</v>
      </c>
      <c r="BF1144" s="2" t="s">
        <v>345</v>
      </c>
    </row>
    <row r="1145" spans="1:58" x14ac:dyDescent="0.35">
      <c r="A1145" s="2">
        <v>2953014</v>
      </c>
      <c r="B1145" s="2" t="s">
        <v>244</v>
      </c>
      <c r="C1145" s="2">
        <v>37306611</v>
      </c>
      <c r="D1145" s="2">
        <v>338341043</v>
      </c>
      <c r="E1145" s="2" t="s">
        <v>59</v>
      </c>
      <c r="F1145" s="2" t="s">
        <v>60</v>
      </c>
      <c r="G1145" s="2" t="s">
        <v>170</v>
      </c>
      <c r="H1145" s="2" t="s">
        <v>2077</v>
      </c>
      <c r="I1145" s="2">
        <v>779654947</v>
      </c>
      <c r="J1145" s="2" t="s">
        <v>4236</v>
      </c>
      <c r="K1145" s="2">
        <v>12</v>
      </c>
      <c r="L1145" s="2" t="s">
        <v>63</v>
      </c>
      <c r="M1145" s="2" t="s">
        <v>64</v>
      </c>
      <c r="N1145" s="3">
        <v>44354</v>
      </c>
      <c r="O1145" s="2" t="s">
        <v>248</v>
      </c>
      <c r="Q1145" s="2" t="s">
        <v>66</v>
      </c>
      <c r="R1145" s="3">
        <v>45659.691458333335</v>
      </c>
      <c r="S1145" s="2" t="s">
        <v>773</v>
      </c>
      <c r="T1145" s="2" t="s">
        <v>156</v>
      </c>
      <c r="U1145" s="2" t="s">
        <v>69</v>
      </c>
      <c r="V1145" s="2" t="s">
        <v>7526</v>
      </c>
      <c r="W1145" s="2" t="s">
        <v>400</v>
      </c>
      <c r="X1145" s="2" t="s">
        <v>419</v>
      </c>
      <c r="Y1145" s="2" t="s">
        <v>5708</v>
      </c>
      <c r="Z1145" s="2" t="s">
        <v>3169</v>
      </c>
      <c r="AA1145" s="2" t="s">
        <v>3169</v>
      </c>
      <c r="AB1145" s="2" t="s">
        <v>7527</v>
      </c>
      <c r="AE1145" s="3">
        <v>45659.691469907404</v>
      </c>
      <c r="AF1145" s="2" t="s">
        <v>77</v>
      </c>
      <c r="AH1145" s="2" t="s">
        <v>78</v>
      </c>
      <c r="AI1145" s="2" t="s">
        <v>275</v>
      </c>
      <c r="AJ1145" s="2" t="s">
        <v>276</v>
      </c>
      <c r="AK1145" s="2" t="s">
        <v>7526</v>
      </c>
      <c r="AL1145" s="2" t="s">
        <v>773</v>
      </c>
      <c r="AM1145" s="3">
        <v>45659.69153935185</v>
      </c>
      <c r="AN1145" s="2" t="s">
        <v>7526</v>
      </c>
      <c r="AP1145" s="2">
        <v>5555246</v>
      </c>
      <c r="AQ1145" s="2" t="s">
        <v>81</v>
      </c>
      <c r="AR1145" s="3">
        <v>45660.515590277777</v>
      </c>
      <c r="AS1145" s="2" t="s">
        <v>82</v>
      </c>
      <c r="AT1145" s="3">
        <v>45661.333333333336</v>
      </c>
      <c r="AU1145" s="2" t="s">
        <v>104</v>
      </c>
      <c r="AV1145" s="2" t="s">
        <v>423</v>
      </c>
      <c r="AW1145" s="2" t="s">
        <v>424</v>
      </c>
      <c r="AX1145" s="2" t="s">
        <v>4171</v>
      </c>
      <c r="AZ1145" s="3">
        <v>45660.515590277777</v>
      </c>
      <c r="BB1145" s="2" t="s">
        <v>586</v>
      </c>
      <c r="BC1145" s="2" t="s">
        <v>587</v>
      </c>
      <c r="BD1145" s="2" t="s">
        <v>588</v>
      </c>
      <c r="BE1145" s="2" t="s">
        <v>7528</v>
      </c>
      <c r="BF1145" s="2" t="s">
        <v>345</v>
      </c>
    </row>
    <row r="1146" spans="1:58" x14ac:dyDescent="0.35">
      <c r="A1146" s="2">
        <v>2953015</v>
      </c>
      <c r="B1146" s="2" t="s">
        <v>58</v>
      </c>
      <c r="C1146" s="2">
        <v>37548171</v>
      </c>
      <c r="D1146" s="2">
        <v>338370062</v>
      </c>
      <c r="E1146" s="2" t="s">
        <v>59</v>
      </c>
      <c r="F1146" s="2" t="s">
        <v>60</v>
      </c>
      <c r="G1146" s="2" t="s">
        <v>266</v>
      </c>
      <c r="H1146" s="2" t="s">
        <v>2206</v>
      </c>
      <c r="I1146" s="2" t="s">
        <v>7529</v>
      </c>
      <c r="J1146" s="2" t="s">
        <v>7529</v>
      </c>
      <c r="K1146" s="2">
        <v>12</v>
      </c>
      <c r="L1146" s="2" t="s">
        <v>63</v>
      </c>
      <c r="M1146" s="2" t="s">
        <v>64</v>
      </c>
      <c r="N1146" s="3">
        <v>45001</v>
      </c>
      <c r="O1146" s="2" t="s">
        <v>187</v>
      </c>
      <c r="Q1146" s="2" t="s">
        <v>66</v>
      </c>
      <c r="R1146" s="3">
        <v>45659.691481481481</v>
      </c>
      <c r="S1146" s="2" t="s">
        <v>1875</v>
      </c>
      <c r="T1146" s="2" t="s">
        <v>156</v>
      </c>
      <c r="U1146" s="2" t="s">
        <v>69</v>
      </c>
      <c r="V1146" s="2" t="s">
        <v>7530</v>
      </c>
      <c r="W1146" s="2" t="s">
        <v>118</v>
      </c>
      <c r="X1146" s="2" t="s">
        <v>271</v>
      </c>
      <c r="Y1146" s="2" t="s">
        <v>7531</v>
      </c>
      <c r="Z1146" s="2" t="s">
        <v>273</v>
      </c>
      <c r="AA1146" s="2" t="s">
        <v>7532</v>
      </c>
      <c r="AB1146" s="2" t="s">
        <v>7532</v>
      </c>
      <c r="AC1146" s="2">
        <v>54</v>
      </c>
      <c r="AE1146" s="3">
        <v>45659.691493055558</v>
      </c>
      <c r="AF1146" s="2" t="s">
        <v>77</v>
      </c>
      <c r="AH1146" s="2" t="s">
        <v>78</v>
      </c>
      <c r="AI1146" s="2" t="s">
        <v>79</v>
      </c>
      <c r="AJ1146" s="2" t="s">
        <v>191</v>
      </c>
      <c r="AK1146" s="2" t="s">
        <v>7530</v>
      </c>
      <c r="AL1146" s="2" t="s">
        <v>1875</v>
      </c>
      <c r="AM1146" s="3">
        <v>45659.691550925927</v>
      </c>
      <c r="AN1146" s="2" t="s">
        <v>7530</v>
      </c>
      <c r="AP1146" s="2">
        <v>5555247</v>
      </c>
      <c r="AQ1146" s="2" t="s">
        <v>81</v>
      </c>
      <c r="AR1146" s="3">
        <v>45660.525254629632</v>
      </c>
      <c r="AS1146" s="2" t="s">
        <v>82</v>
      </c>
      <c r="AT1146" s="3">
        <v>45661.333333333336</v>
      </c>
      <c r="AU1146" s="2" t="s">
        <v>104</v>
      </c>
      <c r="AV1146" s="2" t="s">
        <v>277</v>
      </c>
      <c r="AW1146" s="2" t="s">
        <v>278</v>
      </c>
      <c r="AX1146" s="2" t="s">
        <v>2204</v>
      </c>
      <c r="AZ1146" s="3">
        <v>45660.525254629632</v>
      </c>
      <c r="BB1146" s="2" t="s">
        <v>2219</v>
      </c>
      <c r="BC1146" s="2" t="s">
        <v>696</v>
      </c>
      <c r="BD1146" s="2" t="s">
        <v>89</v>
      </c>
      <c r="BE1146" s="2" t="s">
        <v>7533</v>
      </c>
      <c r="BF1146" s="2" t="s">
        <v>802</v>
      </c>
    </row>
    <row r="1147" spans="1:58" x14ac:dyDescent="0.35">
      <c r="A1147" s="2">
        <v>2953016</v>
      </c>
      <c r="B1147" s="2" t="s">
        <v>58</v>
      </c>
      <c r="C1147" s="2">
        <v>37576461</v>
      </c>
      <c r="D1147" s="2">
        <v>338688104</v>
      </c>
      <c r="E1147" s="2" t="s">
        <v>59</v>
      </c>
      <c r="F1147" s="2" t="s">
        <v>60</v>
      </c>
      <c r="G1147" s="2" t="s">
        <v>7534</v>
      </c>
      <c r="H1147" s="2" t="s">
        <v>7535</v>
      </c>
      <c r="I1147" s="2">
        <v>778807433</v>
      </c>
      <c r="J1147" s="2" t="s">
        <v>1462</v>
      </c>
      <c r="K1147" s="2">
        <v>13</v>
      </c>
      <c r="L1147" s="2" t="s">
        <v>63</v>
      </c>
      <c r="M1147" s="2" t="s">
        <v>64</v>
      </c>
      <c r="N1147" s="3">
        <v>44805</v>
      </c>
      <c r="O1147" s="2" t="s">
        <v>187</v>
      </c>
      <c r="Q1147" s="2" t="s">
        <v>66</v>
      </c>
      <c r="R1147" s="3">
        <v>45659.691805555558</v>
      </c>
      <c r="S1147" s="2" t="s">
        <v>5512</v>
      </c>
      <c r="T1147" s="2" t="s">
        <v>156</v>
      </c>
      <c r="U1147" s="2" t="s">
        <v>69</v>
      </c>
      <c r="V1147" s="2" t="s">
        <v>7536</v>
      </c>
      <c r="W1147" s="2" t="s">
        <v>71</v>
      </c>
      <c r="X1147" s="2" t="s">
        <v>650</v>
      </c>
      <c r="Y1147" s="2" t="s">
        <v>7537</v>
      </c>
      <c r="Z1147" s="2" t="s">
        <v>883</v>
      </c>
      <c r="AA1147" s="2" t="s">
        <v>2495</v>
      </c>
      <c r="AB1147" s="2" t="s">
        <v>176</v>
      </c>
      <c r="AE1147" s="3">
        <v>45660.516446759262</v>
      </c>
      <c r="AF1147" s="2" t="s">
        <v>77</v>
      </c>
      <c r="AH1147" s="2" t="s">
        <v>78</v>
      </c>
      <c r="AI1147" s="2" t="s">
        <v>58</v>
      </c>
      <c r="AJ1147" s="2" t="s">
        <v>101</v>
      </c>
      <c r="AK1147" s="2" t="s">
        <v>7538</v>
      </c>
      <c r="AL1147" s="2" t="s">
        <v>442</v>
      </c>
      <c r="AM1147" s="3">
        <v>45660.516562500001</v>
      </c>
      <c r="AN1147" s="2" t="s">
        <v>7538</v>
      </c>
      <c r="AO1147" s="2" t="s">
        <v>442</v>
      </c>
      <c r="AP1147" s="2">
        <v>5557494</v>
      </c>
      <c r="AQ1147" s="2" t="s">
        <v>81</v>
      </c>
      <c r="AR1147" s="3">
        <v>45660.684976851851</v>
      </c>
      <c r="AS1147" s="2" t="s">
        <v>82</v>
      </c>
      <c r="AT1147" s="3">
        <v>45660.333333333336</v>
      </c>
      <c r="AU1147" s="2" t="s">
        <v>104</v>
      </c>
      <c r="AV1147" s="2" t="s">
        <v>105</v>
      </c>
      <c r="AW1147" s="2" t="s">
        <v>106</v>
      </c>
      <c r="AX1147" s="2" t="s">
        <v>107</v>
      </c>
      <c r="AZ1147" s="3">
        <v>45660.684976851851</v>
      </c>
      <c r="BB1147" s="2" t="s">
        <v>887</v>
      </c>
      <c r="BC1147" s="2" t="s">
        <v>888</v>
      </c>
      <c r="BD1147" s="2" t="s">
        <v>889</v>
      </c>
      <c r="BE1147" s="2" t="s">
        <v>1299</v>
      </c>
      <c r="BF1147" s="2" t="s">
        <v>1300</v>
      </c>
    </row>
    <row r="1148" spans="1:58" x14ac:dyDescent="0.35">
      <c r="A1148" s="2">
        <v>2953017</v>
      </c>
      <c r="B1148" s="2" t="s">
        <v>808</v>
      </c>
      <c r="C1148" s="2">
        <v>43963031</v>
      </c>
      <c r="D1148" s="2">
        <v>339712495</v>
      </c>
      <c r="E1148" s="2" t="s">
        <v>59</v>
      </c>
      <c r="F1148" s="2" t="s">
        <v>60</v>
      </c>
      <c r="G1148" s="2" t="s">
        <v>7539</v>
      </c>
      <c r="H1148" s="2" t="s">
        <v>7540</v>
      </c>
      <c r="I1148" s="2">
        <v>783953094</v>
      </c>
      <c r="J1148" s="2" t="s">
        <v>7541</v>
      </c>
      <c r="K1148" s="2">
        <v>14</v>
      </c>
      <c r="L1148" s="2" t="s">
        <v>63</v>
      </c>
      <c r="M1148" s="2" t="s">
        <v>64</v>
      </c>
      <c r="N1148" s="3">
        <v>45583.699305555558</v>
      </c>
      <c r="O1148" s="2" t="s">
        <v>248</v>
      </c>
      <c r="Q1148" s="2" t="s">
        <v>66</v>
      </c>
      <c r="R1148" s="3">
        <v>45659.692060185182</v>
      </c>
      <c r="S1148" s="2" t="s">
        <v>7542</v>
      </c>
      <c r="T1148" s="2" t="s">
        <v>68</v>
      </c>
      <c r="U1148" s="2" t="s">
        <v>69</v>
      </c>
      <c r="V1148" s="2" t="s">
        <v>7543</v>
      </c>
      <c r="W1148" s="2" t="s">
        <v>250</v>
      </c>
      <c r="X1148" s="2" t="s">
        <v>250</v>
      </c>
      <c r="Y1148" s="2" t="s">
        <v>3091</v>
      </c>
      <c r="Z1148" s="2" t="s">
        <v>1814</v>
      </c>
      <c r="AA1148" s="2" t="s">
        <v>3092</v>
      </c>
      <c r="AB1148" s="2" t="s">
        <v>3092</v>
      </c>
      <c r="AE1148" s="3">
        <v>45659.69226851852</v>
      </c>
      <c r="AF1148" s="2" t="s">
        <v>77</v>
      </c>
      <c r="AH1148" s="2" t="s">
        <v>78</v>
      </c>
      <c r="AI1148" s="2" t="s">
        <v>255</v>
      </c>
      <c r="AJ1148" s="2" t="s">
        <v>276</v>
      </c>
      <c r="AL1148" s="2" t="s">
        <v>7542</v>
      </c>
      <c r="AM1148" s="3">
        <v>45659.692349537036</v>
      </c>
      <c r="AO1148" s="2" t="s">
        <v>7542</v>
      </c>
      <c r="AP1148" s="2">
        <v>5555282</v>
      </c>
      <c r="AQ1148" s="2" t="s">
        <v>81</v>
      </c>
      <c r="AR1148" s="3">
        <v>45660.232997685183</v>
      </c>
      <c r="AS1148" s="2" t="s">
        <v>82</v>
      </c>
      <c r="AT1148" s="3">
        <v>45659.333333333336</v>
      </c>
      <c r="AU1148" s="2" t="s">
        <v>83</v>
      </c>
      <c r="AV1148" s="2" t="s">
        <v>1817</v>
      </c>
      <c r="AW1148" s="2" t="s">
        <v>1818</v>
      </c>
      <c r="AX1148" s="2" t="s">
        <v>1819</v>
      </c>
      <c r="AZ1148" s="3">
        <v>45660.232997685183</v>
      </c>
      <c r="BB1148" s="2" t="s">
        <v>382</v>
      </c>
      <c r="BC1148" s="2" t="s">
        <v>383</v>
      </c>
      <c r="BD1148" s="2" t="s">
        <v>383</v>
      </c>
      <c r="BE1148" s="2" t="s">
        <v>3463</v>
      </c>
      <c r="BF1148" s="2" t="s">
        <v>306</v>
      </c>
    </row>
    <row r="1149" spans="1:58" x14ac:dyDescent="0.35">
      <c r="A1149" s="2">
        <v>2953018</v>
      </c>
      <c r="B1149" s="2" t="s">
        <v>58</v>
      </c>
      <c r="C1149" s="2">
        <v>40172051</v>
      </c>
      <c r="D1149" s="2">
        <v>338428476</v>
      </c>
      <c r="E1149" s="2" t="s">
        <v>59</v>
      </c>
      <c r="F1149" s="2" t="s">
        <v>60</v>
      </c>
      <c r="G1149" s="2" t="s">
        <v>7544</v>
      </c>
      <c r="H1149" s="2" t="s">
        <v>7545</v>
      </c>
      <c r="I1149" s="2">
        <v>776860357</v>
      </c>
      <c r="J1149" s="2" t="s">
        <v>7546</v>
      </c>
      <c r="K1149" s="2">
        <v>12</v>
      </c>
      <c r="L1149" s="2" t="s">
        <v>63</v>
      </c>
      <c r="M1149" s="2" t="s">
        <v>64</v>
      </c>
      <c r="N1149" s="3">
        <v>44930.708333333336</v>
      </c>
      <c r="O1149" s="2" t="s">
        <v>187</v>
      </c>
      <c r="Q1149" s="2" t="s">
        <v>66</v>
      </c>
      <c r="R1149" s="3">
        <v>45659.692361111112</v>
      </c>
      <c r="S1149" s="2" t="s">
        <v>2859</v>
      </c>
      <c r="T1149" s="2" t="s">
        <v>629</v>
      </c>
      <c r="U1149" s="2" t="s">
        <v>69</v>
      </c>
      <c r="V1149" s="2" t="s">
        <v>7547</v>
      </c>
      <c r="W1149" s="2" t="s">
        <v>288</v>
      </c>
      <c r="X1149" s="2" t="s">
        <v>289</v>
      </c>
      <c r="Y1149" s="2" t="s">
        <v>4067</v>
      </c>
      <c r="Z1149" s="2" t="s">
        <v>291</v>
      </c>
      <c r="AA1149" s="2" t="s">
        <v>291</v>
      </c>
      <c r="AB1149" s="2" t="s">
        <v>291</v>
      </c>
      <c r="AE1149" s="3">
        <v>45660.969039351854</v>
      </c>
      <c r="AF1149" s="2" t="s">
        <v>77</v>
      </c>
      <c r="AH1149" s="2" t="s">
        <v>78</v>
      </c>
      <c r="AI1149" s="2" t="s">
        <v>58</v>
      </c>
      <c r="AJ1149" s="2" t="s">
        <v>101</v>
      </c>
      <c r="AK1149" s="2" t="s">
        <v>7548</v>
      </c>
      <c r="AL1149" s="2" t="s">
        <v>301</v>
      </c>
      <c r="AM1149" s="3">
        <v>45660.969131944446</v>
      </c>
      <c r="AN1149" s="2" t="s">
        <v>7548</v>
      </c>
      <c r="AO1149" s="2" t="s">
        <v>301</v>
      </c>
      <c r="AP1149" s="2">
        <v>5559048</v>
      </c>
      <c r="AQ1149" s="2" t="s">
        <v>81</v>
      </c>
      <c r="AR1149" s="3">
        <v>45661.486921296295</v>
      </c>
      <c r="AS1149" s="2" t="s">
        <v>82</v>
      </c>
      <c r="AT1149" s="3">
        <v>45660.5625</v>
      </c>
      <c r="AU1149" s="2" t="s">
        <v>104</v>
      </c>
      <c r="AV1149" s="2" t="s">
        <v>294</v>
      </c>
      <c r="AW1149" s="2" t="s">
        <v>295</v>
      </c>
      <c r="AX1149" s="2" t="s">
        <v>296</v>
      </c>
      <c r="AZ1149" s="3">
        <v>45661.486921296295</v>
      </c>
      <c r="BB1149" s="2" t="s">
        <v>614</v>
      </c>
      <c r="BC1149" s="2" t="s">
        <v>129</v>
      </c>
      <c r="BD1149" s="2" t="s">
        <v>615</v>
      </c>
      <c r="BE1149" s="2" t="s">
        <v>129</v>
      </c>
      <c r="BF1149" s="2" t="s">
        <v>301</v>
      </c>
    </row>
    <row r="1150" spans="1:58" x14ac:dyDescent="0.35">
      <c r="A1150" s="2">
        <v>2953019</v>
      </c>
      <c r="B1150" s="2" t="s">
        <v>244</v>
      </c>
      <c r="C1150" s="2">
        <v>34790221</v>
      </c>
      <c r="D1150" s="2">
        <v>338711434</v>
      </c>
      <c r="E1150" s="2" t="s">
        <v>59</v>
      </c>
      <c r="F1150" s="2" t="s">
        <v>60</v>
      </c>
      <c r="G1150" s="2" t="s">
        <v>900</v>
      </c>
      <c r="H1150" s="2" t="s">
        <v>314</v>
      </c>
      <c r="I1150" s="2">
        <v>772074449</v>
      </c>
      <c r="J1150" s="2" t="s">
        <v>1862</v>
      </c>
      <c r="K1150" s="2">
        <v>13</v>
      </c>
      <c r="L1150" s="2" t="s">
        <v>305</v>
      </c>
      <c r="M1150" s="2" t="s">
        <v>64</v>
      </c>
      <c r="N1150" s="3">
        <v>44586.680555555555</v>
      </c>
      <c r="O1150" s="2" t="s">
        <v>248</v>
      </c>
      <c r="Q1150" s="2" t="s">
        <v>66</v>
      </c>
      <c r="R1150" s="3">
        <v>45659.692384259259</v>
      </c>
      <c r="S1150" s="2" t="s">
        <v>3475</v>
      </c>
      <c r="T1150" s="2" t="s">
        <v>156</v>
      </c>
      <c r="U1150" s="2" t="s">
        <v>481</v>
      </c>
      <c r="V1150" s="2" t="s">
        <v>7549</v>
      </c>
      <c r="W1150" s="2" t="s">
        <v>136</v>
      </c>
      <c r="X1150" s="2" t="s">
        <v>217</v>
      </c>
      <c r="Y1150" s="2" t="s">
        <v>7550</v>
      </c>
      <c r="Z1150" s="2" t="s">
        <v>596</v>
      </c>
      <c r="AA1150" s="2" t="s">
        <v>7551</v>
      </c>
      <c r="AB1150" s="2" t="s">
        <v>7551</v>
      </c>
      <c r="AE1150" s="3">
        <v>45659.692395833335</v>
      </c>
      <c r="AF1150" s="2" t="s">
        <v>77</v>
      </c>
      <c r="AH1150" s="2" t="s">
        <v>142</v>
      </c>
      <c r="AI1150" s="2" t="s">
        <v>275</v>
      </c>
      <c r="AJ1150" s="2" t="s">
        <v>276</v>
      </c>
      <c r="AK1150" s="2" t="s">
        <v>7552</v>
      </c>
      <c r="AL1150" s="2" t="s">
        <v>3475</v>
      </c>
      <c r="AM1150" s="3">
        <v>45659.692430555559</v>
      </c>
      <c r="AN1150" s="2" t="s">
        <v>7552</v>
      </c>
      <c r="AP1150" s="2">
        <v>5555283</v>
      </c>
      <c r="AQ1150" s="2" t="s">
        <v>81</v>
      </c>
      <c r="AR1150" s="3">
        <v>45660.407789351855</v>
      </c>
      <c r="AS1150" s="2" t="s">
        <v>82</v>
      </c>
      <c r="AT1150" s="3">
        <v>45661.333333333336</v>
      </c>
      <c r="AU1150" s="2" t="s">
        <v>104</v>
      </c>
      <c r="AV1150" s="2" t="s">
        <v>222</v>
      </c>
      <c r="AW1150" s="2" t="s">
        <v>223</v>
      </c>
      <c r="AX1150" s="2" t="s">
        <v>6018</v>
      </c>
      <c r="AZ1150" s="3">
        <v>45660.407789351855</v>
      </c>
      <c r="BB1150" s="2" t="s">
        <v>261</v>
      </c>
      <c r="BC1150" s="2" t="s">
        <v>262</v>
      </c>
      <c r="BD1150" s="2" t="s">
        <v>263</v>
      </c>
      <c r="BE1150" s="2" t="s">
        <v>7553</v>
      </c>
      <c r="BF1150" s="2" t="s">
        <v>939</v>
      </c>
    </row>
    <row r="1151" spans="1:58" x14ac:dyDescent="0.35">
      <c r="A1151" s="2">
        <v>2953021</v>
      </c>
      <c r="B1151" s="2" t="s">
        <v>58</v>
      </c>
      <c r="C1151" s="2">
        <v>40109401</v>
      </c>
      <c r="D1151" s="2">
        <v>338675828</v>
      </c>
      <c r="E1151" s="2" t="s">
        <v>59</v>
      </c>
      <c r="F1151" s="2" t="s">
        <v>60</v>
      </c>
      <c r="G1151" s="2" t="s">
        <v>7554</v>
      </c>
      <c r="H1151" s="2" t="s">
        <v>7555</v>
      </c>
      <c r="I1151" s="2">
        <v>775275583</v>
      </c>
      <c r="J1151" s="2" t="s">
        <v>3770</v>
      </c>
      <c r="K1151" s="2">
        <v>12</v>
      </c>
      <c r="L1151" s="2" t="s">
        <v>63</v>
      </c>
      <c r="M1151" s="2" t="s">
        <v>64</v>
      </c>
      <c r="N1151" s="3">
        <v>44935.728472222225</v>
      </c>
      <c r="O1151" s="2" t="s">
        <v>65</v>
      </c>
      <c r="Q1151" s="2" t="s">
        <v>66</v>
      </c>
      <c r="R1151" s="3">
        <v>45659.69295138889</v>
      </c>
      <c r="S1151" s="2" t="s">
        <v>495</v>
      </c>
      <c r="T1151" s="2" t="s">
        <v>156</v>
      </c>
      <c r="U1151" s="2" t="s">
        <v>69</v>
      </c>
      <c r="V1151" s="2" t="s">
        <v>7556</v>
      </c>
      <c r="W1151" s="2" t="s">
        <v>71</v>
      </c>
      <c r="X1151" s="2" t="s">
        <v>650</v>
      </c>
      <c r="Y1151" s="2" t="s">
        <v>1050</v>
      </c>
      <c r="Z1151" s="2" t="s">
        <v>652</v>
      </c>
      <c r="AA1151" s="2" t="s">
        <v>652</v>
      </c>
      <c r="AB1151" s="2" t="s">
        <v>176</v>
      </c>
      <c r="AE1151" s="3">
        <v>45659.692962962959</v>
      </c>
      <c r="AF1151" s="2" t="s">
        <v>77</v>
      </c>
      <c r="AH1151" s="2" t="s">
        <v>78</v>
      </c>
      <c r="AI1151" s="2" t="s">
        <v>79</v>
      </c>
      <c r="AJ1151" s="2" t="s">
        <v>123</v>
      </c>
      <c r="AK1151" s="2" t="s">
        <v>7557</v>
      </c>
      <c r="AL1151" s="2" t="s">
        <v>495</v>
      </c>
      <c r="AM1151" s="3">
        <v>45659.692997685182</v>
      </c>
      <c r="AN1151" s="2" t="s">
        <v>7557</v>
      </c>
      <c r="AP1151" s="2">
        <v>5555295</v>
      </c>
      <c r="AQ1151" s="2" t="s">
        <v>81</v>
      </c>
      <c r="AR1151" s="3">
        <v>45660.616400462961</v>
      </c>
      <c r="AS1151" s="2" t="s">
        <v>82</v>
      </c>
      <c r="AT1151" s="3">
        <v>45661.333333333336</v>
      </c>
      <c r="AU1151" s="2" t="s">
        <v>104</v>
      </c>
      <c r="AV1151" s="2" t="s">
        <v>655</v>
      </c>
      <c r="AW1151" s="2" t="s">
        <v>656</v>
      </c>
      <c r="AX1151" s="2" t="s">
        <v>1052</v>
      </c>
      <c r="AZ1151" s="3">
        <v>45660.616400462961</v>
      </c>
      <c r="BB1151" s="2" t="s">
        <v>408</v>
      </c>
      <c r="BC1151" s="2" t="s">
        <v>409</v>
      </c>
      <c r="BD1151" s="2" t="s">
        <v>410</v>
      </c>
      <c r="BE1151" s="2" t="s">
        <v>5198</v>
      </c>
      <c r="BF1151" s="2" t="s">
        <v>442</v>
      </c>
    </row>
    <row r="1152" spans="1:58" x14ac:dyDescent="0.35">
      <c r="A1152" s="2">
        <v>2953022</v>
      </c>
      <c r="B1152" s="2" t="s">
        <v>244</v>
      </c>
      <c r="C1152" s="2">
        <v>39023771</v>
      </c>
      <c r="D1152" s="2">
        <v>339613610</v>
      </c>
      <c r="E1152" s="2" t="s">
        <v>59</v>
      </c>
      <c r="F1152" s="2" t="s">
        <v>60</v>
      </c>
      <c r="G1152" s="2" t="s">
        <v>626</v>
      </c>
      <c r="H1152" s="2" t="s">
        <v>7558</v>
      </c>
      <c r="I1152" s="2" t="s">
        <v>7559</v>
      </c>
      <c r="J1152" s="2" t="s">
        <v>7560</v>
      </c>
      <c r="K1152" s="2">
        <v>16</v>
      </c>
      <c r="L1152" s="2" t="s">
        <v>63</v>
      </c>
      <c r="M1152" s="2" t="s">
        <v>64</v>
      </c>
      <c r="N1152" s="3">
        <v>44641.664583333331</v>
      </c>
      <c r="O1152" s="2" t="s">
        <v>248</v>
      </c>
      <c r="Q1152" s="2" t="s">
        <v>66</v>
      </c>
      <c r="R1152" s="3">
        <v>45659.693564814814</v>
      </c>
      <c r="S1152" s="2" t="s">
        <v>3068</v>
      </c>
      <c r="T1152" s="2" t="s">
        <v>68</v>
      </c>
      <c r="U1152" s="2" t="s">
        <v>481</v>
      </c>
      <c r="V1152" s="2" t="s">
        <v>7561</v>
      </c>
      <c r="W1152" s="2" t="s">
        <v>497</v>
      </c>
      <c r="X1152" s="2" t="s">
        <v>497</v>
      </c>
      <c r="Y1152" s="2" t="s">
        <v>7562</v>
      </c>
      <c r="Z1152" s="2" t="s">
        <v>499</v>
      </c>
      <c r="AA1152" s="2" t="s">
        <v>7563</v>
      </c>
      <c r="AB1152" s="2" t="s">
        <v>7563</v>
      </c>
      <c r="AE1152" s="3">
        <v>45659.693576388891</v>
      </c>
      <c r="AF1152" s="2" t="s">
        <v>77</v>
      </c>
      <c r="AH1152" s="2" t="s">
        <v>78</v>
      </c>
      <c r="AI1152" s="2" t="s">
        <v>255</v>
      </c>
      <c r="AJ1152" s="2" t="s">
        <v>256</v>
      </c>
      <c r="AK1152" s="2" t="s">
        <v>7564</v>
      </c>
      <c r="AL1152" s="2" t="s">
        <v>3068</v>
      </c>
      <c r="AM1152" s="3">
        <v>45659.693611111114</v>
      </c>
      <c r="AN1152" s="2" t="s">
        <v>7564</v>
      </c>
      <c r="AP1152" s="2">
        <v>5555309</v>
      </c>
      <c r="AQ1152" s="2" t="s">
        <v>81</v>
      </c>
      <c r="AR1152" s="3">
        <v>45659.750775462962</v>
      </c>
      <c r="AS1152" s="2" t="s">
        <v>82</v>
      </c>
      <c r="AT1152" s="3">
        <v>45661.333333333336</v>
      </c>
      <c r="AU1152" s="2" t="s">
        <v>104</v>
      </c>
      <c r="AV1152" s="2" t="s">
        <v>502</v>
      </c>
      <c r="AW1152" s="2" t="s">
        <v>503</v>
      </c>
      <c r="AX1152" s="2" t="s">
        <v>1825</v>
      </c>
      <c r="AZ1152" s="3">
        <v>45659.750775462962</v>
      </c>
      <c r="BB1152" s="2" t="s">
        <v>382</v>
      </c>
      <c r="BC1152" s="2" t="s">
        <v>383</v>
      </c>
      <c r="BD1152" s="2" t="s">
        <v>383</v>
      </c>
      <c r="BF1152" s="2" t="s">
        <v>3068</v>
      </c>
    </row>
    <row r="1153" spans="1:58" x14ac:dyDescent="0.35">
      <c r="A1153" s="2">
        <v>2953023</v>
      </c>
      <c r="B1153" s="2" t="s">
        <v>58</v>
      </c>
      <c r="C1153" s="2">
        <v>719621</v>
      </c>
      <c r="D1153" s="2">
        <v>338352023</v>
      </c>
      <c r="E1153" s="2" t="s">
        <v>59</v>
      </c>
      <c r="F1153" s="2" t="s">
        <v>60</v>
      </c>
      <c r="G1153" s="2" t="s">
        <v>1040</v>
      </c>
      <c r="H1153" s="2" t="s">
        <v>877</v>
      </c>
      <c r="I1153" s="2">
        <v>770623265</v>
      </c>
      <c r="J1153" s="2" t="s">
        <v>7565</v>
      </c>
      <c r="K1153" s="2">
        <v>13</v>
      </c>
      <c r="L1153" s="2" t="s">
        <v>63</v>
      </c>
      <c r="M1153" s="2" t="s">
        <v>64</v>
      </c>
      <c r="N1153" s="3">
        <v>45423.541678240741</v>
      </c>
      <c r="O1153" s="2" t="s">
        <v>187</v>
      </c>
      <c r="Q1153" s="2" t="s">
        <v>66</v>
      </c>
      <c r="R1153" s="3">
        <v>45659.694201388891</v>
      </c>
      <c r="S1153" s="2" t="s">
        <v>3008</v>
      </c>
      <c r="T1153" s="2" t="s">
        <v>156</v>
      </c>
      <c r="U1153" s="2" t="s">
        <v>417</v>
      </c>
      <c r="V1153" s="2" t="s">
        <v>7566</v>
      </c>
      <c r="W1153" s="2" t="s">
        <v>400</v>
      </c>
      <c r="X1153" s="2" t="s">
        <v>401</v>
      </c>
      <c r="Y1153" s="2" t="s">
        <v>7567</v>
      </c>
      <c r="Z1153" s="2" t="s">
        <v>513</v>
      </c>
      <c r="AA1153" s="2" t="s">
        <v>7568</v>
      </c>
      <c r="AB1153" s="2" t="s">
        <v>7568</v>
      </c>
      <c r="AC1153" s="2">
        <v>548</v>
      </c>
      <c r="AE1153" s="3">
        <v>45659.694212962961</v>
      </c>
      <c r="AF1153" s="2" t="s">
        <v>77</v>
      </c>
      <c r="AH1153" s="2" t="s">
        <v>142</v>
      </c>
      <c r="AI1153" s="2" t="s">
        <v>79</v>
      </c>
      <c r="AJ1153" s="2" t="s">
        <v>123</v>
      </c>
      <c r="AK1153" s="2" t="s">
        <v>7569</v>
      </c>
      <c r="AL1153" s="2" t="s">
        <v>3008</v>
      </c>
      <c r="AM1153" s="3">
        <v>45659.69427083333</v>
      </c>
      <c r="AN1153" s="2" t="s">
        <v>7569</v>
      </c>
      <c r="AP1153" s="2">
        <v>5555316</v>
      </c>
      <c r="AQ1153" s="2" t="s">
        <v>81</v>
      </c>
      <c r="AR1153" s="3">
        <v>45660.524756944447</v>
      </c>
      <c r="AS1153" s="2" t="s">
        <v>82</v>
      </c>
      <c r="AT1153" s="3">
        <v>45661.333333333336</v>
      </c>
      <c r="AU1153" s="2" t="s">
        <v>104</v>
      </c>
      <c r="AV1153" s="2" t="s">
        <v>955</v>
      </c>
      <c r="AW1153" s="2" t="s">
        <v>956</v>
      </c>
      <c r="AX1153" s="2" t="s">
        <v>6376</v>
      </c>
      <c r="AZ1153" s="3">
        <v>45660.524756944447</v>
      </c>
      <c r="BB1153" s="2" t="s">
        <v>179</v>
      </c>
      <c r="BC1153" s="2" t="s">
        <v>180</v>
      </c>
      <c r="BD1153" s="2" t="s">
        <v>181</v>
      </c>
      <c r="BE1153" s="2" t="s">
        <v>899</v>
      </c>
      <c r="BF1153" s="2" t="s">
        <v>412</v>
      </c>
    </row>
    <row r="1154" spans="1:58" x14ac:dyDescent="0.35">
      <c r="A1154" s="2">
        <v>2953024</v>
      </c>
      <c r="B1154" s="2" t="s">
        <v>58</v>
      </c>
      <c r="C1154" s="2">
        <v>45046951</v>
      </c>
      <c r="D1154" s="2">
        <v>338248890</v>
      </c>
      <c r="E1154" s="2" t="s">
        <v>59</v>
      </c>
      <c r="F1154" s="2" t="s">
        <v>60</v>
      </c>
      <c r="G1154" s="2" t="s">
        <v>7570</v>
      </c>
      <c r="H1154" s="2" t="s">
        <v>852</v>
      </c>
      <c r="I1154" s="2">
        <v>775330701</v>
      </c>
      <c r="J1154" s="2" t="s">
        <v>2149</v>
      </c>
      <c r="K1154" s="2">
        <v>12</v>
      </c>
      <c r="L1154" s="2" t="s">
        <v>63</v>
      </c>
      <c r="M1154" s="2" t="s">
        <v>64</v>
      </c>
      <c r="N1154" s="3">
        <v>45657.75</v>
      </c>
      <c r="O1154" s="2" t="s">
        <v>65</v>
      </c>
      <c r="Q1154" s="2" t="s">
        <v>66</v>
      </c>
      <c r="R1154" s="3">
        <v>45659.694641203707</v>
      </c>
      <c r="S1154" s="2" t="s">
        <v>3313</v>
      </c>
      <c r="T1154" s="2" t="s">
        <v>703</v>
      </c>
      <c r="U1154" s="2" t="s">
        <v>215</v>
      </c>
      <c r="V1154" s="2" t="s">
        <v>7571</v>
      </c>
      <c r="W1154" s="2" t="s">
        <v>71</v>
      </c>
      <c r="X1154" s="2" t="s">
        <v>431</v>
      </c>
      <c r="Y1154" s="2" t="s">
        <v>540</v>
      </c>
      <c r="Z1154" s="2" t="s">
        <v>541</v>
      </c>
      <c r="AA1154" s="2" t="s">
        <v>542</v>
      </c>
      <c r="AB1154" s="2" t="s">
        <v>542</v>
      </c>
      <c r="AC1154" s="2" t="s">
        <v>7572</v>
      </c>
      <c r="AE1154" s="3">
        <v>45659.694652777776</v>
      </c>
      <c r="AF1154" s="2" t="s">
        <v>77</v>
      </c>
      <c r="AH1154" s="2" t="s">
        <v>142</v>
      </c>
      <c r="AI1154" s="2" t="s">
        <v>79</v>
      </c>
      <c r="AJ1154" s="2" t="s">
        <v>4466</v>
      </c>
      <c r="AK1154" s="2" t="s">
        <v>3315</v>
      </c>
      <c r="AL1154" s="2" t="s">
        <v>3313</v>
      </c>
      <c r="AM1154" s="3">
        <v>45659.694699074076</v>
      </c>
      <c r="AN1154" s="2" t="s">
        <v>3315</v>
      </c>
      <c r="AP1154" s="2">
        <v>5555321</v>
      </c>
      <c r="AQ1154" s="2" t="s">
        <v>81</v>
      </c>
      <c r="AR1154" s="3">
        <v>45660.635416666664</v>
      </c>
      <c r="AS1154" s="2" t="s">
        <v>82</v>
      </c>
      <c r="AT1154" s="3">
        <v>45661.329861111109</v>
      </c>
      <c r="AU1154" s="2" t="s">
        <v>104</v>
      </c>
      <c r="AV1154" s="2" t="s">
        <v>436</v>
      </c>
      <c r="AW1154" s="2" t="s">
        <v>437</v>
      </c>
      <c r="AX1154" s="2" t="s">
        <v>438</v>
      </c>
      <c r="AZ1154" s="3">
        <v>45660.635416666664</v>
      </c>
      <c r="BB1154" s="2" t="s">
        <v>7039</v>
      </c>
      <c r="BC1154" s="2" t="s">
        <v>88</v>
      </c>
      <c r="BD1154" s="2" t="s">
        <v>89</v>
      </c>
      <c r="BE1154" s="2" t="s">
        <v>7573</v>
      </c>
      <c r="BF1154" s="2" t="s">
        <v>1034</v>
      </c>
    </row>
    <row r="1155" spans="1:58" x14ac:dyDescent="0.35">
      <c r="A1155" s="2">
        <v>2953025</v>
      </c>
      <c r="B1155" s="2" t="s">
        <v>58</v>
      </c>
      <c r="C1155" s="2">
        <v>39449021</v>
      </c>
      <c r="D1155" s="2">
        <v>338702907</v>
      </c>
      <c r="E1155" s="2" t="s">
        <v>59</v>
      </c>
      <c r="F1155" s="2" t="s">
        <v>60</v>
      </c>
      <c r="G1155" s="2" t="s">
        <v>590</v>
      </c>
      <c r="H1155" s="2" t="s">
        <v>6732</v>
      </c>
      <c r="I1155" s="2">
        <v>338702907</v>
      </c>
      <c r="J1155" s="2" t="s">
        <v>7574</v>
      </c>
      <c r="K1155" s="2">
        <v>13</v>
      </c>
      <c r="L1155" s="2" t="s">
        <v>63</v>
      </c>
      <c r="M1155" s="2" t="s">
        <v>64</v>
      </c>
      <c r="N1155" s="3">
        <v>45156</v>
      </c>
      <c r="O1155" s="2" t="s">
        <v>647</v>
      </c>
      <c r="Q1155" s="2" t="s">
        <v>66</v>
      </c>
      <c r="R1155" s="3">
        <v>45659.695057870369</v>
      </c>
      <c r="S1155" s="2" t="s">
        <v>2222</v>
      </c>
      <c r="T1155" s="2" t="s">
        <v>68</v>
      </c>
      <c r="U1155" s="2" t="s">
        <v>1855</v>
      </c>
      <c r="V1155" s="2" t="s">
        <v>7575</v>
      </c>
      <c r="W1155" s="2" t="s">
        <v>136</v>
      </c>
      <c r="X1155" s="2" t="s">
        <v>137</v>
      </c>
      <c r="Y1155" s="2" t="s">
        <v>4376</v>
      </c>
      <c r="Z1155" s="2" t="s">
        <v>596</v>
      </c>
      <c r="AA1155" s="2" t="s">
        <v>2216</v>
      </c>
      <c r="AB1155" s="2" t="s">
        <v>7576</v>
      </c>
      <c r="AE1155" s="3">
        <v>45659.695081018515</v>
      </c>
      <c r="AF1155" s="2" t="s">
        <v>77</v>
      </c>
      <c r="AH1155" s="2" t="s">
        <v>142</v>
      </c>
      <c r="AI1155" s="2" t="s">
        <v>79</v>
      </c>
      <c r="AJ1155" s="2" t="s">
        <v>191</v>
      </c>
      <c r="AK1155" s="2" t="s">
        <v>7577</v>
      </c>
      <c r="AL1155" s="2" t="s">
        <v>2222</v>
      </c>
      <c r="AM1155" s="3">
        <v>45659.695115740738</v>
      </c>
      <c r="AN1155" s="2" t="s">
        <v>7577</v>
      </c>
      <c r="AP1155" s="2">
        <v>5555327</v>
      </c>
      <c r="AQ1155" s="2" t="s">
        <v>81</v>
      </c>
      <c r="AR1155" s="3">
        <v>45660.639340277776</v>
      </c>
      <c r="AS1155" s="2" t="s">
        <v>82</v>
      </c>
      <c r="AT1155" s="3">
        <v>45659.333333333336</v>
      </c>
      <c r="AU1155" s="2" t="s">
        <v>83</v>
      </c>
      <c r="AV1155" s="2" t="s">
        <v>163</v>
      </c>
      <c r="AW1155" s="2" t="s">
        <v>164</v>
      </c>
      <c r="AX1155" s="2" t="s">
        <v>7578</v>
      </c>
      <c r="AZ1155" s="3">
        <v>45660.639340277776</v>
      </c>
      <c r="BB1155" s="2" t="s">
        <v>488</v>
      </c>
      <c r="BC1155" s="2" t="s">
        <v>489</v>
      </c>
      <c r="BD1155" s="2" t="s">
        <v>490</v>
      </c>
      <c r="BE1155" s="2" t="s">
        <v>7579</v>
      </c>
      <c r="BF1155" s="2" t="s">
        <v>1205</v>
      </c>
    </row>
    <row r="1156" spans="1:58" x14ac:dyDescent="0.35">
      <c r="A1156" s="2">
        <v>2953026</v>
      </c>
      <c r="B1156" s="2" t="s">
        <v>58</v>
      </c>
      <c r="C1156" s="2">
        <v>40639601</v>
      </c>
      <c r="D1156" s="2">
        <v>339670790</v>
      </c>
      <c r="E1156" s="2" t="s">
        <v>59</v>
      </c>
      <c r="F1156" s="2" t="s">
        <v>60</v>
      </c>
      <c r="G1156" s="2" t="s">
        <v>466</v>
      </c>
      <c r="H1156" s="2" t="s">
        <v>877</v>
      </c>
      <c r="I1156" s="2">
        <v>775242666</v>
      </c>
      <c r="J1156" s="2" t="s">
        <v>2158</v>
      </c>
      <c r="K1156" s="2">
        <v>16</v>
      </c>
      <c r="L1156" s="2" t="s">
        <v>63</v>
      </c>
      <c r="M1156" s="2" t="s">
        <v>64</v>
      </c>
      <c r="N1156" s="3">
        <v>45650.000011574077</v>
      </c>
      <c r="O1156" s="2" t="s">
        <v>65</v>
      </c>
      <c r="Q1156" s="2" t="s">
        <v>66</v>
      </c>
      <c r="R1156" s="3">
        <v>45659.695173611108</v>
      </c>
      <c r="S1156" s="2" t="s">
        <v>1992</v>
      </c>
      <c r="T1156" s="2" t="s">
        <v>156</v>
      </c>
      <c r="U1156" s="2" t="s">
        <v>69</v>
      </c>
      <c r="V1156" s="2" t="s">
        <v>7580</v>
      </c>
      <c r="W1156" s="2" t="s">
        <v>605</v>
      </c>
      <c r="X1156" s="2" t="s">
        <v>605</v>
      </c>
      <c r="Y1156" s="2" t="s">
        <v>6967</v>
      </c>
      <c r="Z1156" s="2" t="s">
        <v>1305</v>
      </c>
      <c r="AA1156" s="2" t="s">
        <v>2146</v>
      </c>
      <c r="AB1156" s="2" t="s">
        <v>176</v>
      </c>
      <c r="AE1156" s="3">
        <v>45661.567129629628</v>
      </c>
      <c r="AF1156" s="2" t="s">
        <v>77</v>
      </c>
      <c r="AH1156" s="2" t="s">
        <v>78</v>
      </c>
      <c r="AI1156" s="2" t="s">
        <v>58</v>
      </c>
      <c r="AJ1156" s="2" t="s">
        <v>101</v>
      </c>
      <c r="AK1156" s="2" t="s">
        <v>7581</v>
      </c>
      <c r="AL1156" s="2" t="s">
        <v>547</v>
      </c>
      <c r="AM1156" s="3">
        <v>45661.567199074074</v>
      </c>
      <c r="AN1156" s="2" t="s">
        <v>7581</v>
      </c>
      <c r="AO1156" s="2" t="s">
        <v>547</v>
      </c>
      <c r="AP1156" s="2">
        <v>5560291</v>
      </c>
      <c r="AQ1156" s="2" t="s">
        <v>81</v>
      </c>
      <c r="AR1156" s="3">
        <v>45662.879826388889</v>
      </c>
      <c r="AS1156" s="2" t="s">
        <v>82</v>
      </c>
      <c r="AT1156" s="3">
        <v>45661.333333333336</v>
      </c>
      <c r="AU1156" s="2" t="s">
        <v>104</v>
      </c>
      <c r="AV1156" s="2" t="s">
        <v>7087</v>
      </c>
      <c r="AW1156" s="2" t="s">
        <v>7087</v>
      </c>
      <c r="AX1156" s="2" t="s">
        <v>7088</v>
      </c>
      <c r="AZ1156" s="3">
        <v>45662.879826388889</v>
      </c>
      <c r="BB1156" s="2" t="s">
        <v>1466</v>
      </c>
      <c r="BC1156" s="2" t="s">
        <v>1138</v>
      </c>
      <c r="BD1156" s="2" t="s">
        <v>1467</v>
      </c>
      <c r="BE1156" s="2" t="s">
        <v>7089</v>
      </c>
      <c r="BF1156" s="2" t="s">
        <v>1723</v>
      </c>
    </row>
    <row r="1157" spans="1:58" x14ac:dyDescent="0.35">
      <c r="A1157" s="2">
        <v>2953027</v>
      </c>
      <c r="B1157" s="2" t="s">
        <v>58</v>
      </c>
      <c r="C1157" s="2">
        <v>34512261</v>
      </c>
      <c r="D1157" s="2">
        <v>339753906</v>
      </c>
      <c r="E1157" s="2" t="s">
        <v>59</v>
      </c>
      <c r="F1157" s="2" t="s">
        <v>60</v>
      </c>
      <c r="G1157" s="2" t="s">
        <v>2740</v>
      </c>
      <c r="H1157" s="2" t="s">
        <v>7582</v>
      </c>
      <c r="I1157" s="2">
        <v>779832826</v>
      </c>
      <c r="J1157" s="2" t="s">
        <v>415</v>
      </c>
      <c r="K1157" s="2">
        <v>14</v>
      </c>
      <c r="L1157" s="2" t="s">
        <v>63</v>
      </c>
      <c r="M1157" s="2" t="s">
        <v>64</v>
      </c>
      <c r="N1157" s="3">
        <v>45568.666678240741</v>
      </c>
      <c r="O1157" s="2" t="s">
        <v>3834</v>
      </c>
      <c r="Q1157" s="2" t="s">
        <v>66</v>
      </c>
      <c r="R1157" s="3">
        <v>45659.695347222223</v>
      </c>
      <c r="S1157" s="2" t="s">
        <v>5854</v>
      </c>
      <c r="T1157" s="2" t="s">
        <v>68</v>
      </c>
      <c r="U1157" s="2" t="s">
        <v>69</v>
      </c>
      <c r="V1157" s="2" t="s">
        <v>7583</v>
      </c>
      <c r="W1157" s="2" t="s">
        <v>250</v>
      </c>
      <c r="X1157" s="2" t="s">
        <v>483</v>
      </c>
      <c r="Y1157" s="2" t="s">
        <v>7584</v>
      </c>
      <c r="Z1157" s="2" t="s">
        <v>485</v>
      </c>
      <c r="AA1157" s="2" t="s">
        <v>485</v>
      </c>
      <c r="AB1157" s="2" t="s">
        <v>176</v>
      </c>
      <c r="AE1157" s="3">
        <v>45659.6953587963</v>
      </c>
      <c r="AF1157" s="2" t="s">
        <v>77</v>
      </c>
      <c r="AH1157" s="2" t="s">
        <v>78</v>
      </c>
      <c r="AI1157" s="2" t="s">
        <v>79</v>
      </c>
      <c r="AJ1157" s="2" t="s">
        <v>123</v>
      </c>
      <c r="AK1157" s="2" t="s">
        <v>6933</v>
      </c>
      <c r="AL1157" s="2" t="s">
        <v>5854</v>
      </c>
      <c r="AM1157" s="3">
        <v>45659.695428240739</v>
      </c>
      <c r="AN1157" s="2" t="s">
        <v>6933</v>
      </c>
      <c r="AP1157" s="2">
        <v>5555331</v>
      </c>
      <c r="AQ1157" s="2" t="s">
        <v>81</v>
      </c>
      <c r="AR1157" s="3">
        <v>45660.524375000001</v>
      </c>
      <c r="AS1157" s="2" t="s">
        <v>82</v>
      </c>
      <c r="AT1157" s="3">
        <v>45661.333333333336</v>
      </c>
      <c r="AU1157" s="2" t="s">
        <v>104</v>
      </c>
      <c r="AV1157" s="2" t="s">
        <v>258</v>
      </c>
      <c r="AW1157" s="2" t="s">
        <v>259</v>
      </c>
      <c r="AX1157" s="2" t="s">
        <v>260</v>
      </c>
      <c r="AZ1157" s="3">
        <v>45660.524375000001</v>
      </c>
      <c r="BB1157" s="2" t="s">
        <v>439</v>
      </c>
      <c r="BC1157" s="2" t="s">
        <v>440</v>
      </c>
      <c r="BD1157" s="2" t="s">
        <v>263</v>
      </c>
      <c r="BE1157" s="2" t="s">
        <v>1687</v>
      </c>
      <c r="BF1157" s="2" t="s">
        <v>442</v>
      </c>
    </row>
    <row r="1158" spans="1:58" x14ac:dyDescent="0.35">
      <c r="A1158" s="2">
        <v>2953028</v>
      </c>
      <c r="B1158" s="2" t="s">
        <v>354</v>
      </c>
      <c r="C1158" s="2">
        <v>31720051</v>
      </c>
      <c r="D1158" s="2">
        <v>339651712</v>
      </c>
      <c r="E1158" s="2" t="s">
        <v>59</v>
      </c>
      <c r="F1158" s="2" t="s">
        <v>60</v>
      </c>
      <c r="G1158" s="2" t="s">
        <v>7585</v>
      </c>
      <c r="I1158" s="2">
        <v>777683026</v>
      </c>
      <c r="J1158" s="2" t="s">
        <v>7586</v>
      </c>
      <c r="K1158" s="2">
        <v>20</v>
      </c>
      <c r="L1158" s="2" t="s">
        <v>357</v>
      </c>
      <c r="M1158" s="2" t="s">
        <v>358</v>
      </c>
      <c r="N1158" s="3">
        <v>40520.750011574077</v>
      </c>
      <c r="O1158" s="2" t="s">
        <v>6922</v>
      </c>
      <c r="Q1158" s="2" t="s">
        <v>66</v>
      </c>
      <c r="R1158" s="3">
        <v>45659.697870370372</v>
      </c>
      <c r="S1158" s="2" t="s">
        <v>7120</v>
      </c>
      <c r="T1158" s="2" t="s">
        <v>334</v>
      </c>
      <c r="U1158" s="2" t="s">
        <v>880</v>
      </c>
      <c r="V1158" s="2" t="s">
        <v>7587</v>
      </c>
      <c r="W1158" s="2" t="s">
        <v>1426</v>
      </c>
      <c r="X1158" s="2" t="s">
        <v>1427</v>
      </c>
      <c r="Y1158" s="2" t="s">
        <v>4107</v>
      </c>
      <c r="Z1158" s="2" t="s">
        <v>1429</v>
      </c>
      <c r="AA1158" s="2" t="s">
        <v>7588</v>
      </c>
      <c r="AB1158" s="2" t="s">
        <v>7588</v>
      </c>
      <c r="AE1158" s="3">
        <v>45659.817048611112</v>
      </c>
      <c r="AF1158" s="2" t="s">
        <v>342</v>
      </c>
      <c r="AH1158" s="2" t="s">
        <v>78</v>
      </c>
      <c r="AI1158" s="2" t="s">
        <v>363</v>
      </c>
      <c r="AJ1158" s="2" t="s">
        <v>343</v>
      </c>
      <c r="AK1158" s="2" t="s">
        <v>7589</v>
      </c>
      <c r="AL1158" s="2" t="s">
        <v>325</v>
      </c>
      <c r="AM1158" s="3">
        <v>45659.817719907405</v>
      </c>
      <c r="AN1158" s="2" t="s">
        <v>7590</v>
      </c>
      <c r="AO1158" s="2" t="s">
        <v>325</v>
      </c>
      <c r="AP1158" s="2">
        <v>5555786</v>
      </c>
      <c r="AQ1158" s="2" t="s">
        <v>81</v>
      </c>
      <c r="AR1158" s="3">
        <v>45660.582789351851</v>
      </c>
      <c r="AS1158" s="2" t="s">
        <v>82</v>
      </c>
      <c r="AT1158" s="3">
        <v>45659.333333333336</v>
      </c>
      <c r="AU1158" s="2" t="s">
        <v>104</v>
      </c>
      <c r="AV1158" s="2" t="s">
        <v>7591</v>
      </c>
      <c r="AW1158" s="2" t="s">
        <v>7592</v>
      </c>
      <c r="AX1158" s="2" t="s">
        <v>7593</v>
      </c>
      <c r="AZ1158" s="3">
        <v>45660.583657407406</v>
      </c>
      <c r="BB1158" s="2" t="s">
        <v>2333</v>
      </c>
      <c r="BC1158" s="2" t="s">
        <v>2334</v>
      </c>
      <c r="BD1158" s="2" t="s">
        <v>2335</v>
      </c>
      <c r="BE1158" s="2" t="s">
        <v>7594</v>
      </c>
      <c r="BF1158" s="2" t="s">
        <v>6949</v>
      </c>
    </row>
    <row r="1159" spans="1:58" x14ac:dyDescent="0.35">
      <c r="A1159" s="2">
        <v>2953029</v>
      </c>
      <c r="B1159" s="2" t="s">
        <v>58</v>
      </c>
      <c r="C1159" s="2">
        <v>40144511</v>
      </c>
      <c r="D1159" s="2">
        <v>339521860</v>
      </c>
      <c r="E1159" s="2" t="s">
        <v>59</v>
      </c>
      <c r="F1159" s="2" t="s">
        <v>60</v>
      </c>
      <c r="G1159" s="2" t="s">
        <v>7595</v>
      </c>
      <c r="H1159" s="2" t="s">
        <v>3188</v>
      </c>
      <c r="I1159" s="2">
        <v>775222029</v>
      </c>
      <c r="J1159" s="2" t="s">
        <v>7596</v>
      </c>
      <c r="K1159" s="2">
        <v>14</v>
      </c>
      <c r="L1159" s="2" t="s">
        <v>63</v>
      </c>
      <c r="M1159" s="2" t="s">
        <v>64</v>
      </c>
      <c r="N1159" s="3">
        <v>44980.596747685187</v>
      </c>
      <c r="O1159" s="2" t="s">
        <v>65</v>
      </c>
      <c r="Q1159" s="2" t="s">
        <v>66</v>
      </c>
      <c r="R1159" s="3">
        <v>45659.698368055557</v>
      </c>
      <c r="S1159" s="2" t="s">
        <v>2633</v>
      </c>
      <c r="T1159" s="2" t="s">
        <v>156</v>
      </c>
      <c r="U1159" s="2" t="s">
        <v>69</v>
      </c>
      <c r="V1159" s="2" t="s">
        <v>7597</v>
      </c>
      <c r="W1159" s="2" t="s">
        <v>233</v>
      </c>
      <c r="X1159" s="2" t="s">
        <v>233</v>
      </c>
      <c r="Y1159" s="2" t="s">
        <v>7598</v>
      </c>
      <c r="Z1159" s="2" t="s">
        <v>567</v>
      </c>
      <c r="AA1159" s="2" t="s">
        <v>5605</v>
      </c>
      <c r="AB1159" s="2" t="s">
        <v>176</v>
      </c>
      <c r="AE1159" s="3">
        <v>45659.698379629626</v>
      </c>
      <c r="AF1159" s="2" t="s">
        <v>77</v>
      </c>
      <c r="AH1159" s="2" t="s">
        <v>78</v>
      </c>
      <c r="AI1159" s="2" t="s">
        <v>79</v>
      </c>
      <c r="AJ1159" s="2" t="s">
        <v>123</v>
      </c>
      <c r="AK1159" s="2" t="s">
        <v>7599</v>
      </c>
      <c r="AL1159" s="2" t="s">
        <v>2633</v>
      </c>
      <c r="AM1159" s="3">
        <v>45659.698414351849</v>
      </c>
      <c r="AN1159" s="2" t="s">
        <v>7599</v>
      </c>
      <c r="AP1159" s="2">
        <v>5555355</v>
      </c>
      <c r="AQ1159" s="2" t="s">
        <v>81</v>
      </c>
      <c r="AR1159" s="3">
        <v>45661.525081018517</v>
      </c>
      <c r="AS1159" s="2" t="s">
        <v>82</v>
      </c>
      <c r="AT1159" s="3">
        <v>45661.333333333336</v>
      </c>
      <c r="AU1159" s="2" t="s">
        <v>104</v>
      </c>
      <c r="AV1159" s="2" t="s">
        <v>569</v>
      </c>
      <c r="AW1159" s="2" t="s">
        <v>570</v>
      </c>
      <c r="AX1159" s="2" t="s">
        <v>5705</v>
      </c>
      <c r="AZ1159" s="3">
        <v>45661.525081018517</v>
      </c>
      <c r="BB1159" s="2" t="s">
        <v>557</v>
      </c>
      <c r="BC1159" s="2" t="s">
        <v>558</v>
      </c>
      <c r="BD1159" s="2" t="s">
        <v>181</v>
      </c>
      <c r="BE1159" s="2" t="s">
        <v>4973</v>
      </c>
      <c r="BF1159" s="2" t="s">
        <v>1093</v>
      </c>
    </row>
    <row r="1160" spans="1:58" x14ac:dyDescent="0.35">
      <c r="A1160" s="2">
        <v>2953030</v>
      </c>
      <c r="B1160" s="2" t="s">
        <v>244</v>
      </c>
      <c r="C1160" s="2">
        <v>1304511</v>
      </c>
      <c r="D1160" s="2">
        <v>338491480</v>
      </c>
      <c r="E1160" s="2" t="s">
        <v>59</v>
      </c>
      <c r="F1160" s="2" t="s">
        <v>60</v>
      </c>
      <c r="G1160" s="2" t="s">
        <v>7600</v>
      </c>
      <c r="I1160" s="2">
        <v>777546209</v>
      </c>
      <c r="J1160" s="2" t="s">
        <v>2270</v>
      </c>
      <c r="K1160" s="2">
        <v>20</v>
      </c>
      <c r="L1160" s="2" t="s">
        <v>2128</v>
      </c>
      <c r="M1160" s="2" t="s">
        <v>1152</v>
      </c>
      <c r="N1160" s="3">
        <v>44277.549317129633</v>
      </c>
      <c r="O1160" s="2" t="s">
        <v>7601</v>
      </c>
      <c r="Q1160" s="2" t="s">
        <v>66</v>
      </c>
      <c r="R1160" s="3">
        <v>45659.699374999997</v>
      </c>
      <c r="S1160" s="2" t="s">
        <v>3942</v>
      </c>
      <c r="T1160" s="2" t="s">
        <v>334</v>
      </c>
      <c r="U1160" s="2" t="s">
        <v>7078</v>
      </c>
      <c r="V1160" s="2" t="s">
        <v>7602</v>
      </c>
      <c r="W1160" s="2" t="s">
        <v>71</v>
      </c>
      <c r="X1160" s="2" t="s">
        <v>198</v>
      </c>
      <c r="Y1160" s="2" t="s">
        <v>3325</v>
      </c>
      <c r="Z1160" s="2" t="s">
        <v>964</v>
      </c>
      <c r="AA1160" s="2" t="s">
        <v>964</v>
      </c>
      <c r="AB1160" s="2" t="s">
        <v>3587</v>
      </c>
      <c r="AE1160" s="3">
        <v>45659.699907407405</v>
      </c>
      <c r="AF1160" s="2" t="s">
        <v>342</v>
      </c>
      <c r="AH1160" s="2" t="s">
        <v>78</v>
      </c>
      <c r="AI1160" s="2" t="s">
        <v>363</v>
      </c>
      <c r="AJ1160" s="2" t="s">
        <v>364</v>
      </c>
      <c r="AK1160" s="2" t="s">
        <v>7603</v>
      </c>
      <c r="AL1160" s="2" t="s">
        <v>3942</v>
      </c>
      <c r="AM1160" s="3">
        <v>45659.699942129628</v>
      </c>
      <c r="AO1160" s="2" t="s">
        <v>3942</v>
      </c>
      <c r="AP1160" s="2">
        <v>5555362</v>
      </c>
      <c r="AQ1160" s="2" t="s">
        <v>81</v>
      </c>
      <c r="AR1160" s="3">
        <v>45660.52134259259</v>
      </c>
      <c r="AS1160" s="2" t="s">
        <v>82</v>
      </c>
      <c r="AT1160" s="3">
        <v>45659.5625</v>
      </c>
      <c r="AU1160" s="2" t="s">
        <v>104</v>
      </c>
      <c r="AV1160" s="2" t="s">
        <v>2134</v>
      </c>
      <c r="AW1160" s="2" t="s">
        <v>2135</v>
      </c>
      <c r="AX1160" s="2" t="s">
        <v>7604</v>
      </c>
      <c r="AZ1160" s="3">
        <v>45660.52134259259</v>
      </c>
      <c r="BB1160" s="2" t="s">
        <v>439</v>
      </c>
      <c r="BC1160" s="2" t="s">
        <v>440</v>
      </c>
      <c r="BD1160" s="2" t="s">
        <v>263</v>
      </c>
      <c r="BE1160" s="2" t="s">
        <v>7605</v>
      </c>
      <c r="BF1160" s="2" t="s">
        <v>5929</v>
      </c>
    </row>
    <row r="1161" spans="1:58" x14ac:dyDescent="0.35">
      <c r="A1161" s="2">
        <v>2953031</v>
      </c>
      <c r="B1161" s="2" t="s">
        <v>58</v>
      </c>
      <c r="C1161" s="2">
        <v>29625551</v>
      </c>
      <c r="D1161" s="2">
        <v>339017833</v>
      </c>
      <c r="E1161" s="2" t="s">
        <v>59</v>
      </c>
      <c r="F1161" s="2" t="s">
        <v>60</v>
      </c>
      <c r="G1161" s="2" t="s">
        <v>132</v>
      </c>
      <c r="H1161" s="2" t="s">
        <v>7606</v>
      </c>
      <c r="I1161" s="2">
        <v>776763346</v>
      </c>
      <c r="J1161" s="2" t="s">
        <v>134</v>
      </c>
      <c r="K1161" s="2">
        <v>16</v>
      </c>
      <c r="L1161" s="2" t="s">
        <v>63</v>
      </c>
      <c r="M1161" s="2" t="s">
        <v>64</v>
      </c>
      <c r="N1161" s="3">
        <v>45526.701388888891</v>
      </c>
      <c r="O1161" s="2" t="s">
        <v>65</v>
      </c>
      <c r="Q1161" s="2" t="s">
        <v>66</v>
      </c>
      <c r="R1161" s="3">
        <v>45659.699895833335</v>
      </c>
      <c r="S1161" s="2" t="s">
        <v>3313</v>
      </c>
      <c r="T1161" s="2" t="s">
        <v>703</v>
      </c>
      <c r="U1161" s="2" t="s">
        <v>215</v>
      </c>
      <c r="V1161" s="2" t="s">
        <v>7607</v>
      </c>
      <c r="W1161" s="2" t="s">
        <v>497</v>
      </c>
      <c r="X1161" s="2" t="s">
        <v>497</v>
      </c>
      <c r="Y1161" s="2" t="s">
        <v>789</v>
      </c>
      <c r="Z1161" s="2" t="s">
        <v>499</v>
      </c>
      <c r="AA1161" s="2" t="s">
        <v>7608</v>
      </c>
      <c r="AB1161" s="2" t="s">
        <v>7608</v>
      </c>
      <c r="AE1161" s="3">
        <v>45659.699918981481</v>
      </c>
      <c r="AF1161" s="2" t="s">
        <v>77</v>
      </c>
      <c r="AH1161" s="2" t="s">
        <v>142</v>
      </c>
      <c r="AI1161" s="2" t="s">
        <v>79</v>
      </c>
      <c r="AJ1161" s="2" t="s">
        <v>379</v>
      </c>
      <c r="AK1161" s="2" t="s">
        <v>3315</v>
      </c>
      <c r="AL1161" s="2" t="s">
        <v>3313</v>
      </c>
      <c r="AM1161" s="3">
        <v>45659.699953703705</v>
      </c>
      <c r="AN1161" s="2" t="s">
        <v>3315</v>
      </c>
      <c r="AP1161" s="2">
        <v>5555363</v>
      </c>
      <c r="AQ1161" s="2" t="s">
        <v>81</v>
      </c>
      <c r="AR1161" s="3">
        <v>45660.538449074076</v>
      </c>
      <c r="AS1161" s="2" t="s">
        <v>82</v>
      </c>
      <c r="AT1161" s="3">
        <v>45661.333333333336</v>
      </c>
      <c r="AU1161" s="2" t="s">
        <v>104</v>
      </c>
      <c r="AV1161" s="2" t="s">
        <v>502</v>
      </c>
      <c r="AW1161" s="2" t="s">
        <v>503</v>
      </c>
      <c r="AX1161" s="2" t="s">
        <v>2358</v>
      </c>
      <c r="AZ1161" s="3">
        <v>45660.538449074076</v>
      </c>
      <c r="BB1161" s="2" t="s">
        <v>408</v>
      </c>
      <c r="BC1161" s="2" t="s">
        <v>409</v>
      </c>
      <c r="BD1161" s="2" t="s">
        <v>410</v>
      </c>
      <c r="BE1161" s="2" t="s">
        <v>7609</v>
      </c>
      <c r="BF1161" s="2" t="s">
        <v>325</v>
      </c>
    </row>
    <row r="1162" spans="1:58" x14ac:dyDescent="0.35">
      <c r="A1162" s="2">
        <v>2953033</v>
      </c>
      <c r="B1162" s="2" t="s">
        <v>58</v>
      </c>
      <c r="C1162" s="2">
        <v>32898821</v>
      </c>
      <c r="D1162" s="2">
        <v>339043275</v>
      </c>
      <c r="E1162" s="2" t="s">
        <v>59</v>
      </c>
      <c r="F1162" s="2" t="s">
        <v>60</v>
      </c>
      <c r="G1162" s="2" t="s">
        <v>1504</v>
      </c>
      <c r="H1162" s="2" t="s">
        <v>1233</v>
      </c>
      <c r="I1162" s="2" t="s">
        <v>7610</v>
      </c>
      <c r="J1162" s="2" t="s">
        <v>7611</v>
      </c>
      <c r="K1162" s="2">
        <v>15</v>
      </c>
      <c r="L1162" s="2" t="s">
        <v>63</v>
      </c>
      <c r="M1162" s="2" t="s">
        <v>64</v>
      </c>
      <c r="N1162" s="3">
        <v>45584.708333333336</v>
      </c>
      <c r="O1162" s="2" t="s">
        <v>65</v>
      </c>
      <c r="Q1162" s="2" t="s">
        <v>66</v>
      </c>
      <c r="R1162" s="3">
        <v>45659.701701388891</v>
      </c>
      <c r="S1162" s="2" t="s">
        <v>4523</v>
      </c>
      <c r="T1162" s="2" t="s">
        <v>156</v>
      </c>
      <c r="U1162" s="2" t="s">
        <v>69</v>
      </c>
      <c r="V1162" s="2" t="s">
        <v>7612</v>
      </c>
      <c r="W1162" s="2" t="s">
        <v>233</v>
      </c>
      <c r="X1162" s="2" t="s">
        <v>234</v>
      </c>
      <c r="Y1162" s="2" t="s">
        <v>3010</v>
      </c>
      <c r="Z1162" s="2" t="s">
        <v>236</v>
      </c>
      <c r="AA1162" s="2" t="s">
        <v>237</v>
      </c>
      <c r="AB1162" s="2" t="s">
        <v>176</v>
      </c>
      <c r="AE1162" s="3">
        <v>45659.70171296296</v>
      </c>
      <c r="AF1162" s="2" t="s">
        <v>77</v>
      </c>
      <c r="AH1162" s="2" t="s">
        <v>142</v>
      </c>
      <c r="AI1162" s="2" t="s">
        <v>79</v>
      </c>
      <c r="AJ1162" s="2" t="s">
        <v>123</v>
      </c>
      <c r="AK1162" s="2" t="s">
        <v>4526</v>
      </c>
      <c r="AL1162" s="2" t="s">
        <v>4523</v>
      </c>
      <c r="AM1162" s="3">
        <v>45659.70175925926</v>
      </c>
      <c r="AN1162" s="2" t="s">
        <v>4526</v>
      </c>
      <c r="AP1162" s="2">
        <v>5555369</v>
      </c>
      <c r="AQ1162" s="2" t="s">
        <v>81</v>
      </c>
      <c r="AR1162" s="3">
        <v>45660.443599537037</v>
      </c>
      <c r="AS1162" s="2" t="s">
        <v>82</v>
      </c>
      <c r="AT1162" s="3">
        <v>45661.333333333336</v>
      </c>
      <c r="AU1162" s="2" t="s">
        <v>104</v>
      </c>
      <c r="AV1162" s="2" t="s">
        <v>239</v>
      </c>
      <c r="AW1162" s="2" t="s">
        <v>240</v>
      </c>
      <c r="AX1162" s="2" t="s">
        <v>718</v>
      </c>
      <c r="AZ1162" s="3">
        <v>45660.443599537037</v>
      </c>
      <c r="BB1162" s="2" t="s">
        <v>643</v>
      </c>
      <c r="BC1162" s="2" t="s">
        <v>644</v>
      </c>
      <c r="BD1162" s="2" t="s">
        <v>299</v>
      </c>
      <c r="BE1162" s="2" t="s">
        <v>300</v>
      </c>
      <c r="BF1162" s="2" t="s">
        <v>831</v>
      </c>
    </row>
    <row r="1163" spans="1:58" x14ac:dyDescent="0.35">
      <c r="A1163" s="2">
        <v>2953034</v>
      </c>
      <c r="B1163" s="2" t="s">
        <v>58</v>
      </c>
      <c r="C1163" s="2">
        <v>45027791</v>
      </c>
      <c r="D1163" s="2">
        <v>339701705</v>
      </c>
      <c r="E1163" s="2" t="s">
        <v>59</v>
      </c>
      <c r="F1163" s="2" t="s">
        <v>60</v>
      </c>
      <c r="G1163" s="2" t="s">
        <v>7613</v>
      </c>
      <c r="H1163" s="2" t="s">
        <v>7613</v>
      </c>
      <c r="I1163" s="2">
        <v>776119360</v>
      </c>
      <c r="J1163" s="2" t="s">
        <v>7614</v>
      </c>
      <c r="K1163" s="2">
        <v>20</v>
      </c>
      <c r="L1163" s="2" t="s">
        <v>357</v>
      </c>
      <c r="M1163" s="2" t="s">
        <v>358</v>
      </c>
      <c r="N1163" s="3">
        <v>45653.666666666664</v>
      </c>
      <c r="O1163" s="2" t="s">
        <v>537</v>
      </c>
      <c r="Q1163" s="2" t="s">
        <v>66</v>
      </c>
      <c r="R1163" s="3">
        <v>45659.701782407406</v>
      </c>
      <c r="S1163" s="2" t="s">
        <v>3942</v>
      </c>
      <c r="T1163" s="2" t="s">
        <v>334</v>
      </c>
      <c r="U1163" s="2" t="s">
        <v>5254</v>
      </c>
      <c r="V1163" s="2" t="s">
        <v>7615</v>
      </c>
      <c r="W1163" s="2" t="s">
        <v>250</v>
      </c>
      <c r="X1163" s="2" t="s">
        <v>251</v>
      </c>
      <c r="Y1163" s="2" t="s">
        <v>3221</v>
      </c>
      <c r="Z1163" s="2" t="s">
        <v>1877</v>
      </c>
      <c r="AA1163" s="2" t="s">
        <v>7616</v>
      </c>
      <c r="AB1163" s="2" t="s">
        <v>176</v>
      </c>
      <c r="AE1163" s="3">
        <v>45660.510277777779</v>
      </c>
      <c r="AF1163" s="2" t="s">
        <v>342</v>
      </c>
      <c r="AH1163" s="2" t="s">
        <v>78</v>
      </c>
      <c r="AI1163" s="2" t="s">
        <v>58</v>
      </c>
      <c r="AJ1163" s="2" t="s">
        <v>101</v>
      </c>
      <c r="AK1163" s="2" t="s">
        <v>7617</v>
      </c>
      <c r="AL1163" s="2" t="s">
        <v>442</v>
      </c>
      <c r="AM1163" s="3">
        <v>45660.510381944441</v>
      </c>
      <c r="AN1163" s="2" t="s">
        <v>7617</v>
      </c>
      <c r="AO1163" s="2" t="s">
        <v>442</v>
      </c>
      <c r="AP1163" s="2">
        <v>5557439</v>
      </c>
      <c r="AQ1163" s="2" t="s">
        <v>81</v>
      </c>
      <c r="AR1163" s="3">
        <v>45661.601307870369</v>
      </c>
      <c r="AS1163" s="2" t="s">
        <v>82</v>
      </c>
      <c r="AT1163" s="3">
        <v>45660.333333333336</v>
      </c>
      <c r="AU1163" s="2" t="s">
        <v>104</v>
      </c>
      <c r="AV1163" s="2" t="s">
        <v>1134</v>
      </c>
      <c r="AW1163" s="2" t="s">
        <v>1135</v>
      </c>
      <c r="AX1163" s="2" t="s">
        <v>1136</v>
      </c>
      <c r="AZ1163" s="3">
        <v>45661.601307870369</v>
      </c>
      <c r="BB1163" s="2" t="s">
        <v>225</v>
      </c>
      <c r="BC1163" s="2" t="s">
        <v>226</v>
      </c>
      <c r="BD1163" s="2" t="s">
        <v>89</v>
      </c>
      <c r="BE1163" s="2" t="s">
        <v>7618</v>
      </c>
      <c r="BF1163" s="2" t="s">
        <v>442</v>
      </c>
    </row>
    <row r="1164" spans="1:58" x14ac:dyDescent="0.35">
      <c r="A1164" s="2">
        <v>2953036</v>
      </c>
      <c r="B1164" s="2" t="s">
        <v>58</v>
      </c>
      <c r="C1164" s="2">
        <v>41581961</v>
      </c>
      <c r="D1164" s="2">
        <v>338933439</v>
      </c>
      <c r="E1164" s="2" t="s">
        <v>59</v>
      </c>
      <c r="F1164" s="2" t="s">
        <v>60</v>
      </c>
      <c r="G1164" s="2" t="s">
        <v>466</v>
      </c>
      <c r="H1164" s="2" t="s">
        <v>196</v>
      </c>
      <c r="I1164" s="2">
        <v>771324258</v>
      </c>
      <c r="J1164" s="2" t="s">
        <v>372</v>
      </c>
      <c r="K1164" s="2">
        <v>12</v>
      </c>
      <c r="L1164" s="2" t="s">
        <v>63</v>
      </c>
      <c r="M1164" s="2" t="s">
        <v>64</v>
      </c>
      <c r="N1164" s="3">
        <v>45163.458333333336</v>
      </c>
      <c r="O1164" s="2" t="s">
        <v>65</v>
      </c>
      <c r="Q1164" s="2" t="s">
        <v>66</v>
      </c>
      <c r="R1164" s="3">
        <v>45659.702222222222</v>
      </c>
      <c r="S1164" s="2" t="s">
        <v>7619</v>
      </c>
      <c r="T1164" s="2" t="s">
        <v>156</v>
      </c>
      <c r="U1164" s="2" t="s">
        <v>69</v>
      </c>
      <c r="V1164" s="2" t="s">
        <v>7620</v>
      </c>
      <c r="W1164" s="2" t="s">
        <v>71</v>
      </c>
      <c r="X1164" s="2" t="s">
        <v>650</v>
      </c>
      <c r="Y1164" s="2" t="s">
        <v>2696</v>
      </c>
      <c r="Z1164" s="2" t="s">
        <v>3481</v>
      </c>
      <c r="AA1164" s="2" t="s">
        <v>7621</v>
      </c>
      <c r="AB1164" s="2" t="s">
        <v>176</v>
      </c>
      <c r="AE1164" s="3">
        <v>45659.702233796299</v>
      </c>
      <c r="AF1164" s="2" t="s">
        <v>77</v>
      </c>
      <c r="AH1164" s="2" t="s">
        <v>78</v>
      </c>
      <c r="AI1164" s="2" t="s">
        <v>79</v>
      </c>
      <c r="AJ1164" s="2" t="s">
        <v>123</v>
      </c>
      <c r="AK1164" s="2" t="s">
        <v>7622</v>
      </c>
      <c r="AL1164" s="2" t="s">
        <v>7619</v>
      </c>
      <c r="AM1164" s="3">
        <v>45659.702280092592</v>
      </c>
      <c r="AN1164" s="2" t="s">
        <v>7622</v>
      </c>
      <c r="AP1164" s="2">
        <v>5555377</v>
      </c>
      <c r="AQ1164" s="2" t="s">
        <v>81</v>
      </c>
      <c r="AR1164" s="3">
        <v>45660.519837962966</v>
      </c>
      <c r="AS1164" s="2" t="s">
        <v>82</v>
      </c>
      <c r="AT1164" s="3">
        <v>45661.333333333336</v>
      </c>
      <c r="AU1164" s="2" t="s">
        <v>104</v>
      </c>
      <c r="AV1164" s="2" t="s">
        <v>655</v>
      </c>
      <c r="AW1164" s="2" t="s">
        <v>656</v>
      </c>
      <c r="AX1164" s="2" t="s">
        <v>5340</v>
      </c>
      <c r="AZ1164" s="3">
        <v>45660.519837962966</v>
      </c>
      <c r="BB1164" s="2" t="s">
        <v>1374</v>
      </c>
      <c r="BC1164" s="2" t="s">
        <v>888</v>
      </c>
      <c r="BD1164" s="2" t="s">
        <v>1375</v>
      </c>
      <c r="BE1164" s="2" t="s">
        <v>1376</v>
      </c>
      <c r="BF1164" s="2" t="s">
        <v>442</v>
      </c>
    </row>
    <row r="1165" spans="1:58" x14ac:dyDescent="0.35">
      <c r="A1165" s="2">
        <v>2953037</v>
      </c>
      <c r="B1165" s="2" t="s">
        <v>58</v>
      </c>
      <c r="C1165" s="2">
        <v>36309191</v>
      </c>
      <c r="D1165" s="2">
        <v>338236437</v>
      </c>
      <c r="E1165" s="2" t="s">
        <v>59</v>
      </c>
      <c r="F1165" s="2" t="s">
        <v>60</v>
      </c>
      <c r="G1165" s="2" t="s">
        <v>2249</v>
      </c>
      <c r="H1165" s="2" t="s">
        <v>534</v>
      </c>
      <c r="I1165" s="2">
        <v>775407679</v>
      </c>
      <c r="J1165" s="2" t="s">
        <v>4249</v>
      </c>
      <c r="K1165" s="2">
        <v>13</v>
      </c>
      <c r="L1165" s="2" t="s">
        <v>305</v>
      </c>
      <c r="M1165" s="2" t="s">
        <v>64</v>
      </c>
      <c r="N1165" s="3">
        <v>44805</v>
      </c>
      <c r="O1165" s="2" t="s">
        <v>647</v>
      </c>
      <c r="Q1165" s="2" t="s">
        <v>66</v>
      </c>
      <c r="R1165" s="3">
        <v>45659.702685185184</v>
      </c>
      <c r="S1165" s="2" t="s">
        <v>7623</v>
      </c>
      <c r="T1165" s="2" t="s">
        <v>68</v>
      </c>
      <c r="U1165" s="2" t="s">
        <v>69</v>
      </c>
      <c r="V1165" s="2" t="s">
        <v>7624</v>
      </c>
      <c r="W1165" s="2" t="s">
        <v>118</v>
      </c>
      <c r="X1165" s="2" t="s">
        <v>271</v>
      </c>
      <c r="Y1165" s="2" t="s">
        <v>1208</v>
      </c>
      <c r="Z1165" s="2" t="s">
        <v>273</v>
      </c>
      <c r="AA1165" s="2" t="s">
        <v>6218</v>
      </c>
      <c r="AB1165" s="2" t="s">
        <v>6218</v>
      </c>
      <c r="AE1165" s="3">
        <v>45659.702708333331</v>
      </c>
      <c r="AF1165" s="2" t="s">
        <v>77</v>
      </c>
      <c r="AH1165" s="2" t="s">
        <v>78</v>
      </c>
      <c r="AI1165" s="2" t="s">
        <v>79</v>
      </c>
      <c r="AJ1165" s="2" t="s">
        <v>123</v>
      </c>
      <c r="AK1165" s="2" t="s">
        <v>7624</v>
      </c>
      <c r="AL1165" s="2" t="s">
        <v>7623</v>
      </c>
      <c r="AM1165" s="3">
        <v>45659.70275462963</v>
      </c>
      <c r="AN1165" s="2" t="s">
        <v>7624</v>
      </c>
      <c r="AP1165" s="2">
        <v>5555379</v>
      </c>
      <c r="AQ1165" s="2" t="s">
        <v>81</v>
      </c>
      <c r="AR1165" s="3">
        <v>45660.702696759261</v>
      </c>
      <c r="AS1165" s="2" t="s">
        <v>82</v>
      </c>
      <c r="AT1165" s="3">
        <v>45661.333333333336</v>
      </c>
      <c r="AU1165" s="2" t="s">
        <v>104</v>
      </c>
      <c r="AV1165" s="2" t="s">
        <v>277</v>
      </c>
      <c r="AW1165" s="2" t="s">
        <v>278</v>
      </c>
      <c r="AX1165" s="2" t="s">
        <v>2204</v>
      </c>
      <c r="AZ1165" s="3">
        <v>45660.702696759261</v>
      </c>
      <c r="BB1165" s="2" t="s">
        <v>557</v>
      </c>
      <c r="BC1165" s="2" t="s">
        <v>558</v>
      </c>
      <c r="BD1165" s="2" t="s">
        <v>181</v>
      </c>
      <c r="BE1165" s="2" t="s">
        <v>7625</v>
      </c>
      <c r="BF1165" s="2" t="s">
        <v>284</v>
      </c>
    </row>
    <row r="1166" spans="1:58" x14ac:dyDescent="0.35">
      <c r="A1166" s="2">
        <v>2953038</v>
      </c>
      <c r="B1166" s="2" t="s">
        <v>58</v>
      </c>
      <c r="C1166" s="2">
        <v>39921891</v>
      </c>
      <c r="D1166" s="2">
        <v>338600912</v>
      </c>
      <c r="E1166" s="2" t="s">
        <v>59</v>
      </c>
      <c r="F1166" s="2" t="s">
        <v>60</v>
      </c>
      <c r="G1166" s="2" t="s">
        <v>3400</v>
      </c>
      <c r="H1166" s="2" t="s">
        <v>7626</v>
      </c>
      <c r="I1166" s="2">
        <v>776521103</v>
      </c>
      <c r="J1166" s="2" t="s">
        <v>2795</v>
      </c>
      <c r="K1166" s="2">
        <v>12</v>
      </c>
      <c r="L1166" s="2" t="s">
        <v>63</v>
      </c>
      <c r="M1166" s="2" t="s">
        <v>64</v>
      </c>
      <c r="N1166" s="3">
        <v>44887.508842592593</v>
      </c>
      <c r="O1166" s="2" t="s">
        <v>65</v>
      </c>
      <c r="Q1166" s="2" t="s">
        <v>66</v>
      </c>
      <c r="R1166" s="3">
        <v>45659.703402777777</v>
      </c>
      <c r="S1166" s="2" t="s">
        <v>3475</v>
      </c>
      <c r="T1166" s="2" t="s">
        <v>156</v>
      </c>
      <c r="U1166" s="2" t="s">
        <v>69</v>
      </c>
      <c r="V1166" s="2" t="s">
        <v>7627</v>
      </c>
      <c r="W1166" s="2" t="s">
        <v>71</v>
      </c>
      <c r="X1166" s="2" t="s">
        <v>431</v>
      </c>
      <c r="Y1166" s="2" t="s">
        <v>6866</v>
      </c>
      <c r="Z1166" s="2" t="s">
        <v>7628</v>
      </c>
      <c r="AA1166" s="2" t="s">
        <v>7629</v>
      </c>
      <c r="AB1166" s="2" t="s">
        <v>176</v>
      </c>
      <c r="AE1166" s="3">
        <v>45659.703414351854</v>
      </c>
      <c r="AF1166" s="2" t="s">
        <v>77</v>
      </c>
      <c r="AH1166" s="2" t="s">
        <v>142</v>
      </c>
      <c r="AI1166" s="2" t="s">
        <v>79</v>
      </c>
      <c r="AJ1166" s="2" t="s">
        <v>123</v>
      </c>
      <c r="AK1166" s="2" t="s">
        <v>7630</v>
      </c>
      <c r="AL1166" s="2" t="s">
        <v>3475</v>
      </c>
      <c r="AM1166" s="3">
        <v>45659.703449074077</v>
      </c>
      <c r="AN1166" s="2" t="s">
        <v>7630</v>
      </c>
      <c r="AP1166" s="2">
        <v>5555386</v>
      </c>
      <c r="AQ1166" s="2" t="s">
        <v>81</v>
      </c>
      <c r="AR1166" s="3">
        <v>45660.581620370373</v>
      </c>
      <c r="AS1166" s="2" t="s">
        <v>82</v>
      </c>
      <c r="AT1166" s="3">
        <v>45661.34375</v>
      </c>
      <c r="AU1166" s="2" t="s">
        <v>104</v>
      </c>
      <c r="AV1166" s="2" t="s">
        <v>436</v>
      </c>
      <c r="AW1166" s="2" t="s">
        <v>437</v>
      </c>
      <c r="AX1166" s="2" t="s">
        <v>438</v>
      </c>
      <c r="AZ1166" s="3">
        <v>45660.581620370373</v>
      </c>
      <c r="BB1166" s="2" t="s">
        <v>643</v>
      </c>
      <c r="BC1166" s="2" t="s">
        <v>644</v>
      </c>
      <c r="BD1166" s="2" t="s">
        <v>299</v>
      </c>
      <c r="BE1166" s="2" t="s">
        <v>7631</v>
      </c>
      <c r="BF1166" s="2" t="s">
        <v>1998</v>
      </c>
    </row>
    <row r="1167" spans="1:58" x14ac:dyDescent="0.35">
      <c r="A1167" s="2">
        <v>2953039</v>
      </c>
      <c r="B1167" s="2" t="s">
        <v>58</v>
      </c>
      <c r="C1167" s="2">
        <v>34028991</v>
      </c>
      <c r="D1167" s="2">
        <v>338362156</v>
      </c>
      <c r="E1167" s="2" t="s">
        <v>59</v>
      </c>
      <c r="F1167" s="2" t="s">
        <v>60</v>
      </c>
      <c r="G1167" s="2" t="s">
        <v>7632</v>
      </c>
      <c r="I1167" s="2">
        <v>776362223</v>
      </c>
      <c r="J1167" s="2" t="s">
        <v>7633</v>
      </c>
      <c r="K1167" s="2">
        <v>20</v>
      </c>
      <c r="L1167" s="2" t="s">
        <v>447</v>
      </c>
      <c r="M1167" s="2" t="s">
        <v>1152</v>
      </c>
      <c r="N1167" s="3">
        <v>44831.854166666664</v>
      </c>
      <c r="O1167" s="2" t="s">
        <v>7634</v>
      </c>
      <c r="Q1167" s="2" t="s">
        <v>66</v>
      </c>
      <c r="R1167" s="3">
        <v>45659.70449074074</v>
      </c>
      <c r="S1167" s="2" t="s">
        <v>1932</v>
      </c>
      <c r="T1167" s="2" t="s">
        <v>334</v>
      </c>
      <c r="U1167" s="2" t="s">
        <v>417</v>
      </c>
      <c r="V1167" s="2" t="s">
        <v>7635</v>
      </c>
      <c r="W1167" s="2" t="s">
        <v>136</v>
      </c>
      <c r="X1167" s="2" t="s">
        <v>137</v>
      </c>
      <c r="Y1167" s="2" t="s">
        <v>1831</v>
      </c>
      <c r="Z1167" s="2" t="s">
        <v>139</v>
      </c>
      <c r="AA1167" s="2" t="s">
        <v>838</v>
      </c>
      <c r="AB1167" s="2" t="s">
        <v>176</v>
      </c>
      <c r="AE1167" s="3">
        <v>45659.704745370371</v>
      </c>
      <c r="AF1167" s="2" t="s">
        <v>455</v>
      </c>
      <c r="AG1167" s="2">
        <v>24</v>
      </c>
      <c r="AH1167" s="2" t="s">
        <v>78</v>
      </c>
      <c r="AI1167" s="2" t="s">
        <v>363</v>
      </c>
      <c r="AJ1167" s="2" t="s">
        <v>123</v>
      </c>
      <c r="AK1167" s="2" t="s">
        <v>7636</v>
      </c>
      <c r="AL1167" s="2" t="s">
        <v>1932</v>
      </c>
      <c r="AM1167" s="3">
        <v>45659.70480324074</v>
      </c>
      <c r="AO1167" s="2" t="s">
        <v>1932</v>
      </c>
      <c r="AP1167" s="2">
        <v>5555394</v>
      </c>
      <c r="AQ1167" s="2" t="s">
        <v>81</v>
      </c>
      <c r="AR1167" s="3">
        <v>45660.840914351851</v>
      </c>
      <c r="AS1167" s="2" t="s">
        <v>82</v>
      </c>
      <c r="AT1167" s="3">
        <v>45659.333333333336</v>
      </c>
      <c r="AU1167" s="2" t="s">
        <v>104</v>
      </c>
      <c r="AV1167" s="2" t="s">
        <v>163</v>
      </c>
      <c r="AW1167" s="2" t="s">
        <v>164</v>
      </c>
      <c r="AX1167" s="2" t="s">
        <v>3797</v>
      </c>
      <c r="AY1167" s="3">
        <v>45660.704745370371</v>
      </c>
      <c r="AZ1167" s="3">
        <v>45660.840914351851</v>
      </c>
      <c r="BA1167" s="2" t="s">
        <v>685</v>
      </c>
      <c r="BB1167" s="2" t="s">
        <v>179</v>
      </c>
      <c r="BC1167" s="2" t="s">
        <v>180</v>
      </c>
      <c r="BD1167" s="2" t="s">
        <v>181</v>
      </c>
      <c r="BE1167" s="2" t="s">
        <v>7637</v>
      </c>
      <c r="BF1167" s="2" t="s">
        <v>147</v>
      </c>
    </row>
    <row r="1168" spans="1:58" x14ac:dyDescent="0.35">
      <c r="A1168" s="2">
        <v>2953040</v>
      </c>
      <c r="B1168" s="2" t="s">
        <v>58</v>
      </c>
      <c r="C1168" s="2">
        <v>35487371</v>
      </c>
      <c r="D1168" s="2">
        <v>338782511</v>
      </c>
      <c r="E1168" s="2" t="s">
        <v>59</v>
      </c>
      <c r="F1168" s="2" t="s">
        <v>60</v>
      </c>
      <c r="G1168" s="2" t="s">
        <v>7638</v>
      </c>
      <c r="I1168" s="2">
        <v>776391965</v>
      </c>
      <c r="J1168" s="2" t="s">
        <v>2477</v>
      </c>
      <c r="K1168" s="2">
        <v>20</v>
      </c>
      <c r="L1168" s="2" t="s">
        <v>357</v>
      </c>
      <c r="M1168" s="2" t="s">
        <v>358</v>
      </c>
      <c r="N1168" s="3">
        <v>45230.708344907405</v>
      </c>
      <c r="O1168" s="2" t="s">
        <v>537</v>
      </c>
      <c r="Q1168" s="2" t="s">
        <v>66</v>
      </c>
      <c r="R1168" s="3">
        <v>45659.704664351855</v>
      </c>
      <c r="S1168" s="2" t="s">
        <v>3578</v>
      </c>
      <c r="T1168" s="2" t="s">
        <v>334</v>
      </c>
      <c r="U1168" s="2" t="s">
        <v>157</v>
      </c>
      <c r="V1168" s="2" t="s">
        <v>7639</v>
      </c>
      <c r="W1168" s="2" t="s">
        <v>118</v>
      </c>
      <c r="X1168" s="2" t="s">
        <v>119</v>
      </c>
      <c r="Y1168" s="2" t="s">
        <v>7640</v>
      </c>
      <c r="Z1168" s="2" t="s">
        <v>121</v>
      </c>
      <c r="AA1168" s="2" t="s">
        <v>7641</v>
      </c>
      <c r="AB1168" s="2" t="s">
        <v>7641</v>
      </c>
      <c r="AE1168" s="3">
        <v>45659.704930555556</v>
      </c>
      <c r="AF1168" s="2" t="s">
        <v>543</v>
      </c>
      <c r="AG1168" s="2">
        <v>48</v>
      </c>
      <c r="AH1168" s="2" t="s">
        <v>78</v>
      </c>
      <c r="AI1168" s="2" t="s">
        <v>363</v>
      </c>
      <c r="AJ1168" s="2" t="s">
        <v>364</v>
      </c>
      <c r="AK1168" s="2" t="s">
        <v>7642</v>
      </c>
      <c r="AL1168" s="2" t="s">
        <v>3578</v>
      </c>
      <c r="AM1168" s="3">
        <v>45659.704965277779</v>
      </c>
      <c r="AO1168" s="2" t="s">
        <v>3578</v>
      </c>
      <c r="AP1168" s="2">
        <v>5555395</v>
      </c>
      <c r="AQ1168" s="2" t="s">
        <v>81</v>
      </c>
      <c r="AR1168" s="3">
        <v>45660.493321759262</v>
      </c>
      <c r="AS1168" s="2" t="s">
        <v>82</v>
      </c>
      <c r="AT1168" s="3">
        <v>45659.333333333336</v>
      </c>
      <c r="AU1168" s="2" t="s">
        <v>104</v>
      </c>
      <c r="AV1168" s="2" t="s">
        <v>125</v>
      </c>
      <c r="AW1168" s="2" t="s">
        <v>126</v>
      </c>
      <c r="AX1168" s="2" t="s">
        <v>1598</v>
      </c>
      <c r="AY1168" s="3">
        <v>45661.704930555556</v>
      </c>
      <c r="AZ1168" s="3">
        <v>45660.493321759262</v>
      </c>
      <c r="BA1168" s="2" t="s">
        <v>460</v>
      </c>
      <c r="BB1168" s="2" t="s">
        <v>408</v>
      </c>
      <c r="BC1168" s="2" t="s">
        <v>409</v>
      </c>
      <c r="BD1168" s="2" t="s">
        <v>410</v>
      </c>
      <c r="BE1168" s="2" t="s">
        <v>7643</v>
      </c>
      <c r="BF1168" s="2" t="s">
        <v>560</v>
      </c>
    </row>
    <row r="1169" spans="1:58" x14ac:dyDescent="0.35">
      <c r="A1169" s="2">
        <v>2953041</v>
      </c>
      <c r="B1169" s="2" t="s">
        <v>244</v>
      </c>
      <c r="C1169" s="2">
        <v>37482321</v>
      </c>
      <c r="D1169" s="2">
        <v>339677418</v>
      </c>
      <c r="E1169" s="2" t="s">
        <v>59</v>
      </c>
      <c r="F1169" s="2" t="s">
        <v>60</v>
      </c>
      <c r="G1169" s="2" t="s">
        <v>1634</v>
      </c>
      <c r="H1169" s="2" t="s">
        <v>1473</v>
      </c>
      <c r="I1169" s="2">
        <v>762830668</v>
      </c>
      <c r="J1169" s="2" t="s">
        <v>7644</v>
      </c>
      <c r="K1169" s="2">
        <v>16</v>
      </c>
      <c r="L1169" s="2" t="s">
        <v>63</v>
      </c>
      <c r="M1169" s="2" t="s">
        <v>64</v>
      </c>
      <c r="N1169" s="3">
        <v>45619.632824074077</v>
      </c>
      <c r="O1169" s="2" t="s">
        <v>3460</v>
      </c>
      <c r="Q1169" s="2" t="s">
        <v>66</v>
      </c>
      <c r="R1169" s="3">
        <v>45659.705034722225</v>
      </c>
      <c r="S1169" s="2" t="s">
        <v>1780</v>
      </c>
      <c r="T1169" s="2" t="s">
        <v>68</v>
      </c>
      <c r="U1169" s="2" t="s">
        <v>1885</v>
      </c>
      <c r="V1169" s="2" t="s">
        <v>7645</v>
      </c>
      <c r="W1169" s="2" t="s">
        <v>605</v>
      </c>
      <c r="X1169" s="2" t="s">
        <v>605</v>
      </c>
      <c r="Y1169" s="2" t="s">
        <v>2145</v>
      </c>
      <c r="Z1169" s="2" t="s">
        <v>1305</v>
      </c>
      <c r="AA1169" s="2" t="s">
        <v>2146</v>
      </c>
      <c r="AB1169" s="2" t="s">
        <v>176</v>
      </c>
      <c r="AE1169" s="3">
        <v>45659.705034722225</v>
      </c>
      <c r="AF1169" s="2" t="s">
        <v>77</v>
      </c>
      <c r="AH1169" s="2" t="s">
        <v>78</v>
      </c>
      <c r="AI1169" s="2" t="s">
        <v>255</v>
      </c>
      <c r="AJ1169" s="2" t="s">
        <v>276</v>
      </c>
      <c r="AK1169" s="2" t="s">
        <v>4758</v>
      </c>
      <c r="AL1169" s="2" t="s">
        <v>1780</v>
      </c>
      <c r="AM1169" s="3">
        <v>45659.705104166664</v>
      </c>
      <c r="AN1169" s="2" t="s">
        <v>4758</v>
      </c>
      <c r="AP1169" s="2">
        <v>5555396</v>
      </c>
      <c r="AQ1169" s="2" t="s">
        <v>81</v>
      </c>
      <c r="AR1169" s="3">
        <v>45660.776400462964</v>
      </c>
      <c r="AS1169" s="2" t="s">
        <v>82</v>
      </c>
      <c r="AT1169" s="3">
        <v>45660.333333333336</v>
      </c>
      <c r="AU1169" s="2" t="s">
        <v>104</v>
      </c>
      <c r="AV1169" s="2" t="s">
        <v>611</v>
      </c>
      <c r="AW1169" s="2" t="s">
        <v>612</v>
      </c>
      <c r="AX1169" s="2" t="s">
        <v>613</v>
      </c>
      <c r="AZ1169" s="3">
        <v>45660.776400462964</v>
      </c>
      <c r="BB1169" s="2" t="s">
        <v>1309</v>
      </c>
      <c r="BC1169" s="2" t="s">
        <v>1310</v>
      </c>
      <c r="BD1169" s="2" t="s">
        <v>1311</v>
      </c>
      <c r="BE1169" s="2" t="s">
        <v>851</v>
      </c>
      <c r="BF1169" s="2" t="s">
        <v>301</v>
      </c>
    </row>
    <row r="1170" spans="1:58" x14ac:dyDescent="0.35">
      <c r="A1170" s="2">
        <v>2953043</v>
      </c>
      <c r="B1170" s="2" t="s">
        <v>58</v>
      </c>
      <c r="C1170" s="2">
        <v>37485801</v>
      </c>
      <c r="D1170" s="2">
        <v>338673526</v>
      </c>
      <c r="E1170" s="2" t="s">
        <v>59</v>
      </c>
      <c r="F1170" s="2" t="s">
        <v>60</v>
      </c>
      <c r="G1170" s="2" t="s">
        <v>590</v>
      </c>
      <c r="H1170" s="2" t="s">
        <v>688</v>
      </c>
      <c r="I1170" s="2">
        <v>786062652</v>
      </c>
      <c r="J1170" s="2" t="s">
        <v>7646</v>
      </c>
      <c r="K1170" s="2">
        <v>12</v>
      </c>
      <c r="L1170" s="2" t="s">
        <v>63</v>
      </c>
      <c r="M1170" s="2" t="s">
        <v>64</v>
      </c>
      <c r="N1170" s="3">
        <v>44805</v>
      </c>
      <c r="O1170" s="2" t="s">
        <v>647</v>
      </c>
      <c r="Q1170" s="2" t="s">
        <v>66</v>
      </c>
      <c r="R1170" s="3">
        <v>45659.706250000003</v>
      </c>
      <c r="S1170" s="2" t="s">
        <v>2748</v>
      </c>
      <c r="T1170" s="2" t="s">
        <v>156</v>
      </c>
      <c r="U1170" s="2" t="s">
        <v>914</v>
      </c>
      <c r="V1170" s="2" t="s">
        <v>7647</v>
      </c>
      <c r="W1170" s="2" t="s">
        <v>71</v>
      </c>
      <c r="X1170" s="2" t="s">
        <v>650</v>
      </c>
      <c r="Y1170" s="2" t="s">
        <v>691</v>
      </c>
      <c r="Z1170" s="2" t="s">
        <v>652</v>
      </c>
      <c r="AA1170" s="2" t="s">
        <v>692</v>
      </c>
      <c r="AB1170" s="2" t="s">
        <v>692</v>
      </c>
      <c r="AE1170" s="3">
        <v>45661.719594907408</v>
      </c>
      <c r="AF1170" s="2" t="s">
        <v>77</v>
      </c>
      <c r="AH1170" s="2" t="s">
        <v>78</v>
      </c>
      <c r="AI1170" s="2" t="s">
        <v>58</v>
      </c>
      <c r="AJ1170" s="2" t="s">
        <v>101</v>
      </c>
      <c r="AK1170" s="2" t="s">
        <v>7648</v>
      </c>
      <c r="AL1170" s="2" t="s">
        <v>442</v>
      </c>
      <c r="AM1170" s="3">
        <v>45661.719664351855</v>
      </c>
      <c r="AN1170" s="2" t="s">
        <v>7648</v>
      </c>
      <c r="AO1170" s="2" t="s">
        <v>442</v>
      </c>
      <c r="AP1170" s="2">
        <v>5560715</v>
      </c>
      <c r="AQ1170" s="2" t="s">
        <v>81</v>
      </c>
      <c r="AR1170" s="3">
        <v>45662.516145833331</v>
      </c>
      <c r="AS1170" s="2" t="s">
        <v>82</v>
      </c>
      <c r="AT1170" s="3">
        <v>45661.333333333336</v>
      </c>
      <c r="AU1170" s="2" t="s">
        <v>104</v>
      </c>
      <c r="AV1170" s="2" t="s">
        <v>1134</v>
      </c>
      <c r="AW1170" s="2" t="s">
        <v>1135</v>
      </c>
      <c r="AX1170" s="2" t="s">
        <v>1136</v>
      </c>
      <c r="AZ1170" s="3">
        <v>45662.516145833331</v>
      </c>
      <c r="BB1170" s="2" t="s">
        <v>439</v>
      </c>
      <c r="BC1170" s="2" t="s">
        <v>440</v>
      </c>
      <c r="BD1170" s="2" t="s">
        <v>263</v>
      </c>
      <c r="BE1170" s="2" t="s">
        <v>7649</v>
      </c>
      <c r="BF1170" s="2" t="s">
        <v>995</v>
      </c>
    </row>
    <row r="1171" spans="1:58" x14ac:dyDescent="0.35">
      <c r="A1171" s="2">
        <v>2953044</v>
      </c>
      <c r="B1171" s="2" t="s">
        <v>58</v>
      </c>
      <c r="C1171" s="2">
        <v>34170881</v>
      </c>
      <c r="D1171" s="2">
        <v>338949192</v>
      </c>
      <c r="E1171" s="2" t="s">
        <v>59</v>
      </c>
      <c r="F1171" s="2" t="s">
        <v>60</v>
      </c>
      <c r="G1171" s="2" t="s">
        <v>170</v>
      </c>
      <c r="H1171" s="2" t="s">
        <v>5635</v>
      </c>
      <c r="I1171" s="2">
        <v>778249956</v>
      </c>
      <c r="J1171" s="2" t="s">
        <v>1379</v>
      </c>
      <c r="K1171" s="2">
        <v>20</v>
      </c>
      <c r="L1171" s="2" t="s">
        <v>357</v>
      </c>
      <c r="M1171" s="2" t="s">
        <v>358</v>
      </c>
      <c r="N1171" s="3">
        <v>45352.583622685182</v>
      </c>
      <c r="O1171" s="2" t="s">
        <v>65</v>
      </c>
      <c r="Q1171" s="2" t="s">
        <v>66</v>
      </c>
      <c r="R1171" s="3">
        <v>45659.707199074073</v>
      </c>
      <c r="S1171" s="2" t="s">
        <v>3389</v>
      </c>
      <c r="T1171" s="2" t="s">
        <v>68</v>
      </c>
      <c r="U1171" s="2" t="s">
        <v>69</v>
      </c>
      <c r="V1171" s="2" t="s">
        <v>7650</v>
      </c>
      <c r="W1171" s="2" t="s">
        <v>118</v>
      </c>
      <c r="X1171" s="2" t="s">
        <v>119</v>
      </c>
      <c r="Y1171" s="2" t="s">
        <v>7651</v>
      </c>
      <c r="Z1171" s="2" t="s">
        <v>1163</v>
      </c>
      <c r="AA1171" s="2" t="s">
        <v>1163</v>
      </c>
      <c r="AB1171" s="2" t="s">
        <v>1164</v>
      </c>
      <c r="AE1171" s="3">
        <v>45659.70721064815</v>
      </c>
      <c r="AF1171" s="2" t="s">
        <v>77</v>
      </c>
      <c r="AH1171" s="2" t="s">
        <v>142</v>
      </c>
      <c r="AI1171" s="2" t="s">
        <v>79</v>
      </c>
      <c r="AJ1171" s="2" t="s">
        <v>123</v>
      </c>
      <c r="AK1171" s="2" t="s">
        <v>3392</v>
      </c>
      <c r="AL1171" s="2" t="s">
        <v>3389</v>
      </c>
      <c r="AM1171" s="3">
        <v>45659.707245370373</v>
      </c>
      <c r="AN1171" s="2" t="s">
        <v>3392</v>
      </c>
      <c r="AP1171" s="2">
        <v>5555405</v>
      </c>
      <c r="AQ1171" s="2" t="s">
        <v>81</v>
      </c>
      <c r="AR1171" s="3">
        <v>45660.519421296296</v>
      </c>
      <c r="AS1171" s="2" t="s">
        <v>82</v>
      </c>
      <c r="AT1171" s="3">
        <v>45661.333333333336</v>
      </c>
      <c r="AU1171" s="2" t="s">
        <v>104</v>
      </c>
      <c r="AV1171" s="2" t="s">
        <v>125</v>
      </c>
      <c r="AW1171" s="2" t="s">
        <v>126</v>
      </c>
      <c r="AX1171" s="2" t="s">
        <v>311</v>
      </c>
      <c r="AZ1171" s="3">
        <v>45660.519421296296</v>
      </c>
      <c r="BB1171" s="2" t="s">
        <v>643</v>
      </c>
      <c r="BC1171" s="2" t="s">
        <v>644</v>
      </c>
      <c r="BD1171" s="2" t="s">
        <v>299</v>
      </c>
      <c r="BE1171" s="2" t="s">
        <v>3810</v>
      </c>
      <c r="BF1171" s="2" t="s">
        <v>91</v>
      </c>
    </row>
    <row r="1172" spans="1:58" x14ac:dyDescent="0.35">
      <c r="A1172" s="2">
        <v>2953045</v>
      </c>
      <c r="B1172" s="2" t="s">
        <v>58</v>
      </c>
      <c r="C1172" s="2">
        <v>35499001</v>
      </c>
      <c r="D1172" s="2">
        <v>338247273</v>
      </c>
      <c r="E1172" s="2" t="s">
        <v>59</v>
      </c>
      <c r="F1172" s="2" t="s">
        <v>60</v>
      </c>
      <c r="G1172" s="2" t="s">
        <v>7652</v>
      </c>
      <c r="I1172" s="2">
        <v>777002365</v>
      </c>
      <c r="J1172" s="2" t="s">
        <v>7653</v>
      </c>
      <c r="K1172" s="2">
        <v>20</v>
      </c>
      <c r="L1172" s="2" t="s">
        <v>357</v>
      </c>
      <c r="M1172" s="2" t="s">
        <v>358</v>
      </c>
      <c r="N1172" s="3">
        <v>44932.448472222219</v>
      </c>
      <c r="O1172" s="2" t="s">
        <v>1153</v>
      </c>
      <c r="Q1172" s="2" t="s">
        <v>66</v>
      </c>
      <c r="R1172" s="3">
        <v>45659.708136574074</v>
      </c>
      <c r="S1172" s="2" t="s">
        <v>1932</v>
      </c>
      <c r="T1172" s="2" t="s">
        <v>334</v>
      </c>
      <c r="U1172" s="2" t="s">
        <v>901</v>
      </c>
      <c r="V1172" s="2" t="s">
        <v>7654</v>
      </c>
      <c r="Y1172" s="2" t="s">
        <v>2015</v>
      </c>
      <c r="Z1172" s="2" t="s">
        <v>200</v>
      </c>
      <c r="AA1172" s="2" t="s">
        <v>7655</v>
      </c>
      <c r="AB1172" s="2" t="s">
        <v>7655</v>
      </c>
      <c r="AC1172" s="2">
        <v>5666</v>
      </c>
      <c r="AE1172" s="3">
        <v>45660.608622685184</v>
      </c>
      <c r="AF1172" s="2" t="s">
        <v>543</v>
      </c>
      <c r="AG1172" s="2">
        <v>48</v>
      </c>
      <c r="AH1172" s="2" t="s">
        <v>78</v>
      </c>
      <c r="AI1172" s="2" t="s">
        <v>79</v>
      </c>
      <c r="AJ1172" s="2" t="s">
        <v>101</v>
      </c>
      <c r="AK1172" s="2" t="s">
        <v>7656</v>
      </c>
      <c r="AL1172" s="2" t="s">
        <v>5147</v>
      </c>
      <c r="AM1172" s="3">
        <v>45660.608831018515</v>
      </c>
      <c r="AN1172" s="2" t="s">
        <v>7656</v>
      </c>
      <c r="AO1172" s="2" t="s">
        <v>5147</v>
      </c>
      <c r="AP1172" s="2">
        <v>5558050</v>
      </c>
      <c r="AQ1172" s="2" t="s">
        <v>81</v>
      </c>
      <c r="AR1172" s="3">
        <v>45662.770613425928</v>
      </c>
      <c r="AS1172" s="2" t="s">
        <v>82</v>
      </c>
      <c r="AT1172" s="3">
        <v>45660.364583333336</v>
      </c>
      <c r="AU1172" s="2" t="s">
        <v>83</v>
      </c>
      <c r="AV1172" s="2" t="s">
        <v>204</v>
      </c>
      <c r="AW1172" s="2" t="s">
        <v>205</v>
      </c>
      <c r="AX1172" s="2" t="s">
        <v>2037</v>
      </c>
      <c r="AY1172" s="3">
        <v>45662.608622685184</v>
      </c>
      <c r="AZ1172" s="3">
        <v>45662.770613425928</v>
      </c>
      <c r="BA1172" s="2" t="s">
        <v>685</v>
      </c>
      <c r="BB1172" s="2" t="s">
        <v>488</v>
      </c>
      <c r="BC1172" s="2" t="s">
        <v>489</v>
      </c>
      <c r="BD1172" s="2" t="s">
        <v>490</v>
      </c>
      <c r="BE1172" s="2" t="s">
        <v>7657</v>
      </c>
      <c r="BF1172" s="2" t="s">
        <v>492</v>
      </c>
    </row>
    <row r="1173" spans="1:58" x14ac:dyDescent="0.35">
      <c r="A1173" s="2">
        <v>2953046</v>
      </c>
      <c r="B1173" s="2" t="s">
        <v>625</v>
      </c>
      <c r="C1173" s="2">
        <v>31537971</v>
      </c>
      <c r="D1173" s="2">
        <v>338711559</v>
      </c>
      <c r="E1173" s="2" t="s">
        <v>59</v>
      </c>
      <c r="F1173" s="2" t="s">
        <v>60</v>
      </c>
      <c r="G1173" s="2" t="s">
        <v>626</v>
      </c>
      <c r="H1173" s="2" t="s">
        <v>1206</v>
      </c>
      <c r="I1173" s="2">
        <v>781616970</v>
      </c>
      <c r="J1173" s="2" t="s">
        <v>2005</v>
      </c>
      <c r="K1173" s="2">
        <v>13</v>
      </c>
      <c r="L1173" s="2" t="s">
        <v>63</v>
      </c>
      <c r="M1173" s="2" t="s">
        <v>64</v>
      </c>
      <c r="N1173" s="3">
        <v>44294</v>
      </c>
      <c r="O1173" s="2" t="s">
        <v>509</v>
      </c>
      <c r="Q1173" s="2" t="s">
        <v>66</v>
      </c>
      <c r="R1173" s="3">
        <v>45659.708252314813</v>
      </c>
      <c r="S1173" s="2" t="s">
        <v>7658</v>
      </c>
      <c r="T1173" s="2" t="s">
        <v>843</v>
      </c>
      <c r="U1173" s="2" t="s">
        <v>1736</v>
      </c>
      <c r="V1173" s="2" t="s">
        <v>2005</v>
      </c>
      <c r="W1173" s="2" t="s">
        <v>118</v>
      </c>
      <c r="X1173" s="2" t="s">
        <v>119</v>
      </c>
      <c r="Y1173" s="2" t="s">
        <v>7380</v>
      </c>
      <c r="Z1173" s="2" t="s">
        <v>121</v>
      </c>
      <c r="AA1173" s="2" t="s">
        <v>5394</v>
      </c>
      <c r="AB1173" s="2" t="s">
        <v>7659</v>
      </c>
      <c r="AE1173" s="3">
        <v>45659.711736111109</v>
      </c>
      <c r="AF1173" s="2" t="s">
        <v>77</v>
      </c>
      <c r="AH1173" s="2" t="s">
        <v>78</v>
      </c>
      <c r="AI1173" s="2" t="s">
        <v>275</v>
      </c>
      <c r="AJ1173" s="2" t="s">
        <v>516</v>
      </c>
      <c r="AK1173" s="2" t="s">
        <v>7660</v>
      </c>
      <c r="AL1173" s="2" t="s">
        <v>7658</v>
      </c>
      <c r="AM1173" s="3">
        <v>45659.711793981478</v>
      </c>
      <c r="AO1173" s="2" t="s">
        <v>7658</v>
      </c>
      <c r="AP1173" s="2">
        <v>5555438</v>
      </c>
      <c r="AQ1173" s="2" t="s">
        <v>81</v>
      </c>
      <c r="AR1173" s="3">
        <v>45660.436643518522</v>
      </c>
      <c r="AS1173" s="2" t="s">
        <v>82</v>
      </c>
      <c r="AT1173" s="3">
        <v>45659.5625</v>
      </c>
      <c r="AU1173" s="2" t="s">
        <v>104</v>
      </c>
      <c r="AV1173" s="2" t="s">
        <v>125</v>
      </c>
      <c r="AW1173" s="2" t="s">
        <v>126</v>
      </c>
      <c r="AX1173" s="2" t="s">
        <v>7661</v>
      </c>
      <c r="AZ1173" s="3">
        <v>45660.436643518522</v>
      </c>
      <c r="BB1173" s="2" t="s">
        <v>3186</v>
      </c>
      <c r="BC1173" s="2" t="s">
        <v>1310</v>
      </c>
      <c r="BD1173" s="2" t="s">
        <v>3187</v>
      </c>
      <c r="BE1173" s="2" t="s">
        <v>7662</v>
      </c>
      <c r="BF1173" s="2" t="s">
        <v>601</v>
      </c>
    </row>
    <row r="1174" spans="1:58" x14ac:dyDescent="0.35">
      <c r="A1174" s="2">
        <v>2953047</v>
      </c>
      <c r="B1174" s="2" t="s">
        <v>58</v>
      </c>
      <c r="C1174" s="2">
        <v>34152491</v>
      </c>
      <c r="D1174" s="2">
        <v>338039643</v>
      </c>
      <c r="E1174" s="2" t="s">
        <v>59</v>
      </c>
      <c r="F1174" s="2" t="s">
        <v>60</v>
      </c>
      <c r="G1174" s="2" t="s">
        <v>266</v>
      </c>
      <c r="H1174" s="2" t="s">
        <v>7663</v>
      </c>
      <c r="I1174" s="2">
        <v>776147312</v>
      </c>
      <c r="J1174" s="2">
        <v>338039643</v>
      </c>
      <c r="K1174" s="2">
        <v>13</v>
      </c>
      <c r="L1174" s="2" t="s">
        <v>63</v>
      </c>
      <c r="M1174" s="2" t="s">
        <v>64</v>
      </c>
      <c r="N1174" s="3">
        <v>45352.612696759257</v>
      </c>
      <c r="O1174" s="2" t="s">
        <v>65</v>
      </c>
      <c r="Q1174" s="2" t="s">
        <v>66</v>
      </c>
      <c r="R1174" s="3">
        <v>45659.708541666667</v>
      </c>
      <c r="S1174" s="2" t="s">
        <v>7664</v>
      </c>
      <c r="T1174" s="2" t="s">
        <v>156</v>
      </c>
      <c r="U1174" s="2" t="s">
        <v>69</v>
      </c>
      <c r="V1174" s="2" t="s">
        <v>7665</v>
      </c>
      <c r="W1174" s="2" t="s">
        <v>136</v>
      </c>
      <c r="X1174" s="2" t="s">
        <v>137</v>
      </c>
      <c r="Y1174" s="2" t="s">
        <v>138</v>
      </c>
      <c r="Z1174" s="2" t="s">
        <v>139</v>
      </c>
      <c r="AA1174" s="2" t="s">
        <v>5074</v>
      </c>
      <c r="AB1174" s="2" t="s">
        <v>5074</v>
      </c>
      <c r="AE1174" s="3">
        <v>45659.708553240744</v>
      </c>
      <c r="AF1174" s="2" t="s">
        <v>77</v>
      </c>
      <c r="AH1174" s="2" t="s">
        <v>78</v>
      </c>
      <c r="AI1174" s="2" t="s">
        <v>79</v>
      </c>
      <c r="AJ1174" s="2" t="s">
        <v>191</v>
      </c>
      <c r="AK1174" s="2" t="s">
        <v>7665</v>
      </c>
      <c r="AL1174" s="2" t="s">
        <v>7664</v>
      </c>
      <c r="AM1174" s="3">
        <v>45659.708599537036</v>
      </c>
      <c r="AN1174" s="2" t="s">
        <v>7665</v>
      </c>
      <c r="AP1174" s="2">
        <v>5555420</v>
      </c>
      <c r="AQ1174" s="2" t="s">
        <v>81</v>
      </c>
      <c r="AR1174" s="3">
        <v>45660.555520833332</v>
      </c>
      <c r="AS1174" s="2" t="s">
        <v>82</v>
      </c>
      <c r="AT1174" s="3">
        <v>45661.333333333336</v>
      </c>
      <c r="AU1174" s="2" t="s">
        <v>104</v>
      </c>
      <c r="AV1174" s="2" t="s">
        <v>163</v>
      </c>
      <c r="AW1174" s="2" t="s">
        <v>164</v>
      </c>
      <c r="AX1174" s="2" t="s">
        <v>165</v>
      </c>
      <c r="AZ1174" s="3">
        <v>45660.555520833332</v>
      </c>
      <c r="BB1174" s="2" t="s">
        <v>408</v>
      </c>
      <c r="BC1174" s="2" t="s">
        <v>409</v>
      </c>
      <c r="BD1174" s="2" t="s">
        <v>410</v>
      </c>
      <c r="BE1174" s="2" t="s">
        <v>409</v>
      </c>
      <c r="BF1174" s="2" t="s">
        <v>147</v>
      </c>
    </row>
    <row r="1175" spans="1:58" x14ac:dyDescent="0.35">
      <c r="A1175" s="2">
        <v>2953048</v>
      </c>
      <c r="B1175" s="2" t="s">
        <v>58</v>
      </c>
      <c r="C1175" s="2">
        <v>41452821</v>
      </c>
      <c r="D1175" s="2">
        <v>338403020</v>
      </c>
      <c r="E1175" s="2" t="s">
        <v>59</v>
      </c>
      <c r="F1175" s="2" t="s">
        <v>60</v>
      </c>
      <c r="G1175" s="2" t="s">
        <v>266</v>
      </c>
      <c r="H1175" s="2" t="s">
        <v>1587</v>
      </c>
      <c r="I1175" s="2">
        <v>772028489</v>
      </c>
      <c r="J1175" s="2" t="s">
        <v>1588</v>
      </c>
      <c r="K1175" s="2">
        <v>13</v>
      </c>
      <c r="L1175" s="2" t="s">
        <v>63</v>
      </c>
      <c r="M1175" s="2" t="s">
        <v>64</v>
      </c>
      <c r="N1175" s="3">
        <v>45192.666666666664</v>
      </c>
      <c r="O1175" s="2" t="s">
        <v>65</v>
      </c>
      <c r="Q1175" s="2" t="s">
        <v>66</v>
      </c>
      <c r="R1175" s="3">
        <v>45659.708993055552</v>
      </c>
      <c r="S1175" s="2" t="s">
        <v>5919</v>
      </c>
      <c r="T1175" s="2" t="s">
        <v>68</v>
      </c>
      <c r="U1175" s="2" t="s">
        <v>69</v>
      </c>
      <c r="V1175" s="2" t="s">
        <v>7666</v>
      </c>
      <c r="W1175" s="2" t="s">
        <v>400</v>
      </c>
      <c r="X1175" s="2" t="s">
        <v>419</v>
      </c>
      <c r="Y1175" s="2" t="s">
        <v>2767</v>
      </c>
      <c r="Z1175" s="2" t="s">
        <v>3438</v>
      </c>
      <c r="AA1175" s="2">
        <v>4015</v>
      </c>
      <c r="AB1175" s="2" t="s">
        <v>176</v>
      </c>
      <c r="AE1175" s="3">
        <v>45660.70453703704</v>
      </c>
      <c r="AF1175" s="2" t="s">
        <v>77</v>
      </c>
      <c r="AH1175" s="2" t="s">
        <v>78</v>
      </c>
      <c r="AI1175" s="2" t="s">
        <v>58</v>
      </c>
      <c r="AJ1175" s="2" t="s">
        <v>101</v>
      </c>
      <c r="AK1175" s="2" t="s">
        <v>5172</v>
      </c>
      <c r="AL1175" s="2" t="s">
        <v>1300</v>
      </c>
      <c r="AM1175" s="3">
        <v>45660.704618055555</v>
      </c>
      <c r="AN1175" s="2" t="s">
        <v>5172</v>
      </c>
      <c r="AO1175" s="2" t="s">
        <v>1300</v>
      </c>
      <c r="AP1175" s="2">
        <v>5558480</v>
      </c>
      <c r="AQ1175" s="2" t="s">
        <v>81</v>
      </c>
      <c r="AR1175" s="3">
        <v>45660.803182870368</v>
      </c>
      <c r="AS1175" s="2" t="s">
        <v>82</v>
      </c>
      <c r="AT1175" s="3">
        <v>45660.333333333336</v>
      </c>
      <c r="AU1175" s="2" t="s">
        <v>104</v>
      </c>
      <c r="AV1175" s="2" t="s">
        <v>346</v>
      </c>
      <c r="AW1175" s="2" t="s">
        <v>347</v>
      </c>
      <c r="AX1175" s="2" t="s">
        <v>348</v>
      </c>
      <c r="AZ1175" s="3">
        <v>45660.803182870368</v>
      </c>
      <c r="BB1175" s="2" t="s">
        <v>981</v>
      </c>
      <c r="BC1175" s="2" t="s">
        <v>982</v>
      </c>
      <c r="BD1175" s="2" t="s">
        <v>983</v>
      </c>
      <c r="BE1175" s="2" t="s">
        <v>5172</v>
      </c>
      <c r="BF1175" s="2" t="s">
        <v>547</v>
      </c>
    </row>
    <row r="1176" spans="1:58" x14ac:dyDescent="0.35">
      <c r="A1176" s="2">
        <v>2953049</v>
      </c>
      <c r="B1176" s="2" t="s">
        <v>58</v>
      </c>
      <c r="C1176" s="2">
        <v>433581</v>
      </c>
      <c r="D1176" s="2">
        <v>338259491</v>
      </c>
      <c r="E1176" s="2" t="s">
        <v>59</v>
      </c>
      <c r="F1176" s="2" t="s">
        <v>60</v>
      </c>
      <c r="G1176" s="2" t="s">
        <v>1385</v>
      </c>
      <c r="H1176" s="2" t="s">
        <v>1128</v>
      </c>
      <c r="I1176" s="2">
        <v>776305353</v>
      </c>
      <c r="J1176" s="2" t="s">
        <v>7667</v>
      </c>
      <c r="K1176" s="2">
        <v>12</v>
      </c>
      <c r="L1176" s="2" t="s">
        <v>63</v>
      </c>
      <c r="M1176" s="2" t="s">
        <v>64</v>
      </c>
      <c r="N1176" s="3">
        <v>44481.516967592594</v>
      </c>
      <c r="O1176" s="2" t="s">
        <v>187</v>
      </c>
      <c r="Q1176" s="2" t="s">
        <v>66</v>
      </c>
      <c r="R1176" s="3">
        <v>45659.709293981483</v>
      </c>
      <c r="S1176" s="2" t="s">
        <v>7668</v>
      </c>
      <c r="T1176" s="2" t="s">
        <v>68</v>
      </c>
      <c r="U1176" s="2" t="s">
        <v>69</v>
      </c>
      <c r="V1176" s="2" t="s">
        <v>7669</v>
      </c>
      <c r="W1176" s="2" t="s">
        <v>71</v>
      </c>
      <c r="X1176" s="2" t="s">
        <v>198</v>
      </c>
      <c r="Y1176" s="2" t="s">
        <v>2088</v>
      </c>
      <c r="Z1176" s="2" t="s">
        <v>200</v>
      </c>
      <c r="AA1176" s="2" t="s">
        <v>201</v>
      </c>
      <c r="AB1176" s="2" t="s">
        <v>201</v>
      </c>
      <c r="AC1176" s="2" t="s">
        <v>7670</v>
      </c>
      <c r="AE1176" s="3">
        <v>45659.709305555552</v>
      </c>
      <c r="AF1176" s="2" t="s">
        <v>77</v>
      </c>
      <c r="AH1176" s="2" t="s">
        <v>142</v>
      </c>
      <c r="AI1176" s="2" t="s">
        <v>79</v>
      </c>
      <c r="AJ1176" s="2" t="s">
        <v>1271</v>
      </c>
      <c r="AK1176" s="2" t="s">
        <v>203</v>
      </c>
      <c r="AL1176" s="2" t="s">
        <v>7668</v>
      </c>
      <c r="AM1176" s="3">
        <v>45659.709351851852</v>
      </c>
      <c r="AN1176" s="2" t="s">
        <v>203</v>
      </c>
      <c r="AP1176" s="2">
        <v>5555426</v>
      </c>
      <c r="AQ1176" s="2" t="s">
        <v>81</v>
      </c>
      <c r="AR1176" s="3">
        <v>45660.726111111115</v>
      </c>
      <c r="AS1176" s="2" t="s">
        <v>82</v>
      </c>
      <c r="AT1176" s="3">
        <v>45661.333333333336</v>
      </c>
      <c r="AU1176" s="2" t="s">
        <v>104</v>
      </c>
      <c r="AV1176" s="2" t="s">
        <v>204</v>
      </c>
      <c r="AW1176" s="2" t="s">
        <v>205</v>
      </c>
      <c r="AX1176" s="2" t="s">
        <v>2037</v>
      </c>
      <c r="AZ1176" s="3">
        <v>45660.726111111115</v>
      </c>
      <c r="BB1176" s="2" t="s">
        <v>887</v>
      </c>
      <c r="BC1176" s="2" t="s">
        <v>888</v>
      </c>
      <c r="BD1176" s="2" t="s">
        <v>889</v>
      </c>
      <c r="BE1176" s="2" t="s">
        <v>7671</v>
      </c>
      <c r="BF1176" s="2" t="s">
        <v>1998</v>
      </c>
    </row>
    <row r="1177" spans="1:58" x14ac:dyDescent="0.35">
      <c r="A1177" s="2">
        <v>2953050</v>
      </c>
      <c r="B1177" s="2" t="s">
        <v>58</v>
      </c>
      <c r="C1177" s="2">
        <v>36259841</v>
      </c>
      <c r="D1177" s="2">
        <v>338647684</v>
      </c>
      <c r="E1177" s="2" t="s">
        <v>59</v>
      </c>
      <c r="F1177" s="2" t="s">
        <v>60</v>
      </c>
      <c r="G1177" s="2" t="s">
        <v>1040</v>
      </c>
      <c r="H1177" s="2" t="s">
        <v>7672</v>
      </c>
      <c r="I1177" s="2">
        <v>338647684</v>
      </c>
      <c r="J1177" s="2" t="s">
        <v>7673</v>
      </c>
      <c r="K1177" s="2">
        <v>12</v>
      </c>
      <c r="L1177" s="2" t="s">
        <v>63</v>
      </c>
      <c r="M1177" s="2" t="s">
        <v>64</v>
      </c>
      <c r="N1177" s="3">
        <v>44771.548611111109</v>
      </c>
      <c r="O1177" s="2" t="s">
        <v>1665</v>
      </c>
      <c r="Q1177" s="2" t="s">
        <v>66</v>
      </c>
      <c r="R1177" s="3">
        <v>45659.711076388892</v>
      </c>
      <c r="S1177" s="2" t="s">
        <v>2280</v>
      </c>
      <c r="T1177" s="2" t="s">
        <v>156</v>
      </c>
      <c r="U1177" s="2" t="s">
        <v>69</v>
      </c>
      <c r="V1177" s="2" t="s">
        <v>7674</v>
      </c>
      <c r="W1177" s="2" t="s">
        <v>71</v>
      </c>
      <c r="X1177" s="2" t="s">
        <v>431</v>
      </c>
      <c r="Y1177" s="2" t="s">
        <v>2750</v>
      </c>
      <c r="Z1177" s="2" t="s">
        <v>2751</v>
      </c>
      <c r="AA1177" s="2" t="s">
        <v>2752</v>
      </c>
      <c r="AB1177" s="2" t="s">
        <v>176</v>
      </c>
      <c r="AE1177" s="3">
        <v>45660.697291666664</v>
      </c>
      <c r="AF1177" s="2" t="s">
        <v>77</v>
      </c>
      <c r="AH1177" s="2" t="s">
        <v>142</v>
      </c>
      <c r="AI1177" s="2" t="s">
        <v>58</v>
      </c>
      <c r="AJ1177" s="2" t="s">
        <v>966</v>
      </c>
      <c r="AK1177" s="2" t="s">
        <v>7675</v>
      </c>
      <c r="AL1177" s="2" t="s">
        <v>968</v>
      </c>
      <c r="AM1177" s="3">
        <v>45660.697372685187</v>
      </c>
      <c r="AN1177" s="2" t="s">
        <v>7675</v>
      </c>
      <c r="AO1177" s="2" t="s">
        <v>968</v>
      </c>
      <c r="AP1177" s="2">
        <v>5558447</v>
      </c>
      <c r="AQ1177" s="2" t="s">
        <v>81</v>
      </c>
      <c r="AR1177" s="3">
        <v>45661.686562499999</v>
      </c>
      <c r="AS1177" s="2" t="s">
        <v>82</v>
      </c>
      <c r="AT1177" s="3">
        <v>45660.5625</v>
      </c>
      <c r="AU1177" s="2" t="s">
        <v>104</v>
      </c>
      <c r="AV1177" s="2" t="s">
        <v>969</v>
      </c>
      <c r="AW1177" s="2" t="s">
        <v>970</v>
      </c>
      <c r="AX1177" s="2" t="s">
        <v>971</v>
      </c>
      <c r="AZ1177" s="3">
        <v>45661.686562499999</v>
      </c>
      <c r="BB1177" s="2" t="s">
        <v>108</v>
      </c>
      <c r="BC1177" s="2" t="s">
        <v>109</v>
      </c>
      <c r="BD1177" s="2" t="s">
        <v>110</v>
      </c>
      <c r="BE1177" s="2" t="s">
        <v>7676</v>
      </c>
      <c r="BF1177" s="2" t="s">
        <v>1300</v>
      </c>
    </row>
    <row r="1178" spans="1:58" x14ac:dyDescent="0.35">
      <c r="A1178" s="2">
        <v>2953051</v>
      </c>
      <c r="B1178" s="2" t="s">
        <v>58</v>
      </c>
      <c r="C1178" s="2">
        <v>37643571</v>
      </c>
      <c r="D1178" s="2">
        <v>338256678</v>
      </c>
      <c r="E1178" s="2" t="s">
        <v>59</v>
      </c>
      <c r="F1178" s="2" t="s">
        <v>60</v>
      </c>
      <c r="G1178" s="2" t="s">
        <v>7677</v>
      </c>
      <c r="H1178" s="2" t="s">
        <v>5369</v>
      </c>
      <c r="I1178" s="2" t="s">
        <v>7678</v>
      </c>
      <c r="J1178" s="2" t="s">
        <v>7679</v>
      </c>
      <c r="K1178" s="2">
        <v>12</v>
      </c>
      <c r="L1178" s="2" t="s">
        <v>63</v>
      </c>
      <c r="M1178" s="2" t="s">
        <v>64</v>
      </c>
      <c r="N1178" s="3">
        <v>44805</v>
      </c>
      <c r="O1178" s="2" t="s">
        <v>187</v>
      </c>
      <c r="Q1178" s="2" t="s">
        <v>66</v>
      </c>
      <c r="R1178" s="3">
        <v>45659.711099537039</v>
      </c>
      <c r="S1178" s="2" t="s">
        <v>2508</v>
      </c>
      <c r="T1178" s="2" t="s">
        <v>156</v>
      </c>
      <c r="U1178" s="2" t="s">
        <v>69</v>
      </c>
      <c r="V1178" s="2" t="s">
        <v>7680</v>
      </c>
      <c r="W1178" s="2" t="s">
        <v>71</v>
      </c>
      <c r="X1178" s="2" t="s">
        <v>431</v>
      </c>
      <c r="Y1178" s="2" t="s">
        <v>7681</v>
      </c>
      <c r="Z1178" s="2" t="s">
        <v>1200</v>
      </c>
      <c r="AA1178" s="2" t="s">
        <v>2016</v>
      </c>
      <c r="AB1178" s="2" t="s">
        <v>176</v>
      </c>
      <c r="AE1178" s="3">
        <v>45659.711111111108</v>
      </c>
      <c r="AF1178" s="2" t="s">
        <v>77</v>
      </c>
      <c r="AH1178" s="2" t="s">
        <v>78</v>
      </c>
      <c r="AI1178" s="2" t="s">
        <v>79</v>
      </c>
      <c r="AJ1178" s="2" t="s">
        <v>123</v>
      </c>
      <c r="AK1178" s="2" t="s">
        <v>7682</v>
      </c>
      <c r="AL1178" s="2" t="s">
        <v>2508</v>
      </c>
      <c r="AM1178" s="3">
        <v>45659.711168981485</v>
      </c>
      <c r="AN1178" s="2" t="s">
        <v>7682</v>
      </c>
      <c r="AP1178" s="2">
        <v>5555436</v>
      </c>
      <c r="AQ1178" s="2" t="s">
        <v>81</v>
      </c>
      <c r="AR1178" s="3">
        <v>45660.585682870369</v>
      </c>
      <c r="AS1178" s="2" t="s">
        <v>82</v>
      </c>
      <c r="AT1178" s="3">
        <v>45661.340277777781</v>
      </c>
      <c r="AU1178" s="2" t="s">
        <v>104</v>
      </c>
      <c r="AV1178" s="2" t="s">
        <v>436</v>
      </c>
      <c r="AW1178" s="2" t="s">
        <v>437</v>
      </c>
      <c r="AX1178" s="2" t="s">
        <v>438</v>
      </c>
      <c r="AZ1178" s="3">
        <v>45660.585682870369</v>
      </c>
      <c r="BB1178" s="2" t="s">
        <v>887</v>
      </c>
      <c r="BC1178" s="2" t="s">
        <v>888</v>
      </c>
      <c r="BD1178" s="2" t="s">
        <v>889</v>
      </c>
      <c r="BE1178" s="2" t="s">
        <v>7683</v>
      </c>
      <c r="BF1178" s="2" t="s">
        <v>1998</v>
      </c>
    </row>
    <row r="1179" spans="1:58" x14ac:dyDescent="0.35">
      <c r="A1179" s="2">
        <v>2953053</v>
      </c>
      <c r="B1179" s="2" t="s">
        <v>58</v>
      </c>
      <c r="C1179" s="2">
        <v>42361201</v>
      </c>
      <c r="D1179" s="2">
        <v>338011671</v>
      </c>
      <c r="E1179" s="2" t="s">
        <v>59</v>
      </c>
      <c r="F1179" s="2" t="s">
        <v>60</v>
      </c>
      <c r="G1179" s="2" t="s">
        <v>659</v>
      </c>
      <c r="H1179" s="2" t="s">
        <v>7684</v>
      </c>
      <c r="I1179" s="2">
        <v>776595286</v>
      </c>
      <c r="J1179" s="2" t="s">
        <v>661</v>
      </c>
      <c r="K1179" s="2">
        <v>12</v>
      </c>
      <c r="L1179" s="2" t="s">
        <v>63</v>
      </c>
      <c r="M1179" s="2" t="s">
        <v>64</v>
      </c>
      <c r="N1179" s="3">
        <v>45289.458333333336</v>
      </c>
      <c r="O1179" s="2" t="s">
        <v>65</v>
      </c>
      <c r="Q1179" s="2" t="s">
        <v>66</v>
      </c>
      <c r="R1179" s="3">
        <v>45659.711608796293</v>
      </c>
      <c r="S1179" s="2" t="s">
        <v>1943</v>
      </c>
      <c r="T1179" s="2" t="s">
        <v>156</v>
      </c>
      <c r="U1179" s="2" t="s">
        <v>69</v>
      </c>
      <c r="V1179" s="2" t="s">
        <v>7685</v>
      </c>
      <c r="W1179" s="2" t="s">
        <v>71</v>
      </c>
      <c r="X1179" s="2" t="s">
        <v>198</v>
      </c>
      <c r="Y1179" s="2" t="s">
        <v>2350</v>
      </c>
      <c r="Z1179" s="2" t="s">
        <v>200</v>
      </c>
      <c r="AA1179" s="2" t="s">
        <v>2561</v>
      </c>
      <c r="AB1179" s="2" t="s">
        <v>7686</v>
      </c>
      <c r="AE1179" s="3">
        <v>45659.711631944447</v>
      </c>
      <c r="AF1179" s="2" t="s">
        <v>77</v>
      </c>
      <c r="AH1179" s="2" t="s">
        <v>142</v>
      </c>
      <c r="AI1179" s="2" t="s">
        <v>79</v>
      </c>
      <c r="AJ1179" s="2" t="s">
        <v>379</v>
      </c>
      <c r="AK1179" s="2" t="s">
        <v>7687</v>
      </c>
      <c r="AL1179" s="2" t="s">
        <v>1943</v>
      </c>
      <c r="AM1179" s="3">
        <v>45659.711678240739</v>
      </c>
      <c r="AN1179" s="2" t="s">
        <v>7687</v>
      </c>
      <c r="AP1179" s="2">
        <v>5555437</v>
      </c>
      <c r="AQ1179" s="2" t="s">
        <v>81</v>
      </c>
      <c r="AR1179" s="3">
        <v>45660.642164351855</v>
      </c>
      <c r="AS1179" s="2" t="s">
        <v>82</v>
      </c>
      <c r="AT1179" s="3">
        <v>45661.336805555555</v>
      </c>
      <c r="AU1179" s="2" t="s">
        <v>104</v>
      </c>
      <c r="AV1179" s="2" t="s">
        <v>204</v>
      </c>
      <c r="AW1179" s="2" t="s">
        <v>205</v>
      </c>
      <c r="AX1179" s="2" t="s">
        <v>2037</v>
      </c>
      <c r="AZ1179" s="3">
        <v>45660.642164351855</v>
      </c>
      <c r="BB1179" s="2" t="s">
        <v>408</v>
      </c>
      <c r="BC1179" s="2" t="s">
        <v>409</v>
      </c>
      <c r="BD1179" s="2" t="s">
        <v>410</v>
      </c>
      <c r="BE1179" s="2" t="s">
        <v>7688</v>
      </c>
      <c r="BF1179" s="2" t="s">
        <v>1998</v>
      </c>
    </row>
    <row r="1180" spans="1:58" x14ac:dyDescent="0.35">
      <c r="A1180" s="2">
        <v>2953054</v>
      </c>
      <c r="B1180" s="2" t="s">
        <v>58</v>
      </c>
      <c r="C1180" s="2">
        <v>45015461</v>
      </c>
      <c r="D1180" s="2">
        <v>338772415</v>
      </c>
      <c r="E1180" s="2" t="s">
        <v>59</v>
      </c>
      <c r="F1180" s="2" t="s">
        <v>60</v>
      </c>
      <c r="G1180" s="2" t="s">
        <v>7689</v>
      </c>
      <c r="H1180" s="2" t="s">
        <v>877</v>
      </c>
      <c r="I1180" s="2">
        <v>779331907</v>
      </c>
      <c r="J1180" s="2" t="s">
        <v>7689</v>
      </c>
      <c r="K1180" s="2">
        <v>13</v>
      </c>
      <c r="L1180" s="2" t="s">
        <v>63</v>
      </c>
      <c r="M1180" s="2" t="s">
        <v>64</v>
      </c>
      <c r="N1180" s="3">
        <v>45650.575115740743</v>
      </c>
      <c r="O1180" s="2" t="s">
        <v>65</v>
      </c>
      <c r="Q1180" s="2" t="s">
        <v>66</v>
      </c>
      <c r="R1180" s="3">
        <v>45659.712002314816</v>
      </c>
      <c r="S1180" s="2" t="s">
        <v>7690</v>
      </c>
      <c r="T1180" s="2" t="s">
        <v>703</v>
      </c>
      <c r="U1180" s="2" t="s">
        <v>1944</v>
      </c>
      <c r="V1180" s="2" t="s">
        <v>7691</v>
      </c>
      <c r="W1180" s="2" t="s">
        <v>400</v>
      </c>
      <c r="X1180" s="2" t="s">
        <v>419</v>
      </c>
      <c r="Y1180" s="2" t="s">
        <v>7692</v>
      </c>
      <c r="Z1180" s="2" t="s">
        <v>421</v>
      </c>
      <c r="AA1180" s="2" t="s">
        <v>421</v>
      </c>
      <c r="AB1180" s="2" t="s">
        <v>7693</v>
      </c>
      <c r="AE1180" s="3">
        <v>45659.712013888886</v>
      </c>
      <c r="AF1180" s="2" t="s">
        <v>77</v>
      </c>
      <c r="AH1180" s="2" t="s">
        <v>78</v>
      </c>
      <c r="AI1180" s="2" t="s">
        <v>79</v>
      </c>
      <c r="AJ1180" s="2" t="s">
        <v>191</v>
      </c>
      <c r="AK1180" s="2" t="s">
        <v>885</v>
      </c>
      <c r="AL1180" s="2" t="s">
        <v>7690</v>
      </c>
      <c r="AM1180" s="3">
        <v>45659.712060185186</v>
      </c>
      <c r="AN1180" s="2" t="s">
        <v>885</v>
      </c>
      <c r="AP1180" s="2">
        <v>5555442</v>
      </c>
      <c r="AQ1180" s="2" t="s">
        <v>81</v>
      </c>
      <c r="AR1180" s="3">
        <v>45660.615787037037</v>
      </c>
      <c r="AS1180" s="2" t="s">
        <v>82</v>
      </c>
      <c r="AT1180" s="3">
        <v>45661.333333333336</v>
      </c>
      <c r="AU1180" s="2" t="s">
        <v>104</v>
      </c>
      <c r="AV1180" s="2" t="s">
        <v>423</v>
      </c>
      <c r="AW1180" s="2" t="s">
        <v>424</v>
      </c>
      <c r="AX1180" s="2" t="s">
        <v>1339</v>
      </c>
      <c r="AZ1180" s="3">
        <v>45660.615787037037</v>
      </c>
      <c r="BB1180" s="2" t="s">
        <v>761</v>
      </c>
      <c r="BC1180" s="2" t="s">
        <v>88</v>
      </c>
      <c r="BD1180" s="2" t="s">
        <v>89</v>
      </c>
      <c r="BE1180" s="2" t="s">
        <v>7694</v>
      </c>
      <c r="BF1180" s="2" t="s">
        <v>2964</v>
      </c>
    </row>
    <row r="1181" spans="1:58" x14ac:dyDescent="0.35">
      <c r="A1181" s="2">
        <v>2953055</v>
      </c>
      <c r="B1181" s="2" t="s">
        <v>58</v>
      </c>
      <c r="C1181" s="2">
        <v>44957311</v>
      </c>
      <c r="D1181" s="2">
        <v>339048002</v>
      </c>
      <c r="E1181" s="2" t="s">
        <v>59</v>
      </c>
      <c r="F1181" s="2" t="s">
        <v>60</v>
      </c>
      <c r="G1181" s="2" t="s">
        <v>152</v>
      </c>
      <c r="H1181" s="2" t="s">
        <v>997</v>
      </c>
      <c r="I1181" s="2">
        <v>778485100</v>
      </c>
      <c r="J1181" s="2" t="s">
        <v>7695</v>
      </c>
      <c r="K1181" s="2">
        <v>14</v>
      </c>
      <c r="L1181" s="2" t="s">
        <v>63</v>
      </c>
      <c r="M1181" s="2" t="s">
        <v>64</v>
      </c>
      <c r="N1181" s="3">
        <v>45646.708333333336</v>
      </c>
      <c r="O1181" s="2" t="s">
        <v>65</v>
      </c>
      <c r="Q1181" s="2" t="s">
        <v>66</v>
      </c>
      <c r="R1181" s="3">
        <v>45659.712766203702</v>
      </c>
      <c r="S1181" s="2" t="s">
        <v>4913</v>
      </c>
      <c r="T1181" s="2" t="s">
        <v>156</v>
      </c>
      <c r="U1181" s="2" t="s">
        <v>69</v>
      </c>
      <c r="V1181" s="2" t="s">
        <v>7696</v>
      </c>
      <c r="W1181" s="2" t="s">
        <v>233</v>
      </c>
      <c r="X1181" s="2" t="s">
        <v>233</v>
      </c>
      <c r="Y1181" s="2" t="s">
        <v>7697</v>
      </c>
      <c r="Z1181" s="2" t="s">
        <v>2590</v>
      </c>
      <c r="AA1181" s="2" t="s">
        <v>7698</v>
      </c>
      <c r="AB1181" s="2" t="s">
        <v>176</v>
      </c>
      <c r="AE1181" s="3">
        <v>45659.712777777779</v>
      </c>
      <c r="AF1181" s="2" t="s">
        <v>77</v>
      </c>
      <c r="AH1181" s="2" t="s">
        <v>78</v>
      </c>
      <c r="AI1181" s="2" t="s">
        <v>79</v>
      </c>
      <c r="AJ1181" s="2" t="s">
        <v>144</v>
      </c>
      <c r="AK1181" s="2" t="s">
        <v>7699</v>
      </c>
      <c r="AL1181" s="2" t="s">
        <v>4913</v>
      </c>
      <c r="AM1181" s="3">
        <v>45659.712824074071</v>
      </c>
      <c r="AN1181" s="2" t="s">
        <v>7699</v>
      </c>
      <c r="AP1181" s="2">
        <v>5555447</v>
      </c>
      <c r="AQ1181" s="2" t="s">
        <v>81</v>
      </c>
      <c r="AR1181" s="3">
        <v>45660.641712962963</v>
      </c>
      <c r="AS1181" s="2" t="s">
        <v>82</v>
      </c>
      <c r="AT1181" s="3">
        <v>45661.333333333336</v>
      </c>
      <c r="AU1181" s="2" t="s">
        <v>104</v>
      </c>
      <c r="AV1181" s="2" t="s">
        <v>569</v>
      </c>
      <c r="AW1181" s="2" t="s">
        <v>570</v>
      </c>
      <c r="AX1181" s="2" t="s">
        <v>1961</v>
      </c>
      <c r="AZ1181" s="3">
        <v>45660.641712962963</v>
      </c>
      <c r="BB1181" s="2" t="s">
        <v>179</v>
      </c>
      <c r="BC1181" s="2" t="s">
        <v>180</v>
      </c>
      <c r="BD1181" s="2" t="s">
        <v>181</v>
      </c>
      <c r="BE1181" s="2" t="s">
        <v>5326</v>
      </c>
      <c r="BF1181" s="2" t="s">
        <v>1093</v>
      </c>
    </row>
    <row r="1182" spans="1:58" x14ac:dyDescent="0.35">
      <c r="A1182" s="2">
        <v>2953056</v>
      </c>
      <c r="B1182" s="2" t="s">
        <v>58</v>
      </c>
      <c r="C1182" s="2">
        <v>29602591</v>
      </c>
      <c r="D1182" s="2">
        <v>338278412</v>
      </c>
      <c r="E1182" s="2" t="s">
        <v>59</v>
      </c>
      <c r="F1182" s="2" t="s">
        <v>60</v>
      </c>
      <c r="G1182" s="2" t="s">
        <v>4252</v>
      </c>
      <c r="H1182" s="2" t="s">
        <v>809</v>
      </c>
      <c r="I1182" s="2">
        <v>775529580</v>
      </c>
      <c r="J1182" s="2" t="s">
        <v>7700</v>
      </c>
      <c r="K1182" s="2">
        <v>12</v>
      </c>
      <c r="L1182" s="2" t="s">
        <v>63</v>
      </c>
      <c r="M1182" s="2" t="s">
        <v>64</v>
      </c>
      <c r="N1182" s="3">
        <v>44805</v>
      </c>
      <c r="O1182" s="2" t="s">
        <v>647</v>
      </c>
      <c r="Q1182" s="2" t="s">
        <v>66</v>
      </c>
      <c r="R1182" s="3">
        <v>45659.712951388887</v>
      </c>
      <c r="S1182" s="2" t="s">
        <v>6448</v>
      </c>
      <c r="T1182" s="2" t="s">
        <v>389</v>
      </c>
      <c r="U1182" s="2" t="s">
        <v>417</v>
      </c>
      <c r="V1182" s="2" t="s">
        <v>7701</v>
      </c>
      <c r="Y1182" s="2" t="s">
        <v>7702</v>
      </c>
      <c r="Z1182" s="2" t="s">
        <v>1603</v>
      </c>
      <c r="AA1182" s="2" t="s">
        <v>1603</v>
      </c>
      <c r="AB1182" s="2" t="s">
        <v>1603</v>
      </c>
      <c r="AE1182" s="3">
        <v>45659.712962962964</v>
      </c>
      <c r="AF1182" s="2" t="s">
        <v>77</v>
      </c>
      <c r="AH1182" s="2" t="s">
        <v>78</v>
      </c>
      <c r="AI1182" s="2" t="s">
        <v>79</v>
      </c>
      <c r="AJ1182" s="2" t="s">
        <v>123</v>
      </c>
      <c r="AK1182" s="2" t="s">
        <v>7703</v>
      </c>
      <c r="AL1182" s="2" t="s">
        <v>6448</v>
      </c>
      <c r="AM1182" s="3">
        <v>45659.713020833333</v>
      </c>
      <c r="AN1182" s="2" t="s">
        <v>7703</v>
      </c>
      <c r="AP1182" s="2">
        <v>5555451</v>
      </c>
      <c r="AQ1182" s="2" t="s">
        <v>81</v>
      </c>
      <c r="AR1182" s="3">
        <v>45661.597870370373</v>
      </c>
      <c r="AS1182" s="2" t="s">
        <v>82</v>
      </c>
      <c r="AT1182" s="3">
        <v>45661.333333333336</v>
      </c>
      <c r="AU1182" s="2" t="s">
        <v>104</v>
      </c>
      <c r="AV1182" s="2" t="s">
        <v>655</v>
      </c>
      <c r="AW1182" s="2" t="s">
        <v>656</v>
      </c>
      <c r="AX1182" s="2" t="s">
        <v>4055</v>
      </c>
      <c r="AZ1182" s="3">
        <v>45661.597870370373</v>
      </c>
      <c r="BB1182" s="2" t="s">
        <v>557</v>
      </c>
      <c r="BC1182" s="2" t="s">
        <v>558</v>
      </c>
      <c r="BD1182" s="2" t="s">
        <v>181</v>
      </c>
      <c r="BE1182" s="2" t="s">
        <v>7704</v>
      </c>
      <c r="BF1182" s="2" t="s">
        <v>1853</v>
      </c>
    </row>
    <row r="1183" spans="1:58" x14ac:dyDescent="0.35">
      <c r="A1183" s="2">
        <v>2953057</v>
      </c>
      <c r="B1183" s="2" t="s">
        <v>808</v>
      </c>
      <c r="C1183" s="2">
        <v>33552621</v>
      </c>
      <c r="D1183" s="2">
        <v>339713883</v>
      </c>
      <c r="E1183" s="2" t="s">
        <v>59</v>
      </c>
      <c r="F1183" s="2" t="s">
        <v>60</v>
      </c>
      <c r="G1183" s="2" t="s">
        <v>1395</v>
      </c>
      <c r="H1183" s="2" t="s">
        <v>246</v>
      </c>
      <c r="I1183" s="2">
        <v>778109227</v>
      </c>
      <c r="J1183" s="2" t="s">
        <v>3118</v>
      </c>
      <c r="K1183" s="2">
        <v>14</v>
      </c>
      <c r="L1183" s="2" t="s">
        <v>63</v>
      </c>
      <c r="M1183" s="2" t="s">
        <v>64</v>
      </c>
      <c r="N1183" s="3">
        <v>44548.959768518522</v>
      </c>
      <c r="O1183" s="2" t="s">
        <v>248</v>
      </c>
      <c r="Q1183" s="2" t="s">
        <v>66</v>
      </c>
      <c r="R1183" s="3">
        <v>45659.714687500003</v>
      </c>
      <c r="S1183" s="2" t="s">
        <v>7129</v>
      </c>
      <c r="T1183" s="2" t="s">
        <v>68</v>
      </c>
      <c r="U1183" s="2" t="s">
        <v>69</v>
      </c>
      <c r="V1183" s="2" t="s">
        <v>7705</v>
      </c>
      <c r="W1183" s="2" t="s">
        <v>250</v>
      </c>
      <c r="X1183" s="2" t="s">
        <v>250</v>
      </c>
      <c r="Y1183" s="2" t="s">
        <v>3091</v>
      </c>
      <c r="Z1183" s="2" t="s">
        <v>1814</v>
      </c>
      <c r="AA1183" s="2" t="s">
        <v>3092</v>
      </c>
      <c r="AB1183" s="2" t="s">
        <v>176</v>
      </c>
      <c r="AE1183" s="3">
        <v>45659.71471064815</v>
      </c>
      <c r="AF1183" s="2" t="s">
        <v>77</v>
      </c>
      <c r="AH1183" s="2" t="s">
        <v>142</v>
      </c>
      <c r="AI1183" s="2" t="s">
        <v>255</v>
      </c>
      <c r="AJ1183" s="2" t="s">
        <v>276</v>
      </c>
      <c r="AK1183" s="2" t="s">
        <v>7705</v>
      </c>
      <c r="AL1183" s="2" t="s">
        <v>7129</v>
      </c>
      <c r="AM1183" s="3">
        <v>45659.714756944442</v>
      </c>
      <c r="AN1183" s="2" t="s">
        <v>7705</v>
      </c>
      <c r="AP1183" s="2">
        <v>5555458</v>
      </c>
      <c r="AQ1183" s="2" t="s">
        <v>81</v>
      </c>
      <c r="AR1183" s="3">
        <v>45660.461828703701</v>
      </c>
      <c r="AS1183" s="2" t="s">
        <v>82</v>
      </c>
      <c r="AT1183" s="3">
        <v>45661.315972222219</v>
      </c>
      <c r="AU1183" s="2" t="s">
        <v>104</v>
      </c>
      <c r="AV1183" s="2" t="s">
        <v>1817</v>
      </c>
      <c r="AW1183" s="2" t="s">
        <v>1818</v>
      </c>
      <c r="AX1183" s="2" t="s">
        <v>2256</v>
      </c>
      <c r="AZ1183" s="3">
        <v>45660.461828703701</v>
      </c>
      <c r="BB1183" s="2" t="s">
        <v>7465</v>
      </c>
      <c r="BC1183" s="2" t="s">
        <v>7466</v>
      </c>
      <c r="BD1183" s="2" t="s">
        <v>532</v>
      </c>
      <c r="BE1183" s="2" t="s">
        <v>7706</v>
      </c>
      <c r="BF1183" s="2" t="s">
        <v>2258</v>
      </c>
    </row>
    <row r="1184" spans="1:58" x14ac:dyDescent="0.35">
      <c r="A1184" s="2">
        <v>2953058</v>
      </c>
      <c r="B1184" s="2" t="s">
        <v>58</v>
      </c>
      <c r="C1184" s="2">
        <v>40479331</v>
      </c>
      <c r="D1184" s="2">
        <v>338720266</v>
      </c>
      <c r="E1184" s="2" t="s">
        <v>59</v>
      </c>
      <c r="F1184" s="2" t="s">
        <v>60</v>
      </c>
      <c r="G1184" s="2" t="s">
        <v>1634</v>
      </c>
      <c r="H1184" s="2" t="s">
        <v>997</v>
      </c>
      <c r="I1184" s="2">
        <v>763446370</v>
      </c>
      <c r="J1184" s="2" t="s">
        <v>2186</v>
      </c>
      <c r="K1184" s="2">
        <v>13</v>
      </c>
      <c r="L1184" s="2" t="s">
        <v>63</v>
      </c>
      <c r="M1184" s="2" t="s">
        <v>64</v>
      </c>
      <c r="N1184" s="3">
        <v>45652.762997685182</v>
      </c>
      <c r="O1184" s="2" t="s">
        <v>65</v>
      </c>
      <c r="Q1184" s="2" t="s">
        <v>66</v>
      </c>
      <c r="R1184" s="3">
        <v>45659.715717592589</v>
      </c>
      <c r="S1184" s="2" t="s">
        <v>3313</v>
      </c>
      <c r="T1184" s="2" t="s">
        <v>703</v>
      </c>
      <c r="U1184" s="2" t="s">
        <v>215</v>
      </c>
      <c r="V1184" s="2" t="s">
        <v>7707</v>
      </c>
      <c r="W1184" s="2" t="s">
        <v>136</v>
      </c>
      <c r="X1184" s="2" t="s">
        <v>217</v>
      </c>
      <c r="Y1184" s="2" t="s">
        <v>7708</v>
      </c>
      <c r="Z1184" s="2" t="s">
        <v>4018</v>
      </c>
      <c r="AA1184" s="2" t="s">
        <v>7709</v>
      </c>
      <c r="AB1184" s="2" t="s">
        <v>7709</v>
      </c>
      <c r="AE1184" s="3">
        <v>45659.715717592589</v>
      </c>
      <c r="AF1184" s="2" t="s">
        <v>77</v>
      </c>
      <c r="AH1184" s="2" t="s">
        <v>142</v>
      </c>
      <c r="AI1184" s="2" t="s">
        <v>79</v>
      </c>
      <c r="AJ1184" s="2" t="s">
        <v>123</v>
      </c>
      <c r="AK1184" s="2" t="s">
        <v>3315</v>
      </c>
      <c r="AL1184" s="2" t="s">
        <v>3313</v>
      </c>
      <c r="AM1184" s="3">
        <v>45659.715763888889</v>
      </c>
      <c r="AN1184" s="2" t="s">
        <v>3315</v>
      </c>
      <c r="AP1184" s="2">
        <v>5555461</v>
      </c>
      <c r="AQ1184" s="2" t="s">
        <v>81</v>
      </c>
      <c r="AR1184" s="3">
        <v>45660.781180555554</v>
      </c>
      <c r="AS1184" s="2" t="s">
        <v>82</v>
      </c>
      <c r="AT1184" s="3">
        <v>45661.333333333336</v>
      </c>
      <c r="AU1184" s="2" t="s">
        <v>104</v>
      </c>
      <c r="AV1184" s="2" t="s">
        <v>222</v>
      </c>
      <c r="AW1184" s="2" t="s">
        <v>223</v>
      </c>
      <c r="AX1184" s="2" t="s">
        <v>6018</v>
      </c>
      <c r="AZ1184" s="3">
        <v>45660.781180555554</v>
      </c>
      <c r="BB1184" s="2" t="s">
        <v>408</v>
      </c>
      <c r="BC1184" s="2" t="s">
        <v>409</v>
      </c>
      <c r="BD1184" s="2" t="s">
        <v>410</v>
      </c>
      <c r="BE1184" s="2" t="s">
        <v>2550</v>
      </c>
      <c r="BF1184" s="2" t="s">
        <v>91</v>
      </c>
    </row>
    <row r="1185" spans="1:58" x14ac:dyDescent="0.35">
      <c r="A1185" s="2">
        <v>2953059</v>
      </c>
      <c r="B1185" s="2" t="s">
        <v>58</v>
      </c>
      <c r="C1185" s="2">
        <v>40263601</v>
      </c>
      <c r="D1185" s="2">
        <v>338708023</v>
      </c>
      <c r="E1185" s="2" t="s">
        <v>59</v>
      </c>
      <c r="F1185" s="2" t="s">
        <v>60</v>
      </c>
      <c r="G1185" s="2" t="s">
        <v>7710</v>
      </c>
      <c r="H1185" s="2" t="s">
        <v>7711</v>
      </c>
      <c r="I1185" s="2">
        <v>776525664</v>
      </c>
      <c r="J1185" s="2" t="s">
        <v>7712</v>
      </c>
      <c r="K1185" s="2">
        <v>13</v>
      </c>
      <c r="L1185" s="2" t="s">
        <v>63</v>
      </c>
      <c r="M1185" s="2" t="s">
        <v>64</v>
      </c>
      <c r="N1185" s="3">
        <v>45083.558877314812</v>
      </c>
      <c r="O1185" s="2" t="s">
        <v>65</v>
      </c>
      <c r="Q1185" s="2" t="s">
        <v>66</v>
      </c>
      <c r="R1185" s="3">
        <v>45659.715891203705</v>
      </c>
      <c r="S1185" s="2" t="s">
        <v>6807</v>
      </c>
      <c r="T1185" s="2" t="s">
        <v>68</v>
      </c>
      <c r="U1185" s="2" t="s">
        <v>417</v>
      </c>
      <c r="V1185" s="2" t="s">
        <v>7713</v>
      </c>
      <c r="W1185" s="2" t="s">
        <v>136</v>
      </c>
      <c r="X1185" s="2" t="s">
        <v>137</v>
      </c>
      <c r="Y1185" s="2" t="s">
        <v>7714</v>
      </c>
      <c r="Z1185" s="2" t="s">
        <v>3794</v>
      </c>
      <c r="AA1185" s="2" t="s">
        <v>7715</v>
      </c>
      <c r="AB1185" s="2" t="s">
        <v>176</v>
      </c>
      <c r="AE1185" s="3">
        <v>45659.715902777774</v>
      </c>
      <c r="AF1185" s="2" t="s">
        <v>77</v>
      </c>
      <c r="AH1185" s="2" t="s">
        <v>78</v>
      </c>
      <c r="AI1185" s="2" t="s">
        <v>79</v>
      </c>
      <c r="AJ1185" s="2" t="s">
        <v>191</v>
      </c>
      <c r="AK1185" s="2" t="s">
        <v>7716</v>
      </c>
      <c r="AL1185" s="2" t="s">
        <v>6807</v>
      </c>
      <c r="AM1185" s="3">
        <v>45659.715949074074</v>
      </c>
      <c r="AN1185" s="2" t="s">
        <v>7716</v>
      </c>
      <c r="AP1185" s="2">
        <v>5555465</v>
      </c>
      <c r="AQ1185" s="2" t="s">
        <v>81</v>
      </c>
      <c r="AR1185" s="3">
        <v>45662.78696759259</v>
      </c>
      <c r="AS1185" s="2" t="s">
        <v>82</v>
      </c>
      <c r="AT1185" s="3">
        <v>45661.333333333336</v>
      </c>
      <c r="AU1185" s="2" t="s">
        <v>104</v>
      </c>
      <c r="AV1185" s="2" t="s">
        <v>163</v>
      </c>
      <c r="AW1185" s="2" t="s">
        <v>164</v>
      </c>
      <c r="AX1185" s="2" t="s">
        <v>1624</v>
      </c>
      <c r="AZ1185" s="3">
        <v>45662.78696759259</v>
      </c>
      <c r="BB1185" s="2" t="s">
        <v>179</v>
      </c>
      <c r="BC1185" s="2" t="s">
        <v>180</v>
      </c>
      <c r="BD1185" s="2" t="s">
        <v>181</v>
      </c>
      <c r="BE1185" s="2" t="s">
        <v>899</v>
      </c>
      <c r="BF1185" s="2" t="s">
        <v>412</v>
      </c>
    </row>
    <row r="1186" spans="1:58" x14ac:dyDescent="0.35">
      <c r="A1186" s="2">
        <v>2953060</v>
      </c>
      <c r="B1186" s="2" t="s">
        <v>58</v>
      </c>
      <c r="C1186" s="2">
        <v>954821</v>
      </c>
      <c r="D1186" s="2">
        <v>338206940</v>
      </c>
      <c r="E1186" s="2" t="s">
        <v>59</v>
      </c>
      <c r="F1186" s="2" t="s">
        <v>60</v>
      </c>
      <c r="G1186" s="2" t="s">
        <v>2047</v>
      </c>
      <c r="H1186" s="2" t="s">
        <v>7717</v>
      </c>
      <c r="I1186" s="2">
        <v>775046344</v>
      </c>
      <c r="J1186" s="2" t="s">
        <v>7718</v>
      </c>
      <c r="K1186" s="2">
        <v>20</v>
      </c>
      <c r="L1186" s="2" t="s">
        <v>357</v>
      </c>
      <c r="M1186" s="2" t="s">
        <v>358</v>
      </c>
      <c r="N1186" s="3">
        <v>43678</v>
      </c>
      <c r="O1186" s="2" t="s">
        <v>95</v>
      </c>
      <c r="Q1186" s="2" t="s">
        <v>66</v>
      </c>
      <c r="R1186" s="3">
        <v>45659.716817129629</v>
      </c>
      <c r="S1186" s="2" t="s">
        <v>3517</v>
      </c>
      <c r="T1186" s="2" t="s">
        <v>843</v>
      </c>
      <c r="U1186" s="2" t="s">
        <v>215</v>
      </c>
      <c r="V1186" s="2" t="s">
        <v>7719</v>
      </c>
      <c r="W1186" s="2" t="s">
        <v>71</v>
      </c>
      <c r="X1186" s="2" t="s">
        <v>317</v>
      </c>
      <c r="Y1186" s="2" t="s">
        <v>7720</v>
      </c>
      <c r="Z1186" s="2" t="s">
        <v>99</v>
      </c>
      <c r="AA1186" s="2" t="s">
        <v>100</v>
      </c>
      <c r="AB1186" s="2" t="s">
        <v>100</v>
      </c>
      <c r="AC1186" s="2" t="s">
        <v>7721</v>
      </c>
      <c r="AE1186" s="3">
        <v>45659.717546296299</v>
      </c>
      <c r="AF1186" s="2" t="s">
        <v>77</v>
      </c>
      <c r="AH1186" s="2" t="s">
        <v>78</v>
      </c>
      <c r="AI1186" s="2" t="s">
        <v>79</v>
      </c>
      <c r="AJ1186" s="2" t="s">
        <v>516</v>
      </c>
      <c r="AK1186" s="2" t="s">
        <v>7722</v>
      </c>
      <c r="AL1186" s="2" t="s">
        <v>3517</v>
      </c>
      <c r="AM1186" s="3">
        <v>45659.717638888891</v>
      </c>
      <c r="AO1186" s="2" t="s">
        <v>3517</v>
      </c>
      <c r="AP1186" s="2">
        <v>5555474</v>
      </c>
      <c r="AQ1186" s="2" t="s">
        <v>81</v>
      </c>
      <c r="AR1186" s="3">
        <v>45660.541851851849</v>
      </c>
      <c r="AS1186" s="2" t="s">
        <v>82</v>
      </c>
      <c r="AT1186" s="3">
        <v>45659.5625</v>
      </c>
      <c r="AU1186" s="2" t="s">
        <v>83</v>
      </c>
      <c r="AV1186" s="2" t="s">
        <v>321</v>
      </c>
      <c r="AW1186" s="2" t="s">
        <v>322</v>
      </c>
      <c r="AX1186" s="2" t="s">
        <v>1607</v>
      </c>
      <c r="AZ1186" s="3">
        <v>45660.541851851849</v>
      </c>
      <c r="BB1186" s="2" t="s">
        <v>2333</v>
      </c>
      <c r="BC1186" s="2" t="s">
        <v>2334</v>
      </c>
      <c r="BD1186" s="2" t="s">
        <v>2335</v>
      </c>
      <c r="BE1186" s="2" t="s">
        <v>7723</v>
      </c>
      <c r="BF1186" s="2" t="s">
        <v>3840</v>
      </c>
    </row>
    <row r="1187" spans="1:58" x14ac:dyDescent="0.35">
      <c r="A1187" s="2">
        <v>2953061</v>
      </c>
      <c r="B1187" s="2" t="s">
        <v>58</v>
      </c>
      <c r="C1187" s="2">
        <v>44255511</v>
      </c>
      <c r="D1187" s="2">
        <v>338255972</v>
      </c>
      <c r="E1187" s="2" t="s">
        <v>59</v>
      </c>
      <c r="F1187" s="2" t="s">
        <v>60</v>
      </c>
      <c r="G1187" s="2" t="s">
        <v>152</v>
      </c>
      <c r="H1187" s="2" t="s">
        <v>5341</v>
      </c>
      <c r="I1187" s="2">
        <v>772026878</v>
      </c>
      <c r="J1187" s="2" t="s">
        <v>7724</v>
      </c>
      <c r="K1187" s="2">
        <v>13</v>
      </c>
      <c r="L1187" s="2" t="s">
        <v>63</v>
      </c>
      <c r="M1187" s="2" t="s">
        <v>64</v>
      </c>
      <c r="N1187" s="3">
        <v>45593.625</v>
      </c>
      <c r="O1187" s="2" t="s">
        <v>65</v>
      </c>
      <c r="Q1187" s="2" t="s">
        <v>66</v>
      </c>
      <c r="R1187" s="3">
        <v>45659.71702546296</v>
      </c>
      <c r="S1187" s="2" t="s">
        <v>5934</v>
      </c>
      <c r="T1187" s="2" t="s">
        <v>156</v>
      </c>
      <c r="U1187" s="2" t="s">
        <v>5935</v>
      </c>
      <c r="V1187" s="2" t="s">
        <v>7725</v>
      </c>
      <c r="W1187" s="2" t="s">
        <v>71</v>
      </c>
      <c r="X1187" s="2" t="s">
        <v>72</v>
      </c>
      <c r="Y1187" s="2" t="s">
        <v>7726</v>
      </c>
      <c r="Z1187" s="2" t="s">
        <v>3481</v>
      </c>
      <c r="AA1187" s="2" t="s">
        <v>5387</v>
      </c>
      <c r="AB1187" s="2" t="s">
        <v>176</v>
      </c>
      <c r="AE1187" s="3">
        <v>45659.717037037037</v>
      </c>
      <c r="AF1187" s="2" t="s">
        <v>77</v>
      </c>
      <c r="AH1187" s="2" t="s">
        <v>142</v>
      </c>
      <c r="AI1187" s="2" t="s">
        <v>79</v>
      </c>
      <c r="AJ1187" s="2" t="s">
        <v>191</v>
      </c>
      <c r="AK1187" s="2" t="s">
        <v>7727</v>
      </c>
      <c r="AL1187" s="2" t="s">
        <v>5934</v>
      </c>
      <c r="AM1187" s="3">
        <v>45659.717106481483</v>
      </c>
      <c r="AN1187" s="2" t="s">
        <v>7727</v>
      </c>
      <c r="AP1187" s="2">
        <v>5555466</v>
      </c>
      <c r="AQ1187" s="2" t="s">
        <v>81</v>
      </c>
      <c r="AR1187" s="3">
        <v>45660.521990740737</v>
      </c>
      <c r="AS1187" s="2" t="s">
        <v>82</v>
      </c>
      <c r="AT1187" s="3">
        <v>45661.333333333336</v>
      </c>
      <c r="AU1187" s="2" t="s">
        <v>104</v>
      </c>
      <c r="AV1187" s="2" t="s">
        <v>84</v>
      </c>
      <c r="AW1187" s="2" t="s">
        <v>85</v>
      </c>
      <c r="AX1187" s="2" t="s">
        <v>886</v>
      </c>
      <c r="AZ1187" s="3">
        <v>45660.521990740737</v>
      </c>
      <c r="BB1187" s="2" t="s">
        <v>179</v>
      </c>
      <c r="BC1187" s="2" t="s">
        <v>180</v>
      </c>
      <c r="BD1187" s="2" t="s">
        <v>181</v>
      </c>
      <c r="BE1187" s="2" t="s">
        <v>3700</v>
      </c>
      <c r="BF1187" s="2" t="s">
        <v>560</v>
      </c>
    </row>
    <row r="1188" spans="1:58" x14ac:dyDescent="0.35">
      <c r="A1188" s="2">
        <v>2953062</v>
      </c>
      <c r="B1188" s="2" t="s">
        <v>720</v>
      </c>
      <c r="C1188" s="2">
        <v>34904061</v>
      </c>
      <c r="D1188" s="2">
        <v>338643140</v>
      </c>
      <c r="E1188" s="2" t="s">
        <v>59</v>
      </c>
      <c r="F1188" s="2" t="s">
        <v>60</v>
      </c>
      <c r="G1188" s="2" t="s">
        <v>1395</v>
      </c>
      <c r="H1188" s="2" t="s">
        <v>833</v>
      </c>
      <c r="I1188" s="2">
        <v>772349614</v>
      </c>
      <c r="J1188" s="2" t="s">
        <v>4258</v>
      </c>
      <c r="K1188" s="2">
        <v>12</v>
      </c>
      <c r="L1188" s="2" t="s">
        <v>63</v>
      </c>
      <c r="M1188" s="2" t="s">
        <v>64</v>
      </c>
      <c r="N1188" s="3">
        <v>43301.375694444447</v>
      </c>
      <c r="O1188" s="2" t="s">
        <v>724</v>
      </c>
      <c r="Q1188" s="2" t="s">
        <v>66</v>
      </c>
      <c r="R1188" s="3">
        <v>45659.718506944446</v>
      </c>
      <c r="S1188" s="2" t="s">
        <v>4717</v>
      </c>
      <c r="T1188" s="2" t="s">
        <v>703</v>
      </c>
      <c r="U1188" s="2" t="s">
        <v>481</v>
      </c>
      <c r="V1188" s="2" t="s">
        <v>7728</v>
      </c>
      <c r="W1188" s="2" t="s">
        <v>71</v>
      </c>
      <c r="X1188" s="2" t="s">
        <v>198</v>
      </c>
      <c r="Y1188" s="2" t="s">
        <v>7729</v>
      </c>
      <c r="Z1188" s="2" t="s">
        <v>1067</v>
      </c>
      <c r="AA1188" s="2" t="s">
        <v>1068</v>
      </c>
      <c r="AB1188" s="2" t="s">
        <v>1068</v>
      </c>
      <c r="AC1188" s="2">
        <v>1274</v>
      </c>
      <c r="AE1188" s="3">
        <v>45659.718518518515</v>
      </c>
      <c r="AF1188" s="2" t="s">
        <v>77</v>
      </c>
      <c r="AH1188" s="2" t="s">
        <v>142</v>
      </c>
      <c r="AI1188" s="2" t="s">
        <v>275</v>
      </c>
      <c r="AJ1188" s="2" t="s">
        <v>276</v>
      </c>
      <c r="AK1188" s="2" t="s">
        <v>7728</v>
      </c>
      <c r="AL1188" s="2" t="s">
        <v>4717</v>
      </c>
      <c r="AM1188" s="3">
        <v>45659.718564814815</v>
      </c>
      <c r="AN1188" s="2" t="s">
        <v>7728</v>
      </c>
      <c r="AP1188" s="2">
        <v>5555475</v>
      </c>
      <c r="AQ1188" s="2" t="s">
        <v>81</v>
      </c>
      <c r="AR1188" s="3">
        <v>45660.677847222221</v>
      </c>
      <c r="AS1188" s="2" t="s">
        <v>82</v>
      </c>
      <c r="AT1188" s="3">
        <v>45661.340277777781</v>
      </c>
      <c r="AU1188" s="2" t="s">
        <v>104</v>
      </c>
      <c r="AV1188" s="2" t="s">
        <v>204</v>
      </c>
      <c r="AW1188" s="2" t="s">
        <v>205</v>
      </c>
      <c r="AX1188" s="2" t="s">
        <v>2037</v>
      </c>
      <c r="AZ1188" s="3">
        <v>45660.677847222221</v>
      </c>
      <c r="BB1188" s="2" t="s">
        <v>261</v>
      </c>
      <c r="BC1188" s="2" t="s">
        <v>262</v>
      </c>
      <c r="BD1188" s="2" t="s">
        <v>263</v>
      </c>
      <c r="BE1188" s="2" t="s">
        <v>7730</v>
      </c>
      <c r="BF1188" s="2" t="s">
        <v>2930</v>
      </c>
    </row>
    <row r="1189" spans="1:58" x14ac:dyDescent="0.35">
      <c r="A1189" s="2">
        <v>2953063</v>
      </c>
      <c r="B1189" s="2" t="s">
        <v>58</v>
      </c>
      <c r="C1189" s="2">
        <v>36526521</v>
      </c>
      <c r="D1189" s="2">
        <v>338276715</v>
      </c>
      <c r="E1189" s="2" t="s">
        <v>59</v>
      </c>
      <c r="F1189" s="2" t="s">
        <v>60</v>
      </c>
      <c r="G1189" s="2" t="s">
        <v>996</v>
      </c>
      <c r="H1189" s="2" t="s">
        <v>2048</v>
      </c>
      <c r="I1189" s="2">
        <v>776262341</v>
      </c>
      <c r="J1189" s="2" t="s">
        <v>7731</v>
      </c>
      <c r="K1189" s="2">
        <v>13</v>
      </c>
      <c r="L1189" s="2" t="s">
        <v>63</v>
      </c>
      <c r="M1189" s="2" t="s">
        <v>64</v>
      </c>
      <c r="N1189" s="3">
        <v>45089.904467592591</v>
      </c>
      <c r="O1189" s="2" t="s">
        <v>65</v>
      </c>
      <c r="Q1189" s="2" t="s">
        <v>66</v>
      </c>
      <c r="R1189" s="3">
        <v>45659.718854166669</v>
      </c>
      <c r="S1189" s="2" t="s">
        <v>4742</v>
      </c>
      <c r="T1189" s="2" t="s">
        <v>156</v>
      </c>
      <c r="U1189" s="2" t="s">
        <v>69</v>
      </c>
      <c r="V1189" s="2" t="s">
        <v>7732</v>
      </c>
      <c r="W1189" s="2" t="s">
        <v>71</v>
      </c>
      <c r="X1189" s="2" t="s">
        <v>650</v>
      </c>
      <c r="Y1189" s="2" t="s">
        <v>3443</v>
      </c>
      <c r="Z1189" s="2" t="s">
        <v>652</v>
      </c>
      <c r="AA1189" s="2" t="s">
        <v>653</v>
      </c>
      <c r="AB1189" s="2" t="s">
        <v>653</v>
      </c>
      <c r="AC1189" s="2">
        <v>415</v>
      </c>
      <c r="AE1189" s="3">
        <v>45659.718865740739</v>
      </c>
      <c r="AF1189" s="2" t="s">
        <v>77</v>
      </c>
      <c r="AH1189" s="2" t="s">
        <v>78</v>
      </c>
      <c r="AI1189" s="2" t="s">
        <v>79</v>
      </c>
      <c r="AJ1189" s="2" t="s">
        <v>123</v>
      </c>
      <c r="AK1189" s="2" t="s">
        <v>7732</v>
      </c>
      <c r="AL1189" s="2" t="s">
        <v>4742</v>
      </c>
      <c r="AM1189" s="3">
        <v>45659.718912037039</v>
      </c>
      <c r="AN1189" s="2" t="s">
        <v>7732</v>
      </c>
      <c r="AP1189" s="2">
        <v>5555479</v>
      </c>
      <c r="AQ1189" s="2" t="s">
        <v>81</v>
      </c>
      <c r="AR1189" s="3">
        <v>45660.757881944446</v>
      </c>
      <c r="AS1189" s="2" t="s">
        <v>82</v>
      </c>
      <c r="AT1189" s="3">
        <v>45661.333333333336</v>
      </c>
      <c r="AU1189" s="2" t="s">
        <v>104</v>
      </c>
      <c r="AV1189" s="2" t="s">
        <v>655</v>
      </c>
      <c r="AW1189" s="2" t="s">
        <v>656</v>
      </c>
      <c r="AX1189" s="2" t="s">
        <v>3485</v>
      </c>
      <c r="AZ1189" s="3">
        <v>45660.757881944446</v>
      </c>
      <c r="BB1189" s="2" t="s">
        <v>408</v>
      </c>
      <c r="BC1189" s="2" t="s">
        <v>409</v>
      </c>
      <c r="BD1189" s="2" t="s">
        <v>410</v>
      </c>
      <c r="BE1189" s="2" t="s">
        <v>658</v>
      </c>
      <c r="BF1189" s="2" t="s">
        <v>442</v>
      </c>
    </row>
    <row r="1190" spans="1:58" x14ac:dyDescent="0.35">
      <c r="A1190" s="2">
        <v>2953065</v>
      </c>
      <c r="B1190" s="2" t="s">
        <v>720</v>
      </c>
      <c r="C1190" s="2">
        <v>34666801</v>
      </c>
      <c r="D1190" s="2">
        <v>339576668</v>
      </c>
      <c r="E1190" s="2" t="s">
        <v>59</v>
      </c>
      <c r="F1190" s="2" t="s">
        <v>60</v>
      </c>
      <c r="G1190" s="2" t="s">
        <v>577</v>
      </c>
      <c r="H1190" s="2" t="s">
        <v>7733</v>
      </c>
      <c r="I1190" s="2">
        <v>774546797</v>
      </c>
      <c r="J1190" s="2" t="s">
        <v>1170</v>
      </c>
      <c r="K1190" s="2">
        <v>14</v>
      </c>
      <c r="L1190" s="2" t="s">
        <v>63</v>
      </c>
      <c r="M1190" s="2" t="s">
        <v>64</v>
      </c>
      <c r="N1190" s="3">
        <v>43684</v>
      </c>
      <c r="O1190" s="2" t="s">
        <v>724</v>
      </c>
      <c r="Q1190" s="2" t="s">
        <v>66</v>
      </c>
      <c r="R1190" s="3">
        <v>45659.719513888886</v>
      </c>
      <c r="S1190" s="2" t="s">
        <v>1905</v>
      </c>
      <c r="T1190" s="2" t="s">
        <v>68</v>
      </c>
      <c r="U1190" s="2" t="s">
        <v>481</v>
      </c>
      <c r="V1190" s="2" t="s">
        <v>7734</v>
      </c>
      <c r="W1190" s="2" t="s">
        <v>233</v>
      </c>
      <c r="X1190" s="2" t="s">
        <v>234</v>
      </c>
      <c r="Y1190" s="2" t="s">
        <v>7735</v>
      </c>
      <c r="Z1190" s="2" t="s">
        <v>236</v>
      </c>
      <c r="AA1190" s="2" t="s">
        <v>7736</v>
      </c>
      <c r="AB1190" s="2" t="s">
        <v>176</v>
      </c>
      <c r="AE1190" s="3">
        <v>45659.719525462962</v>
      </c>
      <c r="AF1190" s="2" t="s">
        <v>77</v>
      </c>
      <c r="AH1190" s="2" t="s">
        <v>78</v>
      </c>
      <c r="AI1190" s="2" t="s">
        <v>255</v>
      </c>
      <c r="AJ1190" s="2" t="s">
        <v>1271</v>
      </c>
      <c r="AK1190" s="2" t="s">
        <v>7734</v>
      </c>
      <c r="AL1190" s="2" t="s">
        <v>1905</v>
      </c>
      <c r="AM1190" s="3">
        <v>45659.719560185185</v>
      </c>
      <c r="AN1190" s="2" t="s">
        <v>7734</v>
      </c>
      <c r="AP1190" s="2">
        <v>5555486</v>
      </c>
      <c r="AQ1190" s="2" t="s">
        <v>81</v>
      </c>
      <c r="AR1190" s="3">
        <v>45660.48642361111</v>
      </c>
      <c r="AS1190" s="2" t="s">
        <v>82</v>
      </c>
      <c r="AT1190" s="3">
        <v>45661.333333333336</v>
      </c>
      <c r="AU1190" s="2" t="s">
        <v>104</v>
      </c>
      <c r="AV1190" s="2" t="s">
        <v>239</v>
      </c>
      <c r="AW1190" s="2" t="s">
        <v>240</v>
      </c>
      <c r="AX1190" s="2" t="s">
        <v>3012</v>
      </c>
      <c r="AZ1190" s="3">
        <v>45660.48642361111</v>
      </c>
      <c r="BB1190" s="2" t="s">
        <v>2577</v>
      </c>
      <c r="BC1190" s="2" t="s">
        <v>281</v>
      </c>
      <c r="BD1190" s="2" t="s">
        <v>2578</v>
      </c>
      <c r="BE1190" s="2" t="s">
        <v>7737</v>
      </c>
      <c r="BF1190" s="2" t="s">
        <v>948</v>
      </c>
    </row>
    <row r="1191" spans="1:58" x14ac:dyDescent="0.35">
      <c r="A1191" s="2">
        <v>2953066</v>
      </c>
      <c r="B1191" s="2" t="s">
        <v>58</v>
      </c>
      <c r="C1191" s="2">
        <v>38476891</v>
      </c>
      <c r="D1191" s="2">
        <v>338454160</v>
      </c>
      <c r="E1191" s="2" t="s">
        <v>59</v>
      </c>
      <c r="F1191" s="2" t="s">
        <v>60</v>
      </c>
      <c r="G1191" s="2" t="s">
        <v>4372</v>
      </c>
      <c r="H1191" s="2" t="s">
        <v>3731</v>
      </c>
      <c r="I1191" s="2">
        <v>773665381</v>
      </c>
      <c r="J1191" s="2" t="s">
        <v>5391</v>
      </c>
      <c r="K1191" s="2">
        <v>12</v>
      </c>
      <c r="L1191" s="2" t="s">
        <v>63</v>
      </c>
      <c r="M1191" s="2" t="s">
        <v>64</v>
      </c>
      <c r="N1191" s="3">
        <v>45324.858993055554</v>
      </c>
      <c r="O1191" s="2" t="s">
        <v>65</v>
      </c>
      <c r="Q1191" s="2" t="s">
        <v>66</v>
      </c>
      <c r="R1191" s="3">
        <v>45659.719837962963</v>
      </c>
      <c r="S1191" s="2" t="s">
        <v>6085</v>
      </c>
      <c r="T1191" s="2" t="s">
        <v>156</v>
      </c>
      <c r="U1191" s="2" t="s">
        <v>1944</v>
      </c>
      <c r="V1191" s="2" t="s">
        <v>7738</v>
      </c>
      <c r="W1191" s="2" t="s">
        <v>136</v>
      </c>
      <c r="X1191" s="2" t="s">
        <v>137</v>
      </c>
      <c r="Y1191" s="2" t="s">
        <v>4376</v>
      </c>
      <c r="Z1191" s="2" t="s">
        <v>121</v>
      </c>
      <c r="AA1191" s="2" t="s">
        <v>121</v>
      </c>
      <c r="AB1191" s="2" t="s">
        <v>4377</v>
      </c>
      <c r="AE1191" s="3">
        <v>45659.719849537039</v>
      </c>
      <c r="AF1191" s="2" t="s">
        <v>77</v>
      </c>
      <c r="AH1191" s="2" t="s">
        <v>142</v>
      </c>
      <c r="AI1191" s="2" t="s">
        <v>79</v>
      </c>
      <c r="AJ1191" s="2" t="s">
        <v>4466</v>
      </c>
      <c r="AK1191" s="2" t="s">
        <v>7738</v>
      </c>
      <c r="AL1191" s="2" t="s">
        <v>6085</v>
      </c>
      <c r="AM1191" s="3">
        <v>45659.719895833332</v>
      </c>
      <c r="AN1191" s="2" t="s">
        <v>7738</v>
      </c>
      <c r="AP1191" s="2">
        <v>5555488</v>
      </c>
      <c r="AQ1191" s="2" t="s">
        <v>81</v>
      </c>
      <c r="AR1191" s="3">
        <v>45659.804629629631</v>
      </c>
      <c r="AS1191" s="2" t="s">
        <v>82</v>
      </c>
      <c r="AT1191" s="3">
        <v>45661.333333333336</v>
      </c>
      <c r="AU1191" s="2" t="s">
        <v>104</v>
      </c>
      <c r="AV1191" s="2" t="s">
        <v>163</v>
      </c>
      <c r="AW1191" s="2" t="s">
        <v>164</v>
      </c>
      <c r="AX1191" s="2" t="s">
        <v>1834</v>
      </c>
      <c r="AZ1191" s="3">
        <v>45659.804629629631</v>
      </c>
      <c r="BB1191" s="2" t="s">
        <v>4610</v>
      </c>
      <c r="BC1191" s="2" t="s">
        <v>88</v>
      </c>
      <c r="BD1191" s="2" t="s">
        <v>89</v>
      </c>
      <c r="BE1191" s="2" t="s">
        <v>476</v>
      </c>
      <c r="BF1191" s="2" t="s">
        <v>412</v>
      </c>
    </row>
    <row r="1192" spans="1:58" x14ac:dyDescent="0.35">
      <c r="A1192" s="2">
        <v>2953069</v>
      </c>
      <c r="B1192" s="2" t="s">
        <v>58</v>
      </c>
      <c r="C1192" s="2">
        <v>33394591</v>
      </c>
      <c r="D1192" s="2">
        <v>339419394</v>
      </c>
      <c r="E1192" s="2" t="s">
        <v>59</v>
      </c>
      <c r="F1192" s="2" t="s">
        <v>60</v>
      </c>
      <c r="G1192" s="2" t="s">
        <v>7739</v>
      </c>
      <c r="I1192" s="2">
        <v>782905956</v>
      </c>
      <c r="J1192" s="2" t="s">
        <v>1262</v>
      </c>
      <c r="K1192" s="2">
        <v>20</v>
      </c>
      <c r="L1192" s="2" t="s">
        <v>447</v>
      </c>
      <c r="M1192" s="2" t="s">
        <v>448</v>
      </c>
      <c r="N1192" s="3">
        <v>45450.630613425928</v>
      </c>
      <c r="O1192" s="2" t="s">
        <v>1153</v>
      </c>
      <c r="Q1192" s="2" t="s">
        <v>66</v>
      </c>
      <c r="R1192" s="3">
        <v>45659.722430555557</v>
      </c>
      <c r="S1192" s="2" t="s">
        <v>538</v>
      </c>
      <c r="T1192" s="2" t="s">
        <v>334</v>
      </c>
      <c r="U1192" s="2" t="s">
        <v>69</v>
      </c>
      <c r="V1192" s="2" t="s">
        <v>7740</v>
      </c>
      <c r="W1192" s="2" t="s">
        <v>336</v>
      </c>
      <c r="X1192" s="2" t="s">
        <v>336</v>
      </c>
      <c r="Y1192" s="2" t="s">
        <v>7741</v>
      </c>
      <c r="Z1192" s="2" t="s">
        <v>453</v>
      </c>
      <c r="AA1192" s="2" t="s">
        <v>7742</v>
      </c>
      <c r="AB1192" s="2" t="s">
        <v>176</v>
      </c>
      <c r="AE1192" s="3">
        <v>45659.722708333335</v>
      </c>
      <c r="AF1192" s="2" t="s">
        <v>77</v>
      </c>
      <c r="AH1192" s="2" t="s">
        <v>78</v>
      </c>
      <c r="AI1192" s="2" t="s">
        <v>275</v>
      </c>
      <c r="AJ1192" s="2" t="s">
        <v>123</v>
      </c>
      <c r="AK1192" s="2" t="s">
        <v>7743</v>
      </c>
      <c r="AL1192" s="2" t="s">
        <v>538</v>
      </c>
      <c r="AM1192" s="3">
        <v>45659.722766203704</v>
      </c>
      <c r="AO1192" s="2" t="s">
        <v>538</v>
      </c>
      <c r="AP1192" s="2">
        <v>5555501</v>
      </c>
      <c r="AQ1192" s="2" t="s">
        <v>81</v>
      </c>
      <c r="AR1192" s="3">
        <v>45660.465775462966</v>
      </c>
      <c r="AS1192" s="2" t="s">
        <v>82</v>
      </c>
      <c r="AT1192" s="3">
        <v>45659.333333333336</v>
      </c>
      <c r="AU1192" s="2" t="s">
        <v>104</v>
      </c>
      <c r="AV1192" s="2" t="s">
        <v>583</v>
      </c>
      <c r="AW1192" s="2" t="s">
        <v>584</v>
      </c>
      <c r="AX1192" s="2" t="s">
        <v>1118</v>
      </c>
      <c r="AZ1192" s="3">
        <v>45660.465775462966</v>
      </c>
      <c r="BB1192" s="2" t="s">
        <v>614</v>
      </c>
      <c r="BC1192" s="2" t="s">
        <v>129</v>
      </c>
      <c r="BD1192" s="2" t="s">
        <v>615</v>
      </c>
      <c r="BE1192" s="2" t="s">
        <v>7744</v>
      </c>
      <c r="BF1192" s="2" t="s">
        <v>243</v>
      </c>
    </row>
    <row r="1193" spans="1:58" x14ac:dyDescent="0.35">
      <c r="A1193" s="2">
        <v>2953070</v>
      </c>
      <c r="B1193" s="2" t="s">
        <v>244</v>
      </c>
      <c r="C1193" s="2">
        <v>36862691</v>
      </c>
      <c r="D1193" s="2">
        <v>339760994</v>
      </c>
      <c r="E1193" s="2" t="s">
        <v>59</v>
      </c>
      <c r="F1193" s="2" t="s">
        <v>60</v>
      </c>
      <c r="G1193" s="2" t="s">
        <v>195</v>
      </c>
      <c r="H1193" s="2" t="s">
        <v>3597</v>
      </c>
      <c r="I1193" s="2">
        <v>775589820</v>
      </c>
      <c r="J1193" s="2" t="s">
        <v>1964</v>
      </c>
      <c r="K1193" s="2">
        <v>14</v>
      </c>
      <c r="L1193" s="2" t="s">
        <v>63</v>
      </c>
      <c r="M1193" s="2" t="s">
        <v>64</v>
      </c>
      <c r="N1193" s="3">
        <v>44179.666666666664</v>
      </c>
      <c r="O1193" s="2" t="s">
        <v>248</v>
      </c>
      <c r="Q1193" s="2" t="s">
        <v>66</v>
      </c>
      <c r="R1193" s="3">
        <v>45659.723182870373</v>
      </c>
      <c r="S1193" s="2" t="s">
        <v>7745</v>
      </c>
      <c r="T1193" s="2" t="s">
        <v>68</v>
      </c>
      <c r="U1193" s="2" t="s">
        <v>69</v>
      </c>
      <c r="V1193" s="2" t="s">
        <v>7746</v>
      </c>
      <c r="W1193" s="2" t="s">
        <v>250</v>
      </c>
      <c r="X1193" s="2" t="s">
        <v>743</v>
      </c>
      <c r="Y1193" s="2" t="s">
        <v>931</v>
      </c>
      <c r="Z1193" s="2" t="s">
        <v>745</v>
      </c>
      <c r="AA1193" s="2" t="s">
        <v>932</v>
      </c>
      <c r="AB1193" s="2" t="s">
        <v>176</v>
      </c>
      <c r="AE1193" s="3">
        <v>45659.723194444443</v>
      </c>
      <c r="AF1193" s="2" t="s">
        <v>77</v>
      </c>
      <c r="AH1193" s="2" t="s">
        <v>142</v>
      </c>
      <c r="AI1193" s="2" t="s">
        <v>255</v>
      </c>
      <c r="AJ1193" s="2" t="s">
        <v>276</v>
      </c>
      <c r="AK1193" s="2" t="s">
        <v>7746</v>
      </c>
      <c r="AL1193" s="2" t="s">
        <v>7745</v>
      </c>
      <c r="AM1193" s="3">
        <v>45659.723217592589</v>
      </c>
      <c r="AN1193" s="2" t="s">
        <v>7746</v>
      </c>
      <c r="AP1193" s="2">
        <v>5555505</v>
      </c>
      <c r="AQ1193" s="2" t="s">
        <v>81</v>
      </c>
      <c r="AR1193" s="3">
        <v>45660.647974537038</v>
      </c>
      <c r="AS1193" s="2" t="s">
        <v>82</v>
      </c>
      <c r="AT1193" s="3">
        <v>45661.333333333336</v>
      </c>
      <c r="AU1193" s="2" t="s">
        <v>104</v>
      </c>
      <c r="AV1193" s="2" t="s">
        <v>258</v>
      </c>
      <c r="AW1193" s="2" t="s">
        <v>259</v>
      </c>
      <c r="AX1193" s="2" t="s">
        <v>1180</v>
      </c>
      <c r="AZ1193" s="3">
        <v>45660.647974537038</v>
      </c>
      <c r="BB1193" s="2" t="s">
        <v>2333</v>
      </c>
      <c r="BC1193" s="2" t="s">
        <v>2334</v>
      </c>
      <c r="BD1193" s="2" t="s">
        <v>2335</v>
      </c>
      <c r="BE1193" s="2" t="s">
        <v>7747</v>
      </c>
      <c r="BF1193" s="2" t="s">
        <v>752</v>
      </c>
    </row>
    <row r="1194" spans="1:58" x14ac:dyDescent="0.35">
      <c r="A1194" s="2">
        <v>2953071</v>
      </c>
      <c r="B1194" s="2" t="s">
        <v>58</v>
      </c>
      <c r="C1194" s="2">
        <v>45045501</v>
      </c>
      <c r="D1194" s="2">
        <v>338431061</v>
      </c>
      <c r="E1194" s="2" t="s">
        <v>59</v>
      </c>
      <c r="F1194" s="2" t="s">
        <v>60</v>
      </c>
      <c r="G1194" s="2" t="s">
        <v>2039</v>
      </c>
      <c r="H1194" s="2" t="s">
        <v>2764</v>
      </c>
      <c r="I1194" s="2">
        <v>784131986</v>
      </c>
      <c r="J1194" s="2" t="s">
        <v>7748</v>
      </c>
      <c r="K1194" s="2">
        <v>13</v>
      </c>
      <c r="L1194" s="2" t="s">
        <v>63</v>
      </c>
      <c r="M1194" s="2" t="s">
        <v>64</v>
      </c>
      <c r="N1194" s="3">
        <v>45659.583333333336</v>
      </c>
      <c r="O1194" s="2" t="s">
        <v>65</v>
      </c>
      <c r="Q1194" s="2" t="s">
        <v>66</v>
      </c>
      <c r="R1194" s="3">
        <v>45659.723368055558</v>
      </c>
      <c r="S1194" s="2" t="s">
        <v>5854</v>
      </c>
      <c r="T1194" s="2" t="s">
        <v>68</v>
      </c>
      <c r="U1194" s="2" t="s">
        <v>157</v>
      </c>
      <c r="V1194" s="2" t="s">
        <v>7749</v>
      </c>
      <c r="W1194" s="2" t="s">
        <v>71</v>
      </c>
      <c r="X1194" s="2" t="s">
        <v>317</v>
      </c>
      <c r="Y1194" s="2" t="s">
        <v>7750</v>
      </c>
      <c r="Z1194" s="2" t="s">
        <v>74</v>
      </c>
      <c r="AA1194" s="2" t="s">
        <v>7751</v>
      </c>
      <c r="AB1194" s="2" t="s">
        <v>7751</v>
      </c>
      <c r="AE1194" s="3">
        <v>45659.723379629628</v>
      </c>
      <c r="AF1194" s="2" t="s">
        <v>77</v>
      </c>
      <c r="AH1194" s="2" t="s">
        <v>78</v>
      </c>
      <c r="AI1194" s="2" t="s">
        <v>79</v>
      </c>
      <c r="AJ1194" s="2" t="s">
        <v>144</v>
      </c>
      <c r="AK1194" s="2" t="s">
        <v>7752</v>
      </c>
      <c r="AL1194" s="2" t="s">
        <v>5854</v>
      </c>
      <c r="AM1194" s="3">
        <v>45659.723402777781</v>
      </c>
      <c r="AN1194" s="2" t="s">
        <v>7752</v>
      </c>
      <c r="AP1194" s="2">
        <v>5555506</v>
      </c>
      <c r="AQ1194" s="2" t="s">
        <v>81</v>
      </c>
      <c r="AR1194" s="3">
        <v>45660.750196759262</v>
      </c>
      <c r="AS1194" s="2" t="s">
        <v>82</v>
      </c>
      <c r="AT1194" s="3">
        <v>45661.333333333336</v>
      </c>
      <c r="AU1194" s="2" t="s">
        <v>104</v>
      </c>
      <c r="AV1194" s="2" t="s">
        <v>321</v>
      </c>
      <c r="AW1194" s="2" t="s">
        <v>322</v>
      </c>
      <c r="AX1194" s="2" t="s">
        <v>3648</v>
      </c>
      <c r="AZ1194" s="3">
        <v>45660.750196759262</v>
      </c>
      <c r="BB1194" s="2" t="s">
        <v>7753</v>
      </c>
      <c r="BC1194" s="2" t="s">
        <v>7754</v>
      </c>
      <c r="BD1194" s="2" t="s">
        <v>7755</v>
      </c>
      <c r="BE1194" s="2" t="s">
        <v>7756</v>
      </c>
      <c r="BF1194" s="2" t="s">
        <v>325</v>
      </c>
    </row>
    <row r="1195" spans="1:58" x14ac:dyDescent="0.35">
      <c r="A1195" s="2">
        <v>2953072</v>
      </c>
      <c r="B1195" s="2" t="s">
        <v>244</v>
      </c>
      <c r="C1195" s="2">
        <v>35394371</v>
      </c>
      <c r="D1195" s="2">
        <v>338716565</v>
      </c>
      <c r="E1195" s="2" t="s">
        <v>59</v>
      </c>
      <c r="F1195" s="2" t="s">
        <v>60</v>
      </c>
      <c r="G1195" s="2" t="s">
        <v>7757</v>
      </c>
      <c r="H1195" s="2" t="s">
        <v>7758</v>
      </c>
      <c r="I1195" s="2">
        <v>338716565</v>
      </c>
      <c r="J1195" s="2">
        <v>778066101</v>
      </c>
      <c r="K1195" s="2">
        <v>13</v>
      </c>
      <c r="L1195" s="2" t="s">
        <v>63</v>
      </c>
      <c r="M1195" s="2" t="s">
        <v>64</v>
      </c>
      <c r="N1195" s="3">
        <v>45565.555358796293</v>
      </c>
      <c r="O1195" s="2" t="s">
        <v>509</v>
      </c>
      <c r="Q1195" s="2" t="s">
        <v>66</v>
      </c>
      <c r="R1195" s="3">
        <v>45659.724074074074</v>
      </c>
      <c r="S1195" s="2" t="s">
        <v>2908</v>
      </c>
      <c r="T1195" s="2" t="s">
        <v>637</v>
      </c>
      <c r="U1195" s="2" t="s">
        <v>215</v>
      </c>
      <c r="V1195" s="2" t="s">
        <v>7759</v>
      </c>
      <c r="W1195" s="2" t="s">
        <v>136</v>
      </c>
      <c r="X1195" s="2" t="s">
        <v>217</v>
      </c>
      <c r="Y1195" s="2" t="s">
        <v>3829</v>
      </c>
      <c r="Z1195" s="2" t="s">
        <v>596</v>
      </c>
      <c r="AA1195" s="2" t="s">
        <v>2216</v>
      </c>
      <c r="AB1195" s="2" t="s">
        <v>596</v>
      </c>
      <c r="AE1195" s="3">
        <v>45659.724085648151</v>
      </c>
      <c r="AF1195" s="2" t="s">
        <v>77</v>
      </c>
      <c r="AH1195" s="2" t="s">
        <v>142</v>
      </c>
      <c r="AI1195" s="2" t="s">
        <v>275</v>
      </c>
      <c r="AJ1195" s="2" t="s">
        <v>343</v>
      </c>
      <c r="AK1195" s="2" t="s">
        <v>4911</v>
      </c>
      <c r="AL1195" s="2" t="s">
        <v>2908</v>
      </c>
      <c r="AM1195" s="3">
        <v>45659.724108796298</v>
      </c>
      <c r="AN1195" s="2" t="s">
        <v>4911</v>
      </c>
      <c r="AP1195" s="2">
        <v>5555510</v>
      </c>
      <c r="AQ1195" s="2" t="s">
        <v>81</v>
      </c>
      <c r="AR1195" s="3">
        <v>45660.725324074076</v>
      </c>
      <c r="AS1195" s="2" t="s">
        <v>82</v>
      </c>
      <c r="AT1195" s="3">
        <v>45661.333333333336</v>
      </c>
      <c r="AU1195" s="2" t="s">
        <v>104</v>
      </c>
      <c r="AV1195" s="2" t="s">
        <v>222</v>
      </c>
      <c r="AW1195" s="2" t="s">
        <v>223</v>
      </c>
      <c r="AX1195" s="2" t="s">
        <v>1393</v>
      </c>
      <c r="AZ1195" s="3">
        <v>45660.725324074076</v>
      </c>
      <c r="BB1195" s="2" t="s">
        <v>280</v>
      </c>
      <c r="BC1195" s="2" t="s">
        <v>281</v>
      </c>
      <c r="BD1195" s="2" t="s">
        <v>282</v>
      </c>
      <c r="BE1195" s="2" t="s">
        <v>7760</v>
      </c>
      <c r="BF1195" s="2" t="s">
        <v>601</v>
      </c>
    </row>
    <row r="1196" spans="1:58" x14ac:dyDescent="0.35">
      <c r="A1196" s="2">
        <v>2953073</v>
      </c>
      <c r="B1196" s="2" t="s">
        <v>244</v>
      </c>
      <c r="C1196" s="2">
        <v>34611541</v>
      </c>
      <c r="D1196" s="2">
        <v>338349626</v>
      </c>
      <c r="E1196" s="2" t="s">
        <v>59</v>
      </c>
      <c r="F1196" s="2" t="s">
        <v>60</v>
      </c>
      <c r="G1196" s="2" t="s">
        <v>506</v>
      </c>
      <c r="H1196" s="2" t="s">
        <v>997</v>
      </c>
      <c r="I1196" s="2">
        <v>774317770</v>
      </c>
      <c r="J1196" s="2" t="s">
        <v>7761</v>
      </c>
      <c r="K1196" s="2">
        <v>13</v>
      </c>
      <c r="L1196" s="2" t="s">
        <v>63</v>
      </c>
      <c r="M1196" s="2" t="s">
        <v>64</v>
      </c>
      <c r="N1196" s="3">
        <v>45191.730995370373</v>
      </c>
      <c r="O1196" s="2" t="s">
        <v>3460</v>
      </c>
      <c r="Q1196" s="2" t="s">
        <v>66</v>
      </c>
      <c r="R1196" s="3">
        <v>45659.724097222221</v>
      </c>
      <c r="S1196" s="2" t="s">
        <v>2710</v>
      </c>
      <c r="T1196" s="2" t="s">
        <v>156</v>
      </c>
      <c r="U1196" s="2" t="s">
        <v>69</v>
      </c>
      <c r="V1196" s="2" t="s">
        <v>7762</v>
      </c>
      <c r="Y1196" s="2" t="s">
        <v>7763</v>
      </c>
      <c r="Z1196" s="2" t="s">
        <v>3169</v>
      </c>
      <c r="AA1196" s="2" t="s">
        <v>3169</v>
      </c>
      <c r="AB1196" s="2" t="s">
        <v>3169</v>
      </c>
      <c r="AC1196" s="2">
        <v>925</v>
      </c>
      <c r="AE1196" s="3">
        <v>45659.724108796298</v>
      </c>
      <c r="AF1196" s="2" t="s">
        <v>77</v>
      </c>
      <c r="AH1196" s="2" t="s">
        <v>78</v>
      </c>
      <c r="AI1196" s="2" t="s">
        <v>275</v>
      </c>
      <c r="AJ1196" s="2" t="s">
        <v>276</v>
      </c>
      <c r="AK1196" s="2" t="s">
        <v>7764</v>
      </c>
      <c r="AL1196" s="2" t="s">
        <v>2710</v>
      </c>
      <c r="AM1196" s="3">
        <v>45659.724143518521</v>
      </c>
      <c r="AN1196" s="2" t="s">
        <v>7764</v>
      </c>
      <c r="AP1196" s="2">
        <v>5555511</v>
      </c>
      <c r="AQ1196" s="2" t="s">
        <v>81</v>
      </c>
      <c r="AR1196" s="3">
        <v>45660.520069444443</v>
      </c>
      <c r="AS1196" s="2" t="s">
        <v>82</v>
      </c>
      <c r="AT1196" s="3">
        <v>45661.333333333336</v>
      </c>
      <c r="AU1196" s="2" t="s">
        <v>104</v>
      </c>
      <c r="AV1196" s="2" t="s">
        <v>423</v>
      </c>
      <c r="AW1196" s="2" t="s">
        <v>424</v>
      </c>
      <c r="AX1196" s="2" t="s">
        <v>3742</v>
      </c>
      <c r="AZ1196" s="3">
        <v>45660.520069444443</v>
      </c>
      <c r="BB1196" s="2" t="s">
        <v>3173</v>
      </c>
      <c r="BC1196" s="2" t="s">
        <v>3174</v>
      </c>
      <c r="BD1196" s="2" t="s">
        <v>3175</v>
      </c>
      <c r="BE1196" s="2" t="s">
        <v>7765</v>
      </c>
      <c r="BF1196" s="2" t="s">
        <v>345</v>
      </c>
    </row>
    <row r="1197" spans="1:58" x14ac:dyDescent="0.35">
      <c r="A1197" s="2">
        <v>2953074</v>
      </c>
      <c r="B1197" s="2" t="s">
        <v>58</v>
      </c>
      <c r="C1197" s="2">
        <v>44138751</v>
      </c>
      <c r="D1197" s="2">
        <v>338585863</v>
      </c>
      <c r="E1197" s="2" t="s">
        <v>59</v>
      </c>
      <c r="F1197" s="2" t="s">
        <v>60</v>
      </c>
      <c r="G1197" s="2" t="s">
        <v>2906</v>
      </c>
      <c r="H1197" s="2" t="s">
        <v>5101</v>
      </c>
      <c r="I1197" s="2">
        <v>775739390</v>
      </c>
      <c r="J1197" s="2" t="s">
        <v>7766</v>
      </c>
      <c r="K1197" s="2">
        <v>12</v>
      </c>
      <c r="L1197" s="2" t="s">
        <v>63</v>
      </c>
      <c r="M1197" s="2" t="s">
        <v>64</v>
      </c>
      <c r="N1197" s="3">
        <v>45656</v>
      </c>
      <c r="O1197" s="2" t="s">
        <v>65</v>
      </c>
      <c r="Q1197" s="2" t="s">
        <v>66</v>
      </c>
      <c r="R1197" s="3">
        <v>45659.724791666667</v>
      </c>
      <c r="S1197" s="2" t="s">
        <v>5714</v>
      </c>
      <c r="T1197" s="2" t="s">
        <v>629</v>
      </c>
      <c r="U1197" s="2" t="s">
        <v>374</v>
      </c>
      <c r="V1197" s="2" t="s">
        <v>7767</v>
      </c>
      <c r="W1197" s="2" t="s">
        <v>71</v>
      </c>
      <c r="X1197" s="2" t="s">
        <v>198</v>
      </c>
      <c r="Y1197" s="2" t="s">
        <v>4525</v>
      </c>
      <c r="Z1197" s="2" t="s">
        <v>1603</v>
      </c>
      <c r="AA1197" s="2" t="s">
        <v>7768</v>
      </c>
      <c r="AB1197" s="2" t="s">
        <v>7769</v>
      </c>
      <c r="AE1197" s="3">
        <v>45659.72519675926</v>
      </c>
      <c r="AF1197" s="2" t="s">
        <v>77</v>
      </c>
      <c r="AH1197" s="2" t="s">
        <v>78</v>
      </c>
      <c r="AI1197" s="2" t="s">
        <v>79</v>
      </c>
      <c r="AJ1197" s="2" t="s">
        <v>123</v>
      </c>
      <c r="AL1197" s="2" t="s">
        <v>5714</v>
      </c>
      <c r="AM1197" s="3">
        <v>45659.725231481483</v>
      </c>
      <c r="AO1197" s="2" t="s">
        <v>5714</v>
      </c>
      <c r="AP1197" s="2">
        <v>5555517</v>
      </c>
      <c r="AQ1197" s="2" t="s">
        <v>81</v>
      </c>
      <c r="AR1197" s="3">
        <v>45660.563252314816</v>
      </c>
      <c r="AS1197" s="2" t="s">
        <v>82</v>
      </c>
      <c r="AT1197" s="3">
        <v>45659.333333333336</v>
      </c>
      <c r="AU1197" s="2" t="s">
        <v>83</v>
      </c>
      <c r="AV1197" s="2" t="s">
        <v>204</v>
      </c>
      <c r="AW1197" s="2" t="s">
        <v>205</v>
      </c>
      <c r="AX1197" s="2" t="s">
        <v>7770</v>
      </c>
      <c r="AZ1197" s="3">
        <v>45660.563252314816</v>
      </c>
      <c r="BB1197" s="2" t="s">
        <v>2628</v>
      </c>
      <c r="BC1197" s="2" t="s">
        <v>2629</v>
      </c>
      <c r="BD1197" s="2" t="s">
        <v>89</v>
      </c>
      <c r="BE1197" s="2" t="s">
        <v>7771</v>
      </c>
      <c r="BF1197" s="2" t="s">
        <v>1998</v>
      </c>
    </row>
    <row r="1198" spans="1:58" x14ac:dyDescent="0.35">
      <c r="A1198" s="2">
        <v>2953075</v>
      </c>
      <c r="B1198" s="2" t="s">
        <v>58</v>
      </c>
      <c r="C1198" s="2">
        <v>35859551</v>
      </c>
      <c r="D1198" s="2">
        <v>338356594</v>
      </c>
      <c r="E1198" s="2" t="s">
        <v>59</v>
      </c>
      <c r="F1198" s="2" t="s">
        <v>60</v>
      </c>
      <c r="G1198" s="2" t="s">
        <v>5156</v>
      </c>
      <c r="H1198" s="2" t="s">
        <v>7772</v>
      </c>
      <c r="I1198" s="2">
        <v>785988728</v>
      </c>
      <c r="J1198" s="2" t="s">
        <v>7773</v>
      </c>
      <c r="K1198" s="2">
        <v>13</v>
      </c>
      <c r="L1198" s="2" t="s">
        <v>63</v>
      </c>
      <c r="M1198" s="2" t="s">
        <v>64</v>
      </c>
      <c r="N1198" s="3">
        <v>44805</v>
      </c>
      <c r="O1198" s="2" t="s">
        <v>187</v>
      </c>
      <c r="Q1198" s="2" t="s">
        <v>66</v>
      </c>
      <c r="R1198" s="3">
        <v>45659.724803240744</v>
      </c>
      <c r="S1198" s="2" t="s">
        <v>7774</v>
      </c>
      <c r="T1198" s="2" t="s">
        <v>68</v>
      </c>
      <c r="U1198" s="2" t="s">
        <v>69</v>
      </c>
      <c r="V1198" s="2" t="s">
        <v>7775</v>
      </c>
      <c r="W1198" s="2" t="s">
        <v>400</v>
      </c>
      <c r="X1198" s="2" t="s">
        <v>401</v>
      </c>
      <c r="Y1198" s="2" t="s">
        <v>4668</v>
      </c>
      <c r="Z1198" s="2" t="s">
        <v>513</v>
      </c>
      <c r="AA1198" s="2" t="s">
        <v>6570</v>
      </c>
      <c r="AB1198" s="2" t="s">
        <v>6570</v>
      </c>
      <c r="AC1198" s="2">
        <v>552</v>
      </c>
      <c r="AE1198" s="3">
        <v>45660.526643518519</v>
      </c>
      <c r="AF1198" s="2" t="s">
        <v>77</v>
      </c>
      <c r="AH1198" s="2" t="s">
        <v>142</v>
      </c>
      <c r="AI1198" s="2" t="s">
        <v>58</v>
      </c>
      <c r="AJ1198" s="2" t="s">
        <v>101</v>
      </c>
      <c r="AK1198" s="2" t="s">
        <v>7776</v>
      </c>
      <c r="AL1198" s="2" t="s">
        <v>412</v>
      </c>
      <c r="AM1198" s="3">
        <v>45660.526817129627</v>
      </c>
      <c r="AN1198" s="2" t="s">
        <v>7776</v>
      </c>
      <c r="AO1198" s="2" t="s">
        <v>412</v>
      </c>
      <c r="AP1198" s="2">
        <v>5557565</v>
      </c>
      <c r="AQ1198" s="2" t="s">
        <v>81</v>
      </c>
      <c r="AR1198" s="3">
        <v>45662.481805555559</v>
      </c>
      <c r="AS1198" s="2" t="s">
        <v>82</v>
      </c>
      <c r="AT1198" s="3">
        <v>45660.333333333336</v>
      </c>
      <c r="AU1198" s="2" t="s">
        <v>104</v>
      </c>
      <c r="AV1198" s="2" t="s">
        <v>803</v>
      </c>
      <c r="AW1198" s="2" t="s">
        <v>804</v>
      </c>
      <c r="AX1198" s="2" t="s">
        <v>805</v>
      </c>
      <c r="AZ1198" s="3">
        <v>45662.481805555559</v>
      </c>
      <c r="BB1198" s="2" t="s">
        <v>108</v>
      </c>
      <c r="BC1198" s="2" t="s">
        <v>109</v>
      </c>
      <c r="BD1198" s="2" t="s">
        <v>110</v>
      </c>
      <c r="BE1198" s="2" t="s">
        <v>7777</v>
      </c>
      <c r="BF1198" s="2" t="s">
        <v>547</v>
      </c>
    </row>
    <row r="1199" spans="1:58" x14ac:dyDescent="0.35">
      <c r="A1199" s="2">
        <v>2953076</v>
      </c>
      <c r="B1199" s="2" t="s">
        <v>58</v>
      </c>
      <c r="C1199" s="2">
        <v>36181941</v>
      </c>
      <c r="D1199" s="2">
        <v>338278267</v>
      </c>
      <c r="E1199" s="2" t="s">
        <v>59</v>
      </c>
      <c r="F1199" s="2" t="s">
        <v>60</v>
      </c>
      <c r="G1199" s="2" t="s">
        <v>466</v>
      </c>
      <c r="H1199" s="2" t="s">
        <v>7778</v>
      </c>
      <c r="I1199" s="2">
        <v>772145291</v>
      </c>
      <c r="J1199" s="2" t="s">
        <v>2158</v>
      </c>
      <c r="K1199" s="2">
        <v>12</v>
      </c>
      <c r="L1199" s="2" t="s">
        <v>63</v>
      </c>
      <c r="M1199" s="2" t="s">
        <v>64</v>
      </c>
      <c r="N1199" s="3">
        <v>44805</v>
      </c>
      <c r="O1199" s="2" t="s">
        <v>647</v>
      </c>
      <c r="Q1199" s="2" t="s">
        <v>66</v>
      </c>
      <c r="R1199" s="3">
        <v>45659.725034722222</v>
      </c>
      <c r="S1199" s="2" t="s">
        <v>1992</v>
      </c>
      <c r="T1199" s="2" t="s">
        <v>156</v>
      </c>
      <c r="U1199" s="2" t="s">
        <v>417</v>
      </c>
      <c r="V1199" s="2" t="s">
        <v>7779</v>
      </c>
      <c r="W1199" s="2" t="s">
        <v>71</v>
      </c>
      <c r="X1199" s="2" t="s">
        <v>650</v>
      </c>
      <c r="Y1199" s="2" t="s">
        <v>1572</v>
      </c>
      <c r="Z1199" s="2" t="s">
        <v>883</v>
      </c>
      <c r="AA1199" s="2" t="s">
        <v>7780</v>
      </c>
      <c r="AB1199" s="2" t="s">
        <v>7780</v>
      </c>
      <c r="AC1199" s="2">
        <v>105</v>
      </c>
      <c r="AE1199" s="3">
        <v>45659.725081018521</v>
      </c>
      <c r="AF1199" s="2" t="s">
        <v>77</v>
      </c>
      <c r="AH1199" s="2" t="s">
        <v>78</v>
      </c>
      <c r="AI1199" s="2" t="s">
        <v>79</v>
      </c>
      <c r="AJ1199" s="2" t="s">
        <v>123</v>
      </c>
      <c r="AK1199" s="2" t="s">
        <v>7781</v>
      </c>
      <c r="AL1199" s="2" t="s">
        <v>1992</v>
      </c>
      <c r="AM1199" s="3">
        <v>45659.725115740737</v>
      </c>
      <c r="AN1199" s="2" t="s">
        <v>7781</v>
      </c>
      <c r="AP1199" s="2">
        <v>5555516</v>
      </c>
      <c r="AQ1199" s="2" t="s">
        <v>81</v>
      </c>
      <c r="AR1199" s="3">
        <v>45660.679664351854</v>
      </c>
      <c r="AS1199" s="2" t="s">
        <v>82</v>
      </c>
      <c r="AT1199" s="3">
        <v>45661.333333333336</v>
      </c>
      <c r="AU1199" s="2" t="s">
        <v>104</v>
      </c>
      <c r="AV1199" s="2" t="s">
        <v>655</v>
      </c>
      <c r="AW1199" s="2" t="s">
        <v>656</v>
      </c>
      <c r="AX1199" s="2" t="s">
        <v>1052</v>
      </c>
      <c r="AZ1199" s="3">
        <v>45660.679664351854</v>
      </c>
      <c r="BB1199" s="2" t="s">
        <v>557</v>
      </c>
      <c r="BC1199" s="2" t="s">
        <v>558</v>
      </c>
      <c r="BD1199" s="2" t="s">
        <v>181</v>
      </c>
      <c r="BE1199" s="2" t="s">
        <v>3223</v>
      </c>
      <c r="BF1199" s="2" t="s">
        <v>1901</v>
      </c>
    </row>
    <row r="1200" spans="1:58" x14ac:dyDescent="0.35">
      <c r="A1200" s="2">
        <v>2953077</v>
      </c>
      <c r="B1200" s="2" t="s">
        <v>58</v>
      </c>
      <c r="C1200" s="2">
        <v>33689121</v>
      </c>
      <c r="D1200" s="2">
        <v>338241800</v>
      </c>
      <c r="E1200" s="2" t="s">
        <v>59</v>
      </c>
      <c r="F1200" s="2" t="s">
        <v>60</v>
      </c>
      <c r="G1200" s="2" t="s">
        <v>170</v>
      </c>
      <c r="H1200" s="2" t="s">
        <v>877</v>
      </c>
      <c r="I1200" s="2">
        <v>775016306</v>
      </c>
      <c r="J1200" s="2" t="s">
        <v>7782</v>
      </c>
      <c r="K1200" s="2">
        <v>12</v>
      </c>
      <c r="L1200" s="2" t="s">
        <v>63</v>
      </c>
      <c r="M1200" s="2" t="s">
        <v>64</v>
      </c>
      <c r="N1200" s="3">
        <v>44805</v>
      </c>
      <c r="O1200" s="2" t="s">
        <v>647</v>
      </c>
      <c r="Q1200" s="2" t="s">
        <v>66</v>
      </c>
      <c r="R1200" s="3">
        <v>45659.725590277776</v>
      </c>
      <c r="S1200" s="2" t="s">
        <v>7189</v>
      </c>
      <c r="T1200" s="2" t="s">
        <v>68</v>
      </c>
      <c r="U1200" s="2" t="s">
        <v>69</v>
      </c>
      <c r="V1200" s="2" t="s">
        <v>7783</v>
      </c>
      <c r="W1200" s="2" t="s">
        <v>71</v>
      </c>
      <c r="X1200" s="2" t="s">
        <v>198</v>
      </c>
      <c r="Y1200" s="2" t="s">
        <v>7784</v>
      </c>
      <c r="Z1200" s="2" t="s">
        <v>1058</v>
      </c>
      <c r="AA1200" s="2" t="s">
        <v>7785</v>
      </c>
      <c r="AB1200" s="2" t="s">
        <v>7785</v>
      </c>
      <c r="AE1200" s="3">
        <v>45659.725601851853</v>
      </c>
      <c r="AF1200" s="2" t="s">
        <v>77</v>
      </c>
      <c r="AH1200" s="2" t="s">
        <v>142</v>
      </c>
      <c r="AI1200" s="2" t="s">
        <v>79</v>
      </c>
      <c r="AJ1200" s="2" t="s">
        <v>123</v>
      </c>
      <c r="AK1200" s="2" t="s">
        <v>7783</v>
      </c>
      <c r="AL1200" s="2" t="s">
        <v>7189</v>
      </c>
      <c r="AM1200" s="3">
        <v>45659.725636574076</v>
      </c>
      <c r="AN1200" s="2" t="s">
        <v>7783</v>
      </c>
      <c r="AP1200" s="2">
        <v>5555518</v>
      </c>
      <c r="AQ1200" s="2" t="s">
        <v>81</v>
      </c>
      <c r="AR1200" s="3">
        <v>45660.623449074075</v>
      </c>
      <c r="AS1200" s="2" t="s">
        <v>82</v>
      </c>
      <c r="AT1200" s="3">
        <v>45661.329861111109</v>
      </c>
      <c r="AU1200" s="2" t="s">
        <v>104</v>
      </c>
      <c r="AV1200" s="2" t="s">
        <v>204</v>
      </c>
      <c r="AW1200" s="2" t="s">
        <v>205</v>
      </c>
      <c r="AX1200" s="2" t="s">
        <v>2037</v>
      </c>
      <c r="AZ1200" s="3">
        <v>45660.623449074075</v>
      </c>
      <c r="BB1200" s="2" t="s">
        <v>887</v>
      </c>
      <c r="BC1200" s="2" t="s">
        <v>888</v>
      </c>
      <c r="BD1200" s="2" t="s">
        <v>889</v>
      </c>
      <c r="BE1200" s="2" t="s">
        <v>7786</v>
      </c>
      <c r="BF1200" s="2" t="s">
        <v>1998</v>
      </c>
    </row>
    <row r="1201" spans="1:58" x14ac:dyDescent="0.35">
      <c r="A1201" s="2">
        <v>2953078</v>
      </c>
      <c r="B1201" s="2" t="s">
        <v>58</v>
      </c>
      <c r="C1201" s="2">
        <v>40160031</v>
      </c>
      <c r="D1201" s="2">
        <v>339579929</v>
      </c>
      <c r="E1201" s="2" t="s">
        <v>59</v>
      </c>
      <c r="F1201" s="2" t="s">
        <v>60</v>
      </c>
      <c r="G1201" s="2" t="s">
        <v>7787</v>
      </c>
      <c r="I1201" s="2">
        <v>774743383</v>
      </c>
      <c r="J1201" s="2" t="s">
        <v>2486</v>
      </c>
      <c r="K1201" s="2">
        <v>20</v>
      </c>
      <c r="L1201" s="2" t="s">
        <v>357</v>
      </c>
      <c r="M1201" s="2" t="s">
        <v>358</v>
      </c>
      <c r="N1201" s="3">
        <v>45127.75</v>
      </c>
      <c r="O1201" s="2" t="s">
        <v>537</v>
      </c>
      <c r="Q1201" s="2" t="s">
        <v>66</v>
      </c>
      <c r="R1201" s="3">
        <v>45659.725821759261</v>
      </c>
      <c r="S1201" s="2" t="s">
        <v>538</v>
      </c>
      <c r="T1201" s="2" t="s">
        <v>334</v>
      </c>
      <c r="U1201" s="2" t="s">
        <v>374</v>
      </c>
      <c r="V1201" s="2" t="s">
        <v>7788</v>
      </c>
      <c r="W1201" s="2" t="s">
        <v>233</v>
      </c>
      <c r="X1201" s="2" t="s">
        <v>234</v>
      </c>
      <c r="Y1201" s="2" t="s">
        <v>1744</v>
      </c>
      <c r="Z1201" s="2" t="s">
        <v>236</v>
      </c>
      <c r="AA1201" s="2" t="s">
        <v>1745</v>
      </c>
      <c r="AB1201" s="2" t="s">
        <v>176</v>
      </c>
      <c r="AE1201" s="3">
        <v>45659.726064814815</v>
      </c>
      <c r="AF1201" s="2" t="s">
        <v>543</v>
      </c>
      <c r="AG1201" s="2">
        <v>48</v>
      </c>
      <c r="AH1201" s="2" t="s">
        <v>78</v>
      </c>
      <c r="AI1201" s="2" t="s">
        <v>363</v>
      </c>
      <c r="AJ1201" s="2" t="s">
        <v>364</v>
      </c>
      <c r="AK1201" s="2" t="s">
        <v>7789</v>
      </c>
      <c r="AL1201" s="2" t="s">
        <v>538</v>
      </c>
      <c r="AM1201" s="3">
        <v>45659.726111111115</v>
      </c>
      <c r="AO1201" s="2" t="s">
        <v>538</v>
      </c>
      <c r="AP1201" s="2">
        <v>5555520</v>
      </c>
      <c r="AQ1201" s="2" t="s">
        <v>81</v>
      </c>
      <c r="AR1201" s="3">
        <v>45660.432175925926</v>
      </c>
      <c r="AS1201" s="2" t="s">
        <v>82</v>
      </c>
      <c r="AT1201" s="3">
        <v>45659.5625</v>
      </c>
      <c r="AU1201" s="2" t="s">
        <v>104</v>
      </c>
      <c r="AV1201" s="2" t="s">
        <v>239</v>
      </c>
      <c r="AW1201" s="2" t="s">
        <v>240</v>
      </c>
      <c r="AX1201" s="2" t="s">
        <v>3116</v>
      </c>
      <c r="AY1201" s="3">
        <v>45661.726064814815</v>
      </c>
      <c r="AZ1201" s="3">
        <v>45660.432175925926</v>
      </c>
      <c r="BA1201" s="2" t="s">
        <v>460</v>
      </c>
      <c r="BB1201" s="2" t="s">
        <v>5250</v>
      </c>
      <c r="BC1201" s="2" t="s">
        <v>1109</v>
      </c>
      <c r="BD1201" s="2" t="s">
        <v>89</v>
      </c>
      <c r="BE1201" s="2" t="s">
        <v>7790</v>
      </c>
      <c r="BF1201" s="2" t="s">
        <v>831</v>
      </c>
    </row>
    <row r="1202" spans="1:58" x14ac:dyDescent="0.35">
      <c r="A1202" s="2">
        <v>2953079</v>
      </c>
      <c r="B1202" s="2" t="s">
        <v>244</v>
      </c>
      <c r="C1202" s="2">
        <v>41323251</v>
      </c>
      <c r="D1202" s="2">
        <v>339706441</v>
      </c>
      <c r="E1202" s="2" t="s">
        <v>59</v>
      </c>
      <c r="F1202" s="2" t="s">
        <v>60</v>
      </c>
      <c r="G1202" s="2" t="s">
        <v>927</v>
      </c>
      <c r="H1202" s="2" t="s">
        <v>7516</v>
      </c>
      <c r="I1202" s="2">
        <v>781150026</v>
      </c>
      <c r="J1202" s="2" t="s">
        <v>2384</v>
      </c>
      <c r="K1202" s="2">
        <v>14</v>
      </c>
      <c r="L1202" s="2" t="s">
        <v>63</v>
      </c>
      <c r="M1202" s="2" t="s">
        <v>64</v>
      </c>
      <c r="N1202" s="3">
        <v>45159.458333333336</v>
      </c>
      <c r="O1202" s="2" t="s">
        <v>248</v>
      </c>
      <c r="Q1202" s="2" t="s">
        <v>66</v>
      </c>
      <c r="R1202" s="3">
        <v>45659.725937499999</v>
      </c>
      <c r="S1202" s="2" t="s">
        <v>564</v>
      </c>
      <c r="T1202" s="2" t="s">
        <v>156</v>
      </c>
      <c r="U1202" s="2" t="s">
        <v>69</v>
      </c>
      <c r="V1202" s="2" t="s">
        <v>7791</v>
      </c>
      <c r="W1202" s="2" t="s">
        <v>250</v>
      </c>
      <c r="X1202" s="2" t="s">
        <v>743</v>
      </c>
      <c r="Y1202" s="2" t="s">
        <v>4801</v>
      </c>
      <c r="Z1202" s="2" t="s">
        <v>745</v>
      </c>
      <c r="AA1202" s="2" t="s">
        <v>2195</v>
      </c>
      <c r="AB1202" s="2" t="s">
        <v>2195</v>
      </c>
      <c r="AE1202" s="3">
        <v>45659.725949074076</v>
      </c>
      <c r="AF1202" s="2" t="s">
        <v>77</v>
      </c>
      <c r="AH1202" s="2" t="s">
        <v>142</v>
      </c>
      <c r="AI1202" s="2" t="s">
        <v>255</v>
      </c>
      <c r="AJ1202" s="2" t="s">
        <v>276</v>
      </c>
      <c r="AK1202" s="2" t="s">
        <v>7792</v>
      </c>
      <c r="AL1202" s="2" t="s">
        <v>564</v>
      </c>
      <c r="AM1202" s="3">
        <v>45659.725983796299</v>
      </c>
      <c r="AN1202" s="2" t="s">
        <v>7792</v>
      </c>
      <c r="AP1202" s="2">
        <v>5555519</v>
      </c>
      <c r="AQ1202" s="2" t="s">
        <v>81</v>
      </c>
      <c r="AR1202" s="3">
        <v>45660.463587962964</v>
      </c>
      <c r="AS1202" s="2" t="s">
        <v>82</v>
      </c>
      <c r="AT1202" s="3">
        <v>45661.333333333336</v>
      </c>
      <c r="AU1202" s="2" t="s">
        <v>104</v>
      </c>
      <c r="AV1202" s="2" t="s">
        <v>258</v>
      </c>
      <c r="AW1202" s="2" t="s">
        <v>259</v>
      </c>
      <c r="AX1202" s="2" t="s">
        <v>1180</v>
      </c>
      <c r="AZ1202" s="3">
        <v>45660.463587962964</v>
      </c>
      <c r="BB1202" s="2" t="s">
        <v>261</v>
      </c>
      <c r="BC1202" s="2" t="s">
        <v>262</v>
      </c>
      <c r="BD1202" s="2" t="s">
        <v>263</v>
      </c>
      <c r="BE1202" s="2" t="s">
        <v>7793</v>
      </c>
      <c r="BF1202" s="2" t="s">
        <v>752</v>
      </c>
    </row>
    <row r="1203" spans="1:58" x14ac:dyDescent="0.35">
      <c r="A1203" s="2">
        <v>2953080</v>
      </c>
      <c r="B1203" s="2" t="s">
        <v>58</v>
      </c>
      <c r="C1203" s="2">
        <v>31905031</v>
      </c>
      <c r="D1203" s="2">
        <v>338687919</v>
      </c>
      <c r="E1203" s="2" t="s">
        <v>59</v>
      </c>
      <c r="F1203" s="2" t="s">
        <v>60</v>
      </c>
      <c r="G1203" s="2" t="s">
        <v>859</v>
      </c>
      <c r="H1203" s="2" t="s">
        <v>2055</v>
      </c>
      <c r="I1203" s="2">
        <v>776267020</v>
      </c>
      <c r="J1203" s="2" t="s">
        <v>6432</v>
      </c>
      <c r="K1203" s="2">
        <v>12</v>
      </c>
      <c r="L1203" s="2" t="s">
        <v>63</v>
      </c>
      <c r="M1203" s="2" t="s">
        <v>64</v>
      </c>
      <c r="N1203" s="3">
        <v>44805</v>
      </c>
      <c r="O1203" s="2" t="s">
        <v>187</v>
      </c>
      <c r="Q1203" s="2" t="s">
        <v>66</v>
      </c>
      <c r="R1203" s="3">
        <v>45659.726284722223</v>
      </c>
      <c r="S1203" s="2" t="s">
        <v>1839</v>
      </c>
      <c r="T1203" s="2" t="s">
        <v>156</v>
      </c>
      <c r="U1203" s="2" t="s">
        <v>69</v>
      </c>
      <c r="V1203" s="2" t="s">
        <v>7794</v>
      </c>
      <c r="W1203" s="2" t="s">
        <v>71</v>
      </c>
      <c r="X1203" s="2" t="s">
        <v>431</v>
      </c>
      <c r="Y1203" s="2" t="s">
        <v>2750</v>
      </c>
      <c r="Z1203" s="2" t="s">
        <v>433</v>
      </c>
      <c r="AA1203" s="2" t="s">
        <v>7795</v>
      </c>
      <c r="AB1203" s="2" t="s">
        <v>7795</v>
      </c>
      <c r="AC1203" s="2">
        <v>48</v>
      </c>
      <c r="AE1203" s="3">
        <v>45661.523425925923</v>
      </c>
      <c r="AF1203" s="2" t="s">
        <v>77</v>
      </c>
      <c r="AH1203" s="2" t="s">
        <v>142</v>
      </c>
      <c r="AI1203" s="2" t="s">
        <v>58</v>
      </c>
      <c r="AJ1203" s="2" t="s">
        <v>101</v>
      </c>
      <c r="AK1203" s="2" t="s">
        <v>7796</v>
      </c>
      <c r="AL1203" s="2" t="s">
        <v>2258</v>
      </c>
      <c r="AM1203" s="3">
        <v>45661.523564814815</v>
      </c>
      <c r="AN1203" s="2" t="s">
        <v>7796</v>
      </c>
      <c r="AO1203" s="2" t="s">
        <v>2258</v>
      </c>
      <c r="AP1203" s="2">
        <v>5560093</v>
      </c>
      <c r="AQ1203" s="2" t="s">
        <v>81</v>
      </c>
      <c r="AR1203" s="3">
        <v>45661.792928240742</v>
      </c>
      <c r="AS1203" s="2" t="s">
        <v>82</v>
      </c>
      <c r="AT1203" s="3">
        <v>45661.5625</v>
      </c>
      <c r="AU1203" s="2" t="s">
        <v>104</v>
      </c>
      <c r="AV1203" s="2" t="s">
        <v>969</v>
      </c>
      <c r="AW1203" s="2" t="s">
        <v>970</v>
      </c>
      <c r="AX1203" s="2" t="s">
        <v>971</v>
      </c>
      <c r="AZ1203" s="3">
        <v>45661.792928240742</v>
      </c>
      <c r="BB1203" s="2" t="s">
        <v>108</v>
      </c>
      <c r="BC1203" s="2" t="s">
        <v>109</v>
      </c>
      <c r="BD1203" s="2" t="s">
        <v>110</v>
      </c>
      <c r="BE1203" s="2" t="s">
        <v>1576</v>
      </c>
      <c r="BF1203" s="2" t="s">
        <v>1300</v>
      </c>
    </row>
    <row r="1204" spans="1:58" x14ac:dyDescent="0.35">
      <c r="A1204" s="2">
        <v>2953081</v>
      </c>
      <c r="B1204" s="2" t="s">
        <v>58</v>
      </c>
      <c r="C1204" s="2">
        <v>39653211</v>
      </c>
      <c r="D1204" s="2">
        <v>338261770</v>
      </c>
      <c r="E1204" s="2" t="s">
        <v>59</v>
      </c>
      <c r="F1204" s="2" t="s">
        <v>60</v>
      </c>
      <c r="G1204" s="2" t="s">
        <v>1940</v>
      </c>
      <c r="H1204" s="2" t="s">
        <v>1903</v>
      </c>
      <c r="I1204" s="2">
        <v>784379883</v>
      </c>
      <c r="J1204" s="2" t="s">
        <v>7797</v>
      </c>
      <c r="K1204" s="2">
        <v>13</v>
      </c>
      <c r="L1204" s="2" t="s">
        <v>63</v>
      </c>
      <c r="M1204" s="2" t="s">
        <v>64</v>
      </c>
      <c r="N1204" s="3">
        <v>45446.000011574077</v>
      </c>
      <c r="O1204" s="2" t="s">
        <v>187</v>
      </c>
      <c r="Q1204" s="2" t="s">
        <v>66</v>
      </c>
      <c r="R1204" s="3">
        <v>45659.726724537039</v>
      </c>
      <c r="S1204" s="2" t="s">
        <v>7798</v>
      </c>
      <c r="T1204" s="2" t="s">
        <v>68</v>
      </c>
      <c r="U1204" s="2" t="s">
        <v>417</v>
      </c>
      <c r="V1204" s="2" t="s">
        <v>7799</v>
      </c>
      <c r="W1204" s="2" t="s">
        <v>71</v>
      </c>
      <c r="X1204" s="2" t="s">
        <v>650</v>
      </c>
      <c r="Y1204" s="2" t="s">
        <v>1045</v>
      </c>
      <c r="Z1204" s="2" t="s">
        <v>652</v>
      </c>
      <c r="AA1204" s="2" t="s">
        <v>652</v>
      </c>
      <c r="AB1204" s="2" t="s">
        <v>652</v>
      </c>
      <c r="AE1204" s="3">
        <v>45659.726736111108</v>
      </c>
      <c r="AF1204" s="2" t="s">
        <v>77</v>
      </c>
      <c r="AH1204" s="2" t="s">
        <v>142</v>
      </c>
      <c r="AI1204" s="2" t="s">
        <v>79</v>
      </c>
      <c r="AJ1204" s="2" t="s">
        <v>123</v>
      </c>
      <c r="AK1204" s="2" t="s">
        <v>7800</v>
      </c>
      <c r="AL1204" s="2" t="s">
        <v>7798</v>
      </c>
      <c r="AM1204" s="3">
        <v>45659.726770833331</v>
      </c>
      <c r="AN1204" s="2" t="s">
        <v>7800</v>
      </c>
      <c r="AP1204" s="2">
        <v>5555522</v>
      </c>
      <c r="AQ1204" s="2" t="s">
        <v>81</v>
      </c>
      <c r="AR1204" s="3">
        <v>45661.911689814813</v>
      </c>
      <c r="AS1204" s="2" t="s">
        <v>82</v>
      </c>
      <c r="AT1204" s="3">
        <v>45661.333333333336</v>
      </c>
      <c r="AU1204" s="2" t="s">
        <v>104</v>
      </c>
      <c r="AV1204" s="2" t="s">
        <v>655</v>
      </c>
      <c r="AW1204" s="2" t="s">
        <v>656</v>
      </c>
      <c r="AX1204" s="2" t="s">
        <v>694</v>
      </c>
      <c r="AZ1204" s="3">
        <v>45661.911689814813</v>
      </c>
      <c r="BB1204" s="2" t="s">
        <v>5450</v>
      </c>
      <c r="BC1204" s="2" t="s">
        <v>5451</v>
      </c>
      <c r="BD1204" s="2" t="s">
        <v>5452</v>
      </c>
      <c r="BE1204" s="2" t="s">
        <v>7801</v>
      </c>
      <c r="BF1204" s="2" t="s">
        <v>442</v>
      </c>
    </row>
    <row r="1205" spans="1:58" x14ac:dyDescent="0.35">
      <c r="A1205" s="2">
        <v>2953082</v>
      </c>
      <c r="B1205" s="2" t="s">
        <v>58</v>
      </c>
      <c r="C1205" s="2">
        <v>39900791</v>
      </c>
      <c r="D1205" s="2">
        <v>339364651</v>
      </c>
      <c r="E1205" s="2" t="s">
        <v>59</v>
      </c>
      <c r="F1205" s="2" t="s">
        <v>60</v>
      </c>
      <c r="G1205" s="2" t="s">
        <v>7802</v>
      </c>
      <c r="H1205" s="2" t="s">
        <v>7803</v>
      </c>
      <c r="I1205" s="2">
        <v>774567132</v>
      </c>
      <c r="J1205" s="2" t="s">
        <v>7804</v>
      </c>
      <c r="K1205" s="2">
        <v>15</v>
      </c>
      <c r="L1205" s="2" t="s">
        <v>63</v>
      </c>
      <c r="M1205" s="2" t="s">
        <v>64</v>
      </c>
      <c r="N1205" s="3">
        <v>45336.625011574077</v>
      </c>
      <c r="O1205" s="2" t="s">
        <v>65</v>
      </c>
      <c r="Q1205" s="2" t="s">
        <v>66</v>
      </c>
      <c r="R1205" s="3">
        <v>45659.726956018516</v>
      </c>
      <c r="S1205" s="2" t="s">
        <v>7129</v>
      </c>
      <c r="T1205" s="2" t="s">
        <v>68</v>
      </c>
      <c r="U1205" s="2" t="s">
        <v>69</v>
      </c>
      <c r="V1205" s="2" t="s">
        <v>7805</v>
      </c>
      <c r="W1205" s="2" t="s">
        <v>336</v>
      </c>
      <c r="X1205" s="2" t="s">
        <v>4651</v>
      </c>
      <c r="Y1205" s="2" t="s">
        <v>4652</v>
      </c>
      <c r="Z1205" s="2" t="s">
        <v>4653</v>
      </c>
      <c r="AA1205" s="2" t="s">
        <v>3655</v>
      </c>
      <c r="AB1205" s="2" t="s">
        <v>176</v>
      </c>
      <c r="AE1205" s="3">
        <v>45659.726967592593</v>
      </c>
      <c r="AF1205" s="2" t="s">
        <v>77</v>
      </c>
      <c r="AH1205" s="2" t="s">
        <v>142</v>
      </c>
      <c r="AI1205" s="2" t="s">
        <v>79</v>
      </c>
      <c r="AJ1205" s="2" t="s">
        <v>191</v>
      </c>
      <c r="AK1205" s="2" t="s">
        <v>7805</v>
      </c>
      <c r="AL1205" s="2" t="s">
        <v>7129</v>
      </c>
      <c r="AM1205" s="3">
        <v>45659.726990740739</v>
      </c>
      <c r="AN1205" s="2" t="s">
        <v>7805</v>
      </c>
      <c r="AP1205" s="2">
        <v>5555526</v>
      </c>
      <c r="AQ1205" s="2" t="s">
        <v>81</v>
      </c>
      <c r="AR1205" s="3">
        <v>45661.50677083333</v>
      </c>
      <c r="AS1205" s="2" t="s">
        <v>82</v>
      </c>
      <c r="AT1205" s="3">
        <v>45661.333333333336</v>
      </c>
      <c r="AU1205" s="2" t="s">
        <v>104</v>
      </c>
      <c r="AV1205" s="2" t="s">
        <v>583</v>
      </c>
      <c r="AW1205" s="2" t="s">
        <v>584</v>
      </c>
      <c r="AX1205" s="2" t="s">
        <v>585</v>
      </c>
      <c r="AZ1205" s="3">
        <v>45661.50677083333</v>
      </c>
      <c r="BB1205" s="2" t="s">
        <v>179</v>
      </c>
      <c r="BC1205" s="2" t="s">
        <v>180</v>
      </c>
      <c r="BD1205" s="2" t="s">
        <v>181</v>
      </c>
      <c r="BE1205" s="2" t="s">
        <v>7806</v>
      </c>
      <c r="BF1205" s="2" t="s">
        <v>243</v>
      </c>
    </row>
    <row r="1206" spans="1:58" x14ac:dyDescent="0.35">
      <c r="A1206" s="2">
        <v>2953083</v>
      </c>
      <c r="B1206" s="2" t="s">
        <v>58</v>
      </c>
      <c r="C1206" s="2">
        <v>42896221</v>
      </c>
      <c r="D1206" s="2">
        <v>339014041</v>
      </c>
      <c r="E1206" s="2" t="s">
        <v>59</v>
      </c>
      <c r="F1206" s="2" t="s">
        <v>60</v>
      </c>
      <c r="G1206" s="2" t="s">
        <v>5027</v>
      </c>
      <c r="H1206" s="2" t="s">
        <v>4912</v>
      </c>
      <c r="I1206" s="2">
        <v>778727161</v>
      </c>
      <c r="J1206" s="2" t="s">
        <v>1894</v>
      </c>
      <c r="K1206" s="2">
        <v>14</v>
      </c>
      <c r="L1206" s="2" t="s">
        <v>63</v>
      </c>
      <c r="M1206" s="2" t="s">
        <v>64</v>
      </c>
      <c r="N1206" s="3">
        <v>45378.633148148147</v>
      </c>
      <c r="O1206" s="2" t="s">
        <v>65</v>
      </c>
      <c r="Q1206" s="2" t="s">
        <v>66</v>
      </c>
      <c r="R1206" s="3">
        <v>45659.727048611108</v>
      </c>
      <c r="S1206" s="2" t="s">
        <v>6075</v>
      </c>
      <c r="T1206" s="2" t="s">
        <v>156</v>
      </c>
      <c r="U1206" s="2" t="s">
        <v>69</v>
      </c>
      <c r="V1206" s="2" t="s">
        <v>7807</v>
      </c>
      <c r="W1206" s="2" t="s">
        <v>233</v>
      </c>
      <c r="X1206" s="2" t="s">
        <v>234</v>
      </c>
      <c r="Y1206" s="2" t="s">
        <v>6483</v>
      </c>
      <c r="Z1206" s="2" t="s">
        <v>236</v>
      </c>
      <c r="AA1206" s="2" t="s">
        <v>1236</v>
      </c>
      <c r="AB1206" s="2" t="s">
        <v>176</v>
      </c>
      <c r="AE1206" s="3">
        <v>45660.566724537035</v>
      </c>
      <c r="AF1206" s="2" t="s">
        <v>77</v>
      </c>
      <c r="AH1206" s="2" t="s">
        <v>78</v>
      </c>
      <c r="AI1206" s="2" t="s">
        <v>58</v>
      </c>
      <c r="AJ1206" s="2" t="s">
        <v>101</v>
      </c>
      <c r="AK1206" s="2" t="s">
        <v>7808</v>
      </c>
      <c r="AL1206" s="2" t="s">
        <v>831</v>
      </c>
      <c r="AM1206" s="3">
        <v>45660.566840277781</v>
      </c>
      <c r="AN1206" s="2" t="s">
        <v>7808</v>
      </c>
      <c r="AO1206" s="2" t="s">
        <v>831</v>
      </c>
      <c r="AP1206" s="2">
        <v>5557864</v>
      </c>
      <c r="AQ1206" s="2" t="s">
        <v>81</v>
      </c>
      <c r="AR1206" s="3">
        <v>45662.735856481479</v>
      </c>
      <c r="AS1206" s="2" t="s">
        <v>82</v>
      </c>
      <c r="AT1206" s="3">
        <v>45660.5625</v>
      </c>
      <c r="AU1206" s="2" t="s">
        <v>104</v>
      </c>
      <c r="AV1206" s="2" t="s">
        <v>1806</v>
      </c>
      <c r="AW1206" s="2" t="s">
        <v>1806</v>
      </c>
      <c r="AX1206" s="2" t="s">
        <v>2121</v>
      </c>
      <c r="AZ1206" s="3">
        <v>45662.735856481479</v>
      </c>
      <c r="BB1206" s="2" t="s">
        <v>408</v>
      </c>
      <c r="BC1206" s="2" t="s">
        <v>409</v>
      </c>
      <c r="BD1206" s="2" t="s">
        <v>410</v>
      </c>
      <c r="BE1206" s="2" t="s">
        <v>7809</v>
      </c>
      <c r="BF1206" s="2" t="s">
        <v>1723</v>
      </c>
    </row>
    <row r="1207" spans="1:58" x14ac:dyDescent="0.35">
      <c r="A1207" s="2">
        <v>2953084</v>
      </c>
      <c r="B1207" s="2" t="s">
        <v>58</v>
      </c>
      <c r="C1207" s="2">
        <v>33810041</v>
      </c>
      <c r="D1207" s="2">
        <v>338779608</v>
      </c>
      <c r="E1207" s="2" t="s">
        <v>59</v>
      </c>
      <c r="F1207" s="2" t="s">
        <v>60</v>
      </c>
      <c r="G1207" s="2" t="s">
        <v>1460</v>
      </c>
      <c r="H1207" s="2" t="s">
        <v>7810</v>
      </c>
      <c r="I1207" s="2">
        <v>338779608</v>
      </c>
      <c r="J1207" s="2" t="s">
        <v>1407</v>
      </c>
      <c r="K1207" s="2">
        <v>13</v>
      </c>
      <c r="L1207" s="2" t="s">
        <v>305</v>
      </c>
      <c r="M1207" s="2" t="s">
        <v>64</v>
      </c>
      <c r="N1207" s="3">
        <v>44805</v>
      </c>
      <c r="O1207" s="2" t="s">
        <v>187</v>
      </c>
      <c r="Q1207" s="2" t="s">
        <v>66</v>
      </c>
      <c r="R1207" s="3">
        <v>45659.728888888887</v>
      </c>
      <c r="S1207" s="2" t="s">
        <v>4681</v>
      </c>
      <c r="T1207" s="2" t="s">
        <v>156</v>
      </c>
      <c r="U1207" s="2" t="s">
        <v>69</v>
      </c>
      <c r="V1207" s="2" t="s">
        <v>7811</v>
      </c>
      <c r="W1207" s="2" t="s">
        <v>118</v>
      </c>
      <c r="X1207" s="2" t="s">
        <v>271</v>
      </c>
      <c r="Y1207" s="2" t="s">
        <v>1208</v>
      </c>
      <c r="Z1207" s="2" t="s">
        <v>273</v>
      </c>
      <c r="AA1207" s="2" t="s">
        <v>5285</v>
      </c>
      <c r="AB1207" s="2" t="s">
        <v>5285</v>
      </c>
      <c r="AC1207" s="2">
        <v>19</v>
      </c>
      <c r="AE1207" s="3">
        <v>45659.728912037041</v>
      </c>
      <c r="AF1207" s="2" t="s">
        <v>77</v>
      </c>
      <c r="AH1207" s="2" t="s">
        <v>78</v>
      </c>
      <c r="AI1207" s="2" t="s">
        <v>79</v>
      </c>
      <c r="AJ1207" s="2" t="s">
        <v>123</v>
      </c>
      <c r="AK1207" s="2" t="s">
        <v>7812</v>
      </c>
      <c r="AL1207" s="2" t="s">
        <v>4681</v>
      </c>
      <c r="AM1207" s="3">
        <v>45659.728935185187</v>
      </c>
      <c r="AN1207" s="2" t="s">
        <v>7812</v>
      </c>
      <c r="AP1207" s="2">
        <v>5555528</v>
      </c>
      <c r="AQ1207" s="2" t="s">
        <v>81</v>
      </c>
      <c r="AR1207" s="3">
        <v>45661.779293981483</v>
      </c>
      <c r="AS1207" s="2" t="s">
        <v>82</v>
      </c>
      <c r="AT1207" s="3">
        <v>45661.333333333336</v>
      </c>
      <c r="AU1207" s="2" t="s">
        <v>104</v>
      </c>
      <c r="AV1207" s="2" t="s">
        <v>277</v>
      </c>
      <c r="AW1207" s="2" t="s">
        <v>278</v>
      </c>
      <c r="AX1207" s="2" t="s">
        <v>3164</v>
      </c>
      <c r="AZ1207" s="3">
        <v>45661.779293981483</v>
      </c>
      <c r="BB1207" s="2" t="s">
        <v>128</v>
      </c>
      <c r="BC1207" s="2" t="s">
        <v>129</v>
      </c>
      <c r="BD1207" s="2" t="s">
        <v>130</v>
      </c>
      <c r="BE1207" s="2" t="s">
        <v>6581</v>
      </c>
      <c r="BF1207" s="2" t="s">
        <v>802</v>
      </c>
    </row>
    <row r="1208" spans="1:58" x14ac:dyDescent="0.35">
      <c r="A1208" s="2">
        <v>2953085</v>
      </c>
      <c r="B1208" s="2" t="s">
        <v>720</v>
      </c>
      <c r="C1208" s="2">
        <v>30202881</v>
      </c>
      <c r="D1208" s="2">
        <v>339548750</v>
      </c>
      <c r="E1208" s="2" t="s">
        <v>59</v>
      </c>
      <c r="F1208" s="2" t="s">
        <v>60</v>
      </c>
      <c r="G1208" s="2" t="s">
        <v>577</v>
      </c>
      <c r="H1208" s="2" t="s">
        <v>7813</v>
      </c>
      <c r="I1208" s="2">
        <v>774027060</v>
      </c>
      <c r="J1208" s="2" t="s">
        <v>579</v>
      </c>
      <c r="K1208" s="2">
        <v>14</v>
      </c>
      <c r="L1208" s="2" t="s">
        <v>63</v>
      </c>
      <c r="M1208" s="2" t="s">
        <v>64</v>
      </c>
      <c r="N1208" s="3">
        <v>43116</v>
      </c>
      <c r="O1208" s="2" t="s">
        <v>724</v>
      </c>
      <c r="Q1208" s="2" t="s">
        <v>66</v>
      </c>
      <c r="R1208" s="3">
        <v>45659.729131944441</v>
      </c>
      <c r="S1208" s="2" t="s">
        <v>2150</v>
      </c>
      <c r="T1208" s="2" t="s">
        <v>156</v>
      </c>
      <c r="U1208" s="2" t="s">
        <v>69</v>
      </c>
      <c r="V1208" s="2" t="s">
        <v>7814</v>
      </c>
      <c r="W1208" s="2" t="s">
        <v>233</v>
      </c>
      <c r="X1208" s="2" t="s">
        <v>234</v>
      </c>
      <c r="Y1208" s="2" t="s">
        <v>7815</v>
      </c>
      <c r="Z1208" s="2" t="s">
        <v>236</v>
      </c>
      <c r="AA1208" s="2" t="s">
        <v>1978</v>
      </c>
      <c r="AB1208" s="2" t="s">
        <v>176</v>
      </c>
      <c r="AE1208" s="3">
        <v>45659.729143518518</v>
      </c>
      <c r="AF1208" s="2" t="s">
        <v>77</v>
      </c>
      <c r="AH1208" s="2" t="s">
        <v>78</v>
      </c>
      <c r="AI1208" s="2" t="s">
        <v>255</v>
      </c>
      <c r="AJ1208" s="2" t="s">
        <v>191</v>
      </c>
      <c r="AK1208" s="2" t="s">
        <v>7816</v>
      </c>
      <c r="AL1208" s="2" t="s">
        <v>2150</v>
      </c>
      <c r="AM1208" s="3">
        <v>45659.729178240741</v>
      </c>
      <c r="AN1208" s="2" t="s">
        <v>7816</v>
      </c>
      <c r="AP1208" s="2">
        <v>5555529</v>
      </c>
      <c r="AQ1208" s="2" t="s">
        <v>81</v>
      </c>
      <c r="AR1208" s="3">
        <v>45660.740914351853</v>
      </c>
      <c r="AS1208" s="2" t="s">
        <v>82</v>
      </c>
      <c r="AT1208" s="3">
        <v>45661.333333333336</v>
      </c>
      <c r="AU1208" s="2" t="s">
        <v>104</v>
      </c>
      <c r="AV1208" s="2" t="s">
        <v>239</v>
      </c>
      <c r="AW1208" s="2" t="s">
        <v>240</v>
      </c>
      <c r="AX1208" s="2" t="s">
        <v>1076</v>
      </c>
      <c r="AZ1208" s="3">
        <v>45660.740914351853</v>
      </c>
      <c r="BB1208" s="2" t="s">
        <v>7817</v>
      </c>
      <c r="BC1208" s="2" t="s">
        <v>2890</v>
      </c>
      <c r="BD1208" s="2" t="s">
        <v>7818</v>
      </c>
      <c r="BE1208" s="2" t="s">
        <v>7819</v>
      </c>
      <c r="BF1208" s="2" t="s">
        <v>831</v>
      </c>
    </row>
    <row r="1209" spans="1:58" x14ac:dyDescent="0.35">
      <c r="A1209" s="2">
        <v>2953087</v>
      </c>
      <c r="B1209" s="2" t="s">
        <v>58</v>
      </c>
      <c r="C1209" s="2">
        <v>34305641</v>
      </c>
      <c r="D1209" s="2">
        <v>338481342</v>
      </c>
      <c r="E1209" s="2" t="s">
        <v>59</v>
      </c>
      <c r="F1209" s="2" t="s">
        <v>60</v>
      </c>
      <c r="G1209" s="2" t="s">
        <v>132</v>
      </c>
      <c r="H1209" s="2" t="s">
        <v>591</v>
      </c>
      <c r="I1209" s="2">
        <v>777289013</v>
      </c>
      <c r="J1209" s="2" t="s">
        <v>1262</v>
      </c>
      <c r="K1209" s="2">
        <v>13</v>
      </c>
      <c r="L1209" s="2" t="s">
        <v>63</v>
      </c>
      <c r="M1209" s="2" t="s">
        <v>64</v>
      </c>
      <c r="N1209" s="3">
        <v>45556.708333333336</v>
      </c>
      <c r="O1209" s="2" t="s">
        <v>65</v>
      </c>
      <c r="Q1209" s="2" t="s">
        <v>66</v>
      </c>
      <c r="R1209" s="3">
        <v>45659.732824074075</v>
      </c>
      <c r="S1209" s="2" t="s">
        <v>6383</v>
      </c>
      <c r="T1209" s="2" t="s">
        <v>156</v>
      </c>
      <c r="U1209" s="2" t="s">
        <v>69</v>
      </c>
      <c r="V1209" s="2" t="s">
        <v>7820</v>
      </c>
      <c r="W1209" s="2" t="s">
        <v>288</v>
      </c>
      <c r="X1209" s="2" t="s">
        <v>775</v>
      </c>
      <c r="Y1209" s="2" t="s">
        <v>7821</v>
      </c>
      <c r="Z1209" s="2" t="s">
        <v>777</v>
      </c>
      <c r="AA1209" s="2" t="s">
        <v>2941</v>
      </c>
      <c r="AB1209" s="2" t="s">
        <v>176</v>
      </c>
      <c r="AE1209" s="3">
        <v>45659.732824074075</v>
      </c>
      <c r="AF1209" s="2" t="s">
        <v>77</v>
      </c>
      <c r="AH1209" s="2" t="s">
        <v>142</v>
      </c>
      <c r="AI1209" s="2" t="s">
        <v>79</v>
      </c>
      <c r="AJ1209" s="2" t="s">
        <v>123</v>
      </c>
      <c r="AK1209" s="2" t="s">
        <v>7820</v>
      </c>
      <c r="AL1209" s="2" t="s">
        <v>6383</v>
      </c>
      <c r="AM1209" s="3">
        <v>45659.732858796298</v>
      </c>
      <c r="AN1209" s="2" t="s">
        <v>7820</v>
      </c>
      <c r="AP1209" s="2">
        <v>5555536</v>
      </c>
      <c r="AQ1209" s="2" t="s">
        <v>81</v>
      </c>
      <c r="AR1209" s="3">
        <v>45660.619537037041</v>
      </c>
      <c r="AS1209" s="2" t="s">
        <v>82</v>
      </c>
      <c r="AT1209" s="3">
        <v>45661.333333333336</v>
      </c>
      <c r="AU1209" s="2" t="s">
        <v>104</v>
      </c>
      <c r="AV1209" s="2" t="s">
        <v>781</v>
      </c>
      <c r="AW1209" s="2" t="s">
        <v>782</v>
      </c>
      <c r="AX1209" s="2" t="s">
        <v>4856</v>
      </c>
      <c r="AZ1209" s="3">
        <v>45660.62023148148</v>
      </c>
      <c r="BB1209" s="2" t="s">
        <v>643</v>
      </c>
      <c r="BC1209" s="2" t="s">
        <v>644</v>
      </c>
      <c r="BD1209" s="2" t="s">
        <v>299</v>
      </c>
      <c r="BE1209" s="2" t="s">
        <v>7822</v>
      </c>
      <c r="BF1209" s="2" t="s">
        <v>1093</v>
      </c>
    </row>
    <row r="1210" spans="1:58" x14ac:dyDescent="0.35">
      <c r="A1210" s="2">
        <v>2953088</v>
      </c>
      <c r="B1210" s="2" t="s">
        <v>58</v>
      </c>
      <c r="C1210" s="2">
        <v>695311</v>
      </c>
      <c r="D1210" s="2">
        <v>338349379</v>
      </c>
      <c r="E1210" s="2" t="s">
        <v>59</v>
      </c>
      <c r="F1210" s="2" t="s">
        <v>60</v>
      </c>
      <c r="G1210" s="2" t="s">
        <v>132</v>
      </c>
      <c r="H1210" s="2" t="s">
        <v>7823</v>
      </c>
      <c r="I1210" s="2">
        <v>774555582</v>
      </c>
      <c r="J1210" s="2" t="s">
        <v>659</v>
      </c>
      <c r="K1210" s="2">
        <v>13</v>
      </c>
      <c r="L1210" s="2" t="s">
        <v>63</v>
      </c>
      <c r="M1210" s="2" t="s">
        <v>64</v>
      </c>
      <c r="N1210" s="3">
        <v>45317.541307870371</v>
      </c>
      <c r="O1210" s="2" t="s">
        <v>187</v>
      </c>
      <c r="Q1210" s="2" t="s">
        <v>66</v>
      </c>
      <c r="R1210" s="3">
        <v>45659.73332175926</v>
      </c>
      <c r="S1210" s="2" t="s">
        <v>3114</v>
      </c>
      <c r="T1210" s="2" t="s">
        <v>68</v>
      </c>
      <c r="U1210" s="2" t="s">
        <v>215</v>
      </c>
      <c r="V1210" s="2" t="s">
        <v>7824</v>
      </c>
      <c r="W1210" s="2" t="s">
        <v>136</v>
      </c>
      <c r="X1210" s="2" t="s">
        <v>137</v>
      </c>
      <c r="Y1210" s="2" t="s">
        <v>7825</v>
      </c>
      <c r="Z1210" s="2" t="s">
        <v>421</v>
      </c>
      <c r="AA1210" s="2" t="s">
        <v>6904</v>
      </c>
      <c r="AB1210" s="2" t="s">
        <v>6904</v>
      </c>
      <c r="AC1210" s="2">
        <v>1404</v>
      </c>
      <c r="AE1210" s="3">
        <v>45659.733495370368</v>
      </c>
      <c r="AF1210" s="2" t="s">
        <v>77</v>
      </c>
      <c r="AH1210" s="2" t="s">
        <v>78</v>
      </c>
      <c r="AI1210" s="2" t="s">
        <v>79</v>
      </c>
      <c r="AJ1210" s="2" t="s">
        <v>276</v>
      </c>
      <c r="AL1210" s="2" t="s">
        <v>3114</v>
      </c>
      <c r="AM1210" s="3">
        <v>45659.733530092592</v>
      </c>
      <c r="AO1210" s="2" t="s">
        <v>3114</v>
      </c>
      <c r="AP1210" s="2">
        <v>5555537</v>
      </c>
      <c r="AQ1210" s="2" t="s">
        <v>81</v>
      </c>
      <c r="AR1210" s="3">
        <v>45660.224861111114</v>
      </c>
      <c r="AS1210" s="2" t="s">
        <v>82</v>
      </c>
      <c r="AT1210" s="3">
        <v>45659.5625</v>
      </c>
      <c r="AU1210" s="2" t="s">
        <v>83</v>
      </c>
      <c r="AV1210" s="2" t="s">
        <v>163</v>
      </c>
      <c r="AW1210" s="2" t="s">
        <v>164</v>
      </c>
      <c r="AX1210" s="2" t="s">
        <v>2343</v>
      </c>
      <c r="AZ1210" s="3">
        <v>45660.224861111114</v>
      </c>
      <c r="BB1210" s="2" t="s">
        <v>382</v>
      </c>
      <c r="BC1210" s="2" t="s">
        <v>383</v>
      </c>
      <c r="BD1210" s="2" t="s">
        <v>383</v>
      </c>
      <c r="BE1210" s="2" t="s">
        <v>3463</v>
      </c>
      <c r="BF1210" s="2" t="s">
        <v>306</v>
      </c>
    </row>
    <row r="1211" spans="1:58" x14ac:dyDescent="0.35">
      <c r="A1211" s="2">
        <v>2953089</v>
      </c>
      <c r="B1211" s="2" t="s">
        <v>58</v>
      </c>
      <c r="C1211" s="2">
        <v>41545581</v>
      </c>
      <c r="D1211" s="2">
        <v>338738913</v>
      </c>
      <c r="E1211" s="2" t="s">
        <v>59</v>
      </c>
      <c r="F1211" s="2" t="s">
        <v>60</v>
      </c>
      <c r="G1211" s="2" t="s">
        <v>1395</v>
      </c>
      <c r="H1211" s="2" t="s">
        <v>152</v>
      </c>
      <c r="I1211" s="2">
        <v>785390641</v>
      </c>
      <c r="J1211" s="2" t="s">
        <v>536</v>
      </c>
      <c r="K1211" s="2">
        <v>13</v>
      </c>
      <c r="L1211" s="2" t="s">
        <v>63</v>
      </c>
      <c r="M1211" s="2" t="s">
        <v>64</v>
      </c>
      <c r="N1211" s="3">
        <v>45650.501006944447</v>
      </c>
      <c r="O1211" s="2" t="s">
        <v>65</v>
      </c>
      <c r="Q1211" s="2" t="s">
        <v>66</v>
      </c>
      <c r="R1211" s="3">
        <v>45659.733877314815</v>
      </c>
      <c r="S1211" s="2" t="s">
        <v>6075</v>
      </c>
      <c r="T1211" s="2" t="s">
        <v>156</v>
      </c>
      <c r="U1211" s="2" t="s">
        <v>69</v>
      </c>
      <c r="V1211" s="2" t="s">
        <v>7826</v>
      </c>
      <c r="W1211" s="2" t="s">
        <v>136</v>
      </c>
      <c r="X1211" s="2" t="s">
        <v>217</v>
      </c>
      <c r="Y1211" s="2" t="s">
        <v>7827</v>
      </c>
      <c r="Z1211" s="2" t="s">
        <v>219</v>
      </c>
      <c r="AA1211" s="2" t="s">
        <v>7828</v>
      </c>
      <c r="AB1211" s="2" t="s">
        <v>176</v>
      </c>
      <c r="AE1211" s="3">
        <v>45659.733888888892</v>
      </c>
      <c r="AF1211" s="2" t="s">
        <v>77</v>
      </c>
      <c r="AH1211" s="2" t="s">
        <v>78</v>
      </c>
      <c r="AI1211" s="2" t="s">
        <v>255</v>
      </c>
      <c r="AJ1211" s="2" t="s">
        <v>191</v>
      </c>
      <c r="AK1211" s="2" t="s">
        <v>7829</v>
      </c>
      <c r="AL1211" s="2" t="s">
        <v>6075</v>
      </c>
      <c r="AM1211" s="3">
        <v>45659.733923611115</v>
      </c>
      <c r="AN1211" s="2" t="s">
        <v>7829</v>
      </c>
      <c r="AP1211" s="2">
        <v>5555541</v>
      </c>
      <c r="AQ1211" s="2" t="s">
        <v>81</v>
      </c>
      <c r="AR1211" s="3">
        <v>45660.485879629632</v>
      </c>
      <c r="AS1211" s="2" t="s">
        <v>82</v>
      </c>
      <c r="AT1211" s="3">
        <v>45661.333333333336</v>
      </c>
      <c r="AU1211" s="2" t="s">
        <v>104</v>
      </c>
      <c r="AV1211" s="2" t="s">
        <v>222</v>
      </c>
      <c r="AW1211" s="2" t="s">
        <v>223</v>
      </c>
      <c r="AX1211" s="2" t="s">
        <v>6018</v>
      </c>
      <c r="AZ1211" s="3">
        <v>45660.485879629632</v>
      </c>
      <c r="BB1211" s="2" t="s">
        <v>408</v>
      </c>
      <c r="BC1211" s="2" t="s">
        <v>409</v>
      </c>
      <c r="BD1211" s="2" t="s">
        <v>410</v>
      </c>
      <c r="BE1211" s="2" t="s">
        <v>7830</v>
      </c>
      <c r="BF1211" s="2" t="s">
        <v>91</v>
      </c>
    </row>
    <row r="1212" spans="1:58" x14ac:dyDescent="0.35">
      <c r="A1212" s="2">
        <v>2953091</v>
      </c>
      <c r="B1212" s="2" t="s">
        <v>244</v>
      </c>
      <c r="C1212" s="2">
        <v>43607161</v>
      </c>
      <c r="D1212" s="2">
        <v>339706403</v>
      </c>
      <c r="E1212" s="2" t="s">
        <v>59</v>
      </c>
      <c r="F1212" s="2" t="s">
        <v>60</v>
      </c>
      <c r="G1212" s="2" t="s">
        <v>506</v>
      </c>
      <c r="H1212" s="2" t="s">
        <v>7831</v>
      </c>
      <c r="I1212" s="2">
        <v>778740546</v>
      </c>
      <c r="J1212" s="2" t="s">
        <v>2795</v>
      </c>
      <c r="K1212" s="2">
        <v>14</v>
      </c>
      <c r="L1212" s="2" t="s">
        <v>63</v>
      </c>
      <c r="M1212" s="2" t="s">
        <v>64</v>
      </c>
      <c r="N1212" s="3">
        <v>45492.5</v>
      </c>
      <c r="O1212" s="2" t="s">
        <v>248</v>
      </c>
      <c r="Q1212" s="2" t="s">
        <v>66</v>
      </c>
      <c r="R1212" s="3">
        <v>45659.734849537039</v>
      </c>
      <c r="S1212" s="2" t="s">
        <v>7623</v>
      </c>
      <c r="T1212" s="2" t="s">
        <v>68</v>
      </c>
      <c r="U1212" s="2" t="s">
        <v>69</v>
      </c>
      <c r="V1212" s="2" t="s">
        <v>7832</v>
      </c>
      <c r="W1212" s="2" t="s">
        <v>250</v>
      </c>
      <c r="X1212" s="2" t="s">
        <v>743</v>
      </c>
      <c r="Y1212" s="2" t="s">
        <v>744</v>
      </c>
      <c r="Z1212" s="2" t="s">
        <v>1913</v>
      </c>
      <c r="AA1212" s="2" t="s">
        <v>4102</v>
      </c>
      <c r="AB1212" s="2" t="s">
        <v>176</v>
      </c>
      <c r="AE1212" s="3">
        <v>45659.734861111108</v>
      </c>
      <c r="AF1212" s="2" t="s">
        <v>77</v>
      </c>
      <c r="AH1212" s="2" t="s">
        <v>78</v>
      </c>
      <c r="AI1212" s="2" t="s">
        <v>255</v>
      </c>
      <c r="AJ1212" s="2" t="s">
        <v>276</v>
      </c>
      <c r="AK1212" s="2" t="s">
        <v>7832</v>
      </c>
      <c r="AL1212" s="2" t="s">
        <v>7623</v>
      </c>
      <c r="AM1212" s="3">
        <v>45659.734895833331</v>
      </c>
      <c r="AN1212" s="2" t="s">
        <v>7832</v>
      </c>
      <c r="AP1212" s="2">
        <v>5555546</v>
      </c>
      <c r="AQ1212" s="2" t="s">
        <v>81</v>
      </c>
      <c r="AR1212" s="3">
        <v>45660.688923611109</v>
      </c>
      <c r="AS1212" s="2" t="s">
        <v>82</v>
      </c>
      <c r="AT1212" s="3">
        <v>45661.333333333336</v>
      </c>
      <c r="AU1212" s="2" t="s">
        <v>104</v>
      </c>
      <c r="AV1212" s="2" t="s">
        <v>258</v>
      </c>
      <c r="AW1212" s="2" t="s">
        <v>259</v>
      </c>
      <c r="AX1212" s="2" t="s">
        <v>934</v>
      </c>
      <c r="AZ1212" s="3">
        <v>45660.688923611109</v>
      </c>
      <c r="BB1212" s="2" t="s">
        <v>1137</v>
      </c>
      <c r="BC1212" s="2" t="s">
        <v>1138</v>
      </c>
      <c r="BD1212" s="2" t="s">
        <v>1139</v>
      </c>
      <c r="BE1212" s="2" t="s">
        <v>7833</v>
      </c>
      <c r="BF1212" s="2" t="s">
        <v>752</v>
      </c>
    </row>
    <row r="1213" spans="1:58" x14ac:dyDescent="0.35">
      <c r="A1213" s="2">
        <v>2953092</v>
      </c>
      <c r="B1213" s="2" t="s">
        <v>58</v>
      </c>
      <c r="C1213" s="2">
        <v>1271981</v>
      </c>
      <c r="D1213" s="2">
        <v>338227725</v>
      </c>
      <c r="E1213" s="2" t="s">
        <v>59</v>
      </c>
      <c r="F1213" s="2" t="s">
        <v>60</v>
      </c>
      <c r="G1213" s="2" t="s">
        <v>1460</v>
      </c>
      <c r="H1213" s="2" t="s">
        <v>7834</v>
      </c>
      <c r="I1213" s="2">
        <v>773324227</v>
      </c>
      <c r="J1213" s="2" t="s">
        <v>7835</v>
      </c>
      <c r="K1213" s="2">
        <v>12</v>
      </c>
      <c r="L1213" s="2" t="s">
        <v>63</v>
      </c>
      <c r="M1213" s="2" t="s">
        <v>64</v>
      </c>
      <c r="N1213" s="3">
        <v>45022</v>
      </c>
      <c r="O1213" s="2" t="s">
        <v>647</v>
      </c>
      <c r="Q1213" s="2" t="s">
        <v>66</v>
      </c>
      <c r="R1213" s="3">
        <v>45659.735798611109</v>
      </c>
      <c r="S1213" s="2" t="s">
        <v>3517</v>
      </c>
      <c r="T1213" s="2" t="s">
        <v>843</v>
      </c>
      <c r="U1213" s="2" t="s">
        <v>157</v>
      </c>
      <c r="V1213" s="2" t="s">
        <v>7836</v>
      </c>
      <c r="W1213" s="2" t="s">
        <v>71</v>
      </c>
      <c r="X1213" s="2" t="s">
        <v>317</v>
      </c>
      <c r="Y1213" s="2" t="s">
        <v>7019</v>
      </c>
      <c r="Z1213" s="2" t="s">
        <v>99</v>
      </c>
      <c r="AA1213" s="2" t="s">
        <v>6803</v>
      </c>
      <c r="AB1213" s="2" t="s">
        <v>6803</v>
      </c>
      <c r="AE1213" s="3">
        <v>45659.737673611111</v>
      </c>
      <c r="AF1213" s="2" t="s">
        <v>77</v>
      </c>
      <c r="AH1213" s="2" t="s">
        <v>78</v>
      </c>
      <c r="AI1213" s="2" t="s">
        <v>79</v>
      </c>
      <c r="AJ1213" s="2" t="s">
        <v>516</v>
      </c>
      <c r="AK1213" s="2" t="s">
        <v>7837</v>
      </c>
      <c r="AL1213" s="2" t="s">
        <v>3517</v>
      </c>
      <c r="AM1213" s="3">
        <v>45659.738518518519</v>
      </c>
      <c r="AO1213" s="2" t="s">
        <v>3517</v>
      </c>
      <c r="AP1213" s="2">
        <v>5555554</v>
      </c>
      <c r="AQ1213" s="2" t="s">
        <v>81</v>
      </c>
      <c r="AR1213" s="3">
        <v>45660.537037037036</v>
      </c>
      <c r="AS1213" s="2" t="s">
        <v>82</v>
      </c>
      <c r="AT1213" s="3">
        <v>45659.333333333336</v>
      </c>
      <c r="AU1213" s="2" t="s">
        <v>83</v>
      </c>
      <c r="AV1213" s="2" t="s">
        <v>321</v>
      </c>
      <c r="AW1213" s="2" t="s">
        <v>322</v>
      </c>
      <c r="AX1213" s="2" t="s">
        <v>5572</v>
      </c>
      <c r="AZ1213" s="3">
        <v>45660.537037037036</v>
      </c>
      <c r="BB1213" s="2" t="s">
        <v>7838</v>
      </c>
      <c r="BC1213" s="2" t="s">
        <v>7839</v>
      </c>
      <c r="BD1213" s="2" t="s">
        <v>1880</v>
      </c>
      <c r="BE1213" s="2" t="s">
        <v>7840</v>
      </c>
      <c r="BF1213" s="2" t="s">
        <v>3840</v>
      </c>
    </row>
    <row r="1214" spans="1:58" x14ac:dyDescent="0.35">
      <c r="A1214" s="2">
        <v>2953093</v>
      </c>
      <c r="B1214" s="2" t="s">
        <v>244</v>
      </c>
      <c r="C1214" s="2">
        <v>37346681</v>
      </c>
      <c r="D1214" s="2">
        <v>339761400</v>
      </c>
      <c r="E1214" s="2" t="s">
        <v>59</v>
      </c>
      <c r="F1214" s="2" t="s">
        <v>60</v>
      </c>
      <c r="G1214" s="2" t="s">
        <v>1395</v>
      </c>
      <c r="H1214" s="2" t="s">
        <v>152</v>
      </c>
      <c r="I1214" s="2">
        <v>776452192</v>
      </c>
      <c r="J1214" s="2" t="s">
        <v>7841</v>
      </c>
      <c r="K1214" s="2">
        <v>14</v>
      </c>
      <c r="L1214" s="2" t="s">
        <v>63</v>
      </c>
      <c r="M1214" s="2" t="s">
        <v>64</v>
      </c>
      <c r="N1214" s="3">
        <v>44344.5</v>
      </c>
      <c r="O1214" s="2" t="s">
        <v>509</v>
      </c>
      <c r="Q1214" s="2" t="s">
        <v>66</v>
      </c>
      <c r="R1214" s="3">
        <v>45659.736932870372</v>
      </c>
      <c r="S1214" s="2" t="s">
        <v>1871</v>
      </c>
      <c r="T1214" s="2" t="s">
        <v>68</v>
      </c>
      <c r="U1214" s="2" t="s">
        <v>481</v>
      </c>
      <c r="V1214" s="2" t="s">
        <v>7842</v>
      </c>
      <c r="W1214" s="2" t="s">
        <v>250</v>
      </c>
      <c r="X1214" s="2" t="s">
        <v>743</v>
      </c>
      <c r="Y1214" s="2" t="s">
        <v>4164</v>
      </c>
      <c r="Z1214" s="2" t="s">
        <v>745</v>
      </c>
      <c r="AA1214" s="2" t="s">
        <v>746</v>
      </c>
      <c r="AB1214" s="2" t="s">
        <v>176</v>
      </c>
      <c r="AE1214" s="3">
        <v>45660.406689814816</v>
      </c>
      <c r="AF1214" s="2" t="s">
        <v>77</v>
      </c>
      <c r="AH1214" s="2" t="s">
        <v>78</v>
      </c>
      <c r="AI1214" s="2" t="s">
        <v>255</v>
      </c>
      <c r="AJ1214" s="2" t="s">
        <v>343</v>
      </c>
      <c r="AK1214" s="2" t="s">
        <v>7843</v>
      </c>
      <c r="AL1214" s="2" t="s">
        <v>752</v>
      </c>
      <c r="AM1214" s="3">
        <v>45660.406770833331</v>
      </c>
      <c r="AN1214" s="2" t="s">
        <v>7843</v>
      </c>
      <c r="AO1214" s="2" t="s">
        <v>752</v>
      </c>
      <c r="AP1214" s="2">
        <v>5556813</v>
      </c>
      <c r="AQ1214" s="2" t="s">
        <v>81</v>
      </c>
      <c r="AR1214" s="3">
        <v>45660.572557870371</v>
      </c>
      <c r="AS1214" s="2" t="s">
        <v>82</v>
      </c>
      <c r="AT1214" s="3">
        <v>45660.333333333336</v>
      </c>
      <c r="AU1214" s="2" t="s">
        <v>104</v>
      </c>
      <c r="AV1214" s="2" t="s">
        <v>1134</v>
      </c>
      <c r="AW1214" s="2" t="s">
        <v>1135</v>
      </c>
      <c r="AX1214" s="2" t="s">
        <v>1136</v>
      </c>
      <c r="AZ1214" s="3">
        <v>45660.572557870371</v>
      </c>
      <c r="BB1214" s="2" t="s">
        <v>7844</v>
      </c>
      <c r="BC1214" s="2" t="s">
        <v>7845</v>
      </c>
      <c r="BD1214" s="2" t="s">
        <v>532</v>
      </c>
      <c r="BE1214" s="2" t="s">
        <v>7846</v>
      </c>
      <c r="BF1214" s="2" t="s">
        <v>948</v>
      </c>
    </row>
    <row r="1215" spans="1:58" x14ac:dyDescent="0.35">
      <c r="A1215" s="2">
        <v>2953094</v>
      </c>
      <c r="B1215" s="2" t="s">
        <v>58</v>
      </c>
      <c r="C1215" s="2">
        <v>43139431</v>
      </c>
      <c r="D1215" s="2">
        <v>338053684</v>
      </c>
      <c r="E1215" s="2" t="s">
        <v>59</v>
      </c>
      <c r="F1215" s="2" t="s">
        <v>60</v>
      </c>
      <c r="G1215" s="2" t="s">
        <v>7847</v>
      </c>
      <c r="H1215" s="2" t="s">
        <v>7848</v>
      </c>
      <c r="I1215" s="2">
        <v>777680582</v>
      </c>
      <c r="J1215" s="2" t="s">
        <v>7849</v>
      </c>
      <c r="K1215" s="2">
        <v>13</v>
      </c>
      <c r="L1215" s="2" t="s">
        <v>63</v>
      </c>
      <c r="M1215" s="2" t="s">
        <v>64</v>
      </c>
      <c r="N1215" s="3">
        <v>45425.721226851849</v>
      </c>
      <c r="O1215" s="2" t="s">
        <v>65</v>
      </c>
      <c r="Q1215" s="2" t="s">
        <v>66</v>
      </c>
      <c r="R1215" s="3">
        <v>45659.737881944442</v>
      </c>
      <c r="S1215" s="2" t="s">
        <v>2568</v>
      </c>
      <c r="T1215" s="2" t="s">
        <v>68</v>
      </c>
      <c r="U1215" s="2" t="s">
        <v>69</v>
      </c>
      <c r="V1215" s="2" t="s">
        <v>7850</v>
      </c>
      <c r="W1215" s="2" t="s">
        <v>136</v>
      </c>
      <c r="X1215" s="2" t="s">
        <v>137</v>
      </c>
      <c r="Y1215" s="2" t="s">
        <v>7851</v>
      </c>
      <c r="Z1215" s="2" t="s">
        <v>3794</v>
      </c>
      <c r="AA1215" s="2" t="s">
        <v>4102</v>
      </c>
      <c r="AB1215" s="2" t="s">
        <v>176</v>
      </c>
      <c r="AE1215" s="3">
        <v>45659.737893518519</v>
      </c>
      <c r="AF1215" s="2" t="s">
        <v>77</v>
      </c>
      <c r="AH1215" s="2" t="s">
        <v>78</v>
      </c>
      <c r="AI1215" s="2" t="s">
        <v>79</v>
      </c>
      <c r="AJ1215" s="2" t="s">
        <v>191</v>
      </c>
      <c r="AK1215" s="2" t="e">
        <f>-PAS SAUT DE port-PAS incident -PAS SUSP-SAY KO- absence synchro sur NCE- CABLE BRANCHE-Modem REDEMA</f>
        <v>#NAME?</v>
      </c>
      <c r="AL1215" s="2" t="s">
        <v>2568</v>
      </c>
      <c r="AM1215" s="3">
        <v>45659.737916666665</v>
      </c>
      <c r="AN1215" s="2" t="e">
        <f>-PAS SAUT DE port-PAS incident -PAS SUSP-SAY KO- absence synchro sur NCE- CABLE BRANCHE-Modem REDEMA</f>
        <v>#NAME?</v>
      </c>
      <c r="AP1215" s="2">
        <v>5555552</v>
      </c>
      <c r="AQ1215" s="2" t="s">
        <v>81</v>
      </c>
      <c r="AR1215" s="3">
        <v>45660.799224537041</v>
      </c>
      <c r="AS1215" s="2" t="s">
        <v>82</v>
      </c>
      <c r="AT1215" s="3">
        <v>45661.333333333336</v>
      </c>
      <c r="AU1215" s="2" t="s">
        <v>104</v>
      </c>
      <c r="AV1215" s="2" t="s">
        <v>163</v>
      </c>
      <c r="AW1215" s="2" t="s">
        <v>164</v>
      </c>
      <c r="AX1215" s="2" t="s">
        <v>1834</v>
      </c>
      <c r="AZ1215" s="3">
        <v>45660.799224537041</v>
      </c>
      <c r="BB1215" s="2" t="s">
        <v>439</v>
      </c>
      <c r="BC1215" s="2" t="s">
        <v>440</v>
      </c>
      <c r="BD1215" s="2" t="s">
        <v>263</v>
      </c>
      <c r="BE1215" s="2" t="s">
        <v>624</v>
      </c>
      <c r="BF1215" s="2" t="s">
        <v>412</v>
      </c>
    </row>
    <row r="1216" spans="1:58" x14ac:dyDescent="0.35">
      <c r="A1216" s="2">
        <v>2953095</v>
      </c>
      <c r="B1216" s="2" t="s">
        <v>244</v>
      </c>
      <c r="C1216" s="2">
        <v>42213621</v>
      </c>
      <c r="D1216" s="2">
        <v>339678422</v>
      </c>
      <c r="E1216" s="2" t="s">
        <v>59</v>
      </c>
      <c r="F1216" s="2" t="s">
        <v>60</v>
      </c>
      <c r="G1216" s="2" t="s">
        <v>1111</v>
      </c>
      <c r="H1216" s="2" t="s">
        <v>771</v>
      </c>
      <c r="I1216" s="2">
        <v>770444141</v>
      </c>
      <c r="J1216" s="2" t="s">
        <v>7852</v>
      </c>
      <c r="K1216" s="2">
        <v>16</v>
      </c>
      <c r="L1216" s="2" t="s">
        <v>63</v>
      </c>
      <c r="M1216" s="2" t="s">
        <v>64</v>
      </c>
      <c r="N1216" s="3">
        <v>45295.5</v>
      </c>
      <c r="O1216" s="2" t="s">
        <v>248</v>
      </c>
      <c r="Q1216" s="2" t="s">
        <v>66</v>
      </c>
      <c r="R1216" s="3">
        <v>45659.73846064815</v>
      </c>
      <c r="S1216" s="2" t="s">
        <v>2710</v>
      </c>
      <c r="T1216" s="2" t="s">
        <v>156</v>
      </c>
      <c r="U1216" s="2" t="s">
        <v>69</v>
      </c>
      <c r="V1216" s="2" t="s">
        <v>7853</v>
      </c>
      <c r="W1216" s="2" t="s">
        <v>605</v>
      </c>
      <c r="X1216" s="2" t="s">
        <v>605</v>
      </c>
      <c r="Y1216" s="2" t="s">
        <v>7854</v>
      </c>
      <c r="Z1216" s="2" t="s">
        <v>1305</v>
      </c>
      <c r="AA1216" s="2" t="s">
        <v>5042</v>
      </c>
      <c r="AB1216" s="2" t="s">
        <v>176</v>
      </c>
      <c r="AE1216" s="3">
        <v>45659.73846064815</v>
      </c>
      <c r="AF1216" s="2" t="s">
        <v>77</v>
      </c>
      <c r="AH1216" s="2" t="s">
        <v>78</v>
      </c>
      <c r="AI1216" s="2" t="s">
        <v>255</v>
      </c>
      <c r="AJ1216" s="2" t="s">
        <v>276</v>
      </c>
      <c r="AK1216" s="2" t="s">
        <v>7764</v>
      </c>
      <c r="AL1216" s="2" t="s">
        <v>2710</v>
      </c>
      <c r="AM1216" s="3">
        <v>45659.738495370373</v>
      </c>
      <c r="AN1216" s="2" t="s">
        <v>7764</v>
      </c>
      <c r="AP1216" s="2">
        <v>5555553</v>
      </c>
      <c r="AQ1216" s="2" t="s">
        <v>81</v>
      </c>
      <c r="AR1216" s="3">
        <v>45660.44295138889</v>
      </c>
      <c r="AS1216" s="2" t="s">
        <v>82</v>
      </c>
      <c r="AT1216" s="3">
        <v>45661.333333333336</v>
      </c>
      <c r="AU1216" s="2" t="s">
        <v>104</v>
      </c>
      <c r="AV1216" s="2" t="s">
        <v>611</v>
      </c>
      <c r="AW1216" s="2" t="s">
        <v>612</v>
      </c>
      <c r="AX1216" s="2" t="s">
        <v>2147</v>
      </c>
      <c r="AZ1216" s="3">
        <v>45660.44295138889</v>
      </c>
      <c r="BB1216" s="2" t="s">
        <v>1309</v>
      </c>
      <c r="BC1216" s="2" t="s">
        <v>1310</v>
      </c>
      <c r="BD1216" s="2" t="s">
        <v>1311</v>
      </c>
      <c r="BE1216" s="2" t="s">
        <v>851</v>
      </c>
      <c r="BF1216" s="2" t="s">
        <v>301</v>
      </c>
    </row>
    <row r="1217" spans="1:58" x14ac:dyDescent="0.35">
      <c r="A1217" s="2">
        <v>2953096</v>
      </c>
      <c r="B1217" s="2" t="s">
        <v>58</v>
      </c>
      <c r="C1217" s="2">
        <v>40666831</v>
      </c>
      <c r="D1217" s="2">
        <v>338519374</v>
      </c>
      <c r="E1217" s="2" t="s">
        <v>59</v>
      </c>
      <c r="F1217" s="2" t="s">
        <v>60</v>
      </c>
      <c r="G1217" s="2" t="s">
        <v>7855</v>
      </c>
      <c r="H1217" s="2" t="s">
        <v>7856</v>
      </c>
      <c r="I1217" s="2">
        <v>774490470</v>
      </c>
      <c r="J1217" s="2" t="s">
        <v>7857</v>
      </c>
      <c r="K1217" s="2">
        <v>13</v>
      </c>
      <c r="L1217" s="2" t="s">
        <v>63</v>
      </c>
      <c r="M1217" s="2" t="s">
        <v>64</v>
      </c>
      <c r="N1217" s="3">
        <v>45096.593124999999</v>
      </c>
      <c r="O1217" s="2" t="s">
        <v>187</v>
      </c>
      <c r="Q1217" s="2" t="s">
        <v>66</v>
      </c>
      <c r="R1217" s="3">
        <v>45659.739259259259</v>
      </c>
      <c r="S1217" s="2" t="s">
        <v>2143</v>
      </c>
      <c r="T1217" s="2" t="s">
        <v>156</v>
      </c>
      <c r="U1217" s="2" t="s">
        <v>215</v>
      </c>
      <c r="V1217" s="2" t="s">
        <v>7858</v>
      </c>
      <c r="W1217" s="2" t="s">
        <v>71</v>
      </c>
      <c r="X1217" s="2" t="s">
        <v>72</v>
      </c>
      <c r="Y1217" s="2" t="s">
        <v>7859</v>
      </c>
      <c r="Z1217" s="2" t="s">
        <v>513</v>
      </c>
      <c r="AA1217" s="2" t="s">
        <v>7860</v>
      </c>
      <c r="AB1217" s="2" t="s">
        <v>7860</v>
      </c>
      <c r="AE1217" s="3">
        <v>45659.739270833335</v>
      </c>
      <c r="AF1217" s="2" t="s">
        <v>77</v>
      </c>
      <c r="AH1217" s="2" t="s">
        <v>78</v>
      </c>
      <c r="AI1217" s="2" t="s">
        <v>79</v>
      </c>
      <c r="AJ1217" s="2" t="s">
        <v>767</v>
      </c>
      <c r="AL1217" s="2" t="s">
        <v>2143</v>
      </c>
      <c r="AM1217" s="3">
        <v>45659.739305555559</v>
      </c>
      <c r="AP1217" s="2">
        <v>5555555</v>
      </c>
      <c r="AQ1217" s="2" t="s">
        <v>81</v>
      </c>
      <c r="AR1217" s="3">
        <v>45660.58</v>
      </c>
      <c r="AS1217" s="2" t="s">
        <v>82</v>
      </c>
      <c r="AT1217" s="3">
        <v>45661.333333333336</v>
      </c>
      <c r="AU1217" s="2" t="s">
        <v>104</v>
      </c>
      <c r="AV1217" s="2" t="s">
        <v>84</v>
      </c>
      <c r="AW1217" s="2" t="s">
        <v>85</v>
      </c>
      <c r="AX1217" s="2" t="s">
        <v>886</v>
      </c>
      <c r="AZ1217" s="3">
        <v>45660.58</v>
      </c>
      <c r="BB1217" s="2" t="s">
        <v>2219</v>
      </c>
      <c r="BC1217" s="2" t="s">
        <v>696</v>
      </c>
      <c r="BD1217" s="2" t="s">
        <v>89</v>
      </c>
      <c r="BE1217" s="2" t="s">
        <v>3006</v>
      </c>
      <c r="BF1217" s="2" t="s">
        <v>522</v>
      </c>
    </row>
    <row r="1218" spans="1:58" x14ac:dyDescent="0.35">
      <c r="A1218" s="2">
        <v>2953098</v>
      </c>
      <c r="B1218" s="2" t="s">
        <v>58</v>
      </c>
      <c r="C1218" s="2">
        <v>41475111</v>
      </c>
      <c r="D1218" s="2">
        <v>338713061</v>
      </c>
      <c r="E1218" s="2" t="s">
        <v>59</v>
      </c>
      <c r="F1218" s="2" t="s">
        <v>60</v>
      </c>
      <c r="G1218" s="2" t="s">
        <v>1111</v>
      </c>
      <c r="H1218" s="2" t="s">
        <v>2221</v>
      </c>
      <c r="I1218" s="2">
        <v>775162645</v>
      </c>
      <c r="J1218" s="2" t="s">
        <v>1483</v>
      </c>
      <c r="K1218" s="2">
        <v>13</v>
      </c>
      <c r="L1218" s="2" t="s">
        <v>63</v>
      </c>
      <c r="M1218" s="2" t="s">
        <v>64</v>
      </c>
      <c r="N1218" s="3">
        <v>45159.583333333336</v>
      </c>
      <c r="O1218" s="2" t="s">
        <v>65</v>
      </c>
      <c r="Q1218" s="2" t="s">
        <v>66</v>
      </c>
      <c r="R1218" s="3">
        <v>45659.740243055552</v>
      </c>
      <c r="S1218" s="2" t="s">
        <v>4742</v>
      </c>
      <c r="T1218" s="2" t="s">
        <v>156</v>
      </c>
      <c r="U1218" s="2" t="s">
        <v>69</v>
      </c>
      <c r="V1218" s="2" t="s">
        <v>7861</v>
      </c>
      <c r="W1218" s="2" t="s">
        <v>118</v>
      </c>
      <c r="X1218" s="2" t="s">
        <v>119</v>
      </c>
      <c r="Y1218" s="2" t="s">
        <v>1638</v>
      </c>
      <c r="Z1218" s="2" t="s">
        <v>121</v>
      </c>
      <c r="AA1218" s="2" t="s">
        <v>121</v>
      </c>
      <c r="AB1218" s="2" t="s">
        <v>121</v>
      </c>
      <c r="AE1218" s="3">
        <v>45659.740254629629</v>
      </c>
      <c r="AF1218" s="2" t="s">
        <v>77</v>
      </c>
      <c r="AH1218" s="2" t="s">
        <v>78</v>
      </c>
      <c r="AI1218" s="2" t="s">
        <v>79</v>
      </c>
      <c r="AJ1218" s="2" t="s">
        <v>123</v>
      </c>
      <c r="AK1218" s="2" t="s">
        <v>7861</v>
      </c>
      <c r="AL1218" s="2" t="s">
        <v>4742</v>
      </c>
      <c r="AM1218" s="3">
        <v>45659.740277777775</v>
      </c>
      <c r="AN1218" s="2" t="s">
        <v>7861</v>
      </c>
      <c r="AP1218" s="2">
        <v>5555557</v>
      </c>
      <c r="AQ1218" s="2" t="s">
        <v>81</v>
      </c>
      <c r="AR1218" s="3">
        <v>45660.498217592591</v>
      </c>
      <c r="AS1218" s="2" t="s">
        <v>82</v>
      </c>
      <c r="AT1218" s="3">
        <v>45661.333333333336</v>
      </c>
      <c r="AU1218" s="2" t="s">
        <v>104</v>
      </c>
      <c r="AV1218" s="2" t="s">
        <v>125</v>
      </c>
      <c r="AW1218" s="2" t="s">
        <v>126</v>
      </c>
      <c r="AX1218" s="2" t="s">
        <v>632</v>
      </c>
      <c r="AZ1218" s="3">
        <v>45660.498217592591</v>
      </c>
      <c r="BB1218" s="2" t="s">
        <v>408</v>
      </c>
      <c r="BC1218" s="2" t="s">
        <v>409</v>
      </c>
      <c r="BD1218" s="2" t="s">
        <v>410</v>
      </c>
      <c r="BE1218" s="2" t="s">
        <v>7862</v>
      </c>
      <c r="BF1218" s="2" t="s">
        <v>91</v>
      </c>
    </row>
    <row r="1219" spans="1:58" x14ac:dyDescent="0.35">
      <c r="A1219" s="2">
        <v>2953099</v>
      </c>
      <c r="B1219" s="2" t="s">
        <v>244</v>
      </c>
      <c r="C1219" s="2">
        <v>36439261</v>
      </c>
      <c r="D1219" s="2">
        <v>338341950</v>
      </c>
      <c r="E1219" s="2" t="s">
        <v>59</v>
      </c>
      <c r="F1219" s="2" t="s">
        <v>60</v>
      </c>
      <c r="G1219" s="2" t="s">
        <v>900</v>
      </c>
      <c r="H1219" s="2" t="s">
        <v>997</v>
      </c>
      <c r="I1219" s="2" t="s">
        <v>7863</v>
      </c>
      <c r="J1219" s="2" t="s">
        <v>7864</v>
      </c>
      <c r="K1219" s="2">
        <v>13</v>
      </c>
      <c r="L1219" s="2" t="s">
        <v>305</v>
      </c>
      <c r="M1219" s="2" t="s">
        <v>64</v>
      </c>
      <c r="N1219" s="3">
        <v>44294.823611111111</v>
      </c>
      <c r="O1219" s="2" t="s">
        <v>248</v>
      </c>
      <c r="Q1219" s="2" t="s">
        <v>66</v>
      </c>
      <c r="R1219" s="3">
        <v>45659.740868055553</v>
      </c>
      <c r="S1219" s="2" t="s">
        <v>593</v>
      </c>
      <c r="T1219" s="2" t="s">
        <v>156</v>
      </c>
      <c r="U1219" s="2" t="s">
        <v>374</v>
      </c>
      <c r="V1219" s="2" t="s">
        <v>7865</v>
      </c>
      <c r="W1219" s="2" t="s">
        <v>400</v>
      </c>
      <c r="X1219" s="2" t="s">
        <v>419</v>
      </c>
      <c r="Y1219" s="2" t="s">
        <v>7866</v>
      </c>
      <c r="Z1219" s="2" t="s">
        <v>1471</v>
      </c>
      <c r="AA1219" s="2" t="s">
        <v>7867</v>
      </c>
      <c r="AB1219" s="2" t="s">
        <v>7867</v>
      </c>
      <c r="AC1219" s="2">
        <v>21</v>
      </c>
      <c r="AE1219" s="3">
        <v>45659.740879629629</v>
      </c>
      <c r="AF1219" s="2" t="s">
        <v>77</v>
      </c>
      <c r="AH1219" s="2" t="s">
        <v>78</v>
      </c>
      <c r="AI1219" s="2" t="s">
        <v>255</v>
      </c>
      <c r="AJ1219" s="2" t="s">
        <v>598</v>
      </c>
      <c r="AK1219" s="2" t="s">
        <v>7865</v>
      </c>
      <c r="AL1219" s="2" t="s">
        <v>593</v>
      </c>
      <c r="AM1219" s="3">
        <v>45659.740902777776</v>
      </c>
      <c r="AN1219" s="2" t="s">
        <v>7865</v>
      </c>
      <c r="AP1219" s="2">
        <v>5555559</v>
      </c>
      <c r="AQ1219" s="2" t="s">
        <v>81</v>
      </c>
      <c r="AR1219" s="3">
        <v>45660.519050925926</v>
      </c>
      <c r="AS1219" s="2" t="s">
        <v>82</v>
      </c>
      <c r="AT1219" s="3">
        <v>45661.333333333336</v>
      </c>
      <c r="AU1219" s="2" t="s">
        <v>104</v>
      </c>
      <c r="AV1219" s="2" t="s">
        <v>423</v>
      </c>
      <c r="AW1219" s="2" t="s">
        <v>424</v>
      </c>
      <c r="AX1219" s="2" t="s">
        <v>7868</v>
      </c>
      <c r="AZ1219" s="3">
        <v>45660.519050925926</v>
      </c>
      <c r="BB1219" s="2" t="s">
        <v>2395</v>
      </c>
      <c r="BC1219" s="2" t="s">
        <v>2396</v>
      </c>
      <c r="BD1219" s="2" t="s">
        <v>2397</v>
      </c>
      <c r="BE1219" s="2" t="s">
        <v>7869</v>
      </c>
      <c r="BF1219" s="2" t="s">
        <v>345</v>
      </c>
    </row>
    <row r="1220" spans="1:58" x14ac:dyDescent="0.35">
      <c r="A1220" s="2">
        <v>2953100</v>
      </c>
      <c r="B1220" s="2" t="s">
        <v>58</v>
      </c>
      <c r="C1220" s="2">
        <v>38291991</v>
      </c>
      <c r="D1220" s="2">
        <v>338719967</v>
      </c>
      <c r="E1220" s="2" t="s">
        <v>59</v>
      </c>
      <c r="F1220" s="2" t="s">
        <v>60</v>
      </c>
      <c r="G1220" s="2" t="s">
        <v>1266</v>
      </c>
      <c r="H1220" s="2" t="s">
        <v>753</v>
      </c>
      <c r="I1220" s="2">
        <v>784833751</v>
      </c>
      <c r="J1220" s="2" t="s">
        <v>134</v>
      </c>
      <c r="K1220" s="2">
        <v>13</v>
      </c>
      <c r="L1220" s="2" t="s">
        <v>63</v>
      </c>
      <c r="M1220" s="2" t="s">
        <v>64</v>
      </c>
      <c r="N1220" s="3">
        <v>44875.714155092595</v>
      </c>
      <c r="O1220" s="2" t="s">
        <v>65</v>
      </c>
      <c r="Q1220" s="2" t="s">
        <v>66</v>
      </c>
      <c r="R1220" s="3">
        <v>45659.741122685184</v>
      </c>
      <c r="S1220" s="2" t="s">
        <v>5111</v>
      </c>
      <c r="T1220" s="2" t="s">
        <v>156</v>
      </c>
      <c r="U1220" s="2" t="s">
        <v>69</v>
      </c>
      <c r="V1220" s="2" t="s">
        <v>7870</v>
      </c>
      <c r="W1220" s="2" t="s">
        <v>118</v>
      </c>
      <c r="X1220" s="2" t="s">
        <v>119</v>
      </c>
      <c r="Y1220" s="2" t="s">
        <v>5429</v>
      </c>
      <c r="Z1220" s="2" t="s">
        <v>917</v>
      </c>
      <c r="AA1220" s="2" t="s">
        <v>917</v>
      </c>
      <c r="AB1220" s="2" t="s">
        <v>917</v>
      </c>
      <c r="AE1220" s="3">
        <v>45659.74113425926</v>
      </c>
      <c r="AF1220" s="2" t="s">
        <v>77</v>
      </c>
      <c r="AH1220" s="2" t="s">
        <v>142</v>
      </c>
      <c r="AI1220" s="2" t="s">
        <v>79</v>
      </c>
      <c r="AJ1220" s="2" t="s">
        <v>123</v>
      </c>
      <c r="AK1220" s="2" t="s">
        <v>7870</v>
      </c>
      <c r="AL1220" s="2" t="s">
        <v>5111</v>
      </c>
      <c r="AM1220" s="3">
        <v>45659.741168981483</v>
      </c>
      <c r="AN1220" s="2" t="s">
        <v>7870</v>
      </c>
      <c r="AP1220" s="2">
        <v>5555561</v>
      </c>
      <c r="AQ1220" s="2" t="s">
        <v>81</v>
      </c>
      <c r="AR1220" s="3">
        <v>45660.63517361111</v>
      </c>
      <c r="AS1220" s="2" t="s">
        <v>82</v>
      </c>
      <c r="AT1220" s="3">
        <v>45661.333333333336</v>
      </c>
      <c r="AU1220" s="2" t="s">
        <v>104</v>
      </c>
      <c r="AV1220" s="2" t="s">
        <v>125</v>
      </c>
      <c r="AW1220" s="2" t="s">
        <v>126</v>
      </c>
      <c r="AX1220" s="2" t="s">
        <v>2110</v>
      </c>
      <c r="AZ1220" s="3">
        <v>45660.63517361111</v>
      </c>
      <c r="BB1220" s="2" t="s">
        <v>1002</v>
      </c>
      <c r="BC1220" s="2" t="s">
        <v>1003</v>
      </c>
      <c r="BD1220" s="2" t="s">
        <v>1004</v>
      </c>
      <c r="BE1220" s="2" t="s">
        <v>7871</v>
      </c>
      <c r="BF1220" s="2" t="s">
        <v>2993</v>
      </c>
    </row>
    <row r="1221" spans="1:58" x14ac:dyDescent="0.35">
      <c r="A1221" s="2">
        <v>2953101</v>
      </c>
      <c r="B1221" s="2" t="s">
        <v>58</v>
      </c>
      <c r="C1221" s="2">
        <v>41328251</v>
      </c>
      <c r="D1221" s="2">
        <v>338936723</v>
      </c>
      <c r="E1221" s="2" t="s">
        <v>59</v>
      </c>
      <c r="F1221" s="2" t="s">
        <v>60</v>
      </c>
      <c r="G1221" s="2" t="s">
        <v>1395</v>
      </c>
      <c r="H1221" s="2" t="s">
        <v>478</v>
      </c>
      <c r="I1221" s="2" t="s">
        <v>7872</v>
      </c>
      <c r="J1221" s="2" t="s">
        <v>7873</v>
      </c>
      <c r="K1221" s="2">
        <v>13</v>
      </c>
      <c r="L1221" s="2" t="s">
        <v>63</v>
      </c>
      <c r="M1221" s="2" t="s">
        <v>64</v>
      </c>
      <c r="N1221" s="3">
        <v>45133.782384259262</v>
      </c>
      <c r="O1221" s="2" t="s">
        <v>65</v>
      </c>
      <c r="Q1221" s="2" t="s">
        <v>66</v>
      </c>
      <c r="R1221" s="3">
        <v>45659.741226851853</v>
      </c>
      <c r="S1221" s="2" t="s">
        <v>7874</v>
      </c>
      <c r="T1221" s="2" t="s">
        <v>156</v>
      </c>
      <c r="U1221" s="2" t="s">
        <v>69</v>
      </c>
      <c r="V1221" s="2" t="s">
        <v>7875</v>
      </c>
      <c r="W1221" s="2" t="s">
        <v>136</v>
      </c>
      <c r="X1221" s="2" t="s">
        <v>217</v>
      </c>
      <c r="Y1221" s="2" t="s">
        <v>218</v>
      </c>
      <c r="Z1221" s="2" t="s">
        <v>596</v>
      </c>
      <c r="AA1221" s="2" t="s">
        <v>7876</v>
      </c>
      <c r="AB1221" s="2" t="s">
        <v>7877</v>
      </c>
      <c r="AE1221" s="3">
        <v>45659.741238425922</v>
      </c>
      <c r="AF1221" s="2" t="s">
        <v>77</v>
      </c>
      <c r="AH1221" s="2" t="s">
        <v>142</v>
      </c>
      <c r="AI1221" s="2" t="s">
        <v>79</v>
      </c>
      <c r="AJ1221" s="2" t="s">
        <v>123</v>
      </c>
      <c r="AK1221" s="2" t="s">
        <v>7878</v>
      </c>
      <c r="AL1221" s="2" t="s">
        <v>7874</v>
      </c>
      <c r="AM1221" s="3">
        <v>45659.741273148145</v>
      </c>
      <c r="AN1221" s="2" t="s">
        <v>7878</v>
      </c>
      <c r="AP1221" s="2">
        <v>5555562</v>
      </c>
      <c r="AQ1221" s="2" t="s">
        <v>81</v>
      </c>
      <c r="AR1221" s="3">
        <v>45660.561944444446</v>
      </c>
      <c r="AS1221" s="2" t="s">
        <v>82</v>
      </c>
      <c r="AT1221" s="3">
        <v>45661.333333333336</v>
      </c>
      <c r="AU1221" s="2" t="s">
        <v>104</v>
      </c>
      <c r="AV1221" s="2" t="s">
        <v>222</v>
      </c>
      <c r="AW1221" s="2" t="s">
        <v>223</v>
      </c>
      <c r="AX1221" s="2" t="s">
        <v>6727</v>
      </c>
      <c r="AZ1221" s="3">
        <v>45660.561944444446</v>
      </c>
      <c r="BB1221" s="2" t="s">
        <v>128</v>
      </c>
      <c r="BC1221" s="2" t="s">
        <v>129</v>
      </c>
      <c r="BD1221" s="2" t="s">
        <v>130</v>
      </c>
      <c r="BE1221" s="2" t="s">
        <v>131</v>
      </c>
      <c r="BF1221" s="2" t="s">
        <v>91</v>
      </c>
    </row>
    <row r="1222" spans="1:58" x14ac:dyDescent="0.35">
      <c r="A1222" s="2">
        <v>2953102</v>
      </c>
      <c r="B1222" s="2" t="s">
        <v>720</v>
      </c>
      <c r="C1222" s="2">
        <v>33457621</v>
      </c>
      <c r="D1222" s="2">
        <v>339698722</v>
      </c>
      <c r="E1222" s="2" t="s">
        <v>59</v>
      </c>
      <c r="F1222" s="2" t="s">
        <v>60</v>
      </c>
      <c r="G1222" s="2" t="s">
        <v>466</v>
      </c>
      <c r="H1222" s="2" t="s">
        <v>7879</v>
      </c>
      <c r="I1222" s="2">
        <v>773391700</v>
      </c>
      <c r="J1222" s="2" t="s">
        <v>7880</v>
      </c>
      <c r="K1222" s="2">
        <v>14</v>
      </c>
      <c r="L1222" s="2" t="s">
        <v>63</v>
      </c>
      <c r="M1222" s="2" t="s">
        <v>64</v>
      </c>
      <c r="N1222" s="3">
        <v>43116</v>
      </c>
      <c r="O1222" s="2" t="s">
        <v>724</v>
      </c>
      <c r="Q1222" s="2" t="s">
        <v>66</v>
      </c>
      <c r="R1222" s="3">
        <v>45659.741689814815</v>
      </c>
      <c r="S1222" s="2" t="s">
        <v>5878</v>
      </c>
      <c r="T1222" s="2" t="s">
        <v>156</v>
      </c>
      <c r="U1222" s="2" t="s">
        <v>157</v>
      </c>
      <c r="V1222" s="2" t="s">
        <v>7881</v>
      </c>
      <c r="W1222" s="2" t="s">
        <v>250</v>
      </c>
      <c r="X1222" s="2" t="s">
        <v>250</v>
      </c>
      <c r="Y1222" s="2" t="s">
        <v>6536</v>
      </c>
      <c r="Z1222" s="2" t="s">
        <v>2782</v>
      </c>
      <c r="AA1222" s="2" t="s">
        <v>7882</v>
      </c>
      <c r="AB1222" s="2" t="s">
        <v>176</v>
      </c>
      <c r="AE1222" s="3">
        <v>45659.741701388892</v>
      </c>
      <c r="AF1222" s="2" t="s">
        <v>77</v>
      </c>
      <c r="AH1222" s="2" t="s">
        <v>142</v>
      </c>
      <c r="AI1222" s="2" t="s">
        <v>255</v>
      </c>
      <c r="AJ1222" s="2" t="s">
        <v>276</v>
      </c>
      <c r="AK1222" s="2" t="s">
        <v>7883</v>
      </c>
      <c r="AL1222" s="2" t="s">
        <v>5878</v>
      </c>
      <c r="AM1222" s="3">
        <v>45659.741736111115</v>
      </c>
      <c r="AN1222" s="2" t="s">
        <v>7883</v>
      </c>
      <c r="AP1222" s="2">
        <v>5555563</v>
      </c>
      <c r="AQ1222" s="2" t="s">
        <v>81</v>
      </c>
      <c r="AR1222" s="3">
        <v>45660.558935185189</v>
      </c>
      <c r="AS1222" s="2" t="s">
        <v>82</v>
      </c>
      <c r="AT1222" s="3">
        <v>45661.333333333336</v>
      </c>
      <c r="AU1222" s="2" t="s">
        <v>104</v>
      </c>
      <c r="AV1222" s="2" t="s">
        <v>1817</v>
      </c>
      <c r="AW1222" s="2" t="s">
        <v>1818</v>
      </c>
      <c r="AX1222" s="2" t="s">
        <v>2256</v>
      </c>
      <c r="AZ1222" s="3">
        <v>45660.558935185189</v>
      </c>
      <c r="BB1222" s="2" t="s">
        <v>207</v>
      </c>
      <c r="BC1222" s="2" t="s">
        <v>208</v>
      </c>
      <c r="BD1222" s="2" t="s">
        <v>209</v>
      </c>
      <c r="BE1222" s="2" t="s">
        <v>1919</v>
      </c>
      <c r="BF1222" s="2" t="s">
        <v>6729</v>
      </c>
    </row>
    <row r="1223" spans="1:58" x14ac:dyDescent="0.35">
      <c r="A1223" s="2">
        <v>2953103</v>
      </c>
      <c r="B1223" s="2" t="s">
        <v>58</v>
      </c>
      <c r="C1223" s="2">
        <v>40802571</v>
      </c>
      <c r="D1223" s="2">
        <v>338678058</v>
      </c>
      <c r="E1223" s="2" t="s">
        <v>59</v>
      </c>
      <c r="F1223" s="2" t="s">
        <v>60</v>
      </c>
      <c r="G1223" s="2" t="s">
        <v>1714</v>
      </c>
      <c r="H1223" s="2" t="s">
        <v>7884</v>
      </c>
      <c r="I1223" s="2">
        <v>776432438</v>
      </c>
      <c r="J1223" s="2" t="s">
        <v>7885</v>
      </c>
      <c r="K1223" s="2">
        <v>14</v>
      </c>
      <c r="L1223" s="2" t="s">
        <v>63</v>
      </c>
      <c r="M1223" s="2" t="s">
        <v>64</v>
      </c>
      <c r="N1223" s="3">
        <v>45070.708333333336</v>
      </c>
      <c r="O1223" s="2" t="s">
        <v>65</v>
      </c>
      <c r="Q1223" s="2" t="s">
        <v>66</v>
      </c>
      <c r="R1223" s="3">
        <v>45659.743425925924</v>
      </c>
      <c r="S1223" s="2" t="s">
        <v>2686</v>
      </c>
      <c r="T1223" s="2" t="s">
        <v>156</v>
      </c>
      <c r="U1223" s="2" t="s">
        <v>69</v>
      </c>
      <c r="V1223" s="2" t="s">
        <v>7886</v>
      </c>
      <c r="W1223" s="2" t="s">
        <v>288</v>
      </c>
      <c r="X1223" s="2" t="s">
        <v>775</v>
      </c>
      <c r="Y1223" s="2" t="s">
        <v>1590</v>
      </c>
      <c r="Z1223" s="2" t="s">
        <v>1591</v>
      </c>
      <c r="AA1223" s="2" t="s">
        <v>1592</v>
      </c>
      <c r="AB1223" s="2" t="s">
        <v>176</v>
      </c>
      <c r="AE1223" s="3">
        <v>45659.743437500001</v>
      </c>
      <c r="AF1223" s="2" t="s">
        <v>77</v>
      </c>
      <c r="AH1223" s="2" t="s">
        <v>142</v>
      </c>
      <c r="AI1223" s="2" t="s">
        <v>79</v>
      </c>
      <c r="AJ1223" s="2" t="s">
        <v>123</v>
      </c>
      <c r="AK1223" s="2" t="s">
        <v>7886</v>
      </c>
      <c r="AL1223" s="2" t="s">
        <v>2686</v>
      </c>
      <c r="AM1223" s="3">
        <v>45659.743472222224</v>
      </c>
      <c r="AN1223" s="2" t="s">
        <v>7886</v>
      </c>
      <c r="AP1223" s="2">
        <v>5555569</v>
      </c>
      <c r="AQ1223" s="2" t="s">
        <v>81</v>
      </c>
      <c r="AR1223" s="3">
        <v>45660.79246527778</v>
      </c>
      <c r="AS1223" s="2" t="s">
        <v>82</v>
      </c>
      <c r="AT1223" s="3">
        <v>45661.333333333336</v>
      </c>
      <c r="AU1223" s="2" t="s">
        <v>104</v>
      </c>
      <c r="AV1223" s="2" t="s">
        <v>781</v>
      </c>
      <c r="AW1223" s="2" t="s">
        <v>782</v>
      </c>
      <c r="AX1223" s="2" t="s">
        <v>6250</v>
      </c>
      <c r="AZ1223" s="3">
        <v>45660.79246527778</v>
      </c>
      <c r="BB1223" s="2" t="s">
        <v>922</v>
      </c>
      <c r="BC1223" s="2" t="s">
        <v>923</v>
      </c>
      <c r="BD1223" s="2" t="s">
        <v>924</v>
      </c>
      <c r="BE1223" s="2" t="s">
        <v>7887</v>
      </c>
      <c r="BF1223" s="2" t="s">
        <v>1093</v>
      </c>
    </row>
    <row r="1224" spans="1:58" x14ac:dyDescent="0.35">
      <c r="A1224" s="2">
        <v>2953104</v>
      </c>
      <c r="B1224" s="2" t="s">
        <v>58</v>
      </c>
      <c r="C1224" s="2">
        <v>40661631</v>
      </c>
      <c r="D1224" s="2">
        <v>338519117</v>
      </c>
      <c r="E1224" s="2" t="s">
        <v>59</v>
      </c>
      <c r="F1224" s="2" t="s">
        <v>60</v>
      </c>
      <c r="G1224" s="2" t="s">
        <v>7888</v>
      </c>
      <c r="H1224" s="2" t="s">
        <v>7889</v>
      </c>
      <c r="I1224" s="2">
        <v>782770405</v>
      </c>
      <c r="J1224" s="2" t="s">
        <v>7890</v>
      </c>
      <c r="K1224" s="2">
        <v>12</v>
      </c>
      <c r="L1224" s="2" t="s">
        <v>63</v>
      </c>
      <c r="M1224" s="2" t="s">
        <v>64</v>
      </c>
      <c r="N1224" s="3">
        <v>45167</v>
      </c>
      <c r="O1224" s="2" t="s">
        <v>65</v>
      </c>
      <c r="Q1224" s="2" t="s">
        <v>66</v>
      </c>
      <c r="R1224" s="3">
        <v>45659.744953703703</v>
      </c>
      <c r="S1224" s="2" t="s">
        <v>1895</v>
      </c>
      <c r="T1224" s="2" t="s">
        <v>156</v>
      </c>
      <c r="U1224" s="2" t="s">
        <v>69</v>
      </c>
      <c r="V1224" s="2" t="s">
        <v>7891</v>
      </c>
      <c r="W1224" s="2" t="s">
        <v>400</v>
      </c>
      <c r="X1224" s="2" t="s">
        <v>401</v>
      </c>
      <c r="Y1224" s="2" t="s">
        <v>5876</v>
      </c>
      <c r="Z1224" s="2" t="s">
        <v>513</v>
      </c>
      <c r="AA1224" s="2" t="s">
        <v>4669</v>
      </c>
      <c r="AB1224" s="2" t="s">
        <v>7892</v>
      </c>
      <c r="AE1224" s="3">
        <v>45659.74496527778</v>
      </c>
      <c r="AF1224" s="2" t="s">
        <v>77</v>
      </c>
      <c r="AH1224" s="2" t="s">
        <v>142</v>
      </c>
      <c r="AI1224" s="2" t="s">
        <v>79</v>
      </c>
      <c r="AJ1224" s="2" t="s">
        <v>123</v>
      </c>
      <c r="AK1224" s="2" t="s">
        <v>3823</v>
      </c>
      <c r="AL1224" s="2" t="s">
        <v>1895</v>
      </c>
      <c r="AM1224" s="3">
        <v>45659.744988425926</v>
      </c>
      <c r="AN1224" s="2" t="s">
        <v>3823</v>
      </c>
      <c r="AP1224" s="2">
        <v>5555573</v>
      </c>
      <c r="AQ1224" s="2" t="s">
        <v>81</v>
      </c>
      <c r="AR1224" s="3">
        <v>45660.524004629631</v>
      </c>
      <c r="AS1224" s="2" t="s">
        <v>82</v>
      </c>
      <c r="AT1224" s="3">
        <v>45661.333333333336</v>
      </c>
      <c r="AU1224" s="2" t="s">
        <v>104</v>
      </c>
      <c r="AV1224" s="2" t="s">
        <v>955</v>
      </c>
      <c r="AW1224" s="2" t="s">
        <v>956</v>
      </c>
      <c r="AX1224" s="2" t="s">
        <v>6752</v>
      </c>
      <c r="AZ1224" s="3">
        <v>45660.524004629631</v>
      </c>
      <c r="BB1224" s="2" t="s">
        <v>408</v>
      </c>
      <c r="BC1224" s="2" t="s">
        <v>409</v>
      </c>
      <c r="BD1224" s="2" t="s">
        <v>410</v>
      </c>
      <c r="BE1224" s="2" t="s">
        <v>899</v>
      </c>
      <c r="BF1224" s="2" t="s">
        <v>412</v>
      </c>
    </row>
    <row r="1225" spans="1:58" x14ac:dyDescent="0.35">
      <c r="A1225" s="2">
        <v>2953105</v>
      </c>
      <c r="B1225" s="2" t="s">
        <v>58</v>
      </c>
      <c r="C1225" s="2">
        <v>37754491</v>
      </c>
      <c r="D1225" s="2">
        <v>338772018</v>
      </c>
      <c r="E1225" s="2" t="s">
        <v>59</v>
      </c>
      <c r="F1225" s="2" t="s">
        <v>60</v>
      </c>
      <c r="G1225" s="2" t="s">
        <v>5369</v>
      </c>
      <c r="H1225" s="2" t="s">
        <v>7893</v>
      </c>
      <c r="I1225" s="2">
        <v>775536639</v>
      </c>
      <c r="J1225" s="2" t="s">
        <v>7894</v>
      </c>
      <c r="K1225" s="2">
        <v>13</v>
      </c>
      <c r="L1225" s="2" t="s">
        <v>63</v>
      </c>
      <c r="M1225" s="2" t="s">
        <v>64</v>
      </c>
      <c r="N1225" s="3">
        <v>44835</v>
      </c>
      <c r="O1225" s="2" t="s">
        <v>647</v>
      </c>
      <c r="Q1225" s="2" t="s">
        <v>66</v>
      </c>
      <c r="R1225" s="3">
        <v>45659.745208333334</v>
      </c>
      <c r="S1225" s="2" t="s">
        <v>480</v>
      </c>
      <c r="T1225" s="2" t="s">
        <v>156</v>
      </c>
      <c r="U1225" s="2" t="s">
        <v>69</v>
      </c>
      <c r="V1225" s="2" t="s">
        <v>7895</v>
      </c>
      <c r="W1225" s="2" t="s">
        <v>118</v>
      </c>
      <c r="X1225" s="2" t="s">
        <v>271</v>
      </c>
      <c r="Y1225" s="2" t="s">
        <v>4815</v>
      </c>
      <c r="Z1225" s="2" t="s">
        <v>273</v>
      </c>
      <c r="AA1225" s="2" t="s">
        <v>799</v>
      </c>
      <c r="AB1225" s="2" t="s">
        <v>176</v>
      </c>
      <c r="AC1225" s="2" t="s">
        <v>7896</v>
      </c>
      <c r="AE1225" s="3">
        <v>45659.74523148148</v>
      </c>
      <c r="AF1225" s="2" t="s">
        <v>77</v>
      </c>
      <c r="AH1225" s="2" t="s">
        <v>78</v>
      </c>
      <c r="AI1225" s="2" t="s">
        <v>79</v>
      </c>
      <c r="AJ1225" s="2" t="s">
        <v>123</v>
      </c>
      <c r="AK1225" s="2" t="s">
        <v>7895</v>
      </c>
      <c r="AL1225" s="2" t="s">
        <v>480</v>
      </c>
      <c r="AM1225" s="3">
        <v>45659.745254629626</v>
      </c>
      <c r="AN1225" s="2" t="s">
        <v>7895</v>
      </c>
      <c r="AP1225" s="2">
        <v>5555577</v>
      </c>
      <c r="AQ1225" s="2" t="s">
        <v>81</v>
      </c>
      <c r="AR1225" s="3">
        <v>45660.521087962959</v>
      </c>
      <c r="AS1225" s="2" t="s">
        <v>82</v>
      </c>
      <c r="AT1225" s="3">
        <v>45661.333333333336</v>
      </c>
      <c r="AU1225" s="2" t="s">
        <v>104</v>
      </c>
      <c r="AV1225" s="2" t="s">
        <v>277</v>
      </c>
      <c r="AW1225" s="2" t="s">
        <v>278</v>
      </c>
      <c r="AX1225" s="2" t="s">
        <v>2403</v>
      </c>
      <c r="AZ1225" s="3">
        <v>45660.521087962959</v>
      </c>
      <c r="BB1225" s="2" t="s">
        <v>643</v>
      </c>
      <c r="BC1225" s="2" t="s">
        <v>644</v>
      </c>
      <c r="BD1225" s="2" t="s">
        <v>299</v>
      </c>
      <c r="BE1225" s="2" t="s">
        <v>7897</v>
      </c>
      <c r="BF1225" s="2" t="s">
        <v>802</v>
      </c>
    </row>
    <row r="1226" spans="1:58" x14ac:dyDescent="0.35">
      <c r="A1226" s="2">
        <v>2953106</v>
      </c>
      <c r="B1226" s="2" t="s">
        <v>58</v>
      </c>
      <c r="C1226" s="2">
        <v>43274261</v>
      </c>
      <c r="D1226" s="2">
        <v>338234561</v>
      </c>
      <c r="E1226" s="2" t="s">
        <v>59</v>
      </c>
      <c r="F1226" s="2" t="s">
        <v>60</v>
      </c>
      <c r="G1226" s="2" t="s">
        <v>266</v>
      </c>
      <c r="H1226" s="2" t="s">
        <v>7898</v>
      </c>
      <c r="I1226" s="2">
        <v>338234561</v>
      </c>
      <c r="J1226" s="2" t="s">
        <v>772</v>
      </c>
      <c r="K1226" s="2">
        <v>12</v>
      </c>
      <c r="L1226" s="2" t="s">
        <v>63</v>
      </c>
      <c r="M1226" s="2" t="s">
        <v>64</v>
      </c>
      <c r="N1226" s="3">
        <v>45453.729212962964</v>
      </c>
      <c r="O1226" s="2" t="s">
        <v>65</v>
      </c>
      <c r="Q1226" s="2" t="s">
        <v>66</v>
      </c>
      <c r="R1226" s="3">
        <v>45659.745335648149</v>
      </c>
      <c r="S1226" s="2" t="s">
        <v>5377</v>
      </c>
      <c r="T1226" s="2" t="s">
        <v>156</v>
      </c>
      <c r="U1226" s="2" t="s">
        <v>69</v>
      </c>
      <c r="V1226" s="2" t="s">
        <v>7899</v>
      </c>
      <c r="W1226" s="2" t="s">
        <v>71</v>
      </c>
      <c r="X1226" s="2" t="s">
        <v>650</v>
      </c>
      <c r="Y1226" s="2" t="s">
        <v>1019</v>
      </c>
      <c r="Z1226" s="2" t="s">
        <v>433</v>
      </c>
      <c r="AA1226" s="2" t="s">
        <v>1020</v>
      </c>
      <c r="AB1226" s="2" t="s">
        <v>1020</v>
      </c>
      <c r="AE1226" s="3">
        <v>45660.907106481478</v>
      </c>
      <c r="AF1226" s="2" t="s">
        <v>77</v>
      </c>
      <c r="AH1226" s="2" t="s">
        <v>78</v>
      </c>
      <c r="AI1226" s="2" t="s">
        <v>58</v>
      </c>
      <c r="AJ1226" s="2" t="s">
        <v>101</v>
      </c>
      <c r="AK1226" s="2" t="s">
        <v>6637</v>
      </c>
      <c r="AL1226" s="2" t="s">
        <v>1901</v>
      </c>
      <c r="AM1226" s="3">
        <v>45660.907187500001</v>
      </c>
      <c r="AN1226" s="2" t="s">
        <v>6637</v>
      </c>
      <c r="AO1226" s="2" t="s">
        <v>1901</v>
      </c>
      <c r="AP1226" s="2">
        <v>5558980</v>
      </c>
      <c r="AQ1226" s="2" t="s">
        <v>81</v>
      </c>
      <c r="AR1226" s="3">
        <v>45661.723749999997</v>
      </c>
      <c r="AS1226" s="2" t="s">
        <v>82</v>
      </c>
      <c r="AT1226" s="3">
        <v>45660.5625</v>
      </c>
      <c r="AU1226" s="2" t="s">
        <v>104</v>
      </c>
      <c r="AV1226" s="2" t="s">
        <v>6638</v>
      </c>
      <c r="AW1226" s="2" t="s">
        <v>6639</v>
      </c>
      <c r="AX1226" s="2" t="s">
        <v>6640</v>
      </c>
      <c r="AZ1226" s="3">
        <v>45661.723749999997</v>
      </c>
      <c r="BB1226" s="2" t="s">
        <v>1442</v>
      </c>
      <c r="BC1226" s="2" t="s">
        <v>1443</v>
      </c>
      <c r="BD1226" s="2" t="s">
        <v>1444</v>
      </c>
      <c r="BE1226" s="2" t="s">
        <v>6641</v>
      </c>
      <c r="BF1226" s="2" t="s">
        <v>547</v>
      </c>
    </row>
    <row r="1227" spans="1:58" x14ac:dyDescent="0.35">
      <c r="A1227" s="2">
        <v>2953107</v>
      </c>
      <c r="B1227" s="2" t="s">
        <v>808</v>
      </c>
      <c r="C1227" s="2">
        <v>34866021</v>
      </c>
      <c r="D1227" s="2">
        <v>339678938</v>
      </c>
      <c r="E1227" s="2" t="s">
        <v>59</v>
      </c>
      <c r="F1227" s="2" t="s">
        <v>60</v>
      </c>
      <c r="G1227" s="2" t="s">
        <v>7900</v>
      </c>
      <c r="H1227" s="2" t="s">
        <v>6083</v>
      </c>
      <c r="I1227" s="2" t="s">
        <v>7901</v>
      </c>
      <c r="J1227" s="2">
        <v>776936002</v>
      </c>
      <c r="K1227" s="2">
        <v>16</v>
      </c>
      <c r="L1227" s="2" t="s">
        <v>63</v>
      </c>
      <c r="M1227" s="2" t="s">
        <v>64</v>
      </c>
      <c r="N1227" s="3">
        <v>45126.473124999997</v>
      </c>
      <c r="O1227" s="2" t="s">
        <v>248</v>
      </c>
      <c r="Q1227" s="2" t="s">
        <v>66</v>
      </c>
      <c r="R1227" s="3">
        <v>45659.745694444442</v>
      </c>
      <c r="S1227" s="2" t="s">
        <v>2568</v>
      </c>
      <c r="T1227" s="2" t="s">
        <v>68</v>
      </c>
      <c r="U1227" s="2" t="s">
        <v>69</v>
      </c>
      <c r="V1227" s="2" t="s">
        <v>7902</v>
      </c>
      <c r="W1227" s="2" t="s">
        <v>605</v>
      </c>
      <c r="X1227" s="2" t="s">
        <v>605</v>
      </c>
      <c r="Y1227" s="2" t="s">
        <v>1304</v>
      </c>
      <c r="Z1227" s="2" t="s">
        <v>1305</v>
      </c>
      <c r="AA1227" s="2" t="s">
        <v>1306</v>
      </c>
      <c r="AB1227" s="2" t="s">
        <v>176</v>
      </c>
      <c r="AE1227" s="3">
        <v>45659.745706018519</v>
      </c>
      <c r="AF1227" s="2" t="s">
        <v>77</v>
      </c>
      <c r="AH1227" s="2" t="s">
        <v>78</v>
      </c>
      <c r="AI1227" s="2" t="s">
        <v>255</v>
      </c>
      <c r="AJ1227" s="2" t="s">
        <v>256</v>
      </c>
      <c r="AK1227" s="2" t="s">
        <v>7903</v>
      </c>
      <c r="AL1227" s="2" t="s">
        <v>2568</v>
      </c>
      <c r="AM1227" s="3">
        <v>45659.745740740742</v>
      </c>
      <c r="AN1227" s="2" t="s">
        <v>7903</v>
      </c>
      <c r="AP1227" s="2">
        <v>5555579</v>
      </c>
      <c r="AQ1227" s="2" t="s">
        <v>81</v>
      </c>
      <c r="AR1227" s="3">
        <v>45660.78765046296</v>
      </c>
      <c r="AS1227" s="2" t="s">
        <v>82</v>
      </c>
      <c r="AT1227" s="3">
        <v>45661.333333333336</v>
      </c>
      <c r="AU1227" s="2" t="s">
        <v>104</v>
      </c>
      <c r="AV1227" s="2" t="s">
        <v>611</v>
      </c>
      <c r="AW1227" s="2" t="s">
        <v>612</v>
      </c>
      <c r="AX1227" s="2" t="s">
        <v>2147</v>
      </c>
      <c r="AZ1227" s="3">
        <v>45660.78765046296</v>
      </c>
      <c r="BB1227" s="2" t="s">
        <v>261</v>
      </c>
      <c r="BC1227" s="2" t="s">
        <v>262</v>
      </c>
      <c r="BD1227" s="2" t="s">
        <v>263</v>
      </c>
      <c r="BE1227" s="2" t="s">
        <v>7904</v>
      </c>
      <c r="BF1227" s="2" t="s">
        <v>301</v>
      </c>
    </row>
    <row r="1228" spans="1:58" x14ac:dyDescent="0.35">
      <c r="A1228" s="2">
        <v>2953108</v>
      </c>
      <c r="B1228" s="2" t="s">
        <v>244</v>
      </c>
      <c r="C1228" s="2">
        <v>33628281</v>
      </c>
      <c r="D1228" s="2">
        <v>339419594</v>
      </c>
      <c r="E1228" s="2" t="s">
        <v>59</v>
      </c>
      <c r="F1228" s="2" t="s">
        <v>60</v>
      </c>
      <c r="G1228" s="2" t="s">
        <v>1634</v>
      </c>
      <c r="H1228" s="2" t="s">
        <v>7905</v>
      </c>
      <c r="I1228" s="2">
        <v>773547381</v>
      </c>
      <c r="J1228" s="2" t="s">
        <v>1636</v>
      </c>
      <c r="K1228" s="2">
        <v>15</v>
      </c>
      <c r="L1228" s="2" t="s">
        <v>63</v>
      </c>
      <c r="M1228" s="2" t="s">
        <v>64</v>
      </c>
      <c r="N1228" s="3">
        <v>45457.458333333336</v>
      </c>
      <c r="O1228" s="2" t="s">
        <v>248</v>
      </c>
      <c r="Q1228" s="2" t="s">
        <v>66</v>
      </c>
      <c r="R1228" s="3">
        <v>45659.746249999997</v>
      </c>
      <c r="S1228" s="2" t="s">
        <v>7906</v>
      </c>
      <c r="T1228" s="2" t="s">
        <v>68</v>
      </c>
      <c r="U1228" s="2" t="s">
        <v>1736</v>
      </c>
      <c r="V1228" s="2" t="s">
        <v>7907</v>
      </c>
      <c r="W1228" s="2" t="s">
        <v>336</v>
      </c>
      <c r="X1228" s="2" t="s">
        <v>336</v>
      </c>
      <c r="Y1228" s="2" t="s">
        <v>3871</v>
      </c>
      <c r="Z1228" s="2" t="s">
        <v>453</v>
      </c>
      <c r="AA1228" s="2" t="s">
        <v>7908</v>
      </c>
      <c r="AB1228" s="2" t="s">
        <v>7908</v>
      </c>
      <c r="AE1228" s="3">
        <v>45659.746261574073</v>
      </c>
      <c r="AF1228" s="2" t="s">
        <v>77</v>
      </c>
      <c r="AH1228" s="2" t="s">
        <v>142</v>
      </c>
      <c r="AI1228" s="2" t="s">
        <v>275</v>
      </c>
      <c r="AJ1228" s="2" t="s">
        <v>256</v>
      </c>
      <c r="AK1228" s="2" t="s">
        <v>3392</v>
      </c>
      <c r="AL1228" s="2" t="s">
        <v>7906</v>
      </c>
      <c r="AM1228" s="3">
        <v>45659.746296296296</v>
      </c>
      <c r="AN1228" s="2" t="s">
        <v>3392</v>
      </c>
      <c r="AP1228" s="2">
        <v>5555580</v>
      </c>
      <c r="AQ1228" s="2" t="s">
        <v>81</v>
      </c>
      <c r="AR1228" s="3">
        <v>45660.728090277778</v>
      </c>
      <c r="AS1228" s="2" t="s">
        <v>82</v>
      </c>
      <c r="AT1228" s="3">
        <v>45661.333333333336</v>
      </c>
      <c r="AU1228" s="2" t="s">
        <v>104</v>
      </c>
      <c r="AV1228" s="2" t="s">
        <v>346</v>
      </c>
      <c r="AW1228" s="2" t="s">
        <v>347</v>
      </c>
      <c r="AX1228" s="2" t="s">
        <v>348</v>
      </c>
      <c r="AZ1228" s="3">
        <v>45660.728090277778</v>
      </c>
      <c r="BB1228" s="2" t="s">
        <v>280</v>
      </c>
      <c r="BC1228" s="2" t="s">
        <v>281</v>
      </c>
      <c r="BD1228" s="2" t="s">
        <v>282</v>
      </c>
      <c r="BE1228" s="2" t="s">
        <v>4636</v>
      </c>
      <c r="BF1228" s="2" t="s">
        <v>345</v>
      </c>
    </row>
    <row r="1229" spans="1:58" x14ac:dyDescent="0.35">
      <c r="A1229" s="2">
        <v>2953109</v>
      </c>
      <c r="B1229" s="2" t="s">
        <v>720</v>
      </c>
      <c r="C1229" s="2">
        <v>2059941</v>
      </c>
      <c r="D1229" s="2">
        <v>339785344</v>
      </c>
      <c r="E1229" s="2" t="s">
        <v>59</v>
      </c>
      <c r="F1229" s="2" t="s">
        <v>60</v>
      </c>
      <c r="G1229" s="2" t="s">
        <v>1385</v>
      </c>
      <c r="H1229" s="2" t="s">
        <v>997</v>
      </c>
      <c r="I1229" s="2">
        <v>781268216</v>
      </c>
      <c r="J1229" s="2" t="s">
        <v>7909</v>
      </c>
      <c r="K1229" s="2">
        <v>14</v>
      </c>
      <c r="L1229" s="2" t="s">
        <v>63</v>
      </c>
      <c r="M1229" s="2" t="s">
        <v>64</v>
      </c>
      <c r="N1229" s="3">
        <v>43455.458333333336</v>
      </c>
      <c r="O1229" s="2" t="s">
        <v>724</v>
      </c>
      <c r="Q1229" s="2" t="s">
        <v>66</v>
      </c>
      <c r="R1229" s="3">
        <v>45659.746759259258</v>
      </c>
      <c r="S1229" s="2" t="s">
        <v>3253</v>
      </c>
      <c r="T1229" s="2" t="s">
        <v>156</v>
      </c>
      <c r="U1229" s="2" t="s">
        <v>69</v>
      </c>
      <c r="V1229" s="2" t="s">
        <v>7910</v>
      </c>
      <c r="W1229" s="2" t="s">
        <v>250</v>
      </c>
      <c r="X1229" s="2" t="s">
        <v>251</v>
      </c>
      <c r="Y1229" s="2" t="s">
        <v>1500</v>
      </c>
      <c r="Z1229" s="2" t="s">
        <v>253</v>
      </c>
      <c r="AA1229" s="2" t="s">
        <v>1797</v>
      </c>
      <c r="AB1229" s="2" t="s">
        <v>176</v>
      </c>
      <c r="AE1229" s="3">
        <v>45659.746770833335</v>
      </c>
      <c r="AF1229" s="2" t="s">
        <v>77</v>
      </c>
      <c r="AH1229" s="2" t="s">
        <v>78</v>
      </c>
      <c r="AI1229" s="2" t="s">
        <v>255</v>
      </c>
      <c r="AJ1229" s="2" t="s">
        <v>276</v>
      </c>
      <c r="AK1229" s="2" t="s">
        <v>7911</v>
      </c>
      <c r="AL1229" s="2" t="s">
        <v>3253</v>
      </c>
      <c r="AM1229" s="3">
        <v>45659.746805555558</v>
      </c>
      <c r="AN1229" s="2" t="s">
        <v>7911</v>
      </c>
      <c r="AP1229" s="2">
        <v>5555587</v>
      </c>
      <c r="AQ1229" s="2" t="s">
        <v>81</v>
      </c>
      <c r="AR1229" s="3">
        <v>45660.54383101852</v>
      </c>
      <c r="AS1229" s="2" t="s">
        <v>82</v>
      </c>
      <c r="AT1229" s="3">
        <v>45661.333333333336</v>
      </c>
      <c r="AU1229" s="2" t="s">
        <v>104</v>
      </c>
      <c r="AV1229" s="2" t="s">
        <v>258</v>
      </c>
      <c r="AW1229" s="2" t="s">
        <v>259</v>
      </c>
      <c r="AX1229" s="2" t="s">
        <v>934</v>
      </c>
      <c r="AZ1229" s="3">
        <v>45660.54383101852</v>
      </c>
      <c r="BB1229" s="2" t="s">
        <v>7912</v>
      </c>
      <c r="BC1229" s="2" t="s">
        <v>1421</v>
      </c>
      <c r="BD1229" s="2" t="s">
        <v>7913</v>
      </c>
      <c r="BE1229" s="2" t="s">
        <v>7914</v>
      </c>
      <c r="BF1229" s="2" t="s">
        <v>1503</v>
      </c>
    </row>
    <row r="1230" spans="1:58" x14ac:dyDescent="0.35">
      <c r="A1230" s="2">
        <v>2953110</v>
      </c>
      <c r="B1230" s="2" t="s">
        <v>58</v>
      </c>
      <c r="C1230" s="2">
        <v>35585601</v>
      </c>
      <c r="D1230" s="2">
        <v>339417070</v>
      </c>
      <c r="E1230" s="2" t="s">
        <v>59</v>
      </c>
      <c r="F1230" s="2" t="s">
        <v>60</v>
      </c>
      <c r="G1230" s="2" t="s">
        <v>7915</v>
      </c>
      <c r="I1230" s="2">
        <v>776543613</v>
      </c>
      <c r="J1230" s="2" t="s">
        <v>428</v>
      </c>
      <c r="K1230" s="2">
        <v>20</v>
      </c>
      <c r="L1230" s="2" t="s">
        <v>447</v>
      </c>
      <c r="M1230" s="2" t="s">
        <v>448</v>
      </c>
      <c r="N1230" s="3">
        <v>45652.666678240741</v>
      </c>
      <c r="O1230" s="2" t="s">
        <v>537</v>
      </c>
      <c r="Q1230" s="2" t="s">
        <v>66</v>
      </c>
      <c r="R1230" s="3">
        <v>45659.747349537036</v>
      </c>
      <c r="S1230" s="2" t="s">
        <v>450</v>
      </c>
      <c r="T1230" s="2" t="s">
        <v>334</v>
      </c>
      <c r="U1230" s="2" t="s">
        <v>69</v>
      </c>
      <c r="V1230" s="2" t="s">
        <v>1295</v>
      </c>
      <c r="W1230" s="2" t="s">
        <v>336</v>
      </c>
      <c r="X1230" s="2" t="s">
        <v>336</v>
      </c>
      <c r="Y1230" s="2" t="s">
        <v>7916</v>
      </c>
      <c r="Z1230" s="2" t="s">
        <v>453</v>
      </c>
      <c r="AA1230" s="2" t="s">
        <v>527</v>
      </c>
      <c r="AB1230" s="2" t="s">
        <v>7917</v>
      </c>
      <c r="AC1230" s="2" t="s">
        <v>7918</v>
      </c>
      <c r="AE1230" s="3">
        <v>45659.747581018521</v>
      </c>
      <c r="AF1230" s="2" t="s">
        <v>342</v>
      </c>
      <c r="AH1230" s="2" t="s">
        <v>78</v>
      </c>
      <c r="AI1230" s="2" t="s">
        <v>79</v>
      </c>
      <c r="AJ1230" s="2" t="s">
        <v>123</v>
      </c>
      <c r="AK1230" s="2" t="s">
        <v>7919</v>
      </c>
      <c r="AL1230" s="2" t="s">
        <v>450</v>
      </c>
      <c r="AM1230" s="3">
        <v>45659.747615740744</v>
      </c>
      <c r="AO1230" s="2" t="s">
        <v>450</v>
      </c>
      <c r="AP1230" s="2">
        <v>5555588</v>
      </c>
      <c r="AQ1230" s="2" t="s">
        <v>81</v>
      </c>
      <c r="AR1230" s="3">
        <v>45660.43178240741</v>
      </c>
      <c r="AS1230" s="2" t="s">
        <v>82</v>
      </c>
      <c r="AT1230" s="3">
        <v>45659.5625</v>
      </c>
      <c r="AU1230" s="2" t="s">
        <v>104</v>
      </c>
      <c r="AV1230" s="2" t="s">
        <v>583</v>
      </c>
      <c r="AW1230" s="2" t="s">
        <v>584</v>
      </c>
      <c r="AX1230" s="2" t="s">
        <v>3566</v>
      </c>
      <c r="AZ1230" s="3">
        <v>45660.43178240741</v>
      </c>
      <c r="BB1230" s="2" t="s">
        <v>87</v>
      </c>
      <c r="BC1230" s="2" t="s">
        <v>88</v>
      </c>
      <c r="BD1230" s="2" t="s">
        <v>89</v>
      </c>
      <c r="BE1230" s="2" t="s">
        <v>7920</v>
      </c>
      <c r="BF1230" s="2" t="s">
        <v>5508</v>
      </c>
    </row>
    <row r="1231" spans="1:58" x14ac:dyDescent="0.35">
      <c r="A1231" s="2">
        <v>2953112</v>
      </c>
      <c r="B1231" s="2" t="s">
        <v>58</v>
      </c>
      <c r="C1231" s="2">
        <v>38713111</v>
      </c>
      <c r="D1231" s="2">
        <v>338930143</v>
      </c>
      <c r="E1231" s="2" t="s">
        <v>59</v>
      </c>
      <c r="F1231" s="2" t="s">
        <v>60</v>
      </c>
      <c r="G1231" s="2" t="s">
        <v>793</v>
      </c>
      <c r="H1231" s="2" t="s">
        <v>794</v>
      </c>
      <c r="I1231" s="2">
        <v>771169489</v>
      </c>
      <c r="J1231" s="2" t="s">
        <v>795</v>
      </c>
      <c r="K1231" s="2">
        <v>12</v>
      </c>
      <c r="L1231" s="2" t="s">
        <v>63</v>
      </c>
      <c r="M1231" s="2" t="s">
        <v>64</v>
      </c>
      <c r="N1231" s="3">
        <v>45260</v>
      </c>
      <c r="O1231" s="2" t="s">
        <v>65</v>
      </c>
      <c r="Q1231" s="2" t="s">
        <v>66</v>
      </c>
      <c r="R1231" s="3">
        <v>45659.750069444446</v>
      </c>
      <c r="S1231" s="2" t="s">
        <v>5934</v>
      </c>
      <c r="T1231" s="2" t="s">
        <v>156</v>
      </c>
      <c r="U1231" s="2" t="s">
        <v>69</v>
      </c>
      <c r="V1231" s="2" t="s">
        <v>7921</v>
      </c>
      <c r="W1231" s="2" t="s">
        <v>118</v>
      </c>
      <c r="X1231" s="2" t="s">
        <v>271</v>
      </c>
      <c r="Y1231" s="2" t="s">
        <v>798</v>
      </c>
      <c r="Z1231" s="2" t="s">
        <v>273</v>
      </c>
      <c r="AA1231" s="2" t="s">
        <v>799</v>
      </c>
      <c r="AB1231" s="2" t="s">
        <v>799</v>
      </c>
      <c r="AE1231" s="3">
        <v>45659.750081018516</v>
      </c>
      <c r="AF1231" s="2" t="s">
        <v>77</v>
      </c>
      <c r="AH1231" s="2" t="s">
        <v>142</v>
      </c>
      <c r="AI1231" s="2" t="s">
        <v>79</v>
      </c>
      <c r="AJ1231" s="2" t="s">
        <v>191</v>
      </c>
      <c r="AK1231" s="2" t="s">
        <v>7922</v>
      </c>
      <c r="AL1231" s="2" t="s">
        <v>5934</v>
      </c>
      <c r="AM1231" s="3">
        <v>45659.750115740739</v>
      </c>
      <c r="AN1231" s="2" t="s">
        <v>7922</v>
      </c>
      <c r="AP1231" s="2">
        <v>5555600</v>
      </c>
      <c r="AQ1231" s="2" t="s">
        <v>81</v>
      </c>
      <c r="AR1231" s="3">
        <v>45659.768414351849</v>
      </c>
      <c r="AS1231" s="2" t="s">
        <v>82</v>
      </c>
      <c r="AT1231" s="3">
        <v>45661.333333333336</v>
      </c>
      <c r="AU1231" s="2" t="s">
        <v>104</v>
      </c>
      <c r="AV1231" s="2" t="s">
        <v>277</v>
      </c>
      <c r="AW1231" s="2" t="s">
        <v>278</v>
      </c>
      <c r="AX1231" s="2" t="s">
        <v>2204</v>
      </c>
      <c r="AZ1231" s="3">
        <v>45659.768414351849</v>
      </c>
      <c r="BB1231" s="2" t="s">
        <v>108</v>
      </c>
      <c r="BC1231" s="2" t="s">
        <v>109</v>
      </c>
      <c r="BD1231" s="2" t="s">
        <v>110</v>
      </c>
      <c r="BE1231" s="2" t="s">
        <v>806</v>
      </c>
      <c r="BF1231" s="2" t="s">
        <v>807</v>
      </c>
    </row>
    <row r="1232" spans="1:58" x14ac:dyDescent="0.35">
      <c r="A1232" s="2">
        <v>2953114</v>
      </c>
      <c r="B1232" s="2" t="s">
        <v>244</v>
      </c>
      <c r="C1232" s="2">
        <v>39073351</v>
      </c>
      <c r="D1232" s="2">
        <v>339615728</v>
      </c>
      <c r="E1232" s="2" t="s">
        <v>59</v>
      </c>
      <c r="F1232" s="2" t="s">
        <v>60</v>
      </c>
      <c r="G1232" s="2" t="s">
        <v>266</v>
      </c>
      <c r="H1232" s="2" t="s">
        <v>2077</v>
      </c>
      <c r="I1232" s="2">
        <v>778782721</v>
      </c>
      <c r="J1232" s="2" t="s">
        <v>7923</v>
      </c>
      <c r="K1232" s="2">
        <v>16</v>
      </c>
      <c r="L1232" s="2" t="s">
        <v>63</v>
      </c>
      <c r="M1232" s="2" t="s">
        <v>64</v>
      </c>
      <c r="N1232" s="3">
        <v>44650.538888888892</v>
      </c>
      <c r="O1232" s="2" t="s">
        <v>248</v>
      </c>
      <c r="Q1232" s="2" t="s">
        <v>66</v>
      </c>
      <c r="R1232" s="3">
        <v>45659.751597222225</v>
      </c>
      <c r="S1232" s="2" t="s">
        <v>4968</v>
      </c>
      <c r="T1232" s="2" t="s">
        <v>156</v>
      </c>
      <c r="U1232" s="2" t="s">
        <v>7924</v>
      </c>
      <c r="V1232" s="2" t="s">
        <v>7925</v>
      </c>
      <c r="W1232" s="2" t="s">
        <v>497</v>
      </c>
      <c r="X1232" s="2" t="s">
        <v>497</v>
      </c>
      <c r="Y1232" s="2" t="s">
        <v>2357</v>
      </c>
      <c r="Z1232" s="2" t="s">
        <v>499</v>
      </c>
      <c r="AA1232" s="2" t="s">
        <v>421</v>
      </c>
      <c r="AB1232" s="2" t="s">
        <v>7926</v>
      </c>
      <c r="AE1232" s="3">
        <v>45659.751597222225</v>
      </c>
      <c r="AF1232" s="2" t="s">
        <v>77</v>
      </c>
      <c r="AH1232" s="2" t="s">
        <v>142</v>
      </c>
      <c r="AI1232" s="2" t="s">
        <v>255</v>
      </c>
      <c r="AJ1232" s="2" t="s">
        <v>276</v>
      </c>
      <c r="AK1232" s="2" t="s">
        <v>7927</v>
      </c>
      <c r="AL1232" s="2" t="s">
        <v>4968</v>
      </c>
      <c r="AM1232" s="3">
        <v>45659.751631944448</v>
      </c>
      <c r="AN1232" s="2" t="s">
        <v>7927</v>
      </c>
      <c r="AP1232" s="2">
        <v>5555605</v>
      </c>
      <c r="AQ1232" s="2" t="s">
        <v>81</v>
      </c>
      <c r="AR1232" s="3">
        <v>45660.628680555557</v>
      </c>
      <c r="AS1232" s="2" t="s">
        <v>82</v>
      </c>
      <c r="AT1232" s="3">
        <v>45661.333333333336</v>
      </c>
      <c r="AU1232" s="2" t="s">
        <v>104</v>
      </c>
      <c r="AV1232" s="2" t="s">
        <v>502</v>
      </c>
      <c r="AW1232" s="2" t="s">
        <v>503</v>
      </c>
      <c r="AX1232" s="2" t="s">
        <v>504</v>
      </c>
      <c r="AZ1232" s="3">
        <v>45660.628680555557</v>
      </c>
      <c r="BB1232" s="2" t="s">
        <v>6848</v>
      </c>
      <c r="BC1232" s="2" t="s">
        <v>4192</v>
      </c>
      <c r="BD1232" s="2" t="s">
        <v>4193</v>
      </c>
      <c r="BE1232" s="2" t="s">
        <v>7928</v>
      </c>
      <c r="BF1232" s="2" t="s">
        <v>103</v>
      </c>
    </row>
    <row r="1233" spans="1:58" x14ac:dyDescent="0.35">
      <c r="A1233" s="2">
        <v>2953115</v>
      </c>
      <c r="B1233" s="2" t="s">
        <v>244</v>
      </c>
      <c r="C1233" s="2">
        <v>36678311</v>
      </c>
      <c r="D1233" s="2">
        <v>339960452</v>
      </c>
      <c r="E1233" s="2" t="s">
        <v>59</v>
      </c>
      <c r="F1233" s="2" t="s">
        <v>60</v>
      </c>
      <c r="G1233" s="2" t="s">
        <v>3804</v>
      </c>
      <c r="H1233" s="2" t="s">
        <v>7929</v>
      </c>
      <c r="I1233" s="2">
        <v>339960452</v>
      </c>
      <c r="J1233" s="2" t="s">
        <v>3806</v>
      </c>
      <c r="K1233" s="2">
        <v>19</v>
      </c>
      <c r="L1233" s="2" t="s">
        <v>63</v>
      </c>
      <c r="M1233" s="2" t="s">
        <v>64</v>
      </c>
      <c r="N1233" s="3">
        <v>45128.625</v>
      </c>
      <c r="O1233" s="2" t="s">
        <v>248</v>
      </c>
      <c r="Q1233" s="2" t="s">
        <v>66</v>
      </c>
      <c r="R1233" s="3">
        <v>45659.751643518517</v>
      </c>
      <c r="S1233" s="2" t="s">
        <v>4681</v>
      </c>
      <c r="T1233" s="2" t="s">
        <v>156</v>
      </c>
      <c r="U1233" s="2" t="s">
        <v>69</v>
      </c>
      <c r="V1233" s="2" t="s">
        <v>7930</v>
      </c>
      <c r="W1233" s="2" t="s">
        <v>1252</v>
      </c>
      <c r="X1233" s="2" t="s">
        <v>1547</v>
      </c>
      <c r="Y1233" s="2" t="s">
        <v>7931</v>
      </c>
      <c r="Z1233" s="2" t="s">
        <v>1549</v>
      </c>
      <c r="AA1233" s="2" t="s">
        <v>1550</v>
      </c>
      <c r="AB1233" s="2" t="s">
        <v>1550</v>
      </c>
      <c r="AC1233" s="2">
        <v>776439674</v>
      </c>
      <c r="AE1233" s="3">
        <v>45659.751655092594</v>
      </c>
      <c r="AF1233" s="2" t="s">
        <v>77</v>
      </c>
      <c r="AH1233" s="2" t="s">
        <v>142</v>
      </c>
      <c r="AI1233" s="2" t="s">
        <v>275</v>
      </c>
      <c r="AJ1233" s="2" t="s">
        <v>276</v>
      </c>
      <c r="AK1233" s="2" t="s">
        <v>7932</v>
      </c>
      <c r="AL1233" s="2" t="s">
        <v>4681</v>
      </c>
      <c r="AM1233" s="3">
        <v>45659.75167824074</v>
      </c>
      <c r="AN1233" s="2" t="s">
        <v>7932</v>
      </c>
      <c r="AP1233" s="2">
        <v>5555606</v>
      </c>
      <c r="AQ1233" s="2" t="s">
        <v>81</v>
      </c>
      <c r="AR1233" s="3">
        <v>45660.684733796297</v>
      </c>
      <c r="AS1233" s="2" t="s">
        <v>82</v>
      </c>
      <c r="AT1233" s="3">
        <v>45661.333333333336</v>
      </c>
      <c r="AU1233" s="2" t="s">
        <v>104</v>
      </c>
      <c r="AV1233" s="2" t="s">
        <v>1257</v>
      </c>
      <c r="AW1233" s="2" t="s">
        <v>1258</v>
      </c>
      <c r="AX1233" s="2" t="s">
        <v>7094</v>
      </c>
      <c r="AZ1233" s="3">
        <v>45660.684733796297</v>
      </c>
      <c r="BB1233" s="2" t="s">
        <v>736</v>
      </c>
      <c r="BC1233" s="2" t="s">
        <v>737</v>
      </c>
      <c r="BD1233" s="2" t="s">
        <v>351</v>
      </c>
      <c r="BE1233" s="2" t="s">
        <v>7933</v>
      </c>
      <c r="BF1233" s="2" t="s">
        <v>1554</v>
      </c>
    </row>
    <row r="1234" spans="1:58" x14ac:dyDescent="0.35">
      <c r="A1234" s="2">
        <v>2953116</v>
      </c>
      <c r="B1234" s="2" t="s">
        <v>808</v>
      </c>
      <c r="C1234" s="2">
        <v>41854031</v>
      </c>
      <c r="D1234" s="2">
        <v>339751892</v>
      </c>
      <c r="E1234" s="2" t="s">
        <v>59</v>
      </c>
      <c r="F1234" s="2" t="s">
        <v>60</v>
      </c>
      <c r="G1234" s="2" t="s">
        <v>132</v>
      </c>
      <c r="H1234" s="2" t="s">
        <v>852</v>
      </c>
      <c r="I1234" s="2">
        <v>776570645</v>
      </c>
      <c r="J1234" s="2" t="s">
        <v>671</v>
      </c>
      <c r="K1234" s="2">
        <v>14</v>
      </c>
      <c r="L1234" s="2" t="s">
        <v>63</v>
      </c>
      <c r="M1234" s="2" t="s">
        <v>64</v>
      </c>
      <c r="N1234" s="3">
        <v>45219</v>
      </c>
      <c r="O1234" s="2" t="s">
        <v>248</v>
      </c>
      <c r="Q1234" s="2" t="s">
        <v>66</v>
      </c>
      <c r="R1234" s="3">
        <v>45659.752152777779</v>
      </c>
      <c r="S1234" s="2" t="s">
        <v>2013</v>
      </c>
      <c r="T1234" s="2" t="s">
        <v>156</v>
      </c>
      <c r="U1234" s="2" t="s">
        <v>69</v>
      </c>
      <c r="V1234" s="2" t="s">
        <v>7934</v>
      </c>
      <c r="W1234" s="2" t="s">
        <v>250</v>
      </c>
      <c r="X1234" s="2" t="s">
        <v>483</v>
      </c>
      <c r="Y1234" s="2" t="s">
        <v>484</v>
      </c>
      <c r="Z1234" s="2" t="s">
        <v>485</v>
      </c>
      <c r="AA1234" s="2" t="s">
        <v>485</v>
      </c>
      <c r="AB1234" s="2" t="s">
        <v>176</v>
      </c>
      <c r="AE1234" s="3">
        <v>45659.752164351848</v>
      </c>
      <c r="AF1234" s="2" t="s">
        <v>77</v>
      </c>
      <c r="AH1234" s="2" t="s">
        <v>142</v>
      </c>
      <c r="AI1234" s="2" t="s">
        <v>255</v>
      </c>
      <c r="AJ1234" s="2" t="s">
        <v>191</v>
      </c>
      <c r="AK1234" s="2" t="s">
        <v>7935</v>
      </c>
      <c r="AL1234" s="2" t="s">
        <v>2013</v>
      </c>
      <c r="AM1234" s="3">
        <v>45659.752199074072</v>
      </c>
      <c r="AN1234" s="2" t="s">
        <v>7935</v>
      </c>
      <c r="AP1234" s="2">
        <v>5555610</v>
      </c>
      <c r="AQ1234" s="2" t="s">
        <v>81</v>
      </c>
      <c r="AR1234" s="3">
        <v>45660.504687499997</v>
      </c>
      <c r="AS1234" s="2" t="s">
        <v>82</v>
      </c>
      <c r="AT1234" s="3">
        <v>45661.333333333336</v>
      </c>
      <c r="AU1234" s="2" t="s">
        <v>104</v>
      </c>
      <c r="AV1234" s="2" t="s">
        <v>258</v>
      </c>
      <c r="AW1234" s="2" t="s">
        <v>259</v>
      </c>
      <c r="AX1234" s="2" t="s">
        <v>487</v>
      </c>
      <c r="AZ1234" s="3">
        <v>45660.504687499997</v>
      </c>
      <c r="BB1234" s="2" t="s">
        <v>261</v>
      </c>
      <c r="BC1234" s="2" t="s">
        <v>262</v>
      </c>
      <c r="BD1234" s="2" t="s">
        <v>263</v>
      </c>
      <c r="BE1234" s="2" t="s">
        <v>7936</v>
      </c>
      <c r="BF1234" s="2" t="s">
        <v>2930</v>
      </c>
    </row>
    <row r="1235" spans="1:58" x14ac:dyDescent="0.35">
      <c r="A1235" s="2">
        <v>2953117</v>
      </c>
      <c r="B1235" s="2" t="s">
        <v>58</v>
      </c>
      <c r="C1235" s="2">
        <v>42293941</v>
      </c>
      <c r="D1235" s="2">
        <v>338715442</v>
      </c>
      <c r="E1235" s="2" t="s">
        <v>59</v>
      </c>
      <c r="F1235" s="2" t="s">
        <v>60</v>
      </c>
      <c r="G1235" s="2" t="s">
        <v>466</v>
      </c>
      <c r="H1235" s="2" t="s">
        <v>1759</v>
      </c>
      <c r="I1235" s="2">
        <v>775067196</v>
      </c>
      <c r="J1235" s="2" t="s">
        <v>7937</v>
      </c>
      <c r="K1235" s="2">
        <v>13</v>
      </c>
      <c r="L1235" s="2" t="s">
        <v>63</v>
      </c>
      <c r="M1235" s="2" t="s">
        <v>64</v>
      </c>
      <c r="N1235" s="3">
        <v>45454.428344907406</v>
      </c>
      <c r="O1235" s="2" t="s">
        <v>647</v>
      </c>
      <c r="Q1235" s="2" t="s">
        <v>66</v>
      </c>
      <c r="R1235" s="3">
        <v>45659.753125000003</v>
      </c>
      <c r="S1235" s="2" t="s">
        <v>3083</v>
      </c>
      <c r="T1235" s="2" t="s">
        <v>68</v>
      </c>
      <c r="U1235" s="2" t="s">
        <v>69</v>
      </c>
      <c r="V1235" s="2" t="s">
        <v>7938</v>
      </c>
      <c r="W1235" s="2" t="s">
        <v>118</v>
      </c>
      <c r="X1235" s="2" t="s">
        <v>119</v>
      </c>
      <c r="Y1235" s="2" t="s">
        <v>7939</v>
      </c>
      <c r="Z1235" s="2" t="s">
        <v>121</v>
      </c>
      <c r="AA1235" s="2" t="s">
        <v>3925</v>
      </c>
      <c r="AB1235" s="2" t="s">
        <v>3925</v>
      </c>
      <c r="AE1235" s="3">
        <v>45659.753136574072</v>
      </c>
      <c r="AF1235" s="2" t="s">
        <v>77</v>
      </c>
      <c r="AH1235" s="2" t="s">
        <v>142</v>
      </c>
      <c r="AI1235" s="2" t="s">
        <v>79</v>
      </c>
      <c r="AJ1235" s="2" t="s">
        <v>123</v>
      </c>
      <c r="AK1235" s="2" t="s">
        <v>7938</v>
      </c>
      <c r="AL1235" s="2" t="s">
        <v>3083</v>
      </c>
      <c r="AM1235" s="3">
        <v>45659.753171296295</v>
      </c>
      <c r="AN1235" s="2" t="s">
        <v>7938</v>
      </c>
      <c r="AP1235" s="2">
        <v>5555612</v>
      </c>
      <c r="AQ1235" s="2" t="s">
        <v>81</v>
      </c>
      <c r="AR1235" s="3">
        <v>45660.530231481483</v>
      </c>
      <c r="AS1235" s="2" t="s">
        <v>82</v>
      </c>
      <c r="AT1235" s="3">
        <v>45661.333333333336</v>
      </c>
      <c r="AU1235" s="2" t="s">
        <v>104</v>
      </c>
      <c r="AV1235" s="2" t="s">
        <v>125</v>
      </c>
      <c r="AW1235" s="2" t="s">
        <v>126</v>
      </c>
      <c r="AX1235" s="2" t="s">
        <v>2627</v>
      </c>
      <c r="AZ1235" s="3">
        <v>45660.530231481483</v>
      </c>
      <c r="BB1235" s="2" t="s">
        <v>643</v>
      </c>
      <c r="BC1235" s="2" t="s">
        <v>644</v>
      </c>
      <c r="BD1235" s="2" t="s">
        <v>299</v>
      </c>
      <c r="BE1235" s="2" t="s">
        <v>6876</v>
      </c>
      <c r="BF1235" s="2" t="s">
        <v>560</v>
      </c>
    </row>
    <row r="1236" spans="1:58" x14ac:dyDescent="0.35">
      <c r="A1236" s="2">
        <v>2953118</v>
      </c>
      <c r="B1236" s="2" t="s">
        <v>58</v>
      </c>
      <c r="C1236" s="2">
        <v>32661151</v>
      </c>
      <c r="D1236" s="2">
        <v>338205785</v>
      </c>
      <c r="E1236" s="2" t="s">
        <v>59</v>
      </c>
      <c r="F1236" s="2" t="s">
        <v>60</v>
      </c>
      <c r="G1236" s="2" t="s">
        <v>1385</v>
      </c>
      <c r="H1236" s="2" t="s">
        <v>2965</v>
      </c>
      <c r="I1236" s="2">
        <v>774241985</v>
      </c>
      <c r="J1236" s="2" t="s">
        <v>268</v>
      </c>
      <c r="K1236" s="2">
        <v>12</v>
      </c>
      <c r="L1236" s="2" t="s">
        <v>63</v>
      </c>
      <c r="M1236" s="2" t="s">
        <v>64</v>
      </c>
      <c r="N1236" s="3">
        <v>44503.618067129632</v>
      </c>
      <c r="O1236" s="2" t="s">
        <v>187</v>
      </c>
      <c r="Q1236" s="2" t="s">
        <v>66</v>
      </c>
      <c r="R1236" s="3">
        <v>45659.754108796296</v>
      </c>
      <c r="S1236" s="2" t="s">
        <v>3455</v>
      </c>
      <c r="T1236" s="2" t="s">
        <v>68</v>
      </c>
      <c r="U1236" s="2" t="s">
        <v>69</v>
      </c>
      <c r="V1236" s="2" t="s">
        <v>7940</v>
      </c>
      <c r="W1236" s="2" t="s">
        <v>71</v>
      </c>
      <c r="X1236" s="2" t="s">
        <v>317</v>
      </c>
      <c r="Y1236" s="2" t="s">
        <v>3751</v>
      </c>
      <c r="Z1236" s="2" t="s">
        <v>74</v>
      </c>
      <c r="AA1236" s="2" t="s">
        <v>6389</v>
      </c>
      <c r="AB1236" s="2" t="s">
        <v>6389</v>
      </c>
      <c r="AE1236" s="3">
        <v>45659.754120370373</v>
      </c>
      <c r="AF1236" s="2" t="s">
        <v>77</v>
      </c>
      <c r="AH1236" s="2" t="s">
        <v>142</v>
      </c>
      <c r="AI1236" s="2" t="s">
        <v>79</v>
      </c>
      <c r="AJ1236" s="2" t="s">
        <v>123</v>
      </c>
      <c r="AK1236" s="2" t="s">
        <v>7941</v>
      </c>
      <c r="AL1236" s="2" t="s">
        <v>3455</v>
      </c>
      <c r="AM1236" s="3">
        <v>45659.754155092596</v>
      </c>
      <c r="AN1236" s="2" t="s">
        <v>7941</v>
      </c>
      <c r="AP1236" s="2">
        <v>5555617</v>
      </c>
      <c r="AQ1236" s="2" t="s">
        <v>81</v>
      </c>
      <c r="AR1236" s="3">
        <v>45660.480636574073</v>
      </c>
      <c r="AS1236" s="2" t="s">
        <v>82</v>
      </c>
      <c r="AT1236" s="3">
        <v>45661.333333333336</v>
      </c>
      <c r="AU1236" s="2" t="s">
        <v>104</v>
      </c>
      <c r="AV1236" s="2" t="s">
        <v>321</v>
      </c>
      <c r="AW1236" s="2" t="s">
        <v>322</v>
      </c>
      <c r="AX1236" s="2" t="s">
        <v>2877</v>
      </c>
      <c r="AZ1236" s="3">
        <v>45660.480636574073</v>
      </c>
      <c r="BB1236" s="2" t="s">
        <v>1608</v>
      </c>
      <c r="BC1236" s="2" t="s">
        <v>1609</v>
      </c>
      <c r="BD1236" s="2" t="s">
        <v>1610</v>
      </c>
      <c r="BE1236" s="2" t="s">
        <v>7942</v>
      </c>
      <c r="BF1236" s="2" t="s">
        <v>1853</v>
      </c>
    </row>
    <row r="1237" spans="1:58" x14ac:dyDescent="0.35">
      <c r="A1237" s="2">
        <v>2953119</v>
      </c>
      <c r="B1237" s="2" t="s">
        <v>244</v>
      </c>
      <c r="C1237" s="2">
        <v>43727491</v>
      </c>
      <c r="D1237" s="2">
        <v>339712632</v>
      </c>
      <c r="E1237" s="2" t="s">
        <v>59</v>
      </c>
      <c r="F1237" s="2" t="s">
        <v>60</v>
      </c>
      <c r="G1237" s="2" t="s">
        <v>266</v>
      </c>
      <c r="H1237" s="2" t="s">
        <v>852</v>
      </c>
      <c r="I1237" s="2">
        <v>789610148</v>
      </c>
      <c r="J1237" s="2" t="s">
        <v>671</v>
      </c>
      <c r="K1237" s="2">
        <v>14</v>
      </c>
      <c r="L1237" s="2" t="s">
        <v>63</v>
      </c>
      <c r="M1237" s="2" t="s">
        <v>64</v>
      </c>
      <c r="N1237" s="3">
        <v>45555</v>
      </c>
      <c r="O1237" s="2" t="s">
        <v>248</v>
      </c>
      <c r="Q1237" s="2" t="s">
        <v>66</v>
      </c>
      <c r="R1237" s="3">
        <v>45659.754131944443</v>
      </c>
      <c r="S1237" s="2" t="s">
        <v>3876</v>
      </c>
      <c r="T1237" s="2" t="s">
        <v>68</v>
      </c>
      <c r="U1237" s="2" t="s">
        <v>69</v>
      </c>
      <c r="V1237" s="2" t="s">
        <v>7943</v>
      </c>
      <c r="W1237" s="2" t="s">
        <v>250</v>
      </c>
      <c r="X1237" s="2" t="s">
        <v>250</v>
      </c>
      <c r="Y1237" s="2" t="s">
        <v>5665</v>
      </c>
      <c r="Z1237" s="2" t="s">
        <v>1814</v>
      </c>
      <c r="AA1237" s="2" t="s">
        <v>1815</v>
      </c>
      <c r="AB1237" s="2" t="s">
        <v>1815</v>
      </c>
      <c r="AE1237" s="3">
        <v>45659.754143518519</v>
      </c>
      <c r="AF1237" s="2" t="s">
        <v>77</v>
      </c>
      <c r="AH1237" s="2" t="s">
        <v>78</v>
      </c>
      <c r="AI1237" s="2" t="s">
        <v>255</v>
      </c>
      <c r="AJ1237" s="2" t="s">
        <v>276</v>
      </c>
      <c r="AK1237" s="2" t="s">
        <v>7944</v>
      </c>
      <c r="AL1237" s="2" t="s">
        <v>3876</v>
      </c>
      <c r="AM1237" s="3">
        <v>45659.754189814812</v>
      </c>
      <c r="AN1237" s="2" t="s">
        <v>7944</v>
      </c>
      <c r="AP1237" s="2">
        <v>5555618</v>
      </c>
      <c r="AQ1237" s="2" t="s">
        <v>81</v>
      </c>
      <c r="AR1237" s="3">
        <v>45660.611203703702</v>
      </c>
      <c r="AS1237" s="2" t="s">
        <v>82</v>
      </c>
      <c r="AT1237" s="3">
        <v>45661.319444444445</v>
      </c>
      <c r="AU1237" s="2" t="s">
        <v>104</v>
      </c>
      <c r="AV1237" s="2" t="s">
        <v>1817</v>
      </c>
      <c r="AW1237" s="2" t="s">
        <v>1818</v>
      </c>
      <c r="AX1237" s="2" t="s">
        <v>2256</v>
      </c>
      <c r="AZ1237" s="3">
        <v>45660.611203703702</v>
      </c>
      <c r="BB1237" s="2" t="s">
        <v>1125</v>
      </c>
      <c r="BC1237" s="2" t="s">
        <v>1126</v>
      </c>
      <c r="BD1237" s="2" t="s">
        <v>150</v>
      </c>
      <c r="BE1237" s="2" t="s">
        <v>7945</v>
      </c>
      <c r="BF1237" s="2" t="s">
        <v>2258</v>
      </c>
    </row>
    <row r="1238" spans="1:58" x14ac:dyDescent="0.35">
      <c r="A1238" s="2">
        <v>2953120</v>
      </c>
      <c r="B1238" s="2" t="s">
        <v>58</v>
      </c>
      <c r="C1238" s="2">
        <v>44466441</v>
      </c>
      <c r="D1238" s="2">
        <v>338750014</v>
      </c>
      <c r="E1238" s="2" t="s">
        <v>59</v>
      </c>
      <c r="F1238" s="2" t="s">
        <v>60</v>
      </c>
      <c r="G1238" s="2" t="s">
        <v>132</v>
      </c>
      <c r="H1238" s="2" t="s">
        <v>396</v>
      </c>
      <c r="I1238" s="2">
        <v>776344157</v>
      </c>
      <c r="J1238" s="2" t="s">
        <v>1048</v>
      </c>
      <c r="K1238" s="2">
        <v>13</v>
      </c>
      <c r="L1238" s="2" t="s">
        <v>63</v>
      </c>
      <c r="M1238" s="2" t="s">
        <v>64</v>
      </c>
      <c r="N1238" s="3">
        <v>45610.458333333336</v>
      </c>
      <c r="O1238" s="2" t="s">
        <v>65</v>
      </c>
      <c r="Q1238" s="2" t="s">
        <v>66</v>
      </c>
      <c r="R1238" s="3">
        <v>45659.754583333335</v>
      </c>
      <c r="S1238" s="2" t="s">
        <v>7619</v>
      </c>
      <c r="T1238" s="2" t="s">
        <v>156</v>
      </c>
      <c r="U1238" s="2" t="s">
        <v>69</v>
      </c>
      <c r="V1238" s="2" t="s">
        <v>7946</v>
      </c>
      <c r="W1238" s="2" t="s">
        <v>136</v>
      </c>
      <c r="X1238" s="2" t="s">
        <v>137</v>
      </c>
      <c r="Y1238" s="2" t="s">
        <v>472</v>
      </c>
      <c r="Z1238" s="2" t="s">
        <v>3794</v>
      </c>
      <c r="AA1238" s="2" t="s">
        <v>7947</v>
      </c>
      <c r="AB1238" s="2" t="s">
        <v>176</v>
      </c>
      <c r="AE1238" s="3">
        <v>45659.754606481481</v>
      </c>
      <c r="AF1238" s="2" t="s">
        <v>77</v>
      </c>
      <c r="AH1238" s="2" t="s">
        <v>78</v>
      </c>
      <c r="AI1238" s="2" t="s">
        <v>79</v>
      </c>
      <c r="AJ1238" s="2" t="s">
        <v>191</v>
      </c>
      <c r="AK1238" s="2" t="s">
        <v>7948</v>
      </c>
      <c r="AL1238" s="2" t="s">
        <v>7619</v>
      </c>
      <c r="AM1238" s="3">
        <v>45659.754629629628</v>
      </c>
      <c r="AN1238" s="2" t="s">
        <v>7948</v>
      </c>
      <c r="AP1238" s="2">
        <v>5555619</v>
      </c>
      <c r="AQ1238" s="2" t="s">
        <v>81</v>
      </c>
      <c r="AR1238" s="3">
        <v>45660.796678240738</v>
      </c>
      <c r="AS1238" s="2" t="s">
        <v>82</v>
      </c>
      <c r="AT1238" s="3">
        <v>45661.333333333336</v>
      </c>
      <c r="AU1238" s="2" t="s">
        <v>104</v>
      </c>
      <c r="AV1238" s="2" t="s">
        <v>163</v>
      </c>
      <c r="AW1238" s="2" t="s">
        <v>164</v>
      </c>
      <c r="AX1238" s="2" t="s">
        <v>3797</v>
      </c>
      <c r="AZ1238" s="3">
        <v>45660.796678240738</v>
      </c>
      <c r="BB1238" s="2" t="s">
        <v>408</v>
      </c>
      <c r="BC1238" s="2" t="s">
        <v>409</v>
      </c>
      <c r="BD1238" s="2" t="s">
        <v>410</v>
      </c>
      <c r="BE1238" s="2" t="s">
        <v>411</v>
      </c>
      <c r="BF1238" s="2" t="s">
        <v>412</v>
      </c>
    </row>
    <row r="1239" spans="1:58" x14ac:dyDescent="0.35">
      <c r="A1239" s="2">
        <v>2953121</v>
      </c>
      <c r="B1239" s="2" t="s">
        <v>58</v>
      </c>
      <c r="C1239" s="2">
        <v>40087171</v>
      </c>
      <c r="D1239" s="2">
        <v>338218099</v>
      </c>
      <c r="E1239" s="2" t="s">
        <v>59</v>
      </c>
      <c r="F1239" s="2" t="s">
        <v>60</v>
      </c>
      <c r="G1239" s="2" t="s">
        <v>7949</v>
      </c>
      <c r="I1239" s="2">
        <v>784767622</v>
      </c>
      <c r="J1239" s="2" t="s">
        <v>7950</v>
      </c>
      <c r="K1239" s="2">
        <v>20</v>
      </c>
      <c r="L1239" s="2" t="s">
        <v>357</v>
      </c>
      <c r="M1239" s="2" t="s">
        <v>358</v>
      </c>
      <c r="N1239" s="3">
        <v>44903.708333333336</v>
      </c>
      <c r="O1239" s="2" t="s">
        <v>537</v>
      </c>
      <c r="Q1239" s="2" t="s">
        <v>66</v>
      </c>
      <c r="R1239" s="3">
        <v>45659.755844907406</v>
      </c>
      <c r="S1239" s="2" t="s">
        <v>1300</v>
      </c>
      <c r="T1239" s="2" t="s">
        <v>4288</v>
      </c>
      <c r="U1239" s="2" t="s">
        <v>69</v>
      </c>
      <c r="V1239" s="2" t="s">
        <v>7951</v>
      </c>
      <c r="W1239" s="2" t="s">
        <v>288</v>
      </c>
      <c r="X1239" s="2" t="s">
        <v>289</v>
      </c>
      <c r="Y1239" s="2" t="s">
        <v>5913</v>
      </c>
      <c r="Z1239" s="2" t="s">
        <v>291</v>
      </c>
      <c r="AA1239" s="2" t="s">
        <v>291</v>
      </c>
      <c r="AB1239" s="2" t="s">
        <v>7952</v>
      </c>
      <c r="AE1239" s="3">
        <v>45659.75608796296</v>
      </c>
      <c r="AF1239" s="2" t="s">
        <v>543</v>
      </c>
      <c r="AG1239" s="2">
        <v>48</v>
      </c>
      <c r="AH1239" s="2" t="s">
        <v>78</v>
      </c>
      <c r="AI1239" s="2" t="s">
        <v>58</v>
      </c>
      <c r="AJ1239" s="2" t="s">
        <v>101</v>
      </c>
      <c r="AK1239" s="2" t="s">
        <v>7951</v>
      </c>
      <c r="AL1239" s="2" t="s">
        <v>1300</v>
      </c>
      <c r="AM1239" s="3">
        <v>45659.756168981483</v>
      </c>
      <c r="AN1239" s="2" t="s">
        <v>7951</v>
      </c>
      <c r="AO1239" s="2" t="s">
        <v>1300</v>
      </c>
      <c r="AP1239" s="2">
        <v>5555621</v>
      </c>
      <c r="AQ1239" s="2" t="s">
        <v>81</v>
      </c>
      <c r="AR1239" s="3">
        <v>45660.500787037039</v>
      </c>
      <c r="AS1239" s="2" t="s">
        <v>82</v>
      </c>
      <c r="AT1239" s="3">
        <v>45659.5625</v>
      </c>
      <c r="AU1239" s="2" t="s">
        <v>104</v>
      </c>
      <c r="AV1239" s="2" t="s">
        <v>294</v>
      </c>
      <c r="AW1239" s="2" t="s">
        <v>295</v>
      </c>
      <c r="AX1239" s="2" t="s">
        <v>296</v>
      </c>
      <c r="AY1239" s="3">
        <v>45661.75608796296</v>
      </c>
      <c r="AZ1239" s="3">
        <v>45660.500787037039</v>
      </c>
      <c r="BA1239" s="2" t="s">
        <v>460</v>
      </c>
      <c r="BB1239" s="2" t="s">
        <v>439</v>
      </c>
      <c r="BC1239" s="2" t="s">
        <v>440</v>
      </c>
      <c r="BD1239" s="2" t="s">
        <v>263</v>
      </c>
      <c r="BE1239" s="2" t="s">
        <v>7953</v>
      </c>
      <c r="BF1239" s="2" t="s">
        <v>301</v>
      </c>
    </row>
    <row r="1240" spans="1:58" x14ac:dyDescent="0.35">
      <c r="A1240" s="2">
        <v>2953122</v>
      </c>
      <c r="B1240" s="2" t="s">
        <v>58</v>
      </c>
      <c r="C1240" s="2">
        <v>38353881</v>
      </c>
      <c r="D1240" s="2">
        <v>339512497</v>
      </c>
      <c r="E1240" s="2" t="s">
        <v>59</v>
      </c>
      <c r="F1240" s="2" t="s">
        <v>60</v>
      </c>
      <c r="G1240" s="2" t="s">
        <v>4132</v>
      </c>
      <c r="H1240" s="2" t="s">
        <v>4355</v>
      </c>
      <c r="I1240" s="2">
        <v>774823081</v>
      </c>
      <c r="J1240" s="2" t="s">
        <v>4134</v>
      </c>
      <c r="K1240" s="2">
        <v>14</v>
      </c>
      <c r="L1240" s="2" t="s">
        <v>63</v>
      </c>
      <c r="M1240" s="2" t="s">
        <v>64</v>
      </c>
      <c r="N1240" s="3">
        <v>44896</v>
      </c>
      <c r="O1240" s="2" t="s">
        <v>187</v>
      </c>
      <c r="Q1240" s="2" t="s">
        <v>66</v>
      </c>
      <c r="R1240" s="3">
        <v>45659.756967592592</v>
      </c>
      <c r="S1240" s="2" t="s">
        <v>7129</v>
      </c>
      <c r="T1240" s="2" t="s">
        <v>68</v>
      </c>
      <c r="U1240" s="2" t="s">
        <v>69</v>
      </c>
      <c r="V1240" s="2" t="s">
        <v>7954</v>
      </c>
      <c r="W1240" s="2" t="s">
        <v>233</v>
      </c>
      <c r="X1240" s="2" t="s">
        <v>233</v>
      </c>
      <c r="Y1240" s="2" t="s">
        <v>1865</v>
      </c>
      <c r="Z1240" s="2" t="s">
        <v>567</v>
      </c>
      <c r="AA1240" s="2" t="s">
        <v>582</v>
      </c>
      <c r="AB1240" s="2" t="s">
        <v>582</v>
      </c>
      <c r="AE1240" s="3">
        <v>45659.756979166668</v>
      </c>
      <c r="AF1240" s="2" t="s">
        <v>77</v>
      </c>
      <c r="AH1240" s="2" t="s">
        <v>142</v>
      </c>
      <c r="AI1240" s="2" t="s">
        <v>79</v>
      </c>
      <c r="AJ1240" s="2" t="s">
        <v>191</v>
      </c>
      <c r="AK1240" s="2" t="s">
        <v>7954</v>
      </c>
      <c r="AL1240" s="2" t="s">
        <v>7129</v>
      </c>
      <c r="AM1240" s="3">
        <v>45659.757037037038</v>
      </c>
      <c r="AN1240" s="2" t="s">
        <v>7954</v>
      </c>
      <c r="AP1240" s="2">
        <v>5555622</v>
      </c>
      <c r="AQ1240" s="2" t="s">
        <v>81</v>
      </c>
      <c r="AR1240" s="3">
        <v>45660.461284722223</v>
      </c>
      <c r="AS1240" s="2" t="s">
        <v>82</v>
      </c>
      <c r="AT1240" s="3">
        <v>45661.333333333336</v>
      </c>
      <c r="AU1240" s="2" t="s">
        <v>104</v>
      </c>
      <c r="AV1240" s="2" t="s">
        <v>569</v>
      </c>
      <c r="AW1240" s="2" t="s">
        <v>570</v>
      </c>
      <c r="AX1240" s="2" t="s">
        <v>2176</v>
      </c>
      <c r="AZ1240" s="3">
        <v>45660.461284722223</v>
      </c>
      <c r="BB1240" s="2" t="s">
        <v>922</v>
      </c>
      <c r="BC1240" s="2" t="s">
        <v>923</v>
      </c>
      <c r="BD1240" s="2" t="s">
        <v>924</v>
      </c>
      <c r="BE1240" s="2" t="s">
        <v>4385</v>
      </c>
      <c r="BF1240" s="2" t="s">
        <v>1093</v>
      </c>
    </row>
    <row r="1241" spans="1:58" x14ac:dyDescent="0.35">
      <c r="A1241" s="2">
        <v>2953123</v>
      </c>
      <c r="B1241" s="2" t="s">
        <v>244</v>
      </c>
      <c r="C1241" s="2">
        <v>37305811</v>
      </c>
      <c r="D1241" s="2">
        <v>339452340</v>
      </c>
      <c r="E1241" s="2" t="s">
        <v>59</v>
      </c>
      <c r="F1241" s="2" t="s">
        <v>60</v>
      </c>
      <c r="G1241" s="2" t="s">
        <v>2906</v>
      </c>
      <c r="H1241" s="2" t="s">
        <v>1778</v>
      </c>
      <c r="I1241" s="2">
        <v>783259487</v>
      </c>
      <c r="J1241" s="2" t="s">
        <v>1055</v>
      </c>
      <c r="K1241" s="2">
        <v>15</v>
      </c>
      <c r="L1241" s="2" t="s">
        <v>63</v>
      </c>
      <c r="M1241" s="2" t="s">
        <v>64</v>
      </c>
      <c r="N1241" s="3">
        <v>45579.705555555556</v>
      </c>
      <c r="O1241" s="2" t="s">
        <v>248</v>
      </c>
      <c r="Q1241" s="2" t="s">
        <v>66</v>
      </c>
      <c r="R1241" s="3">
        <v>45659.758368055554</v>
      </c>
      <c r="S1241" s="2" t="s">
        <v>5919</v>
      </c>
      <c r="T1241" s="2" t="s">
        <v>68</v>
      </c>
      <c r="U1241" s="2" t="s">
        <v>69</v>
      </c>
      <c r="V1241" s="2" t="s">
        <v>7955</v>
      </c>
      <c r="W1241" s="2" t="s">
        <v>336</v>
      </c>
      <c r="X1241" s="2" t="s">
        <v>336</v>
      </c>
      <c r="Y1241" s="2" t="s">
        <v>7956</v>
      </c>
      <c r="Z1241" s="2" t="s">
        <v>453</v>
      </c>
      <c r="AA1241" s="2" t="s">
        <v>7957</v>
      </c>
      <c r="AB1241" s="2" t="s">
        <v>176</v>
      </c>
      <c r="AE1241" s="3">
        <v>45661.7575</v>
      </c>
      <c r="AF1241" s="2" t="s">
        <v>77</v>
      </c>
      <c r="AH1241" s="2" t="s">
        <v>142</v>
      </c>
      <c r="AI1241" s="2" t="s">
        <v>275</v>
      </c>
      <c r="AJ1241" s="2" t="s">
        <v>1101</v>
      </c>
      <c r="AK1241" s="2" t="s">
        <v>529</v>
      </c>
      <c r="AL1241" s="2" t="s">
        <v>353</v>
      </c>
      <c r="AM1241" s="3">
        <v>45661.757569444446</v>
      </c>
      <c r="AN1241" s="2" t="s">
        <v>529</v>
      </c>
      <c r="AO1241" s="2" t="s">
        <v>353</v>
      </c>
      <c r="AP1241" s="2">
        <v>5560817</v>
      </c>
      <c r="AQ1241" s="2" t="s">
        <v>81</v>
      </c>
      <c r="AR1241" s="3">
        <v>45662.692141203705</v>
      </c>
      <c r="AS1241" s="2" t="s">
        <v>82</v>
      </c>
      <c r="AT1241" s="3">
        <v>45661.5625</v>
      </c>
      <c r="AU1241" s="2" t="s">
        <v>104</v>
      </c>
      <c r="AV1241" s="2" t="s">
        <v>346</v>
      </c>
      <c r="AW1241" s="2" t="s">
        <v>347</v>
      </c>
      <c r="AX1241" s="2" t="s">
        <v>348</v>
      </c>
      <c r="AZ1241" s="3">
        <v>45662.692141203705</v>
      </c>
      <c r="BB1241" s="2" t="s">
        <v>1916</v>
      </c>
      <c r="BC1241" s="2" t="s">
        <v>1917</v>
      </c>
      <c r="BD1241" s="2" t="s">
        <v>1918</v>
      </c>
      <c r="BE1241" s="2" t="s">
        <v>7958</v>
      </c>
      <c r="BF1241" s="2" t="s">
        <v>2964</v>
      </c>
    </row>
    <row r="1242" spans="1:58" x14ac:dyDescent="0.35">
      <c r="A1242" s="2">
        <v>2953124</v>
      </c>
      <c r="B1242" s="2" t="s">
        <v>58</v>
      </c>
      <c r="C1242" s="2">
        <v>33087141</v>
      </c>
      <c r="D1242" s="2">
        <v>339615259</v>
      </c>
      <c r="E1242" s="2" t="s">
        <v>59</v>
      </c>
      <c r="F1242" s="2" t="s">
        <v>60</v>
      </c>
      <c r="G1242" s="2" t="s">
        <v>7959</v>
      </c>
      <c r="H1242" s="2" t="s">
        <v>7960</v>
      </c>
      <c r="I1242" s="2">
        <v>777948882</v>
      </c>
      <c r="J1242" s="2" t="s">
        <v>494</v>
      </c>
      <c r="K1242" s="2">
        <v>16</v>
      </c>
      <c r="L1242" s="2" t="s">
        <v>63</v>
      </c>
      <c r="M1242" s="2" t="s">
        <v>64</v>
      </c>
      <c r="N1242" s="3">
        <v>44904.5</v>
      </c>
      <c r="O1242" s="2" t="s">
        <v>65</v>
      </c>
      <c r="Q1242" s="2" t="s">
        <v>66</v>
      </c>
      <c r="R1242" s="3">
        <v>45659.759097222224</v>
      </c>
      <c r="S1242" s="2" t="s">
        <v>1727</v>
      </c>
      <c r="T1242" s="2" t="s">
        <v>156</v>
      </c>
      <c r="U1242" s="2" t="s">
        <v>69</v>
      </c>
      <c r="V1242" s="2" t="s">
        <v>7961</v>
      </c>
      <c r="W1242" s="2" t="s">
        <v>497</v>
      </c>
      <c r="X1242" s="2" t="s">
        <v>497</v>
      </c>
      <c r="Y1242" s="2" t="s">
        <v>6063</v>
      </c>
      <c r="Z1242" s="2" t="s">
        <v>499</v>
      </c>
      <c r="AA1242" s="2" t="s">
        <v>7962</v>
      </c>
      <c r="AB1242" s="2" t="s">
        <v>176</v>
      </c>
      <c r="AE1242" s="3">
        <v>45659.759097222224</v>
      </c>
      <c r="AF1242" s="2" t="s">
        <v>77</v>
      </c>
      <c r="AH1242" s="2" t="s">
        <v>78</v>
      </c>
      <c r="AI1242" s="2" t="s">
        <v>79</v>
      </c>
      <c r="AJ1242" s="2" t="s">
        <v>123</v>
      </c>
      <c r="AK1242" s="2" t="s">
        <v>7963</v>
      </c>
      <c r="AL1242" s="2" t="s">
        <v>1727</v>
      </c>
      <c r="AM1242" s="3">
        <v>45659.759131944447</v>
      </c>
      <c r="AN1242" s="2" t="s">
        <v>7963</v>
      </c>
      <c r="AP1242" s="2">
        <v>5555626</v>
      </c>
      <c r="AQ1242" s="2" t="s">
        <v>81</v>
      </c>
      <c r="AR1242" s="3">
        <v>45661.602384259262</v>
      </c>
      <c r="AS1242" s="2" t="s">
        <v>82</v>
      </c>
      <c r="AT1242" s="3">
        <v>45661.333333333336</v>
      </c>
      <c r="AU1242" s="2" t="s">
        <v>104</v>
      </c>
      <c r="AV1242" s="2" t="s">
        <v>502</v>
      </c>
      <c r="AW1242" s="2" t="s">
        <v>503</v>
      </c>
      <c r="AX1242" s="2" t="s">
        <v>504</v>
      </c>
      <c r="AZ1242" s="3">
        <v>45661.602384259262</v>
      </c>
      <c r="BB1242" s="2" t="s">
        <v>643</v>
      </c>
      <c r="BC1242" s="2" t="s">
        <v>644</v>
      </c>
      <c r="BD1242" s="2" t="s">
        <v>299</v>
      </c>
      <c r="BE1242" s="2" t="s">
        <v>7964</v>
      </c>
      <c r="BF1242" s="2" t="s">
        <v>1853</v>
      </c>
    </row>
    <row r="1243" spans="1:58" x14ac:dyDescent="0.35">
      <c r="A1243" s="2">
        <v>2953125</v>
      </c>
      <c r="B1243" s="2" t="s">
        <v>720</v>
      </c>
      <c r="C1243" s="2">
        <v>32992161</v>
      </c>
      <c r="D1243" s="2">
        <v>338642885</v>
      </c>
      <c r="E1243" s="2" t="s">
        <v>59</v>
      </c>
      <c r="F1243" s="2" t="s">
        <v>60</v>
      </c>
      <c r="G1243" s="2" t="s">
        <v>590</v>
      </c>
      <c r="H1243" s="2" t="s">
        <v>7965</v>
      </c>
      <c r="I1243" s="2">
        <v>776493847</v>
      </c>
      <c r="J1243" s="2" t="s">
        <v>387</v>
      </c>
      <c r="K1243" s="2">
        <v>12</v>
      </c>
      <c r="L1243" s="2" t="s">
        <v>63</v>
      </c>
      <c r="M1243" s="2" t="s">
        <v>64</v>
      </c>
      <c r="N1243" s="3">
        <v>43435</v>
      </c>
      <c r="O1243" s="2" t="s">
        <v>3129</v>
      </c>
      <c r="Q1243" s="2" t="s">
        <v>66</v>
      </c>
      <c r="R1243" s="3">
        <v>45659.759571759256</v>
      </c>
      <c r="S1243" s="2" t="s">
        <v>3475</v>
      </c>
      <c r="T1243" s="2" t="s">
        <v>156</v>
      </c>
      <c r="U1243" s="2" t="s">
        <v>481</v>
      </c>
      <c r="V1243" s="2" t="s">
        <v>7966</v>
      </c>
      <c r="W1243" s="2" t="s">
        <v>71</v>
      </c>
      <c r="X1243" s="2" t="s">
        <v>198</v>
      </c>
      <c r="Y1243" s="2" t="s">
        <v>7967</v>
      </c>
      <c r="Z1243" s="2" t="s">
        <v>2751</v>
      </c>
      <c r="AA1243" s="2" t="s">
        <v>3341</v>
      </c>
      <c r="AB1243" s="2" t="s">
        <v>3341</v>
      </c>
      <c r="AC1243" s="2">
        <v>84</v>
      </c>
      <c r="AE1243" s="3">
        <v>45659.759583333333</v>
      </c>
      <c r="AF1243" s="2" t="s">
        <v>77</v>
      </c>
      <c r="AH1243" s="2" t="s">
        <v>142</v>
      </c>
      <c r="AI1243" s="2" t="s">
        <v>275</v>
      </c>
      <c r="AJ1243" s="2" t="s">
        <v>276</v>
      </c>
      <c r="AK1243" s="2" t="s">
        <v>7968</v>
      </c>
      <c r="AL1243" s="2" t="s">
        <v>3475</v>
      </c>
      <c r="AM1243" s="3">
        <v>45659.759618055556</v>
      </c>
      <c r="AN1243" s="2" t="s">
        <v>7968</v>
      </c>
      <c r="AP1243" s="2">
        <v>5555627</v>
      </c>
      <c r="AQ1243" s="2" t="s">
        <v>81</v>
      </c>
      <c r="AR1243" s="3">
        <v>45660.725069444445</v>
      </c>
      <c r="AS1243" s="2" t="s">
        <v>82</v>
      </c>
      <c r="AT1243" s="3">
        <v>45661.350694444445</v>
      </c>
      <c r="AU1243" s="2" t="s">
        <v>104</v>
      </c>
      <c r="AV1243" s="2" t="s">
        <v>204</v>
      </c>
      <c r="AW1243" s="2" t="s">
        <v>205</v>
      </c>
      <c r="AX1243" s="2" t="s">
        <v>2037</v>
      </c>
      <c r="AZ1243" s="3">
        <v>45660.725069444445</v>
      </c>
      <c r="BB1243" s="2" t="s">
        <v>280</v>
      </c>
      <c r="BC1243" s="2" t="s">
        <v>281</v>
      </c>
      <c r="BD1243" s="2" t="s">
        <v>282</v>
      </c>
      <c r="BE1243" s="2" t="s">
        <v>7969</v>
      </c>
      <c r="BF1243" s="2" t="s">
        <v>926</v>
      </c>
    </row>
    <row r="1244" spans="1:58" x14ac:dyDescent="0.35">
      <c r="A1244" s="2">
        <v>2953126</v>
      </c>
      <c r="B1244" s="2" t="s">
        <v>58</v>
      </c>
      <c r="C1244" s="2">
        <v>42388121</v>
      </c>
      <c r="D1244" s="2">
        <v>338044307</v>
      </c>
      <c r="E1244" s="2" t="s">
        <v>59</v>
      </c>
      <c r="F1244" s="2" t="s">
        <v>60</v>
      </c>
      <c r="G1244" s="2" t="s">
        <v>152</v>
      </c>
      <c r="H1244" s="2" t="s">
        <v>4592</v>
      </c>
      <c r="I1244" s="2">
        <v>770909091</v>
      </c>
      <c r="J1244" s="2" t="s">
        <v>154</v>
      </c>
      <c r="K1244" s="2">
        <v>16</v>
      </c>
      <c r="L1244" s="2" t="s">
        <v>63</v>
      </c>
      <c r="M1244" s="2" t="s">
        <v>64</v>
      </c>
      <c r="N1244" s="3">
        <v>45372.657534722224</v>
      </c>
      <c r="O1244" s="2" t="s">
        <v>65</v>
      </c>
      <c r="Q1244" s="2" t="s">
        <v>66</v>
      </c>
      <c r="R1244" s="3">
        <v>45659.75986111111</v>
      </c>
      <c r="S1244" s="2" t="s">
        <v>6075</v>
      </c>
      <c r="T1244" s="2" t="s">
        <v>156</v>
      </c>
      <c r="U1244" s="2" t="s">
        <v>69</v>
      </c>
      <c r="V1244" s="2" t="s">
        <v>7970</v>
      </c>
      <c r="W1244" s="2" t="s">
        <v>400</v>
      </c>
      <c r="X1244" s="2" t="s">
        <v>419</v>
      </c>
      <c r="Y1244" s="2" t="s">
        <v>2767</v>
      </c>
      <c r="Z1244" s="2" t="s">
        <v>1471</v>
      </c>
      <c r="AA1244" s="2" t="s">
        <v>1888</v>
      </c>
      <c r="AB1244" s="2" t="s">
        <v>176</v>
      </c>
      <c r="AE1244" s="3">
        <v>45660.713923611111</v>
      </c>
      <c r="AF1244" s="2" t="s">
        <v>77</v>
      </c>
      <c r="AH1244" s="2" t="s">
        <v>78</v>
      </c>
      <c r="AI1244" s="2" t="s">
        <v>58</v>
      </c>
      <c r="AJ1244" s="2" t="s">
        <v>101</v>
      </c>
      <c r="AK1244" s="2" t="s">
        <v>5172</v>
      </c>
      <c r="AL1244" s="2" t="s">
        <v>1300</v>
      </c>
      <c r="AM1244" s="3">
        <v>45660.71402777778</v>
      </c>
      <c r="AN1244" s="2" t="s">
        <v>5172</v>
      </c>
      <c r="AO1244" s="2" t="s">
        <v>1300</v>
      </c>
      <c r="AP1244" s="2">
        <v>5558527</v>
      </c>
      <c r="AQ1244" s="2" t="s">
        <v>81</v>
      </c>
      <c r="AR1244" s="3">
        <v>45661.462418981479</v>
      </c>
      <c r="AS1244" s="2" t="s">
        <v>82</v>
      </c>
      <c r="AT1244" s="3">
        <v>45660.5625</v>
      </c>
      <c r="AU1244" s="2" t="s">
        <v>104</v>
      </c>
      <c r="AV1244" s="2" t="s">
        <v>346</v>
      </c>
      <c r="AW1244" s="2" t="s">
        <v>347</v>
      </c>
      <c r="AX1244" s="2" t="s">
        <v>348</v>
      </c>
      <c r="AZ1244" s="3">
        <v>45661.462418981479</v>
      </c>
      <c r="BB1244" s="2" t="s">
        <v>643</v>
      </c>
      <c r="BC1244" s="2" t="s">
        <v>644</v>
      </c>
      <c r="BD1244" s="2" t="s">
        <v>299</v>
      </c>
      <c r="BE1244" s="2" t="s">
        <v>7971</v>
      </c>
      <c r="BF1244" s="2" t="s">
        <v>243</v>
      </c>
    </row>
    <row r="1245" spans="1:58" x14ac:dyDescent="0.35">
      <c r="A1245" s="2">
        <v>2953127</v>
      </c>
      <c r="B1245" s="2" t="s">
        <v>58</v>
      </c>
      <c r="C1245" s="2">
        <v>34609631</v>
      </c>
      <c r="D1245" s="2">
        <v>338788721</v>
      </c>
      <c r="E1245" s="2" t="s">
        <v>59</v>
      </c>
      <c r="F1245" s="2" t="s">
        <v>60</v>
      </c>
      <c r="G1245" s="2" t="s">
        <v>266</v>
      </c>
      <c r="H1245" s="2" t="s">
        <v>7972</v>
      </c>
      <c r="I1245" s="2">
        <v>775544853</v>
      </c>
      <c r="J1245" s="2" t="s">
        <v>7973</v>
      </c>
      <c r="K1245" s="2">
        <v>13</v>
      </c>
      <c r="L1245" s="2" t="s">
        <v>63</v>
      </c>
      <c r="M1245" s="2" t="s">
        <v>64</v>
      </c>
      <c r="N1245" s="3">
        <v>45449.500011574077</v>
      </c>
      <c r="O1245" s="2" t="s">
        <v>65</v>
      </c>
      <c r="Q1245" s="2" t="s">
        <v>66</v>
      </c>
      <c r="R1245" s="3">
        <v>45659.760196759256</v>
      </c>
      <c r="S1245" s="2" t="s">
        <v>1871</v>
      </c>
      <c r="T1245" s="2" t="s">
        <v>68</v>
      </c>
      <c r="U1245" s="2" t="s">
        <v>69</v>
      </c>
      <c r="V1245" s="2" t="s">
        <v>7974</v>
      </c>
      <c r="W1245" s="2" t="s">
        <v>118</v>
      </c>
      <c r="X1245" s="2" t="s">
        <v>119</v>
      </c>
      <c r="Y1245" s="2" t="s">
        <v>7975</v>
      </c>
      <c r="Z1245" s="2" t="s">
        <v>1163</v>
      </c>
      <c r="AA1245" s="2" t="s">
        <v>1163</v>
      </c>
      <c r="AB1245" s="2" t="s">
        <v>1164</v>
      </c>
      <c r="AE1245" s="3">
        <v>45659.760208333333</v>
      </c>
      <c r="AF1245" s="2" t="s">
        <v>77</v>
      </c>
      <c r="AH1245" s="2" t="s">
        <v>78</v>
      </c>
      <c r="AI1245" s="2" t="s">
        <v>79</v>
      </c>
      <c r="AJ1245" s="2" t="s">
        <v>123</v>
      </c>
      <c r="AK1245" s="2" t="s">
        <v>7976</v>
      </c>
      <c r="AL1245" s="2" t="s">
        <v>1871</v>
      </c>
      <c r="AM1245" s="3">
        <v>45659.760243055556</v>
      </c>
      <c r="AN1245" s="2" t="s">
        <v>7976</v>
      </c>
      <c r="AP1245" s="2">
        <v>5555629</v>
      </c>
      <c r="AQ1245" s="2" t="s">
        <v>81</v>
      </c>
      <c r="AR1245" s="3">
        <v>45660.543854166666</v>
      </c>
      <c r="AS1245" s="2" t="s">
        <v>82</v>
      </c>
      <c r="AT1245" s="3">
        <v>45661.333333333336</v>
      </c>
      <c r="AU1245" s="2" t="s">
        <v>104</v>
      </c>
      <c r="AV1245" s="2" t="s">
        <v>125</v>
      </c>
      <c r="AW1245" s="2" t="s">
        <v>126</v>
      </c>
      <c r="AX1245" s="2" t="s">
        <v>769</v>
      </c>
      <c r="AZ1245" s="3">
        <v>45660.543854166666</v>
      </c>
      <c r="BB1245" s="2" t="s">
        <v>922</v>
      </c>
      <c r="BC1245" s="2" t="s">
        <v>923</v>
      </c>
      <c r="BD1245" s="2" t="s">
        <v>924</v>
      </c>
      <c r="BE1245" s="2" t="s">
        <v>7977</v>
      </c>
      <c r="BF1245" s="2" t="s">
        <v>91</v>
      </c>
    </row>
    <row r="1246" spans="1:58" x14ac:dyDescent="0.35">
      <c r="A1246" s="2">
        <v>2953128</v>
      </c>
      <c r="B1246" s="2" t="s">
        <v>58</v>
      </c>
      <c r="C1246" s="2">
        <v>41295921</v>
      </c>
      <c r="D1246" s="2">
        <v>338947051</v>
      </c>
      <c r="E1246" s="2" t="s">
        <v>59</v>
      </c>
      <c r="F1246" s="2" t="s">
        <v>60</v>
      </c>
      <c r="G1246" s="2" t="s">
        <v>7978</v>
      </c>
      <c r="H1246" s="2" t="s">
        <v>196</v>
      </c>
      <c r="I1246" s="2">
        <v>784792652</v>
      </c>
      <c r="J1246" s="2" t="s">
        <v>2186</v>
      </c>
      <c r="K1246" s="2">
        <v>12</v>
      </c>
      <c r="L1246" s="2" t="s">
        <v>63</v>
      </c>
      <c r="M1246" s="2" t="s">
        <v>64</v>
      </c>
      <c r="N1246" s="3">
        <v>45133.754861111112</v>
      </c>
      <c r="O1246" s="2" t="s">
        <v>65</v>
      </c>
      <c r="Q1246" s="2" t="s">
        <v>66</v>
      </c>
      <c r="R1246" s="3">
        <v>45659.760254629633</v>
      </c>
      <c r="S1246" s="2" t="s">
        <v>7979</v>
      </c>
      <c r="T1246" s="2" t="s">
        <v>68</v>
      </c>
      <c r="U1246" s="2" t="s">
        <v>1855</v>
      </c>
      <c r="V1246" s="2" t="s">
        <v>7980</v>
      </c>
      <c r="W1246" s="2" t="s">
        <v>118</v>
      </c>
      <c r="X1246" s="2" t="s">
        <v>119</v>
      </c>
      <c r="Y1246" s="2" t="s">
        <v>7981</v>
      </c>
      <c r="Z1246" s="2" t="s">
        <v>121</v>
      </c>
      <c r="AA1246" s="2" t="s">
        <v>7982</v>
      </c>
      <c r="AB1246" s="2" t="s">
        <v>176</v>
      </c>
      <c r="AE1246" s="3">
        <v>45659.760266203702</v>
      </c>
      <c r="AF1246" s="2" t="s">
        <v>77</v>
      </c>
      <c r="AH1246" s="2" t="s">
        <v>142</v>
      </c>
      <c r="AI1246" s="2" t="s">
        <v>79</v>
      </c>
      <c r="AJ1246" s="2" t="s">
        <v>123</v>
      </c>
      <c r="AK1246" s="2" t="s">
        <v>7983</v>
      </c>
      <c r="AL1246" s="2" t="s">
        <v>7979</v>
      </c>
      <c r="AM1246" s="3">
        <v>45659.760300925926</v>
      </c>
      <c r="AN1246" s="2" t="s">
        <v>7983</v>
      </c>
      <c r="AP1246" s="2">
        <v>5555630</v>
      </c>
      <c r="AQ1246" s="2" t="s">
        <v>81</v>
      </c>
      <c r="AR1246" s="3">
        <v>45660.778321759259</v>
      </c>
      <c r="AS1246" s="2" t="s">
        <v>82</v>
      </c>
      <c r="AT1246" s="3">
        <v>45661.333333333336</v>
      </c>
      <c r="AU1246" s="2" t="s">
        <v>104</v>
      </c>
      <c r="AV1246" s="2" t="s">
        <v>125</v>
      </c>
      <c r="AW1246" s="2" t="s">
        <v>126</v>
      </c>
      <c r="AX1246" s="2" t="s">
        <v>623</v>
      </c>
      <c r="AZ1246" s="3">
        <v>45660.778321759259</v>
      </c>
      <c r="BB1246" s="2" t="s">
        <v>708</v>
      </c>
      <c r="BC1246" s="2" t="s">
        <v>709</v>
      </c>
      <c r="BD1246" s="2" t="s">
        <v>710</v>
      </c>
      <c r="BE1246" s="2" t="s">
        <v>7984</v>
      </c>
      <c r="BF1246" s="2" t="s">
        <v>91</v>
      </c>
    </row>
    <row r="1247" spans="1:58" x14ac:dyDescent="0.35">
      <c r="A1247" s="2">
        <v>2953129</v>
      </c>
      <c r="B1247" s="2" t="s">
        <v>58</v>
      </c>
      <c r="C1247" s="2">
        <v>31876491</v>
      </c>
      <c r="D1247" s="2">
        <v>338448720</v>
      </c>
      <c r="E1247" s="2" t="s">
        <v>59</v>
      </c>
      <c r="F1247" s="2" t="s">
        <v>60</v>
      </c>
      <c r="G1247" s="2" t="s">
        <v>266</v>
      </c>
      <c r="H1247" s="2" t="s">
        <v>7985</v>
      </c>
      <c r="I1247" s="2">
        <v>765948372</v>
      </c>
      <c r="J1247" s="2" t="s">
        <v>1055</v>
      </c>
      <c r="K1247" s="2">
        <v>13</v>
      </c>
      <c r="L1247" s="2" t="s">
        <v>63</v>
      </c>
      <c r="M1247" s="2" t="s">
        <v>64</v>
      </c>
      <c r="N1247" s="3">
        <v>45497.739270833335</v>
      </c>
      <c r="O1247" s="2" t="s">
        <v>647</v>
      </c>
      <c r="Q1247" s="2" t="s">
        <v>66</v>
      </c>
      <c r="R1247" s="3">
        <v>45659.760520833333</v>
      </c>
      <c r="S1247" s="2" t="s">
        <v>5111</v>
      </c>
      <c r="T1247" s="2" t="s">
        <v>156</v>
      </c>
      <c r="U1247" s="2" t="s">
        <v>69</v>
      </c>
      <c r="V1247" s="2" t="s">
        <v>7986</v>
      </c>
      <c r="W1247" s="2" t="s">
        <v>118</v>
      </c>
      <c r="X1247" s="2" t="s">
        <v>119</v>
      </c>
      <c r="Y1247" s="2" t="s">
        <v>7987</v>
      </c>
      <c r="Z1247" s="2" t="s">
        <v>121</v>
      </c>
      <c r="AA1247" s="2" t="s">
        <v>121</v>
      </c>
      <c r="AB1247" s="2" t="s">
        <v>176</v>
      </c>
      <c r="AE1247" s="3">
        <v>45659.760520833333</v>
      </c>
      <c r="AF1247" s="2" t="s">
        <v>77</v>
      </c>
      <c r="AH1247" s="2" t="s">
        <v>142</v>
      </c>
      <c r="AI1247" s="2" t="s">
        <v>79</v>
      </c>
      <c r="AJ1247" s="2" t="s">
        <v>123</v>
      </c>
      <c r="AK1247" s="2" t="s">
        <v>7986</v>
      </c>
      <c r="AL1247" s="2" t="s">
        <v>5111</v>
      </c>
      <c r="AM1247" s="3">
        <v>45659.760555555556</v>
      </c>
      <c r="AN1247" s="2" t="s">
        <v>7986</v>
      </c>
      <c r="AP1247" s="2">
        <v>5555631</v>
      </c>
      <c r="AQ1247" s="2" t="s">
        <v>81</v>
      </c>
      <c r="AR1247" s="3">
        <v>45661.685150462959</v>
      </c>
      <c r="AS1247" s="2" t="s">
        <v>82</v>
      </c>
      <c r="AT1247" s="3">
        <v>45661.333333333336</v>
      </c>
      <c r="AU1247" s="2" t="s">
        <v>104</v>
      </c>
      <c r="AV1247" s="2" t="s">
        <v>125</v>
      </c>
      <c r="AW1247" s="2" t="s">
        <v>126</v>
      </c>
      <c r="AX1247" s="2" t="s">
        <v>2110</v>
      </c>
      <c r="AZ1247" s="3">
        <v>45661.685150462959</v>
      </c>
      <c r="BB1247" s="2" t="s">
        <v>225</v>
      </c>
      <c r="BC1247" s="2" t="s">
        <v>226</v>
      </c>
      <c r="BD1247" s="2" t="s">
        <v>89</v>
      </c>
      <c r="BE1247" s="2" t="s">
        <v>7988</v>
      </c>
      <c r="BF1247" s="2" t="s">
        <v>4299</v>
      </c>
    </row>
    <row r="1248" spans="1:58" x14ac:dyDescent="0.35">
      <c r="A1248" s="2">
        <v>2953130</v>
      </c>
      <c r="B1248" s="2" t="s">
        <v>58</v>
      </c>
      <c r="C1248" s="2">
        <v>34531131</v>
      </c>
      <c r="D1248" s="2">
        <v>338786368</v>
      </c>
      <c r="E1248" s="2" t="s">
        <v>59</v>
      </c>
      <c r="F1248" s="2" t="s">
        <v>60</v>
      </c>
      <c r="G1248" s="2" t="s">
        <v>1395</v>
      </c>
      <c r="H1248" s="2" t="s">
        <v>7989</v>
      </c>
      <c r="I1248" s="2">
        <v>776396755</v>
      </c>
      <c r="J1248" s="2" t="s">
        <v>4258</v>
      </c>
      <c r="K1248" s="2">
        <v>13</v>
      </c>
      <c r="L1248" s="2" t="s">
        <v>305</v>
      </c>
      <c r="M1248" s="2" t="s">
        <v>64</v>
      </c>
      <c r="N1248" s="3">
        <v>44859.745844907404</v>
      </c>
      <c r="O1248" s="2" t="s">
        <v>187</v>
      </c>
      <c r="Q1248" s="2" t="s">
        <v>66</v>
      </c>
      <c r="R1248" s="3">
        <v>45659.762337962966</v>
      </c>
      <c r="S1248" s="2" t="s">
        <v>3211</v>
      </c>
      <c r="T1248" s="2" t="s">
        <v>156</v>
      </c>
      <c r="U1248" s="2" t="s">
        <v>69</v>
      </c>
      <c r="V1248" s="2" t="s">
        <v>7990</v>
      </c>
      <c r="W1248" s="2" t="s">
        <v>118</v>
      </c>
      <c r="X1248" s="2" t="s">
        <v>119</v>
      </c>
      <c r="Y1248" s="2" t="s">
        <v>7975</v>
      </c>
      <c r="Z1248" s="2" t="s">
        <v>1163</v>
      </c>
      <c r="AA1248" s="2" t="s">
        <v>5836</v>
      </c>
      <c r="AB1248" s="2" t="s">
        <v>5836</v>
      </c>
      <c r="AE1248" s="3">
        <v>45659.762349537035</v>
      </c>
      <c r="AF1248" s="2" t="s">
        <v>77</v>
      </c>
      <c r="AH1248" s="2" t="s">
        <v>78</v>
      </c>
      <c r="AI1248" s="2" t="s">
        <v>79</v>
      </c>
      <c r="AJ1248" s="2" t="s">
        <v>123</v>
      </c>
      <c r="AK1248" s="2" t="s">
        <v>6375</v>
      </c>
      <c r="AL1248" s="2" t="s">
        <v>3211</v>
      </c>
      <c r="AM1248" s="3">
        <v>45659.762384259258</v>
      </c>
      <c r="AN1248" s="2" t="s">
        <v>6375</v>
      </c>
      <c r="AP1248" s="2">
        <v>5555635</v>
      </c>
      <c r="AQ1248" s="2" t="s">
        <v>81</v>
      </c>
      <c r="AR1248" s="3">
        <v>45660.558437500003</v>
      </c>
      <c r="AS1248" s="2" t="s">
        <v>82</v>
      </c>
      <c r="AT1248" s="3">
        <v>45661.333333333336</v>
      </c>
      <c r="AU1248" s="2" t="s">
        <v>104</v>
      </c>
      <c r="AV1248" s="2" t="s">
        <v>125</v>
      </c>
      <c r="AW1248" s="2" t="s">
        <v>126</v>
      </c>
      <c r="AX1248" s="2" t="s">
        <v>556</v>
      </c>
      <c r="AZ1248" s="3">
        <v>45660.558437500003</v>
      </c>
      <c r="BB1248" s="2" t="s">
        <v>408</v>
      </c>
      <c r="BC1248" s="2" t="s">
        <v>409</v>
      </c>
      <c r="BD1248" s="2" t="s">
        <v>410</v>
      </c>
      <c r="BE1248" s="2" t="s">
        <v>7991</v>
      </c>
      <c r="BF1248" s="2" t="s">
        <v>91</v>
      </c>
    </row>
    <row r="1249" spans="1:58" x14ac:dyDescent="0.35">
      <c r="A1249" s="2">
        <v>2953131</v>
      </c>
      <c r="B1249" s="2" t="s">
        <v>58</v>
      </c>
      <c r="C1249" s="2">
        <v>41407181</v>
      </c>
      <c r="D1249" s="2">
        <v>338606929</v>
      </c>
      <c r="E1249" s="2" t="s">
        <v>59</v>
      </c>
      <c r="F1249" s="2" t="s">
        <v>60</v>
      </c>
      <c r="G1249" s="2" t="s">
        <v>1671</v>
      </c>
      <c r="H1249" s="2" t="s">
        <v>997</v>
      </c>
      <c r="I1249" s="2">
        <v>775481862</v>
      </c>
      <c r="J1249" s="2" t="s">
        <v>7992</v>
      </c>
      <c r="K1249" s="2">
        <v>12</v>
      </c>
      <c r="L1249" s="2" t="s">
        <v>63</v>
      </c>
      <c r="M1249" s="2" t="s">
        <v>64</v>
      </c>
      <c r="N1249" s="3">
        <v>45145.791666666664</v>
      </c>
      <c r="O1249" s="2" t="s">
        <v>65</v>
      </c>
      <c r="Q1249" s="2" t="s">
        <v>66</v>
      </c>
      <c r="R1249" s="3">
        <v>45659.762442129628</v>
      </c>
      <c r="S1249" s="2" t="s">
        <v>2773</v>
      </c>
      <c r="T1249" s="2" t="s">
        <v>68</v>
      </c>
      <c r="U1249" s="2" t="s">
        <v>69</v>
      </c>
      <c r="V1249" s="2" t="s">
        <v>7993</v>
      </c>
      <c r="W1249" s="2" t="s">
        <v>71</v>
      </c>
      <c r="X1249" s="2" t="s">
        <v>72</v>
      </c>
      <c r="Y1249" s="2" t="s">
        <v>7994</v>
      </c>
      <c r="Z1249" s="2" t="s">
        <v>74</v>
      </c>
      <c r="AA1249" s="2" t="s">
        <v>7995</v>
      </c>
      <c r="AB1249" s="2" t="s">
        <v>7995</v>
      </c>
      <c r="AE1249" s="3">
        <v>45659.762465277781</v>
      </c>
      <c r="AF1249" s="2" t="s">
        <v>77</v>
      </c>
      <c r="AH1249" s="2" t="s">
        <v>142</v>
      </c>
      <c r="AI1249" s="2" t="s">
        <v>58</v>
      </c>
      <c r="AJ1249" s="2" t="s">
        <v>123</v>
      </c>
      <c r="AK1249" s="2" t="s">
        <v>7993</v>
      </c>
      <c r="AL1249" s="2" t="s">
        <v>2773</v>
      </c>
      <c r="AM1249" s="3">
        <v>45660.503182870372</v>
      </c>
      <c r="AN1249" s="2" t="s">
        <v>7996</v>
      </c>
      <c r="AO1249" s="2" t="s">
        <v>560</v>
      </c>
      <c r="AP1249" s="2">
        <v>5557383</v>
      </c>
      <c r="AQ1249" s="2" t="s">
        <v>81</v>
      </c>
      <c r="AR1249" s="3">
        <v>45660.69804398148</v>
      </c>
      <c r="AS1249" s="2" t="s">
        <v>82</v>
      </c>
      <c r="AT1249" s="3">
        <v>45660.333333333336</v>
      </c>
      <c r="AU1249" s="2" t="s">
        <v>83</v>
      </c>
      <c r="AV1249" s="2" t="s">
        <v>105</v>
      </c>
      <c r="AW1249" s="2" t="s">
        <v>106</v>
      </c>
      <c r="AX1249" s="2" t="s">
        <v>107</v>
      </c>
      <c r="AZ1249" s="3">
        <v>45660.69804398148</v>
      </c>
      <c r="BB1249" s="2" t="s">
        <v>981</v>
      </c>
      <c r="BC1249" s="2" t="s">
        <v>982</v>
      </c>
      <c r="BD1249" s="2" t="s">
        <v>983</v>
      </c>
      <c r="BE1249" s="2" t="s">
        <v>7997</v>
      </c>
      <c r="BF1249" s="2" t="s">
        <v>807</v>
      </c>
    </row>
    <row r="1250" spans="1:58" x14ac:dyDescent="0.35">
      <c r="A1250" s="2">
        <v>2953132</v>
      </c>
      <c r="B1250" s="2" t="s">
        <v>808</v>
      </c>
      <c r="C1250" s="2">
        <v>41275391</v>
      </c>
      <c r="D1250" s="2">
        <v>339706880</v>
      </c>
      <c r="E1250" s="2" t="s">
        <v>59</v>
      </c>
      <c r="F1250" s="2" t="s">
        <v>60</v>
      </c>
      <c r="G1250" s="2" t="s">
        <v>1395</v>
      </c>
      <c r="H1250" s="2" t="s">
        <v>833</v>
      </c>
      <c r="I1250" s="2">
        <v>777486777</v>
      </c>
      <c r="J1250" s="2" t="s">
        <v>4082</v>
      </c>
      <c r="K1250" s="2">
        <v>14</v>
      </c>
      <c r="L1250" s="2" t="s">
        <v>63</v>
      </c>
      <c r="M1250" s="2" t="s">
        <v>64</v>
      </c>
      <c r="N1250" s="3">
        <v>45577</v>
      </c>
      <c r="O1250" s="2" t="s">
        <v>248</v>
      </c>
      <c r="Q1250" s="2" t="s">
        <v>66</v>
      </c>
      <c r="R1250" s="3">
        <v>45659.763333333336</v>
      </c>
      <c r="S1250" s="2" t="s">
        <v>7998</v>
      </c>
      <c r="T1250" s="2" t="s">
        <v>629</v>
      </c>
      <c r="U1250" s="2" t="s">
        <v>215</v>
      </c>
      <c r="V1250" s="2" t="s">
        <v>7999</v>
      </c>
      <c r="W1250" s="2" t="s">
        <v>250</v>
      </c>
      <c r="X1250" s="2" t="s">
        <v>743</v>
      </c>
      <c r="Y1250" s="2" t="s">
        <v>8000</v>
      </c>
      <c r="Z1250" s="2" t="s">
        <v>745</v>
      </c>
      <c r="AA1250" s="2" t="s">
        <v>1797</v>
      </c>
      <c r="AB1250" s="2" t="s">
        <v>176</v>
      </c>
      <c r="AE1250" s="3">
        <v>45659.76358796296</v>
      </c>
      <c r="AF1250" s="2" t="s">
        <v>77</v>
      </c>
      <c r="AH1250" s="2" t="s">
        <v>78</v>
      </c>
      <c r="AI1250" s="2" t="s">
        <v>255</v>
      </c>
      <c r="AJ1250" s="2" t="s">
        <v>256</v>
      </c>
      <c r="AL1250" s="2" t="s">
        <v>7998</v>
      </c>
      <c r="AM1250" s="3">
        <v>45659.763622685183</v>
      </c>
      <c r="AO1250" s="2" t="s">
        <v>7998</v>
      </c>
      <c r="AP1250" s="2">
        <v>5555640</v>
      </c>
      <c r="AQ1250" s="2" t="s">
        <v>81</v>
      </c>
      <c r="AR1250" s="3">
        <v>45660.464537037034</v>
      </c>
      <c r="AS1250" s="2" t="s">
        <v>82</v>
      </c>
      <c r="AT1250" s="3">
        <v>45659.333333333336</v>
      </c>
      <c r="AU1250" s="2" t="s">
        <v>83</v>
      </c>
      <c r="AV1250" s="2" t="s">
        <v>258</v>
      </c>
      <c r="AW1250" s="2" t="s">
        <v>259</v>
      </c>
      <c r="AX1250" s="2" t="s">
        <v>934</v>
      </c>
      <c r="AZ1250" s="3">
        <v>45660.464537037034</v>
      </c>
      <c r="BB1250" s="2" t="s">
        <v>5258</v>
      </c>
      <c r="BC1250" s="2" t="s">
        <v>936</v>
      </c>
      <c r="BD1250" s="2" t="s">
        <v>5259</v>
      </c>
      <c r="BE1250" s="2" t="s">
        <v>8001</v>
      </c>
      <c r="BF1250" s="2" t="s">
        <v>752</v>
      </c>
    </row>
    <row r="1251" spans="1:58" x14ac:dyDescent="0.35">
      <c r="A1251" s="2">
        <v>2953133</v>
      </c>
      <c r="B1251" s="2" t="s">
        <v>720</v>
      </c>
      <c r="C1251" s="2">
        <v>34841791</v>
      </c>
      <c r="D1251" s="2">
        <v>339667494</v>
      </c>
      <c r="E1251" s="2" t="s">
        <v>59</v>
      </c>
      <c r="F1251" s="2" t="s">
        <v>60</v>
      </c>
      <c r="G1251" s="2" t="s">
        <v>170</v>
      </c>
      <c r="H1251" s="2" t="s">
        <v>2048</v>
      </c>
      <c r="I1251" s="2">
        <v>778125371</v>
      </c>
      <c r="J1251" s="2" t="s">
        <v>7330</v>
      </c>
      <c r="K1251" s="2">
        <v>16</v>
      </c>
      <c r="L1251" s="2" t="s">
        <v>63</v>
      </c>
      <c r="M1251" s="2" t="s">
        <v>64</v>
      </c>
      <c r="N1251" s="3">
        <v>43278.375</v>
      </c>
      <c r="O1251" s="2" t="s">
        <v>724</v>
      </c>
      <c r="Q1251" s="2" t="s">
        <v>66</v>
      </c>
      <c r="R1251" s="3">
        <v>45659.764120370368</v>
      </c>
      <c r="S1251" s="2" t="s">
        <v>5554</v>
      </c>
      <c r="T1251" s="2" t="s">
        <v>156</v>
      </c>
      <c r="U1251" s="2" t="s">
        <v>69</v>
      </c>
      <c r="V1251" s="2" t="s">
        <v>8002</v>
      </c>
      <c r="W1251" s="2" t="s">
        <v>1426</v>
      </c>
      <c r="X1251" s="2" t="s">
        <v>1426</v>
      </c>
      <c r="Y1251" s="2" t="s">
        <v>8003</v>
      </c>
      <c r="Z1251" s="2" t="s">
        <v>6779</v>
      </c>
      <c r="AA1251" s="2" t="s">
        <v>8004</v>
      </c>
      <c r="AB1251" s="2" t="s">
        <v>176</v>
      </c>
      <c r="AE1251" s="3">
        <v>45659.764131944445</v>
      </c>
      <c r="AF1251" s="2" t="s">
        <v>77</v>
      </c>
      <c r="AH1251" s="2" t="s">
        <v>78</v>
      </c>
      <c r="AI1251" s="2" t="s">
        <v>255</v>
      </c>
      <c r="AJ1251" s="2" t="s">
        <v>276</v>
      </c>
      <c r="AK1251" s="2" t="s">
        <v>8005</v>
      </c>
      <c r="AL1251" s="2" t="s">
        <v>5554</v>
      </c>
      <c r="AM1251" s="3">
        <v>45659.764166666668</v>
      </c>
      <c r="AN1251" s="2" t="s">
        <v>8005</v>
      </c>
      <c r="AP1251" s="2">
        <v>5555641</v>
      </c>
      <c r="AQ1251" s="2" t="s">
        <v>81</v>
      </c>
      <c r="AR1251" s="3">
        <v>45661.474803240744</v>
      </c>
      <c r="AS1251" s="2" t="s">
        <v>82</v>
      </c>
      <c r="AT1251" s="3">
        <v>45661.333333333336</v>
      </c>
      <c r="AU1251" s="2" t="s">
        <v>104</v>
      </c>
      <c r="AV1251" s="2" t="s">
        <v>4663</v>
      </c>
      <c r="AW1251" s="2" t="s">
        <v>4664</v>
      </c>
      <c r="AX1251" s="2" t="s">
        <v>7047</v>
      </c>
      <c r="AZ1251" s="3">
        <v>45661.474803240744</v>
      </c>
      <c r="BB1251" s="2" t="s">
        <v>1677</v>
      </c>
      <c r="BC1251" s="2" t="s">
        <v>281</v>
      </c>
      <c r="BD1251" s="2" t="s">
        <v>1678</v>
      </c>
      <c r="BE1251" s="2" t="s">
        <v>8006</v>
      </c>
      <c r="BF1251" s="2" t="s">
        <v>325</v>
      </c>
    </row>
    <row r="1252" spans="1:58" x14ac:dyDescent="0.35">
      <c r="A1252" s="2">
        <v>2953135</v>
      </c>
      <c r="B1252" s="2" t="s">
        <v>58</v>
      </c>
      <c r="C1252" s="2">
        <v>31449091</v>
      </c>
      <c r="D1252" s="2">
        <v>338773914</v>
      </c>
      <c r="E1252" s="2" t="s">
        <v>59</v>
      </c>
      <c r="F1252" s="2" t="s">
        <v>60</v>
      </c>
      <c r="G1252" s="2" t="s">
        <v>699</v>
      </c>
      <c r="H1252" s="2" t="s">
        <v>478</v>
      </c>
      <c r="K1252" s="2">
        <v>13</v>
      </c>
      <c r="L1252" s="2" t="s">
        <v>63</v>
      </c>
      <c r="M1252" s="2" t="s">
        <v>64</v>
      </c>
      <c r="N1252" s="3">
        <v>44805</v>
      </c>
      <c r="O1252" s="2" t="s">
        <v>647</v>
      </c>
      <c r="Q1252" s="2" t="s">
        <v>66</v>
      </c>
      <c r="R1252" s="3">
        <v>45659.766782407409</v>
      </c>
      <c r="S1252" s="2" t="s">
        <v>1727</v>
      </c>
      <c r="T1252" s="2" t="s">
        <v>156</v>
      </c>
      <c r="U1252" s="2" t="s">
        <v>69</v>
      </c>
      <c r="V1252" s="2" t="s">
        <v>8007</v>
      </c>
      <c r="W1252" s="2" t="s">
        <v>118</v>
      </c>
      <c r="X1252" s="2" t="s">
        <v>271</v>
      </c>
      <c r="Y1252" s="2" t="s">
        <v>1208</v>
      </c>
      <c r="Z1252" s="2" t="s">
        <v>273</v>
      </c>
      <c r="AA1252" s="2" t="s">
        <v>6578</v>
      </c>
      <c r="AB1252" s="2" t="s">
        <v>6578</v>
      </c>
      <c r="AC1252" s="2">
        <v>83</v>
      </c>
      <c r="AE1252" s="3">
        <v>45659.766793981478</v>
      </c>
      <c r="AF1252" s="2" t="s">
        <v>77</v>
      </c>
      <c r="AH1252" s="2" t="s">
        <v>78</v>
      </c>
      <c r="AI1252" s="2" t="s">
        <v>79</v>
      </c>
      <c r="AJ1252" s="2" t="s">
        <v>191</v>
      </c>
      <c r="AK1252" s="2" t="s">
        <v>8008</v>
      </c>
      <c r="AL1252" s="2" t="s">
        <v>1727</v>
      </c>
      <c r="AM1252" s="3">
        <v>45659.766828703701</v>
      </c>
      <c r="AN1252" s="2" t="s">
        <v>8008</v>
      </c>
      <c r="AP1252" s="2">
        <v>5555656</v>
      </c>
      <c r="AQ1252" s="2" t="s">
        <v>81</v>
      </c>
      <c r="AR1252" s="3">
        <v>45660.681550925925</v>
      </c>
      <c r="AS1252" s="2" t="s">
        <v>82</v>
      </c>
      <c r="AT1252" s="3">
        <v>45661.333333333336</v>
      </c>
      <c r="AU1252" s="2" t="s">
        <v>104</v>
      </c>
      <c r="AV1252" s="2" t="s">
        <v>277</v>
      </c>
      <c r="AW1252" s="2" t="s">
        <v>278</v>
      </c>
      <c r="AX1252" s="2" t="s">
        <v>4818</v>
      </c>
      <c r="AZ1252" s="3">
        <v>45660.681550925925</v>
      </c>
      <c r="BB1252" s="2" t="s">
        <v>128</v>
      </c>
      <c r="BC1252" s="2" t="s">
        <v>129</v>
      </c>
      <c r="BD1252" s="2" t="s">
        <v>130</v>
      </c>
      <c r="BE1252" s="2" t="s">
        <v>8009</v>
      </c>
      <c r="BF1252" s="2" t="s">
        <v>284</v>
      </c>
    </row>
    <row r="1253" spans="1:58" x14ac:dyDescent="0.35">
      <c r="A1253" s="2">
        <v>2953136</v>
      </c>
      <c r="B1253" s="2" t="s">
        <v>720</v>
      </c>
      <c r="C1253" s="2">
        <v>34441501</v>
      </c>
      <c r="D1253" s="2">
        <v>338360652</v>
      </c>
      <c r="E1253" s="2" t="s">
        <v>59</v>
      </c>
      <c r="F1253" s="2" t="s">
        <v>60</v>
      </c>
      <c r="G1253" s="2" t="s">
        <v>1460</v>
      </c>
      <c r="H1253" s="2" t="s">
        <v>4632</v>
      </c>
      <c r="I1253" s="2">
        <v>775391846</v>
      </c>
      <c r="J1253" s="2" t="s">
        <v>8010</v>
      </c>
      <c r="K1253" s="2">
        <v>13</v>
      </c>
      <c r="L1253" s="2" t="s">
        <v>63</v>
      </c>
      <c r="M1253" s="2" t="s">
        <v>64</v>
      </c>
      <c r="N1253" s="3">
        <v>43116</v>
      </c>
      <c r="O1253" s="2" t="s">
        <v>724</v>
      </c>
      <c r="Q1253" s="2" t="s">
        <v>66</v>
      </c>
      <c r="R1253" s="3">
        <v>45659.767442129632</v>
      </c>
      <c r="S1253" s="2" t="s">
        <v>1905</v>
      </c>
      <c r="T1253" s="2" t="s">
        <v>68</v>
      </c>
      <c r="U1253" s="2" t="s">
        <v>69</v>
      </c>
      <c r="V1253" s="2" t="s">
        <v>8011</v>
      </c>
      <c r="W1253" s="2" t="s">
        <v>136</v>
      </c>
      <c r="X1253" s="2" t="s">
        <v>217</v>
      </c>
      <c r="Y1253" s="2" t="s">
        <v>8012</v>
      </c>
      <c r="Z1253" s="2" t="s">
        <v>2728</v>
      </c>
      <c r="AA1253" s="2" t="s">
        <v>8013</v>
      </c>
      <c r="AB1253" s="2" t="s">
        <v>8013</v>
      </c>
      <c r="AE1253" s="3">
        <v>45659.767453703702</v>
      </c>
      <c r="AF1253" s="2" t="s">
        <v>77</v>
      </c>
      <c r="AH1253" s="2" t="s">
        <v>78</v>
      </c>
      <c r="AI1253" s="2" t="s">
        <v>275</v>
      </c>
      <c r="AJ1253" s="2" t="s">
        <v>1271</v>
      </c>
      <c r="AK1253" s="2" t="s">
        <v>8011</v>
      </c>
      <c r="AL1253" s="2" t="s">
        <v>1905</v>
      </c>
      <c r="AM1253" s="3">
        <v>45659.767476851855</v>
      </c>
      <c r="AN1253" s="2" t="s">
        <v>8011</v>
      </c>
      <c r="AP1253" s="2">
        <v>5555658</v>
      </c>
      <c r="AQ1253" s="2" t="s">
        <v>81</v>
      </c>
      <c r="AR1253" s="3">
        <v>45660.46770833333</v>
      </c>
      <c r="AS1253" s="2" t="s">
        <v>82</v>
      </c>
      <c r="AT1253" s="3">
        <v>45661.333333333336</v>
      </c>
      <c r="AU1253" s="2" t="s">
        <v>104</v>
      </c>
      <c r="AV1253" s="2" t="s">
        <v>222</v>
      </c>
      <c r="AW1253" s="2" t="s">
        <v>223</v>
      </c>
      <c r="AX1253" s="2" t="s">
        <v>599</v>
      </c>
      <c r="AZ1253" s="3">
        <v>45660.46770833333</v>
      </c>
      <c r="BB1253" s="2" t="s">
        <v>280</v>
      </c>
      <c r="BC1253" s="2" t="s">
        <v>281</v>
      </c>
      <c r="BD1253" s="2" t="s">
        <v>282</v>
      </c>
      <c r="BE1253" s="2" t="s">
        <v>8014</v>
      </c>
      <c r="BF1253" s="2" t="s">
        <v>601</v>
      </c>
    </row>
    <row r="1254" spans="1:58" x14ac:dyDescent="0.35">
      <c r="A1254" s="2">
        <v>2953137</v>
      </c>
      <c r="B1254" s="2" t="s">
        <v>58</v>
      </c>
      <c r="C1254" s="2">
        <v>35689351</v>
      </c>
      <c r="D1254" s="2">
        <v>338608700</v>
      </c>
      <c r="E1254" s="2" t="s">
        <v>59</v>
      </c>
      <c r="F1254" s="2" t="s">
        <v>60</v>
      </c>
      <c r="G1254" s="2" t="s">
        <v>8015</v>
      </c>
      <c r="H1254" s="2" t="s">
        <v>8016</v>
      </c>
      <c r="I1254" s="2">
        <v>338608700</v>
      </c>
      <c r="J1254" s="2" t="s">
        <v>8017</v>
      </c>
      <c r="K1254" s="2">
        <v>12</v>
      </c>
      <c r="L1254" s="2" t="s">
        <v>63</v>
      </c>
      <c r="M1254" s="2" t="s">
        <v>64</v>
      </c>
      <c r="N1254" s="3">
        <v>45148.708333333336</v>
      </c>
      <c r="O1254" s="2" t="s">
        <v>65</v>
      </c>
      <c r="Q1254" s="2" t="s">
        <v>66</v>
      </c>
      <c r="R1254" s="3">
        <v>45659.768483796295</v>
      </c>
      <c r="S1254" s="2" t="s">
        <v>8018</v>
      </c>
      <c r="T1254" s="2" t="s">
        <v>68</v>
      </c>
      <c r="U1254" s="2" t="s">
        <v>914</v>
      </c>
      <c r="V1254" s="2" t="s">
        <v>8019</v>
      </c>
      <c r="W1254" s="2" t="s">
        <v>71</v>
      </c>
      <c r="X1254" s="2" t="s">
        <v>317</v>
      </c>
      <c r="Y1254" s="2" t="s">
        <v>3592</v>
      </c>
      <c r="Z1254" s="2" t="s">
        <v>1603</v>
      </c>
      <c r="AA1254" s="2" t="s">
        <v>1603</v>
      </c>
      <c r="AB1254" s="2" t="s">
        <v>176</v>
      </c>
      <c r="AE1254" s="3">
        <v>45659.768495370372</v>
      </c>
      <c r="AF1254" s="2" t="s">
        <v>77</v>
      </c>
      <c r="AH1254" s="2" t="s">
        <v>142</v>
      </c>
      <c r="AI1254" s="2" t="s">
        <v>79</v>
      </c>
      <c r="AJ1254" s="2" t="s">
        <v>191</v>
      </c>
      <c r="AK1254" s="2" t="s">
        <v>8020</v>
      </c>
      <c r="AL1254" s="2" t="s">
        <v>8018</v>
      </c>
      <c r="AM1254" s="3">
        <v>45659.768530092595</v>
      </c>
      <c r="AN1254" s="2" t="s">
        <v>8020</v>
      </c>
      <c r="AP1254" s="2">
        <v>5555668</v>
      </c>
      <c r="AQ1254" s="2" t="s">
        <v>81</v>
      </c>
      <c r="AR1254" s="3">
        <v>45661.578993055555</v>
      </c>
      <c r="AS1254" s="2" t="s">
        <v>82</v>
      </c>
      <c r="AT1254" s="3">
        <v>45661.333333333336</v>
      </c>
      <c r="AU1254" s="2" t="s">
        <v>104</v>
      </c>
      <c r="AV1254" s="2" t="s">
        <v>321</v>
      </c>
      <c r="AW1254" s="2" t="s">
        <v>322</v>
      </c>
      <c r="AX1254" s="2" t="s">
        <v>381</v>
      </c>
      <c r="AZ1254" s="3">
        <v>45661.578993055555</v>
      </c>
      <c r="BB1254" s="2" t="s">
        <v>1166</v>
      </c>
      <c r="BC1254" s="2" t="s">
        <v>226</v>
      </c>
      <c r="BD1254" s="2" t="s">
        <v>89</v>
      </c>
      <c r="BE1254" s="2" t="s">
        <v>8021</v>
      </c>
      <c r="BF1254" s="2" t="s">
        <v>1168</v>
      </c>
    </row>
    <row r="1255" spans="1:58" x14ac:dyDescent="0.35">
      <c r="A1255" s="2">
        <v>2953138</v>
      </c>
      <c r="B1255" s="2" t="s">
        <v>58</v>
      </c>
      <c r="C1255" s="2">
        <v>39047931</v>
      </c>
      <c r="D1255" s="2">
        <v>338423225</v>
      </c>
      <c r="E1255" s="2" t="s">
        <v>59</v>
      </c>
      <c r="F1255" s="2" t="s">
        <v>60</v>
      </c>
      <c r="G1255" s="2" t="s">
        <v>1634</v>
      </c>
      <c r="H1255" s="2" t="s">
        <v>8022</v>
      </c>
      <c r="I1255" s="2">
        <v>774423816</v>
      </c>
      <c r="J1255" s="2" t="s">
        <v>2186</v>
      </c>
      <c r="K1255" s="2">
        <v>12</v>
      </c>
      <c r="L1255" s="2" t="s">
        <v>63</v>
      </c>
      <c r="M1255" s="2" t="s">
        <v>64</v>
      </c>
      <c r="N1255" s="3">
        <v>45651.500011574077</v>
      </c>
      <c r="O1255" s="2" t="s">
        <v>647</v>
      </c>
      <c r="Q1255" s="2" t="s">
        <v>66</v>
      </c>
      <c r="R1255" s="3">
        <v>45659.768877314818</v>
      </c>
      <c r="S1255" s="2" t="s">
        <v>879</v>
      </c>
      <c r="T1255" s="2" t="s">
        <v>703</v>
      </c>
      <c r="U1255" s="2" t="s">
        <v>1944</v>
      </c>
      <c r="V1255" s="2" t="s">
        <v>8023</v>
      </c>
      <c r="W1255" s="2" t="s">
        <v>288</v>
      </c>
      <c r="X1255" s="2" t="s">
        <v>289</v>
      </c>
      <c r="Y1255" s="2" t="s">
        <v>5913</v>
      </c>
      <c r="Z1255" s="2" t="s">
        <v>1370</v>
      </c>
      <c r="AA1255" s="2" t="s">
        <v>1371</v>
      </c>
      <c r="AB1255" s="2" t="s">
        <v>176</v>
      </c>
      <c r="AE1255" s="3">
        <v>45659.768888888888</v>
      </c>
      <c r="AF1255" s="2" t="s">
        <v>77</v>
      </c>
      <c r="AH1255" s="2" t="s">
        <v>78</v>
      </c>
      <c r="AI1255" s="2" t="s">
        <v>79</v>
      </c>
      <c r="AJ1255" s="2" t="s">
        <v>80</v>
      </c>
      <c r="AK1255" s="2" t="s">
        <v>8024</v>
      </c>
      <c r="AL1255" s="2" t="s">
        <v>879</v>
      </c>
      <c r="AM1255" s="3">
        <v>45659.768923611111</v>
      </c>
      <c r="AN1255" s="2" t="s">
        <v>8024</v>
      </c>
      <c r="AP1255" s="2">
        <v>5555669</v>
      </c>
      <c r="AQ1255" s="2" t="s">
        <v>81</v>
      </c>
      <c r="AR1255" s="3">
        <v>45659.773032407407</v>
      </c>
      <c r="AS1255" s="2" t="s">
        <v>82</v>
      </c>
      <c r="AT1255" s="3">
        <v>45661.333333333336</v>
      </c>
      <c r="AU1255" s="2" t="s">
        <v>104</v>
      </c>
      <c r="AV1255" s="2" t="s">
        <v>682</v>
      </c>
      <c r="AW1255" s="2" t="s">
        <v>683</v>
      </c>
      <c r="AX1255" s="2" t="s">
        <v>2224</v>
      </c>
      <c r="AZ1255" s="3">
        <v>45659.773032407407</v>
      </c>
      <c r="BB1255" s="2" t="s">
        <v>382</v>
      </c>
      <c r="BC1255" s="2" t="s">
        <v>383</v>
      </c>
      <c r="BD1255" s="2" t="s">
        <v>383</v>
      </c>
      <c r="BE1255" s="2" t="s">
        <v>8025</v>
      </c>
      <c r="BF1255" s="2" t="s">
        <v>879</v>
      </c>
    </row>
    <row r="1256" spans="1:58" x14ac:dyDescent="0.35">
      <c r="A1256" s="2">
        <v>2953139</v>
      </c>
      <c r="B1256" s="2" t="s">
        <v>720</v>
      </c>
      <c r="C1256" s="2">
        <v>33756161</v>
      </c>
      <c r="D1256" s="2">
        <v>338273396</v>
      </c>
      <c r="E1256" s="2" t="s">
        <v>59</v>
      </c>
      <c r="F1256" s="2" t="s">
        <v>60</v>
      </c>
      <c r="G1256" s="2" t="s">
        <v>466</v>
      </c>
      <c r="H1256" s="2" t="s">
        <v>3357</v>
      </c>
      <c r="I1256" s="2">
        <v>776365191</v>
      </c>
      <c r="J1256" s="2" t="s">
        <v>8026</v>
      </c>
      <c r="K1256" s="2">
        <v>13</v>
      </c>
      <c r="L1256" s="2" t="s">
        <v>63</v>
      </c>
      <c r="M1256" s="2" t="s">
        <v>64</v>
      </c>
      <c r="N1256" s="3">
        <v>43435</v>
      </c>
      <c r="O1256" s="2" t="s">
        <v>3129</v>
      </c>
      <c r="Q1256" s="2" t="s">
        <v>66</v>
      </c>
      <c r="R1256" s="3">
        <v>45659.768958333334</v>
      </c>
      <c r="S1256" s="2" t="s">
        <v>8027</v>
      </c>
      <c r="T1256" s="2" t="s">
        <v>68</v>
      </c>
      <c r="U1256" s="2" t="s">
        <v>481</v>
      </c>
      <c r="V1256" s="2" t="s">
        <v>8028</v>
      </c>
      <c r="W1256" s="2" t="s">
        <v>71</v>
      </c>
      <c r="X1256" s="2" t="s">
        <v>650</v>
      </c>
      <c r="Y1256" s="2" t="s">
        <v>8029</v>
      </c>
      <c r="Z1256" s="2" t="s">
        <v>652</v>
      </c>
      <c r="AA1256" s="2" t="s">
        <v>5616</v>
      </c>
      <c r="AB1256" s="2" t="s">
        <v>5616</v>
      </c>
      <c r="AC1256" s="2" t="s">
        <v>8030</v>
      </c>
      <c r="AE1256" s="3">
        <v>45659.768969907411</v>
      </c>
      <c r="AF1256" s="2" t="s">
        <v>77</v>
      </c>
      <c r="AH1256" s="2" t="s">
        <v>78</v>
      </c>
      <c r="AI1256" s="2" t="s">
        <v>275</v>
      </c>
      <c r="AJ1256" s="2" t="s">
        <v>276</v>
      </c>
      <c r="AK1256" s="2" t="s">
        <v>8031</v>
      </c>
      <c r="AL1256" s="2" t="s">
        <v>8027</v>
      </c>
      <c r="AM1256" s="3">
        <v>45659.769004629627</v>
      </c>
      <c r="AN1256" s="2" t="s">
        <v>8031</v>
      </c>
      <c r="AP1256" s="2">
        <v>5555670</v>
      </c>
      <c r="AQ1256" s="2" t="s">
        <v>81</v>
      </c>
      <c r="AR1256" s="3">
        <v>45660.547407407408</v>
      </c>
      <c r="AS1256" s="2" t="s">
        <v>82</v>
      </c>
      <c r="AT1256" s="3">
        <v>45661.333333333336</v>
      </c>
      <c r="AU1256" s="2" t="s">
        <v>104</v>
      </c>
      <c r="AV1256" s="2" t="s">
        <v>655</v>
      </c>
      <c r="AW1256" s="2" t="s">
        <v>656</v>
      </c>
      <c r="AX1256" s="2" t="s">
        <v>2308</v>
      </c>
      <c r="AZ1256" s="3">
        <v>45660.547407407408</v>
      </c>
      <c r="BB1256" s="2" t="s">
        <v>708</v>
      </c>
      <c r="BC1256" s="2" t="s">
        <v>709</v>
      </c>
      <c r="BD1256" s="2" t="s">
        <v>710</v>
      </c>
      <c r="BE1256" s="2" t="s">
        <v>8032</v>
      </c>
      <c r="BF1256" s="2" t="s">
        <v>939</v>
      </c>
    </row>
    <row r="1257" spans="1:58" x14ac:dyDescent="0.35">
      <c r="A1257" s="2">
        <v>2953140</v>
      </c>
      <c r="B1257" s="2" t="s">
        <v>58</v>
      </c>
      <c r="C1257" s="2">
        <v>44512531</v>
      </c>
      <c r="D1257" s="2">
        <v>338803295</v>
      </c>
      <c r="E1257" s="2" t="s">
        <v>59</v>
      </c>
      <c r="F1257" s="2" t="s">
        <v>60</v>
      </c>
      <c r="G1257" s="2" t="s">
        <v>61</v>
      </c>
      <c r="H1257" s="2" t="s">
        <v>8033</v>
      </c>
      <c r="I1257" s="2">
        <v>775579300</v>
      </c>
      <c r="J1257" s="2" t="s">
        <v>8034</v>
      </c>
      <c r="K1257" s="2">
        <v>13</v>
      </c>
      <c r="L1257" s="2" t="s">
        <v>63</v>
      </c>
      <c r="M1257" s="2" t="s">
        <v>64</v>
      </c>
      <c r="N1257" s="3">
        <v>45642.635775462964</v>
      </c>
      <c r="O1257" s="2" t="s">
        <v>65</v>
      </c>
      <c r="Q1257" s="2" t="s">
        <v>66</v>
      </c>
      <c r="R1257" s="3">
        <v>45659.769363425927</v>
      </c>
      <c r="S1257" s="2" t="s">
        <v>5637</v>
      </c>
      <c r="T1257" s="2" t="s">
        <v>156</v>
      </c>
      <c r="U1257" s="2" t="s">
        <v>1863</v>
      </c>
      <c r="V1257" s="2" t="s">
        <v>8035</v>
      </c>
      <c r="W1257" s="2" t="s">
        <v>136</v>
      </c>
      <c r="X1257" s="2" t="s">
        <v>137</v>
      </c>
      <c r="Y1257" s="2" t="s">
        <v>8036</v>
      </c>
      <c r="Z1257" s="2" t="s">
        <v>1622</v>
      </c>
      <c r="AA1257" s="2" t="s">
        <v>8037</v>
      </c>
      <c r="AB1257" s="2" t="s">
        <v>176</v>
      </c>
      <c r="AE1257" s="3">
        <v>45659.769363425927</v>
      </c>
      <c r="AF1257" s="2" t="s">
        <v>77</v>
      </c>
      <c r="AH1257" s="2" t="s">
        <v>78</v>
      </c>
      <c r="AI1257" s="2" t="s">
        <v>79</v>
      </c>
      <c r="AJ1257" s="2" t="s">
        <v>191</v>
      </c>
      <c r="AK1257" s="2" t="s">
        <v>8038</v>
      </c>
      <c r="AL1257" s="2" t="s">
        <v>5637</v>
      </c>
      <c r="AM1257" s="3">
        <v>45659.76939814815</v>
      </c>
      <c r="AN1257" s="2" t="s">
        <v>8038</v>
      </c>
      <c r="AP1257" s="2">
        <v>5555677</v>
      </c>
      <c r="AQ1257" s="2" t="s">
        <v>81</v>
      </c>
      <c r="AR1257" s="3">
        <v>45661.85193287037</v>
      </c>
      <c r="AS1257" s="2" t="s">
        <v>82</v>
      </c>
      <c r="AT1257" s="3">
        <v>45661.333333333336</v>
      </c>
      <c r="AU1257" s="2" t="s">
        <v>104</v>
      </c>
      <c r="AV1257" s="2" t="s">
        <v>163</v>
      </c>
      <c r="AW1257" s="2" t="s">
        <v>164</v>
      </c>
      <c r="AX1257" s="2" t="s">
        <v>2099</v>
      </c>
      <c r="AZ1257" s="3">
        <v>45661.85193287037</v>
      </c>
      <c r="BB1257" s="2" t="s">
        <v>4610</v>
      </c>
      <c r="BC1257" s="2" t="s">
        <v>88</v>
      </c>
      <c r="BD1257" s="2" t="s">
        <v>89</v>
      </c>
      <c r="BE1257" s="2" t="s">
        <v>3926</v>
      </c>
      <c r="BF1257" s="2" t="s">
        <v>412</v>
      </c>
    </row>
    <row r="1258" spans="1:58" x14ac:dyDescent="0.35">
      <c r="A1258" s="2">
        <v>2953141</v>
      </c>
      <c r="B1258" s="2" t="s">
        <v>808</v>
      </c>
      <c r="C1258" s="2">
        <v>35772381</v>
      </c>
      <c r="D1258" s="2">
        <v>339514739</v>
      </c>
      <c r="E1258" s="2" t="s">
        <v>59</v>
      </c>
      <c r="F1258" s="2" t="s">
        <v>60</v>
      </c>
      <c r="G1258" s="2" t="s">
        <v>8039</v>
      </c>
      <c r="I1258" s="2">
        <v>775217120</v>
      </c>
      <c r="J1258" s="2" t="s">
        <v>8040</v>
      </c>
      <c r="K1258" s="2">
        <v>14</v>
      </c>
      <c r="L1258" s="2" t="s">
        <v>63</v>
      </c>
      <c r="M1258" s="2" t="s">
        <v>64</v>
      </c>
      <c r="N1258" s="3">
        <v>44698.531215277777</v>
      </c>
      <c r="O1258" s="2" t="s">
        <v>248</v>
      </c>
      <c r="Q1258" s="2" t="s">
        <v>66</v>
      </c>
      <c r="R1258" s="3">
        <v>45659.770162037035</v>
      </c>
      <c r="S1258" s="2" t="s">
        <v>8041</v>
      </c>
      <c r="T1258" s="2" t="s">
        <v>68</v>
      </c>
      <c r="U1258" s="2" t="s">
        <v>157</v>
      </c>
      <c r="V1258" s="2" t="s">
        <v>8042</v>
      </c>
      <c r="W1258" s="2" t="s">
        <v>233</v>
      </c>
      <c r="X1258" s="2" t="s">
        <v>233</v>
      </c>
      <c r="Y1258" s="2" t="s">
        <v>2488</v>
      </c>
      <c r="Z1258" s="2" t="s">
        <v>567</v>
      </c>
      <c r="AA1258" s="2" t="s">
        <v>1960</v>
      </c>
      <c r="AB1258" s="2" t="s">
        <v>1960</v>
      </c>
      <c r="AE1258" s="3">
        <v>45659.770173611112</v>
      </c>
      <c r="AF1258" s="2" t="s">
        <v>77</v>
      </c>
      <c r="AH1258" s="2" t="s">
        <v>142</v>
      </c>
      <c r="AI1258" s="2" t="s">
        <v>255</v>
      </c>
      <c r="AJ1258" s="2" t="s">
        <v>276</v>
      </c>
      <c r="AK1258" s="2" t="s">
        <v>8043</v>
      </c>
      <c r="AL1258" s="2" t="s">
        <v>8041</v>
      </c>
      <c r="AM1258" s="3">
        <v>45659.770208333335</v>
      </c>
      <c r="AN1258" s="2" t="s">
        <v>8043</v>
      </c>
      <c r="AP1258" s="2">
        <v>5555681</v>
      </c>
      <c r="AQ1258" s="2" t="s">
        <v>81</v>
      </c>
      <c r="AR1258" s="3">
        <v>45660.529224537036</v>
      </c>
      <c r="AS1258" s="2" t="s">
        <v>82</v>
      </c>
      <c r="AT1258" s="3">
        <v>45661.333333333336</v>
      </c>
      <c r="AU1258" s="2" t="s">
        <v>104</v>
      </c>
      <c r="AV1258" s="2" t="s">
        <v>569</v>
      </c>
      <c r="AW1258" s="2" t="s">
        <v>570</v>
      </c>
      <c r="AX1258" s="2" t="s">
        <v>5705</v>
      </c>
      <c r="AZ1258" s="3">
        <v>45660.529224537036</v>
      </c>
      <c r="BB1258" s="2" t="s">
        <v>5258</v>
      </c>
      <c r="BC1258" s="2" t="s">
        <v>936</v>
      </c>
      <c r="BD1258" s="2" t="s">
        <v>5259</v>
      </c>
      <c r="BE1258" s="2" t="s">
        <v>8044</v>
      </c>
      <c r="BF1258" s="2" t="s">
        <v>817</v>
      </c>
    </row>
    <row r="1259" spans="1:58" x14ac:dyDescent="0.35">
      <c r="A1259" s="2">
        <v>2953142</v>
      </c>
      <c r="B1259" s="2" t="s">
        <v>808</v>
      </c>
      <c r="C1259" s="2">
        <v>33227491</v>
      </c>
      <c r="D1259" s="2">
        <v>339712017</v>
      </c>
      <c r="E1259" s="2" t="s">
        <v>59</v>
      </c>
      <c r="F1259" s="2" t="s">
        <v>60</v>
      </c>
      <c r="G1259" s="2" t="s">
        <v>590</v>
      </c>
      <c r="H1259" s="2" t="s">
        <v>8045</v>
      </c>
      <c r="I1259" s="2">
        <v>775664627</v>
      </c>
      <c r="J1259" s="2" t="s">
        <v>8046</v>
      </c>
      <c r="K1259" s="2">
        <v>16</v>
      </c>
      <c r="L1259" s="2" t="s">
        <v>63</v>
      </c>
      <c r="M1259" s="2" t="s">
        <v>64</v>
      </c>
      <c r="N1259" s="3">
        <v>44279.666666666664</v>
      </c>
      <c r="O1259" s="2" t="s">
        <v>248</v>
      </c>
      <c r="Q1259" s="2" t="s">
        <v>66</v>
      </c>
      <c r="R1259" s="3">
        <v>45659.770578703705</v>
      </c>
      <c r="S1259" s="2" t="s">
        <v>5183</v>
      </c>
      <c r="T1259" s="2" t="s">
        <v>68</v>
      </c>
      <c r="U1259" s="2" t="s">
        <v>69</v>
      </c>
      <c r="V1259" s="2" t="s">
        <v>8047</v>
      </c>
      <c r="Y1259" s="2" t="s">
        <v>5013</v>
      </c>
      <c r="Z1259" s="2" t="s">
        <v>1814</v>
      </c>
      <c r="AA1259" s="2" t="s">
        <v>8048</v>
      </c>
      <c r="AB1259" s="2" t="s">
        <v>8049</v>
      </c>
      <c r="AE1259" s="3">
        <v>45659.770891203705</v>
      </c>
      <c r="AF1259" s="2" t="s">
        <v>77</v>
      </c>
      <c r="AH1259" s="2" t="s">
        <v>78</v>
      </c>
      <c r="AI1259" s="2" t="s">
        <v>255</v>
      </c>
      <c r="AJ1259" s="2" t="s">
        <v>276</v>
      </c>
      <c r="AK1259" s="2" t="s">
        <v>8050</v>
      </c>
      <c r="AL1259" s="2" t="s">
        <v>5183</v>
      </c>
      <c r="AM1259" s="3">
        <v>45659.771331018521</v>
      </c>
      <c r="AO1259" s="2" t="s">
        <v>5183</v>
      </c>
      <c r="AP1259" s="2">
        <v>5555682</v>
      </c>
      <c r="AQ1259" s="2" t="s">
        <v>81</v>
      </c>
      <c r="AR1259" s="3">
        <v>45660.217106481483</v>
      </c>
      <c r="AS1259" s="2" t="s">
        <v>82</v>
      </c>
      <c r="AT1259" s="3">
        <v>45659.333333333336</v>
      </c>
      <c r="AU1259" s="2" t="s">
        <v>83</v>
      </c>
      <c r="AV1259" s="2" t="s">
        <v>1817</v>
      </c>
      <c r="AW1259" s="2" t="s">
        <v>1818</v>
      </c>
      <c r="AX1259" s="2" t="s">
        <v>1819</v>
      </c>
      <c r="AZ1259" s="3">
        <v>45660.217106481483</v>
      </c>
      <c r="BB1259" s="2" t="s">
        <v>382</v>
      </c>
      <c r="BC1259" s="2" t="s">
        <v>383</v>
      </c>
      <c r="BD1259" s="2" t="s">
        <v>383</v>
      </c>
      <c r="BE1259" s="2" t="s">
        <v>3463</v>
      </c>
      <c r="BF1259" s="2" t="s">
        <v>306</v>
      </c>
    </row>
    <row r="1260" spans="1:58" x14ac:dyDescent="0.35">
      <c r="A1260" s="2">
        <v>2953143</v>
      </c>
      <c r="B1260" s="2" t="s">
        <v>58</v>
      </c>
      <c r="C1260" s="2">
        <v>751561</v>
      </c>
      <c r="D1260" s="2">
        <v>338355495</v>
      </c>
      <c r="E1260" s="2" t="s">
        <v>59</v>
      </c>
      <c r="F1260" s="2" t="s">
        <v>60</v>
      </c>
      <c r="G1260" s="2" t="s">
        <v>493</v>
      </c>
      <c r="H1260" s="2" t="s">
        <v>8051</v>
      </c>
      <c r="I1260" s="2">
        <v>773705091</v>
      </c>
      <c r="J1260" s="2" t="s">
        <v>8052</v>
      </c>
      <c r="K1260" s="2">
        <v>13</v>
      </c>
      <c r="L1260" s="2" t="s">
        <v>305</v>
      </c>
      <c r="M1260" s="2" t="s">
        <v>64</v>
      </c>
      <c r="N1260" s="3">
        <v>44897.826666666668</v>
      </c>
      <c r="O1260" s="2" t="s">
        <v>187</v>
      </c>
      <c r="Q1260" s="2" t="s">
        <v>66</v>
      </c>
      <c r="R1260" s="3">
        <v>45659.772037037037</v>
      </c>
      <c r="S1260" s="2" t="s">
        <v>7774</v>
      </c>
      <c r="T1260" s="2" t="s">
        <v>68</v>
      </c>
      <c r="U1260" s="2" t="s">
        <v>69</v>
      </c>
      <c r="V1260" s="2" t="s">
        <v>8053</v>
      </c>
      <c r="W1260" s="2" t="s">
        <v>400</v>
      </c>
      <c r="X1260" s="2" t="s">
        <v>401</v>
      </c>
      <c r="Y1260" s="2" t="s">
        <v>6852</v>
      </c>
      <c r="Z1260" s="2" t="s">
        <v>1520</v>
      </c>
      <c r="AA1260" s="2" t="s">
        <v>6335</v>
      </c>
      <c r="AB1260" s="2" t="s">
        <v>6335</v>
      </c>
      <c r="AC1260" s="2" t="s">
        <v>8054</v>
      </c>
      <c r="AE1260" s="3">
        <v>45659.772048611114</v>
      </c>
      <c r="AF1260" s="2" t="s">
        <v>77</v>
      </c>
      <c r="AH1260" s="2" t="s">
        <v>142</v>
      </c>
      <c r="AI1260" s="2" t="s">
        <v>79</v>
      </c>
      <c r="AJ1260" s="2" t="s">
        <v>123</v>
      </c>
      <c r="AK1260" s="2" t="s">
        <v>8055</v>
      </c>
      <c r="AL1260" s="2" t="s">
        <v>7774</v>
      </c>
      <c r="AM1260" s="3">
        <v>45659.772083333337</v>
      </c>
      <c r="AN1260" s="2" t="s">
        <v>8055</v>
      </c>
      <c r="AP1260" s="2">
        <v>5555686</v>
      </c>
      <c r="AQ1260" s="2" t="s">
        <v>81</v>
      </c>
      <c r="AR1260" s="3">
        <v>45660.568611111114</v>
      </c>
      <c r="AS1260" s="2" t="s">
        <v>82</v>
      </c>
      <c r="AT1260" s="3">
        <v>45661.333333333336</v>
      </c>
      <c r="AU1260" s="2" t="s">
        <v>104</v>
      </c>
      <c r="AV1260" s="2" t="s">
        <v>955</v>
      </c>
      <c r="AW1260" s="2" t="s">
        <v>956</v>
      </c>
      <c r="AX1260" s="2" t="s">
        <v>2661</v>
      </c>
      <c r="AZ1260" s="3">
        <v>45660.568611111114</v>
      </c>
      <c r="BB1260" s="2" t="s">
        <v>557</v>
      </c>
      <c r="BC1260" s="2" t="s">
        <v>558</v>
      </c>
      <c r="BD1260" s="2" t="s">
        <v>181</v>
      </c>
      <c r="BE1260" s="2" t="s">
        <v>5220</v>
      </c>
      <c r="BF1260" s="2" t="s">
        <v>522</v>
      </c>
    </row>
    <row r="1261" spans="1:58" x14ac:dyDescent="0.35">
      <c r="A1261" s="2">
        <v>2953144</v>
      </c>
      <c r="B1261" s="2" t="s">
        <v>58</v>
      </c>
      <c r="C1261" s="2">
        <v>39579731</v>
      </c>
      <c r="D1261" s="2">
        <v>339580495</v>
      </c>
      <c r="E1261" s="2" t="s">
        <v>59</v>
      </c>
      <c r="F1261" s="2" t="s">
        <v>60</v>
      </c>
      <c r="G1261" s="2" t="s">
        <v>8056</v>
      </c>
      <c r="H1261" s="2" t="s">
        <v>8057</v>
      </c>
      <c r="I1261" s="2">
        <v>773713469</v>
      </c>
      <c r="J1261" s="2" t="s">
        <v>4484</v>
      </c>
      <c r="K1261" s="2">
        <v>14</v>
      </c>
      <c r="L1261" s="2" t="s">
        <v>63</v>
      </c>
      <c r="M1261" s="2" t="s">
        <v>64</v>
      </c>
      <c r="N1261" s="3">
        <v>45150</v>
      </c>
      <c r="O1261" s="2" t="s">
        <v>187</v>
      </c>
      <c r="Q1261" s="2" t="s">
        <v>66</v>
      </c>
      <c r="R1261" s="3">
        <v>45659.772800925923</v>
      </c>
      <c r="S1261" s="2" t="s">
        <v>8058</v>
      </c>
      <c r="T1261" s="2" t="s">
        <v>156</v>
      </c>
      <c r="U1261" s="2" t="s">
        <v>69</v>
      </c>
      <c r="V1261" s="2" t="s">
        <v>8059</v>
      </c>
      <c r="W1261" s="2" t="s">
        <v>233</v>
      </c>
      <c r="X1261" s="2" t="s">
        <v>234</v>
      </c>
      <c r="Y1261" s="2" t="s">
        <v>1804</v>
      </c>
      <c r="Z1261" s="2" t="s">
        <v>236</v>
      </c>
      <c r="AA1261" s="2" t="s">
        <v>3974</v>
      </c>
      <c r="AB1261" s="2" t="s">
        <v>3974</v>
      </c>
      <c r="AE1261" s="3">
        <v>45659.772974537038</v>
      </c>
      <c r="AF1261" s="2" t="s">
        <v>77</v>
      </c>
      <c r="AH1261" s="2" t="s">
        <v>142</v>
      </c>
      <c r="AI1261" s="2" t="s">
        <v>79</v>
      </c>
      <c r="AJ1261" s="2" t="s">
        <v>191</v>
      </c>
      <c r="AK1261" s="2" t="s">
        <v>8060</v>
      </c>
      <c r="AL1261" s="2" t="s">
        <v>8058</v>
      </c>
      <c r="AM1261" s="3">
        <v>45659.773020833331</v>
      </c>
      <c r="AO1261" s="2" t="s">
        <v>8058</v>
      </c>
      <c r="AP1261" s="2">
        <v>5555687</v>
      </c>
      <c r="AQ1261" s="2" t="s">
        <v>81</v>
      </c>
      <c r="AR1261" s="3">
        <v>45660.53334490741</v>
      </c>
      <c r="AS1261" s="2" t="s">
        <v>82</v>
      </c>
      <c r="AT1261" s="3">
        <v>45659.333333333336</v>
      </c>
      <c r="AU1261" s="2" t="s">
        <v>83</v>
      </c>
      <c r="AV1261" s="2" t="s">
        <v>239</v>
      </c>
      <c r="AW1261" s="2" t="s">
        <v>240</v>
      </c>
      <c r="AX1261" s="2" t="s">
        <v>1238</v>
      </c>
      <c r="AZ1261" s="3">
        <v>45660.53334490741</v>
      </c>
      <c r="BB1261" s="2" t="s">
        <v>643</v>
      </c>
      <c r="BC1261" s="2" t="s">
        <v>644</v>
      </c>
      <c r="BD1261" s="2" t="s">
        <v>299</v>
      </c>
      <c r="BE1261" s="2" t="s">
        <v>300</v>
      </c>
      <c r="BF1261" s="2" t="s">
        <v>831</v>
      </c>
    </row>
    <row r="1262" spans="1:58" x14ac:dyDescent="0.35">
      <c r="A1262" s="2">
        <v>2953145</v>
      </c>
      <c r="B1262" s="2" t="s">
        <v>58</v>
      </c>
      <c r="C1262" s="2">
        <v>42653621</v>
      </c>
      <c r="D1262" s="2">
        <v>338017141</v>
      </c>
      <c r="E1262" s="2" t="s">
        <v>59</v>
      </c>
      <c r="F1262" s="2" t="s">
        <v>60</v>
      </c>
      <c r="G1262" s="2" t="s">
        <v>876</v>
      </c>
      <c r="H1262" s="2" t="s">
        <v>397</v>
      </c>
      <c r="I1262" s="2">
        <v>785288743</v>
      </c>
      <c r="J1262" s="2" t="s">
        <v>1151</v>
      </c>
      <c r="K1262" s="2">
        <v>12</v>
      </c>
      <c r="L1262" s="2" t="s">
        <v>63</v>
      </c>
      <c r="M1262" s="2" t="s">
        <v>64</v>
      </c>
      <c r="N1262" s="3">
        <v>45350.605787037035</v>
      </c>
      <c r="O1262" s="2" t="s">
        <v>65</v>
      </c>
      <c r="Q1262" s="2" t="s">
        <v>66</v>
      </c>
      <c r="R1262" s="3">
        <v>45659.773032407407</v>
      </c>
      <c r="S1262" s="2" t="s">
        <v>5718</v>
      </c>
      <c r="T1262" s="2" t="s">
        <v>156</v>
      </c>
      <c r="U1262" s="2" t="s">
        <v>69</v>
      </c>
      <c r="V1262" s="2" t="s">
        <v>8061</v>
      </c>
      <c r="Y1262" s="2" t="s">
        <v>1050</v>
      </c>
      <c r="Z1262" s="2" t="s">
        <v>1573</v>
      </c>
      <c r="AA1262" s="2" t="s">
        <v>8062</v>
      </c>
      <c r="AB1262" s="2" t="s">
        <v>176</v>
      </c>
      <c r="AE1262" s="3">
        <v>45659.773055555554</v>
      </c>
      <c r="AF1262" s="2" t="s">
        <v>77</v>
      </c>
      <c r="AH1262" s="2" t="s">
        <v>78</v>
      </c>
      <c r="AI1262" s="2" t="s">
        <v>79</v>
      </c>
      <c r="AJ1262" s="2" t="s">
        <v>123</v>
      </c>
      <c r="AK1262" s="2" t="s">
        <v>8061</v>
      </c>
      <c r="AL1262" s="2" t="s">
        <v>5718</v>
      </c>
      <c r="AM1262" s="3">
        <v>45659.773101851853</v>
      </c>
      <c r="AN1262" s="2" t="s">
        <v>8061</v>
      </c>
      <c r="AP1262" s="2">
        <v>5555688</v>
      </c>
      <c r="AQ1262" s="2" t="s">
        <v>81</v>
      </c>
      <c r="AR1262" s="3">
        <v>45660.615405092591</v>
      </c>
      <c r="AS1262" s="2" t="s">
        <v>82</v>
      </c>
      <c r="AT1262" s="3">
        <v>45661.333333333336</v>
      </c>
      <c r="AU1262" s="2" t="s">
        <v>104</v>
      </c>
      <c r="AV1262" s="2" t="s">
        <v>655</v>
      </c>
      <c r="AW1262" s="2" t="s">
        <v>656</v>
      </c>
      <c r="AX1262" s="2" t="s">
        <v>694</v>
      </c>
      <c r="AZ1262" s="3">
        <v>45660.615405092591</v>
      </c>
      <c r="BB1262" s="2" t="s">
        <v>408</v>
      </c>
      <c r="BC1262" s="2" t="s">
        <v>409</v>
      </c>
      <c r="BD1262" s="2" t="s">
        <v>410</v>
      </c>
      <c r="BE1262" s="2" t="s">
        <v>658</v>
      </c>
      <c r="BF1262" s="2" t="s">
        <v>442</v>
      </c>
    </row>
    <row r="1263" spans="1:58" x14ac:dyDescent="0.35">
      <c r="A1263" s="2">
        <v>2953146</v>
      </c>
      <c r="B1263" s="2" t="s">
        <v>244</v>
      </c>
      <c r="C1263" s="2">
        <v>43551771</v>
      </c>
      <c r="D1263" s="2">
        <v>339765311</v>
      </c>
      <c r="E1263" s="2" t="s">
        <v>59</v>
      </c>
      <c r="F1263" s="2" t="s">
        <v>60</v>
      </c>
      <c r="G1263" s="2" t="s">
        <v>229</v>
      </c>
      <c r="H1263" s="2" t="s">
        <v>170</v>
      </c>
      <c r="I1263" s="2">
        <v>771263508</v>
      </c>
      <c r="J1263" s="2" t="s">
        <v>3364</v>
      </c>
      <c r="K1263" s="2">
        <v>16</v>
      </c>
      <c r="L1263" s="2" t="s">
        <v>63</v>
      </c>
      <c r="M1263" s="2" t="s">
        <v>64</v>
      </c>
      <c r="N1263" s="3">
        <v>45577.458333333336</v>
      </c>
      <c r="O1263" s="2" t="s">
        <v>248</v>
      </c>
      <c r="Q1263" s="2" t="s">
        <v>66</v>
      </c>
      <c r="R1263" s="3">
        <v>45659.77380787037</v>
      </c>
      <c r="S1263" s="2" t="s">
        <v>7129</v>
      </c>
      <c r="T1263" s="2" t="s">
        <v>68</v>
      </c>
      <c r="U1263" s="2" t="s">
        <v>69</v>
      </c>
      <c r="V1263" s="2" t="s">
        <v>8063</v>
      </c>
      <c r="W1263" s="2" t="s">
        <v>250</v>
      </c>
      <c r="X1263" s="2" t="s">
        <v>743</v>
      </c>
      <c r="Y1263" s="2" t="s">
        <v>1178</v>
      </c>
      <c r="Z1263" s="2" t="s">
        <v>745</v>
      </c>
      <c r="AA1263" s="2" t="s">
        <v>7244</v>
      </c>
      <c r="AB1263" s="2" t="s">
        <v>7244</v>
      </c>
      <c r="AE1263" s="3">
        <v>45659.773819444446</v>
      </c>
      <c r="AF1263" s="2" t="s">
        <v>77</v>
      </c>
      <c r="AH1263" s="2" t="s">
        <v>142</v>
      </c>
      <c r="AI1263" s="2" t="s">
        <v>255</v>
      </c>
      <c r="AJ1263" s="2" t="s">
        <v>276</v>
      </c>
      <c r="AK1263" s="2" t="s">
        <v>8063</v>
      </c>
      <c r="AL1263" s="2" t="s">
        <v>7129</v>
      </c>
      <c r="AM1263" s="3">
        <v>45659.773854166669</v>
      </c>
      <c r="AN1263" s="2" t="s">
        <v>8063</v>
      </c>
      <c r="AP1263" s="2">
        <v>5555689</v>
      </c>
      <c r="AQ1263" s="2" t="s">
        <v>81</v>
      </c>
      <c r="AR1263" s="3">
        <v>45660.514201388891</v>
      </c>
      <c r="AS1263" s="2" t="s">
        <v>82</v>
      </c>
      <c r="AT1263" s="3">
        <v>45661.333333333336</v>
      </c>
      <c r="AU1263" s="2" t="s">
        <v>104</v>
      </c>
      <c r="AV1263" s="2" t="s">
        <v>258</v>
      </c>
      <c r="AW1263" s="2" t="s">
        <v>259</v>
      </c>
      <c r="AX1263" s="2" t="s">
        <v>1441</v>
      </c>
      <c r="AZ1263" s="3">
        <v>45660.514201388891</v>
      </c>
      <c r="BB1263" s="2" t="s">
        <v>4062</v>
      </c>
      <c r="BC1263" s="2" t="s">
        <v>281</v>
      </c>
      <c r="BD1263" s="2" t="s">
        <v>750</v>
      </c>
      <c r="BE1263" s="2" t="s">
        <v>8064</v>
      </c>
      <c r="BF1263" s="2" t="s">
        <v>752</v>
      </c>
    </row>
    <row r="1264" spans="1:58" x14ac:dyDescent="0.35">
      <c r="A1264" s="2">
        <v>2953148</v>
      </c>
      <c r="B1264" s="2" t="s">
        <v>244</v>
      </c>
      <c r="C1264" s="2">
        <v>41845841</v>
      </c>
      <c r="D1264" s="2">
        <v>339801762</v>
      </c>
      <c r="E1264" s="2" t="s">
        <v>59</v>
      </c>
      <c r="F1264" s="2" t="s">
        <v>60</v>
      </c>
      <c r="G1264" s="2" t="s">
        <v>8065</v>
      </c>
      <c r="H1264" s="2" t="s">
        <v>8066</v>
      </c>
      <c r="I1264" s="2">
        <v>772390146</v>
      </c>
      <c r="J1264" s="2" t="s">
        <v>8067</v>
      </c>
      <c r="K1264" s="2">
        <v>17</v>
      </c>
      <c r="L1264" s="2" t="s">
        <v>63</v>
      </c>
      <c r="M1264" s="2" t="s">
        <v>64</v>
      </c>
      <c r="N1264" s="3">
        <v>45240.5</v>
      </c>
      <c r="O1264" s="2" t="s">
        <v>248</v>
      </c>
      <c r="Q1264" s="2" t="s">
        <v>66</v>
      </c>
      <c r="R1264" s="3">
        <v>45659.77484953704</v>
      </c>
      <c r="S1264" s="2" t="s">
        <v>3211</v>
      </c>
      <c r="T1264" s="2" t="s">
        <v>156</v>
      </c>
      <c r="U1264" s="2" t="s">
        <v>69</v>
      </c>
      <c r="V1264" s="2" t="s">
        <v>8068</v>
      </c>
      <c r="W1264" s="2" t="s">
        <v>727</v>
      </c>
      <c r="X1264" s="2" t="s">
        <v>2433</v>
      </c>
      <c r="Y1264" s="2" t="s">
        <v>3241</v>
      </c>
      <c r="Z1264" s="2" t="s">
        <v>730</v>
      </c>
      <c r="AA1264" s="2" t="s">
        <v>8069</v>
      </c>
      <c r="AB1264" s="2" t="s">
        <v>8069</v>
      </c>
      <c r="AC1264" s="2">
        <v>778132914</v>
      </c>
      <c r="AE1264" s="3">
        <v>45659.77484953704</v>
      </c>
      <c r="AF1264" s="2" t="s">
        <v>77</v>
      </c>
      <c r="AH1264" s="2" t="s">
        <v>78</v>
      </c>
      <c r="AI1264" s="2" t="s">
        <v>255</v>
      </c>
      <c r="AJ1264" s="2" t="s">
        <v>276</v>
      </c>
      <c r="AK1264" s="2" t="s">
        <v>8070</v>
      </c>
      <c r="AL1264" s="2" t="s">
        <v>3211</v>
      </c>
      <c r="AM1264" s="3">
        <v>45659.774884259263</v>
      </c>
      <c r="AN1264" s="2" t="s">
        <v>8070</v>
      </c>
      <c r="AP1264" s="2">
        <v>5555691</v>
      </c>
      <c r="AQ1264" s="2" t="s">
        <v>81</v>
      </c>
      <c r="AR1264" s="3">
        <v>45660.729351851849</v>
      </c>
      <c r="AS1264" s="2" t="s">
        <v>82</v>
      </c>
      <c r="AT1264" s="3">
        <v>45661.333333333336</v>
      </c>
      <c r="AU1264" s="2" t="s">
        <v>104</v>
      </c>
      <c r="AV1264" s="2" t="s">
        <v>733</v>
      </c>
      <c r="AW1264" s="2" t="s">
        <v>734</v>
      </c>
      <c r="AX1264" s="2" t="s">
        <v>2437</v>
      </c>
      <c r="AZ1264" s="3">
        <v>45660.729351851849</v>
      </c>
      <c r="BB1264" s="2" t="s">
        <v>1125</v>
      </c>
      <c r="BC1264" s="2" t="s">
        <v>1126</v>
      </c>
      <c r="BD1264" s="2" t="s">
        <v>150</v>
      </c>
      <c r="BE1264" s="2" t="s">
        <v>8071</v>
      </c>
      <c r="BF1264" s="2" t="s">
        <v>601</v>
      </c>
    </row>
    <row r="1265" spans="1:58" x14ac:dyDescent="0.35">
      <c r="A1265" s="2">
        <v>2953149</v>
      </c>
      <c r="B1265" s="2" t="s">
        <v>244</v>
      </c>
      <c r="C1265" s="2">
        <v>35165461</v>
      </c>
      <c r="D1265" s="2">
        <v>339572448</v>
      </c>
      <c r="E1265" s="2" t="s">
        <v>59</v>
      </c>
      <c r="F1265" s="2" t="s">
        <v>60</v>
      </c>
      <c r="G1265" s="2" t="s">
        <v>8072</v>
      </c>
      <c r="H1265" s="2" t="s">
        <v>5748</v>
      </c>
      <c r="I1265" s="2">
        <v>776960371</v>
      </c>
      <c r="J1265" s="2" t="s">
        <v>8073</v>
      </c>
      <c r="K1265" s="2">
        <v>14</v>
      </c>
      <c r="L1265" s="2" t="s">
        <v>63</v>
      </c>
      <c r="M1265" s="2" t="s">
        <v>64</v>
      </c>
      <c r="N1265" s="3">
        <v>45216.791666666664</v>
      </c>
      <c r="O1265" s="2" t="s">
        <v>248</v>
      </c>
      <c r="Q1265" s="2" t="s">
        <v>66</v>
      </c>
      <c r="R1265" s="3">
        <v>45659.776423611111</v>
      </c>
      <c r="S1265" s="2" t="s">
        <v>3402</v>
      </c>
      <c r="T1265" s="2" t="s">
        <v>68</v>
      </c>
      <c r="U1265" s="2" t="s">
        <v>69</v>
      </c>
      <c r="V1265" s="2" t="s">
        <v>8074</v>
      </c>
      <c r="W1265" s="2" t="s">
        <v>233</v>
      </c>
      <c r="X1265" s="2" t="s">
        <v>234</v>
      </c>
      <c r="Y1265" s="2" t="s">
        <v>3146</v>
      </c>
      <c r="Z1265" s="2" t="s">
        <v>236</v>
      </c>
      <c r="AA1265" s="2" t="s">
        <v>1693</v>
      </c>
      <c r="AB1265" s="2" t="s">
        <v>176</v>
      </c>
      <c r="AE1265" s="3">
        <v>45659.776423611111</v>
      </c>
      <c r="AF1265" s="2" t="s">
        <v>77</v>
      </c>
      <c r="AH1265" s="2" t="s">
        <v>78</v>
      </c>
      <c r="AI1265" s="2" t="s">
        <v>255</v>
      </c>
      <c r="AJ1265" s="2" t="s">
        <v>256</v>
      </c>
      <c r="AK1265" s="2" t="s">
        <v>8074</v>
      </c>
      <c r="AL1265" s="2" t="s">
        <v>3402</v>
      </c>
      <c r="AM1265" s="3">
        <v>45659.776458333334</v>
      </c>
      <c r="AN1265" s="2" t="s">
        <v>8074</v>
      </c>
      <c r="AP1265" s="2">
        <v>5555692</v>
      </c>
      <c r="AQ1265" s="2" t="s">
        <v>81</v>
      </c>
      <c r="AR1265" s="3">
        <v>45660.50681712963</v>
      </c>
      <c r="AS1265" s="2" t="s">
        <v>82</v>
      </c>
      <c r="AT1265" s="3">
        <v>45661.333333333336</v>
      </c>
      <c r="AU1265" s="2" t="s">
        <v>104</v>
      </c>
      <c r="AV1265" s="2" t="s">
        <v>239</v>
      </c>
      <c r="AW1265" s="2" t="s">
        <v>240</v>
      </c>
      <c r="AX1265" s="2" t="s">
        <v>5726</v>
      </c>
      <c r="AZ1265" s="3">
        <v>45660.50681712963</v>
      </c>
      <c r="BB1265" s="2" t="s">
        <v>1677</v>
      </c>
      <c r="BC1265" s="2" t="s">
        <v>281</v>
      </c>
      <c r="BD1265" s="2" t="s">
        <v>1678</v>
      </c>
      <c r="BE1265" s="2" t="s">
        <v>8075</v>
      </c>
      <c r="BF1265" s="2" t="s">
        <v>831</v>
      </c>
    </row>
    <row r="1266" spans="1:58" x14ac:dyDescent="0.35">
      <c r="A1266" s="2">
        <v>2953150</v>
      </c>
      <c r="B1266" s="2" t="s">
        <v>58</v>
      </c>
      <c r="C1266" s="2">
        <v>42308031</v>
      </c>
      <c r="D1266" s="2">
        <v>338532636</v>
      </c>
      <c r="E1266" s="2" t="s">
        <v>59</v>
      </c>
      <c r="F1266" s="2" t="s">
        <v>60</v>
      </c>
      <c r="G1266" s="2" t="s">
        <v>2526</v>
      </c>
      <c r="H1266" s="2" t="s">
        <v>3921</v>
      </c>
      <c r="I1266" s="2">
        <v>774999286</v>
      </c>
      <c r="J1266" s="2" t="s">
        <v>1042</v>
      </c>
      <c r="K1266" s="2">
        <v>13</v>
      </c>
      <c r="L1266" s="2" t="s">
        <v>63</v>
      </c>
      <c r="M1266" s="2" t="s">
        <v>64</v>
      </c>
      <c r="N1266" s="3">
        <v>45300.416666666664</v>
      </c>
      <c r="O1266" s="2" t="s">
        <v>65</v>
      </c>
      <c r="Q1266" s="2" t="s">
        <v>66</v>
      </c>
      <c r="R1266" s="3">
        <v>45659.77652777778</v>
      </c>
      <c r="S1266" s="2" t="s">
        <v>1727</v>
      </c>
      <c r="T1266" s="2" t="s">
        <v>156</v>
      </c>
      <c r="U1266" s="2" t="s">
        <v>69</v>
      </c>
      <c r="V1266" s="2" t="s">
        <v>8076</v>
      </c>
      <c r="W1266" s="2" t="s">
        <v>400</v>
      </c>
      <c r="X1266" s="2" t="s">
        <v>419</v>
      </c>
      <c r="Y1266" s="2" t="s">
        <v>2767</v>
      </c>
      <c r="Z1266" s="2" t="s">
        <v>3438</v>
      </c>
      <c r="AA1266" s="2">
        <v>4022</v>
      </c>
      <c r="AB1266" s="2" t="s">
        <v>176</v>
      </c>
      <c r="AE1266" s="3">
        <v>45660.382152777776</v>
      </c>
      <c r="AF1266" s="2" t="s">
        <v>77</v>
      </c>
      <c r="AH1266" s="2" t="s">
        <v>142</v>
      </c>
      <c r="AI1266" s="2" t="s">
        <v>8077</v>
      </c>
      <c r="AJ1266" s="2" t="s">
        <v>101</v>
      </c>
      <c r="AK1266" s="2" t="s">
        <v>8078</v>
      </c>
      <c r="AL1266" s="2" t="s">
        <v>243</v>
      </c>
      <c r="AM1266" s="3">
        <v>45660.382245370369</v>
      </c>
      <c r="AN1266" s="2" t="s">
        <v>8078</v>
      </c>
      <c r="AO1266" s="2" t="s">
        <v>243</v>
      </c>
      <c r="AP1266" s="2">
        <v>5556691</v>
      </c>
      <c r="AQ1266" s="2" t="s">
        <v>81</v>
      </c>
      <c r="AR1266" s="3">
        <v>45660.680995370371</v>
      </c>
      <c r="AS1266" s="2" t="s">
        <v>82</v>
      </c>
      <c r="AT1266" s="3">
        <v>45660.333333333336</v>
      </c>
      <c r="AU1266" s="2" t="s">
        <v>104</v>
      </c>
      <c r="AV1266" s="2" t="s">
        <v>4699</v>
      </c>
      <c r="AW1266" s="2" t="s">
        <v>4700</v>
      </c>
      <c r="AX1266" s="2" t="s">
        <v>8079</v>
      </c>
      <c r="AZ1266" s="3">
        <v>45660.680995370371</v>
      </c>
      <c r="BB1266" s="2" t="s">
        <v>382</v>
      </c>
      <c r="BC1266" s="2" t="s">
        <v>383</v>
      </c>
      <c r="BD1266" s="2" t="s">
        <v>383</v>
      </c>
      <c r="BE1266" s="2" t="s">
        <v>6149</v>
      </c>
      <c r="BF1266" s="2" t="s">
        <v>667</v>
      </c>
    </row>
    <row r="1267" spans="1:58" x14ac:dyDescent="0.35">
      <c r="A1267" s="2">
        <v>2953151</v>
      </c>
      <c r="B1267" s="2" t="s">
        <v>58</v>
      </c>
      <c r="C1267" s="2">
        <v>40094881</v>
      </c>
      <c r="D1267" s="2">
        <v>338714458</v>
      </c>
      <c r="E1267" s="2" t="s">
        <v>59</v>
      </c>
      <c r="F1267" s="2" t="s">
        <v>60</v>
      </c>
      <c r="G1267" s="2" t="s">
        <v>3724</v>
      </c>
      <c r="H1267" s="2" t="s">
        <v>8080</v>
      </c>
      <c r="I1267" s="2">
        <v>784271133</v>
      </c>
      <c r="J1267" s="2" t="s">
        <v>5269</v>
      </c>
      <c r="K1267" s="2">
        <v>12</v>
      </c>
      <c r="L1267" s="2" t="s">
        <v>63</v>
      </c>
      <c r="M1267" s="2" t="s">
        <v>64</v>
      </c>
      <c r="N1267" s="3">
        <v>44972.81386574074</v>
      </c>
      <c r="O1267" s="2" t="s">
        <v>65</v>
      </c>
      <c r="Q1267" s="2" t="s">
        <v>66</v>
      </c>
      <c r="R1267" s="3">
        <v>45659.776921296296</v>
      </c>
      <c r="S1267" s="2" t="s">
        <v>1399</v>
      </c>
      <c r="T1267" s="2" t="s">
        <v>156</v>
      </c>
      <c r="U1267" s="2" t="s">
        <v>69</v>
      </c>
      <c r="V1267" s="2" t="s">
        <v>8081</v>
      </c>
      <c r="W1267" s="2" t="s">
        <v>136</v>
      </c>
      <c r="X1267" s="2" t="s">
        <v>137</v>
      </c>
      <c r="Y1267" s="2" t="s">
        <v>2287</v>
      </c>
      <c r="Z1267" s="2" t="s">
        <v>2288</v>
      </c>
      <c r="AA1267" s="2" t="s">
        <v>2289</v>
      </c>
      <c r="AB1267" s="2" t="s">
        <v>176</v>
      </c>
      <c r="AE1267" s="3">
        <v>45659.776932870373</v>
      </c>
      <c r="AF1267" s="2" t="s">
        <v>77</v>
      </c>
      <c r="AH1267" s="2" t="s">
        <v>142</v>
      </c>
      <c r="AI1267" s="2" t="s">
        <v>79</v>
      </c>
      <c r="AJ1267" s="2" t="s">
        <v>123</v>
      </c>
      <c r="AK1267" s="2" t="s">
        <v>8082</v>
      </c>
      <c r="AL1267" s="2" t="s">
        <v>1399</v>
      </c>
      <c r="AM1267" s="3">
        <v>45659.776967592596</v>
      </c>
      <c r="AN1267" s="2" t="s">
        <v>8082</v>
      </c>
      <c r="AP1267" s="2">
        <v>5555694</v>
      </c>
      <c r="AQ1267" s="2" t="s">
        <v>81</v>
      </c>
      <c r="AR1267" s="3">
        <v>45660.47828703704</v>
      </c>
      <c r="AS1267" s="2" t="s">
        <v>82</v>
      </c>
      <c r="AT1267" s="3">
        <v>45661.333333333336</v>
      </c>
      <c r="AU1267" s="2" t="s">
        <v>104</v>
      </c>
      <c r="AV1267" s="2" t="s">
        <v>163</v>
      </c>
      <c r="AW1267" s="2" t="s">
        <v>164</v>
      </c>
      <c r="AX1267" s="2" t="s">
        <v>4623</v>
      </c>
      <c r="AZ1267" s="3">
        <v>45660.47828703704</v>
      </c>
      <c r="BB1267" s="2" t="s">
        <v>614</v>
      </c>
      <c r="BC1267" s="2" t="s">
        <v>129</v>
      </c>
      <c r="BD1267" s="2" t="s">
        <v>615</v>
      </c>
      <c r="BE1267" s="2" t="s">
        <v>2698</v>
      </c>
      <c r="BF1267" s="2" t="s">
        <v>522</v>
      </c>
    </row>
    <row r="1268" spans="1:58" x14ac:dyDescent="0.35">
      <c r="A1268" s="2">
        <v>2953152</v>
      </c>
      <c r="B1268" s="2" t="s">
        <v>58</v>
      </c>
      <c r="C1268" s="2">
        <v>41505491</v>
      </c>
      <c r="D1268" s="2">
        <v>338675824</v>
      </c>
      <c r="E1268" s="2" t="s">
        <v>59</v>
      </c>
      <c r="F1268" s="2" t="s">
        <v>60</v>
      </c>
      <c r="G1268" s="2" t="s">
        <v>61</v>
      </c>
      <c r="H1268" s="2" t="s">
        <v>8083</v>
      </c>
      <c r="I1268" s="2">
        <v>775600518</v>
      </c>
      <c r="J1268" s="2" t="s">
        <v>1095</v>
      </c>
      <c r="K1268" s="2">
        <v>12</v>
      </c>
      <c r="L1268" s="2" t="s">
        <v>63</v>
      </c>
      <c r="M1268" s="2" t="s">
        <v>64</v>
      </c>
      <c r="N1268" s="3">
        <v>45565.531712962962</v>
      </c>
      <c r="O1268" s="2" t="s">
        <v>65</v>
      </c>
      <c r="Q1268" s="2" t="s">
        <v>66</v>
      </c>
      <c r="R1268" s="3">
        <v>45659.777083333334</v>
      </c>
      <c r="S1268" s="2" t="s">
        <v>1570</v>
      </c>
      <c r="T1268" s="2" t="s">
        <v>156</v>
      </c>
      <c r="U1268" s="2" t="s">
        <v>1855</v>
      </c>
      <c r="V1268" s="2" t="s">
        <v>8084</v>
      </c>
      <c r="W1268" s="2" t="s">
        <v>71</v>
      </c>
      <c r="X1268" s="2" t="s">
        <v>72</v>
      </c>
      <c r="Y1268" s="2" t="s">
        <v>1652</v>
      </c>
      <c r="Z1268" s="2" t="s">
        <v>883</v>
      </c>
      <c r="AA1268" s="2" t="s">
        <v>1653</v>
      </c>
      <c r="AB1268" s="2" t="s">
        <v>1653</v>
      </c>
      <c r="AC1268" s="2" t="s">
        <v>8085</v>
      </c>
      <c r="AE1268" s="3">
        <v>45659.777094907404</v>
      </c>
      <c r="AF1268" s="2" t="s">
        <v>77</v>
      </c>
      <c r="AH1268" s="2" t="s">
        <v>78</v>
      </c>
      <c r="AI1268" s="2" t="s">
        <v>79</v>
      </c>
      <c r="AJ1268" s="2" t="s">
        <v>191</v>
      </c>
      <c r="AK1268" s="2" t="s">
        <v>8084</v>
      </c>
      <c r="AL1268" s="2" t="s">
        <v>1570</v>
      </c>
      <c r="AM1268" s="3">
        <v>45659.777129629627</v>
      </c>
      <c r="AN1268" s="2" t="s">
        <v>8084</v>
      </c>
      <c r="AP1268" s="2">
        <v>5555695</v>
      </c>
      <c r="AQ1268" s="2" t="s">
        <v>81</v>
      </c>
      <c r="AR1268" s="3">
        <v>45660.618425925924</v>
      </c>
      <c r="AS1268" s="2" t="s">
        <v>82</v>
      </c>
      <c r="AT1268" s="3">
        <v>45661.333333333336</v>
      </c>
      <c r="AU1268" s="2" t="s">
        <v>104</v>
      </c>
      <c r="AV1268" s="2" t="s">
        <v>84</v>
      </c>
      <c r="AW1268" s="2" t="s">
        <v>85</v>
      </c>
      <c r="AX1268" s="2" t="s">
        <v>86</v>
      </c>
      <c r="AZ1268" s="3">
        <v>45660.618425925924</v>
      </c>
      <c r="BB1268" s="2" t="s">
        <v>87</v>
      </c>
      <c r="BC1268" s="2" t="s">
        <v>88</v>
      </c>
      <c r="BD1268" s="2" t="s">
        <v>89</v>
      </c>
      <c r="BE1268" s="2" t="s">
        <v>8086</v>
      </c>
      <c r="BF1268" s="2" t="s">
        <v>560</v>
      </c>
    </row>
    <row r="1269" spans="1:58" x14ac:dyDescent="0.35">
      <c r="A1269" s="2">
        <v>2953153</v>
      </c>
      <c r="B1269" s="2" t="s">
        <v>58</v>
      </c>
      <c r="C1269" s="2">
        <v>39047931</v>
      </c>
      <c r="D1269" s="2">
        <v>338423225</v>
      </c>
      <c r="E1269" s="2" t="s">
        <v>59</v>
      </c>
      <c r="F1269" s="2" t="s">
        <v>60</v>
      </c>
      <c r="G1269" s="2" t="s">
        <v>1634</v>
      </c>
      <c r="H1269" s="2" t="s">
        <v>8022</v>
      </c>
      <c r="I1269" s="2">
        <v>774423816</v>
      </c>
      <c r="J1269" s="2" t="s">
        <v>2186</v>
      </c>
      <c r="K1269" s="2">
        <v>12</v>
      </c>
      <c r="L1269" s="2" t="s">
        <v>63</v>
      </c>
      <c r="M1269" s="2" t="s">
        <v>64</v>
      </c>
      <c r="N1269" s="3">
        <v>45651.500011574077</v>
      </c>
      <c r="O1269" s="2" t="s">
        <v>647</v>
      </c>
      <c r="Q1269" s="2" t="s">
        <v>66</v>
      </c>
      <c r="R1269" s="3">
        <v>45659.777384259258</v>
      </c>
      <c r="S1269" s="2" t="s">
        <v>879</v>
      </c>
      <c r="T1269" s="2" t="s">
        <v>703</v>
      </c>
      <c r="U1269" s="2" t="s">
        <v>481</v>
      </c>
      <c r="V1269" s="2" t="s">
        <v>8087</v>
      </c>
      <c r="W1269" s="2" t="s">
        <v>288</v>
      </c>
      <c r="X1269" s="2" t="s">
        <v>289</v>
      </c>
      <c r="Y1269" s="2" t="s">
        <v>5913</v>
      </c>
      <c r="Z1269" s="2" t="s">
        <v>1370</v>
      </c>
      <c r="AA1269" s="2" t="s">
        <v>1371</v>
      </c>
      <c r="AB1269" s="2" t="s">
        <v>176</v>
      </c>
      <c r="AE1269" s="3">
        <v>45659.777384259258</v>
      </c>
      <c r="AF1269" s="2" t="s">
        <v>77</v>
      </c>
      <c r="AH1269" s="2" t="s">
        <v>78</v>
      </c>
      <c r="AI1269" s="2" t="s">
        <v>79</v>
      </c>
      <c r="AJ1269" s="2" t="s">
        <v>80</v>
      </c>
      <c r="AK1269" s="2" t="s">
        <v>8088</v>
      </c>
      <c r="AL1269" s="2" t="s">
        <v>879</v>
      </c>
      <c r="AM1269" s="3">
        <v>45659.777430555558</v>
      </c>
      <c r="AN1269" s="2" t="s">
        <v>8088</v>
      </c>
      <c r="AP1269" s="2">
        <v>5555696</v>
      </c>
      <c r="AQ1269" s="2" t="s">
        <v>81</v>
      </c>
      <c r="AR1269" s="3">
        <v>45660.523518518516</v>
      </c>
      <c r="AS1269" s="2" t="s">
        <v>82</v>
      </c>
      <c r="AT1269" s="3">
        <v>45661.333333333336</v>
      </c>
      <c r="AU1269" s="2" t="s">
        <v>104</v>
      </c>
      <c r="AV1269" s="2" t="s">
        <v>682</v>
      </c>
      <c r="AW1269" s="2" t="s">
        <v>683</v>
      </c>
      <c r="AX1269" s="2" t="s">
        <v>3393</v>
      </c>
      <c r="AZ1269" s="3">
        <v>45660.523518518516</v>
      </c>
      <c r="BB1269" s="2" t="s">
        <v>3040</v>
      </c>
      <c r="BC1269" s="2" t="s">
        <v>226</v>
      </c>
      <c r="BD1269" s="2" t="s">
        <v>89</v>
      </c>
      <c r="BE1269" s="2" t="s">
        <v>4845</v>
      </c>
      <c r="BF1269" s="2" t="s">
        <v>301</v>
      </c>
    </row>
    <row r="1270" spans="1:58" x14ac:dyDescent="0.35">
      <c r="A1270" s="2">
        <v>2953155</v>
      </c>
      <c r="B1270" s="2" t="s">
        <v>58</v>
      </c>
      <c r="C1270" s="2">
        <v>42933081</v>
      </c>
      <c r="D1270" s="2">
        <v>338217452</v>
      </c>
      <c r="E1270" s="2" t="s">
        <v>59</v>
      </c>
      <c r="F1270" s="2" t="s">
        <v>60</v>
      </c>
      <c r="G1270" s="2" t="s">
        <v>1460</v>
      </c>
      <c r="H1270" s="2" t="s">
        <v>5110</v>
      </c>
      <c r="I1270" s="2">
        <v>781161700</v>
      </c>
      <c r="J1270" s="2" t="s">
        <v>8089</v>
      </c>
      <c r="K1270" s="2">
        <v>13</v>
      </c>
      <c r="L1270" s="2" t="s">
        <v>63</v>
      </c>
      <c r="M1270" s="2" t="s">
        <v>64</v>
      </c>
      <c r="N1270" s="3">
        <v>45385.614490740743</v>
      </c>
      <c r="O1270" s="2" t="s">
        <v>65</v>
      </c>
      <c r="Q1270" s="2" t="s">
        <v>66</v>
      </c>
      <c r="R1270" s="3">
        <v>45659.778715277775</v>
      </c>
      <c r="S1270" s="2" t="s">
        <v>5111</v>
      </c>
      <c r="T1270" s="2" t="s">
        <v>156</v>
      </c>
      <c r="U1270" s="2" t="s">
        <v>69</v>
      </c>
      <c r="V1270" s="2" t="s">
        <v>8090</v>
      </c>
      <c r="W1270" s="2" t="s">
        <v>118</v>
      </c>
      <c r="X1270" s="2" t="s">
        <v>119</v>
      </c>
      <c r="Y1270" s="2" t="s">
        <v>7975</v>
      </c>
      <c r="Z1270" s="2" t="s">
        <v>917</v>
      </c>
      <c r="AA1270" s="2" t="s">
        <v>917</v>
      </c>
      <c r="AB1270" s="2" t="s">
        <v>176</v>
      </c>
      <c r="AE1270" s="3">
        <v>45659.778726851851</v>
      </c>
      <c r="AF1270" s="2" t="s">
        <v>77</v>
      </c>
      <c r="AH1270" s="2" t="s">
        <v>142</v>
      </c>
      <c r="AI1270" s="2" t="s">
        <v>79</v>
      </c>
      <c r="AJ1270" s="2" t="s">
        <v>123</v>
      </c>
      <c r="AK1270" s="2" t="s">
        <v>8090</v>
      </c>
      <c r="AL1270" s="2" t="s">
        <v>5111</v>
      </c>
      <c r="AM1270" s="3">
        <v>45659.778773148151</v>
      </c>
      <c r="AN1270" s="2" t="s">
        <v>8090</v>
      </c>
      <c r="AP1270" s="2">
        <v>5555699</v>
      </c>
      <c r="AQ1270" s="2" t="s">
        <v>81</v>
      </c>
      <c r="AR1270" s="3">
        <v>45660.636099537034</v>
      </c>
      <c r="AS1270" s="2" t="s">
        <v>82</v>
      </c>
      <c r="AT1270" s="3">
        <v>45661.333333333336</v>
      </c>
      <c r="AU1270" s="2" t="s">
        <v>104</v>
      </c>
      <c r="AV1270" s="2" t="s">
        <v>125</v>
      </c>
      <c r="AW1270" s="2" t="s">
        <v>126</v>
      </c>
      <c r="AX1270" s="2" t="s">
        <v>921</v>
      </c>
      <c r="AZ1270" s="3">
        <v>45660.636099537034</v>
      </c>
      <c r="BB1270" s="2" t="s">
        <v>1002</v>
      </c>
      <c r="BC1270" s="2" t="s">
        <v>1003</v>
      </c>
      <c r="BD1270" s="2" t="s">
        <v>1004</v>
      </c>
      <c r="BE1270" s="2" t="s">
        <v>7871</v>
      </c>
      <c r="BF1270" s="2" t="s">
        <v>2993</v>
      </c>
    </row>
    <row r="1271" spans="1:58" x14ac:dyDescent="0.35">
      <c r="A1271" s="2">
        <v>2953156</v>
      </c>
      <c r="B1271" s="2" t="s">
        <v>58</v>
      </c>
      <c r="C1271" s="2">
        <v>40906391</v>
      </c>
      <c r="D1271" s="2">
        <v>338483758</v>
      </c>
      <c r="E1271" s="2" t="s">
        <v>59</v>
      </c>
      <c r="F1271" s="2" t="s">
        <v>60</v>
      </c>
      <c r="G1271" s="2" t="s">
        <v>3165</v>
      </c>
      <c r="H1271" s="2" t="s">
        <v>8091</v>
      </c>
      <c r="I1271" s="2">
        <v>779263376</v>
      </c>
      <c r="J1271" s="2" t="s">
        <v>8092</v>
      </c>
      <c r="K1271" s="2">
        <v>12</v>
      </c>
      <c r="L1271" s="2" t="s">
        <v>63</v>
      </c>
      <c r="M1271" s="2" t="s">
        <v>64</v>
      </c>
      <c r="N1271" s="3">
        <v>45659.5</v>
      </c>
      <c r="O1271" s="2" t="s">
        <v>65</v>
      </c>
      <c r="Q1271" s="2" t="s">
        <v>66</v>
      </c>
      <c r="R1271" s="3">
        <v>45659.780138888891</v>
      </c>
      <c r="S1271" s="2" t="s">
        <v>2013</v>
      </c>
      <c r="T1271" s="2" t="s">
        <v>156</v>
      </c>
      <c r="U1271" s="2" t="s">
        <v>231</v>
      </c>
      <c r="V1271" s="2" t="s">
        <v>8093</v>
      </c>
      <c r="W1271" s="2" t="s">
        <v>288</v>
      </c>
      <c r="X1271" s="2" t="s">
        <v>289</v>
      </c>
      <c r="Y1271" s="2" t="s">
        <v>3524</v>
      </c>
      <c r="Z1271" s="2" t="s">
        <v>291</v>
      </c>
      <c r="AA1271" s="2" t="s">
        <v>291</v>
      </c>
      <c r="AB1271" s="2" t="s">
        <v>8094</v>
      </c>
      <c r="AE1271" s="3">
        <v>45659.780150462961</v>
      </c>
      <c r="AF1271" s="2" t="s">
        <v>77</v>
      </c>
      <c r="AH1271" s="2" t="s">
        <v>142</v>
      </c>
      <c r="AI1271" s="2" t="s">
        <v>79</v>
      </c>
      <c r="AJ1271" s="2" t="s">
        <v>191</v>
      </c>
      <c r="AK1271" s="2" t="s">
        <v>8095</v>
      </c>
      <c r="AL1271" s="2" t="s">
        <v>2013</v>
      </c>
      <c r="AM1271" s="3">
        <v>45659.780185185184</v>
      </c>
      <c r="AN1271" s="2" t="s">
        <v>8095</v>
      </c>
      <c r="AP1271" s="2">
        <v>5555701</v>
      </c>
      <c r="AQ1271" s="2" t="s">
        <v>81</v>
      </c>
      <c r="AR1271" s="3">
        <v>45659.929027777776</v>
      </c>
      <c r="AS1271" s="2" t="s">
        <v>82</v>
      </c>
      <c r="AT1271" s="3">
        <v>45661.333333333336</v>
      </c>
      <c r="AU1271" s="2" t="s">
        <v>104</v>
      </c>
      <c r="AV1271" s="2" t="s">
        <v>682</v>
      </c>
      <c r="AW1271" s="2" t="s">
        <v>683</v>
      </c>
      <c r="AX1271" s="2" t="s">
        <v>1373</v>
      </c>
      <c r="AZ1271" s="3">
        <v>45659.929027777776</v>
      </c>
      <c r="BB1271" s="2" t="s">
        <v>382</v>
      </c>
      <c r="BC1271" s="2" t="s">
        <v>383</v>
      </c>
      <c r="BD1271" s="2" t="s">
        <v>383</v>
      </c>
      <c r="BE1271" s="2" t="s">
        <v>8096</v>
      </c>
      <c r="BF1271" s="2" t="s">
        <v>8097</v>
      </c>
    </row>
    <row r="1272" spans="1:58" x14ac:dyDescent="0.35">
      <c r="A1272" s="2">
        <v>2953157</v>
      </c>
      <c r="B1272" s="2" t="s">
        <v>58</v>
      </c>
      <c r="C1272" s="2">
        <v>847291</v>
      </c>
      <c r="D1272" s="2">
        <v>338367163</v>
      </c>
      <c r="E1272" s="2" t="s">
        <v>59</v>
      </c>
      <c r="F1272" s="2" t="s">
        <v>60</v>
      </c>
      <c r="G1272" s="2" t="s">
        <v>2906</v>
      </c>
      <c r="H1272" s="2" t="s">
        <v>397</v>
      </c>
      <c r="I1272" s="2">
        <v>774138881</v>
      </c>
      <c r="J1272" s="2" t="s">
        <v>5253</v>
      </c>
      <c r="K1272" s="2">
        <v>13</v>
      </c>
      <c r="L1272" s="2" t="s">
        <v>63</v>
      </c>
      <c r="M1272" s="2" t="s">
        <v>64</v>
      </c>
      <c r="N1272" s="3">
        <v>45442.458344907405</v>
      </c>
      <c r="O1272" s="2" t="s">
        <v>187</v>
      </c>
      <c r="Q1272" s="2" t="s">
        <v>66</v>
      </c>
      <c r="R1272" s="3">
        <v>45659.780798611115</v>
      </c>
      <c r="S1272" s="2" t="s">
        <v>7658</v>
      </c>
      <c r="T1272" s="2" t="s">
        <v>843</v>
      </c>
      <c r="U1272" s="2" t="s">
        <v>1944</v>
      </c>
      <c r="V1272" s="2" t="s">
        <v>5253</v>
      </c>
      <c r="W1272" s="2" t="s">
        <v>136</v>
      </c>
      <c r="X1272" s="2" t="s">
        <v>217</v>
      </c>
      <c r="Y1272" s="2" t="s">
        <v>8098</v>
      </c>
      <c r="Z1272" s="2" t="s">
        <v>1222</v>
      </c>
      <c r="AA1272" s="2" t="s">
        <v>8099</v>
      </c>
      <c r="AB1272" s="2" t="s">
        <v>8099</v>
      </c>
      <c r="AC1272" s="2" t="s">
        <v>8100</v>
      </c>
      <c r="AE1272" s="3">
        <v>45659.781076388892</v>
      </c>
      <c r="AF1272" s="2" t="s">
        <v>77</v>
      </c>
      <c r="AH1272" s="2" t="s">
        <v>78</v>
      </c>
      <c r="AI1272" s="2" t="s">
        <v>79</v>
      </c>
      <c r="AJ1272" s="2" t="s">
        <v>162</v>
      </c>
      <c r="AK1272" s="2" t="s">
        <v>8101</v>
      </c>
      <c r="AL1272" s="2" t="s">
        <v>7658</v>
      </c>
      <c r="AM1272" s="3">
        <v>45659.781145833331</v>
      </c>
      <c r="AO1272" s="2" t="s">
        <v>7658</v>
      </c>
      <c r="AP1272" s="2">
        <v>5555703</v>
      </c>
      <c r="AQ1272" s="2" t="s">
        <v>81</v>
      </c>
      <c r="AR1272" s="3">
        <v>45662.730324074073</v>
      </c>
      <c r="AS1272" s="2" t="s">
        <v>82</v>
      </c>
      <c r="AT1272" s="3">
        <v>45659.333333333336</v>
      </c>
      <c r="AU1272" s="2" t="s">
        <v>104</v>
      </c>
      <c r="AV1272" s="2" t="s">
        <v>222</v>
      </c>
      <c r="AW1272" s="2" t="s">
        <v>223</v>
      </c>
      <c r="AX1272" s="2" t="s">
        <v>6727</v>
      </c>
      <c r="AZ1272" s="3">
        <v>45662.730324074073</v>
      </c>
      <c r="BB1272" s="2" t="s">
        <v>4610</v>
      </c>
      <c r="BC1272" s="2" t="s">
        <v>88</v>
      </c>
      <c r="BD1272" s="2" t="s">
        <v>89</v>
      </c>
      <c r="BE1272" s="2" t="s">
        <v>476</v>
      </c>
      <c r="BF1272" s="2" t="s">
        <v>412</v>
      </c>
    </row>
    <row r="1273" spans="1:58" x14ac:dyDescent="0.35">
      <c r="A1273" s="2">
        <v>2953158</v>
      </c>
      <c r="B1273" s="2" t="s">
        <v>58</v>
      </c>
      <c r="C1273" s="2">
        <v>36087651</v>
      </c>
      <c r="D1273" s="2">
        <v>339615532</v>
      </c>
      <c r="E1273" s="2" t="s">
        <v>59</v>
      </c>
      <c r="F1273" s="2" t="s">
        <v>60</v>
      </c>
      <c r="G1273" s="2" t="s">
        <v>8102</v>
      </c>
      <c r="H1273" s="2" t="s">
        <v>8103</v>
      </c>
      <c r="I1273" s="2">
        <v>776673905</v>
      </c>
      <c r="J1273" s="2" t="s">
        <v>8104</v>
      </c>
      <c r="K1273" s="2">
        <v>16</v>
      </c>
      <c r="L1273" s="2" t="s">
        <v>63</v>
      </c>
      <c r="M1273" s="2" t="s">
        <v>64</v>
      </c>
      <c r="N1273" s="3">
        <v>44952.458333333336</v>
      </c>
      <c r="O1273" s="2" t="s">
        <v>65</v>
      </c>
      <c r="Q1273" s="2" t="s">
        <v>66</v>
      </c>
      <c r="R1273" s="3">
        <v>45659.781284722223</v>
      </c>
      <c r="S1273" s="2" t="s">
        <v>2938</v>
      </c>
      <c r="T1273" s="2" t="s">
        <v>156</v>
      </c>
      <c r="U1273" s="2" t="s">
        <v>674</v>
      </c>
      <c r="V1273" s="2" t="s">
        <v>8105</v>
      </c>
      <c r="W1273" s="2" t="s">
        <v>497</v>
      </c>
      <c r="X1273" s="2" t="s">
        <v>497</v>
      </c>
      <c r="Y1273" s="2" t="s">
        <v>8106</v>
      </c>
      <c r="Z1273" s="2" t="s">
        <v>499</v>
      </c>
      <c r="AA1273" s="2" t="s">
        <v>7962</v>
      </c>
      <c r="AB1273" s="2" t="s">
        <v>7962</v>
      </c>
      <c r="AE1273" s="3">
        <v>45659.781307870369</v>
      </c>
      <c r="AF1273" s="2" t="s">
        <v>77</v>
      </c>
      <c r="AH1273" s="2" t="s">
        <v>142</v>
      </c>
      <c r="AI1273" s="2" t="s">
        <v>79</v>
      </c>
      <c r="AJ1273" s="2" t="s">
        <v>191</v>
      </c>
      <c r="AK1273" s="2" t="s">
        <v>8107</v>
      </c>
      <c r="AL1273" s="2" t="s">
        <v>2938</v>
      </c>
      <c r="AM1273" s="3">
        <v>45659.781342592592</v>
      </c>
      <c r="AN1273" s="2" t="s">
        <v>8107</v>
      </c>
      <c r="AP1273" s="2">
        <v>5555704</v>
      </c>
      <c r="AQ1273" s="2" t="s">
        <v>81</v>
      </c>
      <c r="AR1273" s="3">
        <v>45661.603275462963</v>
      </c>
      <c r="AS1273" s="2" t="s">
        <v>82</v>
      </c>
      <c r="AT1273" s="3">
        <v>45661.333333333336</v>
      </c>
      <c r="AU1273" s="2" t="s">
        <v>104</v>
      </c>
      <c r="AV1273" s="2" t="s">
        <v>502</v>
      </c>
      <c r="AW1273" s="2" t="s">
        <v>503</v>
      </c>
      <c r="AX1273" s="2" t="s">
        <v>2358</v>
      </c>
      <c r="AZ1273" s="3">
        <v>45661.603275462963</v>
      </c>
      <c r="BB1273" s="2" t="s">
        <v>761</v>
      </c>
      <c r="BC1273" s="2" t="s">
        <v>88</v>
      </c>
      <c r="BD1273" s="2" t="s">
        <v>89</v>
      </c>
      <c r="BE1273" s="2" t="s">
        <v>8108</v>
      </c>
      <c r="BF1273" s="2" t="s">
        <v>1853</v>
      </c>
    </row>
    <row r="1274" spans="1:58" x14ac:dyDescent="0.35">
      <c r="A1274" s="2">
        <v>2953159</v>
      </c>
      <c r="B1274" s="2" t="s">
        <v>58</v>
      </c>
      <c r="C1274" s="2">
        <v>45017611</v>
      </c>
      <c r="D1274" s="2">
        <v>338435422</v>
      </c>
      <c r="E1274" s="2" t="s">
        <v>59</v>
      </c>
      <c r="F1274" s="2" t="s">
        <v>60</v>
      </c>
      <c r="G1274" s="2" t="s">
        <v>466</v>
      </c>
      <c r="H1274" s="2" t="s">
        <v>8109</v>
      </c>
      <c r="I1274" s="2">
        <v>784243170</v>
      </c>
      <c r="J1274" s="2" t="s">
        <v>8110</v>
      </c>
      <c r="K1274" s="2">
        <v>12</v>
      </c>
      <c r="L1274" s="2" t="s">
        <v>63</v>
      </c>
      <c r="M1274" s="2" t="s">
        <v>64</v>
      </c>
      <c r="N1274" s="3">
        <v>45655</v>
      </c>
      <c r="O1274" s="2" t="s">
        <v>65</v>
      </c>
      <c r="Q1274" s="2" t="s">
        <v>66</v>
      </c>
      <c r="R1274" s="3">
        <v>45659.781388888892</v>
      </c>
      <c r="S1274" s="2" t="s">
        <v>1905</v>
      </c>
      <c r="T1274" s="2" t="s">
        <v>68</v>
      </c>
      <c r="U1274" s="2" t="s">
        <v>69</v>
      </c>
      <c r="V1274" s="2" t="s">
        <v>8111</v>
      </c>
      <c r="W1274" s="2" t="s">
        <v>71</v>
      </c>
      <c r="X1274" s="2" t="s">
        <v>72</v>
      </c>
      <c r="Y1274" s="2" t="s">
        <v>5487</v>
      </c>
      <c r="Z1274" s="2" t="s">
        <v>883</v>
      </c>
      <c r="AA1274" s="2" t="s">
        <v>884</v>
      </c>
      <c r="AB1274" s="2" t="s">
        <v>8112</v>
      </c>
      <c r="AE1274" s="3">
        <v>45659.781400462962</v>
      </c>
      <c r="AF1274" s="2" t="s">
        <v>77</v>
      </c>
      <c r="AH1274" s="2" t="s">
        <v>78</v>
      </c>
      <c r="AI1274" s="2" t="s">
        <v>79</v>
      </c>
      <c r="AJ1274" s="2" t="s">
        <v>123</v>
      </c>
      <c r="AK1274" s="2" t="s">
        <v>8111</v>
      </c>
      <c r="AL1274" s="2" t="s">
        <v>1905</v>
      </c>
      <c r="AM1274" s="3">
        <v>45659.781435185185</v>
      </c>
      <c r="AN1274" s="2" t="s">
        <v>8111</v>
      </c>
      <c r="AP1274" s="2">
        <v>5555705</v>
      </c>
      <c r="AQ1274" s="2" t="s">
        <v>81</v>
      </c>
      <c r="AR1274" s="3">
        <v>45660.491655092592</v>
      </c>
      <c r="AS1274" s="2" t="s">
        <v>82</v>
      </c>
      <c r="AT1274" s="3">
        <v>45661.333333333336</v>
      </c>
      <c r="AU1274" s="2" t="s">
        <v>104</v>
      </c>
      <c r="AV1274" s="2" t="s">
        <v>84</v>
      </c>
      <c r="AW1274" s="2" t="s">
        <v>85</v>
      </c>
      <c r="AX1274" s="2" t="s">
        <v>86</v>
      </c>
      <c r="AZ1274" s="3">
        <v>45660.491655092592</v>
      </c>
      <c r="BB1274" s="2" t="s">
        <v>557</v>
      </c>
      <c r="BC1274" s="2" t="s">
        <v>558</v>
      </c>
      <c r="BD1274" s="2" t="s">
        <v>181</v>
      </c>
      <c r="BE1274" s="2" t="s">
        <v>3700</v>
      </c>
      <c r="BF1274" s="2" t="s">
        <v>560</v>
      </c>
    </row>
    <row r="1275" spans="1:58" x14ac:dyDescent="0.35">
      <c r="A1275" s="2">
        <v>2953160</v>
      </c>
      <c r="B1275" s="2" t="s">
        <v>58</v>
      </c>
      <c r="C1275" s="2">
        <v>40961271</v>
      </c>
      <c r="D1275" s="2">
        <v>338440391</v>
      </c>
      <c r="E1275" s="2" t="s">
        <v>59</v>
      </c>
      <c r="F1275" s="2" t="s">
        <v>60</v>
      </c>
      <c r="G1275" s="2" t="s">
        <v>2404</v>
      </c>
      <c r="H1275" s="2" t="s">
        <v>1413</v>
      </c>
      <c r="I1275" s="2">
        <v>774563949</v>
      </c>
      <c r="J1275" s="2" t="s">
        <v>1588</v>
      </c>
      <c r="K1275" s="2">
        <v>13</v>
      </c>
      <c r="L1275" s="2" t="s">
        <v>63</v>
      </c>
      <c r="M1275" s="2" t="s">
        <v>64</v>
      </c>
      <c r="N1275" s="3">
        <v>45071.510370370372</v>
      </c>
      <c r="O1275" s="2" t="s">
        <v>65</v>
      </c>
      <c r="Q1275" s="2" t="s">
        <v>66</v>
      </c>
      <c r="R1275" s="3">
        <v>45659.781898148147</v>
      </c>
      <c r="S1275" s="2" t="s">
        <v>8113</v>
      </c>
      <c r="T1275" s="2" t="s">
        <v>156</v>
      </c>
      <c r="U1275" s="2" t="s">
        <v>69</v>
      </c>
      <c r="V1275" s="2" t="s">
        <v>8114</v>
      </c>
      <c r="W1275" s="2" t="s">
        <v>118</v>
      </c>
      <c r="X1275" s="2" t="s">
        <v>119</v>
      </c>
      <c r="Y1275" s="2" t="s">
        <v>4555</v>
      </c>
      <c r="Z1275" s="2" t="s">
        <v>309</v>
      </c>
      <c r="AA1275" s="2" t="s">
        <v>8115</v>
      </c>
      <c r="AB1275" s="2" t="s">
        <v>176</v>
      </c>
      <c r="AE1275" s="3">
        <v>45659.781909722224</v>
      </c>
      <c r="AF1275" s="2" t="s">
        <v>77</v>
      </c>
      <c r="AH1275" s="2" t="s">
        <v>78</v>
      </c>
      <c r="AI1275" s="2" t="s">
        <v>79</v>
      </c>
      <c r="AJ1275" s="2" t="s">
        <v>123</v>
      </c>
      <c r="AK1275" s="2" t="s">
        <v>8114</v>
      </c>
      <c r="AL1275" s="2" t="s">
        <v>8113</v>
      </c>
      <c r="AM1275" s="3">
        <v>45659.781944444447</v>
      </c>
      <c r="AN1275" s="2" t="s">
        <v>8114</v>
      </c>
      <c r="AP1275" s="2">
        <v>5555708</v>
      </c>
      <c r="AQ1275" s="2" t="s">
        <v>81</v>
      </c>
      <c r="AR1275" s="3">
        <v>45660.488692129627</v>
      </c>
      <c r="AS1275" s="2" t="s">
        <v>82</v>
      </c>
      <c r="AT1275" s="3">
        <v>45661.333333333336</v>
      </c>
      <c r="AU1275" s="2" t="s">
        <v>104</v>
      </c>
      <c r="AV1275" s="2" t="s">
        <v>125</v>
      </c>
      <c r="AW1275" s="2" t="s">
        <v>126</v>
      </c>
      <c r="AX1275" s="2" t="s">
        <v>2110</v>
      </c>
      <c r="AZ1275" s="3">
        <v>45660.488692129627</v>
      </c>
      <c r="BB1275" s="2" t="s">
        <v>128</v>
      </c>
      <c r="BC1275" s="2" t="s">
        <v>129</v>
      </c>
      <c r="BD1275" s="2" t="s">
        <v>130</v>
      </c>
      <c r="BE1275" s="2" t="s">
        <v>2850</v>
      </c>
      <c r="BF1275" s="2" t="s">
        <v>560</v>
      </c>
    </row>
    <row r="1276" spans="1:58" x14ac:dyDescent="0.35">
      <c r="A1276" s="2">
        <v>2953161</v>
      </c>
      <c r="B1276" s="2" t="s">
        <v>58</v>
      </c>
      <c r="C1276" s="2">
        <v>42794551</v>
      </c>
      <c r="D1276" s="2">
        <v>338406777</v>
      </c>
      <c r="E1276" s="2" t="s">
        <v>59</v>
      </c>
      <c r="F1276" s="2" t="s">
        <v>60</v>
      </c>
      <c r="G1276" s="2" t="s">
        <v>1385</v>
      </c>
      <c r="H1276" s="2" t="s">
        <v>8116</v>
      </c>
      <c r="I1276" s="2">
        <v>785110205</v>
      </c>
      <c r="J1276" s="2" t="s">
        <v>4637</v>
      </c>
      <c r="K1276" s="2">
        <v>12</v>
      </c>
      <c r="L1276" s="2" t="s">
        <v>63</v>
      </c>
      <c r="M1276" s="2" t="s">
        <v>64</v>
      </c>
      <c r="N1276" s="3">
        <v>45365.555833333332</v>
      </c>
      <c r="O1276" s="2" t="s">
        <v>187</v>
      </c>
      <c r="Q1276" s="2" t="s">
        <v>66</v>
      </c>
      <c r="R1276" s="3">
        <v>45659.78229166667</v>
      </c>
      <c r="S1276" s="2" t="s">
        <v>3211</v>
      </c>
      <c r="T1276" s="2" t="s">
        <v>156</v>
      </c>
      <c r="U1276" s="2" t="s">
        <v>69</v>
      </c>
      <c r="V1276" s="2" t="s">
        <v>8117</v>
      </c>
      <c r="W1276" s="2" t="s">
        <v>288</v>
      </c>
      <c r="X1276" s="2" t="s">
        <v>289</v>
      </c>
      <c r="Y1276" s="2" t="s">
        <v>8118</v>
      </c>
      <c r="Z1276" s="2" t="s">
        <v>1370</v>
      </c>
      <c r="AA1276" s="2" t="s">
        <v>1371</v>
      </c>
      <c r="AB1276" s="2" t="s">
        <v>176</v>
      </c>
      <c r="AE1276" s="3">
        <v>45659.78230324074</v>
      </c>
      <c r="AF1276" s="2" t="s">
        <v>77</v>
      </c>
      <c r="AH1276" s="2" t="s">
        <v>78</v>
      </c>
      <c r="AI1276" s="2" t="s">
        <v>79</v>
      </c>
      <c r="AJ1276" s="2" t="s">
        <v>123</v>
      </c>
      <c r="AK1276" s="2" t="s">
        <v>8119</v>
      </c>
      <c r="AL1276" s="2" t="s">
        <v>3211</v>
      </c>
      <c r="AM1276" s="3">
        <v>45659.782337962963</v>
      </c>
      <c r="AN1276" s="2" t="s">
        <v>8119</v>
      </c>
      <c r="AP1276" s="2">
        <v>5555709</v>
      </c>
      <c r="AQ1276" s="2" t="s">
        <v>81</v>
      </c>
      <c r="AR1276" s="3">
        <v>45660.525381944448</v>
      </c>
      <c r="AS1276" s="2" t="s">
        <v>82</v>
      </c>
      <c r="AT1276" s="3">
        <v>45661.333333333336</v>
      </c>
      <c r="AU1276" s="2" t="s">
        <v>104</v>
      </c>
      <c r="AV1276" s="2" t="s">
        <v>682</v>
      </c>
      <c r="AW1276" s="2" t="s">
        <v>683</v>
      </c>
      <c r="AX1276" s="2" t="s">
        <v>1988</v>
      </c>
      <c r="AZ1276" s="3">
        <v>45660.525381944448</v>
      </c>
      <c r="BB1276" s="2" t="s">
        <v>887</v>
      </c>
      <c r="BC1276" s="2" t="s">
        <v>888</v>
      </c>
      <c r="BD1276" s="2" t="s">
        <v>889</v>
      </c>
      <c r="BE1276" s="2" t="s">
        <v>1376</v>
      </c>
      <c r="BF1276" s="2" t="s">
        <v>301</v>
      </c>
    </row>
    <row r="1277" spans="1:58" x14ac:dyDescent="0.35">
      <c r="A1277" s="2">
        <v>2953162</v>
      </c>
      <c r="B1277" s="2" t="s">
        <v>58</v>
      </c>
      <c r="C1277" s="2">
        <v>44875991</v>
      </c>
      <c r="D1277" s="2">
        <v>338427367</v>
      </c>
      <c r="E1277" s="2" t="s">
        <v>59</v>
      </c>
      <c r="F1277" s="2" t="s">
        <v>60</v>
      </c>
      <c r="G1277" s="2" t="s">
        <v>2028</v>
      </c>
      <c r="H1277" s="2" t="s">
        <v>8120</v>
      </c>
      <c r="I1277" s="2">
        <v>772238787</v>
      </c>
      <c r="J1277" s="2" t="s">
        <v>8121</v>
      </c>
      <c r="K1277" s="2">
        <v>12</v>
      </c>
      <c r="L1277" s="2" t="s">
        <v>63</v>
      </c>
      <c r="M1277" s="2" t="s">
        <v>64</v>
      </c>
      <c r="N1277" s="3">
        <v>45640.492476851854</v>
      </c>
      <c r="O1277" s="2" t="s">
        <v>187</v>
      </c>
      <c r="Q1277" s="2" t="s">
        <v>66</v>
      </c>
      <c r="R1277" s="3">
        <v>45659.783043981479</v>
      </c>
      <c r="S1277" s="2" t="s">
        <v>7998</v>
      </c>
      <c r="T1277" s="2" t="s">
        <v>629</v>
      </c>
      <c r="U1277" s="2" t="s">
        <v>844</v>
      </c>
      <c r="V1277" s="2" t="s">
        <v>8122</v>
      </c>
      <c r="W1277" s="2" t="s">
        <v>250</v>
      </c>
      <c r="X1277" s="2" t="s">
        <v>743</v>
      </c>
      <c r="Y1277" s="2" t="s">
        <v>855</v>
      </c>
      <c r="Z1277" s="2" t="s">
        <v>2075</v>
      </c>
      <c r="AA1277" s="2" t="s">
        <v>2075</v>
      </c>
      <c r="AB1277" s="2" t="s">
        <v>8123</v>
      </c>
      <c r="AE1277" s="3">
        <v>45659.78324074074</v>
      </c>
      <c r="AF1277" s="2" t="s">
        <v>77</v>
      </c>
      <c r="AH1277" s="2" t="s">
        <v>78</v>
      </c>
      <c r="AI1277" s="2" t="s">
        <v>79</v>
      </c>
      <c r="AJ1277" s="2" t="s">
        <v>4466</v>
      </c>
      <c r="AL1277" s="2" t="s">
        <v>7998</v>
      </c>
      <c r="AM1277" s="3">
        <v>45659.783275462964</v>
      </c>
      <c r="AO1277" s="2" t="s">
        <v>7998</v>
      </c>
      <c r="AP1277" s="2">
        <v>5555710</v>
      </c>
      <c r="AQ1277" s="2" t="s">
        <v>81</v>
      </c>
      <c r="AR1277" s="3">
        <v>45660.451493055552</v>
      </c>
      <c r="AS1277" s="2" t="s">
        <v>82</v>
      </c>
      <c r="AT1277" s="3">
        <v>45659.333333333336</v>
      </c>
      <c r="AU1277" s="2" t="s">
        <v>83</v>
      </c>
      <c r="AV1277" s="2" t="s">
        <v>258</v>
      </c>
      <c r="AW1277" s="2" t="s">
        <v>259</v>
      </c>
      <c r="AX1277" s="2" t="s">
        <v>1558</v>
      </c>
      <c r="AZ1277" s="3">
        <v>45660.451493055552</v>
      </c>
      <c r="BB1277" s="2" t="s">
        <v>2182</v>
      </c>
      <c r="BC1277" s="2" t="s">
        <v>1799</v>
      </c>
      <c r="BD1277" s="2" t="s">
        <v>2183</v>
      </c>
      <c r="BE1277" s="2" t="s">
        <v>300</v>
      </c>
      <c r="BF1277" s="2" t="s">
        <v>301</v>
      </c>
    </row>
    <row r="1278" spans="1:58" x14ac:dyDescent="0.35">
      <c r="A1278" s="2">
        <v>2953163</v>
      </c>
      <c r="B1278" s="2" t="s">
        <v>8124</v>
      </c>
      <c r="C1278" s="2">
        <v>199701</v>
      </c>
      <c r="D1278" s="2">
        <v>338369755</v>
      </c>
      <c r="E1278" s="2" t="s">
        <v>59</v>
      </c>
      <c r="F1278" s="2" t="s">
        <v>60</v>
      </c>
      <c r="G1278" s="2" t="s">
        <v>8125</v>
      </c>
      <c r="H1278" s="2" t="s">
        <v>8126</v>
      </c>
      <c r="I1278" s="2">
        <v>773209395</v>
      </c>
      <c r="J1278" s="2" t="s">
        <v>8127</v>
      </c>
      <c r="K1278" s="2">
        <v>13</v>
      </c>
      <c r="L1278" s="2" t="s">
        <v>305</v>
      </c>
      <c r="M1278" s="2" t="s">
        <v>64</v>
      </c>
      <c r="N1278" s="3">
        <v>43435</v>
      </c>
      <c r="O1278" s="2" t="s">
        <v>3129</v>
      </c>
      <c r="Q1278" s="2" t="s">
        <v>66</v>
      </c>
      <c r="R1278" s="3">
        <v>45659.783310185187</v>
      </c>
      <c r="S1278" s="2" t="s">
        <v>3539</v>
      </c>
      <c r="T1278" s="2" t="s">
        <v>843</v>
      </c>
      <c r="U1278" s="2" t="s">
        <v>69</v>
      </c>
      <c r="V1278" s="2" t="s">
        <v>8128</v>
      </c>
      <c r="W1278" s="2" t="s">
        <v>136</v>
      </c>
      <c r="X1278" s="2" t="s">
        <v>217</v>
      </c>
      <c r="Y1278" s="2" t="s">
        <v>8129</v>
      </c>
      <c r="Z1278" s="2" t="s">
        <v>4018</v>
      </c>
      <c r="AA1278" s="2" t="s">
        <v>8130</v>
      </c>
      <c r="AB1278" s="2" t="s">
        <v>8130</v>
      </c>
      <c r="AE1278" s="3">
        <v>45659.785312499997</v>
      </c>
      <c r="AF1278" s="2" t="s">
        <v>3132</v>
      </c>
      <c r="AH1278" s="2" t="s">
        <v>78</v>
      </c>
      <c r="AI1278" s="2" t="s">
        <v>275</v>
      </c>
      <c r="AJ1278" s="2" t="s">
        <v>598</v>
      </c>
      <c r="AK1278" s="2" t="s">
        <v>8131</v>
      </c>
      <c r="AL1278" s="2" t="s">
        <v>3539</v>
      </c>
      <c r="AM1278" s="3">
        <v>45659.785370370373</v>
      </c>
      <c r="AO1278" s="2" t="s">
        <v>3539</v>
      </c>
      <c r="AP1278" s="2">
        <v>5555714</v>
      </c>
      <c r="AQ1278" s="2" t="s">
        <v>81</v>
      </c>
      <c r="AR1278" s="3">
        <v>45660.53800925926</v>
      </c>
      <c r="AS1278" s="2" t="s">
        <v>82</v>
      </c>
      <c r="AT1278" s="3">
        <v>45659.5625</v>
      </c>
      <c r="AU1278" s="2" t="s">
        <v>83</v>
      </c>
      <c r="AV1278" s="2" t="s">
        <v>222</v>
      </c>
      <c r="AW1278" s="2" t="s">
        <v>223</v>
      </c>
      <c r="AX1278" s="2" t="s">
        <v>599</v>
      </c>
      <c r="AZ1278" s="3">
        <v>45660.53800925926</v>
      </c>
      <c r="BB1278" s="2" t="s">
        <v>4310</v>
      </c>
      <c r="BC1278" s="2" t="s">
        <v>2360</v>
      </c>
      <c r="BD1278" s="2" t="s">
        <v>4311</v>
      </c>
      <c r="BE1278" s="2" t="s">
        <v>8132</v>
      </c>
      <c r="BF1278" s="2" t="s">
        <v>601</v>
      </c>
    </row>
    <row r="1279" spans="1:58" x14ac:dyDescent="0.35">
      <c r="A1279" s="2">
        <v>2953164</v>
      </c>
      <c r="B1279" s="2" t="s">
        <v>58</v>
      </c>
      <c r="C1279" s="2">
        <v>37671951</v>
      </c>
      <c r="D1279" s="2">
        <v>338310187</v>
      </c>
      <c r="E1279" s="2" t="s">
        <v>59</v>
      </c>
      <c r="F1279" s="2" t="s">
        <v>60</v>
      </c>
      <c r="G1279" s="2" t="s">
        <v>2278</v>
      </c>
      <c r="H1279" s="2" t="s">
        <v>8133</v>
      </c>
      <c r="I1279" s="2">
        <v>777301514</v>
      </c>
      <c r="J1279" s="2" t="s">
        <v>8134</v>
      </c>
      <c r="K1279" s="2">
        <v>12</v>
      </c>
      <c r="L1279" s="2" t="s">
        <v>63</v>
      </c>
      <c r="M1279" s="2" t="s">
        <v>64</v>
      </c>
      <c r="N1279" s="3">
        <v>44543.967372685183</v>
      </c>
      <c r="O1279" s="2" t="s">
        <v>187</v>
      </c>
      <c r="Q1279" s="2" t="s">
        <v>66</v>
      </c>
      <c r="R1279" s="3">
        <v>45659.783668981479</v>
      </c>
      <c r="S1279" s="2" t="s">
        <v>1943</v>
      </c>
      <c r="T1279" s="2" t="s">
        <v>156</v>
      </c>
      <c r="U1279" s="2" t="s">
        <v>157</v>
      </c>
      <c r="V1279" s="2" t="s">
        <v>8135</v>
      </c>
      <c r="W1279" s="2" t="s">
        <v>288</v>
      </c>
      <c r="X1279" s="2" t="s">
        <v>775</v>
      </c>
      <c r="Y1279" s="2" t="s">
        <v>8136</v>
      </c>
      <c r="Z1279" s="2" t="s">
        <v>777</v>
      </c>
      <c r="AA1279" s="2" t="s">
        <v>2941</v>
      </c>
      <c r="AB1279" s="2" t="s">
        <v>8137</v>
      </c>
      <c r="AC1279" s="2" t="s">
        <v>8138</v>
      </c>
      <c r="AE1279" s="3">
        <v>45659.783692129633</v>
      </c>
      <c r="AF1279" s="2" t="s">
        <v>77</v>
      </c>
      <c r="AH1279" s="2" t="s">
        <v>142</v>
      </c>
      <c r="AI1279" s="2" t="s">
        <v>79</v>
      </c>
      <c r="AJ1279" s="2" t="s">
        <v>191</v>
      </c>
      <c r="AK1279" s="2" t="s">
        <v>8139</v>
      </c>
      <c r="AL1279" s="2" t="s">
        <v>1943</v>
      </c>
      <c r="AM1279" s="3">
        <v>45659.783726851849</v>
      </c>
      <c r="AN1279" s="2" t="s">
        <v>8139</v>
      </c>
      <c r="AP1279" s="2">
        <v>5555711</v>
      </c>
      <c r="AQ1279" s="2" t="s">
        <v>81</v>
      </c>
      <c r="AR1279" s="3">
        <v>45660.516053240739</v>
      </c>
      <c r="AS1279" s="2" t="s">
        <v>82</v>
      </c>
      <c r="AT1279" s="3">
        <v>45661.333333333336</v>
      </c>
      <c r="AU1279" s="2" t="s">
        <v>104</v>
      </c>
      <c r="AV1279" s="2" t="s">
        <v>781</v>
      </c>
      <c r="AW1279" s="2" t="s">
        <v>782</v>
      </c>
      <c r="AX1279" s="2" t="s">
        <v>2944</v>
      </c>
      <c r="AZ1279" s="3">
        <v>45660.516053240739</v>
      </c>
      <c r="BB1279" s="2" t="s">
        <v>166</v>
      </c>
      <c r="BC1279" s="2" t="s">
        <v>167</v>
      </c>
      <c r="BD1279" s="2" t="s">
        <v>168</v>
      </c>
      <c r="BE1279" s="2" t="s">
        <v>8140</v>
      </c>
      <c r="BF1279" s="2" t="s">
        <v>576</v>
      </c>
    </row>
    <row r="1280" spans="1:58" x14ac:dyDescent="0.35">
      <c r="A1280" s="2">
        <v>2953165</v>
      </c>
      <c r="B1280" s="2" t="s">
        <v>58</v>
      </c>
      <c r="C1280" s="2">
        <v>43343971</v>
      </c>
      <c r="D1280" s="2">
        <v>338021423</v>
      </c>
      <c r="E1280" s="2" t="s">
        <v>59</v>
      </c>
      <c r="F1280" s="2" t="s">
        <v>60</v>
      </c>
      <c r="G1280" s="2" t="s">
        <v>2028</v>
      </c>
      <c r="H1280" s="2" t="s">
        <v>997</v>
      </c>
      <c r="I1280" s="2">
        <v>773048492</v>
      </c>
      <c r="J1280" s="2" t="s">
        <v>2030</v>
      </c>
      <c r="K1280" s="2">
        <v>13</v>
      </c>
      <c r="L1280" s="2" t="s">
        <v>305</v>
      </c>
      <c r="M1280" s="2" t="s">
        <v>64</v>
      </c>
      <c r="N1280" s="3">
        <v>45450.583333333336</v>
      </c>
      <c r="O1280" s="2" t="s">
        <v>65</v>
      </c>
      <c r="Q1280" s="2" t="s">
        <v>66</v>
      </c>
      <c r="R1280" s="3">
        <v>45659.785138888888</v>
      </c>
      <c r="S1280" s="2" t="s">
        <v>7906</v>
      </c>
      <c r="T1280" s="2" t="s">
        <v>68</v>
      </c>
      <c r="U1280" s="2" t="s">
        <v>69</v>
      </c>
      <c r="V1280" s="2" t="s">
        <v>8141</v>
      </c>
      <c r="W1280" s="2" t="s">
        <v>400</v>
      </c>
      <c r="X1280" s="2" t="s">
        <v>419</v>
      </c>
      <c r="Y1280" s="2" t="s">
        <v>2767</v>
      </c>
      <c r="Z1280" s="2" t="s">
        <v>1471</v>
      </c>
      <c r="AA1280" s="2" t="s">
        <v>1471</v>
      </c>
      <c r="AB1280" s="2" t="s">
        <v>8142</v>
      </c>
      <c r="AC1280" s="2">
        <v>1</v>
      </c>
      <c r="AE1280" s="3">
        <v>45660.378148148149</v>
      </c>
      <c r="AF1280" s="2" t="s">
        <v>77</v>
      </c>
      <c r="AH1280" s="2" t="s">
        <v>142</v>
      </c>
      <c r="AI1280" s="2" t="s">
        <v>8077</v>
      </c>
      <c r="AJ1280" s="2" t="s">
        <v>101</v>
      </c>
      <c r="AK1280" s="2" t="s">
        <v>8143</v>
      </c>
      <c r="AL1280" s="2" t="s">
        <v>243</v>
      </c>
      <c r="AM1280" s="3">
        <v>45660.378263888888</v>
      </c>
      <c r="AN1280" s="2" t="s">
        <v>8143</v>
      </c>
      <c r="AO1280" s="2" t="s">
        <v>243</v>
      </c>
      <c r="AP1280" s="2">
        <v>5556685</v>
      </c>
      <c r="AQ1280" s="2" t="s">
        <v>81</v>
      </c>
      <c r="AR1280" s="3">
        <v>45660.687592592592</v>
      </c>
      <c r="AS1280" s="2" t="s">
        <v>82</v>
      </c>
      <c r="AT1280" s="3">
        <v>45660.333333333336</v>
      </c>
      <c r="AU1280" s="2" t="s">
        <v>104</v>
      </c>
      <c r="AV1280" s="2" t="s">
        <v>4699</v>
      </c>
      <c r="AW1280" s="2" t="s">
        <v>4700</v>
      </c>
      <c r="AX1280" s="2" t="s">
        <v>8144</v>
      </c>
      <c r="AZ1280" s="3">
        <v>45660.687592592592</v>
      </c>
      <c r="BB1280" s="2" t="s">
        <v>108</v>
      </c>
      <c r="BC1280" s="2" t="s">
        <v>109</v>
      </c>
      <c r="BD1280" s="2" t="s">
        <v>110</v>
      </c>
      <c r="BE1280" s="2" t="s">
        <v>5172</v>
      </c>
      <c r="BF1280" s="2" t="s">
        <v>1300</v>
      </c>
    </row>
    <row r="1281" spans="1:58" x14ac:dyDescent="0.35">
      <c r="A1281" s="2">
        <v>2953166</v>
      </c>
      <c r="B1281" s="2" t="s">
        <v>58</v>
      </c>
      <c r="C1281" s="2">
        <v>44576731</v>
      </c>
      <c r="D1281" s="2">
        <v>338307300</v>
      </c>
      <c r="E1281" s="2" t="s">
        <v>59</v>
      </c>
      <c r="F1281" s="2" t="s">
        <v>60</v>
      </c>
      <c r="G1281" s="2" t="s">
        <v>2039</v>
      </c>
      <c r="H1281" s="2" t="s">
        <v>2229</v>
      </c>
      <c r="I1281" s="2">
        <v>777956561</v>
      </c>
      <c r="J1281" s="2" t="s">
        <v>8145</v>
      </c>
      <c r="K1281" s="2">
        <v>12</v>
      </c>
      <c r="L1281" s="2" t="s">
        <v>63</v>
      </c>
      <c r="M1281" s="2" t="s">
        <v>64</v>
      </c>
      <c r="N1281" s="3">
        <v>45625.733217592591</v>
      </c>
      <c r="O1281" s="2" t="s">
        <v>65</v>
      </c>
      <c r="Q1281" s="2" t="s">
        <v>66</v>
      </c>
      <c r="R1281" s="3">
        <v>45659.785405092596</v>
      </c>
      <c r="S1281" s="2" t="s">
        <v>6800</v>
      </c>
      <c r="T1281" s="2" t="s">
        <v>68</v>
      </c>
      <c r="U1281" s="2" t="s">
        <v>3130</v>
      </c>
      <c r="V1281" s="2" t="s">
        <v>8146</v>
      </c>
      <c r="W1281" s="2" t="s">
        <v>71</v>
      </c>
      <c r="X1281" s="2" t="s">
        <v>317</v>
      </c>
      <c r="Y1281" s="2" t="s">
        <v>8147</v>
      </c>
      <c r="Z1281" s="2" t="s">
        <v>1603</v>
      </c>
      <c r="AA1281" s="2" t="s">
        <v>1604</v>
      </c>
      <c r="AB1281" s="2" t="s">
        <v>8148</v>
      </c>
      <c r="AE1281" s="3">
        <v>45659.785416666666</v>
      </c>
      <c r="AF1281" s="2" t="s">
        <v>77</v>
      </c>
      <c r="AH1281" s="2" t="s">
        <v>78</v>
      </c>
      <c r="AI1281" s="2" t="s">
        <v>79</v>
      </c>
      <c r="AJ1281" s="2" t="s">
        <v>191</v>
      </c>
      <c r="AK1281" s="2" t="s">
        <v>1694</v>
      </c>
      <c r="AL1281" s="2" t="s">
        <v>6800</v>
      </c>
      <c r="AM1281" s="3">
        <v>45659.785451388889</v>
      </c>
      <c r="AN1281" s="2" t="s">
        <v>1694</v>
      </c>
      <c r="AP1281" s="2">
        <v>5555715</v>
      </c>
      <c r="AQ1281" s="2" t="s">
        <v>81</v>
      </c>
      <c r="AR1281" s="3">
        <v>45660.537453703706</v>
      </c>
      <c r="AS1281" s="2" t="s">
        <v>82</v>
      </c>
      <c r="AT1281" s="3">
        <v>45661.333333333336</v>
      </c>
      <c r="AU1281" s="2" t="s">
        <v>104</v>
      </c>
      <c r="AV1281" s="2" t="s">
        <v>321</v>
      </c>
      <c r="AW1281" s="2" t="s">
        <v>322</v>
      </c>
      <c r="AX1281" s="2" t="s">
        <v>1607</v>
      </c>
      <c r="AZ1281" s="3">
        <v>45660.537453703706</v>
      </c>
      <c r="BB1281" s="2" t="s">
        <v>166</v>
      </c>
      <c r="BC1281" s="2" t="s">
        <v>167</v>
      </c>
      <c r="BD1281" s="2" t="s">
        <v>168</v>
      </c>
      <c r="BE1281" s="2" t="s">
        <v>6137</v>
      </c>
      <c r="BF1281" s="2" t="s">
        <v>2317</v>
      </c>
    </row>
    <row r="1282" spans="1:58" x14ac:dyDescent="0.35">
      <c r="A1282" s="2">
        <v>2953167</v>
      </c>
      <c r="B1282" s="2" t="s">
        <v>58</v>
      </c>
      <c r="C1282" s="2">
        <v>34264531</v>
      </c>
      <c r="D1282" s="2">
        <v>339940745</v>
      </c>
      <c r="E1282" s="2" t="s">
        <v>59</v>
      </c>
      <c r="F1282" s="2" t="s">
        <v>60</v>
      </c>
      <c r="G1282" s="2" t="s">
        <v>617</v>
      </c>
      <c r="H1282" s="2" t="s">
        <v>892</v>
      </c>
      <c r="I1282" s="2">
        <v>779672093</v>
      </c>
      <c r="J1282" s="2" t="s">
        <v>8149</v>
      </c>
      <c r="K1282" s="2">
        <v>19</v>
      </c>
      <c r="L1282" s="2" t="s">
        <v>63</v>
      </c>
      <c r="M1282" s="2" t="s">
        <v>64</v>
      </c>
      <c r="N1282" s="3">
        <v>45598.625011574077</v>
      </c>
      <c r="O1282" s="2" t="s">
        <v>65</v>
      </c>
      <c r="Q1282" s="2" t="s">
        <v>66</v>
      </c>
      <c r="R1282" s="3">
        <v>45659.785590277781</v>
      </c>
      <c r="S1282" s="2" t="s">
        <v>7798</v>
      </c>
      <c r="T1282" s="2" t="s">
        <v>68</v>
      </c>
      <c r="U1282" s="2" t="s">
        <v>1855</v>
      </c>
      <c r="V1282" s="2" t="s">
        <v>8150</v>
      </c>
      <c r="W1282" s="2" t="s">
        <v>1252</v>
      </c>
      <c r="X1282" s="2" t="s">
        <v>2883</v>
      </c>
      <c r="Y1282" s="2" t="s">
        <v>8151</v>
      </c>
      <c r="Z1282" s="2" t="s">
        <v>6596</v>
      </c>
      <c r="AA1282" s="2" t="s">
        <v>8152</v>
      </c>
      <c r="AB1282" s="2" t="s">
        <v>8152</v>
      </c>
      <c r="AE1282" s="3">
        <v>45659.785601851851</v>
      </c>
      <c r="AF1282" s="2" t="s">
        <v>77</v>
      </c>
      <c r="AH1282" s="2" t="s">
        <v>78</v>
      </c>
      <c r="AI1282" s="2" t="s">
        <v>79</v>
      </c>
      <c r="AJ1282" s="2" t="s">
        <v>191</v>
      </c>
      <c r="AK1282" s="2" t="s">
        <v>8153</v>
      </c>
      <c r="AL1282" s="2" t="s">
        <v>7798</v>
      </c>
      <c r="AM1282" s="3">
        <v>45659.785636574074</v>
      </c>
      <c r="AN1282" s="2" t="s">
        <v>8153</v>
      </c>
      <c r="AP1282" s="2">
        <v>5555716</v>
      </c>
      <c r="AQ1282" s="2" t="s">
        <v>81</v>
      </c>
      <c r="AR1282" s="3">
        <v>45660.854270833333</v>
      </c>
      <c r="AS1282" s="2" t="s">
        <v>82</v>
      </c>
      <c r="AT1282" s="3">
        <v>45661.333333333336</v>
      </c>
      <c r="AU1282" s="2" t="s">
        <v>104</v>
      </c>
      <c r="AV1282" s="2" t="s">
        <v>1257</v>
      </c>
      <c r="AW1282" s="2" t="s">
        <v>1258</v>
      </c>
      <c r="AX1282" s="2" t="s">
        <v>5347</v>
      </c>
      <c r="AZ1282" s="3">
        <v>45660.854270833333</v>
      </c>
      <c r="BB1282" s="2" t="s">
        <v>87</v>
      </c>
      <c r="BC1282" s="2" t="s">
        <v>88</v>
      </c>
      <c r="BD1282" s="2" t="s">
        <v>89</v>
      </c>
      <c r="BE1282" s="2" t="s">
        <v>8154</v>
      </c>
      <c r="BF1282" s="2" t="s">
        <v>147</v>
      </c>
    </row>
    <row r="1283" spans="1:58" x14ac:dyDescent="0.35">
      <c r="A1283" s="2">
        <v>2953168</v>
      </c>
      <c r="B1283" s="2" t="s">
        <v>58</v>
      </c>
      <c r="C1283" s="2">
        <v>30980291</v>
      </c>
      <c r="D1283" s="2">
        <v>339912234</v>
      </c>
      <c r="E1283" s="2" t="s">
        <v>59</v>
      </c>
      <c r="F1283" s="2" t="s">
        <v>60</v>
      </c>
      <c r="G1283" s="2" t="s">
        <v>8155</v>
      </c>
      <c r="H1283" s="2" t="s">
        <v>8066</v>
      </c>
      <c r="I1283" s="2">
        <v>775633987</v>
      </c>
      <c r="J1283" s="2" t="s">
        <v>8156</v>
      </c>
      <c r="K1283" s="2">
        <v>19</v>
      </c>
      <c r="L1283" s="2" t="s">
        <v>63</v>
      </c>
      <c r="M1283" s="2" t="s">
        <v>64</v>
      </c>
      <c r="N1283" s="3">
        <v>45504.625011574077</v>
      </c>
      <c r="O1283" s="2" t="s">
        <v>65</v>
      </c>
      <c r="Q1283" s="2" t="s">
        <v>66</v>
      </c>
      <c r="R1283" s="3">
        <v>45659.787847222222</v>
      </c>
      <c r="S1283" s="2" t="s">
        <v>8157</v>
      </c>
      <c r="T1283" s="2" t="s">
        <v>68</v>
      </c>
      <c r="U1283" s="2" t="s">
        <v>215</v>
      </c>
      <c r="V1283" s="2" t="s">
        <v>8158</v>
      </c>
      <c r="W1283" s="2" t="s">
        <v>1252</v>
      </c>
      <c r="X1283" s="2" t="s">
        <v>1252</v>
      </c>
      <c r="Y1283" s="2" t="s">
        <v>3228</v>
      </c>
      <c r="Z1283" s="2" t="s">
        <v>1327</v>
      </c>
      <c r="AA1283" s="2" t="s">
        <v>8159</v>
      </c>
      <c r="AB1283" s="2" t="s">
        <v>8159</v>
      </c>
      <c r="AE1283" s="3">
        <v>45659.787847222222</v>
      </c>
      <c r="AF1283" s="2" t="s">
        <v>77</v>
      </c>
      <c r="AH1283" s="2" t="s">
        <v>78</v>
      </c>
      <c r="AI1283" s="2" t="s">
        <v>79</v>
      </c>
      <c r="AJ1283" s="2" t="s">
        <v>1271</v>
      </c>
      <c r="AK1283" s="2" t="s">
        <v>8158</v>
      </c>
      <c r="AL1283" s="2" t="s">
        <v>8157</v>
      </c>
      <c r="AM1283" s="3">
        <v>45659.787881944445</v>
      </c>
      <c r="AN1283" s="2" t="s">
        <v>8158</v>
      </c>
      <c r="AP1283" s="2">
        <v>5555719</v>
      </c>
      <c r="AQ1283" s="2" t="s">
        <v>81</v>
      </c>
      <c r="AR1283" s="3">
        <v>45661.85832175926</v>
      </c>
      <c r="AS1283" s="2" t="s">
        <v>82</v>
      </c>
      <c r="AT1283" s="3">
        <v>45659.5625</v>
      </c>
      <c r="AU1283" s="2" t="s">
        <v>83</v>
      </c>
      <c r="AV1283" s="2" t="s">
        <v>1257</v>
      </c>
      <c r="AW1283" s="2" t="s">
        <v>1258</v>
      </c>
      <c r="AX1283" s="2" t="s">
        <v>8160</v>
      </c>
      <c r="AZ1283" s="3">
        <v>45661.85832175926</v>
      </c>
      <c r="BB1283" s="2" t="s">
        <v>3013</v>
      </c>
      <c r="BC1283" s="2" t="s">
        <v>226</v>
      </c>
      <c r="BD1283" s="2" t="s">
        <v>89</v>
      </c>
      <c r="BE1283" s="2" t="s">
        <v>8161</v>
      </c>
      <c r="BF1283" s="2" t="s">
        <v>412</v>
      </c>
    </row>
    <row r="1284" spans="1:58" x14ac:dyDescent="0.35">
      <c r="A1284" s="2">
        <v>2953169</v>
      </c>
      <c r="B1284" s="2" t="s">
        <v>244</v>
      </c>
      <c r="C1284" s="2">
        <v>35675751</v>
      </c>
      <c r="D1284" s="2">
        <v>339711855</v>
      </c>
      <c r="E1284" s="2" t="s">
        <v>59</v>
      </c>
      <c r="F1284" s="2" t="s">
        <v>60</v>
      </c>
      <c r="G1284" s="2" t="s">
        <v>466</v>
      </c>
      <c r="H1284" s="2" t="s">
        <v>478</v>
      </c>
      <c r="I1284" s="2">
        <v>775722222</v>
      </c>
      <c r="J1284" s="2" t="s">
        <v>635</v>
      </c>
      <c r="K1284" s="2">
        <v>12</v>
      </c>
      <c r="L1284" s="2" t="s">
        <v>63</v>
      </c>
      <c r="M1284" s="2" t="s">
        <v>64</v>
      </c>
      <c r="N1284" s="3">
        <v>44243.684027777781</v>
      </c>
      <c r="O1284" s="2" t="s">
        <v>509</v>
      </c>
      <c r="Q1284" s="2" t="s">
        <v>66</v>
      </c>
      <c r="R1284" s="3">
        <v>45659.789293981485</v>
      </c>
      <c r="S1284" s="2" t="s">
        <v>1727</v>
      </c>
      <c r="T1284" s="2" t="s">
        <v>156</v>
      </c>
      <c r="U1284" s="2" t="s">
        <v>69</v>
      </c>
      <c r="V1284" s="2" t="s">
        <v>8162</v>
      </c>
      <c r="W1284" s="2" t="s">
        <v>250</v>
      </c>
      <c r="X1284" s="2" t="s">
        <v>250</v>
      </c>
      <c r="Y1284" s="2" t="s">
        <v>3091</v>
      </c>
      <c r="Z1284" s="2" t="s">
        <v>1814</v>
      </c>
      <c r="AA1284" s="2" t="s">
        <v>3092</v>
      </c>
      <c r="AB1284" s="2" t="s">
        <v>3092</v>
      </c>
      <c r="AE1284" s="3">
        <v>45659.789305555554</v>
      </c>
      <c r="AF1284" s="2" t="s">
        <v>77</v>
      </c>
      <c r="AH1284" s="2" t="s">
        <v>78</v>
      </c>
      <c r="AI1284" s="2" t="s">
        <v>255</v>
      </c>
      <c r="AJ1284" s="2" t="s">
        <v>598</v>
      </c>
      <c r="AK1284" s="2" t="s">
        <v>2241</v>
      </c>
      <c r="AL1284" s="2" t="s">
        <v>1727</v>
      </c>
      <c r="AM1284" s="3">
        <v>45659.789363425924</v>
      </c>
      <c r="AN1284" s="2" t="s">
        <v>2241</v>
      </c>
      <c r="AP1284" s="2">
        <v>5555724</v>
      </c>
      <c r="AQ1284" s="2" t="s">
        <v>81</v>
      </c>
      <c r="AR1284" s="3">
        <v>45660.557453703703</v>
      </c>
      <c r="AS1284" s="2" t="s">
        <v>82</v>
      </c>
      <c r="AT1284" s="3">
        <v>45661.333333333336</v>
      </c>
      <c r="AU1284" s="2" t="s">
        <v>104</v>
      </c>
      <c r="AV1284" s="2" t="s">
        <v>1817</v>
      </c>
      <c r="AW1284" s="2" t="s">
        <v>1818</v>
      </c>
      <c r="AX1284" s="2" t="s">
        <v>2256</v>
      </c>
      <c r="AZ1284" s="3">
        <v>45660.557453703703</v>
      </c>
      <c r="BB1284" s="2" t="s">
        <v>280</v>
      </c>
      <c r="BC1284" s="2" t="s">
        <v>281</v>
      </c>
      <c r="BD1284" s="2" t="s">
        <v>282</v>
      </c>
      <c r="BE1284" s="2" t="s">
        <v>8163</v>
      </c>
      <c r="BF1284" s="2" t="s">
        <v>2258</v>
      </c>
    </row>
    <row r="1285" spans="1:58" x14ac:dyDescent="0.35">
      <c r="A1285" s="2">
        <v>2953170</v>
      </c>
      <c r="B1285" s="2" t="s">
        <v>58</v>
      </c>
      <c r="C1285" s="2">
        <v>36164551</v>
      </c>
      <c r="D1285" s="2">
        <v>338716563</v>
      </c>
      <c r="E1285" s="2" t="s">
        <v>59</v>
      </c>
      <c r="F1285" s="2" t="s">
        <v>60</v>
      </c>
      <c r="G1285" s="2" t="s">
        <v>132</v>
      </c>
      <c r="H1285" s="2" t="s">
        <v>2827</v>
      </c>
      <c r="I1285" s="2">
        <v>785917598</v>
      </c>
      <c r="J1285" s="2" t="s">
        <v>3151</v>
      </c>
      <c r="K1285" s="2">
        <v>13</v>
      </c>
      <c r="L1285" s="2" t="s">
        <v>63</v>
      </c>
      <c r="M1285" s="2" t="s">
        <v>64</v>
      </c>
      <c r="N1285" s="3">
        <v>44835</v>
      </c>
      <c r="O1285" s="2" t="s">
        <v>65</v>
      </c>
      <c r="Q1285" s="2" t="s">
        <v>66</v>
      </c>
      <c r="R1285" s="3">
        <v>45659.789305555554</v>
      </c>
      <c r="S1285" s="2" t="s">
        <v>8113</v>
      </c>
      <c r="T1285" s="2" t="s">
        <v>156</v>
      </c>
      <c r="U1285" s="2" t="s">
        <v>69</v>
      </c>
      <c r="V1285" s="2" t="s">
        <v>8164</v>
      </c>
      <c r="W1285" s="2" t="s">
        <v>136</v>
      </c>
      <c r="X1285" s="2" t="s">
        <v>217</v>
      </c>
      <c r="Y1285" s="2" t="s">
        <v>3349</v>
      </c>
      <c r="Z1285" s="2" t="s">
        <v>596</v>
      </c>
      <c r="AA1285" s="2" t="s">
        <v>5231</v>
      </c>
      <c r="AB1285" s="2" t="s">
        <v>5231</v>
      </c>
      <c r="AE1285" s="3">
        <v>45659.789317129631</v>
      </c>
      <c r="AF1285" s="2" t="s">
        <v>77</v>
      </c>
      <c r="AH1285" s="2" t="s">
        <v>78</v>
      </c>
      <c r="AI1285" s="2" t="s">
        <v>79</v>
      </c>
      <c r="AJ1285" s="2" t="s">
        <v>191</v>
      </c>
      <c r="AK1285" s="2" t="s">
        <v>8165</v>
      </c>
      <c r="AL1285" s="2" t="s">
        <v>8113</v>
      </c>
      <c r="AM1285" s="3">
        <v>45659.789375</v>
      </c>
      <c r="AN1285" s="2" t="s">
        <v>8165</v>
      </c>
      <c r="AP1285" s="2">
        <v>5555725</v>
      </c>
      <c r="AQ1285" s="2" t="s">
        <v>81</v>
      </c>
      <c r="AR1285" s="3">
        <v>45660.544895833336</v>
      </c>
      <c r="AS1285" s="2" t="s">
        <v>82</v>
      </c>
      <c r="AT1285" s="3">
        <v>45661.333333333336</v>
      </c>
      <c r="AU1285" s="2" t="s">
        <v>104</v>
      </c>
      <c r="AV1285" s="2" t="s">
        <v>222</v>
      </c>
      <c r="AW1285" s="2" t="s">
        <v>223</v>
      </c>
      <c r="AX1285" s="2" t="s">
        <v>1014</v>
      </c>
      <c r="AZ1285" s="3">
        <v>45660.544895833336</v>
      </c>
      <c r="BB1285" s="2" t="s">
        <v>2628</v>
      </c>
      <c r="BC1285" s="2" t="s">
        <v>2629</v>
      </c>
      <c r="BD1285" s="2" t="s">
        <v>89</v>
      </c>
      <c r="BE1285" s="2" t="s">
        <v>8166</v>
      </c>
      <c r="BF1285" s="2" t="s">
        <v>91</v>
      </c>
    </row>
    <row r="1286" spans="1:58" x14ac:dyDescent="0.35">
      <c r="A1286" s="2">
        <v>2953171</v>
      </c>
      <c r="B1286" s="2" t="s">
        <v>720</v>
      </c>
      <c r="C1286" s="2">
        <v>34939831</v>
      </c>
      <c r="D1286" s="2">
        <v>339510842</v>
      </c>
      <c r="E1286" s="2" t="s">
        <v>59</v>
      </c>
      <c r="F1286" s="2" t="s">
        <v>60</v>
      </c>
      <c r="G1286" s="2" t="s">
        <v>132</v>
      </c>
      <c r="H1286" s="2" t="s">
        <v>8167</v>
      </c>
      <c r="I1286" s="2">
        <v>775739205</v>
      </c>
      <c r="J1286" s="2" t="s">
        <v>134</v>
      </c>
      <c r="K1286" s="2">
        <v>14</v>
      </c>
      <c r="L1286" s="2" t="s">
        <v>63</v>
      </c>
      <c r="M1286" s="2" t="s">
        <v>64</v>
      </c>
      <c r="N1286" s="3">
        <v>43312.630555555559</v>
      </c>
      <c r="O1286" s="2" t="s">
        <v>724</v>
      </c>
      <c r="Q1286" s="2" t="s">
        <v>66</v>
      </c>
      <c r="R1286" s="3">
        <v>45659.78943287037</v>
      </c>
      <c r="S1286" s="2" t="s">
        <v>5919</v>
      </c>
      <c r="T1286" s="2" t="s">
        <v>68</v>
      </c>
      <c r="U1286" s="2" t="s">
        <v>481</v>
      </c>
      <c r="V1286" s="2" t="s">
        <v>8168</v>
      </c>
      <c r="W1286" s="2" t="s">
        <v>233</v>
      </c>
      <c r="X1286" s="2" t="s">
        <v>233</v>
      </c>
      <c r="Y1286" s="2" t="s">
        <v>4244</v>
      </c>
      <c r="Z1286" s="2" t="s">
        <v>567</v>
      </c>
      <c r="AA1286" s="2" t="s">
        <v>8169</v>
      </c>
      <c r="AB1286" s="2" t="s">
        <v>176</v>
      </c>
      <c r="AE1286" s="3">
        <v>45659.789444444446</v>
      </c>
      <c r="AF1286" s="2" t="s">
        <v>77</v>
      </c>
      <c r="AH1286" s="2" t="s">
        <v>142</v>
      </c>
      <c r="AI1286" s="2" t="s">
        <v>255</v>
      </c>
      <c r="AJ1286" s="2" t="s">
        <v>256</v>
      </c>
      <c r="AK1286" s="2" t="s">
        <v>8170</v>
      </c>
      <c r="AL1286" s="2" t="s">
        <v>5919</v>
      </c>
      <c r="AM1286" s="3">
        <v>45659.789502314816</v>
      </c>
      <c r="AN1286" s="2" t="s">
        <v>8170</v>
      </c>
      <c r="AP1286" s="2">
        <v>5555726</v>
      </c>
      <c r="AQ1286" s="2" t="s">
        <v>81</v>
      </c>
      <c r="AR1286" s="3">
        <v>45660.539236111108</v>
      </c>
      <c r="AS1286" s="2" t="s">
        <v>82</v>
      </c>
      <c r="AT1286" s="3">
        <v>45661.347222222219</v>
      </c>
      <c r="AU1286" s="2" t="s">
        <v>104</v>
      </c>
      <c r="AV1286" s="2" t="s">
        <v>569</v>
      </c>
      <c r="AW1286" s="2" t="s">
        <v>570</v>
      </c>
      <c r="AX1286" s="2" t="s">
        <v>5705</v>
      </c>
      <c r="AZ1286" s="3">
        <v>45660.539236111108</v>
      </c>
      <c r="BB1286" s="2" t="s">
        <v>4347</v>
      </c>
      <c r="BC1286" s="2" t="s">
        <v>2396</v>
      </c>
      <c r="BD1286" s="2" t="s">
        <v>1091</v>
      </c>
      <c r="BE1286" s="2" t="s">
        <v>8171</v>
      </c>
      <c r="BF1286" s="2" t="s">
        <v>817</v>
      </c>
    </row>
    <row r="1287" spans="1:58" x14ac:dyDescent="0.35">
      <c r="A1287" s="2">
        <v>2953172</v>
      </c>
      <c r="B1287" s="2" t="s">
        <v>58</v>
      </c>
      <c r="C1287" s="2">
        <v>36559711</v>
      </c>
      <c r="D1287" s="2">
        <v>339676757</v>
      </c>
      <c r="E1287" s="2" t="s">
        <v>59</v>
      </c>
      <c r="F1287" s="2" t="s">
        <v>60</v>
      </c>
      <c r="G1287" s="2" t="s">
        <v>534</v>
      </c>
      <c r="H1287" s="2" t="s">
        <v>8172</v>
      </c>
      <c r="I1287" s="2">
        <v>776771981</v>
      </c>
      <c r="J1287" s="2" t="s">
        <v>536</v>
      </c>
      <c r="K1287" s="2">
        <v>16</v>
      </c>
      <c r="L1287" s="2" t="s">
        <v>63</v>
      </c>
      <c r="M1287" s="2" t="s">
        <v>64</v>
      </c>
      <c r="N1287" s="3">
        <v>45576.416319444441</v>
      </c>
      <c r="O1287" s="2" t="s">
        <v>65</v>
      </c>
      <c r="Q1287" s="2" t="s">
        <v>66</v>
      </c>
      <c r="R1287" s="3">
        <v>45659.790497685186</v>
      </c>
      <c r="S1287" s="2" t="s">
        <v>3389</v>
      </c>
      <c r="T1287" s="2" t="s">
        <v>68</v>
      </c>
      <c r="U1287" s="2" t="s">
        <v>417</v>
      </c>
      <c r="V1287" s="2" t="s">
        <v>8173</v>
      </c>
      <c r="W1287" s="2" t="s">
        <v>605</v>
      </c>
      <c r="X1287" s="2" t="s">
        <v>605</v>
      </c>
      <c r="Y1287" s="2" t="s">
        <v>5829</v>
      </c>
      <c r="Z1287" s="2" t="s">
        <v>1305</v>
      </c>
      <c r="AA1287" s="2" t="s">
        <v>5830</v>
      </c>
      <c r="AB1287" s="2" t="s">
        <v>176</v>
      </c>
      <c r="AE1287" s="3">
        <v>45659.790509259263</v>
      </c>
      <c r="AF1287" s="2" t="s">
        <v>77</v>
      </c>
      <c r="AH1287" s="2" t="s">
        <v>142</v>
      </c>
      <c r="AI1287" s="2" t="s">
        <v>79</v>
      </c>
      <c r="AJ1287" s="2" t="s">
        <v>191</v>
      </c>
      <c r="AK1287" s="2" t="s">
        <v>3392</v>
      </c>
      <c r="AL1287" s="2" t="s">
        <v>3389</v>
      </c>
      <c r="AM1287" s="3">
        <v>45659.790555555555</v>
      </c>
      <c r="AN1287" s="2" t="s">
        <v>3392</v>
      </c>
      <c r="AP1287" s="2">
        <v>5555728</v>
      </c>
      <c r="AQ1287" s="2" t="s">
        <v>81</v>
      </c>
      <c r="AR1287" s="3">
        <v>45660.783541666664</v>
      </c>
      <c r="AS1287" s="2" t="s">
        <v>82</v>
      </c>
      <c r="AT1287" s="3">
        <v>45661.333333333336</v>
      </c>
      <c r="AU1287" s="2" t="s">
        <v>104</v>
      </c>
      <c r="AV1287" s="2" t="s">
        <v>611</v>
      </c>
      <c r="AW1287" s="2" t="s">
        <v>612</v>
      </c>
      <c r="AX1287" s="2" t="s">
        <v>1308</v>
      </c>
      <c r="AZ1287" s="3">
        <v>45660.783541666664</v>
      </c>
      <c r="BB1287" s="2" t="s">
        <v>2379</v>
      </c>
      <c r="BC1287" s="2" t="s">
        <v>2380</v>
      </c>
      <c r="BD1287" s="2" t="s">
        <v>2381</v>
      </c>
      <c r="BE1287" s="2" t="s">
        <v>300</v>
      </c>
      <c r="BF1287" s="2" t="s">
        <v>301</v>
      </c>
    </row>
    <row r="1288" spans="1:58" x14ac:dyDescent="0.35">
      <c r="A1288" s="2">
        <v>2953173</v>
      </c>
      <c r="B1288" s="2" t="s">
        <v>58</v>
      </c>
      <c r="C1288" s="2">
        <v>43553421</v>
      </c>
      <c r="D1288" s="2">
        <v>339674562</v>
      </c>
      <c r="E1288" s="2" t="s">
        <v>59</v>
      </c>
      <c r="F1288" s="2" t="s">
        <v>60</v>
      </c>
      <c r="G1288" s="2" t="s">
        <v>132</v>
      </c>
      <c r="H1288" s="2" t="s">
        <v>1217</v>
      </c>
      <c r="I1288" s="2">
        <v>774250601</v>
      </c>
      <c r="J1288" s="2" t="s">
        <v>132</v>
      </c>
      <c r="K1288" s="2">
        <v>16</v>
      </c>
      <c r="L1288" s="2" t="s">
        <v>63</v>
      </c>
      <c r="M1288" s="2" t="s">
        <v>64</v>
      </c>
      <c r="N1288" s="3">
        <v>45492.663854166669</v>
      </c>
      <c r="O1288" s="2" t="s">
        <v>65</v>
      </c>
      <c r="Q1288" s="2" t="s">
        <v>66</v>
      </c>
      <c r="R1288" s="3">
        <v>45659.790659722225</v>
      </c>
      <c r="S1288" s="2" t="s">
        <v>8174</v>
      </c>
      <c r="T1288" s="2" t="s">
        <v>68</v>
      </c>
      <c r="U1288" s="2" t="s">
        <v>69</v>
      </c>
      <c r="V1288" s="2" t="s">
        <v>8175</v>
      </c>
      <c r="W1288" s="2" t="s">
        <v>605</v>
      </c>
      <c r="X1288" s="2" t="s">
        <v>605</v>
      </c>
      <c r="Y1288" s="2" t="s">
        <v>8176</v>
      </c>
      <c r="Z1288" s="2" t="s">
        <v>2517</v>
      </c>
      <c r="AA1288" s="2" t="s">
        <v>8177</v>
      </c>
      <c r="AB1288" s="2" t="s">
        <v>176</v>
      </c>
      <c r="AE1288" s="3">
        <v>45659.790671296294</v>
      </c>
      <c r="AF1288" s="2" t="s">
        <v>77</v>
      </c>
      <c r="AH1288" s="2" t="s">
        <v>142</v>
      </c>
      <c r="AI1288" s="2" t="s">
        <v>79</v>
      </c>
      <c r="AJ1288" s="2" t="s">
        <v>123</v>
      </c>
      <c r="AK1288" s="2" t="s">
        <v>8178</v>
      </c>
      <c r="AL1288" s="2" t="s">
        <v>8174</v>
      </c>
      <c r="AM1288" s="3">
        <v>45659.790706018517</v>
      </c>
      <c r="AN1288" s="2" t="s">
        <v>8178</v>
      </c>
      <c r="AP1288" s="2">
        <v>5555729</v>
      </c>
      <c r="AQ1288" s="2" t="s">
        <v>81</v>
      </c>
      <c r="AR1288" s="3">
        <v>45660.784618055557</v>
      </c>
      <c r="AS1288" s="2" t="s">
        <v>82</v>
      </c>
      <c r="AT1288" s="3">
        <v>45661.333333333336</v>
      </c>
      <c r="AU1288" s="2" t="s">
        <v>104</v>
      </c>
      <c r="AV1288" s="2" t="s">
        <v>611</v>
      </c>
      <c r="AW1288" s="2" t="s">
        <v>612</v>
      </c>
      <c r="AX1288" s="2" t="s">
        <v>613</v>
      </c>
      <c r="AZ1288" s="3">
        <v>45660.784618055557</v>
      </c>
      <c r="BB1288" s="2" t="s">
        <v>128</v>
      </c>
      <c r="BC1288" s="2" t="s">
        <v>129</v>
      </c>
      <c r="BD1288" s="2" t="s">
        <v>130</v>
      </c>
      <c r="BE1288" s="2" t="s">
        <v>129</v>
      </c>
      <c r="BF1288" s="2" t="s">
        <v>301</v>
      </c>
    </row>
    <row r="1289" spans="1:58" x14ac:dyDescent="0.35">
      <c r="A1289" s="2">
        <v>2953174</v>
      </c>
      <c r="B1289" s="2" t="s">
        <v>58</v>
      </c>
      <c r="C1289" s="2">
        <v>44432711</v>
      </c>
      <c r="D1289" s="2">
        <v>338031238</v>
      </c>
      <c r="E1289" s="2" t="s">
        <v>59</v>
      </c>
      <c r="F1289" s="2" t="s">
        <v>60</v>
      </c>
      <c r="G1289" s="2" t="s">
        <v>61</v>
      </c>
      <c r="H1289" s="2" t="s">
        <v>8179</v>
      </c>
      <c r="I1289" s="2">
        <v>777515033</v>
      </c>
      <c r="J1289" s="2" t="s">
        <v>2186</v>
      </c>
      <c r="K1289" s="2">
        <v>13</v>
      </c>
      <c r="L1289" s="2" t="s">
        <v>63</v>
      </c>
      <c r="M1289" s="2" t="s">
        <v>64</v>
      </c>
      <c r="N1289" s="3">
        <v>45648.458333333336</v>
      </c>
      <c r="O1289" s="2" t="s">
        <v>647</v>
      </c>
      <c r="Q1289" s="2" t="s">
        <v>66</v>
      </c>
      <c r="R1289" s="3">
        <v>45659.790856481479</v>
      </c>
      <c r="S1289" s="2" t="s">
        <v>1517</v>
      </c>
      <c r="T1289" s="2" t="s">
        <v>156</v>
      </c>
      <c r="U1289" s="2" t="s">
        <v>69</v>
      </c>
      <c r="V1289" s="2" t="s">
        <v>8180</v>
      </c>
      <c r="W1289" s="2" t="s">
        <v>118</v>
      </c>
      <c r="X1289" s="2" t="s">
        <v>119</v>
      </c>
      <c r="Y1289" s="2" t="s">
        <v>766</v>
      </c>
      <c r="Z1289" s="2" t="s">
        <v>121</v>
      </c>
      <c r="AA1289" s="2" t="s">
        <v>121</v>
      </c>
      <c r="AB1289" s="2" t="s">
        <v>176</v>
      </c>
      <c r="AE1289" s="3">
        <v>45659.790868055556</v>
      </c>
      <c r="AF1289" s="2" t="s">
        <v>77</v>
      </c>
      <c r="AH1289" s="2" t="s">
        <v>78</v>
      </c>
      <c r="AI1289" s="2" t="s">
        <v>79</v>
      </c>
      <c r="AJ1289" s="2" t="s">
        <v>191</v>
      </c>
      <c r="AK1289" s="2" t="s">
        <v>8181</v>
      </c>
      <c r="AL1289" s="2" t="s">
        <v>1517</v>
      </c>
      <c r="AM1289" s="3">
        <v>45659.790902777779</v>
      </c>
      <c r="AN1289" s="2" t="s">
        <v>8181</v>
      </c>
      <c r="AP1289" s="2">
        <v>5555730</v>
      </c>
      <c r="AQ1289" s="2" t="s">
        <v>81</v>
      </c>
      <c r="AR1289" s="3">
        <v>45660.43546296296</v>
      </c>
      <c r="AS1289" s="2" t="s">
        <v>82</v>
      </c>
      <c r="AT1289" s="3">
        <v>45661.333333333336</v>
      </c>
      <c r="AU1289" s="2" t="s">
        <v>104</v>
      </c>
      <c r="AV1289" s="2" t="s">
        <v>125</v>
      </c>
      <c r="AW1289" s="2" t="s">
        <v>126</v>
      </c>
      <c r="AX1289" s="2" t="s">
        <v>632</v>
      </c>
      <c r="AZ1289" s="3">
        <v>45660.43546296296</v>
      </c>
      <c r="BB1289" s="2" t="s">
        <v>2333</v>
      </c>
      <c r="BC1289" s="2" t="s">
        <v>2334</v>
      </c>
      <c r="BD1289" s="2" t="s">
        <v>2335</v>
      </c>
      <c r="BE1289" s="2" t="s">
        <v>8182</v>
      </c>
      <c r="BF1289" s="2" t="s">
        <v>1867</v>
      </c>
    </row>
    <row r="1290" spans="1:58" x14ac:dyDescent="0.35">
      <c r="A1290" s="2">
        <v>2953175</v>
      </c>
      <c r="B1290" s="2" t="s">
        <v>668</v>
      </c>
      <c r="C1290" s="2">
        <v>39614731</v>
      </c>
      <c r="D1290" s="2">
        <v>339144165</v>
      </c>
      <c r="E1290" s="2" t="s">
        <v>59</v>
      </c>
      <c r="F1290" s="2" t="s">
        <v>668</v>
      </c>
      <c r="G1290" s="2" t="s">
        <v>152</v>
      </c>
      <c r="H1290" s="2" t="s">
        <v>549</v>
      </c>
      <c r="I1290" s="2">
        <v>776963425</v>
      </c>
      <c r="J1290" s="2" t="s">
        <v>5269</v>
      </c>
      <c r="K1290" s="2">
        <v>13</v>
      </c>
      <c r="L1290" s="2" t="s">
        <v>305</v>
      </c>
      <c r="M1290" s="2" t="s">
        <v>64</v>
      </c>
      <c r="N1290" s="3">
        <v>45624.625</v>
      </c>
      <c r="O1290" s="2" t="s">
        <v>672</v>
      </c>
      <c r="Q1290" s="2" t="s">
        <v>66</v>
      </c>
      <c r="R1290" s="3">
        <v>45659.791284722225</v>
      </c>
      <c r="S1290" s="2" t="s">
        <v>2013</v>
      </c>
      <c r="T1290" s="2" t="s">
        <v>156</v>
      </c>
      <c r="U1290" s="2" t="s">
        <v>215</v>
      </c>
      <c r="V1290" s="2" t="s">
        <v>8183</v>
      </c>
      <c r="W1290" s="2" t="s">
        <v>676</v>
      </c>
      <c r="X1290" s="2" t="s">
        <v>289</v>
      </c>
      <c r="Y1290" s="2" t="s">
        <v>677</v>
      </c>
      <c r="Z1290" s="2" t="s">
        <v>1226</v>
      </c>
      <c r="AA1290" s="2" t="s">
        <v>1227</v>
      </c>
      <c r="AB1290" s="2" t="s">
        <v>1227</v>
      </c>
      <c r="AE1290" s="3">
        <v>45659.791296296295</v>
      </c>
      <c r="AF1290" s="2" t="s">
        <v>680</v>
      </c>
      <c r="AG1290" s="2">
        <v>24</v>
      </c>
      <c r="AH1290" s="2" t="s">
        <v>142</v>
      </c>
      <c r="AI1290" s="2" t="s">
        <v>255</v>
      </c>
      <c r="AJ1290" s="2" t="s">
        <v>191</v>
      </c>
      <c r="AK1290" s="2" t="s">
        <v>8184</v>
      </c>
      <c r="AL1290" s="2" t="s">
        <v>2013</v>
      </c>
      <c r="AM1290" s="3">
        <v>45659.791319444441</v>
      </c>
      <c r="AN1290" s="2" t="s">
        <v>8184</v>
      </c>
      <c r="AP1290" s="2">
        <v>5555731</v>
      </c>
      <c r="AQ1290" s="2" t="s">
        <v>81</v>
      </c>
      <c r="AR1290" s="3">
        <v>45660.498333333337</v>
      </c>
      <c r="AS1290" s="2" t="s">
        <v>82</v>
      </c>
      <c r="AT1290" s="3">
        <v>45661.333333333336</v>
      </c>
      <c r="AU1290" s="2" t="s">
        <v>104</v>
      </c>
      <c r="AV1290" s="2" t="s">
        <v>682</v>
      </c>
      <c r="AW1290" s="2" t="s">
        <v>683</v>
      </c>
      <c r="AX1290" s="2" t="s">
        <v>1190</v>
      </c>
      <c r="AY1290" s="3">
        <v>45660.791296296295</v>
      </c>
      <c r="AZ1290" s="3">
        <v>45660.498333333337</v>
      </c>
      <c r="BA1290" s="2" t="s">
        <v>460</v>
      </c>
      <c r="BB1290" s="2" t="s">
        <v>225</v>
      </c>
      <c r="BC1290" s="2" t="s">
        <v>226</v>
      </c>
      <c r="BD1290" s="2" t="s">
        <v>89</v>
      </c>
      <c r="BE1290" s="2" t="s">
        <v>8185</v>
      </c>
      <c r="BF1290" s="2" t="s">
        <v>243</v>
      </c>
    </row>
    <row r="1291" spans="1:58" x14ac:dyDescent="0.35">
      <c r="A1291" s="2">
        <v>2953176</v>
      </c>
      <c r="B1291" s="2" t="s">
        <v>808</v>
      </c>
      <c r="C1291" s="2">
        <v>36280251</v>
      </c>
      <c r="D1291" s="2">
        <v>339483029</v>
      </c>
      <c r="E1291" s="2" t="s">
        <v>59</v>
      </c>
      <c r="F1291" s="2" t="s">
        <v>60</v>
      </c>
      <c r="G1291" s="2" t="s">
        <v>132</v>
      </c>
      <c r="H1291" s="2" t="s">
        <v>1535</v>
      </c>
      <c r="I1291" s="2">
        <v>784571534</v>
      </c>
      <c r="J1291" s="2" t="s">
        <v>172</v>
      </c>
      <c r="K1291" s="2">
        <v>15</v>
      </c>
      <c r="L1291" s="2" t="s">
        <v>63</v>
      </c>
      <c r="M1291" s="2" t="s">
        <v>64</v>
      </c>
      <c r="N1291" s="3">
        <v>43956</v>
      </c>
      <c r="O1291" s="2" t="s">
        <v>248</v>
      </c>
      <c r="Q1291" s="2" t="s">
        <v>66</v>
      </c>
      <c r="R1291" s="3">
        <v>45659.791817129626</v>
      </c>
      <c r="S1291" s="2" t="s">
        <v>7619</v>
      </c>
      <c r="T1291" s="2" t="s">
        <v>156</v>
      </c>
      <c r="U1291" s="2" t="s">
        <v>69</v>
      </c>
      <c r="V1291" s="2" t="s">
        <v>8186</v>
      </c>
      <c r="W1291" s="2" t="s">
        <v>336</v>
      </c>
      <c r="X1291" s="2" t="s">
        <v>336</v>
      </c>
      <c r="Y1291" s="2" t="s">
        <v>1115</v>
      </c>
      <c r="Z1291" s="2" t="s">
        <v>1116</v>
      </c>
      <c r="AA1291" s="2" t="s">
        <v>1116</v>
      </c>
      <c r="AB1291" s="2" t="s">
        <v>176</v>
      </c>
      <c r="AE1291" s="3">
        <v>45659.791828703703</v>
      </c>
      <c r="AF1291" s="2" t="s">
        <v>77</v>
      </c>
      <c r="AH1291" s="2" t="s">
        <v>78</v>
      </c>
      <c r="AI1291" s="2" t="s">
        <v>255</v>
      </c>
      <c r="AJ1291" s="2" t="s">
        <v>276</v>
      </c>
      <c r="AK1291" s="2" t="s">
        <v>8187</v>
      </c>
      <c r="AL1291" s="2" t="s">
        <v>7619</v>
      </c>
      <c r="AM1291" s="3">
        <v>45659.791875000003</v>
      </c>
      <c r="AN1291" s="2" t="s">
        <v>8187</v>
      </c>
      <c r="AP1291" s="2">
        <v>5555732</v>
      </c>
      <c r="AQ1291" s="2" t="s">
        <v>81</v>
      </c>
      <c r="AR1291" s="3">
        <v>45660.510706018518</v>
      </c>
      <c r="AS1291" s="2" t="s">
        <v>82</v>
      </c>
      <c r="AT1291" s="3">
        <v>45661.333333333336</v>
      </c>
      <c r="AU1291" s="2" t="s">
        <v>104</v>
      </c>
      <c r="AV1291" s="2" t="s">
        <v>583</v>
      </c>
      <c r="AW1291" s="2" t="s">
        <v>584</v>
      </c>
      <c r="AX1291" s="2" t="s">
        <v>3566</v>
      </c>
      <c r="AZ1291" s="3">
        <v>45660.510706018518</v>
      </c>
      <c r="BB1291" s="2" t="s">
        <v>3173</v>
      </c>
      <c r="BC1291" s="2" t="s">
        <v>3174</v>
      </c>
      <c r="BD1291" s="2" t="s">
        <v>3175</v>
      </c>
      <c r="BE1291" s="2" t="s">
        <v>8188</v>
      </c>
      <c r="BF1291" s="2" t="s">
        <v>345</v>
      </c>
    </row>
    <row r="1292" spans="1:58" x14ac:dyDescent="0.35">
      <c r="A1292" s="2">
        <v>2953178</v>
      </c>
      <c r="B1292" s="2" t="s">
        <v>58</v>
      </c>
      <c r="C1292" s="2">
        <v>44705241</v>
      </c>
      <c r="D1292" s="2">
        <v>339708994</v>
      </c>
      <c r="E1292" s="2" t="s">
        <v>59</v>
      </c>
      <c r="F1292" s="2" t="s">
        <v>60</v>
      </c>
      <c r="G1292" s="2" t="s">
        <v>466</v>
      </c>
      <c r="H1292" s="2" t="s">
        <v>7879</v>
      </c>
      <c r="I1292" s="2">
        <v>776190218</v>
      </c>
      <c r="J1292" s="2" t="s">
        <v>8189</v>
      </c>
      <c r="K1292" s="2">
        <v>14</v>
      </c>
      <c r="L1292" s="2" t="s">
        <v>63</v>
      </c>
      <c r="M1292" s="2" t="s">
        <v>64</v>
      </c>
      <c r="N1292" s="3">
        <v>45650.526284722226</v>
      </c>
      <c r="O1292" s="2" t="s">
        <v>65</v>
      </c>
      <c r="Q1292" s="2" t="s">
        <v>66</v>
      </c>
      <c r="R1292" s="3">
        <v>45659.795335648145</v>
      </c>
      <c r="S1292" s="2" t="s">
        <v>6448</v>
      </c>
      <c r="T1292" s="2" t="s">
        <v>389</v>
      </c>
      <c r="U1292" s="2" t="s">
        <v>231</v>
      </c>
      <c r="V1292" s="2" t="s">
        <v>8190</v>
      </c>
      <c r="W1292" s="2" t="s">
        <v>250</v>
      </c>
      <c r="X1292" s="2" t="s">
        <v>1681</v>
      </c>
      <c r="Y1292" s="2" t="s">
        <v>8191</v>
      </c>
      <c r="Z1292" s="2" t="s">
        <v>1877</v>
      </c>
      <c r="AA1292" s="2" t="s">
        <v>5275</v>
      </c>
      <c r="AB1292" s="2" t="s">
        <v>176</v>
      </c>
      <c r="AE1292" s="3">
        <v>45659.795347222222</v>
      </c>
      <c r="AF1292" s="2" t="s">
        <v>77</v>
      </c>
      <c r="AH1292" s="2" t="s">
        <v>78</v>
      </c>
      <c r="AI1292" s="2" t="s">
        <v>79</v>
      </c>
      <c r="AJ1292" s="2" t="s">
        <v>191</v>
      </c>
      <c r="AK1292" s="2" t="s">
        <v>8192</v>
      </c>
      <c r="AL1292" s="2" t="s">
        <v>6448</v>
      </c>
      <c r="AM1292" s="3">
        <v>45659.795381944445</v>
      </c>
      <c r="AN1292" s="2" t="s">
        <v>8192</v>
      </c>
      <c r="AP1292" s="2">
        <v>5555738</v>
      </c>
      <c r="AQ1292" s="2" t="s">
        <v>81</v>
      </c>
      <c r="AR1292" s="3">
        <v>45660.658414351848</v>
      </c>
      <c r="AS1292" s="2" t="s">
        <v>82</v>
      </c>
      <c r="AT1292" s="3">
        <v>45661.333333333336</v>
      </c>
      <c r="AU1292" s="2" t="s">
        <v>104</v>
      </c>
      <c r="AV1292" s="2" t="s">
        <v>258</v>
      </c>
      <c r="AW1292" s="2" t="s">
        <v>259</v>
      </c>
      <c r="AX1292" s="2" t="s">
        <v>1441</v>
      </c>
      <c r="AZ1292" s="3">
        <v>45660.658414351848</v>
      </c>
      <c r="BB1292" s="2" t="s">
        <v>225</v>
      </c>
      <c r="BC1292" s="2" t="s">
        <v>226</v>
      </c>
      <c r="BD1292" s="2" t="s">
        <v>89</v>
      </c>
      <c r="BE1292" s="2" t="s">
        <v>2997</v>
      </c>
      <c r="BF1292" s="2" t="s">
        <v>442</v>
      </c>
    </row>
    <row r="1293" spans="1:58" x14ac:dyDescent="0.35">
      <c r="A1293" s="2">
        <v>2953179</v>
      </c>
      <c r="B1293" s="2" t="s">
        <v>58</v>
      </c>
      <c r="C1293" s="2">
        <v>40316531</v>
      </c>
      <c r="D1293" s="2">
        <v>338524684</v>
      </c>
      <c r="E1293" s="2" t="s">
        <v>59</v>
      </c>
      <c r="F1293" s="2" t="s">
        <v>60</v>
      </c>
      <c r="G1293" s="2" t="s">
        <v>1460</v>
      </c>
      <c r="H1293" s="2" t="s">
        <v>1128</v>
      </c>
      <c r="I1293" s="2">
        <v>776503716</v>
      </c>
      <c r="J1293" s="2" t="s">
        <v>8193</v>
      </c>
      <c r="K1293" s="2">
        <v>13</v>
      </c>
      <c r="L1293" s="2" t="s">
        <v>305</v>
      </c>
      <c r="M1293" s="2" t="s">
        <v>64</v>
      </c>
      <c r="N1293" s="3">
        <v>45196.625</v>
      </c>
      <c r="O1293" s="2" t="s">
        <v>187</v>
      </c>
      <c r="Q1293" s="2" t="s">
        <v>66</v>
      </c>
      <c r="R1293" s="3">
        <v>45659.796400462961</v>
      </c>
      <c r="S1293" s="2" t="s">
        <v>2757</v>
      </c>
      <c r="T1293" s="2" t="s">
        <v>68</v>
      </c>
      <c r="U1293" s="2" t="s">
        <v>481</v>
      </c>
      <c r="V1293" s="2" t="s">
        <v>8194</v>
      </c>
      <c r="W1293" s="2" t="s">
        <v>118</v>
      </c>
      <c r="X1293" s="2" t="s">
        <v>271</v>
      </c>
      <c r="Y1293" s="2" t="s">
        <v>8195</v>
      </c>
      <c r="Z1293" s="2" t="s">
        <v>273</v>
      </c>
      <c r="AA1293" s="2" t="s">
        <v>8196</v>
      </c>
      <c r="AB1293" s="2" t="s">
        <v>176</v>
      </c>
      <c r="AE1293" s="3">
        <v>45659.796412037038</v>
      </c>
      <c r="AF1293" s="2" t="s">
        <v>77</v>
      </c>
      <c r="AH1293" s="2" t="s">
        <v>78</v>
      </c>
      <c r="AI1293" s="2" t="s">
        <v>79</v>
      </c>
      <c r="AJ1293" s="2" t="s">
        <v>162</v>
      </c>
      <c r="AK1293" s="2" t="s">
        <v>3222</v>
      </c>
      <c r="AL1293" s="2" t="s">
        <v>2757</v>
      </c>
      <c r="AM1293" s="3">
        <v>45659.796446759261</v>
      </c>
      <c r="AN1293" s="2" t="s">
        <v>3222</v>
      </c>
      <c r="AP1293" s="2">
        <v>5555739</v>
      </c>
      <c r="AQ1293" s="2" t="s">
        <v>81</v>
      </c>
      <c r="AR1293" s="3">
        <v>45660.709733796299</v>
      </c>
      <c r="AS1293" s="2" t="s">
        <v>82</v>
      </c>
      <c r="AT1293" s="3">
        <v>45661.333333333336</v>
      </c>
      <c r="AU1293" s="2" t="s">
        <v>104</v>
      </c>
      <c r="AV1293" s="2" t="s">
        <v>277</v>
      </c>
      <c r="AW1293" s="2" t="s">
        <v>278</v>
      </c>
      <c r="AX1293" s="2" t="s">
        <v>3164</v>
      </c>
      <c r="AZ1293" s="3">
        <v>45660.709733796299</v>
      </c>
      <c r="BB1293" s="2" t="s">
        <v>2219</v>
      </c>
      <c r="BC1293" s="2" t="s">
        <v>696</v>
      </c>
      <c r="BD1293" s="2" t="s">
        <v>89</v>
      </c>
      <c r="BE1293" s="2" t="s">
        <v>8197</v>
      </c>
      <c r="BF1293" s="2" t="s">
        <v>802</v>
      </c>
    </row>
    <row r="1294" spans="1:58" x14ac:dyDescent="0.35">
      <c r="A1294" s="2">
        <v>2953180</v>
      </c>
      <c r="B1294" s="2" t="s">
        <v>58</v>
      </c>
      <c r="C1294" s="2">
        <v>37480691</v>
      </c>
      <c r="D1294" s="2">
        <v>339912794</v>
      </c>
      <c r="E1294" s="2" t="s">
        <v>59</v>
      </c>
      <c r="F1294" s="2" t="s">
        <v>60</v>
      </c>
      <c r="G1294" s="2" t="s">
        <v>4791</v>
      </c>
      <c r="H1294" s="2" t="s">
        <v>8198</v>
      </c>
      <c r="I1294" s="2">
        <v>782439934</v>
      </c>
      <c r="J1294" s="2" t="s">
        <v>8199</v>
      </c>
      <c r="K1294" s="2">
        <v>19</v>
      </c>
      <c r="L1294" s="2" t="s">
        <v>63</v>
      </c>
      <c r="M1294" s="2" t="s">
        <v>64</v>
      </c>
      <c r="N1294" s="3">
        <v>44908.708333333336</v>
      </c>
      <c r="O1294" s="2" t="s">
        <v>65</v>
      </c>
      <c r="Q1294" s="2" t="s">
        <v>66</v>
      </c>
      <c r="R1294" s="3">
        <v>45659.796898148146</v>
      </c>
      <c r="S1294" s="2" t="s">
        <v>5554</v>
      </c>
      <c r="T1294" s="2" t="s">
        <v>156</v>
      </c>
      <c r="U1294" s="2" t="s">
        <v>3130</v>
      </c>
      <c r="V1294" s="2" t="s">
        <v>8200</v>
      </c>
      <c r="W1294" s="2" t="s">
        <v>1252</v>
      </c>
      <c r="X1294" s="2" t="s">
        <v>1252</v>
      </c>
      <c r="Y1294" s="2" t="s">
        <v>8201</v>
      </c>
      <c r="Z1294" s="2" t="s">
        <v>1327</v>
      </c>
      <c r="AA1294" s="2" t="s">
        <v>1327</v>
      </c>
      <c r="AB1294" s="2" t="s">
        <v>8202</v>
      </c>
      <c r="AC1294" s="2" t="s">
        <v>1252</v>
      </c>
      <c r="AE1294" s="3">
        <v>45659.796909722223</v>
      </c>
      <c r="AF1294" s="2" t="s">
        <v>77</v>
      </c>
      <c r="AH1294" s="2" t="s">
        <v>78</v>
      </c>
      <c r="AI1294" s="2" t="s">
        <v>79</v>
      </c>
      <c r="AJ1294" s="2" t="s">
        <v>191</v>
      </c>
      <c r="AK1294" s="2" t="s">
        <v>8203</v>
      </c>
      <c r="AL1294" s="2" t="s">
        <v>5554</v>
      </c>
      <c r="AM1294" s="3">
        <v>45660.825277777774</v>
      </c>
      <c r="AN1294" s="2" t="s">
        <v>8204</v>
      </c>
      <c r="AO1294" s="2" t="s">
        <v>147</v>
      </c>
      <c r="AP1294" s="2">
        <v>5558838</v>
      </c>
      <c r="AQ1294" s="2" t="s">
        <v>81</v>
      </c>
      <c r="AR1294" s="3">
        <v>45661.501585648148</v>
      </c>
      <c r="AS1294" s="2" t="s">
        <v>82</v>
      </c>
      <c r="AT1294" s="3">
        <v>45660.333333333336</v>
      </c>
      <c r="AU1294" s="2" t="s">
        <v>104</v>
      </c>
      <c r="AV1294" s="2" t="s">
        <v>8205</v>
      </c>
      <c r="AW1294" s="2" t="s">
        <v>8206</v>
      </c>
      <c r="AX1294" s="2" t="s">
        <v>8207</v>
      </c>
      <c r="AZ1294" s="3">
        <v>45661.501585648148</v>
      </c>
      <c r="BB1294" s="2" t="s">
        <v>6019</v>
      </c>
      <c r="BC1294" s="2" t="s">
        <v>6020</v>
      </c>
      <c r="BD1294" s="2" t="s">
        <v>6021</v>
      </c>
      <c r="BE1294" s="2" t="s">
        <v>6728</v>
      </c>
      <c r="BF1294" s="2" t="s">
        <v>6729</v>
      </c>
    </row>
    <row r="1295" spans="1:58" x14ac:dyDescent="0.35">
      <c r="A1295" s="2">
        <v>2953181</v>
      </c>
      <c r="B1295" s="2" t="s">
        <v>244</v>
      </c>
      <c r="C1295" s="2">
        <v>1991181</v>
      </c>
      <c r="D1295" s="2">
        <v>339788275</v>
      </c>
      <c r="E1295" s="2" t="s">
        <v>59</v>
      </c>
      <c r="F1295" s="2" t="s">
        <v>60</v>
      </c>
      <c r="G1295" s="2" t="s">
        <v>739</v>
      </c>
      <c r="H1295" s="2" t="s">
        <v>997</v>
      </c>
      <c r="I1295" s="2">
        <v>775462844</v>
      </c>
      <c r="J1295" s="2" t="s">
        <v>2158</v>
      </c>
      <c r="K1295" s="2">
        <v>14</v>
      </c>
      <c r="L1295" s="2" t="s">
        <v>63</v>
      </c>
      <c r="M1295" s="2" t="s">
        <v>64</v>
      </c>
      <c r="N1295" s="3">
        <v>45272.5</v>
      </c>
      <c r="O1295" s="2" t="s">
        <v>248</v>
      </c>
      <c r="Q1295" s="2" t="s">
        <v>66</v>
      </c>
      <c r="R1295" s="3">
        <v>45659.797372685185</v>
      </c>
      <c r="S1295" s="2" t="s">
        <v>1250</v>
      </c>
      <c r="T1295" s="2" t="s">
        <v>156</v>
      </c>
      <c r="U1295" s="2" t="s">
        <v>69</v>
      </c>
      <c r="V1295" s="2" t="s">
        <v>8208</v>
      </c>
      <c r="Y1295" s="2" t="s">
        <v>252</v>
      </c>
      <c r="Z1295" s="2" t="s">
        <v>253</v>
      </c>
      <c r="AA1295" s="2" t="s">
        <v>253</v>
      </c>
      <c r="AB1295" s="2" t="s">
        <v>8209</v>
      </c>
      <c r="AE1295" s="3">
        <v>45659.797384259262</v>
      </c>
      <c r="AF1295" s="2" t="s">
        <v>77</v>
      </c>
      <c r="AH1295" s="2" t="s">
        <v>78</v>
      </c>
      <c r="AI1295" s="2" t="s">
        <v>255</v>
      </c>
      <c r="AJ1295" s="2" t="s">
        <v>276</v>
      </c>
      <c r="AK1295" s="2" t="s">
        <v>8210</v>
      </c>
      <c r="AL1295" s="2" t="s">
        <v>1250</v>
      </c>
      <c r="AM1295" s="3">
        <v>45659.797418981485</v>
      </c>
      <c r="AN1295" s="2" t="s">
        <v>8210</v>
      </c>
      <c r="AP1295" s="2">
        <v>5555741</v>
      </c>
      <c r="AQ1295" s="2" t="s">
        <v>81</v>
      </c>
      <c r="AR1295" s="3">
        <v>45660.772997685184</v>
      </c>
      <c r="AS1295" s="2" t="s">
        <v>82</v>
      </c>
      <c r="AT1295" s="3">
        <v>45661.333333333336</v>
      </c>
      <c r="AU1295" s="2" t="s">
        <v>104</v>
      </c>
      <c r="AV1295" s="2" t="s">
        <v>258</v>
      </c>
      <c r="AW1295" s="2" t="s">
        <v>259</v>
      </c>
      <c r="AX1295" s="2" t="s">
        <v>1686</v>
      </c>
      <c r="AZ1295" s="3">
        <v>45660.772997685184</v>
      </c>
      <c r="BB1295" s="2" t="s">
        <v>280</v>
      </c>
      <c r="BC1295" s="2" t="s">
        <v>281</v>
      </c>
      <c r="BD1295" s="2" t="s">
        <v>282</v>
      </c>
      <c r="BE1295" s="2" t="s">
        <v>8211</v>
      </c>
      <c r="BF1295" s="2" t="s">
        <v>1503</v>
      </c>
    </row>
    <row r="1296" spans="1:58" x14ac:dyDescent="0.35">
      <c r="A1296" s="2">
        <v>2953182</v>
      </c>
      <c r="B1296" s="2" t="s">
        <v>58</v>
      </c>
      <c r="C1296" s="2">
        <v>41800841</v>
      </c>
      <c r="D1296" s="2">
        <v>338014095</v>
      </c>
      <c r="E1296" s="2" t="s">
        <v>59</v>
      </c>
      <c r="F1296" s="2" t="s">
        <v>60</v>
      </c>
      <c r="G1296" s="2" t="s">
        <v>1647</v>
      </c>
      <c r="H1296" s="2" t="s">
        <v>8212</v>
      </c>
      <c r="I1296" s="2">
        <v>773808150</v>
      </c>
      <c r="J1296" s="2" t="s">
        <v>4317</v>
      </c>
      <c r="K1296" s="2">
        <v>12</v>
      </c>
      <c r="L1296" s="2" t="s">
        <v>63</v>
      </c>
      <c r="M1296" s="2" t="s">
        <v>64</v>
      </c>
      <c r="N1296" s="3">
        <v>45659.708344907405</v>
      </c>
      <c r="O1296" s="2" t="s">
        <v>187</v>
      </c>
      <c r="Q1296" s="2" t="s">
        <v>66</v>
      </c>
      <c r="R1296" s="3">
        <v>45659.797638888886</v>
      </c>
      <c r="S1296" s="2" t="s">
        <v>7906</v>
      </c>
      <c r="T1296" s="2" t="s">
        <v>68</v>
      </c>
      <c r="U1296" s="2" t="s">
        <v>215</v>
      </c>
      <c r="V1296" s="2" t="s">
        <v>8213</v>
      </c>
      <c r="W1296" s="2" t="s">
        <v>71</v>
      </c>
      <c r="X1296" s="2" t="s">
        <v>431</v>
      </c>
      <c r="Y1296" s="2" t="s">
        <v>3443</v>
      </c>
      <c r="Z1296" s="2" t="s">
        <v>652</v>
      </c>
      <c r="AA1296" s="2" t="s">
        <v>1898</v>
      </c>
      <c r="AB1296" s="2" t="s">
        <v>176</v>
      </c>
      <c r="AE1296" s="3">
        <v>45659.797650462962</v>
      </c>
      <c r="AF1296" s="2" t="s">
        <v>77</v>
      </c>
      <c r="AH1296" s="2" t="s">
        <v>142</v>
      </c>
      <c r="AI1296" s="2" t="s">
        <v>79</v>
      </c>
      <c r="AJ1296" s="2" t="s">
        <v>144</v>
      </c>
      <c r="AK1296" s="2" t="s">
        <v>8214</v>
      </c>
      <c r="AL1296" s="2" t="s">
        <v>7906</v>
      </c>
      <c r="AM1296" s="3">
        <v>45659.797685185185</v>
      </c>
      <c r="AN1296" s="2" t="s">
        <v>8214</v>
      </c>
      <c r="AP1296" s="2">
        <v>5555742</v>
      </c>
      <c r="AQ1296" s="2" t="s">
        <v>81</v>
      </c>
      <c r="AR1296" s="3">
        <v>45660.652141203704</v>
      </c>
      <c r="AS1296" s="2" t="s">
        <v>82</v>
      </c>
      <c r="AT1296" s="3">
        <v>45659.333333333336</v>
      </c>
      <c r="AU1296" s="2" t="s">
        <v>83</v>
      </c>
      <c r="AV1296" s="2" t="s">
        <v>436</v>
      </c>
      <c r="AW1296" s="2" t="s">
        <v>437</v>
      </c>
      <c r="AX1296" s="2" t="s">
        <v>665</v>
      </c>
      <c r="AZ1296" s="3">
        <v>45660.652141203704</v>
      </c>
      <c r="BB1296" s="2" t="s">
        <v>439</v>
      </c>
      <c r="BC1296" s="2" t="s">
        <v>440</v>
      </c>
      <c r="BD1296" s="2" t="s">
        <v>263</v>
      </c>
      <c r="BE1296" s="2" t="s">
        <v>8215</v>
      </c>
      <c r="BF1296" s="2" t="s">
        <v>1901</v>
      </c>
    </row>
    <row r="1297" spans="1:58" x14ac:dyDescent="0.35">
      <c r="A1297" s="2">
        <v>2953183</v>
      </c>
      <c r="B1297" s="2" t="s">
        <v>58</v>
      </c>
      <c r="C1297" s="2">
        <v>328491</v>
      </c>
      <c r="D1297" s="2">
        <v>338646996</v>
      </c>
      <c r="E1297" s="2" t="s">
        <v>59</v>
      </c>
      <c r="F1297" s="2" t="s">
        <v>60</v>
      </c>
      <c r="G1297" s="2" t="s">
        <v>132</v>
      </c>
      <c r="H1297" s="2" t="s">
        <v>8216</v>
      </c>
      <c r="I1297" s="2">
        <v>772460124</v>
      </c>
      <c r="J1297" s="2" t="s">
        <v>134</v>
      </c>
      <c r="K1297" s="2">
        <v>12</v>
      </c>
      <c r="L1297" s="2" t="s">
        <v>305</v>
      </c>
      <c r="M1297" s="2" t="s">
        <v>64</v>
      </c>
      <c r="N1297" s="3">
        <v>44805</v>
      </c>
      <c r="O1297" s="2" t="s">
        <v>647</v>
      </c>
      <c r="Q1297" s="2" t="s">
        <v>66</v>
      </c>
      <c r="R1297" s="3">
        <v>45659.798136574071</v>
      </c>
      <c r="S1297" s="2" t="s">
        <v>1250</v>
      </c>
      <c r="T1297" s="2" t="s">
        <v>156</v>
      </c>
      <c r="U1297" s="2" t="s">
        <v>69</v>
      </c>
      <c r="V1297" s="2" t="s">
        <v>8217</v>
      </c>
      <c r="W1297" s="2" t="s">
        <v>71</v>
      </c>
      <c r="X1297" s="2" t="s">
        <v>317</v>
      </c>
      <c r="Y1297" s="2" t="s">
        <v>8218</v>
      </c>
      <c r="Z1297" s="2" t="s">
        <v>1603</v>
      </c>
      <c r="AA1297" s="2" t="s">
        <v>1603</v>
      </c>
      <c r="AB1297" s="2" t="s">
        <v>1603</v>
      </c>
      <c r="AC1297" s="2">
        <v>89</v>
      </c>
      <c r="AE1297" s="3">
        <v>45661.672164351854</v>
      </c>
      <c r="AF1297" s="2" t="s">
        <v>77</v>
      </c>
      <c r="AH1297" s="2" t="s">
        <v>78</v>
      </c>
      <c r="AI1297" s="2" t="s">
        <v>58</v>
      </c>
      <c r="AJ1297" s="2" t="s">
        <v>101</v>
      </c>
      <c r="AK1297" s="2" t="s">
        <v>8219</v>
      </c>
      <c r="AL1297" s="2" t="s">
        <v>1853</v>
      </c>
      <c r="AM1297" s="3">
        <v>45661.67224537037</v>
      </c>
      <c r="AN1297" s="2" t="s">
        <v>8219</v>
      </c>
      <c r="AO1297" s="2" t="s">
        <v>1853</v>
      </c>
      <c r="AP1297" s="2">
        <v>5560581</v>
      </c>
      <c r="AQ1297" s="2" t="s">
        <v>81</v>
      </c>
      <c r="AR1297" s="3">
        <v>45662.55060185185</v>
      </c>
      <c r="AS1297" s="2" t="s">
        <v>82</v>
      </c>
      <c r="AT1297" s="3">
        <v>45661.5625</v>
      </c>
      <c r="AU1297" s="2" t="s">
        <v>104</v>
      </c>
      <c r="AV1297" s="2" t="s">
        <v>105</v>
      </c>
      <c r="AW1297" s="2" t="s">
        <v>106</v>
      </c>
      <c r="AX1297" s="2" t="s">
        <v>107</v>
      </c>
      <c r="AZ1297" s="3">
        <v>45662.55060185185</v>
      </c>
      <c r="BB1297" s="2" t="s">
        <v>461</v>
      </c>
      <c r="BC1297" s="2" t="s">
        <v>462</v>
      </c>
      <c r="BD1297" s="2" t="s">
        <v>463</v>
      </c>
      <c r="BE1297" s="2" t="s">
        <v>4956</v>
      </c>
      <c r="BF1297" s="2" t="s">
        <v>1300</v>
      </c>
    </row>
    <row r="1298" spans="1:58" x14ac:dyDescent="0.35">
      <c r="A1298" s="2">
        <v>2953184</v>
      </c>
      <c r="B1298" s="2" t="s">
        <v>58</v>
      </c>
      <c r="C1298" s="2">
        <v>43187971</v>
      </c>
      <c r="D1298" s="2">
        <v>338321062</v>
      </c>
      <c r="E1298" s="2" t="s">
        <v>59</v>
      </c>
      <c r="F1298" s="2" t="s">
        <v>60</v>
      </c>
      <c r="G1298" s="2" t="s">
        <v>170</v>
      </c>
      <c r="H1298" s="2" t="s">
        <v>8220</v>
      </c>
      <c r="I1298" s="2">
        <v>789859741</v>
      </c>
      <c r="J1298" s="2" t="s">
        <v>3364</v>
      </c>
      <c r="K1298" s="2">
        <v>12</v>
      </c>
      <c r="L1298" s="2" t="s">
        <v>63</v>
      </c>
      <c r="M1298" s="2" t="s">
        <v>64</v>
      </c>
      <c r="N1298" s="3">
        <v>45642.634942129633</v>
      </c>
      <c r="O1298" s="2" t="s">
        <v>65</v>
      </c>
      <c r="Q1298" s="2" t="s">
        <v>66</v>
      </c>
      <c r="R1298" s="3">
        <v>45659.798321759263</v>
      </c>
      <c r="S1298" s="2" t="s">
        <v>2094</v>
      </c>
      <c r="T1298" s="2" t="s">
        <v>156</v>
      </c>
      <c r="U1298" s="2" t="s">
        <v>69</v>
      </c>
      <c r="V1298" s="2" t="s">
        <v>8221</v>
      </c>
      <c r="W1298" s="2" t="s">
        <v>400</v>
      </c>
      <c r="X1298" s="2" t="s">
        <v>419</v>
      </c>
      <c r="Y1298" s="2" t="s">
        <v>1319</v>
      </c>
      <c r="Z1298" s="2" t="s">
        <v>777</v>
      </c>
      <c r="AA1298" s="2" t="s">
        <v>1320</v>
      </c>
      <c r="AB1298" s="2" t="s">
        <v>597</v>
      </c>
      <c r="AE1298" s="3">
        <v>45659.798344907409</v>
      </c>
      <c r="AF1298" s="2" t="s">
        <v>77</v>
      </c>
      <c r="AH1298" s="2" t="s">
        <v>142</v>
      </c>
      <c r="AI1298" s="2" t="s">
        <v>79</v>
      </c>
      <c r="AJ1298" s="2" t="s">
        <v>191</v>
      </c>
      <c r="AK1298" s="2" t="s">
        <v>8222</v>
      </c>
      <c r="AL1298" s="2" t="s">
        <v>2094</v>
      </c>
      <c r="AM1298" s="3">
        <v>45659.798402777778</v>
      </c>
      <c r="AN1298" s="2" t="s">
        <v>8222</v>
      </c>
      <c r="AP1298" s="2">
        <v>5555744</v>
      </c>
      <c r="AQ1298" s="2" t="s">
        <v>81</v>
      </c>
      <c r="AR1298" s="3">
        <v>45660.649236111109</v>
      </c>
      <c r="AS1298" s="2" t="s">
        <v>82</v>
      </c>
      <c r="AT1298" s="3">
        <v>45661.333333333336</v>
      </c>
      <c r="AU1298" s="2" t="s">
        <v>104</v>
      </c>
      <c r="AV1298" s="2" t="s">
        <v>423</v>
      </c>
      <c r="AW1298" s="2" t="s">
        <v>424</v>
      </c>
      <c r="AX1298" s="2" t="s">
        <v>2455</v>
      </c>
      <c r="AZ1298" s="3">
        <v>45660.649236111109</v>
      </c>
      <c r="BB1298" s="2" t="s">
        <v>179</v>
      </c>
      <c r="BC1298" s="2" t="s">
        <v>180</v>
      </c>
      <c r="BD1298" s="2" t="s">
        <v>181</v>
      </c>
      <c r="BE1298" s="2" t="s">
        <v>8223</v>
      </c>
      <c r="BF1298" s="2" t="s">
        <v>243</v>
      </c>
    </row>
    <row r="1299" spans="1:58" x14ac:dyDescent="0.35">
      <c r="A1299" s="2">
        <v>2953185</v>
      </c>
      <c r="B1299" s="2" t="s">
        <v>58</v>
      </c>
      <c r="C1299" s="2">
        <v>44471461</v>
      </c>
      <c r="D1299" s="2">
        <v>338407885</v>
      </c>
      <c r="E1299" s="2" t="s">
        <v>59</v>
      </c>
      <c r="F1299" s="2" t="s">
        <v>60</v>
      </c>
      <c r="G1299" s="2" t="s">
        <v>1460</v>
      </c>
      <c r="H1299" s="2" t="s">
        <v>8224</v>
      </c>
      <c r="K1299" s="2">
        <v>12</v>
      </c>
      <c r="L1299" s="2" t="s">
        <v>63</v>
      </c>
      <c r="M1299" s="2" t="s">
        <v>64</v>
      </c>
      <c r="N1299" s="3">
        <v>45632.534363425926</v>
      </c>
      <c r="O1299" s="2" t="s">
        <v>65</v>
      </c>
      <c r="Q1299" s="2" t="s">
        <v>66</v>
      </c>
      <c r="R1299" s="3">
        <v>45659.798460648148</v>
      </c>
      <c r="S1299" s="2" t="s">
        <v>1875</v>
      </c>
      <c r="T1299" s="2" t="s">
        <v>156</v>
      </c>
      <c r="U1299" s="2" t="s">
        <v>674</v>
      </c>
      <c r="V1299" s="2" t="s">
        <v>8225</v>
      </c>
      <c r="W1299" s="2" t="s">
        <v>288</v>
      </c>
      <c r="X1299" s="2" t="s">
        <v>289</v>
      </c>
      <c r="Y1299" s="2" t="s">
        <v>5924</v>
      </c>
      <c r="Z1299" s="2" t="s">
        <v>1622</v>
      </c>
      <c r="AA1299" s="2" t="s">
        <v>8226</v>
      </c>
      <c r="AB1299" s="2" t="s">
        <v>176</v>
      </c>
      <c r="AE1299" s="3">
        <v>45659.798460648148</v>
      </c>
      <c r="AF1299" s="2" t="s">
        <v>77</v>
      </c>
      <c r="AH1299" s="2" t="s">
        <v>78</v>
      </c>
      <c r="AI1299" s="2" t="s">
        <v>79</v>
      </c>
      <c r="AJ1299" s="2" t="s">
        <v>767</v>
      </c>
      <c r="AK1299" s="2" t="s">
        <v>8225</v>
      </c>
      <c r="AL1299" s="2" t="s">
        <v>1875</v>
      </c>
      <c r="AM1299" s="3">
        <v>45659.798495370371</v>
      </c>
      <c r="AN1299" s="2" t="s">
        <v>8225</v>
      </c>
      <c r="AP1299" s="2">
        <v>5555746</v>
      </c>
      <c r="AQ1299" s="2" t="s">
        <v>81</v>
      </c>
      <c r="AR1299" s="3">
        <v>45661.85087962963</v>
      </c>
      <c r="AS1299" s="2" t="s">
        <v>82</v>
      </c>
      <c r="AT1299" s="3">
        <v>45661.333333333336</v>
      </c>
      <c r="AU1299" s="2" t="s">
        <v>104</v>
      </c>
      <c r="AV1299" s="2" t="s">
        <v>682</v>
      </c>
      <c r="AW1299" s="2" t="s">
        <v>683</v>
      </c>
      <c r="AX1299" s="2" t="s">
        <v>1373</v>
      </c>
      <c r="AZ1299" s="3">
        <v>45661.85087962963</v>
      </c>
      <c r="BB1299" s="2" t="s">
        <v>4610</v>
      </c>
      <c r="BC1299" s="2" t="s">
        <v>88</v>
      </c>
      <c r="BD1299" s="2" t="s">
        <v>89</v>
      </c>
      <c r="BE1299" s="2" t="s">
        <v>476</v>
      </c>
      <c r="BF1299" s="2" t="s">
        <v>412</v>
      </c>
    </row>
    <row r="1300" spans="1:58" x14ac:dyDescent="0.35">
      <c r="A1300" s="2">
        <v>2953186</v>
      </c>
      <c r="B1300" s="2" t="s">
        <v>58</v>
      </c>
      <c r="C1300" s="2">
        <v>35407261</v>
      </c>
      <c r="D1300" s="2">
        <v>339578002</v>
      </c>
      <c r="E1300" s="2" t="s">
        <v>59</v>
      </c>
      <c r="F1300" s="2" t="s">
        <v>60</v>
      </c>
      <c r="G1300" s="2" t="s">
        <v>266</v>
      </c>
      <c r="H1300" s="2" t="s">
        <v>877</v>
      </c>
      <c r="I1300" s="2">
        <v>771169273</v>
      </c>
      <c r="J1300" s="2" t="s">
        <v>1055</v>
      </c>
      <c r="K1300" s="2">
        <v>14</v>
      </c>
      <c r="L1300" s="2" t="s">
        <v>63</v>
      </c>
      <c r="M1300" s="2" t="s">
        <v>64</v>
      </c>
      <c r="N1300" s="3">
        <v>44872.500011574077</v>
      </c>
      <c r="O1300" s="2" t="s">
        <v>65</v>
      </c>
      <c r="Q1300" s="2" t="s">
        <v>66</v>
      </c>
      <c r="R1300" s="3">
        <v>45659.799884259257</v>
      </c>
      <c r="S1300" s="2" t="s">
        <v>1096</v>
      </c>
      <c r="T1300" s="2" t="s">
        <v>156</v>
      </c>
      <c r="U1300" s="2" t="s">
        <v>69</v>
      </c>
      <c r="V1300" s="2" t="s">
        <v>8227</v>
      </c>
      <c r="W1300" s="2" t="s">
        <v>233</v>
      </c>
      <c r="X1300" s="2" t="s">
        <v>234</v>
      </c>
      <c r="Y1300" s="2" t="s">
        <v>3882</v>
      </c>
      <c r="Z1300" s="2" t="s">
        <v>236</v>
      </c>
      <c r="AA1300" s="2" t="s">
        <v>8228</v>
      </c>
      <c r="AB1300" s="2" t="s">
        <v>176</v>
      </c>
      <c r="AE1300" s="3">
        <v>45659.799895833334</v>
      </c>
      <c r="AF1300" s="2" t="s">
        <v>77</v>
      </c>
      <c r="AH1300" s="2" t="s">
        <v>78</v>
      </c>
      <c r="AI1300" s="2" t="s">
        <v>79</v>
      </c>
      <c r="AJ1300" s="2" t="s">
        <v>123</v>
      </c>
      <c r="AK1300" s="2" t="s">
        <v>8227</v>
      </c>
      <c r="AL1300" s="2" t="s">
        <v>1096</v>
      </c>
      <c r="AM1300" s="3">
        <v>45659.799930555557</v>
      </c>
      <c r="AN1300" s="2" t="s">
        <v>8227</v>
      </c>
      <c r="AP1300" s="2">
        <v>5555748</v>
      </c>
      <c r="AQ1300" s="2" t="s">
        <v>81</v>
      </c>
      <c r="AR1300" s="3">
        <v>45660.532083333332</v>
      </c>
      <c r="AS1300" s="2" t="s">
        <v>82</v>
      </c>
      <c r="AT1300" s="3">
        <v>45661.333333333336</v>
      </c>
      <c r="AU1300" s="2" t="s">
        <v>104</v>
      </c>
      <c r="AV1300" s="2" t="s">
        <v>239</v>
      </c>
      <c r="AW1300" s="2" t="s">
        <v>240</v>
      </c>
      <c r="AX1300" s="2" t="s">
        <v>1747</v>
      </c>
      <c r="AZ1300" s="3">
        <v>45660.532083333332</v>
      </c>
      <c r="BB1300" s="2" t="s">
        <v>643</v>
      </c>
      <c r="BC1300" s="2" t="s">
        <v>644</v>
      </c>
      <c r="BD1300" s="2" t="s">
        <v>299</v>
      </c>
      <c r="BE1300" s="2" t="s">
        <v>300</v>
      </c>
      <c r="BF1300" s="2" t="s">
        <v>831</v>
      </c>
    </row>
    <row r="1301" spans="1:58" x14ac:dyDescent="0.35">
      <c r="A1301" s="2">
        <v>2953187</v>
      </c>
      <c r="B1301" s="2" t="s">
        <v>58</v>
      </c>
      <c r="C1301" s="2">
        <v>42204791</v>
      </c>
      <c r="D1301" s="2">
        <v>339515231</v>
      </c>
      <c r="E1301" s="2" t="s">
        <v>59</v>
      </c>
      <c r="F1301" s="2" t="s">
        <v>60</v>
      </c>
      <c r="G1301" s="2" t="s">
        <v>2656</v>
      </c>
      <c r="H1301" s="2" t="s">
        <v>8229</v>
      </c>
      <c r="I1301" s="2">
        <v>781073249</v>
      </c>
      <c r="J1301" s="2" t="s">
        <v>8230</v>
      </c>
      <c r="K1301" s="2">
        <v>14</v>
      </c>
      <c r="L1301" s="2" t="s">
        <v>63</v>
      </c>
      <c r="M1301" s="2" t="s">
        <v>64</v>
      </c>
      <c r="N1301" s="3">
        <v>45268.507592592592</v>
      </c>
      <c r="O1301" s="2" t="s">
        <v>65</v>
      </c>
      <c r="Q1301" s="2" t="s">
        <v>66</v>
      </c>
      <c r="R1301" s="3">
        <v>45659.802233796298</v>
      </c>
      <c r="S1301" s="2" t="s">
        <v>7745</v>
      </c>
      <c r="T1301" s="2" t="s">
        <v>68</v>
      </c>
      <c r="U1301" s="2" t="s">
        <v>481</v>
      </c>
      <c r="V1301" s="2" t="s">
        <v>8231</v>
      </c>
      <c r="W1301" s="2" t="s">
        <v>233</v>
      </c>
      <c r="X1301" s="2" t="s">
        <v>233</v>
      </c>
      <c r="Y1301" s="2" t="s">
        <v>8232</v>
      </c>
      <c r="Z1301" s="2" t="s">
        <v>567</v>
      </c>
      <c r="AA1301" s="2" t="s">
        <v>8233</v>
      </c>
      <c r="AB1301" s="2" t="s">
        <v>176</v>
      </c>
      <c r="AE1301" s="3">
        <v>45659.802245370367</v>
      </c>
      <c r="AF1301" s="2" t="s">
        <v>77</v>
      </c>
      <c r="AH1301" s="2" t="s">
        <v>142</v>
      </c>
      <c r="AI1301" s="2" t="s">
        <v>79</v>
      </c>
      <c r="AJ1301" s="2" t="s">
        <v>4466</v>
      </c>
      <c r="AK1301" s="2" t="s">
        <v>8231</v>
      </c>
      <c r="AL1301" s="2" t="s">
        <v>7745</v>
      </c>
      <c r="AM1301" s="3">
        <v>45659.80228009259</v>
      </c>
      <c r="AN1301" s="2" t="s">
        <v>8231</v>
      </c>
      <c r="AP1301" s="2">
        <v>5555751</v>
      </c>
      <c r="AQ1301" s="2" t="s">
        <v>81</v>
      </c>
      <c r="AR1301" s="3">
        <v>45661.616759259261</v>
      </c>
      <c r="AS1301" s="2" t="s">
        <v>82</v>
      </c>
      <c r="AT1301" s="3">
        <v>45661.333333333336</v>
      </c>
      <c r="AU1301" s="2" t="s">
        <v>104</v>
      </c>
      <c r="AV1301" s="2" t="s">
        <v>569</v>
      </c>
      <c r="AW1301" s="2" t="s">
        <v>570</v>
      </c>
      <c r="AX1301" s="2" t="s">
        <v>815</v>
      </c>
      <c r="AZ1301" s="3">
        <v>45661.616759259261</v>
      </c>
      <c r="BB1301" s="2" t="s">
        <v>4610</v>
      </c>
      <c r="BC1301" s="2" t="s">
        <v>88</v>
      </c>
      <c r="BD1301" s="2" t="s">
        <v>89</v>
      </c>
      <c r="BE1301" s="2" t="s">
        <v>8234</v>
      </c>
      <c r="BF1301" s="2" t="s">
        <v>1093</v>
      </c>
    </row>
    <row r="1302" spans="1:58" x14ac:dyDescent="0.35">
      <c r="A1302" s="2">
        <v>2953188</v>
      </c>
      <c r="B1302" s="2" t="s">
        <v>58</v>
      </c>
      <c r="C1302" s="2">
        <v>44822441</v>
      </c>
      <c r="D1302" s="2">
        <v>338263633</v>
      </c>
      <c r="E1302" s="2" t="s">
        <v>59</v>
      </c>
      <c r="F1302" s="2" t="s">
        <v>60</v>
      </c>
      <c r="G1302" s="2" t="s">
        <v>132</v>
      </c>
      <c r="H1302" s="2" t="s">
        <v>2764</v>
      </c>
      <c r="I1302" s="2">
        <v>775524992</v>
      </c>
      <c r="J1302" s="2" t="s">
        <v>134</v>
      </c>
      <c r="K1302" s="2">
        <v>14</v>
      </c>
      <c r="L1302" s="2" t="s">
        <v>63</v>
      </c>
      <c r="M1302" s="2" t="s">
        <v>64</v>
      </c>
      <c r="N1302" s="3">
        <v>45644.51766203704</v>
      </c>
      <c r="O1302" s="2" t="s">
        <v>65</v>
      </c>
      <c r="Q1302" s="2" t="s">
        <v>66</v>
      </c>
      <c r="R1302" s="3">
        <v>45659.80300925926</v>
      </c>
      <c r="S1302" s="2" t="s">
        <v>6997</v>
      </c>
      <c r="T1302" s="2" t="s">
        <v>68</v>
      </c>
      <c r="U1302" s="2" t="s">
        <v>417</v>
      </c>
      <c r="V1302" s="2" t="s">
        <v>8235</v>
      </c>
      <c r="W1302" s="2" t="s">
        <v>233</v>
      </c>
      <c r="X1302" s="2" t="s">
        <v>234</v>
      </c>
      <c r="Y1302" s="2" t="s">
        <v>757</v>
      </c>
      <c r="Z1302" s="2" t="s">
        <v>758</v>
      </c>
      <c r="AA1302" s="2" t="s">
        <v>759</v>
      </c>
      <c r="AB1302" s="2" t="s">
        <v>176</v>
      </c>
      <c r="AE1302" s="3">
        <v>45659.803020833337</v>
      </c>
      <c r="AF1302" s="2" t="s">
        <v>77</v>
      </c>
      <c r="AH1302" s="2" t="s">
        <v>78</v>
      </c>
      <c r="AI1302" s="2" t="s">
        <v>79</v>
      </c>
      <c r="AJ1302" s="2" t="s">
        <v>123</v>
      </c>
      <c r="AK1302" s="2" t="s">
        <v>8235</v>
      </c>
      <c r="AL1302" s="2" t="s">
        <v>6997</v>
      </c>
      <c r="AM1302" s="3">
        <v>45659.803055555552</v>
      </c>
      <c r="AN1302" s="2" t="s">
        <v>8235</v>
      </c>
      <c r="AP1302" s="2">
        <v>5555752</v>
      </c>
      <c r="AQ1302" s="2" t="s">
        <v>81</v>
      </c>
      <c r="AR1302" s="3">
        <v>45661.447465277779</v>
      </c>
      <c r="AS1302" s="2" t="s">
        <v>82</v>
      </c>
      <c r="AT1302" s="3">
        <v>45661.333333333336</v>
      </c>
      <c r="AU1302" s="2" t="s">
        <v>104</v>
      </c>
      <c r="AV1302" s="2" t="s">
        <v>239</v>
      </c>
      <c r="AW1302" s="2" t="s">
        <v>240</v>
      </c>
      <c r="AX1302" s="2" t="s">
        <v>5726</v>
      </c>
      <c r="AZ1302" s="3">
        <v>45661.447465277779</v>
      </c>
      <c r="BB1302" s="2" t="s">
        <v>179</v>
      </c>
      <c r="BC1302" s="2" t="s">
        <v>180</v>
      </c>
      <c r="BD1302" s="2" t="s">
        <v>181</v>
      </c>
      <c r="BE1302" s="2" t="s">
        <v>8236</v>
      </c>
      <c r="BF1302" s="2" t="s">
        <v>243</v>
      </c>
    </row>
    <row r="1303" spans="1:58" x14ac:dyDescent="0.35">
      <c r="A1303" s="2">
        <v>2953189</v>
      </c>
      <c r="B1303" s="2" t="s">
        <v>58</v>
      </c>
      <c r="C1303" s="2">
        <v>33147711</v>
      </c>
      <c r="D1303" s="2">
        <v>338703962</v>
      </c>
      <c r="E1303" s="2" t="s">
        <v>59</v>
      </c>
      <c r="F1303" s="2" t="s">
        <v>60</v>
      </c>
      <c r="G1303" s="2" t="s">
        <v>8237</v>
      </c>
      <c r="H1303" s="2" t="s">
        <v>8238</v>
      </c>
      <c r="I1303" s="2" t="s">
        <v>8239</v>
      </c>
      <c r="J1303" s="2" t="s">
        <v>8240</v>
      </c>
      <c r="K1303" s="2">
        <v>13</v>
      </c>
      <c r="L1303" s="2" t="s">
        <v>63</v>
      </c>
      <c r="M1303" s="2" t="s">
        <v>64</v>
      </c>
      <c r="N1303" s="3">
        <v>44844.791666666664</v>
      </c>
      <c r="O1303" s="2" t="s">
        <v>187</v>
      </c>
      <c r="Q1303" s="2" t="s">
        <v>66</v>
      </c>
      <c r="R1303" s="3">
        <v>45659.803171296298</v>
      </c>
      <c r="S1303" s="2" t="s">
        <v>8241</v>
      </c>
      <c r="T1303" s="2" t="s">
        <v>156</v>
      </c>
      <c r="U1303" s="2" t="s">
        <v>69</v>
      </c>
      <c r="V1303" s="2" t="s">
        <v>8242</v>
      </c>
      <c r="W1303" s="2" t="s">
        <v>136</v>
      </c>
      <c r="X1303" s="2" t="s">
        <v>137</v>
      </c>
      <c r="Y1303" s="2" t="s">
        <v>8243</v>
      </c>
      <c r="Z1303" s="2" t="s">
        <v>991</v>
      </c>
      <c r="AA1303" s="2" t="s">
        <v>8244</v>
      </c>
      <c r="AB1303" s="2" t="s">
        <v>176</v>
      </c>
      <c r="AE1303" s="3">
        <v>45659.803182870368</v>
      </c>
      <c r="AF1303" s="2" t="s">
        <v>77</v>
      </c>
      <c r="AH1303" s="2" t="s">
        <v>142</v>
      </c>
      <c r="AI1303" s="2" t="s">
        <v>79</v>
      </c>
      <c r="AJ1303" s="2" t="s">
        <v>123</v>
      </c>
      <c r="AK1303" s="2" t="s">
        <v>8245</v>
      </c>
      <c r="AL1303" s="2" t="s">
        <v>8241</v>
      </c>
      <c r="AM1303" s="3">
        <v>45659.803217592591</v>
      </c>
      <c r="AN1303" s="2" t="s">
        <v>8245</v>
      </c>
      <c r="AP1303" s="2">
        <v>5555753</v>
      </c>
      <c r="AQ1303" s="2" t="s">
        <v>81</v>
      </c>
      <c r="AR1303" s="3">
        <v>45660.790219907409</v>
      </c>
      <c r="AS1303" s="2" t="s">
        <v>82</v>
      </c>
      <c r="AT1303" s="3">
        <v>45661.333333333336</v>
      </c>
      <c r="AU1303" s="2" t="s">
        <v>104</v>
      </c>
      <c r="AV1303" s="2" t="s">
        <v>163</v>
      </c>
      <c r="AW1303" s="2" t="s">
        <v>164</v>
      </c>
      <c r="AX1303" s="2" t="s">
        <v>2343</v>
      </c>
      <c r="AZ1303" s="3">
        <v>45660.790219907409</v>
      </c>
      <c r="BB1303" s="2" t="s">
        <v>179</v>
      </c>
      <c r="BC1303" s="2" t="s">
        <v>180</v>
      </c>
      <c r="BD1303" s="2" t="s">
        <v>181</v>
      </c>
      <c r="BE1303" s="2" t="s">
        <v>899</v>
      </c>
      <c r="BF1303" s="2" t="s">
        <v>412</v>
      </c>
    </row>
    <row r="1304" spans="1:58" x14ac:dyDescent="0.35">
      <c r="A1304" s="2">
        <v>2953190</v>
      </c>
      <c r="B1304" s="2" t="s">
        <v>58</v>
      </c>
      <c r="C1304" s="2">
        <v>44506291</v>
      </c>
      <c r="D1304" s="2">
        <v>339045459</v>
      </c>
      <c r="E1304" s="2" t="s">
        <v>59</v>
      </c>
      <c r="F1304" s="2" t="s">
        <v>60</v>
      </c>
      <c r="G1304" s="2" t="s">
        <v>1266</v>
      </c>
      <c r="H1304" s="2" t="s">
        <v>3055</v>
      </c>
      <c r="I1304" s="2">
        <v>778827329</v>
      </c>
      <c r="J1304" s="2" t="s">
        <v>8246</v>
      </c>
      <c r="K1304" s="2">
        <v>14</v>
      </c>
      <c r="L1304" s="2" t="s">
        <v>63</v>
      </c>
      <c r="M1304" s="2" t="s">
        <v>64</v>
      </c>
      <c r="N1304" s="3">
        <v>45649.773148148146</v>
      </c>
      <c r="O1304" s="2" t="s">
        <v>65</v>
      </c>
      <c r="Q1304" s="2" t="s">
        <v>66</v>
      </c>
      <c r="R1304" s="3">
        <v>45659.803900462961</v>
      </c>
      <c r="S1304" s="2" t="s">
        <v>8097</v>
      </c>
      <c r="T1304" s="2" t="s">
        <v>68</v>
      </c>
      <c r="U1304" s="2" t="s">
        <v>1863</v>
      </c>
      <c r="V1304" s="2" t="s">
        <v>8247</v>
      </c>
      <c r="W1304" s="2" t="s">
        <v>233</v>
      </c>
      <c r="X1304" s="2" t="s">
        <v>234</v>
      </c>
      <c r="Y1304" s="2" t="s">
        <v>6919</v>
      </c>
      <c r="Z1304" s="2" t="s">
        <v>758</v>
      </c>
      <c r="AA1304" s="2" t="s">
        <v>4102</v>
      </c>
      <c r="AB1304" s="2" t="s">
        <v>176</v>
      </c>
      <c r="AE1304" s="3">
        <v>45659.804212962961</v>
      </c>
      <c r="AF1304" s="2" t="s">
        <v>77</v>
      </c>
      <c r="AH1304" s="2" t="s">
        <v>78</v>
      </c>
      <c r="AI1304" s="2" t="s">
        <v>58</v>
      </c>
      <c r="AJ1304" s="2" t="s">
        <v>191</v>
      </c>
      <c r="AL1304" s="2" t="s">
        <v>8097</v>
      </c>
      <c r="AM1304" s="3">
        <v>45659.804259259261</v>
      </c>
      <c r="AO1304" s="2" t="s">
        <v>8097</v>
      </c>
      <c r="AP1304" s="2">
        <v>5555757</v>
      </c>
      <c r="AQ1304" s="2" t="s">
        <v>81</v>
      </c>
      <c r="AR1304" s="3">
        <v>45660.56355324074</v>
      </c>
      <c r="AS1304" s="2" t="s">
        <v>82</v>
      </c>
      <c r="AT1304" s="3">
        <v>45660.333333333336</v>
      </c>
      <c r="AU1304" s="2" t="s">
        <v>104</v>
      </c>
      <c r="AV1304" s="2" t="s">
        <v>239</v>
      </c>
      <c r="AW1304" s="2" t="s">
        <v>240</v>
      </c>
      <c r="AX1304" s="2" t="s">
        <v>3116</v>
      </c>
      <c r="AZ1304" s="3">
        <v>45660.56355324074</v>
      </c>
      <c r="BB1304" s="2" t="s">
        <v>643</v>
      </c>
      <c r="BC1304" s="2" t="s">
        <v>644</v>
      </c>
      <c r="BD1304" s="2" t="s">
        <v>299</v>
      </c>
      <c r="BE1304" s="2" t="s">
        <v>300</v>
      </c>
      <c r="BF1304" s="2" t="s">
        <v>831</v>
      </c>
    </row>
    <row r="1305" spans="1:58" x14ac:dyDescent="0.35">
      <c r="A1305" s="2">
        <v>2953191</v>
      </c>
      <c r="B1305" s="2" t="s">
        <v>58</v>
      </c>
      <c r="C1305" s="2">
        <v>34140011</v>
      </c>
      <c r="D1305" s="2">
        <v>338290373</v>
      </c>
      <c r="E1305" s="2" t="s">
        <v>59</v>
      </c>
      <c r="F1305" s="2" t="s">
        <v>60</v>
      </c>
      <c r="G1305" s="2" t="s">
        <v>1634</v>
      </c>
      <c r="H1305" s="2" t="s">
        <v>8248</v>
      </c>
      <c r="I1305" s="2">
        <v>777404920</v>
      </c>
      <c r="J1305" s="2" t="s">
        <v>4065</v>
      </c>
      <c r="K1305" s="2">
        <v>13</v>
      </c>
      <c r="L1305" s="2" t="s">
        <v>63</v>
      </c>
      <c r="M1305" s="2" t="s">
        <v>64</v>
      </c>
      <c r="N1305" s="3">
        <v>44805</v>
      </c>
      <c r="O1305" s="2" t="s">
        <v>187</v>
      </c>
      <c r="Q1305" s="2" t="s">
        <v>66</v>
      </c>
      <c r="R1305" s="3">
        <v>45659.8044212963</v>
      </c>
      <c r="S1305" s="2" t="s">
        <v>6383</v>
      </c>
      <c r="T1305" s="2" t="s">
        <v>156</v>
      </c>
      <c r="U1305" s="2" t="s">
        <v>69</v>
      </c>
      <c r="V1305" s="2" t="s">
        <v>8249</v>
      </c>
      <c r="W1305" s="2" t="s">
        <v>71</v>
      </c>
      <c r="X1305" s="2" t="s">
        <v>198</v>
      </c>
      <c r="Y1305" s="2" t="s">
        <v>2088</v>
      </c>
      <c r="Z1305" s="2" t="s">
        <v>200</v>
      </c>
      <c r="AA1305" s="2" t="s">
        <v>2351</v>
      </c>
      <c r="AB1305" s="2" t="s">
        <v>176</v>
      </c>
      <c r="AE1305" s="3">
        <v>45659.804432870369</v>
      </c>
      <c r="AF1305" s="2" t="s">
        <v>77</v>
      </c>
      <c r="AH1305" s="2" t="s">
        <v>142</v>
      </c>
      <c r="AI1305" s="2" t="s">
        <v>79</v>
      </c>
      <c r="AJ1305" s="2" t="s">
        <v>123</v>
      </c>
      <c r="AK1305" s="2" t="s">
        <v>8249</v>
      </c>
      <c r="AL1305" s="2" t="s">
        <v>6383</v>
      </c>
      <c r="AM1305" s="3">
        <v>45659.804490740738</v>
      </c>
      <c r="AN1305" s="2" t="s">
        <v>8249</v>
      </c>
      <c r="AP1305" s="2">
        <v>5555758</v>
      </c>
      <c r="AQ1305" s="2" t="s">
        <v>81</v>
      </c>
      <c r="AR1305" s="3">
        <v>45661.686979166669</v>
      </c>
      <c r="AS1305" s="2" t="s">
        <v>82</v>
      </c>
      <c r="AT1305" s="3">
        <v>45661.347222222219</v>
      </c>
      <c r="AU1305" s="2" t="s">
        <v>104</v>
      </c>
      <c r="AV1305" s="2" t="s">
        <v>204</v>
      </c>
      <c r="AW1305" s="2" t="s">
        <v>205</v>
      </c>
      <c r="AX1305" s="2" t="s">
        <v>2037</v>
      </c>
      <c r="AZ1305" s="3">
        <v>45661.686979166669</v>
      </c>
      <c r="BB1305" s="2" t="s">
        <v>408</v>
      </c>
      <c r="BC1305" s="2" t="s">
        <v>409</v>
      </c>
      <c r="BD1305" s="2" t="s">
        <v>410</v>
      </c>
      <c r="BE1305" s="2" t="s">
        <v>8250</v>
      </c>
      <c r="BF1305" s="2" t="s">
        <v>2564</v>
      </c>
    </row>
    <row r="1306" spans="1:58" x14ac:dyDescent="0.35">
      <c r="A1306" s="2">
        <v>2953192</v>
      </c>
      <c r="B1306" s="2" t="s">
        <v>58</v>
      </c>
      <c r="C1306" s="2">
        <v>35812341</v>
      </c>
      <c r="D1306" s="2">
        <v>338227064</v>
      </c>
      <c r="E1306" s="2" t="s">
        <v>59</v>
      </c>
      <c r="F1306" s="2" t="s">
        <v>60</v>
      </c>
      <c r="G1306" s="2" t="s">
        <v>8251</v>
      </c>
      <c r="H1306" s="2" t="s">
        <v>8252</v>
      </c>
      <c r="I1306" s="2">
        <v>776734463</v>
      </c>
      <c r="J1306" s="2" t="s">
        <v>8253</v>
      </c>
      <c r="K1306" s="2">
        <v>12</v>
      </c>
      <c r="L1306" s="2" t="s">
        <v>63</v>
      </c>
      <c r="M1306" s="2" t="s">
        <v>64</v>
      </c>
      <c r="N1306" s="3">
        <v>44881.416678240741</v>
      </c>
      <c r="O1306" s="2" t="s">
        <v>65</v>
      </c>
      <c r="Q1306" s="2" t="s">
        <v>66</v>
      </c>
      <c r="R1306" s="3">
        <v>45659.804745370369</v>
      </c>
      <c r="S1306" s="2" t="s">
        <v>8254</v>
      </c>
      <c r="T1306" s="2" t="s">
        <v>843</v>
      </c>
      <c r="U1306" s="2" t="s">
        <v>69</v>
      </c>
      <c r="V1306" s="2" t="s">
        <v>8255</v>
      </c>
      <c r="W1306" s="2" t="s">
        <v>288</v>
      </c>
      <c r="X1306" s="2" t="s">
        <v>289</v>
      </c>
      <c r="Y1306" s="2" t="s">
        <v>8256</v>
      </c>
      <c r="Z1306" s="2" t="s">
        <v>8257</v>
      </c>
      <c r="AA1306" s="2" t="s">
        <v>8257</v>
      </c>
      <c r="AB1306" s="2" t="s">
        <v>8258</v>
      </c>
      <c r="AE1306" s="3">
        <v>45659.805</v>
      </c>
      <c r="AF1306" s="2" t="s">
        <v>77</v>
      </c>
      <c r="AH1306" s="2" t="s">
        <v>78</v>
      </c>
      <c r="AI1306" s="2" t="s">
        <v>79</v>
      </c>
      <c r="AJ1306" s="2" t="s">
        <v>123</v>
      </c>
      <c r="AK1306" s="2" t="s">
        <v>8255</v>
      </c>
      <c r="AL1306" s="2" t="s">
        <v>8254</v>
      </c>
      <c r="AM1306" s="3">
        <v>45659.805034722223</v>
      </c>
      <c r="AO1306" s="2" t="s">
        <v>8254</v>
      </c>
      <c r="AP1306" s="2">
        <v>5555759</v>
      </c>
      <c r="AQ1306" s="2" t="s">
        <v>81</v>
      </c>
      <c r="AR1306" s="3">
        <v>45660.609050925923</v>
      </c>
      <c r="AS1306" s="2" t="s">
        <v>82</v>
      </c>
      <c r="AT1306" s="3">
        <v>45659.333333333336</v>
      </c>
      <c r="AU1306" s="2" t="s">
        <v>104</v>
      </c>
      <c r="AV1306" s="2" t="s">
        <v>682</v>
      </c>
      <c r="AW1306" s="2" t="s">
        <v>683</v>
      </c>
      <c r="AX1306" s="2" t="s">
        <v>1988</v>
      </c>
      <c r="AZ1306" s="3">
        <v>45660.609050925923</v>
      </c>
      <c r="BB1306" s="2" t="s">
        <v>2462</v>
      </c>
      <c r="BC1306" s="2" t="s">
        <v>2463</v>
      </c>
      <c r="BD1306" s="2" t="s">
        <v>299</v>
      </c>
      <c r="BE1306" s="2" t="s">
        <v>300</v>
      </c>
      <c r="BF1306" s="2" t="s">
        <v>301</v>
      </c>
    </row>
    <row r="1307" spans="1:58" x14ac:dyDescent="0.35">
      <c r="A1307" s="2">
        <v>2953193</v>
      </c>
      <c r="B1307" s="2" t="s">
        <v>58</v>
      </c>
      <c r="C1307" s="2">
        <v>44567191</v>
      </c>
      <c r="D1307" s="2">
        <v>338933953</v>
      </c>
      <c r="E1307" s="2" t="s">
        <v>59</v>
      </c>
      <c r="F1307" s="2" t="s">
        <v>60</v>
      </c>
      <c r="G1307" s="2" t="s">
        <v>1460</v>
      </c>
      <c r="H1307" s="2" t="s">
        <v>8259</v>
      </c>
      <c r="I1307" s="2">
        <v>772145263</v>
      </c>
      <c r="J1307" s="2" t="s">
        <v>8260</v>
      </c>
      <c r="K1307" s="2">
        <v>12</v>
      </c>
      <c r="L1307" s="2" t="s">
        <v>63</v>
      </c>
      <c r="M1307" s="2" t="s">
        <v>64</v>
      </c>
      <c r="N1307" s="3">
        <v>45615.708333333336</v>
      </c>
      <c r="O1307" s="2" t="s">
        <v>65</v>
      </c>
      <c r="Q1307" s="2" t="s">
        <v>66</v>
      </c>
      <c r="R1307" s="3">
        <v>45659.805208333331</v>
      </c>
      <c r="S1307" s="2" t="s">
        <v>6448</v>
      </c>
      <c r="T1307" s="2" t="s">
        <v>389</v>
      </c>
      <c r="U1307" s="2" t="s">
        <v>704</v>
      </c>
      <c r="V1307" s="2" t="s">
        <v>8261</v>
      </c>
      <c r="W1307" s="2" t="s">
        <v>136</v>
      </c>
      <c r="X1307" s="2" t="s">
        <v>137</v>
      </c>
      <c r="Y1307" s="2" t="s">
        <v>8262</v>
      </c>
      <c r="Z1307" s="2" t="s">
        <v>3794</v>
      </c>
      <c r="AA1307" s="2" t="s">
        <v>8263</v>
      </c>
      <c r="AB1307" s="2" t="s">
        <v>176</v>
      </c>
      <c r="AE1307" s="3">
        <v>45659.805219907408</v>
      </c>
      <c r="AF1307" s="2" t="s">
        <v>77</v>
      </c>
      <c r="AH1307" s="2" t="s">
        <v>78</v>
      </c>
      <c r="AI1307" s="2" t="s">
        <v>79</v>
      </c>
      <c r="AJ1307" s="2" t="s">
        <v>191</v>
      </c>
      <c r="AK1307" s="2" t="s">
        <v>8264</v>
      </c>
      <c r="AL1307" s="2" t="s">
        <v>6448</v>
      </c>
      <c r="AM1307" s="3">
        <v>45659.805300925924</v>
      </c>
      <c r="AN1307" s="2" t="s">
        <v>8264</v>
      </c>
      <c r="AP1307" s="2">
        <v>5555760</v>
      </c>
      <c r="AQ1307" s="2" t="s">
        <v>81</v>
      </c>
      <c r="AR1307" s="3">
        <v>45660.532361111109</v>
      </c>
      <c r="AS1307" s="2" t="s">
        <v>82</v>
      </c>
      <c r="AT1307" s="3">
        <v>45661.333333333336</v>
      </c>
      <c r="AU1307" s="2" t="s">
        <v>104</v>
      </c>
      <c r="AV1307" s="2" t="s">
        <v>163</v>
      </c>
      <c r="AW1307" s="2" t="s">
        <v>164</v>
      </c>
      <c r="AX1307" s="2" t="s">
        <v>3797</v>
      </c>
      <c r="AZ1307" s="3">
        <v>45660.532361111109</v>
      </c>
      <c r="BB1307" s="2" t="s">
        <v>207</v>
      </c>
      <c r="BC1307" s="2" t="s">
        <v>208</v>
      </c>
      <c r="BD1307" s="2" t="s">
        <v>209</v>
      </c>
      <c r="BE1307" s="2" t="s">
        <v>8265</v>
      </c>
      <c r="BF1307" s="2" t="s">
        <v>2337</v>
      </c>
    </row>
    <row r="1308" spans="1:58" x14ac:dyDescent="0.35">
      <c r="A1308" s="2">
        <v>2953194</v>
      </c>
      <c r="B1308" s="2" t="s">
        <v>58</v>
      </c>
      <c r="C1308" s="2">
        <v>41937581</v>
      </c>
      <c r="D1308" s="2">
        <v>338531728</v>
      </c>
      <c r="E1308" s="2" t="s">
        <v>59</v>
      </c>
      <c r="F1308" s="2" t="s">
        <v>60</v>
      </c>
      <c r="G1308" s="2" t="s">
        <v>3165</v>
      </c>
      <c r="H1308" s="2" t="s">
        <v>1206</v>
      </c>
      <c r="I1308" s="2">
        <v>778322153</v>
      </c>
      <c r="J1308" s="2" t="s">
        <v>8266</v>
      </c>
      <c r="K1308" s="2">
        <v>13</v>
      </c>
      <c r="L1308" s="2" t="s">
        <v>63</v>
      </c>
      <c r="M1308" s="2" t="s">
        <v>64</v>
      </c>
      <c r="N1308" s="3">
        <v>45232.5</v>
      </c>
      <c r="O1308" s="2" t="s">
        <v>65</v>
      </c>
      <c r="Q1308" s="2" t="s">
        <v>66</v>
      </c>
      <c r="R1308" s="3">
        <v>45659.805659722224</v>
      </c>
      <c r="S1308" s="2" t="s">
        <v>2143</v>
      </c>
      <c r="T1308" s="2" t="s">
        <v>156</v>
      </c>
      <c r="U1308" s="2" t="s">
        <v>69</v>
      </c>
      <c r="V1308" s="2" t="s">
        <v>8267</v>
      </c>
      <c r="W1308" s="2" t="s">
        <v>71</v>
      </c>
      <c r="X1308" s="2" t="s">
        <v>72</v>
      </c>
      <c r="Y1308" s="2" t="s">
        <v>8268</v>
      </c>
      <c r="Z1308" s="2" t="s">
        <v>896</v>
      </c>
      <c r="AA1308" s="2" t="s">
        <v>3698</v>
      </c>
      <c r="AB1308" s="2" t="s">
        <v>176</v>
      </c>
      <c r="AE1308" s="3">
        <v>45659.805671296293</v>
      </c>
      <c r="AF1308" s="2" t="s">
        <v>77</v>
      </c>
      <c r="AH1308" s="2" t="s">
        <v>142</v>
      </c>
      <c r="AI1308" s="2" t="s">
        <v>79</v>
      </c>
      <c r="AJ1308" s="2" t="s">
        <v>191</v>
      </c>
      <c r="AL1308" s="2" t="s">
        <v>2143</v>
      </c>
      <c r="AM1308" s="3">
        <v>45659.80572916667</v>
      </c>
      <c r="AP1308" s="2">
        <v>5555762</v>
      </c>
      <c r="AQ1308" s="2" t="s">
        <v>81</v>
      </c>
      <c r="AR1308" s="3">
        <v>45661.877696759257</v>
      </c>
      <c r="AS1308" s="2" t="s">
        <v>82</v>
      </c>
      <c r="AT1308" s="3">
        <v>45661.333333333336</v>
      </c>
      <c r="AU1308" s="2" t="s">
        <v>104</v>
      </c>
      <c r="AV1308" s="2" t="s">
        <v>84</v>
      </c>
      <c r="AW1308" s="2" t="s">
        <v>85</v>
      </c>
      <c r="AX1308" s="2" t="s">
        <v>86</v>
      </c>
      <c r="AZ1308" s="3">
        <v>45661.877696759257</v>
      </c>
      <c r="BB1308" s="2" t="s">
        <v>557</v>
      </c>
      <c r="BC1308" s="2" t="s">
        <v>558</v>
      </c>
      <c r="BD1308" s="2" t="s">
        <v>181</v>
      </c>
      <c r="BE1308" s="2" t="s">
        <v>8269</v>
      </c>
      <c r="BF1308" s="2" t="s">
        <v>6859</v>
      </c>
    </row>
    <row r="1309" spans="1:58" x14ac:dyDescent="0.35">
      <c r="A1309" s="2">
        <v>2953195</v>
      </c>
      <c r="B1309" s="2" t="s">
        <v>244</v>
      </c>
      <c r="C1309" s="2">
        <v>35235441</v>
      </c>
      <c r="D1309" s="2">
        <v>339821468</v>
      </c>
      <c r="E1309" s="2" t="s">
        <v>59</v>
      </c>
      <c r="F1309" s="2" t="s">
        <v>60</v>
      </c>
      <c r="G1309" s="2" t="s">
        <v>8270</v>
      </c>
      <c r="H1309" s="2" t="s">
        <v>8271</v>
      </c>
      <c r="I1309" s="2">
        <v>771935401</v>
      </c>
      <c r="J1309" s="2" t="s">
        <v>8272</v>
      </c>
      <c r="K1309" s="2">
        <v>15</v>
      </c>
      <c r="L1309" s="2" t="s">
        <v>63</v>
      </c>
      <c r="M1309" s="2" t="s">
        <v>64</v>
      </c>
      <c r="N1309" s="3">
        <v>45307</v>
      </c>
      <c r="O1309" s="2" t="s">
        <v>248</v>
      </c>
      <c r="Q1309" s="2" t="s">
        <v>66</v>
      </c>
      <c r="R1309" s="3">
        <v>45659.806747685187</v>
      </c>
      <c r="S1309" s="2" t="s">
        <v>3253</v>
      </c>
      <c r="T1309" s="2" t="s">
        <v>156</v>
      </c>
      <c r="U1309" s="2" t="s">
        <v>69</v>
      </c>
      <c r="V1309" s="2" t="s">
        <v>8273</v>
      </c>
      <c r="W1309" s="2" t="s">
        <v>727</v>
      </c>
      <c r="X1309" s="2" t="s">
        <v>728</v>
      </c>
      <c r="Y1309" s="2" t="s">
        <v>729</v>
      </c>
      <c r="Z1309" s="2" t="s">
        <v>730</v>
      </c>
      <c r="AA1309" s="2" t="s">
        <v>731</v>
      </c>
      <c r="AB1309" s="2" t="s">
        <v>176</v>
      </c>
      <c r="AC1309" s="2">
        <v>771935401</v>
      </c>
      <c r="AE1309" s="3">
        <v>45659.806759259256</v>
      </c>
      <c r="AF1309" s="2" t="s">
        <v>77</v>
      </c>
      <c r="AH1309" s="2" t="s">
        <v>78</v>
      </c>
      <c r="AI1309" s="2" t="s">
        <v>255</v>
      </c>
      <c r="AJ1309" s="2" t="s">
        <v>276</v>
      </c>
      <c r="AK1309" s="2" t="s">
        <v>8274</v>
      </c>
      <c r="AL1309" s="2" t="s">
        <v>3253</v>
      </c>
      <c r="AM1309" s="3">
        <v>45659.806805555556</v>
      </c>
      <c r="AN1309" s="2" t="s">
        <v>8274</v>
      </c>
      <c r="AP1309" s="2">
        <v>5555764</v>
      </c>
      <c r="AQ1309" s="2" t="s">
        <v>81</v>
      </c>
      <c r="AR1309" s="3">
        <v>45661.710381944446</v>
      </c>
      <c r="AS1309" s="2" t="s">
        <v>82</v>
      </c>
      <c r="AT1309" s="3">
        <v>45661.333333333336</v>
      </c>
      <c r="AU1309" s="2" t="s">
        <v>104</v>
      </c>
      <c r="AV1309" s="2" t="s">
        <v>733</v>
      </c>
      <c r="AW1309" s="2" t="s">
        <v>734</v>
      </c>
      <c r="AX1309" s="2" t="s">
        <v>2437</v>
      </c>
      <c r="AZ1309" s="3">
        <v>45661.710381944446</v>
      </c>
      <c r="BB1309" s="2" t="s">
        <v>8275</v>
      </c>
      <c r="BC1309" s="2" t="s">
        <v>2275</v>
      </c>
      <c r="BD1309" s="2" t="s">
        <v>8276</v>
      </c>
      <c r="BE1309" s="2" t="s">
        <v>8277</v>
      </c>
      <c r="BF1309" s="2" t="s">
        <v>601</v>
      </c>
    </row>
    <row r="1310" spans="1:58" x14ac:dyDescent="0.35">
      <c r="A1310" s="2">
        <v>2953196</v>
      </c>
      <c r="B1310" s="2" t="s">
        <v>720</v>
      </c>
      <c r="C1310" s="2">
        <v>35309231</v>
      </c>
      <c r="D1310" s="2">
        <v>339714908</v>
      </c>
      <c r="E1310" s="2" t="s">
        <v>59</v>
      </c>
      <c r="F1310" s="2" t="s">
        <v>60</v>
      </c>
      <c r="G1310" s="2" t="s">
        <v>1395</v>
      </c>
      <c r="H1310" s="2" t="s">
        <v>8278</v>
      </c>
      <c r="I1310" s="2">
        <v>772249737</v>
      </c>
      <c r="J1310" s="2" t="s">
        <v>8279</v>
      </c>
      <c r="K1310" s="2">
        <v>14</v>
      </c>
      <c r="L1310" s="2" t="s">
        <v>63</v>
      </c>
      <c r="M1310" s="2" t="s">
        <v>64</v>
      </c>
      <c r="N1310" s="3">
        <v>43528.666666666664</v>
      </c>
      <c r="O1310" s="2" t="s">
        <v>724</v>
      </c>
      <c r="Q1310" s="2" t="s">
        <v>66</v>
      </c>
      <c r="R1310" s="3">
        <v>45659.806909722225</v>
      </c>
      <c r="S1310" s="2" t="s">
        <v>3402</v>
      </c>
      <c r="T1310" s="2" t="s">
        <v>68</v>
      </c>
      <c r="U1310" s="2" t="s">
        <v>69</v>
      </c>
      <c r="V1310" s="2" t="s">
        <v>8280</v>
      </c>
      <c r="W1310" s="2" t="s">
        <v>250</v>
      </c>
      <c r="X1310" s="2" t="s">
        <v>250</v>
      </c>
      <c r="Y1310" s="2" t="s">
        <v>3091</v>
      </c>
      <c r="Z1310" s="2" t="s">
        <v>1814</v>
      </c>
      <c r="AA1310" s="2" t="s">
        <v>3092</v>
      </c>
      <c r="AB1310" s="2" t="s">
        <v>3092</v>
      </c>
      <c r="AE1310" s="3">
        <v>45659.806921296295</v>
      </c>
      <c r="AF1310" s="2" t="s">
        <v>77</v>
      </c>
      <c r="AH1310" s="2" t="s">
        <v>78</v>
      </c>
      <c r="AI1310" s="2" t="s">
        <v>255</v>
      </c>
      <c r="AJ1310" s="2" t="s">
        <v>256</v>
      </c>
      <c r="AK1310" s="2" t="s">
        <v>8280</v>
      </c>
      <c r="AL1310" s="2" t="s">
        <v>3402</v>
      </c>
      <c r="AM1310" s="3">
        <v>45659.806956018518</v>
      </c>
      <c r="AN1310" s="2" t="s">
        <v>8280</v>
      </c>
      <c r="AP1310" s="2">
        <v>5555765</v>
      </c>
      <c r="AQ1310" s="2" t="s">
        <v>81</v>
      </c>
      <c r="AR1310" s="3">
        <v>45660.460648148146</v>
      </c>
      <c r="AS1310" s="2" t="s">
        <v>82</v>
      </c>
      <c r="AT1310" s="3">
        <v>45661.322916666664</v>
      </c>
      <c r="AU1310" s="2" t="s">
        <v>104</v>
      </c>
      <c r="AV1310" s="2" t="s">
        <v>1817</v>
      </c>
      <c r="AW1310" s="2" t="s">
        <v>1818</v>
      </c>
      <c r="AX1310" s="2" t="s">
        <v>2256</v>
      </c>
      <c r="AZ1310" s="3">
        <v>45660.460648148146</v>
      </c>
      <c r="BB1310" s="2" t="s">
        <v>7465</v>
      </c>
      <c r="BC1310" s="2" t="s">
        <v>7466</v>
      </c>
      <c r="BD1310" s="2" t="s">
        <v>532</v>
      </c>
      <c r="BE1310" s="2" t="s">
        <v>8281</v>
      </c>
      <c r="BF1310" s="2" t="s">
        <v>2258</v>
      </c>
    </row>
    <row r="1311" spans="1:58" x14ac:dyDescent="0.35">
      <c r="A1311" s="2">
        <v>2953198</v>
      </c>
      <c r="B1311" s="2" t="s">
        <v>58</v>
      </c>
      <c r="C1311" s="2">
        <v>32159081</v>
      </c>
      <c r="D1311" s="2">
        <v>338643903</v>
      </c>
      <c r="E1311" s="2" t="s">
        <v>59</v>
      </c>
      <c r="F1311" s="2" t="s">
        <v>60</v>
      </c>
      <c r="G1311" s="2" t="s">
        <v>8282</v>
      </c>
      <c r="H1311" s="2" t="s">
        <v>8283</v>
      </c>
      <c r="I1311" s="2">
        <v>787908887</v>
      </c>
      <c r="J1311" s="2" t="s">
        <v>8284</v>
      </c>
      <c r="K1311" s="2">
        <v>12</v>
      </c>
      <c r="L1311" s="2" t="s">
        <v>63</v>
      </c>
      <c r="M1311" s="2" t="s">
        <v>64</v>
      </c>
      <c r="N1311" s="3">
        <v>43784.813645833332</v>
      </c>
      <c r="O1311" s="2" t="s">
        <v>95</v>
      </c>
      <c r="Q1311" s="2" t="s">
        <v>66</v>
      </c>
      <c r="R1311" s="3">
        <v>45659.80982638889</v>
      </c>
      <c r="S1311" s="2" t="s">
        <v>8285</v>
      </c>
      <c r="T1311" s="2" t="s">
        <v>68</v>
      </c>
      <c r="U1311" s="2" t="s">
        <v>69</v>
      </c>
      <c r="V1311" s="2" t="s">
        <v>8286</v>
      </c>
      <c r="W1311" s="2" t="s">
        <v>288</v>
      </c>
      <c r="X1311" s="2" t="s">
        <v>775</v>
      </c>
      <c r="Y1311" s="2" t="s">
        <v>8287</v>
      </c>
      <c r="Z1311" s="2" t="s">
        <v>652</v>
      </c>
      <c r="AA1311" s="2" t="s">
        <v>5616</v>
      </c>
      <c r="AB1311" s="2" t="s">
        <v>5616</v>
      </c>
      <c r="AC1311" s="2">
        <v>35</v>
      </c>
      <c r="AE1311" s="3">
        <v>45659.809837962966</v>
      </c>
      <c r="AF1311" s="2" t="s">
        <v>77</v>
      </c>
      <c r="AH1311" s="2" t="s">
        <v>78</v>
      </c>
      <c r="AI1311" s="2" t="s">
        <v>79</v>
      </c>
      <c r="AJ1311" s="2" t="s">
        <v>191</v>
      </c>
      <c r="AK1311" s="2" t="s">
        <v>8286</v>
      </c>
      <c r="AL1311" s="2" t="s">
        <v>8285</v>
      </c>
      <c r="AM1311" s="3">
        <v>45659.809884259259</v>
      </c>
      <c r="AN1311" s="2" t="s">
        <v>8286</v>
      </c>
      <c r="AP1311" s="2">
        <v>5555769</v>
      </c>
      <c r="AQ1311" s="2" t="s">
        <v>81</v>
      </c>
      <c r="AR1311" s="3">
        <v>45661.652442129627</v>
      </c>
      <c r="AS1311" s="2" t="s">
        <v>82</v>
      </c>
      <c r="AT1311" s="3">
        <v>45661.333333333336</v>
      </c>
      <c r="AU1311" s="2" t="s">
        <v>104</v>
      </c>
      <c r="AV1311" s="2" t="s">
        <v>781</v>
      </c>
      <c r="AW1311" s="2" t="s">
        <v>782</v>
      </c>
      <c r="AX1311" s="2" t="s">
        <v>2621</v>
      </c>
      <c r="AZ1311" s="3">
        <v>45661.652442129627</v>
      </c>
      <c r="BB1311" s="2" t="s">
        <v>887</v>
      </c>
      <c r="BC1311" s="2" t="s">
        <v>888</v>
      </c>
      <c r="BD1311" s="2" t="s">
        <v>889</v>
      </c>
      <c r="BE1311" s="2" t="s">
        <v>8288</v>
      </c>
      <c r="BF1311" s="2" t="s">
        <v>1867</v>
      </c>
    </row>
    <row r="1312" spans="1:58" x14ac:dyDescent="0.35">
      <c r="A1312" s="2">
        <v>2953199</v>
      </c>
      <c r="B1312" s="2" t="s">
        <v>58</v>
      </c>
      <c r="C1312" s="2">
        <v>41906921</v>
      </c>
      <c r="D1312" s="2">
        <v>338941466</v>
      </c>
      <c r="E1312" s="2" t="s">
        <v>59</v>
      </c>
      <c r="F1312" s="2" t="s">
        <v>60</v>
      </c>
      <c r="G1312" s="2" t="s">
        <v>1460</v>
      </c>
      <c r="H1312" s="2" t="s">
        <v>2318</v>
      </c>
      <c r="I1312" s="2">
        <v>782023073</v>
      </c>
      <c r="J1312" s="2" t="s">
        <v>4633</v>
      </c>
      <c r="K1312" s="2">
        <v>13</v>
      </c>
      <c r="L1312" s="2" t="s">
        <v>63</v>
      </c>
      <c r="M1312" s="2" t="s">
        <v>64</v>
      </c>
      <c r="N1312" s="3">
        <v>45224.041666666664</v>
      </c>
      <c r="O1312" s="2" t="s">
        <v>65</v>
      </c>
      <c r="Q1312" s="2" t="s">
        <v>66</v>
      </c>
      <c r="R1312" s="3">
        <v>45659.810763888891</v>
      </c>
      <c r="S1312" s="2" t="s">
        <v>1735</v>
      </c>
      <c r="T1312" s="2" t="s">
        <v>68</v>
      </c>
      <c r="U1312" s="2" t="s">
        <v>481</v>
      </c>
      <c r="V1312" s="2" t="s">
        <v>8289</v>
      </c>
      <c r="W1312" s="2" t="s">
        <v>400</v>
      </c>
      <c r="X1312" s="2" t="s">
        <v>401</v>
      </c>
      <c r="Y1312" s="2" t="s">
        <v>8290</v>
      </c>
      <c r="Z1312" s="2" t="s">
        <v>513</v>
      </c>
      <c r="AA1312" s="2" t="s">
        <v>8291</v>
      </c>
      <c r="AB1312" s="2" t="s">
        <v>8291</v>
      </c>
      <c r="AE1312" s="3">
        <v>45659.81077546296</v>
      </c>
      <c r="AF1312" s="2" t="s">
        <v>77</v>
      </c>
      <c r="AH1312" s="2" t="s">
        <v>142</v>
      </c>
      <c r="AI1312" s="2" t="s">
        <v>58</v>
      </c>
      <c r="AJ1312" s="2" t="s">
        <v>800</v>
      </c>
      <c r="AK1312" s="2" t="s">
        <v>8292</v>
      </c>
      <c r="AL1312" s="2" t="s">
        <v>1735</v>
      </c>
      <c r="AM1312" s="3">
        <v>45659.810810185183</v>
      </c>
      <c r="AN1312" s="2" t="s">
        <v>8292</v>
      </c>
      <c r="AP1312" s="2">
        <v>5555770</v>
      </c>
      <c r="AQ1312" s="2" t="s">
        <v>81</v>
      </c>
      <c r="AR1312" s="3">
        <v>45660.628206018519</v>
      </c>
      <c r="AS1312" s="2" t="s">
        <v>82</v>
      </c>
      <c r="AT1312" s="3">
        <v>45660.333333333336</v>
      </c>
      <c r="AU1312" s="2" t="s">
        <v>104</v>
      </c>
      <c r="AV1312" s="2" t="s">
        <v>955</v>
      </c>
      <c r="AW1312" s="2" t="s">
        <v>956</v>
      </c>
      <c r="AX1312" s="2" t="s">
        <v>2285</v>
      </c>
      <c r="AZ1312" s="3">
        <v>45660.628206018519</v>
      </c>
      <c r="BB1312" s="2" t="s">
        <v>439</v>
      </c>
      <c r="BC1312" s="2" t="s">
        <v>440</v>
      </c>
      <c r="BD1312" s="2" t="s">
        <v>263</v>
      </c>
      <c r="BE1312" s="2" t="s">
        <v>8293</v>
      </c>
      <c r="BF1312" s="2" t="s">
        <v>2930</v>
      </c>
    </row>
    <row r="1313" spans="1:58" x14ac:dyDescent="0.35">
      <c r="A1313" s="2">
        <v>2953200</v>
      </c>
      <c r="B1313" s="2" t="s">
        <v>244</v>
      </c>
      <c r="C1313" s="2">
        <v>42773481</v>
      </c>
      <c r="D1313" s="2">
        <v>339709226</v>
      </c>
      <c r="E1313" s="2" t="s">
        <v>59</v>
      </c>
      <c r="F1313" s="2" t="s">
        <v>60</v>
      </c>
      <c r="G1313" s="2" t="s">
        <v>699</v>
      </c>
      <c r="H1313" s="2" t="s">
        <v>2077</v>
      </c>
      <c r="I1313" s="2">
        <v>775489585</v>
      </c>
      <c r="J1313" s="2" t="s">
        <v>1324</v>
      </c>
      <c r="K1313" s="2">
        <v>14</v>
      </c>
      <c r="L1313" s="2" t="s">
        <v>63</v>
      </c>
      <c r="M1313" s="2" t="s">
        <v>64</v>
      </c>
      <c r="N1313" s="3">
        <v>45388.708333333336</v>
      </c>
      <c r="O1313" s="2" t="s">
        <v>248</v>
      </c>
      <c r="Q1313" s="2" t="s">
        <v>66</v>
      </c>
      <c r="R1313" s="3">
        <v>45659.810949074075</v>
      </c>
      <c r="S1313" s="2" t="s">
        <v>8294</v>
      </c>
      <c r="T1313" s="2" t="s">
        <v>68</v>
      </c>
      <c r="U1313" s="2" t="s">
        <v>69</v>
      </c>
      <c r="V1313" s="2" t="s">
        <v>8295</v>
      </c>
      <c r="Y1313" s="2" t="s">
        <v>8296</v>
      </c>
      <c r="Z1313" s="2" t="s">
        <v>745</v>
      </c>
      <c r="AA1313" s="2" t="s">
        <v>6521</v>
      </c>
      <c r="AB1313" s="2" t="s">
        <v>176</v>
      </c>
      <c r="AE1313" s="3">
        <v>45659.810960648145</v>
      </c>
      <c r="AF1313" s="2" t="s">
        <v>77</v>
      </c>
      <c r="AH1313" s="2" t="s">
        <v>142</v>
      </c>
      <c r="AI1313" s="2" t="s">
        <v>255</v>
      </c>
      <c r="AJ1313" s="2" t="s">
        <v>1271</v>
      </c>
      <c r="AK1313" s="2" t="s">
        <v>8297</v>
      </c>
      <c r="AL1313" s="2" t="s">
        <v>8294</v>
      </c>
      <c r="AM1313" s="3">
        <v>45659.810995370368</v>
      </c>
      <c r="AN1313" s="2" t="s">
        <v>8297</v>
      </c>
      <c r="AP1313" s="2">
        <v>5555771</v>
      </c>
      <c r="AQ1313" s="2" t="s">
        <v>81</v>
      </c>
      <c r="AR1313" s="3">
        <v>45660.560601851852</v>
      </c>
      <c r="AS1313" s="2" t="s">
        <v>82</v>
      </c>
      <c r="AT1313" s="3">
        <v>45661.333333333336</v>
      </c>
      <c r="AU1313" s="2" t="s">
        <v>104</v>
      </c>
      <c r="AV1313" s="2" t="s">
        <v>258</v>
      </c>
      <c r="AW1313" s="2" t="s">
        <v>259</v>
      </c>
      <c r="AX1313" s="2" t="s">
        <v>1686</v>
      </c>
      <c r="AZ1313" s="3">
        <v>45660.560601851852</v>
      </c>
      <c r="BB1313" s="2" t="s">
        <v>4062</v>
      </c>
      <c r="BC1313" s="2" t="s">
        <v>281</v>
      </c>
      <c r="BD1313" s="2" t="s">
        <v>750</v>
      </c>
      <c r="BE1313" s="2" t="s">
        <v>8298</v>
      </c>
      <c r="BF1313" s="2" t="s">
        <v>752</v>
      </c>
    </row>
    <row r="1314" spans="1:58" x14ac:dyDescent="0.35">
      <c r="A1314" s="2">
        <v>2953201</v>
      </c>
      <c r="B1314" s="2" t="s">
        <v>58</v>
      </c>
      <c r="C1314" s="2">
        <v>37672241</v>
      </c>
      <c r="D1314" s="2">
        <v>338529310</v>
      </c>
      <c r="E1314" s="2" t="s">
        <v>59</v>
      </c>
      <c r="F1314" s="2" t="s">
        <v>60</v>
      </c>
      <c r="G1314" s="2" t="s">
        <v>132</v>
      </c>
      <c r="H1314" s="2" t="s">
        <v>1396</v>
      </c>
      <c r="I1314" s="2">
        <v>773921664</v>
      </c>
      <c r="J1314" s="2" t="s">
        <v>213</v>
      </c>
      <c r="K1314" s="2">
        <v>12</v>
      </c>
      <c r="L1314" s="2" t="s">
        <v>63</v>
      </c>
      <c r="M1314" s="2" t="s">
        <v>64</v>
      </c>
      <c r="N1314" s="3">
        <v>45522</v>
      </c>
      <c r="O1314" s="2" t="s">
        <v>65</v>
      </c>
      <c r="Q1314" s="2" t="s">
        <v>66</v>
      </c>
      <c r="R1314" s="3">
        <v>45659.811574074076</v>
      </c>
      <c r="S1314" s="2" t="s">
        <v>3667</v>
      </c>
      <c r="T1314" s="2" t="s">
        <v>703</v>
      </c>
      <c r="U1314" s="2" t="s">
        <v>901</v>
      </c>
      <c r="V1314" s="2" t="s">
        <v>8299</v>
      </c>
      <c r="W1314" s="2" t="s">
        <v>136</v>
      </c>
      <c r="X1314" s="2" t="s">
        <v>137</v>
      </c>
      <c r="Y1314" s="2" t="s">
        <v>5812</v>
      </c>
      <c r="Z1314" s="2" t="s">
        <v>2288</v>
      </c>
      <c r="AA1314" s="2" t="s">
        <v>2289</v>
      </c>
      <c r="AB1314" s="2" t="s">
        <v>176</v>
      </c>
      <c r="AE1314" s="3">
        <v>45659.811585648145</v>
      </c>
      <c r="AF1314" s="2" t="s">
        <v>77</v>
      </c>
      <c r="AH1314" s="2" t="s">
        <v>78</v>
      </c>
      <c r="AI1314" s="2" t="s">
        <v>79</v>
      </c>
      <c r="AJ1314" s="2" t="s">
        <v>767</v>
      </c>
      <c r="AK1314" s="2" t="s">
        <v>641</v>
      </c>
      <c r="AL1314" s="2" t="s">
        <v>3667</v>
      </c>
      <c r="AM1314" s="3">
        <v>45659.811620370368</v>
      </c>
      <c r="AN1314" s="2" t="s">
        <v>641</v>
      </c>
      <c r="AP1314" s="2">
        <v>5555772</v>
      </c>
      <c r="AQ1314" s="2" t="s">
        <v>81</v>
      </c>
      <c r="AR1314" s="3">
        <v>45660.44290509259</v>
      </c>
      <c r="AS1314" s="2" t="s">
        <v>82</v>
      </c>
      <c r="AT1314" s="3">
        <v>45661.333333333336</v>
      </c>
      <c r="AU1314" s="2" t="s">
        <v>104</v>
      </c>
      <c r="AV1314" s="2" t="s">
        <v>163</v>
      </c>
      <c r="AW1314" s="2" t="s">
        <v>164</v>
      </c>
      <c r="AX1314" s="2" t="s">
        <v>642</v>
      </c>
      <c r="AZ1314" s="3">
        <v>45660.44290509259</v>
      </c>
      <c r="BB1314" s="2" t="s">
        <v>708</v>
      </c>
      <c r="BC1314" s="2" t="s">
        <v>709</v>
      </c>
      <c r="BD1314" s="2" t="s">
        <v>710</v>
      </c>
      <c r="BE1314" s="2" t="s">
        <v>6599</v>
      </c>
      <c r="BF1314" s="2" t="s">
        <v>147</v>
      </c>
    </row>
    <row r="1315" spans="1:58" x14ac:dyDescent="0.35">
      <c r="A1315" s="2">
        <v>2953202</v>
      </c>
      <c r="B1315" s="2" t="s">
        <v>58</v>
      </c>
      <c r="C1315" s="2">
        <v>44193591</v>
      </c>
      <c r="D1315" s="2">
        <v>338489853</v>
      </c>
      <c r="E1315" s="2" t="s">
        <v>59</v>
      </c>
      <c r="F1315" s="2" t="s">
        <v>60</v>
      </c>
      <c r="G1315" s="2" t="s">
        <v>132</v>
      </c>
      <c r="H1315" s="2" t="s">
        <v>1587</v>
      </c>
      <c r="I1315" s="2">
        <v>775540728</v>
      </c>
      <c r="J1315" s="2" t="s">
        <v>8300</v>
      </c>
      <c r="K1315" s="2">
        <v>13</v>
      </c>
      <c r="L1315" s="2" t="s">
        <v>63</v>
      </c>
      <c r="M1315" s="2" t="s">
        <v>64</v>
      </c>
      <c r="N1315" s="3">
        <v>45566.652615740742</v>
      </c>
      <c r="O1315" s="2" t="s">
        <v>187</v>
      </c>
      <c r="Q1315" s="2" t="s">
        <v>66</v>
      </c>
      <c r="R1315" s="3">
        <v>45659.812303240738</v>
      </c>
      <c r="S1315" s="2" t="s">
        <v>5637</v>
      </c>
      <c r="T1315" s="2" t="s">
        <v>156</v>
      </c>
      <c r="U1315" s="2" t="s">
        <v>69</v>
      </c>
      <c r="V1315" s="2" t="s">
        <v>8301</v>
      </c>
      <c r="W1315" s="2" t="s">
        <v>71</v>
      </c>
      <c r="X1315" s="2" t="s">
        <v>650</v>
      </c>
      <c r="Y1315" s="2" t="s">
        <v>1019</v>
      </c>
      <c r="Z1315" s="2" t="s">
        <v>433</v>
      </c>
      <c r="AA1315" s="2" t="s">
        <v>1020</v>
      </c>
      <c r="AB1315" s="2" t="s">
        <v>1020</v>
      </c>
      <c r="AE1315" s="3">
        <v>45660.90960648148</v>
      </c>
      <c r="AF1315" s="2" t="s">
        <v>77</v>
      </c>
      <c r="AH1315" s="2" t="s">
        <v>78</v>
      </c>
      <c r="AI1315" s="2" t="s">
        <v>58</v>
      </c>
      <c r="AJ1315" s="2" t="s">
        <v>101</v>
      </c>
      <c r="AK1315" s="2" t="s">
        <v>6637</v>
      </c>
      <c r="AL1315" s="2" t="s">
        <v>1901</v>
      </c>
      <c r="AM1315" s="3">
        <v>45660.909699074073</v>
      </c>
      <c r="AN1315" s="2" t="s">
        <v>6637</v>
      </c>
      <c r="AO1315" s="2" t="s">
        <v>1901</v>
      </c>
      <c r="AP1315" s="2">
        <v>5558984</v>
      </c>
      <c r="AQ1315" s="2" t="s">
        <v>81</v>
      </c>
      <c r="AR1315" s="3">
        <v>45661.724282407406</v>
      </c>
      <c r="AS1315" s="2" t="s">
        <v>82</v>
      </c>
      <c r="AT1315" s="3">
        <v>45660.333333333336</v>
      </c>
      <c r="AU1315" s="2" t="s">
        <v>104</v>
      </c>
      <c r="AV1315" s="2" t="s">
        <v>6638</v>
      </c>
      <c r="AW1315" s="2" t="s">
        <v>6639</v>
      </c>
      <c r="AX1315" s="2" t="s">
        <v>8302</v>
      </c>
      <c r="AZ1315" s="3">
        <v>45661.724282407406</v>
      </c>
      <c r="BB1315" s="2" t="s">
        <v>1442</v>
      </c>
      <c r="BC1315" s="2" t="s">
        <v>1443</v>
      </c>
      <c r="BD1315" s="2" t="s">
        <v>1444</v>
      </c>
      <c r="BE1315" s="2" t="s">
        <v>6641</v>
      </c>
      <c r="BF1315" s="2" t="s">
        <v>547</v>
      </c>
    </row>
    <row r="1316" spans="1:58" x14ac:dyDescent="0.35">
      <c r="A1316" s="2">
        <v>2953203</v>
      </c>
      <c r="B1316" s="2" t="s">
        <v>58</v>
      </c>
      <c r="C1316" s="2">
        <v>3623451</v>
      </c>
      <c r="D1316" s="2">
        <v>338644160</v>
      </c>
      <c r="E1316" s="2" t="s">
        <v>59</v>
      </c>
      <c r="F1316" s="2" t="s">
        <v>60</v>
      </c>
      <c r="G1316" s="2" t="s">
        <v>2906</v>
      </c>
      <c r="H1316" s="2" t="s">
        <v>1217</v>
      </c>
      <c r="I1316" s="2">
        <v>776398275</v>
      </c>
      <c r="J1316" s="2" t="s">
        <v>3205</v>
      </c>
      <c r="K1316" s="2">
        <v>12</v>
      </c>
      <c r="L1316" s="2" t="s">
        <v>63</v>
      </c>
      <c r="M1316" s="2" t="s">
        <v>64</v>
      </c>
      <c r="N1316" s="3">
        <v>44805</v>
      </c>
      <c r="O1316" s="2" t="s">
        <v>647</v>
      </c>
      <c r="Q1316" s="2" t="s">
        <v>66</v>
      </c>
      <c r="R1316" s="3">
        <v>45659.813611111109</v>
      </c>
      <c r="S1316" s="2" t="s">
        <v>2250</v>
      </c>
      <c r="T1316" s="2" t="s">
        <v>68</v>
      </c>
      <c r="U1316" s="2" t="s">
        <v>689</v>
      </c>
      <c r="V1316" s="2" t="s">
        <v>8303</v>
      </c>
      <c r="W1316" s="2" t="s">
        <v>71</v>
      </c>
      <c r="X1316" s="2" t="s">
        <v>198</v>
      </c>
      <c r="Y1316" s="2" t="s">
        <v>4342</v>
      </c>
      <c r="Z1316" s="2" t="s">
        <v>200</v>
      </c>
      <c r="AA1316" s="2" t="s">
        <v>2561</v>
      </c>
      <c r="AB1316" s="2" t="s">
        <v>2561</v>
      </c>
      <c r="AC1316" s="2">
        <v>1608</v>
      </c>
      <c r="AE1316" s="3">
        <v>45659.813611111109</v>
      </c>
      <c r="AF1316" s="2" t="s">
        <v>77</v>
      </c>
      <c r="AH1316" s="2" t="s">
        <v>78</v>
      </c>
      <c r="AI1316" s="2" t="s">
        <v>79</v>
      </c>
      <c r="AJ1316" s="2" t="s">
        <v>191</v>
      </c>
      <c r="AK1316" s="2" t="s">
        <v>8303</v>
      </c>
      <c r="AL1316" s="2" t="s">
        <v>2250</v>
      </c>
      <c r="AM1316" s="3">
        <v>45659.813657407409</v>
      </c>
      <c r="AN1316" s="2" t="s">
        <v>8303</v>
      </c>
      <c r="AP1316" s="2">
        <v>5555775</v>
      </c>
      <c r="AQ1316" s="2" t="s">
        <v>81</v>
      </c>
      <c r="AR1316" s="3">
        <v>45661.548703703702</v>
      </c>
      <c r="AS1316" s="2" t="s">
        <v>82</v>
      </c>
      <c r="AT1316" s="3">
        <v>45659.333333333336</v>
      </c>
      <c r="AU1316" s="2" t="s">
        <v>83</v>
      </c>
      <c r="AV1316" s="2" t="s">
        <v>204</v>
      </c>
      <c r="AW1316" s="2" t="s">
        <v>205</v>
      </c>
      <c r="AX1316" s="2" t="s">
        <v>1567</v>
      </c>
      <c r="AZ1316" s="3">
        <v>45661.548703703702</v>
      </c>
      <c r="BB1316" s="2" t="s">
        <v>8304</v>
      </c>
      <c r="BC1316" s="2" t="s">
        <v>573</v>
      </c>
      <c r="BD1316" s="2" t="s">
        <v>574</v>
      </c>
      <c r="BE1316" s="2" t="s">
        <v>8305</v>
      </c>
      <c r="BF1316" s="2" t="s">
        <v>2564</v>
      </c>
    </row>
    <row r="1317" spans="1:58" x14ac:dyDescent="0.35">
      <c r="A1317" s="2">
        <v>2953205</v>
      </c>
      <c r="B1317" s="2" t="s">
        <v>58</v>
      </c>
      <c r="C1317" s="2">
        <v>40134871</v>
      </c>
      <c r="D1317" s="2">
        <v>339513473</v>
      </c>
      <c r="E1317" s="2" t="s">
        <v>59</v>
      </c>
      <c r="F1317" s="2" t="s">
        <v>60</v>
      </c>
      <c r="G1317" s="2" t="s">
        <v>6039</v>
      </c>
      <c r="H1317" s="2" t="s">
        <v>8306</v>
      </c>
      <c r="I1317" s="2">
        <v>772563969</v>
      </c>
      <c r="J1317" s="2" t="s">
        <v>8307</v>
      </c>
      <c r="K1317" s="2">
        <v>14</v>
      </c>
      <c r="L1317" s="2" t="s">
        <v>63</v>
      </c>
      <c r="M1317" s="2" t="s">
        <v>64</v>
      </c>
      <c r="N1317" s="3">
        <v>45349.000011574077</v>
      </c>
      <c r="O1317" s="2" t="s">
        <v>187</v>
      </c>
      <c r="Q1317" s="2" t="s">
        <v>66</v>
      </c>
      <c r="R1317" s="3">
        <v>45659.81591435185</v>
      </c>
      <c r="S1317" s="2" t="s">
        <v>3915</v>
      </c>
      <c r="T1317" s="2" t="s">
        <v>156</v>
      </c>
      <c r="U1317" s="2" t="s">
        <v>69</v>
      </c>
      <c r="V1317" s="2" t="s">
        <v>8308</v>
      </c>
      <c r="W1317" s="2" t="s">
        <v>233</v>
      </c>
      <c r="X1317" s="2" t="s">
        <v>233</v>
      </c>
      <c r="Y1317" s="2" t="s">
        <v>8309</v>
      </c>
      <c r="Z1317" s="2" t="s">
        <v>567</v>
      </c>
      <c r="AA1317" s="2" t="s">
        <v>7451</v>
      </c>
      <c r="AB1317" s="2" t="s">
        <v>176</v>
      </c>
      <c r="AE1317" s="3">
        <v>45659.815925925926</v>
      </c>
      <c r="AF1317" s="2" t="s">
        <v>77</v>
      </c>
      <c r="AH1317" s="2" t="s">
        <v>142</v>
      </c>
      <c r="AI1317" s="2" t="s">
        <v>79</v>
      </c>
      <c r="AJ1317" s="2" t="s">
        <v>123</v>
      </c>
      <c r="AK1317" s="2" t="s">
        <v>8308</v>
      </c>
      <c r="AL1317" s="2" t="s">
        <v>3915</v>
      </c>
      <c r="AM1317" s="3">
        <v>45659.815983796296</v>
      </c>
      <c r="AN1317" s="2" t="s">
        <v>8308</v>
      </c>
      <c r="AP1317" s="2">
        <v>5555781</v>
      </c>
      <c r="AQ1317" s="2" t="s">
        <v>81</v>
      </c>
      <c r="AR1317" s="3">
        <v>45661.486180555556</v>
      </c>
      <c r="AS1317" s="2" t="s">
        <v>82</v>
      </c>
      <c r="AT1317" s="3">
        <v>45661.333333333336</v>
      </c>
      <c r="AU1317" s="2" t="s">
        <v>104</v>
      </c>
      <c r="AV1317" s="2" t="s">
        <v>569</v>
      </c>
      <c r="AW1317" s="2" t="s">
        <v>570</v>
      </c>
      <c r="AX1317" s="2" t="s">
        <v>571</v>
      </c>
      <c r="AZ1317" s="3">
        <v>45661.486180555556</v>
      </c>
      <c r="BB1317" s="2" t="s">
        <v>1374</v>
      </c>
      <c r="BC1317" s="2" t="s">
        <v>888</v>
      </c>
      <c r="BD1317" s="2" t="s">
        <v>1375</v>
      </c>
      <c r="BE1317" s="2" t="s">
        <v>8310</v>
      </c>
      <c r="BF1317" s="2" t="s">
        <v>6729</v>
      </c>
    </row>
    <row r="1318" spans="1:58" x14ac:dyDescent="0.35">
      <c r="A1318" s="2">
        <v>2953206</v>
      </c>
      <c r="B1318" s="2" t="s">
        <v>58</v>
      </c>
      <c r="C1318" s="2">
        <v>33839731</v>
      </c>
      <c r="D1318" s="2">
        <v>338200501</v>
      </c>
      <c r="E1318" s="2" t="s">
        <v>59</v>
      </c>
      <c r="F1318" s="2" t="s">
        <v>60</v>
      </c>
      <c r="G1318" s="2" t="s">
        <v>92</v>
      </c>
      <c r="H1318" s="2" t="s">
        <v>93</v>
      </c>
      <c r="I1318" s="2">
        <v>775937221</v>
      </c>
      <c r="J1318" s="2" t="s">
        <v>3971</v>
      </c>
      <c r="K1318" s="2">
        <v>12</v>
      </c>
      <c r="L1318" s="2" t="s">
        <v>63</v>
      </c>
      <c r="M1318" s="2" t="s">
        <v>64</v>
      </c>
      <c r="N1318" s="3">
        <v>43678</v>
      </c>
      <c r="O1318" s="2" t="s">
        <v>95</v>
      </c>
      <c r="Q1318" s="2" t="s">
        <v>66</v>
      </c>
      <c r="R1318" s="3">
        <v>45659.816608796296</v>
      </c>
      <c r="S1318" s="2" t="s">
        <v>8174</v>
      </c>
      <c r="T1318" s="2" t="s">
        <v>68</v>
      </c>
      <c r="U1318" s="2" t="s">
        <v>69</v>
      </c>
      <c r="V1318" s="2" t="s">
        <v>8311</v>
      </c>
      <c r="Y1318" s="2" t="s">
        <v>98</v>
      </c>
      <c r="Z1318" s="2" t="s">
        <v>99</v>
      </c>
      <c r="AA1318" s="2" t="s">
        <v>100</v>
      </c>
      <c r="AB1318" s="2" t="s">
        <v>100</v>
      </c>
      <c r="AE1318" s="3">
        <v>45659.816620370373</v>
      </c>
      <c r="AF1318" s="2" t="s">
        <v>77</v>
      </c>
      <c r="AH1318" s="2" t="s">
        <v>142</v>
      </c>
      <c r="AI1318" s="2" t="s">
        <v>79</v>
      </c>
      <c r="AJ1318" s="2" t="s">
        <v>123</v>
      </c>
      <c r="AK1318" s="2" t="s">
        <v>203</v>
      </c>
      <c r="AL1318" s="2" t="s">
        <v>8174</v>
      </c>
      <c r="AM1318" s="3">
        <v>45659.816655092596</v>
      </c>
      <c r="AN1318" s="2" t="s">
        <v>203</v>
      </c>
      <c r="AP1318" s="2">
        <v>5555782</v>
      </c>
      <c r="AQ1318" s="2" t="s">
        <v>81</v>
      </c>
      <c r="AR1318" s="3">
        <v>45660.510416666664</v>
      </c>
      <c r="AS1318" s="2" t="s">
        <v>82</v>
      </c>
      <c r="AT1318" s="3">
        <v>45661.333333333336</v>
      </c>
      <c r="AU1318" s="2" t="s">
        <v>104</v>
      </c>
      <c r="AV1318" s="2" t="s">
        <v>321</v>
      </c>
      <c r="AW1318" s="2" t="s">
        <v>322</v>
      </c>
      <c r="AX1318" s="2" t="s">
        <v>3648</v>
      </c>
      <c r="AZ1318" s="3">
        <v>45660.510416666664</v>
      </c>
      <c r="BB1318" s="2" t="s">
        <v>408</v>
      </c>
      <c r="BC1318" s="2" t="s">
        <v>409</v>
      </c>
      <c r="BD1318" s="2" t="s">
        <v>410</v>
      </c>
      <c r="BE1318" s="2" t="s">
        <v>8312</v>
      </c>
      <c r="BF1318" s="2" t="s">
        <v>3840</v>
      </c>
    </row>
    <row r="1319" spans="1:58" x14ac:dyDescent="0.35">
      <c r="A1319" s="2">
        <v>2953208</v>
      </c>
      <c r="B1319" s="2" t="s">
        <v>244</v>
      </c>
      <c r="C1319" s="2">
        <v>39874541</v>
      </c>
      <c r="D1319" s="2">
        <v>339758919</v>
      </c>
      <c r="E1319" s="2" t="s">
        <v>59</v>
      </c>
      <c r="F1319" s="2" t="s">
        <v>60</v>
      </c>
      <c r="G1319" s="2" t="s">
        <v>132</v>
      </c>
      <c r="H1319" s="2" t="s">
        <v>8313</v>
      </c>
      <c r="I1319" s="2">
        <v>780163268</v>
      </c>
      <c r="J1319" s="2" t="s">
        <v>8314</v>
      </c>
      <c r="K1319" s="2">
        <v>14</v>
      </c>
      <c r="L1319" s="2" t="s">
        <v>63</v>
      </c>
      <c r="M1319" s="2" t="s">
        <v>64</v>
      </c>
      <c r="N1319" s="3">
        <v>44903.666666666664</v>
      </c>
      <c r="O1319" s="2" t="s">
        <v>248</v>
      </c>
      <c r="Q1319" s="2" t="s">
        <v>66</v>
      </c>
      <c r="R1319" s="3">
        <v>45659.81722222222</v>
      </c>
      <c r="S1319" s="2" t="s">
        <v>7745</v>
      </c>
      <c r="T1319" s="2" t="s">
        <v>68</v>
      </c>
      <c r="U1319" s="2" t="s">
        <v>69</v>
      </c>
      <c r="V1319" s="2" t="s">
        <v>8315</v>
      </c>
      <c r="W1319" s="2" t="s">
        <v>250</v>
      </c>
      <c r="X1319" s="2" t="s">
        <v>483</v>
      </c>
      <c r="Y1319" s="2" t="s">
        <v>484</v>
      </c>
      <c r="Z1319" s="2" t="s">
        <v>485</v>
      </c>
      <c r="AA1319" s="2" t="s">
        <v>486</v>
      </c>
      <c r="AB1319" s="2" t="s">
        <v>176</v>
      </c>
      <c r="AE1319" s="3">
        <v>45659.817233796297</v>
      </c>
      <c r="AF1319" s="2" t="s">
        <v>77</v>
      </c>
      <c r="AH1319" s="2" t="s">
        <v>142</v>
      </c>
      <c r="AI1319" s="2" t="s">
        <v>255</v>
      </c>
      <c r="AJ1319" s="2" t="s">
        <v>276</v>
      </c>
      <c r="AK1319" s="2" t="s">
        <v>8315</v>
      </c>
      <c r="AL1319" s="2" t="s">
        <v>7745</v>
      </c>
      <c r="AM1319" s="3">
        <v>45659.81726851852</v>
      </c>
      <c r="AN1319" s="2" t="s">
        <v>8315</v>
      </c>
      <c r="AP1319" s="2">
        <v>5555784</v>
      </c>
      <c r="AQ1319" s="2" t="s">
        <v>81</v>
      </c>
      <c r="AR1319" s="3">
        <v>45660.567256944443</v>
      </c>
      <c r="AS1319" s="2" t="s">
        <v>82</v>
      </c>
      <c r="AT1319" s="3">
        <v>45661.333333333336</v>
      </c>
      <c r="AU1319" s="2" t="s">
        <v>104</v>
      </c>
      <c r="AV1319" s="2" t="s">
        <v>258</v>
      </c>
      <c r="AW1319" s="2" t="s">
        <v>259</v>
      </c>
      <c r="AX1319" s="2" t="s">
        <v>1686</v>
      </c>
      <c r="AZ1319" s="3">
        <v>45660.567256944443</v>
      </c>
      <c r="BB1319" s="2" t="s">
        <v>280</v>
      </c>
      <c r="BC1319" s="2" t="s">
        <v>281</v>
      </c>
      <c r="BD1319" s="2" t="s">
        <v>282</v>
      </c>
      <c r="BE1319" s="2" t="s">
        <v>8316</v>
      </c>
      <c r="BF1319" s="2" t="s">
        <v>1882</v>
      </c>
    </row>
    <row r="1320" spans="1:58" x14ac:dyDescent="0.35">
      <c r="A1320" s="2">
        <v>2953209</v>
      </c>
      <c r="B1320" s="2" t="s">
        <v>244</v>
      </c>
      <c r="C1320" s="2">
        <v>39742851</v>
      </c>
      <c r="D1320" s="2">
        <v>339766320</v>
      </c>
      <c r="E1320" s="2" t="s">
        <v>59</v>
      </c>
      <c r="F1320" s="2" t="s">
        <v>60</v>
      </c>
      <c r="G1320" s="2" t="s">
        <v>2740</v>
      </c>
      <c r="H1320" s="2" t="s">
        <v>2840</v>
      </c>
      <c r="I1320" s="2">
        <v>339766320</v>
      </c>
      <c r="J1320" s="2" t="s">
        <v>8317</v>
      </c>
      <c r="K1320" s="2">
        <v>14</v>
      </c>
      <c r="L1320" s="2" t="s">
        <v>63</v>
      </c>
      <c r="M1320" s="2" t="s">
        <v>64</v>
      </c>
      <c r="N1320" s="3">
        <v>44840.458333333336</v>
      </c>
      <c r="O1320" s="2" t="s">
        <v>248</v>
      </c>
      <c r="Q1320" s="2" t="s">
        <v>66</v>
      </c>
      <c r="R1320" s="3">
        <v>45659.817499999997</v>
      </c>
      <c r="S1320" s="2" t="s">
        <v>2558</v>
      </c>
      <c r="T1320" s="2" t="s">
        <v>156</v>
      </c>
      <c r="U1320" s="2" t="s">
        <v>69</v>
      </c>
      <c r="V1320" s="2" t="s">
        <v>8318</v>
      </c>
      <c r="W1320" s="2" t="s">
        <v>250</v>
      </c>
      <c r="X1320" s="2" t="s">
        <v>743</v>
      </c>
      <c r="Y1320" s="2" t="s">
        <v>1796</v>
      </c>
      <c r="Z1320" s="2" t="s">
        <v>745</v>
      </c>
      <c r="AA1320" s="2" t="s">
        <v>746</v>
      </c>
      <c r="AB1320" s="2" t="s">
        <v>8319</v>
      </c>
      <c r="AE1320" s="3">
        <v>45659.817511574074</v>
      </c>
      <c r="AF1320" s="2" t="s">
        <v>77</v>
      </c>
      <c r="AH1320" s="2" t="s">
        <v>142</v>
      </c>
      <c r="AI1320" s="2" t="s">
        <v>255</v>
      </c>
      <c r="AJ1320" s="2" t="s">
        <v>256</v>
      </c>
      <c r="AK1320" s="2" t="s">
        <v>8318</v>
      </c>
      <c r="AL1320" s="2" t="s">
        <v>2558</v>
      </c>
      <c r="AM1320" s="3">
        <v>45659.817557870374</v>
      </c>
      <c r="AN1320" s="2" t="s">
        <v>8318</v>
      </c>
      <c r="AP1320" s="2">
        <v>5555785</v>
      </c>
      <c r="AQ1320" s="2" t="s">
        <v>81</v>
      </c>
      <c r="AR1320" s="3">
        <v>45660.592881944445</v>
      </c>
      <c r="AS1320" s="2" t="s">
        <v>82</v>
      </c>
      <c r="AT1320" s="3">
        <v>45661.333333333336</v>
      </c>
      <c r="AU1320" s="2" t="s">
        <v>104</v>
      </c>
      <c r="AV1320" s="2" t="s">
        <v>258</v>
      </c>
      <c r="AW1320" s="2" t="s">
        <v>259</v>
      </c>
      <c r="AX1320" s="2" t="s">
        <v>748</v>
      </c>
      <c r="AZ1320" s="3">
        <v>45660.592881944445</v>
      </c>
      <c r="BB1320" s="2" t="s">
        <v>280</v>
      </c>
      <c r="BC1320" s="2" t="s">
        <v>281</v>
      </c>
      <c r="BD1320" s="2" t="s">
        <v>282</v>
      </c>
      <c r="BE1320" s="2" t="s">
        <v>8320</v>
      </c>
      <c r="BF1320" s="2" t="s">
        <v>752</v>
      </c>
    </row>
    <row r="1321" spans="1:58" x14ac:dyDescent="0.35">
      <c r="A1321" s="2">
        <v>2953210</v>
      </c>
      <c r="B1321" s="2" t="s">
        <v>58</v>
      </c>
      <c r="C1321" s="2">
        <v>44385011</v>
      </c>
      <c r="D1321" s="2">
        <v>338045932</v>
      </c>
      <c r="E1321" s="2" t="s">
        <v>59</v>
      </c>
      <c r="F1321" s="2" t="s">
        <v>60</v>
      </c>
      <c r="G1321" s="2" t="s">
        <v>626</v>
      </c>
      <c r="H1321" s="2" t="s">
        <v>8321</v>
      </c>
      <c r="I1321" s="2">
        <v>776309265</v>
      </c>
      <c r="J1321" s="2" t="s">
        <v>3770</v>
      </c>
      <c r="K1321" s="2">
        <v>13</v>
      </c>
      <c r="L1321" s="2" t="s">
        <v>305</v>
      </c>
      <c r="M1321" s="2" t="s">
        <v>64</v>
      </c>
      <c r="N1321" s="3">
        <v>45592.67083333333</v>
      </c>
      <c r="O1321" s="2" t="s">
        <v>65</v>
      </c>
      <c r="Q1321" s="2" t="s">
        <v>66</v>
      </c>
      <c r="R1321" s="3">
        <v>45659.820462962962</v>
      </c>
      <c r="S1321" s="2" t="s">
        <v>1895</v>
      </c>
      <c r="T1321" s="2" t="s">
        <v>156</v>
      </c>
      <c r="U1321" s="2" t="s">
        <v>3130</v>
      </c>
      <c r="V1321" s="2" t="s">
        <v>8322</v>
      </c>
      <c r="W1321" s="2" t="s">
        <v>136</v>
      </c>
      <c r="X1321" s="2" t="s">
        <v>137</v>
      </c>
      <c r="Y1321" s="2" t="s">
        <v>4098</v>
      </c>
      <c r="Z1321" s="2" t="s">
        <v>139</v>
      </c>
      <c r="AA1321" s="2" t="s">
        <v>140</v>
      </c>
      <c r="AB1321" s="2" t="s">
        <v>8323</v>
      </c>
      <c r="AE1321" s="3">
        <v>45659.820474537039</v>
      </c>
      <c r="AF1321" s="2" t="s">
        <v>77</v>
      </c>
      <c r="AH1321" s="2" t="s">
        <v>142</v>
      </c>
      <c r="AI1321" s="2" t="s">
        <v>79</v>
      </c>
      <c r="AJ1321" s="2" t="s">
        <v>767</v>
      </c>
      <c r="AK1321" s="2" t="s">
        <v>8324</v>
      </c>
      <c r="AL1321" s="2" t="s">
        <v>1895</v>
      </c>
      <c r="AM1321" s="3">
        <v>45659.820509259262</v>
      </c>
      <c r="AN1321" s="2" t="s">
        <v>8324</v>
      </c>
      <c r="AP1321" s="2">
        <v>5555787</v>
      </c>
      <c r="AQ1321" s="2" t="s">
        <v>81</v>
      </c>
      <c r="AR1321" s="3">
        <v>45661.908437500002</v>
      </c>
      <c r="AS1321" s="2" t="s">
        <v>82</v>
      </c>
      <c r="AT1321" s="3">
        <v>45661.333333333336</v>
      </c>
      <c r="AU1321" s="2" t="s">
        <v>104</v>
      </c>
      <c r="AV1321" s="2" t="s">
        <v>163</v>
      </c>
      <c r="AW1321" s="2" t="s">
        <v>164</v>
      </c>
      <c r="AX1321" s="2" t="s">
        <v>1834</v>
      </c>
      <c r="AZ1321" s="3">
        <v>45661.908437500002</v>
      </c>
      <c r="BB1321" s="2" t="s">
        <v>708</v>
      </c>
      <c r="BC1321" s="2" t="s">
        <v>709</v>
      </c>
      <c r="BD1321" s="2" t="s">
        <v>710</v>
      </c>
      <c r="BE1321" s="2" t="s">
        <v>8325</v>
      </c>
      <c r="BF1321" s="2" t="s">
        <v>412</v>
      </c>
    </row>
    <row r="1322" spans="1:58" x14ac:dyDescent="0.35">
      <c r="A1322" s="2">
        <v>2953211</v>
      </c>
      <c r="B1322" s="2" t="s">
        <v>244</v>
      </c>
      <c r="C1322" s="2">
        <v>39835431</v>
      </c>
      <c r="D1322" s="2">
        <v>338345661</v>
      </c>
      <c r="E1322" s="2" t="s">
        <v>59</v>
      </c>
      <c r="F1322" s="2" t="s">
        <v>60</v>
      </c>
      <c r="G1322" s="2" t="s">
        <v>266</v>
      </c>
      <c r="H1322" s="2" t="s">
        <v>8326</v>
      </c>
      <c r="I1322" s="2">
        <v>773602273</v>
      </c>
      <c r="J1322" s="2" t="s">
        <v>8327</v>
      </c>
      <c r="K1322" s="2">
        <v>13</v>
      </c>
      <c r="L1322" s="2" t="s">
        <v>305</v>
      </c>
      <c r="M1322" s="2" t="s">
        <v>64</v>
      </c>
      <c r="N1322" s="3">
        <v>44863.083333333336</v>
      </c>
      <c r="O1322" s="2" t="s">
        <v>248</v>
      </c>
      <c r="Q1322" s="2" t="s">
        <v>66</v>
      </c>
      <c r="R1322" s="3">
        <v>45659.820810185185</v>
      </c>
      <c r="S1322" s="2" t="s">
        <v>8113</v>
      </c>
      <c r="T1322" s="2" t="s">
        <v>156</v>
      </c>
      <c r="U1322" s="2" t="s">
        <v>1855</v>
      </c>
      <c r="V1322" s="2" t="s">
        <v>8328</v>
      </c>
      <c r="W1322" s="2" t="s">
        <v>400</v>
      </c>
      <c r="X1322" s="2" t="s">
        <v>419</v>
      </c>
      <c r="Y1322" s="2" t="s">
        <v>8329</v>
      </c>
      <c r="Z1322" s="2" t="s">
        <v>1226</v>
      </c>
      <c r="AA1322" s="2" t="s">
        <v>1227</v>
      </c>
      <c r="AB1322" s="2" t="s">
        <v>1227</v>
      </c>
      <c r="AC1322" s="2">
        <v>693</v>
      </c>
      <c r="AE1322" s="3">
        <v>45659.820821759262</v>
      </c>
      <c r="AF1322" s="2" t="s">
        <v>77</v>
      </c>
      <c r="AH1322" s="2" t="s">
        <v>78</v>
      </c>
      <c r="AI1322" s="2" t="s">
        <v>275</v>
      </c>
      <c r="AJ1322" s="2" t="s">
        <v>276</v>
      </c>
      <c r="AK1322" s="2" t="s">
        <v>8330</v>
      </c>
      <c r="AL1322" s="2" t="s">
        <v>8113</v>
      </c>
      <c r="AM1322" s="3">
        <v>45659.820868055554</v>
      </c>
      <c r="AN1322" s="2" t="s">
        <v>8330</v>
      </c>
      <c r="AP1322" s="2">
        <v>5555788</v>
      </c>
      <c r="AQ1322" s="2" t="s">
        <v>81</v>
      </c>
      <c r="AR1322" s="3">
        <v>45660.516064814816</v>
      </c>
      <c r="AS1322" s="2" t="s">
        <v>82</v>
      </c>
      <c r="AT1322" s="3">
        <v>45661.333333333336</v>
      </c>
      <c r="AU1322" s="2" t="s">
        <v>104</v>
      </c>
      <c r="AV1322" s="2" t="s">
        <v>423</v>
      </c>
      <c r="AW1322" s="2" t="s">
        <v>424</v>
      </c>
      <c r="AX1322" s="2" t="s">
        <v>7868</v>
      </c>
      <c r="AZ1322" s="3">
        <v>45660.516064814816</v>
      </c>
      <c r="BB1322" s="2" t="s">
        <v>1695</v>
      </c>
      <c r="BC1322" s="2" t="s">
        <v>936</v>
      </c>
      <c r="BD1322" s="2" t="s">
        <v>1696</v>
      </c>
      <c r="BE1322" s="2" t="s">
        <v>8331</v>
      </c>
      <c r="BF1322" s="2" t="s">
        <v>345</v>
      </c>
    </row>
    <row r="1323" spans="1:58" x14ac:dyDescent="0.35">
      <c r="A1323" s="2">
        <v>2953212</v>
      </c>
      <c r="B1323" s="2" t="s">
        <v>58</v>
      </c>
      <c r="C1323" s="2">
        <v>39908791</v>
      </c>
      <c r="D1323" s="2">
        <v>338374142</v>
      </c>
      <c r="E1323" s="2" t="s">
        <v>59</v>
      </c>
      <c r="F1323" s="2" t="s">
        <v>60</v>
      </c>
      <c r="G1323" s="2" t="s">
        <v>5679</v>
      </c>
      <c r="H1323" s="2" t="s">
        <v>8332</v>
      </c>
      <c r="I1323" s="2">
        <v>768580321</v>
      </c>
      <c r="J1323" s="2" t="s">
        <v>8333</v>
      </c>
      <c r="K1323" s="2">
        <v>12</v>
      </c>
      <c r="L1323" s="2" t="s">
        <v>63</v>
      </c>
      <c r="M1323" s="2" t="s">
        <v>64</v>
      </c>
      <c r="N1323" s="3">
        <v>45511.5</v>
      </c>
      <c r="O1323" s="2" t="s">
        <v>65</v>
      </c>
      <c r="Q1323" s="2" t="s">
        <v>66</v>
      </c>
      <c r="R1323" s="3">
        <v>45659.823530092595</v>
      </c>
      <c r="S1323" s="2" t="s">
        <v>7798</v>
      </c>
      <c r="T1323" s="2" t="s">
        <v>68</v>
      </c>
      <c r="U1323" s="2" t="s">
        <v>1944</v>
      </c>
      <c r="V1323" s="2" t="s">
        <v>8334</v>
      </c>
      <c r="W1323" s="2" t="s">
        <v>118</v>
      </c>
      <c r="X1323" s="2" t="s">
        <v>119</v>
      </c>
      <c r="Y1323" s="2" t="s">
        <v>8335</v>
      </c>
      <c r="Z1323" s="2" t="s">
        <v>917</v>
      </c>
      <c r="AA1323" s="2" t="s">
        <v>917</v>
      </c>
      <c r="AB1323" s="2" t="s">
        <v>176</v>
      </c>
      <c r="AE1323" s="3">
        <v>45659.823541666665</v>
      </c>
      <c r="AF1323" s="2" t="s">
        <v>77</v>
      </c>
      <c r="AH1323" s="2" t="s">
        <v>78</v>
      </c>
      <c r="AI1323" s="2" t="s">
        <v>79</v>
      </c>
      <c r="AJ1323" s="2" t="s">
        <v>162</v>
      </c>
      <c r="AK1323" s="2" t="s">
        <v>8336</v>
      </c>
      <c r="AL1323" s="2" t="s">
        <v>7798</v>
      </c>
      <c r="AM1323" s="3">
        <v>45659.823576388888</v>
      </c>
      <c r="AN1323" s="2" t="s">
        <v>8336</v>
      </c>
      <c r="AP1323" s="2">
        <v>5555792</v>
      </c>
      <c r="AQ1323" s="2" t="s">
        <v>81</v>
      </c>
      <c r="AR1323" s="3">
        <v>45660.538217592592</v>
      </c>
      <c r="AS1323" s="2" t="s">
        <v>82</v>
      </c>
      <c r="AT1323" s="3">
        <v>45661.333333333336</v>
      </c>
      <c r="AU1323" s="2" t="s">
        <v>104</v>
      </c>
      <c r="AV1323" s="2" t="s">
        <v>125</v>
      </c>
      <c r="AW1323" s="2" t="s">
        <v>126</v>
      </c>
      <c r="AX1323" s="2" t="s">
        <v>178</v>
      </c>
      <c r="AZ1323" s="3">
        <v>45660.538217592592</v>
      </c>
      <c r="BB1323" s="2" t="s">
        <v>3013</v>
      </c>
      <c r="BC1323" s="2" t="s">
        <v>226</v>
      </c>
      <c r="BD1323" s="2" t="s">
        <v>89</v>
      </c>
      <c r="BE1323" s="2" t="s">
        <v>8337</v>
      </c>
      <c r="BF1323" s="2" t="s">
        <v>926</v>
      </c>
    </row>
    <row r="1324" spans="1:58" x14ac:dyDescent="0.35">
      <c r="A1324" s="2">
        <v>2953213</v>
      </c>
      <c r="B1324" s="2" t="s">
        <v>244</v>
      </c>
      <c r="C1324" s="2">
        <v>40821881</v>
      </c>
      <c r="D1324" s="2">
        <v>338345872</v>
      </c>
      <c r="E1324" s="2" t="s">
        <v>59</v>
      </c>
      <c r="F1324" s="2" t="s">
        <v>60</v>
      </c>
      <c r="G1324" s="2" t="s">
        <v>2028</v>
      </c>
      <c r="H1324" s="2" t="s">
        <v>8338</v>
      </c>
      <c r="I1324" s="2">
        <v>776113017</v>
      </c>
      <c r="J1324" s="2" t="s">
        <v>8339</v>
      </c>
      <c r="K1324" s="2">
        <v>13</v>
      </c>
      <c r="L1324" s="2" t="s">
        <v>305</v>
      </c>
      <c r="M1324" s="2" t="s">
        <v>64</v>
      </c>
      <c r="N1324" s="3">
        <v>45055.819444444445</v>
      </c>
      <c r="O1324" s="2" t="s">
        <v>509</v>
      </c>
      <c r="Q1324" s="2" t="s">
        <v>66</v>
      </c>
      <c r="R1324" s="3">
        <v>45659.825023148151</v>
      </c>
      <c r="S1324" s="2" t="s">
        <v>8285</v>
      </c>
      <c r="T1324" s="2" t="s">
        <v>68</v>
      </c>
      <c r="U1324" s="2" t="s">
        <v>481</v>
      </c>
      <c r="V1324" s="2" t="s">
        <v>8340</v>
      </c>
      <c r="W1324" s="2" t="s">
        <v>400</v>
      </c>
      <c r="X1324" s="2" t="s">
        <v>419</v>
      </c>
      <c r="Y1324" s="2" t="s">
        <v>7763</v>
      </c>
      <c r="Z1324" s="2" t="s">
        <v>1226</v>
      </c>
      <c r="AA1324" s="2" t="s">
        <v>1227</v>
      </c>
      <c r="AB1324" s="2" t="s">
        <v>8341</v>
      </c>
      <c r="AE1324" s="3">
        <v>45659.82503472222</v>
      </c>
      <c r="AF1324" s="2" t="s">
        <v>77</v>
      </c>
      <c r="AH1324" s="2" t="s">
        <v>78</v>
      </c>
      <c r="AI1324" s="2" t="s">
        <v>275</v>
      </c>
      <c r="AJ1324" s="2" t="s">
        <v>1271</v>
      </c>
      <c r="AK1324" s="2" t="s">
        <v>8342</v>
      </c>
      <c r="AL1324" s="2" t="s">
        <v>8285</v>
      </c>
      <c r="AM1324" s="3">
        <v>45659.82508101852</v>
      </c>
      <c r="AN1324" s="2" t="s">
        <v>8342</v>
      </c>
      <c r="AP1324" s="2">
        <v>5555793</v>
      </c>
      <c r="AQ1324" s="2" t="s">
        <v>81</v>
      </c>
      <c r="AR1324" s="3">
        <v>45660.824374999997</v>
      </c>
      <c r="AS1324" s="2" t="s">
        <v>82</v>
      </c>
      <c r="AT1324" s="3">
        <v>45661.333333333336</v>
      </c>
      <c r="AU1324" s="2" t="s">
        <v>104</v>
      </c>
      <c r="AV1324" s="2" t="s">
        <v>423</v>
      </c>
      <c r="AW1324" s="2" t="s">
        <v>424</v>
      </c>
      <c r="AX1324" s="2" t="s">
        <v>7057</v>
      </c>
      <c r="AZ1324" s="3">
        <v>45660.824374999997</v>
      </c>
      <c r="BB1324" s="2" t="s">
        <v>736</v>
      </c>
      <c r="BC1324" s="2" t="s">
        <v>737</v>
      </c>
      <c r="BD1324" s="2" t="s">
        <v>351</v>
      </c>
      <c r="BE1324" s="2" t="s">
        <v>8343</v>
      </c>
      <c r="BF1324" s="2" t="s">
        <v>345</v>
      </c>
    </row>
    <row r="1325" spans="1:58" x14ac:dyDescent="0.35">
      <c r="A1325" s="2">
        <v>2953214</v>
      </c>
      <c r="B1325" s="2" t="s">
        <v>58</v>
      </c>
      <c r="C1325" s="2">
        <v>39938311</v>
      </c>
      <c r="D1325" s="2">
        <v>338246200</v>
      </c>
      <c r="E1325" s="2" t="s">
        <v>59</v>
      </c>
      <c r="F1325" s="2" t="s">
        <v>60</v>
      </c>
      <c r="G1325" s="2" t="s">
        <v>266</v>
      </c>
      <c r="H1325" s="2" t="s">
        <v>8344</v>
      </c>
      <c r="I1325" s="2">
        <v>778714515</v>
      </c>
      <c r="J1325" s="2" t="s">
        <v>268</v>
      </c>
      <c r="K1325" s="2">
        <v>12</v>
      </c>
      <c r="L1325" s="2" t="s">
        <v>305</v>
      </c>
      <c r="M1325" s="2" t="s">
        <v>64</v>
      </c>
      <c r="N1325" s="3">
        <v>44884.708333333336</v>
      </c>
      <c r="O1325" s="2" t="s">
        <v>65</v>
      </c>
      <c r="Q1325" s="2" t="s">
        <v>66</v>
      </c>
      <c r="R1325" s="3">
        <v>45659.825173611112</v>
      </c>
      <c r="S1325" s="2" t="s">
        <v>2710</v>
      </c>
      <c r="T1325" s="2" t="s">
        <v>156</v>
      </c>
      <c r="U1325" s="2" t="s">
        <v>914</v>
      </c>
      <c r="V1325" s="2" t="s">
        <v>8345</v>
      </c>
      <c r="W1325" s="2" t="s">
        <v>71</v>
      </c>
      <c r="X1325" s="2" t="s">
        <v>650</v>
      </c>
      <c r="Y1325" s="2" t="s">
        <v>1019</v>
      </c>
      <c r="Z1325" s="2" t="s">
        <v>433</v>
      </c>
      <c r="AA1325" s="2" t="s">
        <v>7441</v>
      </c>
      <c r="AB1325" s="2" t="s">
        <v>7441</v>
      </c>
      <c r="AE1325" s="3">
        <v>45659.825185185182</v>
      </c>
      <c r="AF1325" s="2" t="s">
        <v>77</v>
      </c>
      <c r="AH1325" s="2" t="s">
        <v>78</v>
      </c>
      <c r="AI1325" s="2" t="s">
        <v>79</v>
      </c>
      <c r="AJ1325" s="2" t="s">
        <v>162</v>
      </c>
      <c r="AK1325" s="2" t="s">
        <v>8346</v>
      </c>
      <c r="AL1325" s="2" t="s">
        <v>2710</v>
      </c>
      <c r="AM1325" s="3">
        <v>45659.825231481482</v>
      </c>
      <c r="AN1325" s="2" t="s">
        <v>8346</v>
      </c>
      <c r="AP1325" s="2">
        <v>5555794</v>
      </c>
      <c r="AQ1325" s="2" t="s">
        <v>81</v>
      </c>
      <c r="AR1325" s="3">
        <v>45660.652268518519</v>
      </c>
      <c r="AS1325" s="2" t="s">
        <v>82</v>
      </c>
      <c r="AT1325" s="3">
        <v>45661.333333333336</v>
      </c>
      <c r="AU1325" s="2" t="s">
        <v>104</v>
      </c>
      <c r="AV1325" s="2" t="s">
        <v>655</v>
      </c>
      <c r="AW1325" s="2" t="s">
        <v>656</v>
      </c>
      <c r="AX1325" s="2" t="s">
        <v>657</v>
      </c>
      <c r="AZ1325" s="3">
        <v>45660.652268518519</v>
      </c>
      <c r="BB1325" s="2" t="s">
        <v>439</v>
      </c>
      <c r="BC1325" s="2" t="s">
        <v>440</v>
      </c>
      <c r="BD1325" s="2" t="s">
        <v>263</v>
      </c>
      <c r="BE1325" s="2" t="s">
        <v>8347</v>
      </c>
      <c r="BF1325" s="2" t="s">
        <v>939</v>
      </c>
    </row>
    <row r="1326" spans="1:58" x14ac:dyDescent="0.35">
      <c r="A1326" s="2">
        <v>2953215</v>
      </c>
      <c r="B1326" s="2" t="s">
        <v>58</v>
      </c>
      <c r="C1326" s="2">
        <v>39766171</v>
      </c>
      <c r="D1326" s="2">
        <v>339580904</v>
      </c>
      <c r="E1326" s="2" t="s">
        <v>59</v>
      </c>
      <c r="F1326" s="2" t="s">
        <v>60</v>
      </c>
      <c r="G1326" s="2" t="s">
        <v>8348</v>
      </c>
      <c r="H1326" s="2" t="s">
        <v>8349</v>
      </c>
      <c r="I1326" s="2">
        <v>785389585</v>
      </c>
      <c r="J1326" s="2" t="s">
        <v>8350</v>
      </c>
      <c r="K1326" s="2">
        <v>14</v>
      </c>
      <c r="L1326" s="2" t="s">
        <v>63</v>
      </c>
      <c r="M1326" s="2" t="s">
        <v>64</v>
      </c>
      <c r="N1326" s="3">
        <v>44958</v>
      </c>
      <c r="O1326" s="2" t="s">
        <v>187</v>
      </c>
      <c r="Q1326" s="2" t="s">
        <v>66</v>
      </c>
      <c r="R1326" s="3">
        <v>45659.825219907405</v>
      </c>
      <c r="S1326" s="2" t="s">
        <v>8294</v>
      </c>
      <c r="T1326" s="2" t="s">
        <v>68</v>
      </c>
      <c r="U1326" s="2" t="s">
        <v>69</v>
      </c>
      <c r="V1326" s="2" t="s">
        <v>8351</v>
      </c>
      <c r="W1326" s="2" t="s">
        <v>233</v>
      </c>
      <c r="X1326" s="2" t="s">
        <v>234</v>
      </c>
      <c r="Y1326" s="2" t="s">
        <v>7385</v>
      </c>
      <c r="Z1326" s="2" t="s">
        <v>236</v>
      </c>
      <c r="AA1326" s="2" t="s">
        <v>237</v>
      </c>
      <c r="AB1326" s="2" t="s">
        <v>237</v>
      </c>
      <c r="AE1326" s="3">
        <v>45659.825231481482</v>
      </c>
      <c r="AF1326" s="2" t="s">
        <v>77</v>
      </c>
      <c r="AH1326" s="2" t="s">
        <v>142</v>
      </c>
      <c r="AI1326" s="2" t="s">
        <v>79</v>
      </c>
      <c r="AJ1326" s="2" t="s">
        <v>1271</v>
      </c>
      <c r="AK1326" s="2" t="s">
        <v>8352</v>
      </c>
      <c r="AL1326" s="2" t="s">
        <v>8294</v>
      </c>
      <c r="AM1326" s="3">
        <v>45659.825277777774</v>
      </c>
      <c r="AN1326" s="2" t="s">
        <v>8352</v>
      </c>
      <c r="AP1326" s="2">
        <v>5555795</v>
      </c>
      <c r="AQ1326" s="2" t="s">
        <v>81</v>
      </c>
      <c r="AR1326" s="3">
        <v>45660.468495370369</v>
      </c>
      <c r="AS1326" s="2" t="s">
        <v>82</v>
      </c>
      <c r="AT1326" s="3">
        <v>45661.333333333336</v>
      </c>
      <c r="AU1326" s="2" t="s">
        <v>104</v>
      </c>
      <c r="AV1326" s="2" t="s">
        <v>239</v>
      </c>
      <c r="AW1326" s="2" t="s">
        <v>240</v>
      </c>
      <c r="AX1326" s="2" t="s">
        <v>1076</v>
      </c>
      <c r="AZ1326" s="3">
        <v>45660.468495370369</v>
      </c>
      <c r="BB1326" s="2" t="s">
        <v>643</v>
      </c>
      <c r="BC1326" s="2" t="s">
        <v>644</v>
      </c>
      <c r="BD1326" s="2" t="s">
        <v>299</v>
      </c>
      <c r="BE1326" s="2" t="s">
        <v>300</v>
      </c>
      <c r="BF1326" s="2" t="s">
        <v>831</v>
      </c>
    </row>
    <row r="1327" spans="1:58" x14ac:dyDescent="0.35">
      <c r="A1327" s="2">
        <v>2953216</v>
      </c>
      <c r="B1327" s="2" t="s">
        <v>58</v>
      </c>
      <c r="C1327" s="2">
        <v>34818821</v>
      </c>
      <c r="D1327" s="2">
        <v>339619587</v>
      </c>
      <c r="E1327" s="2" t="s">
        <v>59</v>
      </c>
      <c r="F1327" s="2" t="s">
        <v>60</v>
      </c>
      <c r="G1327" s="2" t="s">
        <v>876</v>
      </c>
      <c r="H1327" s="2" t="s">
        <v>8353</v>
      </c>
      <c r="I1327" s="2">
        <v>777676342</v>
      </c>
      <c r="J1327" s="2" t="s">
        <v>1151</v>
      </c>
      <c r="K1327" s="2">
        <v>16</v>
      </c>
      <c r="L1327" s="2" t="s">
        <v>63</v>
      </c>
      <c r="M1327" s="2" t="s">
        <v>64</v>
      </c>
      <c r="N1327" s="3">
        <v>45640.728425925925</v>
      </c>
      <c r="O1327" s="2" t="s">
        <v>65</v>
      </c>
      <c r="Q1327" s="2" t="s">
        <v>66</v>
      </c>
      <c r="R1327" s="3">
        <v>45659.826180555552</v>
      </c>
      <c r="S1327" s="2" t="s">
        <v>7668</v>
      </c>
      <c r="T1327" s="2" t="s">
        <v>68</v>
      </c>
      <c r="U1327" s="2" t="s">
        <v>69</v>
      </c>
      <c r="V1327" s="2" t="s">
        <v>8354</v>
      </c>
      <c r="W1327" s="2" t="s">
        <v>497</v>
      </c>
      <c r="X1327" s="2" t="s">
        <v>497</v>
      </c>
      <c r="Y1327" s="2" t="s">
        <v>8355</v>
      </c>
      <c r="Z1327" s="2" t="s">
        <v>499</v>
      </c>
      <c r="AA1327" s="2" t="s">
        <v>790</v>
      </c>
      <c r="AB1327" s="2" t="s">
        <v>790</v>
      </c>
      <c r="AE1327" s="3">
        <v>45659.826192129629</v>
      </c>
      <c r="AF1327" s="2" t="s">
        <v>77</v>
      </c>
      <c r="AH1327" s="2" t="s">
        <v>142</v>
      </c>
      <c r="AI1327" s="2" t="s">
        <v>79</v>
      </c>
      <c r="AJ1327" s="2" t="s">
        <v>1271</v>
      </c>
      <c r="AK1327" s="2" t="s">
        <v>8356</v>
      </c>
      <c r="AL1327" s="2" t="s">
        <v>7668</v>
      </c>
      <c r="AM1327" s="3">
        <v>45659.826226851852</v>
      </c>
      <c r="AN1327" s="2" t="s">
        <v>8356</v>
      </c>
      <c r="AP1327" s="2">
        <v>5555797</v>
      </c>
      <c r="AQ1327" s="2" t="s">
        <v>81</v>
      </c>
      <c r="AR1327" s="3">
        <v>45660.724444444444</v>
      </c>
      <c r="AS1327" s="2" t="s">
        <v>82</v>
      </c>
      <c r="AT1327" s="3">
        <v>45661.333333333336</v>
      </c>
      <c r="AU1327" s="2" t="s">
        <v>104</v>
      </c>
      <c r="AV1327" s="2" t="s">
        <v>502</v>
      </c>
      <c r="AW1327" s="2" t="s">
        <v>503</v>
      </c>
      <c r="AX1327" s="2" t="s">
        <v>791</v>
      </c>
      <c r="AZ1327" s="3">
        <v>45660.724444444444</v>
      </c>
      <c r="BB1327" s="2" t="s">
        <v>408</v>
      </c>
      <c r="BC1327" s="2" t="s">
        <v>409</v>
      </c>
      <c r="BD1327" s="2" t="s">
        <v>410</v>
      </c>
      <c r="BE1327" s="2" t="s">
        <v>8357</v>
      </c>
      <c r="BF1327" s="2" t="s">
        <v>325</v>
      </c>
    </row>
    <row r="1328" spans="1:58" x14ac:dyDescent="0.35">
      <c r="A1328" s="2">
        <v>2953217</v>
      </c>
      <c r="B1328" s="2" t="s">
        <v>244</v>
      </c>
      <c r="C1328" s="2">
        <v>36283351</v>
      </c>
      <c r="D1328" s="2">
        <v>339549565</v>
      </c>
      <c r="E1328" s="2" t="s">
        <v>59</v>
      </c>
      <c r="F1328" s="2" t="s">
        <v>60</v>
      </c>
      <c r="G1328" s="2" t="s">
        <v>1634</v>
      </c>
      <c r="H1328" s="2" t="s">
        <v>1883</v>
      </c>
      <c r="I1328" s="2">
        <v>770126316</v>
      </c>
      <c r="J1328" s="2" t="s">
        <v>2186</v>
      </c>
      <c r="K1328" s="2">
        <v>14</v>
      </c>
      <c r="L1328" s="2" t="s">
        <v>63</v>
      </c>
      <c r="M1328" s="2" t="s">
        <v>64</v>
      </c>
      <c r="N1328" s="3">
        <v>44046.5</v>
      </c>
      <c r="O1328" s="2" t="s">
        <v>248</v>
      </c>
      <c r="Q1328" s="2" t="s">
        <v>66</v>
      </c>
      <c r="R1328" s="3">
        <v>45659.826608796298</v>
      </c>
      <c r="S1328" s="2" t="s">
        <v>3846</v>
      </c>
      <c r="T1328" s="2" t="s">
        <v>156</v>
      </c>
      <c r="U1328" s="2" t="s">
        <v>69</v>
      </c>
      <c r="V1328" s="2" t="s">
        <v>8358</v>
      </c>
      <c r="W1328" s="2" t="s">
        <v>233</v>
      </c>
      <c r="X1328" s="2" t="s">
        <v>234</v>
      </c>
      <c r="Y1328" s="2" t="s">
        <v>1074</v>
      </c>
      <c r="Z1328" s="2" t="s">
        <v>236</v>
      </c>
      <c r="AA1328" s="2" t="s">
        <v>8359</v>
      </c>
      <c r="AB1328" s="2" t="s">
        <v>8359</v>
      </c>
      <c r="AE1328" s="3">
        <v>45661.774872685186</v>
      </c>
      <c r="AF1328" s="2" t="s">
        <v>77</v>
      </c>
      <c r="AH1328" s="2" t="s">
        <v>142</v>
      </c>
      <c r="AI1328" s="2" t="s">
        <v>275</v>
      </c>
      <c r="AJ1328" s="2" t="s">
        <v>1101</v>
      </c>
      <c r="AK1328" s="2" t="s">
        <v>8360</v>
      </c>
      <c r="AL1328" s="2" t="s">
        <v>353</v>
      </c>
      <c r="AM1328" s="3">
        <v>45661.774942129632</v>
      </c>
      <c r="AN1328" s="2" t="s">
        <v>8360</v>
      </c>
      <c r="AO1328" s="2" t="s">
        <v>353</v>
      </c>
      <c r="AP1328" s="2">
        <v>5560860</v>
      </c>
      <c r="AQ1328" s="2" t="s">
        <v>81</v>
      </c>
      <c r="AR1328" s="3">
        <v>45662.654004629629</v>
      </c>
      <c r="AS1328" s="2" t="s">
        <v>82</v>
      </c>
      <c r="AT1328" s="3">
        <v>45661.333333333336</v>
      </c>
      <c r="AU1328" s="2" t="s">
        <v>104</v>
      </c>
      <c r="AV1328" s="2" t="s">
        <v>346</v>
      </c>
      <c r="AW1328" s="2" t="s">
        <v>347</v>
      </c>
      <c r="AX1328" s="2" t="s">
        <v>348</v>
      </c>
      <c r="AZ1328" s="3">
        <v>45662.654004629629</v>
      </c>
      <c r="BB1328" s="2" t="s">
        <v>280</v>
      </c>
      <c r="BC1328" s="2" t="s">
        <v>281</v>
      </c>
      <c r="BD1328" s="2" t="s">
        <v>282</v>
      </c>
      <c r="BE1328" s="2" t="s">
        <v>8361</v>
      </c>
      <c r="BF1328" s="2" t="s">
        <v>353</v>
      </c>
    </row>
    <row r="1329" spans="1:58" x14ac:dyDescent="0.35">
      <c r="A1329" s="2">
        <v>2953218</v>
      </c>
      <c r="B1329" s="2" t="s">
        <v>58</v>
      </c>
      <c r="C1329" s="2">
        <v>35389921</v>
      </c>
      <c r="D1329" s="2">
        <v>339675260</v>
      </c>
      <c r="E1329" s="2" t="s">
        <v>59</v>
      </c>
      <c r="F1329" s="2" t="s">
        <v>60</v>
      </c>
      <c r="G1329" s="2" t="s">
        <v>466</v>
      </c>
      <c r="H1329" s="2" t="s">
        <v>2631</v>
      </c>
      <c r="I1329" s="2">
        <v>775064229</v>
      </c>
      <c r="J1329" s="2" t="s">
        <v>2724</v>
      </c>
      <c r="K1329" s="2">
        <v>16</v>
      </c>
      <c r="L1329" s="2" t="s">
        <v>63</v>
      </c>
      <c r="M1329" s="2" t="s">
        <v>64</v>
      </c>
      <c r="N1329" s="3">
        <v>44805</v>
      </c>
      <c r="O1329" s="2" t="s">
        <v>187</v>
      </c>
      <c r="Q1329" s="2" t="s">
        <v>66</v>
      </c>
      <c r="R1329" s="3">
        <v>45659.828425925924</v>
      </c>
      <c r="S1329" s="2" t="s">
        <v>8027</v>
      </c>
      <c r="T1329" s="2" t="s">
        <v>68</v>
      </c>
      <c r="U1329" s="2" t="s">
        <v>69</v>
      </c>
      <c r="V1329" s="2" t="s">
        <v>8362</v>
      </c>
      <c r="W1329" s="2" t="s">
        <v>605</v>
      </c>
      <c r="X1329" s="2" t="s">
        <v>605</v>
      </c>
      <c r="Y1329" s="2" t="s">
        <v>5829</v>
      </c>
      <c r="Z1329" s="2" t="s">
        <v>1305</v>
      </c>
      <c r="AA1329" s="2" t="s">
        <v>5830</v>
      </c>
      <c r="AB1329" s="2" t="s">
        <v>176</v>
      </c>
      <c r="AE1329" s="3">
        <v>45659.8284375</v>
      </c>
      <c r="AF1329" s="2" t="s">
        <v>77</v>
      </c>
      <c r="AH1329" s="2" t="s">
        <v>78</v>
      </c>
      <c r="AI1329" s="2" t="s">
        <v>79</v>
      </c>
      <c r="AJ1329" s="2" t="s">
        <v>123</v>
      </c>
      <c r="AK1329" s="2" t="s">
        <v>8362</v>
      </c>
      <c r="AL1329" s="2" t="s">
        <v>8027</v>
      </c>
      <c r="AM1329" s="3">
        <v>45659.828472222223</v>
      </c>
      <c r="AN1329" s="2" t="s">
        <v>8362</v>
      </c>
      <c r="AP1329" s="2">
        <v>5555800</v>
      </c>
      <c r="AQ1329" s="2" t="s">
        <v>81</v>
      </c>
      <c r="AR1329" s="3">
        <v>45660.783993055556</v>
      </c>
      <c r="AS1329" s="2" t="s">
        <v>82</v>
      </c>
      <c r="AT1329" s="3">
        <v>45661.333333333336</v>
      </c>
      <c r="AU1329" s="2" t="s">
        <v>104</v>
      </c>
      <c r="AV1329" s="2" t="s">
        <v>611</v>
      </c>
      <c r="AW1329" s="2" t="s">
        <v>612</v>
      </c>
      <c r="AX1329" s="2" t="s">
        <v>1308</v>
      </c>
      <c r="AZ1329" s="3">
        <v>45660.783993055556</v>
      </c>
      <c r="BB1329" s="2" t="s">
        <v>3040</v>
      </c>
      <c r="BC1329" s="2" t="s">
        <v>226</v>
      </c>
      <c r="BD1329" s="2" t="s">
        <v>89</v>
      </c>
      <c r="BE1329" s="2" t="s">
        <v>231</v>
      </c>
      <c r="BF1329" s="2" t="s">
        <v>301</v>
      </c>
    </row>
    <row r="1330" spans="1:58" x14ac:dyDescent="0.35">
      <c r="A1330" s="2">
        <v>2953219</v>
      </c>
      <c r="B1330" s="2" t="s">
        <v>58</v>
      </c>
      <c r="C1330" s="2">
        <v>37288011</v>
      </c>
      <c r="D1330" s="2">
        <v>338783807</v>
      </c>
      <c r="E1330" s="2" t="s">
        <v>59</v>
      </c>
      <c r="F1330" s="2" t="s">
        <v>60</v>
      </c>
      <c r="G1330" s="2" t="s">
        <v>8363</v>
      </c>
      <c r="H1330" s="2" t="s">
        <v>2077</v>
      </c>
      <c r="I1330" s="2">
        <v>785216299</v>
      </c>
      <c r="J1330" s="2" t="s">
        <v>8364</v>
      </c>
      <c r="K1330" s="2">
        <v>12</v>
      </c>
      <c r="L1330" s="2" t="s">
        <v>63</v>
      </c>
      <c r="M1330" s="2" t="s">
        <v>64</v>
      </c>
      <c r="N1330" s="3">
        <v>45087</v>
      </c>
      <c r="O1330" s="2" t="s">
        <v>187</v>
      </c>
      <c r="Q1330" s="2" t="s">
        <v>66</v>
      </c>
      <c r="R1330" s="3">
        <v>45659.828831018516</v>
      </c>
      <c r="S1330" s="2" t="s">
        <v>6383</v>
      </c>
      <c r="T1330" s="2" t="s">
        <v>156</v>
      </c>
      <c r="U1330" s="2" t="s">
        <v>69</v>
      </c>
      <c r="V1330" s="2" t="s">
        <v>8365</v>
      </c>
      <c r="W1330" s="2" t="s">
        <v>136</v>
      </c>
      <c r="X1330" s="2" t="s">
        <v>137</v>
      </c>
      <c r="Y1330" s="2" t="s">
        <v>5985</v>
      </c>
      <c r="Z1330" s="2" t="s">
        <v>121</v>
      </c>
      <c r="AA1330" s="2" t="s">
        <v>121</v>
      </c>
      <c r="AB1330" s="2" t="s">
        <v>176</v>
      </c>
      <c r="AE1330" s="3">
        <v>45659.828842592593</v>
      </c>
      <c r="AF1330" s="2" t="s">
        <v>77</v>
      </c>
      <c r="AH1330" s="2" t="s">
        <v>142</v>
      </c>
      <c r="AI1330" s="2" t="s">
        <v>79</v>
      </c>
      <c r="AJ1330" s="2" t="s">
        <v>123</v>
      </c>
      <c r="AK1330" s="2" t="s">
        <v>8365</v>
      </c>
      <c r="AL1330" s="2" t="s">
        <v>6383</v>
      </c>
      <c r="AM1330" s="3">
        <v>45659.828900462962</v>
      </c>
      <c r="AN1330" s="2" t="s">
        <v>8365</v>
      </c>
      <c r="AP1330" s="2">
        <v>5555802</v>
      </c>
      <c r="AQ1330" s="2" t="s">
        <v>81</v>
      </c>
      <c r="AR1330" s="3">
        <v>45661.884016203701</v>
      </c>
      <c r="AS1330" s="2" t="s">
        <v>82</v>
      </c>
      <c r="AT1330" s="3">
        <v>45661.333333333336</v>
      </c>
      <c r="AU1330" s="2" t="s">
        <v>104</v>
      </c>
      <c r="AV1330" s="2" t="s">
        <v>163</v>
      </c>
      <c r="AW1330" s="2" t="s">
        <v>164</v>
      </c>
      <c r="AX1330" s="2" t="s">
        <v>1834</v>
      </c>
      <c r="AZ1330" s="3">
        <v>45661.884016203701</v>
      </c>
      <c r="BB1330" s="2" t="s">
        <v>614</v>
      </c>
      <c r="BC1330" s="2" t="s">
        <v>129</v>
      </c>
      <c r="BD1330" s="2" t="s">
        <v>615</v>
      </c>
      <c r="BE1330" s="2" t="s">
        <v>8366</v>
      </c>
      <c r="BF1330" s="2" t="s">
        <v>6859</v>
      </c>
    </row>
    <row r="1331" spans="1:58" x14ac:dyDescent="0.35">
      <c r="A1331" s="2">
        <v>2953220</v>
      </c>
      <c r="B1331" s="2" t="s">
        <v>808</v>
      </c>
      <c r="C1331" s="2">
        <v>30652251</v>
      </c>
      <c r="D1331" s="2">
        <v>339743890</v>
      </c>
      <c r="E1331" s="2" t="s">
        <v>59</v>
      </c>
      <c r="F1331" s="2" t="s">
        <v>60</v>
      </c>
      <c r="G1331" s="2" t="s">
        <v>1488</v>
      </c>
      <c r="H1331" s="2" t="s">
        <v>8367</v>
      </c>
      <c r="I1331" s="2">
        <v>783686592</v>
      </c>
      <c r="J1331" s="2" t="s">
        <v>635</v>
      </c>
      <c r="K1331" s="2">
        <v>14</v>
      </c>
      <c r="L1331" s="2" t="s">
        <v>63</v>
      </c>
      <c r="M1331" s="2" t="s">
        <v>64</v>
      </c>
      <c r="N1331" s="3">
        <v>44537.583344907405</v>
      </c>
      <c r="O1331" s="2" t="s">
        <v>248</v>
      </c>
      <c r="Q1331" s="2" t="s">
        <v>66</v>
      </c>
      <c r="R1331" s="3">
        <v>45659.829432870371</v>
      </c>
      <c r="S1331" s="2" t="s">
        <v>879</v>
      </c>
      <c r="T1331" s="2" t="s">
        <v>703</v>
      </c>
      <c r="U1331" s="2" t="s">
        <v>481</v>
      </c>
      <c r="V1331" s="2" t="s">
        <v>8368</v>
      </c>
      <c r="W1331" s="2" t="s">
        <v>250</v>
      </c>
      <c r="X1331" s="2" t="s">
        <v>1681</v>
      </c>
      <c r="Y1331" s="2" t="s">
        <v>1401</v>
      </c>
      <c r="Z1331" s="2" t="s">
        <v>1683</v>
      </c>
      <c r="AA1331" s="2" t="s">
        <v>1683</v>
      </c>
      <c r="AB1331" s="2" t="s">
        <v>176</v>
      </c>
      <c r="AE1331" s="3">
        <v>45659.829444444447</v>
      </c>
      <c r="AF1331" s="2" t="s">
        <v>77</v>
      </c>
      <c r="AH1331" s="2" t="s">
        <v>78</v>
      </c>
      <c r="AI1331" s="2" t="s">
        <v>255</v>
      </c>
      <c r="AJ1331" s="2" t="s">
        <v>516</v>
      </c>
      <c r="AK1331" s="2" t="s">
        <v>885</v>
      </c>
      <c r="AL1331" s="2" t="s">
        <v>879</v>
      </c>
      <c r="AM1331" s="3">
        <v>45659.829479166663</v>
      </c>
      <c r="AN1331" s="2" t="s">
        <v>885</v>
      </c>
      <c r="AP1331" s="2">
        <v>5555803</v>
      </c>
      <c r="AQ1331" s="2" t="s">
        <v>81</v>
      </c>
      <c r="AR1331" s="3">
        <v>45660.489942129629</v>
      </c>
      <c r="AS1331" s="2" t="s">
        <v>82</v>
      </c>
      <c r="AT1331" s="3">
        <v>45661.333333333336</v>
      </c>
      <c r="AU1331" s="2" t="s">
        <v>104</v>
      </c>
      <c r="AV1331" s="2" t="s">
        <v>258</v>
      </c>
      <c r="AW1331" s="2" t="s">
        <v>259</v>
      </c>
      <c r="AX1331" s="2" t="s">
        <v>260</v>
      </c>
      <c r="AZ1331" s="3">
        <v>45660.489942129629</v>
      </c>
      <c r="BB1331" s="2" t="s">
        <v>261</v>
      </c>
      <c r="BC1331" s="2" t="s">
        <v>262</v>
      </c>
      <c r="BD1331" s="2" t="s">
        <v>263</v>
      </c>
      <c r="BE1331" s="2" t="s">
        <v>8369</v>
      </c>
      <c r="BF1331" s="2" t="s">
        <v>939</v>
      </c>
    </row>
    <row r="1332" spans="1:58" x14ac:dyDescent="0.35">
      <c r="A1332" s="2">
        <v>2953221</v>
      </c>
      <c r="B1332" s="2" t="s">
        <v>58</v>
      </c>
      <c r="C1332" s="2">
        <v>36431071</v>
      </c>
      <c r="D1332" s="2">
        <v>338686608</v>
      </c>
      <c r="E1332" s="2" t="s">
        <v>59</v>
      </c>
      <c r="F1332" s="2" t="s">
        <v>60</v>
      </c>
      <c r="G1332" s="2" t="s">
        <v>183</v>
      </c>
      <c r="H1332" s="2" t="s">
        <v>877</v>
      </c>
      <c r="I1332" s="2">
        <v>772981210</v>
      </c>
      <c r="J1332" s="2" t="s">
        <v>8370</v>
      </c>
      <c r="K1332" s="2">
        <v>12</v>
      </c>
      <c r="L1332" s="2" t="s">
        <v>63</v>
      </c>
      <c r="M1332" s="2" t="s">
        <v>64</v>
      </c>
      <c r="N1332" s="3">
        <v>45132.439976851849</v>
      </c>
      <c r="O1332" s="2" t="s">
        <v>1665</v>
      </c>
      <c r="Q1332" s="2" t="s">
        <v>66</v>
      </c>
      <c r="R1332" s="3">
        <v>45659.829571759263</v>
      </c>
      <c r="S1332" s="2" t="s">
        <v>3517</v>
      </c>
      <c r="T1332" s="2" t="s">
        <v>843</v>
      </c>
      <c r="U1332" s="2" t="s">
        <v>69</v>
      </c>
      <c r="V1332" s="2" t="s">
        <v>1155</v>
      </c>
      <c r="W1332" s="2" t="s">
        <v>71</v>
      </c>
      <c r="X1332" s="2" t="s">
        <v>431</v>
      </c>
      <c r="Y1332" s="2" t="s">
        <v>2750</v>
      </c>
      <c r="Z1332" s="2" t="s">
        <v>2751</v>
      </c>
      <c r="AA1332" s="2" t="s">
        <v>2752</v>
      </c>
      <c r="AB1332" s="2" t="s">
        <v>176</v>
      </c>
      <c r="AE1332" s="3">
        <v>45660.768506944441</v>
      </c>
      <c r="AF1332" s="2" t="s">
        <v>77</v>
      </c>
      <c r="AH1332" s="2" t="s">
        <v>142</v>
      </c>
      <c r="AI1332" s="2" t="s">
        <v>79</v>
      </c>
      <c r="AJ1332" s="2" t="s">
        <v>800</v>
      </c>
      <c r="AK1332" s="2" t="s">
        <v>1835</v>
      </c>
      <c r="AL1332" s="2" t="s">
        <v>968</v>
      </c>
      <c r="AM1332" s="3">
        <v>45660.768599537034</v>
      </c>
      <c r="AN1332" s="2" t="s">
        <v>1835</v>
      </c>
      <c r="AO1332" s="2" t="s">
        <v>968</v>
      </c>
      <c r="AP1332" s="2">
        <v>5558694</v>
      </c>
      <c r="AQ1332" s="2" t="s">
        <v>81</v>
      </c>
      <c r="AR1332" s="3">
        <v>45661.490243055552</v>
      </c>
      <c r="AS1332" s="2" t="s">
        <v>82</v>
      </c>
      <c r="AT1332" s="3">
        <v>45660.333333333336</v>
      </c>
      <c r="AU1332" s="2" t="s">
        <v>104</v>
      </c>
      <c r="AV1332" s="2" t="s">
        <v>1030</v>
      </c>
      <c r="AW1332" s="2" t="s">
        <v>1031</v>
      </c>
      <c r="AX1332" s="2" t="s">
        <v>1032</v>
      </c>
      <c r="AZ1332" s="3">
        <v>45661.490243055552</v>
      </c>
      <c r="BB1332" s="2" t="s">
        <v>8371</v>
      </c>
      <c r="BC1332" s="2" t="s">
        <v>1078</v>
      </c>
      <c r="BD1332" s="2" t="s">
        <v>8372</v>
      </c>
      <c r="BE1332" s="2" t="s">
        <v>8373</v>
      </c>
      <c r="BF1332" s="2" t="s">
        <v>2258</v>
      </c>
    </row>
    <row r="1333" spans="1:58" x14ac:dyDescent="0.35">
      <c r="A1333" s="2">
        <v>2953222</v>
      </c>
      <c r="B1333" s="2" t="s">
        <v>720</v>
      </c>
      <c r="C1333" s="2">
        <v>31397981</v>
      </c>
      <c r="D1333" s="2">
        <v>339768726</v>
      </c>
      <c r="E1333" s="2" t="s">
        <v>59</v>
      </c>
      <c r="F1333" s="2" t="s">
        <v>60</v>
      </c>
      <c r="G1333" s="2" t="s">
        <v>1488</v>
      </c>
      <c r="H1333" s="2" t="s">
        <v>1680</v>
      </c>
      <c r="I1333" s="2">
        <v>772427243</v>
      </c>
      <c r="J1333" s="2" t="s">
        <v>6094</v>
      </c>
      <c r="K1333" s="2">
        <v>14</v>
      </c>
      <c r="L1333" s="2" t="s">
        <v>63</v>
      </c>
      <c r="M1333" s="2" t="s">
        <v>64</v>
      </c>
      <c r="N1333" s="3">
        <v>43435</v>
      </c>
      <c r="O1333" s="2" t="s">
        <v>3129</v>
      </c>
      <c r="Q1333" s="2" t="s">
        <v>66</v>
      </c>
      <c r="R1333" s="3">
        <v>45659.831099537034</v>
      </c>
      <c r="S1333" s="2" t="s">
        <v>7623</v>
      </c>
      <c r="T1333" s="2" t="s">
        <v>68</v>
      </c>
      <c r="U1333" s="2" t="s">
        <v>69</v>
      </c>
      <c r="V1333" s="2" t="s">
        <v>8374</v>
      </c>
      <c r="W1333" s="2" t="s">
        <v>250</v>
      </c>
      <c r="X1333" s="2" t="s">
        <v>743</v>
      </c>
      <c r="Y1333" s="2" t="s">
        <v>4801</v>
      </c>
      <c r="Z1333" s="2" t="s">
        <v>745</v>
      </c>
      <c r="AA1333" s="2" t="s">
        <v>2195</v>
      </c>
      <c r="AB1333" s="2" t="s">
        <v>176</v>
      </c>
      <c r="AE1333" s="3">
        <v>45659.831111111111</v>
      </c>
      <c r="AF1333" s="2" t="s">
        <v>77</v>
      </c>
      <c r="AH1333" s="2" t="s">
        <v>78</v>
      </c>
      <c r="AI1333" s="2" t="s">
        <v>255</v>
      </c>
      <c r="AJ1333" s="2" t="s">
        <v>276</v>
      </c>
      <c r="AK1333" s="2" t="s">
        <v>8374</v>
      </c>
      <c r="AL1333" s="2" t="s">
        <v>7623</v>
      </c>
      <c r="AM1333" s="3">
        <v>45659.831145833334</v>
      </c>
      <c r="AN1333" s="2" t="s">
        <v>8374</v>
      </c>
      <c r="AP1333" s="2">
        <v>5555804</v>
      </c>
      <c r="AQ1333" s="2" t="s">
        <v>81</v>
      </c>
      <c r="AR1333" s="3">
        <v>45660.660243055558</v>
      </c>
      <c r="AS1333" s="2" t="s">
        <v>82</v>
      </c>
      <c r="AT1333" s="3">
        <v>45661.333333333336</v>
      </c>
      <c r="AU1333" s="2" t="s">
        <v>104</v>
      </c>
      <c r="AV1333" s="2" t="s">
        <v>258</v>
      </c>
      <c r="AW1333" s="2" t="s">
        <v>259</v>
      </c>
      <c r="AX1333" s="2" t="s">
        <v>748</v>
      </c>
      <c r="AZ1333" s="3">
        <v>45660.660243055558</v>
      </c>
      <c r="BB1333" s="2" t="s">
        <v>2333</v>
      </c>
      <c r="BC1333" s="2" t="s">
        <v>2334</v>
      </c>
      <c r="BD1333" s="2" t="s">
        <v>2335</v>
      </c>
      <c r="BE1333" s="2" t="s">
        <v>8375</v>
      </c>
      <c r="BF1333" s="2" t="s">
        <v>752</v>
      </c>
    </row>
    <row r="1334" spans="1:58" x14ac:dyDescent="0.35">
      <c r="A1334" s="2">
        <v>2953223</v>
      </c>
      <c r="B1334" s="2" t="s">
        <v>244</v>
      </c>
      <c r="C1334" s="2">
        <v>34941421</v>
      </c>
      <c r="D1334" s="2">
        <v>339544794</v>
      </c>
      <c r="E1334" s="2" t="s">
        <v>59</v>
      </c>
      <c r="F1334" s="2" t="s">
        <v>60</v>
      </c>
      <c r="G1334" s="2" t="s">
        <v>876</v>
      </c>
      <c r="H1334" s="2" t="s">
        <v>833</v>
      </c>
      <c r="I1334" s="2">
        <v>778006834</v>
      </c>
      <c r="J1334" s="2" t="s">
        <v>5687</v>
      </c>
      <c r="K1334" s="2">
        <v>14</v>
      </c>
      <c r="L1334" s="2" t="s">
        <v>63</v>
      </c>
      <c r="M1334" s="2" t="s">
        <v>64</v>
      </c>
      <c r="N1334" s="3">
        <v>45436.475706018522</v>
      </c>
      <c r="O1334" s="2" t="s">
        <v>248</v>
      </c>
      <c r="Q1334" s="2" t="s">
        <v>66</v>
      </c>
      <c r="R1334" s="3">
        <v>45659.83221064815</v>
      </c>
      <c r="S1334" s="2" t="s">
        <v>1727</v>
      </c>
      <c r="T1334" s="2" t="s">
        <v>156</v>
      </c>
      <c r="U1334" s="2" t="s">
        <v>69</v>
      </c>
      <c r="V1334" s="2" t="s">
        <v>8376</v>
      </c>
      <c r="Y1334" s="2" t="s">
        <v>8377</v>
      </c>
      <c r="Z1334" s="2" t="s">
        <v>567</v>
      </c>
      <c r="AA1334" s="2" t="s">
        <v>2059</v>
      </c>
      <c r="AB1334" s="2" t="s">
        <v>176</v>
      </c>
      <c r="AC1334" s="2">
        <v>785912320</v>
      </c>
      <c r="AE1334" s="3">
        <v>45659.83222222222</v>
      </c>
      <c r="AF1334" s="2" t="s">
        <v>77</v>
      </c>
      <c r="AH1334" s="2" t="s">
        <v>78</v>
      </c>
      <c r="AI1334" s="2" t="s">
        <v>255</v>
      </c>
      <c r="AJ1334" s="2" t="s">
        <v>598</v>
      </c>
      <c r="AK1334" s="2" t="s">
        <v>2241</v>
      </c>
      <c r="AL1334" s="2" t="s">
        <v>1727</v>
      </c>
      <c r="AM1334" s="3">
        <v>45659.832291666666</v>
      </c>
      <c r="AN1334" s="2" t="s">
        <v>2241</v>
      </c>
      <c r="AP1334" s="2">
        <v>5555807</v>
      </c>
      <c r="AQ1334" s="2" t="s">
        <v>81</v>
      </c>
      <c r="AR1334" s="3">
        <v>45660.498414351852</v>
      </c>
      <c r="AS1334" s="2" t="s">
        <v>82</v>
      </c>
      <c r="AT1334" s="3">
        <v>45661.333333333336</v>
      </c>
      <c r="AU1334" s="2" t="s">
        <v>104</v>
      </c>
      <c r="AV1334" s="2" t="s">
        <v>569</v>
      </c>
      <c r="AW1334" s="2" t="s">
        <v>570</v>
      </c>
      <c r="AX1334" s="2" t="s">
        <v>1961</v>
      </c>
      <c r="AZ1334" s="3">
        <v>45660.499224537038</v>
      </c>
      <c r="BB1334" s="2" t="s">
        <v>166</v>
      </c>
      <c r="BC1334" s="2" t="s">
        <v>167</v>
      </c>
      <c r="BD1334" s="2" t="s">
        <v>168</v>
      </c>
      <c r="BE1334" s="2" t="s">
        <v>8378</v>
      </c>
      <c r="BF1334" s="2" t="s">
        <v>817</v>
      </c>
    </row>
    <row r="1335" spans="1:58" x14ac:dyDescent="0.35">
      <c r="A1335" s="2">
        <v>2953224</v>
      </c>
      <c r="B1335" s="2" t="s">
        <v>58</v>
      </c>
      <c r="C1335" s="2">
        <v>42224041</v>
      </c>
      <c r="D1335" s="2">
        <v>338422690</v>
      </c>
      <c r="E1335" s="2" t="s">
        <v>59</v>
      </c>
      <c r="F1335" s="2" t="s">
        <v>60</v>
      </c>
      <c r="G1335" s="2" t="s">
        <v>910</v>
      </c>
      <c r="H1335" s="2" t="s">
        <v>5626</v>
      </c>
      <c r="I1335" s="2">
        <v>776124920</v>
      </c>
      <c r="J1335" s="2" t="s">
        <v>134</v>
      </c>
      <c r="K1335" s="2">
        <v>12</v>
      </c>
      <c r="L1335" s="2" t="s">
        <v>63</v>
      </c>
      <c r="M1335" s="2" t="s">
        <v>64</v>
      </c>
      <c r="N1335" s="3">
        <v>45272.578194444446</v>
      </c>
      <c r="O1335" s="2" t="s">
        <v>65</v>
      </c>
      <c r="Q1335" s="2" t="s">
        <v>66</v>
      </c>
      <c r="R1335" s="3">
        <v>45659.832569444443</v>
      </c>
      <c r="S1335" s="2" t="s">
        <v>6085</v>
      </c>
      <c r="T1335" s="2" t="s">
        <v>156</v>
      </c>
      <c r="U1335" s="2" t="s">
        <v>69</v>
      </c>
      <c r="V1335" s="2" t="s">
        <v>8379</v>
      </c>
      <c r="W1335" s="2" t="s">
        <v>288</v>
      </c>
      <c r="X1335" s="2" t="s">
        <v>289</v>
      </c>
      <c r="Y1335" s="2" t="s">
        <v>4067</v>
      </c>
      <c r="Z1335" s="2" t="s">
        <v>1858</v>
      </c>
      <c r="AA1335" s="2" t="s">
        <v>8380</v>
      </c>
      <c r="AB1335" s="2" t="s">
        <v>8381</v>
      </c>
      <c r="AE1335" s="3">
        <v>45659.83258101852</v>
      </c>
      <c r="AF1335" s="2" t="s">
        <v>77</v>
      </c>
      <c r="AH1335" s="2" t="s">
        <v>142</v>
      </c>
      <c r="AI1335" s="2" t="s">
        <v>79</v>
      </c>
      <c r="AJ1335" s="2" t="s">
        <v>162</v>
      </c>
      <c r="AK1335" s="2" t="s">
        <v>8379</v>
      </c>
      <c r="AL1335" s="2" t="s">
        <v>6085</v>
      </c>
      <c r="AM1335" s="3">
        <v>45659.832615740743</v>
      </c>
      <c r="AN1335" s="2" t="s">
        <v>8379</v>
      </c>
      <c r="AP1335" s="2">
        <v>5555808</v>
      </c>
      <c r="AQ1335" s="2" t="s">
        <v>81</v>
      </c>
      <c r="AR1335" s="3">
        <v>45660.609409722223</v>
      </c>
      <c r="AS1335" s="2" t="s">
        <v>82</v>
      </c>
      <c r="AT1335" s="3">
        <v>45661.333333333336</v>
      </c>
      <c r="AU1335" s="2" t="s">
        <v>104</v>
      </c>
      <c r="AV1335" s="2" t="s">
        <v>682</v>
      </c>
      <c r="AW1335" s="2" t="s">
        <v>683</v>
      </c>
      <c r="AX1335" s="2" t="s">
        <v>849</v>
      </c>
      <c r="AZ1335" s="3">
        <v>45660.609409722223</v>
      </c>
      <c r="BB1335" s="2" t="s">
        <v>408</v>
      </c>
      <c r="BC1335" s="2" t="s">
        <v>409</v>
      </c>
      <c r="BD1335" s="2" t="s">
        <v>410</v>
      </c>
      <c r="BE1335" s="2" t="s">
        <v>3054</v>
      </c>
      <c r="BF1335" s="2" t="s">
        <v>301</v>
      </c>
    </row>
    <row r="1336" spans="1:58" x14ac:dyDescent="0.35">
      <c r="A1336" s="2">
        <v>2953225</v>
      </c>
      <c r="B1336" s="2" t="s">
        <v>58</v>
      </c>
      <c r="C1336" s="2">
        <v>45076331</v>
      </c>
      <c r="D1336" s="2">
        <v>339533439</v>
      </c>
      <c r="E1336" s="2" t="s">
        <v>59</v>
      </c>
      <c r="F1336" s="2" t="s">
        <v>60</v>
      </c>
      <c r="G1336" s="2" t="s">
        <v>170</v>
      </c>
      <c r="H1336" s="2" t="s">
        <v>8382</v>
      </c>
      <c r="I1336" s="2">
        <v>785359549</v>
      </c>
      <c r="J1336" s="2" t="s">
        <v>172</v>
      </c>
      <c r="K1336" s="2">
        <v>13</v>
      </c>
      <c r="L1336" s="2" t="s">
        <v>63</v>
      </c>
      <c r="M1336" s="2" t="s">
        <v>64</v>
      </c>
      <c r="N1336" s="3">
        <v>45656.791666666664</v>
      </c>
      <c r="O1336" s="2" t="s">
        <v>65</v>
      </c>
      <c r="Q1336" s="2" t="s">
        <v>66</v>
      </c>
      <c r="R1336" s="3">
        <v>45659.833043981482</v>
      </c>
      <c r="S1336" s="2" t="s">
        <v>8383</v>
      </c>
      <c r="T1336" s="2" t="s">
        <v>68</v>
      </c>
      <c r="U1336" s="2" t="s">
        <v>69</v>
      </c>
      <c r="V1336" s="2" t="s">
        <v>8384</v>
      </c>
      <c r="W1336" s="2" t="s">
        <v>400</v>
      </c>
      <c r="X1336" s="2" t="s">
        <v>419</v>
      </c>
      <c r="Y1336" s="2" t="s">
        <v>5429</v>
      </c>
      <c r="Z1336" s="2" t="s">
        <v>3137</v>
      </c>
      <c r="AA1336" s="2">
        <v>4300</v>
      </c>
      <c r="AB1336" s="2" t="s">
        <v>176</v>
      </c>
      <c r="AE1336" s="3">
        <v>45659.833055555559</v>
      </c>
      <c r="AF1336" s="2" t="s">
        <v>77</v>
      </c>
      <c r="AH1336" s="2" t="s">
        <v>142</v>
      </c>
      <c r="AI1336" s="2" t="s">
        <v>79</v>
      </c>
      <c r="AJ1336" s="2" t="s">
        <v>123</v>
      </c>
      <c r="AK1336" s="2" t="s">
        <v>203</v>
      </c>
      <c r="AL1336" s="2" t="s">
        <v>8383</v>
      </c>
      <c r="AM1336" s="3">
        <v>45659.833090277774</v>
      </c>
      <c r="AN1336" s="2" t="s">
        <v>203</v>
      </c>
      <c r="AP1336" s="2">
        <v>5555809</v>
      </c>
      <c r="AQ1336" s="2" t="s">
        <v>81</v>
      </c>
      <c r="AR1336" s="3">
        <v>45660.617268518516</v>
      </c>
      <c r="AS1336" s="2" t="s">
        <v>82</v>
      </c>
      <c r="AT1336" s="3">
        <v>45661.333333333336</v>
      </c>
      <c r="AU1336" s="2" t="s">
        <v>104</v>
      </c>
      <c r="AV1336" s="2" t="s">
        <v>423</v>
      </c>
      <c r="AW1336" s="2" t="s">
        <v>424</v>
      </c>
      <c r="AX1336" s="2" t="s">
        <v>4171</v>
      </c>
      <c r="AZ1336" s="3">
        <v>45660.617268518516</v>
      </c>
      <c r="BB1336" s="2" t="s">
        <v>179</v>
      </c>
      <c r="BC1336" s="2" t="s">
        <v>180</v>
      </c>
      <c r="BD1336" s="2" t="s">
        <v>181</v>
      </c>
      <c r="BE1336" s="2" t="s">
        <v>8385</v>
      </c>
      <c r="BF1336" s="2" t="s">
        <v>243</v>
      </c>
    </row>
    <row r="1337" spans="1:58" x14ac:dyDescent="0.35">
      <c r="A1337" s="2">
        <v>2953226</v>
      </c>
      <c r="B1337" s="2" t="s">
        <v>58</v>
      </c>
      <c r="C1337" s="2">
        <v>30336341</v>
      </c>
      <c r="D1337" s="2">
        <v>338443950</v>
      </c>
      <c r="E1337" s="2" t="s">
        <v>59</v>
      </c>
      <c r="F1337" s="2" t="s">
        <v>60</v>
      </c>
      <c r="G1337" s="2" t="s">
        <v>2656</v>
      </c>
      <c r="H1337" s="2" t="s">
        <v>8386</v>
      </c>
      <c r="I1337" s="2">
        <v>338443950</v>
      </c>
      <c r="J1337" s="2" t="s">
        <v>8387</v>
      </c>
      <c r="K1337" s="2">
        <v>20</v>
      </c>
      <c r="L1337" s="2" t="s">
        <v>357</v>
      </c>
      <c r="M1337" s="2" t="s">
        <v>358</v>
      </c>
      <c r="N1337" s="3">
        <v>45485.041666666664</v>
      </c>
      <c r="O1337" s="2" t="s">
        <v>65</v>
      </c>
      <c r="Q1337" s="2" t="s">
        <v>66</v>
      </c>
      <c r="R1337" s="3">
        <v>45659.834826388891</v>
      </c>
      <c r="S1337" s="2" t="s">
        <v>2222</v>
      </c>
      <c r="T1337" s="2" t="s">
        <v>68</v>
      </c>
      <c r="U1337" s="2" t="s">
        <v>69</v>
      </c>
      <c r="V1337" s="2" t="s">
        <v>8388</v>
      </c>
      <c r="W1337" s="2" t="s">
        <v>71</v>
      </c>
      <c r="X1337" s="2" t="s">
        <v>650</v>
      </c>
      <c r="Y1337" s="2" t="s">
        <v>2466</v>
      </c>
      <c r="Z1337" s="2" t="s">
        <v>433</v>
      </c>
      <c r="AA1337" s="2" t="s">
        <v>1020</v>
      </c>
      <c r="AB1337" s="2" t="s">
        <v>8389</v>
      </c>
      <c r="AE1337" s="3">
        <v>45660.917615740742</v>
      </c>
      <c r="AF1337" s="2" t="s">
        <v>77</v>
      </c>
      <c r="AH1337" s="2" t="s">
        <v>78</v>
      </c>
      <c r="AI1337" s="2" t="s">
        <v>58</v>
      </c>
      <c r="AJ1337" s="2" t="s">
        <v>101</v>
      </c>
      <c r="AK1337" s="2" t="s">
        <v>6637</v>
      </c>
      <c r="AL1337" s="2" t="s">
        <v>1901</v>
      </c>
      <c r="AM1337" s="3">
        <v>45660.917696759258</v>
      </c>
      <c r="AN1337" s="2" t="s">
        <v>6637</v>
      </c>
      <c r="AO1337" s="2" t="s">
        <v>1901</v>
      </c>
      <c r="AP1337" s="2">
        <v>5559002</v>
      </c>
      <c r="AQ1337" s="2" t="s">
        <v>81</v>
      </c>
      <c r="AR1337" s="3">
        <v>45662.531030092592</v>
      </c>
      <c r="AS1337" s="2" t="s">
        <v>82</v>
      </c>
      <c r="AT1337" s="3">
        <v>45662.333333333336</v>
      </c>
      <c r="AU1337" s="2" t="s">
        <v>104</v>
      </c>
      <c r="AV1337" s="2" t="s">
        <v>8205</v>
      </c>
      <c r="AW1337" s="2" t="s">
        <v>8206</v>
      </c>
      <c r="AX1337" s="2" t="s">
        <v>8390</v>
      </c>
      <c r="AZ1337" s="3">
        <v>45662.531030092592</v>
      </c>
      <c r="BB1337" s="2" t="s">
        <v>439</v>
      </c>
      <c r="BC1337" s="2" t="s">
        <v>440</v>
      </c>
      <c r="BD1337" s="2" t="s">
        <v>263</v>
      </c>
      <c r="BE1337" s="2" t="s">
        <v>8391</v>
      </c>
      <c r="BF1337" s="2" t="s">
        <v>1168</v>
      </c>
    </row>
    <row r="1338" spans="1:58" x14ac:dyDescent="0.35">
      <c r="A1338" s="2">
        <v>2953228</v>
      </c>
      <c r="B1338" s="2" t="s">
        <v>58</v>
      </c>
      <c r="C1338" s="2">
        <v>43466151</v>
      </c>
      <c r="D1338" s="2">
        <v>338566208</v>
      </c>
      <c r="E1338" s="2" t="s">
        <v>59</v>
      </c>
      <c r="F1338" s="2" t="s">
        <v>60</v>
      </c>
      <c r="G1338" s="2" t="s">
        <v>6039</v>
      </c>
      <c r="H1338" s="2" t="s">
        <v>8392</v>
      </c>
      <c r="I1338" s="2">
        <v>789754844</v>
      </c>
      <c r="J1338" s="2" t="s">
        <v>8393</v>
      </c>
      <c r="K1338" s="2">
        <v>12</v>
      </c>
      <c r="L1338" s="2" t="s">
        <v>63</v>
      </c>
      <c r="M1338" s="2" t="s">
        <v>64</v>
      </c>
      <c r="N1338" s="3">
        <v>45469.413472222222</v>
      </c>
      <c r="O1338" s="2" t="s">
        <v>65</v>
      </c>
      <c r="Q1338" s="2" t="s">
        <v>66</v>
      </c>
      <c r="R1338" s="3">
        <v>45659.836782407408</v>
      </c>
      <c r="S1338" s="2" t="s">
        <v>8027</v>
      </c>
      <c r="T1338" s="2" t="s">
        <v>68</v>
      </c>
      <c r="U1338" s="2" t="s">
        <v>69</v>
      </c>
      <c r="V1338" s="2" t="s">
        <v>8394</v>
      </c>
      <c r="Y1338" s="2" t="s">
        <v>8395</v>
      </c>
      <c r="Z1338" s="2" t="s">
        <v>74</v>
      </c>
      <c r="AA1338" s="2" t="s">
        <v>75</v>
      </c>
      <c r="AB1338" s="2" t="s">
        <v>8396</v>
      </c>
      <c r="AE1338" s="3">
        <v>45659.836793981478</v>
      </c>
      <c r="AF1338" s="2" t="s">
        <v>77</v>
      </c>
      <c r="AH1338" s="2" t="s">
        <v>78</v>
      </c>
      <c r="AI1338" s="2" t="s">
        <v>79</v>
      </c>
      <c r="AJ1338" s="2" t="s">
        <v>123</v>
      </c>
      <c r="AK1338" s="2" t="s">
        <v>8394</v>
      </c>
      <c r="AL1338" s="2" t="s">
        <v>8027</v>
      </c>
      <c r="AM1338" s="3">
        <v>45659.836840277778</v>
      </c>
      <c r="AN1338" s="2" t="s">
        <v>8394</v>
      </c>
      <c r="AP1338" s="2">
        <v>5555812</v>
      </c>
      <c r="AQ1338" s="2" t="s">
        <v>81</v>
      </c>
      <c r="AR1338" s="3">
        <v>45660.634791666664</v>
      </c>
      <c r="AS1338" s="2" t="s">
        <v>82</v>
      </c>
      <c r="AT1338" s="3">
        <v>45661.333333333336</v>
      </c>
      <c r="AU1338" s="2" t="s">
        <v>104</v>
      </c>
      <c r="AV1338" s="2" t="s">
        <v>321</v>
      </c>
      <c r="AW1338" s="2" t="s">
        <v>322</v>
      </c>
      <c r="AX1338" s="2" t="s">
        <v>1607</v>
      </c>
      <c r="AZ1338" s="3">
        <v>45660.634791666664</v>
      </c>
      <c r="BB1338" s="2" t="s">
        <v>408</v>
      </c>
      <c r="BC1338" s="2" t="s">
        <v>409</v>
      </c>
      <c r="BD1338" s="2" t="s">
        <v>410</v>
      </c>
      <c r="BE1338" s="2" t="s">
        <v>8397</v>
      </c>
      <c r="BF1338" s="2" t="s">
        <v>1853</v>
      </c>
    </row>
    <row r="1339" spans="1:58" x14ac:dyDescent="0.35">
      <c r="A1339" s="2">
        <v>2953229</v>
      </c>
      <c r="B1339" s="2" t="s">
        <v>58</v>
      </c>
      <c r="C1339" s="2">
        <v>30198001</v>
      </c>
      <c r="D1339" s="2">
        <v>338531273</v>
      </c>
      <c r="E1339" s="2" t="s">
        <v>59</v>
      </c>
      <c r="F1339" s="2" t="s">
        <v>60</v>
      </c>
      <c r="G1339" s="2" t="s">
        <v>2906</v>
      </c>
      <c r="H1339" s="2" t="s">
        <v>8398</v>
      </c>
      <c r="I1339" s="2">
        <v>774514902</v>
      </c>
      <c r="J1339" s="2" t="s">
        <v>8399</v>
      </c>
      <c r="K1339" s="2">
        <v>14</v>
      </c>
      <c r="L1339" s="2" t="s">
        <v>63</v>
      </c>
      <c r="M1339" s="2" t="s">
        <v>64</v>
      </c>
      <c r="N1339" s="3">
        <v>45577.495312500003</v>
      </c>
      <c r="O1339" s="2" t="s">
        <v>65</v>
      </c>
      <c r="Q1339" s="2" t="s">
        <v>66</v>
      </c>
      <c r="R1339" s="3">
        <v>45659.838206018518</v>
      </c>
      <c r="S1339" s="2" t="s">
        <v>3402</v>
      </c>
      <c r="T1339" s="2" t="s">
        <v>68</v>
      </c>
      <c r="U1339" s="2" t="s">
        <v>69</v>
      </c>
      <c r="V1339" s="2" t="s">
        <v>8400</v>
      </c>
      <c r="W1339" s="2" t="s">
        <v>400</v>
      </c>
      <c r="X1339" s="2" t="s">
        <v>419</v>
      </c>
      <c r="Y1339" s="2" t="s">
        <v>1319</v>
      </c>
      <c r="Z1339" s="2" t="s">
        <v>777</v>
      </c>
      <c r="AA1339" s="2" t="s">
        <v>1320</v>
      </c>
      <c r="AB1339" s="2" t="s">
        <v>176</v>
      </c>
      <c r="AE1339" s="3">
        <v>45659.838206018518</v>
      </c>
      <c r="AF1339" s="2" t="s">
        <v>77</v>
      </c>
      <c r="AH1339" s="2" t="s">
        <v>78</v>
      </c>
      <c r="AI1339" s="2" t="s">
        <v>79</v>
      </c>
      <c r="AJ1339" s="2" t="s">
        <v>123</v>
      </c>
      <c r="AK1339" s="2" t="s">
        <v>8400</v>
      </c>
      <c r="AL1339" s="2" t="s">
        <v>3402</v>
      </c>
      <c r="AM1339" s="3">
        <v>45659.838252314818</v>
      </c>
      <c r="AN1339" s="2" t="s">
        <v>8400</v>
      </c>
      <c r="AP1339" s="2">
        <v>5555814</v>
      </c>
      <c r="AQ1339" s="2" t="s">
        <v>81</v>
      </c>
      <c r="AR1339" s="3">
        <v>45660.648819444446</v>
      </c>
      <c r="AS1339" s="2" t="s">
        <v>82</v>
      </c>
      <c r="AT1339" s="3">
        <v>45661.333333333336</v>
      </c>
      <c r="AU1339" s="2" t="s">
        <v>104</v>
      </c>
      <c r="AV1339" s="2" t="s">
        <v>423</v>
      </c>
      <c r="AW1339" s="2" t="s">
        <v>424</v>
      </c>
      <c r="AX1339" s="2" t="s">
        <v>3270</v>
      </c>
      <c r="AZ1339" s="3">
        <v>45660.648819444446</v>
      </c>
      <c r="BB1339" s="2" t="s">
        <v>761</v>
      </c>
      <c r="BC1339" s="2" t="s">
        <v>88</v>
      </c>
      <c r="BD1339" s="2" t="s">
        <v>89</v>
      </c>
      <c r="BE1339" s="2" t="s">
        <v>8401</v>
      </c>
      <c r="BF1339" s="2" t="s">
        <v>243</v>
      </c>
    </row>
    <row r="1340" spans="1:58" x14ac:dyDescent="0.35">
      <c r="A1340" s="2">
        <v>2953230</v>
      </c>
      <c r="B1340" s="2" t="s">
        <v>58</v>
      </c>
      <c r="C1340" s="2">
        <v>41336551</v>
      </c>
      <c r="D1340" s="2">
        <v>338359706</v>
      </c>
      <c r="E1340" s="2" t="s">
        <v>59</v>
      </c>
      <c r="F1340" s="2" t="s">
        <v>60</v>
      </c>
      <c r="G1340" s="2" t="s">
        <v>910</v>
      </c>
      <c r="H1340" s="2" t="s">
        <v>8402</v>
      </c>
      <c r="I1340" s="2">
        <v>785537796</v>
      </c>
      <c r="J1340" s="2" t="s">
        <v>8403</v>
      </c>
      <c r="K1340" s="2">
        <v>12</v>
      </c>
      <c r="L1340" s="2" t="s">
        <v>63</v>
      </c>
      <c r="M1340" s="2" t="s">
        <v>64</v>
      </c>
      <c r="N1340" s="3">
        <v>45155.583333333336</v>
      </c>
      <c r="O1340" s="2" t="s">
        <v>65</v>
      </c>
      <c r="Q1340" s="2" t="s">
        <v>66</v>
      </c>
      <c r="R1340" s="3">
        <v>45659.83866898148</v>
      </c>
      <c r="S1340" s="2" t="s">
        <v>3876</v>
      </c>
      <c r="T1340" s="2" t="s">
        <v>68</v>
      </c>
      <c r="U1340" s="2" t="s">
        <v>417</v>
      </c>
      <c r="V1340" s="2" t="s">
        <v>8404</v>
      </c>
      <c r="W1340" s="2" t="s">
        <v>400</v>
      </c>
      <c r="X1340" s="2" t="s">
        <v>401</v>
      </c>
      <c r="Y1340" s="2" t="s">
        <v>6939</v>
      </c>
      <c r="Z1340" s="2" t="s">
        <v>513</v>
      </c>
      <c r="AA1340" s="2" t="s">
        <v>6510</v>
      </c>
      <c r="AB1340" s="2" t="s">
        <v>8405</v>
      </c>
      <c r="AE1340" s="3">
        <v>45659.838680555556</v>
      </c>
      <c r="AF1340" s="2" t="s">
        <v>77</v>
      </c>
      <c r="AH1340" s="2" t="s">
        <v>78</v>
      </c>
      <c r="AI1340" s="2" t="s">
        <v>79</v>
      </c>
      <c r="AJ1340" s="2" t="s">
        <v>191</v>
      </c>
      <c r="AK1340" s="2" t="s">
        <v>8406</v>
      </c>
      <c r="AL1340" s="2" t="s">
        <v>3876</v>
      </c>
      <c r="AM1340" s="3">
        <v>45659.83871527778</v>
      </c>
      <c r="AN1340" s="2" t="s">
        <v>8406</v>
      </c>
      <c r="AP1340" s="2">
        <v>5555815</v>
      </c>
      <c r="AQ1340" s="2" t="s">
        <v>81</v>
      </c>
      <c r="AR1340" s="3">
        <v>45660.773113425923</v>
      </c>
      <c r="AS1340" s="2" t="s">
        <v>82</v>
      </c>
      <c r="AT1340" s="3">
        <v>45661.333333333336</v>
      </c>
      <c r="AU1340" s="2" t="s">
        <v>104</v>
      </c>
      <c r="AV1340" s="2" t="s">
        <v>955</v>
      </c>
      <c r="AW1340" s="2" t="s">
        <v>956</v>
      </c>
      <c r="AX1340" s="2" t="s">
        <v>8407</v>
      </c>
      <c r="AZ1340" s="3">
        <v>45660.773113425923</v>
      </c>
      <c r="BB1340" s="2" t="s">
        <v>297</v>
      </c>
      <c r="BC1340" s="2" t="s">
        <v>298</v>
      </c>
      <c r="BD1340" s="2" t="s">
        <v>299</v>
      </c>
      <c r="BE1340" s="2" t="s">
        <v>8408</v>
      </c>
      <c r="BF1340" s="2" t="s">
        <v>522</v>
      </c>
    </row>
    <row r="1341" spans="1:58" x14ac:dyDescent="0.35">
      <c r="A1341" s="2">
        <v>2953231</v>
      </c>
      <c r="B1341" s="2" t="s">
        <v>58</v>
      </c>
      <c r="C1341" s="2">
        <v>44298051</v>
      </c>
      <c r="D1341" s="2">
        <v>339788755</v>
      </c>
      <c r="E1341" s="2" t="s">
        <v>59</v>
      </c>
      <c r="F1341" s="2" t="s">
        <v>60</v>
      </c>
      <c r="G1341" s="2" t="s">
        <v>2906</v>
      </c>
      <c r="H1341" s="2" t="s">
        <v>132</v>
      </c>
      <c r="I1341" s="2">
        <v>772358898</v>
      </c>
      <c r="J1341" s="2" t="s">
        <v>3205</v>
      </c>
      <c r="K1341" s="2">
        <v>14</v>
      </c>
      <c r="L1341" s="2" t="s">
        <v>63</v>
      </c>
      <c r="M1341" s="2" t="s">
        <v>64</v>
      </c>
      <c r="N1341" s="3">
        <v>45580.604872685188</v>
      </c>
      <c r="O1341" s="2" t="s">
        <v>65</v>
      </c>
      <c r="Q1341" s="2" t="s">
        <v>66</v>
      </c>
      <c r="R1341" s="3">
        <v>45659.838738425926</v>
      </c>
      <c r="S1341" s="2" t="s">
        <v>3475</v>
      </c>
      <c r="T1341" s="2" t="s">
        <v>156</v>
      </c>
      <c r="U1341" s="2" t="s">
        <v>481</v>
      </c>
      <c r="V1341" s="2" t="s">
        <v>8409</v>
      </c>
      <c r="W1341" s="2" t="s">
        <v>250</v>
      </c>
      <c r="X1341" s="2" t="s">
        <v>251</v>
      </c>
      <c r="Y1341" s="2" t="s">
        <v>8410</v>
      </c>
      <c r="Z1341" s="2" t="s">
        <v>1913</v>
      </c>
      <c r="AA1341" s="2" t="s">
        <v>8411</v>
      </c>
      <c r="AB1341" s="2" t="s">
        <v>176</v>
      </c>
      <c r="AE1341" s="3">
        <v>45659.838750000003</v>
      </c>
      <c r="AF1341" s="2" t="s">
        <v>77</v>
      </c>
      <c r="AH1341" s="2" t="s">
        <v>142</v>
      </c>
      <c r="AI1341" s="2" t="s">
        <v>58</v>
      </c>
      <c r="AJ1341" s="2" t="s">
        <v>191</v>
      </c>
      <c r="AK1341" s="2" t="s">
        <v>8412</v>
      </c>
      <c r="AL1341" s="2" t="s">
        <v>3475</v>
      </c>
      <c r="AM1341" s="3">
        <v>45659.838784722226</v>
      </c>
      <c r="AN1341" s="2" t="s">
        <v>8412</v>
      </c>
      <c r="AP1341" s="2">
        <v>5555816</v>
      </c>
      <c r="AQ1341" s="2" t="s">
        <v>81</v>
      </c>
      <c r="AR1341" s="3">
        <v>45660.645289351851</v>
      </c>
      <c r="AS1341" s="2" t="s">
        <v>82</v>
      </c>
      <c r="AT1341" s="3">
        <v>45660.333333333336</v>
      </c>
      <c r="AU1341" s="2" t="s">
        <v>104</v>
      </c>
      <c r="AV1341" s="2" t="s">
        <v>258</v>
      </c>
      <c r="AW1341" s="2" t="s">
        <v>259</v>
      </c>
      <c r="AX1341" s="2" t="s">
        <v>934</v>
      </c>
      <c r="AZ1341" s="3">
        <v>45660.645289351851</v>
      </c>
      <c r="BB1341" s="2" t="s">
        <v>488</v>
      </c>
      <c r="BC1341" s="2" t="s">
        <v>489</v>
      </c>
      <c r="BD1341" s="2" t="s">
        <v>490</v>
      </c>
      <c r="BE1341" s="2" t="s">
        <v>8413</v>
      </c>
      <c r="BF1341" s="2" t="s">
        <v>1205</v>
      </c>
    </row>
    <row r="1342" spans="1:58" x14ac:dyDescent="0.35">
      <c r="A1342" s="2">
        <v>2953232</v>
      </c>
      <c r="B1342" s="2" t="s">
        <v>58</v>
      </c>
      <c r="C1342" s="2">
        <v>36467311</v>
      </c>
      <c r="D1342" s="2">
        <v>338688181</v>
      </c>
      <c r="E1342" s="2" t="s">
        <v>59</v>
      </c>
      <c r="F1342" s="2" t="s">
        <v>60</v>
      </c>
      <c r="G1342" s="2" t="s">
        <v>266</v>
      </c>
      <c r="H1342" s="2" t="s">
        <v>8414</v>
      </c>
      <c r="I1342" s="2">
        <v>774462308</v>
      </c>
      <c r="J1342" s="2" t="s">
        <v>1829</v>
      </c>
      <c r="K1342" s="2">
        <v>13</v>
      </c>
      <c r="L1342" s="2" t="s">
        <v>63</v>
      </c>
      <c r="M1342" s="2" t="s">
        <v>64</v>
      </c>
      <c r="N1342" s="3">
        <v>45624.708344907405</v>
      </c>
      <c r="O1342" s="2" t="s">
        <v>960</v>
      </c>
      <c r="Q1342" s="2" t="s">
        <v>66</v>
      </c>
      <c r="R1342" s="3">
        <v>45659.840694444443</v>
      </c>
      <c r="S1342" s="2" t="s">
        <v>2199</v>
      </c>
      <c r="T1342" s="2" t="s">
        <v>334</v>
      </c>
      <c r="U1342" s="2" t="s">
        <v>1944</v>
      </c>
      <c r="V1342" s="2" t="s">
        <v>8415</v>
      </c>
      <c r="W1342" s="2" t="s">
        <v>71</v>
      </c>
      <c r="X1342" s="2" t="s">
        <v>650</v>
      </c>
      <c r="Y1342" s="2" t="s">
        <v>4606</v>
      </c>
      <c r="Z1342" s="2" t="s">
        <v>883</v>
      </c>
      <c r="AA1342" s="2" t="s">
        <v>4607</v>
      </c>
      <c r="AB1342" s="2" t="s">
        <v>176</v>
      </c>
      <c r="AE1342" s="3">
        <v>45660.564305555556</v>
      </c>
      <c r="AF1342" s="2" t="s">
        <v>342</v>
      </c>
      <c r="AH1342" s="2" t="s">
        <v>78</v>
      </c>
      <c r="AI1342" s="2" t="s">
        <v>363</v>
      </c>
      <c r="AJ1342" s="2" t="s">
        <v>6303</v>
      </c>
      <c r="AK1342" s="2" t="s">
        <v>8416</v>
      </c>
      <c r="AL1342" s="2" t="s">
        <v>8417</v>
      </c>
      <c r="AM1342" s="3">
        <v>45660.564386574071</v>
      </c>
      <c r="AO1342" s="2" t="s">
        <v>8417</v>
      </c>
      <c r="AP1342" s="2">
        <v>5557851</v>
      </c>
      <c r="AQ1342" s="2" t="s">
        <v>81</v>
      </c>
      <c r="AR1342" s="3">
        <v>45661.479143518518</v>
      </c>
      <c r="AS1342" s="2" t="s">
        <v>82</v>
      </c>
      <c r="AT1342" s="3">
        <v>45660.333333333336</v>
      </c>
      <c r="AU1342" s="2" t="s">
        <v>83</v>
      </c>
      <c r="AV1342" s="2" t="s">
        <v>655</v>
      </c>
      <c r="AW1342" s="2" t="s">
        <v>656</v>
      </c>
      <c r="AX1342" s="2" t="s">
        <v>4055</v>
      </c>
      <c r="AZ1342" s="3">
        <v>45661.479143518518</v>
      </c>
      <c r="BB1342" s="2" t="s">
        <v>225</v>
      </c>
      <c r="BC1342" s="2" t="s">
        <v>226</v>
      </c>
      <c r="BD1342" s="2" t="s">
        <v>89</v>
      </c>
      <c r="BE1342" s="2" t="s">
        <v>8418</v>
      </c>
      <c r="BF1342" s="2" t="s">
        <v>995</v>
      </c>
    </row>
    <row r="1343" spans="1:58" x14ac:dyDescent="0.35">
      <c r="A1343" s="2">
        <v>2953233</v>
      </c>
      <c r="B1343" s="2" t="s">
        <v>58</v>
      </c>
      <c r="C1343" s="2">
        <v>35250901</v>
      </c>
      <c r="D1343" s="2">
        <v>338677778</v>
      </c>
      <c r="E1343" s="2" t="s">
        <v>59</v>
      </c>
      <c r="F1343" s="2" t="s">
        <v>60</v>
      </c>
      <c r="G1343" s="2" t="s">
        <v>132</v>
      </c>
      <c r="H1343" s="2" t="s">
        <v>229</v>
      </c>
      <c r="I1343" s="2" t="s">
        <v>8419</v>
      </c>
      <c r="J1343" s="2" t="s">
        <v>8420</v>
      </c>
      <c r="K1343" s="2">
        <v>12</v>
      </c>
      <c r="L1343" s="2" t="s">
        <v>63</v>
      </c>
      <c r="M1343" s="2" t="s">
        <v>64</v>
      </c>
      <c r="N1343" s="3">
        <v>45003.578252314815</v>
      </c>
      <c r="O1343" s="2" t="s">
        <v>187</v>
      </c>
      <c r="Q1343" s="2" t="s">
        <v>66</v>
      </c>
      <c r="R1343" s="3">
        <v>45659.84207175926</v>
      </c>
      <c r="S1343" s="2" t="s">
        <v>7874</v>
      </c>
      <c r="T1343" s="2" t="s">
        <v>156</v>
      </c>
      <c r="U1343" s="2" t="s">
        <v>231</v>
      </c>
      <c r="V1343" s="2" t="s">
        <v>8421</v>
      </c>
      <c r="W1343" s="2" t="s">
        <v>71</v>
      </c>
      <c r="X1343" s="2" t="s">
        <v>650</v>
      </c>
      <c r="Y1343" s="2" t="s">
        <v>8422</v>
      </c>
      <c r="Z1343" s="2" t="s">
        <v>652</v>
      </c>
      <c r="AA1343" s="2" t="s">
        <v>1583</v>
      </c>
      <c r="AB1343" s="2" t="s">
        <v>1583</v>
      </c>
      <c r="AC1343" s="2">
        <v>297</v>
      </c>
      <c r="AE1343" s="3">
        <v>45659.842083333337</v>
      </c>
      <c r="AF1343" s="2" t="s">
        <v>77</v>
      </c>
      <c r="AH1343" s="2" t="s">
        <v>142</v>
      </c>
      <c r="AI1343" s="2" t="s">
        <v>79</v>
      </c>
      <c r="AJ1343" s="2" t="s">
        <v>191</v>
      </c>
      <c r="AK1343" s="2" t="s">
        <v>8423</v>
      </c>
      <c r="AL1343" s="2" t="s">
        <v>7874</v>
      </c>
      <c r="AM1343" s="3">
        <v>45659.842129629629</v>
      </c>
      <c r="AN1343" s="2" t="s">
        <v>8423</v>
      </c>
      <c r="AP1343" s="2">
        <v>5555819</v>
      </c>
      <c r="AQ1343" s="2" t="s">
        <v>81</v>
      </c>
      <c r="AR1343" s="3">
        <v>45660.654282407406</v>
      </c>
      <c r="AS1343" s="2" t="s">
        <v>82</v>
      </c>
      <c r="AT1343" s="3">
        <v>45661.333333333336</v>
      </c>
      <c r="AU1343" s="2" t="s">
        <v>104</v>
      </c>
      <c r="AV1343" s="2" t="s">
        <v>655</v>
      </c>
      <c r="AW1343" s="2" t="s">
        <v>656</v>
      </c>
      <c r="AX1343" s="2" t="s">
        <v>657</v>
      </c>
      <c r="AZ1343" s="3">
        <v>45660.654282407406</v>
      </c>
      <c r="BB1343" s="2" t="s">
        <v>8424</v>
      </c>
      <c r="BC1343" s="2" t="s">
        <v>167</v>
      </c>
      <c r="BD1343" s="2" t="s">
        <v>89</v>
      </c>
      <c r="BE1343" s="2" t="s">
        <v>8425</v>
      </c>
      <c r="BF1343" s="2" t="s">
        <v>1901</v>
      </c>
    </row>
    <row r="1344" spans="1:58" x14ac:dyDescent="0.35">
      <c r="A1344" s="2">
        <v>2953234</v>
      </c>
      <c r="B1344" s="2" t="s">
        <v>58</v>
      </c>
      <c r="C1344" s="2">
        <v>32042001</v>
      </c>
      <c r="D1344" s="2">
        <v>338369255</v>
      </c>
      <c r="E1344" s="2" t="s">
        <v>59</v>
      </c>
      <c r="F1344" s="2" t="s">
        <v>60</v>
      </c>
      <c r="G1344" s="2" t="s">
        <v>2047</v>
      </c>
      <c r="H1344" s="2" t="s">
        <v>8426</v>
      </c>
      <c r="I1344" s="2">
        <v>782210830</v>
      </c>
      <c r="J1344" s="2" t="s">
        <v>3097</v>
      </c>
      <c r="K1344" s="2">
        <v>13</v>
      </c>
      <c r="L1344" s="2" t="s">
        <v>63</v>
      </c>
      <c r="M1344" s="2" t="s">
        <v>64</v>
      </c>
      <c r="N1344" s="3">
        <v>44927</v>
      </c>
      <c r="O1344" s="2" t="s">
        <v>187</v>
      </c>
      <c r="Q1344" s="2" t="s">
        <v>66</v>
      </c>
      <c r="R1344" s="3">
        <v>45659.843449074076</v>
      </c>
      <c r="S1344" s="2" t="s">
        <v>1735</v>
      </c>
      <c r="T1344" s="2" t="s">
        <v>68</v>
      </c>
      <c r="U1344" s="2" t="s">
        <v>481</v>
      </c>
      <c r="V1344" s="2" t="s">
        <v>8427</v>
      </c>
      <c r="W1344" s="2" t="s">
        <v>118</v>
      </c>
      <c r="X1344" s="2" t="s">
        <v>119</v>
      </c>
      <c r="Y1344" s="2" t="s">
        <v>4555</v>
      </c>
      <c r="Z1344" s="2" t="s">
        <v>1163</v>
      </c>
      <c r="AA1344" s="2" t="s">
        <v>3499</v>
      </c>
      <c r="AB1344" s="2" t="s">
        <v>8428</v>
      </c>
      <c r="AE1344" s="3">
        <v>45659.843460648146</v>
      </c>
      <c r="AF1344" s="2" t="s">
        <v>77</v>
      </c>
      <c r="AH1344" s="2" t="s">
        <v>142</v>
      </c>
      <c r="AI1344" s="2" t="s">
        <v>79</v>
      </c>
      <c r="AJ1344" s="2" t="s">
        <v>800</v>
      </c>
      <c r="AK1344" s="2" t="s">
        <v>8429</v>
      </c>
      <c r="AL1344" s="2" t="s">
        <v>1735</v>
      </c>
      <c r="AM1344" s="3">
        <v>45659.843495370369</v>
      </c>
      <c r="AN1344" s="2" t="s">
        <v>8429</v>
      </c>
      <c r="AP1344" s="2">
        <v>5555820</v>
      </c>
      <c r="AQ1344" s="2" t="s">
        <v>81</v>
      </c>
      <c r="AR1344" s="3">
        <v>45661.509039351855</v>
      </c>
      <c r="AS1344" s="2" t="s">
        <v>82</v>
      </c>
      <c r="AT1344" s="3">
        <v>45660.333333333336</v>
      </c>
      <c r="AU1344" s="2" t="s">
        <v>104</v>
      </c>
      <c r="AV1344" s="2" t="s">
        <v>125</v>
      </c>
      <c r="AW1344" s="2" t="s">
        <v>126</v>
      </c>
      <c r="AX1344" s="2" t="s">
        <v>7661</v>
      </c>
      <c r="AZ1344" s="3">
        <v>45661.509039351855</v>
      </c>
      <c r="BB1344" s="2" t="s">
        <v>225</v>
      </c>
      <c r="BC1344" s="2" t="s">
        <v>226</v>
      </c>
      <c r="BD1344" s="2" t="s">
        <v>89</v>
      </c>
      <c r="BE1344" s="2" t="s">
        <v>8430</v>
      </c>
      <c r="BF1344" s="2" t="s">
        <v>995</v>
      </c>
    </row>
    <row r="1345" spans="1:58" x14ac:dyDescent="0.35">
      <c r="A1345" s="2">
        <v>2953235</v>
      </c>
      <c r="B1345" s="2" t="s">
        <v>58</v>
      </c>
      <c r="C1345" s="2">
        <v>34463131</v>
      </c>
      <c r="D1345" s="2">
        <v>338253780</v>
      </c>
      <c r="E1345" s="2" t="s">
        <v>59</v>
      </c>
      <c r="F1345" s="2" t="s">
        <v>60</v>
      </c>
      <c r="G1345" s="2" t="s">
        <v>1488</v>
      </c>
      <c r="H1345" s="2" t="s">
        <v>8431</v>
      </c>
      <c r="I1345" s="2">
        <v>775687412</v>
      </c>
      <c r="J1345" s="2" t="s">
        <v>468</v>
      </c>
      <c r="K1345" s="2">
        <v>12</v>
      </c>
      <c r="L1345" s="2" t="s">
        <v>63</v>
      </c>
      <c r="M1345" s="2" t="s">
        <v>64</v>
      </c>
      <c r="N1345" s="3">
        <v>45009</v>
      </c>
      <c r="O1345" s="2" t="s">
        <v>187</v>
      </c>
      <c r="Q1345" s="2" t="s">
        <v>66</v>
      </c>
      <c r="R1345" s="3">
        <v>45659.843958333331</v>
      </c>
      <c r="S1345" s="2" t="s">
        <v>3044</v>
      </c>
      <c r="T1345" s="2" t="s">
        <v>68</v>
      </c>
      <c r="U1345" s="2" t="s">
        <v>914</v>
      </c>
      <c r="V1345" s="2" t="s">
        <v>8432</v>
      </c>
      <c r="W1345" s="2" t="s">
        <v>71</v>
      </c>
      <c r="X1345" s="2" t="s">
        <v>431</v>
      </c>
      <c r="Y1345" s="2" t="s">
        <v>8433</v>
      </c>
      <c r="Z1345" s="2" t="s">
        <v>1067</v>
      </c>
      <c r="AA1345" s="2" t="s">
        <v>8434</v>
      </c>
      <c r="AB1345" s="2" t="s">
        <v>8434</v>
      </c>
      <c r="AC1345" s="2">
        <v>2098</v>
      </c>
      <c r="AE1345" s="3">
        <v>45659.843981481485</v>
      </c>
      <c r="AF1345" s="2" t="s">
        <v>77</v>
      </c>
      <c r="AH1345" s="2" t="s">
        <v>142</v>
      </c>
      <c r="AI1345" s="2" t="s">
        <v>79</v>
      </c>
      <c r="AJ1345" s="2" t="s">
        <v>162</v>
      </c>
      <c r="AK1345" s="2" t="s">
        <v>8435</v>
      </c>
      <c r="AL1345" s="2" t="s">
        <v>3044</v>
      </c>
      <c r="AM1345" s="3">
        <v>45659.8440162037</v>
      </c>
      <c r="AN1345" s="2" t="s">
        <v>8435</v>
      </c>
      <c r="AP1345" s="2">
        <v>5555821</v>
      </c>
      <c r="AQ1345" s="2" t="s">
        <v>81</v>
      </c>
      <c r="AR1345" s="3">
        <v>45660.618055555555</v>
      </c>
      <c r="AS1345" s="2" t="s">
        <v>82</v>
      </c>
      <c r="AT1345" s="3">
        <v>45661.364583333336</v>
      </c>
      <c r="AU1345" s="2" t="s">
        <v>104</v>
      </c>
      <c r="AV1345" s="2" t="s">
        <v>436</v>
      </c>
      <c r="AW1345" s="2" t="s">
        <v>437</v>
      </c>
      <c r="AX1345" s="2" t="s">
        <v>438</v>
      </c>
      <c r="AZ1345" s="3">
        <v>45660.618055555555</v>
      </c>
      <c r="BB1345" s="2" t="s">
        <v>3345</v>
      </c>
      <c r="BC1345" s="2" t="s">
        <v>696</v>
      </c>
      <c r="BD1345" s="2" t="s">
        <v>89</v>
      </c>
      <c r="BE1345" s="2" t="s">
        <v>8436</v>
      </c>
      <c r="BF1345" s="2" t="s">
        <v>2140</v>
      </c>
    </row>
    <row r="1346" spans="1:58" x14ac:dyDescent="0.35">
      <c r="A1346" s="2">
        <v>2953236</v>
      </c>
      <c r="B1346" s="2" t="s">
        <v>58</v>
      </c>
      <c r="C1346" s="2">
        <v>40118931</v>
      </c>
      <c r="D1346" s="2">
        <v>338776311</v>
      </c>
      <c r="E1346" s="2" t="s">
        <v>59</v>
      </c>
      <c r="F1346" s="2" t="s">
        <v>60</v>
      </c>
      <c r="G1346" s="2" t="s">
        <v>5357</v>
      </c>
      <c r="H1346" s="2" t="s">
        <v>132</v>
      </c>
      <c r="I1346" s="2" t="s">
        <v>8437</v>
      </c>
      <c r="J1346" s="2" t="s">
        <v>8438</v>
      </c>
      <c r="K1346" s="2">
        <v>13</v>
      </c>
      <c r="L1346" s="2" t="s">
        <v>63</v>
      </c>
      <c r="M1346" s="2" t="s">
        <v>64</v>
      </c>
      <c r="N1346" s="3">
        <v>44953.458333333336</v>
      </c>
      <c r="O1346" s="2" t="s">
        <v>65</v>
      </c>
      <c r="Q1346" s="2" t="s">
        <v>66</v>
      </c>
      <c r="R1346" s="3">
        <v>45659.844236111108</v>
      </c>
      <c r="S1346" s="2" t="s">
        <v>8241</v>
      </c>
      <c r="T1346" s="2" t="s">
        <v>156</v>
      </c>
      <c r="U1346" s="2" t="s">
        <v>69</v>
      </c>
      <c r="V1346" s="2" t="s">
        <v>8439</v>
      </c>
      <c r="W1346" s="2" t="s">
        <v>233</v>
      </c>
      <c r="X1346" s="2" t="s">
        <v>234</v>
      </c>
      <c r="Y1346" s="2" t="s">
        <v>8440</v>
      </c>
      <c r="Z1346" s="2" t="s">
        <v>236</v>
      </c>
      <c r="AA1346" s="2" t="s">
        <v>8441</v>
      </c>
      <c r="AB1346" s="2" t="s">
        <v>8441</v>
      </c>
      <c r="AE1346" s="3">
        <v>45659.844259259262</v>
      </c>
      <c r="AF1346" s="2" t="s">
        <v>77</v>
      </c>
      <c r="AH1346" s="2" t="s">
        <v>142</v>
      </c>
      <c r="AI1346" s="2" t="s">
        <v>79</v>
      </c>
      <c r="AJ1346" s="2" t="s">
        <v>123</v>
      </c>
      <c r="AK1346" s="2" t="s">
        <v>8442</v>
      </c>
      <c r="AL1346" s="2" t="s">
        <v>8241</v>
      </c>
      <c r="AM1346" s="3">
        <v>45659.844293981485</v>
      </c>
      <c r="AN1346" s="2" t="s">
        <v>8442</v>
      </c>
      <c r="AP1346" s="2">
        <v>5555823</v>
      </c>
      <c r="AQ1346" s="2" t="s">
        <v>81</v>
      </c>
      <c r="AR1346" s="3">
        <v>45660.418356481481</v>
      </c>
      <c r="AS1346" s="2" t="s">
        <v>82</v>
      </c>
      <c r="AT1346" s="3">
        <v>45661.333333333336</v>
      </c>
      <c r="AU1346" s="2" t="s">
        <v>104</v>
      </c>
      <c r="AV1346" s="2" t="s">
        <v>239</v>
      </c>
      <c r="AW1346" s="2" t="s">
        <v>240</v>
      </c>
      <c r="AX1346" s="2" t="s">
        <v>5295</v>
      </c>
      <c r="AZ1346" s="3">
        <v>45660.418356481481</v>
      </c>
      <c r="BB1346" s="2" t="s">
        <v>408</v>
      </c>
      <c r="BC1346" s="2" t="s">
        <v>409</v>
      </c>
      <c r="BD1346" s="2" t="s">
        <v>410</v>
      </c>
      <c r="BE1346" s="2" t="s">
        <v>1763</v>
      </c>
      <c r="BF1346" s="2" t="s">
        <v>831</v>
      </c>
    </row>
    <row r="1347" spans="1:58" x14ac:dyDescent="0.35">
      <c r="A1347" s="2">
        <v>2953237</v>
      </c>
      <c r="B1347" s="2" t="s">
        <v>58</v>
      </c>
      <c r="C1347" s="2">
        <v>41200841</v>
      </c>
      <c r="D1347" s="2">
        <v>338938430</v>
      </c>
      <c r="E1347" s="2" t="s">
        <v>59</v>
      </c>
      <c r="F1347" s="2" t="s">
        <v>60</v>
      </c>
      <c r="G1347" s="2" t="s">
        <v>8443</v>
      </c>
      <c r="H1347" s="2" t="s">
        <v>8444</v>
      </c>
      <c r="I1347" s="2">
        <v>782801106</v>
      </c>
      <c r="J1347" s="2" t="s">
        <v>7712</v>
      </c>
      <c r="K1347" s="2">
        <v>13</v>
      </c>
      <c r="L1347" s="2" t="s">
        <v>63</v>
      </c>
      <c r="M1347" s="2" t="s">
        <v>64</v>
      </c>
      <c r="N1347" s="3">
        <v>45129.541666666664</v>
      </c>
      <c r="O1347" s="2" t="s">
        <v>65</v>
      </c>
      <c r="Q1347" s="2" t="s">
        <v>66</v>
      </c>
      <c r="R1347" s="3">
        <v>45659.844317129631</v>
      </c>
      <c r="S1347" s="2" t="s">
        <v>3522</v>
      </c>
      <c r="T1347" s="2" t="s">
        <v>68</v>
      </c>
      <c r="U1347" s="2" t="s">
        <v>69</v>
      </c>
      <c r="V1347" s="2" t="s">
        <v>8445</v>
      </c>
      <c r="W1347" s="2" t="s">
        <v>118</v>
      </c>
      <c r="X1347" s="2" t="s">
        <v>119</v>
      </c>
      <c r="Y1347" s="2" t="s">
        <v>6154</v>
      </c>
      <c r="Z1347" s="2" t="s">
        <v>121</v>
      </c>
      <c r="AA1347" s="2" t="s">
        <v>3925</v>
      </c>
      <c r="AB1347" s="2" t="s">
        <v>176</v>
      </c>
      <c r="AE1347" s="3">
        <v>45659.844328703701</v>
      </c>
      <c r="AF1347" s="2" t="s">
        <v>77</v>
      </c>
      <c r="AH1347" s="2" t="s">
        <v>78</v>
      </c>
      <c r="AI1347" s="2" t="s">
        <v>79</v>
      </c>
      <c r="AJ1347" s="2" t="s">
        <v>123</v>
      </c>
      <c r="AK1347" s="2" t="s">
        <v>8446</v>
      </c>
      <c r="AL1347" s="2" t="s">
        <v>3522</v>
      </c>
      <c r="AM1347" s="3">
        <v>45659.844375000001</v>
      </c>
      <c r="AN1347" s="2" t="s">
        <v>8446</v>
      </c>
      <c r="AP1347" s="2">
        <v>5555824</v>
      </c>
      <c r="AQ1347" s="2" t="s">
        <v>81</v>
      </c>
      <c r="AR1347" s="3">
        <v>45660.499432870369</v>
      </c>
      <c r="AS1347" s="2" t="s">
        <v>82</v>
      </c>
      <c r="AT1347" s="3">
        <v>45661.333333333336</v>
      </c>
      <c r="AU1347" s="2" t="s">
        <v>104</v>
      </c>
      <c r="AV1347" s="2" t="s">
        <v>125</v>
      </c>
      <c r="AW1347" s="2" t="s">
        <v>126</v>
      </c>
      <c r="AX1347" s="2" t="s">
        <v>7661</v>
      </c>
      <c r="AZ1347" s="3">
        <v>45660.499432870369</v>
      </c>
      <c r="BB1347" s="2" t="s">
        <v>643</v>
      </c>
      <c r="BC1347" s="2" t="s">
        <v>644</v>
      </c>
      <c r="BD1347" s="2" t="s">
        <v>299</v>
      </c>
      <c r="BE1347" s="2" t="s">
        <v>1384</v>
      </c>
      <c r="BF1347" s="2" t="s">
        <v>560</v>
      </c>
    </row>
    <row r="1348" spans="1:58" x14ac:dyDescent="0.35">
      <c r="A1348" s="2">
        <v>2953238</v>
      </c>
      <c r="B1348" s="2" t="s">
        <v>244</v>
      </c>
      <c r="C1348" s="2">
        <v>34716001</v>
      </c>
      <c r="D1348" s="2">
        <v>338782730</v>
      </c>
      <c r="E1348" s="2" t="s">
        <v>59</v>
      </c>
      <c r="F1348" s="2" t="s">
        <v>60</v>
      </c>
      <c r="G1348" s="2" t="s">
        <v>8447</v>
      </c>
      <c r="H1348" s="2" t="s">
        <v>8448</v>
      </c>
      <c r="I1348" s="2">
        <v>785203298</v>
      </c>
      <c r="J1348" s="2" t="s">
        <v>8449</v>
      </c>
      <c r="K1348" s="2">
        <v>12</v>
      </c>
      <c r="L1348" s="2" t="s">
        <v>63</v>
      </c>
      <c r="M1348" s="2" t="s">
        <v>64</v>
      </c>
      <c r="N1348" s="3">
        <v>44454.541666666664</v>
      </c>
      <c r="O1348" s="2" t="s">
        <v>248</v>
      </c>
      <c r="Q1348" s="2" t="s">
        <v>66</v>
      </c>
      <c r="R1348" s="3">
        <v>45659.844560185185</v>
      </c>
      <c r="S1348" s="2" t="s">
        <v>5021</v>
      </c>
      <c r="T1348" s="2" t="s">
        <v>156</v>
      </c>
      <c r="U1348" s="2" t="s">
        <v>481</v>
      </c>
      <c r="V1348" s="2" t="s">
        <v>8450</v>
      </c>
      <c r="W1348" s="2" t="s">
        <v>118</v>
      </c>
      <c r="X1348" s="2" t="s">
        <v>119</v>
      </c>
      <c r="Y1348" s="2" t="s">
        <v>8451</v>
      </c>
      <c r="Z1348" s="2" t="s">
        <v>121</v>
      </c>
      <c r="AA1348" s="2" t="s">
        <v>121</v>
      </c>
      <c r="AB1348" s="2" t="s">
        <v>121</v>
      </c>
      <c r="AE1348" s="3">
        <v>45659.844571759262</v>
      </c>
      <c r="AF1348" s="2" t="s">
        <v>77</v>
      </c>
      <c r="AH1348" s="2" t="s">
        <v>142</v>
      </c>
      <c r="AI1348" s="2" t="s">
        <v>275</v>
      </c>
      <c r="AJ1348" s="2" t="s">
        <v>276</v>
      </c>
      <c r="AK1348" s="2" t="s">
        <v>8452</v>
      </c>
      <c r="AL1348" s="2" t="s">
        <v>5021</v>
      </c>
      <c r="AM1348" s="3">
        <v>45659.844618055555</v>
      </c>
      <c r="AN1348" s="2" t="s">
        <v>8452</v>
      </c>
      <c r="AP1348" s="2">
        <v>5555825</v>
      </c>
      <c r="AQ1348" s="2" t="s">
        <v>81</v>
      </c>
      <c r="AR1348" s="3">
        <v>45660.729062500002</v>
      </c>
      <c r="AS1348" s="2" t="s">
        <v>82</v>
      </c>
      <c r="AT1348" s="3">
        <v>45661.333333333336</v>
      </c>
      <c r="AU1348" s="2" t="s">
        <v>104</v>
      </c>
      <c r="AV1348" s="2" t="s">
        <v>125</v>
      </c>
      <c r="AW1348" s="2" t="s">
        <v>126</v>
      </c>
      <c r="AX1348" s="2" t="s">
        <v>1598</v>
      </c>
      <c r="AZ1348" s="3">
        <v>45660.729062500002</v>
      </c>
      <c r="BB1348" s="2" t="s">
        <v>280</v>
      </c>
      <c r="BC1348" s="2" t="s">
        <v>281</v>
      </c>
      <c r="BD1348" s="2" t="s">
        <v>282</v>
      </c>
      <c r="BE1348" s="2" t="s">
        <v>8453</v>
      </c>
      <c r="BF1348" s="2" t="s">
        <v>995</v>
      </c>
    </row>
    <row r="1349" spans="1:58" x14ac:dyDescent="0.35">
      <c r="A1349" s="2">
        <v>2953239</v>
      </c>
      <c r="B1349" s="2" t="s">
        <v>58</v>
      </c>
      <c r="C1349" s="2">
        <v>44236591</v>
      </c>
      <c r="D1349" s="2">
        <v>338935735</v>
      </c>
      <c r="E1349" s="2" t="s">
        <v>59</v>
      </c>
      <c r="F1349" s="2" t="s">
        <v>60</v>
      </c>
      <c r="G1349" s="2" t="s">
        <v>8454</v>
      </c>
      <c r="H1349" s="2" t="s">
        <v>8455</v>
      </c>
      <c r="I1349" s="2">
        <v>772659400</v>
      </c>
      <c r="J1349" s="2" t="s">
        <v>8456</v>
      </c>
      <c r="K1349" s="2">
        <v>13</v>
      </c>
      <c r="L1349" s="2" t="s">
        <v>63</v>
      </c>
      <c r="M1349" s="2" t="s">
        <v>64</v>
      </c>
      <c r="N1349" s="3">
        <v>45574.673414351855</v>
      </c>
      <c r="O1349" s="2" t="s">
        <v>65</v>
      </c>
      <c r="Q1349" s="2" t="s">
        <v>66</v>
      </c>
      <c r="R1349" s="3">
        <v>45659.844618055555</v>
      </c>
      <c r="S1349" s="2" t="s">
        <v>3737</v>
      </c>
      <c r="T1349" s="2" t="s">
        <v>156</v>
      </c>
      <c r="U1349" s="2" t="s">
        <v>1855</v>
      </c>
      <c r="V1349" s="2" t="s">
        <v>8457</v>
      </c>
      <c r="W1349" s="2" t="s">
        <v>136</v>
      </c>
      <c r="X1349" s="2" t="s">
        <v>137</v>
      </c>
      <c r="Y1349" s="2" t="s">
        <v>8458</v>
      </c>
      <c r="Z1349" s="2" t="s">
        <v>473</v>
      </c>
      <c r="AA1349" s="2" t="s">
        <v>1639</v>
      </c>
      <c r="AB1349" s="2" t="s">
        <v>176</v>
      </c>
      <c r="AE1349" s="3">
        <v>45659.844629629632</v>
      </c>
      <c r="AF1349" s="2" t="s">
        <v>77</v>
      </c>
      <c r="AH1349" s="2" t="s">
        <v>142</v>
      </c>
      <c r="AI1349" s="2" t="s">
        <v>79</v>
      </c>
      <c r="AJ1349" s="2" t="s">
        <v>767</v>
      </c>
      <c r="AK1349" s="2" t="s">
        <v>8459</v>
      </c>
      <c r="AL1349" s="2" t="s">
        <v>3737</v>
      </c>
      <c r="AM1349" s="3">
        <v>45660.425439814811</v>
      </c>
      <c r="AN1349" s="2" t="s">
        <v>8460</v>
      </c>
      <c r="AO1349" s="2" t="s">
        <v>147</v>
      </c>
      <c r="AP1349" s="2">
        <v>5556890</v>
      </c>
      <c r="AQ1349" s="2" t="s">
        <v>81</v>
      </c>
      <c r="AR1349" s="3">
        <v>45661.887025462966</v>
      </c>
      <c r="AS1349" s="2" t="s">
        <v>82</v>
      </c>
      <c r="AT1349" s="3">
        <v>45660.333333333336</v>
      </c>
      <c r="AU1349" s="2" t="s">
        <v>104</v>
      </c>
      <c r="AV1349" s="2" t="s">
        <v>405</v>
      </c>
      <c r="AW1349" s="2" t="s">
        <v>406</v>
      </c>
      <c r="AX1349" s="2" t="s">
        <v>407</v>
      </c>
      <c r="AZ1349" s="3">
        <v>45661.887013888889</v>
      </c>
      <c r="BB1349" s="2" t="s">
        <v>7039</v>
      </c>
      <c r="BC1349" s="2" t="s">
        <v>88</v>
      </c>
      <c r="BD1349" s="2" t="s">
        <v>89</v>
      </c>
      <c r="BE1349" s="2" t="s">
        <v>476</v>
      </c>
      <c r="BF1349" s="2" t="s">
        <v>412</v>
      </c>
    </row>
    <row r="1350" spans="1:58" x14ac:dyDescent="0.35">
      <c r="A1350" s="2">
        <v>2953240</v>
      </c>
      <c r="B1350" s="2" t="s">
        <v>58</v>
      </c>
      <c r="C1350" s="2">
        <v>37470511</v>
      </c>
      <c r="D1350" s="2">
        <v>338651449</v>
      </c>
      <c r="E1350" s="2" t="s">
        <v>59</v>
      </c>
      <c r="F1350" s="2" t="s">
        <v>60</v>
      </c>
      <c r="G1350" s="2" t="s">
        <v>183</v>
      </c>
      <c r="H1350" s="2" t="s">
        <v>8461</v>
      </c>
      <c r="I1350" s="2">
        <v>785354809</v>
      </c>
      <c r="J1350" s="2" t="s">
        <v>8462</v>
      </c>
      <c r="K1350" s="2">
        <v>12</v>
      </c>
      <c r="L1350" s="2" t="s">
        <v>63</v>
      </c>
      <c r="M1350" s="2" t="s">
        <v>64</v>
      </c>
      <c r="N1350" s="3">
        <v>44805</v>
      </c>
      <c r="O1350" s="2" t="s">
        <v>187</v>
      </c>
      <c r="Q1350" s="2" t="s">
        <v>66</v>
      </c>
      <c r="R1350" s="3">
        <v>45659.84516203704</v>
      </c>
      <c r="S1350" s="2" t="s">
        <v>6448</v>
      </c>
      <c r="T1350" s="2" t="s">
        <v>389</v>
      </c>
      <c r="U1350" s="2" t="s">
        <v>481</v>
      </c>
      <c r="V1350" s="2" t="s">
        <v>8463</v>
      </c>
      <c r="W1350" s="2" t="s">
        <v>71</v>
      </c>
      <c r="X1350" s="2" t="s">
        <v>650</v>
      </c>
      <c r="Y1350" s="2" t="s">
        <v>2163</v>
      </c>
      <c r="Z1350" s="2" t="s">
        <v>200</v>
      </c>
      <c r="AA1350" s="2" t="s">
        <v>1947</v>
      </c>
      <c r="AB1350" s="2" t="s">
        <v>176</v>
      </c>
      <c r="AC1350" s="2">
        <v>79</v>
      </c>
      <c r="AE1350" s="3">
        <v>45659.845173611109</v>
      </c>
      <c r="AF1350" s="2" t="s">
        <v>77</v>
      </c>
      <c r="AH1350" s="2" t="s">
        <v>78</v>
      </c>
      <c r="AI1350" s="2" t="s">
        <v>79</v>
      </c>
      <c r="AJ1350" s="2" t="s">
        <v>4378</v>
      </c>
      <c r="AK1350" s="2" t="s">
        <v>8464</v>
      </c>
      <c r="AL1350" s="2" t="s">
        <v>6448</v>
      </c>
      <c r="AM1350" s="3">
        <v>45659.845196759263</v>
      </c>
      <c r="AN1350" s="2" t="s">
        <v>8464</v>
      </c>
      <c r="AP1350" s="2">
        <v>5555827</v>
      </c>
      <c r="AQ1350" s="2" t="s">
        <v>81</v>
      </c>
      <c r="AR1350" s="3">
        <v>45660.544189814813</v>
      </c>
      <c r="AS1350" s="2" t="s">
        <v>82</v>
      </c>
      <c r="AT1350" s="3">
        <v>45661.333333333336</v>
      </c>
      <c r="AU1350" s="2" t="s">
        <v>104</v>
      </c>
      <c r="AV1350" s="2" t="s">
        <v>655</v>
      </c>
      <c r="AW1350" s="2" t="s">
        <v>656</v>
      </c>
      <c r="AX1350" s="2" t="s">
        <v>2469</v>
      </c>
      <c r="AZ1350" s="3">
        <v>45660.544189814813</v>
      </c>
      <c r="BB1350" s="2" t="s">
        <v>439</v>
      </c>
      <c r="BC1350" s="2" t="s">
        <v>440</v>
      </c>
      <c r="BD1350" s="2" t="s">
        <v>263</v>
      </c>
      <c r="BE1350" s="2" t="s">
        <v>8465</v>
      </c>
      <c r="BF1350" s="2" t="s">
        <v>939</v>
      </c>
    </row>
    <row r="1351" spans="1:58" x14ac:dyDescent="0.35">
      <c r="A1351" s="2">
        <v>2953241</v>
      </c>
      <c r="B1351" s="2" t="s">
        <v>58</v>
      </c>
      <c r="C1351" s="2">
        <v>32289971</v>
      </c>
      <c r="D1351" s="2">
        <v>338700217</v>
      </c>
      <c r="E1351" s="2" t="s">
        <v>59</v>
      </c>
      <c r="F1351" s="2" t="s">
        <v>60</v>
      </c>
      <c r="G1351" s="2" t="s">
        <v>8466</v>
      </c>
      <c r="H1351" s="2" t="s">
        <v>8467</v>
      </c>
      <c r="I1351" s="2">
        <v>776437976</v>
      </c>
      <c r="J1351" s="2">
        <v>338700217</v>
      </c>
      <c r="K1351" s="2">
        <v>13</v>
      </c>
      <c r="L1351" s="2" t="s">
        <v>63</v>
      </c>
      <c r="M1351" s="2" t="s">
        <v>64</v>
      </c>
      <c r="N1351" s="3">
        <v>44805</v>
      </c>
      <c r="O1351" s="2" t="s">
        <v>187</v>
      </c>
      <c r="Q1351" s="2" t="s">
        <v>66</v>
      </c>
      <c r="R1351" s="3">
        <v>45659.847418981481</v>
      </c>
      <c r="S1351" s="2" t="s">
        <v>7664</v>
      </c>
      <c r="T1351" s="2" t="s">
        <v>156</v>
      </c>
      <c r="U1351" s="2" t="s">
        <v>69</v>
      </c>
      <c r="V1351" s="2" t="s">
        <v>8468</v>
      </c>
      <c r="W1351" s="2" t="s">
        <v>136</v>
      </c>
      <c r="X1351" s="2" t="s">
        <v>137</v>
      </c>
      <c r="Y1351" s="2" t="s">
        <v>4198</v>
      </c>
      <c r="Z1351" s="2" t="s">
        <v>991</v>
      </c>
      <c r="AA1351" s="2" t="s">
        <v>2330</v>
      </c>
      <c r="AB1351" s="2" t="s">
        <v>2330</v>
      </c>
      <c r="AE1351" s="3">
        <v>45659.847430555557</v>
      </c>
      <c r="AF1351" s="2" t="s">
        <v>77</v>
      </c>
      <c r="AH1351" s="2" t="s">
        <v>78</v>
      </c>
      <c r="AI1351" s="2" t="s">
        <v>79</v>
      </c>
      <c r="AJ1351" s="2" t="s">
        <v>191</v>
      </c>
      <c r="AK1351" s="2" t="s">
        <v>8468</v>
      </c>
      <c r="AL1351" s="2" t="s">
        <v>7664</v>
      </c>
      <c r="AM1351" s="3">
        <v>45659.84746527778</v>
      </c>
      <c r="AN1351" s="2" t="s">
        <v>8468</v>
      </c>
      <c r="AP1351" s="2">
        <v>5555829</v>
      </c>
      <c r="AQ1351" s="2" t="s">
        <v>81</v>
      </c>
      <c r="AR1351" s="3">
        <v>45660.790763888886</v>
      </c>
      <c r="AS1351" s="2" t="s">
        <v>82</v>
      </c>
      <c r="AT1351" s="3">
        <v>45661.333333333336</v>
      </c>
      <c r="AU1351" s="2" t="s">
        <v>104</v>
      </c>
      <c r="AV1351" s="2" t="s">
        <v>163</v>
      </c>
      <c r="AW1351" s="2" t="s">
        <v>164</v>
      </c>
      <c r="AX1351" s="2" t="s">
        <v>2218</v>
      </c>
      <c r="AZ1351" s="3">
        <v>45660.790763888886</v>
      </c>
      <c r="BB1351" s="2" t="s">
        <v>4294</v>
      </c>
      <c r="BC1351" s="2" t="s">
        <v>4295</v>
      </c>
      <c r="BD1351" s="2" t="s">
        <v>4296</v>
      </c>
      <c r="BE1351" s="2" t="s">
        <v>8469</v>
      </c>
      <c r="BF1351" s="2" t="s">
        <v>412</v>
      </c>
    </row>
    <row r="1352" spans="1:58" x14ac:dyDescent="0.35">
      <c r="A1352" s="2">
        <v>2953244</v>
      </c>
      <c r="B1352" s="2" t="s">
        <v>58</v>
      </c>
      <c r="C1352" s="2">
        <v>37330821</v>
      </c>
      <c r="D1352" s="2">
        <v>339573182</v>
      </c>
      <c r="E1352" s="2" t="s">
        <v>59</v>
      </c>
      <c r="F1352" s="2" t="s">
        <v>60</v>
      </c>
      <c r="G1352" s="2" t="s">
        <v>1385</v>
      </c>
      <c r="H1352" s="2" t="s">
        <v>8470</v>
      </c>
      <c r="I1352" s="2">
        <v>777461868</v>
      </c>
      <c r="J1352" s="2" t="s">
        <v>2664</v>
      </c>
      <c r="K1352" s="2">
        <v>14</v>
      </c>
      <c r="L1352" s="2" t="s">
        <v>63</v>
      </c>
      <c r="M1352" s="2" t="s">
        <v>64</v>
      </c>
      <c r="N1352" s="3">
        <v>44338.693055555559</v>
      </c>
      <c r="O1352" s="2" t="s">
        <v>1665</v>
      </c>
      <c r="Q1352" s="2" t="s">
        <v>66</v>
      </c>
      <c r="R1352" s="3">
        <v>45659.852164351854</v>
      </c>
      <c r="S1352" s="2" t="s">
        <v>1943</v>
      </c>
      <c r="T1352" s="2" t="s">
        <v>156</v>
      </c>
      <c r="U1352" s="2" t="s">
        <v>69</v>
      </c>
      <c r="V1352" s="2" t="s">
        <v>8471</v>
      </c>
      <c r="W1352" s="2" t="s">
        <v>233</v>
      </c>
      <c r="X1352" s="2" t="s">
        <v>234</v>
      </c>
      <c r="Y1352" s="2" t="s">
        <v>4264</v>
      </c>
      <c r="Z1352" s="2" t="s">
        <v>236</v>
      </c>
      <c r="AA1352" s="2" t="s">
        <v>5360</v>
      </c>
      <c r="AB1352" s="2" t="s">
        <v>5360</v>
      </c>
      <c r="AE1352" s="3">
        <v>45659.852175925924</v>
      </c>
      <c r="AF1352" s="2" t="s">
        <v>77</v>
      </c>
      <c r="AH1352" s="2" t="s">
        <v>78</v>
      </c>
      <c r="AI1352" s="2" t="s">
        <v>79</v>
      </c>
      <c r="AJ1352" s="2" t="s">
        <v>123</v>
      </c>
      <c r="AK1352" s="2" t="s">
        <v>8472</v>
      </c>
      <c r="AL1352" s="2" t="s">
        <v>1943</v>
      </c>
      <c r="AM1352" s="3">
        <v>45659.852210648147</v>
      </c>
      <c r="AN1352" s="2" t="s">
        <v>8472</v>
      </c>
      <c r="AP1352" s="2">
        <v>5555839</v>
      </c>
      <c r="AQ1352" s="2" t="s">
        <v>81</v>
      </c>
      <c r="AR1352" s="3">
        <v>45660.510104166664</v>
      </c>
      <c r="AS1352" s="2" t="s">
        <v>82</v>
      </c>
      <c r="AT1352" s="3">
        <v>45661.333333333336</v>
      </c>
      <c r="AU1352" s="2" t="s">
        <v>104</v>
      </c>
      <c r="AV1352" s="2" t="s">
        <v>239</v>
      </c>
      <c r="AW1352" s="2" t="s">
        <v>240</v>
      </c>
      <c r="AX1352" s="2" t="s">
        <v>5726</v>
      </c>
      <c r="AZ1352" s="3">
        <v>45660.510104166664</v>
      </c>
      <c r="BB1352" s="2" t="s">
        <v>887</v>
      </c>
      <c r="BC1352" s="2" t="s">
        <v>888</v>
      </c>
      <c r="BD1352" s="2" t="s">
        <v>889</v>
      </c>
      <c r="BE1352" s="2" t="s">
        <v>1376</v>
      </c>
      <c r="BF1352" s="2" t="s">
        <v>831</v>
      </c>
    </row>
    <row r="1353" spans="1:58" x14ac:dyDescent="0.35">
      <c r="A1353" s="2">
        <v>2953245</v>
      </c>
      <c r="B1353" s="2" t="s">
        <v>244</v>
      </c>
      <c r="C1353" s="2">
        <v>43179631</v>
      </c>
      <c r="D1353" s="2">
        <v>339521171</v>
      </c>
      <c r="E1353" s="2" t="s">
        <v>59</v>
      </c>
      <c r="F1353" s="2" t="s">
        <v>60</v>
      </c>
      <c r="G1353" s="2" t="s">
        <v>132</v>
      </c>
      <c r="H1353" s="2" t="s">
        <v>3311</v>
      </c>
      <c r="I1353" s="2" t="s">
        <v>8473</v>
      </c>
      <c r="J1353" s="2" t="s">
        <v>2795</v>
      </c>
      <c r="K1353" s="2">
        <v>12</v>
      </c>
      <c r="L1353" s="2" t="s">
        <v>63</v>
      </c>
      <c r="M1353" s="2" t="s">
        <v>64</v>
      </c>
      <c r="N1353" s="3">
        <v>45488.666666666664</v>
      </c>
      <c r="O1353" s="2" t="s">
        <v>509</v>
      </c>
      <c r="Q1353" s="2" t="s">
        <v>66</v>
      </c>
      <c r="R1353" s="3">
        <v>45659.852465277778</v>
      </c>
      <c r="S1353" s="2" t="s">
        <v>8383</v>
      </c>
      <c r="T1353" s="2" t="s">
        <v>68</v>
      </c>
      <c r="U1353" s="2" t="s">
        <v>69</v>
      </c>
      <c r="V1353" s="2" t="s">
        <v>8474</v>
      </c>
      <c r="Y1353" s="2" t="s">
        <v>5006</v>
      </c>
      <c r="Z1353" s="2" t="s">
        <v>567</v>
      </c>
      <c r="AA1353" s="2" t="s">
        <v>8475</v>
      </c>
      <c r="AB1353" s="2" t="s">
        <v>8475</v>
      </c>
      <c r="AE1353" s="3">
        <v>45659.852476851855</v>
      </c>
      <c r="AF1353" s="2" t="s">
        <v>77</v>
      </c>
      <c r="AH1353" s="2" t="s">
        <v>142</v>
      </c>
      <c r="AI1353" s="2" t="s">
        <v>255</v>
      </c>
      <c r="AJ1353" s="2" t="s">
        <v>256</v>
      </c>
      <c r="AK1353" s="2" t="s">
        <v>8476</v>
      </c>
      <c r="AL1353" s="2" t="s">
        <v>8383</v>
      </c>
      <c r="AM1353" s="3">
        <v>45659.852511574078</v>
      </c>
      <c r="AN1353" s="2" t="s">
        <v>8476</v>
      </c>
      <c r="AP1353" s="2">
        <v>5555840</v>
      </c>
      <c r="AQ1353" s="2" t="s">
        <v>81</v>
      </c>
      <c r="AR1353" s="3">
        <v>45660.578275462962</v>
      </c>
      <c r="AS1353" s="2" t="s">
        <v>82</v>
      </c>
      <c r="AT1353" s="3">
        <v>45661.34375</v>
      </c>
      <c r="AU1353" s="2" t="s">
        <v>104</v>
      </c>
      <c r="AV1353" s="2" t="s">
        <v>569</v>
      </c>
      <c r="AW1353" s="2" t="s">
        <v>570</v>
      </c>
      <c r="AX1353" s="2" t="s">
        <v>5705</v>
      </c>
      <c r="AZ1353" s="3">
        <v>45660.578275462962</v>
      </c>
      <c r="BB1353" s="2" t="s">
        <v>736</v>
      </c>
      <c r="BC1353" s="2" t="s">
        <v>737</v>
      </c>
      <c r="BD1353" s="2" t="s">
        <v>351</v>
      </c>
      <c r="BE1353" s="2" t="s">
        <v>8477</v>
      </c>
      <c r="BF1353" s="2" t="s">
        <v>817</v>
      </c>
    </row>
    <row r="1354" spans="1:58" x14ac:dyDescent="0.35">
      <c r="A1354" s="2">
        <v>2953246</v>
      </c>
      <c r="B1354" s="2" t="s">
        <v>58</v>
      </c>
      <c r="C1354" s="2">
        <v>36302971</v>
      </c>
      <c r="D1354" s="2">
        <v>338359432</v>
      </c>
      <c r="E1354" s="2" t="s">
        <v>59</v>
      </c>
      <c r="F1354" s="2" t="s">
        <v>60</v>
      </c>
      <c r="G1354" s="2" t="s">
        <v>493</v>
      </c>
      <c r="H1354" s="2" t="s">
        <v>245</v>
      </c>
      <c r="I1354" s="2">
        <v>773776216</v>
      </c>
      <c r="J1354" s="2" t="s">
        <v>8478</v>
      </c>
      <c r="K1354" s="2">
        <v>13</v>
      </c>
      <c r="L1354" s="2" t="s">
        <v>63</v>
      </c>
      <c r="M1354" s="2" t="s">
        <v>64</v>
      </c>
      <c r="N1354" s="3">
        <v>44927</v>
      </c>
      <c r="O1354" s="2" t="s">
        <v>187</v>
      </c>
      <c r="Q1354" s="2" t="s">
        <v>66</v>
      </c>
      <c r="R1354" s="3">
        <v>45659.852511574078</v>
      </c>
      <c r="S1354" s="2" t="s">
        <v>3253</v>
      </c>
      <c r="T1354" s="2" t="s">
        <v>156</v>
      </c>
      <c r="U1354" s="2" t="s">
        <v>5590</v>
      </c>
      <c r="V1354" s="2" t="s">
        <v>8479</v>
      </c>
      <c r="W1354" s="2" t="s">
        <v>400</v>
      </c>
      <c r="X1354" s="2" t="s">
        <v>401</v>
      </c>
      <c r="Y1354" s="2" t="s">
        <v>4079</v>
      </c>
      <c r="Z1354" s="2" t="s">
        <v>513</v>
      </c>
      <c r="AA1354" s="2" t="s">
        <v>6650</v>
      </c>
      <c r="AB1354" s="2" t="s">
        <v>6650</v>
      </c>
      <c r="AE1354" s="3">
        <v>45659.852523148147</v>
      </c>
      <c r="AF1354" s="2" t="s">
        <v>77</v>
      </c>
      <c r="AH1354" s="2" t="s">
        <v>78</v>
      </c>
      <c r="AI1354" s="2" t="s">
        <v>79</v>
      </c>
      <c r="AJ1354" s="2" t="s">
        <v>144</v>
      </c>
      <c r="AK1354" s="2" t="s">
        <v>8480</v>
      </c>
      <c r="AL1354" s="2" t="s">
        <v>3253</v>
      </c>
      <c r="AM1354" s="3">
        <v>45659.852546296293</v>
      </c>
      <c r="AN1354" s="2" t="s">
        <v>8480</v>
      </c>
      <c r="AP1354" s="2">
        <v>5555841</v>
      </c>
      <c r="AQ1354" s="2" t="s">
        <v>81</v>
      </c>
      <c r="AR1354" s="3">
        <v>45660.521168981482</v>
      </c>
      <c r="AS1354" s="2" t="s">
        <v>82</v>
      </c>
      <c r="AT1354" s="3">
        <v>45661.333333333336</v>
      </c>
      <c r="AU1354" s="2" t="s">
        <v>104</v>
      </c>
      <c r="AV1354" s="2" t="s">
        <v>955</v>
      </c>
      <c r="AW1354" s="2" t="s">
        <v>956</v>
      </c>
      <c r="AX1354" s="2" t="s">
        <v>4321</v>
      </c>
      <c r="AZ1354" s="3">
        <v>45660.521168981482</v>
      </c>
      <c r="BB1354" s="2" t="s">
        <v>614</v>
      </c>
      <c r="BC1354" s="2" t="s">
        <v>129</v>
      </c>
      <c r="BD1354" s="2" t="s">
        <v>615</v>
      </c>
      <c r="BE1354" s="2" t="s">
        <v>8481</v>
      </c>
      <c r="BF1354" s="2" t="s">
        <v>412</v>
      </c>
    </row>
    <row r="1355" spans="1:58" x14ac:dyDescent="0.35">
      <c r="A1355" s="2">
        <v>2953247</v>
      </c>
      <c r="B1355" s="2" t="s">
        <v>58</v>
      </c>
      <c r="C1355" s="2">
        <v>33890741</v>
      </c>
      <c r="D1355" s="2">
        <v>339411891</v>
      </c>
      <c r="E1355" s="2" t="s">
        <v>59</v>
      </c>
      <c r="F1355" s="2" t="s">
        <v>60</v>
      </c>
      <c r="G1355" s="2" t="s">
        <v>577</v>
      </c>
      <c r="H1355" s="2" t="s">
        <v>8482</v>
      </c>
      <c r="I1355" s="2">
        <v>775364505</v>
      </c>
      <c r="J1355" s="2" t="s">
        <v>8483</v>
      </c>
      <c r="K1355" s="2">
        <v>15</v>
      </c>
      <c r="L1355" s="2" t="s">
        <v>63</v>
      </c>
      <c r="M1355" s="2" t="s">
        <v>64</v>
      </c>
      <c r="N1355" s="3">
        <v>45628.632476851853</v>
      </c>
      <c r="O1355" s="2" t="s">
        <v>65</v>
      </c>
      <c r="Q1355" s="2" t="s">
        <v>66</v>
      </c>
      <c r="R1355" s="3">
        <v>45659.852569444447</v>
      </c>
      <c r="S1355" s="2" t="s">
        <v>3667</v>
      </c>
      <c r="T1355" s="2" t="s">
        <v>703</v>
      </c>
      <c r="U1355" s="2" t="s">
        <v>901</v>
      </c>
      <c r="V1355" s="2" t="s">
        <v>8484</v>
      </c>
      <c r="W1355" s="2" t="s">
        <v>336</v>
      </c>
      <c r="X1355" s="2" t="s">
        <v>336</v>
      </c>
      <c r="Y1355" s="2" t="s">
        <v>1448</v>
      </c>
      <c r="Z1355" s="2" t="s">
        <v>453</v>
      </c>
      <c r="AA1355" s="2" t="s">
        <v>582</v>
      </c>
      <c r="AB1355" s="2" t="s">
        <v>582</v>
      </c>
      <c r="AC1355" s="2" t="s">
        <v>8485</v>
      </c>
      <c r="AE1355" s="3">
        <v>45659.852569444447</v>
      </c>
      <c r="AF1355" s="2" t="s">
        <v>77</v>
      </c>
      <c r="AH1355" s="2" t="s">
        <v>78</v>
      </c>
      <c r="AI1355" s="2" t="s">
        <v>79</v>
      </c>
      <c r="AJ1355" s="2" t="s">
        <v>767</v>
      </c>
      <c r="AK1355" s="2" t="s">
        <v>8486</v>
      </c>
      <c r="AL1355" s="2" t="s">
        <v>3667</v>
      </c>
      <c r="AM1355" s="3">
        <v>45659.85261574074</v>
      </c>
      <c r="AN1355" s="2" t="s">
        <v>8486</v>
      </c>
      <c r="AP1355" s="2">
        <v>5555842</v>
      </c>
      <c r="AQ1355" s="2" t="s">
        <v>81</v>
      </c>
      <c r="AR1355" s="3">
        <v>45660.497650462959</v>
      </c>
      <c r="AS1355" s="2" t="s">
        <v>82</v>
      </c>
      <c r="AT1355" s="3">
        <v>45661.333333333336</v>
      </c>
      <c r="AU1355" s="2" t="s">
        <v>104</v>
      </c>
      <c r="AV1355" s="2" t="s">
        <v>583</v>
      </c>
      <c r="AW1355" s="2" t="s">
        <v>584</v>
      </c>
      <c r="AX1355" s="2" t="s">
        <v>585</v>
      </c>
      <c r="AZ1355" s="3">
        <v>45660.497650462959</v>
      </c>
      <c r="BB1355" s="2" t="s">
        <v>6019</v>
      </c>
      <c r="BC1355" s="2" t="s">
        <v>6020</v>
      </c>
      <c r="BD1355" s="2" t="s">
        <v>6021</v>
      </c>
      <c r="BE1355" s="2" t="s">
        <v>8487</v>
      </c>
      <c r="BF1355" s="2" t="s">
        <v>948</v>
      </c>
    </row>
    <row r="1356" spans="1:58" x14ac:dyDescent="0.35">
      <c r="A1356" s="2">
        <v>2953248</v>
      </c>
      <c r="B1356" s="2" t="s">
        <v>58</v>
      </c>
      <c r="C1356" s="2">
        <v>44968171</v>
      </c>
      <c r="D1356" s="2">
        <v>338805595</v>
      </c>
      <c r="E1356" s="2" t="s">
        <v>59</v>
      </c>
      <c r="F1356" s="2" t="s">
        <v>60</v>
      </c>
      <c r="G1356" s="2" t="s">
        <v>3095</v>
      </c>
      <c r="H1356" s="2" t="s">
        <v>1261</v>
      </c>
      <c r="I1356" s="2">
        <v>772824684</v>
      </c>
      <c r="J1356" s="2" t="s">
        <v>8488</v>
      </c>
      <c r="K1356" s="2">
        <v>13</v>
      </c>
      <c r="L1356" s="2" t="s">
        <v>63</v>
      </c>
      <c r="M1356" s="2" t="s">
        <v>64</v>
      </c>
      <c r="N1356" s="3">
        <v>45646.625</v>
      </c>
      <c r="O1356" s="2" t="s">
        <v>65</v>
      </c>
      <c r="Q1356" s="2" t="s">
        <v>66</v>
      </c>
      <c r="R1356" s="3">
        <v>45659.853946759256</v>
      </c>
      <c r="S1356" s="2" t="s">
        <v>3737</v>
      </c>
      <c r="T1356" s="2" t="s">
        <v>156</v>
      </c>
      <c r="U1356" s="2" t="s">
        <v>231</v>
      </c>
      <c r="V1356" s="2" t="s">
        <v>8489</v>
      </c>
      <c r="W1356" s="2" t="s">
        <v>118</v>
      </c>
      <c r="X1356" s="2" t="s">
        <v>119</v>
      </c>
      <c r="Y1356" s="2" t="s">
        <v>2419</v>
      </c>
      <c r="Z1356" s="2" t="s">
        <v>1163</v>
      </c>
      <c r="AA1356" s="2" t="s">
        <v>1163</v>
      </c>
      <c r="AB1356" s="2" t="s">
        <v>176</v>
      </c>
      <c r="AE1356" s="3">
        <v>45659.853958333333</v>
      </c>
      <c r="AF1356" s="2" t="s">
        <v>77</v>
      </c>
      <c r="AH1356" s="2" t="s">
        <v>142</v>
      </c>
      <c r="AI1356" s="2" t="s">
        <v>79</v>
      </c>
      <c r="AJ1356" s="2" t="s">
        <v>767</v>
      </c>
      <c r="AK1356" s="2" t="s">
        <v>8490</v>
      </c>
      <c r="AL1356" s="2" t="s">
        <v>3737</v>
      </c>
      <c r="AM1356" s="3">
        <v>45659.853993055556</v>
      </c>
      <c r="AN1356" s="2" t="s">
        <v>8490</v>
      </c>
      <c r="AP1356" s="2">
        <v>5555845</v>
      </c>
      <c r="AQ1356" s="2" t="s">
        <v>81</v>
      </c>
      <c r="AR1356" s="3">
        <v>45660.49355324074</v>
      </c>
      <c r="AS1356" s="2" t="s">
        <v>82</v>
      </c>
      <c r="AT1356" s="3">
        <v>45661.333333333336</v>
      </c>
      <c r="AU1356" s="2" t="s">
        <v>104</v>
      </c>
      <c r="AV1356" s="2" t="s">
        <v>125</v>
      </c>
      <c r="AW1356" s="2" t="s">
        <v>126</v>
      </c>
      <c r="AX1356" s="2" t="s">
        <v>623</v>
      </c>
      <c r="AZ1356" s="3">
        <v>45660.49355324074</v>
      </c>
      <c r="BB1356" s="2" t="s">
        <v>87</v>
      </c>
      <c r="BC1356" s="2" t="s">
        <v>88</v>
      </c>
      <c r="BD1356" s="2" t="s">
        <v>89</v>
      </c>
      <c r="BE1356" s="2" t="s">
        <v>2655</v>
      </c>
      <c r="BF1356" s="2" t="s">
        <v>91</v>
      </c>
    </row>
    <row r="1357" spans="1:58" x14ac:dyDescent="0.35">
      <c r="A1357" s="2">
        <v>2953249</v>
      </c>
      <c r="B1357" s="2" t="s">
        <v>58</v>
      </c>
      <c r="C1357" s="2">
        <v>40202191</v>
      </c>
      <c r="D1357" s="2">
        <v>339767001</v>
      </c>
      <c r="E1357" s="2" t="s">
        <v>59</v>
      </c>
      <c r="F1357" s="2" t="s">
        <v>60</v>
      </c>
      <c r="G1357" s="2" t="s">
        <v>183</v>
      </c>
      <c r="H1357" s="2" t="s">
        <v>8491</v>
      </c>
      <c r="I1357" s="2">
        <v>771111348</v>
      </c>
      <c r="J1357" s="2" t="s">
        <v>8492</v>
      </c>
      <c r="K1357" s="2">
        <v>14</v>
      </c>
      <c r="L1357" s="2" t="s">
        <v>63</v>
      </c>
      <c r="M1357" s="2" t="s">
        <v>64</v>
      </c>
      <c r="N1357" s="3">
        <v>44923.666666666664</v>
      </c>
      <c r="O1357" s="2" t="s">
        <v>65</v>
      </c>
      <c r="Q1357" s="2" t="s">
        <v>66</v>
      </c>
      <c r="R1357" s="3">
        <v>45659.853981481479</v>
      </c>
      <c r="S1357" s="2" t="s">
        <v>2610</v>
      </c>
      <c r="T1357" s="2" t="s">
        <v>68</v>
      </c>
      <c r="U1357" s="2" t="s">
        <v>69</v>
      </c>
      <c r="V1357" s="2" t="s">
        <v>8493</v>
      </c>
      <c r="W1357" s="2" t="s">
        <v>250</v>
      </c>
      <c r="X1357" s="2" t="s">
        <v>743</v>
      </c>
      <c r="Y1357" s="2" t="s">
        <v>855</v>
      </c>
      <c r="Z1357" s="2" t="s">
        <v>1683</v>
      </c>
      <c r="AA1357" s="2" t="s">
        <v>1684</v>
      </c>
      <c r="AB1357" s="2" t="s">
        <v>176</v>
      </c>
      <c r="AE1357" s="3">
        <v>45660.576898148145</v>
      </c>
      <c r="AF1357" s="2" t="s">
        <v>77</v>
      </c>
      <c r="AH1357" s="2" t="s">
        <v>78</v>
      </c>
      <c r="AI1357" s="2" t="s">
        <v>58</v>
      </c>
      <c r="AJ1357" s="2" t="s">
        <v>101</v>
      </c>
      <c r="AK1357" s="2" t="s">
        <v>8494</v>
      </c>
      <c r="AL1357" s="2" t="s">
        <v>442</v>
      </c>
      <c r="AM1357" s="3">
        <v>45660.576979166668</v>
      </c>
      <c r="AN1357" s="2" t="s">
        <v>8494</v>
      </c>
      <c r="AO1357" s="2" t="s">
        <v>442</v>
      </c>
      <c r="AP1357" s="2">
        <v>5557923</v>
      </c>
      <c r="AQ1357" s="2" t="s">
        <v>81</v>
      </c>
      <c r="AR1357" s="3">
        <v>45661.550405092596</v>
      </c>
      <c r="AS1357" s="2" t="s">
        <v>82</v>
      </c>
      <c r="AT1357" s="3">
        <v>45660.5625</v>
      </c>
      <c r="AU1357" s="2" t="s">
        <v>104</v>
      </c>
      <c r="AV1357" s="2" t="s">
        <v>1806</v>
      </c>
      <c r="AW1357" s="2" t="s">
        <v>1806</v>
      </c>
      <c r="AX1357" s="2" t="s">
        <v>1807</v>
      </c>
      <c r="AZ1357" s="3">
        <v>45661.550405092596</v>
      </c>
      <c r="BB1357" s="2" t="s">
        <v>108</v>
      </c>
      <c r="BC1357" s="2" t="s">
        <v>109</v>
      </c>
      <c r="BD1357" s="2" t="s">
        <v>110</v>
      </c>
      <c r="BE1357" s="2" t="s">
        <v>8495</v>
      </c>
      <c r="BF1357" s="2" t="s">
        <v>1723</v>
      </c>
    </row>
    <row r="1358" spans="1:58" x14ac:dyDescent="0.35">
      <c r="A1358" s="2">
        <v>2953250</v>
      </c>
      <c r="B1358" s="2" t="s">
        <v>58</v>
      </c>
      <c r="C1358" s="2">
        <v>43765731</v>
      </c>
      <c r="D1358" s="2">
        <v>338776157</v>
      </c>
      <c r="E1358" s="2" t="s">
        <v>59</v>
      </c>
      <c r="F1358" s="2" t="s">
        <v>60</v>
      </c>
      <c r="G1358" s="2" t="s">
        <v>170</v>
      </c>
      <c r="H1358" s="2" t="s">
        <v>1301</v>
      </c>
      <c r="I1358" s="2" t="s">
        <v>172</v>
      </c>
      <c r="J1358" s="2">
        <v>783793859</v>
      </c>
      <c r="K1358" s="2">
        <v>13</v>
      </c>
      <c r="L1358" s="2" t="s">
        <v>305</v>
      </c>
      <c r="M1358" s="2" t="s">
        <v>64</v>
      </c>
      <c r="N1358" s="3">
        <v>45502.458333333336</v>
      </c>
      <c r="O1358" s="2" t="s">
        <v>65</v>
      </c>
      <c r="Q1358" s="2" t="s">
        <v>66</v>
      </c>
      <c r="R1358" s="3">
        <v>45659.85460648148</v>
      </c>
      <c r="S1358" s="2" t="s">
        <v>3419</v>
      </c>
      <c r="T1358" s="2" t="s">
        <v>68</v>
      </c>
      <c r="U1358" s="2" t="s">
        <v>231</v>
      </c>
      <c r="V1358" s="2" t="s">
        <v>8496</v>
      </c>
      <c r="W1358" s="2" t="s">
        <v>118</v>
      </c>
      <c r="X1358" s="2" t="s">
        <v>119</v>
      </c>
      <c r="Y1358" s="2" t="s">
        <v>5966</v>
      </c>
      <c r="Z1358" s="2" t="s">
        <v>1163</v>
      </c>
      <c r="AA1358" s="2" t="s">
        <v>1163</v>
      </c>
      <c r="AB1358" s="2" t="s">
        <v>8497</v>
      </c>
      <c r="AC1358" s="2">
        <v>1</v>
      </c>
      <c r="AE1358" s="3">
        <v>45659.854618055557</v>
      </c>
      <c r="AF1358" s="2" t="s">
        <v>77</v>
      </c>
      <c r="AH1358" s="2" t="s">
        <v>142</v>
      </c>
      <c r="AI1358" s="2" t="s">
        <v>58</v>
      </c>
      <c r="AJ1358" s="2" t="s">
        <v>191</v>
      </c>
      <c r="AK1358" s="2" t="s">
        <v>8496</v>
      </c>
      <c r="AL1358" s="2" t="s">
        <v>3419</v>
      </c>
      <c r="AM1358" s="3">
        <v>45659.85465277778</v>
      </c>
      <c r="AN1358" s="2" t="s">
        <v>8496</v>
      </c>
      <c r="AP1358" s="2">
        <v>5555846</v>
      </c>
      <c r="AQ1358" s="2" t="s">
        <v>81</v>
      </c>
      <c r="AR1358" s="3">
        <v>45660.516469907408</v>
      </c>
      <c r="AS1358" s="2" t="s">
        <v>82</v>
      </c>
      <c r="AT1358" s="3">
        <v>45660.333333333336</v>
      </c>
      <c r="AU1358" s="2" t="s">
        <v>104</v>
      </c>
      <c r="AV1358" s="2" t="s">
        <v>125</v>
      </c>
      <c r="AW1358" s="2" t="s">
        <v>126</v>
      </c>
      <c r="AX1358" s="2" t="s">
        <v>921</v>
      </c>
      <c r="AZ1358" s="3">
        <v>45660.516469907408</v>
      </c>
      <c r="BB1358" s="2" t="s">
        <v>439</v>
      </c>
      <c r="BC1358" s="2" t="s">
        <v>440</v>
      </c>
      <c r="BD1358" s="2" t="s">
        <v>263</v>
      </c>
      <c r="BE1358" s="2" t="s">
        <v>8498</v>
      </c>
      <c r="BF1358" s="2" t="s">
        <v>91</v>
      </c>
    </row>
    <row r="1359" spans="1:58" x14ac:dyDescent="0.35">
      <c r="A1359" s="2">
        <v>2953251</v>
      </c>
      <c r="B1359" s="2" t="s">
        <v>58</v>
      </c>
      <c r="C1359" s="2">
        <v>43204551</v>
      </c>
      <c r="D1359" s="2">
        <v>338943897</v>
      </c>
      <c r="E1359" s="2" t="s">
        <v>59</v>
      </c>
      <c r="F1359" s="2" t="s">
        <v>60</v>
      </c>
      <c r="G1359" s="2" t="s">
        <v>927</v>
      </c>
      <c r="H1359" s="2" t="s">
        <v>2965</v>
      </c>
      <c r="I1359" s="2">
        <v>774591932</v>
      </c>
      <c r="J1359" s="2" t="s">
        <v>8499</v>
      </c>
      <c r="K1359" s="2">
        <v>13</v>
      </c>
      <c r="L1359" s="2" t="s">
        <v>63</v>
      </c>
      <c r="M1359" s="2" t="s">
        <v>64</v>
      </c>
      <c r="N1359" s="3">
        <v>45428.540289351855</v>
      </c>
      <c r="O1359" s="2" t="s">
        <v>65</v>
      </c>
      <c r="Q1359" s="2" t="s">
        <v>66</v>
      </c>
      <c r="R1359" s="3">
        <v>45659.855486111112</v>
      </c>
      <c r="S1359" s="2" t="s">
        <v>7774</v>
      </c>
      <c r="T1359" s="2" t="s">
        <v>68</v>
      </c>
      <c r="U1359" s="2" t="s">
        <v>69</v>
      </c>
      <c r="V1359" s="2" t="s">
        <v>8500</v>
      </c>
      <c r="W1359" s="2" t="s">
        <v>400</v>
      </c>
      <c r="X1359" s="2" t="s">
        <v>419</v>
      </c>
      <c r="Y1359" s="2" t="s">
        <v>7012</v>
      </c>
      <c r="Z1359" s="2" t="s">
        <v>3438</v>
      </c>
      <c r="AA1359" s="2">
        <v>5013</v>
      </c>
      <c r="AB1359" s="2" t="s">
        <v>176</v>
      </c>
      <c r="AE1359" s="3">
        <v>45659.855486111112</v>
      </c>
      <c r="AF1359" s="2" t="s">
        <v>77</v>
      </c>
      <c r="AH1359" s="2" t="s">
        <v>142</v>
      </c>
      <c r="AI1359" s="2" t="s">
        <v>79</v>
      </c>
      <c r="AJ1359" s="2" t="s">
        <v>123</v>
      </c>
      <c r="AK1359" s="2" t="s">
        <v>8055</v>
      </c>
      <c r="AL1359" s="2" t="s">
        <v>7774</v>
      </c>
      <c r="AM1359" s="3">
        <v>45659.855520833335</v>
      </c>
      <c r="AN1359" s="2" t="s">
        <v>8055</v>
      </c>
      <c r="AP1359" s="2">
        <v>5555848</v>
      </c>
      <c r="AQ1359" s="2" t="s">
        <v>81</v>
      </c>
      <c r="AR1359" s="3">
        <v>45660.759502314817</v>
      </c>
      <c r="AS1359" s="2" t="s">
        <v>82</v>
      </c>
      <c r="AT1359" s="3">
        <v>45661.333333333336</v>
      </c>
      <c r="AU1359" s="2" t="s">
        <v>104</v>
      </c>
      <c r="AV1359" s="2" t="s">
        <v>423</v>
      </c>
      <c r="AW1359" s="2" t="s">
        <v>424</v>
      </c>
      <c r="AX1359" s="2" t="s">
        <v>6785</v>
      </c>
      <c r="AZ1359" s="3">
        <v>45660.759502314817</v>
      </c>
      <c r="BB1359" s="2" t="s">
        <v>179</v>
      </c>
      <c r="BC1359" s="2" t="s">
        <v>180</v>
      </c>
      <c r="BD1359" s="2" t="s">
        <v>181</v>
      </c>
      <c r="BE1359" s="2" t="s">
        <v>8501</v>
      </c>
      <c r="BF1359" s="2" t="s">
        <v>243</v>
      </c>
    </row>
    <row r="1360" spans="1:58" x14ac:dyDescent="0.35">
      <c r="A1360" s="2">
        <v>2953252</v>
      </c>
      <c r="B1360" s="2" t="s">
        <v>58</v>
      </c>
      <c r="C1360" s="2">
        <v>37038971</v>
      </c>
      <c r="D1360" s="2">
        <v>338557576</v>
      </c>
      <c r="E1360" s="2" t="s">
        <v>59</v>
      </c>
      <c r="F1360" s="2" t="s">
        <v>60</v>
      </c>
      <c r="G1360" s="2" t="s">
        <v>876</v>
      </c>
      <c r="H1360" s="2" t="s">
        <v>8502</v>
      </c>
      <c r="I1360" s="2">
        <v>773376734</v>
      </c>
      <c r="J1360" s="2" t="s">
        <v>1151</v>
      </c>
      <c r="K1360" s="2">
        <v>13</v>
      </c>
      <c r="L1360" s="2" t="s">
        <v>63</v>
      </c>
      <c r="M1360" s="2" t="s">
        <v>64</v>
      </c>
      <c r="N1360" s="3">
        <v>45478.709710648145</v>
      </c>
      <c r="O1360" s="2" t="s">
        <v>65</v>
      </c>
      <c r="Q1360" s="2" t="s">
        <v>66</v>
      </c>
      <c r="R1360" s="3">
        <v>45659.855555555558</v>
      </c>
      <c r="S1360" s="2" t="s">
        <v>3737</v>
      </c>
      <c r="T1360" s="2" t="s">
        <v>156</v>
      </c>
      <c r="U1360" s="2" t="s">
        <v>69</v>
      </c>
      <c r="V1360" s="2" t="s">
        <v>8503</v>
      </c>
      <c r="W1360" s="2" t="s">
        <v>400</v>
      </c>
      <c r="X1360" s="2" t="s">
        <v>401</v>
      </c>
      <c r="Y1360" s="2" t="s">
        <v>8504</v>
      </c>
      <c r="Z1360" s="2" t="s">
        <v>513</v>
      </c>
      <c r="AA1360" s="2" t="s">
        <v>3004</v>
      </c>
      <c r="AB1360" s="2" t="s">
        <v>8505</v>
      </c>
      <c r="AE1360" s="3">
        <v>45659.855578703704</v>
      </c>
      <c r="AF1360" s="2" t="s">
        <v>77</v>
      </c>
      <c r="AH1360" s="2" t="s">
        <v>142</v>
      </c>
      <c r="AI1360" s="2" t="s">
        <v>79</v>
      </c>
      <c r="AJ1360" s="2" t="s">
        <v>123</v>
      </c>
      <c r="AK1360" s="2" t="s">
        <v>8506</v>
      </c>
      <c r="AL1360" s="2" t="s">
        <v>3737</v>
      </c>
      <c r="AM1360" s="3">
        <v>45659.85560185185</v>
      </c>
      <c r="AN1360" s="2" t="s">
        <v>8506</v>
      </c>
      <c r="AP1360" s="2">
        <v>5555849</v>
      </c>
      <c r="AQ1360" s="2" t="s">
        <v>81</v>
      </c>
      <c r="AR1360" s="3">
        <v>45660.747766203705</v>
      </c>
      <c r="AS1360" s="2" t="s">
        <v>82</v>
      </c>
      <c r="AT1360" s="3">
        <v>45661.333333333336</v>
      </c>
      <c r="AU1360" s="2" t="s">
        <v>104</v>
      </c>
      <c r="AV1360" s="2" t="s">
        <v>955</v>
      </c>
      <c r="AW1360" s="2" t="s">
        <v>956</v>
      </c>
      <c r="AX1360" s="2" t="s">
        <v>3675</v>
      </c>
      <c r="AZ1360" s="3">
        <v>45660.747766203705</v>
      </c>
      <c r="BB1360" s="2" t="s">
        <v>2462</v>
      </c>
      <c r="BC1360" s="2" t="s">
        <v>2463</v>
      </c>
      <c r="BD1360" s="2" t="s">
        <v>299</v>
      </c>
      <c r="BE1360" s="2" t="s">
        <v>300</v>
      </c>
      <c r="BF1360" s="2" t="s">
        <v>522</v>
      </c>
    </row>
    <row r="1361" spans="1:58" x14ac:dyDescent="0.35">
      <c r="A1361" s="2">
        <v>2953253</v>
      </c>
      <c r="B1361" s="2" t="s">
        <v>58</v>
      </c>
      <c r="C1361" s="2">
        <v>37779091</v>
      </c>
      <c r="D1361" s="2">
        <v>339522622</v>
      </c>
      <c r="E1361" s="2" t="s">
        <v>59</v>
      </c>
      <c r="F1361" s="2" t="s">
        <v>60</v>
      </c>
      <c r="G1361" s="2" t="s">
        <v>1634</v>
      </c>
      <c r="H1361" s="2" t="s">
        <v>8507</v>
      </c>
      <c r="I1361" s="2">
        <v>773993375</v>
      </c>
      <c r="J1361" s="2" t="s">
        <v>8508</v>
      </c>
      <c r="K1361" s="2">
        <v>14</v>
      </c>
      <c r="L1361" s="2" t="s">
        <v>63</v>
      </c>
      <c r="M1361" s="2" t="s">
        <v>64</v>
      </c>
      <c r="N1361" s="3">
        <v>45592.750011574077</v>
      </c>
      <c r="O1361" s="2" t="s">
        <v>647</v>
      </c>
      <c r="Q1361" s="2" t="s">
        <v>66</v>
      </c>
      <c r="R1361" s="3">
        <v>45659.856759259259</v>
      </c>
      <c r="S1361" s="2" t="s">
        <v>7623</v>
      </c>
      <c r="T1361" s="2" t="s">
        <v>68</v>
      </c>
      <c r="U1361" s="2" t="s">
        <v>914</v>
      </c>
      <c r="V1361" s="2" t="s">
        <v>8509</v>
      </c>
      <c r="W1361" s="2" t="s">
        <v>233</v>
      </c>
      <c r="X1361" s="2" t="s">
        <v>233</v>
      </c>
      <c r="Y1361" s="2" t="s">
        <v>8232</v>
      </c>
      <c r="Z1361" s="2" t="s">
        <v>567</v>
      </c>
      <c r="AA1361" s="2" t="s">
        <v>8510</v>
      </c>
      <c r="AB1361" s="2" t="s">
        <v>176</v>
      </c>
      <c r="AE1361" s="3">
        <v>45659.856770833336</v>
      </c>
      <c r="AF1361" s="2" t="s">
        <v>77</v>
      </c>
      <c r="AH1361" s="2" t="s">
        <v>78</v>
      </c>
      <c r="AI1361" s="2" t="s">
        <v>79</v>
      </c>
      <c r="AJ1361" s="2" t="s">
        <v>191</v>
      </c>
      <c r="AK1361" s="2" t="s">
        <v>8509</v>
      </c>
      <c r="AL1361" s="2" t="s">
        <v>7623</v>
      </c>
      <c r="AM1361" s="3">
        <v>45659.856805555559</v>
      </c>
      <c r="AN1361" s="2" t="s">
        <v>8509</v>
      </c>
      <c r="AP1361" s="2">
        <v>5555850</v>
      </c>
      <c r="AQ1361" s="2" t="s">
        <v>81</v>
      </c>
      <c r="AR1361" s="3">
        <v>45660.563715277778</v>
      </c>
      <c r="AS1361" s="2" t="s">
        <v>82</v>
      </c>
      <c r="AT1361" s="3">
        <v>45661.333333333336</v>
      </c>
      <c r="AU1361" s="2" t="s">
        <v>104</v>
      </c>
      <c r="AV1361" s="2" t="s">
        <v>569</v>
      </c>
      <c r="AW1361" s="2" t="s">
        <v>570</v>
      </c>
      <c r="AX1361" s="2" t="s">
        <v>571</v>
      </c>
      <c r="AZ1361" s="3">
        <v>45660.563715277778</v>
      </c>
      <c r="BB1361" s="2" t="s">
        <v>4610</v>
      </c>
      <c r="BC1361" s="2" t="s">
        <v>88</v>
      </c>
      <c r="BD1361" s="2" t="s">
        <v>89</v>
      </c>
      <c r="BE1361" s="2" t="s">
        <v>8511</v>
      </c>
      <c r="BF1361" s="2" t="s">
        <v>1093</v>
      </c>
    </row>
    <row r="1362" spans="1:58" x14ac:dyDescent="0.35">
      <c r="A1362" s="2">
        <v>2953254</v>
      </c>
      <c r="B1362" s="2" t="s">
        <v>58</v>
      </c>
      <c r="C1362" s="2">
        <v>108091</v>
      </c>
      <c r="D1362" s="2">
        <v>338427374</v>
      </c>
      <c r="E1362" s="2" t="s">
        <v>59</v>
      </c>
      <c r="F1362" s="2" t="s">
        <v>60</v>
      </c>
      <c r="G1362" s="2" t="s">
        <v>8512</v>
      </c>
      <c r="H1362" s="2" t="s">
        <v>8513</v>
      </c>
      <c r="I1362" s="2">
        <v>773666394</v>
      </c>
      <c r="J1362" s="2" t="s">
        <v>8514</v>
      </c>
      <c r="K1362" s="2">
        <v>12</v>
      </c>
      <c r="L1362" s="2" t="s">
        <v>305</v>
      </c>
      <c r="M1362" s="2" t="s">
        <v>64</v>
      </c>
      <c r="N1362" s="3">
        <v>45646.514143518521</v>
      </c>
      <c r="O1362" s="2" t="s">
        <v>960</v>
      </c>
      <c r="Q1362" s="2" t="s">
        <v>66</v>
      </c>
      <c r="R1362" s="3">
        <v>45659.858310185184</v>
      </c>
      <c r="S1362" s="2" t="s">
        <v>2199</v>
      </c>
      <c r="T1362" s="2" t="s">
        <v>334</v>
      </c>
      <c r="U1362" s="2" t="s">
        <v>880</v>
      </c>
      <c r="V1362" s="2" t="s">
        <v>8515</v>
      </c>
      <c r="W1362" s="2" t="s">
        <v>288</v>
      </c>
      <c r="X1362" s="2" t="s">
        <v>289</v>
      </c>
      <c r="Y1362" s="2" t="s">
        <v>8516</v>
      </c>
      <c r="Z1362" s="2" t="s">
        <v>1858</v>
      </c>
      <c r="AB1362" s="2" t="s">
        <v>8517</v>
      </c>
      <c r="AC1362" s="2" t="s">
        <v>8518</v>
      </c>
      <c r="AE1362" s="3">
        <v>45660.566828703704</v>
      </c>
      <c r="AF1362" s="2" t="s">
        <v>342</v>
      </c>
      <c r="AH1362" s="2" t="s">
        <v>78</v>
      </c>
      <c r="AI1362" s="2" t="s">
        <v>363</v>
      </c>
      <c r="AJ1362" s="2" t="s">
        <v>6303</v>
      </c>
      <c r="AK1362" s="2" t="s">
        <v>8519</v>
      </c>
      <c r="AL1362" s="2" t="s">
        <v>8417</v>
      </c>
      <c r="AM1362" s="3">
        <v>45660.566921296297</v>
      </c>
      <c r="AO1362" s="2" t="s">
        <v>8417</v>
      </c>
      <c r="AP1362" s="2">
        <v>5557868</v>
      </c>
      <c r="AQ1362" s="2" t="s">
        <v>81</v>
      </c>
      <c r="AR1362" s="3">
        <v>45660.781041666669</v>
      </c>
      <c r="AS1362" s="2" t="s">
        <v>82</v>
      </c>
      <c r="AT1362" s="3">
        <v>45660.333333333336</v>
      </c>
      <c r="AU1362" s="2" t="s">
        <v>83</v>
      </c>
      <c r="AV1362" s="2" t="s">
        <v>682</v>
      </c>
      <c r="AW1362" s="2" t="s">
        <v>683</v>
      </c>
      <c r="AX1362" s="2" t="s">
        <v>3393</v>
      </c>
      <c r="AZ1362" s="3">
        <v>45660.781041666669</v>
      </c>
      <c r="BB1362" s="2" t="s">
        <v>3040</v>
      </c>
      <c r="BC1362" s="2" t="s">
        <v>226</v>
      </c>
      <c r="BD1362" s="2" t="s">
        <v>89</v>
      </c>
      <c r="BE1362" s="2" t="s">
        <v>4845</v>
      </c>
      <c r="BF1362" s="2" t="s">
        <v>301</v>
      </c>
    </row>
    <row r="1363" spans="1:58" x14ac:dyDescent="0.35">
      <c r="A1363" s="2">
        <v>2953255</v>
      </c>
      <c r="B1363" s="2" t="s">
        <v>58</v>
      </c>
      <c r="C1363" s="2">
        <v>41326161</v>
      </c>
      <c r="D1363" s="2">
        <v>339588836</v>
      </c>
      <c r="E1363" s="2" t="s">
        <v>59</v>
      </c>
      <c r="F1363" s="2" t="s">
        <v>60</v>
      </c>
      <c r="G1363" s="2" t="s">
        <v>396</v>
      </c>
      <c r="H1363" s="2" t="s">
        <v>8520</v>
      </c>
      <c r="I1363" s="2">
        <v>773190601</v>
      </c>
      <c r="J1363" s="2" t="s">
        <v>8521</v>
      </c>
      <c r="K1363" s="2">
        <v>14</v>
      </c>
      <c r="L1363" s="2" t="s">
        <v>63</v>
      </c>
      <c r="M1363" s="2" t="s">
        <v>64</v>
      </c>
      <c r="N1363" s="3">
        <v>45133.625</v>
      </c>
      <c r="O1363" s="2" t="s">
        <v>65</v>
      </c>
      <c r="Q1363" s="2" t="s">
        <v>66</v>
      </c>
      <c r="R1363" s="3">
        <v>45659.858912037038</v>
      </c>
      <c r="S1363" s="2" t="s">
        <v>2894</v>
      </c>
      <c r="T1363" s="2" t="s">
        <v>68</v>
      </c>
      <c r="U1363" s="2" t="s">
        <v>481</v>
      </c>
      <c r="V1363" s="2" t="s">
        <v>8522</v>
      </c>
      <c r="W1363" s="2" t="s">
        <v>233</v>
      </c>
      <c r="X1363" s="2" t="s">
        <v>234</v>
      </c>
      <c r="Y1363" s="2" t="s">
        <v>8523</v>
      </c>
      <c r="Z1363" s="2" t="s">
        <v>236</v>
      </c>
      <c r="AA1363" s="2" t="s">
        <v>8441</v>
      </c>
      <c r="AB1363" s="2" t="s">
        <v>176</v>
      </c>
      <c r="AC1363" s="2">
        <v>785360918</v>
      </c>
      <c r="AE1363" s="3">
        <v>45659.858923611115</v>
      </c>
      <c r="AF1363" s="2" t="s">
        <v>77</v>
      </c>
      <c r="AH1363" s="2" t="s">
        <v>78</v>
      </c>
      <c r="AI1363" s="2" t="s">
        <v>79</v>
      </c>
      <c r="AJ1363" s="2" t="s">
        <v>4378</v>
      </c>
      <c r="AK1363" s="2" t="s">
        <v>8522</v>
      </c>
      <c r="AL1363" s="2" t="s">
        <v>2894</v>
      </c>
      <c r="AM1363" s="3">
        <v>45659.858946759261</v>
      </c>
      <c r="AN1363" s="2" t="s">
        <v>8522</v>
      </c>
      <c r="AP1363" s="2">
        <v>5555852</v>
      </c>
      <c r="AQ1363" s="2" t="s">
        <v>81</v>
      </c>
      <c r="AR1363" s="3">
        <v>45660.467986111114</v>
      </c>
      <c r="AS1363" s="2" t="s">
        <v>82</v>
      </c>
      <c r="AT1363" s="3">
        <v>45661.333333333336</v>
      </c>
      <c r="AU1363" s="2" t="s">
        <v>104</v>
      </c>
      <c r="AV1363" s="2" t="s">
        <v>239</v>
      </c>
      <c r="AW1363" s="2" t="s">
        <v>240</v>
      </c>
      <c r="AX1363" s="2" t="s">
        <v>5295</v>
      </c>
      <c r="AZ1363" s="3">
        <v>45660.467974537038</v>
      </c>
      <c r="BB1363" s="2" t="s">
        <v>439</v>
      </c>
      <c r="BC1363" s="2" t="s">
        <v>440</v>
      </c>
      <c r="BD1363" s="2" t="s">
        <v>263</v>
      </c>
      <c r="BE1363" s="2" t="s">
        <v>8524</v>
      </c>
      <c r="BF1363" s="2" t="s">
        <v>2930</v>
      </c>
    </row>
    <row r="1364" spans="1:58" x14ac:dyDescent="0.35">
      <c r="A1364" s="2">
        <v>2953257</v>
      </c>
      <c r="B1364" s="2" t="s">
        <v>720</v>
      </c>
      <c r="C1364" s="2">
        <v>35243491</v>
      </c>
      <c r="D1364" s="2">
        <v>339483368</v>
      </c>
      <c r="E1364" s="2" t="s">
        <v>59</v>
      </c>
      <c r="F1364" s="2" t="s">
        <v>60</v>
      </c>
      <c r="G1364" s="2" t="s">
        <v>8525</v>
      </c>
      <c r="H1364" s="2" t="s">
        <v>8526</v>
      </c>
      <c r="I1364" s="2">
        <v>775830989</v>
      </c>
      <c r="J1364" s="2" t="s">
        <v>3454</v>
      </c>
      <c r="K1364" s="2">
        <v>15</v>
      </c>
      <c r="L1364" s="2" t="s">
        <v>63</v>
      </c>
      <c r="M1364" s="2" t="s">
        <v>64</v>
      </c>
      <c r="N1364" s="3">
        <v>43510</v>
      </c>
      <c r="O1364" s="2" t="s">
        <v>724</v>
      </c>
      <c r="Q1364" s="2" t="s">
        <v>66</v>
      </c>
      <c r="R1364" s="3">
        <v>45659.860532407409</v>
      </c>
      <c r="S1364" s="2" t="s">
        <v>3688</v>
      </c>
      <c r="T1364" s="2" t="s">
        <v>68</v>
      </c>
      <c r="U1364" s="2" t="s">
        <v>157</v>
      </c>
      <c r="V1364" s="2" t="s">
        <v>8527</v>
      </c>
      <c r="W1364" s="2" t="s">
        <v>336</v>
      </c>
      <c r="X1364" s="2" t="s">
        <v>336</v>
      </c>
      <c r="Y1364" s="2" t="s">
        <v>1115</v>
      </c>
      <c r="Z1364" s="2" t="s">
        <v>1116</v>
      </c>
      <c r="AA1364" s="2" t="s">
        <v>1227</v>
      </c>
      <c r="AB1364" s="2" t="s">
        <v>1227</v>
      </c>
      <c r="AE1364" s="3">
        <v>45659.860543981478</v>
      </c>
      <c r="AF1364" s="2" t="s">
        <v>77</v>
      </c>
      <c r="AH1364" s="2" t="s">
        <v>78</v>
      </c>
      <c r="AI1364" s="2" t="s">
        <v>255</v>
      </c>
      <c r="AJ1364" s="2" t="s">
        <v>1271</v>
      </c>
      <c r="AK1364" s="2" t="s">
        <v>8528</v>
      </c>
      <c r="AL1364" s="2" t="s">
        <v>3688</v>
      </c>
      <c r="AM1364" s="3">
        <v>45659.860567129632</v>
      </c>
      <c r="AN1364" s="2" t="s">
        <v>8528</v>
      </c>
      <c r="AP1364" s="2">
        <v>5555855</v>
      </c>
      <c r="AQ1364" s="2" t="s">
        <v>81</v>
      </c>
      <c r="AR1364" s="3">
        <v>45660.512499999997</v>
      </c>
      <c r="AS1364" s="2" t="s">
        <v>82</v>
      </c>
      <c r="AT1364" s="3">
        <v>45661.333333333336</v>
      </c>
      <c r="AU1364" s="2" t="s">
        <v>104</v>
      </c>
      <c r="AV1364" s="2" t="s">
        <v>583</v>
      </c>
      <c r="AW1364" s="2" t="s">
        <v>584</v>
      </c>
      <c r="AX1364" s="2" t="s">
        <v>2935</v>
      </c>
      <c r="AZ1364" s="3">
        <v>45660.512499999997</v>
      </c>
      <c r="BB1364" s="2" t="s">
        <v>586</v>
      </c>
      <c r="BC1364" s="2" t="s">
        <v>587</v>
      </c>
      <c r="BD1364" s="2" t="s">
        <v>588</v>
      </c>
      <c r="BE1364" s="2" t="s">
        <v>8529</v>
      </c>
      <c r="BF1364" s="2" t="s">
        <v>345</v>
      </c>
    </row>
    <row r="1365" spans="1:58" x14ac:dyDescent="0.35">
      <c r="A1365" s="2">
        <v>2953258</v>
      </c>
      <c r="B1365" s="2" t="s">
        <v>58</v>
      </c>
      <c r="C1365" s="2">
        <v>36824891</v>
      </c>
      <c r="D1365" s="2">
        <v>338601075</v>
      </c>
      <c r="E1365" s="2" t="s">
        <v>59</v>
      </c>
      <c r="F1365" s="2" t="s">
        <v>60</v>
      </c>
      <c r="G1365" s="2" t="s">
        <v>1040</v>
      </c>
      <c r="H1365" s="2" t="s">
        <v>6696</v>
      </c>
      <c r="I1365" s="2" t="s">
        <v>8530</v>
      </c>
      <c r="J1365" s="2" t="s">
        <v>8531</v>
      </c>
      <c r="K1365" s="2">
        <v>13</v>
      </c>
      <c r="L1365" s="2" t="s">
        <v>63</v>
      </c>
      <c r="M1365" s="2" t="s">
        <v>64</v>
      </c>
      <c r="N1365" s="3">
        <v>44805</v>
      </c>
      <c r="O1365" s="2" t="s">
        <v>187</v>
      </c>
      <c r="Q1365" s="2" t="s">
        <v>66</v>
      </c>
      <c r="R1365" s="3">
        <v>45659.860567129632</v>
      </c>
      <c r="S1365" s="2" t="s">
        <v>1399</v>
      </c>
      <c r="T1365" s="2" t="s">
        <v>156</v>
      </c>
      <c r="U1365" s="2" t="s">
        <v>1944</v>
      </c>
      <c r="V1365" s="2" t="s">
        <v>8532</v>
      </c>
      <c r="W1365" s="2" t="s">
        <v>71</v>
      </c>
      <c r="X1365" s="2" t="s">
        <v>198</v>
      </c>
      <c r="Y1365" s="2" t="s">
        <v>8533</v>
      </c>
      <c r="Z1365" s="2" t="s">
        <v>1603</v>
      </c>
      <c r="AA1365" s="2" t="s">
        <v>1603</v>
      </c>
      <c r="AB1365" s="2" t="s">
        <v>176</v>
      </c>
      <c r="AE1365" s="3">
        <v>45659.860578703701</v>
      </c>
      <c r="AF1365" s="2" t="s">
        <v>77</v>
      </c>
      <c r="AH1365" s="2" t="s">
        <v>142</v>
      </c>
      <c r="AI1365" s="2" t="s">
        <v>79</v>
      </c>
      <c r="AJ1365" s="2" t="s">
        <v>191</v>
      </c>
      <c r="AK1365" s="2" t="s">
        <v>8534</v>
      </c>
      <c r="AL1365" s="2" t="s">
        <v>1399</v>
      </c>
      <c r="AM1365" s="3">
        <v>45659.860613425924</v>
      </c>
      <c r="AN1365" s="2" t="s">
        <v>8534</v>
      </c>
      <c r="AP1365" s="2">
        <v>5555856</v>
      </c>
      <c r="AQ1365" s="2" t="s">
        <v>81</v>
      </c>
      <c r="AR1365" s="3">
        <v>45660.457407407404</v>
      </c>
      <c r="AS1365" s="2" t="s">
        <v>82</v>
      </c>
      <c r="AT1365" s="3">
        <v>45661.354166666664</v>
      </c>
      <c r="AU1365" s="2" t="s">
        <v>104</v>
      </c>
      <c r="AV1365" s="2" t="s">
        <v>204</v>
      </c>
      <c r="AW1365" s="2" t="s">
        <v>205</v>
      </c>
      <c r="AX1365" s="2" t="s">
        <v>2037</v>
      </c>
      <c r="AZ1365" s="3">
        <v>45660.457407407404</v>
      </c>
      <c r="BB1365" s="2" t="s">
        <v>439</v>
      </c>
      <c r="BC1365" s="2" t="s">
        <v>440</v>
      </c>
      <c r="BD1365" s="2" t="s">
        <v>263</v>
      </c>
      <c r="BE1365" s="2" t="s">
        <v>8535</v>
      </c>
      <c r="BF1365" s="2" t="s">
        <v>6729</v>
      </c>
    </row>
    <row r="1366" spans="1:58" x14ac:dyDescent="0.35">
      <c r="A1366" s="2">
        <v>2953259</v>
      </c>
      <c r="B1366" s="2" t="s">
        <v>58</v>
      </c>
      <c r="C1366" s="2">
        <v>39237831</v>
      </c>
      <c r="D1366" s="2">
        <v>338351393</v>
      </c>
      <c r="E1366" s="2" t="s">
        <v>59</v>
      </c>
      <c r="F1366" s="2" t="s">
        <v>60</v>
      </c>
      <c r="G1366" s="2" t="s">
        <v>1395</v>
      </c>
      <c r="H1366" s="2" t="s">
        <v>8536</v>
      </c>
      <c r="I1366" s="2">
        <v>778204545</v>
      </c>
      <c r="J1366" s="2" t="s">
        <v>8537</v>
      </c>
      <c r="K1366" s="2">
        <v>12</v>
      </c>
      <c r="L1366" s="2" t="s">
        <v>63</v>
      </c>
      <c r="M1366" s="2" t="s">
        <v>64</v>
      </c>
      <c r="N1366" s="3">
        <v>45057</v>
      </c>
      <c r="O1366" s="2" t="s">
        <v>187</v>
      </c>
      <c r="Q1366" s="2" t="s">
        <v>66</v>
      </c>
      <c r="R1366" s="3">
        <v>45659.86209490741</v>
      </c>
      <c r="S1366" s="2" t="s">
        <v>2789</v>
      </c>
      <c r="T1366" s="2" t="s">
        <v>68</v>
      </c>
      <c r="U1366" s="2" t="s">
        <v>69</v>
      </c>
      <c r="V1366" s="2" t="s">
        <v>8538</v>
      </c>
      <c r="W1366" s="2" t="s">
        <v>400</v>
      </c>
      <c r="X1366" s="2" t="s">
        <v>401</v>
      </c>
      <c r="Y1366" s="2" t="s">
        <v>1519</v>
      </c>
      <c r="Z1366" s="2" t="s">
        <v>1520</v>
      </c>
      <c r="AA1366" s="2" t="s">
        <v>1521</v>
      </c>
      <c r="AB1366" s="2" t="s">
        <v>1521</v>
      </c>
      <c r="AC1366" s="2" t="s">
        <v>8539</v>
      </c>
      <c r="AE1366" s="3">
        <v>45659.86210648148</v>
      </c>
      <c r="AF1366" s="2" t="s">
        <v>77</v>
      </c>
      <c r="AH1366" s="2" t="s">
        <v>78</v>
      </c>
      <c r="AI1366" s="2" t="s">
        <v>79</v>
      </c>
      <c r="AJ1366" s="2" t="s">
        <v>123</v>
      </c>
      <c r="AK1366" s="2" t="s">
        <v>8538</v>
      </c>
      <c r="AL1366" s="2" t="s">
        <v>2789</v>
      </c>
      <c r="AM1366" s="3">
        <v>45659.862141203703</v>
      </c>
      <c r="AN1366" s="2" t="s">
        <v>8538</v>
      </c>
      <c r="AP1366" s="2">
        <v>5555857</v>
      </c>
      <c r="AQ1366" s="2" t="s">
        <v>81</v>
      </c>
      <c r="AR1366" s="3">
        <v>45660.578796296293</v>
      </c>
      <c r="AS1366" s="2" t="s">
        <v>82</v>
      </c>
      <c r="AT1366" s="3">
        <v>45661.333333333336</v>
      </c>
      <c r="AU1366" s="2" t="s">
        <v>104</v>
      </c>
      <c r="AV1366" s="2" t="s">
        <v>955</v>
      </c>
      <c r="AW1366" s="2" t="s">
        <v>956</v>
      </c>
      <c r="AX1366" s="2" t="s">
        <v>3911</v>
      </c>
      <c r="AZ1366" s="3">
        <v>45660.578796296293</v>
      </c>
      <c r="BB1366" s="2" t="s">
        <v>2462</v>
      </c>
      <c r="BC1366" s="2" t="s">
        <v>2463</v>
      </c>
      <c r="BD1366" s="2" t="s">
        <v>299</v>
      </c>
      <c r="BE1366" s="2" t="s">
        <v>300</v>
      </c>
      <c r="BF1366" s="2" t="s">
        <v>522</v>
      </c>
    </row>
    <row r="1367" spans="1:58" x14ac:dyDescent="0.35">
      <c r="A1367" s="2">
        <v>2953260</v>
      </c>
      <c r="B1367" s="2" t="s">
        <v>58</v>
      </c>
      <c r="C1367" s="2">
        <v>42583551</v>
      </c>
      <c r="D1367" s="2">
        <v>338589294</v>
      </c>
      <c r="E1367" s="2" t="s">
        <v>59</v>
      </c>
      <c r="F1367" s="2" t="s">
        <v>60</v>
      </c>
      <c r="G1367" s="2" t="s">
        <v>266</v>
      </c>
      <c r="H1367" s="2" t="s">
        <v>3357</v>
      </c>
      <c r="I1367" s="2">
        <v>778673205</v>
      </c>
      <c r="J1367" s="2" t="s">
        <v>8540</v>
      </c>
      <c r="K1367" s="2">
        <v>12</v>
      </c>
      <c r="L1367" s="2" t="s">
        <v>63</v>
      </c>
      <c r="M1367" s="2" t="s">
        <v>64</v>
      </c>
      <c r="N1367" s="3">
        <v>45330.676747685182</v>
      </c>
      <c r="O1367" s="2" t="s">
        <v>65</v>
      </c>
      <c r="Q1367" s="2" t="s">
        <v>66</v>
      </c>
      <c r="R1367" s="3">
        <v>45659.862303240741</v>
      </c>
      <c r="S1367" s="2" t="s">
        <v>1475</v>
      </c>
      <c r="T1367" s="2" t="s">
        <v>68</v>
      </c>
      <c r="U1367" s="2" t="s">
        <v>417</v>
      </c>
      <c r="V1367" s="2" t="s">
        <v>8541</v>
      </c>
      <c r="W1367" s="2" t="s">
        <v>118</v>
      </c>
      <c r="X1367" s="2" t="s">
        <v>119</v>
      </c>
      <c r="Y1367" s="2" t="s">
        <v>2106</v>
      </c>
      <c r="Z1367" s="2" t="s">
        <v>8542</v>
      </c>
      <c r="AA1367" s="2">
        <v>451</v>
      </c>
      <c r="AB1367" s="2" t="s">
        <v>176</v>
      </c>
      <c r="AE1367" s="3">
        <v>45659.86241898148</v>
      </c>
      <c r="AF1367" s="2" t="s">
        <v>77</v>
      </c>
      <c r="AH1367" s="2" t="s">
        <v>78</v>
      </c>
      <c r="AI1367" s="2" t="s">
        <v>79</v>
      </c>
      <c r="AJ1367" s="2" t="s">
        <v>123</v>
      </c>
      <c r="AL1367" s="2" t="s">
        <v>1475</v>
      </c>
      <c r="AM1367" s="3">
        <v>45659.862453703703</v>
      </c>
      <c r="AO1367" s="2" t="s">
        <v>1475</v>
      </c>
      <c r="AP1367" s="2">
        <v>5555858</v>
      </c>
      <c r="AQ1367" s="2" t="s">
        <v>81</v>
      </c>
      <c r="AR1367" s="3">
        <v>45660.199884259258</v>
      </c>
      <c r="AS1367" s="2" t="s">
        <v>82</v>
      </c>
      <c r="AT1367" s="3">
        <v>45659.5625</v>
      </c>
      <c r="AU1367" s="2" t="s">
        <v>83</v>
      </c>
      <c r="AV1367" s="2" t="s">
        <v>125</v>
      </c>
      <c r="AW1367" s="2" t="s">
        <v>126</v>
      </c>
      <c r="AX1367" s="2" t="s">
        <v>127</v>
      </c>
      <c r="AZ1367" s="3">
        <v>45660.199884259258</v>
      </c>
      <c r="BB1367" s="2" t="s">
        <v>382</v>
      </c>
      <c r="BC1367" s="2" t="s">
        <v>383</v>
      </c>
      <c r="BD1367" s="2" t="s">
        <v>383</v>
      </c>
      <c r="BF1367" s="2" t="s">
        <v>8543</v>
      </c>
    </row>
    <row r="1368" spans="1:58" x14ac:dyDescent="0.35">
      <c r="A1368" s="2">
        <v>2953261</v>
      </c>
      <c r="B1368" s="2" t="s">
        <v>58</v>
      </c>
      <c r="C1368" s="2">
        <v>45068991</v>
      </c>
      <c r="D1368" s="2">
        <v>338580916</v>
      </c>
      <c r="E1368" s="2" t="s">
        <v>59</v>
      </c>
      <c r="F1368" s="2" t="s">
        <v>60</v>
      </c>
      <c r="G1368" s="2" t="s">
        <v>876</v>
      </c>
      <c r="H1368" s="2" t="s">
        <v>2827</v>
      </c>
      <c r="I1368" s="2">
        <v>776431632</v>
      </c>
      <c r="J1368" s="2" t="s">
        <v>1151</v>
      </c>
      <c r="K1368" s="2">
        <v>13</v>
      </c>
      <c r="L1368" s="2" t="s">
        <v>63</v>
      </c>
      <c r="M1368" s="2" t="s">
        <v>64</v>
      </c>
      <c r="N1368" s="3">
        <v>45659</v>
      </c>
      <c r="O1368" s="2" t="s">
        <v>65</v>
      </c>
      <c r="Q1368" s="2" t="s">
        <v>66</v>
      </c>
      <c r="R1368" s="3">
        <v>45659.862696759257</v>
      </c>
      <c r="S1368" s="2" t="s">
        <v>3144</v>
      </c>
      <c r="T1368" s="2" t="s">
        <v>68</v>
      </c>
      <c r="U1368" s="2" t="s">
        <v>69</v>
      </c>
      <c r="V1368" s="2" t="s">
        <v>8544</v>
      </c>
      <c r="W1368" s="2" t="s">
        <v>288</v>
      </c>
      <c r="X1368" s="2" t="s">
        <v>775</v>
      </c>
      <c r="Y1368" s="2" t="s">
        <v>8545</v>
      </c>
      <c r="Z1368" s="2" t="s">
        <v>1163</v>
      </c>
      <c r="AA1368" s="2" t="s">
        <v>1163</v>
      </c>
      <c r="AB1368" s="2" t="s">
        <v>176</v>
      </c>
      <c r="AE1368" s="3">
        <v>45659.862847222219</v>
      </c>
      <c r="AF1368" s="2" t="s">
        <v>77</v>
      </c>
      <c r="AH1368" s="2" t="s">
        <v>78</v>
      </c>
      <c r="AI1368" s="2" t="s">
        <v>79</v>
      </c>
      <c r="AJ1368" s="2" t="s">
        <v>191</v>
      </c>
      <c r="AK1368" s="2" t="s">
        <v>8544</v>
      </c>
      <c r="AL1368" s="2" t="s">
        <v>3144</v>
      </c>
      <c r="AM1368" s="3">
        <v>45659.862870370373</v>
      </c>
      <c r="AO1368" s="2" t="s">
        <v>3144</v>
      </c>
      <c r="AP1368" s="2">
        <v>5555859</v>
      </c>
      <c r="AQ1368" s="2" t="s">
        <v>81</v>
      </c>
      <c r="AR1368" s="3">
        <v>45660.197847222225</v>
      </c>
      <c r="AS1368" s="2" t="s">
        <v>82</v>
      </c>
      <c r="AT1368" s="3">
        <v>45659.333333333336</v>
      </c>
      <c r="AU1368" s="2" t="s">
        <v>83</v>
      </c>
      <c r="AV1368" s="2" t="s">
        <v>781</v>
      </c>
      <c r="AW1368" s="2" t="s">
        <v>782</v>
      </c>
      <c r="AX1368" s="2" t="s">
        <v>2621</v>
      </c>
      <c r="AZ1368" s="3">
        <v>45660.197847222225</v>
      </c>
      <c r="BB1368" s="2" t="s">
        <v>382</v>
      </c>
      <c r="BC1368" s="2" t="s">
        <v>383</v>
      </c>
      <c r="BD1368" s="2" t="s">
        <v>383</v>
      </c>
      <c r="BF1368" s="2" t="s">
        <v>8543</v>
      </c>
    </row>
    <row r="1369" spans="1:58" x14ac:dyDescent="0.35">
      <c r="A1369" s="2">
        <v>2953263</v>
      </c>
      <c r="B1369" s="2" t="s">
        <v>58</v>
      </c>
      <c r="C1369" s="2">
        <v>33689041</v>
      </c>
      <c r="D1369" s="2">
        <v>338784607</v>
      </c>
      <c r="E1369" s="2" t="s">
        <v>59</v>
      </c>
      <c r="F1369" s="2" t="s">
        <v>60</v>
      </c>
      <c r="G1369" s="2" t="s">
        <v>1007</v>
      </c>
      <c r="H1369" s="2" t="s">
        <v>8546</v>
      </c>
      <c r="I1369" s="2">
        <v>776847066</v>
      </c>
      <c r="J1369" s="2" t="s">
        <v>4813</v>
      </c>
      <c r="K1369" s="2">
        <v>19</v>
      </c>
      <c r="L1369" s="2" t="s">
        <v>63</v>
      </c>
      <c r="M1369" s="2" t="s">
        <v>64</v>
      </c>
      <c r="N1369" s="3">
        <v>44805</v>
      </c>
      <c r="O1369" s="2" t="s">
        <v>647</v>
      </c>
      <c r="Q1369" s="2" t="s">
        <v>66</v>
      </c>
      <c r="R1369" s="3">
        <v>45659.863032407404</v>
      </c>
      <c r="S1369" s="2" t="s">
        <v>6788</v>
      </c>
      <c r="T1369" s="2" t="s">
        <v>68</v>
      </c>
      <c r="U1369" s="2" t="s">
        <v>69</v>
      </c>
      <c r="V1369" s="2" t="s">
        <v>8547</v>
      </c>
      <c r="W1369" s="2" t="s">
        <v>118</v>
      </c>
      <c r="Y1369" s="2" t="s">
        <v>8548</v>
      </c>
      <c r="Z1369" s="2" t="s">
        <v>1163</v>
      </c>
      <c r="AA1369" s="2" t="s">
        <v>1163</v>
      </c>
      <c r="AB1369" s="2" t="s">
        <v>1164</v>
      </c>
      <c r="AE1369" s="3">
        <v>45659.863055555557</v>
      </c>
      <c r="AF1369" s="2" t="s">
        <v>77</v>
      </c>
      <c r="AH1369" s="2" t="s">
        <v>142</v>
      </c>
      <c r="AI1369" s="2" t="s">
        <v>79</v>
      </c>
      <c r="AJ1369" s="2" t="s">
        <v>123</v>
      </c>
      <c r="AK1369" s="2">
        <v>776847066</v>
      </c>
      <c r="AL1369" s="2" t="s">
        <v>6788</v>
      </c>
      <c r="AM1369" s="3">
        <v>45659.863078703704</v>
      </c>
      <c r="AN1369" s="2">
        <v>776847066</v>
      </c>
      <c r="AP1369" s="2">
        <v>5555861</v>
      </c>
      <c r="AQ1369" s="2" t="s">
        <v>81</v>
      </c>
      <c r="AR1369" s="3">
        <v>45660.519513888888</v>
      </c>
      <c r="AS1369" s="2" t="s">
        <v>82</v>
      </c>
      <c r="AT1369" s="3">
        <v>45661.333333333336</v>
      </c>
      <c r="AU1369" s="2" t="s">
        <v>104</v>
      </c>
      <c r="AV1369" s="2" t="s">
        <v>163</v>
      </c>
      <c r="AW1369" s="2" t="s">
        <v>164</v>
      </c>
      <c r="AX1369" s="2" t="s">
        <v>3106</v>
      </c>
      <c r="AZ1369" s="3">
        <v>45660.519513888888</v>
      </c>
      <c r="BB1369" s="2" t="s">
        <v>8549</v>
      </c>
      <c r="BC1369" s="2" t="s">
        <v>2629</v>
      </c>
      <c r="BD1369" s="2" t="s">
        <v>89</v>
      </c>
      <c r="BE1369" s="2" t="s">
        <v>8550</v>
      </c>
      <c r="BF1369" s="2" t="s">
        <v>560</v>
      </c>
    </row>
    <row r="1370" spans="1:58" x14ac:dyDescent="0.35">
      <c r="A1370" s="2">
        <v>2953264</v>
      </c>
      <c r="B1370" s="2" t="s">
        <v>58</v>
      </c>
      <c r="C1370" s="2">
        <v>44524441</v>
      </c>
      <c r="D1370" s="2">
        <v>338030485</v>
      </c>
      <c r="E1370" s="2" t="s">
        <v>59</v>
      </c>
      <c r="F1370" s="2" t="s">
        <v>60</v>
      </c>
      <c r="G1370" s="2" t="s">
        <v>8551</v>
      </c>
      <c r="I1370" s="2" t="s">
        <v>8552</v>
      </c>
      <c r="J1370" s="2" t="s">
        <v>8553</v>
      </c>
      <c r="K1370" s="2">
        <v>13</v>
      </c>
      <c r="L1370" s="2" t="s">
        <v>63</v>
      </c>
      <c r="M1370" s="2" t="s">
        <v>64</v>
      </c>
      <c r="N1370" s="3">
        <v>45622.666666666664</v>
      </c>
      <c r="O1370" s="2" t="s">
        <v>65</v>
      </c>
      <c r="Q1370" s="2" t="s">
        <v>66</v>
      </c>
      <c r="R1370" s="3">
        <v>45659.863159722219</v>
      </c>
      <c r="S1370" s="2" t="s">
        <v>8241</v>
      </c>
      <c r="T1370" s="2" t="s">
        <v>156</v>
      </c>
      <c r="U1370" s="2" t="s">
        <v>69</v>
      </c>
      <c r="V1370" s="2" t="s">
        <v>8554</v>
      </c>
      <c r="W1370" s="2" t="s">
        <v>118</v>
      </c>
      <c r="X1370" s="2" t="s">
        <v>119</v>
      </c>
      <c r="Y1370" s="2" t="s">
        <v>7975</v>
      </c>
      <c r="Z1370" s="2" t="s">
        <v>121</v>
      </c>
      <c r="AA1370" s="2" t="s">
        <v>121</v>
      </c>
      <c r="AB1370" s="2" t="s">
        <v>176</v>
      </c>
      <c r="AE1370" s="3">
        <v>45659.863159722219</v>
      </c>
      <c r="AF1370" s="2" t="s">
        <v>77</v>
      </c>
      <c r="AH1370" s="2" t="s">
        <v>142</v>
      </c>
      <c r="AI1370" s="2" t="s">
        <v>79</v>
      </c>
      <c r="AJ1370" s="2" t="s">
        <v>123</v>
      </c>
      <c r="AK1370" s="2" t="s">
        <v>8245</v>
      </c>
      <c r="AL1370" s="2" t="s">
        <v>8241</v>
      </c>
      <c r="AM1370" s="3">
        <v>45659.863194444442</v>
      </c>
      <c r="AN1370" s="2" t="s">
        <v>8245</v>
      </c>
      <c r="AP1370" s="2">
        <v>5555862</v>
      </c>
      <c r="AQ1370" s="2" t="s">
        <v>81</v>
      </c>
      <c r="AR1370" s="3">
        <v>45660.635613425926</v>
      </c>
      <c r="AS1370" s="2" t="s">
        <v>82</v>
      </c>
      <c r="AT1370" s="3">
        <v>45661.333333333336</v>
      </c>
      <c r="AU1370" s="2" t="s">
        <v>104</v>
      </c>
      <c r="AV1370" s="2" t="s">
        <v>125</v>
      </c>
      <c r="AW1370" s="2" t="s">
        <v>126</v>
      </c>
      <c r="AX1370" s="2" t="s">
        <v>127</v>
      </c>
      <c r="AZ1370" s="3">
        <v>45660.635613425926</v>
      </c>
      <c r="BB1370" s="2" t="s">
        <v>1002</v>
      </c>
      <c r="BC1370" s="2" t="s">
        <v>1003</v>
      </c>
      <c r="BD1370" s="2" t="s">
        <v>1004</v>
      </c>
      <c r="BE1370" s="2" t="s">
        <v>7871</v>
      </c>
      <c r="BF1370" s="2" t="s">
        <v>2993</v>
      </c>
    </row>
    <row r="1371" spans="1:58" x14ac:dyDescent="0.35">
      <c r="A1371" s="2">
        <v>2953265</v>
      </c>
      <c r="B1371" s="2" t="s">
        <v>58</v>
      </c>
      <c r="C1371" s="2">
        <v>35231451</v>
      </c>
      <c r="D1371" s="2">
        <v>339570541</v>
      </c>
      <c r="E1371" s="2" t="s">
        <v>59</v>
      </c>
      <c r="F1371" s="2" t="s">
        <v>60</v>
      </c>
      <c r="G1371" s="2" t="s">
        <v>1488</v>
      </c>
      <c r="H1371" s="2" t="s">
        <v>8555</v>
      </c>
      <c r="I1371" s="2">
        <v>775169126</v>
      </c>
      <c r="J1371" s="2" t="s">
        <v>2450</v>
      </c>
      <c r="K1371" s="2">
        <v>14</v>
      </c>
      <c r="L1371" s="2" t="s">
        <v>63</v>
      </c>
      <c r="M1371" s="2" t="s">
        <v>64</v>
      </c>
      <c r="N1371" s="3">
        <v>44835</v>
      </c>
      <c r="O1371" s="2" t="s">
        <v>65</v>
      </c>
      <c r="Q1371" s="2" t="s">
        <v>66</v>
      </c>
      <c r="R1371" s="3">
        <v>45659.863923611112</v>
      </c>
      <c r="S1371" s="2" t="s">
        <v>3667</v>
      </c>
      <c r="T1371" s="2" t="s">
        <v>703</v>
      </c>
      <c r="U1371" s="2" t="s">
        <v>901</v>
      </c>
      <c r="V1371" s="2" t="s">
        <v>8556</v>
      </c>
      <c r="W1371" s="2" t="s">
        <v>233</v>
      </c>
      <c r="X1371" s="2" t="s">
        <v>234</v>
      </c>
      <c r="Y1371" s="2" t="s">
        <v>8557</v>
      </c>
      <c r="Z1371" s="2" t="s">
        <v>236</v>
      </c>
      <c r="AA1371" s="2" t="s">
        <v>1978</v>
      </c>
      <c r="AB1371" s="2" t="s">
        <v>176</v>
      </c>
      <c r="AE1371" s="3">
        <v>45659.863935185182</v>
      </c>
      <c r="AF1371" s="2" t="s">
        <v>77</v>
      </c>
      <c r="AH1371" s="2" t="s">
        <v>78</v>
      </c>
      <c r="AI1371" s="2" t="s">
        <v>79</v>
      </c>
      <c r="AJ1371" s="2" t="s">
        <v>767</v>
      </c>
      <c r="AK1371" s="2" t="s">
        <v>8558</v>
      </c>
      <c r="AL1371" s="2" t="s">
        <v>3667</v>
      </c>
      <c r="AM1371" s="3">
        <v>45659.863969907405</v>
      </c>
      <c r="AN1371" s="2" t="s">
        <v>8558</v>
      </c>
      <c r="AP1371" s="2">
        <v>5555863</v>
      </c>
      <c r="AQ1371" s="2" t="s">
        <v>81</v>
      </c>
      <c r="AR1371" s="3">
        <v>45660.433148148149</v>
      </c>
      <c r="AS1371" s="2" t="s">
        <v>82</v>
      </c>
      <c r="AT1371" s="3">
        <v>45661.333333333336</v>
      </c>
      <c r="AU1371" s="2" t="s">
        <v>104</v>
      </c>
      <c r="AV1371" s="2" t="s">
        <v>239</v>
      </c>
      <c r="AW1371" s="2" t="s">
        <v>240</v>
      </c>
      <c r="AX1371" s="2" t="s">
        <v>3116</v>
      </c>
      <c r="AZ1371" s="3">
        <v>45660.433148148149</v>
      </c>
      <c r="BB1371" s="2" t="s">
        <v>708</v>
      </c>
      <c r="BC1371" s="2" t="s">
        <v>709</v>
      </c>
      <c r="BD1371" s="2" t="s">
        <v>710</v>
      </c>
      <c r="BE1371" s="2" t="s">
        <v>8559</v>
      </c>
      <c r="BF1371" s="2" t="s">
        <v>831</v>
      </c>
    </row>
    <row r="1372" spans="1:58" x14ac:dyDescent="0.35">
      <c r="A1372" s="2">
        <v>2953266</v>
      </c>
      <c r="B1372" s="2" t="s">
        <v>58</v>
      </c>
      <c r="C1372" s="2">
        <v>39070281</v>
      </c>
      <c r="D1372" s="2">
        <v>338344372</v>
      </c>
      <c r="E1372" s="2" t="s">
        <v>59</v>
      </c>
      <c r="F1372" s="2" t="s">
        <v>60</v>
      </c>
      <c r="G1372" s="2" t="s">
        <v>8560</v>
      </c>
      <c r="H1372" s="2" t="s">
        <v>8561</v>
      </c>
      <c r="I1372" s="2">
        <v>781139377</v>
      </c>
      <c r="J1372" s="2" t="s">
        <v>772</v>
      </c>
      <c r="K1372" s="2">
        <v>13</v>
      </c>
      <c r="L1372" s="2" t="s">
        <v>63</v>
      </c>
      <c r="M1372" s="2" t="s">
        <v>64</v>
      </c>
      <c r="N1372" s="3">
        <v>44644.638194444444</v>
      </c>
      <c r="O1372" s="2" t="s">
        <v>1665</v>
      </c>
      <c r="Q1372" s="2" t="s">
        <v>66</v>
      </c>
      <c r="R1372" s="3">
        <v>45659.86445601852</v>
      </c>
      <c r="S1372" s="2" t="s">
        <v>7623</v>
      </c>
      <c r="T1372" s="2" t="s">
        <v>68</v>
      </c>
      <c r="U1372" s="2" t="s">
        <v>470</v>
      </c>
      <c r="V1372" s="2" t="s">
        <v>8562</v>
      </c>
      <c r="W1372" s="2" t="s">
        <v>400</v>
      </c>
      <c r="X1372" s="2" t="s">
        <v>419</v>
      </c>
      <c r="Y1372" s="2" t="s">
        <v>8563</v>
      </c>
      <c r="Z1372" s="2" t="s">
        <v>421</v>
      </c>
      <c r="AA1372" s="2" t="s">
        <v>7097</v>
      </c>
      <c r="AB1372" s="2" t="s">
        <v>176</v>
      </c>
      <c r="AE1372" s="3">
        <v>45659.86446759259</v>
      </c>
      <c r="AF1372" s="2" t="s">
        <v>77</v>
      </c>
      <c r="AH1372" s="2" t="s">
        <v>78</v>
      </c>
      <c r="AI1372" s="2" t="s">
        <v>79</v>
      </c>
      <c r="AJ1372" s="2" t="s">
        <v>191</v>
      </c>
      <c r="AK1372" s="2" t="s">
        <v>8562</v>
      </c>
      <c r="AL1372" s="2" t="s">
        <v>7623</v>
      </c>
      <c r="AM1372" s="3">
        <v>45659.864502314813</v>
      </c>
      <c r="AN1372" s="2" t="s">
        <v>8562</v>
      </c>
      <c r="AP1372" s="2">
        <v>5555864</v>
      </c>
      <c r="AQ1372" s="2" t="s">
        <v>81</v>
      </c>
      <c r="AR1372" s="3">
        <v>45660.447488425925</v>
      </c>
      <c r="AS1372" s="2" t="s">
        <v>82</v>
      </c>
      <c r="AT1372" s="3">
        <v>45661.333333333336</v>
      </c>
      <c r="AU1372" s="2" t="s">
        <v>104</v>
      </c>
      <c r="AV1372" s="2" t="s">
        <v>423</v>
      </c>
      <c r="AW1372" s="2" t="s">
        <v>424</v>
      </c>
      <c r="AX1372" s="2" t="s">
        <v>2832</v>
      </c>
      <c r="AZ1372" s="3">
        <v>45660.447488425925</v>
      </c>
      <c r="BB1372" s="2" t="s">
        <v>887</v>
      </c>
      <c r="BC1372" s="2" t="s">
        <v>888</v>
      </c>
      <c r="BD1372" s="2" t="s">
        <v>889</v>
      </c>
      <c r="BE1372" s="2" t="s">
        <v>8564</v>
      </c>
      <c r="BF1372" s="2" t="s">
        <v>4299</v>
      </c>
    </row>
    <row r="1373" spans="1:58" x14ac:dyDescent="0.35">
      <c r="A1373" s="2">
        <v>2953267</v>
      </c>
      <c r="B1373" s="2" t="s">
        <v>58</v>
      </c>
      <c r="C1373" s="2">
        <v>40462981</v>
      </c>
      <c r="D1373" s="2">
        <v>338706657</v>
      </c>
      <c r="E1373" s="2" t="s">
        <v>59</v>
      </c>
      <c r="F1373" s="2" t="s">
        <v>60</v>
      </c>
      <c r="G1373" s="2" t="s">
        <v>1395</v>
      </c>
      <c r="H1373" s="2" t="s">
        <v>4912</v>
      </c>
      <c r="I1373" s="2">
        <v>770349014</v>
      </c>
      <c r="J1373" s="2" t="s">
        <v>4258</v>
      </c>
      <c r="K1373" s="2">
        <v>13</v>
      </c>
      <c r="L1373" s="2" t="s">
        <v>63</v>
      </c>
      <c r="M1373" s="2" t="s">
        <v>64</v>
      </c>
      <c r="N1373" s="3">
        <v>45610.75</v>
      </c>
      <c r="O1373" s="2" t="s">
        <v>65</v>
      </c>
      <c r="Q1373" s="2" t="s">
        <v>66</v>
      </c>
      <c r="R1373" s="3">
        <v>45659.866631944446</v>
      </c>
      <c r="S1373" s="2" t="s">
        <v>8543</v>
      </c>
      <c r="T1373" s="2" t="s">
        <v>68</v>
      </c>
      <c r="U1373" s="2" t="s">
        <v>481</v>
      </c>
      <c r="V1373" s="2" t="s">
        <v>8565</v>
      </c>
      <c r="W1373" s="2" t="s">
        <v>400</v>
      </c>
      <c r="X1373" s="2" t="s">
        <v>419</v>
      </c>
      <c r="Y1373" s="2" t="s">
        <v>2453</v>
      </c>
      <c r="Z1373" s="2" t="s">
        <v>421</v>
      </c>
      <c r="AA1373" s="2" t="s">
        <v>2325</v>
      </c>
      <c r="AB1373" s="2" t="s">
        <v>4915</v>
      </c>
      <c r="AE1373" s="3">
        <v>45659.866643518515</v>
      </c>
      <c r="AF1373" s="2" t="s">
        <v>77</v>
      </c>
      <c r="AH1373" s="2" t="s">
        <v>78</v>
      </c>
      <c r="AI1373" s="2" t="s">
        <v>79</v>
      </c>
      <c r="AJ1373" s="2" t="s">
        <v>123</v>
      </c>
      <c r="AK1373" s="2" t="s">
        <v>8566</v>
      </c>
      <c r="AL1373" s="2" t="s">
        <v>8543</v>
      </c>
      <c r="AM1373" s="3">
        <v>45659.866678240738</v>
      </c>
      <c r="AN1373" s="2" t="s">
        <v>8566</v>
      </c>
      <c r="AP1373" s="2">
        <v>5555866</v>
      </c>
      <c r="AQ1373" s="2" t="s">
        <v>81</v>
      </c>
      <c r="AR1373" s="3">
        <v>45660.549004629633</v>
      </c>
      <c r="AS1373" s="2" t="s">
        <v>82</v>
      </c>
      <c r="AT1373" s="3">
        <v>45661.333333333336</v>
      </c>
      <c r="AU1373" s="2" t="s">
        <v>104</v>
      </c>
      <c r="AV1373" s="2" t="s">
        <v>423</v>
      </c>
      <c r="AW1373" s="2" t="s">
        <v>424</v>
      </c>
      <c r="AX1373" s="2" t="s">
        <v>3742</v>
      </c>
      <c r="AZ1373" s="3">
        <v>45660.549004629633</v>
      </c>
      <c r="BB1373" s="2" t="s">
        <v>408</v>
      </c>
      <c r="BC1373" s="2" t="s">
        <v>409</v>
      </c>
      <c r="BD1373" s="2" t="s">
        <v>410</v>
      </c>
      <c r="BE1373" s="2" t="s">
        <v>8567</v>
      </c>
      <c r="BF1373" s="2" t="s">
        <v>698</v>
      </c>
    </row>
    <row r="1374" spans="1:58" x14ac:dyDescent="0.35">
      <c r="A1374" s="2">
        <v>2953268</v>
      </c>
      <c r="B1374" s="2" t="s">
        <v>244</v>
      </c>
      <c r="C1374" s="2">
        <v>41439111</v>
      </c>
      <c r="D1374" s="2">
        <v>338016312</v>
      </c>
      <c r="E1374" s="2" t="s">
        <v>59</v>
      </c>
      <c r="F1374" s="2" t="s">
        <v>60</v>
      </c>
      <c r="G1374" s="2" t="s">
        <v>6039</v>
      </c>
      <c r="H1374" s="2" t="s">
        <v>1903</v>
      </c>
      <c r="I1374" s="2">
        <v>786150843</v>
      </c>
      <c r="J1374" s="2" t="s">
        <v>8568</v>
      </c>
      <c r="K1374" s="2">
        <v>12</v>
      </c>
      <c r="L1374" s="2" t="s">
        <v>63</v>
      </c>
      <c r="M1374" s="2" t="s">
        <v>64</v>
      </c>
      <c r="N1374" s="3">
        <v>45330.708333333336</v>
      </c>
      <c r="O1374" s="2" t="s">
        <v>248</v>
      </c>
      <c r="Q1374" s="2" t="s">
        <v>66</v>
      </c>
      <c r="R1374" s="3">
        <v>45659.866782407407</v>
      </c>
      <c r="S1374" s="2" t="s">
        <v>6383</v>
      </c>
      <c r="T1374" s="2" t="s">
        <v>156</v>
      </c>
      <c r="U1374" s="2" t="s">
        <v>69</v>
      </c>
      <c r="V1374" s="2" t="s">
        <v>8569</v>
      </c>
      <c r="W1374" s="2" t="s">
        <v>71</v>
      </c>
      <c r="X1374" s="2" t="s">
        <v>650</v>
      </c>
      <c r="Y1374" s="2" t="s">
        <v>8570</v>
      </c>
      <c r="Z1374" s="2" t="s">
        <v>200</v>
      </c>
      <c r="AA1374" s="2" t="s">
        <v>1947</v>
      </c>
      <c r="AB1374" s="2" t="s">
        <v>176</v>
      </c>
      <c r="AE1374" s="3">
        <v>45659.866793981484</v>
      </c>
      <c r="AF1374" s="2" t="s">
        <v>77</v>
      </c>
      <c r="AH1374" s="2" t="s">
        <v>142</v>
      </c>
      <c r="AI1374" s="2" t="s">
        <v>275</v>
      </c>
      <c r="AJ1374" s="2" t="s">
        <v>276</v>
      </c>
      <c r="AK1374" s="2" t="s">
        <v>8569</v>
      </c>
      <c r="AL1374" s="2" t="s">
        <v>6383</v>
      </c>
      <c r="AM1374" s="3">
        <v>45659.86681712963</v>
      </c>
      <c r="AN1374" s="2" t="s">
        <v>8569</v>
      </c>
      <c r="AP1374" s="2">
        <v>5555867</v>
      </c>
      <c r="AQ1374" s="2" t="s">
        <v>81</v>
      </c>
      <c r="AR1374" s="3">
        <v>45660.51326388889</v>
      </c>
      <c r="AS1374" s="2" t="s">
        <v>82</v>
      </c>
      <c r="AT1374" s="3">
        <v>45661.333333333336</v>
      </c>
      <c r="AU1374" s="2" t="s">
        <v>104</v>
      </c>
      <c r="AV1374" s="2" t="s">
        <v>655</v>
      </c>
      <c r="AW1374" s="2" t="s">
        <v>656</v>
      </c>
      <c r="AX1374" s="2" t="s">
        <v>2469</v>
      </c>
      <c r="AZ1374" s="3">
        <v>45660.513252314813</v>
      </c>
      <c r="BB1374" s="2" t="s">
        <v>2265</v>
      </c>
      <c r="BC1374" s="2" t="s">
        <v>2266</v>
      </c>
      <c r="BD1374" s="2" t="s">
        <v>2267</v>
      </c>
      <c r="BE1374" s="2" t="s">
        <v>8571</v>
      </c>
      <c r="BF1374" s="2" t="s">
        <v>1503</v>
      </c>
    </row>
    <row r="1375" spans="1:58" x14ac:dyDescent="0.35">
      <c r="A1375" s="2">
        <v>2953269</v>
      </c>
      <c r="B1375" s="2" t="s">
        <v>58</v>
      </c>
      <c r="C1375" s="2">
        <v>560431</v>
      </c>
      <c r="D1375" s="2">
        <v>338278121</v>
      </c>
      <c r="E1375" s="2" t="s">
        <v>59</v>
      </c>
      <c r="F1375" s="2" t="s">
        <v>60</v>
      </c>
      <c r="G1375" s="2" t="s">
        <v>577</v>
      </c>
      <c r="H1375" s="2" t="s">
        <v>8572</v>
      </c>
      <c r="I1375" s="2">
        <v>776373121</v>
      </c>
      <c r="J1375" s="2" t="s">
        <v>8573</v>
      </c>
      <c r="K1375" s="2">
        <v>12</v>
      </c>
      <c r="L1375" s="2" t="s">
        <v>2159</v>
      </c>
      <c r="M1375" s="2" t="s">
        <v>64</v>
      </c>
      <c r="N1375" s="3">
        <v>44287</v>
      </c>
      <c r="O1375" s="2" t="s">
        <v>1665</v>
      </c>
      <c r="Q1375" s="2" t="s">
        <v>66</v>
      </c>
      <c r="R1375" s="3">
        <v>45659.868009259262</v>
      </c>
      <c r="S1375" s="2" t="s">
        <v>3389</v>
      </c>
      <c r="T1375" s="2" t="s">
        <v>68</v>
      </c>
      <c r="U1375" s="2" t="s">
        <v>69</v>
      </c>
      <c r="V1375" s="2" t="s">
        <v>8574</v>
      </c>
      <c r="W1375" s="2" t="s">
        <v>71</v>
      </c>
      <c r="X1375" s="2" t="s">
        <v>431</v>
      </c>
      <c r="Y1375" s="2" t="s">
        <v>8575</v>
      </c>
      <c r="Z1375" s="2" t="s">
        <v>1058</v>
      </c>
      <c r="AA1375" s="2" t="s">
        <v>8576</v>
      </c>
      <c r="AB1375" s="2" t="s">
        <v>8576</v>
      </c>
      <c r="AC1375" s="2">
        <v>122</v>
      </c>
      <c r="AE1375" s="3">
        <v>45660.506076388891</v>
      </c>
      <c r="AF1375" s="2" t="s">
        <v>77</v>
      </c>
      <c r="AH1375" s="2" t="s">
        <v>142</v>
      </c>
      <c r="AI1375" s="2" t="s">
        <v>58</v>
      </c>
      <c r="AJ1375" s="2" t="s">
        <v>966</v>
      </c>
      <c r="AK1375" s="2" t="s">
        <v>8577</v>
      </c>
      <c r="AL1375" s="2" t="s">
        <v>1998</v>
      </c>
      <c r="AM1375" s="3">
        <v>45660.506180555552</v>
      </c>
      <c r="AN1375" s="2" t="s">
        <v>8577</v>
      </c>
      <c r="AO1375" s="2" t="s">
        <v>1998</v>
      </c>
      <c r="AP1375" s="2">
        <v>5557412</v>
      </c>
      <c r="AQ1375" s="2" t="s">
        <v>81</v>
      </c>
      <c r="AR1375" s="3">
        <v>45660.67591435185</v>
      </c>
      <c r="AS1375" s="2" t="s">
        <v>82</v>
      </c>
      <c r="AT1375" s="3">
        <v>45660.333333333336</v>
      </c>
      <c r="AU1375" s="2" t="s">
        <v>104</v>
      </c>
      <c r="AV1375" s="2" t="s">
        <v>969</v>
      </c>
      <c r="AW1375" s="2" t="s">
        <v>970</v>
      </c>
      <c r="AX1375" s="2" t="s">
        <v>971</v>
      </c>
      <c r="AZ1375" s="3">
        <v>45660.67591435185</v>
      </c>
      <c r="BB1375" s="2" t="s">
        <v>1531</v>
      </c>
      <c r="BC1375" s="2" t="s">
        <v>1532</v>
      </c>
      <c r="BD1375" s="2" t="s">
        <v>1533</v>
      </c>
      <c r="BE1375" s="2" t="s">
        <v>8578</v>
      </c>
      <c r="BF1375" s="2" t="s">
        <v>194</v>
      </c>
    </row>
    <row r="1376" spans="1:58" x14ac:dyDescent="0.35">
      <c r="A1376" s="2">
        <v>2953270</v>
      </c>
      <c r="B1376" s="2" t="s">
        <v>808</v>
      </c>
      <c r="C1376" s="2">
        <v>36088181</v>
      </c>
      <c r="D1376" s="2">
        <v>339789065</v>
      </c>
      <c r="E1376" s="2" t="s">
        <v>59</v>
      </c>
      <c r="F1376" s="2" t="s">
        <v>60</v>
      </c>
      <c r="G1376" s="2" t="s">
        <v>1266</v>
      </c>
      <c r="H1376" s="2" t="s">
        <v>2399</v>
      </c>
      <c r="I1376" s="2">
        <v>784609709</v>
      </c>
      <c r="J1376" s="2" t="s">
        <v>8579</v>
      </c>
      <c r="K1376" s="2">
        <v>14</v>
      </c>
      <c r="L1376" s="2" t="s">
        <v>63</v>
      </c>
      <c r="M1376" s="2" t="s">
        <v>64</v>
      </c>
      <c r="N1376" s="3">
        <v>44537.437581018516</v>
      </c>
      <c r="O1376" s="2" t="s">
        <v>248</v>
      </c>
      <c r="Q1376" s="2" t="s">
        <v>66</v>
      </c>
      <c r="R1376" s="3">
        <v>45659.868368055555</v>
      </c>
      <c r="S1376" s="2" t="s">
        <v>3402</v>
      </c>
      <c r="T1376" s="2" t="s">
        <v>68</v>
      </c>
      <c r="U1376" s="2" t="s">
        <v>481</v>
      </c>
      <c r="V1376" s="2" t="s">
        <v>8580</v>
      </c>
      <c r="W1376" s="2" t="s">
        <v>250</v>
      </c>
      <c r="X1376" s="2" t="s">
        <v>251</v>
      </c>
      <c r="Y1376" s="2" t="s">
        <v>3815</v>
      </c>
      <c r="Z1376" s="2" t="s">
        <v>253</v>
      </c>
      <c r="AA1376" s="2" t="s">
        <v>3816</v>
      </c>
      <c r="AB1376" s="2" t="s">
        <v>3816</v>
      </c>
      <c r="AE1376" s="3">
        <v>45659.868379629632</v>
      </c>
      <c r="AF1376" s="2" t="s">
        <v>77</v>
      </c>
      <c r="AH1376" s="2" t="s">
        <v>78</v>
      </c>
      <c r="AI1376" s="2" t="s">
        <v>255</v>
      </c>
      <c r="AJ1376" s="2" t="s">
        <v>256</v>
      </c>
      <c r="AK1376" s="2" t="s">
        <v>8580</v>
      </c>
      <c r="AL1376" s="2" t="s">
        <v>3402</v>
      </c>
      <c r="AM1376" s="3">
        <v>45659.868414351855</v>
      </c>
      <c r="AN1376" s="2" t="s">
        <v>8580</v>
      </c>
      <c r="AP1376" s="2">
        <v>5555871</v>
      </c>
      <c r="AQ1376" s="2" t="s">
        <v>81</v>
      </c>
      <c r="AR1376" s="3">
        <v>45660.458923611113</v>
      </c>
      <c r="AS1376" s="2" t="s">
        <v>82</v>
      </c>
      <c r="AT1376" s="3">
        <v>45661.333333333336</v>
      </c>
      <c r="AU1376" s="2" t="s">
        <v>104</v>
      </c>
      <c r="AV1376" s="2" t="s">
        <v>258</v>
      </c>
      <c r="AW1376" s="2" t="s">
        <v>259</v>
      </c>
      <c r="AX1376" s="2" t="s">
        <v>1441</v>
      </c>
      <c r="AZ1376" s="3">
        <v>45660.458923611113</v>
      </c>
      <c r="BB1376" s="2" t="s">
        <v>2975</v>
      </c>
      <c r="BC1376" s="2" t="s">
        <v>281</v>
      </c>
      <c r="BD1376" s="2" t="s">
        <v>2976</v>
      </c>
      <c r="BE1376" s="2" t="s">
        <v>8581</v>
      </c>
      <c r="BF1376" s="2" t="s">
        <v>4299</v>
      </c>
    </row>
    <row r="1377" spans="1:58" x14ac:dyDescent="0.35">
      <c r="A1377" s="2">
        <v>2953271</v>
      </c>
      <c r="B1377" s="2" t="s">
        <v>58</v>
      </c>
      <c r="C1377" s="2">
        <v>35692431</v>
      </c>
      <c r="D1377" s="2">
        <v>338273833</v>
      </c>
      <c r="E1377" s="2" t="s">
        <v>59</v>
      </c>
      <c r="F1377" s="2" t="s">
        <v>60</v>
      </c>
      <c r="G1377" s="2" t="s">
        <v>8582</v>
      </c>
      <c r="H1377" s="2" t="s">
        <v>8583</v>
      </c>
      <c r="I1377" s="2">
        <v>781790462</v>
      </c>
      <c r="J1377" s="2" t="s">
        <v>8584</v>
      </c>
      <c r="K1377" s="2">
        <v>12</v>
      </c>
      <c r="L1377" s="2" t="s">
        <v>63</v>
      </c>
      <c r="M1377" s="2" t="s">
        <v>64</v>
      </c>
      <c r="N1377" s="3">
        <v>44805</v>
      </c>
      <c r="O1377" s="2" t="s">
        <v>187</v>
      </c>
      <c r="Q1377" s="2" t="s">
        <v>66</v>
      </c>
      <c r="R1377" s="3">
        <v>45659.868692129632</v>
      </c>
      <c r="S1377" s="2" t="s">
        <v>6807</v>
      </c>
      <c r="T1377" s="2" t="s">
        <v>68</v>
      </c>
      <c r="U1377" s="2" t="s">
        <v>69</v>
      </c>
      <c r="V1377" s="2" t="s">
        <v>8585</v>
      </c>
      <c r="W1377" s="2" t="s">
        <v>71</v>
      </c>
      <c r="X1377" s="2" t="s">
        <v>198</v>
      </c>
      <c r="Y1377" s="2" t="s">
        <v>6400</v>
      </c>
      <c r="Z1377" s="2" t="s">
        <v>200</v>
      </c>
      <c r="AA1377" s="2" t="s">
        <v>4438</v>
      </c>
      <c r="AB1377" s="2" t="s">
        <v>4438</v>
      </c>
      <c r="AC1377" s="2">
        <v>9731</v>
      </c>
      <c r="AE1377" s="3">
        <v>45660.769976851851</v>
      </c>
      <c r="AF1377" s="2" t="s">
        <v>77</v>
      </c>
      <c r="AH1377" s="2" t="s">
        <v>142</v>
      </c>
      <c r="AI1377" s="2" t="s">
        <v>79</v>
      </c>
      <c r="AJ1377" s="2" t="s">
        <v>800</v>
      </c>
      <c r="AL1377" s="2" t="s">
        <v>968</v>
      </c>
      <c r="AM1377" s="3">
        <v>45660.770057870373</v>
      </c>
      <c r="AN1377" s="2" t="s">
        <v>8586</v>
      </c>
      <c r="AO1377" s="2" t="s">
        <v>968</v>
      </c>
      <c r="AP1377" s="2">
        <v>5558700</v>
      </c>
      <c r="AQ1377" s="2" t="s">
        <v>81</v>
      </c>
      <c r="AR1377" s="3">
        <v>45662.835231481484</v>
      </c>
      <c r="AS1377" s="2" t="s">
        <v>82</v>
      </c>
      <c r="AZ1377" s="3">
        <v>45662.835231481484</v>
      </c>
      <c r="BB1377" s="2" t="s">
        <v>382</v>
      </c>
      <c r="BC1377" s="2" t="s">
        <v>383</v>
      </c>
      <c r="BD1377" s="2" t="s">
        <v>383</v>
      </c>
      <c r="BE1377" s="2" t="s">
        <v>5453</v>
      </c>
      <c r="BF1377" s="2" t="s">
        <v>1853</v>
      </c>
    </row>
    <row r="1378" spans="1:58" x14ac:dyDescent="0.35">
      <c r="A1378" s="2">
        <v>2953272</v>
      </c>
      <c r="B1378" s="2" t="s">
        <v>58</v>
      </c>
      <c r="C1378" s="2">
        <v>7751</v>
      </c>
      <c r="D1378" s="2">
        <v>338200756</v>
      </c>
      <c r="E1378" s="2" t="s">
        <v>59</v>
      </c>
      <c r="F1378" s="2" t="s">
        <v>60</v>
      </c>
      <c r="G1378" s="2" t="s">
        <v>1921</v>
      </c>
      <c r="H1378" s="2" t="s">
        <v>397</v>
      </c>
      <c r="I1378" s="2">
        <v>338200756</v>
      </c>
      <c r="J1378" s="2" t="s">
        <v>2514</v>
      </c>
      <c r="K1378" s="2">
        <v>12</v>
      </c>
      <c r="L1378" s="2" t="s">
        <v>63</v>
      </c>
      <c r="M1378" s="2" t="s">
        <v>64</v>
      </c>
      <c r="N1378" s="3">
        <v>44805</v>
      </c>
      <c r="O1378" s="2" t="s">
        <v>187</v>
      </c>
      <c r="Q1378" s="2" t="s">
        <v>66</v>
      </c>
      <c r="R1378" s="3">
        <v>45659.869699074072</v>
      </c>
      <c r="S1378" s="2" t="s">
        <v>2558</v>
      </c>
      <c r="T1378" s="2" t="s">
        <v>156</v>
      </c>
      <c r="U1378" s="2" t="s">
        <v>69</v>
      </c>
      <c r="V1378" s="2" t="s">
        <v>8587</v>
      </c>
      <c r="W1378" s="2" t="s">
        <v>71</v>
      </c>
      <c r="X1378" s="2" t="s">
        <v>72</v>
      </c>
      <c r="Y1378" s="2" t="s">
        <v>8588</v>
      </c>
      <c r="Z1378" s="2" t="s">
        <v>74</v>
      </c>
      <c r="AA1378" s="2" t="s">
        <v>7470</v>
      </c>
      <c r="AB1378" s="2" t="s">
        <v>7470</v>
      </c>
      <c r="AC1378" s="2">
        <v>185</v>
      </c>
      <c r="AE1378" s="3">
        <v>45659.869722222225</v>
      </c>
      <c r="AF1378" s="2" t="s">
        <v>77</v>
      </c>
      <c r="AH1378" s="2" t="s">
        <v>78</v>
      </c>
      <c r="AI1378" s="2" t="s">
        <v>79</v>
      </c>
      <c r="AJ1378" s="2" t="s">
        <v>123</v>
      </c>
      <c r="AK1378" s="2" t="s">
        <v>8587</v>
      </c>
      <c r="AL1378" s="2" t="s">
        <v>2558</v>
      </c>
      <c r="AM1378" s="3">
        <v>45659.869756944441</v>
      </c>
      <c r="AN1378" s="2" t="s">
        <v>8587</v>
      </c>
      <c r="AP1378" s="2">
        <v>5555873</v>
      </c>
      <c r="AQ1378" s="2" t="s">
        <v>81</v>
      </c>
      <c r="AR1378" s="3">
        <v>45660.614976851852</v>
      </c>
      <c r="AS1378" s="2" t="s">
        <v>82</v>
      </c>
      <c r="AT1378" s="3">
        <v>45661.333333333336</v>
      </c>
      <c r="AU1378" s="2" t="s">
        <v>104</v>
      </c>
      <c r="AV1378" s="2" t="s">
        <v>84</v>
      </c>
      <c r="AW1378" s="2" t="s">
        <v>85</v>
      </c>
      <c r="AX1378" s="2" t="s">
        <v>886</v>
      </c>
      <c r="AZ1378" s="3">
        <v>45660.614976851852</v>
      </c>
      <c r="BB1378" s="2" t="s">
        <v>887</v>
      </c>
      <c r="BC1378" s="2" t="s">
        <v>888</v>
      </c>
      <c r="BD1378" s="2" t="s">
        <v>889</v>
      </c>
      <c r="BE1378" s="2" t="s">
        <v>8589</v>
      </c>
      <c r="BF1378" s="2" t="s">
        <v>560</v>
      </c>
    </row>
    <row r="1379" spans="1:58" x14ac:dyDescent="0.35">
      <c r="A1379" s="2">
        <v>2953273</v>
      </c>
      <c r="B1379" s="2" t="s">
        <v>58</v>
      </c>
      <c r="C1379" s="2">
        <v>34041711</v>
      </c>
      <c r="D1379" s="2">
        <v>338248715</v>
      </c>
      <c r="E1379" s="2" t="s">
        <v>59</v>
      </c>
      <c r="F1379" s="2" t="s">
        <v>60</v>
      </c>
      <c r="G1379" s="2" t="s">
        <v>876</v>
      </c>
      <c r="H1379" s="2" t="s">
        <v>1016</v>
      </c>
      <c r="I1379" s="2">
        <v>775677123</v>
      </c>
      <c r="J1379" s="2" t="s">
        <v>1151</v>
      </c>
      <c r="K1379" s="2">
        <v>12</v>
      </c>
      <c r="L1379" s="2" t="s">
        <v>63</v>
      </c>
      <c r="M1379" s="2" t="s">
        <v>64</v>
      </c>
      <c r="N1379" s="3">
        <v>45257.416678240741</v>
      </c>
      <c r="O1379" s="2" t="s">
        <v>65</v>
      </c>
      <c r="Q1379" s="2" t="s">
        <v>66</v>
      </c>
      <c r="R1379" s="3">
        <v>45659.870138888888</v>
      </c>
      <c r="S1379" s="2" t="s">
        <v>2094</v>
      </c>
      <c r="T1379" s="2" t="s">
        <v>156</v>
      </c>
      <c r="U1379" s="2" t="s">
        <v>69</v>
      </c>
      <c r="V1379" s="2" t="s">
        <v>8590</v>
      </c>
      <c r="W1379" s="2" t="s">
        <v>71</v>
      </c>
      <c r="X1379" s="2" t="s">
        <v>650</v>
      </c>
      <c r="Y1379" s="2" t="s">
        <v>1019</v>
      </c>
      <c r="Z1379" s="2" t="s">
        <v>433</v>
      </c>
      <c r="AA1379" s="2" t="s">
        <v>1020</v>
      </c>
      <c r="AB1379" s="2" t="s">
        <v>176</v>
      </c>
      <c r="AE1379" s="3">
        <v>45659.870150462964</v>
      </c>
      <c r="AF1379" s="2" t="s">
        <v>77</v>
      </c>
      <c r="AH1379" s="2" t="s">
        <v>142</v>
      </c>
      <c r="AI1379" s="2" t="s">
        <v>79</v>
      </c>
      <c r="AJ1379" s="2" t="s">
        <v>123</v>
      </c>
      <c r="AK1379" s="2" t="s">
        <v>8591</v>
      </c>
      <c r="AL1379" s="2" t="s">
        <v>2094</v>
      </c>
      <c r="AM1379" s="3">
        <v>45659.870185185187</v>
      </c>
      <c r="AN1379" s="2" t="s">
        <v>8591</v>
      </c>
      <c r="AP1379" s="2">
        <v>5555874</v>
      </c>
      <c r="AQ1379" s="2" t="s">
        <v>81</v>
      </c>
      <c r="AR1379" s="3">
        <v>45660.681030092594</v>
      </c>
      <c r="AS1379" s="2" t="s">
        <v>82</v>
      </c>
      <c r="AT1379" s="3">
        <v>45661.333333333336</v>
      </c>
      <c r="AU1379" s="2" t="s">
        <v>104</v>
      </c>
      <c r="AV1379" s="2" t="s">
        <v>655</v>
      </c>
      <c r="AW1379" s="2" t="s">
        <v>656</v>
      </c>
      <c r="AX1379" s="2" t="s">
        <v>5249</v>
      </c>
      <c r="AZ1379" s="3">
        <v>45660.681030092594</v>
      </c>
      <c r="BB1379" s="2" t="s">
        <v>408</v>
      </c>
      <c r="BC1379" s="2" t="s">
        <v>409</v>
      </c>
      <c r="BD1379" s="2" t="s">
        <v>410</v>
      </c>
      <c r="BE1379" s="2" t="s">
        <v>4359</v>
      </c>
      <c r="BF1379" s="2" t="s">
        <v>1901</v>
      </c>
    </row>
    <row r="1380" spans="1:58" x14ac:dyDescent="0.35">
      <c r="A1380" s="2">
        <v>2953274</v>
      </c>
      <c r="B1380" s="2" t="s">
        <v>244</v>
      </c>
      <c r="C1380" s="2">
        <v>1800361</v>
      </c>
      <c r="D1380" s="2">
        <v>339766426</v>
      </c>
      <c r="E1380" s="2" t="s">
        <v>59</v>
      </c>
      <c r="F1380" s="2" t="s">
        <v>60</v>
      </c>
      <c r="G1380" s="2" t="s">
        <v>3400</v>
      </c>
      <c r="H1380" s="2" t="s">
        <v>8592</v>
      </c>
      <c r="I1380" s="2">
        <v>771018467</v>
      </c>
      <c r="J1380" s="2" t="s">
        <v>1407</v>
      </c>
      <c r="K1380" s="2">
        <v>14</v>
      </c>
      <c r="L1380" s="2" t="s">
        <v>63</v>
      </c>
      <c r="M1380" s="2" t="s">
        <v>64</v>
      </c>
      <c r="N1380" s="3">
        <v>45057.791666666664</v>
      </c>
      <c r="O1380" s="2" t="s">
        <v>248</v>
      </c>
      <c r="Q1380" s="2" t="s">
        <v>66</v>
      </c>
      <c r="R1380" s="3">
        <v>45659.870324074072</v>
      </c>
      <c r="S1380" s="2" t="s">
        <v>7979</v>
      </c>
      <c r="T1380" s="2" t="s">
        <v>68</v>
      </c>
      <c r="U1380" s="2" t="s">
        <v>481</v>
      </c>
      <c r="V1380" s="2" t="s">
        <v>8593</v>
      </c>
      <c r="W1380" s="2" t="s">
        <v>250</v>
      </c>
      <c r="X1380" s="2" t="s">
        <v>743</v>
      </c>
      <c r="Y1380" s="2" t="s">
        <v>744</v>
      </c>
      <c r="Z1380" s="2" t="s">
        <v>745</v>
      </c>
      <c r="AA1380" s="2" t="s">
        <v>4422</v>
      </c>
      <c r="AB1380" s="2" t="s">
        <v>176</v>
      </c>
      <c r="AE1380" s="3">
        <v>45659.870335648149</v>
      </c>
      <c r="AF1380" s="2" t="s">
        <v>77</v>
      </c>
      <c r="AH1380" s="2" t="s">
        <v>142</v>
      </c>
      <c r="AI1380" s="2" t="s">
        <v>255</v>
      </c>
      <c r="AJ1380" s="2" t="s">
        <v>276</v>
      </c>
      <c r="AK1380" s="2" t="e">
        <f>+MDM BRANCHE sur LA PRISE MURALE ++MDM  ASYNCH CHEZ  le  CLIENT    ++CABLE</f>
        <v>#NAME?</v>
      </c>
      <c r="AL1380" s="2" t="s">
        <v>7979</v>
      </c>
      <c r="AM1380" s="3">
        <v>45659.870370370372</v>
      </c>
      <c r="AN1380" s="2" t="e">
        <f>+MDM BRANCHE sur LA PRISE MURALE ++MDM  ASYNCH CHEZ  le  CLIENT    ++CABLE</f>
        <v>#NAME?</v>
      </c>
      <c r="AP1380" s="2">
        <v>5555875</v>
      </c>
      <c r="AQ1380" s="2" t="s">
        <v>81</v>
      </c>
      <c r="AR1380" s="3">
        <v>45660.50068287037</v>
      </c>
      <c r="AS1380" s="2" t="s">
        <v>82</v>
      </c>
      <c r="AT1380" s="3">
        <v>45661.333333333336</v>
      </c>
      <c r="AU1380" s="2" t="s">
        <v>104</v>
      </c>
      <c r="AV1380" s="2" t="s">
        <v>258</v>
      </c>
      <c r="AW1380" s="2" t="s">
        <v>259</v>
      </c>
      <c r="AX1380" s="2" t="s">
        <v>934</v>
      </c>
      <c r="AZ1380" s="3">
        <v>45660.50068287037</v>
      </c>
      <c r="BB1380" s="2" t="s">
        <v>280</v>
      </c>
      <c r="BC1380" s="2" t="s">
        <v>281</v>
      </c>
      <c r="BD1380" s="2" t="s">
        <v>282</v>
      </c>
      <c r="BE1380" s="2" t="s">
        <v>8594</v>
      </c>
      <c r="BF1380" s="2" t="s">
        <v>752</v>
      </c>
    </row>
    <row r="1381" spans="1:58" x14ac:dyDescent="0.35">
      <c r="A1381" s="2">
        <v>2953276</v>
      </c>
      <c r="B1381" s="2" t="s">
        <v>58</v>
      </c>
      <c r="C1381" s="2">
        <v>40414601</v>
      </c>
      <c r="D1381" s="2">
        <v>339535315</v>
      </c>
      <c r="E1381" s="2" t="s">
        <v>59</v>
      </c>
      <c r="F1381" s="2" t="s">
        <v>60</v>
      </c>
      <c r="G1381" s="2" t="s">
        <v>2906</v>
      </c>
      <c r="H1381" s="2" t="s">
        <v>5002</v>
      </c>
      <c r="I1381" s="2">
        <v>770938930</v>
      </c>
      <c r="J1381" s="2" t="s">
        <v>2872</v>
      </c>
      <c r="K1381" s="2">
        <v>14</v>
      </c>
      <c r="L1381" s="2" t="s">
        <v>63</v>
      </c>
      <c r="M1381" s="2" t="s">
        <v>64</v>
      </c>
      <c r="N1381" s="3">
        <v>45467.700960648152</v>
      </c>
      <c r="O1381" s="2" t="s">
        <v>65</v>
      </c>
      <c r="Q1381" s="2" t="s">
        <v>66</v>
      </c>
      <c r="R1381" s="3">
        <v>45659.872858796298</v>
      </c>
      <c r="S1381" s="2" t="s">
        <v>8595</v>
      </c>
      <c r="T1381" s="2" t="s">
        <v>156</v>
      </c>
      <c r="U1381" s="2" t="s">
        <v>69</v>
      </c>
      <c r="V1381" s="2" t="s">
        <v>8596</v>
      </c>
      <c r="W1381" s="2" t="s">
        <v>233</v>
      </c>
      <c r="X1381" s="2" t="s">
        <v>233</v>
      </c>
      <c r="Y1381" s="2" t="s">
        <v>6127</v>
      </c>
      <c r="Z1381" s="2" t="s">
        <v>567</v>
      </c>
      <c r="AA1381" s="2" t="s">
        <v>6128</v>
      </c>
      <c r="AB1381" s="2" t="s">
        <v>176</v>
      </c>
      <c r="AE1381" s="3">
        <v>45659.872870370367</v>
      </c>
      <c r="AF1381" s="2" t="s">
        <v>77</v>
      </c>
      <c r="AH1381" s="2" t="s">
        <v>142</v>
      </c>
      <c r="AI1381" s="2" t="s">
        <v>79</v>
      </c>
      <c r="AJ1381" s="2" t="s">
        <v>123</v>
      </c>
      <c r="AK1381" s="2" t="s">
        <v>8597</v>
      </c>
      <c r="AL1381" s="2" t="s">
        <v>8595</v>
      </c>
      <c r="AM1381" s="3">
        <v>45659.87290509259</v>
      </c>
      <c r="AN1381" s="2" t="s">
        <v>8597</v>
      </c>
      <c r="AP1381" s="2">
        <v>5555877</v>
      </c>
      <c r="AQ1381" s="2" t="s">
        <v>81</v>
      </c>
      <c r="AR1381" s="3">
        <v>45661.639421296299</v>
      </c>
      <c r="AS1381" s="2" t="s">
        <v>82</v>
      </c>
      <c r="AT1381" s="3">
        <v>45661.333333333336</v>
      </c>
      <c r="AU1381" s="2" t="s">
        <v>104</v>
      </c>
      <c r="AV1381" s="2" t="s">
        <v>569</v>
      </c>
      <c r="AW1381" s="2" t="s">
        <v>570</v>
      </c>
      <c r="AX1381" s="2" t="s">
        <v>2762</v>
      </c>
      <c r="AZ1381" s="3">
        <v>45661.639421296299</v>
      </c>
      <c r="BB1381" s="2" t="s">
        <v>408</v>
      </c>
      <c r="BC1381" s="2" t="s">
        <v>409</v>
      </c>
      <c r="BD1381" s="2" t="s">
        <v>410</v>
      </c>
      <c r="BE1381" s="2" t="s">
        <v>8598</v>
      </c>
      <c r="BF1381" s="2" t="s">
        <v>1093</v>
      </c>
    </row>
    <row r="1382" spans="1:58" x14ac:dyDescent="0.35">
      <c r="A1382" s="2">
        <v>2953277</v>
      </c>
      <c r="B1382" s="2" t="s">
        <v>244</v>
      </c>
      <c r="C1382" s="2">
        <v>37158721</v>
      </c>
      <c r="D1382" s="2">
        <v>339780247</v>
      </c>
      <c r="E1382" s="2" t="s">
        <v>59</v>
      </c>
      <c r="F1382" s="2" t="s">
        <v>60</v>
      </c>
      <c r="G1382" s="2" t="s">
        <v>2278</v>
      </c>
      <c r="H1382" s="2" t="s">
        <v>2249</v>
      </c>
      <c r="I1382" s="2">
        <v>781346464</v>
      </c>
      <c r="J1382" s="2" t="s">
        <v>5358</v>
      </c>
      <c r="K1382" s="2">
        <v>14</v>
      </c>
      <c r="L1382" s="2" t="s">
        <v>63</v>
      </c>
      <c r="M1382" s="2" t="s">
        <v>64</v>
      </c>
      <c r="N1382" s="3">
        <v>44284.708333333336</v>
      </c>
      <c r="O1382" s="2" t="s">
        <v>248</v>
      </c>
      <c r="Q1382" s="2" t="s">
        <v>66</v>
      </c>
      <c r="R1382" s="3">
        <v>45659.873935185184</v>
      </c>
      <c r="S1382" s="2" t="s">
        <v>6085</v>
      </c>
      <c r="T1382" s="2" t="s">
        <v>156</v>
      </c>
      <c r="U1382" s="2" t="s">
        <v>880</v>
      </c>
      <c r="V1382" s="2" t="s">
        <v>8599</v>
      </c>
      <c r="W1382" s="2" t="s">
        <v>250</v>
      </c>
      <c r="X1382" s="2" t="s">
        <v>251</v>
      </c>
      <c r="Y1382" s="2" t="s">
        <v>1500</v>
      </c>
      <c r="Z1382" s="2" t="s">
        <v>253</v>
      </c>
      <c r="AA1382" s="2" t="s">
        <v>3488</v>
      </c>
      <c r="AB1382" s="2" t="s">
        <v>176</v>
      </c>
      <c r="AE1382" s="3">
        <v>45659.87394675926</v>
      </c>
      <c r="AF1382" s="2" t="s">
        <v>77</v>
      </c>
      <c r="AH1382" s="2" t="s">
        <v>142</v>
      </c>
      <c r="AI1382" s="2" t="s">
        <v>255</v>
      </c>
      <c r="AJ1382" s="2" t="s">
        <v>276</v>
      </c>
      <c r="AK1382" s="2" t="s">
        <v>8600</v>
      </c>
      <c r="AL1382" s="2" t="s">
        <v>6085</v>
      </c>
      <c r="AM1382" s="3">
        <v>45659.873981481483</v>
      </c>
      <c r="AN1382" s="2" t="s">
        <v>8600</v>
      </c>
      <c r="AP1382" s="2">
        <v>5555879</v>
      </c>
      <c r="AQ1382" s="2" t="s">
        <v>81</v>
      </c>
      <c r="AR1382" s="3">
        <v>45660.515243055554</v>
      </c>
      <c r="AS1382" s="2" t="s">
        <v>82</v>
      </c>
      <c r="AT1382" s="3">
        <v>45661.333333333336</v>
      </c>
      <c r="AU1382" s="2" t="s">
        <v>104</v>
      </c>
      <c r="AV1382" s="2" t="s">
        <v>258</v>
      </c>
      <c r="AW1382" s="2" t="s">
        <v>259</v>
      </c>
      <c r="AX1382" s="2" t="s">
        <v>748</v>
      </c>
      <c r="AZ1382" s="3">
        <v>45660.515231481484</v>
      </c>
      <c r="BB1382" s="2" t="s">
        <v>1309</v>
      </c>
      <c r="BC1382" s="2" t="s">
        <v>1310</v>
      </c>
      <c r="BD1382" s="2" t="s">
        <v>1311</v>
      </c>
      <c r="BE1382" s="2" t="s">
        <v>8601</v>
      </c>
      <c r="BF1382" s="2" t="s">
        <v>1503</v>
      </c>
    </row>
    <row r="1383" spans="1:58" x14ac:dyDescent="0.35">
      <c r="A1383" s="2">
        <v>2953279</v>
      </c>
      <c r="B1383" s="2" t="s">
        <v>58</v>
      </c>
      <c r="C1383" s="2">
        <v>712231</v>
      </c>
      <c r="D1383" s="2">
        <v>338351226</v>
      </c>
      <c r="E1383" s="2" t="s">
        <v>59</v>
      </c>
      <c r="F1383" s="2" t="s">
        <v>60</v>
      </c>
      <c r="G1383" s="2" t="s">
        <v>152</v>
      </c>
      <c r="H1383" s="2" t="s">
        <v>8602</v>
      </c>
      <c r="I1383" s="2">
        <v>785330329</v>
      </c>
      <c r="J1383" s="2" t="s">
        <v>154</v>
      </c>
      <c r="K1383" s="2">
        <v>13</v>
      </c>
      <c r="L1383" s="2" t="s">
        <v>63</v>
      </c>
      <c r="M1383" s="2" t="s">
        <v>64</v>
      </c>
      <c r="N1383" s="3">
        <v>45168</v>
      </c>
      <c r="O1383" s="2" t="s">
        <v>647</v>
      </c>
      <c r="Q1383" s="2" t="s">
        <v>66</v>
      </c>
      <c r="R1383" s="3">
        <v>45659.875578703701</v>
      </c>
      <c r="S1383" s="2" t="s">
        <v>8027</v>
      </c>
      <c r="T1383" s="2" t="s">
        <v>68</v>
      </c>
      <c r="U1383" s="2" t="s">
        <v>69</v>
      </c>
      <c r="V1383" s="2" t="s">
        <v>8603</v>
      </c>
      <c r="W1383" s="2" t="s">
        <v>400</v>
      </c>
      <c r="X1383" s="2" t="s">
        <v>401</v>
      </c>
      <c r="Y1383" s="2" t="s">
        <v>8290</v>
      </c>
      <c r="Z1383" s="2" t="s">
        <v>513</v>
      </c>
      <c r="AA1383" s="2" t="s">
        <v>954</v>
      </c>
      <c r="AB1383" s="2" t="s">
        <v>954</v>
      </c>
      <c r="AC1383" s="2">
        <v>303</v>
      </c>
      <c r="AE1383" s="3">
        <v>45659.875590277778</v>
      </c>
      <c r="AF1383" s="2" t="s">
        <v>77</v>
      </c>
      <c r="AH1383" s="2" t="s">
        <v>78</v>
      </c>
      <c r="AI1383" s="2" t="s">
        <v>79</v>
      </c>
      <c r="AJ1383" s="2" t="s">
        <v>191</v>
      </c>
      <c r="AK1383" s="2" t="s">
        <v>8603</v>
      </c>
      <c r="AL1383" s="2" t="s">
        <v>8027</v>
      </c>
      <c r="AM1383" s="3">
        <v>45659.875613425924</v>
      </c>
      <c r="AN1383" s="2" t="s">
        <v>8603</v>
      </c>
      <c r="AP1383" s="2">
        <v>5555881</v>
      </c>
      <c r="AQ1383" s="2" t="s">
        <v>81</v>
      </c>
      <c r="AR1383" s="3">
        <v>45660.517291666663</v>
      </c>
      <c r="AS1383" s="2" t="s">
        <v>82</v>
      </c>
      <c r="AT1383" s="3">
        <v>45661.333333333336</v>
      </c>
      <c r="AU1383" s="2" t="s">
        <v>104</v>
      </c>
      <c r="AV1383" s="2" t="s">
        <v>955</v>
      </c>
      <c r="AW1383" s="2" t="s">
        <v>956</v>
      </c>
      <c r="AX1383" s="2" t="s">
        <v>2661</v>
      </c>
      <c r="AZ1383" s="3">
        <v>45660.517291666663</v>
      </c>
      <c r="BB1383" s="2" t="s">
        <v>4610</v>
      </c>
      <c r="BC1383" s="2" t="s">
        <v>88</v>
      </c>
      <c r="BD1383" s="2" t="s">
        <v>89</v>
      </c>
      <c r="BE1383" s="2" t="s">
        <v>476</v>
      </c>
      <c r="BF1383" s="2" t="s">
        <v>412</v>
      </c>
    </row>
    <row r="1384" spans="1:58" x14ac:dyDescent="0.35">
      <c r="A1384" s="2">
        <v>2953280</v>
      </c>
      <c r="B1384" s="2" t="s">
        <v>244</v>
      </c>
      <c r="C1384" s="2">
        <v>42558741</v>
      </c>
      <c r="D1384" s="2">
        <v>339450943</v>
      </c>
      <c r="E1384" s="2" t="s">
        <v>59</v>
      </c>
      <c r="F1384" s="2" t="s">
        <v>60</v>
      </c>
      <c r="G1384" s="2" t="s">
        <v>1385</v>
      </c>
      <c r="H1384" s="2" t="s">
        <v>8604</v>
      </c>
      <c r="I1384" s="2" t="s">
        <v>8605</v>
      </c>
      <c r="J1384" s="2" t="s">
        <v>8606</v>
      </c>
      <c r="K1384" s="2">
        <v>15</v>
      </c>
      <c r="L1384" s="2" t="s">
        <v>63</v>
      </c>
      <c r="M1384" s="2" t="s">
        <v>64</v>
      </c>
      <c r="N1384" s="3">
        <v>45336.708333333336</v>
      </c>
      <c r="O1384" s="2" t="s">
        <v>248</v>
      </c>
      <c r="Q1384" s="2" t="s">
        <v>66</v>
      </c>
      <c r="R1384" s="3">
        <v>45659.875868055555</v>
      </c>
      <c r="S1384" s="2" t="s">
        <v>2508</v>
      </c>
      <c r="T1384" s="2" t="s">
        <v>156</v>
      </c>
      <c r="U1384" s="2" t="s">
        <v>157</v>
      </c>
      <c r="V1384" s="2" t="s">
        <v>8607</v>
      </c>
      <c r="W1384" s="2" t="s">
        <v>336</v>
      </c>
      <c r="X1384" s="2" t="s">
        <v>336</v>
      </c>
      <c r="Y1384" s="2" t="s">
        <v>8608</v>
      </c>
      <c r="Z1384" s="2" t="s">
        <v>1907</v>
      </c>
      <c r="AA1384" s="2" t="s">
        <v>8609</v>
      </c>
      <c r="AB1384" s="2" t="s">
        <v>176</v>
      </c>
      <c r="AE1384" s="3">
        <v>45661.778587962966</v>
      </c>
      <c r="AF1384" s="2" t="s">
        <v>77</v>
      </c>
      <c r="AH1384" s="2" t="s">
        <v>142</v>
      </c>
      <c r="AI1384" s="2" t="s">
        <v>275</v>
      </c>
      <c r="AJ1384" s="2" t="s">
        <v>1101</v>
      </c>
      <c r="AK1384" s="2" t="s">
        <v>8610</v>
      </c>
      <c r="AL1384" s="2" t="s">
        <v>353</v>
      </c>
      <c r="AM1384" s="3">
        <v>45661.778692129628</v>
      </c>
      <c r="AN1384" s="2" t="s">
        <v>8610</v>
      </c>
      <c r="AO1384" s="2" t="s">
        <v>353</v>
      </c>
      <c r="AP1384" s="2">
        <v>5560864</v>
      </c>
      <c r="AQ1384" s="2" t="s">
        <v>81</v>
      </c>
      <c r="AR1384" s="3">
        <v>45662.754814814813</v>
      </c>
      <c r="AS1384" s="2" t="s">
        <v>82</v>
      </c>
      <c r="AT1384" s="3">
        <v>45661.5625</v>
      </c>
      <c r="AU1384" s="2" t="s">
        <v>104</v>
      </c>
      <c r="AV1384" s="2" t="s">
        <v>346</v>
      </c>
      <c r="AW1384" s="2" t="s">
        <v>347</v>
      </c>
      <c r="AX1384" s="2" t="s">
        <v>348</v>
      </c>
      <c r="AZ1384" s="3">
        <v>45662.754814814813</v>
      </c>
      <c r="BB1384" s="2" t="s">
        <v>586</v>
      </c>
      <c r="BC1384" s="2" t="s">
        <v>587</v>
      </c>
      <c r="BD1384" s="2" t="s">
        <v>588</v>
      </c>
      <c r="BE1384" s="2" t="s">
        <v>8611</v>
      </c>
      <c r="BF1384" s="2" t="s">
        <v>345</v>
      </c>
    </row>
    <row r="1385" spans="1:58" x14ac:dyDescent="0.35">
      <c r="A1385" s="2">
        <v>2953281</v>
      </c>
      <c r="B1385" s="2" t="s">
        <v>58</v>
      </c>
      <c r="C1385" s="2">
        <v>41032801</v>
      </c>
      <c r="D1385" s="2">
        <v>338519828</v>
      </c>
      <c r="E1385" s="2" t="s">
        <v>59</v>
      </c>
      <c r="F1385" s="2" t="s">
        <v>60</v>
      </c>
      <c r="G1385" s="2" t="s">
        <v>132</v>
      </c>
      <c r="H1385" s="2" t="s">
        <v>1292</v>
      </c>
      <c r="I1385" s="2">
        <v>777936943</v>
      </c>
      <c r="J1385" s="2" t="s">
        <v>1055</v>
      </c>
      <c r="K1385" s="2">
        <v>13</v>
      </c>
      <c r="L1385" s="2" t="s">
        <v>63</v>
      </c>
      <c r="M1385" s="2" t="s">
        <v>64</v>
      </c>
      <c r="N1385" s="3">
        <v>45095.458333333336</v>
      </c>
      <c r="O1385" s="2" t="s">
        <v>65</v>
      </c>
      <c r="Q1385" s="2" t="s">
        <v>66</v>
      </c>
      <c r="R1385" s="3">
        <v>45659.876574074071</v>
      </c>
      <c r="S1385" s="2" t="s">
        <v>3475</v>
      </c>
      <c r="T1385" s="2" t="s">
        <v>156</v>
      </c>
      <c r="U1385" s="2" t="s">
        <v>69</v>
      </c>
      <c r="V1385" s="2" t="s">
        <v>8612</v>
      </c>
      <c r="W1385" s="2" t="s">
        <v>400</v>
      </c>
      <c r="X1385" s="2" t="s">
        <v>419</v>
      </c>
      <c r="Y1385" s="2" t="s">
        <v>2767</v>
      </c>
      <c r="Z1385" s="2" t="s">
        <v>3438</v>
      </c>
      <c r="AA1385" s="2">
        <v>4033</v>
      </c>
      <c r="AB1385" s="2" t="s">
        <v>176</v>
      </c>
      <c r="AE1385" s="3">
        <v>45660.37939814815</v>
      </c>
      <c r="AF1385" s="2" t="s">
        <v>77</v>
      </c>
      <c r="AH1385" s="2" t="s">
        <v>142</v>
      </c>
      <c r="AI1385" s="2" t="s">
        <v>8077</v>
      </c>
      <c r="AJ1385" s="2" t="s">
        <v>101</v>
      </c>
      <c r="AK1385" s="2" t="s">
        <v>8143</v>
      </c>
      <c r="AL1385" s="2" t="s">
        <v>243</v>
      </c>
      <c r="AM1385" s="3">
        <v>45660.379490740743</v>
      </c>
      <c r="AN1385" s="2" t="s">
        <v>8143</v>
      </c>
      <c r="AO1385" s="2" t="s">
        <v>243</v>
      </c>
      <c r="AP1385" s="2">
        <v>5556689</v>
      </c>
      <c r="AQ1385" s="2" t="s">
        <v>81</v>
      </c>
      <c r="AR1385" s="3">
        <v>45660.683020833334</v>
      </c>
      <c r="AS1385" s="2" t="s">
        <v>82</v>
      </c>
      <c r="AT1385" s="3">
        <v>45660.333333333336</v>
      </c>
      <c r="AU1385" s="2" t="s">
        <v>104</v>
      </c>
      <c r="AV1385" s="2" t="s">
        <v>4699</v>
      </c>
      <c r="AW1385" s="2" t="s">
        <v>4700</v>
      </c>
      <c r="AX1385" s="2" t="s">
        <v>8613</v>
      </c>
      <c r="AZ1385" s="3">
        <v>45660.683020833334</v>
      </c>
      <c r="BB1385" s="2" t="s">
        <v>382</v>
      </c>
      <c r="BC1385" s="2" t="s">
        <v>383</v>
      </c>
      <c r="BD1385" s="2" t="s">
        <v>383</v>
      </c>
      <c r="BE1385" s="2" t="s">
        <v>6149</v>
      </c>
      <c r="BF1385" s="2" t="s">
        <v>667</v>
      </c>
    </row>
    <row r="1386" spans="1:58" x14ac:dyDescent="0.35">
      <c r="A1386" s="2">
        <v>2953282</v>
      </c>
      <c r="B1386" s="2" t="s">
        <v>244</v>
      </c>
      <c r="C1386" s="2">
        <v>37196731</v>
      </c>
      <c r="D1386" s="2">
        <v>339712494</v>
      </c>
      <c r="E1386" s="2" t="s">
        <v>59</v>
      </c>
      <c r="F1386" s="2" t="s">
        <v>60</v>
      </c>
      <c r="G1386" s="2" t="s">
        <v>132</v>
      </c>
      <c r="H1386" s="2" t="s">
        <v>1587</v>
      </c>
      <c r="I1386" s="2" t="s">
        <v>8614</v>
      </c>
      <c r="J1386" s="2" t="s">
        <v>1870</v>
      </c>
      <c r="K1386" s="2">
        <v>14</v>
      </c>
      <c r="L1386" s="2" t="s">
        <v>63</v>
      </c>
      <c r="M1386" s="2" t="s">
        <v>64</v>
      </c>
      <c r="N1386" s="3">
        <v>44447.583333333336</v>
      </c>
      <c r="O1386" s="2" t="s">
        <v>248</v>
      </c>
      <c r="Q1386" s="2" t="s">
        <v>66</v>
      </c>
      <c r="R1386" s="3">
        <v>45659.879652777781</v>
      </c>
      <c r="S1386" s="2" t="s">
        <v>1399</v>
      </c>
      <c r="T1386" s="2" t="s">
        <v>156</v>
      </c>
      <c r="U1386" s="2" t="s">
        <v>69</v>
      </c>
      <c r="V1386" s="2" t="s">
        <v>8615</v>
      </c>
      <c r="W1386" s="2" t="s">
        <v>250</v>
      </c>
      <c r="X1386" s="2" t="s">
        <v>250</v>
      </c>
      <c r="Y1386" s="2" t="s">
        <v>3091</v>
      </c>
      <c r="Z1386" s="2" t="s">
        <v>1814</v>
      </c>
      <c r="AA1386" s="2" t="s">
        <v>3092</v>
      </c>
      <c r="AB1386" s="2" t="s">
        <v>3092</v>
      </c>
      <c r="AE1386" s="3">
        <v>45659.879675925928</v>
      </c>
      <c r="AF1386" s="2" t="s">
        <v>77</v>
      </c>
      <c r="AH1386" s="2" t="s">
        <v>142</v>
      </c>
      <c r="AI1386" s="2" t="s">
        <v>255</v>
      </c>
      <c r="AJ1386" s="2" t="s">
        <v>276</v>
      </c>
      <c r="AK1386" s="2" t="s">
        <v>8616</v>
      </c>
      <c r="AL1386" s="2" t="s">
        <v>1399</v>
      </c>
      <c r="AM1386" s="3">
        <v>45659.879699074074</v>
      </c>
      <c r="AN1386" s="2" t="s">
        <v>8616</v>
      </c>
      <c r="AP1386" s="2">
        <v>5555885</v>
      </c>
      <c r="AQ1386" s="2" t="s">
        <v>81</v>
      </c>
      <c r="AR1386" s="3">
        <v>45660.465648148151</v>
      </c>
      <c r="AS1386" s="2" t="s">
        <v>82</v>
      </c>
      <c r="AT1386" s="3">
        <v>45661.329861111109</v>
      </c>
      <c r="AU1386" s="2" t="s">
        <v>104</v>
      </c>
      <c r="AV1386" s="2" t="s">
        <v>1817</v>
      </c>
      <c r="AW1386" s="2" t="s">
        <v>1818</v>
      </c>
      <c r="AX1386" s="2" t="s">
        <v>2256</v>
      </c>
      <c r="AZ1386" s="3">
        <v>45660.465648148151</v>
      </c>
      <c r="BB1386" s="2" t="s">
        <v>5015</v>
      </c>
      <c r="BC1386" s="2" t="s">
        <v>1443</v>
      </c>
      <c r="BD1386" s="2" t="s">
        <v>5016</v>
      </c>
      <c r="BE1386" s="2" t="s">
        <v>8617</v>
      </c>
      <c r="BF1386" s="2" t="s">
        <v>2258</v>
      </c>
    </row>
    <row r="1387" spans="1:58" x14ac:dyDescent="0.35">
      <c r="A1387" s="2">
        <v>2953283</v>
      </c>
      <c r="B1387" s="2" t="s">
        <v>58</v>
      </c>
      <c r="C1387" s="2">
        <v>40332191</v>
      </c>
      <c r="D1387" s="2">
        <v>339672955</v>
      </c>
      <c r="E1387" s="2" t="s">
        <v>59</v>
      </c>
      <c r="F1387" s="2" t="s">
        <v>60</v>
      </c>
      <c r="G1387" s="2" t="s">
        <v>8618</v>
      </c>
      <c r="H1387" s="2" t="s">
        <v>8619</v>
      </c>
      <c r="I1387" s="2">
        <v>776127859</v>
      </c>
      <c r="J1387" s="2" t="s">
        <v>8620</v>
      </c>
      <c r="K1387" s="2">
        <v>12</v>
      </c>
      <c r="L1387" s="2" t="s">
        <v>63</v>
      </c>
      <c r="M1387" s="2" t="s">
        <v>64</v>
      </c>
      <c r="N1387" s="3">
        <v>45250.741377314815</v>
      </c>
      <c r="O1387" s="2" t="s">
        <v>65</v>
      </c>
      <c r="Q1387" s="2" t="s">
        <v>66</v>
      </c>
      <c r="R1387" s="3">
        <v>45659.879826388889</v>
      </c>
      <c r="S1387" s="2" t="s">
        <v>3440</v>
      </c>
      <c r="T1387" s="2" t="s">
        <v>4288</v>
      </c>
      <c r="U1387" s="2" t="s">
        <v>69</v>
      </c>
      <c r="V1387" s="2" t="s">
        <v>1295</v>
      </c>
      <c r="W1387" s="2" t="s">
        <v>605</v>
      </c>
      <c r="X1387" s="2" t="s">
        <v>605</v>
      </c>
      <c r="Y1387" s="2" t="s">
        <v>3703</v>
      </c>
      <c r="Z1387" s="2" t="s">
        <v>1305</v>
      </c>
      <c r="AA1387" s="2" t="s">
        <v>8621</v>
      </c>
      <c r="AB1387" s="2" t="s">
        <v>8621</v>
      </c>
      <c r="AE1387" s="3">
        <v>45659.879965277774</v>
      </c>
      <c r="AF1387" s="2" t="s">
        <v>77</v>
      </c>
      <c r="AH1387" s="2" t="s">
        <v>78</v>
      </c>
      <c r="AI1387" s="2" t="s">
        <v>58</v>
      </c>
      <c r="AJ1387" s="2" t="s">
        <v>800</v>
      </c>
      <c r="AL1387" s="2" t="s">
        <v>3440</v>
      </c>
      <c r="AM1387" s="3">
        <v>45659.880011574074</v>
      </c>
      <c r="AO1387" s="2" t="s">
        <v>3440</v>
      </c>
      <c r="AP1387" s="2">
        <v>5555886</v>
      </c>
      <c r="AQ1387" s="2" t="s">
        <v>81</v>
      </c>
      <c r="AR1387" s="3">
        <v>45660.677233796298</v>
      </c>
      <c r="AS1387" s="2" t="s">
        <v>82</v>
      </c>
      <c r="AT1387" s="3">
        <v>45659.5625</v>
      </c>
      <c r="AU1387" s="2" t="s">
        <v>104</v>
      </c>
      <c r="AV1387" s="2" t="s">
        <v>611</v>
      </c>
      <c r="AW1387" s="2" t="s">
        <v>612</v>
      </c>
      <c r="AX1387" s="2" t="s">
        <v>2648</v>
      </c>
      <c r="AZ1387" s="3">
        <v>45660.677233796298</v>
      </c>
      <c r="BB1387" s="2" t="s">
        <v>736</v>
      </c>
      <c r="BC1387" s="2" t="s">
        <v>737</v>
      </c>
      <c r="BD1387" s="2" t="s">
        <v>351</v>
      </c>
      <c r="BE1387" s="2" t="s">
        <v>2519</v>
      </c>
      <c r="BF1387" s="2" t="s">
        <v>301</v>
      </c>
    </row>
    <row r="1388" spans="1:58" x14ac:dyDescent="0.35">
      <c r="A1388" s="2">
        <v>2953285</v>
      </c>
      <c r="B1388" s="2" t="s">
        <v>244</v>
      </c>
      <c r="C1388" s="2">
        <v>42232751</v>
      </c>
      <c r="D1388" s="2">
        <v>339458447</v>
      </c>
      <c r="E1388" s="2" t="s">
        <v>59</v>
      </c>
      <c r="F1388" s="2" t="s">
        <v>60</v>
      </c>
      <c r="G1388" s="2" t="s">
        <v>876</v>
      </c>
      <c r="H1388" s="2" t="s">
        <v>8622</v>
      </c>
      <c r="I1388" s="2">
        <v>758333032</v>
      </c>
      <c r="J1388" s="2" t="s">
        <v>8623</v>
      </c>
      <c r="K1388" s="2">
        <v>15</v>
      </c>
      <c r="L1388" s="2" t="s">
        <v>63</v>
      </c>
      <c r="M1388" s="2" t="s">
        <v>64</v>
      </c>
      <c r="N1388" s="3">
        <v>45577.5</v>
      </c>
      <c r="O1388" s="2" t="s">
        <v>248</v>
      </c>
      <c r="Q1388" s="2" t="s">
        <v>66</v>
      </c>
      <c r="R1388" s="3">
        <v>45659.880208333336</v>
      </c>
      <c r="S1388" s="2" t="s">
        <v>2633</v>
      </c>
      <c r="T1388" s="2" t="s">
        <v>156</v>
      </c>
      <c r="U1388" s="2" t="s">
        <v>69</v>
      </c>
      <c r="V1388" s="2" t="s">
        <v>8624</v>
      </c>
      <c r="W1388" s="2" t="s">
        <v>336</v>
      </c>
      <c r="X1388" s="2" t="s">
        <v>336</v>
      </c>
      <c r="Y1388" s="2" t="s">
        <v>8625</v>
      </c>
      <c r="Z1388" s="2" t="s">
        <v>8626</v>
      </c>
      <c r="AA1388" s="2" t="s">
        <v>8627</v>
      </c>
      <c r="AB1388" s="2" t="s">
        <v>8628</v>
      </c>
      <c r="AE1388" s="3">
        <v>45660.76866898148</v>
      </c>
      <c r="AF1388" s="2" t="s">
        <v>77</v>
      </c>
      <c r="AH1388" s="2" t="s">
        <v>142</v>
      </c>
      <c r="AI1388" s="2" t="s">
        <v>275</v>
      </c>
      <c r="AJ1388" s="2" t="s">
        <v>343</v>
      </c>
      <c r="AK1388" s="2" t="s">
        <v>8629</v>
      </c>
      <c r="AL1388" s="2" t="s">
        <v>345</v>
      </c>
      <c r="AM1388" s="3">
        <v>45660.768750000003</v>
      </c>
      <c r="AN1388" s="2" t="s">
        <v>8629</v>
      </c>
      <c r="AO1388" s="2" t="s">
        <v>345</v>
      </c>
      <c r="AP1388" s="2">
        <v>5558695</v>
      </c>
      <c r="AQ1388" s="2" t="s">
        <v>81</v>
      </c>
      <c r="AR1388" s="3">
        <v>45661.481180555558</v>
      </c>
      <c r="AS1388" s="2" t="s">
        <v>82</v>
      </c>
      <c r="AT1388" s="3">
        <v>45660.5625</v>
      </c>
      <c r="AU1388" s="2" t="s">
        <v>104</v>
      </c>
      <c r="AV1388" s="2" t="s">
        <v>346</v>
      </c>
      <c r="AW1388" s="2" t="s">
        <v>347</v>
      </c>
      <c r="AX1388" s="2" t="s">
        <v>348</v>
      </c>
      <c r="AZ1388" s="3">
        <v>45661.481180555558</v>
      </c>
      <c r="BB1388" s="2" t="s">
        <v>6773</v>
      </c>
      <c r="BC1388" s="2" t="s">
        <v>2275</v>
      </c>
      <c r="BD1388" s="2" t="s">
        <v>6774</v>
      </c>
      <c r="BE1388" s="2" t="s">
        <v>8630</v>
      </c>
      <c r="BF1388" s="2" t="s">
        <v>353</v>
      </c>
    </row>
    <row r="1389" spans="1:58" x14ac:dyDescent="0.35">
      <c r="A1389" s="2">
        <v>2953286</v>
      </c>
      <c r="B1389" s="2" t="s">
        <v>58</v>
      </c>
      <c r="C1389" s="2">
        <v>44642931</v>
      </c>
      <c r="D1389" s="2">
        <v>338739469</v>
      </c>
      <c r="E1389" s="2" t="s">
        <v>59</v>
      </c>
      <c r="F1389" s="2" t="s">
        <v>60</v>
      </c>
      <c r="G1389" s="2" t="s">
        <v>534</v>
      </c>
      <c r="H1389" s="2" t="s">
        <v>8631</v>
      </c>
      <c r="I1389" s="2">
        <v>778795160</v>
      </c>
      <c r="J1389" s="2" t="s">
        <v>8632</v>
      </c>
      <c r="K1389" s="2">
        <v>13</v>
      </c>
      <c r="L1389" s="2" t="s">
        <v>63</v>
      </c>
      <c r="M1389" s="2" t="s">
        <v>64</v>
      </c>
      <c r="N1389" s="3">
        <v>45624.785219907404</v>
      </c>
      <c r="O1389" s="2" t="s">
        <v>65</v>
      </c>
      <c r="Q1389" s="2" t="s">
        <v>66</v>
      </c>
      <c r="R1389" s="3">
        <v>45659.880416666667</v>
      </c>
      <c r="S1389" s="2" t="s">
        <v>8633</v>
      </c>
      <c r="T1389" s="2" t="s">
        <v>156</v>
      </c>
      <c r="U1389" s="2" t="s">
        <v>69</v>
      </c>
      <c r="V1389" s="2" t="s">
        <v>8634</v>
      </c>
      <c r="W1389" s="2" t="s">
        <v>118</v>
      </c>
      <c r="X1389" s="2" t="s">
        <v>271</v>
      </c>
      <c r="Y1389" s="2" t="s">
        <v>4606</v>
      </c>
      <c r="Z1389" s="2" t="s">
        <v>2107</v>
      </c>
      <c r="AA1389" s="2">
        <v>1017</v>
      </c>
      <c r="AB1389" s="2" t="s">
        <v>176</v>
      </c>
      <c r="AE1389" s="3">
        <v>45659.880428240744</v>
      </c>
      <c r="AF1389" s="2" t="s">
        <v>77</v>
      </c>
      <c r="AH1389" s="2" t="s">
        <v>142</v>
      </c>
      <c r="AI1389" s="2" t="s">
        <v>79</v>
      </c>
      <c r="AJ1389" s="2" t="s">
        <v>123</v>
      </c>
      <c r="AK1389" s="2" t="s">
        <v>8635</v>
      </c>
      <c r="AL1389" s="2" t="s">
        <v>8633</v>
      </c>
      <c r="AM1389" s="3">
        <v>45659.88045138889</v>
      </c>
      <c r="AN1389" s="2" t="s">
        <v>8635</v>
      </c>
      <c r="AP1389" s="2">
        <v>5555889</v>
      </c>
      <c r="AQ1389" s="2" t="s">
        <v>81</v>
      </c>
      <c r="AR1389" s="3">
        <v>45660.699189814812</v>
      </c>
      <c r="AS1389" s="2" t="s">
        <v>82</v>
      </c>
      <c r="AT1389" s="3">
        <v>45661.333333333336</v>
      </c>
      <c r="AU1389" s="2" t="s">
        <v>104</v>
      </c>
      <c r="AV1389" s="2" t="s">
        <v>277</v>
      </c>
      <c r="AW1389" s="2" t="s">
        <v>278</v>
      </c>
      <c r="AX1389" s="2" t="s">
        <v>4818</v>
      </c>
      <c r="AZ1389" s="3">
        <v>45660.699189814812</v>
      </c>
      <c r="BB1389" s="2" t="s">
        <v>128</v>
      </c>
      <c r="BC1389" s="2" t="s">
        <v>129</v>
      </c>
      <c r="BD1389" s="2" t="s">
        <v>130</v>
      </c>
      <c r="BE1389" s="2" t="s">
        <v>8636</v>
      </c>
      <c r="BF1389" s="2" t="s">
        <v>284</v>
      </c>
    </row>
    <row r="1390" spans="1:58" x14ac:dyDescent="0.35">
      <c r="A1390" s="2">
        <v>2953287</v>
      </c>
      <c r="B1390" s="2" t="s">
        <v>808</v>
      </c>
      <c r="C1390" s="2">
        <v>34997591</v>
      </c>
      <c r="D1390" s="2">
        <v>339681289</v>
      </c>
      <c r="E1390" s="2" t="s">
        <v>59</v>
      </c>
      <c r="F1390" s="2" t="s">
        <v>60</v>
      </c>
      <c r="G1390" s="2" t="s">
        <v>61</v>
      </c>
      <c r="H1390" s="2" t="s">
        <v>5341</v>
      </c>
      <c r="I1390" s="2">
        <v>779301002</v>
      </c>
      <c r="J1390" s="2" t="s">
        <v>3598</v>
      </c>
      <c r="K1390" s="2">
        <v>16</v>
      </c>
      <c r="L1390" s="2" t="s">
        <v>63</v>
      </c>
      <c r="M1390" s="2" t="s">
        <v>64</v>
      </c>
      <c r="N1390" s="3">
        <v>45156.791678240741</v>
      </c>
      <c r="O1390" s="2" t="s">
        <v>248</v>
      </c>
      <c r="Q1390" s="2" t="s">
        <v>66</v>
      </c>
      <c r="R1390" s="3">
        <v>45659.881863425922</v>
      </c>
      <c r="S1390" s="2" t="s">
        <v>1992</v>
      </c>
      <c r="T1390" s="2" t="s">
        <v>156</v>
      </c>
      <c r="U1390" s="2" t="s">
        <v>215</v>
      </c>
      <c r="V1390" s="2" t="s">
        <v>8637</v>
      </c>
      <c r="W1390" s="2" t="s">
        <v>605</v>
      </c>
      <c r="X1390" s="2" t="s">
        <v>605</v>
      </c>
      <c r="Y1390" s="2" t="s">
        <v>8638</v>
      </c>
      <c r="Z1390" s="2" t="s">
        <v>8639</v>
      </c>
      <c r="AA1390" s="2" t="s">
        <v>523</v>
      </c>
      <c r="AB1390" s="2" t="s">
        <v>523</v>
      </c>
      <c r="AE1390" s="3">
        <v>45659.881874999999</v>
      </c>
      <c r="AF1390" s="2" t="s">
        <v>77</v>
      </c>
      <c r="AH1390" s="2" t="s">
        <v>78</v>
      </c>
      <c r="AI1390" s="2" t="s">
        <v>255</v>
      </c>
      <c r="AJ1390" s="2" t="s">
        <v>767</v>
      </c>
      <c r="AK1390" s="2" t="s">
        <v>8640</v>
      </c>
      <c r="AL1390" s="2" t="s">
        <v>1992</v>
      </c>
      <c r="AM1390" s="3">
        <v>45659.881909722222</v>
      </c>
      <c r="AN1390" s="2" t="s">
        <v>8640</v>
      </c>
      <c r="AP1390" s="2">
        <v>5555891</v>
      </c>
      <c r="AQ1390" s="2" t="s">
        <v>81</v>
      </c>
      <c r="AR1390" s="3">
        <v>45661.743576388886</v>
      </c>
      <c r="AS1390" s="2" t="s">
        <v>82</v>
      </c>
      <c r="AT1390" s="3">
        <v>45661.333333333336</v>
      </c>
      <c r="AU1390" s="2" t="s">
        <v>104</v>
      </c>
      <c r="AV1390" s="2" t="s">
        <v>611</v>
      </c>
      <c r="AW1390" s="2" t="s">
        <v>612</v>
      </c>
      <c r="AX1390" s="2" t="s">
        <v>1308</v>
      </c>
      <c r="AZ1390" s="3">
        <v>45661.743576388886</v>
      </c>
      <c r="BB1390" s="2" t="s">
        <v>1309</v>
      </c>
      <c r="BC1390" s="2" t="s">
        <v>1310</v>
      </c>
      <c r="BD1390" s="2" t="s">
        <v>1311</v>
      </c>
      <c r="BE1390" s="2" t="s">
        <v>8641</v>
      </c>
      <c r="BF1390" s="2" t="s">
        <v>301</v>
      </c>
    </row>
    <row r="1391" spans="1:58" x14ac:dyDescent="0.35">
      <c r="A1391" s="2">
        <v>2953288</v>
      </c>
      <c r="B1391" s="2" t="s">
        <v>58</v>
      </c>
      <c r="C1391" s="2">
        <v>33182341</v>
      </c>
      <c r="D1391" s="2">
        <v>338359459</v>
      </c>
      <c r="E1391" s="2" t="s">
        <v>59</v>
      </c>
      <c r="F1391" s="2" t="s">
        <v>60</v>
      </c>
      <c r="G1391" s="2" t="s">
        <v>825</v>
      </c>
      <c r="H1391" s="2" t="s">
        <v>877</v>
      </c>
      <c r="I1391" s="2">
        <v>778031411</v>
      </c>
      <c r="J1391" s="2" t="s">
        <v>8642</v>
      </c>
      <c r="K1391" s="2">
        <v>13</v>
      </c>
      <c r="L1391" s="2" t="s">
        <v>63</v>
      </c>
      <c r="M1391" s="2" t="s">
        <v>64</v>
      </c>
      <c r="N1391" s="3">
        <v>44805</v>
      </c>
      <c r="O1391" s="2" t="s">
        <v>647</v>
      </c>
      <c r="Q1391" s="2" t="s">
        <v>66</v>
      </c>
      <c r="R1391" s="3">
        <v>45659.883043981485</v>
      </c>
      <c r="S1391" s="2" t="s">
        <v>8595</v>
      </c>
      <c r="T1391" s="2" t="s">
        <v>156</v>
      </c>
      <c r="U1391" s="2" t="s">
        <v>69</v>
      </c>
      <c r="V1391" s="2" t="s">
        <v>8643</v>
      </c>
      <c r="W1391" s="2" t="s">
        <v>71</v>
      </c>
      <c r="X1391" s="2" t="s">
        <v>72</v>
      </c>
      <c r="Y1391" s="2" t="s">
        <v>3697</v>
      </c>
      <c r="Z1391" s="2" t="s">
        <v>513</v>
      </c>
      <c r="AA1391" s="2" t="s">
        <v>4084</v>
      </c>
      <c r="AB1391" s="2" t="s">
        <v>4084</v>
      </c>
      <c r="AC1391" s="2">
        <v>195</v>
      </c>
      <c r="AE1391" s="3">
        <v>45659.883055555554</v>
      </c>
      <c r="AF1391" s="2" t="s">
        <v>77</v>
      </c>
      <c r="AH1391" s="2" t="s">
        <v>142</v>
      </c>
      <c r="AI1391" s="2" t="s">
        <v>79</v>
      </c>
      <c r="AJ1391" s="2" t="s">
        <v>123</v>
      </c>
      <c r="AK1391" s="2" t="s">
        <v>8644</v>
      </c>
      <c r="AL1391" s="2" t="s">
        <v>8595</v>
      </c>
      <c r="AM1391" s="3">
        <v>45659.883090277777</v>
      </c>
      <c r="AN1391" s="2" t="s">
        <v>8644</v>
      </c>
      <c r="AP1391" s="2">
        <v>5555892</v>
      </c>
      <c r="AQ1391" s="2" t="s">
        <v>81</v>
      </c>
      <c r="AR1391" s="3">
        <v>45660.500034722223</v>
      </c>
      <c r="AS1391" s="2" t="s">
        <v>82</v>
      </c>
      <c r="AT1391" s="3">
        <v>45661.333333333336</v>
      </c>
      <c r="AU1391" s="2" t="s">
        <v>104</v>
      </c>
      <c r="AV1391" s="2" t="s">
        <v>84</v>
      </c>
      <c r="AW1391" s="2" t="s">
        <v>85</v>
      </c>
      <c r="AX1391" s="2" t="s">
        <v>886</v>
      </c>
      <c r="AZ1391" s="3">
        <v>45660.500034722223</v>
      </c>
      <c r="BB1391" s="2" t="s">
        <v>408</v>
      </c>
      <c r="BC1391" s="2" t="s">
        <v>409</v>
      </c>
      <c r="BD1391" s="2" t="s">
        <v>410</v>
      </c>
      <c r="BE1391" s="2" t="s">
        <v>8645</v>
      </c>
      <c r="BF1391" s="2" t="s">
        <v>560</v>
      </c>
    </row>
    <row r="1392" spans="1:58" x14ac:dyDescent="0.35">
      <c r="A1392" s="2">
        <v>2953289</v>
      </c>
      <c r="B1392" s="2" t="s">
        <v>58</v>
      </c>
      <c r="C1392" s="2">
        <v>41267421</v>
      </c>
      <c r="D1392" s="2">
        <v>338456734</v>
      </c>
      <c r="E1392" s="2" t="s">
        <v>59</v>
      </c>
      <c r="F1392" s="2" t="s">
        <v>60</v>
      </c>
      <c r="G1392" s="2" t="s">
        <v>1111</v>
      </c>
      <c r="H1392" s="2" t="s">
        <v>8646</v>
      </c>
      <c r="I1392" s="2">
        <v>772985464</v>
      </c>
      <c r="J1392" s="2" t="s">
        <v>8647</v>
      </c>
      <c r="K1392" s="2">
        <v>12</v>
      </c>
      <c r="L1392" s="2" t="s">
        <v>63</v>
      </c>
      <c r="M1392" s="2" t="s">
        <v>64</v>
      </c>
      <c r="N1392" s="3">
        <v>45129.583333333336</v>
      </c>
      <c r="O1392" s="2" t="s">
        <v>65</v>
      </c>
      <c r="Q1392" s="2" t="s">
        <v>66</v>
      </c>
      <c r="R1392" s="3">
        <v>45659.885011574072</v>
      </c>
      <c r="S1392" s="2" t="s">
        <v>3584</v>
      </c>
      <c r="T1392" s="2" t="s">
        <v>156</v>
      </c>
      <c r="U1392" s="2" t="s">
        <v>69</v>
      </c>
      <c r="V1392" s="2" t="s">
        <v>8648</v>
      </c>
      <c r="W1392" s="2" t="s">
        <v>400</v>
      </c>
      <c r="X1392" s="2" t="s">
        <v>419</v>
      </c>
      <c r="Y1392" s="2" t="s">
        <v>2767</v>
      </c>
      <c r="Z1392" s="2" t="s">
        <v>3169</v>
      </c>
      <c r="AA1392" s="2" t="s">
        <v>3169</v>
      </c>
      <c r="AB1392" s="2" t="s">
        <v>176</v>
      </c>
      <c r="AE1392" s="3">
        <v>45660.385104166664</v>
      </c>
      <c r="AF1392" s="2" t="s">
        <v>77</v>
      </c>
      <c r="AH1392" s="2" t="s">
        <v>142</v>
      </c>
      <c r="AI1392" s="2" t="s">
        <v>8077</v>
      </c>
      <c r="AJ1392" s="2" t="s">
        <v>101</v>
      </c>
      <c r="AK1392" s="2" t="s">
        <v>8649</v>
      </c>
      <c r="AL1392" s="2" t="s">
        <v>243</v>
      </c>
      <c r="AM1392" s="3">
        <v>45660.385208333333</v>
      </c>
      <c r="AN1392" s="2" t="s">
        <v>8649</v>
      </c>
      <c r="AO1392" s="2" t="s">
        <v>243</v>
      </c>
      <c r="AP1392" s="2">
        <v>5556706</v>
      </c>
      <c r="AQ1392" s="2" t="s">
        <v>81</v>
      </c>
      <c r="AR1392" s="3">
        <v>45660.682199074072</v>
      </c>
      <c r="AS1392" s="2" t="s">
        <v>82</v>
      </c>
      <c r="AT1392" s="3">
        <v>45660.333333333336</v>
      </c>
      <c r="AU1392" s="2" t="s">
        <v>104</v>
      </c>
      <c r="AV1392" s="2" t="s">
        <v>4699</v>
      </c>
      <c r="AW1392" s="2" t="s">
        <v>4700</v>
      </c>
      <c r="AX1392" s="2" t="s">
        <v>8650</v>
      </c>
      <c r="AZ1392" s="3">
        <v>45660.682199074072</v>
      </c>
      <c r="BB1392" s="2" t="s">
        <v>382</v>
      </c>
      <c r="BC1392" s="2" t="s">
        <v>383</v>
      </c>
      <c r="BD1392" s="2" t="s">
        <v>383</v>
      </c>
      <c r="BE1392" s="2" t="s">
        <v>6149</v>
      </c>
      <c r="BF1392" s="2" t="s">
        <v>667</v>
      </c>
    </row>
    <row r="1393" spans="1:58" x14ac:dyDescent="0.35">
      <c r="A1393" s="2">
        <v>2953290</v>
      </c>
      <c r="B1393" s="2" t="s">
        <v>58</v>
      </c>
      <c r="C1393" s="2">
        <v>43941991</v>
      </c>
      <c r="D1393" s="2">
        <v>339786744</v>
      </c>
      <c r="E1393" s="2" t="s">
        <v>59</v>
      </c>
      <c r="F1393" s="2" t="s">
        <v>60</v>
      </c>
      <c r="G1393" s="2" t="s">
        <v>1724</v>
      </c>
      <c r="H1393" s="2" t="s">
        <v>8651</v>
      </c>
      <c r="I1393" s="2">
        <v>771187125</v>
      </c>
      <c r="J1393" s="2" t="s">
        <v>8438</v>
      </c>
      <c r="K1393" s="2">
        <v>14</v>
      </c>
      <c r="L1393" s="2" t="s">
        <v>63</v>
      </c>
      <c r="M1393" s="2" t="s">
        <v>64</v>
      </c>
      <c r="N1393" s="3">
        <v>45531.583333333336</v>
      </c>
      <c r="O1393" s="2" t="s">
        <v>65</v>
      </c>
      <c r="Q1393" s="2" t="s">
        <v>66</v>
      </c>
      <c r="R1393" s="3">
        <v>45659.885138888887</v>
      </c>
      <c r="S1393" s="2" t="s">
        <v>8285</v>
      </c>
      <c r="T1393" s="2" t="s">
        <v>68</v>
      </c>
      <c r="U1393" s="2" t="s">
        <v>69</v>
      </c>
      <c r="V1393" s="2" t="s">
        <v>8652</v>
      </c>
      <c r="W1393" s="2" t="s">
        <v>250</v>
      </c>
      <c r="X1393" s="2" t="s">
        <v>1681</v>
      </c>
      <c r="Y1393" s="2" t="s">
        <v>2803</v>
      </c>
      <c r="Z1393" s="2" t="s">
        <v>1913</v>
      </c>
      <c r="AA1393" s="2" t="s">
        <v>8653</v>
      </c>
      <c r="AB1393" s="2" t="s">
        <v>176</v>
      </c>
      <c r="AE1393" s="3">
        <v>45659.885150462964</v>
      </c>
      <c r="AF1393" s="2" t="s">
        <v>77</v>
      </c>
      <c r="AH1393" s="2" t="s">
        <v>78</v>
      </c>
      <c r="AI1393" s="2" t="s">
        <v>79</v>
      </c>
      <c r="AJ1393" s="2" t="s">
        <v>191</v>
      </c>
      <c r="AK1393" s="2" t="s">
        <v>8652</v>
      </c>
      <c r="AL1393" s="2" t="s">
        <v>8285</v>
      </c>
      <c r="AM1393" s="3">
        <v>45659.88517361111</v>
      </c>
      <c r="AN1393" s="2" t="s">
        <v>8652</v>
      </c>
      <c r="AP1393" s="2">
        <v>5555897</v>
      </c>
      <c r="AQ1393" s="2" t="s">
        <v>81</v>
      </c>
      <c r="AR1393" s="3">
        <v>45659.895474537036</v>
      </c>
      <c r="AS1393" s="2" t="s">
        <v>82</v>
      </c>
      <c r="AT1393" s="3">
        <v>45661.333333333336</v>
      </c>
      <c r="AU1393" s="2" t="s">
        <v>104</v>
      </c>
      <c r="AV1393" s="2" t="s">
        <v>258</v>
      </c>
      <c r="AW1393" s="2" t="s">
        <v>259</v>
      </c>
      <c r="AX1393" s="2" t="s">
        <v>934</v>
      </c>
      <c r="AZ1393" s="3">
        <v>45659.895474537036</v>
      </c>
      <c r="BB1393" s="2" t="s">
        <v>382</v>
      </c>
      <c r="BC1393" s="2" t="s">
        <v>383</v>
      </c>
      <c r="BD1393" s="2" t="s">
        <v>383</v>
      </c>
      <c r="BF1393" s="2" t="s">
        <v>8285</v>
      </c>
    </row>
    <row r="1394" spans="1:58" x14ac:dyDescent="0.35">
      <c r="A1394" s="2">
        <v>2953291</v>
      </c>
      <c r="B1394" s="2" t="s">
        <v>244</v>
      </c>
      <c r="C1394" s="2">
        <v>44023641</v>
      </c>
      <c r="D1394" s="2">
        <v>338737708</v>
      </c>
      <c r="E1394" s="2" t="s">
        <v>59</v>
      </c>
      <c r="F1394" s="2" t="s">
        <v>60</v>
      </c>
      <c r="G1394" s="2" t="s">
        <v>876</v>
      </c>
      <c r="H1394" s="2" t="s">
        <v>2048</v>
      </c>
      <c r="I1394" s="2">
        <v>786107075</v>
      </c>
      <c r="J1394" s="2" t="s">
        <v>372</v>
      </c>
      <c r="K1394" s="2">
        <v>12</v>
      </c>
      <c r="L1394" s="2" t="s">
        <v>63</v>
      </c>
      <c r="M1394" s="2" t="s">
        <v>64</v>
      </c>
      <c r="N1394" s="3">
        <v>45547.583333333336</v>
      </c>
      <c r="O1394" s="2" t="s">
        <v>248</v>
      </c>
      <c r="Q1394" s="2" t="s">
        <v>66</v>
      </c>
      <c r="R1394" s="3">
        <v>45659.885324074072</v>
      </c>
      <c r="S1394" s="2" t="s">
        <v>6997</v>
      </c>
      <c r="T1394" s="2" t="s">
        <v>68</v>
      </c>
      <c r="U1394" s="2" t="s">
        <v>69</v>
      </c>
      <c r="V1394" s="2" t="s">
        <v>8654</v>
      </c>
      <c r="W1394" s="2" t="s">
        <v>118</v>
      </c>
      <c r="X1394" s="2" t="s">
        <v>119</v>
      </c>
      <c r="Y1394" s="2" t="s">
        <v>5944</v>
      </c>
      <c r="Z1394" s="2" t="s">
        <v>1163</v>
      </c>
      <c r="AA1394" s="2" t="s">
        <v>8655</v>
      </c>
      <c r="AB1394" s="2" t="s">
        <v>176</v>
      </c>
      <c r="AE1394" s="3">
        <v>45660.527581018519</v>
      </c>
      <c r="AF1394" s="2" t="s">
        <v>77</v>
      </c>
      <c r="AH1394" s="2" t="s">
        <v>78</v>
      </c>
      <c r="AI1394" s="2" t="s">
        <v>1100</v>
      </c>
      <c r="AJ1394" s="2" t="s">
        <v>1271</v>
      </c>
      <c r="AK1394" s="2" t="s">
        <v>8656</v>
      </c>
      <c r="AL1394" s="2" t="s">
        <v>601</v>
      </c>
      <c r="AM1394" s="3">
        <v>45660.527662037035</v>
      </c>
      <c r="AN1394" s="2" t="s">
        <v>8656</v>
      </c>
      <c r="AO1394" s="2" t="s">
        <v>601</v>
      </c>
      <c r="AP1394" s="2">
        <v>5557572</v>
      </c>
      <c r="AQ1394" s="2" t="s">
        <v>81</v>
      </c>
      <c r="AR1394" s="3">
        <v>45660.991030092591</v>
      </c>
      <c r="AS1394" s="2" t="s">
        <v>82</v>
      </c>
      <c r="AT1394" s="3">
        <v>45660.5625</v>
      </c>
      <c r="AU1394" s="2" t="s">
        <v>104</v>
      </c>
      <c r="AV1394" s="2" t="s">
        <v>1273</v>
      </c>
      <c r="AW1394" s="2" t="s">
        <v>1274</v>
      </c>
      <c r="AX1394" s="2" t="s">
        <v>1275</v>
      </c>
      <c r="AZ1394" s="3">
        <v>45660.991030092591</v>
      </c>
      <c r="BB1394" s="2" t="s">
        <v>1276</v>
      </c>
      <c r="BC1394" s="2" t="s">
        <v>1277</v>
      </c>
      <c r="BD1394" s="2" t="s">
        <v>1278</v>
      </c>
      <c r="BE1394" s="2" t="s">
        <v>8657</v>
      </c>
      <c r="BF1394" s="2" t="s">
        <v>1280</v>
      </c>
    </row>
    <row r="1395" spans="1:58" x14ac:dyDescent="0.35">
      <c r="A1395" s="2">
        <v>2953292</v>
      </c>
      <c r="B1395" s="2" t="s">
        <v>720</v>
      </c>
      <c r="C1395" s="2">
        <v>31593491</v>
      </c>
      <c r="D1395" s="2">
        <v>339662885</v>
      </c>
      <c r="E1395" s="2" t="s">
        <v>59</v>
      </c>
      <c r="F1395" s="2" t="s">
        <v>60</v>
      </c>
      <c r="G1395" s="2" t="s">
        <v>626</v>
      </c>
      <c r="H1395" s="2" t="s">
        <v>397</v>
      </c>
      <c r="I1395" s="2">
        <v>775593370</v>
      </c>
      <c r="J1395" s="2" t="s">
        <v>8658</v>
      </c>
      <c r="K1395" s="2">
        <v>16</v>
      </c>
      <c r="L1395" s="2" t="s">
        <v>63</v>
      </c>
      <c r="M1395" s="2" t="s">
        <v>64</v>
      </c>
      <c r="N1395" s="3">
        <v>43375.362708333334</v>
      </c>
      <c r="O1395" s="2" t="s">
        <v>724</v>
      </c>
      <c r="Q1395" s="2" t="s">
        <v>66</v>
      </c>
      <c r="R1395" s="3">
        <v>45659.885636574072</v>
      </c>
      <c r="S1395" s="2" t="s">
        <v>8659</v>
      </c>
      <c r="T1395" s="2" t="s">
        <v>68</v>
      </c>
      <c r="U1395" s="2" t="s">
        <v>481</v>
      </c>
      <c r="V1395" s="2" t="s">
        <v>8660</v>
      </c>
      <c r="W1395" s="2" t="s">
        <v>1426</v>
      </c>
      <c r="X1395" s="2" t="s">
        <v>1426</v>
      </c>
      <c r="Y1395" s="2" t="s">
        <v>6974</v>
      </c>
      <c r="Z1395" s="2" t="s">
        <v>6779</v>
      </c>
      <c r="AA1395" s="2" t="s">
        <v>8661</v>
      </c>
      <c r="AB1395" s="2" t="s">
        <v>176</v>
      </c>
      <c r="AE1395" s="3">
        <v>45659.885659722226</v>
      </c>
      <c r="AF1395" s="2" t="s">
        <v>77</v>
      </c>
      <c r="AH1395" s="2" t="s">
        <v>142</v>
      </c>
      <c r="AI1395" s="2" t="s">
        <v>255</v>
      </c>
      <c r="AJ1395" s="2" t="s">
        <v>256</v>
      </c>
      <c r="AK1395" s="2" t="s">
        <v>8662</v>
      </c>
      <c r="AL1395" s="2" t="s">
        <v>8659</v>
      </c>
      <c r="AM1395" s="3">
        <v>45659.885682870372</v>
      </c>
      <c r="AN1395" s="2" t="s">
        <v>8662</v>
      </c>
      <c r="AP1395" s="2">
        <v>5555899</v>
      </c>
      <c r="AQ1395" s="2" t="s">
        <v>81</v>
      </c>
      <c r="AR1395" s="3">
        <v>45661.393796296295</v>
      </c>
      <c r="AS1395" s="2" t="s">
        <v>82</v>
      </c>
      <c r="AT1395" s="3">
        <v>45661.333333333336</v>
      </c>
      <c r="AU1395" s="2" t="s">
        <v>104</v>
      </c>
      <c r="AV1395" s="2" t="s">
        <v>4663</v>
      </c>
      <c r="AW1395" s="2" t="s">
        <v>4664</v>
      </c>
      <c r="AX1395" s="2" t="s">
        <v>4665</v>
      </c>
      <c r="AZ1395" s="3">
        <v>45661.393796296295</v>
      </c>
      <c r="BB1395" s="2" t="s">
        <v>586</v>
      </c>
      <c r="BC1395" s="2" t="s">
        <v>587</v>
      </c>
      <c r="BD1395" s="2" t="s">
        <v>588</v>
      </c>
      <c r="BE1395" s="2" t="s">
        <v>8663</v>
      </c>
      <c r="BF1395" s="2" t="s">
        <v>2337</v>
      </c>
    </row>
    <row r="1396" spans="1:58" x14ac:dyDescent="0.35">
      <c r="A1396" s="2">
        <v>2953293</v>
      </c>
      <c r="B1396" s="2" t="s">
        <v>58</v>
      </c>
      <c r="C1396" s="2">
        <v>44154991</v>
      </c>
      <c r="D1396" s="2">
        <v>338803117</v>
      </c>
      <c r="E1396" s="2" t="s">
        <v>59</v>
      </c>
      <c r="F1396" s="2" t="s">
        <v>60</v>
      </c>
      <c r="G1396" s="2" t="s">
        <v>876</v>
      </c>
      <c r="H1396" s="2" t="s">
        <v>892</v>
      </c>
      <c r="I1396" s="2">
        <v>775143190</v>
      </c>
      <c r="J1396" s="2" t="s">
        <v>1151</v>
      </c>
      <c r="K1396" s="2">
        <v>12</v>
      </c>
      <c r="L1396" s="2" t="s">
        <v>63</v>
      </c>
      <c r="M1396" s="2" t="s">
        <v>64</v>
      </c>
      <c r="N1396" s="3">
        <v>45627.75</v>
      </c>
      <c r="O1396" s="2" t="s">
        <v>65</v>
      </c>
      <c r="Q1396" s="2" t="s">
        <v>66</v>
      </c>
      <c r="R1396" s="3">
        <v>45659.88590277778</v>
      </c>
      <c r="S1396" s="2" t="s">
        <v>8664</v>
      </c>
      <c r="T1396" s="2" t="s">
        <v>68</v>
      </c>
      <c r="U1396" s="2" t="s">
        <v>69</v>
      </c>
      <c r="V1396" s="2" t="s">
        <v>8665</v>
      </c>
      <c r="W1396" s="2" t="s">
        <v>136</v>
      </c>
      <c r="X1396" s="2" t="s">
        <v>217</v>
      </c>
      <c r="Y1396" s="2" t="s">
        <v>5529</v>
      </c>
      <c r="Z1396" s="2" t="s">
        <v>596</v>
      </c>
      <c r="AA1396" s="2" t="s">
        <v>5337</v>
      </c>
      <c r="AB1396" s="2" t="s">
        <v>176</v>
      </c>
      <c r="AE1396" s="3">
        <v>45659.88590277778</v>
      </c>
      <c r="AF1396" s="2" t="s">
        <v>77</v>
      </c>
      <c r="AH1396" s="2" t="s">
        <v>78</v>
      </c>
      <c r="AI1396" s="2" t="s">
        <v>79</v>
      </c>
      <c r="AJ1396" s="2" t="s">
        <v>123</v>
      </c>
      <c r="AK1396" s="2" t="s">
        <v>8666</v>
      </c>
      <c r="AL1396" s="2" t="s">
        <v>8664</v>
      </c>
      <c r="AM1396" s="3">
        <v>45659.885937500003</v>
      </c>
      <c r="AN1396" s="2" t="s">
        <v>8666</v>
      </c>
      <c r="AP1396" s="2">
        <v>5555900</v>
      </c>
      <c r="AQ1396" s="2" t="s">
        <v>81</v>
      </c>
      <c r="AR1396" s="3">
        <v>45660.512835648151</v>
      </c>
      <c r="AS1396" s="2" t="s">
        <v>82</v>
      </c>
      <c r="AT1396" s="3">
        <v>45661.333333333336</v>
      </c>
      <c r="AU1396" s="2" t="s">
        <v>104</v>
      </c>
      <c r="AV1396" s="2" t="s">
        <v>222</v>
      </c>
      <c r="AW1396" s="2" t="s">
        <v>223</v>
      </c>
      <c r="AX1396" s="2" t="s">
        <v>1223</v>
      </c>
      <c r="AZ1396" s="3">
        <v>45660.512835648151</v>
      </c>
      <c r="BB1396" s="2" t="s">
        <v>179</v>
      </c>
      <c r="BC1396" s="2" t="s">
        <v>180</v>
      </c>
      <c r="BD1396" s="2" t="s">
        <v>181</v>
      </c>
      <c r="BE1396" s="2" t="s">
        <v>3112</v>
      </c>
      <c r="BF1396" s="2" t="s">
        <v>91</v>
      </c>
    </row>
    <row r="1397" spans="1:58" x14ac:dyDescent="0.35">
      <c r="A1397" s="2">
        <v>2953294</v>
      </c>
      <c r="B1397" s="2" t="s">
        <v>244</v>
      </c>
      <c r="C1397" s="2">
        <v>32189711</v>
      </c>
      <c r="D1397" s="2">
        <v>339578751</v>
      </c>
      <c r="E1397" s="2" t="s">
        <v>59</v>
      </c>
      <c r="F1397" s="2" t="s">
        <v>60</v>
      </c>
      <c r="G1397" s="2" t="s">
        <v>1040</v>
      </c>
      <c r="H1397" s="2" t="s">
        <v>152</v>
      </c>
      <c r="I1397" s="2">
        <v>789927341</v>
      </c>
      <c r="J1397" s="2" t="s">
        <v>1975</v>
      </c>
      <c r="K1397" s="2">
        <v>12</v>
      </c>
      <c r="L1397" s="2" t="s">
        <v>63</v>
      </c>
      <c r="M1397" s="2" t="s">
        <v>64</v>
      </c>
      <c r="N1397" s="3">
        <v>45344.409375000003</v>
      </c>
      <c r="O1397" s="2" t="s">
        <v>3460</v>
      </c>
      <c r="Q1397" s="2" t="s">
        <v>66</v>
      </c>
      <c r="R1397" s="3">
        <v>45659.886574074073</v>
      </c>
      <c r="S1397" s="2" t="s">
        <v>3876</v>
      </c>
      <c r="T1397" s="2" t="s">
        <v>68</v>
      </c>
      <c r="U1397" s="2" t="s">
        <v>69</v>
      </c>
      <c r="V1397" s="2" t="s">
        <v>8667</v>
      </c>
      <c r="W1397" s="2" t="s">
        <v>233</v>
      </c>
      <c r="X1397" s="2" t="s">
        <v>234</v>
      </c>
      <c r="Y1397" s="2" t="s">
        <v>8668</v>
      </c>
      <c r="Z1397" s="2" t="s">
        <v>8669</v>
      </c>
      <c r="AA1397" s="2" t="s">
        <v>8670</v>
      </c>
      <c r="AB1397" s="2" t="s">
        <v>176</v>
      </c>
      <c r="AE1397" s="3">
        <v>45659.886597222219</v>
      </c>
      <c r="AF1397" s="2" t="s">
        <v>77</v>
      </c>
      <c r="AH1397" s="2" t="s">
        <v>78</v>
      </c>
      <c r="AI1397" s="2" t="s">
        <v>255</v>
      </c>
      <c r="AJ1397" s="2" t="s">
        <v>276</v>
      </c>
      <c r="AK1397" s="2" t="s">
        <v>8671</v>
      </c>
      <c r="AL1397" s="2" t="s">
        <v>3876</v>
      </c>
      <c r="AM1397" s="3">
        <v>45659.886631944442</v>
      </c>
      <c r="AN1397" s="2" t="s">
        <v>8671</v>
      </c>
      <c r="AP1397" s="2">
        <v>5555902</v>
      </c>
      <c r="AQ1397" s="2" t="s">
        <v>81</v>
      </c>
      <c r="AR1397" s="3">
        <v>45660.652708333335</v>
      </c>
      <c r="AS1397" s="2" t="s">
        <v>82</v>
      </c>
      <c r="AT1397" s="3">
        <v>45661.333333333336</v>
      </c>
      <c r="AU1397" s="2" t="s">
        <v>104</v>
      </c>
      <c r="AV1397" s="2" t="s">
        <v>239</v>
      </c>
      <c r="AW1397" s="2" t="s">
        <v>240</v>
      </c>
      <c r="AX1397" s="2" t="s">
        <v>1495</v>
      </c>
      <c r="AZ1397" s="3">
        <v>45660.652708333335</v>
      </c>
      <c r="BB1397" s="2" t="s">
        <v>736</v>
      </c>
      <c r="BC1397" s="2" t="s">
        <v>737</v>
      </c>
      <c r="BD1397" s="2" t="s">
        <v>351</v>
      </c>
      <c r="BE1397" s="2" t="s">
        <v>8672</v>
      </c>
      <c r="BF1397" s="2" t="s">
        <v>831</v>
      </c>
    </row>
    <row r="1398" spans="1:58" x14ac:dyDescent="0.35">
      <c r="A1398" s="2">
        <v>2953295</v>
      </c>
      <c r="B1398" s="2" t="s">
        <v>58</v>
      </c>
      <c r="C1398" s="2">
        <v>40436631</v>
      </c>
      <c r="D1398" s="2">
        <v>338784013</v>
      </c>
      <c r="E1398" s="2" t="s">
        <v>59</v>
      </c>
      <c r="F1398" s="2" t="s">
        <v>60</v>
      </c>
      <c r="G1398" s="2" t="s">
        <v>6815</v>
      </c>
      <c r="H1398" s="2" t="s">
        <v>246</v>
      </c>
      <c r="I1398" s="2">
        <v>772619122</v>
      </c>
      <c r="J1398" s="2" t="s">
        <v>8673</v>
      </c>
      <c r="K1398" s="2">
        <v>13</v>
      </c>
      <c r="L1398" s="2" t="s">
        <v>63</v>
      </c>
      <c r="M1398" s="2" t="s">
        <v>64</v>
      </c>
      <c r="N1398" s="3">
        <v>45363.708969907406</v>
      </c>
      <c r="O1398" s="2" t="s">
        <v>187</v>
      </c>
      <c r="Q1398" s="2" t="s">
        <v>66</v>
      </c>
      <c r="R1398" s="3">
        <v>45659.88789351852</v>
      </c>
      <c r="S1398" s="2" t="s">
        <v>3688</v>
      </c>
      <c r="T1398" s="2" t="s">
        <v>68</v>
      </c>
      <c r="U1398" s="2" t="s">
        <v>215</v>
      </c>
      <c r="V1398" s="2" t="s">
        <v>8674</v>
      </c>
      <c r="W1398" s="2" t="s">
        <v>118</v>
      </c>
      <c r="X1398" s="2" t="s">
        <v>119</v>
      </c>
      <c r="Y1398" s="2" t="s">
        <v>5585</v>
      </c>
      <c r="Z1398" s="2" t="s">
        <v>1163</v>
      </c>
      <c r="AA1398" s="2" t="s">
        <v>5836</v>
      </c>
      <c r="AB1398" s="2" t="s">
        <v>5836</v>
      </c>
      <c r="AE1398" s="3">
        <v>45659.88790509259</v>
      </c>
      <c r="AF1398" s="2" t="s">
        <v>77</v>
      </c>
      <c r="AH1398" s="2" t="s">
        <v>78</v>
      </c>
      <c r="AI1398" s="2" t="s">
        <v>79</v>
      </c>
      <c r="AJ1398" s="2" t="s">
        <v>191</v>
      </c>
      <c r="AK1398" s="2" t="s">
        <v>8675</v>
      </c>
      <c r="AL1398" s="2" t="s">
        <v>3688</v>
      </c>
      <c r="AM1398" s="3">
        <v>45659.887939814813</v>
      </c>
      <c r="AN1398" s="2" t="s">
        <v>8675</v>
      </c>
      <c r="AP1398" s="2">
        <v>5555903</v>
      </c>
      <c r="AQ1398" s="2" t="s">
        <v>81</v>
      </c>
      <c r="AR1398" s="3">
        <v>45660.514849537038</v>
      </c>
      <c r="AS1398" s="2" t="s">
        <v>82</v>
      </c>
      <c r="AT1398" s="3">
        <v>45661.333333333336</v>
      </c>
      <c r="AU1398" s="2" t="s">
        <v>104</v>
      </c>
      <c r="AV1398" s="2" t="s">
        <v>125</v>
      </c>
      <c r="AW1398" s="2" t="s">
        <v>126</v>
      </c>
      <c r="AX1398" s="2" t="s">
        <v>311</v>
      </c>
      <c r="AZ1398" s="3">
        <v>45660.514849537038</v>
      </c>
      <c r="BB1398" s="2" t="s">
        <v>87</v>
      </c>
      <c r="BC1398" s="2" t="s">
        <v>88</v>
      </c>
      <c r="BD1398" s="2" t="s">
        <v>89</v>
      </c>
      <c r="BE1398" s="2" t="s">
        <v>8676</v>
      </c>
      <c r="BF1398" s="2" t="s">
        <v>91</v>
      </c>
    </row>
    <row r="1399" spans="1:58" x14ac:dyDescent="0.35">
      <c r="A1399" s="2">
        <v>2953296</v>
      </c>
      <c r="B1399" s="2" t="s">
        <v>244</v>
      </c>
      <c r="C1399" s="2">
        <v>37486271</v>
      </c>
      <c r="D1399" s="2">
        <v>339458612</v>
      </c>
      <c r="E1399" s="2" t="s">
        <v>59</v>
      </c>
      <c r="F1399" s="2" t="s">
        <v>60</v>
      </c>
      <c r="G1399" s="2" t="s">
        <v>385</v>
      </c>
      <c r="H1399" s="2" t="s">
        <v>8677</v>
      </c>
      <c r="I1399" s="2">
        <v>788183147</v>
      </c>
      <c r="J1399" s="2" t="s">
        <v>4258</v>
      </c>
      <c r="K1399" s="2">
        <v>15</v>
      </c>
      <c r="L1399" s="2" t="s">
        <v>63</v>
      </c>
      <c r="M1399" s="2" t="s">
        <v>64</v>
      </c>
      <c r="N1399" s="3">
        <v>45338.458333333336</v>
      </c>
      <c r="O1399" s="2" t="s">
        <v>248</v>
      </c>
      <c r="Q1399" s="2" t="s">
        <v>66</v>
      </c>
      <c r="R1399" s="3">
        <v>45659.889456018522</v>
      </c>
      <c r="S1399" s="2" t="s">
        <v>5021</v>
      </c>
      <c r="T1399" s="2" t="s">
        <v>156</v>
      </c>
      <c r="U1399" s="2" t="s">
        <v>481</v>
      </c>
      <c r="V1399" s="2" t="s">
        <v>8678</v>
      </c>
      <c r="W1399" s="2" t="s">
        <v>336</v>
      </c>
      <c r="X1399" s="2" t="s">
        <v>336</v>
      </c>
      <c r="Y1399" s="2" t="s">
        <v>1115</v>
      </c>
      <c r="Z1399" s="2" t="s">
        <v>1116</v>
      </c>
      <c r="AA1399" s="2" t="s">
        <v>3752</v>
      </c>
      <c r="AB1399" s="2" t="s">
        <v>176</v>
      </c>
      <c r="AE1399" s="3">
        <v>45659.889467592591</v>
      </c>
      <c r="AF1399" s="2" t="s">
        <v>77</v>
      </c>
      <c r="AH1399" s="2" t="s">
        <v>142</v>
      </c>
      <c r="AI1399" s="2" t="s">
        <v>255</v>
      </c>
      <c r="AJ1399" s="2" t="s">
        <v>276</v>
      </c>
      <c r="AK1399" s="2" t="s">
        <v>8679</v>
      </c>
      <c r="AL1399" s="2" t="s">
        <v>5021</v>
      </c>
      <c r="AM1399" s="3">
        <v>45659.889490740738</v>
      </c>
      <c r="AN1399" s="2" t="s">
        <v>8679</v>
      </c>
      <c r="AP1399" s="2">
        <v>5555905</v>
      </c>
      <c r="AQ1399" s="2" t="s">
        <v>81</v>
      </c>
      <c r="AR1399" s="3">
        <v>45660.513113425928</v>
      </c>
      <c r="AS1399" s="2" t="s">
        <v>82</v>
      </c>
      <c r="AT1399" s="3">
        <v>45661.333333333336</v>
      </c>
      <c r="AU1399" s="2" t="s">
        <v>104</v>
      </c>
      <c r="AV1399" s="2" t="s">
        <v>583</v>
      </c>
      <c r="AW1399" s="2" t="s">
        <v>584</v>
      </c>
      <c r="AX1399" s="2" t="s">
        <v>585</v>
      </c>
      <c r="AZ1399" s="3">
        <v>45660.513113425928</v>
      </c>
      <c r="BB1399" s="2" t="s">
        <v>736</v>
      </c>
      <c r="BC1399" s="2" t="s">
        <v>737</v>
      </c>
      <c r="BD1399" s="2" t="s">
        <v>351</v>
      </c>
      <c r="BE1399" s="2" t="s">
        <v>8680</v>
      </c>
      <c r="BF1399" s="2" t="s">
        <v>345</v>
      </c>
    </row>
    <row r="1400" spans="1:58" x14ac:dyDescent="0.35">
      <c r="A1400" s="2">
        <v>2953297</v>
      </c>
      <c r="B1400" s="2" t="s">
        <v>808</v>
      </c>
      <c r="C1400" s="2">
        <v>40942861</v>
      </c>
      <c r="D1400" s="2">
        <v>339701220</v>
      </c>
      <c r="E1400" s="2" t="s">
        <v>59</v>
      </c>
      <c r="F1400" s="2" t="s">
        <v>60</v>
      </c>
      <c r="G1400" s="2" t="s">
        <v>4469</v>
      </c>
      <c r="H1400" s="2" t="s">
        <v>8681</v>
      </c>
      <c r="I1400" s="2" t="s">
        <v>8682</v>
      </c>
      <c r="J1400" s="2" t="s">
        <v>8683</v>
      </c>
      <c r="K1400" s="2">
        <v>14</v>
      </c>
      <c r="L1400" s="2" t="s">
        <v>63</v>
      </c>
      <c r="M1400" s="2" t="s">
        <v>64</v>
      </c>
      <c r="N1400" s="3">
        <v>45230</v>
      </c>
      <c r="O1400" s="2" t="s">
        <v>248</v>
      </c>
      <c r="Q1400" s="2" t="s">
        <v>66</v>
      </c>
      <c r="R1400" s="3">
        <v>45659.893564814818</v>
      </c>
      <c r="S1400" s="2" t="s">
        <v>3114</v>
      </c>
      <c r="T1400" s="2" t="s">
        <v>68</v>
      </c>
      <c r="U1400" s="2" t="s">
        <v>69</v>
      </c>
      <c r="V1400" s="2" t="s">
        <v>8684</v>
      </c>
      <c r="Y1400" s="2" t="s">
        <v>3091</v>
      </c>
      <c r="Z1400" s="2" t="s">
        <v>1814</v>
      </c>
      <c r="AA1400" s="2" t="s">
        <v>3092</v>
      </c>
      <c r="AB1400" s="2" t="s">
        <v>3092</v>
      </c>
      <c r="AE1400" s="3">
        <v>45659.893738425926</v>
      </c>
      <c r="AF1400" s="2" t="s">
        <v>77</v>
      </c>
      <c r="AH1400" s="2" t="s">
        <v>78</v>
      </c>
      <c r="AI1400" s="2" t="s">
        <v>255</v>
      </c>
      <c r="AJ1400" s="2" t="s">
        <v>276</v>
      </c>
      <c r="AL1400" s="2" t="s">
        <v>3114</v>
      </c>
      <c r="AM1400" s="3">
        <v>45659.893773148149</v>
      </c>
      <c r="AO1400" s="2" t="s">
        <v>3114</v>
      </c>
      <c r="AP1400" s="2">
        <v>5555908</v>
      </c>
      <c r="AQ1400" s="2" t="s">
        <v>81</v>
      </c>
      <c r="AR1400" s="3">
        <v>45660.191111111111</v>
      </c>
      <c r="AS1400" s="2" t="s">
        <v>82</v>
      </c>
      <c r="AT1400" s="3">
        <v>45659.333333333336</v>
      </c>
      <c r="AU1400" s="2" t="s">
        <v>83</v>
      </c>
      <c r="AV1400" s="2" t="s">
        <v>1817</v>
      </c>
      <c r="AW1400" s="2" t="s">
        <v>1818</v>
      </c>
      <c r="AX1400" s="2" t="s">
        <v>3093</v>
      </c>
      <c r="AZ1400" s="3">
        <v>45660.191111111111</v>
      </c>
      <c r="BB1400" s="2" t="s">
        <v>382</v>
      </c>
      <c r="BC1400" s="2" t="s">
        <v>383</v>
      </c>
      <c r="BD1400" s="2" t="s">
        <v>383</v>
      </c>
      <c r="BF1400" s="2" t="s">
        <v>8543</v>
      </c>
    </row>
    <row r="1401" spans="1:58" x14ac:dyDescent="0.35">
      <c r="A1401" s="2">
        <v>2953298</v>
      </c>
      <c r="B1401" s="2" t="s">
        <v>58</v>
      </c>
      <c r="C1401" s="2">
        <v>43795391</v>
      </c>
      <c r="D1401" s="2">
        <v>338022964</v>
      </c>
      <c r="E1401" s="2" t="s">
        <v>59</v>
      </c>
      <c r="F1401" s="2" t="s">
        <v>60</v>
      </c>
      <c r="G1401" s="2" t="s">
        <v>466</v>
      </c>
      <c r="H1401" s="2" t="s">
        <v>8685</v>
      </c>
      <c r="I1401" s="2">
        <v>774175801</v>
      </c>
      <c r="J1401" s="2" t="s">
        <v>2158</v>
      </c>
      <c r="K1401" s="2">
        <v>13</v>
      </c>
      <c r="L1401" s="2" t="s">
        <v>63</v>
      </c>
      <c r="M1401" s="2" t="s">
        <v>64</v>
      </c>
      <c r="N1401" s="3">
        <v>45516.549814814818</v>
      </c>
      <c r="O1401" s="2" t="s">
        <v>65</v>
      </c>
      <c r="Q1401" s="2" t="s">
        <v>66</v>
      </c>
      <c r="R1401" s="3">
        <v>45659.895949074074</v>
      </c>
      <c r="S1401" s="2" t="s">
        <v>3846</v>
      </c>
      <c r="T1401" s="2" t="s">
        <v>156</v>
      </c>
      <c r="U1401" s="2" t="s">
        <v>69</v>
      </c>
      <c r="V1401" s="2" t="s">
        <v>8686</v>
      </c>
      <c r="W1401" s="2" t="s">
        <v>400</v>
      </c>
      <c r="X1401" s="2" t="s">
        <v>419</v>
      </c>
      <c r="Y1401" s="2" t="s">
        <v>7012</v>
      </c>
      <c r="Z1401" s="2" t="s">
        <v>1471</v>
      </c>
      <c r="AA1401" s="2" t="s">
        <v>1471</v>
      </c>
      <c r="AB1401" s="2" t="s">
        <v>8687</v>
      </c>
      <c r="AE1401" s="3">
        <v>45659.895960648151</v>
      </c>
      <c r="AF1401" s="2" t="s">
        <v>77</v>
      </c>
      <c r="AH1401" s="2" t="s">
        <v>142</v>
      </c>
      <c r="AI1401" s="2" t="s">
        <v>79</v>
      </c>
      <c r="AJ1401" s="2" t="s">
        <v>123</v>
      </c>
      <c r="AK1401" s="2" t="s">
        <v>8688</v>
      </c>
      <c r="AL1401" s="2" t="s">
        <v>3846</v>
      </c>
      <c r="AM1401" s="3">
        <v>45659.895995370367</v>
      </c>
      <c r="AN1401" s="2" t="s">
        <v>8688</v>
      </c>
      <c r="AP1401" s="2">
        <v>5555910</v>
      </c>
      <c r="AQ1401" s="2" t="s">
        <v>81</v>
      </c>
      <c r="AR1401" s="3">
        <v>45660.747731481482</v>
      </c>
      <c r="AS1401" s="2" t="s">
        <v>82</v>
      </c>
      <c r="AT1401" s="3">
        <v>45661.333333333336</v>
      </c>
      <c r="AU1401" s="2" t="s">
        <v>104</v>
      </c>
      <c r="AV1401" s="2" t="s">
        <v>423</v>
      </c>
      <c r="AW1401" s="2" t="s">
        <v>424</v>
      </c>
      <c r="AX1401" s="2" t="s">
        <v>2811</v>
      </c>
      <c r="AZ1401" s="3">
        <v>45660.747731481482</v>
      </c>
      <c r="BB1401" s="2" t="s">
        <v>408</v>
      </c>
      <c r="BC1401" s="2" t="s">
        <v>409</v>
      </c>
      <c r="BD1401" s="2" t="s">
        <v>410</v>
      </c>
      <c r="BE1401" s="2" t="s">
        <v>8689</v>
      </c>
      <c r="BF1401" s="2" t="s">
        <v>243</v>
      </c>
    </row>
    <row r="1402" spans="1:58" x14ac:dyDescent="0.35">
      <c r="A1402" s="2">
        <v>2953299</v>
      </c>
      <c r="B1402" s="2" t="s">
        <v>58</v>
      </c>
      <c r="C1402" s="2">
        <v>42230291</v>
      </c>
      <c r="D1402" s="2">
        <v>338217991</v>
      </c>
      <c r="E1402" s="2" t="s">
        <v>59</v>
      </c>
      <c r="F1402" s="2" t="s">
        <v>60</v>
      </c>
      <c r="G1402" s="2" t="s">
        <v>1634</v>
      </c>
      <c r="H1402" s="2" t="s">
        <v>833</v>
      </c>
      <c r="I1402" s="2">
        <v>770330413</v>
      </c>
      <c r="J1402" s="2" t="s">
        <v>8690</v>
      </c>
      <c r="K1402" s="2">
        <v>12</v>
      </c>
      <c r="L1402" s="2" t="s">
        <v>63</v>
      </c>
      <c r="M1402" s="2" t="s">
        <v>64</v>
      </c>
      <c r="N1402" s="3">
        <v>45641.458333333336</v>
      </c>
      <c r="O1402" s="2" t="s">
        <v>65</v>
      </c>
      <c r="Q1402" s="2" t="s">
        <v>66</v>
      </c>
      <c r="R1402" s="3">
        <v>45659.898865740739</v>
      </c>
      <c r="S1402" s="2" t="s">
        <v>2894</v>
      </c>
      <c r="T1402" s="2" t="s">
        <v>68</v>
      </c>
      <c r="U1402" s="2" t="s">
        <v>880</v>
      </c>
      <c r="V1402" s="2" t="s">
        <v>8691</v>
      </c>
      <c r="W1402" s="2" t="s">
        <v>288</v>
      </c>
      <c r="X1402" s="2" t="s">
        <v>289</v>
      </c>
      <c r="Y1402" s="2" t="s">
        <v>4751</v>
      </c>
      <c r="Z1402" s="2" t="s">
        <v>1370</v>
      </c>
      <c r="AA1402" s="2" t="s">
        <v>1371</v>
      </c>
      <c r="AB1402" s="2" t="s">
        <v>176</v>
      </c>
      <c r="AE1402" s="3">
        <v>45659.898865740739</v>
      </c>
      <c r="AF1402" s="2" t="s">
        <v>77</v>
      </c>
      <c r="AH1402" s="2" t="s">
        <v>78</v>
      </c>
      <c r="AI1402" s="2" t="s">
        <v>79</v>
      </c>
      <c r="AJ1402" s="2" t="s">
        <v>191</v>
      </c>
      <c r="AK1402" s="2" t="s">
        <v>8691</v>
      </c>
      <c r="AL1402" s="2" t="s">
        <v>2894</v>
      </c>
      <c r="AM1402" s="3">
        <v>45659.898900462962</v>
      </c>
      <c r="AN1402" s="2" t="s">
        <v>8691</v>
      </c>
      <c r="AP1402" s="2">
        <v>5555913</v>
      </c>
      <c r="AQ1402" s="2" t="s">
        <v>81</v>
      </c>
      <c r="AR1402" s="3">
        <v>45660.501979166664</v>
      </c>
      <c r="AS1402" s="2" t="s">
        <v>82</v>
      </c>
      <c r="AT1402" s="3">
        <v>45661.333333333336</v>
      </c>
      <c r="AU1402" s="2" t="s">
        <v>104</v>
      </c>
      <c r="AV1402" s="2" t="s">
        <v>682</v>
      </c>
      <c r="AW1402" s="2" t="s">
        <v>683</v>
      </c>
      <c r="AX1402" s="2" t="s">
        <v>2224</v>
      </c>
      <c r="AZ1402" s="3">
        <v>45660.501979166664</v>
      </c>
      <c r="BB1402" s="2" t="s">
        <v>695</v>
      </c>
      <c r="BC1402" s="2" t="s">
        <v>696</v>
      </c>
      <c r="BD1402" s="2" t="s">
        <v>89</v>
      </c>
      <c r="BE1402" s="2" t="s">
        <v>3006</v>
      </c>
      <c r="BF1402" s="2" t="s">
        <v>301</v>
      </c>
    </row>
    <row r="1403" spans="1:58" x14ac:dyDescent="0.35">
      <c r="A1403" s="2">
        <v>2953300</v>
      </c>
      <c r="B1403" s="2" t="s">
        <v>625</v>
      </c>
      <c r="C1403" s="2">
        <v>35872541</v>
      </c>
      <c r="D1403" s="2">
        <v>339611430</v>
      </c>
      <c r="E1403" s="2" t="s">
        <v>59</v>
      </c>
      <c r="F1403" s="2" t="s">
        <v>60</v>
      </c>
      <c r="G1403" s="2" t="s">
        <v>466</v>
      </c>
      <c r="H1403" s="2" t="s">
        <v>8692</v>
      </c>
      <c r="I1403" s="2">
        <v>776345783</v>
      </c>
      <c r="J1403" s="2" t="s">
        <v>8693</v>
      </c>
      <c r="K1403" s="2">
        <v>16</v>
      </c>
      <c r="L1403" s="2" t="s">
        <v>63</v>
      </c>
      <c r="M1403" s="2" t="s">
        <v>64</v>
      </c>
      <c r="N1403" s="3">
        <v>44012.583344907405</v>
      </c>
      <c r="O1403" s="2" t="s">
        <v>509</v>
      </c>
      <c r="Q1403" s="2" t="s">
        <v>66</v>
      </c>
      <c r="R1403" s="3">
        <v>45659.899004629631</v>
      </c>
      <c r="S1403" s="2" t="s">
        <v>8694</v>
      </c>
      <c r="T1403" s="2" t="s">
        <v>68</v>
      </c>
      <c r="U1403" s="2" t="s">
        <v>69</v>
      </c>
      <c r="V1403" s="2" t="s">
        <v>8695</v>
      </c>
      <c r="W1403" s="2" t="s">
        <v>497</v>
      </c>
      <c r="X1403" s="2" t="s">
        <v>497</v>
      </c>
      <c r="Y1403" s="2" t="s">
        <v>8696</v>
      </c>
      <c r="Z1403" s="2" t="s">
        <v>499</v>
      </c>
      <c r="AA1403" s="2" t="s">
        <v>4860</v>
      </c>
      <c r="AB1403" s="2" t="s">
        <v>8697</v>
      </c>
      <c r="AE1403" s="3">
        <v>45659.899016203701</v>
      </c>
      <c r="AF1403" s="2" t="s">
        <v>77</v>
      </c>
      <c r="AH1403" s="2" t="s">
        <v>78</v>
      </c>
      <c r="AI1403" s="2" t="s">
        <v>255</v>
      </c>
      <c r="AJ1403" s="2" t="s">
        <v>276</v>
      </c>
      <c r="AK1403" s="2" t="s">
        <v>6005</v>
      </c>
      <c r="AL1403" s="2" t="s">
        <v>8694</v>
      </c>
      <c r="AM1403" s="3">
        <v>45659.899039351854</v>
      </c>
      <c r="AN1403" s="2" t="s">
        <v>6005</v>
      </c>
      <c r="AP1403" s="2">
        <v>5555914</v>
      </c>
      <c r="AQ1403" s="2" t="s">
        <v>81</v>
      </c>
      <c r="AR1403" s="3">
        <v>45660.656053240738</v>
      </c>
      <c r="AS1403" s="2" t="s">
        <v>82</v>
      </c>
      <c r="AT1403" s="3">
        <v>45661.333333333336</v>
      </c>
      <c r="AU1403" s="2" t="s">
        <v>104</v>
      </c>
      <c r="AV1403" s="2" t="s">
        <v>502</v>
      </c>
      <c r="AW1403" s="2" t="s">
        <v>503</v>
      </c>
      <c r="AX1403" s="2" t="s">
        <v>2358</v>
      </c>
      <c r="AZ1403" s="3">
        <v>45660.656053240738</v>
      </c>
      <c r="BB1403" s="2" t="s">
        <v>2975</v>
      </c>
      <c r="BC1403" s="2" t="s">
        <v>281</v>
      </c>
      <c r="BD1403" s="2" t="s">
        <v>2976</v>
      </c>
      <c r="BE1403" s="2" t="s">
        <v>8698</v>
      </c>
      <c r="BF1403" s="2" t="s">
        <v>103</v>
      </c>
    </row>
    <row r="1404" spans="1:58" x14ac:dyDescent="0.35">
      <c r="A1404" s="2">
        <v>2953301</v>
      </c>
      <c r="B1404" s="2" t="s">
        <v>244</v>
      </c>
      <c r="C1404" s="2">
        <v>35085721</v>
      </c>
      <c r="D1404" s="2">
        <v>339706747</v>
      </c>
      <c r="E1404" s="2" t="s">
        <v>59</v>
      </c>
      <c r="F1404" s="2" t="s">
        <v>60</v>
      </c>
      <c r="G1404" s="2" t="s">
        <v>61</v>
      </c>
      <c r="H1404" s="2" t="s">
        <v>3701</v>
      </c>
      <c r="I1404" s="2">
        <v>781893009</v>
      </c>
      <c r="J1404" s="2" t="s">
        <v>8699</v>
      </c>
      <c r="K1404" s="2">
        <v>13</v>
      </c>
      <c r="L1404" s="2" t="s">
        <v>63</v>
      </c>
      <c r="M1404" s="2" t="s">
        <v>64</v>
      </c>
      <c r="N1404" s="3">
        <v>45344.708333333336</v>
      </c>
      <c r="O1404" s="2" t="s">
        <v>248</v>
      </c>
      <c r="Q1404" s="2" t="s">
        <v>66</v>
      </c>
      <c r="R1404" s="3">
        <v>45659.90115740741</v>
      </c>
      <c r="S1404" s="2" t="s">
        <v>7745</v>
      </c>
      <c r="T1404" s="2" t="s">
        <v>68</v>
      </c>
      <c r="U1404" s="2" t="s">
        <v>880</v>
      </c>
      <c r="V1404" s="2" t="s">
        <v>8700</v>
      </c>
      <c r="W1404" s="2" t="s">
        <v>250</v>
      </c>
      <c r="X1404" s="2" t="s">
        <v>743</v>
      </c>
      <c r="Y1404" s="2" t="s">
        <v>4164</v>
      </c>
      <c r="Z1404" s="2" t="s">
        <v>253</v>
      </c>
      <c r="AA1404" s="2" t="s">
        <v>253</v>
      </c>
      <c r="AB1404" s="2" t="s">
        <v>176</v>
      </c>
      <c r="AE1404" s="3">
        <v>45660.740393518521</v>
      </c>
      <c r="AF1404" s="2" t="s">
        <v>77</v>
      </c>
      <c r="AH1404" s="2" t="s">
        <v>78</v>
      </c>
      <c r="AI1404" s="2" t="s">
        <v>255</v>
      </c>
      <c r="AJ1404" s="2" t="s">
        <v>343</v>
      </c>
      <c r="AK1404" s="2" t="s">
        <v>8701</v>
      </c>
      <c r="AL1404" s="2" t="s">
        <v>1503</v>
      </c>
      <c r="AM1404" s="3">
        <v>45660.740474537037</v>
      </c>
      <c r="AN1404" s="2" t="s">
        <v>8701</v>
      </c>
      <c r="AO1404" s="2" t="s">
        <v>1503</v>
      </c>
      <c r="AP1404" s="2">
        <v>5558622</v>
      </c>
      <c r="AQ1404" s="2" t="s">
        <v>81</v>
      </c>
      <c r="AR1404" s="3">
        <v>45661.500335648147</v>
      </c>
      <c r="AS1404" s="2" t="s">
        <v>82</v>
      </c>
      <c r="AT1404" s="3">
        <v>45660.5625</v>
      </c>
      <c r="AU1404" s="2" t="s">
        <v>104</v>
      </c>
      <c r="AV1404" s="2" t="s">
        <v>1134</v>
      </c>
      <c r="AW1404" s="2" t="s">
        <v>1135</v>
      </c>
      <c r="AX1404" s="2" t="s">
        <v>1136</v>
      </c>
      <c r="AZ1404" s="3">
        <v>45661.500335648147</v>
      </c>
      <c r="BB1404" s="2" t="s">
        <v>207</v>
      </c>
      <c r="BC1404" s="2" t="s">
        <v>208</v>
      </c>
      <c r="BD1404" s="2" t="s">
        <v>209</v>
      </c>
      <c r="BE1404" s="2" t="s">
        <v>8702</v>
      </c>
      <c r="BF1404" s="2" t="s">
        <v>2337</v>
      </c>
    </row>
    <row r="1405" spans="1:58" x14ac:dyDescent="0.35">
      <c r="A1405" s="2">
        <v>2953302</v>
      </c>
      <c r="B1405" s="2" t="s">
        <v>58</v>
      </c>
      <c r="C1405" s="2">
        <v>44260251</v>
      </c>
      <c r="D1405" s="2">
        <v>338928089</v>
      </c>
      <c r="E1405" s="2" t="s">
        <v>59</v>
      </c>
      <c r="F1405" s="2" t="s">
        <v>60</v>
      </c>
      <c r="G1405" s="2" t="s">
        <v>1040</v>
      </c>
      <c r="H1405" s="2" t="s">
        <v>877</v>
      </c>
      <c r="I1405" s="2">
        <v>777928115</v>
      </c>
      <c r="J1405" s="2" t="s">
        <v>764</v>
      </c>
      <c r="K1405" s="2">
        <v>13</v>
      </c>
      <c r="L1405" s="2" t="s">
        <v>63</v>
      </c>
      <c r="M1405" s="2" t="s">
        <v>64</v>
      </c>
      <c r="N1405" s="3">
        <v>45581.673946759256</v>
      </c>
      <c r="O1405" s="2" t="s">
        <v>65</v>
      </c>
      <c r="Q1405" s="2" t="s">
        <v>66</v>
      </c>
      <c r="R1405" s="3">
        <v>45659.901180555556</v>
      </c>
      <c r="S1405" s="2" t="s">
        <v>3846</v>
      </c>
      <c r="T1405" s="2" t="s">
        <v>156</v>
      </c>
      <c r="U1405" s="2" t="s">
        <v>69</v>
      </c>
      <c r="V1405" s="2" t="s">
        <v>8703</v>
      </c>
      <c r="W1405" s="2" t="s">
        <v>136</v>
      </c>
      <c r="X1405" s="2" t="s">
        <v>217</v>
      </c>
      <c r="Y1405" s="2" t="s">
        <v>7708</v>
      </c>
      <c r="Z1405" s="2" t="s">
        <v>1622</v>
      </c>
      <c r="AA1405" s="2" t="s">
        <v>1623</v>
      </c>
      <c r="AB1405" s="2" t="s">
        <v>176</v>
      </c>
      <c r="AE1405" s="3">
        <v>45659.919710648152</v>
      </c>
      <c r="AF1405" s="2" t="s">
        <v>77</v>
      </c>
      <c r="AH1405" s="2" t="s">
        <v>6897</v>
      </c>
      <c r="AI1405" s="2" t="s">
        <v>79</v>
      </c>
      <c r="AJ1405" s="2" t="s">
        <v>123</v>
      </c>
      <c r="AL1405" s="2" t="s">
        <v>8058</v>
      </c>
      <c r="AM1405" s="3">
        <v>45659.919745370367</v>
      </c>
      <c r="AO1405" s="2" t="s">
        <v>8058</v>
      </c>
      <c r="AP1405" s="2">
        <v>5555939</v>
      </c>
      <c r="AQ1405" s="2" t="s">
        <v>81</v>
      </c>
      <c r="AR1405" s="3">
        <v>45662.527048611111</v>
      </c>
      <c r="AS1405" s="2" t="s">
        <v>82</v>
      </c>
      <c r="AT1405" s="3">
        <v>45659.5625</v>
      </c>
      <c r="AU1405" s="2" t="s">
        <v>83</v>
      </c>
      <c r="AV1405" s="2" t="s">
        <v>222</v>
      </c>
      <c r="AW1405" s="2" t="s">
        <v>223</v>
      </c>
      <c r="AX1405" s="2" t="s">
        <v>224</v>
      </c>
      <c r="AZ1405" s="3">
        <v>45662.527048611111</v>
      </c>
      <c r="BB1405" s="2" t="s">
        <v>179</v>
      </c>
      <c r="BC1405" s="2" t="s">
        <v>180</v>
      </c>
      <c r="BD1405" s="2" t="s">
        <v>181</v>
      </c>
      <c r="BE1405" s="2" t="s">
        <v>8704</v>
      </c>
      <c r="BF1405" s="2" t="s">
        <v>412</v>
      </c>
    </row>
    <row r="1406" spans="1:58" x14ac:dyDescent="0.35">
      <c r="A1406" s="2">
        <v>2953303</v>
      </c>
      <c r="B1406" s="2" t="s">
        <v>58</v>
      </c>
      <c r="C1406" s="2">
        <v>33734191</v>
      </c>
      <c r="D1406" s="2">
        <v>338055314</v>
      </c>
      <c r="E1406" s="2" t="s">
        <v>59</v>
      </c>
      <c r="F1406" s="2" t="s">
        <v>60</v>
      </c>
      <c r="G1406" s="2" t="s">
        <v>577</v>
      </c>
      <c r="H1406" s="2" t="s">
        <v>997</v>
      </c>
      <c r="I1406" s="2">
        <v>775238467</v>
      </c>
      <c r="J1406" s="2" t="s">
        <v>8705</v>
      </c>
      <c r="K1406" s="2">
        <v>13</v>
      </c>
      <c r="L1406" s="2" t="s">
        <v>63</v>
      </c>
      <c r="M1406" s="2" t="s">
        <v>64</v>
      </c>
      <c r="N1406" s="3">
        <v>45430.708333333336</v>
      </c>
      <c r="O1406" s="2" t="s">
        <v>65</v>
      </c>
      <c r="Q1406" s="2" t="s">
        <v>66</v>
      </c>
      <c r="R1406" s="3">
        <v>45659.901423611111</v>
      </c>
      <c r="S1406" s="2" t="s">
        <v>8706</v>
      </c>
      <c r="T1406" s="2" t="s">
        <v>68</v>
      </c>
      <c r="U1406" s="2" t="s">
        <v>69</v>
      </c>
      <c r="V1406" s="2" t="s">
        <v>8707</v>
      </c>
      <c r="W1406" s="2" t="s">
        <v>136</v>
      </c>
      <c r="X1406" s="2" t="s">
        <v>217</v>
      </c>
      <c r="Y1406" s="2" t="s">
        <v>3864</v>
      </c>
      <c r="Z1406" s="2" t="s">
        <v>1222</v>
      </c>
      <c r="AA1406" s="2" t="s">
        <v>1222</v>
      </c>
      <c r="AB1406" s="2" t="s">
        <v>1222</v>
      </c>
      <c r="AE1406" s="3">
        <v>45659.901435185187</v>
      </c>
      <c r="AF1406" s="2" t="s">
        <v>77</v>
      </c>
      <c r="AH1406" s="2" t="s">
        <v>78</v>
      </c>
      <c r="AI1406" s="2" t="s">
        <v>79</v>
      </c>
      <c r="AJ1406" s="2" t="s">
        <v>123</v>
      </c>
      <c r="AK1406" s="2" t="s">
        <v>4482</v>
      </c>
      <c r="AL1406" s="2" t="s">
        <v>8706</v>
      </c>
      <c r="AM1406" s="3">
        <v>45659.901458333334</v>
      </c>
      <c r="AN1406" s="2" t="s">
        <v>4482</v>
      </c>
      <c r="AP1406" s="2">
        <v>5555916</v>
      </c>
      <c r="AQ1406" s="2" t="s">
        <v>81</v>
      </c>
      <c r="AR1406" s="3">
        <v>45660.499085648145</v>
      </c>
      <c r="AS1406" s="2" t="s">
        <v>82</v>
      </c>
      <c r="AT1406" s="3">
        <v>45661.333333333336</v>
      </c>
      <c r="AU1406" s="2" t="s">
        <v>104</v>
      </c>
      <c r="AV1406" s="2" t="s">
        <v>222</v>
      </c>
      <c r="AW1406" s="2" t="s">
        <v>223</v>
      </c>
      <c r="AX1406" s="2" t="s">
        <v>6727</v>
      </c>
      <c r="AZ1406" s="3">
        <v>45660.499085648145</v>
      </c>
      <c r="BB1406" s="2" t="s">
        <v>128</v>
      </c>
      <c r="BC1406" s="2" t="s">
        <v>129</v>
      </c>
      <c r="BD1406" s="2" t="s">
        <v>130</v>
      </c>
      <c r="BE1406" s="2" t="s">
        <v>8708</v>
      </c>
      <c r="BF1406" s="2" t="s">
        <v>91</v>
      </c>
    </row>
    <row r="1407" spans="1:58" x14ac:dyDescent="0.35">
      <c r="A1407" s="2">
        <v>2953304</v>
      </c>
      <c r="B1407" s="2" t="s">
        <v>58</v>
      </c>
      <c r="C1407" s="2">
        <v>44445811</v>
      </c>
      <c r="D1407" s="2">
        <v>339789328</v>
      </c>
      <c r="E1407" s="2" t="s">
        <v>59</v>
      </c>
      <c r="F1407" s="2" t="s">
        <v>60</v>
      </c>
      <c r="G1407" s="2" t="s">
        <v>170</v>
      </c>
      <c r="H1407" s="2" t="s">
        <v>246</v>
      </c>
      <c r="I1407" s="2">
        <v>781044928</v>
      </c>
      <c r="J1407" s="2" t="s">
        <v>8709</v>
      </c>
      <c r="K1407" s="2">
        <v>13</v>
      </c>
      <c r="L1407" s="2" t="s">
        <v>63</v>
      </c>
      <c r="M1407" s="2" t="s">
        <v>64</v>
      </c>
      <c r="N1407" s="3">
        <v>45603.708333333336</v>
      </c>
      <c r="O1407" s="2" t="s">
        <v>65</v>
      </c>
      <c r="Q1407" s="2" t="s">
        <v>66</v>
      </c>
      <c r="R1407" s="3">
        <v>45659.902546296296</v>
      </c>
      <c r="S1407" s="2" t="s">
        <v>2633</v>
      </c>
      <c r="T1407" s="2" t="s">
        <v>156</v>
      </c>
      <c r="U1407" s="2" t="s">
        <v>914</v>
      </c>
      <c r="V1407" s="2" t="s">
        <v>8710</v>
      </c>
      <c r="W1407" s="2" t="s">
        <v>250</v>
      </c>
      <c r="X1407" s="2" t="s">
        <v>743</v>
      </c>
      <c r="Y1407" s="2" t="s">
        <v>8711</v>
      </c>
      <c r="Z1407" s="2" t="s">
        <v>253</v>
      </c>
      <c r="AA1407" s="2" t="s">
        <v>253</v>
      </c>
      <c r="AB1407" s="2" t="s">
        <v>176</v>
      </c>
      <c r="AE1407" s="3">
        <v>45659.902557870373</v>
      </c>
      <c r="AF1407" s="2" t="s">
        <v>77</v>
      </c>
      <c r="AH1407" s="2" t="s">
        <v>78</v>
      </c>
      <c r="AI1407" s="2" t="s">
        <v>79</v>
      </c>
      <c r="AJ1407" s="2" t="s">
        <v>162</v>
      </c>
      <c r="AK1407" s="2" t="s">
        <v>8712</v>
      </c>
      <c r="AL1407" s="2" t="s">
        <v>2633</v>
      </c>
      <c r="AM1407" s="3">
        <v>45659.902592592596</v>
      </c>
      <c r="AN1407" s="2" t="s">
        <v>8712</v>
      </c>
      <c r="AP1407" s="2">
        <v>5555917</v>
      </c>
      <c r="AQ1407" s="2" t="s">
        <v>81</v>
      </c>
      <c r="AR1407" s="3">
        <v>45660.702997685185</v>
      </c>
      <c r="AS1407" s="2" t="s">
        <v>82</v>
      </c>
      <c r="AT1407" s="3">
        <v>45661.333333333336</v>
      </c>
      <c r="AU1407" s="2" t="s">
        <v>104</v>
      </c>
      <c r="AV1407" s="2" t="s">
        <v>258</v>
      </c>
      <c r="AW1407" s="2" t="s">
        <v>259</v>
      </c>
      <c r="AX1407" s="2" t="s">
        <v>487</v>
      </c>
      <c r="AZ1407" s="3">
        <v>45660.702997685185</v>
      </c>
      <c r="BB1407" s="2" t="s">
        <v>614</v>
      </c>
      <c r="BC1407" s="2" t="s">
        <v>129</v>
      </c>
      <c r="BD1407" s="2" t="s">
        <v>615</v>
      </c>
      <c r="BE1407" s="2" t="s">
        <v>8713</v>
      </c>
      <c r="BF1407" s="2" t="s">
        <v>698</v>
      </c>
    </row>
    <row r="1408" spans="1:58" x14ac:dyDescent="0.35">
      <c r="A1408" s="2">
        <v>2953305</v>
      </c>
      <c r="B1408" s="2" t="s">
        <v>720</v>
      </c>
      <c r="C1408" s="2">
        <v>31158541</v>
      </c>
      <c r="D1408" s="2">
        <v>339712301</v>
      </c>
      <c r="E1408" s="2" t="s">
        <v>59</v>
      </c>
      <c r="F1408" s="2" t="s">
        <v>60</v>
      </c>
      <c r="G1408" s="2" t="s">
        <v>7959</v>
      </c>
      <c r="H1408" s="2" t="s">
        <v>8714</v>
      </c>
      <c r="I1408" s="2">
        <v>775424924</v>
      </c>
      <c r="J1408" s="2" t="s">
        <v>8715</v>
      </c>
      <c r="K1408" s="2">
        <v>20</v>
      </c>
      <c r="L1408" s="2" t="s">
        <v>357</v>
      </c>
      <c r="M1408" s="2" t="s">
        <v>358</v>
      </c>
      <c r="N1408" s="3">
        <v>43207.6875</v>
      </c>
      <c r="O1408" s="2" t="s">
        <v>4938</v>
      </c>
      <c r="Q1408" s="2" t="s">
        <v>66</v>
      </c>
      <c r="R1408" s="3">
        <v>45659.902708333335</v>
      </c>
      <c r="S1408" s="2" t="s">
        <v>3876</v>
      </c>
      <c r="T1408" s="2" t="s">
        <v>68</v>
      </c>
      <c r="U1408" s="2" t="s">
        <v>157</v>
      </c>
      <c r="V1408" s="2" t="s">
        <v>8716</v>
      </c>
      <c r="W1408" s="2" t="s">
        <v>250</v>
      </c>
      <c r="X1408" s="2" t="s">
        <v>250</v>
      </c>
      <c r="Y1408" s="2" t="s">
        <v>6423</v>
      </c>
      <c r="Z1408" s="2" t="s">
        <v>1814</v>
      </c>
      <c r="AA1408" s="2" t="s">
        <v>8717</v>
      </c>
      <c r="AB1408" s="2" t="s">
        <v>8718</v>
      </c>
      <c r="AC1408" s="2">
        <v>5</v>
      </c>
      <c r="AE1408" s="3">
        <v>45659.902719907404</v>
      </c>
      <c r="AF1408" s="2" t="s">
        <v>77</v>
      </c>
      <c r="AH1408" s="2" t="s">
        <v>78</v>
      </c>
      <c r="AI1408" s="2" t="s">
        <v>255</v>
      </c>
      <c r="AJ1408" s="2" t="s">
        <v>276</v>
      </c>
      <c r="AK1408" s="2" t="e">
        <f>-keurgui -- cli A une absence DE tonalite -- tel brancher sur LA PRISE -- tel classique -- câble RJ1</f>
        <v>#NAME?</v>
      </c>
      <c r="AL1408" s="2" t="s">
        <v>3876</v>
      </c>
      <c r="AM1408" s="3">
        <v>45659.902754629627</v>
      </c>
      <c r="AN1408" s="2" t="e">
        <f>-keurgui -- cli A une absence DE tonalite -- tel brancher sur LA PRISE -- tel classique -- câble RJ1</f>
        <v>#NAME?</v>
      </c>
      <c r="AP1408" s="2">
        <v>5555918</v>
      </c>
      <c r="AQ1408" s="2" t="s">
        <v>81</v>
      </c>
      <c r="AR1408" s="3">
        <v>45660.490648148145</v>
      </c>
      <c r="AS1408" s="2" t="s">
        <v>82</v>
      </c>
      <c r="AT1408" s="3">
        <v>45661.326388888891</v>
      </c>
      <c r="AU1408" s="2" t="s">
        <v>104</v>
      </c>
      <c r="AV1408" s="2" t="s">
        <v>1817</v>
      </c>
      <c r="AW1408" s="2" t="s">
        <v>1818</v>
      </c>
      <c r="AX1408" s="2" t="s">
        <v>2256</v>
      </c>
      <c r="AZ1408" s="3">
        <v>45660.490648148145</v>
      </c>
      <c r="BB1408" s="2" t="s">
        <v>280</v>
      </c>
      <c r="BC1408" s="2" t="s">
        <v>281</v>
      </c>
      <c r="BD1408" s="2" t="s">
        <v>282</v>
      </c>
      <c r="BE1408" s="2" t="s">
        <v>8719</v>
      </c>
      <c r="BF1408" s="2" t="s">
        <v>2258</v>
      </c>
    </row>
    <row r="1409" spans="1:58" x14ac:dyDescent="0.35">
      <c r="A1409" s="2">
        <v>2953306</v>
      </c>
      <c r="B1409" s="2" t="s">
        <v>58</v>
      </c>
      <c r="C1409" s="2">
        <v>29387971</v>
      </c>
      <c r="D1409" s="2">
        <v>338680860</v>
      </c>
      <c r="E1409" s="2" t="s">
        <v>59</v>
      </c>
      <c r="F1409" s="2" t="s">
        <v>60</v>
      </c>
      <c r="G1409" s="2" t="s">
        <v>8720</v>
      </c>
      <c r="H1409" s="2" t="s">
        <v>8721</v>
      </c>
      <c r="I1409" s="2">
        <v>775315262</v>
      </c>
      <c r="J1409" s="2" t="s">
        <v>8722</v>
      </c>
      <c r="K1409" s="2">
        <v>12</v>
      </c>
      <c r="L1409" s="2" t="s">
        <v>63</v>
      </c>
      <c r="M1409" s="2" t="s">
        <v>64</v>
      </c>
      <c r="N1409" s="3">
        <v>44833.500011574077</v>
      </c>
      <c r="O1409" s="2" t="s">
        <v>647</v>
      </c>
      <c r="Q1409" s="2" t="s">
        <v>66</v>
      </c>
      <c r="R1409" s="3">
        <v>45659.902719907404</v>
      </c>
      <c r="S1409" s="2" t="s">
        <v>5021</v>
      </c>
      <c r="T1409" s="2" t="s">
        <v>156</v>
      </c>
      <c r="U1409" s="2" t="s">
        <v>69</v>
      </c>
      <c r="V1409" s="2" t="s">
        <v>8723</v>
      </c>
      <c r="W1409" s="2" t="s">
        <v>71</v>
      </c>
      <c r="X1409" s="2" t="s">
        <v>198</v>
      </c>
      <c r="Y1409" s="2" t="s">
        <v>2314</v>
      </c>
      <c r="Z1409" s="2" t="s">
        <v>1603</v>
      </c>
      <c r="AA1409" s="2" t="s">
        <v>8724</v>
      </c>
      <c r="AB1409" s="2" t="s">
        <v>176</v>
      </c>
      <c r="AE1409" s="3">
        <v>45659.902731481481</v>
      </c>
      <c r="AF1409" s="2" t="s">
        <v>77</v>
      </c>
      <c r="AH1409" s="2" t="s">
        <v>142</v>
      </c>
      <c r="AI1409" s="2" t="s">
        <v>79</v>
      </c>
      <c r="AJ1409" s="2" t="s">
        <v>123</v>
      </c>
      <c r="AK1409" s="2" t="s">
        <v>8725</v>
      </c>
      <c r="AL1409" s="2" t="s">
        <v>5021</v>
      </c>
      <c r="AM1409" s="3">
        <v>45659.902777777781</v>
      </c>
      <c r="AN1409" s="2" t="s">
        <v>8725</v>
      </c>
      <c r="AP1409" s="2">
        <v>5555919</v>
      </c>
      <c r="AQ1409" s="2" t="s">
        <v>81</v>
      </c>
      <c r="AR1409" s="3">
        <v>45660.515034722222</v>
      </c>
      <c r="AS1409" s="2" t="s">
        <v>82</v>
      </c>
      <c r="AT1409" s="3">
        <v>45661.357638888891</v>
      </c>
      <c r="AU1409" s="2" t="s">
        <v>104</v>
      </c>
      <c r="AV1409" s="2" t="s">
        <v>204</v>
      </c>
      <c r="AW1409" s="2" t="s">
        <v>205</v>
      </c>
      <c r="AX1409" s="2" t="s">
        <v>2037</v>
      </c>
      <c r="AZ1409" s="3">
        <v>45660.515034722222</v>
      </c>
      <c r="BB1409" s="2" t="s">
        <v>643</v>
      </c>
      <c r="BC1409" s="2" t="s">
        <v>644</v>
      </c>
      <c r="BD1409" s="2" t="s">
        <v>299</v>
      </c>
      <c r="BE1409" s="2" t="s">
        <v>8726</v>
      </c>
      <c r="BF1409" s="2" t="s">
        <v>2317</v>
      </c>
    </row>
    <row r="1410" spans="1:58" x14ac:dyDescent="0.35">
      <c r="A1410" s="2">
        <v>2953307</v>
      </c>
      <c r="B1410" s="2" t="s">
        <v>58</v>
      </c>
      <c r="C1410" s="2">
        <v>42037851</v>
      </c>
      <c r="D1410" s="2">
        <v>338010187</v>
      </c>
      <c r="E1410" s="2" t="s">
        <v>59</v>
      </c>
      <c r="F1410" s="2" t="s">
        <v>60</v>
      </c>
      <c r="G1410" s="2" t="s">
        <v>4228</v>
      </c>
      <c r="H1410" s="2" t="s">
        <v>4229</v>
      </c>
      <c r="I1410" s="2">
        <v>777603255</v>
      </c>
      <c r="J1410" s="2" t="s">
        <v>8727</v>
      </c>
      <c r="K1410" s="2">
        <v>12</v>
      </c>
      <c r="L1410" s="2" t="s">
        <v>63</v>
      </c>
      <c r="M1410" s="2" t="s">
        <v>64</v>
      </c>
      <c r="N1410" s="3">
        <v>45238.44636574074</v>
      </c>
      <c r="O1410" s="2" t="s">
        <v>187</v>
      </c>
      <c r="Q1410" s="2" t="s">
        <v>66</v>
      </c>
      <c r="R1410" s="3">
        <v>45659.903275462966</v>
      </c>
      <c r="S1410" s="2" t="s">
        <v>2725</v>
      </c>
      <c r="T1410" s="2" t="s">
        <v>68</v>
      </c>
      <c r="U1410" s="2" t="s">
        <v>215</v>
      </c>
      <c r="V1410" s="2" t="s">
        <v>8728</v>
      </c>
      <c r="W1410" s="2" t="s">
        <v>71</v>
      </c>
      <c r="X1410" s="2" t="s">
        <v>317</v>
      </c>
      <c r="Y1410" s="2" t="s">
        <v>4232</v>
      </c>
      <c r="Z1410" s="2" t="s">
        <v>1603</v>
      </c>
      <c r="AA1410" s="2" t="s">
        <v>1117</v>
      </c>
      <c r="AB1410" s="2" t="s">
        <v>1117</v>
      </c>
      <c r="AE1410" s="3">
        <v>45659.903287037036</v>
      </c>
      <c r="AF1410" s="2" t="s">
        <v>77</v>
      </c>
      <c r="AH1410" s="2" t="s">
        <v>78</v>
      </c>
      <c r="AI1410" s="2" t="s">
        <v>58</v>
      </c>
      <c r="AJ1410" s="2" t="s">
        <v>191</v>
      </c>
      <c r="AK1410" s="2" t="s">
        <v>8728</v>
      </c>
      <c r="AL1410" s="2" t="s">
        <v>2725</v>
      </c>
      <c r="AM1410" s="3">
        <v>45659.903321759259</v>
      </c>
      <c r="AN1410" s="2" t="s">
        <v>8728</v>
      </c>
      <c r="AP1410" s="2">
        <v>5555920</v>
      </c>
      <c r="AQ1410" s="2" t="s">
        <v>81</v>
      </c>
      <c r="AR1410" s="3">
        <v>45660.685046296298</v>
      </c>
      <c r="AS1410" s="2" t="s">
        <v>82</v>
      </c>
      <c r="AT1410" s="3">
        <v>45660.333333333336</v>
      </c>
      <c r="AU1410" s="2" t="s">
        <v>104</v>
      </c>
      <c r="AV1410" s="2" t="s">
        <v>321</v>
      </c>
      <c r="AW1410" s="2" t="s">
        <v>322</v>
      </c>
      <c r="AX1410" s="2" t="s">
        <v>1607</v>
      </c>
      <c r="AZ1410" s="3">
        <v>45660.685046296298</v>
      </c>
      <c r="BB1410" s="2" t="s">
        <v>761</v>
      </c>
      <c r="BC1410" s="2" t="s">
        <v>88</v>
      </c>
      <c r="BD1410" s="2" t="s">
        <v>89</v>
      </c>
      <c r="BE1410" s="2" t="s">
        <v>8729</v>
      </c>
      <c r="BF1410" s="2" t="s">
        <v>2317</v>
      </c>
    </row>
    <row r="1411" spans="1:58" x14ac:dyDescent="0.35">
      <c r="A1411" s="2">
        <v>2953308</v>
      </c>
      <c r="B1411" s="2" t="s">
        <v>58</v>
      </c>
      <c r="C1411" s="2">
        <v>39934791</v>
      </c>
      <c r="D1411" s="2">
        <v>338017347</v>
      </c>
      <c r="E1411" s="2" t="s">
        <v>59</v>
      </c>
      <c r="F1411" s="2" t="s">
        <v>60</v>
      </c>
      <c r="G1411" s="2" t="s">
        <v>4490</v>
      </c>
      <c r="H1411" s="2" t="s">
        <v>4491</v>
      </c>
      <c r="I1411" s="2">
        <v>777349633</v>
      </c>
      <c r="J1411" s="2" t="s">
        <v>4492</v>
      </c>
      <c r="K1411" s="2">
        <v>12</v>
      </c>
      <c r="L1411" s="2" t="s">
        <v>63</v>
      </c>
      <c r="M1411" s="2" t="s">
        <v>64</v>
      </c>
      <c r="N1411" s="3">
        <v>45511</v>
      </c>
      <c r="O1411" s="2" t="s">
        <v>65</v>
      </c>
      <c r="Q1411" s="2" t="s">
        <v>66</v>
      </c>
      <c r="R1411" s="3">
        <v>45659.90421296296</v>
      </c>
      <c r="S1411" s="2" t="s">
        <v>547</v>
      </c>
      <c r="T1411" s="2" t="s">
        <v>4288</v>
      </c>
      <c r="U1411" s="2" t="s">
        <v>69</v>
      </c>
      <c r="V1411" s="2" t="s">
        <v>8730</v>
      </c>
      <c r="W1411" s="2" t="s">
        <v>71</v>
      </c>
      <c r="X1411" s="2" t="s">
        <v>650</v>
      </c>
      <c r="Y1411" s="2" t="s">
        <v>2231</v>
      </c>
      <c r="Z1411" s="2" t="s">
        <v>1573</v>
      </c>
      <c r="AA1411" s="2" t="s">
        <v>3367</v>
      </c>
      <c r="AB1411" s="2" t="s">
        <v>176</v>
      </c>
      <c r="AE1411" s="3">
        <v>45660.679189814815</v>
      </c>
      <c r="AF1411" s="2" t="s">
        <v>77</v>
      </c>
      <c r="AH1411" s="2" t="s">
        <v>78</v>
      </c>
      <c r="AI1411" s="2" t="s">
        <v>58</v>
      </c>
      <c r="AJ1411" s="2" t="s">
        <v>101</v>
      </c>
      <c r="AK1411" s="2" t="s">
        <v>8731</v>
      </c>
      <c r="AL1411" s="2" t="s">
        <v>442</v>
      </c>
      <c r="AM1411" s="3">
        <v>45660.679259259261</v>
      </c>
      <c r="AN1411" s="2" t="s">
        <v>8731</v>
      </c>
      <c r="AO1411" s="2" t="s">
        <v>442</v>
      </c>
      <c r="AP1411" s="2">
        <v>5558368</v>
      </c>
      <c r="AQ1411" s="2" t="s">
        <v>81</v>
      </c>
      <c r="AR1411" s="3">
        <v>45660.805520833332</v>
      </c>
      <c r="AS1411" s="2" t="s">
        <v>82</v>
      </c>
      <c r="AT1411" s="3">
        <v>45660.5625</v>
      </c>
      <c r="AU1411" s="2" t="s">
        <v>104</v>
      </c>
      <c r="AV1411" s="2" t="s">
        <v>105</v>
      </c>
      <c r="AW1411" s="2" t="s">
        <v>106</v>
      </c>
      <c r="AX1411" s="2" t="s">
        <v>107</v>
      </c>
      <c r="AZ1411" s="3">
        <v>45660.805520833332</v>
      </c>
      <c r="BB1411" s="2" t="s">
        <v>4739</v>
      </c>
      <c r="BC1411" s="2" t="s">
        <v>1421</v>
      </c>
      <c r="BD1411" s="2" t="s">
        <v>4740</v>
      </c>
      <c r="BE1411" s="2" t="s">
        <v>2234</v>
      </c>
      <c r="BF1411" s="2" t="s">
        <v>547</v>
      </c>
    </row>
    <row r="1412" spans="1:58" x14ac:dyDescent="0.35">
      <c r="A1412" s="2">
        <v>2953309</v>
      </c>
      <c r="B1412" s="2" t="s">
        <v>808</v>
      </c>
      <c r="C1412" s="2">
        <v>29379651</v>
      </c>
      <c r="D1412" s="2">
        <v>339452266</v>
      </c>
      <c r="E1412" s="2" t="s">
        <v>59</v>
      </c>
      <c r="F1412" s="2" t="s">
        <v>60</v>
      </c>
      <c r="G1412" s="2" t="s">
        <v>5239</v>
      </c>
      <c r="H1412" s="2" t="s">
        <v>7233</v>
      </c>
      <c r="I1412" s="2">
        <v>779152053</v>
      </c>
      <c r="J1412" s="2" t="s">
        <v>8732</v>
      </c>
      <c r="K1412" s="2">
        <v>15</v>
      </c>
      <c r="L1412" s="2" t="s">
        <v>63</v>
      </c>
      <c r="M1412" s="2" t="s">
        <v>64</v>
      </c>
      <c r="N1412" s="3">
        <v>44691.583344907405</v>
      </c>
      <c r="O1412" s="2" t="s">
        <v>248</v>
      </c>
      <c r="Q1412" s="2" t="s">
        <v>66</v>
      </c>
      <c r="R1412" s="3">
        <v>45659.90421296296</v>
      </c>
      <c r="S1412" s="2" t="s">
        <v>3253</v>
      </c>
      <c r="T1412" s="2" t="s">
        <v>156</v>
      </c>
      <c r="U1412" s="2" t="s">
        <v>901</v>
      </c>
      <c r="V1412" s="2" t="s">
        <v>8733</v>
      </c>
      <c r="W1412" s="2" t="s">
        <v>336</v>
      </c>
      <c r="X1412" s="2" t="s">
        <v>336</v>
      </c>
      <c r="Y1412" s="2" t="s">
        <v>8734</v>
      </c>
      <c r="Z1412" s="2" t="s">
        <v>453</v>
      </c>
      <c r="AA1412" s="2" t="s">
        <v>8735</v>
      </c>
      <c r="AB1412" s="2" t="s">
        <v>176</v>
      </c>
      <c r="AC1412" s="2">
        <v>511</v>
      </c>
      <c r="AE1412" s="3">
        <v>45659.904224537036</v>
      </c>
      <c r="AF1412" s="2" t="s">
        <v>77</v>
      </c>
      <c r="AH1412" s="2" t="s">
        <v>78</v>
      </c>
      <c r="AI1412" s="2" t="s">
        <v>255</v>
      </c>
      <c r="AJ1412" s="2" t="s">
        <v>276</v>
      </c>
      <c r="AK1412" s="2" t="s">
        <v>8736</v>
      </c>
      <c r="AL1412" s="2" t="s">
        <v>3253</v>
      </c>
      <c r="AM1412" s="3">
        <v>45659.90425925926</v>
      </c>
      <c r="AN1412" s="2" t="s">
        <v>8736</v>
      </c>
      <c r="AP1412" s="2">
        <v>5555921</v>
      </c>
      <c r="AQ1412" s="2" t="s">
        <v>81</v>
      </c>
      <c r="AR1412" s="3">
        <v>45660.51458333333</v>
      </c>
      <c r="AS1412" s="2" t="s">
        <v>82</v>
      </c>
      <c r="AT1412" s="3">
        <v>45661.333333333336</v>
      </c>
      <c r="AU1412" s="2" t="s">
        <v>104</v>
      </c>
      <c r="AV1412" s="2" t="s">
        <v>583</v>
      </c>
      <c r="AW1412" s="2" t="s">
        <v>584</v>
      </c>
      <c r="AX1412" s="2" t="s">
        <v>585</v>
      </c>
      <c r="AZ1412" s="3">
        <v>45660.51458333333</v>
      </c>
      <c r="BB1412" s="2" t="s">
        <v>586</v>
      </c>
      <c r="BC1412" s="2" t="s">
        <v>587</v>
      </c>
      <c r="BD1412" s="2" t="s">
        <v>588</v>
      </c>
      <c r="BE1412" s="2" t="s">
        <v>8737</v>
      </c>
      <c r="BF1412" s="2" t="s">
        <v>345</v>
      </c>
    </row>
    <row r="1413" spans="1:58" x14ac:dyDescent="0.35">
      <c r="A1413" s="2">
        <v>2953310</v>
      </c>
      <c r="B1413" s="2" t="s">
        <v>58</v>
      </c>
      <c r="C1413" s="2">
        <v>40515881</v>
      </c>
      <c r="D1413" s="2">
        <v>339990642</v>
      </c>
      <c r="E1413" s="2" t="s">
        <v>59</v>
      </c>
      <c r="F1413" s="2" t="s">
        <v>60</v>
      </c>
      <c r="G1413" s="2" t="s">
        <v>5055</v>
      </c>
      <c r="H1413" s="2" t="s">
        <v>8738</v>
      </c>
      <c r="I1413" s="2">
        <v>776472484</v>
      </c>
      <c r="J1413" s="2" t="s">
        <v>8739</v>
      </c>
      <c r="K1413" s="2">
        <v>14</v>
      </c>
      <c r="L1413" s="2" t="s">
        <v>63</v>
      </c>
      <c r="M1413" s="2" t="s">
        <v>64</v>
      </c>
      <c r="N1413" s="3">
        <v>44992.625</v>
      </c>
      <c r="O1413" s="2" t="s">
        <v>65</v>
      </c>
      <c r="Q1413" s="2" t="s">
        <v>66</v>
      </c>
      <c r="R1413" s="3">
        <v>45659.906180555554</v>
      </c>
      <c r="S1413" s="2" t="s">
        <v>2633</v>
      </c>
      <c r="T1413" s="2" t="s">
        <v>156</v>
      </c>
      <c r="U1413" s="2" t="s">
        <v>481</v>
      </c>
      <c r="V1413" s="2" t="s">
        <v>8740</v>
      </c>
      <c r="W1413" s="2" t="s">
        <v>233</v>
      </c>
      <c r="X1413" s="2" t="s">
        <v>233</v>
      </c>
      <c r="Y1413" s="2" t="s">
        <v>8741</v>
      </c>
      <c r="Z1413" s="2" t="s">
        <v>2590</v>
      </c>
      <c r="AA1413" s="2">
        <v>4000</v>
      </c>
      <c r="AB1413" s="2" t="s">
        <v>176</v>
      </c>
      <c r="AE1413" s="3">
        <v>45659.906192129631</v>
      </c>
      <c r="AF1413" s="2" t="s">
        <v>77</v>
      </c>
      <c r="AH1413" s="2" t="s">
        <v>78</v>
      </c>
      <c r="AI1413" s="2" t="s">
        <v>79</v>
      </c>
      <c r="AJ1413" s="2" t="s">
        <v>162</v>
      </c>
      <c r="AK1413" s="2" t="s">
        <v>8742</v>
      </c>
      <c r="AL1413" s="2" t="s">
        <v>2633</v>
      </c>
      <c r="AM1413" s="3">
        <v>45659.906226851854</v>
      </c>
      <c r="AN1413" s="2" t="s">
        <v>8742</v>
      </c>
      <c r="AP1413" s="2">
        <v>5555924</v>
      </c>
      <c r="AQ1413" s="2" t="s">
        <v>81</v>
      </c>
      <c r="AR1413" s="3">
        <v>45660.483483796299</v>
      </c>
      <c r="AS1413" s="2" t="s">
        <v>82</v>
      </c>
      <c r="AT1413" s="3">
        <v>45661.333333333336</v>
      </c>
      <c r="AU1413" s="2" t="s">
        <v>104</v>
      </c>
      <c r="AV1413" s="2" t="s">
        <v>569</v>
      </c>
      <c r="AW1413" s="2" t="s">
        <v>570</v>
      </c>
      <c r="AX1413" s="2" t="s">
        <v>2762</v>
      </c>
      <c r="AZ1413" s="3">
        <v>45660.483483796299</v>
      </c>
      <c r="BB1413" s="2" t="s">
        <v>225</v>
      </c>
      <c r="BC1413" s="2" t="s">
        <v>226</v>
      </c>
      <c r="BD1413" s="2" t="s">
        <v>89</v>
      </c>
      <c r="BE1413" s="2" t="s">
        <v>8743</v>
      </c>
      <c r="BF1413" s="2" t="s">
        <v>576</v>
      </c>
    </row>
    <row r="1414" spans="1:58" x14ac:dyDescent="0.35">
      <c r="A1414" s="2">
        <v>2953311</v>
      </c>
      <c r="B1414" s="2" t="s">
        <v>58</v>
      </c>
      <c r="C1414" s="2">
        <v>42917031</v>
      </c>
      <c r="D1414" s="2">
        <v>338776779</v>
      </c>
      <c r="E1414" s="2" t="s">
        <v>59</v>
      </c>
      <c r="F1414" s="2" t="s">
        <v>60</v>
      </c>
      <c r="G1414" s="2" t="s">
        <v>4791</v>
      </c>
      <c r="H1414" s="2" t="s">
        <v>2631</v>
      </c>
      <c r="I1414" s="2">
        <v>783044182</v>
      </c>
      <c r="J1414" s="2" t="s">
        <v>8478</v>
      </c>
      <c r="K1414" s="2">
        <v>12</v>
      </c>
      <c r="L1414" s="2" t="s">
        <v>63</v>
      </c>
      <c r="M1414" s="2" t="s">
        <v>64</v>
      </c>
      <c r="N1414" s="3">
        <v>45401.454907407409</v>
      </c>
      <c r="O1414" s="2" t="s">
        <v>65</v>
      </c>
      <c r="Q1414" s="2" t="s">
        <v>66</v>
      </c>
      <c r="R1414" s="3">
        <v>45659.908634259256</v>
      </c>
      <c r="S1414" s="2" t="s">
        <v>3835</v>
      </c>
      <c r="T1414" s="2" t="s">
        <v>68</v>
      </c>
      <c r="U1414" s="2" t="s">
        <v>470</v>
      </c>
      <c r="V1414" s="2" t="s">
        <v>8744</v>
      </c>
      <c r="W1414" s="2" t="s">
        <v>118</v>
      </c>
      <c r="X1414" s="2" t="s">
        <v>271</v>
      </c>
      <c r="Y1414" s="2" t="s">
        <v>4606</v>
      </c>
      <c r="Z1414" s="2" t="s">
        <v>2107</v>
      </c>
      <c r="AA1414" s="2">
        <v>1105</v>
      </c>
      <c r="AB1414" s="2" t="s">
        <v>176</v>
      </c>
      <c r="AE1414" s="3">
        <v>45659.908634259256</v>
      </c>
      <c r="AF1414" s="2" t="s">
        <v>77</v>
      </c>
      <c r="AH1414" s="2" t="s">
        <v>78</v>
      </c>
      <c r="AI1414" s="2" t="s">
        <v>79</v>
      </c>
      <c r="AJ1414" s="2" t="s">
        <v>191</v>
      </c>
      <c r="AK1414" s="2" t="s">
        <v>8744</v>
      </c>
      <c r="AL1414" s="2" t="s">
        <v>3835</v>
      </c>
      <c r="AM1414" s="3">
        <v>45659.908668981479</v>
      </c>
      <c r="AN1414" s="2" t="s">
        <v>8744</v>
      </c>
      <c r="AP1414" s="2">
        <v>5555927</v>
      </c>
      <c r="AQ1414" s="2" t="s">
        <v>81</v>
      </c>
      <c r="AR1414" s="3">
        <v>45660.527060185188</v>
      </c>
      <c r="AS1414" s="2" t="s">
        <v>82</v>
      </c>
      <c r="AT1414" s="3">
        <v>45661.333333333336</v>
      </c>
      <c r="AU1414" s="2" t="s">
        <v>104</v>
      </c>
      <c r="AV1414" s="2" t="s">
        <v>277</v>
      </c>
      <c r="AW1414" s="2" t="s">
        <v>278</v>
      </c>
      <c r="AX1414" s="2" t="s">
        <v>4818</v>
      </c>
      <c r="AZ1414" s="3">
        <v>45660.527060185188</v>
      </c>
      <c r="BB1414" s="2" t="s">
        <v>3040</v>
      </c>
      <c r="BC1414" s="2" t="s">
        <v>226</v>
      </c>
      <c r="BD1414" s="2" t="s">
        <v>89</v>
      </c>
      <c r="BE1414" s="2" t="s">
        <v>8745</v>
      </c>
      <c r="BF1414" s="2" t="s">
        <v>802</v>
      </c>
    </row>
    <row r="1415" spans="1:58" x14ac:dyDescent="0.35">
      <c r="A1415" s="2">
        <v>2953312</v>
      </c>
      <c r="B1415" s="2" t="s">
        <v>244</v>
      </c>
      <c r="C1415" s="2">
        <v>41370631</v>
      </c>
      <c r="D1415" s="2">
        <v>339767475</v>
      </c>
      <c r="E1415" s="2" t="s">
        <v>59</v>
      </c>
      <c r="F1415" s="2" t="s">
        <v>60</v>
      </c>
      <c r="G1415" s="2" t="s">
        <v>466</v>
      </c>
      <c r="H1415" s="2" t="s">
        <v>1082</v>
      </c>
      <c r="I1415" s="2">
        <v>779964090</v>
      </c>
      <c r="J1415" s="2" t="s">
        <v>2158</v>
      </c>
      <c r="K1415" s="2">
        <v>14</v>
      </c>
      <c r="L1415" s="2" t="s">
        <v>63</v>
      </c>
      <c r="M1415" s="2" t="s">
        <v>64</v>
      </c>
      <c r="N1415" s="3">
        <v>45318.666666666664</v>
      </c>
      <c r="O1415" s="2" t="s">
        <v>248</v>
      </c>
      <c r="Q1415" s="2" t="s">
        <v>66</v>
      </c>
      <c r="R1415" s="3">
        <v>45659.908773148149</v>
      </c>
      <c r="S1415" s="2" t="s">
        <v>3475</v>
      </c>
      <c r="T1415" s="2" t="s">
        <v>156</v>
      </c>
      <c r="U1415" s="2" t="s">
        <v>69</v>
      </c>
      <c r="V1415" s="2" t="s">
        <v>8746</v>
      </c>
      <c r="W1415" s="2" t="s">
        <v>250</v>
      </c>
      <c r="X1415" s="2" t="s">
        <v>743</v>
      </c>
      <c r="Y1415" s="2" t="s">
        <v>744</v>
      </c>
      <c r="Z1415" s="2" t="s">
        <v>745</v>
      </c>
      <c r="AA1415" s="2" t="s">
        <v>932</v>
      </c>
      <c r="AB1415" s="2" t="s">
        <v>176</v>
      </c>
      <c r="AE1415" s="3">
        <v>45659.908784722225</v>
      </c>
      <c r="AF1415" s="2" t="s">
        <v>77</v>
      </c>
      <c r="AH1415" s="2" t="s">
        <v>142</v>
      </c>
      <c r="AI1415" s="2" t="s">
        <v>255</v>
      </c>
      <c r="AJ1415" s="2" t="s">
        <v>276</v>
      </c>
      <c r="AK1415" s="2" t="s">
        <v>8747</v>
      </c>
      <c r="AL1415" s="2" t="s">
        <v>3475</v>
      </c>
      <c r="AM1415" s="3">
        <v>45659.908819444441</v>
      </c>
      <c r="AN1415" s="2" t="s">
        <v>8747</v>
      </c>
      <c r="AP1415" s="2">
        <v>5555928</v>
      </c>
      <c r="AQ1415" s="2" t="s">
        <v>81</v>
      </c>
      <c r="AR1415" s="3">
        <v>45661.445405092592</v>
      </c>
      <c r="AS1415" s="2" t="s">
        <v>82</v>
      </c>
      <c r="AT1415" s="3">
        <v>45661.333333333336</v>
      </c>
      <c r="AU1415" s="2" t="s">
        <v>104</v>
      </c>
      <c r="AV1415" s="2" t="s">
        <v>258</v>
      </c>
      <c r="AW1415" s="2" t="s">
        <v>259</v>
      </c>
      <c r="AX1415" s="2" t="s">
        <v>1686</v>
      </c>
      <c r="AZ1415" s="3">
        <v>45661.445405092592</v>
      </c>
      <c r="BB1415" s="2" t="s">
        <v>5710</v>
      </c>
      <c r="BC1415" s="2" t="s">
        <v>5711</v>
      </c>
      <c r="BD1415" s="2" t="s">
        <v>5712</v>
      </c>
      <c r="BE1415" s="2" t="s">
        <v>8748</v>
      </c>
      <c r="BF1415" s="2" t="s">
        <v>752</v>
      </c>
    </row>
    <row r="1416" spans="1:58" x14ac:dyDescent="0.35">
      <c r="A1416" s="2">
        <v>2953313</v>
      </c>
      <c r="B1416" s="2" t="s">
        <v>720</v>
      </c>
      <c r="C1416" s="2">
        <v>29970541</v>
      </c>
      <c r="D1416" s="2">
        <v>338716562</v>
      </c>
      <c r="E1416" s="2" t="s">
        <v>59</v>
      </c>
      <c r="F1416" s="2" t="s">
        <v>60</v>
      </c>
      <c r="G1416" s="2" t="s">
        <v>1921</v>
      </c>
      <c r="H1416" s="2" t="s">
        <v>152</v>
      </c>
      <c r="I1416" s="2">
        <v>775255746</v>
      </c>
      <c r="J1416" s="2" t="s">
        <v>2514</v>
      </c>
      <c r="K1416" s="2">
        <v>13</v>
      </c>
      <c r="L1416" s="2" t="s">
        <v>63</v>
      </c>
      <c r="M1416" s="2" t="s">
        <v>64</v>
      </c>
      <c r="N1416" s="3">
        <v>43175.339583333334</v>
      </c>
      <c r="O1416" s="2" t="s">
        <v>724</v>
      </c>
      <c r="Q1416" s="2" t="s">
        <v>66</v>
      </c>
      <c r="R1416" s="3">
        <v>45659.909432870372</v>
      </c>
      <c r="S1416" s="2" t="s">
        <v>2094</v>
      </c>
      <c r="T1416" s="2" t="s">
        <v>156</v>
      </c>
      <c r="U1416" s="2" t="s">
        <v>69</v>
      </c>
      <c r="V1416" s="2" t="s">
        <v>8749</v>
      </c>
      <c r="W1416" s="2" t="s">
        <v>136</v>
      </c>
      <c r="X1416" s="2" t="s">
        <v>217</v>
      </c>
      <c r="Y1416" s="2" t="s">
        <v>8750</v>
      </c>
      <c r="Z1416" s="2" t="s">
        <v>596</v>
      </c>
      <c r="AA1416" s="2" t="s">
        <v>8751</v>
      </c>
      <c r="AB1416" s="2" t="s">
        <v>8751</v>
      </c>
      <c r="AE1416" s="3">
        <v>45659.909444444442</v>
      </c>
      <c r="AF1416" s="2" t="s">
        <v>77</v>
      </c>
      <c r="AH1416" s="2" t="s">
        <v>142</v>
      </c>
      <c r="AI1416" s="2" t="s">
        <v>275</v>
      </c>
      <c r="AJ1416" s="2" t="s">
        <v>276</v>
      </c>
      <c r="AK1416" s="2" t="s">
        <v>8752</v>
      </c>
      <c r="AL1416" s="2" t="s">
        <v>2094</v>
      </c>
      <c r="AM1416" s="3">
        <v>45659.909479166665</v>
      </c>
      <c r="AN1416" s="2" t="s">
        <v>8752</v>
      </c>
      <c r="AP1416" s="2">
        <v>5555929</v>
      </c>
      <c r="AQ1416" s="2" t="s">
        <v>81</v>
      </c>
      <c r="AR1416" s="3">
        <v>45660.480231481481</v>
      </c>
      <c r="AS1416" s="2" t="s">
        <v>82</v>
      </c>
      <c r="AT1416" s="3">
        <v>45661.333333333336</v>
      </c>
      <c r="AU1416" s="2" t="s">
        <v>104</v>
      </c>
      <c r="AV1416" s="2" t="s">
        <v>222</v>
      </c>
      <c r="AW1416" s="2" t="s">
        <v>223</v>
      </c>
      <c r="AX1416" s="2" t="s">
        <v>6727</v>
      </c>
      <c r="AZ1416" s="3">
        <v>45660.480231481481</v>
      </c>
      <c r="BB1416" s="2" t="s">
        <v>280</v>
      </c>
      <c r="BC1416" s="2" t="s">
        <v>281</v>
      </c>
      <c r="BD1416" s="2" t="s">
        <v>282</v>
      </c>
      <c r="BE1416" s="2" t="s">
        <v>8753</v>
      </c>
      <c r="BF1416" s="2" t="s">
        <v>601</v>
      </c>
    </row>
    <row r="1417" spans="1:58" x14ac:dyDescent="0.35">
      <c r="A1417" s="2">
        <v>2953314</v>
      </c>
      <c r="B1417" s="2" t="s">
        <v>58</v>
      </c>
      <c r="C1417" s="2">
        <v>37115431</v>
      </c>
      <c r="D1417" s="2">
        <v>338459324</v>
      </c>
      <c r="E1417" s="2" t="s">
        <v>59</v>
      </c>
      <c r="F1417" s="2" t="s">
        <v>60</v>
      </c>
      <c r="G1417" s="2" t="s">
        <v>590</v>
      </c>
      <c r="H1417" s="2" t="s">
        <v>8754</v>
      </c>
      <c r="I1417" s="2">
        <v>777740720</v>
      </c>
      <c r="J1417" s="2" t="s">
        <v>8755</v>
      </c>
      <c r="K1417" s="2">
        <v>13</v>
      </c>
      <c r="L1417" s="2" t="s">
        <v>305</v>
      </c>
      <c r="M1417" s="2" t="s">
        <v>64</v>
      </c>
      <c r="N1417" s="3">
        <v>45147.833333333336</v>
      </c>
      <c r="O1417" s="2" t="s">
        <v>65</v>
      </c>
      <c r="Q1417" s="2" t="s">
        <v>66</v>
      </c>
      <c r="R1417" s="3">
        <v>45659.912557870368</v>
      </c>
      <c r="S1417" s="2" t="s">
        <v>8756</v>
      </c>
      <c r="T1417" s="2" t="s">
        <v>68</v>
      </c>
      <c r="U1417" s="2" t="s">
        <v>69</v>
      </c>
      <c r="V1417" s="2" t="s">
        <v>8757</v>
      </c>
      <c r="W1417" s="2" t="s">
        <v>118</v>
      </c>
      <c r="X1417" s="2" t="s">
        <v>119</v>
      </c>
      <c r="Y1417" s="2" t="s">
        <v>6874</v>
      </c>
      <c r="Z1417" s="2" t="s">
        <v>121</v>
      </c>
      <c r="AA1417" s="2" t="s">
        <v>121</v>
      </c>
      <c r="AB1417" s="2" t="s">
        <v>121</v>
      </c>
      <c r="AE1417" s="3">
        <v>45659.912569444445</v>
      </c>
      <c r="AF1417" s="2" t="s">
        <v>77</v>
      </c>
      <c r="AH1417" s="2" t="s">
        <v>78</v>
      </c>
      <c r="AI1417" s="2" t="s">
        <v>79</v>
      </c>
      <c r="AJ1417" s="2" t="s">
        <v>123</v>
      </c>
      <c r="AK1417" s="2" t="s">
        <v>2693</v>
      </c>
      <c r="AL1417" s="2" t="s">
        <v>8756</v>
      </c>
      <c r="AM1417" s="3">
        <v>45659.912592592591</v>
      </c>
      <c r="AN1417" s="2" t="s">
        <v>2693</v>
      </c>
      <c r="AP1417" s="2">
        <v>5555931</v>
      </c>
      <c r="AQ1417" s="2" t="s">
        <v>81</v>
      </c>
      <c r="AR1417" s="3">
        <v>45660.497465277775</v>
      </c>
      <c r="AS1417" s="2" t="s">
        <v>82</v>
      </c>
      <c r="AT1417" s="3">
        <v>45661.333333333336</v>
      </c>
      <c r="AU1417" s="2" t="s">
        <v>104</v>
      </c>
      <c r="AV1417" s="2" t="s">
        <v>125</v>
      </c>
      <c r="AW1417" s="2" t="s">
        <v>126</v>
      </c>
      <c r="AX1417" s="2" t="s">
        <v>311</v>
      </c>
      <c r="AZ1417" s="3">
        <v>45660.497465277775</v>
      </c>
      <c r="BB1417" s="2" t="s">
        <v>408</v>
      </c>
      <c r="BC1417" s="2" t="s">
        <v>409</v>
      </c>
      <c r="BD1417" s="2" t="s">
        <v>410</v>
      </c>
      <c r="BE1417" s="2" t="s">
        <v>8758</v>
      </c>
      <c r="BF1417" s="2" t="s">
        <v>91</v>
      </c>
    </row>
    <row r="1418" spans="1:58" x14ac:dyDescent="0.35">
      <c r="A1418" s="2">
        <v>2953315</v>
      </c>
      <c r="B1418" s="2" t="s">
        <v>244</v>
      </c>
      <c r="C1418" s="2">
        <v>45056561</v>
      </c>
      <c r="D1418" s="2">
        <v>339706246</v>
      </c>
      <c r="E1418" s="2" t="s">
        <v>59</v>
      </c>
      <c r="F1418" s="2" t="s">
        <v>60</v>
      </c>
      <c r="G1418" s="2" t="s">
        <v>1634</v>
      </c>
      <c r="H1418" s="2" t="s">
        <v>7534</v>
      </c>
      <c r="I1418" s="2">
        <v>778492301</v>
      </c>
      <c r="J1418" s="2" t="s">
        <v>2914</v>
      </c>
      <c r="K1418" s="2">
        <v>14</v>
      </c>
      <c r="L1418" s="2" t="s">
        <v>63</v>
      </c>
      <c r="M1418" s="2" t="s">
        <v>64</v>
      </c>
      <c r="N1418" s="3">
        <v>45659.708333333336</v>
      </c>
      <c r="O1418" s="2" t="s">
        <v>248</v>
      </c>
      <c r="Q1418" s="2" t="s">
        <v>66</v>
      </c>
      <c r="R1418" s="3">
        <v>45659.913043981483</v>
      </c>
      <c r="S1418" s="2" t="s">
        <v>2633</v>
      </c>
      <c r="T1418" s="2" t="s">
        <v>156</v>
      </c>
      <c r="U1418" s="2" t="s">
        <v>69</v>
      </c>
      <c r="V1418" s="2" t="s">
        <v>8759</v>
      </c>
      <c r="W1418" s="2" t="s">
        <v>250</v>
      </c>
      <c r="X1418" s="2" t="s">
        <v>251</v>
      </c>
      <c r="Y1418" s="2" t="s">
        <v>8296</v>
      </c>
      <c r="Z1418" s="2" t="s">
        <v>253</v>
      </c>
      <c r="AA1418" s="2" t="s">
        <v>253</v>
      </c>
      <c r="AB1418" s="2" t="s">
        <v>176</v>
      </c>
      <c r="AE1418" s="3">
        <v>45659.913055555553</v>
      </c>
      <c r="AF1418" s="2" t="s">
        <v>77</v>
      </c>
      <c r="AH1418" s="2" t="s">
        <v>78</v>
      </c>
      <c r="AI1418" s="2" t="s">
        <v>255</v>
      </c>
      <c r="AJ1418" s="2" t="s">
        <v>276</v>
      </c>
      <c r="AK1418" s="2" t="s">
        <v>8760</v>
      </c>
      <c r="AL1418" s="2" t="s">
        <v>2633</v>
      </c>
      <c r="AM1418" s="3">
        <v>45659.913078703707</v>
      </c>
      <c r="AN1418" s="2" t="s">
        <v>8760</v>
      </c>
      <c r="AP1418" s="2">
        <v>5555932</v>
      </c>
      <c r="AQ1418" s="2" t="s">
        <v>81</v>
      </c>
      <c r="AR1418" s="3">
        <v>45661.618877314817</v>
      </c>
      <c r="AS1418" s="2" t="s">
        <v>82</v>
      </c>
      <c r="AT1418" s="3">
        <v>45661.333333333336</v>
      </c>
      <c r="AU1418" s="2" t="s">
        <v>104</v>
      </c>
      <c r="AV1418" s="2" t="s">
        <v>258</v>
      </c>
      <c r="AW1418" s="2" t="s">
        <v>259</v>
      </c>
      <c r="AX1418" s="2" t="s">
        <v>857</v>
      </c>
      <c r="AZ1418" s="3">
        <v>45661.618877314817</v>
      </c>
      <c r="BB1418" s="2" t="s">
        <v>4062</v>
      </c>
      <c r="BC1418" s="2" t="s">
        <v>281</v>
      </c>
      <c r="BD1418" s="2" t="s">
        <v>750</v>
      </c>
      <c r="BE1418" s="2" t="s">
        <v>8761</v>
      </c>
      <c r="BF1418" s="2" t="s">
        <v>752</v>
      </c>
    </row>
    <row r="1419" spans="1:58" x14ac:dyDescent="0.35">
      <c r="A1419" s="2">
        <v>2953316</v>
      </c>
      <c r="B1419" s="2" t="s">
        <v>58</v>
      </c>
      <c r="C1419" s="2">
        <v>34350441</v>
      </c>
      <c r="D1419" s="2">
        <v>338245347</v>
      </c>
      <c r="E1419" s="2" t="s">
        <v>59</v>
      </c>
      <c r="F1419" s="2" t="s">
        <v>60</v>
      </c>
      <c r="G1419" s="2" t="s">
        <v>1111</v>
      </c>
      <c r="H1419" s="2" t="s">
        <v>8762</v>
      </c>
      <c r="I1419" s="2">
        <v>772777563</v>
      </c>
      <c r="J1419" s="2" t="s">
        <v>2521</v>
      </c>
      <c r="K1419" s="2">
        <v>12</v>
      </c>
      <c r="L1419" s="2" t="s">
        <v>63</v>
      </c>
      <c r="M1419" s="2" t="s">
        <v>64</v>
      </c>
      <c r="N1419" s="3">
        <v>44805</v>
      </c>
      <c r="O1419" s="2" t="s">
        <v>187</v>
      </c>
      <c r="Q1419" s="2" t="s">
        <v>66</v>
      </c>
      <c r="R1419" s="3">
        <v>45659.914131944446</v>
      </c>
      <c r="S1419" s="2" t="s">
        <v>3876</v>
      </c>
      <c r="T1419" s="2" t="s">
        <v>68</v>
      </c>
      <c r="U1419" s="2" t="s">
        <v>69</v>
      </c>
      <c r="V1419" s="2" t="s">
        <v>8763</v>
      </c>
      <c r="W1419" s="2" t="s">
        <v>71</v>
      </c>
      <c r="X1419" s="2" t="s">
        <v>650</v>
      </c>
      <c r="Y1419" s="2" t="s">
        <v>8764</v>
      </c>
      <c r="Z1419" s="2" t="s">
        <v>433</v>
      </c>
      <c r="AA1419" s="2" t="s">
        <v>8765</v>
      </c>
      <c r="AB1419" s="2" t="s">
        <v>8765</v>
      </c>
      <c r="AC1419" s="2">
        <v>32</v>
      </c>
      <c r="AE1419" s="3">
        <v>45659.914143518516</v>
      </c>
      <c r="AF1419" s="2" t="s">
        <v>77</v>
      </c>
      <c r="AH1419" s="2" t="s">
        <v>78</v>
      </c>
      <c r="AI1419" s="2" t="s">
        <v>79</v>
      </c>
      <c r="AJ1419" s="2" t="s">
        <v>123</v>
      </c>
      <c r="AK1419" s="2" t="s">
        <v>8766</v>
      </c>
      <c r="AL1419" s="2" t="s">
        <v>3876</v>
      </c>
      <c r="AM1419" s="3">
        <v>45659.914178240739</v>
      </c>
      <c r="AN1419" s="2" t="s">
        <v>8766</v>
      </c>
      <c r="AP1419" s="2">
        <v>5555933</v>
      </c>
      <c r="AQ1419" s="2" t="s">
        <v>81</v>
      </c>
      <c r="AR1419" s="3">
        <v>45660.68141203704</v>
      </c>
      <c r="AS1419" s="2" t="s">
        <v>82</v>
      </c>
      <c r="AT1419" s="3">
        <v>45661.333333333336</v>
      </c>
      <c r="AU1419" s="2" t="s">
        <v>104</v>
      </c>
      <c r="AV1419" s="2" t="s">
        <v>655</v>
      </c>
      <c r="AW1419" s="2" t="s">
        <v>656</v>
      </c>
      <c r="AX1419" s="2" t="s">
        <v>2497</v>
      </c>
      <c r="AZ1419" s="3">
        <v>45660.68141203704</v>
      </c>
      <c r="BB1419" s="2" t="s">
        <v>557</v>
      </c>
      <c r="BC1419" s="2" t="s">
        <v>558</v>
      </c>
      <c r="BD1419" s="2" t="s">
        <v>181</v>
      </c>
      <c r="BE1419" s="2" t="s">
        <v>3223</v>
      </c>
      <c r="BF1419" s="2" t="s">
        <v>1901</v>
      </c>
    </row>
    <row r="1420" spans="1:58" x14ac:dyDescent="0.35">
      <c r="A1420" s="2">
        <v>2953317</v>
      </c>
      <c r="B1420" s="2" t="s">
        <v>244</v>
      </c>
      <c r="C1420" s="2">
        <v>40299661</v>
      </c>
      <c r="D1420" s="2">
        <v>339466206</v>
      </c>
      <c r="E1420" s="2" t="s">
        <v>59</v>
      </c>
      <c r="F1420" s="2" t="s">
        <v>60</v>
      </c>
      <c r="G1420" s="2" t="s">
        <v>8767</v>
      </c>
      <c r="H1420" s="2" t="s">
        <v>152</v>
      </c>
      <c r="I1420" s="2" t="s">
        <v>8768</v>
      </c>
      <c r="J1420" s="2" t="s">
        <v>8769</v>
      </c>
      <c r="K1420" s="2">
        <v>15</v>
      </c>
      <c r="L1420" s="2" t="s">
        <v>63</v>
      </c>
      <c r="M1420" s="2" t="s">
        <v>64</v>
      </c>
      <c r="N1420" s="3">
        <v>44940.666666666664</v>
      </c>
      <c r="O1420" s="2" t="s">
        <v>248</v>
      </c>
      <c r="Q1420" s="2" t="s">
        <v>66</v>
      </c>
      <c r="R1420" s="3">
        <v>45659.916064814817</v>
      </c>
      <c r="S1420" s="2" t="s">
        <v>7774</v>
      </c>
      <c r="T1420" s="2" t="s">
        <v>68</v>
      </c>
      <c r="U1420" s="2" t="s">
        <v>69</v>
      </c>
      <c r="V1420" s="2" t="s">
        <v>8770</v>
      </c>
      <c r="W1420" s="2" t="s">
        <v>336</v>
      </c>
      <c r="X1420" s="2" t="s">
        <v>4651</v>
      </c>
      <c r="Y1420" s="2" t="s">
        <v>8771</v>
      </c>
      <c r="Z1420" s="2" t="s">
        <v>8772</v>
      </c>
      <c r="AA1420" s="2" t="s">
        <v>8772</v>
      </c>
      <c r="AB1420" s="2" t="s">
        <v>8772</v>
      </c>
      <c r="AE1420" s="3">
        <v>45659.916076388887</v>
      </c>
      <c r="AF1420" s="2" t="s">
        <v>77</v>
      </c>
      <c r="AH1420" s="2" t="s">
        <v>142</v>
      </c>
      <c r="AI1420" s="2" t="s">
        <v>255</v>
      </c>
      <c r="AJ1420" s="2" t="s">
        <v>276</v>
      </c>
      <c r="AK1420" s="2" t="s">
        <v>8773</v>
      </c>
      <c r="AL1420" s="2" t="s">
        <v>7774</v>
      </c>
      <c r="AM1420" s="3">
        <v>45659.91611111111</v>
      </c>
      <c r="AN1420" s="2" t="s">
        <v>8773</v>
      </c>
      <c r="AP1420" s="2">
        <v>5555935</v>
      </c>
      <c r="AQ1420" s="2" t="s">
        <v>81</v>
      </c>
      <c r="AR1420" s="3">
        <v>45660.730856481481</v>
      </c>
      <c r="AS1420" s="2" t="s">
        <v>82</v>
      </c>
      <c r="AT1420" s="3">
        <v>45661.333333333336</v>
      </c>
      <c r="AU1420" s="2" t="s">
        <v>104</v>
      </c>
      <c r="AV1420" s="2" t="s">
        <v>583</v>
      </c>
      <c r="AW1420" s="2" t="s">
        <v>584</v>
      </c>
      <c r="AX1420" s="2" t="s">
        <v>3566</v>
      </c>
      <c r="AZ1420" s="3">
        <v>45660.730856481481</v>
      </c>
      <c r="BB1420" s="2" t="s">
        <v>2395</v>
      </c>
      <c r="BC1420" s="2" t="s">
        <v>2396</v>
      </c>
      <c r="BD1420" s="2" t="s">
        <v>2397</v>
      </c>
      <c r="BE1420" s="2" t="s">
        <v>8774</v>
      </c>
      <c r="BF1420" s="2" t="s">
        <v>345</v>
      </c>
    </row>
    <row r="1421" spans="1:58" x14ac:dyDescent="0.35">
      <c r="A1421" s="2">
        <v>2953318</v>
      </c>
      <c r="B1421" s="2" t="s">
        <v>58</v>
      </c>
      <c r="C1421" s="2">
        <v>36629451</v>
      </c>
      <c r="D1421" s="2">
        <v>338321957</v>
      </c>
      <c r="E1421" s="2" t="s">
        <v>59</v>
      </c>
      <c r="F1421" s="2" t="s">
        <v>60</v>
      </c>
      <c r="G1421" s="2" t="s">
        <v>1159</v>
      </c>
      <c r="H1421" s="2" t="s">
        <v>8775</v>
      </c>
      <c r="I1421" s="2">
        <v>776528376</v>
      </c>
      <c r="J1421" s="2" t="s">
        <v>8776</v>
      </c>
      <c r="K1421" s="2">
        <v>12</v>
      </c>
      <c r="L1421" s="2" t="s">
        <v>63</v>
      </c>
      <c r="M1421" s="2" t="s">
        <v>64</v>
      </c>
      <c r="N1421" s="3">
        <v>44778</v>
      </c>
      <c r="O1421" s="2" t="s">
        <v>187</v>
      </c>
      <c r="Q1421" s="2" t="s">
        <v>66</v>
      </c>
      <c r="R1421" s="3">
        <v>45659.917037037034</v>
      </c>
      <c r="S1421" s="2" t="s">
        <v>2859</v>
      </c>
      <c r="T1421" s="2" t="s">
        <v>629</v>
      </c>
      <c r="U1421" s="2" t="s">
        <v>69</v>
      </c>
      <c r="V1421" s="2" t="s">
        <v>8777</v>
      </c>
      <c r="W1421" s="2" t="s">
        <v>288</v>
      </c>
      <c r="X1421" s="2" t="s">
        <v>775</v>
      </c>
      <c r="Y1421" s="2" t="s">
        <v>5298</v>
      </c>
      <c r="Z1421" s="2" t="s">
        <v>777</v>
      </c>
      <c r="AA1421" s="2" t="s">
        <v>1320</v>
      </c>
      <c r="AB1421" s="2" t="s">
        <v>176</v>
      </c>
      <c r="AC1421" s="2">
        <v>25</v>
      </c>
      <c r="AE1421" s="3">
        <v>45659.917141203703</v>
      </c>
      <c r="AF1421" s="2" t="s">
        <v>77</v>
      </c>
      <c r="AH1421" s="2" t="s">
        <v>78</v>
      </c>
      <c r="AI1421" s="2" t="s">
        <v>58</v>
      </c>
      <c r="AJ1421" s="2" t="s">
        <v>123</v>
      </c>
      <c r="AL1421" s="2" t="s">
        <v>2859</v>
      </c>
      <c r="AM1421" s="3">
        <v>45660.794398148151</v>
      </c>
      <c r="AN1421" s="2" t="s">
        <v>8778</v>
      </c>
      <c r="AO1421" s="2" t="s">
        <v>1093</v>
      </c>
      <c r="AP1421" s="2">
        <v>5558774</v>
      </c>
      <c r="AQ1421" s="2" t="s">
        <v>81</v>
      </c>
      <c r="AR1421" s="3">
        <v>45661.601469907408</v>
      </c>
      <c r="AS1421" s="2" t="s">
        <v>82</v>
      </c>
      <c r="AT1421" s="3">
        <v>45660.5625</v>
      </c>
      <c r="AU1421" s="2" t="s">
        <v>83</v>
      </c>
      <c r="AV1421" s="2" t="s">
        <v>1787</v>
      </c>
      <c r="AW1421" s="2" t="s">
        <v>1788</v>
      </c>
      <c r="AX1421" s="2" t="s">
        <v>1789</v>
      </c>
      <c r="AZ1421" s="3">
        <v>45661.601469907408</v>
      </c>
      <c r="BB1421" s="2" t="s">
        <v>1937</v>
      </c>
      <c r="BC1421" s="2" t="s">
        <v>1938</v>
      </c>
      <c r="BD1421" s="2" t="s">
        <v>1939</v>
      </c>
      <c r="BE1421" s="2" t="s">
        <v>8779</v>
      </c>
      <c r="BF1421" s="2" t="s">
        <v>2091</v>
      </c>
    </row>
    <row r="1422" spans="1:58" x14ac:dyDescent="0.35">
      <c r="A1422" s="2">
        <v>2953319</v>
      </c>
      <c r="B1422" s="2" t="s">
        <v>58</v>
      </c>
      <c r="C1422" s="2">
        <v>44637811</v>
      </c>
      <c r="D1422" s="2">
        <v>338801153</v>
      </c>
      <c r="E1422" s="2" t="s">
        <v>59</v>
      </c>
      <c r="F1422" s="2" t="s">
        <v>60</v>
      </c>
      <c r="G1422" s="2" t="s">
        <v>1460</v>
      </c>
      <c r="H1422" s="2" t="s">
        <v>1386</v>
      </c>
      <c r="I1422" s="2">
        <v>781759742</v>
      </c>
      <c r="J1422" s="2" t="s">
        <v>1407</v>
      </c>
      <c r="K1422" s="2">
        <v>13</v>
      </c>
      <c r="L1422" s="2" t="s">
        <v>63</v>
      </c>
      <c r="M1422" s="2" t="s">
        <v>64</v>
      </c>
      <c r="N1422" s="3">
        <v>45617.666666666664</v>
      </c>
      <c r="O1422" s="2" t="s">
        <v>65</v>
      </c>
      <c r="Q1422" s="2" t="s">
        <v>66</v>
      </c>
      <c r="R1422" s="3">
        <v>45659.917048611111</v>
      </c>
      <c r="S1422" s="2" t="s">
        <v>3475</v>
      </c>
      <c r="T1422" s="2" t="s">
        <v>156</v>
      </c>
      <c r="U1422" s="2" t="s">
        <v>69</v>
      </c>
      <c r="V1422" s="2" t="s">
        <v>8780</v>
      </c>
      <c r="W1422" s="2" t="s">
        <v>118</v>
      </c>
      <c r="X1422" s="2" t="s">
        <v>119</v>
      </c>
      <c r="Y1422" s="2" t="s">
        <v>7975</v>
      </c>
      <c r="Z1422" s="2" t="s">
        <v>917</v>
      </c>
      <c r="AA1422" s="2" t="s">
        <v>917</v>
      </c>
      <c r="AB1422" s="2" t="s">
        <v>917</v>
      </c>
      <c r="AE1422" s="3">
        <v>45659.917060185187</v>
      </c>
      <c r="AF1422" s="2" t="s">
        <v>77</v>
      </c>
      <c r="AH1422" s="2" t="s">
        <v>142</v>
      </c>
      <c r="AI1422" s="2" t="s">
        <v>79</v>
      </c>
      <c r="AJ1422" s="2" t="s">
        <v>123</v>
      </c>
      <c r="AK1422" s="2" t="s">
        <v>8781</v>
      </c>
      <c r="AL1422" s="2" t="s">
        <v>3475</v>
      </c>
      <c r="AM1422" s="3">
        <v>45659.917094907411</v>
      </c>
      <c r="AN1422" s="2" t="s">
        <v>8781</v>
      </c>
      <c r="AP1422" s="2">
        <v>5555936</v>
      </c>
      <c r="AQ1422" s="2" t="s">
        <v>81</v>
      </c>
      <c r="AR1422" s="3">
        <v>45660.636655092596</v>
      </c>
      <c r="AS1422" s="2" t="s">
        <v>82</v>
      </c>
      <c r="AT1422" s="3">
        <v>45661.333333333336</v>
      </c>
      <c r="AU1422" s="2" t="s">
        <v>104</v>
      </c>
      <c r="AV1422" s="2" t="s">
        <v>125</v>
      </c>
      <c r="AW1422" s="2" t="s">
        <v>126</v>
      </c>
      <c r="AX1422" s="2" t="s">
        <v>556</v>
      </c>
      <c r="AZ1422" s="3">
        <v>45660.636655092596</v>
      </c>
      <c r="BB1422" s="2" t="s">
        <v>1002</v>
      </c>
      <c r="BC1422" s="2" t="s">
        <v>1003</v>
      </c>
      <c r="BD1422" s="2" t="s">
        <v>1004</v>
      </c>
      <c r="BE1422" s="2" t="s">
        <v>7871</v>
      </c>
      <c r="BF1422" s="2" t="s">
        <v>2993</v>
      </c>
    </row>
    <row r="1423" spans="1:58" x14ac:dyDescent="0.35">
      <c r="A1423" s="2">
        <v>2953320</v>
      </c>
      <c r="B1423" s="2" t="s">
        <v>58</v>
      </c>
      <c r="C1423" s="2">
        <v>37338071</v>
      </c>
      <c r="D1423" s="2">
        <v>338438242</v>
      </c>
      <c r="E1423" s="2" t="s">
        <v>59</v>
      </c>
      <c r="F1423" s="2" t="s">
        <v>60</v>
      </c>
      <c r="G1423" s="2" t="s">
        <v>6276</v>
      </c>
      <c r="H1423" s="2" t="s">
        <v>6277</v>
      </c>
      <c r="I1423" s="2">
        <v>775397262</v>
      </c>
      <c r="J1423" s="2" t="s">
        <v>8782</v>
      </c>
      <c r="K1423" s="2">
        <v>12</v>
      </c>
      <c r="L1423" s="2" t="s">
        <v>63</v>
      </c>
      <c r="M1423" s="2" t="s">
        <v>64</v>
      </c>
      <c r="N1423" s="3">
        <v>45623.458333333336</v>
      </c>
      <c r="O1423" s="2" t="s">
        <v>187</v>
      </c>
      <c r="Q1423" s="2" t="s">
        <v>66</v>
      </c>
      <c r="R1423" s="3">
        <v>45659.91814814815</v>
      </c>
      <c r="S1423" s="2" t="s">
        <v>3915</v>
      </c>
      <c r="T1423" s="2" t="s">
        <v>156</v>
      </c>
      <c r="U1423" s="2" t="s">
        <v>69</v>
      </c>
      <c r="V1423" s="2" t="s">
        <v>8783</v>
      </c>
      <c r="W1423" s="2" t="s">
        <v>71</v>
      </c>
      <c r="X1423" s="2" t="s">
        <v>431</v>
      </c>
      <c r="Y1423" s="2" t="s">
        <v>3993</v>
      </c>
      <c r="Z1423" s="2" t="s">
        <v>200</v>
      </c>
      <c r="AA1423" s="2" t="s">
        <v>4924</v>
      </c>
      <c r="AB1423" s="2" t="s">
        <v>4924</v>
      </c>
      <c r="AE1423" s="3">
        <v>45660.74527777778</v>
      </c>
      <c r="AF1423" s="2" t="s">
        <v>77</v>
      </c>
      <c r="AH1423" s="2" t="s">
        <v>78</v>
      </c>
      <c r="AI1423" s="2" t="s">
        <v>58</v>
      </c>
      <c r="AJ1423" s="2" t="s">
        <v>101</v>
      </c>
      <c r="AK1423" s="2" t="s">
        <v>8784</v>
      </c>
      <c r="AL1423" s="2" t="s">
        <v>293</v>
      </c>
      <c r="AM1423" s="3">
        <v>45660.745393518519</v>
      </c>
      <c r="AN1423" s="2" t="s">
        <v>8784</v>
      </c>
      <c r="AO1423" s="2" t="s">
        <v>293</v>
      </c>
      <c r="AP1423" s="2">
        <v>5558637</v>
      </c>
      <c r="AQ1423" s="2" t="s">
        <v>81</v>
      </c>
      <c r="AR1423" s="3">
        <v>45661.757106481484</v>
      </c>
      <c r="AS1423" s="2" t="s">
        <v>82</v>
      </c>
      <c r="AT1423" s="3">
        <v>45660.333333333336</v>
      </c>
      <c r="AU1423" s="2" t="s">
        <v>104</v>
      </c>
      <c r="AV1423" s="2" t="s">
        <v>1030</v>
      </c>
      <c r="AW1423" s="2" t="s">
        <v>1031</v>
      </c>
      <c r="AX1423" s="2" t="s">
        <v>1032</v>
      </c>
      <c r="AZ1423" s="3">
        <v>45661.757106481484</v>
      </c>
      <c r="BB1423" s="2" t="s">
        <v>408</v>
      </c>
      <c r="BC1423" s="2" t="s">
        <v>409</v>
      </c>
      <c r="BD1423" s="2" t="s">
        <v>410</v>
      </c>
      <c r="BE1423" s="2" t="s">
        <v>8785</v>
      </c>
      <c r="BF1423" s="2" t="s">
        <v>2564</v>
      </c>
    </row>
    <row r="1424" spans="1:58" x14ac:dyDescent="0.35">
      <c r="A1424" s="2">
        <v>2953321</v>
      </c>
      <c r="B1424" s="2" t="s">
        <v>58</v>
      </c>
      <c r="C1424" s="2">
        <v>268751</v>
      </c>
      <c r="D1424" s="2">
        <v>338241186</v>
      </c>
      <c r="E1424" s="2" t="s">
        <v>59</v>
      </c>
      <c r="F1424" s="2" t="s">
        <v>60</v>
      </c>
      <c r="G1424" s="2" t="s">
        <v>506</v>
      </c>
      <c r="H1424" s="2" t="s">
        <v>229</v>
      </c>
      <c r="I1424" s="2">
        <v>786093267</v>
      </c>
      <c r="J1424" s="2" t="s">
        <v>8786</v>
      </c>
      <c r="K1424" s="2">
        <v>12</v>
      </c>
      <c r="L1424" s="2" t="s">
        <v>63</v>
      </c>
      <c r="M1424" s="2" t="s">
        <v>64</v>
      </c>
      <c r="N1424" s="3">
        <v>44805</v>
      </c>
      <c r="O1424" s="2" t="s">
        <v>187</v>
      </c>
      <c r="Q1424" s="2" t="s">
        <v>66</v>
      </c>
      <c r="R1424" s="3">
        <v>45659.919918981483</v>
      </c>
      <c r="S1424" s="2" t="s">
        <v>3607</v>
      </c>
      <c r="T1424" s="2" t="s">
        <v>703</v>
      </c>
      <c r="U1424" s="2" t="s">
        <v>69</v>
      </c>
      <c r="V1424" s="2" t="s">
        <v>8787</v>
      </c>
      <c r="Y1424" s="2" t="s">
        <v>432</v>
      </c>
      <c r="Z1424" s="2" t="s">
        <v>433</v>
      </c>
      <c r="AA1424" s="2" t="s">
        <v>434</v>
      </c>
      <c r="AB1424" s="2" t="s">
        <v>434</v>
      </c>
      <c r="AC1424" s="2">
        <v>66</v>
      </c>
      <c r="AE1424" s="3">
        <v>45659.919930555552</v>
      </c>
      <c r="AF1424" s="2" t="s">
        <v>77</v>
      </c>
      <c r="AH1424" s="2" t="s">
        <v>78</v>
      </c>
      <c r="AI1424" s="2" t="s">
        <v>79</v>
      </c>
      <c r="AJ1424" s="2" t="s">
        <v>123</v>
      </c>
      <c r="AK1424" s="2" t="s">
        <v>3714</v>
      </c>
      <c r="AL1424" s="2" t="s">
        <v>3607</v>
      </c>
      <c r="AM1424" s="3">
        <v>45659.919988425929</v>
      </c>
      <c r="AN1424" s="2" t="s">
        <v>3714</v>
      </c>
      <c r="AP1424" s="2">
        <v>5555940</v>
      </c>
      <c r="AQ1424" s="2" t="s">
        <v>81</v>
      </c>
      <c r="AR1424" s="3">
        <v>45660.682013888887</v>
      </c>
      <c r="AS1424" s="2" t="s">
        <v>82</v>
      </c>
      <c r="AT1424" s="3">
        <v>45661.333333333336</v>
      </c>
      <c r="AU1424" s="2" t="s">
        <v>104</v>
      </c>
      <c r="AV1424" s="2" t="s">
        <v>655</v>
      </c>
      <c r="AW1424" s="2" t="s">
        <v>656</v>
      </c>
      <c r="AX1424" s="2" t="s">
        <v>2697</v>
      </c>
      <c r="AZ1424" s="3">
        <v>45660.682013888887</v>
      </c>
      <c r="BB1424" s="2" t="s">
        <v>408</v>
      </c>
      <c r="BC1424" s="2" t="s">
        <v>409</v>
      </c>
      <c r="BD1424" s="2" t="s">
        <v>410</v>
      </c>
      <c r="BE1424" s="2" t="s">
        <v>4359</v>
      </c>
      <c r="BF1424" s="2" t="s">
        <v>1901</v>
      </c>
    </row>
    <row r="1425" spans="1:58" x14ac:dyDescent="0.35">
      <c r="A1425" s="2">
        <v>2953322</v>
      </c>
      <c r="B1425" s="2" t="s">
        <v>58</v>
      </c>
      <c r="C1425" s="2">
        <v>44552631</v>
      </c>
      <c r="D1425" s="2">
        <v>338306967</v>
      </c>
      <c r="E1425" s="2" t="s">
        <v>59</v>
      </c>
      <c r="F1425" s="2" t="s">
        <v>60</v>
      </c>
      <c r="G1425" s="2" t="s">
        <v>8788</v>
      </c>
      <c r="H1425" s="2" t="s">
        <v>8789</v>
      </c>
      <c r="I1425" s="2">
        <v>775485874</v>
      </c>
      <c r="J1425" s="2" t="s">
        <v>8790</v>
      </c>
      <c r="K1425" s="2">
        <v>12</v>
      </c>
      <c r="L1425" s="2" t="s">
        <v>63</v>
      </c>
      <c r="M1425" s="2" t="s">
        <v>64</v>
      </c>
      <c r="N1425" s="3">
        <v>45624.736250000002</v>
      </c>
      <c r="O1425" s="2" t="s">
        <v>65</v>
      </c>
      <c r="Q1425" s="2" t="s">
        <v>66</v>
      </c>
      <c r="R1425" s="3">
        <v>45659.921377314815</v>
      </c>
      <c r="S1425" s="2" t="s">
        <v>8058</v>
      </c>
      <c r="T1425" s="2" t="s">
        <v>156</v>
      </c>
      <c r="U1425" s="2" t="s">
        <v>69</v>
      </c>
      <c r="V1425" s="2" t="s">
        <v>8791</v>
      </c>
      <c r="W1425" s="2" t="s">
        <v>71</v>
      </c>
      <c r="X1425" s="2" t="s">
        <v>317</v>
      </c>
      <c r="Y1425" s="2" t="s">
        <v>3837</v>
      </c>
      <c r="Z1425" s="2" t="s">
        <v>1603</v>
      </c>
      <c r="AA1425" s="2" t="s">
        <v>4447</v>
      </c>
      <c r="AB1425" s="2" t="s">
        <v>8792</v>
      </c>
      <c r="AE1425" s="3">
        <v>45661.748344907406</v>
      </c>
      <c r="AF1425" s="2" t="s">
        <v>77</v>
      </c>
      <c r="AH1425" s="2" t="s">
        <v>78</v>
      </c>
      <c r="AI1425" s="2" t="s">
        <v>58</v>
      </c>
      <c r="AJ1425" s="2" t="s">
        <v>101</v>
      </c>
      <c r="AL1425" s="2" t="s">
        <v>1853</v>
      </c>
      <c r="AM1425" s="3">
        <v>45661.748460648145</v>
      </c>
      <c r="AN1425" s="2" t="s">
        <v>8793</v>
      </c>
      <c r="AO1425" s="2" t="s">
        <v>1853</v>
      </c>
      <c r="AP1425" s="2">
        <v>5560782</v>
      </c>
      <c r="AQ1425" s="2" t="s">
        <v>81</v>
      </c>
      <c r="AR1425" s="3">
        <v>45662.835578703707</v>
      </c>
      <c r="AS1425" s="2" t="s">
        <v>82</v>
      </c>
      <c r="AT1425" s="3">
        <v>45661.333333333336</v>
      </c>
      <c r="AU1425" s="2" t="s">
        <v>104</v>
      </c>
      <c r="AV1425" s="2" t="s">
        <v>8794</v>
      </c>
      <c r="AW1425" s="2" t="s">
        <v>8795</v>
      </c>
      <c r="AX1425" s="2" t="s">
        <v>8796</v>
      </c>
      <c r="AZ1425" s="3">
        <v>45662.835578703707</v>
      </c>
      <c r="BB1425" s="2" t="s">
        <v>1374</v>
      </c>
      <c r="BC1425" s="2" t="s">
        <v>888</v>
      </c>
      <c r="BD1425" s="2" t="s">
        <v>1375</v>
      </c>
      <c r="BE1425" s="2" t="s">
        <v>8797</v>
      </c>
      <c r="BF1425" s="2" t="s">
        <v>1853</v>
      </c>
    </row>
    <row r="1426" spans="1:58" x14ac:dyDescent="0.35">
      <c r="A1426" s="2">
        <v>2953323</v>
      </c>
      <c r="B1426" s="2" t="s">
        <v>58</v>
      </c>
      <c r="C1426" s="2">
        <v>42563031</v>
      </c>
      <c r="D1426" s="2">
        <v>338542951</v>
      </c>
      <c r="E1426" s="2" t="s">
        <v>59</v>
      </c>
      <c r="F1426" s="2" t="s">
        <v>60</v>
      </c>
      <c r="G1426" s="2" t="s">
        <v>8065</v>
      </c>
      <c r="H1426" s="2" t="s">
        <v>2077</v>
      </c>
      <c r="I1426" s="2">
        <v>771807687</v>
      </c>
      <c r="J1426" s="2" t="s">
        <v>8798</v>
      </c>
      <c r="K1426" s="2">
        <v>12</v>
      </c>
      <c r="L1426" s="2" t="s">
        <v>63</v>
      </c>
      <c r="M1426" s="2" t="s">
        <v>64</v>
      </c>
      <c r="N1426" s="3">
        <v>45324.468668981484</v>
      </c>
      <c r="O1426" s="2" t="s">
        <v>65</v>
      </c>
      <c r="Q1426" s="2" t="s">
        <v>66</v>
      </c>
      <c r="R1426" s="3">
        <v>45659.9219212963</v>
      </c>
      <c r="S1426" s="2" t="s">
        <v>1735</v>
      </c>
      <c r="T1426" s="2" t="s">
        <v>68</v>
      </c>
      <c r="U1426" s="2" t="s">
        <v>69</v>
      </c>
      <c r="V1426" s="2" t="s">
        <v>8799</v>
      </c>
      <c r="W1426" s="2" t="s">
        <v>400</v>
      </c>
      <c r="X1426" s="2" t="s">
        <v>419</v>
      </c>
      <c r="Y1426" s="2" t="s">
        <v>2767</v>
      </c>
      <c r="Z1426" s="2" t="s">
        <v>421</v>
      </c>
      <c r="AA1426" s="2" t="s">
        <v>421</v>
      </c>
      <c r="AB1426" s="2" t="s">
        <v>176</v>
      </c>
      <c r="AE1426" s="3">
        <v>45660.380543981482</v>
      </c>
      <c r="AF1426" s="2" t="s">
        <v>77</v>
      </c>
      <c r="AH1426" s="2" t="s">
        <v>142</v>
      </c>
      <c r="AI1426" s="2" t="s">
        <v>8077</v>
      </c>
      <c r="AJ1426" s="2" t="s">
        <v>101</v>
      </c>
      <c r="AK1426" s="2" t="s">
        <v>8078</v>
      </c>
      <c r="AL1426" s="2" t="s">
        <v>243</v>
      </c>
      <c r="AM1426" s="3">
        <v>45660.380682870367</v>
      </c>
      <c r="AN1426" s="2" t="s">
        <v>8078</v>
      </c>
      <c r="AO1426" s="2" t="s">
        <v>243</v>
      </c>
      <c r="AP1426" s="2">
        <v>5556690</v>
      </c>
      <c r="AQ1426" s="2" t="s">
        <v>81</v>
      </c>
      <c r="AR1426" s="3">
        <v>45660.686388888891</v>
      </c>
      <c r="AS1426" s="2" t="s">
        <v>82</v>
      </c>
      <c r="AT1426" s="3">
        <v>45660.333333333336</v>
      </c>
      <c r="AU1426" s="2" t="s">
        <v>104</v>
      </c>
      <c r="AV1426" s="2" t="s">
        <v>4699</v>
      </c>
      <c r="AW1426" s="2" t="s">
        <v>4700</v>
      </c>
      <c r="AX1426" s="2" t="s">
        <v>8800</v>
      </c>
      <c r="AZ1426" s="3">
        <v>45660.686388888891</v>
      </c>
      <c r="BB1426" s="2" t="s">
        <v>108</v>
      </c>
      <c r="BC1426" s="2" t="s">
        <v>109</v>
      </c>
      <c r="BD1426" s="2" t="s">
        <v>110</v>
      </c>
      <c r="BE1426" s="2" t="s">
        <v>5172</v>
      </c>
      <c r="BF1426" s="2" t="s">
        <v>1300</v>
      </c>
    </row>
    <row r="1427" spans="1:58" x14ac:dyDescent="0.35">
      <c r="A1427" s="2">
        <v>2953324</v>
      </c>
      <c r="B1427" s="2" t="s">
        <v>58</v>
      </c>
      <c r="C1427" s="2">
        <v>35622931</v>
      </c>
      <c r="D1427" s="2">
        <v>338327522</v>
      </c>
      <c r="E1427" s="2" t="s">
        <v>59</v>
      </c>
      <c r="F1427" s="2" t="s">
        <v>60</v>
      </c>
      <c r="G1427" s="2" t="s">
        <v>8801</v>
      </c>
      <c r="I1427" s="2">
        <v>773191989</v>
      </c>
      <c r="J1427" s="2" t="s">
        <v>8802</v>
      </c>
      <c r="K1427" s="2">
        <v>12</v>
      </c>
      <c r="L1427" s="2" t="s">
        <v>63</v>
      </c>
      <c r="M1427" s="2" t="s">
        <v>64</v>
      </c>
      <c r="N1427" s="3">
        <v>44805</v>
      </c>
      <c r="O1427" s="2" t="s">
        <v>187</v>
      </c>
      <c r="Q1427" s="2" t="s">
        <v>66</v>
      </c>
      <c r="R1427" s="3">
        <v>45659.922662037039</v>
      </c>
      <c r="S1427" s="2" t="s">
        <v>6788</v>
      </c>
      <c r="T1427" s="2" t="s">
        <v>68</v>
      </c>
      <c r="U1427" s="2" t="s">
        <v>374</v>
      </c>
      <c r="V1427" s="2" t="s">
        <v>8803</v>
      </c>
      <c r="W1427" s="2" t="s">
        <v>71</v>
      </c>
      <c r="X1427" s="2" t="s">
        <v>72</v>
      </c>
      <c r="Y1427" s="2" t="s">
        <v>1658</v>
      </c>
      <c r="Z1427" s="2" t="s">
        <v>513</v>
      </c>
      <c r="AA1427" s="2" t="s">
        <v>4403</v>
      </c>
      <c r="AB1427" s="2" t="s">
        <v>176</v>
      </c>
      <c r="AE1427" s="3">
        <v>45659.922673611109</v>
      </c>
      <c r="AF1427" s="2" t="s">
        <v>77</v>
      </c>
      <c r="AH1427" s="2" t="s">
        <v>142</v>
      </c>
      <c r="AI1427" s="2" t="s">
        <v>79</v>
      </c>
      <c r="AJ1427" s="2" t="s">
        <v>191</v>
      </c>
      <c r="AK1427" s="2">
        <v>773191989</v>
      </c>
      <c r="AL1427" s="2" t="s">
        <v>6788</v>
      </c>
      <c r="AM1427" s="3">
        <v>45659.922708333332</v>
      </c>
      <c r="AN1427" s="2">
        <v>773191989</v>
      </c>
      <c r="AP1427" s="2">
        <v>5555944</v>
      </c>
      <c r="AQ1427" s="2" t="s">
        <v>81</v>
      </c>
      <c r="AR1427" s="3">
        <v>45661.421458333331</v>
      </c>
      <c r="AS1427" s="2" t="s">
        <v>82</v>
      </c>
      <c r="AT1427" s="3">
        <v>45661.333333333336</v>
      </c>
      <c r="AU1427" s="2" t="s">
        <v>104</v>
      </c>
      <c r="AV1427" s="2" t="s">
        <v>84</v>
      </c>
      <c r="AW1427" s="2" t="s">
        <v>85</v>
      </c>
      <c r="AX1427" s="2" t="s">
        <v>192</v>
      </c>
      <c r="AZ1427" s="3">
        <v>45661.421458333331</v>
      </c>
      <c r="BB1427" s="2" t="s">
        <v>5250</v>
      </c>
      <c r="BC1427" s="2" t="s">
        <v>1109</v>
      </c>
      <c r="BD1427" s="2" t="s">
        <v>89</v>
      </c>
      <c r="BE1427" s="2" t="s">
        <v>8804</v>
      </c>
      <c r="BF1427" s="2" t="s">
        <v>6729</v>
      </c>
    </row>
    <row r="1428" spans="1:58" x14ac:dyDescent="0.35">
      <c r="A1428" s="2">
        <v>2953325</v>
      </c>
      <c r="B1428" s="2" t="s">
        <v>808</v>
      </c>
      <c r="C1428" s="2">
        <v>39219661</v>
      </c>
      <c r="D1428" s="2">
        <v>339750517</v>
      </c>
      <c r="E1428" s="2" t="s">
        <v>59</v>
      </c>
      <c r="F1428" s="2" t="s">
        <v>60</v>
      </c>
      <c r="G1428" s="2" t="s">
        <v>132</v>
      </c>
      <c r="H1428" s="2" t="s">
        <v>6232</v>
      </c>
      <c r="I1428" s="2">
        <v>772146375</v>
      </c>
      <c r="J1428" s="2" t="s">
        <v>3732</v>
      </c>
      <c r="K1428" s="2">
        <v>14</v>
      </c>
      <c r="L1428" s="2" t="s">
        <v>63</v>
      </c>
      <c r="M1428" s="2" t="s">
        <v>64</v>
      </c>
      <c r="N1428" s="3">
        <v>45230</v>
      </c>
      <c r="O1428" s="2" t="s">
        <v>248</v>
      </c>
      <c r="Q1428" s="2" t="s">
        <v>66</v>
      </c>
      <c r="R1428" s="3">
        <v>45659.92423611111</v>
      </c>
      <c r="S1428" s="2" t="s">
        <v>2859</v>
      </c>
      <c r="T1428" s="2" t="s">
        <v>629</v>
      </c>
      <c r="U1428" s="2" t="s">
        <v>844</v>
      </c>
      <c r="V1428" s="2" t="s">
        <v>8805</v>
      </c>
      <c r="Y1428" s="2" t="s">
        <v>8806</v>
      </c>
      <c r="Z1428" s="2" t="s">
        <v>485</v>
      </c>
      <c r="AA1428" s="2" t="s">
        <v>485</v>
      </c>
      <c r="AB1428" s="2" t="s">
        <v>8807</v>
      </c>
      <c r="AE1428" s="3">
        <v>45659.92454861111</v>
      </c>
      <c r="AF1428" s="2" t="s">
        <v>77</v>
      </c>
      <c r="AH1428" s="2" t="s">
        <v>78</v>
      </c>
      <c r="AI1428" s="2" t="s">
        <v>255</v>
      </c>
      <c r="AJ1428" s="2" t="s">
        <v>256</v>
      </c>
      <c r="AK1428" s="2" t="s">
        <v>8808</v>
      </c>
      <c r="AL1428" s="2" t="s">
        <v>2859</v>
      </c>
      <c r="AM1428" s="3">
        <v>45659.92459490741</v>
      </c>
      <c r="AO1428" s="2" t="s">
        <v>2859</v>
      </c>
      <c r="AP1428" s="2">
        <v>5555945</v>
      </c>
      <c r="AQ1428" s="2" t="s">
        <v>81</v>
      </c>
      <c r="AR1428" s="3">
        <v>45660.495000000003</v>
      </c>
      <c r="AS1428" s="2" t="s">
        <v>82</v>
      </c>
      <c r="AT1428" s="3">
        <v>45659.333333333336</v>
      </c>
      <c r="AU1428" s="2" t="s">
        <v>83</v>
      </c>
      <c r="AV1428" s="2" t="s">
        <v>258</v>
      </c>
      <c r="AW1428" s="2" t="s">
        <v>259</v>
      </c>
      <c r="AX1428" s="2" t="s">
        <v>1686</v>
      </c>
      <c r="AZ1428" s="3">
        <v>45660.495000000003</v>
      </c>
      <c r="BB1428" s="2" t="s">
        <v>261</v>
      </c>
      <c r="BC1428" s="2" t="s">
        <v>262</v>
      </c>
      <c r="BD1428" s="2" t="s">
        <v>263</v>
      </c>
      <c r="BE1428" s="2" t="s">
        <v>8809</v>
      </c>
      <c r="BF1428" s="2" t="s">
        <v>939</v>
      </c>
    </row>
    <row r="1429" spans="1:58" x14ac:dyDescent="0.35">
      <c r="A1429" s="2">
        <v>2953326</v>
      </c>
      <c r="B1429" s="2" t="s">
        <v>58</v>
      </c>
      <c r="C1429" s="2">
        <v>42510381</v>
      </c>
      <c r="D1429" s="2">
        <v>338035945</v>
      </c>
      <c r="E1429" s="2" t="s">
        <v>59</v>
      </c>
      <c r="F1429" s="2" t="s">
        <v>60</v>
      </c>
      <c r="G1429" s="2" t="s">
        <v>466</v>
      </c>
      <c r="H1429" s="2" t="s">
        <v>396</v>
      </c>
      <c r="I1429" s="2">
        <v>772001287</v>
      </c>
      <c r="J1429" s="2" t="s">
        <v>8810</v>
      </c>
      <c r="K1429" s="2">
        <v>13</v>
      </c>
      <c r="L1429" s="2" t="s">
        <v>63</v>
      </c>
      <c r="M1429" s="2" t="s">
        <v>64</v>
      </c>
      <c r="N1429" s="3">
        <v>45315.5</v>
      </c>
      <c r="O1429" s="2" t="s">
        <v>65</v>
      </c>
      <c r="Q1429" s="2" t="s">
        <v>66</v>
      </c>
      <c r="R1429" s="3">
        <v>45659.925497685188</v>
      </c>
      <c r="S1429" s="2" t="s">
        <v>3144</v>
      </c>
      <c r="T1429" s="2" t="s">
        <v>68</v>
      </c>
      <c r="U1429" s="2" t="s">
        <v>844</v>
      </c>
      <c r="V1429" s="2" t="s">
        <v>8811</v>
      </c>
      <c r="W1429" s="2" t="s">
        <v>136</v>
      </c>
      <c r="X1429" s="2" t="s">
        <v>217</v>
      </c>
      <c r="Y1429" s="2" t="s">
        <v>3349</v>
      </c>
      <c r="Z1429" s="2" t="s">
        <v>896</v>
      </c>
      <c r="AA1429" s="2" t="s">
        <v>8812</v>
      </c>
      <c r="AB1429" s="2" t="s">
        <v>176</v>
      </c>
      <c r="AE1429" s="3">
        <v>45659.925659722219</v>
      </c>
      <c r="AF1429" s="2" t="s">
        <v>77</v>
      </c>
      <c r="AH1429" s="2" t="s">
        <v>78</v>
      </c>
      <c r="AI1429" s="2" t="s">
        <v>79</v>
      </c>
      <c r="AJ1429" s="2" t="s">
        <v>191</v>
      </c>
      <c r="AK1429" s="2" t="s">
        <v>8811</v>
      </c>
      <c r="AL1429" s="2" t="s">
        <v>3144</v>
      </c>
      <c r="AM1429" s="3">
        <v>45659.925682870373</v>
      </c>
      <c r="AO1429" s="2" t="s">
        <v>3144</v>
      </c>
      <c r="AP1429" s="2">
        <v>5555946</v>
      </c>
      <c r="AQ1429" s="2" t="s">
        <v>81</v>
      </c>
      <c r="AR1429" s="3">
        <v>45660.180578703701</v>
      </c>
      <c r="AS1429" s="2" t="s">
        <v>82</v>
      </c>
      <c r="AT1429" s="3">
        <v>45659.333333333336</v>
      </c>
      <c r="AU1429" s="2" t="s">
        <v>83</v>
      </c>
      <c r="AV1429" s="2" t="s">
        <v>1889</v>
      </c>
      <c r="AW1429" s="2" t="s">
        <v>1890</v>
      </c>
      <c r="AX1429" s="2" t="s">
        <v>1891</v>
      </c>
      <c r="AZ1429" s="3">
        <v>45660.180578703701</v>
      </c>
      <c r="BB1429" s="2" t="s">
        <v>382</v>
      </c>
      <c r="BC1429" s="2" t="s">
        <v>383</v>
      </c>
      <c r="BD1429" s="2" t="s">
        <v>383</v>
      </c>
      <c r="BF1429" s="2" t="s">
        <v>8543</v>
      </c>
    </row>
    <row r="1430" spans="1:58" x14ac:dyDescent="0.35">
      <c r="A1430" s="2">
        <v>2953327</v>
      </c>
      <c r="B1430" s="2" t="s">
        <v>244</v>
      </c>
      <c r="C1430" s="2">
        <v>44367921</v>
      </c>
      <c r="D1430" s="2">
        <v>339745364</v>
      </c>
      <c r="E1430" s="2" t="s">
        <v>59</v>
      </c>
      <c r="F1430" s="2" t="s">
        <v>60</v>
      </c>
      <c r="G1430" s="2" t="s">
        <v>132</v>
      </c>
      <c r="H1430" s="2" t="s">
        <v>8813</v>
      </c>
      <c r="I1430" s="2">
        <v>783932113</v>
      </c>
      <c r="J1430" s="2" t="s">
        <v>134</v>
      </c>
      <c r="K1430" s="2">
        <v>12</v>
      </c>
      <c r="L1430" s="2" t="s">
        <v>63</v>
      </c>
      <c r="M1430" s="2" t="s">
        <v>64</v>
      </c>
      <c r="N1430" s="3">
        <v>45594.458333333336</v>
      </c>
      <c r="O1430" s="2" t="s">
        <v>509</v>
      </c>
      <c r="Q1430" s="2" t="s">
        <v>66</v>
      </c>
      <c r="R1430" s="3">
        <v>45659.928518518522</v>
      </c>
      <c r="S1430" s="2" t="s">
        <v>306</v>
      </c>
      <c r="T1430" s="2" t="s">
        <v>68</v>
      </c>
      <c r="U1430" s="2" t="s">
        <v>2624</v>
      </c>
      <c r="V1430" s="2" t="s">
        <v>8814</v>
      </c>
      <c r="W1430" s="2" t="s">
        <v>250</v>
      </c>
      <c r="X1430" s="2" t="s">
        <v>1681</v>
      </c>
      <c r="Y1430" s="2" t="s">
        <v>2973</v>
      </c>
      <c r="Z1430" s="2" t="s">
        <v>253</v>
      </c>
      <c r="AA1430" s="2" t="s">
        <v>485</v>
      </c>
      <c r="AB1430" s="2" t="s">
        <v>176</v>
      </c>
      <c r="AE1430" s="3">
        <v>45660.852986111109</v>
      </c>
      <c r="AF1430" s="2" t="s">
        <v>77</v>
      </c>
      <c r="AH1430" s="2" t="s">
        <v>78</v>
      </c>
      <c r="AI1430" s="2" t="s">
        <v>255</v>
      </c>
      <c r="AJ1430" s="2" t="s">
        <v>343</v>
      </c>
      <c r="AK1430" s="2" t="s">
        <v>8815</v>
      </c>
      <c r="AL1430" s="2" t="s">
        <v>1882</v>
      </c>
      <c r="AM1430" s="3">
        <v>45660.853101851855</v>
      </c>
      <c r="AN1430" s="2" t="s">
        <v>8815</v>
      </c>
      <c r="AO1430" s="2" t="s">
        <v>1882</v>
      </c>
      <c r="AP1430" s="2">
        <v>5558913</v>
      </c>
      <c r="AQ1430" s="2" t="s">
        <v>81</v>
      </c>
      <c r="AR1430" s="3">
        <v>45661.548518518517</v>
      </c>
      <c r="AS1430" s="2" t="s">
        <v>82</v>
      </c>
      <c r="AT1430" s="3">
        <v>45660.5625</v>
      </c>
      <c r="AU1430" s="2" t="s">
        <v>104</v>
      </c>
      <c r="AV1430" s="2" t="s">
        <v>1134</v>
      </c>
      <c r="AW1430" s="2" t="s">
        <v>1135</v>
      </c>
      <c r="AX1430" s="2" t="s">
        <v>1136</v>
      </c>
      <c r="AZ1430" s="3">
        <v>45661.548518518517</v>
      </c>
      <c r="BB1430" s="2" t="s">
        <v>1276</v>
      </c>
      <c r="BC1430" s="2" t="s">
        <v>1277</v>
      </c>
      <c r="BD1430" s="2" t="s">
        <v>1278</v>
      </c>
      <c r="BE1430" s="2" t="s">
        <v>8816</v>
      </c>
      <c r="BF1430" s="2" t="s">
        <v>2337</v>
      </c>
    </row>
    <row r="1431" spans="1:58" x14ac:dyDescent="0.35">
      <c r="A1431" s="2">
        <v>2953328</v>
      </c>
      <c r="B1431" s="2" t="s">
        <v>58</v>
      </c>
      <c r="C1431" s="2">
        <v>42525981</v>
      </c>
      <c r="D1431" s="2">
        <v>338607718</v>
      </c>
      <c r="E1431" s="2" t="s">
        <v>59</v>
      </c>
      <c r="F1431" s="2" t="s">
        <v>60</v>
      </c>
      <c r="G1431" s="2" t="s">
        <v>5100</v>
      </c>
      <c r="H1431" s="2" t="s">
        <v>8817</v>
      </c>
      <c r="I1431" s="2">
        <v>775336707</v>
      </c>
      <c r="J1431" s="2" t="s">
        <v>646</v>
      </c>
      <c r="K1431" s="2">
        <v>12</v>
      </c>
      <c r="L1431" s="2" t="s">
        <v>63</v>
      </c>
      <c r="M1431" s="2" t="s">
        <v>64</v>
      </c>
      <c r="N1431" s="3">
        <v>45318.685706018521</v>
      </c>
      <c r="O1431" s="2" t="s">
        <v>187</v>
      </c>
      <c r="Q1431" s="2" t="s">
        <v>66</v>
      </c>
      <c r="R1431" s="3">
        <v>45659.928854166668</v>
      </c>
      <c r="S1431" s="2" t="s">
        <v>7619</v>
      </c>
      <c r="T1431" s="2" t="s">
        <v>156</v>
      </c>
      <c r="U1431" s="2" t="s">
        <v>69</v>
      </c>
      <c r="V1431" s="2" t="s">
        <v>8818</v>
      </c>
      <c r="W1431" s="2" t="s">
        <v>288</v>
      </c>
      <c r="X1431" s="2" t="s">
        <v>775</v>
      </c>
      <c r="Y1431" s="2" t="s">
        <v>8287</v>
      </c>
      <c r="Z1431" s="2" t="s">
        <v>1850</v>
      </c>
      <c r="AA1431" s="2" t="s">
        <v>8819</v>
      </c>
      <c r="AB1431" s="2" t="s">
        <v>176</v>
      </c>
      <c r="AE1431" s="3">
        <v>45659.928877314815</v>
      </c>
      <c r="AF1431" s="2" t="s">
        <v>77</v>
      </c>
      <c r="AH1431" s="2" t="s">
        <v>78</v>
      </c>
      <c r="AI1431" s="2" t="s">
        <v>58</v>
      </c>
      <c r="AJ1431" s="2" t="s">
        <v>123</v>
      </c>
      <c r="AK1431" s="2" t="s">
        <v>8820</v>
      </c>
      <c r="AL1431" s="2" t="s">
        <v>7619</v>
      </c>
      <c r="AM1431" s="3">
        <v>45660.621388888889</v>
      </c>
      <c r="AN1431" s="2" t="s">
        <v>8821</v>
      </c>
      <c r="AO1431" s="2" t="s">
        <v>1093</v>
      </c>
      <c r="AP1431" s="2">
        <v>5558087</v>
      </c>
      <c r="AQ1431" s="2" t="s">
        <v>81</v>
      </c>
      <c r="AR1431" s="3">
        <v>45662.090358796297</v>
      </c>
      <c r="AS1431" s="2" t="s">
        <v>82</v>
      </c>
      <c r="AT1431" s="3">
        <v>45660.333333333336</v>
      </c>
      <c r="AU1431" s="2" t="s">
        <v>83</v>
      </c>
      <c r="AV1431" s="2" t="s">
        <v>1787</v>
      </c>
      <c r="AW1431" s="2" t="s">
        <v>1788</v>
      </c>
      <c r="AX1431" s="2" t="s">
        <v>1789</v>
      </c>
      <c r="AZ1431" s="3">
        <v>45662.090358796297</v>
      </c>
      <c r="BB1431" s="2" t="s">
        <v>179</v>
      </c>
      <c r="BC1431" s="2" t="s">
        <v>180</v>
      </c>
      <c r="BD1431" s="2" t="s">
        <v>181</v>
      </c>
      <c r="BE1431" s="2" t="s">
        <v>8822</v>
      </c>
      <c r="BF1431" s="2" t="s">
        <v>4784</v>
      </c>
    </row>
    <row r="1432" spans="1:58" x14ac:dyDescent="0.35">
      <c r="A1432" s="2">
        <v>2953329</v>
      </c>
      <c r="B1432" s="2" t="s">
        <v>58</v>
      </c>
      <c r="C1432" s="2">
        <v>44157211</v>
      </c>
      <c r="D1432" s="2">
        <v>338438091</v>
      </c>
      <c r="E1432" s="2" t="s">
        <v>59</v>
      </c>
      <c r="F1432" s="2" t="s">
        <v>60</v>
      </c>
      <c r="G1432" s="2" t="s">
        <v>8823</v>
      </c>
      <c r="H1432" s="2" t="s">
        <v>8824</v>
      </c>
      <c r="I1432" s="2">
        <v>773028395</v>
      </c>
      <c r="J1432" s="2" t="s">
        <v>8825</v>
      </c>
      <c r="K1432" s="2">
        <v>12</v>
      </c>
      <c r="L1432" s="2" t="s">
        <v>63</v>
      </c>
      <c r="M1432" s="2" t="s">
        <v>64</v>
      </c>
      <c r="N1432" s="3">
        <v>45633.915694444448</v>
      </c>
      <c r="O1432" s="2" t="s">
        <v>187</v>
      </c>
      <c r="Q1432" s="2" t="s">
        <v>66</v>
      </c>
      <c r="R1432" s="3">
        <v>45659.929456018515</v>
      </c>
      <c r="S1432" s="2" t="s">
        <v>8294</v>
      </c>
      <c r="T1432" s="2" t="s">
        <v>68</v>
      </c>
      <c r="U1432" s="2" t="s">
        <v>69</v>
      </c>
      <c r="V1432" s="2" t="s">
        <v>8826</v>
      </c>
      <c r="W1432" s="2" t="s">
        <v>71</v>
      </c>
      <c r="X1432" s="2" t="s">
        <v>650</v>
      </c>
      <c r="Y1432" s="2" t="s">
        <v>2305</v>
      </c>
      <c r="Z1432" s="2" t="s">
        <v>200</v>
      </c>
      <c r="AA1432" s="2" t="s">
        <v>8827</v>
      </c>
      <c r="AB1432" s="2" t="s">
        <v>8828</v>
      </c>
      <c r="AE1432" s="3">
        <v>45660.705937500003</v>
      </c>
      <c r="AF1432" s="2" t="s">
        <v>77</v>
      </c>
      <c r="AH1432" s="2" t="s">
        <v>142</v>
      </c>
      <c r="AI1432" s="2" t="s">
        <v>58</v>
      </c>
      <c r="AJ1432" s="2" t="s">
        <v>800</v>
      </c>
      <c r="AK1432" s="2" t="s">
        <v>8829</v>
      </c>
      <c r="AL1432" s="2" t="s">
        <v>1998</v>
      </c>
      <c r="AM1432" s="3">
        <v>45660.706041666665</v>
      </c>
      <c r="AN1432" s="2" t="s">
        <v>8829</v>
      </c>
      <c r="AO1432" s="2" t="s">
        <v>1998</v>
      </c>
      <c r="AP1432" s="2">
        <v>5558486</v>
      </c>
      <c r="AQ1432" s="2" t="s">
        <v>81</v>
      </c>
      <c r="AR1432" s="3">
        <v>45661.683668981481</v>
      </c>
      <c r="AS1432" s="2" t="s">
        <v>82</v>
      </c>
      <c r="AT1432" s="3">
        <v>45660.333333333336</v>
      </c>
      <c r="AU1432" s="2" t="s">
        <v>104</v>
      </c>
      <c r="AV1432" s="2" t="s">
        <v>1134</v>
      </c>
      <c r="AW1432" s="2" t="s">
        <v>1135</v>
      </c>
      <c r="AX1432" s="2" t="s">
        <v>1136</v>
      </c>
      <c r="AZ1432" s="3">
        <v>45661.683668981481</v>
      </c>
      <c r="BB1432" s="2" t="s">
        <v>1374</v>
      </c>
      <c r="BC1432" s="2" t="s">
        <v>888</v>
      </c>
      <c r="BD1432" s="2" t="s">
        <v>1375</v>
      </c>
      <c r="BE1432" s="2" t="s">
        <v>8830</v>
      </c>
      <c r="BF1432" s="2" t="s">
        <v>2258</v>
      </c>
    </row>
    <row r="1433" spans="1:58" x14ac:dyDescent="0.35">
      <c r="A1433" s="2">
        <v>2953330</v>
      </c>
      <c r="B1433" s="2" t="s">
        <v>244</v>
      </c>
      <c r="C1433" s="2">
        <v>39657211</v>
      </c>
      <c r="D1433" s="2">
        <v>338368919</v>
      </c>
      <c r="E1433" s="2" t="s">
        <v>59</v>
      </c>
      <c r="F1433" s="2" t="s">
        <v>60</v>
      </c>
      <c r="G1433" s="2" t="s">
        <v>1460</v>
      </c>
      <c r="H1433" s="2" t="s">
        <v>2318</v>
      </c>
      <c r="I1433" s="2">
        <v>772964809</v>
      </c>
      <c r="J1433" s="2" t="s">
        <v>2724</v>
      </c>
      <c r="K1433" s="2">
        <v>13</v>
      </c>
      <c r="L1433" s="2" t="s">
        <v>63</v>
      </c>
      <c r="M1433" s="2" t="s">
        <v>64</v>
      </c>
      <c r="N1433" s="3">
        <v>44818.458333333336</v>
      </c>
      <c r="O1433" s="2" t="s">
        <v>248</v>
      </c>
      <c r="Q1433" s="2" t="s">
        <v>66</v>
      </c>
      <c r="R1433" s="3">
        <v>45659.930821759262</v>
      </c>
      <c r="S1433" s="2" t="s">
        <v>306</v>
      </c>
      <c r="T1433" s="2" t="s">
        <v>68</v>
      </c>
      <c r="U1433" s="2" t="s">
        <v>69</v>
      </c>
      <c r="V1433" s="2" t="s">
        <v>8831</v>
      </c>
      <c r="W1433" s="2" t="s">
        <v>136</v>
      </c>
      <c r="X1433" s="2" t="s">
        <v>217</v>
      </c>
      <c r="Y1433" s="2" t="s">
        <v>8832</v>
      </c>
      <c r="Z1433" s="2" t="s">
        <v>596</v>
      </c>
      <c r="AA1433" s="2" t="s">
        <v>3391</v>
      </c>
      <c r="AB1433" s="2" t="s">
        <v>3391</v>
      </c>
      <c r="AE1433" s="3">
        <v>45659.930833333332</v>
      </c>
      <c r="AF1433" s="2" t="s">
        <v>77</v>
      </c>
      <c r="AH1433" s="2" t="s">
        <v>78</v>
      </c>
      <c r="AI1433" s="2" t="s">
        <v>275</v>
      </c>
      <c r="AJ1433" s="2" t="s">
        <v>256</v>
      </c>
      <c r="AK1433" s="2" t="s">
        <v>8833</v>
      </c>
      <c r="AL1433" s="2" t="s">
        <v>306</v>
      </c>
      <c r="AM1433" s="3">
        <v>45659.930856481478</v>
      </c>
      <c r="AN1433" s="2" t="s">
        <v>8833</v>
      </c>
      <c r="AP1433" s="2">
        <v>5555951</v>
      </c>
      <c r="AQ1433" s="2" t="s">
        <v>81</v>
      </c>
      <c r="AR1433" s="3">
        <v>45662.403009259258</v>
      </c>
      <c r="AS1433" s="2" t="s">
        <v>82</v>
      </c>
      <c r="AT1433" s="3">
        <v>45661.333333333336</v>
      </c>
      <c r="AU1433" s="2" t="s">
        <v>104</v>
      </c>
      <c r="AV1433" s="2" t="s">
        <v>222</v>
      </c>
      <c r="AW1433" s="2" t="s">
        <v>223</v>
      </c>
      <c r="AX1433" s="2" t="s">
        <v>224</v>
      </c>
      <c r="AZ1433" s="3">
        <v>45662.403009259258</v>
      </c>
      <c r="BB1433" s="2" t="s">
        <v>261</v>
      </c>
      <c r="BC1433" s="2" t="s">
        <v>262</v>
      </c>
      <c r="BD1433" s="2" t="s">
        <v>263</v>
      </c>
      <c r="BF1433" s="2" t="s">
        <v>601</v>
      </c>
    </row>
    <row r="1434" spans="1:58" x14ac:dyDescent="0.35">
      <c r="A1434" s="2">
        <v>2953331</v>
      </c>
      <c r="B1434" s="2" t="s">
        <v>58</v>
      </c>
      <c r="C1434" s="2">
        <v>37373291</v>
      </c>
      <c r="D1434" s="2">
        <v>338532429</v>
      </c>
      <c r="E1434" s="2" t="s">
        <v>59</v>
      </c>
      <c r="F1434" s="2" t="s">
        <v>60</v>
      </c>
      <c r="G1434" s="2" t="s">
        <v>132</v>
      </c>
      <c r="H1434" s="2" t="s">
        <v>3921</v>
      </c>
      <c r="I1434" s="2">
        <v>775233552</v>
      </c>
      <c r="J1434" s="2" t="s">
        <v>134</v>
      </c>
      <c r="K1434" s="2">
        <v>12</v>
      </c>
      <c r="L1434" s="2" t="s">
        <v>63</v>
      </c>
      <c r="M1434" s="2" t="s">
        <v>64</v>
      </c>
      <c r="N1434" s="3">
        <v>45577.450914351852</v>
      </c>
      <c r="O1434" s="2" t="s">
        <v>65</v>
      </c>
      <c r="Q1434" s="2" t="s">
        <v>66</v>
      </c>
      <c r="R1434" s="3">
        <v>45659.931550925925</v>
      </c>
      <c r="S1434" s="2" t="s">
        <v>3915</v>
      </c>
      <c r="T1434" s="2" t="s">
        <v>156</v>
      </c>
      <c r="U1434" s="2" t="s">
        <v>215</v>
      </c>
      <c r="V1434" s="2" t="s">
        <v>8834</v>
      </c>
      <c r="Y1434" s="2" t="s">
        <v>3616</v>
      </c>
      <c r="Z1434" s="2" t="s">
        <v>421</v>
      </c>
      <c r="AA1434" s="2" t="s">
        <v>2325</v>
      </c>
      <c r="AB1434" s="2" t="s">
        <v>2325</v>
      </c>
      <c r="AE1434" s="3">
        <v>45659.931562500002</v>
      </c>
      <c r="AF1434" s="2" t="s">
        <v>77</v>
      </c>
      <c r="AH1434" s="2" t="s">
        <v>142</v>
      </c>
      <c r="AI1434" s="2" t="s">
        <v>79</v>
      </c>
      <c r="AJ1434" s="2" t="s">
        <v>191</v>
      </c>
      <c r="AK1434" s="2" t="s">
        <v>8834</v>
      </c>
      <c r="AL1434" s="2" t="s">
        <v>3915</v>
      </c>
      <c r="AM1434" s="3">
        <v>45659.931597222225</v>
      </c>
      <c r="AN1434" s="2" t="s">
        <v>8834</v>
      </c>
      <c r="AP1434" s="2">
        <v>5555952</v>
      </c>
      <c r="AQ1434" s="2" t="s">
        <v>81</v>
      </c>
      <c r="AR1434" s="3">
        <v>45660.498425925929</v>
      </c>
      <c r="AS1434" s="2" t="s">
        <v>82</v>
      </c>
      <c r="AT1434" s="3">
        <v>45660.333333333336</v>
      </c>
      <c r="AU1434" s="2" t="s">
        <v>83</v>
      </c>
      <c r="AV1434" s="2" t="s">
        <v>222</v>
      </c>
      <c r="AW1434" s="2" t="s">
        <v>223</v>
      </c>
      <c r="AX1434" s="2" t="s">
        <v>6727</v>
      </c>
      <c r="AZ1434" s="3">
        <v>45660.498425925929</v>
      </c>
      <c r="BB1434" s="2" t="s">
        <v>2333</v>
      </c>
      <c r="BC1434" s="2" t="s">
        <v>2334</v>
      </c>
      <c r="BD1434" s="2" t="s">
        <v>2335</v>
      </c>
      <c r="BE1434" s="2" t="s">
        <v>8835</v>
      </c>
      <c r="BF1434" s="2" t="s">
        <v>8836</v>
      </c>
    </row>
    <row r="1435" spans="1:58" x14ac:dyDescent="0.35">
      <c r="A1435" s="2">
        <v>2953332</v>
      </c>
      <c r="B1435" s="2" t="s">
        <v>58</v>
      </c>
      <c r="C1435" s="2">
        <v>41383861</v>
      </c>
      <c r="D1435" s="2">
        <v>338278018</v>
      </c>
      <c r="E1435" s="2" t="s">
        <v>59</v>
      </c>
      <c r="F1435" s="2" t="s">
        <v>60</v>
      </c>
      <c r="G1435" s="2" t="s">
        <v>152</v>
      </c>
      <c r="H1435" s="2" t="s">
        <v>833</v>
      </c>
      <c r="I1435" s="2">
        <v>777260611</v>
      </c>
      <c r="J1435" s="2" t="s">
        <v>853</v>
      </c>
      <c r="K1435" s="2">
        <v>12</v>
      </c>
      <c r="L1435" s="2" t="s">
        <v>63</v>
      </c>
      <c r="M1435" s="2" t="s">
        <v>64</v>
      </c>
      <c r="N1435" s="3">
        <v>45194.791666666664</v>
      </c>
      <c r="O1435" s="2" t="s">
        <v>187</v>
      </c>
      <c r="Q1435" s="2" t="s">
        <v>66</v>
      </c>
      <c r="R1435" s="3">
        <v>45659.937951388885</v>
      </c>
      <c r="S1435" s="2" t="s">
        <v>3253</v>
      </c>
      <c r="T1435" s="2" t="s">
        <v>156</v>
      </c>
      <c r="U1435" s="2" t="s">
        <v>69</v>
      </c>
      <c r="V1435" s="2" t="s">
        <v>8837</v>
      </c>
      <c r="W1435" s="2" t="s">
        <v>71</v>
      </c>
      <c r="X1435" s="2" t="s">
        <v>650</v>
      </c>
      <c r="Y1435" s="2" t="s">
        <v>1934</v>
      </c>
      <c r="Z1435" s="2" t="s">
        <v>3481</v>
      </c>
      <c r="AA1435" s="2" t="s">
        <v>6343</v>
      </c>
      <c r="AB1435" s="2" t="s">
        <v>176</v>
      </c>
      <c r="AE1435" s="3">
        <v>45659.937962962962</v>
      </c>
      <c r="AF1435" s="2" t="s">
        <v>77</v>
      </c>
      <c r="AH1435" s="2" t="s">
        <v>78</v>
      </c>
      <c r="AI1435" s="2" t="s">
        <v>79</v>
      </c>
      <c r="AJ1435" s="2" t="s">
        <v>144</v>
      </c>
      <c r="AK1435" s="2" t="s">
        <v>8838</v>
      </c>
      <c r="AL1435" s="2" t="s">
        <v>3253</v>
      </c>
      <c r="AM1435" s="3">
        <v>45659.937997685185</v>
      </c>
      <c r="AN1435" s="2" t="s">
        <v>8838</v>
      </c>
      <c r="AP1435" s="2">
        <v>5555954</v>
      </c>
      <c r="AQ1435" s="2" t="s">
        <v>81</v>
      </c>
      <c r="AR1435" s="3">
        <v>45660.581736111111</v>
      </c>
      <c r="AS1435" s="2" t="s">
        <v>82</v>
      </c>
      <c r="AT1435" s="3">
        <v>45661.333333333336</v>
      </c>
      <c r="AU1435" s="2" t="s">
        <v>104</v>
      </c>
      <c r="AV1435" s="2" t="s">
        <v>655</v>
      </c>
      <c r="AW1435" s="2" t="s">
        <v>656</v>
      </c>
      <c r="AX1435" s="2" t="s">
        <v>2308</v>
      </c>
      <c r="AZ1435" s="3">
        <v>45660.581736111111</v>
      </c>
      <c r="BB1435" s="2" t="s">
        <v>643</v>
      </c>
      <c r="BC1435" s="2" t="s">
        <v>644</v>
      </c>
      <c r="BD1435" s="2" t="s">
        <v>299</v>
      </c>
      <c r="BE1435" s="2" t="s">
        <v>1662</v>
      </c>
      <c r="BF1435" s="2" t="s">
        <v>560</v>
      </c>
    </row>
    <row r="1436" spans="1:58" x14ac:dyDescent="0.35">
      <c r="A1436" s="2">
        <v>2953333</v>
      </c>
      <c r="B1436" s="2" t="s">
        <v>58</v>
      </c>
      <c r="C1436" s="2">
        <v>40025111</v>
      </c>
      <c r="D1436" s="2">
        <v>338206496</v>
      </c>
      <c r="E1436" s="2" t="s">
        <v>59</v>
      </c>
      <c r="F1436" s="2" t="s">
        <v>60</v>
      </c>
      <c r="G1436" s="2" t="s">
        <v>1047</v>
      </c>
      <c r="H1436" s="2" t="s">
        <v>8839</v>
      </c>
      <c r="I1436" s="2">
        <v>784245392</v>
      </c>
      <c r="J1436" s="2" t="s">
        <v>2724</v>
      </c>
      <c r="K1436" s="2">
        <v>12</v>
      </c>
      <c r="L1436" s="2" t="s">
        <v>63</v>
      </c>
      <c r="M1436" s="2" t="s">
        <v>64</v>
      </c>
      <c r="N1436" s="3">
        <v>44900.5</v>
      </c>
      <c r="O1436" s="2" t="s">
        <v>65</v>
      </c>
      <c r="Q1436" s="2" t="s">
        <v>66</v>
      </c>
      <c r="R1436" s="3">
        <v>45659.944212962961</v>
      </c>
      <c r="S1436" s="2" t="s">
        <v>3253</v>
      </c>
      <c r="T1436" s="2" t="s">
        <v>156</v>
      </c>
      <c r="U1436" s="2" t="s">
        <v>481</v>
      </c>
      <c r="V1436" s="2" t="s">
        <v>8840</v>
      </c>
      <c r="W1436" s="2" t="s">
        <v>71</v>
      </c>
      <c r="X1436" s="2" t="s">
        <v>317</v>
      </c>
      <c r="Y1436" s="2" t="s">
        <v>6107</v>
      </c>
      <c r="Z1436" s="2" t="s">
        <v>1603</v>
      </c>
      <c r="AA1436" s="2" t="s">
        <v>6001</v>
      </c>
      <c r="AB1436" s="2" t="s">
        <v>8841</v>
      </c>
      <c r="AE1436" s="3">
        <v>45659.944224537037</v>
      </c>
      <c r="AF1436" s="2" t="s">
        <v>77</v>
      </c>
      <c r="AH1436" s="2" t="s">
        <v>78</v>
      </c>
      <c r="AI1436" s="2" t="s">
        <v>79</v>
      </c>
      <c r="AJ1436" s="2" t="s">
        <v>144</v>
      </c>
      <c r="AK1436" s="2" t="s">
        <v>8842</v>
      </c>
      <c r="AL1436" s="2" t="s">
        <v>3253</v>
      </c>
      <c r="AM1436" s="3">
        <v>45659.94425925926</v>
      </c>
      <c r="AN1436" s="2" t="s">
        <v>8842</v>
      </c>
      <c r="AP1436" s="2">
        <v>5555957</v>
      </c>
      <c r="AQ1436" s="2" t="s">
        <v>81</v>
      </c>
      <c r="AR1436" s="3">
        <v>45660.559861111113</v>
      </c>
      <c r="AS1436" s="2" t="s">
        <v>82</v>
      </c>
      <c r="AT1436" s="3">
        <v>45661.333333333336</v>
      </c>
      <c r="AU1436" s="2" t="s">
        <v>104</v>
      </c>
      <c r="AV1436" s="2" t="s">
        <v>321</v>
      </c>
      <c r="AW1436" s="2" t="s">
        <v>322</v>
      </c>
      <c r="AX1436" s="2" t="s">
        <v>1607</v>
      </c>
      <c r="AZ1436" s="3">
        <v>45660.559861111113</v>
      </c>
      <c r="BB1436" s="2" t="s">
        <v>439</v>
      </c>
      <c r="BC1436" s="2" t="s">
        <v>440</v>
      </c>
      <c r="BD1436" s="2" t="s">
        <v>263</v>
      </c>
      <c r="BE1436" s="2" t="s">
        <v>8843</v>
      </c>
      <c r="BF1436" s="2" t="s">
        <v>2930</v>
      </c>
    </row>
    <row r="1437" spans="1:58" x14ac:dyDescent="0.35">
      <c r="A1437" s="2">
        <v>2953334</v>
      </c>
      <c r="B1437" s="2" t="s">
        <v>58</v>
      </c>
      <c r="C1437" s="2">
        <v>30470021</v>
      </c>
      <c r="D1437" s="2">
        <v>338247173</v>
      </c>
      <c r="E1437" s="2" t="s">
        <v>59</v>
      </c>
      <c r="F1437" s="2" t="s">
        <v>60</v>
      </c>
      <c r="G1437" s="2" t="s">
        <v>6213</v>
      </c>
      <c r="H1437" s="2" t="s">
        <v>8844</v>
      </c>
      <c r="I1437" s="2">
        <v>775152965</v>
      </c>
      <c r="J1437" s="2" t="s">
        <v>5609</v>
      </c>
      <c r="K1437" s="2">
        <v>12</v>
      </c>
      <c r="L1437" s="2" t="s">
        <v>63</v>
      </c>
      <c r="M1437" s="2" t="s">
        <v>64</v>
      </c>
      <c r="N1437" s="3">
        <v>45448.643020833333</v>
      </c>
      <c r="O1437" s="2" t="s">
        <v>65</v>
      </c>
      <c r="Q1437" s="2" t="s">
        <v>66</v>
      </c>
      <c r="R1437" s="3">
        <v>45659.946921296294</v>
      </c>
      <c r="S1437" s="2" t="s">
        <v>3667</v>
      </c>
      <c r="T1437" s="2" t="s">
        <v>703</v>
      </c>
      <c r="U1437" s="2" t="s">
        <v>215</v>
      </c>
      <c r="V1437" s="2" t="s">
        <v>8845</v>
      </c>
      <c r="W1437" s="2" t="s">
        <v>71</v>
      </c>
      <c r="X1437" s="2" t="s">
        <v>317</v>
      </c>
      <c r="Y1437" s="2" t="s">
        <v>6688</v>
      </c>
      <c r="Z1437" s="2" t="s">
        <v>1603</v>
      </c>
      <c r="AA1437" s="2" t="s">
        <v>8846</v>
      </c>
      <c r="AB1437" s="2" t="s">
        <v>8846</v>
      </c>
      <c r="AE1437" s="3">
        <v>45659.946932870371</v>
      </c>
      <c r="AF1437" s="2" t="s">
        <v>77</v>
      </c>
      <c r="AH1437" s="2" t="s">
        <v>78</v>
      </c>
      <c r="AI1437" s="2" t="s">
        <v>79</v>
      </c>
      <c r="AJ1437" s="2" t="s">
        <v>123</v>
      </c>
      <c r="AK1437" s="2" t="s">
        <v>641</v>
      </c>
      <c r="AL1437" s="2" t="s">
        <v>3667</v>
      </c>
      <c r="AM1437" s="3">
        <v>45659.946967592594</v>
      </c>
      <c r="AN1437" s="2" t="s">
        <v>641</v>
      </c>
      <c r="AP1437" s="2">
        <v>5555958</v>
      </c>
      <c r="AQ1437" s="2" t="s">
        <v>81</v>
      </c>
      <c r="AR1437" s="3">
        <v>45660.575775462959</v>
      </c>
      <c r="AS1437" s="2" t="s">
        <v>82</v>
      </c>
      <c r="AT1437" s="3">
        <v>45661.333333333336</v>
      </c>
      <c r="AU1437" s="2" t="s">
        <v>104</v>
      </c>
      <c r="AV1437" s="2" t="s">
        <v>321</v>
      </c>
      <c r="AW1437" s="2" t="s">
        <v>322</v>
      </c>
      <c r="AX1437" s="2" t="s">
        <v>5148</v>
      </c>
      <c r="AZ1437" s="3">
        <v>45660.575775462959</v>
      </c>
      <c r="BB1437" s="2" t="s">
        <v>887</v>
      </c>
      <c r="BC1437" s="2" t="s">
        <v>888</v>
      </c>
      <c r="BD1437" s="2" t="s">
        <v>889</v>
      </c>
      <c r="BE1437" s="2" t="s">
        <v>8847</v>
      </c>
      <c r="BF1437" s="2" t="s">
        <v>2317</v>
      </c>
    </row>
    <row r="1438" spans="1:58" x14ac:dyDescent="0.35">
      <c r="A1438" s="2">
        <v>2953335</v>
      </c>
      <c r="B1438" s="2" t="s">
        <v>58</v>
      </c>
      <c r="C1438" s="2">
        <v>44568111</v>
      </c>
      <c r="D1438" s="2">
        <v>339421133</v>
      </c>
      <c r="E1438" s="2" t="s">
        <v>59</v>
      </c>
      <c r="F1438" s="2" t="s">
        <v>60</v>
      </c>
      <c r="G1438" s="2" t="s">
        <v>985</v>
      </c>
      <c r="H1438" s="2" t="s">
        <v>3055</v>
      </c>
      <c r="I1438" s="2">
        <v>785067372</v>
      </c>
      <c r="J1438" s="2" t="s">
        <v>8848</v>
      </c>
      <c r="K1438" s="2">
        <v>15</v>
      </c>
      <c r="L1438" s="2" t="s">
        <v>63</v>
      </c>
      <c r="M1438" s="2" t="s">
        <v>64</v>
      </c>
      <c r="N1438" s="3">
        <v>45614.791666666664</v>
      </c>
      <c r="O1438" s="2" t="s">
        <v>65</v>
      </c>
      <c r="Q1438" s="2" t="s">
        <v>66</v>
      </c>
      <c r="R1438" s="3">
        <v>45659.953067129631</v>
      </c>
      <c r="S1438" s="2" t="s">
        <v>7774</v>
      </c>
      <c r="T1438" s="2" t="s">
        <v>68</v>
      </c>
      <c r="U1438" s="2" t="s">
        <v>215</v>
      </c>
      <c r="V1438" s="2" t="s">
        <v>8849</v>
      </c>
      <c r="W1438" s="2" t="s">
        <v>336</v>
      </c>
      <c r="X1438" s="2" t="s">
        <v>336</v>
      </c>
      <c r="Y1438" s="2" t="s">
        <v>8850</v>
      </c>
      <c r="Z1438" s="2" t="s">
        <v>1907</v>
      </c>
      <c r="AA1438" s="2" t="s">
        <v>2108</v>
      </c>
      <c r="AB1438" s="2" t="s">
        <v>176</v>
      </c>
      <c r="AE1438" s="3">
        <v>45659.9530787037</v>
      </c>
      <c r="AF1438" s="2" t="s">
        <v>77</v>
      </c>
      <c r="AH1438" s="2" t="s">
        <v>142</v>
      </c>
      <c r="AI1438" s="2" t="s">
        <v>79</v>
      </c>
      <c r="AJ1438" s="2" t="s">
        <v>191</v>
      </c>
      <c r="AK1438" s="2" t="s">
        <v>641</v>
      </c>
      <c r="AL1438" s="2" t="s">
        <v>7774</v>
      </c>
      <c r="AM1438" s="3">
        <v>45659.953113425923</v>
      </c>
      <c r="AN1438" s="2" t="s">
        <v>641</v>
      </c>
      <c r="AP1438" s="2">
        <v>5555961</v>
      </c>
      <c r="AQ1438" s="2" t="s">
        <v>81</v>
      </c>
      <c r="AR1438" s="3">
        <v>45660.678923611114</v>
      </c>
      <c r="AS1438" s="2" t="s">
        <v>82</v>
      </c>
      <c r="AT1438" s="3">
        <v>45661.333333333336</v>
      </c>
      <c r="AU1438" s="2" t="s">
        <v>104</v>
      </c>
      <c r="AV1438" s="2" t="s">
        <v>583</v>
      </c>
      <c r="AW1438" s="2" t="s">
        <v>584</v>
      </c>
      <c r="AX1438" s="2" t="s">
        <v>1118</v>
      </c>
      <c r="AZ1438" s="3">
        <v>45660.678923611114</v>
      </c>
      <c r="BB1438" s="2" t="s">
        <v>225</v>
      </c>
      <c r="BC1438" s="2" t="s">
        <v>226</v>
      </c>
      <c r="BD1438" s="2" t="s">
        <v>89</v>
      </c>
      <c r="BE1438" s="2" t="s">
        <v>8851</v>
      </c>
      <c r="BF1438" s="2" t="s">
        <v>243</v>
      </c>
    </row>
    <row r="1439" spans="1:58" x14ac:dyDescent="0.35">
      <c r="A1439" s="2">
        <v>2953336</v>
      </c>
      <c r="B1439" s="2" t="s">
        <v>244</v>
      </c>
      <c r="C1439" s="2">
        <v>37562161</v>
      </c>
      <c r="D1439" s="2">
        <v>339686076</v>
      </c>
      <c r="E1439" s="2" t="s">
        <v>59</v>
      </c>
      <c r="F1439" s="2" t="s">
        <v>60</v>
      </c>
      <c r="G1439" s="2" t="s">
        <v>659</v>
      </c>
      <c r="H1439" s="2" t="s">
        <v>2269</v>
      </c>
      <c r="I1439" s="2">
        <v>778044574</v>
      </c>
      <c r="J1439" s="2" t="s">
        <v>1779</v>
      </c>
      <c r="K1439" s="2">
        <v>16</v>
      </c>
      <c r="L1439" s="2" t="s">
        <v>63</v>
      </c>
      <c r="M1439" s="2" t="s">
        <v>64</v>
      </c>
      <c r="N1439" s="3">
        <v>44677.629178240742</v>
      </c>
      <c r="O1439" s="2" t="s">
        <v>509</v>
      </c>
      <c r="Q1439" s="2" t="s">
        <v>66</v>
      </c>
      <c r="R1439" s="3">
        <v>45659.954224537039</v>
      </c>
      <c r="S1439" s="2" t="s">
        <v>2143</v>
      </c>
      <c r="T1439" s="2" t="s">
        <v>156</v>
      </c>
      <c r="U1439" s="2" t="s">
        <v>69</v>
      </c>
      <c r="V1439" s="2" t="s">
        <v>8852</v>
      </c>
      <c r="W1439" s="2" t="s">
        <v>605</v>
      </c>
      <c r="X1439" s="2" t="s">
        <v>605</v>
      </c>
      <c r="Y1439" s="2" t="s">
        <v>1966</v>
      </c>
      <c r="Z1439" s="2" t="s">
        <v>1967</v>
      </c>
      <c r="AA1439" s="2" t="s">
        <v>2272</v>
      </c>
      <c r="AB1439" s="2" t="s">
        <v>2272</v>
      </c>
      <c r="AE1439" s="3">
        <v>45659.954247685186</v>
      </c>
      <c r="AF1439" s="2" t="s">
        <v>77</v>
      </c>
      <c r="AH1439" s="2" t="s">
        <v>142</v>
      </c>
      <c r="AI1439" s="2" t="s">
        <v>255</v>
      </c>
      <c r="AJ1439" s="2" t="s">
        <v>276</v>
      </c>
      <c r="AL1439" s="2" t="s">
        <v>2143</v>
      </c>
      <c r="AM1439" s="3">
        <v>45659.954282407409</v>
      </c>
      <c r="AP1439" s="2">
        <v>5555963</v>
      </c>
      <c r="AQ1439" s="2" t="s">
        <v>81</v>
      </c>
      <c r="AR1439" s="3">
        <v>45660.440648148149</v>
      </c>
      <c r="AS1439" s="2" t="s">
        <v>82</v>
      </c>
      <c r="AT1439" s="3">
        <v>45661.333333333336</v>
      </c>
      <c r="AU1439" s="2" t="s">
        <v>104</v>
      </c>
      <c r="AV1439" s="2" t="s">
        <v>611</v>
      </c>
      <c r="AW1439" s="2" t="s">
        <v>612</v>
      </c>
      <c r="AX1439" s="2" t="s">
        <v>2147</v>
      </c>
      <c r="AZ1439" s="3">
        <v>45660.440648148149</v>
      </c>
      <c r="BB1439" s="2" t="s">
        <v>2274</v>
      </c>
      <c r="BC1439" s="2" t="s">
        <v>2275</v>
      </c>
      <c r="BD1439" s="2" t="s">
        <v>2276</v>
      </c>
      <c r="BE1439" s="2" t="s">
        <v>8853</v>
      </c>
      <c r="BF1439" s="2" t="s">
        <v>301</v>
      </c>
    </row>
    <row r="1440" spans="1:58" x14ac:dyDescent="0.35">
      <c r="A1440" s="2">
        <v>2953337</v>
      </c>
      <c r="B1440" s="2" t="s">
        <v>58</v>
      </c>
      <c r="C1440" s="2">
        <v>38168131</v>
      </c>
      <c r="D1440" s="2">
        <v>338772372</v>
      </c>
      <c r="E1440" s="2" t="s">
        <v>59</v>
      </c>
      <c r="F1440" s="2" t="s">
        <v>60</v>
      </c>
      <c r="G1440" s="2" t="s">
        <v>8854</v>
      </c>
      <c r="H1440" s="2" t="s">
        <v>196</v>
      </c>
      <c r="I1440" s="2">
        <v>778781432</v>
      </c>
      <c r="J1440" s="2" t="s">
        <v>8855</v>
      </c>
      <c r="K1440" s="2">
        <v>12</v>
      </c>
      <c r="L1440" s="2" t="s">
        <v>63</v>
      </c>
      <c r="M1440" s="2" t="s">
        <v>64</v>
      </c>
      <c r="N1440" s="3">
        <v>44896</v>
      </c>
      <c r="O1440" s="2" t="s">
        <v>187</v>
      </c>
      <c r="Q1440" s="2" t="s">
        <v>66</v>
      </c>
      <c r="R1440" s="3">
        <v>45659.955138888887</v>
      </c>
      <c r="S1440" s="2" t="s">
        <v>4323</v>
      </c>
      <c r="T1440" s="2" t="s">
        <v>156</v>
      </c>
      <c r="U1440" s="2" t="s">
        <v>69</v>
      </c>
      <c r="V1440" s="2" t="s">
        <v>8856</v>
      </c>
      <c r="W1440" s="2" t="s">
        <v>118</v>
      </c>
      <c r="X1440" s="2" t="s">
        <v>119</v>
      </c>
      <c r="Y1440" s="2" t="s">
        <v>1644</v>
      </c>
      <c r="Z1440" s="2" t="s">
        <v>1163</v>
      </c>
      <c r="AA1440" s="2" t="s">
        <v>1163</v>
      </c>
      <c r="AB1440" s="2" t="s">
        <v>1164</v>
      </c>
      <c r="AE1440" s="3">
        <v>45659.955150462964</v>
      </c>
      <c r="AF1440" s="2" t="s">
        <v>77</v>
      </c>
      <c r="AH1440" s="2" t="s">
        <v>78</v>
      </c>
      <c r="AI1440" s="2" t="s">
        <v>79</v>
      </c>
      <c r="AJ1440" s="2" t="s">
        <v>379</v>
      </c>
      <c r="AK1440" s="2" t="s">
        <v>8856</v>
      </c>
      <c r="AL1440" s="2" t="s">
        <v>4323</v>
      </c>
      <c r="AM1440" s="3">
        <v>45659.955185185187</v>
      </c>
      <c r="AN1440" s="2" t="s">
        <v>8856</v>
      </c>
      <c r="AP1440" s="2">
        <v>5555964</v>
      </c>
      <c r="AQ1440" s="2" t="s">
        <v>81</v>
      </c>
      <c r="AR1440" s="3">
        <v>45660.520462962966</v>
      </c>
      <c r="AS1440" s="2" t="s">
        <v>82</v>
      </c>
      <c r="AT1440" s="3">
        <v>45661.333333333336</v>
      </c>
      <c r="AU1440" s="2" t="s">
        <v>104</v>
      </c>
      <c r="AV1440" s="2" t="s">
        <v>125</v>
      </c>
      <c r="AW1440" s="2" t="s">
        <v>126</v>
      </c>
      <c r="AX1440" s="2" t="s">
        <v>921</v>
      </c>
      <c r="AZ1440" s="3">
        <v>45660.520462962966</v>
      </c>
      <c r="BB1440" s="2" t="s">
        <v>128</v>
      </c>
      <c r="BC1440" s="2" t="s">
        <v>129</v>
      </c>
      <c r="BD1440" s="2" t="s">
        <v>130</v>
      </c>
      <c r="BE1440" s="2" t="s">
        <v>8857</v>
      </c>
      <c r="BF1440" s="2" t="s">
        <v>560</v>
      </c>
    </row>
    <row r="1441" spans="1:58" x14ac:dyDescent="0.35">
      <c r="A1441" s="2">
        <v>2953338</v>
      </c>
      <c r="B1441" s="2" t="s">
        <v>58</v>
      </c>
      <c r="C1441" s="2">
        <v>40646901</v>
      </c>
      <c r="D1441" s="2">
        <v>338711646</v>
      </c>
      <c r="E1441" s="2" t="s">
        <v>59</v>
      </c>
      <c r="F1441" s="2" t="s">
        <v>60</v>
      </c>
      <c r="G1441" s="2" t="s">
        <v>466</v>
      </c>
      <c r="H1441" s="2" t="s">
        <v>8858</v>
      </c>
      <c r="I1441" s="2">
        <v>783048275</v>
      </c>
      <c r="J1441" s="2" t="s">
        <v>2158</v>
      </c>
      <c r="K1441" s="2">
        <v>13</v>
      </c>
      <c r="L1441" s="2" t="s">
        <v>63</v>
      </c>
      <c r="M1441" s="2" t="s">
        <v>64</v>
      </c>
      <c r="N1441" s="3">
        <v>45013.558356481481</v>
      </c>
      <c r="O1441" s="2" t="s">
        <v>65</v>
      </c>
      <c r="Q1441" s="2" t="s">
        <v>66</v>
      </c>
      <c r="R1441" s="3">
        <v>45659.960081018522</v>
      </c>
      <c r="S1441" s="2" t="s">
        <v>6997</v>
      </c>
      <c r="T1441" s="2" t="s">
        <v>68</v>
      </c>
      <c r="U1441" s="2" t="s">
        <v>69</v>
      </c>
      <c r="V1441" s="2" t="s">
        <v>8859</v>
      </c>
      <c r="W1441" s="2" t="s">
        <v>136</v>
      </c>
      <c r="X1441" s="2" t="s">
        <v>137</v>
      </c>
      <c r="Y1441" s="2" t="s">
        <v>8548</v>
      </c>
      <c r="Z1441" s="2" t="s">
        <v>139</v>
      </c>
      <c r="AA1441" s="2" t="s">
        <v>639</v>
      </c>
      <c r="AB1441" s="2" t="s">
        <v>8860</v>
      </c>
      <c r="AE1441" s="3">
        <v>45659.960092592592</v>
      </c>
      <c r="AF1441" s="2" t="s">
        <v>77</v>
      </c>
      <c r="AH1441" s="2" t="s">
        <v>78</v>
      </c>
      <c r="AI1441" s="2" t="s">
        <v>79</v>
      </c>
      <c r="AJ1441" s="2" t="s">
        <v>123</v>
      </c>
      <c r="AK1441" s="2" t="s">
        <v>8861</v>
      </c>
      <c r="AL1441" s="2" t="s">
        <v>6997</v>
      </c>
      <c r="AM1441" s="3">
        <v>45659.960127314815</v>
      </c>
      <c r="AN1441" s="2" t="s">
        <v>8861</v>
      </c>
      <c r="AP1441" s="2">
        <v>5555967</v>
      </c>
      <c r="AQ1441" s="2" t="s">
        <v>81</v>
      </c>
      <c r="AR1441" s="3">
        <v>45660.177106481482</v>
      </c>
      <c r="AS1441" s="2" t="s">
        <v>82</v>
      </c>
      <c r="AT1441" s="3">
        <v>45661.333333333336</v>
      </c>
      <c r="AU1441" s="2" t="s">
        <v>104</v>
      </c>
      <c r="AV1441" s="2" t="s">
        <v>163</v>
      </c>
      <c r="AW1441" s="2" t="s">
        <v>164</v>
      </c>
      <c r="AX1441" s="2" t="s">
        <v>1624</v>
      </c>
      <c r="AZ1441" s="3">
        <v>45660.177106481482</v>
      </c>
      <c r="BB1441" s="2" t="s">
        <v>382</v>
      </c>
      <c r="BC1441" s="2" t="s">
        <v>383</v>
      </c>
      <c r="BD1441" s="2" t="s">
        <v>383</v>
      </c>
      <c r="BF1441" s="2" t="s">
        <v>8543</v>
      </c>
    </row>
    <row r="1442" spans="1:58" x14ac:dyDescent="0.35">
      <c r="A1442" s="2">
        <v>2953339</v>
      </c>
      <c r="B1442" s="2" t="s">
        <v>58</v>
      </c>
      <c r="C1442" s="2">
        <v>44308591</v>
      </c>
      <c r="D1442" s="2">
        <v>338928588</v>
      </c>
      <c r="E1442" s="2" t="s">
        <v>59</v>
      </c>
      <c r="F1442" s="2" t="s">
        <v>60</v>
      </c>
      <c r="G1442" s="2" t="s">
        <v>1460</v>
      </c>
      <c r="H1442" s="2" t="s">
        <v>8862</v>
      </c>
      <c r="I1442" s="2">
        <v>784853457</v>
      </c>
      <c r="J1442" s="2" t="s">
        <v>1407</v>
      </c>
      <c r="K1442" s="2">
        <v>13</v>
      </c>
      <c r="L1442" s="2" t="s">
        <v>63</v>
      </c>
      <c r="M1442" s="2" t="s">
        <v>64</v>
      </c>
      <c r="N1442" s="3">
        <v>45580.750659722224</v>
      </c>
      <c r="O1442" s="2" t="s">
        <v>65</v>
      </c>
      <c r="Q1442" s="2" t="s">
        <v>66</v>
      </c>
      <c r="R1442" s="3">
        <v>45659.963923611111</v>
      </c>
      <c r="S1442" s="2" t="s">
        <v>3607</v>
      </c>
      <c r="T1442" s="2" t="s">
        <v>703</v>
      </c>
      <c r="U1442" s="2" t="s">
        <v>69</v>
      </c>
      <c r="V1442" s="2" t="s">
        <v>8863</v>
      </c>
      <c r="W1442" s="2" t="s">
        <v>136</v>
      </c>
      <c r="X1442" s="2" t="s">
        <v>217</v>
      </c>
      <c r="Y1442" s="2" t="s">
        <v>8864</v>
      </c>
      <c r="Z1442" s="2" t="s">
        <v>4018</v>
      </c>
      <c r="AA1442" s="2" t="s">
        <v>4019</v>
      </c>
      <c r="AB1442" s="2" t="s">
        <v>8865</v>
      </c>
      <c r="AE1442" s="3">
        <v>45659.963935185187</v>
      </c>
      <c r="AF1442" s="2" t="s">
        <v>77</v>
      </c>
      <c r="AH1442" s="2" t="s">
        <v>78</v>
      </c>
      <c r="AI1442" s="2" t="s">
        <v>79</v>
      </c>
      <c r="AJ1442" s="2" t="s">
        <v>123</v>
      </c>
      <c r="AK1442" s="2" t="s">
        <v>3714</v>
      </c>
      <c r="AL1442" s="2" t="s">
        <v>3607</v>
      </c>
      <c r="AM1442" s="3">
        <v>45659.963969907411</v>
      </c>
      <c r="AN1442" s="2" t="s">
        <v>3714</v>
      </c>
      <c r="AP1442" s="2">
        <v>5555970</v>
      </c>
      <c r="AQ1442" s="2" t="s">
        <v>81</v>
      </c>
      <c r="AR1442" s="3">
        <v>45660.547210648147</v>
      </c>
      <c r="AS1442" s="2" t="s">
        <v>82</v>
      </c>
      <c r="AT1442" s="3">
        <v>45661.333333333336</v>
      </c>
      <c r="AU1442" s="2" t="s">
        <v>104</v>
      </c>
      <c r="AV1442" s="2" t="s">
        <v>222</v>
      </c>
      <c r="AW1442" s="2" t="s">
        <v>223</v>
      </c>
      <c r="AX1442" s="2" t="s">
        <v>1458</v>
      </c>
      <c r="AZ1442" s="3">
        <v>45660.547210648147</v>
      </c>
      <c r="BB1442" s="2" t="s">
        <v>408</v>
      </c>
      <c r="BC1442" s="2" t="s">
        <v>409</v>
      </c>
      <c r="BD1442" s="2" t="s">
        <v>410</v>
      </c>
      <c r="BE1442" s="2" t="s">
        <v>2550</v>
      </c>
      <c r="BF1442" s="2" t="s">
        <v>91</v>
      </c>
    </row>
    <row r="1443" spans="1:58" x14ac:dyDescent="0.35">
      <c r="A1443" s="2">
        <v>2953340</v>
      </c>
      <c r="B1443" s="2" t="s">
        <v>58</v>
      </c>
      <c r="C1443" s="2">
        <v>41090081</v>
      </c>
      <c r="D1443" s="2">
        <v>338542150</v>
      </c>
      <c r="E1443" s="2" t="s">
        <v>59</v>
      </c>
      <c r="F1443" s="2" t="s">
        <v>60</v>
      </c>
      <c r="G1443" s="2" t="s">
        <v>1634</v>
      </c>
      <c r="H1443" s="2" t="s">
        <v>2740</v>
      </c>
      <c r="I1443" s="2">
        <v>771269582</v>
      </c>
      <c r="J1443" s="2" t="s">
        <v>4065</v>
      </c>
      <c r="K1443" s="2">
        <v>13</v>
      </c>
      <c r="L1443" s="2" t="s">
        <v>63</v>
      </c>
      <c r="M1443" s="2" t="s">
        <v>64</v>
      </c>
      <c r="N1443" s="3">
        <v>45093.666666666664</v>
      </c>
      <c r="O1443" s="2" t="s">
        <v>65</v>
      </c>
      <c r="Q1443" s="2" t="s">
        <v>66</v>
      </c>
      <c r="R1443" s="3">
        <v>45659.970868055556</v>
      </c>
      <c r="S1443" s="2" t="s">
        <v>1794</v>
      </c>
      <c r="T1443" s="2" t="s">
        <v>68</v>
      </c>
      <c r="U1443" s="2" t="s">
        <v>69</v>
      </c>
      <c r="V1443" s="2" t="s">
        <v>8866</v>
      </c>
      <c r="Y1443" s="2" t="s">
        <v>3734</v>
      </c>
      <c r="Z1443" s="2" t="s">
        <v>3735</v>
      </c>
      <c r="AA1443" s="2" t="s">
        <v>3735</v>
      </c>
      <c r="AB1443" s="2" t="s">
        <v>176</v>
      </c>
      <c r="AE1443" s="3">
        <v>45659.971145833333</v>
      </c>
      <c r="AF1443" s="2" t="s">
        <v>77</v>
      </c>
      <c r="AH1443" s="2" t="s">
        <v>78</v>
      </c>
      <c r="AI1443" s="2" t="s">
        <v>79</v>
      </c>
      <c r="AJ1443" s="2" t="s">
        <v>191</v>
      </c>
      <c r="AL1443" s="2" t="s">
        <v>1794</v>
      </c>
      <c r="AM1443" s="3">
        <v>45659.971203703702</v>
      </c>
      <c r="AO1443" s="2" t="s">
        <v>1794</v>
      </c>
      <c r="AP1443" s="2">
        <v>5555972</v>
      </c>
      <c r="AQ1443" s="2" t="s">
        <v>81</v>
      </c>
      <c r="AR1443" s="3">
        <v>45660.175023148149</v>
      </c>
      <c r="AS1443" s="2" t="s">
        <v>82</v>
      </c>
      <c r="AT1443" s="3">
        <v>45659.333333333336</v>
      </c>
      <c r="AU1443" s="2" t="s">
        <v>83</v>
      </c>
      <c r="AV1443" s="2" t="s">
        <v>423</v>
      </c>
      <c r="AW1443" s="2" t="s">
        <v>424</v>
      </c>
      <c r="AX1443" s="2" t="s">
        <v>7868</v>
      </c>
      <c r="AZ1443" s="3">
        <v>45660.175023148149</v>
      </c>
      <c r="BB1443" s="2" t="s">
        <v>382</v>
      </c>
      <c r="BC1443" s="2" t="s">
        <v>383</v>
      </c>
      <c r="BD1443" s="2" t="s">
        <v>383</v>
      </c>
      <c r="BF1443" s="2" t="s">
        <v>8543</v>
      </c>
    </row>
    <row r="1444" spans="1:58" x14ac:dyDescent="0.35">
      <c r="A1444" s="2">
        <v>2625535</v>
      </c>
      <c r="B1444" s="2" t="s">
        <v>58</v>
      </c>
      <c r="C1444" s="2">
        <v>34369471</v>
      </c>
      <c r="D1444" s="2">
        <v>338680470</v>
      </c>
      <c r="E1444" s="2" t="s">
        <v>59</v>
      </c>
      <c r="F1444" s="2" t="s">
        <v>60</v>
      </c>
      <c r="G1444" s="2" t="s">
        <v>590</v>
      </c>
      <c r="H1444" s="2" t="s">
        <v>8867</v>
      </c>
      <c r="I1444" s="2">
        <v>786094790</v>
      </c>
      <c r="J1444" s="2" t="s">
        <v>8868</v>
      </c>
      <c r="K1444" s="2">
        <v>16</v>
      </c>
      <c r="L1444" s="2" t="s">
        <v>63</v>
      </c>
      <c r="M1444" s="2" t="s">
        <v>64</v>
      </c>
      <c r="N1444" s="3">
        <v>44072.583333333336</v>
      </c>
      <c r="O1444" s="2" t="s">
        <v>95</v>
      </c>
      <c r="Q1444" s="2" t="s">
        <v>66</v>
      </c>
      <c r="R1444" s="3">
        <v>45384.515706018516</v>
      </c>
      <c r="S1444" s="2" t="s">
        <v>8869</v>
      </c>
      <c r="T1444" s="2" t="s">
        <v>8870</v>
      </c>
      <c r="U1444" s="2" t="s">
        <v>69</v>
      </c>
      <c r="V1444" s="2" t="s">
        <v>8871</v>
      </c>
      <c r="W1444" s="2" t="s">
        <v>71</v>
      </c>
      <c r="X1444" s="2" t="s">
        <v>317</v>
      </c>
      <c r="Y1444" s="2" t="s">
        <v>8872</v>
      </c>
      <c r="Z1444" s="2" t="s">
        <v>99</v>
      </c>
      <c r="AA1444" s="2" t="s">
        <v>100</v>
      </c>
      <c r="AB1444" s="2" t="s">
        <v>100</v>
      </c>
      <c r="AC1444" s="2" t="s">
        <v>8873</v>
      </c>
      <c r="AE1444" s="3">
        <v>45384.516284722224</v>
      </c>
      <c r="AF1444" s="2" t="s">
        <v>77</v>
      </c>
      <c r="AH1444" s="2" t="s">
        <v>78</v>
      </c>
      <c r="AI1444" s="2" t="s">
        <v>58</v>
      </c>
      <c r="AJ1444" s="2" t="s">
        <v>800</v>
      </c>
      <c r="AK1444" s="2" t="s">
        <v>8874</v>
      </c>
      <c r="AL1444" s="2" t="s">
        <v>8869</v>
      </c>
      <c r="AM1444" s="3">
        <v>45384.516365740739</v>
      </c>
      <c r="AO1444" s="2" t="s">
        <v>8869</v>
      </c>
      <c r="AP1444" s="2">
        <v>4327007</v>
      </c>
      <c r="AQ1444" s="2" t="s">
        <v>81</v>
      </c>
      <c r="AR1444" s="3">
        <v>45659.554826388892</v>
      </c>
      <c r="AS1444" s="2" t="s">
        <v>82</v>
      </c>
      <c r="AT1444" s="3">
        <v>45384.333333333336</v>
      </c>
      <c r="AU1444" s="2" t="s">
        <v>104</v>
      </c>
      <c r="AV1444" s="2" t="s">
        <v>6899</v>
      </c>
      <c r="AW1444" s="2" t="s">
        <v>6900</v>
      </c>
      <c r="AX1444" s="2" t="s">
        <v>6901</v>
      </c>
      <c r="AZ1444" s="3">
        <v>45659.554826388892</v>
      </c>
      <c r="BB1444" s="2" t="s">
        <v>382</v>
      </c>
      <c r="BC1444" s="2" t="s">
        <v>383</v>
      </c>
      <c r="BD1444" s="2" t="s">
        <v>383</v>
      </c>
      <c r="BE1444" s="2" t="s">
        <v>8875</v>
      </c>
      <c r="BF1444" s="2" t="s">
        <v>8876</v>
      </c>
    </row>
    <row r="1445" spans="1:58" x14ac:dyDescent="0.35">
      <c r="A1445" s="2">
        <v>2845521</v>
      </c>
      <c r="B1445" s="2" t="s">
        <v>58</v>
      </c>
      <c r="C1445" s="2">
        <v>31960161</v>
      </c>
      <c r="D1445" s="2">
        <v>338259546</v>
      </c>
      <c r="E1445" s="2" t="s">
        <v>59</v>
      </c>
      <c r="F1445" s="2" t="s">
        <v>60</v>
      </c>
      <c r="G1445" s="2" t="s">
        <v>4339</v>
      </c>
      <c r="I1445" s="2">
        <v>776369735</v>
      </c>
      <c r="J1445" s="2" t="s">
        <v>2085</v>
      </c>
      <c r="K1445" s="2">
        <v>20</v>
      </c>
      <c r="L1445" s="2" t="s">
        <v>2128</v>
      </c>
      <c r="M1445" s="2" t="s">
        <v>1152</v>
      </c>
      <c r="N1445" s="3">
        <v>43738.664212962962</v>
      </c>
      <c r="O1445" s="2" t="s">
        <v>1153</v>
      </c>
      <c r="Q1445" s="2" t="s">
        <v>66</v>
      </c>
      <c r="R1445" s="3">
        <v>45567.678946759261</v>
      </c>
      <c r="S1445" s="2" t="s">
        <v>8877</v>
      </c>
      <c r="T1445" s="2" t="s">
        <v>334</v>
      </c>
      <c r="U1445" s="2" t="s">
        <v>901</v>
      </c>
      <c r="V1445" s="2" t="s">
        <v>8878</v>
      </c>
      <c r="W1445" s="2" t="s">
        <v>71</v>
      </c>
      <c r="X1445" s="2" t="s">
        <v>198</v>
      </c>
      <c r="Y1445" s="2" t="s">
        <v>4342</v>
      </c>
      <c r="Z1445" s="2" t="s">
        <v>200</v>
      </c>
      <c r="AA1445" s="2" t="s">
        <v>2034</v>
      </c>
      <c r="AB1445" s="2" t="s">
        <v>2034</v>
      </c>
      <c r="AE1445" s="3">
        <v>45567.785069444442</v>
      </c>
      <c r="AF1445" s="2" t="s">
        <v>543</v>
      </c>
      <c r="AG1445" s="2">
        <v>48</v>
      </c>
      <c r="AH1445" s="2" t="s">
        <v>142</v>
      </c>
      <c r="AI1445" s="2" t="s">
        <v>363</v>
      </c>
      <c r="AJ1445" s="2" t="s">
        <v>343</v>
      </c>
      <c r="AK1445" s="2" t="s">
        <v>8879</v>
      </c>
      <c r="AL1445" s="2" t="s">
        <v>6949</v>
      </c>
      <c r="AM1445" s="3">
        <v>45567.785243055558</v>
      </c>
      <c r="AN1445" s="2" t="s">
        <v>8879</v>
      </c>
      <c r="AO1445" s="2" t="s">
        <v>6949</v>
      </c>
      <c r="AP1445" s="2">
        <v>5091428</v>
      </c>
      <c r="AQ1445" s="2" t="s">
        <v>81</v>
      </c>
      <c r="AR1445" s="3">
        <v>45656.647824074076</v>
      </c>
      <c r="AS1445" s="2" t="s">
        <v>82</v>
      </c>
      <c r="AT1445" s="3">
        <v>45656.333333333336</v>
      </c>
      <c r="AU1445" s="2" t="s">
        <v>104</v>
      </c>
      <c r="AV1445" s="2" t="s">
        <v>1030</v>
      </c>
      <c r="AW1445" s="2" t="s">
        <v>1031</v>
      </c>
      <c r="AX1445" s="2" t="s">
        <v>1032</v>
      </c>
      <c r="AY1445" s="3">
        <v>45569.785069444442</v>
      </c>
      <c r="AZ1445" s="3">
        <v>45656.647824074076</v>
      </c>
      <c r="BA1445" s="2" t="s">
        <v>685</v>
      </c>
      <c r="BB1445" s="2" t="s">
        <v>4191</v>
      </c>
      <c r="BC1445" s="2" t="s">
        <v>4192</v>
      </c>
      <c r="BD1445" s="2" t="s">
        <v>4193</v>
      </c>
      <c r="BE1445" s="2" t="s">
        <v>8880</v>
      </c>
      <c r="BF1445" s="2" t="s">
        <v>1061</v>
      </c>
    </row>
    <row r="1446" spans="1:58" x14ac:dyDescent="0.35">
      <c r="A1446" s="2">
        <v>2845686</v>
      </c>
      <c r="B1446" s="2" t="s">
        <v>58</v>
      </c>
      <c r="C1446" s="2">
        <v>39592351</v>
      </c>
      <c r="D1446" s="2">
        <v>339418925</v>
      </c>
      <c r="E1446" s="2" t="s">
        <v>59</v>
      </c>
      <c r="F1446" s="2" t="s">
        <v>60</v>
      </c>
      <c r="G1446" s="2" t="s">
        <v>413</v>
      </c>
      <c r="H1446" s="2" t="s">
        <v>8646</v>
      </c>
      <c r="I1446" s="2">
        <v>777487788</v>
      </c>
      <c r="J1446" s="2" t="s">
        <v>8881</v>
      </c>
      <c r="K1446" s="2">
        <v>15</v>
      </c>
      <c r="L1446" s="2" t="s">
        <v>63</v>
      </c>
      <c r="M1446" s="2" t="s">
        <v>64</v>
      </c>
      <c r="N1446" s="3">
        <v>45443.500011574077</v>
      </c>
      <c r="O1446" s="2" t="s">
        <v>65</v>
      </c>
      <c r="Q1446" s="2" t="s">
        <v>66</v>
      </c>
      <c r="R1446" s="3">
        <v>45567.74658564815</v>
      </c>
      <c r="S1446" s="2" t="s">
        <v>8882</v>
      </c>
      <c r="T1446" s="2" t="s">
        <v>629</v>
      </c>
      <c r="U1446" s="2" t="s">
        <v>215</v>
      </c>
      <c r="V1446" s="2" t="s">
        <v>8883</v>
      </c>
      <c r="W1446" s="2" t="s">
        <v>336</v>
      </c>
      <c r="X1446" s="2" t="s">
        <v>336</v>
      </c>
      <c r="Y1446" s="2" t="s">
        <v>7223</v>
      </c>
      <c r="Z1446" s="2" t="s">
        <v>453</v>
      </c>
      <c r="AA1446" s="2" t="s">
        <v>7957</v>
      </c>
      <c r="AB1446" s="2" t="s">
        <v>176</v>
      </c>
      <c r="AE1446" s="3">
        <v>45659.603194444448</v>
      </c>
      <c r="AF1446" s="2" t="s">
        <v>77</v>
      </c>
      <c r="AH1446" s="2" t="s">
        <v>142</v>
      </c>
      <c r="AI1446" s="2" t="s">
        <v>2154</v>
      </c>
      <c r="AJ1446" s="2" t="s">
        <v>1271</v>
      </c>
      <c r="AK1446" s="2" t="s">
        <v>4291</v>
      </c>
      <c r="AL1446" s="2" t="s">
        <v>4292</v>
      </c>
      <c r="AM1446" s="3">
        <v>45659.603541666664</v>
      </c>
      <c r="AN1446" s="2" t="s">
        <v>8884</v>
      </c>
      <c r="AO1446" s="2" t="s">
        <v>4292</v>
      </c>
      <c r="AP1446" s="2">
        <v>5554585</v>
      </c>
      <c r="AQ1446" s="2" t="s">
        <v>81</v>
      </c>
      <c r="AR1446" s="3">
        <v>45659.604467592595</v>
      </c>
      <c r="AS1446" s="2" t="s">
        <v>82</v>
      </c>
      <c r="AZ1446" s="3">
        <v>45659.604467592595</v>
      </c>
      <c r="BB1446" s="2" t="s">
        <v>382</v>
      </c>
      <c r="BC1446" s="2" t="s">
        <v>383</v>
      </c>
      <c r="BD1446" s="2" t="s">
        <v>383</v>
      </c>
      <c r="BE1446" s="2" t="s">
        <v>4293</v>
      </c>
      <c r="BF1446" s="2" t="s">
        <v>4292</v>
      </c>
    </row>
    <row r="1447" spans="1:58" x14ac:dyDescent="0.35">
      <c r="A1447" s="2">
        <v>2953342</v>
      </c>
      <c r="B1447" s="2" t="s">
        <v>58</v>
      </c>
      <c r="C1447" s="2">
        <v>44073161</v>
      </c>
      <c r="D1447" s="2">
        <v>338304239</v>
      </c>
      <c r="E1447" s="2" t="s">
        <v>59</v>
      </c>
      <c r="F1447" s="2" t="s">
        <v>60</v>
      </c>
      <c r="G1447" s="2" t="s">
        <v>302</v>
      </c>
      <c r="H1447" s="2" t="s">
        <v>303</v>
      </c>
      <c r="I1447" s="2">
        <v>776913751</v>
      </c>
      <c r="J1447" s="2" t="s">
        <v>304</v>
      </c>
      <c r="K1447" s="2">
        <v>13</v>
      </c>
      <c r="L1447" s="2" t="s">
        <v>305</v>
      </c>
      <c r="M1447" s="2" t="s">
        <v>64</v>
      </c>
      <c r="N1447" s="3">
        <v>45541.625</v>
      </c>
      <c r="O1447" s="2" t="s">
        <v>65</v>
      </c>
      <c r="Q1447" s="2" t="s">
        <v>66</v>
      </c>
      <c r="R1447" s="3">
        <v>45660.007627314815</v>
      </c>
      <c r="S1447" s="2" t="s">
        <v>214</v>
      </c>
      <c r="T1447" s="2" t="s">
        <v>156</v>
      </c>
      <c r="U1447" s="2" t="s">
        <v>69</v>
      </c>
      <c r="V1447" s="2" t="s">
        <v>8885</v>
      </c>
      <c r="Y1447" s="2" t="s">
        <v>308</v>
      </c>
      <c r="Z1447" s="2" t="s">
        <v>309</v>
      </c>
      <c r="AA1447" s="2" t="s">
        <v>310</v>
      </c>
      <c r="AB1447" s="2" t="s">
        <v>176</v>
      </c>
      <c r="AE1447" s="3">
        <v>45660.007638888892</v>
      </c>
      <c r="AF1447" s="2" t="s">
        <v>77</v>
      </c>
      <c r="AH1447" s="2" t="s">
        <v>142</v>
      </c>
      <c r="AI1447" s="2" t="s">
        <v>79</v>
      </c>
      <c r="AJ1447" s="2" t="s">
        <v>123</v>
      </c>
      <c r="AK1447" s="2" t="s">
        <v>8886</v>
      </c>
      <c r="AL1447" s="2" t="s">
        <v>214</v>
      </c>
      <c r="AM1447" s="3">
        <v>45660.007673611108</v>
      </c>
      <c r="AN1447" s="2" t="s">
        <v>8886</v>
      </c>
      <c r="AP1447" s="2">
        <v>5556323</v>
      </c>
      <c r="AQ1447" s="2" t="s">
        <v>81</v>
      </c>
      <c r="AR1447" s="3">
        <v>45660.505972222221</v>
      </c>
      <c r="AS1447" s="2" t="s">
        <v>82</v>
      </c>
      <c r="AT1447" s="3">
        <v>45660.333333333336</v>
      </c>
      <c r="AU1447" s="2" t="s">
        <v>104</v>
      </c>
      <c r="AV1447" s="2" t="s">
        <v>125</v>
      </c>
      <c r="AW1447" s="2" t="s">
        <v>126</v>
      </c>
      <c r="AX1447" s="2" t="s">
        <v>632</v>
      </c>
      <c r="AZ1447" s="3">
        <v>45660.505972222221</v>
      </c>
      <c r="BB1447" s="2" t="s">
        <v>557</v>
      </c>
      <c r="BC1447" s="2" t="s">
        <v>558</v>
      </c>
      <c r="BD1447" s="2" t="s">
        <v>181</v>
      </c>
      <c r="BE1447" s="2" t="s">
        <v>8887</v>
      </c>
      <c r="BF1447" s="2" t="s">
        <v>560</v>
      </c>
    </row>
    <row r="1448" spans="1:58" x14ac:dyDescent="0.35">
      <c r="A1448" s="2">
        <v>2953343</v>
      </c>
      <c r="B1448" s="2" t="s">
        <v>58</v>
      </c>
      <c r="C1448" s="2">
        <v>36108131</v>
      </c>
      <c r="D1448" s="2">
        <v>338329815</v>
      </c>
      <c r="E1448" s="2" t="s">
        <v>59</v>
      </c>
      <c r="F1448" s="2" t="s">
        <v>60</v>
      </c>
      <c r="G1448" s="2" t="s">
        <v>1395</v>
      </c>
      <c r="H1448" s="2" t="s">
        <v>1922</v>
      </c>
      <c r="I1448" s="2">
        <v>775566063</v>
      </c>
      <c r="J1448" s="2" t="s">
        <v>4258</v>
      </c>
      <c r="K1448" s="2">
        <v>13</v>
      </c>
      <c r="L1448" s="2" t="s">
        <v>63</v>
      </c>
      <c r="M1448" s="2" t="s">
        <v>64</v>
      </c>
      <c r="N1448" s="3">
        <v>45013.42015046296</v>
      </c>
      <c r="O1448" s="2" t="s">
        <v>187</v>
      </c>
      <c r="Q1448" s="2" t="s">
        <v>66</v>
      </c>
      <c r="R1448" s="3">
        <v>45660.011087962965</v>
      </c>
      <c r="S1448" s="2" t="s">
        <v>155</v>
      </c>
      <c r="T1448" s="2" t="s">
        <v>156</v>
      </c>
      <c r="U1448" s="2" t="s">
        <v>470</v>
      </c>
      <c r="V1448" s="2" t="s">
        <v>8888</v>
      </c>
      <c r="W1448" s="2" t="s">
        <v>288</v>
      </c>
      <c r="X1448" s="2" t="s">
        <v>775</v>
      </c>
      <c r="Y1448" s="2" t="s">
        <v>3070</v>
      </c>
      <c r="Z1448" s="2" t="s">
        <v>777</v>
      </c>
      <c r="AA1448" s="2" t="s">
        <v>3071</v>
      </c>
      <c r="AB1448" s="2" t="s">
        <v>3071</v>
      </c>
      <c r="AE1448" s="3">
        <v>45660.011099537034</v>
      </c>
      <c r="AF1448" s="2" t="s">
        <v>77</v>
      </c>
      <c r="AH1448" s="2" t="s">
        <v>142</v>
      </c>
      <c r="AI1448" s="2" t="s">
        <v>79</v>
      </c>
      <c r="AJ1448" s="2" t="s">
        <v>767</v>
      </c>
      <c r="AK1448" s="2" t="s">
        <v>8888</v>
      </c>
      <c r="AL1448" s="2" t="s">
        <v>155</v>
      </c>
      <c r="AM1448" s="3">
        <v>45660.011134259257</v>
      </c>
      <c r="AN1448" s="2" t="s">
        <v>8888</v>
      </c>
      <c r="AP1448" s="2">
        <v>5556513</v>
      </c>
      <c r="AQ1448" s="2" t="s">
        <v>81</v>
      </c>
      <c r="AR1448" s="3">
        <v>45660.793206018519</v>
      </c>
      <c r="AS1448" s="2" t="s">
        <v>82</v>
      </c>
      <c r="AT1448" s="3">
        <v>45660.333333333336</v>
      </c>
      <c r="AU1448" s="2" t="s">
        <v>104</v>
      </c>
      <c r="AV1448" s="2" t="s">
        <v>781</v>
      </c>
      <c r="AW1448" s="2" t="s">
        <v>782</v>
      </c>
      <c r="AX1448" s="2" t="s">
        <v>2944</v>
      </c>
      <c r="AZ1448" s="3">
        <v>45660.793206018519</v>
      </c>
      <c r="BB1448" s="2" t="s">
        <v>1108</v>
      </c>
      <c r="BC1448" s="2" t="s">
        <v>1109</v>
      </c>
      <c r="BD1448" s="2" t="s">
        <v>89</v>
      </c>
      <c r="BE1448" s="2" t="s">
        <v>8889</v>
      </c>
      <c r="BF1448" s="2" t="s">
        <v>1093</v>
      </c>
    </row>
    <row r="1449" spans="1:58" x14ac:dyDescent="0.35">
      <c r="A1449" s="2">
        <v>2953344</v>
      </c>
      <c r="B1449" s="2" t="s">
        <v>58</v>
      </c>
      <c r="C1449" s="2">
        <v>32229901</v>
      </c>
      <c r="D1449" s="2">
        <v>338273416</v>
      </c>
      <c r="E1449" s="2" t="s">
        <v>59</v>
      </c>
      <c r="F1449" s="2" t="s">
        <v>60</v>
      </c>
      <c r="G1449" s="2" t="s">
        <v>1460</v>
      </c>
      <c r="H1449" s="2" t="s">
        <v>8890</v>
      </c>
      <c r="I1449" s="2">
        <v>772501217</v>
      </c>
      <c r="J1449" s="2" t="s">
        <v>8891</v>
      </c>
      <c r="K1449" s="2">
        <v>12</v>
      </c>
      <c r="L1449" s="2" t="s">
        <v>63</v>
      </c>
      <c r="M1449" s="2" t="s">
        <v>64</v>
      </c>
      <c r="N1449" s="3">
        <v>43560.661180555559</v>
      </c>
      <c r="O1449" s="2" t="s">
        <v>8892</v>
      </c>
      <c r="Q1449" s="2" t="s">
        <v>66</v>
      </c>
      <c r="R1449" s="3">
        <v>45660.016284722224</v>
      </c>
      <c r="S1449" s="2" t="s">
        <v>3607</v>
      </c>
      <c r="T1449" s="2" t="s">
        <v>703</v>
      </c>
      <c r="U1449" s="2" t="s">
        <v>901</v>
      </c>
      <c r="V1449" s="2" t="s">
        <v>8893</v>
      </c>
      <c r="W1449" s="2" t="s">
        <v>71</v>
      </c>
      <c r="X1449" s="2" t="s">
        <v>198</v>
      </c>
      <c r="Y1449" s="2" t="s">
        <v>7784</v>
      </c>
      <c r="Z1449" s="2" t="s">
        <v>200</v>
      </c>
      <c r="AA1449" s="2" t="s">
        <v>4438</v>
      </c>
      <c r="AB1449" s="2" t="s">
        <v>4438</v>
      </c>
      <c r="AC1449" s="2">
        <v>9968</v>
      </c>
      <c r="AE1449" s="3">
        <v>45660.709930555553</v>
      </c>
      <c r="AF1449" s="2" t="s">
        <v>77</v>
      </c>
      <c r="AH1449" s="2" t="s">
        <v>142</v>
      </c>
      <c r="AI1449" s="2" t="s">
        <v>58</v>
      </c>
      <c r="AJ1449" s="2" t="s">
        <v>800</v>
      </c>
      <c r="AK1449" s="2" t="s">
        <v>8894</v>
      </c>
      <c r="AL1449" s="2" t="s">
        <v>1998</v>
      </c>
      <c r="AM1449" s="3">
        <v>45660.710219907407</v>
      </c>
      <c r="AN1449" s="2" t="s">
        <v>8894</v>
      </c>
      <c r="AO1449" s="2" t="s">
        <v>1998</v>
      </c>
      <c r="AP1449" s="2">
        <v>5558508</v>
      </c>
      <c r="AQ1449" s="2" t="s">
        <v>81</v>
      </c>
      <c r="AR1449" s="3">
        <v>45662.744143518517</v>
      </c>
      <c r="AS1449" s="2" t="s">
        <v>82</v>
      </c>
      <c r="AT1449" s="3">
        <v>45660.333333333336</v>
      </c>
      <c r="AU1449" s="2" t="s">
        <v>104</v>
      </c>
      <c r="AV1449" s="2" t="s">
        <v>1030</v>
      </c>
      <c r="AW1449" s="2" t="s">
        <v>1031</v>
      </c>
      <c r="AX1449" s="2" t="s">
        <v>1032</v>
      </c>
      <c r="AZ1449" s="3">
        <v>45662.744143518517</v>
      </c>
      <c r="BB1449" s="2" t="s">
        <v>1916</v>
      </c>
      <c r="BC1449" s="2" t="s">
        <v>1917</v>
      </c>
      <c r="BD1449" s="2" t="s">
        <v>1918</v>
      </c>
      <c r="BE1449" s="2" t="s">
        <v>8895</v>
      </c>
      <c r="BF1449" s="2" t="s">
        <v>1168</v>
      </c>
    </row>
    <row r="1450" spans="1:58" x14ac:dyDescent="0.35">
      <c r="A1450" s="2">
        <v>2953346</v>
      </c>
      <c r="B1450" s="2" t="s">
        <v>58</v>
      </c>
      <c r="C1450" s="2">
        <v>36109331</v>
      </c>
      <c r="D1450" s="2">
        <v>338213837</v>
      </c>
      <c r="E1450" s="2" t="s">
        <v>59</v>
      </c>
      <c r="F1450" s="2" t="s">
        <v>60</v>
      </c>
      <c r="G1450" s="2" t="s">
        <v>8896</v>
      </c>
      <c r="H1450" s="2" t="s">
        <v>8897</v>
      </c>
      <c r="I1450" s="2" t="s">
        <v>8898</v>
      </c>
      <c r="J1450" s="2" t="s">
        <v>8899</v>
      </c>
      <c r="K1450" s="2">
        <v>12</v>
      </c>
      <c r="L1450" s="2" t="s">
        <v>63</v>
      </c>
      <c r="M1450" s="2" t="s">
        <v>64</v>
      </c>
      <c r="N1450" s="3">
        <v>44805</v>
      </c>
      <c r="O1450" s="2" t="s">
        <v>187</v>
      </c>
      <c r="Q1450" s="2" t="s">
        <v>66</v>
      </c>
      <c r="R1450" s="3">
        <v>45660.046342592592</v>
      </c>
      <c r="S1450" s="2" t="s">
        <v>8543</v>
      </c>
      <c r="T1450" s="2" t="s">
        <v>68</v>
      </c>
      <c r="U1450" s="2" t="s">
        <v>69</v>
      </c>
      <c r="V1450" s="2" t="s">
        <v>8900</v>
      </c>
      <c r="W1450" s="2" t="s">
        <v>71</v>
      </c>
      <c r="X1450" s="2" t="s">
        <v>431</v>
      </c>
      <c r="Y1450" s="2" t="s">
        <v>3993</v>
      </c>
      <c r="Z1450" s="2" t="s">
        <v>200</v>
      </c>
      <c r="AA1450" s="2" t="s">
        <v>3994</v>
      </c>
      <c r="AB1450" s="2" t="s">
        <v>3994</v>
      </c>
      <c r="AC1450" s="2">
        <v>3008</v>
      </c>
      <c r="AE1450" s="3">
        <v>45660.57775462963</v>
      </c>
      <c r="AF1450" s="2" t="s">
        <v>77</v>
      </c>
      <c r="AH1450" s="2" t="s">
        <v>142</v>
      </c>
      <c r="AI1450" s="2" t="s">
        <v>58</v>
      </c>
      <c r="AJ1450" s="2" t="s">
        <v>966</v>
      </c>
      <c r="AK1450" s="2" t="s">
        <v>8901</v>
      </c>
      <c r="AL1450" s="2" t="s">
        <v>968</v>
      </c>
      <c r="AM1450" s="3">
        <v>45660.577835648146</v>
      </c>
      <c r="AN1450" s="2" t="s">
        <v>8901</v>
      </c>
      <c r="AO1450" s="2" t="s">
        <v>968</v>
      </c>
      <c r="AP1450" s="2">
        <v>5557925</v>
      </c>
      <c r="AQ1450" s="2" t="s">
        <v>81</v>
      </c>
      <c r="AR1450" s="3">
        <v>45660.659756944442</v>
      </c>
      <c r="AS1450" s="2" t="s">
        <v>82</v>
      </c>
      <c r="AT1450" s="3">
        <v>45660.5625</v>
      </c>
      <c r="AU1450" s="2" t="s">
        <v>104</v>
      </c>
      <c r="AV1450" s="2" t="s">
        <v>969</v>
      </c>
      <c r="AW1450" s="2" t="s">
        <v>970</v>
      </c>
      <c r="AX1450" s="2" t="s">
        <v>971</v>
      </c>
      <c r="AZ1450" s="3">
        <v>45660.659756944442</v>
      </c>
      <c r="BB1450" s="2" t="s">
        <v>108</v>
      </c>
      <c r="BC1450" s="2" t="s">
        <v>109</v>
      </c>
      <c r="BD1450" s="2" t="s">
        <v>110</v>
      </c>
      <c r="BE1450" s="2" t="s">
        <v>5099</v>
      </c>
      <c r="BF1450" s="2" t="s">
        <v>194</v>
      </c>
    </row>
    <row r="1451" spans="1:58" x14ac:dyDescent="0.35">
      <c r="A1451" s="2">
        <v>2953347</v>
      </c>
      <c r="B1451" s="2" t="s">
        <v>58</v>
      </c>
      <c r="C1451" s="2">
        <v>43487201</v>
      </c>
      <c r="D1451" s="2">
        <v>338556233</v>
      </c>
      <c r="E1451" s="2" t="s">
        <v>59</v>
      </c>
      <c r="F1451" s="2" t="s">
        <v>60</v>
      </c>
      <c r="G1451" s="2" t="s">
        <v>876</v>
      </c>
      <c r="H1451" s="2" t="s">
        <v>8902</v>
      </c>
      <c r="I1451" s="2">
        <v>773068709</v>
      </c>
      <c r="J1451" s="2" t="s">
        <v>1151</v>
      </c>
      <c r="K1451" s="2">
        <v>13</v>
      </c>
      <c r="L1451" s="2" t="s">
        <v>63</v>
      </c>
      <c r="M1451" s="2" t="s">
        <v>64</v>
      </c>
      <c r="N1451" s="3">
        <v>45481.416666666664</v>
      </c>
      <c r="O1451" s="2" t="s">
        <v>65</v>
      </c>
      <c r="Q1451" s="2" t="s">
        <v>66</v>
      </c>
      <c r="R1451" s="3">
        <v>45660.052488425928</v>
      </c>
      <c r="S1451" s="2" t="s">
        <v>306</v>
      </c>
      <c r="T1451" s="2" t="s">
        <v>68</v>
      </c>
      <c r="U1451" s="2" t="s">
        <v>231</v>
      </c>
      <c r="V1451" s="2" t="s">
        <v>8903</v>
      </c>
      <c r="W1451" s="2" t="s">
        <v>400</v>
      </c>
      <c r="X1451" s="2" t="s">
        <v>401</v>
      </c>
      <c r="Y1451" s="2" t="s">
        <v>6559</v>
      </c>
      <c r="Z1451" s="2" t="s">
        <v>2107</v>
      </c>
      <c r="AA1451" s="2">
        <v>1009</v>
      </c>
      <c r="AB1451" s="2" t="s">
        <v>176</v>
      </c>
      <c r="AE1451" s="3">
        <v>45660.052499999998</v>
      </c>
      <c r="AF1451" s="2" t="s">
        <v>77</v>
      </c>
      <c r="AH1451" s="2" t="s">
        <v>78</v>
      </c>
      <c r="AI1451" s="2" t="s">
        <v>79</v>
      </c>
      <c r="AJ1451" s="2" t="s">
        <v>1271</v>
      </c>
      <c r="AK1451" s="2" t="s">
        <v>8903</v>
      </c>
      <c r="AL1451" s="2" t="s">
        <v>306</v>
      </c>
      <c r="AM1451" s="3">
        <v>45660.052523148152</v>
      </c>
      <c r="AN1451" s="2" t="s">
        <v>8903</v>
      </c>
      <c r="AP1451" s="2">
        <v>5556547</v>
      </c>
      <c r="AQ1451" s="2" t="s">
        <v>81</v>
      </c>
      <c r="AR1451" s="3">
        <v>45660.46434027778</v>
      </c>
      <c r="AS1451" s="2" t="s">
        <v>82</v>
      </c>
      <c r="AT1451" s="3">
        <v>45660.333333333336</v>
      </c>
      <c r="AU1451" s="2" t="s">
        <v>104</v>
      </c>
      <c r="AV1451" s="2" t="s">
        <v>1889</v>
      </c>
      <c r="AW1451" s="2" t="s">
        <v>1890</v>
      </c>
      <c r="AX1451" s="2" t="s">
        <v>1891</v>
      </c>
      <c r="AZ1451" s="3">
        <v>45660.46434027778</v>
      </c>
      <c r="BB1451" s="2" t="s">
        <v>439</v>
      </c>
      <c r="BC1451" s="2" t="s">
        <v>440</v>
      </c>
      <c r="BD1451" s="2" t="s">
        <v>263</v>
      </c>
      <c r="BE1451" s="2" t="s">
        <v>8425</v>
      </c>
      <c r="BF1451" s="2" t="s">
        <v>1867</v>
      </c>
    </row>
    <row r="1452" spans="1:58" x14ac:dyDescent="0.35">
      <c r="A1452" s="2">
        <v>2953348</v>
      </c>
      <c r="B1452" s="2" t="s">
        <v>58</v>
      </c>
      <c r="C1452" s="2">
        <v>41090081</v>
      </c>
      <c r="D1452" s="2">
        <v>338542150</v>
      </c>
      <c r="E1452" s="2" t="s">
        <v>59</v>
      </c>
      <c r="F1452" s="2" t="s">
        <v>60</v>
      </c>
      <c r="G1452" s="2" t="s">
        <v>1634</v>
      </c>
      <c r="H1452" s="2" t="s">
        <v>2740</v>
      </c>
      <c r="I1452" s="2">
        <v>771269582</v>
      </c>
      <c r="J1452" s="2" t="s">
        <v>4065</v>
      </c>
      <c r="K1452" s="2">
        <v>13</v>
      </c>
      <c r="L1452" s="2" t="s">
        <v>63</v>
      </c>
      <c r="M1452" s="2" t="s">
        <v>64</v>
      </c>
      <c r="N1452" s="3">
        <v>45093.666666666664</v>
      </c>
      <c r="O1452" s="2" t="s">
        <v>65</v>
      </c>
      <c r="Q1452" s="2" t="s">
        <v>66</v>
      </c>
      <c r="R1452" s="3">
        <v>45660.176076388889</v>
      </c>
      <c r="S1452" s="2" t="s">
        <v>8543</v>
      </c>
      <c r="T1452" s="2" t="s">
        <v>68</v>
      </c>
      <c r="U1452" s="2" t="s">
        <v>69</v>
      </c>
      <c r="V1452" s="2" t="s">
        <v>8904</v>
      </c>
      <c r="Y1452" s="2" t="s">
        <v>3734</v>
      </c>
      <c r="Z1452" s="2" t="s">
        <v>3735</v>
      </c>
      <c r="AA1452" s="2" t="s">
        <v>3735</v>
      </c>
      <c r="AB1452" s="2" t="s">
        <v>176</v>
      </c>
      <c r="AE1452" s="3">
        <v>45660.176087962966</v>
      </c>
      <c r="AF1452" s="2" t="s">
        <v>77</v>
      </c>
      <c r="AH1452" s="2" t="s">
        <v>78</v>
      </c>
      <c r="AI1452" s="2" t="s">
        <v>79</v>
      </c>
      <c r="AJ1452" s="2" t="s">
        <v>123</v>
      </c>
      <c r="AK1452" s="2" t="s">
        <v>124</v>
      </c>
      <c r="AL1452" s="2" t="s">
        <v>8543</v>
      </c>
      <c r="AM1452" s="3">
        <v>45660.176122685189</v>
      </c>
      <c r="AN1452" s="2" t="s">
        <v>124</v>
      </c>
      <c r="AP1452" s="2">
        <v>5556548</v>
      </c>
      <c r="AQ1452" s="2" t="s">
        <v>81</v>
      </c>
      <c r="AR1452" s="3">
        <v>45661.492893518516</v>
      </c>
      <c r="AS1452" s="2" t="s">
        <v>82</v>
      </c>
      <c r="AT1452" s="3">
        <v>45660.333333333336</v>
      </c>
      <c r="AU1452" s="2" t="s">
        <v>104</v>
      </c>
      <c r="AV1452" s="2" t="s">
        <v>423</v>
      </c>
      <c r="AW1452" s="2" t="s">
        <v>424</v>
      </c>
      <c r="AX1452" s="2" t="s">
        <v>3139</v>
      </c>
      <c r="AZ1452" s="3">
        <v>45661.492893518516</v>
      </c>
      <c r="BB1452" s="2" t="s">
        <v>408</v>
      </c>
      <c r="BC1452" s="2" t="s">
        <v>409</v>
      </c>
      <c r="BD1452" s="2" t="s">
        <v>410</v>
      </c>
      <c r="BE1452" s="2" t="s">
        <v>8905</v>
      </c>
      <c r="BF1452" s="2" t="s">
        <v>243</v>
      </c>
    </row>
    <row r="1453" spans="1:58" x14ac:dyDescent="0.35">
      <c r="A1453" s="2">
        <v>2953349</v>
      </c>
      <c r="B1453" s="2" t="s">
        <v>58</v>
      </c>
      <c r="C1453" s="2">
        <v>40646901</v>
      </c>
      <c r="D1453" s="2">
        <v>338711646</v>
      </c>
      <c r="E1453" s="2" t="s">
        <v>59</v>
      </c>
      <c r="F1453" s="2" t="s">
        <v>60</v>
      </c>
      <c r="G1453" s="2" t="s">
        <v>466</v>
      </c>
      <c r="H1453" s="2" t="s">
        <v>8858</v>
      </c>
      <c r="I1453" s="2">
        <v>783048275</v>
      </c>
      <c r="J1453" s="2" t="s">
        <v>2158</v>
      </c>
      <c r="K1453" s="2">
        <v>13</v>
      </c>
      <c r="L1453" s="2" t="s">
        <v>63</v>
      </c>
      <c r="M1453" s="2" t="s">
        <v>64</v>
      </c>
      <c r="N1453" s="3">
        <v>45013.558356481481</v>
      </c>
      <c r="O1453" s="2" t="s">
        <v>65</v>
      </c>
      <c r="Q1453" s="2" t="s">
        <v>66</v>
      </c>
      <c r="R1453" s="3">
        <v>45660.178495370368</v>
      </c>
      <c r="S1453" s="2" t="s">
        <v>8543</v>
      </c>
      <c r="T1453" s="2" t="s">
        <v>68</v>
      </c>
      <c r="U1453" s="2" t="s">
        <v>69</v>
      </c>
      <c r="V1453" s="2" t="s">
        <v>8906</v>
      </c>
      <c r="W1453" s="2" t="s">
        <v>136</v>
      </c>
      <c r="X1453" s="2" t="s">
        <v>137</v>
      </c>
      <c r="Y1453" s="2" t="s">
        <v>8548</v>
      </c>
      <c r="Z1453" s="2" t="s">
        <v>139</v>
      </c>
      <c r="AA1453" s="2" t="s">
        <v>639</v>
      </c>
      <c r="AB1453" s="2" t="s">
        <v>8860</v>
      </c>
      <c r="AE1453" s="3">
        <v>45660.178495370368</v>
      </c>
      <c r="AF1453" s="2" t="s">
        <v>77</v>
      </c>
      <c r="AH1453" s="2" t="s">
        <v>78</v>
      </c>
      <c r="AI1453" s="2" t="s">
        <v>79</v>
      </c>
      <c r="AJ1453" s="2" t="s">
        <v>123</v>
      </c>
      <c r="AK1453" s="2" t="s">
        <v>124</v>
      </c>
      <c r="AL1453" s="2" t="s">
        <v>8543</v>
      </c>
      <c r="AM1453" s="3">
        <v>45660.428923611114</v>
      </c>
      <c r="AN1453" s="2" t="s">
        <v>8907</v>
      </c>
      <c r="AO1453" s="2" t="s">
        <v>147</v>
      </c>
      <c r="AP1453" s="2">
        <v>5556913</v>
      </c>
      <c r="AQ1453" s="2" t="s">
        <v>81</v>
      </c>
      <c r="AR1453" s="3">
        <v>45662.026516203703</v>
      </c>
      <c r="AS1453" s="2" t="s">
        <v>82</v>
      </c>
      <c r="AT1453" s="3">
        <v>45660.333333333336</v>
      </c>
      <c r="AU1453" s="2" t="s">
        <v>104</v>
      </c>
      <c r="AV1453" s="2" t="s">
        <v>405</v>
      </c>
      <c r="AW1453" s="2" t="s">
        <v>406</v>
      </c>
      <c r="AX1453" s="2" t="s">
        <v>407</v>
      </c>
      <c r="AZ1453" s="3">
        <v>45662.026516203703</v>
      </c>
      <c r="BB1453" s="2" t="s">
        <v>382</v>
      </c>
      <c r="BC1453" s="2" t="s">
        <v>383</v>
      </c>
      <c r="BD1453" s="2" t="s">
        <v>383</v>
      </c>
      <c r="BF1453" s="2" t="s">
        <v>8543</v>
      </c>
    </row>
    <row r="1454" spans="1:58" x14ac:dyDescent="0.35">
      <c r="A1454" s="2">
        <v>2953350</v>
      </c>
      <c r="B1454" s="2" t="s">
        <v>58</v>
      </c>
      <c r="C1454" s="2">
        <v>42510381</v>
      </c>
      <c r="D1454" s="2">
        <v>338035945</v>
      </c>
      <c r="E1454" s="2" t="s">
        <v>59</v>
      </c>
      <c r="F1454" s="2" t="s">
        <v>60</v>
      </c>
      <c r="G1454" s="2" t="s">
        <v>466</v>
      </c>
      <c r="H1454" s="2" t="s">
        <v>396</v>
      </c>
      <c r="I1454" s="2">
        <v>772001287</v>
      </c>
      <c r="J1454" s="2" t="s">
        <v>268</v>
      </c>
      <c r="K1454" s="2">
        <v>13</v>
      </c>
      <c r="L1454" s="2" t="s">
        <v>63</v>
      </c>
      <c r="M1454" s="2" t="s">
        <v>64</v>
      </c>
      <c r="N1454" s="3">
        <v>45315.5</v>
      </c>
      <c r="O1454" s="2" t="s">
        <v>65</v>
      </c>
      <c r="Q1454" s="2" t="s">
        <v>66</v>
      </c>
      <c r="R1454" s="3">
        <v>45660.181643518517</v>
      </c>
      <c r="S1454" s="2" t="s">
        <v>8543</v>
      </c>
      <c r="T1454" s="2" t="s">
        <v>68</v>
      </c>
      <c r="U1454" s="2" t="s">
        <v>481</v>
      </c>
      <c r="V1454" s="2" t="s">
        <v>8908</v>
      </c>
      <c r="W1454" s="2" t="s">
        <v>136</v>
      </c>
      <c r="X1454" s="2" t="s">
        <v>217</v>
      </c>
      <c r="Y1454" s="2" t="s">
        <v>3349</v>
      </c>
      <c r="Z1454" s="2" t="s">
        <v>896</v>
      </c>
      <c r="AA1454" s="2" t="s">
        <v>8812</v>
      </c>
      <c r="AB1454" s="2" t="s">
        <v>176</v>
      </c>
      <c r="AE1454" s="3">
        <v>45660.181655092594</v>
      </c>
      <c r="AF1454" s="2" t="s">
        <v>77</v>
      </c>
      <c r="AH1454" s="2" t="s">
        <v>78</v>
      </c>
      <c r="AI1454" s="2" t="s">
        <v>79</v>
      </c>
      <c r="AJ1454" s="2" t="s">
        <v>191</v>
      </c>
      <c r="AK1454" s="2" t="s">
        <v>8909</v>
      </c>
      <c r="AL1454" s="2" t="s">
        <v>8543</v>
      </c>
      <c r="AM1454" s="3">
        <v>45660.181689814817</v>
      </c>
      <c r="AN1454" s="2" t="s">
        <v>8909</v>
      </c>
      <c r="AP1454" s="2">
        <v>5556550</v>
      </c>
      <c r="AQ1454" s="2" t="s">
        <v>81</v>
      </c>
      <c r="AR1454" s="3">
        <v>45660.854768518519</v>
      </c>
      <c r="AS1454" s="2" t="s">
        <v>82</v>
      </c>
      <c r="AT1454" s="3">
        <v>45660.333333333336</v>
      </c>
      <c r="AU1454" s="2" t="s">
        <v>104</v>
      </c>
      <c r="AV1454" s="2" t="s">
        <v>222</v>
      </c>
      <c r="AW1454" s="2" t="s">
        <v>223</v>
      </c>
      <c r="AX1454" s="2" t="s">
        <v>1223</v>
      </c>
      <c r="AZ1454" s="3">
        <v>45660.854768518519</v>
      </c>
      <c r="BB1454" s="2" t="s">
        <v>850</v>
      </c>
      <c r="BC1454" s="2" t="s">
        <v>88</v>
      </c>
      <c r="BD1454" s="2" t="s">
        <v>89</v>
      </c>
      <c r="BE1454" s="2" t="s">
        <v>476</v>
      </c>
      <c r="BF1454" s="2" t="s">
        <v>412</v>
      </c>
    </row>
    <row r="1455" spans="1:58" x14ac:dyDescent="0.35">
      <c r="A1455" s="2">
        <v>2953351</v>
      </c>
      <c r="B1455" s="2" t="s">
        <v>58</v>
      </c>
      <c r="C1455" s="2">
        <v>35425601</v>
      </c>
      <c r="D1455" s="2">
        <v>338608382</v>
      </c>
      <c r="E1455" s="2" t="s">
        <v>59</v>
      </c>
      <c r="F1455" s="2" t="s">
        <v>60</v>
      </c>
      <c r="G1455" s="2" t="s">
        <v>61</v>
      </c>
      <c r="H1455" s="2" t="s">
        <v>8910</v>
      </c>
      <c r="I1455" s="2">
        <v>775076614</v>
      </c>
      <c r="J1455" s="2" t="s">
        <v>8911</v>
      </c>
      <c r="K1455" s="2">
        <v>13</v>
      </c>
      <c r="L1455" s="2" t="s">
        <v>63</v>
      </c>
      <c r="M1455" s="2" t="s">
        <v>64</v>
      </c>
      <c r="N1455" s="3">
        <v>44840.550011574072</v>
      </c>
      <c r="O1455" s="2" t="s">
        <v>65</v>
      </c>
      <c r="Q1455" s="2" t="s">
        <v>66</v>
      </c>
      <c r="R1455" s="3">
        <v>45660.187314814815</v>
      </c>
      <c r="S1455" s="2" t="s">
        <v>2894</v>
      </c>
      <c r="T1455" s="2" t="s">
        <v>68</v>
      </c>
      <c r="U1455" s="2" t="s">
        <v>69</v>
      </c>
      <c r="V1455" s="2" t="s">
        <v>8912</v>
      </c>
      <c r="W1455" s="2" t="s">
        <v>71</v>
      </c>
      <c r="X1455" s="2" t="s">
        <v>72</v>
      </c>
      <c r="Y1455" s="2" t="s">
        <v>2635</v>
      </c>
      <c r="Z1455" s="2" t="s">
        <v>74</v>
      </c>
      <c r="AA1455" s="2" t="s">
        <v>5690</v>
      </c>
      <c r="AB1455" s="2" t="s">
        <v>176</v>
      </c>
      <c r="AC1455" s="2" t="s">
        <v>8913</v>
      </c>
      <c r="AE1455" s="3">
        <v>45660.187326388892</v>
      </c>
      <c r="AF1455" s="2" t="s">
        <v>77</v>
      </c>
      <c r="AH1455" s="2" t="s">
        <v>78</v>
      </c>
      <c r="AI1455" s="2" t="s">
        <v>79</v>
      </c>
      <c r="AJ1455" s="2" t="s">
        <v>123</v>
      </c>
      <c r="AK1455" s="2" t="s">
        <v>8912</v>
      </c>
      <c r="AL1455" s="2" t="s">
        <v>2894</v>
      </c>
      <c r="AM1455" s="3">
        <v>45660.187361111108</v>
      </c>
      <c r="AN1455" s="2" t="s">
        <v>8912</v>
      </c>
      <c r="AP1455" s="2">
        <v>5556551</v>
      </c>
      <c r="AQ1455" s="2" t="s">
        <v>81</v>
      </c>
      <c r="AR1455" s="3">
        <v>45660.515960648147</v>
      </c>
      <c r="AS1455" s="2" t="s">
        <v>82</v>
      </c>
      <c r="AT1455" s="3">
        <v>45660.333333333336</v>
      </c>
      <c r="AU1455" s="2" t="s">
        <v>104</v>
      </c>
      <c r="AV1455" s="2" t="s">
        <v>84</v>
      </c>
      <c r="AW1455" s="2" t="s">
        <v>85</v>
      </c>
      <c r="AX1455" s="2" t="s">
        <v>86</v>
      </c>
      <c r="AZ1455" s="3">
        <v>45660.515960648147</v>
      </c>
      <c r="BB1455" s="2" t="s">
        <v>643</v>
      </c>
      <c r="BC1455" s="2" t="s">
        <v>644</v>
      </c>
      <c r="BD1455" s="2" t="s">
        <v>299</v>
      </c>
      <c r="BE1455" s="2" t="s">
        <v>1656</v>
      </c>
      <c r="BF1455" s="2" t="s">
        <v>560</v>
      </c>
    </row>
    <row r="1456" spans="1:58" x14ac:dyDescent="0.35">
      <c r="A1456" s="2">
        <v>2953352</v>
      </c>
      <c r="B1456" s="2" t="s">
        <v>244</v>
      </c>
      <c r="C1456" s="2">
        <v>40942861</v>
      </c>
      <c r="D1456" s="2">
        <v>339701220</v>
      </c>
      <c r="E1456" s="2" t="s">
        <v>59</v>
      </c>
      <c r="F1456" s="2" t="s">
        <v>60</v>
      </c>
      <c r="G1456" s="2" t="s">
        <v>4469</v>
      </c>
      <c r="H1456" s="2" t="s">
        <v>8681</v>
      </c>
      <c r="I1456" s="2">
        <v>772047127</v>
      </c>
      <c r="J1456" s="2" t="s">
        <v>8914</v>
      </c>
      <c r="K1456" s="2">
        <v>14</v>
      </c>
      <c r="L1456" s="2" t="s">
        <v>63</v>
      </c>
      <c r="M1456" s="2" t="s">
        <v>64</v>
      </c>
      <c r="N1456" s="3">
        <v>45230</v>
      </c>
      <c r="O1456" s="2" t="s">
        <v>248</v>
      </c>
      <c r="Q1456" s="2" t="s">
        <v>66</v>
      </c>
      <c r="R1456" s="3">
        <v>45660.192280092589</v>
      </c>
      <c r="S1456" s="2" t="s">
        <v>8543</v>
      </c>
      <c r="T1456" s="2" t="s">
        <v>68</v>
      </c>
      <c r="U1456" s="2" t="s">
        <v>69</v>
      </c>
      <c r="V1456" s="2" t="s">
        <v>8684</v>
      </c>
      <c r="W1456" s="2" t="s">
        <v>250</v>
      </c>
      <c r="X1456" s="2" t="s">
        <v>250</v>
      </c>
      <c r="Y1456" s="2" t="s">
        <v>3091</v>
      </c>
      <c r="Z1456" s="2" t="s">
        <v>1814</v>
      </c>
      <c r="AA1456" s="2" t="s">
        <v>3092</v>
      </c>
      <c r="AB1456" s="2" t="s">
        <v>3092</v>
      </c>
      <c r="AE1456" s="3">
        <v>45660.192291666666</v>
      </c>
      <c r="AF1456" s="2" t="s">
        <v>77</v>
      </c>
      <c r="AH1456" s="2" t="s">
        <v>78</v>
      </c>
      <c r="AI1456" s="2" t="s">
        <v>255</v>
      </c>
      <c r="AJ1456" s="2" t="s">
        <v>256</v>
      </c>
      <c r="AK1456" s="2" t="s">
        <v>8915</v>
      </c>
      <c r="AL1456" s="2" t="s">
        <v>8543</v>
      </c>
      <c r="AM1456" s="3">
        <v>45660.192326388889</v>
      </c>
      <c r="AN1456" s="2" t="s">
        <v>8915</v>
      </c>
      <c r="AP1456" s="2">
        <v>5556552</v>
      </c>
      <c r="AQ1456" s="2" t="s">
        <v>81</v>
      </c>
      <c r="AR1456" s="3">
        <v>45660.459930555553</v>
      </c>
      <c r="AS1456" s="2" t="s">
        <v>82</v>
      </c>
      <c r="AT1456" s="3">
        <v>45660.298611111109</v>
      </c>
      <c r="AU1456" s="2" t="s">
        <v>104</v>
      </c>
      <c r="AV1456" s="2" t="s">
        <v>1817</v>
      </c>
      <c r="AW1456" s="2" t="s">
        <v>1818</v>
      </c>
      <c r="AX1456" s="2" t="s">
        <v>2256</v>
      </c>
      <c r="AZ1456" s="3">
        <v>45660.459930555553</v>
      </c>
      <c r="BB1456" s="2" t="s">
        <v>7465</v>
      </c>
      <c r="BC1456" s="2" t="s">
        <v>7466</v>
      </c>
      <c r="BD1456" s="2" t="s">
        <v>532</v>
      </c>
      <c r="BE1456" s="2" t="s">
        <v>8916</v>
      </c>
      <c r="BF1456" s="2" t="s">
        <v>2258</v>
      </c>
    </row>
    <row r="1457" spans="1:58" x14ac:dyDescent="0.35">
      <c r="A1457" s="2">
        <v>2953353</v>
      </c>
      <c r="B1457" s="2" t="s">
        <v>58</v>
      </c>
      <c r="C1457" s="2">
        <v>289991</v>
      </c>
      <c r="D1457" s="2">
        <v>338243467</v>
      </c>
      <c r="E1457" s="2" t="s">
        <v>59</v>
      </c>
      <c r="F1457" s="2" t="s">
        <v>60</v>
      </c>
      <c r="G1457" s="2" t="s">
        <v>8917</v>
      </c>
      <c r="H1457" s="2" t="s">
        <v>8918</v>
      </c>
      <c r="I1457" s="2">
        <v>785910609</v>
      </c>
      <c r="J1457" s="2" t="s">
        <v>468</v>
      </c>
      <c r="K1457" s="2">
        <v>12</v>
      </c>
      <c r="L1457" s="2" t="s">
        <v>305</v>
      </c>
      <c r="M1457" s="2" t="s">
        <v>64</v>
      </c>
      <c r="N1457" s="3">
        <v>44805</v>
      </c>
      <c r="O1457" s="2" t="s">
        <v>647</v>
      </c>
      <c r="Q1457" s="2" t="s">
        <v>66</v>
      </c>
      <c r="R1457" s="3">
        <v>45660.192997685182</v>
      </c>
      <c r="S1457" s="2" t="s">
        <v>6997</v>
      </c>
      <c r="T1457" s="2" t="s">
        <v>68</v>
      </c>
      <c r="U1457" s="2" t="s">
        <v>69</v>
      </c>
      <c r="V1457" s="2" t="s">
        <v>8919</v>
      </c>
      <c r="W1457" s="2" t="s">
        <v>71</v>
      </c>
      <c r="X1457" s="2" t="s">
        <v>431</v>
      </c>
      <c r="Y1457" s="2" t="s">
        <v>2750</v>
      </c>
      <c r="Z1457" s="2" t="s">
        <v>2751</v>
      </c>
      <c r="AA1457" s="2" t="s">
        <v>2752</v>
      </c>
      <c r="AB1457" s="2" t="s">
        <v>8920</v>
      </c>
      <c r="AC1457" s="2">
        <v>1</v>
      </c>
      <c r="AE1457" s="3">
        <v>45660.193009259259</v>
      </c>
      <c r="AF1457" s="2" t="s">
        <v>77</v>
      </c>
      <c r="AH1457" s="2" t="s">
        <v>78</v>
      </c>
      <c r="AI1457" s="2" t="s">
        <v>79</v>
      </c>
      <c r="AJ1457" s="2" t="s">
        <v>123</v>
      </c>
      <c r="AK1457" s="2" t="s">
        <v>8921</v>
      </c>
      <c r="AL1457" s="2" t="s">
        <v>6997</v>
      </c>
      <c r="AM1457" s="3">
        <v>45660.193055555559</v>
      </c>
      <c r="AN1457" s="2" t="s">
        <v>8921</v>
      </c>
      <c r="AP1457" s="2">
        <v>5556553</v>
      </c>
      <c r="AQ1457" s="2" t="s">
        <v>81</v>
      </c>
      <c r="AR1457" s="3">
        <v>45660.588229166664</v>
      </c>
      <c r="AS1457" s="2" t="s">
        <v>82</v>
      </c>
      <c r="AT1457" s="3">
        <v>45660.402777777781</v>
      </c>
      <c r="AU1457" s="2" t="s">
        <v>104</v>
      </c>
      <c r="AV1457" s="2" t="s">
        <v>436</v>
      </c>
      <c r="AW1457" s="2" t="s">
        <v>437</v>
      </c>
      <c r="AX1457" s="2" t="s">
        <v>438</v>
      </c>
      <c r="AZ1457" s="3">
        <v>45660.588229166664</v>
      </c>
      <c r="BB1457" s="2" t="s">
        <v>408</v>
      </c>
      <c r="BC1457" s="2" t="s">
        <v>409</v>
      </c>
      <c r="BD1457" s="2" t="s">
        <v>410</v>
      </c>
      <c r="BE1457" s="2" t="s">
        <v>8922</v>
      </c>
      <c r="BF1457" s="2" t="s">
        <v>968</v>
      </c>
    </row>
    <row r="1458" spans="1:58" x14ac:dyDescent="0.35">
      <c r="A1458" s="2">
        <v>2953354</v>
      </c>
      <c r="B1458" s="2" t="s">
        <v>58</v>
      </c>
      <c r="C1458" s="2">
        <v>45068991</v>
      </c>
      <c r="D1458" s="2">
        <v>338580916</v>
      </c>
      <c r="E1458" s="2" t="s">
        <v>59</v>
      </c>
      <c r="F1458" s="2" t="s">
        <v>60</v>
      </c>
      <c r="G1458" s="2" t="s">
        <v>876</v>
      </c>
      <c r="H1458" s="2" t="s">
        <v>2827</v>
      </c>
      <c r="I1458" s="2">
        <v>776431632</v>
      </c>
      <c r="J1458" s="2" t="s">
        <v>1151</v>
      </c>
      <c r="K1458" s="2">
        <v>13</v>
      </c>
      <c r="L1458" s="2" t="s">
        <v>63</v>
      </c>
      <c r="M1458" s="2" t="s">
        <v>64</v>
      </c>
      <c r="N1458" s="3">
        <v>45659</v>
      </c>
      <c r="O1458" s="2" t="s">
        <v>65</v>
      </c>
      <c r="Q1458" s="2" t="s">
        <v>66</v>
      </c>
      <c r="R1458" s="3">
        <v>45660.198935185188</v>
      </c>
      <c r="S1458" s="2" t="s">
        <v>8543</v>
      </c>
      <c r="T1458" s="2" t="s">
        <v>68</v>
      </c>
      <c r="U1458" s="2" t="s">
        <v>69</v>
      </c>
      <c r="V1458" s="2" t="s">
        <v>8923</v>
      </c>
      <c r="W1458" s="2" t="s">
        <v>288</v>
      </c>
      <c r="X1458" s="2" t="s">
        <v>775</v>
      </c>
      <c r="Y1458" s="2" t="s">
        <v>8545</v>
      </c>
      <c r="Z1458" s="2" t="s">
        <v>1163</v>
      </c>
      <c r="AA1458" s="2" t="s">
        <v>1163</v>
      </c>
      <c r="AB1458" s="2" t="s">
        <v>176</v>
      </c>
      <c r="AE1458" s="3">
        <v>45660.198946759258</v>
      </c>
      <c r="AF1458" s="2" t="s">
        <v>77</v>
      </c>
      <c r="AH1458" s="2" t="s">
        <v>78</v>
      </c>
      <c r="AI1458" s="2" t="s">
        <v>79</v>
      </c>
      <c r="AJ1458" s="2" t="s">
        <v>191</v>
      </c>
      <c r="AK1458" s="2" t="s">
        <v>4911</v>
      </c>
      <c r="AL1458" s="2" t="s">
        <v>8543</v>
      </c>
      <c r="AM1458" s="3">
        <v>45660.198981481481</v>
      </c>
      <c r="AN1458" s="2" t="s">
        <v>4911</v>
      </c>
      <c r="AP1458" s="2">
        <v>5556554</v>
      </c>
      <c r="AQ1458" s="2" t="s">
        <v>81</v>
      </c>
      <c r="AR1458" s="3">
        <v>45660.494131944448</v>
      </c>
      <c r="AS1458" s="2" t="s">
        <v>82</v>
      </c>
      <c r="AT1458" s="3">
        <v>45660.333333333336</v>
      </c>
      <c r="AU1458" s="2" t="s">
        <v>104</v>
      </c>
      <c r="AV1458" s="2" t="s">
        <v>781</v>
      </c>
      <c r="AW1458" s="2" t="s">
        <v>782</v>
      </c>
      <c r="AX1458" s="2" t="s">
        <v>2621</v>
      </c>
      <c r="AZ1458" s="3">
        <v>45660.494131944448</v>
      </c>
      <c r="BB1458" s="2" t="s">
        <v>408</v>
      </c>
      <c r="BC1458" s="2" t="s">
        <v>409</v>
      </c>
      <c r="BD1458" s="2" t="s">
        <v>410</v>
      </c>
      <c r="BE1458" s="2" t="s">
        <v>1481</v>
      </c>
      <c r="BF1458" s="2" t="s">
        <v>91</v>
      </c>
    </row>
    <row r="1459" spans="1:58" x14ac:dyDescent="0.35">
      <c r="A1459" s="2">
        <v>2953355</v>
      </c>
      <c r="B1459" s="2" t="s">
        <v>58</v>
      </c>
      <c r="C1459" s="2">
        <v>42583551</v>
      </c>
      <c r="D1459" s="2">
        <v>338589294</v>
      </c>
      <c r="E1459" s="2" t="s">
        <v>59</v>
      </c>
      <c r="F1459" s="2" t="s">
        <v>60</v>
      </c>
      <c r="G1459" s="2" t="s">
        <v>266</v>
      </c>
      <c r="H1459" s="2" t="s">
        <v>3357</v>
      </c>
      <c r="I1459" s="2">
        <v>778673205</v>
      </c>
      <c r="J1459" s="2" t="s">
        <v>213</v>
      </c>
      <c r="K1459" s="2">
        <v>12</v>
      </c>
      <c r="L1459" s="2" t="s">
        <v>63</v>
      </c>
      <c r="M1459" s="2" t="s">
        <v>64</v>
      </c>
      <c r="N1459" s="3">
        <v>45330.676747685182</v>
      </c>
      <c r="O1459" s="2" t="s">
        <v>65</v>
      </c>
      <c r="Q1459" s="2" t="s">
        <v>66</v>
      </c>
      <c r="R1459" s="3">
        <v>45660.200902777775</v>
      </c>
      <c r="S1459" s="2" t="s">
        <v>8543</v>
      </c>
      <c r="T1459" s="2" t="s">
        <v>68</v>
      </c>
      <c r="U1459" s="2" t="s">
        <v>417</v>
      </c>
      <c r="V1459" s="2" t="s">
        <v>8541</v>
      </c>
      <c r="W1459" s="2" t="s">
        <v>118</v>
      </c>
      <c r="X1459" s="2" t="s">
        <v>119</v>
      </c>
      <c r="Y1459" s="2" t="s">
        <v>2106</v>
      </c>
      <c r="Z1459" s="2" t="s">
        <v>8542</v>
      </c>
      <c r="AA1459" s="2">
        <v>451</v>
      </c>
      <c r="AB1459" s="2" t="s">
        <v>176</v>
      </c>
      <c r="AE1459" s="3">
        <v>45660.200914351852</v>
      </c>
      <c r="AF1459" s="2" t="s">
        <v>77</v>
      </c>
      <c r="AH1459" s="2" t="s">
        <v>78</v>
      </c>
      <c r="AI1459" s="2" t="s">
        <v>79</v>
      </c>
      <c r="AJ1459" s="2" t="s">
        <v>123</v>
      </c>
      <c r="AK1459" s="2" t="s">
        <v>124</v>
      </c>
      <c r="AL1459" s="2" t="s">
        <v>8543</v>
      </c>
      <c r="AM1459" s="3">
        <v>45660.200949074075</v>
      </c>
      <c r="AN1459" s="2" t="s">
        <v>124</v>
      </c>
      <c r="AP1459" s="2">
        <v>5556555</v>
      </c>
      <c r="AQ1459" s="2" t="s">
        <v>81</v>
      </c>
      <c r="AR1459" s="3">
        <v>45660.505740740744</v>
      </c>
      <c r="AS1459" s="2" t="s">
        <v>82</v>
      </c>
      <c r="AT1459" s="3">
        <v>45660.333333333336</v>
      </c>
      <c r="AU1459" s="2" t="s">
        <v>104</v>
      </c>
      <c r="AV1459" s="2" t="s">
        <v>125</v>
      </c>
      <c r="AW1459" s="2" t="s">
        <v>126</v>
      </c>
      <c r="AX1459" s="2" t="s">
        <v>556</v>
      </c>
      <c r="AZ1459" s="3">
        <v>45660.505740740744</v>
      </c>
      <c r="BB1459" s="2" t="s">
        <v>1524</v>
      </c>
      <c r="BC1459" s="2" t="s">
        <v>1525</v>
      </c>
      <c r="BD1459" s="2" t="s">
        <v>1526</v>
      </c>
      <c r="BE1459" s="2" t="s">
        <v>8924</v>
      </c>
      <c r="BF1459" s="2" t="s">
        <v>3840</v>
      </c>
    </row>
    <row r="1460" spans="1:58" x14ac:dyDescent="0.35">
      <c r="A1460" s="2">
        <v>2953356</v>
      </c>
      <c r="B1460" s="2" t="s">
        <v>244</v>
      </c>
      <c r="C1460" s="2">
        <v>33227491</v>
      </c>
      <c r="D1460" s="2">
        <v>339712017</v>
      </c>
      <c r="E1460" s="2" t="s">
        <v>59</v>
      </c>
      <c r="F1460" s="2" t="s">
        <v>60</v>
      </c>
      <c r="G1460" s="2" t="s">
        <v>590</v>
      </c>
      <c r="H1460" s="2" t="s">
        <v>8045</v>
      </c>
      <c r="I1460" s="2">
        <v>775664627</v>
      </c>
      <c r="J1460" s="2" t="s">
        <v>387</v>
      </c>
      <c r="K1460" s="2">
        <v>16</v>
      </c>
      <c r="L1460" s="2" t="s">
        <v>63</v>
      </c>
      <c r="M1460" s="2" t="s">
        <v>64</v>
      </c>
      <c r="N1460" s="3">
        <v>44279.666666666664</v>
      </c>
      <c r="O1460" s="2" t="s">
        <v>248</v>
      </c>
      <c r="Q1460" s="2" t="s">
        <v>66</v>
      </c>
      <c r="R1460" s="3">
        <v>45660.218032407407</v>
      </c>
      <c r="S1460" s="2" t="s">
        <v>306</v>
      </c>
      <c r="T1460" s="2" t="s">
        <v>68</v>
      </c>
      <c r="U1460" s="2" t="s">
        <v>69</v>
      </c>
      <c r="V1460" s="2" t="s">
        <v>8047</v>
      </c>
      <c r="W1460" s="2" t="s">
        <v>250</v>
      </c>
      <c r="X1460" s="2" t="s">
        <v>250</v>
      </c>
      <c r="Y1460" s="2" t="s">
        <v>5013</v>
      </c>
      <c r="Z1460" s="2" t="s">
        <v>1814</v>
      </c>
      <c r="AA1460" s="2" t="s">
        <v>8048</v>
      </c>
      <c r="AB1460" s="2" t="s">
        <v>8049</v>
      </c>
      <c r="AE1460" s="3">
        <v>45660.218043981484</v>
      </c>
      <c r="AF1460" s="2" t="s">
        <v>77</v>
      </c>
      <c r="AH1460" s="2" t="s">
        <v>78</v>
      </c>
      <c r="AI1460" s="2" t="s">
        <v>255</v>
      </c>
      <c r="AJ1460" s="2" t="s">
        <v>256</v>
      </c>
      <c r="AK1460" s="2" t="s">
        <v>8047</v>
      </c>
      <c r="AL1460" s="2" t="s">
        <v>306</v>
      </c>
      <c r="AM1460" s="3">
        <v>45660.218078703707</v>
      </c>
      <c r="AN1460" s="2" t="s">
        <v>8047</v>
      </c>
      <c r="AP1460" s="2">
        <v>5556557</v>
      </c>
      <c r="AQ1460" s="2" t="s">
        <v>81</v>
      </c>
      <c r="AR1460" s="3">
        <v>45660.608252314814</v>
      </c>
      <c r="AS1460" s="2" t="s">
        <v>82</v>
      </c>
      <c r="AT1460" s="3">
        <v>45660.295138888891</v>
      </c>
      <c r="AU1460" s="2" t="s">
        <v>104</v>
      </c>
      <c r="AV1460" s="2" t="s">
        <v>1817</v>
      </c>
      <c r="AW1460" s="2" t="s">
        <v>1818</v>
      </c>
      <c r="AX1460" s="2" t="s">
        <v>2256</v>
      </c>
      <c r="AZ1460" s="3">
        <v>45660.608252314814</v>
      </c>
      <c r="BB1460" s="2" t="s">
        <v>5015</v>
      </c>
      <c r="BC1460" s="2" t="s">
        <v>1443</v>
      </c>
      <c r="BD1460" s="2" t="s">
        <v>5016</v>
      </c>
      <c r="BE1460" s="2" t="s">
        <v>8925</v>
      </c>
      <c r="BF1460" s="2" t="s">
        <v>2258</v>
      </c>
    </row>
    <row r="1461" spans="1:58" x14ac:dyDescent="0.35">
      <c r="A1461" s="2">
        <v>2953357</v>
      </c>
      <c r="B1461" s="2" t="s">
        <v>58</v>
      </c>
      <c r="C1461" s="2">
        <v>31610911</v>
      </c>
      <c r="D1461" s="2">
        <v>339950725</v>
      </c>
      <c r="E1461" s="2" t="s">
        <v>59</v>
      </c>
      <c r="F1461" s="2" t="s">
        <v>60</v>
      </c>
      <c r="G1461" s="2" t="s">
        <v>1040</v>
      </c>
      <c r="H1461" s="2" t="s">
        <v>2221</v>
      </c>
      <c r="I1461" s="2">
        <v>776059035</v>
      </c>
      <c r="J1461" s="2" t="s">
        <v>764</v>
      </c>
      <c r="K1461" s="2">
        <v>19</v>
      </c>
      <c r="L1461" s="2" t="s">
        <v>63</v>
      </c>
      <c r="M1461" s="2" t="s">
        <v>64</v>
      </c>
      <c r="N1461" s="3">
        <v>45611.458344907405</v>
      </c>
      <c r="O1461" s="2" t="s">
        <v>65</v>
      </c>
      <c r="Q1461" s="2" t="s">
        <v>66</v>
      </c>
      <c r="R1461" s="3">
        <v>45660.221759259257</v>
      </c>
      <c r="S1461" s="2" t="s">
        <v>306</v>
      </c>
      <c r="T1461" s="2" t="s">
        <v>68</v>
      </c>
      <c r="U1461" s="2" t="s">
        <v>157</v>
      </c>
      <c r="V1461" s="2" t="s">
        <v>8926</v>
      </c>
      <c r="W1461" s="2" t="s">
        <v>1252</v>
      </c>
      <c r="X1461" s="2" t="s">
        <v>1717</v>
      </c>
      <c r="Y1461" s="2" t="s">
        <v>4369</v>
      </c>
      <c r="Z1461" s="2" t="s">
        <v>1719</v>
      </c>
      <c r="AA1461" s="2" t="s">
        <v>1720</v>
      </c>
      <c r="AB1461" s="2" t="s">
        <v>176</v>
      </c>
      <c r="AE1461" s="3">
        <v>45660.221770833334</v>
      </c>
      <c r="AF1461" s="2" t="s">
        <v>77</v>
      </c>
      <c r="AH1461" s="2" t="s">
        <v>78</v>
      </c>
      <c r="AI1461" s="2" t="s">
        <v>79</v>
      </c>
      <c r="AJ1461" s="2" t="s">
        <v>191</v>
      </c>
      <c r="AK1461" s="2" t="s">
        <v>8926</v>
      </c>
      <c r="AL1461" s="2" t="s">
        <v>306</v>
      </c>
      <c r="AM1461" s="3">
        <v>45660.615057870367</v>
      </c>
      <c r="AN1461" s="2" t="s">
        <v>8927</v>
      </c>
      <c r="AO1461" s="2" t="s">
        <v>147</v>
      </c>
      <c r="AP1461" s="2">
        <v>5558065</v>
      </c>
      <c r="AQ1461" s="2" t="s">
        <v>81</v>
      </c>
      <c r="AR1461" s="3">
        <v>45662.707708333335</v>
      </c>
      <c r="AS1461" s="2" t="s">
        <v>82</v>
      </c>
      <c r="AT1461" s="3">
        <v>45660.5625</v>
      </c>
      <c r="AU1461" s="2" t="s">
        <v>104</v>
      </c>
      <c r="AV1461" s="2" t="s">
        <v>405</v>
      </c>
      <c r="AW1461" s="2" t="s">
        <v>406</v>
      </c>
      <c r="AX1461" s="2" t="s">
        <v>407</v>
      </c>
      <c r="AZ1461" s="3">
        <v>45662.707708333335</v>
      </c>
      <c r="BB1461" s="2" t="s">
        <v>708</v>
      </c>
      <c r="BC1461" s="2" t="s">
        <v>709</v>
      </c>
      <c r="BD1461" s="2" t="s">
        <v>710</v>
      </c>
      <c r="BE1461" s="2" t="s">
        <v>8928</v>
      </c>
      <c r="BF1461" s="2" t="s">
        <v>412</v>
      </c>
    </row>
    <row r="1462" spans="1:58" x14ac:dyDescent="0.35">
      <c r="A1462" s="2">
        <v>2953359</v>
      </c>
      <c r="B1462" s="2" t="s">
        <v>58</v>
      </c>
      <c r="C1462" s="2">
        <v>45101211</v>
      </c>
      <c r="D1462" s="2">
        <v>339523676</v>
      </c>
      <c r="E1462" s="2" t="s">
        <v>59</v>
      </c>
      <c r="F1462" s="2" t="s">
        <v>60</v>
      </c>
      <c r="G1462" s="2" t="s">
        <v>6039</v>
      </c>
      <c r="H1462" s="2" t="s">
        <v>892</v>
      </c>
      <c r="I1462" s="2">
        <v>774655337</v>
      </c>
      <c r="J1462" s="2" t="s">
        <v>8929</v>
      </c>
      <c r="K1462" s="2">
        <v>14</v>
      </c>
      <c r="L1462" s="2" t="s">
        <v>63</v>
      </c>
      <c r="M1462" s="2" t="s">
        <v>64</v>
      </c>
      <c r="N1462" s="3">
        <v>45659.736805555556</v>
      </c>
      <c r="O1462" s="2" t="s">
        <v>65</v>
      </c>
      <c r="Q1462" s="2" t="s">
        <v>66</v>
      </c>
      <c r="R1462" s="3">
        <v>45660.232141203705</v>
      </c>
      <c r="S1462" s="2" t="s">
        <v>306</v>
      </c>
      <c r="T1462" s="2" t="s">
        <v>68</v>
      </c>
      <c r="U1462" s="2" t="s">
        <v>69</v>
      </c>
      <c r="V1462" s="2" t="s">
        <v>8930</v>
      </c>
      <c r="W1462" s="2" t="s">
        <v>233</v>
      </c>
      <c r="X1462" s="2" t="s">
        <v>233</v>
      </c>
      <c r="Y1462" s="2" t="s">
        <v>566</v>
      </c>
      <c r="Z1462" s="2" t="s">
        <v>2590</v>
      </c>
      <c r="AA1462" s="2" t="s">
        <v>1201</v>
      </c>
      <c r="AB1462" s="2" t="s">
        <v>176</v>
      </c>
      <c r="AE1462" s="3">
        <v>45660.232152777775</v>
      </c>
      <c r="AF1462" s="2" t="s">
        <v>77</v>
      </c>
      <c r="AH1462" s="2" t="s">
        <v>78</v>
      </c>
      <c r="AI1462" s="2" t="s">
        <v>79</v>
      </c>
      <c r="AJ1462" s="2" t="s">
        <v>80</v>
      </c>
      <c r="AK1462" s="2" t="s">
        <v>8931</v>
      </c>
      <c r="AL1462" s="2" t="s">
        <v>306</v>
      </c>
      <c r="AM1462" s="3">
        <v>45660.232187499998</v>
      </c>
      <c r="AN1462" s="2" t="s">
        <v>8931</v>
      </c>
      <c r="AP1462" s="2">
        <v>5556560</v>
      </c>
      <c r="AQ1462" s="2" t="s">
        <v>81</v>
      </c>
      <c r="AR1462" s="3">
        <v>45660.408425925925</v>
      </c>
      <c r="AS1462" s="2" t="s">
        <v>82</v>
      </c>
      <c r="AT1462" s="3">
        <v>45660.333333333336</v>
      </c>
      <c r="AU1462" s="2" t="s">
        <v>104</v>
      </c>
      <c r="AV1462" s="2" t="s">
        <v>569</v>
      </c>
      <c r="AW1462" s="2" t="s">
        <v>570</v>
      </c>
      <c r="AX1462" s="2" t="s">
        <v>1961</v>
      </c>
      <c r="AZ1462" s="3">
        <v>45660.408425925925</v>
      </c>
      <c r="BB1462" s="2" t="s">
        <v>408</v>
      </c>
      <c r="BC1462" s="2" t="s">
        <v>409</v>
      </c>
      <c r="BD1462" s="2" t="s">
        <v>410</v>
      </c>
      <c r="BE1462" s="2" t="s">
        <v>1962</v>
      </c>
      <c r="BF1462" s="2" t="s">
        <v>1093</v>
      </c>
    </row>
    <row r="1463" spans="1:58" x14ac:dyDescent="0.35">
      <c r="A1463" s="2">
        <v>2953360</v>
      </c>
      <c r="B1463" s="2" t="s">
        <v>244</v>
      </c>
      <c r="C1463" s="2">
        <v>43963031</v>
      </c>
      <c r="D1463" s="2">
        <v>339712495</v>
      </c>
      <c r="E1463" s="2" t="s">
        <v>59</v>
      </c>
      <c r="F1463" s="2" t="s">
        <v>60</v>
      </c>
      <c r="G1463" s="2" t="s">
        <v>7539</v>
      </c>
      <c r="H1463" s="2" t="s">
        <v>7540</v>
      </c>
      <c r="I1463" s="2">
        <v>783953094</v>
      </c>
      <c r="J1463" s="2" t="s">
        <v>8932</v>
      </c>
      <c r="K1463" s="2">
        <v>14</v>
      </c>
      <c r="L1463" s="2" t="s">
        <v>63</v>
      </c>
      <c r="M1463" s="2" t="s">
        <v>64</v>
      </c>
      <c r="N1463" s="3">
        <v>45583.699305555558</v>
      </c>
      <c r="O1463" s="2" t="s">
        <v>248</v>
      </c>
      <c r="Q1463" s="2" t="s">
        <v>66</v>
      </c>
      <c r="R1463" s="3">
        <v>45660.234340277777</v>
      </c>
      <c r="S1463" s="2" t="s">
        <v>306</v>
      </c>
      <c r="T1463" s="2" t="s">
        <v>68</v>
      </c>
      <c r="U1463" s="2" t="s">
        <v>69</v>
      </c>
      <c r="V1463" s="2" t="s">
        <v>7543</v>
      </c>
      <c r="W1463" s="2" t="s">
        <v>250</v>
      </c>
      <c r="X1463" s="2" t="s">
        <v>250</v>
      </c>
      <c r="Y1463" s="2" t="s">
        <v>3091</v>
      </c>
      <c r="Z1463" s="2" t="s">
        <v>1814</v>
      </c>
      <c r="AA1463" s="2" t="s">
        <v>3092</v>
      </c>
      <c r="AB1463" s="2" t="s">
        <v>3092</v>
      </c>
      <c r="AE1463" s="3">
        <v>45660.234340277777</v>
      </c>
      <c r="AF1463" s="2" t="s">
        <v>77</v>
      </c>
      <c r="AH1463" s="2" t="s">
        <v>78</v>
      </c>
      <c r="AI1463" s="2" t="s">
        <v>255</v>
      </c>
      <c r="AJ1463" s="2" t="s">
        <v>256</v>
      </c>
      <c r="AK1463" s="2" t="s">
        <v>8933</v>
      </c>
      <c r="AL1463" s="2" t="s">
        <v>306</v>
      </c>
      <c r="AM1463" s="3">
        <v>45660.234375</v>
      </c>
      <c r="AN1463" s="2" t="s">
        <v>8933</v>
      </c>
      <c r="AP1463" s="2">
        <v>5556561</v>
      </c>
      <c r="AQ1463" s="2" t="s">
        <v>81</v>
      </c>
      <c r="AR1463" s="3">
        <v>45660.464375000003</v>
      </c>
      <c r="AS1463" s="2" t="s">
        <v>82</v>
      </c>
      <c r="AT1463" s="3">
        <v>45660.291666666664</v>
      </c>
      <c r="AU1463" s="2" t="s">
        <v>104</v>
      </c>
      <c r="AV1463" s="2" t="s">
        <v>1817</v>
      </c>
      <c r="AW1463" s="2" t="s">
        <v>1818</v>
      </c>
      <c r="AX1463" s="2" t="s">
        <v>2256</v>
      </c>
      <c r="AZ1463" s="3">
        <v>45660.464375000003</v>
      </c>
      <c r="BB1463" s="2" t="s">
        <v>1125</v>
      </c>
      <c r="BC1463" s="2" t="s">
        <v>1126</v>
      </c>
      <c r="BD1463" s="2" t="s">
        <v>150</v>
      </c>
      <c r="BE1463" s="2" t="s">
        <v>8934</v>
      </c>
      <c r="BF1463" s="2" t="s">
        <v>2258</v>
      </c>
    </row>
    <row r="1464" spans="1:58" x14ac:dyDescent="0.35">
      <c r="A1464" s="2">
        <v>2953361</v>
      </c>
      <c r="B1464" s="2" t="s">
        <v>58</v>
      </c>
      <c r="C1464" s="2">
        <v>31278121</v>
      </c>
      <c r="D1464" s="2">
        <v>339365917</v>
      </c>
      <c r="E1464" s="2" t="s">
        <v>59</v>
      </c>
      <c r="F1464" s="2" t="s">
        <v>60</v>
      </c>
      <c r="G1464" s="2" t="s">
        <v>1395</v>
      </c>
      <c r="H1464" s="2" t="s">
        <v>3921</v>
      </c>
      <c r="I1464" s="2">
        <v>775366681</v>
      </c>
      <c r="J1464" s="2" t="s">
        <v>4553</v>
      </c>
      <c r="K1464" s="2">
        <v>15</v>
      </c>
      <c r="L1464" s="2" t="s">
        <v>63</v>
      </c>
      <c r="M1464" s="2" t="s">
        <v>64</v>
      </c>
      <c r="N1464" s="3">
        <v>45028.768622685187</v>
      </c>
      <c r="O1464" s="2" t="s">
        <v>65</v>
      </c>
      <c r="Q1464" s="2" t="s">
        <v>66</v>
      </c>
      <c r="R1464" s="3">
        <v>45660.32607638889</v>
      </c>
      <c r="S1464" s="2" t="s">
        <v>4374</v>
      </c>
      <c r="T1464" s="2" t="s">
        <v>156</v>
      </c>
      <c r="U1464" s="2" t="s">
        <v>69</v>
      </c>
      <c r="V1464" s="2" t="s">
        <v>8935</v>
      </c>
      <c r="W1464" s="2" t="s">
        <v>336</v>
      </c>
      <c r="X1464" s="2" t="s">
        <v>336</v>
      </c>
      <c r="Y1464" s="2" t="s">
        <v>8936</v>
      </c>
      <c r="Z1464" s="2" t="s">
        <v>453</v>
      </c>
      <c r="AA1464" s="2" t="s">
        <v>4363</v>
      </c>
      <c r="AB1464" s="2" t="s">
        <v>4363</v>
      </c>
      <c r="AC1464" s="2">
        <v>367</v>
      </c>
      <c r="AE1464" s="3">
        <v>45660.32608796296</v>
      </c>
      <c r="AF1464" s="2" t="s">
        <v>77</v>
      </c>
      <c r="AH1464" s="2" t="s">
        <v>142</v>
      </c>
      <c r="AI1464" s="2" t="s">
        <v>79</v>
      </c>
      <c r="AJ1464" s="2" t="s">
        <v>123</v>
      </c>
      <c r="AK1464" s="2" t="s">
        <v>8937</v>
      </c>
      <c r="AL1464" s="2" t="s">
        <v>4374</v>
      </c>
      <c r="AM1464" s="3">
        <v>45660.326122685183</v>
      </c>
      <c r="AN1464" s="2" t="s">
        <v>8937</v>
      </c>
      <c r="AP1464" s="2">
        <v>5556578</v>
      </c>
      <c r="AQ1464" s="2" t="s">
        <v>81</v>
      </c>
      <c r="AR1464" s="3">
        <v>45660.56890046296</v>
      </c>
      <c r="AS1464" s="2" t="s">
        <v>82</v>
      </c>
      <c r="AT1464" s="3">
        <v>45660.333333333336</v>
      </c>
      <c r="AU1464" s="2" t="s">
        <v>104</v>
      </c>
      <c r="AV1464" s="2" t="s">
        <v>583</v>
      </c>
      <c r="AW1464" s="2" t="s">
        <v>584</v>
      </c>
      <c r="AX1464" s="2" t="s">
        <v>1411</v>
      </c>
      <c r="AZ1464" s="3">
        <v>45660.56890046296</v>
      </c>
      <c r="BB1464" s="2" t="s">
        <v>761</v>
      </c>
      <c r="BC1464" s="2" t="s">
        <v>88</v>
      </c>
      <c r="BD1464" s="2" t="s">
        <v>89</v>
      </c>
      <c r="BE1464" s="2" t="s">
        <v>8938</v>
      </c>
      <c r="BF1464" s="2" t="s">
        <v>243</v>
      </c>
    </row>
    <row r="1465" spans="1:58" x14ac:dyDescent="0.35">
      <c r="A1465" s="2">
        <v>2953362</v>
      </c>
      <c r="B1465" s="2" t="s">
        <v>58</v>
      </c>
      <c r="C1465" s="2">
        <v>1171</v>
      </c>
      <c r="D1465" s="2" t="s">
        <v>8939</v>
      </c>
      <c r="E1465" s="2" t="s">
        <v>59</v>
      </c>
      <c r="F1465" s="2" t="s">
        <v>8940</v>
      </c>
      <c r="G1465" s="2" t="s">
        <v>8941</v>
      </c>
      <c r="I1465" s="2">
        <v>771100365</v>
      </c>
      <c r="J1465" s="2" t="s">
        <v>154</v>
      </c>
      <c r="K1465" s="2">
        <v>20</v>
      </c>
      <c r="L1465" s="2" t="s">
        <v>447</v>
      </c>
      <c r="M1465" s="2" t="s">
        <v>448</v>
      </c>
      <c r="N1465" s="3">
        <v>45462.368356481478</v>
      </c>
      <c r="O1465" s="2" t="s">
        <v>8942</v>
      </c>
      <c r="Q1465" s="2" t="s">
        <v>66</v>
      </c>
      <c r="R1465" s="3">
        <v>45660.332233796296</v>
      </c>
      <c r="S1465" s="2" t="s">
        <v>7120</v>
      </c>
      <c r="T1465" s="2" t="s">
        <v>334</v>
      </c>
      <c r="U1465" s="2" t="s">
        <v>880</v>
      </c>
      <c r="V1465" s="2" t="s">
        <v>451</v>
      </c>
      <c r="W1465" s="2" t="s">
        <v>288</v>
      </c>
      <c r="X1465" s="2" t="s">
        <v>289</v>
      </c>
      <c r="Y1465" s="2" t="s">
        <v>7122</v>
      </c>
      <c r="Z1465" s="2" t="s">
        <v>1858</v>
      </c>
      <c r="AE1465" s="3">
        <v>45660.333483796298</v>
      </c>
      <c r="AF1465" s="2" t="s">
        <v>8943</v>
      </c>
      <c r="AG1465" s="2">
        <v>48</v>
      </c>
      <c r="AH1465" s="2" t="s">
        <v>78</v>
      </c>
      <c r="AI1465" s="2" t="s">
        <v>58</v>
      </c>
      <c r="AJ1465" s="2" t="s">
        <v>6303</v>
      </c>
      <c r="AK1465" s="2" t="s">
        <v>8944</v>
      </c>
      <c r="AL1465" s="2" t="s">
        <v>7120</v>
      </c>
      <c r="AM1465" s="3">
        <v>45660.333541666667</v>
      </c>
      <c r="AO1465" s="2" t="s">
        <v>7120</v>
      </c>
      <c r="AP1465" s="2">
        <v>5556588</v>
      </c>
      <c r="AQ1465" s="2" t="s">
        <v>81</v>
      </c>
      <c r="AR1465" s="3">
        <v>45660.503125000003</v>
      </c>
      <c r="AS1465" s="2" t="s">
        <v>82</v>
      </c>
      <c r="AT1465" s="3">
        <v>45660.333333333336</v>
      </c>
      <c r="AU1465" s="2" t="s">
        <v>104</v>
      </c>
      <c r="AV1465" s="2" t="s">
        <v>6899</v>
      </c>
      <c r="AW1465" s="2" t="s">
        <v>6900</v>
      </c>
      <c r="AX1465" s="2" t="s">
        <v>6901</v>
      </c>
      <c r="AY1465" s="3">
        <v>45662.333483796298</v>
      </c>
      <c r="AZ1465" s="3">
        <v>45660.503125000003</v>
      </c>
      <c r="BA1465" s="2" t="s">
        <v>460</v>
      </c>
      <c r="BB1465" s="2" t="s">
        <v>439</v>
      </c>
      <c r="BC1465" s="2" t="s">
        <v>440</v>
      </c>
      <c r="BD1465" s="2" t="s">
        <v>263</v>
      </c>
      <c r="BE1465" s="2" t="s">
        <v>8945</v>
      </c>
      <c r="BF1465" s="2" t="s">
        <v>301</v>
      </c>
    </row>
    <row r="1466" spans="1:58" x14ac:dyDescent="0.35">
      <c r="A1466" s="2">
        <v>2953363</v>
      </c>
      <c r="B1466" s="2" t="s">
        <v>58</v>
      </c>
      <c r="C1466" s="2">
        <v>44666881</v>
      </c>
      <c r="D1466" s="2">
        <v>338270170</v>
      </c>
      <c r="E1466" s="2" t="s">
        <v>59</v>
      </c>
      <c r="F1466" s="2" t="s">
        <v>60</v>
      </c>
      <c r="G1466" s="2" t="s">
        <v>5369</v>
      </c>
      <c r="H1466" s="2" t="s">
        <v>8946</v>
      </c>
      <c r="I1466" s="2">
        <v>777662645</v>
      </c>
      <c r="J1466" s="2" t="s">
        <v>8947</v>
      </c>
      <c r="K1466" s="2">
        <v>20</v>
      </c>
      <c r="L1466" s="2" t="s">
        <v>357</v>
      </c>
      <c r="M1466" s="2" t="s">
        <v>358</v>
      </c>
      <c r="N1466" s="3">
        <v>45625.416666666664</v>
      </c>
      <c r="O1466" s="2" t="s">
        <v>65</v>
      </c>
      <c r="Q1466" s="2" t="s">
        <v>66</v>
      </c>
      <c r="R1466" s="3">
        <v>45660.336053240739</v>
      </c>
      <c r="S1466" s="2" t="s">
        <v>5004</v>
      </c>
      <c r="T1466" s="2" t="s">
        <v>156</v>
      </c>
      <c r="U1466" s="2" t="s">
        <v>69</v>
      </c>
      <c r="V1466" s="2" t="s">
        <v>8948</v>
      </c>
      <c r="W1466" s="2" t="s">
        <v>71</v>
      </c>
      <c r="X1466" s="2" t="s">
        <v>650</v>
      </c>
      <c r="Y1466" s="2" t="s">
        <v>5247</v>
      </c>
      <c r="Z1466" s="2" t="s">
        <v>1573</v>
      </c>
      <c r="AA1466" s="2" t="s">
        <v>8949</v>
      </c>
      <c r="AB1466" s="2" t="s">
        <v>176</v>
      </c>
      <c r="AE1466" s="3">
        <v>45660.656481481485</v>
      </c>
      <c r="AF1466" s="2" t="s">
        <v>77</v>
      </c>
      <c r="AH1466" s="2" t="s">
        <v>78</v>
      </c>
      <c r="AI1466" s="2" t="s">
        <v>58</v>
      </c>
      <c r="AJ1466" s="2" t="s">
        <v>101</v>
      </c>
      <c r="AK1466" s="2" t="s">
        <v>8950</v>
      </c>
      <c r="AL1466" s="2" t="s">
        <v>442</v>
      </c>
      <c r="AM1466" s="3">
        <v>45660.6565625</v>
      </c>
      <c r="AN1466" s="2" t="s">
        <v>8950</v>
      </c>
      <c r="AO1466" s="2" t="s">
        <v>442</v>
      </c>
      <c r="AP1466" s="2">
        <v>5558240</v>
      </c>
      <c r="AQ1466" s="2" t="s">
        <v>81</v>
      </c>
      <c r="AR1466" s="3">
        <v>45660.80667824074</v>
      </c>
      <c r="AS1466" s="2" t="s">
        <v>82</v>
      </c>
      <c r="AT1466" s="3">
        <v>45660.333333333336</v>
      </c>
      <c r="AU1466" s="2" t="s">
        <v>104</v>
      </c>
      <c r="AV1466" s="2" t="s">
        <v>105</v>
      </c>
      <c r="AW1466" s="2" t="s">
        <v>106</v>
      </c>
      <c r="AX1466" s="2" t="s">
        <v>107</v>
      </c>
      <c r="AZ1466" s="3">
        <v>45660.80667824074</v>
      </c>
      <c r="BB1466" s="2" t="s">
        <v>108</v>
      </c>
      <c r="BC1466" s="2" t="s">
        <v>109</v>
      </c>
      <c r="BD1466" s="2" t="s">
        <v>110</v>
      </c>
      <c r="BE1466" s="2" t="s">
        <v>8951</v>
      </c>
      <c r="BF1466" s="2" t="s">
        <v>547</v>
      </c>
    </row>
    <row r="1467" spans="1:58" x14ac:dyDescent="0.35">
      <c r="A1467" s="2">
        <v>2953364</v>
      </c>
      <c r="B1467" s="2" t="s">
        <v>244</v>
      </c>
      <c r="C1467" s="2">
        <v>35099391</v>
      </c>
      <c r="D1467" s="2">
        <v>338570326</v>
      </c>
      <c r="E1467" s="2" t="s">
        <v>59</v>
      </c>
      <c r="F1467" s="2" t="s">
        <v>60</v>
      </c>
      <c r="G1467" s="2" t="s">
        <v>266</v>
      </c>
      <c r="H1467" s="2" t="s">
        <v>2055</v>
      </c>
      <c r="I1467" s="2">
        <v>779625963</v>
      </c>
      <c r="J1467" s="2" t="s">
        <v>8952</v>
      </c>
      <c r="K1467" s="2">
        <v>13</v>
      </c>
      <c r="L1467" s="2" t="s">
        <v>63</v>
      </c>
      <c r="M1467" s="2" t="s">
        <v>64</v>
      </c>
      <c r="N1467" s="3">
        <v>45467.541666666664</v>
      </c>
      <c r="O1467" s="2" t="s">
        <v>248</v>
      </c>
      <c r="Q1467" s="2" t="s">
        <v>66</v>
      </c>
      <c r="R1467" s="3">
        <v>45660.337418981479</v>
      </c>
      <c r="S1467" s="2" t="s">
        <v>5004</v>
      </c>
      <c r="T1467" s="2" t="s">
        <v>156</v>
      </c>
      <c r="U1467" s="2" t="s">
        <v>69</v>
      </c>
      <c r="V1467" s="2" t="s">
        <v>8953</v>
      </c>
      <c r="W1467" s="2" t="s">
        <v>118</v>
      </c>
      <c r="X1467" s="2" t="s">
        <v>271</v>
      </c>
      <c r="Y1467" s="2" t="s">
        <v>8954</v>
      </c>
      <c r="Z1467" s="2" t="s">
        <v>273</v>
      </c>
      <c r="AA1467" s="2" t="s">
        <v>273</v>
      </c>
      <c r="AB1467" s="2" t="s">
        <v>8955</v>
      </c>
      <c r="AE1467" s="3">
        <v>45660.337442129632</v>
      </c>
      <c r="AF1467" s="2" t="s">
        <v>77</v>
      </c>
      <c r="AH1467" s="2" t="s">
        <v>78</v>
      </c>
      <c r="AI1467" s="2" t="s">
        <v>275</v>
      </c>
      <c r="AJ1467" s="2" t="s">
        <v>276</v>
      </c>
      <c r="AK1467" s="2" t="s">
        <v>8956</v>
      </c>
      <c r="AL1467" s="2" t="s">
        <v>5004</v>
      </c>
      <c r="AM1467" s="3">
        <v>45660.337476851855</v>
      </c>
      <c r="AN1467" s="2" t="s">
        <v>8956</v>
      </c>
      <c r="AP1467" s="2">
        <v>5556596</v>
      </c>
      <c r="AQ1467" s="2" t="s">
        <v>81</v>
      </c>
      <c r="AR1467" s="3">
        <v>45660.534166666665</v>
      </c>
      <c r="AS1467" s="2" t="s">
        <v>82</v>
      </c>
      <c r="AT1467" s="3">
        <v>45660.333333333336</v>
      </c>
      <c r="AU1467" s="2" t="s">
        <v>104</v>
      </c>
      <c r="AV1467" s="2" t="s">
        <v>277</v>
      </c>
      <c r="AW1467" s="2" t="s">
        <v>278</v>
      </c>
      <c r="AX1467" s="2" t="s">
        <v>279</v>
      </c>
      <c r="AZ1467" s="3">
        <v>45660.534166666665</v>
      </c>
      <c r="BB1467" s="2" t="s">
        <v>708</v>
      </c>
      <c r="BC1467" s="2" t="s">
        <v>709</v>
      </c>
      <c r="BD1467" s="2" t="s">
        <v>710</v>
      </c>
      <c r="BE1467" s="2" t="s">
        <v>8957</v>
      </c>
      <c r="BF1467" s="2" t="s">
        <v>284</v>
      </c>
    </row>
    <row r="1468" spans="1:58" x14ac:dyDescent="0.35">
      <c r="A1468" s="2">
        <v>2953365</v>
      </c>
      <c r="B1468" s="2" t="s">
        <v>58</v>
      </c>
      <c r="C1468" s="2">
        <v>36185391</v>
      </c>
      <c r="D1468" s="2">
        <v>338206058</v>
      </c>
      <c r="E1468" s="2" t="s">
        <v>59</v>
      </c>
      <c r="F1468" s="2" t="s">
        <v>60</v>
      </c>
      <c r="G1468" s="2" t="s">
        <v>1647</v>
      </c>
      <c r="H1468" s="2" t="s">
        <v>8958</v>
      </c>
      <c r="I1468" s="2">
        <v>772821038</v>
      </c>
      <c r="J1468" s="2" t="s">
        <v>1910</v>
      </c>
      <c r="K1468" s="2">
        <v>12</v>
      </c>
      <c r="L1468" s="2" t="s">
        <v>63</v>
      </c>
      <c r="M1468" s="2" t="s">
        <v>64</v>
      </c>
      <c r="N1468" s="3">
        <v>44805</v>
      </c>
      <c r="O1468" s="2" t="s">
        <v>647</v>
      </c>
      <c r="Q1468" s="2" t="s">
        <v>66</v>
      </c>
      <c r="R1468" s="3">
        <v>45660.33766203704</v>
      </c>
      <c r="S1468" s="2" t="s">
        <v>306</v>
      </c>
      <c r="T1468" s="2" t="s">
        <v>68</v>
      </c>
      <c r="U1468" s="2" t="s">
        <v>374</v>
      </c>
      <c r="V1468" s="2" t="s">
        <v>8959</v>
      </c>
      <c r="W1468" s="2" t="s">
        <v>71</v>
      </c>
      <c r="X1468" s="2" t="s">
        <v>317</v>
      </c>
      <c r="Y1468" s="2" t="s">
        <v>4226</v>
      </c>
      <c r="Z1468" s="2" t="s">
        <v>1603</v>
      </c>
      <c r="AA1468" s="2" t="s">
        <v>6001</v>
      </c>
      <c r="AB1468" s="2" t="s">
        <v>6002</v>
      </c>
      <c r="AE1468" s="3">
        <v>45660.389166666668</v>
      </c>
      <c r="AF1468" s="2" t="s">
        <v>77</v>
      </c>
      <c r="AH1468" s="2" t="s">
        <v>78</v>
      </c>
      <c r="AI1468" s="2" t="s">
        <v>58</v>
      </c>
      <c r="AJ1468" s="2" t="s">
        <v>101</v>
      </c>
      <c r="AK1468" s="2" t="s">
        <v>8960</v>
      </c>
      <c r="AL1468" s="2" t="s">
        <v>6504</v>
      </c>
      <c r="AM1468" s="3">
        <v>45660.389270833337</v>
      </c>
      <c r="AN1468" s="2" t="s">
        <v>8960</v>
      </c>
      <c r="AO1468" s="2" t="s">
        <v>6504</v>
      </c>
      <c r="AP1468" s="2">
        <v>5556715</v>
      </c>
      <c r="AQ1468" s="2" t="s">
        <v>81</v>
      </c>
      <c r="AR1468" s="3">
        <v>45660.707187499997</v>
      </c>
      <c r="AS1468" s="2" t="s">
        <v>82</v>
      </c>
      <c r="AT1468" s="3">
        <v>45660.333333333336</v>
      </c>
      <c r="AU1468" s="2" t="s">
        <v>104</v>
      </c>
      <c r="AV1468" s="2" t="s">
        <v>8794</v>
      </c>
      <c r="AW1468" s="2" t="s">
        <v>8795</v>
      </c>
      <c r="AX1468" s="2" t="s">
        <v>8796</v>
      </c>
      <c r="AZ1468" s="3">
        <v>45660.707187499997</v>
      </c>
      <c r="BB1468" s="2" t="s">
        <v>695</v>
      </c>
      <c r="BC1468" s="2" t="s">
        <v>696</v>
      </c>
      <c r="BD1468" s="2" t="s">
        <v>89</v>
      </c>
      <c r="BE1468" s="2" t="s">
        <v>8961</v>
      </c>
      <c r="BF1468" s="2" t="s">
        <v>995</v>
      </c>
    </row>
    <row r="1469" spans="1:58" x14ac:dyDescent="0.35">
      <c r="A1469" s="2">
        <v>2953366</v>
      </c>
      <c r="B1469" s="2" t="s">
        <v>58</v>
      </c>
      <c r="C1469" s="2">
        <v>40804221</v>
      </c>
      <c r="D1469" s="2">
        <v>338204448</v>
      </c>
      <c r="E1469" s="2" t="s">
        <v>59</v>
      </c>
      <c r="F1469" s="2" t="s">
        <v>60</v>
      </c>
      <c r="G1469" s="2" t="s">
        <v>266</v>
      </c>
      <c r="H1469" s="2" t="s">
        <v>8962</v>
      </c>
      <c r="I1469" s="2">
        <v>772636905</v>
      </c>
      <c r="J1469" s="2" t="s">
        <v>1588</v>
      </c>
      <c r="K1469" s="2">
        <v>12</v>
      </c>
      <c r="L1469" s="2" t="s">
        <v>63</v>
      </c>
      <c r="M1469" s="2" t="s">
        <v>64</v>
      </c>
      <c r="N1469" s="3">
        <v>45037.708333333336</v>
      </c>
      <c r="O1469" s="2" t="s">
        <v>65</v>
      </c>
      <c r="Q1469" s="2" t="s">
        <v>66</v>
      </c>
      <c r="R1469" s="3">
        <v>45660.347696759258</v>
      </c>
      <c r="S1469" s="2" t="s">
        <v>4930</v>
      </c>
      <c r="T1469" s="2" t="s">
        <v>68</v>
      </c>
      <c r="U1469" s="2" t="s">
        <v>69</v>
      </c>
      <c r="V1469" s="2" t="s">
        <v>8963</v>
      </c>
      <c r="W1469" s="2" t="s">
        <v>71</v>
      </c>
      <c r="X1469" s="2" t="s">
        <v>72</v>
      </c>
      <c r="Y1469" s="2" t="s">
        <v>2635</v>
      </c>
      <c r="Z1469" s="2" t="s">
        <v>74</v>
      </c>
      <c r="AA1469" s="2" t="s">
        <v>74</v>
      </c>
      <c r="AB1469" s="2" t="s">
        <v>8964</v>
      </c>
      <c r="AE1469" s="3">
        <v>45660.347708333335</v>
      </c>
      <c r="AF1469" s="2" t="s">
        <v>77</v>
      </c>
      <c r="AH1469" s="2" t="s">
        <v>142</v>
      </c>
      <c r="AI1469" s="2" t="s">
        <v>79</v>
      </c>
      <c r="AJ1469" s="2" t="s">
        <v>191</v>
      </c>
      <c r="AK1469" s="2" t="s">
        <v>8965</v>
      </c>
      <c r="AL1469" s="2" t="s">
        <v>4930</v>
      </c>
      <c r="AM1469" s="3">
        <v>45660.347743055558</v>
      </c>
      <c r="AN1469" s="2" t="s">
        <v>8965</v>
      </c>
      <c r="AP1469" s="2">
        <v>5556613</v>
      </c>
      <c r="AQ1469" s="2" t="s">
        <v>81</v>
      </c>
      <c r="AR1469" s="3">
        <v>45660.582372685189</v>
      </c>
      <c r="AS1469" s="2" t="s">
        <v>82</v>
      </c>
      <c r="AT1469" s="3">
        <v>45660.333333333336</v>
      </c>
      <c r="AU1469" s="2" t="s">
        <v>104</v>
      </c>
      <c r="AV1469" s="2" t="s">
        <v>84</v>
      </c>
      <c r="AW1469" s="2" t="s">
        <v>85</v>
      </c>
      <c r="AX1469" s="2" t="s">
        <v>886</v>
      </c>
      <c r="AZ1469" s="3">
        <v>45660.582372685189</v>
      </c>
      <c r="BB1469" s="2" t="s">
        <v>408</v>
      </c>
      <c r="BC1469" s="2" t="s">
        <v>409</v>
      </c>
      <c r="BD1469" s="2" t="s">
        <v>410</v>
      </c>
      <c r="BE1469" s="2" t="s">
        <v>2003</v>
      </c>
      <c r="BF1469" s="2" t="s">
        <v>560</v>
      </c>
    </row>
    <row r="1470" spans="1:58" x14ac:dyDescent="0.35">
      <c r="A1470" s="2">
        <v>2953368</v>
      </c>
      <c r="B1470" s="2" t="s">
        <v>58</v>
      </c>
      <c r="C1470" s="2">
        <v>36346951</v>
      </c>
      <c r="D1470" s="2">
        <v>338552934</v>
      </c>
      <c r="E1470" s="2" t="s">
        <v>59</v>
      </c>
      <c r="F1470" s="2" t="s">
        <v>60</v>
      </c>
      <c r="G1470" s="2" t="s">
        <v>1460</v>
      </c>
      <c r="H1470" s="2" t="s">
        <v>8966</v>
      </c>
      <c r="I1470" s="2">
        <v>783776716</v>
      </c>
      <c r="J1470" s="2" t="s">
        <v>1793</v>
      </c>
      <c r="K1470" s="2">
        <v>13</v>
      </c>
      <c r="L1470" s="2" t="s">
        <v>63</v>
      </c>
      <c r="M1470" s="2" t="s">
        <v>64</v>
      </c>
      <c r="N1470" s="3">
        <v>44835</v>
      </c>
      <c r="O1470" s="2" t="s">
        <v>187</v>
      </c>
      <c r="Q1470" s="2" t="s">
        <v>66</v>
      </c>
      <c r="R1470" s="3">
        <v>45660.353483796294</v>
      </c>
      <c r="S1470" s="2" t="s">
        <v>6544</v>
      </c>
      <c r="T1470" s="2" t="s">
        <v>68</v>
      </c>
      <c r="U1470" s="2" t="s">
        <v>69</v>
      </c>
      <c r="V1470" s="2" t="s">
        <v>8967</v>
      </c>
      <c r="W1470" s="2" t="s">
        <v>400</v>
      </c>
      <c r="X1470" s="2" t="s">
        <v>401</v>
      </c>
      <c r="Y1470" s="2" t="s">
        <v>4079</v>
      </c>
      <c r="Z1470" s="2" t="s">
        <v>513</v>
      </c>
      <c r="AA1470" s="2" t="s">
        <v>6500</v>
      </c>
      <c r="AB1470" s="2" t="s">
        <v>6500</v>
      </c>
      <c r="AE1470" s="3">
        <v>45660.353530092594</v>
      </c>
      <c r="AF1470" s="2" t="s">
        <v>77</v>
      </c>
      <c r="AH1470" s="2" t="s">
        <v>78</v>
      </c>
      <c r="AI1470" s="2" t="s">
        <v>79</v>
      </c>
      <c r="AJ1470" s="2" t="s">
        <v>123</v>
      </c>
      <c r="AK1470" s="2" t="s">
        <v>8968</v>
      </c>
      <c r="AL1470" s="2" t="s">
        <v>6544</v>
      </c>
      <c r="AM1470" s="3">
        <v>45660.353576388887</v>
      </c>
      <c r="AN1470" s="2" t="s">
        <v>8968</v>
      </c>
      <c r="AP1470" s="2">
        <v>5556621</v>
      </c>
      <c r="AQ1470" s="2" t="s">
        <v>81</v>
      </c>
      <c r="AR1470" s="3">
        <v>45660.580509259256</v>
      </c>
      <c r="AS1470" s="2" t="s">
        <v>82</v>
      </c>
      <c r="AT1470" s="3">
        <v>45660.333333333336</v>
      </c>
      <c r="AU1470" s="2" t="s">
        <v>104</v>
      </c>
      <c r="AV1470" s="2" t="s">
        <v>955</v>
      </c>
      <c r="AW1470" s="2" t="s">
        <v>956</v>
      </c>
      <c r="AX1470" s="2" t="s">
        <v>2285</v>
      </c>
      <c r="AZ1470" s="3">
        <v>45660.580509259256</v>
      </c>
      <c r="BB1470" s="2" t="s">
        <v>2290</v>
      </c>
      <c r="BC1470" s="2" t="s">
        <v>2291</v>
      </c>
      <c r="BD1470" s="2" t="s">
        <v>2292</v>
      </c>
      <c r="BE1470" s="2" t="s">
        <v>1376</v>
      </c>
      <c r="BF1470" s="2" t="s">
        <v>522</v>
      </c>
    </row>
    <row r="1471" spans="1:58" x14ac:dyDescent="0.35">
      <c r="A1471" s="2">
        <v>2953369</v>
      </c>
      <c r="B1471" s="2" t="s">
        <v>58</v>
      </c>
      <c r="C1471" s="2">
        <v>41282981</v>
      </c>
      <c r="D1471" s="2">
        <v>339588647</v>
      </c>
      <c r="E1471" s="2" t="s">
        <v>59</v>
      </c>
      <c r="F1471" s="2" t="s">
        <v>60</v>
      </c>
      <c r="G1471" s="2" t="s">
        <v>2906</v>
      </c>
      <c r="H1471" s="2" t="s">
        <v>833</v>
      </c>
      <c r="I1471" s="2">
        <v>774424182</v>
      </c>
      <c r="J1471" s="2" t="s">
        <v>8969</v>
      </c>
      <c r="K1471" s="2">
        <v>13</v>
      </c>
      <c r="L1471" s="2" t="s">
        <v>63</v>
      </c>
      <c r="M1471" s="2" t="s">
        <v>64</v>
      </c>
      <c r="N1471" s="3">
        <v>45232.625</v>
      </c>
      <c r="O1471" s="2" t="s">
        <v>65</v>
      </c>
      <c r="Q1471" s="2" t="s">
        <v>66</v>
      </c>
      <c r="R1471" s="3">
        <v>45660.357708333337</v>
      </c>
      <c r="S1471" s="2" t="s">
        <v>6235</v>
      </c>
      <c r="T1471" s="2" t="s">
        <v>156</v>
      </c>
      <c r="U1471" s="2" t="s">
        <v>69</v>
      </c>
      <c r="V1471" s="2" t="s">
        <v>8970</v>
      </c>
      <c r="W1471" s="2" t="s">
        <v>233</v>
      </c>
      <c r="X1471" s="2" t="s">
        <v>234</v>
      </c>
      <c r="Z1471" s="2" t="s">
        <v>4764</v>
      </c>
      <c r="AA1471" s="2" t="s">
        <v>8971</v>
      </c>
      <c r="AB1471" s="2" t="s">
        <v>176</v>
      </c>
      <c r="AE1471" s="3">
        <v>45660.357743055552</v>
      </c>
      <c r="AF1471" s="2" t="s">
        <v>77</v>
      </c>
      <c r="AH1471" s="2" t="s">
        <v>142</v>
      </c>
      <c r="AI1471" s="2" t="s">
        <v>79</v>
      </c>
      <c r="AJ1471" s="2" t="s">
        <v>191</v>
      </c>
      <c r="AK1471" s="2" t="s">
        <v>8972</v>
      </c>
      <c r="AL1471" s="2" t="s">
        <v>6235</v>
      </c>
      <c r="AM1471" s="3">
        <v>45660.357800925929</v>
      </c>
      <c r="AN1471" s="2" t="s">
        <v>8972</v>
      </c>
      <c r="AP1471" s="2">
        <v>5556633</v>
      </c>
      <c r="AQ1471" s="2" t="s">
        <v>81</v>
      </c>
      <c r="AR1471" s="3">
        <v>45661.867094907408</v>
      </c>
      <c r="AS1471" s="2" t="s">
        <v>82</v>
      </c>
      <c r="AT1471" s="3">
        <v>45660.333333333336</v>
      </c>
      <c r="AU1471" s="2" t="s">
        <v>104</v>
      </c>
      <c r="AV1471" s="2" t="s">
        <v>239</v>
      </c>
      <c r="AW1471" s="2" t="s">
        <v>240</v>
      </c>
      <c r="AX1471" s="2" t="s">
        <v>1495</v>
      </c>
      <c r="AZ1471" s="3">
        <v>45661.867094907408</v>
      </c>
      <c r="BB1471" s="2" t="s">
        <v>179</v>
      </c>
      <c r="BC1471" s="2" t="s">
        <v>180</v>
      </c>
      <c r="BD1471" s="2" t="s">
        <v>181</v>
      </c>
      <c r="BE1471" s="2" t="s">
        <v>899</v>
      </c>
      <c r="BF1471" s="2" t="s">
        <v>412</v>
      </c>
    </row>
    <row r="1472" spans="1:58" x14ac:dyDescent="0.35">
      <c r="A1472" s="2">
        <v>2953370</v>
      </c>
      <c r="B1472" s="2" t="s">
        <v>58</v>
      </c>
      <c r="C1472" s="2">
        <v>40814151</v>
      </c>
      <c r="D1472" s="2">
        <v>338449238</v>
      </c>
      <c r="E1472" s="2" t="s">
        <v>59</v>
      </c>
      <c r="F1472" s="2" t="s">
        <v>60</v>
      </c>
      <c r="G1472" s="2" t="s">
        <v>61</v>
      </c>
      <c r="H1472" s="2" t="s">
        <v>3238</v>
      </c>
      <c r="I1472" s="2">
        <v>779120375</v>
      </c>
      <c r="J1472" s="2" t="s">
        <v>8973</v>
      </c>
      <c r="K1472" s="2">
        <v>12</v>
      </c>
      <c r="L1472" s="2" t="s">
        <v>63</v>
      </c>
      <c r="M1472" s="2" t="s">
        <v>64</v>
      </c>
      <c r="N1472" s="3">
        <v>45532.666666666664</v>
      </c>
      <c r="O1472" s="2" t="s">
        <v>65</v>
      </c>
      <c r="Q1472" s="2" t="s">
        <v>66</v>
      </c>
      <c r="R1472" s="3">
        <v>45660.358981481484</v>
      </c>
      <c r="S1472" s="2" t="s">
        <v>8974</v>
      </c>
      <c r="T1472" s="2" t="s">
        <v>156</v>
      </c>
      <c r="U1472" s="2" t="s">
        <v>69</v>
      </c>
      <c r="V1472" s="2" t="s">
        <v>8975</v>
      </c>
      <c r="W1472" s="2" t="s">
        <v>136</v>
      </c>
      <c r="X1472" s="2" t="s">
        <v>217</v>
      </c>
      <c r="Y1472" s="2" t="s">
        <v>3110</v>
      </c>
      <c r="Z1472" s="2" t="s">
        <v>596</v>
      </c>
      <c r="AA1472" s="2" t="s">
        <v>5337</v>
      </c>
      <c r="AB1472" s="2" t="s">
        <v>8976</v>
      </c>
      <c r="AE1472" s="3">
        <v>45660.359027777777</v>
      </c>
      <c r="AF1472" s="2" t="s">
        <v>77</v>
      </c>
      <c r="AH1472" s="2" t="s">
        <v>142</v>
      </c>
      <c r="AI1472" s="2" t="s">
        <v>79</v>
      </c>
      <c r="AJ1472" s="2" t="s">
        <v>123</v>
      </c>
      <c r="AK1472" s="2" t="s">
        <v>8977</v>
      </c>
      <c r="AL1472" s="2" t="s">
        <v>8974</v>
      </c>
      <c r="AM1472" s="3">
        <v>45660.359074074076</v>
      </c>
      <c r="AN1472" s="2" t="s">
        <v>8977</v>
      </c>
      <c r="AP1472" s="2">
        <v>5556637</v>
      </c>
      <c r="AQ1472" s="2" t="s">
        <v>81</v>
      </c>
      <c r="AR1472" s="3">
        <v>45660.616180555553</v>
      </c>
      <c r="AS1472" s="2" t="s">
        <v>82</v>
      </c>
      <c r="AT1472" s="3">
        <v>45660.333333333336</v>
      </c>
      <c r="AU1472" s="2" t="s">
        <v>104</v>
      </c>
      <c r="AV1472" s="2" t="s">
        <v>222</v>
      </c>
      <c r="AW1472" s="2" t="s">
        <v>223</v>
      </c>
      <c r="AX1472" s="2" t="s">
        <v>3832</v>
      </c>
      <c r="AZ1472" s="3">
        <v>45660.616180555553</v>
      </c>
      <c r="BB1472" s="2" t="s">
        <v>2182</v>
      </c>
      <c r="BC1472" s="2" t="s">
        <v>1799</v>
      </c>
      <c r="BD1472" s="2" t="s">
        <v>2183</v>
      </c>
      <c r="BE1472" s="2" t="s">
        <v>8978</v>
      </c>
      <c r="BF1472" s="2" t="s">
        <v>560</v>
      </c>
    </row>
    <row r="1473" spans="1:58" x14ac:dyDescent="0.35">
      <c r="A1473" s="2">
        <v>2953371</v>
      </c>
      <c r="B1473" s="2" t="s">
        <v>58</v>
      </c>
      <c r="C1473" s="2">
        <v>44916921</v>
      </c>
      <c r="D1473" s="2">
        <v>338674369</v>
      </c>
      <c r="E1473" s="2" t="s">
        <v>59</v>
      </c>
      <c r="F1473" s="2" t="s">
        <v>60</v>
      </c>
      <c r="G1473" s="2" t="s">
        <v>132</v>
      </c>
      <c r="H1473" s="2" t="s">
        <v>8979</v>
      </c>
      <c r="I1473" s="2">
        <v>770912998</v>
      </c>
      <c r="J1473" s="2" t="s">
        <v>1262</v>
      </c>
      <c r="K1473" s="2">
        <v>12</v>
      </c>
      <c r="L1473" s="2" t="s">
        <v>63</v>
      </c>
      <c r="M1473" s="2" t="s">
        <v>64</v>
      </c>
      <c r="N1473" s="3">
        <v>45651.541666666664</v>
      </c>
      <c r="O1473" s="2" t="s">
        <v>65</v>
      </c>
      <c r="Q1473" s="2" t="s">
        <v>66</v>
      </c>
      <c r="R1473" s="3">
        <v>45660.360358796293</v>
      </c>
      <c r="S1473" s="2" t="s">
        <v>8980</v>
      </c>
      <c r="T1473" s="2" t="s">
        <v>629</v>
      </c>
      <c r="U1473" s="2" t="s">
        <v>844</v>
      </c>
      <c r="V1473" s="2" t="s">
        <v>8981</v>
      </c>
      <c r="W1473" s="2" t="s">
        <v>71</v>
      </c>
      <c r="X1473" s="2" t="s">
        <v>650</v>
      </c>
      <c r="Y1473" s="2" t="s">
        <v>3443</v>
      </c>
      <c r="Z1473" s="2" t="s">
        <v>652</v>
      </c>
      <c r="AA1473" s="2" t="s">
        <v>652</v>
      </c>
      <c r="AB1473" s="2" t="s">
        <v>2982</v>
      </c>
      <c r="AE1473" s="3">
        <v>45660.361064814817</v>
      </c>
      <c r="AF1473" s="2" t="s">
        <v>77</v>
      </c>
      <c r="AH1473" s="2" t="s">
        <v>78</v>
      </c>
      <c r="AI1473" s="2" t="s">
        <v>79</v>
      </c>
      <c r="AJ1473" s="2" t="s">
        <v>191</v>
      </c>
      <c r="AK1473" s="2" t="s">
        <v>8982</v>
      </c>
      <c r="AL1473" s="2" t="s">
        <v>8980</v>
      </c>
      <c r="AM1473" s="3">
        <v>45660.361122685186</v>
      </c>
      <c r="AO1473" s="2" t="s">
        <v>8980</v>
      </c>
      <c r="AP1473" s="2">
        <v>5556643</v>
      </c>
      <c r="AQ1473" s="2" t="s">
        <v>81</v>
      </c>
      <c r="AR1473" s="3">
        <v>45661.554039351853</v>
      </c>
      <c r="AS1473" s="2" t="s">
        <v>82</v>
      </c>
      <c r="AT1473" s="3">
        <v>45660.333333333336</v>
      </c>
      <c r="AU1473" s="2" t="s">
        <v>104</v>
      </c>
      <c r="AV1473" s="2" t="s">
        <v>655</v>
      </c>
      <c r="AW1473" s="2" t="s">
        <v>656</v>
      </c>
      <c r="AX1473" s="2" t="s">
        <v>4055</v>
      </c>
      <c r="AZ1473" s="3">
        <v>45661.554039351853</v>
      </c>
      <c r="BB1473" s="2" t="s">
        <v>2638</v>
      </c>
      <c r="BC1473" s="2" t="s">
        <v>2639</v>
      </c>
      <c r="BD1473" s="2" t="s">
        <v>2640</v>
      </c>
      <c r="BE1473" s="2" t="s">
        <v>8983</v>
      </c>
      <c r="BF1473" s="2" t="s">
        <v>995</v>
      </c>
    </row>
    <row r="1474" spans="1:58" x14ac:dyDescent="0.35">
      <c r="A1474" s="2">
        <v>2953372</v>
      </c>
      <c r="B1474" s="2" t="s">
        <v>58</v>
      </c>
      <c r="C1474" s="2">
        <v>44210121</v>
      </c>
      <c r="D1474" s="2">
        <v>339990900</v>
      </c>
      <c r="E1474" s="2" t="s">
        <v>59</v>
      </c>
      <c r="F1474" s="2" t="s">
        <v>60</v>
      </c>
      <c r="G1474" s="2" t="s">
        <v>876</v>
      </c>
      <c r="H1474" s="2" t="s">
        <v>8984</v>
      </c>
      <c r="I1474" s="2">
        <v>779290538</v>
      </c>
      <c r="J1474" s="2" t="s">
        <v>4484</v>
      </c>
      <c r="K1474" s="2">
        <v>14</v>
      </c>
      <c r="L1474" s="2" t="s">
        <v>63</v>
      </c>
      <c r="M1474" s="2" t="s">
        <v>64</v>
      </c>
      <c r="N1474" s="3">
        <v>45569.458333333336</v>
      </c>
      <c r="O1474" s="2" t="s">
        <v>65</v>
      </c>
      <c r="Q1474" s="2" t="s">
        <v>66</v>
      </c>
      <c r="R1474" s="3">
        <v>45660.360555555555</v>
      </c>
      <c r="S1474" s="2" t="s">
        <v>4704</v>
      </c>
      <c r="T1474" s="2" t="s">
        <v>156</v>
      </c>
      <c r="U1474" s="2" t="s">
        <v>69</v>
      </c>
      <c r="V1474" s="2" t="s">
        <v>8985</v>
      </c>
      <c r="W1474" s="2" t="s">
        <v>233</v>
      </c>
      <c r="X1474" s="2" t="s">
        <v>233</v>
      </c>
      <c r="Y1474" s="2" t="s">
        <v>566</v>
      </c>
      <c r="Z1474" s="2" t="s">
        <v>567</v>
      </c>
      <c r="AA1474" s="2" t="s">
        <v>568</v>
      </c>
      <c r="AB1474" s="2" t="s">
        <v>176</v>
      </c>
      <c r="AE1474" s="3">
        <v>45660.360567129632</v>
      </c>
      <c r="AF1474" s="2" t="s">
        <v>77</v>
      </c>
      <c r="AH1474" s="2" t="s">
        <v>142</v>
      </c>
      <c r="AI1474" s="2" t="s">
        <v>79</v>
      </c>
      <c r="AJ1474" s="2" t="s">
        <v>123</v>
      </c>
      <c r="AK1474" s="2" t="s">
        <v>8985</v>
      </c>
      <c r="AL1474" s="2" t="s">
        <v>4704</v>
      </c>
      <c r="AM1474" s="3">
        <v>45660.360601851855</v>
      </c>
      <c r="AN1474" s="2" t="s">
        <v>8985</v>
      </c>
      <c r="AP1474" s="2">
        <v>5556639</v>
      </c>
      <c r="AQ1474" s="2" t="s">
        <v>81</v>
      </c>
      <c r="AR1474" s="3">
        <v>45662.65997685185</v>
      </c>
      <c r="AS1474" s="2" t="s">
        <v>82</v>
      </c>
      <c r="AT1474" s="3">
        <v>45660.347222222219</v>
      </c>
      <c r="AU1474" s="2" t="s">
        <v>104</v>
      </c>
      <c r="AV1474" s="2" t="s">
        <v>569</v>
      </c>
      <c r="AW1474" s="2" t="s">
        <v>570</v>
      </c>
      <c r="AX1474" s="2" t="s">
        <v>1961</v>
      </c>
      <c r="AZ1474" s="3">
        <v>45662.65997685185</v>
      </c>
      <c r="BB1474" s="2" t="s">
        <v>408</v>
      </c>
      <c r="BC1474" s="2" t="s">
        <v>409</v>
      </c>
      <c r="BD1474" s="2" t="s">
        <v>410</v>
      </c>
      <c r="BE1474" s="2" t="s">
        <v>4316</v>
      </c>
      <c r="BF1474" s="2" t="s">
        <v>1093</v>
      </c>
    </row>
    <row r="1475" spans="1:58" x14ac:dyDescent="0.35">
      <c r="A1475" s="2">
        <v>2953374</v>
      </c>
      <c r="B1475" s="2" t="s">
        <v>58</v>
      </c>
      <c r="C1475" s="2">
        <v>37116861</v>
      </c>
      <c r="D1475" s="2">
        <v>339043584</v>
      </c>
      <c r="E1475" s="2" t="s">
        <v>59</v>
      </c>
      <c r="F1475" s="2" t="s">
        <v>60</v>
      </c>
      <c r="G1475" s="2" t="s">
        <v>228</v>
      </c>
      <c r="H1475" s="2" t="s">
        <v>1473</v>
      </c>
      <c r="I1475" s="2">
        <v>775060449</v>
      </c>
      <c r="J1475" s="2" t="s">
        <v>8986</v>
      </c>
      <c r="K1475" s="2">
        <v>14</v>
      </c>
      <c r="L1475" s="2" t="s">
        <v>63</v>
      </c>
      <c r="M1475" s="2" t="s">
        <v>64</v>
      </c>
      <c r="N1475" s="3">
        <v>45545.583333333336</v>
      </c>
      <c r="O1475" s="2" t="s">
        <v>65</v>
      </c>
      <c r="Q1475" s="2" t="s">
        <v>66</v>
      </c>
      <c r="R1475" s="3">
        <v>45660.363599537035</v>
      </c>
      <c r="S1475" s="2" t="s">
        <v>8974</v>
      </c>
      <c r="T1475" s="2" t="s">
        <v>156</v>
      </c>
      <c r="U1475" s="2" t="s">
        <v>69</v>
      </c>
      <c r="V1475" s="2" t="s">
        <v>8987</v>
      </c>
      <c r="W1475" s="2" t="s">
        <v>233</v>
      </c>
      <c r="X1475" s="2" t="s">
        <v>234</v>
      </c>
      <c r="Y1475" s="2" t="s">
        <v>8988</v>
      </c>
      <c r="Z1475" s="2" t="s">
        <v>236</v>
      </c>
      <c r="AA1475" s="2" t="s">
        <v>3974</v>
      </c>
      <c r="AB1475" s="2" t="s">
        <v>176</v>
      </c>
      <c r="AE1475" s="3">
        <v>45660.363611111112</v>
      </c>
      <c r="AF1475" s="2" t="s">
        <v>77</v>
      </c>
      <c r="AH1475" s="2" t="s">
        <v>142</v>
      </c>
      <c r="AI1475" s="2" t="s">
        <v>79</v>
      </c>
      <c r="AJ1475" s="2" t="s">
        <v>123</v>
      </c>
      <c r="AK1475" s="2" t="s">
        <v>8989</v>
      </c>
      <c r="AL1475" s="2" t="s">
        <v>8974</v>
      </c>
      <c r="AM1475" s="3">
        <v>45660.363645833335</v>
      </c>
      <c r="AN1475" s="2" t="s">
        <v>8989</v>
      </c>
      <c r="AP1475" s="2">
        <v>5556648</v>
      </c>
      <c r="AQ1475" s="2" t="s">
        <v>81</v>
      </c>
      <c r="AR1475" s="3">
        <v>45660.558553240742</v>
      </c>
      <c r="AS1475" s="2" t="s">
        <v>82</v>
      </c>
      <c r="AT1475" s="3">
        <v>45660.333333333336</v>
      </c>
      <c r="AU1475" s="2" t="s">
        <v>104</v>
      </c>
      <c r="AV1475" s="2" t="s">
        <v>239</v>
      </c>
      <c r="AW1475" s="2" t="s">
        <v>240</v>
      </c>
      <c r="AX1475" s="2" t="s">
        <v>1076</v>
      </c>
      <c r="AZ1475" s="3">
        <v>45660.558553240742</v>
      </c>
      <c r="BB1475" s="2" t="s">
        <v>643</v>
      </c>
      <c r="BC1475" s="2" t="s">
        <v>644</v>
      </c>
      <c r="BD1475" s="2" t="s">
        <v>299</v>
      </c>
      <c r="BE1475" s="2" t="s">
        <v>300</v>
      </c>
      <c r="BF1475" s="2" t="s">
        <v>831</v>
      </c>
    </row>
    <row r="1476" spans="1:58" x14ac:dyDescent="0.35">
      <c r="A1476" s="2">
        <v>2953375</v>
      </c>
      <c r="B1476" s="2" t="s">
        <v>58</v>
      </c>
      <c r="C1476" s="2">
        <v>40817881</v>
      </c>
      <c r="D1476" s="2">
        <v>338517085</v>
      </c>
      <c r="E1476" s="2" t="s">
        <v>59</v>
      </c>
      <c r="F1476" s="2" t="s">
        <v>60</v>
      </c>
      <c r="G1476" s="2" t="s">
        <v>739</v>
      </c>
      <c r="H1476" s="2" t="s">
        <v>4912</v>
      </c>
      <c r="I1476" s="2">
        <v>779259806</v>
      </c>
      <c r="J1476" s="2" t="s">
        <v>8990</v>
      </c>
      <c r="K1476" s="2">
        <v>13</v>
      </c>
      <c r="L1476" s="2" t="s">
        <v>63</v>
      </c>
      <c r="M1476" s="2" t="s">
        <v>64</v>
      </c>
      <c r="N1476" s="3">
        <v>45203.791666666664</v>
      </c>
      <c r="O1476" s="2" t="s">
        <v>65</v>
      </c>
      <c r="Q1476" s="2" t="s">
        <v>66</v>
      </c>
      <c r="R1476" s="3">
        <v>45660.364305555559</v>
      </c>
      <c r="S1476" s="2" t="s">
        <v>5004</v>
      </c>
      <c r="T1476" s="2" t="s">
        <v>156</v>
      </c>
      <c r="U1476" s="2" t="s">
        <v>215</v>
      </c>
      <c r="V1476" s="2" t="s">
        <v>8991</v>
      </c>
      <c r="W1476" s="2" t="s">
        <v>400</v>
      </c>
      <c r="X1476" s="2" t="s">
        <v>401</v>
      </c>
      <c r="Y1476" s="2" t="s">
        <v>2835</v>
      </c>
      <c r="Z1476" s="2" t="s">
        <v>513</v>
      </c>
      <c r="AA1476" s="2" t="s">
        <v>8992</v>
      </c>
      <c r="AB1476" s="2" t="s">
        <v>8992</v>
      </c>
      <c r="AE1476" s="3">
        <v>45660.364317129628</v>
      </c>
      <c r="AF1476" s="2" t="s">
        <v>77</v>
      </c>
      <c r="AH1476" s="2" t="s">
        <v>78</v>
      </c>
      <c r="AI1476" s="2" t="s">
        <v>79</v>
      </c>
      <c r="AJ1476" s="2" t="s">
        <v>191</v>
      </c>
      <c r="AK1476" s="2" t="s">
        <v>8993</v>
      </c>
      <c r="AL1476" s="2" t="s">
        <v>5004</v>
      </c>
      <c r="AM1476" s="3">
        <v>45660.364351851851</v>
      </c>
      <c r="AN1476" s="2" t="s">
        <v>8993</v>
      </c>
      <c r="AP1476" s="2">
        <v>5556649</v>
      </c>
      <c r="AQ1476" s="2" t="s">
        <v>81</v>
      </c>
      <c r="AR1476" s="3">
        <v>45660.750196759262</v>
      </c>
      <c r="AS1476" s="2" t="s">
        <v>82</v>
      </c>
      <c r="AT1476" s="3">
        <v>45660.333333333336</v>
      </c>
      <c r="AU1476" s="2" t="s">
        <v>104</v>
      </c>
      <c r="AV1476" s="2" t="s">
        <v>955</v>
      </c>
      <c r="AW1476" s="2" t="s">
        <v>956</v>
      </c>
      <c r="AX1476" s="2" t="s">
        <v>5219</v>
      </c>
      <c r="AZ1476" s="3">
        <v>45660.750196759262</v>
      </c>
      <c r="BB1476" s="2" t="s">
        <v>614</v>
      </c>
      <c r="BC1476" s="2" t="s">
        <v>129</v>
      </c>
      <c r="BD1476" s="2" t="s">
        <v>615</v>
      </c>
      <c r="BE1476" s="2" t="s">
        <v>2698</v>
      </c>
      <c r="BF1476" s="2" t="s">
        <v>522</v>
      </c>
    </row>
    <row r="1477" spans="1:58" x14ac:dyDescent="0.35">
      <c r="A1477" s="2">
        <v>2953376</v>
      </c>
      <c r="B1477" s="2" t="s">
        <v>58</v>
      </c>
      <c r="C1477" s="2">
        <v>34383991</v>
      </c>
      <c r="D1477" s="2">
        <v>338277973</v>
      </c>
      <c r="E1477" s="2" t="s">
        <v>59</v>
      </c>
      <c r="F1477" s="2" t="s">
        <v>60</v>
      </c>
      <c r="G1477" s="2" t="s">
        <v>1266</v>
      </c>
      <c r="H1477" s="2" t="s">
        <v>8994</v>
      </c>
      <c r="I1477" s="2">
        <v>773478524</v>
      </c>
      <c r="J1477" s="2" t="s">
        <v>8995</v>
      </c>
      <c r="K1477" s="2">
        <v>12</v>
      </c>
      <c r="L1477" s="2" t="s">
        <v>305</v>
      </c>
      <c r="M1477" s="2" t="s">
        <v>64</v>
      </c>
      <c r="N1477" s="3">
        <v>45279.78324074074</v>
      </c>
      <c r="O1477" s="2" t="s">
        <v>187</v>
      </c>
      <c r="Q1477" s="2" t="s">
        <v>66</v>
      </c>
      <c r="R1477" s="3">
        <v>45660.366365740738</v>
      </c>
      <c r="S1477" s="2" t="s">
        <v>5714</v>
      </c>
      <c r="T1477" s="2" t="s">
        <v>629</v>
      </c>
      <c r="U1477" s="2" t="s">
        <v>69</v>
      </c>
      <c r="V1477" s="2" t="s">
        <v>8996</v>
      </c>
      <c r="W1477" s="2" t="s">
        <v>71</v>
      </c>
      <c r="X1477" s="2" t="s">
        <v>650</v>
      </c>
      <c r="Y1477" s="2" t="s">
        <v>2101</v>
      </c>
      <c r="Z1477" s="2" t="s">
        <v>652</v>
      </c>
      <c r="AA1477" s="2" t="s">
        <v>8997</v>
      </c>
      <c r="AB1477" s="2" t="s">
        <v>8997</v>
      </c>
      <c r="AC1477" s="2" t="s">
        <v>8998</v>
      </c>
      <c r="AE1477" s="3">
        <v>45660.367789351854</v>
      </c>
      <c r="AF1477" s="2" t="s">
        <v>77</v>
      </c>
      <c r="AH1477" s="2" t="s">
        <v>78</v>
      </c>
      <c r="AI1477" s="2" t="s">
        <v>79</v>
      </c>
      <c r="AJ1477" s="2" t="s">
        <v>123</v>
      </c>
      <c r="AL1477" s="2" t="s">
        <v>5714</v>
      </c>
      <c r="AM1477" s="3">
        <v>45660.367986111109</v>
      </c>
      <c r="AO1477" s="2" t="s">
        <v>5714</v>
      </c>
      <c r="AP1477" s="2">
        <v>5556655</v>
      </c>
      <c r="AQ1477" s="2" t="s">
        <v>81</v>
      </c>
      <c r="AR1477" s="3">
        <v>45660.680173611108</v>
      </c>
      <c r="AS1477" s="2" t="s">
        <v>82</v>
      </c>
      <c r="AT1477" s="3">
        <v>45660.333333333336</v>
      </c>
      <c r="AU1477" s="2" t="s">
        <v>83</v>
      </c>
      <c r="AV1477" s="2" t="s">
        <v>655</v>
      </c>
      <c r="AW1477" s="2" t="s">
        <v>656</v>
      </c>
      <c r="AX1477" s="2" t="s">
        <v>657</v>
      </c>
      <c r="AZ1477" s="3">
        <v>45660.680173611108</v>
      </c>
      <c r="BB1477" s="2" t="s">
        <v>557</v>
      </c>
      <c r="BC1477" s="2" t="s">
        <v>558</v>
      </c>
      <c r="BD1477" s="2" t="s">
        <v>181</v>
      </c>
      <c r="BE1477" s="2" t="s">
        <v>3223</v>
      </c>
      <c r="BF1477" s="2" t="s">
        <v>1901</v>
      </c>
    </row>
    <row r="1478" spans="1:58" x14ac:dyDescent="0.35">
      <c r="A1478" s="2">
        <v>2953378</v>
      </c>
      <c r="B1478" s="2" t="s">
        <v>58</v>
      </c>
      <c r="C1478" s="2">
        <v>43193321</v>
      </c>
      <c r="D1478" s="2">
        <v>338350709</v>
      </c>
      <c r="E1478" s="2" t="s">
        <v>59</v>
      </c>
      <c r="F1478" s="2" t="s">
        <v>60</v>
      </c>
      <c r="G1478" s="2" t="s">
        <v>1724</v>
      </c>
      <c r="H1478" s="2" t="s">
        <v>1128</v>
      </c>
      <c r="I1478" s="2">
        <v>774332228</v>
      </c>
      <c r="J1478" s="2" t="s">
        <v>8999</v>
      </c>
      <c r="K1478" s="2">
        <v>13</v>
      </c>
      <c r="L1478" s="2" t="s">
        <v>63</v>
      </c>
      <c r="M1478" s="2" t="s">
        <v>64</v>
      </c>
      <c r="N1478" s="3">
        <v>45428.744444444441</v>
      </c>
      <c r="O1478" s="2" t="s">
        <v>65</v>
      </c>
      <c r="Q1478" s="2" t="s">
        <v>66</v>
      </c>
      <c r="R1478" s="3">
        <v>45660.367662037039</v>
      </c>
      <c r="S1478" s="2" t="s">
        <v>5004</v>
      </c>
      <c r="T1478" s="2" t="s">
        <v>156</v>
      </c>
      <c r="U1478" s="2" t="s">
        <v>69</v>
      </c>
      <c r="V1478" s="2" t="s">
        <v>9000</v>
      </c>
      <c r="W1478" s="2" t="s">
        <v>400</v>
      </c>
      <c r="X1478" s="2" t="s">
        <v>401</v>
      </c>
      <c r="Y1478" s="2" t="s">
        <v>9001</v>
      </c>
      <c r="Z1478" s="2" t="s">
        <v>896</v>
      </c>
      <c r="AA1478" s="2" t="s">
        <v>9002</v>
      </c>
      <c r="AB1478" s="2" t="s">
        <v>176</v>
      </c>
      <c r="AE1478" s="3">
        <v>45660.907824074071</v>
      </c>
      <c r="AF1478" s="2" t="s">
        <v>77</v>
      </c>
      <c r="AH1478" s="2" t="s">
        <v>142</v>
      </c>
      <c r="AI1478" s="2" t="s">
        <v>58</v>
      </c>
      <c r="AJ1478" s="2" t="s">
        <v>101</v>
      </c>
      <c r="AK1478" s="2" t="s">
        <v>9003</v>
      </c>
      <c r="AL1478" s="2" t="s">
        <v>412</v>
      </c>
      <c r="AM1478" s="3">
        <v>45660.907962962963</v>
      </c>
      <c r="AN1478" s="2" t="s">
        <v>9003</v>
      </c>
      <c r="AO1478" s="2" t="s">
        <v>412</v>
      </c>
      <c r="AP1478" s="2">
        <v>5558981</v>
      </c>
      <c r="AQ1478" s="2" t="s">
        <v>81</v>
      </c>
      <c r="AR1478" s="3">
        <v>45661.499189814815</v>
      </c>
      <c r="AS1478" s="2" t="s">
        <v>82</v>
      </c>
      <c r="AT1478" s="3">
        <v>45660.333333333336</v>
      </c>
      <c r="AU1478" s="2" t="s">
        <v>104</v>
      </c>
      <c r="AV1478" s="2" t="s">
        <v>803</v>
      </c>
      <c r="AW1478" s="2" t="s">
        <v>804</v>
      </c>
      <c r="AX1478" s="2" t="s">
        <v>805</v>
      </c>
      <c r="AZ1478" s="3">
        <v>45661.499189814815</v>
      </c>
      <c r="BB1478" s="2" t="s">
        <v>108</v>
      </c>
      <c r="BC1478" s="2" t="s">
        <v>109</v>
      </c>
      <c r="BD1478" s="2" t="s">
        <v>110</v>
      </c>
      <c r="BE1478" s="2" t="s">
        <v>9004</v>
      </c>
      <c r="BF1478" s="2" t="s">
        <v>547</v>
      </c>
    </row>
    <row r="1479" spans="1:58" x14ac:dyDescent="0.35">
      <c r="A1479" s="2">
        <v>2953379</v>
      </c>
      <c r="B1479" s="2" t="s">
        <v>58</v>
      </c>
      <c r="C1479" s="2">
        <v>44818871</v>
      </c>
      <c r="D1479" s="2">
        <v>338257726</v>
      </c>
      <c r="E1479" s="2" t="s">
        <v>59</v>
      </c>
      <c r="F1479" s="2" t="s">
        <v>60</v>
      </c>
      <c r="G1479" s="2" t="s">
        <v>5002</v>
      </c>
      <c r="H1479" s="2" t="s">
        <v>3095</v>
      </c>
      <c r="I1479" s="2">
        <v>782301214</v>
      </c>
      <c r="J1479" s="2" t="s">
        <v>9005</v>
      </c>
      <c r="K1479" s="2">
        <v>12</v>
      </c>
      <c r="L1479" s="2" t="s">
        <v>63</v>
      </c>
      <c r="M1479" s="2" t="s">
        <v>64</v>
      </c>
      <c r="N1479" s="3">
        <v>45649.513599537036</v>
      </c>
      <c r="O1479" s="2" t="s">
        <v>65</v>
      </c>
      <c r="Q1479" s="2" t="s">
        <v>66</v>
      </c>
      <c r="R1479" s="3">
        <v>45660.370358796295</v>
      </c>
      <c r="S1479" s="2" t="s">
        <v>4493</v>
      </c>
      <c r="T1479" s="2" t="s">
        <v>68</v>
      </c>
      <c r="U1479" s="2" t="s">
        <v>69</v>
      </c>
      <c r="V1479" s="2" t="s">
        <v>9006</v>
      </c>
      <c r="W1479" s="2" t="s">
        <v>400</v>
      </c>
      <c r="X1479" s="2" t="s">
        <v>419</v>
      </c>
      <c r="Y1479" s="2" t="s">
        <v>1887</v>
      </c>
      <c r="Z1479" s="2" t="s">
        <v>1226</v>
      </c>
      <c r="AA1479" s="2" t="s">
        <v>1227</v>
      </c>
      <c r="AB1479" s="2" t="s">
        <v>176</v>
      </c>
      <c r="AE1479" s="3">
        <v>45660.370370370372</v>
      </c>
      <c r="AF1479" s="2" t="s">
        <v>77</v>
      </c>
      <c r="AH1479" s="2" t="s">
        <v>78</v>
      </c>
      <c r="AI1479" s="2" t="s">
        <v>79</v>
      </c>
      <c r="AJ1479" s="2" t="s">
        <v>123</v>
      </c>
      <c r="AK1479" s="2" t="s">
        <v>9007</v>
      </c>
      <c r="AL1479" s="2" t="s">
        <v>4493</v>
      </c>
      <c r="AM1479" s="3">
        <v>45660.370405092595</v>
      </c>
      <c r="AN1479" s="2" t="s">
        <v>9007</v>
      </c>
      <c r="AP1479" s="2">
        <v>5556659</v>
      </c>
      <c r="AQ1479" s="2" t="s">
        <v>81</v>
      </c>
      <c r="AR1479" s="3">
        <v>45661.684155092589</v>
      </c>
      <c r="AS1479" s="2" t="s">
        <v>82</v>
      </c>
      <c r="AT1479" s="3">
        <v>45660.333333333336</v>
      </c>
      <c r="AU1479" s="2" t="s">
        <v>104</v>
      </c>
      <c r="AV1479" s="2" t="s">
        <v>423</v>
      </c>
      <c r="AW1479" s="2" t="s">
        <v>424</v>
      </c>
      <c r="AX1479" s="2" t="s">
        <v>9008</v>
      </c>
      <c r="AZ1479" s="3">
        <v>45661.684155092589</v>
      </c>
      <c r="BB1479" s="2" t="s">
        <v>643</v>
      </c>
      <c r="BC1479" s="2" t="s">
        <v>644</v>
      </c>
      <c r="BD1479" s="2" t="s">
        <v>299</v>
      </c>
      <c r="BE1479" s="2" t="s">
        <v>1845</v>
      </c>
      <c r="BF1479" s="2" t="s">
        <v>243</v>
      </c>
    </row>
    <row r="1480" spans="1:58" x14ac:dyDescent="0.35">
      <c r="A1480" s="2">
        <v>2953380</v>
      </c>
      <c r="B1480" s="2" t="s">
        <v>720</v>
      </c>
      <c r="C1480" s="2">
        <v>33839911</v>
      </c>
      <c r="D1480" s="2">
        <v>339714351</v>
      </c>
      <c r="E1480" s="2" t="s">
        <v>59</v>
      </c>
      <c r="F1480" s="2" t="s">
        <v>60</v>
      </c>
      <c r="G1480" s="2" t="s">
        <v>1266</v>
      </c>
      <c r="H1480" s="2" t="s">
        <v>753</v>
      </c>
      <c r="I1480" s="2">
        <v>774424237</v>
      </c>
      <c r="J1480" s="2" t="s">
        <v>9009</v>
      </c>
      <c r="K1480" s="2">
        <v>14</v>
      </c>
      <c r="L1480" s="2" t="s">
        <v>63</v>
      </c>
      <c r="M1480" s="2" t="s">
        <v>64</v>
      </c>
      <c r="N1480" s="3">
        <v>43277.335520833331</v>
      </c>
      <c r="O1480" s="2" t="s">
        <v>724</v>
      </c>
      <c r="Q1480" s="2" t="s">
        <v>66</v>
      </c>
      <c r="R1480" s="3">
        <v>45660.372557870367</v>
      </c>
      <c r="S1480" s="2" t="s">
        <v>9010</v>
      </c>
      <c r="T1480" s="2" t="s">
        <v>156</v>
      </c>
      <c r="U1480" s="2" t="s">
        <v>69</v>
      </c>
      <c r="V1480" s="2" t="s">
        <v>9011</v>
      </c>
      <c r="W1480" s="2" t="s">
        <v>250</v>
      </c>
      <c r="X1480" s="2" t="s">
        <v>250</v>
      </c>
      <c r="Y1480" s="2" t="s">
        <v>5665</v>
      </c>
      <c r="Z1480" s="2" t="s">
        <v>1814</v>
      </c>
      <c r="AA1480" s="2" t="s">
        <v>2254</v>
      </c>
      <c r="AB1480" s="2" t="s">
        <v>176</v>
      </c>
      <c r="AE1480" s="3">
        <v>45660.372569444444</v>
      </c>
      <c r="AF1480" s="2" t="s">
        <v>77</v>
      </c>
      <c r="AH1480" s="2" t="s">
        <v>78</v>
      </c>
      <c r="AI1480" s="2" t="s">
        <v>255</v>
      </c>
      <c r="AJ1480" s="2" t="s">
        <v>276</v>
      </c>
      <c r="AK1480" s="2" t="s">
        <v>9012</v>
      </c>
      <c r="AL1480" s="2" t="s">
        <v>9010</v>
      </c>
      <c r="AM1480" s="3">
        <v>45660.372627314813</v>
      </c>
      <c r="AN1480" s="2" t="s">
        <v>9012</v>
      </c>
      <c r="AP1480" s="2">
        <v>5556664</v>
      </c>
      <c r="AQ1480" s="2" t="s">
        <v>81</v>
      </c>
      <c r="AR1480" s="3">
        <v>45660.559317129628</v>
      </c>
      <c r="AS1480" s="2" t="s">
        <v>82</v>
      </c>
      <c r="AT1480" s="3">
        <v>45660.302083333336</v>
      </c>
      <c r="AU1480" s="2" t="s">
        <v>104</v>
      </c>
      <c r="AV1480" s="2" t="s">
        <v>1817</v>
      </c>
      <c r="AW1480" s="2" t="s">
        <v>1818</v>
      </c>
      <c r="AX1480" s="2" t="s">
        <v>2256</v>
      </c>
      <c r="AZ1480" s="3">
        <v>45660.559317129628</v>
      </c>
      <c r="BB1480" s="2" t="s">
        <v>280</v>
      </c>
      <c r="BC1480" s="2" t="s">
        <v>281</v>
      </c>
      <c r="BD1480" s="2" t="s">
        <v>282</v>
      </c>
      <c r="BE1480" s="2" t="s">
        <v>9013</v>
      </c>
      <c r="BF1480" s="2" t="s">
        <v>2258</v>
      </c>
    </row>
    <row r="1481" spans="1:58" x14ac:dyDescent="0.35">
      <c r="A1481" s="2">
        <v>2953381</v>
      </c>
      <c r="B1481" s="2" t="s">
        <v>58</v>
      </c>
      <c r="C1481" s="2">
        <v>37416771</v>
      </c>
      <c r="D1481" s="2">
        <v>338604906</v>
      </c>
      <c r="E1481" s="2" t="s">
        <v>59</v>
      </c>
      <c r="F1481" s="2" t="s">
        <v>60</v>
      </c>
      <c r="G1481" s="2" t="s">
        <v>876</v>
      </c>
      <c r="H1481" s="2" t="s">
        <v>9014</v>
      </c>
      <c r="I1481" s="2">
        <v>775045630</v>
      </c>
      <c r="J1481" s="2" t="s">
        <v>3297</v>
      </c>
      <c r="K1481" s="2">
        <v>12</v>
      </c>
      <c r="L1481" s="2" t="s">
        <v>63</v>
      </c>
      <c r="M1481" s="2" t="s">
        <v>64</v>
      </c>
      <c r="N1481" s="3">
        <v>44805</v>
      </c>
      <c r="O1481" s="2" t="s">
        <v>647</v>
      </c>
      <c r="Q1481" s="2" t="s">
        <v>66</v>
      </c>
      <c r="R1481" s="3">
        <v>45660.373865740738</v>
      </c>
      <c r="S1481" s="2" t="s">
        <v>416</v>
      </c>
      <c r="T1481" s="2" t="s">
        <v>68</v>
      </c>
      <c r="U1481" s="2" t="s">
        <v>69</v>
      </c>
      <c r="V1481" s="2" t="s">
        <v>9015</v>
      </c>
      <c r="W1481" s="2" t="s">
        <v>71</v>
      </c>
      <c r="X1481" s="2" t="s">
        <v>72</v>
      </c>
      <c r="Y1481" s="2" t="s">
        <v>1156</v>
      </c>
      <c r="Z1481" s="2" t="s">
        <v>74</v>
      </c>
      <c r="AA1481" s="2" t="s">
        <v>4283</v>
      </c>
      <c r="AB1481" s="2" t="s">
        <v>176</v>
      </c>
      <c r="AE1481" s="3">
        <v>45660.373877314814</v>
      </c>
      <c r="AF1481" s="2" t="s">
        <v>77</v>
      </c>
      <c r="AH1481" s="2" t="s">
        <v>142</v>
      </c>
      <c r="AI1481" s="2" t="s">
        <v>79</v>
      </c>
      <c r="AJ1481" s="2" t="s">
        <v>379</v>
      </c>
      <c r="AK1481" s="2" t="s">
        <v>9015</v>
      </c>
      <c r="AL1481" s="2" t="s">
        <v>416</v>
      </c>
      <c r="AM1481" s="3">
        <v>45660.373923611114</v>
      </c>
      <c r="AN1481" s="2" t="s">
        <v>9015</v>
      </c>
      <c r="AP1481" s="2">
        <v>5556668</v>
      </c>
      <c r="AQ1481" s="2" t="s">
        <v>81</v>
      </c>
      <c r="AR1481" s="3">
        <v>45662.072905092595</v>
      </c>
      <c r="AS1481" s="2" t="s">
        <v>82</v>
      </c>
      <c r="AT1481" s="3">
        <v>45660.333333333336</v>
      </c>
      <c r="AU1481" s="2" t="s">
        <v>104</v>
      </c>
      <c r="AV1481" s="2" t="s">
        <v>84</v>
      </c>
      <c r="AW1481" s="2" t="s">
        <v>85</v>
      </c>
      <c r="AX1481" s="2" t="s">
        <v>886</v>
      </c>
      <c r="AZ1481" s="3">
        <v>45662.072905092595</v>
      </c>
      <c r="BB1481" s="2" t="s">
        <v>8549</v>
      </c>
      <c r="BC1481" s="2" t="s">
        <v>2629</v>
      </c>
      <c r="BD1481" s="2" t="s">
        <v>89</v>
      </c>
      <c r="BE1481" s="2" t="s">
        <v>9016</v>
      </c>
      <c r="BF1481" s="2" t="s">
        <v>4784</v>
      </c>
    </row>
    <row r="1482" spans="1:58" x14ac:dyDescent="0.35">
      <c r="A1482" s="2">
        <v>2953382</v>
      </c>
      <c r="B1482" s="2" t="s">
        <v>58</v>
      </c>
      <c r="C1482" s="2">
        <v>45062141</v>
      </c>
      <c r="D1482" s="2">
        <v>338806477</v>
      </c>
      <c r="E1482" s="2" t="s">
        <v>59</v>
      </c>
      <c r="F1482" s="2" t="s">
        <v>60</v>
      </c>
      <c r="G1482" s="2" t="s">
        <v>9017</v>
      </c>
      <c r="H1482" s="2" t="s">
        <v>9018</v>
      </c>
      <c r="I1482" s="2">
        <v>778361990</v>
      </c>
      <c r="J1482" s="2" t="s">
        <v>723</v>
      </c>
      <c r="K1482" s="2">
        <v>13</v>
      </c>
      <c r="L1482" s="2" t="s">
        <v>305</v>
      </c>
      <c r="M1482" s="2" t="s">
        <v>64</v>
      </c>
      <c r="N1482" s="3">
        <v>45656.75</v>
      </c>
      <c r="O1482" s="2" t="s">
        <v>65</v>
      </c>
      <c r="Q1482" s="2" t="s">
        <v>66</v>
      </c>
      <c r="R1482" s="3">
        <v>45660.374293981484</v>
      </c>
      <c r="S1482" s="2" t="s">
        <v>725</v>
      </c>
      <c r="T1482" s="2" t="s">
        <v>156</v>
      </c>
      <c r="U1482" s="2" t="s">
        <v>69</v>
      </c>
      <c r="V1482" s="2" t="s">
        <v>9019</v>
      </c>
      <c r="W1482" s="2" t="s">
        <v>136</v>
      </c>
      <c r="X1482" s="2" t="s">
        <v>217</v>
      </c>
      <c r="Y1482" s="2" t="s">
        <v>8458</v>
      </c>
      <c r="Z1482" s="2" t="s">
        <v>991</v>
      </c>
      <c r="AA1482" s="2" t="s">
        <v>9020</v>
      </c>
      <c r="AB1482" s="2" t="s">
        <v>176</v>
      </c>
      <c r="AE1482" s="3">
        <v>45660.374305555553</v>
      </c>
      <c r="AF1482" s="2" t="s">
        <v>77</v>
      </c>
      <c r="AH1482" s="2" t="s">
        <v>142</v>
      </c>
      <c r="AI1482" s="2" t="s">
        <v>79</v>
      </c>
      <c r="AJ1482" s="2" t="s">
        <v>123</v>
      </c>
      <c r="AK1482" s="2" t="s">
        <v>9021</v>
      </c>
      <c r="AL1482" s="2" t="s">
        <v>725</v>
      </c>
      <c r="AM1482" s="3">
        <v>45660.374340277776</v>
      </c>
      <c r="AN1482" s="2" t="s">
        <v>9021</v>
      </c>
      <c r="AP1482" s="2">
        <v>5556669</v>
      </c>
      <c r="AQ1482" s="2" t="s">
        <v>81</v>
      </c>
      <c r="AR1482" s="3">
        <v>45660.810995370368</v>
      </c>
      <c r="AS1482" s="2" t="s">
        <v>82</v>
      </c>
      <c r="AT1482" s="3">
        <v>45660.333333333336</v>
      </c>
      <c r="AU1482" s="2" t="s">
        <v>104</v>
      </c>
      <c r="AV1482" s="2" t="s">
        <v>222</v>
      </c>
      <c r="AW1482" s="2" t="s">
        <v>223</v>
      </c>
      <c r="AX1482" s="2" t="s">
        <v>1393</v>
      </c>
      <c r="AZ1482" s="3">
        <v>45660.810995370368</v>
      </c>
      <c r="BB1482" s="2" t="s">
        <v>9022</v>
      </c>
      <c r="BC1482" s="2" t="s">
        <v>2629</v>
      </c>
      <c r="BD1482" s="2" t="s">
        <v>89</v>
      </c>
      <c r="BE1482" s="2" t="s">
        <v>9023</v>
      </c>
      <c r="BF1482" s="2" t="s">
        <v>412</v>
      </c>
    </row>
    <row r="1483" spans="1:58" x14ac:dyDescent="0.35">
      <c r="A1483" s="2">
        <v>2953383</v>
      </c>
      <c r="B1483" s="2" t="s">
        <v>58</v>
      </c>
      <c r="C1483" s="2">
        <v>37635311</v>
      </c>
      <c r="D1483" s="2">
        <v>338554239</v>
      </c>
      <c r="E1483" s="2" t="s">
        <v>59</v>
      </c>
      <c r="F1483" s="2" t="s">
        <v>60</v>
      </c>
      <c r="G1483" s="2" t="s">
        <v>132</v>
      </c>
      <c r="H1483" s="2" t="s">
        <v>9024</v>
      </c>
      <c r="I1483" s="2">
        <v>777932510</v>
      </c>
      <c r="J1483" s="2" t="s">
        <v>9025</v>
      </c>
      <c r="K1483" s="2">
        <v>13</v>
      </c>
      <c r="L1483" s="2" t="s">
        <v>63</v>
      </c>
      <c r="M1483" s="2" t="s">
        <v>64</v>
      </c>
      <c r="N1483" s="3">
        <v>45035.611111111109</v>
      </c>
      <c r="O1483" s="2" t="s">
        <v>65</v>
      </c>
      <c r="Q1483" s="2" t="s">
        <v>66</v>
      </c>
      <c r="R1483" s="3">
        <v>45660.376250000001</v>
      </c>
      <c r="S1483" s="2" t="s">
        <v>5004</v>
      </c>
      <c r="T1483" s="2" t="s">
        <v>156</v>
      </c>
      <c r="U1483" s="2" t="s">
        <v>470</v>
      </c>
      <c r="V1483" s="2" t="s">
        <v>9026</v>
      </c>
      <c r="W1483" s="2" t="s">
        <v>400</v>
      </c>
      <c r="X1483" s="2" t="s">
        <v>401</v>
      </c>
      <c r="Y1483" s="2" t="s">
        <v>895</v>
      </c>
      <c r="Z1483" s="2" t="s">
        <v>513</v>
      </c>
      <c r="AA1483" s="2" t="s">
        <v>554</v>
      </c>
      <c r="AB1483" s="2" t="s">
        <v>554</v>
      </c>
      <c r="AE1483" s="3">
        <v>45660.376261574071</v>
      </c>
      <c r="AF1483" s="2" t="s">
        <v>77</v>
      </c>
      <c r="AH1483" s="2" t="s">
        <v>78</v>
      </c>
      <c r="AI1483" s="2" t="s">
        <v>79</v>
      </c>
      <c r="AJ1483" s="2" t="s">
        <v>191</v>
      </c>
      <c r="AK1483" s="2" t="s">
        <v>9027</v>
      </c>
      <c r="AL1483" s="2" t="s">
        <v>5004</v>
      </c>
      <c r="AM1483" s="3">
        <v>45660.376319444447</v>
      </c>
      <c r="AN1483" s="2" t="s">
        <v>9027</v>
      </c>
      <c r="AP1483" s="2">
        <v>5556676</v>
      </c>
      <c r="AQ1483" s="2" t="s">
        <v>81</v>
      </c>
      <c r="AR1483" s="3">
        <v>45660.814791666664</v>
      </c>
      <c r="AS1483" s="2" t="s">
        <v>82</v>
      </c>
      <c r="AT1483" s="3">
        <v>45660.333333333336</v>
      </c>
      <c r="AU1483" s="2" t="s">
        <v>104</v>
      </c>
      <c r="AV1483" s="2" t="s">
        <v>955</v>
      </c>
      <c r="AW1483" s="2" t="s">
        <v>956</v>
      </c>
      <c r="AX1483" s="2" t="s">
        <v>2285</v>
      </c>
      <c r="AZ1483" s="3">
        <v>45660.814791666664</v>
      </c>
      <c r="BB1483" s="2" t="s">
        <v>4610</v>
      </c>
      <c r="BC1483" s="2" t="s">
        <v>88</v>
      </c>
      <c r="BD1483" s="2" t="s">
        <v>89</v>
      </c>
      <c r="BE1483" s="2" t="s">
        <v>476</v>
      </c>
      <c r="BF1483" s="2" t="s">
        <v>412</v>
      </c>
    </row>
    <row r="1484" spans="1:58" x14ac:dyDescent="0.35">
      <c r="A1484" s="2">
        <v>2953384</v>
      </c>
      <c r="B1484" s="2" t="s">
        <v>58</v>
      </c>
      <c r="C1484" s="2">
        <v>44079701</v>
      </c>
      <c r="D1484" s="2">
        <v>339788603</v>
      </c>
      <c r="E1484" s="2" t="s">
        <v>59</v>
      </c>
      <c r="F1484" s="2" t="s">
        <v>60</v>
      </c>
      <c r="G1484" s="2" t="s">
        <v>1266</v>
      </c>
      <c r="H1484" s="2" t="s">
        <v>9028</v>
      </c>
      <c r="I1484" s="2">
        <v>775654886</v>
      </c>
      <c r="J1484" s="2" t="s">
        <v>9029</v>
      </c>
      <c r="K1484" s="2">
        <v>14</v>
      </c>
      <c r="L1484" s="2" t="s">
        <v>63</v>
      </c>
      <c r="M1484" s="2" t="s">
        <v>64</v>
      </c>
      <c r="N1484" s="3">
        <v>45601.041666666664</v>
      </c>
      <c r="O1484" s="2" t="s">
        <v>65</v>
      </c>
      <c r="Q1484" s="2" t="s">
        <v>66</v>
      </c>
      <c r="R1484" s="3">
        <v>45660.382245370369</v>
      </c>
      <c r="S1484" s="2" t="s">
        <v>6235</v>
      </c>
      <c r="T1484" s="2" t="s">
        <v>156</v>
      </c>
      <c r="U1484" s="2" t="s">
        <v>69</v>
      </c>
      <c r="V1484" s="2" t="s">
        <v>9030</v>
      </c>
      <c r="W1484" s="2" t="s">
        <v>250</v>
      </c>
      <c r="X1484" s="2" t="s">
        <v>251</v>
      </c>
      <c r="Y1484" s="2" t="s">
        <v>8410</v>
      </c>
      <c r="Z1484" s="2" t="s">
        <v>253</v>
      </c>
      <c r="AA1484" s="2" t="s">
        <v>5537</v>
      </c>
      <c r="AB1484" s="2" t="s">
        <v>5537</v>
      </c>
      <c r="AE1484" s="3">
        <v>45660.382256944446</v>
      </c>
      <c r="AF1484" s="2" t="s">
        <v>77</v>
      </c>
      <c r="AH1484" s="2" t="s">
        <v>142</v>
      </c>
      <c r="AI1484" s="2" t="s">
        <v>79</v>
      </c>
      <c r="AJ1484" s="2" t="s">
        <v>191</v>
      </c>
      <c r="AK1484" s="2" t="s">
        <v>9031</v>
      </c>
      <c r="AL1484" s="2" t="s">
        <v>6235</v>
      </c>
      <c r="AM1484" s="3">
        <v>45660.382291666669</v>
      </c>
      <c r="AN1484" s="2" t="s">
        <v>9031</v>
      </c>
      <c r="AP1484" s="2">
        <v>5556692</v>
      </c>
      <c r="AQ1484" s="2" t="s">
        <v>81</v>
      </c>
      <c r="AR1484" s="3">
        <v>45660.765868055554</v>
      </c>
      <c r="AS1484" s="2" t="s">
        <v>82</v>
      </c>
      <c r="AT1484" s="3">
        <v>45660.333333333336</v>
      </c>
      <c r="AU1484" s="2" t="s">
        <v>104</v>
      </c>
      <c r="AV1484" s="2" t="s">
        <v>258</v>
      </c>
      <c r="AW1484" s="2" t="s">
        <v>259</v>
      </c>
      <c r="AX1484" s="2" t="s">
        <v>857</v>
      </c>
      <c r="AZ1484" s="3">
        <v>45660.765868055554</v>
      </c>
      <c r="BB1484" s="2" t="s">
        <v>643</v>
      </c>
      <c r="BC1484" s="2" t="s">
        <v>644</v>
      </c>
      <c r="BD1484" s="2" t="s">
        <v>299</v>
      </c>
      <c r="BE1484" s="2" t="s">
        <v>300</v>
      </c>
      <c r="BF1484" s="2" t="s">
        <v>442</v>
      </c>
    </row>
    <row r="1485" spans="1:58" x14ac:dyDescent="0.35">
      <c r="A1485" s="2">
        <v>2953385</v>
      </c>
      <c r="B1485" s="2" t="s">
        <v>720</v>
      </c>
      <c r="C1485" s="2">
        <v>2057691</v>
      </c>
      <c r="D1485" s="2">
        <v>339783569</v>
      </c>
      <c r="E1485" s="2" t="s">
        <v>59</v>
      </c>
      <c r="F1485" s="2" t="s">
        <v>60</v>
      </c>
      <c r="G1485" s="2" t="s">
        <v>1634</v>
      </c>
      <c r="H1485" s="2" t="s">
        <v>9032</v>
      </c>
      <c r="I1485" s="2">
        <v>784550333</v>
      </c>
      <c r="J1485" s="2" t="s">
        <v>3474</v>
      </c>
      <c r="K1485" s="2">
        <v>14</v>
      </c>
      <c r="L1485" s="2" t="s">
        <v>63</v>
      </c>
      <c r="M1485" s="2" t="s">
        <v>64</v>
      </c>
      <c r="N1485" s="3">
        <v>43202.508032407408</v>
      </c>
      <c r="O1485" s="2" t="s">
        <v>724</v>
      </c>
      <c r="Q1485" s="2" t="s">
        <v>66</v>
      </c>
      <c r="R1485" s="3">
        <v>45660.383506944447</v>
      </c>
      <c r="S1485" s="2" t="s">
        <v>4394</v>
      </c>
      <c r="T1485" s="2" t="s">
        <v>68</v>
      </c>
      <c r="U1485" s="2" t="s">
        <v>69</v>
      </c>
      <c r="V1485" s="2" t="s">
        <v>9033</v>
      </c>
      <c r="W1485" s="2" t="s">
        <v>250</v>
      </c>
      <c r="X1485" s="2" t="s">
        <v>251</v>
      </c>
      <c r="Y1485" s="2" t="s">
        <v>3815</v>
      </c>
      <c r="Z1485" s="2" t="s">
        <v>253</v>
      </c>
      <c r="AA1485" s="2" t="s">
        <v>1797</v>
      </c>
      <c r="AB1485" s="2" t="s">
        <v>176</v>
      </c>
      <c r="AE1485" s="3">
        <v>45660.383518518516</v>
      </c>
      <c r="AF1485" s="2" t="s">
        <v>77</v>
      </c>
      <c r="AH1485" s="2" t="s">
        <v>142</v>
      </c>
      <c r="AI1485" s="2" t="s">
        <v>255</v>
      </c>
      <c r="AJ1485" s="2" t="s">
        <v>276</v>
      </c>
      <c r="AK1485" s="2" t="s">
        <v>9034</v>
      </c>
      <c r="AL1485" s="2" t="s">
        <v>4394</v>
      </c>
      <c r="AM1485" s="3">
        <v>45660.383587962962</v>
      </c>
      <c r="AN1485" s="2" t="s">
        <v>9034</v>
      </c>
      <c r="AP1485" s="2">
        <v>5556700</v>
      </c>
      <c r="AQ1485" s="2" t="s">
        <v>81</v>
      </c>
      <c r="AR1485" s="3">
        <v>45660.573182870372</v>
      </c>
      <c r="AS1485" s="2" t="s">
        <v>82</v>
      </c>
      <c r="AT1485" s="3">
        <v>45660.333333333336</v>
      </c>
      <c r="AU1485" s="2" t="s">
        <v>104</v>
      </c>
      <c r="AV1485" s="2" t="s">
        <v>258</v>
      </c>
      <c r="AW1485" s="2" t="s">
        <v>259</v>
      </c>
      <c r="AX1485" s="2" t="s">
        <v>866</v>
      </c>
      <c r="AZ1485" s="3">
        <v>45660.573182870372</v>
      </c>
      <c r="BB1485" s="2" t="s">
        <v>2265</v>
      </c>
      <c r="BC1485" s="2" t="s">
        <v>2266</v>
      </c>
      <c r="BD1485" s="2" t="s">
        <v>2267</v>
      </c>
      <c r="BE1485" s="2" t="s">
        <v>9035</v>
      </c>
      <c r="BF1485" s="2" t="s">
        <v>1503</v>
      </c>
    </row>
    <row r="1486" spans="1:58" x14ac:dyDescent="0.35">
      <c r="A1486" s="2">
        <v>2953386</v>
      </c>
      <c r="B1486" s="2" t="s">
        <v>244</v>
      </c>
      <c r="C1486" s="2">
        <v>30277191</v>
      </c>
      <c r="D1486" s="2">
        <v>338340426</v>
      </c>
      <c r="E1486" s="2" t="s">
        <v>59</v>
      </c>
      <c r="F1486" s="2" t="s">
        <v>60</v>
      </c>
      <c r="G1486" s="2" t="s">
        <v>3761</v>
      </c>
      <c r="H1486" s="2" t="s">
        <v>3857</v>
      </c>
      <c r="I1486" s="2">
        <v>776556600</v>
      </c>
      <c r="J1486" s="2" t="s">
        <v>3297</v>
      </c>
      <c r="K1486" s="2">
        <v>13</v>
      </c>
      <c r="L1486" s="2" t="s">
        <v>63</v>
      </c>
      <c r="M1486" s="2" t="s">
        <v>64</v>
      </c>
      <c r="N1486" s="3">
        <v>44272.625011574077</v>
      </c>
      <c r="O1486" s="2" t="s">
        <v>509</v>
      </c>
      <c r="Q1486" s="2" t="s">
        <v>66</v>
      </c>
      <c r="R1486" s="3">
        <v>45660.383888888886</v>
      </c>
      <c r="S1486" s="2" t="s">
        <v>416</v>
      </c>
      <c r="T1486" s="2" t="s">
        <v>68</v>
      </c>
      <c r="U1486" s="2" t="s">
        <v>69</v>
      </c>
      <c r="V1486" s="2" t="s">
        <v>5745</v>
      </c>
      <c r="Y1486" s="2" t="s">
        <v>9036</v>
      </c>
      <c r="Z1486" s="2" t="s">
        <v>1336</v>
      </c>
      <c r="AA1486" s="2" t="s">
        <v>1336</v>
      </c>
      <c r="AB1486" s="2" t="s">
        <v>9037</v>
      </c>
      <c r="AC1486" s="2">
        <v>37</v>
      </c>
      <c r="AE1486" s="3">
        <v>45660.383900462963</v>
      </c>
      <c r="AF1486" s="2" t="s">
        <v>77</v>
      </c>
      <c r="AH1486" s="2" t="s">
        <v>142</v>
      </c>
      <c r="AI1486" s="2" t="s">
        <v>275</v>
      </c>
      <c r="AJ1486" s="2" t="s">
        <v>256</v>
      </c>
      <c r="AK1486" s="2" t="s">
        <v>9038</v>
      </c>
      <c r="AL1486" s="2" t="s">
        <v>416</v>
      </c>
      <c r="AM1486" s="3">
        <v>45660.383935185186</v>
      </c>
      <c r="AN1486" s="2" t="s">
        <v>9038</v>
      </c>
      <c r="AP1486" s="2">
        <v>5556701</v>
      </c>
      <c r="AQ1486" s="2" t="s">
        <v>81</v>
      </c>
      <c r="AR1486" s="3">
        <v>45660.582789351851</v>
      </c>
      <c r="AS1486" s="2" t="s">
        <v>82</v>
      </c>
      <c r="AT1486" s="3">
        <v>45660.333333333336</v>
      </c>
      <c r="AU1486" s="2" t="s">
        <v>104</v>
      </c>
      <c r="AV1486" s="2" t="s">
        <v>423</v>
      </c>
      <c r="AW1486" s="2" t="s">
        <v>424</v>
      </c>
      <c r="AX1486" s="2" t="s">
        <v>874</v>
      </c>
      <c r="AZ1486" s="3">
        <v>45660.582789351851</v>
      </c>
      <c r="BB1486" s="2" t="s">
        <v>179</v>
      </c>
      <c r="BC1486" s="2" t="s">
        <v>180</v>
      </c>
      <c r="BD1486" s="2" t="s">
        <v>181</v>
      </c>
      <c r="BE1486" s="2" t="s">
        <v>9039</v>
      </c>
      <c r="BF1486" s="2" t="s">
        <v>1205</v>
      </c>
    </row>
    <row r="1487" spans="1:58" x14ac:dyDescent="0.35">
      <c r="A1487" s="2">
        <v>2953387</v>
      </c>
      <c r="B1487" s="2" t="s">
        <v>720</v>
      </c>
      <c r="C1487" s="2">
        <v>43114861</v>
      </c>
      <c r="D1487" s="2">
        <v>339614252</v>
      </c>
      <c r="E1487" s="2" t="s">
        <v>59</v>
      </c>
      <c r="F1487" s="2" t="s">
        <v>60</v>
      </c>
      <c r="G1487" s="2" t="s">
        <v>3230</v>
      </c>
      <c r="H1487" s="2" t="s">
        <v>753</v>
      </c>
      <c r="I1487" s="2">
        <v>775606219</v>
      </c>
      <c r="J1487" s="2" t="s">
        <v>9040</v>
      </c>
      <c r="K1487" s="2">
        <v>14</v>
      </c>
      <c r="L1487" s="2" t="s">
        <v>63</v>
      </c>
      <c r="M1487" s="2" t="s">
        <v>64</v>
      </c>
      <c r="N1487" s="3">
        <v>45414.712488425925</v>
      </c>
      <c r="O1487" s="2" t="s">
        <v>929</v>
      </c>
      <c r="Q1487" s="2" t="s">
        <v>66</v>
      </c>
      <c r="R1487" s="3">
        <v>45660.384375000001</v>
      </c>
      <c r="S1487" s="2" t="s">
        <v>725</v>
      </c>
      <c r="T1487" s="2" t="s">
        <v>156</v>
      </c>
      <c r="U1487" s="2" t="s">
        <v>481</v>
      </c>
      <c r="V1487" s="2" t="s">
        <v>9041</v>
      </c>
      <c r="W1487" s="2" t="s">
        <v>497</v>
      </c>
      <c r="X1487" s="2" t="s">
        <v>497</v>
      </c>
      <c r="Y1487" s="2" t="s">
        <v>4859</v>
      </c>
      <c r="Z1487" s="2" t="s">
        <v>499</v>
      </c>
      <c r="AA1487" s="2" t="s">
        <v>4860</v>
      </c>
      <c r="AB1487" s="2" t="s">
        <v>9042</v>
      </c>
      <c r="AE1487" s="3">
        <v>45660.384386574071</v>
      </c>
      <c r="AF1487" s="2" t="s">
        <v>77</v>
      </c>
      <c r="AH1487" s="2" t="s">
        <v>142</v>
      </c>
      <c r="AI1487" s="2" t="s">
        <v>255</v>
      </c>
      <c r="AJ1487" s="2" t="s">
        <v>276</v>
      </c>
      <c r="AK1487" s="2" t="s">
        <v>9043</v>
      </c>
      <c r="AL1487" s="2" t="s">
        <v>725</v>
      </c>
      <c r="AM1487" s="3">
        <v>45660.384421296294</v>
      </c>
      <c r="AN1487" s="2" t="s">
        <v>9043</v>
      </c>
      <c r="AP1487" s="2">
        <v>5556702</v>
      </c>
      <c r="AQ1487" s="2" t="s">
        <v>81</v>
      </c>
      <c r="AR1487" s="3">
        <v>45661.474444444444</v>
      </c>
      <c r="AS1487" s="2" t="s">
        <v>82</v>
      </c>
      <c r="AT1487" s="3">
        <v>45660.5625</v>
      </c>
      <c r="AU1487" s="2" t="s">
        <v>104</v>
      </c>
      <c r="AV1487" s="2" t="s">
        <v>502</v>
      </c>
      <c r="AW1487" s="2" t="s">
        <v>503</v>
      </c>
      <c r="AX1487" s="2" t="s">
        <v>504</v>
      </c>
      <c r="AZ1487" s="3">
        <v>45661.474444444444</v>
      </c>
      <c r="BB1487" s="2" t="s">
        <v>261</v>
      </c>
      <c r="BC1487" s="2" t="s">
        <v>262</v>
      </c>
      <c r="BD1487" s="2" t="s">
        <v>263</v>
      </c>
      <c r="BE1487" s="2" t="s">
        <v>9044</v>
      </c>
      <c r="BF1487" s="2" t="s">
        <v>2930</v>
      </c>
    </row>
    <row r="1488" spans="1:58" x14ac:dyDescent="0.35">
      <c r="A1488" s="2">
        <v>2953388</v>
      </c>
      <c r="B1488" s="2" t="s">
        <v>58</v>
      </c>
      <c r="C1488" s="2">
        <v>37828621</v>
      </c>
      <c r="D1488" s="2">
        <v>339548141</v>
      </c>
      <c r="E1488" s="2" t="s">
        <v>59</v>
      </c>
      <c r="F1488" s="2" t="s">
        <v>60</v>
      </c>
      <c r="G1488" s="2" t="s">
        <v>577</v>
      </c>
      <c r="H1488" s="2" t="s">
        <v>833</v>
      </c>
      <c r="I1488" s="2">
        <v>779081174</v>
      </c>
      <c r="J1488" s="2" t="s">
        <v>9045</v>
      </c>
      <c r="K1488" s="2">
        <v>14</v>
      </c>
      <c r="L1488" s="2" t="s">
        <v>63</v>
      </c>
      <c r="M1488" s="2" t="s">
        <v>64</v>
      </c>
      <c r="N1488" s="3">
        <v>45094.788888888892</v>
      </c>
      <c r="O1488" s="2" t="s">
        <v>65</v>
      </c>
      <c r="Q1488" s="2" t="s">
        <v>66</v>
      </c>
      <c r="R1488" s="3">
        <v>45660.387824074074</v>
      </c>
      <c r="S1488" s="2" t="s">
        <v>755</v>
      </c>
      <c r="T1488" s="2" t="s">
        <v>68</v>
      </c>
      <c r="U1488" s="2" t="s">
        <v>69</v>
      </c>
      <c r="V1488" s="2" t="s">
        <v>9046</v>
      </c>
      <c r="Y1488" s="2" t="s">
        <v>6919</v>
      </c>
      <c r="Z1488" s="2" t="s">
        <v>236</v>
      </c>
      <c r="AA1488" s="2" t="s">
        <v>3752</v>
      </c>
      <c r="AB1488" s="2" t="s">
        <v>176</v>
      </c>
      <c r="AC1488" s="2">
        <v>772401419</v>
      </c>
      <c r="AE1488" s="3">
        <v>45660.387824074074</v>
      </c>
      <c r="AF1488" s="2" t="s">
        <v>77</v>
      </c>
      <c r="AH1488" s="2" t="s">
        <v>142</v>
      </c>
      <c r="AI1488" s="2" t="s">
        <v>79</v>
      </c>
      <c r="AJ1488" s="2" t="s">
        <v>123</v>
      </c>
      <c r="AK1488" s="2" t="s">
        <v>9046</v>
      </c>
      <c r="AL1488" s="2" t="s">
        <v>755</v>
      </c>
      <c r="AM1488" s="3">
        <v>45660.387870370374</v>
      </c>
      <c r="AN1488" s="2" t="s">
        <v>9046</v>
      </c>
      <c r="AP1488" s="2">
        <v>5556713</v>
      </c>
      <c r="AQ1488" s="2" t="s">
        <v>81</v>
      </c>
      <c r="AR1488" s="3">
        <v>45660.629814814813</v>
      </c>
      <c r="AS1488" s="2" t="s">
        <v>82</v>
      </c>
      <c r="AT1488" s="3">
        <v>45660.333333333336</v>
      </c>
      <c r="AU1488" s="2" t="s">
        <v>104</v>
      </c>
      <c r="AV1488" s="2" t="s">
        <v>239</v>
      </c>
      <c r="AW1488" s="2" t="s">
        <v>240</v>
      </c>
      <c r="AX1488" s="2" t="s">
        <v>3012</v>
      </c>
      <c r="AZ1488" s="3">
        <v>45660.629814814813</v>
      </c>
      <c r="BB1488" s="2" t="s">
        <v>128</v>
      </c>
      <c r="BC1488" s="2" t="s">
        <v>129</v>
      </c>
      <c r="BD1488" s="2" t="s">
        <v>130</v>
      </c>
      <c r="BE1488" s="2" t="s">
        <v>9047</v>
      </c>
      <c r="BF1488" s="2" t="s">
        <v>831</v>
      </c>
    </row>
    <row r="1489" spans="1:58" x14ac:dyDescent="0.35">
      <c r="A1489" s="2">
        <v>2953389</v>
      </c>
      <c r="B1489" s="2" t="s">
        <v>244</v>
      </c>
      <c r="C1489" s="2">
        <v>30838551</v>
      </c>
      <c r="D1489" s="2">
        <v>338936267</v>
      </c>
      <c r="E1489" s="2" t="s">
        <v>59</v>
      </c>
      <c r="F1489" s="2" t="s">
        <v>60</v>
      </c>
      <c r="G1489" s="2" t="s">
        <v>506</v>
      </c>
      <c r="H1489" s="2" t="s">
        <v>9048</v>
      </c>
      <c r="I1489" s="2">
        <v>779133015</v>
      </c>
      <c r="J1489" s="2" t="s">
        <v>2828</v>
      </c>
      <c r="K1489" s="2">
        <v>14</v>
      </c>
      <c r="L1489" s="2" t="s">
        <v>63</v>
      </c>
      <c r="M1489" s="2" t="s">
        <v>64</v>
      </c>
      <c r="N1489" s="3">
        <v>45128.458333333336</v>
      </c>
      <c r="O1489" s="2" t="s">
        <v>248</v>
      </c>
      <c r="Q1489" s="2" t="s">
        <v>66</v>
      </c>
      <c r="R1489" s="3">
        <v>45660.38790509259</v>
      </c>
      <c r="S1489" s="2" t="s">
        <v>4704</v>
      </c>
      <c r="T1489" s="2" t="s">
        <v>156</v>
      </c>
      <c r="U1489" s="2" t="s">
        <v>69</v>
      </c>
      <c r="V1489" s="2" t="s">
        <v>9049</v>
      </c>
      <c r="W1489" s="2" t="s">
        <v>136</v>
      </c>
      <c r="X1489" s="2" t="s">
        <v>217</v>
      </c>
      <c r="Y1489" s="2" t="s">
        <v>3829</v>
      </c>
      <c r="Z1489" s="2" t="s">
        <v>2728</v>
      </c>
      <c r="AA1489" s="2" t="s">
        <v>3830</v>
      </c>
      <c r="AB1489" s="2" t="s">
        <v>3830</v>
      </c>
      <c r="AE1489" s="3">
        <v>45660.387916666667</v>
      </c>
      <c r="AF1489" s="2" t="s">
        <v>77</v>
      </c>
      <c r="AH1489" s="2" t="s">
        <v>142</v>
      </c>
      <c r="AI1489" s="2" t="s">
        <v>275</v>
      </c>
      <c r="AJ1489" s="2" t="s">
        <v>1271</v>
      </c>
      <c r="AK1489" s="2" t="s">
        <v>9049</v>
      </c>
      <c r="AL1489" s="2" t="s">
        <v>4704</v>
      </c>
      <c r="AM1489" s="3">
        <v>45660.387962962966</v>
      </c>
      <c r="AN1489" s="2" t="s">
        <v>9049</v>
      </c>
      <c r="AP1489" s="2">
        <v>5556714</v>
      </c>
      <c r="AQ1489" s="2" t="s">
        <v>81</v>
      </c>
      <c r="AR1489" s="3">
        <v>45660.724687499998</v>
      </c>
      <c r="AS1489" s="2" t="s">
        <v>82</v>
      </c>
      <c r="AT1489" s="3">
        <v>45660.333333333336</v>
      </c>
      <c r="AU1489" s="2" t="s">
        <v>104</v>
      </c>
      <c r="AV1489" s="2" t="s">
        <v>222</v>
      </c>
      <c r="AW1489" s="2" t="s">
        <v>223</v>
      </c>
      <c r="AX1489" s="2" t="s">
        <v>224</v>
      </c>
      <c r="AZ1489" s="3">
        <v>45660.724687499998</v>
      </c>
      <c r="BB1489" s="2" t="s">
        <v>736</v>
      </c>
      <c r="BC1489" s="2" t="s">
        <v>737</v>
      </c>
      <c r="BD1489" s="2" t="s">
        <v>351</v>
      </c>
      <c r="BE1489" s="2" t="s">
        <v>9050</v>
      </c>
      <c r="BF1489" s="2" t="s">
        <v>601</v>
      </c>
    </row>
    <row r="1490" spans="1:58" x14ac:dyDescent="0.35">
      <c r="A1490" s="2">
        <v>2953391</v>
      </c>
      <c r="B1490" s="2" t="s">
        <v>326</v>
      </c>
      <c r="C1490" s="2">
        <v>33903711</v>
      </c>
      <c r="D1490" s="2">
        <v>339832736</v>
      </c>
      <c r="E1490" s="2" t="s">
        <v>59</v>
      </c>
      <c r="F1490" s="2" t="s">
        <v>60</v>
      </c>
      <c r="G1490" s="2" t="s">
        <v>2498</v>
      </c>
      <c r="H1490" s="2" t="s">
        <v>1699</v>
      </c>
      <c r="I1490" s="2">
        <v>782468759</v>
      </c>
      <c r="J1490" s="2" t="s">
        <v>9051</v>
      </c>
      <c r="K1490" s="2">
        <v>15</v>
      </c>
      <c r="L1490" s="2" t="s">
        <v>63</v>
      </c>
      <c r="M1490" s="2" t="s">
        <v>64</v>
      </c>
      <c r="N1490" s="3">
        <v>43440</v>
      </c>
      <c r="O1490" s="2" t="s">
        <v>9052</v>
      </c>
      <c r="Q1490" s="2" t="s">
        <v>66</v>
      </c>
      <c r="R1490" s="3">
        <v>45660.390497685185</v>
      </c>
      <c r="S1490" s="2" t="s">
        <v>5714</v>
      </c>
      <c r="T1490" s="2" t="s">
        <v>629</v>
      </c>
      <c r="U1490" s="2" t="s">
        <v>1736</v>
      </c>
      <c r="V1490" s="2" t="s">
        <v>9053</v>
      </c>
      <c r="W1490" s="2" t="s">
        <v>1426</v>
      </c>
      <c r="X1490" s="2" t="s">
        <v>1702</v>
      </c>
      <c r="Y1490" s="2" t="s">
        <v>9054</v>
      </c>
      <c r="Z1490" s="2" t="s">
        <v>1704</v>
      </c>
      <c r="AA1490" s="2" t="s">
        <v>9055</v>
      </c>
      <c r="AB1490" s="2" t="s">
        <v>176</v>
      </c>
      <c r="AC1490" s="2">
        <v>782468759</v>
      </c>
      <c r="AE1490" s="3">
        <v>45660.390601851854</v>
      </c>
      <c r="AF1490" s="2" t="s">
        <v>3132</v>
      </c>
      <c r="AH1490" s="2" t="s">
        <v>78</v>
      </c>
      <c r="AI1490" s="2" t="s">
        <v>255</v>
      </c>
      <c r="AJ1490" s="2" t="s">
        <v>256</v>
      </c>
      <c r="AL1490" s="2" t="s">
        <v>5714</v>
      </c>
      <c r="AM1490" s="3">
        <v>45660.390625</v>
      </c>
      <c r="AO1490" s="2" t="s">
        <v>5714</v>
      </c>
      <c r="AP1490" s="2">
        <v>5556720</v>
      </c>
      <c r="AQ1490" s="2" t="s">
        <v>81</v>
      </c>
      <c r="AR1490" s="3">
        <v>45661.643958333334</v>
      </c>
      <c r="AS1490" s="2" t="s">
        <v>82</v>
      </c>
      <c r="AT1490" s="3">
        <v>45660.333333333336</v>
      </c>
      <c r="AU1490" s="2" t="s">
        <v>83</v>
      </c>
      <c r="AV1490" s="2" t="s">
        <v>1707</v>
      </c>
      <c r="AW1490" s="2" t="s">
        <v>1708</v>
      </c>
      <c r="AX1490" s="2" t="s">
        <v>1709</v>
      </c>
      <c r="AZ1490" s="3">
        <v>45661.643958333334</v>
      </c>
      <c r="BB1490" s="2" t="s">
        <v>9056</v>
      </c>
      <c r="BC1490" s="2" t="s">
        <v>1917</v>
      </c>
      <c r="BD1490" s="2" t="s">
        <v>9057</v>
      </c>
      <c r="BE1490" s="2" t="s">
        <v>9058</v>
      </c>
      <c r="BF1490" s="2" t="s">
        <v>2140</v>
      </c>
    </row>
    <row r="1491" spans="1:58" x14ac:dyDescent="0.35">
      <c r="A1491" s="2">
        <v>2953392</v>
      </c>
      <c r="B1491" s="2" t="s">
        <v>58</v>
      </c>
      <c r="C1491" s="2">
        <v>40300341</v>
      </c>
      <c r="D1491" s="2">
        <v>338777459</v>
      </c>
      <c r="E1491" s="2" t="s">
        <v>59</v>
      </c>
      <c r="F1491" s="2" t="s">
        <v>60</v>
      </c>
      <c r="G1491" s="2" t="s">
        <v>9059</v>
      </c>
      <c r="H1491" s="2" t="s">
        <v>9060</v>
      </c>
      <c r="I1491" s="2">
        <v>770289931</v>
      </c>
      <c r="J1491" s="2" t="s">
        <v>8327</v>
      </c>
      <c r="K1491" s="2">
        <v>12</v>
      </c>
      <c r="L1491" s="2" t="s">
        <v>63</v>
      </c>
      <c r="M1491" s="2" t="s">
        <v>64</v>
      </c>
      <c r="N1491" s="3">
        <v>44957.79791666667</v>
      </c>
      <c r="O1491" s="2" t="s">
        <v>65</v>
      </c>
      <c r="Q1491" s="2" t="s">
        <v>66</v>
      </c>
      <c r="R1491" s="3">
        <v>45660.391562500001</v>
      </c>
      <c r="S1491" s="2" t="s">
        <v>480</v>
      </c>
      <c r="T1491" s="2" t="s">
        <v>156</v>
      </c>
      <c r="U1491" s="2" t="s">
        <v>69</v>
      </c>
      <c r="V1491" s="2" t="s">
        <v>9061</v>
      </c>
      <c r="W1491" s="2" t="s">
        <v>118</v>
      </c>
      <c r="X1491" s="2" t="s">
        <v>271</v>
      </c>
      <c r="Y1491" s="2" t="s">
        <v>9062</v>
      </c>
      <c r="Z1491" s="2" t="s">
        <v>2107</v>
      </c>
      <c r="AA1491" s="2">
        <v>1000</v>
      </c>
      <c r="AB1491" s="2" t="s">
        <v>176</v>
      </c>
      <c r="AE1491" s="3">
        <v>45660.391574074078</v>
      </c>
      <c r="AF1491" s="2" t="s">
        <v>77</v>
      </c>
      <c r="AH1491" s="2" t="s">
        <v>78</v>
      </c>
      <c r="AI1491" s="2" t="s">
        <v>79</v>
      </c>
      <c r="AJ1491" s="2" t="s">
        <v>123</v>
      </c>
      <c r="AK1491" s="2" t="s">
        <v>9061</v>
      </c>
      <c r="AL1491" s="2" t="s">
        <v>480</v>
      </c>
      <c r="AM1491" s="3">
        <v>45660.39162037037</v>
      </c>
      <c r="AN1491" s="2" t="s">
        <v>9061</v>
      </c>
      <c r="AP1491" s="2">
        <v>5556721</v>
      </c>
      <c r="AQ1491" s="2" t="s">
        <v>81</v>
      </c>
      <c r="AR1491" s="3">
        <v>45661.764837962961</v>
      </c>
      <c r="AS1491" s="2" t="s">
        <v>82</v>
      </c>
      <c r="AT1491" s="3">
        <v>45660.333333333336</v>
      </c>
      <c r="AU1491" s="2" t="s">
        <v>104</v>
      </c>
      <c r="AV1491" s="2" t="s">
        <v>277</v>
      </c>
      <c r="AW1491" s="2" t="s">
        <v>278</v>
      </c>
      <c r="AX1491" s="2" t="s">
        <v>2082</v>
      </c>
      <c r="AZ1491" s="3">
        <v>45661.764837962961</v>
      </c>
      <c r="BB1491" s="2" t="s">
        <v>439</v>
      </c>
      <c r="BC1491" s="2" t="s">
        <v>440</v>
      </c>
      <c r="BD1491" s="2" t="s">
        <v>263</v>
      </c>
      <c r="BE1491" s="2" t="s">
        <v>9063</v>
      </c>
      <c r="BF1491" s="2" t="s">
        <v>802</v>
      </c>
    </row>
    <row r="1492" spans="1:58" x14ac:dyDescent="0.35">
      <c r="A1492" s="2">
        <v>2953394</v>
      </c>
      <c r="B1492" s="2" t="s">
        <v>625</v>
      </c>
      <c r="C1492" s="2">
        <v>35385951</v>
      </c>
      <c r="D1492" s="2">
        <v>338542262</v>
      </c>
      <c r="E1492" s="2" t="s">
        <v>59</v>
      </c>
      <c r="F1492" s="2" t="s">
        <v>60</v>
      </c>
      <c r="G1492" s="2" t="s">
        <v>1266</v>
      </c>
      <c r="H1492" s="2" t="s">
        <v>3124</v>
      </c>
      <c r="I1492" s="2">
        <v>771938776</v>
      </c>
      <c r="J1492" s="2" t="s">
        <v>9064</v>
      </c>
      <c r="K1492" s="2">
        <v>13</v>
      </c>
      <c r="L1492" s="2" t="s">
        <v>63</v>
      </c>
      <c r="M1492" s="2" t="s">
        <v>64</v>
      </c>
      <c r="N1492" s="3">
        <v>44471.666678240741</v>
      </c>
      <c r="O1492" s="2" t="s">
        <v>509</v>
      </c>
      <c r="Q1492" s="2" t="s">
        <v>66</v>
      </c>
      <c r="R1492" s="3">
        <v>45660.395902777775</v>
      </c>
      <c r="S1492" s="2" t="s">
        <v>9065</v>
      </c>
      <c r="T1492" s="2" t="s">
        <v>68</v>
      </c>
      <c r="U1492" s="2" t="s">
        <v>157</v>
      </c>
      <c r="V1492" s="2" t="s">
        <v>9066</v>
      </c>
      <c r="W1492" s="2" t="s">
        <v>400</v>
      </c>
      <c r="X1492" s="2" t="s">
        <v>419</v>
      </c>
      <c r="Y1492" s="2" t="s">
        <v>9067</v>
      </c>
      <c r="Z1492" s="2" t="s">
        <v>421</v>
      </c>
      <c r="AA1492" s="2" t="s">
        <v>2325</v>
      </c>
      <c r="AB1492" s="2" t="s">
        <v>2325</v>
      </c>
      <c r="AE1492" s="3">
        <v>45660.395914351851</v>
      </c>
      <c r="AF1492" s="2" t="s">
        <v>77</v>
      </c>
      <c r="AH1492" s="2" t="s">
        <v>142</v>
      </c>
      <c r="AI1492" s="2" t="s">
        <v>275</v>
      </c>
      <c r="AJ1492" s="2" t="s">
        <v>276</v>
      </c>
      <c r="AK1492" s="2" t="s">
        <v>8070</v>
      </c>
      <c r="AL1492" s="2" t="s">
        <v>9065</v>
      </c>
      <c r="AM1492" s="3">
        <v>45660.395949074074</v>
      </c>
      <c r="AN1492" s="2" t="s">
        <v>8070</v>
      </c>
      <c r="AP1492" s="2">
        <v>5556736</v>
      </c>
      <c r="AQ1492" s="2" t="s">
        <v>81</v>
      </c>
      <c r="AR1492" s="3">
        <v>45660.651087962964</v>
      </c>
      <c r="AS1492" s="2" t="s">
        <v>82</v>
      </c>
      <c r="AT1492" s="3">
        <v>45660.5625</v>
      </c>
      <c r="AU1492" s="2" t="s">
        <v>83</v>
      </c>
      <c r="AV1492" s="2" t="s">
        <v>423</v>
      </c>
      <c r="AW1492" s="2" t="s">
        <v>424</v>
      </c>
      <c r="AX1492" s="2" t="s">
        <v>2832</v>
      </c>
      <c r="AZ1492" s="3">
        <v>45660.651087962964</v>
      </c>
      <c r="BB1492" s="2" t="s">
        <v>1798</v>
      </c>
      <c r="BC1492" s="2" t="s">
        <v>1799</v>
      </c>
      <c r="BD1492" s="2" t="s">
        <v>1800</v>
      </c>
      <c r="BE1492" s="2" t="s">
        <v>9068</v>
      </c>
      <c r="BF1492" s="2" t="s">
        <v>345</v>
      </c>
    </row>
    <row r="1493" spans="1:58" x14ac:dyDescent="0.35">
      <c r="A1493" s="2">
        <v>2953395</v>
      </c>
      <c r="B1493" s="2" t="s">
        <v>244</v>
      </c>
      <c r="C1493" s="2">
        <v>37059731</v>
      </c>
      <c r="D1493" s="2">
        <v>339668441</v>
      </c>
      <c r="E1493" s="2" t="s">
        <v>59</v>
      </c>
      <c r="F1493" s="2" t="s">
        <v>60</v>
      </c>
      <c r="G1493" s="2" t="s">
        <v>183</v>
      </c>
      <c r="H1493" s="2" t="s">
        <v>9069</v>
      </c>
      <c r="I1493" s="2">
        <v>773471934</v>
      </c>
      <c r="J1493" s="2" t="s">
        <v>9070</v>
      </c>
      <c r="K1493" s="2">
        <v>16</v>
      </c>
      <c r="L1493" s="2" t="s">
        <v>63</v>
      </c>
      <c r="M1493" s="2" t="s">
        <v>64</v>
      </c>
      <c r="N1493" s="3">
        <v>44251.708333333336</v>
      </c>
      <c r="O1493" s="2" t="s">
        <v>248</v>
      </c>
      <c r="Q1493" s="2" t="s">
        <v>66</v>
      </c>
      <c r="R1493" s="3">
        <v>45660.397187499999</v>
      </c>
      <c r="S1493" s="2" t="s">
        <v>1317</v>
      </c>
      <c r="T1493" s="2" t="s">
        <v>156</v>
      </c>
      <c r="U1493" s="2" t="s">
        <v>69</v>
      </c>
      <c r="V1493" s="2" t="s">
        <v>9071</v>
      </c>
      <c r="W1493" s="2" t="s">
        <v>1426</v>
      </c>
      <c r="X1493" s="2" t="s">
        <v>1426</v>
      </c>
      <c r="Y1493" s="2" t="s">
        <v>8003</v>
      </c>
      <c r="Z1493" s="2" t="s">
        <v>6779</v>
      </c>
      <c r="AA1493" s="2" t="s">
        <v>8004</v>
      </c>
      <c r="AB1493" s="2" t="s">
        <v>9072</v>
      </c>
      <c r="AE1493" s="3">
        <v>45660.397199074076</v>
      </c>
      <c r="AF1493" s="2" t="s">
        <v>77</v>
      </c>
      <c r="AH1493" s="2" t="s">
        <v>142</v>
      </c>
      <c r="AI1493" s="2" t="s">
        <v>255</v>
      </c>
      <c r="AJ1493" s="2" t="s">
        <v>276</v>
      </c>
      <c r="AK1493" s="2" t="s">
        <v>9073</v>
      </c>
      <c r="AL1493" s="2" t="s">
        <v>1317</v>
      </c>
      <c r="AM1493" s="3">
        <v>45660.397233796299</v>
      </c>
      <c r="AN1493" s="2" t="s">
        <v>9073</v>
      </c>
      <c r="AP1493" s="2">
        <v>5556743</v>
      </c>
      <c r="AQ1493" s="2" t="s">
        <v>81</v>
      </c>
      <c r="AR1493" s="3">
        <v>45661.491886574076</v>
      </c>
      <c r="AS1493" s="2" t="s">
        <v>82</v>
      </c>
      <c r="AT1493" s="3">
        <v>45660.333333333336</v>
      </c>
      <c r="AU1493" s="2" t="s">
        <v>104</v>
      </c>
      <c r="AV1493" s="2" t="s">
        <v>4663</v>
      </c>
      <c r="AW1493" s="2" t="s">
        <v>4664</v>
      </c>
      <c r="AX1493" s="2" t="s">
        <v>4665</v>
      </c>
      <c r="AZ1493" s="3">
        <v>45661.491886574076</v>
      </c>
      <c r="BB1493" s="2" t="s">
        <v>736</v>
      </c>
      <c r="BC1493" s="2" t="s">
        <v>737</v>
      </c>
      <c r="BD1493" s="2" t="s">
        <v>351</v>
      </c>
      <c r="BE1493" s="2" t="s">
        <v>9074</v>
      </c>
      <c r="BF1493" s="2" t="s">
        <v>325</v>
      </c>
    </row>
    <row r="1494" spans="1:58" x14ac:dyDescent="0.35">
      <c r="A1494" s="2">
        <v>2953396</v>
      </c>
      <c r="B1494" s="2" t="s">
        <v>58</v>
      </c>
      <c r="C1494" s="2">
        <v>30814151</v>
      </c>
      <c r="D1494" s="2">
        <v>338400234</v>
      </c>
      <c r="E1494" s="2" t="s">
        <v>59</v>
      </c>
      <c r="F1494" s="2" t="s">
        <v>60</v>
      </c>
      <c r="G1494" s="2" t="s">
        <v>132</v>
      </c>
      <c r="H1494" s="2" t="s">
        <v>9075</v>
      </c>
      <c r="I1494" s="2">
        <v>776390373</v>
      </c>
      <c r="J1494" s="2" t="s">
        <v>134</v>
      </c>
      <c r="K1494" s="2">
        <v>12</v>
      </c>
      <c r="L1494" s="2" t="s">
        <v>63</v>
      </c>
      <c r="M1494" s="2" t="s">
        <v>64</v>
      </c>
      <c r="N1494" s="3">
        <v>44937.75</v>
      </c>
      <c r="O1494" s="2" t="s">
        <v>647</v>
      </c>
      <c r="Q1494" s="2" t="s">
        <v>66</v>
      </c>
      <c r="R1494" s="3">
        <v>45660.397546296299</v>
      </c>
      <c r="S1494" s="2" t="s">
        <v>7023</v>
      </c>
      <c r="T1494" s="2" t="s">
        <v>68</v>
      </c>
      <c r="U1494" s="2" t="s">
        <v>69</v>
      </c>
      <c r="V1494" s="2" t="s">
        <v>9076</v>
      </c>
      <c r="W1494" s="2" t="s">
        <v>71</v>
      </c>
      <c r="X1494" s="2" t="s">
        <v>198</v>
      </c>
      <c r="Y1494" s="2" t="s">
        <v>4562</v>
      </c>
      <c r="Z1494" s="2" t="s">
        <v>1058</v>
      </c>
      <c r="AA1494" s="2" t="s">
        <v>7785</v>
      </c>
      <c r="AB1494" s="2" t="s">
        <v>7785</v>
      </c>
      <c r="AE1494" s="3">
        <v>45660.397557870368</v>
      </c>
      <c r="AF1494" s="2" t="s">
        <v>77</v>
      </c>
      <c r="AH1494" s="2" t="s">
        <v>142</v>
      </c>
      <c r="AI1494" s="2" t="s">
        <v>79</v>
      </c>
      <c r="AJ1494" s="2" t="s">
        <v>123</v>
      </c>
      <c r="AK1494" s="2" t="s">
        <v>9076</v>
      </c>
      <c r="AL1494" s="2" t="s">
        <v>7023</v>
      </c>
      <c r="AM1494" s="3">
        <v>45660.397592592592</v>
      </c>
      <c r="AN1494" s="2" t="s">
        <v>9076</v>
      </c>
      <c r="AP1494" s="2">
        <v>5556744</v>
      </c>
      <c r="AQ1494" s="2" t="s">
        <v>81</v>
      </c>
      <c r="AR1494" s="3">
        <v>45661.580023148148</v>
      </c>
      <c r="AS1494" s="2" t="s">
        <v>82</v>
      </c>
      <c r="AT1494" s="3">
        <v>45660.315972222219</v>
      </c>
      <c r="AU1494" s="2" t="s">
        <v>104</v>
      </c>
      <c r="AV1494" s="2" t="s">
        <v>204</v>
      </c>
      <c r="AW1494" s="2" t="s">
        <v>205</v>
      </c>
      <c r="AX1494" s="2" t="s">
        <v>2037</v>
      </c>
      <c r="AZ1494" s="3">
        <v>45661.580023148148</v>
      </c>
      <c r="BB1494" s="2" t="s">
        <v>887</v>
      </c>
      <c r="BC1494" s="2" t="s">
        <v>888</v>
      </c>
      <c r="BD1494" s="2" t="s">
        <v>889</v>
      </c>
      <c r="BE1494" s="2" t="s">
        <v>9077</v>
      </c>
      <c r="BF1494" s="2" t="s">
        <v>2564</v>
      </c>
    </row>
    <row r="1495" spans="1:58" x14ac:dyDescent="0.35">
      <c r="A1495" s="2">
        <v>2953397</v>
      </c>
      <c r="B1495" s="2" t="s">
        <v>58</v>
      </c>
      <c r="C1495" s="2">
        <v>32056211</v>
      </c>
      <c r="D1495" s="2">
        <v>339555764</v>
      </c>
      <c r="E1495" s="2" t="s">
        <v>59</v>
      </c>
      <c r="F1495" s="2" t="s">
        <v>60</v>
      </c>
      <c r="G1495" s="2" t="s">
        <v>266</v>
      </c>
      <c r="H1495" s="2" t="s">
        <v>2764</v>
      </c>
      <c r="I1495" s="2">
        <v>772709933</v>
      </c>
      <c r="J1495" s="2" t="s">
        <v>1055</v>
      </c>
      <c r="K1495" s="2">
        <v>14</v>
      </c>
      <c r="L1495" s="2" t="s">
        <v>63</v>
      </c>
      <c r="M1495" s="2" t="s">
        <v>64</v>
      </c>
      <c r="N1495" s="3">
        <v>45096.625</v>
      </c>
      <c r="O1495" s="2" t="s">
        <v>65</v>
      </c>
      <c r="Q1495" s="2" t="s">
        <v>66</v>
      </c>
      <c r="R1495" s="3">
        <v>45660.398113425923</v>
      </c>
      <c r="S1495" s="2" t="s">
        <v>9078</v>
      </c>
      <c r="T1495" s="2" t="s">
        <v>68</v>
      </c>
      <c r="U1495" s="2" t="s">
        <v>374</v>
      </c>
      <c r="V1495" s="2" t="s">
        <v>9079</v>
      </c>
      <c r="W1495" s="2" t="s">
        <v>233</v>
      </c>
      <c r="X1495" s="2" t="s">
        <v>1285</v>
      </c>
      <c r="Y1495" s="2" t="s">
        <v>5695</v>
      </c>
      <c r="Z1495" s="2" t="s">
        <v>1287</v>
      </c>
      <c r="AA1495" s="2" t="s">
        <v>1288</v>
      </c>
      <c r="AB1495" s="2" t="s">
        <v>176</v>
      </c>
      <c r="AE1495" s="3">
        <v>45660.398125</v>
      </c>
      <c r="AF1495" s="2" t="s">
        <v>77</v>
      </c>
      <c r="AH1495" s="2" t="s">
        <v>78</v>
      </c>
      <c r="AI1495" s="2" t="s">
        <v>79</v>
      </c>
      <c r="AJ1495" s="2" t="s">
        <v>144</v>
      </c>
      <c r="AK1495" s="2" t="s">
        <v>9079</v>
      </c>
      <c r="AL1495" s="2" t="s">
        <v>9078</v>
      </c>
      <c r="AM1495" s="3">
        <v>45660.3981712963</v>
      </c>
      <c r="AN1495" s="2" t="s">
        <v>9079</v>
      </c>
      <c r="AP1495" s="2">
        <v>5556745</v>
      </c>
      <c r="AQ1495" s="2" t="s">
        <v>81</v>
      </c>
      <c r="AR1495" s="3">
        <v>45661.74423611111</v>
      </c>
      <c r="AS1495" s="2" t="s">
        <v>82</v>
      </c>
      <c r="AT1495" s="3">
        <v>45660.357638888891</v>
      </c>
      <c r="AU1495" s="2" t="s">
        <v>104</v>
      </c>
      <c r="AV1495" s="2" t="s">
        <v>569</v>
      </c>
      <c r="AW1495" s="2" t="s">
        <v>570</v>
      </c>
      <c r="AX1495" s="2" t="s">
        <v>1961</v>
      </c>
      <c r="AZ1495" s="3">
        <v>45661.74423611111</v>
      </c>
      <c r="BB1495" s="2" t="s">
        <v>4610</v>
      </c>
      <c r="BC1495" s="2" t="s">
        <v>88</v>
      </c>
      <c r="BD1495" s="2" t="s">
        <v>89</v>
      </c>
      <c r="BE1495" s="2" t="s">
        <v>9080</v>
      </c>
      <c r="BF1495" s="2" t="s">
        <v>1093</v>
      </c>
    </row>
    <row r="1496" spans="1:58" x14ac:dyDescent="0.35">
      <c r="A1496" s="2">
        <v>2953398</v>
      </c>
      <c r="B1496" s="2" t="s">
        <v>58</v>
      </c>
      <c r="C1496" s="2">
        <v>36201181</v>
      </c>
      <c r="D1496" s="2">
        <v>338603449</v>
      </c>
      <c r="E1496" s="2" t="s">
        <v>59</v>
      </c>
      <c r="F1496" s="2" t="s">
        <v>60</v>
      </c>
      <c r="G1496" s="2" t="s">
        <v>4349</v>
      </c>
      <c r="H1496" s="2" t="s">
        <v>9081</v>
      </c>
      <c r="I1496" s="2">
        <v>771107258</v>
      </c>
      <c r="J1496" s="2" t="s">
        <v>134</v>
      </c>
      <c r="K1496" s="2">
        <v>13</v>
      </c>
      <c r="L1496" s="2" t="s">
        <v>305</v>
      </c>
      <c r="M1496" s="2" t="s">
        <v>64</v>
      </c>
      <c r="N1496" s="3">
        <v>45419.616724537038</v>
      </c>
      <c r="O1496" s="2" t="s">
        <v>187</v>
      </c>
      <c r="Q1496" s="2" t="s">
        <v>66</v>
      </c>
      <c r="R1496" s="3">
        <v>45660.398553240739</v>
      </c>
      <c r="S1496" s="2" t="s">
        <v>4926</v>
      </c>
      <c r="T1496" s="2" t="s">
        <v>156</v>
      </c>
      <c r="U1496" s="2" t="s">
        <v>69</v>
      </c>
      <c r="V1496" s="2" t="s">
        <v>9082</v>
      </c>
      <c r="W1496" s="2" t="s">
        <v>71</v>
      </c>
      <c r="X1496" s="2" t="s">
        <v>198</v>
      </c>
      <c r="Y1496" s="2" t="s">
        <v>6400</v>
      </c>
      <c r="Z1496" s="2" t="s">
        <v>200</v>
      </c>
      <c r="AA1496" s="2" t="s">
        <v>4438</v>
      </c>
      <c r="AB1496" s="2" t="s">
        <v>9083</v>
      </c>
      <c r="AE1496" s="3">
        <v>45660.398564814815</v>
      </c>
      <c r="AF1496" s="2" t="s">
        <v>77</v>
      </c>
      <c r="AH1496" s="2" t="s">
        <v>142</v>
      </c>
      <c r="AI1496" s="2" t="s">
        <v>79</v>
      </c>
      <c r="AJ1496" s="2" t="s">
        <v>191</v>
      </c>
      <c r="AK1496" s="2" t="s">
        <v>9084</v>
      </c>
      <c r="AL1496" s="2" t="s">
        <v>4926</v>
      </c>
      <c r="AM1496" s="3">
        <v>45660.398599537039</v>
      </c>
      <c r="AN1496" s="2" t="s">
        <v>9084</v>
      </c>
      <c r="AP1496" s="2">
        <v>5556749</v>
      </c>
      <c r="AQ1496" s="2" t="s">
        <v>81</v>
      </c>
      <c r="AR1496" s="3">
        <v>45660.713877314818</v>
      </c>
      <c r="AS1496" s="2" t="s">
        <v>82</v>
      </c>
      <c r="AT1496" s="3">
        <v>45660.319444444445</v>
      </c>
      <c r="AU1496" s="2" t="s">
        <v>104</v>
      </c>
      <c r="AV1496" s="2" t="s">
        <v>204</v>
      </c>
      <c r="AW1496" s="2" t="s">
        <v>205</v>
      </c>
      <c r="AX1496" s="2" t="s">
        <v>2037</v>
      </c>
      <c r="AZ1496" s="3">
        <v>45660.714618055557</v>
      </c>
      <c r="BB1496" s="2" t="s">
        <v>643</v>
      </c>
      <c r="BC1496" s="2" t="s">
        <v>644</v>
      </c>
      <c r="BD1496" s="2" t="s">
        <v>299</v>
      </c>
      <c r="BE1496" s="2" t="s">
        <v>9085</v>
      </c>
      <c r="BF1496" s="2" t="s">
        <v>1998</v>
      </c>
    </row>
    <row r="1497" spans="1:58" x14ac:dyDescent="0.35">
      <c r="A1497" s="2">
        <v>2953399</v>
      </c>
      <c r="B1497" s="2" t="s">
        <v>58</v>
      </c>
      <c r="C1497" s="2">
        <v>32190401</v>
      </c>
      <c r="D1497" s="2">
        <v>338210180</v>
      </c>
      <c r="E1497" s="2" t="s">
        <v>59</v>
      </c>
      <c r="F1497" s="2" t="s">
        <v>60</v>
      </c>
      <c r="G1497" s="2" t="s">
        <v>2047</v>
      </c>
      <c r="H1497" s="2" t="s">
        <v>9086</v>
      </c>
      <c r="I1497" s="2">
        <v>772010389</v>
      </c>
      <c r="J1497" s="2" t="s">
        <v>3955</v>
      </c>
      <c r="K1497" s="2">
        <v>12</v>
      </c>
      <c r="L1497" s="2" t="s">
        <v>63</v>
      </c>
      <c r="M1497" s="2" t="s">
        <v>64</v>
      </c>
      <c r="N1497" s="3">
        <v>44805</v>
      </c>
      <c r="O1497" s="2" t="s">
        <v>187</v>
      </c>
      <c r="Q1497" s="2" t="s">
        <v>66</v>
      </c>
      <c r="R1497" s="3">
        <v>45660.401979166665</v>
      </c>
      <c r="S1497" s="2" t="s">
        <v>4926</v>
      </c>
      <c r="T1497" s="2" t="s">
        <v>156</v>
      </c>
      <c r="U1497" s="2" t="s">
        <v>69</v>
      </c>
      <c r="V1497" s="2" t="s">
        <v>9087</v>
      </c>
      <c r="W1497" s="2" t="s">
        <v>288</v>
      </c>
      <c r="X1497" s="2" t="s">
        <v>289</v>
      </c>
      <c r="Y1497" s="2" t="s">
        <v>6310</v>
      </c>
      <c r="Z1497" s="2" t="s">
        <v>3052</v>
      </c>
      <c r="AA1497" s="2" t="s">
        <v>3525</v>
      </c>
      <c r="AB1497" s="2" t="s">
        <v>176</v>
      </c>
      <c r="AC1497" s="2">
        <v>7093</v>
      </c>
      <c r="AE1497" s="3">
        <v>45660.401990740742</v>
      </c>
      <c r="AF1497" s="2" t="s">
        <v>77</v>
      </c>
      <c r="AH1497" s="2" t="s">
        <v>142</v>
      </c>
      <c r="AI1497" s="2" t="s">
        <v>79</v>
      </c>
      <c r="AJ1497" s="2" t="s">
        <v>191</v>
      </c>
      <c r="AK1497" s="2" t="s">
        <v>9088</v>
      </c>
      <c r="AL1497" s="2" t="s">
        <v>4926</v>
      </c>
      <c r="AM1497" s="3">
        <v>45660.402025462965</v>
      </c>
      <c r="AN1497" s="2" t="s">
        <v>9088</v>
      </c>
      <c r="AP1497" s="2">
        <v>5556787</v>
      </c>
      <c r="AQ1497" s="2" t="s">
        <v>81</v>
      </c>
      <c r="AR1497" s="3">
        <v>45660.563958333332</v>
      </c>
      <c r="AS1497" s="2" t="s">
        <v>82</v>
      </c>
      <c r="AT1497" s="3">
        <v>45660.333333333336</v>
      </c>
      <c r="AU1497" s="2" t="s">
        <v>104</v>
      </c>
      <c r="AV1497" s="2" t="s">
        <v>682</v>
      </c>
      <c r="AW1497" s="2" t="s">
        <v>683</v>
      </c>
      <c r="AX1497" s="2" t="s">
        <v>1988</v>
      </c>
      <c r="AZ1497" s="3">
        <v>45660.563958333332</v>
      </c>
      <c r="BB1497" s="2" t="s">
        <v>382</v>
      </c>
      <c r="BC1497" s="2" t="s">
        <v>383</v>
      </c>
      <c r="BD1497" s="2" t="s">
        <v>383</v>
      </c>
      <c r="BE1497" s="2" t="s">
        <v>9089</v>
      </c>
      <c r="BF1497" s="2" t="s">
        <v>667</v>
      </c>
    </row>
    <row r="1498" spans="1:58" x14ac:dyDescent="0.35">
      <c r="A1498" s="2">
        <v>2953400</v>
      </c>
      <c r="B1498" s="2" t="s">
        <v>58</v>
      </c>
      <c r="C1498" s="2">
        <v>761131</v>
      </c>
      <c r="D1498" s="2">
        <v>338772943</v>
      </c>
      <c r="E1498" s="2" t="s">
        <v>59</v>
      </c>
      <c r="F1498" s="2" t="s">
        <v>60</v>
      </c>
      <c r="G1498" s="2" t="s">
        <v>385</v>
      </c>
      <c r="H1498" s="2" t="s">
        <v>9090</v>
      </c>
      <c r="I1498" s="2">
        <v>775696348</v>
      </c>
      <c r="J1498" s="2" t="s">
        <v>9091</v>
      </c>
      <c r="K1498" s="2">
        <v>13</v>
      </c>
      <c r="L1498" s="2" t="s">
        <v>2407</v>
      </c>
      <c r="M1498" s="2" t="s">
        <v>64</v>
      </c>
      <c r="N1498" s="3">
        <v>44927</v>
      </c>
      <c r="O1498" s="2" t="s">
        <v>187</v>
      </c>
      <c r="Q1498" s="2" t="s">
        <v>66</v>
      </c>
      <c r="R1498" s="3">
        <v>45660.404618055552</v>
      </c>
      <c r="S1498" s="2" t="s">
        <v>3008</v>
      </c>
      <c r="T1498" s="2" t="s">
        <v>156</v>
      </c>
      <c r="U1498" s="2" t="s">
        <v>69</v>
      </c>
      <c r="V1498" s="2" t="s">
        <v>9092</v>
      </c>
      <c r="W1498" s="2" t="s">
        <v>118</v>
      </c>
      <c r="Y1498" s="2" t="s">
        <v>9093</v>
      </c>
      <c r="Z1498" s="2" t="s">
        <v>991</v>
      </c>
      <c r="AA1498" s="2" t="s">
        <v>9094</v>
      </c>
      <c r="AB1498" s="2" t="s">
        <v>176</v>
      </c>
      <c r="AE1498" s="3">
        <v>45660.404629629629</v>
      </c>
      <c r="AF1498" s="2" t="s">
        <v>77</v>
      </c>
      <c r="AH1498" s="2" t="s">
        <v>142</v>
      </c>
      <c r="AI1498" s="2" t="s">
        <v>79</v>
      </c>
      <c r="AJ1498" s="2" t="s">
        <v>123</v>
      </c>
      <c r="AK1498" s="2" t="s">
        <v>6608</v>
      </c>
      <c r="AL1498" s="2" t="s">
        <v>3008</v>
      </c>
      <c r="AM1498" s="3">
        <v>45660.404664351852</v>
      </c>
      <c r="AN1498" s="2" t="s">
        <v>6608</v>
      </c>
      <c r="AP1498" s="2">
        <v>5556802</v>
      </c>
      <c r="AQ1498" s="2" t="s">
        <v>81</v>
      </c>
      <c r="AR1498" s="3">
        <v>45660.811932870369</v>
      </c>
      <c r="AS1498" s="2" t="s">
        <v>82</v>
      </c>
      <c r="AT1498" s="3">
        <v>45660.333333333336</v>
      </c>
      <c r="AU1498" s="2" t="s">
        <v>104</v>
      </c>
      <c r="AV1498" s="2" t="s">
        <v>163</v>
      </c>
      <c r="AW1498" s="2" t="s">
        <v>164</v>
      </c>
      <c r="AX1498" s="2" t="s">
        <v>3106</v>
      </c>
      <c r="AZ1498" s="3">
        <v>45660.811932870369</v>
      </c>
      <c r="BB1498" s="2" t="s">
        <v>179</v>
      </c>
      <c r="BC1498" s="2" t="s">
        <v>180</v>
      </c>
      <c r="BD1498" s="2" t="s">
        <v>181</v>
      </c>
      <c r="BE1498" s="2" t="s">
        <v>9095</v>
      </c>
      <c r="BF1498" s="2" t="s">
        <v>412</v>
      </c>
    </row>
    <row r="1499" spans="1:58" x14ac:dyDescent="0.35">
      <c r="A1499" s="2">
        <v>2953401</v>
      </c>
      <c r="B1499" s="2" t="s">
        <v>58</v>
      </c>
      <c r="C1499" s="2">
        <v>33516671</v>
      </c>
      <c r="D1499" s="2">
        <v>338219325</v>
      </c>
      <c r="E1499" s="2" t="s">
        <v>59</v>
      </c>
      <c r="F1499" s="2" t="s">
        <v>60</v>
      </c>
      <c r="G1499" s="2" t="s">
        <v>1081</v>
      </c>
      <c r="H1499" s="2" t="s">
        <v>9096</v>
      </c>
      <c r="I1499" s="2">
        <v>785715182</v>
      </c>
      <c r="J1499" s="2" t="s">
        <v>9097</v>
      </c>
      <c r="K1499" s="2">
        <v>12</v>
      </c>
      <c r="L1499" s="2" t="s">
        <v>305</v>
      </c>
      <c r="M1499" s="2" t="s">
        <v>64</v>
      </c>
      <c r="N1499" s="3">
        <v>44805</v>
      </c>
      <c r="O1499" s="2" t="s">
        <v>647</v>
      </c>
      <c r="Q1499" s="2" t="s">
        <v>66</v>
      </c>
      <c r="R1499" s="3">
        <v>45660.406863425924</v>
      </c>
      <c r="S1499" s="2" t="s">
        <v>9098</v>
      </c>
      <c r="T1499" s="2" t="s">
        <v>703</v>
      </c>
      <c r="U1499" s="2" t="s">
        <v>901</v>
      </c>
      <c r="V1499" s="2" t="s">
        <v>9099</v>
      </c>
      <c r="W1499" s="2" t="s">
        <v>288</v>
      </c>
      <c r="X1499" s="2" t="s">
        <v>289</v>
      </c>
      <c r="Y1499" s="2" t="s">
        <v>4751</v>
      </c>
      <c r="Z1499" s="2" t="s">
        <v>291</v>
      </c>
      <c r="AA1499" s="2" t="s">
        <v>291</v>
      </c>
      <c r="AB1499" s="2" t="s">
        <v>9100</v>
      </c>
      <c r="AE1499" s="3">
        <v>45660.406875000001</v>
      </c>
      <c r="AF1499" s="2" t="s">
        <v>77</v>
      </c>
      <c r="AH1499" s="2" t="s">
        <v>78</v>
      </c>
      <c r="AI1499" s="2" t="s">
        <v>79</v>
      </c>
      <c r="AJ1499" s="2" t="s">
        <v>191</v>
      </c>
      <c r="AK1499" s="2" t="s">
        <v>9101</v>
      </c>
      <c r="AL1499" s="2" t="s">
        <v>9098</v>
      </c>
      <c r="AM1499" s="3">
        <v>45660.406909722224</v>
      </c>
      <c r="AN1499" s="2" t="s">
        <v>9101</v>
      </c>
      <c r="AP1499" s="2">
        <v>5556817</v>
      </c>
      <c r="AQ1499" s="2" t="s">
        <v>81</v>
      </c>
      <c r="AR1499" s="3">
        <v>45660.605474537035</v>
      </c>
      <c r="AS1499" s="2" t="s">
        <v>82</v>
      </c>
      <c r="AT1499" s="3">
        <v>45660.333333333336</v>
      </c>
      <c r="AU1499" s="2" t="s">
        <v>104</v>
      </c>
      <c r="AV1499" s="2" t="s">
        <v>682</v>
      </c>
      <c r="AW1499" s="2" t="s">
        <v>683</v>
      </c>
      <c r="AX1499" s="2" t="s">
        <v>2224</v>
      </c>
      <c r="AZ1499" s="3">
        <v>45660.605474537035</v>
      </c>
      <c r="BB1499" s="2" t="s">
        <v>3040</v>
      </c>
      <c r="BC1499" s="2" t="s">
        <v>226</v>
      </c>
      <c r="BD1499" s="2" t="s">
        <v>89</v>
      </c>
      <c r="BE1499" s="2" t="s">
        <v>9102</v>
      </c>
      <c r="BF1499" s="2" t="s">
        <v>301</v>
      </c>
    </row>
    <row r="1500" spans="1:58" x14ac:dyDescent="0.35">
      <c r="A1500" s="2">
        <v>2953402</v>
      </c>
      <c r="B1500" s="2" t="s">
        <v>244</v>
      </c>
      <c r="C1500" s="2">
        <v>37527241</v>
      </c>
      <c r="D1500" s="2">
        <v>339668448</v>
      </c>
      <c r="E1500" s="2" t="s">
        <v>59</v>
      </c>
      <c r="F1500" s="2" t="s">
        <v>60</v>
      </c>
      <c r="G1500" s="2" t="s">
        <v>876</v>
      </c>
      <c r="H1500" s="2" t="s">
        <v>9103</v>
      </c>
      <c r="I1500" s="2">
        <v>786105509</v>
      </c>
      <c r="J1500" s="2" t="s">
        <v>1151</v>
      </c>
      <c r="K1500" s="2">
        <v>16</v>
      </c>
      <c r="L1500" s="2" t="s">
        <v>63</v>
      </c>
      <c r="M1500" s="2" t="s">
        <v>64</v>
      </c>
      <c r="N1500" s="3">
        <v>45313.708333333336</v>
      </c>
      <c r="O1500" s="2" t="s">
        <v>248</v>
      </c>
      <c r="Q1500" s="2" t="s">
        <v>66</v>
      </c>
      <c r="R1500" s="3">
        <v>45660.407476851855</v>
      </c>
      <c r="S1500" s="2" t="s">
        <v>480</v>
      </c>
      <c r="T1500" s="2" t="s">
        <v>156</v>
      </c>
      <c r="U1500" s="2" t="s">
        <v>215</v>
      </c>
      <c r="V1500" s="2" t="s">
        <v>9104</v>
      </c>
      <c r="W1500" s="2" t="s">
        <v>1426</v>
      </c>
      <c r="X1500" s="2" t="s">
        <v>1426</v>
      </c>
      <c r="Y1500" s="2" t="s">
        <v>8003</v>
      </c>
      <c r="Z1500" s="2" t="s">
        <v>6779</v>
      </c>
      <c r="AA1500" s="2" t="s">
        <v>8004</v>
      </c>
      <c r="AB1500" s="2" t="s">
        <v>176</v>
      </c>
      <c r="AE1500" s="3">
        <v>45660.407476851855</v>
      </c>
      <c r="AF1500" s="2" t="s">
        <v>77</v>
      </c>
      <c r="AH1500" s="2" t="s">
        <v>78</v>
      </c>
      <c r="AI1500" s="2" t="s">
        <v>255</v>
      </c>
      <c r="AJ1500" s="2" t="s">
        <v>276</v>
      </c>
      <c r="AK1500" s="2" t="s">
        <v>9104</v>
      </c>
      <c r="AL1500" s="2" t="s">
        <v>480</v>
      </c>
      <c r="AM1500" s="3">
        <v>45660.407511574071</v>
      </c>
      <c r="AN1500" s="2" t="s">
        <v>9104</v>
      </c>
      <c r="AP1500" s="2">
        <v>5556821</v>
      </c>
      <c r="AQ1500" s="2" t="s">
        <v>81</v>
      </c>
      <c r="AR1500" s="3">
        <v>45661.454988425925</v>
      </c>
      <c r="AS1500" s="2" t="s">
        <v>82</v>
      </c>
      <c r="AT1500" s="3">
        <v>45660.333333333336</v>
      </c>
      <c r="AU1500" s="2" t="s">
        <v>104</v>
      </c>
      <c r="AV1500" s="2" t="s">
        <v>4663</v>
      </c>
      <c r="AW1500" s="2" t="s">
        <v>4664</v>
      </c>
      <c r="AX1500" s="2" t="s">
        <v>4665</v>
      </c>
      <c r="AZ1500" s="3">
        <v>45661.454988425925</v>
      </c>
      <c r="BB1500" s="2" t="s">
        <v>1695</v>
      </c>
      <c r="BC1500" s="2" t="s">
        <v>936</v>
      </c>
      <c r="BD1500" s="2" t="s">
        <v>1696</v>
      </c>
      <c r="BE1500" s="2" t="s">
        <v>9105</v>
      </c>
      <c r="BF1500" s="2" t="s">
        <v>325</v>
      </c>
    </row>
    <row r="1501" spans="1:58" x14ac:dyDescent="0.35">
      <c r="A1501" s="2">
        <v>2953405</v>
      </c>
      <c r="B1501" s="2" t="s">
        <v>58</v>
      </c>
      <c r="C1501" s="2">
        <v>36363781</v>
      </c>
      <c r="D1501" s="2">
        <v>338604962</v>
      </c>
      <c r="E1501" s="2" t="s">
        <v>59</v>
      </c>
      <c r="F1501" s="2" t="s">
        <v>60</v>
      </c>
      <c r="G1501" s="2" t="s">
        <v>9106</v>
      </c>
      <c r="H1501" s="2" t="s">
        <v>9107</v>
      </c>
      <c r="I1501" s="2">
        <v>781172979</v>
      </c>
      <c r="J1501" s="2" t="s">
        <v>9108</v>
      </c>
      <c r="K1501" s="2">
        <v>12</v>
      </c>
      <c r="L1501" s="2" t="s">
        <v>63</v>
      </c>
      <c r="M1501" s="2" t="s">
        <v>64</v>
      </c>
      <c r="N1501" s="3">
        <v>45647.828182870369</v>
      </c>
      <c r="O1501" s="2" t="s">
        <v>65</v>
      </c>
      <c r="Q1501" s="2" t="s">
        <v>66</v>
      </c>
      <c r="R1501" s="3">
        <v>45660.409212962964</v>
      </c>
      <c r="S1501" s="2" t="s">
        <v>861</v>
      </c>
      <c r="T1501" s="2" t="s">
        <v>156</v>
      </c>
      <c r="U1501" s="2" t="s">
        <v>69</v>
      </c>
      <c r="V1501" s="2" t="s">
        <v>9109</v>
      </c>
      <c r="W1501" s="2" t="s">
        <v>71</v>
      </c>
      <c r="X1501" s="2" t="s">
        <v>317</v>
      </c>
      <c r="Y1501" s="2" t="s">
        <v>6688</v>
      </c>
      <c r="Z1501" s="2" t="s">
        <v>1603</v>
      </c>
      <c r="AA1501" s="2" t="s">
        <v>9110</v>
      </c>
      <c r="AB1501" s="2" t="s">
        <v>9110</v>
      </c>
      <c r="AE1501" s="3">
        <v>45660.409224537034</v>
      </c>
      <c r="AF1501" s="2" t="s">
        <v>77</v>
      </c>
      <c r="AH1501" s="2" t="s">
        <v>78</v>
      </c>
      <c r="AI1501" s="2" t="s">
        <v>79</v>
      </c>
      <c r="AJ1501" s="2" t="s">
        <v>379</v>
      </c>
      <c r="AK1501" s="2" t="s">
        <v>9111</v>
      </c>
      <c r="AL1501" s="2" t="s">
        <v>861</v>
      </c>
      <c r="AM1501" s="3">
        <v>45660.409270833334</v>
      </c>
      <c r="AN1501" s="2" t="s">
        <v>9111</v>
      </c>
      <c r="AP1501" s="2">
        <v>5556825</v>
      </c>
      <c r="AQ1501" s="2" t="s">
        <v>81</v>
      </c>
      <c r="AR1501" s="3">
        <v>45660.705335648148</v>
      </c>
      <c r="AS1501" s="2" t="s">
        <v>82</v>
      </c>
      <c r="AT1501" s="3">
        <v>45660.333333333336</v>
      </c>
      <c r="AU1501" s="2" t="s">
        <v>104</v>
      </c>
      <c r="AV1501" s="2" t="s">
        <v>321</v>
      </c>
      <c r="AW1501" s="2" t="s">
        <v>322</v>
      </c>
      <c r="AX1501" s="2" t="s">
        <v>9112</v>
      </c>
      <c r="AZ1501" s="3">
        <v>45660.705335648148</v>
      </c>
      <c r="BB1501" s="2" t="s">
        <v>439</v>
      </c>
      <c r="BC1501" s="2" t="s">
        <v>440</v>
      </c>
      <c r="BD1501" s="2" t="s">
        <v>263</v>
      </c>
      <c r="BE1501" s="2" t="s">
        <v>9113</v>
      </c>
      <c r="BF1501" s="2" t="s">
        <v>1168</v>
      </c>
    </row>
    <row r="1502" spans="1:58" x14ac:dyDescent="0.35">
      <c r="A1502" s="2">
        <v>2953407</v>
      </c>
      <c r="B1502" s="2" t="s">
        <v>58</v>
      </c>
      <c r="C1502" s="2">
        <v>43332331</v>
      </c>
      <c r="D1502" s="2">
        <v>338218206</v>
      </c>
      <c r="E1502" s="2" t="s">
        <v>59</v>
      </c>
      <c r="F1502" s="2" t="s">
        <v>60</v>
      </c>
      <c r="G1502" s="2" t="s">
        <v>1634</v>
      </c>
      <c r="H1502" s="2" t="s">
        <v>3533</v>
      </c>
      <c r="I1502" s="2">
        <v>775160799</v>
      </c>
      <c r="J1502" s="2" t="s">
        <v>6796</v>
      </c>
      <c r="K1502" s="2">
        <v>13</v>
      </c>
      <c r="L1502" s="2" t="s">
        <v>305</v>
      </c>
      <c r="M1502" s="2" t="s">
        <v>64</v>
      </c>
      <c r="N1502" s="3">
        <v>45464.458333333336</v>
      </c>
      <c r="O1502" s="2" t="s">
        <v>65</v>
      </c>
      <c r="Q1502" s="2" t="s">
        <v>66</v>
      </c>
      <c r="R1502" s="3">
        <v>45660.411736111113</v>
      </c>
      <c r="S1502" s="2" t="s">
        <v>755</v>
      </c>
      <c r="T1502" s="2" t="s">
        <v>68</v>
      </c>
      <c r="U1502" s="2" t="s">
        <v>69</v>
      </c>
      <c r="V1502" s="2" t="s">
        <v>9114</v>
      </c>
      <c r="W1502" s="2" t="s">
        <v>288</v>
      </c>
      <c r="X1502" s="2" t="s">
        <v>289</v>
      </c>
      <c r="Y1502" s="2" t="s">
        <v>3535</v>
      </c>
      <c r="Z1502" s="2" t="s">
        <v>291</v>
      </c>
      <c r="AA1502" s="2" t="s">
        <v>291</v>
      </c>
      <c r="AB1502" s="2" t="s">
        <v>3536</v>
      </c>
      <c r="AC1502" s="2">
        <v>1</v>
      </c>
      <c r="AE1502" s="3">
        <v>45660.411747685182</v>
      </c>
      <c r="AF1502" s="2" t="s">
        <v>77</v>
      </c>
      <c r="AH1502" s="2" t="s">
        <v>142</v>
      </c>
      <c r="AI1502" s="2" t="s">
        <v>79</v>
      </c>
      <c r="AJ1502" s="2" t="s">
        <v>123</v>
      </c>
      <c r="AK1502" s="2" t="s">
        <v>9114</v>
      </c>
      <c r="AL1502" s="2" t="s">
        <v>755</v>
      </c>
      <c r="AM1502" s="3">
        <v>45660.411782407406</v>
      </c>
      <c r="AN1502" s="2" t="s">
        <v>9114</v>
      </c>
      <c r="AP1502" s="2">
        <v>5556843</v>
      </c>
      <c r="AQ1502" s="2" t="s">
        <v>81</v>
      </c>
      <c r="AR1502" s="3">
        <v>45661.741400462961</v>
      </c>
      <c r="AS1502" s="2" t="s">
        <v>82</v>
      </c>
      <c r="AT1502" s="3">
        <v>45660.333333333336</v>
      </c>
      <c r="AU1502" s="2" t="s">
        <v>104</v>
      </c>
      <c r="AV1502" s="2" t="s">
        <v>682</v>
      </c>
      <c r="AW1502" s="2" t="s">
        <v>683</v>
      </c>
      <c r="AX1502" s="2" t="s">
        <v>1988</v>
      </c>
      <c r="AZ1502" s="3">
        <v>45661.741400462961</v>
      </c>
      <c r="BB1502" s="2" t="s">
        <v>408</v>
      </c>
      <c r="BC1502" s="2" t="s">
        <v>409</v>
      </c>
      <c r="BD1502" s="2" t="s">
        <v>410</v>
      </c>
      <c r="BE1502" s="2" t="s">
        <v>3054</v>
      </c>
      <c r="BF1502" s="2" t="s">
        <v>301</v>
      </c>
    </row>
    <row r="1503" spans="1:58" x14ac:dyDescent="0.35">
      <c r="A1503" s="2">
        <v>2953408</v>
      </c>
      <c r="B1503" s="2" t="s">
        <v>58</v>
      </c>
      <c r="C1503" s="2">
        <v>1300401</v>
      </c>
      <c r="D1503" s="2">
        <v>338329247</v>
      </c>
      <c r="E1503" s="2" t="s">
        <v>59</v>
      </c>
      <c r="F1503" s="2" t="s">
        <v>60</v>
      </c>
      <c r="G1503" s="2" t="s">
        <v>9115</v>
      </c>
      <c r="H1503" s="2" t="s">
        <v>9116</v>
      </c>
      <c r="I1503" s="2">
        <v>776440372</v>
      </c>
      <c r="J1503" s="2" t="s">
        <v>9117</v>
      </c>
      <c r="K1503" s="2">
        <v>12</v>
      </c>
      <c r="L1503" s="2" t="s">
        <v>63</v>
      </c>
      <c r="M1503" s="2" t="s">
        <v>64</v>
      </c>
      <c r="N1503" s="3">
        <v>45642.750625000001</v>
      </c>
      <c r="O1503" s="2" t="s">
        <v>647</v>
      </c>
      <c r="Q1503" s="2" t="s">
        <v>66</v>
      </c>
      <c r="R1503" s="3">
        <v>45660.411782407406</v>
      </c>
      <c r="S1503" s="2" t="s">
        <v>510</v>
      </c>
      <c r="T1503" s="2" t="s">
        <v>389</v>
      </c>
      <c r="U1503" s="2" t="s">
        <v>1855</v>
      </c>
      <c r="V1503" s="2" t="s">
        <v>9118</v>
      </c>
      <c r="W1503" s="2" t="s">
        <v>288</v>
      </c>
      <c r="X1503" s="2" t="s">
        <v>775</v>
      </c>
      <c r="Y1503" s="2" t="s">
        <v>4834</v>
      </c>
      <c r="Z1503" s="2" t="s">
        <v>777</v>
      </c>
      <c r="AA1503" s="2" t="s">
        <v>3071</v>
      </c>
      <c r="AB1503" s="2" t="s">
        <v>3071</v>
      </c>
      <c r="AC1503" s="2" t="s">
        <v>2232</v>
      </c>
      <c r="AE1503" s="3">
        <v>45660.411793981482</v>
      </c>
      <c r="AF1503" s="2" t="s">
        <v>77</v>
      </c>
      <c r="AH1503" s="2" t="s">
        <v>142</v>
      </c>
      <c r="AI1503" s="2" t="s">
        <v>79</v>
      </c>
      <c r="AJ1503" s="2" t="s">
        <v>162</v>
      </c>
      <c r="AK1503" s="2" t="s">
        <v>9119</v>
      </c>
      <c r="AL1503" s="2" t="s">
        <v>510</v>
      </c>
      <c r="AM1503" s="3">
        <v>45660.411840277775</v>
      </c>
      <c r="AN1503" s="2" t="s">
        <v>9119</v>
      </c>
      <c r="AP1503" s="2">
        <v>5556844</v>
      </c>
      <c r="AQ1503" s="2" t="s">
        <v>81</v>
      </c>
      <c r="AR1503" s="3">
        <v>45660.68246527778</v>
      </c>
      <c r="AS1503" s="2" t="s">
        <v>82</v>
      </c>
      <c r="AT1503" s="3">
        <v>45660.333333333336</v>
      </c>
      <c r="AU1503" s="2" t="s">
        <v>104</v>
      </c>
      <c r="AV1503" s="2" t="s">
        <v>781</v>
      </c>
      <c r="AW1503" s="2" t="s">
        <v>782</v>
      </c>
      <c r="AX1503" s="2" t="s">
        <v>6250</v>
      </c>
      <c r="AZ1503" s="3">
        <v>45660.68246527778</v>
      </c>
      <c r="BB1503" s="2" t="s">
        <v>2219</v>
      </c>
      <c r="BC1503" s="2" t="s">
        <v>696</v>
      </c>
      <c r="BD1503" s="2" t="s">
        <v>89</v>
      </c>
      <c r="BE1503" s="2" t="s">
        <v>9120</v>
      </c>
      <c r="BF1503" s="2" t="s">
        <v>1093</v>
      </c>
    </row>
    <row r="1504" spans="1:58" x14ac:dyDescent="0.35">
      <c r="A1504" s="2">
        <v>2953409</v>
      </c>
      <c r="B1504" s="2" t="s">
        <v>58</v>
      </c>
      <c r="C1504" s="2">
        <v>44740111</v>
      </c>
      <c r="D1504" s="2">
        <v>338436041</v>
      </c>
      <c r="E1504" s="2" t="s">
        <v>59</v>
      </c>
      <c r="F1504" s="2" t="s">
        <v>60</v>
      </c>
      <c r="G1504" s="2" t="s">
        <v>9121</v>
      </c>
      <c r="H1504" s="2" t="s">
        <v>9122</v>
      </c>
      <c r="I1504" s="2">
        <v>781940146</v>
      </c>
      <c r="J1504" s="2" t="s">
        <v>9123</v>
      </c>
      <c r="K1504" s="2">
        <v>12</v>
      </c>
      <c r="L1504" s="2" t="s">
        <v>63</v>
      </c>
      <c r="M1504" s="2" t="s">
        <v>64</v>
      </c>
      <c r="N1504" s="3">
        <v>45625.55704861111</v>
      </c>
      <c r="O1504" s="2" t="s">
        <v>187</v>
      </c>
      <c r="Q1504" s="2" t="s">
        <v>66</v>
      </c>
      <c r="R1504" s="3">
        <v>45660.412361111114</v>
      </c>
      <c r="S1504" s="2" t="s">
        <v>480</v>
      </c>
      <c r="T1504" s="2" t="s">
        <v>156</v>
      </c>
      <c r="U1504" s="2" t="s">
        <v>69</v>
      </c>
      <c r="V1504" s="2" t="s">
        <v>9124</v>
      </c>
      <c r="W1504" s="2" t="s">
        <v>288</v>
      </c>
      <c r="X1504" s="2" t="s">
        <v>289</v>
      </c>
      <c r="Y1504" s="2" t="s">
        <v>6310</v>
      </c>
      <c r="Z1504" s="2" t="s">
        <v>291</v>
      </c>
      <c r="AA1504" s="2" t="s">
        <v>291</v>
      </c>
      <c r="AB1504" s="2" t="s">
        <v>176</v>
      </c>
      <c r="AE1504" s="3">
        <v>45660.412372685183</v>
      </c>
      <c r="AF1504" s="2" t="s">
        <v>77</v>
      </c>
      <c r="AH1504" s="2" t="s">
        <v>78</v>
      </c>
      <c r="AI1504" s="2" t="s">
        <v>79</v>
      </c>
      <c r="AJ1504" s="2" t="s">
        <v>123</v>
      </c>
      <c r="AK1504" s="2" t="s">
        <v>9124</v>
      </c>
      <c r="AL1504" s="2" t="s">
        <v>480</v>
      </c>
      <c r="AM1504" s="3">
        <v>45660.412407407406</v>
      </c>
      <c r="AN1504" s="2" t="s">
        <v>9124</v>
      </c>
      <c r="AP1504" s="2">
        <v>5556845</v>
      </c>
      <c r="AQ1504" s="2" t="s">
        <v>81</v>
      </c>
      <c r="AR1504" s="3">
        <v>45660.554664351854</v>
      </c>
      <c r="AS1504" s="2" t="s">
        <v>82</v>
      </c>
      <c r="AT1504" s="3">
        <v>45660.333333333336</v>
      </c>
      <c r="AU1504" s="2" t="s">
        <v>104</v>
      </c>
      <c r="AV1504" s="2" t="s">
        <v>682</v>
      </c>
      <c r="AW1504" s="2" t="s">
        <v>683</v>
      </c>
      <c r="AX1504" s="2" t="s">
        <v>4475</v>
      </c>
      <c r="AZ1504" s="3">
        <v>45660.554664351854</v>
      </c>
      <c r="BB1504" s="2" t="s">
        <v>382</v>
      </c>
      <c r="BC1504" s="2" t="s">
        <v>383</v>
      </c>
      <c r="BD1504" s="2" t="s">
        <v>383</v>
      </c>
      <c r="BE1504" s="2" t="s">
        <v>9125</v>
      </c>
      <c r="BF1504" s="2" t="s">
        <v>667</v>
      </c>
    </row>
    <row r="1505" spans="1:58" x14ac:dyDescent="0.35">
      <c r="A1505" s="2">
        <v>2953410</v>
      </c>
      <c r="B1505" s="2" t="s">
        <v>58</v>
      </c>
      <c r="C1505" s="2">
        <v>43334511</v>
      </c>
      <c r="D1505" s="2">
        <v>338729279</v>
      </c>
      <c r="E1505" s="2" t="s">
        <v>59</v>
      </c>
      <c r="F1505" s="2" t="s">
        <v>60</v>
      </c>
      <c r="G1505" s="2" t="s">
        <v>900</v>
      </c>
      <c r="H1505" s="2" t="s">
        <v>2318</v>
      </c>
      <c r="I1505" s="2">
        <v>772864453</v>
      </c>
      <c r="J1505" s="2" t="s">
        <v>1527</v>
      </c>
      <c r="K1505" s="2">
        <v>13</v>
      </c>
      <c r="L1505" s="2" t="s">
        <v>63</v>
      </c>
      <c r="M1505" s="2" t="s">
        <v>64</v>
      </c>
      <c r="N1505" s="3">
        <v>45660.408333333333</v>
      </c>
      <c r="O1505" s="2" t="s">
        <v>65</v>
      </c>
      <c r="Q1505" s="2" t="s">
        <v>66</v>
      </c>
      <c r="R1505" s="3">
        <v>45660.4143287037</v>
      </c>
      <c r="S1505" s="2" t="s">
        <v>6812</v>
      </c>
      <c r="T1505" s="2" t="s">
        <v>703</v>
      </c>
      <c r="U1505" s="2" t="s">
        <v>215</v>
      </c>
      <c r="V1505" s="2" t="s">
        <v>9126</v>
      </c>
      <c r="W1505" s="2" t="s">
        <v>400</v>
      </c>
      <c r="X1505" s="2" t="s">
        <v>401</v>
      </c>
      <c r="Y1505" s="2" t="s">
        <v>6939</v>
      </c>
      <c r="Z1505" s="2" t="s">
        <v>513</v>
      </c>
      <c r="AA1505" s="2" t="s">
        <v>6650</v>
      </c>
      <c r="AB1505" s="2" t="s">
        <v>176</v>
      </c>
      <c r="AE1505" s="3">
        <v>45660.414340277777</v>
      </c>
      <c r="AF1505" s="2" t="s">
        <v>77</v>
      </c>
      <c r="AH1505" s="2" t="s">
        <v>78</v>
      </c>
      <c r="AI1505" s="2" t="s">
        <v>79</v>
      </c>
      <c r="AJ1505" s="2" t="s">
        <v>123</v>
      </c>
      <c r="AK1505" s="2" t="s">
        <v>9127</v>
      </c>
      <c r="AL1505" s="2" t="s">
        <v>6812</v>
      </c>
      <c r="AM1505" s="3">
        <v>45660.414375</v>
      </c>
      <c r="AN1505" s="2" t="s">
        <v>9127</v>
      </c>
      <c r="AP1505" s="2">
        <v>5556852</v>
      </c>
      <c r="AQ1505" s="2" t="s">
        <v>81</v>
      </c>
      <c r="AR1505" s="3">
        <v>45660.748391203706</v>
      </c>
      <c r="AS1505" s="2" t="s">
        <v>82</v>
      </c>
      <c r="AT1505" s="3">
        <v>45660.333333333336</v>
      </c>
      <c r="AU1505" s="2" t="s">
        <v>104</v>
      </c>
      <c r="AV1505" s="2" t="s">
        <v>955</v>
      </c>
      <c r="AW1505" s="2" t="s">
        <v>956</v>
      </c>
      <c r="AX1505" s="2" t="s">
        <v>4720</v>
      </c>
      <c r="AZ1505" s="3">
        <v>45660.748391203706</v>
      </c>
      <c r="BB1505" s="2" t="s">
        <v>2462</v>
      </c>
      <c r="BC1505" s="2" t="s">
        <v>2463</v>
      </c>
      <c r="BD1505" s="2" t="s">
        <v>299</v>
      </c>
      <c r="BE1505" s="2" t="s">
        <v>8408</v>
      </c>
      <c r="BF1505" s="2" t="s">
        <v>522</v>
      </c>
    </row>
    <row r="1506" spans="1:58" x14ac:dyDescent="0.35">
      <c r="A1506" s="2">
        <v>2953411</v>
      </c>
      <c r="B1506" s="2" t="s">
        <v>58</v>
      </c>
      <c r="C1506" s="2">
        <v>37641981</v>
      </c>
      <c r="D1506" s="2">
        <v>338459302</v>
      </c>
      <c r="E1506" s="2" t="s">
        <v>59</v>
      </c>
      <c r="F1506" s="2" t="s">
        <v>60</v>
      </c>
      <c r="G1506" s="2" t="s">
        <v>590</v>
      </c>
      <c r="H1506" s="2" t="s">
        <v>1941</v>
      </c>
      <c r="I1506" s="2">
        <v>776185080</v>
      </c>
      <c r="J1506" s="2" t="s">
        <v>387</v>
      </c>
      <c r="K1506" s="2">
        <v>13</v>
      </c>
      <c r="L1506" s="2" t="s">
        <v>63</v>
      </c>
      <c r="M1506" s="2" t="s">
        <v>64</v>
      </c>
      <c r="N1506" s="3">
        <v>45147.416666666664</v>
      </c>
      <c r="O1506" s="2" t="s">
        <v>65</v>
      </c>
      <c r="Q1506" s="2" t="s">
        <v>66</v>
      </c>
      <c r="R1506" s="3">
        <v>45660.415312500001</v>
      </c>
      <c r="S1506" s="2" t="s">
        <v>4998</v>
      </c>
      <c r="T1506" s="2" t="s">
        <v>68</v>
      </c>
      <c r="U1506" s="2" t="s">
        <v>417</v>
      </c>
      <c r="V1506" s="2" t="s">
        <v>9128</v>
      </c>
      <c r="W1506" s="2" t="s">
        <v>400</v>
      </c>
      <c r="X1506" s="2" t="s">
        <v>401</v>
      </c>
      <c r="Y1506" s="2" t="s">
        <v>9129</v>
      </c>
      <c r="Z1506" s="2" t="s">
        <v>513</v>
      </c>
      <c r="AA1506" s="2" t="s">
        <v>1659</v>
      </c>
      <c r="AB1506" s="2" t="s">
        <v>1659</v>
      </c>
      <c r="AE1506" s="3">
        <v>45660.415324074071</v>
      </c>
      <c r="AF1506" s="2" t="s">
        <v>77</v>
      </c>
      <c r="AH1506" s="2" t="s">
        <v>78</v>
      </c>
      <c r="AI1506" s="2" t="s">
        <v>79</v>
      </c>
      <c r="AJ1506" s="2" t="s">
        <v>123</v>
      </c>
      <c r="AK1506" s="2" t="s">
        <v>9130</v>
      </c>
      <c r="AL1506" s="2" t="s">
        <v>4998</v>
      </c>
      <c r="AM1506" s="3">
        <v>45660.415370370371</v>
      </c>
      <c r="AN1506" s="2" t="s">
        <v>9130</v>
      </c>
      <c r="AP1506" s="2">
        <v>5556854</v>
      </c>
      <c r="AQ1506" s="2" t="s">
        <v>81</v>
      </c>
      <c r="AR1506" s="3">
        <v>45660.815520833334</v>
      </c>
      <c r="AS1506" s="2" t="s">
        <v>82</v>
      </c>
      <c r="AT1506" s="3">
        <v>45660.333333333336</v>
      </c>
      <c r="AU1506" s="2" t="s">
        <v>104</v>
      </c>
      <c r="AV1506" s="2" t="s">
        <v>955</v>
      </c>
      <c r="AW1506" s="2" t="s">
        <v>956</v>
      </c>
      <c r="AX1506" s="2" t="s">
        <v>9131</v>
      </c>
      <c r="AZ1506" s="3">
        <v>45660.815520833334</v>
      </c>
      <c r="BB1506" s="2" t="s">
        <v>179</v>
      </c>
      <c r="BC1506" s="2" t="s">
        <v>180</v>
      </c>
      <c r="BD1506" s="2" t="s">
        <v>181</v>
      </c>
      <c r="BE1506" s="2" t="s">
        <v>899</v>
      </c>
      <c r="BF1506" s="2" t="s">
        <v>412</v>
      </c>
    </row>
    <row r="1507" spans="1:58" x14ac:dyDescent="0.35">
      <c r="A1507" s="2">
        <v>2953412</v>
      </c>
      <c r="B1507" s="2" t="s">
        <v>244</v>
      </c>
      <c r="C1507" s="2">
        <v>44767881</v>
      </c>
      <c r="D1507" s="2">
        <v>339747631</v>
      </c>
      <c r="E1507" s="2" t="s">
        <v>59</v>
      </c>
      <c r="F1507" s="2" t="s">
        <v>60</v>
      </c>
      <c r="G1507" s="2" t="s">
        <v>1488</v>
      </c>
      <c r="H1507" s="2" t="s">
        <v>2055</v>
      </c>
      <c r="I1507" s="2">
        <v>339747631</v>
      </c>
      <c r="J1507" s="2">
        <v>785373143</v>
      </c>
      <c r="K1507" s="2">
        <v>16</v>
      </c>
      <c r="L1507" s="2" t="s">
        <v>63</v>
      </c>
      <c r="M1507" s="2" t="s">
        <v>64</v>
      </c>
      <c r="N1507" s="3">
        <v>45638.875</v>
      </c>
      <c r="O1507" s="2" t="s">
        <v>248</v>
      </c>
      <c r="Q1507" s="2" t="s">
        <v>66</v>
      </c>
      <c r="R1507" s="3">
        <v>45660.415706018517</v>
      </c>
      <c r="S1507" s="2" t="s">
        <v>1562</v>
      </c>
      <c r="T1507" s="2" t="s">
        <v>156</v>
      </c>
      <c r="U1507" s="2" t="s">
        <v>69</v>
      </c>
      <c r="V1507" s="2" t="s">
        <v>9132</v>
      </c>
      <c r="W1507" s="2" t="s">
        <v>250</v>
      </c>
      <c r="X1507" s="2" t="s">
        <v>1681</v>
      </c>
      <c r="Y1507" s="2" t="s">
        <v>1401</v>
      </c>
      <c r="Z1507" s="2" t="s">
        <v>1683</v>
      </c>
      <c r="AA1507" s="2" t="s">
        <v>1683</v>
      </c>
      <c r="AB1507" s="2" t="s">
        <v>9133</v>
      </c>
      <c r="AE1507" s="3">
        <v>45660.415717592594</v>
      </c>
      <c r="AF1507" s="2" t="s">
        <v>77</v>
      </c>
      <c r="AH1507" s="2" t="s">
        <v>78</v>
      </c>
      <c r="AI1507" s="2" t="s">
        <v>255</v>
      </c>
      <c r="AJ1507" s="2" t="s">
        <v>276</v>
      </c>
      <c r="AK1507" s="2" t="s">
        <v>9134</v>
      </c>
      <c r="AL1507" s="2" t="s">
        <v>1562</v>
      </c>
      <c r="AM1507" s="3">
        <v>45660.415752314817</v>
      </c>
      <c r="AN1507" s="2" t="s">
        <v>9134</v>
      </c>
      <c r="AP1507" s="2">
        <v>5556855</v>
      </c>
      <c r="AQ1507" s="2" t="s">
        <v>81</v>
      </c>
      <c r="AR1507" s="3">
        <v>45660.571400462963</v>
      </c>
      <c r="AS1507" s="2" t="s">
        <v>82</v>
      </c>
      <c r="AT1507" s="3">
        <v>45660.333333333336</v>
      </c>
      <c r="AU1507" s="2" t="s">
        <v>104</v>
      </c>
      <c r="AV1507" s="2" t="s">
        <v>258</v>
      </c>
      <c r="AW1507" s="2" t="s">
        <v>259</v>
      </c>
      <c r="AX1507" s="2" t="s">
        <v>1686</v>
      </c>
      <c r="AZ1507" s="3">
        <v>45660.571400462963</v>
      </c>
      <c r="BB1507" s="2" t="s">
        <v>280</v>
      </c>
      <c r="BC1507" s="2" t="s">
        <v>281</v>
      </c>
      <c r="BD1507" s="2" t="s">
        <v>282</v>
      </c>
      <c r="BE1507" s="2" t="s">
        <v>9135</v>
      </c>
      <c r="BF1507" s="2" t="s">
        <v>1882</v>
      </c>
    </row>
    <row r="1508" spans="1:58" x14ac:dyDescent="0.35">
      <c r="A1508" s="2">
        <v>2953413</v>
      </c>
      <c r="B1508" s="2" t="s">
        <v>58</v>
      </c>
      <c r="C1508" s="2">
        <v>40174101</v>
      </c>
      <c r="D1508" s="2">
        <v>338307871</v>
      </c>
      <c r="E1508" s="2" t="s">
        <v>59</v>
      </c>
      <c r="F1508" s="2" t="s">
        <v>60</v>
      </c>
      <c r="G1508" s="2" t="s">
        <v>7595</v>
      </c>
      <c r="H1508" s="2" t="s">
        <v>9136</v>
      </c>
      <c r="I1508" s="2">
        <v>776192555</v>
      </c>
      <c r="J1508" s="2" t="s">
        <v>9137</v>
      </c>
      <c r="K1508" s="2">
        <v>12</v>
      </c>
      <c r="L1508" s="2" t="s">
        <v>63</v>
      </c>
      <c r="M1508" s="2" t="s">
        <v>64</v>
      </c>
      <c r="N1508" s="3">
        <v>45619.041666666664</v>
      </c>
      <c r="O1508" s="2" t="s">
        <v>65</v>
      </c>
      <c r="Q1508" s="2" t="s">
        <v>66</v>
      </c>
      <c r="R1508" s="3">
        <v>45660.417685185188</v>
      </c>
      <c r="S1508" s="2" t="s">
        <v>1043</v>
      </c>
      <c r="T1508" s="2" t="s">
        <v>703</v>
      </c>
      <c r="U1508" s="2" t="s">
        <v>901</v>
      </c>
      <c r="V1508" s="2" t="s">
        <v>9138</v>
      </c>
      <c r="W1508" s="2" t="s">
        <v>71</v>
      </c>
      <c r="X1508" s="2" t="s">
        <v>650</v>
      </c>
      <c r="Y1508" s="2" t="s">
        <v>651</v>
      </c>
      <c r="Z1508" s="2" t="s">
        <v>652</v>
      </c>
      <c r="AA1508" s="2" t="s">
        <v>653</v>
      </c>
      <c r="AB1508" s="2" t="s">
        <v>176</v>
      </c>
      <c r="AE1508" s="3">
        <v>45660.417696759258</v>
      </c>
      <c r="AF1508" s="2" t="s">
        <v>77</v>
      </c>
      <c r="AH1508" s="2" t="s">
        <v>78</v>
      </c>
      <c r="AI1508" s="2" t="s">
        <v>79</v>
      </c>
      <c r="AJ1508" s="2" t="s">
        <v>191</v>
      </c>
      <c r="AK1508" s="2" t="s">
        <v>641</v>
      </c>
      <c r="AL1508" s="2" t="s">
        <v>1043</v>
      </c>
      <c r="AM1508" s="3">
        <v>45660.417754629627</v>
      </c>
      <c r="AN1508" s="2" t="s">
        <v>641</v>
      </c>
      <c r="AP1508" s="2">
        <v>5556860</v>
      </c>
      <c r="AQ1508" s="2" t="s">
        <v>81</v>
      </c>
      <c r="AR1508" s="3">
        <v>45660.624861111108</v>
      </c>
      <c r="AS1508" s="2" t="s">
        <v>82</v>
      </c>
      <c r="AT1508" s="3">
        <v>45660.333333333336</v>
      </c>
      <c r="AU1508" s="2" t="s">
        <v>104</v>
      </c>
      <c r="AV1508" s="2" t="s">
        <v>655</v>
      </c>
      <c r="AW1508" s="2" t="s">
        <v>656</v>
      </c>
      <c r="AX1508" s="2" t="s">
        <v>2103</v>
      </c>
      <c r="AZ1508" s="3">
        <v>45660.624861111108</v>
      </c>
      <c r="BB1508" s="2" t="s">
        <v>708</v>
      </c>
      <c r="BC1508" s="2" t="s">
        <v>709</v>
      </c>
      <c r="BD1508" s="2" t="s">
        <v>710</v>
      </c>
      <c r="BE1508" s="2" t="s">
        <v>9139</v>
      </c>
      <c r="BF1508" s="2" t="s">
        <v>939</v>
      </c>
    </row>
    <row r="1509" spans="1:58" x14ac:dyDescent="0.35">
      <c r="A1509" s="2">
        <v>2953414</v>
      </c>
      <c r="B1509" s="2" t="s">
        <v>58</v>
      </c>
      <c r="C1509" s="2">
        <v>37560541</v>
      </c>
      <c r="D1509" s="2">
        <v>339907144</v>
      </c>
      <c r="E1509" s="2" t="s">
        <v>59</v>
      </c>
      <c r="F1509" s="2" t="s">
        <v>60</v>
      </c>
      <c r="G1509" s="2" t="s">
        <v>9140</v>
      </c>
      <c r="H1509" s="2" t="s">
        <v>9141</v>
      </c>
      <c r="I1509" s="2">
        <v>773549447</v>
      </c>
      <c r="J1509" s="2" t="s">
        <v>9142</v>
      </c>
      <c r="K1509" s="2">
        <v>19</v>
      </c>
      <c r="L1509" s="2" t="s">
        <v>63</v>
      </c>
      <c r="M1509" s="2" t="s">
        <v>64</v>
      </c>
      <c r="N1509" s="3">
        <v>45588</v>
      </c>
      <c r="O1509" s="2" t="s">
        <v>65</v>
      </c>
      <c r="Q1509" s="2" t="s">
        <v>66</v>
      </c>
      <c r="R1509" s="3">
        <v>45660.419374999998</v>
      </c>
      <c r="S1509" s="2" t="s">
        <v>9143</v>
      </c>
      <c r="T1509" s="2" t="s">
        <v>156</v>
      </c>
      <c r="U1509" s="2" t="s">
        <v>69</v>
      </c>
      <c r="V1509" s="2" t="s">
        <v>9144</v>
      </c>
      <c r="W1509" s="2" t="s">
        <v>1252</v>
      </c>
      <c r="X1509" s="2" t="s">
        <v>1351</v>
      </c>
      <c r="Y1509" s="2" t="s">
        <v>1352</v>
      </c>
      <c r="Z1509" s="2" t="s">
        <v>7305</v>
      </c>
      <c r="AA1509" s="2" t="s">
        <v>9145</v>
      </c>
      <c r="AB1509" s="2" t="s">
        <v>9145</v>
      </c>
      <c r="AE1509" s="3">
        <v>45660.419386574074</v>
      </c>
      <c r="AF1509" s="2" t="s">
        <v>77</v>
      </c>
      <c r="AH1509" s="2" t="s">
        <v>142</v>
      </c>
      <c r="AI1509" s="2" t="s">
        <v>79</v>
      </c>
      <c r="AJ1509" s="2" t="s">
        <v>800</v>
      </c>
      <c r="AK1509" s="2" t="s">
        <v>9146</v>
      </c>
      <c r="AL1509" s="2" t="s">
        <v>9143</v>
      </c>
      <c r="AM1509" s="3">
        <v>45660.41946759259</v>
      </c>
      <c r="AN1509" s="2" t="s">
        <v>9146</v>
      </c>
      <c r="AP1509" s="2">
        <v>5556865</v>
      </c>
      <c r="AQ1509" s="2" t="s">
        <v>81</v>
      </c>
      <c r="AR1509" s="3">
        <v>45662.704224537039</v>
      </c>
      <c r="AS1509" s="2" t="s">
        <v>82</v>
      </c>
      <c r="AT1509" s="3">
        <v>45660.333333333336</v>
      </c>
      <c r="AU1509" s="2" t="s">
        <v>104</v>
      </c>
      <c r="AV1509" s="2" t="s">
        <v>1257</v>
      </c>
      <c r="AW1509" s="2" t="s">
        <v>1258</v>
      </c>
      <c r="AX1509" s="2" t="s">
        <v>1259</v>
      </c>
      <c r="AZ1509" s="3">
        <v>45662.704224537039</v>
      </c>
      <c r="BB1509" s="2" t="s">
        <v>2379</v>
      </c>
      <c r="BC1509" s="2" t="s">
        <v>2380</v>
      </c>
      <c r="BD1509" s="2" t="s">
        <v>2381</v>
      </c>
      <c r="BE1509" s="2" t="s">
        <v>300</v>
      </c>
      <c r="BF1509" s="2" t="s">
        <v>412</v>
      </c>
    </row>
    <row r="1510" spans="1:58" x14ac:dyDescent="0.35">
      <c r="A1510" s="2">
        <v>2953415</v>
      </c>
      <c r="B1510" s="2" t="s">
        <v>58</v>
      </c>
      <c r="C1510" s="2">
        <v>41435231</v>
      </c>
      <c r="D1510" s="2">
        <v>338273652</v>
      </c>
      <c r="E1510" s="2" t="s">
        <v>59</v>
      </c>
      <c r="F1510" s="2" t="s">
        <v>60</v>
      </c>
      <c r="G1510" s="2" t="s">
        <v>5357</v>
      </c>
      <c r="H1510" s="2" t="s">
        <v>1647</v>
      </c>
      <c r="I1510" s="2">
        <v>776157012</v>
      </c>
      <c r="J1510" s="2" t="s">
        <v>1910</v>
      </c>
      <c r="K1510" s="2">
        <v>13</v>
      </c>
      <c r="L1510" s="2" t="s">
        <v>305</v>
      </c>
      <c r="M1510" s="2" t="s">
        <v>64</v>
      </c>
      <c r="N1510" s="3">
        <v>45146.625</v>
      </c>
      <c r="O1510" s="2" t="s">
        <v>65</v>
      </c>
      <c r="Q1510" s="2" t="s">
        <v>66</v>
      </c>
      <c r="R1510" s="3">
        <v>45660.41988425926</v>
      </c>
      <c r="S1510" s="2" t="s">
        <v>564</v>
      </c>
      <c r="T1510" s="2" t="s">
        <v>156</v>
      </c>
      <c r="U1510" s="2" t="s">
        <v>69</v>
      </c>
      <c r="V1510" s="2" t="s">
        <v>9147</v>
      </c>
      <c r="W1510" s="2" t="s">
        <v>136</v>
      </c>
      <c r="X1510" s="2" t="s">
        <v>137</v>
      </c>
      <c r="Y1510" s="2" t="s">
        <v>1934</v>
      </c>
      <c r="Z1510" s="2" t="s">
        <v>139</v>
      </c>
      <c r="AA1510" s="2" t="s">
        <v>3192</v>
      </c>
      <c r="AB1510" s="2" t="s">
        <v>3192</v>
      </c>
      <c r="AE1510" s="3">
        <v>45660.419895833336</v>
      </c>
      <c r="AF1510" s="2" t="s">
        <v>77</v>
      </c>
      <c r="AH1510" s="2" t="s">
        <v>142</v>
      </c>
      <c r="AI1510" s="2" t="s">
        <v>79</v>
      </c>
      <c r="AJ1510" s="2" t="s">
        <v>123</v>
      </c>
      <c r="AK1510" s="2" t="s">
        <v>9147</v>
      </c>
      <c r="AL1510" s="2" t="s">
        <v>564</v>
      </c>
      <c r="AM1510" s="3">
        <v>45660.42</v>
      </c>
      <c r="AN1510" s="2" t="s">
        <v>9147</v>
      </c>
      <c r="AP1510" s="2">
        <v>5556870</v>
      </c>
      <c r="AQ1510" s="2" t="s">
        <v>81</v>
      </c>
      <c r="AR1510" s="3">
        <v>45661.907754629632</v>
      </c>
      <c r="AS1510" s="2" t="s">
        <v>82</v>
      </c>
      <c r="AT1510" s="3">
        <v>45660.333333333336</v>
      </c>
      <c r="AU1510" s="2" t="s">
        <v>104</v>
      </c>
      <c r="AV1510" s="2" t="s">
        <v>163</v>
      </c>
      <c r="AW1510" s="2" t="s">
        <v>164</v>
      </c>
      <c r="AX1510" s="2" t="s">
        <v>165</v>
      </c>
      <c r="AZ1510" s="3">
        <v>45661.907754629632</v>
      </c>
      <c r="BB1510" s="2" t="s">
        <v>695</v>
      </c>
      <c r="BC1510" s="2" t="s">
        <v>696</v>
      </c>
      <c r="BD1510" s="2" t="s">
        <v>89</v>
      </c>
      <c r="BE1510" s="2" t="s">
        <v>7458</v>
      </c>
      <c r="BF1510" s="2" t="s">
        <v>412</v>
      </c>
    </row>
    <row r="1511" spans="1:58" x14ac:dyDescent="0.35">
      <c r="A1511" s="2">
        <v>2953416</v>
      </c>
      <c r="B1511" s="2" t="s">
        <v>58</v>
      </c>
      <c r="C1511" s="2">
        <v>41748001</v>
      </c>
      <c r="D1511" s="2">
        <v>339719721</v>
      </c>
      <c r="E1511" s="2" t="s">
        <v>59</v>
      </c>
      <c r="F1511" s="2" t="s">
        <v>60</v>
      </c>
      <c r="G1511" s="2" t="s">
        <v>3141</v>
      </c>
      <c r="H1511" s="2" t="s">
        <v>549</v>
      </c>
      <c r="I1511" s="2">
        <v>773994502</v>
      </c>
      <c r="J1511" s="2" t="s">
        <v>9148</v>
      </c>
      <c r="K1511" s="2">
        <v>14</v>
      </c>
      <c r="L1511" s="2" t="s">
        <v>63</v>
      </c>
      <c r="M1511" s="2" t="s">
        <v>64</v>
      </c>
      <c r="N1511" s="3">
        <v>45545.666678240741</v>
      </c>
      <c r="O1511" s="2" t="s">
        <v>65</v>
      </c>
      <c r="Q1511" s="2" t="s">
        <v>66</v>
      </c>
      <c r="R1511" s="3">
        <v>45660.419895833336</v>
      </c>
      <c r="S1511" s="2" t="s">
        <v>6075</v>
      </c>
      <c r="T1511" s="2" t="s">
        <v>156</v>
      </c>
      <c r="U1511" s="2" t="s">
        <v>914</v>
      </c>
      <c r="V1511" s="2" t="s">
        <v>9149</v>
      </c>
      <c r="Y1511" s="2" t="s">
        <v>9150</v>
      </c>
      <c r="Z1511" s="2" t="s">
        <v>1814</v>
      </c>
      <c r="AA1511" s="2" t="s">
        <v>2254</v>
      </c>
      <c r="AB1511" s="2" t="s">
        <v>176</v>
      </c>
      <c r="AE1511" s="3">
        <v>45661.754074074073</v>
      </c>
      <c r="AF1511" s="2" t="s">
        <v>77</v>
      </c>
      <c r="AH1511" s="2" t="s">
        <v>142</v>
      </c>
      <c r="AI1511" s="2" t="s">
        <v>2154</v>
      </c>
      <c r="AJ1511" s="2" t="s">
        <v>101</v>
      </c>
      <c r="AK1511" s="2" t="s">
        <v>9151</v>
      </c>
      <c r="AL1511" s="2" t="s">
        <v>2258</v>
      </c>
      <c r="AM1511" s="3">
        <v>45661.754166666666</v>
      </c>
      <c r="AN1511" s="2" t="s">
        <v>9151</v>
      </c>
      <c r="AO1511" s="2" t="s">
        <v>2258</v>
      </c>
      <c r="AP1511" s="2">
        <v>5560801</v>
      </c>
      <c r="AQ1511" s="2" t="s">
        <v>81</v>
      </c>
      <c r="AR1511" s="3">
        <v>45662.41978009259</v>
      </c>
      <c r="AS1511" s="2" t="s">
        <v>82</v>
      </c>
      <c r="AT1511" s="3">
        <v>45661.5625</v>
      </c>
      <c r="AU1511" s="2" t="s">
        <v>104</v>
      </c>
      <c r="AV1511" s="2" t="s">
        <v>1030</v>
      </c>
      <c r="AW1511" s="2" t="s">
        <v>1031</v>
      </c>
      <c r="AX1511" s="2" t="s">
        <v>1032</v>
      </c>
      <c r="AZ1511" s="3">
        <v>45662.41978009259</v>
      </c>
      <c r="BB1511" s="2" t="s">
        <v>1608</v>
      </c>
      <c r="BC1511" s="2" t="s">
        <v>1609</v>
      </c>
      <c r="BD1511" s="2" t="s">
        <v>1610</v>
      </c>
      <c r="BE1511" s="2" t="s">
        <v>9152</v>
      </c>
      <c r="BF1511" s="2" t="s">
        <v>4299</v>
      </c>
    </row>
    <row r="1512" spans="1:58" x14ac:dyDescent="0.35">
      <c r="A1512" s="2">
        <v>2953418</v>
      </c>
      <c r="B1512" s="2" t="s">
        <v>244</v>
      </c>
      <c r="C1512" s="2">
        <v>39326021</v>
      </c>
      <c r="D1512" s="2">
        <v>338424923</v>
      </c>
      <c r="E1512" s="2" t="s">
        <v>59</v>
      </c>
      <c r="F1512" s="2" t="s">
        <v>60</v>
      </c>
      <c r="G1512" s="2" t="s">
        <v>1647</v>
      </c>
      <c r="H1512" s="2" t="s">
        <v>3289</v>
      </c>
      <c r="I1512" s="2">
        <v>777733491</v>
      </c>
      <c r="J1512" s="2" t="s">
        <v>9153</v>
      </c>
      <c r="K1512" s="2">
        <v>12</v>
      </c>
      <c r="L1512" s="2" t="s">
        <v>63</v>
      </c>
      <c r="M1512" s="2" t="s">
        <v>64</v>
      </c>
      <c r="N1512" s="3">
        <v>44729.458333333336</v>
      </c>
      <c r="O1512" s="2" t="s">
        <v>248</v>
      </c>
      <c r="Q1512" s="2" t="s">
        <v>66</v>
      </c>
      <c r="R1512" s="3">
        <v>45660.419988425929</v>
      </c>
      <c r="S1512" s="2" t="s">
        <v>9154</v>
      </c>
      <c r="T1512" s="2" t="s">
        <v>68</v>
      </c>
      <c r="U1512" s="2" t="s">
        <v>69</v>
      </c>
      <c r="V1512" s="2" t="s">
        <v>9155</v>
      </c>
      <c r="W1512" s="2" t="s">
        <v>288</v>
      </c>
      <c r="X1512" s="2" t="s">
        <v>289</v>
      </c>
      <c r="Y1512" s="2" t="s">
        <v>3284</v>
      </c>
      <c r="Z1512" s="2" t="s">
        <v>291</v>
      </c>
      <c r="AA1512" s="2" t="s">
        <v>291</v>
      </c>
      <c r="AB1512" s="2" t="s">
        <v>9156</v>
      </c>
      <c r="AE1512" s="3">
        <v>45660.42</v>
      </c>
      <c r="AF1512" s="2" t="s">
        <v>77</v>
      </c>
      <c r="AH1512" s="2" t="s">
        <v>78</v>
      </c>
      <c r="AI1512" s="2" t="s">
        <v>275</v>
      </c>
      <c r="AJ1512" s="2" t="s">
        <v>276</v>
      </c>
      <c r="AK1512" s="2" t="s">
        <v>9157</v>
      </c>
      <c r="AL1512" s="2" t="s">
        <v>9154</v>
      </c>
      <c r="AM1512" s="3">
        <v>45660.420092592591</v>
      </c>
      <c r="AN1512" s="2" t="s">
        <v>9157</v>
      </c>
      <c r="AP1512" s="2">
        <v>5556872</v>
      </c>
      <c r="AQ1512" s="2" t="s">
        <v>81</v>
      </c>
      <c r="AR1512" s="3">
        <v>45660.783495370371</v>
      </c>
      <c r="AS1512" s="2" t="s">
        <v>82</v>
      </c>
      <c r="AT1512" s="3">
        <v>45660.333333333336</v>
      </c>
      <c r="AU1512" s="2" t="s">
        <v>104</v>
      </c>
      <c r="AV1512" s="2" t="s">
        <v>682</v>
      </c>
      <c r="AW1512" s="2" t="s">
        <v>683</v>
      </c>
      <c r="AX1512" s="2" t="s">
        <v>1190</v>
      </c>
      <c r="AZ1512" s="3">
        <v>45660.783495370371</v>
      </c>
      <c r="BB1512" s="2" t="s">
        <v>1125</v>
      </c>
      <c r="BC1512" s="2" t="s">
        <v>1126</v>
      </c>
      <c r="BD1512" s="2" t="s">
        <v>150</v>
      </c>
      <c r="BE1512" s="2" t="s">
        <v>9158</v>
      </c>
      <c r="BF1512" s="2" t="s">
        <v>301</v>
      </c>
    </row>
    <row r="1513" spans="1:58" x14ac:dyDescent="0.35">
      <c r="A1513" s="2">
        <v>2953419</v>
      </c>
      <c r="B1513" s="2" t="s">
        <v>244</v>
      </c>
      <c r="C1513" s="2">
        <v>41961561</v>
      </c>
      <c r="D1513" s="2">
        <v>339600373</v>
      </c>
      <c r="E1513" s="2" t="s">
        <v>59</v>
      </c>
      <c r="F1513" s="2" t="s">
        <v>60</v>
      </c>
      <c r="G1513" s="2" t="s">
        <v>534</v>
      </c>
      <c r="H1513" s="2" t="s">
        <v>1128</v>
      </c>
      <c r="I1513" s="2">
        <v>774496364</v>
      </c>
      <c r="J1513" s="2" t="s">
        <v>9159</v>
      </c>
      <c r="K1513" s="2">
        <v>16</v>
      </c>
      <c r="L1513" s="2" t="s">
        <v>63</v>
      </c>
      <c r="M1513" s="2" t="s">
        <v>64</v>
      </c>
      <c r="N1513" s="3">
        <v>45379.666666666664</v>
      </c>
      <c r="O1513" s="2" t="s">
        <v>248</v>
      </c>
      <c r="Q1513" s="2" t="s">
        <v>66</v>
      </c>
      <c r="R1513" s="3">
        <v>45660.420590277776</v>
      </c>
      <c r="S1513" s="2" t="s">
        <v>9160</v>
      </c>
      <c r="T1513" s="2" t="s">
        <v>68</v>
      </c>
      <c r="U1513" s="2" t="s">
        <v>417</v>
      </c>
      <c r="V1513" s="2" t="s">
        <v>9161</v>
      </c>
      <c r="W1513" s="2" t="s">
        <v>497</v>
      </c>
      <c r="X1513" s="2" t="s">
        <v>497</v>
      </c>
      <c r="Y1513" s="2" t="s">
        <v>4829</v>
      </c>
      <c r="Z1513" s="2" t="s">
        <v>3078</v>
      </c>
      <c r="AA1513" s="2" t="s">
        <v>1730</v>
      </c>
      <c r="AB1513" s="2" t="s">
        <v>176</v>
      </c>
      <c r="AE1513" s="3">
        <v>45660.420601851853</v>
      </c>
      <c r="AF1513" s="2" t="s">
        <v>77</v>
      </c>
      <c r="AH1513" s="2" t="s">
        <v>78</v>
      </c>
      <c r="AI1513" s="2" t="s">
        <v>255</v>
      </c>
      <c r="AJ1513" s="2" t="s">
        <v>1271</v>
      </c>
      <c r="AK1513" s="2" t="s">
        <v>9162</v>
      </c>
      <c r="AL1513" s="2" t="s">
        <v>9160</v>
      </c>
      <c r="AM1513" s="3">
        <v>45660.420648148145</v>
      </c>
      <c r="AN1513" s="2" t="s">
        <v>9162</v>
      </c>
      <c r="AP1513" s="2">
        <v>5556873</v>
      </c>
      <c r="AQ1513" s="2" t="s">
        <v>81</v>
      </c>
      <c r="AR1513" s="3">
        <v>45661.538240740738</v>
      </c>
      <c r="AS1513" s="2" t="s">
        <v>82</v>
      </c>
      <c r="AT1513" s="3">
        <v>45660.333333333336</v>
      </c>
      <c r="AU1513" s="2" t="s">
        <v>104</v>
      </c>
      <c r="AV1513" s="2" t="s">
        <v>502</v>
      </c>
      <c r="AW1513" s="2" t="s">
        <v>503</v>
      </c>
      <c r="AX1513" s="2" t="s">
        <v>4109</v>
      </c>
      <c r="AZ1513" s="3">
        <v>45661.538240740738</v>
      </c>
      <c r="BB1513" s="2" t="s">
        <v>736</v>
      </c>
      <c r="BC1513" s="2" t="s">
        <v>737</v>
      </c>
      <c r="BD1513" s="2" t="s">
        <v>351</v>
      </c>
      <c r="BE1513" s="2" t="s">
        <v>9163</v>
      </c>
      <c r="BF1513" s="2" t="s">
        <v>325</v>
      </c>
    </row>
    <row r="1514" spans="1:58" x14ac:dyDescent="0.35">
      <c r="A1514" s="2">
        <v>2953420</v>
      </c>
      <c r="B1514" s="2" t="s">
        <v>58</v>
      </c>
      <c r="C1514" s="2">
        <v>2534361</v>
      </c>
      <c r="D1514" s="2">
        <v>338206575</v>
      </c>
      <c r="E1514" s="2" t="s">
        <v>59</v>
      </c>
      <c r="F1514" s="2" t="s">
        <v>60</v>
      </c>
      <c r="G1514" s="2" t="s">
        <v>266</v>
      </c>
      <c r="H1514" s="2" t="s">
        <v>3289</v>
      </c>
      <c r="I1514" s="2">
        <v>774100098</v>
      </c>
      <c r="J1514" s="2" t="s">
        <v>2521</v>
      </c>
      <c r="K1514" s="2">
        <v>12</v>
      </c>
      <c r="L1514" s="2" t="s">
        <v>305</v>
      </c>
      <c r="M1514" s="2" t="s">
        <v>64</v>
      </c>
      <c r="N1514" s="3">
        <v>45278.458344907405</v>
      </c>
      <c r="O1514" s="2" t="s">
        <v>1665</v>
      </c>
      <c r="Q1514" s="2" t="s">
        <v>66</v>
      </c>
      <c r="R1514" s="3">
        <v>45660.421655092592</v>
      </c>
      <c r="S1514" s="2" t="s">
        <v>9164</v>
      </c>
      <c r="T1514" s="2" t="s">
        <v>156</v>
      </c>
      <c r="U1514" s="2" t="s">
        <v>914</v>
      </c>
      <c r="V1514" s="2" t="s">
        <v>9165</v>
      </c>
      <c r="W1514" s="2" t="s">
        <v>71</v>
      </c>
      <c r="X1514" s="2" t="s">
        <v>431</v>
      </c>
      <c r="Y1514" s="2" t="s">
        <v>9166</v>
      </c>
      <c r="Z1514" s="2" t="s">
        <v>1058</v>
      </c>
      <c r="AA1514" s="2" t="s">
        <v>6313</v>
      </c>
      <c r="AB1514" s="2" t="s">
        <v>9167</v>
      </c>
      <c r="AE1514" s="3">
        <v>45660.421678240738</v>
      </c>
      <c r="AF1514" s="2" t="s">
        <v>77</v>
      </c>
      <c r="AH1514" s="2" t="s">
        <v>78</v>
      </c>
      <c r="AI1514" s="2" t="s">
        <v>79</v>
      </c>
      <c r="AJ1514" s="2" t="s">
        <v>162</v>
      </c>
      <c r="AK1514" s="2" t="s">
        <v>9168</v>
      </c>
      <c r="AL1514" s="2" t="s">
        <v>9164</v>
      </c>
      <c r="AM1514" s="3">
        <v>45660.421724537038</v>
      </c>
      <c r="AN1514" s="2" t="s">
        <v>9168</v>
      </c>
      <c r="AP1514" s="2">
        <v>5556875</v>
      </c>
      <c r="AQ1514" s="2" t="s">
        <v>81</v>
      </c>
      <c r="AR1514" s="3">
        <v>45661.61</v>
      </c>
      <c r="AS1514" s="2" t="s">
        <v>82</v>
      </c>
      <c r="AT1514" s="3">
        <v>45660.420138888891</v>
      </c>
      <c r="AU1514" s="2" t="s">
        <v>104</v>
      </c>
      <c r="AV1514" s="2" t="s">
        <v>436</v>
      </c>
      <c r="AW1514" s="2" t="s">
        <v>437</v>
      </c>
      <c r="AX1514" s="2" t="s">
        <v>438</v>
      </c>
      <c r="AZ1514" s="3">
        <v>45661.61</v>
      </c>
      <c r="BB1514" s="2" t="s">
        <v>761</v>
      </c>
      <c r="BC1514" s="2" t="s">
        <v>88</v>
      </c>
      <c r="BD1514" s="2" t="s">
        <v>89</v>
      </c>
      <c r="BE1514" s="2" t="s">
        <v>9169</v>
      </c>
      <c r="BF1514" s="2" t="s">
        <v>926</v>
      </c>
    </row>
    <row r="1515" spans="1:58" x14ac:dyDescent="0.35">
      <c r="A1515" s="2">
        <v>2953421</v>
      </c>
      <c r="B1515" s="2" t="s">
        <v>58</v>
      </c>
      <c r="C1515" s="2">
        <v>41555721</v>
      </c>
      <c r="D1515" s="2">
        <v>338024541</v>
      </c>
      <c r="E1515" s="2" t="s">
        <v>59</v>
      </c>
      <c r="F1515" s="2" t="s">
        <v>60</v>
      </c>
      <c r="G1515" s="2" t="s">
        <v>1111</v>
      </c>
      <c r="H1515" s="2" t="s">
        <v>833</v>
      </c>
      <c r="I1515" s="2">
        <v>773970632</v>
      </c>
      <c r="J1515" s="2" t="s">
        <v>9170</v>
      </c>
      <c r="K1515" s="2">
        <v>13</v>
      </c>
      <c r="L1515" s="2" t="s">
        <v>305</v>
      </c>
      <c r="M1515" s="2" t="s">
        <v>64</v>
      </c>
      <c r="N1515" s="3">
        <v>45611.720138888886</v>
      </c>
      <c r="O1515" s="2" t="s">
        <v>65</v>
      </c>
      <c r="Q1515" s="2" t="s">
        <v>66</v>
      </c>
      <c r="R1515" s="3">
        <v>45660.422106481485</v>
      </c>
      <c r="S1515" s="2" t="s">
        <v>5874</v>
      </c>
      <c r="T1515" s="2" t="s">
        <v>68</v>
      </c>
      <c r="U1515" s="2" t="s">
        <v>69</v>
      </c>
      <c r="V1515" s="2" t="s">
        <v>9171</v>
      </c>
      <c r="W1515" s="2" t="s">
        <v>136</v>
      </c>
      <c r="X1515" s="2" t="s">
        <v>137</v>
      </c>
      <c r="Y1515" s="2" t="s">
        <v>9172</v>
      </c>
      <c r="Z1515" s="2" t="s">
        <v>121</v>
      </c>
      <c r="AA1515" s="2" t="s">
        <v>121</v>
      </c>
      <c r="AB1515" s="2" t="s">
        <v>121</v>
      </c>
      <c r="AE1515" s="3">
        <v>45660.422118055554</v>
      </c>
      <c r="AF1515" s="2" t="s">
        <v>77</v>
      </c>
      <c r="AH1515" s="2" t="s">
        <v>142</v>
      </c>
      <c r="AI1515" s="2" t="s">
        <v>79</v>
      </c>
      <c r="AJ1515" s="2" t="s">
        <v>191</v>
      </c>
      <c r="AK1515" s="2" t="s">
        <v>9173</v>
      </c>
      <c r="AL1515" s="2" t="s">
        <v>5874</v>
      </c>
      <c r="AM1515" s="3">
        <v>45660.422152777777</v>
      </c>
      <c r="AN1515" s="2" t="s">
        <v>9173</v>
      </c>
      <c r="AP1515" s="2">
        <v>5556876</v>
      </c>
      <c r="AQ1515" s="2" t="s">
        <v>81</v>
      </c>
      <c r="AR1515" s="3">
        <v>45660.891157407408</v>
      </c>
      <c r="AS1515" s="2" t="s">
        <v>82</v>
      </c>
      <c r="AT1515" s="3">
        <v>45660.333333333336</v>
      </c>
      <c r="AU1515" s="2" t="s">
        <v>104</v>
      </c>
      <c r="AV1515" s="2" t="s">
        <v>163</v>
      </c>
      <c r="AW1515" s="2" t="s">
        <v>164</v>
      </c>
      <c r="AX1515" s="2" t="s">
        <v>4880</v>
      </c>
      <c r="AZ1515" s="3">
        <v>45660.891157407408</v>
      </c>
      <c r="BB1515" s="2" t="s">
        <v>179</v>
      </c>
      <c r="BC1515" s="2" t="s">
        <v>180</v>
      </c>
      <c r="BD1515" s="2" t="s">
        <v>181</v>
      </c>
      <c r="BE1515" s="2" t="s">
        <v>2615</v>
      </c>
      <c r="BF1515" s="2" t="s">
        <v>412</v>
      </c>
    </row>
    <row r="1516" spans="1:58" x14ac:dyDescent="0.35">
      <c r="A1516" s="2">
        <v>2953422</v>
      </c>
      <c r="B1516" s="2" t="s">
        <v>58</v>
      </c>
      <c r="C1516" s="2">
        <v>35258021</v>
      </c>
      <c r="D1516" s="2">
        <v>338421644</v>
      </c>
      <c r="E1516" s="2" t="s">
        <v>59</v>
      </c>
      <c r="F1516" s="2" t="s">
        <v>60</v>
      </c>
      <c r="G1516" s="2" t="s">
        <v>170</v>
      </c>
      <c r="H1516" s="2" t="s">
        <v>4944</v>
      </c>
      <c r="I1516" s="2">
        <v>775257852</v>
      </c>
      <c r="J1516" s="2" t="s">
        <v>9174</v>
      </c>
      <c r="K1516" s="2">
        <v>12</v>
      </c>
      <c r="L1516" s="2" t="s">
        <v>305</v>
      </c>
      <c r="M1516" s="2" t="s">
        <v>64</v>
      </c>
      <c r="N1516" s="3">
        <v>44498.546759259261</v>
      </c>
      <c r="O1516" s="2" t="s">
        <v>187</v>
      </c>
      <c r="Q1516" s="2" t="s">
        <v>66</v>
      </c>
      <c r="R1516" s="3">
        <v>45660.423807870371</v>
      </c>
      <c r="S1516" s="2" t="s">
        <v>564</v>
      </c>
      <c r="T1516" s="2" t="s">
        <v>156</v>
      </c>
      <c r="U1516" s="2" t="s">
        <v>69</v>
      </c>
      <c r="V1516" s="2" t="s">
        <v>9175</v>
      </c>
      <c r="Y1516" s="2" t="s">
        <v>6310</v>
      </c>
      <c r="Z1516" s="2" t="s">
        <v>3052</v>
      </c>
      <c r="AA1516" s="2" t="s">
        <v>3525</v>
      </c>
      <c r="AB1516" s="2" t="s">
        <v>3525</v>
      </c>
      <c r="AC1516" s="2">
        <v>60</v>
      </c>
      <c r="AE1516" s="3">
        <v>45660.606863425928</v>
      </c>
      <c r="AF1516" s="2" t="s">
        <v>77</v>
      </c>
      <c r="AH1516" s="2" t="s">
        <v>78</v>
      </c>
      <c r="AI1516" s="2" t="s">
        <v>58</v>
      </c>
      <c r="AJ1516" s="2" t="s">
        <v>101</v>
      </c>
      <c r="AK1516" s="2" t="s">
        <v>9176</v>
      </c>
      <c r="AL1516" s="2" t="s">
        <v>301</v>
      </c>
      <c r="AM1516" s="3">
        <v>45660.606990740744</v>
      </c>
      <c r="AN1516" s="2" t="s">
        <v>9176</v>
      </c>
      <c r="AO1516" s="2" t="s">
        <v>301</v>
      </c>
      <c r="AP1516" s="2">
        <v>5558039</v>
      </c>
      <c r="AQ1516" s="2" t="s">
        <v>81</v>
      </c>
      <c r="AR1516" s="3">
        <v>45660.68341435185</v>
      </c>
      <c r="AS1516" s="2" t="s">
        <v>82</v>
      </c>
      <c r="AT1516" s="3">
        <v>45660.5625</v>
      </c>
      <c r="AU1516" s="2" t="s">
        <v>104</v>
      </c>
      <c r="AV1516" s="2" t="s">
        <v>969</v>
      </c>
      <c r="AW1516" s="2" t="s">
        <v>970</v>
      </c>
      <c r="AX1516" s="2" t="s">
        <v>971</v>
      </c>
      <c r="AZ1516" s="3">
        <v>45660.68341435185</v>
      </c>
      <c r="BB1516" s="2" t="s">
        <v>382</v>
      </c>
      <c r="BC1516" s="2" t="s">
        <v>383</v>
      </c>
      <c r="BD1516" s="2" t="s">
        <v>383</v>
      </c>
      <c r="BE1516" s="2" t="s">
        <v>6149</v>
      </c>
      <c r="BF1516" s="2" t="s">
        <v>667</v>
      </c>
    </row>
    <row r="1517" spans="1:58" x14ac:dyDescent="0.35">
      <c r="A1517" s="2">
        <v>2953423</v>
      </c>
      <c r="B1517" s="2" t="s">
        <v>58</v>
      </c>
      <c r="C1517" s="2">
        <v>39172011</v>
      </c>
      <c r="D1517" s="2">
        <v>338304383</v>
      </c>
      <c r="E1517" s="2" t="s">
        <v>59</v>
      </c>
      <c r="F1517" s="2" t="s">
        <v>60</v>
      </c>
      <c r="G1517" s="2" t="s">
        <v>9177</v>
      </c>
      <c r="H1517" s="2" t="s">
        <v>9178</v>
      </c>
      <c r="I1517" s="2" t="s">
        <v>9179</v>
      </c>
      <c r="J1517" s="2" t="s">
        <v>9180</v>
      </c>
      <c r="K1517" s="2">
        <v>12</v>
      </c>
      <c r="L1517" s="2" t="s">
        <v>63</v>
      </c>
      <c r="M1517" s="2" t="s">
        <v>64</v>
      </c>
      <c r="N1517" s="3">
        <v>45548.041678240741</v>
      </c>
      <c r="O1517" s="2" t="s">
        <v>187</v>
      </c>
      <c r="Q1517" s="2" t="s">
        <v>66</v>
      </c>
      <c r="R1517" s="3">
        <v>45660.42491898148</v>
      </c>
      <c r="S1517" s="2" t="s">
        <v>1130</v>
      </c>
      <c r="T1517" s="2" t="s">
        <v>156</v>
      </c>
      <c r="U1517" s="2" t="s">
        <v>69</v>
      </c>
      <c r="V1517" s="2" t="s">
        <v>9181</v>
      </c>
      <c r="W1517" s="2" t="s">
        <v>71</v>
      </c>
      <c r="X1517" s="2" t="s">
        <v>650</v>
      </c>
      <c r="Y1517" s="2" t="s">
        <v>4271</v>
      </c>
      <c r="Z1517" s="2" t="s">
        <v>883</v>
      </c>
      <c r="AA1517" s="2" t="s">
        <v>5447</v>
      </c>
      <c r="AB1517" s="2" t="s">
        <v>9182</v>
      </c>
      <c r="AE1517" s="3">
        <v>45660.424930555557</v>
      </c>
      <c r="AF1517" s="2" t="s">
        <v>77</v>
      </c>
      <c r="AH1517" s="2" t="s">
        <v>78</v>
      </c>
      <c r="AI1517" s="2" t="s">
        <v>79</v>
      </c>
      <c r="AJ1517" s="2" t="s">
        <v>191</v>
      </c>
      <c r="AK1517" s="2" t="s">
        <v>9183</v>
      </c>
      <c r="AL1517" s="2" t="s">
        <v>1130</v>
      </c>
      <c r="AM1517" s="3">
        <v>45660.424953703703</v>
      </c>
      <c r="AN1517" s="2" t="s">
        <v>9183</v>
      </c>
      <c r="AP1517" s="2">
        <v>5556882</v>
      </c>
      <c r="AQ1517" s="2" t="s">
        <v>81</v>
      </c>
      <c r="AR1517" s="3">
        <v>45660.649131944447</v>
      </c>
      <c r="AS1517" s="2" t="s">
        <v>82</v>
      </c>
      <c r="AT1517" s="3">
        <v>45660.333333333336</v>
      </c>
      <c r="AU1517" s="2" t="s">
        <v>104</v>
      </c>
      <c r="AV1517" s="2" t="s">
        <v>655</v>
      </c>
      <c r="AW1517" s="2" t="s">
        <v>656</v>
      </c>
      <c r="AX1517" s="2" t="s">
        <v>2308</v>
      </c>
      <c r="AZ1517" s="3">
        <v>45660.649131944447</v>
      </c>
      <c r="BB1517" s="2" t="s">
        <v>614</v>
      </c>
      <c r="BC1517" s="2" t="s">
        <v>129</v>
      </c>
      <c r="BD1517" s="2" t="s">
        <v>615</v>
      </c>
      <c r="BE1517" s="2" t="s">
        <v>5277</v>
      </c>
      <c r="BF1517" s="2" t="s">
        <v>442</v>
      </c>
    </row>
    <row r="1518" spans="1:58" x14ac:dyDescent="0.35">
      <c r="A1518" s="2">
        <v>2953424</v>
      </c>
      <c r="B1518" s="2" t="s">
        <v>58</v>
      </c>
      <c r="C1518" s="2">
        <v>41980991</v>
      </c>
      <c r="D1518" s="2">
        <v>339412955</v>
      </c>
      <c r="E1518" s="2" t="s">
        <v>59</v>
      </c>
      <c r="F1518" s="2" t="s">
        <v>60</v>
      </c>
      <c r="G1518" s="2" t="s">
        <v>1671</v>
      </c>
      <c r="H1518" s="2" t="s">
        <v>1071</v>
      </c>
      <c r="I1518" s="2">
        <v>773106049</v>
      </c>
      <c r="J1518" s="2" t="s">
        <v>1870</v>
      </c>
      <c r="K1518" s="2">
        <v>15</v>
      </c>
      <c r="L1518" s="2" t="s">
        <v>63</v>
      </c>
      <c r="M1518" s="2" t="s">
        <v>64</v>
      </c>
      <c r="N1518" s="3">
        <v>45240.708333333336</v>
      </c>
      <c r="O1518" s="2" t="s">
        <v>65</v>
      </c>
      <c r="Q1518" s="2" t="s">
        <v>66</v>
      </c>
      <c r="R1518" s="3">
        <v>45660.424976851849</v>
      </c>
      <c r="S1518" s="2" t="s">
        <v>9164</v>
      </c>
      <c r="T1518" s="2" t="s">
        <v>156</v>
      </c>
      <c r="U1518" s="2" t="s">
        <v>1855</v>
      </c>
      <c r="V1518" s="2" t="s">
        <v>9184</v>
      </c>
      <c r="W1518" s="2" t="s">
        <v>336</v>
      </c>
      <c r="X1518" s="2" t="s">
        <v>336</v>
      </c>
      <c r="Y1518" s="2" t="s">
        <v>9185</v>
      </c>
      <c r="Z1518" s="2" t="s">
        <v>453</v>
      </c>
      <c r="AA1518" s="2" t="s">
        <v>9186</v>
      </c>
      <c r="AB1518" s="2" t="s">
        <v>176</v>
      </c>
      <c r="AE1518" s="3">
        <v>45660.424988425926</v>
      </c>
      <c r="AF1518" s="2" t="s">
        <v>77</v>
      </c>
      <c r="AH1518" s="2" t="s">
        <v>78</v>
      </c>
      <c r="AI1518" s="2" t="s">
        <v>79</v>
      </c>
      <c r="AJ1518" s="2" t="s">
        <v>191</v>
      </c>
      <c r="AK1518" s="2" t="s">
        <v>9187</v>
      </c>
      <c r="AL1518" s="2" t="s">
        <v>9164</v>
      </c>
      <c r="AM1518" s="3">
        <v>45660.425023148149</v>
      </c>
      <c r="AN1518" s="2" t="s">
        <v>9187</v>
      </c>
      <c r="AP1518" s="2">
        <v>5556883</v>
      </c>
      <c r="AQ1518" s="2" t="s">
        <v>81</v>
      </c>
      <c r="AR1518" s="3">
        <v>45660.54583333333</v>
      </c>
      <c r="AS1518" s="2" t="s">
        <v>82</v>
      </c>
      <c r="AT1518" s="3">
        <v>45660.333333333336</v>
      </c>
      <c r="AU1518" s="2" t="s">
        <v>104</v>
      </c>
      <c r="AV1518" s="2" t="s">
        <v>583</v>
      </c>
      <c r="AW1518" s="2" t="s">
        <v>584</v>
      </c>
      <c r="AX1518" s="2" t="s">
        <v>1632</v>
      </c>
      <c r="AZ1518" s="3">
        <v>45660.54583333333</v>
      </c>
      <c r="BB1518" s="2" t="s">
        <v>761</v>
      </c>
      <c r="BC1518" s="2" t="s">
        <v>88</v>
      </c>
      <c r="BD1518" s="2" t="s">
        <v>89</v>
      </c>
      <c r="BE1518" s="2" t="s">
        <v>9188</v>
      </c>
      <c r="BF1518" s="2" t="s">
        <v>2930</v>
      </c>
    </row>
    <row r="1519" spans="1:58" x14ac:dyDescent="0.35">
      <c r="A1519" s="2">
        <v>2953425</v>
      </c>
      <c r="B1519" s="2" t="s">
        <v>58</v>
      </c>
      <c r="C1519" s="2">
        <v>39766521</v>
      </c>
      <c r="D1519" s="2">
        <v>338779753</v>
      </c>
      <c r="E1519" s="2" t="s">
        <v>59</v>
      </c>
      <c r="F1519" s="2" t="s">
        <v>60</v>
      </c>
      <c r="G1519" s="2" t="s">
        <v>9189</v>
      </c>
      <c r="H1519" s="2" t="s">
        <v>9190</v>
      </c>
      <c r="I1519" s="2">
        <v>338779753</v>
      </c>
      <c r="J1519" s="2">
        <v>778900512</v>
      </c>
      <c r="K1519" s="2">
        <v>13</v>
      </c>
      <c r="L1519" s="2" t="s">
        <v>63</v>
      </c>
      <c r="M1519" s="2" t="s">
        <v>64</v>
      </c>
      <c r="N1519" s="3">
        <v>44896</v>
      </c>
      <c r="O1519" s="2" t="s">
        <v>65</v>
      </c>
      <c r="Q1519" s="2" t="s">
        <v>66</v>
      </c>
      <c r="R1519" s="3">
        <v>45660.426874999997</v>
      </c>
      <c r="S1519" s="2" t="s">
        <v>1562</v>
      </c>
      <c r="T1519" s="2" t="s">
        <v>156</v>
      </c>
      <c r="U1519" s="2" t="s">
        <v>417</v>
      </c>
      <c r="V1519" s="2" t="s">
        <v>9191</v>
      </c>
      <c r="W1519" s="2" t="s">
        <v>118</v>
      </c>
      <c r="X1519" s="2" t="s">
        <v>271</v>
      </c>
      <c r="Y1519" s="2" t="s">
        <v>9192</v>
      </c>
      <c r="Z1519" s="2" t="s">
        <v>273</v>
      </c>
      <c r="AA1519" s="2" t="s">
        <v>273</v>
      </c>
      <c r="AB1519" s="2" t="s">
        <v>273</v>
      </c>
      <c r="AE1519" s="3">
        <v>45660.426886574074</v>
      </c>
      <c r="AF1519" s="2" t="s">
        <v>77</v>
      </c>
      <c r="AH1519" s="2" t="s">
        <v>78</v>
      </c>
      <c r="AI1519" s="2" t="s">
        <v>79</v>
      </c>
      <c r="AJ1519" s="2" t="s">
        <v>191</v>
      </c>
      <c r="AK1519" s="2" t="s">
        <v>9191</v>
      </c>
      <c r="AL1519" s="2" t="s">
        <v>1562</v>
      </c>
      <c r="AM1519" s="3">
        <v>45660.426921296297</v>
      </c>
      <c r="AN1519" s="2" t="s">
        <v>9191</v>
      </c>
      <c r="AP1519" s="2">
        <v>5556904</v>
      </c>
      <c r="AQ1519" s="2" t="s">
        <v>81</v>
      </c>
      <c r="AR1519" s="3">
        <v>45661.780312499999</v>
      </c>
      <c r="AS1519" s="2" t="s">
        <v>82</v>
      </c>
      <c r="AT1519" s="3">
        <v>45660.333333333336</v>
      </c>
      <c r="AU1519" s="2" t="s">
        <v>104</v>
      </c>
      <c r="AV1519" s="2" t="s">
        <v>277</v>
      </c>
      <c r="AW1519" s="2" t="s">
        <v>278</v>
      </c>
      <c r="AX1519" s="2" t="s">
        <v>2556</v>
      </c>
      <c r="AZ1519" s="3">
        <v>45661.780312499999</v>
      </c>
      <c r="BB1519" s="2" t="s">
        <v>128</v>
      </c>
      <c r="BC1519" s="2" t="s">
        <v>129</v>
      </c>
      <c r="BD1519" s="2" t="s">
        <v>130</v>
      </c>
      <c r="BE1519" s="2" t="s">
        <v>5168</v>
      </c>
      <c r="BF1519" s="2" t="s">
        <v>802</v>
      </c>
    </row>
    <row r="1520" spans="1:58" x14ac:dyDescent="0.35">
      <c r="A1520" s="2">
        <v>2953426</v>
      </c>
      <c r="B1520" s="2" t="s">
        <v>58</v>
      </c>
      <c r="C1520" s="2">
        <v>43105561</v>
      </c>
      <c r="D1520" s="2">
        <v>339016879</v>
      </c>
      <c r="E1520" s="2" t="s">
        <v>59</v>
      </c>
      <c r="F1520" s="2" t="s">
        <v>60</v>
      </c>
      <c r="G1520" s="2" t="s">
        <v>170</v>
      </c>
      <c r="H1520" s="2" t="s">
        <v>8033</v>
      </c>
      <c r="I1520" s="2">
        <v>778029329</v>
      </c>
      <c r="J1520" s="2" t="s">
        <v>1055</v>
      </c>
      <c r="K1520" s="2">
        <v>13</v>
      </c>
      <c r="L1520" s="2" t="s">
        <v>63</v>
      </c>
      <c r="M1520" s="2" t="s">
        <v>64</v>
      </c>
      <c r="N1520" s="3">
        <v>45449.644375000003</v>
      </c>
      <c r="O1520" s="2" t="s">
        <v>65</v>
      </c>
      <c r="Q1520" s="2" t="s">
        <v>66</v>
      </c>
      <c r="R1520" s="3">
        <v>45660.427384259259</v>
      </c>
      <c r="S1520" s="2" t="s">
        <v>9193</v>
      </c>
      <c r="T1520" s="2" t="s">
        <v>68</v>
      </c>
      <c r="U1520" s="2" t="s">
        <v>69</v>
      </c>
      <c r="V1520" s="2" t="s">
        <v>9194</v>
      </c>
      <c r="W1520" s="2" t="s">
        <v>233</v>
      </c>
      <c r="X1520" s="2" t="s">
        <v>233</v>
      </c>
      <c r="Y1520" s="2" t="s">
        <v>6127</v>
      </c>
      <c r="Z1520" s="2" t="s">
        <v>2590</v>
      </c>
      <c r="AA1520" s="2" t="s">
        <v>9195</v>
      </c>
      <c r="AB1520" s="2" t="s">
        <v>176</v>
      </c>
      <c r="AE1520" s="3">
        <v>45660.427395833336</v>
      </c>
      <c r="AF1520" s="2" t="s">
        <v>77</v>
      </c>
      <c r="AH1520" s="2" t="s">
        <v>142</v>
      </c>
      <c r="AI1520" s="2" t="s">
        <v>79</v>
      </c>
      <c r="AJ1520" s="2" t="s">
        <v>1271</v>
      </c>
      <c r="AK1520" s="2" t="s">
        <v>9196</v>
      </c>
      <c r="AL1520" s="2" t="s">
        <v>9193</v>
      </c>
      <c r="AM1520" s="3">
        <v>45660.427430555559</v>
      </c>
      <c r="AN1520" s="2" t="s">
        <v>9196</v>
      </c>
      <c r="AP1520" s="2">
        <v>5556908</v>
      </c>
      <c r="AQ1520" s="2" t="s">
        <v>81</v>
      </c>
      <c r="AR1520" s="3">
        <v>45661.633425925924</v>
      </c>
      <c r="AS1520" s="2" t="s">
        <v>82</v>
      </c>
      <c r="AT1520" s="3">
        <v>45660.354166666664</v>
      </c>
      <c r="AU1520" s="2" t="s">
        <v>104</v>
      </c>
      <c r="AV1520" s="2" t="s">
        <v>569</v>
      </c>
      <c r="AW1520" s="2" t="s">
        <v>570</v>
      </c>
      <c r="AX1520" s="2" t="s">
        <v>1961</v>
      </c>
      <c r="AZ1520" s="3">
        <v>45661.633425925924</v>
      </c>
      <c r="BB1520" s="2" t="s">
        <v>643</v>
      </c>
      <c r="BC1520" s="2" t="s">
        <v>644</v>
      </c>
      <c r="BD1520" s="2" t="s">
        <v>299</v>
      </c>
      <c r="BE1520" s="2" t="s">
        <v>9197</v>
      </c>
      <c r="BF1520" s="2" t="s">
        <v>1093</v>
      </c>
    </row>
    <row r="1521" spans="1:58" x14ac:dyDescent="0.35">
      <c r="A1521" s="2">
        <v>2953427</v>
      </c>
      <c r="B1521" s="2" t="s">
        <v>720</v>
      </c>
      <c r="C1521" s="2">
        <v>34591131</v>
      </c>
      <c r="D1521" s="2">
        <v>339415284</v>
      </c>
      <c r="E1521" s="2" t="s">
        <v>59</v>
      </c>
      <c r="F1521" s="2" t="s">
        <v>60</v>
      </c>
      <c r="G1521" s="2" t="s">
        <v>132</v>
      </c>
      <c r="H1521" s="2" t="s">
        <v>9198</v>
      </c>
      <c r="I1521" s="2">
        <v>775336364</v>
      </c>
      <c r="J1521" s="2" t="s">
        <v>134</v>
      </c>
      <c r="K1521" s="2">
        <v>15</v>
      </c>
      <c r="L1521" s="2" t="s">
        <v>63</v>
      </c>
      <c r="M1521" s="2" t="s">
        <v>64</v>
      </c>
      <c r="N1521" s="3">
        <v>43116</v>
      </c>
      <c r="O1521" s="2" t="s">
        <v>724</v>
      </c>
      <c r="Q1521" s="2" t="s">
        <v>66</v>
      </c>
      <c r="R1521" s="3">
        <v>45660.427800925929</v>
      </c>
      <c r="S1521" s="2" t="s">
        <v>942</v>
      </c>
      <c r="T1521" s="2" t="s">
        <v>703</v>
      </c>
      <c r="U1521" s="2" t="s">
        <v>901</v>
      </c>
      <c r="V1521" s="2" t="s">
        <v>9199</v>
      </c>
      <c r="W1521" s="2" t="s">
        <v>336</v>
      </c>
      <c r="X1521" s="2" t="s">
        <v>336</v>
      </c>
      <c r="Y1521" s="2" t="s">
        <v>5138</v>
      </c>
      <c r="Z1521" s="2" t="s">
        <v>453</v>
      </c>
      <c r="AA1521" s="2" t="s">
        <v>5139</v>
      </c>
      <c r="AB1521" s="2" t="s">
        <v>5139</v>
      </c>
      <c r="AE1521" s="3">
        <v>45660.427812499998</v>
      </c>
      <c r="AF1521" s="2" t="s">
        <v>77</v>
      </c>
      <c r="AH1521" s="2" t="s">
        <v>78</v>
      </c>
      <c r="AI1521" s="2" t="s">
        <v>255</v>
      </c>
      <c r="AJ1521" s="2" t="s">
        <v>276</v>
      </c>
      <c r="AK1521" s="2" t="s">
        <v>946</v>
      </c>
      <c r="AL1521" s="2" t="s">
        <v>942</v>
      </c>
      <c r="AM1521" s="3">
        <v>45660.427847222221</v>
      </c>
      <c r="AN1521" s="2" t="s">
        <v>946</v>
      </c>
      <c r="AP1521" s="2">
        <v>5556912</v>
      </c>
      <c r="AQ1521" s="2" t="s">
        <v>81</v>
      </c>
      <c r="AR1521" s="3">
        <v>45662.4216087963</v>
      </c>
      <c r="AS1521" s="2" t="s">
        <v>82</v>
      </c>
      <c r="AT1521" s="3">
        <v>45660.333333333336</v>
      </c>
      <c r="AU1521" s="2" t="s">
        <v>104</v>
      </c>
      <c r="AV1521" s="2" t="s">
        <v>583</v>
      </c>
      <c r="AW1521" s="2" t="s">
        <v>584</v>
      </c>
      <c r="AX1521" s="2" t="s">
        <v>1632</v>
      </c>
      <c r="AZ1521" s="3">
        <v>45662.4216087963</v>
      </c>
      <c r="BB1521" s="2" t="s">
        <v>1309</v>
      </c>
      <c r="BC1521" s="2" t="s">
        <v>1310</v>
      </c>
      <c r="BD1521" s="2" t="s">
        <v>1311</v>
      </c>
      <c r="BE1521" s="2" t="s">
        <v>9200</v>
      </c>
      <c r="BF1521" s="2" t="s">
        <v>926</v>
      </c>
    </row>
    <row r="1522" spans="1:58" x14ac:dyDescent="0.35">
      <c r="A1522" s="2">
        <v>2953428</v>
      </c>
      <c r="B1522" s="2" t="s">
        <v>58</v>
      </c>
      <c r="C1522" s="2">
        <v>44937641</v>
      </c>
      <c r="D1522" s="2">
        <v>338771983</v>
      </c>
      <c r="E1522" s="2" t="s">
        <v>59</v>
      </c>
      <c r="F1522" s="2" t="s">
        <v>60</v>
      </c>
      <c r="G1522" s="2" t="s">
        <v>4349</v>
      </c>
      <c r="H1522" s="2" t="s">
        <v>6150</v>
      </c>
      <c r="I1522" s="2">
        <v>772930186</v>
      </c>
      <c r="J1522" s="2" t="s">
        <v>5834</v>
      </c>
      <c r="K1522" s="2">
        <v>13</v>
      </c>
      <c r="L1522" s="2" t="s">
        <v>63</v>
      </c>
      <c r="M1522" s="2" t="s">
        <v>64</v>
      </c>
      <c r="N1522" s="3">
        <v>45654.657708333332</v>
      </c>
      <c r="O1522" s="2" t="s">
        <v>65</v>
      </c>
      <c r="Q1522" s="2" t="s">
        <v>66</v>
      </c>
      <c r="R1522" s="3">
        <v>45660.429131944446</v>
      </c>
      <c r="S1522" s="2" t="s">
        <v>942</v>
      </c>
      <c r="T1522" s="2" t="s">
        <v>703</v>
      </c>
      <c r="U1522" s="2" t="s">
        <v>901</v>
      </c>
      <c r="V1522" s="2" t="s">
        <v>9201</v>
      </c>
      <c r="W1522" s="2" t="s">
        <v>136</v>
      </c>
      <c r="Y1522" s="2" t="s">
        <v>8195</v>
      </c>
      <c r="Z1522" s="2" t="s">
        <v>4157</v>
      </c>
      <c r="AA1522" s="2" t="s">
        <v>4158</v>
      </c>
      <c r="AB1522" s="2" t="s">
        <v>176</v>
      </c>
      <c r="AE1522" s="3">
        <v>45660.429143518515</v>
      </c>
      <c r="AF1522" s="2" t="s">
        <v>77</v>
      </c>
      <c r="AH1522" s="2" t="s">
        <v>78</v>
      </c>
      <c r="AI1522" s="2" t="s">
        <v>79</v>
      </c>
      <c r="AJ1522" s="2" t="s">
        <v>191</v>
      </c>
      <c r="AK1522" s="2" t="s">
        <v>946</v>
      </c>
      <c r="AL1522" s="2" t="s">
        <v>942</v>
      </c>
      <c r="AM1522" s="3">
        <v>45660.429166666669</v>
      </c>
      <c r="AN1522" s="2" t="s">
        <v>946</v>
      </c>
      <c r="AP1522" s="2">
        <v>5556914</v>
      </c>
      <c r="AQ1522" s="2" t="s">
        <v>81</v>
      </c>
      <c r="AR1522" s="3">
        <v>45660.503217592595</v>
      </c>
      <c r="AS1522" s="2" t="s">
        <v>82</v>
      </c>
      <c r="AT1522" s="3">
        <v>45660.333333333336</v>
      </c>
      <c r="AU1522" s="2" t="s">
        <v>104</v>
      </c>
      <c r="AV1522" s="2" t="s">
        <v>277</v>
      </c>
      <c r="AW1522" s="2" t="s">
        <v>278</v>
      </c>
      <c r="AX1522" s="2" t="s">
        <v>2082</v>
      </c>
      <c r="AZ1522" s="3">
        <v>45660.503217592595</v>
      </c>
      <c r="BB1522" s="2" t="s">
        <v>7131</v>
      </c>
      <c r="BC1522" s="2" t="s">
        <v>7132</v>
      </c>
      <c r="BD1522" s="2" t="s">
        <v>7133</v>
      </c>
      <c r="BE1522" s="2" t="s">
        <v>9202</v>
      </c>
      <c r="BF1522" s="2" t="s">
        <v>948</v>
      </c>
    </row>
    <row r="1523" spans="1:58" x14ac:dyDescent="0.35">
      <c r="A1523" s="2">
        <v>2953429</v>
      </c>
      <c r="B1523" s="2" t="s">
        <v>720</v>
      </c>
      <c r="C1523" s="2">
        <v>33625311</v>
      </c>
      <c r="D1523" s="2">
        <v>339674943</v>
      </c>
      <c r="E1523" s="2" t="s">
        <v>59</v>
      </c>
      <c r="F1523" s="2" t="s">
        <v>60</v>
      </c>
      <c r="G1523" s="2" t="s">
        <v>739</v>
      </c>
      <c r="H1523" s="2" t="s">
        <v>9203</v>
      </c>
      <c r="I1523" s="2">
        <v>786331388</v>
      </c>
      <c r="J1523" s="2" t="s">
        <v>2158</v>
      </c>
      <c r="K1523" s="2">
        <v>16</v>
      </c>
      <c r="L1523" s="2" t="s">
        <v>63</v>
      </c>
      <c r="M1523" s="2" t="s">
        <v>64</v>
      </c>
      <c r="N1523" s="3">
        <v>43228.463888888888</v>
      </c>
      <c r="O1523" s="2" t="s">
        <v>724</v>
      </c>
      <c r="Q1523" s="2" t="s">
        <v>66</v>
      </c>
      <c r="R1523" s="3">
        <v>45660.429537037038</v>
      </c>
      <c r="S1523" s="2" t="s">
        <v>6552</v>
      </c>
      <c r="T1523" s="2" t="s">
        <v>68</v>
      </c>
      <c r="U1523" s="2" t="s">
        <v>69</v>
      </c>
      <c r="V1523" s="2" t="s">
        <v>9204</v>
      </c>
      <c r="W1523" s="2" t="s">
        <v>605</v>
      </c>
      <c r="X1523" s="2" t="s">
        <v>605</v>
      </c>
      <c r="Y1523" s="2" t="s">
        <v>9205</v>
      </c>
      <c r="Z1523" s="2" t="s">
        <v>1305</v>
      </c>
      <c r="AA1523" s="2" t="s">
        <v>918</v>
      </c>
      <c r="AB1523" s="2" t="s">
        <v>176</v>
      </c>
      <c r="AC1523" s="2">
        <v>770337812</v>
      </c>
      <c r="AE1523" s="3">
        <v>45660.429548611108</v>
      </c>
      <c r="AF1523" s="2" t="s">
        <v>77</v>
      </c>
      <c r="AH1523" s="2" t="s">
        <v>142</v>
      </c>
      <c r="AI1523" s="2" t="s">
        <v>255</v>
      </c>
      <c r="AJ1523" s="2" t="s">
        <v>276</v>
      </c>
      <c r="AK1523" s="2" t="s">
        <v>9204</v>
      </c>
      <c r="AL1523" s="2" t="s">
        <v>6552</v>
      </c>
      <c r="AM1523" s="3">
        <v>45660.429583333331</v>
      </c>
      <c r="AN1523" s="2" t="s">
        <v>9204</v>
      </c>
      <c r="AP1523" s="2">
        <v>5556915</v>
      </c>
      <c r="AQ1523" s="2" t="s">
        <v>81</v>
      </c>
      <c r="AR1523" s="3">
        <v>45660.777465277781</v>
      </c>
      <c r="AS1523" s="2" t="s">
        <v>82</v>
      </c>
      <c r="AT1523" s="3">
        <v>45660.333333333336</v>
      </c>
      <c r="AU1523" s="2" t="s">
        <v>104</v>
      </c>
      <c r="AV1523" s="2" t="s">
        <v>611</v>
      </c>
      <c r="AW1523" s="2" t="s">
        <v>612</v>
      </c>
      <c r="AX1523" s="2" t="s">
        <v>613</v>
      </c>
      <c r="AZ1523" s="3">
        <v>45660.777465277781</v>
      </c>
      <c r="BB1523" s="2" t="s">
        <v>736</v>
      </c>
      <c r="BC1523" s="2" t="s">
        <v>737</v>
      </c>
      <c r="BD1523" s="2" t="s">
        <v>351</v>
      </c>
      <c r="BE1523" s="2" t="s">
        <v>9206</v>
      </c>
      <c r="BF1523" s="2" t="s">
        <v>301</v>
      </c>
    </row>
    <row r="1524" spans="1:58" x14ac:dyDescent="0.35">
      <c r="A1524" s="2">
        <v>2953430</v>
      </c>
      <c r="B1524" s="2" t="s">
        <v>58</v>
      </c>
      <c r="C1524" s="2">
        <v>30682261</v>
      </c>
      <c r="D1524" s="2">
        <v>338453298</v>
      </c>
      <c r="E1524" s="2" t="s">
        <v>59</v>
      </c>
      <c r="F1524" s="2" t="s">
        <v>60</v>
      </c>
      <c r="G1524" s="2" t="s">
        <v>183</v>
      </c>
      <c r="H1524" s="2" t="s">
        <v>8051</v>
      </c>
      <c r="I1524" s="2" t="s">
        <v>9207</v>
      </c>
      <c r="J1524" s="2" t="s">
        <v>186</v>
      </c>
      <c r="K1524" s="2">
        <v>13</v>
      </c>
      <c r="L1524" s="2" t="s">
        <v>63</v>
      </c>
      <c r="M1524" s="2" t="s">
        <v>64</v>
      </c>
      <c r="N1524" s="3">
        <v>45114.791666666664</v>
      </c>
      <c r="O1524" s="2" t="s">
        <v>65</v>
      </c>
      <c r="Q1524" s="2" t="s">
        <v>66</v>
      </c>
      <c r="R1524" s="3">
        <v>45660.429664351854</v>
      </c>
      <c r="S1524" s="2" t="s">
        <v>861</v>
      </c>
      <c r="T1524" s="2" t="s">
        <v>156</v>
      </c>
      <c r="U1524" s="2" t="s">
        <v>69</v>
      </c>
      <c r="V1524" s="2" t="s">
        <v>9208</v>
      </c>
      <c r="W1524" s="2" t="s">
        <v>118</v>
      </c>
      <c r="X1524" s="2" t="s">
        <v>119</v>
      </c>
      <c r="Y1524" s="2" t="s">
        <v>3477</v>
      </c>
      <c r="Z1524" s="2" t="s">
        <v>121</v>
      </c>
      <c r="AA1524" s="2" t="s">
        <v>121</v>
      </c>
      <c r="AB1524" s="2" t="s">
        <v>121</v>
      </c>
      <c r="AE1524" s="3">
        <v>45660.429675925923</v>
      </c>
      <c r="AF1524" s="2" t="s">
        <v>77</v>
      </c>
      <c r="AH1524" s="2" t="s">
        <v>78</v>
      </c>
      <c r="AI1524" s="2" t="s">
        <v>79</v>
      </c>
      <c r="AJ1524" s="2" t="s">
        <v>123</v>
      </c>
      <c r="AK1524" s="2" t="s">
        <v>9209</v>
      </c>
      <c r="AL1524" s="2" t="s">
        <v>861</v>
      </c>
      <c r="AM1524" s="3">
        <v>45660.429722222223</v>
      </c>
      <c r="AN1524" s="2" t="s">
        <v>9209</v>
      </c>
      <c r="AP1524" s="2">
        <v>5556917</v>
      </c>
      <c r="AQ1524" s="2" t="s">
        <v>81</v>
      </c>
      <c r="AR1524" s="3">
        <v>45660.585196759261</v>
      </c>
      <c r="AS1524" s="2" t="s">
        <v>82</v>
      </c>
      <c r="AT1524" s="3">
        <v>45660.333333333336</v>
      </c>
      <c r="AU1524" s="2" t="s">
        <v>104</v>
      </c>
      <c r="AV1524" s="2" t="s">
        <v>125</v>
      </c>
      <c r="AW1524" s="2" t="s">
        <v>126</v>
      </c>
      <c r="AX1524" s="2" t="s">
        <v>623</v>
      </c>
      <c r="AZ1524" s="3">
        <v>45660.585196759261</v>
      </c>
      <c r="BB1524" s="2" t="s">
        <v>557</v>
      </c>
      <c r="BC1524" s="2" t="s">
        <v>558</v>
      </c>
      <c r="BD1524" s="2" t="s">
        <v>181</v>
      </c>
      <c r="BE1524" s="2" t="s">
        <v>9210</v>
      </c>
      <c r="BF1524" s="2" t="s">
        <v>560</v>
      </c>
    </row>
    <row r="1525" spans="1:58" x14ac:dyDescent="0.35">
      <c r="A1525" s="2">
        <v>2953431</v>
      </c>
      <c r="B1525" s="2" t="s">
        <v>58</v>
      </c>
      <c r="C1525" s="2">
        <v>36480491</v>
      </c>
      <c r="D1525" s="2">
        <v>339676237</v>
      </c>
      <c r="E1525" s="2" t="s">
        <v>59</v>
      </c>
      <c r="F1525" s="2" t="s">
        <v>60</v>
      </c>
      <c r="G1525" s="2" t="s">
        <v>1266</v>
      </c>
      <c r="H1525" s="2" t="s">
        <v>9211</v>
      </c>
      <c r="I1525" s="2">
        <v>772924951</v>
      </c>
      <c r="J1525" s="2" t="s">
        <v>9212</v>
      </c>
      <c r="K1525" s="2">
        <v>16</v>
      </c>
      <c r="L1525" s="2" t="s">
        <v>63</v>
      </c>
      <c r="M1525" s="2" t="s">
        <v>64</v>
      </c>
      <c r="N1525" s="3">
        <v>45659.708344907405</v>
      </c>
      <c r="O1525" s="2" t="s">
        <v>65</v>
      </c>
      <c r="Q1525" s="2" t="s">
        <v>66</v>
      </c>
      <c r="R1525" s="3">
        <v>45660.429722222223</v>
      </c>
      <c r="S1525" s="2" t="s">
        <v>4479</v>
      </c>
      <c r="T1525" s="2" t="s">
        <v>68</v>
      </c>
      <c r="U1525" s="2" t="s">
        <v>157</v>
      </c>
      <c r="V1525" s="2" t="s">
        <v>9213</v>
      </c>
      <c r="W1525" s="2" t="s">
        <v>605</v>
      </c>
      <c r="X1525" s="2" t="s">
        <v>605</v>
      </c>
      <c r="Y1525" s="2" t="s">
        <v>6967</v>
      </c>
      <c r="Z1525" s="2" t="s">
        <v>1305</v>
      </c>
      <c r="AA1525" s="2" t="s">
        <v>2146</v>
      </c>
      <c r="AB1525" s="2" t="s">
        <v>176</v>
      </c>
      <c r="AE1525" s="3">
        <v>45662.310173611113</v>
      </c>
      <c r="AF1525" s="2" t="s">
        <v>77</v>
      </c>
      <c r="AH1525" s="2" t="s">
        <v>78</v>
      </c>
      <c r="AI1525" s="2" t="s">
        <v>58</v>
      </c>
      <c r="AJ1525" s="2" t="s">
        <v>101</v>
      </c>
      <c r="AK1525" s="2" t="s">
        <v>9214</v>
      </c>
      <c r="AL1525" s="2" t="s">
        <v>547</v>
      </c>
      <c r="AM1525" s="3">
        <v>45662.310254629629</v>
      </c>
      <c r="AN1525" s="2" t="s">
        <v>9214</v>
      </c>
      <c r="AO1525" s="2" t="s">
        <v>547</v>
      </c>
      <c r="AP1525" s="2">
        <v>5561523</v>
      </c>
      <c r="AQ1525" s="2" t="s">
        <v>81</v>
      </c>
      <c r="AR1525" s="3">
        <v>45662.926574074074</v>
      </c>
      <c r="AS1525" s="2" t="s">
        <v>82</v>
      </c>
      <c r="AT1525" s="3">
        <v>45662.333333333336</v>
      </c>
      <c r="AU1525" s="2" t="s">
        <v>104</v>
      </c>
      <c r="AV1525" s="2" t="s">
        <v>7087</v>
      </c>
      <c r="AW1525" s="2" t="s">
        <v>7087</v>
      </c>
      <c r="AX1525" s="2" t="s">
        <v>7400</v>
      </c>
      <c r="AZ1525" s="3">
        <v>45662.926574074074</v>
      </c>
      <c r="BB1525" s="2" t="s">
        <v>1466</v>
      </c>
      <c r="BC1525" s="2" t="s">
        <v>1138</v>
      </c>
      <c r="BD1525" s="2" t="s">
        <v>1467</v>
      </c>
      <c r="BE1525" s="2" t="s">
        <v>9215</v>
      </c>
      <c r="BF1525" s="2" t="s">
        <v>547</v>
      </c>
    </row>
    <row r="1526" spans="1:58" x14ac:dyDescent="0.35">
      <c r="A1526" s="2">
        <v>2953432</v>
      </c>
      <c r="B1526" s="2" t="s">
        <v>720</v>
      </c>
      <c r="C1526" s="2">
        <v>814741</v>
      </c>
      <c r="D1526" s="2">
        <v>338363595</v>
      </c>
      <c r="E1526" s="2" t="s">
        <v>59</v>
      </c>
      <c r="F1526" s="2" t="s">
        <v>60</v>
      </c>
      <c r="G1526" s="2" t="s">
        <v>9216</v>
      </c>
      <c r="H1526" s="2" t="s">
        <v>9217</v>
      </c>
      <c r="I1526" s="2">
        <v>777787870</v>
      </c>
      <c r="J1526" s="2" t="s">
        <v>9218</v>
      </c>
      <c r="K1526" s="2">
        <v>13</v>
      </c>
      <c r="L1526" s="2" t="s">
        <v>63</v>
      </c>
      <c r="M1526" s="2" t="s">
        <v>64</v>
      </c>
      <c r="N1526" s="3">
        <v>43435</v>
      </c>
      <c r="O1526" s="2" t="s">
        <v>3129</v>
      </c>
      <c r="Q1526" s="2" t="s">
        <v>66</v>
      </c>
      <c r="R1526" s="3">
        <v>45660.430289351854</v>
      </c>
      <c r="S1526" s="2" t="s">
        <v>861</v>
      </c>
      <c r="T1526" s="2" t="s">
        <v>156</v>
      </c>
      <c r="U1526" s="2" t="s">
        <v>69</v>
      </c>
      <c r="V1526" s="2" t="s">
        <v>9219</v>
      </c>
      <c r="W1526" s="2" t="s">
        <v>136</v>
      </c>
      <c r="X1526" s="2" t="s">
        <v>217</v>
      </c>
      <c r="Y1526" s="2" t="s">
        <v>3829</v>
      </c>
      <c r="Z1526" s="2" t="s">
        <v>2728</v>
      </c>
      <c r="AA1526" s="2" t="s">
        <v>3830</v>
      </c>
      <c r="AB1526" s="2" t="s">
        <v>3830</v>
      </c>
      <c r="AE1526" s="3">
        <v>45660.430300925924</v>
      </c>
      <c r="AF1526" s="2" t="s">
        <v>3132</v>
      </c>
      <c r="AH1526" s="2" t="s">
        <v>78</v>
      </c>
      <c r="AI1526" s="2" t="s">
        <v>275</v>
      </c>
      <c r="AJ1526" s="2" t="s">
        <v>276</v>
      </c>
      <c r="AK1526" s="2" t="s">
        <v>9220</v>
      </c>
      <c r="AL1526" s="2" t="s">
        <v>861</v>
      </c>
      <c r="AM1526" s="3">
        <v>45660.430324074077</v>
      </c>
      <c r="AN1526" s="2" t="s">
        <v>9220</v>
      </c>
      <c r="AP1526" s="2">
        <v>5556922</v>
      </c>
      <c r="AQ1526" s="2" t="s">
        <v>81</v>
      </c>
      <c r="AR1526" s="3">
        <v>45660.724004629628</v>
      </c>
      <c r="AS1526" s="2" t="s">
        <v>82</v>
      </c>
      <c r="AT1526" s="3">
        <v>45660.333333333336</v>
      </c>
      <c r="AU1526" s="2" t="s">
        <v>104</v>
      </c>
      <c r="AV1526" s="2" t="s">
        <v>222</v>
      </c>
      <c r="AW1526" s="2" t="s">
        <v>223</v>
      </c>
      <c r="AX1526" s="2" t="s">
        <v>1014</v>
      </c>
      <c r="AZ1526" s="3">
        <v>45660.724004629628</v>
      </c>
      <c r="BB1526" s="2" t="s">
        <v>1077</v>
      </c>
      <c r="BC1526" s="2" t="s">
        <v>1078</v>
      </c>
      <c r="BD1526" s="2" t="s">
        <v>1079</v>
      </c>
      <c r="BE1526" s="2" t="s">
        <v>9221</v>
      </c>
      <c r="BF1526" s="2" t="s">
        <v>601</v>
      </c>
    </row>
    <row r="1527" spans="1:58" x14ac:dyDescent="0.35">
      <c r="A1527" s="2">
        <v>2953433</v>
      </c>
      <c r="B1527" s="2" t="s">
        <v>58</v>
      </c>
      <c r="C1527" s="2">
        <v>36253771</v>
      </c>
      <c r="D1527" s="2">
        <v>338421338</v>
      </c>
      <c r="E1527" s="2" t="s">
        <v>59</v>
      </c>
      <c r="F1527" s="2" t="s">
        <v>60</v>
      </c>
      <c r="G1527" s="2" t="s">
        <v>9222</v>
      </c>
      <c r="H1527" s="2" t="s">
        <v>9223</v>
      </c>
      <c r="I1527" s="2">
        <v>775160799</v>
      </c>
      <c r="J1527" s="2" t="s">
        <v>9224</v>
      </c>
      <c r="K1527" s="2">
        <v>12</v>
      </c>
      <c r="L1527" s="2" t="s">
        <v>63</v>
      </c>
      <c r="M1527" s="2" t="s">
        <v>64</v>
      </c>
      <c r="N1527" s="3">
        <v>44805</v>
      </c>
      <c r="O1527" s="2" t="s">
        <v>187</v>
      </c>
      <c r="Q1527" s="2" t="s">
        <v>66</v>
      </c>
      <c r="R1527" s="3">
        <v>45660.430555555555</v>
      </c>
      <c r="S1527" s="2" t="s">
        <v>755</v>
      </c>
      <c r="T1527" s="2" t="s">
        <v>68</v>
      </c>
      <c r="U1527" s="2" t="s">
        <v>69</v>
      </c>
      <c r="V1527" s="2" t="s">
        <v>9225</v>
      </c>
      <c r="W1527" s="2" t="s">
        <v>288</v>
      </c>
      <c r="X1527" s="2" t="s">
        <v>289</v>
      </c>
      <c r="Y1527" s="2" t="s">
        <v>6310</v>
      </c>
      <c r="Z1527" s="2" t="s">
        <v>3052</v>
      </c>
      <c r="AA1527" s="2" t="s">
        <v>3525</v>
      </c>
      <c r="AB1527" s="2" t="s">
        <v>3525</v>
      </c>
      <c r="AE1527" s="3">
        <v>45660.430567129632</v>
      </c>
      <c r="AF1527" s="2" t="s">
        <v>77</v>
      </c>
      <c r="AH1527" s="2" t="s">
        <v>142</v>
      </c>
      <c r="AI1527" s="2" t="s">
        <v>79</v>
      </c>
      <c r="AJ1527" s="2" t="s">
        <v>123</v>
      </c>
      <c r="AK1527" s="2" t="s">
        <v>9226</v>
      </c>
      <c r="AL1527" s="2" t="s">
        <v>755</v>
      </c>
      <c r="AM1527" s="3">
        <v>45660.430601851855</v>
      </c>
      <c r="AN1527" s="2" t="s">
        <v>9226</v>
      </c>
      <c r="AP1527" s="2">
        <v>5556923</v>
      </c>
      <c r="AQ1527" s="2" t="s">
        <v>81</v>
      </c>
      <c r="AR1527" s="3">
        <v>45660.524641203701</v>
      </c>
      <c r="AS1527" s="2" t="s">
        <v>82</v>
      </c>
      <c r="AT1527" s="3">
        <v>45660.333333333336</v>
      </c>
      <c r="AU1527" s="2" t="s">
        <v>104</v>
      </c>
      <c r="AV1527" s="2" t="s">
        <v>682</v>
      </c>
      <c r="AW1527" s="2" t="s">
        <v>683</v>
      </c>
      <c r="AX1527" s="2" t="s">
        <v>1988</v>
      </c>
      <c r="AZ1527" s="3">
        <v>45660.524641203701</v>
      </c>
      <c r="BB1527" s="2" t="s">
        <v>382</v>
      </c>
      <c r="BC1527" s="2" t="s">
        <v>383</v>
      </c>
      <c r="BD1527" s="2" t="s">
        <v>383</v>
      </c>
      <c r="BE1527" s="2" t="s">
        <v>9227</v>
      </c>
      <c r="BF1527" s="2" t="s">
        <v>9228</v>
      </c>
    </row>
    <row r="1528" spans="1:58" x14ac:dyDescent="0.35">
      <c r="A1528" s="2">
        <v>2953434</v>
      </c>
      <c r="B1528" s="2" t="s">
        <v>244</v>
      </c>
      <c r="C1528" s="2">
        <v>40058301</v>
      </c>
      <c r="D1528" s="2">
        <v>338714002</v>
      </c>
      <c r="E1528" s="2" t="s">
        <v>59</v>
      </c>
      <c r="F1528" s="2" t="s">
        <v>60</v>
      </c>
      <c r="G1528" s="2" t="s">
        <v>1040</v>
      </c>
      <c r="H1528" s="2" t="s">
        <v>877</v>
      </c>
      <c r="I1528" s="2">
        <v>776405250</v>
      </c>
      <c r="J1528" s="2" t="s">
        <v>764</v>
      </c>
      <c r="K1528" s="2">
        <v>13</v>
      </c>
      <c r="L1528" s="2" t="s">
        <v>305</v>
      </c>
      <c r="M1528" s="2" t="s">
        <v>64</v>
      </c>
      <c r="N1528" s="3">
        <v>44915.5</v>
      </c>
      <c r="O1528" s="2" t="s">
        <v>248</v>
      </c>
      <c r="Q1528" s="2" t="s">
        <v>66</v>
      </c>
      <c r="R1528" s="3">
        <v>45660.430798611109</v>
      </c>
      <c r="S1528" s="2" t="s">
        <v>942</v>
      </c>
      <c r="T1528" s="2" t="s">
        <v>703</v>
      </c>
      <c r="U1528" s="2" t="s">
        <v>901</v>
      </c>
      <c r="V1528" s="2" t="s">
        <v>9229</v>
      </c>
      <c r="W1528" s="2" t="s">
        <v>136</v>
      </c>
      <c r="X1528" s="2" t="s">
        <v>217</v>
      </c>
      <c r="Y1528" s="2" t="s">
        <v>7550</v>
      </c>
      <c r="Z1528" s="2" t="s">
        <v>596</v>
      </c>
      <c r="AA1528" s="2" t="s">
        <v>3052</v>
      </c>
      <c r="AB1528" s="2" t="s">
        <v>3052</v>
      </c>
      <c r="AC1528" s="2">
        <v>36</v>
      </c>
      <c r="AE1528" s="3">
        <v>45660.430810185186</v>
      </c>
      <c r="AF1528" s="2" t="s">
        <v>77</v>
      </c>
      <c r="AH1528" s="2" t="s">
        <v>78</v>
      </c>
      <c r="AI1528" s="2" t="s">
        <v>275</v>
      </c>
      <c r="AJ1528" s="2" t="s">
        <v>276</v>
      </c>
      <c r="AK1528" s="2" t="s">
        <v>946</v>
      </c>
      <c r="AL1528" s="2" t="s">
        <v>942</v>
      </c>
      <c r="AM1528" s="3">
        <v>45660.430844907409</v>
      </c>
      <c r="AN1528" s="2" t="s">
        <v>946</v>
      </c>
      <c r="AP1528" s="2">
        <v>5556924</v>
      </c>
      <c r="AQ1528" s="2" t="s">
        <v>81</v>
      </c>
      <c r="AR1528" s="3">
        <v>45660.541967592595</v>
      </c>
      <c r="AS1528" s="2" t="s">
        <v>82</v>
      </c>
      <c r="AT1528" s="3">
        <v>45660.333333333336</v>
      </c>
      <c r="AU1528" s="2" t="s">
        <v>104</v>
      </c>
      <c r="AV1528" s="2" t="s">
        <v>222</v>
      </c>
      <c r="AW1528" s="2" t="s">
        <v>223</v>
      </c>
      <c r="AX1528" s="2" t="s">
        <v>1458</v>
      </c>
      <c r="AZ1528" s="3">
        <v>45660.541967592595</v>
      </c>
      <c r="BB1528" s="2" t="s">
        <v>207</v>
      </c>
      <c r="BC1528" s="2" t="s">
        <v>208</v>
      </c>
      <c r="BD1528" s="2" t="s">
        <v>209</v>
      </c>
      <c r="BE1528" s="2" t="s">
        <v>1919</v>
      </c>
      <c r="BF1528" s="2" t="s">
        <v>6729</v>
      </c>
    </row>
    <row r="1529" spans="1:58" x14ac:dyDescent="0.35">
      <c r="A1529" s="2">
        <v>2953435</v>
      </c>
      <c r="B1529" s="2" t="s">
        <v>58</v>
      </c>
      <c r="C1529" s="2">
        <v>39243881</v>
      </c>
      <c r="D1529" s="2">
        <v>338576893</v>
      </c>
      <c r="E1529" s="2" t="s">
        <v>59</v>
      </c>
      <c r="F1529" s="2" t="s">
        <v>60</v>
      </c>
      <c r="G1529" s="2" t="s">
        <v>1111</v>
      </c>
      <c r="H1529" s="2" t="s">
        <v>9230</v>
      </c>
      <c r="I1529" s="2">
        <v>771795418</v>
      </c>
      <c r="J1529" s="2" t="s">
        <v>9231</v>
      </c>
      <c r="K1529" s="2">
        <v>13</v>
      </c>
      <c r="L1529" s="2" t="s">
        <v>63</v>
      </c>
      <c r="M1529" s="2" t="s">
        <v>64</v>
      </c>
      <c r="N1529" s="3">
        <v>44999.666666666664</v>
      </c>
      <c r="O1529" s="2" t="s">
        <v>65</v>
      </c>
      <c r="Q1529" s="2" t="s">
        <v>66</v>
      </c>
      <c r="R1529" s="3">
        <v>45660.430810185186</v>
      </c>
      <c r="S1529" s="2" t="s">
        <v>1333</v>
      </c>
      <c r="T1529" s="2" t="s">
        <v>68</v>
      </c>
      <c r="U1529" s="2" t="s">
        <v>417</v>
      </c>
      <c r="V1529" s="2" t="s">
        <v>9232</v>
      </c>
      <c r="W1529" s="2" t="s">
        <v>400</v>
      </c>
      <c r="X1529" s="2" t="s">
        <v>401</v>
      </c>
      <c r="Y1529" s="2" t="s">
        <v>9233</v>
      </c>
      <c r="Z1529" s="2" t="s">
        <v>513</v>
      </c>
      <c r="AA1529" s="2" t="s">
        <v>6650</v>
      </c>
      <c r="AB1529" s="2" t="s">
        <v>6650</v>
      </c>
      <c r="AE1529" s="3">
        <v>45660.430821759262</v>
      </c>
      <c r="AF1529" s="2" t="s">
        <v>77</v>
      </c>
      <c r="AH1529" s="2" t="s">
        <v>78</v>
      </c>
      <c r="AI1529" s="2" t="s">
        <v>79</v>
      </c>
      <c r="AJ1529" s="2" t="s">
        <v>123</v>
      </c>
      <c r="AK1529" s="2" t="s">
        <v>9234</v>
      </c>
      <c r="AL1529" s="2" t="s">
        <v>1333</v>
      </c>
      <c r="AM1529" s="3">
        <v>45660.430868055555</v>
      </c>
      <c r="AN1529" s="2" t="s">
        <v>9234</v>
      </c>
      <c r="AP1529" s="2">
        <v>5556925</v>
      </c>
      <c r="AQ1529" s="2" t="s">
        <v>81</v>
      </c>
      <c r="AR1529" s="3">
        <v>45660.748981481483</v>
      </c>
      <c r="AS1529" s="2" t="s">
        <v>82</v>
      </c>
      <c r="AT1529" s="3">
        <v>45660.333333333336</v>
      </c>
      <c r="AU1529" s="2" t="s">
        <v>104</v>
      </c>
      <c r="AV1529" s="2" t="s">
        <v>955</v>
      </c>
      <c r="AW1529" s="2" t="s">
        <v>956</v>
      </c>
      <c r="AX1529" s="2" t="s">
        <v>3005</v>
      </c>
      <c r="AZ1529" s="3">
        <v>45660.748981481483</v>
      </c>
      <c r="BB1529" s="2" t="s">
        <v>2462</v>
      </c>
      <c r="BC1529" s="2" t="s">
        <v>2463</v>
      </c>
      <c r="BD1529" s="2" t="s">
        <v>299</v>
      </c>
      <c r="BE1529" s="2" t="s">
        <v>300</v>
      </c>
      <c r="BF1529" s="2" t="s">
        <v>522</v>
      </c>
    </row>
    <row r="1530" spans="1:58" x14ac:dyDescent="0.35">
      <c r="A1530" s="2">
        <v>2953436</v>
      </c>
      <c r="B1530" s="2" t="s">
        <v>720</v>
      </c>
      <c r="C1530" s="2">
        <v>35244911</v>
      </c>
      <c r="D1530" s="2">
        <v>339785521</v>
      </c>
      <c r="E1530" s="2" t="s">
        <v>59</v>
      </c>
      <c r="F1530" s="2" t="s">
        <v>60</v>
      </c>
      <c r="G1530" s="2" t="s">
        <v>1460</v>
      </c>
      <c r="H1530" s="2" t="s">
        <v>2476</v>
      </c>
      <c r="I1530" s="2">
        <v>339785521</v>
      </c>
      <c r="J1530" s="2" t="s">
        <v>1407</v>
      </c>
      <c r="K1530" s="2">
        <v>14</v>
      </c>
      <c r="L1530" s="2" t="s">
        <v>63</v>
      </c>
      <c r="M1530" s="2" t="s">
        <v>64</v>
      </c>
      <c r="N1530" s="3">
        <v>43482.333333333336</v>
      </c>
      <c r="O1530" s="2" t="s">
        <v>724</v>
      </c>
      <c r="Q1530" s="2" t="s">
        <v>66</v>
      </c>
      <c r="R1530" s="3">
        <v>45660.432511574072</v>
      </c>
      <c r="S1530" s="2" t="s">
        <v>4681</v>
      </c>
      <c r="T1530" s="2" t="s">
        <v>156</v>
      </c>
      <c r="U1530" s="2" t="s">
        <v>69</v>
      </c>
      <c r="V1530" s="2" t="s">
        <v>9235</v>
      </c>
      <c r="W1530" s="2" t="s">
        <v>250</v>
      </c>
      <c r="X1530" s="2" t="s">
        <v>251</v>
      </c>
      <c r="Y1530" s="2" t="s">
        <v>2868</v>
      </c>
      <c r="Z1530" s="2" t="s">
        <v>253</v>
      </c>
      <c r="AA1530" s="2" t="s">
        <v>864</v>
      </c>
      <c r="AB1530" s="2" t="s">
        <v>176</v>
      </c>
      <c r="AE1530" s="3">
        <v>45661.765914351854</v>
      </c>
      <c r="AF1530" s="2" t="s">
        <v>77</v>
      </c>
      <c r="AH1530" s="2" t="s">
        <v>78</v>
      </c>
      <c r="AI1530" s="2" t="s">
        <v>255</v>
      </c>
      <c r="AJ1530" s="2" t="s">
        <v>343</v>
      </c>
      <c r="AK1530" s="2" t="s">
        <v>9236</v>
      </c>
      <c r="AL1530" s="2" t="s">
        <v>752</v>
      </c>
      <c r="AM1530" s="3">
        <v>45661.76599537037</v>
      </c>
      <c r="AN1530" s="2" t="s">
        <v>9236</v>
      </c>
      <c r="AO1530" s="2" t="s">
        <v>752</v>
      </c>
      <c r="AP1530" s="2">
        <v>5560844</v>
      </c>
      <c r="AQ1530" s="2" t="s">
        <v>81</v>
      </c>
      <c r="AR1530" s="3">
        <v>45662.550324074073</v>
      </c>
      <c r="AS1530" s="2" t="s">
        <v>82</v>
      </c>
      <c r="AT1530" s="3">
        <v>45661.333333333336</v>
      </c>
      <c r="AU1530" s="2" t="s">
        <v>104</v>
      </c>
      <c r="AV1530" s="2" t="s">
        <v>258</v>
      </c>
      <c r="AW1530" s="2" t="s">
        <v>259</v>
      </c>
      <c r="AX1530" s="2" t="s">
        <v>1686</v>
      </c>
      <c r="AZ1530" s="3">
        <v>45662.550324074073</v>
      </c>
      <c r="BB1530" s="2" t="s">
        <v>2333</v>
      </c>
      <c r="BC1530" s="2" t="s">
        <v>2334</v>
      </c>
      <c r="BD1530" s="2" t="s">
        <v>2335</v>
      </c>
      <c r="BE1530" s="2" t="s">
        <v>9237</v>
      </c>
      <c r="BF1530" s="2" t="s">
        <v>265</v>
      </c>
    </row>
    <row r="1531" spans="1:58" x14ac:dyDescent="0.35">
      <c r="A1531" s="2">
        <v>2953437</v>
      </c>
      <c r="B1531" s="2" t="s">
        <v>58</v>
      </c>
      <c r="C1531" s="2">
        <v>34309071</v>
      </c>
      <c r="D1531" s="2">
        <v>339523094</v>
      </c>
      <c r="E1531" s="2" t="s">
        <v>59</v>
      </c>
      <c r="F1531" s="2" t="s">
        <v>60</v>
      </c>
      <c r="G1531" s="2" t="s">
        <v>132</v>
      </c>
      <c r="H1531" s="2" t="s">
        <v>397</v>
      </c>
      <c r="I1531" s="2" t="s">
        <v>9238</v>
      </c>
      <c r="J1531" s="2" t="s">
        <v>134</v>
      </c>
      <c r="K1531" s="2">
        <v>14</v>
      </c>
      <c r="L1531" s="2" t="s">
        <v>63</v>
      </c>
      <c r="M1531" s="2" t="s">
        <v>64</v>
      </c>
      <c r="N1531" s="3">
        <v>45614.791678240741</v>
      </c>
      <c r="O1531" s="2" t="s">
        <v>65</v>
      </c>
      <c r="Q1531" s="2" t="s">
        <v>66</v>
      </c>
      <c r="R1531" s="3">
        <v>45660.433472222219</v>
      </c>
      <c r="S1531" s="2" t="s">
        <v>4416</v>
      </c>
      <c r="T1531" s="2" t="s">
        <v>156</v>
      </c>
      <c r="U1531" s="2" t="s">
        <v>1944</v>
      </c>
      <c r="V1531" s="2" t="s">
        <v>9239</v>
      </c>
      <c r="W1531" s="2" t="s">
        <v>233</v>
      </c>
      <c r="X1531" s="2" t="s">
        <v>233</v>
      </c>
      <c r="Y1531" s="2" t="s">
        <v>8232</v>
      </c>
      <c r="Z1531" s="2" t="s">
        <v>567</v>
      </c>
      <c r="AA1531" s="2" t="s">
        <v>582</v>
      </c>
      <c r="AB1531" s="2" t="s">
        <v>582</v>
      </c>
      <c r="AE1531" s="3">
        <v>45660.433472222219</v>
      </c>
      <c r="AF1531" s="2" t="s">
        <v>77</v>
      </c>
      <c r="AH1531" s="2" t="s">
        <v>78</v>
      </c>
      <c r="AI1531" s="2" t="s">
        <v>79</v>
      </c>
      <c r="AJ1531" s="2" t="s">
        <v>191</v>
      </c>
      <c r="AK1531" s="2" t="s">
        <v>9240</v>
      </c>
      <c r="AL1531" s="2" t="s">
        <v>4416</v>
      </c>
      <c r="AM1531" s="3">
        <v>45660.433506944442</v>
      </c>
      <c r="AN1531" s="2" t="s">
        <v>9240</v>
      </c>
      <c r="AP1531" s="2">
        <v>5556933</v>
      </c>
      <c r="AQ1531" s="2" t="s">
        <v>81</v>
      </c>
      <c r="AR1531" s="3">
        <v>45662.521666666667</v>
      </c>
      <c r="AS1531" s="2" t="s">
        <v>82</v>
      </c>
      <c r="AT1531" s="3">
        <v>45660.34375</v>
      </c>
      <c r="AU1531" s="2" t="s">
        <v>104</v>
      </c>
      <c r="AV1531" s="2" t="s">
        <v>569</v>
      </c>
      <c r="AW1531" s="2" t="s">
        <v>570</v>
      </c>
      <c r="AX1531" s="2" t="s">
        <v>1961</v>
      </c>
      <c r="AZ1531" s="3">
        <v>45662.521666666667</v>
      </c>
      <c r="BB1531" s="2" t="s">
        <v>87</v>
      </c>
      <c r="BC1531" s="2" t="s">
        <v>88</v>
      </c>
      <c r="BD1531" s="2" t="s">
        <v>89</v>
      </c>
      <c r="BE1531" s="2" t="s">
        <v>9241</v>
      </c>
      <c r="BF1531" s="2" t="s">
        <v>1093</v>
      </c>
    </row>
    <row r="1532" spans="1:58" x14ac:dyDescent="0.35">
      <c r="A1532" s="2">
        <v>2953438</v>
      </c>
      <c r="B1532" s="2" t="s">
        <v>244</v>
      </c>
      <c r="C1532" s="2">
        <v>37550331</v>
      </c>
      <c r="D1532" s="2">
        <v>339412595</v>
      </c>
      <c r="E1532" s="2" t="s">
        <v>59</v>
      </c>
      <c r="F1532" s="2" t="s">
        <v>60</v>
      </c>
      <c r="G1532" s="2" t="s">
        <v>1040</v>
      </c>
      <c r="H1532" s="2" t="s">
        <v>9242</v>
      </c>
      <c r="I1532" s="2">
        <v>782449985</v>
      </c>
      <c r="J1532" s="2" t="s">
        <v>1527</v>
      </c>
      <c r="K1532" s="2">
        <v>15</v>
      </c>
      <c r="L1532" s="2" t="s">
        <v>63</v>
      </c>
      <c r="M1532" s="2" t="s">
        <v>64</v>
      </c>
      <c r="N1532" s="3">
        <v>44415.708333333336</v>
      </c>
      <c r="O1532" s="2" t="s">
        <v>248</v>
      </c>
      <c r="Q1532" s="2" t="s">
        <v>66</v>
      </c>
      <c r="R1532" s="3">
        <v>45660.433877314812</v>
      </c>
      <c r="S1532" s="2" t="s">
        <v>796</v>
      </c>
      <c r="T1532" s="2" t="s">
        <v>68</v>
      </c>
      <c r="U1532" s="2" t="s">
        <v>69</v>
      </c>
      <c r="V1532" s="2" t="s">
        <v>9243</v>
      </c>
      <c r="W1532" s="2" t="s">
        <v>336</v>
      </c>
      <c r="X1532" s="2" t="s">
        <v>336</v>
      </c>
      <c r="Y1532" s="2" t="s">
        <v>8734</v>
      </c>
      <c r="Z1532" s="2" t="s">
        <v>453</v>
      </c>
      <c r="AA1532" s="2" t="s">
        <v>9186</v>
      </c>
      <c r="AB1532" s="2" t="s">
        <v>176</v>
      </c>
      <c r="AE1532" s="3">
        <v>45660.433900462966</v>
      </c>
      <c r="AF1532" s="2" t="s">
        <v>77</v>
      </c>
      <c r="AH1532" s="2" t="s">
        <v>142</v>
      </c>
      <c r="AI1532" s="2" t="s">
        <v>255</v>
      </c>
      <c r="AJ1532" s="2" t="s">
        <v>598</v>
      </c>
      <c r="AK1532" s="2" t="s">
        <v>9243</v>
      </c>
      <c r="AL1532" s="2" t="s">
        <v>796</v>
      </c>
      <c r="AM1532" s="3">
        <v>45660.433923611112</v>
      </c>
      <c r="AN1532" s="2" t="s">
        <v>9243</v>
      </c>
      <c r="AP1532" s="2">
        <v>5556937</v>
      </c>
      <c r="AQ1532" s="2" t="s">
        <v>81</v>
      </c>
      <c r="AR1532" s="3">
        <v>45661.591874999998</v>
      </c>
      <c r="AS1532" s="2" t="s">
        <v>82</v>
      </c>
      <c r="AT1532" s="3">
        <v>45660.333333333336</v>
      </c>
      <c r="AU1532" s="2" t="s">
        <v>104</v>
      </c>
      <c r="AV1532" s="2" t="s">
        <v>583</v>
      </c>
      <c r="AW1532" s="2" t="s">
        <v>584</v>
      </c>
      <c r="AX1532" s="2" t="s">
        <v>1118</v>
      </c>
      <c r="AZ1532" s="3">
        <v>45661.591874999998</v>
      </c>
      <c r="BB1532" s="2" t="s">
        <v>2359</v>
      </c>
      <c r="BC1532" s="2" t="s">
        <v>2360</v>
      </c>
      <c r="BD1532" s="2" t="s">
        <v>2361</v>
      </c>
      <c r="BE1532" s="2" t="s">
        <v>9244</v>
      </c>
      <c r="BF1532" s="2" t="s">
        <v>353</v>
      </c>
    </row>
    <row r="1533" spans="1:58" x14ac:dyDescent="0.35">
      <c r="A1533" s="2">
        <v>2953439</v>
      </c>
      <c r="B1533" s="2" t="s">
        <v>58</v>
      </c>
      <c r="C1533" s="2">
        <v>43929531</v>
      </c>
      <c r="D1533" s="2">
        <v>339042091</v>
      </c>
      <c r="E1533" s="2" t="s">
        <v>59</v>
      </c>
      <c r="F1533" s="2" t="s">
        <v>60</v>
      </c>
      <c r="G1533" s="2" t="s">
        <v>228</v>
      </c>
      <c r="H1533" s="2" t="s">
        <v>9245</v>
      </c>
      <c r="I1533" s="2" t="s">
        <v>9246</v>
      </c>
      <c r="J1533" s="2" t="s">
        <v>9247</v>
      </c>
      <c r="K1533" s="2">
        <v>14</v>
      </c>
      <c r="L1533" s="2" t="s">
        <v>63</v>
      </c>
      <c r="M1533" s="2" t="s">
        <v>64</v>
      </c>
      <c r="N1533" s="3">
        <v>45538.666666666664</v>
      </c>
      <c r="O1533" s="2" t="s">
        <v>65</v>
      </c>
      <c r="Q1533" s="2" t="s">
        <v>66</v>
      </c>
      <c r="R1533" s="3">
        <v>45660.434212962966</v>
      </c>
      <c r="S1533" s="2" t="s">
        <v>1317</v>
      </c>
      <c r="T1533" s="2" t="s">
        <v>156</v>
      </c>
      <c r="U1533" s="2" t="s">
        <v>69</v>
      </c>
      <c r="V1533" s="2" t="s">
        <v>9248</v>
      </c>
      <c r="W1533" s="2" t="s">
        <v>233</v>
      </c>
      <c r="X1533" s="2" t="s">
        <v>1285</v>
      </c>
      <c r="Y1533" s="2" t="s">
        <v>9249</v>
      </c>
      <c r="Z1533" s="2" t="s">
        <v>1287</v>
      </c>
      <c r="AA1533" s="2" t="s">
        <v>6645</v>
      </c>
      <c r="AB1533" s="2" t="s">
        <v>9250</v>
      </c>
      <c r="AE1533" s="3">
        <v>45660.434224537035</v>
      </c>
      <c r="AF1533" s="2" t="s">
        <v>77</v>
      </c>
      <c r="AH1533" s="2" t="s">
        <v>142</v>
      </c>
      <c r="AI1533" s="2" t="s">
        <v>79</v>
      </c>
      <c r="AJ1533" s="2" t="s">
        <v>123</v>
      </c>
      <c r="AK1533" s="2" t="s">
        <v>9251</v>
      </c>
      <c r="AL1533" s="2" t="s">
        <v>1317</v>
      </c>
      <c r="AM1533" s="3">
        <v>45660.434270833335</v>
      </c>
      <c r="AN1533" s="2" t="s">
        <v>9251</v>
      </c>
      <c r="AP1533" s="2">
        <v>5556938</v>
      </c>
      <c r="AQ1533" s="2" t="s">
        <v>81</v>
      </c>
      <c r="AR1533" s="3">
        <v>45661.742604166669</v>
      </c>
      <c r="AS1533" s="2" t="s">
        <v>82</v>
      </c>
      <c r="AT1533" s="3">
        <v>45660.361111111109</v>
      </c>
      <c r="AU1533" s="2" t="s">
        <v>104</v>
      </c>
      <c r="AV1533" s="2" t="s">
        <v>569</v>
      </c>
      <c r="AW1533" s="2" t="s">
        <v>570</v>
      </c>
      <c r="AX1533" s="2" t="s">
        <v>1961</v>
      </c>
      <c r="AZ1533" s="3">
        <v>45661.742604166669</v>
      </c>
      <c r="BB1533" s="2" t="s">
        <v>408</v>
      </c>
      <c r="BC1533" s="2" t="s">
        <v>409</v>
      </c>
      <c r="BD1533" s="2" t="s">
        <v>410</v>
      </c>
      <c r="BE1533" s="2" t="s">
        <v>9252</v>
      </c>
      <c r="BF1533" s="2" t="s">
        <v>1093</v>
      </c>
    </row>
    <row r="1534" spans="1:58" x14ac:dyDescent="0.35">
      <c r="A1534" s="2">
        <v>2953440</v>
      </c>
      <c r="B1534" s="2" t="s">
        <v>58</v>
      </c>
      <c r="C1534" s="2">
        <v>35585241</v>
      </c>
      <c r="D1534" s="2">
        <v>338347190</v>
      </c>
      <c r="E1534" s="2" t="s">
        <v>59</v>
      </c>
      <c r="F1534" s="2" t="s">
        <v>60</v>
      </c>
      <c r="G1534" s="2" t="s">
        <v>132</v>
      </c>
      <c r="H1534" s="2" t="s">
        <v>9253</v>
      </c>
      <c r="I1534" s="2">
        <v>771862541</v>
      </c>
      <c r="J1534" s="2" t="s">
        <v>9254</v>
      </c>
      <c r="K1534" s="2">
        <v>13</v>
      </c>
      <c r="L1534" s="2" t="s">
        <v>63</v>
      </c>
      <c r="M1534" s="2" t="s">
        <v>64</v>
      </c>
      <c r="N1534" s="3">
        <v>45153.779178240744</v>
      </c>
      <c r="O1534" s="2" t="s">
        <v>65</v>
      </c>
      <c r="Q1534" s="2" t="s">
        <v>66</v>
      </c>
      <c r="R1534" s="3">
        <v>45660.43540509259</v>
      </c>
      <c r="S1534" s="2" t="s">
        <v>8974</v>
      </c>
      <c r="T1534" s="2" t="s">
        <v>156</v>
      </c>
      <c r="U1534" s="2" t="s">
        <v>69</v>
      </c>
      <c r="V1534" s="2" t="s">
        <v>9255</v>
      </c>
      <c r="W1534" s="2" t="s">
        <v>400</v>
      </c>
      <c r="X1534" s="2" t="s">
        <v>419</v>
      </c>
      <c r="Y1534" s="2" t="s">
        <v>9256</v>
      </c>
      <c r="Z1534" s="2" t="s">
        <v>1226</v>
      </c>
      <c r="AA1534" s="2" t="s">
        <v>1227</v>
      </c>
      <c r="AB1534" s="2" t="s">
        <v>1227</v>
      </c>
      <c r="AE1534" s="3">
        <v>45660.435416666667</v>
      </c>
      <c r="AF1534" s="2" t="s">
        <v>77</v>
      </c>
      <c r="AH1534" s="2" t="s">
        <v>142</v>
      </c>
      <c r="AI1534" s="2" t="s">
        <v>79</v>
      </c>
      <c r="AJ1534" s="2" t="s">
        <v>123</v>
      </c>
      <c r="AK1534" s="2" t="s">
        <v>9257</v>
      </c>
      <c r="AL1534" s="2" t="s">
        <v>8974</v>
      </c>
      <c r="AM1534" s="3">
        <v>45660.435439814813</v>
      </c>
      <c r="AN1534" s="2" t="s">
        <v>9257</v>
      </c>
      <c r="AP1534" s="2">
        <v>5556947</v>
      </c>
      <c r="AQ1534" s="2" t="s">
        <v>81</v>
      </c>
      <c r="AR1534" s="3">
        <v>45661.503032407411</v>
      </c>
      <c r="AS1534" s="2" t="s">
        <v>82</v>
      </c>
      <c r="AT1534" s="3">
        <v>45660.333333333336</v>
      </c>
      <c r="AU1534" s="2" t="s">
        <v>104</v>
      </c>
      <c r="AV1534" s="2" t="s">
        <v>423</v>
      </c>
      <c r="AW1534" s="2" t="s">
        <v>424</v>
      </c>
      <c r="AX1534" s="2" t="s">
        <v>6785</v>
      </c>
      <c r="AZ1534" s="3">
        <v>45661.503032407411</v>
      </c>
      <c r="BB1534" s="2" t="s">
        <v>179</v>
      </c>
      <c r="BC1534" s="2" t="s">
        <v>180</v>
      </c>
      <c r="BD1534" s="2" t="s">
        <v>181</v>
      </c>
      <c r="BE1534" s="2" t="s">
        <v>9258</v>
      </c>
      <c r="BF1534" s="2" t="s">
        <v>243</v>
      </c>
    </row>
    <row r="1535" spans="1:58" x14ac:dyDescent="0.35">
      <c r="A1535" s="2">
        <v>2953441</v>
      </c>
      <c r="B1535" s="2" t="s">
        <v>720</v>
      </c>
      <c r="C1535" s="2">
        <v>32585761</v>
      </c>
      <c r="D1535" s="2">
        <v>339754445</v>
      </c>
      <c r="E1535" s="2" t="s">
        <v>59</v>
      </c>
      <c r="F1535" s="2" t="s">
        <v>60</v>
      </c>
      <c r="G1535" s="2" t="s">
        <v>4132</v>
      </c>
      <c r="H1535" s="2" t="s">
        <v>246</v>
      </c>
      <c r="I1535" s="2">
        <v>776406421</v>
      </c>
      <c r="J1535" s="2" t="s">
        <v>9259</v>
      </c>
      <c r="K1535" s="2">
        <v>14</v>
      </c>
      <c r="L1535" s="2" t="s">
        <v>63</v>
      </c>
      <c r="M1535" s="2" t="s">
        <v>64</v>
      </c>
      <c r="N1535" s="3">
        <v>43518.333333333336</v>
      </c>
      <c r="O1535" s="2" t="s">
        <v>724</v>
      </c>
      <c r="Q1535" s="2" t="s">
        <v>66</v>
      </c>
      <c r="R1535" s="3">
        <v>45660.436064814814</v>
      </c>
      <c r="S1535" s="2" t="s">
        <v>3008</v>
      </c>
      <c r="T1535" s="2" t="s">
        <v>156</v>
      </c>
      <c r="U1535" s="2" t="s">
        <v>3130</v>
      </c>
      <c r="V1535" s="2" t="s">
        <v>9260</v>
      </c>
      <c r="W1535" s="2" t="s">
        <v>250</v>
      </c>
      <c r="X1535" s="2" t="s">
        <v>483</v>
      </c>
      <c r="Y1535" s="2" t="s">
        <v>3450</v>
      </c>
      <c r="Z1535" s="2" t="s">
        <v>485</v>
      </c>
      <c r="AA1535" s="2" t="s">
        <v>485</v>
      </c>
      <c r="AB1535" s="2" t="s">
        <v>176</v>
      </c>
      <c r="AE1535" s="3">
        <v>45660.436076388891</v>
      </c>
      <c r="AF1535" s="2" t="s">
        <v>77</v>
      </c>
      <c r="AH1535" s="2" t="s">
        <v>142</v>
      </c>
      <c r="AI1535" s="2" t="s">
        <v>255</v>
      </c>
      <c r="AJ1535" s="2" t="s">
        <v>2809</v>
      </c>
      <c r="AK1535" s="2" t="s">
        <v>9261</v>
      </c>
      <c r="AL1535" s="2" t="s">
        <v>3008</v>
      </c>
      <c r="AM1535" s="3">
        <v>45660.436099537037</v>
      </c>
      <c r="AN1535" s="2" t="s">
        <v>9261</v>
      </c>
      <c r="AP1535" s="2">
        <v>5556951</v>
      </c>
      <c r="AQ1535" s="2" t="s">
        <v>81</v>
      </c>
      <c r="AR1535" s="3">
        <v>45661.446817129632</v>
      </c>
      <c r="AS1535" s="2" t="s">
        <v>82</v>
      </c>
      <c r="AT1535" s="3">
        <v>45660.333333333336</v>
      </c>
      <c r="AU1535" s="2" t="s">
        <v>104</v>
      </c>
      <c r="AV1535" s="2" t="s">
        <v>258</v>
      </c>
      <c r="AW1535" s="2" t="s">
        <v>259</v>
      </c>
      <c r="AX1535" s="2" t="s">
        <v>260</v>
      </c>
      <c r="AZ1535" s="3">
        <v>45661.446817129632</v>
      </c>
      <c r="BB1535" s="2" t="s">
        <v>9262</v>
      </c>
      <c r="BC1535" s="2" t="s">
        <v>4747</v>
      </c>
      <c r="BD1535" s="2" t="s">
        <v>5733</v>
      </c>
      <c r="BE1535" s="2" t="s">
        <v>9263</v>
      </c>
      <c r="BF1535" s="2" t="s">
        <v>752</v>
      </c>
    </row>
    <row r="1536" spans="1:58" x14ac:dyDescent="0.35">
      <c r="A1536" s="2">
        <v>2953442</v>
      </c>
      <c r="B1536" s="2" t="s">
        <v>58</v>
      </c>
      <c r="C1536" s="2">
        <v>38805301</v>
      </c>
      <c r="D1536" s="2">
        <v>338751180</v>
      </c>
      <c r="E1536" s="2" t="s">
        <v>59</v>
      </c>
      <c r="F1536" s="2" t="s">
        <v>60</v>
      </c>
      <c r="G1536" s="2" t="s">
        <v>9264</v>
      </c>
      <c r="H1536" s="2" t="s">
        <v>4944</v>
      </c>
      <c r="I1536" s="2">
        <v>775688908</v>
      </c>
      <c r="J1536" s="2" t="s">
        <v>9265</v>
      </c>
      <c r="K1536" s="2">
        <v>13</v>
      </c>
      <c r="L1536" s="2" t="s">
        <v>305</v>
      </c>
      <c r="M1536" s="2" t="s">
        <v>64</v>
      </c>
      <c r="N1536" s="3">
        <v>45164.791666666664</v>
      </c>
      <c r="O1536" s="2" t="s">
        <v>65</v>
      </c>
      <c r="Q1536" s="2" t="s">
        <v>66</v>
      </c>
      <c r="R1536" s="3">
        <v>45660.4374537037</v>
      </c>
      <c r="S1536" s="2" t="s">
        <v>5290</v>
      </c>
      <c r="T1536" s="2" t="s">
        <v>156</v>
      </c>
      <c r="U1536" s="2" t="s">
        <v>69</v>
      </c>
      <c r="V1536" s="2" t="s">
        <v>9266</v>
      </c>
      <c r="W1536" s="2" t="s">
        <v>136</v>
      </c>
      <c r="X1536" s="2" t="s">
        <v>137</v>
      </c>
      <c r="Y1536" s="2" t="s">
        <v>3772</v>
      </c>
      <c r="Z1536" s="2" t="s">
        <v>121</v>
      </c>
      <c r="AA1536" s="2" t="s">
        <v>9267</v>
      </c>
      <c r="AB1536" s="2" t="s">
        <v>9268</v>
      </c>
      <c r="AE1536" s="3">
        <v>45660.437465277777</v>
      </c>
      <c r="AF1536" s="2" t="s">
        <v>77</v>
      </c>
      <c r="AH1536" s="2" t="s">
        <v>78</v>
      </c>
      <c r="AI1536" s="2" t="s">
        <v>79</v>
      </c>
      <c r="AJ1536" s="2" t="s">
        <v>191</v>
      </c>
      <c r="AK1536" s="2" t="s">
        <v>9269</v>
      </c>
      <c r="AL1536" s="2" t="s">
        <v>5290</v>
      </c>
      <c r="AM1536" s="3">
        <v>45660.437488425923</v>
      </c>
      <c r="AN1536" s="2" t="s">
        <v>9269</v>
      </c>
      <c r="AP1536" s="2">
        <v>5556955</v>
      </c>
      <c r="AQ1536" s="2" t="s">
        <v>81</v>
      </c>
      <c r="AR1536" s="3">
        <v>45660.806944444441</v>
      </c>
      <c r="AS1536" s="2" t="s">
        <v>82</v>
      </c>
      <c r="AT1536" s="3">
        <v>45660.333333333336</v>
      </c>
      <c r="AU1536" s="2" t="s">
        <v>104</v>
      </c>
      <c r="AV1536" s="2" t="s">
        <v>163</v>
      </c>
      <c r="AW1536" s="2" t="s">
        <v>164</v>
      </c>
      <c r="AX1536" s="2" t="s">
        <v>3626</v>
      </c>
      <c r="AZ1536" s="3">
        <v>45660.806944444441</v>
      </c>
      <c r="BB1536" s="2" t="s">
        <v>408</v>
      </c>
      <c r="BC1536" s="2" t="s">
        <v>409</v>
      </c>
      <c r="BD1536" s="2" t="s">
        <v>410</v>
      </c>
      <c r="BE1536" s="2" t="s">
        <v>411</v>
      </c>
      <c r="BF1536" s="2" t="s">
        <v>412</v>
      </c>
    </row>
    <row r="1537" spans="1:58" x14ac:dyDescent="0.35">
      <c r="A1537" s="2">
        <v>2953443</v>
      </c>
      <c r="B1537" s="2" t="s">
        <v>58</v>
      </c>
      <c r="C1537" s="2">
        <v>44916931</v>
      </c>
      <c r="D1537" s="2">
        <v>338608789</v>
      </c>
      <c r="E1537" s="2" t="s">
        <v>59</v>
      </c>
      <c r="F1537" s="2" t="s">
        <v>60</v>
      </c>
      <c r="G1537" s="2" t="s">
        <v>2010</v>
      </c>
      <c r="H1537" s="2" t="s">
        <v>9270</v>
      </c>
      <c r="I1537" s="2">
        <v>771119191</v>
      </c>
      <c r="J1537" s="2" t="s">
        <v>9271</v>
      </c>
      <c r="K1537" s="2">
        <v>12</v>
      </c>
      <c r="L1537" s="2" t="s">
        <v>63</v>
      </c>
      <c r="M1537" s="2" t="s">
        <v>64</v>
      </c>
      <c r="N1537" s="3">
        <v>45646.561145833337</v>
      </c>
      <c r="O1537" s="2" t="s">
        <v>65</v>
      </c>
      <c r="Q1537" s="2" t="s">
        <v>66</v>
      </c>
      <c r="R1537" s="3">
        <v>45660.438263888886</v>
      </c>
      <c r="S1537" s="2" t="s">
        <v>1545</v>
      </c>
      <c r="T1537" s="2" t="s">
        <v>68</v>
      </c>
      <c r="U1537" s="2" t="s">
        <v>69</v>
      </c>
      <c r="V1537" s="2" t="s">
        <v>9272</v>
      </c>
      <c r="W1537" s="2" t="s">
        <v>71</v>
      </c>
      <c r="X1537" s="2" t="s">
        <v>317</v>
      </c>
      <c r="Y1537" s="2" t="s">
        <v>5570</v>
      </c>
      <c r="Z1537" s="2" t="s">
        <v>3518</v>
      </c>
      <c r="AA1537" s="2">
        <v>250</v>
      </c>
      <c r="AB1537" s="2" t="s">
        <v>176</v>
      </c>
      <c r="AE1537" s="3">
        <v>45660.438263888886</v>
      </c>
      <c r="AF1537" s="2" t="s">
        <v>77</v>
      </c>
      <c r="AH1537" s="2" t="s">
        <v>78</v>
      </c>
      <c r="AI1537" s="2" t="s">
        <v>79</v>
      </c>
      <c r="AJ1537" s="2" t="s">
        <v>123</v>
      </c>
      <c r="AK1537" s="2" t="s">
        <v>9272</v>
      </c>
      <c r="AL1537" s="2" t="s">
        <v>1545</v>
      </c>
      <c r="AM1537" s="3">
        <v>45660.438310185185</v>
      </c>
      <c r="AN1537" s="2" t="s">
        <v>9272</v>
      </c>
      <c r="AP1537" s="2">
        <v>5556959</v>
      </c>
      <c r="AQ1537" s="2" t="s">
        <v>81</v>
      </c>
      <c r="AR1537" s="3">
        <v>45660.761956018519</v>
      </c>
      <c r="AS1537" s="2" t="s">
        <v>82</v>
      </c>
      <c r="AT1537" s="3">
        <v>45660.333333333336</v>
      </c>
      <c r="AU1537" s="2" t="s">
        <v>104</v>
      </c>
      <c r="AV1537" s="2" t="s">
        <v>321</v>
      </c>
      <c r="AW1537" s="2" t="s">
        <v>322</v>
      </c>
      <c r="AX1537" s="2" t="s">
        <v>7339</v>
      </c>
      <c r="AZ1537" s="3">
        <v>45660.761956018519</v>
      </c>
      <c r="BB1537" s="2" t="s">
        <v>643</v>
      </c>
      <c r="BC1537" s="2" t="s">
        <v>644</v>
      </c>
      <c r="BD1537" s="2" t="s">
        <v>299</v>
      </c>
      <c r="BE1537" s="2" t="s">
        <v>9273</v>
      </c>
      <c r="BF1537" s="2" t="s">
        <v>325</v>
      </c>
    </row>
    <row r="1538" spans="1:58" x14ac:dyDescent="0.35">
      <c r="A1538" s="2">
        <v>2953444</v>
      </c>
      <c r="B1538" s="2" t="s">
        <v>58</v>
      </c>
      <c r="C1538" s="2">
        <v>43936741</v>
      </c>
      <c r="D1538" s="2">
        <v>338523963</v>
      </c>
      <c r="E1538" s="2" t="s">
        <v>59</v>
      </c>
      <c r="F1538" s="2" t="s">
        <v>60</v>
      </c>
      <c r="G1538" s="2" t="s">
        <v>170</v>
      </c>
      <c r="H1538" s="2" t="s">
        <v>9274</v>
      </c>
      <c r="I1538" s="2">
        <v>778110467</v>
      </c>
      <c r="J1538" s="2" t="s">
        <v>172</v>
      </c>
      <c r="K1538" s="2">
        <v>13</v>
      </c>
      <c r="L1538" s="2" t="s">
        <v>63</v>
      </c>
      <c r="M1538" s="2" t="s">
        <v>64</v>
      </c>
      <c r="N1538" s="3">
        <v>45531.041666666664</v>
      </c>
      <c r="O1538" s="2" t="s">
        <v>65</v>
      </c>
      <c r="Q1538" s="2" t="s">
        <v>66</v>
      </c>
      <c r="R1538" s="3">
        <v>45660.438275462962</v>
      </c>
      <c r="S1538" s="2" t="s">
        <v>9275</v>
      </c>
      <c r="T1538" s="2" t="s">
        <v>68</v>
      </c>
      <c r="U1538" s="2" t="s">
        <v>69</v>
      </c>
      <c r="V1538" s="2" t="s">
        <v>9276</v>
      </c>
      <c r="W1538" s="2" t="s">
        <v>118</v>
      </c>
      <c r="X1538" s="2" t="s">
        <v>119</v>
      </c>
      <c r="Y1538" s="2" t="s">
        <v>7975</v>
      </c>
      <c r="Z1538" s="2" t="s">
        <v>917</v>
      </c>
      <c r="AA1538" s="2" t="s">
        <v>917</v>
      </c>
      <c r="AB1538" s="2" t="s">
        <v>176</v>
      </c>
      <c r="AE1538" s="3">
        <v>45660.438287037039</v>
      </c>
      <c r="AF1538" s="2" t="s">
        <v>77</v>
      </c>
      <c r="AH1538" s="2" t="s">
        <v>142</v>
      </c>
      <c r="AI1538" s="2" t="s">
        <v>79</v>
      </c>
      <c r="AJ1538" s="2" t="s">
        <v>123</v>
      </c>
      <c r="AK1538" s="2" t="s">
        <v>9277</v>
      </c>
      <c r="AL1538" s="2" t="s">
        <v>9275</v>
      </c>
      <c r="AM1538" s="3">
        <v>45660.438333333332</v>
      </c>
      <c r="AN1538" s="2" t="s">
        <v>9277</v>
      </c>
      <c r="AP1538" s="2">
        <v>5556960</v>
      </c>
      <c r="AQ1538" s="2" t="s">
        <v>81</v>
      </c>
      <c r="AR1538" s="3">
        <v>45660.698842592596</v>
      </c>
      <c r="AS1538" s="2" t="s">
        <v>82</v>
      </c>
      <c r="AT1538" s="3">
        <v>45660.333333333336</v>
      </c>
      <c r="AU1538" s="2" t="s">
        <v>104</v>
      </c>
      <c r="AV1538" s="2" t="s">
        <v>125</v>
      </c>
      <c r="AW1538" s="2" t="s">
        <v>126</v>
      </c>
      <c r="AX1538" s="2" t="s">
        <v>127</v>
      </c>
      <c r="AZ1538" s="3">
        <v>45660.698842592596</v>
      </c>
      <c r="BB1538" s="2" t="s">
        <v>108</v>
      </c>
      <c r="BC1538" s="2" t="s">
        <v>109</v>
      </c>
      <c r="BD1538" s="2" t="s">
        <v>110</v>
      </c>
      <c r="BE1538" s="2" t="s">
        <v>9278</v>
      </c>
      <c r="BF1538" s="2" t="s">
        <v>547</v>
      </c>
    </row>
    <row r="1539" spans="1:58" x14ac:dyDescent="0.35">
      <c r="A1539" s="2">
        <v>2953445</v>
      </c>
      <c r="B1539" s="2" t="s">
        <v>58</v>
      </c>
      <c r="C1539" s="2">
        <v>44810271</v>
      </c>
      <c r="D1539" s="2">
        <v>339422349</v>
      </c>
      <c r="E1539" s="2" t="s">
        <v>59</v>
      </c>
      <c r="F1539" s="2" t="s">
        <v>60</v>
      </c>
      <c r="G1539" s="2" t="s">
        <v>9279</v>
      </c>
      <c r="H1539" s="2" t="s">
        <v>9280</v>
      </c>
      <c r="I1539" s="2" t="s">
        <v>9281</v>
      </c>
      <c r="J1539" s="2" t="s">
        <v>9282</v>
      </c>
      <c r="K1539" s="2">
        <v>14</v>
      </c>
      <c r="L1539" s="2" t="s">
        <v>63</v>
      </c>
      <c r="M1539" s="2" t="s">
        <v>64</v>
      </c>
      <c r="N1539" s="3">
        <v>45633.694166666668</v>
      </c>
      <c r="O1539" s="2" t="s">
        <v>65</v>
      </c>
      <c r="Q1539" s="2" t="s">
        <v>66</v>
      </c>
      <c r="R1539" s="3">
        <v>45660.438506944447</v>
      </c>
      <c r="S1539" s="2" t="s">
        <v>9283</v>
      </c>
      <c r="T1539" s="2" t="s">
        <v>68</v>
      </c>
      <c r="U1539" s="2" t="s">
        <v>69</v>
      </c>
      <c r="V1539" s="2" t="s">
        <v>9284</v>
      </c>
      <c r="W1539" s="2" t="s">
        <v>250</v>
      </c>
      <c r="X1539" s="2" t="s">
        <v>251</v>
      </c>
      <c r="Y1539" s="2" t="s">
        <v>9285</v>
      </c>
      <c r="Z1539" s="2" t="s">
        <v>1877</v>
      </c>
      <c r="AA1539" s="2" t="s">
        <v>5275</v>
      </c>
      <c r="AB1539" s="2" t="s">
        <v>176</v>
      </c>
      <c r="AE1539" s="3">
        <v>45660.438518518517</v>
      </c>
      <c r="AF1539" s="2" t="s">
        <v>77</v>
      </c>
      <c r="AH1539" s="2" t="s">
        <v>78</v>
      </c>
      <c r="AI1539" s="2" t="s">
        <v>79</v>
      </c>
      <c r="AJ1539" s="2" t="s">
        <v>191</v>
      </c>
      <c r="AK1539" s="2" t="s">
        <v>9286</v>
      </c>
      <c r="AL1539" s="2" t="s">
        <v>9283</v>
      </c>
      <c r="AM1539" s="3">
        <v>45660.43854166667</v>
      </c>
      <c r="AN1539" s="2" t="s">
        <v>9286</v>
      </c>
      <c r="AP1539" s="2">
        <v>5556961</v>
      </c>
      <c r="AQ1539" s="2" t="s">
        <v>81</v>
      </c>
      <c r="AR1539" s="3">
        <v>45660.661180555559</v>
      </c>
      <c r="AS1539" s="2" t="s">
        <v>82</v>
      </c>
      <c r="AT1539" s="3">
        <v>45660.333333333336</v>
      </c>
      <c r="AU1539" s="2" t="s">
        <v>104</v>
      </c>
      <c r="AV1539" s="2" t="s">
        <v>258</v>
      </c>
      <c r="AW1539" s="2" t="s">
        <v>259</v>
      </c>
      <c r="AX1539" s="2" t="s">
        <v>1441</v>
      </c>
      <c r="AZ1539" s="3">
        <v>45660.661180555559</v>
      </c>
      <c r="BB1539" s="2" t="s">
        <v>614</v>
      </c>
      <c r="BC1539" s="2" t="s">
        <v>129</v>
      </c>
      <c r="BD1539" s="2" t="s">
        <v>615</v>
      </c>
      <c r="BE1539" s="2" t="s">
        <v>5277</v>
      </c>
      <c r="BF1539" s="2" t="s">
        <v>442</v>
      </c>
    </row>
    <row r="1540" spans="1:58" x14ac:dyDescent="0.35">
      <c r="A1540" s="2">
        <v>2953446</v>
      </c>
      <c r="B1540" s="2" t="s">
        <v>244</v>
      </c>
      <c r="C1540" s="2">
        <v>44216731</v>
      </c>
      <c r="D1540" s="2">
        <v>339708461</v>
      </c>
      <c r="E1540" s="2" t="s">
        <v>59</v>
      </c>
      <c r="F1540" s="2" t="s">
        <v>60</v>
      </c>
      <c r="G1540" s="2" t="s">
        <v>1385</v>
      </c>
      <c r="H1540" s="2" t="s">
        <v>9287</v>
      </c>
      <c r="I1540" s="2">
        <v>785841366</v>
      </c>
      <c r="J1540" s="2" t="s">
        <v>2724</v>
      </c>
      <c r="K1540" s="2">
        <v>16</v>
      </c>
      <c r="L1540" s="2" t="s">
        <v>63</v>
      </c>
      <c r="M1540" s="2" t="s">
        <v>64</v>
      </c>
      <c r="N1540" s="3">
        <v>45593.708333333336</v>
      </c>
      <c r="O1540" s="2" t="s">
        <v>248</v>
      </c>
      <c r="Q1540" s="2" t="s">
        <v>66</v>
      </c>
      <c r="R1540" s="3">
        <v>45660.440266203703</v>
      </c>
      <c r="S1540" s="2" t="s">
        <v>1250</v>
      </c>
      <c r="T1540" s="2" t="s">
        <v>156</v>
      </c>
      <c r="U1540" s="2" t="s">
        <v>481</v>
      </c>
      <c r="V1540" s="2" t="s">
        <v>9288</v>
      </c>
      <c r="W1540" s="2" t="s">
        <v>250</v>
      </c>
      <c r="X1540" s="2" t="s">
        <v>251</v>
      </c>
      <c r="Y1540" s="2" t="s">
        <v>2868</v>
      </c>
      <c r="Z1540" s="2" t="s">
        <v>253</v>
      </c>
      <c r="AA1540" s="2" t="s">
        <v>253</v>
      </c>
      <c r="AB1540" s="2" t="s">
        <v>9289</v>
      </c>
      <c r="AE1540" s="3">
        <v>45660.44027777778</v>
      </c>
      <c r="AF1540" s="2" t="s">
        <v>77</v>
      </c>
      <c r="AH1540" s="2" t="s">
        <v>78</v>
      </c>
      <c r="AI1540" s="2" t="s">
        <v>255</v>
      </c>
      <c r="AJ1540" s="2" t="s">
        <v>767</v>
      </c>
      <c r="AK1540" s="2" t="s">
        <v>9290</v>
      </c>
      <c r="AL1540" s="2" t="s">
        <v>1250</v>
      </c>
      <c r="AM1540" s="3">
        <v>45660.440312500003</v>
      </c>
      <c r="AN1540" s="2" t="s">
        <v>9290</v>
      </c>
      <c r="AP1540" s="2">
        <v>5556968</v>
      </c>
      <c r="AQ1540" s="2" t="s">
        <v>81</v>
      </c>
      <c r="AR1540" s="3">
        <v>45660.506238425929</v>
      </c>
      <c r="AS1540" s="2" t="s">
        <v>82</v>
      </c>
      <c r="AT1540" s="3">
        <v>45660.333333333336</v>
      </c>
      <c r="AU1540" s="2" t="s">
        <v>104</v>
      </c>
      <c r="AV1540" s="2" t="s">
        <v>258</v>
      </c>
      <c r="AW1540" s="2" t="s">
        <v>259</v>
      </c>
      <c r="AX1540" s="2" t="s">
        <v>1441</v>
      </c>
      <c r="AZ1540" s="3">
        <v>45660.506238425929</v>
      </c>
      <c r="BB1540" s="2" t="s">
        <v>280</v>
      </c>
      <c r="BC1540" s="2" t="s">
        <v>281</v>
      </c>
      <c r="BD1540" s="2" t="s">
        <v>282</v>
      </c>
      <c r="BE1540" s="2" t="s">
        <v>9291</v>
      </c>
      <c r="BF1540" s="2" t="s">
        <v>926</v>
      </c>
    </row>
    <row r="1541" spans="1:58" x14ac:dyDescent="0.35">
      <c r="A1541" s="2">
        <v>2953447</v>
      </c>
      <c r="B1541" s="2" t="s">
        <v>244</v>
      </c>
      <c r="C1541" s="2">
        <v>43589261</v>
      </c>
      <c r="D1541" s="2">
        <v>339604614</v>
      </c>
      <c r="E1541" s="2" t="s">
        <v>59</v>
      </c>
      <c r="F1541" s="2" t="s">
        <v>60</v>
      </c>
      <c r="G1541" s="2" t="s">
        <v>4791</v>
      </c>
      <c r="H1541" s="2" t="s">
        <v>9292</v>
      </c>
      <c r="I1541" s="2">
        <v>777213514</v>
      </c>
      <c r="J1541" s="2" t="s">
        <v>646</v>
      </c>
      <c r="K1541" s="2">
        <v>16</v>
      </c>
      <c r="L1541" s="2" t="s">
        <v>63</v>
      </c>
      <c r="M1541" s="2" t="s">
        <v>64</v>
      </c>
      <c r="N1541" s="3">
        <v>45489.041666666664</v>
      </c>
      <c r="O1541" s="2" t="s">
        <v>3460</v>
      </c>
      <c r="Q1541" s="2" t="s">
        <v>66</v>
      </c>
      <c r="R1541" s="3">
        <v>45660.440416666665</v>
      </c>
      <c r="S1541" s="2" t="s">
        <v>9098</v>
      </c>
      <c r="T1541" s="2" t="s">
        <v>703</v>
      </c>
      <c r="U1541" s="2" t="s">
        <v>481</v>
      </c>
      <c r="V1541" s="2" t="s">
        <v>9293</v>
      </c>
      <c r="W1541" s="2" t="s">
        <v>1426</v>
      </c>
      <c r="X1541" s="2" t="s">
        <v>1426</v>
      </c>
      <c r="Y1541" s="2" t="s">
        <v>9294</v>
      </c>
      <c r="Z1541" s="2" t="s">
        <v>6779</v>
      </c>
      <c r="AA1541" s="2" t="s">
        <v>9295</v>
      </c>
      <c r="AB1541" s="2" t="s">
        <v>176</v>
      </c>
      <c r="AE1541" s="3">
        <v>45660.440428240741</v>
      </c>
      <c r="AF1541" s="2" t="s">
        <v>77</v>
      </c>
      <c r="AH1541" s="2" t="s">
        <v>78</v>
      </c>
      <c r="AI1541" s="2" t="s">
        <v>255</v>
      </c>
      <c r="AJ1541" s="2" t="s">
        <v>516</v>
      </c>
      <c r="AK1541" s="2" t="s">
        <v>9296</v>
      </c>
      <c r="AL1541" s="2" t="s">
        <v>9098</v>
      </c>
      <c r="AM1541" s="3">
        <v>45660.440474537034</v>
      </c>
      <c r="AN1541" s="2" t="s">
        <v>9296</v>
      </c>
      <c r="AP1541" s="2">
        <v>5556969</v>
      </c>
      <c r="AQ1541" s="2" t="s">
        <v>81</v>
      </c>
      <c r="AR1541" s="3">
        <v>45661.549664351849</v>
      </c>
      <c r="AS1541" s="2" t="s">
        <v>82</v>
      </c>
      <c r="AT1541" s="3">
        <v>45660.333333333336</v>
      </c>
      <c r="AU1541" s="2" t="s">
        <v>104</v>
      </c>
      <c r="AV1541" s="2" t="s">
        <v>4663</v>
      </c>
      <c r="AW1541" s="2" t="s">
        <v>4664</v>
      </c>
      <c r="AX1541" s="2" t="s">
        <v>4665</v>
      </c>
      <c r="AZ1541" s="3">
        <v>45661.549664351849</v>
      </c>
      <c r="BB1541" s="2" t="s">
        <v>935</v>
      </c>
      <c r="BC1541" s="2" t="s">
        <v>936</v>
      </c>
      <c r="BD1541" s="2" t="s">
        <v>937</v>
      </c>
      <c r="BE1541" s="2" t="s">
        <v>9297</v>
      </c>
      <c r="BF1541" s="2" t="s">
        <v>4299</v>
      </c>
    </row>
    <row r="1542" spans="1:58" x14ac:dyDescent="0.35">
      <c r="A1542" s="2">
        <v>2953448</v>
      </c>
      <c r="B1542" s="2" t="s">
        <v>58</v>
      </c>
      <c r="C1542" s="2">
        <v>43265771</v>
      </c>
      <c r="D1542" s="2">
        <v>338372128</v>
      </c>
      <c r="E1542" s="2" t="s">
        <v>59</v>
      </c>
      <c r="F1542" s="2" t="s">
        <v>60</v>
      </c>
      <c r="G1542" s="2" t="s">
        <v>1111</v>
      </c>
      <c r="H1542" s="2" t="s">
        <v>8402</v>
      </c>
      <c r="I1542" s="2">
        <v>776469473</v>
      </c>
      <c r="J1542" s="2" t="s">
        <v>1569</v>
      </c>
      <c r="K1542" s="2">
        <v>13</v>
      </c>
      <c r="L1542" s="2" t="s">
        <v>63</v>
      </c>
      <c r="M1542" s="2" t="s">
        <v>64</v>
      </c>
      <c r="N1542" s="3">
        <v>45463</v>
      </c>
      <c r="O1542" s="2" t="s">
        <v>65</v>
      </c>
      <c r="Q1542" s="2" t="s">
        <v>66</v>
      </c>
      <c r="R1542" s="3">
        <v>45660.440416666665</v>
      </c>
      <c r="S1542" s="2" t="s">
        <v>3353</v>
      </c>
      <c r="T1542" s="2" t="s">
        <v>156</v>
      </c>
      <c r="U1542" s="2" t="s">
        <v>69</v>
      </c>
      <c r="V1542" s="2" t="s">
        <v>9298</v>
      </c>
      <c r="W1542" s="2" t="s">
        <v>400</v>
      </c>
      <c r="X1542" s="2" t="s">
        <v>401</v>
      </c>
      <c r="Y1542" s="2" t="s">
        <v>9001</v>
      </c>
      <c r="Z1542" s="2" t="s">
        <v>2107</v>
      </c>
      <c r="AA1542" s="2">
        <v>1000</v>
      </c>
      <c r="AB1542" s="2" t="s">
        <v>176</v>
      </c>
      <c r="AE1542" s="3">
        <v>45660.440428240741</v>
      </c>
      <c r="AF1542" s="2" t="s">
        <v>77</v>
      </c>
      <c r="AH1542" s="2" t="s">
        <v>142</v>
      </c>
      <c r="AI1542" s="2" t="s">
        <v>79</v>
      </c>
      <c r="AJ1542" s="2" t="s">
        <v>123</v>
      </c>
      <c r="AK1542" s="2" t="s">
        <v>9299</v>
      </c>
      <c r="AL1542" s="2" t="s">
        <v>3353</v>
      </c>
      <c r="AM1542" s="3">
        <v>45660.440474537034</v>
      </c>
      <c r="AN1542" s="2" t="s">
        <v>9299</v>
      </c>
      <c r="AP1542" s="2">
        <v>5556970</v>
      </c>
      <c r="AQ1542" s="2" t="s">
        <v>81</v>
      </c>
      <c r="AR1542" s="3">
        <v>45661.499768518515</v>
      </c>
      <c r="AS1542" s="2" t="s">
        <v>82</v>
      </c>
      <c r="AT1542" s="3">
        <v>45660.333333333336</v>
      </c>
      <c r="AU1542" s="2" t="s">
        <v>104</v>
      </c>
      <c r="AV1542" s="2" t="s">
        <v>955</v>
      </c>
      <c r="AW1542" s="2" t="s">
        <v>956</v>
      </c>
      <c r="AX1542" s="2" t="s">
        <v>8407</v>
      </c>
      <c r="AZ1542" s="3">
        <v>45661.499768518515</v>
      </c>
      <c r="BB1542" s="2" t="s">
        <v>108</v>
      </c>
      <c r="BC1542" s="2" t="s">
        <v>109</v>
      </c>
      <c r="BD1542" s="2" t="s">
        <v>110</v>
      </c>
      <c r="BE1542" s="2" t="s">
        <v>9004</v>
      </c>
      <c r="BF1542" s="2" t="s">
        <v>547</v>
      </c>
    </row>
    <row r="1543" spans="1:58" x14ac:dyDescent="0.35">
      <c r="A1543" s="2">
        <v>2953449</v>
      </c>
      <c r="B1543" s="2" t="s">
        <v>58</v>
      </c>
      <c r="C1543" s="2">
        <v>31540971</v>
      </c>
      <c r="D1543" s="2">
        <v>338354836</v>
      </c>
      <c r="E1543" s="2" t="s">
        <v>59</v>
      </c>
      <c r="F1543" s="2" t="s">
        <v>60</v>
      </c>
      <c r="G1543" s="2" t="s">
        <v>9300</v>
      </c>
      <c r="H1543" s="2" t="s">
        <v>9301</v>
      </c>
      <c r="I1543" s="2">
        <v>761402626</v>
      </c>
      <c r="J1543" s="2" t="s">
        <v>9302</v>
      </c>
      <c r="K1543" s="2">
        <v>12</v>
      </c>
      <c r="L1543" s="2" t="s">
        <v>63</v>
      </c>
      <c r="M1543" s="2" t="s">
        <v>64</v>
      </c>
      <c r="N1543" s="3">
        <v>45478.041666666664</v>
      </c>
      <c r="O1543" s="2" t="s">
        <v>187</v>
      </c>
      <c r="Q1543" s="2" t="s">
        <v>66</v>
      </c>
      <c r="R1543" s="3">
        <v>45660.441238425927</v>
      </c>
      <c r="S1543" s="2" t="s">
        <v>4704</v>
      </c>
      <c r="T1543" s="2" t="s">
        <v>156</v>
      </c>
      <c r="U1543" s="2" t="s">
        <v>69</v>
      </c>
      <c r="V1543" s="2" t="s">
        <v>9303</v>
      </c>
      <c r="W1543" s="2" t="s">
        <v>400</v>
      </c>
      <c r="X1543" s="2" t="s">
        <v>401</v>
      </c>
      <c r="Y1543" s="2" t="s">
        <v>1519</v>
      </c>
      <c r="Z1543" s="2" t="s">
        <v>1520</v>
      </c>
      <c r="AA1543" s="2" t="s">
        <v>1521</v>
      </c>
      <c r="AB1543" s="2" t="s">
        <v>176</v>
      </c>
      <c r="AC1543" s="2">
        <v>41</v>
      </c>
      <c r="AE1543" s="3">
        <v>45660.441261574073</v>
      </c>
      <c r="AF1543" s="2" t="s">
        <v>77</v>
      </c>
      <c r="AH1543" s="2" t="s">
        <v>142</v>
      </c>
      <c r="AI1543" s="2" t="s">
        <v>79</v>
      </c>
      <c r="AJ1543" s="2" t="s">
        <v>123</v>
      </c>
      <c r="AK1543" s="2" t="s">
        <v>9303</v>
      </c>
      <c r="AL1543" s="2" t="s">
        <v>4704</v>
      </c>
      <c r="AM1543" s="3">
        <v>45660.441284722219</v>
      </c>
      <c r="AN1543" s="2" t="s">
        <v>9303</v>
      </c>
      <c r="AP1543" s="2">
        <v>5556977</v>
      </c>
      <c r="AQ1543" s="2" t="s">
        <v>81</v>
      </c>
      <c r="AR1543" s="3">
        <v>45660.749560185184</v>
      </c>
      <c r="AS1543" s="2" t="s">
        <v>82</v>
      </c>
      <c r="AT1543" s="3">
        <v>45660.333333333336</v>
      </c>
      <c r="AU1543" s="2" t="s">
        <v>104</v>
      </c>
      <c r="AV1543" s="2" t="s">
        <v>955</v>
      </c>
      <c r="AW1543" s="2" t="s">
        <v>956</v>
      </c>
      <c r="AX1543" s="2" t="s">
        <v>3911</v>
      </c>
      <c r="AZ1543" s="3">
        <v>45660.749560185184</v>
      </c>
      <c r="BB1543" s="2" t="s">
        <v>2462</v>
      </c>
      <c r="BC1543" s="2" t="s">
        <v>2463</v>
      </c>
      <c r="BD1543" s="2" t="s">
        <v>299</v>
      </c>
      <c r="BE1543" s="2" t="s">
        <v>8408</v>
      </c>
      <c r="BF1543" s="2" t="s">
        <v>522</v>
      </c>
    </row>
    <row r="1544" spans="1:58" x14ac:dyDescent="0.35">
      <c r="A1544" s="2">
        <v>2953451</v>
      </c>
      <c r="B1544" s="2" t="s">
        <v>58</v>
      </c>
      <c r="C1544" s="2">
        <v>35483051</v>
      </c>
      <c r="D1544" s="2">
        <v>339574740</v>
      </c>
      <c r="E1544" s="2" t="s">
        <v>59</v>
      </c>
      <c r="F1544" s="2" t="s">
        <v>60</v>
      </c>
      <c r="G1544" s="2" t="s">
        <v>1395</v>
      </c>
      <c r="H1544" s="2" t="s">
        <v>9304</v>
      </c>
      <c r="I1544" s="2">
        <v>766819343</v>
      </c>
      <c r="J1544" s="2" t="s">
        <v>1398</v>
      </c>
      <c r="K1544" s="2">
        <v>14</v>
      </c>
      <c r="L1544" s="2" t="s">
        <v>63</v>
      </c>
      <c r="M1544" s="2" t="s">
        <v>64</v>
      </c>
      <c r="N1544" s="3">
        <v>44980.708344907405</v>
      </c>
      <c r="O1544" s="2" t="s">
        <v>65</v>
      </c>
      <c r="Q1544" s="2" t="s">
        <v>66</v>
      </c>
      <c r="R1544" s="3">
        <v>45660.442384259259</v>
      </c>
      <c r="S1544" s="2" t="s">
        <v>4704</v>
      </c>
      <c r="T1544" s="2" t="s">
        <v>156</v>
      </c>
      <c r="U1544" s="2" t="s">
        <v>4628</v>
      </c>
      <c r="V1544" s="2" t="s">
        <v>9305</v>
      </c>
      <c r="W1544" s="2" t="s">
        <v>233</v>
      </c>
      <c r="X1544" s="2" t="s">
        <v>234</v>
      </c>
      <c r="Y1544" s="2" t="s">
        <v>6499</v>
      </c>
      <c r="Z1544" s="2" t="s">
        <v>236</v>
      </c>
      <c r="AA1544" s="2" t="s">
        <v>3752</v>
      </c>
      <c r="AB1544" s="2" t="s">
        <v>176</v>
      </c>
      <c r="AE1544" s="3">
        <v>45660.442395833335</v>
      </c>
      <c r="AF1544" s="2" t="s">
        <v>77</v>
      </c>
      <c r="AH1544" s="2" t="s">
        <v>142</v>
      </c>
      <c r="AI1544" s="2" t="s">
        <v>79</v>
      </c>
      <c r="AJ1544" s="2" t="s">
        <v>123</v>
      </c>
      <c r="AK1544" s="2" t="s">
        <v>9306</v>
      </c>
      <c r="AL1544" s="2" t="s">
        <v>4704</v>
      </c>
      <c r="AM1544" s="3">
        <v>45660.442430555559</v>
      </c>
      <c r="AN1544" s="2" t="s">
        <v>9306</v>
      </c>
      <c r="AP1544" s="2">
        <v>5556984</v>
      </c>
      <c r="AQ1544" s="2" t="s">
        <v>81</v>
      </c>
      <c r="AR1544" s="3">
        <v>45660.570868055554</v>
      </c>
      <c r="AS1544" s="2" t="s">
        <v>82</v>
      </c>
      <c r="AT1544" s="3">
        <v>45660.333333333336</v>
      </c>
      <c r="AU1544" s="2" t="s">
        <v>104</v>
      </c>
      <c r="AV1544" s="2" t="s">
        <v>239</v>
      </c>
      <c r="AW1544" s="2" t="s">
        <v>240</v>
      </c>
      <c r="AX1544" s="2" t="s">
        <v>3975</v>
      </c>
      <c r="AZ1544" s="3">
        <v>45660.570868055554</v>
      </c>
      <c r="BB1544" s="2" t="s">
        <v>225</v>
      </c>
      <c r="BC1544" s="2" t="s">
        <v>226</v>
      </c>
      <c r="BD1544" s="2" t="s">
        <v>89</v>
      </c>
      <c r="BE1544" s="2" t="s">
        <v>9307</v>
      </c>
      <c r="BF1544" s="2" t="s">
        <v>831</v>
      </c>
    </row>
    <row r="1545" spans="1:58" x14ac:dyDescent="0.35">
      <c r="A1545" s="2">
        <v>2953452</v>
      </c>
      <c r="B1545" s="2" t="s">
        <v>58</v>
      </c>
      <c r="C1545" s="2">
        <v>35139291</v>
      </c>
      <c r="D1545" s="2">
        <v>338646135</v>
      </c>
      <c r="E1545" s="2" t="s">
        <v>59</v>
      </c>
      <c r="F1545" s="2" t="s">
        <v>60</v>
      </c>
      <c r="G1545" s="2" t="s">
        <v>170</v>
      </c>
      <c r="H1545" s="2" t="s">
        <v>877</v>
      </c>
      <c r="I1545" s="2">
        <v>776568566</v>
      </c>
      <c r="J1545" s="2" t="s">
        <v>3364</v>
      </c>
      <c r="K1545" s="2">
        <v>23</v>
      </c>
      <c r="L1545" s="2" t="s">
        <v>63</v>
      </c>
      <c r="M1545" s="2" t="s">
        <v>64</v>
      </c>
      <c r="N1545" s="3">
        <v>44805</v>
      </c>
      <c r="O1545" s="2" t="s">
        <v>187</v>
      </c>
      <c r="Q1545" s="2" t="s">
        <v>66</v>
      </c>
      <c r="R1545" s="3">
        <v>45660.443287037036</v>
      </c>
      <c r="S1545" s="2" t="s">
        <v>9308</v>
      </c>
      <c r="T1545" s="2" t="s">
        <v>156</v>
      </c>
      <c r="U1545" s="2" t="s">
        <v>69</v>
      </c>
      <c r="V1545" s="2" t="s">
        <v>9309</v>
      </c>
      <c r="W1545" s="2" t="s">
        <v>71</v>
      </c>
      <c r="X1545" s="2" t="s">
        <v>198</v>
      </c>
      <c r="Y1545" s="2" t="s">
        <v>2297</v>
      </c>
      <c r="Z1545" s="2" t="s">
        <v>200</v>
      </c>
      <c r="AA1545" s="2" t="s">
        <v>4438</v>
      </c>
      <c r="AB1545" s="2" t="s">
        <v>4438</v>
      </c>
      <c r="AE1545" s="3">
        <v>45660.443310185183</v>
      </c>
      <c r="AF1545" s="2" t="s">
        <v>77</v>
      </c>
      <c r="AH1545" s="2" t="s">
        <v>142</v>
      </c>
      <c r="AI1545" s="2" t="s">
        <v>79</v>
      </c>
      <c r="AJ1545" s="2" t="s">
        <v>123</v>
      </c>
      <c r="AK1545" s="2" t="s">
        <v>9310</v>
      </c>
      <c r="AL1545" s="2" t="s">
        <v>9308</v>
      </c>
      <c r="AM1545" s="3">
        <v>45660.443344907406</v>
      </c>
      <c r="AN1545" s="2" t="s">
        <v>9310</v>
      </c>
      <c r="AP1545" s="2">
        <v>5556986</v>
      </c>
      <c r="AQ1545" s="2" t="s">
        <v>81</v>
      </c>
      <c r="AR1545" s="3">
        <v>45662.659247685187</v>
      </c>
      <c r="AS1545" s="2" t="s">
        <v>82</v>
      </c>
      <c r="AT1545" s="3">
        <v>45660.329861111109</v>
      </c>
      <c r="AU1545" s="2" t="s">
        <v>104</v>
      </c>
      <c r="AV1545" s="2" t="s">
        <v>204</v>
      </c>
      <c r="AW1545" s="2" t="s">
        <v>205</v>
      </c>
      <c r="AX1545" s="2" t="s">
        <v>2037</v>
      </c>
      <c r="AZ1545" s="3">
        <v>45662.659247685187</v>
      </c>
      <c r="BB1545" s="2" t="s">
        <v>128</v>
      </c>
      <c r="BC1545" s="2" t="s">
        <v>129</v>
      </c>
      <c r="BD1545" s="2" t="s">
        <v>130</v>
      </c>
      <c r="BE1545" s="2" t="s">
        <v>9311</v>
      </c>
      <c r="BF1545" s="2" t="s">
        <v>2564</v>
      </c>
    </row>
    <row r="1546" spans="1:58" x14ac:dyDescent="0.35">
      <c r="A1546" s="2">
        <v>2953453</v>
      </c>
      <c r="B1546" s="2" t="s">
        <v>58</v>
      </c>
      <c r="C1546" s="2">
        <v>37111221</v>
      </c>
      <c r="D1546" s="2">
        <v>339677279</v>
      </c>
      <c r="E1546" s="2" t="s">
        <v>59</v>
      </c>
      <c r="F1546" s="2" t="s">
        <v>60</v>
      </c>
      <c r="G1546" s="2" t="s">
        <v>1385</v>
      </c>
      <c r="H1546" s="2" t="s">
        <v>9312</v>
      </c>
      <c r="I1546" s="2">
        <v>771814204</v>
      </c>
      <c r="J1546" s="2" t="s">
        <v>9313</v>
      </c>
      <c r="K1546" s="2">
        <v>16</v>
      </c>
      <c r="L1546" s="2" t="s">
        <v>63</v>
      </c>
      <c r="M1546" s="2" t="s">
        <v>64</v>
      </c>
      <c r="N1546" s="3">
        <v>45167.659722222219</v>
      </c>
      <c r="O1546" s="2" t="s">
        <v>65</v>
      </c>
      <c r="Q1546" s="2" t="s">
        <v>66</v>
      </c>
      <c r="R1546" s="3">
        <v>45660.444699074076</v>
      </c>
      <c r="S1546" s="2" t="s">
        <v>4968</v>
      </c>
      <c r="T1546" s="2" t="s">
        <v>156</v>
      </c>
      <c r="U1546" s="2" t="s">
        <v>417</v>
      </c>
      <c r="V1546" s="2" t="s">
        <v>9314</v>
      </c>
      <c r="W1546" s="2" t="s">
        <v>605</v>
      </c>
      <c r="X1546" s="2" t="s">
        <v>605</v>
      </c>
      <c r="Y1546" s="2" t="s">
        <v>9315</v>
      </c>
      <c r="Z1546" s="2" t="s">
        <v>1305</v>
      </c>
      <c r="AA1546" s="2" t="s">
        <v>5042</v>
      </c>
      <c r="AB1546" s="2" t="s">
        <v>176</v>
      </c>
      <c r="AE1546" s="3">
        <v>45660.444710648146</v>
      </c>
      <c r="AF1546" s="2" t="s">
        <v>77</v>
      </c>
      <c r="AH1546" s="2" t="s">
        <v>142</v>
      </c>
      <c r="AI1546" s="2" t="s">
        <v>79</v>
      </c>
      <c r="AJ1546" s="2" t="s">
        <v>191</v>
      </c>
      <c r="AK1546" s="2" t="s">
        <v>9316</v>
      </c>
      <c r="AL1546" s="2" t="s">
        <v>4968</v>
      </c>
      <c r="AM1546" s="3">
        <v>45660.444745370369</v>
      </c>
      <c r="AN1546" s="2" t="s">
        <v>9316</v>
      </c>
      <c r="AP1546" s="2">
        <v>5556990</v>
      </c>
      <c r="AQ1546" s="2" t="s">
        <v>81</v>
      </c>
      <c r="AR1546" s="3">
        <v>45662.784872685188</v>
      </c>
      <c r="AS1546" s="2" t="s">
        <v>82</v>
      </c>
      <c r="AT1546" s="3">
        <v>45660.333333333336</v>
      </c>
      <c r="AU1546" s="2" t="s">
        <v>104</v>
      </c>
      <c r="AV1546" s="2" t="s">
        <v>611</v>
      </c>
      <c r="AW1546" s="2" t="s">
        <v>612</v>
      </c>
      <c r="AX1546" s="2" t="s">
        <v>1308</v>
      </c>
      <c r="AZ1546" s="3">
        <v>45662.784872685188</v>
      </c>
      <c r="BB1546" s="2" t="s">
        <v>736</v>
      </c>
      <c r="BC1546" s="2" t="s">
        <v>737</v>
      </c>
      <c r="BD1546" s="2" t="s">
        <v>351</v>
      </c>
      <c r="BE1546" s="2" t="s">
        <v>2519</v>
      </c>
      <c r="BF1546" s="2" t="s">
        <v>301</v>
      </c>
    </row>
    <row r="1547" spans="1:58" x14ac:dyDescent="0.35">
      <c r="A1547" s="2">
        <v>2953454</v>
      </c>
      <c r="B1547" s="2" t="s">
        <v>58</v>
      </c>
      <c r="C1547" s="2">
        <v>42291461</v>
      </c>
      <c r="D1547" s="2">
        <v>338031764</v>
      </c>
      <c r="E1547" s="2" t="s">
        <v>59</v>
      </c>
      <c r="F1547" s="2" t="s">
        <v>60</v>
      </c>
      <c r="G1547" s="2" t="s">
        <v>1022</v>
      </c>
      <c r="H1547" s="2" t="s">
        <v>397</v>
      </c>
      <c r="I1547" s="2">
        <v>782205996</v>
      </c>
      <c r="J1547" s="2" t="s">
        <v>9317</v>
      </c>
      <c r="K1547" s="2">
        <v>13</v>
      </c>
      <c r="L1547" s="2" t="s">
        <v>63</v>
      </c>
      <c r="M1547" s="2" t="s">
        <v>64</v>
      </c>
      <c r="N1547" s="3">
        <v>45323.708344907405</v>
      </c>
      <c r="O1547" s="2" t="s">
        <v>647</v>
      </c>
      <c r="Q1547" s="2" t="s">
        <v>66</v>
      </c>
      <c r="R1547" s="3">
        <v>45660.445416666669</v>
      </c>
      <c r="S1547" s="2" t="s">
        <v>5122</v>
      </c>
      <c r="T1547" s="2" t="s">
        <v>843</v>
      </c>
      <c r="U1547" s="2" t="s">
        <v>69</v>
      </c>
      <c r="V1547" s="2" t="s">
        <v>9318</v>
      </c>
      <c r="W1547" s="2" t="s">
        <v>118</v>
      </c>
      <c r="X1547" s="2" t="s">
        <v>119</v>
      </c>
      <c r="Y1547" s="2" t="s">
        <v>1644</v>
      </c>
      <c r="Z1547" s="2" t="s">
        <v>121</v>
      </c>
      <c r="AA1547" s="2" t="s">
        <v>121</v>
      </c>
      <c r="AB1547" s="2" t="s">
        <v>176</v>
      </c>
      <c r="AE1547" s="3">
        <v>45660.446527777778</v>
      </c>
      <c r="AF1547" s="2" t="s">
        <v>77</v>
      </c>
      <c r="AH1547" s="2" t="s">
        <v>78</v>
      </c>
      <c r="AI1547" s="2" t="s">
        <v>79</v>
      </c>
      <c r="AJ1547" s="2" t="s">
        <v>123</v>
      </c>
      <c r="AK1547" s="2" t="s">
        <v>9319</v>
      </c>
      <c r="AL1547" s="2" t="s">
        <v>5122</v>
      </c>
      <c r="AM1547" s="3">
        <v>45660.446608796294</v>
      </c>
      <c r="AO1547" s="2" t="s">
        <v>5122</v>
      </c>
      <c r="AP1547" s="2">
        <v>5557005</v>
      </c>
      <c r="AQ1547" s="2" t="s">
        <v>81</v>
      </c>
      <c r="AR1547" s="3">
        <v>45660.783252314817</v>
      </c>
      <c r="AS1547" s="2" t="s">
        <v>82</v>
      </c>
      <c r="AT1547" s="3">
        <v>45660.333333333336</v>
      </c>
      <c r="AU1547" s="2" t="s">
        <v>83</v>
      </c>
      <c r="AV1547" s="2" t="s">
        <v>125</v>
      </c>
      <c r="AW1547" s="2" t="s">
        <v>126</v>
      </c>
      <c r="AX1547" s="2" t="s">
        <v>7661</v>
      </c>
      <c r="AZ1547" s="3">
        <v>45660.783252314817</v>
      </c>
      <c r="BB1547" s="2" t="s">
        <v>382</v>
      </c>
      <c r="BC1547" s="2" t="s">
        <v>383</v>
      </c>
      <c r="BD1547" s="2" t="s">
        <v>383</v>
      </c>
      <c r="BE1547" s="2" t="s">
        <v>1646</v>
      </c>
      <c r="BF1547" s="2" t="s">
        <v>91</v>
      </c>
    </row>
    <row r="1548" spans="1:58" x14ac:dyDescent="0.35">
      <c r="A1548" s="2">
        <v>2953455</v>
      </c>
      <c r="B1548" s="2" t="s">
        <v>58</v>
      </c>
      <c r="C1548" s="2">
        <v>41426761</v>
      </c>
      <c r="D1548" s="2">
        <v>339589355</v>
      </c>
      <c r="E1548" s="2" t="s">
        <v>59</v>
      </c>
      <c r="F1548" s="2" t="s">
        <v>60</v>
      </c>
      <c r="G1548" s="2" t="s">
        <v>152</v>
      </c>
      <c r="H1548" s="2" t="s">
        <v>5002</v>
      </c>
      <c r="I1548" s="2">
        <v>775747340</v>
      </c>
      <c r="J1548" s="2" t="s">
        <v>428</v>
      </c>
      <c r="K1548" s="2">
        <v>14</v>
      </c>
      <c r="L1548" s="2" t="s">
        <v>63</v>
      </c>
      <c r="M1548" s="2" t="s">
        <v>64</v>
      </c>
      <c r="N1548" s="3">
        <v>45145.774305555555</v>
      </c>
      <c r="O1548" s="2" t="s">
        <v>65</v>
      </c>
      <c r="Q1548" s="2" t="s">
        <v>66</v>
      </c>
      <c r="R1548" s="3">
        <v>45660.446319444447</v>
      </c>
      <c r="S1548" s="2" t="s">
        <v>667</v>
      </c>
      <c r="T1548" s="2" t="s">
        <v>156</v>
      </c>
      <c r="U1548" s="2" t="s">
        <v>69</v>
      </c>
      <c r="V1548" s="2" t="s">
        <v>9320</v>
      </c>
      <c r="Y1548" s="2" t="s">
        <v>9321</v>
      </c>
      <c r="Z1548" s="2" t="s">
        <v>236</v>
      </c>
      <c r="AA1548" s="2" t="s">
        <v>237</v>
      </c>
      <c r="AB1548" s="2" t="s">
        <v>237</v>
      </c>
      <c r="AC1548" s="2">
        <v>775747340</v>
      </c>
      <c r="AE1548" s="3">
        <v>45661.557337962964</v>
      </c>
      <c r="AF1548" s="2" t="s">
        <v>77</v>
      </c>
      <c r="AH1548" s="2" t="s">
        <v>78</v>
      </c>
      <c r="AI1548" s="2" t="s">
        <v>79</v>
      </c>
      <c r="AJ1548" s="2" t="s">
        <v>101</v>
      </c>
      <c r="AK1548" s="2" t="s">
        <v>9322</v>
      </c>
      <c r="AL1548" s="2" t="s">
        <v>1723</v>
      </c>
      <c r="AM1548" s="3">
        <v>45662.445023148146</v>
      </c>
      <c r="AO1548" s="2" t="s">
        <v>667</v>
      </c>
      <c r="AP1548" s="2">
        <v>5561592</v>
      </c>
      <c r="AQ1548" s="2" t="s">
        <v>81</v>
      </c>
      <c r="AR1548" s="3">
        <v>45662.59375</v>
      </c>
      <c r="AS1548" s="2" t="s">
        <v>82</v>
      </c>
      <c r="AT1548" s="3">
        <v>45662.333333333336</v>
      </c>
      <c r="AU1548" s="2" t="s">
        <v>83</v>
      </c>
      <c r="AV1548" s="2" t="s">
        <v>239</v>
      </c>
      <c r="AW1548" s="2" t="s">
        <v>240</v>
      </c>
      <c r="AX1548" s="2" t="s">
        <v>5295</v>
      </c>
      <c r="AZ1548" s="3">
        <v>45662.59375</v>
      </c>
      <c r="BB1548" s="2" t="s">
        <v>643</v>
      </c>
      <c r="BC1548" s="2" t="s">
        <v>644</v>
      </c>
      <c r="BD1548" s="2" t="s">
        <v>299</v>
      </c>
      <c r="BE1548" s="2" t="s">
        <v>9323</v>
      </c>
      <c r="BF1548" s="2" t="s">
        <v>243</v>
      </c>
    </row>
    <row r="1549" spans="1:58" x14ac:dyDescent="0.35">
      <c r="A1549" s="2">
        <v>2953456</v>
      </c>
      <c r="B1549" s="2" t="s">
        <v>58</v>
      </c>
      <c r="C1549" s="2">
        <v>39188931</v>
      </c>
      <c r="D1549" s="2">
        <v>338602186</v>
      </c>
      <c r="E1549" s="2" t="s">
        <v>59</v>
      </c>
      <c r="F1549" s="2" t="s">
        <v>60</v>
      </c>
      <c r="G1549" s="2" t="s">
        <v>590</v>
      </c>
      <c r="H1549" s="2" t="s">
        <v>523</v>
      </c>
      <c r="I1549" s="2">
        <v>775347353</v>
      </c>
      <c r="J1549" s="2" t="s">
        <v>4641</v>
      </c>
      <c r="K1549" s="2">
        <v>12</v>
      </c>
      <c r="L1549" s="2" t="s">
        <v>63</v>
      </c>
      <c r="M1549" s="2" t="s">
        <v>64</v>
      </c>
      <c r="N1549" s="3">
        <v>45165</v>
      </c>
      <c r="O1549" s="2" t="s">
        <v>187</v>
      </c>
      <c r="Q1549" s="2" t="s">
        <v>66</v>
      </c>
      <c r="R1549" s="3">
        <v>45660.446539351855</v>
      </c>
      <c r="S1549" s="2" t="s">
        <v>5372</v>
      </c>
      <c r="T1549" s="2" t="s">
        <v>68</v>
      </c>
      <c r="U1549" s="2" t="s">
        <v>69</v>
      </c>
      <c r="V1549" s="2" t="s">
        <v>9324</v>
      </c>
      <c r="W1549" s="2" t="s">
        <v>71</v>
      </c>
      <c r="X1549" s="2" t="s">
        <v>317</v>
      </c>
      <c r="Y1549" s="2" t="s">
        <v>9325</v>
      </c>
      <c r="Z1549" s="2" t="s">
        <v>1603</v>
      </c>
      <c r="AA1549" s="2" t="s">
        <v>9326</v>
      </c>
      <c r="AB1549" s="2" t="s">
        <v>9327</v>
      </c>
      <c r="AE1549" s="3">
        <v>45660.446550925924</v>
      </c>
      <c r="AF1549" s="2" t="s">
        <v>77</v>
      </c>
      <c r="AH1549" s="2" t="s">
        <v>78</v>
      </c>
      <c r="AI1549" s="2" t="s">
        <v>79</v>
      </c>
      <c r="AJ1549" s="2" t="s">
        <v>123</v>
      </c>
      <c r="AK1549" s="2" t="s">
        <v>9328</v>
      </c>
      <c r="AL1549" s="2" t="s">
        <v>5372</v>
      </c>
      <c r="AM1549" s="3">
        <v>45660.446585648147</v>
      </c>
      <c r="AN1549" s="2" t="s">
        <v>9328</v>
      </c>
      <c r="AP1549" s="2">
        <v>5557004</v>
      </c>
      <c r="AQ1549" s="2" t="s">
        <v>81</v>
      </c>
      <c r="AR1549" s="3">
        <v>45660.808368055557</v>
      </c>
      <c r="AS1549" s="2" t="s">
        <v>82</v>
      </c>
      <c r="AT1549" s="3">
        <v>45660.333333333336</v>
      </c>
      <c r="AU1549" s="2" t="s">
        <v>83</v>
      </c>
      <c r="AV1549" s="2" t="s">
        <v>321</v>
      </c>
      <c r="AW1549" s="2" t="s">
        <v>322</v>
      </c>
      <c r="AX1549" s="2" t="s">
        <v>9112</v>
      </c>
      <c r="AZ1549" s="3">
        <v>45660.808368055557</v>
      </c>
      <c r="BB1549" s="2" t="s">
        <v>439</v>
      </c>
      <c r="BC1549" s="2" t="s">
        <v>440</v>
      </c>
      <c r="BD1549" s="2" t="s">
        <v>263</v>
      </c>
      <c r="BE1549" s="2" t="s">
        <v>9329</v>
      </c>
      <c r="BF1549" s="2" t="s">
        <v>325</v>
      </c>
    </row>
    <row r="1550" spans="1:58" x14ac:dyDescent="0.35">
      <c r="A1550" s="2">
        <v>2953457</v>
      </c>
      <c r="B1550" s="2" t="s">
        <v>58</v>
      </c>
      <c r="C1550" s="2">
        <v>41855751</v>
      </c>
      <c r="D1550" s="2">
        <v>338220618</v>
      </c>
      <c r="E1550" s="2" t="s">
        <v>59</v>
      </c>
      <c r="F1550" s="2" t="s">
        <v>60</v>
      </c>
      <c r="G1550" s="2" t="s">
        <v>170</v>
      </c>
      <c r="H1550" s="2" t="s">
        <v>9330</v>
      </c>
      <c r="I1550" s="2">
        <v>77853846</v>
      </c>
      <c r="J1550" s="2" t="s">
        <v>9331</v>
      </c>
      <c r="K1550" s="2">
        <v>12</v>
      </c>
      <c r="L1550" s="2" t="s">
        <v>63</v>
      </c>
      <c r="M1550" s="2" t="s">
        <v>64</v>
      </c>
      <c r="N1550" s="3">
        <v>45218.762743055559</v>
      </c>
      <c r="O1550" s="2" t="s">
        <v>65</v>
      </c>
      <c r="Q1550" s="2" t="s">
        <v>66</v>
      </c>
      <c r="R1550" s="3">
        <v>45660.448564814818</v>
      </c>
      <c r="S1550" s="2" t="s">
        <v>942</v>
      </c>
      <c r="T1550" s="2" t="s">
        <v>703</v>
      </c>
      <c r="U1550" s="2" t="s">
        <v>215</v>
      </c>
      <c r="V1550" s="2" t="s">
        <v>9332</v>
      </c>
      <c r="W1550" s="2" t="s">
        <v>71</v>
      </c>
      <c r="X1550" s="2" t="s">
        <v>650</v>
      </c>
      <c r="Y1550" s="2" t="s">
        <v>1019</v>
      </c>
      <c r="Z1550" s="2" t="s">
        <v>433</v>
      </c>
      <c r="AA1550" s="2" t="s">
        <v>434</v>
      </c>
      <c r="AB1550" s="2" t="s">
        <v>9333</v>
      </c>
      <c r="AC1550" s="2" t="s">
        <v>9334</v>
      </c>
      <c r="AE1550" s="3">
        <v>45660.919398148151</v>
      </c>
      <c r="AF1550" s="2" t="s">
        <v>77</v>
      </c>
      <c r="AH1550" s="2" t="s">
        <v>78</v>
      </c>
      <c r="AI1550" s="2" t="s">
        <v>58</v>
      </c>
      <c r="AJ1550" s="2" t="s">
        <v>101</v>
      </c>
      <c r="AK1550" s="2" t="s">
        <v>6637</v>
      </c>
      <c r="AL1550" s="2" t="s">
        <v>1901</v>
      </c>
      <c r="AM1550" s="3">
        <v>45660.919479166667</v>
      </c>
      <c r="AN1550" s="2" t="s">
        <v>6637</v>
      </c>
      <c r="AO1550" s="2" t="s">
        <v>1901</v>
      </c>
      <c r="AP1550" s="2">
        <v>5559005</v>
      </c>
      <c r="AQ1550" s="2" t="s">
        <v>81</v>
      </c>
      <c r="AR1550" s="3">
        <v>45661.726446759261</v>
      </c>
      <c r="AS1550" s="2" t="s">
        <v>82</v>
      </c>
      <c r="AT1550" s="3">
        <v>45660.333333333336</v>
      </c>
      <c r="AU1550" s="2" t="s">
        <v>104</v>
      </c>
      <c r="AV1550" s="2" t="s">
        <v>6638</v>
      </c>
      <c r="AW1550" s="2" t="s">
        <v>6639</v>
      </c>
      <c r="AX1550" s="2" t="s">
        <v>7219</v>
      </c>
      <c r="AZ1550" s="3">
        <v>45661.726446759261</v>
      </c>
      <c r="BB1550" s="2" t="s">
        <v>1442</v>
      </c>
      <c r="BC1550" s="2" t="s">
        <v>1443</v>
      </c>
      <c r="BD1550" s="2" t="s">
        <v>1444</v>
      </c>
      <c r="BE1550" s="2" t="s">
        <v>6641</v>
      </c>
      <c r="BF1550" s="2" t="s">
        <v>547</v>
      </c>
    </row>
    <row r="1551" spans="1:58" x14ac:dyDescent="0.35">
      <c r="A1551" s="2">
        <v>2953458</v>
      </c>
      <c r="B1551" s="2" t="s">
        <v>58</v>
      </c>
      <c r="C1551" s="2">
        <v>37291521</v>
      </c>
      <c r="D1551" s="2">
        <v>339043886</v>
      </c>
      <c r="E1551" s="2" t="s">
        <v>59</v>
      </c>
      <c r="F1551" s="2" t="s">
        <v>60</v>
      </c>
      <c r="G1551" s="2" t="s">
        <v>493</v>
      </c>
      <c r="H1551" s="2" t="s">
        <v>9335</v>
      </c>
      <c r="I1551" s="2">
        <v>772596043</v>
      </c>
      <c r="J1551" s="2" t="s">
        <v>5466</v>
      </c>
      <c r="K1551" s="2">
        <v>12</v>
      </c>
      <c r="L1551" s="2" t="s">
        <v>63</v>
      </c>
      <c r="M1551" s="2" t="s">
        <v>64</v>
      </c>
      <c r="N1551" s="3">
        <v>45652.649814814817</v>
      </c>
      <c r="O1551" s="2" t="s">
        <v>65</v>
      </c>
      <c r="Q1551" s="2" t="s">
        <v>66</v>
      </c>
      <c r="R1551" s="3">
        <v>45660.449537037035</v>
      </c>
      <c r="S1551" s="2" t="s">
        <v>4926</v>
      </c>
      <c r="T1551" s="2" t="s">
        <v>156</v>
      </c>
      <c r="U1551" s="2" t="s">
        <v>69</v>
      </c>
      <c r="V1551" s="2" t="s">
        <v>9336</v>
      </c>
      <c r="W1551" s="2" t="s">
        <v>233</v>
      </c>
      <c r="X1551" s="2" t="s">
        <v>234</v>
      </c>
      <c r="Y1551" s="2" t="s">
        <v>1804</v>
      </c>
      <c r="Z1551" s="2" t="s">
        <v>236</v>
      </c>
      <c r="AA1551" s="2" t="s">
        <v>237</v>
      </c>
      <c r="AB1551" s="2" t="s">
        <v>176</v>
      </c>
      <c r="AE1551" s="3">
        <v>45660.649305555555</v>
      </c>
      <c r="AF1551" s="2" t="s">
        <v>77</v>
      </c>
      <c r="AH1551" s="2" t="s">
        <v>78</v>
      </c>
      <c r="AI1551" s="2" t="s">
        <v>58</v>
      </c>
      <c r="AJ1551" s="2" t="s">
        <v>101</v>
      </c>
      <c r="AK1551" s="2" t="s">
        <v>9337</v>
      </c>
      <c r="AL1551" s="2" t="s">
        <v>831</v>
      </c>
      <c r="AM1551" s="3">
        <v>45660.649409722224</v>
      </c>
      <c r="AN1551" s="2" t="s">
        <v>9337</v>
      </c>
      <c r="AO1551" s="2" t="s">
        <v>831</v>
      </c>
      <c r="AP1551" s="2">
        <v>5558194</v>
      </c>
      <c r="AQ1551" s="2" t="s">
        <v>81</v>
      </c>
      <c r="AR1551" s="3">
        <v>45661.57885416667</v>
      </c>
      <c r="AS1551" s="2" t="s">
        <v>82</v>
      </c>
      <c r="AT1551" s="3">
        <v>45660.5625</v>
      </c>
      <c r="AU1551" s="2" t="s">
        <v>104</v>
      </c>
      <c r="AV1551" s="2" t="s">
        <v>1806</v>
      </c>
      <c r="AW1551" s="2" t="s">
        <v>1806</v>
      </c>
      <c r="AX1551" s="2" t="s">
        <v>2121</v>
      </c>
      <c r="AZ1551" s="3">
        <v>45661.57885416667</v>
      </c>
      <c r="BB1551" s="2" t="s">
        <v>108</v>
      </c>
      <c r="BC1551" s="2" t="s">
        <v>109</v>
      </c>
      <c r="BD1551" s="2" t="s">
        <v>110</v>
      </c>
      <c r="BE1551" s="2" t="s">
        <v>9338</v>
      </c>
      <c r="BF1551" s="2" t="s">
        <v>1723</v>
      </c>
    </row>
    <row r="1552" spans="1:58" x14ac:dyDescent="0.35">
      <c r="A1552" s="2">
        <v>2953459</v>
      </c>
      <c r="B1552" s="2" t="s">
        <v>720</v>
      </c>
      <c r="C1552" s="2">
        <v>33815721</v>
      </c>
      <c r="D1552" s="2">
        <v>338361522</v>
      </c>
      <c r="E1552" s="2" t="s">
        <v>59</v>
      </c>
      <c r="F1552" s="2" t="s">
        <v>60</v>
      </c>
      <c r="G1552" s="2" t="s">
        <v>313</v>
      </c>
      <c r="H1552" s="2" t="s">
        <v>833</v>
      </c>
      <c r="I1552" s="2">
        <v>775223118</v>
      </c>
      <c r="J1552" s="2" t="s">
        <v>9339</v>
      </c>
      <c r="K1552" s="2">
        <v>13</v>
      </c>
      <c r="L1552" s="2" t="s">
        <v>63</v>
      </c>
      <c r="M1552" s="2" t="s">
        <v>64</v>
      </c>
      <c r="N1552" s="3">
        <v>43116</v>
      </c>
      <c r="O1552" s="2" t="s">
        <v>724</v>
      </c>
      <c r="Q1552" s="2" t="s">
        <v>66</v>
      </c>
      <c r="R1552" s="3">
        <v>45660.449618055558</v>
      </c>
      <c r="S1552" s="2" t="s">
        <v>603</v>
      </c>
      <c r="T1552" s="2" t="s">
        <v>156</v>
      </c>
      <c r="U1552" s="2" t="s">
        <v>69</v>
      </c>
      <c r="V1552" s="2" t="s">
        <v>9340</v>
      </c>
      <c r="W1552" s="2" t="s">
        <v>136</v>
      </c>
      <c r="X1552" s="2" t="s">
        <v>217</v>
      </c>
      <c r="Y1552" s="2" t="s">
        <v>9341</v>
      </c>
      <c r="Z1552" s="2" t="s">
        <v>4018</v>
      </c>
      <c r="AA1552" s="2" t="s">
        <v>9342</v>
      </c>
      <c r="AB1552" s="2" t="s">
        <v>9342</v>
      </c>
      <c r="AE1552" s="3">
        <v>45660.449629629627</v>
      </c>
      <c r="AF1552" s="2" t="s">
        <v>77</v>
      </c>
      <c r="AH1552" s="2" t="s">
        <v>142</v>
      </c>
      <c r="AI1552" s="2" t="s">
        <v>275</v>
      </c>
      <c r="AJ1552" s="2" t="s">
        <v>276</v>
      </c>
      <c r="AK1552" s="2" t="s">
        <v>9343</v>
      </c>
      <c r="AL1552" s="2" t="s">
        <v>603</v>
      </c>
      <c r="AM1552" s="3">
        <v>45660.449675925927</v>
      </c>
      <c r="AN1552" s="2" t="s">
        <v>9343</v>
      </c>
      <c r="AP1552" s="2">
        <v>5557019</v>
      </c>
      <c r="AQ1552" s="2" t="s">
        <v>81</v>
      </c>
      <c r="AR1552" s="3">
        <v>45660.716249999998</v>
      </c>
      <c r="AS1552" s="2" t="s">
        <v>82</v>
      </c>
      <c r="AT1552" s="3">
        <v>45660.333333333336</v>
      </c>
      <c r="AU1552" s="2" t="s">
        <v>104</v>
      </c>
      <c r="AV1552" s="2" t="s">
        <v>222</v>
      </c>
      <c r="AW1552" s="2" t="s">
        <v>223</v>
      </c>
      <c r="AX1552" s="2" t="s">
        <v>1458</v>
      </c>
      <c r="AZ1552" s="3">
        <v>45660.716249999998</v>
      </c>
      <c r="BB1552" s="2" t="s">
        <v>2359</v>
      </c>
      <c r="BC1552" s="2" t="s">
        <v>2360</v>
      </c>
      <c r="BD1552" s="2" t="s">
        <v>2361</v>
      </c>
      <c r="BE1552" s="2" t="s">
        <v>9344</v>
      </c>
      <c r="BF1552" s="2" t="s">
        <v>601</v>
      </c>
    </row>
    <row r="1553" spans="1:58" x14ac:dyDescent="0.35">
      <c r="A1553" s="2">
        <v>2953460</v>
      </c>
      <c r="B1553" s="2" t="s">
        <v>58</v>
      </c>
      <c r="C1553" s="2">
        <v>41798321</v>
      </c>
      <c r="D1553" s="2">
        <v>338525512</v>
      </c>
      <c r="E1553" s="2" t="s">
        <v>59</v>
      </c>
      <c r="F1553" s="2" t="s">
        <v>60</v>
      </c>
      <c r="G1553" s="2" t="s">
        <v>7959</v>
      </c>
      <c r="H1553" s="2" t="s">
        <v>9345</v>
      </c>
      <c r="I1553" s="2">
        <v>774580835</v>
      </c>
      <c r="J1553" s="2" t="s">
        <v>7894</v>
      </c>
      <c r="K1553" s="2">
        <v>13</v>
      </c>
      <c r="L1553" s="2" t="s">
        <v>305</v>
      </c>
      <c r="M1553" s="2" t="s">
        <v>64</v>
      </c>
      <c r="N1553" s="3">
        <v>45217.416666666664</v>
      </c>
      <c r="O1553" s="2" t="s">
        <v>647</v>
      </c>
      <c r="Q1553" s="2" t="s">
        <v>66</v>
      </c>
      <c r="R1553" s="3">
        <v>45660.449837962966</v>
      </c>
      <c r="S1553" s="2" t="s">
        <v>2250</v>
      </c>
      <c r="T1553" s="2" t="s">
        <v>68</v>
      </c>
      <c r="U1553" s="2" t="s">
        <v>69</v>
      </c>
      <c r="V1553" s="2" t="s">
        <v>9346</v>
      </c>
      <c r="W1553" s="2" t="s">
        <v>136</v>
      </c>
      <c r="X1553" s="2" t="s">
        <v>137</v>
      </c>
      <c r="Y1553" s="2" t="s">
        <v>4376</v>
      </c>
      <c r="Z1553" s="2" t="s">
        <v>991</v>
      </c>
      <c r="AA1553" s="2" t="s">
        <v>9347</v>
      </c>
      <c r="AB1553" s="2" t="s">
        <v>9348</v>
      </c>
      <c r="AE1553" s="3">
        <v>45660.449849537035</v>
      </c>
      <c r="AF1553" s="2" t="s">
        <v>77</v>
      </c>
      <c r="AH1553" s="2" t="s">
        <v>78</v>
      </c>
      <c r="AI1553" s="2" t="s">
        <v>79</v>
      </c>
      <c r="AJ1553" s="2" t="s">
        <v>123</v>
      </c>
      <c r="AK1553" s="2" t="s">
        <v>9346</v>
      </c>
      <c r="AL1553" s="2" t="s">
        <v>2250</v>
      </c>
      <c r="AM1553" s="3">
        <v>45660.449884259258</v>
      </c>
      <c r="AN1553" s="2" t="s">
        <v>9346</v>
      </c>
      <c r="AP1553" s="2">
        <v>5557021</v>
      </c>
      <c r="AQ1553" s="2" t="s">
        <v>81</v>
      </c>
      <c r="AR1553" s="3">
        <v>45660.851157407407</v>
      </c>
      <c r="AS1553" s="2" t="s">
        <v>82</v>
      </c>
      <c r="AT1553" s="3">
        <v>45660.333333333336</v>
      </c>
      <c r="AU1553" s="2" t="s">
        <v>83</v>
      </c>
      <c r="AV1553" s="2" t="s">
        <v>163</v>
      </c>
      <c r="AW1553" s="2" t="s">
        <v>164</v>
      </c>
      <c r="AX1553" s="2" t="s">
        <v>642</v>
      </c>
      <c r="AZ1553" s="3">
        <v>45660.851157407407</v>
      </c>
      <c r="BB1553" s="2" t="s">
        <v>408</v>
      </c>
      <c r="BC1553" s="2" t="s">
        <v>409</v>
      </c>
      <c r="BD1553" s="2" t="s">
        <v>410</v>
      </c>
      <c r="BE1553" s="2" t="s">
        <v>1376</v>
      </c>
      <c r="BF1553" s="2" t="s">
        <v>412</v>
      </c>
    </row>
    <row r="1554" spans="1:58" x14ac:dyDescent="0.35">
      <c r="A1554" s="2">
        <v>2953461</v>
      </c>
      <c r="B1554" s="2" t="s">
        <v>58</v>
      </c>
      <c r="C1554" s="2">
        <v>34971971</v>
      </c>
      <c r="D1554" s="2">
        <v>338274047</v>
      </c>
      <c r="E1554" s="2" t="s">
        <v>59</v>
      </c>
      <c r="F1554" s="2" t="s">
        <v>60</v>
      </c>
      <c r="G1554" s="2" t="s">
        <v>590</v>
      </c>
      <c r="H1554" s="2" t="s">
        <v>1217</v>
      </c>
      <c r="I1554" s="2">
        <v>775035521</v>
      </c>
      <c r="J1554" s="2" t="s">
        <v>387</v>
      </c>
      <c r="K1554" s="2">
        <v>12</v>
      </c>
      <c r="L1554" s="2" t="s">
        <v>63</v>
      </c>
      <c r="M1554" s="2" t="s">
        <v>64</v>
      </c>
      <c r="N1554" s="3">
        <v>43703.702592592592</v>
      </c>
      <c r="O1554" s="2" t="s">
        <v>95</v>
      </c>
      <c r="Q1554" s="2" t="s">
        <v>66</v>
      </c>
      <c r="R1554" s="3">
        <v>45660.451597222222</v>
      </c>
      <c r="S1554" s="2" t="s">
        <v>913</v>
      </c>
      <c r="T1554" s="2" t="s">
        <v>156</v>
      </c>
      <c r="U1554" s="2" t="s">
        <v>417</v>
      </c>
      <c r="V1554" s="2" t="s">
        <v>9349</v>
      </c>
      <c r="W1554" s="2" t="s">
        <v>71</v>
      </c>
      <c r="X1554" s="2" t="s">
        <v>650</v>
      </c>
      <c r="Y1554" s="2" t="s">
        <v>1582</v>
      </c>
      <c r="Z1554" s="2" t="s">
        <v>652</v>
      </c>
      <c r="AA1554" s="2" t="s">
        <v>1583</v>
      </c>
      <c r="AB1554" s="2" t="s">
        <v>1583</v>
      </c>
      <c r="AC1554" s="2">
        <v>939</v>
      </c>
      <c r="AE1554" s="3">
        <v>45660.451620370368</v>
      </c>
      <c r="AF1554" s="2" t="s">
        <v>77</v>
      </c>
      <c r="AH1554" s="2" t="s">
        <v>142</v>
      </c>
      <c r="AI1554" s="2" t="s">
        <v>79</v>
      </c>
      <c r="AJ1554" s="2" t="s">
        <v>123</v>
      </c>
      <c r="AK1554" s="2" t="s">
        <v>9349</v>
      </c>
      <c r="AL1554" s="2" t="s">
        <v>913</v>
      </c>
      <c r="AM1554" s="3">
        <v>45660.451655092591</v>
      </c>
      <c r="AN1554" s="2" t="s">
        <v>9349</v>
      </c>
      <c r="AP1554" s="2">
        <v>5557027</v>
      </c>
      <c r="AQ1554" s="2" t="s">
        <v>81</v>
      </c>
      <c r="AR1554" s="3">
        <v>45661.445787037039</v>
      </c>
      <c r="AS1554" s="2" t="s">
        <v>82</v>
      </c>
      <c r="AT1554" s="3">
        <v>45660.333333333336</v>
      </c>
      <c r="AU1554" s="2" t="s">
        <v>104</v>
      </c>
      <c r="AV1554" s="2" t="s">
        <v>655</v>
      </c>
      <c r="AW1554" s="2" t="s">
        <v>656</v>
      </c>
      <c r="AX1554" s="2" t="s">
        <v>2469</v>
      </c>
      <c r="AZ1554" s="3">
        <v>45661.445787037039</v>
      </c>
      <c r="BB1554" s="2" t="s">
        <v>1937</v>
      </c>
      <c r="BC1554" s="2" t="s">
        <v>1938</v>
      </c>
      <c r="BD1554" s="2" t="s">
        <v>1939</v>
      </c>
      <c r="BE1554" s="2" t="s">
        <v>1260</v>
      </c>
      <c r="BF1554" s="2" t="s">
        <v>442</v>
      </c>
    </row>
    <row r="1555" spans="1:58" x14ac:dyDescent="0.35">
      <c r="A1555" s="2">
        <v>2953463</v>
      </c>
      <c r="B1555" s="2" t="s">
        <v>58</v>
      </c>
      <c r="C1555" s="2">
        <v>36448151</v>
      </c>
      <c r="D1555" s="2">
        <v>338684891</v>
      </c>
      <c r="E1555" s="2" t="s">
        <v>59</v>
      </c>
      <c r="F1555" s="2" t="s">
        <v>60</v>
      </c>
      <c r="G1555" s="2" t="s">
        <v>9350</v>
      </c>
      <c r="H1555" s="2" t="s">
        <v>9351</v>
      </c>
      <c r="I1555" s="2">
        <v>338684891</v>
      </c>
      <c r="J1555" s="2" t="s">
        <v>3583</v>
      </c>
      <c r="K1555" s="2">
        <v>12</v>
      </c>
      <c r="L1555" s="2" t="s">
        <v>63</v>
      </c>
      <c r="M1555" s="2" t="s">
        <v>64</v>
      </c>
      <c r="N1555" s="3">
        <v>44805</v>
      </c>
      <c r="O1555" s="2" t="s">
        <v>647</v>
      </c>
      <c r="Q1555" s="2" t="s">
        <v>66</v>
      </c>
      <c r="R1555" s="3">
        <v>45660.452280092592</v>
      </c>
      <c r="S1555" s="2" t="s">
        <v>4681</v>
      </c>
      <c r="T1555" s="2" t="s">
        <v>156</v>
      </c>
      <c r="U1555" s="2" t="s">
        <v>69</v>
      </c>
      <c r="V1555" s="2" t="s">
        <v>9352</v>
      </c>
      <c r="W1555" s="2" t="s">
        <v>71</v>
      </c>
      <c r="Y1555" s="2" t="s">
        <v>1857</v>
      </c>
      <c r="Z1555" s="2" t="s">
        <v>1858</v>
      </c>
      <c r="AA1555" s="2" t="s">
        <v>8380</v>
      </c>
      <c r="AB1555" s="2" t="s">
        <v>176</v>
      </c>
      <c r="AE1555" s="3">
        <v>45660.673715277779</v>
      </c>
      <c r="AF1555" s="2" t="s">
        <v>77</v>
      </c>
      <c r="AH1555" s="2" t="s">
        <v>78</v>
      </c>
      <c r="AI1555" s="2" t="s">
        <v>58</v>
      </c>
      <c r="AJ1555" s="2" t="s">
        <v>101</v>
      </c>
      <c r="AK1555" s="2" t="s">
        <v>9353</v>
      </c>
      <c r="AL1555" s="2" t="s">
        <v>301</v>
      </c>
      <c r="AM1555" s="3">
        <v>45660.673807870371</v>
      </c>
      <c r="AN1555" s="2" t="s">
        <v>9353</v>
      </c>
      <c r="AO1555" s="2" t="s">
        <v>301</v>
      </c>
      <c r="AP1555" s="2">
        <v>5558335</v>
      </c>
      <c r="AQ1555" s="2" t="s">
        <v>81</v>
      </c>
      <c r="AR1555" s="3">
        <v>45662.651226851849</v>
      </c>
      <c r="AS1555" s="2" t="s">
        <v>82</v>
      </c>
      <c r="AT1555" s="3">
        <v>45660.333333333336</v>
      </c>
      <c r="AU1555" s="2" t="s">
        <v>104</v>
      </c>
      <c r="AV1555" s="2" t="s">
        <v>969</v>
      </c>
      <c r="AW1555" s="2" t="s">
        <v>970</v>
      </c>
      <c r="AX1555" s="2" t="s">
        <v>971</v>
      </c>
      <c r="AZ1555" s="3">
        <v>45662.651226851849</v>
      </c>
      <c r="BB1555" s="2" t="s">
        <v>108</v>
      </c>
      <c r="BC1555" s="2" t="s">
        <v>109</v>
      </c>
      <c r="BD1555" s="2" t="s">
        <v>110</v>
      </c>
      <c r="BE1555" s="2" t="s">
        <v>2864</v>
      </c>
      <c r="BF1555" s="2" t="s">
        <v>2865</v>
      </c>
    </row>
    <row r="1556" spans="1:58" x14ac:dyDescent="0.35">
      <c r="A1556" s="2">
        <v>2953464</v>
      </c>
      <c r="B1556" s="2" t="s">
        <v>244</v>
      </c>
      <c r="C1556" s="2">
        <v>39494401</v>
      </c>
      <c r="D1556" s="2">
        <v>339815110</v>
      </c>
      <c r="E1556" s="2" t="s">
        <v>59</v>
      </c>
      <c r="F1556" s="2" t="s">
        <v>60</v>
      </c>
      <c r="G1556" s="2" t="s">
        <v>590</v>
      </c>
      <c r="H1556" s="2" t="s">
        <v>3921</v>
      </c>
      <c r="I1556" s="2">
        <v>770459091</v>
      </c>
      <c r="J1556" s="2" t="s">
        <v>5622</v>
      </c>
      <c r="K1556" s="2">
        <v>17</v>
      </c>
      <c r="L1556" s="2" t="s">
        <v>63</v>
      </c>
      <c r="M1556" s="2" t="s">
        <v>64</v>
      </c>
      <c r="N1556" s="3">
        <v>45283.666666666664</v>
      </c>
      <c r="O1556" s="2" t="s">
        <v>248</v>
      </c>
      <c r="Q1556" s="2" t="s">
        <v>66</v>
      </c>
      <c r="R1556" s="3">
        <v>45660.454513888886</v>
      </c>
      <c r="S1556" s="2" t="s">
        <v>702</v>
      </c>
      <c r="T1556" s="2" t="s">
        <v>703</v>
      </c>
      <c r="U1556" s="2" t="s">
        <v>901</v>
      </c>
      <c r="V1556" s="2" t="s">
        <v>9354</v>
      </c>
      <c r="W1556" s="2" t="s">
        <v>727</v>
      </c>
      <c r="X1556" s="2" t="s">
        <v>2433</v>
      </c>
      <c r="Y1556" s="2" t="s">
        <v>6700</v>
      </c>
      <c r="Z1556" s="2" t="s">
        <v>730</v>
      </c>
      <c r="AA1556" s="2" t="s">
        <v>6701</v>
      </c>
      <c r="AB1556" s="2" t="s">
        <v>6701</v>
      </c>
      <c r="AE1556" s="3">
        <v>45660.454525462963</v>
      </c>
      <c r="AF1556" s="2" t="s">
        <v>77</v>
      </c>
      <c r="AH1556" s="2" t="s">
        <v>78</v>
      </c>
      <c r="AI1556" s="2" t="s">
        <v>255</v>
      </c>
      <c r="AJ1556" s="2" t="s">
        <v>276</v>
      </c>
      <c r="AK1556" s="2" t="s">
        <v>9355</v>
      </c>
      <c r="AL1556" s="2" t="s">
        <v>702</v>
      </c>
      <c r="AM1556" s="3">
        <v>45660.454571759263</v>
      </c>
      <c r="AN1556" s="2" t="s">
        <v>9355</v>
      </c>
      <c r="AP1556" s="2">
        <v>5557042</v>
      </c>
      <c r="AQ1556" s="2" t="s">
        <v>81</v>
      </c>
      <c r="AR1556" s="3">
        <v>45660.728645833333</v>
      </c>
      <c r="AS1556" s="2" t="s">
        <v>82</v>
      </c>
      <c r="AT1556" s="3">
        <v>45660.333333333336</v>
      </c>
      <c r="AU1556" s="2" t="s">
        <v>104</v>
      </c>
      <c r="AV1556" s="2" t="s">
        <v>733</v>
      </c>
      <c r="AW1556" s="2" t="s">
        <v>734</v>
      </c>
      <c r="AX1556" s="2" t="s">
        <v>2437</v>
      </c>
      <c r="AZ1556" s="3">
        <v>45660.728645833333</v>
      </c>
      <c r="BB1556" s="2" t="s">
        <v>4962</v>
      </c>
      <c r="BC1556" s="2" t="s">
        <v>1310</v>
      </c>
      <c r="BD1556" s="2" t="s">
        <v>4963</v>
      </c>
      <c r="BE1556" s="2" t="s">
        <v>9356</v>
      </c>
      <c r="BF1556" s="2" t="s">
        <v>601</v>
      </c>
    </row>
    <row r="1557" spans="1:58" x14ac:dyDescent="0.35">
      <c r="A1557" s="2">
        <v>2953465</v>
      </c>
      <c r="B1557" s="2" t="s">
        <v>58</v>
      </c>
      <c r="C1557" s="2">
        <v>39898931</v>
      </c>
      <c r="D1557" s="2">
        <v>338234140</v>
      </c>
      <c r="E1557" s="2" t="s">
        <v>59</v>
      </c>
      <c r="F1557" s="2" t="s">
        <v>60</v>
      </c>
      <c r="G1557" s="2" t="s">
        <v>9357</v>
      </c>
      <c r="H1557" s="2" t="s">
        <v>9358</v>
      </c>
      <c r="I1557" s="2">
        <v>775321782</v>
      </c>
      <c r="J1557" s="2" t="s">
        <v>9359</v>
      </c>
      <c r="K1557" s="2">
        <v>12</v>
      </c>
      <c r="L1557" s="2" t="s">
        <v>63</v>
      </c>
      <c r="M1557" s="2" t="s">
        <v>64</v>
      </c>
      <c r="N1557" s="3">
        <v>44977.75</v>
      </c>
      <c r="O1557" s="2" t="s">
        <v>65</v>
      </c>
      <c r="Q1557" s="2" t="s">
        <v>66</v>
      </c>
      <c r="R1557" s="3">
        <v>45660.454861111109</v>
      </c>
      <c r="S1557" s="2" t="s">
        <v>1992</v>
      </c>
      <c r="T1557" s="2" t="s">
        <v>156</v>
      </c>
      <c r="U1557" s="2" t="s">
        <v>69</v>
      </c>
      <c r="V1557" s="2" t="s">
        <v>9360</v>
      </c>
      <c r="W1557" s="2" t="s">
        <v>71</v>
      </c>
      <c r="X1557" s="2" t="s">
        <v>431</v>
      </c>
      <c r="Y1557" s="2" t="s">
        <v>9361</v>
      </c>
      <c r="Z1557" s="2" t="s">
        <v>9362</v>
      </c>
      <c r="AA1557" s="2" t="s">
        <v>9363</v>
      </c>
      <c r="AB1557" s="2" t="s">
        <v>176</v>
      </c>
      <c r="AE1557" s="3">
        <v>45661.674027777779</v>
      </c>
      <c r="AF1557" s="2" t="s">
        <v>77</v>
      </c>
      <c r="AH1557" s="2" t="s">
        <v>142</v>
      </c>
      <c r="AI1557" s="2" t="s">
        <v>2154</v>
      </c>
      <c r="AJ1557" s="2" t="s">
        <v>101</v>
      </c>
      <c r="AK1557" s="2" t="s">
        <v>9364</v>
      </c>
      <c r="AL1557" s="2" t="s">
        <v>2258</v>
      </c>
      <c r="AM1557" s="3">
        <v>45661.674131944441</v>
      </c>
      <c r="AN1557" s="2" t="s">
        <v>9364</v>
      </c>
      <c r="AO1557" s="2" t="s">
        <v>2258</v>
      </c>
      <c r="AP1557" s="2">
        <v>5560586</v>
      </c>
      <c r="AQ1557" s="2" t="s">
        <v>81</v>
      </c>
      <c r="AR1557" s="3">
        <v>45662.714594907404</v>
      </c>
      <c r="AS1557" s="2" t="s">
        <v>82</v>
      </c>
      <c r="AT1557" s="3">
        <v>45661.5625</v>
      </c>
      <c r="AU1557" s="2" t="s">
        <v>104</v>
      </c>
      <c r="AV1557" s="2" t="s">
        <v>1030</v>
      </c>
      <c r="AW1557" s="2" t="s">
        <v>1031</v>
      </c>
      <c r="AX1557" s="2" t="s">
        <v>1032</v>
      </c>
      <c r="AZ1557" s="3">
        <v>45662.714594907404</v>
      </c>
      <c r="BB1557" s="2" t="s">
        <v>887</v>
      </c>
      <c r="BC1557" s="2" t="s">
        <v>888</v>
      </c>
      <c r="BD1557" s="2" t="s">
        <v>889</v>
      </c>
      <c r="BE1557" s="2" t="s">
        <v>9365</v>
      </c>
      <c r="BF1557" s="2" t="s">
        <v>2564</v>
      </c>
    </row>
    <row r="1558" spans="1:58" x14ac:dyDescent="0.35">
      <c r="A1558" s="2">
        <v>2953466</v>
      </c>
      <c r="B1558" s="2" t="s">
        <v>58</v>
      </c>
      <c r="C1558" s="2">
        <v>40728231</v>
      </c>
      <c r="D1558" s="2">
        <v>338774916</v>
      </c>
      <c r="E1558" s="2" t="s">
        <v>59</v>
      </c>
      <c r="F1558" s="2" t="s">
        <v>60</v>
      </c>
      <c r="G1558" s="2" t="s">
        <v>170</v>
      </c>
      <c r="H1558" s="2" t="s">
        <v>825</v>
      </c>
      <c r="I1558" s="2">
        <v>778651949</v>
      </c>
      <c r="J1558" s="2" t="s">
        <v>3364</v>
      </c>
      <c r="K1558" s="2">
        <v>14</v>
      </c>
      <c r="L1558" s="2" t="s">
        <v>63</v>
      </c>
      <c r="M1558" s="2" t="s">
        <v>64</v>
      </c>
      <c r="N1558" s="3">
        <v>45058.833333333336</v>
      </c>
      <c r="O1558" s="2" t="s">
        <v>65</v>
      </c>
      <c r="Q1558" s="2" t="s">
        <v>66</v>
      </c>
      <c r="R1558" s="3">
        <v>45660.455462962964</v>
      </c>
      <c r="S1558" s="2" t="s">
        <v>1517</v>
      </c>
      <c r="T1558" s="2" t="s">
        <v>156</v>
      </c>
      <c r="U1558" s="2" t="s">
        <v>417</v>
      </c>
      <c r="V1558" s="2" t="s">
        <v>9366</v>
      </c>
      <c r="W1558" s="2" t="s">
        <v>118</v>
      </c>
      <c r="X1558" s="2" t="s">
        <v>271</v>
      </c>
      <c r="Y1558" s="2" t="s">
        <v>9367</v>
      </c>
      <c r="Z1558" s="2" t="s">
        <v>2107</v>
      </c>
      <c r="AA1558" s="2">
        <v>1000</v>
      </c>
      <c r="AB1558" s="2" t="s">
        <v>176</v>
      </c>
      <c r="AE1558" s="3">
        <v>45660.455474537041</v>
      </c>
      <c r="AF1558" s="2" t="s">
        <v>77</v>
      </c>
      <c r="AH1558" s="2" t="s">
        <v>78</v>
      </c>
      <c r="AI1558" s="2" t="s">
        <v>79</v>
      </c>
      <c r="AJ1558" s="2" t="s">
        <v>123</v>
      </c>
      <c r="AK1558" s="2" t="s">
        <v>9368</v>
      </c>
      <c r="AL1558" s="2" t="s">
        <v>1517</v>
      </c>
      <c r="AM1558" s="3">
        <v>45660.455509259256</v>
      </c>
      <c r="AN1558" s="2" t="s">
        <v>9368</v>
      </c>
      <c r="AP1558" s="2">
        <v>5557053</v>
      </c>
      <c r="AQ1558" s="2" t="s">
        <v>81</v>
      </c>
      <c r="AR1558" s="3">
        <v>45660.697291666664</v>
      </c>
      <c r="AS1558" s="2" t="s">
        <v>82</v>
      </c>
      <c r="AT1558" s="3">
        <v>45660.333333333336</v>
      </c>
      <c r="AU1558" s="2" t="s">
        <v>104</v>
      </c>
      <c r="AV1558" s="2" t="s">
        <v>277</v>
      </c>
      <c r="AW1558" s="2" t="s">
        <v>278</v>
      </c>
      <c r="AX1558" s="2" t="s">
        <v>3164</v>
      </c>
      <c r="AZ1558" s="3">
        <v>45660.697291666664</v>
      </c>
      <c r="BB1558" s="2" t="s">
        <v>643</v>
      </c>
      <c r="BC1558" s="2" t="s">
        <v>644</v>
      </c>
      <c r="BD1558" s="2" t="s">
        <v>299</v>
      </c>
      <c r="BE1558" s="2" t="s">
        <v>9369</v>
      </c>
      <c r="BF1558" s="2" t="s">
        <v>284</v>
      </c>
    </row>
    <row r="1559" spans="1:58" x14ac:dyDescent="0.35">
      <c r="A1559" s="2">
        <v>2953467</v>
      </c>
      <c r="B1559" s="2" t="s">
        <v>244</v>
      </c>
      <c r="C1559" s="2">
        <v>33229531</v>
      </c>
      <c r="D1559" s="2">
        <v>339768315</v>
      </c>
      <c r="E1559" s="2" t="s">
        <v>59</v>
      </c>
      <c r="F1559" s="2" t="s">
        <v>60</v>
      </c>
      <c r="G1559" s="2" t="s">
        <v>9370</v>
      </c>
      <c r="H1559" s="2" t="s">
        <v>1082</v>
      </c>
      <c r="I1559" s="2">
        <v>774095836</v>
      </c>
      <c r="J1559" s="2" t="s">
        <v>9371</v>
      </c>
      <c r="K1559" s="2">
        <v>14</v>
      </c>
      <c r="L1559" s="2" t="s">
        <v>63</v>
      </c>
      <c r="M1559" s="2" t="s">
        <v>64</v>
      </c>
      <c r="N1559" s="3">
        <v>45339.659722222219</v>
      </c>
      <c r="O1559" s="2" t="s">
        <v>248</v>
      </c>
      <c r="Q1559" s="2" t="s">
        <v>66</v>
      </c>
      <c r="R1559" s="3">
        <v>45660.456250000003</v>
      </c>
      <c r="S1559" s="2" t="s">
        <v>6105</v>
      </c>
      <c r="T1559" s="2" t="s">
        <v>68</v>
      </c>
      <c r="U1559" s="2" t="s">
        <v>215</v>
      </c>
      <c r="V1559" s="2" t="s">
        <v>9372</v>
      </c>
      <c r="W1559" s="2" t="s">
        <v>250</v>
      </c>
      <c r="X1559" s="2" t="s">
        <v>743</v>
      </c>
      <c r="Y1559" s="2" t="s">
        <v>1796</v>
      </c>
      <c r="Z1559" s="2" t="s">
        <v>745</v>
      </c>
      <c r="AA1559" s="2" t="s">
        <v>1797</v>
      </c>
      <c r="AB1559" s="2" t="s">
        <v>176</v>
      </c>
      <c r="AE1559" s="3">
        <v>45660.456261574072</v>
      </c>
      <c r="AF1559" s="2" t="s">
        <v>77</v>
      </c>
      <c r="AH1559" s="2" t="s">
        <v>142</v>
      </c>
      <c r="AI1559" s="2" t="s">
        <v>255</v>
      </c>
      <c r="AJ1559" s="2" t="s">
        <v>276</v>
      </c>
      <c r="AK1559" s="2" t="s">
        <v>9373</v>
      </c>
      <c r="AL1559" s="2" t="s">
        <v>6105</v>
      </c>
      <c r="AM1559" s="3">
        <v>45660.456307870372</v>
      </c>
      <c r="AN1559" s="2" t="s">
        <v>9373</v>
      </c>
      <c r="AP1559" s="2">
        <v>5557059</v>
      </c>
      <c r="AQ1559" s="2" t="s">
        <v>81</v>
      </c>
      <c r="AR1559" s="3">
        <v>45660.661747685182</v>
      </c>
      <c r="AS1559" s="2" t="s">
        <v>82</v>
      </c>
      <c r="AT1559" s="3">
        <v>45660.333333333336</v>
      </c>
      <c r="AU1559" s="2" t="s">
        <v>104</v>
      </c>
      <c r="AV1559" s="2" t="s">
        <v>258</v>
      </c>
      <c r="AW1559" s="2" t="s">
        <v>259</v>
      </c>
      <c r="AX1559" s="2" t="s">
        <v>1686</v>
      </c>
      <c r="AZ1559" s="3">
        <v>45660.661747685182</v>
      </c>
      <c r="BB1559" s="2" t="s">
        <v>935</v>
      </c>
      <c r="BC1559" s="2" t="s">
        <v>936</v>
      </c>
      <c r="BD1559" s="2" t="s">
        <v>937</v>
      </c>
      <c r="BE1559" s="2" t="s">
        <v>9374</v>
      </c>
      <c r="BF1559" s="2" t="s">
        <v>752</v>
      </c>
    </row>
    <row r="1560" spans="1:58" x14ac:dyDescent="0.35">
      <c r="A1560" s="2">
        <v>2953468</v>
      </c>
      <c r="B1560" s="2" t="s">
        <v>58</v>
      </c>
      <c r="C1560" s="2">
        <v>33443681</v>
      </c>
      <c r="D1560" s="2">
        <v>338424068</v>
      </c>
      <c r="E1560" s="2" t="s">
        <v>59</v>
      </c>
      <c r="F1560" s="2" t="s">
        <v>60</v>
      </c>
      <c r="G1560" s="2" t="s">
        <v>9375</v>
      </c>
      <c r="H1560" s="2" t="s">
        <v>9376</v>
      </c>
      <c r="I1560" s="2">
        <v>778293824</v>
      </c>
      <c r="J1560" s="2" t="s">
        <v>9377</v>
      </c>
      <c r="K1560" s="2">
        <v>12</v>
      </c>
      <c r="L1560" s="2" t="s">
        <v>63</v>
      </c>
      <c r="M1560" s="2" t="s">
        <v>64</v>
      </c>
      <c r="N1560" s="3">
        <v>44068.708333333336</v>
      </c>
      <c r="O1560" s="2" t="s">
        <v>95</v>
      </c>
      <c r="Q1560" s="2" t="s">
        <v>66</v>
      </c>
      <c r="R1560" s="3">
        <v>45660.45821759259</v>
      </c>
      <c r="S1560" s="2" t="s">
        <v>7023</v>
      </c>
      <c r="T1560" s="2" t="s">
        <v>68</v>
      </c>
      <c r="U1560" s="2" t="s">
        <v>481</v>
      </c>
      <c r="V1560" s="2" t="s">
        <v>9378</v>
      </c>
      <c r="W1560" s="2" t="s">
        <v>71</v>
      </c>
      <c r="X1560" s="2" t="s">
        <v>198</v>
      </c>
      <c r="Y1560" s="2" t="s">
        <v>6891</v>
      </c>
      <c r="Z1560" s="2" t="s">
        <v>200</v>
      </c>
      <c r="AA1560" s="2" t="s">
        <v>4438</v>
      </c>
      <c r="AB1560" s="2" t="s">
        <v>4438</v>
      </c>
      <c r="AC1560" s="2">
        <v>9751</v>
      </c>
      <c r="AE1560" s="3">
        <v>45660.458229166667</v>
      </c>
      <c r="AF1560" s="2" t="s">
        <v>77</v>
      </c>
      <c r="AH1560" s="2" t="s">
        <v>142</v>
      </c>
      <c r="AI1560" s="2" t="s">
        <v>79</v>
      </c>
      <c r="AJ1560" s="2" t="s">
        <v>191</v>
      </c>
      <c r="AK1560" s="2" t="s">
        <v>9378</v>
      </c>
      <c r="AL1560" s="2" t="s">
        <v>7023</v>
      </c>
      <c r="AM1560" s="3">
        <v>45660.45826388889</v>
      </c>
      <c r="AN1560" s="2" t="s">
        <v>9378</v>
      </c>
      <c r="AP1560" s="2">
        <v>5557064</v>
      </c>
      <c r="AQ1560" s="2" t="s">
        <v>81</v>
      </c>
      <c r="AR1560" s="3">
        <v>45661.734849537039</v>
      </c>
      <c r="AS1560" s="2" t="s">
        <v>82</v>
      </c>
      <c r="AT1560" s="3">
        <v>45660.333333333336</v>
      </c>
      <c r="AU1560" s="2" t="s">
        <v>104</v>
      </c>
      <c r="AV1560" s="2" t="s">
        <v>204</v>
      </c>
      <c r="AW1560" s="2" t="s">
        <v>205</v>
      </c>
      <c r="AX1560" s="2" t="s">
        <v>2037</v>
      </c>
      <c r="AZ1560" s="3">
        <v>45661.734849537039</v>
      </c>
      <c r="BB1560" s="2" t="s">
        <v>439</v>
      </c>
      <c r="BC1560" s="2" t="s">
        <v>440</v>
      </c>
      <c r="BD1560" s="2" t="s">
        <v>263</v>
      </c>
      <c r="BE1560" s="2" t="s">
        <v>9379</v>
      </c>
      <c r="BF1560" s="2" t="s">
        <v>2930</v>
      </c>
    </row>
    <row r="1561" spans="1:58" x14ac:dyDescent="0.35">
      <c r="A1561" s="2">
        <v>2953470</v>
      </c>
      <c r="B1561" s="2" t="s">
        <v>58</v>
      </c>
      <c r="C1561" s="2">
        <v>42973241</v>
      </c>
      <c r="D1561" s="2">
        <v>339765766</v>
      </c>
      <c r="E1561" s="2" t="s">
        <v>59</v>
      </c>
      <c r="F1561" s="2" t="s">
        <v>60</v>
      </c>
      <c r="G1561" s="2" t="s">
        <v>466</v>
      </c>
      <c r="H1561" s="2" t="s">
        <v>4583</v>
      </c>
      <c r="I1561" s="2">
        <v>772447879</v>
      </c>
      <c r="J1561" s="2" t="s">
        <v>372</v>
      </c>
      <c r="K1561" s="2">
        <v>15</v>
      </c>
      <c r="L1561" s="2" t="s">
        <v>63</v>
      </c>
      <c r="M1561" s="2" t="s">
        <v>64</v>
      </c>
      <c r="N1561" s="3">
        <v>45398.777962962966</v>
      </c>
      <c r="O1561" s="2" t="s">
        <v>65</v>
      </c>
      <c r="Q1561" s="2" t="s">
        <v>66</v>
      </c>
      <c r="R1561" s="3">
        <v>45660.460081018522</v>
      </c>
      <c r="S1561" s="2" t="s">
        <v>942</v>
      </c>
      <c r="T1561" s="2" t="s">
        <v>703</v>
      </c>
      <c r="U1561" s="2" t="s">
        <v>215</v>
      </c>
      <c r="V1561" s="2" t="s">
        <v>9380</v>
      </c>
      <c r="W1561" s="2" t="s">
        <v>250</v>
      </c>
      <c r="X1561" s="2" t="s">
        <v>483</v>
      </c>
      <c r="Y1561" s="2" t="s">
        <v>9381</v>
      </c>
      <c r="Z1561" s="2" t="s">
        <v>1877</v>
      </c>
      <c r="AA1561" s="2" t="s">
        <v>5275</v>
      </c>
      <c r="AB1561" s="2" t="s">
        <v>176</v>
      </c>
      <c r="AE1561" s="3">
        <v>45660.460092592592</v>
      </c>
      <c r="AF1561" s="2" t="s">
        <v>77</v>
      </c>
      <c r="AH1561" s="2" t="s">
        <v>78</v>
      </c>
      <c r="AI1561" s="2" t="s">
        <v>79</v>
      </c>
      <c r="AJ1561" s="2" t="s">
        <v>191</v>
      </c>
      <c r="AK1561" s="2" t="s">
        <v>946</v>
      </c>
      <c r="AL1561" s="2" t="s">
        <v>942</v>
      </c>
      <c r="AM1561" s="3">
        <v>45660.460127314815</v>
      </c>
      <c r="AN1561" s="2" t="s">
        <v>946</v>
      </c>
      <c r="AP1561" s="2">
        <v>5557075</v>
      </c>
      <c r="AQ1561" s="2" t="s">
        <v>81</v>
      </c>
      <c r="AR1561" s="3">
        <v>45661.621631944443</v>
      </c>
      <c r="AS1561" s="2" t="s">
        <v>82</v>
      </c>
      <c r="AT1561" s="3">
        <v>45660.333333333336</v>
      </c>
      <c r="AU1561" s="2" t="s">
        <v>104</v>
      </c>
      <c r="AV1561" s="2" t="s">
        <v>258</v>
      </c>
      <c r="AW1561" s="2" t="s">
        <v>259</v>
      </c>
      <c r="AX1561" s="2" t="s">
        <v>1686</v>
      </c>
      <c r="AZ1561" s="3">
        <v>45661.621631944443</v>
      </c>
      <c r="BB1561" s="2" t="s">
        <v>408</v>
      </c>
      <c r="BC1561" s="2" t="s">
        <v>409</v>
      </c>
      <c r="BD1561" s="2" t="s">
        <v>410</v>
      </c>
      <c r="BE1561" s="2" t="s">
        <v>658</v>
      </c>
      <c r="BF1561" s="2" t="s">
        <v>442</v>
      </c>
    </row>
    <row r="1562" spans="1:58" x14ac:dyDescent="0.35">
      <c r="A1562" s="2">
        <v>2953471</v>
      </c>
      <c r="B1562" s="2" t="s">
        <v>58</v>
      </c>
      <c r="C1562" s="2">
        <v>534371</v>
      </c>
      <c r="D1562" s="2">
        <v>338275241</v>
      </c>
      <c r="E1562" s="2" t="s">
        <v>59</v>
      </c>
      <c r="F1562" s="2" t="s">
        <v>60</v>
      </c>
      <c r="G1562" s="2" t="s">
        <v>132</v>
      </c>
      <c r="H1562" s="2" t="s">
        <v>1301</v>
      </c>
      <c r="I1562" s="2">
        <v>773029970</v>
      </c>
      <c r="J1562" s="2" t="s">
        <v>1293</v>
      </c>
      <c r="K1562" s="2">
        <v>12</v>
      </c>
      <c r="L1562" s="2" t="s">
        <v>305</v>
      </c>
      <c r="M1562" s="2" t="s">
        <v>64</v>
      </c>
      <c r="N1562" s="3">
        <v>44805</v>
      </c>
      <c r="O1562" s="2" t="s">
        <v>647</v>
      </c>
      <c r="Q1562" s="2" t="s">
        <v>66</v>
      </c>
      <c r="R1562" s="3">
        <v>45660.460868055554</v>
      </c>
      <c r="S1562" s="2" t="s">
        <v>5290</v>
      </c>
      <c r="T1562" s="2" t="s">
        <v>156</v>
      </c>
      <c r="U1562" s="2" t="s">
        <v>69</v>
      </c>
      <c r="V1562" s="2" t="s">
        <v>9382</v>
      </c>
      <c r="W1562" s="2" t="s">
        <v>288</v>
      </c>
      <c r="X1562" s="2" t="s">
        <v>775</v>
      </c>
      <c r="Y1562" s="2" t="s">
        <v>7494</v>
      </c>
      <c r="Z1562" s="2" t="s">
        <v>652</v>
      </c>
      <c r="AA1562" s="2" t="s">
        <v>5616</v>
      </c>
      <c r="AB1562" s="2" t="s">
        <v>5616</v>
      </c>
      <c r="AC1562" s="2">
        <v>469</v>
      </c>
      <c r="AE1562" s="3">
        <v>45660.460879629631</v>
      </c>
      <c r="AF1562" s="2" t="s">
        <v>77</v>
      </c>
      <c r="AH1562" s="2" t="s">
        <v>78</v>
      </c>
      <c r="AI1562" s="2" t="s">
        <v>79</v>
      </c>
      <c r="AJ1562" s="2" t="s">
        <v>123</v>
      </c>
      <c r="AK1562" s="2" t="s">
        <v>9383</v>
      </c>
      <c r="AL1562" s="2" t="s">
        <v>5290</v>
      </c>
      <c r="AM1562" s="3">
        <v>45660.460925925923</v>
      </c>
      <c r="AN1562" s="2" t="s">
        <v>9383</v>
      </c>
      <c r="AP1562" s="2">
        <v>5557086</v>
      </c>
      <c r="AQ1562" s="2" t="s">
        <v>81</v>
      </c>
      <c r="AR1562" s="3">
        <v>45662.6481712963</v>
      </c>
      <c r="AS1562" s="2" t="s">
        <v>82</v>
      </c>
      <c r="AT1562" s="3">
        <v>45660.333333333336</v>
      </c>
      <c r="AU1562" s="2" t="s">
        <v>104</v>
      </c>
      <c r="AV1562" s="2" t="s">
        <v>781</v>
      </c>
      <c r="AW1562" s="2" t="s">
        <v>782</v>
      </c>
      <c r="AX1562" s="2" t="s">
        <v>2621</v>
      </c>
      <c r="AZ1562" s="3">
        <v>45662.6481712963</v>
      </c>
      <c r="BB1562" s="2" t="s">
        <v>179</v>
      </c>
      <c r="BC1562" s="2" t="s">
        <v>180</v>
      </c>
      <c r="BD1562" s="2" t="s">
        <v>181</v>
      </c>
      <c r="BE1562" s="2" t="s">
        <v>9384</v>
      </c>
      <c r="BF1562" s="2" t="s">
        <v>576</v>
      </c>
    </row>
    <row r="1563" spans="1:58" x14ac:dyDescent="0.35">
      <c r="A1563" s="2">
        <v>2953472</v>
      </c>
      <c r="B1563" s="2" t="s">
        <v>58</v>
      </c>
      <c r="C1563" s="2">
        <v>44241241</v>
      </c>
      <c r="D1563" s="2">
        <v>338948252</v>
      </c>
      <c r="E1563" s="2" t="s">
        <v>59</v>
      </c>
      <c r="F1563" s="2" t="s">
        <v>60</v>
      </c>
      <c r="G1563" s="2" t="s">
        <v>132</v>
      </c>
      <c r="H1563" s="2" t="s">
        <v>1206</v>
      </c>
      <c r="I1563" s="2">
        <v>776418377</v>
      </c>
      <c r="J1563" s="2" t="s">
        <v>134</v>
      </c>
      <c r="K1563" s="2">
        <v>13</v>
      </c>
      <c r="L1563" s="2" t="s">
        <v>63</v>
      </c>
      <c r="M1563" s="2" t="s">
        <v>64</v>
      </c>
      <c r="N1563" s="3">
        <v>45576.5</v>
      </c>
      <c r="O1563" s="2" t="s">
        <v>187</v>
      </c>
      <c r="Q1563" s="2" t="s">
        <v>66</v>
      </c>
      <c r="R1563" s="3">
        <v>45660.460949074077</v>
      </c>
      <c r="S1563" s="2" t="s">
        <v>9193</v>
      </c>
      <c r="T1563" s="2" t="s">
        <v>68</v>
      </c>
      <c r="U1563" s="2" t="s">
        <v>417</v>
      </c>
      <c r="V1563" s="2" t="s">
        <v>9385</v>
      </c>
      <c r="W1563" s="2" t="s">
        <v>136</v>
      </c>
      <c r="X1563" s="2" t="s">
        <v>137</v>
      </c>
      <c r="Y1563" s="2" t="s">
        <v>9386</v>
      </c>
      <c r="Z1563" s="2" t="s">
        <v>4764</v>
      </c>
      <c r="AA1563" s="2" t="s">
        <v>9387</v>
      </c>
      <c r="AB1563" s="2" t="s">
        <v>176</v>
      </c>
      <c r="AE1563" s="3">
        <v>45660.460960648146</v>
      </c>
      <c r="AF1563" s="2" t="s">
        <v>77</v>
      </c>
      <c r="AH1563" s="2" t="s">
        <v>142</v>
      </c>
      <c r="AI1563" s="2" t="s">
        <v>79</v>
      </c>
      <c r="AJ1563" s="2" t="s">
        <v>1271</v>
      </c>
      <c r="AK1563" s="2">
        <v>776418377</v>
      </c>
      <c r="AL1563" s="2" t="s">
        <v>9193</v>
      </c>
      <c r="AM1563" s="3">
        <v>45660.460995370369</v>
      </c>
      <c r="AN1563" s="2">
        <v>776418377</v>
      </c>
      <c r="AP1563" s="2">
        <v>5557087</v>
      </c>
      <c r="AQ1563" s="2" t="s">
        <v>81</v>
      </c>
      <c r="AR1563" s="3">
        <v>45662.783819444441</v>
      </c>
      <c r="AS1563" s="2" t="s">
        <v>82</v>
      </c>
      <c r="AT1563" s="3">
        <v>45660.333333333336</v>
      </c>
      <c r="AU1563" s="2" t="s">
        <v>104</v>
      </c>
      <c r="AV1563" s="2" t="s">
        <v>163</v>
      </c>
      <c r="AW1563" s="2" t="s">
        <v>164</v>
      </c>
      <c r="AX1563" s="2" t="s">
        <v>2904</v>
      </c>
      <c r="AZ1563" s="3">
        <v>45662.783819444441</v>
      </c>
      <c r="BB1563" s="2" t="s">
        <v>179</v>
      </c>
      <c r="BC1563" s="2" t="s">
        <v>180</v>
      </c>
      <c r="BD1563" s="2" t="s">
        <v>181</v>
      </c>
      <c r="BE1563" s="2" t="s">
        <v>8704</v>
      </c>
      <c r="BF1563" s="2" t="s">
        <v>412</v>
      </c>
    </row>
    <row r="1564" spans="1:58" x14ac:dyDescent="0.35">
      <c r="A1564" s="2">
        <v>2953473</v>
      </c>
      <c r="B1564" s="2" t="s">
        <v>58</v>
      </c>
      <c r="C1564" s="2">
        <v>36709701</v>
      </c>
      <c r="D1564" s="2">
        <v>338276416</v>
      </c>
      <c r="E1564" s="2" t="s">
        <v>59</v>
      </c>
      <c r="F1564" s="2" t="s">
        <v>60</v>
      </c>
      <c r="G1564" s="2" t="s">
        <v>477</v>
      </c>
      <c r="H1564" s="2" t="s">
        <v>1120</v>
      </c>
      <c r="I1564" s="2">
        <v>778420383</v>
      </c>
      <c r="J1564" s="2" t="s">
        <v>9388</v>
      </c>
      <c r="K1564" s="2">
        <v>12</v>
      </c>
      <c r="L1564" s="2" t="s">
        <v>63</v>
      </c>
      <c r="M1564" s="2" t="s">
        <v>64</v>
      </c>
      <c r="N1564" s="3">
        <v>44805</v>
      </c>
      <c r="O1564" s="2" t="s">
        <v>187</v>
      </c>
      <c r="Q1564" s="2" t="s">
        <v>66</v>
      </c>
      <c r="R1564" s="3">
        <v>45660.461168981485</v>
      </c>
      <c r="S1564" s="2" t="s">
        <v>5878</v>
      </c>
      <c r="T1564" s="2" t="s">
        <v>156</v>
      </c>
      <c r="U1564" s="2" t="s">
        <v>69</v>
      </c>
      <c r="V1564" s="2" t="s">
        <v>9389</v>
      </c>
      <c r="W1564" s="2" t="s">
        <v>288</v>
      </c>
      <c r="Y1564" s="2" t="s">
        <v>7063</v>
      </c>
      <c r="Z1564" s="2" t="s">
        <v>3052</v>
      </c>
      <c r="AA1564" s="2" t="s">
        <v>3525</v>
      </c>
      <c r="AB1564" s="2" t="s">
        <v>176</v>
      </c>
      <c r="AC1564" s="2" t="s">
        <v>9390</v>
      </c>
      <c r="AE1564" s="3">
        <v>45660.962094907409</v>
      </c>
      <c r="AF1564" s="2" t="s">
        <v>77</v>
      </c>
      <c r="AH1564" s="2" t="s">
        <v>78</v>
      </c>
      <c r="AI1564" s="2" t="s">
        <v>58</v>
      </c>
      <c r="AJ1564" s="2" t="s">
        <v>101</v>
      </c>
      <c r="AK1564" s="2" t="s">
        <v>9391</v>
      </c>
      <c r="AL1564" s="2" t="s">
        <v>301</v>
      </c>
      <c r="AM1564" s="3">
        <v>45660.962199074071</v>
      </c>
      <c r="AN1564" s="2" t="s">
        <v>9391</v>
      </c>
      <c r="AO1564" s="2" t="s">
        <v>301</v>
      </c>
      <c r="AP1564" s="2">
        <v>5559043</v>
      </c>
      <c r="AQ1564" s="2" t="s">
        <v>81</v>
      </c>
      <c r="AR1564" s="3">
        <v>45662.587743055556</v>
      </c>
      <c r="AS1564" s="2" t="s">
        <v>82</v>
      </c>
      <c r="AT1564" s="3">
        <v>45660.5625</v>
      </c>
      <c r="AU1564" s="2" t="s">
        <v>104</v>
      </c>
      <c r="AV1564" s="2" t="s">
        <v>105</v>
      </c>
      <c r="AW1564" s="2" t="s">
        <v>106</v>
      </c>
      <c r="AX1564" s="2" t="s">
        <v>107</v>
      </c>
      <c r="AZ1564" s="3">
        <v>45662.587743055556</v>
      </c>
      <c r="BB1564" s="2" t="s">
        <v>981</v>
      </c>
      <c r="BC1564" s="2" t="s">
        <v>982</v>
      </c>
      <c r="BD1564" s="2" t="s">
        <v>983</v>
      </c>
      <c r="BE1564" s="2" t="s">
        <v>9392</v>
      </c>
      <c r="BF1564" s="2" t="s">
        <v>2865</v>
      </c>
    </row>
    <row r="1565" spans="1:58" x14ac:dyDescent="0.35">
      <c r="A1565" s="2">
        <v>2953474</v>
      </c>
      <c r="B1565" s="2" t="s">
        <v>244</v>
      </c>
      <c r="C1565" s="2">
        <v>44288041</v>
      </c>
      <c r="D1565" s="2">
        <v>339976239</v>
      </c>
      <c r="E1565" s="2" t="s">
        <v>59</v>
      </c>
      <c r="F1565" s="2" t="s">
        <v>60</v>
      </c>
      <c r="G1565" s="2" t="s">
        <v>170</v>
      </c>
      <c r="H1565" s="2" t="s">
        <v>9393</v>
      </c>
      <c r="I1565" s="2" t="s">
        <v>9394</v>
      </c>
      <c r="J1565" s="2">
        <v>788991667</v>
      </c>
      <c r="K1565" s="2">
        <v>19</v>
      </c>
      <c r="L1565" s="2" t="s">
        <v>63</v>
      </c>
      <c r="M1565" s="2" t="s">
        <v>64</v>
      </c>
      <c r="N1565" s="3">
        <v>45619.458333333336</v>
      </c>
      <c r="O1565" s="2" t="s">
        <v>248</v>
      </c>
      <c r="Q1565" s="2" t="s">
        <v>66</v>
      </c>
      <c r="R1565" s="3">
        <v>45660.46125</v>
      </c>
      <c r="S1565" s="2" t="s">
        <v>4968</v>
      </c>
      <c r="T1565" s="2" t="s">
        <v>156</v>
      </c>
      <c r="U1565" s="2" t="s">
        <v>69</v>
      </c>
      <c r="V1565" s="2" t="s">
        <v>9395</v>
      </c>
      <c r="W1565" s="2" t="s">
        <v>1252</v>
      </c>
      <c r="X1565" s="2" t="s">
        <v>1351</v>
      </c>
      <c r="Y1565" s="2" t="s">
        <v>9396</v>
      </c>
      <c r="Z1565" s="2" t="s">
        <v>7305</v>
      </c>
      <c r="AA1565" s="2" t="s">
        <v>9397</v>
      </c>
      <c r="AB1565" s="2" t="s">
        <v>176</v>
      </c>
      <c r="AE1565" s="3">
        <v>45660.461261574077</v>
      </c>
      <c r="AF1565" s="2" t="s">
        <v>77</v>
      </c>
      <c r="AH1565" s="2" t="s">
        <v>142</v>
      </c>
      <c r="AI1565" s="2" t="s">
        <v>255</v>
      </c>
      <c r="AJ1565" s="2" t="s">
        <v>276</v>
      </c>
      <c r="AK1565" s="2" t="s">
        <v>9398</v>
      </c>
      <c r="AL1565" s="2" t="s">
        <v>4968</v>
      </c>
      <c r="AM1565" s="3">
        <v>45660.461296296293</v>
      </c>
      <c r="AN1565" s="2" t="s">
        <v>9398</v>
      </c>
      <c r="AP1565" s="2">
        <v>5557092</v>
      </c>
      <c r="AQ1565" s="2" t="s">
        <v>81</v>
      </c>
      <c r="AR1565" s="3">
        <v>45661.484201388892</v>
      </c>
      <c r="AS1565" s="2" t="s">
        <v>82</v>
      </c>
      <c r="AZ1565" s="3">
        <v>45661.484201388892</v>
      </c>
      <c r="BB1565" s="2" t="s">
        <v>1309</v>
      </c>
      <c r="BC1565" s="2" t="s">
        <v>1310</v>
      </c>
      <c r="BD1565" s="2" t="s">
        <v>1311</v>
      </c>
      <c r="BE1565" s="2" t="s">
        <v>9399</v>
      </c>
      <c r="BF1565" s="2" t="s">
        <v>926</v>
      </c>
    </row>
    <row r="1566" spans="1:58" x14ac:dyDescent="0.35">
      <c r="A1566" s="2">
        <v>2953475</v>
      </c>
      <c r="B1566" s="2" t="s">
        <v>58</v>
      </c>
      <c r="C1566" s="2">
        <v>43304271</v>
      </c>
      <c r="D1566" s="2">
        <v>338647901</v>
      </c>
      <c r="E1566" s="2" t="s">
        <v>59</v>
      </c>
      <c r="F1566" s="2" t="s">
        <v>60</v>
      </c>
      <c r="G1566" s="2" t="s">
        <v>9400</v>
      </c>
      <c r="H1566" s="2" t="s">
        <v>9401</v>
      </c>
      <c r="I1566" s="2">
        <v>788357659</v>
      </c>
      <c r="J1566" s="2" t="s">
        <v>9402</v>
      </c>
      <c r="K1566" s="2">
        <v>12</v>
      </c>
      <c r="L1566" s="2" t="s">
        <v>63</v>
      </c>
      <c r="M1566" s="2" t="s">
        <v>64</v>
      </c>
      <c r="N1566" s="3">
        <v>45504.432384259257</v>
      </c>
      <c r="O1566" s="2" t="s">
        <v>65</v>
      </c>
      <c r="Q1566" s="2" t="s">
        <v>66</v>
      </c>
      <c r="R1566" s="3">
        <v>45660.461631944447</v>
      </c>
      <c r="S1566" s="2" t="s">
        <v>702</v>
      </c>
      <c r="T1566" s="2" t="s">
        <v>703</v>
      </c>
      <c r="U1566" s="2" t="s">
        <v>215</v>
      </c>
      <c r="V1566" s="2" t="s">
        <v>9403</v>
      </c>
      <c r="W1566" s="2" t="s">
        <v>71</v>
      </c>
      <c r="X1566" s="2" t="s">
        <v>650</v>
      </c>
      <c r="Y1566" s="2" t="s">
        <v>1019</v>
      </c>
      <c r="Z1566" s="2" t="s">
        <v>433</v>
      </c>
      <c r="AA1566" s="2" t="s">
        <v>1020</v>
      </c>
      <c r="AB1566" s="2" t="s">
        <v>9404</v>
      </c>
      <c r="AE1566" s="3">
        <v>45660.913958333331</v>
      </c>
      <c r="AF1566" s="2" t="s">
        <v>77</v>
      </c>
      <c r="AH1566" s="2" t="s">
        <v>78</v>
      </c>
      <c r="AI1566" s="2" t="s">
        <v>58</v>
      </c>
      <c r="AJ1566" s="2" t="s">
        <v>101</v>
      </c>
      <c r="AK1566" s="2" t="s">
        <v>6637</v>
      </c>
      <c r="AL1566" s="2" t="s">
        <v>1901</v>
      </c>
      <c r="AM1566" s="3">
        <v>45660.914050925923</v>
      </c>
      <c r="AN1566" s="2" t="s">
        <v>6637</v>
      </c>
      <c r="AO1566" s="2" t="s">
        <v>1901</v>
      </c>
      <c r="AP1566" s="2">
        <v>5558996</v>
      </c>
      <c r="AQ1566" s="2" t="s">
        <v>81</v>
      </c>
      <c r="AR1566" s="3">
        <v>45661.72619212963</v>
      </c>
      <c r="AS1566" s="2" t="s">
        <v>82</v>
      </c>
      <c r="AT1566" s="3">
        <v>45660.333333333336</v>
      </c>
      <c r="AU1566" s="2" t="s">
        <v>104</v>
      </c>
      <c r="AV1566" s="2" t="s">
        <v>6638</v>
      </c>
      <c r="AW1566" s="2" t="s">
        <v>6639</v>
      </c>
      <c r="AX1566" s="2" t="s">
        <v>7476</v>
      </c>
      <c r="AZ1566" s="3">
        <v>45661.72619212963</v>
      </c>
      <c r="BB1566" s="2" t="s">
        <v>1442</v>
      </c>
      <c r="BC1566" s="2" t="s">
        <v>1443</v>
      </c>
      <c r="BD1566" s="2" t="s">
        <v>1444</v>
      </c>
      <c r="BE1566" s="2" t="s">
        <v>6641</v>
      </c>
      <c r="BF1566" s="2" t="s">
        <v>547</v>
      </c>
    </row>
    <row r="1567" spans="1:58" x14ac:dyDescent="0.35">
      <c r="A1567" s="2">
        <v>2953476</v>
      </c>
      <c r="B1567" s="2" t="s">
        <v>58</v>
      </c>
      <c r="C1567" s="2">
        <v>36936251</v>
      </c>
      <c r="D1567" s="2">
        <v>338375822</v>
      </c>
      <c r="E1567" s="2" t="s">
        <v>59</v>
      </c>
      <c r="F1567" s="2" t="s">
        <v>60</v>
      </c>
      <c r="G1567" s="2" t="s">
        <v>132</v>
      </c>
      <c r="H1567" s="2" t="s">
        <v>9405</v>
      </c>
      <c r="I1567" s="2">
        <v>778123287</v>
      </c>
      <c r="J1567" s="2" t="s">
        <v>9406</v>
      </c>
      <c r="K1567" s="2">
        <v>13</v>
      </c>
      <c r="L1567" s="2" t="s">
        <v>63</v>
      </c>
      <c r="M1567" s="2" t="s">
        <v>64</v>
      </c>
      <c r="N1567" s="3">
        <v>45015.62709490741</v>
      </c>
      <c r="O1567" s="2" t="s">
        <v>65</v>
      </c>
      <c r="Q1567" s="2" t="s">
        <v>66</v>
      </c>
      <c r="R1567" s="3">
        <v>45660.461909722224</v>
      </c>
      <c r="S1567" s="2" t="s">
        <v>416</v>
      </c>
      <c r="T1567" s="2" t="s">
        <v>68</v>
      </c>
      <c r="U1567" s="2" t="s">
        <v>69</v>
      </c>
      <c r="V1567" s="2" t="s">
        <v>9407</v>
      </c>
      <c r="W1567" s="2" t="s">
        <v>118</v>
      </c>
      <c r="X1567" s="2" t="s">
        <v>271</v>
      </c>
      <c r="Z1567" s="2" t="s">
        <v>273</v>
      </c>
      <c r="AA1567" s="2" t="s">
        <v>6128</v>
      </c>
      <c r="AB1567" s="2" t="s">
        <v>6128</v>
      </c>
      <c r="AC1567" s="2">
        <v>26</v>
      </c>
      <c r="AE1567" s="3">
        <v>45660.461921296293</v>
      </c>
      <c r="AF1567" s="2" t="s">
        <v>77</v>
      </c>
      <c r="AH1567" s="2" t="s">
        <v>142</v>
      </c>
      <c r="AI1567" s="2" t="s">
        <v>79</v>
      </c>
      <c r="AJ1567" s="2" t="s">
        <v>123</v>
      </c>
      <c r="AK1567" s="2" t="s">
        <v>9407</v>
      </c>
      <c r="AL1567" s="2" t="s">
        <v>416</v>
      </c>
      <c r="AM1567" s="3">
        <v>45660.461956018517</v>
      </c>
      <c r="AN1567" s="2" t="s">
        <v>9407</v>
      </c>
      <c r="AP1567" s="2">
        <v>5557094</v>
      </c>
      <c r="AQ1567" s="2" t="s">
        <v>81</v>
      </c>
      <c r="AR1567" s="3">
        <v>45661.63140046296</v>
      </c>
      <c r="AS1567" s="2" t="s">
        <v>82</v>
      </c>
      <c r="AT1567" s="3">
        <v>45660.333333333336</v>
      </c>
      <c r="AU1567" s="2" t="s">
        <v>104</v>
      </c>
      <c r="AV1567" s="2" t="s">
        <v>277</v>
      </c>
      <c r="AW1567" s="2" t="s">
        <v>278</v>
      </c>
      <c r="AX1567" s="2" t="s">
        <v>2403</v>
      </c>
      <c r="AZ1567" s="3">
        <v>45661.63140046296</v>
      </c>
      <c r="BB1567" s="2" t="s">
        <v>557</v>
      </c>
      <c r="BC1567" s="2" t="s">
        <v>558</v>
      </c>
      <c r="BD1567" s="2" t="s">
        <v>181</v>
      </c>
      <c r="BE1567" s="2" t="s">
        <v>9408</v>
      </c>
      <c r="BF1567" s="2" t="s">
        <v>284</v>
      </c>
    </row>
    <row r="1568" spans="1:58" x14ac:dyDescent="0.35">
      <c r="A1568" s="2">
        <v>2953477</v>
      </c>
      <c r="B1568" s="2" t="s">
        <v>58</v>
      </c>
      <c r="C1568" s="2">
        <v>43823171</v>
      </c>
      <c r="D1568" s="2">
        <v>339901808</v>
      </c>
      <c r="E1568" s="2" t="s">
        <v>59</v>
      </c>
      <c r="F1568" s="2" t="s">
        <v>60</v>
      </c>
      <c r="G1568" s="2" t="s">
        <v>9409</v>
      </c>
      <c r="H1568" s="2" t="s">
        <v>9410</v>
      </c>
      <c r="I1568" s="2">
        <v>775236143</v>
      </c>
      <c r="J1568" s="2" t="s">
        <v>9411</v>
      </c>
      <c r="K1568" s="2">
        <v>19</v>
      </c>
      <c r="L1568" s="2" t="s">
        <v>63</v>
      </c>
      <c r="M1568" s="2" t="s">
        <v>64</v>
      </c>
      <c r="N1568" s="3">
        <v>45517</v>
      </c>
      <c r="O1568" s="2" t="s">
        <v>65</v>
      </c>
      <c r="Q1568" s="2" t="s">
        <v>66</v>
      </c>
      <c r="R1568" s="3">
        <v>45660.462569444448</v>
      </c>
      <c r="S1568" s="2" t="s">
        <v>988</v>
      </c>
      <c r="T1568" s="2" t="s">
        <v>703</v>
      </c>
      <c r="U1568" s="2" t="s">
        <v>157</v>
      </c>
      <c r="V1568" s="2" t="s">
        <v>9412</v>
      </c>
      <c r="W1568" s="2" t="s">
        <v>1252</v>
      </c>
      <c r="X1568" s="2" t="s">
        <v>1252</v>
      </c>
      <c r="Y1568" s="2" t="s">
        <v>3228</v>
      </c>
      <c r="Z1568" s="2" t="s">
        <v>1327</v>
      </c>
      <c r="AA1568" s="2" t="s">
        <v>9413</v>
      </c>
      <c r="AB1568" s="2" t="s">
        <v>9413</v>
      </c>
      <c r="AE1568" s="3">
        <v>45660.462581018517</v>
      </c>
      <c r="AF1568" s="2" t="s">
        <v>77</v>
      </c>
      <c r="AH1568" s="2" t="s">
        <v>78</v>
      </c>
      <c r="AI1568" s="2" t="s">
        <v>79</v>
      </c>
      <c r="AJ1568" s="2" t="s">
        <v>191</v>
      </c>
      <c r="AK1568" s="2" t="s">
        <v>9414</v>
      </c>
      <c r="AL1568" s="2" t="s">
        <v>988</v>
      </c>
      <c r="AM1568" s="3">
        <v>45660.462627314817</v>
      </c>
      <c r="AN1568" s="2" t="s">
        <v>9414</v>
      </c>
      <c r="AP1568" s="2">
        <v>5557102</v>
      </c>
      <c r="AQ1568" s="2" t="s">
        <v>81</v>
      </c>
      <c r="AR1568" s="3">
        <v>45661.856898148151</v>
      </c>
      <c r="AS1568" s="2" t="s">
        <v>82</v>
      </c>
      <c r="AT1568" s="3">
        <v>45660.333333333336</v>
      </c>
      <c r="AU1568" s="2" t="s">
        <v>104</v>
      </c>
      <c r="AV1568" s="2" t="s">
        <v>1257</v>
      </c>
      <c r="AW1568" s="2" t="s">
        <v>1258</v>
      </c>
      <c r="AX1568" s="2" t="s">
        <v>5347</v>
      </c>
      <c r="AZ1568" s="3">
        <v>45661.856898148151</v>
      </c>
      <c r="BB1568" s="2" t="s">
        <v>439</v>
      </c>
      <c r="BC1568" s="2" t="s">
        <v>440</v>
      </c>
      <c r="BD1568" s="2" t="s">
        <v>263</v>
      </c>
      <c r="BE1568" s="2" t="s">
        <v>624</v>
      </c>
      <c r="BF1568" s="2" t="s">
        <v>412</v>
      </c>
    </row>
    <row r="1569" spans="1:58" x14ac:dyDescent="0.35">
      <c r="A1569" s="2">
        <v>2953478</v>
      </c>
      <c r="B1569" s="2" t="s">
        <v>58</v>
      </c>
      <c r="C1569" s="2">
        <v>44401981</v>
      </c>
      <c r="D1569" s="2">
        <v>338019156</v>
      </c>
      <c r="E1569" s="2" t="s">
        <v>59</v>
      </c>
      <c r="F1569" s="2" t="s">
        <v>60</v>
      </c>
      <c r="G1569" s="2" t="s">
        <v>1634</v>
      </c>
      <c r="H1569" s="2" t="s">
        <v>1688</v>
      </c>
      <c r="I1569" s="2">
        <v>338019156</v>
      </c>
      <c r="J1569" s="2" t="s">
        <v>9415</v>
      </c>
      <c r="K1569" s="2">
        <v>13</v>
      </c>
      <c r="L1569" s="2" t="s">
        <v>63</v>
      </c>
      <c r="M1569" s="2" t="s">
        <v>64</v>
      </c>
      <c r="N1569" s="3">
        <v>45598.75</v>
      </c>
      <c r="O1569" s="2" t="s">
        <v>65</v>
      </c>
      <c r="Q1569" s="2" t="s">
        <v>66</v>
      </c>
      <c r="R1569" s="3">
        <v>45660.462650462963</v>
      </c>
      <c r="S1569" s="2" t="s">
        <v>5315</v>
      </c>
      <c r="T1569" s="2" t="s">
        <v>156</v>
      </c>
      <c r="U1569" s="2" t="s">
        <v>481</v>
      </c>
      <c r="V1569" s="2" t="s">
        <v>9416</v>
      </c>
      <c r="W1569" s="2" t="s">
        <v>71</v>
      </c>
      <c r="X1569" s="2" t="s">
        <v>72</v>
      </c>
      <c r="Y1569" s="2" t="s">
        <v>4282</v>
      </c>
      <c r="Z1569" s="2" t="s">
        <v>74</v>
      </c>
      <c r="AA1569" s="2" t="s">
        <v>4283</v>
      </c>
      <c r="AB1569" s="2" t="s">
        <v>176</v>
      </c>
      <c r="AE1569" s="3">
        <v>45660.46266203704</v>
      </c>
      <c r="AF1569" s="2" t="s">
        <v>77</v>
      </c>
      <c r="AH1569" s="2" t="s">
        <v>78</v>
      </c>
      <c r="AI1569" s="2" t="s">
        <v>79</v>
      </c>
      <c r="AJ1569" s="2" t="s">
        <v>4378</v>
      </c>
      <c r="AK1569" s="2" t="s">
        <v>9417</v>
      </c>
      <c r="AL1569" s="2" t="s">
        <v>5315</v>
      </c>
      <c r="AM1569" s="3">
        <v>45660.462696759256</v>
      </c>
      <c r="AN1569" s="2" t="s">
        <v>9417</v>
      </c>
      <c r="AP1569" s="2">
        <v>5557106</v>
      </c>
      <c r="AQ1569" s="2" t="s">
        <v>81</v>
      </c>
      <c r="AR1569" s="3">
        <v>45660.675659722219</v>
      </c>
      <c r="AS1569" s="2" t="s">
        <v>82</v>
      </c>
      <c r="AT1569" s="3">
        <v>45660.333333333336</v>
      </c>
      <c r="AU1569" s="2" t="s">
        <v>104</v>
      </c>
      <c r="AV1569" s="2" t="s">
        <v>84</v>
      </c>
      <c r="AW1569" s="2" t="s">
        <v>85</v>
      </c>
      <c r="AX1569" s="2" t="s">
        <v>192</v>
      </c>
      <c r="AZ1569" s="3">
        <v>45660.675659722219</v>
      </c>
      <c r="BB1569" s="2" t="s">
        <v>887</v>
      </c>
      <c r="BC1569" s="2" t="s">
        <v>888</v>
      </c>
      <c r="BD1569" s="2" t="s">
        <v>889</v>
      </c>
      <c r="BE1569" s="2" t="s">
        <v>9418</v>
      </c>
      <c r="BF1569" s="2" t="s">
        <v>6729</v>
      </c>
    </row>
    <row r="1570" spans="1:58" x14ac:dyDescent="0.35">
      <c r="A1570" s="2">
        <v>2953480</v>
      </c>
      <c r="B1570" s="2" t="s">
        <v>720</v>
      </c>
      <c r="C1570" s="2">
        <v>32769311</v>
      </c>
      <c r="D1570" s="2">
        <v>338212242</v>
      </c>
      <c r="E1570" s="2" t="s">
        <v>59</v>
      </c>
      <c r="F1570" s="2" t="s">
        <v>60</v>
      </c>
      <c r="G1570" s="2" t="s">
        <v>9419</v>
      </c>
      <c r="H1570" s="2" t="s">
        <v>9420</v>
      </c>
      <c r="I1570" s="2">
        <v>776570141</v>
      </c>
      <c r="J1570" s="2" t="s">
        <v>9421</v>
      </c>
      <c r="K1570" s="2">
        <v>12</v>
      </c>
      <c r="L1570" s="2" t="s">
        <v>63</v>
      </c>
      <c r="M1570" s="2" t="s">
        <v>64</v>
      </c>
      <c r="N1570" s="3">
        <v>42256.411064814813</v>
      </c>
      <c r="O1570" s="2" t="s">
        <v>4938</v>
      </c>
      <c r="Q1570" s="2" t="s">
        <v>66</v>
      </c>
      <c r="R1570" s="3">
        <v>45660.466851851852</v>
      </c>
      <c r="S1570" s="2" t="s">
        <v>1690</v>
      </c>
      <c r="T1570" s="2" t="s">
        <v>156</v>
      </c>
      <c r="U1570" s="2" t="s">
        <v>69</v>
      </c>
      <c r="V1570" s="2" t="s">
        <v>9422</v>
      </c>
      <c r="W1570" s="2" t="s">
        <v>288</v>
      </c>
      <c r="X1570" s="2" t="s">
        <v>289</v>
      </c>
      <c r="Y1570" s="2" t="s">
        <v>9423</v>
      </c>
      <c r="Z1570" s="2" t="s">
        <v>1926</v>
      </c>
      <c r="AA1570" s="2" t="s">
        <v>1926</v>
      </c>
      <c r="AB1570" s="2" t="s">
        <v>1926</v>
      </c>
      <c r="AE1570" s="3">
        <v>45660.466863425929</v>
      </c>
      <c r="AF1570" s="2" t="s">
        <v>77</v>
      </c>
      <c r="AH1570" s="2" t="s">
        <v>78</v>
      </c>
      <c r="AI1570" s="2" t="s">
        <v>275</v>
      </c>
      <c r="AJ1570" s="2" t="s">
        <v>276</v>
      </c>
      <c r="AK1570" s="2" t="s">
        <v>9424</v>
      </c>
      <c r="AL1570" s="2" t="s">
        <v>1690</v>
      </c>
      <c r="AM1570" s="3">
        <v>45660.466909722221</v>
      </c>
      <c r="AN1570" s="2" t="s">
        <v>9424</v>
      </c>
      <c r="AP1570" s="2">
        <v>5557131</v>
      </c>
      <c r="AQ1570" s="2" t="s">
        <v>81</v>
      </c>
      <c r="AR1570" s="3">
        <v>45660.779062499998</v>
      </c>
      <c r="AS1570" s="2" t="s">
        <v>82</v>
      </c>
      <c r="AT1570" s="3">
        <v>45660.333333333336</v>
      </c>
      <c r="AU1570" s="2" t="s">
        <v>104</v>
      </c>
      <c r="AV1570" s="2" t="s">
        <v>682</v>
      </c>
      <c r="AW1570" s="2" t="s">
        <v>683</v>
      </c>
      <c r="AX1570" s="2" t="s">
        <v>4475</v>
      </c>
      <c r="AZ1570" s="3">
        <v>45660.779062499998</v>
      </c>
      <c r="BB1570" s="2" t="s">
        <v>280</v>
      </c>
      <c r="BC1570" s="2" t="s">
        <v>281</v>
      </c>
      <c r="BD1570" s="2" t="s">
        <v>282</v>
      </c>
      <c r="BE1570" s="2" t="s">
        <v>9425</v>
      </c>
      <c r="BF1570" s="2" t="s">
        <v>301</v>
      </c>
    </row>
    <row r="1571" spans="1:58" x14ac:dyDescent="0.35">
      <c r="A1571" s="2">
        <v>2953481</v>
      </c>
      <c r="B1571" s="2" t="s">
        <v>244</v>
      </c>
      <c r="C1571" s="2">
        <v>38496361</v>
      </c>
      <c r="D1571" s="2">
        <v>339745288</v>
      </c>
      <c r="E1571" s="2" t="s">
        <v>59</v>
      </c>
      <c r="F1571" s="2" t="s">
        <v>60</v>
      </c>
      <c r="G1571" s="2" t="s">
        <v>152</v>
      </c>
      <c r="H1571" s="2" t="s">
        <v>2492</v>
      </c>
      <c r="I1571" s="2">
        <v>776265391</v>
      </c>
      <c r="J1571" s="2" t="s">
        <v>853</v>
      </c>
      <c r="K1571" s="2">
        <v>14</v>
      </c>
      <c r="L1571" s="2" t="s">
        <v>63</v>
      </c>
      <c r="M1571" s="2" t="s">
        <v>64</v>
      </c>
      <c r="N1571" s="3">
        <v>44554.458333333336</v>
      </c>
      <c r="O1571" s="2" t="s">
        <v>248</v>
      </c>
      <c r="Q1571" s="2" t="s">
        <v>66</v>
      </c>
      <c r="R1571" s="3">
        <v>45660.466898148145</v>
      </c>
      <c r="S1571" s="2" t="s">
        <v>725</v>
      </c>
      <c r="T1571" s="2" t="s">
        <v>156</v>
      </c>
      <c r="U1571" s="2" t="s">
        <v>69</v>
      </c>
      <c r="V1571" s="2" t="s">
        <v>9426</v>
      </c>
      <c r="W1571" s="2" t="s">
        <v>250</v>
      </c>
      <c r="X1571" s="2" t="s">
        <v>1681</v>
      </c>
      <c r="Y1571" s="2" t="s">
        <v>9427</v>
      </c>
      <c r="Z1571" s="2" t="s">
        <v>253</v>
      </c>
      <c r="AA1571" s="2" t="s">
        <v>485</v>
      </c>
      <c r="AB1571" s="2" t="s">
        <v>176</v>
      </c>
      <c r="AE1571" s="3">
        <v>45660.466909722221</v>
      </c>
      <c r="AF1571" s="2" t="s">
        <v>77</v>
      </c>
      <c r="AH1571" s="2" t="s">
        <v>142</v>
      </c>
      <c r="AI1571" s="2" t="s">
        <v>255</v>
      </c>
      <c r="AJ1571" s="2" t="s">
        <v>276</v>
      </c>
      <c r="AK1571" s="2" t="s">
        <v>9428</v>
      </c>
      <c r="AL1571" s="2" t="s">
        <v>725</v>
      </c>
      <c r="AM1571" s="3">
        <v>45660.466956018521</v>
      </c>
      <c r="AN1571" s="2" t="s">
        <v>9428</v>
      </c>
      <c r="AP1571" s="2">
        <v>5557132</v>
      </c>
      <c r="AQ1571" s="2" t="s">
        <v>81</v>
      </c>
      <c r="AR1571" s="3">
        <v>45660.848402777781</v>
      </c>
      <c r="AS1571" s="2" t="s">
        <v>82</v>
      </c>
      <c r="AT1571" s="3">
        <v>45660.333333333336</v>
      </c>
      <c r="AU1571" s="2" t="s">
        <v>104</v>
      </c>
      <c r="AV1571" s="2" t="s">
        <v>258</v>
      </c>
      <c r="AW1571" s="2" t="s">
        <v>259</v>
      </c>
      <c r="AX1571" s="2" t="s">
        <v>260</v>
      </c>
      <c r="AZ1571" s="3">
        <v>45660.848402777781</v>
      </c>
      <c r="BB1571" s="2" t="s">
        <v>280</v>
      </c>
      <c r="BC1571" s="2" t="s">
        <v>281</v>
      </c>
      <c r="BD1571" s="2" t="s">
        <v>282</v>
      </c>
      <c r="BE1571" s="2" t="s">
        <v>9429</v>
      </c>
      <c r="BF1571" s="2" t="s">
        <v>1882</v>
      </c>
    </row>
    <row r="1572" spans="1:58" x14ac:dyDescent="0.35">
      <c r="A1572" s="2">
        <v>2953483</v>
      </c>
      <c r="B1572" s="2" t="s">
        <v>244</v>
      </c>
      <c r="C1572" s="2">
        <v>34539781</v>
      </c>
      <c r="D1572" s="2">
        <v>339712253</v>
      </c>
      <c r="E1572" s="2" t="s">
        <v>59</v>
      </c>
      <c r="F1572" s="2" t="s">
        <v>60</v>
      </c>
      <c r="G1572" s="2" t="s">
        <v>266</v>
      </c>
      <c r="H1572" s="2" t="s">
        <v>9430</v>
      </c>
      <c r="I1572" s="2" t="s">
        <v>9431</v>
      </c>
      <c r="J1572" s="2" t="s">
        <v>1293</v>
      </c>
      <c r="K1572" s="2">
        <v>14</v>
      </c>
      <c r="L1572" s="2" t="s">
        <v>63</v>
      </c>
      <c r="M1572" s="2" t="s">
        <v>64</v>
      </c>
      <c r="N1572" s="3">
        <v>45609.460682870369</v>
      </c>
      <c r="O1572" s="2" t="s">
        <v>248</v>
      </c>
      <c r="Q1572" s="2" t="s">
        <v>66</v>
      </c>
      <c r="R1572" s="3">
        <v>45660.468611111108</v>
      </c>
      <c r="S1572" s="2" t="s">
        <v>4913</v>
      </c>
      <c r="T1572" s="2" t="s">
        <v>156</v>
      </c>
      <c r="U1572" s="2" t="s">
        <v>69</v>
      </c>
      <c r="V1572" s="2" t="s">
        <v>9432</v>
      </c>
      <c r="W1572" s="2" t="s">
        <v>250</v>
      </c>
      <c r="X1572" s="2" t="s">
        <v>250</v>
      </c>
      <c r="Y1572" s="2" t="s">
        <v>5656</v>
      </c>
      <c r="Z1572" s="2" t="s">
        <v>1814</v>
      </c>
      <c r="AA1572" s="2" t="s">
        <v>9433</v>
      </c>
      <c r="AB1572" s="2" t="s">
        <v>176</v>
      </c>
      <c r="AE1572" s="3">
        <v>45660.468634259261</v>
      </c>
      <c r="AF1572" s="2" t="s">
        <v>77</v>
      </c>
      <c r="AH1572" s="2" t="s">
        <v>78</v>
      </c>
      <c r="AI1572" s="2" t="s">
        <v>255</v>
      </c>
      <c r="AJ1572" s="2" t="s">
        <v>598</v>
      </c>
      <c r="AK1572" s="2" t="s">
        <v>7699</v>
      </c>
      <c r="AL1572" s="2" t="s">
        <v>4913</v>
      </c>
      <c r="AM1572" s="3">
        <v>45660.468692129631</v>
      </c>
      <c r="AN1572" s="2" t="s">
        <v>7699</v>
      </c>
      <c r="AP1572" s="2">
        <v>5557153</v>
      </c>
      <c r="AQ1572" s="2" t="s">
        <v>81</v>
      </c>
      <c r="AR1572" s="3">
        <v>45660.612349537034</v>
      </c>
      <c r="AS1572" s="2" t="s">
        <v>82</v>
      </c>
      <c r="AT1572" s="3">
        <v>45660.309027777781</v>
      </c>
      <c r="AU1572" s="2" t="s">
        <v>104</v>
      </c>
      <c r="AV1572" s="2" t="s">
        <v>1817</v>
      </c>
      <c r="AW1572" s="2" t="s">
        <v>1818</v>
      </c>
      <c r="AX1572" s="2" t="s">
        <v>2256</v>
      </c>
      <c r="AZ1572" s="3">
        <v>45660.612349537034</v>
      </c>
      <c r="BB1572" s="2" t="s">
        <v>280</v>
      </c>
      <c r="BC1572" s="2" t="s">
        <v>281</v>
      </c>
      <c r="BD1572" s="2" t="s">
        <v>282</v>
      </c>
      <c r="BE1572" s="2" t="s">
        <v>9434</v>
      </c>
      <c r="BF1572" s="2" t="s">
        <v>2258</v>
      </c>
    </row>
    <row r="1573" spans="1:58" x14ac:dyDescent="0.35">
      <c r="A1573" s="2">
        <v>2953484</v>
      </c>
      <c r="B1573" s="2" t="s">
        <v>58</v>
      </c>
      <c r="C1573" s="2">
        <v>1233301</v>
      </c>
      <c r="D1573" s="2">
        <v>338270483</v>
      </c>
      <c r="E1573" s="2" t="s">
        <v>59</v>
      </c>
      <c r="F1573" s="2" t="s">
        <v>60</v>
      </c>
      <c r="G1573" s="2" t="s">
        <v>985</v>
      </c>
      <c r="H1573" s="2" t="s">
        <v>986</v>
      </c>
      <c r="I1573" s="2">
        <v>774734139</v>
      </c>
      <c r="J1573" s="2" t="s">
        <v>9435</v>
      </c>
      <c r="K1573" s="2">
        <v>12</v>
      </c>
      <c r="L1573" s="2" t="s">
        <v>63</v>
      </c>
      <c r="M1573" s="2" t="s">
        <v>64</v>
      </c>
      <c r="N1573" s="3">
        <v>44805</v>
      </c>
      <c r="O1573" s="2" t="s">
        <v>647</v>
      </c>
      <c r="Q1573" s="2" t="s">
        <v>66</v>
      </c>
      <c r="R1573" s="3">
        <v>45660.469826388886</v>
      </c>
      <c r="S1573" s="2" t="s">
        <v>1043</v>
      </c>
      <c r="T1573" s="2" t="s">
        <v>703</v>
      </c>
      <c r="U1573" s="2" t="s">
        <v>215</v>
      </c>
      <c r="V1573" s="2" t="s">
        <v>9436</v>
      </c>
      <c r="W1573" s="2" t="s">
        <v>71</v>
      </c>
      <c r="X1573" s="2" t="s">
        <v>650</v>
      </c>
      <c r="Y1573" s="2" t="s">
        <v>8422</v>
      </c>
      <c r="Z1573" s="2" t="s">
        <v>652</v>
      </c>
      <c r="AA1573" s="2" t="s">
        <v>1583</v>
      </c>
      <c r="AB1573" s="2" t="s">
        <v>1583</v>
      </c>
      <c r="AC1573" s="2">
        <v>16</v>
      </c>
      <c r="AE1573" s="3">
        <v>45660.469837962963</v>
      </c>
      <c r="AF1573" s="2" t="s">
        <v>77</v>
      </c>
      <c r="AH1573" s="2" t="s">
        <v>78</v>
      </c>
      <c r="AI1573" s="2" t="s">
        <v>79</v>
      </c>
      <c r="AJ1573" s="2" t="s">
        <v>80</v>
      </c>
      <c r="AK1573" s="2" t="s">
        <v>641</v>
      </c>
      <c r="AL1573" s="2" t="s">
        <v>1043</v>
      </c>
      <c r="AM1573" s="3">
        <v>45660.469884259262</v>
      </c>
      <c r="AN1573" s="2" t="s">
        <v>641</v>
      </c>
      <c r="AP1573" s="2">
        <v>5557159</v>
      </c>
      <c r="AQ1573" s="2" t="s">
        <v>81</v>
      </c>
      <c r="AR1573" s="3">
        <v>45660.646157407406</v>
      </c>
      <c r="AS1573" s="2" t="s">
        <v>82</v>
      </c>
      <c r="AT1573" s="3">
        <v>45660.333333333336</v>
      </c>
      <c r="AU1573" s="2" t="s">
        <v>104</v>
      </c>
      <c r="AV1573" s="2" t="s">
        <v>655</v>
      </c>
      <c r="AW1573" s="2" t="s">
        <v>656</v>
      </c>
      <c r="AX1573" s="2" t="s">
        <v>3294</v>
      </c>
      <c r="AZ1573" s="3">
        <v>45660.646157407406</v>
      </c>
      <c r="BB1573" s="2" t="s">
        <v>695</v>
      </c>
      <c r="BC1573" s="2" t="s">
        <v>696</v>
      </c>
      <c r="BD1573" s="2" t="s">
        <v>89</v>
      </c>
      <c r="BE1573" s="2" t="s">
        <v>9437</v>
      </c>
      <c r="BF1573" s="2" t="s">
        <v>939</v>
      </c>
    </row>
    <row r="1574" spans="1:58" x14ac:dyDescent="0.35">
      <c r="A1574" s="2">
        <v>2953486</v>
      </c>
      <c r="B1574" s="2" t="s">
        <v>58</v>
      </c>
      <c r="C1574" s="2">
        <v>33080091</v>
      </c>
      <c r="D1574" s="2">
        <v>338276589</v>
      </c>
      <c r="E1574" s="2" t="s">
        <v>59</v>
      </c>
      <c r="F1574" s="2" t="s">
        <v>60</v>
      </c>
      <c r="G1574" s="2" t="s">
        <v>228</v>
      </c>
      <c r="H1574" s="2" t="s">
        <v>9438</v>
      </c>
      <c r="I1574" s="2">
        <v>776550240</v>
      </c>
      <c r="J1574" s="2" t="s">
        <v>646</v>
      </c>
      <c r="K1574" s="2">
        <v>12</v>
      </c>
      <c r="L1574" s="2" t="s">
        <v>63</v>
      </c>
      <c r="M1574" s="2" t="s">
        <v>64</v>
      </c>
      <c r="N1574" s="3">
        <v>44658.772928240738</v>
      </c>
      <c r="O1574" s="2" t="s">
        <v>1665</v>
      </c>
      <c r="Q1574" s="2" t="s">
        <v>66</v>
      </c>
      <c r="R1574" s="3">
        <v>45660.47252314815</v>
      </c>
      <c r="S1574" s="2" t="s">
        <v>9143</v>
      </c>
      <c r="T1574" s="2" t="s">
        <v>156</v>
      </c>
      <c r="U1574" s="2" t="s">
        <v>9439</v>
      </c>
      <c r="V1574" s="2" t="s">
        <v>9440</v>
      </c>
      <c r="W1574" s="2" t="s">
        <v>71</v>
      </c>
      <c r="X1574" s="2" t="s">
        <v>650</v>
      </c>
      <c r="Y1574" s="2" t="s">
        <v>9441</v>
      </c>
      <c r="Z1574" s="2" t="s">
        <v>200</v>
      </c>
      <c r="AA1574" s="2" t="s">
        <v>1947</v>
      </c>
      <c r="AB1574" s="2" t="s">
        <v>1947</v>
      </c>
      <c r="AC1574" s="2">
        <v>6915</v>
      </c>
      <c r="AE1574" s="3">
        <v>45660.472534722219</v>
      </c>
      <c r="AF1574" s="2" t="s">
        <v>77</v>
      </c>
      <c r="AH1574" s="2" t="s">
        <v>142</v>
      </c>
      <c r="AI1574" s="2" t="s">
        <v>79</v>
      </c>
      <c r="AJ1574" s="2" t="s">
        <v>191</v>
      </c>
      <c r="AK1574" s="2" t="s">
        <v>9442</v>
      </c>
      <c r="AL1574" s="2" t="s">
        <v>9143</v>
      </c>
      <c r="AM1574" s="3">
        <v>45660.472581018519</v>
      </c>
      <c r="AN1574" s="2" t="s">
        <v>9442</v>
      </c>
      <c r="AP1574" s="2">
        <v>5557184</v>
      </c>
      <c r="AQ1574" s="2" t="s">
        <v>81</v>
      </c>
      <c r="AR1574" s="3">
        <v>45660.687777777777</v>
      </c>
      <c r="AS1574" s="2" t="s">
        <v>82</v>
      </c>
      <c r="AT1574" s="3">
        <v>45660.333333333336</v>
      </c>
      <c r="AU1574" s="2" t="s">
        <v>104</v>
      </c>
      <c r="AV1574" s="2" t="s">
        <v>655</v>
      </c>
      <c r="AW1574" s="2" t="s">
        <v>656</v>
      </c>
      <c r="AX1574" s="2" t="s">
        <v>694</v>
      </c>
      <c r="AZ1574" s="3">
        <v>45660.687777777777</v>
      </c>
      <c r="BB1574" s="2" t="s">
        <v>207</v>
      </c>
      <c r="BC1574" s="2" t="s">
        <v>208</v>
      </c>
      <c r="BD1574" s="2" t="s">
        <v>209</v>
      </c>
      <c r="BE1574" s="2" t="s">
        <v>9443</v>
      </c>
      <c r="BF1574" s="2" t="s">
        <v>698</v>
      </c>
    </row>
    <row r="1575" spans="1:58" x14ac:dyDescent="0.35">
      <c r="A1575" s="2">
        <v>2953487</v>
      </c>
      <c r="B1575" s="2" t="s">
        <v>58</v>
      </c>
      <c r="C1575" s="2">
        <v>34818121</v>
      </c>
      <c r="D1575" s="2">
        <v>338205508</v>
      </c>
      <c r="E1575" s="2" t="s">
        <v>59</v>
      </c>
      <c r="F1575" s="2" t="s">
        <v>60</v>
      </c>
      <c r="G1575" s="2" t="s">
        <v>2777</v>
      </c>
      <c r="H1575" s="2" t="s">
        <v>1292</v>
      </c>
      <c r="I1575" s="2">
        <v>774267289</v>
      </c>
      <c r="J1575" s="2" t="s">
        <v>9444</v>
      </c>
      <c r="K1575" s="2">
        <v>12</v>
      </c>
      <c r="L1575" s="2" t="s">
        <v>63</v>
      </c>
      <c r="M1575" s="2" t="s">
        <v>64</v>
      </c>
      <c r="N1575" s="3">
        <v>45611.702789351853</v>
      </c>
      <c r="O1575" s="2" t="s">
        <v>65</v>
      </c>
      <c r="Q1575" s="2" t="s">
        <v>66</v>
      </c>
      <c r="R1575" s="3">
        <v>45660.474548611113</v>
      </c>
      <c r="S1575" s="2" t="s">
        <v>942</v>
      </c>
      <c r="T1575" s="2" t="s">
        <v>703</v>
      </c>
      <c r="U1575" s="2" t="s">
        <v>914</v>
      </c>
      <c r="V1575" s="2" t="s">
        <v>9445</v>
      </c>
      <c r="W1575" s="2" t="s">
        <v>71</v>
      </c>
      <c r="X1575" s="2" t="s">
        <v>72</v>
      </c>
      <c r="Y1575" s="2" t="s">
        <v>9446</v>
      </c>
      <c r="Z1575" s="2" t="s">
        <v>883</v>
      </c>
      <c r="AA1575" s="2" t="s">
        <v>3712</v>
      </c>
      <c r="AB1575" s="2" t="s">
        <v>176</v>
      </c>
      <c r="AC1575" s="2" t="s">
        <v>9447</v>
      </c>
      <c r="AE1575" s="3">
        <v>45660.474560185183</v>
      </c>
      <c r="AF1575" s="2" t="s">
        <v>77</v>
      </c>
      <c r="AH1575" s="2" t="s">
        <v>78</v>
      </c>
      <c r="AI1575" s="2" t="s">
        <v>79</v>
      </c>
      <c r="AJ1575" s="2" t="s">
        <v>191</v>
      </c>
      <c r="AK1575" s="2" t="s">
        <v>946</v>
      </c>
      <c r="AL1575" s="2" t="s">
        <v>942</v>
      </c>
      <c r="AM1575" s="3">
        <v>45660.474594907406</v>
      </c>
      <c r="AN1575" s="2" t="s">
        <v>946</v>
      </c>
      <c r="AP1575" s="2">
        <v>5557188</v>
      </c>
      <c r="AQ1575" s="2" t="s">
        <v>81</v>
      </c>
      <c r="AR1575" s="3">
        <v>45661.646724537037</v>
      </c>
      <c r="AS1575" s="2" t="s">
        <v>82</v>
      </c>
      <c r="AT1575" s="3">
        <v>45660.333333333336</v>
      </c>
      <c r="AU1575" s="2" t="s">
        <v>104</v>
      </c>
      <c r="AV1575" s="2" t="s">
        <v>84</v>
      </c>
      <c r="AW1575" s="2" t="s">
        <v>85</v>
      </c>
      <c r="AX1575" s="2" t="s">
        <v>886</v>
      </c>
      <c r="AZ1575" s="3">
        <v>45661.646724537037</v>
      </c>
      <c r="BB1575" s="2" t="s">
        <v>225</v>
      </c>
      <c r="BC1575" s="2" t="s">
        <v>226</v>
      </c>
      <c r="BD1575" s="2" t="s">
        <v>89</v>
      </c>
      <c r="BE1575" s="2" t="s">
        <v>9448</v>
      </c>
      <c r="BF1575" s="2" t="s">
        <v>926</v>
      </c>
    </row>
    <row r="1576" spans="1:58" x14ac:dyDescent="0.35">
      <c r="A1576" s="2">
        <v>2953488</v>
      </c>
      <c r="B1576" s="2" t="s">
        <v>58</v>
      </c>
      <c r="C1576" s="2">
        <v>35298591</v>
      </c>
      <c r="D1576" s="2">
        <v>338606976</v>
      </c>
      <c r="E1576" s="2" t="s">
        <v>59</v>
      </c>
      <c r="F1576" s="2" t="s">
        <v>60</v>
      </c>
      <c r="G1576" s="2" t="s">
        <v>1266</v>
      </c>
      <c r="H1576" s="2" t="s">
        <v>2642</v>
      </c>
      <c r="I1576" s="2">
        <v>770362230</v>
      </c>
      <c r="J1576" s="2" t="s">
        <v>3521</v>
      </c>
      <c r="K1576" s="2">
        <v>12</v>
      </c>
      <c r="L1576" s="2" t="s">
        <v>63</v>
      </c>
      <c r="M1576" s="2" t="s">
        <v>64</v>
      </c>
      <c r="N1576" s="3">
        <v>44805</v>
      </c>
      <c r="O1576" s="2" t="s">
        <v>187</v>
      </c>
      <c r="Q1576" s="2" t="s">
        <v>66</v>
      </c>
      <c r="R1576" s="3">
        <v>45660.474803240744</v>
      </c>
      <c r="S1576" s="2" t="s">
        <v>4926</v>
      </c>
      <c r="T1576" s="2" t="s">
        <v>156</v>
      </c>
      <c r="U1576" s="2" t="s">
        <v>69</v>
      </c>
      <c r="V1576" s="2" t="s">
        <v>9449</v>
      </c>
      <c r="W1576" s="2" t="s">
        <v>288</v>
      </c>
      <c r="X1576" s="2" t="s">
        <v>289</v>
      </c>
      <c r="Y1576" s="2" t="s">
        <v>3524</v>
      </c>
      <c r="Z1576" s="2" t="s">
        <v>3052</v>
      </c>
      <c r="AA1576" s="2" t="s">
        <v>3525</v>
      </c>
      <c r="AB1576" s="2" t="s">
        <v>176</v>
      </c>
      <c r="AE1576" s="3">
        <v>45660.474814814814</v>
      </c>
      <c r="AF1576" s="2" t="s">
        <v>77</v>
      </c>
      <c r="AH1576" s="2" t="s">
        <v>142</v>
      </c>
      <c r="AI1576" s="2" t="s">
        <v>79</v>
      </c>
      <c r="AJ1576" s="2" t="s">
        <v>191</v>
      </c>
      <c r="AK1576" s="2" t="s">
        <v>9450</v>
      </c>
      <c r="AL1576" s="2" t="s">
        <v>4926</v>
      </c>
      <c r="AM1576" s="3">
        <v>45660.474872685183</v>
      </c>
      <c r="AN1576" s="2" t="s">
        <v>9450</v>
      </c>
      <c r="AP1576" s="2">
        <v>5557189</v>
      </c>
      <c r="AQ1576" s="2" t="s">
        <v>81</v>
      </c>
      <c r="AR1576" s="3">
        <v>45660.781712962962</v>
      </c>
      <c r="AS1576" s="2" t="s">
        <v>82</v>
      </c>
      <c r="AT1576" s="3">
        <v>45660.333333333336</v>
      </c>
      <c r="AU1576" s="2" t="s">
        <v>104</v>
      </c>
      <c r="AV1576" s="2" t="s">
        <v>682</v>
      </c>
      <c r="AW1576" s="2" t="s">
        <v>683</v>
      </c>
      <c r="AX1576" s="2" t="s">
        <v>3393</v>
      </c>
      <c r="AZ1576" s="3">
        <v>45660.781712962962</v>
      </c>
      <c r="BB1576" s="2" t="s">
        <v>408</v>
      </c>
      <c r="BC1576" s="2" t="s">
        <v>409</v>
      </c>
      <c r="BD1576" s="2" t="s">
        <v>410</v>
      </c>
      <c r="BE1576" s="2" t="s">
        <v>3054</v>
      </c>
      <c r="BF1576" s="2" t="s">
        <v>301</v>
      </c>
    </row>
    <row r="1577" spans="1:58" x14ac:dyDescent="0.35">
      <c r="A1577" s="2">
        <v>2953489</v>
      </c>
      <c r="B1577" s="2" t="s">
        <v>244</v>
      </c>
      <c r="C1577" s="2">
        <v>32616061</v>
      </c>
      <c r="D1577" s="2">
        <v>338246192</v>
      </c>
      <c r="E1577" s="2" t="s">
        <v>59</v>
      </c>
      <c r="F1577" s="2" t="s">
        <v>60</v>
      </c>
      <c r="G1577" s="2" t="s">
        <v>5100</v>
      </c>
      <c r="H1577" s="2" t="s">
        <v>397</v>
      </c>
      <c r="I1577" s="2">
        <v>779115845</v>
      </c>
      <c r="J1577" s="2" t="s">
        <v>9451</v>
      </c>
      <c r="K1577" s="2">
        <v>12</v>
      </c>
      <c r="L1577" s="2" t="s">
        <v>63</v>
      </c>
      <c r="M1577" s="2" t="s">
        <v>64</v>
      </c>
      <c r="N1577" s="3">
        <v>44273.583344907405</v>
      </c>
      <c r="O1577" s="2" t="s">
        <v>248</v>
      </c>
      <c r="Q1577" s="2" t="s">
        <v>66</v>
      </c>
      <c r="R1577" s="3">
        <v>45660.474953703706</v>
      </c>
      <c r="S1577" s="2" t="s">
        <v>1780</v>
      </c>
      <c r="T1577" s="2" t="s">
        <v>68</v>
      </c>
      <c r="U1577" s="2" t="s">
        <v>481</v>
      </c>
      <c r="V1577" s="2" t="s">
        <v>9452</v>
      </c>
      <c r="W1577" s="2" t="s">
        <v>71</v>
      </c>
      <c r="X1577" s="2" t="s">
        <v>198</v>
      </c>
      <c r="Y1577" s="2" t="s">
        <v>9453</v>
      </c>
      <c r="Z1577" s="2" t="s">
        <v>2075</v>
      </c>
      <c r="AA1577" s="2" t="s">
        <v>2075</v>
      </c>
      <c r="AB1577" s="2" t="s">
        <v>9454</v>
      </c>
      <c r="AE1577" s="3">
        <v>45661.714722222219</v>
      </c>
      <c r="AF1577" s="2" t="s">
        <v>77</v>
      </c>
      <c r="AH1577" s="2" t="s">
        <v>142</v>
      </c>
      <c r="AI1577" s="2" t="s">
        <v>275</v>
      </c>
      <c r="AJ1577" s="2" t="s">
        <v>1271</v>
      </c>
      <c r="AK1577" s="2" t="s">
        <v>9455</v>
      </c>
      <c r="AL1577" s="2" t="s">
        <v>2258</v>
      </c>
      <c r="AM1577" s="3">
        <v>45661.714837962965</v>
      </c>
      <c r="AN1577" s="2" t="s">
        <v>9455</v>
      </c>
      <c r="AO1577" s="2" t="s">
        <v>2258</v>
      </c>
      <c r="AP1577" s="2">
        <v>5560707</v>
      </c>
      <c r="AQ1577" s="2" t="s">
        <v>81</v>
      </c>
      <c r="AR1577" s="3">
        <v>45662.584814814814</v>
      </c>
      <c r="AS1577" s="2" t="s">
        <v>82</v>
      </c>
      <c r="AT1577" s="3">
        <v>45661.525000000001</v>
      </c>
      <c r="AU1577" s="2" t="s">
        <v>104</v>
      </c>
      <c r="AV1577" s="2" t="s">
        <v>1030</v>
      </c>
      <c r="AW1577" s="2" t="s">
        <v>1031</v>
      </c>
      <c r="AX1577" s="2" t="s">
        <v>1032</v>
      </c>
      <c r="AZ1577" s="3">
        <v>45662.584814814814</v>
      </c>
      <c r="BB1577" s="2" t="s">
        <v>7912</v>
      </c>
      <c r="BC1577" s="2" t="s">
        <v>1421</v>
      </c>
      <c r="BD1577" s="2" t="s">
        <v>7913</v>
      </c>
      <c r="BE1577" s="2" t="s">
        <v>9456</v>
      </c>
      <c r="BF1577" s="2" t="s">
        <v>995</v>
      </c>
    </row>
    <row r="1578" spans="1:58" x14ac:dyDescent="0.35">
      <c r="A1578" s="2">
        <v>2953490</v>
      </c>
      <c r="B1578" s="2" t="s">
        <v>58</v>
      </c>
      <c r="C1578" s="2">
        <v>44431941</v>
      </c>
      <c r="D1578" s="2">
        <v>339806909</v>
      </c>
      <c r="E1578" s="2" t="s">
        <v>59</v>
      </c>
      <c r="F1578" s="2" t="s">
        <v>60</v>
      </c>
      <c r="G1578" s="2" t="s">
        <v>1647</v>
      </c>
      <c r="H1578" s="2" t="s">
        <v>9457</v>
      </c>
      <c r="I1578" s="2">
        <v>771018618</v>
      </c>
      <c r="J1578" s="2" t="s">
        <v>1910</v>
      </c>
      <c r="K1578" s="2">
        <v>17</v>
      </c>
      <c r="L1578" s="2" t="s">
        <v>63</v>
      </c>
      <c r="M1578" s="2" t="s">
        <v>64</v>
      </c>
      <c r="N1578" s="3">
        <v>45618.41510416667</v>
      </c>
      <c r="O1578" s="2" t="s">
        <v>65</v>
      </c>
      <c r="Q1578" s="2" t="s">
        <v>66</v>
      </c>
      <c r="R1578" s="3">
        <v>45660.474988425929</v>
      </c>
      <c r="S1578" s="2" t="s">
        <v>988</v>
      </c>
      <c r="T1578" s="2" t="s">
        <v>703</v>
      </c>
      <c r="U1578" s="2" t="s">
        <v>215</v>
      </c>
      <c r="V1578" s="2" t="s">
        <v>9458</v>
      </c>
      <c r="W1578" s="2" t="s">
        <v>727</v>
      </c>
      <c r="X1578" s="2" t="s">
        <v>2063</v>
      </c>
      <c r="Y1578" s="2" t="s">
        <v>6166</v>
      </c>
      <c r="Z1578" s="2" t="s">
        <v>2065</v>
      </c>
      <c r="AA1578" s="2" t="s">
        <v>6837</v>
      </c>
      <c r="AB1578" s="2" t="s">
        <v>6837</v>
      </c>
      <c r="AE1578" s="3">
        <v>45660.474999999999</v>
      </c>
      <c r="AF1578" s="2" t="s">
        <v>77</v>
      </c>
      <c r="AH1578" s="2" t="s">
        <v>78</v>
      </c>
      <c r="AI1578" s="2" t="s">
        <v>79</v>
      </c>
      <c r="AJ1578" s="2" t="s">
        <v>191</v>
      </c>
      <c r="AK1578" s="2" t="s">
        <v>641</v>
      </c>
      <c r="AL1578" s="2" t="s">
        <v>988</v>
      </c>
      <c r="AM1578" s="3">
        <v>45660.475046296298</v>
      </c>
      <c r="AN1578" s="2" t="s">
        <v>641</v>
      </c>
      <c r="AP1578" s="2">
        <v>5557191</v>
      </c>
      <c r="AQ1578" s="2" t="s">
        <v>81</v>
      </c>
      <c r="AR1578" s="3">
        <v>45660.780277777776</v>
      </c>
      <c r="AS1578" s="2" t="s">
        <v>82</v>
      </c>
      <c r="AT1578" s="3">
        <v>45660.333333333336</v>
      </c>
      <c r="AU1578" s="2" t="s">
        <v>104</v>
      </c>
      <c r="AV1578" s="2" t="s">
        <v>2068</v>
      </c>
      <c r="AW1578" s="2" t="s">
        <v>2069</v>
      </c>
      <c r="AX1578" s="2" t="s">
        <v>2070</v>
      </c>
      <c r="AZ1578" s="3">
        <v>45660.780277777776</v>
      </c>
      <c r="BB1578" s="2" t="s">
        <v>87</v>
      </c>
      <c r="BC1578" s="2" t="s">
        <v>88</v>
      </c>
      <c r="BD1578" s="2" t="s">
        <v>89</v>
      </c>
      <c r="BE1578" s="2" t="s">
        <v>9459</v>
      </c>
      <c r="BF1578" s="2" t="s">
        <v>91</v>
      </c>
    </row>
    <row r="1579" spans="1:58" x14ac:dyDescent="0.35">
      <c r="A1579" s="2">
        <v>2953491</v>
      </c>
      <c r="B1579" s="2" t="s">
        <v>58</v>
      </c>
      <c r="C1579" s="2">
        <v>42548471</v>
      </c>
      <c r="D1579" s="2">
        <v>338401821</v>
      </c>
      <c r="E1579" s="2" t="s">
        <v>59</v>
      </c>
      <c r="F1579" s="2" t="s">
        <v>60</v>
      </c>
      <c r="G1579" s="2" t="s">
        <v>9460</v>
      </c>
      <c r="H1579" s="2" t="s">
        <v>6201</v>
      </c>
      <c r="I1579" s="2">
        <v>778576791</v>
      </c>
      <c r="J1579" s="2" t="s">
        <v>9461</v>
      </c>
      <c r="K1579" s="2">
        <v>12</v>
      </c>
      <c r="L1579" s="2" t="s">
        <v>63</v>
      </c>
      <c r="M1579" s="2" t="s">
        <v>64</v>
      </c>
      <c r="N1579" s="3">
        <v>45321.737916666665</v>
      </c>
      <c r="O1579" s="2" t="s">
        <v>187</v>
      </c>
      <c r="Q1579" s="2" t="s">
        <v>66</v>
      </c>
      <c r="R1579" s="3">
        <v>45660.477314814816</v>
      </c>
      <c r="S1579" s="2" t="s">
        <v>1219</v>
      </c>
      <c r="T1579" s="2" t="s">
        <v>68</v>
      </c>
      <c r="U1579" s="2" t="s">
        <v>7924</v>
      </c>
      <c r="V1579" s="2" t="s">
        <v>9462</v>
      </c>
      <c r="W1579" s="2" t="s">
        <v>71</v>
      </c>
      <c r="X1579" s="2" t="s">
        <v>198</v>
      </c>
      <c r="Y1579" s="2" t="s">
        <v>2033</v>
      </c>
      <c r="Z1579" s="2" t="s">
        <v>541</v>
      </c>
      <c r="AA1579" s="2" t="s">
        <v>1028</v>
      </c>
      <c r="AB1579" s="2" t="s">
        <v>1028</v>
      </c>
      <c r="AE1579" s="3">
        <v>45661.723437499997</v>
      </c>
      <c r="AF1579" s="2" t="s">
        <v>77</v>
      </c>
      <c r="AH1579" s="2" t="s">
        <v>78</v>
      </c>
      <c r="AI1579" s="2" t="s">
        <v>58</v>
      </c>
      <c r="AJ1579" s="2" t="s">
        <v>101</v>
      </c>
      <c r="AK1579" s="2" t="s">
        <v>1576</v>
      </c>
      <c r="AL1579" s="2" t="s">
        <v>1300</v>
      </c>
      <c r="AM1579" s="3">
        <v>45661.723576388889</v>
      </c>
      <c r="AN1579" s="2" t="s">
        <v>1576</v>
      </c>
      <c r="AO1579" s="2" t="s">
        <v>1300</v>
      </c>
      <c r="AP1579" s="2">
        <v>5560721</v>
      </c>
      <c r="AQ1579" s="2" t="s">
        <v>81</v>
      </c>
      <c r="AR1579" s="3">
        <v>45662.723796296297</v>
      </c>
      <c r="AS1579" s="2" t="s">
        <v>82</v>
      </c>
      <c r="AT1579" s="3">
        <v>45661.5625</v>
      </c>
      <c r="AU1579" s="2" t="s">
        <v>104</v>
      </c>
      <c r="AV1579" s="2" t="s">
        <v>1030</v>
      </c>
      <c r="AW1579" s="2" t="s">
        <v>1031</v>
      </c>
      <c r="AX1579" s="2" t="s">
        <v>1032</v>
      </c>
      <c r="AZ1579" s="3">
        <v>45662.723796296297</v>
      </c>
      <c r="BB1579" s="2" t="s">
        <v>643</v>
      </c>
      <c r="BC1579" s="2" t="s">
        <v>644</v>
      </c>
      <c r="BD1579" s="2" t="s">
        <v>299</v>
      </c>
      <c r="BE1579" s="2" t="s">
        <v>9463</v>
      </c>
      <c r="BF1579" s="2" t="s">
        <v>2564</v>
      </c>
    </row>
    <row r="1580" spans="1:58" x14ac:dyDescent="0.35">
      <c r="A1580" s="2">
        <v>2953492</v>
      </c>
      <c r="B1580" s="2" t="s">
        <v>58</v>
      </c>
      <c r="C1580" s="2">
        <v>36194561</v>
      </c>
      <c r="D1580" s="2">
        <v>338672464</v>
      </c>
      <c r="E1580" s="2" t="s">
        <v>59</v>
      </c>
      <c r="F1580" s="2" t="s">
        <v>60</v>
      </c>
      <c r="G1580" s="2" t="s">
        <v>9464</v>
      </c>
      <c r="H1580" s="2" t="s">
        <v>9465</v>
      </c>
      <c r="I1580" s="2">
        <v>776109396</v>
      </c>
      <c r="J1580" s="2" t="s">
        <v>9466</v>
      </c>
      <c r="K1580" s="2">
        <v>12</v>
      </c>
      <c r="L1580" s="2" t="s">
        <v>63</v>
      </c>
      <c r="M1580" s="2" t="s">
        <v>64</v>
      </c>
      <c r="N1580" s="3">
        <v>43945.666666666664</v>
      </c>
      <c r="O1580" s="2" t="s">
        <v>95</v>
      </c>
      <c r="Q1580" s="2" t="s">
        <v>66</v>
      </c>
      <c r="R1580" s="3">
        <v>45660.477418981478</v>
      </c>
      <c r="S1580" s="2" t="s">
        <v>5714</v>
      </c>
      <c r="T1580" s="2" t="s">
        <v>629</v>
      </c>
      <c r="U1580" s="2" t="s">
        <v>844</v>
      </c>
      <c r="V1580" s="2" t="s">
        <v>9467</v>
      </c>
      <c r="W1580" s="2" t="s">
        <v>71</v>
      </c>
      <c r="X1580" s="2" t="s">
        <v>198</v>
      </c>
      <c r="Y1580" s="2" t="s">
        <v>9468</v>
      </c>
      <c r="Z1580" s="2" t="s">
        <v>200</v>
      </c>
      <c r="AA1580" s="2" t="s">
        <v>2034</v>
      </c>
      <c r="AB1580" s="2" t="s">
        <v>2034</v>
      </c>
      <c r="AC1580" s="2" t="s">
        <v>9469</v>
      </c>
      <c r="AE1580" s="3">
        <v>45660.477789351855</v>
      </c>
      <c r="AF1580" s="2" t="s">
        <v>77</v>
      </c>
      <c r="AH1580" s="2" t="s">
        <v>78</v>
      </c>
      <c r="AI1580" s="2" t="s">
        <v>79</v>
      </c>
      <c r="AJ1580" s="2" t="s">
        <v>191</v>
      </c>
      <c r="AK1580" s="2" t="s">
        <v>9470</v>
      </c>
      <c r="AL1580" s="2" t="s">
        <v>5714</v>
      </c>
      <c r="AM1580" s="3">
        <v>45660.477824074071</v>
      </c>
      <c r="AO1580" s="2" t="s">
        <v>5714</v>
      </c>
      <c r="AP1580" s="2">
        <v>5557210</v>
      </c>
      <c r="AQ1580" s="2" t="s">
        <v>81</v>
      </c>
      <c r="AR1580" s="3">
        <v>45661.466828703706</v>
      </c>
      <c r="AS1580" s="2" t="s">
        <v>82</v>
      </c>
      <c r="AT1580" s="3">
        <v>45660.336805555555</v>
      </c>
      <c r="AU1580" s="2" t="s">
        <v>83</v>
      </c>
      <c r="AV1580" s="2" t="s">
        <v>204</v>
      </c>
      <c r="AW1580" s="2" t="s">
        <v>205</v>
      </c>
      <c r="AX1580" s="2" t="s">
        <v>2037</v>
      </c>
      <c r="AZ1580" s="3">
        <v>45661.466828703706</v>
      </c>
      <c r="BB1580" s="2" t="s">
        <v>439</v>
      </c>
      <c r="BC1580" s="2" t="s">
        <v>440</v>
      </c>
      <c r="BD1580" s="2" t="s">
        <v>263</v>
      </c>
      <c r="BE1580" s="2" t="s">
        <v>9471</v>
      </c>
      <c r="BF1580" s="2" t="s">
        <v>6729</v>
      </c>
    </row>
    <row r="1581" spans="1:58" x14ac:dyDescent="0.35">
      <c r="A1581" s="2">
        <v>2953493</v>
      </c>
      <c r="B1581" s="2" t="s">
        <v>720</v>
      </c>
      <c r="C1581" s="2">
        <v>804641</v>
      </c>
      <c r="D1581" s="2">
        <v>338362098</v>
      </c>
      <c r="E1581" s="2" t="s">
        <v>59</v>
      </c>
      <c r="F1581" s="2" t="s">
        <v>60</v>
      </c>
      <c r="G1581" s="2" t="s">
        <v>1921</v>
      </c>
      <c r="H1581" s="2" t="s">
        <v>9472</v>
      </c>
      <c r="I1581" s="2">
        <v>777927906</v>
      </c>
      <c r="J1581" s="2" t="s">
        <v>2514</v>
      </c>
      <c r="K1581" s="2">
        <v>13</v>
      </c>
      <c r="L1581" s="2" t="s">
        <v>63</v>
      </c>
      <c r="M1581" s="2" t="s">
        <v>64</v>
      </c>
      <c r="N1581" s="3">
        <v>43739</v>
      </c>
      <c r="O1581" s="2" t="s">
        <v>929</v>
      </c>
      <c r="Q1581" s="2" t="s">
        <v>66</v>
      </c>
      <c r="R1581" s="3">
        <v>45660.47828703704</v>
      </c>
      <c r="S1581" s="2" t="s">
        <v>416</v>
      </c>
      <c r="T1581" s="2" t="s">
        <v>68</v>
      </c>
      <c r="U1581" s="2" t="s">
        <v>481</v>
      </c>
      <c r="V1581" s="2" t="s">
        <v>5745</v>
      </c>
      <c r="W1581" s="2" t="s">
        <v>136</v>
      </c>
      <c r="X1581" s="2" t="s">
        <v>217</v>
      </c>
      <c r="Y1581" s="2" t="s">
        <v>9473</v>
      </c>
      <c r="Z1581" s="2" t="s">
        <v>596</v>
      </c>
      <c r="AA1581" s="2" t="s">
        <v>9474</v>
      </c>
      <c r="AB1581" s="2" t="s">
        <v>9474</v>
      </c>
      <c r="AE1581" s="3">
        <v>45660.47828703704</v>
      </c>
      <c r="AF1581" s="2" t="s">
        <v>3132</v>
      </c>
      <c r="AH1581" s="2" t="s">
        <v>142</v>
      </c>
      <c r="AI1581" s="2" t="s">
        <v>275</v>
      </c>
      <c r="AJ1581" s="2" t="s">
        <v>256</v>
      </c>
      <c r="AK1581" s="2" t="s">
        <v>9475</v>
      </c>
      <c r="AL1581" s="2" t="s">
        <v>416</v>
      </c>
      <c r="AM1581" s="3">
        <v>45660.478368055556</v>
      </c>
      <c r="AN1581" s="2" t="s">
        <v>9475</v>
      </c>
      <c r="AP1581" s="2">
        <v>5557218</v>
      </c>
      <c r="AQ1581" s="2" t="s">
        <v>81</v>
      </c>
      <c r="AR1581" s="3">
        <v>45660.728009259263</v>
      </c>
      <c r="AS1581" s="2" t="s">
        <v>82</v>
      </c>
      <c r="AT1581" s="3">
        <v>45660.333333333336</v>
      </c>
      <c r="AU1581" s="2" t="s">
        <v>104</v>
      </c>
      <c r="AV1581" s="2" t="s">
        <v>222</v>
      </c>
      <c r="AW1581" s="2" t="s">
        <v>223</v>
      </c>
      <c r="AX1581" s="2" t="s">
        <v>1393</v>
      </c>
      <c r="AZ1581" s="3">
        <v>45660.728009259263</v>
      </c>
      <c r="BB1581" s="2" t="s">
        <v>3946</v>
      </c>
      <c r="BC1581" s="2" t="s">
        <v>3818</v>
      </c>
      <c r="BD1581" s="2" t="s">
        <v>3947</v>
      </c>
      <c r="BE1581" s="2" t="s">
        <v>9476</v>
      </c>
      <c r="BF1581" s="2" t="s">
        <v>601</v>
      </c>
    </row>
    <row r="1582" spans="1:58" x14ac:dyDescent="0.35">
      <c r="A1582" s="2">
        <v>2953494</v>
      </c>
      <c r="B1582" s="2" t="s">
        <v>58</v>
      </c>
      <c r="C1582" s="2">
        <v>40150971</v>
      </c>
      <c r="D1582" s="2">
        <v>339030828</v>
      </c>
      <c r="E1582" s="2" t="s">
        <v>59</v>
      </c>
      <c r="F1582" s="2" t="s">
        <v>60</v>
      </c>
      <c r="G1582" s="2" t="s">
        <v>5892</v>
      </c>
      <c r="H1582" s="2" t="s">
        <v>152</v>
      </c>
      <c r="I1582" s="2" t="s">
        <v>9477</v>
      </c>
      <c r="J1582" s="2" t="s">
        <v>9478</v>
      </c>
      <c r="K1582" s="2">
        <v>12</v>
      </c>
      <c r="L1582" s="2" t="s">
        <v>63</v>
      </c>
      <c r="M1582" s="2" t="s">
        <v>64</v>
      </c>
      <c r="N1582" s="3">
        <v>45453.375</v>
      </c>
      <c r="O1582" s="2" t="s">
        <v>65</v>
      </c>
      <c r="Q1582" s="2" t="s">
        <v>66</v>
      </c>
      <c r="R1582" s="3">
        <v>45660.478564814817</v>
      </c>
      <c r="S1582" s="2" t="s">
        <v>861</v>
      </c>
      <c r="T1582" s="2" t="s">
        <v>156</v>
      </c>
      <c r="U1582" s="2" t="s">
        <v>69</v>
      </c>
      <c r="V1582" s="2" t="s">
        <v>9479</v>
      </c>
      <c r="W1582" s="2" t="s">
        <v>250</v>
      </c>
      <c r="X1582" s="2" t="s">
        <v>250</v>
      </c>
      <c r="Y1582" s="2" t="s">
        <v>9480</v>
      </c>
      <c r="Z1582" s="2" t="s">
        <v>1814</v>
      </c>
      <c r="AA1582" s="2" t="s">
        <v>6424</v>
      </c>
      <c r="AB1582" s="2" t="s">
        <v>176</v>
      </c>
      <c r="AE1582" s="3">
        <v>45660.478576388887</v>
      </c>
      <c r="AF1582" s="2" t="s">
        <v>77</v>
      </c>
      <c r="AH1582" s="2" t="s">
        <v>78</v>
      </c>
      <c r="AI1582" s="2" t="s">
        <v>79</v>
      </c>
      <c r="AJ1582" s="2" t="s">
        <v>191</v>
      </c>
      <c r="AK1582" s="2" t="s">
        <v>9481</v>
      </c>
      <c r="AL1582" s="2" t="s">
        <v>861</v>
      </c>
      <c r="AM1582" s="3">
        <v>45660.47861111111</v>
      </c>
      <c r="AN1582" s="2" t="s">
        <v>9481</v>
      </c>
      <c r="AP1582" s="2">
        <v>5557219</v>
      </c>
      <c r="AQ1582" s="2" t="s">
        <v>81</v>
      </c>
      <c r="AR1582" s="3">
        <v>45661.724618055552</v>
      </c>
      <c r="AS1582" s="2" t="s">
        <v>82</v>
      </c>
      <c r="AT1582" s="3">
        <v>45660.315972222219</v>
      </c>
      <c r="AU1582" s="2" t="s">
        <v>104</v>
      </c>
      <c r="AV1582" s="2" t="s">
        <v>1817</v>
      </c>
      <c r="AW1582" s="2" t="s">
        <v>1818</v>
      </c>
      <c r="AX1582" s="2" t="s">
        <v>2256</v>
      </c>
      <c r="AZ1582" s="3">
        <v>45661.724618055552</v>
      </c>
      <c r="BB1582" s="2" t="s">
        <v>179</v>
      </c>
      <c r="BC1582" s="2" t="s">
        <v>180</v>
      </c>
      <c r="BD1582" s="2" t="s">
        <v>181</v>
      </c>
      <c r="BE1582" s="2" t="s">
        <v>9482</v>
      </c>
      <c r="BF1582" s="2" t="s">
        <v>2258</v>
      </c>
    </row>
    <row r="1583" spans="1:58" x14ac:dyDescent="0.35">
      <c r="A1583" s="2">
        <v>2953495</v>
      </c>
      <c r="B1583" s="2" t="s">
        <v>58</v>
      </c>
      <c r="C1583" s="2">
        <v>42357551</v>
      </c>
      <c r="D1583" s="2">
        <v>338709149</v>
      </c>
      <c r="E1583" s="2" t="s">
        <v>59</v>
      </c>
      <c r="F1583" s="2" t="s">
        <v>60</v>
      </c>
      <c r="G1583" s="2" t="s">
        <v>9483</v>
      </c>
      <c r="H1583" s="2" t="s">
        <v>9484</v>
      </c>
      <c r="I1583" s="2">
        <v>777375792</v>
      </c>
      <c r="J1583" s="2" t="s">
        <v>9485</v>
      </c>
      <c r="K1583" s="2">
        <v>12</v>
      </c>
      <c r="L1583" s="2" t="s">
        <v>63</v>
      </c>
      <c r="M1583" s="2" t="s">
        <v>64</v>
      </c>
      <c r="N1583" s="3">
        <v>45290.451736111114</v>
      </c>
      <c r="O1583" s="2" t="s">
        <v>65</v>
      </c>
      <c r="Q1583" s="2" t="s">
        <v>66</v>
      </c>
      <c r="R1583" s="3">
        <v>45660.478680555556</v>
      </c>
      <c r="S1583" s="2" t="s">
        <v>702</v>
      </c>
      <c r="T1583" s="2" t="s">
        <v>703</v>
      </c>
      <c r="U1583" s="2" t="s">
        <v>215</v>
      </c>
      <c r="V1583" s="2" t="s">
        <v>9486</v>
      </c>
      <c r="W1583" s="2" t="s">
        <v>136</v>
      </c>
      <c r="X1583" s="2" t="s">
        <v>137</v>
      </c>
      <c r="Y1583" s="2" t="s">
        <v>2287</v>
      </c>
      <c r="Z1583" s="2" t="s">
        <v>5481</v>
      </c>
      <c r="AA1583" s="2" t="s">
        <v>9487</v>
      </c>
      <c r="AB1583" s="2" t="s">
        <v>176</v>
      </c>
      <c r="AE1583" s="3">
        <v>45660.478692129633</v>
      </c>
      <c r="AF1583" s="2" t="s">
        <v>77</v>
      </c>
      <c r="AH1583" s="2" t="s">
        <v>78</v>
      </c>
      <c r="AI1583" s="2" t="s">
        <v>79</v>
      </c>
      <c r="AJ1583" s="2" t="s">
        <v>191</v>
      </c>
      <c r="AK1583" s="2" t="s">
        <v>9488</v>
      </c>
      <c r="AL1583" s="2" t="s">
        <v>702</v>
      </c>
      <c r="AM1583" s="3">
        <v>45660.478726851848</v>
      </c>
      <c r="AN1583" s="2" t="s">
        <v>9488</v>
      </c>
      <c r="AP1583" s="2">
        <v>5557221</v>
      </c>
      <c r="AQ1583" s="2" t="s">
        <v>81</v>
      </c>
      <c r="AR1583" s="3">
        <v>45661.879814814813</v>
      </c>
      <c r="AS1583" s="2" t="s">
        <v>82</v>
      </c>
      <c r="AT1583" s="3">
        <v>45660.333333333336</v>
      </c>
      <c r="AU1583" s="2" t="s">
        <v>104</v>
      </c>
      <c r="AV1583" s="2" t="s">
        <v>163</v>
      </c>
      <c r="AW1583" s="2" t="s">
        <v>164</v>
      </c>
      <c r="AX1583" s="2" t="s">
        <v>3316</v>
      </c>
      <c r="AZ1583" s="3">
        <v>45661.879814814813</v>
      </c>
      <c r="BB1583" s="2" t="s">
        <v>922</v>
      </c>
      <c r="BC1583" s="2" t="s">
        <v>923</v>
      </c>
      <c r="BD1583" s="2" t="s">
        <v>924</v>
      </c>
      <c r="BE1583" s="2" t="s">
        <v>5135</v>
      </c>
      <c r="BF1583" s="2" t="s">
        <v>412</v>
      </c>
    </row>
    <row r="1584" spans="1:58" x14ac:dyDescent="0.35">
      <c r="A1584" s="2">
        <v>2953496</v>
      </c>
      <c r="B1584" s="2" t="s">
        <v>58</v>
      </c>
      <c r="C1584" s="2">
        <v>37349831</v>
      </c>
      <c r="D1584" s="2">
        <v>338751713</v>
      </c>
      <c r="E1584" s="2" t="s">
        <v>59</v>
      </c>
      <c r="F1584" s="2" t="s">
        <v>60</v>
      </c>
      <c r="G1584" s="2" t="s">
        <v>1396</v>
      </c>
      <c r="H1584" s="2" t="s">
        <v>9489</v>
      </c>
      <c r="I1584" s="2">
        <v>786600041</v>
      </c>
      <c r="J1584" s="2" t="s">
        <v>1483</v>
      </c>
      <c r="K1584" s="2">
        <v>13</v>
      </c>
      <c r="L1584" s="2" t="s">
        <v>63</v>
      </c>
      <c r="M1584" s="2" t="s">
        <v>64</v>
      </c>
      <c r="N1584" s="3">
        <v>45170.75</v>
      </c>
      <c r="O1584" s="2" t="s">
        <v>65</v>
      </c>
      <c r="Q1584" s="2" t="s">
        <v>66</v>
      </c>
      <c r="R1584" s="3">
        <v>45660.478761574072</v>
      </c>
      <c r="S1584" s="2" t="s">
        <v>942</v>
      </c>
      <c r="T1584" s="2" t="s">
        <v>703</v>
      </c>
      <c r="U1584" s="2" t="s">
        <v>215</v>
      </c>
      <c r="V1584" s="2" t="s">
        <v>9490</v>
      </c>
      <c r="W1584" s="2" t="s">
        <v>136</v>
      </c>
      <c r="X1584" s="2" t="s">
        <v>137</v>
      </c>
      <c r="Y1584" s="2" t="s">
        <v>3772</v>
      </c>
      <c r="Z1584" s="2" t="s">
        <v>121</v>
      </c>
      <c r="AA1584" s="2" t="s">
        <v>9491</v>
      </c>
      <c r="AB1584" s="2" t="s">
        <v>9491</v>
      </c>
      <c r="AE1584" s="3">
        <v>45660.478773148148</v>
      </c>
      <c r="AF1584" s="2" t="s">
        <v>77</v>
      </c>
      <c r="AH1584" s="2" t="s">
        <v>78</v>
      </c>
      <c r="AI1584" s="2" t="s">
        <v>79</v>
      </c>
      <c r="AJ1584" s="2" t="s">
        <v>191</v>
      </c>
      <c r="AK1584" s="2" t="s">
        <v>9492</v>
      </c>
      <c r="AL1584" s="2" t="s">
        <v>942</v>
      </c>
      <c r="AM1584" s="3">
        <v>45660.478807870371</v>
      </c>
      <c r="AN1584" s="2" t="s">
        <v>9492</v>
      </c>
      <c r="AP1584" s="2">
        <v>5557222</v>
      </c>
      <c r="AQ1584" s="2" t="s">
        <v>81</v>
      </c>
      <c r="AR1584" s="3">
        <v>45660.832037037035</v>
      </c>
      <c r="AS1584" s="2" t="s">
        <v>82</v>
      </c>
      <c r="AT1584" s="3">
        <v>45660.333333333336</v>
      </c>
      <c r="AU1584" s="2" t="s">
        <v>104</v>
      </c>
      <c r="AV1584" s="2" t="s">
        <v>163</v>
      </c>
      <c r="AW1584" s="2" t="s">
        <v>164</v>
      </c>
      <c r="AX1584" s="2" t="s">
        <v>165</v>
      </c>
      <c r="AZ1584" s="3">
        <v>45660.832037037035</v>
      </c>
      <c r="BB1584" s="2" t="s">
        <v>4610</v>
      </c>
      <c r="BC1584" s="2" t="s">
        <v>88</v>
      </c>
      <c r="BD1584" s="2" t="s">
        <v>89</v>
      </c>
      <c r="BE1584" s="2" t="s">
        <v>3182</v>
      </c>
      <c r="BF1584" s="2" t="s">
        <v>412</v>
      </c>
    </row>
    <row r="1585" spans="1:58" x14ac:dyDescent="0.35">
      <c r="A1585" s="2">
        <v>2953497</v>
      </c>
      <c r="B1585" s="2" t="s">
        <v>58</v>
      </c>
      <c r="C1585" s="2">
        <v>42874801</v>
      </c>
      <c r="D1585" s="2">
        <v>338549109</v>
      </c>
      <c r="E1585" s="2" t="s">
        <v>59</v>
      </c>
      <c r="F1585" s="2" t="s">
        <v>60</v>
      </c>
      <c r="G1585" s="2" t="s">
        <v>266</v>
      </c>
      <c r="H1585" s="2" t="s">
        <v>2399</v>
      </c>
      <c r="I1585" s="2">
        <v>338549109</v>
      </c>
      <c r="J1585" s="2">
        <v>773051768</v>
      </c>
      <c r="K1585" s="2">
        <v>13</v>
      </c>
      <c r="L1585" s="2" t="s">
        <v>63</v>
      </c>
      <c r="M1585" s="2" t="s">
        <v>64</v>
      </c>
      <c r="N1585" s="3">
        <v>45584.692129629628</v>
      </c>
      <c r="O1585" s="2" t="s">
        <v>65</v>
      </c>
      <c r="Q1585" s="2" t="s">
        <v>66</v>
      </c>
      <c r="R1585" s="3">
        <v>45660.47892361111</v>
      </c>
      <c r="S1585" s="2" t="s">
        <v>1562</v>
      </c>
      <c r="T1585" s="2" t="s">
        <v>156</v>
      </c>
      <c r="U1585" s="2" t="s">
        <v>69</v>
      </c>
      <c r="V1585" s="2" t="s">
        <v>9493</v>
      </c>
      <c r="W1585" s="2" t="s">
        <v>400</v>
      </c>
      <c r="X1585" s="2" t="s">
        <v>419</v>
      </c>
      <c r="Y1585" s="2" t="s">
        <v>1345</v>
      </c>
      <c r="Z1585" s="2" t="s">
        <v>3438</v>
      </c>
      <c r="AA1585" s="2">
        <v>4006</v>
      </c>
      <c r="AB1585" s="2" t="s">
        <v>176</v>
      </c>
      <c r="AE1585" s="3">
        <v>45660.478935185187</v>
      </c>
      <c r="AF1585" s="2" t="s">
        <v>77</v>
      </c>
      <c r="AH1585" s="2" t="s">
        <v>78</v>
      </c>
      <c r="AI1585" s="2" t="s">
        <v>79</v>
      </c>
      <c r="AJ1585" s="2" t="s">
        <v>123</v>
      </c>
      <c r="AK1585" s="2" t="s">
        <v>9493</v>
      </c>
      <c r="AL1585" s="2" t="s">
        <v>1562</v>
      </c>
      <c r="AM1585" s="3">
        <v>45660.478981481479</v>
      </c>
      <c r="AN1585" s="2" t="s">
        <v>9493</v>
      </c>
      <c r="AP1585" s="2">
        <v>5557223</v>
      </c>
      <c r="AQ1585" s="2" t="s">
        <v>81</v>
      </c>
      <c r="AR1585" s="3">
        <v>45660.755312499998</v>
      </c>
      <c r="AS1585" s="2" t="s">
        <v>82</v>
      </c>
      <c r="AT1585" s="3">
        <v>45660.333333333336</v>
      </c>
      <c r="AU1585" s="2" t="s">
        <v>104</v>
      </c>
      <c r="AV1585" s="2" t="s">
        <v>423</v>
      </c>
      <c r="AW1585" s="2" t="s">
        <v>424</v>
      </c>
      <c r="AX1585" s="2" t="s">
        <v>3742</v>
      </c>
      <c r="AZ1585" s="3">
        <v>45660.75577546296</v>
      </c>
      <c r="BB1585" s="2" t="s">
        <v>179</v>
      </c>
      <c r="BC1585" s="2" t="s">
        <v>180</v>
      </c>
      <c r="BD1585" s="2" t="s">
        <v>181</v>
      </c>
      <c r="BE1585" s="2" t="s">
        <v>9494</v>
      </c>
      <c r="BF1585" s="2" t="s">
        <v>243</v>
      </c>
    </row>
    <row r="1586" spans="1:58" x14ac:dyDescent="0.35">
      <c r="A1586" s="2">
        <v>2953498</v>
      </c>
      <c r="B1586" s="2" t="s">
        <v>58</v>
      </c>
      <c r="C1586" s="2">
        <v>40540051</v>
      </c>
      <c r="D1586" s="2">
        <v>339806568</v>
      </c>
      <c r="E1586" s="2" t="s">
        <v>59</v>
      </c>
      <c r="F1586" s="2" t="s">
        <v>60</v>
      </c>
      <c r="G1586" s="2" t="s">
        <v>466</v>
      </c>
      <c r="H1586" s="2" t="s">
        <v>3448</v>
      </c>
      <c r="I1586" s="2">
        <v>786526257</v>
      </c>
      <c r="J1586" s="2" t="s">
        <v>9495</v>
      </c>
      <c r="K1586" s="2">
        <v>14</v>
      </c>
      <c r="L1586" s="2" t="s">
        <v>63</v>
      </c>
      <c r="M1586" s="2" t="s">
        <v>64</v>
      </c>
      <c r="N1586" s="3">
        <v>45269.513020833336</v>
      </c>
      <c r="O1586" s="2" t="s">
        <v>65</v>
      </c>
      <c r="Q1586" s="2" t="s">
        <v>66</v>
      </c>
      <c r="R1586" s="3">
        <v>45660.478946759256</v>
      </c>
      <c r="S1586" s="2" t="s">
        <v>1010</v>
      </c>
      <c r="T1586" s="2" t="s">
        <v>68</v>
      </c>
      <c r="U1586" s="2" t="s">
        <v>69</v>
      </c>
      <c r="V1586" s="2" t="s">
        <v>9496</v>
      </c>
      <c r="W1586" s="2" t="s">
        <v>250</v>
      </c>
      <c r="X1586" s="2" t="s">
        <v>1681</v>
      </c>
      <c r="Y1586" s="2" t="s">
        <v>7139</v>
      </c>
      <c r="Z1586" s="2" t="s">
        <v>253</v>
      </c>
      <c r="AA1586" s="2" t="s">
        <v>253</v>
      </c>
      <c r="AB1586" s="2" t="s">
        <v>9497</v>
      </c>
      <c r="AE1586" s="3">
        <v>45660.478958333333</v>
      </c>
      <c r="AF1586" s="2" t="s">
        <v>77</v>
      </c>
      <c r="AH1586" s="2" t="s">
        <v>78</v>
      </c>
      <c r="AI1586" s="2" t="s">
        <v>79</v>
      </c>
      <c r="AJ1586" s="2" t="s">
        <v>123</v>
      </c>
      <c r="AK1586" s="2" t="s">
        <v>9496</v>
      </c>
      <c r="AL1586" s="2" t="s">
        <v>1010</v>
      </c>
      <c r="AM1586" s="3">
        <v>45660.479004629633</v>
      </c>
      <c r="AN1586" s="2" t="s">
        <v>9496</v>
      </c>
      <c r="AP1586" s="2">
        <v>5557224</v>
      </c>
      <c r="AQ1586" s="2" t="s">
        <v>81</v>
      </c>
      <c r="AR1586" s="3">
        <v>45660.767106481479</v>
      </c>
      <c r="AS1586" s="2" t="s">
        <v>82</v>
      </c>
      <c r="AT1586" s="3">
        <v>45660.333333333336</v>
      </c>
      <c r="AU1586" s="2" t="s">
        <v>104</v>
      </c>
      <c r="AV1586" s="2" t="s">
        <v>258</v>
      </c>
      <c r="AW1586" s="2" t="s">
        <v>259</v>
      </c>
      <c r="AX1586" s="2" t="s">
        <v>487</v>
      </c>
      <c r="AZ1586" s="3">
        <v>45660.767106481479</v>
      </c>
      <c r="BB1586" s="2" t="s">
        <v>1937</v>
      </c>
      <c r="BC1586" s="2" t="s">
        <v>1938</v>
      </c>
      <c r="BD1586" s="2" t="s">
        <v>1939</v>
      </c>
      <c r="BE1586" s="2" t="s">
        <v>4028</v>
      </c>
      <c r="BF1586" s="2" t="s">
        <v>442</v>
      </c>
    </row>
    <row r="1587" spans="1:58" x14ac:dyDescent="0.35">
      <c r="A1587" s="2">
        <v>2953499</v>
      </c>
      <c r="B1587" s="2" t="s">
        <v>58</v>
      </c>
      <c r="C1587" s="2">
        <v>39843541</v>
      </c>
      <c r="D1587" s="2">
        <v>338705731</v>
      </c>
      <c r="E1587" s="2" t="s">
        <v>59</v>
      </c>
      <c r="F1587" s="2" t="s">
        <v>60</v>
      </c>
      <c r="G1587" s="2" t="s">
        <v>1040</v>
      </c>
      <c r="H1587" s="2" t="s">
        <v>196</v>
      </c>
      <c r="I1587" s="2">
        <v>771311405</v>
      </c>
      <c r="J1587" s="2" t="s">
        <v>1527</v>
      </c>
      <c r="K1587" s="2">
        <v>13</v>
      </c>
      <c r="L1587" s="2" t="s">
        <v>63</v>
      </c>
      <c r="M1587" s="2" t="s">
        <v>64</v>
      </c>
      <c r="N1587" s="3">
        <v>44860.458333333336</v>
      </c>
      <c r="O1587" s="2" t="s">
        <v>65</v>
      </c>
      <c r="Q1587" s="2" t="s">
        <v>66</v>
      </c>
      <c r="R1587" s="3">
        <v>45660.479178240741</v>
      </c>
      <c r="S1587" s="2" t="s">
        <v>7129</v>
      </c>
      <c r="T1587" s="2" t="s">
        <v>68</v>
      </c>
      <c r="U1587" s="2" t="s">
        <v>69</v>
      </c>
      <c r="V1587" s="2" t="s">
        <v>9498</v>
      </c>
      <c r="W1587" s="2" t="s">
        <v>136</v>
      </c>
      <c r="X1587" s="2" t="s">
        <v>137</v>
      </c>
      <c r="Y1587" s="2" t="s">
        <v>9499</v>
      </c>
      <c r="Z1587" s="2" t="s">
        <v>991</v>
      </c>
      <c r="AA1587" s="2" t="s">
        <v>2330</v>
      </c>
      <c r="AB1587" s="2" t="s">
        <v>9500</v>
      </c>
      <c r="AE1587" s="3">
        <v>45660.479189814818</v>
      </c>
      <c r="AF1587" s="2" t="s">
        <v>77</v>
      </c>
      <c r="AH1587" s="2" t="s">
        <v>142</v>
      </c>
      <c r="AI1587" s="2" t="s">
        <v>79</v>
      </c>
      <c r="AJ1587" s="2" t="s">
        <v>123</v>
      </c>
      <c r="AK1587" s="2" t="s">
        <v>9498</v>
      </c>
      <c r="AL1587" s="2" t="s">
        <v>7129</v>
      </c>
      <c r="AM1587" s="3">
        <v>45660.47923611111</v>
      </c>
      <c r="AN1587" s="2" t="s">
        <v>9498</v>
      </c>
      <c r="AP1587" s="2">
        <v>5557225</v>
      </c>
      <c r="AQ1587" s="2" t="s">
        <v>81</v>
      </c>
      <c r="AR1587" s="3">
        <v>45661.880416666667</v>
      </c>
      <c r="AS1587" s="2" t="s">
        <v>82</v>
      </c>
      <c r="AT1587" s="3">
        <v>45660.333333333336</v>
      </c>
      <c r="AU1587" s="2" t="s">
        <v>104</v>
      </c>
      <c r="AV1587" s="2" t="s">
        <v>163</v>
      </c>
      <c r="AW1587" s="2" t="s">
        <v>164</v>
      </c>
      <c r="AX1587" s="2" t="s">
        <v>165</v>
      </c>
      <c r="AZ1587" s="3">
        <v>45661.880416666667</v>
      </c>
      <c r="BB1587" s="2" t="s">
        <v>2379</v>
      </c>
      <c r="BC1587" s="2" t="s">
        <v>2380</v>
      </c>
      <c r="BD1587" s="2" t="s">
        <v>2381</v>
      </c>
      <c r="BE1587" s="2" t="s">
        <v>300</v>
      </c>
      <c r="BF1587" s="2" t="s">
        <v>412</v>
      </c>
    </row>
    <row r="1588" spans="1:58" x14ac:dyDescent="0.35">
      <c r="A1588" s="2">
        <v>2953500</v>
      </c>
      <c r="B1588" s="2" t="s">
        <v>58</v>
      </c>
      <c r="C1588" s="2">
        <v>736571</v>
      </c>
      <c r="D1588" s="2">
        <v>338353863</v>
      </c>
      <c r="E1588" s="2" t="s">
        <v>59</v>
      </c>
      <c r="F1588" s="2" t="s">
        <v>60</v>
      </c>
      <c r="G1588" s="2" t="s">
        <v>900</v>
      </c>
      <c r="H1588" s="2" t="s">
        <v>1217</v>
      </c>
      <c r="I1588" s="2">
        <v>786095772</v>
      </c>
      <c r="J1588" s="2" t="s">
        <v>1862</v>
      </c>
      <c r="K1588" s="2">
        <v>13</v>
      </c>
      <c r="L1588" s="2" t="s">
        <v>63</v>
      </c>
      <c r="M1588" s="2" t="s">
        <v>64</v>
      </c>
      <c r="N1588" s="3">
        <v>44958</v>
      </c>
      <c r="O1588" s="2" t="s">
        <v>187</v>
      </c>
      <c r="Q1588" s="2" t="s">
        <v>66</v>
      </c>
      <c r="R1588" s="3">
        <v>45660.479363425926</v>
      </c>
      <c r="S1588" s="2" t="s">
        <v>480</v>
      </c>
      <c r="T1588" s="2" t="s">
        <v>156</v>
      </c>
      <c r="U1588" s="2" t="s">
        <v>69</v>
      </c>
      <c r="V1588" s="2" t="s">
        <v>9501</v>
      </c>
      <c r="W1588" s="2" t="s">
        <v>400</v>
      </c>
      <c r="X1588" s="2" t="s">
        <v>401</v>
      </c>
      <c r="Y1588" s="2" t="s">
        <v>9001</v>
      </c>
      <c r="Z1588" s="2" t="s">
        <v>513</v>
      </c>
      <c r="AA1588" s="2" t="s">
        <v>9502</v>
      </c>
      <c r="AB1588" s="2" t="s">
        <v>9502</v>
      </c>
      <c r="AC1588" s="2">
        <v>231</v>
      </c>
      <c r="AE1588" s="3">
        <v>45660.933148148149</v>
      </c>
      <c r="AF1588" s="2" t="s">
        <v>77</v>
      </c>
      <c r="AH1588" s="2" t="s">
        <v>142</v>
      </c>
      <c r="AI1588" s="2" t="s">
        <v>58</v>
      </c>
      <c r="AJ1588" s="2" t="s">
        <v>101</v>
      </c>
      <c r="AK1588" s="2" t="s">
        <v>9503</v>
      </c>
      <c r="AL1588" s="2" t="s">
        <v>412</v>
      </c>
      <c r="AM1588" s="3">
        <v>45660.933275462965</v>
      </c>
      <c r="AN1588" s="2" t="s">
        <v>9503</v>
      </c>
      <c r="AO1588" s="2" t="s">
        <v>412</v>
      </c>
      <c r="AP1588" s="2">
        <v>5559018</v>
      </c>
      <c r="AQ1588" s="2" t="s">
        <v>81</v>
      </c>
      <c r="AR1588" s="3">
        <v>45661.513969907406</v>
      </c>
      <c r="AS1588" s="2" t="s">
        <v>82</v>
      </c>
      <c r="AT1588" s="3">
        <v>45660.5625</v>
      </c>
      <c r="AU1588" s="2" t="s">
        <v>104</v>
      </c>
      <c r="AV1588" s="2" t="s">
        <v>803</v>
      </c>
      <c r="AW1588" s="2" t="s">
        <v>804</v>
      </c>
      <c r="AX1588" s="2" t="s">
        <v>805</v>
      </c>
      <c r="AZ1588" s="3">
        <v>45661.513969907406</v>
      </c>
      <c r="BB1588" s="2" t="s">
        <v>108</v>
      </c>
      <c r="BC1588" s="2" t="s">
        <v>109</v>
      </c>
      <c r="BD1588" s="2" t="s">
        <v>110</v>
      </c>
      <c r="BE1588" s="2" t="s">
        <v>9504</v>
      </c>
      <c r="BF1588" s="2" t="s">
        <v>547</v>
      </c>
    </row>
    <row r="1589" spans="1:58" x14ac:dyDescent="0.35">
      <c r="A1589" s="2">
        <v>2953501</v>
      </c>
      <c r="B1589" s="2" t="s">
        <v>58</v>
      </c>
      <c r="C1589" s="2">
        <v>3472731</v>
      </c>
      <c r="D1589" s="2">
        <v>338605880</v>
      </c>
      <c r="E1589" s="2" t="s">
        <v>59</v>
      </c>
      <c r="F1589" s="2" t="s">
        <v>60</v>
      </c>
      <c r="G1589" s="2" t="s">
        <v>61</v>
      </c>
      <c r="H1589" s="2" t="s">
        <v>1984</v>
      </c>
      <c r="I1589" s="2">
        <v>775410715</v>
      </c>
      <c r="J1589" s="2" t="s">
        <v>3598</v>
      </c>
      <c r="K1589" s="2">
        <v>12</v>
      </c>
      <c r="L1589" s="2" t="s">
        <v>63</v>
      </c>
      <c r="M1589" s="2" t="s">
        <v>64</v>
      </c>
      <c r="N1589" s="3">
        <v>45261</v>
      </c>
      <c r="O1589" s="2" t="s">
        <v>187</v>
      </c>
      <c r="Q1589" s="2" t="s">
        <v>66</v>
      </c>
      <c r="R1589" s="3">
        <v>45660.479467592595</v>
      </c>
      <c r="S1589" s="2" t="s">
        <v>7668</v>
      </c>
      <c r="T1589" s="2" t="s">
        <v>68</v>
      </c>
      <c r="U1589" s="2" t="s">
        <v>417</v>
      </c>
      <c r="V1589" s="2" t="s">
        <v>9505</v>
      </c>
      <c r="W1589" s="2" t="s">
        <v>71</v>
      </c>
      <c r="X1589" s="2" t="s">
        <v>431</v>
      </c>
      <c r="Y1589" s="2" t="s">
        <v>8575</v>
      </c>
      <c r="Z1589" s="2" t="s">
        <v>1058</v>
      </c>
      <c r="AA1589" s="2" t="s">
        <v>8576</v>
      </c>
      <c r="AB1589" s="2" t="s">
        <v>8576</v>
      </c>
      <c r="AC1589" s="2">
        <v>38</v>
      </c>
      <c r="AE1589" s="3">
        <v>45660.479479166665</v>
      </c>
      <c r="AF1589" s="2" t="s">
        <v>77</v>
      </c>
      <c r="AH1589" s="2" t="s">
        <v>142</v>
      </c>
      <c r="AI1589" s="2" t="s">
        <v>79</v>
      </c>
      <c r="AJ1589" s="2" t="s">
        <v>1271</v>
      </c>
      <c r="AK1589" s="2" t="s">
        <v>203</v>
      </c>
      <c r="AL1589" s="2" t="s">
        <v>7668</v>
      </c>
      <c r="AM1589" s="3">
        <v>45660.479537037034</v>
      </c>
      <c r="AN1589" s="2" t="s">
        <v>203</v>
      </c>
      <c r="AP1589" s="2">
        <v>5557227</v>
      </c>
      <c r="AQ1589" s="2" t="s">
        <v>81</v>
      </c>
      <c r="AR1589" s="3">
        <v>45661.770185185182</v>
      </c>
      <c r="AS1589" s="2" t="s">
        <v>82</v>
      </c>
      <c r="AT1589" s="3">
        <v>45660.434027777781</v>
      </c>
      <c r="AU1589" s="2" t="s">
        <v>104</v>
      </c>
      <c r="AV1589" s="2" t="s">
        <v>436</v>
      </c>
      <c r="AW1589" s="2" t="s">
        <v>437</v>
      </c>
      <c r="AX1589" s="2" t="s">
        <v>438</v>
      </c>
      <c r="AZ1589" s="3">
        <v>45661.770185185182</v>
      </c>
      <c r="BB1589" s="2" t="s">
        <v>179</v>
      </c>
      <c r="BC1589" s="2" t="s">
        <v>180</v>
      </c>
      <c r="BD1589" s="2" t="s">
        <v>181</v>
      </c>
      <c r="BE1589" s="2" t="s">
        <v>9506</v>
      </c>
      <c r="BF1589" s="2" t="s">
        <v>2564</v>
      </c>
    </row>
    <row r="1590" spans="1:58" x14ac:dyDescent="0.35">
      <c r="A1590" s="2">
        <v>2953502</v>
      </c>
      <c r="B1590" s="2" t="s">
        <v>244</v>
      </c>
      <c r="C1590" s="2">
        <v>39010371</v>
      </c>
      <c r="D1590" s="2">
        <v>339701581</v>
      </c>
      <c r="E1590" s="2" t="s">
        <v>59</v>
      </c>
      <c r="F1590" s="2" t="s">
        <v>60</v>
      </c>
      <c r="G1590" s="2" t="s">
        <v>4469</v>
      </c>
      <c r="H1590" s="2" t="s">
        <v>4273</v>
      </c>
      <c r="I1590" s="2">
        <v>775718639</v>
      </c>
      <c r="J1590" s="2" t="s">
        <v>428</v>
      </c>
      <c r="K1590" s="2">
        <v>12</v>
      </c>
      <c r="L1590" s="2" t="s">
        <v>63</v>
      </c>
      <c r="M1590" s="2" t="s">
        <v>64</v>
      </c>
      <c r="N1590" s="3">
        <v>45229.729166666664</v>
      </c>
      <c r="O1590" s="2" t="s">
        <v>248</v>
      </c>
      <c r="Q1590" s="2" t="s">
        <v>66</v>
      </c>
      <c r="R1590" s="3">
        <v>45660.479479166665</v>
      </c>
      <c r="S1590" s="2" t="s">
        <v>4735</v>
      </c>
      <c r="T1590" s="2" t="s">
        <v>156</v>
      </c>
      <c r="U1590" s="2" t="s">
        <v>215</v>
      </c>
      <c r="V1590" s="2" t="s">
        <v>9507</v>
      </c>
      <c r="W1590" s="2" t="s">
        <v>250</v>
      </c>
      <c r="X1590" s="2" t="s">
        <v>250</v>
      </c>
      <c r="Y1590" s="2" t="s">
        <v>1813</v>
      </c>
      <c r="Z1590" s="2" t="s">
        <v>1814</v>
      </c>
      <c r="AA1590" s="2" t="s">
        <v>1815</v>
      </c>
      <c r="AB1590" s="2" t="s">
        <v>1815</v>
      </c>
      <c r="AE1590" s="3">
        <v>45660.479490740741</v>
      </c>
      <c r="AF1590" s="2" t="s">
        <v>77</v>
      </c>
      <c r="AH1590" s="2" t="s">
        <v>78</v>
      </c>
      <c r="AI1590" s="2" t="s">
        <v>255</v>
      </c>
      <c r="AJ1590" s="2" t="s">
        <v>276</v>
      </c>
      <c r="AK1590" s="2" t="s">
        <v>9508</v>
      </c>
      <c r="AL1590" s="2" t="s">
        <v>4735</v>
      </c>
      <c r="AM1590" s="3">
        <v>45660.479560185187</v>
      </c>
      <c r="AN1590" s="2" t="s">
        <v>9508</v>
      </c>
      <c r="AP1590" s="2">
        <v>5557228</v>
      </c>
      <c r="AQ1590" s="2" t="s">
        <v>81</v>
      </c>
      <c r="AR1590" s="3">
        <v>45660.556666666664</v>
      </c>
      <c r="AS1590" s="2" t="s">
        <v>82</v>
      </c>
      <c r="AT1590" s="3">
        <v>45660.3125</v>
      </c>
      <c r="AU1590" s="2" t="s">
        <v>104</v>
      </c>
      <c r="AV1590" s="2" t="s">
        <v>1817</v>
      </c>
      <c r="AW1590" s="2" t="s">
        <v>1818</v>
      </c>
      <c r="AX1590" s="2" t="s">
        <v>2256</v>
      </c>
      <c r="AZ1590" s="3">
        <v>45660.556666666664</v>
      </c>
      <c r="BB1590" s="2" t="s">
        <v>280</v>
      </c>
      <c r="BC1590" s="2" t="s">
        <v>281</v>
      </c>
      <c r="BD1590" s="2" t="s">
        <v>282</v>
      </c>
      <c r="BE1590" s="2" t="s">
        <v>9509</v>
      </c>
      <c r="BF1590" s="2" t="s">
        <v>2258</v>
      </c>
    </row>
    <row r="1591" spans="1:58" x14ac:dyDescent="0.35">
      <c r="A1591" s="2">
        <v>2953503</v>
      </c>
      <c r="B1591" s="2" t="s">
        <v>58</v>
      </c>
      <c r="C1591" s="2">
        <v>37332161</v>
      </c>
      <c r="D1591" s="2">
        <v>339571486</v>
      </c>
      <c r="E1591" s="2" t="s">
        <v>59</v>
      </c>
      <c r="F1591" s="2" t="s">
        <v>60</v>
      </c>
      <c r="G1591" s="2" t="s">
        <v>9264</v>
      </c>
      <c r="H1591" s="2" t="s">
        <v>9510</v>
      </c>
      <c r="I1591" s="2">
        <v>778889588</v>
      </c>
      <c r="J1591" s="2" t="s">
        <v>9511</v>
      </c>
      <c r="K1591" s="2">
        <v>14</v>
      </c>
      <c r="L1591" s="2" t="s">
        <v>63</v>
      </c>
      <c r="M1591" s="2" t="s">
        <v>64</v>
      </c>
      <c r="N1591" s="3">
        <v>45000.601469907408</v>
      </c>
      <c r="O1591" s="2" t="s">
        <v>65</v>
      </c>
      <c r="Q1591" s="2" t="s">
        <v>66</v>
      </c>
      <c r="R1591" s="3">
        <v>45660.479733796295</v>
      </c>
      <c r="S1591" s="2" t="s">
        <v>564</v>
      </c>
      <c r="T1591" s="2" t="s">
        <v>156</v>
      </c>
      <c r="U1591" s="2" t="s">
        <v>417</v>
      </c>
      <c r="V1591" s="2" t="s">
        <v>9512</v>
      </c>
      <c r="W1591" s="2" t="s">
        <v>233</v>
      </c>
      <c r="X1591" s="2" t="s">
        <v>234</v>
      </c>
      <c r="Y1591" s="2" t="s">
        <v>9513</v>
      </c>
      <c r="Z1591" s="2" t="s">
        <v>236</v>
      </c>
      <c r="AA1591" s="2" t="s">
        <v>3147</v>
      </c>
      <c r="AB1591" s="2" t="s">
        <v>176</v>
      </c>
      <c r="AC1591" s="2">
        <v>784587623</v>
      </c>
      <c r="AE1591" s="3">
        <v>45660.479745370372</v>
      </c>
      <c r="AF1591" s="2" t="s">
        <v>77</v>
      </c>
      <c r="AH1591" s="2" t="s">
        <v>142</v>
      </c>
      <c r="AI1591" s="2" t="s">
        <v>79</v>
      </c>
      <c r="AJ1591" s="2" t="s">
        <v>767</v>
      </c>
      <c r="AK1591" s="2" t="s">
        <v>9512</v>
      </c>
      <c r="AL1591" s="2" t="s">
        <v>564</v>
      </c>
      <c r="AM1591" s="3">
        <v>45660.479780092595</v>
      </c>
      <c r="AN1591" s="2" t="s">
        <v>9512</v>
      </c>
      <c r="AP1591" s="2">
        <v>5557229</v>
      </c>
      <c r="AQ1591" s="2" t="s">
        <v>81</v>
      </c>
      <c r="AR1591" s="3">
        <v>45660.651747685188</v>
      </c>
      <c r="AS1591" s="2" t="s">
        <v>82</v>
      </c>
      <c r="AT1591" s="3">
        <v>45660.333333333336</v>
      </c>
      <c r="AU1591" s="2" t="s">
        <v>104</v>
      </c>
      <c r="AV1591" s="2" t="s">
        <v>239</v>
      </c>
      <c r="AW1591" s="2" t="s">
        <v>240</v>
      </c>
      <c r="AX1591" s="2" t="s">
        <v>1747</v>
      </c>
      <c r="AZ1591" s="3">
        <v>45660.651747685188</v>
      </c>
      <c r="BB1591" s="2" t="s">
        <v>2638</v>
      </c>
      <c r="BC1591" s="2" t="s">
        <v>2639</v>
      </c>
      <c r="BD1591" s="2" t="s">
        <v>2640</v>
      </c>
      <c r="BE1591" s="2" t="s">
        <v>9514</v>
      </c>
      <c r="BF1591" s="2" t="s">
        <v>831</v>
      </c>
    </row>
    <row r="1592" spans="1:58" x14ac:dyDescent="0.35">
      <c r="A1592" s="2">
        <v>2953504</v>
      </c>
      <c r="B1592" s="2" t="s">
        <v>58</v>
      </c>
      <c r="C1592" s="2">
        <v>34249251</v>
      </c>
      <c r="D1592" s="2">
        <v>338355965</v>
      </c>
      <c r="E1592" s="2" t="s">
        <v>59</v>
      </c>
      <c r="F1592" s="2" t="s">
        <v>60</v>
      </c>
      <c r="G1592" s="2" t="s">
        <v>302</v>
      </c>
      <c r="H1592" s="2" t="s">
        <v>9515</v>
      </c>
      <c r="I1592" s="2">
        <v>775796506</v>
      </c>
      <c r="J1592" s="2" t="s">
        <v>5071</v>
      </c>
      <c r="K1592" s="2">
        <v>13</v>
      </c>
      <c r="L1592" s="2" t="s">
        <v>63</v>
      </c>
      <c r="M1592" s="2" t="s">
        <v>64</v>
      </c>
      <c r="N1592" s="3">
        <v>44805</v>
      </c>
      <c r="O1592" s="2" t="s">
        <v>647</v>
      </c>
      <c r="Q1592" s="2" t="s">
        <v>66</v>
      </c>
      <c r="R1592" s="3">
        <v>45660.480046296296</v>
      </c>
      <c r="S1592" s="2" t="s">
        <v>6583</v>
      </c>
      <c r="T1592" s="2" t="s">
        <v>156</v>
      </c>
      <c r="U1592" s="2" t="s">
        <v>69</v>
      </c>
      <c r="V1592" s="2" t="s">
        <v>9516</v>
      </c>
      <c r="W1592" s="2" t="s">
        <v>400</v>
      </c>
      <c r="X1592" s="2" t="s">
        <v>401</v>
      </c>
      <c r="Y1592" s="2" t="s">
        <v>6559</v>
      </c>
      <c r="Z1592" s="2" t="s">
        <v>513</v>
      </c>
      <c r="AA1592" s="2" t="s">
        <v>6510</v>
      </c>
      <c r="AB1592" s="2" t="s">
        <v>6510</v>
      </c>
      <c r="AE1592" s="3">
        <v>45660.480069444442</v>
      </c>
      <c r="AF1592" s="2" t="s">
        <v>77</v>
      </c>
      <c r="AH1592" s="2" t="s">
        <v>78</v>
      </c>
      <c r="AI1592" s="2" t="s">
        <v>79</v>
      </c>
      <c r="AJ1592" s="2" t="s">
        <v>123</v>
      </c>
      <c r="AK1592" s="2" t="s">
        <v>9516</v>
      </c>
      <c r="AL1592" s="2" t="s">
        <v>6583</v>
      </c>
      <c r="AM1592" s="3">
        <v>45660.480150462965</v>
      </c>
      <c r="AN1592" s="2" t="s">
        <v>9516</v>
      </c>
      <c r="AP1592" s="2">
        <v>5557230</v>
      </c>
      <c r="AQ1592" s="2" t="s">
        <v>81</v>
      </c>
      <c r="AR1592" s="3">
        <v>45660.751342592594</v>
      </c>
      <c r="AS1592" s="2" t="s">
        <v>82</v>
      </c>
      <c r="AT1592" s="3">
        <v>45660.333333333336</v>
      </c>
      <c r="AU1592" s="2" t="s">
        <v>104</v>
      </c>
      <c r="AV1592" s="2" t="s">
        <v>955</v>
      </c>
      <c r="AW1592" s="2" t="s">
        <v>956</v>
      </c>
      <c r="AX1592" s="2" t="s">
        <v>3911</v>
      </c>
      <c r="AZ1592" s="3">
        <v>45660.751342592594</v>
      </c>
      <c r="BB1592" s="2" t="s">
        <v>2290</v>
      </c>
      <c r="BC1592" s="2" t="s">
        <v>2291</v>
      </c>
      <c r="BD1592" s="2" t="s">
        <v>2292</v>
      </c>
      <c r="BE1592" s="2" t="s">
        <v>1376</v>
      </c>
      <c r="BF1592" s="2" t="s">
        <v>522</v>
      </c>
    </row>
    <row r="1593" spans="1:58" x14ac:dyDescent="0.35">
      <c r="A1593" s="2">
        <v>2953505</v>
      </c>
      <c r="B1593" s="2" t="s">
        <v>58</v>
      </c>
      <c r="C1593" s="2">
        <v>42646151</v>
      </c>
      <c r="D1593" s="2">
        <v>338440699</v>
      </c>
      <c r="E1593" s="2" t="s">
        <v>59</v>
      </c>
      <c r="F1593" s="2" t="s">
        <v>60</v>
      </c>
      <c r="G1593" s="2" t="s">
        <v>9517</v>
      </c>
      <c r="H1593" s="2" t="s">
        <v>9518</v>
      </c>
      <c r="I1593" s="2">
        <v>774953793</v>
      </c>
      <c r="J1593" s="2" t="s">
        <v>9519</v>
      </c>
      <c r="K1593" s="2">
        <v>12</v>
      </c>
      <c r="L1593" s="2" t="s">
        <v>63</v>
      </c>
      <c r="M1593" s="2" t="s">
        <v>64</v>
      </c>
      <c r="N1593" s="3">
        <v>45338.562002314815</v>
      </c>
      <c r="O1593" s="2" t="s">
        <v>65</v>
      </c>
      <c r="Q1593" s="2" t="s">
        <v>66</v>
      </c>
      <c r="R1593" s="3">
        <v>45660.48065972222</v>
      </c>
      <c r="S1593" s="2" t="s">
        <v>9308</v>
      </c>
      <c r="T1593" s="2" t="s">
        <v>156</v>
      </c>
      <c r="U1593" s="2" t="s">
        <v>157</v>
      </c>
      <c r="V1593" s="2" t="s">
        <v>9520</v>
      </c>
      <c r="W1593" s="2" t="s">
        <v>71</v>
      </c>
      <c r="X1593" s="2" t="s">
        <v>198</v>
      </c>
      <c r="Y1593" s="2" t="s">
        <v>3552</v>
      </c>
      <c r="Z1593" s="2" t="s">
        <v>1565</v>
      </c>
      <c r="AA1593" s="2" t="s">
        <v>9521</v>
      </c>
      <c r="AB1593" s="2" t="s">
        <v>176</v>
      </c>
      <c r="AE1593" s="3">
        <v>45660.48065972222</v>
      </c>
      <c r="AF1593" s="2" t="s">
        <v>77</v>
      </c>
      <c r="AH1593" s="2" t="s">
        <v>142</v>
      </c>
      <c r="AI1593" s="2" t="s">
        <v>79</v>
      </c>
      <c r="AJ1593" s="2" t="s">
        <v>191</v>
      </c>
      <c r="AK1593" s="2" t="s">
        <v>9522</v>
      </c>
      <c r="AL1593" s="2" t="s">
        <v>9308</v>
      </c>
      <c r="AM1593" s="3">
        <v>45660.480717592596</v>
      </c>
      <c r="AN1593" s="2" t="s">
        <v>9522</v>
      </c>
      <c r="AP1593" s="2">
        <v>5557231</v>
      </c>
      <c r="AQ1593" s="2" t="s">
        <v>81</v>
      </c>
      <c r="AR1593" s="3">
        <v>45661.488171296296</v>
      </c>
      <c r="AS1593" s="2" t="s">
        <v>82</v>
      </c>
      <c r="AT1593" s="3">
        <v>45660.326388888891</v>
      </c>
      <c r="AU1593" s="2" t="s">
        <v>104</v>
      </c>
      <c r="AV1593" s="2" t="s">
        <v>204</v>
      </c>
      <c r="AW1593" s="2" t="s">
        <v>205</v>
      </c>
      <c r="AX1593" s="2" t="s">
        <v>2037</v>
      </c>
      <c r="AZ1593" s="3">
        <v>45661.488171296296</v>
      </c>
      <c r="BB1593" s="2" t="s">
        <v>1916</v>
      </c>
      <c r="BC1593" s="2" t="s">
        <v>1917</v>
      </c>
      <c r="BD1593" s="2" t="s">
        <v>1918</v>
      </c>
      <c r="BE1593" s="2" t="s">
        <v>9523</v>
      </c>
      <c r="BF1593" s="2" t="s">
        <v>1168</v>
      </c>
    </row>
    <row r="1594" spans="1:58" x14ac:dyDescent="0.35">
      <c r="A1594" s="2">
        <v>2953506</v>
      </c>
      <c r="B1594" s="2" t="s">
        <v>668</v>
      </c>
      <c r="C1594" s="2">
        <v>37196441</v>
      </c>
      <c r="D1594" s="2">
        <v>339144027</v>
      </c>
      <c r="E1594" s="2" t="s">
        <v>59</v>
      </c>
      <c r="F1594" s="2" t="s">
        <v>668</v>
      </c>
      <c r="G1594" s="2" t="s">
        <v>9524</v>
      </c>
      <c r="H1594" s="2" t="s">
        <v>577</v>
      </c>
      <c r="I1594" s="2">
        <v>781058177</v>
      </c>
      <c r="J1594" s="2" t="s">
        <v>2158</v>
      </c>
      <c r="K1594" s="2">
        <v>13</v>
      </c>
      <c r="L1594" s="2" t="s">
        <v>305</v>
      </c>
      <c r="M1594" s="2" t="s">
        <v>64</v>
      </c>
      <c r="N1594" s="3">
        <v>45644.708333333336</v>
      </c>
      <c r="O1594" s="2" t="s">
        <v>672</v>
      </c>
      <c r="Q1594" s="2" t="s">
        <v>66</v>
      </c>
      <c r="R1594" s="3">
        <v>45660.482928240737</v>
      </c>
      <c r="S1594" s="2" t="s">
        <v>4394</v>
      </c>
      <c r="T1594" s="2" t="s">
        <v>68</v>
      </c>
      <c r="U1594" s="2" t="s">
        <v>231</v>
      </c>
      <c r="V1594" s="2" t="s">
        <v>9525</v>
      </c>
      <c r="W1594" s="2" t="s">
        <v>676</v>
      </c>
      <c r="X1594" s="2" t="s">
        <v>289</v>
      </c>
      <c r="Y1594" s="2" t="s">
        <v>677</v>
      </c>
      <c r="Z1594" s="2" t="s">
        <v>421</v>
      </c>
      <c r="AA1594" s="2" t="s">
        <v>2325</v>
      </c>
      <c r="AB1594" s="2" t="s">
        <v>176</v>
      </c>
      <c r="AE1594" s="3">
        <v>45660.483738425923</v>
      </c>
      <c r="AF1594" s="2" t="s">
        <v>680</v>
      </c>
      <c r="AG1594" s="2">
        <v>24</v>
      </c>
      <c r="AH1594" s="2" t="s">
        <v>78</v>
      </c>
      <c r="AI1594" s="2" t="s">
        <v>275</v>
      </c>
      <c r="AJ1594" s="2" t="s">
        <v>276</v>
      </c>
      <c r="AK1594" s="2" t="s">
        <v>9526</v>
      </c>
      <c r="AL1594" s="2" t="s">
        <v>4394</v>
      </c>
      <c r="AM1594" s="3">
        <v>45660.483773148146</v>
      </c>
      <c r="AO1594" s="2" t="s">
        <v>4394</v>
      </c>
      <c r="AP1594" s="2">
        <v>5557241</v>
      </c>
      <c r="AQ1594" s="2" t="s">
        <v>81</v>
      </c>
      <c r="AR1594" s="3">
        <v>45660.56962962963</v>
      </c>
      <c r="AS1594" s="2" t="s">
        <v>82</v>
      </c>
      <c r="AT1594" s="3">
        <v>45660.5625</v>
      </c>
      <c r="AU1594" s="2" t="s">
        <v>83</v>
      </c>
      <c r="AV1594" s="2" t="s">
        <v>1889</v>
      </c>
      <c r="AW1594" s="2" t="s">
        <v>1890</v>
      </c>
      <c r="AX1594" s="2" t="s">
        <v>1891</v>
      </c>
      <c r="AY1594" s="3">
        <v>45661.483738425923</v>
      </c>
      <c r="AZ1594" s="3">
        <v>45660.56962962963</v>
      </c>
      <c r="BA1594" s="2" t="s">
        <v>460</v>
      </c>
      <c r="BB1594" s="2" t="s">
        <v>382</v>
      </c>
      <c r="BC1594" s="2" t="s">
        <v>383</v>
      </c>
      <c r="BD1594" s="2" t="s">
        <v>383</v>
      </c>
      <c r="BE1594" s="2" t="s">
        <v>9527</v>
      </c>
      <c r="BF1594" s="2" t="s">
        <v>4394</v>
      </c>
    </row>
    <row r="1595" spans="1:58" x14ac:dyDescent="0.35">
      <c r="A1595" s="2">
        <v>2953507</v>
      </c>
      <c r="B1595" s="2" t="s">
        <v>58</v>
      </c>
      <c r="C1595" s="2">
        <v>41206741</v>
      </c>
      <c r="D1595" s="2">
        <v>338750171</v>
      </c>
      <c r="E1595" s="2" t="s">
        <v>59</v>
      </c>
      <c r="F1595" s="2" t="s">
        <v>60</v>
      </c>
      <c r="G1595" s="2" t="s">
        <v>9528</v>
      </c>
      <c r="H1595" s="2" t="s">
        <v>9529</v>
      </c>
      <c r="I1595" s="2">
        <v>776110748</v>
      </c>
      <c r="J1595" s="2" t="s">
        <v>9530</v>
      </c>
      <c r="K1595" s="2">
        <v>13</v>
      </c>
      <c r="L1595" s="2" t="s">
        <v>63</v>
      </c>
      <c r="M1595" s="2" t="s">
        <v>64</v>
      </c>
      <c r="N1595" s="3">
        <v>45125.041666666664</v>
      </c>
      <c r="O1595" s="2" t="s">
        <v>65</v>
      </c>
      <c r="Q1595" s="2" t="s">
        <v>66</v>
      </c>
      <c r="R1595" s="3">
        <v>45660.482974537037</v>
      </c>
      <c r="S1595" s="2" t="s">
        <v>8980</v>
      </c>
      <c r="T1595" s="2" t="s">
        <v>629</v>
      </c>
      <c r="U1595" s="2" t="s">
        <v>69</v>
      </c>
      <c r="V1595" s="2" t="s">
        <v>9531</v>
      </c>
      <c r="W1595" s="2" t="s">
        <v>118</v>
      </c>
      <c r="X1595" s="2" t="s">
        <v>119</v>
      </c>
      <c r="Y1595" s="2" t="s">
        <v>5633</v>
      </c>
      <c r="Z1595" s="2" t="s">
        <v>121</v>
      </c>
      <c r="AA1595" s="2" t="s">
        <v>121</v>
      </c>
      <c r="AB1595" s="2" t="s">
        <v>5209</v>
      </c>
      <c r="AE1595" s="3">
        <v>45660.483078703706</v>
      </c>
      <c r="AF1595" s="2" t="s">
        <v>77</v>
      </c>
      <c r="AH1595" s="2" t="s">
        <v>78</v>
      </c>
      <c r="AI1595" s="2" t="s">
        <v>79</v>
      </c>
      <c r="AJ1595" s="2" t="s">
        <v>123</v>
      </c>
      <c r="AL1595" s="2" t="s">
        <v>8980</v>
      </c>
      <c r="AM1595" s="3">
        <v>45660.483113425929</v>
      </c>
      <c r="AO1595" s="2" t="s">
        <v>8980</v>
      </c>
      <c r="AP1595" s="2">
        <v>5557236</v>
      </c>
      <c r="AQ1595" s="2" t="s">
        <v>81</v>
      </c>
      <c r="AR1595" s="3">
        <v>45660.768969907411</v>
      </c>
      <c r="AS1595" s="2" t="s">
        <v>82</v>
      </c>
      <c r="AT1595" s="3">
        <v>45660.333333333336</v>
      </c>
      <c r="AU1595" s="2" t="s">
        <v>83</v>
      </c>
      <c r="AV1595" s="2" t="s">
        <v>125</v>
      </c>
      <c r="AW1595" s="2" t="s">
        <v>126</v>
      </c>
      <c r="AX1595" s="2" t="s">
        <v>2110</v>
      </c>
      <c r="AZ1595" s="3">
        <v>45660.768969907411</v>
      </c>
      <c r="BB1595" s="2" t="s">
        <v>179</v>
      </c>
      <c r="BC1595" s="2" t="s">
        <v>180</v>
      </c>
      <c r="BD1595" s="2" t="s">
        <v>181</v>
      </c>
      <c r="BE1595" s="2" t="s">
        <v>2572</v>
      </c>
      <c r="BF1595" s="2" t="s">
        <v>91</v>
      </c>
    </row>
    <row r="1596" spans="1:58" x14ac:dyDescent="0.35">
      <c r="A1596" s="2">
        <v>2953508</v>
      </c>
      <c r="B1596" s="2" t="s">
        <v>58</v>
      </c>
      <c r="C1596" s="2">
        <v>42799721</v>
      </c>
      <c r="D1596" s="2">
        <v>338014818</v>
      </c>
      <c r="E1596" s="2" t="s">
        <v>59</v>
      </c>
      <c r="F1596" s="2" t="s">
        <v>60</v>
      </c>
      <c r="G1596" s="2" t="s">
        <v>7511</v>
      </c>
      <c r="H1596" s="2" t="s">
        <v>9532</v>
      </c>
      <c r="I1596" s="2">
        <v>771776357</v>
      </c>
      <c r="J1596" s="2" t="s">
        <v>9533</v>
      </c>
      <c r="K1596" s="2">
        <v>12</v>
      </c>
      <c r="L1596" s="2" t="s">
        <v>63</v>
      </c>
      <c r="M1596" s="2" t="s">
        <v>64</v>
      </c>
      <c r="N1596" s="3">
        <v>45370.710405092592</v>
      </c>
      <c r="O1596" s="2" t="s">
        <v>65</v>
      </c>
      <c r="Q1596" s="2" t="s">
        <v>66</v>
      </c>
      <c r="R1596" s="3">
        <v>45660.484270833331</v>
      </c>
      <c r="S1596" s="2" t="s">
        <v>9164</v>
      </c>
      <c r="T1596" s="2" t="s">
        <v>156</v>
      </c>
      <c r="U1596" s="2" t="s">
        <v>69</v>
      </c>
      <c r="V1596" s="2" t="s">
        <v>9534</v>
      </c>
      <c r="W1596" s="2" t="s">
        <v>288</v>
      </c>
      <c r="X1596" s="2" t="s">
        <v>775</v>
      </c>
      <c r="Y1596" s="2" t="s">
        <v>1590</v>
      </c>
      <c r="Z1596" s="2" t="s">
        <v>777</v>
      </c>
      <c r="AA1596" s="2" t="s">
        <v>777</v>
      </c>
      <c r="AB1596" s="2" t="s">
        <v>9535</v>
      </c>
      <c r="AE1596" s="3">
        <v>45661.688090277778</v>
      </c>
      <c r="AF1596" s="2" t="s">
        <v>77</v>
      </c>
      <c r="AH1596" s="2" t="s">
        <v>78</v>
      </c>
      <c r="AI1596" s="2" t="s">
        <v>58</v>
      </c>
      <c r="AJ1596" s="2" t="s">
        <v>800</v>
      </c>
      <c r="AK1596" s="2" t="s">
        <v>9536</v>
      </c>
      <c r="AL1596" s="2" t="s">
        <v>284</v>
      </c>
      <c r="AM1596" s="3">
        <v>45661.688564814816</v>
      </c>
      <c r="AN1596" s="2" t="s">
        <v>9537</v>
      </c>
      <c r="AO1596" s="2" t="s">
        <v>284</v>
      </c>
      <c r="AP1596" s="2">
        <v>5560650</v>
      </c>
      <c r="AQ1596" s="2" t="s">
        <v>81</v>
      </c>
      <c r="AR1596" s="3">
        <v>45662.541875000003</v>
      </c>
      <c r="AS1596" s="2" t="s">
        <v>82</v>
      </c>
      <c r="AT1596" s="3">
        <v>45661.333333333336</v>
      </c>
      <c r="AU1596" s="2" t="s">
        <v>83</v>
      </c>
      <c r="AV1596" s="2" t="s">
        <v>969</v>
      </c>
      <c r="AW1596" s="2" t="s">
        <v>970</v>
      </c>
      <c r="AX1596" s="2" t="s">
        <v>971</v>
      </c>
      <c r="AZ1596" s="3">
        <v>45662.541875000003</v>
      </c>
      <c r="BB1596" s="2" t="s">
        <v>1531</v>
      </c>
      <c r="BC1596" s="2" t="s">
        <v>1532</v>
      </c>
      <c r="BD1596" s="2" t="s">
        <v>1533</v>
      </c>
      <c r="BE1596" s="2" t="s">
        <v>9538</v>
      </c>
      <c r="BF1596" s="2" t="s">
        <v>547</v>
      </c>
    </row>
    <row r="1597" spans="1:58" x14ac:dyDescent="0.35">
      <c r="A1597" s="2">
        <v>2953509</v>
      </c>
      <c r="B1597" s="2" t="s">
        <v>58</v>
      </c>
      <c r="C1597" s="2">
        <v>40271951</v>
      </c>
      <c r="D1597" s="2">
        <v>338708059</v>
      </c>
      <c r="E1597" s="2" t="s">
        <v>59</v>
      </c>
      <c r="F1597" s="2" t="s">
        <v>60</v>
      </c>
      <c r="G1597" s="2" t="s">
        <v>1921</v>
      </c>
      <c r="H1597" s="2" t="s">
        <v>9539</v>
      </c>
      <c r="I1597" s="2">
        <v>777899464</v>
      </c>
      <c r="J1597" s="2" t="s">
        <v>9540</v>
      </c>
      <c r="K1597" s="2">
        <v>13</v>
      </c>
      <c r="L1597" s="2" t="s">
        <v>63</v>
      </c>
      <c r="M1597" s="2" t="s">
        <v>64</v>
      </c>
      <c r="N1597" s="3">
        <v>44954.458333333336</v>
      </c>
      <c r="O1597" s="2" t="s">
        <v>65</v>
      </c>
      <c r="Q1597" s="2" t="s">
        <v>66</v>
      </c>
      <c r="R1597" s="3">
        <v>45660.485289351855</v>
      </c>
      <c r="S1597" s="2" t="s">
        <v>1010</v>
      </c>
      <c r="T1597" s="2" t="s">
        <v>68</v>
      </c>
      <c r="U1597" s="2" t="s">
        <v>157</v>
      </c>
      <c r="V1597" s="2" t="s">
        <v>9541</v>
      </c>
      <c r="W1597" s="2" t="s">
        <v>136</v>
      </c>
      <c r="X1597" s="2" t="s">
        <v>137</v>
      </c>
      <c r="Y1597" s="2" t="s">
        <v>5611</v>
      </c>
      <c r="Z1597" s="2" t="s">
        <v>3794</v>
      </c>
      <c r="AA1597" s="2" t="s">
        <v>9542</v>
      </c>
      <c r="AB1597" s="2" t="s">
        <v>176</v>
      </c>
      <c r="AE1597" s="3">
        <v>45660.485300925924</v>
      </c>
      <c r="AF1597" s="2" t="s">
        <v>77</v>
      </c>
      <c r="AH1597" s="2" t="s">
        <v>78</v>
      </c>
      <c r="AI1597" s="2" t="s">
        <v>79</v>
      </c>
      <c r="AJ1597" s="2" t="s">
        <v>191</v>
      </c>
      <c r="AK1597" s="2" t="s">
        <v>9543</v>
      </c>
      <c r="AL1597" s="2" t="s">
        <v>1010</v>
      </c>
      <c r="AM1597" s="3">
        <v>45660.485451388886</v>
      </c>
      <c r="AN1597" s="2" t="s">
        <v>9543</v>
      </c>
      <c r="AP1597" s="2">
        <v>5557255</v>
      </c>
      <c r="AQ1597" s="2" t="s">
        <v>81</v>
      </c>
      <c r="AR1597" s="3">
        <v>45661.881828703707</v>
      </c>
      <c r="AS1597" s="2" t="s">
        <v>82</v>
      </c>
      <c r="AT1597" s="3">
        <v>45660.333333333336</v>
      </c>
      <c r="AU1597" s="2" t="s">
        <v>104</v>
      </c>
      <c r="AV1597" s="2" t="s">
        <v>163</v>
      </c>
      <c r="AW1597" s="2" t="s">
        <v>164</v>
      </c>
      <c r="AX1597" s="2" t="s">
        <v>2904</v>
      </c>
      <c r="AZ1597" s="3">
        <v>45661.881828703707</v>
      </c>
      <c r="BB1597" s="2" t="s">
        <v>708</v>
      </c>
      <c r="BC1597" s="2" t="s">
        <v>709</v>
      </c>
      <c r="BD1597" s="2" t="s">
        <v>710</v>
      </c>
      <c r="BE1597" s="2" t="s">
        <v>9544</v>
      </c>
      <c r="BF1597" s="2" t="s">
        <v>412</v>
      </c>
    </row>
    <row r="1598" spans="1:58" x14ac:dyDescent="0.35">
      <c r="A1598" s="2">
        <v>2953510</v>
      </c>
      <c r="B1598" s="2" t="s">
        <v>58</v>
      </c>
      <c r="C1598" s="2">
        <v>44631691</v>
      </c>
      <c r="D1598" s="2">
        <v>339572057</v>
      </c>
      <c r="E1598" s="2" t="s">
        <v>59</v>
      </c>
      <c r="F1598" s="2" t="s">
        <v>60</v>
      </c>
      <c r="G1598" s="2" t="s">
        <v>9545</v>
      </c>
      <c r="H1598" s="2" t="s">
        <v>196</v>
      </c>
      <c r="I1598" s="2">
        <v>339572057</v>
      </c>
      <c r="J1598" s="2" t="s">
        <v>9546</v>
      </c>
      <c r="K1598" s="2">
        <v>14</v>
      </c>
      <c r="L1598" s="2" t="s">
        <v>305</v>
      </c>
      <c r="M1598" s="2" t="s">
        <v>64</v>
      </c>
      <c r="N1598" s="3">
        <v>45627.5</v>
      </c>
      <c r="O1598" s="2" t="s">
        <v>65</v>
      </c>
      <c r="Q1598" s="2" t="s">
        <v>66</v>
      </c>
      <c r="R1598" s="3">
        <v>45660.48574074074</v>
      </c>
      <c r="S1598" s="2" t="s">
        <v>5315</v>
      </c>
      <c r="T1598" s="2" t="s">
        <v>156</v>
      </c>
      <c r="U1598" s="2" t="s">
        <v>69</v>
      </c>
      <c r="V1598" s="2" t="s">
        <v>9547</v>
      </c>
      <c r="W1598" s="2" t="s">
        <v>233</v>
      </c>
      <c r="X1598" s="2" t="s">
        <v>234</v>
      </c>
      <c r="Y1598" s="2" t="s">
        <v>3010</v>
      </c>
      <c r="Z1598" s="2" t="s">
        <v>758</v>
      </c>
      <c r="AA1598" s="2" t="s">
        <v>9548</v>
      </c>
      <c r="AB1598" s="2" t="s">
        <v>176</v>
      </c>
      <c r="AE1598" s="3">
        <v>45660.485752314817</v>
      </c>
      <c r="AF1598" s="2" t="s">
        <v>77</v>
      </c>
      <c r="AH1598" s="2" t="s">
        <v>78</v>
      </c>
      <c r="AI1598" s="2" t="s">
        <v>79</v>
      </c>
      <c r="AJ1598" s="2" t="s">
        <v>123</v>
      </c>
      <c r="AK1598" s="2" t="s">
        <v>9549</v>
      </c>
      <c r="AL1598" s="2" t="s">
        <v>5315</v>
      </c>
      <c r="AM1598" s="3">
        <v>45660.485856481479</v>
      </c>
      <c r="AN1598" s="2" t="s">
        <v>9549</v>
      </c>
      <c r="AP1598" s="2">
        <v>5557256</v>
      </c>
      <c r="AQ1598" s="2" t="s">
        <v>81</v>
      </c>
      <c r="AR1598" s="3">
        <v>45661.474039351851</v>
      </c>
      <c r="AS1598" s="2" t="s">
        <v>82</v>
      </c>
      <c r="AT1598" s="3">
        <v>45660.333333333336</v>
      </c>
      <c r="AU1598" s="2" t="s">
        <v>104</v>
      </c>
      <c r="AV1598" s="2" t="s">
        <v>239</v>
      </c>
      <c r="AW1598" s="2" t="s">
        <v>240</v>
      </c>
      <c r="AX1598" s="2" t="s">
        <v>3975</v>
      </c>
      <c r="AZ1598" s="3">
        <v>45661.474039351851</v>
      </c>
      <c r="BB1598" s="2" t="s">
        <v>643</v>
      </c>
      <c r="BC1598" s="2" t="s">
        <v>644</v>
      </c>
      <c r="BD1598" s="2" t="s">
        <v>299</v>
      </c>
      <c r="BE1598" s="2" t="s">
        <v>9550</v>
      </c>
      <c r="BF1598" s="2" t="s">
        <v>243</v>
      </c>
    </row>
    <row r="1599" spans="1:58" x14ac:dyDescent="0.35">
      <c r="A1599" s="2">
        <v>2953511</v>
      </c>
      <c r="B1599" s="2" t="s">
        <v>58</v>
      </c>
      <c r="C1599" s="2">
        <v>40161781</v>
      </c>
      <c r="D1599" s="2">
        <v>339563378</v>
      </c>
      <c r="E1599" s="2" t="s">
        <v>59</v>
      </c>
      <c r="F1599" s="2" t="s">
        <v>60</v>
      </c>
      <c r="G1599" s="2" t="s">
        <v>2028</v>
      </c>
      <c r="H1599" s="2" t="s">
        <v>9551</v>
      </c>
      <c r="I1599" s="2">
        <v>774127134</v>
      </c>
      <c r="J1599" s="2" t="s">
        <v>4317</v>
      </c>
      <c r="K1599" s="2">
        <v>14</v>
      </c>
      <c r="L1599" s="2" t="s">
        <v>63</v>
      </c>
      <c r="M1599" s="2" t="s">
        <v>64</v>
      </c>
      <c r="N1599" s="3">
        <v>44963.615972222222</v>
      </c>
      <c r="O1599" s="2" t="s">
        <v>65</v>
      </c>
      <c r="Q1599" s="2" t="s">
        <v>66</v>
      </c>
      <c r="R1599" s="3">
        <v>45660.487650462965</v>
      </c>
      <c r="S1599" s="2" t="s">
        <v>2440</v>
      </c>
      <c r="T1599" s="2" t="s">
        <v>68</v>
      </c>
      <c r="U1599" s="2" t="s">
        <v>69</v>
      </c>
      <c r="V1599" s="2" t="s">
        <v>9552</v>
      </c>
      <c r="W1599" s="2" t="s">
        <v>233</v>
      </c>
      <c r="X1599" s="2" t="s">
        <v>234</v>
      </c>
      <c r="Y1599" s="2" t="s">
        <v>4515</v>
      </c>
      <c r="Z1599" s="2" t="s">
        <v>236</v>
      </c>
      <c r="AA1599" s="2" t="s">
        <v>1762</v>
      </c>
      <c r="AB1599" s="2" t="s">
        <v>176</v>
      </c>
      <c r="AC1599" s="2">
        <v>774127134</v>
      </c>
      <c r="AE1599" s="3">
        <v>45660.487662037034</v>
      </c>
      <c r="AF1599" s="2" t="s">
        <v>77</v>
      </c>
      <c r="AH1599" s="2" t="s">
        <v>78</v>
      </c>
      <c r="AI1599" s="2" t="s">
        <v>79</v>
      </c>
      <c r="AJ1599" s="2" t="s">
        <v>123</v>
      </c>
      <c r="AK1599" s="2" t="s">
        <v>9553</v>
      </c>
      <c r="AL1599" s="2" t="s">
        <v>2440</v>
      </c>
      <c r="AM1599" s="3">
        <v>45660.487754629627</v>
      </c>
      <c r="AN1599" s="2" t="s">
        <v>9553</v>
      </c>
      <c r="AP1599" s="2">
        <v>5557271</v>
      </c>
      <c r="AQ1599" s="2" t="s">
        <v>81</v>
      </c>
      <c r="AR1599" s="3">
        <v>45660.7028125</v>
      </c>
      <c r="AS1599" s="2" t="s">
        <v>82</v>
      </c>
      <c r="AT1599" s="3">
        <v>45660.333333333336</v>
      </c>
      <c r="AU1599" s="2" t="s">
        <v>104</v>
      </c>
      <c r="AV1599" s="2" t="s">
        <v>239</v>
      </c>
      <c r="AW1599" s="2" t="s">
        <v>240</v>
      </c>
      <c r="AX1599" s="2" t="s">
        <v>6092</v>
      </c>
      <c r="AZ1599" s="3">
        <v>45660.7028125</v>
      </c>
      <c r="BB1599" s="2" t="s">
        <v>408</v>
      </c>
      <c r="BC1599" s="2" t="s">
        <v>409</v>
      </c>
      <c r="BD1599" s="2" t="s">
        <v>410</v>
      </c>
      <c r="BE1599" s="2" t="s">
        <v>1763</v>
      </c>
      <c r="BF1599" s="2" t="s">
        <v>831</v>
      </c>
    </row>
    <row r="1600" spans="1:58" x14ac:dyDescent="0.35">
      <c r="A1600" s="2">
        <v>2953513</v>
      </c>
      <c r="B1600" s="2" t="s">
        <v>58</v>
      </c>
      <c r="C1600" s="2">
        <v>39898221</v>
      </c>
      <c r="D1600" s="2">
        <v>339673062</v>
      </c>
      <c r="E1600" s="2" t="s">
        <v>59</v>
      </c>
      <c r="F1600" s="2" t="s">
        <v>60</v>
      </c>
      <c r="G1600" s="2" t="s">
        <v>1634</v>
      </c>
      <c r="H1600" s="2" t="s">
        <v>4988</v>
      </c>
      <c r="I1600" s="2">
        <v>775135920</v>
      </c>
      <c r="J1600" s="2" t="s">
        <v>9554</v>
      </c>
      <c r="K1600" s="2">
        <v>16</v>
      </c>
      <c r="L1600" s="2" t="s">
        <v>63</v>
      </c>
      <c r="M1600" s="2" t="s">
        <v>64</v>
      </c>
      <c r="N1600" s="3">
        <v>45204.458333333336</v>
      </c>
      <c r="O1600" s="2" t="s">
        <v>65</v>
      </c>
      <c r="Q1600" s="2" t="s">
        <v>66</v>
      </c>
      <c r="R1600" s="3">
        <v>45660.488020833334</v>
      </c>
      <c r="S1600" s="2" t="s">
        <v>9555</v>
      </c>
      <c r="T1600" s="2" t="s">
        <v>68</v>
      </c>
      <c r="U1600" s="2" t="s">
        <v>69</v>
      </c>
      <c r="V1600" s="2" t="s">
        <v>9556</v>
      </c>
      <c r="W1600" s="2" t="s">
        <v>605</v>
      </c>
      <c r="X1600" s="2" t="s">
        <v>605</v>
      </c>
      <c r="Y1600" s="2" t="s">
        <v>4990</v>
      </c>
      <c r="Z1600" s="2" t="s">
        <v>2517</v>
      </c>
      <c r="AA1600" s="2" t="s">
        <v>2518</v>
      </c>
      <c r="AB1600" s="2" t="s">
        <v>176</v>
      </c>
      <c r="AE1600" s="3">
        <v>45660.488032407404</v>
      </c>
      <c r="AF1600" s="2" t="s">
        <v>77</v>
      </c>
      <c r="AH1600" s="2" t="s">
        <v>78</v>
      </c>
      <c r="AI1600" s="2" t="s">
        <v>79</v>
      </c>
      <c r="AJ1600" s="2" t="s">
        <v>123</v>
      </c>
      <c r="AK1600" s="2" t="s">
        <v>9556</v>
      </c>
      <c r="AL1600" s="2" t="s">
        <v>9555</v>
      </c>
      <c r="AM1600" s="3">
        <v>45660.488078703704</v>
      </c>
      <c r="AN1600" s="2" t="s">
        <v>9556</v>
      </c>
      <c r="AP1600" s="2">
        <v>5557276</v>
      </c>
      <c r="AQ1600" s="2" t="s">
        <v>81</v>
      </c>
      <c r="AR1600" s="3">
        <v>45661.753692129627</v>
      </c>
      <c r="AS1600" s="2" t="s">
        <v>82</v>
      </c>
      <c r="AT1600" s="3">
        <v>45660.333333333336</v>
      </c>
      <c r="AU1600" s="2" t="s">
        <v>104</v>
      </c>
      <c r="AV1600" s="2" t="s">
        <v>611</v>
      </c>
      <c r="AW1600" s="2" t="s">
        <v>612</v>
      </c>
      <c r="AX1600" s="2" t="s">
        <v>1308</v>
      </c>
      <c r="AZ1600" s="3">
        <v>45661.753692129627</v>
      </c>
      <c r="BB1600" s="2" t="s">
        <v>297</v>
      </c>
      <c r="BC1600" s="2" t="s">
        <v>298</v>
      </c>
      <c r="BD1600" s="2" t="s">
        <v>299</v>
      </c>
      <c r="BE1600" s="2" t="s">
        <v>300</v>
      </c>
      <c r="BF1600" s="2" t="s">
        <v>301</v>
      </c>
    </row>
    <row r="1601" spans="1:58" x14ac:dyDescent="0.35">
      <c r="A1601" s="2">
        <v>2953514</v>
      </c>
      <c r="B1601" s="2" t="s">
        <v>244</v>
      </c>
      <c r="C1601" s="2">
        <v>36424551</v>
      </c>
      <c r="D1601" s="2">
        <v>339483181</v>
      </c>
      <c r="E1601" s="2" t="s">
        <v>59</v>
      </c>
      <c r="F1601" s="2" t="s">
        <v>60</v>
      </c>
      <c r="G1601" s="2" t="s">
        <v>9557</v>
      </c>
      <c r="H1601" s="2" t="s">
        <v>9558</v>
      </c>
      <c r="I1601" s="2">
        <v>775537376</v>
      </c>
      <c r="J1601" s="2" t="s">
        <v>9559</v>
      </c>
      <c r="K1601" s="2">
        <v>15</v>
      </c>
      <c r="L1601" s="2" t="s">
        <v>63</v>
      </c>
      <c r="M1601" s="2" t="s">
        <v>64</v>
      </c>
      <c r="N1601" s="3">
        <v>44016.625</v>
      </c>
      <c r="O1601" s="2" t="s">
        <v>248</v>
      </c>
      <c r="Q1601" s="2" t="s">
        <v>66</v>
      </c>
      <c r="R1601" s="3">
        <v>45660.488657407404</v>
      </c>
      <c r="S1601" s="2" t="s">
        <v>1250</v>
      </c>
      <c r="T1601" s="2" t="s">
        <v>156</v>
      </c>
      <c r="U1601" s="2" t="s">
        <v>374</v>
      </c>
      <c r="V1601" s="2" t="s">
        <v>9560</v>
      </c>
      <c r="W1601" s="2" t="s">
        <v>336</v>
      </c>
      <c r="X1601" s="2" t="s">
        <v>336</v>
      </c>
      <c r="Y1601" s="2" t="s">
        <v>1115</v>
      </c>
      <c r="Z1601" s="2" t="s">
        <v>1116</v>
      </c>
      <c r="AA1601" s="2" t="s">
        <v>1117</v>
      </c>
      <c r="AB1601" s="2" t="s">
        <v>176</v>
      </c>
      <c r="AE1601" s="3">
        <v>45660.488657407404</v>
      </c>
      <c r="AF1601" s="2" t="s">
        <v>77</v>
      </c>
      <c r="AH1601" s="2" t="s">
        <v>78</v>
      </c>
      <c r="AI1601" s="2" t="s">
        <v>255</v>
      </c>
      <c r="AJ1601" s="2" t="s">
        <v>767</v>
      </c>
      <c r="AK1601" s="2" t="s">
        <v>9561</v>
      </c>
      <c r="AL1601" s="2" t="s">
        <v>1250</v>
      </c>
      <c r="AM1601" s="3">
        <v>45660.488715277781</v>
      </c>
      <c r="AN1601" s="2" t="s">
        <v>9561</v>
      </c>
      <c r="AP1601" s="2">
        <v>5557277</v>
      </c>
      <c r="AQ1601" s="2" t="s">
        <v>81</v>
      </c>
      <c r="AR1601" s="3">
        <v>45660.651435185187</v>
      </c>
      <c r="AS1601" s="2" t="s">
        <v>82</v>
      </c>
      <c r="AT1601" s="3">
        <v>45660.333333333336</v>
      </c>
      <c r="AU1601" s="2" t="s">
        <v>104</v>
      </c>
      <c r="AV1601" s="2" t="s">
        <v>583</v>
      </c>
      <c r="AW1601" s="2" t="s">
        <v>584</v>
      </c>
      <c r="AX1601" s="2" t="s">
        <v>2935</v>
      </c>
      <c r="AZ1601" s="3">
        <v>45660.651435185187</v>
      </c>
      <c r="BB1601" s="2" t="s">
        <v>586</v>
      </c>
      <c r="BC1601" s="2" t="s">
        <v>587</v>
      </c>
      <c r="BD1601" s="2" t="s">
        <v>588</v>
      </c>
      <c r="BE1601" s="2" t="s">
        <v>9562</v>
      </c>
      <c r="BF1601" s="2" t="s">
        <v>345</v>
      </c>
    </row>
    <row r="1602" spans="1:58" x14ac:dyDescent="0.35">
      <c r="A1602" s="2">
        <v>2953516</v>
      </c>
      <c r="B1602" s="2" t="s">
        <v>58</v>
      </c>
      <c r="C1602" s="2">
        <v>43957261</v>
      </c>
      <c r="D1602" s="2">
        <v>338558015</v>
      </c>
      <c r="E1602" s="2" t="s">
        <v>59</v>
      </c>
      <c r="F1602" s="2" t="s">
        <v>60</v>
      </c>
      <c r="G1602" s="2" t="s">
        <v>8854</v>
      </c>
      <c r="H1602" s="2" t="s">
        <v>9563</v>
      </c>
      <c r="I1602" s="2">
        <v>775096551</v>
      </c>
      <c r="J1602" s="2" t="s">
        <v>9564</v>
      </c>
      <c r="K1602" s="2">
        <v>12</v>
      </c>
      <c r="L1602" s="2" t="s">
        <v>63</v>
      </c>
      <c r="M1602" s="2" t="s">
        <v>64</v>
      </c>
      <c r="N1602" s="3">
        <v>45531.5</v>
      </c>
      <c r="O1602" s="2" t="s">
        <v>187</v>
      </c>
      <c r="Q1602" s="2" t="s">
        <v>66</v>
      </c>
      <c r="R1602" s="3">
        <v>45660.492083333331</v>
      </c>
      <c r="S1602" s="2" t="s">
        <v>4374</v>
      </c>
      <c r="T1602" s="2" t="s">
        <v>156</v>
      </c>
      <c r="U1602" s="2" t="s">
        <v>69</v>
      </c>
      <c r="V1602" s="2" t="s">
        <v>9565</v>
      </c>
      <c r="W1602" s="2" t="s">
        <v>400</v>
      </c>
      <c r="X1602" s="2" t="s">
        <v>401</v>
      </c>
      <c r="Y1602" s="2" t="s">
        <v>2835</v>
      </c>
      <c r="Z1602" s="2" t="s">
        <v>513</v>
      </c>
      <c r="AA1602" s="2" t="s">
        <v>9502</v>
      </c>
      <c r="AB1602" s="2" t="s">
        <v>9566</v>
      </c>
      <c r="AE1602" s="3">
        <v>45660.492094907408</v>
      </c>
      <c r="AF1602" s="2" t="s">
        <v>77</v>
      </c>
      <c r="AH1602" s="2" t="s">
        <v>142</v>
      </c>
      <c r="AI1602" s="2" t="s">
        <v>79</v>
      </c>
      <c r="AJ1602" s="2" t="s">
        <v>123</v>
      </c>
      <c r="AK1602" s="2" t="s">
        <v>9567</v>
      </c>
      <c r="AL1602" s="2" t="s">
        <v>4374</v>
      </c>
      <c r="AM1602" s="3">
        <v>45660.4921412037</v>
      </c>
      <c r="AN1602" s="2" t="s">
        <v>9567</v>
      </c>
      <c r="AP1602" s="2">
        <v>5557300</v>
      </c>
      <c r="AQ1602" s="2" t="s">
        <v>81</v>
      </c>
      <c r="AR1602" s="3">
        <v>45661.514745370368</v>
      </c>
      <c r="AS1602" s="2" t="s">
        <v>82</v>
      </c>
      <c r="AT1602" s="3">
        <v>45660.333333333336</v>
      </c>
      <c r="AU1602" s="2" t="s">
        <v>104</v>
      </c>
      <c r="AV1602" s="2" t="s">
        <v>955</v>
      </c>
      <c r="AW1602" s="2" t="s">
        <v>956</v>
      </c>
      <c r="AX1602" s="2" t="s">
        <v>2857</v>
      </c>
      <c r="AZ1602" s="3">
        <v>45661.514745370368</v>
      </c>
      <c r="BB1602" s="2" t="s">
        <v>108</v>
      </c>
      <c r="BC1602" s="2" t="s">
        <v>109</v>
      </c>
      <c r="BD1602" s="2" t="s">
        <v>110</v>
      </c>
      <c r="BE1602" s="2" t="s">
        <v>9004</v>
      </c>
      <c r="BF1602" s="2" t="s">
        <v>547</v>
      </c>
    </row>
    <row r="1603" spans="1:58" x14ac:dyDescent="0.35">
      <c r="A1603" s="2">
        <v>2953517</v>
      </c>
      <c r="B1603" s="2" t="s">
        <v>58</v>
      </c>
      <c r="C1603" s="2">
        <v>42451041</v>
      </c>
      <c r="D1603" s="2">
        <v>338421782</v>
      </c>
      <c r="E1603" s="2" t="s">
        <v>59</v>
      </c>
      <c r="F1603" s="2" t="s">
        <v>60</v>
      </c>
      <c r="G1603" s="2" t="s">
        <v>876</v>
      </c>
      <c r="H1603" s="2" t="s">
        <v>3782</v>
      </c>
      <c r="I1603" s="2">
        <v>779611835</v>
      </c>
      <c r="J1603" s="2" t="s">
        <v>372</v>
      </c>
      <c r="K1603" s="2">
        <v>12</v>
      </c>
      <c r="L1603" s="2" t="s">
        <v>63</v>
      </c>
      <c r="M1603" s="2" t="s">
        <v>64</v>
      </c>
      <c r="N1603" s="3">
        <v>45423.758680555555</v>
      </c>
      <c r="O1603" s="2" t="s">
        <v>65</v>
      </c>
      <c r="Q1603" s="2" t="s">
        <v>66</v>
      </c>
      <c r="R1603" s="3">
        <v>45660.493993055556</v>
      </c>
      <c r="S1603" s="2" t="s">
        <v>1219</v>
      </c>
      <c r="T1603" s="2" t="s">
        <v>68</v>
      </c>
      <c r="U1603" s="2" t="s">
        <v>417</v>
      </c>
      <c r="V1603" s="2" t="s">
        <v>9568</v>
      </c>
      <c r="W1603" s="2" t="s">
        <v>288</v>
      </c>
      <c r="X1603" s="2" t="s">
        <v>289</v>
      </c>
      <c r="Y1603" s="2" t="s">
        <v>1925</v>
      </c>
      <c r="Z1603" s="2" t="s">
        <v>1926</v>
      </c>
      <c r="AA1603" s="2" t="s">
        <v>1926</v>
      </c>
      <c r="AB1603" s="2" t="s">
        <v>176</v>
      </c>
      <c r="AE1603" s="3">
        <v>45660.494004629632</v>
      </c>
      <c r="AF1603" s="2" t="s">
        <v>77</v>
      </c>
      <c r="AH1603" s="2" t="s">
        <v>78</v>
      </c>
      <c r="AI1603" s="2" t="s">
        <v>79</v>
      </c>
      <c r="AJ1603" s="2" t="s">
        <v>123</v>
      </c>
      <c r="AK1603" s="2" t="s">
        <v>9568</v>
      </c>
      <c r="AL1603" s="2" t="s">
        <v>1219</v>
      </c>
      <c r="AM1603" s="3">
        <v>45660.494085648148</v>
      </c>
      <c r="AN1603" s="2" t="s">
        <v>9568</v>
      </c>
      <c r="AP1603" s="2">
        <v>5557316</v>
      </c>
      <c r="AQ1603" s="2" t="s">
        <v>81</v>
      </c>
      <c r="AR1603" s="3">
        <v>45660.780509259261</v>
      </c>
      <c r="AS1603" s="2" t="s">
        <v>82</v>
      </c>
      <c r="AT1603" s="3">
        <v>45660.333333333336</v>
      </c>
      <c r="AU1603" s="2" t="s">
        <v>104</v>
      </c>
      <c r="AV1603" s="2" t="s">
        <v>682</v>
      </c>
      <c r="AW1603" s="2" t="s">
        <v>683</v>
      </c>
      <c r="AX1603" s="2" t="s">
        <v>684</v>
      </c>
      <c r="AZ1603" s="3">
        <v>45660.780509259261</v>
      </c>
      <c r="BB1603" s="2" t="s">
        <v>736</v>
      </c>
      <c r="BC1603" s="2" t="s">
        <v>737</v>
      </c>
      <c r="BD1603" s="2" t="s">
        <v>351</v>
      </c>
      <c r="BE1603" s="2" t="s">
        <v>2519</v>
      </c>
      <c r="BF1603" s="2" t="s">
        <v>301</v>
      </c>
    </row>
    <row r="1604" spans="1:58" x14ac:dyDescent="0.35">
      <c r="A1604" s="2">
        <v>2953518</v>
      </c>
      <c r="B1604" s="2" t="s">
        <v>244</v>
      </c>
      <c r="C1604" s="2">
        <v>41117541</v>
      </c>
      <c r="D1604" s="2">
        <v>338046613</v>
      </c>
      <c r="E1604" s="2" t="s">
        <v>59</v>
      </c>
      <c r="F1604" s="2" t="s">
        <v>60</v>
      </c>
      <c r="G1604" s="2" t="s">
        <v>466</v>
      </c>
      <c r="H1604" s="2" t="s">
        <v>478</v>
      </c>
      <c r="I1604" s="2">
        <v>776485941</v>
      </c>
      <c r="J1604" s="2" t="s">
        <v>1293</v>
      </c>
      <c r="K1604" s="2">
        <v>13</v>
      </c>
      <c r="L1604" s="2" t="s">
        <v>63</v>
      </c>
      <c r="M1604" s="2" t="s">
        <v>64</v>
      </c>
      <c r="N1604" s="3">
        <v>45468</v>
      </c>
      <c r="O1604" s="2" t="s">
        <v>248</v>
      </c>
      <c r="Q1604" s="2" t="s">
        <v>66</v>
      </c>
      <c r="R1604" s="3">
        <v>45660.494456018518</v>
      </c>
      <c r="S1604" s="2" t="s">
        <v>942</v>
      </c>
      <c r="T1604" s="2" t="s">
        <v>703</v>
      </c>
      <c r="U1604" s="2" t="s">
        <v>481</v>
      </c>
      <c r="V1604" s="2" t="s">
        <v>9569</v>
      </c>
      <c r="W1604" s="2" t="s">
        <v>118</v>
      </c>
      <c r="X1604" s="2" t="s">
        <v>271</v>
      </c>
      <c r="Y1604" s="2" t="s">
        <v>9570</v>
      </c>
      <c r="Z1604" s="2" t="s">
        <v>273</v>
      </c>
      <c r="AA1604" s="2" t="s">
        <v>9571</v>
      </c>
      <c r="AB1604" s="2" t="s">
        <v>9572</v>
      </c>
      <c r="AE1604" s="3">
        <v>45660.494456018518</v>
      </c>
      <c r="AF1604" s="2" t="s">
        <v>77</v>
      </c>
      <c r="AH1604" s="2" t="s">
        <v>78</v>
      </c>
      <c r="AI1604" s="2" t="s">
        <v>275</v>
      </c>
      <c r="AJ1604" s="2" t="s">
        <v>276</v>
      </c>
      <c r="AK1604" s="2" t="s">
        <v>946</v>
      </c>
      <c r="AL1604" s="2" t="s">
        <v>942</v>
      </c>
      <c r="AM1604" s="3">
        <v>45660.494502314818</v>
      </c>
      <c r="AN1604" s="2" t="s">
        <v>946</v>
      </c>
      <c r="AP1604" s="2">
        <v>5557320</v>
      </c>
      <c r="AQ1604" s="2" t="s">
        <v>81</v>
      </c>
      <c r="AR1604" s="3">
        <v>45661.544999999998</v>
      </c>
      <c r="AS1604" s="2" t="s">
        <v>82</v>
      </c>
      <c r="AT1604" s="3">
        <v>45660.333333333336</v>
      </c>
      <c r="AU1604" s="2" t="s">
        <v>104</v>
      </c>
      <c r="AV1604" s="2" t="s">
        <v>277</v>
      </c>
      <c r="AW1604" s="2" t="s">
        <v>278</v>
      </c>
      <c r="AX1604" s="2" t="s">
        <v>279</v>
      </c>
      <c r="AZ1604" s="3">
        <v>45661.544999999998</v>
      </c>
      <c r="BB1604" s="2" t="s">
        <v>1695</v>
      </c>
      <c r="BC1604" s="2" t="s">
        <v>936</v>
      </c>
      <c r="BD1604" s="2" t="s">
        <v>1696</v>
      </c>
      <c r="BE1604" s="2" t="s">
        <v>9573</v>
      </c>
      <c r="BF1604" s="2" t="s">
        <v>284</v>
      </c>
    </row>
    <row r="1605" spans="1:58" x14ac:dyDescent="0.35">
      <c r="A1605" s="2">
        <v>2953519</v>
      </c>
      <c r="B1605" s="2" t="s">
        <v>58</v>
      </c>
      <c r="C1605" s="2">
        <v>835321</v>
      </c>
      <c r="D1605" s="2" t="s">
        <v>9574</v>
      </c>
      <c r="E1605" s="2" t="s">
        <v>59</v>
      </c>
      <c r="F1605" s="2" t="s">
        <v>445</v>
      </c>
      <c r="G1605" s="2" t="s">
        <v>9575</v>
      </c>
      <c r="I1605" s="2">
        <v>772343466</v>
      </c>
      <c r="K1605" s="2">
        <v>20</v>
      </c>
      <c r="L1605" s="2" t="s">
        <v>2128</v>
      </c>
      <c r="M1605" s="2" t="s">
        <v>1152</v>
      </c>
      <c r="N1605" s="3">
        <v>45376.458333333336</v>
      </c>
      <c r="O1605" s="2" t="s">
        <v>9576</v>
      </c>
      <c r="Q1605" s="2" t="s">
        <v>66</v>
      </c>
      <c r="R1605" s="3">
        <v>45660.495185185187</v>
      </c>
      <c r="S1605" s="2" t="s">
        <v>9577</v>
      </c>
      <c r="T1605" s="2" t="s">
        <v>334</v>
      </c>
      <c r="U1605" s="2" t="s">
        <v>880</v>
      </c>
      <c r="V1605" s="2" t="s">
        <v>9578</v>
      </c>
      <c r="W1605" s="2" t="s">
        <v>136</v>
      </c>
      <c r="X1605" s="2" t="s">
        <v>217</v>
      </c>
      <c r="Y1605" s="2" t="s">
        <v>3864</v>
      </c>
      <c r="Z1605" s="2" t="s">
        <v>596</v>
      </c>
      <c r="AA1605" s="2" t="s">
        <v>2216</v>
      </c>
      <c r="AB1605" s="2" t="s">
        <v>9579</v>
      </c>
      <c r="AE1605" s="3">
        <v>45660.49622685185</v>
      </c>
      <c r="AF1605" s="2" t="s">
        <v>7210</v>
      </c>
      <c r="AG1605" s="2">
        <v>48</v>
      </c>
      <c r="AH1605" s="2" t="s">
        <v>78</v>
      </c>
      <c r="AI1605" s="2" t="s">
        <v>363</v>
      </c>
      <c r="AJ1605" s="2" t="s">
        <v>6303</v>
      </c>
      <c r="AK1605" s="2" t="s">
        <v>9578</v>
      </c>
      <c r="AL1605" s="2" t="s">
        <v>9577</v>
      </c>
      <c r="AM1605" s="3">
        <v>45660.49627314815</v>
      </c>
      <c r="AO1605" s="2" t="s">
        <v>9577</v>
      </c>
      <c r="AP1605" s="2">
        <v>5557330</v>
      </c>
      <c r="AQ1605" s="2" t="s">
        <v>81</v>
      </c>
      <c r="AR1605" s="3">
        <v>45662.108437499999</v>
      </c>
      <c r="AS1605" s="2" t="s">
        <v>82</v>
      </c>
      <c r="AT1605" s="3">
        <v>45660.333333333336</v>
      </c>
      <c r="AU1605" s="2" t="s">
        <v>104</v>
      </c>
      <c r="AV1605" s="2" t="s">
        <v>222</v>
      </c>
      <c r="AW1605" s="2" t="s">
        <v>223</v>
      </c>
      <c r="AX1605" s="2" t="s">
        <v>2730</v>
      </c>
      <c r="AY1605" s="3">
        <v>45662.49622685185</v>
      </c>
      <c r="AZ1605" s="3">
        <v>45662.108437499999</v>
      </c>
      <c r="BA1605" s="2" t="s">
        <v>460</v>
      </c>
      <c r="BB1605" s="2" t="s">
        <v>382</v>
      </c>
      <c r="BC1605" s="2" t="s">
        <v>383</v>
      </c>
      <c r="BD1605" s="2" t="s">
        <v>383</v>
      </c>
      <c r="BE1605" s="2" t="s">
        <v>9580</v>
      </c>
      <c r="BF1605" s="2" t="s">
        <v>4784</v>
      </c>
    </row>
    <row r="1606" spans="1:58" x14ac:dyDescent="0.35">
      <c r="A1606" s="2">
        <v>2953520</v>
      </c>
      <c r="B1606" s="2" t="s">
        <v>58</v>
      </c>
      <c r="C1606" s="2">
        <v>42959511</v>
      </c>
      <c r="D1606" s="2">
        <v>338407454</v>
      </c>
      <c r="E1606" s="2" t="s">
        <v>59</v>
      </c>
      <c r="F1606" s="2" t="s">
        <v>60</v>
      </c>
      <c r="G1606" s="2" t="s">
        <v>876</v>
      </c>
      <c r="H1606" s="2" t="s">
        <v>9581</v>
      </c>
      <c r="I1606" s="2">
        <v>765467112</v>
      </c>
      <c r="J1606" s="2" t="s">
        <v>372</v>
      </c>
      <c r="K1606" s="2">
        <v>16</v>
      </c>
      <c r="L1606" s="2" t="s">
        <v>63</v>
      </c>
      <c r="M1606" s="2" t="s">
        <v>64</v>
      </c>
      <c r="N1606" s="3">
        <v>45391.772951388892</v>
      </c>
      <c r="O1606" s="2" t="s">
        <v>65</v>
      </c>
      <c r="Q1606" s="2" t="s">
        <v>66</v>
      </c>
      <c r="R1606" s="3">
        <v>45660.49622685185</v>
      </c>
      <c r="S1606" s="2" t="s">
        <v>6075</v>
      </c>
      <c r="T1606" s="2" t="s">
        <v>156</v>
      </c>
      <c r="U1606" s="2" t="s">
        <v>69</v>
      </c>
      <c r="V1606" s="2" t="s">
        <v>9582</v>
      </c>
      <c r="W1606" s="2" t="s">
        <v>497</v>
      </c>
      <c r="X1606" s="2" t="s">
        <v>497</v>
      </c>
      <c r="Y1606" s="2" t="s">
        <v>5888</v>
      </c>
      <c r="Z1606" s="2" t="s">
        <v>3078</v>
      </c>
      <c r="AA1606" s="2" t="s">
        <v>6622</v>
      </c>
      <c r="AB1606" s="2" t="s">
        <v>176</v>
      </c>
      <c r="AE1606" s="3">
        <v>45660.496238425927</v>
      </c>
      <c r="AF1606" s="2" t="s">
        <v>77</v>
      </c>
      <c r="AH1606" s="2" t="s">
        <v>78</v>
      </c>
      <c r="AI1606" s="2" t="s">
        <v>255</v>
      </c>
      <c r="AJ1606" s="2" t="s">
        <v>191</v>
      </c>
      <c r="AK1606" s="2" t="s">
        <v>9583</v>
      </c>
      <c r="AL1606" s="2" t="s">
        <v>6075</v>
      </c>
      <c r="AM1606" s="3">
        <v>45660.49627314815</v>
      </c>
      <c r="AN1606" s="2" t="s">
        <v>9583</v>
      </c>
      <c r="AP1606" s="2">
        <v>5557331</v>
      </c>
      <c r="AQ1606" s="2" t="s">
        <v>81</v>
      </c>
      <c r="AR1606" s="3">
        <v>45660.726307870369</v>
      </c>
      <c r="AS1606" s="2" t="s">
        <v>82</v>
      </c>
      <c r="AT1606" s="3">
        <v>45660.333333333336</v>
      </c>
      <c r="AU1606" s="2" t="s">
        <v>104</v>
      </c>
      <c r="AV1606" s="2" t="s">
        <v>502</v>
      </c>
      <c r="AW1606" s="2" t="s">
        <v>503</v>
      </c>
      <c r="AX1606" s="2" t="s">
        <v>504</v>
      </c>
      <c r="AZ1606" s="3">
        <v>45660.726307870369</v>
      </c>
      <c r="BB1606" s="2" t="s">
        <v>557</v>
      </c>
      <c r="BC1606" s="2" t="s">
        <v>558</v>
      </c>
      <c r="BD1606" s="2" t="s">
        <v>181</v>
      </c>
      <c r="BE1606" s="2" t="s">
        <v>9584</v>
      </c>
      <c r="BF1606" s="2" t="s">
        <v>325</v>
      </c>
    </row>
    <row r="1607" spans="1:58" x14ac:dyDescent="0.35">
      <c r="A1607" s="2">
        <v>2953521</v>
      </c>
      <c r="B1607" s="2" t="s">
        <v>808</v>
      </c>
      <c r="C1607" s="2">
        <v>39659951</v>
      </c>
      <c r="D1607" s="2">
        <v>339678892</v>
      </c>
      <c r="E1607" s="2" t="s">
        <v>59</v>
      </c>
      <c r="F1607" s="2" t="s">
        <v>60</v>
      </c>
      <c r="G1607" s="2" t="s">
        <v>3230</v>
      </c>
      <c r="H1607" s="2" t="s">
        <v>2965</v>
      </c>
      <c r="I1607" s="2">
        <v>773097302</v>
      </c>
      <c r="J1607" s="2" t="s">
        <v>3232</v>
      </c>
      <c r="K1607" s="2">
        <v>16</v>
      </c>
      <c r="L1607" s="2" t="s">
        <v>63</v>
      </c>
      <c r="M1607" s="2" t="s">
        <v>64</v>
      </c>
      <c r="N1607" s="3">
        <v>44890.463888888888</v>
      </c>
      <c r="O1607" s="2" t="s">
        <v>248</v>
      </c>
      <c r="Q1607" s="2" t="s">
        <v>66</v>
      </c>
      <c r="R1607" s="3">
        <v>45660.496493055558</v>
      </c>
      <c r="S1607" s="2" t="s">
        <v>8980</v>
      </c>
      <c r="T1607" s="2" t="s">
        <v>629</v>
      </c>
      <c r="U1607" s="2" t="s">
        <v>69</v>
      </c>
      <c r="V1607" s="2" t="s">
        <v>9585</v>
      </c>
      <c r="W1607" s="2" t="s">
        <v>605</v>
      </c>
      <c r="X1607" s="2" t="s">
        <v>605</v>
      </c>
      <c r="Y1607" s="2" t="s">
        <v>4089</v>
      </c>
      <c r="Z1607" s="2" t="s">
        <v>1305</v>
      </c>
      <c r="AA1607" s="2" t="s">
        <v>4090</v>
      </c>
      <c r="AB1607" s="2" t="s">
        <v>176</v>
      </c>
      <c r="AE1607" s="3">
        <v>45660.496620370373</v>
      </c>
      <c r="AF1607" s="2" t="s">
        <v>77</v>
      </c>
      <c r="AH1607" s="2" t="s">
        <v>78</v>
      </c>
      <c r="AI1607" s="2" t="s">
        <v>255</v>
      </c>
      <c r="AJ1607" s="2" t="s">
        <v>516</v>
      </c>
      <c r="AL1607" s="2" t="s">
        <v>8980</v>
      </c>
      <c r="AM1607" s="3">
        <v>45660.49664351852</v>
      </c>
      <c r="AO1607" s="2" t="s">
        <v>8980</v>
      </c>
      <c r="AP1607" s="2">
        <v>5557335</v>
      </c>
      <c r="AQ1607" s="2" t="s">
        <v>81</v>
      </c>
      <c r="AR1607" s="3">
        <v>45660.497025462966</v>
      </c>
      <c r="AS1607" s="2" t="s">
        <v>82</v>
      </c>
      <c r="AT1607" s="3">
        <v>45660.333333333336</v>
      </c>
      <c r="AU1607" s="2" t="s">
        <v>83</v>
      </c>
      <c r="AV1607" s="2" t="s">
        <v>611</v>
      </c>
      <c r="AW1607" s="2" t="s">
        <v>612</v>
      </c>
      <c r="AX1607" s="2" t="s">
        <v>2648</v>
      </c>
      <c r="AZ1607" s="3">
        <v>45660.497025462966</v>
      </c>
      <c r="BB1607" s="2" t="s">
        <v>382</v>
      </c>
      <c r="BC1607" s="2" t="s">
        <v>383</v>
      </c>
      <c r="BD1607" s="2" t="s">
        <v>383</v>
      </c>
      <c r="BF1607" s="2" t="s">
        <v>8980</v>
      </c>
    </row>
    <row r="1608" spans="1:58" x14ac:dyDescent="0.35">
      <c r="A1608" s="2">
        <v>2953522</v>
      </c>
      <c r="B1608" s="2" t="s">
        <v>244</v>
      </c>
      <c r="C1608" s="2">
        <v>35614471</v>
      </c>
      <c r="D1608" s="2">
        <v>338320090</v>
      </c>
      <c r="E1608" s="2" t="s">
        <v>59</v>
      </c>
      <c r="F1608" s="2" t="s">
        <v>60</v>
      </c>
      <c r="G1608" s="2" t="s">
        <v>132</v>
      </c>
      <c r="H1608" s="2" t="s">
        <v>9586</v>
      </c>
      <c r="I1608" s="2">
        <v>775730453</v>
      </c>
      <c r="J1608" s="2" t="s">
        <v>1588</v>
      </c>
      <c r="K1608" s="2">
        <v>13</v>
      </c>
      <c r="L1608" s="2" t="s">
        <v>63</v>
      </c>
      <c r="M1608" s="2" t="s">
        <v>64</v>
      </c>
      <c r="N1608" s="3">
        <v>45601.541666666664</v>
      </c>
      <c r="O1608" s="2" t="s">
        <v>248</v>
      </c>
      <c r="Q1608" s="2" t="s">
        <v>66</v>
      </c>
      <c r="R1608" s="3">
        <v>45660.49658564815</v>
      </c>
      <c r="S1608" s="2" t="s">
        <v>8974</v>
      </c>
      <c r="T1608" s="2" t="s">
        <v>156</v>
      </c>
      <c r="U1608" s="2" t="s">
        <v>1736</v>
      </c>
      <c r="V1608" s="2" t="s">
        <v>9587</v>
      </c>
      <c r="W1608" s="2" t="s">
        <v>288</v>
      </c>
      <c r="X1608" s="2" t="s">
        <v>775</v>
      </c>
      <c r="Y1608" s="2" t="s">
        <v>9588</v>
      </c>
      <c r="Z1608" s="2" t="s">
        <v>777</v>
      </c>
      <c r="AA1608" s="2" t="s">
        <v>3269</v>
      </c>
      <c r="AB1608" s="2" t="s">
        <v>9589</v>
      </c>
      <c r="AC1608" s="2">
        <v>1</v>
      </c>
      <c r="AE1608" s="3">
        <v>45660.49659722222</v>
      </c>
      <c r="AF1608" s="2" t="s">
        <v>77</v>
      </c>
      <c r="AH1608" s="2" t="s">
        <v>142</v>
      </c>
      <c r="AI1608" s="2" t="s">
        <v>275</v>
      </c>
      <c r="AJ1608" s="2" t="s">
        <v>276</v>
      </c>
      <c r="AK1608" s="2" t="s">
        <v>9590</v>
      </c>
      <c r="AL1608" s="2" t="s">
        <v>8974</v>
      </c>
      <c r="AM1608" s="3">
        <v>45660.496655092589</v>
      </c>
      <c r="AN1608" s="2" t="s">
        <v>9590</v>
      </c>
      <c r="AP1608" s="2">
        <v>5557336</v>
      </c>
      <c r="AQ1608" s="2" t="s">
        <v>81</v>
      </c>
      <c r="AR1608" s="3">
        <v>45661.576747685183</v>
      </c>
      <c r="AS1608" s="2" t="s">
        <v>82</v>
      </c>
      <c r="AT1608" s="3">
        <v>45660.333333333336</v>
      </c>
      <c r="AU1608" s="2" t="s">
        <v>104</v>
      </c>
      <c r="AV1608" s="2" t="s">
        <v>781</v>
      </c>
      <c r="AW1608" s="2" t="s">
        <v>782</v>
      </c>
      <c r="AX1608" s="2" t="s">
        <v>3073</v>
      </c>
      <c r="AZ1608" s="3">
        <v>45661.576747685183</v>
      </c>
      <c r="BB1608" s="2" t="s">
        <v>261</v>
      </c>
      <c r="BC1608" s="2" t="s">
        <v>262</v>
      </c>
      <c r="BD1608" s="2" t="s">
        <v>263</v>
      </c>
      <c r="BE1608" s="2" t="s">
        <v>9591</v>
      </c>
      <c r="BF1608" s="2" t="s">
        <v>926</v>
      </c>
    </row>
    <row r="1609" spans="1:58" x14ac:dyDescent="0.35">
      <c r="A1609" s="2">
        <v>2953523</v>
      </c>
      <c r="B1609" s="2" t="s">
        <v>58</v>
      </c>
      <c r="C1609" s="2">
        <v>41777001</v>
      </c>
      <c r="D1609" s="2">
        <v>338544806</v>
      </c>
      <c r="E1609" s="2" t="s">
        <v>59</v>
      </c>
      <c r="F1609" s="2" t="s">
        <v>60</v>
      </c>
      <c r="G1609" s="2" t="s">
        <v>5086</v>
      </c>
      <c r="H1609" s="2" t="s">
        <v>9592</v>
      </c>
      <c r="I1609" s="2">
        <v>773135920</v>
      </c>
      <c r="J1609" s="2" t="s">
        <v>9593</v>
      </c>
      <c r="K1609" s="2">
        <v>13</v>
      </c>
      <c r="L1609" s="2" t="s">
        <v>63</v>
      </c>
      <c r="M1609" s="2" t="s">
        <v>64</v>
      </c>
      <c r="N1609" s="3">
        <v>45505.708344907405</v>
      </c>
      <c r="O1609" s="2" t="s">
        <v>647</v>
      </c>
      <c r="Q1609" s="2" t="s">
        <v>66</v>
      </c>
      <c r="R1609" s="3">
        <v>45660.497129629628</v>
      </c>
      <c r="S1609" s="2" t="s">
        <v>2440</v>
      </c>
      <c r="T1609" s="2" t="s">
        <v>68</v>
      </c>
      <c r="U1609" s="2" t="s">
        <v>1855</v>
      </c>
      <c r="V1609" s="2" t="s">
        <v>9594</v>
      </c>
      <c r="W1609" s="2" t="s">
        <v>136</v>
      </c>
      <c r="X1609" s="2" t="s">
        <v>137</v>
      </c>
      <c r="Y1609" s="2" t="s">
        <v>472</v>
      </c>
      <c r="Z1609" s="2" t="s">
        <v>121</v>
      </c>
      <c r="AA1609" s="2" t="s">
        <v>9595</v>
      </c>
      <c r="AB1609" s="2" t="s">
        <v>9596</v>
      </c>
      <c r="AE1609" s="3">
        <v>45660.497129629628</v>
      </c>
      <c r="AF1609" s="2" t="s">
        <v>77</v>
      </c>
      <c r="AH1609" s="2" t="s">
        <v>78</v>
      </c>
      <c r="AI1609" s="2" t="s">
        <v>79</v>
      </c>
      <c r="AJ1609" s="2" t="s">
        <v>191</v>
      </c>
      <c r="AK1609" s="2" t="s">
        <v>9597</v>
      </c>
      <c r="AL1609" s="2" t="s">
        <v>2440</v>
      </c>
      <c r="AM1609" s="3">
        <v>45660.49722222222</v>
      </c>
      <c r="AN1609" s="2" t="s">
        <v>9597</v>
      </c>
      <c r="AP1609" s="2">
        <v>5557343</v>
      </c>
      <c r="AQ1609" s="2" t="s">
        <v>81</v>
      </c>
      <c r="AR1609" s="3">
        <v>45660.832824074074</v>
      </c>
      <c r="AS1609" s="2" t="s">
        <v>82</v>
      </c>
      <c r="AT1609" s="3">
        <v>45660.333333333336</v>
      </c>
      <c r="AU1609" s="2" t="s">
        <v>104</v>
      </c>
      <c r="AV1609" s="2" t="s">
        <v>163</v>
      </c>
      <c r="AW1609" s="2" t="s">
        <v>164</v>
      </c>
      <c r="AX1609" s="2" t="s">
        <v>2343</v>
      </c>
      <c r="AZ1609" s="3">
        <v>45660.832824074074</v>
      </c>
      <c r="BB1609" s="2" t="s">
        <v>4610</v>
      </c>
      <c r="BC1609" s="2" t="s">
        <v>88</v>
      </c>
      <c r="BD1609" s="2" t="s">
        <v>89</v>
      </c>
      <c r="BE1609" s="2" t="s">
        <v>476</v>
      </c>
      <c r="BF1609" s="2" t="s">
        <v>412</v>
      </c>
    </row>
    <row r="1610" spans="1:58" x14ac:dyDescent="0.35">
      <c r="A1610" s="2">
        <v>2953524</v>
      </c>
      <c r="B1610" s="2" t="s">
        <v>244</v>
      </c>
      <c r="C1610" s="2">
        <v>43012541</v>
      </c>
      <c r="D1610" s="2">
        <v>339540010</v>
      </c>
      <c r="E1610" s="2" t="s">
        <v>59</v>
      </c>
      <c r="F1610" s="2" t="s">
        <v>60</v>
      </c>
      <c r="G1610" s="2" t="s">
        <v>9598</v>
      </c>
      <c r="H1610" s="2" t="s">
        <v>9599</v>
      </c>
      <c r="I1610" s="2">
        <v>774180513</v>
      </c>
      <c r="J1610" s="2" t="s">
        <v>1588</v>
      </c>
      <c r="K1610" s="2">
        <v>14</v>
      </c>
      <c r="L1610" s="2" t="s">
        <v>63</v>
      </c>
      <c r="M1610" s="2" t="s">
        <v>64</v>
      </c>
      <c r="N1610" s="3">
        <v>45596.583333333336</v>
      </c>
      <c r="O1610" s="2" t="s">
        <v>248</v>
      </c>
      <c r="Q1610" s="2" t="s">
        <v>66</v>
      </c>
      <c r="R1610" s="3">
        <v>45660.497233796297</v>
      </c>
      <c r="S1610" s="2" t="s">
        <v>9600</v>
      </c>
      <c r="T1610" s="2" t="s">
        <v>68</v>
      </c>
      <c r="U1610" s="2" t="s">
        <v>69</v>
      </c>
      <c r="V1610" s="2" t="s">
        <v>9601</v>
      </c>
      <c r="W1610" s="2" t="s">
        <v>233</v>
      </c>
      <c r="X1610" s="2" t="s">
        <v>234</v>
      </c>
      <c r="Y1610" s="2" t="s">
        <v>9602</v>
      </c>
      <c r="Z1610" s="2" t="s">
        <v>236</v>
      </c>
      <c r="AA1610" s="2" t="s">
        <v>237</v>
      </c>
      <c r="AB1610" s="2" t="s">
        <v>237</v>
      </c>
      <c r="AE1610" s="3">
        <v>45660.497245370374</v>
      </c>
      <c r="AF1610" s="2" t="s">
        <v>77</v>
      </c>
      <c r="AH1610" s="2" t="s">
        <v>142</v>
      </c>
      <c r="AI1610" s="2" t="s">
        <v>255</v>
      </c>
      <c r="AJ1610" s="2" t="s">
        <v>276</v>
      </c>
      <c r="AK1610" s="2" t="s">
        <v>9603</v>
      </c>
      <c r="AL1610" s="2" t="s">
        <v>9600</v>
      </c>
      <c r="AM1610" s="3">
        <v>45660.497361111113</v>
      </c>
      <c r="AN1610" s="2" t="s">
        <v>9603</v>
      </c>
      <c r="AP1610" s="2">
        <v>5557344</v>
      </c>
      <c r="AQ1610" s="2" t="s">
        <v>81</v>
      </c>
      <c r="AR1610" s="3">
        <v>45660.721377314818</v>
      </c>
      <c r="AS1610" s="2" t="s">
        <v>82</v>
      </c>
      <c r="AT1610" s="3">
        <v>45660.333333333336</v>
      </c>
      <c r="AU1610" s="2" t="s">
        <v>104</v>
      </c>
      <c r="AV1610" s="2" t="s">
        <v>239</v>
      </c>
      <c r="AW1610" s="2" t="s">
        <v>240</v>
      </c>
      <c r="AX1610" s="2" t="s">
        <v>3975</v>
      </c>
      <c r="AZ1610" s="3">
        <v>45660.721377314818</v>
      </c>
      <c r="BB1610" s="2" t="s">
        <v>5258</v>
      </c>
      <c r="BC1610" s="2" t="s">
        <v>936</v>
      </c>
      <c r="BD1610" s="2" t="s">
        <v>5259</v>
      </c>
      <c r="BE1610" s="2" t="s">
        <v>7256</v>
      </c>
      <c r="BF1610" s="2" t="s">
        <v>831</v>
      </c>
    </row>
    <row r="1611" spans="1:58" x14ac:dyDescent="0.35">
      <c r="A1611" s="2">
        <v>2953525</v>
      </c>
      <c r="B1611" s="2" t="s">
        <v>808</v>
      </c>
      <c r="C1611" s="2">
        <v>39659951</v>
      </c>
      <c r="D1611" s="2">
        <v>339678892</v>
      </c>
      <c r="E1611" s="2" t="s">
        <v>59</v>
      </c>
      <c r="F1611" s="2" t="s">
        <v>60</v>
      </c>
      <c r="G1611" s="2" t="s">
        <v>3230</v>
      </c>
      <c r="H1611" s="2" t="s">
        <v>2965</v>
      </c>
      <c r="I1611" s="2">
        <v>773097302</v>
      </c>
      <c r="J1611" s="2" t="s">
        <v>3232</v>
      </c>
      <c r="K1611" s="2">
        <v>16</v>
      </c>
      <c r="L1611" s="2" t="s">
        <v>63</v>
      </c>
      <c r="M1611" s="2" t="s">
        <v>64</v>
      </c>
      <c r="N1611" s="3">
        <v>44890.463888888888</v>
      </c>
      <c r="O1611" s="2" t="s">
        <v>248</v>
      </c>
      <c r="Q1611" s="2" t="s">
        <v>66</v>
      </c>
      <c r="R1611" s="3">
        <v>45660.497511574074</v>
      </c>
      <c r="S1611" s="2" t="s">
        <v>8980</v>
      </c>
      <c r="T1611" s="2" t="s">
        <v>629</v>
      </c>
      <c r="U1611" s="2" t="s">
        <v>417</v>
      </c>
      <c r="V1611" s="2" t="s">
        <v>9585</v>
      </c>
      <c r="W1611" s="2" t="s">
        <v>605</v>
      </c>
      <c r="X1611" s="2" t="s">
        <v>605</v>
      </c>
      <c r="Y1611" s="2" t="s">
        <v>4089</v>
      </c>
      <c r="Z1611" s="2" t="s">
        <v>1305</v>
      </c>
      <c r="AA1611" s="2" t="s">
        <v>4090</v>
      </c>
      <c r="AB1611" s="2" t="s">
        <v>176</v>
      </c>
      <c r="AE1611" s="3">
        <v>45660.497685185182</v>
      </c>
      <c r="AF1611" s="2" t="s">
        <v>77</v>
      </c>
      <c r="AH1611" s="2" t="s">
        <v>78</v>
      </c>
      <c r="AI1611" s="2" t="s">
        <v>255</v>
      </c>
      <c r="AJ1611" s="2" t="s">
        <v>516</v>
      </c>
      <c r="AK1611" s="2" t="s">
        <v>9604</v>
      </c>
      <c r="AL1611" s="2" t="s">
        <v>8980</v>
      </c>
      <c r="AM1611" s="3">
        <v>45660.497731481482</v>
      </c>
      <c r="AO1611" s="2" t="s">
        <v>8980</v>
      </c>
      <c r="AP1611" s="2">
        <v>5557346</v>
      </c>
      <c r="AQ1611" s="2" t="s">
        <v>81</v>
      </c>
      <c r="AR1611" s="3">
        <v>45661.588865740741</v>
      </c>
      <c r="AS1611" s="2" t="s">
        <v>82</v>
      </c>
      <c r="AT1611" s="3">
        <v>45660.333333333336</v>
      </c>
      <c r="AU1611" s="2" t="s">
        <v>83</v>
      </c>
      <c r="AV1611" s="2" t="s">
        <v>611</v>
      </c>
      <c r="AW1611" s="2" t="s">
        <v>612</v>
      </c>
      <c r="AX1611" s="2" t="s">
        <v>1308</v>
      </c>
      <c r="AZ1611" s="3">
        <v>45661.588865740741</v>
      </c>
      <c r="BB1611" s="2" t="s">
        <v>736</v>
      </c>
      <c r="BC1611" s="2" t="s">
        <v>737</v>
      </c>
      <c r="BD1611" s="2" t="s">
        <v>351</v>
      </c>
      <c r="BE1611" s="2" t="s">
        <v>2148</v>
      </c>
      <c r="BF1611" s="2" t="s">
        <v>301</v>
      </c>
    </row>
    <row r="1612" spans="1:58" x14ac:dyDescent="0.35">
      <c r="A1612" s="2">
        <v>2953526</v>
      </c>
      <c r="B1612" s="2" t="s">
        <v>58</v>
      </c>
      <c r="C1612" s="2">
        <v>40560181</v>
      </c>
      <c r="D1612" s="2">
        <v>338421400</v>
      </c>
      <c r="E1612" s="2" t="s">
        <v>59</v>
      </c>
      <c r="F1612" s="2" t="s">
        <v>60</v>
      </c>
      <c r="G1612" s="2" t="s">
        <v>5369</v>
      </c>
      <c r="H1612" s="2" t="s">
        <v>9605</v>
      </c>
      <c r="I1612" s="2">
        <v>772277833</v>
      </c>
      <c r="J1612" s="2" t="s">
        <v>9606</v>
      </c>
      <c r="K1612" s="2">
        <v>12</v>
      </c>
      <c r="L1612" s="2" t="s">
        <v>63</v>
      </c>
      <c r="M1612" s="2" t="s">
        <v>64</v>
      </c>
      <c r="N1612" s="3">
        <v>45006.75</v>
      </c>
      <c r="O1612" s="2" t="s">
        <v>65</v>
      </c>
      <c r="Q1612" s="2" t="s">
        <v>66</v>
      </c>
      <c r="R1612" s="3">
        <v>45660.499212962961</v>
      </c>
      <c r="S1612" s="2" t="s">
        <v>1517</v>
      </c>
      <c r="T1612" s="2" t="s">
        <v>156</v>
      </c>
      <c r="U1612" s="2" t="s">
        <v>69</v>
      </c>
      <c r="V1612" s="2" t="s">
        <v>9607</v>
      </c>
      <c r="W1612" s="2" t="s">
        <v>71</v>
      </c>
      <c r="X1612" s="2" t="s">
        <v>431</v>
      </c>
      <c r="Y1612" s="2" t="s">
        <v>9608</v>
      </c>
      <c r="Z1612" s="2" t="s">
        <v>1067</v>
      </c>
      <c r="AA1612" s="2" t="s">
        <v>9609</v>
      </c>
      <c r="AB1612" s="2" t="s">
        <v>176</v>
      </c>
      <c r="AE1612" s="3">
        <v>45660.499212962961</v>
      </c>
      <c r="AF1612" s="2" t="s">
        <v>77</v>
      </c>
      <c r="AH1612" s="2" t="s">
        <v>78</v>
      </c>
      <c r="AI1612" s="2" t="s">
        <v>79</v>
      </c>
      <c r="AJ1612" s="2" t="s">
        <v>191</v>
      </c>
      <c r="AK1612" s="2" t="s">
        <v>9610</v>
      </c>
      <c r="AL1612" s="2" t="s">
        <v>1517</v>
      </c>
      <c r="AM1612" s="3">
        <v>45660.499305555553</v>
      </c>
      <c r="AN1612" s="2" t="s">
        <v>9610</v>
      </c>
      <c r="AP1612" s="2">
        <v>5557351</v>
      </c>
      <c r="AQ1612" s="2" t="s">
        <v>81</v>
      </c>
      <c r="AR1612" s="3">
        <v>45662.638831018521</v>
      </c>
      <c r="AS1612" s="2" t="s">
        <v>82</v>
      </c>
      <c r="AT1612" s="3">
        <v>45660.4375</v>
      </c>
      <c r="AU1612" s="2" t="s">
        <v>104</v>
      </c>
      <c r="AV1612" s="2" t="s">
        <v>436</v>
      </c>
      <c r="AW1612" s="2" t="s">
        <v>437</v>
      </c>
      <c r="AX1612" s="2" t="s">
        <v>438</v>
      </c>
      <c r="AZ1612" s="3">
        <v>45662.638831018521</v>
      </c>
      <c r="BB1612" s="2" t="s">
        <v>179</v>
      </c>
      <c r="BC1612" s="2" t="s">
        <v>180</v>
      </c>
      <c r="BD1612" s="2" t="s">
        <v>181</v>
      </c>
      <c r="BE1612" s="2" t="s">
        <v>9611</v>
      </c>
      <c r="BF1612" s="2" t="s">
        <v>2564</v>
      </c>
    </row>
    <row r="1613" spans="1:58" x14ac:dyDescent="0.35">
      <c r="A1613" s="2">
        <v>2953527</v>
      </c>
      <c r="B1613" s="2" t="s">
        <v>58</v>
      </c>
      <c r="C1613" s="2">
        <v>37060211</v>
      </c>
      <c r="D1613" s="2">
        <v>338344943</v>
      </c>
      <c r="E1613" s="2" t="s">
        <v>59</v>
      </c>
      <c r="F1613" s="2" t="s">
        <v>60</v>
      </c>
      <c r="G1613" s="2" t="s">
        <v>302</v>
      </c>
      <c r="H1613" s="2" t="s">
        <v>1688</v>
      </c>
      <c r="I1613" s="2">
        <v>785357916</v>
      </c>
      <c r="J1613" s="2" t="s">
        <v>9612</v>
      </c>
      <c r="K1613" s="2">
        <v>12</v>
      </c>
      <c r="L1613" s="2" t="s">
        <v>63</v>
      </c>
      <c r="M1613" s="2" t="s">
        <v>64</v>
      </c>
      <c r="N1613" s="3">
        <v>45259.465925925928</v>
      </c>
      <c r="O1613" s="2" t="s">
        <v>65</v>
      </c>
      <c r="Q1613" s="2" t="s">
        <v>66</v>
      </c>
      <c r="R1613" s="3">
        <v>45660.499236111114</v>
      </c>
      <c r="S1613" s="2" t="s">
        <v>988</v>
      </c>
      <c r="T1613" s="2" t="s">
        <v>703</v>
      </c>
      <c r="U1613" s="2" t="s">
        <v>215</v>
      </c>
      <c r="V1613" s="2" t="s">
        <v>9613</v>
      </c>
      <c r="W1613" s="2" t="s">
        <v>400</v>
      </c>
      <c r="X1613" s="2" t="s">
        <v>419</v>
      </c>
      <c r="Y1613" s="2" t="s">
        <v>9614</v>
      </c>
      <c r="Z1613" s="2" t="s">
        <v>904</v>
      </c>
      <c r="AA1613" s="2" t="s">
        <v>904</v>
      </c>
      <c r="AB1613" s="2" t="s">
        <v>176</v>
      </c>
      <c r="AE1613" s="3">
        <v>45660.499247685184</v>
      </c>
      <c r="AF1613" s="2" t="s">
        <v>77</v>
      </c>
      <c r="AH1613" s="2" t="s">
        <v>78</v>
      </c>
      <c r="AI1613" s="2" t="s">
        <v>79</v>
      </c>
      <c r="AJ1613" s="2" t="s">
        <v>123</v>
      </c>
      <c r="AK1613" s="2" t="s">
        <v>641</v>
      </c>
      <c r="AL1613" s="2" t="s">
        <v>988</v>
      </c>
      <c r="AM1613" s="3">
        <v>45660.499305555553</v>
      </c>
      <c r="AN1613" s="2" t="s">
        <v>641</v>
      </c>
      <c r="AP1613" s="2">
        <v>5557350</v>
      </c>
      <c r="AQ1613" s="2" t="s">
        <v>81</v>
      </c>
      <c r="AR1613" s="3">
        <v>45661.492430555554</v>
      </c>
      <c r="AS1613" s="2" t="s">
        <v>82</v>
      </c>
      <c r="AT1613" s="3">
        <v>45660.333333333336</v>
      </c>
      <c r="AU1613" s="2" t="s">
        <v>104</v>
      </c>
      <c r="AV1613" s="2" t="s">
        <v>423</v>
      </c>
      <c r="AW1613" s="2" t="s">
        <v>424</v>
      </c>
      <c r="AX1613" s="2" t="s">
        <v>1472</v>
      </c>
      <c r="AZ1613" s="3">
        <v>45661.492430555554</v>
      </c>
      <c r="BB1613" s="2" t="s">
        <v>179</v>
      </c>
      <c r="BC1613" s="2" t="s">
        <v>180</v>
      </c>
      <c r="BD1613" s="2" t="s">
        <v>181</v>
      </c>
      <c r="BE1613" s="2" t="s">
        <v>9615</v>
      </c>
      <c r="BF1613" s="2" t="s">
        <v>243</v>
      </c>
    </row>
    <row r="1614" spans="1:58" x14ac:dyDescent="0.35">
      <c r="A1614" s="2">
        <v>2953528</v>
      </c>
      <c r="B1614" s="2" t="s">
        <v>58</v>
      </c>
      <c r="C1614" s="2">
        <v>44649711</v>
      </c>
      <c r="D1614" s="2">
        <v>338439326</v>
      </c>
      <c r="E1614" s="2" t="s">
        <v>59</v>
      </c>
      <c r="F1614" s="2" t="s">
        <v>60</v>
      </c>
      <c r="G1614" s="2" t="s">
        <v>5748</v>
      </c>
      <c r="H1614" s="2" t="s">
        <v>5749</v>
      </c>
      <c r="I1614" s="2">
        <v>770480100</v>
      </c>
      <c r="J1614" s="2" t="s">
        <v>9616</v>
      </c>
      <c r="K1614" s="2">
        <v>12</v>
      </c>
      <c r="L1614" s="2" t="s">
        <v>63</v>
      </c>
      <c r="M1614" s="2" t="s">
        <v>64</v>
      </c>
      <c r="N1614" s="3">
        <v>45619.508217592593</v>
      </c>
      <c r="O1614" s="2" t="s">
        <v>65</v>
      </c>
      <c r="Q1614" s="2" t="s">
        <v>66</v>
      </c>
      <c r="R1614" s="3">
        <v>45660.499664351853</v>
      </c>
      <c r="S1614" s="2" t="s">
        <v>4725</v>
      </c>
      <c r="T1614" s="2" t="s">
        <v>68</v>
      </c>
      <c r="U1614" s="2" t="s">
        <v>481</v>
      </c>
      <c r="V1614" s="2" t="s">
        <v>9617</v>
      </c>
      <c r="W1614" s="2" t="s">
        <v>71</v>
      </c>
      <c r="X1614" s="2" t="s">
        <v>72</v>
      </c>
      <c r="Y1614" s="2" t="s">
        <v>4581</v>
      </c>
      <c r="Z1614" s="2" t="s">
        <v>883</v>
      </c>
      <c r="AA1614" s="2" t="s">
        <v>1653</v>
      </c>
      <c r="AB1614" s="2" t="s">
        <v>5753</v>
      </c>
      <c r="AE1614" s="3">
        <v>45660.499675925923</v>
      </c>
      <c r="AF1614" s="2" t="s">
        <v>77</v>
      </c>
      <c r="AH1614" s="2" t="s">
        <v>142</v>
      </c>
      <c r="AI1614" s="2" t="s">
        <v>79</v>
      </c>
      <c r="AJ1614" s="2" t="s">
        <v>191</v>
      </c>
      <c r="AK1614" s="2" t="s">
        <v>9618</v>
      </c>
      <c r="AL1614" s="2" t="s">
        <v>4725</v>
      </c>
      <c r="AM1614" s="3">
        <v>45660.499756944446</v>
      </c>
      <c r="AN1614" s="2" t="s">
        <v>9618</v>
      </c>
      <c r="AP1614" s="2">
        <v>5557352</v>
      </c>
      <c r="AQ1614" s="2" t="s">
        <v>81</v>
      </c>
      <c r="AR1614" s="3">
        <v>45660.58421296296</v>
      </c>
      <c r="AS1614" s="2" t="s">
        <v>82</v>
      </c>
      <c r="AT1614" s="3">
        <v>45660.333333333336</v>
      </c>
      <c r="AU1614" s="2" t="s">
        <v>104</v>
      </c>
      <c r="AV1614" s="2" t="s">
        <v>84</v>
      </c>
      <c r="AW1614" s="2" t="s">
        <v>85</v>
      </c>
      <c r="AX1614" s="2" t="s">
        <v>192</v>
      </c>
      <c r="AZ1614" s="3">
        <v>45660.58421296296</v>
      </c>
      <c r="BB1614" s="2" t="s">
        <v>850</v>
      </c>
      <c r="BC1614" s="2" t="s">
        <v>88</v>
      </c>
      <c r="BD1614" s="2" t="s">
        <v>89</v>
      </c>
      <c r="BE1614" s="2" t="s">
        <v>9619</v>
      </c>
      <c r="BF1614" s="2" t="s">
        <v>560</v>
      </c>
    </row>
    <row r="1615" spans="1:58" x14ac:dyDescent="0.35">
      <c r="A1615" s="2">
        <v>2953529</v>
      </c>
      <c r="B1615" s="2" t="s">
        <v>58</v>
      </c>
      <c r="C1615" s="2">
        <v>39340691</v>
      </c>
      <c r="D1615" s="2">
        <v>338356998</v>
      </c>
      <c r="E1615" s="2" t="s">
        <v>59</v>
      </c>
      <c r="F1615" s="2" t="s">
        <v>60</v>
      </c>
      <c r="G1615" s="2" t="s">
        <v>9620</v>
      </c>
      <c r="H1615" s="2" t="s">
        <v>9621</v>
      </c>
      <c r="I1615" s="2">
        <v>781465986</v>
      </c>
      <c r="J1615" s="2" t="s">
        <v>9622</v>
      </c>
      <c r="K1615" s="2">
        <v>13</v>
      </c>
      <c r="L1615" s="2" t="s">
        <v>63</v>
      </c>
      <c r="M1615" s="2" t="s">
        <v>64</v>
      </c>
      <c r="N1615" s="3">
        <v>45176</v>
      </c>
      <c r="O1615" s="2" t="s">
        <v>187</v>
      </c>
      <c r="Q1615" s="2" t="s">
        <v>66</v>
      </c>
      <c r="R1615" s="3">
        <v>45660.499710648146</v>
      </c>
      <c r="S1615" s="2" t="s">
        <v>1130</v>
      </c>
      <c r="T1615" s="2" t="s">
        <v>156</v>
      </c>
      <c r="U1615" s="2" t="s">
        <v>69</v>
      </c>
      <c r="V1615" s="2" t="s">
        <v>9623</v>
      </c>
      <c r="W1615" s="2" t="s">
        <v>400</v>
      </c>
      <c r="X1615" s="2" t="s">
        <v>401</v>
      </c>
      <c r="Y1615" s="2" t="s">
        <v>9624</v>
      </c>
      <c r="Z1615" s="2" t="s">
        <v>896</v>
      </c>
      <c r="AA1615" s="2">
        <v>9005</v>
      </c>
      <c r="AB1615" s="2" t="s">
        <v>176</v>
      </c>
      <c r="AE1615" s="3">
        <v>45660.499722222223</v>
      </c>
      <c r="AF1615" s="2" t="s">
        <v>77</v>
      </c>
      <c r="AH1615" s="2" t="s">
        <v>78</v>
      </c>
      <c r="AI1615" s="2" t="s">
        <v>79</v>
      </c>
      <c r="AJ1615" s="2" t="s">
        <v>123</v>
      </c>
      <c r="AK1615" s="2" t="s">
        <v>9623</v>
      </c>
      <c r="AL1615" s="2" t="s">
        <v>1130</v>
      </c>
      <c r="AM1615" s="3">
        <v>45660.499768518515</v>
      </c>
      <c r="AN1615" s="2" t="s">
        <v>9623</v>
      </c>
      <c r="AP1615" s="2">
        <v>5557353</v>
      </c>
      <c r="AQ1615" s="2" t="s">
        <v>81</v>
      </c>
      <c r="AR1615" s="3">
        <v>45660.684652777774</v>
      </c>
      <c r="AS1615" s="2" t="s">
        <v>82</v>
      </c>
      <c r="AT1615" s="3">
        <v>45660.333333333336</v>
      </c>
      <c r="AU1615" s="2" t="s">
        <v>104</v>
      </c>
      <c r="AV1615" s="2" t="s">
        <v>955</v>
      </c>
      <c r="AW1615" s="2" t="s">
        <v>956</v>
      </c>
      <c r="AX1615" s="2" t="s">
        <v>3005</v>
      </c>
      <c r="AZ1615" s="3">
        <v>45660.684652777774</v>
      </c>
      <c r="BB1615" s="2" t="s">
        <v>382</v>
      </c>
      <c r="BC1615" s="2" t="s">
        <v>383</v>
      </c>
      <c r="BD1615" s="2" t="s">
        <v>383</v>
      </c>
      <c r="BE1615" s="2" t="s">
        <v>6149</v>
      </c>
      <c r="BF1615" s="2" t="s">
        <v>667</v>
      </c>
    </row>
    <row r="1616" spans="1:58" x14ac:dyDescent="0.35">
      <c r="A1616" s="2">
        <v>2953530</v>
      </c>
      <c r="B1616" s="2" t="s">
        <v>58</v>
      </c>
      <c r="C1616" s="2">
        <v>40408641</v>
      </c>
      <c r="D1616" s="2">
        <v>338920891</v>
      </c>
      <c r="E1616" s="2" t="s">
        <v>59</v>
      </c>
      <c r="F1616" s="2" t="s">
        <v>60</v>
      </c>
      <c r="G1616" s="2" t="s">
        <v>61</v>
      </c>
      <c r="H1616" s="2" t="s">
        <v>753</v>
      </c>
      <c r="I1616" s="2">
        <v>776941741</v>
      </c>
      <c r="J1616" s="2" t="s">
        <v>9625</v>
      </c>
      <c r="K1616" s="2">
        <v>12</v>
      </c>
      <c r="L1616" s="2" t="s">
        <v>63</v>
      </c>
      <c r="M1616" s="2" t="s">
        <v>64</v>
      </c>
      <c r="N1616" s="3">
        <v>45624.651331018518</v>
      </c>
      <c r="O1616" s="2" t="s">
        <v>187</v>
      </c>
      <c r="Q1616" s="2" t="s">
        <v>66</v>
      </c>
      <c r="R1616" s="3">
        <v>45660.500057870369</v>
      </c>
      <c r="S1616" s="2" t="s">
        <v>4762</v>
      </c>
      <c r="T1616" s="2" t="s">
        <v>843</v>
      </c>
      <c r="U1616" s="2" t="s">
        <v>69</v>
      </c>
      <c r="V1616" s="2" t="s">
        <v>9626</v>
      </c>
      <c r="W1616" s="2" t="s">
        <v>71</v>
      </c>
      <c r="X1616" s="2" t="s">
        <v>317</v>
      </c>
      <c r="Y1616" s="2" t="s">
        <v>3592</v>
      </c>
      <c r="Z1616" s="2" t="s">
        <v>3518</v>
      </c>
      <c r="AA1616" s="2">
        <v>2507</v>
      </c>
      <c r="AB1616" s="2" t="s">
        <v>176</v>
      </c>
      <c r="AE1616" s="3">
        <v>45660.500868055555</v>
      </c>
      <c r="AF1616" s="2" t="s">
        <v>77</v>
      </c>
      <c r="AH1616" s="2" t="s">
        <v>78</v>
      </c>
      <c r="AI1616" s="2" t="s">
        <v>79</v>
      </c>
      <c r="AJ1616" s="2" t="s">
        <v>123</v>
      </c>
      <c r="AK1616" s="2" t="s">
        <v>9627</v>
      </c>
      <c r="AL1616" s="2" t="s">
        <v>4762</v>
      </c>
      <c r="AM1616" s="3">
        <v>45660.500902777778</v>
      </c>
      <c r="AO1616" s="2" t="s">
        <v>4762</v>
      </c>
      <c r="AP1616" s="2">
        <v>5557361</v>
      </c>
      <c r="AQ1616" s="2" t="s">
        <v>81</v>
      </c>
      <c r="AR1616" s="3">
        <v>45661.597418981481</v>
      </c>
      <c r="AS1616" s="2" t="s">
        <v>82</v>
      </c>
      <c r="AT1616" s="3">
        <v>45660.333333333336</v>
      </c>
      <c r="AU1616" s="2" t="s">
        <v>83</v>
      </c>
      <c r="AV1616" s="2" t="s">
        <v>321</v>
      </c>
      <c r="AW1616" s="2" t="s">
        <v>322</v>
      </c>
      <c r="AX1616" s="2" t="s">
        <v>6805</v>
      </c>
      <c r="AZ1616" s="3">
        <v>45661.597418981481</v>
      </c>
      <c r="BB1616" s="2" t="s">
        <v>439</v>
      </c>
      <c r="BC1616" s="2" t="s">
        <v>440</v>
      </c>
      <c r="BD1616" s="2" t="s">
        <v>263</v>
      </c>
      <c r="BE1616" s="2" t="s">
        <v>624</v>
      </c>
      <c r="BF1616" s="2" t="s">
        <v>1853</v>
      </c>
    </row>
    <row r="1617" spans="1:58" x14ac:dyDescent="0.35">
      <c r="A1617" s="2">
        <v>2953531</v>
      </c>
      <c r="B1617" s="2" t="s">
        <v>58</v>
      </c>
      <c r="C1617" s="2">
        <v>29780401</v>
      </c>
      <c r="D1617" s="2">
        <v>339670403</v>
      </c>
      <c r="E1617" s="2" t="s">
        <v>59</v>
      </c>
      <c r="F1617" s="2" t="s">
        <v>60</v>
      </c>
      <c r="G1617" s="2" t="s">
        <v>2906</v>
      </c>
      <c r="H1617" s="2" t="s">
        <v>9628</v>
      </c>
      <c r="I1617" s="2">
        <v>775538199</v>
      </c>
      <c r="J1617" s="2" t="s">
        <v>3205</v>
      </c>
      <c r="K1617" s="2">
        <v>16</v>
      </c>
      <c r="L1617" s="2" t="s">
        <v>63</v>
      </c>
      <c r="M1617" s="2" t="s">
        <v>64</v>
      </c>
      <c r="N1617" s="3">
        <v>45653.625011574077</v>
      </c>
      <c r="O1617" s="2" t="s">
        <v>6965</v>
      </c>
      <c r="Q1617" s="2" t="s">
        <v>66</v>
      </c>
      <c r="R1617" s="3">
        <v>45660.500949074078</v>
      </c>
      <c r="S1617" s="2" t="s">
        <v>388</v>
      </c>
      <c r="T1617" s="2" t="s">
        <v>389</v>
      </c>
      <c r="U1617" s="2" t="s">
        <v>69</v>
      </c>
      <c r="V1617" s="2" t="s">
        <v>9629</v>
      </c>
      <c r="W1617" s="2" t="s">
        <v>605</v>
      </c>
      <c r="X1617" s="2" t="s">
        <v>605</v>
      </c>
      <c r="Y1617" s="2" t="s">
        <v>6967</v>
      </c>
      <c r="Z1617" s="2" t="s">
        <v>1305</v>
      </c>
      <c r="AA1617" s="2" t="s">
        <v>2146</v>
      </c>
      <c r="AB1617" s="2" t="s">
        <v>176</v>
      </c>
      <c r="AE1617" s="3">
        <v>45661.862141203703</v>
      </c>
      <c r="AF1617" s="2" t="s">
        <v>77</v>
      </c>
      <c r="AH1617" s="2" t="s">
        <v>78</v>
      </c>
      <c r="AI1617" s="2" t="s">
        <v>58</v>
      </c>
      <c r="AJ1617" s="2" t="s">
        <v>101</v>
      </c>
      <c r="AK1617" s="2" t="s">
        <v>9214</v>
      </c>
      <c r="AL1617" s="2" t="s">
        <v>547</v>
      </c>
      <c r="AM1617" s="3">
        <v>45661.862222222226</v>
      </c>
      <c r="AN1617" s="2" t="s">
        <v>9214</v>
      </c>
      <c r="AO1617" s="2" t="s">
        <v>547</v>
      </c>
      <c r="AP1617" s="2">
        <v>5561030</v>
      </c>
      <c r="AQ1617" s="2" t="s">
        <v>81</v>
      </c>
      <c r="AR1617" s="3">
        <v>45662.876284722224</v>
      </c>
      <c r="AS1617" s="2" t="s">
        <v>82</v>
      </c>
      <c r="AT1617" s="3">
        <v>45661.5625</v>
      </c>
      <c r="AU1617" s="2" t="s">
        <v>104</v>
      </c>
      <c r="AV1617" s="2" t="s">
        <v>7087</v>
      </c>
      <c r="AW1617" s="2" t="s">
        <v>7087</v>
      </c>
      <c r="AX1617" s="2" t="s">
        <v>7400</v>
      </c>
      <c r="AZ1617" s="3">
        <v>45662.876284722224</v>
      </c>
      <c r="BB1617" s="2" t="s">
        <v>1466</v>
      </c>
      <c r="BC1617" s="2" t="s">
        <v>1138</v>
      </c>
      <c r="BD1617" s="2" t="s">
        <v>1467</v>
      </c>
      <c r="BE1617" s="2" t="s">
        <v>9630</v>
      </c>
      <c r="BF1617" s="2" t="s">
        <v>1723</v>
      </c>
    </row>
    <row r="1618" spans="1:58" x14ac:dyDescent="0.35">
      <c r="A1618" s="2">
        <v>2953532</v>
      </c>
      <c r="B1618" s="2" t="s">
        <v>244</v>
      </c>
      <c r="C1618" s="2">
        <v>37535031</v>
      </c>
      <c r="D1618" s="2">
        <v>339745076</v>
      </c>
      <c r="E1618" s="2" t="s">
        <v>59</v>
      </c>
      <c r="F1618" s="2" t="s">
        <v>60</v>
      </c>
      <c r="G1618" s="2" t="s">
        <v>534</v>
      </c>
      <c r="H1618" s="2" t="s">
        <v>9524</v>
      </c>
      <c r="I1618" s="2">
        <v>775610738</v>
      </c>
      <c r="J1618" s="2" t="s">
        <v>9631</v>
      </c>
      <c r="K1618" s="2">
        <v>14</v>
      </c>
      <c r="L1618" s="2" t="s">
        <v>63</v>
      </c>
      <c r="M1618" s="2" t="s">
        <v>64</v>
      </c>
      <c r="N1618" s="3">
        <v>44417.583333333336</v>
      </c>
      <c r="O1618" s="2" t="s">
        <v>248</v>
      </c>
      <c r="Q1618" s="2" t="s">
        <v>66</v>
      </c>
      <c r="R1618" s="3">
        <v>45660.501354166663</v>
      </c>
      <c r="S1618" s="2" t="s">
        <v>9632</v>
      </c>
      <c r="T1618" s="2" t="s">
        <v>68</v>
      </c>
      <c r="U1618" s="2" t="s">
        <v>481</v>
      </c>
      <c r="V1618" s="2" t="s">
        <v>9633</v>
      </c>
      <c r="W1618" s="2" t="s">
        <v>250</v>
      </c>
      <c r="X1618" s="2" t="s">
        <v>1681</v>
      </c>
      <c r="Y1618" s="2" t="s">
        <v>2973</v>
      </c>
      <c r="Z1618" s="2" t="s">
        <v>485</v>
      </c>
      <c r="AA1618" s="2" t="s">
        <v>485</v>
      </c>
      <c r="AB1618" s="2" t="s">
        <v>176</v>
      </c>
      <c r="AE1618" s="3">
        <v>45660.50136574074</v>
      </c>
      <c r="AF1618" s="2" t="s">
        <v>77</v>
      </c>
      <c r="AH1618" s="2" t="s">
        <v>78</v>
      </c>
      <c r="AI1618" s="2" t="s">
        <v>255</v>
      </c>
      <c r="AJ1618" s="2" t="s">
        <v>1271</v>
      </c>
      <c r="AK1618" s="2" t="s">
        <v>9634</v>
      </c>
      <c r="AL1618" s="2" t="s">
        <v>9632</v>
      </c>
      <c r="AM1618" s="3">
        <v>45660.50141203704</v>
      </c>
      <c r="AN1618" s="2" t="s">
        <v>9634</v>
      </c>
      <c r="AP1618" s="2">
        <v>5557371</v>
      </c>
      <c r="AQ1618" s="2" t="s">
        <v>81</v>
      </c>
      <c r="AR1618" s="3">
        <v>45660.623576388891</v>
      </c>
      <c r="AS1618" s="2" t="s">
        <v>82</v>
      </c>
      <c r="AT1618" s="3">
        <v>45660.5625</v>
      </c>
      <c r="AU1618" s="2" t="s">
        <v>104</v>
      </c>
      <c r="AV1618" s="2" t="s">
        <v>258</v>
      </c>
      <c r="AW1618" s="2" t="s">
        <v>259</v>
      </c>
      <c r="AX1618" s="2" t="s">
        <v>866</v>
      </c>
      <c r="AZ1618" s="3">
        <v>45660.623576388891</v>
      </c>
      <c r="BB1618" s="2" t="s">
        <v>261</v>
      </c>
      <c r="BC1618" s="2" t="s">
        <v>262</v>
      </c>
      <c r="BD1618" s="2" t="s">
        <v>263</v>
      </c>
      <c r="BE1618" s="2" t="s">
        <v>9635</v>
      </c>
      <c r="BF1618" s="2" t="s">
        <v>1168</v>
      </c>
    </row>
    <row r="1619" spans="1:58" x14ac:dyDescent="0.35">
      <c r="A1619" s="2">
        <v>2953533</v>
      </c>
      <c r="B1619" s="2" t="s">
        <v>58</v>
      </c>
      <c r="C1619" s="2">
        <v>29805511</v>
      </c>
      <c r="D1619" s="2">
        <v>338689676</v>
      </c>
      <c r="E1619" s="2" t="s">
        <v>59</v>
      </c>
      <c r="F1619" s="2" t="s">
        <v>60</v>
      </c>
      <c r="G1619" s="2" t="s">
        <v>9636</v>
      </c>
      <c r="H1619" s="2" t="s">
        <v>9637</v>
      </c>
      <c r="I1619" s="2">
        <v>776537674</v>
      </c>
      <c r="J1619" s="2" t="s">
        <v>9638</v>
      </c>
      <c r="K1619" s="2">
        <v>12</v>
      </c>
      <c r="L1619" s="2" t="s">
        <v>63</v>
      </c>
      <c r="M1619" s="2" t="s">
        <v>64</v>
      </c>
      <c r="N1619" s="3">
        <v>45652.641770833332</v>
      </c>
      <c r="O1619" s="2" t="s">
        <v>65</v>
      </c>
      <c r="Q1619" s="2" t="s">
        <v>66</v>
      </c>
      <c r="R1619" s="3">
        <v>45660.501840277779</v>
      </c>
      <c r="S1619" s="2" t="s">
        <v>4913</v>
      </c>
      <c r="T1619" s="2" t="s">
        <v>156</v>
      </c>
      <c r="U1619" s="2" t="s">
        <v>69</v>
      </c>
      <c r="V1619" s="2" t="s">
        <v>9639</v>
      </c>
      <c r="W1619" s="2" t="s">
        <v>71</v>
      </c>
      <c r="X1619" s="2" t="s">
        <v>650</v>
      </c>
      <c r="Y1619" s="2" t="s">
        <v>9640</v>
      </c>
      <c r="Z1619" s="2" t="s">
        <v>200</v>
      </c>
      <c r="AA1619" s="2" t="s">
        <v>1774</v>
      </c>
      <c r="AB1619" s="2" t="s">
        <v>1774</v>
      </c>
      <c r="AC1619" s="2">
        <v>16</v>
      </c>
      <c r="AE1619" s="3">
        <v>45660.501851851855</v>
      </c>
      <c r="AF1619" s="2" t="s">
        <v>77</v>
      </c>
      <c r="AH1619" s="2" t="s">
        <v>78</v>
      </c>
      <c r="AI1619" s="2" t="s">
        <v>79</v>
      </c>
      <c r="AJ1619" s="2" t="s">
        <v>123</v>
      </c>
      <c r="AK1619" s="2" t="s">
        <v>7699</v>
      </c>
      <c r="AL1619" s="2" t="s">
        <v>4913</v>
      </c>
      <c r="AM1619" s="3">
        <v>45660.501886574071</v>
      </c>
      <c r="AN1619" s="2" t="s">
        <v>7699</v>
      </c>
      <c r="AP1619" s="2">
        <v>5557376</v>
      </c>
      <c r="AQ1619" s="2" t="s">
        <v>81</v>
      </c>
      <c r="AR1619" s="3">
        <v>45661.592118055552</v>
      </c>
      <c r="AS1619" s="2" t="s">
        <v>82</v>
      </c>
      <c r="AT1619" s="3">
        <v>45660.5625</v>
      </c>
      <c r="AU1619" s="2" t="s">
        <v>104</v>
      </c>
      <c r="AV1619" s="2" t="s">
        <v>655</v>
      </c>
      <c r="AW1619" s="2" t="s">
        <v>656</v>
      </c>
      <c r="AX1619" s="2" t="s">
        <v>2469</v>
      </c>
      <c r="AZ1619" s="3">
        <v>45661.592118055552</v>
      </c>
      <c r="BB1619" s="2" t="s">
        <v>614</v>
      </c>
      <c r="BC1619" s="2" t="s">
        <v>129</v>
      </c>
      <c r="BD1619" s="2" t="s">
        <v>615</v>
      </c>
      <c r="BE1619" s="2" t="s">
        <v>9641</v>
      </c>
      <c r="BF1619" s="2" t="s">
        <v>442</v>
      </c>
    </row>
    <row r="1620" spans="1:58" x14ac:dyDescent="0.35">
      <c r="A1620" s="2">
        <v>2953534</v>
      </c>
      <c r="B1620" s="2" t="s">
        <v>58</v>
      </c>
      <c r="C1620" s="2">
        <v>3277771</v>
      </c>
      <c r="D1620" s="2">
        <v>339540665</v>
      </c>
      <c r="E1620" s="2" t="s">
        <v>59</v>
      </c>
      <c r="F1620" s="2" t="s">
        <v>60</v>
      </c>
      <c r="G1620" s="2" t="s">
        <v>5027</v>
      </c>
      <c r="H1620" s="2" t="s">
        <v>9438</v>
      </c>
      <c r="I1620" s="2">
        <v>778668740</v>
      </c>
      <c r="J1620" s="2" t="s">
        <v>9642</v>
      </c>
      <c r="K1620" s="2">
        <v>14</v>
      </c>
      <c r="L1620" s="2" t="s">
        <v>63</v>
      </c>
      <c r="M1620" s="2" t="s">
        <v>64</v>
      </c>
      <c r="N1620" s="3">
        <v>45168</v>
      </c>
      <c r="O1620" s="2" t="s">
        <v>187</v>
      </c>
      <c r="Q1620" s="2" t="s">
        <v>66</v>
      </c>
      <c r="R1620" s="3">
        <v>45660.502233796295</v>
      </c>
      <c r="S1620" s="2" t="s">
        <v>4913</v>
      </c>
      <c r="T1620" s="2" t="s">
        <v>156</v>
      </c>
      <c r="U1620" s="2" t="s">
        <v>69</v>
      </c>
      <c r="V1620" s="2" t="s">
        <v>9643</v>
      </c>
      <c r="W1620" s="2" t="s">
        <v>233</v>
      </c>
      <c r="X1620" s="2" t="s">
        <v>233</v>
      </c>
      <c r="Y1620" s="2" t="s">
        <v>9644</v>
      </c>
      <c r="Z1620" s="2" t="s">
        <v>567</v>
      </c>
      <c r="AA1620" s="2" t="s">
        <v>9645</v>
      </c>
      <c r="AB1620" s="2" t="s">
        <v>9646</v>
      </c>
      <c r="AE1620" s="3">
        <v>45660.502245370371</v>
      </c>
      <c r="AF1620" s="2" t="s">
        <v>77</v>
      </c>
      <c r="AH1620" s="2" t="s">
        <v>78</v>
      </c>
      <c r="AI1620" s="2" t="s">
        <v>79</v>
      </c>
      <c r="AJ1620" s="2" t="s">
        <v>123</v>
      </c>
      <c r="AK1620" s="2" t="s">
        <v>7699</v>
      </c>
      <c r="AL1620" s="2" t="s">
        <v>4913</v>
      </c>
      <c r="AM1620" s="3">
        <v>45660.502280092594</v>
      </c>
      <c r="AN1620" s="2" t="s">
        <v>7699</v>
      </c>
      <c r="AP1620" s="2">
        <v>5557378</v>
      </c>
      <c r="AQ1620" s="2" t="s">
        <v>81</v>
      </c>
      <c r="AR1620" s="3">
        <v>45661.721886574072</v>
      </c>
      <c r="AS1620" s="2" t="s">
        <v>82</v>
      </c>
      <c r="AT1620" s="3">
        <v>45660.333333333336</v>
      </c>
      <c r="AU1620" s="2" t="s">
        <v>104</v>
      </c>
      <c r="AV1620" s="2" t="s">
        <v>569</v>
      </c>
      <c r="AW1620" s="2" t="s">
        <v>570</v>
      </c>
      <c r="AX1620" s="2" t="s">
        <v>571</v>
      </c>
      <c r="AZ1620" s="3">
        <v>45661.721886574072</v>
      </c>
      <c r="BB1620" s="2" t="s">
        <v>179</v>
      </c>
      <c r="BC1620" s="2" t="s">
        <v>180</v>
      </c>
      <c r="BD1620" s="2" t="s">
        <v>181</v>
      </c>
      <c r="BE1620" s="2" t="s">
        <v>9647</v>
      </c>
      <c r="BF1620" s="2" t="s">
        <v>1093</v>
      </c>
    </row>
    <row r="1621" spans="1:58" x14ac:dyDescent="0.35">
      <c r="A1621" s="2">
        <v>2953535</v>
      </c>
      <c r="B1621" s="2" t="s">
        <v>58</v>
      </c>
      <c r="C1621" s="2">
        <v>31730841</v>
      </c>
      <c r="D1621" s="2">
        <v>338290820</v>
      </c>
      <c r="E1621" s="2" t="s">
        <v>59</v>
      </c>
      <c r="F1621" s="2" t="s">
        <v>60</v>
      </c>
      <c r="G1621" s="2" t="s">
        <v>3303</v>
      </c>
      <c r="H1621" s="2" t="s">
        <v>1535</v>
      </c>
      <c r="I1621" s="2">
        <v>781239259</v>
      </c>
      <c r="J1621" s="2" t="s">
        <v>9648</v>
      </c>
      <c r="K1621" s="2">
        <v>12</v>
      </c>
      <c r="L1621" s="2" t="s">
        <v>63</v>
      </c>
      <c r="M1621" s="2" t="s">
        <v>64</v>
      </c>
      <c r="N1621" s="3">
        <v>44805</v>
      </c>
      <c r="O1621" s="2" t="s">
        <v>647</v>
      </c>
      <c r="Q1621" s="2" t="s">
        <v>66</v>
      </c>
      <c r="R1621" s="3">
        <v>45660.503217592595</v>
      </c>
      <c r="S1621" s="2" t="s">
        <v>1219</v>
      </c>
      <c r="T1621" s="2" t="s">
        <v>68</v>
      </c>
      <c r="U1621" s="2" t="s">
        <v>374</v>
      </c>
      <c r="V1621" s="2" t="s">
        <v>9649</v>
      </c>
      <c r="W1621" s="2" t="s">
        <v>71</v>
      </c>
      <c r="X1621" s="2" t="s">
        <v>650</v>
      </c>
      <c r="Y1621" s="2" t="s">
        <v>2131</v>
      </c>
      <c r="Z1621" s="2" t="s">
        <v>200</v>
      </c>
      <c r="AA1621" s="2" t="s">
        <v>7194</v>
      </c>
      <c r="AB1621" s="2" t="s">
        <v>176</v>
      </c>
      <c r="AE1621" s="3">
        <v>45660.503229166665</v>
      </c>
      <c r="AF1621" s="2" t="s">
        <v>77</v>
      </c>
      <c r="AH1621" s="2" t="s">
        <v>78</v>
      </c>
      <c r="AI1621" s="2" t="s">
        <v>79</v>
      </c>
      <c r="AJ1621" s="2" t="s">
        <v>191</v>
      </c>
      <c r="AK1621" s="2" t="s">
        <v>9649</v>
      </c>
      <c r="AL1621" s="2" t="s">
        <v>1219</v>
      </c>
      <c r="AM1621" s="3">
        <v>45660.50335648148</v>
      </c>
      <c r="AN1621" s="2" t="s">
        <v>9649</v>
      </c>
      <c r="AP1621" s="2">
        <v>5557385</v>
      </c>
      <c r="AQ1621" s="2" t="s">
        <v>81</v>
      </c>
      <c r="AR1621" s="3">
        <v>45661.508668981478</v>
      </c>
      <c r="AS1621" s="2" t="s">
        <v>82</v>
      </c>
      <c r="AT1621" s="3">
        <v>45660.5625</v>
      </c>
      <c r="AU1621" s="2" t="s">
        <v>104</v>
      </c>
      <c r="AV1621" s="2" t="s">
        <v>655</v>
      </c>
      <c r="AW1621" s="2" t="s">
        <v>656</v>
      </c>
      <c r="AX1621" s="2" t="s">
        <v>694</v>
      </c>
      <c r="AZ1621" s="3">
        <v>45661.508668981478</v>
      </c>
      <c r="BB1621" s="2" t="s">
        <v>5409</v>
      </c>
      <c r="BC1621" s="2" t="s">
        <v>5410</v>
      </c>
      <c r="BD1621" s="2" t="s">
        <v>5411</v>
      </c>
      <c r="BE1621" s="2" t="s">
        <v>2165</v>
      </c>
      <c r="BF1621" s="2" t="s">
        <v>442</v>
      </c>
    </row>
    <row r="1622" spans="1:58" x14ac:dyDescent="0.35">
      <c r="A1622" s="2">
        <v>2953536</v>
      </c>
      <c r="B1622" s="2" t="s">
        <v>58</v>
      </c>
      <c r="C1622" s="2">
        <v>34811511</v>
      </c>
      <c r="D1622" s="2">
        <v>338431927</v>
      </c>
      <c r="E1622" s="2" t="s">
        <v>59</v>
      </c>
      <c r="F1622" s="2" t="s">
        <v>60</v>
      </c>
      <c r="G1622" s="2" t="s">
        <v>9650</v>
      </c>
      <c r="H1622" s="2" t="s">
        <v>4944</v>
      </c>
      <c r="I1622" s="2">
        <v>777034747</v>
      </c>
      <c r="J1622" s="2" t="s">
        <v>9651</v>
      </c>
      <c r="K1622" s="2">
        <v>12</v>
      </c>
      <c r="L1622" s="2" t="s">
        <v>63</v>
      </c>
      <c r="M1622" s="2" t="s">
        <v>64</v>
      </c>
      <c r="N1622" s="3">
        <v>45087</v>
      </c>
      <c r="O1622" s="2" t="s">
        <v>187</v>
      </c>
      <c r="Q1622" s="2" t="s">
        <v>66</v>
      </c>
      <c r="R1622" s="3">
        <v>45660.503287037034</v>
      </c>
      <c r="S1622" s="2" t="s">
        <v>5886</v>
      </c>
      <c r="T1622" s="2" t="s">
        <v>156</v>
      </c>
      <c r="U1622" s="2" t="s">
        <v>4628</v>
      </c>
      <c r="V1622" s="2" t="s">
        <v>9652</v>
      </c>
      <c r="W1622" s="2" t="s">
        <v>71</v>
      </c>
      <c r="X1622" s="2" t="s">
        <v>650</v>
      </c>
      <c r="Y1622" s="2" t="s">
        <v>2131</v>
      </c>
      <c r="Z1622" s="2" t="s">
        <v>883</v>
      </c>
      <c r="AA1622" s="2" t="s">
        <v>1653</v>
      </c>
      <c r="AB1622" s="2" t="s">
        <v>1653</v>
      </c>
      <c r="AE1622" s="3">
        <v>45660.503298611111</v>
      </c>
      <c r="AF1622" s="2" t="s">
        <v>77</v>
      </c>
      <c r="AH1622" s="2" t="s">
        <v>142</v>
      </c>
      <c r="AI1622" s="2" t="s">
        <v>79</v>
      </c>
      <c r="AJ1622" s="2" t="s">
        <v>191</v>
      </c>
      <c r="AK1622" s="2" t="s">
        <v>9653</v>
      </c>
      <c r="AL1622" s="2" t="s">
        <v>5886</v>
      </c>
      <c r="AM1622" s="3">
        <v>45660.50335648148</v>
      </c>
      <c r="AN1622" s="2" t="s">
        <v>9653</v>
      </c>
      <c r="AP1622" s="2">
        <v>5557384</v>
      </c>
      <c r="AQ1622" s="2" t="s">
        <v>81</v>
      </c>
      <c r="AR1622" s="3">
        <v>45660.631666666668</v>
      </c>
      <c r="AS1622" s="2" t="s">
        <v>82</v>
      </c>
      <c r="AT1622" s="3">
        <v>45660.5625</v>
      </c>
      <c r="AU1622" s="2" t="s">
        <v>104</v>
      </c>
      <c r="AV1622" s="2" t="s">
        <v>655</v>
      </c>
      <c r="AW1622" s="2" t="s">
        <v>656</v>
      </c>
      <c r="AX1622" s="2" t="s">
        <v>2697</v>
      </c>
      <c r="AZ1622" s="3">
        <v>45660.631666666668</v>
      </c>
      <c r="BB1622" s="2" t="s">
        <v>439</v>
      </c>
      <c r="BC1622" s="2" t="s">
        <v>440</v>
      </c>
      <c r="BD1622" s="2" t="s">
        <v>263</v>
      </c>
      <c r="BE1622" s="2" t="s">
        <v>9654</v>
      </c>
      <c r="BF1622" s="2" t="s">
        <v>1920</v>
      </c>
    </row>
    <row r="1623" spans="1:58" x14ac:dyDescent="0.35">
      <c r="A1623" s="2">
        <v>2953537</v>
      </c>
      <c r="B1623" s="2" t="s">
        <v>58</v>
      </c>
      <c r="C1623" s="2">
        <v>30578431</v>
      </c>
      <c r="D1623" s="2">
        <v>338489797</v>
      </c>
      <c r="E1623" s="2" t="s">
        <v>59</v>
      </c>
      <c r="F1623" s="2" t="s">
        <v>60</v>
      </c>
      <c r="G1623" s="2" t="s">
        <v>9655</v>
      </c>
      <c r="H1623" s="2" t="s">
        <v>9656</v>
      </c>
      <c r="I1623" s="2">
        <v>775281955</v>
      </c>
      <c r="J1623" s="2" t="s">
        <v>9657</v>
      </c>
      <c r="K1623" s="2">
        <v>12</v>
      </c>
      <c r="L1623" s="2" t="s">
        <v>63</v>
      </c>
      <c r="M1623" s="2" t="s">
        <v>64</v>
      </c>
      <c r="N1623" s="3">
        <v>44551.515289351853</v>
      </c>
      <c r="O1623" s="2" t="s">
        <v>187</v>
      </c>
      <c r="Q1623" s="2" t="s">
        <v>66</v>
      </c>
      <c r="R1623" s="3">
        <v>45660.503425925926</v>
      </c>
      <c r="S1623" s="2" t="s">
        <v>5535</v>
      </c>
      <c r="T1623" s="2" t="s">
        <v>68</v>
      </c>
      <c r="U1623" s="2" t="s">
        <v>1855</v>
      </c>
      <c r="V1623" s="2" t="s">
        <v>9658</v>
      </c>
      <c r="W1623" s="2" t="s">
        <v>288</v>
      </c>
      <c r="X1623" s="2" t="s">
        <v>289</v>
      </c>
      <c r="Y1623" s="2" t="s">
        <v>3051</v>
      </c>
      <c r="Z1623" s="2" t="s">
        <v>6112</v>
      </c>
      <c r="AA1623" s="2" t="s">
        <v>6112</v>
      </c>
      <c r="AB1623" s="2" t="s">
        <v>5505</v>
      </c>
      <c r="AC1623" s="2" t="s">
        <v>9659</v>
      </c>
      <c r="AE1623" s="3">
        <v>45660.503437500003</v>
      </c>
      <c r="AF1623" s="2" t="s">
        <v>77</v>
      </c>
      <c r="AH1623" s="2" t="s">
        <v>78</v>
      </c>
      <c r="AI1623" s="2" t="s">
        <v>2154</v>
      </c>
      <c r="AJ1623" s="2" t="s">
        <v>1271</v>
      </c>
      <c r="AK1623" s="2" t="s">
        <v>9660</v>
      </c>
      <c r="AL1623" s="2" t="s">
        <v>5535</v>
      </c>
      <c r="AM1623" s="3">
        <v>45660.503472222219</v>
      </c>
      <c r="AN1623" s="2" t="s">
        <v>9660</v>
      </c>
      <c r="AP1623" s="2">
        <v>5557392</v>
      </c>
      <c r="AQ1623" s="2" t="s">
        <v>81</v>
      </c>
      <c r="AR1623" s="3">
        <v>45660.648796296293</v>
      </c>
      <c r="AS1623" s="2" t="s">
        <v>82</v>
      </c>
      <c r="AT1623" s="3">
        <v>45660.5625</v>
      </c>
      <c r="AU1623" s="2" t="s">
        <v>104</v>
      </c>
      <c r="AV1623" s="2" t="s">
        <v>682</v>
      </c>
      <c r="AW1623" s="2" t="s">
        <v>683</v>
      </c>
      <c r="AX1623" s="2" t="s">
        <v>1988</v>
      </c>
      <c r="AZ1623" s="3">
        <v>45660.648796296293</v>
      </c>
      <c r="BB1623" s="2" t="s">
        <v>3040</v>
      </c>
      <c r="BC1623" s="2" t="s">
        <v>226</v>
      </c>
      <c r="BD1623" s="2" t="s">
        <v>89</v>
      </c>
      <c r="BE1623" s="2" t="s">
        <v>4845</v>
      </c>
      <c r="BF1623" s="2" t="s">
        <v>301</v>
      </c>
    </row>
    <row r="1624" spans="1:58" x14ac:dyDescent="0.35">
      <c r="A1624" s="2">
        <v>2953538</v>
      </c>
      <c r="B1624" s="2" t="s">
        <v>58</v>
      </c>
      <c r="C1624" s="2">
        <v>44250451</v>
      </c>
      <c r="D1624" s="2">
        <v>338051591</v>
      </c>
      <c r="E1624" s="2" t="s">
        <v>59</v>
      </c>
      <c r="F1624" s="2" t="s">
        <v>60</v>
      </c>
      <c r="G1624" s="2" t="s">
        <v>577</v>
      </c>
      <c r="H1624" s="2" t="s">
        <v>3921</v>
      </c>
      <c r="I1624" s="2">
        <v>772666056</v>
      </c>
      <c r="J1624" s="2" t="s">
        <v>579</v>
      </c>
      <c r="K1624" s="2">
        <v>13</v>
      </c>
      <c r="L1624" s="2" t="s">
        <v>63</v>
      </c>
      <c r="M1624" s="2" t="s">
        <v>64</v>
      </c>
      <c r="N1624" s="3">
        <v>45620.708333333336</v>
      </c>
      <c r="O1624" s="2" t="s">
        <v>65</v>
      </c>
      <c r="Q1624" s="2" t="s">
        <v>66</v>
      </c>
      <c r="R1624" s="3">
        <v>45660.503506944442</v>
      </c>
      <c r="S1624" s="2" t="s">
        <v>1043</v>
      </c>
      <c r="T1624" s="2" t="s">
        <v>703</v>
      </c>
      <c r="U1624" s="2" t="s">
        <v>901</v>
      </c>
      <c r="V1624" s="2" t="s">
        <v>9661</v>
      </c>
      <c r="W1624" s="2" t="s">
        <v>118</v>
      </c>
      <c r="X1624" s="2" t="s">
        <v>271</v>
      </c>
      <c r="Y1624" s="2" t="s">
        <v>9662</v>
      </c>
      <c r="Z1624" s="2" t="s">
        <v>2107</v>
      </c>
      <c r="AA1624" s="2">
        <v>1000</v>
      </c>
      <c r="AB1624" s="2" t="s">
        <v>176</v>
      </c>
      <c r="AE1624" s="3">
        <v>45660.503518518519</v>
      </c>
      <c r="AF1624" s="2" t="s">
        <v>77</v>
      </c>
      <c r="AH1624" s="2" t="s">
        <v>78</v>
      </c>
      <c r="AI1624" s="2" t="s">
        <v>79</v>
      </c>
      <c r="AJ1624" s="2" t="s">
        <v>80</v>
      </c>
      <c r="AK1624" s="2" t="s">
        <v>9663</v>
      </c>
      <c r="AL1624" s="2" t="s">
        <v>1043</v>
      </c>
      <c r="AM1624" s="3">
        <v>45660.503541666665</v>
      </c>
      <c r="AN1624" s="2" t="s">
        <v>9663</v>
      </c>
      <c r="AP1624" s="2">
        <v>5557393</v>
      </c>
      <c r="AQ1624" s="2" t="s">
        <v>81</v>
      </c>
      <c r="AR1624" s="3">
        <v>45660.656631944446</v>
      </c>
      <c r="AS1624" s="2" t="s">
        <v>82</v>
      </c>
      <c r="AT1624" s="3">
        <v>45660.5625</v>
      </c>
      <c r="AU1624" s="2" t="s">
        <v>104</v>
      </c>
      <c r="AV1624" s="2" t="s">
        <v>277</v>
      </c>
      <c r="AW1624" s="2" t="s">
        <v>278</v>
      </c>
      <c r="AX1624" s="2" t="s">
        <v>2556</v>
      </c>
      <c r="AZ1624" s="3">
        <v>45660.656631944446</v>
      </c>
      <c r="BB1624" s="2" t="s">
        <v>439</v>
      </c>
      <c r="BC1624" s="2" t="s">
        <v>440</v>
      </c>
      <c r="BD1624" s="2" t="s">
        <v>263</v>
      </c>
      <c r="BE1624" s="2" t="s">
        <v>9664</v>
      </c>
      <c r="BF1624" s="2" t="s">
        <v>1168</v>
      </c>
    </row>
    <row r="1625" spans="1:58" x14ac:dyDescent="0.35">
      <c r="A1625" s="2">
        <v>2953539</v>
      </c>
      <c r="B1625" s="2" t="s">
        <v>668</v>
      </c>
      <c r="C1625" s="2">
        <v>39795021</v>
      </c>
      <c r="D1625" s="2">
        <v>339144670</v>
      </c>
      <c r="E1625" s="2" t="s">
        <v>59</v>
      </c>
      <c r="F1625" s="2" t="s">
        <v>668</v>
      </c>
      <c r="G1625" s="2" t="s">
        <v>9665</v>
      </c>
      <c r="H1625" s="2" t="s">
        <v>9666</v>
      </c>
      <c r="I1625" s="2">
        <v>771117149</v>
      </c>
      <c r="J1625" s="2" t="s">
        <v>9667</v>
      </c>
      <c r="K1625" s="2">
        <v>14</v>
      </c>
      <c r="L1625" s="2" t="s">
        <v>63</v>
      </c>
      <c r="M1625" s="2" t="s">
        <v>64</v>
      </c>
      <c r="N1625" s="3">
        <v>45653.708333333336</v>
      </c>
      <c r="O1625" s="2" t="s">
        <v>672</v>
      </c>
      <c r="Q1625" s="2" t="s">
        <v>66</v>
      </c>
      <c r="R1625" s="3">
        <v>45660.503564814811</v>
      </c>
      <c r="S1625" s="2" t="s">
        <v>6812</v>
      </c>
      <c r="T1625" s="2" t="s">
        <v>703</v>
      </c>
      <c r="U1625" s="2" t="s">
        <v>215</v>
      </c>
      <c r="V1625" s="2" t="s">
        <v>9668</v>
      </c>
      <c r="W1625" s="2" t="s">
        <v>676</v>
      </c>
      <c r="X1625" s="2" t="s">
        <v>289</v>
      </c>
      <c r="Y1625" s="2" t="s">
        <v>677</v>
      </c>
      <c r="Z1625" s="2" t="s">
        <v>567</v>
      </c>
      <c r="AA1625" s="2" t="s">
        <v>2489</v>
      </c>
      <c r="AB1625" s="2" t="s">
        <v>176</v>
      </c>
      <c r="AE1625" s="3">
        <v>45660.503576388888</v>
      </c>
      <c r="AF1625" s="2" t="s">
        <v>680</v>
      </c>
      <c r="AG1625" s="2">
        <v>24</v>
      </c>
      <c r="AH1625" s="2" t="s">
        <v>78</v>
      </c>
      <c r="AI1625" s="2" t="s">
        <v>79</v>
      </c>
      <c r="AJ1625" s="2" t="s">
        <v>191</v>
      </c>
      <c r="AK1625" s="2" t="s">
        <v>9669</v>
      </c>
      <c r="AL1625" s="2" t="s">
        <v>6812</v>
      </c>
      <c r="AM1625" s="3">
        <v>45660.503657407404</v>
      </c>
      <c r="AN1625" s="2" t="s">
        <v>9669</v>
      </c>
      <c r="AP1625" s="2">
        <v>5557394</v>
      </c>
      <c r="AQ1625" s="2" t="s">
        <v>81</v>
      </c>
      <c r="AR1625" s="3">
        <v>45661.470370370371</v>
      </c>
      <c r="AS1625" s="2" t="s">
        <v>82</v>
      </c>
      <c r="AT1625" s="3">
        <v>45660.5625</v>
      </c>
      <c r="AU1625" s="2" t="s">
        <v>104</v>
      </c>
      <c r="AV1625" s="2" t="s">
        <v>682</v>
      </c>
      <c r="AW1625" s="2" t="s">
        <v>683</v>
      </c>
      <c r="AX1625" s="2" t="s">
        <v>1988</v>
      </c>
      <c r="AY1625" s="3">
        <v>45661.503576388888</v>
      </c>
      <c r="AZ1625" s="3">
        <v>45661.470370370371</v>
      </c>
      <c r="BA1625" s="2" t="s">
        <v>460</v>
      </c>
      <c r="BB1625" s="2" t="s">
        <v>2225</v>
      </c>
      <c r="BC1625" s="2" t="s">
        <v>2226</v>
      </c>
      <c r="BD1625" s="2" t="s">
        <v>2227</v>
      </c>
      <c r="BE1625" s="2" t="s">
        <v>9670</v>
      </c>
      <c r="BF1625" s="2" t="s">
        <v>2091</v>
      </c>
    </row>
    <row r="1626" spans="1:58" x14ac:dyDescent="0.35">
      <c r="A1626" s="2">
        <v>2953540</v>
      </c>
      <c r="B1626" s="2" t="s">
        <v>58</v>
      </c>
      <c r="C1626" s="2">
        <v>37084981</v>
      </c>
      <c r="D1626" s="2">
        <v>338361255</v>
      </c>
      <c r="E1626" s="2" t="s">
        <v>59</v>
      </c>
      <c r="F1626" s="2" t="s">
        <v>60</v>
      </c>
      <c r="G1626" s="2" t="s">
        <v>1460</v>
      </c>
      <c r="H1626" s="2" t="s">
        <v>2827</v>
      </c>
      <c r="I1626" s="2">
        <v>776564761</v>
      </c>
      <c r="J1626" s="2" t="s">
        <v>9671</v>
      </c>
      <c r="K1626" s="2">
        <v>13</v>
      </c>
      <c r="L1626" s="2" t="s">
        <v>63</v>
      </c>
      <c r="M1626" s="2" t="s">
        <v>64</v>
      </c>
      <c r="N1626" s="3">
        <v>44989.625</v>
      </c>
      <c r="O1626" s="2" t="s">
        <v>65</v>
      </c>
      <c r="Q1626" s="2" t="s">
        <v>66</v>
      </c>
      <c r="R1626" s="3">
        <v>45660.503854166665</v>
      </c>
      <c r="S1626" s="2" t="s">
        <v>1130</v>
      </c>
      <c r="T1626" s="2" t="s">
        <v>156</v>
      </c>
      <c r="U1626" s="2" t="s">
        <v>69</v>
      </c>
      <c r="V1626" s="2" t="s">
        <v>9672</v>
      </c>
      <c r="W1626" s="2" t="s">
        <v>136</v>
      </c>
      <c r="X1626" s="2" t="s">
        <v>137</v>
      </c>
      <c r="Y1626" s="2" t="s">
        <v>5812</v>
      </c>
      <c r="Z1626" s="2" t="s">
        <v>991</v>
      </c>
      <c r="AA1626" s="2" t="s">
        <v>2341</v>
      </c>
      <c r="AB1626" s="2" t="s">
        <v>2341</v>
      </c>
      <c r="AE1626" s="3">
        <v>45660.503865740742</v>
      </c>
      <c r="AF1626" s="2" t="s">
        <v>77</v>
      </c>
      <c r="AH1626" s="2" t="s">
        <v>78</v>
      </c>
      <c r="AI1626" s="2" t="s">
        <v>79</v>
      </c>
      <c r="AJ1626" s="2" t="s">
        <v>123</v>
      </c>
      <c r="AK1626" s="2" t="s">
        <v>9673</v>
      </c>
      <c r="AL1626" s="2" t="s">
        <v>1130</v>
      </c>
      <c r="AM1626" s="3">
        <v>45660.503900462965</v>
      </c>
      <c r="AN1626" s="2" t="s">
        <v>9673</v>
      </c>
      <c r="AP1626" s="2">
        <v>5557399</v>
      </c>
      <c r="AQ1626" s="2" t="s">
        <v>81</v>
      </c>
      <c r="AR1626" s="3">
        <v>45661.878067129626</v>
      </c>
      <c r="AS1626" s="2" t="s">
        <v>82</v>
      </c>
      <c r="AT1626" s="3">
        <v>45660.5625</v>
      </c>
      <c r="AU1626" s="2" t="s">
        <v>104</v>
      </c>
      <c r="AV1626" s="2" t="s">
        <v>163</v>
      </c>
      <c r="AW1626" s="2" t="s">
        <v>164</v>
      </c>
      <c r="AX1626" s="2" t="s">
        <v>1624</v>
      </c>
      <c r="AZ1626" s="3">
        <v>45661.878067129626</v>
      </c>
      <c r="BB1626" s="2" t="s">
        <v>2379</v>
      </c>
      <c r="BC1626" s="2" t="s">
        <v>2380</v>
      </c>
      <c r="BD1626" s="2" t="s">
        <v>2381</v>
      </c>
      <c r="BE1626" s="2" t="s">
        <v>300</v>
      </c>
      <c r="BF1626" s="2" t="s">
        <v>412</v>
      </c>
    </row>
    <row r="1627" spans="1:58" x14ac:dyDescent="0.35">
      <c r="A1627" s="2">
        <v>2953542</v>
      </c>
      <c r="B1627" s="2" t="s">
        <v>58</v>
      </c>
      <c r="C1627" s="2">
        <v>34236491</v>
      </c>
      <c r="D1627" s="2">
        <v>339515953</v>
      </c>
      <c r="E1627" s="2" t="s">
        <v>59</v>
      </c>
      <c r="F1627" s="2" t="s">
        <v>60</v>
      </c>
      <c r="G1627" s="2" t="s">
        <v>212</v>
      </c>
      <c r="H1627" s="2" t="s">
        <v>4360</v>
      </c>
      <c r="I1627" s="2">
        <v>778552272</v>
      </c>
      <c r="J1627" s="2" t="s">
        <v>9674</v>
      </c>
      <c r="K1627" s="2">
        <v>14</v>
      </c>
      <c r="L1627" s="2" t="s">
        <v>63</v>
      </c>
      <c r="M1627" s="2" t="s">
        <v>64</v>
      </c>
      <c r="N1627" s="3">
        <v>45518.666666666664</v>
      </c>
      <c r="O1627" s="2" t="s">
        <v>187</v>
      </c>
      <c r="Q1627" s="2" t="s">
        <v>66</v>
      </c>
      <c r="R1627" s="3">
        <v>45660.504270833335</v>
      </c>
      <c r="S1627" s="2" t="s">
        <v>4885</v>
      </c>
      <c r="T1627" s="2" t="s">
        <v>68</v>
      </c>
      <c r="U1627" s="2" t="s">
        <v>880</v>
      </c>
      <c r="V1627" s="2" t="s">
        <v>9675</v>
      </c>
      <c r="W1627" s="2" t="s">
        <v>233</v>
      </c>
      <c r="X1627" s="2" t="s">
        <v>233</v>
      </c>
      <c r="Y1627" s="2" t="s">
        <v>9676</v>
      </c>
      <c r="Z1627" s="2" t="s">
        <v>567</v>
      </c>
      <c r="AA1627" s="2" t="s">
        <v>8510</v>
      </c>
      <c r="AB1627" s="2" t="s">
        <v>8510</v>
      </c>
      <c r="AC1627" s="2">
        <v>782902048</v>
      </c>
      <c r="AE1627" s="3">
        <v>45660.504282407404</v>
      </c>
      <c r="AF1627" s="2" t="s">
        <v>77</v>
      </c>
      <c r="AH1627" s="2" t="s">
        <v>142</v>
      </c>
      <c r="AI1627" s="2" t="s">
        <v>79</v>
      </c>
      <c r="AJ1627" s="2" t="s">
        <v>80</v>
      </c>
      <c r="AK1627" s="2" t="s">
        <v>9677</v>
      </c>
      <c r="AL1627" s="2" t="s">
        <v>4885</v>
      </c>
      <c r="AM1627" s="3">
        <v>45660.504317129627</v>
      </c>
      <c r="AN1627" s="2" t="s">
        <v>9677</v>
      </c>
      <c r="AP1627" s="2">
        <v>5557401</v>
      </c>
      <c r="AQ1627" s="2" t="s">
        <v>81</v>
      </c>
      <c r="AR1627" s="3">
        <v>45661.637696759259</v>
      </c>
      <c r="AS1627" s="2" t="s">
        <v>82</v>
      </c>
      <c r="AT1627" s="3">
        <v>45660.333333333336</v>
      </c>
      <c r="AU1627" s="2" t="s">
        <v>104</v>
      </c>
      <c r="AV1627" s="2" t="s">
        <v>569</v>
      </c>
      <c r="AW1627" s="2" t="s">
        <v>570</v>
      </c>
      <c r="AX1627" s="2" t="s">
        <v>1530</v>
      </c>
      <c r="AZ1627" s="3">
        <v>45661.637696759259</v>
      </c>
      <c r="BB1627" s="2" t="s">
        <v>4610</v>
      </c>
      <c r="BC1627" s="2" t="s">
        <v>88</v>
      </c>
      <c r="BD1627" s="2" t="s">
        <v>89</v>
      </c>
      <c r="BE1627" s="2" t="s">
        <v>9678</v>
      </c>
      <c r="BF1627" s="2" t="s">
        <v>1093</v>
      </c>
    </row>
    <row r="1628" spans="1:58" x14ac:dyDescent="0.35">
      <c r="A1628" s="2">
        <v>2953543</v>
      </c>
      <c r="B1628" s="2" t="s">
        <v>58</v>
      </c>
      <c r="C1628" s="2">
        <v>42359341</v>
      </c>
      <c r="D1628" s="2">
        <v>338575958</v>
      </c>
      <c r="E1628" s="2" t="s">
        <v>59</v>
      </c>
      <c r="F1628" s="2" t="s">
        <v>60</v>
      </c>
      <c r="G1628" s="2" t="s">
        <v>132</v>
      </c>
      <c r="H1628" s="2" t="s">
        <v>1505</v>
      </c>
      <c r="I1628" s="2">
        <v>772082735</v>
      </c>
      <c r="J1628" s="2" t="s">
        <v>428</v>
      </c>
      <c r="K1628" s="2">
        <v>12</v>
      </c>
      <c r="L1628" s="2" t="s">
        <v>63</v>
      </c>
      <c r="M1628" s="2" t="s">
        <v>64</v>
      </c>
      <c r="N1628" s="3">
        <v>45289.617118055554</v>
      </c>
      <c r="O1628" s="2" t="s">
        <v>65</v>
      </c>
      <c r="Q1628" s="2" t="s">
        <v>66</v>
      </c>
      <c r="R1628" s="3">
        <v>45660.504583333335</v>
      </c>
      <c r="S1628" s="2" t="s">
        <v>725</v>
      </c>
      <c r="T1628" s="2" t="s">
        <v>156</v>
      </c>
      <c r="U1628" s="2" t="s">
        <v>69</v>
      </c>
      <c r="V1628" s="2" t="s">
        <v>9679</v>
      </c>
      <c r="W1628" s="2" t="s">
        <v>400</v>
      </c>
      <c r="X1628" s="2" t="s">
        <v>401</v>
      </c>
      <c r="Y1628" s="2" t="s">
        <v>9624</v>
      </c>
      <c r="Z1628" s="2" t="s">
        <v>513</v>
      </c>
      <c r="AA1628" s="2" t="s">
        <v>6650</v>
      </c>
      <c r="AB1628" s="2" t="s">
        <v>6650</v>
      </c>
      <c r="AE1628" s="3">
        <v>45660.504594907405</v>
      </c>
      <c r="AF1628" s="2" t="s">
        <v>77</v>
      </c>
      <c r="AH1628" s="2" t="s">
        <v>142</v>
      </c>
      <c r="AI1628" s="2" t="s">
        <v>79</v>
      </c>
      <c r="AJ1628" s="2" t="s">
        <v>123</v>
      </c>
      <c r="AK1628" s="2" t="s">
        <v>9680</v>
      </c>
      <c r="AL1628" s="2" t="s">
        <v>725</v>
      </c>
      <c r="AM1628" s="3">
        <v>45660.504618055558</v>
      </c>
      <c r="AN1628" s="2" t="s">
        <v>9680</v>
      </c>
      <c r="AP1628" s="2">
        <v>5557402</v>
      </c>
      <c r="AQ1628" s="2" t="s">
        <v>81</v>
      </c>
      <c r="AR1628" s="3">
        <v>45660.774328703701</v>
      </c>
      <c r="AS1628" s="2" t="s">
        <v>82</v>
      </c>
      <c r="AT1628" s="3">
        <v>45660.5625</v>
      </c>
      <c r="AU1628" s="2" t="s">
        <v>104</v>
      </c>
      <c r="AV1628" s="2" t="s">
        <v>955</v>
      </c>
      <c r="AW1628" s="2" t="s">
        <v>956</v>
      </c>
      <c r="AX1628" s="2" t="s">
        <v>3692</v>
      </c>
      <c r="AZ1628" s="3">
        <v>45660.774328703701</v>
      </c>
      <c r="BB1628" s="2" t="s">
        <v>128</v>
      </c>
      <c r="BC1628" s="2" t="s">
        <v>129</v>
      </c>
      <c r="BD1628" s="2" t="s">
        <v>130</v>
      </c>
      <c r="BE1628" s="2" t="s">
        <v>9681</v>
      </c>
      <c r="BF1628" s="2" t="s">
        <v>522</v>
      </c>
    </row>
    <row r="1629" spans="1:58" x14ac:dyDescent="0.35">
      <c r="A1629" s="2">
        <v>2953544</v>
      </c>
      <c r="B1629" s="2" t="s">
        <v>58</v>
      </c>
      <c r="C1629" s="2">
        <v>39649651</v>
      </c>
      <c r="D1629" s="2">
        <v>338558053</v>
      </c>
      <c r="E1629" s="2" t="s">
        <v>59</v>
      </c>
      <c r="F1629" s="2" t="s">
        <v>60</v>
      </c>
      <c r="G1629" s="2" t="s">
        <v>1634</v>
      </c>
      <c r="H1629" s="2" t="s">
        <v>9682</v>
      </c>
      <c r="I1629" s="2">
        <v>776262701</v>
      </c>
      <c r="J1629" s="2" t="s">
        <v>2186</v>
      </c>
      <c r="K1629" s="2">
        <v>13</v>
      </c>
      <c r="L1629" s="2" t="s">
        <v>305</v>
      </c>
      <c r="M1629" s="2" t="s">
        <v>64</v>
      </c>
      <c r="N1629" s="3">
        <v>45065.467685185184</v>
      </c>
      <c r="O1629" s="2" t="s">
        <v>65</v>
      </c>
      <c r="Q1629" s="2" t="s">
        <v>66</v>
      </c>
      <c r="R1629" s="3">
        <v>45660.505104166667</v>
      </c>
      <c r="S1629" s="2" t="s">
        <v>9010</v>
      </c>
      <c r="T1629" s="2" t="s">
        <v>156</v>
      </c>
      <c r="U1629" s="2" t="s">
        <v>417</v>
      </c>
      <c r="V1629" s="2" t="s">
        <v>9683</v>
      </c>
      <c r="W1629" s="2" t="s">
        <v>400</v>
      </c>
      <c r="X1629" s="2" t="s">
        <v>401</v>
      </c>
      <c r="Y1629" s="2" t="s">
        <v>9624</v>
      </c>
      <c r="Z1629" s="2" t="s">
        <v>513</v>
      </c>
      <c r="AA1629" s="2" t="s">
        <v>6510</v>
      </c>
      <c r="AB1629" s="2" t="s">
        <v>6510</v>
      </c>
      <c r="AE1629" s="3">
        <v>45660.505115740743</v>
      </c>
      <c r="AF1629" s="2" t="s">
        <v>77</v>
      </c>
      <c r="AH1629" s="2" t="s">
        <v>78</v>
      </c>
      <c r="AI1629" s="2" t="s">
        <v>79</v>
      </c>
      <c r="AJ1629" s="2" t="s">
        <v>123</v>
      </c>
      <c r="AK1629" s="2" t="s">
        <v>9684</v>
      </c>
      <c r="AL1629" s="2" t="s">
        <v>9010</v>
      </c>
      <c r="AM1629" s="3">
        <v>45660.505219907405</v>
      </c>
      <c r="AN1629" s="2" t="s">
        <v>9684</v>
      </c>
      <c r="AP1629" s="2">
        <v>5557406</v>
      </c>
      <c r="AQ1629" s="2" t="s">
        <v>81</v>
      </c>
      <c r="AR1629" s="3">
        <v>45660.684259259258</v>
      </c>
      <c r="AS1629" s="2" t="s">
        <v>82</v>
      </c>
      <c r="AT1629" s="3">
        <v>45660.5625</v>
      </c>
      <c r="AU1629" s="2" t="s">
        <v>104</v>
      </c>
      <c r="AV1629" s="2" t="s">
        <v>955</v>
      </c>
      <c r="AW1629" s="2" t="s">
        <v>956</v>
      </c>
      <c r="AX1629" s="2" t="s">
        <v>2838</v>
      </c>
      <c r="AZ1629" s="3">
        <v>45660.684259259258</v>
      </c>
      <c r="BB1629" s="2" t="s">
        <v>382</v>
      </c>
      <c r="BC1629" s="2" t="s">
        <v>383</v>
      </c>
      <c r="BD1629" s="2" t="s">
        <v>383</v>
      </c>
      <c r="BE1629" s="2" t="s">
        <v>6149</v>
      </c>
      <c r="BF1629" s="2" t="s">
        <v>667</v>
      </c>
    </row>
    <row r="1630" spans="1:58" x14ac:dyDescent="0.35">
      <c r="A1630" s="2">
        <v>2953545</v>
      </c>
      <c r="B1630" s="2" t="s">
        <v>58</v>
      </c>
      <c r="C1630" s="2">
        <v>33694701</v>
      </c>
      <c r="D1630" s="2">
        <v>338608151</v>
      </c>
      <c r="E1630" s="2" t="s">
        <v>59</v>
      </c>
      <c r="F1630" s="2" t="s">
        <v>60</v>
      </c>
      <c r="G1630" s="2" t="s">
        <v>9685</v>
      </c>
      <c r="H1630" s="2" t="s">
        <v>9686</v>
      </c>
      <c r="I1630" s="2">
        <v>771071787</v>
      </c>
      <c r="J1630" s="2" t="s">
        <v>9687</v>
      </c>
      <c r="K1630" s="2">
        <v>12</v>
      </c>
      <c r="L1630" s="2" t="s">
        <v>305</v>
      </c>
      <c r="M1630" s="2" t="s">
        <v>64</v>
      </c>
      <c r="N1630" s="3">
        <v>43725.678564814814</v>
      </c>
      <c r="O1630" s="2" t="s">
        <v>95</v>
      </c>
      <c r="Q1630" s="2" t="s">
        <v>66</v>
      </c>
      <c r="R1630" s="3">
        <v>45660.505289351851</v>
      </c>
      <c r="S1630" s="2" t="s">
        <v>4493</v>
      </c>
      <c r="T1630" s="2" t="s">
        <v>68</v>
      </c>
      <c r="U1630" s="2" t="s">
        <v>69</v>
      </c>
      <c r="V1630" s="2" t="s">
        <v>9688</v>
      </c>
      <c r="W1630" s="2" t="s">
        <v>71</v>
      </c>
      <c r="X1630" s="2" t="s">
        <v>317</v>
      </c>
      <c r="Y1630" s="2" t="s">
        <v>5570</v>
      </c>
      <c r="Z1630" s="2" t="s">
        <v>1603</v>
      </c>
      <c r="AA1630" s="2" t="s">
        <v>1603</v>
      </c>
      <c r="AB1630" s="2" t="s">
        <v>1603</v>
      </c>
      <c r="AE1630" s="3">
        <v>45660.506747685184</v>
      </c>
      <c r="AF1630" s="2" t="s">
        <v>77</v>
      </c>
      <c r="AH1630" s="2" t="s">
        <v>78</v>
      </c>
      <c r="AI1630" s="2" t="s">
        <v>79</v>
      </c>
      <c r="AJ1630" s="2" t="s">
        <v>123</v>
      </c>
      <c r="AL1630" s="2" t="s">
        <v>4493</v>
      </c>
      <c r="AM1630" s="3">
        <v>45660.506805555553</v>
      </c>
      <c r="AO1630" s="2" t="s">
        <v>4493</v>
      </c>
      <c r="AP1630" s="2">
        <v>5557418</v>
      </c>
      <c r="AQ1630" s="2" t="s">
        <v>81</v>
      </c>
      <c r="AR1630" s="3">
        <v>45661.589409722219</v>
      </c>
      <c r="AS1630" s="2" t="s">
        <v>82</v>
      </c>
      <c r="AT1630" s="3">
        <v>45660.333333333336</v>
      </c>
      <c r="AU1630" s="2" t="s">
        <v>83</v>
      </c>
      <c r="AV1630" s="2" t="s">
        <v>321</v>
      </c>
      <c r="AW1630" s="2" t="s">
        <v>322</v>
      </c>
      <c r="AX1630" s="2" t="s">
        <v>3648</v>
      </c>
      <c r="AZ1630" s="3">
        <v>45661.589409722219</v>
      </c>
      <c r="BB1630" s="2" t="s">
        <v>2333</v>
      </c>
      <c r="BC1630" s="2" t="s">
        <v>2334</v>
      </c>
      <c r="BD1630" s="2" t="s">
        <v>2335</v>
      </c>
      <c r="BE1630" s="2" t="s">
        <v>9689</v>
      </c>
      <c r="BF1630" s="2" t="s">
        <v>2337</v>
      </c>
    </row>
    <row r="1631" spans="1:58" x14ac:dyDescent="0.35">
      <c r="A1631" s="2">
        <v>2953546</v>
      </c>
      <c r="B1631" s="2" t="s">
        <v>58</v>
      </c>
      <c r="C1631" s="2">
        <v>44213581</v>
      </c>
      <c r="D1631" s="2">
        <v>338403755</v>
      </c>
      <c r="E1631" s="2" t="s">
        <v>59</v>
      </c>
      <c r="F1631" s="2" t="s">
        <v>60</v>
      </c>
      <c r="G1631" s="2" t="s">
        <v>9690</v>
      </c>
      <c r="H1631" s="2" t="s">
        <v>9691</v>
      </c>
      <c r="I1631" s="2">
        <v>789687763</v>
      </c>
      <c r="J1631" s="2" t="s">
        <v>9692</v>
      </c>
      <c r="K1631" s="2">
        <v>12</v>
      </c>
      <c r="L1631" s="2" t="s">
        <v>63</v>
      </c>
      <c r="M1631" s="2" t="s">
        <v>64</v>
      </c>
      <c r="N1631" s="3">
        <v>45581.464409722219</v>
      </c>
      <c r="O1631" s="2" t="s">
        <v>1665</v>
      </c>
      <c r="Q1631" s="2" t="s">
        <v>66</v>
      </c>
      <c r="R1631" s="3">
        <v>45660.505578703705</v>
      </c>
      <c r="S1631" s="2" t="s">
        <v>4712</v>
      </c>
      <c r="T1631" s="2" t="s">
        <v>68</v>
      </c>
      <c r="U1631" s="2" t="s">
        <v>914</v>
      </c>
      <c r="V1631" s="2" t="s">
        <v>9693</v>
      </c>
      <c r="W1631" s="2" t="s">
        <v>71</v>
      </c>
      <c r="X1631" s="2" t="s">
        <v>198</v>
      </c>
      <c r="Y1631" s="2" t="s">
        <v>4525</v>
      </c>
      <c r="Z1631" s="2" t="s">
        <v>5639</v>
      </c>
      <c r="AA1631" s="2" t="s">
        <v>9694</v>
      </c>
      <c r="AB1631" s="2" t="s">
        <v>176</v>
      </c>
      <c r="AE1631" s="3">
        <v>45661.674699074072</v>
      </c>
      <c r="AF1631" s="2" t="s">
        <v>77</v>
      </c>
      <c r="AH1631" s="2" t="s">
        <v>142</v>
      </c>
      <c r="AI1631" s="2" t="s">
        <v>2154</v>
      </c>
      <c r="AJ1631" s="2" t="s">
        <v>800</v>
      </c>
      <c r="AK1631" s="2" t="s">
        <v>9695</v>
      </c>
      <c r="AL1631" s="2" t="s">
        <v>2564</v>
      </c>
      <c r="AM1631" s="3">
        <v>45661.674791666665</v>
      </c>
      <c r="AN1631" s="2" t="s">
        <v>9695</v>
      </c>
      <c r="AO1631" s="2" t="s">
        <v>2564</v>
      </c>
      <c r="AP1631" s="2">
        <v>5560587</v>
      </c>
      <c r="AQ1631" s="2" t="s">
        <v>81</v>
      </c>
      <c r="AR1631" s="3">
        <v>45662.478344907409</v>
      </c>
      <c r="AS1631" s="2" t="s">
        <v>82</v>
      </c>
      <c r="AT1631" s="3">
        <v>45661.333333333336</v>
      </c>
      <c r="AU1631" s="2" t="s">
        <v>104</v>
      </c>
      <c r="AV1631" s="2" t="s">
        <v>1030</v>
      </c>
      <c r="AW1631" s="2" t="s">
        <v>1031</v>
      </c>
      <c r="AX1631" s="2" t="s">
        <v>1032</v>
      </c>
      <c r="AZ1631" s="3">
        <v>45662.478344907409</v>
      </c>
      <c r="BB1631" s="2" t="s">
        <v>87</v>
      </c>
      <c r="BC1631" s="2" t="s">
        <v>88</v>
      </c>
      <c r="BD1631" s="2" t="s">
        <v>89</v>
      </c>
      <c r="BE1631" s="2" t="s">
        <v>9696</v>
      </c>
      <c r="BF1631" s="2" t="s">
        <v>4299</v>
      </c>
    </row>
    <row r="1632" spans="1:58" x14ac:dyDescent="0.35">
      <c r="A1632" s="2">
        <v>2953547</v>
      </c>
      <c r="B1632" s="2" t="s">
        <v>668</v>
      </c>
      <c r="C1632" s="2">
        <v>37840081</v>
      </c>
      <c r="D1632" s="2">
        <v>339142353</v>
      </c>
      <c r="E1632" s="2" t="s">
        <v>59</v>
      </c>
      <c r="F1632" s="2" t="s">
        <v>668</v>
      </c>
      <c r="G1632" s="2" t="s">
        <v>170</v>
      </c>
      <c r="H1632" s="2" t="s">
        <v>9697</v>
      </c>
      <c r="I1632" s="2">
        <v>756428216</v>
      </c>
      <c r="J1632" s="2" t="s">
        <v>1862</v>
      </c>
      <c r="K1632" s="2">
        <v>13</v>
      </c>
      <c r="L1632" s="2" t="s">
        <v>63</v>
      </c>
      <c r="M1632" s="2" t="s">
        <v>64</v>
      </c>
      <c r="N1632" s="3">
        <v>45654.625</v>
      </c>
      <c r="O1632" s="2" t="s">
        <v>672</v>
      </c>
      <c r="Q1632" s="2" t="s">
        <v>66</v>
      </c>
      <c r="R1632" s="3">
        <v>45660.505925925929</v>
      </c>
      <c r="S1632" s="2" t="s">
        <v>6812</v>
      </c>
      <c r="T1632" s="2" t="s">
        <v>703</v>
      </c>
      <c r="U1632" s="2" t="s">
        <v>215</v>
      </c>
      <c r="V1632" s="2" t="s">
        <v>9698</v>
      </c>
      <c r="W1632" s="2" t="s">
        <v>676</v>
      </c>
      <c r="X1632" s="2" t="s">
        <v>289</v>
      </c>
      <c r="Y1632" s="2" t="s">
        <v>677</v>
      </c>
      <c r="Z1632" s="2" t="s">
        <v>3169</v>
      </c>
      <c r="AA1632" s="2" t="s">
        <v>3169</v>
      </c>
      <c r="AB1632" s="2" t="s">
        <v>9699</v>
      </c>
      <c r="AC1632" s="2">
        <v>1</v>
      </c>
      <c r="AE1632" s="3">
        <v>45660.505937499998</v>
      </c>
      <c r="AF1632" s="2" t="s">
        <v>680</v>
      </c>
      <c r="AG1632" s="2">
        <v>24</v>
      </c>
      <c r="AH1632" s="2" t="s">
        <v>78</v>
      </c>
      <c r="AI1632" s="2" t="s">
        <v>79</v>
      </c>
      <c r="AJ1632" s="2" t="s">
        <v>191</v>
      </c>
      <c r="AK1632" s="2" t="s">
        <v>9700</v>
      </c>
      <c r="AL1632" s="2" t="s">
        <v>6812</v>
      </c>
      <c r="AM1632" s="3">
        <v>45660.505972222221</v>
      </c>
      <c r="AN1632" s="2" t="s">
        <v>9700</v>
      </c>
      <c r="AP1632" s="2">
        <v>5557411</v>
      </c>
      <c r="AQ1632" s="2" t="s">
        <v>81</v>
      </c>
      <c r="AR1632" s="3">
        <v>45660.716666666667</v>
      </c>
      <c r="AS1632" s="2" t="s">
        <v>82</v>
      </c>
      <c r="AT1632" s="3">
        <v>45660.5625</v>
      </c>
      <c r="AU1632" s="2" t="s">
        <v>104</v>
      </c>
      <c r="AV1632" s="2" t="s">
        <v>682</v>
      </c>
      <c r="AW1632" s="2" t="s">
        <v>683</v>
      </c>
      <c r="AX1632" s="2" t="s">
        <v>1988</v>
      </c>
      <c r="AY1632" s="3">
        <v>45661.505937499998</v>
      </c>
      <c r="AZ1632" s="3">
        <v>45660.716666666667</v>
      </c>
      <c r="BA1632" s="2" t="s">
        <v>460</v>
      </c>
      <c r="BB1632" s="2" t="s">
        <v>225</v>
      </c>
      <c r="BC1632" s="2" t="s">
        <v>226</v>
      </c>
      <c r="BD1632" s="2" t="s">
        <v>89</v>
      </c>
      <c r="BE1632" s="2" t="s">
        <v>9701</v>
      </c>
      <c r="BF1632" s="2" t="s">
        <v>243</v>
      </c>
    </row>
    <row r="1633" spans="1:58" x14ac:dyDescent="0.35">
      <c r="A1633" s="2">
        <v>2953548</v>
      </c>
      <c r="B1633" s="2" t="s">
        <v>58</v>
      </c>
      <c r="C1633" s="2">
        <v>39349751</v>
      </c>
      <c r="D1633" s="2">
        <v>338047393</v>
      </c>
      <c r="E1633" s="2" t="s">
        <v>59</v>
      </c>
      <c r="F1633" s="2" t="s">
        <v>60</v>
      </c>
      <c r="G1633" s="2" t="s">
        <v>9702</v>
      </c>
      <c r="H1633" s="2" t="s">
        <v>833</v>
      </c>
      <c r="I1633" s="2">
        <v>774860637</v>
      </c>
      <c r="J1633" s="2" t="s">
        <v>9703</v>
      </c>
      <c r="K1633" s="2">
        <v>13</v>
      </c>
      <c r="L1633" s="2" t="s">
        <v>305</v>
      </c>
      <c r="M1633" s="2" t="s">
        <v>64</v>
      </c>
      <c r="N1633" s="3">
        <v>45424</v>
      </c>
      <c r="O1633" s="2" t="s">
        <v>187</v>
      </c>
      <c r="Q1633" s="2" t="s">
        <v>66</v>
      </c>
      <c r="R1633" s="3">
        <v>45660.506296296298</v>
      </c>
      <c r="S1633" s="2" t="s">
        <v>416</v>
      </c>
      <c r="T1633" s="2" t="s">
        <v>68</v>
      </c>
      <c r="U1633" s="2" t="s">
        <v>69</v>
      </c>
      <c r="V1633" s="2" t="s">
        <v>9704</v>
      </c>
      <c r="W1633" s="2" t="s">
        <v>118</v>
      </c>
      <c r="X1633" s="2" t="s">
        <v>119</v>
      </c>
      <c r="Y1633" s="2" t="s">
        <v>766</v>
      </c>
      <c r="Z1633" s="2" t="s">
        <v>917</v>
      </c>
      <c r="AA1633" s="2" t="s">
        <v>917</v>
      </c>
      <c r="AB1633" s="2" t="s">
        <v>917</v>
      </c>
      <c r="AE1633" s="3">
        <v>45660.506307870368</v>
      </c>
      <c r="AF1633" s="2" t="s">
        <v>77</v>
      </c>
      <c r="AH1633" s="2" t="s">
        <v>142</v>
      </c>
      <c r="AI1633" s="2" t="s">
        <v>79</v>
      </c>
      <c r="AJ1633" s="2" t="s">
        <v>123</v>
      </c>
      <c r="AK1633" s="2" t="s">
        <v>9704</v>
      </c>
      <c r="AL1633" s="2" t="s">
        <v>416</v>
      </c>
      <c r="AM1633" s="3">
        <v>45660.506342592591</v>
      </c>
      <c r="AN1633" s="2" t="s">
        <v>9704</v>
      </c>
      <c r="AP1633" s="2">
        <v>5557413</v>
      </c>
      <c r="AQ1633" s="2" t="s">
        <v>81</v>
      </c>
      <c r="AR1633" s="3">
        <v>45660.776666666665</v>
      </c>
      <c r="AS1633" s="2" t="s">
        <v>82</v>
      </c>
      <c r="AT1633" s="3">
        <v>45660.5625</v>
      </c>
      <c r="AU1633" s="2" t="s">
        <v>104</v>
      </c>
      <c r="AV1633" s="2" t="s">
        <v>125</v>
      </c>
      <c r="AW1633" s="2" t="s">
        <v>126</v>
      </c>
      <c r="AX1633" s="2" t="s">
        <v>311</v>
      </c>
      <c r="AZ1633" s="3">
        <v>45660.776666666665</v>
      </c>
      <c r="BB1633" s="2" t="s">
        <v>128</v>
      </c>
      <c r="BC1633" s="2" t="s">
        <v>129</v>
      </c>
      <c r="BD1633" s="2" t="s">
        <v>130</v>
      </c>
      <c r="BE1633" s="2" t="s">
        <v>9705</v>
      </c>
      <c r="BF1633" s="2" t="s">
        <v>91</v>
      </c>
    </row>
    <row r="1634" spans="1:58" x14ac:dyDescent="0.35">
      <c r="A1634" s="2">
        <v>2953549</v>
      </c>
      <c r="B1634" s="2" t="s">
        <v>58</v>
      </c>
      <c r="C1634" s="2">
        <v>42672351</v>
      </c>
      <c r="D1634" s="2">
        <v>338027880</v>
      </c>
      <c r="E1634" s="2" t="s">
        <v>59</v>
      </c>
      <c r="F1634" s="2" t="s">
        <v>60</v>
      </c>
      <c r="G1634" s="2" t="s">
        <v>152</v>
      </c>
      <c r="H1634" s="2" t="s">
        <v>9706</v>
      </c>
      <c r="I1634" s="2">
        <v>784836810</v>
      </c>
      <c r="J1634" s="2" t="s">
        <v>853</v>
      </c>
      <c r="K1634" s="2">
        <v>12</v>
      </c>
      <c r="L1634" s="2" t="s">
        <v>63</v>
      </c>
      <c r="M1634" s="2" t="s">
        <v>64</v>
      </c>
      <c r="N1634" s="3">
        <v>45369.541666666664</v>
      </c>
      <c r="O1634" s="2" t="s">
        <v>65</v>
      </c>
      <c r="Q1634" s="2" t="s">
        <v>66</v>
      </c>
      <c r="R1634" s="3">
        <v>45660.506666666668</v>
      </c>
      <c r="S1634" s="2" t="s">
        <v>3353</v>
      </c>
      <c r="T1634" s="2" t="s">
        <v>156</v>
      </c>
      <c r="U1634" s="2" t="s">
        <v>417</v>
      </c>
      <c r="V1634" s="2" t="s">
        <v>9707</v>
      </c>
      <c r="W1634" s="2" t="s">
        <v>288</v>
      </c>
      <c r="X1634" s="2" t="s">
        <v>289</v>
      </c>
      <c r="Y1634" s="2" t="s">
        <v>9708</v>
      </c>
      <c r="Z1634" s="2" t="s">
        <v>1617</v>
      </c>
      <c r="AA1634" s="2" t="s">
        <v>1617</v>
      </c>
      <c r="AB1634" s="2" t="s">
        <v>176</v>
      </c>
      <c r="AE1634" s="3">
        <v>45660.506678240738</v>
      </c>
      <c r="AF1634" s="2" t="s">
        <v>77</v>
      </c>
      <c r="AH1634" s="2" t="s">
        <v>142</v>
      </c>
      <c r="AI1634" s="2" t="s">
        <v>79</v>
      </c>
      <c r="AJ1634" s="2" t="s">
        <v>123</v>
      </c>
      <c r="AK1634" s="2" t="s">
        <v>9299</v>
      </c>
      <c r="AL1634" s="2" t="s">
        <v>3353</v>
      </c>
      <c r="AM1634" s="3">
        <v>45660.506747685184</v>
      </c>
      <c r="AN1634" s="2" t="s">
        <v>9299</v>
      </c>
      <c r="AP1634" s="2">
        <v>5557417</v>
      </c>
      <c r="AQ1634" s="2" t="s">
        <v>81</v>
      </c>
      <c r="AR1634" s="3">
        <v>45660.65011574074</v>
      </c>
      <c r="AS1634" s="2" t="s">
        <v>82</v>
      </c>
      <c r="AT1634" s="3">
        <v>45660.5625</v>
      </c>
      <c r="AU1634" s="2" t="s">
        <v>104</v>
      </c>
      <c r="AV1634" s="2" t="s">
        <v>682</v>
      </c>
      <c r="AW1634" s="2" t="s">
        <v>683</v>
      </c>
      <c r="AX1634" s="2" t="s">
        <v>849</v>
      </c>
      <c r="AZ1634" s="3">
        <v>45660.65011574074</v>
      </c>
      <c r="BB1634" s="2" t="s">
        <v>297</v>
      </c>
      <c r="BC1634" s="2" t="s">
        <v>298</v>
      </c>
      <c r="BD1634" s="2" t="s">
        <v>299</v>
      </c>
      <c r="BE1634" s="2" t="s">
        <v>300</v>
      </c>
      <c r="BF1634" s="2" t="s">
        <v>301</v>
      </c>
    </row>
    <row r="1635" spans="1:58" x14ac:dyDescent="0.35">
      <c r="A1635" s="2">
        <v>2953551</v>
      </c>
      <c r="B1635" s="2" t="s">
        <v>58</v>
      </c>
      <c r="C1635" s="2">
        <v>42966201</v>
      </c>
      <c r="D1635" s="2">
        <v>339521646</v>
      </c>
      <c r="E1635" s="2" t="s">
        <v>59</v>
      </c>
      <c r="F1635" s="2" t="s">
        <v>60</v>
      </c>
      <c r="G1635" s="2" t="s">
        <v>9709</v>
      </c>
      <c r="H1635" s="2" t="s">
        <v>7166</v>
      </c>
      <c r="I1635" s="2">
        <v>785968164</v>
      </c>
      <c r="J1635" s="2" t="s">
        <v>9710</v>
      </c>
      <c r="K1635" s="2">
        <v>14</v>
      </c>
      <c r="L1635" s="2" t="s">
        <v>63</v>
      </c>
      <c r="M1635" s="2" t="s">
        <v>64</v>
      </c>
      <c r="N1635" s="3">
        <v>45447.666678240741</v>
      </c>
      <c r="O1635" s="2" t="s">
        <v>647</v>
      </c>
      <c r="Q1635" s="2" t="s">
        <v>66</v>
      </c>
      <c r="R1635" s="3">
        <v>45660.507743055554</v>
      </c>
      <c r="S1635" s="2" t="s">
        <v>702</v>
      </c>
      <c r="T1635" s="2" t="s">
        <v>703</v>
      </c>
      <c r="U1635" s="2" t="s">
        <v>215</v>
      </c>
      <c r="V1635" s="2" t="s">
        <v>9711</v>
      </c>
      <c r="Y1635" s="2" t="s">
        <v>4264</v>
      </c>
      <c r="Z1635" s="2" t="s">
        <v>236</v>
      </c>
      <c r="AA1635" s="2" t="s">
        <v>1762</v>
      </c>
      <c r="AB1635" s="2" t="s">
        <v>176</v>
      </c>
      <c r="AE1635" s="3">
        <v>45660.507743055554</v>
      </c>
      <c r="AF1635" s="2" t="s">
        <v>77</v>
      </c>
      <c r="AH1635" s="2" t="s">
        <v>78</v>
      </c>
      <c r="AI1635" s="2" t="s">
        <v>79</v>
      </c>
      <c r="AJ1635" s="2" t="s">
        <v>191</v>
      </c>
      <c r="AK1635" s="2" t="s">
        <v>9712</v>
      </c>
      <c r="AL1635" s="2" t="s">
        <v>702</v>
      </c>
      <c r="AM1635" s="3">
        <v>45660.507824074077</v>
      </c>
      <c r="AN1635" s="2" t="s">
        <v>9712</v>
      </c>
      <c r="AP1635" s="2">
        <v>5557425</v>
      </c>
      <c r="AQ1635" s="2" t="s">
        <v>81</v>
      </c>
      <c r="AR1635" s="3">
        <v>45660.73841435185</v>
      </c>
      <c r="AS1635" s="2" t="s">
        <v>82</v>
      </c>
      <c r="AT1635" s="3">
        <v>45660.5625</v>
      </c>
      <c r="AU1635" s="2" t="s">
        <v>104</v>
      </c>
      <c r="AV1635" s="2" t="s">
        <v>239</v>
      </c>
      <c r="AW1635" s="2" t="s">
        <v>240</v>
      </c>
      <c r="AX1635" s="2" t="s">
        <v>1238</v>
      </c>
      <c r="AZ1635" s="3">
        <v>45660.73841435185</v>
      </c>
      <c r="BB1635" s="2" t="s">
        <v>643</v>
      </c>
      <c r="BC1635" s="2" t="s">
        <v>644</v>
      </c>
      <c r="BD1635" s="2" t="s">
        <v>299</v>
      </c>
      <c r="BE1635" s="2" t="s">
        <v>9713</v>
      </c>
      <c r="BF1635" s="2" t="s">
        <v>831</v>
      </c>
    </row>
    <row r="1636" spans="1:58" x14ac:dyDescent="0.35">
      <c r="A1636" s="2">
        <v>2953552</v>
      </c>
      <c r="B1636" s="2" t="s">
        <v>58</v>
      </c>
      <c r="C1636" s="2">
        <v>43744371</v>
      </c>
      <c r="D1636" s="2">
        <v>339477582</v>
      </c>
      <c r="E1636" s="2" t="s">
        <v>59</v>
      </c>
      <c r="F1636" s="2" t="s">
        <v>60</v>
      </c>
      <c r="G1636" s="2" t="s">
        <v>132</v>
      </c>
      <c r="H1636" s="2" t="s">
        <v>4583</v>
      </c>
      <c r="I1636" s="2" t="s">
        <v>9714</v>
      </c>
      <c r="J1636" s="2">
        <v>782942748</v>
      </c>
      <c r="K1636" s="2">
        <v>15</v>
      </c>
      <c r="L1636" s="2" t="s">
        <v>305</v>
      </c>
      <c r="M1636" s="2" t="s">
        <v>64</v>
      </c>
      <c r="N1636" s="3">
        <v>45520.532951388886</v>
      </c>
      <c r="O1636" s="2" t="s">
        <v>65</v>
      </c>
      <c r="Q1636" s="2" t="s">
        <v>66</v>
      </c>
      <c r="R1636" s="3">
        <v>45660.507986111108</v>
      </c>
      <c r="S1636" s="2" t="s">
        <v>9193</v>
      </c>
      <c r="T1636" s="2" t="s">
        <v>68</v>
      </c>
      <c r="U1636" s="2" t="s">
        <v>674</v>
      </c>
      <c r="V1636" s="2" t="s">
        <v>9715</v>
      </c>
      <c r="W1636" s="2" t="s">
        <v>336</v>
      </c>
      <c r="X1636" s="2" t="s">
        <v>2816</v>
      </c>
      <c r="Y1636" s="2" t="s">
        <v>9716</v>
      </c>
      <c r="Z1636" s="2" t="s">
        <v>9717</v>
      </c>
      <c r="AA1636" s="2" t="s">
        <v>9718</v>
      </c>
      <c r="AB1636" s="2" t="s">
        <v>176</v>
      </c>
      <c r="AE1636" s="3">
        <v>45660.710775462961</v>
      </c>
      <c r="AF1636" s="2" t="s">
        <v>77</v>
      </c>
      <c r="AH1636" s="2" t="s">
        <v>142</v>
      </c>
      <c r="AI1636" s="2" t="s">
        <v>79</v>
      </c>
      <c r="AJ1636" s="2" t="s">
        <v>101</v>
      </c>
      <c r="AK1636" s="2" t="s">
        <v>529</v>
      </c>
      <c r="AL1636" s="2" t="s">
        <v>243</v>
      </c>
      <c r="AM1636" s="3">
        <v>45660.710868055554</v>
      </c>
      <c r="AN1636" s="2" t="s">
        <v>529</v>
      </c>
      <c r="AO1636" s="2" t="s">
        <v>243</v>
      </c>
      <c r="AP1636" s="2">
        <v>5558510</v>
      </c>
      <c r="AQ1636" s="2" t="s">
        <v>81</v>
      </c>
      <c r="AR1636" s="3">
        <v>45661.506284722222</v>
      </c>
      <c r="AS1636" s="2" t="s">
        <v>82</v>
      </c>
      <c r="AT1636" s="3">
        <v>45660.333333333336</v>
      </c>
      <c r="AU1636" s="2" t="s">
        <v>104</v>
      </c>
      <c r="AV1636" s="2" t="s">
        <v>346</v>
      </c>
      <c r="AW1636" s="2" t="s">
        <v>347</v>
      </c>
      <c r="AX1636" s="2" t="s">
        <v>348</v>
      </c>
      <c r="AZ1636" s="3">
        <v>45661.506284722222</v>
      </c>
      <c r="BB1636" s="2" t="s">
        <v>225</v>
      </c>
      <c r="BC1636" s="2" t="s">
        <v>226</v>
      </c>
      <c r="BD1636" s="2" t="s">
        <v>89</v>
      </c>
      <c r="BE1636" s="2" t="s">
        <v>9719</v>
      </c>
      <c r="BF1636" s="2" t="s">
        <v>243</v>
      </c>
    </row>
    <row r="1637" spans="1:58" x14ac:dyDescent="0.35">
      <c r="A1637" s="2">
        <v>2953553</v>
      </c>
      <c r="B1637" s="2" t="s">
        <v>58</v>
      </c>
      <c r="C1637" s="2">
        <v>34420251</v>
      </c>
      <c r="D1637" s="2">
        <v>338329911</v>
      </c>
      <c r="E1637" s="2" t="s">
        <v>59</v>
      </c>
      <c r="F1637" s="2" t="s">
        <v>60</v>
      </c>
      <c r="G1637" s="2" t="s">
        <v>1460</v>
      </c>
      <c r="H1637" s="2" t="s">
        <v>986</v>
      </c>
      <c r="I1637" s="2">
        <v>785796257</v>
      </c>
      <c r="J1637" s="2" t="s">
        <v>4641</v>
      </c>
      <c r="K1637" s="2">
        <v>12</v>
      </c>
      <c r="L1637" s="2" t="s">
        <v>63</v>
      </c>
      <c r="M1637" s="2" t="s">
        <v>64</v>
      </c>
      <c r="N1637" s="3">
        <v>45125.405104166668</v>
      </c>
      <c r="O1637" s="2" t="s">
        <v>65</v>
      </c>
      <c r="Q1637" s="2" t="s">
        <v>66</v>
      </c>
      <c r="R1637" s="3">
        <v>45660.508263888885</v>
      </c>
      <c r="S1637" s="2" t="s">
        <v>9720</v>
      </c>
      <c r="T1637" s="2" t="s">
        <v>68</v>
      </c>
      <c r="U1637" s="2" t="s">
        <v>880</v>
      </c>
      <c r="V1637" s="2" t="s">
        <v>9721</v>
      </c>
      <c r="W1637" s="2" t="s">
        <v>288</v>
      </c>
      <c r="X1637" s="2" t="s">
        <v>775</v>
      </c>
      <c r="Y1637" s="2" t="s">
        <v>3528</v>
      </c>
      <c r="Z1637" s="2" t="s">
        <v>777</v>
      </c>
      <c r="AA1637" s="2" t="s">
        <v>777</v>
      </c>
      <c r="AB1637" s="2" t="s">
        <v>176</v>
      </c>
      <c r="AE1637" s="3">
        <v>45660.508275462962</v>
      </c>
      <c r="AF1637" s="2" t="s">
        <v>77</v>
      </c>
      <c r="AH1637" s="2" t="s">
        <v>78</v>
      </c>
      <c r="AI1637" s="2" t="s">
        <v>79</v>
      </c>
      <c r="AJ1637" s="2" t="s">
        <v>191</v>
      </c>
      <c r="AK1637" s="2" t="s">
        <v>9722</v>
      </c>
      <c r="AL1637" s="2" t="s">
        <v>9720</v>
      </c>
      <c r="AM1637" s="3">
        <v>45660.508333333331</v>
      </c>
      <c r="AN1637" s="2" t="s">
        <v>9722</v>
      </c>
      <c r="AP1637" s="2">
        <v>5557430</v>
      </c>
      <c r="AQ1637" s="2" t="s">
        <v>81</v>
      </c>
      <c r="AR1637" s="3">
        <v>45660.683668981481</v>
      </c>
      <c r="AS1637" s="2" t="s">
        <v>82</v>
      </c>
      <c r="AT1637" s="3">
        <v>45660.5625</v>
      </c>
      <c r="AU1637" s="2" t="s">
        <v>104</v>
      </c>
      <c r="AV1637" s="2" t="s">
        <v>781</v>
      </c>
      <c r="AW1637" s="2" t="s">
        <v>782</v>
      </c>
      <c r="AX1637" s="2" t="s">
        <v>6250</v>
      </c>
      <c r="AZ1637" s="3">
        <v>45660.683668981481</v>
      </c>
      <c r="BB1637" s="2" t="s">
        <v>2219</v>
      </c>
      <c r="BC1637" s="2" t="s">
        <v>696</v>
      </c>
      <c r="BD1637" s="2" t="s">
        <v>89</v>
      </c>
      <c r="BE1637" s="2" t="s">
        <v>9723</v>
      </c>
      <c r="BF1637" s="2" t="s">
        <v>1093</v>
      </c>
    </row>
    <row r="1638" spans="1:58" x14ac:dyDescent="0.35">
      <c r="A1638" s="2">
        <v>2953554</v>
      </c>
      <c r="B1638" s="2" t="s">
        <v>808</v>
      </c>
      <c r="C1638" s="2">
        <v>36460171</v>
      </c>
      <c r="D1638" s="2">
        <v>338379608</v>
      </c>
      <c r="E1638" s="2" t="s">
        <v>59</v>
      </c>
      <c r="F1638" s="2" t="s">
        <v>60</v>
      </c>
      <c r="G1638" s="2" t="s">
        <v>266</v>
      </c>
      <c r="H1638" s="2" t="s">
        <v>1261</v>
      </c>
      <c r="I1638" s="2">
        <v>773997058</v>
      </c>
      <c r="J1638" s="2" t="s">
        <v>1435</v>
      </c>
      <c r="K1638" s="2">
        <v>12</v>
      </c>
      <c r="L1638" s="2" t="s">
        <v>63</v>
      </c>
      <c r="M1638" s="2" t="s">
        <v>64</v>
      </c>
      <c r="N1638" s="3">
        <v>44029.75</v>
      </c>
      <c r="O1638" s="2" t="s">
        <v>248</v>
      </c>
      <c r="Q1638" s="2" t="s">
        <v>66</v>
      </c>
      <c r="R1638" s="3">
        <v>45660.508784722224</v>
      </c>
      <c r="S1638" s="2" t="s">
        <v>5714</v>
      </c>
      <c r="T1638" s="2" t="s">
        <v>629</v>
      </c>
      <c r="U1638" s="2" t="s">
        <v>69</v>
      </c>
      <c r="V1638" s="2" t="s">
        <v>9724</v>
      </c>
      <c r="W1638" s="2" t="s">
        <v>118</v>
      </c>
      <c r="X1638" s="2" t="s">
        <v>119</v>
      </c>
      <c r="Y1638" s="2" t="s">
        <v>1270</v>
      </c>
      <c r="Z1638" s="2" t="s">
        <v>121</v>
      </c>
      <c r="AA1638" s="2" t="s">
        <v>121</v>
      </c>
      <c r="AB1638" s="2" t="s">
        <v>176</v>
      </c>
      <c r="AC1638" s="2" t="s">
        <v>9725</v>
      </c>
      <c r="AE1638" s="3">
        <v>45660.508888888886</v>
      </c>
      <c r="AF1638" s="2" t="s">
        <v>77</v>
      </c>
      <c r="AH1638" s="2" t="s">
        <v>78</v>
      </c>
      <c r="AI1638" s="2" t="s">
        <v>275</v>
      </c>
      <c r="AJ1638" s="2" t="s">
        <v>256</v>
      </c>
      <c r="AL1638" s="2" t="s">
        <v>5714</v>
      </c>
      <c r="AM1638" s="3">
        <v>45660.508923611109</v>
      </c>
      <c r="AO1638" s="2" t="s">
        <v>5714</v>
      </c>
      <c r="AP1638" s="2">
        <v>5557431</v>
      </c>
      <c r="AQ1638" s="2" t="s">
        <v>81</v>
      </c>
      <c r="AR1638" s="3">
        <v>45660.723402777781</v>
      </c>
      <c r="AS1638" s="2" t="s">
        <v>82</v>
      </c>
      <c r="AT1638" s="3">
        <v>45660.333333333336</v>
      </c>
      <c r="AU1638" s="2" t="s">
        <v>83</v>
      </c>
      <c r="AV1638" s="2" t="s">
        <v>125</v>
      </c>
      <c r="AW1638" s="2" t="s">
        <v>126</v>
      </c>
      <c r="AX1638" s="2" t="s">
        <v>1598</v>
      </c>
      <c r="AZ1638" s="3">
        <v>45660.723402777781</v>
      </c>
      <c r="BB1638" s="2" t="s">
        <v>907</v>
      </c>
      <c r="BC1638" s="2" t="s">
        <v>367</v>
      </c>
      <c r="BD1638" s="2" t="s">
        <v>908</v>
      </c>
      <c r="BE1638" s="2" t="s">
        <v>9726</v>
      </c>
      <c r="BF1638" s="2" t="s">
        <v>601</v>
      </c>
    </row>
    <row r="1639" spans="1:58" x14ac:dyDescent="0.35">
      <c r="A1639" s="2">
        <v>2953555</v>
      </c>
      <c r="B1639" s="2" t="s">
        <v>58</v>
      </c>
      <c r="C1639" s="2">
        <v>2384791</v>
      </c>
      <c r="D1639" s="2">
        <v>338236537</v>
      </c>
      <c r="E1639" s="2" t="s">
        <v>59</v>
      </c>
      <c r="F1639" s="2" t="s">
        <v>60</v>
      </c>
      <c r="G1639" s="2" t="s">
        <v>534</v>
      </c>
      <c r="H1639" s="2" t="s">
        <v>9727</v>
      </c>
      <c r="I1639" s="2" t="s">
        <v>9728</v>
      </c>
      <c r="J1639" s="2" t="s">
        <v>536</v>
      </c>
      <c r="K1639" s="2">
        <v>13</v>
      </c>
      <c r="L1639" s="2" t="s">
        <v>63</v>
      </c>
      <c r="M1639" s="2" t="s">
        <v>64</v>
      </c>
      <c r="N1639" s="3">
        <v>43800</v>
      </c>
      <c r="O1639" s="2" t="s">
        <v>95</v>
      </c>
      <c r="Q1639" s="2" t="s">
        <v>66</v>
      </c>
      <c r="R1639" s="3">
        <v>45660.509293981479</v>
      </c>
      <c r="S1639" s="2" t="s">
        <v>1250</v>
      </c>
      <c r="T1639" s="2" t="s">
        <v>156</v>
      </c>
      <c r="U1639" s="2" t="s">
        <v>1944</v>
      </c>
      <c r="V1639" s="2" t="s">
        <v>9729</v>
      </c>
      <c r="W1639" s="2" t="s">
        <v>288</v>
      </c>
      <c r="X1639" s="2" t="s">
        <v>289</v>
      </c>
      <c r="Y1639" s="2" t="s">
        <v>9708</v>
      </c>
      <c r="Z1639" s="2" t="s">
        <v>1617</v>
      </c>
      <c r="AA1639" s="2" t="s">
        <v>1617</v>
      </c>
      <c r="AB1639" s="2" t="s">
        <v>9730</v>
      </c>
      <c r="AC1639" s="2">
        <v>42</v>
      </c>
      <c r="AE1639" s="3">
        <v>45660.509305555555</v>
      </c>
      <c r="AF1639" s="2" t="s">
        <v>77</v>
      </c>
      <c r="AH1639" s="2" t="s">
        <v>78</v>
      </c>
      <c r="AI1639" s="2" t="s">
        <v>79</v>
      </c>
      <c r="AJ1639" s="2" t="s">
        <v>191</v>
      </c>
      <c r="AK1639" s="2" t="s">
        <v>9731</v>
      </c>
      <c r="AL1639" s="2" t="s">
        <v>1250</v>
      </c>
      <c r="AM1639" s="3">
        <v>45660.509398148148</v>
      </c>
      <c r="AN1639" s="2" t="s">
        <v>9731</v>
      </c>
      <c r="AP1639" s="2">
        <v>5557433</v>
      </c>
      <c r="AQ1639" s="2" t="s">
        <v>81</v>
      </c>
      <c r="AR1639" s="3">
        <v>45660.627685185187</v>
      </c>
      <c r="AS1639" s="2" t="s">
        <v>82</v>
      </c>
      <c r="AT1639" s="3">
        <v>45660.5625</v>
      </c>
      <c r="AU1639" s="2" t="s">
        <v>104</v>
      </c>
      <c r="AV1639" s="2" t="s">
        <v>682</v>
      </c>
      <c r="AW1639" s="2" t="s">
        <v>683</v>
      </c>
      <c r="AX1639" s="2" t="s">
        <v>1988</v>
      </c>
      <c r="AZ1639" s="3">
        <v>45660.627685185187</v>
      </c>
      <c r="BB1639" s="2" t="s">
        <v>225</v>
      </c>
      <c r="BC1639" s="2" t="s">
        <v>226</v>
      </c>
      <c r="BD1639" s="2" t="s">
        <v>89</v>
      </c>
      <c r="BE1639" s="2" t="s">
        <v>3006</v>
      </c>
      <c r="BF1639" s="2" t="s">
        <v>301</v>
      </c>
    </row>
    <row r="1640" spans="1:58" x14ac:dyDescent="0.35">
      <c r="A1640" s="2">
        <v>2953556</v>
      </c>
      <c r="B1640" s="2" t="s">
        <v>58</v>
      </c>
      <c r="C1640" s="2">
        <v>42314401</v>
      </c>
      <c r="D1640" s="2">
        <v>338933085</v>
      </c>
      <c r="E1640" s="2" t="s">
        <v>59</v>
      </c>
      <c r="F1640" s="2" t="s">
        <v>60</v>
      </c>
      <c r="G1640" s="2" t="s">
        <v>3141</v>
      </c>
      <c r="H1640" s="2" t="s">
        <v>9732</v>
      </c>
      <c r="I1640" s="2">
        <v>777019751</v>
      </c>
      <c r="J1640" s="2" t="s">
        <v>172</v>
      </c>
      <c r="K1640" s="2">
        <v>13</v>
      </c>
      <c r="L1640" s="2" t="s">
        <v>63</v>
      </c>
      <c r="M1640" s="2" t="s">
        <v>64</v>
      </c>
      <c r="N1640" s="3">
        <v>45295.581620370373</v>
      </c>
      <c r="O1640" s="2" t="s">
        <v>65</v>
      </c>
      <c r="Q1640" s="2" t="s">
        <v>66</v>
      </c>
      <c r="R1640" s="3">
        <v>45660.509571759256</v>
      </c>
      <c r="S1640" s="2" t="s">
        <v>1992</v>
      </c>
      <c r="T1640" s="2" t="s">
        <v>156</v>
      </c>
      <c r="U1640" s="2" t="s">
        <v>69</v>
      </c>
      <c r="V1640" s="2" t="s">
        <v>9733</v>
      </c>
      <c r="W1640" s="2" t="s">
        <v>118</v>
      </c>
      <c r="X1640" s="2" t="s">
        <v>119</v>
      </c>
      <c r="Y1640" s="2" t="s">
        <v>1162</v>
      </c>
      <c r="Z1640" s="2" t="s">
        <v>3438</v>
      </c>
      <c r="AA1640" s="2">
        <v>4000</v>
      </c>
      <c r="AB1640" s="2" t="s">
        <v>176</v>
      </c>
      <c r="AE1640" s="3">
        <v>45660.509583333333</v>
      </c>
      <c r="AF1640" s="2" t="s">
        <v>77</v>
      </c>
      <c r="AH1640" s="2" t="s">
        <v>78</v>
      </c>
      <c r="AI1640" s="2" t="s">
        <v>79</v>
      </c>
      <c r="AJ1640" s="2" t="s">
        <v>144</v>
      </c>
      <c r="AK1640" s="2" t="s">
        <v>9734</v>
      </c>
      <c r="AL1640" s="2" t="s">
        <v>1992</v>
      </c>
      <c r="AM1640" s="3">
        <v>45660.509606481479</v>
      </c>
      <c r="AN1640" s="2" t="s">
        <v>9734</v>
      </c>
      <c r="AP1640" s="2">
        <v>5557434</v>
      </c>
      <c r="AQ1640" s="2" t="s">
        <v>81</v>
      </c>
      <c r="AR1640" s="3">
        <v>45660.79755787037</v>
      </c>
      <c r="AS1640" s="2" t="s">
        <v>82</v>
      </c>
      <c r="AT1640" s="3">
        <v>45660.5625</v>
      </c>
      <c r="AU1640" s="2" t="s">
        <v>104</v>
      </c>
      <c r="AV1640" s="2" t="s">
        <v>125</v>
      </c>
      <c r="AW1640" s="2" t="s">
        <v>126</v>
      </c>
      <c r="AX1640" s="2" t="s">
        <v>178</v>
      </c>
      <c r="AZ1640" s="3">
        <v>45660.79755787037</v>
      </c>
      <c r="BB1640" s="2" t="s">
        <v>179</v>
      </c>
      <c r="BC1640" s="2" t="s">
        <v>180</v>
      </c>
      <c r="BD1640" s="2" t="s">
        <v>181</v>
      </c>
      <c r="BE1640" s="2" t="s">
        <v>9735</v>
      </c>
      <c r="BF1640" s="2" t="s">
        <v>91</v>
      </c>
    </row>
    <row r="1641" spans="1:58" x14ac:dyDescent="0.35">
      <c r="A1641" s="2">
        <v>2953557</v>
      </c>
      <c r="B1641" s="2" t="s">
        <v>58</v>
      </c>
      <c r="C1641" s="2">
        <v>39423361</v>
      </c>
      <c r="D1641" s="2">
        <v>338326504</v>
      </c>
      <c r="E1641" s="2" t="s">
        <v>59</v>
      </c>
      <c r="F1641" s="2" t="s">
        <v>60</v>
      </c>
      <c r="G1641" s="2" t="s">
        <v>1111</v>
      </c>
      <c r="H1641" s="2" t="s">
        <v>1206</v>
      </c>
      <c r="I1641" s="2">
        <v>773824248</v>
      </c>
      <c r="J1641" s="2" t="s">
        <v>4703</v>
      </c>
      <c r="K1641" s="2">
        <v>12</v>
      </c>
      <c r="L1641" s="2" t="s">
        <v>63</v>
      </c>
      <c r="M1641" s="2" t="s">
        <v>64</v>
      </c>
      <c r="N1641" s="3">
        <v>45108</v>
      </c>
      <c r="O1641" s="2" t="s">
        <v>187</v>
      </c>
      <c r="Q1641" s="2" t="s">
        <v>66</v>
      </c>
      <c r="R1641" s="3">
        <v>45660.509930555556</v>
      </c>
      <c r="S1641" s="2" t="s">
        <v>9736</v>
      </c>
      <c r="T1641" s="2" t="s">
        <v>68</v>
      </c>
      <c r="U1641" s="2" t="s">
        <v>69</v>
      </c>
      <c r="V1641" s="2" t="s">
        <v>9737</v>
      </c>
      <c r="W1641" s="2" t="s">
        <v>288</v>
      </c>
      <c r="X1641" s="2" t="s">
        <v>775</v>
      </c>
      <c r="Y1641" s="2" t="s">
        <v>1590</v>
      </c>
      <c r="Z1641" s="2" t="s">
        <v>1591</v>
      </c>
      <c r="AA1641" s="2" t="s">
        <v>1592</v>
      </c>
      <c r="AB1641" s="2" t="s">
        <v>176</v>
      </c>
      <c r="AE1641" s="3">
        <v>45660.509942129633</v>
      </c>
      <c r="AF1641" s="2" t="s">
        <v>77</v>
      </c>
      <c r="AH1641" s="2" t="s">
        <v>142</v>
      </c>
      <c r="AI1641" s="2" t="s">
        <v>79</v>
      </c>
      <c r="AJ1641" s="2" t="s">
        <v>123</v>
      </c>
      <c r="AK1641" s="2" t="s">
        <v>124</v>
      </c>
      <c r="AL1641" s="2" t="s">
        <v>9736</v>
      </c>
      <c r="AM1641" s="3">
        <v>45660.510023148148</v>
      </c>
      <c r="AN1641" s="2" t="s">
        <v>124</v>
      </c>
      <c r="AP1641" s="2">
        <v>5557435</v>
      </c>
      <c r="AQ1641" s="2" t="s">
        <v>81</v>
      </c>
      <c r="AR1641" s="3">
        <v>45660.703773148147</v>
      </c>
      <c r="AS1641" s="2" t="s">
        <v>82</v>
      </c>
      <c r="AT1641" s="3">
        <v>45660.5625</v>
      </c>
      <c r="AU1641" s="2" t="s">
        <v>104</v>
      </c>
      <c r="AV1641" s="2" t="s">
        <v>781</v>
      </c>
      <c r="AW1641" s="2" t="s">
        <v>782</v>
      </c>
      <c r="AX1641" s="2" t="s">
        <v>4095</v>
      </c>
      <c r="AZ1641" s="3">
        <v>45660.703773148147</v>
      </c>
      <c r="BB1641" s="2" t="s">
        <v>1531</v>
      </c>
      <c r="BC1641" s="2" t="s">
        <v>1532</v>
      </c>
      <c r="BD1641" s="2" t="s">
        <v>1533</v>
      </c>
      <c r="BE1641" s="2" t="s">
        <v>9738</v>
      </c>
      <c r="BF1641" s="2" t="s">
        <v>6504</v>
      </c>
    </row>
    <row r="1642" spans="1:58" x14ac:dyDescent="0.35">
      <c r="A1642" s="2">
        <v>2953558</v>
      </c>
      <c r="B1642" s="2" t="s">
        <v>58</v>
      </c>
      <c r="C1642" s="2">
        <v>44961011</v>
      </c>
      <c r="D1642" s="2">
        <v>338432013</v>
      </c>
      <c r="E1642" s="2" t="s">
        <v>59</v>
      </c>
      <c r="F1642" s="2" t="s">
        <v>60</v>
      </c>
      <c r="G1642" s="2" t="s">
        <v>1111</v>
      </c>
      <c r="H1642" s="2" t="s">
        <v>1473</v>
      </c>
      <c r="I1642" s="2">
        <v>778371963</v>
      </c>
      <c r="J1642" s="2" t="s">
        <v>1569</v>
      </c>
      <c r="K1642" s="2">
        <v>13</v>
      </c>
      <c r="L1642" s="2" t="s">
        <v>63</v>
      </c>
      <c r="M1642" s="2" t="s">
        <v>64</v>
      </c>
      <c r="N1642" s="3">
        <v>45651.458333333336</v>
      </c>
      <c r="O1642" s="2" t="s">
        <v>65</v>
      </c>
      <c r="Q1642" s="2" t="s">
        <v>66</v>
      </c>
      <c r="R1642" s="3">
        <v>45660.510381944441</v>
      </c>
      <c r="S1642" s="2" t="s">
        <v>988</v>
      </c>
      <c r="T1642" s="2" t="s">
        <v>703</v>
      </c>
      <c r="U1642" s="2" t="s">
        <v>157</v>
      </c>
      <c r="V1642" s="2" t="s">
        <v>9739</v>
      </c>
      <c r="W1642" s="2" t="s">
        <v>71</v>
      </c>
      <c r="X1642" s="2" t="s">
        <v>431</v>
      </c>
      <c r="Y1642" s="2" t="s">
        <v>9740</v>
      </c>
      <c r="Z1642" s="2" t="s">
        <v>652</v>
      </c>
      <c r="AA1642" s="2" t="s">
        <v>1583</v>
      </c>
      <c r="AB1642" s="2" t="s">
        <v>9741</v>
      </c>
      <c r="AC1642" s="2">
        <v>1</v>
      </c>
      <c r="AE1642" s="3">
        <v>45660.510393518518</v>
      </c>
      <c r="AF1642" s="2" t="s">
        <v>77</v>
      </c>
      <c r="AH1642" s="2" t="s">
        <v>78</v>
      </c>
      <c r="AI1642" s="2" t="s">
        <v>79</v>
      </c>
      <c r="AJ1642" s="2" t="s">
        <v>191</v>
      </c>
      <c r="AK1642" s="2" t="s">
        <v>641</v>
      </c>
      <c r="AL1642" s="2" t="s">
        <v>988</v>
      </c>
      <c r="AM1642" s="3">
        <v>45660.51048611111</v>
      </c>
      <c r="AN1642" s="2" t="s">
        <v>641</v>
      </c>
      <c r="AP1642" s="2">
        <v>5557440</v>
      </c>
      <c r="AQ1642" s="2" t="s">
        <v>81</v>
      </c>
      <c r="AR1642" s="3">
        <v>45660.680601851855</v>
      </c>
      <c r="AS1642" s="2" t="s">
        <v>82</v>
      </c>
      <c r="AT1642" s="3">
        <v>45660.5625</v>
      </c>
      <c r="AU1642" s="2" t="s">
        <v>104</v>
      </c>
      <c r="AV1642" s="2" t="s">
        <v>436</v>
      </c>
      <c r="AW1642" s="2" t="s">
        <v>437</v>
      </c>
      <c r="AX1642" s="2" t="s">
        <v>438</v>
      </c>
      <c r="AZ1642" s="3">
        <v>45660.680601851855</v>
      </c>
      <c r="BB1642" s="2" t="s">
        <v>708</v>
      </c>
      <c r="BC1642" s="2" t="s">
        <v>709</v>
      </c>
      <c r="BD1642" s="2" t="s">
        <v>710</v>
      </c>
      <c r="BE1642" s="2" t="s">
        <v>9742</v>
      </c>
      <c r="BF1642" s="2" t="s">
        <v>1901</v>
      </c>
    </row>
    <row r="1643" spans="1:58" x14ac:dyDescent="0.35">
      <c r="A1643" s="2">
        <v>2953559</v>
      </c>
      <c r="B1643" s="2" t="s">
        <v>58</v>
      </c>
      <c r="C1643" s="2">
        <v>31401411</v>
      </c>
      <c r="D1643" s="2">
        <v>338780408</v>
      </c>
      <c r="E1643" s="2" t="s">
        <v>59</v>
      </c>
      <c r="F1643" s="2" t="s">
        <v>60</v>
      </c>
      <c r="G1643" s="2" t="s">
        <v>2906</v>
      </c>
      <c r="H1643" s="2" t="s">
        <v>9743</v>
      </c>
      <c r="I1643" s="2">
        <v>774068857</v>
      </c>
      <c r="J1643" s="2" t="s">
        <v>9744</v>
      </c>
      <c r="K1643" s="2">
        <v>13</v>
      </c>
      <c r="L1643" s="2" t="s">
        <v>63</v>
      </c>
      <c r="M1643" s="2" t="s">
        <v>64</v>
      </c>
      <c r="N1643" s="3">
        <v>44865.666678240741</v>
      </c>
      <c r="O1643" s="2" t="s">
        <v>65</v>
      </c>
      <c r="Q1643" s="2" t="s">
        <v>66</v>
      </c>
      <c r="R1643" s="3">
        <v>45660.510567129626</v>
      </c>
      <c r="S1643" s="2" t="s">
        <v>1130</v>
      </c>
      <c r="T1643" s="2" t="s">
        <v>156</v>
      </c>
      <c r="U1643" s="2" t="s">
        <v>417</v>
      </c>
      <c r="V1643" s="2" t="s">
        <v>9745</v>
      </c>
      <c r="W1643" s="2" t="s">
        <v>118</v>
      </c>
      <c r="X1643" s="2" t="s">
        <v>119</v>
      </c>
      <c r="Y1643" s="2" t="s">
        <v>4500</v>
      </c>
      <c r="Z1643" s="2" t="s">
        <v>121</v>
      </c>
      <c r="AA1643" s="2" t="s">
        <v>121</v>
      </c>
      <c r="AB1643" s="2" t="s">
        <v>9746</v>
      </c>
      <c r="AC1643" s="2" t="s">
        <v>9747</v>
      </c>
      <c r="AE1643" s="3">
        <v>45660.510578703703</v>
      </c>
      <c r="AF1643" s="2" t="s">
        <v>77</v>
      </c>
      <c r="AH1643" s="2" t="s">
        <v>78</v>
      </c>
      <c r="AI1643" s="2" t="s">
        <v>79</v>
      </c>
      <c r="AJ1643" s="2" t="s">
        <v>123</v>
      </c>
      <c r="AK1643" s="2" t="s">
        <v>9748</v>
      </c>
      <c r="AL1643" s="2" t="s">
        <v>1130</v>
      </c>
      <c r="AM1643" s="3">
        <v>45660.510613425926</v>
      </c>
      <c r="AN1643" s="2" t="s">
        <v>9748</v>
      </c>
      <c r="AP1643" s="2">
        <v>5557441</v>
      </c>
      <c r="AQ1643" s="2" t="s">
        <v>81</v>
      </c>
      <c r="AR1643" s="3">
        <v>45660.775810185187</v>
      </c>
      <c r="AS1643" s="2" t="s">
        <v>82</v>
      </c>
      <c r="AT1643" s="3">
        <v>45660.5625</v>
      </c>
      <c r="AU1643" s="2" t="s">
        <v>104</v>
      </c>
      <c r="AV1643" s="2" t="s">
        <v>125</v>
      </c>
      <c r="AW1643" s="2" t="s">
        <v>126</v>
      </c>
      <c r="AX1643" s="2" t="s">
        <v>1598</v>
      </c>
      <c r="AZ1643" s="3">
        <v>45660.775810185187</v>
      </c>
      <c r="BB1643" s="2" t="s">
        <v>179</v>
      </c>
      <c r="BC1643" s="2" t="s">
        <v>180</v>
      </c>
      <c r="BD1643" s="2" t="s">
        <v>181</v>
      </c>
      <c r="BE1643" s="2" t="s">
        <v>9749</v>
      </c>
      <c r="BF1643" s="2" t="s">
        <v>91</v>
      </c>
    </row>
    <row r="1644" spans="1:58" x14ac:dyDescent="0.35">
      <c r="A1644" s="2">
        <v>2953561</v>
      </c>
      <c r="B1644" s="2" t="s">
        <v>808</v>
      </c>
      <c r="C1644" s="2">
        <v>41705601</v>
      </c>
      <c r="D1644" s="2">
        <v>339751190</v>
      </c>
      <c r="E1644" s="2" t="s">
        <v>59</v>
      </c>
      <c r="F1644" s="2" t="s">
        <v>60</v>
      </c>
      <c r="G1644" s="2" t="s">
        <v>1634</v>
      </c>
      <c r="H1644" s="2" t="s">
        <v>9750</v>
      </c>
      <c r="I1644" s="2">
        <v>782032800</v>
      </c>
      <c r="J1644" s="2" t="s">
        <v>9751</v>
      </c>
      <c r="K1644" s="2">
        <v>14</v>
      </c>
      <c r="L1644" s="2" t="s">
        <v>63</v>
      </c>
      <c r="M1644" s="2" t="s">
        <v>64</v>
      </c>
      <c r="N1644" s="3">
        <v>45195.708333333336</v>
      </c>
      <c r="O1644" s="2" t="s">
        <v>248</v>
      </c>
      <c r="Q1644" s="2" t="s">
        <v>66</v>
      </c>
      <c r="R1644" s="3">
        <v>45660.511273148149</v>
      </c>
      <c r="S1644" s="2" t="s">
        <v>1475</v>
      </c>
      <c r="T1644" s="2" t="s">
        <v>68</v>
      </c>
      <c r="U1644" s="2" t="s">
        <v>69</v>
      </c>
      <c r="V1644" s="2" t="s">
        <v>9752</v>
      </c>
      <c r="Y1644" s="2" t="s">
        <v>484</v>
      </c>
      <c r="Z1644" s="2" t="s">
        <v>485</v>
      </c>
      <c r="AA1644" s="2" t="s">
        <v>486</v>
      </c>
      <c r="AB1644" s="2" t="s">
        <v>176</v>
      </c>
      <c r="AE1644" s="3">
        <v>45660.511412037034</v>
      </c>
      <c r="AF1644" s="2" t="s">
        <v>77</v>
      </c>
      <c r="AH1644" s="2" t="s">
        <v>78</v>
      </c>
      <c r="AI1644" s="2" t="s">
        <v>255</v>
      </c>
      <c r="AJ1644" s="2" t="s">
        <v>276</v>
      </c>
      <c r="AL1644" s="2" t="s">
        <v>1475</v>
      </c>
      <c r="AM1644" s="3">
        <v>45660.511469907404</v>
      </c>
      <c r="AO1644" s="2" t="s">
        <v>1475</v>
      </c>
      <c r="AP1644" s="2">
        <v>5557451</v>
      </c>
      <c r="AQ1644" s="2" t="s">
        <v>81</v>
      </c>
      <c r="AR1644" s="3">
        <v>45660.641562500001</v>
      </c>
      <c r="AS1644" s="2" t="s">
        <v>82</v>
      </c>
      <c r="AT1644" s="3">
        <v>45660.333333333336</v>
      </c>
      <c r="AU1644" s="2" t="s">
        <v>83</v>
      </c>
      <c r="AV1644" s="2" t="s">
        <v>258</v>
      </c>
      <c r="AW1644" s="2" t="s">
        <v>259</v>
      </c>
      <c r="AX1644" s="2" t="s">
        <v>748</v>
      </c>
      <c r="AZ1644" s="3">
        <v>45660.641562500001</v>
      </c>
      <c r="BB1644" s="2" t="s">
        <v>439</v>
      </c>
      <c r="BC1644" s="2" t="s">
        <v>440</v>
      </c>
      <c r="BD1644" s="2" t="s">
        <v>263</v>
      </c>
      <c r="BE1644" s="2" t="s">
        <v>9753</v>
      </c>
      <c r="BF1644" s="2" t="s">
        <v>1882</v>
      </c>
    </row>
    <row r="1645" spans="1:58" x14ac:dyDescent="0.35">
      <c r="A1645" s="2">
        <v>2953562</v>
      </c>
      <c r="B1645" s="2" t="s">
        <v>58</v>
      </c>
      <c r="C1645" s="2">
        <v>37337481</v>
      </c>
      <c r="D1645" s="2">
        <v>338269625</v>
      </c>
      <c r="E1645" s="2" t="s">
        <v>59</v>
      </c>
      <c r="F1645" s="2" t="s">
        <v>60</v>
      </c>
      <c r="G1645" s="2" t="s">
        <v>900</v>
      </c>
      <c r="H1645" s="2" t="s">
        <v>4944</v>
      </c>
      <c r="I1645" s="2">
        <v>774294242</v>
      </c>
      <c r="J1645" s="2" t="s">
        <v>9754</v>
      </c>
      <c r="K1645" s="2">
        <v>12</v>
      </c>
      <c r="L1645" s="2" t="s">
        <v>63</v>
      </c>
      <c r="M1645" s="2" t="s">
        <v>64</v>
      </c>
      <c r="N1645" s="3">
        <v>44919.663645833331</v>
      </c>
      <c r="O1645" s="2" t="s">
        <v>65</v>
      </c>
      <c r="Q1645" s="2" t="s">
        <v>66</v>
      </c>
      <c r="R1645" s="3">
        <v>45660.511354166665</v>
      </c>
      <c r="S1645" s="2" t="s">
        <v>9755</v>
      </c>
      <c r="T1645" s="2" t="s">
        <v>68</v>
      </c>
      <c r="U1645" s="2" t="s">
        <v>69</v>
      </c>
      <c r="V1645" s="2" t="s">
        <v>9756</v>
      </c>
      <c r="W1645" s="2" t="s">
        <v>288</v>
      </c>
      <c r="X1645" s="2" t="s">
        <v>289</v>
      </c>
      <c r="Y1645" s="2" t="s">
        <v>6310</v>
      </c>
      <c r="Z1645" s="2" t="s">
        <v>291</v>
      </c>
      <c r="AA1645" s="2" t="s">
        <v>291</v>
      </c>
      <c r="AB1645" s="2" t="s">
        <v>9390</v>
      </c>
      <c r="AC1645" s="2" t="s">
        <v>9757</v>
      </c>
      <c r="AE1645" s="3">
        <v>45660.511365740742</v>
      </c>
      <c r="AF1645" s="2" t="s">
        <v>77</v>
      </c>
      <c r="AH1645" s="2" t="s">
        <v>78</v>
      </c>
      <c r="AI1645" s="2" t="s">
        <v>79</v>
      </c>
      <c r="AJ1645" s="2" t="s">
        <v>123</v>
      </c>
      <c r="AK1645" s="2" t="s">
        <v>9758</v>
      </c>
      <c r="AL1645" s="2" t="s">
        <v>9755</v>
      </c>
      <c r="AM1645" s="3">
        <v>45660.511435185188</v>
      </c>
      <c r="AN1645" s="2" t="s">
        <v>9758</v>
      </c>
      <c r="AP1645" s="2">
        <v>5557450</v>
      </c>
      <c r="AQ1645" s="2" t="s">
        <v>81</v>
      </c>
      <c r="AR1645" s="3">
        <v>45660.715138888889</v>
      </c>
      <c r="AS1645" s="2" t="s">
        <v>82</v>
      </c>
      <c r="AT1645" s="3">
        <v>45660.5625</v>
      </c>
      <c r="AU1645" s="2" t="s">
        <v>104</v>
      </c>
      <c r="AV1645" s="2" t="s">
        <v>682</v>
      </c>
      <c r="AW1645" s="2" t="s">
        <v>683</v>
      </c>
      <c r="AX1645" s="2" t="s">
        <v>1373</v>
      </c>
      <c r="AZ1645" s="3">
        <v>45660.715138888889</v>
      </c>
      <c r="BB1645" s="2" t="s">
        <v>382</v>
      </c>
      <c r="BC1645" s="2" t="s">
        <v>383</v>
      </c>
      <c r="BD1645" s="2" t="s">
        <v>383</v>
      </c>
      <c r="BE1645" s="2" t="s">
        <v>9759</v>
      </c>
      <c r="BF1645" s="2" t="s">
        <v>2924</v>
      </c>
    </row>
    <row r="1646" spans="1:58" x14ac:dyDescent="0.35">
      <c r="A1646" s="2">
        <v>2953563</v>
      </c>
      <c r="B1646" s="2" t="s">
        <v>58</v>
      </c>
      <c r="C1646" s="2">
        <v>37376611</v>
      </c>
      <c r="D1646" s="2">
        <v>338551415</v>
      </c>
      <c r="E1646" s="2" t="s">
        <v>59</v>
      </c>
      <c r="F1646" s="2" t="s">
        <v>60</v>
      </c>
      <c r="G1646" s="2" t="s">
        <v>228</v>
      </c>
      <c r="H1646" s="2" t="s">
        <v>9760</v>
      </c>
      <c r="I1646" s="2">
        <v>338551415</v>
      </c>
      <c r="J1646" s="2">
        <v>775133595</v>
      </c>
      <c r="K1646" s="2">
        <v>13</v>
      </c>
      <c r="L1646" s="2" t="s">
        <v>63</v>
      </c>
      <c r="M1646" s="2" t="s">
        <v>64</v>
      </c>
      <c r="N1646" s="3">
        <v>45240</v>
      </c>
      <c r="O1646" s="2" t="s">
        <v>187</v>
      </c>
      <c r="Q1646" s="2" t="s">
        <v>66</v>
      </c>
      <c r="R1646" s="3">
        <v>45660.51222222222</v>
      </c>
      <c r="S1646" s="2" t="s">
        <v>1562</v>
      </c>
      <c r="T1646" s="2" t="s">
        <v>156</v>
      </c>
      <c r="U1646" s="2" t="s">
        <v>69</v>
      </c>
      <c r="V1646" s="2" t="s">
        <v>9761</v>
      </c>
      <c r="W1646" s="2" t="s">
        <v>400</v>
      </c>
      <c r="X1646" s="2" t="s">
        <v>401</v>
      </c>
      <c r="Y1646" s="2" t="s">
        <v>9624</v>
      </c>
      <c r="Z1646" s="2" t="s">
        <v>513</v>
      </c>
      <c r="AA1646" s="2" t="s">
        <v>6650</v>
      </c>
      <c r="AB1646" s="2" t="s">
        <v>6650</v>
      </c>
      <c r="AE1646" s="3">
        <v>45660.51222222222</v>
      </c>
      <c r="AF1646" s="2" t="s">
        <v>77</v>
      </c>
      <c r="AH1646" s="2" t="s">
        <v>78</v>
      </c>
      <c r="AI1646" s="2" t="s">
        <v>79</v>
      </c>
      <c r="AJ1646" s="2" t="s">
        <v>123</v>
      </c>
      <c r="AK1646" s="2" t="s">
        <v>9761</v>
      </c>
      <c r="AL1646" s="2" t="s">
        <v>1562</v>
      </c>
      <c r="AM1646" s="3">
        <v>45660.512256944443</v>
      </c>
      <c r="AN1646" s="2" t="s">
        <v>9761</v>
      </c>
      <c r="AP1646" s="2">
        <v>5557462</v>
      </c>
      <c r="AQ1646" s="2" t="s">
        <v>81</v>
      </c>
      <c r="AR1646" s="3">
        <v>45660.68378472222</v>
      </c>
      <c r="AS1646" s="2" t="s">
        <v>82</v>
      </c>
      <c r="AT1646" s="3">
        <v>45660.5625</v>
      </c>
      <c r="AU1646" s="2" t="s">
        <v>104</v>
      </c>
      <c r="AV1646" s="2" t="s">
        <v>955</v>
      </c>
      <c r="AW1646" s="2" t="s">
        <v>956</v>
      </c>
      <c r="AX1646" s="2" t="s">
        <v>3749</v>
      </c>
      <c r="AZ1646" s="3">
        <v>45660.68378472222</v>
      </c>
      <c r="BB1646" s="2" t="s">
        <v>382</v>
      </c>
      <c r="BC1646" s="2" t="s">
        <v>383</v>
      </c>
      <c r="BD1646" s="2" t="s">
        <v>383</v>
      </c>
      <c r="BE1646" s="2" t="s">
        <v>6149</v>
      </c>
      <c r="BF1646" s="2" t="s">
        <v>667</v>
      </c>
    </row>
    <row r="1647" spans="1:58" x14ac:dyDescent="0.35">
      <c r="A1647" s="2">
        <v>2953564</v>
      </c>
      <c r="B1647" s="2" t="s">
        <v>58</v>
      </c>
      <c r="C1647" s="2">
        <v>40008431</v>
      </c>
      <c r="D1647" s="2">
        <v>338453961</v>
      </c>
      <c r="E1647" s="2" t="s">
        <v>59</v>
      </c>
      <c r="F1647" s="2" t="s">
        <v>60</v>
      </c>
      <c r="G1647" s="2" t="s">
        <v>1460</v>
      </c>
      <c r="H1647" s="2" t="s">
        <v>1082</v>
      </c>
      <c r="I1647" s="2">
        <v>780154894</v>
      </c>
      <c r="J1647" s="2" t="s">
        <v>4641</v>
      </c>
      <c r="K1647" s="2">
        <v>12</v>
      </c>
      <c r="L1647" s="2" t="s">
        <v>63</v>
      </c>
      <c r="M1647" s="2" t="s">
        <v>64</v>
      </c>
      <c r="N1647" s="3">
        <v>45068.738194444442</v>
      </c>
      <c r="O1647" s="2" t="s">
        <v>65</v>
      </c>
      <c r="Q1647" s="2" t="s">
        <v>66</v>
      </c>
      <c r="R1647" s="3">
        <v>45660.512800925928</v>
      </c>
      <c r="S1647" s="2" t="s">
        <v>4374</v>
      </c>
      <c r="T1647" s="2" t="s">
        <v>156</v>
      </c>
      <c r="U1647" s="2" t="s">
        <v>69</v>
      </c>
      <c r="V1647" s="2" t="s">
        <v>9762</v>
      </c>
      <c r="W1647" s="2" t="s">
        <v>136</v>
      </c>
      <c r="X1647" s="2" t="s">
        <v>137</v>
      </c>
      <c r="Y1647" s="2" t="s">
        <v>4507</v>
      </c>
      <c r="Z1647" s="2" t="s">
        <v>121</v>
      </c>
      <c r="AA1647" s="2" t="s">
        <v>9763</v>
      </c>
      <c r="AB1647" s="2" t="s">
        <v>9764</v>
      </c>
      <c r="AE1647" s="3">
        <v>45660.512812499997</v>
      </c>
      <c r="AF1647" s="2" t="s">
        <v>77</v>
      </c>
      <c r="AH1647" s="2" t="s">
        <v>142</v>
      </c>
      <c r="AI1647" s="2" t="s">
        <v>79</v>
      </c>
      <c r="AJ1647" s="2" t="s">
        <v>123</v>
      </c>
      <c r="AK1647" s="2" t="s">
        <v>9765</v>
      </c>
      <c r="AL1647" s="2" t="s">
        <v>4374</v>
      </c>
      <c r="AM1647" s="3">
        <v>45660.51284722222</v>
      </c>
      <c r="AN1647" s="2" t="s">
        <v>9765</v>
      </c>
      <c r="AP1647" s="2">
        <v>5557463</v>
      </c>
      <c r="AQ1647" s="2" t="s">
        <v>81</v>
      </c>
      <c r="AR1647" s="3">
        <v>45660.833865740744</v>
      </c>
      <c r="AS1647" s="2" t="s">
        <v>82</v>
      </c>
      <c r="AT1647" s="3">
        <v>45660.5625</v>
      </c>
      <c r="AU1647" s="2" t="s">
        <v>104</v>
      </c>
      <c r="AV1647" s="2" t="s">
        <v>163</v>
      </c>
      <c r="AW1647" s="2" t="s">
        <v>164</v>
      </c>
      <c r="AX1647" s="2" t="s">
        <v>3316</v>
      </c>
      <c r="AZ1647" s="3">
        <v>45660.833865740744</v>
      </c>
      <c r="BB1647" s="2" t="s">
        <v>408</v>
      </c>
      <c r="BC1647" s="2" t="s">
        <v>409</v>
      </c>
      <c r="BD1647" s="2" t="s">
        <v>410</v>
      </c>
      <c r="BE1647" s="2" t="s">
        <v>2615</v>
      </c>
      <c r="BF1647" s="2" t="s">
        <v>412</v>
      </c>
    </row>
    <row r="1648" spans="1:58" x14ac:dyDescent="0.35">
      <c r="A1648" s="2">
        <v>2953565</v>
      </c>
      <c r="B1648" s="2" t="s">
        <v>58</v>
      </c>
      <c r="C1648" s="2">
        <v>30113341</v>
      </c>
      <c r="D1648" s="2">
        <v>338450736</v>
      </c>
      <c r="E1648" s="2" t="s">
        <v>59</v>
      </c>
      <c r="F1648" s="2" t="s">
        <v>60</v>
      </c>
      <c r="G1648" s="2" t="s">
        <v>466</v>
      </c>
      <c r="H1648" s="2" t="s">
        <v>246</v>
      </c>
      <c r="I1648" s="2">
        <v>771208189</v>
      </c>
      <c r="J1648" s="2" t="s">
        <v>2477</v>
      </c>
      <c r="K1648" s="2">
        <v>13</v>
      </c>
      <c r="L1648" s="2" t="s">
        <v>63</v>
      </c>
      <c r="M1648" s="2" t="s">
        <v>64</v>
      </c>
      <c r="N1648" s="3">
        <v>45069.625</v>
      </c>
      <c r="O1648" s="2" t="s">
        <v>647</v>
      </c>
      <c r="Q1648" s="2" t="s">
        <v>66</v>
      </c>
      <c r="R1648" s="3">
        <v>45660.513124999998</v>
      </c>
      <c r="S1648" s="2" t="s">
        <v>8980</v>
      </c>
      <c r="T1648" s="2" t="s">
        <v>629</v>
      </c>
      <c r="U1648" s="2" t="s">
        <v>215</v>
      </c>
      <c r="V1648" s="2" t="s">
        <v>9766</v>
      </c>
      <c r="W1648" s="2" t="s">
        <v>136</v>
      </c>
      <c r="X1648" s="2" t="s">
        <v>137</v>
      </c>
      <c r="Y1648" s="2" t="s">
        <v>4507</v>
      </c>
      <c r="Z1648" s="2" t="s">
        <v>121</v>
      </c>
      <c r="AA1648" s="2" t="s">
        <v>3925</v>
      </c>
      <c r="AB1648" s="2" t="s">
        <v>176</v>
      </c>
      <c r="AE1648" s="3">
        <v>45660.513298611113</v>
      </c>
      <c r="AF1648" s="2" t="s">
        <v>77</v>
      </c>
      <c r="AH1648" s="2" t="s">
        <v>78</v>
      </c>
      <c r="AI1648" s="2" t="s">
        <v>79</v>
      </c>
      <c r="AJ1648" s="2" t="s">
        <v>123</v>
      </c>
      <c r="AK1648" s="2" t="s">
        <v>9767</v>
      </c>
      <c r="AL1648" s="2" t="s">
        <v>8980</v>
      </c>
      <c r="AM1648" s="3">
        <v>45660.513344907406</v>
      </c>
      <c r="AO1648" s="2" t="s">
        <v>8980</v>
      </c>
      <c r="AP1648" s="2">
        <v>5557464</v>
      </c>
      <c r="AQ1648" s="2" t="s">
        <v>81</v>
      </c>
      <c r="AR1648" s="3">
        <v>45660.84920138889</v>
      </c>
      <c r="AS1648" s="2" t="s">
        <v>82</v>
      </c>
      <c r="AT1648" s="3">
        <v>45660.333333333336</v>
      </c>
      <c r="AU1648" s="2" t="s">
        <v>83</v>
      </c>
      <c r="AV1648" s="2" t="s">
        <v>163</v>
      </c>
      <c r="AW1648" s="2" t="s">
        <v>164</v>
      </c>
      <c r="AX1648" s="2" t="s">
        <v>1624</v>
      </c>
      <c r="AZ1648" s="3">
        <v>45660.84920138889</v>
      </c>
      <c r="BB1648" s="2" t="s">
        <v>408</v>
      </c>
      <c r="BC1648" s="2" t="s">
        <v>409</v>
      </c>
      <c r="BD1648" s="2" t="s">
        <v>410</v>
      </c>
      <c r="BE1648" s="2" t="s">
        <v>411</v>
      </c>
      <c r="BF1648" s="2" t="s">
        <v>412</v>
      </c>
    </row>
    <row r="1649" spans="1:58" x14ac:dyDescent="0.35">
      <c r="A1649" s="2">
        <v>2953566</v>
      </c>
      <c r="B1649" s="2" t="s">
        <v>58</v>
      </c>
      <c r="C1649" s="2">
        <v>38799591</v>
      </c>
      <c r="D1649" s="2">
        <v>339767768</v>
      </c>
      <c r="E1649" s="2" t="s">
        <v>59</v>
      </c>
      <c r="F1649" s="2" t="s">
        <v>60</v>
      </c>
      <c r="G1649" s="2" t="s">
        <v>739</v>
      </c>
      <c r="H1649" s="2" t="s">
        <v>9768</v>
      </c>
      <c r="I1649" s="2">
        <v>777271336</v>
      </c>
      <c r="J1649" s="2" t="s">
        <v>9769</v>
      </c>
      <c r="K1649" s="2">
        <v>14</v>
      </c>
      <c r="L1649" s="2" t="s">
        <v>63</v>
      </c>
      <c r="M1649" s="2" t="s">
        <v>64</v>
      </c>
      <c r="N1649" s="3">
        <v>45021.554166666669</v>
      </c>
      <c r="O1649" s="2" t="s">
        <v>65</v>
      </c>
      <c r="Q1649" s="2" t="s">
        <v>66</v>
      </c>
      <c r="R1649" s="3">
        <v>45660.513773148145</v>
      </c>
      <c r="S1649" s="2" t="s">
        <v>725</v>
      </c>
      <c r="T1649" s="2" t="s">
        <v>156</v>
      </c>
      <c r="U1649" s="2" t="s">
        <v>69</v>
      </c>
      <c r="V1649" s="2" t="s">
        <v>9770</v>
      </c>
      <c r="W1649" s="2" t="s">
        <v>250</v>
      </c>
      <c r="X1649" s="2" t="s">
        <v>1681</v>
      </c>
      <c r="Y1649" s="2" t="s">
        <v>7484</v>
      </c>
      <c r="Z1649" s="2" t="s">
        <v>1683</v>
      </c>
      <c r="AA1649" s="2" t="s">
        <v>1683</v>
      </c>
      <c r="AB1649" s="2" t="s">
        <v>176</v>
      </c>
      <c r="AE1649" s="3">
        <v>45660.513784722221</v>
      </c>
      <c r="AF1649" s="2" t="s">
        <v>77</v>
      </c>
      <c r="AH1649" s="2" t="s">
        <v>142</v>
      </c>
      <c r="AI1649" s="2" t="s">
        <v>79</v>
      </c>
      <c r="AJ1649" s="2" t="s">
        <v>123</v>
      </c>
      <c r="AK1649" s="2" t="s">
        <v>9771</v>
      </c>
      <c r="AL1649" s="2" t="s">
        <v>725</v>
      </c>
      <c r="AM1649" s="3">
        <v>45660.513819444444</v>
      </c>
      <c r="AN1649" s="2" t="s">
        <v>9771</v>
      </c>
      <c r="AP1649" s="2">
        <v>5557468</v>
      </c>
      <c r="AQ1649" s="2" t="s">
        <v>81</v>
      </c>
      <c r="AR1649" s="3">
        <v>45660.768530092595</v>
      </c>
      <c r="AS1649" s="2" t="s">
        <v>82</v>
      </c>
      <c r="AT1649" s="3">
        <v>45660.5625</v>
      </c>
      <c r="AU1649" s="2" t="s">
        <v>104</v>
      </c>
      <c r="AV1649" s="2" t="s">
        <v>258</v>
      </c>
      <c r="AW1649" s="2" t="s">
        <v>259</v>
      </c>
      <c r="AX1649" s="2" t="s">
        <v>1441</v>
      </c>
      <c r="AZ1649" s="3">
        <v>45660.768530092595</v>
      </c>
      <c r="BB1649" s="2" t="s">
        <v>1937</v>
      </c>
      <c r="BC1649" s="2" t="s">
        <v>1938</v>
      </c>
      <c r="BD1649" s="2" t="s">
        <v>1939</v>
      </c>
      <c r="BE1649" s="2" t="s">
        <v>9772</v>
      </c>
      <c r="BF1649" s="2" t="s">
        <v>442</v>
      </c>
    </row>
    <row r="1650" spans="1:58" x14ac:dyDescent="0.35">
      <c r="A1650" s="2">
        <v>2953568</v>
      </c>
      <c r="B1650" s="2" t="s">
        <v>58</v>
      </c>
      <c r="C1650" s="2">
        <v>42710401</v>
      </c>
      <c r="D1650" s="2">
        <v>339011526</v>
      </c>
      <c r="E1650" s="2" t="s">
        <v>59</v>
      </c>
      <c r="F1650" s="2" t="s">
        <v>60</v>
      </c>
      <c r="G1650" s="2" t="s">
        <v>5100</v>
      </c>
      <c r="H1650" s="2" t="s">
        <v>9773</v>
      </c>
      <c r="I1650" s="2" t="s">
        <v>9774</v>
      </c>
      <c r="J1650" s="2">
        <v>776106056</v>
      </c>
      <c r="K1650" s="2">
        <v>13</v>
      </c>
      <c r="L1650" s="2" t="s">
        <v>63</v>
      </c>
      <c r="M1650" s="2" t="s">
        <v>64</v>
      </c>
      <c r="N1650" s="3">
        <v>45351.657442129632</v>
      </c>
      <c r="O1650" s="2" t="s">
        <v>65</v>
      </c>
      <c r="Q1650" s="2" t="s">
        <v>66</v>
      </c>
      <c r="R1650" s="3">
        <v>45660.513912037037</v>
      </c>
      <c r="S1650" s="2" t="s">
        <v>5919</v>
      </c>
      <c r="T1650" s="2" t="s">
        <v>68</v>
      </c>
      <c r="U1650" s="2" t="s">
        <v>1855</v>
      </c>
      <c r="V1650" s="2" t="s">
        <v>9775</v>
      </c>
      <c r="W1650" s="2" t="s">
        <v>118</v>
      </c>
      <c r="X1650" s="2" t="s">
        <v>271</v>
      </c>
      <c r="Y1650" s="2" t="s">
        <v>9776</v>
      </c>
      <c r="Z1650" s="2" t="s">
        <v>2107</v>
      </c>
      <c r="AA1650" s="2">
        <v>1100</v>
      </c>
      <c r="AB1650" s="2" t="s">
        <v>176</v>
      </c>
      <c r="AE1650" s="3">
        <v>45660.513923611114</v>
      </c>
      <c r="AF1650" s="2" t="s">
        <v>77</v>
      </c>
      <c r="AH1650" s="2" t="s">
        <v>142</v>
      </c>
      <c r="AI1650" s="2" t="s">
        <v>79</v>
      </c>
      <c r="AJ1650" s="2" t="s">
        <v>191</v>
      </c>
      <c r="AK1650" s="2" t="s">
        <v>9777</v>
      </c>
      <c r="AL1650" s="2" t="s">
        <v>5919</v>
      </c>
      <c r="AM1650" s="3">
        <v>45660.514062499999</v>
      </c>
      <c r="AN1650" s="2" t="s">
        <v>9777</v>
      </c>
      <c r="AP1650" s="2">
        <v>5557474</v>
      </c>
      <c r="AQ1650" s="2" t="s">
        <v>81</v>
      </c>
      <c r="AR1650" s="3">
        <v>45660.696238425924</v>
      </c>
      <c r="AS1650" s="2" t="s">
        <v>82</v>
      </c>
      <c r="AT1650" s="3">
        <v>45660.5625</v>
      </c>
      <c r="AU1650" s="2" t="s">
        <v>104</v>
      </c>
      <c r="AV1650" s="2" t="s">
        <v>277</v>
      </c>
      <c r="AW1650" s="2" t="s">
        <v>278</v>
      </c>
      <c r="AX1650" s="2" t="s">
        <v>279</v>
      </c>
      <c r="AZ1650" s="3">
        <v>45660.696238425924</v>
      </c>
      <c r="BB1650" s="2" t="s">
        <v>128</v>
      </c>
      <c r="BC1650" s="2" t="s">
        <v>129</v>
      </c>
      <c r="BD1650" s="2" t="s">
        <v>130</v>
      </c>
      <c r="BE1650" s="2" t="s">
        <v>9778</v>
      </c>
      <c r="BF1650" s="2" t="s">
        <v>284</v>
      </c>
    </row>
    <row r="1651" spans="1:58" x14ac:dyDescent="0.35">
      <c r="A1651" s="2">
        <v>2953567</v>
      </c>
      <c r="B1651" s="2" t="s">
        <v>668</v>
      </c>
      <c r="C1651" s="2">
        <v>44658371</v>
      </c>
      <c r="D1651" s="2">
        <v>339145005</v>
      </c>
      <c r="E1651" s="2" t="s">
        <v>59</v>
      </c>
      <c r="F1651" s="2" t="s">
        <v>668</v>
      </c>
      <c r="G1651" s="2" t="s">
        <v>466</v>
      </c>
      <c r="H1651" s="2" t="s">
        <v>833</v>
      </c>
      <c r="I1651" s="2">
        <v>782763925</v>
      </c>
      <c r="J1651" s="2" t="s">
        <v>1170</v>
      </c>
      <c r="K1651" s="2">
        <v>13</v>
      </c>
      <c r="L1651" s="2" t="s">
        <v>63</v>
      </c>
      <c r="M1651" s="2" t="s">
        <v>64</v>
      </c>
      <c r="N1651" s="3">
        <v>45624.5</v>
      </c>
      <c r="O1651" s="2" t="s">
        <v>672</v>
      </c>
      <c r="Q1651" s="2" t="s">
        <v>66</v>
      </c>
      <c r="R1651" s="3">
        <v>45660.513912037037</v>
      </c>
      <c r="S1651" s="2" t="s">
        <v>6812</v>
      </c>
      <c r="T1651" s="2" t="s">
        <v>703</v>
      </c>
      <c r="U1651" s="2" t="s">
        <v>215</v>
      </c>
      <c r="V1651" s="2" t="s">
        <v>9779</v>
      </c>
      <c r="W1651" s="2" t="s">
        <v>676</v>
      </c>
      <c r="X1651" s="2" t="s">
        <v>289</v>
      </c>
      <c r="Y1651" s="2" t="s">
        <v>677</v>
      </c>
      <c r="Z1651" s="2" t="s">
        <v>219</v>
      </c>
      <c r="AA1651" s="2" t="s">
        <v>5644</v>
      </c>
      <c r="AB1651" s="2" t="s">
        <v>176</v>
      </c>
      <c r="AE1651" s="3">
        <v>45660.513923611114</v>
      </c>
      <c r="AF1651" s="2" t="s">
        <v>680</v>
      </c>
      <c r="AG1651" s="2">
        <v>24</v>
      </c>
      <c r="AH1651" s="2" t="s">
        <v>78</v>
      </c>
      <c r="AI1651" s="2" t="s">
        <v>79</v>
      </c>
      <c r="AJ1651" s="2" t="s">
        <v>191</v>
      </c>
      <c r="AK1651" s="2" t="s">
        <v>9780</v>
      </c>
      <c r="AL1651" s="2" t="s">
        <v>6812</v>
      </c>
      <c r="AM1651" s="3">
        <v>45660.514050925929</v>
      </c>
      <c r="AN1651" s="2" t="s">
        <v>9780</v>
      </c>
      <c r="AP1651" s="2">
        <v>5557472</v>
      </c>
      <c r="AQ1651" s="2" t="s">
        <v>81</v>
      </c>
      <c r="AR1651" s="3">
        <v>45662.08971064815</v>
      </c>
      <c r="AS1651" s="2" t="s">
        <v>82</v>
      </c>
      <c r="AT1651" s="3">
        <v>45660.5625</v>
      </c>
      <c r="AU1651" s="2" t="s">
        <v>104</v>
      </c>
      <c r="AV1651" s="2" t="s">
        <v>682</v>
      </c>
      <c r="AW1651" s="2" t="s">
        <v>683</v>
      </c>
      <c r="AX1651" s="2" t="s">
        <v>3393</v>
      </c>
      <c r="AY1651" s="3">
        <v>45661.513923611114</v>
      </c>
      <c r="AZ1651" s="3">
        <v>45662.08971064815</v>
      </c>
      <c r="BA1651" s="2" t="s">
        <v>685</v>
      </c>
      <c r="BB1651" s="2" t="s">
        <v>9781</v>
      </c>
      <c r="BC1651" s="2" t="s">
        <v>9782</v>
      </c>
      <c r="BD1651" s="2" t="s">
        <v>9783</v>
      </c>
      <c r="BE1651" s="2" t="s">
        <v>9784</v>
      </c>
      <c r="BF1651" s="2" t="s">
        <v>4784</v>
      </c>
    </row>
    <row r="1652" spans="1:58" x14ac:dyDescent="0.35">
      <c r="A1652" s="2">
        <v>2953569</v>
      </c>
      <c r="B1652" s="2" t="s">
        <v>58</v>
      </c>
      <c r="C1652" s="2">
        <v>40475551</v>
      </c>
      <c r="D1652" s="2">
        <v>338584484</v>
      </c>
      <c r="E1652" s="2" t="s">
        <v>59</v>
      </c>
      <c r="F1652" s="2" t="s">
        <v>60</v>
      </c>
      <c r="G1652" s="2" t="s">
        <v>170</v>
      </c>
      <c r="H1652" s="2" t="s">
        <v>229</v>
      </c>
      <c r="I1652" s="2">
        <v>787173340</v>
      </c>
      <c r="J1652" s="2" t="s">
        <v>9174</v>
      </c>
      <c r="K1652" s="2">
        <v>14</v>
      </c>
      <c r="L1652" s="2" t="s">
        <v>63</v>
      </c>
      <c r="M1652" s="2" t="s">
        <v>64</v>
      </c>
      <c r="N1652" s="3">
        <v>45252.546944444446</v>
      </c>
      <c r="O1652" s="2" t="s">
        <v>65</v>
      </c>
      <c r="Q1652" s="2" t="s">
        <v>66</v>
      </c>
      <c r="R1652" s="3">
        <v>45660.513923611114</v>
      </c>
      <c r="S1652" s="2" t="s">
        <v>702</v>
      </c>
      <c r="T1652" s="2" t="s">
        <v>703</v>
      </c>
      <c r="U1652" s="2" t="s">
        <v>215</v>
      </c>
      <c r="V1652" s="2" t="s">
        <v>9785</v>
      </c>
      <c r="W1652" s="2" t="s">
        <v>71</v>
      </c>
      <c r="X1652" s="2" t="s">
        <v>650</v>
      </c>
      <c r="Y1652" s="2" t="s">
        <v>1019</v>
      </c>
      <c r="Z1652" s="2" t="s">
        <v>1200</v>
      </c>
      <c r="AA1652" s="2" t="s">
        <v>2016</v>
      </c>
      <c r="AB1652" s="2" t="s">
        <v>176</v>
      </c>
      <c r="AE1652" s="3">
        <v>45661.73</v>
      </c>
      <c r="AF1652" s="2" t="s">
        <v>77</v>
      </c>
      <c r="AH1652" s="2" t="s">
        <v>78</v>
      </c>
      <c r="AI1652" s="2" t="s">
        <v>58</v>
      </c>
      <c r="AJ1652" s="2" t="s">
        <v>101</v>
      </c>
      <c r="AK1652" s="2" t="s">
        <v>9786</v>
      </c>
      <c r="AL1652" s="2" t="s">
        <v>547</v>
      </c>
      <c r="AM1652" s="3">
        <v>45661.730150462965</v>
      </c>
      <c r="AN1652" s="2" t="s">
        <v>9786</v>
      </c>
      <c r="AO1652" s="2" t="s">
        <v>547</v>
      </c>
      <c r="AP1652" s="2">
        <v>5560739</v>
      </c>
      <c r="AQ1652" s="2" t="s">
        <v>81</v>
      </c>
      <c r="AR1652" s="3">
        <v>45662.774363425924</v>
      </c>
      <c r="AS1652" s="2" t="s">
        <v>82</v>
      </c>
      <c r="AT1652" s="3">
        <v>45661.5625</v>
      </c>
      <c r="AU1652" s="2" t="s">
        <v>104</v>
      </c>
      <c r="AV1652" s="2" t="s">
        <v>1134</v>
      </c>
      <c r="AW1652" s="2" t="s">
        <v>1135</v>
      </c>
      <c r="AX1652" s="2" t="s">
        <v>1136</v>
      </c>
      <c r="AZ1652" s="3">
        <v>45662.774363425924</v>
      </c>
      <c r="BB1652" s="2" t="s">
        <v>408</v>
      </c>
      <c r="BC1652" s="2" t="s">
        <v>409</v>
      </c>
      <c r="BD1652" s="2" t="s">
        <v>410</v>
      </c>
      <c r="BE1652" s="2" t="s">
        <v>658</v>
      </c>
      <c r="BF1652" s="2" t="s">
        <v>442</v>
      </c>
    </row>
    <row r="1653" spans="1:58" x14ac:dyDescent="0.35">
      <c r="A1653" s="2">
        <v>2953572</v>
      </c>
      <c r="B1653" s="2" t="s">
        <v>58</v>
      </c>
      <c r="C1653" s="2">
        <v>42333811</v>
      </c>
      <c r="D1653" s="2">
        <v>338258143</v>
      </c>
      <c r="E1653" s="2" t="s">
        <v>59</v>
      </c>
      <c r="F1653" s="2" t="s">
        <v>60</v>
      </c>
      <c r="G1653" s="2" t="s">
        <v>466</v>
      </c>
      <c r="H1653" s="2" t="s">
        <v>1233</v>
      </c>
      <c r="I1653" s="2">
        <v>775349381</v>
      </c>
      <c r="J1653" s="2" t="s">
        <v>2158</v>
      </c>
      <c r="K1653" s="2">
        <v>12</v>
      </c>
      <c r="L1653" s="2" t="s">
        <v>63</v>
      </c>
      <c r="M1653" s="2" t="s">
        <v>64</v>
      </c>
      <c r="N1653" s="3">
        <v>45406.544768518521</v>
      </c>
      <c r="O1653" s="2" t="s">
        <v>65</v>
      </c>
      <c r="Q1653" s="2" t="s">
        <v>66</v>
      </c>
      <c r="R1653" s="3">
        <v>45660.515138888892</v>
      </c>
      <c r="S1653" s="2" t="s">
        <v>1043</v>
      </c>
      <c r="T1653" s="2" t="s">
        <v>703</v>
      </c>
      <c r="U1653" s="2" t="s">
        <v>215</v>
      </c>
      <c r="V1653" s="2" t="s">
        <v>9787</v>
      </c>
      <c r="W1653" s="2" t="s">
        <v>71</v>
      </c>
      <c r="X1653" s="2" t="s">
        <v>650</v>
      </c>
      <c r="Y1653" s="2" t="s">
        <v>1019</v>
      </c>
      <c r="Z1653" s="2" t="s">
        <v>6669</v>
      </c>
      <c r="AA1653" s="2" t="s">
        <v>6670</v>
      </c>
      <c r="AB1653" s="2" t="s">
        <v>176</v>
      </c>
      <c r="AE1653" s="3">
        <v>45660.912245370368</v>
      </c>
      <c r="AF1653" s="2" t="s">
        <v>77</v>
      </c>
      <c r="AH1653" s="2" t="s">
        <v>78</v>
      </c>
      <c r="AI1653" s="2" t="s">
        <v>58</v>
      </c>
      <c r="AJ1653" s="2" t="s">
        <v>101</v>
      </c>
      <c r="AK1653" s="2" t="s">
        <v>6637</v>
      </c>
      <c r="AL1653" s="2" t="s">
        <v>1901</v>
      </c>
      <c r="AM1653" s="3">
        <v>45660.912326388891</v>
      </c>
      <c r="AN1653" s="2" t="s">
        <v>6637</v>
      </c>
      <c r="AO1653" s="2" t="s">
        <v>1901</v>
      </c>
      <c r="AP1653" s="2">
        <v>5558991</v>
      </c>
      <c r="AQ1653" s="2" t="s">
        <v>81</v>
      </c>
      <c r="AR1653" s="3">
        <v>45661.725462962961</v>
      </c>
      <c r="AS1653" s="2" t="s">
        <v>82</v>
      </c>
      <c r="AT1653" s="3">
        <v>45660.333333333336</v>
      </c>
      <c r="AU1653" s="2" t="s">
        <v>104</v>
      </c>
      <c r="AV1653" s="2" t="s">
        <v>6638</v>
      </c>
      <c r="AW1653" s="2" t="s">
        <v>6639</v>
      </c>
      <c r="AX1653" s="2" t="s">
        <v>7219</v>
      </c>
      <c r="AZ1653" s="3">
        <v>45661.725462962961</v>
      </c>
      <c r="BB1653" s="2" t="s">
        <v>1442</v>
      </c>
      <c r="BC1653" s="2" t="s">
        <v>1443</v>
      </c>
      <c r="BD1653" s="2" t="s">
        <v>1444</v>
      </c>
      <c r="BE1653" s="2" t="s">
        <v>6641</v>
      </c>
      <c r="BF1653" s="2" t="s">
        <v>547</v>
      </c>
    </row>
    <row r="1654" spans="1:58" x14ac:dyDescent="0.35">
      <c r="A1654" s="2">
        <v>2953573</v>
      </c>
      <c r="B1654" s="2" t="s">
        <v>58</v>
      </c>
      <c r="C1654" s="2">
        <v>37720931</v>
      </c>
      <c r="D1654" s="2">
        <v>339671489</v>
      </c>
      <c r="E1654" s="2" t="s">
        <v>59</v>
      </c>
      <c r="F1654" s="2" t="s">
        <v>60</v>
      </c>
      <c r="G1654" s="2" t="s">
        <v>9189</v>
      </c>
      <c r="H1654" s="2" t="s">
        <v>1035</v>
      </c>
      <c r="I1654" s="2">
        <v>771839686</v>
      </c>
      <c r="J1654" s="2" t="s">
        <v>3232</v>
      </c>
      <c r="K1654" s="2">
        <v>16</v>
      </c>
      <c r="L1654" s="2" t="s">
        <v>63</v>
      </c>
      <c r="M1654" s="2" t="s">
        <v>64</v>
      </c>
      <c r="N1654" s="3">
        <v>45045.606793981482</v>
      </c>
      <c r="O1654" s="2" t="s">
        <v>65</v>
      </c>
      <c r="Q1654" s="2" t="s">
        <v>66</v>
      </c>
      <c r="R1654" s="3">
        <v>45660.515613425923</v>
      </c>
      <c r="S1654" s="2" t="s">
        <v>480</v>
      </c>
      <c r="T1654" s="2" t="s">
        <v>156</v>
      </c>
      <c r="U1654" s="2" t="s">
        <v>69</v>
      </c>
      <c r="V1654" s="2" t="s">
        <v>9788</v>
      </c>
      <c r="W1654" s="2" t="s">
        <v>605</v>
      </c>
      <c r="X1654" s="2" t="s">
        <v>605</v>
      </c>
      <c r="Y1654" s="2" t="s">
        <v>4630</v>
      </c>
      <c r="Z1654" s="2" t="s">
        <v>1305</v>
      </c>
      <c r="AA1654" s="2" t="s">
        <v>918</v>
      </c>
      <c r="AB1654" s="2" t="s">
        <v>176</v>
      </c>
      <c r="AE1654" s="3">
        <v>45660.515625</v>
      </c>
      <c r="AF1654" s="2" t="s">
        <v>77</v>
      </c>
      <c r="AH1654" s="2" t="s">
        <v>78</v>
      </c>
      <c r="AI1654" s="2" t="s">
        <v>79</v>
      </c>
      <c r="AJ1654" s="2" t="s">
        <v>123</v>
      </c>
      <c r="AK1654" s="2" t="s">
        <v>9788</v>
      </c>
      <c r="AL1654" s="2" t="s">
        <v>480</v>
      </c>
      <c r="AM1654" s="3">
        <v>45660.515659722223</v>
      </c>
      <c r="AN1654" s="2" t="s">
        <v>9788</v>
      </c>
      <c r="AP1654" s="2">
        <v>5557491</v>
      </c>
      <c r="AQ1654" s="2" t="s">
        <v>81</v>
      </c>
      <c r="AR1654" s="3">
        <v>45660.777349537035</v>
      </c>
      <c r="AS1654" s="2" t="s">
        <v>82</v>
      </c>
      <c r="AT1654" s="3">
        <v>45660.5625</v>
      </c>
      <c r="AU1654" s="2" t="s">
        <v>104</v>
      </c>
      <c r="AV1654" s="2" t="s">
        <v>611</v>
      </c>
      <c r="AW1654" s="2" t="s">
        <v>612</v>
      </c>
      <c r="AX1654" s="2" t="s">
        <v>1308</v>
      </c>
      <c r="AZ1654" s="3">
        <v>45660.777349537035</v>
      </c>
      <c r="BB1654" s="2" t="s">
        <v>408</v>
      </c>
      <c r="BC1654" s="2" t="s">
        <v>409</v>
      </c>
      <c r="BD1654" s="2" t="s">
        <v>410</v>
      </c>
      <c r="BE1654" s="2" t="s">
        <v>3054</v>
      </c>
      <c r="BF1654" s="2" t="s">
        <v>301</v>
      </c>
    </row>
    <row r="1655" spans="1:58" x14ac:dyDescent="0.35">
      <c r="A1655" s="2">
        <v>2953574</v>
      </c>
      <c r="B1655" s="2" t="s">
        <v>244</v>
      </c>
      <c r="C1655" s="2">
        <v>37762291</v>
      </c>
      <c r="D1655" s="2">
        <v>339364387</v>
      </c>
      <c r="E1655" s="2" t="s">
        <v>59</v>
      </c>
      <c r="F1655" s="2" t="s">
        <v>60</v>
      </c>
      <c r="G1655" s="2" t="s">
        <v>152</v>
      </c>
      <c r="H1655" s="2" t="s">
        <v>9789</v>
      </c>
      <c r="I1655" s="2">
        <v>779579769</v>
      </c>
      <c r="J1655" s="2" t="s">
        <v>4633</v>
      </c>
      <c r="K1655" s="2">
        <v>15</v>
      </c>
      <c r="L1655" s="2" t="s">
        <v>63</v>
      </c>
      <c r="M1655" s="2" t="s">
        <v>64</v>
      </c>
      <c r="N1655" s="3">
        <v>44467.541666666664</v>
      </c>
      <c r="O1655" s="2" t="s">
        <v>248</v>
      </c>
      <c r="Q1655" s="2" t="s">
        <v>66</v>
      </c>
      <c r="R1655" s="3">
        <v>45660.515787037039</v>
      </c>
      <c r="S1655" s="2" t="s">
        <v>9790</v>
      </c>
      <c r="T1655" s="2" t="s">
        <v>68</v>
      </c>
      <c r="U1655" s="2" t="s">
        <v>481</v>
      </c>
      <c r="V1655" s="2" t="s">
        <v>9791</v>
      </c>
      <c r="W1655" s="2" t="s">
        <v>336</v>
      </c>
      <c r="X1655" s="2" t="s">
        <v>336</v>
      </c>
      <c r="Y1655" s="2" t="s">
        <v>9792</v>
      </c>
      <c r="Z1655" s="2" t="s">
        <v>453</v>
      </c>
      <c r="AA1655" s="2" t="s">
        <v>1410</v>
      </c>
      <c r="AB1655" s="2" t="s">
        <v>176</v>
      </c>
      <c r="AE1655" s="3">
        <v>45660.515798611108</v>
      </c>
      <c r="AF1655" s="2" t="s">
        <v>77</v>
      </c>
      <c r="AH1655" s="2" t="s">
        <v>78</v>
      </c>
      <c r="AI1655" s="2" t="s">
        <v>255</v>
      </c>
      <c r="AJ1655" s="2" t="s">
        <v>256</v>
      </c>
      <c r="AK1655" s="2" t="s">
        <v>9791</v>
      </c>
      <c r="AL1655" s="2" t="s">
        <v>9790</v>
      </c>
      <c r="AM1655" s="3">
        <v>45660.515844907408</v>
      </c>
      <c r="AN1655" s="2" t="s">
        <v>9791</v>
      </c>
      <c r="AP1655" s="2">
        <v>5557492</v>
      </c>
      <c r="AQ1655" s="2" t="s">
        <v>81</v>
      </c>
      <c r="AR1655" s="3">
        <v>45660.652025462965</v>
      </c>
      <c r="AS1655" s="2" t="s">
        <v>82</v>
      </c>
      <c r="AT1655" s="3">
        <v>45660.5625</v>
      </c>
      <c r="AU1655" s="2" t="s">
        <v>104</v>
      </c>
      <c r="AV1655" s="2" t="s">
        <v>583</v>
      </c>
      <c r="AW1655" s="2" t="s">
        <v>584</v>
      </c>
      <c r="AX1655" s="2" t="s">
        <v>3566</v>
      </c>
      <c r="AZ1655" s="3">
        <v>45660.652025462965</v>
      </c>
      <c r="BB1655" s="2" t="s">
        <v>586</v>
      </c>
      <c r="BC1655" s="2" t="s">
        <v>587</v>
      </c>
      <c r="BD1655" s="2" t="s">
        <v>588</v>
      </c>
      <c r="BE1655" s="2" t="s">
        <v>4636</v>
      </c>
      <c r="BF1655" s="2" t="s">
        <v>345</v>
      </c>
    </row>
    <row r="1656" spans="1:58" x14ac:dyDescent="0.35">
      <c r="A1656" s="2">
        <v>2953576</v>
      </c>
      <c r="B1656" s="2" t="s">
        <v>58</v>
      </c>
      <c r="C1656" s="2">
        <v>40283061</v>
      </c>
      <c r="D1656" s="2">
        <v>338575650</v>
      </c>
      <c r="E1656" s="2" t="s">
        <v>59</v>
      </c>
      <c r="F1656" s="2" t="s">
        <v>60</v>
      </c>
      <c r="G1656" s="2" t="s">
        <v>6748</v>
      </c>
      <c r="H1656" s="2" t="s">
        <v>9793</v>
      </c>
      <c r="I1656" s="2">
        <v>779867635</v>
      </c>
      <c r="J1656" s="2" t="s">
        <v>671</v>
      </c>
      <c r="K1656" s="2">
        <v>12</v>
      </c>
      <c r="L1656" s="2" t="s">
        <v>63</v>
      </c>
      <c r="M1656" s="2" t="s">
        <v>64</v>
      </c>
      <c r="N1656" s="3">
        <v>44949.469444444447</v>
      </c>
      <c r="O1656" s="2" t="s">
        <v>65</v>
      </c>
      <c r="Q1656" s="2" t="s">
        <v>66</v>
      </c>
      <c r="R1656" s="3">
        <v>45660.516689814816</v>
      </c>
      <c r="S1656" s="2" t="s">
        <v>2757</v>
      </c>
      <c r="T1656" s="2" t="s">
        <v>68</v>
      </c>
      <c r="U1656" s="2" t="s">
        <v>69</v>
      </c>
      <c r="V1656" s="2" t="s">
        <v>9794</v>
      </c>
      <c r="W1656" s="2" t="s">
        <v>400</v>
      </c>
      <c r="X1656" s="2" t="s">
        <v>401</v>
      </c>
      <c r="Y1656" s="2" t="s">
        <v>9001</v>
      </c>
      <c r="Z1656" s="2" t="s">
        <v>896</v>
      </c>
      <c r="AA1656" s="2" t="s">
        <v>9002</v>
      </c>
      <c r="AB1656" s="2" t="s">
        <v>176</v>
      </c>
      <c r="AE1656" s="3">
        <v>45660.934594907405</v>
      </c>
      <c r="AF1656" s="2" t="s">
        <v>77</v>
      </c>
      <c r="AH1656" s="2" t="s">
        <v>142</v>
      </c>
      <c r="AI1656" s="2" t="s">
        <v>58</v>
      </c>
      <c r="AJ1656" s="2" t="s">
        <v>101</v>
      </c>
      <c r="AK1656" s="2" t="s">
        <v>9795</v>
      </c>
      <c r="AL1656" s="2" t="s">
        <v>412</v>
      </c>
      <c r="AM1656" s="3">
        <v>45660.934687499997</v>
      </c>
      <c r="AN1656" s="2" t="s">
        <v>9795</v>
      </c>
      <c r="AO1656" s="2" t="s">
        <v>412</v>
      </c>
      <c r="AP1656" s="2">
        <v>5559019</v>
      </c>
      <c r="AQ1656" s="2" t="s">
        <v>81</v>
      </c>
      <c r="AR1656" s="3">
        <v>45661.524837962963</v>
      </c>
      <c r="AS1656" s="2" t="s">
        <v>82</v>
      </c>
      <c r="AT1656" s="3">
        <v>45660.333333333336</v>
      </c>
      <c r="AU1656" s="2" t="s">
        <v>104</v>
      </c>
      <c r="AV1656" s="2" t="s">
        <v>803</v>
      </c>
      <c r="AW1656" s="2" t="s">
        <v>804</v>
      </c>
      <c r="AX1656" s="2" t="s">
        <v>805</v>
      </c>
      <c r="AZ1656" s="3">
        <v>45661.524837962963</v>
      </c>
      <c r="BB1656" s="2" t="s">
        <v>108</v>
      </c>
      <c r="BC1656" s="2" t="s">
        <v>109</v>
      </c>
      <c r="BD1656" s="2" t="s">
        <v>110</v>
      </c>
      <c r="BE1656" s="2" t="s">
        <v>9796</v>
      </c>
      <c r="BF1656" s="2" t="s">
        <v>547</v>
      </c>
    </row>
    <row r="1657" spans="1:58" x14ac:dyDescent="0.35">
      <c r="A1657" s="2">
        <v>2953577</v>
      </c>
      <c r="B1657" s="2" t="s">
        <v>58</v>
      </c>
      <c r="C1657" s="2">
        <v>44227881</v>
      </c>
      <c r="D1657" s="2">
        <v>338245864</v>
      </c>
      <c r="E1657" s="2" t="s">
        <v>59</v>
      </c>
      <c r="F1657" s="2" t="s">
        <v>60</v>
      </c>
      <c r="G1657" s="2" t="s">
        <v>8102</v>
      </c>
      <c r="H1657" s="2" t="s">
        <v>6441</v>
      </c>
      <c r="I1657" s="2">
        <v>776818810</v>
      </c>
      <c r="J1657" s="2" t="s">
        <v>9797</v>
      </c>
      <c r="K1657" s="2">
        <v>12</v>
      </c>
      <c r="L1657" s="2" t="s">
        <v>63</v>
      </c>
      <c r="M1657" s="2" t="s">
        <v>64</v>
      </c>
      <c r="N1657" s="3">
        <v>45582.041666666664</v>
      </c>
      <c r="O1657" s="2" t="s">
        <v>65</v>
      </c>
      <c r="Q1657" s="2" t="s">
        <v>66</v>
      </c>
      <c r="R1657" s="3">
        <v>45660.517233796294</v>
      </c>
      <c r="S1657" s="2" t="s">
        <v>3313</v>
      </c>
      <c r="T1657" s="2" t="s">
        <v>703</v>
      </c>
      <c r="U1657" s="2" t="s">
        <v>215</v>
      </c>
      <c r="V1657" s="2" t="s">
        <v>9798</v>
      </c>
      <c r="W1657" s="2" t="s">
        <v>71</v>
      </c>
      <c r="X1657" s="2" t="s">
        <v>650</v>
      </c>
      <c r="Y1657" s="2" t="s">
        <v>1019</v>
      </c>
      <c r="Z1657" s="2" t="s">
        <v>433</v>
      </c>
      <c r="AA1657" s="2" t="s">
        <v>1020</v>
      </c>
      <c r="AB1657" s="2" t="s">
        <v>176</v>
      </c>
      <c r="AE1657" s="3">
        <v>45660.920231481483</v>
      </c>
      <c r="AF1657" s="2" t="s">
        <v>77</v>
      </c>
      <c r="AH1657" s="2" t="s">
        <v>78</v>
      </c>
      <c r="AI1657" s="2" t="s">
        <v>58</v>
      </c>
      <c r="AJ1657" s="2" t="s">
        <v>101</v>
      </c>
      <c r="AK1657" s="2" t="s">
        <v>6637</v>
      </c>
      <c r="AL1657" s="2" t="s">
        <v>1901</v>
      </c>
      <c r="AM1657" s="3">
        <v>45660.920312499999</v>
      </c>
      <c r="AN1657" s="2" t="s">
        <v>6637</v>
      </c>
      <c r="AO1657" s="2" t="s">
        <v>1901</v>
      </c>
      <c r="AP1657" s="2">
        <v>5559007</v>
      </c>
      <c r="AQ1657" s="2" t="s">
        <v>81</v>
      </c>
      <c r="AR1657" s="3">
        <v>45661.727071759262</v>
      </c>
      <c r="AS1657" s="2" t="s">
        <v>82</v>
      </c>
      <c r="AT1657" s="3">
        <v>45660.333333333336</v>
      </c>
      <c r="AU1657" s="2" t="s">
        <v>104</v>
      </c>
      <c r="AV1657" s="2" t="s">
        <v>6638</v>
      </c>
      <c r="AW1657" s="2" t="s">
        <v>6639</v>
      </c>
      <c r="AX1657" s="2" t="s">
        <v>7476</v>
      </c>
      <c r="AZ1657" s="3">
        <v>45661.727071759262</v>
      </c>
      <c r="BB1657" s="2" t="s">
        <v>1442</v>
      </c>
      <c r="BC1657" s="2" t="s">
        <v>1443</v>
      </c>
      <c r="BD1657" s="2" t="s">
        <v>1444</v>
      </c>
      <c r="BE1657" s="2" t="s">
        <v>6641</v>
      </c>
      <c r="BF1657" s="2" t="s">
        <v>547</v>
      </c>
    </row>
    <row r="1658" spans="1:58" x14ac:dyDescent="0.35">
      <c r="A1658" s="2">
        <v>2953578</v>
      </c>
      <c r="B1658" s="2" t="s">
        <v>58</v>
      </c>
      <c r="C1658" s="2">
        <v>31055371</v>
      </c>
      <c r="D1658" s="2">
        <v>339514297</v>
      </c>
      <c r="E1658" s="2" t="s">
        <v>59</v>
      </c>
      <c r="F1658" s="2" t="s">
        <v>60</v>
      </c>
      <c r="G1658" s="2" t="s">
        <v>132</v>
      </c>
      <c r="H1658" s="2" t="s">
        <v>1292</v>
      </c>
      <c r="I1658" s="2">
        <v>776357783</v>
      </c>
      <c r="J1658" s="2" t="s">
        <v>2049</v>
      </c>
      <c r="K1658" s="2">
        <v>14</v>
      </c>
      <c r="L1658" s="2" t="s">
        <v>63</v>
      </c>
      <c r="M1658" s="2" t="s">
        <v>64</v>
      </c>
      <c r="N1658" s="3">
        <v>45654.572569444441</v>
      </c>
      <c r="O1658" s="2" t="s">
        <v>65</v>
      </c>
      <c r="Q1658" s="2" t="s">
        <v>66</v>
      </c>
      <c r="R1658" s="3">
        <v>45660.519456018519</v>
      </c>
      <c r="S1658" s="2" t="s">
        <v>702</v>
      </c>
      <c r="T1658" s="2" t="s">
        <v>703</v>
      </c>
      <c r="U1658" s="2" t="s">
        <v>215</v>
      </c>
      <c r="V1658" s="2" t="s">
        <v>9799</v>
      </c>
      <c r="W1658" s="2" t="s">
        <v>233</v>
      </c>
      <c r="X1658" s="2" t="s">
        <v>233</v>
      </c>
      <c r="Y1658" s="2" t="s">
        <v>9800</v>
      </c>
      <c r="Z1658" s="2" t="s">
        <v>567</v>
      </c>
      <c r="AA1658" s="2" t="s">
        <v>3655</v>
      </c>
      <c r="AB1658" s="2" t="s">
        <v>9801</v>
      </c>
      <c r="AE1658" s="3">
        <v>45660.519467592596</v>
      </c>
      <c r="AF1658" s="2" t="s">
        <v>77</v>
      </c>
      <c r="AH1658" s="2" t="s">
        <v>78</v>
      </c>
      <c r="AI1658" s="2" t="s">
        <v>79</v>
      </c>
      <c r="AJ1658" s="2" t="s">
        <v>191</v>
      </c>
      <c r="AK1658" s="2" t="s">
        <v>9802</v>
      </c>
      <c r="AL1658" s="2" t="s">
        <v>702</v>
      </c>
      <c r="AM1658" s="3">
        <v>45660.519548611112</v>
      </c>
      <c r="AN1658" s="2" t="s">
        <v>9802</v>
      </c>
      <c r="AP1658" s="2">
        <v>5557517</v>
      </c>
      <c r="AQ1658" s="2" t="s">
        <v>81</v>
      </c>
      <c r="AR1658" s="3">
        <v>45661.560115740744</v>
      </c>
      <c r="AS1658" s="2" t="s">
        <v>82</v>
      </c>
      <c r="AT1658" s="3">
        <v>45660.5625</v>
      </c>
      <c r="AU1658" s="2" t="s">
        <v>104</v>
      </c>
      <c r="AV1658" s="2" t="s">
        <v>569</v>
      </c>
      <c r="AW1658" s="2" t="s">
        <v>570</v>
      </c>
      <c r="AX1658" s="2" t="s">
        <v>571</v>
      </c>
      <c r="AZ1658" s="3">
        <v>45661.560115740744</v>
      </c>
      <c r="BB1658" s="2" t="s">
        <v>408</v>
      </c>
      <c r="BC1658" s="2" t="s">
        <v>409</v>
      </c>
      <c r="BD1658" s="2" t="s">
        <v>410</v>
      </c>
      <c r="BE1658" s="2" t="s">
        <v>1962</v>
      </c>
      <c r="BF1658" s="2" t="s">
        <v>1093</v>
      </c>
    </row>
    <row r="1659" spans="1:58" x14ac:dyDescent="0.35">
      <c r="A1659" s="2">
        <v>2953579</v>
      </c>
      <c r="B1659" s="2" t="s">
        <v>244</v>
      </c>
      <c r="C1659" s="2">
        <v>39532361</v>
      </c>
      <c r="D1659" s="2">
        <v>339757906</v>
      </c>
      <c r="E1659" s="2" t="s">
        <v>59</v>
      </c>
      <c r="F1659" s="2" t="s">
        <v>60</v>
      </c>
      <c r="G1659" s="2" t="s">
        <v>1040</v>
      </c>
      <c r="H1659" s="2" t="s">
        <v>2965</v>
      </c>
      <c r="I1659" s="2">
        <v>771480410</v>
      </c>
      <c r="J1659" s="2">
        <v>339757906</v>
      </c>
      <c r="K1659" s="2">
        <v>14</v>
      </c>
      <c r="L1659" s="2" t="s">
        <v>63</v>
      </c>
      <c r="M1659" s="2" t="s">
        <v>64</v>
      </c>
      <c r="N1659" s="3">
        <v>44778.458333333336</v>
      </c>
      <c r="O1659" s="2" t="s">
        <v>248</v>
      </c>
      <c r="Q1659" s="2" t="s">
        <v>66</v>
      </c>
      <c r="R1659" s="3">
        <v>45660.520046296297</v>
      </c>
      <c r="S1659" s="2" t="s">
        <v>942</v>
      </c>
      <c r="T1659" s="2" t="s">
        <v>703</v>
      </c>
      <c r="U1659" s="2" t="s">
        <v>481</v>
      </c>
      <c r="V1659" s="2" t="s">
        <v>9803</v>
      </c>
      <c r="W1659" s="2" t="s">
        <v>250</v>
      </c>
      <c r="X1659" s="2" t="s">
        <v>483</v>
      </c>
      <c r="Y1659" s="2" t="s">
        <v>3917</v>
      </c>
      <c r="Z1659" s="2" t="s">
        <v>485</v>
      </c>
      <c r="AA1659" s="2" t="s">
        <v>485</v>
      </c>
      <c r="AB1659" s="2" t="s">
        <v>176</v>
      </c>
      <c r="AE1659" s="3">
        <v>45660.520057870373</v>
      </c>
      <c r="AF1659" s="2" t="s">
        <v>77</v>
      </c>
      <c r="AH1659" s="2" t="s">
        <v>78</v>
      </c>
      <c r="AI1659" s="2" t="s">
        <v>255</v>
      </c>
      <c r="AJ1659" s="2" t="s">
        <v>276</v>
      </c>
      <c r="AK1659" s="2" t="s">
        <v>946</v>
      </c>
      <c r="AL1659" s="2" t="s">
        <v>942</v>
      </c>
      <c r="AM1659" s="3">
        <v>45660.520127314812</v>
      </c>
      <c r="AN1659" s="2" t="s">
        <v>946</v>
      </c>
      <c r="AP1659" s="2">
        <v>5557524</v>
      </c>
      <c r="AQ1659" s="2" t="s">
        <v>81</v>
      </c>
      <c r="AR1659" s="3">
        <v>45660.608240740738</v>
      </c>
      <c r="AS1659" s="2" t="s">
        <v>82</v>
      </c>
      <c r="AT1659" s="3">
        <v>45660.5625</v>
      </c>
      <c r="AU1659" s="2" t="s">
        <v>104</v>
      </c>
      <c r="AV1659" s="2" t="s">
        <v>258</v>
      </c>
      <c r="AW1659" s="2" t="s">
        <v>259</v>
      </c>
      <c r="AX1659" s="2" t="s">
        <v>1441</v>
      </c>
      <c r="AZ1659" s="3">
        <v>45660.608240740738</v>
      </c>
      <c r="BB1659" s="2" t="s">
        <v>1309</v>
      </c>
      <c r="BC1659" s="2" t="s">
        <v>1310</v>
      </c>
      <c r="BD1659" s="2" t="s">
        <v>1311</v>
      </c>
      <c r="BE1659" s="2" t="s">
        <v>9804</v>
      </c>
      <c r="BF1659" s="2" t="s">
        <v>2337</v>
      </c>
    </row>
    <row r="1660" spans="1:58" x14ac:dyDescent="0.35">
      <c r="A1660" s="2">
        <v>2953580</v>
      </c>
      <c r="B1660" s="2" t="s">
        <v>58</v>
      </c>
      <c r="C1660" s="2">
        <v>39595381</v>
      </c>
      <c r="D1660" s="2">
        <v>338771492</v>
      </c>
      <c r="E1660" s="2" t="s">
        <v>59</v>
      </c>
      <c r="F1660" s="2" t="s">
        <v>60</v>
      </c>
      <c r="G1660" s="2" t="s">
        <v>9805</v>
      </c>
      <c r="H1660" s="2" t="s">
        <v>9806</v>
      </c>
      <c r="I1660" s="2">
        <v>338771492</v>
      </c>
      <c r="J1660" s="2" t="s">
        <v>9807</v>
      </c>
      <c r="K1660" s="2">
        <v>12</v>
      </c>
      <c r="L1660" s="2" t="s">
        <v>63</v>
      </c>
      <c r="M1660" s="2" t="s">
        <v>64</v>
      </c>
      <c r="N1660" s="3">
        <v>45369.485335648147</v>
      </c>
      <c r="O1660" s="2" t="s">
        <v>65</v>
      </c>
      <c r="Q1660" s="2" t="s">
        <v>66</v>
      </c>
      <c r="R1660" s="3">
        <v>45660.520115740743</v>
      </c>
      <c r="S1660" s="2" t="s">
        <v>8980</v>
      </c>
      <c r="T1660" s="2" t="s">
        <v>629</v>
      </c>
      <c r="U1660" s="2" t="s">
        <v>69</v>
      </c>
      <c r="V1660" s="2" t="s">
        <v>9808</v>
      </c>
      <c r="W1660" s="2" t="s">
        <v>71</v>
      </c>
      <c r="X1660" s="2" t="s">
        <v>431</v>
      </c>
      <c r="Y1660" s="2" t="s">
        <v>2170</v>
      </c>
      <c r="Z1660" s="2" t="s">
        <v>2471</v>
      </c>
      <c r="AA1660" s="2" t="s">
        <v>3099</v>
      </c>
      <c r="AB1660" s="2" t="s">
        <v>176</v>
      </c>
      <c r="AE1660" s="3">
        <v>45660.520277777781</v>
      </c>
      <c r="AF1660" s="2" t="s">
        <v>77</v>
      </c>
      <c r="AH1660" s="2" t="s">
        <v>78</v>
      </c>
      <c r="AI1660" s="2" t="s">
        <v>79</v>
      </c>
      <c r="AJ1660" s="2" t="s">
        <v>123</v>
      </c>
      <c r="AK1660" s="2" t="s">
        <v>9809</v>
      </c>
      <c r="AL1660" s="2" t="s">
        <v>8980</v>
      </c>
      <c r="AM1660" s="3">
        <v>45660.520312499997</v>
      </c>
      <c r="AO1660" s="2" t="s">
        <v>8980</v>
      </c>
      <c r="AP1660" s="2">
        <v>5557525</v>
      </c>
      <c r="AQ1660" s="2" t="s">
        <v>81</v>
      </c>
      <c r="AR1660" s="3">
        <v>45661.508425925924</v>
      </c>
      <c r="AS1660" s="2" t="s">
        <v>82</v>
      </c>
      <c r="AT1660" s="3">
        <v>45660.444444444445</v>
      </c>
      <c r="AU1660" s="2" t="s">
        <v>83</v>
      </c>
      <c r="AV1660" s="2" t="s">
        <v>436</v>
      </c>
      <c r="AW1660" s="2" t="s">
        <v>437</v>
      </c>
      <c r="AX1660" s="2" t="s">
        <v>438</v>
      </c>
      <c r="AZ1660" s="3">
        <v>45661.508425925924</v>
      </c>
      <c r="BB1660" s="2" t="s">
        <v>643</v>
      </c>
      <c r="BC1660" s="2" t="s">
        <v>644</v>
      </c>
      <c r="BD1660" s="2" t="s">
        <v>299</v>
      </c>
      <c r="BE1660" s="2" t="s">
        <v>9810</v>
      </c>
      <c r="BF1660" s="2" t="s">
        <v>2564</v>
      </c>
    </row>
    <row r="1661" spans="1:58" x14ac:dyDescent="0.35">
      <c r="A1661" s="2">
        <v>2953581</v>
      </c>
      <c r="B1661" s="2" t="s">
        <v>58</v>
      </c>
      <c r="C1661" s="2">
        <v>38729481</v>
      </c>
      <c r="D1661" s="2">
        <v>338375716</v>
      </c>
      <c r="E1661" s="2" t="s">
        <v>59</v>
      </c>
      <c r="F1661" s="2" t="s">
        <v>60</v>
      </c>
      <c r="G1661" s="2" t="s">
        <v>3416</v>
      </c>
      <c r="H1661" s="2" t="s">
        <v>9811</v>
      </c>
      <c r="I1661" s="2">
        <v>770205895</v>
      </c>
      <c r="J1661" s="2" t="s">
        <v>9812</v>
      </c>
      <c r="K1661" s="2">
        <v>12</v>
      </c>
      <c r="L1661" s="2" t="s">
        <v>63</v>
      </c>
      <c r="M1661" s="2" t="s">
        <v>64</v>
      </c>
      <c r="N1661" s="3">
        <v>44600.758333333331</v>
      </c>
      <c r="O1661" s="2" t="s">
        <v>187</v>
      </c>
      <c r="Q1661" s="2" t="s">
        <v>66</v>
      </c>
      <c r="R1661" s="3">
        <v>45660.520972222221</v>
      </c>
      <c r="S1661" s="2" t="s">
        <v>1992</v>
      </c>
      <c r="T1661" s="2" t="s">
        <v>156</v>
      </c>
      <c r="U1661" s="2" t="s">
        <v>481</v>
      </c>
      <c r="V1661" s="2" t="s">
        <v>9813</v>
      </c>
      <c r="W1661" s="2" t="s">
        <v>118</v>
      </c>
      <c r="X1661" s="2" t="s">
        <v>271</v>
      </c>
      <c r="Y1661" s="2" t="s">
        <v>4815</v>
      </c>
      <c r="Z1661" s="2" t="s">
        <v>273</v>
      </c>
      <c r="AA1661" s="2" t="s">
        <v>799</v>
      </c>
      <c r="AB1661" s="2" t="s">
        <v>799</v>
      </c>
      <c r="AE1661" s="3">
        <v>45660.520983796298</v>
      </c>
      <c r="AF1661" s="2" t="s">
        <v>77</v>
      </c>
      <c r="AH1661" s="2" t="s">
        <v>78</v>
      </c>
      <c r="AI1661" s="2" t="s">
        <v>79</v>
      </c>
      <c r="AJ1661" s="2" t="s">
        <v>162</v>
      </c>
      <c r="AK1661" s="2" t="s">
        <v>9814</v>
      </c>
      <c r="AL1661" s="2" t="s">
        <v>1992</v>
      </c>
      <c r="AM1661" s="3">
        <v>45660.521053240744</v>
      </c>
      <c r="AN1661" s="2" t="s">
        <v>9814</v>
      </c>
      <c r="AP1661" s="2">
        <v>5557532</v>
      </c>
      <c r="AQ1661" s="2" t="s">
        <v>81</v>
      </c>
      <c r="AR1661" s="3">
        <v>45660.698171296295</v>
      </c>
      <c r="AS1661" s="2" t="s">
        <v>82</v>
      </c>
      <c r="AT1661" s="3">
        <v>45660.5625</v>
      </c>
      <c r="AU1661" s="2" t="s">
        <v>104</v>
      </c>
      <c r="AV1661" s="2" t="s">
        <v>277</v>
      </c>
      <c r="AW1661" s="2" t="s">
        <v>278</v>
      </c>
      <c r="AX1661" s="2" t="s">
        <v>3164</v>
      </c>
      <c r="AZ1661" s="3">
        <v>45660.698171296295</v>
      </c>
      <c r="BB1661" s="2" t="s">
        <v>408</v>
      </c>
      <c r="BC1661" s="2" t="s">
        <v>409</v>
      </c>
      <c r="BD1661" s="2" t="s">
        <v>410</v>
      </c>
      <c r="BE1661" s="2" t="s">
        <v>9815</v>
      </c>
      <c r="BF1661" s="2" t="s">
        <v>284</v>
      </c>
    </row>
    <row r="1662" spans="1:58" x14ac:dyDescent="0.35">
      <c r="A1662" s="2">
        <v>2953582</v>
      </c>
      <c r="B1662" s="2" t="s">
        <v>58</v>
      </c>
      <c r="C1662" s="2">
        <v>44814591</v>
      </c>
      <c r="D1662" s="2">
        <v>338047741</v>
      </c>
      <c r="E1662" s="2" t="s">
        <v>59</v>
      </c>
      <c r="F1662" s="2" t="s">
        <v>60</v>
      </c>
      <c r="G1662" s="2" t="s">
        <v>9816</v>
      </c>
      <c r="H1662" s="2" t="s">
        <v>4029</v>
      </c>
      <c r="I1662" s="2">
        <v>775429020</v>
      </c>
      <c r="J1662" s="2" t="s">
        <v>619</v>
      </c>
      <c r="K1662" s="2">
        <v>13</v>
      </c>
      <c r="L1662" s="2" t="s">
        <v>63</v>
      </c>
      <c r="M1662" s="2" t="s">
        <v>64</v>
      </c>
      <c r="N1662" s="3">
        <v>45651.671226851853</v>
      </c>
      <c r="O1662" s="2" t="s">
        <v>187</v>
      </c>
      <c r="Q1662" s="2" t="s">
        <v>66</v>
      </c>
      <c r="R1662" s="3">
        <v>45660.52103009259</v>
      </c>
      <c r="S1662" s="2" t="s">
        <v>3313</v>
      </c>
      <c r="T1662" s="2" t="s">
        <v>703</v>
      </c>
      <c r="U1662" s="2" t="s">
        <v>69</v>
      </c>
      <c r="V1662" s="2" t="s">
        <v>9817</v>
      </c>
      <c r="W1662" s="2" t="s">
        <v>136</v>
      </c>
      <c r="X1662" s="2" t="s">
        <v>137</v>
      </c>
      <c r="Y1662" s="2" t="s">
        <v>9818</v>
      </c>
      <c r="Z1662" s="2" t="s">
        <v>4764</v>
      </c>
      <c r="AA1662" s="2" t="s">
        <v>8971</v>
      </c>
      <c r="AB1662" s="2" t="s">
        <v>176</v>
      </c>
      <c r="AE1662" s="3">
        <v>45660.521041666667</v>
      </c>
      <c r="AF1662" s="2" t="s">
        <v>77</v>
      </c>
      <c r="AH1662" s="2" t="s">
        <v>142</v>
      </c>
      <c r="AI1662" s="2" t="s">
        <v>79</v>
      </c>
      <c r="AJ1662" s="2" t="s">
        <v>123</v>
      </c>
      <c r="AK1662" s="2" t="s">
        <v>9819</v>
      </c>
      <c r="AL1662" s="2" t="s">
        <v>3313</v>
      </c>
      <c r="AM1662" s="3">
        <v>45660.521145833336</v>
      </c>
      <c r="AN1662" s="2" t="s">
        <v>9819</v>
      </c>
      <c r="AP1662" s="2">
        <v>5557536</v>
      </c>
      <c r="AQ1662" s="2" t="s">
        <v>81</v>
      </c>
      <c r="AR1662" s="3">
        <v>45661.866365740738</v>
      </c>
      <c r="AS1662" s="2" t="s">
        <v>82</v>
      </c>
      <c r="AT1662" s="3">
        <v>45660.5625</v>
      </c>
      <c r="AU1662" s="2" t="s">
        <v>104</v>
      </c>
      <c r="AV1662" s="2" t="s">
        <v>163</v>
      </c>
      <c r="AW1662" s="2" t="s">
        <v>164</v>
      </c>
      <c r="AX1662" s="2" t="s">
        <v>642</v>
      </c>
      <c r="AZ1662" s="3">
        <v>45661.866365740738</v>
      </c>
      <c r="BB1662" s="2" t="s">
        <v>297</v>
      </c>
      <c r="BC1662" s="2" t="s">
        <v>298</v>
      </c>
      <c r="BD1662" s="2" t="s">
        <v>299</v>
      </c>
      <c r="BE1662" s="2" t="s">
        <v>300</v>
      </c>
      <c r="BF1662" s="2" t="s">
        <v>412</v>
      </c>
    </row>
    <row r="1663" spans="1:58" x14ac:dyDescent="0.35">
      <c r="A1663" s="2">
        <v>2953583</v>
      </c>
      <c r="B1663" s="2" t="s">
        <v>58</v>
      </c>
      <c r="C1663" s="2">
        <v>44607971</v>
      </c>
      <c r="D1663" s="2">
        <v>338802099</v>
      </c>
      <c r="E1663" s="2" t="s">
        <v>59</v>
      </c>
      <c r="F1663" s="2" t="s">
        <v>60</v>
      </c>
      <c r="G1663" s="2" t="s">
        <v>2777</v>
      </c>
      <c r="H1663" s="2" t="s">
        <v>868</v>
      </c>
      <c r="I1663" s="2">
        <v>775880122</v>
      </c>
      <c r="J1663" s="2" t="s">
        <v>8802</v>
      </c>
      <c r="K1663" s="2">
        <v>13</v>
      </c>
      <c r="L1663" s="2" t="s">
        <v>305</v>
      </c>
      <c r="M1663" s="2" t="s">
        <v>64</v>
      </c>
      <c r="N1663" s="3">
        <v>45619.666655092595</v>
      </c>
      <c r="O1663" s="2" t="s">
        <v>65</v>
      </c>
      <c r="Q1663" s="2" t="s">
        <v>66</v>
      </c>
      <c r="R1663" s="3">
        <v>45660.521377314813</v>
      </c>
      <c r="S1663" s="2" t="s">
        <v>5854</v>
      </c>
      <c r="T1663" s="2" t="s">
        <v>68</v>
      </c>
      <c r="U1663" s="2" t="s">
        <v>215</v>
      </c>
      <c r="V1663" s="2" t="s">
        <v>9820</v>
      </c>
      <c r="W1663" s="2" t="s">
        <v>136</v>
      </c>
      <c r="X1663" s="2" t="s">
        <v>217</v>
      </c>
      <c r="Y1663" s="2" t="s">
        <v>9821</v>
      </c>
      <c r="Z1663" s="2" t="s">
        <v>1222</v>
      </c>
      <c r="AA1663" s="2" t="s">
        <v>9822</v>
      </c>
      <c r="AB1663" s="2" t="s">
        <v>176</v>
      </c>
      <c r="AE1663" s="3">
        <v>45660.52138888889</v>
      </c>
      <c r="AF1663" s="2" t="s">
        <v>77</v>
      </c>
      <c r="AH1663" s="2" t="s">
        <v>78</v>
      </c>
      <c r="AI1663" s="2" t="s">
        <v>79</v>
      </c>
      <c r="AJ1663" s="2" t="s">
        <v>144</v>
      </c>
      <c r="AK1663" s="2" t="s">
        <v>4911</v>
      </c>
      <c r="AL1663" s="2" t="s">
        <v>5854</v>
      </c>
      <c r="AM1663" s="3">
        <v>45660.521435185183</v>
      </c>
      <c r="AN1663" s="2" t="s">
        <v>4911</v>
      </c>
      <c r="AP1663" s="2">
        <v>5557537</v>
      </c>
      <c r="AQ1663" s="2" t="s">
        <v>81</v>
      </c>
      <c r="AR1663" s="3">
        <v>45662.659085648149</v>
      </c>
      <c r="AS1663" s="2" t="s">
        <v>82</v>
      </c>
      <c r="AT1663" s="3">
        <v>45660.5625</v>
      </c>
      <c r="AU1663" s="2" t="s">
        <v>104</v>
      </c>
      <c r="AV1663" s="2" t="s">
        <v>222</v>
      </c>
      <c r="AW1663" s="2" t="s">
        <v>223</v>
      </c>
      <c r="AX1663" s="2" t="s">
        <v>1014</v>
      </c>
      <c r="AZ1663" s="3">
        <v>45662.659085648149</v>
      </c>
      <c r="BB1663" s="2" t="s">
        <v>2333</v>
      </c>
      <c r="BC1663" s="2" t="s">
        <v>2334</v>
      </c>
      <c r="BD1663" s="2" t="s">
        <v>2335</v>
      </c>
      <c r="BE1663" s="2" t="s">
        <v>9823</v>
      </c>
      <c r="BF1663" s="2" t="s">
        <v>926</v>
      </c>
    </row>
    <row r="1664" spans="1:58" x14ac:dyDescent="0.35">
      <c r="A1664" s="2">
        <v>2953584</v>
      </c>
      <c r="B1664" s="2" t="s">
        <v>58</v>
      </c>
      <c r="C1664" s="2">
        <v>34702071</v>
      </c>
      <c r="D1664" s="2">
        <v>338254396</v>
      </c>
      <c r="E1664" s="2" t="s">
        <v>59</v>
      </c>
      <c r="F1664" s="2" t="s">
        <v>60</v>
      </c>
      <c r="G1664" s="2" t="s">
        <v>1040</v>
      </c>
      <c r="H1664" s="2" t="s">
        <v>3868</v>
      </c>
      <c r="I1664" s="2" t="s">
        <v>9824</v>
      </c>
      <c r="J1664" s="2" t="s">
        <v>8755</v>
      </c>
      <c r="K1664" s="2">
        <v>12</v>
      </c>
      <c r="L1664" s="2" t="s">
        <v>63</v>
      </c>
      <c r="M1664" s="2" t="s">
        <v>64</v>
      </c>
      <c r="N1664" s="3">
        <v>45145.75</v>
      </c>
      <c r="O1664" s="2" t="s">
        <v>65</v>
      </c>
      <c r="Q1664" s="2" t="s">
        <v>66</v>
      </c>
      <c r="R1664" s="3">
        <v>45660.521793981483</v>
      </c>
      <c r="S1664" s="2" t="s">
        <v>6235</v>
      </c>
      <c r="T1664" s="2" t="s">
        <v>156</v>
      </c>
      <c r="U1664" s="2" t="s">
        <v>69</v>
      </c>
      <c r="V1664" s="2" t="s">
        <v>9825</v>
      </c>
      <c r="W1664" s="2" t="s">
        <v>71</v>
      </c>
      <c r="X1664" s="2" t="s">
        <v>431</v>
      </c>
      <c r="Y1664" s="2" t="s">
        <v>3030</v>
      </c>
      <c r="Z1664" s="2" t="s">
        <v>541</v>
      </c>
      <c r="AA1664" s="2" t="s">
        <v>542</v>
      </c>
      <c r="AB1664" s="2" t="s">
        <v>176</v>
      </c>
      <c r="AC1664" s="2">
        <v>30</v>
      </c>
      <c r="AE1664" s="3">
        <v>45660.521805555552</v>
      </c>
      <c r="AF1664" s="2" t="s">
        <v>77</v>
      </c>
      <c r="AH1664" s="2" t="s">
        <v>142</v>
      </c>
      <c r="AI1664" s="2" t="s">
        <v>79</v>
      </c>
      <c r="AJ1664" s="2" t="s">
        <v>123</v>
      </c>
      <c r="AK1664" s="2" t="s">
        <v>9826</v>
      </c>
      <c r="AL1664" s="2" t="s">
        <v>6235</v>
      </c>
      <c r="AM1664" s="3">
        <v>45660.521840277775</v>
      </c>
      <c r="AN1664" s="2" t="s">
        <v>9826</v>
      </c>
      <c r="AP1664" s="2">
        <v>5557538</v>
      </c>
      <c r="AQ1664" s="2" t="s">
        <v>81</v>
      </c>
      <c r="AR1664" s="3">
        <v>45660.715405092589</v>
      </c>
      <c r="AS1664" s="2" t="s">
        <v>82</v>
      </c>
      <c r="AT1664" s="3">
        <v>45660.5625</v>
      </c>
      <c r="AU1664" s="2" t="s">
        <v>104</v>
      </c>
      <c r="AV1664" s="2" t="s">
        <v>436</v>
      </c>
      <c r="AW1664" s="2" t="s">
        <v>437</v>
      </c>
      <c r="AX1664" s="2" t="s">
        <v>665</v>
      </c>
      <c r="AZ1664" s="3">
        <v>45660.715405092589</v>
      </c>
      <c r="BB1664" s="2" t="s">
        <v>887</v>
      </c>
      <c r="BC1664" s="2" t="s">
        <v>888</v>
      </c>
      <c r="BD1664" s="2" t="s">
        <v>889</v>
      </c>
      <c r="BE1664" s="2" t="s">
        <v>9827</v>
      </c>
      <c r="BF1664" s="2" t="s">
        <v>968</v>
      </c>
    </row>
    <row r="1665" spans="1:58" x14ac:dyDescent="0.35">
      <c r="A1665" s="2">
        <v>2953585</v>
      </c>
      <c r="B1665" s="2" t="s">
        <v>244</v>
      </c>
      <c r="C1665" s="2">
        <v>43084251</v>
      </c>
      <c r="D1665" s="2">
        <v>339706425</v>
      </c>
      <c r="E1665" s="2" t="s">
        <v>59</v>
      </c>
      <c r="F1665" s="2" t="s">
        <v>60</v>
      </c>
      <c r="G1665" s="2" t="s">
        <v>477</v>
      </c>
      <c r="H1665" s="2" t="s">
        <v>9828</v>
      </c>
      <c r="I1665" s="2">
        <v>771758411</v>
      </c>
      <c r="J1665" s="2" t="s">
        <v>9829</v>
      </c>
      <c r="K1665" s="2">
        <v>14</v>
      </c>
      <c r="L1665" s="2" t="s">
        <v>63</v>
      </c>
      <c r="M1665" s="2" t="s">
        <v>64</v>
      </c>
      <c r="N1665" s="3">
        <v>45415.041666666664</v>
      </c>
      <c r="O1665" s="2" t="s">
        <v>248</v>
      </c>
      <c r="Q1665" s="2" t="s">
        <v>66</v>
      </c>
      <c r="R1665" s="3">
        <v>45660.521886574075</v>
      </c>
      <c r="S1665" s="2" t="s">
        <v>4493</v>
      </c>
      <c r="T1665" s="2" t="s">
        <v>68</v>
      </c>
      <c r="U1665" s="2" t="s">
        <v>674</v>
      </c>
      <c r="V1665" s="2" t="s">
        <v>9830</v>
      </c>
      <c r="Y1665" s="2" t="s">
        <v>3887</v>
      </c>
      <c r="Z1665" s="2" t="s">
        <v>745</v>
      </c>
      <c r="AA1665" s="2" t="s">
        <v>746</v>
      </c>
      <c r="AB1665" s="2" t="s">
        <v>176</v>
      </c>
      <c r="AE1665" s="3">
        <v>45660.521909722222</v>
      </c>
      <c r="AF1665" s="2" t="s">
        <v>77</v>
      </c>
      <c r="AH1665" s="2" t="s">
        <v>78</v>
      </c>
      <c r="AI1665" s="2" t="s">
        <v>255</v>
      </c>
      <c r="AJ1665" s="2" t="s">
        <v>276</v>
      </c>
      <c r="AK1665" s="2" t="s">
        <v>9831</v>
      </c>
      <c r="AL1665" s="2" t="s">
        <v>4493</v>
      </c>
      <c r="AM1665" s="3">
        <v>45660.521956018521</v>
      </c>
      <c r="AN1665" s="2" t="s">
        <v>9831</v>
      </c>
      <c r="AP1665" s="2">
        <v>5557539</v>
      </c>
      <c r="AQ1665" s="2" t="s">
        <v>81</v>
      </c>
      <c r="AR1665" s="3">
        <v>45660.690347222226</v>
      </c>
      <c r="AS1665" s="2" t="s">
        <v>82</v>
      </c>
      <c r="AT1665" s="3">
        <v>45660.5625</v>
      </c>
      <c r="AU1665" s="2" t="s">
        <v>104</v>
      </c>
      <c r="AV1665" s="2" t="s">
        <v>258</v>
      </c>
      <c r="AW1665" s="2" t="s">
        <v>259</v>
      </c>
      <c r="AX1665" s="2" t="s">
        <v>1441</v>
      </c>
      <c r="AZ1665" s="3">
        <v>45660.690347222226</v>
      </c>
      <c r="BB1665" s="2" t="s">
        <v>708</v>
      </c>
      <c r="BC1665" s="2" t="s">
        <v>709</v>
      </c>
      <c r="BD1665" s="2" t="s">
        <v>710</v>
      </c>
      <c r="BE1665" s="2" t="s">
        <v>9832</v>
      </c>
      <c r="BF1665" s="2" t="s">
        <v>752</v>
      </c>
    </row>
    <row r="1666" spans="1:58" x14ac:dyDescent="0.35">
      <c r="A1666" s="2">
        <v>2953586</v>
      </c>
      <c r="B1666" s="2" t="s">
        <v>58</v>
      </c>
      <c r="C1666" s="2">
        <v>1294211</v>
      </c>
      <c r="D1666" s="2">
        <v>338681074</v>
      </c>
      <c r="E1666" s="2" t="s">
        <v>59</v>
      </c>
      <c r="F1666" s="2" t="s">
        <v>60</v>
      </c>
      <c r="G1666" s="2" t="s">
        <v>9833</v>
      </c>
      <c r="H1666" s="2" t="s">
        <v>2318</v>
      </c>
      <c r="I1666" s="2">
        <v>777772012</v>
      </c>
      <c r="J1666" s="2" t="s">
        <v>2142</v>
      </c>
      <c r="K1666" s="2">
        <v>12</v>
      </c>
      <c r="L1666" s="2" t="s">
        <v>63</v>
      </c>
      <c r="M1666" s="2" t="s">
        <v>64</v>
      </c>
      <c r="N1666" s="3">
        <v>44805</v>
      </c>
      <c r="O1666" s="2" t="s">
        <v>187</v>
      </c>
      <c r="Q1666" s="2" t="s">
        <v>66</v>
      </c>
      <c r="R1666" s="3">
        <v>45660.522106481483</v>
      </c>
      <c r="S1666" s="2" t="s">
        <v>564</v>
      </c>
      <c r="T1666" s="2" t="s">
        <v>156</v>
      </c>
      <c r="U1666" s="2" t="s">
        <v>1944</v>
      </c>
      <c r="V1666" s="2" t="s">
        <v>9834</v>
      </c>
      <c r="W1666" s="2" t="s">
        <v>71</v>
      </c>
      <c r="X1666" s="2" t="s">
        <v>317</v>
      </c>
      <c r="Y1666" s="2" t="s">
        <v>5668</v>
      </c>
      <c r="Z1666" s="2" t="s">
        <v>1603</v>
      </c>
      <c r="AA1666" s="2" t="s">
        <v>9835</v>
      </c>
      <c r="AB1666" s="2" t="s">
        <v>9835</v>
      </c>
      <c r="AC1666" s="2" t="s">
        <v>9836</v>
      </c>
      <c r="AE1666" s="3">
        <v>45660.522118055553</v>
      </c>
      <c r="AF1666" s="2" t="s">
        <v>3132</v>
      </c>
      <c r="AH1666" s="2" t="s">
        <v>142</v>
      </c>
      <c r="AI1666" s="2" t="s">
        <v>79</v>
      </c>
      <c r="AJ1666" s="2" t="s">
        <v>4378</v>
      </c>
      <c r="AK1666" s="2" t="s">
        <v>9834</v>
      </c>
      <c r="AL1666" s="2" t="s">
        <v>564</v>
      </c>
      <c r="AM1666" s="3">
        <v>45660.522164351853</v>
      </c>
      <c r="AN1666" s="2" t="s">
        <v>9834</v>
      </c>
      <c r="AP1666" s="2">
        <v>5557542</v>
      </c>
      <c r="AQ1666" s="2" t="s">
        <v>81</v>
      </c>
      <c r="AR1666" s="3">
        <v>45661.703483796293</v>
      </c>
      <c r="AS1666" s="2" t="s">
        <v>82</v>
      </c>
      <c r="AT1666" s="3">
        <v>45660.5625</v>
      </c>
      <c r="AU1666" s="2" t="s">
        <v>104</v>
      </c>
      <c r="AV1666" s="2" t="s">
        <v>321</v>
      </c>
      <c r="AW1666" s="2" t="s">
        <v>322</v>
      </c>
      <c r="AX1666" s="2" t="s">
        <v>6390</v>
      </c>
      <c r="AZ1666" s="3">
        <v>45661.703483796293</v>
      </c>
      <c r="BB1666" s="2" t="s">
        <v>439</v>
      </c>
      <c r="BC1666" s="2" t="s">
        <v>440</v>
      </c>
      <c r="BD1666" s="2" t="s">
        <v>263</v>
      </c>
      <c r="BE1666" s="2" t="s">
        <v>9837</v>
      </c>
      <c r="BF1666" s="2" t="s">
        <v>1168</v>
      </c>
    </row>
    <row r="1667" spans="1:58" x14ac:dyDescent="0.35">
      <c r="A1667" s="2">
        <v>2953587</v>
      </c>
      <c r="B1667" s="2" t="s">
        <v>58</v>
      </c>
      <c r="C1667" s="2">
        <v>41029801</v>
      </c>
      <c r="D1667" s="2">
        <v>338455935</v>
      </c>
      <c r="E1667" s="2" t="s">
        <v>59</v>
      </c>
      <c r="F1667" s="2" t="s">
        <v>60</v>
      </c>
      <c r="G1667" s="2" t="s">
        <v>2906</v>
      </c>
      <c r="H1667" s="2" t="s">
        <v>1473</v>
      </c>
      <c r="I1667" s="2">
        <v>779856893</v>
      </c>
      <c r="J1667" s="2" t="s">
        <v>2243</v>
      </c>
      <c r="K1667" s="2">
        <v>13</v>
      </c>
      <c r="L1667" s="2" t="s">
        <v>63</v>
      </c>
      <c r="M1667" s="2" t="s">
        <v>64</v>
      </c>
      <c r="N1667" s="3">
        <v>45243.708333333336</v>
      </c>
      <c r="O1667" s="2" t="s">
        <v>65</v>
      </c>
      <c r="Q1667" s="2" t="s">
        <v>66</v>
      </c>
      <c r="R1667" s="3">
        <v>45660.522534722222</v>
      </c>
      <c r="S1667" s="2" t="s">
        <v>4725</v>
      </c>
      <c r="T1667" s="2" t="s">
        <v>68</v>
      </c>
      <c r="U1667" s="2" t="s">
        <v>69</v>
      </c>
      <c r="V1667" s="2" t="s">
        <v>9838</v>
      </c>
      <c r="W1667" s="2" t="s">
        <v>118</v>
      </c>
      <c r="X1667" s="2" t="s">
        <v>271</v>
      </c>
      <c r="Y1667" s="2" t="s">
        <v>3379</v>
      </c>
      <c r="Z1667" s="2" t="s">
        <v>3373</v>
      </c>
      <c r="AA1667" s="2">
        <v>2000</v>
      </c>
      <c r="AB1667" s="2" t="s">
        <v>176</v>
      </c>
      <c r="AE1667" s="3">
        <v>45660.522534722222</v>
      </c>
      <c r="AF1667" s="2" t="s">
        <v>77</v>
      </c>
      <c r="AH1667" s="2" t="s">
        <v>142</v>
      </c>
      <c r="AI1667" s="2" t="s">
        <v>79</v>
      </c>
      <c r="AJ1667" s="2" t="s">
        <v>123</v>
      </c>
      <c r="AK1667" s="2" t="s">
        <v>9838</v>
      </c>
      <c r="AL1667" s="2" t="s">
        <v>4725</v>
      </c>
      <c r="AM1667" s="3">
        <v>45660.522581018522</v>
      </c>
      <c r="AN1667" s="2" t="s">
        <v>9838</v>
      </c>
      <c r="AP1667" s="2">
        <v>5557543</v>
      </c>
      <c r="AQ1667" s="2" t="s">
        <v>81</v>
      </c>
      <c r="AR1667" s="3">
        <v>45661.76357638889</v>
      </c>
      <c r="AS1667" s="2" t="s">
        <v>82</v>
      </c>
      <c r="AT1667" s="3">
        <v>45662.333333333336</v>
      </c>
      <c r="AU1667" s="2" t="s">
        <v>104</v>
      </c>
      <c r="AV1667" s="2" t="s">
        <v>277</v>
      </c>
      <c r="AW1667" s="2" t="s">
        <v>278</v>
      </c>
      <c r="AX1667" s="2" t="s">
        <v>2082</v>
      </c>
      <c r="AZ1667" s="3">
        <v>45661.76357638889</v>
      </c>
      <c r="BB1667" s="2" t="s">
        <v>557</v>
      </c>
      <c r="BC1667" s="2" t="s">
        <v>558</v>
      </c>
      <c r="BD1667" s="2" t="s">
        <v>181</v>
      </c>
      <c r="BE1667" s="2" t="s">
        <v>3382</v>
      </c>
      <c r="BF1667" s="2" t="s">
        <v>802</v>
      </c>
    </row>
    <row r="1668" spans="1:58" x14ac:dyDescent="0.35">
      <c r="A1668" s="2">
        <v>2953588</v>
      </c>
      <c r="B1668" s="2" t="s">
        <v>58</v>
      </c>
      <c r="C1668" s="2">
        <v>33081251</v>
      </c>
      <c r="D1668" s="2">
        <v>339542493</v>
      </c>
      <c r="E1668" s="2" t="s">
        <v>59</v>
      </c>
      <c r="F1668" s="2" t="s">
        <v>60</v>
      </c>
      <c r="G1668" s="2" t="s">
        <v>9839</v>
      </c>
      <c r="I1668" s="2">
        <v>774151362</v>
      </c>
      <c r="J1668" s="2" t="s">
        <v>9840</v>
      </c>
      <c r="K1668" s="2">
        <v>20</v>
      </c>
      <c r="L1668" s="2" t="s">
        <v>447</v>
      </c>
      <c r="M1668" s="2" t="s">
        <v>448</v>
      </c>
      <c r="N1668" s="3">
        <v>45377.61546296296</v>
      </c>
      <c r="O1668" s="2" t="s">
        <v>1153</v>
      </c>
      <c r="Q1668" s="2" t="s">
        <v>66</v>
      </c>
      <c r="R1668" s="3">
        <v>45660.523321759261</v>
      </c>
      <c r="S1668" s="2" t="s">
        <v>5147</v>
      </c>
      <c r="T1668" s="2" t="s">
        <v>334</v>
      </c>
      <c r="U1668" s="2" t="s">
        <v>880</v>
      </c>
      <c r="V1668" s="2" t="s">
        <v>9841</v>
      </c>
      <c r="W1668" s="2" t="s">
        <v>233</v>
      </c>
      <c r="X1668" s="2" t="s">
        <v>233</v>
      </c>
      <c r="Y1668" s="2" t="s">
        <v>3967</v>
      </c>
      <c r="Z1668" s="2" t="s">
        <v>567</v>
      </c>
      <c r="AA1668" s="2" t="s">
        <v>9842</v>
      </c>
      <c r="AB1668" s="2" t="s">
        <v>9843</v>
      </c>
      <c r="AE1668" s="3">
        <v>45660.523460648146</v>
      </c>
      <c r="AF1668" s="2" t="s">
        <v>77</v>
      </c>
      <c r="AH1668" s="2" t="s">
        <v>78</v>
      </c>
      <c r="AI1668" s="2" t="s">
        <v>58</v>
      </c>
      <c r="AJ1668" s="2" t="s">
        <v>101</v>
      </c>
      <c r="AK1668" s="2" t="s">
        <v>9841</v>
      </c>
      <c r="AL1668" s="2" t="s">
        <v>5147</v>
      </c>
      <c r="AM1668" s="3">
        <v>45661.438888888886</v>
      </c>
      <c r="AN1668" s="2" t="s">
        <v>9844</v>
      </c>
      <c r="AO1668" s="2" t="s">
        <v>1093</v>
      </c>
      <c r="AP1668" s="2">
        <v>5559749</v>
      </c>
      <c r="AQ1668" s="2" t="s">
        <v>81</v>
      </c>
      <c r="AR1668" s="3">
        <v>45661.619259259256</v>
      </c>
      <c r="AS1668" s="2" t="s">
        <v>82</v>
      </c>
      <c r="AT1668" s="3">
        <v>45661.333333333336</v>
      </c>
      <c r="AU1668" s="2" t="s">
        <v>83</v>
      </c>
      <c r="AV1668" s="2" t="s">
        <v>1787</v>
      </c>
      <c r="AW1668" s="2" t="s">
        <v>1788</v>
      </c>
      <c r="AX1668" s="2" t="s">
        <v>1789</v>
      </c>
      <c r="AZ1668" s="3">
        <v>45661.619259259256</v>
      </c>
      <c r="BB1668" s="2" t="s">
        <v>887</v>
      </c>
      <c r="BC1668" s="2" t="s">
        <v>888</v>
      </c>
      <c r="BD1668" s="2" t="s">
        <v>889</v>
      </c>
      <c r="BE1668" s="2" t="s">
        <v>9845</v>
      </c>
      <c r="BF1668" s="2" t="s">
        <v>6949</v>
      </c>
    </row>
    <row r="1669" spans="1:58" x14ac:dyDescent="0.35">
      <c r="A1669" s="2">
        <v>2953589</v>
      </c>
      <c r="B1669" s="2" t="s">
        <v>58</v>
      </c>
      <c r="C1669" s="2">
        <v>44249091</v>
      </c>
      <c r="D1669" s="2">
        <v>338525552</v>
      </c>
      <c r="E1669" s="2" t="s">
        <v>59</v>
      </c>
      <c r="F1669" s="2" t="s">
        <v>60</v>
      </c>
      <c r="G1669" s="2" t="s">
        <v>9846</v>
      </c>
      <c r="H1669" s="2" t="s">
        <v>9847</v>
      </c>
      <c r="I1669" s="2">
        <v>774637089</v>
      </c>
      <c r="J1669" s="2" t="s">
        <v>9848</v>
      </c>
      <c r="K1669" s="2">
        <v>13</v>
      </c>
      <c r="L1669" s="2" t="s">
        <v>305</v>
      </c>
      <c r="M1669" s="2" t="s">
        <v>64</v>
      </c>
      <c r="N1669" s="3">
        <v>45581.66810185185</v>
      </c>
      <c r="O1669" s="2" t="s">
        <v>65</v>
      </c>
      <c r="Q1669" s="2" t="s">
        <v>66</v>
      </c>
      <c r="R1669" s="3">
        <v>45660.5237037037</v>
      </c>
      <c r="S1669" s="2" t="s">
        <v>9154</v>
      </c>
      <c r="T1669" s="2" t="s">
        <v>68</v>
      </c>
      <c r="U1669" s="2" t="s">
        <v>69</v>
      </c>
      <c r="V1669" s="2" t="s">
        <v>9849</v>
      </c>
      <c r="W1669" s="2" t="s">
        <v>136</v>
      </c>
      <c r="X1669" s="2" t="s">
        <v>137</v>
      </c>
      <c r="Y1669" s="2" t="s">
        <v>4559</v>
      </c>
      <c r="Z1669" s="2" t="s">
        <v>3794</v>
      </c>
      <c r="AA1669" s="2" t="s">
        <v>9850</v>
      </c>
      <c r="AB1669" s="2" t="s">
        <v>176</v>
      </c>
      <c r="AE1669" s="3">
        <v>45660.523715277777</v>
      </c>
      <c r="AF1669" s="2" t="s">
        <v>77</v>
      </c>
      <c r="AH1669" s="2" t="s">
        <v>78</v>
      </c>
      <c r="AI1669" s="2" t="s">
        <v>79</v>
      </c>
      <c r="AJ1669" s="2" t="s">
        <v>80</v>
      </c>
      <c r="AK1669" s="2" t="s">
        <v>9851</v>
      </c>
      <c r="AL1669" s="2" t="s">
        <v>9154</v>
      </c>
      <c r="AM1669" s="3">
        <v>45660.523761574077</v>
      </c>
      <c r="AN1669" s="2" t="s">
        <v>9851</v>
      </c>
      <c r="AP1669" s="2">
        <v>5557549</v>
      </c>
      <c r="AQ1669" s="2" t="s">
        <v>81</v>
      </c>
      <c r="AR1669" s="3">
        <v>45661.882986111108</v>
      </c>
      <c r="AS1669" s="2" t="s">
        <v>82</v>
      </c>
      <c r="AT1669" s="3">
        <v>45662.333333333336</v>
      </c>
      <c r="AU1669" s="2" t="s">
        <v>104</v>
      </c>
      <c r="AV1669" s="2" t="s">
        <v>163</v>
      </c>
      <c r="AW1669" s="2" t="s">
        <v>164</v>
      </c>
      <c r="AX1669" s="2" t="s">
        <v>3626</v>
      </c>
      <c r="AZ1669" s="3">
        <v>45661.882986111108</v>
      </c>
      <c r="BB1669" s="2" t="s">
        <v>408</v>
      </c>
      <c r="BC1669" s="2" t="s">
        <v>409</v>
      </c>
      <c r="BD1669" s="2" t="s">
        <v>410</v>
      </c>
      <c r="BE1669" s="2" t="s">
        <v>411</v>
      </c>
      <c r="BF1669" s="2" t="s">
        <v>412</v>
      </c>
    </row>
    <row r="1670" spans="1:58" x14ac:dyDescent="0.35">
      <c r="A1670" s="2">
        <v>2953590</v>
      </c>
      <c r="B1670" s="2" t="s">
        <v>58</v>
      </c>
      <c r="C1670" s="2">
        <v>43111641</v>
      </c>
      <c r="D1670" s="2">
        <v>338644483</v>
      </c>
      <c r="E1670" s="2" t="s">
        <v>59</v>
      </c>
      <c r="F1670" s="2" t="s">
        <v>60</v>
      </c>
      <c r="G1670" s="2" t="s">
        <v>9852</v>
      </c>
      <c r="H1670" s="2" t="s">
        <v>9853</v>
      </c>
      <c r="I1670" s="2">
        <v>785951124</v>
      </c>
      <c r="J1670" s="2" t="s">
        <v>9854</v>
      </c>
      <c r="K1670" s="2">
        <v>12</v>
      </c>
      <c r="L1670" s="2" t="s">
        <v>63</v>
      </c>
      <c r="M1670" s="2" t="s">
        <v>64</v>
      </c>
      <c r="N1670" s="3">
        <v>45415.591608796298</v>
      </c>
      <c r="O1670" s="2" t="s">
        <v>65</v>
      </c>
      <c r="Q1670" s="2" t="s">
        <v>66</v>
      </c>
      <c r="R1670" s="3">
        <v>45660.524328703701</v>
      </c>
      <c r="S1670" s="2" t="s">
        <v>8980</v>
      </c>
      <c r="T1670" s="2" t="s">
        <v>629</v>
      </c>
      <c r="U1670" s="2" t="s">
        <v>69</v>
      </c>
      <c r="V1670" s="2" t="s">
        <v>9855</v>
      </c>
      <c r="W1670" s="2" t="s">
        <v>288</v>
      </c>
      <c r="X1670" s="2" t="s">
        <v>289</v>
      </c>
      <c r="Y1670" s="2" t="s">
        <v>7063</v>
      </c>
      <c r="Z1670" s="2" t="s">
        <v>9856</v>
      </c>
      <c r="AA1670" s="2" t="s">
        <v>9857</v>
      </c>
      <c r="AB1670" s="2" t="s">
        <v>176</v>
      </c>
      <c r="AE1670" s="3">
        <v>45661.475104166668</v>
      </c>
      <c r="AF1670" s="2" t="s">
        <v>77</v>
      </c>
      <c r="AH1670" s="2" t="s">
        <v>78</v>
      </c>
      <c r="AI1670" s="2" t="s">
        <v>58</v>
      </c>
      <c r="AJ1670" s="2" t="s">
        <v>101</v>
      </c>
      <c r="AK1670" s="2" t="s">
        <v>9858</v>
      </c>
      <c r="AL1670" s="2" t="s">
        <v>301</v>
      </c>
      <c r="AM1670" s="3">
        <v>45661.475185185183</v>
      </c>
      <c r="AN1670" s="2" t="s">
        <v>9858</v>
      </c>
      <c r="AO1670" s="2" t="s">
        <v>301</v>
      </c>
      <c r="AP1670" s="2">
        <v>5559881</v>
      </c>
      <c r="AQ1670" s="2" t="s">
        <v>81</v>
      </c>
      <c r="AR1670" s="3">
        <v>45662.533888888887</v>
      </c>
      <c r="AS1670" s="2" t="s">
        <v>82</v>
      </c>
      <c r="AT1670" s="3">
        <v>45661.333333333336</v>
      </c>
      <c r="AU1670" s="2" t="s">
        <v>104</v>
      </c>
      <c r="AV1670" s="2" t="s">
        <v>969</v>
      </c>
      <c r="AW1670" s="2" t="s">
        <v>970</v>
      </c>
      <c r="AX1670" s="2" t="s">
        <v>971</v>
      </c>
      <c r="AZ1670" s="3">
        <v>45662.533888888887</v>
      </c>
      <c r="BB1670" s="2" t="s">
        <v>981</v>
      </c>
      <c r="BC1670" s="2" t="s">
        <v>982</v>
      </c>
      <c r="BD1670" s="2" t="s">
        <v>983</v>
      </c>
      <c r="BE1670" s="2" t="s">
        <v>9859</v>
      </c>
      <c r="BF1670" s="2" t="s">
        <v>2865</v>
      </c>
    </row>
    <row r="1671" spans="1:58" x14ac:dyDescent="0.35">
      <c r="A1671" s="2">
        <v>2953591</v>
      </c>
      <c r="B1671" s="2" t="s">
        <v>58</v>
      </c>
      <c r="C1671" s="2">
        <v>40668101</v>
      </c>
      <c r="D1671" s="2">
        <v>338212659</v>
      </c>
      <c r="E1671" s="2" t="s">
        <v>59</v>
      </c>
      <c r="F1671" s="2" t="s">
        <v>60</v>
      </c>
      <c r="G1671" s="2" t="s">
        <v>9860</v>
      </c>
      <c r="H1671" s="2" t="s">
        <v>4791</v>
      </c>
      <c r="I1671" s="2">
        <v>774209742</v>
      </c>
      <c r="J1671" s="2" t="s">
        <v>9861</v>
      </c>
      <c r="K1671" s="2">
        <v>12</v>
      </c>
      <c r="L1671" s="2" t="s">
        <v>63</v>
      </c>
      <c r="M1671" s="2" t="s">
        <v>64</v>
      </c>
      <c r="N1671" s="3">
        <v>45021.555462962962</v>
      </c>
      <c r="O1671" s="2" t="s">
        <v>65</v>
      </c>
      <c r="Q1671" s="2" t="s">
        <v>66</v>
      </c>
      <c r="R1671" s="3">
        <v>45660.524444444447</v>
      </c>
      <c r="S1671" s="2" t="s">
        <v>6027</v>
      </c>
      <c r="T1671" s="2" t="s">
        <v>156</v>
      </c>
      <c r="U1671" s="2" t="s">
        <v>880</v>
      </c>
      <c r="V1671" s="2" t="s">
        <v>9862</v>
      </c>
      <c r="W1671" s="2" t="s">
        <v>288</v>
      </c>
      <c r="X1671" s="2" t="s">
        <v>289</v>
      </c>
      <c r="Y1671" s="2" t="s">
        <v>1362</v>
      </c>
      <c r="Z1671" s="2" t="s">
        <v>291</v>
      </c>
      <c r="AA1671" s="2" t="s">
        <v>291</v>
      </c>
      <c r="AB1671" s="2" t="s">
        <v>9863</v>
      </c>
      <c r="AE1671" s="3">
        <v>45660.524456018517</v>
      </c>
      <c r="AF1671" s="2" t="s">
        <v>77</v>
      </c>
      <c r="AH1671" s="2" t="s">
        <v>142</v>
      </c>
      <c r="AI1671" s="2" t="s">
        <v>79</v>
      </c>
      <c r="AJ1671" s="2" t="s">
        <v>191</v>
      </c>
      <c r="AK1671" s="2" t="s">
        <v>9864</v>
      </c>
      <c r="AL1671" s="2" t="s">
        <v>6027</v>
      </c>
      <c r="AM1671" s="3">
        <v>45660.524525462963</v>
      </c>
      <c r="AN1671" s="2" t="s">
        <v>9864</v>
      </c>
      <c r="AP1671" s="2">
        <v>5557557</v>
      </c>
      <c r="AQ1671" s="2" t="s">
        <v>81</v>
      </c>
      <c r="AR1671" s="3">
        <v>45660.637384259258</v>
      </c>
      <c r="AS1671" s="2" t="s">
        <v>82</v>
      </c>
      <c r="AT1671" s="3">
        <v>45662.333333333336</v>
      </c>
      <c r="AU1671" s="2" t="s">
        <v>104</v>
      </c>
      <c r="AV1671" s="2" t="s">
        <v>682</v>
      </c>
      <c r="AW1671" s="2" t="s">
        <v>683</v>
      </c>
      <c r="AX1671" s="2" t="s">
        <v>1373</v>
      </c>
      <c r="AZ1671" s="3">
        <v>45660.637384259258</v>
      </c>
      <c r="BB1671" s="2" t="s">
        <v>2333</v>
      </c>
      <c r="BC1671" s="2" t="s">
        <v>2334</v>
      </c>
      <c r="BD1671" s="2" t="s">
        <v>2335</v>
      </c>
      <c r="BE1671" s="2" t="s">
        <v>3182</v>
      </c>
      <c r="BF1671" s="2" t="s">
        <v>6729</v>
      </c>
    </row>
    <row r="1672" spans="1:58" x14ac:dyDescent="0.35">
      <c r="A1672" s="2">
        <v>2953592</v>
      </c>
      <c r="B1672" s="2" t="s">
        <v>244</v>
      </c>
      <c r="C1672" s="2">
        <v>39718451</v>
      </c>
      <c r="D1672" s="2">
        <v>339662965</v>
      </c>
      <c r="E1672" s="2" t="s">
        <v>59</v>
      </c>
      <c r="F1672" s="2" t="s">
        <v>60</v>
      </c>
      <c r="G1672" s="2" t="s">
        <v>626</v>
      </c>
      <c r="H1672" s="2" t="s">
        <v>9865</v>
      </c>
      <c r="I1672" s="2">
        <v>773200272</v>
      </c>
      <c r="J1672" s="2" t="s">
        <v>9866</v>
      </c>
      <c r="K1672" s="2">
        <v>16</v>
      </c>
      <c r="L1672" s="2" t="s">
        <v>63</v>
      </c>
      <c r="M1672" s="2" t="s">
        <v>64</v>
      </c>
      <c r="N1672" s="3">
        <v>44838.529166666667</v>
      </c>
      <c r="O1672" s="2" t="s">
        <v>248</v>
      </c>
      <c r="Q1672" s="2" t="s">
        <v>66</v>
      </c>
      <c r="R1672" s="3">
        <v>45660.526712962965</v>
      </c>
      <c r="S1672" s="2" t="s">
        <v>510</v>
      </c>
      <c r="T1672" s="2" t="s">
        <v>389</v>
      </c>
      <c r="U1672" s="2" t="s">
        <v>481</v>
      </c>
      <c r="V1672" s="2" t="s">
        <v>9867</v>
      </c>
      <c r="W1672" s="2" t="s">
        <v>1426</v>
      </c>
      <c r="X1672" s="2" t="s">
        <v>1426</v>
      </c>
      <c r="Y1672" s="2" t="s">
        <v>6974</v>
      </c>
      <c r="Z1672" s="2" t="s">
        <v>6779</v>
      </c>
      <c r="AA1672" s="2" t="s">
        <v>6975</v>
      </c>
      <c r="AB1672" s="2" t="s">
        <v>176</v>
      </c>
      <c r="AE1672" s="3">
        <v>45660.526724537034</v>
      </c>
      <c r="AF1672" s="2" t="s">
        <v>77</v>
      </c>
      <c r="AH1672" s="2" t="s">
        <v>142</v>
      </c>
      <c r="AI1672" s="2" t="s">
        <v>255</v>
      </c>
      <c r="AJ1672" s="2" t="s">
        <v>516</v>
      </c>
      <c r="AK1672" s="2" t="s">
        <v>9868</v>
      </c>
      <c r="AL1672" s="2" t="s">
        <v>510</v>
      </c>
      <c r="AM1672" s="3">
        <v>45660.526770833334</v>
      </c>
      <c r="AN1672" s="2" t="s">
        <v>9868</v>
      </c>
      <c r="AP1672" s="2">
        <v>5557564</v>
      </c>
      <c r="AQ1672" s="2" t="s">
        <v>81</v>
      </c>
      <c r="AR1672" s="3">
        <v>45661.463067129633</v>
      </c>
      <c r="AS1672" s="2" t="s">
        <v>82</v>
      </c>
      <c r="AT1672" s="3">
        <v>45660.5625</v>
      </c>
      <c r="AU1672" s="2" t="s">
        <v>104</v>
      </c>
      <c r="AV1672" s="2" t="s">
        <v>4663</v>
      </c>
      <c r="AW1672" s="2" t="s">
        <v>4664</v>
      </c>
      <c r="AX1672" s="2" t="s">
        <v>4665</v>
      </c>
      <c r="AZ1672" s="3">
        <v>45661.463067129633</v>
      </c>
      <c r="BB1672" s="2" t="s">
        <v>736</v>
      </c>
      <c r="BC1672" s="2" t="s">
        <v>737</v>
      </c>
      <c r="BD1672" s="2" t="s">
        <v>351</v>
      </c>
      <c r="BE1672" s="2" t="s">
        <v>9869</v>
      </c>
      <c r="BF1672" s="2" t="s">
        <v>2337</v>
      </c>
    </row>
    <row r="1673" spans="1:58" x14ac:dyDescent="0.35">
      <c r="A1673" s="2">
        <v>2953594</v>
      </c>
      <c r="B1673" s="2" t="s">
        <v>58</v>
      </c>
      <c r="C1673" s="2">
        <v>41564981</v>
      </c>
      <c r="D1673" s="2">
        <v>338562231</v>
      </c>
      <c r="E1673" s="2" t="s">
        <v>59</v>
      </c>
      <c r="F1673" s="2" t="s">
        <v>60</v>
      </c>
      <c r="G1673" s="2" t="s">
        <v>626</v>
      </c>
      <c r="H1673" s="2" t="s">
        <v>3805</v>
      </c>
      <c r="I1673" s="2">
        <v>786356335</v>
      </c>
      <c r="J1673" s="2" t="s">
        <v>1894</v>
      </c>
      <c r="K1673" s="2">
        <v>12</v>
      </c>
      <c r="L1673" s="2" t="s">
        <v>63</v>
      </c>
      <c r="M1673" s="2" t="s">
        <v>64</v>
      </c>
      <c r="N1673" s="3">
        <v>45182.486631944441</v>
      </c>
      <c r="O1673" s="2" t="s">
        <v>65</v>
      </c>
      <c r="Q1673" s="2" t="s">
        <v>66</v>
      </c>
      <c r="R1673" s="3">
        <v>45660.528541666667</v>
      </c>
      <c r="S1673" s="2" t="s">
        <v>3313</v>
      </c>
      <c r="T1673" s="2" t="s">
        <v>703</v>
      </c>
      <c r="U1673" s="2" t="s">
        <v>215</v>
      </c>
      <c r="V1673" s="2" t="s">
        <v>9870</v>
      </c>
      <c r="W1673" s="2" t="s">
        <v>400</v>
      </c>
      <c r="X1673" s="2" t="s">
        <v>401</v>
      </c>
      <c r="Y1673" s="2" t="s">
        <v>1519</v>
      </c>
      <c r="Z1673" s="2" t="s">
        <v>6395</v>
      </c>
      <c r="AA1673" s="2" t="s">
        <v>3883</v>
      </c>
      <c r="AB1673" s="2" t="s">
        <v>176</v>
      </c>
      <c r="AE1673" s="3">
        <v>45660.528553240743</v>
      </c>
      <c r="AF1673" s="2" t="s">
        <v>77</v>
      </c>
      <c r="AH1673" s="2" t="s">
        <v>142</v>
      </c>
      <c r="AI1673" s="2" t="s">
        <v>79</v>
      </c>
      <c r="AJ1673" s="2" t="s">
        <v>123</v>
      </c>
      <c r="AK1673" s="2" t="s">
        <v>3315</v>
      </c>
      <c r="AL1673" s="2" t="s">
        <v>3313</v>
      </c>
      <c r="AM1673" s="3">
        <v>45660.528587962966</v>
      </c>
      <c r="AN1673" s="2" t="s">
        <v>3315</v>
      </c>
      <c r="AP1673" s="2">
        <v>5557576</v>
      </c>
      <c r="AQ1673" s="2" t="s">
        <v>81</v>
      </c>
      <c r="AR1673" s="3">
        <v>45661.86891203704</v>
      </c>
      <c r="AS1673" s="2" t="s">
        <v>82</v>
      </c>
      <c r="AT1673" s="3">
        <v>45662.333333333336</v>
      </c>
      <c r="AU1673" s="2" t="s">
        <v>104</v>
      </c>
      <c r="AV1673" s="2" t="s">
        <v>955</v>
      </c>
      <c r="AW1673" s="2" t="s">
        <v>956</v>
      </c>
      <c r="AX1673" s="2" t="s">
        <v>6336</v>
      </c>
      <c r="AZ1673" s="3">
        <v>45661.86891203704</v>
      </c>
      <c r="BB1673" s="2" t="s">
        <v>408</v>
      </c>
      <c r="BC1673" s="2" t="s">
        <v>409</v>
      </c>
      <c r="BD1673" s="2" t="s">
        <v>410</v>
      </c>
      <c r="BE1673" s="2" t="s">
        <v>9871</v>
      </c>
      <c r="BF1673" s="2" t="s">
        <v>6859</v>
      </c>
    </row>
    <row r="1674" spans="1:58" x14ac:dyDescent="0.35">
      <c r="A1674" s="2">
        <v>2953595</v>
      </c>
      <c r="B1674" s="2" t="s">
        <v>58</v>
      </c>
      <c r="C1674" s="2">
        <v>40277621</v>
      </c>
      <c r="D1674" s="2">
        <v>338570925</v>
      </c>
      <c r="E1674" s="2" t="s">
        <v>59</v>
      </c>
      <c r="F1674" s="2" t="s">
        <v>60</v>
      </c>
      <c r="G1674" s="2" t="s">
        <v>9872</v>
      </c>
      <c r="H1674" s="2" t="s">
        <v>9873</v>
      </c>
      <c r="I1674" s="2">
        <v>786300105</v>
      </c>
      <c r="J1674" s="2" t="s">
        <v>9174</v>
      </c>
      <c r="K1674" s="2">
        <v>13</v>
      </c>
      <c r="L1674" s="2" t="s">
        <v>63</v>
      </c>
      <c r="M1674" s="2" t="s">
        <v>64</v>
      </c>
      <c r="N1674" s="3">
        <v>45609.500011574077</v>
      </c>
      <c r="O1674" s="2" t="s">
        <v>65</v>
      </c>
      <c r="Q1674" s="2" t="s">
        <v>66</v>
      </c>
      <c r="R1674" s="3">
        <v>45660.528645833336</v>
      </c>
      <c r="S1674" s="2" t="s">
        <v>2143</v>
      </c>
      <c r="T1674" s="2" t="s">
        <v>156</v>
      </c>
      <c r="U1674" s="2" t="s">
        <v>880</v>
      </c>
      <c r="V1674" s="2" t="s">
        <v>9874</v>
      </c>
      <c r="W1674" s="2" t="s">
        <v>118</v>
      </c>
      <c r="X1674" s="2" t="s">
        <v>271</v>
      </c>
      <c r="Y1674" s="2" t="s">
        <v>5730</v>
      </c>
      <c r="Z1674" s="2" t="s">
        <v>273</v>
      </c>
      <c r="AA1674" s="2" t="s">
        <v>9875</v>
      </c>
      <c r="AB1674" s="2" t="s">
        <v>176</v>
      </c>
      <c r="AE1674" s="3">
        <v>45660.528657407405</v>
      </c>
      <c r="AF1674" s="2" t="s">
        <v>77</v>
      </c>
      <c r="AH1674" s="2" t="s">
        <v>142</v>
      </c>
      <c r="AI1674" s="2" t="s">
        <v>79</v>
      </c>
      <c r="AJ1674" s="2" t="s">
        <v>767</v>
      </c>
      <c r="AK1674" s="2" t="s">
        <v>9876</v>
      </c>
      <c r="AL1674" s="2" t="s">
        <v>2143</v>
      </c>
      <c r="AM1674" s="3">
        <v>45660.528703703705</v>
      </c>
      <c r="AN1674" s="2" t="s">
        <v>9876</v>
      </c>
      <c r="AP1674" s="2">
        <v>5557577</v>
      </c>
      <c r="AQ1674" s="2" t="s">
        <v>81</v>
      </c>
      <c r="AR1674" s="3">
        <v>45661.77853009259</v>
      </c>
      <c r="AS1674" s="2" t="s">
        <v>82</v>
      </c>
      <c r="AT1674" s="3">
        <v>45662.333333333336</v>
      </c>
      <c r="AU1674" s="2" t="s">
        <v>104</v>
      </c>
      <c r="AV1674" s="2" t="s">
        <v>277</v>
      </c>
      <c r="AW1674" s="2" t="s">
        <v>278</v>
      </c>
      <c r="AX1674" s="2" t="s">
        <v>1211</v>
      </c>
      <c r="AZ1674" s="3">
        <v>45661.77853009259</v>
      </c>
      <c r="BB1674" s="2" t="s">
        <v>5450</v>
      </c>
      <c r="BC1674" s="2" t="s">
        <v>5451</v>
      </c>
      <c r="BD1674" s="2" t="s">
        <v>5452</v>
      </c>
      <c r="BE1674" s="2" t="s">
        <v>9877</v>
      </c>
      <c r="BF1674" s="2" t="s">
        <v>802</v>
      </c>
    </row>
    <row r="1675" spans="1:58" x14ac:dyDescent="0.35">
      <c r="A1675" s="2">
        <v>2953596</v>
      </c>
      <c r="B1675" s="2" t="s">
        <v>58</v>
      </c>
      <c r="C1675" s="2">
        <v>33415231</v>
      </c>
      <c r="D1675" s="2">
        <v>339782872</v>
      </c>
      <c r="E1675" s="2" t="s">
        <v>59</v>
      </c>
      <c r="F1675" s="2" t="s">
        <v>60</v>
      </c>
      <c r="G1675" s="2" t="s">
        <v>266</v>
      </c>
      <c r="H1675" s="2" t="s">
        <v>771</v>
      </c>
      <c r="I1675" s="2">
        <v>771900629</v>
      </c>
      <c r="J1675" s="2" t="s">
        <v>1055</v>
      </c>
      <c r="K1675" s="2">
        <v>14</v>
      </c>
      <c r="L1675" s="2" t="s">
        <v>63</v>
      </c>
      <c r="M1675" s="2" t="s">
        <v>64</v>
      </c>
      <c r="N1675" s="3">
        <v>45558.75</v>
      </c>
      <c r="O1675" s="2" t="s">
        <v>65</v>
      </c>
      <c r="Q1675" s="2" t="s">
        <v>66</v>
      </c>
      <c r="R1675" s="3">
        <v>45660.529097222221</v>
      </c>
      <c r="S1675" s="2" t="s">
        <v>6227</v>
      </c>
      <c r="T1675" s="2" t="s">
        <v>68</v>
      </c>
      <c r="U1675" s="2" t="s">
        <v>417</v>
      </c>
      <c r="V1675" s="2" t="s">
        <v>9878</v>
      </c>
      <c r="W1675" s="2" t="s">
        <v>250</v>
      </c>
      <c r="X1675" s="2" t="s">
        <v>743</v>
      </c>
      <c r="Y1675" s="2" t="s">
        <v>9879</v>
      </c>
      <c r="Z1675" s="2" t="s">
        <v>253</v>
      </c>
      <c r="AA1675" s="2" t="s">
        <v>1797</v>
      </c>
      <c r="AB1675" s="2" t="s">
        <v>176</v>
      </c>
      <c r="AE1675" s="3">
        <v>45660.529120370367</v>
      </c>
      <c r="AF1675" s="2" t="s">
        <v>77</v>
      </c>
      <c r="AH1675" s="2" t="s">
        <v>142</v>
      </c>
      <c r="AI1675" s="2" t="s">
        <v>79</v>
      </c>
      <c r="AJ1675" s="2" t="s">
        <v>123</v>
      </c>
      <c r="AK1675" s="2" t="s">
        <v>9880</v>
      </c>
      <c r="AL1675" s="2" t="s">
        <v>6227</v>
      </c>
      <c r="AM1675" s="3">
        <v>45660.529189814813</v>
      </c>
      <c r="AN1675" s="2" t="s">
        <v>9880</v>
      </c>
      <c r="AP1675" s="2">
        <v>5557586</v>
      </c>
      <c r="AQ1675" s="2" t="s">
        <v>81</v>
      </c>
      <c r="AR1675" s="3">
        <v>45661.74695601852</v>
      </c>
      <c r="AS1675" s="2" t="s">
        <v>82</v>
      </c>
      <c r="AT1675" s="3">
        <v>45662.333333333336</v>
      </c>
      <c r="AU1675" s="2" t="s">
        <v>104</v>
      </c>
      <c r="AV1675" s="2" t="s">
        <v>258</v>
      </c>
      <c r="AW1675" s="2" t="s">
        <v>259</v>
      </c>
      <c r="AX1675" s="2" t="s">
        <v>260</v>
      </c>
      <c r="AZ1675" s="3">
        <v>45661.747546296298</v>
      </c>
      <c r="BB1675" s="2" t="s">
        <v>439</v>
      </c>
      <c r="BC1675" s="2" t="s">
        <v>440</v>
      </c>
      <c r="BD1675" s="2" t="s">
        <v>263</v>
      </c>
      <c r="BE1675" s="2" t="s">
        <v>9881</v>
      </c>
      <c r="BF1675" s="2" t="s">
        <v>442</v>
      </c>
    </row>
    <row r="1676" spans="1:58" x14ac:dyDescent="0.35">
      <c r="A1676" s="2">
        <v>2953598</v>
      </c>
      <c r="B1676" s="2" t="s">
        <v>58</v>
      </c>
      <c r="C1676" s="2">
        <v>44963281</v>
      </c>
      <c r="D1676" s="2">
        <v>338330576</v>
      </c>
      <c r="E1676" s="2" t="s">
        <v>59</v>
      </c>
      <c r="F1676" s="2" t="s">
        <v>60</v>
      </c>
      <c r="G1676" s="2" t="s">
        <v>5551</v>
      </c>
      <c r="H1676" s="2" t="s">
        <v>9882</v>
      </c>
      <c r="I1676" s="2">
        <v>777754933</v>
      </c>
      <c r="J1676" s="2" t="s">
        <v>9883</v>
      </c>
      <c r="K1676" s="2">
        <v>13</v>
      </c>
      <c r="L1676" s="2" t="s">
        <v>63</v>
      </c>
      <c r="M1676" s="2" t="s">
        <v>64</v>
      </c>
      <c r="N1676" s="3">
        <v>45646.63890046296</v>
      </c>
      <c r="O1676" s="2" t="s">
        <v>65</v>
      </c>
      <c r="Q1676" s="2" t="s">
        <v>66</v>
      </c>
      <c r="R1676" s="3">
        <v>45660.529328703706</v>
      </c>
      <c r="S1676" s="2" t="s">
        <v>4374</v>
      </c>
      <c r="T1676" s="2" t="s">
        <v>156</v>
      </c>
      <c r="U1676" s="2" t="s">
        <v>69</v>
      </c>
      <c r="V1676" s="2" t="s">
        <v>9884</v>
      </c>
      <c r="W1676" s="2" t="s">
        <v>400</v>
      </c>
      <c r="X1676" s="2" t="s">
        <v>419</v>
      </c>
      <c r="Y1676" s="2" t="s">
        <v>2043</v>
      </c>
      <c r="Z1676" s="2" t="s">
        <v>421</v>
      </c>
      <c r="AA1676" s="2" t="s">
        <v>421</v>
      </c>
      <c r="AB1676" s="2" t="s">
        <v>9885</v>
      </c>
      <c r="AE1676" s="3">
        <v>45661.790196759262</v>
      </c>
      <c r="AF1676" s="2" t="s">
        <v>77</v>
      </c>
      <c r="AH1676" s="2" t="s">
        <v>142</v>
      </c>
      <c r="AI1676" s="2" t="s">
        <v>58</v>
      </c>
      <c r="AJ1676" s="2" t="s">
        <v>101</v>
      </c>
      <c r="AK1676" s="2" t="s">
        <v>9886</v>
      </c>
      <c r="AL1676" s="2" t="s">
        <v>243</v>
      </c>
      <c r="AM1676" s="3">
        <v>45661.790277777778</v>
      </c>
      <c r="AN1676" s="2" t="s">
        <v>9886</v>
      </c>
      <c r="AO1676" s="2" t="s">
        <v>243</v>
      </c>
      <c r="AP1676" s="2">
        <v>5560891</v>
      </c>
      <c r="AQ1676" s="2" t="s">
        <v>81</v>
      </c>
      <c r="AR1676" s="3">
        <v>45662.763668981483</v>
      </c>
      <c r="AS1676" s="2" t="s">
        <v>82</v>
      </c>
      <c r="AT1676" s="3">
        <v>45661.5625</v>
      </c>
      <c r="AU1676" s="2" t="s">
        <v>104</v>
      </c>
      <c r="AV1676" s="2" t="s">
        <v>803</v>
      </c>
      <c r="AW1676" s="2" t="s">
        <v>804</v>
      </c>
      <c r="AX1676" s="2" t="s">
        <v>805</v>
      </c>
      <c r="AZ1676" s="3">
        <v>45662.763668981483</v>
      </c>
      <c r="BB1676" s="2" t="s">
        <v>1466</v>
      </c>
      <c r="BC1676" s="2" t="s">
        <v>1138</v>
      </c>
      <c r="BD1676" s="2" t="s">
        <v>1467</v>
      </c>
      <c r="BE1676" s="2" t="s">
        <v>9887</v>
      </c>
      <c r="BF1676" s="2" t="s">
        <v>2865</v>
      </c>
    </row>
    <row r="1677" spans="1:58" x14ac:dyDescent="0.35">
      <c r="A1677" s="2">
        <v>2953599</v>
      </c>
      <c r="B1677" s="2" t="s">
        <v>58</v>
      </c>
      <c r="C1677" s="2">
        <v>39744031</v>
      </c>
      <c r="D1677" s="2">
        <v>338559308</v>
      </c>
      <c r="E1677" s="2" t="s">
        <v>59</v>
      </c>
      <c r="F1677" s="2" t="s">
        <v>60</v>
      </c>
      <c r="G1677" s="2" t="s">
        <v>1040</v>
      </c>
      <c r="H1677" s="2" t="s">
        <v>2642</v>
      </c>
      <c r="I1677" s="2">
        <v>779071756</v>
      </c>
      <c r="J1677" s="2" t="s">
        <v>9888</v>
      </c>
      <c r="K1677" s="2">
        <v>13</v>
      </c>
      <c r="L1677" s="2" t="s">
        <v>63</v>
      </c>
      <c r="M1677" s="2" t="s">
        <v>64</v>
      </c>
      <c r="N1677" s="3">
        <v>44833.708333333336</v>
      </c>
      <c r="O1677" s="2" t="s">
        <v>647</v>
      </c>
      <c r="Q1677" s="2" t="s">
        <v>66</v>
      </c>
      <c r="R1677" s="3">
        <v>45660.530324074076</v>
      </c>
      <c r="S1677" s="2" t="s">
        <v>2710</v>
      </c>
      <c r="T1677" s="2" t="s">
        <v>156</v>
      </c>
      <c r="U1677" s="2" t="s">
        <v>374</v>
      </c>
      <c r="V1677" s="2" t="s">
        <v>9889</v>
      </c>
      <c r="W1677" s="2" t="s">
        <v>400</v>
      </c>
      <c r="X1677" s="2" t="s">
        <v>401</v>
      </c>
      <c r="Y1677" s="2" t="s">
        <v>9890</v>
      </c>
      <c r="Z1677" s="2" t="s">
        <v>513</v>
      </c>
      <c r="AA1677" s="2" t="s">
        <v>9891</v>
      </c>
      <c r="AB1677" s="2" t="s">
        <v>9891</v>
      </c>
      <c r="AC1677" s="2">
        <v>131</v>
      </c>
      <c r="AE1677" s="3">
        <v>45660.530335648145</v>
      </c>
      <c r="AF1677" s="2" t="s">
        <v>77</v>
      </c>
      <c r="AH1677" s="2" t="s">
        <v>78</v>
      </c>
      <c r="AI1677" s="2" t="s">
        <v>79</v>
      </c>
      <c r="AJ1677" s="2" t="s">
        <v>191</v>
      </c>
      <c r="AK1677" s="2" t="s">
        <v>9892</v>
      </c>
      <c r="AL1677" s="2" t="s">
        <v>2710</v>
      </c>
      <c r="AM1677" s="3">
        <v>45660.530381944445</v>
      </c>
      <c r="AN1677" s="2" t="s">
        <v>9892</v>
      </c>
      <c r="AP1677" s="2">
        <v>5557600</v>
      </c>
      <c r="AQ1677" s="2" t="s">
        <v>81</v>
      </c>
      <c r="AR1677" s="3">
        <v>45660.754236111112</v>
      </c>
      <c r="AS1677" s="2" t="s">
        <v>82</v>
      </c>
      <c r="AT1677" s="3">
        <v>45662.333333333336</v>
      </c>
      <c r="AU1677" s="2" t="s">
        <v>104</v>
      </c>
      <c r="AV1677" s="2" t="s">
        <v>955</v>
      </c>
      <c r="AW1677" s="2" t="s">
        <v>956</v>
      </c>
      <c r="AX1677" s="2" t="s">
        <v>5219</v>
      </c>
      <c r="AZ1677" s="3">
        <v>45660.754236111112</v>
      </c>
      <c r="BB1677" s="2" t="s">
        <v>2219</v>
      </c>
      <c r="BC1677" s="2" t="s">
        <v>696</v>
      </c>
      <c r="BD1677" s="2" t="s">
        <v>89</v>
      </c>
      <c r="BE1677" s="2" t="s">
        <v>3006</v>
      </c>
      <c r="BF1677" s="2" t="s">
        <v>522</v>
      </c>
    </row>
    <row r="1678" spans="1:58" x14ac:dyDescent="0.35">
      <c r="A1678" s="2">
        <v>2953600</v>
      </c>
      <c r="B1678" s="2" t="s">
        <v>58</v>
      </c>
      <c r="C1678" s="2">
        <v>33188461</v>
      </c>
      <c r="D1678" s="2">
        <v>338365927</v>
      </c>
      <c r="E1678" s="2" t="s">
        <v>59</v>
      </c>
      <c r="F1678" s="2" t="s">
        <v>60</v>
      </c>
      <c r="G1678" s="2" t="s">
        <v>5055</v>
      </c>
      <c r="H1678" s="2" t="s">
        <v>1688</v>
      </c>
      <c r="I1678" s="2">
        <v>778209901</v>
      </c>
      <c r="J1678" s="2" t="s">
        <v>9893</v>
      </c>
      <c r="K1678" s="2">
        <v>13</v>
      </c>
      <c r="L1678" s="2" t="s">
        <v>63</v>
      </c>
      <c r="M1678" s="2" t="s">
        <v>64</v>
      </c>
      <c r="N1678" s="3">
        <v>44828.927094907405</v>
      </c>
      <c r="O1678" s="2" t="s">
        <v>187</v>
      </c>
      <c r="Q1678" s="2" t="s">
        <v>66</v>
      </c>
      <c r="R1678" s="3">
        <v>45660.530578703707</v>
      </c>
      <c r="S1678" s="2" t="s">
        <v>6027</v>
      </c>
      <c r="T1678" s="2" t="s">
        <v>156</v>
      </c>
      <c r="U1678" s="2" t="s">
        <v>374</v>
      </c>
      <c r="V1678" s="2" t="s">
        <v>9894</v>
      </c>
      <c r="W1678" s="2" t="s">
        <v>136</v>
      </c>
      <c r="X1678" s="2" t="s">
        <v>137</v>
      </c>
      <c r="Y1678" s="2" t="s">
        <v>9776</v>
      </c>
      <c r="Z1678" s="2" t="s">
        <v>991</v>
      </c>
      <c r="AA1678" s="2" t="s">
        <v>2097</v>
      </c>
      <c r="AB1678" s="2" t="s">
        <v>2097</v>
      </c>
      <c r="AC1678" s="2">
        <v>13</v>
      </c>
      <c r="AE1678" s="3">
        <v>45660.530590277776</v>
      </c>
      <c r="AF1678" s="2" t="s">
        <v>77</v>
      </c>
      <c r="AH1678" s="2" t="s">
        <v>142</v>
      </c>
      <c r="AI1678" s="2" t="s">
        <v>79</v>
      </c>
      <c r="AJ1678" s="2" t="s">
        <v>191</v>
      </c>
      <c r="AK1678" s="2" t="s">
        <v>9895</v>
      </c>
      <c r="AL1678" s="2" t="s">
        <v>6027</v>
      </c>
      <c r="AM1678" s="3">
        <v>45660.530636574076</v>
      </c>
      <c r="AN1678" s="2" t="s">
        <v>9895</v>
      </c>
      <c r="AP1678" s="2">
        <v>5557601</v>
      </c>
      <c r="AQ1678" s="2" t="s">
        <v>81</v>
      </c>
      <c r="AR1678" s="3">
        <v>45661.885277777779</v>
      </c>
      <c r="AS1678" s="2" t="s">
        <v>82</v>
      </c>
      <c r="AT1678" s="3">
        <v>45662.333333333336</v>
      </c>
      <c r="AU1678" s="2" t="s">
        <v>104</v>
      </c>
      <c r="AV1678" s="2" t="s">
        <v>163</v>
      </c>
      <c r="AW1678" s="2" t="s">
        <v>164</v>
      </c>
      <c r="AX1678" s="2" t="s">
        <v>165</v>
      </c>
      <c r="AZ1678" s="3">
        <v>45661.885277777779</v>
      </c>
      <c r="BB1678" s="2" t="s">
        <v>408</v>
      </c>
      <c r="BC1678" s="2" t="s">
        <v>409</v>
      </c>
      <c r="BD1678" s="2" t="s">
        <v>410</v>
      </c>
      <c r="BE1678" s="2" t="s">
        <v>411</v>
      </c>
      <c r="BF1678" s="2" t="s">
        <v>412</v>
      </c>
    </row>
    <row r="1679" spans="1:58" x14ac:dyDescent="0.35">
      <c r="A1679" s="2">
        <v>2953601</v>
      </c>
      <c r="B1679" s="2" t="s">
        <v>244</v>
      </c>
      <c r="C1679" s="2">
        <v>37729951</v>
      </c>
      <c r="D1679" s="2">
        <v>339745165</v>
      </c>
      <c r="E1679" s="2" t="s">
        <v>59</v>
      </c>
      <c r="F1679" s="2" t="s">
        <v>60</v>
      </c>
      <c r="G1679" s="2" t="s">
        <v>626</v>
      </c>
      <c r="H1679" s="2" t="s">
        <v>9896</v>
      </c>
      <c r="I1679" s="2">
        <v>781763512</v>
      </c>
      <c r="J1679" s="2" t="s">
        <v>2724</v>
      </c>
      <c r="K1679" s="2">
        <v>14</v>
      </c>
      <c r="L1679" s="2" t="s">
        <v>63</v>
      </c>
      <c r="M1679" s="2" t="s">
        <v>64</v>
      </c>
      <c r="N1679" s="3">
        <v>44459.541666666664</v>
      </c>
      <c r="O1679" s="2" t="s">
        <v>248</v>
      </c>
      <c r="Q1679" s="2" t="s">
        <v>66</v>
      </c>
      <c r="R1679" s="3">
        <v>45660.532118055555</v>
      </c>
      <c r="S1679" s="2" t="s">
        <v>5854</v>
      </c>
      <c r="T1679" s="2" t="s">
        <v>68</v>
      </c>
      <c r="U1679" s="2" t="s">
        <v>69</v>
      </c>
      <c r="V1679" s="2" t="s">
        <v>9897</v>
      </c>
      <c r="W1679" s="2" t="s">
        <v>250</v>
      </c>
      <c r="X1679" s="2" t="s">
        <v>1681</v>
      </c>
      <c r="Y1679" s="2" t="s">
        <v>5909</v>
      </c>
      <c r="Z1679" s="2" t="s">
        <v>1683</v>
      </c>
      <c r="AA1679" s="2" t="s">
        <v>1683</v>
      </c>
      <c r="AB1679" s="2" t="s">
        <v>176</v>
      </c>
      <c r="AE1679" s="3">
        <v>45660.532129629632</v>
      </c>
      <c r="AF1679" s="2" t="s">
        <v>77</v>
      </c>
      <c r="AH1679" s="2" t="s">
        <v>78</v>
      </c>
      <c r="AI1679" s="2" t="s">
        <v>255</v>
      </c>
      <c r="AJ1679" s="2" t="s">
        <v>256</v>
      </c>
      <c r="AK1679" s="2" t="s">
        <v>9898</v>
      </c>
      <c r="AL1679" s="2" t="s">
        <v>5854</v>
      </c>
      <c r="AM1679" s="3">
        <v>45660.532233796293</v>
      </c>
      <c r="AN1679" s="2" t="s">
        <v>9898</v>
      </c>
      <c r="AP1679" s="2">
        <v>5557619</v>
      </c>
      <c r="AQ1679" s="2" t="s">
        <v>81</v>
      </c>
      <c r="AR1679" s="3">
        <v>45660.851817129631</v>
      </c>
      <c r="AS1679" s="2" t="s">
        <v>82</v>
      </c>
      <c r="AT1679" s="3">
        <v>45662.333333333336</v>
      </c>
      <c r="AU1679" s="2" t="s">
        <v>104</v>
      </c>
      <c r="AV1679" s="2" t="s">
        <v>258</v>
      </c>
      <c r="AW1679" s="2" t="s">
        <v>259</v>
      </c>
      <c r="AX1679" s="2" t="s">
        <v>1180</v>
      </c>
      <c r="AZ1679" s="3">
        <v>45660.851817129631</v>
      </c>
      <c r="BB1679" s="2" t="s">
        <v>935</v>
      </c>
      <c r="BC1679" s="2" t="s">
        <v>936</v>
      </c>
      <c r="BD1679" s="2" t="s">
        <v>937</v>
      </c>
      <c r="BE1679" s="2" t="s">
        <v>9899</v>
      </c>
      <c r="BF1679" s="2" t="s">
        <v>1882</v>
      </c>
    </row>
    <row r="1680" spans="1:58" x14ac:dyDescent="0.35">
      <c r="A1680" s="2">
        <v>2953602</v>
      </c>
      <c r="B1680" s="2" t="s">
        <v>58</v>
      </c>
      <c r="C1680" s="2">
        <v>31867721</v>
      </c>
      <c r="D1680" s="2">
        <v>338247467</v>
      </c>
      <c r="E1680" s="2" t="s">
        <v>59</v>
      </c>
      <c r="F1680" s="2" t="s">
        <v>60</v>
      </c>
      <c r="G1680" s="2" t="s">
        <v>5892</v>
      </c>
      <c r="H1680" s="2" t="s">
        <v>9900</v>
      </c>
      <c r="I1680" s="2">
        <v>774365051</v>
      </c>
      <c r="J1680" s="2" t="s">
        <v>9901</v>
      </c>
      <c r="K1680" s="2">
        <v>12</v>
      </c>
      <c r="L1680" s="2" t="s">
        <v>63</v>
      </c>
      <c r="M1680" s="2" t="s">
        <v>64</v>
      </c>
      <c r="N1680" s="3">
        <v>45630.458344907405</v>
      </c>
      <c r="O1680" s="2" t="s">
        <v>647</v>
      </c>
      <c r="Q1680" s="2" t="s">
        <v>66</v>
      </c>
      <c r="R1680" s="3">
        <v>45660.532743055555</v>
      </c>
      <c r="S1680" s="2" t="s">
        <v>9164</v>
      </c>
      <c r="T1680" s="2" t="s">
        <v>156</v>
      </c>
      <c r="U1680" s="2" t="s">
        <v>914</v>
      </c>
      <c r="V1680" s="2" t="s">
        <v>9902</v>
      </c>
      <c r="W1680" s="2" t="s">
        <v>71</v>
      </c>
      <c r="X1680" s="2" t="s">
        <v>431</v>
      </c>
      <c r="Y1680" s="2" t="s">
        <v>2170</v>
      </c>
      <c r="Z1680" s="2" t="s">
        <v>2471</v>
      </c>
      <c r="AA1680" s="2" t="s">
        <v>3099</v>
      </c>
      <c r="AB1680" s="2" t="s">
        <v>176</v>
      </c>
      <c r="AC1680" s="2">
        <v>208</v>
      </c>
      <c r="AE1680" s="3">
        <v>45660.532754629632</v>
      </c>
      <c r="AF1680" s="2" t="s">
        <v>77</v>
      </c>
      <c r="AH1680" s="2" t="s">
        <v>78</v>
      </c>
      <c r="AI1680" s="2" t="s">
        <v>79</v>
      </c>
      <c r="AJ1680" s="2" t="s">
        <v>191</v>
      </c>
      <c r="AK1680" s="2" t="s">
        <v>9903</v>
      </c>
      <c r="AL1680" s="2" t="s">
        <v>9164</v>
      </c>
      <c r="AM1680" s="3">
        <v>45660.532812500001</v>
      </c>
      <c r="AN1680" s="2" t="s">
        <v>9903</v>
      </c>
      <c r="AP1680" s="2">
        <v>5557625</v>
      </c>
      <c r="AQ1680" s="2" t="s">
        <v>81</v>
      </c>
      <c r="AR1680" s="3">
        <v>45662.41982638889</v>
      </c>
      <c r="AS1680" s="2" t="s">
        <v>82</v>
      </c>
      <c r="AT1680" s="3">
        <v>45662.298611111109</v>
      </c>
      <c r="AU1680" s="2" t="s">
        <v>104</v>
      </c>
      <c r="AV1680" s="2" t="s">
        <v>436</v>
      </c>
      <c r="AW1680" s="2" t="s">
        <v>437</v>
      </c>
      <c r="AX1680" s="2" t="s">
        <v>438</v>
      </c>
      <c r="AZ1680" s="3">
        <v>45662.41982638889</v>
      </c>
      <c r="BB1680" s="2" t="s">
        <v>225</v>
      </c>
      <c r="BC1680" s="2" t="s">
        <v>226</v>
      </c>
      <c r="BD1680" s="2" t="s">
        <v>89</v>
      </c>
      <c r="BE1680" s="2" t="s">
        <v>9904</v>
      </c>
      <c r="BF1680" s="2" t="s">
        <v>211</v>
      </c>
    </row>
    <row r="1681" spans="1:58" x14ac:dyDescent="0.35">
      <c r="A1681" s="2">
        <v>2953603</v>
      </c>
      <c r="B1681" s="2" t="s">
        <v>720</v>
      </c>
      <c r="C1681" s="2">
        <v>30543401</v>
      </c>
      <c r="D1681" s="2">
        <v>338360319</v>
      </c>
      <c r="E1681" s="2" t="s">
        <v>59</v>
      </c>
      <c r="F1681" s="2" t="s">
        <v>60</v>
      </c>
      <c r="G1681" s="2" t="s">
        <v>3235</v>
      </c>
      <c r="H1681" s="2" t="s">
        <v>997</v>
      </c>
      <c r="I1681" s="2">
        <v>778389797</v>
      </c>
      <c r="J1681" s="2" t="s">
        <v>9905</v>
      </c>
      <c r="K1681" s="2">
        <v>15</v>
      </c>
      <c r="L1681" s="2" t="s">
        <v>63</v>
      </c>
      <c r="M1681" s="2" t="s">
        <v>64</v>
      </c>
      <c r="N1681" s="3">
        <v>43377.491944444446</v>
      </c>
      <c r="O1681" s="2" t="s">
        <v>9052</v>
      </c>
      <c r="Q1681" s="2" t="s">
        <v>66</v>
      </c>
      <c r="R1681" s="3">
        <v>45660.532881944448</v>
      </c>
      <c r="S1681" s="2" t="s">
        <v>2094</v>
      </c>
      <c r="T1681" s="2" t="s">
        <v>156</v>
      </c>
      <c r="U1681" s="2" t="s">
        <v>215</v>
      </c>
      <c r="V1681" s="2" t="s">
        <v>9906</v>
      </c>
      <c r="W1681" s="2" t="s">
        <v>136</v>
      </c>
      <c r="X1681" s="2" t="s">
        <v>217</v>
      </c>
      <c r="Y1681" s="2" t="s">
        <v>3829</v>
      </c>
      <c r="Z1681" s="2" t="s">
        <v>2728</v>
      </c>
      <c r="AA1681" s="2" t="s">
        <v>3830</v>
      </c>
      <c r="AB1681" s="2" t="s">
        <v>3830</v>
      </c>
      <c r="AE1681" s="3">
        <v>45660.532893518517</v>
      </c>
      <c r="AF1681" s="2" t="s">
        <v>77</v>
      </c>
      <c r="AH1681" s="2" t="s">
        <v>142</v>
      </c>
      <c r="AI1681" s="2" t="s">
        <v>275</v>
      </c>
      <c r="AJ1681" s="2" t="s">
        <v>276</v>
      </c>
      <c r="AK1681" s="2" t="s">
        <v>9907</v>
      </c>
      <c r="AL1681" s="2" t="s">
        <v>2094</v>
      </c>
      <c r="AM1681" s="3">
        <v>45660.532939814817</v>
      </c>
      <c r="AN1681" s="2" t="s">
        <v>9907</v>
      </c>
      <c r="AP1681" s="2">
        <v>5557626</v>
      </c>
      <c r="AQ1681" s="2" t="s">
        <v>81</v>
      </c>
      <c r="AR1681" s="3">
        <v>45661.656828703701</v>
      </c>
      <c r="AS1681" s="2" t="s">
        <v>82</v>
      </c>
      <c r="AT1681" s="3">
        <v>45662.333333333336</v>
      </c>
      <c r="AU1681" s="2" t="s">
        <v>104</v>
      </c>
      <c r="AV1681" s="2" t="s">
        <v>222</v>
      </c>
      <c r="AW1681" s="2" t="s">
        <v>223</v>
      </c>
      <c r="AX1681" s="2" t="s">
        <v>1393</v>
      </c>
      <c r="AZ1681" s="3">
        <v>45661.656828703701</v>
      </c>
      <c r="BB1681" s="2" t="s">
        <v>2577</v>
      </c>
      <c r="BC1681" s="2" t="s">
        <v>281</v>
      </c>
      <c r="BD1681" s="2" t="s">
        <v>2578</v>
      </c>
      <c r="BE1681" s="2" t="s">
        <v>9908</v>
      </c>
      <c r="BF1681" s="2" t="s">
        <v>601</v>
      </c>
    </row>
    <row r="1682" spans="1:58" x14ac:dyDescent="0.35">
      <c r="A1682" s="2">
        <v>2953605</v>
      </c>
      <c r="B1682" s="2" t="s">
        <v>58</v>
      </c>
      <c r="C1682" s="2">
        <v>42683521</v>
      </c>
      <c r="D1682" s="2">
        <v>338805165</v>
      </c>
      <c r="E1682" s="2" t="s">
        <v>59</v>
      </c>
      <c r="F1682" s="2" t="s">
        <v>60</v>
      </c>
      <c r="G1682" s="2" t="s">
        <v>9909</v>
      </c>
      <c r="H1682" s="2" t="s">
        <v>3034</v>
      </c>
      <c r="I1682" s="2">
        <v>778485838</v>
      </c>
      <c r="J1682" s="2" t="s">
        <v>3770</v>
      </c>
      <c r="K1682" s="2">
        <v>13</v>
      </c>
      <c r="L1682" s="2" t="s">
        <v>63</v>
      </c>
      <c r="M1682" s="2" t="s">
        <v>64</v>
      </c>
      <c r="N1682" s="3">
        <v>45647.737824074073</v>
      </c>
      <c r="O1682" s="2" t="s">
        <v>65</v>
      </c>
      <c r="Q1682" s="2" t="s">
        <v>66</v>
      </c>
      <c r="R1682" s="3">
        <v>45660.535254629627</v>
      </c>
      <c r="S1682" s="2" t="s">
        <v>3313</v>
      </c>
      <c r="T1682" s="2" t="s">
        <v>703</v>
      </c>
      <c r="U1682" s="2" t="s">
        <v>215</v>
      </c>
      <c r="V1682" s="2" t="s">
        <v>9910</v>
      </c>
      <c r="W1682" s="2" t="s">
        <v>136</v>
      </c>
      <c r="X1682" s="2" t="s">
        <v>137</v>
      </c>
      <c r="Y1682" s="2" t="s">
        <v>3399</v>
      </c>
      <c r="Z1682" s="2" t="s">
        <v>139</v>
      </c>
      <c r="AA1682" s="2" t="s">
        <v>639</v>
      </c>
      <c r="AB1682" s="2" t="s">
        <v>176</v>
      </c>
      <c r="AE1682" s="3">
        <v>45660.535266203704</v>
      </c>
      <c r="AF1682" s="2" t="s">
        <v>77</v>
      </c>
      <c r="AH1682" s="2" t="s">
        <v>142</v>
      </c>
      <c r="AI1682" s="2" t="s">
        <v>79</v>
      </c>
      <c r="AJ1682" s="2" t="s">
        <v>123</v>
      </c>
      <c r="AK1682" s="2" t="s">
        <v>3315</v>
      </c>
      <c r="AL1682" s="2" t="s">
        <v>3313</v>
      </c>
      <c r="AM1682" s="3">
        <v>45660.535312499997</v>
      </c>
      <c r="AN1682" s="2" t="s">
        <v>3315</v>
      </c>
      <c r="AP1682" s="2">
        <v>5557637</v>
      </c>
      <c r="AQ1682" s="2" t="s">
        <v>81</v>
      </c>
      <c r="AR1682" s="3">
        <v>45662.700949074075</v>
      </c>
      <c r="AS1682" s="2" t="s">
        <v>82</v>
      </c>
      <c r="AT1682" s="3">
        <v>45662.333333333336</v>
      </c>
      <c r="AU1682" s="2" t="s">
        <v>104</v>
      </c>
      <c r="AV1682" s="2" t="s">
        <v>163</v>
      </c>
      <c r="AW1682" s="2" t="s">
        <v>164</v>
      </c>
      <c r="AX1682" s="2" t="s">
        <v>1624</v>
      </c>
      <c r="AZ1682" s="3">
        <v>45662.700949074075</v>
      </c>
      <c r="BB1682" s="2" t="s">
        <v>408</v>
      </c>
      <c r="BC1682" s="2" t="s">
        <v>409</v>
      </c>
      <c r="BD1682" s="2" t="s">
        <v>410</v>
      </c>
      <c r="BE1682" s="2" t="s">
        <v>411</v>
      </c>
      <c r="BF1682" s="2" t="s">
        <v>412</v>
      </c>
    </row>
    <row r="1683" spans="1:58" x14ac:dyDescent="0.35">
      <c r="A1683" s="2">
        <v>2953606</v>
      </c>
      <c r="B1683" s="2" t="s">
        <v>244</v>
      </c>
      <c r="C1683" s="2">
        <v>42448631</v>
      </c>
      <c r="D1683" s="2">
        <v>339951131</v>
      </c>
      <c r="E1683" s="2" t="s">
        <v>59</v>
      </c>
      <c r="F1683" s="2" t="s">
        <v>60</v>
      </c>
      <c r="G1683" s="2" t="s">
        <v>1040</v>
      </c>
      <c r="H1683" s="2" t="s">
        <v>2048</v>
      </c>
      <c r="I1683" s="2">
        <v>775680893</v>
      </c>
      <c r="J1683" s="2" t="s">
        <v>9911</v>
      </c>
      <c r="K1683" s="2">
        <v>19</v>
      </c>
      <c r="L1683" s="2" t="s">
        <v>63</v>
      </c>
      <c r="M1683" s="2" t="s">
        <v>64</v>
      </c>
      <c r="N1683" s="3">
        <v>45341.041666666664</v>
      </c>
      <c r="O1683" s="2" t="s">
        <v>248</v>
      </c>
      <c r="Q1683" s="2" t="s">
        <v>66</v>
      </c>
      <c r="R1683" s="3">
        <v>45660.535543981481</v>
      </c>
      <c r="S1683" s="2" t="s">
        <v>725</v>
      </c>
      <c r="T1683" s="2" t="s">
        <v>156</v>
      </c>
      <c r="U1683" s="2" t="s">
        <v>69</v>
      </c>
      <c r="V1683" s="2" t="s">
        <v>9912</v>
      </c>
      <c r="W1683" s="2" t="s">
        <v>1252</v>
      </c>
      <c r="X1683" s="2" t="s">
        <v>1717</v>
      </c>
      <c r="Y1683" s="2" t="s">
        <v>5958</v>
      </c>
      <c r="Z1683" s="2" t="s">
        <v>1719</v>
      </c>
      <c r="AA1683" s="2" t="s">
        <v>5961</v>
      </c>
      <c r="AB1683" s="2" t="s">
        <v>5961</v>
      </c>
      <c r="AE1683" s="3">
        <v>45660.535555555558</v>
      </c>
      <c r="AF1683" s="2" t="s">
        <v>77</v>
      </c>
      <c r="AH1683" s="2" t="s">
        <v>142</v>
      </c>
      <c r="AI1683" s="2" t="s">
        <v>255</v>
      </c>
      <c r="AJ1683" s="2" t="s">
        <v>276</v>
      </c>
      <c r="AK1683" s="2" t="s">
        <v>9913</v>
      </c>
      <c r="AL1683" s="2" t="s">
        <v>725</v>
      </c>
      <c r="AM1683" s="3">
        <v>45660.535717592589</v>
      </c>
      <c r="AN1683" s="2" t="s">
        <v>9913</v>
      </c>
      <c r="AP1683" s="2">
        <v>5557646</v>
      </c>
      <c r="AQ1683" s="2" t="s">
        <v>81</v>
      </c>
      <c r="AR1683" s="3">
        <v>45661.69226851852</v>
      </c>
      <c r="AS1683" s="2" t="s">
        <v>82</v>
      </c>
      <c r="AT1683" s="3">
        <v>45660.566666666666</v>
      </c>
      <c r="AU1683" s="2" t="s">
        <v>83</v>
      </c>
      <c r="AV1683" s="2" t="s">
        <v>1257</v>
      </c>
      <c r="AW1683" s="2" t="s">
        <v>1258</v>
      </c>
      <c r="AX1683" s="2" t="s">
        <v>1552</v>
      </c>
      <c r="AZ1683" s="3">
        <v>45661.69226851852</v>
      </c>
      <c r="BB1683" s="2" t="s">
        <v>2577</v>
      </c>
      <c r="BC1683" s="2" t="s">
        <v>281</v>
      </c>
      <c r="BD1683" s="2" t="s">
        <v>2578</v>
      </c>
      <c r="BE1683" s="2" t="s">
        <v>9914</v>
      </c>
      <c r="BF1683" s="2" t="s">
        <v>1554</v>
      </c>
    </row>
    <row r="1684" spans="1:58" x14ac:dyDescent="0.35">
      <c r="A1684" s="2">
        <v>2953607</v>
      </c>
      <c r="B1684" s="2" t="s">
        <v>58</v>
      </c>
      <c r="C1684" s="2">
        <v>41902311</v>
      </c>
      <c r="D1684" s="2">
        <v>338930524</v>
      </c>
      <c r="E1684" s="2" t="s">
        <v>59</v>
      </c>
      <c r="F1684" s="2" t="s">
        <v>60</v>
      </c>
      <c r="G1684" s="2" t="s">
        <v>1460</v>
      </c>
      <c r="H1684" s="2" t="s">
        <v>5579</v>
      </c>
      <c r="I1684" s="2">
        <v>777352817</v>
      </c>
      <c r="J1684" s="2" t="s">
        <v>1407</v>
      </c>
      <c r="K1684" s="2">
        <v>13</v>
      </c>
      <c r="L1684" s="2" t="s">
        <v>63</v>
      </c>
      <c r="M1684" s="2" t="s">
        <v>64</v>
      </c>
      <c r="N1684" s="3">
        <v>45287.708333333336</v>
      </c>
      <c r="O1684" s="2" t="s">
        <v>65</v>
      </c>
      <c r="Q1684" s="2" t="s">
        <v>66</v>
      </c>
      <c r="R1684" s="3">
        <v>45660.535613425927</v>
      </c>
      <c r="S1684" s="2" t="s">
        <v>2160</v>
      </c>
      <c r="T1684" s="2" t="s">
        <v>68</v>
      </c>
      <c r="U1684" s="2" t="s">
        <v>69</v>
      </c>
      <c r="V1684" s="2" t="s">
        <v>9915</v>
      </c>
      <c r="W1684" s="2" t="s">
        <v>400</v>
      </c>
      <c r="X1684" s="2" t="s">
        <v>401</v>
      </c>
      <c r="Y1684" s="2" t="s">
        <v>9916</v>
      </c>
      <c r="Z1684" s="2" t="s">
        <v>513</v>
      </c>
      <c r="AA1684" s="2" t="s">
        <v>6650</v>
      </c>
      <c r="AB1684" s="2" t="s">
        <v>9917</v>
      </c>
      <c r="AE1684" s="3">
        <v>45660.535624999997</v>
      </c>
      <c r="AF1684" s="2" t="s">
        <v>77</v>
      </c>
      <c r="AH1684" s="2" t="s">
        <v>142</v>
      </c>
      <c r="AI1684" s="2" t="s">
        <v>79</v>
      </c>
      <c r="AJ1684" s="2" t="s">
        <v>3683</v>
      </c>
      <c r="AK1684" s="2" t="s">
        <v>9918</v>
      </c>
      <c r="AL1684" s="2" t="s">
        <v>2160</v>
      </c>
      <c r="AM1684" s="3">
        <v>45660.535694444443</v>
      </c>
      <c r="AN1684" s="2" t="s">
        <v>9918</v>
      </c>
      <c r="AP1684" s="2">
        <v>5557644</v>
      </c>
      <c r="AQ1684" s="2" t="s">
        <v>81</v>
      </c>
      <c r="AR1684" s="3">
        <v>45660.75203703704</v>
      </c>
      <c r="AS1684" s="2" t="s">
        <v>82</v>
      </c>
      <c r="AT1684" s="3">
        <v>45662.333333333336</v>
      </c>
      <c r="AU1684" s="2" t="s">
        <v>104</v>
      </c>
      <c r="AV1684" s="2" t="s">
        <v>955</v>
      </c>
      <c r="AW1684" s="2" t="s">
        <v>956</v>
      </c>
      <c r="AX1684" s="2" t="s">
        <v>3692</v>
      </c>
      <c r="AZ1684" s="3">
        <v>45660.75203703704</v>
      </c>
      <c r="BB1684" s="2" t="s">
        <v>2462</v>
      </c>
      <c r="BC1684" s="2" t="s">
        <v>2463</v>
      </c>
      <c r="BD1684" s="2" t="s">
        <v>299</v>
      </c>
      <c r="BE1684" s="2" t="s">
        <v>300</v>
      </c>
      <c r="BF1684" s="2" t="s">
        <v>522</v>
      </c>
    </row>
    <row r="1685" spans="1:58" x14ac:dyDescent="0.35">
      <c r="A1685" s="2">
        <v>2953608</v>
      </c>
      <c r="B1685" s="2" t="s">
        <v>58</v>
      </c>
      <c r="C1685" s="2">
        <v>44221481</v>
      </c>
      <c r="D1685" s="2">
        <v>338261758</v>
      </c>
      <c r="E1685" s="2" t="s">
        <v>59</v>
      </c>
      <c r="F1685" s="2" t="s">
        <v>60</v>
      </c>
      <c r="G1685" s="2" t="s">
        <v>9919</v>
      </c>
      <c r="H1685" s="2" t="s">
        <v>9920</v>
      </c>
      <c r="I1685" s="2">
        <v>781562076</v>
      </c>
      <c r="J1685" s="2" t="s">
        <v>9921</v>
      </c>
      <c r="K1685" s="2">
        <v>12</v>
      </c>
      <c r="L1685" s="2" t="s">
        <v>63</v>
      </c>
      <c r="M1685" s="2" t="s">
        <v>64</v>
      </c>
      <c r="N1685" s="3">
        <v>45570.041666666664</v>
      </c>
      <c r="O1685" s="2" t="s">
        <v>65</v>
      </c>
      <c r="Q1685" s="2" t="s">
        <v>66</v>
      </c>
      <c r="R1685" s="3">
        <v>45660.535949074074</v>
      </c>
      <c r="S1685" s="2" t="s">
        <v>9010</v>
      </c>
      <c r="T1685" s="2" t="s">
        <v>156</v>
      </c>
      <c r="U1685" s="2" t="s">
        <v>231</v>
      </c>
      <c r="V1685" s="2" t="s">
        <v>9922</v>
      </c>
      <c r="W1685" s="2" t="s">
        <v>71</v>
      </c>
      <c r="X1685" s="2" t="s">
        <v>431</v>
      </c>
      <c r="Y1685" s="2" t="s">
        <v>5350</v>
      </c>
      <c r="Z1685" s="2" t="s">
        <v>1200</v>
      </c>
      <c r="AA1685" s="2" t="s">
        <v>1201</v>
      </c>
      <c r="AB1685" s="2" t="s">
        <v>176</v>
      </c>
      <c r="AE1685" s="3">
        <v>45661.831412037034</v>
      </c>
      <c r="AF1685" s="2" t="s">
        <v>77</v>
      </c>
      <c r="AH1685" s="2" t="s">
        <v>142</v>
      </c>
      <c r="AI1685" s="2" t="s">
        <v>2154</v>
      </c>
      <c r="AJ1685" s="2" t="s">
        <v>800</v>
      </c>
      <c r="AK1685" s="2" t="s">
        <v>9923</v>
      </c>
      <c r="AL1685" s="2" t="s">
        <v>2564</v>
      </c>
      <c r="AM1685" s="3">
        <v>45661.831504629627</v>
      </c>
      <c r="AN1685" s="2" t="s">
        <v>9923</v>
      </c>
      <c r="AO1685" s="2" t="s">
        <v>2564</v>
      </c>
      <c r="AP1685" s="2">
        <v>5560967</v>
      </c>
      <c r="AQ1685" s="2" t="s">
        <v>81</v>
      </c>
      <c r="AR1685" s="3">
        <v>45662.517604166664</v>
      </c>
      <c r="AS1685" s="2" t="s">
        <v>82</v>
      </c>
      <c r="AT1685" s="3">
        <v>45661.5625</v>
      </c>
      <c r="AU1685" s="2" t="s">
        <v>104</v>
      </c>
      <c r="AV1685" s="2" t="s">
        <v>1030</v>
      </c>
      <c r="AW1685" s="2" t="s">
        <v>1031</v>
      </c>
      <c r="AX1685" s="2" t="s">
        <v>1032</v>
      </c>
      <c r="AZ1685" s="3">
        <v>45662.517604166664</v>
      </c>
      <c r="BB1685" s="2" t="s">
        <v>935</v>
      </c>
      <c r="BC1685" s="2" t="s">
        <v>936</v>
      </c>
      <c r="BD1685" s="2" t="s">
        <v>937</v>
      </c>
      <c r="BE1685" s="2" t="s">
        <v>9924</v>
      </c>
      <c r="BF1685" s="2" t="s">
        <v>4299</v>
      </c>
    </row>
    <row r="1686" spans="1:58" x14ac:dyDescent="0.35">
      <c r="A1686" s="2">
        <v>2953609</v>
      </c>
      <c r="B1686" s="2" t="s">
        <v>58</v>
      </c>
      <c r="C1686" s="2">
        <v>34163981</v>
      </c>
      <c r="D1686" s="2">
        <v>338279373</v>
      </c>
      <c r="E1686" s="2" t="s">
        <v>59</v>
      </c>
      <c r="F1686" s="2" t="s">
        <v>60</v>
      </c>
      <c r="G1686" s="2" t="s">
        <v>1634</v>
      </c>
      <c r="H1686" s="2" t="s">
        <v>1217</v>
      </c>
      <c r="I1686" s="2">
        <v>772430768</v>
      </c>
      <c r="J1686" s="2" t="s">
        <v>7054</v>
      </c>
      <c r="K1686" s="2">
        <v>12</v>
      </c>
      <c r="L1686" s="2" t="s">
        <v>63</v>
      </c>
      <c r="M1686" s="2" t="s">
        <v>64</v>
      </c>
      <c r="N1686" s="3">
        <v>44835</v>
      </c>
      <c r="O1686" s="2" t="s">
        <v>647</v>
      </c>
      <c r="Q1686" s="2" t="s">
        <v>66</v>
      </c>
      <c r="R1686" s="3">
        <v>45660.536412037036</v>
      </c>
      <c r="S1686" s="2" t="s">
        <v>2757</v>
      </c>
      <c r="T1686" s="2" t="s">
        <v>68</v>
      </c>
      <c r="U1686" s="2" t="s">
        <v>69</v>
      </c>
      <c r="V1686" s="2" t="s">
        <v>9925</v>
      </c>
      <c r="W1686" s="2" t="s">
        <v>71</v>
      </c>
      <c r="X1686" s="2" t="s">
        <v>650</v>
      </c>
      <c r="Y1686" s="2" t="s">
        <v>2696</v>
      </c>
      <c r="Z1686" s="2" t="s">
        <v>883</v>
      </c>
      <c r="AA1686" s="2" t="s">
        <v>5447</v>
      </c>
      <c r="AB1686" s="2" t="s">
        <v>9926</v>
      </c>
      <c r="AC1686" s="2" t="s">
        <v>9927</v>
      </c>
      <c r="AE1686" s="3">
        <v>45661.524976851855</v>
      </c>
      <c r="AF1686" s="2" t="s">
        <v>77</v>
      </c>
      <c r="AH1686" s="2" t="s">
        <v>78</v>
      </c>
      <c r="AI1686" s="2" t="s">
        <v>58</v>
      </c>
      <c r="AJ1686" s="2" t="s">
        <v>101</v>
      </c>
      <c r="AK1686" s="2" t="s">
        <v>9928</v>
      </c>
      <c r="AL1686" s="2" t="s">
        <v>442</v>
      </c>
      <c r="AM1686" s="3">
        <v>45661.525092592594</v>
      </c>
      <c r="AN1686" s="2" t="s">
        <v>9928</v>
      </c>
      <c r="AO1686" s="2" t="s">
        <v>442</v>
      </c>
      <c r="AP1686" s="2">
        <v>5560095</v>
      </c>
      <c r="AQ1686" s="2" t="s">
        <v>81</v>
      </c>
      <c r="AR1686" s="3">
        <v>45661.631238425929</v>
      </c>
      <c r="AS1686" s="2" t="s">
        <v>82</v>
      </c>
      <c r="AT1686" s="3">
        <v>45661.333333333336</v>
      </c>
      <c r="AU1686" s="2" t="s">
        <v>104</v>
      </c>
      <c r="AV1686" s="2" t="s">
        <v>105</v>
      </c>
      <c r="AW1686" s="2" t="s">
        <v>106</v>
      </c>
      <c r="AX1686" s="2" t="s">
        <v>107</v>
      </c>
      <c r="AZ1686" s="3">
        <v>45661.631238425929</v>
      </c>
      <c r="BB1686" s="2" t="s">
        <v>108</v>
      </c>
      <c r="BC1686" s="2" t="s">
        <v>109</v>
      </c>
      <c r="BD1686" s="2" t="s">
        <v>110</v>
      </c>
      <c r="BE1686" s="2" t="s">
        <v>1576</v>
      </c>
      <c r="BF1686" s="2" t="s">
        <v>1300</v>
      </c>
    </row>
    <row r="1687" spans="1:58" x14ac:dyDescent="0.35">
      <c r="A1687" s="2">
        <v>2953610</v>
      </c>
      <c r="B1687" s="2" t="s">
        <v>58</v>
      </c>
      <c r="C1687" s="2">
        <v>40561031</v>
      </c>
      <c r="D1687" s="2">
        <v>338542393</v>
      </c>
      <c r="E1687" s="2" t="s">
        <v>59</v>
      </c>
      <c r="F1687" s="2" t="s">
        <v>60</v>
      </c>
      <c r="G1687" s="2" t="s">
        <v>152</v>
      </c>
      <c r="H1687" s="2" t="s">
        <v>2399</v>
      </c>
      <c r="I1687" s="2">
        <v>774446825</v>
      </c>
      <c r="J1687" s="2" t="s">
        <v>9929</v>
      </c>
      <c r="K1687" s="2">
        <v>12</v>
      </c>
      <c r="L1687" s="2" t="s">
        <v>63</v>
      </c>
      <c r="M1687" s="2" t="s">
        <v>64</v>
      </c>
      <c r="N1687" s="3">
        <v>45097.805706018517</v>
      </c>
      <c r="O1687" s="2" t="s">
        <v>65</v>
      </c>
      <c r="Q1687" s="2" t="s">
        <v>66</v>
      </c>
      <c r="R1687" s="3">
        <v>45660.536620370367</v>
      </c>
      <c r="S1687" s="2" t="s">
        <v>5004</v>
      </c>
      <c r="T1687" s="2" t="s">
        <v>156</v>
      </c>
      <c r="U1687" s="2" t="s">
        <v>914</v>
      </c>
      <c r="V1687" s="2" t="s">
        <v>9930</v>
      </c>
      <c r="W1687" s="2" t="s">
        <v>400</v>
      </c>
      <c r="X1687" s="2" t="s">
        <v>419</v>
      </c>
      <c r="Y1687" s="2" t="s">
        <v>9931</v>
      </c>
      <c r="Z1687" s="2" t="s">
        <v>3169</v>
      </c>
      <c r="AA1687" s="2" t="s">
        <v>3169</v>
      </c>
      <c r="AB1687" s="2" t="s">
        <v>9932</v>
      </c>
      <c r="AE1687" s="3">
        <v>45660.536631944444</v>
      </c>
      <c r="AF1687" s="2" t="s">
        <v>77</v>
      </c>
      <c r="AH1687" s="2" t="s">
        <v>78</v>
      </c>
      <c r="AI1687" s="2" t="s">
        <v>79</v>
      </c>
      <c r="AJ1687" s="2" t="s">
        <v>191</v>
      </c>
      <c r="AK1687" s="2" t="s">
        <v>9933</v>
      </c>
      <c r="AL1687" s="2" t="s">
        <v>5004</v>
      </c>
      <c r="AM1687" s="3">
        <v>45660.536666666667</v>
      </c>
      <c r="AN1687" s="2" t="s">
        <v>9933</v>
      </c>
      <c r="AP1687" s="2">
        <v>5557655</v>
      </c>
      <c r="AQ1687" s="2" t="s">
        <v>81</v>
      </c>
      <c r="AR1687" s="3">
        <v>45661.64230324074</v>
      </c>
      <c r="AS1687" s="2" t="s">
        <v>82</v>
      </c>
      <c r="AT1687" s="3">
        <v>45662.333333333336</v>
      </c>
      <c r="AU1687" s="2" t="s">
        <v>104</v>
      </c>
      <c r="AV1687" s="2" t="s">
        <v>423</v>
      </c>
      <c r="AW1687" s="2" t="s">
        <v>424</v>
      </c>
      <c r="AX1687" s="2" t="s">
        <v>2811</v>
      </c>
      <c r="AZ1687" s="3">
        <v>45661.64230324074</v>
      </c>
      <c r="BB1687" s="2" t="s">
        <v>225</v>
      </c>
      <c r="BC1687" s="2" t="s">
        <v>226</v>
      </c>
      <c r="BD1687" s="2" t="s">
        <v>89</v>
      </c>
      <c r="BE1687" s="2" t="s">
        <v>9934</v>
      </c>
      <c r="BF1687" s="2" t="s">
        <v>4299</v>
      </c>
    </row>
    <row r="1688" spans="1:58" x14ac:dyDescent="0.35">
      <c r="A1688" s="2">
        <v>2953611</v>
      </c>
      <c r="B1688" s="2" t="s">
        <v>58</v>
      </c>
      <c r="C1688" s="2">
        <v>40745541</v>
      </c>
      <c r="D1688" s="2">
        <v>339451391</v>
      </c>
      <c r="E1688" s="2" t="s">
        <v>59</v>
      </c>
      <c r="F1688" s="2" t="s">
        <v>60</v>
      </c>
      <c r="G1688" s="2" t="s">
        <v>1647</v>
      </c>
      <c r="H1688" s="2" t="s">
        <v>4912</v>
      </c>
      <c r="I1688" s="2">
        <v>771512650</v>
      </c>
      <c r="J1688" s="2" t="s">
        <v>1910</v>
      </c>
      <c r="K1688" s="2">
        <v>12</v>
      </c>
      <c r="L1688" s="2" t="s">
        <v>63</v>
      </c>
      <c r="M1688" s="2" t="s">
        <v>64</v>
      </c>
      <c r="N1688" s="3">
        <v>45659.750011574077</v>
      </c>
      <c r="O1688" s="2" t="s">
        <v>65</v>
      </c>
      <c r="Q1688" s="2" t="s">
        <v>66</v>
      </c>
      <c r="R1688" s="3">
        <v>45660.537256944444</v>
      </c>
      <c r="S1688" s="2" t="s">
        <v>2710</v>
      </c>
      <c r="T1688" s="2" t="s">
        <v>156</v>
      </c>
      <c r="U1688" s="2" t="s">
        <v>1863</v>
      </c>
      <c r="V1688" s="2" t="s">
        <v>9935</v>
      </c>
      <c r="W1688" s="2" t="s">
        <v>336</v>
      </c>
      <c r="X1688" s="2" t="s">
        <v>336</v>
      </c>
      <c r="Y1688" s="2" t="s">
        <v>4486</v>
      </c>
      <c r="Z1688" s="2" t="s">
        <v>453</v>
      </c>
      <c r="AA1688" s="2" t="s">
        <v>527</v>
      </c>
      <c r="AB1688" s="2" t="s">
        <v>527</v>
      </c>
      <c r="AE1688" s="3">
        <v>45660.537268518521</v>
      </c>
      <c r="AF1688" s="2" t="s">
        <v>77</v>
      </c>
      <c r="AH1688" s="2" t="s">
        <v>78</v>
      </c>
      <c r="AI1688" s="2" t="s">
        <v>79</v>
      </c>
      <c r="AJ1688" s="2" t="s">
        <v>191</v>
      </c>
      <c r="AK1688" s="2" t="s">
        <v>9936</v>
      </c>
      <c r="AL1688" s="2" t="s">
        <v>2710</v>
      </c>
      <c r="AM1688" s="3">
        <v>45660.537418981483</v>
      </c>
      <c r="AN1688" s="2" t="s">
        <v>9936</v>
      </c>
      <c r="AP1688" s="2">
        <v>5557660</v>
      </c>
      <c r="AQ1688" s="2" t="s">
        <v>81</v>
      </c>
      <c r="AR1688" s="3">
        <v>45661.473310185182</v>
      </c>
      <c r="AS1688" s="2" t="s">
        <v>82</v>
      </c>
      <c r="AT1688" s="3">
        <v>45662.333333333336</v>
      </c>
      <c r="AU1688" s="2" t="s">
        <v>104</v>
      </c>
      <c r="AV1688" s="2" t="s">
        <v>583</v>
      </c>
      <c r="AW1688" s="2" t="s">
        <v>584</v>
      </c>
      <c r="AX1688" s="2" t="s">
        <v>585</v>
      </c>
      <c r="AZ1688" s="3">
        <v>45661.473310185182</v>
      </c>
      <c r="BB1688" s="2" t="s">
        <v>225</v>
      </c>
      <c r="BC1688" s="2" t="s">
        <v>226</v>
      </c>
      <c r="BD1688" s="2" t="s">
        <v>89</v>
      </c>
      <c r="BE1688" s="2" t="s">
        <v>242</v>
      </c>
      <c r="BF1688" s="2" t="s">
        <v>243</v>
      </c>
    </row>
    <row r="1689" spans="1:58" x14ac:dyDescent="0.35">
      <c r="A1689" s="2">
        <v>2953612</v>
      </c>
      <c r="B1689" s="2" t="s">
        <v>244</v>
      </c>
      <c r="C1689" s="2">
        <v>43794111</v>
      </c>
      <c r="D1689" s="2">
        <v>339712926</v>
      </c>
      <c r="E1689" s="2" t="s">
        <v>59</v>
      </c>
      <c r="F1689" s="2" t="s">
        <v>60</v>
      </c>
      <c r="G1689" s="2" t="s">
        <v>1395</v>
      </c>
      <c r="H1689" s="2" t="s">
        <v>7595</v>
      </c>
      <c r="I1689" s="2">
        <v>772304233</v>
      </c>
      <c r="J1689" s="2" t="s">
        <v>4258</v>
      </c>
      <c r="K1689" s="2">
        <v>14</v>
      </c>
      <c r="L1689" s="2" t="s">
        <v>63</v>
      </c>
      <c r="M1689" s="2" t="s">
        <v>64</v>
      </c>
      <c r="N1689" s="3">
        <v>45509.5</v>
      </c>
      <c r="O1689" s="2" t="s">
        <v>248</v>
      </c>
      <c r="Q1689" s="2" t="s">
        <v>66</v>
      </c>
      <c r="R1689" s="3">
        <v>45660.537743055553</v>
      </c>
      <c r="S1689" s="2" t="s">
        <v>9275</v>
      </c>
      <c r="T1689" s="2" t="s">
        <v>68</v>
      </c>
      <c r="U1689" s="2" t="s">
        <v>69</v>
      </c>
      <c r="V1689" s="2" t="s">
        <v>9937</v>
      </c>
      <c r="W1689" s="2" t="s">
        <v>250</v>
      </c>
      <c r="X1689" s="2" t="s">
        <v>250</v>
      </c>
      <c r="Y1689" s="2" t="s">
        <v>5656</v>
      </c>
      <c r="Z1689" s="2" t="s">
        <v>1814</v>
      </c>
      <c r="AA1689" s="2" t="s">
        <v>9938</v>
      </c>
      <c r="AB1689" s="2" t="s">
        <v>176</v>
      </c>
      <c r="AE1689" s="3">
        <v>45660.537754629629</v>
      </c>
      <c r="AF1689" s="2" t="s">
        <v>77</v>
      </c>
      <c r="AH1689" s="2" t="s">
        <v>142</v>
      </c>
      <c r="AI1689" s="2" t="s">
        <v>255</v>
      </c>
      <c r="AJ1689" s="2" t="s">
        <v>1271</v>
      </c>
      <c r="AK1689" s="2" t="s">
        <v>9937</v>
      </c>
      <c r="AL1689" s="2" t="s">
        <v>9275</v>
      </c>
      <c r="AM1689" s="3">
        <v>45660.537928240738</v>
      </c>
      <c r="AN1689" s="2" t="s">
        <v>9937</v>
      </c>
      <c r="AP1689" s="2">
        <v>5557664</v>
      </c>
      <c r="AQ1689" s="2" t="s">
        <v>81</v>
      </c>
      <c r="AR1689" s="3">
        <v>45660.624444444446</v>
      </c>
      <c r="AS1689" s="2" t="s">
        <v>82</v>
      </c>
      <c r="AT1689" s="3">
        <v>45662.291666666664</v>
      </c>
      <c r="AU1689" s="2" t="s">
        <v>104</v>
      </c>
      <c r="AV1689" s="2" t="s">
        <v>1817</v>
      </c>
      <c r="AW1689" s="2" t="s">
        <v>1818</v>
      </c>
      <c r="AX1689" s="2" t="s">
        <v>2256</v>
      </c>
      <c r="AZ1689" s="3">
        <v>45660.624444444446</v>
      </c>
      <c r="BB1689" s="2" t="s">
        <v>1125</v>
      </c>
      <c r="BC1689" s="2" t="s">
        <v>1126</v>
      </c>
      <c r="BD1689" s="2" t="s">
        <v>150</v>
      </c>
      <c r="BE1689" s="2" t="s">
        <v>9939</v>
      </c>
      <c r="BF1689" s="2" t="s">
        <v>2258</v>
      </c>
    </row>
    <row r="1690" spans="1:58" x14ac:dyDescent="0.35">
      <c r="A1690" s="2">
        <v>2953613</v>
      </c>
      <c r="B1690" s="2" t="s">
        <v>244</v>
      </c>
      <c r="C1690" s="2">
        <v>37604561</v>
      </c>
      <c r="D1690" s="2">
        <v>339761671</v>
      </c>
      <c r="E1690" s="2" t="s">
        <v>59</v>
      </c>
      <c r="F1690" s="2" t="s">
        <v>60</v>
      </c>
      <c r="G1690" s="2" t="s">
        <v>876</v>
      </c>
      <c r="H1690" s="2" t="s">
        <v>1041</v>
      </c>
      <c r="I1690" s="2">
        <v>778869559</v>
      </c>
      <c r="J1690" s="2" t="s">
        <v>3614</v>
      </c>
      <c r="K1690" s="2">
        <v>14</v>
      </c>
      <c r="L1690" s="2" t="s">
        <v>63</v>
      </c>
      <c r="M1690" s="2" t="s">
        <v>64</v>
      </c>
      <c r="N1690" s="3">
        <v>44426.541666666664</v>
      </c>
      <c r="O1690" s="2" t="s">
        <v>248</v>
      </c>
      <c r="Q1690" s="2" t="s">
        <v>66</v>
      </c>
      <c r="R1690" s="3">
        <v>45660.537916666668</v>
      </c>
      <c r="S1690" s="2" t="s">
        <v>5942</v>
      </c>
      <c r="T1690" s="2" t="s">
        <v>156</v>
      </c>
      <c r="U1690" s="2" t="s">
        <v>481</v>
      </c>
      <c r="V1690" s="2" t="s">
        <v>9940</v>
      </c>
      <c r="W1690" s="2" t="s">
        <v>250</v>
      </c>
      <c r="X1690" s="2" t="s">
        <v>743</v>
      </c>
      <c r="Y1690" s="2" t="s">
        <v>8000</v>
      </c>
      <c r="Z1690" s="2" t="s">
        <v>745</v>
      </c>
      <c r="AA1690" s="2" t="s">
        <v>1797</v>
      </c>
      <c r="AB1690" s="2" t="s">
        <v>9941</v>
      </c>
      <c r="AE1690" s="3">
        <v>45660.686956018515</v>
      </c>
      <c r="AF1690" s="2" t="s">
        <v>77</v>
      </c>
      <c r="AH1690" s="2" t="s">
        <v>78</v>
      </c>
      <c r="AI1690" s="2" t="s">
        <v>255</v>
      </c>
      <c r="AJ1690" s="2" t="s">
        <v>343</v>
      </c>
      <c r="AK1690" s="2" t="s">
        <v>9942</v>
      </c>
      <c r="AL1690" s="2" t="s">
        <v>752</v>
      </c>
      <c r="AM1690" s="3">
        <v>45660.687037037038</v>
      </c>
      <c r="AN1690" s="2" t="s">
        <v>9942</v>
      </c>
      <c r="AO1690" s="2" t="s">
        <v>752</v>
      </c>
      <c r="AP1690" s="2">
        <v>5558407</v>
      </c>
      <c r="AQ1690" s="2" t="s">
        <v>81</v>
      </c>
      <c r="AR1690" s="3">
        <v>45661.428124999999</v>
      </c>
      <c r="AS1690" s="2" t="s">
        <v>82</v>
      </c>
      <c r="AT1690" s="3">
        <v>45660.5625</v>
      </c>
      <c r="AU1690" s="2" t="s">
        <v>104</v>
      </c>
      <c r="AV1690" s="2" t="s">
        <v>1134</v>
      </c>
      <c r="AW1690" s="2" t="s">
        <v>1135</v>
      </c>
      <c r="AX1690" s="2" t="s">
        <v>1136</v>
      </c>
      <c r="AZ1690" s="3">
        <v>45661.428124999999</v>
      </c>
      <c r="BB1690" s="2" t="s">
        <v>1276</v>
      </c>
      <c r="BC1690" s="2" t="s">
        <v>1277</v>
      </c>
      <c r="BD1690" s="2" t="s">
        <v>1278</v>
      </c>
      <c r="BE1690" s="2" t="s">
        <v>9943</v>
      </c>
      <c r="BF1690" s="2" t="s">
        <v>2337</v>
      </c>
    </row>
    <row r="1691" spans="1:58" x14ac:dyDescent="0.35">
      <c r="A1691" s="2">
        <v>2953614</v>
      </c>
      <c r="B1691" s="2" t="s">
        <v>58</v>
      </c>
      <c r="C1691" s="2">
        <v>31731801</v>
      </c>
      <c r="D1691" s="2">
        <v>338271942</v>
      </c>
      <c r="E1691" s="2" t="s">
        <v>59</v>
      </c>
      <c r="F1691" s="2" t="s">
        <v>60</v>
      </c>
      <c r="G1691" s="2" t="s">
        <v>626</v>
      </c>
      <c r="H1691" s="2" t="s">
        <v>9944</v>
      </c>
      <c r="I1691" s="2">
        <v>772628415</v>
      </c>
      <c r="J1691" s="2" t="s">
        <v>1293</v>
      </c>
      <c r="K1691" s="2">
        <v>13</v>
      </c>
      <c r="L1691" s="2" t="s">
        <v>63</v>
      </c>
      <c r="M1691" s="2" t="s">
        <v>64</v>
      </c>
      <c r="N1691" s="3">
        <v>45059</v>
      </c>
      <c r="O1691" s="2" t="s">
        <v>187</v>
      </c>
      <c r="Q1691" s="2" t="s">
        <v>66</v>
      </c>
      <c r="R1691" s="3">
        <v>45660.53869212963</v>
      </c>
      <c r="S1691" s="2" t="s">
        <v>4885</v>
      </c>
      <c r="T1691" s="2" t="s">
        <v>68</v>
      </c>
      <c r="U1691" s="2" t="s">
        <v>69</v>
      </c>
      <c r="V1691" s="2" t="s">
        <v>9945</v>
      </c>
      <c r="W1691" s="2" t="s">
        <v>71</v>
      </c>
      <c r="X1691" s="2" t="s">
        <v>650</v>
      </c>
      <c r="Y1691" s="2" t="s">
        <v>6044</v>
      </c>
      <c r="Z1691" s="2" t="s">
        <v>652</v>
      </c>
      <c r="AA1691" s="2" t="s">
        <v>5616</v>
      </c>
      <c r="AB1691" s="2" t="s">
        <v>5616</v>
      </c>
      <c r="AC1691" s="2">
        <v>382</v>
      </c>
      <c r="AE1691" s="3">
        <v>45661.844259259262</v>
      </c>
      <c r="AF1691" s="2" t="s">
        <v>77</v>
      </c>
      <c r="AH1691" s="2" t="s">
        <v>78</v>
      </c>
      <c r="AI1691" s="2" t="s">
        <v>58</v>
      </c>
      <c r="AJ1691" s="2" t="s">
        <v>101</v>
      </c>
      <c r="AK1691" s="2" t="s">
        <v>9946</v>
      </c>
      <c r="AL1691" s="2" t="s">
        <v>442</v>
      </c>
      <c r="AM1691" s="3">
        <v>45661.844328703701</v>
      </c>
      <c r="AN1691" s="2" t="s">
        <v>9946</v>
      </c>
      <c r="AO1691" s="2" t="s">
        <v>442</v>
      </c>
      <c r="AP1691" s="2">
        <v>5560998</v>
      </c>
      <c r="AQ1691" s="2" t="s">
        <v>81</v>
      </c>
      <c r="AR1691" s="3">
        <v>45662.694016203706</v>
      </c>
      <c r="AS1691" s="2" t="s">
        <v>82</v>
      </c>
      <c r="AT1691" s="3">
        <v>45661.333333333336</v>
      </c>
      <c r="AU1691" s="2" t="s">
        <v>104</v>
      </c>
      <c r="AV1691" s="2" t="s">
        <v>105</v>
      </c>
      <c r="AW1691" s="2" t="s">
        <v>106</v>
      </c>
      <c r="AX1691" s="2" t="s">
        <v>107</v>
      </c>
      <c r="AZ1691" s="3">
        <v>45662.694016203706</v>
      </c>
      <c r="BB1691" s="2" t="s">
        <v>887</v>
      </c>
      <c r="BC1691" s="2" t="s">
        <v>888</v>
      </c>
      <c r="BD1691" s="2" t="s">
        <v>889</v>
      </c>
      <c r="BE1691" s="2" t="s">
        <v>9947</v>
      </c>
      <c r="BF1691" s="2" t="s">
        <v>1300</v>
      </c>
    </row>
    <row r="1692" spans="1:58" x14ac:dyDescent="0.35">
      <c r="A1692" s="2">
        <v>2953615</v>
      </c>
      <c r="B1692" s="2" t="s">
        <v>58</v>
      </c>
      <c r="C1692" s="2">
        <v>42795831</v>
      </c>
      <c r="D1692" s="2">
        <v>338344311</v>
      </c>
      <c r="E1692" s="2" t="s">
        <v>59</v>
      </c>
      <c r="F1692" s="2" t="s">
        <v>60</v>
      </c>
      <c r="G1692" s="2" t="s">
        <v>9948</v>
      </c>
      <c r="H1692" s="2" t="s">
        <v>9949</v>
      </c>
      <c r="I1692" s="2">
        <v>784783083</v>
      </c>
      <c r="J1692" s="2" t="s">
        <v>9950</v>
      </c>
      <c r="K1692" s="2">
        <v>13</v>
      </c>
      <c r="L1692" s="2" t="s">
        <v>63</v>
      </c>
      <c r="M1692" s="2" t="s">
        <v>64</v>
      </c>
      <c r="N1692" s="3">
        <v>45374.657013888886</v>
      </c>
      <c r="O1692" s="2" t="s">
        <v>65</v>
      </c>
      <c r="Q1692" s="2" t="s">
        <v>66</v>
      </c>
      <c r="R1692" s="3">
        <v>45660.539236111108</v>
      </c>
      <c r="S1692" s="2" t="s">
        <v>3313</v>
      </c>
      <c r="T1692" s="2" t="s">
        <v>703</v>
      </c>
      <c r="U1692" s="2" t="s">
        <v>215</v>
      </c>
      <c r="V1692" s="2" t="s">
        <v>9951</v>
      </c>
      <c r="W1692" s="2" t="s">
        <v>400</v>
      </c>
      <c r="X1692" s="2" t="s">
        <v>419</v>
      </c>
      <c r="Y1692" s="2" t="s">
        <v>2767</v>
      </c>
      <c r="Z1692" s="2" t="s">
        <v>1471</v>
      </c>
      <c r="AA1692" s="2" t="s">
        <v>5779</v>
      </c>
      <c r="AB1692" s="2" t="s">
        <v>176</v>
      </c>
      <c r="AE1692" s="3">
        <v>45660.539247685185</v>
      </c>
      <c r="AF1692" s="2" t="s">
        <v>77</v>
      </c>
      <c r="AH1692" s="2" t="s">
        <v>142</v>
      </c>
      <c r="AI1692" s="2" t="s">
        <v>79</v>
      </c>
      <c r="AJ1692" s="2" t="s">
        <v>123</v>
      </c>
      <c r="AK1692" s="2" t="s">
        <v>3315</v>
      </c>
      <c r="AL1692" s="2" t="s">
        <v>3313</v>
      </c>
      <c r="AM1692" s="3">
        <v>45660.539375</v>
      </c>
      <c r="AN1692" s="2" t="s">
        <v>3315</v>
      </c>
      <c r="AP1692" s="2">
        <v>5557676</v>
      </c>
      <c r="AQ1692" s="2" t="s">
        <v>81</v>
      </c>
      <c r="AR1692" s="3">
        <v>45660.801608796297</v>
      </c>
      <c r="AS1692" s="2" t="s">
        <v>82</v>
      </c>
      <c r="AT1692" s="3">
        <v>45662.333333333336</v>
      </c>
      <c r="AU1692" s="2" t="s">
        <v>104</v>
      </c>
      <c r="AV1692" s="2" t="s">
        <v>423</v>
      </c>
      <c r="AW1692" s="2" t="s">
        <v>424</v>
      </c>
      <c r="AX1692" s="2" t="s">
        <v>4171</v>
      </c>
      <c r="AZ1692" s="3">
        <v>45660.801608796297</v>
      </c>
      <c r="BB1692" s="2" t="s">
        <v>981</v>
      </c>
      <c r="BC1692" s="2" t="s">
        <v>982</v>
      </c>
      <c r="BD1692" s="2" t="s">
        <v>983</v>
      </c>
      <c r="BE1692" s="2" t="s">
        <v>5172</v>
      </c>
      <c r="BF1692" s="2" t="s">
        <v>547</v>
      </c>
    </row>
    <row r="1693" spans="1:58" x14ac:dyDescent="0.35">
      <c r="A1693" s="2">
        <v>2953616</v>
      </c>
      <c r="B1693" s="2" t="s">
        <v>58</v>
      </c>
      <c r="C1693" s="2">
        <v>740201</v>
      </c>
      <c r="D1693" s="2">
        <v>338324730</v>
      </c>
      <c r="E1693" s="2" t="s">
        <v>59</v>
      </c>
      <c r="F1693" s="2" t="s">
        <v>60</v>
      </c>
      <c r="G1693" s="2" t="s">
        <v>266</v>
      </c>
      <c r="H1693" s="2" t="s">
        <v>877</v>
      </c>
      <c r="I1693" s="2">
        <v>771603856</v>
      </c>
      <c r="J1693" s="2" t="s">
        <v>9952</v>
      </c>
      <c r="K1693" s="2">
        <v>12</v>
      </c>
      <c r="L1693" s="2" t="s">
        <v>63</v>
      </c>
      <c r="M1693" s="2" t="s">
        <v>64</v>
      </c>
      <c r="N1693" s="3">
        <v>43800</v>
      </c>
      <c r="O1693" s="2" t="s">
        <v>95</v>
      </c>
      <c r="Q1693" s="2" t="s">
        <v>66</v>
      </c>
      <c r="R1693" s="3">
        <v>45660.540150462963</v>
      </c>
      <c r="S1693" s="2" t="s">
        <v>1905</v>
      </c>
      <c r="T1693" s="2" t="s">
        <v>68</v>
      </c>
      <c r="U1693" s="2" t="s">
        <v>69</v>
      </c>
      <c r="V1693" s="2" t="s">
        <v>9953</v>
      </c>
      <c r="W1693" s="2" t="s">
        <v>288</v>
      </c>
      <c r="X1693" s="2" t="s">
        <v>775</v>
      </c>
      <c r="Y1693" s="2" t="s">
        <v>9954</v>
      </c>
      <c r="Z1693" s="2" t="s">
        <v>777</v>
      </c>
      <c r="AA1693" s="2" t="s">
        <v>6247</v>
      </c>
      <c r="AB1693" s="2" t="s">
        <v>6247</v>
      </c>
      <c r="AC1693" s="2" t="s">
        <v>9955</v>
      </c>
      <c r="AE1693" s="3">
        <v>45661.643252314818</v>
      </c>
      <c r="AF1693" s="2" t="s">
        <v>77</v>
      </c>
      <c r="AH1693" s="2" t="s">
        <v>78</v>
      </c>
      <c r="AI1693" s="2" t="s">
        <v>58</v>
      </c>
      <c r="AJ1693" s="2" t="s">
        <v>800</v>
      </c>
      <c r="AK1693" s="2" t="s">
        <v>9956</v>
      </c>
      <c r="AL1693" s="2" t="s">
        <v>284</v>
      </c>
      <c r="AM1693" s="3">
        <v>45661.643796296295</v>
      </c>
      <c r="AN1693" s="2" t="s">
        <v>9957</v>
      </c>
      <c r="AO1693" s="2" t="s">
        <v>284</v>
      </c>
      <c r="AP1693" s="2">
        <v>5560514</v>
      </c>
      <c r="AQ1693" s="2" t="s">
        <v>81</v>
      </c>
      <c r="AR1693" s="3">
        <v>45661.870196759257</v>
      </c>
      <c r="AS1693" s="2" t="s">
        <v>82</v>
      </c>
      <c r="AT1693" s="3">
        <v>45661.5625</v>
      </c>
      <c r="AU1693" s="2" t="s">
        <v>83</v>
      </c>
      <c r="AV1693" s="2" t="s">
        <v>969</v>
      </c>
      <c r="AW1693" s="2" t="s">
        <v>970</v>
      </c>
      <c r="AX1693" s="2" t="s">
        <v>971</v>
      </c>
      <c r="AZ1693" s="3">
        <v>45661.870196759257</v>
      </c>
      <c r="BB1693" s="2" t="s">
        <v>981</v>
      </c>
      <c r="BC1693" s="2" t="s">
        <v>982</v>
      </c>
      <c r="BD1693" s="2" t="s">
        <v>983</v>
      </c>
      <c r="BE1693" s="2" t="s">
        <v>9958</v>
      </c>
      <c r="BF1693" s="2" t="s">
        <v>547</v>
      </c>
    </row>
    <row r="1694" spans="1:58" x14ac:dyDescent="0.35">
      <c r="A1694" s="2">
        <v>2953617</v>
      </c>
      <c r="B1694" s="2" t="s">
        <v>58</v>
      </c>
      <c r="C1694" s="2">
        <v>30501631</v>
      </c>
      <c r="D1694" s="2">
        <v>339544560</v>
      </c>
      <c r="E1694" s="2" t="s">
        <v>59</v>
      </c>
      <c r="F1694" s="2" t="s">
        <v>60</v>
      </c>
      <c r="G1694" s="2" t="s">
        <v>212</v>
      </c>
      <c r="H1694" s="2" t="s">
        <v>9959</v>
      </c>
      <c r="I1694" s="2">
        <v>776117958</v>
      </c>
      <c r="J1694" s="2" t="s">
        <v>2021</v>
      </c>
      <c r="K1694" s="2">
        <v>14</v>
      </c>
      <c r="L1694" s="2" t="s">
        <v>63</v>
      </c>
      <c r="M1694" s="2" t="s">
        <v>64</v>
      </c>
      <c r="N1694" s="3">
        <v>45588.555092592593</v>
      </c>
      <c r="O1694" s="2" t="s">
        <v>647</v>
      </c>
      <c r="Q1694" s="2" t="s">
        <v>66</v>
      </c>
      <c r="R1694" s="3">
        <v>45660.540625000001</v>
      </c>
      <c r="S1694" s="2" t="s">
        <v>5919</v>
      </c>
      <c r="T1694" s="2" t="s">
        <v>68</v>
      </c>
      <c r="U1694" s="2" t="s">
        <v>481</v>
      </c>
      <c r="V1694" s="2" t="s">
        <v>9960</v>
      </c>
      <c r="W1694" s="2" t="s">
        <v>233</v>
      </c>
      <c r="X1694" s="2" t="s">
        <v>234</v>
      </c>
      <c r="Y1694" s="2" t="s">
        <v>3010</v>
      </c>
      <c r="Z1694" s="2" t="s">
        <v>236</v>
      </c>
      <c r="AA1694" s="2" t="s">
        <v>6986</v>
      </c>
      <c r="AB1694" s="2" t="s">
        <v>176</v>
      </c>
      <c r="AE1694" s="3">
        <v>45661.428865740738</v>
      </c>
      <c r="AF1694" s="2" t="s">
        <v>77</v>
      </c>
      <c r="AH1694" s="2" t="s">
        <v>142</v>
      </c>
      <c r="AI1694" s="2" t="s">
        <v>79</v>
      </c>
      <c r="AJ1694" s="2" t="s">
        <v>101</v>
      </c>
      <c r="AK1694" s="2" t="s">
        <v>529</v>
      </c>
      <c r="AL1694" s="2" t="s">
        <v>243</v>
      </c>
      <c r="AM1694" s="3">
        <v>45661.428981481484</v>
      </c>
      <c r="AN1694" s="2" t="s">
        <v>529</v>
      </c>
      <c r="AO1694" s="2" t="s">
        <v>243</v>
      </c>
      <c r="AP1694" s="2">
        <v>5559717</v>
      </c>
      <c r="AQ1694" s="2" t="s">
        <v>81</v>
      </c>
      <c r="AR1694" s="3">
        <v>45661.510138888887</v>
      </c>
      <c r="AS1694" s="2" t="s">
        <v>82</v>
      </c>
      <c r="AT1694" s="3">
        <v>45661.333333333336</v>
      </c>
      <c r="AU1694" s="2" t="s">
        <v>104</v>
      </c>
      <c r="AV1694" s="2" t="s">
        <v>346</v>
      </c>
      <c r="AW1694" s="2" t="s">
        <v>347</v>
      </c>
      <c r="AX1694" s="2" t="s">
        <v>348</v>
      </c>
      <c r="AZ1694" s="3">
        <v>45661.510138888887</v>
      </c>
      <c r="BB1694" s="2" t="s">
        <v>439</v>
      </c>
      <c r="BC1694" s="2" t="s">
        <v>440</v>
      </c>
      <c r="BD1694" s="2" t="s">
        <v>263</v>
      </c>
      <c r="BE1694" s="2" t="s">
        <v>9961</v>
      </c>
      <c r="BF1694" s="2" t="s">
        <v>2140</v>
      </c>
    </row>
    <row r="1695" spans="1:58" x14ac:dyDescent="0.35">
      <c r="A1695" s="2">
        <v>2953618</v>
      </c>
      <c r="B1695" s="2" t="s">
        <v>58</v>
      </c>
      <c r="C1695" s="2">
        <v>41852781</v>
      </c>
      <c r="D1695" s="2">
        <v>338224112</v>
      </c>
      <c r="E1695" s="2" t="s">
        <v>59</v>
      </c>
      <c r="F1695" s="2" t="s">
        <v>60</v>
      </c>
      <c r="G1695" s="2" t="s">
        <v>9962</v>
      </c>
      <c r="I1695" s="2">
        <v>783094532</v>
      </c>
      <c r="K1695" s="2">
        <v>12</v>
      </c>
      <c r="L1695" s="2" t="s">
        <v>63</v>
      </c>
      <c r="M1695" s="2" t="s">
        <v>64</v>
      </c>
      <c r="N1695" s="3">
        <v>45215.72283564815</v>
      </c>
      <c r="O1695" s="2" t="s">
        <v>187</v>
      </c>
      <c r="Q1695" s="2" t="s">
        <v>66</v>
      </c>
      <c r="R1695" s="3">
        <v>45660.541215277779</v>
      </c>
      <c r="S1695" s="2" t="s">
        <v>4416</v>
      </c>
      <c r="T1695" s="2" t="s">
        <v>156</v>
      </c>
      <c r="U1695" s="2" t="s">
        <v>69</v>
      </c>
      <c r="V1695" s="2" t="s">
        <v>9963</v>
      </c>
      <c r="W1695" s="2" t="s">
        <v>288</v>
      </c>
      <c r="X1695" s="2" t="s">
        <v>289</v>
      </c>
      <c r="Y1695" s="2" t="s">
        <v>5225</v>
      </c>
      <c r="Z1695" s="2" t="s">
        <v>291</v>
      </c>
      <c r="AA1695" s="2" t="s">
        <v>291</v>
      </c>
      <c r="AB1695" s="2" t="s">
        <v>9964</v>
      </c>
      <c r="AE1695" s="3">
        <v>45660.541226851848</v>
      </c>
      <c r="AF1695" s="2" t="s">
        <v>77</v>
      </c>
      <c r="AH1695" s="2" t="s">
        <v>78</v>
      </c>
      <c r="AI1695" s="2" t="s">
        <v>79</v>
      </c>
      <c r="AJ1695" s="2" t="s">
        <v>123</v>
      </c>
      <c r="AK1695" s="2" t="s">
        <v>9963</v>
      </c>
      <c r="AL1695" s="2" t="s">
        <v>4416</v>
      </c>
      <c r="AM1695" s="3">
        <v>45660.541365740741</v>
      </c>
      <c r="AN1695" s="2" t="s">
        <v>9963</v>
      </c>
      <c r="AP1695" s="2">
        <v>5557691</v>
      </c>
      <c r="AQ1695" s="2" t="s">
        <v>81</v>
      </c>
      <c r="AR1695" s="3">
        <v>45660.67465277778</v>
      </c>
      <c r="AS1695" s="2" t="s">
        <v>82</v>
      </c>
      <c r="AT1695" s="3">
        <v>45662.333333333336</v>
      </c>
      <c r="AU1695" s="2" t="s">
        <v>104</v>
      </c>
      <c r="AV1695" s="2" t="s">
        <v>682</v>
      </c>
      <c r="AW1695" s="2" t="s">
        <v>683</v>
      </c>
      <c r="AX1695" s="2" t="s">
        <v>3393</v>
      </c>
      <c r="AZ1695" s="3">
        <v>45660.67465277778</v>
      </c>
      <c r="BB1695" s="2" t="s">
        <v>439</v>
      </c>
      <c r="BC1695" s="2" t="s">
        <v>440</v>
      </c>
      <c r="BD1695" s="2" t="s">
        <v>263</v>
      </c>
      <c r="BE1695" s="2" t="s">
        <v>624</v>
      </c>
      <c r="BF1695" s="2" t="s">
        <v>301</v>
      </c>
    </row>
    <row r="1696" spans="1:58" x14ac:dyDescent="0.35">
      <c r="A1696" s="2">
        <v>2953620</v>
      </c>
      <c r="B1696" s="2" t="s">
        <v>58</v>
      </c>
      <c r="C1696" s="2">
        <v>198521</v>
      </c>
      <c r="D1696" s="2">
        <v>338218929</v>
      </c>
      <c r="E1696" s="2" t="s">
        <v>59</v>
      </c>
      <c r="F1696" s="2" t="s">
        <v>60</v>
      </c>
      <c r="G1696" s="2" t="s">
        <v>152</v>
      </c>
      <c r="H1696" s="2" t="s">
        <v>9965</v>
      </c>
      <c r="I1696" s="2">
        <v>776493204</v>
      </c>
      <c r="J1696" s="2" t="s">
        <v>853</v>
      </c>
      <c r="K1696" s="2">
        <v>12</v>
      </c>
      <c r="L1696" s="2" t="s">
        <v>305</v>
      </c>
      <c r="M1696" s="2" t="s">
        <v>64</v>
      </c>
      <c r="N1696" s="3">
        <v>44244.88890046296</v>
      </c>
      <c r="O1696" s="2" t="s">
        <v>1665</v>
      </c>
      <c r="Q1696" s="2" t="s">
        <v>66</v>
      </c>
      <c r="R1696" s="3">
        <v>45660.542268518519</v>
      </c>
      <c r="S1696" s="2" t="s">
        <v>8254</v>
      </c>
      <c r="T1696" s="2" t="s">
        <v>843</v>
      </c>
      <c r="U1696" s="2" t="s">
        <v>689</v>
      </c>
      <c r="V1696" s="2" t="s">
        <v>9966</v>
      </c>
      <c r="W1696" s="2" t="s">
        <v>288</v>
      </c>
      <c r="X1696" s="2" t="s">
        <v>289</v>
      </c>
      <c r="Y1696" s="2" t="s">
        <v>1667</v>
      </c>
      <c r="Z1696" s="2" t="s">
        <v>1617</v>
      </c>
      <c r="AA1696" s="2" t="s">
        <v>1617</v>
      </c>
      <c r="AB1696" s="2" t="s">
        <v>9967</v>
      </c>
      <c r="AC1696" s="2">
        <v>36</v>
      </c>
      <c r="AE1696" s="3">
        <v>45660.542523148149</v>
      </c>
      <c r="AF1696" s="2" t="s">
        <v>77</v>
      </c>
      <c r="AH1696" s="2" t="s">
        <v>78</v>
      </c>
      <c r="AI1696" s="2" t="s">
        <v>79</v>
      </c>
      <c r="AJ1696" s="2" t="s">
        <v>191</v>
      </c>
      <c r="AK1696" s="2" t="s">
        <v>9966</v>
      </c>
      <c r="AL1696" s="2" t="s">
        <v>8254</v>
      </c>
      <c r="AM1696" s="3">
        <v>45660.542604166665</v>
      </c>
      <c r="AO1696" s="2" t="s">
        <v>8254</v>
      </c>
      <c r="AP1696" s="2">
        <v>5557707</v>
      </c>
      <c r="AQ1696" s="2" t="s">
        <v>81</v>
      </c>
      <c r="AR1696" s="3">
        <v>45660.78025462963</v>
      </c>
      <c r="AS1696" s="2" t="s">
        <v>82</v>
      </c>
      <c r="AT1696" s="3">
        <v>45660.333333333336</v>
      </c>
      <c r="AU1696" s="2" t="s">
        <v>104</v>
      </c>
      <c r="AV1696" s="2" t="s">
        <v>682</v>
      </c>
      <c r="AW1696" s="2" t="s">
        <v>683</v>
      </c>
      <c r="AX1696" s="2" t="s">
        <v>849</v>
      </c>
      <c r="AZ1696" s="3">
        <v>45660.78025462963</v>
      </c>
      <c r="BB1696" s="2" t="s">
        <v>3040</v>
      </c>
      <c r="BC1696" s="2" t="s">
        <v>226</v>
      </c>
      <c r="BD1696" s="2" t="s">
        <v>89</v>
      </c>
      <c r="BE1696" s="2" t="s">
        <v>4845</v>
      </c>
      <c r="BF1696" s="2" t="s">
        <v>301</v>
      </c>
    </row>
    <row r="1697" spans="1:58" x14ac:dyDescent="0.35">
      <c r="A1697" s="2">
        <v>2953622</v>
      </c>
      <c r="B1697" s="2" t="s">
        <v>58</v>
      </c>
      <c r="C1697" s="2">
        <v>39138621</v>
      </c>
      <c r="D1697" s="2">
        <v>338654760</v>
      </c>
      <c r="E1697" s="2" t="s">
        <v>59</v>
      </c>
      <c r="F1697" s="2" t="s">
        <v>60</v>
      </c>
      <c r="G1697" s="2" t="s">
        <v>132</v>
      </c>
      <c r="H1697" s="2" t="s">
        <v>9968</v>
      </c>
      <c r="I1697" s="2">
        <v>776726398</v>
      </c>
      <c r="J1697" s="2" t="s">
        <v>9969</v>
      </c>
      <c r="K1697" s="2">
        <v>12</v>
      </c>
      <c r="L1697" s="2" t="s">
        <v>63</v>
      </c>
      <c r="M1697" s="2" t="s">
        <v>64</v>
      </c>
      <c r="N1697" s="3">
        <v>45077.618055555555</v>
      </c>
      <c r="O1697" s="2" t="s">
        <v>65</v>
      </c>
      <c r="Q1697" s="2" t="s">
        <v>66</v>
      </c>
      <c r="R1697" s="3">
        <v>45660.542743055557</v>
      </c>
      <c r="S1697" s="2" t="s">
        <v>1010</v>
      </c>
      <c r="T1697" s="2" t="s">
        <v>68</v>
      </c>
      <c r="U1697" s="2" t="s">
        <v>1855</v>
      </c>
      <c r="V1697" s="2" t="s">
        <v>9970</v>
      </c>
      <c r="W1697" s="2" t="s">
        <v>118</v>
      </c>
      <c r="X1697" s="2" t="s">
        <v>271</v>
      </c>
      <c r="Y1697" s="2" t="s">
        <v>1208</v>
      </c>
      <c r="Z1697" s="2" t="s">
        <v>273</v>
      </c>
      <c r="AA1697" s="2" t="s">
        <v>3910</v>
      </c>
      <c r="AB1697" s="2" t="s">
        <v>176</v>
      </c>
      <c r="AE1697" s="3">
        <v>45660.542754629627</v>
      </c>
      <c r="AF1697" s="2" t="s">
        <v>77</v>
      </c>
      <c r="AH1697" s="2" t="s">
        <v>78</v>
      </c>
      <c r="AI1697" s="2" t="s">
        <v>79</v>
      </c>
      <c r="AJ1697" s="2" t="s">
        <v>191</v>
      </c>
      <c r="AK1697" s="2" t="s">
        <v>9970</v>
      </c>
      <c r="AL1697" s="2" t="s">
        <v>1010</v>
      </c>
      <c r="AM1697" s="3">
        <v>45660.542812500003</v>
      </c>
      <c r="AN1697" s="2" t="s">
        <v>9970</v>
      </c>
      <c r="AP1697" s="2">
        <v>5557708</v>
      </c>
      <c r="AQ1697" s="2" t="s">
        <v>81</v>
      </c>
      <c r="AR1697" s="3">
        <v>45662.666932870372</v>
      </c>
      <c r="AS1697" s="2" t="s">
        <v>82</v>
      </c>
      <c r="AT1697" s="3">
        <v>45662.333333333336</v>
      </c>
      <c r="AU1697" s="2" t="s">
        <v>104</v>
      </c>
      <c r="AV1697" s="2" t="s">
        <v>277</v>
      </c>
      <c r="AW1697" s="2" t="s">
        <v>278</v>
      </c>
      <c r="AX1697" s="2" t="s">
        <v>4303</v>
      </c>
      <c r="AZ1697" s="3">
        <v>45662.666932870372</v>
      </c>
      <c r="BB1697" s="2" t="s">
        <v>2333</v>
      </c>
      <c r="BC1697" s="2" t="s">
        <v>2334</v>
      </c>
      <c r="BD1697" s="2" t="s">
        <v>2335</v>
      </c>
      <c r="BE1697" s="2" t="s">
        <v>6819</v>
      </c>
      <c r="BF1697" s="2" t="s">
        <v>802</v>
      </c>
    </row>
    <row r="1698" spans="1:58" x14ac:dyDescent="0.35">
      <c r="A1698" s="2">
        <v>2953625</v>
      </c>
      <c r="B1698" s="2" t="s">
        <v>58</v>
      </c>
      <c r="C1698" s="2">
        <v>30980791</v>
      </c>
      <c r="D1698" s="2">
        <v>339573348</v>
      </c>
      <c r="E1698" s="2" t="s">
        <v>59</v>
      </c>
      <c r="F1698" s="2" t="s">
        <v>60</v>
      </c>
      <c r="G1698" s="2" t="s">
        <v>577</v>
      </c>
      <c r="H1698" s="2" t="s">
        <v>9971</v>
      </c>
      <c r="I1698" s="2">
        <v>775747561</v>
      </c>
      <c r="J1698" s="2" t="s">
        <v>9972</v>
      </c>
      <c r="K1698" s="2">
        <v>14</v>
      </c>
      <c r="L1698" s="2" t="s">
        <v>63</v>
      </c>
      <c r="M1698" s="2" t="s">
        <v>64</v>
      </c>
      <c r="N1698" s="3">
        <v>44949.125011574077</v>
      </c>
      <c r="O1698" s="2" t="s">
        <v>65</v>
      </c>
      <c r="Q1698" s="2" t="s">
        <v>66</v>
      </c>
      <c r="R1698" s="3">
        <v>45660.544120370374</v>
      </c>
      <c r="S1698" s="2" t="s">
        <v>9973</v>
      </c>
      <c r="T1698" s="2" t="s">
        <v>68</v>
      </c>
      <c r="U1698" s="2" t="s">
        <v>914</v>
      </c>
      <c r="V1698" s="2" t="s">
        <v>9974</v>
      </c>
      <c r="W1698" s="2" t="s">
        <v>233</v>
      </c>
      <c r="X1698" s="2" t="s">
        <v>234</v>
      </c>
      <c r="Y1698" s="2" t="s">
        <v>3010</v>
      </c>
      <c r="Z1698" s="2" t="s">
        <v>236</v>
      </c>
      <c r="AA1698" s="2" t="s">
        <v>1978</v>
      </c>
      <c r="AB1698" s="2" t="s">
        <v>1978</v>
      </c>
      <c r="AE1698" s="3">
        <v>45660.544131944444</v>
      </c>
      <c r="AF1698" s="2" t="s">
        <v>77</v>
      </c>
      <c r="AH1698" s="2" t="s">
        <v>142</v>
      </c>
      <c r="AI1698" s="2" t="s">
        <v>79</v>
      </c>
      <c r="AJ1698" s="2" t="s">
        <v>144</v>
      </c>
      <c r="AK1698" s="2" t="s">
        <v>9975</v>
      </c>
      <c r="AL1698" s="2" t="s">
        <v>9973</v>
      </c>
      <c r="AM1698" s="3">
        <v>45660.54420138889</v>
      </c>
      <c r="AN1698" s="2" t="s">
        <v>9975</v>
      </c>
      <c r="AP1698" s="2">
        <v>5557721</v>
      </c>
      <c r="AQ1698" s="2" t="s">
        <v>81</v>
      </c>
      <c r="AR1698" s="3">
        <v>45660.668055555558</v>
      </c>
      <c r="AS1698" s="2" t="s">
        <v>82</v>
      </c>
      <c r="AT1698" s="3">
        <v>45662.333333333336</v>
      </c>
      <c r="AU1698" s="2" t="s">
        <v>104</v>
      </c>
      <c r="AV1698" s="2" t="s">
        <v>239</v>
      </c>
      <c r="AW1698" s="2" t="s">
        <v>240</v>
      </c>
      <c r="AX1698" s="2" t="s">
        <v>3116</v>
      </c>
      <c r="AZ1698" s="3">
        <v>45660.668055555558</v>
      </c>
      <c r="BB1698" s="2" t="s">
        <v>761</v>
      </c>
      <c r="BC1698" s="2" t="s">
        <v>88</v>
      </c>
      <c r="BD1698" s="2" t="s">
        <v>89</v>
      </c>
      <c r="BE1698" s="2" t="s">
        <v>9976</v>
      </c>
      <c r="BF1698" s="2" t="s">
        <v>939</v>
      </c>
    </row>
    <row r="1699" spans="1:58" x14ac:dyDescent="0.35">
      <c r="A1699" s="2">
        <v>2953626</v>
      </c>
      <c r="B1699" s="2" t="s">
        <v>58</v>
      </c>
      <c r="C1699" s="2">
        <v>3558361</v>
      </c>
      <c r="D1699" s="2">
        <v>338606162</v>
      </c>
      <c r="E1699" s="2" t="s">
        <v>59</v>
      </c>
      <c r="F1699" s="2" t="s">
        <v>60</v>
      </c>
      <c r="G1699" s="2" t="s">
        <v>1460</v>
      </c>
      <c r="H1699" s="2" t="s">
        <v>196</v>
      </c>
      <c r="I1699" s="2">
        <v>771823535</v>
      </c>
      <c r="J1699" s="2" t="s">
        <v>4082</v>
      </c>
      <c r="K1699" s="2">
        <v>12</v>
      </c>
      <c r="L1699" s="2" t="s">
        <v>63</v>
      </c>
      <c r="M1699" s="2" t="s">
        <v>64</v>
      </c>
      <c r="N1699" s="3">
        <v>43678</v>
      </c>
      <c r="O1699" s="2" t="s">
        <v>95</v>
      </c>
      <c r="Q1699" s="2" t="s">
        <v>66</v>
      </c>
      <c r="R1699" s="3">
        <v>45660.544328703705</v>
      </c>
      <c r="S1699" s="2" t="s">
        <v>1545</v>
      </c>
      <c r="T1699" s="2" t="s">
        <v>68</v>
      </c>
      <c r="U1699" s="2" t="s">
        <v>69</v>
      </c>
      <c r="V1699" s="2" t="s">
        <v>5279</v>
      </c>
      <c r="W1699" s="2" t="s">
        <v>71</v>
      </c>
      <c r="X1699" s="2" t="s">
        <v>431</v>
      </c>
      <c r="Y1699" s="2" t="s">
        <v>8575</v>
      </c>
      <c r="Z1699" s="2" t="s">
        <v>1058</v>
      </c>
      <c r="AA1699" s="2" t="s">
        <v>9977</v>
      </c>
      <c r="AB1699" s="2" t="s">
        <v>9977</v>
      </c>
      <c r="AC1699" s="2">
        <v>124</v>
      </c>
      <c r="AE1699" s="3">
        <v>45661.521354166667</v>
      </c>
      <c r="AF1699" s="2" t="s">
        <v>77</v>
      </c>
      <c r="AH1699" s="2" t="s">
        <v>142</v>
      </c>
      <c r="AI1699" s="2" t="s">
        <v>58</v>
      </c>
      <c r="AJ1699" s="2" t="s">
        <v>966</v>
      </c>
      <c r="AK1699" s="2" t="s">
        <v>9978</v>
      </c>
      <c r="AL1699" s="2" t="s">
        <v>2564</v>
      </c>
      <c r="AM1699" s="3">
        <v>45661.521435185183</v>
      </c>
      <c r="AN1699" s="2" t="s">
        <v>9978</v>
      </c>
      <c r="AO1699" s="2" t="s">
        <v>2564</v>
      </c>
      <c r="AP1699" s="2">
        <v>5560082</v>
      </c>
      <c r="AQ1699" s="2" t="s">
        <v>81</v>
      </c>
      <c r="AR1699" s="3">
        <v>45661.792060185187</v>
      </c>
      <c r="AS1699" s="2" t="s">
        <v>82</v>
      </c>
      <c r="AT1699" s="3">
        <v>45661.333333333336</v>
      </c>
      <c r="AU1699" s="2" t="s">
        <v>104</v>
      </c>
      <c r="AV1699" s="2" t="s">
        <v>969</v>
      </c>
      <c r="AW1699" s="2" t="s">
        <v>970</v>
      </c>
      <c r="AX1699" s="2" t="s">
        <v>971</v>
      </c>
      <c r="AZ1699" s="3">
        <v>45661.792060185187</v>
      </c>
      <c r="BB1699" s="2" t="s">
        <v>981</v>
      </c>
      <c r="BC1699" s="2" t="s">
        <v>982</v>
      </c>
      <c r="BD1699" s="2" t="s">
        <v>983</v>
      </c>
      <c r="BE1699" s="2" t="s">
        <v>9979</v>
      </c>
      <c r="BF1699" s="2" t="s">
        <v>1300</v>
      </c>
    </row>
    <row r="1700" spans="1:58" x14ac:dyDescent="0.35">
      <c r="A1700" s="2">
        <v>2953627</v>
      </c>
      <c r="B1700" s="2" t="s">
        <v>58</v>
      </c>
      <c r="C1700" s="2">
        <v>39007591</v>
      </c>
      <c r="D1700" s="2">
        <v>338032375</v>
      </c>
      <c r="E1700" s="2" t="s">
        <v>59</v>
      </c>
      <c r="F1700" s="2" t="s">
        <v>60</v>
      </c>
      <c r="G1700" s="2" t="s">
        <v>9980</v>
      </c>
      <c r="H1700" s="2" t="s">
        <v>5110</v>
      </c>
      <c r="I1700" s="2">
        <v>782408308</v>
      </c>
      <c r="J1700" s="2" t="s">
        <v>9981</v>
      </c>
      <c r="K1700" s="2">
        <v>13</v>
      </c>
      <c r="L1700" s="2" t="s">
        <v>63</v>
      </c>
      <c r="M1700" s="2" t="s">
        <v>64</v>
      </c>
      <c r="N1700" s="3">
        <v>45468.564849537041</v>
      </c>
      <c r="O1700" s="2" t="s">
        <v>65</v>
      </c>
      <c r="Q1700" s="2" t="s">
        <v>66</v>
      </c>
      <c r="R1700" s="3">
        <v>45660.545289351852</v>
      </c>
      <c r="S1700" s="2" t="s">
        <v>6800</v>
      </c>
      <c r="T1700" s="2" t="s">
        <v>68</v>
      </c>
      <c r="U1700" s="2" t="s">
        <v>69</v>
      </c>
      <c r="V1700" s="2" t="s">
        <v>9982</v>
      </c>
      <c r="W1700" s="2" t="s">
        <v>118</v>
      </c>
      <c r="X1700" s="2" t="s">
        <v>119</v>
      </c>
      <c r="Y1700" s="2" t="s">
        <v>8335</v>
      </c>
      <c r="Z1700" s="2" t="s">
        <v>121</v>
      </c>
      <c r="AA1700" s="2" t="s">
        <v>121</v>
      </c>
      <c r="AB1700" s="2" t="s">
        <v>176</v>
      </c>
      <c r="AE1700" s="3">
        <v>45660.545300925929</v>
      </c>
      <c r="AF1700" s="2" t="s">
        <v>77</v>
      </c>
      <c r="AH1700" s="2" t="s">
        <v>78</v>
      </c>
      <c r="AI1700" s="2" t="s">
        <v>79</v>
      </c>
      <c r="AJ1700" s="2" t="s">
        <v>191</v>
      </c>
      <c r="AK1700" s="2" t="s">
        <v>9983</v>
      </c>
      <c r="AL1700" s="2" t="s">
        <v>6800</v>
      </c>
      <c r="AM1700" s="3">
        <v>45660.545439814814</v>
      </c>
      <c r="AN1700" s="2" t="s">
        <v>9983</v>
      </c>
      <c r="AP1700" s="2">
        <v>5557732</v>
      </c>
      <c r="AQ1700" s="2" t="s">
        <v>81</v>
      </c>
      <c r="AR1700" s="3">
        <v>45662.749108796299</v>
      </c>
      <c r="AS1700" s="2" t="s">
        <v>82</v>
      </c>
      <c r="AT1700" s="3">
        <v>45662.333333333336</v>
      </c>
      <c r="AU1700" s="2" t="s">
        <v>104</v>
      </c>
      <c r="AV1700" s="2" t="s">
        <v>125</v>
      </c>
      <c r="AW1700" s="2" t="s">
        <v>126</v>
      </c>
      <c r="AX1700" s="2" t="s">
        <v>311</v>
      </c>
      <c r="AZ1700" s="3">
        <v>45662.749108796299</v>
      </c>
      <c r="BB1700" s="2" t="s">
        <v>225</v>
      </c>
      <c r="BC1700" s="2" t="s">
        <v>226</v>
      </c>
      <c r="BD1700" s="2" t="s">
        <v>89</v>
      </c>
      <c r="BE1700" s="2" t="s">
        <v>3182</v>
      </c>
      <c r="BF1700" s="2" t="s">
        <v>412</v>
      </c>
    </row>
    <row r="1701" spans="1:58" x14ac:dyDescent="0.35">
      <c r="A1701" s="2">
        <v>2953628</v>
      </c>
      <c r="B1701" s="2" t="s">
        <v>58</v>
      </c>
      <c r="C1701" s="2">
        <v>45005901</v>
      </c>
      <c r="D1701" s="2">
        <v>338346484</v>
      </c>
      <c r="E1701" s="2" t="s">
        <v>59</v>
      </c>
      <c r="F1701" s="2" t="s">
        <v>60</v>
      </c>
      <c r="G1701" s="2" t="s">
        <v>3744</v>
      </c>
      <c r="H1701" s="2" t="s">
        <v>9984</v>
      </c>
      <c r="I1701" s="2">
        <v>338346484</v>
      </c>
      <c r="J1701" s="2" t="s">
        <v>9985</v>
      </c>
      <c r="K1701" s="2">
        <v>13</v>
      </c>
      <c r="L1701" s="2" t="s">
        <v>63</v>
      </c>
      <c r="M1701" s="2" t="s">
        <v>64</v>
      </c>
      <c r="N1701" s="3">
        <v>45649.458333333336</v>
      </c>
      <c r="O1701" s="2" t="s">
        <v>65</v>
      </c>
      <c r="Q1701" s="2" t="s">
        <v>66</v>
      </c>
      <c r="R1701" s="3">
        <v>45660.546041666668</v>
      </c>
      <c r="S1701" s="2" t="s">
        <v>5315</v>
      </c>
      <c r="T1701" s="2" t="s">
        <v>156</v>
      </c>
      <c r="U1701" s="2" t="s">
        <v>1855</v>
      </c>
      <c r="V1701" s="2" t="s">
        <v>9986</v>
      </c>
      <c r="W1701" s="2" t="s">
        <v>400</v>
      </c>
      <c r="X1701" s="2" t="s">
        <v>419</v>
      </c>
      <c r="Y1701" s="2" t="s">
        <v>1887</v>
      </c>
      <c r="Z1701" s="2" t="s">
        <v>3438</v>
      </c>
      <c r="AA1701" s="2">
        <v>4044</v>
      </c>
      <c r="AB1701" s="2" t="s">
        <v>176</v>
      </c>
      <c r="AE1701" s="3">
        <v>45660.546053240738</v>
      </c>
      <c r="AF1701" s="2" t="s">
        <v>77</v>
      </c>
      <c r="AH1701" s="2" t="s">
        <v>78</v>
      </c>
      <c r="AI1701" s="2" t="s">
        <v>79</v>
      </c>
      <c r="AJ1701" s="2" t="s">
        <v>191</v>
      </c>
      <c r="AK1701" s="2" t="s">
        <v>9987</v>
      </c>
      <c r="AL1701" s="2" t="s">
        <v>5315</v>
      </c>
      <c r="AM1701" s="3">
        <v>45660.546111111114</v>
      </c>
      <c r="AN1701" s="2" t="s">
        <v>9987</v>
      </c>
      <c r="AP1701" s="2">
        <v>5557736</v>
      </c>
      <c r="AQ1701" s="2" t="s">
        <v>81</v>
      </c>
      <c r="AR1701" s="3">
        <v>45661.645972222221</v>
      </c>
      <c r="AS1701" s="2" t="s">
        <v>82</v>
      </c>
      <c r="AT1701" s="3">
        <v>45662.333333333336</v>
      </c>
      <c r="AU1701" s="2" t="s">
        <v>104</v>
      </c>
      <c r="AV1701" s="2" t="s">
        <v>423</v>
      </c>
      <c r="AW1701" s="2" t="s">
        <v>424</v>
      </c>
      <c r="AX1701" s="2" t="s">
        <v>1472</v>
      </c>
      <c r="AZ1701" s="3">
        <v>45661.645972222221</v>
      </c>
      <c r="BB1701" s="2" t="s">
        <v>408</v>
      </c>
      <c r="BC1701" s="2" t="s">
        <v>409</v>
      </c>
      <c r="BD1701" s="2" t="s">
        <v>410</v>
      </c>
      <c r="BE1701" s="2" t="s">
        <v>9988</v>
      </c>
      <c r="BF1701" s="2" t="s">
        <v>243</v>
      </c>
    </row>
    <row r="1702" spans="1:58" x14ac:dyDescent="0.35">
      <c r="A1702" s="2">
        <v>2953629</v>
      </c>
      <c r="B1702" s="2" t="s">
        <v>244</v>
      </c>
      <c r="C1702" s="2">
        <v>30598081</v>
      </c>
      <c r="D1702" s="2">
        <v>338516291</v>
      </c>
      <c r="E1702" s="2" t="s">
        <v>59</v>
      </c>
      <c r="F1702" s="2" t="s">
        <v>60</v>
      </c>
      <c r="G1702" s="2" t="s">
        <v>152</v>
      </c>
      <c r="H1702" s="2" t="s">
        <v>1778</v>
      </c>
      <c r="I1702" s="2">
        <v>777212607</v>
      </c>
      <c r="J1702" s="2" t="s">
        <v>853</v>
      </c>
      <c r="K1702" s="2">
        <v>13</v>
      </c>
      <c r="L1702" s="2" t="s">
        <v>63</v>
      </c>
      <c r="M1702" s="2" t="s">
        <v>64</v>
      </c>
      <c r="N1702" s="3">
        <v>43957.650312500002</v>
      </c>
      <c r="O1702" s="2" t="s">
        <v>248</v>
      </c>
      <c r="Q1702" s="2" t="s">
        <v>66</v>
      </c>
      <c r="R1702" s="3">
        <v>45660.547893518517</v>
      </c>
      <c r="S1702" s="2" t="s">
        <v>7189</v>
      </c>
      <c r="T1702" s="2" t="s">
        <v>68</v>
      </c>
      <c r="U1702" s="2" t="s">
        <v>69</v>
      </c>
      <c r="V1702" s="2" t="s">
        <v>9989</v>
      </c>
      <c r="W1702" s="2" t="s">
        <v>400</v>
      </c>
      <c r="X1702" s="2" t="s">
        <v>401</v>
      </c>
      <c r="Y1702" s="2" t="s">
        <v>7567</v>
      </c>
      <c r="Z1702" s="2" t="s">
        <v>513</v>
      </c>
      <c r="AA1702" s="2" t="s">
        <v>3004</v>
      </c>
      <c r="AB1702" s="2" t="s">
        <v>3004</v>
      </c>
      <c r="AE1702" s="3">
        <v>45660.547905092593</v>
      </c>
      <c r="AF1702" s="2" t="s">
        <v>77</v>
      </c>
      <c r="AH1702" s="2" t="s">
        <v>142</v>
      </c>
      <c r="AI1702" s="2" t="s">
        <v>275</v>
      </c>
      <c r="AJ1702" s="2" t="s">
        <v>276</v>
      </c>
      <c r="AK1702" s="2" t="s">
        <v>9989</v>
      </c>
      <c r="AL1702" s="2" t="s">
        <v>7189</v>
      </c>
      <c r="AM1702" s="3">
        <v>45660.547997685186</v>
      </c>
      <c r="AN1702" s="2" t="s">
        <v>9989</v>
      </c>
      <c r="AP1702" s="2">
        <v>5557741</v>
      </c>
      <c r="AQ1702" s="2" t="s">
        <v>81</v>
      </c>
      <c r="AR1702" s="3">
        <v>45660.755312499998</v>
      </c>
      <c r="AS1702" s="2" t="s">
        <v>82</v>
      </c>
      <c r="AT1702" s="3">
        <v>45662.333333333336</v>
      </c>
      <c r="AU1702" s="2" t="s">
        <v>104</v>
      </c>
      <c r="AV1702" s="2" t="s">
        <v>955</v>
      </c>
      <c r="AW1702" s="2" t="s">
        <v>956</v>
      </c>
      <c r="AX1702" s="2" t="s">
        <v>4405</v>
      </c>
      <c r="AZ1702" s="3">
        <v>45660.755312499998</v>
      </c>
      <c r="BB1702" s="2" t="s">
        <v>736</v>
      </c>
      <c r="BC1702" s="2" t="s">
        <v>737</v>
      </c>
      <c r="BD1702" s="2" t="s">
        <v>351</v>
      </c>
      <c r="BE1702" s="2" t="s">
        <v>9990</v>
      </c>
      <c r="BF1702" s="2" t="s">
        <v>522</v>
      </c>
    </row>
    <row r="1703" spans="1:58" x14ac:dyDescent="0.35">
      <c r="A1703" s="2">
        <v>2953630</v>
      </c>
      <c r="B1703" s="2" t="s">
        <v>58</v>
      </c>
      <c r="C1703" s="2">
        <v>37803631</v>
      </c>
      <c r="D1703" s="2">
        <v>339485166</v>
      </c>
      <c r="E1703" s="2" t="s">
        <v>59</v>
      </c>
      <c r="F1703" s="2" t="s">
        <v>60</v>
      </c>
      <c r="G1703" s="2" t="s">
        <v>1313</v>
      </c>
      <c r="H1703" s="2" t="s">
        <v>3862</v>
      </c>
      <c r="I1703" s="2">
        <v>776920944</v>
      </c>
      <c r="J1703" s="2" t="s">
        <v>3770</v>
      </c>
      <c r="K1703" s="2">
        <v>15</v>
      </c>
      <c r="L1703" s="2" t="s">
        <v>63</v>
      </c>
      <c r="M1703" s="2" t="s">
        <v>64</v>
      </c>
      <c r="N1703" s="3">
        <v>45272.464722222219</v>
      </c>
      <c r="O1703" s="2" t="s">
        <v>65</v>
      </c>
      <c r="Q1703" s="2" t="s">
        <v>66</v>
      </c>
      <c r="R1703" s="3">
        <v>45660.548715277779</v>
      </c>
      <c r="S1703" s="2" t="s">
        <v>4930</v>
      </c>
      <c r="T1703" s="2" t="s">
        <v>68</v>
      </c>
      <c r="U1703" s="2" t="s">
        <v>674</v>
      </c>
      <c r="V1703" s="2" t="s">
        <v>9991</v>
      </c>
      <c r="W1703" s="2" t="s">
        <v>336</v>
      </c>
      <c r="X1703" s="2" t="s">
        <v>2816</v>
      </c>
      <c r="Y1703" s="2" t="s">
        <v>2817</v>
      </c>
      <c r="Z1703" s="2" t="s">
        <v>2818</v>
      </c>
      <c r="AA1703" s="2" t="s">
        <v>2818</v>
      </c>
      <c r="AB1703" s="2" t="s">
        <v>176</v>
      </c>
      <c r="AE1703" s="3">
        <v>45660.548726851855</v>
      </c>
      <c r="AF1703" s="2" t="s">
        <v>77</v>
      </c>
      <c r="AH1703" s="2" t="s">
        <v>142</v>
      </c>
      <c r="AI1703" s="2" t="s">
        <v>79</v>
      </c>
      <c r="AJ1703" s="2" t="s">
        <v>191</v>
      </c>
      <c r="AK1703" s="2" t="s">
        <v>4932</v>
      </c>
      <c r="AL1703" s="2" t="s">
        <v>4930</v>
      </c>
      <c r="AM1703" s="3">
        <v>45660.548784722225</v>
      </c>
      <c r="AN1703" s="2" t="s">
        <v>4932</v>
      </c>
      <c r="AP1703" s="2">
        <v>5557742</v>
      </c>
      <c r="AQ1703" s="2" t="s">
        <v>81</v>
      </c>
      <c r="AR1703" s="3">
        <v>45660.680925925924</v>
      </c>
      <c r="AS1703" s="2" t="s">
        <v>82</v>
      </c>
      <c r="AT1703" s="3">
        <v>45662.333333333336</v>
      </c>
      <c r="AU1703" s="2" t="s">
        <v>104</v>
      </c>
      <c r="AV1703" s="2" t="s">
        <v>583</v>
      </c>
      <c r="AW1703" s="2" t="s">
        <v>584</v>
      </c>
      <c r="AX1703" s="2" t="s">
        <v>1632</v>
      </c>
      <c r="AZ1703" s="3">
        <v>45660.680925925924</v>
      </c>
      <c r="BB1703" s="2" t="s">
        <v>225</v>
      </c>
      <c r="BC1703" s="2" t="s">
        <v>226</v>
      </c>
      <c r="BD1703" s="2" t="s">
        <v>89</v>
      </c>
      <c r="BE1703" s="2" t="s">
        <v>242</v>
      </c>
      <c r="BF1703" s="2" t="s">
        <v>243</v>
      </c>
    </row>
    <row r="1704" spans="1:58" x14ac:dyDescent="0.35">
      <c r="A1704" s="2">
        <v>2953631</v>
      </c>
      <c r="B1704" s="2" t="s">
        <v>244</v>
      </c>
      <c r="C1704" s="2">
        <v>42562901</v>
      </c>
      <c r="D1704" s="2">
        <v>339641234</v>
      </c>
      <c r="E1704" s="2" t="s">
        <v>59</v>
      </c>
      <c r="F1704" s="2" t="s">
        <v>60</v>
      </c>
      <c r="G1704" s="2" t="s">
        <v>132</v>
      </c>
      <c r="H1704" s="2" t="s">
        <v>5110</v>
      </c>
      <c r="I1704" s="2">
        <v>776682367</v>
      </c>
      <c r="J1704" s="2" t="s">
        <v>134</v>
      </c>
      <c r="K1704" s="2">
        <v>16</v>
      </c>
      <c r="L1704" s="2" t="s">
        <v>63</v>
      </c>
      <c r="M1704" s="2" t="s">
        <v>64</v>
      </c>
      <c r="N1704" s="3">
        <v>45335</v>
      </c>
      <c r="O1704" s="2" t="s">
        <v>509</v>
      </c>
      <c r="Q1704" s="2" t="s">
        <v>66</v>
      </c>
      <c r="R1704" s="3">
        <v>45660.549895833334</v>
      </c>
      <c r="S1704" s="2" t="s">
        <v>1043</v>
      </c>
      <c r="T1704" s="2" t="s">
        <v>703</v>
      </c>
      <c r="U1704" s="2" t="s">
        <v>2624</v>
      </c>
      <c r="V1704" s="2" t="s">
        <v>9992</v>
      </c>
      <c r="W1704" s="2" t="s">
        <v>497</v>
      </c>
      <c r="X1704" s="2" t="s">
        <v>497</v>
      </c>
      <c r="Y1704" s="2" t="s">
        <v>5937</v>
      </c>
      <c r="Z1704" s="2" t="s">
        <v>499</v>
      </c>
      <c r="AA1704" s="2" t="s">
        <v>5938</v>
      </c>
      <c r="AB1704" s="2" t="s">
        <v>9993</v>
      </c>
      <c r="AE1704" s="3">
        <v>45660.549907407411</v>
      </c>
      <c r="AF1704" s="2" t="s">
        <v>77</v>
      </c>
      <c r="AH1704" s="2" t="s">
        <v>78</v>
      </c>
      <c r="AI1704" s="2" t="s">
        <v>255</v>
      </c>
      <c r="AJ1704" s="2" t="s">
        <v>598</v>
      </c>
      <c r="AK1704" s="2" t="s">
        <v>641</v>
      </c>
      <c r="AL1704" s="2" t="s">
        <v>1043</v>
      </c>
      <c r="AM1704" s="3">
        <v>45660.54996527778</v>
      </c>
      <c r="AN1704" s="2" t="s">
        <v>641</v>
      </c>
      <c r="AP1704" s="2">
        <v>5557744</v>
      </c>
      <c r="AQ1704" s="2" t="s">
        <v>81</v>
      </c>
      <c r="AR1704" s="3">
        <v>45661.615335648145</v>
      </c>
      <c r="AS1704" s="2" t="s">
        <v>82</v>
      </c>
      <c r="AT1704" s="3">
        <v>45662.333333333336</v>
      </c>
      <c r="AU1704" s="2" t="s">
        <v>104</v>
      </c>
      <c r="AV1704" s="2" t="s">
        <v>502</v>
      </c>
      <c r="AW1704" s="2" t="s">
        <v>503</v>
      </c>
      <c r="AX1704" s="2" t="s">
        <v>504</v>
      </c>
      <c r="AZ1704" s="3">
        <v>45661.615335648145</v>
      </c>
      <c r="BB1704" s="2" t="s">
        <v>2359</v>
      </c>
      <c r="BC1704" s="2" t="s">
        <v>2360</v>
      </c>
      <c r="BD1704" s="2" t="s">
        <v>2361</v>
      </c>
      <c r="BE1704" s="2" t="s">
        <v>9994</v>
      </c>
      <c r="BF1704" s="2" t="s">
        <v>2337</v>
      </c>
    </row>
    <row r="1705" spans="1:58" x14ac:dyDescent="0.35">
      <c r="A1705" s="2">
        <v>2953633</v>
      </c>
      <c r="B1705" s="2" t="s">
        <v>58</v>
      </c>
      <c r="C1705" s="2">
        <v>43661611</v>
      </c>
      <c r="D1705" s="2">
        <v>339018646</v>
      </c>
      <c r="E1705" s="2" t="s">
        <v>59</v>
      </c>
      <c r="F1705" s="2" t="s">
        <v>60</v>
      </c>
      <c r="G1705" s="2" t="s">
        <v>626</v>
      </c>
      <c r="H1705" s="2" t="s">
        <v>9995</v>
      </c>
      <c r="I1705" s="2">
        <v>765301057</v>
      </c>
      <c r="J1705" s="2" t="s">
        <v>9996</v>
      </c>
      <c r="K1705" s="2">
        <v>12</v>
      </c>
      <c r="L1705" s="2" t="s">
        <v>63</v>
      </c>
      <c r="M1705" s="2" t="s">
        <v>64</v>
      </c>
      <c r="N1705" s="3">
        <v>45509</v>
      </c>
      <c r="O1705" s="2" t="s">
        <v>65</v>
      </c>
      <c r="Q1705" s="2" t="s">
        <v>66</v>
      </c>
      <c r="R1705" s="3">
        <v>45660.550335648149</v>
      </c>
      <c r="S1705" s="2" t="s">
        <v>2207</v>
      </c>
      <c r="T1705" s="2" t="s">
        <v>68</v>
      </c>
      <c r="U1705" s="2" t="s">
        <v>674</v>
      </c>
      <c r="V1705" s="2" t="s">
        <v>9997</v>
      </c>
      <c r="W1705" s="2" t="s">
        <v>233</v>
      </c>
      <c r="X1705" s="2" t="s">
        <v>234</v>
      </c>
      <c r="Y1705" s="2" t="s">
        <v>6919</v>
      </c>
      <c r="Z1705" s="2" t="s">
        <v>236</v>
      </c>
      <c r="AA1705" s="2" t="s">
        <v>3752</v>
      </c>
      <c r="AB1705" s="2" t="s">
        <v>176</v>
      </c>
      <c r="AE1705" s="3">
        <v>45660.550347222219</v>
      </c>
      <c r="AF1705" s="2" t="s">
        <v>77</v>
      </c>
      <c r="AH1705" s="2" t="s">
        <v>142</v>
      </c>
      <c r="AI1705" s="2" t="s">
        <v>79</v>
      </c>
      <c r="AJ1705" s="2" t="s">
        <v>191</v>
      </c>
      <c r="AK1705" s="2" t="s">
        <v>9998</v>
      </c>
      <c r="AL1705" s="2" t="s">
        <v>2207</v>
      </c>
      <c r="AM1705" s="3">
        <v>45660.550416666665</v>
      </c>
      <c r="AN1705" s="2" t="s">
        <v>9998</v>
      </c>
      <c r="AP1705" s="2">
        <v>5557746</v>
      </c>
      <c r="AQ1705" s="2" t="s">
        <v>81</v>
      </c>
      <c r="AR1705" s="3">
        <v>45661.571782407409</v>
      </c>
      <c r="AS1705" s="2" t="s">
        <v>82</v>
      </c>
      <c r="AZ1705" s="3">
        <v>45661.571782407409</v>
      </c>
      <c r="BB1705" s="2" t="s">
        <v>225</v>
      </c>
      <c r="BC1705" s="2" t="s">
        <v>226</v>
      </c>
      <c r="BD1705" s="2" t="s">
        <v>89</v>
      </c>
      <c r="BE1705" s="2" t="s">
        <v>9999</v>
      </c>
      <c r="BF1705" s="2" t="s">
        <v>243</v>
      </c>
    </row>
    <row r="1706" spans="1:58" x14ac:dyDescent="0.35">
      <c r="A1706" s="2">
        <v>2953634</v>
      </c>
      <c r="B1706" s="2" t="s">
        <v>58</v>
      </c>
      <c r="C1706" s="2">
        <v>43339221</v>
      </c>
      <c r="D1706" s="2">
        <v>338377845</v>
      </c>
      <c r="E1706" s="2" t="s">
        <v>59</v>
      </c>
      <c r="F1706" s="2" t="s">
        <v>60</v>
      </c>
      <c r="G1706" s="2" t="s">
        <v>466</v>
      </c>
      <c r="H1706" s="2" t="s">
        <v>9410</v>
      </c>
      <c r="I1706" s="2">
        <v>775963653</v>
      </c>
      <c r="J1706" s="2" t="s">
        <v>2158</v>
      </c>
      <c r="K1706" s="2">
        <v>13</v>
      </c>
      <c r="L1706" s="2" t="s">
        <v>63</v>
      </c>
      <c r="M1706" s="2" t="s">
        <v>64</v>
      </c>
      <c r="N1706" s="3">
        <v>45453</v>
      </c>
      <c r="O1706" s="2" t="s">
        <v>65</v>
      </c>
      <c r="Q1706" s="2" t="s">
        <v>66</v>
      </c>
      <c r="R1706" s="3">
        <v>45660.552256944444</v>
      </c>
      <c r="S1706" s="2" t="s">
        <v>2178</v>
      </c>
      <c r="T1706" s="2" t="s">
        <v>156</v>
      </c>
      <c r="U1706" s="2" t="s">
        <v>7924</v>
      </c>
      <c r="V1706" s="2" t="s">
        <v>10000</v>
      </c>
      <c r="W1706" s="2" t="s">
        <v>118</v>
      </c>
      <c r="X1706" s="2" t="s">
        <v>119</v>
      </c>
      <c r="Y1706" s="2" t="s">
        <v>5966</v>
      </c>
      <c r="Z1706" s="2" t="s">
        <v>309</v>
      </c>
      <c r="AA1706" s="2">
        <v>8002</v>
      </c>
      <c r="AB1706" s="2" t="s">
        <v>176</v>
      </c>
      <c r="AE1706" s="3">
        <v>45660.552268518521</v>
      </c>
      <c r="AF1706" s="2" t="s">
        <v>77</v>
      </c>
      <c r="AH1706" s="2" t="s">
        <v>142</v>
      </c>
      <c r="AI1706" s="2" t="s">
        <v>79</v>
      </c>
      <c r="AJ1706" s="2" t="s">
        <v>191</v>
      </c>
      <c r="AK1706" s="2" t="s">
        <v>10001</v>
      </c>
      <c r="AL1706" s="2" t="s">
        <v>2178</v>
      </c>
      <c r="AM1706" s="3">
        <v>45660.55232638889</v>
      </c>
      <c r="AN1706" s="2" t="s">
        <v>10001</v>
      </c>
      <c r="AP1706" s="2">
        <v>5557755</v>
      </c>
      <c r="AQ1706" s="2" t="s">
        <v>81</v>
      </c>
      <c r="AR1706" s="3">
        <v>45662.092673611114</v>
      </c>
      <c r="AS1706" s="2" t="s">
        <v>82</v>
      </c>
      <c r="AT1706" s="3">
        <v>45662.333333333336</v>
      </c>
      <c r="AU1706" s="2" t="s">
        <v>104</v>
      </c>
      <c r="AV1706" s="2" t="s">
        <v>125</v>
      </c>
      <c r="AW1706" s="2" t="s">
        <v>126</v>
      </c>
      <c r="AX1706" s="2" t="s">
        <v>127</v>
      </c>
      <c r="AZ1706" s="3">
        <v>45662.092673611114</v>
      </c>
      <c r="BB1706" s="2" t="s">
        <v>408</v>
      </c>
      <c r="BC1706" s="2" t="s">
        <v>409</v>
      </c>
      <c r="BD1706" s="2" t="s">
        <v>410</v>
      </c>
      <c r="BE1706" s="2" t="s">
        <v>10002</v>
      </c>
      <c r="BF1706" s="2" t="s">
        <v>4784</v>
      </c>
    </row>
    <row r="1707" spans="1:58" x14ac:dyDescent="0.35">
      <c r="A1707" s="2">
        <v>2953636</v>
      </c>
      <c r="B1707" s="2" t="s">
        <v>625</v>
      </c>
      <c r="C1707" s="2">
        <v>32108551</v>
      </c>
      <c r="D1707" s="2">
        <v>339877374</v>
      </c>
      <c r="E1707" s="2" t="s">
        <v>59</v>
      </c>
      <c r="F1707" s="2" t="s">
        <v>60</v>
      </c>
      <c r="G1707" s="2" t="s">
        <v>1921</v>
      </c>
      <c r="H1707" s="2" t="s">
        <v>2055</v>
      </c>
      <c r="I1707" s="2">
        <v>777138904</v>
      </c>
      <c r="J1707" s="2" t="s">
        <v>10003</v>
      </c>
      <c r="K1707" s="2">
        <v>16</v>
      </c>
      <c r="L1707" s="2" t="s">
        <v>63</v>
      </c>
      <c r="M1707" s="2" t="s">
        <v>64</v>
      </c>
      <c r="N1707" s="3">
        <v>44547.666678240741</v>
      </c>
      <c r="O1707" s="2" t="s">
        <v>509</v>
      </c>
      <c r="Q1707" s="2" t="s">
        <v>66</v>
      </c>
      <c r="R1707" s="3">
        <v>45660.552395833336</v>
      </c>
      <c r="S1707" s="2" t="s">
        <v>4374</v>
      </c>
      <c r="T1707" s="2" t="s">
        <v>156</v>
      </c>
      <c r="U1707" s="2" t="s">
        <v>914</v>
      </c>
      <c r="V1707" s="2" t="s">
        <v>10004</v>
      </c>
      <c r="W1707" s="2" t="s">
        <v>605</v>
      </c>
      <c r="X1707" s="2" t="s">
        <v>605</v>
      </c>
      <c r="Y1707" s="2" t="s">
        <v>2145</v>
      </c>
      <c r="Z1707" s="2" t="s">
        <v>1305</v>
      </c>
      <c r="AA1707" s="2" t="s">
        <v>2146</v>
      </c>
      <c r="AB1707" s="2" t="s">
        <v>176</v>
      </c>
      <c r="AE1707" s="3">
        <v>45660.552407407406</v>
      </c>
      <c r="AF1707" s="2" t="s">
        <v>77</v>
      </c>
      <c r="AH1707" s="2" t="s">
        <v>142</v>
      </c>
      <c r="AI1707" s="2" t="s">
        <v>255</v>
      </c>
      <c r="AJ1707" s="2" t="s">
        <v>276</v>
      </c>
      <c r="AK1707" s="2" t="s">
        <v>10005</v>
      </c>
      <c r="AL1707" s="2" t="s">
        <v>4374</v>
      </c>
      <c r="AM1707" s="3">
        <v>45660.552476851852</v>
      </c>
      <c r="AN1707" s="2" t="s">
        <v>10005</v>
      </c>
      <c r="AP1707" s="2">
        <v>5557760</v>
      </c>
      <c r="AQ1707" s="2" t="s">
        <v>81</v>
      </c>
      <c r="AR1707" s="3">
        <v>45660.778229166666</v>
      </c>
      <c r="AS1707" s="2" t="s">
        <v>82</v>
      </c>
      <c r="AT1707" s="3">
        <v>45662.333333333336</v>
      </c>
      <c r="AU1707" s="2" t="s">
        <v>104</v>
      </c>
      <c r="AV1707" s="2" t="s">
        <v>611</v>
      </c>
      <c r="AW1707" s="2" t="s">
        <v>612</v>
      </c>
      <c r="AX1707" s="2" t="s">
        <v>613</v>
      </c>
      <c r="AZ1707" s="3">
        <v>45660.778229166666</v>
      </c>
      <c r="BB1707" s="2" t="s">
        <v>1309</v>
      </c>
      <c r="BC1707" s="2" t="s">
        <v>1310</v>
      </c>
      <c r="BD1707" s="2" t="s">
        <v>1311</v>
      </c>
      <c r="BE1707" s="2" t="s">
        <v>851</v>
      </c>
      <c r="BF1707" s="2" t="s">
        <v>301</v>
      </c>
    </row>
    <row r="1708" spans="1:58" x14ac:dyDescent="0.35">
      <c r="A1708" s="2">
        <v>2953637</v>
      </c>
      <c r="B1708" s="2" t="s">
        <v>244</v>
      </c>
      <c r="C1708" s="2">
        <v>41427511</v>
      </c>
      <c r="D1708" s="2">
        <v>339668733</v>
      </c>
      <c r="E1708" s="2" t="s">
        <v>59</v>
      </c>
      <c r="F1708" s="2" t="s">
        <v>60</v>
      </c>
      <c r="G1708" s="2" t="s">
        <v>1040</v>
      </c>
      <c r="H1708" s="2" t="s">
        <v>10006</v>
      </c>
      <c r="I1708" s="2">
        <v>781634476</v>
      </c>
      <c r="J1708" s="2" t="s">
        <v>10007</v>
      </c>
      <c r="K1708" s="2">
        <v>16</v>
      </c>
      <c r="L1708" s="2" t="s">
        <v>63</v>
      </c>
      <c r="M1708" s="2" t="s">
        <v>64</v>
      </c>
      <c r="N1708" s="3">
        <v>45178.041666666664</v>
      </c>
      <c r="O1708" s="2" t="s">
        <v>248</v>
      </c>
      <c r="Q1708" s="2" t="s">
        <v>66</v>
      </c>
      <c r="R1708" s="3">
        <v>45660.553796296299</v>
      </c>
      <c r="S1708" s="2" t="s">
        <v>5919</v>
      </c>
      <c r="T1708" s="2" t="s">
        <v>68</v>
      </c>
      <c r="U1708" s="2" t="s">
        <v>374</v>
      </c>
      <c r="V1708" s="2" t="s">
        <v>10008</v>
      </c>
      <c r="W1708" s="2" t="s">
        <v>1426</v>
      </c>
      <c r="X1708" s="2" t="s">
        <v>1426</v>
      </c>
      <c r="Y1708" s="2" t="s">
        <v>10009</v>
      </c>
      <c r="Z1708" s="2" t="s">
        <v>6779</v>
      </c>
      <c r="AA1708" s="2" t="s">
        <v>10010</v>
      </c>
      <c r="AB1708" s="2" t="s">
        <v>176</v>
      </c>
      <c r="AE1708" s="3">
        <v>45660.553807870368</v>
      </c>
      <c r="AF1708" s="2" t="s">
        <v>77</v>
      </c>
      <c r="AH1708" s="2" t="s">
        <v>142</v>
      </c>
      <c r="AI1708" s="2" t="s">
        <v>255</v>
      </c>
      <c r="AJ1708" s="2" t="s">
        <v>256</v>
      </c>
      <c r="AK1708" s="2" t="s">
        <v>10011</v>
      </c>
      <c r="AL1708" s="2" t="s">
        <v>5919</v>
      </c>
      <c r="AM1708" s="3">
        <v>45660.553842592592</v>
      </c>
      <c r="AN1708" s="2" t="s">
        <v>10011</v>
      </c>
      <c r="AP1708" s="2">
        <v>5557764</v>
      </c>
      <c r="AQ1708" s="2" t="s">
        <v>81</v>
      </c>
      <c r="AR1708" s="3">
        <v>45661.539571759262</v>
      </c>
      <c r="AS1708" s="2" t="s">
        <v>82</v>
      </c>
      <c r="AT1708" s="3">
        <v>45662.333333333336</v>
      </c>
      <c r="AU1708" s="2" t="s">
        <v>104</v>
      </c>
      <c r="AV1708" s="2" t="s">
        <v>4663</v>
      </c>
      <c r="AW1708" s="2" t="s">
        <v>4664</v>
      </c>
      <c r="AX1708" s="2" t="s">
        <v>7047</v>
      </c>
      <c r="AZ1708" s="3">
        <v>45661.539571759262</v>
      </c>
      <c r="BB1708" s="2" t="s">
        <v>10012</v>
      </c>
      <c r="BC1708" s="2" t="s">
        <v>1090</v>
      </c>
      <c r="BD1708" s="2" t="s">
        <v>2397</v>
      </c>
      <c r="BE1708" s="2" t="s">
        <v>10013</v>
      </c>
      <c r="BF1708" s="2" t="s">
        <v>325</v>
      </c>
    </row>
    <row r="1709" spans="1:58" x14ac:dyDescent="0.35">
      <c r="A1709" s="2">
        <v>2953639</v>
      </c>
      <c r="B1709" s="2" t="s">
        <v>58</v>
      </c>
      <c r="C1709" s="2">
        <v>36371571</v>
      </c>
      <c r="D1709" s="2">
        <v>338242976</v>
      </c>
      <c r="E1709" s="2" t="s">
        <v>59</v>
      </c>
      <c r="F1709" s="2" t="s">
        <v>60</v>
      </c>
      <c r="G1709" s="2" t="s">
        <v>3141</v>
      </c>
      <c r="H1709" s="2" t="s">
        <v>10014</v>
      </c>
      <c r="I1709" s="2">
        <v>775534500</v>
      </c>
      <c r="J1709" s="2" t="s">
        <v>10015</v>
      </c>
      <c r="K1709" s="2">
        <v>12</v>
      </c>
      <c r="L1709" s="2" t="s">
        <v>63</v>
      </c>
      <c r="M1709" s="2" t="s">
        <v>64</v>
      </c>
      <c r="N1709" s="3">
        <v>44805</v>
      </c>
      <c r="O1709" s="2" t="s">
        <v>647</v>
      </c>
      <c r="Q1709" s="2" t="s">
        <v>66</v>
      </c>
      <c r="R1709" s="3">
        <v>45660.556064814817</v>
      </c>
      <c r="S1709" s="2" t="s">
        <v>388</v>
      </c>
      <c r="T1709" s="2" t="s">
        <v>389</v>
      </c>
      <c r="U1709" s="2" t="s">
        <v>1855</v>
      </c>
      <c r="V1709" s="2" t="s">
        <v>10016</v>
      </c>
      <c r="W1709" s="2" t="s">
        <v>71</v>
      </c>
      <c r="X1709" s="2" t="s">
        <v>431</v>
      </c>
      <c r="Y1709" s="2" t="s">
        <v>5504</v>
      </c>
      <c r="Z1709" s="2" t="s">
        <v>964</v>
      </c>
      <c r="AA1709" s="2" t="s">
        <v>964</v>
      </c>
      <c r="AB1709" s="2" t="s">
        <v>10017</v>
      </c>
      <c r="AC1709" s="2" t="s">
        <v>10018</v>
      </c>
      <c r="AE1709" s="3">
        <v>45660.556076388886</v>
      </c>
      <c r="AF1709" s="2" t="s">
        <v>77</v>
      </c>
      <c r="AH1709" s="2" t="s">
        <v>142</v>
      </c>
      <c r="AI1709" s="2" t="s">
        <v>79</v>
      </c>
      <c r="AJ1709" s="2" t="s">
        <v>191</v>
      </c>
      <c r="AK1709" s="2" t="s">
        <v>10019</v>
      </c>
      <c r="AL1709" s="2" t="s">
        <v>388</v>
      </c>
      <c r="AM1709" s="3">
        <v>45660.55609953704</v>
      </c>
      <c r="AN1709" s="2" t="s">
        <v>10019</v>
      </c>
      <c r="AP1709" s="2">
        <v>5557781</v>
      </c>
      <c r="AQ1709" s="2" t="s">
        <v>81</v>
      </c>
      <c r="AR1709" s="3">
        <v>45661.491851851853</v>
      </c>
      <c r="AS1709" s="2" t="s">
        <v>82</v>
      </c>
      <c r="AT1709" s="3">
        <v>45662.329861111109</v>
      </c>
      <c r="AU1709" s="2" t="s">
        <v>104</v>
      </c>
      <c r="AV1709" s="2" t="s">
        <v>436</v>
      </c>
      <c r="AW1709" s="2" t="s">
        <v>437</v>
      </c>
      <c r="AX1709" s="2" t="s">
        <v>438</v>
      </c>
      <c r="AZ1709" s="3">
        <v>45661.491851851853</v>
      </c>
      <c r="BB1709" s="2" t="s">
        <v>695</v>
      </c>
      <c r="BC1709" s="2" t="s">
        <v>696</v>
      </c>
      <c r="BD1709" s="2" t="s">
        <v>89</v>
      </c>
      <c r="BE1709" s="2" t="s">
        <v>10020</v>
      </c>
      <c r="BF1709" s="2" t="s">
        <v>995</v>
      </c>
    </row>
    <row r="1710" spans="1:58" x14ac:dyDescent="0.35">
      <c r="A1710" s="2">
        <v>2953640</v>
      </c>
      <c r="B1710" s="2" t="s">
        <v>668</v>
      </c>
      <c r="C1710" s="2">
        <v>34993851</v>
      </c>
      <c r="D1710" s="2">
        <v>339144936</v>
      </c>
      <c r="E1710" s="2" t="s">
        <v>59</v>
      </c>
      <c r="F1710" s="2" t="s">
        <v>668</v>
      </c>
      <c r="G1710" s="2" t="s">
        <v>132</v>
      </c>
      <c r="H1710" s="2" t="s">
        <v>10021</v>
      </c>
      <c r="I1710" s="2">
        <v>775339329</v>
      </c>
      <c r="J1710" s="2" t="s">
        <v>1293</v>
      </c>
      <c r="K1710" s="2">
        <v>14</v>
      </c>
      <c r="L1710" s="2" t="s">
        <v>63</v>
      </c>
      <c r="M1710" s="2" t="s">
        <v>64</v>
      </c>
      <c r="N1710" s="3">
        <v>45645.583333333336</v>
      </c>
      <c r="O1710" s="2" t="s">
        <v>672</v>
      </c>
      <c r="Q1710" s="2" t="s">
        <v>66</v>
      </c>
      <c r="R1710" s="3">
        <v>45660.556493055556</v>
      </c>
      <c r="S1710" s="2" t="s">
        <v>6812</v>
      </c>
      <c r="T1710" s="2" t="s">
        <v>703</v>
      </c>
      <c r="U1710" s="2" t="s">
        <v>215</v>
      </c>
      <c r="V1710" s="2" t="s">
        <v>10022</v>
      </c>
      <c r="W1710" s="2" t="s">
        <v>676</v>
      </c>
      <c r="X1710" s="2" t="s">
        <v>289</v>
      </c>
      <c r="Y1710" s="2" t="s">
        <v>677</v>
      </c>
      <c r="Z1710" s="2" t="s">
        <v>236</v>
      </c>
      <c r="AA1710" s="2" t="s">
        <v>3147</v>
      </c>
      <c r="AB1710" s="2" t="s">
        <v>176</v>
      </c>
      <c r="AE1710" s="3">
        <v>45660.556504629632</v>
      </c>
      <c r="AF1710" s="2" t="s">
        <v>680</v>
      </c>
      <c r="AG1710" s="2">
        <v>24</v>
      </c>
      <c r="AH1710" s="2" t="s">
        <v>78</v>
      </c>
      <c r="AI1710" s="2" t="s">
        <v>79</v>
      </c>
      <c r="AJ1710" s="2" t="s">
        <v>191</v>
      </c>
      <c r="AK1710" s="2" t="s">
        <v>10023</v>
      </c>
      <c r="AL1710" s="2" t="s">
        <v>6812</v>
      </c>
      <c r="AM1710" s="3">
        <v>45660.556562500002</v>
      </c>
      <c r="AN1710" s="2" t="s">
        <v>10023</v>
      </c>
      <c r="AP1710" s="2">
        <v>5557788</v>
      </c>
      <c r="AQ1710" s="2" t="s">
        <v>81</v>
      </c>
      <c r="AR1710" s="3">
        <v>45661.476435185185</v>
      </c>
      <c r="AS1710" s="2" t="s">
        <v>82</v>
      </c>
      <c r="AT1710" s="3">
        <v>45662.333333333336</v>
      </c>
      <c r="AU1710" s="2" t="s">
        <v>104</v>
      </c>
      <c r="AV1710" s="2" t="s">
        <v>682</v>
      </c>
      <c r="AW1710" s="2" t="s">
        <v>683</v>
      </c>
      <c r="AX1710" s="2" t="s">
        <v>1373</v>
      </c>
      <c r="AY1710" s="3">
        <v>45661.556504629632</v>
      </c>
      <c r="AZ1710" s="3">
        <v>45661.476435185185</v>
      </c>
      <c r="BA1710" s="2" t="s">
        <v>460</v>
      </c>
      <c r="BB1710" s="2" t="s">
        <v>2225</v>
      </c>
      <c r="BC1710" s="2" t="s">
        <v>2226</v>
      </c>
      <c r="BD1710" s="2" t="s">
        <v>2227</v>
      </c>
      <c r="BE1710" s="2" t="s">
        <v>10024</v>
      </c>
      <c r="BF1710" s="2" t="s">
        <v>2091</v>
      </c>
    </row>
    <row r="1711" spans="1:58" x14ac:dyDescent="0.35">
      <c r="A1711" s="2">
        <v>2953641</v>
      </c>
      <c r="B1711" s="2" t="s">
        <v>58</v>
      </c>
      <c r="C1711" s="2">
        <v>42827091</v>
      </c>
      <c r="D1711" s="2">
        <v>338350994</v>
      </c>
      <c r="E1711" s="2" t="s">
        <v>59</v>
      </c>
      <c r="F1711" s="2" t="s">
        <v>60</v>
      </c>
      <c r="G1711" s="2" t="s">
        <v>876</v>
      </c>
      <c r="H1711" s="2" t="s">
        <v>1413</v>
      </c>
      <c r="I1711" s="2">
        <v>783818564</v>
      </c>
      <c r="J1711" s="2" t="s">
        <v>4484</v>
      </c>
      <c r="K1711" s="2">
        <v>12</v>
      </c>
      <c r="L1711" s="2" t="s">
        <v>63</v>
      </c>
      <c r="M1711" s="2" t="s">
        <v>64</v>
      </c>
      <c r="N1711" s="3">
        <v>45623.539004629631</v>
      </c>
      <c r="O1711" s="2" t="s">
        <v>65</v>
      </c>
      <c r="Q1711" s="2" t="s">
        <v>66</v>
      </c>
      <c r="R1711" s="3">
        <v>45660.556863425925</v>
      </c>
      <c r="S1711" s="2" t="s">
        <v>8974</v>
      </c>
      <c r="T1711" s="2" t="s">
        <v>156</v>
      </c>
      <c r="U1711" s="2" t="s">
        <v>69</v>
      </c>
      <c r="V1711" s="2" t="s">
        <v>10025</v>
      </c>
      <c r="W1711" s="2" t="s">
        <v>400</v>
      </c>
      <c r="X1711" s="2" t="s">
        <v>401</v>
      </c>
      <c r="Y1711" s="2" t="s">
        <v>9001</v>
      </c>
      <c r="Z1711" s="2" t="s">
        <v>513</v>
      </c>
      <c r="AA1711" s="2" t="s">
        <v>3910</v>
      </c>
      <c r="AB1711" s="2" t="s">
        <v>10026</v>
      </c>
      <c r="AE1711" s="3">
        <v>45660.556863425925</v>
      </c>
      <c r="AF1711" s="2" t="s">
        <v>77</v>
      </c>
      <c r="AH1711" s="2" t="s">
        <v>142</v>
      </c>
      <c r="AI1711" s="2" t="s">
        <v>79</v>
      </c>
      <c r="AJ1711" s="2" t="s">
        <v>191</v>
      </c>
      <c r="AK1711" s="2" t="s">
        <v>10027</v>
      </c>
      <c r="AL1711" s="2" t="s">
        <v>8974</v>
      </c>
      <c r="AM1711" s="3">
        <v>45660.556898148148</v>
      </c>
      <c r="AN1711" s="2" t="s">
        <v>10027</v>
      </c>
      <c r="AP1711" s="2">
        <v>5557797</v>
      </c>
      <c r="AQ1711" s="2" t="s">
        <v>81</v>
      </c>
      <c r="AR1711" s="3">
        <v>45661.512129629627</v>
      </c>
      <c r="AS1711" s="2" t="s">
        <v>82</v>
      </c>
      <c r="AT1711" s="3">
        <v>45662.333333333336</v>
      </c>
      <c r="AU1711" s="2" t="s">
        <v>104</v>
      </c>
      <c r="AV1711" s="2" t="s">
        <v>955</v>
      </c>
      <c r="AW1711" s="2" t="s">
        <v>956</v>
      </c>
      <c r="AX1711" s="2" t="s">
        <v>2285</v>
      </c>
      <c r="AZ1711" s="3">
        <v>45661.512129629627</v>
      </c>
      <c r="BB1711" s="2" t="s">
        <v>108</v>
      </c>
      <c r="BC1711" s="2" t="s">
        <v>109</v>
      </c>
      <c r="BD1711" s="2" t="s">
        <v>110</v>
      </c>
      <c r="BE1711" s="2" t="s">
        <v>9004</v>
      </c>
      <c r="BF1711" s="2" t="s">
        <v>547</v>
      </c>
    </row>
    <row r="1712" spans="1:58" x14ac:dyDescent="0.35">
      <c r="A1712" s="2">
        <v>2953642</v>
      </c>
      <c r="B1712" s="2" t="s">
        <v>244</v>
      </c>
      <c r="C1712" s="2">
        <v>39955511</v>
      </c>
      <c r="D1712" s="2">
        <v>339701969</v>
      </c>
      <c r="E1712" s="2" t="s">
        <v>59</v>
      </c>
      <c r="F1712" s="2" t="s">
        <v>60</v>
      </c>
      <c r="G1712" s="2" t="s">
        <v>590</v>
      </c>
      <c r="H1712" s="2" t="s">
        <v>10028</v>
      </c>
      <c r="I1712" s="2">
        <v>775212318</v>
      </c>
      <c r="J1712" s="2" t="s">
        <v>387</v>
      </c>
      <c r="K1712" s="2">
        <v>12</v>
      </c>
      <c r="L1712" s="2" t="s">
        <v>63</v>
      </c>
      <c r="M1712" s="2" t="s">
        <v>64</v>
      </c>
      <c r="N1712" s="3">
        <v>45586.458333333336</v>
      </c>
      <c r="O1712" s="2" t="s">
        <v>248</v>
      </c>
      <c r="Q1712" s="2" t="s">
        <v>66</v>
      </c>
      <c r="R1712" s="3">
        <v>45660.557037037041</v>
      </c>
      <c r="S1712" s="2" t="s">
        <v>6583</v>
      </c>
      <c r="T1712" s="2" t="s">
        <v>156</v>
      </c>
      <c r="U1712" s="2" t="s">
        <v>3130</v>
      </c>
      <c r="V1712" s="2" t="s">
        <v>10029</v>
      </c>
      <c r="Y1712" s="2" t="s">
        <v>3091</v>
      </c>
      <c r="Z1712" s="2" t="s">
        <v>1814</v>
      </c>
      <c r="AA1712" s="2" t="s">
        <v>3092</v>
      </c>
      <c r="AB1712" s="2" t="s">
        <v>3092</v>
      </c>
      <c r="AE1712" s="3">
        <v>45660.55704861111</v>
      </c>
      <c r="AF1712" s="2" t="s">
        <v>77</v>
      </c>
      <c r="AH1712" s="2" t="s">
        <v>142</v>
      </c>
      <c r="AI1712" s="2" t="s">
        <v>255</v>
      </c>
      <c r="AJ1712" s="2" t="s">
        <v>276</v>
      </c>
      <c r="AK1712" s="2" t="s">
        <v>10029</v>
      </c>
      <c r="AL1712" s="2" t="s">
        <v>6583</v>
      </c>
      <c r="AM1712" s="3">
        <v>45660.557083333333</v>
      </c>
      <c r="AN1712" s="2" t="s">
        <v>10029</v>
      </c>
      <c r="AP1712" s="2">
        <v>5557798</v>
      </c>
      <c r="AQ1712" s="2" t="s">
        <v>81</v>
      </c>
      <c r="AR1712" s="3">
        <v>45660.62908564815</v>
      </c>
      <c r="AS1712" s="2" t="s">
        <v>82</v>
      </c>
      <c r="AT1712" s="3">
        <v>45662.295138888891</v>
      </c>
      <c r="AU1712" s="2" t="s">
        <v>104</v>
      </c>
      <c r="AV1712" s="2" t="s">
        <v>1817</v>
      </c>
      <c r="AW1712" s="2" t="s">
        <v>1818</v>
      </c>
      <c r="AX1712" s="2" t="s">
        <v>2256</v>
      </c>
      <c r="AZ1712" s="3">
        <v>45660.62908564815</v>
      </c>
      <c r="BB1712" s="2" t="s">
        <v>439</v>
      </c>
      <c r="BC1712" s="2" t="s">
        <v>440</v>
      </c>
      <c r="BD1712" s="2" t="s">
        <v>263</v>
      </c>
      <c r="BE1712" s="2" t="s">
        <v>10030</v>
      </c>
      <c r="BF1712" s="2" t="s">
        <v>2258</v>
      </c>
    </row>
    <row r="1713" spans="1:58" x14ac:dyDescent="0.35">
      <c r="A1713" s="2">
        <v>2953643</v>
      </c>
      <c r="B1713" s="2" t="s">
        <v>58</v>
      </c>
      <c r="C1713" s="2">
        <v>749611</v>
      </c>
      <c r="D1713" s="2">
        <v>338355287</v>
      </c>
      <c r="E1713" s="2" t="s">
        <v>59</v>
      </c>
      <c r="F1713" s="2" t="s">
        <v>60</v>
      </c>
      <c r="G1713" s="2" t="s">
        <v>183</v>
      </c>
      <c r="H1713" s="2" t="s">
        <v>10031</v>
      </c>
      <c r="I1713" s="2">
        <v>775346822</v>
      </c>
      <c r="J1713" s="2" t="s">
        <v>10032</v>
      </c>
      <c r="K1713" s="2">
        <v>13</v>
      </c>
      <c r="L1713" s="2" t="s">
        <v>63</v>
      </c>
      <c r="M1713" s="2" t="s">
        <v>64</v>
      </c>
      <c r="N1713" s="3">
        <v>44805</v>
      </c>
      <c r="O1713" s="2" t="s">
        <v>187</v>
      </c>
      <c r="Q1713" s="2" t="s">
        <v>66</v>
      </c>
      <c r="R1713" s="3">
        <v>45660.557708333334</v>
      </c>
      <c r="S1713" s="2" t="s">
        <v>5714</v>
      </c>
      <c r="T1713" s="2" t="s">
        <v>629</v>
      </c>
      <c r="U1713" s="2" t="s">
        <v>69</v>
      </c>
      <c r="V1713" s="2" t="s">
        <v>10033</v>
      </c>
      <c r="W1713" s="2" t="s">
        <v>400</v>
      </c>
      <c r="X1713" s="2" t="s">
        <v>401</v>
      </c>
      <c r="Y1713" s="2" t="s">
        <v>6852</v>
      </c>
      <c r="Z1713" s="2" t="s">
        <v>1520</v>
      </c>
      <c r="AA1713" s="2" t="s">
        <v>6335</v>
      </c>
      <c r="AB1713" s="2" t="s">
        <v>6335</v>
      </c>
      <c r="AC1713" s="2" t="s">
        <v>10034</v>
      </c>
      <c r="AE1713" s="3">
        <v>45660.557812500003</v>
      </c>
      <c r="AF1713" s="2" t="s">
        <v>77</v>
      </c>
      <c r="AH1713" s="2" t="s">
        <v>78</v>
      </c>
      <c r="AI1713" s="2" t="s">
        <v>79</v>
      </c>
      <c r="AJ1713" s="2" t="s">
        <v>191</v>
      </c>
      <c r="AL1713" s="2" t="s">
        <v>5714</v>
      </c>
      <c r="AM1713" s="3">
        <v>45660.557835648149</v>
      </c>
      <c r="AO1713" s="2" t="s">
        <v>5714</v>
      </c>
      <c r="AP1713" s="2">
        <v>5557803</v>
      </c>
      <c r="AQ1713" s="2" t="s">
        <v>81</v>
      </c>
      <c r="AR1713" s="3">
        <v>45661.868391203701</v>
      </c>
      <c r="AS1713" s="2" t="s">
        <v>82</v>
      </c>
      <c r="AT1713" s="3">
        <v>45660.333333333336</v>
      </c>
      <c r="AU1713" s="2" t="s">
        <v>83</v>
      </c>
      <c r="AV1713" s="2" t="s">
        <v>955</v>
      </c>
      <c r="AW1713" s="2" t="s">
        <v>956</v>
      </c>
      <c r="AX1713" s="2" t="s">
        <v>5219</v>
      </c>
      <c r="AZ1713" s="3">
        <v>45661.868391203701</v>
      </c>
      <c r="BB1713" s="2" t="s">
        <v>557</v>
      </c>
      <c r="BC1713" s="2" t="s">
        <v>558</v>
      </c>
      <c r="BD1713" s="2" t="s">
        <v>181</v>
      </c>
      <c r="BE1713" s="2" t="s">
        <v>10035</v>
      </c>
      <c r="BF1713" s="2" t="s">
        <v>6859</v>
      </c>
    </row>
    <row r="1714" spans="1:58" x14ac:dyDescent="0.35">
      <c r="A1714" s="2">
        <v>2953644</v>
      </c>
      <c r="B1714" s="2" t="s">
        <v>58</v>
      </c>
      <c r="C1714" s="2">
        <v>43332271</v>
      </c>
      <c r="D1714" s="2">
        <v>339418074</v>
      </c>
      <c r="E1714" s="2" t="s">
        <v>59</v>
      </c>
      <c r="F1714" s="2" t="s">
        <v>60</v>
      </c>
      <c r="G1714" s="2" t="s">
        <v>1366</v>
      </c>
      <c r="H1714" s="2" t="s">
        <v>763</v>
      </c>
      <c r="I1714" s="2">
        <v>776409430</v>
      </c>
      <c r="J1714" s="2" t="s">
        <v>951</v>
      </c>
      <c r="K1714" s="2">
        <v>15</v>
      </c>
      <c r="L1714" s="2" t="s">
        <v>63</v>
      </c>
      <c r="M1714" s="2" t="s">
        <v>64</v>
      </c>
      <c r="N1714" s="3">
        <v>45454.666666666664</v>
      </c>
      <c r="O1714" s="2" t="s">
        <v>187</v>
      </c>
      <c r="Q1714" s="2" t="s">
        <v>66</v>
      </c>
      <c r="R1714" s="3">
        <v>45660.557743055557</v>
      </c>
      <c r="S1714" s="2" t="s">
        <v>9010</v>
      </c>
      <c r="T1714" s="2" t="s">
        <v>156</v>
      </c>
      <c r="U1714" s="2" t="s">
        <v>1944</v>
      </c>
      <c r="V1714" s="2" t="s">
        <v>10036</v>
      </c>
      <c r="W1714" s="2" t="s">
        <v>336</v>
      </c>
      <c r="X1714" s="2" t="s">
        <v>336</v>
      </c>
      <c r="Y1714" s="2" t="s">
        <v>7223</v>
      </c>
      <c r="Z1714" s="2" t="s">
        <v>1907</v>
      </c>
      <c r="AA1714" s="2" t="s">
        <v>10037</v>
      </c>
      <c r="AB1714" s="2" t="s">
        <v>176</v>
      </c>
      <c r="AE1714" s="3">
        <v>45660.557754629626</v>
      </c>
      <c r="AF1714" s="2" t="s">
        <v>77</v>
      </c>
      <c r="AH1714" s="2" t="s">
        <v>78</v>
      </c>
      <c r="AI1714" s="2" t="s">
        <v>79</v>
      </c>
      <c r="AJ1714" s="2" t="s">
        <v>191</v>
      </c>
      <c r="AK1714" s="2" t="s">
        <v>10038</v>
      </c>
      <c r="AL1714" s="2" t="s">
        <v>9010</v>
      </c>
      <c r="AM1714" s="3">
        <v>45660.557789351849</v>
      </c>
      <c r="AN1714" s="2" t="s">
        <v>10038</v>
      </c>
      <c r="AP1714" s="2">
        <v>5557802</v>
      </c>
      <c r="AQ1714" s="2" t="s">
        <v>81</v>
      </c>
      <c r="AR1714" s="3">
        <v>45661.507280092592</v>
      </c>
      <c r="AS1714" s="2" t="s">
        <v>82</v>
      </c>
      <c r="AT1714" s="3">
        <v>45662.333333333336</v>
      </c>
      <c r="AU1714" s="2" t="s">
        <v>104</v>
      </c>
      <c r="AV1714" s="2" t="s">
        <v>583</v>
      </c>
      <c r="AW1714" s="2" t="s">
        <v>584</v>
      </c>
      <c r="AX1714" s="2" t="s">
        <v>585</v>
      </c>
      <c r="AZ1714" s="3">
        <v>45661.507280092592</v>
      </c>
      <c r="BB1714" s="2" t="s">
        <v>761</v>
      </c>
      <c r="BC1714" s="2" t="s">
        <v>88</v>
      </c>
      <c r="BD1714" s="2" t="s">
        <v>89</v>
      </c>
      <c r="BE1714" s="2" t="s">
        <v>10039</v>
      </c>
      <c r="BF1714" s="2" t="s">
        <v>2337</v>
      </c>
    </row>
    <row r="1715" spans="1:58" x14ac:dyDescent="0.35">
      <c r="A1715" s="2">
        <v>2953645</v>
      </c>
      <c r="B1715" s="2" t="s">
        <v>625</v>
      </c>
      <c r="C1715" s="2">
        <v>39432321</v>
      </c>
      <c r="D1715" s="2">
        <v>338776987</v>
      </c>
      <c r="E1715" s="2" t="s">
        <v>59</v>
      </c>
      <c r="F1715" s="2" t="s">
        <v>60</v>
      </c>
      <c r="G1715" s="2" t="s">
        <v>626</v>
      </c>
      <c r="H1715" s="2" t="s">
        <v>237</v>
      </c>
      <c r="I1715" s="2">
        <v>776719381</v>
      </c>
      <c r="J1715" s="2" t="s">
        <v>3770</v>
      </c>
      <c r="K1715" s="2">
        <v>12</v>
      </c>
      <c r="L1715" s="2" t="s">
        <v>63</v>
      </c>
      <c r="M1715" s="2" t="s">
        <v>64</v>
      </c>
      <c r="N1715" s="3">
        <v>44749.509722222225</v>
      </c>
      <c r="O1715" s="2" t="s">
        <v>509</v>
      </c>
      <c r="Q1715" s="2" t="s">
        <v>66</v>
      </c>
      <c r="R1715" s="3">
        <v>45660.558483796296</v>
      </c>
      <c r="S1715" s="2" t="s">
        <v>603</v>
      </c>
      <c r="T1715" s="2" t="s">
        <v>156</v>
      </c>
      <c r="U1715" s="2" t="s">
        <v>69</v>
      </c>
      <c r="V1715" s="2" t="s">
        <v>10040</v>
      </c>
      <c r="W1715" s="2" t="s">
        <v>118</v>
      </c>
      <c r="X1715" s="2" t="s">
        <v>271</v>
      </c>
      <c r="Y1715" s="2" t="s">
        <v>362</v>
      </c>
      <c r="Z1715" s="2" t="s">
        <v>273</v>
      </c>
      <c r="AA1715" s="2" t="s">
        <v>273</v>
      </c>
      <c r="AB1715" s="2" t="s">
        <v>10041</v>
      </c>
      <c r="AE1715" s="3">
        <v>45660.558495370373</v>
      </c>
      <c r="AF1715" s="2" t="s">
        <v>77</v>
      </c>
      <c r="AH1715" s="2" t="s">
        <v>142</v>
      </c>
      <c r="AI1715" s="2" t="s">
        <v>275</v>
      </c>
      <c r="AJ1715" s="2" t="s">
        <v>276</v>
      </c>
      <c r="AK1715" s="2" t="s">
        <v>10042</v>
      </c>
      <c r="AL1715" s="2" t="s">
        <v>603</v>
      </c>
      <c r="AM1715" s="3">
        <v>45660.558530092596</v>
      </c>
      <c r="AN1715" s="2" t="s">
        <v>10042</v>
      </c>
      <c r="AP1715" s="2">
        <v>5557808</v>
      </c>
      <c r="AQ1715" s="2" t="s">
        <v>81</v>
      </c>
      <c r="AR1715" s="3">
        <v>45661.544108796297</v>
      </c>
      <c r="AS1715" s="2" t="s">
        <v>82</v>
      </c>
      <c r="AT1715" s="3">
        <v>45662.333333333336</v>
      </c>
      <c r="AU1715" s="2" t="s">
        <v>104</v>
      </c>
      <c r="AV1715" s="2" t="s">
        <v>277</v>
      </c>
      <c r="AW1715" s="2" t="s">
        <v>278</v>
      </c>
      <c r="AX1715" s="2" t="s">
        <v>279</v>
      </c>
      <c r="AZ1715" s="3">
        <v>45661.544108796297</v>
      </c>
      <c r="BB1715" s="2" t="s">
        <v>736</v>
      </c>
      <c r="BC1715" s="2" t="s">
        <v>737</v>
      </c>
      <c r="BD1715" s="2" t="s">
        <v>351</v>
      </c>
      <c r="BE1715" s="2" t="s">
        <v>10043</v>
      </c>
      <c r="BF1715" s="2" t="s">
        <v>284</v>
      </c>
    </row>
    <row r="1716" spans="1:58" x14ac:dyDescent="0.35">
      <c r="A1716" s="2">
        <v>2953646</v>
      </c>
      <c r="B1716" s="2" t="s">
        <v>58</v>
      </c>
      <c r="C1716" s="2">
        <v>37861561</v>
      </c>
      <c r="D1716" s="2">
        <v>338752834</v>
      </c>
      <c r="E1716" s="2" t="s">
        <v>59</v>
      </c>
      <c r="F1716" s="2" t="s">
        <v>60</v>
      </c>
      <c r="G1716" s="2" t="s">
        <v>900</v>
      </c>
      <c r="H1716" s="2" t="s">
        <v>2318</v>
      </c>
      <c r="I1716" s="2" t="s">
        <v>10044</v>
      </c>
      <c r="J1716" s="2" t="s">
        <v>5820</v>
      </c>
      <c r="K1716" s="2">
        <v>13</v>
      </c>
      <c r="L1716" s="2" t="s">
        <v>63</v>
      </c>
      <c r="M1716" s="2" t="s">
        <v>64</v>
      </c>
      <c r="N1716" s="3">
        <v>45592.708333333336</v>
      </c>
      <c r="O1716" s="2" t="s">
        <v>65</v>
      </c>
      <c r="Q1716" s="2" t="s">
        <v>66</v>
      </c>
      <c r="R1716" s="3">
        <v>45660.558599537035</v>
      </c>
      <c r="S1716" s="2" t="s">
        <v>6235</v>
      </c>
      <c r="T1716" s="2" t="s">
        <v>156</v>
      </c>
      <c r="U1716" s="2" t="s">
        <v>215</v>
      </c>
      <c r="V1716" s="2" t="s">
        <v>10045</v>
      </c>
      <c r="W1716" s="2" t="s">
        <v>136</v>
      </c>
      <c r="X1716" s="2" t="s">
        <v>137</v>
      </c>
      <c r="Y1716" s="2" t="s">
        <v>6565</v>
      </c>
      <c r="Z1716" s="2" t="s">
        <v>121</v>
      </c>
      <c r="AA1716" s="2" t="s">
        <v>2051</v>
      </c>
      <c r="AB1716" s="2" t="s">
        <v>10046</v>
      </c>
      <c r="AE1716" s="3">
        <v>45660.558611111112</v>
      </c>
      <c r="AF1716" s="2" t="s">
        <v>77</v>
      </c>
      <c r="AH1716" s="2" t="s">
        <v>142</v>
      </c>
      <c r="AI1716" s="2" t="s">
        <v>79</v>
      </c>
      <c r="AJ1716" s="2" t="s">
        <v>191</v>
      </c>
      <c r="AK1716" s="2" t="s">
        <v>10047</v>
      </c>
      <c r="AL1716" s="2" t="s">
        <v>6235</v>
      </c>
      <c r="AM1716" s="3">
        <v>45660.558634259258</v>
      </c>
      <c r="AN1716" s="2" t="s">
        <v>10047</v>
      </c>
      <c r="AP1716" s="2">
        <v>5557809</v>
      </c>
      <c r="AQ1716" s="2" t="s">
        <v>81</v>
      </c>
      <c r="AR1716" s="3">
        <v>45660.7658912037</v>
      </c>
      <c r="AS1716" s="2" t="s">
        <v>82</v>
      </c>
      <c r="AT1716" s="3">
        <v>45662.333333333336</v>
      </c>
      <c r="AU1716" s="2" t="s">
        <v>104</v>
      </c>
      <c r="AV1716" s="2" t="s">
        <v>163</v>
      </c>
      <c r="AW1716" s="2" t="s">
        <v>164</v>
      </c>
      <c r="AX1716" s="2" t="s">
        <v>2099</v>
      </c>
      <c r="AZ1716" s="3">
        <v>45660.7658912037</v>
      </c>
      <c r="BB1716" s="2" t="s">
        <v>2333</v>
      </c>
      <c r="BC1716" s="2" t="s">
        <v>2334</v>
      </c>
      <c r="BD1716" s="2" t="s">
        <v>2335</v>
      </c>
      <c r="BE1716" s="2" t="s">
        <v>10048</v>
      </c>
      <c r="BF1716" s="2" t="s">
        <v>926</v>
      </c>
    </row>
    <row r="1717" spans="1:58" x14ac:dyDescent="0.35">
      <c r="A1717" s="2">
        <v>2953647</v>
      </c>
      <c r="B1717" s="2" t="s">
        <v>58</v>
      </c>
      <c r="C1717" s="2">
        <v>33762111</v>
      </c>
      <c r="D1717" s="2">
        <v>338778962</v>
      </c>
      <c r="E1717" s="2" t="s">
        <v>59</v>
      </c>
      <c r="F1717" s="2" t="s">
        <v>60</v>
      </c>
      <c r="G1717" s="2" t="s">
        <v>132</v>
      </c>
      <c r="H1717" s="2" t="s">
        <v>314</v>
      </c>
      <c r="I1717" s="2">
        <v>338778962</v>
      </c>
      <c r="J1717" s="2" t="s">
        <v>10049</v>
      </c>
      <c r="K1717" s="2">
        <v>13</v>
      </c>
      <c r="L1717" s="2" t="s">
        <v>63</v>
      </c>
      <c r="M1717" s="2" t="s">
        <v>64</v>
      </c>
      <c r="N1717" s="3">
        <v>44981.444374999999</v>
      </c>
      <c r="O1717" s="2" t="s">
        <v>65</v>
      </c>
      <c r="Q1717" s="2" t="s">
        <v>66</v>
      </c>
      <c r="R1717" s="3">
        <v>45660.558831018519</v>
      </c>
      <c r="S1717" s="2" t="s">
        <v>5315</v>
      </c>
      <c r="T1717" s="2" t="s">
        <v>156</v>
      </c>
      <c r="U1717" s="2" t="s">
        <v>1855</v>
      </c>
      <c r="V1717" s="2" t="s">
        <v>10050</v>
      </c>
      <c r="W1717" s="2" t="s">
        <v>118</v>
      </c>
      <c r="X1717" s="2" t="s">
        <v>271</v>
      </c>
      <c r="Y1717" s="2" t="s">
        <v>3037</v>
      </c>
      <c r="Z1717" s="2" t="s">
        <v>273</v>
      </c>
      <c r="AA1717" s="2" t="s">
        <v>10051</v>
      </c>
      <c r="AB1717" s="2" t="s">
        <v>10051</v>
      </c>
      <c r="AC1717" s="2">
        <v>26</v>
      </c>
      <c r="AE1717" s="3">
        <v>45660.558842592596</v>
      </c>
      <c r="AF1717" s="2" t="s">
        <v>77</v>
      </c>
      <c r="AH1717" s="2" t="s">
        <v>78</v>
      </c>
      <c r="AI1717" s="2" t="s">
        <v>79</v>
      </c>
      <c r="AJ1717" s="2" t="s">
        <v>191</v>
      </c>
      <c r="AK1717" s="2" t="s">
        <v>10052</v>
      </c>
      <c r="AL1717" s="2" t="s">
        <v>5315</v>
      </c>
      <c r="AM1717" s="3">
        <v>45660.558877314812</v>
      </c>
      <c r="AN1717" s="2" t="s">
        <v>10052</v>
      </c>
      <c r="AP1717" s="2">
        <v>5557810</v>
      </c>
      <c r="AQ1717" s="2" t="s">
        <v>81</v>
      </c>
      <c r="AR1717" s="3">
        <v>45662.667719907404</v>
      </c>
      <c r="AS1717" s="2" t="s">
        <v>82</v>
      </c>
      <c r="AT1717" s="3">
        <v>45662.333333333336</v>
      </c>
      <c r="AU1717" s="2" t="s">
        <v>104</v>
      </c>
      <c r="AV1717" s="2" t="s">
        <v>277</v>
      </c>
      <c r="AW1717" s="2" t="s">
        <v>278</v>
      </c>
      <c r="AX1717" s="2" t="s">
        <v>3164</v>
      </c>
      <c r="AZ1717" s="3">
        <v>45662.667719907404</v>
      </c>
      <c r="BB1717" s="2" t="s">
        <v>2333</v>
      </c>
      <c r="BC1717" s="2" t="s">
        <v>2334</v>
      </c>
      <c r="BD1717" s="2" t="s">
        <v>2335</v>
      </c>
      <c r="BE1717" s="2" t="s">
        <v>6819</v>
      </c>
      <c r="BF1717" s="2" t="s">
        <v>802</v>
      </c>
    </row>
    <row r="1718" spans="1:58" x14ac:dyDescent="0.35">
      <c r="A1718" s="2">
        <v>2953649</v>
      </c>
      <c r="B1718" s="2" t="s">
        <v>58</v>
      </c>
      <c r="C1718" s="2">
        <v>35517041</v>
      </c>
      <c r="D1718" s="2">
        <v>338670285</v>
      </c>
      <c r="E1718" s="2" t="s">
        <v>59</v>
      </c>
      <c r="F1718" s="2" t="s">
        <v>60</v>
      </c>
      <c r="G1718" s="2" t="s">
        <v>7689</v>
      </c>
      <c r="H1718" s="2" t="s">
        <v>10053</v>
      </c>
      <c r="I1718" s="2">
        <v>779118992</v>
      </c>
      <c r="J1718" s="2" t="s">
        <v>10054</v>
      </c>
      <c r="K1718" s="2">
        <v>12</v>
      </c>
      <c r="L1718" s="2" t="s">
        <v>63</v>
      </c>
      <c r="M1718" s="2" t="s">
        <v>64</v>
      </c>
      <c r="N1718" s="3">
        <v>45261.635162037041</v>
      </c>
      <c r="O1718" s="2" t="s">
        <v>187</v>
      </c>
      <c r="Q1718" s="2" t="s">
        <v>66</v>
      </c>
      <c r="R1718" s="3">
        <v>45660.559212962966</v>
      </c>
      <c r="S1718" s="2" t="s">
        <v>4930</v>
      </c>
      <c r="T1718" s="2" t="s">
        <v>68</v>
      </c>
      <c r="U1718" s="2" t="s">
        <v>69</v>
      </c>
      <c r="V1718" s="2" t="s">
        <v>10055</v>
      </c>
      <c r="W1718" s="2" t="s">
        <v>71</v>
      </c>
      <c r="X1718" s="2" t="s">
        <v>650</v>
      </c>
      <c r="Y1718" s="2" t="s">
        <v>1019</v>
      </c>
      <c r="Z1718" s="2" t="s">
        <v>433</v>
      </c>
      <c r="AA1718" s="2" t="s">
        <v>1020</v>
      </c>
      <c r="AB1718" s="2" t="s">
        <v>10056</v>
      </c>
      <c r="AE1718" s="3">
        <v>45660.914814814816</v>
      </c>
      <c r="AF1718" s="2" t="s">
        <v>77</v>
      </c>
      <c r="AH1718" s="2" t="s">
        <v>78</v>
      </c>
      <c r="AI1718" s="2" t="s">
        <v>58</v>
      </c>
      <c r="AJ1718" s="2" t="s">
        <v>101</v>
      </c>
      <c r="AK1718" s="2" t="s">
        <v>6637</v>
      </c>
      <c r="AL1718" s="2" t="s">
        <v>1901</v>
      </c>
      <c r="AM1718" s="3">
        <v>45660.914895833332</v>
      </c>
      <c r="AN1718" s="2" t="s">
        <v>6637</v>
      </c>
      <c r="AO1718" s="2" t="s">
        <v>1901</v>
      </c>
      <c r="AP1718" s="2">
        <v>5558997</v>
      </c>
      <c r="AQ1718" s="2" t="s">
        <v>81</v>
      </c>
      <c r="AR1718" s="3">
        <v>45661.724664351852</v>
      </c>
      <c r="AS1718" s="2" t="s">
        <v>82</v>
      </c>
      <c r="AT1718" s="3">
        <v>45660.5625</v>
      </c>
      <c r="AU1718" s="2" t="s">
        <v>104</v>
      </c>
      <c r="AV1718" s="2" t="s">
        <v>6638</v>
      </c>
      <c r="AW1718" s="2" t="s">
        <v>6639</v>
      </c>
      <c r="AX1718" s="2" t="s">
        <v>8302</v>
      </c>
      <c r="AZ1718" s="3">
        <v>45661.724664351852</v>
      </c>
      <c r="BB1718" s="2" t="s">
        <v>1442</v>
      </c>
      <c r="BC1718" s="2" t="s">
        <v>1443</v>
      </c>
      <c r="BD1718" s="2" t="s">
        <v>1444</v>
      </c>
      <c r="BE1718" s="2" t="s">
        <v>6641</v>
      </c>
      <c r="BF1718" s="2" t="s">
        <v>547</v>
      </c>
    </row>
    <row r="1719" spans="1:58" x14ac:dyDescent="0.35">
      <c r="A1719" s="2">
        <v>2953648</v>
      </c>
      <c r="B1719" s="2" t="s">
        <v>58</v>
      </c>
      <c r="C1719" s="2">
        <v>37830551</v>
      </c>
      <c r="D1719" s="2">
        <v>338781598</v>
      </c>
      <c r="E1719" s="2" t="s">
        <v>59</v>
      </c>
      <c r="F1719" s="2" t="s">
        <v>60</v>
      </c>
      <c r="G1719" s="2" t="s">
        <v>132</v>
      </c>
      <c r="H1719" s="2" t="s">
        <v>467</v>
      </c>
      <c r="I1719" s="2">
        <v>775262223</v>
      </c>
      <c r="J1719" s="2" t="s">
        <v>10057</v>
      </c>
      <c r="K1719" s="2">
        <v>13</v>
      </c>
      <c r="L1719" s="2" t="s">
        <v>305</v>
      </c>
      <c r="M1719" s="2" t="s">
        <v>64</v>
      </c>
      <c r="N1719" s="3">
        <v>44909.716736111113</v>
      </c>
      <c r="O1719" s="2" t="s">
        <v>65</v>
      </c>
      <c r="Q1719" s="2" t="s">
        <v>66</v>
      </c>
      <c r="R1719" s="3">
        <v>45660.559212962966</v>
      </c>
      <c r="S1719" s="2" t="s">
        <v>10058</v>
      </c>
      <c r="T1719" s="2" t="s">
        <v>68</v>
      </c>
      <c r="U1719" s="2" t="s">
        <v>69</v>
      </c>
      <c r="V1719" s="2" t="s">
        <v>10059</v>
      </c>
      <c r="W1719" s="2" t="s">
        <v>118</v>
      </c>
      <c r="X1719" s="2" t="s">
        <v>119</v>
      </c>
      <c r="Y1719" s="2" t="s">
        <v>1644</v>
      </c>
      <c r="Z1719" s="2" t="s">
        <v>121</v>
      </c>
      <c r="AA1719" s="2" t="s">
        <v>6155</v>
      </c>
      <c r="AB1719" s="2" t="s">
        <v>6155</v>
      </c>
      <c r="AE1719" s="3">
        <v>45660.559224537035</v>
      </c>
      <c r="AF1719" s="2" t="s">
        <v>77</v>
      </c>
      <c r="AH1719" s="2" t="s">
        <v>142</v>
      </c>
      <c r="AI1719" s="2" t="s">
        <v>79</v>
      </c>
      <c r="AJ1719" s="2" t="s">
        <v>343</v>
      </c>
      <c r="AK1719" s="2" t="s">
        <v>10059</v>
      </c>
      <c r="AL1719" s="2" t="s">
        <v>10058</v>
      </c>
      <c r="AM1719" s="3">
        <v>45660.559270833335</v>
      </c>
      <c r="AN1719" s="2" t="s">
        <v>10059</v>
      </c>
      <c r="AP1719" s="2">
        <v>5557811</v>
      </c>
      <c r="AQ1719" s="2" t="s">
        <v>81</v>
      </c>
      <c r="AR1719" s="3">
        <v>45662.776909722219</v>
      </c>
      <c r="AS1719" s="2" t="s">
        <v>82</v>
      </c>
      <c r="AT1719" s="3">
        <v>45662.333333333336</v>
      </c>
      <c r="AU1719" s="2" t="s">
        <v>104</v>
      </c>
      <c r="AV1719" s="2" t="s">
        <v>125</v>
      </c>
      <c r="AW1719" s="2" t="s">
        <v>126</v>
      </c>
      <c r="AX1719" s="2" t="s">
        <v>921</v>
      </c>
      <c r="AZ1719" s="3">
        <v>45662.776909722219</v>
      </c>
      <c r="BB1719" s="2" t="s">
        <v>643</v>
      </c>
      <c r="BC1719" s="2" t="s">
        <v>644</v>
      </c>
      <c r="BD1719" s="2" t="s">
        <v>299</v>
      </c>
      <c r="BE1719" s="2" t="s">
        <v>10060</v>
      </c>
      <c r="BF1719" s="2" t="s">
        <v>4784</v>
      </c>
    </row>
    <row r="1720" spans="1:58" x14ac:dyDescent="0.35">
      <c r="A1720" s="2">
        <v>2953650</v>
      </c>
      <c r="B1720" s="2" t="s">
        <v>720</v>
      </c>
      <c r="C1720" s="2">
        <v>33194121</v>
      </c>
      <c r="D1720" s="2">
        <v>339752054</v>
      </c>
      <c r="E1720" s="2" t="s">
        <v>59</v>
      </c>
      <c r="F1720" s="2" t="s">
        <v>60</v>
      </c>
      <c r="G1720" s="2" t="s">
        <v>1634</v>
      </c>
      <c r="H1720" s="2" t="s">
        <v>10061</v>
      </c>
      <c r="I1720" s="2">
        <v>762724706</v>
      </c>
      <c r="J1720" s="2" t="s">
        <v>7054</v>
      </c>
      <c r="K1720" s="2">
        <v>14</v>
      </c>
      <c r="L1720" s="2" t="s">
        <v>63</v>
      </c>
      <c r="M1720" s="2" t="s">
        <v>64</v>
      </c>
      <c r="N1720" s="3">
        <v>43328.856319444443</v>
      </c>
      <c r="O1720" s="2" t="s">
        <v>724</v>
      </c>
      <c r="Q1720" s="2" t="s">
        <v>66</v>
      </c>
      <c r="R1720" s="3">
        <v>45660.559467592589</v>
      </c>
      <c r="S1720" s="2" t="s">
        <v>10062</v>
      </c>
      <c r="T1720" s="2" t="s">
        <v>156</v>
      </c>
      <c r="U1720" s="2" t="s">
        <v>914</v>
      </c>
      <c r="V1720" s="2" t="s">
        <v>10063</v>
      </c>
      <c r="Y1720" s="2" t="s">
        <v>10064</v>
      </c>
      <c r="Z1720" s="2" t="s">
        <v>485</v>
      </c>
      <c r="AA1720" s="2" t="s">
        <v>10065</v>
      </c>
      <c r="AB1720" s="2" t="s">
        <v>176</v>
      </c>
      <c r="AE1720" s="3">
        <v>45660.559479166666</v>
      </c>
      <c r="AF1720" s="2" t="s">
        <v>77</v>
      </c>
      <c r="AH1720" s="2" t="s">
        <v>78</v>
      </c>
      <c r="AI1720" s="2" t="s">
        <v>255</v>
      </c>
      <c r="AJ1720" s="2" t="s">
        <v>598</v>
      </c>
      <c r="AL1720" s="2" t="s">
        <v>10062</v>
      </c>
      <c r="AM1720" s="3">
        <v>45660.559513888889</v>
      </c>
      <c r="AP1720" s="2">
        <v>5557813</v>
      </c>
      <c r="AQ1720" s="2" t="s">
        <v>81</v>
      </c>
      <c r="AR1720" s="3">
        <v>45660.717997685184</v>
      </c>
      <c r="AS1720" s="2" t="s">
        <v>82</v>
      </c>
      <c r="AT1720" s="3">
        <v>45662.333333333336</v>
      </c>
      <c r="AU1720" s="2" t="s">
        <v>104</v>
      </c>
      <c r="AV1720" s="2" t="s">
        <v>258</v>
      </c>
      <c r="AW1720" s="2" t="s">
        <v>259</v>
      </c>
      <c r="AX1720" s="2" t="s">
        <v>260</v>
      </c>
      <c r="AZ1720" s="3">
        <v>45660.717997685184</v>
      </c>
      <c r="BB1720" s="2" t="s">
        <v>280</v>
      </c>
      <c r="BC1720" s="2" t="s">
        <v>281</v>
      </c>
      <c r="BD1720" s="2" t="s">
        <v>282</v>
      </c>
      <c r="BE1720" s="2" t="s">
        <v>10066</v>
      </c>
      <c r="BF1720" s="2" t="s">
        <v>995</v>
      </c>
    </row>
    <row r="1721" spans="1:58" x14ac:dyDescent="0.35">
      <c r="A1721" s="2">
        <v>2953651</v>
      </c>
      <c r="B1721" s="2" t="s">
        <v>58</v>
      </c>
      <c r="C1721" s="2">
        <v>43568571</v>
      </c>
      <c r="D1721" s="2">
        <v>338219103</v>
      </c>
      <c r="E1721" s="2" t="s">
        <v>59</v>
      </c>
      <c r="F1721" s="2" t="s">
        <v>60</v>
      </c>
      <c r="G1721" s="2" t="s">
        <v>699</v>
      </c>
      <c r="H1721" s="2" t="s">
        <v>10067</v>
      </c>
      <c r="I1721" s="2">
        <v>776172013</v>
      </c>
      <c r="J1721" s="2" t="s">
        <v>172</v>
      </c>
      <c r="K1721" s="2">
        <v>13</v>
      </c>
      <c r="L1721" s="2" t="s">
        <v>63</v>
      </c>
      <c r="M1721" s="2" t="s">
        <v>64</v>
      </c>
      <c r="N1721" s="3">
        <v>45517</v>
      </c>
      <c r="O1721" s="2" t="s">
        <v>65</v>
      </c>
      <c r="Q1721" s="2" t="s">
        <v>66</v>
      </c>
      <c r="R1721" s="3">
        <v>45660.559560185182</v>
      </c>
      <c r="S1721" s="2" t="s">
        <v>1643</v>
      </c>
      <c r="T1721" s="2" t="s">
        <v>843</v>
      </c>
      <c r="U1721" s="2" t="s">
        <v>69</v>
      </c>
      <c r="W1721" s="2" t="s">
        <v>136</v>
      </c>
      <c r="X1721" s="2" t="s">
        <v>137</v>
      </c>
      <c r="Y1721" s="2" t="s">
        <v>10068</v>
      </c>
      <c r="Z1721" s="2" t="s">
        <v>1622</v>
      </c>
      <c r="AA1721" s="2" t="s">
        <v>1623</v>
      </c>
      <c r="AB1721" s="2" t="s">
        <v>176</v>
      </c>
      <c r="AE1721" s="3">
        <v>45660.560532407406</v>
      </c>
      <c r="AF1721" s="2" t="s">
        <v>77</v>
      </c>
      <c r="AH1721" s="2" t="s">
        <v>78</v>
      </c>
      <c r="AI1721" s="2" t="s">
        <v>79</v>
      </c>
      <c r="AJ1721" s="2" t="s">
        <v>516</v>
      </c>
      <c r="AK1721" s="2" t="s">
        <v>10069</v>
      </c>
      <c r="AL1721" s="2" t="s">
        <v>1643</v>
      </c>
      <c r="AM1721" s="3">
        <v>45660.560624999998</v>
      </c>
      <c r="AO1721" s="2" t="s">
        <v>1643</v>
      </c>
      <c r="AP1721" s="2">
        <v>5557823</v>
      </c>
      <c r="AQ1721" s="2" t="s">
        <v>81</v>
      </c>
      <c r="AR1721" s="3">
        <v>45661.849988425929</v>
      </c>
      <c r="AS1721" s="2" t="s">
        <v>82</v>
      </c>
      <c r="AT1721" s="3">
        <v>45660.333333333336</v>
      </c>
      <c r="AU1721" s="2" t="s">
        <v>83</v>
      </c>
      <c r="AV1721" s="2" t="s">
        <v>163</v>
      </c>
      <c r="AW1721" s="2" t="s">
        <v>164</v>
      </c>
      <c r="AX1721" s="2" t="s">
        <v>2904</v>
      </c>
      <c r="AZ1721" s="3">
        <v>45661.849988425929</v>
      </c>
      <c r="BB1721" s="2" t="s">
        <v>179</v>
      </c>
      <c r="BC1721" s="2" t="s">
        <v>180</v>
      </c>
      <c r="BD1721" s="2" t="s">
        <v>181</v>
      </c>
      <c r="BE1721" s="2" t="s">
        <v>10070</v>
      </c>
      <c r="BF1721" s="2" t="s">
        <v>412</v>
      </c>
    </row>
    <row r="1722" spans="1:58" x14ac:dyDescent="0.35">
      <c r="A1722" s="2">
        <v>2953652</v>
      </c>
      <c r="B1722" s="2" t="s">
        <v>58</v>
      </c>
      <c r="C1722" s="2">
        <v>41921341</v>
      </c>
      <c r="D1722" s="2">
        <v>339708171</v>
      </c>
      <c r="E1722" s="2" t="s">
        <v>59</v>
      </c>
      <c r="F1722" s="2" t="s">
        <v>60</v>
      </c>
      <c r="G1722" s="2" t="s">
        <v>132</v>
      </c>
      <c r="H1722" s="2" t="s">
        <v>5526</v>
      </c>
      <c r="I1722" s="2">
        <v>778285951</v>
      </c>
      <c r="J1722" s="2">
        <v>339708171</v>
      </c>
      <c r="K1722" s="2">
        <v>14</v>
      </c>
      <c r="L1722" s="2" t="s">
        <v>63</v>
      </c>
      <c r="M1722" s="2" t="s">
        <v>64</v>
      </c>
      <c r="N1722" s="3">
        <v>45645.666678240741</v>
      </c>
      <c r="O1722" s="2" t="s">
        <v>65</v>
      </c>
      <c r="Q1722" s="2" t="s">
        <v>66</v>
      </c>
      <c r="R1722" s="3">
        <v>45660.559594907405</v>
      </c>
      <c r="S1722" s="2" t="s">
        <v>9078</v>
      </c>
      <c r="T1722" s="2" t="s">
        <v>68</v>
      </c>
      <c r="U1722" s="2" t="s">
        <v>69</v>
      </c>
      <c r="V1722" s="2" t="s">
        <v>10071</v>
      </c>
      <c r="W1722" s="2" t="s">
        <v>250</v>
      </c>
      <c r="Y1722" s="2" t="s">
        <v>10072</v>
      </c>
      <c r="Z1722" s="2" t="s">
        <v>1877</v>
      </c>
      <c r="AA1722" s="2" t="s">
        <v>5275</v>
      </c>
      <c r="AB1722" s="2" t="s">
        <v>176</v>
      </c>
      <c r="AE1722" s="3">
        <v>45660.689814814818</v>
      </c>
      <c r="AF1722" s="2" t="s">
        <v>77</v>
      </c>
      <c r="AH1722" s="2" t="s">
        <v>78</v>
      </c>
      <c r="AI1722" s="2" t="s">
        <v>58</v>
      </c>
      <c r="AJ1722" s="2" t="s">
        <v>101</v>
      </c>
      <c r="AK1722" s="2" t="s">
        <v>10073</v>
      </c>
      <c r="AL1722" s="2" t="s">
        <v>442</v>
      </c>
      <c r="AM1722" s="3">
        <v>45660.689895833333</v>
      </c>
      <c r="AN1722" s="2" t="s">
        <v>10073</v>
      </c>
      <c r="AO1722" s="2" t="s">
        <v>442</v>
      </c>
      <c r="AP1722" s="2">
        <v>5558421</v>
      </c>
      <c r="AQ1722" s="2" t="s">
        <v>81</v>
      </c>
      <c r="AR1722" s="3">
        <v>45661.730370370373</v>
      </c>
      <c r="AS1722" s="2" t="s">
        <v>82</v>
      </c>
      <c r="AT1722" s="3">
        <v>45660.333333333336</v>
      </c>
      <c r="AU1722" s="2" t="s">
        <v>104</v>
      </c>
      <c r="AV1722" s="2" t="s">
        <v>1273</v>
      </c>
      <c r="AW1722" s="2" t="s">
        <v>1274</v>
      </c>
      <c r="AX1722" s="2" t="s">
        <v>1275</v>
      </c>
      <c r="AZ1722" s="3">
        <v>45661.730370370373</v>
      </c>
      <c r="BB1722" s="2" t="s">
        <v>408</v>
      </c>
      <c r="BC1722" s="2" t="s">
        <v>409</v>
      </c>
      <c r="BD1722" s="2" t="s">
        <v>410</v>
      </c>
      <c r="BE1722" s="2" t="s">
        <v>658</v>
      </c>
      <c r="BF1722" s="2" t="s">
        <v>442</v>
      </c>
    </row>
    <row r="1723" spans="1:58" x14ac:dyDescent="0.35">
      <c r="A1723" s="2">
        <v>2953653</v>
      </c>
      <c r="B1723" s="2" t="s">
        <v>244</v>
      </c>
      <c r="C1723" s="2">
        <v>36454671</v>
      </c>
      <c r="D1723" s="2">
        <v>338208219</v>
      </c>
      <c r="E1723" s="2" t="s">
        <v>59</v>
      </c>
      <c r="F1723" s="2" t="s">
        <v>60</v>
      </c>
      <c r="G1723" s="2" t="s">
        <v>10074</v>
      </c>
      <c r="H1723" s="2" t="s">
        <v>10075</v>
      </c>
      <c r="I1723" s="2">
        <v>775633149</v>
      </c>
      <c r="J1723" s="2" t="s">
        <v>10076</v>
      </c>
      <c r="K1723" s="2">
        <v>12</v>
      </c>
      <c r="L1723" s="2" t="s">
        <v>63</v>
      </c>
      <c r="M1723" s="2" t="s">
        <v>64</v>
      </c>
      <c r="N1723" s="3">
        <v>44037.5</v>
      </c>
      <c r="O1723" s="2" t="s">
        <v>248</v>
      </c>
      <c r="Q1723" s="2" t="s">
        <v>66</v>
      </c>
      <c r="R1723" s="3">
        <v>45660.559918981482</v>
      </c>
      <c r="S1723" s="2" t="s">
        <v>2422</v>
      </c>
      <c r="T1723" s="2" t="s">
        <v>68</v>
      </c>
      <c r="U1723" s="2" t="s">
        <v>69</v>
      </c>
      <c r="V1723" s="2" t="s">
        <v>10077</v>
      </c>
      <c r="W1723" s="2" t="s">
        <v>4140</v>
      </c>
      <c r="X1723" s="2" t="s">
        <v>10078</v>
      </c>
      <c r="Y1723" s="2" t="s">
        <v>10079</v>
      </c>
      <c r="Z1723" s="2" t="s">
        <v>1603</v>
      </c>
      <c r="AA1723" s="2" t="s">
        <v>1603</v>
      </c>
      <c r="AB1723" s="2" t="s">
        <v>1603</v>
      </c>
      <c r="AE1723" s="3">
        <v>45660.559918981482</v>
      </c>
      <c r="AF1723" s="2" t="s">
        <v>77</v>
      </c>
      <c r="AH1723" s="2" t="s">
        <v>78</v>
      </c>
      <c r="AI1723" s="2" t="s">
        <v>275</v>
      </c>
      <c r="AJ1723" s="2" t="s">
        <v>1271</v>
      </c>
      <c r="AK1723" s="2" t="s">
        <v>10080</v>
      </c>
      <c r="AL1723" s="2" t="s">
        <v>2422</v>
      </c>
      <c r="AM1723" s="3">
        <v>45660.559965277775</v>
      </c>
      <c r="AN1723" s="2" t="s">
        <v>10080</v>
      </c>
      <c r="AP1723" s="2">
        <v>5557820</v>
      </c>
      <c r="AQ1723" s="2" t="s">
        <v>81</v>
      </c>
      <c r="AR1723" s="3">
        <v>45661.592592592591</v>
      </c>
      <c r="AS1723" s="2" t="s">
        <v>82</v>
      </c>
      <c r="AT1723" s="3">
        <v>45662.333333333336</v>
      </c>
      <c r="AU1723" s="2" t="s">
        <v>104</v>
      </c>
      <c r="AV1723" s="2" t="s">
        <v>10081</v>
      </c>
      <c r="AW1723" s="2" t="s">
        <v>10082</v>
      </c>
      <c r="AX1723" s="2" t="s">
        <v>10083</v>
      </c>
      <c r="AZ1723" s="3">
        <v>45661.592592592591</v>
      </c>
      <c r="BB1723" s="2" t="s">
        <v>2359</v>
      </c>
      <c r="BC1723" s="2" t="s">
        <v>2360</v>
      </c>
      <c r="BD1723" s="2" t="s">
        <v>2361</v>
      </c>
      <c r="BE1723" s="2" t="s">
        <v>10084</v>
      </c>
      <c r="BF1723" s="2" t="s">
        <v>1853</v>
      </c>
    </row>
    <row r="1724" spans="1:58" x14ac:dyDescent="0.35">
      <c r="A1724" s="2">
        <v>2953654</v>
      </c>
      <c r="B1724" s="2" t="s">
        <v>244</v>
      </c>
      <c r="C1724" s="2">
        <v>37106221</v>
      </c>
      <c r="D1724" s="2">
        <v>339761293</v>
      </c>
      <c r="E1724" s="2" t="s">
        <v>59</v>
      </c>
      <c r="F1724" s="2" t="s">
        <v>60</v>
      </c>
      <c r="G1724" s="2" t="s">
        <v>5156</v>
      </c>
      <c r="H1724" s="2" t="s">
        <v>10085</v>
      </c>
      <c r="I1724" s="2">
        <v>7743444509</v>
      </c>
      <c r="J1724" s="2" t="s">
        <v>1293</v>
      </c>
      <c r="K1724" s="2">
        <v>14</v>
      </c>
      <c r="L1724" s="2" t="s">
        <v>63</v>
      </c>
      <c r="M1724" s="2" t="s">
        <v>64</v>
      </c>
      <c r="N1724" s="3">
        <v>44300.291666666664</v>
      </c>
      <c r="O1724" s="2" t="s">
        <v>248</v>
      </c>
      <c r="Q1724" s="2" t="s">
        <v>66</v>
      </c>
      <c r="R1724" s="3">
        <v>45660.560127314813</v>
      </c>
      <c r="S1724" s="2" t="s">
        <v>8974</v>
      </c>
      <c r="T1724" s="2" t="s">
        <v>156</v>
      </c>
      <c r="U1724" s="2" t="s">
        <v>481</v>
      </c>
      <c r="V1724" s="2" t="s">
        <v>10086</v>
      </c>
      <c r="W1724" s="2" t="s">
        <v>250</v>
      </c>
      <c r="X1724" s="2" t="s">
        <v>743</v>
      </c>
      <c r="Y1724" s="2" t="s">
        <v>744</v>
      </c>
      <c r="Z1724" s="2" t="s">
        <v>745</v>
      </c>
      <c r="AA1724" s="2" t="s">
        <v>1797</v>
      </c>
      <c r="AB1724" s="2" t="s">
        <v>176</v>
      </c>
      <c r="AE1724" s="3">
        <v>45660.56013888889</v>
      </c>
      <c r="AF1724" s="2" t="s">
        <v>77</v>
      </c>
      <c r="AH1724" s="2" t="s">
        <v>142</v>
      </c>
      <c r="AI1724" s="2" t="s">
        <v>255</v>
      </c>
      <c r="AJ1724" s="2" t="s">
        <v>276</v>
      </c>
      <c r="AK1724" s="2" t="s">
        <v>10087</v>
      </c>
      <c r="AL1724" s="2" t="s">
        <v>8974</v>
      </c>
      <c r="AM1724" s="3">
        <v>45660.560196759259</v>
      </c>
      <c r="AN1724" s="2" t="s">
        <v>10087</v>
      </c>
      <c r="AP1724" s="2">
        <v>5557821</v>
      </c>
      <c r="AQ1724" s="2" t="s">
        <v>81</v>
      </c>
      <c r="AR1724" s="3">
        <v>45661.709537037037</v>
      </c>
      <c r="AS1724" s="2" t="s">
        <v>82</v>
      </c>
      <c r="AT1724" s="3">
        <v>45662.333333333336</v>
      </c>
      <c r="AU1724" s="2" t="s">
        <v>104</v>
      </c>
      <c r="AV1724" s="2" t="s">
        <v>258</v>
      </c>
      <c r="AW1724" s="2" t="s">
        <v>259</v>
      </c>
      <c r="AX1724" s="2" t="s">
        <v>260</v>
      </c>
      <c r="AZ1724" s="3">
        <v>45661.709537037037</v>
      </c>
      <c r="BB1724" s="2" t="s">
        <v>614</v>
      </c>
      <c r="BC1724" s="2" t="s">
        <v>129</v>
      </c>
      <c r="BD1724" s="2" t="s">
        <v>615</v>
      </c>
      <c r="BE1724" s="2" t="s">
        <v>10088</v>
      </c>
      <c r="BF1724" s="2" t="s">
        <v>995</v>
      </c>
    </row>
    <row r="1725" spans="1:58" x14ac:dyDescent="0.35">
      <c r="A1725" s="2">
        <v>2953655</v>
      </c>
      <c r="B1725" s="2" t="s">
        <v>58</v>
      </c>
      <c r="C1725" s="2">
        <v>42176411</v>
      </c>
      <c r="D1725" s="2">
        <v>338548571</v>
      </c>
      <c r="E1725" s="2" t="s">
        <v>59</v>
      </c>
      <c r="F1725" s="2" t="s">
        <v>60</v>
      </c>
      <c r="G1725" s="2" t="s">
        <v>266</v>
      </c>
      <c r="H1725" s="2" t="s">
        <v>1206</v>
      </c>
      <c r="I1725" s="2" t="s">
        <v>10089</v>
      </c>
      <c r="J1725" s="2" t="s">
        <v>1689</v>
      </c>
      <c r="K1725" s="2">
        <v>13</v>
      </c>
      <c r="L1725" s="2" t="s">
        <v>305</v>
      </c>
      <c r="M1725" s="2" t="s">
        <v>64</v>
      </c>
      <c r="N1725" s="3">
        <v>45262.645833333336</v>
      </c>
      <c r="O1725" s="2" t="s">
        <v>65</v>
      </c>
      <c r="Q1725" s="2" t="s">
        <v>66</v>
      </c>
      <c r="R1725" s="3">
        <v>45660.56013888889</v>
      </c>
      <c r="S1725" s="2" t="s">
        <v>6235</v>
      </c>
      <c r="T1725" s="2" t="s">
        <v>156</v>
      </c>
      <c r="U1725" s="2" t="s">
        <v>69</v>
      </c>
      <c r="V1725" s="2" t="s">
        <v>10090</v>
      </c>
      <c r="Y1725" s="2" t="s">
        <v>3437</v>
      </c>
      <c r="Z1725" s="2" t="s">
        <v>1471</v>
      </c>
      <c r="AA1725" s="2" t="s">
        <v>10091</v>
      </c>
      <c r="AB1725" s="2" t="s">
        <v>176</v>
      </c>
      <c r="AE1725" s="3">
        <v>45661.724027777775</v>
      </c>
      <c r="AF1725" s="2" t="s">
        <v>77</v>
      </c>
      <c r="AH1725" s="2" t="s">
        <v>142</v>
      </c>
      <c r="AI1725" s="2" t="s">
        <v>79</v>
      </c>
      <c r="AJ1725" s="2" t="s">
        <v>101</v>
      </c>
      <c r="AK1725" s="2" t="s">
        <v>10092</v>
      </c>
      <c r="AL1725" s="2" t="s">
        <v>243</v>
      </c>
      <c r="AM1725" s="3">
        <v>45661.724108796298</v>
      </c>
      <c r="AN1725" s="2" t="s">
        <v>10092</v>
      </c>
      <c r="AO1725" s="2" t="s">
        <v>243</v>
      </c>
      <c r="AP1725" s="2">
        <v>5560723</v>
      </c>
      <c r="AQ1725" s="2" t="s">
        <v>81</v>
      </c>
      <c r="AR1725" s="3">
        <v>45662.463888888888</v>
      </c>
      <c r="AS1725" s="2" t="s">
        <v>82</v>
      </c>
      <c r="AT1725" s="3">
        <v>45661.5625</v>
      </c>
      <c r="AU1725" s="2" t="s">
        <v>104</v>
      </c>
      <c r="AV1725" s="2" t="s">
        <v>346</v>
      </c>
      <c r="AW1725" s="2" t="s">
        <v>347</v>
      </c>
      <c r="AX1725" s="2" t="s">
        <v>348</v>
      </c>
      <c r="AZ1725" s="3">
        <v>45662.463888888888</v>
      </c>
      <c r="BB1725" s="2" t="s">
        <v>643</v>
      </c>
      <c r="BC1725" s="2" t="s">
        <v>644</v>
      </c>
      <c r="BD1725" s="2" t="s">
        <v>299</v>
      </c>
      <c r="BE1725" s="2" t="s">
        <v>10093</v>
      </c>
      <c r="BF1725" s="2" t="s">
        <v>243</v>
      </c>
    </row>
    <row r="1726" spans="1:58" x14ac:dyDescent="0.35">
      <c r="A1726" s="2">
        <v>2953656</v>
      </c>
      <c r="B1726" s="2" t="s">
        <v>58</v>
      </c>
      <c r="C1726" s="2">
        <v>33628661</v>
      </c>
      <c r="D1726" s="2">
        <v>339574080</v>
      </c>
      <c r="E1726" s="2" t="s">
        <v>59</v>
      </c>
      <c r="F1726" s="2" t="s">
        <v>60</v>
      </c>
      <c r="G1726" s="2" t="s">
        <v>10094</v>
      </c>
      <c r="H1726" s="2" t="s">
        <v>10095</v>
      </c>
      <c r="I1726" s="2">
        <v>781076567</v>
      </c>
      <c r="J1726" s="2" t="s">
        <v>1055</v>
      </c>
      <c r="K1726" s="2">
        <v>14</v>
      </c>
      <c r="L1726" s="2" t="s">
        <v>63</v>
      </c>
      <c r="M1726" s="2" t="s">
        <v>64</v>
      </c>
      <c r="N1726" s="3">
        <v>45010</v>
      </c>
      <c r="O1726" s="2" t="s">
        <v>647</v>
      </c>
      <c r="Q1726" s="2" t="s">
        <v>66</v>
      </c>
      <c r="R1726" s="3">
        <v>45660.561724537038</v>
      </c>
      <c r="S1726" s="2" t="s">
        <v>388</v>
      </c>
      <c r="T1726" s="2" t="s">
        <v>389</v>
      </c>
      <c r="U1726" s="2" t="s">
        <v>69</v>
      </c>
      <c r="V1726" s="2" t="s">
        <v>10096</v>
      </c>
      <c r="W1726" s="2" t="s">
        <v>233</v>
      </c>
      <c r="X1726" s="2" t="s">
        <v>234</v>
      </c>
      <c r="Y1726" s="2" t="s">
        <v>5189</v>
      </c>
      <c r="Z1726" s="2" t="s">
        <v>236</v>
      </c>
      <c r="AA1726" s="2" t="s">
        <v>3974</v>
      </c>
      <c r="AB1726" s="2" t="s">
        <v>176</v>
      </c>
      <c r="AE1726" s="3">
        <v>45660.561736111114</v>
      </c>
      <c r="AF1726" s="2" t="s">
        <v>77</v>
      </c>
      <c r="AH1726" s="2" t="s">
        <v>142</v>
      </c>
      <c r="AI1726" s="2" t="s">
        <v>79</v>
      </c>
      <c r="AJ1726" s="2" t="s">
        <v>123</v>
      </c>
      <c r="AK1726" s="2" t="s">
        <v>10097</v>
      </c>
      <c r="AL1726" s="2" t="s">
        <v>388</v>
      </c>
      <c r="AM1726" s="3">
        <v>45660.561782407407</v>
      </c>
      <c r="AN1726" s="2" t="s">
        <v>10097</v>
      </c>
      <c r="AP1726" s="2">
        <v>5557834</v>
      </c>
      <c r="AQ1726" s="2" t="s">
        <v>81</v>
      </c>
      <c r="AR1726" s="3">
        <v>45660.707453703704</v>
      </c>
      <c r="AS1726" s="2" t="s">
        <v>82</v>
      </c>
      <c r="AT1726" s="3">
        <v>45662.333333333336</v>
      </c>
      <c r="AU1726" s="2" t="s">
        <v>104</v>
      </c>
      <c r="AV1726" s="2" t="s">
        <v>239</v>
      </c>
      <c r="AW1726" s="2" t="s">
        <v>240</v>
      </c>
      <c r="AX1726" s="2" t="s">
        <v>1076</v>
      </c>
      <c r="AZ1726" s="3">
        <v>45660.707453703704</v>
      </c>
      <c r="BB1726" s="2" t="s">
        <v>643</v>
      </c>
      <c r="BC1726" s="2" t="s">
        <v>644</v>
      </c>
      <c r="BD1726" s="2" t="s">
        <v>299</v>
      </c>
      <c r="BE1726" s="2" t="s">
        <v>300</v>
      </c>
      <c r="BF1726" s="2" t="s">
        <v>831</v>
      </c>
    </row>
    <row r="1727" spans="1:58" x14ac:dyDescent="0.35">
      <c r="A1727" s="2">
        <v>2953657</v>
      </c>
      <c r="B1727" s="2" t="s">
        <v>244</v>
      </c>
      <c r="C1727" s="2">
        <v>41184681</v>
      </c>
      <c r="D1727" s="2">
        <v>339750729</v>
      </c>
      <c r="E1727" s="2" t="s">
        <v>59</v>
      </c>
      <c r="F1727" s="2" t="s">
        <v>60</v>
      </c>
      <c r="G1727" s="2" t="s">
        <v>2656</v>
      </c>
      <c r="H1727" s="2" t="s">
        <v>2965</v>
      </c>
      <c r="I1727" s="2">
        <v>772863040</v>
      </c>
      <c r="J1727" s="2" t="s">
        <v>10098</v>
      </c>
      <c r="K1727" s="2">
        <v>14</v>
      </c>
      <c r="L1727" s="2" t="s">
        <v>63</v>
      </c>
      <c r="M1727" s="2" t="s">
        <v>64</v>
      </c>
      <c r="N1727" s="3">
        <v>45143.75</v>
      </c>
      <c r="O1727" s="2" t="s">
        <v>248</v>
      </c>
      <c r="Q1727" s="2" t="s">
        <v>66</v>
      </c>
      <c r="R1727" s="3">
        <v>45660.562071759261</v>
      </c>
      <c r="S1727" s="2" t="s">
        <v>3892</v>
      </c>
      <c r="T1727" s="2" t="s">
        <v>68</v>
      </c>
      <c r="U1727" s="2" t="s">
        <v>914</v>
      </c>
      <c r="V1727" s="2" t="s">
        <v>10099</v>
      </c>
      <c r="W1727" s="2" t="s">
        <v>250</v>
      </c>
      <c r="X1727" s="2" t="s">
        <v>483</v>
      </c>
      <c r="Y1727" s="2" t="s">
        <v>10064</v>
      </c>
      <c r="Z1727" s="2" t="s">
        <v>485</v>
      </c>
      <c r="AA1727" s="2" t="s">
        <v>10100</v>
      </c>
      <c r="AB1727" s="2" t="s">
        <v>176</v>
      </c>
      <c r="AE1727" s="3">
        <v>45660.562083333331</v>
      </c>
      <c r="AF1727" s="2" t="s">
        <v>77</v>
      </c>
      <c r="AH1727" s="2" t="s">
        <v>78</v>
      </c>
      <c r="AI1727" s="2" t="s">
        <v>255</v>
      </c>
      <c r="AJ1727" s="2" t="s">
        <v>276</v>
      </c>
      <c r="AK1727" s="2" t="s">
        <v>10101</v>
      </c>
      <c r="AL1727" s="2" t="s">
        <v>3892</v>
      </c>
      <c r="AM1727" s="3">
        <v>45660.562141203707</v>
      </c>
      <c r="AN1727" s="2" t="s">
        <v>10101</v>
      </c>
      <c r="AP1727" s="2">
        <v>5557836</v>
      </c>
      <c r="AQ1727" s="2" t="s">
        <v>81</v>
      </c>
      <c r="AR1727" s="3">
        <v>45661.400520833333</v>
      </c>
      <c r="AS1727" s="2" t="s">
        <v>82</v>
      </c>
      <c r="AT1727" s="3">
        <v>45662.333333333336</v>
      </c>
      <c r="AU1727" s="2" t="s">
        <v>104</v>
      </c>
      <c r="AV1727" s="2" t="s">
        <v>258</v>
      </c>
      <c r="AW1727" s="2" t="s">
        <v>259</v>
      </c>
      <c r="AX1727" s="2" t="s">
        <v>1558</v>
      </c>
      <c r="AZ1727" s="3">
        <v>45661.400520833333</v>
      </c>
      <c r="BB1727" s="2" t="s">
        <v>10102</v>
      </c>
      <c r="BC1727" s="2" t="s">
        <v>149</v>
      </c>
      <c r="BD1727" s="2" t="s">
        <v>5712</v>
      </c>
      <c r="BE1727" s="2" t="s">
        <v>10103</v>
      </c>
      <c r="BF1727" s="2" t="s">
        <v>926</v>
      </c>
    </row>
    <row r="1728" spans="1:58" x14ac:dyDescent="0.35">
      <c r="A1728" s="2">
        <v>2953658</v>
      </c>
      <c r="B1728" s="2" t="s">
        <v>58</v>
      </c>
      <c r="C1728" s="2">
        <v>42223861</v>
      </c>
      <c r="D1728" s="2">
        <v>338582933</v>
      </c>
      <c r="E1728" s="2" t="s">
        <v>59</v>
      </c>
      <c r="F1728" s="2" t="s">
        <v>60</v>
      </c>
      <c r="G1728" s="2" t="s">
        <v>1111</v>
      </c>
      <c r="H1728" s="2" t="s">
        <v>3055</v>
      </c>
      <c r="I1728" s="2">
        <v>774269386</v>
      </c>
      <c r="J1728" s="2" t="s">
        <v>1569</v>
      </c>
      <c r="K1728" s="2">
        <v>12</v>
      </c>
      <c r="L1728" s="2" t="s">
        <v>63</v>
      </c>
      <c r="M1728" s="2" t="s">
        <v>64</v>
      </c>
      <c r="N1728" s="3">
        <v>45448</v>
      </c>
      <c r="O1728" s="2" t="s">
        <v>65</v>
      </c>
      <c r="Q1728" s="2" t="s">
        <v>66</v>
      </c>
      <c r="R1728" s="3">
        <v>45660.5622337963</v>
      </c>
      <c r="S1728" s="2" t="s">
        <v>2086</v>
      </c>
      <c r="T1728" s="2" t="s">
        <v>68</v>
      </c>
      <c r="U1728" s="2" t="s">
        <v>880</v>
      </c>
      <c r="V1728" s="2" t="s">
        <v>10104</v>
      </c>
      <c r="W1728" s="2" t="s">
        <v>71</v>
      </c>
      <c r="X1728" s="2" t="s">
        <v>317</v>
      </c>
      <c r="Y1728" s="2" t="s">
        <v>4232</v>
      </c>
      <c r="Z1728" s="2" t="s">
        <v>1603</v>
      </c>
      <c r="AA1728" s="2" t="s">
        <v>1603</v>
      </c>
      <c r="AB1728" s="2" t="s">
        <v>1603</v>
      </c>
      <c r="AE1728" s="3">
        <v>45660.562245370369</v>
      </c>
      <c r="AF1728" s="2" t="s">
        <v>77</v>
      </c>
      <c r="AH1728" s="2" t="s">
        <v>78</v>
      </c>
      <c r="AI1728" s="2" t="s">
        <v>79</v>
      </c>
      <c r="AJ1728" s="2" t="s">
        <v>191</v>
      </c>
      <c r="AK1728" s="2" t="s">
        <v>10104</v>
      </c>
      <c r="AL1728" s="2" t="s">
        <v>2086</v>
      </c>
      <c r="AM1728" s="3">
        <v>45660.562280092592</v>
      </c>
      <c r="AN1728" s="2" t="s">
        <v>10104</v>
      </c>
      <c r="AP1728" s="2">
        <v>5557837</v>
      </c>
      <c r="AQ1728" s="2" t="s">
        <v>81</v>
      </c>
      <c r="AR1728" s="3">
        <v>45661.591817129629</v>
      </c>
      <c r="AS1728" s="2" t="s">
        <v>82</v>
      </c>
      <c r="AT1728" s="3">
        <v>45662.333333333336</v>
      </c>
      <c r="AU1728" s="2" t="s">
        <v>104</v>
      </c>
      <c r="AV1728" s="2" t="s">
        <v>321</v>
      </c>
      <c r="AW1728" s="2" t="s">
        <v>322</v>
      </c>
      <c r="AX1728" s="2" t="s">
        <v>3648</v>
      </c>
      <c r="AZ1728" s="3">
        <v>45661.591817129629</v>
      </c>
      <c r="BB1728" s="2" t="s">
        <v>439</v>
      </c>
      <c r="BC1728" s="2" t="s">
        <v>440</v>
      </c>
      <c r="BD1728" s="2" t="s">
        <v>263</v>
      </c>
      <c r="BE1728" s="2" t="s">
        <v>624</v>
      </c>
      <c r="BF1728" s="2" t="s">
        <v>1853</v>
      </c>
    </row>
    <row r="1729" spans="1:58" x14ac:dyDescent="0.35">
      <c r="A1729" s="2">
        <v>2953660</v>
      </c>
      <c r="B1729" s="2" t="s">
        <v>58</v>
      </c>
      <c r="C1729" s="2">
        <v>35676341</v>
      </c>
      <c r="D1729" s="2">
        <v>338371434</v>
      </c>
      <c r="E1729" s="2" t="s">
        <v>59</v>
      </c>
      <c r="F1729" s="2" t="s">
        <v>60</v>
      </c>
      <c r="G1729" s="2" t="s">
        <v>5884</v>
      </c>
      <c r="H1729" s="2" t="s">
        <v>1903</v>
      </c>
      <c r="I1729" s="2">
        <v>774881069</v>
      </c>
      <c r="J1729" s="2" t="s">
        <v>3364</v>
      </c>
      <c r="K1729" s="2">
        <v>13</v>
      </c>
      <c r="L1729" s="2" t="s">
        <v>63</v>
      </c>
      <c r="M1729" s="2" t="s">
        <v>64</v>
      </c>
      <c r="N1729" s="3">
        <v>44835</v>
      </c>
      <c r="O1729" s="2" t="s">
        <v>65</v>
      </c>
      <c r="Q1729" s="2" t="s">
        <v>66</v>
      </c>
      <c r="R1729" s="3">
        <v>45660.562997685185</v>
      </c>
      <c r="S1729" s="2" t="s">
        <v>5372</v>
      </c>
      <c r="T1729" s="2" t="s">
        <v>68</v>
      </c>
      <c r="U1729" s="2" t="s">
        <v>69</v>
      </c>
      <c r="V1729" s="2" t="s">
        <v>10105</v>
      </c>
      <c r="W1729" s="2" t="s">
        <v>118</v>
      </c>
      <c r="X1729" s="2" t="s">
        <v>271</v>
      </c>
      <c r="Y1729" s="2" t="s">
        <v>2479</v>
      </c>
      <c r="Z1729" s="2" t="s">
        <v>273</v>
      </c>
      <c r="AA1729" s="2" t="s">
        <v>10106</v>
      </c>
      <c r="AB1729" s="2" t="s">
        <v>10107</v>
      </c>
      <c r="AC1729" s="2">
        <v>169</v>
      </c>
      <c r="AE1729" s="3">
        <v>45660.563009259262</v>
      </c>
      <c r="AF1729" s="2" t="s">
        <v>77</v>
      </c>
      <c r="AH1729" s="2" t="s">
        <v>78</v>
      </c>
      <c r="AI1729" s="2" t="s">
        <v>79</v>
      </c>
      <c r="AJ1729" s="2" t="s">
        <v>123</v>
      </c>
      <c r="AK1729" s="2" t="s">
        <v>2372</v>
      </c>
      <c r="AL1729" s="2" t="s">
        <v>5372</v>
      </c>
      <c r="AM1729" s="3">
        <v>45660.563043981485</v>
      </c>
      <c r="AN1729" s="2" t="s">
        <v>2372</v>
      </c>
      <c r="AP1729" s="2">
        <v>5557842</v>
      </c>
      <c r="AQ1729" s="2" t="s">
        <v>81</v>
      </c>
      <c r="AR1729" s="3">
        <v>45661.779918981483</v>
      </c>
      <c r="AS1729" s="2" t="s">
        <v>82</v>
      </c>
      <c r="AT1729" s="3">
        <v>45662.333333333336</v>
      </c>
      <c r="AU1729" s="2" t="s">
        <v>104</v>
      </c>
      <c r="AV1729" s="2" t="s">
        <v>277</v>
      </c>
      <c r="AW1729" s="2" t="s">
        <v>278</v>
      </c>
      <c r="AX1729" s="2" t="s">
        <v>2556</v>
      </c>
      <c r="AZ1729" s="3">
        <v>45661.779918981483</v>
      </c>
      <c r="BB1729" s="2" t="s">
        <v>128</v>
      </c>
      <c r="BC1729" s="2" t="s">
        <v>129</v>
      </c>
      <c r="BD1729" s="2" t="s">
        <v>130</v>
      </c>
      <c r="BE1729" s="2" t="s">
        <v>10108</v>
      </c>
      <c r="BF1729" s="2" t="s">
        <v>802</v>
      </c>
    </row>
    <row r="1730" spans="1:58" x14ac:dyDescent="0.35">
      <c r="A1730" s="2">
        <v>2953661</v>
      </c>
      <c r="B1730" s="2" t="s">
        <v>58</v>
      </c>
      <c r="C1730" s="2">
        <v>40922161</v>
      </c>
      <c r="D1730" s="2">
        <v>338451872</v>
      </c>
      <c r="E1730" s="2" t="s">
        <v>59</v>
      </c>
      <c r="F1730" s="2" t="s">
        <v>60</v>
      </c>
      <c r="G1730" s="2" t="s">
        <v>10109</v>
      </c>
      <c r="H1730" s="2" t="s">
        <v>10110</v>
      </c>
      <c r="I1730" s="2">
        <v>786038506</v>
      </c>
      <c r="J1730" s="2" t="s">
        <v>10111</v>
      </c>
      <c r="K1730" s="2">
        <v>13</v>
      </c>
      <c r="L1730" s="2" t="s">
        <v>63</v>
      </c>
      <c r="M1730" s="2" t="s">
        <v>64</v>
      </c>
      <c r="N1730" s="3">
        <v>45071.67628472222</v>
      </c>
      <c r="O1730" s="2" t="s">
        <v>65</v>
      </c>
      <c r="Q1730" s="2" t="s">
        <v>66</v>
      </c>
      <c r="R1730" s="3">
        <v>45660.563171296293</v>
      </c>
      <c r="S1730" s="2" t="s">
        <v>9632</v>
      </c>
      <c r="T1730" s="2" t="s">
        <v>68</v>
      </c>
      <c r="U1730" s="2" t="s">
        <v>1863</v>
      </c>
      <c r="V1730" s="2" t="s">
        <v>10112</v>
      </c>
      <c r="W1730" s="2" t="s">
        <v>400</v>
      </c>
      <c r="X1730" s="2" t="s">
        <v>401</v>
      </c>
      <c r="Y1730" s="2" t="s">
        <v>10113</v>
      </c>
      <c r="Z1730" s="2" t="s">
        <v>273</v>
      </c>
      <c r="AA1730" s="2" t="s">
        <v>7184</v>
      </c>
      <c r="AB1730" s="2" t="s">
        <v>176</v>
      </c>
      <c r="AE1730" s="3">
        <v>45660.56318287037</v>
      </c>
      <c r="AF1730" s="2" t="s">
        <v>77</v>
      </c>
      <c r="AH1730" s="2" t="s">
        <v>78</v>
      </c>
      <c r="AI1730" s="2" t="s">
        <v>79</v>
      </c>
      <c r="AJ1730" s="2" t="s">
        <v>191</v>
      </c>
      <c r="AK1730" s="2" t="s">
        <v>10114</v>
      </c>
      <c r="AL1730" s="2" t="s">
        <v>9632</v>
      </c>
      <c r="AM1730" s="3">
        <v>45660.56322916667</v>
      </c>
      <c r="AN1730" s="2" t="s">
        <v>10114</v>
      </c>
      <c r="AP1730" s="2">
        <v>5557843</v>
      </c>
      <c r="AQ1730" s="2" t="s">
        <v>81</v>
      </c>
      <c r="AR1730" s="3">
        <v>45660.93917824074</v>
      </c>
      <c r="AS1730" s="2" t="s">
        <v>82</v>
      </c>
      <c r="AT1730" s="3">
        <v>45660.333333333336</v>
      </c>
      <c r="AU1730" s="2" t="s">
        <v>83</v>
      </c>
      <c r="AV1730" s="2" t="s">
        <v>1889</v>
      </c>
      <c r="AW1730" s="2" t="s">
        <v>1890</v>
      </c>
      <c r="AX1730" s="2" t="s">
        <v>1891</v>
      </c>
      <c r="AZ1730" s="3">
        <v>45660.93917824074</v>
      </c>
      <c r="BB1730" s="2" t="s">
        <v>761</v>
      </c>
      <c r="BC1730" s="2" t="s">
        <v>88</v>
      </c>
      <c r="BD1730" s="2" t="s">
        <v>89</v>
      </c>
      <c r="BE1730" s="2" t="s">
        <v>476</v>
      </c>
      <c r="BF1730" s="2" t="s">
        <v>412</v>
      </c>
    </row>
    <row r="1731" spans="1:58" x14ac:dyDescent="0.35">
      <c r="A1731" s="2">
        <v>2953663</v>
      </c>
      <c r="B1731" s="2" t="s">
        <v>58</v>
      </c>
      <c r="C1731" s="2">
        <v>37542091</v>
      </c>
      <c r="D1731" s="2">
        <v>339677468</v>
      </c>
      <c r="E1731" s="2" t="s">
        <v>59</v>
      </c>
      <c r="F1731" s="2" t="s">
        <v>60</v>
      </c>
      <c r="G1731" s="2" t="s">
        <v>1266</v>
      </c>
      <c r="H1731" s="2" t="s">
        <v>10115</v>
      </c>
      <c r="I1731" s="2">
        <v>778661100</v>
      </c>
      <c r="J1731" s="2" t="s">
        <v>10116</v>
      </c>
      <c r="K1731" s="2">
        <v>16</v>
      </c>
      <c r="L1731" s="2" t="s">
        <v>63</v>
      </c>
      <c r="M1731" s="2" t="s">
        <v>64</v>
      </c>
      <c r="N1731" s="3">
        <v>45104.398657407408</v>
      </c>
      <c r="O1731" s="2" t="s">
        <v>65</v>
      </c>
      <c r="Q1731" s="2" t="s">
        <v>66</v>
      </c>
      <c r="R1731" s="3">
        <v>45660.563518518517</v>
      </c>
      <c r="S1731" s="2" t="s">
        <v>5312</v>
      </c>
      <c r="T1731" s="2" t="s">
        <v>68</v>
      </c>
      <c r="U1731" s="2" t="s">
        <v>69</v>
      </c>
      <c r="V1731" s="2" t="s">
        <v>10117</v>
      </c>
      <c r="W1731" s="2" t="s">
        <v>605</v>
      </c>
      <c r="X1731" s="2" t="s">
        <v>605</v>
      </c>
      <c r="Y1731" s="2" t="s">
        <v>10118</v>
      </c>
      <c r="Z1731" s="2" t="s">
        <v>1305</v>
      </c>
      <c r="AA1731" s="2" t="s">
        <v>2445</v>
      </c>
      <c r="AB1731" s="2" t="s">
        <v>176</v>
      </c>
      <c r="AE1731" s="3">
        <v>45660.563530092593</v>
      </c>
      <c r="AF1731" s="2" t="s">
        <v>77</v>
      </c>
      <c r="AH1731" s="2" t="s">
        <v>78</v>
      </c>
      <c r="AI1731" s="2" t="s">
        <v>79</v>
      </c>
      <c r="AJ1731" s="2" t="s">
        <v>123</v>
      </c>
      <c r="AK1731" s="2" t="s">
        <v>3392</v>
      </c>
      <c r="AL1731" s="2" t="s">
        <v>5312</v>
      </c>
      <c r="AM1731" s="3">
        <v>45660.563564814816</v>
      </c>
      <c r="AN1731" s="2" t="s">
        <v>3392</v>
      </c>
      <c r="AP1731" s="2">
        <v>5557848</v>
      </c>
      <c r="AQ1731" s="2" t="s">
        <v>81</v>
      </c>
      <c r="AR1731" s="3">
        <v>45661.75476851852</v>
      </c>
      <c r="AS1731" s="2" t="s">
        <v>82</v>
      </c>
      <c r="AT1731" s="3">
        <v>45662.333333333336</v>
      </c>
      <c r="AU1731" s="2" t="s">
        <v>104</v>
      </c>
      <c r="AV1731" s="2" t="s">
        <v>611</v>
      </c>
      <c r="AW1731" s="2" t="s">
        <v>612</v>
      </c>
      <c r="AX1731" s="2" t="s">
        <v>2648</v>
      </c>
      <c r="AZ1731" s="3">
        <v>45661.75476851852</v>
      </c>
      <c r="BB1731" s="2" t="s">
        <v>408</v>
      </c>
      <c r="BC1731" s="2" t="s">
        <v>409</v>
      </c>
      <c r="BD1731" s="2" t="s">
        <v>410</v>
      </c>
      <c r="BE1731" s="2" t="s">
        <v>3054</v>
      </c>
      <c r="BF1731" s="2" t="s">
        <v>301</v>
      </c>
    </row>
    <row r="1732" spans="1:58" x14ac:dyDescent="0.35">
      <c r="A1732" s="2">
        <v>2953664</v>
      </c>
      <c r="B1732" s="2" t="s">
        <v>625</v>
      </c>
      <c r="C1732" s="2">
        <v>38552061</v>
      </c>
      <c r="D1732" s="2">
        <v>339781086</v>
      </c>
      <c r="E1732" s="2" t="s">
        <v>59</v>
      </c>
      <c r="F1732" s="2" t="s">
        <v>60</v>
      </c>
      <c r="G1732" s="2" t="s">
        <v>10119</v>
      </c>
      <c r="H1732" s="2" t="s">
        <v>5302</v>
      </c>
      <c r="I1732" s="2">
        <v>775202908</v>
      </c>
      <c r="J1732" s="2" t="s">
        <v>2756</v>
      </c>
      <c r="K1732" s="2">
        <v>14</v>
      </c>
      <c r="L1732" s="2" t="s">
        <v>63</v>
      </c>
      <c r="M1732" s="2" t="s">
        <v>64</v>
      </c>
      <c r="N1732" s="3">
        <v>45072.448564814818</v>
      </c>
      <c r="O1732" s="2" t="s">
        <v>509</v>
      </c>
      <c r="Q1732" s="2" t="s">
        <v>66</v>
      </c>
      <c r="R1732" s="3">
        <v>45660.564699074072</v>
      </c>
      <c r="S1732" s="2" t="s">
        <v>4479</v>
      </c>
      <c r="T1732" s="2" t="s">
        <v>68</v>
      </c>
      <c r="U1732" s="2" t="s">
        <v>69</v>
      </c>
      <c r="V1732" s="2" t="s">
        <v>10120</v>
      </c>
      <c r="W1732" s="2" t="s">
        <v>250</v>
      </c>
      <c r="X1732" s="2" t="s">
        <v>251</v>
      </c>
      <c r="Y1732" s="2" t="s">
        <v>3462</v>
      </c>
      <c r="Z1732" s="2" t="s">
        <v>253</v>
      </c>
      <c r="AA1732" s="2" t="s">
        <v>253</v>
      </c>
      <c r="AB1732" s="2" t="s">
        <v>176</v>
      </c>
      <c r="AE1732" s="3">
        <v>45660.564710648148</v>
      </c>
      <c r="AF1732" s="2" t="s">
        <v>77</v>
      </c>
      <c r="AH1732" s="2" t="s">
        <v>78</v>
      </c>
      <c r="AI1732" s="2" t="s">
        <v>255</v>
      </c>
      <c r="AJ1732" s="2" t="s">
        <v>276</v>
      </c>
      <c r="AK1732" s="2" t="s">
        <v>10121</v>
      </c>
      <c r="AL1732" s="2" t="s">
        <v>4479</v>
      </c>
      <c r="AM1732" s="3">
        <v>45660.564745370371</v>
      </c>
      <c r="AN1732" s="2" t="s">
        <v>10121</v>
      </c>
      <c r="AP1732" s="2">
        <v>5557852</v>
      </c>
      <c r="AQ1732" s="2" t="s">
        <v>81</v>
      </c>
      <c r="AR1732" s="3">
        <v>45660.715069444443</v>
      </c>
      <c r="AS1732" s="2" t="s">
        <v>82</v>
      </c>
      <c r="AT1732" s="3">
        <v>45662.333333333336</v>
      </c>
      <c r="AU1732" s="2" t="s">
        <v>104</v>
      </c>
      <c r="AV1732" s="2" t="s">
        <v>258</v>
      </c>
      <c r="AW1732" s="2" t="s">
        <v>259</v>
      </c>
      <c r="AX1732" s="2" t="s">
        <v>487</v>
      </c>
      <c r="AZ1732" s="3">
        <v>45660.715069444443</v>
      </c>
      <c r="BB1732" s="2" t="s">
        <v>349</v>
      </c>
      <c r="BC1732" s="2" t="s">
        <v>350</v>
      </c>
      <c r="BD1732" s="2" t="s">
        <v>351</v>
      </c>
      <c r="BE1732" s="2" t="s">
        <v>10122</v>
      </c>
      <c r="BF1732" s="2" t="s">
        <v>1503</v>
      </c>
    </row>
    <row r="1733" spans="1:58" x14ac:dyDescent="0.35">
      <c r="A1733" s="2">
        <v>2953665</v>
      </c>
      <c r="B1733" s="2" t="s">
        <v>58</v>
      </c>
      <c r="C1733" s="2">
        <v>37115771</v>
      </c>
      <c r="D1733" s="2">
        <v>338672669</v>
      </c>
      <c r="E1733" s="2" t="s">
        <v>59</v>
      </c>
      <c r="F1733" s="2" t="s">
        <v>60</v>
      </c>
      <c r="G1733" s="2" t="s">
        <v>228</v>
      </c>
      <c r="H1733" s="2" t="s">
        <v>833</v>
      </c>
      <c r="I1733" s="2">
        <v>778330008</v>
      </c>
      <c r="J1733" s="2" t="s">
        <v>10123</v>
      </c>
      <c r="K1733" s="2">
        <v>12</v>
      </c>
      <c r="L1733" s="2" t="s">
        <v>305</v>
      </c>
      <c r="M1733" s="2" t="s">
        <v>64</v>
      </c>
      <c r="N1733" s="3">
        <v>45635.708333333336</v>
      </c>
      <c r="O1733" s="2" t="s">
        <v>65</v>
      </c>
      <c r="Q1733" s="2" t="s">
        <v>66</v>
      </c>
      <c r="R1733" s="3">
        <v>45660.565266203703</v>
      </c>
      <c r="S1733" s="2" t="s">
        <v>7189</v>
      </c>
      <c r="T1733" s="2" t="s">
        <v>68</v>
      </c>
      <c r="U1733" s="2" t="s">
        <v>481</v>
      </c>
      <c r="V1733" s="2" t="s">
        <v>10124</v>
      </c>
      <c r="W1733" s="2" t="s">
        <v>71</v>
      </c>
      <c r="X1733" s="2" t="s">
        <v>72</v>
      </c>
      <c r="Y1733" s="2" t="s">
        <v>5487</v>
      </c>
      <c r="Z1733" s="2" t="s">
        <v>883</v>
      </c>
      <c r="AA1733" s="2" t="s">
        <v>884</v>
      </c>
      <c r="AB1733" s="2" t="s">
        <v>884</v>
      </c>
      <c r="AC1733" s="2">
        <v>1</v>
      </c>
      <c r="AE1733" s="3">
        <v>45660.56527777778</v>
      </c>
      <c r="AF1733" s="2" t="s">
        <v>77</v>
      </c>
      <c r="AH1733" s="2" t="s">
        <v>142</v>
      </c>
      <c r="AI1733" s="2" t="s">
        <v>79</v>
      </c>
      <c r="AJ1733" s="2" t="s">
        <v>191</v>
      </c>
      <c r="AK1733" s="2" t="s">
        <v>10124</v>
      </c>
      <c r="AL1733" s="2" t="s">
        <v>7189</v>
      </c>
      <c r="AM1733" s="3">
        <v>45660.565324074072</v>
      </c>
      <c r="AN1733" s="2" t="s">
        <v>10124</v>
      </c>
      <c r="AP1733" s="2">
        <v>5557853</v>
      </c>
      <c r="AQ1733" s="2" t="s">
        <v>81</v>
      </c>
      <c r="AR1733" s="3">
        <v>45661.442893518521</v>
      </c>
      <c r="AS1733" s="2" t="s">
        <v>82</v>
      </c>
      <c r="AT1733" s="3">
        <v>45660.5625</v>
      </c>
      <c r="AU1733" s="2" t="s">
        <v>104</v>
      </c>
      <c r="AV1733" s="2" t="s">
        <v>84</v>
      </c>
      <c r="AW1733" s="2" t="s">
        <v>85</v>
      </c>
      <c r="AX1733" s="2" t="s">
        <v>192</v>
      </c>
      <c r="AZ1733" s="3">
        <v>45661.442893518521</v>
      </c>
      <c r="BB1733" s="2" t="s">
        <v>761</v>
      </c>
      <c r="BC1733" s="2" t="s">
        <v>88</v>
      </c>
      <c r="BD1733" s="2" t="s">
        <v>89</v>
      </c>
      <c r="BE1733" s="2" t="s">
        <v>10125</v>
      </c>
      <c r="BF1733" s="2" t="s">
        <v>4299</v>
      </c>
    </row>
    <row r="1734" spans="1:58" x14ac:dyDescent="0.35">
      <c r="A1734" s="2">
        <v>2953666</v>
      </c>
      <c r="B1734" s="2" t="s">
        <v>58</v>
      </c>
      <c r="C1734" s="2">
        <v>44432741</v>
      </c>
      <c r="D1734" s="2">
        <v>339940855</v>
      </c>
      <c r="E1734" s="2" t="s">
        <v>59</v>
      </c>
      <c r="F1734" s="2" t="s">
        <v>60</v>
      </c>
      <c r="G1734" s="2" t="s">
        <v>1395</v>
      </c>
      <c r="H1734" s="2" t="s">
        <v>10126</v>
      </c>
      <c r="I1734" s="2">
        <v>786045084</v>
      </c>
      <c r="J1734" s="2" t="s">
        <v>1793</v>
      </c>
      <c r="K1734" s="2">
        <v>12</v>
      </c>
      <c r="L1734" s="2" t="s">
        <v>63</v>
      </c>
      <c r="M1734" s="2" t="s">
        <v>64</v>
      </c>
      <c r="N1734" s="3">
        <v>45602.458333333336</v>
      </c>
      <c r="O1734" s="2" t="s">
        <v>65</v>
      </c>
      <c r="Q1734" s="2" t="s">
        <v>66</v>
      </c>
      <c r="R1734" s="3">
        <v>45660.56653935185</v>
      </c>
      <c r="S1734" s="2" t="s">
        <v>9308</v>
      </c>
      <c r="T1734" s="2" t="s">
        <v>156</v>
      </c>
      <c r="U1734" s="2" t="s">
        <v>215</v>
      </c>
      <c r="V1734" s="2" t="s">
        <v>10127</v>
      </c>
      <c r="W1734" s="2" t="s">
        <v>71</v>
      </c>
      <c r="X1734" s="2" t="s">
        <v>650</v>
      </c>
      <c r="Y1734" s="2" t="s">
        <v>9441</v>
      </c>
      <c r="Z1734" s="2" t="s">
        <v>1565</v>
      </c>
      <c r="AA1734" s="2" t="s">
        <v>10128</v>
      </c>
      <c r="AB1734" s="2" t="s">
        <v>176</v>
      </c>
      <c r="AE1734" s="3">
        <v>45660.904363425929</v>
      </c>
      <c r="AF1734" s="2" t="s">
        <v>77</v>
      </c>
      <c r="AH1734" s="2" t="s">
        <v>78</v>
      </c>
      <c r="AI1734" s="2" t="s">
        <v>58</v>
      </c>
      <c r="AJ1734" s="2" t="s">
        <v>101</v>
      </c>
      <c r="AK1734" s="2" t="s">
        <v>10129</v>
      </c>
      <c r="AL1734" s="2" t="s">
        <v>1901</v>
      </c>
      <c r="AM1734" s="3">
        <v>45660.904456018521</v>
      </c>
      <c r="AN1734" s="2" t="s">
        <v>10129</v>
      </c>
      <c r="AO1734" s="2" t="s">
        <v>1901</v>
      </c>
      <c r="AP1734" s="2">
        <v>5558974</v>
      </c>
      <c r="AQ1734" s="2" t="s">
        <v>81</v>
      </c>
      <c r="AR1734" s="3">
        <v>45661.731516203705</v>
      </c>
      <c r="AS1734" s="2" t="s">
        <v>82</v>
      </c>
      <c r="AT1734" s="3">
        <v>45660.5625</v>
      </c>
      <c r="AU1734" s="2" t="s">
        <v>104</v>
      </c>
      <c r="AV1734" s="2" t="s">
        <v>1134</v>
      </c>
      <c r="AW1734" s="2" t="s">
        <v>1135</v>
      </c>
      <c r="AX1734" s="2" t="s">
        <v>1136</v>
      </c>
      <c r="AZ1734" s="3">
        <v>45661.731516203705</v>
      </c>
      <c r="BB1734" s="2" t="s">
        <v>225</v>
      </c>
      <c r="BC1734" s="2" t="s">
        <v>226</v>
      </c>
      <c r="BD1734" s="2" t="s">
        <v>89</v>
      </c>
      <c r="BE1734" s="2" t="s">
        <v>10130</v>
      </c>
      <c r="BF1734" s="2" t="s">
        <v>442</v>
      </c>
    </row>
    <row r="1735" spans="1:58" x14ac:dyDescent="0.35">
      <c r="A1735" s="2">
        <v>2953667</v>
      </c>
      <c r="B1735" s="2" t="s">
        <v>58</v>
      </c>
      <c r="C1735" s="2">
        <v>44215371</v>
      </c>
      <c r="D1735" s="2">
        <v>338405708</v>
      </c>
      <c r="E1735" s="2" t="s">
        <v>59</v>
      </c>
      <c r="F1735" s="2" t="s">
        <v>60</v>
      </c>
      <c r="G1735" s="2" t="s">
        <v>10131</v>
      </c>
      <c r="H1735" s="2" t="s">
        <v>10132</v>
      </c>
      <c r="I1735" s="2">
        <v>789211057</v>
      </c>
      <c r="J1735" s="2" t="s">
        <v>10133</v>
      </c>
      <c r="K1735" s="2">
        <v>12</v>
      </c>
      <c r="L1735" s="2" t="s">
        <v>63</v>
      </c>
      <c r="M1735" s="2" t="s">
        <v>64</v>
      </c>
      <c r="N1735" s="3">
        <v>45569</v>
      </c>
      <c r="O1735" s="2" t="s">
        <v>65</v>
      </c>
      <c r="Q1735" s="2" t="s">
        <v>66</v>
      </c>
      <c r="R1735" s="3">
        <v>45660.566666666666</v>
      </c>
      <c r="S1735" s="2" t="s">
        <v>10134</v>
      </c>
      <c r="T1735" s="2" t="s">
        <v>68</v>
      </c>
      <c r="U1735" s="2" t="s">
        <v>69</v>
      </c>
      <c r="V1735" s="2" t="s">
        <v>10135</v>
      </c>
      <c r="W1735" s="2" t="s">
        <v>288</v>
      </c>
      <c r="X1735" s="2" t="s">
        <v>289</v>
      </c>
      <c r="Y1735" s="2" t="s">
        <v>4067</v>
      </c>
      <c r="Z1735" s="2" t="s">
        <v>1370</v>
      </c>
      <c r="AA1735" s="2" t="s">
        <v>1371</v>
      </c>
      <c r="AB1735" s="2" t="s">
        <v>176</v>
      </c>
      <c r="AE1735" s="3">
        <v>45660.566678240742</v>
      </c>
      <c r="AF1735" s="2" t="s">
        <v>77</v>
      </c>
      <c r="AH1735" s="2" t="s">
        <v>78</v>
      </c>
      <c r="AI1735" s="2" t="s">
        <v>79</v>
      </c>
      <c r="AJ1735" s="2" t="s">
        <v>123</v>
      </c>
      <c r="AK1735" s="2" t="s">
        <v>10136</v>
      </c>
      <c r="AL1735" s="2" t="s">
        <v>10134</v>
      </c>
      <c r="AM1735" s="3">
        <v>45660.566712962966</v>
      </c>
      <c r="AN1735" s="2" t="s">
        <v>10136</v>
      </c>
      <c r="AP1735" s="2">
        <v>5557863</v>
      </c>
      <c r="AQ1735" s="2" t="s">
        <v>81</v>
      </c>
      <c r="AR1735" s="3">
        <v>45660.781400462962</v>
      </c>
      <c r="AS1735" s="2" t="s">
        <v>82</v>
      </c>
      <c r="AT1735" s="3">
        <v>45662.333333333336</v>
      </c>
      <c r="AU1735" s="2" t="s">
        <v>104</v>
      </c>
      <c r="AV1735" s="2" t="s">
        <v>682</v>
      </c>
      <c r="AW1735" s="2" t="s">
        <v>683</v>
      </c>
      <c r="AX1735" s="2" t="s">
        <v>2224</v>
      </c>
      <c r="AZ1735" s="3">
        <v>45660.781400462962</v>
      </c>
      <c r="BB1735" s="2" t="s">
        <v>887</v>
      </c>
      <c r="BC1735" s="2" t="s">
        <v>888</v>
      </c>
      <c r="BD1735" s="2" t="s">
        <v>889</v>
      </c>
      <c r="BE1735" s="2" t="s">
        <v>1376</v>
      </c>
      <c r="BF1735" s="2" t="s">
        <v>301</v>
      </c>
    </row>
    <row r="1736" spans="1:58" x14ac:dyDescent="0.35">
      <c r="A1736" s="2">
        <v>2953669</v>
      </c>
      <c r="B1736" s="2" t="s">
        <v>58</v>
      </c>
      <c r="C1736" s="2">
        <v>41855141</v>
      </c>
      <c r="D1736" s="2">
        <v>338261202</v>
      </c>
      <c r="E1736" s="2" t="s">
        <v>59</v>
      </c>
      <c r="F1736" s="2" t="s">
        <v>60</v>
      </c>
      <c r="G1736" s="2" t="s">
        <v>152</v>
      </c>
      <c r="H1736" s="2" t="s">
        <v>2318</v>
      </c>
      <c r="I1736" s="2">
        <v>778461731</v>
      </c>
      <c r="J1736" s="2" t="s">
        <v>10137</v>
      </c>
      <c r="K1736" s="2">
        <v>12</v>
      </c>
      <c r="L1736" s="2" t="s">
        <v>63</v>
      </c>
      <c r="M1736" s="2" t="s">
        <v>64</v>
      </c>
      <c r="N1736" s="3">
        <v>45215.7</v>
      </c>
      <c r="O1736" s="2" t="s">
        <v>65</v>
      </c>
      <c r="Q1736" s="2" t="s">
        <v>66</v>
      </c>
      <c r="R1736" s="3">
        <v>45660.567962962959</v>
      </c>
      <c r="S1736" s="2" t="s">
        <v>4416</v>
      </c>
      <c r="T1736" s="2" t="s">
        <v>156</v>
      </c>
      <c r="U1736" s="2" t="s">
        <v>69</v>
      </c>
      <c r="V1736" s="2" t="s">
        <v>10138</v>
      </c>
      <c r="W1736" s="2" t="s">
        <v>71</v>
      </c>
      <c r="X1736" s="2" t="s">
        <v>431</v>
      </c>
      <c r="Y1736" s="2" t="s">
        <v>540</v>
      </c>
      <c r="Z1736" s="2" t="s">
        <v>2471</v>
      </c>
      <c r="AA1736" s="2" t="s">
        <v>3099</v>
      </c>
      <c r="AB1736" s="2" t="s">
        <v>3099</v>
      </c>
      <c r="AC1736" s="2">
        <v>393</v>
      </c>
      <c r="AE1736" s="3">
        <v>45661.515208333331</v>
      </c>
      <c r="AF1736" s="2" t="s">
        <v>77</v>
      </c>
      <c r="AH1736" s="2" t="s">
        <v>142</v>
      </c>
      <c r="AI1736" s="2" t="s">
        <v>58</v>
      </c>
      <c r="AJ1736" s="2" t="s">
        <v>966</v>
      </c>
      <c r="AK1736" s="2" t="s">
        <v>10139</v>
      </c>
      <c r="AL1736" s="2" t="s">
        <v>2564</v>
      </c>
      <c r="AM1736" s="3">
        <v>45661.515300925923</v>
      </c>
      <c r="AN1736" s="2" t="s">
        <v>10139</v>
      </c>
      <c r="AO1736" s="2" t="s">
        <v>2564</v>
      </c>
      <c r="AP1736" s="2">
        <v>5560053</v>
      </c>
      <c r="AQ1736" s="2" t="s">
        <v>81</v>
      </c>
      <c r="AR1736" s="3">
        <v>45661.72179398148</v>
      </c>
      <c r="AS1736" s="2" t="s">
        <v>82</v>
      </c>
      <c r="AT1736" s="3">
        <v>45661.333333333336</v>
      </c>
      <c r="AU1736" s="2" t="s">
        <v>104</v>
      </c>
      <c r="AV1736" s="2" t="s">
        <v>969</v>
      </c>
      <c r="AW1736" s="2" t="s">
        <v>970</v>
      </c>
      <c r="AX1736" s="2" t="s">
        <v>971</v>
      </c>
      <c r="AZ1736" s="3">
        <v>45661.72179398148</v>
      </c>
      <c r="BB1736" s="2" t="s">
        <v>108</v>
      </c>
      <c r="BC1736" s="2" t="s">
        <v>109</v>
      </c>
      <c r="BD1736" s="2" t="s">
        <v>110</v>
      </c>
      <c r="BE1736" s="2" t="s">
        <v>6365</v>
      </c>
      <c r="BF1736" s="2" t="s">
        <v>1300</v>
      </c>
    </row>
    <row r="1737" spans="1:58" x14ac:dyDescent="0.35">
      <c r="A1737" s="2">
        <v>2953670</v>
      </c>
      <c r="B1737" s="2" t="s">
        <v>58</v>
      </c>
      <c r="C1737" s="2">
        <v>618131</v>
      </c>
      <c r="D1737" s="2">
        <v>338340785</v>
      </c>
      <c r="E1737" s="2" t="s">
        <v>59</v>
      </c>
      <c r="F1737" s="2" t="s">
        <v>60</v>
      </c>
      <c r="G1737" s="2" t="s">
        <v>2028</v>
      </c>
      <c r="H1737" s="2" t="s">
        <v>4936</v>
      </c>
      <c r="I1737" s="2">
        <v>776491822</v>
      </c>
      <c r="J1737" s="2" t="s">
        <v>10140</v>
      </c>
      <c r="K1737" s="2">
        <v>13</v>
      </c>
      <c r="L1737" s="2" t="s">
        <v>63</v>
      </c>
      <c r="M1737" s="2" t="s">
        <v>64</v>
      </c>
      <c r="N1737" s="3">
        <v>45289.593414351853</v>
      </c>
      <c r="O1737" s="2" t="s">
        <v>65</v>
      </c>
      <c r="Q1737" s="2" t="s">
        <v>66</v>
      </c>
      <c r="R1737" s="3">
        <v>45660.567997685182</v>
      </c>
      <c r="S1737" s="2" t="s">
        <v>10141</v>
      </c>
      <c r="T1737" s="2" t="s">
        <v>4288</v>
      </c>
      <c r="U1737" s="2" t="s">
        <v>880</v>
      </c>
      <c r="V1737" s="2" t="s">
        <v>10142</v>
      </c>
      <c r="W1737" s="2" t="s">
        <v>400</v>
      </c>
      <c r="X1737" s="2" t="s">
        <v>419</v>
      </c>
      <c r="Y1737" s="2" t="s">
        <v>3961</v>
      </c>
      <c r="Z1737" s="2" t="s">
        <v>421</v>
      </c>
      <c r="AA1737" s="2" t="s">
        <v>10143</v>
      </c>
      <c r="AB1737" s="2" t="s">
        <v>10143</v>
      </c>
      <c r="AC1737" s="2">
        <v>188</v>
      </c>
      <c r="AE1737" s="3">
        <v>45660.569131944445</v>
      </c>
      <c r="AF1737" s="2" t="s">
        <v>77</v>
      </c>
      <c r="AH1737" s="2" t="s">
        <v>78</v>
      </c>
      <c r="AI1737" s="2" t="s">
        <v>79</v>
      </c>
      <c r="AJ1737" s="2" t="s">
        <v>101</v>
      </c>
      <c r="AK1737" s="2" t="s">
        <v>10142</v>
      </c>
      <c r="AL1737" s="2" t="s">
        <v>10141</v>
      </c>
      <c r="AM1737" s="3">
        <v>45660.569212962961</v>
      </c>
      <c r="AN1737" s="2" t="s">
        <v>10142</v>
      </c>
      <c r="AO1737" s="2" t="s">
        <v>10141</v>
      </c>
      <c r="AP1737" s="2">
        <v>5557880</v>
      </c>
      <c r="AQ1737" s="2" t="s">
        <v>81</v>
      </c>
      <c r="AR1737" s="3">
        <v>45661.413090277776</v>
      </c>
      <c r="AS1737" s="2" t="s">
        <v>82</v>
      </c>
      <c r="AT1737" s="3">
        <v>45660.5625</v>
      </c>
      <c r="AU1737" s="2" t="s">
        <v>104</v>
      </c>
      <c r="AV1737" s="2" t="s">
        <v>346</v>
      </c>
      <c r="AW1737" s="2" t="s">
        <v>347</v>
      </c>
      <c r="AX1737" s="2" t="s">
        <v>348</v>
      </c>
      <c r="AZ1737" s="3">
        <v>45661.413090277776</v>
      </c>
      <c r="BB1737" s="2" t="s">
        <v>8424</v>
      </c>
      <c r="BC1737" s="2" t="s">
        <v>167</v>
      </c>
      <c r="BD1737" s="2" t="s">
        <v>89</v>
      </c>
      <c r="BE1737" s="2" t="s">
        <v>10144</v>
      </c>
      <c r="BF1737" s="2" t="s">
        <v>243</v>
      </c>
    </row>
    <row r="1738" spans="1:58" x14ac:dyDescent="0.35">
      <c r="A1738" s="2">
        <v>2953671</v>
      </c>
      <c r="B1738" s="2" t="s">
        <v>58</v>
      </c>
      <c r="C1738" s="2">
        <v>36295771</v>
      </c>
      <c r="D1738" s="2">
        <v>338359410</v>
      </c>
      <c r="E1738" s="2" t="s">
        <v>59</v>
      </c>
      <c r="F1738" s="2" t="s">
        <v>60</v>
      </c>
      <c r="G1738" s="2" t="s">
        <v>6495</v>
      </c>
      <c r="H1738" s="2" t="s">
        <v>6496</v>
      </c>
      <c r="I1738" s="2">
        <v>773374900</v>
      </c>
      <c r="J1738" s="2">
        <v>773374900</v>
      </c>
      <c r="K1738" s="2">
        <v>13</v>
      </c>
      <c r="L1738" s="2" t="s">
        <v>305</v>
      </c>
      <c r="M1738" s="2" t="s">
        <v>64</v>
      </c>
      <c r="N1738" s="3">
        <v>44927</v>
      </c>
      <c r="O1738" s="2" t="s">
        <v>187</v>
      </c>
      <c r="Q1738" s="2" t="s">
        <v>66</v>
      </c>
      <c r="R1738" s="3">
        <v>45660.568368055552</v>
      </c>
      <c r="S1738" s="2" t="s">
        <v>9065</v>
      </c>
      <c r="T1738" s="2" t="s">
        <v>68</v>
      </c>
      <c r="U1738" s="2" t="s">
        <v>69</v>
      </c>
      <c r="V1738" s="2" t="s">
        <v>10145</v>
      </c>
      <c r="W1738" s="2" t="s">
        <v>400</v>
      </c>
      <c r="X1738" s="2" t="s">
        <v>401</v>
      </c>
      <c r="Y1738" s="2" t="s">
        <v>6499</v>
      </c>
      <c r="Z1738" s="2" t="s">
        <v>513</v>
      </c>
      <c r="AA1738" s="2" t="s">
        <v>6500</v>
      </c>
      <c r="AB1738" s="2" t="s">
        <v>6500</v>
      </c>
      <c r="AE1738" s="3">
        <v>45660.568379629629</v>
      </c>
      <c r="AF1738" s="2" t="s">
        <v>77</v>
      </c>
      <c r="AH1738" s="2" t="s">
        <v>142</v>
      </c>
      <c r="AI1738" s="2" t="s">
        <v>79</v>
      </c>
      <c r="AJ1738" s="2" t="s">
        <v>191</v>
      </c>
      <c r="AK1738" s="2" t="s">
        <v>4932</v>
      </c>
      <c r="AL1738" s="2" t="s">
        <v>9065</v>
      </c>
      <c r="AM1738" s="3">
        <v>45660.568402777775</v>
      </c>
      <c r="AN1738" s="2" t="s">
        <v>4932</v>
      </c>
      <c r="AP1738" s="2">
        <v>5557876</v>
      </c>
      <c r="AQ1738" s="2" t="s">
        <v>81</v>
      </c>
      <c r="AR1738" s="3">
        <v>45662.669710648152</v>
      </c>
      <c r="AS1738" s="2" t="s">
        <v>82</v>
      </c>
      <c r="AT1738" s="3">
        <v>45662.333333333336</v>
      </c>
      <c r="AU1738" s="2" t="s">
        <v>104</v>
      </c>
      <c r="AV1738" s="2" t="s">
        <v>955</v>
      </c>
      <c r="AW1738" s="2" t="s">
        <v>956</v>
      </c>
      <c r="AX1738" s="2" t="s">
        <v>4720</v>
      </c>
      <c r="AZ1738" s="3">
        <v>45662.669710648152</v>
      </c>
      <c r="BB1738" s="2" t="s">
        <v>643</v>
      </c>
      <c r="BC1738" s="2" t="s">
        <v>644</v>
      </c>
      <c r="BD1738" s="2" t="s">
        <v>299</v>
      </c>
      <c r="BE1738" s="2" t="s">
        <v>6858</v>
      </c>
      <c r="BF1738" s="2" t="s">
        <v>6859</v>
      </c>
    </row>
    <row r="1739" spans="1:58" x14ac:dyDescent="0.35">
      <c r="A1739" s="2">
        <v>2953672</v>
      </c>
      <c r="B1739" s="2" t="s">
        <v>58</v>
      </c>
      <c r="C1739" s="2">
        <v>40024331</v>
      </c>
      <c r="D1739" s="2">
        <v>338250427</v>
      </c>
      <c r="E1739" s="2" t="s">
        <v>59</v>
      </c>
      <c r="F1739" s="2" t="s">
        <v>60</v>
      </c>
      <c r="G1739" s="2" t="s">
        <v>10146</v>
      </c>
      <c r="I1739" s="2">
        <v>778699492</v>
      </c>
      <c r="J1739" s="2" t="s">
        <v>10147</v>
      </c>
      <c r="K1739" s="2">
        <v>20</v>
      </c>
      <c r="L1739" s="2" t="s">
        <v>357</v>
      </c>
      <c r="M1739" s="2" t="s">
        <v>358</v>
      </c>
      <c r="N1739" s="3">
        <v>45267.740555555552</v>
      </c>
      <c r="O1739" s="2" t="s">
        <v>537</v>
      </c>
      <c r="Q1739" s="2" t="s">
        <v>66</v>
      </c>
      <c r="R1739" s="3">
        <v>45660.569062499999</v>
      </c>
      <c r="S1739" s="2" t="s">
        <v>8417</v>
      </c>
      <c r="T1739" s="2" t="s">
        <v>334</v>
      </c>
      <c r="U1739" s="2" t="s">
        <v>231</v>
      </c>
      <c r="V1739" s="2" t="s">
        <v>10148</v>
      </c>
      <c r="W1739" s="2" t="s">
        <v>71</v>
      </c>
      <c r="X1739" s="2" t="s">
        <v>650</v>
      </c>
      <c r="Y1739" s="2" t="s">
        <v>4515</v>
      </c>
      <c r="Z1739" s="2" t="s">
        <v>200</v>
      </c>
      <c r="AA1739" s="2" t="s">
        <v>1774</v>
      </c>
      <c r="AB1739" s="2" t="s">
        <v>1947</v>
      </c>
      <c r="AE1739" s="3">
        <v>45660.569340277776</v>
      </c>
      <c r="AF1739" s="2" t="s">
        <v>342</v>
      </c>
      <c r="AH1739" s="2" t="s">
        <v>78</v>
      </c>
      <c r="AI1739" s="2" t="s">
        <v>363</v>
      </c>
      <c r="AJ1739" s="2" t="s">
        <v>6303</v>
      </c>
      <c r="AK1739" s="2" t="s">
        <v>10149</v>
      </c>
      <c r="AL1739" s="2" t="s">
        <v>8417</v>
      </c>
      <c r="AM1739" s="3">
        <v>45660.569398148145</v>
      </c>
      <c r="AO1739" s="2" t="s">
        <v>8417</v>
      </c>
      <c r="AP1739" s="2">
        <v>5557882</v>
      </c>
      <c r="AQ1739" s="2" t="s">
        <v>81</v>
      </c>
      <c r="AR1739" s="3">
        <v>45660.921643518515</v>
      </c>
      <c r="AS1739" s="2" t="s">
        <v>82</v>
      </c>
      <c r="AT1739" s="3">
        <v>45660.333333333336</v>
      </c>
      <c r="AU1739" s="2" t="s">
        <v>83</v>
      </c>
      <c r="AV1739" s="2" t="s">
        <v>655</v>
      </c>
      <c r="AW1739" s="2" t="s">
        <v>656</v>
      </c>
      <c r="AX1739" s="2" t="s">
        <v>2469</v>
      </c>
      <c r="AZ1739" s="3">
        <v>45660.921643518515</v>
      </c>
      <c r="BB1739" s="2" t="s">
        <v>708</v>
      </c>
      <c r="BC1739" s="2" t="s">
        <v>709</v>
      </c>
      <c r="BD1739" s="2" t="s">
        <v>710</v>
      </c>
      <c r="BE1739" s="2" t="s">
        <v>10150</v>
      </c>
      <c r="BF1739" s="2" t="s">
        <v>1901</v>
      </c>
    </row>
    <row r="1740" spans="1:58" x14ac:dyDescent="0.35">
      <c r="A1740" s="2">
        <v>2953673</v>
      </c>
      <c r="B1740" s="2" t="s">
        <v>58</v>
      </c>
      <c r="C1740" s="2">
        <v>43318941</v>
      </c>
      <c r="D1740" s="2">
        <v>338443103</v>
      </c>
      <c r="E1740" s="2" t="s">
        <v>59</v>
      </c>
      <c r="F1740" s="2" t="s">
        <v>60</v>
      </c>
      <c r="G1740" s="2" t="s">
        <v>152</v>
      </c>
      <c r="H1740" s="2" t="s">
        <v>478</v>
      </c>
      <c r="I1740" s="2">
        <v>773926458</v>
      </c>
      <c r="J1740" s="2" t="s">
        <v>853</v>
      </c>
      <c r="K1740" s="2">
        <v>12</v>
      </c>
      <c r="L1740" s="2" t="s">
        <v>63</v>
      </c>
      <c r="M1740" s="2" t="s">
        <v>64</v>
      </c>
      <c r="N1740" s="3">
        <v>45461.5</v>
      </c>
      <c r="O1740" s="2" t="s">
        <v>65</v>
      </c>
      <c r="Q1740" s="2" t="s">
        <v>66</v>
      </c>
      <c r="R1740" s="3">
        <v>45660.569062499999</v>
      </c>
      <c r="S1740" s="2" t="s">
        <v>667</v>
      </c>
      <c r="T1740" s="2" t="s">
        <v>156</v>
      </c>
      <c r="U1740" s="2" t="s">
        <v>215</v>
      </c>
      <c r="V1740" s="2" t="s">
        <v>10151</v>
      </c>
      <c r="W1740" s="2" t="s">
        <v>71</v>
      </c>
      <c r="X1740" s="2" t="s">
        <v>650</v>
      </c>
      <c r="Y1740" s="2" t="s">
        <v>8422</v>
      </c>
      <c r="Z1740" s="2" t="s">
        <v>652</v>
      </c>
      <c r="AA1740" s="2" t="s">
        <v>10152</v>
      </c>
      <c r="AB1740" s="2" t="s">
        <v>10153</v>
      </c>
      <c r="AE1740" s="3">
        <v>45660.569328703707</v>
      </c>
      <c r="AF1740" s="2" t="s">
        <v>77</v>
      </c>
      <c r="AH1740" s="2" t="s">
        <v>142</v>
      </c>
      <c r="AI1740" s="2" t="s">
        <v>79</v>
      </c>
      <c r="AJ1740" s="2" t="s">
        <v>123</v>
      </c>
      <c r="AK1740" s="2" t="s">
        <v>10154</v>
      </c>
      <c r="AL1740" s="2" t="s">
        <v>667</v>
      </c>
      <c r="AM1740" s="3">
        <v>45660.569374999999</v>
      </c>
      <c r="AO1740" s="2" t="s">
        <v>667</v>
      </c>
      <c r="AP1740" s="2">
        <v>5557881</v>
      </c>
      <c r="AQ1740" s="2" t="s">
        <v>81</v>
      </c>
      <c r="AR1740" s="3">
        <v>45661.613391203704</v>
      </c>
      <c r="AS1740" s="2" t="s">
        <v>82</v>
      </c>
      <c r="AT1740" s="3">
        <v>45660.333333333336</v>
      </c>
      <c r="AU1740" s="2" t="s">
        <v>83</v>
      </c>
      <c r="AV1740" s="2" t="s">
        <v>655</v>
      </c>
      <c r="AW1740" s="2" t="s">
        <v>656</v>
      </c>
      <c r="AX1740" s="2" t="s">
        <v>3485</v>
      </c>
      <c r="AZ1740" s="3">
        <v>45661.613391203704</v>
      </c>
      <c r="BB1740" s="2" t="s">
        <v>7308</v>
      </c>
      <c r="BC1740" s="2" t="s">
        <v>7309</v>
      </c>
      <c r="BD1740" s="2" t="s">
        <v>7310</v>
      </c>
      <c r="BE1740" s="2" t="s">
        <v>10155</v>
      </c>
      <c r="BF1740" s="2" t="s">
        <v>442</v>
      </c>
    </row>
    <row r="1741" spans="1:58" x14ac:dyDescent="0.35">
      <c r="A1741" s="2">
        <v>2953674</v>
      </c>
      <c r="B1741" s="2" t="s">
        <v>58</v>
      </c>
      <c r="C1741" s="2">
        <v>31750771</v>
      </c>
      <c r="D1741" s="2">
        <v>338351834</v>
      </c>
      <c r="E1741" s="2" t="s">
        <v>59</v>
      </c>
      <c r="F1741" s="2" t="s">
        <v>60</v>
      </c>
      <c r="G1741" s="2" t="s">
        <v>7336</v>
      </c>
      <c r="H1741" s="2" t="s">
        <v>10156</v>
      </c>
      <c r="I1741" s="2">
        <v>776450477</v>
      </c>
      <c r="J1741" s="2" t="s">
        <v>10157</v>
      </c>
      <c r="K1741" s="2">
        <v>13</v>
      </c>
      <c r="L1741" s="2" t="s">
        <v>63</v>
      </c>
      <c r="M1741" s="2" t="s">
        <v>64</v>
      </c>
      <c r="N1741" s="3">
        <v>44835</v>
      </c>
      <c r="O1741" s="2" t="s">
        <v>65</v>
      </c>
      <c r="Q1741" s="2" t="s">
        <v>66</v>
      </c>
      <c r="R1741" s="3">
        <v>45660.570243055554</v>
      </c>
      <c r="S1741" s="2" t="s">
        <v>5183</v>
      </c>
      <c r="T1741" s="2" t="s">
        <v>68</v>
      </c>
      <c r="U1741" s="2" t="s">
        <v>157</v>
      </c>
      <c r="V1741" s="2" t="s">
        <v>10158</v>
      </c>
      <c r="W1741" s="2" t="s">
        <v>400</v>
      </c>
      <c r="X1741" s="2" t="s">
        <v>401</v>
      </c>
      <c r="Z1741" s="2" t="s">
        <v>1520</v>
      </c>
      <c r="AA1741" s="2" t="s">
        <v>10159</v>
      </c>
      <c r="AB1741" s="2" t="s">
        <v>176</v>
      </c>
      <c r="AE1741" s="3">
        <v>45660.570798611108</v>
      </c>
      <c r="AF1741" s="2" t="s">
        <v>77</v>
      </c>
      <c r="AH1741" s="2" t="s">
        <v>78</v>
      </c>
      <c r="AI1741" s="2" t="s">
        <v>79</v>
      </c>
      <c r="AJ1741" s="2" t="s">
        <v>191</v>
      </c>
      <c r="AK1741" s="2" t="s">
        <v>10160</v>
      </c>
      <c r="AL1741" s="2" t="s">
        <v>5183</v>
      </c>
      <c r="AM1741" s="3">
        <v>45660.570844907408</v>
      </c>
      <c r="AO1741" s="2" t="s">
        <v>5183</v>
      </c>
      <c r="AP1741" s="2">
        <v>5557891</v>
      </c>
      <c r="AQ1741" s="2" t="s">
        <v>81</v>
      </c>
      <c r="AR1741" s="3">
        <v>45661.862627314818</v>
      </c>
      <c r="AS1741" s="2" t="s">
        <v>82</v>
      </c>
      <c r="AT1741" s="3">
        <v>45660.5625</v>
      </c>
      <c r="AU1741" s="2" t="s">
        <v>83</v>
      </c>
      <c r="AV1741" s="2" t="s">
        <v>955</v>
      </c>
      <c r="AW1741" s="2" t="s">
        <v>956</v>
      </c>
      <c r="AX1741" s="2" t="s">
        <v>4405</v>
      </c>
      <c r="AZ1741" s="3">
        <v>45661.862627314818</v>
      </c>
      <c r="BB1741" s="2" t="s">
        <v>6856</v>
      </c>
      <c r="BC1741" s="2" t="s">
        <v>573</v>
      </c>
      <c r="BD1741" s="2" t="s">
        <v>6857</v>
      </c>
      <c r="BE1741" s="2" t="s">
        <v>10161</v>
      </c>
      <c r="BF1741" s="2" t="s">
        <v>6859</v>
      </c>
    </row>
    <row r="1742" spans="1:58" x14ac:dyDescent="0.35">
      <c r="A1742" s="2">
        <v>2953677</v>
      </c>
      <c r="B1742" s="2" t="s">
        <v>58</v>
      </c>
      <c r="C1742" s="2">
        <v>44822951</v>
      </c>
      <c r="D1742" s="2">
        <v>338263631</v>
      </c>
      <c r="E1742" s="2" t="s">
        <v>59</v>
      </c>
      <c r="F1742" s="2" t="s">
        <v>60</v>
      </c>
      <c r="G1742" s="2" t="s">
        <v>900</v>
      </c>
      <c r="H1742" s="2" t="s">
        <v>3289</v>
      </c>
      <c r="I1742" s="2">
        <v>776404400</v>
      </c>
      <c r="J1742" s="2" t="s">
        <v>5609</v>
      </c>
      <c r="K1742" s="2">
        <v>14</v>
      </c>
      <c r="L1742" s="2" t="s">
        <v>63</v>
      </c>
      <c r="M1742" s="2" t="s">
        <v>64</v>
      </c>
      <c r="N1742" s="3">
        <v>45635.441666666666</v>
      </c>
      <c r="O1742" s="2" t="s">
        <v>65</v>
      </c>
      <c r="Q1742" s="2" t="s">
        <v>66</v>
      </c>
      <c r="R1742" s="3">
        <v>45660.572187500002</v>
      </c>
      <c r="S1742" s="2" t="s">
        <v>603</v>
      </c>
      <c r="T1742" s="2" t="s">
        <v>156</v>
      </c>
      <c r="U1742" s="2" t="s">
        <v>69</v>
      </c>
      <c r="V1742" s="2" t="s">
        <v>10162</v>
      </c>
      <c r="W1742" s="2" t="s">
        <v>233</v>
      </c>
      <c r="X1742" s="2" t="s">
        <v>234</v>
      </c>
      <c r="Y1742" s="2" t="s">
        <v>757</v>
      </c>
      <c r="Z1742" s="2" t="s">
        <v>758</v>
      </c>
      <c r="AA1742" s="2" t="s">
        <v>759</v>
      </c>
      <c r="AB1742" s="2" t="s">
        <v>176</v>
      </c>
      <c r="AE1742" s="3">
        <v>45660.572199074071</v>
      </c>
      <c r="AF1742" s="2" t="s">
        <v>77</v>
      </c>
      <c r="AH1742" s="2" t="s">
        <v>142</v>
      </c>
      <c r="AI1742" s="2" t="s">
        <v>79</v>
      </c>
      <c r="AJ1742" s="2" t="s">
        <v>123</v>
      </c>
      <c r="AK1742" s="2" t="s">
        <v>10163</v>
      </c>
      <c r="AL1742" s="2" t="s">
        <v>603</v>
      </c>
      <c r="AM1742" s="3">
        <v>45660.572233796294</v>
      </c>
      <c r="AN1742" s="2" t="s">
        <v>10163</v>
      </c>
      <c r="AP1742" s="2">
        <v>5557903</v>
      </c>
      <c r="AQ1742" s="2" t="s">
        <v>81</v>
      </c>
      <c r="AR1742" s="3">
        <v>45661.491215277776</v>
      </c>
      <c r="AS1742" s="2" t="s">
        <v>82</v>
      </c>
      <c r="AT1742" s="3">
        <v>45662.333333333336</v>
      </c>
      <c r="AU1742" s="2" t="s">
        <v>104</v>
      </c>
      <c r="AV1742" s="2" t="s">
        <v>239</v>
      </c>
      <c r="AW1742" s="2" t="s">
        <v>240</v>
      </c>
      <c r="AX1742" s="2" t="s">
        <v>241</v>
      </c>
      <c r="AZ1742" s="3">
        <v>45661.491215277776</v>
      </c>
      <c r="BB1742" s="2" t="s">
        <v>179</v>
      </c>
      <c r="BC1742" s="2" t="s">
        <v>180</v>
      </c>
      <c r="BD1742" s="2" t="s">
        <v>181</v>
      </c>
      <c r="BE1742" s="2" t="s">
        <v>10164</v>
      </c>
      <c r="BF1742" s="2" t="s">
        <v>243</v>
      </c>
    </row>
    <row r="1743" spans="1:58" x14ac:dyDescent="0.35">
      <c r="A1743" s="2">
        <v>2953680</v>
      </c>
      <c r="B1743" s="2" t="s">
        <v>58</v>
      </c>
      <c r="C1743" s="2">
        <v>44510441</v>
      </c>
      <c r="D1743" s="2">
        <v>338331922</v>
      </c>
      <c r="E1743" s="2" t="s">
        <v>59</v>
      </c>
      <c r="F1743" s="2" t="s">
        <v>60</v>
      </c>
      <c r="G1743" s="2" t="s">
        <v>3958</v>
      </c>
      <c r="H1743" s="2" t="s">
        <v>2077</v>
      </c>
      <c r="I1743" s="2">
        <v>775787760</v>
      </c>
      <c r="J1743" s="2" t="s">
        <v>4851</v>
      </c>
      <c r="K1743" s="2">
        <v>12</v>
      </c>
      <c r="L1743" s="2" t="s">
        <v>63</v>
      </c>
      <c r="M1743" s="2" t="s">
        <v>64</v>
      </c>
      <c r="N1743" s="3">
        <v>45607.791666666664</v>
      </c>
      <c r="O1743" s="2" t="s">
        <v>65</v>
      </c>
      <c r="Q1743" s="2" t="s">
        <v>66</v>
      </c>
      <c r="R1743" s="3">
        <v>45660.574664351851</v>
      </c>
      <c r="S1743" s="2" t="s">
        <v>5854</v>
      </c>
      <c r="T1743" s="2" t="s">
        <v>68</v>
      </c>
      <c r="U1743" s="2" t="s">
        <v>69</v>
      </c>
      <c r="V1743" s="2" t="s">
        <v>10165</v>
      </c>
      <c r="W1743" s="2" t="s">
        <v>136</v>
      </c>
      <c r="X1743" s="2" t="s">
        <v>137</v>
      </c>
      <c r="Y1743" s="2" t="s">
        <v>4271</v>
      </c>
      <c r="Z1743" s="2" t="s">
        <v>1200</v>
      </c>
      <c r="AA1743" s="2" t="s">
        <v>1201</v>
      </c>
      <c r="AB1743" s="2" t="s">
        <v>176</v>
      </c>
      <c r="AE1743" s="3">
        <v>45660.574675925927</v>
      </c>
      <c r="AF1743" s="2" t="s">
        <v>77</v>
      </c>
      <c r="AH1743" s="2" t="s">
        <v>78</v>
      </c>
      <c r="AI1743" s="2" t="s">
        <v>79</v>
      </c>
      <c r="AJ1743" s="2" t="s">
        <v>379</v>
      </c>
      <c r="AK1743" s="2" t="s">
        <v>10166</v>
      </c>
      <c r="AL1743" s="2" t="s">
        <v>5854</v>
      </c>
      <c r="AM1743" s="3">
        <v>45660.57471064815</v>
      </c>
      <c r="AN1743" s="2" t="s">
        <v>10166</v>
      </c>
      <c r="AP1743" s="2">
        <v>5557915</v>
      </c>
      <c r="AQ1743" s="2" t="s">
        <v>81</v>
      </c>
      <c r="AR1743" s="3">
        <v>45661.50681712963</v>
      </c>
      <c r="AS1743" s="2" t="s">
        <v>82</v>
      </c>
      <c r="AT1743" s="3">
        <v>45662.333333333336</v>
      </c>
      <c r="AU1743" s="2" t="s">
        <v>104</v>
      </c>
      <c r="AV1743" s="2" t="s">
        <v>163</v>
      </c>
      <c r="AW1743" s="2" t="s">
        <v>164</v>
      </c>
      <c r="AX1743" s="2" t="s">
        <v>2054</v>
      </c>
      <c r="AZ1743" s="3">
        <v>45661.50681712963</v>
      </c>
      <c r="BB1743" s="2" t="s">
        <v>408</v>
      </c>
      <c r="BC1743" s="2" t="s">
        <v>409</v>
      </c>
      <c r="BD1743" s="2" t="s">
        <v>410</v>
      </c>
      <c r="BE1743" s="2" t="s">
        <v>10167</v>
      </c>
      <c r="BF1743" s="2" t="s">
        <v>2564</v>
      </c>
    </row>
    <row r="1744" spans="1:58" x14ac:dyDescent="0.35">
      <c r="A1744" s="2">
        <v>2953681</v>
      </c>
      <c r="B1744" s="2" t="s">
        <v>244</v>
      </c>
      <c r="C1744" s="2">
        <v>36863181</v>
      </c>
      <c r="D1744" s="2">
        <v>339755474</v>
      </c>
      <c r="E1744" s="2" t="s">
        <v>59</v>
      </c>
      <c r="F1744" s="2" t="s">
        <v>60</v>
      </c>
      <c r="G1744" s="2" t="s">
        <v>1921</v>
      </c>
      <c r="H1744" s="2" t="s">
        <v>852</v>
      </c>
      <c r="I1744" s="2">
        <v>773345446</v>
      </c>
      <c r="J1744" s="2" t="s">
        <v>2104</v>
      </c>
      <c r="K1744" s="2">
        <v>14</v>
      </c>
      <c r="L1744" s="2" t="s">
        <v>63</v>
      </c>
      <c r="M1744" s="2" t="s">
        <v>64</v>
      </c>
      <c r="N1744" s="3">
        <v>44195</v>
      </c>
      <c r="O1744" s="2" t="s">
        <v>248</v>
      </c>
      <c r="Q1744" s="2" t="s">
        <v>66</v>
      </c>
      <c r="R1744" s="3">
        <v>45660.57576388889</v>
      </c>
      <c r="S1744" s="2" t="s">
        <v>5030</v>
      </c>
      <c r="T1744" s="2" t="s">
        <v>68</v>
      </c>
      <c r="U1744" s="2" t="s">
        <v>69</v>
      </c>
      <c r="V1744" s="2" t="s">
        <v>10168</v>
      </c>
      <c r="W1744" s="2" t="s">
        <v>250</v>
      </c>
      <c r="X1744" s="2" t="s">
        <v>483</v>
      </c>
      <c r="Y1744" s="2" t="s">
        <v>484</v>
      </c>
      <c r="Z1744" s="2" t="s">
        <v>485</v>
      </c>
      <c r="AA1744" s="2" t="s">
        <v>486</v>
      </c>
      <c r="AB1744" s="2" t="s">
        <v>176</v>
      </c>
      <c r="AE1744" s="3">
        <v>45660.575775462959</v>
      </c>
      <c r="AF1744" s="2" t="s">
        <v>77</v>
      </c>
      <c r="AH1744" s="2" t="s">
        <v>78</v>
      </c>
      <c r="AI1744" s="2" t="s">
        <v>255</v>
      </c>
      <c r="AJ1744" s="2" t="s">
        <v>256</v>
      </c>
      <c r="AK1744" s="2" t="s">
        <v>10169</v>
      </c>
      <c r="AL1744" s="2" t="s">
        <v>5030</v>
      </c>
      <c r="AM1744" s="3">
        <v>45660.575844907406</v>
      </c>
      <c r="AN1744" s="2" t="s">
        <v>10169</v>
      </c>
      <c r="AP1744" s="2">
        <v>5557917</v>
      </c>
      <c r="AQ1744" s="2" t="s">
        <v>81</v>
      </c>
      <c r="AR1744" s="3">
        <v>45660.84746527778</v>
      </c>
      <c r="AS1744" s="2" t="s">
        <v>82</v>
      </c>
      <c r="AT1744" s="3">
        <v>45662.333333333336</v>
      </c>
      <c r="AU1744" s="2" t="s">
        <v>104</v>
      </c>
      <c r="AV1744" s="2" t="s">
        <v>258</v>
      </c>
      <c r="AW1744" s="2" t="s">
        <v>259</v>
      </c>
      <c r="AX1744" s="2" t="s">
        <v>260</v>
      </c>
      <c r="AZ1744" s="3">
        <v>45660.84746527778</v>
      </c>
      <c r="BB1744" s="2" t="s">
        <v>439</v>
      </c>
      <c r="BC1744" s="2" t="s">
        <v>440</v>
      </c>
      <c r="BD1744" s="2" t="s">
        <v>263</v>
      </c>
      <c r="BE1744" s="2" t="s">
        <v>624</v>
      </c>
      <c r="BF1744" s="2" t="s">
        <v>1882</v>
      </c>
    </row>
    <row r="1745" spans="1:58" x14ac:dyDescent="0.35">
      <c r="A1745" s="2">
        <v>2953682</v>
      </c>
      <c r="B1745" s="2" t="s">
        <v>720</v>
      </c>
      <c r="C1745" s="2">
        <v>35993771</v>
      </c>
      <c r="D1745" s="2">
        <v>339573380</v>
      </c>
      <c r="E1745" s="2" t="s">
        <v>59</v>
      </c>
      <c r="F1745" s="2" t="s">
        <v>60</v>
      </c>
      <c r="G1745" s="2" t="s">
        <v>302</v>
      </c>
      <c r="H1745" s="2" t="s">
        <v>8402</v>
      </c>
      <c r="I1745" s="2">
        <v>773290072</v>
      </c>
      <c r="J1745" s="2" t="s">
        <v>10170</v>
      </c>
      <c r="K1745" s="2">
        <v>14</v>
      </c>
      <c r="L1745" s="2" t="s">
        <v>63</v>
      </c>
      <c r="M1745" s="2" t="s">
        <v>64</v>
      </c>
      <c r="N1745" s="3">
        <v>43846.416666666664</v>
      </c>
      <c r="O1745" s="2" t="s">
        <v>724</v>
      </c>
      <c r="Q1745" s="2" t="s">
        <v>66</v>
      </c>
      <c r="R1745" s="3">
        <v>45660.576493055552</v>
      </c>
      <c r="S1745" s="2" t="s">
        <v>4968</v>
      </c>
      <c r="T1745" s="2" t="s">
        <v>156</v>
      </c>
      <c r="U1745" s="2" t="s">
        <v>69</v>
      </c>
      <c r="V1745" s="2" t="s">
        <v>10171</v>
      </c>
      <c r="W1745" s="2" t="s">
        <v>233</v>
      </c>
      <c r="X1745" s="2" t="s">
        <v>234</v>
      </c>
      <c r="Y1745" s="2" t="s">
        <v>5456</v>
      </c>
      <c r="Z1745" s="2" t="s">
        <v>236</v>
      </c>
      <c r="AA1745" s="2" t="s">
        <v>237</v>
      </c>
      <c r="AB1745" s="2" t="s">
        <v>176</v>
      </c>
      <c r="AE1745" s="3">
        <v>45660.576504629629</v>
      </c>
      <c r="AF1745" s="2" t="s">
        <v>77</v>
      </c>
      <c r="AH1745" s="2" t="s">
        <v>78</v>
      </c>
      <c r="AI1745" s="2" t="s">
        <v>255</v>
      </c>
      <c r="AJ1745" s="2" t="s">
        <v>276</v>
      </c>
      <c r="AK1745" s="2" t="s">
        <v>10172</v>
      </c>
      <c r="AL1745" s="2" t="s">
        <v>4968</v>
      </c>
      <c r="AM1745" s="3">
        <v>45660.576550925929</v>
      </c>
      <c r="AN1745" s="2" t="s">
        <v>10172</v>
      </c>
      <c r="AP1745" s="2">
        <v>5557921</v>
      </c>
      <c r="AQ1745" s="2" t="s">
        <v>81</v>
      </c>
      <c r="AR1745" s="3">
        <v>45660.720451388886</v>
      </c>
      <c r="AS1745" s="2" t="s">
        <v>82</v>
      </c>
      <c r="AT1745" s="3">
        <v>45662.333333333336</v>
      </c>
      <c r="AU1745" s="2" t="s">
        <v>104</v>
      </c>
      <c r="AV1745" s="2" t="s">
        <v>239</v>
      </c>
      <c r="AW1745" s="2" t="s">
        <v>240</v>
      </c>
      <c r="AX1745" s="2" t="s">
        <v>3975</v>
      </c>
      <c r="AZ1745" s="3">
        <v>45660.720451388886</v>
      </c>
      <c r="BB1745" s="2" t="s">
        <v>2975</v>
      </c>
      <c r="BC1745" s="2" t="s">
        <v>281</v>
      </c>
      <c r="BD1745" s="2" t="s">
        <v>2976</v>
      </c>
      <c r="BE1745" s="2" t="s">
        <v>10173</v>
      </c>
      <c r="BF1745" s="2" t="s">
        <v>831</v>
      </c>
    </row>
    <row r="1746" spans="1:58" x14ac:dyDescent="0.35">
      <c r="A1746" s="2">
        <v>2953683</v>
      </c>
      <c r="B1746" s="2" t="s">
        <v>58</v>
      </c>
      <c r="C1746" s="2">
        <v>42365121</v>
      </c>
      <c r="D1746" s="2">
        <v>338325953</v>
      </c>
      <c r="E1746" s="2" t="s">
        <v>59</v>
      </c>
      <c r="F1746" s="2" t="s">
        <v>60</v>
      </c>
      <c r="G1746" s="2" t="s">
        <v>152</v>
      </c>
      <c r="H1746" s="2" t="s">
        <v>10174</v>
      </c>
      <c r="I1746" s="2">
        <v>777007776</v>
      </c>
      <c r="J1746" s="2" t="s">
        <v>10175</v>
      </c>
      <c r="K1746" s="2">
        <v>12</v>
      </c>
      <c r="L1746" s="2" t="s">
        <v>63</v>
      </c>
      <c r="M1746" s="2" t="s">
        <v>64</v>
      </c>
      <c r="N1746" s="3">
        <v>45296.494814814818</v>
      </c>
      <c r="O1746" s="2" t="s">
        <v>65</v>
      </c>
      <c r="Q1746" s="2" t="s">
        <v>66</v>
      </c>
      <c r="R1746" s="3">
        <v>45660.577002314814</v>
      </c>
      <c r="S1746" s="2" t="s">
        <v>5886</v>
      </c>
      <c r="T1746" s="2" t="s">
        <v>156</v>
      </c>
      <c r="U1746" s="2" t="s">
        <v>69</v>
      </c>
      <c r="V1746" s="2" t="s">
        <v>10176</v>
      </c>
      <c r="W1746" s="2" t="s">
        <v>288</v>
      </c>
      <c r="X1746" s="2" t="s">
        <v>775</v>
      </c>
      <c r="Y1746" s="2" t="s">
        <v>10177</v>
      </c>
      <c r="Z1746" s="2" t="s">
        <v>777</v>
      </c>
      <c r="AA1746" s="2" t="s">
        <v>2941</v>
      </c>
      <c r="AB1746" s="2" t="s">
        <v>176</v>
      </c>
      <c r="AE1746" s="3">
        <v>45660.577013888891</v>
      </c>
      <c r="AF1746" s="2" t="s">
        <v>77</v>
      </c>
      <c r="AH1746" s="2" t="s">
        <v>142</v>
      </c>
      <c r="AI1746" s="2" t="s">
        <v>79</v>
      </c>
      <c r="AJ1746" s="2" t="s">
        <v>123</v>
      </c>
      <c r="AK1746" s="2" t="s">
        <v>10178</v>
      </c>
      <c r="AL1746" s="2" t="s">
        <v>5886</v>
      </c>
      <c r="AM1746" s="3">
        <v>45660.577048611114</v>
      </c>
      <c r="AN1746" s="2" t="s">
        <v>10178</v>
      </c>
      <c r="AP1746" s="2">
        <v>5557924</v>
      </c>
      <c r="AQ1746" s="2" t="s">
        <v>81</v>
      </c>
      <c r="AR1746" s="3">
        <v>45661.514432870368</v>
      </c>
      <c r="AS1746" s="2" t="s">
        <v>82</v>
      </c>
      <c r="AT1746" s="3">
        <v>45662.333333333336</v>
      </c>
      <c r="AU1746" s="2" t="s">
        <v>104</v>
      </c>
      <c r="AV1746" s="2" t="s">
        <v>781</v>
      </c>
      <c r="AW1746" s="2" t="s">
        <v>782</v>
      </c>
      <c r="AX1746" s="2" t="s">
        <v>3073</v>
      </c>
      <c r="AZ1746" s="3">
        <v>45661.514432870368</v>
      </c>
      <c r="BB1746" s="2" t="s">
        <v>1374</v>
      </c>
      <c r="BC1746" s="2" t="s">
        <v>888</v>
      </c>
      <c r="BD1746" s="2" t="s">
        <v>1375</v>
      </c>
      <c r="BE1746" s="2" t="s">
        <v>10179</v>
      </c>
      <c r="BF1746" s="2" t="s">
        <v>284</v>
      </c>
    </row>
    <row r="1747" spans="1:58" x14ac:dyDescent="0.35">
      <c r="A1747" s="2">
        <v>2953684</v>
      </c>
      <c r="B1747" s="2" t="s">
        <v>720</v>
      </c>
      <c r="C1747" s="2">
        <v>32891061</v>
      </c>
      <c r="D1747" s="2">
        <v>339741840</v>
      </c>
      <c r="E1747" s="2" t="s">
        <v>59</v>
      </c>
      <c r="F1747" s="2" t="s">
        <v>60</v>
      </c>
      <c r="G1747" s="2" t="s">
        <v>1671</v>
      </c>
      <c r="H1747" s="2" t="s">
        <v>1035</v>
      </c>
      <c r="I1747" s="2">
        <v>774475198</v>
      </c>
      <c r="J1747" s="2" t="s">
        <v>10180</v>
      </c>
      <c r="K1747" s="2">
        <v>14</v>
      </c>
      <c r="L1747" s="2" t="s">
        <v>63</v>
      </c>
      <c r="M1747" s="2" t="s">
        <v>64</v>
      </c>
      <c r="N1747" s="3">
        <v>43189.354733796295</v>
      </c>
      <c r="O1747" s="2" t="s">
        <v>724</v>
      </c>
      <c r="Q1747" s="2" t="s">
        <v>66</v>
      </c>
      <c r="R1747" s="3">
        <v>45660.578587962962</v>
      </c>
      <c r="S1747" s="2" t="s">
        <v>1771</v>
      </c>
      <c r="T1747" s="2" t="s">
        <v>68</v>
      </c>
      <c r="U1747" s="2" t="s">
        <v>481</v>
      </c>
      <c r="V1747" s="2" t="s">
        <v>10181</v>
      </c>
      <c r="W1747" s="2" t="s">
        <v>250</v>
      </c>
      <c r="X1747" s="2" t="s">
        <v>1681</v>
      </c>
      <c r="Y1747" s="2" t="s">
        <v>2973</v>
      </c>
      <c r="Z1747" s="2" t="s">
        <v>485</v>
      </c>
      <c r="AA1747" s="2" t="s">
        <v>485</v>
      </c>
      <c r="AB1747" s="2" t="s">
        <v>176</v>
      </c>
      <c r="AE1747" s="3">
        <v>45660.578599537039</v>
      </c>
      <c r="AF1747" s="2" t="s">
        <v>77</v>
      </c>
      <c r="AH1747" s="2" t="s">
        <v>142</v>
      </c>
      <c r="AI1747" s="2" t="s">
        <v>255</v>
      </c>
      <c r="AJ1747" s="2" t="s">
        <v>256</v>
      </c>
      <c r="AK1747" s="2" t="s">
        <v>10182</v>
      </c>
      <c r="AL1747" s="2" t="s">
        <v>1771</v>
      </c>
      <c r="AM1747" s="3">
        <v>45660.578645833331</v>
      </c>
      <c r="AN1747" s="2" t="s">
        <v>10182</v>
      </c>
      <c r="AP1747" s="2">
        <v>5557927</v>
      </c>
      <c r="AQ1747" s="2" t="s">
        <v>81</v>
      </c>
      <c r="AR1747" s="3">
        <v>45660.849166666667</v>
      </c>
      <c r="AS1747" s="2" t="s">
        <v>82</v>
      </c>
      <c r="AT1747" s="3">
        <v>45662.333333333336</v>
      </c>
      <c r="AU1747" s="2" t="s">
        <v>104</v>
      </c>
      <c r="AV1747" s="2" t="s">
        <v>258</v>
      </c>
      <c r="AW1747" s="2" t="s">
        <v>259</v>
      </c>
      <c r="AX1747" s="2" t="s">
        <v>1180</v>
      </c>
      <c r="AZ1747" s="3">
        <v>45660.849166666667</v>
      </c>
      <c r="BB1747" s="2" t="s">
        <v>349</v>
      </c>
      <c r="BC1747" s="2" t="s">
        <v>350</v>
      </c>
      <c r="BD1747" s="2" t="s">
        <v>351</v>
      </c>
      <c r="BE1747" s="2" t="s">
        <v>10183</v>
      </c>
      <c r="BF1747" s="2" t="s">
        <v>1882</v>
      </c>
    </row>
    <row r="1748" spans="1:58" x14ac:dyDescent="0.35">
      <c r="A1748" s="2">
        <v>2953685</v>
      </c>
      <c r="B1748" s="2" t="s">
        <v>720</v>
      </c>
      <c r="C1748" s="2">
        <v>32077491</v>
      </c>
      <c r="D1748" s="2">
        <v>339768534</v>
      </c>
      <c r="E1748" s="2" t="s">
        <v>59</v>
      </c>
      <c r="F1748" s="2" t="s">
        <v>60</v>
      </c>
      <c r="G1748" s="2" t="s">
        <v>183</v>
      </c>
      <c r="H1748" s="2" t="s">
        <v>10184</v>
      </c>
      <c r="I1748" s="2">
        <v>784728599</v>
      </c>
      <c r="J1748" s="2" t="s">
        <v>1095</v>
      </c>
      <c r="K1748" s="2">
        <v>13</v>
      </c>
      <c r="L1748" s="2" t="s">
        <v>63</v>
      </c>
      <c r="M1748" s="2" t="s">
        <v>64</v>
      </c>
      <c r="N1748" s="3">
        <v>43328.708333333336</v>
      </c>
      <c r="O1748" s="2" t="s">
        <v>724</v>
      </c>
      <c r="Q1748" s="2" t="s">
        <v>66</v>
      </c>
      <c r="R1748" s="3">
        <v>45660.579884259256</v>
      </c>
      <c r="S1748" s="2" t="s">
        <v>2160</v>
      </c>
      <c r="T1748" s="2" t="s">
        <v>68</v>
      </c>
      <c r="U1748" s="2" t="s">
        <v>69</v>
      </c>
      <c r="V1748" s="2" t="s">
        <v>10185</v>
      </c>
      <c r="W1748" s="2" t="s">
        <v>250</v>
      </c>
      <c r="X1748" s="2" t="s">
        <v>743</v>
      </c>
      <c r="Y1748" s="2" t="s">
        <v>4059</v>
      </c>
      <c r="Z1748" s="2" t="s">
        <v>745</v>
      </c>
      <c r="AA1748" s="2" t="s">
        <v>4060</v>
      </c>
      <c r="AB1748" s="2" t="s">
        <v>176</v>
      </c>
      <c r="AE1748" s="3">
        <v>45660.579895833333</v>
      </c>
      <c r="AF1748" s="2" t="s">
        <v>77</v>
      </c>
      <c r="AH1748" s="2" t="s">
        <v>142</v>
      </c>
      <c r="AI1748" s="2" t="s">
        <v>255</v>
      </c>
      <c r="AJ1748" s="2" t="s">
        <v>276</v>
      </c>
      <c r="AK1748" s="2" t="s">
        <v>4911</v>
      </c>
      <c r="AL1748" s="2" t="s">
        <v>2160</v>
      </c>
      <c r="AM1748" s="3">
        <v>45660.579930555556</v>
      </c>
      <c r="AN1748" s="2" t="s">
        <v>4911</v>
      </c>
      <c r="AP1748" s="2">
        <v>5557936</v>
      </c>
      <c r="AQ1748" s="2" t="s">
        <v>81</v>
      </c>
      <c r="AR1748" s="3">
        <v>45661.491875</v>
      </c>
      <c r="AS1748" s="2" t="s">
        <v>82</v>
      </c>
      <c r="AT1748" s="3">
        <v>45662.333333333336</v>
      </c>
      <c r="AU1748" s="2" t="s">
        <v>104</v>
      </c>
      <c r="AV1748" s="2" t="s">
        <v>258</v>
      </c>
      <c r="AW1748" s="2" t="s">
        <v>259</v>
      </c>
      <c r="AX1748" s="2" t="s">
        <v>260</v>
      </c>
      <c r="AZ1748" s="3">
        <v>45661.491875</v>
      </c>
      <c r="BB1748" s="2" t="s">
        <v>2333</v>
      </c>
      <c r="BC1748" s="2" t="s">
        <v>2334</v>
      </c>
      <c r="BD1748" s="2" t="s">
        <v>2335</v>
      </c>
      <c r="BE1748" s="2" t="s">
        <v>10186</v>
      </c>
      <c r="BF1748" s="2" t="s">
        <v>752</v>
      </c>
    </row>
    <row r="1749" spans="1:58" x14ac:dyDescent="0.35">
      <c r="A1749" s="2">
        <v>2953686</v>
      </c>
      <c r="B1749" s="2" t="s">
        <v>58</v>
      </c>
      <c r="C1749" s="2">
        <v>34522231</v>
      </c>
      <c r="D1749" s="2">
        <v>339619203</v>
      </c>
      <c r="E1749" s="2" t="s">
        <v>59</v>
      </c>
      <c r="F1749" s="2" t="s">
        <v>60</v>
      </c>
      <c r="G1749" s="2" t="s">
        <v>2777</v>
      </c>
      <c r="H1749" s="2" t="s">
        <v>10187</v>
      </c>
      <c r="I1749" s="2">
        <v>782289892</v>
      </c>
      <c r="J1749" s="2" t="s">
        <v>4258</v>
      </c>
      <c r="K1749" s="2">
        <v>16</v>
      </c>
      <c r="L1749" s="2" t="s">
        <v>63</v>
      </c>
      <c r="M1749" s="2" t="s">
        <v>64</v>
      </c>
      <c r="N1749" s="3">
        <v>45248.739652777775</v>
      </c>
      <c r="O1749" s="2" t="s">
        <v>65</v>
      </c>
      <c r="Q1749" s="2" t="s">
        <v>66</v>
      </c>
      <c r="R1749" s="3">
        <v>45660.579953703702</v>
      </c>
      <c r="S1749" s="2" t="s">
        <v>6552</v>
      </c>
      <c r="T1749" s="2" t="s">
        <v>68</v>
      </c>
      <c r="U1749" s="2" t="s">
        <v>1885</v>
      </c>
      <c r="V1749" s="2" t="s">
        <v>10188</v>
      </c>
      <c r="W1749" s="2" t="s">
        <v>497</v>
      </c>
      <c r="X1749" s="2" t="s">
        <v>497</v>
      </c>
      <c r="Y1749" s="2" t="s">
        <v>2188</v>
      </c>
      <c r="Z1749" s="2" t="s">
        <v>499</v>
      </c>
      <c r="AA1749" s="2" t="s">
        <v>7352</v>
      </c>
      <c r="AB1749" s="2" t="s">
        <v>10189</v>
      </c>
      <c r="AE1749" s="3">
        <v>45660.579953703702</v>
      </c>
      <c r="AF1749" s="2" t="s">
        <v>77</v>
      </c>
      <c r="AH1749" s="2" t="s">
        <v>78</v>
      </c>
      <c r="AI1749" s="2" t="s">
        <v>58</v>
      </c>
      <c r="AJ1749" s="2" t="s">
        <v>191</v>
      </c>
      <c r="AK1749" s="2" t="s">
        <v>10188</v>
      </c>
      <c r="AL1749" s="2" t="s">
        <v>6552</v>
      </c>
      <c r="AM1749" s="3">
        <v>45660.579988425925</v>
      </c>
      <c r="AN1749" s="2" t="s">
        <v>10188</v>
      </c>
      <c r="AP1749" s="2">
        <v>5557937</v>
      </c>
      <c r="AQ1749" s="2" t="s">
        <v>81</v>
      </c>
      <c r="AR1749" s="3">
        <v>45662.83693287037</v>
      </c>
      <c r="AS1749" s="2" t="s">
        <v>82</v>
      </c>
      <c r="AT1749" s="3">
        <v>45661.333333333336</v>
      </c>
      <c r="AU1749" s="2" t="s">
        <v>104</v>
      </c>
      <c r="AV1749" s="2" t="s">
        <v>502</v>
      </c>
      <c r="AW1749" s="2" t="s">
        <v>503</v>
      </c>
      <c r="AX1749" s="2" t="s">
        <v>504</v>
      </c>
      <c r="AZ1749" s="3">
        <v>45662.83693287037</v>
      </c>
      <c r="BB1749" s="2" t="s">
        <v>439</v>
      </c>
      <c r="BC1749" s="2" t="s">
        <v>440</v>
      </c>
      <c r="BD1749" s="2" t="s">
        <v>263</v>
      </c>
      <c r="BE1749" s="2" t="s">
        <v>624</v>
      </c>
      <c r="BF1749" s="2" t="s">
        <v>1853</v>
      </c>
    </row>
    <row r="1750" spans="1:58" x14ac:dyDescent="0.35">
      <c r="A1750" s="2">
        <v>2953687</v>
      </c>
      <c r="B1750" s="2" t="s">
        <v>58</v>
      </c>
      <c r="C1750" s="2">
        <v>33081251</v>
      </c>
      <c r="D1750" s="2" t="s">
        <v>10190</v>
      </c>
      <c r="E1750" s="2" t="s">
        <v>59</v>
      </c>
      <c r="F1750" s="2" t="s">
        <v>8940</v>
      </c>
      <c r="G1750" s="2" t="s">
        <v>9839</v>
      </c>
      <c r="I1750" s="2">
        <v>774151362</v>
      </c>
      <c r="J1750" s="2" t="s">
        <v>10191</v>
      </c>
      <c r="K1750" s="2">
        <v>20</v>
      </c>
      <c r="L1750" s="2" t="s">
        <v>447</v>
      </c>
      <c r="M1750" s="2" t="s">
        <v>448</v>
      </c>
      <c r="N1750" s="3">
        <v>45499.458333333336</v>
      </c>
      <c r="O1750" s="2" t="s">
        <v>10192</v>
      </c>
      <c r="Q1750" s="2" t="s">
        <v>66</v>
      </c>
      <c r="R1750" s="3">
        <v>45660.580439814818</v>
      </c>
      <c r="S1750" s="2" t="s">
        <v>5147</v>
      </c>
      <c r="T1750" s="2" t="s">
        <v>334</v>
      </c>
      <c r="U1750" s="2" t="s">
        <v>880</v>
      </c>
      <c r="V1750" s="2" t="s">
        <v>10193</v>
      </c>
      <c r="W1750" s="2" t="s">
        <v>233</v>
      </c>
      <c r="X1750" s="2" t="s">
        <v>233</v>
      </c>
      <c r="Y1750" s="2" t="s">
        <v>6555</v>
      </c>
      <c r="Z1750" s="2" t="s">
        <v>567</v>
      </c>
      <c r="AA1750" s="2" t="s">
        <v>10194</v>
      </c>
      <c r="AB1750" s="2" t="s">
        <v>176</v>
      </c>
      <c r="AE1750" s="3">
        <v>45660.580625000002</v>
      </c>
      <c r="AF1750" s="2" t="s">
        <v>8943</v>
      </c>
      <c r="AG1750" s="2">
        <v>48</v>
      </c>
      <c r="AH1750" s="2" t="s">
        <v>78</v>
      </c>
      <c r="AI1750" s="2" t="s">
        <v>58</v>
      </c>
      <c r="AJ1750" s="2" t="s">
        <v>6303</v>
      </c>
      <c r="AK1750" s="2" t="s">
        <v>10193</v>
      </c>
      <c r="AL1750" s="2" t="s">
        <v>5147</v>
      </c>
      <c r="AM1750" s="3">
        <v>45661.439687500002</v>
      </c>
      <c r="AN1750" s="2" t="s">
        <v>10195</v>
      </c>
      <c r="AO1750" s="2" t="s">
        <v>1093</v>
      </c>
      <c r="AP1750" s="2">
        <v>5559752</v>
      </c>
      <c r="AQ1750" s="2" t="s">
        <v>81</v>
      </c>
      <c r="AR1750" s="3">
        <v>45661.617638888885</v>
      </c>
      <c r="AS1750" s="2" t="s">
        <v>82</v>
      </c>
      <c r="AT1750" s="3">
        <v>45661.333333333336</v>
      </c>
      <c r="AU1750" s="2" t="s">
        <v>83</v>
      </c>
      <c r="AV1750" s="2" t="s">
        <v>1787</v>
      </c>
      <c r="AW1750" s="2" t="s">
        <v>1788</v>
      </c>
      <c r="AX1750" s="2" t="s">
        <v>1789</v>
      </c>
      <c r="AY1750" s="3">
        <v>45662.580625000002</v>
      </c>
      <c r="AZ1750" s="3">
        <v>45661.617638888885</v>
      </c>
      <c r="BA1750" s="2" t="s">
        <v>460</v>
      </c>
      <c r="BB1750" s="2" t="s">
        <v>887</v>
      </c>
      <c r="BC1750" s="2" t="s">
        <v>888</v>
      </c>
      <c r="BD1750" s="2" t="s">
        <v>889</v>
      </c>
      <c r="BE1750" s="2" t="s">
        <v>10196</v>
      </c>
      <c r="BF1750" s="2" t="s">
        <v>6949</v>
      </c>
    </row>
    <row r="1751" spans="1:58" x14ac:dyDescent="0.35">
      <c r="A1751" s="2">
        <v>2953688</v>
      </c>
      <c r="B1751" s="2" t="s">
        <v>244</v>
      </c>
      <c r="C1751" s="2">
        <v>39607601</v>
      </c>
      <c r="D1751" s="2">
        <v>339364570</v>
      </c>
      <c r="E1751" s="2" t="s">
        <v>59</v>
      </c>
      <c r="F1751" s="2" t="s">
        <v>60</v>
      </c>
      <c r="G1751" s="2" t="s">
        <v>590</v>
      </c>
      <c r="H1751" s="2" t="s">
        <v>2476</v>
      </c>
      <c r="I1751" s="2">
        <v>777282766</v>
      </c>
      <c r="J1751" s="2" t="s">
        <v>10197</v>
      </c>
      <c r="K1751" s="2">
        <v>15</v>
      </c>
      <c r="L1751" s="2" t="s">
        <v>63</v>
      </c>
      <c r="M1751" s="2" t="s">
        <v>64</v>
      </c>
      <c r="N1751" s="3">
        <v>44797.083333333336</v>
      </c>
      <c r="O1751" s="2" t="s">
        <v>248</v>
      </c>
      <c r="Q1751" s="2" t="s">
        <v>66</v>
      </c>
      <c r="R1751" s="3">
        <v>45660.581550925926</v>
      </c>
      <c r="S1751" s="2" t="s">
        <v>5637</v>
      </c>
      <c r="T1751" s="2" t="s">
        <v>156</v>
      </c>
      <c r="U1751" s="2" t="s">
        <v>481</v>
      </c>
      <c r="V1751" s="2" t="s">
        <v>10198</v>
      </c>
      <c r="W1751" s="2" t="s">
        <v>336</v>
      </c>
      <c r="X1751" s="2" t="s">
        <v>4651</v>
      </c>
      <c r="Y1751" s="2" t="s">
        <v>10199</v>
      </c>
      <c r="Z1751" s="2" t="s">
        <v>4653</v>
      </c>
      <c r="AA1751" s="2" t="s">
        <v>10200</v>
      </c>
      <c r="AB1751" s="2" t="s">
        <v>10200</v>
      </c>
      <c r="AE1751" s="3">
        <v>45660.581562500003</v>
      </c>
      <c r="AF1751" s="2" t="s">
        <v>77</v>
      </c>
      <c r="AH1751" s="2" t="s">
        <v>78</v>
      </c>
      <c r="AI1751" s="2" t="s">
        <v>255</v>
      </c>
      <c r="AJ1751" s="2" t="s">
        <v>276</v>
      </c>
      <c r="AK1751" s="2" t="s">
        <v>10201</v>
      </c>
      <c r="AL1751" s="2" t="s">
        <v>5637</v>
      </c>
      <c r="AM1751" s="3">
        <v>45660.581597222219</v>
      </c>
      <c r="AN1751" s="2" t="s">
        <v>10201</v>
      </c>
      <c r="AP1751" s="2">
        <v>5557952</v>
      </c>
      <c r="AQ1751" s="2" t="s">
        <v>81</v>
      </c>
      <c r="AR1751" s="3">
        <v>45661.412928240738</v>
      </c>
      <c r="AS1751" s="2" t="s">
        <v>82</v>
      </c>
      <c r="AT1751" s="3">
        <v>45662.333333333336</v>
      </c>
      <c r="AU1751" s="2" t="s">
        <v>104</v>
      </c>
      <c r="AV1751" s="2" t="s">
        <v>583</v>
      </c>
      <c r="AW1751" s="2" t="s">
        <v>584</v>
      </c>
      <c r="AX1751" s="2" t="s">
        <v>1632</v>
      </c>
      <c r="AZ1751" s="3">
        <v>45661.412928240738</v>
      </c>
      <c r="BB1751" s="2" t="s">
        <v>2359</v>
      </c>
      <c r="BC1751" s="2" t="s">
        <v>2360</v>
      </c>
      <c r="BD1751" s="2" t="s">
        <v>2361</v>
      </c>
      <c r="BE1751" s="2" t="s">
        <v>10202</v>
      </c>
      <c r="BF1751" s="2" t="s">
        <v>926</v>
      </c>
    </row>
    <row r="1752" spans="1:58" x14ac:dyDescent="0.35">
      <c r="A1752" s="2">
        <v>2953689</v>
      </c>
      <c r="B1752" s="2" t="s">
        <v>58</v>
      </c>
      <c r="C1752" s="2">
        <v>42330971</v>
      </c>
      <c r="D1752" s="2">
        <v>338033842</v>
      </c>
      <c r="E1752" s="2" t="s">
        <v>59</v>
      </c>
      <c r="F1752" s="2" t="s">
        <v>60</v>
      </c>
      <c r="G1752" s="2" t="s">
        <v>699</v>
      </c>
      <c r="H1752" s="2" t="s">
        <v>10203</v>
      </c>
      <c r="I1752" s="2">
        <v>776568812</v>
      </c>
      <c r="J1752" s="2" t="s">
        <v>635</v>
      </c>
      <c r="K1752" s="2">
        <v>13</v>
      </c>
      <c r="L1752" s="2" t="s">
        <v>63</v>
      </c>
      <c r="M1752" s="2" t="s">
        <v>64</v>
      </c>
      <c r="N1752" s="3">
        <v>45647.75</v>
      </c>
      <c r="O1752" s="2" t="s">
        <v>65</v>
      </c>
      <c r="Q1752" s="2" t="s">
        <v>66</v>
      </c>
      <c r="R1752" s="3">
        <v>45660.581678240742</v>
      </c>
      <c r="S1752" s="2" t="s">
        <v>1043</v>
      </c>
      <c r="T1752" s="2" t="s">
        <v>703</v>
      </c>
      <c r="U1752" s="2" t="s">
        <v>901</v>
      </c>
      <c r="V1752" s="2" t="s">
        <v>10204</v>
      </c>
      <c r="W1752" s="2" t="s">
        <v>118</v>
      </c>
      <c r="X1752" s="2" t="s">
        <v>271</v>
      </c>
      <c r="Y1752" s="2" t="s">
        <v>4606</v>
      </c>
      <c r="Z1752" s="2" t="s">
        <v>273</v>
      </c>
      <c r="AA1752" s="2" t="s">
        <v>799</v>
      </c>
      <c r="AB1752" s="2" t="s">
        <v>799</v>
      </c>
      <c r="AE1752" s="3">
        <v>45660.581689814811</v>
      </c>
      <c r="AF1752" s="2" t="s">
        <v>77</v>
      </c>
      <c r="AH1752" s="2" t="s">
        <v>78</v>
      </c>
      <c r="AI1752" s="2" t="s">
        <v>79</v>
      </c>
      <c r="AJ1752" s="2" t="s">
        <v>191</v>
      </c>
      <c r="AK1752" s="2" t="s">
        <v>10205</v>
      </c>
      <c r="AL1752" s="2" t="s">
        <v>1043</v>
      </c>
      <c r="AM1752" s="3">
        <v>45660.581724537034</v>
      </c>
      <c r="AN1752" s="2" t="s">
        <v>10205</v>
      </c>
      <c r="AP1752" s="2">
        <v>5557956</v>
      </c>
      <c r="AQ1752" s="2" t="s">
        <v>81</v>
      </c>
      <c r="AR1752" s="3">
        <v>45661.501574074071</v>
      </c>
      <c r="AS1752" s="2" t="s">
        <v>82</v>
      </c>
      <c r="AT1752" s="3">
        <v>45662.333333333336</v>
      </c>
      <c r="AU1752" s="2" t="s">
        <v>104</v>
      </c>
      <c r="AV1752" s="2" t="s">
        <v>277</v>
      </c>
      <c r="AW1752" s="2" t="s">
        <v>278</v>
      </c>
      <c r="AX1752" s="2" t="s">
        <v>4818</v>
      </c>
      <c r="AZ1752" s="3">
        <v>45661.501574074071</v>
      </c>
      <c r="BB1752" s="2" t="s">
        <v>366</v>
      </c>
      <c r="BC1752" s="2" t="s">
        <v>367</v>
      </c>
      <c r="BD1752" s="2" t="s">
        <v>368</v>
      </c>
      <c r="BE1752" s="2" t="s">
        <v>10206</v>
      </c>
      <c r="BF1752" s="2" t="s">
        <v>284</v>
      </c>
    </row>
    <row r="1753" spans="1:58" x14ac:dyDescent="0.35">
      <c r="A1753" s="2">
        <v>2953690</v>
      </c>
      <c r="B1753" s="2" t="s">
        <v>244</v>
      </c>
      <c r="C1753" s="2">
        <v>37339961</v>
      </c>
      <c r="D1753" s="2">
        <v>339780450</v>
      </c>
      <c r="E1753" s="2" t="s">
        <v>59</v>
      </c>
      <c r="F1753" s="2" t="s">
        <v>60</v>
      </c>
      <c r="G1753" s="2" t="s">
        <v>859</v>
      </c>
      <c r="H1753" s="2" t="s">
        <v>1587</v>
      </c>
      <c r="I1753" s="2">
        <v>775644008</v>
      </c>
      <c r="J1753" s="2" t="s">
        <v>10207</v>
      </c>
      <c r="K1753" s="2">
        <v>14</v>
      </c>
      <c r="L1753" s="2" t="s">
        <v>63</v>
      </c>
      <c r="M1753" s="2" t="s">
        <v>64</v>
      </c>
      <c r="N1753" s="3">
        <v>44356.875</v>
      </c>
      <c r="O1753" s="2" t="s">
        <v>248</v>
      </c>
      <c r="Q1753" s="2" t="s">
        <v>66</v>
      </c>
      <c r="R1753" s="3">
        <v>45660.582025462965</v>
      </c>
      <c r="S1753" s="2" t="s">
        <v>1780</v>
      </c>
      <c r="T1753" s="2" t="s">
        <v>68</v>
      </c>
      <c r="U1753" s="2" t="s">
        <v>69</v>
      </c>
      <c r="V1753" s="2" t="s">
        <v>10208</v>
      </c>
      <c r="W1753" s="2" t="s">
        <v>250</v>
      </c>
      <c r="X1753" s="2" t="s">
        <v>251</v>
      </c>
      <c r="Y1753" s="2" t="s">
        <v>252</v>
      </c>
      <c r="Z1753" s="2" t="s">
        <v>253</v>
      </c>
      <c r="AA1753" s="2" t="s">
        <v>253</v>
      </c>
      <c r="AB1753" s="2" t="s">
        <v>176</v>
      </c>
      <c r="AE1753" s="3">
        <v>45660.582025462965</v>
      </c>
      <c r="AF1753" s="2" t="s">
        <v>77</v>
      </c>
      <c r="AH1753" s="2" t="s">
        <v>78</v>
      </c>
      <c r="AI1753" s="2" t="s">
        <v>255</v>
      </c>
      <c r="AJ1753" s="2" t="s">
        <v>276</v>
      </c>
      <c r="AK1753" s="2" t="s">
        <v>10209</v>
      </c>
      <c r="AL1753" s="2" t="s">
        <v>1780</v>
      </c>
      <c r="AM1753" s="3">
        <v>45660.582060185188</v>
      </c>
      <c r="AN1753" s="2" t="s">
        <v>10209</v>
      </c>
      <c r="AP1753" s="2">
        <v>5557960</v>
      </c>
      <c r="AQ1753" s="2" t="s">
        <v>81</v>
      </c>
      <c r="AR1753" s="3">
        <v>45660.709710648145</v>
      </c>
      <c r="AS1753" s="2" t="s">
        <v>82</v>
      </c>
      <c r="AT1753" s="3">
        <v>45662.333333333336</v>
      </c>
      <c r="AU1753" s="2" t="s">
        <v>104</v>
      </c>
      <c r="AV1753" s="2" t="s">
        <v>258</v>
      </c>
      <c r="AW1753" s="2" t="s">
        <v>259</v>
      </c>
      <c r="AX1753" s="2" t="s">
        <v>487</v>
      </c>
      <c r="AZ1753" s="3">
        <v>45660.709710648145</v>
      </c>
      <c r="BB1753" s="2" t="s">
        <v>280</v>
      </c>
      <c r="BC1753" s="2" t="s">
        <v>281</v>
      </c>
      <c r="BD1753" s="2" t="s">
        <v>282</v>
      </c>
      <c r="BE1753" s="2" t="s">
        <v>10210</v>
      </c>
      <c r="BF1753" s="2" t="s">
        <v>1503</v>
      </c>
    </row>
    <row r="1754" spans="1:58" x14ac:dyDescent="0.35">
      <c r="A1754" s="2">
        <v>2953691</v>
      </c>
      <c r="B1754" s="2" t="s">
        <v>58</v>
      </c>
      <c r="C1754" s="2">
        <v>39854341</v>
      </c>
      <c r="D1754" s="2">
        <v>338569706</v>
      </c>
      <c r="E1754" s="2" t="s">
        <v>59</v>
      </c>
      <c r="F1754" s="2" t="s">
        <v>60</v>
      </c>
      <c r="G1754" s="2" t="s">
        <v>4483</v>
      </c>
      <c r="H1754" s="2" t="s">
        <v>10211</v>
      </c>
      <c r="I1754" s="2">
        <v>777260938</v>
      </c>
      <c r="J1754" s="2" t="s">
        <v>10212</v>
      </c>
      <c r="K1754" s="2">
        <v>12</v>
      </c>
      <c r="L1754" s="2" t="s">
        <v>63</v>
      </c>
      <c r="M1754" s="2" t="s">
        <v>64</v>
      </c>
      <c r="N1754" s="3">
        <v>45352</v>
      </c>
      <c r="O1754" s="2" t="s">
        <v>65</v>
      </c>
      <c r="Q1754" s="2" t="s">
        <v>66</v>
      </c>
      <c r="R1754" s="3">
        <v>45660.58252314815</v>
      </c>
      <c r="S1754" s="2" t="s">
        <v>9736</v>
      </c>
      <c r="T1754" s="2" t="s">
        <v>68</v>
      </c>
      <c r="U1754" s="2" t="s">
        <v>1944</v>
      </c>
      <c r="V1754" s="2" t="s">
        <v>10213</v>
      </c>
      <c r="W1754" s="2" t="s">
        <v>71</v>
      </c>
      <c r="X1754" s="2" t="s">
        <v>431</v>
      </c>
      <c r="Y1754" s="2" t="s">
        <v>1066</v>
      </c>
      <c r="Z1754" s="2" t="s">
        <v>1058</v>
      </c>
      <c r="AA1754" s="2" t="s">
        <v>9977</v>
      </c>
      <c r="AB1754" s="2" t="s">
        <v>9977</v>
      </c>
      <c r="AE1754" s="3">
        <v>45660.58253472222</v>
      </c>
      <c r="AF1754" s="2" t="s">
        <v>77</v>
      </c>
      <c r="AH1754" s="2" t="s">
        <v>142</v>
      </c>
      <c r="AI1754" s="2" t="s">
        <v>79</v>
      </c>
      <c r="AJ1754" s="2" t="s">
        <v>191</v>
      </c>
      <c r="AK1754" s="2" t="s">
        <v>10213</v>
      </c>
      <c r="AL1754" s="2" t="s">
        <v>9736</v>
      </c>
      <c r="AM1754" s="3">
        <v>45660.582569444443</v>
      </c>
      <c r="AN1754" s="2" t="s">
        <v>10213</v>
      </c>
      <c r="AP1754" s="2">
        <v>5557961</v>
      </c>
      <c r="AQ1754" s="2" t="s">
        <v>81</v>
      </c>
      <c r="AR1754" s="3">
        <v>45661.590601851851</v>
      </c>
      <c r="AS1754" s="2" t="s">
        <v>82</v>
      </c>
      <c r="AT1754" s="3">
        <v>45662.309027777781</v>
      </c>
      <c r="AU1754" s="2" t="s">
        <v>104</v>
      </c>
      <c r="AV1754" s="2" t="s">
        <v>436</v>
      </c>
      <c r="AW1754" s="2" t="s">
        <v>437</v>
      </c>
      <c r="AX1754" s="2" t="s">
        <v>438</v>
      </c>
      <c r="AZ1754" s="3">
        <v>45661.590601851851</v>
      </c>
      <c r="BB1754" s="2" t="s">
        <v>488</v>
      </c>
      <c r="BC1754" s="2" t="s">
        <v>489</v>
      </c>
      <c r="BD1754" s="2" t="s">
        <v>490</v>
      </c>
      <c r="BE1754" s="2" t="s">
        <v>10214</v>
      </c>
      <c r="BF1754" s="2" t="s">
        <v>1205</v>
      </c>
    </row>
    <row r="1755" spans="1:58" x14ac:dyDescent="0.35">
      <c r="A1755" s="2">
        <v>2953692</v>
      </c>
      <c r="B1755" s="2" t="s">
        <v>58</v>
      </c>
      <c r="C1755" s="2">
        <v>44142881</v>
      </c>
      <c r="D1755" s="2">
        <v>338739162</v>
      </c>
      <c r="E1755" s="2" t="s">
        <v>59</v>
      </c>
      <c r="F1755" s="2" t="s">
        <v>60</v>
      </c>
      <c r="G1755" s="2" t="s">
        <v>1081</v>
      </c>
      <c r="H1755" s="2" t="s">
        <v>10215</v>
      </c>
      <c r="I1755" s="2">
        <v>774654553</v>
      </c>
      <c r="J1755" s="2" t="s">
        <v>10216</v>
      </c>
      <c r="K1755" s="2">
        <v>13</v>
      </c>
      <c r="L1755" s="2" t="s">
        <v>63</v>
      </c>
      <c r="M1755" s="2" t="s">
        <v>64</v>
      </c>
      <c r="N1755" s="3">
        <v>45554.551087962966</v>
      </c>
      <c r="O1755" s="2" t="s">
        <v>65</v>
      </c>
      <c r="Q1755" s="2" t="s">
        <v>66</v>
      </c>
      <c r="R1755" s="3">
        <v>45660.583692129629</v>
      </c>
      <c r="S1755" s="2" t="s">
        <v>3892</v>
      </c>
      <c r="T1755" s="2" t="s">
        <v>68</v>
      </c>
      <c r="U1755" s="2" t="s">
        <v>470</v>
      </c>
      <c r="V1755" s="2" t="s">
        <v>10217</v>
      </c>
      <c r="W1755" s="2" t="s">
        <v>118</v>
      </c>
      <c r="X1755" s="2" t="s">
        <v>119</v>
      </c>
      <c r="Y1755" s="2" t="s">
        <v>10218</v>
      </c>
      <c r="Z1755" s="2" t="s">
        <v>1163</v>
      </c>
      <c r="AA1755" s="2" t="s">
        <v>9110</v>
      </c>
      <c r="AB1755" s="2" t="s">
        <v>9110</v>
      </c>
      <c r="AE1755" s="3">
        <v>45660.583703703705</v>
      </c>
      <c r="AF1755" s="2" t="s">
        <v>77</v>
      </c>
      <c r="AH1755" s="2" t="s">
        <v>78</v>
      </c>
      <c r="AI1755" s="2" t="s">
        <v>79</v>
      </c>
      <c r="AJ1755" s="2" t="s">
        <v>191</v>
      </c>
      <c r="AK1755" s="2" t="s">
        <v>10219</v>
      </c>
      <c r="AL1755" s="2" t="s">
        <v>3892</v>
      </c>
      <c r="AM1755" s="3">
        <v>45660.583738425928</v>
      </c>
      <c r="AN1755" s="2" t="s">
        <v>10219</v>
      </c>
      <c r="AP1755" s="2">
        <v>5557966</v>
      </c>
      <c r="AQ1755" s="2" t="s">
        <v>81</v>
      </c>
      <c r="AR1755" s="3">
        <v>45662.102534722224</v>
      </c>
      <c r="AS1755" s="2" t="s">
        <v>82</v>
      </c>
      <c r="AT1755" s="3">
        <v>45662.333333333336</v>
      </c>
      <c r="AU1755" s="2" t="s">
        <v>104</v>
      </c>
      <c r="AV1755" s="2" t="s">
        <v>125</v>
      </c>
      <c r="AW1755" s="2" t="s">
        <v>126</v>
      </c>
      <c r="AX1755" s="2" t="s">
        <v>632</v>
      </c>
      <c r="AZ1755" s="3">
        <v>45662.102534722224</v>
      </c>
      <c r="BB1755" s="2" t="s">
        <v>439</v>
      </c>
      <c r="BC1755" s="2" t="s">
        <v>440</v>
      </c>
      <c r="BD1755" s="2" t="s">
        <v>263</v>
      </c>
      <c r="BE1755" s="2" t="s">
        <v>5434</v>
      </c>
      <c r="BF1755" s="2" t="s">
        <v>4784</v>
      </c>
    </row>
    <row r="1756" spans="1:58" x14ac:dyDescent="0.35">
      <c r="A1756" s="2">
        <v>2953693</v>
      </c>
      <c r="B1756" s="2" t="s">
        <v>58</v>
      </c>
      <c r="C1756" s="2">
        <v>44883391</v>
      </c>
      <c r="D1756" s="2">
        <v>339700865</v>
      </c>
      <c r="E1756" s="2" t="s">
        <v>59</v>
      </c>
      <c r="F1756" s="2" t="s">
        <v>60</v>
      </c>
      <c r="G1756" s="2" t="s">
        <v>132</v>
      </c>
      <c r="H1756" s="2" t="s">
        <v>1791</v>
      </c>
      <c r="I1756" s="2">
        <v>772035827</v>
      </c>
      <c r="J1756" s="2" t="s">
        <v>3521</v>
      </c>
      <c r="K1756" s="2">
        <v>14</v>
      </c>
      <c r="L1756" s="2" t="s">
        <v>63</v>
      </c>
      <c r="M1756" s="2" t="s">
        <v>64</v>
      </c>
      <c r="N1756" s="3">
        <v>45642.708333333336</v>
      </c>
      <c r="O1756" s="2" t="s">
        <v>65</v>
      </c>
      <c r="Q1756" s="2" t="s">
        <v>66</v>
      </c>
      <c r="R1756" s="3">
        <v>45660.584004629629</v>
      </c>
      <c r="S1756" s="2" t="s">
        <v>5942</v>
      </c>
      <c r="T1756" s="2" t="s">
        <v>156</v>
      </c>
      <c r="U1756" s="2" t="s">
        <v>69</v>
      </c>
      <c r="V1756" s="2" t="s">
        <v>10220</v>
      </c>
      <c r="W1756" s="2" t="s">
        <v>250</v>
      </c>
      <c r="X1756" s="2" t="s">
        <v>743</v>
      </c>
      <c r="Y1756" s="2" t="s">
        <v>10221</v>
      </c>
      <c r="Z1756" s="2" t="s">
        <v>10222</v>
      </c>
      <c r="AA1756" s="2" t="s">
        <v>10223</v>
      </c>
      <c r="AB1756" s="2" t="s">
        <v>176</v>
      </c>
      <c r="AE1756" s="3">
        <v>45660.584016203706</v>
      </c>
      <c r="AF1756" s="2" t="s">
        <v>77</v>
      </c>
      <c r="AH1756" s="2" t="s">
        <v>78</v>
      </c>
      <c r="AI1756" s="2" t="s">
        <v>79</v>
      </c>
      <c r="AJ1756" s="2" t="s">
        <v>123</v>
      </c>
      <c r="AK1756" s="2" t="s">
        <v>10224</v>
      </c>
      <c r="AL1756" s="2" t="s">
        <v>5942</v>
      </c>
      <c r="AM1756" s="3">
        <v>45660.584050925929</v>
      </c>
      <c r="AN1756" s="2" t="s">
        <v>10224</v>
      </c>
      <c r="AP1756" s="2">
        <v>5557967</v>
      </c>
      <c r="AQ1756" s="2" t="s">
        <v>81</v>
      </c>
      <c r="AR1756" s="3">
        <v>45661.61482638889</v>
      </c>
      <c r="AS1756" s="2" t="s">
        <v>82</v>
      </c>
      <c r="AT1756" s="3">
        <v>45662.333333333336</v>
      </c>
      <c r="AU1756" s="2" t="s">
        <v>104</v>
      </c>
      <c r="AV1756" s="2" t="s">
        <v>258</v>
      </c>
      <c r="AW1756" s="2" t="s">
        <v>259</v>
      </c>
      <c r="AX1756" s="2" t="s">
        <v>748</v>
      </c>
      <c r="AZ1756" s="3">
        <v>45661.61482638889</v>
      </c>
      <c r="BB1756" s="2" t="s">
        <v>1937</v>
      </c>
      <c r="BC1756" s="2" t="s">
        <v>1938</v>
      </c>
      <c r="BD1756" s="2" t="s">
        <v>1939</v>
      </c>
      <c r="BE1756" s="2" t="s">
        <v>4028</v>
      </c>
      <c r="BF1756" s="2" t="s">
        <v>442</v>
      </c>
    </row>
    <row r="1757" spans="1:58" x14ac:dyDescent="0.35">
      <c r="A1757" s="2">
        <v>2953694</v>
      </c>
      <c r="B1757" s="2" t="s">
        <v>58</v>
      </c>
      <c r="C1757" s="2">
        <v>44991861</v>
      </c>
      <c r="D1757" s="2">
        <v>338805813</v>
      </c>
      <c r="E1757" s="2" t="s">
        <v>59</v>
      </c>
      <c r="F1757" s="2" t="s">
        <v>60</v>
      </c>
      <c r="G1757" s="2" t="s">
        <v>1724</v>
      </c>
      <c r="H1757" s="2" t="s">
        <v>2399</v>
      </c>
      <c r="I1757" s="2">
        <v>781871383</v>
      </c>
      <c r="J1757" s="2" t="s">
        <v>5358</v>
      </c>
      <c r="K1757" s="2">
        <v>13</v>
      </c>
      <c r="L1757" s="2" t="s">
        <v>63</v>
      </c>
      <c r="M1757" s="2" t="s">
        <v>64</v>
      </c>
      <c r="N1757" s="3">
        <v>45656.75</v>
      </c>
      <c r="O1757" s="2" t="s">
        <v>65</v>
      </c>
      <c r="Q1757" s="2" t="s">
        <v>66</v>
      </c>
      <c r="R1757" s="3">
        <v>45660.584155092591</v>
      </c>
      <c r="S1757" s="2" t="s">
        <v>5512</v>
      </c>
      <c r="T1757" s="2" t="s">
        <v>156</v>
      </c>
      <c r="U1757" s="2" t="s">
        <v>704</v>
      </c>
      <c r="V1757" s="2" t="s">
        <v>10225</v>
      </c>
      <c r="W1757" s="2" t="s">
        <v>118</v>
      </c>
      <c r="X1757" s="2" t="s">
        <v>119</v>
      </c>
      <c r="Y1757" s="2" t="s">
        <v>7939</v>
      </c>
      <c r="Z1757" s="2" t="s">
        <v>473</v>
      </c>
      <c r="AA1757" s="2" t="s">
        <v>10226</v>
      </c>
      <c r="AB1757" s="2" t="s">
        <v>176</v>
      </c>
      <c r="AE1757" s="3">
        <v>45660.584178240744</v>
      </c>
      <c r="AF1757" s="2" t="s">
        <v>77</v>
      </c>
      <c r="AH1757" s="2" t="s">
        <v>78</v>
      </c>
      <c r="AI1757" s="2" t="s">
        <v>79</v>
      </c>
      <c r="AJ1757" s="2" t="s">
        <v>767</v>
      </c>
      <c r="AK1757" s="2" t="s">
        <v>10227</v>
      </c>
      <c r="AL1757" s="2" t="s">
        <v>5512</v>
      </c>
      <c r="AM1757" s="3">
        <v>45660.584236111114</v>
      </c>
      <c r="AN1757" s="2" t="s">
        <v>10227</v>
      </c>
      <c r="AP1757" s="2">
        <v>5557972</v>
      </c>
      <c r="AQ1757" s="2" t="s">
        <v>81</v>
      </c>
      <c r="AR1757" s="3">
        <v>45662.088379629633</v>
      </c>
      <c r="AS1757" s="2" t="s">
        <v>82</v>
      </c>
      <c r="AT1757" s="3">
        <v>45662.333333333336</v>
      </c>
      <c r="AU1757" s="2" t="s">
        <v>104</v>
      </c>
      <c r="AV1757" s="2" t="s">
        <v>125</v>
      </c>
      <c r="AW1757" s="2" t="s">
        <v>126</v>
      </c>
      <c r="AX1757" s="2" t="s">
        <v>921</v>
      </c>
      <c r="AZ1757" s="3">
        <v>45662.088379629633</v>
      </c>
      <c r="BB1757" s="2" t="s">
        <v>10228</v>
      </c>
      <c r="BC1757" s="2" t="s">
        <v>7754</v>
      </c>
      <c r="BD1757" s="2" t="s">
        <v>7755</v>
      </c>
      <c r="BE1757" s="2" t="s">
        <v>10229</v>
      </c>
      <c r="BF1757" s="2" t="s">
        <v>4784</v>
      </c>
    </row>
    <row r="1758" spans="1:58" x14ac:dyDescent="0.35">
      <c r="A1758" s="2">
        <v>2953695</v>
      </c>
      <c r="B1758" s="2" t="s">
        <v>58</v>
      </c>
      <c r="C1758" s="2">
        <v>40663791</v>
      </c>
      <c r="D1758" s="2">
        <v>339365618</v>
      </c>
      <c r="E1758" s="2" t="s">
        <v>59</v>
      </c>
      <c r="F1758" s="2" t="s">
        <v>60</v>
      </c>
      <c r="G1758" s="2" t="s">
        <v>493</v>
      </c>
      <c r="H1758" s="2" t="s">
        <v>1587</v>
      </c>
      <c r="I1758" s="2">
        <v>775701789</v>
      </c>
      <c r="J1758" s="2" t="s">
        <v>5466</v>
      </c>
      <c r="K1758" s="2">
        <v>12</v>
      </c>
      <c r="L1758" s="2" t="s">
        <v>63</v>
      </c>
      <c r="M1758" s="2" t="s">
        <v>64</v>
      </c>
      <c r="N1758" s="3">
        <v>45019.660011574073</v>
      </c>
      <c r="O1758" s="2" t="s">
        <v>65</v>
      </c>
      <c r="Q1758" s="2" t="s">
        <v>66</v>
      </c>
      <c r="R1758" s="3">
        <v>45660.584699074076</v>
      </c>
      <c r="S1758" s="2" t="s">
        <v>6864</v>
      </c>
      <c r="T1758" s="2" t="s">
        <v>68</v>
      </c>
      <c r="U1758" s="2" t="s">
        <v>69</v>
      </c>
      <c r="V1758" s="2" t="s">
        <v>10230</v>
      </c>
      <c r="W1758" s="2" t="s">
        <v>336</v>
      </c>
      <c r="X1758" s="2" t="s">
        <v>336</v>
      </c>
      <c r="Y1758" s="2" t="s">
        <v>2926</v>
      </c>
      <c r="Z1758" s="2" t="s">
        <v>453</v>
      </c>
      <c r="AA1758" s="2" t="s">
        <v>10231</v>
      </c>
      <c r="AB1758" s="2" t="s">
        <v>10231</v>
      </c>
      <c r="AE1758" s="3">
        <v>45660.584710648145</v>
      </c>
      <c r="AF1758" s="2" t="s">
        <v>77</v>
      </c>
      <c r="AH1758" s="2" t="s">
        <v>78</v>
      </c>
      <c r="AI1758" s="2" t="s">
        <v>79</v>
      </c>
      <c r="AJ1758" s="2" t="s">
        <v>123</v>
      </c>
      <c r="AK1758" s="2" t="s">
        <v>10232</v>
      </c>
      <c r="AL1758" s="2" t="s">
        <v>6864</v>
      </c>
      <c r="AM1758" s="3">
        <v>45660.584745370368</v>
      </c>
      <c r="AN1758" s="2" t="s">
        <v>10232</v>
      </c>
      <c r="AP1758" s="2">
        <v>5557973</v>
      </c>
      <c r="AQ1758" s="2" t="s">
        <v>81</v>
      </c>
      <c r="AR1758" s="3">
        <v>45661.443043981482</v>
      </c>
      <c r="AS1758" s="2" t="s">
        <v>82</v>
      </c>
      <c r="AT1758" s="3">
        <v>45662.333333333336</v>
      </c>
      <c r="AU1758" s="2" t="s">
        <v>104</v>
      </c>
      <c r="AV1758" s="2" t="s">
        <v>583</v>
      </c>
      <c r="AW1758" s="2" t="s">
        <v>584</v>
      </c>
      <c r="AX1758" s="2" t="s">
        <v>3566</v>
      </c>
      <c r="AZ1758" s="3">
        <v>45661.443043981482</v>
      </c>
      <c r="BB1758" s="2" t="s">
        <v>643</v>
      </c>
      <c r="BC1758" s="2" t="s">
        <v>644</v>
      </c>
      <c r="BD1758" s="2" t="s">
        <v>299</v>
      </c>
      <c r="BE1758" s="2" t="s">
        <v>1845</v>
      </c>
      <c r="BF1758" s="2" t="s">
        <v>243</v>
      </c>
    </row>
    <row r="1759" spans="1:58" x14ac:dyDescent="0.35">
      <c r="A1759" s="2">
        <v>2953696</v>
      </c>
      <c r="B1759" s="2" t="s">
        <v>668</v>
      </c>
      <c r="C1759" s="2">
        <v>37196441</v>
      </c>
      <c r="D1759" s="2">
        <v>339144027</v>
      </c>
      <c r="E1759" s="2" t="s">
        <v>59</v>
      </c>
      <c r="F1759" s="2" t="s">
        <v>668</v>
      </c>
      <c r="G1759" s="2" t="s">
        <v>9524</v>
      </c>
      <c r="H1759" s="2" t="s">
        <v>577</v>
      </c>
      <c r="I1759" s="2">
        <v>781058177</v>
      </c>
      <c r="J1759" s="2" t="s">
        <v>2158</v>
      </c>
      <c r="K1759" s="2">
        <v>13</v>
      </c>
      <c r="L1759" s="2" t="s">
        <v>305</v>
      </c>
      <c r="M1759" s="2" t="s">
        <v>64</v>
      </c>
      <c r="N1759" s="3">
        <v>45644.708333333336</v>
      </c>
      <c r="O1759" s="2" t="s">
        <v>672</v>
      </c>
      <c r="Q1759" s="2" t="s">
        <v>66</v>
      </c>
      <c r="R1759" s="3">
        <v>45660.585266203707</v>
      </c>
      <c r="S1759" s="2" t="s">
        <v>4394</v>
      </c>
      <c r="T1759" s="2" t="s">
        <v>68</v>
      </c>
      <c r="U1759" s="2" t="s">
        <v>231</v>
      </c>
      <c r="V1759" s="2" t="s">
        <v>9525</v>
      </c>
      <c r="W1759" s="2" t="s">
        <v>676</v>
      </c>
      <c r="X1759" s="2" t="s">
        <v>289</v>
      </c>
      <c r="Y1759" s="2" t="s">
        <v>677</v>
      </c>
      <c r="Z1759" s="2" t="s">
        <v>421</v>
      </c>
      <c r="AA1759" s="2" t="s">
        <v>2325</v>
      </c>
      <c r="AB1759" s="2" t="s">
        <v>176</v>
      </c>
      <c r="AE1759" s="3">
        <v>45660.585555555554</v>
      </c>
      <c r="AF1759" s="2" t="s">
        <v>680</v>
      </c>
      <c r="AG1759" s="2">
        <v>24</v>
      </c>
      <c r="AH1759" s="2" t="s">
        <v>78</v>
      </c>
      <c r="AI1759" s="2" t="s">
        <v>79</v>
      </c>
      <c r="AJ1759" s="2" t="s">
        <v>191</v>
      </c>
      <c r="AK1759" s="2" t="s">
        <v>9525</v>
      </c>
      <c r="AL1759" s="2" t="s">
        <v>4394</v>
      </c>
      <c r="AM1759" s="3">
        <v>45660.5862037037</v>
      </c>
      <c r="AN1759" s="2" t="s">
        <v>10233</v>
      </c>
      <c r="AO1759" s="2" t="s">
        <v>4394</v>
      </c>
      <c r="AP1759" s="2">
        <v>5557983</v>
      </c>
      <c r="AQ1759" s="2" t="s">
        <v>81</v>
      </c>
      <c r="AR1759" s="3">
        <v>45661.520567129628</v>
      </c>
      <c r="AS1759" s="2" t="s">
        <v>82</v>
      </c>
      <c r="AT1759" s="3">
        <v>45660.333333333336</v>
      </c>
      <c r="AU1759" s="2" t="s">
        <v>104</v>
      </c>
      <c r="AV1759" s="2" t="s">
        <v>682</v>
      </c>
      <c r="AW1759" s="2" t="s">
        <v>683</v>
      </c>
      <c r="AX1759" s="2" t="s">
        <v>1988</v>
      </c>
      <c r="AY1759" s="3">
        <v>45661.585555555554</v>
      </c>
      <c r="AZ1759" s="3">
        <v>45661.520567129628</v>
      </c>
      <c r="BA1759" s="2" t="s">
        <v>460</v>
      </c>
      <c r="BB1759" s="2" t="s">
        <v>225</v>
      </c>
      <c r="BC1759" s="2" t="s">
        <v>226</v>
      </c>
      <c r="BD1759" s="2" t="s">
        <v>89</v>
      </c>
      <c r="BE1759" s="2" t="s">
        <v>10234</v>
      </c>
      <c r="BF1759" s="2" t="s">
        <v>243</v>
      </c>
    </row>
    <row r="1760" spans="1:58" x14ac:dyDescent="0.35">
      <c r="A1760" s="2">
        <v>2953697</v>
      </c>
      <c r="B1760" s="2" t="s">
        <v>58</v>
      </c>
      <c r="C1760" s="2">
        <v>43669181</v>
      </c>
      <c r="D1760" s="2">
        <v>338785686</v>
      </c>
      <c r="E1760" s="2" t="s">
        <v>59</v>
      </c>
      <c r="F1760" s="2" t="s">
        <v>60</v>
      </c>
      <c r="G1760" s="2" t="s">
        <v>2946</v>
      </c>
      <c r="H1760" s="2" t="s">
        <v>3055</v>
      </c>
      <c r="I1760" s="2">
        <v>775682615</v>
      </c>
      <c r="J1760" s="2" t="s">
        <v>10235</v>
      </c>
      <c r="K1760" s="2">
        <v>13</v>
      </c>
      <c r="L1760" s="2" t="s">
        <v>63</v>
      </c>
      <c r="M1760" s="2" t="s">
        <v>64</v>
      </c>
      <c r="N1760" s="3">
        <v>45579.445347222223</v>
      </c>
      <c r="O1760" s="2" t="s">
        <v>65</v>
      </c>
      <c r="Q1760" s="2" t="s">
        <v>66</v>
      </c>
      <c r="R1760" s="3">
        <v>45660.585324074076</v>
      </c>
      <c r="S1760" s="2" t="s">
        <v>8018</v>
      </c>
      <c r="T1760" s="2" t="s">
        <v>68</v>
      </c>
      <c r="U1760" s="2" t="s">
        <v>1944</v>
      </c>
      <c r="V1760" s="2" t="s">
        <v>10236</v>
      </c>
      <c r="W1760" s="2" t="s">
        <v>136</v>
      </c>
      <c r="X1760" s="2" t="s">
        <v>137</v>
      </c>
      <c r="Y1760" s="2" t="s">
        <v>5383</v>
      </c>
      <c r="Z1760" s="2" t="s">
        <v>5481</v>
      </c>
      <c r="AA1760" s="2" t="s">
        <v>2619</v>
      </c>
      <c r="AB1760" s="2" t="s">
        <v>176</v>
      </c>
      <c r="AE1760" s="3">
        <v>45660.585324074076</v>
      </c>
      <c r="AF1760" s="2" t="s">
        <v>77</v>
      </c>
      <c r="AH1760" s="2" t="s">
        <v>142</v>
      </c>
      <c r="AI1760" s="2" t="s">
        <v>79</v>
      </c>
      <c r="AJ1760" s="2" t="s">
        <v>191</v>
      </c>
      <c r="AK1760" s="2" t="s">
        <v>10237</v>
      </c>
      <c r="AL1760" s="2" t="s">
        <v>8018</v>
      </c>
      <c r="AM1760" s="3">
        <v>45660.585358796299</v>
      </c>
      <c r="AN1760" s="2" t="s">
        <v>10237</v>
      </c>
      <c r="AP1760" s="2">
        <v>5557974</v>
      </c>
      <c r="AQ1760" s="2" t="s">
        <v>81</v>
      </c>
      <c r="AR1760" s="3">
        <v>45661.881273148145</v>
      </c>
      <c r="AS1760" s="2" t="s">
        <v>82</v>
      </c>
      <c r="AT1760" s="3">
        <v>45662.333333333336</v>
      </c>
      <c r="AU1760" s="2" t="s">
        <v>104</v>
      </c>
      <c r="AV1760" s="2" t="s">
        <v>163</v>
      </c>
      <c r="AW1760" s="2" t="s">
        <v>164</v>
      </c>
      <c r="AX1760" s="2" t="s">
        <v>2099</v>
      </c>
      <c r="AZ1760" s="3">
        <v>45661.881273148145</v>
      </c>
      <c r="BB1760" s="2" t="s">
        <v>4610</v>
      </c>
      <c r="BC1760" s="2" t="s">
        <v>88</v>
      </c>
      <c r="BD1760" s="2" t="s">
        <v>89</v>
      </c>
      <c r="BE1760" s="2" t="s">
        <v>476</v>
      </c>
      <c r="BF1760" s="2" t="s">
        <v>412</v>
      </c>
    </row>
    <row r="1761" spans="1:58" x14ac:dyDescent="0.35">
      <c r="A1761" s="2">
        <v>2953698</v>
      </c>
      <c r="B1761" s="2" t="s">
        <v>58</v>
      </c>
      <c r="C1761" s="2">
        <v>30938541</v>
      </c>
      <c r="D1761" s="2">
        <v>338364344</v>
      </c>
      <c r="E1761" s="2" t="s">
        <v>59</v>
      </c>
      <c r="F1761" s="2" t="s">
        <v>60</v>
      </c>
      <c r="G1761" s="2" t="s">
        <v>3761</v>
      </c>
      <c r="H1761" s="2" t="s">
        <v>1217</v>
      </c>
      <c r="I1761" s="2">
        <v>775410687</v>
      </c>
      <c r="J1761" s="2" t="s">
        <v>10238</v>
      </c>
      <c r="K1761" s="2">
        <v>13</v>
      </c>
      <c r="L1761" s="2" t="s">
        <v>63</v>
      </c>
      <c r="M1761" s="2" t="s">
        <v>64</v>
      </c>
      <c r="N1761" s="3">
        <v>44835</v>
      </c>
      <c r="O1761" s="2" t="s">
        <v>647</v>
      </c>
      <c r="Q1761" s="2" t="s">
        <v>66</v>
      </c>
      <c r="R1761" s="3">
        <v>45660.585787037038</v>
      </c>
      <c r="S1761" s="2" t="s">
        <v>3835</v>
      </c>
      <c r="T1761" s="2" t="s">
        <v>68</v>
      </c>
      <c r="U1761" s="2" t="s">
        <v>2161</v>
      </c>
      <c r="V1761" s="2" t="s">
        <v>10239</v>
      </c>
      <c r="W1761" s="2" t="s">
        <v>136</v>
      </c>
      <c r="X1761" s="2" t="s">
        <v>217</v>
      </c>
      <c r="Y1761" s="2" t="s">
        <v>10240</v>
      </c>
      <c r="Z1761" s="2" t="s">
        <v>596</v>
      </c>
      <c r="AA1761" s="2" t="s">
        <v>4948</v>
      </c>
      <c r="AB1761" s="2" t="s">
        <v>4948</v>
      </c>
      <c r="AE1761" s="3">
        <v>45660.585798611108</v>
      </c>
      <c r="AF1761" s="2" t="s">
        <v>77</v>
      </c>
      <c r="AH1761" s="2" t="s">
        <v>78</v>
      </c>
      <c r="AI1761" s="2" t="s">
        <v>79</v>
      </c>
      <c r="AJ1761" s="2" t="s">
        <v>191</v>
      </c>
      <c r="AK1761" s="2" t="s">
        <v>10239</v>
      </c>
      <c r="AL1761" s="2" t="s">
        <v>3835</v>
      </c>
      <c r="AM1761" s="3">
        <v>45660.585856481484</v>
      </c>
      <c r="AN1761" s="2" t="s">
        <v>10239</v>
      </c>
      <c r="AP1761" s="2">
        <v>5557978</v>
      </c>
      <c r="AQ1761" s="2" t="s">
        <v>81</v>
      </c>
      <c r="AR1761" s="3">
        <v>45661.742256944446</v>
      </c>
      <c r="AS1761" s="2" t="s">
        <v>82</v>
      </c>
      <c r="AT1761" s="3">
        <v>45660.333333333336</v>
      </c>
      <c r="AU1761" s="2" t="s">
        <v>83</v>
      </c>
      <c r="AV1761" s="2" t="s">
        <v>222</v>
      </c>
      <c r="AW1761" s="2" t="s">
        <v>223</v>
      </c>
      <c r="AX1761" s="2" t="s">
        <v>2730</v>
      </c>
      <c r="AZ1761" s="3">
        <v>45661.742256944446</v>
      </c>
      <c r="BB1761" s="2" t="s">
        <v>10241</v>
      </c>
      <c r="BC1761" s="2" t="s">
        <v>10242</v>
      </c>
      <c r="BD1761" s="2" t="s">
        <v>10243</v>
      </c>
      <c r="BE1761" s="2" t="s">
        <v>10244</v>
      </c>
      <c r="BF1761" s="2" t="s">
        <v>4784</v>
      </c>
    </row>
    <row r="1762" spans="1:58" x14ac:dyDescent="0.35">
      <c r="A1762" s="2">
        <v>2953699</v>
      </c>
      <c r="B1762" s="2" t="s">
        <v>58</v>
      </c>
      <c r="C1762" s="2">
        <v>39759161</v>
      </c>
      <c r="D1762" s="2">
        <v>338436920</v>
      </c>
      <c r="E1762" s="2" t="s">
        <v>59</v>
      </c>
      <c r="F1762" s="2" t="s">
        <v>60</v>
      </c>
      <c r="G1762" s="2" t="s">
        <v>721</v>
      </c>
      <c r="H1762" s="2" t="s">
        <v>10245</v>
      </c>
      <c r="I1762" s="2">
        <v>779572920</v>
      </c>
      <c r="J1762" s="2" t="s">
        <v>10246</v>
      </c>
      <c r="K1762" s="2">
        <v>13</v>
      </c>
      <c r="L1762" s="2" t="s">
        <v>63</v>
      </c>
      <c r="M1762" s="2" t="s">
        <v>64</v>
      </c>
      <c r="N1762" s="3">
        <v>44845.5625</v>
      </c>
      <c r="O1762" s="2" t="s">
        <v>65</v>
      </c>
      <c r="Q1762" s="2" t="s">
        <v>66</v>
      </c>
      <c r="R1762" s="3">
        <v>45660.586481481485</v>
      </c>
      <c r="S1762" s="2" t="s">
        <v>7341</v>
      </c>
      <c r="T1762" s="2" t="s">
        <v>68</v>
      </c>
      <c r="U1762" s="2" t="s">
        <v>69</v>
      </c>
      <c r="V1762" s="2" t="s">
        <v>10247</v>
      </c>
      <c r="W1762" s="2" t="s">
        <v>71</v>
      </c>
      <c r="X1762" s="2" t="s">
        <v>650</v>
      </c>
      <c r="Y1762" s="2" t="s">
        <v>3291</v>
      </c>
      <c r="Z1762" s="2" t="s">
        <v>652</v>
      </c>
      <c r="AA1762" s="2" t="s">
        <v>5337</v>
      </c>
      <c r="AB1762" s="2" t="s">
        <v>5337</v>
      </c>
      <c r="AC1762" s="2">
        <v>770</v>
      </c>
      <c r="AE1762" s="3">
        <v>45660.586493055554</v>
      </c>
      <c r="AF1762" s="2" t="s">
        <v>77</v>
      </c>
      <c r="AH1762" s="2" t="s">
        <v>142</v>
      </c>
      <c r="AI1762" s="2" t="s">
        <v>79</v>
      </c>
      <c r="AJ1762" s="2" t="s">
        <v>123</v>
      </c>
      <c r="AK1762" s="2" t="s">
        <v>7344</v>
      </c>
      <c r="AL1762" s="2" t="s">
        <v>7341</v>
      </c>
      <c r="AM1762" s="3">
        <v>45660.586527777778</v>
      </c>
      <c r="AN1762" s="2" t="s">
        <v>7344</v>
      </c>
      <c r="AP1762" s="2">
        <v>5557987</v>
      </c>
      <c r="AQ1762" s="2" t="s">
        <v>81</v>
      </c>
      <c r="AR1762" s="3">
        <v>45661.723680555559</v>
      </c>
      <c r="AS1762" s="2" t="s">
        <v>82</v>
      </c>
      <c r="AT1762" s="3">
        <v>45662.333333333336</v>
      </c>
      <c r="AU1762" s="2" t="s">
        <v>104</v>
      </c>
      <c r="AV1762" s="2" t="s">
        <v>655</v>
      </c>
      <c r="AW1762" s="2" t="s">
        <v>656</v>
      </c>
      <c r="AX1762" s="2" t="s">
        <v>3294</v>
      </c>
      <c r="AZ1762" s="3">
        <v>45661.723680555559</v>
      </c>
      <c r="BB1762" s="2" t="s">
        <v>1374</v>
      </c>
      <c r="BC1762" s="2" t="s">
        <v>888</v>
      </c>
      <c r="BD1762" s="2" t="s">
        <v>1375</v>
      </c>
      <c r="BE1762" s="2" t="s">
        <v>1376</v>
      </c>
      <c r="BF1762" s="2" t="s">
        <v>442</v>
      </c>
    </row>
    <row r="1763" spans="1:58" x14ac:dyDescent="0.35">
      <c r="A1763" s="2">
        <v>2953700</v>
      </c>
      <c r="B1763" s="2" t="s">
        <v>244</v>
      </c>
      <c r="C1763" s="2">
        <v>42865171</v>
      </c>
      <c r="D1763" s="2">
        <v>339701907</v>
      </c>
      <c r="E1763" s="2" t="s">
        <v>59</v>
      </c>
      <c r="F1763" s="2" t="s">
        <v>60</v>
      </c>
      <c r="G1763" s="2" t="s">
        <v>1266</v>
      </c>
      <c r="H1763" s="2" t="s">
        <v>2827</v>
      </c>
      <c r="I1763" s="2">
        <v>771793641</v>
      </c>
      <c r="J1763" s="2" t="s">
        <v>10248</v>
      </c>
      <c r="K1763" s="2">
        <v>14</v>
      </c>
      <c r="L1763" s="2" t="s">
        <v>63</v>
      </c>
      <c r="M1763" s="2" t="s">
        <v>64</v>
      </c>
      <c r="N1763" s="3">
        <v>45504.333333333336</v>
      </c>
      <c r="O1763" s="2" t="s">
        <v>248</v>
      </c>
      <c r="Q1763" s="2" t="s">
        <v>66</v>
      </c>
      <c r="R1763" s="3">
        <v>45660.587071759262</v>
      </c>
      <c r="S1763" s="2" t="s">
        <v>10058</v>
      </c>
      <c r="T1763" s="2" t="s">
        <v>68</v>
      </c>
      <c r="U1763" s="2" t="s">
        <v>69</v>
      </c>
      <c r="V1763" s="2" t="s">
        <v>10249</v>
      </c>
      <c r="Y1763" s="2" t="s">
        <v>3091</v>
      </c>
      <c r="Z1763" s="2" t="s">
        <v>1814</v>
      </c>
      <c r="AA1763" s="2" t="s">
        <v>3092</v>
      </c>
      <c r="AB1763" s="2" t="s">
        <v>3092</v>
      </c>
      <c r="AE1763" s="3">
        <v>45660.587083333332</v>
      </c>
      <c r="AF1763" s="2" t="s">
        <v>77</v>
      </c>
      <c r="AH1763" s="2" t="s">
        <v>78</v>
      </c>
      <c r="AI1763" s="2" t="s">
        <v>255</v>
      </c>
      <c r="AJ1763" s="2" t="s">
        <v>1271</v>
      </c>
      <c r="AK1763" s="2" t="s">
        <v>10249</v>
      </c>
      <c r="AL1763" s="2" t="s">
        <v>10058</v>
      </c>
      <c r="AM1763" s="3">
        <v>45660.587118055555</v>
      </c>
      <c r="AN1763" s="2" t="s">
        <v>10249</v>
      </c>
      <c r="AP1763" s="2">
        <v>5557988</v>
      </c>
      <c r="AQ1763" s="2" t="s">
        <v>81</v>
      </c>
      <c r="AR1763" s="3">
        <v>45661.587546296294</v>
      </c>
      <c r="AS1763" s="2" t="s">
        <v>82</v>
      </c>
      <c r="AT1763" s="3">
        <v>45662.298611111109</v>
      </c>
      <c r="AU1763" s="2" t="s">
        <v>104</v>
      </c>
      <c r="AV1763" s="2" t="s">
        <v>1817</v>
      </c>
      <c r="AW1763" s="2" t="s">
        <v>1818</v>
      </c>
      <c r="AX1763" s="2" t="s">
        <v>2256</v>
      </c>
      <c r="AZ1763" s="3">
        <v>45661.587546296294</v>
      </c>
      <c r="BB1763" s="2" t="s">
        <v>1125</v>
      </c>
      <c r="BC1763" s="2" t="s">
        <v>1126</v>
      </c>
      <c r="BD1763" s="2" t="s">
        <v>150</v>
      </c>
      <c r="BE1763" s="2" t="s">
        <v>10250</v>
      </c>
      <c r="BF1763" s="2" t="s">
        <v>2258</v>
      </c>
    </row>
    <row r="1764" spans="1:58" x14ac:dyDescent="0.35">
      <c r="A1764" s="2">
        <v>2953701</v>
      </c>
      <c r="B1764" s="2" t="s">
        <v>244</v>
      </c>
      <c r="C1764" s="2">
        <v>37859881</v>
      </c>
      <c r="D1764" s="2">
        <v>339745206</v>
      </c>
      <c r="E1764" s="2" t="s">
        <v>59</v>
      </c>
      <c r="F1764" s="2" t="s">
        <v>60</v>
      </c>
      <c r="G1764" s="2" t="s">
        <v>266</v>
      </c>
      <c r="H1764" s="2" t="s">
        <v>10251</v>
      </c>
      <c r="I1764" s="2">
        <v>787299602</v>
      </c>
      <c r="J1764" s="2" t="s">
        <v>10252</v>
      </c>
      <c r="K1764" s="2">
        <v>14</v>
      </c>
      <c r="L1764" s="2" t="s">
        <v>63</v>
      </c>
      <c r="M1764" s="2" t="s">
        <v>64</v>
      </c>
      <c r="N1764" s="3">
        <v>45478.729618055557</v>
      </c>
      <c r="O1764" s="2" t="s">
        <v>509</v>
      </c>
      <c r="Q1764" s="2" t="s">
        <v>66</v>
      </c>
      <c r="R1764" s="3">
        <v>45660.588819444441</v>
      </c>
      <c r="S1764" s="2" t="s">
        <v>7668</v>
      </c>
      <c r="T1764" s="2" t="s">
        <v>68</v>
      </c>
      <c r="U1764" s="2" t="s">
        <v>481</v>
      </c>
      <c r="V1764" s="2" t="s">
        <v>10253</v>
      </c>
      <c r="W1764" s="2" t="s">
        <v>250</v>
      </c>
      <c r="X1764" s="2" t="s">
        <v>1681</v>
      </c>
      <c r="Y1764" s="2" t="s">
        <v>5909</v>
      </c>
      <c r="Z1764" s="2" t="s">
        <v>485</v>
      </c>
      <c r="AA1764" s="2" t="s">
        <v>485</v>
      </c>
      <c r="AB1764" s="2" t="s">
        <v>10254</v>
      </c>
      <c r="AE1764" s="3">
        <v>45660.588831018518</v>
      </c>
      <c r="AF1764" s="2" t="s">
        <v>77</v>
      </c>
      <c r="AH1764" s="2" t="s">
        <v>142</v>
      </c>
      <c r="AI1764" s="2" t="s">
        <v>255</v>
      </c>
      <c r="AJ1764" s="2" t="s">
        <v>276</v>
      </c>
      <c r="AK1764" s="2" t="s">
        <v>10255</v>
      </c>
      <c r="AL1764" s="2" t="s">
        <v>7668</v>
      </c>
      <c r="AM1764" s="3">
        <v>45660.588865740741</v>
      </c>
      <c r="AN1764" s="2" t="s">
        <v>10255</v>
      </c>
      <c r="AP1764" s="2">
        <v>5557993</v>
      </c>
      <c r="AQ1764" s="2" t="s">
        <v>81</v>
      </c>
      <c r="AR1764" s="3">
        <v>45660.682314814818</v>
      </c>
      <c r="AS1764" s="2" t="s">
        <v>82</v>
      </c>
      <c r="AT1764" s="3">
        <v>45662.333333333336</v>
      </c>
      <c r="AU1764" s="2" t="s">
        <v>104</v>
      </c>
      <c r="AV1764" s="2" t="s">
        <v>258</v>
      </c>
      <c r="AW1764" s="2" t="s">
        <v>259</v>
      </c>
      <c r="AX1764" s="2" t="s">
        <v>487</v>
      </c>
      <c r="AZ1764" s="3">
        <v>45660.682314814818</v>
      </c>
      <c r="BB1764" s="2" t="s">
        <v>3854</v>
      </c>
      <c r="BC1764" s="2" t="s">
        <v>3855</v>
      </c>
      <c r="BD1764" s="2" t="s">
        <v>1918</v>
      </c>
      <c r="BE1764" s="2" t="s">
        <v>3856</v>
      </c>
      <c r="BF1764" s="2" t="s">
        <v>3415</v>
      </c>
    </row>
    <row r="1765" spans="1:58" x14ac:dyDescent="0.35">
      <c r="A1765" s="2">
        <v>2953702</v>
      </c>
      <c r="B1765" s="2" t="s">
        <v>58</v>
      </c>
      <c r="C1765" s="2">
        <v>31617181</v>
      </c>
      <c r="D1765" s="2">
        <v>338710604</v>
      </c>
      <c r="E1765" s="2" t="s">
        <v>59</v>
      </c>
      <c r="F1765" s="2" t="s">
        <v>60</v>
      </c>
      <c r="G1765" s="2" t="s">
        <v>266</v>
      </c>
      <c r="H1765" s="2" t="s">
        <v>10256</v>
      </c>
      <c r="I1765" s="2">
        <v>772477509</v>
      </c>
      <c r="J1765" s="2" t="s">
        <v>4649</v>
      </c>
      <c r="K1765" s="2">
        <v>13</v>
      </c>
      <c r="L1765" s="2" t="s">
        <v>63</v>
      </c>
      <c r="M1765" s="2" t="s">
        <v>64</v>
      </c>
      <c r="N1765" s="3">
        <v>44805</v>
      </c>
      <c r="O1765" s="2" t="s">
        <v>187</v>
      </c>
      <c r="Q1765" s="2" t="s">
        <v>66</v>
      </c>
      <c r="R1765" s="3">
        <v>45660.589814814812</v>
      </c>
      <c r="S1765" s="2" t="s">
        <v>1690</v>
      </c>
      <c r="T1765" s="2" t="s">
        <v>156</v>
      </c>
      <c r="U1765" s="2" t="s">
        <v>2251</v>
      </c>
      <c r="V1765" s="2" t="s">
        <v>10257</v>
      </c>
      <c r="W1765" s="2" t="s">
        <v>136</v>
      </c>
      <c r="X1765" s="2" t="s">
        <v>137</v>
      </c>
      <c r="Y1765" s="2" t="s">
        <v>5051</v>
      </c>
      <c r="Z1765" s="2" t="s">
        <v>991</v>
      </c>
      <c r="AA1765" s="2" t="s">
        <v>10258</v>
      </c>
      <c r="AB1765" s="2" t="s">
        <v>10258</v>
      </c>
      <c r="AE1765" s="3">
        <v>45660.589826388888</v>
      </c>
      <c r="AF1765" s="2" t="s">
        <v>77</v>
      </c>
      <c r="AH1765" s="2" t="s">
        <v>78</v>
      </c>
      <c r="AI1765" s="2" t="s">
        <v>79</v>
      </c>
      <c r="AJ1765" s="2" t="s">
        <v>767</v>
      </c>
      <c r="AK1765" s="2" t="s">
        <v>1694</v>
      </c>
      <c r="AL1765" s="2" t="s">
        <v>1690</v>
      </c>
      <c r="AM1765" s="3">
        <v>45660.589895833335</v>
      </c>
      <c r="AN1765" s="2" t="s">
        <v>1694</v>
      </c>
      <c r="AP1765" s="2">
        <v>5557994</v>
      </c>
      <c r="AQ1765" s="2" t="s">
        <v>81</v>
      </c>
      <c r="AR1765" s="3">
        <v>45661.88449074074</v>
      </c>
      <c r="AS1765" s="2" t="s">
        <v>82</v>
      </c>
      <c r="AT1765" s="3">
        <v>45662.333333333336</v>
      </c>
      <c r="AU1765" s="2" t="s">
        <v>104</v>
      </c>
      <c r="AV1765" s="2" t="s">
        <v>163</v>
      </c>
      <c r="AW1765" s="2" t="s">
        <v>164</v>
      </c>
      <c r="AX1765" s="2" t="s">
        <v>475</v>
      </c>
      <c r="AZ1765" s="3">
        <v>45661.88449074074</v>
      </c>
      <c r="BB1765" s="2" t="s">
        <v>3345</v>
      </c>
      <c r="BC1765" s="2" t="s">
        <v>696</v>
      </c>
      <c r="BD1765" s="2" t="s">
        <v>89</v>
      </c>
      <c r="BE1765" s="2" t="s">
        <v>7458</v>
      </c>
      <c r="BF1765" s="2" t="s">
        <v>412</v>
      </c>
    </row>
    <row r="1766" spans="1:58" x14ac:dyDescent="0.35">
      <c r="A1766" s="2">
        <v>2953703</v>
      </c>
      <c r="B1766" s="2" t="s">
        <v>58</v>
      </c>
      <c r="C1766" s="2">
        <v>32565941</v>
      </c>
      <c r="D1766" s="2">
        <v>338354868</v>
      </c>
      <c r="E1766" s="2" t="s">
        <v>59</v>
      </c>
      <c r="F1766" s="2" t="s">
        <v>60</v>
      </c>
      <c r="G1766" s="2" t="s">
        <v>183</v>
      </c>
      <c r="H1766" s="2" t="s">
        <v>10259</v>
      </c>
      <c r="I1766" s="2">
        <v>772183007</v>
      </c>
      <c r="J1766" s="2" t="s">
        <v>8478</v>
      </c>
      <c r="K1766" s="2">
        <v>13</v>
      </c>
      <c r="L1766" s="2" t="s">
        <v>63</v>
      </c>
      <c r="M1766" s="2" t="s">
        <v>64</v>
      </c>
      <c r="N1766" s="3">
        <v>45128</v>
      </c>
      <c r="O1766" s="2" t="s">
        <v>647</v>
      </c>
      <c r="Q1766" s="2" t="s">
        <v>66</v>
      </c>
      <c r="R1766" s="3">
        <v>45660.589814814812</v>
      </c>
      <c r="S1766" s="2" t="s">
        <v>9143</v>
      </c>
      <c r="T1766" s="2" t="s">
        <v>156</v>
      </c>
      <c r="U1766" s="2" t="s">
        <v>417</v>
      </c>
      <c r="V1766" s="2" t="s">
        <v>10260</v>
      </c>
      <c r="W1766" s="2" t="s">
        <v>400</v>
      </c>
      <c r="X1766" s="2" t="s">
        <v>401</v>
      </c>
      <c r="Y1766" s="2" t="s">
        <v>10261</v>
      </c>
      <c r="Z1766" s="2" t="s">
        <v>513</v>
      </c>
      <c r="AA1766" s="2" t="s">
        <v>6681</v>
      </c>
      <c r="AB1766" s="2" t="s">
        <v>6681</v>
      </c>
      <c r="AC1766" s="2">
        <v>230</v>
      </c>
      <c r="AE1766" s="3">
        <v>45660.589826388888</v>
      </c>
      <c r="AF1766" s="2" t="s">
        <v>77</v>
      </c>
      <c r="AH1766" s="2" t="s">
        <v>78</v>
      </c>
      <c r="AI1766" s="2" t="s">
        <v>79</v>
      </c>
      <c r="AJ1766" s="2" t="s">
        <v>191</v>
      </c>
      <c r="AK1766" s="2" t="s">
        <v>10262</v>
      </c>
      <c r="AL1766" s="2" t="s">
        <v>9143</v>
      </c>
      <c r="AM1766" s="3">
        <v>45660.589907407404</v>
      </c>
      <c r="AN1766" s="2" t="s">
        <v>10262</v>
      </c>
      <c r="AP1766" s="2">
        <v>5557995</v>
      </c>
      <c r="AQ1766" s="2" t="s">
        <v>81</v>
      </c>
      <c r="AR1766" s="3">
        <v>45660.888865740744</v>
      </c>
      <c r="AS1766" s="2" t="s">
        <v>82</v>
      </c>
      <c r="AT1766" s="3">
        <v>45662.333333333336</v>
      </c>
      <c r="AU1766" s="2" t="s">
        <v>104</v>
      </c>
      <c r="AV1766" s="2" t="s">
        <v>955</v>
      </c>
      <c r="AW1766" s="2" t="s">
        <v>956</v>
      </c>
      <c r="AX1766" s="2" t="s">
        <v>3675</v>
      </c>
      <c r="AZ1766" s="3">
        <v>45660.888865740744</v>
      </c>
      <c r="BB1766" s="2" t="s">
        <v>179</v>
      </c>
      <c r="BC1766" s="2" t="s">
        <v>180</v>
      </c>
      <c r="BD1766" s="2" t="s">
        <v>181</v>
      </c>
      <c r="BE1766" s="2" t="s">
        <v>899</v>
      </c>
      <c r="BF1766" s="2" t="s">
        <v>412</v>
      </c>
    </row>
    <row r="1767" spans="1:58" x14ac:dyDescent="0.35">
      <c r="A1767" s="2">
        <v>2953706</v>
      </c>
      <c r="B1767" s="2" t="s">
        <v>58</v>
      </c>
      <c r="C1767" s="2">
        <v>41533691</v>
      </c>
      <c r="D1767" s="2">
        <v>338556605</v>
      </c>
      <c r="E1767" s="2" t="s">
        <v>59</v>
      </c>
      <c r="F1767" s="2" t="s">
        <v>60</v>
      </c>
      <c r="G1767" s="2" t="s">
        <v>10263</v>
      </c>
      <c r="H1767" s="2" t="s">
        <v>10264</v>
      </c>
      <c r="I1767" s="2">
        <v>774617515</v>
      </c>
      <c r="J1767" s="2" t="s">
        <v>230</v>
      </c>
      <c r="K1767" s="2">
        <v>12</v>
      </c>
      <c r="L1767" s="2" t="s">
        <v>63</v>
      </c>
      <c r="M1767" s="2" t="s">
        <v>64</v>
      </c>
      <c r="N1767" s="3">
        <v>45180.791666666664</v>
      </c>
      <c r="O1767" s="2" t="s">
        <v>65</v>
      </c>
      <c r="Q1767" s="2" t="s">
        <v>66</v>
      </c>
      <c r="R1767" s="3">
        <v>45660.59138888889</v>
      </c>
      <c r="S1767" s="2" t="s">
        <v>4394</v>
      </c>
      <c r="T1767" s="2" t="s">
        <v>68</v>
      </c>
      <c r="U1767" s="2" t="s">
        <v>69</v>
      </c>
      <c r="V1767" s="2" t="s">
        <v>10265</v>
      </c>
      <c r="W1767" s="2" t="s">
        <v>71</v>
      </c>
      <c r="X1767" s="2" t="s">
        <v>72</v>
      </c>
      <c r="Y1767" s="2" t="s">
        <v>8268</v>
      </c>
      <c r="Z1767" s="2" t="s">
        <v>513</v>
      </c>
      <c r="AA1767" s="2" t="s">
        <v>7568</v>
      </c>
      <c r="AB1767" s="2" t="s">
        <v>7568</v>
      </c>
      <c r="AE1767" s="3">
        <v>45660.591400462959</v>
      </c>
      <c r="AF1767" s="2" t="s">
        <v>77</v>
      </c>
      <c r="AH1767" s="2" t="s">
        <v>142</v>
      </c>
      <c r="AI1767" s="2" t="s">
        <v>79</v>
      </c>
      <c r="AJ1767" s="2" t="s">
        <v>191</v>
      </c>
      <c r="AK1767" s="2" t="s">
        <v>10266</v>
      </c>
      <c r="AL1767" s="2" t="s">
        <v>4394</v>
      </c>
      <c r="AM1767" s="3">
        <v>45660.591435185182</v>
      </c>
      <c r="AN1767" s="2" t="s">
        <v>10266</v>
      </c>
      <c r="AP1767" s="2">
        <v>5557999</v>
      </c>
      <c r="AQ1767" s="2" t="s">
        <v>81</v>
      </c>
      <c r="AR1767" s="3">
        <v>45660.887997685182</v>
      </c>
      <c r="AS1767" s="2" t="s">
        <v>82</v>
      </c>
      <c r="AT1767" s="3">
        <v>45662.333333333336</v>
      </c>
      <c r="AU1767" s="2" t="s">
        <v>104</v>
      </c>
      <c r="AV1767" s="2" t="s">
        <v>84</v>
      </c>
      <c r="AW1767" s="2" t="s">
        <v>85</v>
      </c>
      <c r="AX1767" s="2" t="s">
        <v>886</v>
      </c>
      <c r="AZ1767" s="3">
        <v>45660.887997685182</v>
      </c>
      <c r="BB1767" s="2" t="s">
        <v>922</v>
      </c>
      <c r="BC1767" s="2" t="s">
        <v>923</v>
      </c>
      <c r="BD1767" s="2" t="s">
        <v>924</v>
      </c>
      <c r="BE1767" s="2" t="s">
        <v>2839</v>
      </c>
      <c r="BF1767" s="2" t="s">
        <v>412</v>
      </c>
    </row>
    <row r="1768" spans="1:58" x14ac:dyDescent="0.35">
      <c r="A1768" s="2">
        <v>2953707</v>
      </c>
      <c r="B1768" s="2" t="s">
        <v>58</v>
      </c>
      <c r="C1768" s="2">
        <v>34938791</v>
      </c>
      <c r="D1768" s="2">
        <v>338426710</v>
      </c>
      <c r="E1768" s="2" t="s">
        <v>59</v>
      </c>
      <c r="F1768" s="2" t="s">
        <v>60</v>
      </c>
      <c r="G1768" s="2" t="s">
        <v>183</v>
      </c>
      <c r="H1768" s="2" t="s">
        <v>10267</v>
      </c>
      <c r="I1768" s="2">
        <v>775631433</v>
      </c>
      <c r="J1768" s="2" t="s">
        <v>186</v>
      </c>
      <c r="K1768" s="2">
        <v>12</v>
      </c>
      <c r="L1768" s="2" t="s">
        <v>305</v>
      </c>
      <c r="M1768" s="2" t="s">
        <v>64</v>
      </c>
      <c r="N1768" s="3">
        <v>44835</v>
      </c>
      <c r="O1768" s="2" t="s">
        <v>65</v>
      </c>
      <c r="Q1768" s="2" t="s">
        <v>66</v>
      </c>
      <c r="R1768" s="3">
        <v>45660.59171296296</v>
      </c>
      <c r="S1768" s="2" t="s">
        <v>942</v>
      </c>
      <c r="T1768" s="2" t="s">
        <v>703</v>
      </c>
      <c r="U1768" s="2" t="s">
        <v>901</v>
      </c>
      <c r="V1768" s="2" t="s">
        <v>10268</v>
      </c>
      <c r="W1768" s="2" t="s">
        <v>288</v>
      </c>
      <c r="X1768" s="2" t="s">
        <v>289</v>
      </c>
      <c r="Y1768" s="2" t="s">
        <v>4024</v>
      </c>
      <c r="Z1768" s="2" t="s">
        <v>291</v>
      </c>
      <c r="AA1768" s="2" t="s">
        <v>291</v>
      </c>
      <c r="AB1768" s="2" t="s">
        <v>6904</v>
      </c>
      <c r="AE1768" s="3">
        <v>45660.591724537036</v>
      </c>
      <c r="AF1768" s="2" t="s">
        <v>77</v>
      </c>
      <c r="AH1768" s="2" t="s">
        <v>78</v>
      </c>
      <c r="AI1768" s="2" t="s">
        <v>79</v>
      </c>
      <c r="AJ1768" s="2" t="s">
        <v>191</v>
      </c>
      <c r="AK1768" s="2" t="s">
        <v>946</v>
      </c>
      <c r="AL1768" s="2" t="s">
        <v>942</v>
      </c>
      <c r="AM1768" s="3">
        <v>45660.59175925926</v>
      </c>
      <c r="AN1768" s="2" t="s">
        <v>946</v>
      </c>
      <c r="AP1768" s="2">
        <v>5558000</v>
      </c>
      <c r="AQ1768" s="2" t="s">
        <v>81</v>
      </c>
      <c r="AR1768" s="3">
        <v>45660.782534722224</v>
      </c>
      <c r="AS1768" s="2" t="s">
        <v>82</v>
      </c>
      <c r="AT1768" s="3">
        <v>45662.333333333336</v>
      </c>
      <c r="AU1768" s="2" t="s">
        <v>104</v>
      </c>
      <c r="AV1768" s="2" t="s">
        <v>682</v>
      </c>
      <c r="AW1768" s="2" t="s">
        <v>683</v>
      </c>
      <c r="AX1768" s="2" t="s">
        <v>684</v>
      </c>
      <c r="AZ1768" s="3">
        <v>45660.782534722224</v>
      </c>
      <c r="BB1768" s="2" t="s">
        <v>907</v>
      </c>
      <c r="BC1768" s="2" t="s">
        <v>367</v>
      </c>
      <c r="BD1768" s="2" t="s">
        <v>908</v>
      </c>
      <c r="BE1768" s="2" t="s">
        <v>10269</v>
      </c>
      <c r="BF1768" s="2" t="s">
        <v>301</v>
      </c>
    </row>
    <row r="1769" spans="1:58" x14ac:dyDescent="0.35">
      <c r="A1769" s="2">
        <v>2953708</v>
      </c>
      <c r="B1769" s="2" t="s">
        <v>58</v>
      </c>
      <c r="C1769" s="2">
        <v>29949551</v>
      </c>
      <c r="D1769" s="2">
        <v>338547561</v>
      </c>
      <c r="E1769" s="2" t="s">
        <v>59</v>
      </c>
      <c r="F1769" s="2" t="s">
        <v>60</v>
      </c>
      <c r="G1769" s="2" t="s">
        <v>1047</v>
      </c>
      <c r="H1769" s="2" t="s">
        <v>10270</v>
      </c>
      <c r="I1769" s="2">
        <v>774103147</v>
      </c>
      <c r="J1769" s="2" t="s">
        <v>10271</v>
      </c>
      <c r="K1769" s="2">
        <v>13</v>
      </c>
      <c r="L1769" s="2" t="s">
        <v>63</v>
      </c>
      <c r="M1769" s="2" t="s">
        <v>64</v>
      </c>
      <c r="N1769" s="3">
        <v>45373.626261574071</v>
      </c>
      <c r="O1769" s="2" t="s">
        <v>65</v>
      </c>
      <c r="Q1769" s="2" t="s">
        <v>66</v>
      </c>
      <c r="R1769" s="3">
        <v>45660.591921296298</v>
      </c>
      <c r="S1769" s="2" t="s">
        <v>3068</v>
      </c>
      <c r="T1769" s="2" t="s">
        <v>68</v>
      </c>
      <c r="U1769" s="2" t="s">
        <v>69</v>
      </c>
      <c r="V1769" s="2" t="s">
        <v>10272</v>
      </c>
      <c r="W1769" s="2" t="s">
        <v>400</v>
      </c>
      <c r="X1769" s="2" t="s">
        <v>419</v>
      </c>
      <c r="Y1769" s="2" t="s">
        <v>10273</v>
      </c>
      <c r="Z1769" s="2" t="s">
        <v>421</v>
      </c>
      <c r="AA1769" s="2" t="s">
        <v>6904</v>
      </c>
      <c r="AB1769" s="2" t="s">
        <v>6904</v>
      </c>
      <c r="AC1769" s="2">
        <v>1098</v>
      </c>
      <c r="AE1769" s="3">
        <v>45660.591932870368</v>
      </c>
      <c r="AF1769" s="2" t="s">
        <v>77</v>
      </c>
      <c r="AH1769" s="2" t="s">
        <v>78</v>
      </c>
      <c r="AI1769" s="2" t="s">
        <v>79</v>
      </c>
      <c r="AJ1769" s="2" t="s">
        <v>123</v>
      </c>
      <c r="AK1769" s="2" t="s">
        <v>10274</v>
      </c>
      <c r="AL1769" s="2" t="s">
        <v>3068</v>
      </c>
      <c r="AM1769" s="3">
        <v>45660.591967592591</v>
      </c>
      <c r="AN1769" s="2" t="s">
        <v>10274</v>
      </c>
      <c r="AP1769" s="2">
        <v>5558001</v>
      </c>
      <c r="AQ1769" s="2" t="s">
        <v>81</v>
      </c>
      <c r="AR1769" s="3">
        <v>45661.552476851852</v>
      </c>
      <c r="AS1769" s="2" t="s">
        <v>82</v>
      </c>
      <c r="AT1769" s="3">
        <v>45662.333333333336</v>
      </c>
      <c r="AU1769" s="2" t="s">
        <v>104</v>
      </c>
      <c r="AV1769" s="2" t="s">
        <v>423</v>
      </c>
      <c r="AW1769" s="2" t="s">
        <v>424</v>
      </c>
      <c r="AX1769" s="2" t="s">
        <v>2811</v>
      </c>
      <c r="AZ1769" s="3">
        <v>45661.552476851852</v>
      </c>
      <c r="BB1769" s="2" t="s">
        <v>408</v>
      </c>
      <c r="BC1769" s="2" t="s">
        <v>409</v>
      </c>
      <c r="BD1769" s="2" t="s">
        <v>410</v>
      </c>
      <c r="BE1769" s="2" t="s">
        <v>10275</v>
      </c>
      <c r="BF1769" s="2" t="s">
        <v>243</v>
      </c>
    </row>
    <row r="1770" spans="1:58" x14ac:dyDescent="0.35">
      <c r="A1770" s="2">
        <v>2953710</v>
      </c>
      <c r="B1770" s="2" t="s">
        <v>244</v>
      </c>
      <c r="C1770" s="2">
        <v>43605721</v>
      </c>
      <c r="D1770" s="2">
        <v>338449787</v>
      </c>
      <c r="E1770" s="2" t="s">
        <v>59</v>
      </c>
      <c r="F1770" s="2" t="s">
        <v>60</v>
      </c>
      <c r="G1770" s="2" t="s">
        <v>466</v>
      </c>
      <c r="H1770" s="2" t="s">
        <v>10276</v>
      </c>
      <c r="I1770" s="2">
        <v>776132141</v>
      </c>
      <c r="J1770" s="2" t="s">
        <v>635</v>
      </c>
      <c r="K1770" s="2">
        <v>13</v>
      </c>
      <c r="L1770" s="2" t="s">
        <v>305</v>
      </c>
      <c r="M1770" s="2" t="s">
        <v>64</v>
      </c>
      <c r="N1770" s="3">
        <v>45520.458333333336</v>
      </c>
      <c r="O1770" s="2" t="s">
        <v>248</v>
      </c>
      <c r="Q1770" s="2" t="s">
        <v>66</v>
      </c>
      <c r="R1770" s="3">
        <v>45660.592372685183</v>
      </c>
      <c r="S1770" s="2" t="s">
        <v>2686</v>
      </c>
      <c r="T1770" s="2" t="s">
        <v>156</v>
      </c>
      <c r="U1770" s="2" t="s">
        <v>69</v>
      </c>
      <c r="V1770" s="2" t="s">
        <v>10277</v>
      </c>
      <c r="W1770" s="2" t="s">
        <v>118</v>
      </c>
      <c r="X1770" s="2" t="s">
        <v>119</v>
      </c>
      <c r="Y1770" s="2" t="s">
        <v>5317</v>
      </c>
      <c r="Z1770" s="2" t="s">
        <v>917</v>
      </c>
      <c r="AA1770" s="2" t="s">
        <v>917</v>
      </c>
      <c r="AB1770" s="2" t="s">
        <v>10278</v>
      </c>
      <c r="AE1770" s="3">
        <v>45661.580636574072</v>
      </c>
      <c r="AF1770" s="2" t="s">
        <v>77</v>
      </c>
      <c r="AH1770" s="2" t="s">
        <v>78</v>
      </c>
      <c r="AI1770" s="2" t="s">
        <v>1100</v>
      </c>
      <c r="AJ1770" s="2" t="s">
        <v>1271</v>
      </c>
      <c r="AK1770" s="2" t="s">
        <v>10279</v>
      </c>
      <c r="AL1770" s="2" t="s">
        <v>601</v>
      </c>
      <c r="AM1770" s="3">
        <v>45661.580706018518</v>
      </c>
      <c r="AN1770" s="2" t="s">
        <v>10279</v>
      </c>
      <c r="AO1770" s="2" t="s">
        <v>601</v>
      </c>
      <c r="AP1770" s="2">
        <v>5560351</v>
      </c>
      <c r="AQ1770" s="2" t="s">
        <v>81</v>
      </c>
      <c r="AR1770" s="3">
        <v>45661.93509259259</v>
      </c>
      <c r="AS1770" s="2" t="s">
        <v>82</v>
      </c>
      <c r="AT1770" s="3">
        <v>45661.333333333336</v>
      </c>
      <c r="AU1770" s="2" t="s">
        <v>104</v>
      </c>
      <c r="AV1770" s="2" t="s">
        <v>1273</v>
      </c>
      <c r="AW1770" s="2" t="s">
        <v>1274</v>
      </c>
      <c r="AX1770" s="2" t="s">
        <v>1275</v>
      </c>
      <c r="AZ1770" s="3">
        <v>45661.93509259259</v>
      </c>
      <c r="BB1770" s="2" t="s">
        <v>1276</v>
      </c>
      <c r="BC1770" s="2" t="s">
        <v>1277</v>
      </c>
      <c r="BD1770" s="2" t="s">
        <v>1278</v>
      </c>
      <c r="BE1770" s="2" t="s">
        <v>10280</v>
      </c>
      <c r="BF1770" s="2" t="s">
        <v>1280</v>
      </c>
    </row>
    <row r="1771" spans="1:58" x14ac:dyDescent="0.35">
      <c r="A1771" s="2">
        <v>2953713</v>
      </c>
      <c r="B1771" s="2" t="s">
        <v>244</v>
      </c>
      <c r="C1771" s="2">
        <v>34136681</v>
      </c>
      <c r="D1771" s="2">
        <v>339678476</v>
      </c>
      <c r="E1771" s="2" t="s">
        <v>59</v>
      </c>
      <c r="F1771" s="2" t="s">
        <v>60</v>
      </c>
      <c r="G1771" s="2" t="s">
        <v>2585</v>
      </c>
      <c r="H1771" s="2" t="s">
        <v>9292</v>
      </c>
      <c r="I1771" s="2">
        <v>772130535</v>
      </c>
      <c r="J1771" s="2" t="s">
        <v>3583</v>
      </c>
      <c r="K1771" s="2">
        <v>16</v>
      </c>
      <c r="L1771" s="2" t="s">
        <v>63</v>
      </c>
      <c r="M1771" s="2" t="s">
        <v>64</v>
      </c>
      <c r="N1771" s="3">
        <v>45134.512777777774</v>
      </c>
      <c r="O1771" s="2" t="s">
        <v>509</v>
      </c>
      <c r="Q1771" s="2" t="s">
        <v>66</v>
      </c>
      <c r="R1771" s="3">
        <v>45660.594212962962</v>
      </c>
      <c r="S1771" s="2" t="s">
        <v>725</v>
      </c>
      <c r="T1771" s="2" t="s">
        <v>156</v>
      </c>
      <c r="U1771" s="2" t="s">
        <v>481</v>
      </c>
      <c r="V1771" s="2" t="s">
        <v>10281</v>
      </c>
      <c r="W1771" s="2" t="s">
        <v>605</v>
      </c>
      <c r="X1771" s="2" t="s">
        <v>605</v>
      </c>
      <c r="Y1771" s="2" t="s">
        <v>9205</v>
      </c>
      <c r="Z1771" s="2" t="s">
        <v>1305</v>
      </c>
      <c r="AA1771" s="2" t="s">
        <v>918</v>
      </c>
      <c r="AB1771" s="2" t="s">
        <v>176</v>
      </c>
      <c r="AE1771" s="3">
        <v>45660.594224537039</v>
      </c>
      <c r="AF1771" s="2" t="s">
        <v>77</v>
      </c>
      <c r="AH1771" s="2" t="s">
        <v>142</v>
      </c>
      <c r="AI1771" s="2" t="s">
        <v>255</v>
      </c>
      <c r="AJ1771" s="2" t="s">
        <v>276</v>
      </c>
      <c r="AK1771" s="2" t="s">
        <v>10282</v>
      </c>
      <c r="AL1771" s="2" t="s">
        <v>725</v>
      </c>
      <c r="AM1771" s="3">
        <v>45660.594259259262</v>
      </c>
      <c r="AN1771" s="2" t="s">
        <v>10282</v>
      </c>
      <c r="AP1771" s="2">
        <v>5558008</v>
      </c>
      <c r="AQ1771" s="2" t="s">
        <v>81</v>
      </c>
      <c r="AR1771" s="3">
        <v>45661.592372685183</v>
      </c>
      <c r="AS1771" s="2" t="s">
        <v>82</v>
      </c>
      <c r="AT1771" s="3">
        <v>45660.5625</v>
      </c>
      <c r="AU1771" s="2" t="s">
        <v>104</v>
      </c>
      <c r="AV1771" s="2" t="s">
        <v>611</v>
      </c>
      <c r="AW1771" s="2" t="s">
        <v>612</v>
      </c>
      <c r="AX1771" s="2" t="s">
        <v>2147</v>
      </c>
      <c r="AZ1771" s="3">
        <v>45661.592372685183</v>
      </c>
      <c r="BB1771" s="2" t="s">
        <v>280</v>
      </c>
      <c r="BC1771" s="2" t="s">
        <v>281</v>
      </c>
      <c r="BD1771" s="2" t="s">
        <v>282</v>
      </c>
      <c r="BE1771" s="2" t="s">
        <v>10283</v>
      </c>
      <c r="BF1771" s="2" t="s">
        <v>301</v>
      </c>
    </row>
    <row r="1772" spans="1:58" x14ac:dyDescent="0.35">
      <c r="A1772" s="2">
        <v>2953714</v>
      </c>
      <c r="B1772" s="2" t="s">
        <v>58</v>
      </c>
      <c r="C1772" s="2">
        <v>32617741</v>
      </c>
      <c r="D1772" s="2">
        <v>338517744</v>
      </c>
      <c r="E1772" s="2" t="s">
        <v>59</v>
      </c>
      <c r="F1772" s="2" t="s">
        <v>60</v>
      </c>
      <c r="G1772" s="2" t="s">
        <v>1081</v>
      </c>
      <c r="H1772" s="2" t="s">
        <v>397</v>
      </c>
      <c r="I1772" s="2">
        <v>774207748</v>
      </c>
      <c r="J1772" s="2" t="s">
        <v>10284</v>
      </c>
      <c r="K1772" s="2">
        <v>13</v>
      </c>
      <c r="L1772" s="2" t="s">
        <v>63</v>
      </c>
      <c r="M1772" s="2" t="s">
        <v>64</v>
      </c>
      <c r="N1772" s="3">
        <v>45043.689583333333</v>
      </c>
      <c r="O1772" s="2" t="s">
        <v>65</v>
      </c>
      <c r="Q1772" s="2" t="s">
        <v>66</v>
      </c>
      <c r="R1772" s="3">
        <v>45660.595682870371</v>
      </c>
      <c r="S1772" s="2" t="s">
        <v>2440</v>
      </c>
      <c r="T1772" s="2" t="s">
        <v>68</v>
      </c>
      <c r="U1772" s="2" t="s">
        <v>69</v>
      </c>
      <c r="V1772" s="2" t="s">
        <v>10285</v>
      </c>
      <c r="W1772" s="2" t="s">
        <v>400</v>
      </c>
      <c r="X1772" s="2" t="s">
        <v>401</v>
      </c>
      <c r="Y1772" s="2" t="s">
        <v>9001</v>
      </c>
      <c r="Z1772" s="2" t="s">
        <v>513</v>
      </c>
      <c r="AA1772" s="2" t="s">
        <v>9502</v>
      </c>
      <c r="AB1772" s="2" t="s">
        <v>9502</v>
      </c>
      <c r="AC1772" s="2">
        <v>330</v>
      </c>
      <c r="AE1772" s="3">
        <v>45660.940474537034</v>
      </c>
      <c r="AF1772" s="2" t="s">
        <v>77</v>
      </c>
      <c r="AH1772" s="2" t="s">
        <v>142</v>
      </c>
      <c r="AI1772" s="2" t="s">
        <v>58</v>
      </c>
      <c r="AJ1772" s="2" t="s">
        <v>101</v>
      </c>
      <c r="AK1772" s="2" t="s">
        <v>10286</v>
      </c>
      <c r="AL1772" s="2" t="s">
        <v>412</v>
      </c>
      <c r="AM1772" s="3">
        <v>45660.940648148149</v>
      </c>
      <c r="AN1772" s="2" t="s">
        <v>10286</v>
      </c>
      <c r="AO1772" s="2" t="s">
        <v>412</v>
      </c>
      <c r="AP1772" s="2">
        <v>5559024</v>
      </c>
      <c r="AQ1772" s="2" t="s">
        <v>81</v>
      </c>
      <c r="AR1772" s="3">
        <v>45661.522511574076</v>
      </c>
      <c r="AS1772" s="2" t="s">
        <v>82</v>
      </c>
      <c r="AT1772" s="3">
        <v>45660.333333333336</v>
      </c>
      <c r="AU1772" s="2" t="s">
        <v>104</v>
      </c>
      <c r="AV1772" s="2" t="s">
        <v>803</v>
      </c>
      <c r="AW1772" s="2" t="s">
        <v>804</v>
      </c>
      <c r="AX1772" s="2" t="s">
        <v>805</v>
      </c>
      <c r="AZ1772" s="3">
        <v>45661.522511574076</v>
      </c>
      <c r="BB1772" s="2" t="s">
        <v>108</v>
      </c>
      <c r="BC1772" s="2" t="s">
        <v>109</v>
      </c>
      <c r="BD1772" s="2" t="s">
        <v>110</v>
      </c>
      <c r="BE1772" s="2" t="s">
        <v>10287</v>
      </c>
      <c r="BF1772" s="2" t="s">
        <v>547</v>
      </c>
    </row>
    <row r="1773" spans="1:58" x14ac:dyDescent="0.35">
      <c r="A1773" s="2">
        <v>2953715</v>
      </c>
      <c r="B1773" s="2" t="s">
        <v>58</v>
      </c>
      <c r="C1773" s="2">
        <v>44736251</v>
      </c>
      <c r="D1773" s="2">
        <v>338803050</v>
      </c>
      <c r="E1773" s="2" t="s">
        <v>59</v>
      </c>
      <c r="F1773" s="2" t="s">
        <v>60</v>
      </c>
      <c r="G1773" s="2" t="s">
        <v>396</v>
      </c>
      <c r="H1773" s="2" t="s">
        <v>10288</v>
      </c>
      <c r="I1773" s="2">
        <v>779675624</v>
      </c>
      <c r="J1773" s="2" t="s">
        <v>10289</v>
      </c>
      <c r="K1773" s="2">
        <v>13</v>
      </c>
      <c r="L1773" s="2" t="s">
        <v>63</v>
      </c>
      <c r="M1773" s="2" t="s">
        <v>64</v>
      </c>
      <c r="N1773" s="3">
        <v>45629.642118055555</v>
      </c>
      <c r="O1773" s="2" t="s">
        <v>65</v>
      </c>
      <c r="Q1773" s="2" t="s">
        <v>66</v>
      </c>
      <c r="R1773" s="3">
        <v>45660.596099537041</v>
      </c>
      <c r="S1773" s="2" t="s">
        <v>4416</v>
      </c>
      <c r="T1773" s="2" t="s">
        <v>156</v>
      </c>
      <c r="U1773" s="2" t="s">
        <v>374</v>
      </c>
      <c r="V1773" s="2" t="s">
        <v>10290</v>
      </c>
      <c r="W1773" s="2" t="s">
        <v>136</v>
      </c>
      <c r="X1773" s="2" t="s">
        <v>217</v>
      </c>
      <c r="Y1773" s="2" t="s">
        <v>10291</v>
      </c>
      <c r="Z1773" s="2" t="s">
        <v>219</v>
      </c>
      <c r="AA1773" s="2" t="s">
        <v>3350</v>
      </c>
      <c r="AB1773" s="2" t="s">
        <v>176</v>
      </c>
      <c r="AE1773" s="3">
        <v>45660.596099537041</v>
      </c>
      <c r="AF1773" s="2" t="s">
        <v>77</v>
      </c>
      <c r="AH1773" s="2" t="s">
        <v>78</v>
      </c>
      <c r="AI1773" s="2" t="s">
        <v>79</v>
      </c>
      <c r="AJ1773" s="2" t="s">
        <v>379</v>
      </c>
      <c r="AK1773" s="2" t="s">
        <v>10290</v>
      </c>
      <c r="AL1773" s="2" t="s">
        <v>4416</v>
      </c>
      <c r="AM1773" s="3">
        <v>45660.596145833333</v>
      </c>
      <c r="AN1773" s="2" t="s">
        <v>10290</v>
      </c>
      <c r="AP1773" s="2">
        <v>5558011</v>
      </c>
      <c r="AQ1773" s="2" t="s">
        <v>81</v>
      </c>
      <c r="AR1773" s="3">
        <v>45662.103495370371</v>
      </c>
      <c r="AS1773" s="2" t="s">
        <v>82</v>
      </c>
      <c r="AT1773" s="3">
        <v>45662.333333333336</v>
      </c>
      <c r="AU1773" s="2" t="s">
        <v>104</v>
      </c>
      <c r="AV1773" s="2" t="s">
        <v>222</v>
      </c>
      <c r="AW1773" s="2" t="s">
        <v>223</v>
      </c>
      <c r="AX1773" s="2" t="s">
        <v>6727</v>
      </c>
      <c r="AZ1773" s="3">
        <v>45662.103495370371</v>
      </c>
      <c r="BB1773" s="2" t="s">
        <v>439</v>
      </c>
      <c r="BC1773" s="2" t="s">
        <v>440</v>
      </c>
      <c r="BD1773" s="2" t="s">
        <v>263</v>
      </c>
      <c r="BE1773" s="2" t="s">
        <v>5434</v>
      </c>
      <c r="BF1773" s="2" t="s">
        <v>4784</v>
      </c>
    </row>
    <row r="1774" spans="1:58" x14ac:dyDescent="0.35">
      <c r="A1774" s="2">
        <v>2953716</v>
      </c>
      <c r="B1774" s="2" t="s">
        <v>58</v>
      </c>
      <c r="C1774" s="2">
        <v>38530431</v>
      </c>
      <c r="D1774" s="2">
        <v>338712929</v>
      </c>
      <c r="E1774" s="2" t="s">
        <v>59</v>
      </c>
      <c r="F1774" s="2" t="s">
        <v>60</v>
      </c>
      <c r="G1774" s="2" t="s">
        <v>10292</v>
      </c>
      <c r="H1774" s="2" t="s">
        <v>10293</v>
      </c>
      <c r="I1774" s="2">
        <v>775593515</v>
      </c>
      <c r="J1774" s="2" t="s">
        <v>10294</v>
      </c>
      <c r="K1774" s="2">
        <v>12</v>
      </c>
      <c r="L1774" s="2" t="s">
        <v>63</v>
      </c>
      <c r="M1774" s="2" t="s">
        <v>64</v>
      </c>
      <c r="N1774" s="3">
        <v>44904.75</v>
      </c>
      <c r="O1774" s="2" t="s">
        <v>65</v>
      </c>
      <c r="Q1774" s="2" t="s">
        <v>66</v>
      </c>
      <c r="R1774" s="3">
        <v>45660.596655092595</v>
      </c>
      <c r="S1774" s="2" t="s">
        <v>2150</v>
      </c>
      <c r="T1774" s="2" t="s">
        <v>156</v>
      </c>
      <c r="U1774" s="2" t="s">
        <v>69</v>
      </c>
      <c r="V1774" s="2" t="s">
        <v>10295</v>
      </c>
      <c r="W1774" s="2" t="s">
        <v>136</v>
      </c>
      <c r="X1774" s="2" t="s">
        <v>137</v>
      </c>
      <c r="Y1774" s="2" t="s">
        <v>4559</v>
      </c>
      <c r="Z1774" s="2" t="s">
        <v>2288</v>
      </c>
      <c r="AA1774" s="2" t="s">
        <v>6631</v>
      </c>
      <c r="AB1774" s="2" t="s">
        <v>10296</v>
      </c>
      <c r="AC1774" s="2" t="s">
        <v>10297</v>
      </c>
      <c r="AE1774" s="3">
        <v>45660.596666666665</v>
      </c>
      <c r="AF1774" s="2" t="s">
        <v>77</v>
      </c>
      <c r="AH1774" s="2" t="s">
        <v>78</v>
      </c>
      <c r="AI1774" s="2" t="s">
        <v>79</v>
      </c>
      <c r="AJ1774" s="2" t="s">
        <v>123</v>
      </c>
      <c r="AK1774" s="2" t="s">
        <v>10298</v>
      </c>
      <c r="AL1774" s="2" t="s">
        <v>2150</v>
      </c>
      <c r="AM1774" s="3">
        <v>45660.596701388888</v>
      </c>
      <c r="AN1774" s="2" t="s">
        <v>10298</v>
      </c>
      <c r="AP1774" s="2">
        <v>5558013</v>
      </c>
      <c r="AQ1774" s="2" t="s">
        <v>81</v>
      </c>
      <c r="AR1774" s="3">
        <v>45661.88244212963</v>
      </c>
      <c r="AS1774" s="2" t="s">
        <v>82</v>
      </c>
      <c r="AT1774" s="3">
        <v>45662.333333333336</v>
      </c>
      <c r="AU1774" s="2" t="s">
        <v>104</v>
      </c>
      <c r="AV1774" s="2" t="s">
        <v>163</v>
      </c>
      <c r="AW1774" s="2" t="s">
        <v>164</v>
      </c>
      <c r="AX1774" s="2" t="s">
        <v>2054</v>
      </c>
      <c r="AZ1774" s="3">
        <v>45661.88244212963</v>
      </c>
      <c r="BB1774" s="2" t="s">
        <v>2379</v>
      </c>
      <c r="BC1774" s="2" t="s">
        <v>2380</v>
      </c>
      <c r="BD1774" s="2" t="s">
        <v>2381</v>
      </c>
      <c r="BE1774" s="2" t="s">
        <v>300</v>
      </c>
      <c r="BF1774" s="2" t="s">
        <v>412</v>
      </c>
    </row>
    <row r="1775" spans="1:58" x14ac:dyDescent="0.35">
      <c r="A1775" s="2">
        <v>2953717</v>
      </c>
      <c r="B1775" s="2" t="s">
        <v>58</v>
      </c>
      <c r="C1775" s="2">
        <v>29780541</v>
      </c>
      <c r="D1775" s="2">
        <v>338686329</v>
      </c>
      <c r="E1775" s="2" t="s">
        <v>59</v>
      </c>
      <c r="F1775" s="2" t="s">
        <v>60</v>
      </c>
      <c r="G1775" s="2" t="s">
        <v>1921</v>
      </c>
      <c r="H1775" s="2" t="s">
        <v>10299</v>
      </c>
      <c r="I1775" s="2">
        <v>784597479</v>
      </c>
      <c r="J1775" s="2" t="s">
        <v>10300</v>
      </c>
      <c r="K1775" s="2">
        <v>13</v>
      </c>
      <c r="L1775" s="2" t="s">
        <v>63</v>
      </c>
      <c r="M1775" s="2" t="s">
        <v>64</v>
      </c>
      <c r="N1775" s="3">
        <v>44805</v>
      </c>
      <c r="O1775" s="2" t="s">
        <v>187</v>
      </c>
      <c r="Q1775" s="2" t="s">
        <v>66</v>
      </c>
      <c r="R1775" s="3">
        <v>45660.599247685182</v>
      </c>
      <c r="S1775" s="2" t="s">
        <v>5122</v>
      </c>
      <c r="T1775" s="2" t="s">
        <v>843</v>
      </c>
      <c r="U1775" s="2" t="s">
        <v>844</v>
      </c>
      <c r="V1775" s="2" t="s">
        <v>10301</v>
      </c>
      <c r="W1775" s="2" t="s">
        <v>71</v>
      </c>
      <c r="X1775" s="2" t="s">
        <v>317</v>
      </c>
      <c r="Y1775" s="2" t="s">
        <v>6107</v>
      </c>
      <c r="Z1775" s="2" t="s">
        <v>1603</v>
      </c>
      <c r="AA1775" s="2" t="s">
        <v>6001</v>
      </c>
      <c r="AB1775" s="2" t="s">
        <v>6002</v>
      </c>
      <c r="AC1775" s="2" t="s">
        <v>10302</v>
      </c>
      <c r="AE1775" s="3">
        <v>45660.599849537037</v>
      </c>
      <c r="AF1775" s="2" t="s">
        <v>77</v>
      </c>
      <c r="AH1775" s="2" t="s">
        <v>78</v>
      </c>
      <c r="AI1775" s="2" t="s">
        <v>79</v>
      </c>
      <c r="AJ1775" s="2" t="s">
        <v>4378</v>
      </c>
      <c r="AK1775" s="2" t="s">
        <v>10303</v>
      </c>
      <c r="AL1775" s="2" t="s">
        <v>5122</v>
      </c>
      <c r="AM1775" s="3">
        <v>45660.600057870368</v>
      </c>
      <c r="AO1775" s="2" t="s">
        <v>5122</v>
      </c>
      <c r="AP1775" s="2">
        <v>5558018</v>
      </c>
      <c r="AQ1775" s="2" t="s">
        <v>81</v>
      </c>
      <c r="AR1775" s="3">
        <v>45661.644780092596</v>
      </c>
      <c r="AS1775" s="2" t="s">
        <v>82</v>
      </c>
      <c r="AT1775" s="3">
        <v>45660.5625</v>
      </c>
      <c r="AU1775" s="2" t="s">
        <v>83</v>
      </c>
      <c r="AV1775" s="2" t="s">
        <v>321</v>
      </c>
      <c r="AW1775" s="2" t="s">
        <v>322</v>
      </c>
      <c r="AX1775" s="2" t="s">
        <v>10304</v>
      </c>
      <c r="AZ1775" s="3">
        <v>45661.644780092596</v>
      </c>
      <c r="BB1775" s="2" t="s">
        <v>2462</v>
      </c>
      <c r="BC1775" s="2" t="s">
        <v>2463</v>
      </c>
      <c r="BD1775" s="2" t="s">
        <v>299</v>
      </c>
      <c r="BE1775" s="2" t="s">
        <v>10305</v>
      </c>
      <c r="BF1775" s="2" t="s">
        <v>995</v>
      </c>
    </row>
    <row r="1776" spans="1:58" x14ac:dyDescent="0.35">
      <c r="A1776" s="2">
        <v>2953718</v>
      </c>
      <c r="B1776" s="2" t="s">
        <v>58</v>
      </c>
      <c r="C1776" s="2">
        <v>39773451</v>
      </c>
      <c r="D1776" s="2">
        <v>338642040</v>
      </c>
      <c r="E1776" s="2" t="s">
        <v>59</v>
      </c>
      <c r="F1776" s="2" t="s">
        <v>60</v>
      </c>
      <c r="G1776" s="2" t="s">
        <v>1040</v>
      </c>
      <c r="H1776" s="2" t="s">
        <v>10306</v>
      </c>
      <c r="I1776" s="2">
        <v>785628885</v>
      </c>
      <c r="J1776" s="2" t="s">
        <v>10307</v>
      </c>
      <c r="K1776" s="2">
        <v>12</v>
      </c>
      <c r="L1776" s="2" t="s">
        <v>63</v>
      </c>
      <c r="M1776" s="2" t="s">
        <v>64</v>
      </c>
      <c r="N1776" s="3">
        <v>45629.543935185182</v>
      </c>
      <c r="O1776" s="2" t="s">
        <v>65</v>
      </c>
      <c r="Q1776" s="2" t="s">
        <v>66</v>
      </c>
      <c r="R1776" s="3">
        <v>45660.600370370368</v>
      </c>
      <c r="S1776" s="2" t="s">
        <v>10308</v>
      </c>
      <c r="T1776" s="2" t="s">
        <v>156</v>
      </c>
      <c r="U1776" s="2" t="s">
        <v>69</v>
      </c>
      <c r="V1776" s="2" t="s">
        <v>10309</v>
      </c>
      <c r="W1776" s="2" t="s">
        <v>71</v>
      </c>
      <c r="X1776" s="2" t="s">
        <v>431</v>
      </c>
      <c r="Y1776" s="2" t="s">
        <v>6961</v>
      </c>
      <c r="Z1776" s="2" t="s">
        <v>541</v>
      </c>
      <c r="AA1776" s="2" t="s">
        <v>3031</v>
      </c>
      <c r="AB1776" s="2" t="s">
        <v>176</v>
      </c>
      <c r="AE1776" s="3">
        <v>45660.600381944445</v>
      </c>
      <c r="AF1776" s="2" t="s">
        <v>77</v>
      </c>
      <c r="AH1776" s="2" t="s">
        <v>142</v>
      </c>
      <c r="AI1776" s="2" t="s">
        <v>79</v>
      </c>
      <c r="AJ1776" s="2" t="s">
        <v>123</v>
      </c>
      <c r="AK1776" s="2" t="s">
        <v>10310</v>
      </c>
      <c r="AL1776" s="2" t="s">
        <v>10308</v>
      </c>
      <c r="AM1776" s="3">
        <v>45660.600416666668</v>
      </c>
      <c r="AN1776" s="2" t="s">
        <v>10310</v>
      </c>
      <c r="AP1776" s="2">
        <v>5558022</v>
      </c>
      <c r="AQ1776" s="2" t="s">
        <v>81</v>
      </c>
      <c r="AR1776" s="3">
        <v>45661.5937037037</v>
      </c>
      <c r="AS1776" s="2" t="s">
        <v>82</v>
      </c>
      <c r="AT1776" s="3">
        <v>45662.333333333336</v>
      </c>
      <c r="AU1776" s="2" t="s">
        <v>104</v>
      </c>
      <c r="AV1776" s="2" t="s">
        <v>436</v>
      </c>
      <c r="AW1776" s="2" t="s">
        <v>437</v>
      </c>
      <c r="AX1776" s="2" t="s">
        <v>438</v>
      </c>
      <c r="AZ1776" s="3">
        <v>45661.5937037037</v>
      </c>
      <c r="BB1776" s="2" t="s">
        <v>128</v>
      </c>
      <c r="BC1776" s="2" t="s">
        <v>129</v>
      </c>
      <c r="BD1776" s="2" t="s">
        <v>130</v>
      </c>
      <c r="BE1776" s="2" t="s">
        <v>10311</v>
      </c>
      <c r="BF1776" s="2" t="s">
        <v>2564</v>
      </c>
    </row>
    <row r="1777" spans="1:58" x14ac:dyDescent="0.35">
      <c r="A1777" s="2">
        <v>2953719</v>
      </c>
      <c r="B1777" s="2" t="s">
        <v>58</v>
      </c>
      <c r="C1777" s="2">
        <v>40714931</v>
      </c>
      <c r="D1777" s="2">
        <v>338709573</v>
      </c>
      <c r="E1777" s="2" t="s">
        <v>59</v>
      </c>
      <c r="F1777" s="2" t="s">
        <v>60</v>
      </c>
      <c r="G1777" s="2" t="s">
        <v>1216</v>
      </c>
      <c r="H1777" s="2" t="s">
        <v>10312</v>
      </c>
      <c r="I1777" s="2">
        <v>770190102</v>
      </c>
      <c r="J1777" s="2" t="s">
        <v>10313</v>
      </c>
      <c r="K1777" s="2">
        <v>13</v>
      </c>
      <c r="L1777" s="2" t="s">
        <v>305</v>
      </c>
      <c r="M1777" s="2" t="s">
        <v>64</v>
      </c>
      <c r="N1777" s="3">
        <v>45026.574305555558</v>
      </c>
      <c r="O1777" s="2" t="s">
        <v>65</v>
      </c>
      <c r="Q1777" s="2" t="s">
        <v>66</v>
      </c>
      <c r="R1777" s="3">
        <v>45660.601493055554</v>
      </c>
      <c r="S1777" s="2" t="s">
        <v>5290</v>
      </c>
      <c r="T1777" s="2" t="s">
        <v>156</v>
      </c>
      <c r="U1777" s="2" t="s">
        <v>417</v>
      </c>
      <c r="V1777" s="2" t="s">
        <v>10314</v>
      </c>
      <c r="W1777" s="2" t="s">
        <v>136</v>
      </c>
      <c r="X1777" s="2" t="s">
        <v>137</v>
      </c>
      <c r="Y1777" s="2" t="s">
        <v>5383</v>
      </c>
      <c r="Z1777" s="2" t="s">
        <v>2288</v>
      </c>
      <c r="AA1777" s="2" t="s">
        <v>2289</v>
      </c>
      <c r="AB1777" s="2" t="s">
        <v>176</v>
      </c>
      <c r="AE1777" s="3">
        <v>45661.893425925926</v>
      </c>
      <c r="AF1777" s="2" t="s">
        <v>77</v>
      </c>
      <c r="AH1777" s="2" t="s">
        <v>142</v>
      </c>
      <c r="AI1777" s="2" t="s">
        <v>58</v>
      </c>
      <c r="AJ1777" s="2" t="s">
        <v>101</v>
      </c>
      <c r="AK1777" s="2" t="s">
        <v>10315</v>
      </c>
      <c r="AL1777" s="2" t="s">
        <v>412</v>
      </c>
      <c r="AM1777" s="3">
        <v>45661.893726851849</v>
      </c>
      <c r="AN1777" s="2" t="s">
        <v>10315</v>
      </c>
      <c r="AO1777" s="2" t="s">
        <v>412</v>
      </c>
      <c r="AP1777" s="2">
        <v>5561079</v>
      </c>
      <c r="AQ1777" s="2" t="s">
        <v>81</v>
      </c>
      <c r="AR1777" s="3">
        <v>45662.627569444441</v>
      </c>
      <c r="AS1777" s="2" t="s">
        <v>82</v>
      </c>
      <c r="AT1777" s="3">
        <v>45661.5625</v>
      </c>
      <c r="AU1777" s="2" t="s">
        <v>104</v>
      </c>
      <c r="AV1777" s="2" t="s">
        <v>803</v>
      </c>
      <c r="AW1777" s="2" t="s">
        <v>804</v>
      </c>
      <c r="AX1777" s="2" t="s">
        <v>805</v>
      </c>
      <c r="AZ1777" s="3">
        <v>45662.627569444441</v>
      </c>
      <c r="BB1777" s="2" t="s">
        <v>981</v>
      </c>
      <c r="BC1777" s="2" t="s">
        <v>982</v>
      </c>
      <c r="BD1777" s="2" t="s">
        <v>983</v>
      </c>
      <c r="BE1777" s="2" t="s">
        <v>10316</v>
      </c>
      <c r="BF1777" s="2" t="s">
        <v>547</v>
      </c>
    </row>
    <row r="1778" spans="1:58" x14ac:dyDescent="0.35">
      <c r="A1778" s="2">
        <v>2953720</v>
      </c>
      <c r="B1778" s="2" t="s">
        <v>668</v>
      </c>
      <c r="C1778" s="2">
        <v>44837921</v>
      </c>
      <c r="D1778" s="2">
        <v>339145182</v>
      </c>
      <c r="E1778" s="2" t="s">
        <v>59</v>
      </c>
      <c r="F1778" s="2" t="s">
        <v>668</v>
      </c>
      <c r="G1778" s="2" t="s">
        <v>10317</v>
      </c>
      <c r="H1778" s="2" t="s">
        <v>10318</v>
      </c>
      <c r="I1778" s="2">
        <v>783199490</v>
      </c>
      <c r="J1778" s="2" t="s">
        <v>10319</v>
      </c>
      <c r="K1778" s="2">
        <v>13</v>
      </c>
      <c r="L1778" s="2" t="s">
        <v>305</v>
      </c>
      <c r="M1778" s="2" t="s">
        <v>64</v>
      </c>
      <c r="N1778" s="3">
        <v>45656.708333333336</v>
      </c>
      <c r="O1778" s="2" t="s">
        <v>672</v>
      </c>
      <c r="Q1778" s="2" t="s">
        <v>66</v>
      </c>
      <c r="R1778" s="3">
        <v>45660.603055555555</v>
      </c>
      <c r="S1778" s="2" t="s">
        <v>1333</v>
      </c>
      <c r="T1778" s="2" t="s">
        <v>68</v>
      </c>
      <c r="U1778" s="2" t="s">
        <v>215</v>
      </c>
      <c r="V1778" s="2" t="s">
        <v>10320</v>
      </c>
      <c r="W1778" s="2" t="s">
        <v>676</v>
      </c>
      <c r="X1778" s="2" t="s">
        <v>289</v>
      </c>
      <c r="Y1778" s="2" t="s">
        <v>677</v>
      </c>
      <c r="Z1778" s="2" t="s">
        <v>121</v>
      </c>
      <c r="AA1778" s="2" t="s">
        <v>678</v>
      </c>
      <c r="AB1778" s="2" t="s">
        <v>679</v>
      </c>
      <c r="AE1778" s="3">
        <v>45660.603067129632</v>
      </c>
      <c r="AF1778" s="2" t="s">
        <v>680</v>
      </c>
      <c r="AG1778" s="2">
        <v>24</v>
      </c>
      <c r="AH1778" s="2" t="s">
        <v>78</v>
      </c>
      <c r="AI1778" s="2" t="s">
        <v>275</v>
      </c>
      <c r="AJ1778" s="2" t="s">
        <v>276</v>
      </c>
      <c r="AK1778" s="2" t="s">
        <v>10321</v>
      </c>
      <c r="AL1778" s="2" t="s">
        <v>1333</v>
      </c>
      <c r="AM1778" s="3">
        <v>45660.603101851855</v>
      </c>
      <c r="AN1778" s="2" t="s">
        <v>10321</v>
      </c>
      <c r="AP1778" s="2">
        <v>5558028</v>
      </c>
      <c r="AQ1778" s="2" t="s">
        <v>81</v>
      </c>
      <c r="AR1778" s="3">
        <v>45662.783321759256</v>
      </c>
      <c r="AS1778" s="2" t="s">
        <v>82</v>
      </c>
      <c r="AT1778" s="3">
        <v>45662.333333333336</v>
      </c>
      <c r="AU1778" s="2" t="s">
        <v>104</v>
      </c>
      <c r="AV1778" s="2" t="s">
        <v>682</v>
      </c>
      <c r="AW1778" s="2" t="s">
        <v>683</v>
      </c>
      <c r="AX1778" s="2" t="s">
        <v>4475</v>
      </c>
      <c r="AY1778" s="3">
        <v>45661.603067129632</v>
      </c>
      <c r="AZ1778" s="3">
        <v>45662.783321759256</v>
      </c>
      <c r="BA1778" s="2" t="s">
        <v>685</v>
      </c>
      <c r="BB1778" s="2" t="s">
        <v>9781</v>
      </c>
      <c r="BC1778" s="2" t="s">
        <v>9782</v>
      </c>
      <c r="BD1778" s="2" t="s">
        <v>9783</v>
      </c>
      <c r="BE1778" s="2" t="s">
        <v>10322</v>
      </c>
      <c r="BF1778" s="2" t="s">
        <v>4784</v>
      </c>
    </row>
    <row r="1779" spans="1:58" x14ac:dyDescent="0.35">
      <c r="A1779" s="2">
        <v>2953721</v>
      </c>
      <c r="B1779" s="2" t="s">
        <v>58</v>
      </c>
      <c r="C1779" s="2">
        <v>33113311</v>
      </c>
      <c r="D1779" s="2">
        <v>339580616</v>
      </c>
      <c r="E1779" s="2" t="s">
        <v>59</v>
      </c>
      <c r="F1779" s="2" t="s">
        <v>60</v>
      </c>
      <c r="G1779" s="2" t="s">
        <v>466</v>
      </c>
      <c r="H1779" s="2" t="s">
        <v>3868</v>
      </c>
      <c r="I1779" s="2">
        <v>776118759</v>
      </c>
      <c r="J1779" s="2" t="s">
        <v>635</v>
      </c>
      <c r="K1779" s="2">
        <v>14</v>
      </c>
      <c r="L1779" s="2" t="s">
        <v>63</v>
      </c>
      <c r="M1779" s="2" t="s">
        <v>64</v>
      </c>
      <c r="N1779" s="3">
        <v>44992.599479166667</v>
      </c>
      <c r="O1779" s="2" t="s">
        <v>65</v>
      </c>
      <c r="Q1779" s="2" t="s">
        <v>66</v>
      </c>
      <c r="R1779" s="3">
        <v>45660.60392361111</v>
      </c>
      <c r="S1779" s="2" t="s">
        <v>9308</v>
      </c>
      <c r="T1779" s="2" t="s">
        <v>156</v>
      </c>
      <c r="U1779" s="2" t="s">
        <v>69</v>
      </c>
      <c r="V1779" s="2" t="s">
        <v>10323</v>
      </c>
      <c r="W1779" s="2" t="s">
        <v>233</v>
      </c>
      <c r="X1779" s="2" t="s">
        <v>234</v>
      </c>
      <c r="Y1779" s="2" t="s">
        <v>10324</v>
      </c>
      <c r="Z1779" s="2" t="s">
        <v>236</v>
      </c>
      <c r="AA1779" s="2" t="s">
        <v>10325</v>
      </c>
      <c r="AB1779" s="2" t="s">
        <v>10325</v>
      </c>
      <c r="AE1779" s="3">
        <v>45660.603935185187</v>
      </c>
      <c r="AF1779" s="2" t="s">
        <v>77</v>
      </c>
      <c r="AH1779" s="2" t="s">
        <v>142</v>
      </c>
      <c r="AI1779" s="2" t="s">
        <v>79</v>
      </c>
      <c r="AJ1779" s="2" t="s">
        <v>123</v>
      </c>
      <c r="AK1779" s="2" t="s">
        <v>10326</v>
      </c>
      <c r="AL1779" s="2" t="s">
        <v>9308</v>
      </c>
      <c r="AM1779" s="3">
        <v>45660.60396990741</v>
      </c>
      <c r="AN1779" s="2" t="s">
        <v>10326</v>
      </c>
      <c r="AP1779" s="2">
        <v>5558032</v>
      </c>
      <c r="AQ1779" s="2" t="s">
        <v>81</v>
      </c>
      <c r="AR1779" s="3">
        <v>45661.521562499998</v>
      </c>
      <c r="AS1779" s="2" t="s">
        <v>82</v>
      </c>
      <c r="AT1779" s="3">
        <v>45662.333333333336</v>
      </c>
      <c r="AU1779" s="2" t="s">
        <v>104</v>
      </c>
      <c r="AV1779" s="2" t="s">
        <v>239</v>
      </c>
      <c r="AW1779" s="2" t="s">
        <v>240</v>
      </c>
      <c r="AX1779" s="2" t="s">
        <v>5726</v>
      </c>
      <c r="AZ1779" s="3">
        <v>45661.521562499998</v>
      </c>
      <c r="BB1779" s="2" t="s">
        <v>179</v>
      </c>
      <c r="BC1779" s="2" t="s">
        <v>180</v>
      </c>
      <c r="BD1779" s="2" t="s">
        <v>181</v>
      </c>
      <c r="BE1779" s="2" t="s">
        <v>10327</v>
      </c>
      <c r="BF1779" s="2" t="s">
        <v>243</v>
      </c>
    </row>
    <row r="1780" spans="1:58" x14ac:dyDescent="0.35">
      <c r="A1780" s="2">
        <v>2953722</v>
      </c>
      <c r="B1780" s="2" t="s">
        <v>58</v>
      </c>
      <c r="C1780" s="2">
        <v>31134421</v>
      </c>
      <c r="D1780" s="2">
        <v>339041779</v>
      </c>
      <c r="E1780" s="2" t="s">
        <v>59</v>
      </c>
      <c r="F1780" s="2" t="s">
        <v>60</v>
      </c>
      <c r="G1780" s="2" t="s">
        <v>825</v>
      </c>
      <c r="H1780" s="2" t="s">
        <v>397</v>
      </c>
      <c r="I1780" s="2">
        <v>775509885</v>
      </c>
      <c r="J1780" s="2" t="s">
        <v>10328</v>
      </c>
      <c r="K1780" s="2">
        <v>14</v>
      </c>
      <c r="L1780" s="2" t="s">
        <v>63</v>
      </c>
      <c r="M1780" s="2" t="s">
        <v>64</v>
      </c>
      <c r="N1780" s="3">
        <v>45534.041666666664</v>
      </c>
      <c r="O1780" s="2" t="s">
        <v>65</v>
      </c>
      <c r="Q1780" s="2" t="s">
        <v>66</v>
      </c>
      <c r="R1780" s="3">
        <v>45660.604189814818</v>
      </c>
      <c r="S1780" s="2" t="s">
        <v>10329</v>
      </c>
      <c r="T1780" s="2" t="s">
        <v>156</v>
      </c>
      <c r="U1780" s="2" t="s">
        <v>69</v>
      </c>
      <c r="V1780" s="2" t="s">
        <v>10330</v>
      </c>
      <c r="W1780" s="2" t="s">
        <v>233</v>
      </c>
      <c r="X1780" s="2" t="s">
        <v>234</v>
      </c>
      <c r="Y1780" s="2" t="s">
        <v>828</v>
      </c>
      <c r="Z1780" s="2" t="s">
        <v>236</v>
      </c>
      <c r="AA1780" s="2" t="s">
        <v>829</v>
      </c>
      <c r="AB1780" s="2" t="s">
        <v>829</v>
      </c>
      <c r="AE1780" s="3">
        <v>45660.604201388887</v>
      </c>
      <c r="AF1780" s="2" t="s">
        <v>77</v>
      </c>
      <c r="AH1780" s="2" t="s">
        <v>78</v>
      </c>
      <c r="AI1780" s="2" t="s">
        <v>79</v>
      </c>
      <c r="AJ1780" s="2" t="s">
        <v>123</v>
      </c>
      <c r="AK1780" s="2" t="s">
        <v>10330</v>
      </c>
      <c r="AL1780" s="2" t="s">
        <v>10329</v>
      </c>
      <c r="AM1780" s="3">
        <v>45660.60423611111</v>
      </c>
      <c r="AN1780" s="2" t="s">
        <v>10330</v>
      </c>
      <c r="AP1780" s="2">
        <v>5558033</v>
      </c>
      <c r="AQ1780" s="2" t="s">
        <v>81</v>
      </c>
      <c r="AR1780" s="3">
        <v>45660.77820601852</v>
      </c>
      <c r="AS1780" s="2" t="s">
        <v>82</v>
      </c>
      <c r="AT1780" s="3">
        <v>45662.333333333336</v>
      </c>
      <c r="AU1780" s="2" t="s">
        <v>104</v>
      </c>
      <c r="AV1780" s="2" t="s">
        <v>239</v>
      </c>
      <c r="AW1780" s="2" t="s">
        <v>240</v>
      </c>
      <c r="AX1780" s="2" t="s">
        <v>6092</v>
      </c>
      <c r="AZ1780" s="3">
        <v>45660.77820601852</v>
      </c>
      <c r="BB1780" s="2" t="s">
        <v>408</v>
      </c>
      <c r="BC1780" s="2" t="s">
        <v>409</v>
      </c>
      <c r="BD1780" s="2" t="s">
        <v>410</v>
      </c>
      <c r="BE1780" s="2" t="s">
        <v>1763</v>
      </c>
      <c r="BF1780" s="2" t="s">
        <v>831</v>
      </c>
    </row>
    <row r="1781" spans="1:58" x14ac:dyDescent="0.35">
      <c r="A1781" s="2">
        <v>2953723</v>
      </c>
      <c r="B1781" s="2" t="s">
        <v>244</v>
      </c>
      <c r="C1781" s="2">
        <v>37240151</v>
      </c>
      <c r="D1781" s="2">
        <v>339712145</v>
      </c>
      <c r="E1781" s="2" t="s">
        <v>59</v>
      </c>
      <c r="F1781" s="2" t="s">
        <v>60</v>
      </c>
      <c r="G1781" s="2" t="s">
        <v>266</v>
      </c>
      <c r="H1781" s="2" t="s">
        <v>2416</v>
      </c>
      <c r="I1781" s="2">
        <v>783150309</v>
      </c>
      <c r="J1781" s="2" t="s">
        <v>1055</v>
      </c>
      <c r="K1781" s="2">
        <v>14</v>
      </c>
      <c r="L1781" s="2" t="s">
        <v>63</v>
      </c>
      <c r="M1781" s="2" t="s">
        <v>64</v>
      </c>
      <c r="N1781" s="3">
        <v>44362</v>
      </c>
      <c r="O1781" s="2" t="s">
        <v>248</v>
      </c>
      <c r="Q1781" s="2" t="s">
        <v>66</v>
      </c>
      <c r="R1781" s="3">
        <v>45660.605474537035</v>
      </c>
      <c r="S1781" s="2" t="s">
        <v>1250</v>
      </c>
      <c r="T1781" s="2" t="s">
        <v>156</v>
      </c>
      <c r="U1781" s="2" t="s">
        <v>481</v>
      </c>
      <c r="V1781" s="2" t="s">
        <v>10331</v>
      </c>
      <c r="W1781" s="2" t="s">
        <v>250</v>
      </c>
      <c r="X1781" s="2" t="s">
        <v>250</v>
      </c>
      <c r="Y1781" s="2" t="s">
        <v>3091</v>
      </c>
      <c r="Z1781" s="2" t="s">
        <v>1814</v>
      </c>
      <c r="AA1781" s="2" t="s">
        <v>3092</v>
      </c>
      <c r="AB1781" s="2" t="s">
        <v>3092</v>
      </c>
      <c r="AE1781" s="3">
        <v>45660.605486111112</v>
      </c>
      <c r="AF1781" s="2" t="s">
        <v>77</v>
      </c>
      <c r="AH1781" s="2" t="s">
        <v>78</v>
      </c>
      <c r="AI1781" s="2" t="s">
        <v>255</v>
      </c>
      <c r="AJ1781" s="2" t="s">
        <v>767</v>
      </c>
      <c r="AK1781" s="2" t="s">
        <v>10332</v>
      </c>
      <c r="AL1781" s="2" t="s">
        <v>1250</v>
      </c>
      <c r="AM1781" s="3">
        <v>45660.605543981481</v>
      </c>
      <c r="AN1781" s="2" t="s">
        <v>10332</v>
      </c>
      <c r="AP1781" s="2">
        <v>5558037</v>
      </c>
      <c r="AQ1781" s="2" t="s">
        <v>81</v>
      </c>
      <c r="AR1781" s="3">
        <v>45660.653240740743</v>
      </c>
      <c r="AS1781" s="2" t="s">
        <v>82</v>
      </c>
      <c r="AT1781" s="3">
        <v>45662.305555555555</v>
      </c>
      <c r="AU1781" s="2" t="s">
        <v>104</v>
      </c>
      <c r="AV1781" s="2" t="s">
        <v>1817</v>
      </c>
      <c r="AW1781" s="2" t="s">
        <v>1818</v>
      </c>
      <c r="AX1781" s="2" t="s">
        <v>2256</v>
      </c>
      <c r="AZ1781" s="3">
        <v>45660.653240740743</v>
      </c>
      <c r="BB1781" s="2" t="s">
        <v>179</v>
      </c>
      <c r="BC1781" s="2" t="s">
        <v>180</v>
      </c>
      <c r="BD1781" s="2" t="s">
        <v>181</v>
      </c>
      <c r="BE1781" s="2" t="s">
        <v>10333</v>
      </c>
      <c r="BF1781" s="2" t="s">
        <v>1205</v>
      </c>
    </row>
    <row r="1782" spans="1:58" x14ac:dyDescent="0.35">
      <c r="A1782" s="2">
        <v>2953724</v>
      </c>
      <c r="B1782" s="2" t="s">
        <v>58</v>
      </c>
      <c r="C1782" s="2">
        <v>37534701</v>
      </c>
      <c r="D1782" s="2">
        <v>338653758</v>
      </c>
      <c r="E1782" s="2" t="s">
        <v>59</v>
      </c>
      <c r="F1782" s="2" t="s">
        <v>60</v>
      </c>
      <c r="G1782" s="2" t="s">
        <v>4791</v>
      </c>
      <c r="H1782" s="2" t="s">
        <v>868</v>
      </c>
      <c r="I1782" s="2">
        <v>778332567</v>
      </c>
      <c r="J1782" s="2" t="s">
        <v>10334</v>
      </c>
      <c r="K1782" s="2">
        <v>12</v>
      </c>
      <c r="L1782" s="2" t="s">
        <v>63</v>
      </c>
      <c r="M1782" s="2" t="s">
        <v>64</v>
      </c>
      <c r="N1782" s="3">
        <v>44805</v>
      </c>
      <c r="O1782" s="2" t="s">
        <v>187</v>
      </c>
      <c r="Q1782" s="2" t="s">
        <v>66</v>
      </c>
      <c r="R1782" s="3">
        <v>45660.60596064815</v>
      </c>
      <c r="S1782" s="2" t="s">
        <v>913</v>
      </c>
      <c r="T1782" s="2" t="s">
        <v>156</v>
      </c>
      <c r="U1782" s="2" t="s">
        <v>69</v>
      </c>
      <c r="V1782" s="2" t="s">
        <v>10335</v>
      </c>
      <c r="W1782" s="2" t="s">
        <v>71</v>
      </c>
      <c r="X1782" s="2" t="s">
        <v>431</v>
      </c>
      <c r="Y1782" s="2" t="s">
        <v>10336</v>
      </c>
      <c r="Z1782" s="2" t="s">
        <v>541</v>
      </c>
      <c r="AA1782" s="2" t="s">
        <v>5351</v>
      </c>
      <c r="AB1782" s="2" t="s">
        <v>176</v>
      </c>
      <c r="AC1782" s="2" t="s">
        <v>10337</v>
      </c>
      <c r="AE1782" s="3">
        <v>45660.60597222222</v>
      </c>
      <c r="AF1782" s="2" t="s">
        <v>77</v>
      </c>
      <c r="AH1782" s="2" t="s">
        <v>142</v>
      </c>
      <c r="AI1782" s="2" t="s">
        <v>79</v>
      </c>
      <c r="AJ1782" s="2" t="s">
        <v>123</v>
      </c>
      <c r="AK1782" s="2" t="s">
        <v>10335</v>
      </c>
      <c r="AL1782" s="2" t="s">
        <v>913</v>
      </c>
      <c r="AM1782" s="3">
        <v>45660.60601851852</v>
      </c>
      <c r="AN1782" s="2" t="s">
        <v>10335</v>
      </c>
      <c r="AP1782" s="2">
        <v>5558038</v>
      </c>
      <c r="AQ1782" s="2" t="s">
        <v>81</v>
      </c>
      <c r="AR1782" s="3">
        <v>45661.574050925927</v>
      </c>
      <c r="AS1782" s="2" t="s">
        <v>82</v>
      </c>
      <c r="AT1782" s="3">
        <v>45662.291666666664</v>
      </c>
      <c r="AU1782" s="2" t="s">
        <v>104</v>
      </c>
      <c r="AV1782" s="2" t="s">
        <v>436</v>
      </c>
      <c r="AW1782" s="2" t="s">
        <v>437</v>
      </c>
      <c r="AX1782" s="2" t="s">
        <v>438</v>
      </c>
      <c r="AZ1782" s="3">
        <v>45661.574050925927</v>
      </c>
      <c r="BB1782" s="2" t="s">
        <v>179</v>
      </c>
      <c r="BC1782" s="2" t="s">
        <v>180</v>
      </c>
      <c r="BD1782" s="2" t="s">
        <v>181</v>
      </c>
      <c r="BE1782" s="2" t="s">
        <v>10338</v>
      </c>
      <c r="BF1782" s="2" t="s">
        <v>2564</v>
      </c>
    </row>
    <row r="1783" spans="1:58" x14ac:dyDescent="0.35">
      <c r="A1783" s="2">
        <v>2953725</v>
      </c>
      <c r="B1783" s="2" t="s">
        <v>58</v>
      </c>
      <c r="C1783" s="2">
        <v>33082321</v>
      </c>
      <c r="D1783" s="2">
        <v>338241741</v>
      </c>
      <c r="E1783" s="2" t="s">
        <v>59</v>
      </c>
      <c r="F1783" s="2" t="s">
        <v>60</v>
      </c>
      <c r="G1783" s="2" t="s">
        <v>10339</v>
      </c>
      <c r="H1783" s="2" t="s">
        <v>10340</v>
      </c>
      <c r="I1783" s="2">
        <v>783519195</v>
      </c>
      <c r="J1783" s="2" t="s">
        <v>10341</v>
      </c>
      <c r="K1783" s="2">
        <v>12</v>
      </c>
      <c r="L1783" s="2" t="s">
        <v>63</v>
      </c>
      <c r="M1783" s="2" t="s">
        <v>64</v>
      </c>
      <c r="N1783" s="3">
        <v>44805</v>
      </c>
      <c r="O1783" s="2" t="s">
        <v>187</v>
      </c>
      <c r="Q1783" s="2" t="s">
        <v>66</v>
      </c>
      <c r="R1783" s="3">
        <v>45660.607118055559</v>
      </c>
      <c r="S1783" s="2" t="s">
        <v>913</v>
      </c>
      <c r="T1783" s="2" t="s">
        <v>156</v>
      </c>
      <c r="U1783" s="2" t="s">
        <v>69</v>
      </c>
      <c r="V1783" s="2" t="s">
        <v>10342</v>
      </c>
      <c r="W1783" s="2" t="s">
        <v>71</v>
      </c>
      <c r="X1783" s="2" t="s">
        <v>431</v>
      </c>
      <c r="Y1783" s="2" t="s">
        <v>5023</v>
      </c>
      <c r="Z1783" s="2" t="s">
        <v>2751</v>
      </c>
      <c r="AA1783" s="2" t="s">
        <v>5118</v>
      </c>
      <c r="AB1783" s="2" t="s">
        <v>176</v>
      </c>
      <c r="AC1783" s="2" t="s">
        <v>5119</v>
      </c>
      <c r="AE1783" s="3">
        <v>45660.607129629629</v>
      </c>
      <c r="AF1783" s="2" t="s">
        <v>77</v>
      </c>
      <c r="AH1783" s="2" t="s">
        <v>142</v>
      </c>
      <c r="AI1783" s="2" t="s">
        <v>79</v>
      </c>
      <c r="AJ1783" s="2" t="s">
        <v>123</v>
      </c>
      <c r="AK1783" s="2" t="s">
        <v>10342</v>
      </c>
      <c r="AL1783" s="2" t="s">
        <v>913</v>
      </c>
      <c r="AM1783" s="3">
        <v>45660.607164351852</v>
      </c>
      <c r="AN1783" s="2" t="s">
        <v>10342</v>
      </c>
      <c r="AP1783" s="2">
        <v>5558043</v>
      </c>
      <c r="AQ1783" s="2" t="s">
        <v>81</v>
      </c>
      <c r="AR1783" s="3">
        <v>45661.502303240741</v>
      </c>
      <c r="AS1783" s="2" t="s">
        <v>82</v>
      </c>
      <c r="AT1783" s="3">
        <v>45662.322916666664</v>
      </c>
      <c r="AU1783" s="2" t="s">
        <v>104</v>
      </c>
      <c r="AV1783" s="2" t="s">
        <v>436</v>
      </c>
      <c r="AW1783" s="2" t="s">
        <v>437</v>
      </c>
      <c r="AX1783" s="2" t="s">
        <v>438</v>
      </c>
      <c r="AZ1783" s="3">
        <v>45661.502303240741</v>
      </c>
      <c r="BB1783" s="2" t="s">
        <v>887</v>
      </c>
      <c r="BC1783" s="2" t="s">
        <v>888</v>
      </c>
      <c r="BD1783" s="2" t="s">
        <v>889</v>
      </c>
      <c r="BE1783" s="2" t="s">
        <v>10343</v>
      </c>
      <c r="BF1783" s="2" t="s">
        <v>2258</v>
      </c>
    </row>
    <row r="1784" spans="1:58" x14ac:dyDescent="0.35">
      <c r="A1784" s="2">
        <v>2953726</v>
      </c>
      <c r="B1784" s="2" t="s">
        <v>58</v>
      </c>
      <c r="C1784" s="2">
        <v>42969391</v>
      </c>
      <c r="D1784" s="2">
        <v>338049010</v>
      </c>
      <c r="E1784" s="2" t="s">
        <v>59</v>
      </c>
      <c r="F1784" s="2" t="s">
        <v>60</v>
      </c>
      <c r="G1784" s="2" t="s">
        <v>1634</v>
      </c>
      <c r="H1784" s="2" t="s">
        <v>10344</v>
      </c>
      <c r="I1784" s="2" t="s">
        <v>1407</v>
      </c>
      <c r="J1784" s="2">
        <v>775442371</v>
      </c>
      <c r="K1784" s="2">
        <v>13</v>
      </c>
      <c r="L1784" s="2" t="s">
        <v>63</v>
      </c>
      <c r="M1784" s="2" t="s">
        <v>64</v>
      </c>
      <c r="N1784" s="3">
        <v>45395.689872685187</v>
      </c>
      <c r="O1784" s="2" t="s">
        <v>65</v>
      </c>
      <c r="Q1784" s="2" t="s">
        <v>66</v>
      </c>
      <c r="R1784" s="3">
        <v>45660.607951388891</v>
      </c>
      <c r="S1784" s="2" t="s">
        <v>5512</v>
      </c>
      <c r="T1784" s="2" t="s">
        <v>156</v>
      </c>
      <c r="U1784" s="2" t="s">
        <v>4628</v>
      </c>
      <c r="V1784" s="2" t="s">
        <v>10345</v>
      </c>
      <c r="W1784" s="2" t="s">
        <v>400</v>
      </c>
      <c r="X1784" s="2" t="s">
        <v>419</v>
      </c>
      <c r="Y1784" s="2" t="s">
        <v>7692</v>
      </c>
      <c r="Z1784" s="2" t="s">
        <v>3373</v>
      </c>
      <c r="AA1784" s="2">
        <v>2000</v>
      </c>
      <c r="AB1784" s="2" t="s">
        <v>176</v>
      </c>
      <c r="AE1784" s="3">
        <v>45660.60796296296</v>
      </c>
      <c r="AF1784" s="2" t="s">
        <v>77</v>
      </c>
      <c r="AH1784" s="2" t="s">
        <v>78</v>
      </c>
      <c r="AI1784" s="2" t="s">
        <v>79</v>
      </c>
      <c r="AJ1784" s="2" t="s">
        <v>767</v>
      </c>
      <c r="AK1784" s="2" t="s">
        <v>10346</v>
      </c>
      <c r="AL1784" s="2" t="s">
        <v>5512</v>
      </c>
      <c r="AM1784" s="3">
        <v>45660.607997685183</v>
      </c>
      <c r="AN1784" s="2" t="s">
        <v>10346</v>
      </c>
      <c r="AP1784" s="2">
        <v>5558046</v>
      </c>
      <c r="AQ1784" s="2" t="s">
        <v>81</v>
      </c>
      <c r="AR1784" s="3">
        <v>45661.703599537039</v>
      </c>
      <c r="AS1784" s="2" t="s">
        <v>82</v>
      </c>
      <c r="AT1784" s="3">
        <v>45662.333333333336</v>
      </c>
      <c r="AU1784" s="2" t="s">
        <v>104</v>
      </c>
      <c r="AV1784" s="2" t="s">
        <v>423</v>
      </c>
      <c r="AW1784" s="2" t="s">
        <v>424</v>
      </c>
      <c r="AX1784" s="2" t="s">
        <v>10347</v>
      </c>
      <c r="AZ1784" s="3">
        <v>45661.703599537039</v>
      </c>
      <c r="BB1784" s="2" t="s">
        <v>225</v>
      </c>
      <c r="BC1784" s="2" t="s">
        <v>226</v>
      </c>
      <c r="BD1784" s="2" t="s">
        <v>89</v>
      </c>
      <c r="BE1784" s="2" t="s">
        <v>242</v>
      </c>
      <c r="BF1784" s="2" t="s">
        <v>243</v>
      </c>
    </row>
    <row r="1785" spans="1:58" x14ac:dyDescent="0.35">
      <c r="A1785" s="2">
        <v>2953727</v>
      </c>
      <c r="B1785" s="2" t="s">
        <v>58</v>
      </c>
      <c r="C1785" s="2">
        <v>42909401</v>
      </c>
      <c r="D1785" s="2">
        <v>339010473</v>
      </c>
      <c r="E1785" s="2" t="s">
        <v>59</v>
      </c>
      <c r="F1785" s="2" t="s">
        <v>60</v>
      </c>
      <c r="G1785" s="2" t="s">
        <v>228</v>
      </c>
      <c r="H1785" s="2" t="s">
        <v>868</v>
      </c>
      <c r="I1785" s="2">
        <v>776357071</v>
      </c>
      <c r="J1785" s="2" t="s">
        <v>1569</v>
      </c>
      <c r="K1785" s="2">
        <v>14</v>
      </c>
      <c r="L1785" s="2" t="s">
        <v>63</v>
      </c>
      <c r="M1785" s="2" t="s">
        <v>64</v>
      </c>
      <c r="N1785" s="3">
        <v>45384.735462962963</v>
      </c>
      <c r="O1785" s="2" t="s">
        <v>65</v>
      </c>
      <c r="Q1785" s="2" t="s">
        <v>66</v>
      </c>
      <c r="R1785" s="3">
        <v>45660.60832175926</v>
      </c>
      <c r="S1785" s="2" t="s">
        <v>388</v>
      </c>
      <c r="T1785" s="2" t="s">
        <v>389</v>
      </c>
      <c r="U1785" s="2" t="s">
        <v>69</v>
      </c>
      <c r="V1785" s="2" t="s">
        <v>10348</v>
      </c>
      <c r="W1785" s="2" t="s">
        <v>233</v>
      </c>
      <c r="X1785" s="2" t="s">
        <v>234</v>
      </c>
      <c r="Y1785" s="2" t="s">
        <v>828</v>
      </c>
      <c r="Z1785" s="2" t="s">
        <v>236</v>
      </c>
      <c r="AA1785" s="2" t="s">
        <v>1236</v>
      </c>
      <c r="AB1785" s="2" t="s">
        <v>176</v>
      </c>
      <c r="AE1785" s="3">
        <v>45660.60833333333</v>
      </c>
      <c r="AF1785" s="2" t="s">
        <v>77</v>
      </c>
      <c r="AH1785" s="2" t="s">
        <v>142</v>
      </c>
      <c r="AI1785" s="2" t="s">
        <v>79</v>
      </c>
      <c r="AJ1785" s="2" t="s">
        <v>123</v>
      </c>
      <c r="AK1785" s="2" t="s">
        <v>10349</v>
      </c>
      <c r="AL1785" s="2" t="s">
        <v>388</v>
      </c>
      <c r="AM1785" s="3">
        <v>45660.608368055553</v>
      </c>
      <c r="AN1785" s="2" t="s">
        <v>10349</v>
      </c>
      <c r="AP1785" s="2">
        <v>5558047</v>
      </c>
      <c r="AQ1785" s="2" t="s">
        <v>81</v>
      </c>
      <c r="AR1785" s="3">
        <v>45660.713877314818</v>
      </c>
      <c r="AS1785" s="2" t="s">
        <v>82</v>
      </c>
      <c r="AT1785" s="3">
        <v>45662.333333333336</v>
      </c>
      <c r="AU1785" s="2" t="s">
        <v>104</v>
      </c>
      <c r="AV1785" s="2" t="s">
        <v>239</v>
      </c>
      <c r="AW1785" s="2" t="s">
        <v>240</v>
      </c>
      <c r="AX1785" s="2" t="s">
        <v>3116</v>
      </c>
      <c r="AZ1785" s="3">
        <v>45660.713877314818</v>
      </c>
      <c r="BB1785" s="2" t="s">
        <v>557</v>
      </c>
      <c r="BC1785" s="2" t="s">
        <v>558</v>
      </c>
      <c r="BD1785" s="2" t="s">
        <v>181</v>
      </c>
      <c r="BE1785" s="2" t="s">
        <v>3849</v>
      </c>
      <c r="BF1785" s="2" t="s">
        <v>831</v>
      </c>
    </row>
    <row r="1786" spans="1:58" x14ac:dyDescent="0.35">
      <c r="A1786" s="2">
        <v>2953728</v>
      </c>
      <c r="B1786" s="2" t="s">
        <v>58</v>
      </c>
      <c r="C1786" s="2">
        <v>43176051</v>
      </c>
      <c r="D1786" s="2">
        <v>339534689</v>
      </c>
      <c r="E1786" s="2" t="s">
        <v>59</v>
      </c>
      <c r="F1786" s="2" t="s">
        <v>60</v>
      </c>
      <c r="G1786" s="2" t="s">
        <v>313</v>
      </c>
      <c r="H1786" s="2" t="s">
        <v>549</v>
      </c>
      <c r="I1786" s="2">
        <v>779359014</v>
      </c>
      <c r="J1786" s="2" t="s">
        <v>10350</v>
      </c>
      <c r="K1786" s="2">
        <v>14</v>
      </c>
      <c r="L1786" s="2" t="s">
        <v>63</v>
      </c>
      <c r="M1786" s="2" t="s">
        <v>64</v>
      </c>
      <c r="N1786" s="3">
        <v>45443.520833333336</v>
      </c>
      <c r="O1786" s="2" t="s">
        <v>65</v>
      </c>
      <c r="Q1786" s="2" t="s">
        <v>66</v>
      </c>
      <c r="R1786" s="3">
        <v>45660.608703703707</v>
      </c>
      <c r="S1786" s="2" t="s">
        <v>4704</v>
      </c>
      <c r="T1786" s="2" t="s">
        <v>156</v>
      </c>
      <c r="U1786" s="2" t="s">
        <v>215</v>
      </c>
      <c r="V1786" s="2" t="s">
        <v>10351</v>
      </c>
      <c r="W1786" s="2" t="s">
        <v>233</v>
      </c>
      <c r="X1786" s="2" t="s">
        <v>233</v>
      </c>
      <c r="Y1786" s="2" t="s">
        <v>6127</v>
      </c>
      <c r="Z1786" s="2" t="s">
        <v>567</v>
      </c>
      <c r="AA1786" s="2" t="s">
        <v>6128</v>
      </c>
      <c r="AB1786" s="2" t="s">
        <v>176</v>
      </c>
      <c r="AE1786" s="3">
        <v>45660.608715277776</v>
      </c>
      <c r="AF1786" s="2" t="s">
        <v>77</v>
      </c>
      <c r="AH1786" s="2" t="s">
        <v>142</v>
      </c>
      <c r="AI1786" s="2" t="s">
        <v>79</v>
      </c>
      <c r="AJ1786" s="2" t="s">
        <v>767</v>
      </c>
      <c r="AK1786" s="2" t="s">
        <v>10351</v>
      </c>
      <c r="AL1786" s="2" t="s">
        <v>4704</v>
      </c>
      <c r="AM1786" s="3">
        <v>45660.608761574076</v>
      </c>
      <c r="AN1786" s="2" t="s">
        <v>10351</v>
      </c>
      <c r="AP1786" s="2">
        <v>5558048</v>
      </c>
      <c r="AQ1786" s="2" t="s">
        <v>81</v>
      </c>
      <c r="AR1786" s="3">
        <v>45662.606412037036</v>
      </c>
      <c r="AS1786" s="2" t="s">
        <v>82</v>
      </c>
      <c r="AT1786" s="3">
        <v>45662.368055555555</v>
      </c>
      <c r="AU1786" s="2" t="s">
        <v>104</v>
      </c>
      <c r="AV1786" s="2" t="s">
        <v>569</v>
      </c>
      <c r="AW1786" s="2" t="s">
        <v>570</v>
      </c>
      <c r="AX1786" s="2" t="s">
        <v>5705</v>
      </c>
      <c r="AZ1786" s="3">
        <v>45662.606412037036</v>
      </c>
      <c r="BB1786" s="2" t="s">
        <v>4610</v>
      </c>
      <c r="BC1786" s="2" t="s">
        <v>88</v>
      </c>
      <c r="BD1786" s="2" t="s">
        <v>89</v>
      </c>
      <c r="BE1786" s="2" t="s">
        <v>10352</v>
      </c>
      <c r="BF1786" s="2" t="s">
        <v>1093</v>
      </c>
    </row>
    <row r="1787" spans="1:58" x14ac:dyDescent="0.35">
      <c r="A1787" s="2">
        <v>2953729</v>
      </c>
      <c r="B1787" s="2" t="s">
        <v>244</v>
      </c>
      <c r="C1787" s="2">
        <v>31412531</v>
      </c>
      <c r="D1787" s="2">
        <v>339701189</v>
      </c>
      <c r="E1787" s="2" t="s">
        <v>59</v>
      </c>
      <c r="F1787" s="2" t="s">
        <v>60</v>
      </c>
      <c r="G1787" s="2" t="s">
        <v>1724</v>
      </c>
      <c r="H1787" s="2" t="s">
        <v>2631</v>
      </c>
      <c r="I1787" s="2">
        <v>774684179</v>
      </c>
      <c r="J1787" s="2" t="s">
        <v>4155</v>
      </c>
      <c r="K1787" s="2">
        <v>14</v>
      </c>
      <c r="L1787" s="2" t="s">
        <v>63</v>
      </c>
      <c r="M1787" s="2" t="s">
        <v>64</v>
      </c>
      <c r="N1787" s="3">
        <v>45156.666666666664</v>
      </c>
      <c r="O1787" s="2" t="s">
        <v>248</v>
      </c>
      <c r="Q1787" s="2" t="s">
        <v>66</v>
      </c>
      <c r="R1787" s="3">
        <v>45660.608749999999</v>
      </c>
      <c r="S1787" s="2" t="s">
        <v>5854</v>
      </c>
      <c r="T1787" s="2" t="s">
        <v>68</v>
      </c>
      <c r="U1787" s="2" t="s">
        <v>69</v>
      </c>
      <c r="V1787" s="2" t="s">
        <v>10353</v>
      </c>
      <c r="W1787" s="2" t="s">
        <v>250</v>
      </c>
      <c r="X1787" s="2" t="s">
        <v>250</v>
      </c>
      <c r="Y1787" s="2" t="s">
        <v>5656</v>
      </c>
      <c r="Z1787" s="2" t="s">
        <v>1814</v>
      </c>
      <c r="AA1787" s="2" t="s">
        <v>9938</v>
      </c>
      <c r="AB1787" s="2" t="s">
        <v>176</v>
      </c>
      <c r="AE1787" s="3">
        <v>45660.608749999999</v>
      </c>
      <c r="AF1787" s="2" t="s">
        <v>77</v>
      </c>
      <c r="AH1787" s="2" t="s">
        <v>78</v>
      </c>
      <c r="AI1787" s="2" t="s">
        <v>255</v>
      </c>
      <c r="AJ1787" s="2" t="s">
        <v>256</v>
      </c>
      <c r="AK1787" s="2" t="s">
        <v>4911</v>
      </c>
      <c r="AL1787" s="2" t="s">
        <v>5854</v>
      </c>
      <c r="AM1787" s="3">
        <v>45660.608807870369</v>
      </c>
      <c r="AN1787" s="2" t="s">
        <v>4911</v>
      </c>
      <c r="AP1787" s="2">
        <v>5558049</v>
      </c>
      <c r="AQ1787" s="2" t="s">
        <v>81</v>
      </c>
      <c r="AR1787" s="3">
        <v>45660.665208333332</v>
      </c>
      <c r="AS1787" s="2" t="s">
        <v>82</v>
      </c>
      <c r="AT1787" s="3">
        <v>45662.302083333336</v>
      </c>
      <c r="AU1787" s="2" t="s">
        <v>104</v>
      </c>
      <c r="AV1787" s="2" t="s">
        <v>1817</v>
      </c>
      <c r="AW1787" s="2" t="s">
        <v>1818</v>
      </c>
      <c r="AX1787" s="2" t="s">
        <v>2256</v>
      </c>
      <c r="AZ1787" s="3">
        <v>45660.665208333332</v>
      </c>
      <c r="BB1787" s="2" t="s">
        <v>280</v>
      </c>
      <c r="BC1787" s="2" t="s">
        <v>281</v>
      </c>
      <c r="BD1787" s="2" t="s">
        <v>282</v>
      </c>
      <c r="BE1787" s="2" t="s">
        <v>10354</v>
      </c>
      <c r="BF1787" s="2" t="s">
        <v>2258</v>
      </c>
    </row>
    <row r="1788" spans="1:58" x14ac:dyDescent="0.35">
      <c r="A1788" s="2">
        <v>2953730</v>
      </c>
      <c r="B1788" s="2" t="s">
        <v>58</v>
      </c>
      <c r="C1788" s="2">
        <v>41205701</v>
      </c>
      <c r="D1788" s="2">
        <v>338253634</v>
      </c>
      <c r="E1788" s="2" t="s">
        <v>59</v>
      </c>
      <c r="F1788" s="2" t="s">
        <v>60</v>
      </c>
      <c r="G1788" s="2" t="s">
        <v>577</v>
      </c>
      <c r="H1788" s="2" t="s">
        <v>10355</v>
      </c>
      <c r="I1788" s="2">
        <v>338253634</v>
      </c>
      <c r="J1788" s="2" t="s">
        <v>2049</v>
      </c>
      <c r="K1788" s="2">
        <v>13</v>
      </c>
      <c r="L1788" s="2" t="s">
        <v>63</v>
      </c>
      <c r="M1788" s="2" t="s">
        <v>64</v>
      </c>
      <c r="N1788" s="3">
        <v>45114.867361111108</v>
      </c>
      <c r="O1788" s="2" t="s">
        <v>65</v>
      </c>
      <c r="Q1788" s="2" t="s">
        <v>66</v>
      </c>
      <c r="R1788" s="3">
        <v>45660.612025462964</v>
      </c>
      <c r="S1788" s="2" t="s">
        <v>564</v>
      </c>
      <c r="T1788" s="2" t="s">
        <v>156</v>
      </c>
      <c r="U1788" s="2" t="s">
        <v>3130</v>
      </c>
      <c r="V1788" s="2" t="s">
        <v>10356</v>
      </c>
      <c r="W1788" s="2" t="s">
        <v>400</v>
      </c>
      <c r="X1788" s="2" t="s">
        <v>419</v>
      </c>
      <c r="Y1788" s="2" t="s">
        <v>10273</v>
      </c>
      <c r="Z1788" s="2" t="s">
        <v>421</v>
      </c>
      <c r="AA1788" s="2" t="s">
        <v>3162</v>
      </c>
      <c r="AB1788" s="2" t="s">
        <v>176</v>
      </c>
      <c r="AE1788" s="3">
        <v>45660.612037037034</v>
      </c>
      <c r="AF1788" s="2" t="s">
        <v>77</v>
      </c>
      <c r="AH1788" s="2" t="s">
        <v>142</v>
      </c>
      <c r="AI1788" s="2" t="s">
        <v>79</v>
      </c>
      <c r="AJ1788" s="2" t="s">
        <v>767</v>
      </c>
      <c r="AK1788" s="2" t="s">
        <v>10357</v>
      </c>
      <c r="AL1788" s="2" t="s">
        <v>564</v>
      </c>
      <c r="AM1788" s="3">
        <v>45660.612071759257</v>
      </c>
      <c r="AN1788" s="2" t="s">
        <v>10357</v>
      </c>
      <c r="AP1788" s="2">
        <v>5558054</v>
      </c>
      <c r="AQ1788" s="2" t="s">
        <v>81</v>
      </c>
      <c r="AR1788" s="3">
        <v>45661.519085648149</v>
      </c>
      <c r="AS1788" s="2" t="s">
        <v>82</v>
      </c>
      <c r="AT1788" s="3">
        <v>45662.333333333336</v>
      </c>
      <c r="AU1788" s="2" t="s">
        <v>104</v>
      </c>
      <c r="AV1788" s="2" t="s">
        <v>423</v>
      </c>
      <c r="AW1788" s="2" t="s">
        <v>424</v>
      </c>
      <c r="AX1788" s="2" t="s">
        <v>3742</v>
      </c>
      <c r="AZ1788" s="3">
        <v>45661.519085648149</v>
      </c>
      <c r="BB1788" s="2" t="s">
        <v>225</v>
      </c>
      <c r="BC1788" s="2" t="s">
        <v>226</v>
      </c>
      <c r="BD1788" s="2" t="s">
        <v>89</v>
      </c>
      <c r="BE1788" s="2" t="s">
        <v>10358</v>
      </c>
      <c r="BF1788" s="2" t="s">
        <v>243</v>
      </c>
    </row>
    <row r="1789" spans="1:58" x14ac:dyDescent="0.35">
      <c r="A1789" s="2">
        <v>2953731</v>
      </c>
      <c r="B1789" s="2" t="s">
        <v>58</v>
      </c>
      <c r="C1789" s="2">
        <v>39772331</v>
      </c>
      <c r="D1789" s="2">
        <v>338437886</v>
      </c>
      <c r="E1789" s="2" t="s">
        <v>59</v>
      </c>
      <c r="F1789" s="2" t="s">
        <v>60</v>
      </c>
      <c r="G1789" s="2" t="s">
        <v>10359</v>
      </c>
      <c r="H1789" s="2" t="s">
        <v>10360</v>
      </c>
      <c r="I1789" s="2">
        <v>778010813</v>
      </c>
      <c r="J1789" s="2" t="s">
        <v>10361</v>
      </c>
      <c r="K1789" s="2">
        <v>12</v>
      </c>
      <c r="L1789" s="2" t="s">
        <v>63</v>
      </c>
      <c r="M1789" s="2" t="s">
        <v>64</v>
      </c>
      <c r="N1789" s="3">
        <v>44848.666666666664</v>
      </c>
      <c r="O1789" s="2" t="s">
        <v>65</v>
      </c>
      <c r="Q1789" s="2" t="s">
        <v>66</v>
      </c>
      <c r="R1789" s="3">
        <v>45660.613055555557</v>
      </c>
      <c r="S1789" s="2" t="s">
        <v>10308</v>
      </c>
      <c r="T1789" s="2" t="s">
        <v>156</v>
      </c>
      <c r="U1789" s="2" t="s">
        <v>69</v>
      </c>
      <c r="V1789" s="2" t="s">
        <v>10362</v>
      </c>
      <c r="W1789" s="2" t="s">
        <v>71</v>
      </c>
      <c r="X1789" s="2" t="s">
        <v>431</v>
      </c>
      <c r="Y1789" s="2" t="s">
        <v>10363</v>
      </c>
      <c r="Z1789" s="2" t="s">
        <v>10364</v>
      </c>
      <c r="AA1789" s="2" t="s">
        <v>9718</v>
      </c>
      <c r="AB1789" s="2" t="s">
        <v>176</v>
      </c>
      <c r="AE1789" s="3">
        <v>45660.613067129627</v>
      </c>
      <c r="AF1789" s="2" t="s">
        <v>77</v>
      </c>
      <c r="AH1789" s="2" t="s">
        <v>142</v>
      </c>
      <c r="AI1789" s="2" t="s">
        <v>79</v>
      </c>
      <c r="AJ1789" s="2" t="s">
        <v>123</v>
      </c>
      <c r="AK1789" s="2" t="s">
        <v>10310</v>
      </c>
      <c r="AL1789" s="2" t="s">
        <v>10308</v>
      </c>
      <c r="AM1789" s="3">
        <v>45660.61310185185</v>
      </c>
      <c r="AN1789" s="2" t="s">
        <v>10310</v>
      </c>
      <c r="AP1789" s="2">
        <v>5558063</v>
      </c>
      <c r="AQ1789" s="2" t="s">
        <v>81</v>
      </c>
      <c r="AR1789" s="3">
        <v>45661.533368055556</v>
      </c>
      <c r="AS1789" s="2" t="s">
        <v>82</v>
      </c>
      <c r="AT1789" s="3">
        <v>45662.315972222219</v>
      </c>
      <c r="AU1789" s="2" t="s">
        <v>104</v>
      </c>
      <c r="AV1789" s="2" t="s">
        <v>436</v>
      </c>
      <c r="AW1789" s="2" t="s">
        <v>437</v>
      </c>
      <c r="AX1789" s="2" t="s">
        <v>438</v>
      </c>
      <c r="AZ1789" s="3">
        <v>45661.533368055556</v>
      </c>
      <c r="BB1789" s="2" t="s">
        <v>887</v>
      </c>
      <c r="BC1789" s="2" t="s">
        <v>888</v>
      </c>
      <c r="BD1789" s="2" t="s">
        <v>889</v>
      </c>
      <c r="BE1789" s="2" t="s">
        <v>10365</v>
      </c>
      <c r="BF1789" s="2" t="s">
        <v>2564</v>
      </c>
    </row>
    <row r="1790" spans="1:58" x14ac:dyDescent="0.35">
      <c r="A1790" s="2">
        <v>2953732</v>
      </c>
      <c r="B1790" s="2" t="s">
        <v>58</v>
      </c>
      <c r="C1790" s="2">
        <v>40816071</v>
      </c>
      <c r="D1790" s="2">
        <v>338519461</v>
      </c>
      <c r="E1790" s="2" t="s">
        <v>59</v>
      </c>
      <c r="F1790" s="2" t="s">
        <v>60</v>
      </c>
      <c r="G1790" s="2" t="s">
        <v>132</v>
      </c>
      <c r="H1790" s="2" t="s">
        <v>809</v>
      </c>
      <c r="I1790" s="2">
        <v>778494972</v>
      </c>
      <c r="J1790" s="2" t="s">
        <v>1636</v>
      </c>
      <c r="K1790" s="2">
        <v>13</v>
      </c>
      <c r="L1790" s="2" t="s">
        <v>63</v>
      </c>
      <c r="M1790" s="2" t="s">
        <v>64</v>
      </c>
      <c r="N1790" s="3">
        <v>45041.785752314812</v>
      </c>
      <c r="O1790" s="2" t="s">
        <v>65</v>
      </c>
      <c r="Q1790" s="2" t="s">
        <v>66</v>
      </c>
      <c r="R1790" s="3">
        <v>45660.614340277774</v>
      </c>
      <c r="S1790" s="2" t="s">
        <v>913</v>
      </c>
      <c r="T1790" s="2" t="s">
        <v>156</v>
      </c>
      <c r="U1790" s="2" t="s">
        <v>69</v>
      </c>
      <c r="V1790" s="2" t="s">
        <v>10366</v>
      </c>
      <c r="W1790" s="2" t="s">
        <v>400</v>
      </c>
      <c r="X1790" s="2" t="s">
        <v>401</v>
      </c>
      <c r="Y1790" s="2" t="s">
        <v>4824</v>
      </c>
      <c r="Z1790" s="2" t="s">
        <v>513</v>
      </c>
      <c r="AA1790" s="2" t="s">
        <v>4183</v>
      </c>
      <c r="AB1790" s="2" t="s">
        <v>4183</v>
      </c>
      <c r="AE1790" s="3">
        <v>45660.614351851851</v>
      </c>
      <c r="AF1790" s="2" t="s">
        <v>77</v>
      </c>
      <c r="AH1790" s="2" t="s">
        <v>142</v>
      </c>
      <c r="AI1790" s="2" t="s">
        <v>79</v>
      </c>
      <c r="AJ1790" s="2" t="s">
        <v>191</v>
      </c>
      <c r="AK1790" s="2" t="s">
        <v>10367</v>
      </c>
      <c r="AL1790" s="2" t="s">
        <v>913</v>
      </c>
      <c r="AM1790" s="3">
        <v>45660.614386574074</v>
      </c>
      <c r="AN1790" s="2" t="s">
        <v>10367</v>
      </c>
      <c r="AP1790" s="2">
        <v>5558064</v>
      </c>
      <c r="AQ1790" s="2" t="s">
        <v>81</v>
      </c>
      <c r="AR1790" s="3">
        <v>45661.874155092592</v>
      </c>
      <c r="AS1790" s="2" t="s">
        <v>82</v>
      </c>
      <c r="AT1790" s="3">
        <v>45662.333333333336</v>
      </c>
      <c r="AU1790" s="2" t="s">
        <v>104</v>
      </c>
      <c r="AV1790" s="2" t="s">
        <v>955</v>
      </c>
      <c r="AW1790" s="2" t="s">
        <v>956</v>
      </c>
      <c r="AX1790" s="2" t="s">
        <v>3675</v>
      </c>
      <c r="AZ1790" s="3">
        <v>45661.874155092592</v>
      </c>
      <c r="BB1790" s="2" t="s">
        <v>643</v>
      </c>
      <c r="BC1790" s="2" t="s">
        <v>644</v>
      </c>
      <c r="BD1790" s="2" t="s">
        <v>299</v>
      </c>
      <c r="BE1790" s="2" t="s">
        <v>10368</v>
      </c>
      <c r="BF1790" s="2" t="s">
        <v>6859</v>
      </c>
    </row>
    <row r="1791" spans="1:58" x14ac:dyDescent="0.35">
      <c r="A1791" s="2">
        <v>2953733</v>
      </c>
      <c r="B1791" s="2" t="s">
        <v>244</v>
      </c>
      <c r="C1791" s="2">
        <v>41236731</v>
      </c>
      <c r="D1791" s="2">
        <v>339746836</v>
      </c>
      <c r="E1791" s="2" t="s">
        <v>59</v>
      </c>
      <c r="F1791" s="2" t="s">
        <v>60</v>
      </c>
      <c r="G1791" s="2" t="s">
        <v>132</v>
      </c>
      <c r="H1791" s="2" t="s">
        <v>8592</v>
      </c>
      <c r="I1791" s="2" t="s">
        <v>10369</v>
      </c>
      <c r="J1791" s="2" t="s">
        <v>10057</v>
      </c>
      <c r="K1791" s="2">
        <v>14</v>
      </c>
      <c r="L1791" s="2" t="s">
        <v>63</v>
      </c>
      <c r="M1791" s="2" t="s">
        <v>64</v>
      </c>
      <c r="N1791" s="3">
        <v>45247</v>
      </c>
      <c r="O1791" s="2" t="s">
        <v>248</v>
      </c>
      <c r="Q1791" s="2" t="s">
        <v>66</v>
      </c>
      <c r="R1791" s="3">
        <v>45660.615983796299</v>
      </c>
      <c r="S1791" s="2" t="s">
        <v>3206</v>
      </c>
      <c r="T1791" s="2" t="s">
        <v>68</v>
      </c>
      <c r="U1791" s="2" t="s">
        <v>69</v>
      </c>
      <c r="V1791" s="2" t="s">
        <v>10370</v>
      </c>
      <c r="Y1791" s="2" t="s">
        <v>9427</v>
      </c>
      <c r="Z1791" s="2" t="s">
        <v>1683</v>
      </c>
      <c r="AA1791" s="2" t="s">
        <v>1683</v>
      </c>
      <c r="AB1791" s="2" t="s">
        <v>176</v>
      </c>
      <c r="AE1791" s="3">
        <v>45660.615995370368</v>
      </c>
      <c r="AF1791" s="2" t="s">
        <v>77</v>
      </c>
      <c r="AH1791" s="2" t="s">
        <v>78</v>
      </c>
      <c r="AI1791" s="2" t="s">
        <v>255</v>
      </c>
      <c r="AJ1791" s="2" t="s">
        <v>1271</v>
      </c>
      <c r="AK1791" s="2" t="s">
        <v>10371</v>
      </c>
      <c r="AL1791" s="2" t="s">
        <v>3206</v>
      </c>
      <c r="AM1791" s="3">
        <v>45660.616064814814</v>
      </c>
      <c r="AN1791" s="2" t="s">
        <v>10371</v>
      </c>
      <c r="AP1791" s="2">
        <v>5558066</v>
      </c>
      <c r="AQ1791" s="2" t="s">
        <v>81</v>
      </c>
      <c r="AR1791" s="3">
        <v>45662.717592592591</v>
      </c>
      <c r="AS1791" s="2" t="s">
        <v>82</v>
      </c>
      <c r="AT1791" s="3">
        <v>45662.333333333336</v>
      </c>
      <c r="AU1791" s="2" t="s">
        <v>104</v>
      </c>
      <c r="AV1791" s="2" t="s">
        <v>258</v>
      </c>
      <c r="AW1791" s="2" t="s">
        <v>259</v>
      </c>
      <c r="AX1791" s="2" t="s">
        <v>857</v>
      </c>
      <c r="AZ1791" s="3">
        <v>45662.717592592591</v>
      </c>
      <c r="BB1791" s="2" t="s">
        <v>4454</v>
      </c>
      <c r="BC1791" s="2" t="s">
        <v>4455</v>
      </c>
      <c r="BD1791" s="2" t="s">
        <v>4456</v>
      </c>
      <c r="BE1791" s="2" t="s">
        <v>10372</v>
      </c>
      <c r="BF1791" s="2" t="s">
        <v>265</v>
      </c>
    </row>
    <row r="1792" spans="1:58" x14ac:dyDescent="0.35">
      <c r="A1792" s="2">
        <v>2953735</v>
      </c>
      <c r="B1792" s="2" t="s">
        <v>58</v>
      </c>
      <c r="C1792" s="2">
        <v>37547291</v>
      </c>
      <c r="D1792" s="2">
        <v>338654165</v>
      </c>
      <c r="E1792" s="2" t="s">
        <v>59</v>
      </c>
      <c r="F1792" s="2" t="s">
        <v>60</v>
      </c>
      <c r="G1792" s="2" t="s">
        <v>10373</v>
      </c>
      <c r="H1792" s="2" t="s">
        <v>10374</v>
      </c>
      <c r="I1792" s="2">
        <v>787198424</v>
      </c>
      <c r="J1792" s="2" t="s">
        <v>10375</v>
      </c>
      <c r="K1792" s="2">
        <v>12</v>
      </c>
      <c r="L1792" s="2" t="s">
        <v>63</v>
      </c>
      <c r="M1792" s="2" t="s">
        <v>64</v>
      </c>
      <c r="N1792" s="3">
        <v>45426.695937500001</v>
      </c>
      <c r="O1792" s="2" t="s">
        <v>65</v>
      </c>
      <c r="Q1792" s="2" t="s">
        <v>66</v>
      </c>
      <c r="R1792" s="3">
        <v>45660.616805555554</v>
      </c>
      <c r="S1792" s="2" t="s">
        <v>1250</v>
      </c>
      <c r="T1792" s="2" t="s">
        <v>156</v>
      </c>
      <c r="U1792" s="2" t="s">
        <v>69</v>
      </c>
      <c r="V1792" s="2" t="s">
        <v>10376</v>
      </c>
      <c r="W1792" s="2" t="s">
        <v>71</v>
      </c>
      <c r="X1792" s="2" t="s">
        <v>431</v>
      </c>
      <c r="Y1792" s="2" t="s">
        <v>2074</v>
      </c>
      <c r="Z1792" s="2" t="s">
        <v>541</v>
      </c>
      <c r="AA1792" s="2" t="s">
        <v>1028</v>
      </c>
      <c r="AB1792" s="2" t="s">
        <v>176</v>
      </c>
      <c r="AE1792" s="3">
        <v>45660.61681712963</v>
      </c>
      <c r="AF1792" s="2" t="s">
        <v>77</v>
      </c>
      <c r="AH1792" s="2" t="s">
        <v>78</v>
      </c>
      <c r="AI1792" s="2" t="s">
        <v>79</v>
      </c>
      <c r="AJ1792" s="2" t="s">
        <v>123</v>
      </c>
      <c r="AK1792" s="2" t="s">
        <v>1383</v>
      </c>
      <c r="AL1792" s="2" t="s">
        <v>1250</v>
      </c>
      <c r="AM1792" s="3">
        <v>45660.616840277777</v>
      </c>
      <c r="AN1792" s="2" t="s">
        <v>1383</v>
      </c>
      <c r="AP1792" s="2">
        <v>5558072</v>
      </c>
      <c r="AQ1792" s="2" t="s">
        <v>81</v>
      </c>
      <c r="AR1792" s="3">
        <v>45661.569606481484</v>
      </c>
      <c r="AS1792" s="2" t="s">
        <v>82</v>
      </c>
      <c r="AT1792" s="3">
        <v>45662.295138888891</v>
      </c>
      <c r="AU1792" s="2" t="s">
        <v>104</v>
      </c>
      <c r="AV1792" s="2" t="s">
        <v>436</v>
      </c>
      <c r="AW1792" s="2" t="s">
        <v>437</v>
      </c>
      <c r="AX1792" s="2" t="s">
        <v>438</v>
      </c>
      <c r="AZ1792" s="3">
        <v>45661.569606481484</v>
      </c>
      <c r="BB1792" s="2" t="s">
        <v>643</v>
      </c>
      <c r="BC1792" s="2" t="s">
        <v>644</v>
      </c>
      <c r="BD1792" s="2" t="s">
        <v>299</v>
      </c>
      <c r="BE1792" s="2" t="s">
        <v>10377</v>
      </c>
      <c r="BF1792" s="2" t="s">
        <v>2564</v>
      </c>
    </row>
    <row r="1793" spans="1:58" x14ac:dyDescent="0.35">
      <c r="A1793" s="2">
        <v>2953736</v>
      </c>
      <c r="B1793" s="2" t="s">
        <v>58</v>
      </c>
      <c r="C1793" s="2">
        <v>40725131</v>
      </c>
      <c r="D1793" s="2">
        <v>338586343</v>
      </c>
      <c r="E1793" s="2" t="s">
        <v>59</v>
      </c>
      <c r="F1793" s="2" t="s">
        <v>60</v>
      </c>
      <c r="G1793" s="2" t="s">
        <v>1385</v>
      </c>
      <c r="H1793" s="2" t="s">
        <v>10378</v>
      </c>
      <c r="I1793" s="2">
        <v>781143864</v>
      </c>
      <c r="J1793" s="2" t="s">
        <v>7909</v>
      </c>
      <c r="K1793" s="2">
        <v>12</v>
      </c>
      <c r="L1793" s="2" t="s">
        <v>63</v>
      </c>
      <c r="M1793" s="2" t="s">
        <v>64</v>
      </c>
      <c r="N1793" s="3">
        <v>45028.628032407411</v>
      </c>
      <c r="O1793" s="2" t="s">
        <v>187</v>
      </c>
      <c r="Q1793" s="2" t="s">
        <v>66</v>
      </c>
      <c r="R1793" s="3">
        <v>45660.616840277777</v>
      </c>
      <c r="S1793" s="2" t="s">
        <v>7623</v>
      </c>
      <c r="T1793" s="2" t="s">
        <v>68</v>
      </c>
      <c r="U1793" s="2" t="s">
        <v>69</v>
      </c>
      <c r="V1793" s="2" t="s">
        <v>10379</v>
      </c>
      <c r="W1793" s="2" t="s">
        <v>71</v>
      </c>
      <c r="X1793" s="2" t="s">
        <v>650</v>
      </c>
      <c r="Y1793" s="2" t="s">
        <v>5247</v>
      </c>
      <c r="Z1793" s="2" t="s">
        <v>652</v>
      </c>
      <c r="AA1793" s="2" t="s">
        <v>10380</v>
      </c>
      <c r="AB1793" s="2" t="s">
        <v>176</v>
      </c>
      <c r="AE1793" s="3">
        <v>45661.811793981484</v>
      </c>
      <c r="AF1793" s="2" t="s">
        <v>77</v>
      </c>
      <c r="AH1793" s="2" t="s">
        <v>78</v>
      </c>
      <c r="AI1793" s="2" t="s">
        <v>58</v>
      </c>
      <c r="AJ1793" s="2" t="s">
        <v>101</v>
      </c>
      <c r="AK1793" s="2" t="s">
        <v>10381</v>
      </c>
      <c r="AL1793" s="2" t="s">
        <v>442</v>
      </c>
      <c r="AM1793" s="3">
        <v>45661.811863425923</v>
      </c>
      <c r="AN1793" s="2" t="s">
        <v>10381</v>
      </c>
      <c r="AO1793" s="2" t="s">
        <v>442</v>
      </c>
      <c r="AP1793" s="2">
        <v>5560926</v>
      </c>
      <c r="AQ1793" s="2" t="s">
        <v>81</v>
      </c>
      <c r="AR1793" s="3">
        <v>45662.662187499998</v>
      </c>
      <c r="AS1793" s="2" t="s">
        <v>82</v>
      </c>
      <c r="AT1793" s="3">
        <v>45661.333333333336</v>
      </c>
      <c r="AU1793" s="2" t="s">
        <v>104</v>
      </c>
      <c r="AV1793" s="2" t="s">
        <v>1134</v>
      </c>
      <c r="AW1793" s="2" t="s">
        <v>1135</v>
      </c>
      <c r="AX1793" s="2" t="s">
        <v>1136</v>
      </c>
      <c r="AZ1793" s="3">
        <v>45662.662187499998</v>
      </c>
      <c r="BB1793" s="2" t="s">
        <v>439</v>
      </c>
      <c r="BC1793" s="2" t="s">
        <v>440</v>
      </c>
      <c r="BD1793" s="2" t="s">
        <v>263</v>
      </c>
      <c r="BE1793" s="2" t="s">
        <v>10382</v>
      </c>
      <c r="BF1793" s="2" t="s">
        <v>442</v>
      </c>
    </row>
    <row r="1794" spans="1:58" x14ac:dyDescent="0.35">
      <c r="A1794" s="2">
        <v>2953737</v>
      </c>
      <c r="B1794" s="2" t="s">
        <v>244</v>
      </c>
      <c r="C1794" s="2">
        <v>39742851</v>
      </c>
      <c r="D1794" s="2">
        <v>339766320</v>
      </c>
      <c r="E1794" s="2" t="s">
        <v>59</v>
      </c>
      <c r="F1794" s="2" t="s">
        <v>60</v>
      </c>
      <c r="G1794" s="2" t="s">
        <v>2740</v>
      </c>
      <c r="H1794" s="2" t="s">
        <v>2840</v>
      </c>
      <c r="I1794" s="2">
        <v>773513161</v>
      </c>
      <c r="J1794" s="2" t="s">
        <v>635</v>
      </c>
      <c r="K1794" s="2">
        <v>14</v>
      </c>
      <c r="L1794" s="2" t="s">
        <v>63</v>
      </c>
      <c r="M1794" s="2" t="s">
        <v>64</v>
      </c>
      <c r="N1794" s="3">
        <v>44840.458333333336</v>
      </c>
      <c r="O1794" s="2" t="s">
        <v>248</v>
      </c>
      <c r="Q1794" s="2" t="s">
        <v>66</v>
      </c>
      <c r="R1794" s="3">
        <v>45660.617002314815</v>
      </c>
      <c r="S1794" s="2" t="s">
        <v>3083</v>
      </c>
      <c r="T1794" s="2" t="s">
        <v>68</v>
      </c>
      <c r="U1794" s="2" t="s">
        <v>69</v>
      </c>
      <c r="V1794" s="2" t="s">
        <v>10383</v>
      </c>
      <c r="W1794" s="2" t="s">
        <v>250</v>
      </c>
      <c r="X1794" s="2" t="s">
        <v>743</v>
      </c>
      <c r="Y1794" s="2" t="s">
        <v>1796</v>
      </c>
      <c r="Z1794" s="2" t="s">
        <v>745</v>
      </c>
      <c r="AA1794" s="2" t="s">
        <v>746</v>
      </c>
      <c r="AB1794" s="2" t="s">
        <v>8319</v>
      </c>
      <c r="AE1794" s="3">
        <v>45660.617013888892</v>
      </c>
      <c r="AF1794" s="2" t="s">
        <v>77</v>
      </c>
      <c r="AH1794" s="2" t="s">
        <v>78</v>
      </c>
      <c r="AI1794" s="2" t="s">
        <v>255</v>
      </c>
      <c r="AJ1794" s="2" t="s">
        <v>1271</v>
      </c>
      <c r="AK1794" s="2" t="s">
        <v>10383</v>
      </c>
      <c r="AL1794" s="2" t="s">
        <v>3083</v>
      </c>
      <c r="AM1794" s="3">
        <v>45660.617048611108</v>
      </c>
      <c r="AN1794" s="2" t="s">
        <v>10383</v>
      </c>
      <c r="AP1794" s="2">
        <v>5558074</v>
      </c>
      <c r="AQ1794" s="2" t="s">
        <v>81</v>
      </c>
      <c r="AR1794" s="3">
        <v>45661.63009259259</v>
      </c>
      <c r="AS1794" s="2" t="s">
        <v>82</v>
      </c>
      <c r="AT1794" s="3">
        <v>45662.333333333336</v>
      </c>
      <c r="AU1794" s="2" t="s">
        <v>104</v>
      </c>
      <c r="AV1794" s="2" t="s">
        <v>258</v>
      </c>
      <c r="AW1794" s="2" t="s">
        <v>259</v>
      </c>
      <c r="AX1794" s="2" t="s">
        <v>1180</v>
      </c>
      <c r="AZ1794" s="3">
        <v>45661.63009259259</v>
      </c>
      <c r="BB1794" s="2" t="s">
        <v>5710</v>
      </c>
      <c r="BC1794" s="2" t="s">
        <v>5711</v>
      </c>
      <c r="BD1794" s="2" t="s">
        <v>5712</v>
      </c>
      <c r="BE1794" s="2" t="s">
        <v>10384</v>
      </c>
      <c r="BF1794" s="2" t="s">
        <v>752</v>
      </c>
    </row>
    <row r="1795" spans="1:58" x14ac:dyDescent="0.35">
      <c r="A1795" s="2">
        <v>2953738</v>
      </c>
      <c r="B1795" s="2" t="s">
        <v>58</v>
      </c>
      <c r="C1795" s="2">
        <v>43979551</v>
      </c>
      <c r="D1795" s="2">
        <v>338053884</v>
      </c>
      <c r="E1795" s="2" t="s">
        <v>59</v>
      </c>
      <c r="F1795" s="2" t="s">
        <v>60</v>
      </c>
      <c r="G1795" s="2" t="s">
        <v>10385</v>
      </c>
      <c r="H1795" s="2" t="s">
        <v>10386</v>
      </c>
      <c r="I1795" s="2">
        <v>774497094</v>
      </c>
      <c r="J1795" s="2" t="s">
        <v>10387</v>
      </c>
      <c r="K1795" s="2">
        <v>13</v>
      </c>
      <c r="L1795" s="2" t="s">
        <v>63</v>
      </c>
      <c r="M1795" s="2" t="s">
        <v>64</v>
      </c>
      <c r="N1795" s="3">
        <v>45531.625</v>
      </c>
      <c r="O1795" s="2" t="s">
        <v>647</v>
      </c>
      <c r="Q1795" s="2" t="s">
        <v>66</v>
      </c>
      <c r="R1795" s="3">
        <v>45660.617291666669</v>
      </c>
      <c r="S1795" s="2" t="s">
        <v>9164</v>
      </c>
      <c r="T1795" s="2" t="s">
        <v>156</v>
      </c>
      <c r="U1795" s="2" t="s">
        <v>914</v>
      </c>
      <c r="V1795" s="2" t="s">
        <v>10388</v>
      </c>
      <c r="W1795" s="2" t="s">
        <v>118</v>
      </c>
      <c r="X1795" s="2" t="s">
        <v>271</v>
      </c>
      <c r="Y1795" s="2" t="s">
        <v>7531</v>
      </c>
      <c r="Z1795" s="2" t="s">
        <v>273</v>
      </c>
      <c r="AA1795" s="2" t="s">
        <v>273</v>
      </c>
      <c r="AB1795" s="2" t="s">
        <v>10389</v>
      </c>
      <c r="AE1795" s="3">
        <v>45660.617303240739</v>
      </c>
      <c r="AF1795" s="2" t="s">
        <v>77</v>
      </c>
      <c r="AH1795" s="2" t="s">
        <v>78</v>
      </c>
      <c r="AI1795" s="2" t="s">
        <v>79</v>
      </c>
      <c r="AJ1795" s="2" t="s">
        <v>191</v>
      </c>
      <c r="AK1795" s="2" t="s">
        <v>10390</v>
      </c>
      <c r="AL1795" s="2" t="s">
        <v>9164</v>
      </c>
      <c r="AM1795" s="3">
        <v>45660.617326388892</v>
      </c>
      <c r="AN1795" s="2" t="s">
        <v>10390</v>
      </c>
      <c r="AP1795" s="2">
        <v>5558075</v>
      </c>
      <c r="AQ1795" s="2" t="s">
        <v>81</v>
      </c>
      <c r="AR1795" s="3">
        <v>45661.482673611114</v>
      </c>
      <c r="AS1795" s="2" t="s">
        <v>82</v>
      </c>
      <c r="AT1795" s="3">
        <v>45662.333333333336</v>
      </c>
      <c r="AU1795" s="2" t="s">
        <v>104</v>
      </c>
      <c r="AV1795" s="2" t="s">
        <v>277</v>
      </c>
      <c r="AW1795" s="2" t="s">
        <v>278</v>
      </c>
      <c r="AX1795" s="2" t="s">
        <v>4818</v>
      </c>
      <c r="AZ1795" s="3">
        <v>45661.482673611114</v>
      </c>
      <c r="BB1795" s="2" t="s">
        <v>128</v>
      </c>
      <c r="BC1795" s="2" t="s">
        <v>129</v>
      </c>
      <c r="BD1795" s="2" t="s">
        <v>130</v>
      </c>
      <c r="BE1795" s="2" t="s">
        <v>9778</v>
      </c>
      <c r="BF1795" s="2" t="s">
        <v>284</v>
      </c>
    </row>
    <row r="1796" spans="1:58" x14ac:dyDescent="0.35">
      <c r="A1796" s="2">
        <v>2953739</v>
      </c>
      <c r="B1796" s="2" t="s">
        <v>244</v>
      </c>
      <c r="C1796" s="2">
        <v>40322251</v>
      </c>
      <c r="D1796" s="2">
        <v>339415333</v>
      </c>
      <c r="E1796" s="2" t="s">
        <v>59</v>
      </c>
      <c r="F1796" s="2" t="s">
        <v>60</v>
      </c>
      <c r="G1796" s="2" t="s">
        <v>1460</v>
      </c>
      <c r="H1796" s="2" t="s">
        <v>2221</v>
      </c>
      <c r="I1796" s="2">
        <v>771787382</v>
      </c>
      <c r="J1796" s="2" t="s">
        <v>10391</v>
      </c>
      <c r="K1796" s="2">
        <v>15</v>
      </c>
      <c r="L1796" s="2" t="s">
        <v>63</v>
      </c>
      <c r="M1796" s="2" t="s">
        <v>64</v>
      </c>
      <c r="N1796" s="3">
        <v>44946.708333333336</v>
      </c>
      <c r="O1796" s="2" t="s">
        <v>248</v>
      </c>
      <c r="Q1796" s="2" t="s">
        <v>66</v>
      </c>
      <c r="R1796" s="3">
        <v>45660.617407407408</v>
      </c>
      <c r="S1796" s="2" t="s">
        <v>5942</v>
      </c>
      <c r="T1796" s="2" t="s">
        <v>156</v>
      </c>
      <c r="U1796" s="2" t="s">
        <v>69</v>
      </c>
      <c r="V1796" s="2" t="s">
        <v>10392</v>
      </c>
      <c r="W1796" s="2" t="s">
        <v>336</v>
      </c>
      <c r="X1796" s="2" t="s">
        <v>336</v>
      </c>
      <c r="Y1796" s="2" t="s">
        <v>526</v>
      </c>
      <c r="Z1796" s="2" t="s">
        <v>453</v>
      </c>
      <c r="AA1796" s="2" t="s">
        <v>527</v>
      </c>
      <c r="AB1796" s="2" t="s">
        <v>176</v>
      </c>
      <c r="AE1796" s="3">
        <v>45660.617418981485</v>
      </c>
      <c r="AF1796" s="2" t="s">
        <v>77</v>
      </c>
      <c r="AH1796" s="2" t="s">
        <v>78</v>
      </c>
      <c r="AI1796" s="2" t="s">
        <v>255</v>
      </c>
      <c r="AJ1796" s="2" t="s">
        <v>276</v>
      </c>
      <c r="AK1796" s="2" t="s">
        <v>10393</v>
      </c>
      <c r="AL1796" s="2" t="s">
        <v>5942</v>
      </c>
      <c r="AM1796" s="3">
        <v>45660.617442129631</v>
      </c>
      <c r="AN1796" s="2" t="s">
        <v>10393</v>
      </c>
      <c r="AP1796" s="2">
        <v>5558076</v>
      </c>
      <c r="AQ1796" s="2" t="s">
        <v>81</v>
      </c>
      <c r="AR1796" s="3">
        <v>45662.588703703703</v>
      </c>
      <c r="AS1796" s="2" t="s">
        <v>82</v>
      </c>
      <c r="AT1796" s="3">
        <v>45662.333333333336</v>
      </c>
      <c r="AU1796" s="2" t="s">
        <v>104</v>
      </c>
      <c r="AV1796" s="2" t="s">
        <v>583</v>
      </c>
      <c r="AW1796" s="2" t="s">
        <v>584</v>
      </c>
      <c r="AX1796" s="2" t="s">
        <v>1632</v>
      </c>
      <c r="AZ1796" s="3">
        <v>45662.588703703703</v>
      </c>
      <c r="BB1796" s="2" t="s">
        <v>280</v>
      </c>
      <c r="BC1796" s="2" t="s">
        <v>281</v>
      </c>
      <c r="BD1796" s="2" t="s">
        <v>282</v>
      </c>
      <c r="BE1796" s="2" t="s">
        <v>4636</v>
      </c>
      <c r="BF1796" s="2" t="s">
        <v>353</v>
      </c>
    </row>
    <row r="1797" spans="1:58" x14ac:dyDescent="0.35">
      <c r="A1797" s="2">
        <v>2953740</v>
      </c>
      <c r="B1797" s="2" t="s">
        <v>58</v>
      </c>
      <c r="C1797" s="2">
        <v>34837411</v>
      </c>
      <c r="D1797" s="2">
        <v>338376298</v>
      </c>
      <c r="E1797" s="2" t="s">
        <v>59</v>
      </c>
      <c r="F1797" s="2" t="s">
        <v>60</v>
      </c>
      <c r="G1797" s="2" t="s">
        <v>6039</v>
      </c>
      <c r="H1797" s="2" t="s">
        <v>10394</v>
      </c>
      <c r="I1797" s="2">
        <v>774159215</v>
      </c>
      <c r="J1797" s="2" t="s">
        <v>5358</v>
      </c>
      <c r="K1797" s="2">
        <v>13</v>
      </c>
      <c r="L1797" s="2" t="s">
        <v>63</v>
      </c>
      <c r="M1797" s="2" t="s">
        <v>64</v>
      </c>
      <c r="N1797" s="3">
        <v>44805</v>
      </c>
      <c r="O1797" s="2" t="s">
        <v>187</v>
      </c>
      <c r="Q1797" s="2" t="s">
        <v>66</v>
      </c>
      <c r="R1797" s="3">
        <v>45660.61818287037</v>
      </c>
      <c r="S1797" s="2" t="s">
        <v>6428</v>
      </c>
      <c r="T1797" s="2" t="s">
        <v>68</v>
      </c>
      <c r="U1797" s="2" t="s">
        <v>69</v>
      </c>
      <c r="V1797" s="2" t="s">
        <v>10395</v>
      </c>
      <c r="W1797" s="2" t="s">
        <v>71</v>
      </c>
      <c r="X1797" s="2" t="s">
        <v>72</v>
      </c>
      <c r="Y1797" s="2" t="s">
        <v>10396</v>
      </c>
      <c r="Z1797" s="2" t="s">
        <v>273</v>
      </c>
      <c r="AA1797" s="2" t="s">
        <v>2480</v>
      </c>
      <c r="AB1797" s="2" t="s">
        <v>2481</v>
      </c>
      <c r="AC1797" s="2" t="s">
        <v>10397</v>
      </c>
      <c r="AE1797" s="3">
        <v>45660.618194444447</v>
      </c>
      <c r="AF1797" s="2" t="s">
        <v>77</v>
      </c>
      <c r="AH1797" s="2" t="s">
        <v>142</v>
      </c>
      <c r="AI1797" s="2" t="s">
        <v>79</v>
      </c>
      <c r="AJ1797" s="2" t="s">
        <v>123</v>
      </c>
      <c r="AK1797" s="2" t="s">
        <v>10398</v>
      </c>
      <c r="AL1797" s="2" t="s">
        <v>6428</v>
      </c>
      <c r="AM1797" s="3">
        <v>45660.61822916667</v>
      </c>
      <c r="AN1797" s="2" t="s">
        <v>10398</v>
      </c>
      <c r="AP1797" s="2">
        <v>5558079</v>
      </c>
      <c r="AQ1797" s="2" t="s">
        <v>81</v>
      </c>
      <c r="AR1797" s="3">
        <v>45661.782858796294</v>
      </c>
      <c r="AS1797" s="2" t="s">
        <v>82</v>
      </c>
      <c r="AT1797" s="3">
        <v>45662.333333333336</v>
      </c>
      <c r="AU1797" s="2" t="s">
        <v>104</v>
      </c>
      <c r="AV1797" s="2" t="s">
        <v>84</v>
      </c>
      <c r="AW1797" s="2" t="s">
        <v>85</v>
      </c>
      <c r="AX1797" s="2" t="s">
        <v>886</v>
      </c>
      <c r="AZ1797" s="3">
        <v>45661.782858796294</v>
      </c>
      <c r="BB1797" s="2" t="s">
        <v>128</v>
      </c>
      <c r="BC1797" s="2" t="s">
        <v>129</v>
      </c>
      <c r="BD1797" s="2" t="s">
        <v>130</v>
      </c>
      <c r="BE1797" s="2" t="s">
        <v>10108</v>
      </c>
      <c r="BF1797" s="2" t="s">
        <v>802</v>
      </c>
    </row>
    <row r="1798" spans="1:58" x14ac:dyDescent="0.35">
      <c r="A1798" s="2">
        <v>2953741</v>
      </c>
      <c r="B1798" s="2" t="s">
        <v>720</v>
      </c>
      <c r="C1798" s="2">
        <v>33997451</v>
      </c>
      <c r="D1798" s="2">
        <v>339512253</v>
      </c>
      <c r="E1798" s="2" t="s">
        <v>59</v>
      </c>
      <c r="F1798" s="2" t="s">
        <v>60</v>
      </c>
      <c r="G1798" s="2" t="s">
        <v>5100</v>
      </c>
      <c r="H1798" s="2" t="s">
        <v>10399</v>
      </c>
      <c r="I1798" s="2">
        <v>776024617</v>
      </c>
      <c r="J1798" s="2" t="s">
        <v>10400</v>
      </c>
      <c r="K1798" s="2">
        <v>14</v>
      </c>
      <c r="L1798" s="2" t="s">
        <v>63</v>
      </c>
      <c r="M1798" s="2" t="s">
        <v>64</v>
      </c>
      <c r="N1798" s="3">
        <v>43516.342870370368</v>
      </c>
      <c r="O1798" s="2" t="s">
        <v>724</v>
      </c>
      <c r="Q1798" s="2" t="s">
        <v>66</v>
      </c>
      <c r="R1798" s="3">
        <v>45660.618483796294</v>
      </c>
      <c r="S1798" s="2" t="s">
        <v>10401</v>
      </c>
      <c r="T1798" s="2" t="s">
        <v>156</v>
      </c>
      <c r="U1798" s="2" t="s">
        <v>374</v>
      </c>
      <c r="V1798" s="2" t="s">
        <v>10402</v>
      </c>
      <c r="W1798" s="2" t="s">
        <v>233</v>
      </c>
      <c r="X1798" s="2" t="s">
        <v>233</v>
      </c>
      <c r="Y1798" s="2" t="s">
        <v>4244</v>
      </c>
      <c r="Z1798" s="2" t="s">
        <v>567</v>
      </c>
      <c r="AA1798" s="2" t="s">
        <v>4396</v>
      </c>
      <c r="AB1798" s="2" t="s">
        <v>7352</v>
      </c>
      <c r="AE1798" s="3">
        <v>45660.618495370371</v>
      </c>
      <c r="AF1798" s="2" t="s">
        <v>77</v>
      </c>
      <c r="AH1798" s="2" t="s">
        <v>78</v>
      </c>
      <c r="AI1798" s="2" t="s">
        <v>255</v>
      </c>
      <c r="AJ1798" s="2" t="s">
        <v>276</v>
      </c>
      <c r="AK1798" s="2" t="s">
        <v>10402</v>
      </c>
      <c r="AL1798" s="2" t="s">
        <v>10401</v>
      </c>
      <c r="AM1798" s="3">
        <v>45660.618530092594</v>
      </c>
      <c r="AN1798" s="2" t="s">
        <v>10402</v>
      </c>
      <c r="AP1798" s="2">
        <v>5558080</v>
      </c>
      <c r="AQ1798" s="2" t="s">
        <v>81</v>
      </c>
      <c r="AR1798" s="3">
        <v>45661.460960648146</v>
      </c>
      <c r="AS1798" s="2" t="s">
        <v>82</v>
      </c>
      <c r="AT1798" s="3">
        <v>45662.350694444445</v>
      </c>
      <c r="AU1798" s="2" t="s">
        <v>104</v>
      </c>
      <c r="AV1798" s="2" t="s">
        <v>569</v>
      </c>
      <c r="AW1798" s="2" t="s">
        <v>570</v>
      </c>
      <c r="AX1798" s="2" t="s">
        <v>5705</v>
      </c>
      <c r="AZ1798" s="3">
        <v>45661.460960648146</v>
      </c>
      <c r="BB1798" s="2" t="s">
        <v>10403</v>
      </c>
      <c r="BC1798" s="2" t="s">
        <v>1090</v>
      </c>
      <c r="BD1798" s="2" t="s">
        <v>4456</v>
      </c>
      <c r="BE1798" s="2" t="s">
        <v>10404</v>
      </c>
      <c r="BF1798" s="2" t="s">
        <v>1093</v>
      </c>
    </row>
    <row r="1799" spans="1:58" x14ac:dyDescent="0.35">
      <c r="A1799" s="2">
        <v>2953742</v>
      </c>
      <c r="B1799" s="2" t="s">
        <v>58</v>
      </c>
      <c r="C1799" s="2">
        <v>39013831</v>
      </c>
      <c r="D1799" s="2">
        <v>338220660</v>
      </c>
      <c r="E1799" s="2" t="s">
        <v>59</v>
      </c>
      <c r="F1799" s="2" t="s">
        <v>60</v>
      </c>
      <c r="G1799" s="2" t="s">
        <v>10405</v>
      </c>
      <c r="H1799" s="2" t="s">
        <v>10406</v>
      </c>
      <c r="I1799" s="2">
        <v>777830556</v>
      </c>
      <c r="J1799" s="2" t="s">
        <v>10407</v>
      </c>
      <c r="K1799" s="2">
        <v>12</v>
      </c>
      <c r="L1799" s="2" t="s">
        <v>63</v>
      </c>
      <c r="M1799" s="2" t="s">
        <v>64</v>
      </c>
      <c r="N1799" s="3">
        <v>45003</v>
      </c>
      <c r="O1799" s="2" t="s">
        <v>187</v>
      </c>
      <c r="Q1799" s="2" t="s">
        <v>66</v>
      </c>
      <c r="R1799" s="3">
        <v>45660.619120370371</v>
      </c>
      <c r="S1799" s="2" t="s">
        <v>1643</v>
      </c>
      <c r="T1799" s="2" t="s">
        <v>843</v>
      </c>
      <c r="U1799" s="2" t="s">
        <v>69</v>
      </c>
      <c r="W1799" s="2" t="s">
        <v>71</v>
      </c>
      <c r="X1799" s="2" t="s">
        <v>198</v>
      </c>
      <c r="Y1799" s="2" t="s">
        <v>4562</v>
      </c>
      <c r="Z1799" s="2" t="s">
        <v>1058</v>
      </c>
      <c r="AA1799" s="2" t="s">
        <v>8576</v>
      </c>
      <c r="AB1799" s="2" t="s">
        <v>10408</v>
      </c>
      <c r="AE1799" s="3">
        <v>45660.619629629633</v>
      </c>
      <c r="AF1799" s="2" t="s">
        <v>77</v>
      </c>
      <c r="AH1799" s="2" t="s">
        <v>78</v>
      </c>
      <c r="AI1799" s="2" t="s">
        <v>79</v>
      </c>
      <c r="AJ1799" s="2" t="s">
        <v>123</v>
      </c>
      <c r="AK1799" s="2" t="s">
        <v>10409</v>
      </c>
      <c r="AL1799" s="2" t="s">
        <v>1643</v>
      </c>
      <c r="AM1799" s="3">
        <v>45660.619710648149</v>
      </c>
      <c r="AO1799" s="2" t="s">
        <v>1643</v>
      </c>
      <c r="AP1799" s="2">
        <v>5558084</v>
      </c>
      <c r="AQ1799" s="2" t="s">
        <v>81</v>
      </c>
      <c r="AR1799" s="3">
        <v>45661.855810185189</v>
      </c>
      <c r="AS1799" s="2" t="s">
        <v>82</v>
      </c>
      <c r="AT1799" s="3">
        <v>45660.347222222219</v>
      </c>
      <c r="AU1799" s="2" t="s">
        <v>83</v>
      </c>
      <c r="AV1799" s="2" t="s">
        <v>204</v>
      </c>
      <c r="AW1799" s="2" t="s">
        <v>205</v>
      </c>
      <c r="AX1799" s="2" t="s">
        <v>2037</v>
      </c>
      <c r="AZ1799" s="3">
        <v>45661.855810185189</v>
      </c>
      <c r="BB1799" s="2" t="s">
        <v>382</v>
      </c>
      <c r="BC1799" s="2" t="s">
        <v>383</v>
      </c>
      <c r="BD1799" s="2" t="s">
        <v>383</v>
      </c>
      <c r="BE1799" s="2" t="s">
        <v>10410</v>
      </c>
      <c r="BF1799" s="2" t="s">
        <v>2564</v>
      </c>
    </row>
    <row r="1800" spans="1:58" x14ac:dyDescent="0.35">
      <c r="A1800" s="2">
        <v>2953743</v>
      </c>
      <c r="B1800" s="2" t="s">
        <v>58</v>
      </c>
      <c r="C1800" s="2">
        <v>37443911</v>
      </c>
      <c r="D1800" s="2">
        <v>338228045</v>
      </c>
      <c r="E1800" s="2" t="s">
        <v>59</v>
      </c>
      <c r="F1800" s="2" t="s">
        <v>60</v>
      </c>
      <c r="G1800" s="2" t="s">
        <v>1647</v>
      </c>
      <c r="H1800" s="2" t="s">
        <v>3034</v>
      </c>
      <c r="I1800" s="2">
        <v>774658129</v>
      </c>
      <c r="J1800" s="2" t="s">
        <v>4560</v>
      </c>
      <c r="K1800" s="2">
        <v>12</v>
      </c>
      <c r="L1800" s="2" t="s">
        <v>63</v>
      </c>
      <c r="M1800" s="2" t="s">
        <v>64</v>
      </c>
      <c r="N1800" s="3">
        <v>44927</v>
      </c>
      <c r="O1800" s="2" t="s">
        <v>187</v>
      </c>
      <c r="Q1800" s="2" t="s">
        <v>66</v>
      </c>
      <c r="R1800" s="3">
        <v>45660.619143518517</v>
      </c>
      <c r="S1800" s="2" t="s">
        <v>807</v>
      </c>
      <c r="T1800" s="2" t="s">
        <v>4288</v>
      </c>
      <c r="U1800" s="2" t="s">
        <v>69</v>
      </c>
      <c r="V1800" s="2" t="s">
        <v>4566</v>
      </c>
      <c r="W1800" s="2" t="s">
        <v>71</v>
      </c>
      <c r="X1800" s="2" t="s">
        <v>198</v>
      </c>
      <c r="Y1800" s="2" t="s">
        <v>4562</v>
      </c>
      <c r="Z1800" s="2" t="s">
        <v>1058</v>
      </c>
      <c r="AA1800" s="2" t="s">
        <v>1059</v>
      </c>
      <c r="AB1800" s="2" t="s">
        <v>4563</v>
      </c>
      <c r="AC1800" s="2" t="s">
        <v>4564</v>
      </c>
      <c r="AE1800" s="3">
        <v>45660.619641203702</v>
      </c>
      <c r="AF1800" s="2" t="s">
        <v>77</v>
      </c>
      <c r="AH1800" s="2" t="s">
        <v>78</v>
      </c>
      <c r="AI1800" s="2" t="s">
        <v>58</v>
      </c>
      <c r="AJ1800" s="2" t="s">
        <v>101</v>
      </c>
      <c r="AK1800" s="2" t="s">
        <v>4566</v>
      </c>
      <c r="AL1800" s="2" t="s">
        <v>807</v>
      </c>
      <c r="AM1800" s="3">
        <v>45660.619699074072</v>
      </c>
      <c r="AN1800" s="2" t="s">
        <v>4566</v>
      </c>
      <c r="AO1800" s="2" t="s">
        <v>807</v>
      </c>
      <c r="AP1800" s="2">
        <v>5558083</v>
      </c>
      <c r="AQ1800" s="2" t="s">
        <v>81</v>
      </c>
      <c r="AR1800" s="3">
        <v>45661.578750000001</v>
      </c>
      <c r="AS1800" s="2" t="s">
        <v>82</v>
      </c>
      <c r="AT1800" s="3">
        <v>45660.5625</v>
      </c>
      <c r="AU1800" s="2" t="s">
        <v>104</v>
      </c>
      <c r="AV1800" s="2" t="s">
        <v>1030</v>
      </c>
      <c r="AW1800" s="2" t="s">
        <v>1031</v>
      </c>
      <c r="AX1800" s="2" t="s">
        <v>1032</v>
      </c>
      <c r="AZ1800" s="3">
        <v>45661.578750000001</v>
      </c>
      <c r="BB1800" s="2" t="s">
        <v>128</v>
      </c>
      <c r="BC1800" s="2" t="s">
        <v>129</v>
      </c>
      <c r="BD1800" s="2" t="s">
        <v>130</v>
      </c>
      <c r="BE1800" s="2" t="s">
        <v>10411</v>
      </c>
      <c r="BF1800" s="2" t="s">
        <v>2564</v>
      </c>
    </row>
    <row r="1801" spans="1:58" x14ac:dyDescent="0.35">
      <c r="A1801" s="2">
        <v>2953746</v>
      </c>
      <c r="B1801" s="2" t="s">
        <v>58</v>
      </c>
      <c r="C1801" s="2">
        <v>44457271</v>
      </c>
      <c r="D1801" s="2">
        <v>338255503</v>
      </c>
      <c r="E1801" s="2" t="s">
        <v>59</v>
      </c>
      <c r="F1801" s="2" t="s">
        <v>60</v>
      </c>
      <c r="G1801" s="2" t="s">
        <v>1488</v>
      </c>
      <c r="H1801" s="2" t="s">
        <v>523</v>
      </c>
      <c r="I1801" s="2">
        <v>775934110</v>
      </c>
      <c r="J1801" s="2" t="s">
        <v>10412</v>
      </c>
      <c r="K1801" s="2">
        <v>14</v>
      </c>
      <c r="L1801" s="2" t="s">
        <v>63</v>
      </c>
      <c r="M1801" s="2" t="s">
        <v>64</v>
      </c>
      <c r="N1801" s="3">
        <v>45627.585868055554</v>
      </c>
      <c r="O1801" s="2" t="s">
        <v>65</v>
      </c>
      <c r="Q1801" s="2" t="s">
        <v>66</v>
      </c>
      <c r="R1801" s="3">
        <v>45660.62091435185</v>
      </c>
      <c r="S1801" s="2" t="s">
        <v>1219</v>
      </c>
      <c r="T1801" s="2" t="s">
        <v>68</v>
      </c>
      <c r="U1801" s="2" t="s">
        <v>69</v>
      </c>
      <c r="V1801" s="2" t="s">
        <v>10413</v>
      </c>
      <c r="W1801" s="2" t="s">
        <v>250</v>
      </c>
      <c r="X1801" s="2" t="s">
        <v>1681</v>
      </c>
      <c r="Y1801" s="2" t="s">
        <v>8191</v>
      </c>
      <c r="Z1801" s="2" t="s">
        <v>10414</v>
      </c>
      <c r="AA1801" s="2" t="s">
        <v>10415</v>
      </c>
      <c r="AB1801" s="2" t="s">
        <v>176</v>
      </c>
      <c r="AE1801" s="3">
        <v>45660.620925925927</v>
      </c>
      <c r="AF1801" s="2" t="s">
        <v>77</v>
      </c>
      <c r="AH1801" s="2" t="s">
        <v>78</v>
      </c>
      <c r="AI1801" s="2" t="s">
        <v>79</v>
      </c>
      <c r="AJ1801" s="2" t="s">
        <v>123</v>
      </c>
      <c r="AK1801" s="2" t="s">
        <v>10416</v>
      </c>
      <c r="AL1801" s="2" t="s">
        <v>1219</v>
      </c>
      <c r="AM1801" s="3">
        <v>45660.620949074073</v>
      </c>
      <c r="AN1801" s="2" t="s">
        <v>10416</v>
      </c>
      <c r="AP1801" s="2">
        <v>5558086</v>
      </c>
      <c r="AQ1801" s="2" t="s">
        <v>81</v>
      </c>
      <c r="AR1801" s="3">
        <v>45661.748043981483</v>
      </c>
      <c r="AS1801" s="2" t="s">
        <v>82</v>
      </c>
      <c r="AT1801" s="3">
        <v>45662.333333333336</v>
      </c>
      <c r="AU1801" s="2" t="s">
        <v>104</v>
      </c>
      <c r="AV1801" s="2" t="s">
        <v>258</v>
      </c>
      <c r="AW1801" s="2" t="s">
        <v>259</v>
      </c>
      <c r="AX1801" s="2" t="s">
        <v>260</v>
      </c>
      <c r="AZ1801" s="3">
        <v>45661.748043981483</v>
      </c>
      <c r="BB1801" s="2" t="s">
        <v>1937</v>
      </c>
      <c r="BC1801" s="2" t="s">
        <v>1938</v>
      </c>
      <c r="BD1801" s="2" t="s">
        <v>1939</v>
      </c>
      <c r="BE1801" s="2" t="s">
        <v>4028</v>
      </c>
      <c r="BF1801" s="2" t="s">
        <v>442</v>
      </c>
    </row>
    <row r="1802" spans="1:58" x14ac:dyDescent="0.35">
      <c r="A1802" s="2">
        <v>2953747</v>
      </c>
      <c r="B1802" s="2" t="s">
        <v>58</v>
      </c>
      <c r="C1802" s="2">
        <v>32482231</v>
      </c>
      <c r="D1802" s="2">
        <v>338789888</v>
      </c>
      <c r="E1802" s="2" t="s">
        <v>59</v>
      </c>
      <c r="F1802" s="2" t="s">
        <v>60</v>
      </c>
      <c r="G1802" s="2" t="s">
        <v>4195</v>
      </c>
      <c r="H1802" s="2" t="s">
        <v>4912</v>
      </c>
      <c r="I1802" s="2">
        <v>775423105</v>
      </c>
      <c r="J1802" s="2" t="s">
        <v>4196</v>
      </c>
      <c r="K1802" s="2">
        <v>13</v>
      </c>
      <c r="L1802" s="2" t="s">
        <v>63</v>
      </c>
      <c r="M1802" s="2" t="s">
        <v>64</v>
      </c>
      <c r="N1802" s="3">
        <v>45206.708333333336</v>
      </c>
      <c r="O1802" s="2" t="s">
        <v>647</v>
      </c>
      <c r="Q1802" s="2" t="s">
        <v>66</v>
      </c>
      <c r="R1802" s="3">
        <v>45660.62190972222</v>
      </c>
      <c r="S1802" s="2" t="s">
        <v>10417</v>
      </c>
      <c r="T1802" s="2" t="s">
        <v>68</v>
      </c>
      <c r="U1802" s="2" t="s">
        <v>1855</v>
      </c>
      <c r="V1802" s="2" t="s">
        <v>10418</v>
      </c>
      <c r="W1802" s="2" t="s">
        <v>136</v>
      </c>
      <c r="X1802" s="2" t="s">
        <v>137</v>
      </c>
      <c r="Y1802" s="2" t="s">
        <v>10419</v>
      </c>
      <c r="Z1802" s="2" t="s">
        <v>121</v>
      </c>
      <c r="AA1802" s="2" t="s">
        <v>3061</v>
      </c>
      <c r="AB1802" s="2" t="s">
        <v>176</v>
      </c>
      <c r="AE1802" s="3">
        <v>45660.621921296297</v>
      </c>
      <c r="AF1802" s="2" t="s">
        <v>77</v>
      </c>
      <c r="AH1802" s="2" t="s">
        <v>78</v>
      </c>
      <c r="AI1802" s="2" t="s">
        <v>79</v>
      </c>
      <c r="AJ1802" s="2" t="s">
        <v>191</v>
      </c>
      <c r="AK1802" s="2" t="s">
        <v>10420</v>
      </c>
      <c r="AL1802" s="2" t="s">
        <v>10417</v>
      </c>
      <c r="AM1802" s="3">
        <v>45660.621944444443</v>
      </c>
      <c r="AN1802" s="2" t="s">
        <v>10420</v>
      </c>
      <c r="AP1802" s="2">
        <v>5558089</v>
      </c>
      <c r="AQ1802" s="2" t="s">
        <v>81</v>
      </c>
      <c r="AR1802" s="3">
        <v>45661.86178240741</v>
      </c>
      <c r="AS1802" s="2" t="s">
        <v>82</v>
      </c>
      <c r="AT1802" s="3">
        <v>45662.333333333336</v>
      </c>
      <c r="AU1802" s="2" t="s">
        <v>104</v>
      </c>
      <c r="AV1802" s="2" t="s">
        <v>163</v>
      </c>
      <c r="AW1802" s="2" t="s">
        <v>164</v>
      </c>
      <c r="AX1802" s="2" t="s">
        <v>3797</v>
      </c>
      <c r="AZ1802" s="3">
        <v>45661.86178240741</v>
      </c>
      <c r="BB1802" s="2" t="s">
        <v>439</v>
      </c>
      <c r="BC1802" s="2" t="s">
        <v>440</v>
      </c>
      <c r="BD1802" s="2" t="s">
        <v>263</v>
      </c>
      <c r="BE1802" s="2" t="s">
        <v>624</v>
      </c>
      <c r="BF1802" s="2" t="s">
        <v>412</v>
      </c>
    </row>
    <row r="1803" spans="1:58" x14ac:dyDescent="0.35">
      <c r="A1803" s="2">
        <v>2953749</v>
      </c>
      <c r="B1803" s="2" t="s">
        <v>58</v>
      </c>
      <c r="C1803" s="2">
        <v>37557071</v>
      </c>
      <c r="D1803" s="2">
        <v>338439054</v>
      </c>
      <c r="E1803" s="2" t="s">
        <v>59</v>
      </c>
      <c r="F1803" s="2" t="s">
        <v>60</v>
      </c>
      <c r="G1803" s="2" t="s">
        <v>466</v>
      </c>
      <c r="H1803" s="2" t="s">
        <v>314</v>
      </c>
      <c r="I1803" s="2">
        <v>750002189</v>
      </c>
      <c r="J1803" s="2" t="s">
        <v>1483</v>
      </c>
      <c r="K1803" s="2">
        <v>13</v>
      </c>
      <c r="L1803" s="2" t="s">
        <v>63</v>
      </c>
      <c r="M1803" s="2" t="s">
        <v>64</v>
      </c>
      <c r="N1803" s="3">
        <v>45622.673784722225</v>
      </c>
      <c r="O1803" s="2" t="s">
        <v>537</v>
      </c>
      <c r="Q1803" s="2" t="s">
        <v>66</v>
      </c>
      <c r="R1803" s="3">
        <v>45660.622916666667</v>
      </c>
      <c r="S1803" s="2" t="s">
        <v>8417</v>
      </c>
      <c r="T1803" s="2" t="s">
        <v>334</v>
      </c>
      <c r="U1803" s="2" t="s">
        <v>880</v>
      </c>
      <c r="V1803" s="2" t="s">
        <v>451</v>
      </c>
      <c r="W1803" s="2" t="s">
        <v>400</v>
      </c>
      <c r="X1803" s="2" t="s">
        <v>419</v>
      </c>
      <c r="Y1803" s="2" t="s">
        <v>5401</v>
      </c>
      <c r="Z1803" s="2" t="s">
        <v>1471</v>
      </c>
      <c r="AA1803" s="2" t="s">
        <v>1471</v>
      </c>
      <c r="AB1803" s="2" t="s">
        <v>176</v>
      </c>
      <c r="AE1803" s="3">
        <v>45660.623437499999</v>
      </c>
      <c r="AF1803" s="2" t="s">
        <v>342</v>
      </c>
      <c r="AH1803" s="2" t="s">
        <v>78</v>
      </c>
      <c r="AI1803" s="2" t="s">
        <v>363</v>
      </c>
      <c r="AJ1803" s="2" t="s">
        <v>6303</v>
      </c>
      <c r="AK1803" s="2" t="s">
        <v>10421</v>
      </c>
      <c r="AL1803" s="2" t="s">
        <v>8417</v>
      </c>
      <c r="AM1803" s="3">
        <v>45660.623495370368</v>
      </c>
      <c r="AO1803" s="2" t="s">
        <v>8417</v>
      </c>
      <c r="AP1803" s="2">
        <v>5558094</v>
      </c>
      <c r="AQ1803" s="2" t="s">
        <v>81</v>
      </c>
      <c r="AR1803" s="3">
        <v>45661.517974537041</v>
      </c>
      <c r="AS1803" s="2" t="s">
        <v>82</v>
      </c>
      <c r="AT1803" s="3">
        <v>45660.5625</v>
      </c>
      <c r="AU1803" s="2" t="s">
        <v>83</v>
      </c>
      <c r="AV1803" s="2" t="s">
        <v>423</v>
      </c>
      <c r="AW1803" s="2" t="s">
        <v>424</v>
      </c>
      <c r="AX1803" s="2" t="s">
        <v>425</v>
      </c>
      <c r="AZ1803" s="3">
        <v>45661.517974537041</v>
      </c>
      <c r="BB1803" s="2" t="s">
        <v>179</v>
      </c>
      <c r="BC1803" s="2" t="s">
        <v>180</v>
      </c>
      <c r="BD1803" s="2" t="s">
        <v>181</v>
      </c>
      <c r="BE1803" s="2" t="s">
        <v>10422</v>
      </c>
      <c r="BF1803" s="2" t="s">
        <v>243</v>
      </c>
    </row>
    <row r="1804" spans="1:58" x14ac:dyDescent="0.35">
      <c r="A1804" s="2">
        <v>2953750</v>
      </c>
      <c r="B1804" s="2" t="s">
        <v>808</v>
      </c>
      <c r="C1804" s="2">
        <v>35802911</v>
      </c>
      <c r="D1804" s="2">
        <v>339418156</v>
      </c>
      <c r="E1804" s="2" t="s">
        <v>59</v>
      </c>
      <c r="F1804" s="2" t="s">
        <v>60</v>
      </c>
      <c r="G1804" s="2" t="s">
        <v>266</v>
      </c>
      <c r="H1804" s="2" t="s">
        <v>10423</v>
      </c>
      <c r="I1804" s="2">
        <v>772829939</v>
      </c>
      <c r="J1804" s="2" t="s">
        <v>268</v>
      </c>
      <c r="K1804" s="2">
        <v>15</v>
      </c>
      <c r="L1804" s="2" t="s">
        <v>63</v>
      </c>
      <c r="M1804" s="2" t="s">
        <v>64</v>
      </c>
      <c r="N1804" s="3">
        <v>44698.659733796296</v>
      </c>
      <c r="O1804" s="2" t="s">
        <v>248</v>
      </c>
      <c r="Q1804" s="2" t="s">
        <v>66</v>
      </c>
      <c r="R1804" s="3">
        <v>45660.623773148145</v>
      </c>
      <c r="S1804" s="2" t="s">
        <v>3313</v>
      </c>
      <c r="T1804" s="2" t="s">
        <v>703</v>
      </c>
      <c r="U1804" s="2" t="s">
        <v>1736</v>
      </c>
      <c r="V1804" s="2" t="s">
        <v>10424</v>
      </c>
      <c r="W1804" s="2" t="s">
        <v>336</v>
      </c>
      <c r="X1804" s="2" t="s">
        <v>336</v>
      </c>
      <c r="Y1804" s="2" t="s">
        <v>2791</v>
      </c>
      <c r="Z1804" s="2" t="s">
        <v>453</v>
      </c>
      <c r="AA1804" s="2" t="s">
        <v>2792</v>
      </c>
      <c r="AB1804" s="2" t="s">
        <v>176</v>
      </c>
      <c r="AE1804" s="3">
        <v>45660.623784722222</v>
      </c>
      <c r="AF1804" s="2" t="s">
        <v>77</v>
      </c>
      <c r="AH1804" s="2" t="s">
        <v>142</v>
      </c>
      <c r="AI1804" s="2" t="s">
        <v>255</v>
      </c>
      <c r="AJ1804" s="2" t="s">
        <v>256</v>
      </c>
      <c r="AK1804" s="2" t="s">
        <v>10425</v>
      </c>
      <c r="AL1804" s="2" t="s">
        <v>3313</v>
      </c>
      <c r="AM1804" s="3">
        <v>45660.623819444445</v>
      </c>
      <c r="AN1804" s="2" t="s">
        <v>10425</v>
      </c>
      <c r="AP1804" s="2">
        <v>5558095</v>
      </c>
      <c r="AQ1804" s="2" t="s">
        <v>81</v>
      </c>
      <c r="AR1804" s="3">
        <v>45661.582870370374</v>
      </c>
      <c r="AS1804" s="2" t="s">
        <v>82</v>
      </c>
      <c r="AT1804" s="3">
        <v>45662.333333333336</v>
      </c>
      <c r="AU1804" s="2" t="s">
        <v>104</v>
      </c>
      <c r="AV1804" s="2" t="s">
        <v>583</v>
      </c>
      <c r="AW1804" s="2" t="s">
        <v>584</v>
      </c>
      <c r="AX1804" s="2" t="s">
        <v>585</v>
      </c>
      <c r="AZ1804" s="3">
        <v>45661.582870370374</v>
      </c>
      <c r="BB1804" s="2" t="s">
        <v>2731</v>
      </c>
      <c r="BC1804" s="2" t="s">
        <v>2732</v>
      </c>
      <c r="BD1804" s="2" t="s">
        <v>2733</v>
      </c>
      <c r="BE1804" s="2" t="s">
        <v>10426</v>
      </c>
      <c r="BF1804" s="2" t="s">
        <v>926</v>
      </c>
    </row>
    <row r="1805" spans="1:58" x14ac:dyDescent="0.35">
      <c r="A1805" s="2">
        <v>2953751</v>
      </c>
      <c r="B1805" s="2" t="s">
        <v>58</v>
      </c>
      <c r="C1805" s="2">
        <v>43487201</v>
      </c>
      <c r="D1805" s="2">
        <v>338556233</v>
      </c>
      <c r="E1805" s="2" t="s">
        <v>59</v>
      </c>
      <c r="F1805" s="2" t="s">
        <v>60</v>
      </c>
      <c r="G1805" s="2" t="s">
        <v>876</v>
      </c>
      <c r="H1805" s="2" t="s">
        <v>8902</v>
      </c>
      <c r="I1805" s="2">
        <v>773068709</v>
      </c>
      <c r="J1805" s="2" t="s">
        <v>10427</v>
      </c>
      <c r="K1805" s="2">
        <v>13</v>
      </c>
      <c r="L1805" s="2" t="s">
        <v>63</v>
      </c>
      <c r="M1805" s="2" t="s">
        <v>64</v>
      </c>
      <c r="N1805" s="3">
        <v>45481.416666666664</v>
      </c>
      <c r="O1805" s="2" t="s">
        <v>65</v>
      </c>
      <c r="Q1805" s="2" t="s">
        <v>66</v>
      </c>
      <c r="R1805" s="3">
        <v>45660.623877314814</v>
      </c>
      <c r="S1805" s="2" t="s">
        <v>8974</v>
      </c>
      <c r="T1805" s="2" t="s">
        <v>156</v>
      </c>
      <c r="U1805" s="2" t="s">
        <v>215</v>
      </c>
      <c r="V1805" s="2" t="s">
        <v>10428</v>
      </c>
      <c r="W1805" s="2" t="s">
        <v>400</v>
      </c>
      <c r="X1805" s="2" t="s">
        <v>401</v>
      </c>
      <c r="Y1805" s="2" t="s">
        <v>6559</v>
      </c>
      <c r="Z1805" s="2" t="s">
        <v>2107</v>
      </c>
      <c r="AA1805" s="2">
        <v>1009</v>
      </c>
      <c r="AB1805" s="2" t="s">
        <v>176</v>
      </c>
      <c r="AE1805" s="3">
        <v>45660.623888888891</v>
      </c>
      <c r="AF1805" s="2" t="s">
        <v>77</v>
      </c>
      <c r="AH1805" s="2" t="s">
        <v>142</v>
      </c>
      <c r="AI1805" s="2" t="s">
        <v>79</v>
      </c>
      <c r="AJ1805" s="2" t="s">
        <v>191</v>
      </c>
      <c r="AK1805" s="2" t="s">
        <v>10429</v>
      </c>
      <c r="AL1805" s="2" t="s">
        <v>8974</v>
      </c>
      <c r="AM1805" s="3">
        <v>45660.623912037037</v>
      </c>
      <c r="AN1805" s="2" t="s">
        <v>10429</v>
      </c>
      <c r="AP1805" s="2">
        <v>5558096</v>
      </c>
      <c r="AQ1805" s="2" t="s">
        <v>81</v>
      </c>
      <c r="AR1805" s="3">
        <v>45661.871238425927</v>
      </c>
      <c r="AS1805" s="2" t="s">
        <v>82</v>
      </c>
      <c r="AT1805" s="3">
        <v>45662.333333333336</v>
      </c>
      <c r="AU1805" s="2" t="s">
        <v>104</v>
      </c>
      <c r="AV1805" s="2" t="s">
        <v>955</v>
      </c>
      <c r="AW1805" s="2" t="s">
        <v>956</v>
      </c>
      <c r="AX1805" s="2" t="s">
        <v>3692</v>
      </c>
      <c r="AZ1805" s="3">
        <v>45661.871238425927</v>
      </c>
      <c r="BB1805" s="2" t="s">
        <v>614</v>
      </c>
      <c r="BC1805" s="2" t="s">
        <v>129</v>
      </c>
      <c r="BD1805" s="2" t="s">
        <v>615</v>
      </c>
      <c r="BE1805" s="2" t="s">
        <v>10430</v>
      </c>
      <c r="BF1805" s="2" t="s">
        <v>6859</v>
      </c>
    </row>
    <row r="1806" spans="1:58" x14ac:dyDescent="0.35">
      <c r="A1806" s="2">
        <v>2953752</v>
      </c>
      <c r="B1806" s="2" t="s">
        <v>244</v>
      </c>
      <c r="C1806" s="2">
        <v>39292531</v>
      </c>
      <c r="D1806" s="2">
        <v>339781579</v>
      </c>
      <c r="E1806" s="2" t="s">
        <v>59</v>
      </c>
      <c r="F1806" s="2" t="s">
        <v>60</v>
      </c>
      <c r="G1806" s="2" t="s">
        <v>132</v>
      </c>
      <c r="H1806" s="2" t="s">
        <v>1473</v>
      </c>
      <c r="I1806" s="2">
        <v>778230467</v>
      </c>
      <c r="J1806" s="2" t="s">
        <v>428</v>
      </c>
      <c r="K1806" s="2">
        <v>12</v>
      </c>
      <c r="L1806" s="2" t="s">
        <v>63</v>
      </c>
      <c r="M1806" s="2" t="s">
        <v>64</v>
      </c>
      <c r="N1806" s="3">
        <v>45296.747916666667</v>
      </c>
      <c r="O1806" s="2" t="s">
        <v>248</v>
      </c>
      <c r="Q1806" s="2" t="s">
        <v>66</v>
      </c>
      <c r="R1806" s="3">
        <v>45660.624293981484</v>
      </c>
      <c r="S1806" s="2" t="s">
        <v>3083</v>
      </c>
      <c r="T1806" s="2" t="s">
        <v>68</v>
      </c>
      <c r="U1806" s="2" t="s">
        <v>69</v>
      </c>
      <c r="V1806" s="2" t="s">
        <v>10431</v>
      </c>
      <c r="W1806" s="2" t="s">
        <v>250</v>
      </c>
      <c r="X1806" s="2" t="s">
        <v>251</v>
      </c>
      <c r="Y1806" s="2" t="s">
        <v>252</v>
      </c>
      <c r="Z1806" s="2" t="s">
        <v>253</v>
      </c>
      <c r="AA1806" s="2" t="s">
        <v>1557</v>
      </c>
      <c r="AB1806" s="2" t="s">
        <v>10432</v>
      </c>
      <c r="AE1806" s="3">
        <v>45660.624293981484</v>
      </c>
      <c r="AF1806" s="2" t="s">
        <v>77</v>
      </c>
      <c r="AH1806" s="2" t="s">
        <v>78</v>
      </c>
      <c r="AI1806" s="2" t="s">
        <v>255</v>
      </c>
      <c r="AJ1806" s="2" t="s">
        <v>1271</v>
      </c>
      <c r="AK1806" s="2" t="s">
        <v>10431</v>
      </c>
      <c r="AL1806" s="2" t="s">
        <v>3083</v>
      </c>
      <c r="AM1806" s="3">
        <v>45660.624328703707</v>
      </c>
      <c r="AN1806" s="2" t="s">
        <v>10431</v>
      </c>
      <c r="AP1806" s="2">
        <v>5558097</v>
      </c>
      <c r="AQ1806" s="2" t="s">
        <v>81</v>
      </c>
      <c r="AR1806" s="3">
        <v>45661.540046296293</v>
      </c>
      <c r="AS1806" s="2" t="s">
        <v>82</v>
      </c>
      <c r="AT1806" s="3">
        <v>45662.333333333336</v>
      </c>
      <c r="AU1806" s="2" t="s">
        <v>104</v>
      </c>
      <c r="AV1806" s="2" t="s">
        <v>258</v>
      </c>
      <c r="AW1806" s="2" t="s">
        <v>259</v>
      </c>
      <c r="AX1806" s="2" t="s">
        <v>934</v>
      </c>
      <c r="AZ1806" s="3">
        <v>45661.540046296293</v>
      </c>
      <c r="BB1806" s="2" t="s">
        <v>280</v>
      </c>
      <c r="BC1806" s="2" t="s">
        <v>281</v>
      </c>
      <c r="BD1806" s="2" t="s">
        <v>282</v>
      </c>
      <c r="BE1806" s="2" t="s">
        <v>10433</v>
      </c>
      <c r="BF1806" s="2" t="s">
        <v>752</v>
      </c>
    </row>
    <row r="1807" spans="1:58" x14ac:dyDescent="0.35">
      <c r="A1807" s="2">
        <v>2953753</v>
      </c>
      <c r="B1807" s="2" t="s">
        <v>58</v>
      </c>
      <c r="C1807" s="2">
        <v>40268001</v>
      </c>
      <c r="D1807" s="2">
        <v>339990385</v>
      </c>
      <c r="E1807" s="2" t="s">
        <v>59</v>
      </c>
      <c r="F1807" s="2" t="s">
        <v>60</v>
      </c>
      <c r="G1807" s="2" t="s">
        <v>10434</v>
      </c>
      <c r="H1807" s="2" t="s">
        <v>10435</v>
      </c>
      <c r="I1807" s="2">
        <v>778708736</v>
      </c>
      <c r="J1807" s="2" t="s">
        <v>1894</v>
      </c>
      <c r="K1807" s="2">
        <v>14</v>
      </c>
      <c r="L1807" s="2" t="s">
        <v>63</v>
      </c>
      <c r="M1807" s="2" t="s">
        <v>64</v>
      </c>
      <c r="N1807" s="3">
        <v>44971.618657407409</v>
      </c>
      <c r="O1807" s="2" t="s">
        <v>65</v>
      </c>
      <c r="Q1807" s="2" t="s">
        <v>66</v>
      </c>
      <c r="R1807" s="3">
        <v>45660.624710648146</v>
      </c>
      <c r="S1807" s="2" t="s">
        <v>4725</v>
      </c>
      <c r="T1807" s="2" t="s">
        <v>68</v>
      </c>
      <c r="U1807" s="2" t="s">
        <v>69</v>
      </c>
      <c r="V1807" s="2" t="s">
        <v>10436</v>
      </c>
      <c r="W1807" s="2" t="s">
        <v>233</v>
      </c>
      <c r="X1807" s="2" t="s">
        <v>233</v>
      </c>
      <c r="Y1807" s="2" t="s">
        <v>566</v>
      </c>
      <c r="Z1807" s="2" t="s">
        <v>2590</v>
      </c>
      <c r="AA1807" s="2" t="s">
        <v>10437</v>
      </c>
      <c r="AB1807" s="2" t="s">
        <v>176</v>
      </c>
      <c r="AE1807" s="3">
        <v>45660.624722222223</v>
      </c>
      <c r="AF1807" s="2" t="s">
        <v>77</v>
      </c>
      <c r="AH1807" s="2" t="s">
        <v>142</v>
      </c>
      <c r="AI1807" s="2" t="s">
        <v>79</v>
      </c>
      <c r="AJ1807" s="2" t="s">
        <v>191</v>
      </c>
      <c r="AK1807" s="2" t="s">
        <v>10436</v>
      </c>
      <c r="AL1807" s="2" t="s">
        <v>4725</v>
      </c>
      <c r="AM1807" s="3">
        <v>45660.624745370369</v>
      </c>
      <c r="AN1807" s="2" t="s">
        <v>10436</v>
      </c>
      <c r="AP1807" s="2">
        <v>5558098</v>
      </c>
      <c r="AQ1807" s="2" t="s">
        <v>81</v>
      </c>
      <c r="AR1807" s="3">
        <v>45662.69021990741</v>
      </c>
      <c r="AS1807" s="2" t="s">
        <v>82</v>
      </c>
      <c r="AT1807" s="3">
        <v>45662.392361111109</v>
      </c>
      <c r="AU1807" s="2" t="s">
        <v>104</v>
      </c>
      <c r="AV1807" s="2" t="s">
        <v>569</v>
      </c>
      <c r="AW1807" s="2" t="s">
        <v>570</v>
      </c>
      <c r="AX1807" s="2" t="s">
        <v>5705</v>
      </c>
      <c r="AZ1807" s="3">
        <v>45662.69021990741</v>
      </c>
      <c r="BB1807" s="2" t="s">
        <v>2219</v>
      </c>
      <c r="BC1807" s="2" t="s">
        <v>696</v>
      </c>
      <c r="BD1807" s="2" t="s">
        <v>89</v>
      </c>
      <c r="BE1807" s="2" t="s">
        <v>10438</v>
      </c>
      <c r="BF1807" s="2" t="s">
        <v>1093</v>
      </c>
    </row>
    <row r="1808" spans="1:58" x14ac:dyDescent="0.35">
      <c r="A1808" s="2">
        <v>2953755</v>
      </c>
      <c r="B1808" s="2" t="s">
        <v>58</v>
      </c>
      <c r="C1808" s="2">
        <v>38685641</v>
      </c>
      <c r="D1808" s="2">
        <v>338688160</v>
      </c>
      <c r="E1808" s="2" t="s">
        <v>59</v>
      </c>
      <c r="F1808" s="2" t="s">
        <v>60</v>
      </c>
      <c r="G1808" s="2" t="s">
        <v>590</v>
      </c>
      <c r="H1808" s="2" t="s">
        <v>10439</v>
      </c>
      <c r="I1808" s="2">
        <v>774896773</v>
      </c>
      <c r="J1808" s="2" t="s">
        <v>590</v>
      </c>
      <c r="K1808" s="2">
        <v>13</v>
      </c>
      <c r="L1808" s="2" t="s">
        <v>63</v>
      </c>
      <c r="M1808" s="2" t="s">
        <v>64</v>
      </c>
      <c r="N1808" s="3">
        <v>45644.470231481479</v>
      </c>
      <c r="O1808" s="2" t="s">
        <v>65</v>
      </c>
      <c r="Q1808" s="2" t="s">
        <v>66</v>
      </c>
      <c r="R1808" s="3">
        <v>45660.626064814816</v>
      </c>
      <c r="S1808" s="2" t="s">
        <v>3114</v>
      </c>
      <c r="T1808" s="2" t="s">
        <v>68</v>
      </c>
      <c r="U1808" s="2" t="s">
        <v>69</v>
      </c>
      <c r="V1808" s="2" t="s">
        <v>10440</v>
      </c>
      <c r="W1808" s="2" t="s">
        <v>71</v>
      </c>
      <c r="X1808" s="2" t="s">
        <v>72</v>
      </c>
      <c r="Y1808" s="2" t="s">
        <v>10441</v>
      </c>
      <c r="Z1808" s="2" t="s">
        <v>74</v>
      </c>
      <c r="AA1808" s="2" t="s">
        <v>7995</v>
      </c>
      <c r="AB1808" s="2" t="s">
        <v>176</v>
      </c>
      <c r="AE1808" s="3">
        <v>45660.626180555555</v>
      </c>
      <c r="AF1808" s="2" t="s">
        <v>77</v>
      </c>
      <c r="AH1808" s="2" t="s">
        <v>78</v>
      </c>
      <c r="AI1808" s="2" t="s">
        <v>79</v>
      </c>
      <c r="AJ1808" s="2" t="s">
        <v>123</v>
      </c>
      <c r="AL1808" s="2" t="s">
        <v>3114</v>
      </c>
      <c r="AM1808" s="3">
        <v>45660.626215277778</v>
      </c>
      <c r="AO1808" s="2" t="s">
        <v>3114</v>
      </c>
      <c r="AP1808" s="2">
        <v>5558103</v>
      </c>
      <c r="AQ1808" s="2" t="s">
        <v>81</v>
      </c>
      <c r="AR1808" s="3">
        <v>45662.071956018517</v>
      </c>
      <c r="AS1808" s="2" t="s">
        <v>82</v>
      </c>
      <c r="AT1808" s="3">
        <v>45660.333333333336</v>
      </c>
      <c r="AU1808" s="2" t="s">
        <v>83</v>
      </c>
      <c r="AV1808" s="2" t="s">
        <v>84</v>
      </c>
      <c r="AW1808" s="2" t="s">
        <v>85</v>
      </c>
      <c r="AX1808" s="2" t="s">
        <v>86</v>
      </c>
      <c r="AZ1808" s="3">
        <v>45662.071956018517</v>
      </c>
      <c r="BB1808" s="2" t="s">
        <v>128</v>
      </c>
      <c r="BC1808" s="2" t="s">
        <v>129</v>
      </c>
      <c r="BD1808" s="2" t="s">
        <v>130</v>
      </c>
      <c r="BE1808" s="2" t="s">
        <v>10442</v>
      </c>
      <c r="BF1808" s="2" t="s">
        <v>4784</v>
      </c>
    </row>
    <row r="1809" spans="1:58" x14ac:dyDescent="0.35">
      <c r="A1809" s="2">
        <v>2953756</v>
      </c>
      <c r="B1809" s="2" t="s">
        <v>58</v>
      </c>
      <c r="C1809" s="2">
        <v>42667161</v>
      </c>
      <c r="D1809" s="2">
        <v>338015182</v>
      </c>
      <c r="E1809" s="2" t="s">
        <v>59</v>
      </c>
      <c r="F1809" s="2" t="s">
        <v>60</v>
      </c>
      <c r="G1809" s="2" t="s">
        <v>1385</v>
      </c>
      <c r="H1809" s="2" t="s">
        <v>10443</v>
      </c>
      <c r="I1809" s="2">
        <v>773049741</v>
      </c>
      <c r="J1809" s="2" t="s">
        <v>468</v>
      </c>
      <c r="K1809" s="2">
        <v>12</v>
      </c>
      <c r="L1809" s="2" t="s">
        <v>63</v>
      </c>
      <c r="M1809" s="2" t="s">
        <v>64</v>
      </c>
      <c r="N1809" s="3">
        <v>45342.611516203702</v>
      </c>
      <c r="O1809" s="2" t="s">
        <v>65</v>
      </c>
      <c r="Q1809" s="2" t="s">
        <v>66</v>
      </c>
      <c r="R1809" s="3">
        <v>45660.62636574074</v>
      </c>
      <c r="S1809" s="2" t="s">
        <v>1570</v>
      </c>
      <c r="T1809" s="2" t="s">
        <v>156</v>
      </c>
      <c r="U1809" s="2" t="s">
        <v>417</v>
      </c>
      <c r="V1809" s="2" t="s">
        <v>10444</v>
      </c>
      <c r="W1809" s="2" t="s">
        <v>71</v>
      </c>
      <c r="X1809" s="2" t="s">
        <v>72</v>
      </c>
      <c r="Y1809" s="2" t="s">
        <v>7726</v>
      </c>
      <c r="Z1809" s="2" t="s">
        <v>3481</v>
      </c>
      <c r="AA1809" s="2" t="s">
        <v>5387</v>
      </c>
      <c r="AB1809" s="2" t="s">
        <v>176</v>
      </c>
      <c r="AE1809" s="3">
        <v>45660.626377314817</v>
      </c>
      <c r="AF1809" s="2" t="s">
        <v>77</v>
      </c>
      <c r="AH1809" s="2" t="s">
        <v>78</v>
      </c>
      <c r="AI1809" s="2" t="s">
        <v>79</v>
      </c>
      <c r="AJ1809" s="2" t="s">
        <v>191</v>
      </c>
      <c r="AK1809" s="2" t="s">
        <v>10444</v>
      </c>
      <c r="AL1809" s="2" t="s">
        <v>1570</v>
      </c>
      <c r="AM1809" s="3">
        <v>45660.62641203704</v>
      </c>
      <c r="AN1809" s="2" t="s">
        <v>10444</v>
      </c>
      <c r="AP1809" s="2">
        <v>5558104</v>
      </c>
      <c r="AQ1809" s="2" t="s">
        <v>81</v>
      </c>
      <c r="AR1809" s="3">
        <v>45662.914918981478</v>
      </c>
      <c r="AS1809" s="2" t="s">
        <v>82</v>
      </c>
      <c r="AT1809" s="3">
        <v>45662.333333333336</v>
      </c>
      <c r="AU1809" s="2" t="s">
        <v>104</v>
      </c>
      <c r="AV1809" s="2" t="s">
        <v>84</v>
      </c>
      <c r="AW1809" s="2" t="s">
        <v>85</v>
      </c>
      <c r="AX1809" s="2" t="s">
        <v>86</v>
      </c>
      <c r="AZ1809" s="3">
        <v>45662.914918981478</v>
      </c>
      <c r="BB1809" s="2" t="s">
        <v>643</v>
      </c>
      <c r="BC1809" s="2" t="s">
        <v>644</v>
      </c>
      <c r="BD1809" s="2" t="s">
        <v>299</v>
      </c>
      <c r="BE1809" s="2" t="s">
        <v>10445</v>
      </c>
      <c r="BF1809" s="2" t="s">
        <v>4784</v>
      </c>
    </row>
    <row r="1810" spans="1:58" x14ac:dyDescent="0.35">
      <c r="A1810" s="2">
        <v>2953757</v>
      </c>
      <c r="B1810" s="2" t="s">
        <v>808</v>
      </c>
      <c r="C1810" s="2">
        <v>36914651</v>
      </c>
      <c r="D1810" s="2">
        <v>339044102</v>
      </c>
      <c r="E1810" s="2" t="s">
        <v>59</v>
      </c>
      <c r="F1810" s="2" t="s">
        <v>60</v>
      </c>
      <c r="G1810" s="2" t="s">
        <v>170</v>
      </c>
      <c r="H1810" s="2" t="s">
        <v>2595</v>
      </c>
      <c r="I1810" s="2">
        <v>783025694</v>
      </c>
      <c r="J1810" s="2" t="s">
        <v>3364</v>
      </c>
      <c r="K1810" s="2">
        <v>14</v>
      </c>
      <c r="L1810" s="2" t="s">
        <v>63</v>
      </c>
      <c r="M1810" s="2" t="s">
        <v>64</v>
      </c>
      <c r="N1810" s="3">
        <v>45619.458333333336</v>
      </c>
      <c r="O1810" s="2" t="s">
        <v>248</v>
      </c>
      <c r="Q1810" s="2" t="s">
        <v>66</v>
      </c>
      <c r="R1810" s="3">
        <v>45660.626458333332</v>
      </c>
      <c r="S1810" s="2" t="s">
        <v>3056</v>
      </c>
      <c r="T1810" s="2" t="s">
        <v>68</v>
      </c>
      <c r="U1810" s="2" t="s">
        <v>69</v>
      </c>
      <c r="V1810" s="2" t="s">
        <v>10446</v>
      </c>
      <c r="W1810" s="2" t="s">
        <v>233</v>
      </c>
      <c r="X1810" s="2" t="s">
        <v>233</v>
      </c>
      <c r="Y1810" s="2" t="s">
        <v>4244</v>
      </c>
      <c r="Z1810" s="2" t="s">
        <v>567</v>
      </c>
      <c r="AA1810" s="2" t="s">
        <v>8169</v>
      </c>
      <c r="AB1810" s="2" t="s">
        <v>176</v>
      </c>
      <c r="AE1810" s="3">
        <v>45660.626481481479</v>
      </c>
      <c r="AF1810" s="2" t="s">
        <v>77</v>
      </c>
      <c r="AH1810" s="2" t="s">
        <v>78</v>
      </c>
      <c r="AI1810" s="2" t="s">
        <v>255</v>
      </c>
      <c r="AJ1810" s="2" t="s">
        <v>598</v>
      </c>
      <c r="AK1810" s="2" t="s">
        <v>10447</v>
      </c>
      <c r="AL1810" s="2" t="s">
        <v>3056</v>
      </c>
      <c r="AM1810" s="3">
        <v>45660.626504629632</v>
      </c>
      <c r="AN1810" s="2" t="s">
        <v>10447</v>
      </c>
      <c r="AP1810" s="2">
        <v>5558105</v>
      </c>
      <c r="AQ1810" s="2" t="s">
        <v>81</v>
      </c>
      <c r="AR1810" s="3">
        <v>45661.495706018519</v>
      </c>
      <c r="AS1810" s="2" t="s">
        <v>82</v>
      </c>
      <c r="AT1810" s="3">
        <v>45662.333333333336</v>
      </c>
      <c r="AU1810" s="2" t="s">
        <v>104</v>
      </c>
      <c r="AV1810" s="2" t="s">
        <v>569</v>
      </c>
      <c r="AW1810" s="2" t="s">
        <v>570</v>
      </c>
      <c r="AX1810" s="2" t="s">
        <v>5705</v>
      </c>
      <c r="AZ1810" s="3">
        <v>45661.495706018519</v>
      </c>
      <c r="BB1810" s="2" t="s">
        <v>280</v>
      </c>
      <c r="BC1810" s="2" t="s">
        <v>281</v>
      </c>
      <c r="BD1810" s="2" t="s">
        <v>282</v>
      </c>
      <c r="BE1810" s="2" t="s">
        <v>10448</v>
      </c>
      <c r="BF1810" s="2" t="s">
        <v>1093</v>
      </c>
    </row>
    <row r="1811" spans="1:58" x14ac:dyDescent="0.35">
      <c r="A1811" s="2">
        <v>2953758</v>
      </c>
      <c r="B1811" s="2" t="s">
        <v>58</v>
      </c>
      <c r="C1811" s="2">
        <v>44076301</v>
      </c>
      <c r="D1811" s="2">
        <v>338611557</v>
      </c>
      <c r="E1811" s="2" t="s">
        <v>59</v>
      </c>
      <c r="F1811" s="2" t="s">
        <v>60</v>
      </c>
      <c r="G1811" s="2" t="s">
        <v>10449</v>
      </c>
      <c r="H1811" s="2" t="s">
        <v>10450</v>
      </c>
      <c r="I1811" s="2">
        <v>775053075</v>
      </c>
      <c r="J1811" s="2" t="s">
        <v>10451</v>
      </c>
      <c r="K1811" s="2">
        <v>13</v>
      </c>
      <c r="L1811" s="2" t="s">
        <v>305</v>
      </c>
      <c r="M1811" s="2" t="s">
        <v>64</v>
      </c>
      <c r="N1811" s="3">
        <v>45649.708333333336</v>
      </c>
      <c r="O1811" s="2" t="s">
        <v>65</v>
      </c>
      <c r="Q1811" s="2" t="s">
        <v>66</v>
      </c>
      <c r="R1811" s="3">
        <v>45660.627546296295</v>
      </c>
      <c r="S1811" s="2" t="s">
        <v>8285</v>
      </c>
      <c r="T1811" s="2" t="s">
        <v>68</v>
      </c>
      <c r="U1811" s="2" t="s">
        <v>1863</v>
      </c>
      <c r="V1811" s="2" t="s">
        <v>10452</v>
      </c>
      <c r="W1811" s="2" t="s">
        <v>118</v>
      </c>
      <c r="X1811" s="2" t="s">
        <v>119</v>
      </c>
      <c r="Y1811" s="2" t="s">
        <v>766</v>
      </c>
      <c r="Z1811" s="2" t="s">
        <v>121</v>
      </c>
      <c r="AA1811" s="2" t="s">
        <v>121</v>
      </c>
      <c r="AB1811" s="2" t="s">
        <v>176</v>
      </c>
      <c r="AE1811" s="3">
        <v>45660.627557870372</v>
      </c>
      <c r="AF1811" s="2" t="s">
        <v>77</v>
      </c>
      <c r="AH1811" s="2" t="s">
        <v>78</v>
      </c>
      <c r="AI1811" s="2" t="s">
        <v>79</v>
      </c>
      <c r="AJ1811" s="2" t="s">
        <v>191</v>
      </c>
      <c r="AK1811" s="2" t="s">
        <v>10452</v>
      </c>
      <c r="AL1811" s="2" t="s">
        <v>8285</v>
      </c>
      <c r="AM1811" s="3">
        <v>45660.627581018518</v>
      </c>
      <c r="AN1811" s="2" t="s">
        <v>10452</v>
      </c>
      <c r="AP1811" s="2">
        <v>5558107</v>
      </c>
      <c r="AQ1811" s="2" t="s">
        <v>81</v>
      </c>
      <c r="AR1811" s="3">
        <v>45662.096701388888</v>
      </c>
      <c r="AS1811" s="2" t="s">
        <v>82</v>
      </c>
      <c r="AT1811" s="3">
        <v>45660.5625</v>
      </c>
      <c r="AU1811" s="2" t="s">
        <v>104</v>
      </c>
      <c r="AV1811" s="2" t="s">
        <v>125</v>
      </c>
      <c r="AW1811" s="2" t="s">
        <v>126</v>
      </c>
      <c r="AX1811" s="2" t="s">
        <v>2110</v>
      </c>
      <c r="AZ1811" s="3">
        <v>45662.096701388888</v>
      </c>
      <c r="BB1811" s="2" t="s">
        <v>1166</v>
      </c>
      <c r="BC1811" s="2" t="s">
        <v>226</v>
      </c>
      <c r="BD1811" s="2" t="s">
        <v>89</v>
      </c>
      <c r="BE1811" s="2" t="s">
        <v>10453</v>
      </c>
      <c r="BF1811" s="2" t="s">
        <v>4784</v>
      </c>
    </row>
    <row r="1812" spans="1:58" x14ac:dyDescent="0.35">
      <c r="A1812" s="2">
        <v>2953759</v>
      </c>
      <c r="B1812" s="2" t="s">
        <v>244</v>
      </c>
      <c r="C1812" s="2">
        <v>44395871</v>
      </c>
      <c r="D1812" s="2">
        <v>339704321</v>
      </c>
      <c r="E1812" s="2" t="s">
        <v>59</v>
      </c>
      <c r="F1812" s="2" t="s">
        <v>60</v>
      </c>
      <c r="G1812" s="2" t="s">
        <v>659</v>
      </c>
      <c r="H1812" s="2" t="s">
        <v>10454</v>
      </c>
      <c r="I1812" s="2">
        <v>776879879</v>
      </c>
      <c r="J1812" s="2" t="s">
        <v>661</v>
      </c>
      <c r="K1812" s="2">
        <v>14</v>
      </c>
      <c r="L1812" s="2" t="s">
        <v>63</v>
      </c>
      <c r="M1812" s="2" t="s">
        <v>64</v>
      </c>
      <c r="N1812" s="3">
        <v>45615.666666666664</v>
      </c>
      <c r="O1812" s="2" t="s">
        <v>248</v>
      </c>
      <c r="Q1812" s="2" t="s">
        <v>66</v>
      </c>
      <c r="R1812" s="3">
        <v>45660.627939814818</v>
      </c>
      <c r="S1812" s="2" t="s">
        <v>6075</v>
      </c>
      <c r="T1812" s="2" t="s">
        <v>156</v>
      </c>
      <c r="U1812" s="2" t="s">
        <v>69</v>
      </c>
      <c r="V1812" s="2" t="s">
        <v>10455</v>
      </c>
      <c r="W1812" s="2" t="s">
        <v>250</v>
      </c>
      <c r="X1812" s="2" t="s">
        <v>743</v>
      </c>
      <c r="Y1812" s="2" t="s">
        <v>6348</v>
      </c>
      <c r="Z1812" s="2" t="s">
        <v>1913</v>
      </c>
      <c r="AA1812" s="2" t="s">
        <v>10456</v>
      </c>
      <c r="AB1812" s="2" t="s">
        <v>176</v>
      </c>
      <c r="AE1812" s="3">
        <v>45660.627951388888</v>
      </c>
      <c r="AF1812" s="2" t="s">
        <v>77</v>
      </c>
      <c r="AH1812" s="2" t="s">
        <v>78</v>
      </c>
      <c r="AI1812" s="2" t="s">
        <v>255</v>
      </c>
      <c r="AJ1812" s="2" t="s">
        <v>276</v>
      </c>
      <c r="AK1812" s="2" t="s">
        <v>10457</v>
      </c>
      <c r="AL1812" s="2" t="s">
        <v>6075</v>
      </c>
      <c r="AM1812" s="3">
        <v>45660.627986111111</v>
      </c>
      <c r="AN1812" s="2" t="s">
        <v>10457</v>
      </c>
      <c r="AP1812" s="2">
        <v>5558108</v>
      </c>
      <c r="AQ1812" s="2" t="s">
        <v>81</v>
      </c>
      <c r="AR1812" s="3">
        <v>45661.764456018522</v>
      </c>
      <c r="AS1812" s="2" t="s">
        <v>82</v>
      </c>
      <c r="AT1812" s="3">
        <v>45662.333333333336</v>
      </c>
      <c r="AU1812" s="2" t="s">
        <v>104</v>
      </c>
      <c r="AV1812" s="2" t="s">
        <v>258</v>
      </c>
      <c r="AW1812" s="2" t="s">
        <v>259</v>
      </c>
      <c r="AX1812" s="2" t="s">
        <v>1558</v>
      </c>
      <c r="AZ1812" s="3">
        <v>45661.764456018522</v>
      </c>
      <c r="BB1812" s="2" t="s">
        <v>4062</v>
      </c>
      <c r="BC1812" s="2" t="s">
        <v>281</v>
      </c>
      <c r="BD1812" s="2" t="s">
        <v>750</v>
      </c>
      <c r="BE1812" s="2" t="s">
        <v>10458</v>
      </c>
      <c r="BF1812" s="2" t="s">
        <v>752</v>
      </c>
    </row>
    <row r="1813" spans="1:58" x14ac:dyDescent="0.35">
      <c r="A1813" s="2">
        <v>2953760</v>
      </c>
      <c r="B1813" s="2" t="s">
        <v>58</v>
      </c>
      <c r="C1813" s="2">
        <v>1448071</v>
      </c>
      <c r="D1813" s="2">
        <v>339571847</v>
      </c>
      <c r="E1813" s="2" t="s">
        <v>59</v>
      </c>
      <c r="F1813" s="2" t="s">
        <v>60</v>
      </c>
      <c r="G1813" s="2" t="s">
        <v>466</v>
      </c>
      <c r="H1813" s="2" t="s">
        <v>10459</v>
      </c>
      <c r="I1813" s="2">
        <v>777463172</v>
      </c>
      <c r="J1813" s="2" t="s">
        <v>2158</v>
      </c>
      <c r="K1813" s="2">
        <v>14</v>
      </c>
      <c r="L1813" s="2" t="s">
        <v>305</v>
      </c>
      <c r="M1813" s="2" t="s">
        <v>64</v>
      </c>
      <c r="N1813" s="3">
        <v>45580.602094907408</v>
      </c>
      <c r="O1813" s="2" t="s">
        <v>65</v>
      </c>
      <c r="Q1813" s="2" t="s">
        <v>66</v>
      </c>
      <c r="R1813" s="3">
        <v>45660.628645833334</v>
      </c>
      <c r="S1813" s="2" t="s">
        <v>7341</v>
      </c>
      <c r="T1813" s="2" t="s">
        <v>68</v>
      </c>
      <c r="U1813" s="2" t="s">
        <v>215</v>
      </c>
      <c r="V1813" s="2" t="s">
        <v>10460</v>
      </c>
      <c r="W1813" s="2" t="s">
        <v>233</v>
      </c>
      <c r="X1813" s="2" t="s">
        <v>234</v>
      </c>
      <c r="Y1813" s="2" t="s">
        <v>1492</v>
      </c>
      <c r="Z1813" s="2" t="s">
        <v>236</v>
      </c>
      <c r="AA1813" s="2" t="s">
        <v>1493</v>
      </c>
      <c r="AB1813" s="2" t="s">
        <v>176</v>
      </c>
      <c r="AE1813" s="3">
        <v>45660.628657407404</v>
      </c>
      <c r="AF1813" s="2" t="s">
        <v>77</v>
      </c>
      <c r="AH1813" s="2" t="s">
        <v>142</v>
      </c>
      <c r="AI1813" s="2" t="s">
        <v>79</v>
      </c>
      <c r="AJ1813" s="2" t="s">
        <v>276</v>
      </c>
      <c r="AK1813" s="2" t="s">
        <v>10461</v>
      </c>
      <c r="AL1813" s="2" t="s">
        <v>7341</v>
      </c>
      <c r="AM1813" s="3">
        <v>45660.628703703704</v>
      </c>
      <c r="AN1813" s="2" t="s">
        <v>10461</v>
      </c>
      <c r="AP1813" s="2">
        <v>5558109</v>
      </c>
      <c r="AQ1813" s="2" t="s">
        <v>81</v>
      </c>
      <c r="AR1813" s="3">
        <v>45661.574664351851</v>
      </c>
      <c r="AS1813" s="2" t="s">
        <v>82</v>
      </c>
      <c r="AT1813" s="3">
        <v>45662.333333333336</v>
      </c>
      <c r="AU1813" s="2" t="s">
        <v>104</v>
      </c>
      <c r="AV1813" s="2" t="s">
        <v>239</v>
      </c>
      <c r="AW1813" s="2" t="s">
        <v>240</v>
      </c>
      <c r="AX1813" s="2" t="s">
        <v>3012</v>
      </c>
      <c r="AZ1813" s="3">
        <v>45661.574664351851</v>
      </c>
      <c r="BB1813" s="2" t="s">
        <v>614</v>
      </c>
      <c r="BC1813" s="2" t="s">
        <v>129</v>
      </c>
      <c r="BD1813" s="2" t="s">
        <v>615</v>
      </c>
      <c r="BE1813" s="2" t="s">
        <v>10462</v>
      </c>
      <c r="BF1813" s="2" t="s">
        <v>243</v>
      </c>
    </row>
    <row r="1814" spans="1:58" x14ac:dyDescent="0.35">
      <c r="A1814" s="2">
        <v>2953761</v>
      </c>
      <c r="B1814" s="2" t="s">
        <v>58</v>
      </c>
      <c r="C1814" s="2">
        <v>37660521</v>
      </c>
      <c r="D1814" s="2">
        <v>338707613</v>
      </c>
      <c r="E1814" s="2" t="s">
        <v>59</v>
      </c>
      <c r="F1814" s="2" t="s">
        <v>60</v>
      </c>
      <c r="G1814" s="2" t="s">
        <v>266</v>
      </c>
      <c r="H1814" s="2" t="s">
        <v>1261</v>
      </c>
      <c r="I1814" s="2">
        <v>776541378</v>
      </c>
      <c r="J1814" s="2" t="s">
        <v>10463</v>
      </c>
      <c r="K1814" s="2">
        <v>13</v>
      </c>
      <c r="L1814" s="2" t="s">
        <v>305</v>
      </c>
      <c r="M1814" s="2" t="s">
        <v>64</v>
      </c>
      <c r="N1814" s="3">
        <v>45131.666666666664</v>
      </c>
      <c r="O1814" s="2" t="s">
        <v>65</v>
      </c>
      <c r="Q1814" s="2" t="s">
        <v>66</v>
      </c>
      <c r="R1814" s="3">
        <v>45660.629618055558</v>
      </c>
      <c r="S1814" s="2" t="s">
        <v>7798</v>
      </c>
      <c r="T1814" s="2" t="s">
        <v>68</v>
      </c>
      <c r="U1814" s="2" t="s">
        <v>417</v>
      </c>
      <c r="V1814" s="2" t="s">
        <v>10464</v>
      </c>
      <c r="W1814" s="2" t="s">
        <v>136</v>
      </c>
      <c r="X1814" s="2" t="s">
        <v>137</v>
      </c>
      <c r="Y1814" s="2" t="s">
        <v>4876</v>
      </c>
      <c r="Z1814" s="2" t="s">
        <v>2288</v>
      </c>
      <c r="AA1814" s="2" t="s">
        <v>6631</v>
      </c>
      <c r="AB1814" s="2" t="s">
        <v>176</v>
      </c>
      <c r="AE1814" s="3">
        <v>45660.629629629628</v>
      </c>
      <c r="AF1814" s="2" t="s">
        <v>77</v>
      </c>
      <c r="AH1814" s="2" t="s">
        <v>78</v>
      </c>
      <c r="AI1814" s="2" t="s">
        <v>79</v>
      </c>
      <c r="AJ1814" s="2" t="s">
        <v>191</v>
      </c>
      <c r="AK1814" s="2" t="s">
        <v>10465</v>
      </c>
      <c r="AL1814" s="2" t="s">
        <v>7798</v>
      </c>
      <c r="AM1814" s="3">
        <v>45660.629664351851</v>
      </c>
      <c r="AN1814" s="2" t="s">
        <v>10465</v>
      </c>
      <c r="AP1814" s="2">
        <v>5558113</v>
      </c>
      <c r="AQ1814" s="2" t="s">
        <v>81</v>
      </c>
      <c r="AR1814" s="3">
        <v>45661.878506944442</v>
      </c>
      <c r="AS1814" s="2" t="s">
        <v>82</v>
      </c>
      <c r="AT1814" s="3">
        <v>45662.333333333336</v>
      </c>
      <c r="AU1814" s="2" t="s">
        <v>104</v>
      </c>
      <c r="AV1814" s="2" t="s">
        <v>163</v>
      </c>
      <c r="AW1814" s="2" t="s">
        <v>164</v>
      </c>
      <c r="AX1814" s="2" t="s">
        <v>3866</v>
      </c>
      <c r="AZ1814" s="3">
        <v>45661.878506944442</v>
      </c>
      <c r="BB1814" s="2" t="s">
        <v>179</v>
      </c>
      <c r="BC1814" s="2" t="s">
        <v>180</v>
      </c>
      <c r="BD1814" s="2" t="s">
        <v>181</v>
      </c>
      <c r="BE1814" s="2" t="s">
        <v>899</v>
      </c>
      <c r="BF1814" s="2" t="s">
        <v>412</v>
      </c>
    </row>
    <row r="1815" spans="1:58" x14ac:dyDescent="0.35">
      <c r="A1815" s="2">
        <v>2953762</v>
      </c>
      <c r="B1815" s="2" t="s">
        <v>58</v>
      </c>
      <c r="C1815" s="2">
        <v>40407261</v>
      </c>
      <c r="D1815" s="2">
        <v>338584130</v>
      </c>
      <c r="E1815" s="2" t="s">
        <v>59</v>
      </c>
      <c r="F1815" s="2" t="s">
        <v>60</v>
      </c>
      <c r="G1815" s="2" t="s">
        <v>876</v>
      </c>
      <c r="H1815" s="2" t="s">
        <v>1128</v>
      </c>
      <c r="I1815" s="2">
        <v>777132288</v>
      </c>
      <c r="J1815" s="2" t="s">
        <v>10466</v>
      </c>
      <c r="K1815" s="2">
        <v>12</v>
      </c>
      <c r="L1815" s="2" t="s">
        <v>63</v>
      </c>
      <c r="M1815" s="2" t="s">
        <v>64</v>
      </c>
      <c r="N1815" s="3">
        <v>44963.541666666664</v>
      </c>
      <c r="O1815" s="2" t="s">
        <v>647</v>
      </c>
      <c r="Q1815" s="2" t="s">
        <v>66</v>
      </c>
      <c r="R1815" s="3">
        <v>45660.63008101852</v>
      </c>
      <c r="S1815" s="2" t="s">
        <v>2143</v>
      </c>
      <c r="T1815" s="2" t="s">
        <v>156</v>
      </c>
      <c r="U1815" s="2" t="s">
        <v>69</v>
      </c>
      <c r="V1815" s="2" t="s">
        <v>10467</v>
      </c>
      <c r="Y1815" s="2" t="s">
        <v>9468</v>
      </c>
      <c r="Z1815" s="2" t="s">
        <v>200</v>
      </c>
      <c r="AA1815" s="2" t="s">
        <v>4438</v>
      </c>
      <c r="AB1815" s="2" t="s">
        <v>4438</v>
      </c>
      <c r="AC1815" s="2" t="s">
        <v>10468</v>
      </c>
      <c r="AE1815" s="3">
        <v>45661.76935185185</v>
      </c>
      <c r="AF1815" s="2" t="s">
        <v>77</v>
      </c>
      <c r="AH1815" s="2" t="s">
        <v>142</v>
      </c>
      <c r="AI1815" s="2" t="s">
        <v>58</v>
      </c>
      <c r="AJ1815" s="2" t="s">
        <v>101</v>
      </c>
      <c r="AK1815" s="2" t="s">
        <v>10469</v>
      </c>
      <c r="AL1815" s="2" t="s">
        <v>2258</v>
      </c>
      <c r="AM1815" s="3">
        <v>45661.769456018519</v>
      </c>
      <c r="AN1815" s="2" t="s">
        <v>10469</v>
      </c>
      <c r="AO1815" s="2" t="s">
        <v>2258</v>
      </c>
      <c r="AP1815" s="2">
        <v>5560853</v>
      </c>
      <c r="AQ1815" s="2" t="s">
        <v>81</v>
      </c>
      <c r="AR1815" s="3">
        <v>45662.551134259258</v>
      </c>
      <c r="AS1815" s="2" t="s">
        <v>82</v>
      </c>
      <c r="AT1815" s="3">
        <v>45661.5625</v>
      </c>
      <c r="AU1815" s="2" t="s">
        <v>104</v>
      </c>
      <c r="AV1815" s="2" t="s">
        <v>969</v>
      </c>
      <c r="AW1815" s="2" t="s">
        <v>970</v>
      </c>
      <c r="AX1815" s="2" t="s">
        <v>971</v>
      </c>
      <c r="AZ1815" s="3">
        <v>45662.551134259258</v>
      </c>
      <c r="BB1815" s="2" t="s">
        <v>887</v>
      </c>
      <c r="BC1815" s="2" t="s">
        <v>888</v>
      </c>
      <c r="BD1815" s="2" t="s">
        <v>889</v>
      </c>
      <c r="BE1815" s="2" t="s">
        <v>10470</v>
      </c>
      <c r="BF1815" s="2" t="s">
        <v>1300</v>
      </c>
    </row>
    <row r="1816" spans="1:58" x14ac:dyDescent="0.35">
      <c r="A1816" s="2">
        <v>2953763</v>
      </c>
      <c r="B1816" s="2" t="s">
        <v>58</v>
      </c>
      <c r="C1816" s="2">
        <v>44469471</v>
      </c>
      <c r="D1816" s="2">
        <v>338041021</v>
      </c>
      <c r="E1816" s="2" t="s">
        <v>59</v>
      </c>
      <c r="F1816" s="2" t="s">
        <v>60</v>
      </c>
      <c r="G1816" s="2" t="s">
        <v>152</v>
      </c>
      <c r="H1816" s="2" t="s">
        <v>10471</v>
      </c>
      <c r="I1816" s="2">
        <v>777146455</v>
      </c>
      <c r="J1816" s="2" t="s">
        <v>154</v>
      </c>
      <c r="K1816" s="2">
        <v>13</v>
      </c>
      <c r="L1816" s="2" t="s">
        <v>63</v>
      </c>
      <c r="M1816" s="2" t="s">
        <v>64</v>
      </c>
      <c r="N1816" s="3">
        <v>45659.458333333336</v>
      </c>
      <c r="O1816" s="2" t="s">
        <v>65</v>
      </c>
      <c r="Q1816" s="2" t="s">
        <v>66</v>
      </c>
      <c r="R1816" s="3">
        <v>45660.630532407406</v>
      </c>
      <c r="S1816" s="2" t="s">
        <v>1250</v>
      </c>
      <c r="T1816" s="2" t="s">
        <v>156</v>
      </c>
      <c r="U1816" s="2" t="s">
        <v>69</v>
      </c>
      <c r="V1816" s="2" t="s">
        <v>10472</v>
      </c>
      <c r="W1816" s="2" t="s">
        <v>118</v>
      </c>
      <c r="X1816" s="2" t="s">
        <v>119</v>
      </c>
      <c r="Y1816" s="2" t="s">
        <v>10473</v>
      </c>
      <c r="Z1816" s="2" t="s">
        <v>917</v>
      </c>
      <c r="AA1816" s="2" t="s">
        <v>917</v>
      </c>
      <c r="AB1816" s="2" t="s">
        <v>176</v>
      </c>
      <c r="AE1816" s="3">
        <v>45660.630543981482</v>
      </c>
      <c r="AF1816" s="2" t="s">
        <v>77</v>
      </c>
      <c r="AH1816" s="2" t="s">
        <v>78</v>
      </c>
      <c r="AI1816" s="2" t="s">
        <v>79</v>
      </c>
      <c r="AJ1816" s="2" t="s">
        <v>80</v>
      </c>
      <c r="AK1816" s="2" t="s">
        <v>10474</v>
      </c>
      <c r="AL1816" s="2" t="s">
        <v>1250</v>
      </c>
      <c r="AM1816" s="3">
        <v>45660.630578703705</v>
      </c>
      <c r="AN1816" s="2" t="s">
        <v>10474</v>
      </c>
      <c r="AP1816" s="2">
        <v>5558118</v>
      </c>
      <c r="AQ1816" s="2" t="s">
        <v>81</v>
      </c>
      <c r="AR1816" s="3">
        <v>45662.083078703705</v>
      </c>
      <c r="AS1816" s="2" t="s">
        <v>82</v>
      </c>
      <c r="AT1816" s="3">
        <v>45662.333333333336</v>
      </c>
      <c r="AU1816" s="2" t="s">
        <v>104</v>
      </c>
      <c r="AV1816" s="2" t="s">
        <v>125</v>
      </c>
      <c r="AW1816" s="2" t="s">
        <v>126</v>
      </c>
      <c r="AX1816" s="2" t="s">
        <v>2627</v>
      </c>
      <c r="AZ1816" s="3">
        <v>45662.083078703705</v>
      </c>
      <c r="BB1816" s="2" t="s">
        <v>87</v>
      </c>
      <c r="BC1816" s="2" t="s">
        <v>88</v>
      </c>
      <c r="BD1816" s="2" t="s">
        <v>89</v>
      </c>
      <c r="BE1816" s="2" t="s">
        <v>10475</v>
      </c>
      <c r="BF1816" s="2" t="s">
        <v>4784</v>
      </c>
    </row>
    <row r="1817" spans="1:58" x14ac:dyDescent="0.35">
      <c r="A1817" s="2">
        <v>2953765</v>
      </c>
      <c r="B1817" s="2" t="s">
        <v>720</v>
      </c>
      <c r="C1817" s="2">
        <v>35909541</v>
      </c>
      <c r="D1817" s="2">
        <v>339788387</v>
      </c>
      <c r="E1817" s="2" t="s">
        <v>59</v>
      </c>
      <c r="F1817" s="2" t="s">
        <v>60</v>
      </c>
      <c r="G1817" s="2" t="s">
        <v>1921</v>
      </c>
      <c r="H1817" s="2" t="s">
        <v>6880</v>
      </c>
      <c r="I1817" s="2">
        <v>772165276</v>
      </c>
      <c r="J1817" s="2" t="s">
        <v>2514</v>
      </c>
      <c r="K1817" s="2">
        <v>14</v>
      </c>
      <c r="L1817" s="2" t="s">
        <v>63</v>
      </c>
      <c r="M1817" s="2" t="s">
        <v>64</v>
      </c>
      <c r="N1817" s="3">
        <v>43812.708333333336</v>
      </c>
      <c r="O1817" s="2" t="s">
        <v>724</v>
      </c>
      <c r="Q1817" s="2" t="s">
        <v>66</v>
      </c>
      <c r="R1817" s="3">
        <v>45660.632037037038</v>
      </c>
      <c r="S1817" s="2" t="s">
        <v>6428</v>
      </c>
      <c r="T1817" s="2" t="s">
        <v>68</v>
      </c>
      <c r="U1817" s="2" t="s">
        <v>69</v>
      </c>
      <c r="V1817" s="2" t="s">
        <v>10476</v>
      </c>
      <c r="W1817" s="2" t="s">
        <v>250</v>
      </c>
      <c r="X1817" s="2" t="s">
        <v>251</v>
      </c>
      <c r="Y1817" s="2" t="s">
        <v>3462</v>
      </c>
      <c r="Z1817" s="2" t="s">
        <v>745</v>
      </c>
      <c r="AA1817" s="2" t="s">
        <v>1797</v>
      </c>
      <c r="AB1817" s="2" t="s">
        <v>176</v>
      </c>
      <c r="AE1817" s="3">
        <v>45660.632037037038</v>
      </c>
      <c r="AF1817" s="2" t="s">
        <v>77</v>
      </c>
      <c r="AH1817" s="2" t="s">
        <v>142</v>
      </c>
      <c r="AI1817" s="2" t="s">
        <v>255</v>
      </c>
      <c r="AJ1817" s="2" t="s">
        <v>276</v>
      </c>
      <c r="AK1817" s="2" t="s">
        <v>10476</v>
      </c>
      <c r="AL1817" s="2" t="s">
        <v>6428</v>
      </c>
      <c r="AM1817" s="3">
        <v>45660.632071759261</v>
      </c>
      <c r="AN1817" s="2" t="s">
        <v>10476</v>
      </c>
      <c r="AP1817" s="2">
        <v>5558120</v>
      </c>
      <c r="AQ1817" s="2" t="s">
        <v>81</v>
      </c>
      <c r="AR1817" s="3">
        <v>45661.535740740743</v>
      </c>
      <c r="AS1817" s="2" t="s">
        <v>82</v>
      </c>
      <c r="AT1817" s="3">
        <v>45662.333333333336</v>
      </c>
      <c r="AU1817" s="2" t="s">
        <v>104</v>
      </c>
      <c r="AV1817" s="2" t="s">
        <v>258</v>
      </c>
      <c r="AW1817" s="2" t="s">
        <v>259</v>
      </c>
      <c r="AX1817" s="2" t="s">
        <v>487</v>
      </c>
      <c r="AZ1817" s="3">
        <v>45661.535740740743</v>
      </c>
      <c r="BB1817" s="2" t="s">
        <v>280</v>
      </c>
      <c r="BC1817" s="2" t="s">
        <v>281</v>
      </c>
      <c r="BD1817" s="2" t="s">
        <v>282</v>
      </c>
      <c r="BE1817" s="2" t="s">
        <v>10210</v>
      </c>
      <c r="BF1817" s="2" t="s">
        <v>752</v>
      </c>
    </row>
    <row r="1818" spans="1:58" x14ac:dyDescent="0.35">
      <c r="A1818" s="2">
        <v>2953768</v>
      </c>
      <c r="B1818" s="2" t="s">
        <v>58</v>
      </c>
      <c r="C1818" s="2">
        <v>1103771</v>
      </c>
      <c r="D1818" s="2">
        <v>338640472</v>
      </c>
      <c r="E1818" s="2" t="s">
        <v>59</v>
      </c>
      <c r="F1818" s="2" t="s">
        <v>60</v>
      </c>
      <c r="G1818" s="2" t="s">
        <v>10477</v>
      </c>
      <c r="H1818" s="2" t="s">
        <v>7823</v>
      </c>
      <c r="I1818" s="2">
        <v>776397812</v>
      </c>
      <c r="J1818" s="2" t="s">
        <v>10478</v>
      </c>
      <c r="K1818" s="2">
        <v>12</v>
      </c>
      <c r="L1818" s="2" t="s">
        <v>63</v>
      </c>
      <c r="M1818" s="2" t="s">
        <v>64</v>
      </c>
      <c r="N1818" s="3">
        <v>44805</v>
      </c>
      <c r="O1818" s="2" t="s">
        <v>647</v>
      </c>
      <c r="Q1818" s="2" t="s">
        <v>66</v>
      </c>
      <c r="R1818" s="3">
        <v>45660.633136574077</v>
      </c>
      <c r="S1818" s="2" t="s">
        <v>2686</v>
      </c>
      <c r="T1818" s="2" t="s">
        <v>156</v>
      </c>
      <c r="U1818" s="2" t="s">
        <v>69</v>
      </c>
      <c r="V1818" s="2" t="s">
        <v>10479</v>
      </c>
      <c r="W1818" s="2" t="s">
        <v>71</v>
      </c>
      <c r="X1818" s="2" t="s">
        <v>431</v>
      </c>
      <c r="Y1818" s="2" t="s">
        <v>10363</v>
      </c>
      <c r="Z1818" s="2" t="s">
        <v>964</v>
      </c>
      <c r="AA1818" s="2" t="s">
        <v>964</v>
      </c>
      <c r="AB1818" s="2" t="s">
        <v>10480</v>
      </c>
      <c r="AE1818" s="3">
        <v>45660.633136574077</v>
      </c>
      <c r="AF1818" s="2" t="s">
        <v>77</v>
      </c>
      <c r="AH1818" s="2" t="s">
        <v>142</v>
      </c>
      <c r="AI1818" s="2" t="s">
        <v>79</v>
      </c>
      <c r="AJ1818" s="2" t="s">
        <v>123</v>
      </c>
      <c r="AK1818" s="2" t="s">
        <v>10479</v>
      </c>
      <c r="AL1818" s="2" t="s">
        <v>2686</v>
      </c>
      <c r="AM1818" s="3">
        <v>45660.633171296293</v>
      </c>
      <c r="AN1818" s="2" t="s">
        <v>10479</v>
      </c>
      <c r="AP1818" s="2">
        <v>5558123</v>
      </c>
      <c r="AQ1818" s="2" t="s">
        <v>81</v>
      </c>
      <c r="AR1818" s="3">
        <v>45661.534791666665</v>
      </c>
      <c r="AS1818" s="2" t="s">
        <v>82</v>
      </c>
      <c r="AT1818" s="3">
        <v>45662.302083333336</v>
      </c>
      <c r="AU1818" s="2" t="s">
        <v>104</v>
      </c>
      <c r="AV1818" s="2" t="s">
        <v>436</v>
      </c>
      <c r="AW1818" s="2" t="s">
        <v>437</v>
      </c>
      <c r="AX1818" s="2" t="s">
        <v>438</v>
      </c>
      <c r="AZ1818" s="3">
        <v>45661.534791666665</v>
      </c>
      <c r="BB1818" s="2" t="s">
        <v>887</v>
      </c>
      <c r="BC1818" s="2" t="s">
        <v>888</v>
      </c>
      <c r="BD1818" s="2" t="s">
        <v>889</v>
      </c>
      <c r="BE1818" s="2" t="s">
        <v>10481</v>
      </c>
      <c r="BF1818" s="2" t="s">
        <v>2564</v>
      </c>
    </row>
    <row r="1819" spans="1:58" x14ac:dyDescent="0.35">
      <c r="A1819" s="2">
        <v>2953770</v>
      </c>
      <c r="B1819" s="2" t="s">
        <v>244</v>
      </c>
      <c r="C1819" s="2">
        <v>41993951</v>
      </c>
      <c r="D1819" s="2">
        <v>338010489</v>
      </c>
      <c r="E1819" s="2" t="s">
        <v>59</v>
      </c>
      <c r="F1819" s="2" t="s">
        <v>60</v>
      </c>
      <c r="G1819" s="2" t="s">
        <v>10482</v>
      </c>
      <c r="H1819" s="2" t="s">
        <v>10483</v>
      </c>
      <c r="I1819" s="2">
        <v>774042155</v>
      </c>
      <c r="J1819" s="2" t="s">
        <v>10484</v>
      </c>
      <c r="K1819" s="2">
        <v>12</v>
      </c>
      <c r="L1819" s="2" t="s">
        <v>63</v>
      </c>
      <c r="M1819" s="2" t="s">
        <v>64</v>
      </c>
      <c r="N1819" s="3">
        <v>45248.541666666664</v>
      </c>
      <c r="O1819" s="2" t="s">
        <v>509</v>
      </c>
      <c r="Q1819" s="2" t="s">
        <v>66</v>
      </c>
      <c r="R1819" s="3">
        <v>45660.634606481479</v>
      </c>
      <c r="S1819" s="2" t="s">
        <v>5290</v>
      </c>
      <c r="T1819" s="2" t="s">
        <v>156</v>
      </c>
      <c r="U1819" s="2" t="s">
        <v>69</v>
      </c>
      <c r="V1819" s="2" t="s">
        <v>10485</v>
      </c>
      <c r="W1819" s="2" t="s">
        <v>71</v>
      </c>
      <c r="X1819" s="2" t="s">
        <v>198</v>
      </c>
      <c r="Y1819" s="2" t="s">
        <v>3931</v>
      </c>
      <c r="Z1819" s="2" t="s">
        <v>541</v>
      </c>
      <c r="AA1819" s="2" t="s">
        <v>1028</v>
      </c>
      <c r="AB1819" s="2" t="s">
        <v>1028</v>
      </c>
      <c r="AE1819" s="3">
        <v>45660.634618055556</v>
      </c>
      <c r="AF1819" s="2" t="s">
        <v>77</v>
      </c>
      <c r="AH1819" s="2" t="s">
        <v>78</v>
      </c>
      <c r="AI1819" s="2" t="s">
        <v>255</v>
      </c>
      <c r="AJ1819" s="2" t="s">
        <v>276</v>
      </c>
      <c r="AK1819" s="2" t="s">
        <v>10486</v>
      </c>
      <c r="AL1819" s="2" t="s">
        <v>5290</v>
      </c>
      <c r="AM1819" s="3">
        <v>45660.634652777779</v>
      </c>
      <c r="AN1819" s="2" t="s">
        <v>10486</v>
      </c>
      <c r="AP1819" s="2">
        <v>5558129</v>
      </c>
      <c r="AQ1819" s="2" t="s">
        <v>81</v>
      </c>
      <c r="AR1819" s="3">
        <v>45661.657384259262</v>
      </c>
      <c r="AS1819" s="2" t="s">
        <v>82</v>
      </c>
      <c r="AT1819" s="3">
        <v>45662.295138888891</v>
      </c>
      <c r="AU1819" s="2" t="s">
        <v>104</v>
      </c>
      <c r="AV1819" s="2" t="s">
        <v>204</v>
      </c>
      <c r="AW1819" s="2" t="s">
        <v>205</v>
      </c>
      <c r="AX1819" s="2" t="s">
        <v>2037</v>
      </c>
      <c r="AZ1819" s="3">
        <v>45661.657384259262</v>
      </c>
      <c r="BB1819" s="2" t="s">
        <v>280</v>
      </c>
      <c r="BC1819" s="2" t="s">
        <v>281</v>
      </c>
      <c r="BD1819" s="2" t="s">
        <v>282</v>
      </c>
      <c r="BE1819" s="2" t="s">
        <v>10487</v>
      </c>
      <c r="BF1819" s="2" t="s">
        <v>2258</v>
      </c>
    </row>
    <row r="1820" spans="1:58" x14ac:dyDescent="0.35">
      <c r="A1820" s="2">
        <v>2953771</v>
      </c>
      <c r="B1820" s="2" t="s">
        <v>58</v>
      </c>
      <c r="C1820" s="2">
        <v>31426961</v>
      </c>
      <c r="D1820" s="2">
        <v>339416858</v>
      </c>
      <c r="E1820" s="2" t="s">
        <v>59</v>
      </c>
      <c r="F1820" s="2" t="s">
        <v>60</v>
      </c>
      <c r="G1820" s="2" t="s">
        <v>927</v>
      </c>
      <c r="H1820" s="2" t="s">
        <v>10488</v>
      </c>
      <c r="I1820" s="2">
        <v>778114416</v>
      </c>
      <c r="J1820" s="2" t="s">
        <v>4408</v>
      </c>
      <c r="K1820" s="2">
        <v>12</v>
      </c>
      <c r="L1820" s="2" t="s">
        <v>63</v>
      </c>
      <c r="M1820" s="2" t="s">
        <v>64</v>
      </c>
      <c r="N1820" s="3">
        <v>45610.708344907405</v>
      </c>
      <c r="O1820" s="2" t="s">
        <v>65</v>
      </c>
      <c r="Q1820" s="2" t="s">
        <v>66</v>
      </c>
      <c r="R1820" s="3">
        <v>45660.634733796294</v>
      </c>
      <c r="S1820" s="2" t="s">
        <v>1333</v>
      </c>
      <c r="T1820" s="2" t="s">
        <v>68</v>
      </c>
      <c r="U1820" s="2" t="s">
        <v>69</v>
      </c>
      <c r="V1820" s="2" t="s">
        <v>10489</v>
      </c>
      <c r="W1820" s="2" t="s">
        <v>336</v>
      </c>
      <c r="X1820" s="2" t="s">
        <v>336</v>
      </c>
      <c r="Y1820" s="2" t="s">
        <v>10490</v>
      </c>
      <c r="Z1820" s="2" t="s">
        <v>453</v>
      </c>
      <c r="AA1820" s="2" t="s">
        <v>10491</v>
      </c>
      <c r="AB1820" s="2" t="s">
        <v>176</v>
      </c>
      <c r="AE1820" s="3">
        <v>45660.634745370371</v>
      </c>
      <c r="AF1820" s="2" t="s">
        <v>77</v>
      </c>
      <c r="AH1820" s="2" t="s">
        <v>78</v>
      </c>
      <c r="AI1820" s="2" t="s">
        <v>79</v>
      </c>
      <c r="AJ1820" s="2" t="s">
        <v>123</v>
      </c>
      <c r="AK1820" s="2" t="s">
        <v>10492</v>
      </c>
      <c r="AL1820" s="2" t="s">
        <v>1333</v>
      </c>
      <c r="AM1820" s="3">
        <v>45660.634780092594</v>
      </c>
      <c r="AN1820" s="2" t="s">
        <v>10492</v>
      </c>
      <c r="AP1820" s="2">
        <v>5558130</v>
      </c>
      <c r="AQ1820" s="2" t="s">
        <v>81</v>
      </c>
      <c r="AR1820" s="3">
        <v>45661.422858796293</v>
      </c>
      <c r="AS1820" s="2" t="s">
        <v>82</v>
      </c>
      <c r="AT1820" s="3">
        <v>45662.333333333336</v>
      </c>
      <c r="AU1820" s="2" t="s">
        <v>104</v>
      </c>
      <c r="AV1820" s="2" t="s">
        <v>583</v>
      </c>
      <c r="AW1820" s="2" t="s">
        <v>584</v>
      </c>
      <c r="AX1820" s="2" t="s">
        <v>2935</v>
      </c>
      <c r="AZ1820" s="3">
        <v>45661.422858796293</v>
      </c>
      <c r="BB1820" s="2" t="s">
        <v>643</v>
      </c>
      <c r="BC1820" s="2" t="s">
        <v>644</v>
      </c>
      <c r="BD1820" s="2" t="s">
        <v>299</v>
      </c>
      <c r="BE1820" s="2" t="s">
        <v>1845</v>
      </c>
      <c r="BF1820" s="2" t="s">
        <v>243</v>
      </c>
    </row>
    <row r="1821" spans="1:58" x14ac:dyDescent="0.35">
      <c r="A1821" s="2">
        <v>2953772</v>
      </c>
      <c r="B1821" s="2" t="s">
        <v>58</v>
      </c>
      <c r="C1821" s="2">
        <v>39268951</v>
      </c>
      <c r="D1821" s="2">
        <v>338431885</v>
      </c>
      <c r="E1821" s="2" t="s">
        <v>59</v>
      </c>
      <c r="F1821" s="2" t="s">
        <v>60</v>
      </c>
      <c r="G1821" s="2" t="s">
        <v>2777</v>
      </c>
      <c r="H1821" s="2" t="s">
        <v>10493</v>
      </c>
      <c r="I1821" s="2">
        <v>775254713</v>
      </c>
      <c r="J1821" s="2" t="s">
        <v>3521</v>
      </c>
      <c r="K1821" s="2">
        <v>12</v>
      </c>
      <c r="L1821" s="2" t="s">
        <v>63</v>
      </c>
      <c r="M1821" s="2" t="s">
        <v>64</v>
      </c>
      <c r="N1821" s="3">
        <v>45081</v>
      </c>
      <c r="O1821" s="2" t="s">
        <v>187</v>
      </c>
      <c r="Q1821" s="2" t="s">
        <v>66</v>
      </c>
      <c r="R1821" s="3">
        <v>45660.636250000003</v>
      </c>
      <c r="S1821" s="2" t="s">
        <v>6788</v>
      </c>
      <c r="T1821" s="2" t="s">
        <v>68</v>
      </c>
      <c r="U1821" s="2" t="s">
        <v>69</v>
      </c>
      <c r="V1821" s="2" t="s">
        <v>10494</v>
      </c>
      <c r="W1821" s="2" t="s">
        <v>71</v>
      </c>
      <c r="X1821" s="2" t="s">
        <v>317</v>
      </c>
      <c r="Y1821" s="2" t="s">
        <v>318</v>
      </c>
      <c r="Z1821" s="2" t="s">
        <v>74</v>
      </c>
      <c r="AA1821" s="2" t="s">
        <v>10495</v>
      </c>
      <c r="AB1821" s="2" t="s">
        <v>176</v>
      </c>
      <c r="AE1821" s="3">
        <v>45660.636261574073</v>
      </c>
      <c r="AF1821" s="2" t="s">
        <v>77</v>
      </c>
      <c r="AH1821" s="2" t="s">
        <v>142</v>
      </c>
      <c r="AI1821" s="2" t="s">
        <v>79</v>
      </c>
      <c r="AJ1821" s="2" t="s">
        <v>123</v>
      </c>
      <c r="AK1821" s="2">
        <v>775254713</v>
      </c>
      <c r="AL1821" s="2" t="s">
        <v>6788</v>
      </c>
      <c r="AM1821" s="3">
        <v>45660.636284722219</v>
      </c>
      <c r="AN1821" s="2">
        <v>775254713</v>
      </c>
      <c r="AP1821" s="2">
        <v>5558131</v>
      </c>
      <c r="AQ1821" s="2" t="s">
        <v>81</v>
      </c>
      <c r="AR1821" s="3">
        <v>45661.525659722225</v>
      </c>
      <c r="AS1821" s="2" t="s">
        <v>82</v>
      </c>
      <c r="AT1821" s="3">
        <v>45662.333333333336</v>
      </c>
      <c r="AU1821" s="2" t="s">
        <v>104</v>
      </c>
      <c r="AV1821" s="2" t="s">
        <v>321</v>
      </c>
      <c r="AW1821" s="2" t="s">
        <v>322</v>
      </c>
      <c r="AX1821" s="2" t="s">
        <v>323</v>
      </c>
      <c r="AZ1821" s="3">
        <v>45661.525659722225</v>
      </c>
      <c r="BB1821" s="2" t="s">
        <v>643</v>
      </c>
      <c r="BC1821" s="2" t="s">
        <v>644</v>
      </c>
      <c r="BD1821" s="2" t="s">
        <v>299</v>
      </c>
      <c r="BE1821" s="2" t="s">
        <v>10496</v>
      </c>
      <c r="BF1821" s="2" t="s">
        <v>1853</v>
      </c>
    </row>
    <row r="1822" spans="1:58" x14ac:dyDescent="0.35">
      <c r="A1822" s="2">
        <v>2953774</v>
      </c>
      <c r="B1822" s="2" t="s">
        <v>58</v>
      </c>
      <c r="C1822" s="2">
        <v>40124511</v>
      </c>
      <c r="D1822" s="2">
        <v>338210151</v>
      </c>
      <c r="E1822" s="2" t="s">
        <v>59</v>
      </c>
      <c r="F1822" s="2" t="s">
        <v>60</v>
      </c>
      <c r="G1822" s="2" t="s">
        <v>10497</v>
      </c>
      <c r="H1822" s="2" t="s">
        <v>10498</v>
      </c>
      <c r="I1822" s="2">
        <v>772976312</v>
      </c>
      <c r="J1822" s="2" t="s">
        <v>10499</v>
      </c>
      <c r="K1822" s="2">
        <v>12</v>
      </c>
      <c r="L1822" s="2" t="s">
        <v>63</v>
      </c>
      <c r="M1822" s="2" t="s">
        <v>64</v>
      </c>
      <c r="N1822" s="3">
        <v>44914.921527777777</v>
      </c>
      <c r="O1822" s="2" t="s">
        <v>65</v>
      </c>
      <c r="Q1822" s="2" t="s">
        <v>66</v>
      </c>
      <c r="R1822" s="3">
        <v>45660.636377314811</v>
      </c>
      <c r="S1822" s="2" t="s">
        <v>7145</v>
      </c>
      <c r="T1822" s="2" t="s">
        <v>68</v>
      </c>
      <c r="U1822" s="2" t="s">
        <v>1855</v>
      </c>
      <c r="V1822" s="2" t="s">
        <v>10500</v>
      </c>
      <c r="W1822" s="2" t="s">
        <v>71</v>
      </c>
      <c r="X1822" s="2" t="s">
        <v>431</v>
      </c>
      <c r="Y1822" s="2" t="s">
        <v>1994</v>
      </c>
      <c r="Z1822" s="2" t="s">
        <v>1565</v>
      </c>
      <c r="AA1822" s="2" t="s">
        <v>2995</v>
      </c>
      <c r="AB1822" s="2" t="s">
        <v>176</v>
      </c>
      <c r="AE1822" s="3">
        <v>45660.636388888888</v>
      </c>
      <c r="AF1822" s="2" t="s">
        <v>77</v>
      </c>
      <c r="AH1822" s="2" t="s">
        <v>78</v>
      </c>
      <c r="AI1822" s="2" t="s">
        <v>79</v>
      </c>
      <c r="AJ1822" s="2" t="s">
        <v>1271</v>
      </c>
      <c r="AK1822" s="2" t="s">
        <v>10500</v>
      </c>
      <c r="AL1822" s="2" t="s">
        <v>7145</v>
      </c>
      <c r="AM1822" s="3">
        <v>45660.636423611111</v>
      </c>
      <c r="AN1822" s="2" t="s">
        <v>10500</v>
      </c>
      <c r="AP1822" s="2">
        <v>5558133</v>
      </c>
      <c r="AQ1822" s="2" t="s">
        <v>81</v>
      </c>
      <c r="AR1822" s="3">
        <v>45662.78230324074</v>
      </c>
      <c r="AS1822" s="2" t="s">
        <v>82</v>
      </c>
      <c r="AT1822" s="3">
        <v>45662.34375</v>
      </c>
      <c r="AU1822" s="2" t="s">
        <v>104</v>
      </c>
      <c r="AV1822" s="2" t="s">
        <v>436</v>
      </c>
      <c r="AW1822" s="2" t="s">
        <v>437</v>
      </c>
      <c r="AX1822" s="2" t="s">
        <v>438</v>
      </c>
      <c r="AZ1822" s="3">
        <v>45662.78230324074</v>
      </c>
      <c r="BB1822" s="2" t="s">
        <v>488</v>
      </c>
      <c r="BC1822" s="2" t="s">
        <v>489</v>
      </c>
      <c r="BD1822" s="2" t="s">
        <v>490</v>
      </c>
      <c r="BE1822" s="2" t="s">
        <v>10501</v>
      </c>
      <c r="BF1822" s="2" t="s">
        <v>492</v>
      </c>
    </row>
    <row r="1823" spans="1:58" x14ac:dyDescent="0.35">
      <c r="A1823" s="2">
        <v>2953775</v>
      </c>
      <c r="B1823" s="2" t="s">
        <v>58</v>
      </c>
      <c r="C1823" s="2">
        <v>34489561</v>
      </c>
      <c r="D1823" s="2">
        <v>338421604</v>
      </c>
      <c r="E1823" s="2" t="s">
        <v>59</v>
      </c>
      <c r="F1823" s="2" t="s">
        <v>60</v>
      </c>
      <c r="G1823" s="2" t="s">
        <v>2806</v>
      </c>
      <c r="H1823" s="2" t="s">
        <v>3289</v>
      </c>
      <c r="I1823" s="2">
        <v>781154231</v>
      </c>
      <c r="J1823" s="2" t="s">
        <v>10502</v>
      </c>
      <c r="K1823" s="2">
        <v>12</v>
      </c>
      <c r="L1823" s="2" t="s">
        <v>63</v>
      </c>
      <c r="M1823" s="2" t="s">
        <v>64</v>
      </c>
      <c r="N1823" s="3">
        <v>44104.541678240741</v>
      </c>
      <c r="O1823" s="2" t="s">
        <v>187</v>
      </c>
      <c r="Q1823" s="2" t="s">
        <v>66</v>
      </c>
      <c r="R1823" s="3">
        <v>45660.63653935185</v>
      </c>
      <c r="S1823" s="2" t="s">
        <v>5414</v>
      </c>
      <c r="T1823" s="2" t="s">
        <v>156</v>
      </c>
      <c r="U1823" s="2" t="s">
        <v>69</v>
      </c>
      <c r="V1823" s="2" t="s">
        <v>10503</v>
      </c>
      <c r="W1823" s="2" t="s">
        <v>288</v>
      </c>
      <c r="X1823" s="2" t="s">
        <v>289</v>
      </c>
      <c r="Y1823" s="2" t="s">
        <v>10504</v>
      </c>
      <c r="Z1823" s="2" t="s">
        <v>1926</v>
      </c>
      <c r="AA1823" s="2" t="s">
        <v>1926</v>
      </c>
      <c r="AB1823" s="2" t="s">
        <v>176</v>
      </c>
      <c r="AE1823" s="3">
        <v>45660.636550925927</v>
      </c>
      <c r="AF1823" s="2" t="s">
        <v>77</v>
      </c>
      <c r="AH1823" s="2" t="s">
        <v>142</v>
      </c>
      <c r="AI1823" s="2" t="s">
        <v>79</v>
      </c>
      <c r="AJ1823" s="2" t="s">
        <v>123</v>
      </c>
      <c r="AK1823" s="2" t="s">
        <v>10505</v>
      </c>
      <c r="AL1823" s="2" t="s">
        <v>5414</v>
      </c>
      <c r="AM1823" s="3">
        <v>45660.63658564815</v>
      </c>
      <c r="AN1823" s="2" t="s">
        <v>10505</v>
      </c>
      <c r="AP1823" s="2">
        <v>5558134</v>
      </c>
      <c r="AQ1823" s="2" t="s">
        <v>81</v>
      </c>
      <c r="AR1823" s="3">
        <v>45661.733171296299</v>
      </c>
      <c r="AS1823" s="2" t="s">
        <v>82</v>
      </c>
      <c r="AT1823" s="3">
        <v>45660.5625</v>
      </c>
      <c r="AU1823" s="2" t="s">
        <v>104</v>
      </c>
      <c r="AV1823" s="2" t="s">
        <v>682</v>
      </c>
      <c r="AW1823" s="2" t="s">
        <v>683</v>
      </c>
      <c r="AX1823" s="2" t="s">
        <v>3393</v>
      </c>
      <c r="AZ1823" s="3">
        <v>45661.733171296299</v>
      </c>
      <c r="BB1823" s="2" t="s">
        <v>614</v>
      </c>
      <c r="BC1823" s="2" t="s">
        <v>129</v>
      </c>
      <c r="BD1823" s="2" t="s">
        <v>615</v>
      </c>
      <c r="BE1823" s="2" t="s">
        <v>129</v>
      </c>
      <c r="BF1823" s="2" t="s">
        <v>301</v>
      </c>
    </row>
    <row r="1824" spans="1:58" x14ac:dyDescent="0.35">
      <c r="A1824" s="2">
        <v>2953776</v>
      </c>
      <c r="B1824" s="2" t="s">
        <v>58</v>
      </c>
      <c r="C1824" s="2">
        <v>40736261</v>
      </c>
      <c r="D1824" s="2">
        <v>338585739</v>
      </c>
      <c r="E1824" s="2" t="s">
        <v>59</v>
      </c>
      <c r="F1824" s="2" t="s">
        <v>60</v>
      </c>
      <c r="G1824" s="2" t="s">
        <v>577</v>
      </c>
      <c r="H1824" s="2" t="s">
        <v>10506</v>
      </c>
      <c r="I1824" s="2">
        <v>777764525</v>
      </c>
      <c r="J1824" s="2" t="s">
        <v>10507</v>
      </c>
      <c r="K1824" s="2">
        <v>12</v>
      </c>
      <c r="L1824" s="2" t="s">
        <v>63</v>
      </c>
      <c r="M1824" s="2" t="s">
        <v>64</v>
      </c>
      <c r="N1824" s="3">
        <v>45570.000011574077</v>
      </c>
      <c r="O1824" s="2" t="s">
        <v>647</v>
      </c>
      <c r="Q1824" s="2" t="s">
        <v>66</v>
      </c>
      <c r="R1824" s="3">
        <v>45660.636747685188</v>
      </c>
      <c r="S1824" s="2" t="s">
        <v>7774</v>
      </c>
      <c r="T1824" s="2" t="s">
        <v>68</v>
      </c>
      <c r="U1824" s="2" t="s">
        <v>69</v>
      </c>
      <c r="V1824" s="2" t="s">
        <v>10508</v>
      </c>
      <c r="W1824" s="2" t="s">
        <v>71</v>
      </c>
      <c r="X1824" s="2" t="s">
        <v>72</v>
      </c>
      <c r="Y1824" s="2" t="s">
        <v>2635</v>
      </c>
      <c r="Z1824" s="2" t="s">
        <v>74</v>
      </c>
      <c r="AA1824" s="2" t="s">
        <v>75</v>
      </c>
      <c r="AB1824" s="2" t="s">
        <v>176</v>
      </c>
      <c r="AE1824" s="3">
        <v>45660.636759259258</v>
      </c>
      <c r="AF1824" s="2" t="s">
        <v>77</v>
      </c>
      <c r="AH1824" s="2" t="s">
        <v>78</v>
      </c>
      <c r="AI1824" s="2" t="s">
        <v>79</v>
      </c>
      <c r="AJ1824" s="2" t="s">
        <v>123</v>
      </c>
      <c r="AK1824" s="2" t="s">
        <v>10509</v>
      </c>
      <c r="AL1824" s="2" t="s">
        <v>7774</v>
      </c>
      <c r="AM1824" s="3">
        <v>45660.636793981481</v>
      </c>
      <c r="AN1824" s="2" t="s">
        <v>10509</v>
      </c>
      <c r="AP1824" s="2">
        <v>5558135</v>
      </c>
      <c r="AQ1824" s="2" t="s">
        <v>81</v>
      </c>
      <c r="AR1824" s="3">
        <v>45661.742696759262</v>
      </c>
      <c r="AS1824" s="2" t="s">
        <v>82</v>
      </c>
      <c r="AT1824" s="3">
        <v>45662.333333333336</v>
      </c>
      <c r="AU1824" s="2" t="s">
        <v>104</v>
      </c>
      <c r="AV1824" s="2" t="s">
        <v>84</v>
      </c>
      <c r="AW1824" s="2" t="s">
        <v>85</v>
      </c>
      <c r="AX1824" s="2" t="s">
        <v>886</v>
      </c>
      <c r="AZ1824" s="3">
        <v>45661.742696759262</v>
      </c>
      <c r="BB1824" s="2" t="s">
        <v>382</v>
      </c>
      <c r="BC1824" s="2" t="s">
        <v>383</v>
      </c>
      <c r="BD1824" s="2" t="s">
        <v>383</v>
      </c>
      <c r="BE1824" s="2" t="s">
        <v>5453</v>
      </c>
      <c r="BF1824" s="2" t="s">
        <v>4784</v>
      </c>
    </row>
    <row r="1825" spans="1:58" x14ac:dyDescent="0.35">
      <c r="A1825" s="2">
        <v>2953777</v>
      </c>
      <c r="B1825" s="2" t="s">
        <v>58</v>
      </c>
      <c r="C1825" s="2">
        <v>42121871</v>
      </c>
      <c r="D1825" s="2">
        <v>339810621</v>
      </c>
      <c r="E1825" s="2" t="s">
        <v>59</v>
      </c>
      <c r="F1825" s="2" t="s">
        <v>60</v>
      </c>
      <c r="G1825" s="2" t="s">
        <v>626</v>
      </c>
      <c r="H1825" s="2" t="s">
        <v>2827</v>
      </c>
      <c r="I1825" s="2">
        <v>776159777</v>
      </c>
      <c r="J1825" s="2" t="s">
        <v>10510</v>
      </c>
      <c r="K1825" s="2">
        <v>17</v>
      </c>
      <c r="L1825" s="2" t="s">
        <v>63</v>
      </c>
      <c r="M1825" s="2" t="s">
        <v>64</v>
      </c>
      <c r="N1825" s="3">
        <v>45257.708333333336</v>
      </c>
      <c r="O1825" s="2" t="s">
        <v>65</v>
      </c>
      <c r="Q1825" s="2" t="s">
        <v>66</v>
      </c>
      <c r="R1825" s="3">
        <v>45660.638043981482</v>
      </c>
      <c r="S1825" s="2" t="s">
        <v>9065</v>
      </c>
      <c r="T1825" s="2" t="s">
        <v>68</v>
      </c>
      <c r="U1825" s="2" t="s">
        <v>5590</v>
      </c>
      <c r="V1825" s="2" t="s">
        <v>10511</v>
      </c>
      <c r="W1825" s="2" t="s">
        <v>727</v>
      </c>
      <c r="X1825" s="2" t="s">
        <v>2433</v>
      </c>
      <c r="Y1825" s="2" t="s">
        <v>2434</v>
      </c>
      <c r="Z1825" s="2" t="s">
        <v>730</v>
      </c>
      <c r="AA1825" s="2" t="s">
        <v>3046</v>
      </c>
      <c r="AB1825" s="2" t="s">
        <v>176</v>
      </c>
      <c r="AE1825" s="3">
        <v>45660.638055555559</v>
      </c>
      <c r="AF1825" s="2" t="s">
        <v>77</v>
      </c>
      <c r="AH1825" s="2" t="s">
        <v>142</v>
      </c>
      <c r="AI1825" s="2" t="s">
        <v>79</v>
      </c>
      <c r="AJ1825" s="2" t="s">
        <v>191</v>
      </c>
      <c r="AK1825" s="2" t="s">
        <v>4932</v>
      </c>
      <c r="AL1825" s="2" t="s">
        <v>9065</v>
      </c>
      <c r="AM1825" s="3">
        <v>45660.638078703705</v>
      </c>
      <c r="AN1825" s="2" t="s">
        <v>4932</v>
      </c>
      <c r="AP1825" s="2">
        <v>5558143</v>
      </c>
      <c r="AQ1825" s="2" t="s">
        <v>81</v>
      </c>
      <c r="AR1825" s="3">
        <v>45662.094050925924</v>
      </c>
      <c r="AS1825" s="2" t="s">
        <v>82</v>
      </c>
      <c r="AT1825" s="3">
        <v>45662.333333333336</v>
      </c>
      <c r="AU1825" s="2" t="s">
        <v>104</v>
      </c>
      <c r="AV1825" s="2" t="s">
        <v>733</v>
      </c>
      <c r="AW1825" s="2" t="s">
        <v>734</v>
      </c>
      <c r="AX1825" s="2" t="s">
        <v>2437</v>
      </c>
      <c r="AZ1825" s="3">
        <v>45662.094050925924</v>
      </c>
      <c r="BB1825" s="2" t="s">
        <v>643</v>
      </c>
      <c r="BC1825" s="2" t="s">
        <v>644</v>
      </c>
      <c r="BD1825" s="2" t="s">
        <v>299</v>
      </c>
      <c r="BE1825" s="2" t="s">
        <v>10512</v>
      </c>
      <c r="BF1825" s="2" t="s">
        <v>4784</v>
      </c>
    </row>
    <row r="1826" spans="1:58" x14ac:dyDescent="0.35">
      <c r="A1826" s="2">
        <v>2953778</v>
      </c>
      <c r="B1826" s="2" t="s">
        <v>58</v>
      </c>
      <c r="C1826" s="2">
        <v>41439681</v>
      </c>
      <c r="D1826" s="2">
        <v>338374714</v>
      </c>
      <c r="E1826" s="2" t="s">
        <v>59</v>
      </c>
      <c r="F1826" s="2" t="s">
        <v>60</v>
      </c>
      <c r="G1826" s="2" t="s">
        <v>626</v>
      </c>
      <c r="H1826" s="2" t="s">
        <v>2430</v>
      </c>
      <c r="I1826" s="2">
        <v>773873396</v>
      </c>
      <c r="J1826" s="2" t="s">
        <v>1636</v>
      </c>
      <c r="K1826" s="2">
        <v>13</v>
      </c>
      <c r="L1826" s="2" t="s">
        <v>305</v>
      </c>
      <c r="M1826" s="2" t="s">
        <v>64</v>
      </c>
      <c r="N1826" s="3">
        <v>45145.5</v>
      </c>
      <c r="O1826" s="2" t="s">
        <v>65</v>
      </c>
      <c r="Q1826" s="2" t="s">
        <v>66</v>
      </c>
      <c r="R1826" s="3">
        <v>45660.638622685183</v>
      </c>
      <c r="S1826" s="2" t="s">
        <v>6075</v>
      </c>
      <c r="T1826" s="2" t="s">
        <v>156</v>
      </c>
      <c r="U1826" s="2" t="s">
        <v>374</v>
      </c>
      <c r="V1826" s="2" t="s">
        <v>10513</v>
      </c>
      <c r="W1826" s="2" t="s">
        <v>400</v>
      </c>
      <c r="X1826" s="2" t="s">
        <v>419</v>
      </c>
      <c r="Y1826" s="2" t="s">
        <v>3616</v>
      </c>
      <c r="Z1826" s="2" t="s">
        <v>421</v>
      </c>
      <c r="AA1826" s="2" t="s">
        <v>4169</v>
      </c>
      <c r="AB1826" s="2" t="s">
        <v>10514</v>
      </c>
      <c r="AE1826" s="3">
        <v>45660.63863425926</v>
      </c>
      <c r="AF1826" s="2" t="s">
        <v>77</v>
      </c>
      <c r="AH1826" s="2" t="s">
        <v>78</v>
      </c>
      <c r="AI1826" s="2" t="s">
        <v>79</v>
      </c>
      <c r="AJ1826" s="2" t="s">
        <v>191</v>
      </c>
      <c r="AK1826" s="2" t="s">
        <v>10515</v>
      </c>
      <c r="AL1826" s="2" t="s">
        <v>6075</v>
      </c>
      <c r="AM1826" s="3">
        <v>45660.638657407406</v>
      </c>
      <c r="AN1826" s="2" t="s">
        <v>10515</v>
      </c>
      <c r="AP1826" s="2">
        <v>5558147</v>
      </c>
      <c r="AQ1826" s="2" t="s">
        <v>81</v>
      </c>
      <c r="AR1826" s="3">
        <v>45661.60434027778</v>
      </c>
      <c r="AS1826" s="2" t="s">
        <v>82</v>
      </c>
      <c r="AT1826" s="3">
        <v>45660.5625</v>
      </c>
      <c r="AU1826" s="2" t="s">
        <v>83</v>
      </c>
      <c r="AV1826" s="2" t="s">
        <v>423</v>
      </c>
      <c r="AW1826" s="2" t="s">
        <v>424</v>
      </c>
      <c r="AX1826" s="2" t="s">
        <v>2769</v>
      </c>
      <c r="AZ1826" s="3">
        <v>45661.60434027778</v>
      </c>
      <c r="BB1826" s="2" t="s">
        <v>4043</v>
      </c>
      <c r="BC1826" s="2" t="s">
        <v>4044</v>
      </c>
      <c r="BD1826" s="2" t="s">
        <v>4045</v>
      </c>
      <c r="BE1826" s="2" t="s">
        <v>10516</v>
      </c>
      <c r="BF1826" s="2" t="s">
        <v>243</v>
      </c>
    </row>
    <row r="1827" spans="1:58" x14ac:dyDescent="0.35">
      <c r="A1827" s="2">
        <v>2953779</v>
      </c>
      <c r="B1827" s="2" t="s">
        <v>58</v>
      </c>
      <c r="C1827" s="2">
        <v>41050581</v>
      </c>
      <c r="D1827" s="2">
        <v>338361999</v>
      </c>
      <c r="E1827" s="2" t="s">
        <v>59</v>
      </c>
      <c r="F1827" s="2" t="s">
        <v>60</v>
      </c>
      <c r="G1827" s="2" t="s">
        <v>626</v>
      </c>
      <c r="H1827" s="2" t="s">
        <v>3034</v>
      </c>
      <c r="I1827" s="2">
        <v>785867135</v>
      </c>
      <c r="J1827" s="2" t="s">
        <v>2005</v>
      </c>
      <c r="K1827" s="2">
        <v>12</v>
      </c>
      <c r="L1827" s="2" t="s">
        <v>63</v>
      </c>
      <c r="M1827" s="2" t="s">
        <v>64</v>
      </c>
      <c r="N1827" s="3">
        <v>45557</v>
      </c>
      <c r="O1827" s="2" t="s">
        <v>65</v>
      </c>
      <c r="Q1827" s="2" t="s">
        <v>66</v>
      </c>
      <c r="R1827" s="3">
        <v>45660.639791666668</v>
      </c>
      <c r="S1827" s="2" t="s">
        <v>7623</v>
      </c>
      <c r="T1827" s="2" t="s">
        <v>68</v>
      </c>
      <c r="U1827" s="2" t="s">
        <v>481</v>
      </c>
      <c r="V1827" s="2" t="s">
        <v>10517</v>
      </c>
      <c r="W1827" s="2" t="s">
        <v>136</v>
      </c>
      <c r="X1827" s="2" t="s">
        <v>137</v>
      </c>
      <c r="Y1827" s="2" t="s">
        <v>10518</v>
      </c>
      <c r="Z1827" s="2" t="s">
        <v>991</v>
      </c>
      <c r="AA1827" s="2" t="s">
        <v>10519</v>
      </c>
      <c r="AB1827" s="2" t="s">
        <v>10519</v>
      </c>
      <c r="AC1827" s="2">
        <v>69</v>
      </c>
      <c r="AE1827" s="3">
        <v>45660.639803240738</v>
      </c>
      <c r="AF1827" s="2" t="s">
        <v>77</v>
      </c>
      <c r="AH1827" s="2" t="s">
        <v>78</v>
      </c>
      <c r="AI1827" s="2" t="s">
        <v>79</v>
      </c>
      <c r="AJ1827" s="2" t="s">
        <v>191</v>
      </c>
      <c r="AK1827" s="2" t="s">
        <v>10517</v>
      </c>
      <c r="AL1827" s="2" t="s">
        <v>7623</v>
      </c>
      <c r="AM1827" s="3">
        <v>45660.639849537038</v>
      </c>
      <c r="AN1827" s="2" t="s">
        <v>10517</v>
      </c>
      <c r="AP1827" s="2">
        <v>5558152</v>
      </c>
      <c r="AQ1827" s="2" t="s">
        <v>81</v>
      </c>
      <c r="AR1827" s="3">
        <v>45662.536562499998</v>
      </c>
      <c r="AS1827" s="2" t="s">
        <v>82</v>
      </c>
      <c r="AT1827" s="3">
        <v>45660.333333333336</v>
      </c>
      <c r="AU1827" s="2" t="s">
        <v>104</v>
      </c>
      <c r="AV1827" s="2" t="s">
        <v>163</v>
      </c>
      <c r="AW1827" s="2" t="s">
        <v>164</v>
      </c>
      <c r="AX1827" s="2" t="s">
        <v>3797</v>
      </c>
      <c r="AZ1827" s="3">
        <v>45662.536562499998</v>
      </c>
      <c r="BB1827" s="2" t="s">
        <v>4610</v>
      </c>
      <c r="BC1827" s="2" t="s">
        <v>88</v>
      </c>
      <c r="BD1827" s="2" t="s">
        <v>89</v>
      </c>
      <c r="BE1827" s="2" t="s">
        <v>10520</v>
      </c>
      <c r="BF1827" s="2" t="s">
        <v>412</v>
      </c>
    </row>
    <row r="1828" spans="1:58" x14ac:dyDescent="0.35">
      <c r="A1828" s="2">
        <v>2953781</v>
      </c>
      <c r="B1828" s="2" t="s">
        <v>58</v>
      </c>
      <c r="C1828" s="2">
        <v>44991461</v>
      </c>
      <c r="D1828" s="2">
        <v>338439467</v>
      </c>
      <c r="E1828" s="2" t="s">
        <v>59</v>
      </c>
      <c r="F1828" s="2" t="s">
        <v>60</v>
      </c>
      <c r="G1828" s="2" t="s">
        <v>590</v>
      </c>
      <c r="H1828" s="2" t="s">
        <v>10521</v>
      </c>
      <c r="I1828" s="2">
        <v>777328578</v>
      </c>
      <c r="J1828" s="2" t="s">
        <v>592</v>
      </c>
      <c r="K1828" s="2">
        <v>13</v>
      </c>
      <c r="L1828" s="2" t="s">
        <v>305</v>
      </c>
      <c r="M1828" s="2" t="s">
        <v>64</v>
      </c>
      <c r="N1828" s="3">
        <v>45649</v>
      </c>
      <c r="O1828" s="2" t="s">
        <v>65</v>
      </c>
      <c r="Q1828" s="2" t="s">
        <v>66</v>
      </c>
      <c r="R1828" s="3">
        <v>45660.641273148147</v>
      </c>
      <c r="S1828" s="2" t="s">
        <v>1219</v>
      </c>
      <c r="T1828" s="2" t="s">
        <v>68</v>
      </c>
      <c r="U1828" s="2" t="s">
        <v>69</v>
      </c>
      <c r="V1828" s="2" t="s">
        <v>10522</v>
      </c>
      <c r="W1828" s="2" t="s">
        <v>400</v>
      </c>
      <c r="X1828" s="2" t="s">
        <v>401</v>
      </c>
      <c r="Y1828" s="2" t="s">
        <v>3690</v>
      </c>
      <c r="Z1828" s="2" t="s">
        <v>896</v>
      </c>
      <c r="AA1828" s="2">
        <v>9006</v>
      </c>
      <c r="AB1828" s="2" t="s">
        <v>176</v>
      </c>
      <c r="AE1828" s="3">
        <v>45660.641284722224</v>
      </c>
      <c r="AF1828" s="2" t="s">
        <v>77</v>
      </c>
      <c r="AH1828" s="2" t="s">
        <v>78</v>
      </c>
      <c r="AI1828" s="2" t="s">
        <v>79</v>
      </c>
      <c r="AJ1828" s="2" t="s">
        <v>123</v>
      </c>
      <c r="AK1828" s="2" t="s">
        <v>10523</v>
      </c>
      <c r="AL1828" s="2" t="s">
        <v>1219</v>
      </c>
      <c r="AM1828" s="3">
        <v>45660.641319444447</v>
      </c>
      <c r="AN1828" s="2" t="s">
        <v>10523</v>
      </c>
      <c r="AP1828" s="2">
        <v>5558154</v>
      </c>
      <c r="AQ1828" s="2" t="s">
        <v>81</v>
      </c>
      <c r="AR1828" s="3">
        <v>45661.872094907405</v>
      </c>
      <c r="AS1828" s="2" t="s">
        <v>82</v>
      </c>
      <c r="AT1828" s="3">
        <v>45662.333333333336</v>
      </c>
      <c r="AU1828" s="2" t="s">
        <v>104</v>
      </c>
      <c r="AV1828" s="2" t="s">
        <v>955</v>
      </c>
      <c r="AW1828" s="2" t="s">
        <v>956</v>
      </c>
      <c r="AX1828" s="2" t="s">
        <v>3005</v>
      </c>
      <c r="AZ1828" s="3">
        <v>45661.872094907405</v>
      </c>
      <c r="BB1828" s="2" t="s">
        <v>643</v>
      </c>
      <c r="BC1828" s="2" t="s">
        <v>644</v>
      </c>
      <c r="BD1828" s="2" t="s">
        <v>299</v>
      </c>
      <c r="BE1828" s="2" t="s">
        <v>10524</v>
      </c>
      <c r="BF1828" s="2" t="s">
        <v>6859</v>
      </c>
    </row>
    <row r="1829" spans="1:58" x14ac:dyDescent="0.35">
      <c r="A1829" s="2">
        <v>2953782</v>
      </c>
      <c r="B1829" s="2" t="s">
        <v>244</v>
      </c>
      <c r="C1829" s="2">
        <v>33423551</v>
      </c>
      <c r="D1829" s="2">
        <v>338328866</v>
      </c>
      <c r="E1829" s="2" t="s">
        <v>59</v>
      </c>
      <c r="F1829" s="2" t="s">
        <v>60</v>
      </c>
      <c r="G1829" s="2" t="s">
        <v>1040</v>
      </c>
      <c r="H1829" s="2" t="s">
        <v>997</v>
      </c>
      <c r="I1829" s="2">
        <v>774190518</v>
      </c>
      <c r="J1829" s="2" t="s">
        <v>764</v>
      </c>
      <c r="K1829" s="2">
        <v>12</v>
      </c>
      <c r="L1829" s="2" t="s">
        <v>63</v>
      </c>
      <c r="M1829" s="2" t="s">
        <v>64</v>
      </c>
      <c r="N1829" s="3">
        <v>44915.395138888889</v>
      </c>
      <c r="O1829" s="2" t="s">
        <v>509</v>
      </c>
      <c r="Q1829" s="2" t="s">
        <v>66</v>
      </c>
      <c r="R1829" s="3">
        <v>45660.641979166663</v>
      </c>
      <c r="S1829" s="2" t="s">
        <v>988</v>
      </c>
      <c r="T1829" s="2" t="s">
        <v>703</v>
      </c>
      <c r="U1829" s="2" t="s">
        <v>1736</v>
      </c>
      <c r="V1829" s="2" t="s">
        <v>10525</v>
      </c>
      <c r="Y1829" s="2" t="s">
        <v>10526</v>
      </c>
      <c r="Z1829" s="2" t="s">
        <v>777</v>
      </c>
      <c r="AA1829" s="2" t="s">
        <v>2941</v>
      </c>
      <c r="AB1829" s="2" t="s">
        <v>2941</v>
      </c>
      <c r="AE1829" s="3">
        <v>45660.641979166663</v>
      </c>
      <c r="AF1829" s="2" t="s">
        <v>77</v>
      </c>
      <c r="AH1829" s="2" t="s">
        <v>78</v>
      </c>
      <c r="AI1829" s="2" t="s">
        <v>275</v>
      </c>
      <c r="AJ1829" s="2" t="s">
        <v>276</v>
      </c>
      <c r="AK1829" s="2" t="s">
        <v>10527</v>
      </c>
      <c r="AL1829" s="2" t="s">
        <v>988</v>
      </c>
      <c r="AM1829" s="3">
        <v>45660.642013888886</v>
      </c>
      <c r="AN1829" s="2" t="s">
        <v>10527</v>
      </c>
      <c r="AP1829" s="2">
        <v>5558155</v>
      </c>
      <c r="AQ1829" s="2" t="s">
        <v>81</v>
      </c>
      <c r="AR1829" s="3">
        <v>45661.638541666667</v>
      </c>
      <c r="AS1829" s="2" t="s">
        <v>82</v>
      </c>
      <c r="AT1829" s="3">
        <v>45662.333333333336</v>
      </c>
      <c r="AU1829" s="2" t="s">
        <v>104</v>
      </c>
      <c r="AV1829" s="2" t="s">
        <v>781</v>
      </c>
      <c r="AW1829" s="2" t="s">
        <v>782</v>
      </c>
      <c r="AX1829" s="2" t="s">
        <v>2944</v>
      </c>
      <c r="AZ1829" s="3">
        <v>45661.638541666667</v>
      </c>
      <c r="BB1829" s="2" t="s">
        <v>1695</v>
      </c>
      <c r="BC1829" s="2" t="s">
        <v>936</v>
      </c>
      <c r="BD1829" s="2" t="s">
        <v>1696</v>
      </c>
      <c r="BE1829" s="2" t="s">
        <v>10528</v>
      </c>
      <c r="BF1829" s="2" t="s">
        <v>284</v>
      </c>
    </row>
    <row r="1830" spans="1:58" x14ac:dyDescent="0.35">
      <c r="A1830" s="2">
        <v>2953783</v>
      </c>
      <c r="B1830" s="2" t="s">
        <v>58</v>
      </c>
      <c r="C1830" s="2">
        <v>39477351</v>
      </c>
      <c r="D1830" s="2">
        <v>338228915</v>
      </c>
      <c r="E1830" s="2" t="s">
        <v>59</v>
      </c>
      <c r="F1830" s="2" t="s">
        <v>60</v>
      </c>
      <c r="G1830" s="2" t="s">
        <v>5027</v>
      </c>
      <c r="H1830" s="2" t="s">
        <v>1041</v>
      </c>
      <c r="I1830" s="2">
        <v>771384434</v>
      </c>
      <c r="J1830" s="2" t="s">
        <v>10529</v>
      </c>
      <c r="K1830" s="2">
        <v>12</v>
      </c>
      <c r="L1830" s="2" t="s">
        <v>63</v>
      </c>
      <c r="M1830" s="2" t="s">
        <v>64</v>
      </c>
      <c r="N1830" s="3">
        <v>45108</v>
      </c>
      <c r="O1830" s="2" t="s">
        <v>187</v>
      </c>
      <c r="Q1830" s="2" t="s">
        <v>66</v>
      </c>
      <c r="R1830" s="3">
        <v>45660.642256944448</v>
      </c>
      <c r="S1830" s="2" t="s">
        <v>2160</v>
      </c>
      <c r="T1830" s="2" t="s">
        <v>68</v>
      </c>
      <c r="U1830" s="2" t="s">
        <v>69</v>
      </c>
      <c r="V1830" s="2" t="s">
        <v>10530</v>
      </c>
      <c r="W1830" s="2" t="s">
        <v>71</v>
      </c>
      <c r="X1830" s="2" t="s">
        <v>72</v>
      </c>
      <c r="Y1830" s="2" t="s">
        <v>7726</v>
      </c>
      <c r="Z1830" s="2" t="s">
        <v>883</v>
      </c>
      <c r="AA1830" s="2" t="s">
        <v>1653</v>
      </c>
      <c r="AB1830" s="2" t="s">
        <v>176</v>
      </c>
      <c r="AE1830" s="3">
        <v>45660.642268518517</v>
      </c>
      <c r="AF1830" s="2" t="s">
        <v>77</v>
      </c>
      <c r="AH1830" s="2" t="s">
        <v>142</v>
      </c>
      <c r="AI1830" s="2" t="s">
        <v>79</v>
      </c>
      <c r="AJ1830" s="2" t="s">
        <v>191</v>
      </c>
      <c r="AK1830" s="2" t="s">
        <v>4911</v>
      </c>
      <c r="AL1830" s="2" t="s">
        <v>2160</v>
      </c>
      <c r="AM1830" s="3">
        <v>45660.64230324074</v>
      </c>
      <c r="AN1830" s="2" t="s">
        <v>4911</v>
      </c>
      <c r="AP1830" s="2">
        <v>5558156</v>
      </c>
      <c r="AQ1830" s="2" t="s">
        <v>81</v>
      </c>
      <c r="AR1830" s="3">
        <v>45661.59175925926</v>
      </c>
      <c r="AS1830" s="2" t="s">
        <v>82</v>
      </c>
      <c r="AT1830" s="3">
        <v>45662.333333333336</v>
      </c>
      <c r="AU1830" s="2" t="s">
        <v>104</v>
      </c>
      <c r="AV1830" s="2" t="s">
        <v>84</v>
      </c>
      <c r="AW1830" s="2" t="s">
        <v>85</v>
      </c>
      <c r="AX1830" s="2" t="s">
        <v>886</v>
      </c>
      <c r="AZ1830" s="3">
        <v>45661.59175925926</v>
      </c>
      <c r="BB1830" s="2" t="s">
        <v>1166</v>
      </c>
      <c r="BC1830" s="2" t="s">
        <v>226</v>
      </c>
      <c r="BD1830" s="2" t="s">
        <v>89</v>
      </c>
      <c r="BE1830" s="2" t="s">
        <v>10531</v>
      </c>
      <c r="BF1830" s="2" t="s">
        <v>1168</v>
      </c>
    </row>
    <row r="1831" spans="1:58" x14ac:dyDescent="0.35">
      <c r="A1831" s="2">
        <v>2953784</v>
      </c>
      <c r="B1831" s="2" t="s">
        <v>244</v>
      </c>
      <c r="C1831" s="2">
        <v>43610841</v>
      </c>
      <c r="D1831" s="2">
        <v>339711799</v>
      </c>
      <c r="E1831" s="2" t="s">
        <v>59</v>
      </c>
      <c r="F1831" s="2" t="s">
        <v>60</v>
      </c>
      <c r="G1831" s="2" t="s">
        <v>132</v>
      </c>
      <c r="H1831" s="2" t="s">
        <v>246</v>
      </c>
      <c r="I1831" s="2">
        <v>774634413</v>
      </c>
      <c r="J1831" s="2" t="s">
        <v>1588</v>
      </c>
      <c r="K1831" s="2">
        <v>14</v>
      </c>
      <c r="L1831" s="2" t="s">
        <v>63</v>
      </c>
      <c r="M1831" s="2" t="s">
        <v>64</v>
      </c>
      <c r="N1831" s="3">
        <v>45488.625</v>
      </c>
      <c r="O1831" s="2" t="s">
        <v>248</v>
      </c>
      <c r="Q1831" s="2" t="s">
        <v>66</v>
      </c>
      <c r="R1831" s="3">
        <v>45660.642337962963</v>
      </c>
      <c r="S1831" s="2" t="s">
        <v>1752</v>
      </c>
      <c r="T1831" s="2" t="s">
        <v>156</v>
      </c>
      <c r="U1831" s="2" t="s">
        <v>69</v>
      </c>
      <c r="V1831" s="2" t="s">
        <v>10532</v>
      </c>
      <c r="Y1831" s="2" t="s">
        <v>10533</v>
      </c>
      <c r="Z1831" s="2" t="s">
        <v>1814</v>
      </c>
      <c r="AA1831" s="2" t="s">
        <v>4980</v>
      </c>
      <c r="AB1831" s="2" t="s">
        <v>176</v>
      </c>
      <c r="AE1831" s="3">
        <v>45660.64234953704</v>
      </c>
      <c r="AF1831" s="2" t="s">
        <v>77</v>
      </c>
      <c r="AH1831" s="2" t="s">
        <v>142</v>
      </c>
      <c r="AI1831" s="2" t="s">
        <v>255</v>
      </c>
      <c r="AJ1831" s="2" t="s">
        <v>276</v>
      </c>
      <c r="AK1831" s="2" t="s">
        <v>10534</v>
      </c>
      <c r="AL1831" s="2" t="s">
        <v>1752</v>
      </c>
      <c r="AM1831" s="3">
        <v>45660.642384259256</v>
      </c>
      <c r="AN1831" s="2" t="s">
        <v>10534</v>
      </c>
      <c r="AP1831" s="2">
        <v>5558157</v>
      </c>
      <c r="AQ1831" s="2" t="s">
        <v>81</v>
      </c>
      <c r="AR1831" s="3">
        <v>45661.526342592595</v>
      </c>
      <c r="AS1831" s="2" t="s">
        <v>82</v>
      </c>
      <c r="AT1831" s="3">
        <v>45662.309027777781</v>
      </c>
      <c r="AU1831" s="2" t="s">
        <v>104</v>
      </c>
      <c r="AV1831" s="2" t="s">
        <v>1817</v>
      </c>
      <c r="AW1831" s="2" t="s">
        <v>1818</v>
      </c>
      <c r="AX1831" s="2" t="s">
        <v>2256</v>
      </c>
      <c r="AZ1831" s="3">
        <v>45661.526342592595</v>
      </c>
      <c r="BB1831" s="2" t="s">
        <v>1125</v>
      </c>
      <c r="BC1831" s="2" t="s">
        <v>1126</v>
      </c>
      <c r="BD1831" s="2" t="s">
        <v>150</v>
      </c>
      <c r="BE1831" s="2" t="s">
        <v>10535</v>
      </c>
      <c r="BF1831" s="2" t="s">
        <v>2258</v>
      </c>
    </row>
    <row r="1832" spans="1:58" x14ac:dyDescent="0.35">
      <c r="A1832" s="2">
        <v>2953785</v>
      </c>
      <c r="B1832" s="2" t="s">
        <v>58</v>
      </c>
      <c r="C1832" s="2">
        <v>31929691</v>
      </c>
      <c r="D1832" s="2">
        <v>338347935</v>
      </c>
      <c r="E1832" s="2" t="s">
        <v>59</v>
      </c>
      <c r="F1832" s="2" t="s">
        <v>60</v>
      </c>
      <c r="G1832" s="2" t="s">
        <v>1460</v>
      </c>
      <c r="H1832" s="2" t="s">
        <v>3632</v>
      </c>
      <c r="I1832" s="2">
        <v>776563352</v>
      </c>
      <c r="J1832" s="2" t="s">
        <v>10536</v>
      </c>
      <c r="K1832" s="2">
        <v>13</v>
      </c>
      <c r="L1832" s="2" t="s">
        <v>63</v>
      </c>
      <c r="M1832" s="2" t="s">
        <v>64</v>
      </c>
      <c r="N1832" s="3">
        <v>45208.000011574077</v>
      </c>
      <c r="O1832" s="2" t="s">
        <v>65</v>
      </c>
      <c r="Q1832" s="2" t="s">
        <v>66</v>
      </c>
      <c r="R1832" s="3">
        <v>45660.642384259256</v>
      </c>
      <c r="S1832" s="2" t="s">
        <v>7798</v>
      </c>
      <c r="T1832" s="2" t="s">
        <v>68</v>
      </c>
      <c r="U1832" s="2" t="s">
        <v>1944</v>
      </c>
      <c r="V1832" s="2" t="s">
        <v>10537</v>
      </c>
      <c r="W1832" s="2" t="s">
        <v>400</v>
      </c>
      <c r="X1832" s="2" t="s">
        <v>419</v>
      </c>
      <c r="Y1832" s="2" t="s">
        <v>3255</v>
      </c>
      <c r="Z1832" s="2" t="s">
        <v>1471</v>
      </c>
      <c r="AA1832" s="2" t="s">
        <v>1471</v>
      </c>
      <c r="AB1832" s="2" t="s">
        <v>10538</v>
      </c>
      <c r="AE1832" s="3">
        <v>45660.642395833333</v>
      </c>
      <c r="AF1832" s="2" t="s">
        <v>77</v>
      </c>
      <c r="AH1832" s="2" t="s">
        <v>78</v>
      </c>
      <c r="AI1832" s="2" t="s">
        <v>79</v>
      </c>
      <c r="AJ1832" s="2" t="s">
        <v>162</v>
      </c>
      <c r="AK1832" s="2" t="s">
        <v>10539</v>
      </c>
      <c r="AL1832" s="2" t="s">
        <v>7798</v>
      </c>
      <c r="AM1832" s="3">
        <v>45660.642430555556</v>
      </c>
      <c r="AN1832" s="2" t="s">
        <v>10539</v>
      </c>
      <c r="AP1832" s="2">
        <v>5558158</v>
      </c>
      <c r="AQ1832" s="2" t="s">
        <v>81</v>
      </c>
      <c r="AR1832" s="3">
        <v>45661.716643518521</v>
      </c>
      <c r="AS1832" s="2" t="s">
        <v>82</v>
      </c>
      <c r="AT1832" s="3">
        <v>45662.333333333336</v>
      </c>
      <c r="AU1832" s="2" t="s">
        <v>104</v>
      </c>
      <c r="AV1832" s="2" t="s">
        <v>423</v>
      </c>
      <c r="AW1832" s="2" t="s">
        <v>424</v>
      </c>
      <c r="AX1832" s="2" t="s">
        <v>5799</v>
      </c>
      <c r="AZ1832" s="3">
        <v>45661.716643518521</v>
      </c>
      <c r="BB1832" s="2" t="s">
        <v>225</v>
      </c>
      <c r="BC1832" s="2" t="s">
        <v>226</v>
      </c>
      <c r="BD1832" s="2" t="s">
        <v>89</v>
      </c>
      <c r="BE1832" s="2" t="s">
        <v>10540</v>
      </c>
      <c r="BF1832" s="2" t="s">
        <v>243</v>
      </c>
    </row>
    <row r="1833" spans="1:58" x14ac:dyDescent="0.35">
      <c r="A1833" s="2">
        <v>2953786</v>
      </c>
      <c r="B1833" s="2" t="s">
        <v>58</v>
      </c>
      <c r="C1833" s="2">
        <v>45016381</v>
      </c>
      <c r="D1833" s="2">
        <v>338459311</v>
      </c>
      <c r="E1833" s="2" t="s">
        <v>59</v>
      </c>
      <c r="F1833" s="2" t="s">
        <v>60</v>
      </c>
      <c r="G1833" s="2" t="s">
        <v>1488</v>
      </c>
      <c r="H1833" s="2" t="s">
        <v>2055</v>
      </c>
      <c r="I1833" s="2">
        <v>783752315</v>
      </c>
      <c r="J1833" s="2" t="s">
        <v>10541</v>
      </c>
      <c r="K1833" s="2">
        <v>13</v>
      </c>
      <c r="L1833" s="2" t="s">
        <v>305</v>
      </c>
      <c r="M1833" s="2" t="s">
        <v>64</v>
      </c>
      <c r="N1833" s="3">
        <v>45653.666666666664</v>
      </c>
      <c r="O1833" s="2" t="s">
        <v>65</v>
      </c>
      <c r="Q1833" s="2" t="s">
        <v>66</v>
      </c>
      <c r="R1833" s="3">
        <v>45660.642835648148</v>
      </c>
      <c r="S1833" s="2" t="s">
        <v>6436</v>
      </c>
      <c r="T1833" s="2" t="s">
        <v>68</v>
      </c>
      <c r="U1833" s="2" t="s">
        <v>1855</v>
      </c>
      <c r="V1833" s="2" t="s">
        <v>10542</v>
      </c>
      <c r="W1833" s="2" t="s">
        <v>136</v>
      </c>
      <c r="Y1833" s="2" t="s">
        <v>6565</v>
      </c>
      <c r="Z1833" s="2" t="s">
        <v>121</v>
      </c>
      <c r="AA1833" s="2" t="s">
        <v>2051</v>
      </c>
      <c r="AB1833" s="2" t="s">
        <v>10543</v>
      </c>
      <c r="AE1833" s="3">
        <v>45660.642847222225</v>
      </c>
      <c r="AF1833" s="2" t="s">
        <v>77</v>
      </c>
      <c r="AH1833" s="2" t="s">
        <v>78</v>
      </c>
      <c r="AI1833" s="2" t="s">
        <v>79</v>
      </c>
      <c r="AJ1833" s="2" t="s">
        <v>191</v>
      </c>
      <c r="AK1833" s="2" t="s">
        <v>145</v>
      </c>
      <c r="AL1833" s="2" t="s">
        <v>6436</v>
      </c>
      <c r="AM1833" s="3">
        <v>45660.642881944441</v>
      </c>
      <c r="AN1833" s="2" t="s">
        <v>145</v>
      </c>
      <c r="AP1833" s="2">
        <v>5558159</v>
      </c>
      <c r="AQ1833" s="2" t="s">
        <v>81</v>
      </c>
      <c r="AR1833" s="3">
        <v>45662.095659722225</v>
      </c>
      <c r="AS1833" s="2" t="s">
        <v>82</v>
      </c>
      <c r="AT1833" s="3">
        <v>45662.333333333336</v>
      </c>
      <c r="AU1833" s="2" t="s">
        <v>104</v>
      </c>
      <c r="AV1833" s="2" t="s">
        <v>125</v>
      </c>
      <c r="AW1833" s="2" t="s">
        <v>126</v>
      </c>
      <c r="AX1833" s="2" t="s">
        <v>1598</v>
      </c>
      <c r="AZ1833" s="3">
        <v>45662.095659722225</v>
      </c>
      <c r="BB1833" s="2" t="s">
        <v>6209</v>
      </c>
      <c r="BC1833" s="2" t="s">
        <v>6210</v>
      </c>
      <c r="BD1833" s="2" t="s">
        <v>6211</v>
      </c>
      <c r="BE1833" s="2" t="s">
        <v>10544</v>
      </c>
      <c r="BF1833" s="2" t="s">
        <v>4784</v>
      </c>
    </row>
    <row r="1834" spans="1:58" x14ac:dyDescent="0.35">
      <c r="A1834" s="2">
        <v>2953787</v>
      </c>
      <c r="B1834" s="2" t="s">
        <v>808</v>
      </c>
      <c r="C1834" s="2">
        <v>35144381</v>
      </c>
      <c r="D1834" s="2">
        <v>339642125</v>
      </c>
      <c r="E1834" s="2" t="s">
        <v>59</v>
      </c>
      <c r="F1834" s="2" t="s">
        <v>60</v>
      </c>
      <c r="G1834" s="2" t="s">
        <v>4029</v>
      </c>
      <c r="H1834" s="2" t="s">
        <v>10545</v>
      </c>
      <c r="I1834" s="2">
        <v>776261616</v>
      </c>
      <c r="J1834" s="2" t="s">
        <v>10546</v>
      </c>
      <c r="K1834" s="2">
        <v>16</v>
      </c>
      <c r="L1834" s="2" t="s">
        <v>63</v>
      </c>
      <c r="M1834" s="2" t="s">
        <v>64</v>
      </c>
      <c r="N1834" s="3">
        <v>44644.625011574077</v>
      </c>
      <c r="O1834" s="2" t="s">
        <v>248</v>
      </c>
      <c r="Q1834" s="2" t="s">
        <v>66</v>
      </c>
      <c r="R1834" s="3">
        <v>45660.642951388887</v>
      </c>
      <c r="S1834" s="2" t="s">
        <v>2422</v>
      </c>
      <c r="T1834" s="2" t="s">
        <v>68</v>
      </c>
      <c r="U1834" s="2" t="s">
        <v>914</v>
      </c>
      <c r="V1834" s="2" t="s">
        <v>10547</v>
      </c>
      <c r="W1834" s="2" t="s">
        <v>497</v>
      </c>
      <c r="X1834" s="2" t="s">
        <v>497</v>
      </c>
      <c r="Y1834" s="2" t="s">
        <v>10548</v>
      </c>
      <c r="Z1834" s="2" t="s">
        <v>2691</v>
      </c>
      <c r="AA1834" s="2" t="s">
        <v>3655</v>
      </c>
      <c r="AB1834" s="2" t="s">
        <v>10549</v>
      </c>
      <c r="AE1834" s="3">
        <v>45660.642962962964</v>
      </c>
      <c r="AF1834" s="2" t="s">
        <v>77</v>
      </c>
      <c r="AH1834" s="2" t="s">
        <v>142</v>
      </c>
      <c r="AI1834" s="2" t="s">
        <v>255</v>
      </c>
      <c r="AJ1834" s="2" t="s">
        <v>1271</v>
      </c>
      <c r="AK1834" s="2" t="s">
        <v>10550</v>
      </c>
      <c r="AL1834" s="2" t="s">
        <v>2422</v>
      </c>
      <c r="AM1834" s="3">
        <v>45660.642997685187</v>
      </c>
      <c r="AN1834" s="2" t="s">
        <v>10550</v>
      </c>
      <c r="AP1834" s="2">
        <v>5558160</v>
      </c>
      <c r="AQ1834" s="2" t="s">
        <v>81</v>
      </c>
      <c r="AR1834" s="3">
        <v>45661.621215277781</v>
      </c>
      <c r="AS1834" s="2" t="s">
        <v>82</v>
      </c>
      <c r="AT1834" s="3">
        <v>45662.333333333336</v>
      </c>
      <c r="AU1834" s="2" t="s">
        <v>104</v>
      </c>
      <c r="AV1834" s="2" t="s">
        <v>502</v>
      </c>
      <c r="AW1834" s="2" t="s">
        <v>503</v>
      </c>
      <c r="AX1834" s="2" t="s">
        <v>504</v>
      </c>
      <c r="AZ1834" s="3">
        <v>45661.621215277781</v>
      </c>
      <c r="BB1834" s="2" t="s">
        <v>280</v>
      </c>
      <c r="BC1834" s="2" t="s">
        <v>281</v>
      </c>
      <c r="BD1834" s="2" t="s">
        <v>282</v>
      </c>
      <c r="BE1834" s="2" t="s">
        <v>10551</v>
      </c>
      <c r="BF1834" s="2" t="s">
        <v>2337</v>
      </c>
    </row>
    <row r="1835" spans="1:58" x14ac:dyDescent="0.35">
      <c r="A1835" s="2">
        <v>2953789</v>
      </c>
      <c r="B1835" s="2" t="s">
        <v>808</v>
      </c>
      <c r="C1835" s="2">
        <v>42487211</v>
      </c>
      <c r="D1835" s="2">
        <v>339753371</v>
      </c>
      <c r="E1835" s="2" t="s">
        <v>59</v>
      </c>
      <c r="F1835" s="2" t="s">
        <v>60</v>
      </c>
      <c r="G1835" s="2" t="s">
        <v>132</v>
      </c>
      <c r="H1835" s="2" t="s">
        <v>10552</v>
      </c>
      <c r="I1835" s="2">
        <v>772708876</v>
      </c>
      <c r="J1835" s="2" t="s">
        <v>2049</v>
      </c>
      <c r="K1835" s="2">
        <v>14</v>
      </c>
      <c r="L1835" s="2" t="s">
        <v>63</v>
      </c>
      <c r="M1835" s="2" t="s">
        <v>64</v>
      </c>
      <c r="N1835" s="3">
        <v>45314.708333333336</v>
      </c>
      <c r="O1835" s="2" t="s">
        <v>248</v>
      </c>
      <c r="Q1835" s="2" t="s">
        <v>66</v>
      </c>
      <c r="R1835" s="3">
        <v>45660.644062500003</v>
      </c>
      <c r="S1835" s="2" t="s">
        <v>5886</v>
      </c>
      <c r="T1835" s="2" t="s">
        <v>156</v>
      </c>
      <c r="U1835" s="2" t="s">
        <v>4628</v>
      </c>
      <c r="V1835" s="2" t="s">
        <v>10553</v>
      </c>
      <c r="W1835" s="2" t="s">
        <v>250</v>
      </c>
      <c r="X1835" s="2" t="s">
        <v>483</v>
      </c>
      <c r="Y1835" s="2" t="s">
        <v>3952</v>
      </c>
      <c r="Z1835" s="2" t="s">
        <v>253</v>
      </c>
      <c r="AA1835" s="2" t="s">
        <v>253</v>
      </c>
      <c r="AB1835" s="2" t="s">
        <v>176</v>
      </c>
      <c r="AE1835" s="3">
        <v>45660.644074074073</v>
      </c>
      <c r="AF1835" s="2" t="s">
        <v>77</v>
      </c>
      <c r="AH1835" s="2" t="s">
        <v>142</v>
      </c>
      <c r="AI1835" s="2" t="s">
        <v>255</v>
      </c>
      <c r="AJ1835" s="2" t="s">
        <v>276</v>
      </c>
      <c r="AK1835" s="2" t="s">
        <v>10554</v>
      </c>
      <c r="AL1835" s="2" t="s">
        <v>5886</v>
      </c>
      <c r="AM1835" s="3">
        <v>45660.644097222219</v>
      </c>
      <c r="AN1835" s="2" t="s">
        <v>10554</v>
      </c>
      <c r="AP1835" s="2">
        <v>5558174</v>
      </c>
      <c r="AQ1835" s="2" t="s">
        <v>81</v>
      </c>
      <c r="AR1835" s="3">
        <v>45661.492858796293</v>
      </c>
      <c r="AS1835" s="2" t="s">
        <v>82</v>
      </c>
      <c r="AT1835" s="3">
        <v>45662.333333333336</v>
      </c>
      <c r="AU1835" s="2" t="s">
        <v>104</v>
      </c>
      <c r="AV1835" s="2" t="s">
        <v>258</v>
      </c>
      <c r="AW1835" s="2" t="s">
        <v>259</v>
      </c>
      <c r="AX1835" s="2" t="s">
        <v>1441</v>
      </c>
      <c r="AZ1835" s="3">
        <v>45661.492858796293</v>
      </c>
      <c r="BB1835" s="2" t="s">
        <v>4962</v>
      </c>
      <c r="BC1835" s="2" t="s">
        <v>1310</v>
      </c>
      <c r="BD1835" s="2" t="s">
        <v>4963</v>
      </c>
      <c r="BE1835" s="2" t="s">
        <v>10555</v>
      </c>
      <c r="BF1835" s="2" t="s">
        <v>752</v>
      </c>
    </row>
    <row r="1836" spans="1:58" x14ac:dyDescent="0.35">
      <c r="A1836" s="2">
        <v>2953790</v>
      </c>
      <c r="B1836" s="2" t="s">
        <v>58</v>
      </c>
      <c r="C1836" s="2">
        <v>34187751</v>
      </c>
      <c r="D1836" s="2">
        <v>338720898</v>
      </c>
      <c r="E1836" s="2" t="s">
        <v>59</v>
      </c>
      <c r="F1836" s="2" t="s">
        <v>60</v>
      </c>
      <c r="G1836" s="2" t="s">
        <v>132</v>
      </c>
      <c r="H1836" s="2" t="s">
        <v>2416</v>
      </c>
      <c r="I1836" s="2">
        <v>776872078</v>
      </c>
      <c r="J1836" s="2" t="s">
        <v>3732</v>
      </c>
      <c r="K1836" s="2">
        <v>13</v>
      </c>
      <c r="L1836" s="2" t="s">
        <v>63</v>
      </c>
      <c r="M1836" s="2" t="s">
        <v>64</v>
      </c>
      <c r="N1836" s="3">
        <v>45434.041678240741</v>
      </c>
      <c r="O1836" s="2" t="s">
        <v>537</v>
      </c>
      <c r="Q1836" s="2" t="s">
        <v>66</v>
      </c>
      <c r="R1836" s="3">
        <v>45660.644490740742</v>
      </c>
      <c r="S1836" s="2" t="s">
        <v>10556</v>
      </c>
      <c r="T1836" s="2" t="s">
        <v>334</v>
      </c>
      <c r="U1836" s="2" t="s">
        <v>880</v>
      </c>
      <c r="V1836" s="2" t="s">
        <v>10557</v>
      </c>
      <c r="W1836" s="2" t="s">
        <v>136</v>
      </c>
      <c r="X1836" s="2" t="s">
        <v>137</v>
      </c>
      <c r="Y1836" s="2" t="s">
        <v>4376</v>
      </c>
      <c r="Z1836" s="2" t="s">
        <v>596</v>
      </c>
      <c r="AA1836" s="2" t="s">
        <v>2216</v>
      </c>
      <c r="AB1836" s="2" t="s">
        <v>10558</v>
      </c>
      <c r="AE1836" s="3">
        <v>45660.644768518519</v>
      </c>
      <c r="AF1836" s="2" t="s">
        <v>342</v>
      </c>
      <c r="AH1836" s="2" t="s">
        <v>78</v>
      </c>
      <c r="AI1836" s="2" t="s">
        <v>363</v>
      </c>
      <c r="AJ1836" s="2" t="s">
        <v>6303</v>
      </c>
      <c r="AK1836" s="2" t="s">
        <v>10557</v>
      </c>
      <c r="AL1836" s="2" t="s">
        <v>10556</v>
      </c>
      <c r="AM1836" s="3">
        <v>45660.644826388889</v>
      </c>
      <c r="AO1836" s="2" t="s">
        <v>10556</v>
      </c>
      <c r="AP1836" s="2">
        <v>5558179</v>
      </c>
      <c r="AQ1836" s="2" t="s">
        <v>81</v>
      </c>
      <c r="AR1836" s="3">
        <v>45661.881539351853</v>
      </c>
      <c r="AS1836" s="2" t="s">
        <v>82</v>
      </c>
      <c r="AT1836" s="3">
        <v>45660.333333333336</v>
      </c>
      <c r="AU1836" s="2" t="s">
        <v>83</v>
      </c>
      <c r="AV1836" s="2" t="s">
        <v>163</v>
      </c>
      <c r="AW1836" s="2" t="s">
        <v>164</v>
      </c>
      <c r="AX1836" s="2" t="s">
        <v>7578</v>
      </c>
      <c r="AZ1836" s="3">
        <v>45661.881539351853</v>
      </c>
      <c r="BB1836" s="2" t="s">
        <v>887</v>
      </c>
      <c r="BC1836" s="2" t="s">
        <v>888</v>
      </c>
      <c r="BD1836" s="2" t="s">
        <v>889</v>
      </c>
      <c r="BE1836" s="2" t="s">
        <v>10559</v>
      </c>
      <c r="BF1836" s="2" t="s">
        <v>6859</v>
      </c>
    </row>
    <row r="1837" spans="1:58" x14ac:dyDescent="0.35">
      <c r="A1837" s="2">
        <v>2953791</v>
      </c>
      <c r="B1837" s="2" t="s">
        <v>58</v>
      </c>
      <c r="C1837" s="2">
        <v>38756301</v>
      </c>
      <c r="D1837" s="2">
        <v>338933814</v>
      </c>
      <c r="E1837" s="2" t="s">
        <v>59</v>
      </c>
      <c r="F1837" s="2" t="s">
        <v>60</v>
      </c>
      <c r="G1837" s="2" t="s">
        <v>152</v>
      </c>
      <c r="H1837" s="2" t="s">
        <v>10560</v>
      </c>
      <c r="I1837" s="2">
        <v>778840595</v>
      </c>
      <c r="J1837" s="2" t="s">
        <v>853</v>
      </c>
      <c r="K1837" s="2">
        <v>13</v>
      </c>
      <c r="L1837" s="2" t="s">
        <v>305</v>
      </c>
      <c r="M1837" s="2" t="s">
        <v>64</v>
      </c>
      <c r="N1837" s="3">
        <v>45169.458333333336</v>
      </c>
      <c r="O1837" s="2" t="s">
        <v>647</v>
      </c>
      <c r="Q1837" s="2" t="s">
        <v>66</v>
      </c>
      <c r="R1837" s="3">
        <v>45660.644745370373</v>
      </c>
      <c r="S1837" s="2" t="s">
        <v>7341</v>
      </c>
      <c r="T1837" s="2" t="s">
        <v>68</v>
      </c>
      <c r="U1837" s="2" t="s">
        <v>69</v>
      </c>
      <c r="V1837" s="2" t="s">
        <v>10561</v>
      </c>
      <c r="W1837" s="2" t="s">
        <v>118</v>
      </c>
      <c r="X1837" s="2" t="s">
        <v>119</v>
      </c>
      <c r="Y1837" s="2" t="s">
        <v>4568</v>
      </c>
      <c r="Z1837" s="2" t="s">
        <v>121</v>
      </c>
      <c r="AA1837" s="2" t="s">
        <v>121</v>
      </c>
      <c r="AB1837" s="2" t="s">
        <v>121</v>
      </c>
      <c r="AE1837" s="3">
        <v>45660.644756944443</v>
      </c>
      <c r="AF1837" s="2" t="s">
        <v>77</v>
      </c>
      <c r="AH1837" s="2" t="s">
        <v>142</v>
      </c>
      <c r="AI1837" s="2" t="s">
        <v>79</v>
      </c>
      <c r="AJ1837" s="2" t="s">
        <v>123</v>
      </c>
      <c r="AK1837" s="2" t="s">
        <v>7344</v>
      </c>
      <c r="AL1837" s="2" t="s">
        <v>7341</v>
      </c>
      <c r="AM1837" s="3">
        <v>45660.644780092596</v>
      </c>
      <c r="AN1837" s="2" t="s">
        <v>7344</v>
      </c>
      <c r="AP1837" s="2">
        <v>5558178</v>
      </c>
      <c r="AQ1837" s="2" t="s">
        <v>81</v>
      </c>
      <c r="AR1837" s="3">
        <v>45661.741516203707</v>
      </c>
      <c r="AS1837" s="2" t="s">
        <v>82</v>
      </c>
      <c r="AT1837" s="3">
        <v>45662.333333333336</v>
      </c>
      <c r="AU1837" s="2" t="s">
        <v>104</v>
      </c>
      <c r="AV1837" s="2" t="s">
        <v>125</v>
      </c>
      <c r="AW1837" s="2" t="s">
        <v>126</v>
      </c>
      <c r="AX1837" s="2" t="s">
        <v>769</v>
      </c>
      <c r="AZ1837" s="3">
        <v>45661.741516203707</v>
      </c>
      <c r="BB1837" s="2" t="s">
        <v>8304</v>
      </c>
      <c r="BC1837" s="2" t="s">
        <v>573</v>
      </c>
      <c r="BD1837" s="2" t="s">
        <v>574</v>
      </c>
      <c r="BE1837" s="2" t="s">
        <v>10562</v>
      </c>
      <c r="BF1837" s="2" t="s">
        <v>4784</v>
      </c>
    </row>
    <row r="1838" spans="1:58" x14ac:dyDescent="0.35">
      <c r="A1838" s="2">
        <v>2953793</v>
      </c>
      <c r="B1838" s="2" t="s">
        <v>58</v>
      </c>
      <c r="C1838" s="2">
        <v>40083641</v>
      </c>
      <c r="D1838" s="2">
        <v>338776309</v>
      </c>
      <c r="E1838" s="2" t="s">
        <v>59</v>
      </c>
      <c r="F1838" s="2" t="s">
        <v>60</v>
      </c>
      <c r="G1838" s="2" t="s">
        <v>3953</v>
      </c>
      <c r="H1838" s="2" t="s">
        <v>10563</v>
      </c>
      <c r="I1838" s="2">
        <v>779159537</v>
      </c>
      <c r="J1838" s="2" t="s">
        <v>741</v>
      </c>
      <c r="K1838" s="2">
        <v>12</v>
      </c>
      <c r="L1838" s="2" t="s">
        <v>63</v>
      </c>
      <c r="M1838" s="2" t="s">
        <v>64</v>
      </c>
      <c r="N1838" s="3">
        <v>45061.543726851851</v>
      </c>
      <c r="O1838" s="2" t="s">
        <v>65</v>
      </c>
      <c r="Q1838" s="2" t="s">
        <v>66</v>
      </c>
      <c r="R1838" s="3">
        <v>45660.646689814814</v>
      </c>
      <c r="S1838" s="2" t="s">
        <v>2422</v>
      </c>
      <c r="T1838" s="2" t="s">
        <v>68</v>
      </c>
      <c r="U1838" s="2" t="s">
        <v>69</v>
      </c>
      <c r="V1838" s="2" t="s">
        <v>10564</v>
      </c>
      <c r="W1838" s="2" t="s">
        <v>118</v>
      </c>
      <c r="X1838" s="2" t="s">
        <v>271</v>
      </c>
      <c r="Y1838" s="2" t="s">
        <v>798</v>
      </c>
      <c r="Z1838" s="2" t="s">
        <v>273</v>
      </c>
      <c r="AA1838" s="2" t="s">
        <v>799</v>
      </c>
      <c r="AB1838" s="2" t="s">
        <v>799</v>
      </c>
      <c r="AC1838" s="2">
        <v>173</v>
      </c>
      <c r="AE1838" s="3">
        <v>45660.646701388891</v>
      </c>
      <c r="AF1838" s="2" t="s">
        <v>77</v>
      </c>
      <c r="AH1838" s="2" t="s">
        <v>78</v>
      </c>
      <c r="AI1838" s="2" t="s">
        <v>79</v>
      </c>
      <c r="AJ1838" s="2" t="s">
        <v>123</v>
      </c>
      <c r="AK1838" s="2" t="s">
        <v>10565</v>
      </c>
      <c r="AL1838" s="2" t="s">
        <v>2422</v>
      </c>
      <c r="AM1838" s="3">
        <v>45660.646724537037</v>
      </c>
      <c r="AN1838" s="2" t="s">
        <v>10565</v>
      </c>
      <c r="AP1838" s="2">
        <v>5558182</v>
      </c>
      <c r="AQ1838" s="2" t="s">
        <v>81</v>
      </c>
      <c r="AR1838" s="3">
        <v>45661.539594907408</v>
      </c>
      <c r="AS1838" s="2" t="s">
        <v>82</v>
      </c>
      <c r="AT1838" s="3">
        <v>45662.333333333336</v>
      </c>
      <c r="AU1838" s="2" t="s">
        <v>104</v>
      </c>
      <c r="AV1838" s="2" t="s">
        <v>277</v>
      </c>
      <c r="AW1838" s="2" t="s">
        <v>278</v>
      </c>
      <c r="AX1838" s="2" t="s">
        <v>3164</v>
      </c>
      <c r="AZ1838" s="3">
        <v>45661.539594907408</v>
      </c>
      <c r="BB1838" s="2" t="s">
        <v>643</v>
      </c>
      <c r="BC1838" s="2" t="s">
        <v>644</v>
      </c>
      <c r="BD1838" s="2" t="s">
        <v>299</v>
      </c>
      <c r="BE1838" s="2" t="s">
        <v>9369</v>
      </c>
      <c r="BF1838" s="2" t="s">
        <v>284</v>
      </c>
    </row>
    <row r="1839" spans="1:58" x14ac:dyDescent="0.35">
      <c r="A1839" s="2">
        <v>2953794</v>
      </c>
      <c r="B1839" s="2" t="s">
        <v>58</v>
      </c>
      <c r="C1839" s="2">
        <v>38705111</v>
      </c>
      <c r="D1839" s="2">
        <v>338774040</v>
      </c>
      <c r="E1839" s="2" t="s">
        <v>59</v>
      </c>
      <c r="F1839" s="2" t="s">
        <v>60</v>
      </c>
      <c r="G1839" s="2" t="s">
        <v>1040</v>
      </c>
      <c r="H1839" s="2" t="s">
        <v>10566</v>
      </c>
      <c r="I1839" s="2">
        <v>777932951</v>
      </c>
      <c r="J1839" s="2" t="s">
        <v>5029</v>
      </c>
      <c r="K1839" s="2">
        <v>12</v>
      </c>
      <c r="L1839" s="2" t="s">
        <v>63</v>
      </c>
      <c r="M1839" s="2" t="s">
        <v>64</v>
      </c>
      <c r="N1839" s="3">
        <v>44986</v>
      </c>
      <c r="O1839" s="2" t="s">
        <v>187</v>
      </c>
      <c r="Q1839" s="2" t="s">
        <v>66</v>
      </c>
      <c r="R1839" s="3">
        <v>45660.64744212963</v>
      </c>
      <c r="S1839" s="2" t="s">
        <v>9600</v>
      </c>
      <c r="T1839" s="2" t="s">
        <v>68</v>
      </c>
      <c r="U1839" s="2" t="s">
        <v>69</v>
      </c>
      <c r="V1839" s="2" t="s">
        <v>10567</v>
      </c>
      <c r="W1839" s="2" t="s">
        <v>118</v>
      </c>
      <c r="Y1839" s="2" t="s">
        <v>2043</v>
      </c>
      <c r="Z1839" s="2" t="s">
        <v>421</v>
      </c>
      <c r="AA1839" s="2" t="s">
        <v>4985</v>
      </c>
      <c r="AB1839" s="2" t="s">
        <v>176</v>
      </c>
      <c r="AC1839" s="2">
        <v>2130</v>
      </c>
      <c r="AE1839" s="3">
        <v>45660.647453703707</v>
      </c>
      <c r="AF1839" s="2" t="s">
        <v>77</v>
      </c>
      <c r="AH1839" s="2" t="s">
        <v>142</v>
      </c>
      <c r="AI1839" s="2" t="s">
        <v>79</v>
      </c>
      <c r="AJ1839" s="2" t="s">
        <v>123</v>
      </c>
      <c r="AK1839" s="2" t="s">
        <v>10568</v>
      </c>
      <c r="AL1839" s="2" t="s">
        <v>9600</v>
      </c>
      <c r="AM1839" s="3">
        <v>45660.647488425922</v>
      </c>
      <c r="AN1839" s="2" t="s">
        <v>10568</v>
      </c>
      <c r="AP1839" s="2">
        <v>5558188</v>
      </c>
      <c r="AQ1839" s="2" t="s">
        <v>81</v>
      </c>
      <c r="AR1839" s="3">
        <v>45660.711689814816</v>
      </c>
      <c r="AS1839" s="2" t="s">
        <v>82</v>
      </c>
      <c r="AT1839" s="3">
        <v>45662.333333333336</v>
      </c>
      <c r="AU1839" s="2" t="s">
        <v>104</v>
      </c>
      <c r="AV1839" s="2" t="s">
        <v>423</v>
      </c>
      <c r="AW1839" s="2" t="s">
        <v>424</v>
      </c>
      <c r="AX1839" s="2" t="s">
        <v>3742</v>
      </c>
      <c r="AZ1839" s="3">
        <v>45660.711689814816</v>
      </c>
      <c r="BB1839" s="2" t="s">
        <v>382</v>
      </c>
      <c r="BC1839" s="2" t="s">
        <v>383</v>
      </c>
      <c r="BD1839" s="2" t="s">
        <v>383</v>
      </c>
      <c r="BE1839" s="2" t="s">
        <v>10569</v>
      </c>
      <c r="BF1839" s="2" t="s">
        <v>2924</v>
      </c>
    </row>
    <row r="1840" spans="1:58" x14ac:dyDescent="0.35">
      <c r="A1840" s="2">
        <v>2953795</v>
      </c>
      <c r="B1840" s="2" t="s">
        <v>58</v>
      </c>
      <c r="C1840" s="2">
        <v>43974331</v>
      </c>
      <c r="D1840" s="2">
        <v>338333936</v>
      </c>
      <c r="E1840" s="2" t="s">
        <v>59</v>
      </c>
      <c r="F1840" s="2" t="s">
        <v>60</v>
      </c>
      <c r="G1840" s="2" t="s">
        <v>1007</v>
      </c>
      <c r="H1840" s="2" t="s">
        <v>10570</v>
      </c>
      <c r="I1840" s="2">
        <v>771998840</v>
      </c>
      <c r="J1840" s="2" t="s">
        <v>10571</v>
      </c>
      <c r="K1840" s="2">
        <v>12</v>
      </c>
      <c r="L1840" s="2" t="s">
        <v>63</v>
      </c>
      <c r="M1840" s="2" t="s">
        <v>64</v>
      </c>
      <c r="N1840" s="3">
        <v>45548.691701388889</v>
      </c>
      <c r="O1840" s="2" t="s">
        <v>65</v>
      </c>
      <c r="Q1840" s="2" t="s">
        <v>66</v>
      </c>
      <c r="R1840" s="3">
        <v>45660.647812499999</v>
      </c>
      <c r="S1840" s="2" t="s">
        <v>10572</v>
      </c>
      <c r="T1840" s="2" t="s">
        <v>68</v>
      </c>
      <c r="U1840" s="2" t="s">
        <v>69</v>
      </c>
      <c r="V1840" s="2" t="s">
        <v>10573</v>
      </c>
      <c r="W1840" s="2" t="s">
        <v>400</v>
      </c>
      <c r="X1840" s="2" t="s">
        <v>419</v>
      </c>
      <c r="Y1840" s="2" t="s">
        <v>2043</v>
      </c>
      <c r="Z1840" s="2" t="s">
        <v>421</v>
      </c>
      <c r="AA1840" s="2" t="s">
        <v>421</v>
      </c>
      <c r="AB1840" s="2" t="s">
        <v>10574</v>
      </c>
      <c r="AE1840" s="3">
        <v>45661.791192129633</v>
      </c>
      <c r="AF1840" s="2" t="s">
        <v>77</v>
      </c>
      <c r="AH1840" s="2" t="s">
        <v>142</v>
      </c>
      <c r="AI1840" s="2" t="s">
        <v>58</v>
      </c>
      <c r="AJ1840" s="2" t="s">
        <v>101</v>
      </c>
      <c r="AK1840" s="2" t="s">
        <v>10575</v>
      </c>
      <c r="AL1840" s="2" t="s">
        <v>243</v>
      </c>
      <c r="AM1840" s="3">
        <v>45661.791273148148</v>
      </c>
      <c r="AN1840" s="2" t="s">
        <v>10575</v>
      </c>
      <c r="AO1840" s="2" t="s">
        <v>243</v>
      </c>
      <c r="AP1840" s="2">
        <v>5560893</v>
      </c>
      <c r="AQ1840" s="2" t="s">
        <v>81</v>
      </c>
      <c r="AR1840" s="3">
        <v>45662.766770833332</v>
      </c>
      <c r="AS1840" s="2" t="s">
        <v>82</v>
      </c>
      <c r="AT1840" s="3">
        <v>45661.333333333336</v>
      </c>
      <c r="AU1840" s="2" t="s">
        <v>104</v>
      </c>
      <c r="AV1840" s="2" t="s">
        <v>803</v>
      </c>
      <c r="AW1840" s="2" t="s">
        <v>804</v>
      </c>
      <c r="AX1840" s="2" t="s">
        <v>805</v>
      </c>
      <c r="AZ1840" s="3">
        <v>45662.766770833332</v>
      </c>
      <c r="BB1840" s="2" t="s">
        <v>1466</v>
      </c>
      <c r="BC1840" s="2" t="s">
        <v>1138</v>
      </c>
      <c r="BD1840" s="2" t="s">
        <v>1467</v>
      </c>
      <c r="BE1840" s="2" t="s">
        <v>9887</v>
      </c>
      <c r="BF1840" s="2" t="s">
        <v>2865</v>
      </c>
    </row>
    <row r="1841" spans="1:58" x14ac:dyDescent="0.35">
      <c r="A1841" s="2">
        <v>2953796</v>
      </c>
      <c r="B1841" s="2" t="s">
        <v>244</v>
      </c>
      <c r="C1841" s="2">
        <v>34815361</v>
      </c>
      <c r="D1841" s="2">
        <v>339451139</v>
      </c>
      <c r="E1841" s="2" t="s">
        <v>59</v>
      </c>
      <c r="F1841" s="2" t="s">
        <v>60</v>
      </c>
      <c r="G1841" s="2" t="s">
        <v>1647</v>
      </c>
      <c r="H1841" s="2" t="s">
        <v>10576</v>
      </c>
      <c r="I1841" s="2">
        <v>774680911</v>
      </c>
      <c r="J1841" s="2" t="s">
        <v>3252</v>
      </c>
      <c r="K1841" s="2">
        <v>20</v>
      </c>
      <c r="L1841" s="2" t="s">
        <v>357</v>
      </c>
      <c r="M1841" s="2" t="s">
        <v>358</v>
      </c>
      <c r="N1841" s="3">
        <v>45180.598611111112</v>
      </c>
      <c r="O1841" s="2" t="s">
        <v>1596</v>
      </c>
      <c r="Q1841" s="2" t="s">
        <v>66</v>
      </c>
      <c r="R1841" s="3">
        <v>45660.648275462961</v>
      </c>
      <c r="S1841" s="2" t="s">
        <v>10577</v>
      </c>
      <c r="T1841" s="2" t="s">
        <v>334</v>
      </c>
      <c r="U1841" s="2" t="s">
        <v>880</v>
      </c>
      <c r="V1841" s="2" t="s">
        <v>10578</v>
      </c>
      <c r="W1841" s="2" t="s">
        <v>336</v>
      </c>
      <c r="X1841" s="2" t="s">
        <v>336</v>
      </c>
      <c r="Y1841" s="2" t="s">
        <v>1098</v>
      </c>
      <c r="Z1841" s="2" t="s">
        <v>453</v>
      </c>
      <c r="AA1841" s="2" t="s">
        <v>10579</v>
      </c>
      <c r="AB1841" s="2" t="s">
        <v>176</v>
      </c>
      <c r="AE1841" s="3">
        <v>45660.648449074077</v>
      </c>
      <c r="AF1841" s="2" t="s">
        <v>77</v>
      </c>
      <c r="AH1841" s="2" t="s">
        <v>78</v>
      </c>
      <c r="AI1841" s="2" t="s">
        <v>255</v>
      </c>
      <c r="AJ1841" s="2" t="s">
        <v>6303</v>
      </c>
      <c r="AK1841" s="2" t="s">
        <v>10578</v>
      </c>
      <c r="AL1841" s="2" t="s">
        <v>10577</v>
      </c>
      <c r="AM1841" s="3">
        <v>45660.649155092593</v>
      </c>
      <c r="AO1841" s="2" t="s">
        <v>10577</v>
      </c>
      <c r="AP1841" s="2">
        <v>5558193</v>
      </c>
      <c r="AQ1841" s="2" t="s">
        <v>81</v>
      </c>
      <c r="AR1841" s="3">
        <v>45661.590949074074</v>
      </c>
      <c r="AS1841" s="2" t="s">
        <v>82</v>
      </c>
      <c r="AT1841" s="3">
        <v>45660.333333333336</v>
      </c>
      <c r="AU1841" s="2" t="s">
        <v>83</v>
      </c>
      <c r="AV1841" s="2" t="s">
        <v>583</v>
      </c>
      <c r="AW1841" s="2" t="s">
        <v>584</v>
      </c>
      <c r="AX1841" s="2" t="s">
        <v>3566</v>
      </c>
      <c r="AZ1841" s="3">
        <v>45661.590949074074</v>
      </c>
      <c r="BB1841" s="2" t="s">
        <v>10580</v>
      </c>
      <c r="BC1841" s="2" t="s">
        <v>10581</v>
      </c>
      <c r="BD1841" s="2" t="s">
        <v>10582</v>
      </c>
      <c r="BE1841" s="2" t="s">
        <v>10583</v>
      </c>
      <c r="BF1841" s="2" t="s">
        <v>353</v>
      </c>
    </row>
    <row r="1842" spans="1:58" x14ac:dyDescent="0.35">
      <c r="A1842" s="2">
        <v>2953797</v>
      </c>
      <c r="B1842" s="2" t="s">
        <v>808</v>
      </c>
      <c r="C1842" s="2">
        <v>35961911</v>
      </c>
      <c r="D1842" s="2">
        <v>339418111</v>
      </c>
      <c r="E1842" s="2" t="s">
        <v>59</v>
      </c>
      <c r="F1842" s="2" t="s">
        <v>60</v>
      </c>
      <c r="G1842" s="2" t="s">
        <v>1111</v>
      </c>
      <c r="H1842" s="2" t="s">
        <v>10584</v>
      </c>
      <c r="I1842" s="2">
        <v>776517871</v>
      </c>
      <c r="J1842" s="2" t="s">
        <v>1483</v>
      </c>
      <c r="K1842" s="2">
        <v>15</v>
      </c>
      <c r="L1842" s="2" t="s">
        <v>63</v>
      </c>
      <c r="M1842" s="2" t="s">
        <v>64</v>
      </c>
      <c r="N1842" s="3">
        <v>44860.458344907405</v>
      </c>
      <c r="O1842" s="2" t="s">
        <v>248</v>
      </c>
      <c r="Q1842" s="2" t="s">
        <v>66</v>
      </c>
      <c r="R1842" s="3">
        <v>45660.648761574077</v>
      </c>
      <c r="S1842" s="2" t="s">
        <v>5854</v>
      </c>
      <c r="T1842" s="2" t="s">
        <v>68</v>
      </c>
      <c r="U1842" s="2" t="s">
        <v>215</v>
      </c>
      <c r="V1842" s="2" t="s">
        <v>10585</v>
      </c>
      <c r="W1842" s="2" t="s">
        <v>336</v>
      </c>
      <c r="X1842" s="2" t="s">
        <v>336</v>
      </c>
      <c r="Y1842" s="2" t="s">
        <v>5242</v>
      </c>
      <c r="Z1842" s="2" t="s">
        <v>453</v>
      </c>
      <c r="AA1842" s="2" t="s">
        <v>5824</v>
      </c>
      <c r="AB1842" s="2" t="s">
        <v>176</v>
      </c>
      <c r="AC1842" s="2" t="s">
        <v>10586</v>
      </c>
      <c r="AE1842" s="3">
        <v>45660.648773148147</v>
      </c>
      <c r="AF1842" s="2" t="s">
        <v>77</v>
      </c>
      <c r="AH1842" s="2" t="s">
        <v>78</v>
      </c>
      <c r="AI1842" s="2" t="s">
        <v>255</v>
      </c>
      <c r="AJ1842" s="2" t="s">
        <v>256</v>
      </c>
      <c r="AK1842" s="2" t="s">
        <v>7299</v>
      </c>
      <c r="AL1842" s="2" t="s">
        <v>5854</v>
      </c>
      <c r="AM1842" s="3">
        <v>45660.64880787037</v>
      </c>
      <c r="AN1842" s="2" t="s">
        <v>7299</v>
      </c>
      <c r="AP1842" s="2">
        <v>5558191</v>
      </c>
      <c r="AQ1842" s="2" t="s">
        <v>81</v>
      </c>
      <c r="AR1842" s="3">
        <v>45661.754560185182</v>
      </c>
      <c r="AS1842" s="2" t="s">
        <v>82</v>
      </c>
      <c r="AT1842" s="3">
        <v>45662.333333333336</v>
      </c>
      <c r="AU1842" s="2" t="s">
        <v>104</v>
      </c>
      <c r="AV1842" s="2" t="s">
        <v>583</v>
      </c>
      <c r="AW1842" s="2" t="s">
        <v>584</v>
      </c>
      <c r="AX1842" s="2" t="s">
        <v>585</v>
      </c>
      <c r="AZ1842" s="3">
        <v>45661.754560185182</v>
      </c>
      <c r="BB1842" s="2" t="s">
        <v>1695</v>
      </c>
      <c r="BC1842" s="2" t="s">
        <v>936</v>
      </c>
      <c r="BD1842" s="2" t="s">
        <v>1696</v>
      </c>
      <c r="BE1842" s="2" t="s">
        <v>4964</v>
      </c>
      <c r="BF1842" s="2" t="s">
        <v>353</v>
      </c>
    </row>
    <row r="1843" spans="1:58" x14ac:dyDescent="0.35">
      <c r="A1843" s="2">
        <v>2953798</v>
      </c>
      <c r="B1843" s="2" t="s">
        <v>58</v>
      </c>
      <c r="C1843" s="2">
        <v>43963111</v>
      </c>
      <c r="D1843" s="2">
        <v>338408678</v>
      </c>
      <c r="E1843" s="2" t="s">
        <v>59</v>
      </c>
      <c r="F1843" s="2" t="s">
        <v>60</v>
      </c>
      <c r="G1843" s="2" t="s">
        <v>1460</v>
      </c>
      <c r="H1843" s="2" t="s">
        <v>2430</v>
      </c>
      <c r="I1843" s="2">
        <v>770116446</v>
      </c>
      <c r="J1843" s="2" t="s">
        <v>1407</v>
      </c>
      <c r="K1843" s="2">
        <v>12</v>
      </c>
      <c r="L1843" s="2" t="s">
        <v>63</v>
      </c>
      <c r="M1843" s="2" t="s">
        <v>64</v>
      </c>
      <c r="N1843" s="3">
        <v>45530.458333333336</v>
      </c>
      <c r="O1843" s="2" t="s">
        <v>65</v>
      </c>
      <c r="Q1843" s="2" t="s">
        <v>66</v>
      </c>
      <c r="R1843" s="3">
        <v>45660.649398148147</v>
      </c>
      <c r="S1843" s="2" t="s">
        <v>1570</v>
      </c>
      <c r="T1843" s="2" t="s">
        <v>156</v>
      </c>
      <c r="U1843" s="2" t="s">
        <v>69</v>
      </c>
      <c r="V1843" s="2" t="s">
        <v>10587</v>
      </c>
      <c r="W1843" s="2" t="s">
        <v>71</v>
      </c>
      <c r="X1843" s="2" t="s">
        <v>198</v>
      </c>
      <c r="Y1843" s="2" t="s">
        <v>9468</v>
      </c>
      <c r="Z1843" s="2" t="s">
        <v>1565</v>
      </c>
      <c r="AA1843" s="2" t="s">
        <v>1566</v>
      </c>
      <c r="AB1843" s="2" t="s">
        <v>176</v>
      </c>
      <c r="AE1843" s="3">
        <v>45660.649409722224</v>
      </c>
      <c r="AF1843" s="2" t="s">
        <v>77</v>
      </c>
      <c r="AH1843" s="2" t="s">
        <v>78</v>
      </c>
      <c r="AI1843" s="2" t="s">
        <v>79</v>
      </c>
      <c r="AJ1843" s="2" t="s">
        <v>191</v>
      </c>
      <c r="AK1843" s="2" t="s">
        <v>10587</v>
      </c>
      <c r="AL1843" s="2" t="s">
        <v>1570</v>
      </c>
      <c r="AM1843" s="3">
        <v>45660.649444444447</v>
      </c>
      <c r="AN1843" s="2" t="s">
        <v>10587</v>
      </c>
      <c r="AP1843" s="2">
        <v>5558195</v>
      </c>
      <c r="AQ1843" s="2" t="s">
        <v>81</v>
      </c>
      <c r="AR1843" s="3">
        <v>45661.519143518519</v>
      </c>
      <c r="AS1843" s="2" t="s">
        <v>82</v>
      </c>
      <c r="AT1843" s="3">
        <v>45662.309027777781</v>
      </c>
      <c r="AU1843" s="2" t="s">
        <v>104</v>
      </c>
      <c r="AV1843" s="2" t="s">
        <v>204</v>
      </c>
      <c r="AW1843" s="2" t="s">
        <v>205</v>
      </c>
      <c r="AX1843" s="2" t="s">
        <v>2037</v>
      </c>
      <c r="AZ1843" s="3">
        <v>45661.519143518519</v>
      </c>
      <c r="BB1843" s="2" t="s">
        <v>382</v>
      </c>
      <c r="BC1843" s="2" t="s">
        <v>383</v>
      </c>
      <c r="BD1843" s="2" t="s">
        <v>383</v>
      </c>
      <c r="BE1843" s="2" t="s">
        <v>10588</v>
      </c>
      <c r="BF1843" s="2" t="s">
        <v>2564</v>
      </c>
    </row>
    <row r="1844" spans="1:58" x14ac:dyDescent="0.35">
      <c r="A1844" s="2">
        <v>2953799</v>
      </c>
      <c r="B1844" s="2" t="s">
        <v>244</v>
      </c>
      <c r="C1844" s="2">
        <v>35662711</v>
      </c>
      <c r="D1844" s="2">
        <v>339912046</v>
      </c>
      <c r="E1844" s="2" t="s">
        <v>59</v>
      </c>
      <c r="F1844" s="2" t="s">
        <v>60</v>
      </c>
      <c r="G1844" s="2" t="s">
        <v>466</v>
      </c>
      <c r="H1844" s="2" t="s">
        <v>1217</v>
      </c>
      <c r="I1844" s="2">
        <v>774429611</v>
      </c>
      <c r="J1844" s="2" t="s">
        <v>2158</v>
      </c>
      <c r="K1844" s="2">
        <v>19</v>
      </c>
      <c r="L1844" s="2" t="s">
        <v>63</v>
      </c>
      <c r="M1844" s="2" t="s">
        <v>64</v>
      </c>
      <c r="N1844" s="3">
        <v>44256.473622685182</v>
      </c>
      <c r="O1844" s="2" t="s">
        <v>509</v>
      </c>
      <c r="Q1844" s="2" t="s">
        <v>66</v>
      </c>
      <c r="R1844" s="3">
        <v>45660.64943287037</v>
      </c>
      <c r="S1844" s="2" t="s">
        <v>861</v>
      </c>
      <c r="T1844" s="2" t="s">
        <v>156</v>
      </c>
      <c r="U1844" s="2" t="s">
        <v>69</v>
      </c>
      <c r="V1844" s="2" t="s">
        <v>10589</v>
      </c>
      <c r="W1844" s="2" t="s">
        <v>1252</v>
      </c>
      <c r="X1844" s="2" t="s">
        <v>1252</v>
      </c>
      <c r="Y1844" s="2" t="s">
        <v>10590</v>
      </c>
      <c r="Z1844" s="2" t="s">
        <v>1327</v>
      </c>
      <c r="AA1844" s="2" t="s">
        <v>10591</v>
      </c>
      <c r="AB1844" s="2" t="s">
        <v>10591</v>
      </c>
      <c r="AC1844" s="2">
        <v>775644353</v>
      </c>
      <c r="AE1844" s="3">
        <v>45660.649444444447</v>
      </c>
      <c r="AF1844" s="2" t="s">
        <v>77</v>
      </c>
      <c r="AH1844" s="2" t="s">
        <v>78</v>
      </c>
      <c r="AI1844" s="2" t="s">
        <v>255</v>
      </c>
      <c r="AJ1844" s="2" t="s">
        <v>276</v>
      </c>
      <c r="AK1844" s="2" t="s">
        <v>10592</v>
      </c>
      <c r="AL1844" s="2" t="s">
        <v>861</v>
      </c>
      <c r="AM1844" s="3">
        <v>45660.649513888886</v>
      </c>
      <c r="AN1844" s="2" t="s">
        <v>10592</v>
      </c>
      <c r="AP1844" s="2">
        <v>5558196</v>
      </c>
      <c r="AQ1844" s="2" t="s">
        <v>81</v>
      </c>
      <c r="AR1844" s="3">
        <v>45661.669768518521</v>
      </c>
      <c r="AS1844" s="2" t="s">
        <v>82</v>
      </c>
      <c r="AT1844" s="3">
        <v>45662.333333333336</v>
      </c>
      <c r="AU1844" s="2" t="s">
        <v>104</v>
      </c>
      <c r="AV1844" s="2" t="s">
        <v>1257</v>
      </c>
      <c r="AW1844" s="2" t="s">
        <v>1258</v>
      </c>
      <c r="AX1844" s="2" t="s">
        <v>1356</v>
      </c>
      <c r="AZ1844" s="3">
        <v>45661.669768518521</v>
      </c>
      <c r="BB1844" s="2" t="s">
        <v>518</v>
      </c>
      <c r="BC1844" s="2" t="s">
        <v>519</v>
      </c>
      <c r="BD1844" s="2" t="s">
        <v>520</v>
      </c>
      <c r="BE1844" s="2" t="s">
        <v>10593</v>
      </c>
      <c r="BF1844" s="2" t="s">
        <v>1554</v>
      </c>
    </row>
    <row r="1845" spans="1:58" x14ac:dyDescent="0.35">
      <c r="A1845" s="2">
        <v>2953800</v>
      </c>
      <c r="B1845" s="2" t="s">
        <v>244</v>
      </c>
      <c r="C1845" s="2">
        <v>40666561</v>
      </c>
      <c r="D1845" s="2">
        <v>339706005</v>
      </c>
      <c r="E1845" s="2" t="s">
        <v>59</v>
      </c>
      <c r="F1845" s="2" t="s">
        <v>60</v>
      </c>
      <c r="G1845" s="2" t="s">
        <v>132</v>
      </c>
      <c r="H1845" s="2" t="s">
        <v>4798</v>
      </c>
      <c r="I1845" s="2">
        <v>771001500</v>
      </c>
      <c r="J1845" s="2" t="s">
        <v>1293</v>
      </c>
      <c r="K1845" s="2">
        <v>14</v>
      </c>
      <c r="L1845" s="2" t="s">
        <v>63</v>
      </c>
      <c r="M1845" s="2" t="s">
        <v>64</v>
      </c>
      <c r="N1845" s="3">
        <v>45595.708333333336</v>
      </c>
      <c r="O1845" s="2" t="s">
        <v>248</v>
      </c>
      <c r="Q1845" s="2" t="s">
        <v>66</v>
      </c>
      <c r="R1845" s="3">
        <v>45660.64943287037</v>
      </c>
      <c r="S1845" s="2" t="s">
        <v>8706</v>
      </c>
      <c r="T1845" s="2" t="s">
        <v>68</v>
      </c>
      <c r="U1845" s="2" t="s">
        <v>69</v>
      </c>
      <c r="V1845" s="2" t="s">
        <v>10594</v>
      </c>
      <c r="W1845" s="2" t="s">
        <v>250</v>
      </c>
      <c r="X1845" s="2" t="s">
        <v>743</v>
      </c>
      <c r="Y1845" s="2" t="s">
        <v>4801</v>
      </c>
      <c r="Z1845" s="2" t="s">
        <v>745</v>
      </c>
      <c r="AA1845" s="2" t="s">
        <v>932</v>
      </c>
      <c r="AB1845" s="2" t="s">
        <v>176</v>
      </c>
      <c r="AE1845" s="3">
        <v>45660.649444444447</v>
      </c>
      <c r="AF1845" s="2" t="s">
        <v>77</v>
      </c>
      <c r="AH1845" s="2" t="s">
        <v>78</v>
      </c>
      <c r="AI1845" s="2" t="s">
        <v>255</v>
      </c>
      <c r="AJ1845" s="2" t="s">
        <v>256</v>
      </c>
      <c r="AK1845" s="2" t="s">
        <v>10595</v>
      </c>
      <c r="AL1845" s="2" t="s">
        <v>8706</v>
      </c>
      <c r="AM1845" s="3">
        <v>45660.649513888886</v>
      </c>
      <c r="AN1845" s="2" t="s">
        <v>10595</v>
      </c>
      <c r="AP1845" s="2">
        <v>5558197</v>
      </c>
      <c r="AQ1845" s="2" t="s">
        <v>81</v>
      </c>
      <c r="AR1845" s="3">
        <v>45661.70921296296</v>
      </c>
      <c r="AS1845" s="2" t="s">
        <v>82</v>
      </c>
      <c r="AT1845" s="3">
        <v>45662.333333333336</v>
      </c>
      <c r="AU1845" s="2" t="s">
        <v>104</v>
      </c>
      <c r="AV1845" s="2" t="s">
        <v>258</v>
      </c>
      <c r="AW1845" s="2" t="s">
        <v>259</v>
      </c>
      <c r="AX1845" s="2" t="s">
        <v>1180</v>
      </c>
      <c r="AZ1845" s="3">
        <v>45661.70921296296</v>
      </c>
      <c r="BB1845" s="2" t="s">
        <v>4062</v>
      </c>
      <c r="BC1845" s="2" t="s">
        <v>281</v>
      </c>
      <c r="BD1845" s="2" t="s">
        <v>750</v>
      </c>
      <c r="BE1845" s="2" t="s">
        <v>10596</v>
      </c>
      <c r="BF1845" s="2" t="s">
        <v>752</v>
      </c>
    </row>
    <row r="1846" spans="1:58" x14ac:dyDescent="0.35">
      <c r="A1846" s="2">
        <v>2953803</v>
      </c>
      <c r="B1846" s="2" t="s">
        <v>244</v>
      </c>
      <c r="C1846" s="2">
        <v>108341</v>
      </c>
      <c r="D1846" s="2">
        <v>338233704</v>
      </c>
      <c r="E1846" s="2" t="s">
        <v>59</v>
      </c>
      <c r="F1846" s="2" t="s">
        <v>60</v>
      </c>
      <c r="G1846" s="2" t="s">
        <v>10597</v>
      </c>
      <c r="I1846" s="2" t="s">
        <v>10598</v>
      </c>
      <c r="J1846" s="2" t="s">
        <v>10599</v>
      </c>
      <c r="K1846" s="2">
        <v>20</v>
      </c>
      <c r="L1846" s="2" t="s">
        <v>357</v>
      </c>
      <c r="M1846" s="2" t="s">
        <v>358</v>
      </c>
      <c r="N1846" s="3">
        <v>45579.708344907405</v>
      </c>
      <c r="O1846" s="2" t="s">
        <v>6707</v>
      </c>
      <c r="Q1846" s="2" t="s">
        <v>66</v>
      </c>
      <c r="R1846" s="3">
        <v>45660.651562500003</v>
      </c>
      <c r="S1846" s="2" t="s">
        <v>10600</v>
      </c>
      <c r="T1846" s="2" t="s">
        <v>334</v>
      </c>
      <c r="U1846" s="2" t="s">
        <v>7078</v>
      </c>
      <c r="V1846" s="2" t="s">
        <v>10601</v>
      </c>
      <c r="W1846" s="2" t="s">
        <v>288</v>
      </c>
      <c r="X1846" s="2" t="s">
        <v>289</v>
      </c>
      <c r="Y1846" s="2" t="s">
        <v>10602</v>
      </c>
      <c r="Z1846" s="2" t="s">
        <v>1617</v>
      </c>
      <c r="AA1846" s="2" t="s">
        <v>1617</v>
      </c>
      <c r="AB1846" s="2" t="s">
        <v>9967</v>
      </c>
      <c r="AC1846" s="2">
        <v>29</v>
      </c>
      <c r="AE1846" s="3">
        <v>45661.55878472222</v>
      </c>
      <c r="AF1846" s="2" t="s">
        <v>342</v>
      </c>
      <c r="AH1846" s="2" t="s">
        <v>78</v>
      </c>
      <c r="AI1846" s="2" t="s">
        <v>363</v>
      </c>
      <c r="AJ1846" s="2" t="s">
        <v>6303</v>
      </c>
      <c r="AK1846" s="2" t="s">
        <v>10603</v>
      </c>
      <c r="AL1846" s="2" t="s">
        <v>10604</v>
      </c>
      <c r="AM1846" s="3">
        <v>45661.558865740742</v>
      </c>
      <c r="AO1846" s="2" t="s">
        <v>10604</v>
      </c>
      <c r="AP1846" s="2">
        <v>5560249</v>
      </c>
      <c r="AQ1846" s="2" t="s">
        <v>81</v>
      </c>
      <c r="AR1846" s="3">
        <v>45662.783587962964</v>
      </c>
      <c r="AS1846" s="2" t="s">
        <v>82</v>
      </c>
      <c r="AT1846" s="3">
        <v>45661.5625</v>
      </c>
      <c r="AU1846" s="2" t="s">
        <v>83</v>
      </c>
      <c r="AV1846" s="2" t="s">
        <v>682</v>
      </c>
      <c r="AW1846" s="2" t="s">
        <v>683</v>
      </c>
      <c r="AX1846" s="2" t="s">
        <v>1373</v>
      </c>
      <c r="AZ1846" s="3">
        <v>45662.783587962964</v>
      </c>
      <c r="BB1846" s="2" t="s">
        <v>8371</v>
      </c>
      <c r="BC1846" s="2" t="s">
        <v>1078</v>
      </c>
      <c r="BD1846" s="2" t="s">
        <v>8372</v>
      </c>
      <c r="BE1846" s="2" t="s">
        <v>10605</v>
      </c>
      <c r="BF1846" s="2" t="s">
        <v>301</v>
      </c>
    </row>
    <row r="1847" spans="1:58" x14ac:dyDescent="0.35">
      <c r="A1847" s="2">
        <v>2953804</v>
      </c>
      <c r="B1847" s="2" t="s">
        <v>58</v>
      </c>
      <c r="C1847" s="2">
        <v>35394691</v>
      </c>
      <c r="D1847" s="2">
        <v>338781025</v>
      </c>
      <c r="E1847" s="2" t="s">
        <v>59</v>
      </c>
      <c r="F1847" s="2" t="s">
        <v>60</v>
      </c>
      <c r="G1847" s="2" t="s">
        <v>876</v>
      </c>
      <c r="H1847" s="2" t="s">
        <v>2249</v>
      </c>
      <c r="I1847" s="2">
        <v>776206942</v>
      </c>
      <c r="J1847" s="2" t="s">
        <v>4851</v>
      </c>
      <c r="K1847" s="2">
        <v>23</v>
      </c>
      <c r="L1847" s="2" t="s">
        <v>63</v>
      </c>
      <c r="M1847" s="2" t="s">
        <v>64</v>
      </c>
      <c r="N1847" s="3">
        <v>45224.625011574077</v>
      </c>
      <c r="O1847" s="2" t="s">
        <v>65</v>
      </c>
      <c r="Q1847" s="2" t="s">
        <v>66</v>
      </c>
      <c r="R1847" s="3">
        <v>45660.652025462965</v>
      </c>
      <c r="S1847" s="2" t="s">
        <v>10606</v>
      </c>
      <c r="T1847" s="2" t="s">
        <v>68</v>
      </c>
      <c r="U1847" s="2" t="s">
        <v>69</v>
      </c>
      <c r="V1847" s="2" t="s">
        <v>10607</v>
      </c>
      <c r="W1847" s="2" t="s">
        <v>118</v>
      </c>
      <c r="X1847" s="2" t="s">
        <v>119</v>
      </c>
      <c r="Y1847" s="2" t="s">
        <v>7640</v>
      </c>
      <c r="Z1847" s="2" t="s">
        <v>121</v>
      </c>
      <c r="AA1847" s="2" t="s">
        <v>10608</v>
      </c>
      <c r="AB1847" s="2" t="s">
        <v>10608</v>
      </c>
      <c r="AE1847" s="3">
        <v>45660.652025462965</v>
      </c>
      <c r="AF1847" s="2" t="s">
        <v>77</v>
      </c>
      <c r="AH1847" s="2" t="s">
        <v>142</v>
      </c>
      <c r="AI1847" s="2" t="s">
        <v>79</v>
      </c>
      <c r="AJ1847" s="2" t="s">
        <v>123</v>
      </c>
      <c r="AK1847" s="2" t="s">
        <v>10609</v>
      </c>
      <c r="AL1847" s="2" t="s">
        <v>10606</v>
      </c>
      <c r="AM1847" s="3">
        <v>45660.652083333334</v>
      </c>
      <c r="AN1847" s="2" t="s">
        <v>10609</v>
      </c>
      <c r="AP1847" s="2">
        <v>5558212</v>
      </c>
      <c r="AQ1847" s="2" t="s">
        <v>81</v>
      </c>
      <c r="AR1847" s="3">
        <v>45662.087407407409</v>
      </c>
      <c r="AS1847" s="2" t="s">
        <v>82</v>
      </c>
      <c r="AT1847" s="3">
        <v>45662.333333333336</v>
      </c>
      <c r="AU1847" s="2" t="s">
        <v>104</v>
      </c>
      <c r="AV1847" s="2" t="s">
        <v>125</v>
      </c>
      <c r="AW1847" s="2" t="s">
        <v>126</v>
      </c>
      <c r="AX1847" s="2" t="s">
        <v>127</v>
      </c>
      <c r="AZ1847" s="3">
        <v>45662.087407407409</v>
      </c>
      <c r="BB1847" s="2" t="s">
        <v>179</v>
      </c>
      <c r="BC1847" s="2" t="s">
        <v>180</v>
      </c>
      <c r="BD1847" s="2" t="s">
        <v>181</v>
      </c>
      <c r="BE1847" s="2" t="s">
        <v>10610</v>
      </c>
      <c r="BF1847" s="2" t="s">
        <v>4784</v>
      </c>
    </row>
    <row r="1848" spans="1:58" x14ac:dyDescent="0.35">
      <c r="A1848" s="2">
        <v>2953805</v>
      </c>
      <c r="B1848" s="2" t="s">
        <v>58</v>
      </c>
      <c r="C1848" s="2">
        <v>35508661</v>
      </c>
      <c r="D1848" s="2">
        <v>338350461</v>
      </c>
      <c r="E1848" s="2" t="s">
        <v>59</v>
      </c>
      <c r="F1848" s="2" t="s">
        <v>60</v>
      </c>
      <c r="G1848" s="2" t="s">
        <v>1990</v>
      </c>
      <c r="H1848" s="2" t="s">
        <v>523</v>
      </c>
      <c r="I1848" s="2">
        <v>773950945</v>
      </c>
      <c r="J1848" s="2" t="s">
        <v>10611</v>
      </c>
      <c r="K1848" s="2">
        <v>13</v>
      </c>
      <c r="L1848" s="2" t="s">
        <v>63</v>
      </c>
      <c r="M1848" s="2" t="s">
        <v>64</v>
      </c>
      <c r="N1848" s="3">
        <v>44958</v>
      </c>
      <c r="O1848" s="2" t="s">
        <v>187</v>
      </c>
      <c r="Q1848" s="2" t="s">
        <v>66</v>
      </c>
      <c r="R1848" s="3">
        <v>45660.653969907406</v>
      </c>
      <c r="S1848" s="2" t="s">
        <v>2094</v>
      </c>
      <c r="T1848" s="2" t="s">
        <v>156</v>
      </c>
      <c r="U1848" s="2" t="s">
        <v>69</v>
      </c>
      <c r="V1848" s="2" t="s">
        <v>10612</v>
      </c>
      <c r="W1848" s="2" t="s">
        <v>400</v>
      </c>
      <c r="X1848" s="2" t="s">
        <v>401</v>
      </c>
      <c r="Y1848" s="2" t="s">
        <v>9001</v>
      </c>
      <c r="Z1848" s="2" t="s">
        <v>513</v>
      </c>
      <c r="AA1848" s="2" t="s">
        <v>9502</v>
      </c>
      <c r="AB1848" s="2" t="s">
        <v>9502</v>
      </c>
      <c r="AC1848" s="2">
        <v>280</v>
      </c>
      <c r="AE1848" s="3">
        <v>45660.653981481482</v>
      </c>
      <c r="AF1848" s="2" t="s">
        <v>77</v>
      </c>
      <c r="AH1848" s="2" t="s">
        <v>142</v>
      </c>
      <c r="AI1848" s="2" t="s">
        <v>79</v>
      </c>
      <c r="AJ1848" s="2" t="s">
        <v>191</v>
      </c>
      <c r="AK1848" s="2" t="s">
        <v>10613</v>
      </c>
      <c r="AL1848" s="2" t="s">
        <v>2094</v>
      </c>
      <c r="AM1848" s="3">
        <v>45660.654016203705</v>
      </c>
      <c r="AN1848" s="2" t="s">
        <v>10613</v>
      </c>
      <c r="AP1848" s="2">
        <v>5558224</v>
      </c>
      <c r="AQ1848" s="2" t="s">
        <v>81</v>
      </c>
      <c r="AR1848" s="3">
        <v>45661.516597222224</v>
      </c>
      <c r="AS1848" s="2" t="s">
        <v>82</v>
      </c>
      <c r="AT1848" s="3">
        <v>45662.333333333336</v>
      </c>
      <c r="AU1848" s="2" t="s">
        <v>104</v>
      </c>
      <c r="AV1848" s="2" t="s">
        <v>955</v>
      </c>
      <c r="AW1848" s="2" t="s">
        <v>956</v>
      </c>
      <c r="AX1848" s="2" t="s">
        <v>2285</v>
      </c>
      <c r="AZ1848" s="3">
        <v>45661.516597222224</v>
      </c>
      <c r="BB1848" s="2" t="s">
        <v>108</v>
      </c>
      <c r="BC1848" s="2" t="s">
        <v>109</v>
      </c>
      <c r="BD1848" s="2" t="s">
        <v>110</v>
      </c>
      <c r="BE1848" s="2" t="s">
        <v>10614</v>
      </c>
      <c r="BF1848" s="2" t="s">
        <v>547</v>
      </c>
    </row>
    <row r="1849" spans="1:58" x14ac:dyDescent="0.35">
      <c r="A1849" s="2">
        <v>2953806</v>
      </c>
      <c r="B1849" s="2" t="s">
        <v>58</v>
      </c>
      <c r="C1849" s="2">
        <v>43989481</v>
      </c>
      <c r="D1849" s="2">
        <v>338274395</v>
      </c>
      <c r="E1849" s="2" t="s">
        <v>59</v>
      </c>
      <c r="F1849" s="2" t="s">
        <v>60</v>
      </c>
      <c r="G1849" s="2" t="s">
        <v>1081</v>
      </c>
      <c r="H1849" s="2" t="s">
        <v>10615</v>
      </c>
      <c r="I1849" s="2">
        <v>776214198</v>
      </c>
      <c r="J1849" s="2" t="s">
        <v>10616</v>
      </c>
      <c r="K1849" s="2">
        <v>13</v>
      </c>
      <c r="L1849" s="2" t="s">
        <v>63</v>
      </c>
      <c r="M1849" s="2" t="s">
        <v>64</v>
      </c>
      <c r="N1849" s="3">
        <v>45585</v>
      </c>
      <c r="O1849" s="2" t="s">
        <v>65</v>
      </c>
      <c r="Q1849" s="2" t="s">
        <v>66</v>
      </c>
      <c r="R1849" s="3">
        <v>45660.654293981483</v>
      </c>
      <c r="S1849" s="2" t="s">
        <v>1780</v>
      </c>
      <c r="T1849" s="2" t="s">
        <v>68</v>
      </c>
      <c r="U1849" s="2" t="s">
        <v>481</v>
      </c>
      <c r="V1849" s="2" t="s">
        <v>10617</v>
      </c>
      <c r="W1849" s="2" t="s">
        <v>71</v>
      </c>
      <c r="X1849" s="2" t="s">
        <v>650</v>
      </c>
      <c r="Y1849" s="2" t="s">
        <v>9441</v>
      </c>
      <c r="Z1849" s="2" t="s">
        <v>200</v>
      </c>
      <c r="AA1849" s="2" t="s">
        <v>1947</v>
      </c>
      <c r="AB1849" s="2" t="s">
        <v>176</v>
      </c>
      <c r="AE1849" s="3">
        <v>45660.654305555552</v>
      </c>
      <c r="AF1849" s="2" t="s">
        <v>77</v>
      </c>
      <c r="AH1849" s="2" t="s">
        <v>78</v>
      </c>
      <c r="AI1849" s="2" t="s">
        <v>79</v>
      </c>
      <c r="AJ1849" s="2" t="s">
        <v>162</v>
      </c>
      <c r="AK1849" s="2" t="s">
        <v>10618</v>
      </c>
      <c r="AL1849" s="2" t="s">
        <v>1780</v>
      </c>
      <c r="AM1849" s="3">
        <v>45660.654363425929</v>
      </c>
      <c r="AN1849" s="2" t="s">
        <v>10618</v>
      </c>
      <c r="AP1849" s="2">
        <v>5558226</v>
      </c>
      <c r="AQ1849" s="2" t="s">
        <v>81</v>
      </c>
      <c r="AR1849" s="3">
        <v>45661.554629629631</v>
      </c>
      <c r="AS1849" s="2" t="s">
        <v>82</v>
      </c>
      <c r="AT1849" s="3">
        <v>45662.333333333336</v>
      </c>
      <c r="AU1849" s="2" t="s">
        <v>104</v>
      </c>
      <c r="AV1849" s="2" t="s">
        <v>655</v>
      </c>
      <c r="AW1849" s="2" t="s">
        <v>656</v>
      </c>
      <c r="AX1849" s="2" t="s">
        <v>5340</v>
      </c>
      <c r="AZ1849" s="3">
        <v>45661.554629629631</v>
      </c>
      <c r="BB1849" s="2" t="s">
        <v>439</v>
      </c>
      <c r="BC1849" s="2" t="s">
        <v>440</v>
      </c>
      <c r="BD1849" s="2" t="s">
        <v>263</v>
      </c>
      <c r="BE1849" s="2" t="s">
        <v>10619</v>
      </c>
      <c r="BF1849" s="2" t="s">
        <v>2140</v>
      </c>
    </row>
    <row r="1850" spans="1:58" x14ac:dyDescent="0.35">
      <c r="A1850" s="2">
        <v>2953807</v>
      </c>
      <c r="B1850" s="2" t="s">
        <v>58</v>
      </c>
      <c r="C1850" s="2">
        <v>35545791</v>
      </c>
      <c r="D1850" s="2">
        <v>338366669</v>
      </c>
      <c r="E1850" s="2" t="s">
        <v>59</v>
      </c>
      <c r="F1850" s="2" t="s">
        <v>60</v>
      </c>
      <c r="G1850" s="2" t="s">
        <v>10620</v>
      </c>
      <c r="I1850" s="2">
        <v>773174219</v>
      </c>
      <c r="J1850" s="2" t="s">
        <v>10621</v>
      </c>
      <c r="K1850" s="2">
        <v>20</v>
      </c>
      <c r="L1850" s="2" t="s">
        <v>357</v>
      </c>
      <c r="M1850" s="2" t="s">
        <v>358</v>
      </c>
      <c r="N1850" s="3">
        <v>44991.70140046296</v>
      </c>
      <c r="O1850" s="2" t="s">
        <v>1294</v>
      </c>
      <c r="Q1850" s="2" t="s">
        <v>66</v>
      </c>
      <c r="R1850" s="3">
        <v>45660.654687499999</v>
      </c>
      <c r="S1850" s="2" t="s">
        <v>10556</v>
      </c>
      <c r="T1850" s="2" t="s">
        <v>334</v>
      </c>
      <c r="U1850" s="2" t="s">
        <v>880</v>
      </c>
      <c r="V1850" s="2" t="s">
        <v>10622</v>
      </c>
      <c r="W1850" s="2" t="s">
        <v>136</v>
      </c>
      <c r="X1850" s="2" t="s">
        <v>137</v>
      </c>
      <c r="Y1850" s="2" t="s">
        <v>1831</v>
      </c>
      <c r="Z1850" s="2" t="s">
        <v>139</v>
      </c>
      <c r="AA1850" s="2" t="s">
        <v>140</v>
      </c>
      <c r="AB1850" s="2" t="s">
        <v>140</v>
      </c>
      <c r="AE1850" s="3">
        <v>45660.654861111114</v>
      </c>
      <c r="AF1850" s="2" t="s">
        <v>543</v>
      </c>
      <c r="AG1850" s="2">
        <v>48</v>
      </c>
      <c r="AH1850" s="2" t="s">
        <v>78</v>
      </c>
      <c r="AI1850" s="2" t="s">
        <v>363</v>
      </c>
      <c r="AJ1850" s="2" t="s">
        <v>6303</v>
      </c>
      <c r="AK1850" s="2" t="s">
        <v>10622</v>
      </c>
      <c r="AL1850" s="2" t="s">
        <v>10556</v>
      </c>
      <c r="AM1850" s="3">
        <v>45660.654930555553</v>
      </c>
      <c r="AO1850" s="2" t="s">
        <v>10556</v>
      </c>
      <c r="AP1850" s="2">
        <v>5558231</v>
      </c>
      <c r="AQ1850" s="2" t="s">
        <v>81</v>
      </c>
      <c r="AR1850" s="3">
        <v>45662.699108796296</v>
      </c>
      <c r="AS1850" s="2" t="s">
        <v>82</v>
      </c>
      <c r="AT1850" s="3">
        <v>45660.333333333336</v>
      </c>
      <c r="AU1850" s="2" t="s">
        <v>83</v>
      </c>
      <c r="AV1850" s="2" t="s">
        <v>163</v>
      </c>
      <c r="AW1850" s="2" t="s">
        <v>164</v>
      </c>
      <c r="AX1850" s="2" t="s">
        <v>3106</v>
      </c>
      <c r="AY1850" s="3">
        <v>45662.654861111114</v>
      </c>
      <c r="AZ1850" s="3">
        <v>45662.699108796296</v>
      </c>
      <c r="BA1850" s="2" t="s">
        <v>685</v>
      </c>
      <c r="BB1850" s="2" t="s">
        <v>408</v>
      </c>
      <c r="BC1850" s="2" t="s">
        <v>409</v>
      </c>
      <c r="BD1850" s="2" t="s">
        <v>410</v>
      </c>
      <c r="BE1850" s="2" t="s">
        <v>411</v>
      </c>
      <c r="BF1850" s="2" t="s">
        <v>412</v>
      </c>
    </row>
    <row r="1851" spans="1:58" x14ac:dyDescent="0.35">
      <c r="A1851" s="2">
        <v>2953808</v>
      </c>
      <c r="B1851" s="2" t="s">
        <v>58</v>
      </c>
      <c r="C1851" s="2">
        <v>43350551</v>
      </c>
      <c r="D1851" s="2">
        <v>338712825</v>
      </c>
      <c r="E1851" s="2" t="s">
        <v>59</v>
      </c>
      <c r="F1851" s="2" t="s">
        <v>60</v>
      </c>
      <c r="G1851" s="2" t="s">
        <v>266</v>
      </c>
      <c r="H1851" s="2" t="s">
        <v>314</v>
      </c>
      <c r="I1851" s="2">
        <v>773360345</v>
      </c>
      <c r="J1851" s="2" t="s">
        <v>635</v>
      </c>
      <c r="K1851" s="2">
        <v>13</v>
      </c>
      <c r="L1851" s="2" t="s">
        <v>63</v>
      </c>
      <c r="M1851" s="2" t="s">
        <v>64</v>
      </c>
      <c r="N1851" s="3">
        <v>45462</v>
      </c>
      <c r="O1851" s="2" t="s">
        <v>65</v>
      </c>
      <c r="Q1851" s="2" t="s">
        <v>66</v>
      </c>
      <c r="R1851" s="3">
        <v>45660.655694444446</v>
      </c>
      <c r="S1851" s="2" t="s">
        <v>6997</v>
      </c>
      <c r="T1851" s="2" t="s">
        <v>68</v>
      </c>
      <c r="U1851" s="2" t="s">
        <v>470</v>
      </c>
      <c r="V1851" s="2" t="s">
        <v>10623</v>
      </c>
      <c r="W1851" s="2" t="s">
        <v>136</v>
      </c>
      <c r="X1851" s="2" t="s">
        <v>137</v>
      </c>
      <c r="Y1851" s="2" t="s">
        <v>10624</v>
      </c>
      <c r="Z1851" s="2" t="s">
        <v>3794</v>
      </c>
      <c r="AA1851" s="2" t="s">
        <v>10625</v>
      </c>
      <c r="AB1851" s="2" t="s">
        <v>176</v>
      </c>
      <c r="AE1851" s="3">
        <v>45660.655706018515</v>
      </c>
      <c r="AF1851" s="2" t="s">
        <v>77</v>
      </c>
      <c r="AH1851" s="2" t="s">
        <v>78</v>
      </c>
      <c r="AI1851" s="2" t="s">
        <v>79</v>
      </c>
      <c r="AJ1851" s="2" t="s">
        <v>191</v>
      </c>
      <c r="AK1851" s="2" t="s">
        <v>10626</v>
      </c>
      <c r="AL1851" s="2" t="s">
        <v>6997</v>
      </c>
      <c r="AM1851" s="3">
        <v>45660.655763888892</v>
      </c>
      <c r="AN1851" s="2" t="s">
        <v>10626</v>
      </c>
      <c r="AP1851" s="2">
        <v>5558234</v>
      </c>
      <c r="AQ1851" s="2" t="s">
        <v>81</v>
      </c>
      <c r="AR1851" s="3">
        <v>45661.883842592593</v>
      </c>
      <c r="AS1851" s="2" t="s">
        <v>82</v>
      </c>
      <c r="AT1851" s="3">
        <v>45662.333333333336</v>
      </c>
      <c r="AU1851" s="2" t="s">
        <v>104</v>
      </c>
      <c r="AV1851" s="2" t="s">
        <v>163</v>
      </c>
      <c r="AW1851" s="2" t="s">
        <v>164</v>
      </c>
      <c r="AX1851" s="2" t="s">
        <v>642</v>
      </c>
      <c r="AZ1851" s="3">
        <v>45661.883842592593</v>
      </c>
      <c r="BB1851" s="2" t="s">
        <v>7039</v>
      </c>
      <c r="BC1851" s="2" t="s">
        <v>88</v>
      </c>
      <c r="BD1851" s="2" t="s">
        <v>89</v>
      </c>
      <c r="BE1851" s="2" t="s">
        <v>476</v>
      </c>
      <c r="BF1851" s="2" t="s">
        <v>412</v>
      </c>
    </row>
    <row r="1852" spans="1:58" x14ac:dyDescent="0.35">
      <c r="A1852" s="2">
        <v>2953809</v>
      </c>
      <c r="B1852" s="2" t="s">
        <v>58</v>
      </c>
      <c r="C1852" s="2">
        <v>44548531</v>
      </c>
      <c r="D1852" s="2">
        <v>338409875</v>
      </c>
      <c r="E1852" s="2" t="s">
        <v>59</v>
      </c>
      <c r="F1852" s="2" t="s">
        <v>60</v>
      </c>
      <c r="G1852" s="2" t="s">
        <v>876</v>
      </c>
      <c r="H1852" s="2" t="s">
        <v>7041</v>
      </c>
      <c r="I1852" s="2">
        <v>781204898</v>
      </c>
      <c r="J1852" s="2" t="s">
        <v>9159</v>
      </c>
      <c r="K1852" s="2">
        <v>12</v>
      </c>
      <c r="L1852" s="2" t="s">
        <v>63</v>
      </c>
      <c r="M1852" s="2" t="s">
        <v>64</v>
      </c>
      <c r="N1852" s="3">
        <v>45612.625</v>
      </c>
      <c r="O1852" s="2" t="s">
        <v>65</v>
      </c>
      <c r="Q1852" s="2" t="s">
        <v>66</v>
      </c>
      <c r="R1852" s="3">
        <v>45660.656238425923</v>
      </c>
      <c r="S1852" s="2" t="s">
        <v>3876</v>
      </c>
      <c r="T1852" s="2" t="s">
        <v>68</v>
      </c>
      <c r="U1852" s="2" t="s">
        <v>69</v>
      </c>
      <c r="V1852" s="2" t="s">
        <v>10627</v>
      </c>
      <c r="W1852" s="2" t="s">
        <v>71</v>
      </c>
      <c r="X1852" s="2" t="s">
        <v>72</v>
      </c>
      <c r="Y1852" s="2" t="s">
        <v>1652</v>
      </c>
      <c r="Z1852" s="2" t="s">
        <v>883</v>
      </c>
      <c r="AA1852" s="2" t="s">
        <v>3712</v>
      </c>
      <c r="AB1852" s="2" t="s">
        <v>10628</v>
      </c>
      <c r="AE1852" s="3">
        <v>45660.65625</v>
      </c>
      <c r="AF1852" s="2" t="s">
        <v>77</v>
      </c>
      <c r="AH1852" s="2" t="s">
        <v>78</v>
      </c>
      <c r="AI1852" s="2" t="s">
        <v>79</v>
      </c>
      <c r="AJ1852" s="2" t="s">
        <v>191</v>
      </c>
      <c r="AK1852" s="2" t="s">
        <v>10629</v>
      </c>
      <c r="AL1852" s="2" t="s">
        <v>3876</v>
      </c>
      <c r="AM1852" s="3">
        <v>45660.656284722223</v>
      </c>
      <c r="AN1852" s="2" t="s">
        <v>10629</v>
      </c>
      <c r="AP1852" s="2">
        <v>5558239</v>
      </c>
      <c r="AQ1852" s="2" t="s">
        <v>81</v>
      </c>
      <c r="AR1852" s="3">
        <v>45662.090937499997</v>
      </c>
      <c r="AS1852" s="2" t="s">
        <v>82</v>
      </c>
      <c r="AT1852" s="3">
        <v>45662.333333333336</v>
      </c>
      <c r="AU1852" s="2" t="s">
        <v>104</v>
      </c>
      <c r="AV1852" s="2" t="s">
        <v>84</v>
      </c>
      <c r="AW1852" s="2" t="s">
        <v>85</v>
      </c>
      <c r="AX1852" s="2" t="s">
        <v>886</v>
      </c>
      <c r="AZ1852" s="3">
        <v>45662.090937499997</v>
      </c>
      <c r="BB1852" s="2" t="s">
        <v>1374</v>
      </c>
      <c r="BC1852" s="2" t="s">
        <v>888</v>
      </c>
      <c r="BD1852" s="2" t="s">
        <v>1375</v>
      </c>
      <c r="BE1852" s="2" t="s">
        <v>10630</v>
      </c>
      <c r="BF1852" s="2" t="s">
        <v>4784</v>
      </c>
    </row>
    <row r="1853" spans="1:58" x14ac:dyDescent="0.35">
      <c r="A1853" s="2">
        <v>2953810</v>
      </c>
      <c r="B1853" s="2" t="s">
        <v>58</v>
      </c>
      <c r="C1853" s="2">
        <v>44578131</v>
      </c>
      <c r="D1853" s="2">
        <v>339789945</v>
      </c>
      <c r="E1853" s="2" t="s">
        <v>59</v>
      </c>
      <c r="F1853" s="2" t="s">
        <v>60</v>
      </c>
      <c r="G1853" s="2" t="s">
        <v>659</v>
      </c>
      <c r="H1853" s="2" t="s">
        <v>997</v>
      </c>
      <c r="I1853" s="2">
        <v>778834880</v>
      </c>
      <c r="J1853" s="2" t="s">
        <v>661</v>
      </c>
      <c r="K1853" s="2">
        <v>14</v>
      </c>
      <c r="L1853" s="2" t="s">
        <v>63</v>
      </c>
      <c r="M1853" s="2" t="s">
        <v>64</v>
      </c>
      <c r="N1853" s="3">
        <v>45633.625</v>
      </c>
      <c r="O1853" s="2" t="s">
        <v>65</v>
      </c>
      <c r="Q1853" s="2" t="s">
        <v>66</v>
      </c>
      <c r="R1853" s="3">
        <v>45660.657118055555</v>
      </c>
      <c r="S1853" s="2" t="s">
        <v>10631</v>
      </c>
      <c r="T1853" s="2" t="s">
        <v>68</v>
      </c>
      <c r="U1853" s="2" t="s">
        <v>231</v>
      </c>
      <c r="V1853" s="2" t="s">
        <v>10632</v>
      </c>
      <c r="W1853" s="2" t="s">
        <v>250</v>
      </c>
      <c r="X1853" s="2" t="s">
        <v>251</v>
      </c>
      <c r="Y1853" s="2" t="s">
        <v>2119</v>
      </c>
      <c r="Z1853" s="2" t="s">
        <v>1877</v>
      </c>
      <c r="AA1853" s="2" t="s">
        <v>10633</v>
      </c>
      <c r="AB1853" s="2" t="s">
        <v>176</v>
      </c>
      <c r="AE1853" s="3">
        <v>45660.657129629632</v>
      </c>
      <c r="AF1853" s="2" t="s">
        <v>77</v>
      </c>
      <c r="AH1853" s="2" t="s">
        <v>78</v>
      </c>
      <c r="AI1853" s="2" t="s">
        <v>79</v>
      </c>
      <c r="AJ1853" s="2" t="s">
        <v>191</v>
      </c>
      <c r="AK1853" s="2" t="s">
        <v>10634</v>
      </c>
      <c r="AL1853" s="2" t="s">
        <v>10631</v>
      </c>
      <c r="AM1853" s="3">
        <v>45660.657164351855</v>
      </c>
      <c r="AN1853" s="2" t="s">
        <v>10634</v>
      </c>
      <c r="AP1853" s="2">
        <v>5558242</v>
      </c>
      <c r="AQ1853" s="2" t="s">
        <v>81</v>
      </c>
      <c r="AR1853" s="3">
        <v>45661.621064814812</v>
      </c>
      <c r="AS1853" s="2" t="s">
        <v>82</v>
      </c>
      <c r="AT1853" s="3">
        <v>45660.5625</v>
      </c>
      <c r="AU1853" s="2" t="s">
        <v>104</v>
      </c>
      <c r="AV1853" s="2" t="s">
        <v>258</v>
      </c>
      <c r="AW1853" s="2" t="s">
        <v>259</v>
      </c>
      <c r="AX1853" s="2" t="s">
        <v>934</v>
      </c>
      <c r="AZ1853" s="3">
        <v>45661.621064814812</v>
      </c>
      <c r="BB1853" s="2" t="s">
        <v>225</v>
      </c>
      <c r="BC1853" s="2" t="s">
        <v>226</v>
      </c>
      <c r="BD1853" s="2" t="s">
        <v>89</v>
      </c>
      <c r="BE1853" s="2" t="s">
        <v>7618</v>
      </c>
      <c r="BF1853" s="2" t="s">
        <v>442</v>
      </c>
    </row>
    <row r="1854" spans="1:58" x14ac:dyDescent="0.35">
      <c r="A1854" s="2">
        <v>2953811</v>
      </c>
      <c r="B1854" s="2" t="s">
        <v>58</v>
      </c>
      <c r="C1854" s="2">
        <v>33284741</v>
      </c>
      <c r="D1854" s="2">
        <v>338428095</v>
      </c>
      <c r="E1854" s="2" t="s">
        <v>59</v>
      </c>
      <c r="F1854" s="2" t="s">
        <v>60</v>
      </c>
      <c r="G1854" s="2" t="s">
        <v>1740</v>
      </c>
      <c r="H1854" s="2" t="s">
        <v>3124</v>
      </c>
      <c r="I1854" s="2">
        <v>774764343</v>
      </c>
      <c r="J1854" s="2" t="s">
        <v>10635</v>
      </c>
      <c r="K1854" s="2">
        <v>20</v>
      </c>
      <c r="L1854" s="2" t="s">
        <v>2128</v>
      </c>
      <c r="M1854" s="2" t="s">
        <v>358</v>
      </c>
      <c r="N1854" s="3">
        <v>45101.791678240741</v>
      </c>
      <c r="O1854" s="2" t="s">
        <v>537</v>
      </c>
      <c r="Q1854" s="2" t="s">
        <v>66</v>
      </c>
      <c r="R1854" s="3">
        <v>45660.658020833333</v>
      </c>
      <c r="S1854" s="2" t="s">
        <v>10577</v>
      </c>
      <c r="T1854" s="2" t="s">
        <v>334</v>
      </c>
      <c r="U1854" s="2" t="s">
        <v>901</v>
      </c>
      <c r="V1854" s="2" t="s">
        <v>10636</v>
      </c>
      <c r="W1854" s="2" t="s">
        <v>288</v>
      </c>
      <c r="X1854" s="2" t="s">
        <v>289</v>
      </c>
      <c r="Y1854" s="2" t="s">
        <v>2861</v>
      </c>
      <c r="Z1854" s="2" t="s">
        <v>1617</v>
      </c>
      <c r="AA1854" s="2" t="s">
        <v>1617</v>
      </c>
      <c r="AB1854" s="2" t="s">
        <v>10637</v>
      </c>
      <c r="AC1854" s="2">
        <v>16</v>
      </c>
      <c r="AE1854" s="3">
        <v>45660.658564814818</v>
      </c>
      <c r="AF1854" s="2" t="s">
        <v>543</v>
      </c>
      <c r="AG1854" s="2">
        <v>48</v>
      </c>
      <c r="AH1854" s="2" t="s">
        <v>78</v>
      </c>
      <c r="AI1854" s="2" t="s">
        <v>363</v>
      </c>
      <c r="AJ1854" s="2" t="s">
        <v>6303</v>
      </c>
      <c r="AK1854" s="2" t="s">
        <v>10636</v>
      </c>
      <c r="AL1854" s="2" t="s">
        <v>10577</v>
      </c>
      <c r="AM1854" s="3">
        <v>45660.658622685187</v>
      </c>
      <c r="AO1854" s="2" t="s">
        <v>10577</v>
      </c>
      <c r="AP1854" s="2">
        <v>5558251</v>
      </c>
      <c r="AQ1854" s="2" t="s">
        <v>81</v>
      </c>
      <c r="AR1854" s="3">
        <v>45661.501898148148</v>
      </c>
      <c r="AS1854" s="2" t="s">
        <v>82</v>
      </c>
      <c r="AT1854" s="3">
        <v>45660.333333333336</v>
      </c>
      <c r="AU1854" s="2" t="s">
        <v>83</v>
      </c>
      <c r="AV1854" s="2" t="s">
        <v>682</v>
      </c>
      <c r="AW1854" s="2" t="s">
        <v>683</v>
      </c>
      <c r="AX1854" s="2" t="s">
        <v>3393</v>
      </c>
      <c r="AY1854" s="3">
        <v>45662.658564814818</v>
      </c>
      <c r="AZ1854" s="3">
        <v>45661.501898148148</v>
      </c>
      <c r="BA1854" s="2" t="s">
        <v>460</v>
      </c>
      <c r="BB1854" s="2" t="s">
        <v>87</v>
      </c>
      <c r="BC1854" s="2" t="s">
        <v>88</v>
      </c>
      <c r="BD1854" s="2" t="s">
        <v>89</v>
      </c>
      <c r="BE1854" s="2" t="s">
        <v>10638</v>
      </c>
      <c r="BF1854" s="2" t="s">
        <v>5508</v>
      </c>
    </row>
    <row r="1855" spans="1:58" x14ac:dyDescent="0.35">
      <c r="A1855" s="2">
        <v>2953812</v>
      </c>
      <c r="B1855" s="2" t="s">
        <v>244</v>
      </c>
      <c r="C1855" s="2">
        <v>41323691</v>
      </c>
      <c r="D1855" s="2">
        <v>339750746</v>
      </c>
      <c r="E1855" s="2" t="s">
        <v>59</v>
      </c>
      <c r="F1855" s="2" t="s">
        <v>60</v>
      </c>
      <c r="G1855" s="2" t="s">
        <v>2740</v>
      </c>
      <c r="H1855" s="2" t="s">
        <v>10639</v>
      </c>
      <c r="I1855" s="2">
        <v>776636069</v>
      </c>
      <c r="J1855" s="2" t="s">
        <v>6094</v>
      </c>
      <c r="K1855" s="2">
        <v>14</v>
      </c>
      <c r="L1855" s="2" t="s">
        <v>63</v>
      </c>
      <c r="M1855" s="2" t="s">
        <v>64</v>
      </c>
      <c r="N1855" s="3">
        <v>45152.78402777778</v>
      </c>
      <c r="O1855" s="2" t="s">
        <v>248</v>
      </c>
      <c r="Q1855" s="2" t="s">
        <v>66</v>
      </c>
      <c r="R1855" s="3">
        <v>45660.658252314817</v>
      </c>
      <c r="S1855" s="2" t="s">
        <v>7623</v>
      </c>
      <c r="T1855" s="2" t="s">
        <v>68</v>
      </c>
      <c r="U1855" s="2" t="s">
        <v>215</v>
      </c>
      <c r="V1855" s="2" t="s">
        <v>10640</v>
      </c>
      <c r="W1855" s="2" t="s">
        <v>250</v>
      </c>
      <c r="X1855" s="2" t="s">
        <v>483</v>
      </c>
      <c r="Y1855" s="2" t="s">
        <v>484</v>
      </c>
      <c r="Z1855" s="2" t="s">
        <v>485</v>
      </c>
      <c r="AA1855" s="2" t="s">
        <v>485</v>
      </c>
      <c r="AB1855" s="2" t="s">
        <v>176</v>
      </c>
      <c r="AC1855" s="2">
        <v>776636069</v>
      </c>
      <c r="AE1855" s="3">
        <v>45660.658263888887</v>
      </c>
      <c r="AF1855" s="2" t="s">
        <v>77</v>
      </c>
      <c r="AH1855" s="2" t="s">
        <v>78</v>
      </c>
      <c r="AI1855" s="2" t="s">
        <v>255</v>
      </c>
      <c r="AJ1855" s="2" t="s">
        <v>276</v>
      </c>
      <c r="AK1855" s="2" t="s">
        <v>10640</v>
      </c>
      <c r="AL1855" s="2" t="s">
        <v>7623</v>
      </c>
      <c r="AM1855" s="3">
        <v>45660.65829861111</v>
      </c>
      <c r="AN1855" s="2" t="s">
        <v>10640</v>
      </c>
      <c r="AP1855" s="2">
        <v>5558246</v>
      </c>
      <c r="AQ1855" s="2" t="s">
        <v>81</v>
      </c>
      <c r="AR1855" s="3">
        <v>45661.671099537038</v>
      </c>
      <c r="AS1855" s="2" t="s">
        <v>82</v>
      </c>
      <c r="AT1855" s="3">
        <v>45662.333333333336</v>
      </c>
      <c r="AU1855" s="2" t="s">
        <v>104</v>
      </c>
      <c r="AV1855" s="2" t="s">
        <v>258</v>
      </c>
      <c r="AW1855" s="2" t="s">
        <v>259</v>
      </c>
      <c r="AX1855" s="2" t="s">
        <v>1686</v>
      </c>
      <c r="AZ1855" s="3">
        <v>45661.671099537038</v>
      </c>
      <c r="BB1855" s="2" t="s">
        <v>4962</v>
      </c>
      <c r="BC1855" s="2" t="s">
        <v>1310</v>
      </c>
      <c r="BD1855" s="2" t="s">
        <v>4963</v>
      </c>
      <c r="BE1855" s="2" t="s">
        <v>10641</v>
      </c>
      <c r="BF1855" s="2" t="s">
        <v>752</v>
      </c>
    </row>
    <row r="1856" spans="1:58" x14ac:dyDescent="0.35">
      <c r="A1856" s="2">
        <v>2953813</v>
      </c>
      <c r="B1856" s="2" t="s">
        <v>58</v>
      </c>
      <c r="C1856" s="2">
        <v>44035471</v>
      </c>
      <c r="D1856" s="2">
        <v>338718080</v>
      </c>
      <c r="E1856" s="2" t="s">
        <v>59</v>
      </c>
      <c r="F1856" s="2" t="s">
        <v>60</v>
      </c>
      <c r="G1856" s="2" t="s">
        <v>1395</v>
      </c>
      <c r="H1856" s="2" t="s">
        <v>10642</v>
      </c>
      <c r="I1856" s="2">
        <v>781884128</v>
      </c>
      <c r="J1856" s="2" t="s">
        <v>10643</v>
      </c>
      <c r="K1856" s="2">
        <v>12</v>
      </c>
      <c r="L1856" s="2" t="s">
        <v>63</v>
      </c>
      <c r="M1856" s="2" t="s">
        <v>64</v>
      </c>
      <c r="N1856" s="3">
        <v>45536</v>
      </c>
      <c r="O1856" s="2" t="s">
        <v>65</v>
      </c>
      <c r="Q1856" s="2" t="s">
        <v>66</v>
      </c>
      <c r="R1856" s="3">
        <v>45660.658425925925</v>
      </c>
      <c r="S1856" s="2" t="s">
        <v>10308</v>
      </c>
      <c r="T1856" s="2" t="s">
        <v>156</v>
      </c>
      <c r="U1856" s="2" t="s">
        <v>69</v>
      </c>
      <c r="V1856" s="2" t="s">
        <v>10644</v>
      </c>
      <c r="W1856" s="2" t="s">
        <v>71</v>
      </c>
      <c r="X1856" s="2" t="s">
        <v>72</v>
      </c>
      <c r="Y1856" s="2" t="s">
        <v>1652</v>
      </c>
      <c r="Z1856" s="2" t="s">
        <v>3481</v>
      </c>
      <c r="AA1856" s="2" t="s">
        <v>5387</v>
      </c>
      <c r="AB1856" s="2" t="s">
        <v>176</v>
      </c>
      <c r="AE1856" s="3">
        <v>45660.658437500002</v>
      </c>
      <c r="AF1856" s="2" t="s">
        <v>77</v>
      </c>
      <c r="AH1856" s="2" t="s">
        <v>142</v>
      </c>
      <c r="AI1856" s="2" t="s">
        <v>58</v>
      </c>
      <c r="AJ1856" s="2" t="s">
        <v>191</v>
      </c>
      <c r="AK1856" s="2" t="s">
        <v>10310</v>
      </c>
      <c r="AL1856" s="2" t="s">
        <v>10308</v>
      </c>
      <c r="AM1856" s="3">
        <v>45662.105451388888</v>
      </c>
      <c r="AN1856" s="2" t="s">
        <v>10645</v>
      </c>
      <c r="AO1856" s="2" t="s">
        <v>4784</v>
      </c>
      <c r="AP1856" s="2">
        <v>5561521</v>
      </c>
      <c r="AQ1856" s="2" t="s">
        <v>81</v>
      </c>
      <c r="AR1856" s="3">
        <v>45662.509780092594</v>
      </c>
      <c r="AS1856" s="2" t="s">
        <v>82</v>
      </c>
      <c r="AT1856" s="3">
        <v>45662.333333333336</v>
      </c>
      <c r="AU1856" s="2" t="s">
        <v>83</v>
      </c>
      <c r="AV1856" s="2" t="s">
        <v>105</v>
      </c>
      <c r="AW1856" s="2" t="s">
        <v>106</v>
      </c>
      <c r="AX1856" s="2" t="s">
        <v>107</v>
      </c>
      <c r="AZ1856" s="3">
        <v>45662.509780092594</v>
      </c>
      <c r="BB1856" s="2" t="s">
        <v>887</v>
      </c>
      <c r="BC1856" s="2" t="s">
        <v>888</v>
      </c>
      <c r="BD1856" s="2" t="s">
        <v>889</v>
      </c>
      <c r="BE1856" s="2" t="s">
        <v>10646</v>
      </c>
      <c r="BF1856" s="2" t="s">
        <v>293</v>
      </c>
    </row>
    <row r="1857" spans="1:58" x14ac:dyDescent="0.35">
      <c r="A1857" s="2">
        <v>2953814</v>
      </c>
      <c r="B1857" s="2" t="s">
        <v>58</v>
      </c>
      <c r="C1857" s="2">
        <v>43321951</v>
      </c>
      <c r="D1857" s="2">
        <v>338055994</v>
      </c>
      <c r="E1857" s="2" t="s">
        <v>59</v>
      </c>
      <c r="F1857" s="2" t="s">
        <v>60</v>
      </c>
      <c r="G1857" s="2" t="s">
        <v>466</v>
      </c>
      <c r="H1857" s="2" t="s">
        <v>10647</v>
      </c>
      <c r="I1857" s="2">
        <v>775657270</v>
      </c>
      <c r="J1857" s="2" t="s">
        <v>1407</v>
      </c>
      <c r="K1857" s="2">
        <v>12</v>
      </c>
      <c r="L1857" s="2" t="s">
        <v>63</v>
      </c>
      <c r="M1857" s="2" t="s">
        <v>64</v>
      </c>
      <c r="N1857" s="3">
        <v>45450.75</v>
      </c>
      <c r="O1857" s="2" t="s">
        <v>65</v>
      </c>
      <c r="Q1857" s="2" t="s">
        <v>66</v>
      </c>
      <c r="R1857" s="3">
        <v>45660.658541666664</v>
      </c>
      <c r="S1857" s="2" t="s">
        <v>8041</v>
      </c>
      <c r="T1857" s="2" t="s">
        <v>68</v>
      </c>
      <c r="U1857" s="2" t="s">
        <v>157</v>
      </c>
      <c r="V1857" s="2" t="s">
        <v>10648</v>
      </c>
      <c r="W1857" s="2" t="s">
        <v>136</v>
      </c>
      <c r="X1857" s="2" t="s">
        <v>217</v>
      </c>
      <c r="Y1857" s="2" t="s">
        <v>4737</v>
      </c>
      <c r="Z1857" s="2" t="s">
        <v>219</v>
      </c>
      <c r="AA1857" s="2" t="s">
        <v>6478</v>
      </c>
      <c r="AB1857" s="2" t="s">
        <v>176</v>
      </c>
      <c r="AE1857" s="3">
        <v>45660.658553240741</v>
      </c>
      <c r="AF1857" s="2" t="s">
        <v>77</v>
      </c>
      <c r="AH1857" s="2" t="s">
        <v>142</v>
      </c>
      <c r="AI1857" s="2" t="s">
        <v>79</v>
      </c>
      <c r="AJ1857" s="2" t="s">
        <v>191</v>
      </c>
      <c r="AK1857" s="2" t="s">
        <v>10649</v>
      </c>
      <c r="AL1857" s="2" t="s">
        <v>8041</v>
      </c>
      <c r="AM1857" s="3">
        <v>45660.658645833333</v>
      </c>
      <c r="AN1857" s="2" t="s">
        <v>10649</v>
      </c>
      <c r="AP1857" s="2">
        <v>5558252</v>
      </c>
      <c r="AQ1857" s="2" t="s">
        <v>81</v>
      </c>
      <c r="AR1857" s="3">
        <v>45662.85359953704</v>
      </c>
      <c r="AS1857" s="2" t="s">
        <v>82</v>
      </c>
      <c r="AT1857" s="3">
        <v>45660.333333333336</v>
      </c>
      <c r="AU1857" s="2" t="s">
        <v>83</v>
      </c>
      <c r="AV1857" s="2" t="s">
        <v>222</v>
      </c>
      <c r="AW1857" s="2" t="s">
        <v>223</v>
      </c>
      <c r="AX1857" s="2" t="s">
        <v>4601</v>
      </c>
      <c r="AZ1857" s="3">
        <v>45662.85359953704</v>
      </c>
      <c r="BB1857" s="2" t="s">
        <v>10228</v>
      </c>
      <c r="BC1857" s="2" t="s">
        <v>7754</v>
      </c>
      <c r="BD1857" s="2" t="s">
        <v>7755</v>
      </c>
      <c r="BE1857" s="2" t="s">
        <v>10650</v>
      </c>
      <c r="BF1857" s="2" t="s">
        <v>4784</v>
      </c>
    </row>
    <row r="1858" spans="1:58" x14ac:dyDescent="0.35">
      <c r="A1858" s="2">
        <v>2953815</v>
      </c>
      <c r="B1858" s="2" t="s">
        <v>58</v>
      </c>
      <c r="C1858" s="2">
        <v>33376681</v>
      </c>
      <c r="D1858" s="2">
        <v>339674082</v>
      </c>
      <c r="E1858" s="2" t="s">
        <v>59</v>
      </c>
      <c r="F1858" s="2" t="s">
        <v>60</v>
      </c>
      <c r="G1858" s="2" t="s">
        <v>739</v>
      </c>
      <c r="H1858" s="2" t="s">
        <v>940</v>
      </c>
      <c r="I1858" s="2">
        <v>339674082</v>
      </c>
      <c r="J1858" s="2" t="s">
        <v>741</v>
      </c>
      <c r="K1858" s="2">
        <v>16</v>
      </c>
      <c r="L1858" s="2" t="s">
        <v>63</v>
      </c>
      <c r="M1858" s="2" t="s">
        <v>64</v>
      </c>
      <c r="N1858" s="3">
        <v>45652.625011574077</v>
      </c>
      <c r="O1858" s="2" t="s">
        <v>65</v>
      </c>
      <c r="Q1858" s="2" t="s">
        <v>66</v>
      </c>
      <c r="R1858" s="3">
        <v>45660.65898148148</v>
      </c>
      <c r="S1858" s="2" t="s">
        <v>6758</v>
      </c>
      <c r="T1858" s="2" t="s">
        <v>68</v>
      </c>
      <c r="U1858" s="2" t="s">
        <v>69</v>
      </c>
      <c r="V1858" s="2" t="s">
        <v>10651</v>
      </c>
      <c r="W1858" s="2" t="s">
        <v>605</v>
      </c>
      <c r="X1858" s="2" t="s">
        <v>605</v>
      </c>
      <c r="Y1858" s="2" t="s">
        <v>6967</v>
      </c>
      <c r="Z1858" s="2" t="s">
        <v>1305</v>
      </c>
      <c r="AA1858" s="2" t="s">
        <v>2146</v>
      </c>
      <c r="AB1858" s="2" t="s">
        <v>176</v>
      </c>
      <c r="AE1858" s="3">
        <v>45661.860902777778</v>
      </c>
      <c r="AF1858" s="2" t="s">
        <v>77</v>
      </c>
      <c r="AH1858" s="2" t="s">
        <v>78</v>
      </c>
      <c r="AI1858" s="2" t="s">
        <v>58</v>
      </c>
      <c r="AJ1858" s="2" t="s">
        <v>101</v>
      </c>
      <c r="AK1858" s="2" t="s">
        <v>9214</v>
      </c>
      <c r="AL1858" s="2" t="s">
        <v>547</v>
      </c>
      <c r="AM1858" s="3">
        <v>45661.861018518517</v>
      </c>
      <c r="AN1858" s="2" t="s">
        <v>9214</v>
      </c>
      <c r="AO1858" s="2" t="s">
        <v>547</v>
      </c>
      <c r="AP1858" s="2">
        <v>5561029</v>
      </c>
      <c r="AQ1858" s="2" t="s">
        <v>81</v>
      </c>
      <c r="AR1858" s="3">
        <v>45662.873472222222</v>
      </c>
      <c r="AS1858" s="2" t="s">
        <v>82</v>
      </c>
      <c r="AT1858" s="3">
        <v>45661.333333333336</v>
      </c>
      <c r="AU1858" s="2" t="s">
        <v>104</v>
      </c>
      <c r="AV1858" s="2" t="s">
        <v>7087</v>
      </c>
      <c r="AW1858" s="2" t="s">
        <v>7087</v>
      </c>
      <c r="AX1858" s="2" t="s">
        <v>7400</v>
      </c>
      <c r="AZ1858" s="3">
        <v>45662.873472222222</v>
      </c>
      <c r="BB1858" s="2" t="s">
        <v>1466</v>
      </c>
      <c r="BC1858" s="2" t="s">
        <v>1138</v>
      </c>
      <c r="BD1858" s="2" t="s">
        <v>1467</v>
      </c>
      <c r="BE1858" s="2" t="s">
        <v>7089</v>
      </c>
      <c r="BF1858" s="2" t="s">
        <v>1723</v>
      </c>
    </row>
    <row r="1859" spans="1:58" x14ac:dyDescent="0.35">
      <c r="A1859" s="2">
        <v>2953816</v>
      </c>
      <c r="B1859" s="2" t="s">
        <v>244</v>
      </c>
      <c r="C1859" s="2">
        <v>37490821</v>
      </c>
      <c r="D1859" s="2">
        <v>339518960</v>
      </c>
      <c r="E1859" s="2" t="s">
        <v>59</v>
      </c>
      <c r="F1859" s="2" t="s">
        <v>60</v>
      </c>
      <c r="G1859" s="2" t="s">
        <v>228</v>
      </c>
      <c r="H1859" s="2" t="s">
        <v>10652</v>
      </c>
      <c r="I1859" s="2" t="s">
        <v>10653</v>
      </c>
      <c r="J1859" s="2" t="s">
        <v>10654</v>
      </c>
      <c r="K1859" s="2">
        <v>14</v>
      </c>
      <c r="L1859" s="2" t="s">
        <v>63</v>
      </c>
      <c r="M1859" s="2" t="s">
        <v>64</v>
      </c>
      <c r="N1859" s="3">
        <v>45407.539050925923</v>
      </c>
      <c r="O1859" s="2" t="s">
        <v>509</v>
      </c>
      <c r="Q1859" s="2" t="s">
        <v>66</v>
      </c>
      <c r="R1859" s="3">
        <v>45660.659282407411</v>
      </c>
      <c r="S1859" s="2" t="s">
        <v>3068</v>
      </c>
      <c r="T1859" s="2" t="s">
        <v>68</v>
      </c>
      <c r="U1859" s="2" t="s">
        <v>374</v>
      </c>
      <c r="V1859" s="2" t="s">
        <v>10655</v>
      </c>
      <c r="W1859" s="2" t="s">
        <v>233</v>
      </c>
      <c r="X1859" s="2" t="s">
        <v>233</v>
      </c>
      <c r="Y1859" s="2" t="s">
        <v>4244</v>
      </c>
      <c r="Z1859" s="2" t="s">
        <v>567</v>
      </c>
      <c r="AA1859" s="2" t="s">
        <v>10656</v>
      </c>
      <c r="AB1859" s="2" t="s">
        <v>176</v>
      </c>
      <c r="AE1859" s="3">
        <v>45660.65929398148</v>
      </c>
      <c r="AF1859" s="2" t="s">
        <v>77</v>
      </c>
      <c r="AH1859" s="2" t="s">
        <v>78</v>
      </c>
      <c r="AI1859" s="2" t="s">
        <v>255</v>
      </c>
      <c r="AJ1859" s="2" t="s">
        <v>256</v>
      </c>
      <c r="AK1859" s="2" t="s">
        <v>10657</v>
      </c>
      <c r="AL1859" s="2" t="s">
        <v>3068</v>
      </c>
      <c r="AM1859" s="3">
        <v>45660.659328703703</v>
      </c>
      <c r="AN1859" s="2" t="s">
        <v>10657</v>
      </c>
      <c r="AP1859" s="2">
        <v>5558257</v>
      </c>
      <c r="AQ1859" s="2" t="s">
        <v>81</v>
      </c>
      <c r="AR1859" s="3">
        <v>45661.444351851853</v>
      </c>
      <c r="AS1859" s="2" t="s">
        <v>82</v>
      </c>
      <c r="AT1859" s="3">
        <v>45662.395833333336</v>
      </c>
      <c r="AU1859" s="2" t="s">
        <v>104</v>
      </c>
      <c r="AV1859" s="2" t="s">
        <v>569</v>
      </c>
      <c r="AW1859" s="2" t="s">
        <v>570</v>
      </c>
      <c r="AX1859" s="2" t="s">
        <v>5705</v>
      </c>
      <c r="AZ1859" s="3">
        <v>45661.444351851853</v>
      </c>
      <c r="BB1859" s="2" t="s">
        <v>10403</v>
      </c>
      <c r="BC1859" s="2" t="s">
        <v>1090</v>
      </c>
      <c r="BD1859" s="2" t="s">
        <v>4456</v>
      </c>
      <c r="BE1859" s="2" t="s">
        <v>10658</v>
      </c>
      <c r="BF1859" s="2" t="s">
        <v>1093</v>
      </c>
    </row>
    <row r="1860" spans="1:58" x14ac:dyDescent="0.35">
      <c r="A1860" s="2">
        <v>2953817</v>
      </c>
      <c r="B1860" s="2" t="s">
        <v>58</v>
      </c>
      <c r="C1860" s="2">
        <v>31381281</v>
      </c>
      <c r="D1860" s="2">
        <v>339373154</v>
      </c>
      <c r="E1860" s="2" t="s">
        <v>59</v>
      </c>
      <c r="F1860" s="2" t="s">
        <v>60</v>
      </c>
      <c r="G1860" s="2" t="s">
        <v>1647</v>
      </c>
      <c r="H1860" s="2" t="s">
        <v>877</v>
      </c>
      <c r="I1860" s="2">
        <v>776323632</v>
      </c>
      <c r="J1860" s="2" t="s">
        <v>1910</v>
      </c>
      <c r="K1860" s="2">
        <v>16</v>
      </c>
      <c r="L1860" s="2" t="s">
        <v>63</v>
      </c>
      <c r="M1860" s="2" t="s">
        <v>64</v>
      </c>
      <c r="N1860" s="3">
        <v>45478.000011574077</v>
      </c>
      <c r="O1860" s="2" t="s">
        <v>65</v>
      </c>
      <c r="Q1860" s="2" t="s">
        <v>66</v>
      </c>
      <c r="R1860" s="3">
        <v>45660.659675925926</v>
      </c>
      <c r="S1860" s="2" t="s">
        <v>6800</v>
      </c>
      <c r="T1860" s="2" t="s">
        <v>68</v>
      </c>
      <c r="U1860" s="2" t="s">
        <v>481</v>
      </c>
      <c r="V1860" s="2" t="s">
        <v>10659</v>
      </c>
      <c r="W1860" s="2" t="s">
        <v>605</v>
      </c>
      <c r="X1860" s="2" t="s">
        <v>605</v>
      </c>
      <c r="Y1860" s="2" t="s">
        <v>8176</v>
      </c>
      <c r="Z1860" s="2" t="s">
        <v>1305</v>
      </c>
      <c r="AA1860" s="2" t="s">
        <v>918</v>
      </c>
      <c r="AB1860" s="2" t="s">
        <v>176</v>
      </c>
      <c r="AE1860" s="3">
        <v>45660.659687500003</v>
      </c>
      <c r="AF1860" s="2" t="s">
        <v>77</v>
      </c>
      <c r="AH1860" s="2" t="s">
        <v>78</v>
      </c>
      <c r="AI1860" s="2" t="s">
        <v>79</v>
      </c>
      <c r="AJ1860" s="2" t="s">
        <v>191</v>
      </c>
      <c r="AK1860" s="2" t="s">
        <v>10660</v>
      </c>
      <c r="AL1860" s="2" t="s">
        <v>6800</v>
      </c>
      <c r="AM1860" s="3">
        <v>45660.659722222219</v>
      </c>
      <c r="AN1860" s="2" t="s">
        <v>10660</v>
      </c>
      <c r="AP1860" s="2">
        <v>5558259</v>
      </c>
      <c r="AQ1860" s="2" t="s">
        <v>81</v>
      </c>
      <c r="AR1860" s="3">
        <v>45661.752696759257</v>
      </c>
      <c r="AS1860" s="2" t="s">
        <v>82</v>
      </c>
      <c r="AT1860" s="3">
        <v>45661.333333333336</v>
      </c>
      <c r="AU1860" s="2" t="s">
        <v>104</v>
      </c>
      <c r="AV1860" s="2" t="s">
        <v>611</v>
      </c>
      <c r="AW1860" s="2" t="s">
        <v>612</v>
      </c>
      <c r="AX1860" s="2" t="s">
        <v>2147</v>
      </c>
      <c r="AZ1860" s="3">
        <v>45661.752696759257</v>
      </c>
      <c r="BB1860" s="2" t="s">
        <v>3040</v>
      </c>
      <c r="BC1860" s="2" t="s">
        <v>226</v>
      </c>
      <c r="BD1860" s="2" t="s">
        <v>89</v>
      </c>
      <c r="BE1860" s="2" t="s">
        <v>476</v>
      </c>
      <c r="BF1860" s="2" t="s">
        <v>301</v>
      </c>
    </row>
    <row r="1861" spans="1:58" x14ac:dyDescent="0.35">
      <c r="A1861" s="2">
        <v>2953818</v>
      </c>
      <c r="B1861" s="2" t="s">
        <v>244</v>
      </c>
      <c r="C1861" s="2">
        <v>44944971</v>
      </c>
      <c r="D1861" s="2">
        <v>339941507</v>
      </c>
      <c r="E1861" s="2" t="s">
        <v>59</v>
      </c>
      <c r="F1861" s="2" t="s">
        <v>60</v>
      </c>
      <c r="G1861" s="2" t="s">
        <v>2607</v>
      </c>
      <c r="H1861" s="2" t="s">
        <v>10661</v>
      </c>
      <c r="I1861" s="2">
        <v>776146870</v>
      </c>
      <c r="J1861" s="2" t="s">
        <v>10662</v>
      </c>
      <c r="K1861" s="2">
        <v>19</v>
      </c>
      <c r="L1861" s="2" t="s">
        <v>63</v>
      </c>
      <c r="M1861" s="2" t="s">
        <v>64</v>
      </c>
      <c r="N1861" s="3">
        <v>45657.625</v>
      </c>
      <c r="O1861" s="2" t="s">
        <v>248</v>
      </c>
      <c r="Q1861" s="2" t="s">
        <v>66</v>
      </c>
      <c r="R1861" s="3">
        <v>45660.660995370374</v>
      </c>
      <c r="S1861" s="2" t="s">
        <v>4913</v>
      </c>
      <c r="T1861" s="2" t="s">
        <v>156</v>
      </c>
      <c r="U1861" s="2" t="s">
        <v>880</v>
      </c>
      <c r="V1861" s="2" t="s">
        <v>10663</v>
      </c>
      <c r="W1861" s="2" t="s">
        <v>1252</v>
      </c>
      <c r="X1861" s="2" t="s">
        <v>2883</v>
      </c>
      <c r="Y1861" s="2" t="s">
        <v>7201</v>
      </c>
      <c r="Z1861" s="2" t="s">
        <v>6596</v>
      </c>
      <c r="AA1861" s="2" t="s">
        <v>10664</v>
      </c>
      <c r="AB1861" s="2" t="s">
        <v>10665</v>
      </c>
      <c r="AE1861" s="3">
        <v>45660.661006944443</v>
      </c>
      <c r="AF1861" s="2" t="s">
        <v>77</v>
      </c>
      <c r="AH1861" s="2" t="s">
        <v>78</v>
      </c>
      <c r="AI1861" s="2" t="s">
        <v>255</v>
      </c>
      <c r="AJ1861" s="2" t="s">
        <v>598</v>
      </c>
      <c r="AK1861" s="2" t="s">
        <v>10666</v>
      </c>
      <c r="AL1861" s="2" t="s">
        <v>4913</v>
      </c>
      <c r="AM1861" s="3">
        <v>45660.661041666666</v>
      </c>
      <c r="AN1861" s="2" t="s">
        <v>10666</v>
      </c>
      <c r="AP1861" s="2">
        <v>5558261</v>
      </c>
      <c r="AQ1861" s="2" t="s">
        <v>81</v>
      </c>
      <c r="AR1861" s="3">
        <v>45661.405370370368</v>
      </c>
      <c r="AS1861" s="2" t="s">
        <v>82</v>
      </c>
      <c r="AT1861" s="3">
        <v>45662.333333333336</v>
      </c>
      <c r="AU1861" s="2" t="s">
        <v>104</v>
      </c>
      <c r="AV1861" s="2" t="s">
        <v>1257</v>
      </c>
      <c r="AW1861" s="2" t="s">
        <v>1258</v>
      </c>
      <c r="AX1861" s="2" t="s">
        <v>8160</v>
      </c>
      <c r="AZ1861" s="3">
        <v>45661.405370370368</v>
      </c>
      <c r="BB1861" s="2" t="s">
        <v>1309</v>
      </c>
      <c r="BC1861" s="2" t="s">
        <v>1310</v>
      </c>
      <c r="BD1861" s="2" t="s">
        <v>1311</v>
      </c>
      <c r="BE1861" s="2" t="s">
        <v>10667</v>
      </c>
      <c r="BF1861" s="2" t="s">
        <v>2337</v>
      </c>
    </row>
    <row r="1862" spans="1:58" x14ac:dyDescent="0.35">
      <c r="A1862" s="2">
        <v>2953819</v>
      </c>
      <c r="B1862" s="2" t="s">
        <v>58</v>
      </c>
      <c r="C1862" s="2">
        <v>43795301</v>
      </c>
      <c r="D1862" s="2">
        <v>338449076</v>
      </c>
      <c r="E1862" s="2" t="s">
        <v>59</v>
      </c>
      <c r="F1862" s="2" t="s">
        <v>60</v>
      </c>
      <c r="G1862" s="2" t="s">
        <v>10668</v>
      </c>
      <c r="H1862" s="2" t="s">
        <v>10669</v>
      </c>
      <c r="I1862" s="2">
        <v>773139333</v>
      </c>
      <c r="J1862" s="2" t="s">
        <v>10670</v>
      </c>
      <c r="K1862" s="2">
        <v>13</v>
      </c>
      <c r="L1862" s="2" t="s">
        <v>63</v>
      </c>
      <c r="M1862" s="2" t="s">
        <v>64</v>
      </c>
      <c r="N1862" s="3">
        <v>45649.636840277781</v>
      </c>
      <c r="O1862" s="2" t="s">
        <v>65</v>
      </c>
      <c r="Q1862" s="2" t="s">
        <v>66</v>
      </c>
      <c r="R1862" s="3">
        <v>45660.66196759259</v>
      </c>
      <c r="S1862" s="2" t="s">
        <v>10308</v>
      </c>
      <c r="T1862" s="2" t="s">
        <v>156</v>
      </c>
      <c r="U1862" s="2" t="s">
        <v>69</v>
      </c>
      <c r="V1862" s="2" t="s">
        <v>10671</v>
      </c>
      <c r="W1862" s="2" t="s">
        <v>136</v>
      </c>
      <c r="X1862" s="2" t="s">
        <v>217</v>
      </c>
      <c r="Y1862" s="2" t="s">
        <v>3110</v>
      </c>
      <c r="Z1862" s="2" t="s">
        <v>596</v>
      </c>
      <c r="AA1862" s="2" t="s">
        <v>5337</v>
      </c>
      <c r="AB1862" s="2" t="s">
        <v>5337</v>
      </c>
      <c r="AE1862" s="3">
        <v>45660.661979166667</v>
      </c>
      <c r="AF1862" s="2" t="s">
        <v>77</v>
      </c>
      <c r="AH1862" s="2" t="s">
        <v>142</v>
      </c>
      <c r="AI1862" s="2" t="s">
        <v>79</v>
      </c>
      <c r="AJ1862" s="2" t="s">
        <v>123</v>
      </c>
      <c r="AK1862" s="2" t="s">
        <v>10310</v>
      </c>
      <c r="AL1862" s="2" t="s">
        <v>10308</v>
      </c>
      <c r="AM1862" s="3">
        <v>45660.662060185183</v>
      </c>
      <c r="AN1862" s="2" t="s">
        <v>10310</v>
      </c>
      <c r="AP1862" s="2">
        <v>5558268</v>
      </c>
      <c r="AQ1862" s="2" t="s">
        <v>81</v>
      </c>
      <c r="AR1862" s="3">
        <v>45662.068148148152</v>
      </c>
      <c r="AS1862" s="2" t="s">
        <v>82</v>
      </c>
      <c r="AT1862" s="3">
        <v>45662.333333333336</v>
      </c>
      <c r="AU1862" s="2" t="s">
        <v>104</v>
      </c>
      <c r="AV1862" s="2" t="s">
        <v>222</v>
      </c>
      <c r="AW1862" s="2" t="s">
        <v>223</v>
      </c>
      <c r="AX1862" s="2" t="s">
        <v>1223</v>
      </c>
      <c r="AZ1862" s="3">
        <v>45662.068148148152</v>
      </c>
      <c r="BB1862" s="2" t="s">
        <v>179</v>
      </c>
      <c r="BC1862" s="2" t="s">
        <v>180</v>
      </c>
      <c r="BD1862" s="2" t="s">
        <v>181</v>
      </c>
      <c r="BE1862" s="2" t="s">
        <v>10672</v>
      </c>
      <c r="BF1862" s="2" t="s">
        <v>4784</v>
      </c>
    </row>
    <row r="1863" spans="1:58" x14ac:dyDescent="0.35">
      <c r="A1863" s="2">
        <v>2953821</v>
      </c>
      <c r="B1863" s="2" t="s">
        <v>244</v>
      </c>
      <c r="C1863" s="2">
        <v>36235181</v>
      </c>
      <c r="D1863" s="2">
        <v>339717019</v>
      </c>
      <c r="E1863" s="2" t="s">
        <v>59</v>
      </c>
      <c r="F1863" s="2" t="s">
        <v>60</v>
      </c>
      <c r="G1863" s="2" t="s">
        <v>10673</v>
      </c>
      <c r="H1863" s="2" t="s">
        <v>10674</v>
      </c>
      <c r="I1863" s="2">
        <v>783806051</v>
      </c>
      <c r="J1863" s="2" t="s">
        <v>10675</v>
      </c>
      <c r="K1863" s="2">
        <v>14</v>
      </c>
      <c r="L1863" s="2" t="s">
        <v>63</v>
      </c>
      <c r="M1863" s="2" t="s">
        <v>64</v>
      </c>
      <c r="N1863" s="3">
        <v>44091.375011574077</v>
      </c>
      <c r="O1863" s="2" t="s">
        <v>248</v>
      </c>
      <c r="Q1863" s="2" t="s">
        <v>66</v>
      </c>
      <c r="R1863" s="3">
        <v>45660.663356481484</v>
      </c>
      <c r="S1863" s="2" t="s">
        <v>7145</v>
      </c>
      <c r="T1863" s="2" t="s">
        <v>68</v>
      </c>
      <c r="U1863" s="2" t="s">
        <v>69</v>
      </c>
      <c r="V1863" s="2" t="s">
        <v>10676</v>
      </c>
      <c r="W1863" s="2" t="s">
        <v>250</v>
      </c>
      <c r="X1863" s="2" t="s">
        <v>250</v>
      </c>
      <c r="Y1863" s="2" t="s">
        <v>6423</v>
      </c>
      <c r="Z1863" s="2" t="s">
        <v>1814</v>
      </c>
      <c r="AA1863" s="2" t="s">
        <v>6424</v>
      </c>
      <c r="AB1863" s="2" t="s">
        <v>10677</v>
      </c>
      <c r="AE1863" s="3">
        <v>45660.663368055553</v>
      </c>
      <c r="AF1863" s="2" t="s">
        <v>77</v>
      </c>
      <c r="AH1863" s="2" t="s">
        <v>78</v>
      </c>
      <c r="AI1863" s="2" t="s">
        <v>255</v>
      </c>
      <c r="AJ1863" s="2" t="s">
        <v>1271</v>
      </c>
      <c r="AK1863" s="2" t="s">
        <v>10676</v>
      </c>
      <c r="AL1863" s="2" t="s">
        <v>7145</v>
      </c>
      <c r="AM1863" s="3">
        <v>45660.663414351853</v>
      </c>
      <c r="AN1863" s="2" t="s">
        <v>10676</v>
      </c>
      <c r="AP1863" s="2">
        <v>5558277</v>
      </c>
      <c r="AQ1863" s="2" t="s">
        <v>81</v>
      </c>
      <c r="AR1863" s="3">
        <v>45661.525740740741</v>
      </c>
      <c r="AS1863" s="2" t="s">
        <v>82</v>
      </c>
      <c r="AT1863" s="3">
        <v>45662.3125</v>
      </c>
      <c r="AU1863" s="2" t="s">
        <v>104</v>
      </c>
      <c r="AV1863" s="2" t="s">
        <v>1817</v>
      </c>
      <c r="AW1863" s="2" t="s">
        <v>1818</v>
      </c>
      <c r="AX1863" s="2" t="s">
        <v>2256</v>
      </c>
      <c r="AZ1863" s="3">
        <v>45661.525740740741</v>
      </c>
      <c r="BB1863" s="2" t="s">
        <v>280</v>
      </c>
      <c r="BC1863" s="2" t="s">
        <v>281</v>
      </c>
      <c r="BD1863" s="2" t="s">
        <v>282</v>
      </c>
      <c r="BE1863" s="2" t="s">
        <v>10678</v>
      </c>
      <c r="BF1863" s="2" t="s">
        <v>2258</v>
      </c>
    </row>
    <row r="1864" spans="1:58" x14ac:dyDescent="0.35">
      <c r="A1864" s="2">
        <v>2953822</v>
      </c>
      <c r="B1864" s="2" t="s">
        <v>244</v>
      </c>
      <c r="C1864" s="2">
        <v>40415781</v>
      </c>
      <c r="D1864" s="2">
        <v>339782296</v>
      </c>
      <c r="E1864" s="2" t="s">
        <v>59</v>
      </c>
      <c r="F1864" s="2" t="s">
        <v>60</v>
      </c>
      <c r="G1864" s="2" t="s">
        <v>132</v>
      </c>
      <c r="H1864" s="2" t="s">
        <v>713</v>
      </c>
      <c r="I1864" s="2">
        <v>771104920</v>
      </c>
      <c r="J1864" s="2" t="s">
        <v>134</v>
      </c>
      <c r="K1864" s="2">
        <v>14</v>
      </c>
      <c r="L1864" s="2" t="s">
        <v>63</v>
      </c>
      <c r="M1864" s="2" t="s">
        <v>64</v>
      </c>
      <c r="N1864" s="3">
        <v>44977.666666666664</v>
      </c>
      <c r="O1864" s="2" t="s">
        <v>248</v>
      </c>
      <c r="Q1864" s="2" t="s">
        <v>66</v>
      </c>
      <c r="R1864" s="3">
        <v>45660.663657407407</v>
      </c>
      <c r="S1864" s="2" t="s">
        <v>6227</v>
      </c>
      <c r="T1864" s="2" t="s">
        <v>68</v>
      </c>
      <c r="U1864" s="2" t="s">
        <v>481</v>
      </c>
      <c r="V1864" s="2" t="s">
        <v>10679</v>
      </c>
      <c r="W1864" s="2" t="s">
        <v>250</v>
      </c>
      <c r="X1864" s="2" t="s">
        <v>251</v>
      </c>
      <c r="Y1864" s="2" t="s">
        <v>252</v>
      </c>
      <c r="Z1864" s="2" t="s">
        <v>253</v>
      </c>
      <c r="AA1864" s="2" t="s">
        <v>5537</v>
      </c>
      <c r="AB1864" s="2" t="s">
        <v>176</v>
      </c>
      <c r="AE1864" s="3">
        <v>45660.663657407407</v>
      </c>
      <c r="AF1864" s="2" t="s">
        <v>77</v>
      </c>
      <c r="AH1864" s="2" t="s">
        <v>142</v>
      </c>
      <c r="AI1864" s="2" t="s">
        <v>255</v>
      </c>
      <c r="AJ1864" s="2" t="s">
        <v>256</v>
      </c>
      <c r="AK1864" s="2" t="s">
        <v>10680</v>
      </c>
      <c r="AL1864" s="2" t="s">
        <v>6227</v>
      </c>
      <c r="AM1864" s="3">
        <v>45660.663703703707</v>
      </c>
      <c r="AN1864" s="2" t="s">
        <v>10680</v>
      </c>
      <c r="AP1864" s="2">
        <v>5558281</v>
      </c>
      <c r="AQ1864" s="2" t="s">
        <v>81</v>
      </c>
      <c r="AR1864" s="3">
        <v>45661.459189814814</v>
      </c>
      <c r="AS1864" s="2" t="s">
        <v>82</v>
      </c>
      <c r="AT1864" s="3">
        <v>45662.333333333336</v>
      </c>
      <c r="AU1864" s="2" t="s">
        <v>104</v>
      </c>
      <c r="AV1864" s="2" t="s">
        <v>258</v>
      </c>
      <c r="AW1864" s="2" t="s">
        <v>259</v>
      </c>
      <c r="AX1864" s="2" t="s">
        <v>260</v>
      </c>
      <c r="AZ1864" s="3">
        <v>45661.459189814814</v>
      </c>
      <c r="BB1864" s="2" t="s">
        <v>2975</v>
      </c>
      <c r="BC1864" s="2" t="s">
        <v>281</v>
      </c>
      <c r="BD1864" s="2" t="s">
        <v>2976</v>
      </c>
      <c r="BE1864" s="2" t="s">
        <v>10681</v>
      </c>
      <c r="BF1864" s="2" t="s">
        <v>4299</v>
      </c>
    </row>
    <row r="1865" spans="1:58" x14ac:dyDescent="0.35">
      <c r="A1865" s="2">
        <v>2953824</v>
      </c>
      <c r="B1865" s="2" t="s">
        <v>58</v>
      </c>
      <c r="C1865" s="2">
        <v>41426481</v>
      </c>
      <c r="D1865" s="2">
        <v>339589353</v>
      </c>
      <c r="E1865" s="2" t="s">
        <v>59</v>
      </c>
      <c r="F1865" s="2" t="s">
        <v>60</v>
      </c>
      <c r="G1865" s="2" t="s">
        <v>5055</v>
      </c>
      <c r="H1865" s="2" t="s">
        <v>2048</v>
      </c>
      <c r="I1865" s="2">
        <v>777865977</v>
      </c>
      <c r="J1865" s="2" t="s">
        <v>10682</v>
      </c>
      <c r="K1865" s="2">
        <v>12</v>
      </c>
      <c r="L1865" s="2" t="s">
        <v>63</v>
      </c>
      <c r="M1865" s="2" t="s">
        <v>64</v>
      </c>
      <c r="N1865" s="3">
        <v>45145.75</v>
      </c>
      <c r="O1865" s="2" t="s">
        <v>65</v>
      </c>
      <c r="Q1865" s="2" t="s">
        <v>66</v>
      </c>
      <c r="R1865" s="3">
        <v>45660.6640162037</v>
      </c>
      <c r="S1865" s="2" t="s">
        <v>1517</v>
      </c>
      <c r="T1865" s="2" t="s">
        <v>156</v>
      </c>
      <c r="U1865" s="2" t="s">
        <v>69</v>
      </c>
      <c r="V1865" s="2" t="s">
        <v>10683</v>
      </c>
      <c r="W1865" s="2" t="s">
        <v>233</v>
      </c>
      <c r="X1865" s="2" t="s">
        <v>234</v>
      </c>
      <c r="Y1865" s="2" t="s">
        <v>10684</v>
      </c>
      <c r="Z1865" s="2" t="s">
        <v>236</v>
      </c>
      <c r="AA1865" s="2" t="s">
        <v>8441</v>
      </c>
      <c r="AB1865" s="2" t="s">
        <v>8441</v>
      </c>
      <c r="AE1865" s="3">
        <v>45661.601400462961</v>
      </c>
      <c r="AF1865" s="2" t="s">
        <v>77</v>
      </c>
      <c r="AH1865" s="2" t="s">
        <v>142</v>
      </c>
      <c r="AI1865" s="2" t="s">
        <v>79</v>
      </c>
      <c r="AJ1865" s="2" t="s">
        <v>101</v>
      </c>
      <c r="AK1865" s="2" t="s">
        <v>10685</v>
      </c>
      <c r="AL1865" s="2" t="s">
        <v>243</v>
      </c>
      <c r="AM1865" s="3">
        <v>45661.601469907408</v>
      </c>
      <c r="AN1865" s="2" t="s">
        <v>10685</v>
      </c>
      <c r="AO1865" s="2" t="s">
        <v>243</v>
      </c>
      <c r="AP1865" s="2">
        <v>5560409</v>
      </c>
      <c r="AQ1865" s="2" t="s">
        <v>81</v>
      </c>
      <c r="AR1865" s="3">
        <v>45662.451990740738</v>
      </c>
      <c r="AS1865" s="2" t="s">
        <v>82</v>
      </c>
      <c r="AT1865" s="3">
        <v>45661.5625</v>
      </c>
      <c r="AU1865" s="2" t="s">
        <v>104</v>
      </c>
      <c r="AV1865" s="2" t="s">
        <v>346</v>
      </c>
      <c r="AW1865" s="2" t="s">
        <v>347</v>
      </c>
      <c r="AX1865" s="2" t="s">
        <v>348</v>
      </c>
      <c r="AZ1865" s="3">
        <v>45662.451990740738</v>
      </c>
      <c r="BB1865" s="2" t="s">
        <v>179</v>
      </c>
      <c r="BC1865" s="2" t="s">
        <v>180</v>
      </c>
      <c r="BD1865" s="2" t="s">
        <v>181</v>
      </c>
      <c r="BE1865" s="2" t="s">
        <v>10686</v>
      </c>
      <c r="BF1865" s="2" t="s">
        <v>243</v>
      </c>
    </row>
    <row r="1866" spans="1:58" x14ac:dyDescent="0.35">
      <c r="A1866" s="2">
        <v>2953825</v>
      </c>
      <c r="B1866" s="2" t="s">
        <v>58</v>
      </c>
      <c r="C1866" s="2">
        <v>42800041</v>
      </c>
      <c r="D1866" s="2">
        <v>338563212</v>
      </c>
      <c r="E1866" s="2" t="s">
        <v>59</v>
      </c>
      <c r="F1866" s="2" t="s">
        <v>60</v>
      </c>
      <c r="G1866" s="2" t="s">
        <v>876</v>
      </c>
      <c r="H1866" s="2" t="s">
        <v>10687</v>
      </c>
      <c r="I1866" s="2">
        <v>774232619</v>
      </c>
      <c r="J1866" s="2" t="s">
        <v>372</v>
      </c>
      <c r="K1866" s="2">
        <v>12</v>
      </c>
      <c r="L1866" s="2" t="s">
        <v>63</v>
      </c>
      <c r="M1866" s="2" t="s">
        <v>64</v>
      </c>
      <c r="N1866" s="3">
        <v>45366.491712962961</v>
      </c>
      <c r="O1866" s="2" t="s">
        <v>65</v>
      </c>
      <c r="Q1866" s="2" t="s">
        <v>66</v>
      </c>
      <c r="R1866" s="3">
        <v>45660.665254629632</v>
      </c>
      <c r="S1866" s="2" t="s">
        <v>3056</v>
      </c>
      <c r="T1866" s="2" t="s">
        <v>68</v>
      </c>
      <c r="U1866" s="2" t="s">
        <v>1855</v>
      </c>
      <c r="V1866" s="2" t="s">
        <v>10688</v>
      </c>
      <c r="W1866" s="2" t="s">
        <v>71</v>
      </c>
      <c r="X1866" s="2" t="s">
        <v>650</v>
      </c>
      <c r="Y1866" s="2" t="s">
        <v>2231</v>
      </c>
      <c r="Z1866" s="2" t="s">
        <v>652</v>
      </c>
      <c r="AA1866" s="2" t="s">
        <v>692</v>
      </c>
      <c r="AB1866" s="2" t="s">
        <v>10689</v>
      </c>
      <c r="AE1866" s="3">
        <v>45660.665254629632</v>
      </c>
      <c r="AF1866" s="2" t="s">
        <v>77</v>
      </c>
      <c r="AH1866" s="2" t="s">
        <v>78</v>
      </c>
      <c r="AI1866" s="2" t="s">
        <v>79</v>
      </c>
      <c r="AJ1866" s="2" t="s">
        <v>191</v>
      </c>
      <c r="AK1866" s="2" t="s">
        <v>10688</v>
      </c>
      <c r="AL1866" s="2" t="s">
        <v>3056</v>
      </c>
      <c r="AM1866" s="3">
        <v>45660.665289351855</v>
      </c>
      <c r="AN1866" s="2" t="s">
        <v>10688</v>
      </c>
      <c r="AP1866" s="2">
        <v>5558291</v>
      </c>
      <c r="AQ1866" s="2" t="s">
        <v>81</v>
      </c>
      <c r="AR1866" s="3">
        <v>45661.616111111114</v>
      </c>
      <c r="AS1866" s="2" t="s">
        <v>82</v>
      </c>
      <c r="AT1866" s="3">
        <v>45662.333333333336</v>
      </c>
      <c r="AU1866" s="2" t="s">
        <v>104</v>
      </c>
      <c r="AV1866" s="2" t="s">
        <v>655</v>
      </c>
      <c r="AW1866" s="2" t="s">
        <v>656</v>
      </c>
      <c r="AX1866" s="2" t="s">
        <v>3294</v>
      </c>
      <c r="AZ1866" s="3">
        <v>45661.616111111114</v>
      </c>
      <c r="BB1866" s="2" t="s">
        <v>439</v>
      </c>
      <c r="BC1866" s="2" t="s">
        <v>440</v>
      </c>
      <c r="BD1866" s="2" t="s">
        <v>263</v>
      </c>
      <c r="BE1866" s="2" t="s">
        <v>1687</v>
      </c>
      <c r="BF1866" s="2" t="s">
        <v>442</v>
      </c>
    </row>
    <row r="1867" spans="1:58" x14ac:dyDescent="0.35">
      <c r="A1867" s="2">
        <v>2953826</v>
      </c>
      <c r="B1867" s="2" t="s">
        <v>58</v>
      </c>
      <c r="C1867" s="2">
        <v>38971941</v>
      </c>
      <c r="D1867" s="2">
        <v>338433401</v>
      </c>
      <c r="E1867" s="2" t="s">
        <v>59</v>
      </c>
      <c r="F1867" s="2" t="s">
        <v>60</v>
      </c>
      <c r="G1867" s="2" t="s">
        <v>10690</v>
      </c>
      <c r="H1867" s="2" t="s">
        <v>10691</v>
      </c>
      <c r="I1867" s="2">
        <v>773137986</v>
      </c>
      <c r="J1867" s="2" t="s">
        <v>5474</v>
      </c>
      <c r="K1867" s="2">
        <v>12</v>
      </c>
      <c r="L1867" s="2" t="s">
        <v>63</v>
      </c>
      <c r="M1867" s="2" t="s">
        <v>64</v>
      </c>
      <c r="N1867" s="3">
        <v>45245.632037037038</v>
      </c>
      <c r="O1867" s="2" t="s">
        <v>187</v>
      </c>
      <c r="Q1867" s="2" t="s">
        <v>66</v>
      </c>
      <c r="R1867" s="3">
        <v>45660.666006944448</v>
      </c>
      <c r="S1867" s="2" t="s">
        <v>10692</v>
      </c>
      <c r="T1867" s="2" t="s">
        <v>68</v>
      </c>
      <c r="U1867" s="2" t="s">
        <v>69</v>
      </c>
      <c r="V1867" s="2" t="s">
        <v>10693</v>
      </c>
      <c r="W1867" s="2" t="s">
        <v>71</v>
      </c>
      <c r="X1867" s="2" t="s">
        <v>431</v>
      </c>
      <c r="Y1867" s="2" t="s">
        <v>2074</v>
      </c>
      <c r="Z1867" s="2" t="s">
        <v>1200</v>
      </c>
      <c r="AA1867" s="2" t="s">
        <v>10694</v>
      </c>
      <c r="AB1867" s="2" t="s">
        <v>176</v>
      </c>
      <c r="AE1867" s="3">
        <v>45660.666018518517</v>
      </c>
      <c r="AF1867" s="2" t="s">
        <v>77</v>
      </c>
      <c r="AH1867" s="2" t="s">
        <v>142</v>
      </c>
      <c r="AI1867" s="2" t="s">
        <v>79</v>
      </c>
      <c r="AJ1867" s="2" t="s">
        <v>123</v>
      </c>
      <c r="AK1867" s="2" t="s">
        <v>10695</v>
      </c>
      <c r="AL1867" s="2" t="s">
        <v>10692</v>
      </c>
      <c r="AM1867" s="3">
        <v>45660.66605324074</v>
      </c>
      <c r="AN1867" s="2" t="s">
        <v>10695</v>
      </c>
      <c r="AP1867" s="2">
        <v>5558294</v>
      </c>
      <c r="AQ1867" s="2" t="s">
        <v>81</v>
      </c>
      <c r="AR1867" s="3">
        <v>45661.592268518521</v>
      </c>
      <c r="AS1867" s="2" t="s">
        <v>82</v>
      </c>
      <c r="AT1867" s="3">
        <v>45662.319444444445</v>
      </c>
      <c r="AU1867" s="2" t="s">
        <v>104</v>
      </c>
      <c r="AV1867" s="2" t="s">
        <v>436</v>
      </c>
      <c r="AW1867" s="2" t="s">
        <v>437</v>
      </c>
      <c r="AX1867" s="2" t="s">
        <v>438</v>
      </c>
      <c r="AZ1867" s="3">
        <v>45661.592268518521</v>
      </c>
      <c r="BB1867" s="2" t="s">
        <v>179</v>
      </c>
      <c r="BC1867" s="2" t="s">
        <v>180</v>
      </c>
      <c r="BD1867" s="2" t="s">
        <v>181</v>
      </c>
      <c r="BE1867" s="2" t="s">
        <v>10696</v>
      </c>
      <c r="BF1867" s="2" t="s">
        <v>2564</v>
      </c>
    </row>
    <row r="1868" spans="1:58" x14ac:dyDescent="0.35">
      <c r="A1868" s="2">
        <v>2953827</v>
      </c>
      <c r="B1868" s="2" t="s">
        <v>58</v>
      </c>
      <c r="C1868" s="2">
        <v>33510321</v>
      </c>
      <c r="D1868" s="2">
        <v>338328321</v>
      </c>
      <c r="E1868" s="2" t="s">
        <v>59</v>
      </c>
      <c r="F1868" s="2" t="s">
        <v>60</v>
      </c>
      <c r="G1868" s="2" t="s">
        <v>4882</v>
      </c>
      <c r="H1868" s="2" t="s">
        <v>10697</v>
      </c>
      <c r="I1868" s="2" t="s">
        <v>10698</v>
      </c>
      <c r="J1868" s="2">
        <v>774607970</v>
      </c>
      <c r="K1868" s="2">
        <v>12</v>
      </c>
      <c r="L1868" s="2" t="s">
        <v>63</v>
      </c>
      <c r="M1868" s="2" t="s">
        <v>64</v>
      </c>
      <c r="N1868" s="3">
        <v>44805</v>
      </c>
      <c r="O1868" s="2" t="s">
        <v>187</v>
      </c>
      <c r="Q1868" s="2" t="s">
        <v>66</v>
      </c>
      <c r="R1868" s="3">
        <v>45660.666921296295</v>
      </c>
      <c r="S1868" s="2" t="s">
        <v>2094</v>
      </c>
      <c r="T1868" s="2" t="s">
        <v>156</v>
      </c>
      <c r="U1868" s="2" t="s">
        <v>69</v>
      </c>
      <c r="V1868" s="2" t="s">
        <v>10699</v>
      </c>
      <c r="W1868" s="2" t="s">
        <v>288</v>
      </c>
      <c r="X1868" s="2" t="s">
        <v>775</v>
      </c>
      <c r="Y1868" s="2" t="s">
        <v>1590</v>
      </c>
      <c r="Z1868" s="2" t="s">
        <v>777</v>
      </c>
      <c r="AA1868" s="2" t="s">
        <v>2941</v>
      </c>
      <c r="AB1868" s="2" t="s">
        <v>2941</v>
      </c>
      <c r="AC1868" s="2" t="s">
        <v>10700</v>
      </c>
      <c r="AE1868" s="3">
        <v>45661.70453703704</v>
      </c>
      <c r="AF1868" s="2" t="s">
        <v>77</v>
      </c>
      <c r="AH1868" s="2" t="s">
        <v>78</v>
      </c>
      <c r="AI1868" s="2" t="s">
        <v>58</v>
      </c>
      <c r="AJ1868" s="2" t="s">
        <v>800</v>
      </c>
      <c r="AK1868" s="2" t="s">
        <v>10701</v>
      </c>
      <c r="AL1868" s="2" t="s">
        <v>284</v>
      </c>
      <c r="AM1868" s="3">
        <v>45661.705127314817</v>
      </c>
      <c r="AN1868" s="2" t="s">
        <v>10702</v>
      </c>
      <c r="AO1868" s="2" t="s">
        <v>284</v>
      </c>
      <c r="AP1868" s="2">
        <v>5560686</v>
      </c>
      <c r="AQ1868" s="2" t="s">
        <v>81</v>
      </c>
      <c r="AR1868" s="3">
        <v>45662.674120370371</v>
      </c>
      <c r="AS1868" s="2" t="s">
        <v>82</v>
      </c>
      <c r="AT1868" s="3">
        <v>45661.5625</v>
      </c>
      <c r="AU1868" s="2" t="s">
        <v>83</v>
      </c>
      <c r="AV1868" s="2" t="s">
        <v>969</v>
      </c>
      <c r="AW1868" s="2" t="s">
        <v>970</v>
      </c>
      <c r="AX1868" s="2" t="s">
        <v>971</v>
      </c>
      <c r="AZ1868" s="3">
        <v>45662.674120370371</v>
      </c>
      <c r="BB1868" s="2" t="s">
        <v>981</v>
      </c>
      <c r="BC1868" s="2" t="s">
        <v>982</v>
      </c>
      <c r="BD1868" s="2" t="s">
        <v>983</v>
      </c>
      <c r="BE1868" s="2" t="s">
        <v>10703</v>
      </c>
      <c r="BF1868" s="2" t="s">
        <v>547</v>
      </c>
    </row>
    <row r="1869" spans="1:58" x14ac:dyDescent="0.35">
      <c r="A1869" s="2">
        <v>2953828</v>
      </c>
      <c r="B1869" s="2" t="s">
        <v>58</v>
      </c>
      <c r="C1869" s="2">
        <v>40396431</v>
      </c>
      <c r="D1869" s="2">
        <v>338400909</v>
      </c>
      <c r="E1869" s="2" t="s">
        <v>59</v>
      </c>
      <c r="F1869" s="2" t="s">
        <v>60</v>
      </c>
      <c r="G1869" s="2" t="s">
        <v>5156</v>
      </c>
      <c r="H1869" s="2" t="s">
        <v>478</v>
      </c>
      <c r="I1869" s="2">
        <v>776498787</v>
      </c>
      <c r="J1869" s="2" t="s">
        <v>10704</v>
      </c>
      <c r="K1869" s="2">
        <v>12</v>
      </c>
      <c r="L1869" s="2" t="s">
        <v>63</v>
      </c>
      <c r="M1869" s="2" t="s">
        <v>64</v>
      </c>
      <c r="N1869" s="3">
        <v>44958.625</v>
      </c>
      <c r="O1869" s="2" t="s">
        <v>187</v>
      </c>
      <c r="Q1869" s="2" t="s">
        <v>66</v>
      </c>
      <c r="R1869" s="3">
        <v>45660.667453703703</v>
      </c>
      <c r="S1869" s="2" t="s">
        <v>988</v>
      </c>
      <c r="T1869" s="2" t="s">
        <v>703</v>
      </c>
      <c r="U1869" s="2" t="s">
        <v>1944</v>
      </c>
      <c r="V1869" s="2" t="s">
        <v>10705</v>
      </c>
      <c r="W1869" s="2" t="s">
        <v>71</v>
      </c>
      <c r="X1869" s="2" t="s">
        <v>198</v>
      </c>
      <c r="Y1869" s="2" t="s">
        <v>1564</v>
      </c>
      <c r="Z1869" s="2" t="s">
        <v>200</v>
      </c>
      <c r="AA1869" s="2" t="s">
        <v>10706</v>
      </c>
      <c r="AB1869" s="2" t="s">
        <v>10706</v>
      </c>
      <c r="AE1869" s="3">
        <v>45660.66746527778</v>
      </c>
      <c r="AF1869" s="2" t="s">
        <v>77</v>
      </c>
      <c r="AH1869" s="2" t="s">
        <v>78</v>
      </c>
      <c r="AI1869" s="2" t="s">
        <v>79</v>
      </c>
      <c r="AJ1869" s="2" t="s">
        <v>191</v>
      </c>
      <c r="AK1869" s="2" t="s">
        <v>10707</v>
      </c>
      <c r="AL1869" s="2" t="s">
        <v>988</v>
      </c>
      <c r="AM1869" s="3">
        <v>45660.667500000003</v>
      </c>
      <c r="AN1869" s="2" t="s">
        <v>10707</v>
      </c>
      <c r="AP1869" s="2">
        <v>5558300</v>
      </c>
      <c r="AQ1869" s="2" t="s">
        <v>81</v>
      </c>
      <c r="AR1869" s="3">
        <v>45661.759560185186</v>
      </c>
      <c r="AS1869" s="2" t="s">
        <v>82</v>
      </c>
      <c r="AT1869" s="3">
        <v>45662.302083333336</v>
      </c>
      <c r="AU1869" s="2" t="s">
        <v>104</v>
      </c>
      <c r="AV1869" s="2" t="s">
        <v>204</v>
      </c>
      <c r="AW1869" s="2" t="s">
        <v>205</v>
      </c>
      <c r="AX1869" s="2" t="s">
        <v>2037</v>
      </c>
      <c r="AZ1869" s="3">
        <v>45661.759560185186</v>
      </c>
      <c r="BB1869" s="2" t="s">
        <v>439</v>
      </c>
      <c r="BC1869" s="2" t="s">
        <v>440</v>
      </c>
      <c r="BD1869" s="2" t="s">
        <v>263</v>
      </c>
      <c r="BE1869" s="2" t="s">
        <v>10708</v>
      </c>
      <c r="BF1869" s="2" t="s">
        <v>2930</v>
      </c>
    </row>
    <row r="1870" spans="1:58" x14ac:dyDescent="0.35">
      <c r="A1870" s="2">
        <v>2953829</v>
      </c>
      <c r="B1870" s="2" t="s">
        <v>58</v>
      </c>
      <c r="C1870" s="2">
        <v>38444341</v>
      </c>
      <c r="D1870" s="2">
        <v>339020323</v>
      </c>
      <c r="E1870" s="2" t="s">
        <v>59</v>
      </c>
      <c r="F1870" s="2" t="s">
        <v>60</v>
      </c>
      <c r="G1870" s="2" t="s">
        <v>8525</v>
      </c>
      <c r="H1870" s="2" t="s">
        <v>3921</v>
      </c>
      <c r="I1870" s="2">
        <v>774346709</v>
      </c>
      <c r="J1870" s="2" t="s">
        <v>10709</v>
      </c>
      <c r="K1870" s="2">
        <v>19</v>
      </c>
      <c r="L1870" s="2" t="s">
        <v>63</v>
      </c>
      <c r="M1870" s="2" t="s">
        <v>64</v>
      </c>
      <c r="N1870" s="3">
        <v>45373</v>
      </c>
      <c r="O1870" s="2" t="s">
        <v>65</v>
      </c>
      <c r="Q1870" s="2" t="s">
        <v>66</v>
      </c>
      <c r="R1870" s="3">
        <v>45660.668819444443</v>
      </c>
      <c r="S1870" s="2" t="s">
        <v>1010</v>
      </c>
      <c r="T1870" s="2" t="s">
        <v>68</v>
      </c>
      <c r="U1870" s="2" t="s">
        <v>69</v>
      </c>
      <c r="V1870" s="2" t="s">
        <v>10710</v>
      </c>
      <c r="W1870" s="2" t="s">
        <v>1252</v>
      </c>
      <c r="X1870" s="2" t="s">
        <v>1252</v>
      </c>
      <c r="Y1870" s="2" t="s">
        <v>10711</v>
      </c>
      <c r="Z1870" s="2" t="s">
        <v>1327</v>
      </c>
      <c r="AA1870" s="2" t="s">
        <v>10712</v>
      </c>
      <c r="AB1870" s="2" t="s">
        <v>10712</v>
      </c>
      <c r="AC1870" s="2">
        <v>775130728</v>
      </c>
      <c r="AE1870" s="3">
        <v>45660.66883101852</v>
      </c>
      <c r="AF1870" s="2" t="s">
        <v>77</v>
      </c>
      <c r="AH1870" s="2" t="s">
        <v>78</v>
      </c>
      <c r="AI1870" s="2" t="s">
        <v>79</v>
      </c>
      <c r="AJ1870" s="2" t="s">
        <v>123</v>
      </c>
      <c r="AK1870" s="2" t="s">
        <v>10710</v>
      </c>
      <c r="AL1870" s="2" t="s">
        <v>1010</v>
      </c>
      <c r="AM1870" s="3">
        <v>45660.668865740743</v>
      </c>
      <c r="AN1870" s="2" t="s">
        <v>10710</v>
      </c>
      <c r="AP1870" s="2">
        <v>5558308</v>
      </c>
      <c r="AQ1870" s="2" t="s">
        <v>81</v>
      </c>
      <c r="AR1870" s="3">
        <v>45662.689074074071</v>
      </c>
      <c r="AS1870" s="2" t="s">
        <v>82</v>
      </c>
      <c r="AT1870" s="3">
        <v>45662.333333333336</v>
      </c>
      <c r="AU1870" s="2" t="s">
        <v>104</v>
      </c>
      <c r="AV1870" s="2" t="s">
        <v>1257</v>
      </c>
      <c r="AW1870" s="2" t="s">
        <v>1258</v>
      </c>
      <c r="AX1870" s="2" t="s">
        <v>5347</v>
      </c>
      <c r="AZ1870" s="3">
        <v>45662.689074074071</v>
      </c>
      <c r="BB1870" s="2" t="s">
        <v>922</v>
      </c>
      <c r="BC1870" s="2" t="s">
        <v>923</v>
      </c>
      <c r="BD1870" s="2" t="s">
        <v>924</v>
      </c>
      <c r="BE1870" s="2" t="s">
        <v>2839</v>
      </c>
      <c r="BF1870" s="2" t="s">
        <v>412</v>
      </c>
    </row>
    <row r="1871" spans="1:58" x14ac:dyDescent="0.35">
      <c r="A1871" s="2">
        <v>2953831</v>
      </c>
      <c r="B1871" s="2" t="s">
        <v>58</v>
      </c>
      <c r="C1871" s="2">
        <v>35712471</v>
      </c>
      <c r="D1871" s="2">
        <v>339806079</v>
      </c>
      <c r="E1871" s="2" t="s">
        <v>59</v>
      </c>
      <c r="F1871" s="2" t="s">
        <v>60</v>
      </c>
      <c r="G1871" s="2" t="s">
        <v>1921</v>
      </c>
      <c r="H1871" s="2" t="s">
        <v>196</v>
      </c>
      <c r="I1871" s="2">
        <v>773055957</v>
      </c>
      <c r="J1871" s="2" t="s">
        <v>2514</v>
      </c>
      <c r="K1871" s="2">
        <v>15</v>
      </c>
      <c r="L1871" s="2" t="s">
        <v>63</v>
      </c>
      <c r="M1871" s="2" t="s">
        <v>64</v>
      </c>
      <c r="N1871" s="3">
        <v>45271.000011574077</v>
      </c>
      <c r="O1871" s="2" t="s">
        <v>65</v>
      </c>
      <c r="Q1871" s="2" t="s">
        <v>66</v>
      </c>
      <c r="R1871" s="3">
        <v>45660.669594907406</v>
      </c>
      <c r="S1871" s="2" t="s">
        <v>755</v>
      </c>
      <c r="T1871" s="2" t="s">
        <v>68</v>
      </c>
      <c r="U1871" s="2" t="s">
        <v>69</v>
      </c>
      <c r="V1871" s="2" t="s">
        <v>10713</v>
      </c>
      <c r="W1871" s="2" t="s">
        <v>727</v>
      </c>
      <c r="X1871" s="2" t="s">
        <v>2063</v>
      </c>
      <c r="Y1871" s="2" t="s">
        <v>10714</v>
      </c>
      <c r="Z1871" s="2" t="s">
        <v>2065</v>
      </c>
      <c r="AA1871" s="2" t="s">
        <v>10715</v>
      </c>
      <c r="AB1871" s="2" t="s">
        <v>10715</v>
      </c>
      <c r="AE1871" s="3">
        <v>45660.669606481482</v>
      </c>
      <c r="AF1871" s="2" t="s">
        <v>77</v>
      </c>
      <c r="AH1871" s="2" t="s">
        <v>142</v>
      </c>
      <c r="AI1871" s="2" t="s">
        <v>79</v>
      </c>
      <c r="AJ1871" s="2" t="s">
        <v>191</v>
      </c>
      <c r="AK1871" s="2" t="s">
        <v>10713</v>
      </c>
      <c r="AL1871" s="2" t="s">
        <v>755</v>
      </c>
      <c r="AM1871" s="3">
        <v>45660.669641203705</v>
      </c>
      <c r="AN1871" s="2" t="s">
        <v>10713</v>
      </c>
      <c r="AP1871" s="2">
        <v>5558314</v>
      </c>
      <c r="AQ1871" s="2" t="s">
        <v>81</v>
      </c>
      <c r="AR1871" s="3">
        <v>45662.098773148151</v>
      </c>
      <c r="AS1871" s="2" t="s">
        <v>82</v>
      </c>
      <c r="AT1871" s="3">
        <v>45662.333333333336</v>
      </c>
      <c r="AU1871" s="2" t="s">
        <v>104</v>
      </c>
      <c r="AV1871" s="2" t="s">
        <v>2068</v>
      </c>
      <c r="AW1871" s="2" t="s">
        <v>2069</v>
      </c>
      <c r="AX1871" s="2" t="s">
        <v>2070</v>
      </c>
      <c r="AZ1871" s="3">
        <v>45662.098773148151</v>
      </c>
      <c r="BB1871" s="2" t="s">
        <v>850</v>
      </c>
      <c r="BC1871" s="2" t="s">
        <v>88</v>
      </c>
      <c r="BD1871" s="2" t="s">
        <v>89</v>
      </c>
      <c r="BE1871" s="2" t="s">
        <v>10716</v>
      </c>
      <c r="BF1871" s="2" t="s">
        <v>4784</v>
      </c>
    </row>
    <row r="1872" spans="1:58" x14ac:dyDescent="0.35">
      <c r="A1872" s="2">
        <v>2953833</v>
      </c>
      <c r="B1872" s="2" t="s">
        <v>58</v>
      </c>
      <c r="C1872" s="2">
        <v>43281231</v>
      </c>
      <c r="D1872" s="2">
        <v>338021149</v>
      </c>
      <c r="E1872" s="2" t="s">
        <v>59</v>
      </c>
      <c r="F1872" s="2" t="s">
        <v>60</v>
      </c>
      <c r="G1872" s="2" t="s">
        <v>859</v>
      </c>
      <c r="H1872" s="2" t="s">
        <v>5110</v>
      </c>
      <c r="I1872" s="2">
        <v>782117051</v>
      </c>
      <c r="J1872" s="2" t="s">
        <v>2093</v>
      </c>
      <c r="K1872" s="2">
        <v>13</v>
      </c>
      <c r="L1872" s="2" t="s">
        <v>63</v>
      </c>
      <c r="M1872" s="2" t="s">
        <v>64</v>
      </c>
      <c r="N1872" s="3">
        <v>45441.615902777776</v>
      </c>
      <c r="O1872" s="2" t="s">
        <v>65</v>
      </c>
      <c r="Q1872" s="2" t="s">
        <v>66</v>
      </c>
      <c r="R1872" s="3">
        <v>45660.67050925926</v>
      </c>
      <c r="S1872" s="2" t="s">
        <v>10717</v>
      </c>
      <c r="T1872" s="2" t="s">
        <v>68</v>
      </c>
      <c r="U1872" s="2" t="s">
        <v>69</v>
      </c>
      <c r="V1872" s="2" t="s">
        <v>10718</v>
      </c>
      <c r="W1872" s="2" t="s">
        <v>288</v>
      </c>
      <c r="X1872" s="2" t="s">
        <v>775</v>
      </c>
      <c r="Y1872" s="2" t="s">
        <v>5298</v>
      </c>
      <c r="Z1872" s="2" t="s">
        <v>3373</v>
      </c>
      <c r="AA1872" s="2">
        <v>2000</v>
      </c>
      <c r="AB1872" s="2" t="s">
        <v>176</v>
      </c>
      <c r="AE1872" s="3">
        <v>45660.670520833337</v>
      </c>
      <c r="AF1872" s="2" t="s">
        <v>77</v>
      </c>
      <c r="AH1872" s="2" t="s">
        <v>142</v>
      </c>
      <c r="AI1872" s="2" t="s">
        <v>79</v>
      </c>
      <c r="AJ1872" s="2" t="s">
        <v>191</v>
      </c>
      <c r="AK1872" s="2" t="e">
        <f>--   PAS DE  CONNEXION  -  PAS  SUSP  --  PAS  incident  --  LOS  ROUGE  -SAYTU KO -  port  ASYCHRO</f>
        <v>#NAME?</v>
      </c>
      <c r="AL1872" s="2" t="s">
        <v>10717</v>
      </c>
      <c r="AM1872" s="3">
        <v>45660.670578703706</v>
      </c>
      <c r="AN1872" s="2" t="e">
        <f>--   PAS DE  CONNEXION  -  PAS  SUSP  --  PAS  incident  --  LOS  ROUGE  -SAYTU KO -  port  ASYCHRO</f>
        <v>#NAME?</v>
      </c>
      <c r="AP1872" s="2">
        <v>5558320</v>
      </c>
      <c r="AQ1872" s="2" t="s">
        <v>81</v>
      </c>
      <c r="AR1872" s="3">
        <v>45662.666550925926</v>
      </c>
      <c r="AS1872" s="2" t="s">
        <v>82</v>
      </c>
      <c r="AT1872" s="3">
        <v>45662.333333333336</v>
      </c>
      <c r="AU1872" s="2" t="s">
        <v>104</v>
      </c>
      <c r="AV1872" s="2" t="s">
        <v>781</v>
      </c>
      <c r="AW1872" s="2" t="s">
        <v>782</v>
      </c>
      <c r="AX1872" s="2" t="s">
        <v>4095</v>
      </c>
      <c r="AZ1872" s="3">
        <v>45662.666550925926</v>
      </c>
      <c r="BB1872" s="2" t="s">
        <v>128</v>
      </c>
      <c r="BC1872" s="2" t="s">
        <v>129</v>
      </c>
      <c r="BD1872" s="2" t="s">
        <v>130</v>
      </c>
      <c r="BE1872" s="2" t="s">
        <v>2205</v>
      </c>
      <c r="BF1872" s="2" t="s">
        <v>802</v>
      </c>
    </row>
    <row r="1873" spans="1:58" x14ac:dyDescent="0.35">
      <c r="A1873" s="2">
        <v>2953834</v>
      </c>
      <c r="B1873" s="2" t="s">
        <v>58</v>
      </c>
      <c r="C1873" s="2">
        <v>40333461</v>
      </c>
      <c r="D1873" s="2">
        <v>338948744</v>
      </c>
      <c r="E1873" s="2" t="s">
        <v>59</v>
      </c>
      <c r="F1873" s="2" t="s">
        <v>60</v>
      </c>
      <c r="G1873" s="2" t="s">
        <v>132</v>
      </c>
      <c r="H1873" s="2" t="s">
        <v>10719</v>
      </c>
      <c r="I1873" s="2">
        <v>773256733</v>
      </c>
      <c r="J1873" s="2" t="s">
        <v>134</v>
      </c>
      <c r="K1873" s="2">
        <v>12</v>
      </c>
      <c r="L1873" s="2" t="s">
        <v>63</v>
      </c>
      <c r="M1873" s="2" t="s">
        <v>64</v>
      </c>
      <c r="N1873" s="3">
        <v>45225.625</v>
      </c>
      <c r="O1873" s="2" t="s">
        <v>65</v>
      </c>
      <c r="Q1873" s="2" t="s">
        <v>66</v>
      </c>
      <c r="R1873" s="3">
        <v>45660.671111111114</v>
      </c>
      <c r="S1873" s="2" t="s">
        <v>3056</v>
      </c>
      <c r="T1873" s="2" t="s">
        <v>68</v>
      </c>
      <c r="U1873" s="2" t="s">
        <v>69</v>
      </c>
      <c r="V1873" s="2" t="s">
        <v>10720</v>
      </c>
      <c r="W1873" s="2" t="s">
        <v>136</v>
      </c>
      <c r="X1873" s="2" t="s">
        <v>137</v>
      </c>
      <c r="Y1873" s="2" t="s">
        <v>10419</v>
      </c>
      <c r="Z1873" s="2" t="s">
        <v>139</v>
      </c>
      <c r="AA1873" s="2" t="s">
        <v>639</v>
      </c>
      <c r="AB1873" s="2" t="s">
        <v>10721</v>
      </c>
      <c r="AE1873" s="3">
        <v>45660.671122685184</v>
      </c>
      <c r="AF1873" s="2" t="s">
        <v>77</v>
      </c>
      <c r="AH1873" s="2" t="s">
        <v>78</v>
      </c>
      <c r="AI1873" s="2" t="s">
        <v>79</v>
      </c>
      <c r="AJ1873" s="2" t="s">
        <v>191</v>
      </c>
      <c r="AK1873" s="2" t="s">
        <v>10720</v>
      </c>
      <c r="AL1873" s="2" t="s">
        <v>3056</v>
      </c>
      <c r="AM1873" s="3">
        <v>45660.671157407407</v>
      </c>
      <c r="AN1873" s="2" t="s">
        <v>10720</v>
      </c>
      <c r="AP1873" s="2">
        <v>5558322</v>
      </c>
      <c r="AQ1873" s="2" t="s">
        <v>81</v>
      </c>
      <c r="AR1873" s="3">
        <v>45661.872824074075</v>
      </c>
      <c r="AS1873" s="2" t="s">
        <v>82</v>
      </c>
      <c r="AT1873" s="3">
        <v>45662.333333333336</v>
      </c>
      <c r="AU1873" s="2" t="s">
        <v>104</v>
      </c>
      <c r="AV1873" s="2" t="s">
        <v>163</v>
      </c>
      <c r="AW1873" s="2" t="s">
        <v>164</v>
      </c>
      <c r="AX1873" s="2" t="s">
        <v>4880</v>
      </c>
      <c r="AZ1873" s="3">
        <v>45661.872824074075</v>
      </c>
      <c r="BB1873" s="2" t="s">
        <v>439</v>
      </c>
      <c r="BC1873" s="2" t="s">
        <v>440</v>
      </c>
      <c r="BD1873" s="2" t="s">
        <v>263</v>
      </c>
      <c r="BE1873" s="2" t="s">
        <v>624</v>
      </c>
      <c r="BF1873" s="2" t="s">
        <v>412</v>
      </c>
    </row>
    <row r="1874" spans="1:58" x14ac:dyDescent="0.35">
      <c r="A1874" s="2">
        <v>2953835</v>
      </c>
      <c r="B1874" s="2" t="s">
        <v>58</v>
      </c>
      <c r="C1874" s="2">
        <v>40200201</v>
      </c>
      <c r="D1874" s="2">
        <v>338570027</v>
      </c>
      <c r="E1874" s="2" t="s">
        <v>59</v>
      </c>
      <c r="F1874" s="2" t="s">
        <v>60</v>
      </c>
      <c r="G1874" s="2" t="s">
        <v>10722</v>
      </c>
      <c r="H1874" s="2" t="s">
        <v>10723</v>
      </c>
      <c r="I1874" s="2">
        <v>778515532</v>
      </c>
      <c r="J1874" s="2" t="s">
        <v>132</v>
      </c>
      <c r="K1874" s="2">
        <v>13</v>
      </c>
      <c r="L1874" s="2" t="s">
        <v>63</v>
      </c>
      <c r="M1874" s="2" t="s">
        <v>64</v>
      </c>
      <c r="N1874" s="3">
        <v>44937.625</v>
      </c>
      <c r="O1874" s="2" t="s">
        <v>65</v>
      </c>
      <c r="Q1874" s="2" t="s">
        <v>66</v>
      </c>
      <c r="R1874" s="3">
        <v>45660.671770833331</v>
      </c>
      <c r="S1874" s="2" t="s">
        <v>3114</v>
      </c>
      <c r="T1874" s="2" t="s">
        <v>68</v>
      </c>
      <c r="U1874" s="2" t="s">
        <v>69</v>
      </c>
      <c r="V1874" s="2" t="s">
        <v>10724</v>
      </c>
      <c r="W1874" s="2" t="s">
        <v>400</v>
      </c>
      <c r="X1874" s="2" t="s">
        <v>401</v>
      </c>
      <c r="Y1874" s="2" t="s">
        <v>4182</v>
      </c>
      <c r="Z1874" s="2" t="s">
        <v>2107</v>
      </c>
      <c r="AA1874" s="2">
        <v>1009</v>
      </c>
      <c r="AB1874" s="2" t="s">
        <v>176</v>
      </c>
      <c r="AE1874" s="3">
        <v>45660.671932870369</v>
      </c>
      <c r="AF1874" s="2" t="s">
        <v>77</v>
      </c>
      <c r="AH1874" s="2" t="s">
        <v>78</v>
      </c>
      <c r="AI1874" s="2" t="s">
        <v>79</v>
      </c>
      <c r="AJ1874" s="2" t="s">
        <v>123</v>
      </c>
      <c r="AL1874" s="2" t="s">
        <v>3114</v>
      </c>
      <c r="AM1874" s="3">
        <v>45660.671967592592</v>
      </c>
      <c r="AO1874" s="2" t="s">
        <v>3114</v>
      </c>
      <c r="AP1874" s="2">
        <v>5558328</v>
      </c>
      <c r="AQ1874" s="2" t="s">
        <v>81</v>
      </c>
      <c r="AR1874" s="3">
        <v>45661.861134259256</v>
      </c>
      <c r="AS1874" s="2" t="s">
        <v>82</v>
      </c>
      <c r="AT1874" s="3">
        <v>45660.5625</v>
      </c>
      <c r="AU1874" s="2" t="s">
        <v>83</v>
      </c>
      <c r="AV1874" s="2" t="s">
        <v>955</v>
      </c>
      <c r="AW1874" s="2" t="s">
        <v>956</v>
      </c>
      <c r="AX1874" s="2" t="s">
        <v>3911</v>
      </c>
      <c r="AZ1874" s="3">
        <v>45661.861134259256</v>
      </c>
      <c r="BB1874" s="2" t="s">
        <v>643</v>
      </c>
      <c r="BC1874" s="2" t="s">
        <v>644</v>
      </c>
      <c r="BD1874" s="2" t="s">
        <v>299</v>
      </c>
      <c r="BE1874" s="2" t="s">
        <v>10725</v>
      </c>
      <c r="BF1874" s="2" t="s">
        <v>6859</v>
      </c>
    </row>
    <row r="1875" spans="1:58" x14ac:dyDescent="0.35">
      <c r="A1875" s="2">
        <v>2953836</v>
      </c>
      <c r="B1875" s="2" t="s">
        <v>808</v>
      </c>
      <c r="C1875" s="2">
        <v>36085911</v>
      </c>
      <c r="D1875" s="2">
        <v>339412716</v>
      </c>
      <c r="E1875" s="2" t="s">
        <v>59</v>
      </c>
      <c r="F1875" s="2" t="s">
        <v>60</v>
      </c>
      <c r="G1875" s="2" t="s">
        <v>7521</v>
      </c>
      <c r="H1875" s="2" t="s">
        <v>4912</v>
      </c>
      <c r="I1875" s="2">
        <v>775460027</v>
      </c>
      <c r="J1875" s="2" t="s">
        <v>10726</v>
      </c>
      <c r="K1875" s="2">
        <v>15</v>
      </c>
      <c r="L1875" s="2" t="s">
        <v>63</v>
      </c>
      <c r="M1875" s="2" t="s">
        <v>64</v>
      </c>
      <c r="N1875" s="3">
        <v>44671.666678240741</v>
      </c>
      <c r="O1875" s="2" t="s">
        <v>248</v>
      </c>
      <c r="Q1875" s="2" t="s">
        <v>66</v>
      </c>
      <c r="R1875" s="3">
        <v>45660.672418981485</v>
      </c>
      <c r="S1875" s="2" t="s">
        <v>7774</v>
      </c>
      <c r="T1875" s="2" t="s">
        <v>68</v>
      </c>
      <c r="U1875" s="2" t="s">
        <v>69</v>
      </c>
      <c r="V1875" s="2" t="s">
        <v>10727</v>
      </c>
      <c r="W1875" s="2" t="s">
        <v>336</v>
      </c>
      <c r="X1875" s="2" t="s">
        <v>336</v>
      </c>
      <c r="Y1875" s="2" t="s">
        <v>2791</v>
      </c>
      <c r="Z1875" s="2" t="s">
        <v>453</v>
      </c>
      <c r="AA1875" s="2" t="s">
        <v>2792</v>
      </c>
      <c r="AB1875" s="2" t="s">
        <v>176</v>
      </c>
      <c r="AE1875" s="3">
        <v>45660.672418981485</v>
      </c>
      <c r="AF1875" s="2" t="s">
        <v>77</v>
      </c>
      <c r="AH1875" s="2" t="s">
        <v>142</v>
      </c>
      <c r="AI1875" s="2" t="s">
        <v>255</v>
      </c>
      <c r="AJ1875" s="2" t="s">
        <v>276</v>
      </c>
      <c r="AK1875" s="2" t="s">
        <v>641</v>
      </c>
      <c r="AL1875" s="2" t="s">
        <v>7774</v>
      </c>
      <c r="AM1875" s="3">
        <v>45660.672476851854</v>
      </c>
      <c r="AN1875" s="2" t="s">
        <v>641</v>
      </c>
      <c r="AP1875" s="2">
        <v>5558330</v>
      </c>
      <c r="AQ1875" s="2" t="s">
        <v>81</v>
      </c>
      <c r="AR1875" s="3">
        <v>45661.657187500001</v>
      </c>
      <c r="AS1875" s="2" t="s">
        <v>82</v>
      </c>
      <c r="AT1875" s="3">
        <v>45662.333333333336</v>
      </c>
      <c r="AU1875" s="2" t="s">
        <v>104</v>
      </c>
      <c r="AV1875" s="2" t="s">
        <v>583</v>
      </c>
      <c r="AW1875" s="2" t="s">
        <v>584</v>
      </c>
      <c r="AX1875" s="2" t="s">
        <v>1118</v>
      </c>
      <c r="AZ1875" s="3">
        <v>45661.657187500001</v>
      </c>
      <c r="BB1875" s="2" t="s">
        <v>349</v>
      </c>
      <c r="BC1875" s="2" t="s">
        <v>350</v>
      </c>
      <c r="BD1875" s="2" t="s">
        <v>351</v>
      </c>
      <c r="BE1875" s="2" t="s">
        <v>10728</v>
      </c>
      <c r="BF1875" s="2" t="s">
        <v>353</v>
      </c>
    </row>
    <row r="1876" spans="1:58" x14ac:dyDescent="0.35">
      <c r="A1876" s="2">
        <v>2953837</v>
      </c>
      <c r="B1876" s="2" t="s">
        <v>58</v>
      </c>
      <c r="C1876" s="2">
        <v>38662091</v>
      </c>
      <c r="D1876" s="2">
        <v>338430030</v>
      </c>
      <c r="E1876" s="2" t="s">
        <v>59</v>
      </c>
      <c r="F1876" s="2" t="s">
        <v>60</v>
      </c>
      <c r="G1876" s="2" t="s">
        <v>10729</v>
      </c>
      <c r="H1876" s="2" t="s">
        <v>10730</v>
      </c>
      <c r="I1876" s="2">
        <v>773399790</v>
      </c>
      <c r="J1876" s="2" t="s">
        <v>10731</v>
      </c>
      <c r="K1876" s="2">
        <v>12</v>
      </c>
      <c r="L1876" s="2" t="s">
        <v>63</v>
      </c>
      <c r="M1876" s="2" t="s">
        <v>64</v>
      </c>
      <c r="N1876" s="3">
        <v>44958</v>
      </c>
      <c r="O1876" s="2" t="s">
        <v>187</v>
      </c>
      <c r="Q1876" s="2" t="s">
        <v>66</v>
      </c>
      <c r="R1876" s="3">
        <v>45660.673541666663</v>
      </c>
      <c r="S1876" s="2" t="s">
        <v>2710</v>
      </c>
      <c r="T1876" s="2" t="s">
        <v>156</v>
      </c>
      <c r="U1876" s="2" t="s">
        <v>69</v>
      </c>
      <c r="V1876" s="2" t="s">
        <v>10732</v>
      </c>
      <c r="W1876" s="2" t="s">
        <v>288</v>
      </c>
      <c r="X1876" s="2" t="s">
        <v>775</v>
      </c>
      <c r="Y1876" s="2" t="s">
        <v>10733</v>
      </c>
      <c r="Z1876" s="2" t="s">
        <v>1591</v>
      </c>
      <c r="AA1876" s="2" t="s">
        <v>10734</v>
      </c>
      <c r="AB1876" s="2" t="s">
        <v>176</v>
      </c>
      <c r="AE1876" s="3">
        <v>45660.67355324074</v>
      </c>
      <c r="AF1876" s="2" t="s">
        <v>77</v>
      </c>
      <c r="AH1876" s="2" t="s">
        <v>78</v>
      </c>
      <c r="AI1876" s="2" t="s">
        <v>79</v>
      </c>
      <c r="AJ1876" s="2" t="s">
        <v>123</v>
      </c>
      <c r="AK1876" s="2" t="s">
        <v>10735</v>
      </c>
      <c r="AL1876" s="2" t="s">
        <v>2710</v>
      </c>
      <c r="AM1876" s="3">
        <v>45660.673587962963</v>
      </c>
      <c r="AN1876" s="2" t="s">
        <v>10735</v>
      </c>
      <c r="AP1876" s="2">
        <v>5558334</v>
      </c>
      <c r="AQ1876" s="2" t="s">
        <v>81</v>
      </c>
      <c r="AR1876" s="3">
        <v>45661.537546296298</v>
      </c>
      <c r="AS1876" s="2" t="s">
        <v>82</v>
      </c>
      <c r="AT1876" s="3">
        <v>45662.333333333336</v>
      </c>
      <c r="AU1876" s="2" t="s">
        <v>104</v>
      </c>
      <c r="AV1876" s="2" t="s">
        <v>781</v>
      </c>
      <c r="AW1876" s="2" t="s">
        <v>782</v>
      </c>
      <c r="AX1876" s="2" t="s">
        <v>3073</v>
      </c>
      <c r="AZ1876" s="3">
        <v>45661.537546296298</v>
      </c>
      <c r="BB1876" s="2" t="s">
        <v>439</v>
      </c>
      <c r="BC1876" s="2" t="s">
        <v>440</v>
      </c>
      <c r="BD1876" s="2" t="s">
        <v>263</v>
      </c>
      <c r="BE1876" s="2" t="s">
        <v>10736</v>
      </c>
      <c r="BF1876" s="2" t="s">
        <v>284</v>
      </c>
    </row>
    <row r="1877" spans="1:58" x14ac:dyDescent="0.35">
      <c r="A1877" s="2">
        <v>2953838</v>
      </c>
      <c r="B1877" s="2" t="s">
        <v>58</v>
      </c>
      <c r="C1877" s="2">
        <v>42742201</v>
      </c>
      <c r="D1877" s="2">
        <v>339613930</v>
      </c>
      <c r="E1877" s="2" t="s">
        <v>59</v>
      </c>
      <c r="F1877" s="2" t="s">
        <v>60</v>
      </c>
      <c r="G1877" s="2" t="s">
        <v>1990</v>
      </c>
      <c r="H1877" s="2" t="s">
        <v>10737</v>
      </c>
      <c r="I1877" s="2">
        <v>775012728</v>
      </c>
      <c r="J1877" s="2" t="s">
        <v>10738</v>
      </c>
      <c r="K1877" s="2">
        <v>12</v>
      </c>
      <c r="L1877" s="2" t="s">
        <v>63</v>
      </c>
      <c r="M1877" s="2" t="s">
        <v>64</v>
      </c>
      <c r="N1877" s="3">
        <v>45357.640879629631</v>
      </c>
      <c r="O1877" s="2" t="s">
        <v>65</v>
      </c>
      <c r="Q1877" s="2" t="s">
        <v>66</v>
      </c>
      <c r="R1877" s="3">
        <v>45660.673888888887</v>
      </c>
      <c r="S1877" s="2" t="s">
        <v>5878</v>
      </c>
      <c r="T1877" s="2" t="s">
        <v>156</v>
      </c>
      <c r="U1877" s="2" t="s">
        <v>69</v>
      </c>
      <c r="V1877" s="2" t="s">
        <v>10739</v>
      </c>
      <c r="W1877" s="2" t="s">
        <v>497</v>
      </c>
      <c r="X1877" s="2" t="s">
        <v>497</v>
      </c>
      <c r="Y1877" s="2" t="s">
        <v>2188</v>
      </c>
      <c r="Z1877" s="2" t="s">
        <v>499</v>
      </c>
      <c r="AA1877" s="2" t="s">
        <v>7352</v>
      </c>
      <c r="AB1877" s="2" t="s">
        <v>10740</v>
      </c>
      <c r="AE1877" s="3">
        <v>45660.673900462964</v>
      </c>
      <c r="AF1877" s="2" t="s">
        <v>77</v>
      </c>
      <c r="AH1877" s="2" t="s">
        <v>142</v>
      </c>
      <c r="AI1877" s="2" t="s">
        <v>79</v>
      </c>
      <c r="AJ1877" s="2" t="s">
        <v>123</v>
      </c>
      <c r="AK1877" s="2" t="s">
        <v>10741</v>
      </c>
      <c r="AL1877" s="2" t="s">
        <v>5878</v>
      </c>
      <c r="AM1877" s="3">
        <v>45660.673935185187</v>
      </c>
      <c r="AN1877" s="2" t="s">
        <v>10741</v>
      </c>
      <c r="AP1877" s="2">
        <v>5558336</v>
      </c>
      <c r="AQ1877" s="2" t="s">
        <v>81</v>
      </c>
      <c r="AR1877" s="3">
        <v>45661.610937500001</v>
      </c>
      <c r="AS1877" s="2" t="s">
        <v>82</v>
      </c>
      <c r="AT1877" s="3">
        <v>45662.333333333336</v>
      </c>
      <c r="AU1877" s="2" t="s">
        <v>104</v>
      </c>
      <c r="AV1877" s="2" t="s">
        <v>502</v>
      </c>
      <c r="AW1877" s="2" t="s">
        <v>503</v>
      </c>
      <c r="AX1877" s="2" t="s">
        <v>2358</v>
      </c>
      <c r="AZ1877" s="3">
        <v>45661.610937500001</v>
      </c>
      <c r="BB1877" s="2" t="s">
        <v>408</v>
      </c>
      <c r="BC1877" s="2" t="s">
        <v>409</v>
      </c>
      <c r="BD1877" s="2" t="s">
        <v>410</v>
      </c>
      <c r="BE1877" s="2" t="s">
        <v>10742</v>
      </c>
      <c r="BF1877" s="2" t="s">
        <v>1853</v>
      </c>
    </row>
    <row r="1878" spans="1:58" x14ac:dyDescent="0.35">
      <c r="A1878" s="2">
        <v>2953839</v>
      </c>
      <c r="B1878" s="2" t="s">
        <v>244</v>
      </c>
      <c r="C1878" s="2">
        <v>36923261</v>
      </c>
      <c r="D1878" s="2">
        <v>339676515</v>
      </c>
      <c r="E1878" s="2" t="s">
        <v>59</v>
      </c>
      <c r="F1878" s="2" t="s">
        <v>60</v>
      </c>
      <c r="G1878" s="2" t="s">
        <v>152</v>
      </c>
      <c r="H1878" s="2" t="s">
        <v>10743</v>
      </c>
      <c r="I1878" s="2">
        <v>772401100</v>
      </c>
      <c r="J1878" s="2" t="s">
        <v>10744</v>
      </c>
      <c r="K1878" s="2">
        <v>16</v>
      </c>
      <c r="L1878" s="2" t="s">
        <v>63</v>
      </c>
      <c r="M1878" s="2" t="s">
        <v>64</v>
      </c>
      <c r="N1878" s="3">
        <v>44203.5</v>
      </c>
      <c r="O1878" s="2" t="s">
        <v>248</v>
      </c>
      <c r="Q1878" s="2" t="s">
        <v>66</v>
      </c>
      <c r="R1878" s="3">
        <v>45660.674178240741</v>
      </c>
      <c r="S1878" s="2" t="s">
        <v>988</v>
      </c>
      <c r="T1878" s="2" t="s">
        <v>703</v>
      </c>
      <c r="U1878" s="2" t="s">
        <v>1736</v>
      </c>
      <c r="V1878" s="2" t="s">
        <v>10745</v>
      </c>
      <c r="W1878" s="2" t="s">
        <v>605</v>
      </c>
      <c r="X1878" s="2" t="s">
        <v>605</v>
      </c>
      <c r="Y1878" s="2" t="s">
        <v>9205</v>
      </c>
      <c r="Z1878" s="2" t="s">
        <v>1305</v>
      </c>
      <c r="AA1878" s="2" t="s">
        <v>918</v>
      </c>
      <c r="AB1878" s="2" t="s">
        <v>176</v>
      </c>
      <c r="AE1878" s="3">
        <v>45660.674189814818</v>
      </c>
      <c r="AF1878" s="2" t="s">
        <v>77</v>
      </c>
      <c r="AH1878" s="2" t="s">
        <v>78</v>
      </c>
      <c r="AI1878" s="2" t="s">
        <v>255</v>
      </c>
      <c r="AJ1878" s="2" t="s">
        <v>276</v>
      </c>
      <c r="AK1878" s="2" t="s">
        <v>3222</v>
      </c>
      <c r="AL1878" s="2" t="s">
        <v>988</v>
      </c>
      <c r="AM1878" s="3">
        <v>45660.674224537041</v>
      </c>
      <c r="AN1878" s="2" t="s">
        <v>3222</v>
      </c>
      <c r="AP1878" s="2">
        <v>5558342</v>
      </c>
      <c r="AQ1878" s="2" t="s">
        <v>81</v>
      </c>
      <c r="AR1878" s="3">
        <v>45661.593194444446</v>
      </c>
      <c r="AS1878" s="2" t="s">
        <v>82</v>
      </c>
      <c r="AT1878" s="3">
        <v>45662.333333333336</v>
      </c>
      <c r="AU1878" s="2" t="s">
        <v>104</v>
      </c>
      <c r="AV1878" s="2" t="s">
        <v>611</v>
      </c>
      <c r="AW1878" s="2" t="s">
        <v>612</v>
      </c>
      <c r="AX1878" s="2" t="s">
        <v>1308</v>
      </c>
      <c r="AZ1878" s="3">
        <v>45661.593194444446</v>
      </c>
      <c r="BB1878" s="2" t="s">
        <v>1309</v>
      </c>
      <c r="BC1878" s="2" t="s">
        <v>1310</v>
      </c>
      <c r="BD1878" s="2" t="s">
        <v>1311</v>
      </c>
      <c r="BE1878" s="2" t="s">
        <v>851</v>
      </c>
      <c r="BF1878" s="2" t="s">
        <v>301</v>
      </c>
    </row>
    <row r="1879" spans="1:58" x14ac:dyDescent="0.35">
      <c r="A1879" s="2">
        <v>2953840</v>
      </c>
      <c r="B1879" s="2" t="s">
        <v>668</v>
      </c>
      <c r="C1879" s="2">
        <v>44874741</v>
      </c>
      <c r="D1879" s="2">
        <v>339145631</v>
      </c>
      <c r="E1879" s="2" t="s">
        <v>59</v>
      </c>
      <c r="F1879" s="2" t="s">
        <v>668</v>
      </c>
      <c r="G1879" s="2" t="s">
        <v>1460</v>
      </c>
      <c r="H1879" s="2" t="s">
        <v>10746</v>
      </c>
      <c r="I1879" s="2">
        <v>773292250</v>
      </c>
      <c r="J1879" s="2" t="s">
        <v>10747</v>
      </c>
      <c r="K1879" s="2">
        <v>13</v>
      </c>
      <c r="L1879" s="2" t="s">
        <v>63</v>
      </c>
      <c r="M1879" s="2" t="s">
        <v>64</v>
      </c>
      <c r="N1879" s="3">
        <v>45653.791666666664</v>
      </c>
      <c r="O1879" s="2" t="s">
        <v>672</v>
      </c>
      <c r="Q1879" s="2" t="s">
        <v>66</v>
      </c>
      <c r="R1879" s="3">
        <v>45660.675497685188</v>
      </c>
      <c r="S1879" s="2" t="s">
        <v>702</v>
      </c>
      <c r="T1879" s="2" t="s">
        <v>703</v>
      </c>
      <c r="U1879" s="2" t="s">
        <v>1855</v>
      </c>
      <c r="V1879" s="2" t="s">
        <v>10748</v>
      </c>
      <c r="W1879" s="2" t="s">
        <v>676</v>
      </c>
      <c r="X1879" s="2" t="s">
        <v>289</v>
      </c>
      <c r="Y1879" s="2" t="s">
        <v>677</v>
      </c>
      <c r="Z1879" s="2" t="s">
        <v>4157</v>
      </c>
      <c r="AA1879" s="2" t="s">
        <v>10749</v>
      </c>
      <c r="AB1879" s="2" t="s">
        <v>176</v>
      </c>
      <c r="AE1879" s="3">
        <v>45660.675509259258</v>
      </c>
      <c r="AF1879" s="2" t="s">
        <v>680</v>
      </c>
      <c r="AG1879" s="2">
        <v>24</v>
      </c>
      <c r="AH1879" s="2" t="s">
        <v>142</v>
      </c>
      <c r="AI1879" s="2" t="s">
        <v>255</v>
      </c>
      <c r="AJ1879" s="2" t="s">
        <v>276</v>
      </c>
      <c r="AK1879" s="2" t="s">
        <v>6005</v>
      </c>
      <c r="AL1879" s="2" t="s">
        <v>702</v>
      </c>
      <c r="AM1879" s="3">
        <v>45660.675543981481</v>
      </c>
      <c r="AN1879" s="2" t="s">
        <v>6005</v>
      </c>
      <c r="AP1879" s="2">
        <v>5558345</v>
      </c>
      <c r="AQ1879" s="2" t="s">
        <v>81</v>
      </c>
      <c r="AR1879" s="3">
        <v>45661.914259259262</v>
      </c>
      <c r="AS1879" s="2" t="s">
        <v>82</v>
      </c>
      <c r="AT1879" s="3">
        <v>45662.333333333336</v>
      </c>
      <c r="AU1879" s="2" t="s">
        <v>104</v>
      </c>
      <c r="AV1879" s="2" t="s">
        <v>682</v>
      </c>
      <c r="AW1879" s="2" t="s">
        <v>683</v>
      </c>
      <c r="AX1879" s="2" t="s">
        <v>2224</v>
      </c>
      <c r="AY1879" s="3">
        <v>45661.675509259258</v>
      </c>
      <c r="AZ1879" s="3">
        <v>45661.914259259262</v>
      </c>
      <c r="BA1879" s="2" t="s">
        <v>685</v>
      </c>
      <c r="BB1879" s="2" t="s">
        <v>708</v>
      </c>
      <c r="BC1879" s="2" t="s">
        <v>709</v>
      </c>
      <c r="BD1879" s="2" t="s">
        <v>710</v>
      </c>
      <c r="BE1879" s="2" t="s">
        <v>10750</v>
      </c>
      <c r="BF1879" s="2" t="s">
        <v>147</v>
      </c>
    </row>
    <row r="1880" spans="1:58" x14ac:dyDescent="0.35">
      <c r="A1880" s="2">
        <v>2953841</v>
      </c>
      <c r="B1880" s="2" t="s">
        <v>58</v>
      </c>
      <c r="C1880" s="2">
        <v>38112241</v>
      </c>
      <c r="D1880" s="2">
        <v>339579370</v>
      </c>
      <c r="E1880" s="2" t="s">
        <v>59</v>
      </c>
      <c r="F1880" s="2" t="s">
        <v>60</v>
      </c>
      <c r="G1880" s="2" t="s">
        <v>10751</v>
      </c>
      <c r="H1880" s="2" t="s">
        <v>10752</v>
      </c>
      <c r="I1880" s="2">
        <v>776116462</v>
      </c>
      <c r="J1880" s="2" t="s">
        <v>3955</v>
      </c>
      <c r="K1880" s="2">
        <v>14</v>
      </c>
      <c r="L1880" s="2" t="s">
        <v>63</v>
      </c>
      <c r="M1880" s="2" t="s">
        <v>64</v>
      </c>
      <c r="N1880" s="3">
        <v>44835</v>
      </c>
      <c r="O1880" s="2" t="s">
        <v>647</v>
      </c>
      <c r="Q1880" s="2" t="s">
        <v>66</v>
      </c>
      <c r="R1880" s="3">
        <v>45660.675752314812</v>
      </c>
      <c r="S1880" s="2" t="s">
        <v>861</v>
      </c>
      <c r="T1880" s="2" t="s">
        <v>156</v>
      </c>
      <c r="U1880" s="2" t="s">
        <v>481</v>
      </c>
      <c r="V1880" s="2" t="s">
        <v>10753</v>
      </c>
      <c r="W1880" s="2" t="s">
        <v>233</v>
      </c>
      <c r="X1880" s="2" t="s">
        <v>234</v>
      </c>
      <c r="Y1880" s="2" t="s">
        <v>5189</v>
      </c>
      <c r="Z1880" s="2" t="s">
        <v>236</v>
      </c>
      <c r="AA1880" s="2" t="s">
        <v>3974</v>
      </c>
      <c r="AB1880" s="2" t="s">
        <v>3974</v>
      </c>
      <c r="AE1880" s="3">
        <v>45660.675763888888</v>
      </c>
      <c r="AF1880" s="2" t="s">
        <v>77</v>
      </c>
      <c r="AH1880" s="2" t="s">
        <v>78</v>
      </c>
      <c r="AI1880" s="2" t="s">
        <v>79</v>
      </c>
      <c r="AJ1880" s="2" t="s">
        <v>191</v>
      </c>
      <c r="AK1880" s="2" t="s">
        <v>10754</v>
      </c>
      <c r="AL1880" s="2" t="s">
        <v>861</v>
      </c>
      <c r="AM1880" s="3">
        <v>45660.675798611112</v>
      </c>
      <c r="AN1880" s="2" t="s">
        <v>10754</v>
      </c>
      <c r="AP1880" s="2">
        <v>5558346</v>
      </c>
      <c r="AQ1880" s="2" t="s">
        <v>81</v>
      </c>
      <c r="AR1880" s="3">
        <v>45661.579259259262</v>
      </c>
      <c r="AS1880" s="2" t="s">
        <v>82</v>
      </c>
      <c r="AT1880" s="3">
        <v>45662.333333333336</v>
      </c>
      <c r="AU1880" s="2" t="s">
        <v>104</v>
      </c>
      <c r="AV1880" s="2" t="s">
        <v>239</v>
      </c>
      <c r="AW1880" s="2" t="s">
        <v>240</v>
      </c>
      <c r="AX1880" s="2" t="s">
        <v>3975</v>
      </c>
      <c r="AZ1880" s="3">
        <v>45661.579259259262</v>
      </c>
      <c r="BB1880" s="2" t="s">
        <v>488</v>
      </c>
      <c r="BC1880" s="2" t="s">
        <v>489</v>
      </c>
      <c r="BD1880" s="2" t="s">
        <v>490</v>
      </c>
      <c r="BE1880" s="2" t="s">
        <v>10755</v>
      </c>
      <c r="BF1880" s="2" t="s">
        <v>1205</v>
      </c>
    </row>
    <row r="1881" spans="1:58" x14ac:dyDescent="0.35">
      <c r="A1881" s="2">
        <v>2953842</v>
      </c>
      <c r="B1881" s="2" t="s">
        <v>58</v>
      </c>
      <c r="C1881" s="2">
        <v>397021</v>
      </c>
      <c r="D1881" s="2">
        <v>338255445</v>
      </c>
      <c r="E1881" s="2" t="s">
        <v>59</v>
      </c>
      <c r="F1881" s="2" t="s">
        <v>60</v>
      </c>
      <c r="G1881" s="2" t="s">
        <v>577</v>
      </c>
      <c r="H1881" s="2" t="s">
        <v>10756</v>
      </c>
      <c r="I1881" s="2">
        <v>775314050</v>
      </c>
      <c r="J1881" s="2" t="s">
        <v>10757</v>
      </c>
      <c r="K1881" s="2">
        <v>12</v>
      </c>
      <c r="L1881" s="2" t="s">
        <v>63</v>
      </c>
      <c r="M1881" s="2" t="s">
        <v>64</v>
      </c>
      <c r="N1881" s="3">
        <v>45023</v>
      </c>
      <c r="O1881" s="2" t="s">
        <v>647</v>
      </c>
      <c r="Q1881" s="2" t="s">
        <v>66</v>
      </c>
      <c r="R1881" s="3">
        <v>45660.675844907404</v>
      </c>
      <c r="S1881" s="2" t="s">
        <v>8633</v>
      </c>
      <c r="T1881" s="2" t="s">
        <v>156</v>
      </c>
      <c r="U1881" s="2" t="s">
        <v>689</v>
      </c>
      <c r="V1881" s="2" t="s">
        <v>10758</v>
      </c>
      <c r="W1881" s="2" t="s">
        <v>71</v>
      </c>
      <c r="X1881" s="2" t="s">
        <v>198</v>
      </c>
      <c r="Y1881" s="2" t="s">
        <v>2088</v>
      </c>
      <c r="Z1881" s="2" t="s">
        <v>200</v>
      </c>
      <c r="AA1881" s="2" t="s">
        <v>201</v>
      </c>
      <c r="AB1881" s="2" t="s">
        <v>201</v>
      </c>
      <c r="AC1881" s="2">
        <v>5453</v>
      </c>
      <c r="AE1881" s="3">
        <v>45660.675856481481</v>
      </c>
      <c r="AF1881" s="2" t="s">
        <v>77</v>
      </c>
      <c r="AH1881" s="2" t="s">
        <v>142</v>
      </c>
      <c r="AI1881" s="2" t="s">
        <v>79</v>
      </c>
      <c r="AJ1881" s="2" t="s">
        <v>191</v>
      </c>
      <c r="AK1881" s="2" t="s">
        <v>10759</v>
      </c>
      <c r="AL1881" s="2" t="s">
        <v>8633</v>
      </c>
      <c r="AM1881" s="3">
        <v>45660.675902777781</v>
      </c>
      <c r="AN1881" s="2" t="s">
        <v>10759</v>
      </c>
      <c r="AP1881" s="2">
        <v>5558347</v>
      </c>
      <c r="AQ1881" s="2" t="s">
        <v>81</v>
      </c>
      <c r="AR1881" s="3">
        <v>45661.604548611111</v>
      </c>
      <c r="AS1881" s="2" t="s">
        <v>82</v>
      </c>
      <c r="AT1881" s="3">
        <v>45662.298611111109</v>
      </c>
      <c r="AU1881" s="2" t="s">
        <v>104</v>
      </c>
      <c r="AV1881" s="2" t="s">
        <v>204</v>
      </c>
      <c r="AW1881" s="2" t="s">
        <v>205</v>
      </c>
      <c r="AX1881" s="2" t="s">
        <v>2037</v>
      </c>
      <c r="AZ1881" s="3">
        <v>45661.604548611111</v>
      </c>
      <c r="BB1881" s="2" t="s">
        <v>10760</v>
      </c>
      <c r="BC1881" s="2" t="s">
        <v>10761</v>
      </c>
      <c r="BD1881" s="2" t="s">
        <v>10762</v>
      </c>
      <c r="BE1881" s="2" t="s">
        <v>10763</v>
      </c>
      <c r="BF1881" s="2" t="s">
        <v>2564</v>
      </c>
    </row>
    <row r="1882" spans="1:58" x14ac:dyDescent="0.35">
      <c r="A1882" s="2">
        <v>2953843</v>
      </c>
      <c r="B1882" s="2" t="s">
        <v>58</v>
      </c>
      <c r="C1882" s="2">
        <v>495491</v>
      </c>
      <c r="D1882" s="2">
        <v>338203003</v>
      </c>
      <c r="E1882" s="2" t="s">
        <v>59</v>
      </c>
      <c r="F1882" s="2" t="s">
        <v>60</v>
      </c>
      <c r="G1882" s="2" t="s">
        <v>2585</v>
      </c>
      <c r="H1882" s="2" t="s">
        <v>10764</v>
      </c>
      <c r="I1882" s="2">
        <v>775554190</v>
      </c>
      <c r="J1882" s="2" t="s">
        <v>428</v>
      </c>
      <c r="K1882" s="2">
        <v>12</v>
      </c>
      <c r="L1882" s="2" t="s">
        <v>305</v>
      </c>
      <c r="M1882" s="2" t="s">
        <v>64</v>
      </c>
      <c r="N1882" s="3">
        <v>44999.500011574077</v>
      </c>
      <c r="O1882" s="2" t="s">
        <v>65</v>
      </c>
      <c r="Q1882" s="2" t="s">
        <v>66</v>
      </c>
      <c r="R1882" s="3">
        <v>45660.676064814812</v>
      </c>
      <c r="S1882" s="2" t="s">
        <v>2422</v>
      </c>
      <c r="T1882" s="2" t="s">
        <v>68</v>
      </c>
      <c r="U1882" s="2" t="s">
        <v>69</v>
      </c>
      <c r="V1882" s="2" t="s">
        <v>10765</v>
      </c>
      <c r="W1882" s="2" t="s">
        <v>71</v>
      </c>
      <c r="X1882" s="2" t="s">
        <v>72</v>
      </c>
      <c r="Y1882" s="2" t="s">
        <v>10441</v>
      </c>
      <c r="Z1882" s="2" t="s">
        <v>74</v>
      </c>
      <c r="AA1882" s="2" t="s">
        <v>7995</v>
      </c>
      <c r="AB1882" s="2" t="s">
        <v>7995</v>
      </c>
      <c r="AE1882" s="3">
        <v>45660.676076388889</v>
      </c>
      <c r="AF1882" s="2" t="s">
        <v>77</v>
      </c>
      <c r="AH1882" s="2" t="s">
        <v>78</v>
      </c>
      <c r="AI1882" s="2" t="s">
        <v>79</v>
      </c>
      <c r="AJ1882" s="2" t="s">
        <v>162</v>
      </c>
      <c r="AK1882" s="2" t="s">
        <v>10766</v>
      </c>
      <c r="AL1882" s="2" t="s">
        <v>2422</v>
      </c>
      <c r="AM1882" s="3">
        <v>45660.676111111112</v>
      </c>
      <c r="AN1882" s="2" t="s">
        <v>10766</v>
      </c>
      <c r="AP1882" s="2">
        <v>5558348</v>
      </c>
      <c r="AQ1882" s="2" t="s">
        <v>81</v>
      </c>
      <c r="AR1882" s="3">
        <v>45662.10429398148</v>
      </c>
      <c r="AS1882" s="2" t="s">
        <v>82</v>
      </c>
      <c r="AT1882" s="3">
        <v>45662.333333333336</v>
      </c>
      <c r="AU1882" s="2" t="s">
        <v>104</v>
      </c>
      <c r="AV1882" s="2" t="s">
        <v>84</v>
      </c>
      <c r="AW1882" s="2" t="s">
        <v>85</v>
      </c>
      <c r="AX1882" s="2" t="s">
        <v>886</v>
      </c>
      <c r="AZ1882" s="3">
        <v>45662.10429398148</v>
      </c>
      <c r="BB1882" s="2" t="s">
        <v>439</v>
      </c>
      <c r="BC1882" s="2" t="s">
        <v>440</v>
      </c>
      <c r="BD1882" s="2" t="s">
        <v>263</v>
      </c>
      <c r="BE1882" s="2" t="s">
        <v>5434</v>
      </c>
      <c r="BF1882" s="2" t="s">
        <v>4784</v>
      </c>
    </row>
    <row r="1883" spans="1:58" x14ac:dyDescent="0.35">
      <c r="A1883" s="2">
        <v>2953844</v>
      </c>
      <c r="B1883" s="2" t="s">
        <v>58</v>
      </c>
      <c r="C1883" s="2">
        <v>34254771</v>
      </c>
      <c r="D1883" s="2">
        <v>338271316</v>
      </c>
      <c r="E1883" s="2" t="s">
        <v>59</v>
      </c>
      <c r="F1883" s="2" t="s">
        <v>60</v>
      </c>
      <c r="G1883" s="2" t="s">
        <v>8854</v>
      </c>
      <c r="H1883" s="2" t="s">
        <v>3868</v>
      </c>
      <c r="I1883" s="2">
        <v>776403946</v>
      </c>
      <c r="J1883" s="2" t="s">
        <v>10767</v>
      </c>
      <c r="K1883" s="2">
        <v>12</v>
      </c>
      <c r="L1883" s="2" t="s">
        <v>63</v>
      </c>
      <c r="M1883" s="2" t="s">
        <v>64</v>
      </c>
      <c r="N1883" s="3">
        <v>44896</v>
      </c>
      <c r="O1883" s="2" t="s">
        <v>187</v>
      </c>
      <c r="Q1883" s="2" t="s">
        <v>66</v>
      </c>
      <c r="R1883" s="3">
        <v>45660.677233796298</v>
      </c>
      <c r="S1883" s="2" t="s">
        <v>6800</v>
      </c>
      <c r="T1883" s="2" t="s">
        <v>68</v>
      </c>
      <c r="U1883" s="2" t="s">
        <v>481</v>
      </c>
      <c r="V1883" s="2" t="s">
        <v>10768</v>
      </c>
      <c r="W1883" s="2" t="s">
        <v>71</v>
      </c>
      <c r="X1883" s="2" t="s">
        <v>72</v>
      </c>
      <c r="Y1883" s="2" t="s">
        <v>2635</v>
      </c>
      <c r="Z1883" s="2" t="s">
        <v>74</v>
      </c>
      <c r="AA1883" s="2" t="s">
        <v>4283</v>
      </c>
      <c r="AB1883" s="2" t="s">
        <v>176</v>
      </c>
      <c r="AC1883" s="2" t="s">
        <v>10769</v>
      </c>
      <c r="AE1883" s="3">
        <v>45660.677245370367</v>
      </c>
      <c r="AF1883" s="2" t="s">
        <v>77</v>
      </c>
      <c r="AH1883" s="2" t="s">
        <v>78</v>
      </c>
      <c r="AI1883" s="2" t="s">
        <v>79</v>
      </c>
      <c r="AJ1883" s="2" t="s">
        <v>191</v>
      </c>
      <c r="AK1883" s="2" t="s">
        <v>10770</v>
      </c>
      <c r="AL1883" s="2" t="s">
        <v>6800</v>
      </c>
      <c r="AM1883" s="3">
        <v>45660.677303240744</v>
      </c>
      <c r="AN1883" s="2" t="s">
        <v>10770</v>
      </c>
      <c r="AP1883" s="2">
        <v>5558349</v>
      </c>
      <c r="AQ1883" s="2" t="s">
        <v>81</v>
      </c>
      <c r="AR1883" s="3">
        <v>45661.469687500001</v>
      </c>
      <c r="AS1883" s="2" t="s">
        <v>82</v>
      </c>
      <c r="AT1883" s="3">
        <v>45662.333333333336</v>
      </c>
      <c r="AU1883" s="2" t="s">
        <v>104</v>
      </c>
      <c r="AV1883" s="2" t="s">
        <v>84</v>
      </c>
      <c r="AW1883" s="2" t="s">
        <v>85</v>
      </c>
      <c r="AX1883" s="2" t="s">
        <v>86</v>
      </c>
      <c r="AZ1883" s="3">
        <v>45661.469687500001</v>
      </c>
      <c r="BB1883" s="2" t="s">
        <v>887</v>
      </c>
      <c r="BC1883" s="2" t="s">
        <v>888</v>
      </c>
      <c r="BD1883" s="2" t="s">
        <v>889</v>
      </c>
      <c r="BE1883" s="2" t="s">
        <v>10771</v>
      </c>
      <c r="BF1883" s="2" t="s">
        <v>4299</v>
      </c>
    </row>
    <row r="1884" spans="1:58" x14ac:dyDescent="0.35">
      <c r="A1884" s="2">
        <v>2953845</v>
      </c>
      <c r="B1884" s="2" t="s">
        <v>244</v>
      </c>
      <c r="C1884" s="2">
        <v>41021511</v>
      </c>
      <c r="D1884" s="2">
        <v>338751667</v>
      </c>
      <c r="E1884" s="2" t="s">
        <v>59</v>
      </c>
      <c r="F1884" s="2" t="s">
        <v>60</v>
      </c>
      <c r="G1884" s="2" t="s">
        <v>61</v>
      </c>
      <c r="H1884" s="2" t="s">
        <v>10772</v>
      </c>
      <c r="I1884" s="2">
        <v>775900961</v>
      </c>
      <c r="J1884" s="2" t="s">
        <v>1151</v>
      </c>
      <c r="K1884" s="2">
        <v>13</v>
      </c>
      <c r="L1884" s="2" t="s">
        <v>63</v>
      </c>
      <c r="M1884" s="2" t="s">
        <v>64</v>
      </c>
      <c r="N1884" s="3">
        <v>45170.458333333336</v>
      </c>
      <c r="O1884" s="2" t="s">
        <v>248</v>
      </c>
      <c r="Q1884" s="2" t="s">
        <v>66</v>
      </c>
      <c r="R1884" s="3">
        <v>45660.678460648145</v>
      </c>
      <c r="S1884" s="2" t="s">
        <v>3298</v>
      </c>
      <c r="T1884" s="2" t="s">
        <v>156</v>
      </c>
      <c r="U1884" s="2" t="s">
        <v>69</v>
      </c>
      <c r="V1884" s="2" t="s">
        <v>10773</v>
      </c>
      <c r="W1884" s="2" t="s">
        <v>118</v>
      </c>
      <c r="X1884" s="2" t="s">
        <v>119</v>
      </c>
      <c r="Y1884" s="2" t="s">
        <v>10774</v>
      </c>
      <c r="Z1884" s="2" t="s">
        <v>309</v>
      </c>
      <c r="AA1884" s="2">
        <v>8004</v>
      </c>
      <c r="AB1884" s="2" t="s">
        <v>176</v>
      </c>
      <c r="AE1884" s="3">
        <v>45660.678472222222</v>
      </c>
      <c r="AF1884" s="2" t="s">
        <v>77</v>
      </c>
      <c r="AH1884" s="2" t="s">
        <v>142</v>
      </c>
      <c r="AI1884" s="2" t="s">
        <v>275</v>
      </c>
      <c r="AJ1884" s="2" t="s">
        <v>276</v>
      </c>
      <c r="AK1884" s="2" t="s">
        <v>3430</v>
      </c>
      <c r="AL1884" s="2" t="s">
        <v>3298</v>
      </c>
      <c r="AM1884" s="3">
        <v>45660.678530092591</v>
      </c>
      <c r="AN1884" s="2" t="s">
        <v>3430</v>
      </c>
      <c r="AP1884" s="2">
        <v>5558356</v>
      </c>
      <c r="AQ1884" s="2" t="s">
        <v>81</v>
      </c>
      <c r="AR1884" s="3">
        <v>45661.485509259262</v>
      </c>
      <c r="AS1884" s="2" t="s">
        <v>82</v>
      </c>
      <c r="AT1884" s="3">
        <v>45662.333333333336</v>
      </c>
      <c r="AU1884" s="2" t="s">
        <v>104</v>
      </c>
      <c r="AV1884" s="2" t="s">
        <v>125</v>
      </c>
      <c r="AW1884" s="2" t="s">
        <v>126</v>
      </c>
      <c r="AX1884" s="2" t="s">
        <v>2627</v>
      </c>
      <c r="AZ1884" s="3">
        <v>45661.485509259262</v>
      </c>
      <c r="BB1884" s="2" t="s">
        <v>382</v>
      </c>
      <c r="BC1884" s="2" t="s">
        <v>383</v>
      </c>
      <c r="BD1884" s="2" t="s">
        <v>383</v>
      </c>
      <c r="BE1884" s="2" t="s">
        <v>10775</v>
      </c>
      <c r="BF1884" s="2" t="s">
        <v>601</v>
      </c>
    </row>
    <row r="1885" spans="1:58" x14ac:dyDescent="0.35">
      <c r="A1885" s="2">
        <v>2953846</v>
      </c>
      <c r="B1885" s="2" t="s">
        <v>58</v>
      </c>
      <c r="C1885" s="2">
        <v>588781</v>
      </c>
      <c r="D1885" s="2">
        <v>338325261</v>
      </c>
      <c r="E1885" s="2" t="s">
        <v>59</v>
      </c>
      <c r="F1885" s="2" t="s">
        <v>60</v>
      </c>
      <c r="G1885" s="2" t="s">
        <v>876</v>
      </c>
      <c r="H1885" s="2" t="s">
        <v>10776</v>
      </c>
      <c r="I1885" s="2">
        <v>777562515</v>
      </c>
      <c r="J1885" s="2" t="s">
        <v>372</v>
      </c>
      <c r="K1885" s="2">
        <v>12</v>
      </c>
      <c r="L1885" s="2" t="s">
        <v>63</v>
      </c>
      <c r="M1885" s="2" t="s">
        <v>64</v>
      </c>
      <c r="N1885" s="3">
        <v>44761.583344907405</v>
      </c>
      <c r="O1885" s="2" t="s">
        <v>1665</v>
      </c>
      <c r="Q1885" s="2" t="s">
        <v>66</v>
      </c>
      <c r="R1885" s="3">
        <v>45660.679062499999</v>
      </c>
      <c r="S1885" s="2" t="s">
        <v>10777</v>
      </c>
      <c r="T1885" s="2" t="s">
        <v>68</v>
      </c>
      <c r="U1885" s="2" t="s">
        <v>69</v>
      </c>
      <c r="V1885" s="2" t="s">
        <v>10778</v>
      </c>
      <c r="W1885" s="2" t="s">
        <v>288</v>
      </c>
      <c r="X1885" s="2" t="s">
        <v>775</v>
      </c>
      <c r="Y1885" s="2" t="s">
        <v>5298</v>
      </c>
      <c r="Z1885" s="2" t="s">
        <v>777</v>
      </c>
      <c r="AA1885" s="2" t="s">
        <v>10779</v>
      </c>
      <c r="AB1885" s="2" t="s">
        <v>10779</v>
      </c>
      <c r="AC1885" s="2">
        <v>58</v>
      </c>
      <c r="AE1885" s="3">
        <v>45660.679074074076</v>
      </c>
      <c r="AF1885" s="2" t="s">
        <v>77</v>
      </c>
      <c r="AH1885" s="2" t="s">
        <v>142</v>
      </c>
      <c r="AI1885" s="2" t="s">
        <v>79</v>
      </c>
      <c r="AJ1885" s="2" t="s">
        <v>191</v>
      </c>
      <c r="AK1885" s="2" t="s">
        <v>10778</v>
      </c>
      <c r="AL1885" s="2" t="s">
        <v>10777</v>
      </c>
      <c r="AM1885" s="3">
        <v>45660.679131944446</v>
      </c>
      <c r="AN1885" s="2" t="s">
        <v>10778</v>
      </c>
      <c r="AP1885" s="2">
        <v>5558364</v>
      </c>
      <c r="AQ1885" s="2" t="s">
        <v>81</v>
      </c>
      <c r="AR1885" s="3">
        <v>45661.633819444447</v>
      </c>
      <c r="AS1885" s="2" t="s">
        <v>82</v>
      </c>
      <c r="AT1885" s="3">
        <v>45662.333333333336</v>
      </c>
      <c r="AU1885" s="2" t="s">
        <v>104</v>
      </c>
      <c r="AV1885" s="2" t="s">
        <v>781</v>
      </c>
      <c r="AW1885" s="2" t="s">
        <v>782</v>
      </c>
      <c r="AX1885" s="2" t="s">
        <v>2944</v>
      </c>
      <c r="AZ1885" s="3">
        <v>45661.633819444447</v>
      </c>
      <c r="BB1885" s="2" t="s">
        <v>643</v>
      </c>
      <c r="BC1885" s="2" t="s">
        <v>644</v>
      </c>
      <c r="BD1885" s="2" t="s">
        <v>299</v>
      </c>
      <c r="BE1885" s="2" t="s">
        <v>10780</v>
      </c>
      <c r="BF1885" s="2" t="s">
        <v>284</v>
      </c>
    </row>
    <row r="1886" spans="1:58" x14ac:dyDescent="0.35">
      <c r="A1886" s="2">
        <v>2953848</v>
      </c>
      <c r="B1886" s="2" t="s">
        <v>58</v>
      </c>
      <c r="C1886" s="2">
        <v>36999451</v>
      </c>
      <c r="D1886" s="2">
        <v>338803742</v>
      </c>
      <c r="E1886" s="2" t="s">
        <v>59</v>
      </c>
      <c r="F1886" s="2" t="s">
        <v>60</v>
      </c>
      <c r="G1886" s="2" t="s">
        <v>6815</v>
      </c>
      <c r="H1886" s="2" t="s">
        <v>10781</v>
      </c>
      <c r="I1886" s="2">
        <v>776803131</v>
      </c>
      <c r="J1886" s="2" t="s">
        <v>10782</v>
      </c>
      <c r="K1886" s="2">
        <v>13</v>
      </c>
      <c r="L1886" s="2" t="s">
        <v>305</v>
      </c>
      <c r="M1886" s="2" t="s">
        <v>64</v>
      </c>
      <c r="N1886" s="3">
        <v>45635.714166666665</v>
      </c>
      <c r="O1886" s="2" t="s">
        <v>65</v>
      </c>
      <c r="Q1886" s="2" t="s">
        <v>66</v>
      </c>
      <c r="R1886" s="3">
        <v>45660.680983796294</v>
      </c>
      <c r="S1886" s="2" t="s">
        <v>861</v>
      </c>
      <c r="T1886" s="2" t="s">
        <v>156</v>
      </c>
      <c r="U1886" s="2" t="s">
        <v>481</v>
      </c>
      <c r="V1886" s="2" t="s">
        <v>10783</v>
      </c>
      <c r="W1886" s="2" t="s">
        <v>136</v>
      </c>
      <c r="X1886" s="2" t="s">
        <v>217</v>
      </c>
      <c r="Y1886" s="2" t="s">
        <v>1221</v>
      </c>
      <c r="Z1886" s="2" t="s">
        <v>4018</v>
      </c>
      <c r="AA1886" s="2" t="s">
        <v>4019</v>
      </c>
      <c r="AB1886" s="2" t="s">
        <v>176</v>
      </c>
      <c r="AE1886" s="3">
        <v>45660.680995370371</v>
      </c>
      <c r="AF1886" s="2" t="s">
        <v>77</v>
      </c>
      <c r="AH1886" s="2" t="s">
        <v>78</v>
      </c>
      <c r="AI1886" s="2" t="s">
        <v>79</v>
      </c>
      <c r="AJ1886" s="2" t="s">
        <v>191</v>
      </c>
      <c r="AK1886" s="2" t="s">
        <v>10784</v>
      </c>
      <c r="AL1886" s="2" t="s">
        <v>861</v>
      </c>
      <c r="AM1886" s="3">
        <v>45660.681076388886</v>
      </c>
      <c r="AN1886" s="2" t="s">
        <v>10784</v>
      </c>
      <c r="AP1886" s="2">
        <v>5558374</v>
      </c>
      <c r="AQ1886" s="2" t="s">
        <v>81</v>
      </c>
      <c r="AR1886" s="3">
        <v>45661.478645833333</v>
      </c>
      <c r="AS1886" s="2" t="s">
        <v>82</v>
      </c>
      <c r="AT1886" s="3">
        <v>45662.333333333336</v>
      </c>
      <c r="AU1886" s="2" t="s">
        <v>104</v>
      </c>
      <c r="AV1886" s="2" t="s">
        <v>222</v>
      </c>
      <c r="AW1886" s="2" t="s">
        <v>223</v>
      </c>
      <c r="AX1886" s="2" t="s">
        <v>1393</v>
      </c>
      <c r="AZ1886" s="3">
        <v>45661.478645833333</v>
      </c>
      <c r="BB1886" s="2" t="s">
        <v>439</v>
      </c>
      <c r="BC1886" s="2" t="s">
        <v>440</v>
      </c>
      <c r="BD1886" s="2" t="s">
        <v>263</v>
      </c>
      <c r="BE1886" s="2" t="s">
        <v>10785</v>
      </c>
      <c r="BF1886" s="2" t="s">
        <v>2140</v>
      </c>
    </row>
    <row r="1887" spans="1:58" x14ac:dyDescent="0.35">
      <c r="A1887" s="2">
        <v>2953849</v>
      </c>
      <c r="B1887" s="2" t="s">
        <v>244</v>
      </c>
      <c r="C1887" s="2">
        <v>40202201</v>
      </c>
      <c r="D1887" s="2">
        <v>338572905</v>
      </c>
      <c r="E1887" s="2" t="s">
        <v>59</v>
      </c>
      <c r="F1887" s="2" t="s">
        <v>60</v>
      </c>
      <c r="G1887" s="2" t="s">
        <v>61</v>
      </c>
      <c r="H1887" s="2" t="s">
        <v>10786</v>
      </c>
      <c r="I1887" s="2">
        <v>774528068</v>
      </c>
      <c r="J1887" s="2" t="s">
        <v>5328</v>
      </c>
      <c r="K1887" s="2">
        <v>12</v>
      </c>
      <c r="L1887" s="2" t="s">
        <v>63</v>
      </c>
      <c r="M1887" s="2" t="s">
        <v>64</v>
      </c>
      <c r="N1887" s="3">
        <v>45644.538518518515</v>
      </c>
      <c r="O1887" s="2" t="s">
        <v>509</v>
      </c>
      <c r="Q1887" s="2" t="s">
        <v>66</v>
      </c>
      <c r="R1887" s="3">
        <v>45660.681111111109</v>
      </c>
      <c r="S1887" s="2" t="s">
        <v>10692</v>
      </c>
      <c r="T1887" s="2" t="s">
        <v>68</v>
      </c>
      <c r="U1887" s="2" t="s">
        <v>1736</v>
      </c>
      <c r="V1887" s="2" t="s">
        <v>10787</v>
      </c>
      <c r="W1887" s="2" t="s">
        <v>118</v>
      </c>
      <c r="X1887" s="2" t="s">
        <v>119</v>
      </c>
      <c r="Y1887" s="2" t="s">
        <v>10788</v>
      </c>
      <c r="Z1887" s="2" t="s">
        <v>121</v>
      </c>
      <c r="AA1887" s="2" t="s">
        <v>6374</v>
      </c>
      <c r="AB1887" s="2" t="s">
        <v>10789</v>
      </c>
      <c r="AE1887" s="3">
        <v>45660.681111111109</v>
      </c>
      <c r="AF1887" s="2" t="s">
        <v>77</v>
      </c>
      <c r="AH1887" s="2" t="s">
        <v>142</v>
      </c>
      <c r="AI1887" s="2" t="s">
        <v>275</v>
      </c>
      <c r="AJ1887" s="2" t="s">
        <v>276</v>
      </c>
      <c r="AK1887" s="2" t="s">
        <v>10790</v>
      </c>
      <c r="AL1887" s="2" t="s">
        <v>10692</v>
      </c>
      <c r="AM1887" s="3">
        <v>45660.681157407409</v>
      </c>
      <c r="AN1887" s="2" t="s">
        <v>10790</v>
      </c>
      <c r="AP1887" s="2">
        <v>5558375</v>
      </c>
      <c r="AQ1887" s="2" t="s">
        <v>81</v>
      </c>
      <c r="AR1887" s="3">
        <v>45662.414930555555</v>
      </c>
      <c r="AS1887" s="2" t="s">
        <v>82</v>
      </c>
      <c r="AT1887" s="3">
        <v>45662.333333333336</v>
      </c>
      <c r="AU1887" s="2" t="s">
        <v>104</v>
      </c>
      <c r="AV1887" s="2" t="s">
        <v>125</v>
      </c>
      <c r="AW1887" s="2" t="s">
        <v>126</v>
      </c>
      <c r="AX1887" s="2" t="s">
        <v>1598</v>
      </c>
      <c r="AZ1887" s="3">
        <v>45662.414930555555</v>
      </c>
      <c r="BB1887" s="2" t="s">
        <v>1677</v>
      </c>
      <c r="BC1887" s="2" t="s">
        <v>281</v>
      </c>
      <c r="BD1887" s="2" t="s">
        <v>1678</v>
      </c>
      <c r="BE1887" s="2" t="s">
        <v>10791</v>
      </c>
      <c r="BF1887" s="2" t="s">
        <v>601</v>
      </c>
    </row>
    <row r="1888" spans="1:58" x14ac:dyDescent="0.35">
      <c r="A1888" s="2">
        <v>2953850</v>
      </c>
      <c r="B1888" s="2" t="s">
        <v>244</v>
      </c>
      <c r="C1888" s="2">
        <v>30976501</v>
      </c>
      <c r="D1888" s="2">
        <v>339443978</v>
      </c>
      <c r="E1888" s="2" t="s">
        <v>59</v>
      </c>
      <c r="F1888" s="2" t="s">
        <v>60</v>
      </c>
      <c r="G1888" s="2" t="s">
        <v>876</v>
      </c>
      <c r="H1888" s="2" t="s">
        <v>10792</v>
      </c>
      <c r="I1888" s="2">
        <v>773934517</v>
      </c>
      <c r="J1888" s="2" t="s">
        <v>1151</v>
      </c>
      <c r="K1888" s="2">
        <v>14</v>
      </c>
      <c r="L1888" s="2" t="s">
        <v>63</v>
      </c>
      <c r="M1888" s="2" t="s">
        <v>64</v>
      </c>
      <c r="N1888" s="3">
        <v>45652.625</v>
      </c>
      <c r="O1888" s="2" t="s">
        <v>248</v>
      </c>
      <c r="Q1888" s="2" t="s">
        <v>66</v>
      </c>
      <c r="R1888" s="3">
        <v>45660.681423611109</v>
      </c>
      <c r="S1888" s="2" t="s">
        <v>7189</v>
      </c>
      <c r="T1888" s="2" t="s">
        <v>68</v>
      </c>
      <c r="U1888" s="2" t="s">
        <v>674</v>
      </c>
      <c r="V1888" s="2" t="s">
        <v>10793</v>
      </c>
      <c r="W1888" s="2" t="s">
        <v>336</v>
      </c>
      <c r="X1888" s="2" t="s">
        <v>336</v>
      </c>
      <c r="Y1888" s="2" t="s">
        <v>337</v>
      </c>
      <c r="Z1888" s="2" t="s">
        <v>338</v>
      </c>
      <c r="AA1888" s="2" t="s">
        <v>10794</v>
      </c>
      <c r="AB1888" s="2" t="s">
        <v>176</v>
      </c>
      <c r="AE1888" s="3">
        <v>45660.681435185186</v>
      </c>
      <c r="AF1888" s="2" t="s">
        <v>77</v>
      </c>
      <c r="AH1888" s="2" t="s">
        <v>142</v>
      </c>
      <c r="AI1888" s="2" t="s">
        <v>255</v>
      </c>
      <c r="AJ1888" s="2" t="s">
        <v>276</v>
      </c>
      <c r="AK1888" s="2" t="s">
        <v>10793</v>
      </c>
      <c r="AL1888" s="2" t="s">
        <v>7189</v>
      </c>
      <c r="AM1888" s="3">
        <v>45660.681516203702</v>
      </c>
      <c r="AN1888" s="2" t="s">
        <v>10793</v>
      </c>
      <c r="AP1888" s="2">
        <v>5558377</v>
      </c>
      <c r="AQ1888" s="2" t="s">
        <v>81</v>
      </c>
      <c r="AR1888" s="3">
        <v>45661.597199074073</v>
      </c>
      <c r="AS1888" s="2" t="s">
        <v>82</v>
      </c>
      <c r="AT1888" s="3">
        <v>45661.333333333336</v>
      </c>
      <c r="AU1888" s="2" t="s">
        <v>104</v>
      </c>
      <c r="AV1888" s="2" t="s">
        <v>583</v>
      </c>
      <c r="AW1888" s="2" t="s">
        <v>584</v>
      </c>
      <c r="AX1888" s="2" t="s">
        <v>585</v>
      </c>
      <c r="AZ1888" s="3">
        <v>45661.597199074073</v>
      </c>
      <c r="BB1888" s="2" t="s">
        <v>1695</v>
      </c>
      <c r="BC1888" s="2" t="s">
        <v>936</v>
      </c>
      <c r="BD1888" s="2" t="s">
        <v>1696</v>
      </c>
      <c r="BE1888" s="2" t="s">
        <v>10795</v>
      </c>
      <c r="BF1888" s="2" t="s">
        <v>353</v>
      </c>
    </row>
    <row r="1889" spans="1:58" x14ac:dyDescent="0.35">
      <c r="A1889" s="2">
        <v>2953851</v>
      </c>
      <c r="B1889" s="2" t="s">
        <v>244</v>
      </c>
      <c r="C1889" s="2">
        <v>41451681</v>
      </c>
      <c r="D1889" s="2">
        <v>338447850</v>
      </c>
      <c r="E1889" s="2" t="s">
        <v>59</v>
      </c>
      <c r="F1889" s="2" t="s">
        <v>60</v>
      </c>
      <c r="G1889" s="2" t="s">
        <v>1504</v>
      </c>
      <c r="H1889" s="2" t="s">
        <v>10796</v>
      </c>
      <c r="I1889" s="2">
        <v>775531647</v>
      </c>
      <c r="J1889" s="2" t="s">
        <v>10797</v>
      </c>
      <c r="K1889" s="2">
        <v>13</v>
      </c>
      <c r="L1889" s="2" t="s">
        <v>63</v>
      </c>
      <c r="M1889" s="2" t="s">
        <v>64</v>
      </c>
      <c r="N1889" s="3">
        <v>45500.041666666664</v>
      </c>
      <c r="O1889" s="2" t="s">
        <v>509</v>
      </c>
      <c r="Q1889" s="2" t="s">
        <v>66</v>
      </c>
      <c r="R1889" s="3">
        <v>45660.681574074071</v>
      </c>
      <c r="S1889" s="2" t="s">
        <v>5878</v>
      </c>
      <c r="T1889" s="2" t="s">
        <v>156</v>
      </c>
      <c r="U1889" s="2" t="s">
        <v>157</v>
      </c>
      <c r="V1889" s="2" t="s">
        <v>10798</v>
      </c>
      <c r="W1889" s="2" t="s">
        <v>136</v>
      </c>
      <c r="X1889" s="2" t="s">
        <v>217</v>
      </c>
      <c r="Y1889" s="2" t="s">
        <v>7550</v>
      </c>
      <c r="Z1889" s="2" t="s">
        <v>596</v>
      </c>
      <c r="AA1889" s="2" t="s">
        <v>10799</v>
      </c>
      <c r="AB1889" s="2" t="s">
        <v>10799</v>
      </c>
      <c r="AE1889" s="3">
        <v>45660.681585648148</v>
      </c>
      <c r="AF1889" s="2" t="s">
        <v>77</v>
      </c>
      <c r="AH1889" s="2" t="s">
        <v>142</v>
      </c>
      <c r="AI1889" s="2" t="s">
        <v>275</v>
      </c>
      <c r="AJ1889" s="2" t="s">
        <v>276</v>
      </c>
      <c r="AK1889" s="2" t="s">
        <v>10800</v>
      </c>
      <c r="AL1889" s="2" t="s">
        <v>5878</v>
      </c>
      <c r="AM1889" s="3">
        <v>45660.681643518517</v>
      </c>
      <c r="AN1889" s="2" t="s">
        <v>10800</v>
      </c>
      <c r="AP1889" s="2">
        <v>5558378</v>
      </c>
      <c r="AQ1889" s="2" t="s">
        <v>81</v>
      </c>
      <c r="AR1889" s="3">
        <v>45661.661666666667</v>
      </c>
      <c r="AS1889" s="2" t="s">
        <v>82</v>
      </c>
      <c r="AT1889" s="3">
        <v>45662.333333333336</v>
      </c>
      <c r="AU1889" s="2" t="s">
        <v>104</v>
      </c>
      <c r="AV1889" s="2" t="s">
        <v>222</v>
      </c>
      <c r="AW1889" s="2" t="s">
        <v>223</v>
      </c>
      <c r="AX1889" s="2" t="s">
        <v>6727</v>
      </c>
      <c r="AZ1889" s="3">
        <v>45661.661666666667</v>
      </c>
      <c r="BB1889" s="2" t="s">
        <v>3186</v>
      </c>
      <c r="BC1889" s="2" t="s">
        <v>1310</v>
      </c>
      <c r="BD1889" s="2" t="s">
        <v>3187</v>
      </c>
      <c r="BE1889" s="2" t="s">
        <v>10801</v>
      </c>
      <c r="BF1889" s="2" t="s">
        <v>601</v>
      </c>
    </row>
    <row r="1890" spans="1:58" x14ac:dyDescent="0.35">
      <c r="A1890" s="2">
        <v>2953852</v>
      </c>
      <c r="B1890" s="2" t="s">
        <v>58</v>
      </c>
      <c r="C1890" s="2">
        <v>34504881</v>
      </c>
      <c r="D1890" s="2">
        <v>338257102</v>
      </c>
      <c r="E1890" s="2" t="s">
        <v>59</v>
      </c>
      <c r="F1890" s="2" t="s">
        <v>60</v>
      </c>
      <c r="G1890" s="2" t="s">
        <v>1504</v>
      </c>
      <c r="H1890" s="2" t="s">
        <v>1128</v>
      </c>
      <c r="I1890" s="2">
        <v>775348869</v>
      </c>
      <c r="J1890" s="2" t="s">
        <v>10802</v>
      </c>
      <c r="K1890" s="2">
        <v>12</v>
      </c>
      <c r="L1890" s="2" t="s">
        <v>63</v>
      </c>
      <c r="M1890" s="2" t="s">
        <v>64</v>
      </c>
      <c r="N1890" s="3">
        <v>44993.467256944445</v>
      </c>
      <c r="O1890" s="2" t="s">
        <v>65</v>
      </c>
      <c r="Q1890" s="2" t="s">
        <v>66</v>
      </c>
      <c r="R1890" s="3">
        <v>45660.681608796294</v>
      </c>
      <c r="S1890" s="2" t="s">
        <v>5854</v>
      </c>
      <c r="T1890" s="2" t="s">
        <v>68</v>
      </c>
      <c r="U1890" s="2" t="s">
        <v>69</v>
      </c>
      <c r="V1890" s="2" t="s">
        <v>10803</v>
      </c>
      <c r="W1890" s="2" t="s">
        <v>71</v>
      </c>
      <c r="X1890" s="2" t="s">
        <v>431</v>
      </c>
      <c r="Y1890" s="2" t="s">
        <v>10336</v>
      </c>
      <c r="Z1890" s="2" t="s">
        <v>541</v>
      </c>
      <c r="AA1890" s="2" t="s">
        <v>542</v>
      </c>
      <c r="AB1890" s="2" t="s">
        <v>176</v>
      </c>
      <c r="AC1890" s="2">
        <v>648</v>
      </c>
      <c r="AE1890" s="3">
        <v>45660.681620370371</v>
      </c>
      <c r="AF1890" s="2" t="s">
        <v>77</v>
      </c>
      <c r="AH1890" s="2" t="s">
        <v>78</v>
      </c>
      <c r="AI1890" s="2" t="s">
        <v>79</v>
      </c>
      <c r="AJ1890" s="2" t="s">
        <v>123</v>
      </c>
      <c r="AK1890" s="2" t="s">
        <v>6933</v>
      </c>
      <c r="AL1890" s="2" t="s">
        <v>5854</v>
      </c>
      <c r="AM1890" s="3">
        <v>45660.68167824074</v>
      </c>
      <c r="AN1890" s="2" t="s">
        <v>6933</v>
      </c>
      <c r="AP1890" s="2">
        <v>5558379</v>
      </c>
      <c r="AQ1890" s="2" t="s">
        <v>81</v>
      </c>
      <c r="AR1890" s="3">
        <v>45661.571099537039</v>
      </c>
      <c r="AS1890" s="2" t="s">
        <v>82</v>
      </c>
      <c r="AT1890" s="3">
        <v>45660.423611111109</v>
      </c>
      <c r="AU1890" s="2" t="s">
        <v>83</v>
      </c>
      <c r="AV1890" s="2" t="s">
        <v>436</v>
      </c>
      <c r="AW1890" s="2" t="s">
        <v>437</v>
      </c>
      <c r="AX1890" s="2" t="s">
        <v>438</v>
      </c>
      <c r="AZ1890" s="3">
        <v>45661.571099537039</v>
      </c>
      <c r="BB1890" s="2" t="s">
        <v>179</v>
      </c>
      <c r="BC1890" s="2" t="s">
        <v>180</v>
      </c>
      <c r="BD1890" s="2" t="s">
        <v>181</v>
      </c>
      <c r="BE1890" s="2" t="s">
        <v>10804</v>
      </c>
      <c r="BF1890" s="2" t="s">
        <v>2564</v>
      </c>
    </row>
    <row r="1891" spans="1:58" x14ac:dyDescent="0.35">
      <c r="A1891" s="2">
        <v>2953853</v>
      </c>
      <c r="B1891" s="2" t="s">
        <v>244</v>
      </c>
      <c r="C1891" s="2">
        <v>42459151</v>
      </c>
      <c r="D1891" s="2">
        <v>338546939</v>
      </c>
      <c r="E1891" s="2" t="s">
        <v>59</v>
      </c>
      <c r="F1891" s="2" t="s">
        <v>60</v>
      </c>
      <c r="G1891" s="2" t="s">
        <v>266</v>
      </c>
      <c r="H1891" s="2" t="s">
        <v>10805</v>
      </c>
      <c r="I1891" s="2">
        <v>779521941</v>
      </c>
      <c r="J1891" s="2" t="s">
        <v>1055</v>
      </c>
      <c r="K1891" s="2">
        <v>12</v>
      </c>
      <c r="L1891" s="2" t="s">
        <v>63</v>
      </c>
      <c r="M1891" s="2" t="s">
        <v>64</v>
      </c>
      <c r="N1891" s="3">
        <v>45309</v>
      </c>
      <c r="O1891" s="2" t="s">
        <v>248</v>
      </c>
      <c r="Q1891" s="2" t="s">
        <v>66</v>
      </c>
      <c r="R1891" s="3">
        <v>45660.68304398148</v>
      </c>
      <c r="S1891" s="2" t="s">
        <v>2725</v>
      </c>
      <c r="T1891" s="2" t="s">
        <v>68</v>
      </c>
      <c r="U1891" s="2" t="s">
        <v>69</v>
      </c>
      <c r="V1891" s="2" t="s">
        <v>10806</v>
      </c>
      <c r="W1891" s="2" t="s">
        <v>400</v>
      </c>
      <c r="X1891" s="2" t="s">
        <v>419</v>
      </c>
      <c r="Y1891" s="2" t="s">
        <v>5208</v>
      </c>
      <c r="Z1891" s="2" t="s">
        <v>1226</v>
      </c>
      <c r="AA1891" s="2" t="s">
        <v>10807</v>
      </c>
      <c r="AB1891" s="2" t="s">
        <v>10807</v>
      </c>
      <c r="AE1891" s="3">
        <v>45660.68304398148</v>
      </c>
      <c r="AF1891" s="2" t="s">
        <v>77</v>
      </c>
      <c r="AH1891" s="2" t="s">
        <v>78</v>
      </c>
      <c r="AI1891" s="2" t="s">
        <v>275</v>
      </c>
      <c r="AJ1891" s="2" t="s">
        <v>1271</v>
      </c>
      <c r="AK1891" s="2" t="s">
        <v>10806</v>
      </c>
      <c r="AL1891" s="2" t="s">
        <v>2725</v>
      </c>
      <c r="AM1891" s="3">
        <v>45660.68310185185</v>
      </c>
      <c r="AN1891" s="2" t="s">
        <v>10806</v>
      </c>
      <c r="AP1891" s="2">
        <v>5558383</v>
      </c>
      <c r="AQ1891" s="2" t="s">
        <v>81</v>
      </c>
      <c r="AR1891" s="3">
        <v>45661.653865740744</v>
      </c>
      <c r="AS1891" s="2" t="s">
        <v>82</v>
      </c>
      <c r="AT1891" s="3">
        <v>45662.333333333336</v>
      </c>
      <c r="AU1891" s="2" t="s">
        <v>104</v>
      </c>
      <c r="AV1891" s="2" t="s">
        <v>423</v>
      </c>
      <c r="AW1891" s="2" t="s">
        <v>424</v>
      </c>
      <c r="AX1891" s="2" t="s">
        <v>2811</v>
      </c>
      <c r="AZ1891" s="3">
        <v>45661.653865740744</v>
      </c>
      <c r="BB1891" s="2" t="s">
        <v>1125</v>
      </c>
      <c r="BC1891" s="2" t="s">
        <v>1126</v>
      </c>
      <c r="BD1891" s="2" t="s">
        <v>150</v>
      </c>
      <c r="BE1891" s="2" t="s">
        <v>10808</v>
      </c>
      <c r="BF1891" s="2" t="s">
        <v>353</v>
      </c>
    </row>
    <row r="1892" spans="1:58" x14ac:dyDescent="0.35">
      <c r="A1892" s="2">
        <v>2953854</v>
      </c>
      <c r="B1892" s="2" t="s">
        <v>58</v>
      </c>
      <c r="C1892" s="2">
        <v>38700991</v>
      </c>
      <c r="D1892" s="2">
        <v>338774009</v>
      </c>
      <c r="E1892" s="2" t="s">
        <v>59</v>
      </c>
      <c r="F1892" s="2" t="s">
        <v>60</v>
      </c>
      <c r="G1892" s="2" t="s">
        <v>10809</v>
      </c>
      <c r="H1892" s="2" t="s">
        <v>8619</v>
      </c>
      <c r="I1892" s="2">
        <v>775676595</v>
      </c>
      <c r="J1892" s="2" t="s">
        <v>10810</v>
      </c>
      <c r="K1892" s="2">
        <v>13</v>
      </c>
      <c r="L1892" s="2" t="s">
        <v>63</v>
      </c>
      <c r="M1892" s="2" t="s">
        <v>64</v>
      </c>
      <c r="N1892" s="3">
        <v>44986</v>
      </c>
      <c r="O1892" s="2" t="s">
        <v>187</v>
      </c>
      <c r="Q1892" s="2" t="s">
        <v>66</v>
      </c>
      <c r="R1892" s="3">
        <v>45660.683275462965</v>
      </c>
      <c r="S1892" s="2" t="s">
        <v>1545</v>
      </c>
      <c r="T1892" s="2" t="s">
        <v>68</v>
      </c>
      <c r="U1892" s="2" t="s">
        <v>3130</v>
      </c>
      <c r="V1892" s="2" t="s">
        <v>10811</v>
      </c>
      <c r="W1892" s="2" t="s">
        <v>400</v>
      </c>
      <c r="X1892" s="2" t="s">
        <v>419</v>
      </c>
      <c r="Y1892" s="2" t="s">
        <v>10812</v>
      </c>
      <c r="Z1892" s="2" t="s">
        <v>3373</v>
      </c>
      <c r="AA1892" s="2">
        <v>2011</v>
      </c>
      <c r="AB1892" s="2" t="s">
        <v>176</v>
      </c>
      <c r="AE1892" s="3">
        <v>45660.683287037034</v>
      </c>
      <c r="AF1892" s="2" t="s">
        <v>77</v>
      </c>
      <c r="AH1892" s="2" t="s">
        <v>78</v>
      </c>
      <c r="AI1892" s="2" t="s">
        <v>79</v>
      </c>
      <c r="AJ1892" s="2" t="s">
        <v>191</v>
      </c>
      <c r="AK1892" s="2" t="s">
        <v>10811</v>
      </c>
      <c r="AL1892" s="2" t="s">
        <v>1545</v>
      </c>
      <c r="AM1892" s="3">
        <v>45660.683333333334</v>
      </c>
      <c r="AN1892" s="2" t="s">
        <v>10811</v>
      </c>
      <c r="AP1892" s="2">
        <v>5558384</v>
      </c>
      <c r="AQ1892" s="2" t="s">
        <v>81</v>
      </c>
      <c r="AR1892" s="3">
        <v>45661.438831018517</v>
      </c>
      <c r="AS1892" s="2" t="s">
        <v>82</v>
      </c>
      <c r="AT1892" s="3">
        <v>45662.333333333336</v>
      </c>
      <c r="AU1892" s="2" t="s">
        <v>104</v>
      </c>
      <c r="AV1892" s="2" t="s">
        <v>423</v>
      </c>
      <c r="AW1892" s="2" t="s">
        <v>424</v>
      </c>
      <c r="AX1892" s="2" t="s">
        <v>4723</v>
      </c>
      <c r="AZ1892" s="3">
        <v>45661.438831018517</v>
      </c>
      <c r="BB1892" s="2" t="s">
        <v>225</v>
      </c>
      <c r="BC1892" s="2" t="s">
        <v>226</v>
      </c>
      <c r="BD1892" s="2" t="s">
        <v>89</v>
      </c>
      <c r="BE1892" s="2" t="s">
        <v>10813</v>
      </c>
      <c r="BF1892" s="2" t="s">
        <v>243</v>
      </c>
    </row>
    <row r="1893" spans="1:58" x14ac:dyDescent="0.35">
      <c r="A1893" s="2">
        <v>2953856</v>
      </c>
      <c r="B1893" s="2" t="s">
        <v>58</v>
      </c>
      <c r="C1893" s="2">
        <v>35570521</v>
      </c>
      <c r="D1893" s="2">
        <v>338221295</v>
      </c>
      <c r="E1893" s="2" t="s">
        <v>59</v>
      </c>
      <c r="F1893" s="2" t="s">
        <v>60</v>
      </c>
      <c r="G1893" s="2" t="s">
        <v>590</v>
      </c>
      <c r="H1893" s="2" t="s">
        <v>8033</v>
      </c>
      <c r="I1893" s="2">
        <v>775727461</v>
      </c>
      <c r="J1893" s="2" t="s">
        <v>3364</v>
      </c>
      <c r="K1893" s="2">
        <v>12</v>
      </c>
      <c r="L1893" s="2" t="s">
        <v>63</v>
      </c>
      <c r="M1893" s="2" t="s">
        <v>64</v>
      </c>
      <c r="N1893" s="3">
        <v>44805</v>
      </c>
      <c r="O1893" s="2" t="s">
        <v>187</v>
      </c>
      <c r="Q1893" s="2" t="s">
        <v>66</v>
      </c>
      <c r="R1893" s="3">
        <v>45660.683437500003</v>
      </c>
      <c r="S1893" s="2" t="s">
        <v>9143</v>
      </c>
      <c r="T1893" s="2" t="s">
        <v>156</v>
      </c>
      <c r="U1893" s="2" t="s">
        <v>481</v>
      </c>
      <c r="V1893" s="2" t="s">
        <v>10814</v>
      </c>
      <c r="W1893" s="2" t="s">
        <v>288</v>
      </c>
      <c r="X1893" s="2" t="s">
        <v>289</v>
      </c>
      <c r="Y1893" s="2" t="s">
        <v>8118</v>
      </c>
      <c r="Z1893" s="2" t="s">
        <v>291</v>
      </c>
      <c r="AA1893" s="2" t="s">
        <v>291</v>
      </c>
      <c r="AB1893" s="2" t="s">
        <v>4472</v>
      </c>
      <c r="AC1893" s="2" t="s">
        <v>10815</v>
      </c>
      <c r="AE1893" s="3">
        <v>45660.683449074073</v>
      </c>
      <c r="AF1893" s="2" t="s">
        <v>77</v>
      </c>
      <c r="AH1893" s="2" t="s">
        <v>142</v>
      </c>
      <c r="AI1893" s="2" t="s">
        <v>79</v>
      </c>
      <c r="AJ1893" s="2" t="s">
        <v>162</v>
      </c>
      <c r="AK1893" s="2" t="s">
        <v>10816</v>
      </c>
      <c r="AL1893" s="2" t="s">
        <v>9143</v>
      </c>
      <c r="AM1893" s="3">
        <v>45660.683518518519</v>
      </c>
      <c r="AN1893" s="2" t="s">
        <v>10816</v>
      </c>
      <c r="AP1893" s="2">
        <v>5558386</v>
      </c>
      <c r="AQ1893" s="2" t="s">
        <v>81</v>
      </c>
      <c r="AR1893" s="3">
        <v>45661.734270833331</v>
      </c>
      <c r="AS1893" s="2" t="s">
        <v>82</v>
      </c>
      <c r="AT1893" s="3">
        <v>45662.333333333336</v>
      </c>
      <c r="AU1893" s="2" t="s">
        <v>104</v>
      </c>
      <c r="AV1893" s="2" t="s">
        <v>682</v>
      </c>
      <c r="AW1893" s="2" t="s">
        <v>683</v>
      </c>
      <c r="AX1893" s="2" t="s">
        <v>2224</v>
      </c>
      <c r="AZ1893" s="3">
        <v>45661.734270833331</v>
      </c>
      <c r="BB1893" s="2" t="s">
        <v>736</v>
      </c>
      <c r="BC1893" s="2" t="s">
        <v>737</v>
      </c>
      <c r="BD1893" s="2" t="s">
        <v>351</v>
      </c>
      <c r="BE1893" s="2" t="s">
        <v>10817</v>
      </c>
      <c r="BF1893" s="2" t="s">
        <v>301</v>
      </c>
    </row>
    <row r="1894" spans="1:58" x14ac:dyDescent="0.35">
      <c r="A1894" s="2">
        <v>2953857</v>
      </c>
      <c r="B1894" s="2" t="s">
        <v>58</v>
      </c>
      <c r="C1894" s="2">
        <v>40001421</v>
      </c>
      <c r="D1894" s="2">
        <v>338675864</v>
      </c>
      <c r="E1894" s="2" t="s">
        <v>59</v>
      </c>
      <c r="F1894" s="2" t="s">
        <v>60</v>
      </c>
      <c r="G1894" s="2" t="s">
        <v>1266</v>
      </c>
      <c r="H1894" s="2" t="s">
        <v>549</v>
      </c>
      <c r="I1894" s="2">
        <v>775881610</v>
      </c>
      <c r="J1894" s="2" t="s">
        <v>1268</v>
      </c>
      <c r="K1894" s="2">
        <v>13</v>
      </c>
      <c r="L1894" s="2" t="s">
        <v>63</v>
      </c>
      <c r="M1894" s="2" t="s">
        <v>64</v>
      </c>
      <c r="N1894" s="3">
        <v>44900.642361111109</v>
      </c>
      <c r="O1894" s="2" t="s">
        <v>65</v>
      </c>
      <c r="Q1894" s="2" t="s">
        <v>66</v>
      </c>
      <c r="R1894" s="3">
        <v>45660.685046296298</v>
      </c>
      <c r="S1894" s="2" t="s">
        <v>9308</v>
      </c>
      <c r="T1894" s="2" t="s">
        <v>156</v>
      </c>
      <c r="U1894" s="2" t="s">
        <v>69</v>
      </c>
      <c r="V1894" s="2" t="s">
        <v>10818</v>
      </c>
      <c r="W1894" s="2" t="s">
        <v>71</v>
      </c>
      <c r="X1894" s="2" t="s">
        <v>650</v>
      </c>
      <c r="Y1894" s="2" t="s">
        <v>6044</v>
      </c>
      <c r="Z1894" s="2" t="s">
        <v>10819</v>
      </c>
      <c r="AA1894" s="2" t="s">
        <v>10820</v>
      </c>
      <c r="AB1894" s="2" t="s">
        <v>10819</v>
      </c>
      <c r="AE1894" s="3">
        <v>45661.469548611109</v>
      </c>
      <c r="AF1894" s="2" t="s">
        <v>77</v>
      </c>
      <c r="AH1894" s="2" t="s">
        <v>78</v>
      </c>
      <c r="AI1894" s="2" t="s">
        <v>58</v>
      </c>
      <c r="AJ1894" s="2" t="s">
        <v>101</v>
      </c>
      <c r="AK1894" s="2" t="s">
        <v>10821</v>
      </c>
      <c r="AL1894" s="2" t="s">
        <v>442</v>
      </c>
      <c r="AM1894" s="3">
        <v>45661.469629629632</v>
      </c>
      <c r="AN1894" s="2" t="s">
        <v>10821</v>
      </c>
      <c r="AO1894" s="2" t="s">
        <v>442</v>
      </c>
      <c r="AP1894" s="2">
        <v>5559869</v>
      </c>
      <c r="AQ1894" s="2" t="s">
        <v>81</v>
      </c>
      <c r="AR1894" s="3">
        <v>45661.791307870371</v>
      </c>
      <c r="AS1894" s="2" t="s">
        <v>82</v>
      </c>
      <c r="AT1894" s="3">
        <v>45661.333333333336</v>
      </c>
      <c r="AU1894" s="2" t="s">
        <v>104</v>
      </c>
      <c r="AV1894" s="2" t="s">
        <v>105</v>
      </c>
      <c r="AW1894" s="2" t="s">
        <v>106</v>
      </c>
      <c r="AX1894" s="2" t="s">
        <v>107</v>
      </c>
      <c r="AZ1894" s="3">
        <v>45661.791307870371</v>
      </c>
      <c r="BB1894" s="2" t="s">
        <v>108</v>
      </c>
      <c r="BC1894" s="2" t="s">
        <v>109</v>
      </c>
      <c r="BD1894" s="2" t="s">
        <v>110</v>
      </c>
      <c r="BE1894" s="2" t="s">
        <v>10822</v>
      </c>
      <c r="BF1894" s="2" t="s">
        <v>1300</v>
      </c>
    </row>
    <row r="1895" spans="1:58" x14ac:dyDescent="0.35">
      <c r="A1895" s="2">
        <v>2953859</v>
      </c>
      <c r="B1895" s="2" t="s">
        <v>58</v>
      </c>
      <c r="C1895" s="2">
        <v>31025031</v>
      </c>
      <c r="D1895" s="2">
        <v>338482351</v>
      </c>
      <c r="E1895" s="2" t="s">
        <v>59</v>
      </c>
      <c r="F1895" s="2" t="s">
        <v>60</v>
      </c>
      <c r="G1895" s="2" t="s">
        <v>10823</v>
      </c>
      <c r="H1895" s="2" t="s">
        <v>10824</v>
      </c>
      <c r="I1895" s="2">
        <v>772701277</v>
      </c>
      <c r="J1895" s="2" t="s">
        <v>1483</v>
      </c>
      <c r="K1895" s="2">
        <v>12</v>
      </c>
      <c r="L1895" s="2" t="s">
        <v>63</v>
      </c>
      <c r="M1895" s="2" t="s">
        <v>64</v>
      </c>
      <c r="N1895" s="3">
        <v>44173.041678240741</v>
      </c>
      <c r="O1895" s="2" t="s">
        <v>95</v>
      </c>
      <c r="Q1895" s="2" t="s">
        <v>66</v>
      </c>
      <c r="R1895" s="3">
        <v>45660.68650462963</v>
      </c>
      <c r="S1895" s="2" t="s">
        <v>8633</v>
      </c>
      <c r="T1895" s="2" t="s">
        <v>156</v>
      </c>
      <c r="U1895" s="2" t="s">
        <v>69</v>
      </c>
      <c r="V1895" s="2" t="s">
        <v>10825</v>
      </c>
      <c r="W1895" s="2" t="s">
        <v>288</v>
      </c>
      <c r="X1895" s="2" t="s">
        <v>775</v>
      </c>
      <c r="Y1895" s="2" t="s">
        <v>2940</v>
      </c>
      <c r="Z1895" s="2" t="s">
        <v>777</v>
      </c>
      <c r="AA1895" s="2" t="s">
        <v>2941</v>
      </c>
      <c r="AB1895" s="2" t="s">
        <v>2941</v>
      </c>
      <c r="AC1895" s="2" t="s">
        <v>10826</v>
      </c>
      <c r="AE1895" s="3">
        <v>45661.647534722222</v>
      </c>
      <c r="AF1895" s="2" t="s">
        <v>77</v>
      </c>
      <c r="AH1895" s="2" t="s">
        <v>78</v>
      </c>
      <c r="AI1895" s="2" t="s">
        <v>58</v>
      </c>
      <c r="AJ1895" s="2" t="s">
        <v>800</v>
      </c>
      <c r="AK1895" s="2" t="s">
        <v>10827</v>
      </c>
      <c r="AL1895" s="2" t="s">
        <v>284</v>
      </c>
      <c r="AM1895" s="3">
        <v>45661.648310185185</v>
      </c>
      <c r="AN1895" s="2" t="s">
        <v>10828</v>
      </c>
      <c r="AO1895" s="2" t="s">
        <v>284</v>
      </c>
      <c r="AP1895" s="2">
        <v>5560524</v>
      </c>
      <c r="AQ1895" s="2" t="s">
        <v>81</v>
      </c>
      <c r="AR1895" s="3">
        <v>45662.762256944443</v>
      </c>
      <c r="AS1895" s="2" t="s">
        <v>82</v>
      </c>
      <c r="AT1895" s="3">
        <v>45661.333333333336</v>
      </c>
      <c r="AU1895" s="2" t="s">
        <v>83</v>
      </c>
      <c r="AV1895" s="2" t="s">
        <v>969</v>
      </c>
      <c r="AW1895" s="2" t="s">
        <v>970</v>
      </c>
      <c r="AX1895" s="2" t="s">
        <v>971</v>
      </c>
      <c r="AZ1895" s="3">
        <v>45662.762256944443</v>
      </c>
      <c r="BB1895" s="2" t="s">
        <v>981</v>
      </c>
      <c r="BC1895" s="2" t="s">
        <v>982</v>
      </c>
      <c r="BD1895" s="2" t="s">
        <v>983</v>
      </c>
      <c r="BE1895" s="2" t="s">
        <v>10703</v>
      </c>
      <c r="BF1895" s="2" t="s">
        <v>547</v>
      </c>
    </row>
    <row r="1896" spans="1:58" x14ac:dyDescent="0.35">
      <c r="A1896" s="2">
        <v>2953860</v>
      </c>
      <c r="B1896" s="2" t="s">
        <v>58</v>
      </c>
      <c r="C1896" s="2">
        <v>42034911</v>
      </c>
      <c r="D1896" s="2">
        <v>338033611</v>
      </c>
      <c r="E1896" s="2" t="s">
        <v>59</v>
      </c>
      <c r="F1896" s="2" t="s">
        <v>60</v>
      </c>
      <c r="G1896" s="2" t="s">
        <v>8854</v>
      </c>
      <c r="H1896" s="2" t="s">
        <v>1778</v>
      </c>
      <c r="I1896" s="2">
        <v>338033611</v>
      </c>
      <c r="J1896" s="2" t="s">
        <v>10829</v>
      </c>
      <c r="K1896" s="2">
        <v>13</v>
      </c>
      <c r="L1896" s="2" t="s">
        <v>63</v>
      </c>
      <c r="M1896" s="2" t="s">
        <v>64</v>
      </c>
      <c r="N1896" s="3">
        <v>45322</v>
      </c>
      <c r="O1896" s="2" t="s">
        <v>65</v>
      </c>
      <c r="Q1896" s="2" t="s">
        <v>66</v>
      </c>
      <c r="R1896" s="3">
        <v>45660.687303240738</v>
      </c>
      <c r="S1896" s="2" t="s">
        <v>5315</v>
      </c>
      <c r="T1896" s="2" t="s">
        <v>156</v>
      </c>
      <c r="U1896" s="2" t="s">
        <v>674</v>
      </c>
      <c r="V1896" s="2" t="s">
        <v>10830</v>
      </c>
      <c r="W1896" s="2" t="s">
        <v>118</v>
      </c>
      <c r="X1896" s="2" t="s">
        <v>119</v>
      </c>
      <c r="Y1896" s="2" t="s">
        <v>2329</v>
      </c>
      <c r="Z1896" s="2" t="s">
        <v>1163</v>
      </c>
      <c r="AA1896" s="2" t="s">
        <v>1163</v>
      </c>
      <c r="AB1896" s="2" t="s">
        <v>1164</v>
      </c>
      <c r="AE1896" s="3">
        <v>45660.687314814815</v>
      </c>
      <c r="AF1896" s="2" t="s">
        <v>77</v>
      </c>
      <c r="AH1896" s="2" t="s">
        <v>78</v>
      </c>
      <c r="AI1896" s="2" t="s">
        <v>79</v>
      </c>
      <c r="AJ1896" s="2" t="s">
        <v>191</v>
      </c>
      <c r="AK1896" s="2" t="s">
        <v>10831</v>
      </c>
      <c r="AL1896" s="2" t="s">
        <v>5315</v>
      </c>
      <c r="AM1896" s="3">
        <v>45660.687337962961</v>
      </c>
      <c r="AN1896" s="2" t="s">
        <v>10831</v>
      </c>
      <c r="AP1896" s="2">
        <v>5558408</v>
      </c>
      <c r="AQ1896" s="2" t="s">
        <v>81</v>
      </c>
      <c r="AR1896" s="3">
        <v>45661.732685185183</v>
      </c>
      <c r="AS1896" s="2" t="s">
        <v>82</v>
      </c>
      <c r="AT1896" s="3">
        <v>45662.333333333336</v>
      </c>
      <c r="AU1896" s="2" t="s">
        <v>104</v>
      </c>
      <c r="AV1896" s="2" t="s">
        <v>125</v>
      </c>
      <c r="AW1896" s="2" t="s">
        <v>126</v>
      </c>
      <c r="AX1896" s="2" t="s">
        <v>623</v>
      </c>
      <c r="AZ1896" s="3">
        <v>45661.732685185183</v>
      </c>
      <c r="BB1896" s="2" t="s">
        <v>225</v>
      </c>
      <c r="BC1896" s="2" t="s">
        <v>226</v>
      </c>
      <c r="BD1896" s="2" t="s">
        <v>89</v>
      </c>
      <c r="BE1896" s="2" t="s">
        <v>10832</v>
      </c>
      <c r="BF1896" s="2" t="s">
        <v>4784</v>
      </c>
    </row>
    <row r="1897" spans="1:58" x14ac:dyDescent="0.35">
      <c r="A1897" s="2">
        <v>2953862</v>
      </c>
      <c r="B1897" s="2" t="s">
        <v>58</v>
      </c>
      <c r="C1897" s="2">
        <v>31404961</v>
      </c>
      <c r="D1897" s="2">
        <v>339018217</v>
      </c>
      <c r="E1897" s="2" t="s">
        <v>59</v>
      </c>
      <c r="F1897" s="2" t="s">
        <v>60</v>
      </c>
      <c r="G1897" s="2" t="s">
        <v>132</v>
      </c>
      <c r="H1897" s="2" t="s">
        <v>549</v>
      </c>
      <c r="I1897" s="2">
        <v>778201098</v>
      </c>
      <c r="J1897" s="2" t="s">
        <v>134</v>
      </c>
      <c r="K1897" s="2">
        <v>14</v>
      </c>
      <c r="L1897" s="2" t="s">
        <v>63</v>
      </c>
      <c r="M1897" s="2" t="s">
        <v>64</v>
      </c>
      <c r="N1897" s="3">
        <v>45476.660590277781</v>
      </c>
      <c r="O1897" s="2" t="s">
        <v>65</v>
      </c>
      <c r="Q1897" s="2" t="s">
        <v>66</v>
      </c>
      <c r="R1897" s="3">
        <v>45660.68953703704</v>
      </c>
      <c r="S1897" s="2" t="s">
        <v>3353</v>
      </c>
      <c r="T1897" s="2" t="s">
        <v>156</v>
      </c>
      <c r="U1897" s="2" t="s">
        <v>69</v>
      </c>
      <c r="V1897" s="2" t="s">
        <v>10833</v>
      </c>
      <c r="W1897" s="2" t="s">
        <v>233</v>
      </c>
      <c r="X1897" s="2" t="s">
        <v>234</v>
      </c>
      <c r="Y1897" s="2" t="s">
        <v>1977</v>
      </c>
      <c r="Z1897" s="2" t="s">
        <v>236</v>
      </c>
      <c r="AA1897" s="2" t="s">
        <v>237</v>
      </c>
      <c r="AB1897" s="2" t="s">
        <v>237</v>
      </c>
      <c r="AE1897" s="3">
        <v>45660.68954861111</v>
      </c>
      <c r="AF1897" s="2" t="s">
        <v>77</v>
      </c>
      <c r="AH1897" s="2" t="s">
        <v>142</v>
      </c>
      <c r="AI1897" s="2" t="s">
        <v>79</v>
      </c>
      <c r="AJ1897" s="2" t="s">
        <v>4466</v>
      </c>
      <c r="AK1897" s="2" t="s">
        <v>10834</v>
      </c>
      <c r="AL1897" s="2" t="s">
        <v>3353</v>
      </c>
      <c r="AM1897" s="3">
        <v>45660.689583333333</v>
      </c>
      <c r="AN1897" s="2" t="s">
        <v>10834</v>
      </c>
      <c r="AP1897" s="2">
        <v>5558420</v>
      </c>
      <c r="AQ1897" s="2" t="s">
        <v>81</v>
      </c>
      <c r="AR1897" s="3">
        <v>45661.439513888887</v>
      </c>
      <c r="AS1897" s="2" t="s">
        <v>82</v>
      </c>
      <c r="AT1897" s="3">
        <v>45662.333333333336</v>
      </c>
      <c r="AU1897" s="2" t="s">
        <v>104</v>
      </c>
      <c r="AV1897" s="2" t="s">
        <v>239</v>
      </c>
      <c r="AW1897" s="2" t="s">
        <v>240</v>
      </c>
      <c r="AX1897" s="2" t="s">
        <v>241</v>
      </c>
      <c r="AZ1897" s="3">
        <v>45661.439513888887</v>
      </c>
      <c r="BB1897" s="2" t="s">
        <v>643</v>
      </c>
      <c r="BC1897" s="2" t="s">
        <v>644</v>
      </c>
      <c r="BD1897" s="2" t="s">
        <v>299</v>
      </c>
      <c r="BE1897" s="2" t="s">
        <v>1845</v>
      </c>
      <c r="BF1897" s="2" t="s">
        <v>243</v>
      </c>
    </row>
    <row r="1898" spans="1:58" x14ac:dyDescent="0.35">
      <c r="A1898" s="2">
        <v>2953864</v>
      </c>
      <c r="B1898" s="2" t="s">
        <v>58</v>
      </c>
      <c r="C1898" s="2">
        <v>40352651</v>
      </c>
      <c r="D1898" s="2">
        <v>338559875</v>
      </c>
      <c r="E1898" s="2" t="s">
        <v>59</v>
      </c>
      <c r="F1898" s="2" t="s">
        <v>60</v>
      </c>
      <c r="G1898" s="2" t="s">
        <v>2047</v>
      </c>
      <c r="H1898" s="2" t="s">
        <v>10835</v>
      </c>
      <c r="I1898" s="2">
        <v>789531446</v>
      </c>
      <c r="J1898" s="2" t="s">
        <v>6656</v>
      </c>
      <c r="K1898" s="2">
        <v>12</v>
      </c>
      <c r="L1898" s="2" t="s">
        <v>63</v>
      </c>
      <c r="M1898" s="2" t="s">
        <v>64</v>
      </c>
      <c r="N1898" s="3">
        <v>44952.125</v>
      </c>
      <c r="O1898" s="2" t="s">
        <v>65</v>
      </c>
      <c r="Q1898" s="2" t="s">
        <v>66</v>
      </c>
      <c r="R1898" s="3">
        <v>45660.690509259257</v>
      </c>
      <c r="S1898" s="2" t="s">
        <v>1780</v>
      </c>
      <c r="T1898" s="2" t="s">
        <v>68</v>
      </c>
      <c r="U1898" s="2" t="s">
        <v>69</v>
      </c>
      <c r="V1898" s="2" t="s">
        <v>10836</v>
      </c>
      <c r="W1898" s="2" t="s">
        <v>400</v>
      </c>
      <c r="X1898" s="2" t="s">
        <v>401</v>
      </c>
      <c r="Y1898" s="2" t="s">
        <v>9001</v>
      </c>
      <c r="Z1898" s="2" t="s">
        <v>513</v>
      </c>
      <c r="AA1898" s="2" t="s">
        <v>9502</v>
      </c>
      <c r="AB1898" s="2" t="s">
        <v>176</v>
      </c>
      <c r="AE1898" s="3">
        <v>45661.539282407408</v>
      </c>
      <c r="AF1898" s="2" t="s">
        <v>77</v>
      </c>
      <c r="AH1898" s="2" t="s">
        <v>78</v>
      </c>
      <c r="AI1898" s="2" t="s">
        <v>58</v>
      </c>
      <c r="AJ1898" s="2" t="s">
        <v>101</v>
      </c>
      <c r="AK1898" s="2" t="s">
        <v>9004</v>
      </c>
      <c r="AL1898" s="2" t="s">
        <v>547</v>
      </c>
      <c r="AM1898" s="3">
        <v>45661.539351851854</v>
      </c>
      <c r="AN1898" s="2" t="s">
        <v>9004</v>
      </c>
      <c r="AO1898" s="2" t="s">
        <v>547</v>
      </c>
      <c r="AP1898" s="2">
        <v>5560159</v>
      </c>
      <c r="AQ1898" s="2" t="s">
        <v>81</v>
      </c>
      <c r="AR1898" s="3">
        <v>45661.637199074074</v>
      </c>
      <c r="AS1898" s="2" t="s">
        <v>82</v>
      </c>
      <c r="AT1898" s="3">
        <v>45661.5625</v>
      </c>
      <c r="AU1898" s="2" t="s">
        <v>104</v>
      </c>
      <c r="AV1898" s="2" t="s">
        <v>405</v>
      </c>
      <c r="AW1898" s="2" t="s">
        <v>406</v>
      </c>
      <c r="AX1898" s="2" t="s">
        <v>407</v>
      </c>
      <c r="AZ1898" s="3">
        <v>45661.637199074074</v>
      </c>
      <c r="BB1898" s="2" t="s">
        <v>108</v>
      </c>
      <c r="BC1898" s="2" t="s">
        <v>109</v>
      </c>
      <c r="BD1898" s="2" t="s">
        <v>110</v>
      </c>
      <c r="BE1898" s="2" t="s">
        <v>9004</v>
      </c>
      <c r="BF1898" s="2" t="s">
        <v>547</v>
      </c>
    </row>
    <row r="1899" spans="1:58" x14ac:dyDescent="0.35">
      <c r="A1899" s="2">
        <v>2953865</v>
      </c>
      <c r="B1899" s="2" t="s">
        <v>244</v>
      </c>
      <c r="C1899" s="2">
        <v>39475511</v>
      </c>
      <c r="D1899" s="2">
        <v>339517575</v>
      </c>
      <c r="E1899" s="2" t="s">
        <v>59</v>
      </c>
      <c r="F1899" s="2" t="s">
        <v>60</v>
      </c>
      <c r="G1899" s="2" t="s">
        <v>2047</v>
      </c>
      <c r="H1899" s="2" t="s">
        <v>1688</v>
      </c>
      <c r="I1899" s="2">
        <v>777359292</v>
      </c>
      <c r="J1899" s="2" t="s">
        <v>10837</v>
      </c>
      <c r="K1899" s="2">
        <v>14</v>
      </c>
      <c r="L1899" s="2" t="s">
        <v>63</v>
      </c>
      <c r="M1899" s="2" t="s">
        <v>64</v>
      </c>
      <c r="N1899" s="3">
        <v>44758.495833333334</v>
      </c>
      <c r="O1899" s="2" t="s">
        <v>248</v>
      </c>
      <c r="Q1899" s="2" t="s">
        <v>66</v>
      </c>
      <c r="R1899" s="3">
        <v>45660.691423611112</v>
      </c>
      <c r="S1899" s="2" t="s">
        <v>6807</v>
      </c>
      <c r="T1899" s="2" t="s">
        <v>68</v>
      </c>
      <c r="U1899" s="2" t="s">
        <v>374</v>
      </c>
      <c r="V1899" s="2" t="s">
        <v>10838</v>
      </c>
      <c r="W1899" s="2" t="s">
        <v>233</v>
      </c>
      <c r="X1899" s="2" t="s">
        <v>233</v>
      </c>
      <c r="Y1899" s="2" t="s">
        <v>4244</v>
      </c>
      <c r="Z1899" s="2" t="s">
        <v>567</v>
      </c>
      <c r="AA1899" s="2" t="s">
        <v>10839</v>
      </c>
      <c r="AB1899" s="2" t="s">
        <v>10840</v>
      </c>
      <c r="AE1899" s="3">
        <v>45660.691435185188</v>
      </c>
      <c r="AF1899" s="2" t="s">
        <v>77</v>
      </c>
      <c r="AH1899" s="2" t="s">
        <v>78</v>
      </c>
      <c r="AI1899" s="2" t="s">
        <v>255</v>
      </c>
      <c r="AJ1899" s="2" t="s">
        <v>276</v>
      </c>
      <c r="AK1899" s="2" t="s">
        <v>10841</v>
      </c>
      <c r="AL1899" s="2" t="s">
        <v>6807</v>
      </c>
      <c r="AM1899" s="3">
        <v>45660.691458333335</v>
      </c>
      <c r="AN1899" s="2" t="s">
        <v>10841</v>
      </c>
      <c r="AP1899" s="2">
        <v>5558424</v>
      </c>
      <c r="AQ1899" s="2" t="s">
        <v>81</v>
      </c>
      <c r="AR1899" s="3">
        <v>45661.467453703706</v>
      </c>
      <c r="AS1899" s="2" t="s">
        <v>82</v>
      </c>
      <c r="AT1899" s="3">
        <v>45662.388888888891</v>
      </c>
      <c r="AU1899" s="2" t="s">
        <v>104</v>
      </c>
      <c r="AV1899" s="2" t="s">
        <v>569</v>
      </c>
      <c r="AW1899" s="2" t="s">
        <v>570</v>
      </c>
      <c r="AX1899" s="2" t="s">
        <v>5705</v>
      </c>
      <c r="AZ1899" s="3">
        <v>45661.467453703706</v>
      </c>
      <c r="BB1899" s="2" t="s">
        <v>10403</v>
      </c>
      <c r="BC1899" s="2" t="s">
        <v>1090</v>
      </c>
      <c r="BD1899" s="2" t="s">
        <v>4456</v>
      </c>
      <c r="BE1899" s="2" t="s">
        <v>10842</v>
      </c>
      <c r="BF1899" s="2" t="s">
        <v>1093</v>
      </c>
    </row>
    <row r="1900" spans="1:58" x14ac:dyDescent="0.35">
      <c r="A1900" s="2">
        <v>2953867</v>
      </c>
      <c r="B1900" s="2" t="s">
        <v>58</v>
      </c>
      <c r="C1900" s="2">
        <v>41700911</v>
      </c>
      <c r="D1900" s="2">
        <v>339579672</v>
      </c>
      <c r="E1900" s="2" t="s">
        <v>59</v>
      </c>
      <c r="F1900" s="2" t="s">
        <v>60</v>
      </c>
      <c r="G1900" s="2" t="s">
        <v>1040</v>
      </c>
      <c r="H1900" s="2" t="s">
        <v>1128</v>
      </c>
      <c r="I1900" s="2">
        <v>773210059</v>
      </c>
      <c r="J1900" s="2" t="s">
        <v>764</v>
      </c>
      <c r="K1900" s="2">
        <v>14</v>
      </c>
      <c r="L1900" s="2" t="s">
        <v>63</v>
      </c>
      <c r="M1900" s="2" t="s">
        <v>64</v>
      </c>
      <c r="N1900" s="3">
        <v>45187.708333333336</v>
      </c>
      <c r="O1900" s="2" t="s">
        <v>65</v>
      </c>
      <c r="Q1900" s="2" t="s">
        <v>66</v>
      </c>
      <c r="R1900" s="3">
        <v>45660.693194444444</v>
      </c>
      <c r="S1900" s="2" t="s">
        <v>10843</v>
      </c>
      <c r="T1900" s="2" t="s">
        <v>68</v>
      </c>
      <c r="U1900" s="2" t="s">
        <v>1855</v>
      </c>
      <c r="V1900" s="2" t="s">
        <v>10844</v>
      </c>
      <c r="W1900" s="2" t="s">
        <v>233</v>
      </c>
      <c r="X1900" s="2" t="s">
        <v>234</v>
      </c>
      <c r="Y1900" s="2" t="s">
        <v>10845</v>
      </c>
      <c r="Z1900" s="2" t="s">
        <v>758</v>
      </c>
      <c r="AA1900" s="2" t="s">
        <v>759</v>
      </c>
      <c r="AB1900" s="2" t="s">
        <v>176</v>
      </c>
      <c r="AE1900" s="3">
        <v>45660.693206018521</v>
      </c>
      <c r="AF1900" s="2" t="s">
        <v>77</v>
      </c>
      <c r="AH1900" s="2" t="s">
        <v>78</v>
      </c>
      <c r="AI1900" s="2" t="s">
        <v>79</v>
      </c>
      <c r="AJ1900" s="2" t="s">
        <v>191</v>
      </c>
      <c r="AK1900" s="2" t="s">
        <v>10846</v>
      </c>
      <c r="AL1900" s="2" t="s">
        <v>10843</v>
      </c>
      <c r="AM1900" s="3">
        <v>45660.693229166667</v>
      </c>
      <c r="AN1900" s="2" t="s">
        <v>10846</v>
      </c>
      <c r="AP1900" s="2">
        <v>5558430</v>
      </c>
      <c r="AQ1900" s="2" t="s">
        <v>81</v>
      </c>
      <c r="AR1900" s="3">
        <v>45661.5078587963</v>
      </c>
      <c r="AS1900" s="2" t="s">
        <v>82</v>
      </c>
      <c r="AT1900" s="3">
        <v>45662.333333333336</v>
      </c>
      <c r="AU1900" s="2" t="s">
        <v>104</v>
      </c>
      <c r="AV1900" s="2" t="s">
        <v>239</v>
      </c>
      <c r="AW1900" s="2" t="s">
        <v>240</v>
      </c>
      <c r="AX1900" s="2" t="s">
        <v>5295</v>
      </c>
      <c r="AZ1900" s="3">
        <v>45661.5078587963</v>
      </c>
      <c r="BB1900" s="2" t="s">
        <v>408</v>
      </c>
      <c r="BC1900" s="2" t="s">
        <v>409</v>
      </c>
      <c r="BD1900" s="2" t="s">
        <v>410</v>
      </c>
      <c r="BE1900" s="2" t="s">
        <v>10847</v>
      </c>
      <c r="BF1900" s="2" t="s">
        <v>243</v>
      </c>
    </row>
    <row r="1901" spans="1:58" x14ac:dyDescent="0.35">
      <c r="A1901" s="2">
        <v>2953868</v>
      </c>
      <c r="B1901" s="2" t="s">
        <v>720</v>
      </c>
      <c r="C1901" s="2">
        <v>88661</v>
      </c>
      <c r="D1901" s="2">
        <v>338235916</v>
      </c>
      <c r="E1901" s="2" t="s">
        <v>59</v>
      </c>
      <c r="F1901" s="2" t="s">
        <v>60</v>
      </c>
      <c r="G1901" s="2" t="s">
        <v>10848</v>
      </c>
      <c r="I1901" s="2" t="s">
        <v>10849</v>
      </c>
      <c r="J1901" s="2" t="s">
        <v>10850</v>
      </c>
      <c r="K1901" s="2">
        <v>20</v>
      </c>
      <c r="L1901" s="2" t="s">
        <v>2128</v>
      </c>
      <c r="M1901" s="2" t="s">
        <v>1152</v>
      </c>
      <c r="N1901" s="3">
        <v>40513</v>
      </c>
      <c r="O1901" s="2" t="s">
        <v>6922</v>
      </c>
      <c r="Q1901" s="2" t="s">
        <v>66</v>
      </c>
      <c r="R1901" s="3">
        <v>45660.693333333336</v>
      </c>
      <c r="S1901" s="2" t="s">
        <v>10851</v>
      </c>
      <c r="T1901" s="2" t="s">
        <v>334</v>
      </c>
      <c r="U1901" s="2" t="s">
        <v>10852</v>
      </c>
      <c r="V1901" s="2" t="s">
        <v>10853</v>
      </c>
      <c r="W1901" s="2" t="s">
        <v>288</v>
      </c>
      <c r="X1901" s="2" t="s">
        <v>289</v>
      </c>
      <c r="Y1901" s="2" t="s">
        <v>10854</v>
      </c>
      <c r="Z1901" s="2" t="s">
        <v>1617</v>
      </c>
      <c r="AA1901" s="2" t="s">
        <v>1617</v>
      </c>
      <c r="AB1901" s="2" t="s">
        <v>10855</v>
      </c>
      <c r="AE1901" s="3">
        <v>45660.693518518521</v>
      </c>
      <c r="AF1901" s="2" t="s">
        <v>3132</v>
      </c>
      <c r="AH1901" s="2" t="s">
        <v>78</v>
      </c>
      <c r="AI1901" s="2" t="s">
        <v>363</v>
      </c>
      <c r="AJ1901" s="2" t="s">
        <v>1271</v>
      </c>
      <c r="AK1901" s="2" t="s">
        <v>10856</v>
      </c>
      <c r="AL1901" s="2" t="s">
        <v>10851</v>
      </c>
      <c r="AM1901" s="3">
        <v>45660.693553240744</v>
      </c>
      <c r="AO1901" s="2" t="s">
        <v>10851</v>
      </c>
      <c r="AP1901" s="2">
        <v>5558432</v>
      </c>
      <c r="AQ1901" s="2" t="s">
        <v>81</v>
      </c>
      <c r="AR1901" s="3">
        <v>45660.69835648148</v>
      </c>
      <c r="AS1901" s="2" t="s">
        <v>82</v>
      </c>
      <c r="AT1901" s="3">
        <v>45660.5625</v>
      </c>
      <c r="AU1901" s="2" t="s">
        <v>104</v>
      </c>
      <c r="AV1901" s="2" t="s">
        <v>682</v>
      </c>
      <c r="AW1901" s="2" t="s">
        <v>683</v>
      </c>
      <c r="AX1901" s="2" t="s">
        <v>849</v>
      </c>
      <c r="AZ1901" s="3">
        <v>45660.69835648148</v>
      </c>
      <c r="BB1901" s="2" t="s">
        <v>382</v>
      </c>
      <c r="BC1901" s="2" t="s">
        <v>383</v>
      </c>
      <c r="BD1901" s="2" t="s">
        <v>383</v>
      </c>
      <c r="BE1901" s="2" t="s">
        <v>10857</v>
      </c>
      <c r="BF1901" s="2" t="s">
        <v>10851</v>
      </c>
    </row>
    <row r="1902" spans="1:58" x14ac:dyDescent="0.35">
      <c r="A1902" s="2">
        <v>2953870</v>
      </c>
      <c r="B1902" s="2" t="s">
        <v>244</v>
      </c>
      <c r="C1902" s="2">
        <v>43106141</v>
      </c>
      <c r="D1902" s="2">
        <v>339708671</v>
      </c>
      <c r="E1902" s="2" t="s">
        <v>59</v>
      </c>
      <c r="F1902" s="2" t="s">
        <v>60</v>
      </c>
      <c r="G1902" s="2" t="s">
        <v>4029</v>
      </c>
      <c r="H1902" s="2" t="s">
        <v>3055</v>
      </c>
      <c r="I1902" s="2">
        <v>782166967</v>
      </c>
      <c r="J1902" s="2" t="s">
        <v>1170</v>
      </c>
      <c r="K1902" s="2">
        <v>12</v>
      </c>
      <c r="L1902" s="2" t="s">
        <v>63</v>
      </c>
      <c r="M1902" s="2" t="s">
        <v>64</v>
      </c>
      <c r="N1902" s="3">
        <v>45441.75</v>
      </c>
      <c r="O1902" s="2" t="s">
        <v>248</v>
      </c>
      <c r="Q1902" s="2" t="s">
        <v>66</v>
      </c>
      <c r="R1902" s="3">
        <v>45660.694548611114</v>
      </c>
      <c r="S1902" s="2" t="s">
        <v>10631</v>
      </c>
      <c r="T1902" s="2" t="s">
        <v>68</v>
      </c>
      <c r="U1902" s="2" t="s">
        <v>69</v>
      </c>
      <c r="V1902" s="2" t="s">
        <v>10858</v>
      </c>
      <c r="W1902" s="2" t="s">
        <v>250</v>
      </c>
      <c r="X1902" s="2" t="s">
        <v>251</v>
      </c>
      <c r="Y1902" s="2" t="s">
        <v>252</v>
      </c>
      <c r="Z1902" s="2" t="s">
        <v>253</v>
      </c>
      <c r="AA1902" s="2" t="s">
        <v>254</v>
      </c>
      <c r="AB1902" s="2" t="s">
        <v>176</v>
      </c>
      <c r="AE1902" s="3">
        <v>45660.694560185184</v>
      </c>
      <c r="AF1902" s="2" t="s">
        <v>77</v>
      </c>
      <c r="AH1902" s="2" t="s">
        <v>78</v>
      </c>
      <c r="AI1902" s="2" t="s">
        <v>255</v>
      </c>
      <c r="AJ1902" s="2" t="s">
        <v>276</v>
      </c>
      <c r="AK1902" s="2" t="s">
        <v>10859</v>
      </c>
      <c r="AL1902" s="2" t="s">
        <v>10631</v>
      </c>
      <c r="AM1902" s="3">
        <v>45660.69458333333</v>
      </c>
      <c r="AN1902" s="2" t="s">
        <v>10859</v>
      </c>
      <c r="AP1902" s="2">
        <v>5558437</v>
      </c>
      <c r="AQ1902" s="2" t="s">
        <v>81</v>
      </c>
      <c r="AR1902" s="3">
        <v>45661.586122685185</v>
      </c>
      <c r="AS1902" s="2" t="s">
        <v>82</v>
      </c>
      <c r="AT1902" s="3">
        <v>45662.333333333336</v>
      </c>
      <c r="AU1902" s="2" t="s">
        <v>104</v>
      </c>
      <c r="AV1902" s="2" t="s">
        <v>258</v>
      </c>
      <c r="AW1902" s="2" t="s">
        <v>259</v>
      </c>
      <c r="AX1902" s="2" t="s">
        <v>1441</v>
      </c>
      <c r="AZ1902" s="3">
        <v>45661.586122685185</v>
      </c>
      <c r="BB1902" s="2" t="s">
        <v>8275</v>
      </c>
      <c r="BC1902" s="2" t="s">
        <v>2275</v>
      </c>
      <c r="BD1902" s="2" t="s">
        <v>8276</v>
      </c>
      <c r="BE1902" s="2" t="s">
        <v>10860</v>
      </c>
      <c r="BF1902" s="2" t="s">
        <v>2140</v>
      </c>
    </row>
    <row r="1903" spans="1:58" x14ac:dyDescent="0.35">
      <c r="A1903" s="2">
        <v>2953871</v>
      </c>
      <c r="B1903" s="2" t="s">
        <v>720</v>
      </c>
      <c r="C1903" s="2">
        <v>88661</v>
      </c>
      <c r="D1903" s="2">
        <v>338221774</v>
      </c>
      <c r="E1903" s="2" t="s">
        <v>59</v>
      </c>
      <c r="F1903" s="2" t="s">
        <v>60</v>
      </c>
      <c r="G1903" s="2" t="s">
        <v>10848</v>
      </c>
      <c r="I1903" s="2" t="s">
        <v>10849</v>
      </c>
      <c r="J1903" s="2" t="s">
        <v>10850</v>
      </c>
      <c r="K1903" s="2">
        <v>20</v>
      </c>
      <c r="L1903" s="2" t="s">
        <v>2128</v>
      </c>
      <c r="M1903" s="2" t="s">
        <v>1152</v>
      </c>
      <c r="N1903" s="3">
        <v>40513</v>
      </c>
      <c r="O1903" s="2" t="s">
        <v>6922</v>
      </c>
      <c r="Q1903" s="2" t="s">
        <v>66</v>
      </c>
      <c r="R1903" s="3">
        <v>45660.694884259261</v>
      </c>
      <c r="S1903" s="2" t="s">
        <v>10851</v>
      </c>
      <c r="T1903" s="2" t="s">
        <v>334</v>
      </c>
      <c r="U1903" s="2" t="s">
        <v>10852</v>
      </c>
      <c r="V1903" s="2" t="s">
        <v>10861</v>
      </c>
      <c r="W1903" s="2" t="s">
        <v>288</v>
      </c>
      <c r="X1903" s="2" t="s">
        <v>289</v>
      </c>
      <c r="Y1903" s="2" t="s">
        <v>10854</v>
      </c>
      <c r="Z1903" s="2" t="s">
        <v>1617</v>
      </c>
      <c r="AA1903" s="2" t="s">
        <v>1617</v>
      </c>
      <c r="AB1903" s="2" t="s">
        <v>10855</v>
      </c>
      <c r="AE1903" s="3">
        <v>45660.695115740738</v>
      </c>
      <c r="AF1903" s="2" t="s">
        <v>3132</v>
      </c>
      <c r="AH1903" s="2" t="s">
        <v>78</v>
      </c>
      <c r="AI1903" s="2" t="s">
        <v>363</v>
      </c>
      <c r="AJ1903" s="2" t="s">
        <v>1271</v>
      </c>
      <c r="AK1903" s="2" t="s">
        <v>10856</v>
      </c>
      <c r="AL1903" s="2" t="s">
        <v>10851</v>
      </c>
      <c r="AM1903" s="3">
        <v>45660.695138888892</v>
      </c>
      <c r="AO1903" s="2" t="s">
        <v>10851</v>
      </c>
      <c r="AP1903" s="2">
        <v>5558438</v>
      </c>
      <c r="AQ1903" s="2" t="s">
        <v>81</v>
      </c>
      <c r="AR1903" s="3">
        <v>45661.520312499997</v>
      </c>
      <c r="AS1903" s="2" t="s">
        <v>82</v>
      </c>
      <c r="AT1903" s="3">
        <v>45660.333333333336</v>
      </c>
      <c r="AU1903" s="2" t="s">
        <v>104</v>
      </c>
      <c r="AV1903" s="2" t="s">
        <v>682</v>
      </c>
      <c r="AW1903" s="2" t="s">
        <v>683</v>
      </c>
      <c r="AX1903" s="2" t="s">
        <v>2224</v>
      </c>
      <c r="AZ1903" s="3">
        <v>45661.520312499997</v>
      </c>
      <c r="BB1903" s="2" t="s">
        <v>8371</v>
      </c>
      <c r="BC1903" s="2" t="s">
        <v>1078</v>
      </c>
      <c r="BD1903" s="2" t="s">
        <v>8372</v>
      </c>
      <c r="BE1903" s="2" t="s">
        <v>1929</v>
      </c>
      <c r="BF1903" s="2" t="s">
        <v>301</v>
      </c>
    </row>
    <row r="1904" spans="1:58" x14ac:dyDescent="0.35">
      <c r="A1904" s="2">
        <v>2953872</v>
      </c>
      <c r="B1904" s="2" t="s">
        <v>244</v>
      </c>
      <c r="C1904" s="2">
        <v>34125541</v>
      </c>
      <c r="D1904" s="2">
        <v>339668772</v>
      </c>
      <c r="E1904" s="2" t="s">
        <v>59</v>
      </c>
      <c r="F1904" s="2" t="s">
        <v>60</v>
      </c>
      <c r="G1904" s="2" t="s">
        <v>10862</v>
      </c>
      <c r="H1904" s="2" t="s">
        <v>10863</v>
      </c>
      <c r="I1904" s="2">
        <v>770746017</v>
      </c>
      <c r="J1904" s="2" t="s">
        <v>10864</v>
      </c>
      <c r="K1904" s="2">
        <v>16</v>
      </c>
      <c r="L1904" s="2" t="s">
        <v>63</v>
      </c>
      <c r="M1904" s="2" t="s">
        <v>64</v>
      </c>
      <c r="N1904" s="3">
        <v>45325.666666666664</v>
      </c>
      <c r="O1904" s="2" t="s">
        <v>248</v>
      </c>
      <c r="Q1904" s="2" t="s">
        <v>66</v>
      </c>
      <c r="R1904" s="3">
        <v>45660.6953587963</v>
      </c>
      <c r="S1904" s="2" t="s">
        <v>3353</v>
      </c>
      <c r="T1904" s="2" t="s">
        <v>156</v>
      </c>
      <c r="U1904" s="2" t="s">
        <v>417</v>
      </c>
      <c r="V1904" s="2" t="s">
        <v>10865</v>
      </c>
      <c r="W1904" s="2" t="s">
        <v>1426</v>
      </c>
      <c r="X1904" s="2" t="s">
        <v>1426</v>
      </c>
      <c r="Y1904" s="2" t="s">
        <v>10009</v>
      </c>
      <c r="Z1904" s="2" t="s">
        <v>10866</v>
      </c>
      <c r="AA1904" s="2" t="s">
        <v>10867</v>
      </c>
      <c r="AB1904" s="2" t="s">
        <v>10867</v>
      </c>
      <c r="AE1904" s="3">
        <v>45660.6953587963</v>
      </c>
      <c r="AF1904" s="2" t="s">
        <v>77</v>
      </c>
      <c r="AH1904" s="2" t="s">
        <v>142</v>
      </c>
      <c r="AI1904" s="2" t="s">
        <v>255</v>
      </c>
      <c r="AJ1904" s="2" t="s">
        <v>767</v>
      </c>
      <c r="AK1904" s="2" t="s">
        <v>10868</v>
      </c>
      <c r="AL1904" s="2" t="s">
        <v>3353</v>
      </c>
      <c r="AM1904" s="3">
        <v>45660.695393518516</v>
      </c>
      <c r="AN1904" s="2" t="s">
        <v>10868</v>
      </c>
      <c r="AP1904" s="2">
        <v>5558439</v>
      </c>
      <c r="AQ1904" s="2" t="s">
        <v>81</v>
      </c>
      <c r="AR1904" s="3">
        <v>45661.736597222225</v>
      </c>
      <c r="AS1904" s="2" t="s">
        <v>82</v>
      </c>
      <c r="AT1904" s="3">
        <v>45662.333333333336</v>
      </c>
      <c r="AU1904" s="2" t="s">
        <v>104</v>
      </c>
      <c r="AV1904" s="2" t="s">
        <v>4663</v>
      </c>
      <c r="AW1904" s="2" t="s">
        <v>4664</v>
      </c>
      <c r="AX1904" s="2" t="s">
        <v>7047</v>
      </c>
      <c r="AZ1904" s="3">
        <v>45661.736597222225</v>
      </c>
      <c r="BB1904" s="2" t="s">
        <v>736</v>
      </c>
      <c r="BC1904" s="2" t="s">
        <v>737</v>
      </c>
      <c r="BD1904" s="2" t="s">
        <v>351</v>
      </c>
      <c r="BE1904" s="2" t="s">
        <v>10869</v>
      </c>
      <c r="BF1904" s="2" t="s">
        <v>325</v>
      </c>
    </row>
    <row r="1905" spans="1:58" x14ac:dyDescent="0.35">
      <c r="A1905" s="2">
        <v>2953873</v>
      </c>
      <c r="B1905" s="2" t="s">
        <v>720</v>
      </c>
      <c r="C1905" s="2">
        <v>34790461</v>
      </c>
      <c r="D1905" s="2">
        <v>339754034</v>
      </c>
      <c r="E1905" s="2" t="s">
        <v>59</v>
      </c>
      <c r="F1905" s="2" t="s">
        <v>60</v>
      </c>
      <c r="G1905" s="2" t="s">
        <v>1634</v>
      </c>
      <c r="H1905" s="2" t="s">
        <v>10870</v>
      </c>
      <c r="I1905" s="2">
        <v>775848642</v>
      </c>
      <c r="J1905" s="2" t="s">
        <v>1407</v>
      </c>
      <c r="K1905" s="2">
        <v>14</v>
      </c>
      <c r="L1905" s="2" t="s">
        <v>63</v>
      </c>
      <c r="M1905" s="2" t="s">
        <v>64</v>
      </c>
      <c r="N1905" s="3">
        <v>43219.4</v>
      </c>
      <c r="O1905" s="2" t="s">
        <v>724</v>
      </c>
      <c r="Q1905" s="2" t="s">
        <v>66</v>
      </c>
      <c r="R1905" s="3">
        <v>45660.69667824074</v>
      </c>
      <c r="S1905" s="2" t="s">
        <v>2710</v>
      </c>
      <c r="T1905" s="2" t="s">
        <v>156</v>
      </c>
      <c r="U1905" s="2" t="s">
        <v>69</v>
      </c>
      <c r="V1905" s="2" t="s">
        <v>10871</v>
      </c>
      <c r="W1905" s="2" t="s">
        <v>250</v>
      </c>
      <c r="X1905" s="2" t="s">
        <v>483</v>
      </c>
      <c r="Y1905" s="2" t="s">
        <v>3952</v>
      </c>
      <c r="Z1905" s="2" t="s">
        <v>253</v>
      </c>
      <c r="AA1905" s="2" t="s">
        <v>485</v>
      </c>
      <c r="AB1905" s="2" t="s">
        <v>176</v>
      </c>
      <c r="AE1905" s="3">
        <v>45660.696689814817</v>
      </c>
      <c r="AF1905" s="2" t="s">
        <v>77</v>
      </c>
      <c r="AH1905" s="2" t="s">
        <v>78</v>
      </c>
      <c r="AI1905" s="2" t="s">
        <v>255</v>
      </c>
      <c r="AJ1905" s="2" t="s">
        <v>276</v>
      </c>
      <c r="AK1905" s="2" t="s">
        <v>10872</v>
      </c>
      <c r="AL1905" s="2" t="s">
        <v>2710</v>
      </c>
      <c r="AM1905" s="3">
        <v>45660.696712962963</v>
      </c>
      <c r="AN1905" s="2" t="s">
        <v>10872</v>
      </c>
      <c r="AP1905" s="2">
        <v>5558443</v>
      </c>
      <c r="AQ1905" s="2" t="s">
        <v>81</v>
      </c>
      <c r="AR1905" s="3">
        <v>45661.449699074074</v>
      </c>
      <c r="AS1905" s="2" t="s">
        <v>82</v>
      </c>
      <c r="AT1905" s="3">
        <v>45662.333333333336</v>
      </c>
      <c r="AU1905" s="2" t="s">
        <v>104</v>
      </c>
      <c r="AV1905" s="2" t="s">
        <v>258</v>
      </c>
      <c r="AW1905" s="2" t="s">
        <v>259</v>
      </c>
      <c r="AX1905" s="2" t="s">
        <v>1558</v>
      </c>
      <c r="AZ1905" s="3">
        <v>45661.449699074074</v>
      </c>
      <c r="BB1905" s="2" t="s">
        <v>1125</v>
      </c>
      <c r="BC1905" s="2" t="s">
        <v>1126</v>
      </c>
      <c r="BD1905" s="2" t="s">
        <v>150</v>
      </c>
      <c r="BE1905" s="2" t="s">
        <v>10873</v>
      </c>
      <c r="BF1905" s="2" t="s">
        <v>752</v>
      </c>
    </row>
    <row r="1906" spans="1:58" x14ac:dyDescent="0.35">
      <c r="A1906" s="2">
        <v>2953874</v>
      </c>
      <c r="B1906" s="2" t="s">
        <v>58</v>
      </c>
      <c r="C1906" s="2">
        <v>44034911</v>
      </c>
      <c r="D1906" s="2">
        <v>338445830</v>
      </c>
      <c r="E1906" s="2" t="s">
        <v>59</v>
      </c>
      <c r="F1906" s="2" t="s">
        <v>60</v>
      </c>
      <c r="G1906" s="2" t="s">
        <v>1488</v>
      </c>
      <c r="H1906" s="2" t="s">
        <v>10874</v>
      </c>
      <c r="I1906" s="2">
        <v>777949488</v>
      </c>
      <c r="J1906" s="2" t="s">
        <v>2450</v>
      </c>
      <c r="K1906" s="2">
        <v>13</v>
      </c>
      <c r="L1906" s="2" t="s">
        <v>63</v>
      </c>
      <c r="M1906" s="2" t="s">
        <v>64</v>
      </c>
      <c r="N1906" s="3">
        <v>45537.416666666664</v>
      </c>
      <c r="O1906" s="2" t="s">
        <v>65</v>
      </c>
      <c r="Q1906" s="2" t="s">
        <v>66</v>
      </c>
      <c r="R1906" s="3">
        <v>45660.696747685186</v>
      </c>
      <c r="S1906" s="2" t="s">
        <v>6552</v>
      </c>
      <c r="T1906" s="2" t="s">
        <v>68</v>
      </c>
      <c r="U1906" s="2" t="s">
        <v>1863</v>
      </c>
      <c r="V1906" s="2" t="s">
        <v>10875</v>
      </c>
      <c r="W1906" s="2" t="s">
        <v>118</v>
      </c>
      <c r="X1906" s="2" t="s">
        <v>271</v>
      </c>
      <c r="Y1906" s="2" t="s">
        <v>4208</v>
      </c>
      <c r="Z1906" s="2" t="s">
        <v>3373</v>
      </c>
      <c r="AA1906" s="2">
        <v>2066</v>
      </c>
      <c r="AB1906" s="2" t="s">
        <v>176</v>
      </c>
      <c r="AE1906" s="3">
        <v>45660.696759259263</v>
      </c>
      <c r="AF1906" s="2" t="s">
        <v>77</v>
      </c>
      <c r="AH1906" s="2" t="s">
        <v>78</v>
      </c>
      <c r="AI1906" s="2" t="s">
        <v>79</v>
      </c>
      <c r="AJ1906" s="2" t="s">
        <v>191</v>
      </c>
      <c r="AK1906" s="2" t="s">
        <v>10875</v>
      </c>
      <c r="AL1906" s="2" t="s">
        <v>6552</v>
      </c>
      <c r="AM1906" s="3">
        <v>45660.696805555555</v>
      </c>
      <c r="AN1906" s="2" t="s">
        <v>10875</v>
      </c>
      <c r="AP1906" s="2">
        <v>5558444</v>
      </c>
      <c r="AQ1906" s="2" t="s">
        <v>81</v>
      </c>
      <c r="AR1906" s="3">
        <v>45660.767800925925</v>
      </c>
      <c r="AS1906" s="2" t="s">
        <v>82</v>
      </c>
      <c r="AT1906" s="3">
        <v>45662.333333333336</v>
      </c>
      <c r="AU1906" s="2" t="s">
        <v>104</v>
      </c>
      <c r="AV1906" s="2" t="s">
        <v>1889</v>
      </c>
      <c r="AW1906" s="2" t="s">
        <v>1890</v>
      </c>
      <c r="AX1906" s="2" t="s">
        <v>1891</v>
      </c>
      <c r="AZ1906" s="3">
        <v>45660.767800925925</v>
      </c>
      <c r="BB1906" s="2" t="s">
        <v>2225</v>
      </c>
      <c r="BC1906" s="2" t="s">
        <v>2226</v>
      </c>
      <c r="BD1906" s="2" t="s">
        <v>2227</v>
      </c>
      <c r="BE1906" s="2" t="s">
        <v>10876</v>
      </c>
      <c r="BF1906" s="2" t="s">
        <v>10877</v>
      </c>
    </row>
    <row r="1907" spans="1:58" x14ac:dyDescent="0.35">
      <c r="A1907" s="2">
        <v>2953875</v>
      </c>
      <c r="B1907" s="2" t="s">
        <v>58</v>
      </c>
      <c r="C1907" s="2">
        <v>41629091</v>
      </c>
      <c r="D1907" s="2">
        <v>339617787</v>
      </c>
      <c r="E1907" s="2" t="s">
        <v>59</v>
      </c>
      <c r="F1907" s="2" t="s">
        <v>60</v>
      </c>
      <c r="G1907" s="2" t="s">
        <v>10878</v>
      </c>
      <c r="H1907" s="2" t="s">
        <v>833</v>
      </c>
      <c r="I1907" s="2">
        <v>772753819</v>
      </c>
      <c r="J1907" s="2" t="s">
        <v>10879</v>
      </c>
      <c r="K1907" s="2">
        <v>16</v>
      </c>
      <c r="L1907" s="2" t="s">
        <v>63</v>
      </c>
      <c r="M1907" s="2" t="s">
        <v>64</v>
      </c>
      <c r="N1907" s="3">
        <v>45183.041666666664</v>
      </c>
      <c r="O1907" s="2" t="s">
        <v>65</v>
      </c>
      <c r="Q1907" s="2" t="s">
        <v>66</v>
      </c>
      <c r="R1907" s="3">
        <v>45660.696921296294</v>
      </c>
      <c r="S1907" s="2" t="s">
        <v>388</v>
      </c>
      <c r="T1907" s="2" t="s">
        <v>389</v>
      </c>
      <c r="U1907" s="2" t="s">
        <v>417</v>
      </c>
      <c r="V1907" s="2" t="s">
        <v>10880</v>
      </c>
      <c r="W1907" s="2" t="s">
        <v>497</v>
      </c>
      <c r="X1907" s="2" t="s">
        <v>497</v>
      </c>
      <c r="Y1907" s="2" t="s">
        <v>2188</v>
      </c>
      <c r="Z1907" s="2" t="s">
        <v>3078</v>
      </c>
      <c r="AA1907" s="2" t="s">
        <v>10437</v>
      </c>
      <c r="AB1907" s="2" t="s">
        <v>176</v>
      </c>
      <c r="AE1907" s="3">
        <v>45660.696932870371</v>
      </c>
      <c r="AF1907" s="2" t="s">
        <v>77</v>
      </c>
      <c r="AH1907" s="2" t="s">
        <v>142</v>
      </c>
      <c r="AI1907" s="2" t="s">
        <v>79</v>
      </c>
      <c r="AJ1907" s="2" t="s">
        <v>191</v>
      </c>
      <c r="AK1907" s="2" t="s">
        <v>10881</v>
      </c>
      <c r="AL1907" s="2" t="s">
        <v>388</v>
      </c>
      <c r="AM1907" s="3">
        <v>45660.696956018517</v>
      </c>
      <c r="AN1907" s="2" t="s">
        <v>10881</v>
      </c>
      <c r="AP1907" s="2">
        <v>5558445</v>
      </c>
      <c r="AQ1907" s="2" t="s">
        <v>81</v>
      </c>
      <c r="AR1907" s="3">
        <v>45661.601666666669</v>
      </c>
      <c r="AS1907" s="2" t="s">
        <v>82</v>
      </c>
      <c r="AT1907" s="3">
        <v>45662.333333333336</v>
      </c>
      <c r="AU1907" s="2" t="s">
        <v>104</v>
      </c>
      <c r="AV1907" s="2" t="s">
        <v>502</v>
      </c>
      <c r="AW1907" s="2" t="s">
        <v>503</v>
      </c>
      <c r="AX1907" s="2" t="s">
        <v>3896</v>
      </c>
      <c r="AZ1907" s="3">
        <v>45661.601666666669</v>
      </c>
      <c r="BB1907" s="2" t="s">
        <v>557</v>
      </c>
      <c r="BC1907" s="2" t="s">
        <v>558</v>
      </c>
      <c r="BD1907" s="2" t="s">
        <v>181</v>
      </c>
      <c r="BE1907" s="2" t="s">
        <v>10882</v>
      </c>
      <c r="BF1907" s="2" t="s">
        <v>1853</v>
      </c>
    </row>
    <row r="1908" spans="1:58" x14ac:dyDescent="0.35">
      <c r="A1908" s="2">
        <v>2953876</v>
      </c>
      <c r="B1908" s="2" t="s">
        <v>720</v>
      </c>
      <c r="C1908" s="2">
        <v>88661</v>
      </c>
      <c r="D1908" s="2">
        <v>338233930</v>
      </c>
      <c r="E1908" s="2" t="s">
        <v>59</v>
      </c>
      <c r="F1908" s="2" t="s">
        <v>60</v>
      </c>
      <c r="G1908" s="2" t="s">
        <v>10848</v>
      </c>
      <c r="I1908" s="2" t="s">
        <v>10849</v>
      </c>
      <c r="J1908" s="2" t="s">
        <v>10850</v>
      </c>
      <c r="K1908" s="2">
        <v>20</v>
      </c>
      <c r="L1908" s="2" t="s">
        <v>2128</v>
      </c>
      <c r="M1908" s="2" t="s">
        <v>1152</v>
      </c>
      <c r="N1908" s="3">
        <v>40513</v>
      </c>
      <c r="O1908" s="2" t="s">
        <v>6922</v>
      </c>
      <c r="Q1908" s="2" t="s">
        <v>66</v>
      </c>
      <c r="R1908" s="3">
        <v>45660.697013888886</v>
      </c>
      <c r="S1908" s="2" t="s">
        <v>10851</v>
      </c>
      <c r="T1908" s="2" t="s">
        <v>334</v>
      </c>
      <c r="U1908" s="2" t="s">
        <v>10852</v>
      </c>
      <c r="V1908" s="2" t="s">
        <v>10883</v>
      </c>
      <c r="W1908" s="2" t="s">
        <v>288</v>
      </c>
      <c r="X1908" s="2" t="s">
        <v>289</v>
      </c>
      <c r="Y1908" s="2" t="s">
        <v>10854</v>
      </c>
      <c r="Z1908" s="2" t="s">
        <v>1617</v>
      </c>
      <c r="AA1908" s="2" t="s">
        <v>1617</v>
      </c>
      <c r="AB1908" s="2" t="s">
        <v>10855</v>
      </c>
      <c r="AE1908" s="3">
        <v>45660.69730324074</v>
      </c>
      <c r="AF1908" s="2" t="s">
        <v>3132</v>
      </c>
      <c r="AH1908" s="2" t="s">
        <v>78</v>
      </c>
      <c r="AI1908" s="2" t="s">
        <v>363</v>
      </c>
      <c r="AJ1908" s="2" t="s">
        <v>1271</v>
      </c>
      <c r="AK1908" s="2" t="s">
        <v>10856</v>
      </c>
      <c r="AL1908" s="2" t="s">
        <v>10851</v>
      </c>
      <c r="AM1908" s="3">
        <v>45660.697337962964</v>
      </c>
      <c r="AO1908" s="2" t="s">
        <v>10851</v>
      </c>
      <c r="AP1908" s="2">
        <v>5558446</v>
      </c>
      <c r="AQ1908" s="2" t="s">
        <v>81</v>
      </c>
      <c r="AR1908" s="3">
        <v>45661.521354166667</v>
      </c>
      <c r="AS1908" s="2" t="s">
        <v>82</v>
      </c>
      <c r="AT1908" s="3">
        <v>45660.5625</v>
      </c>
      <c r="AU1908" s="2" t="s">
        <v>104</v>
      </c>
      <c r="AV1908" s="2" t="s">
        <v>682</v>
      </c>
      <c r="AW1908" s="2" t="s">
        <v>683</v>
      </c>
      <c r="AX1908" s="2" t="s">
        <v>1373</v>
      </c>
      <c r="AZ1908" s="3">
        <v>45661.521354166667</v>
      </c>
      <c r="BB1908" s="2" t="s">
        <v>1125</v>
      </c>
      <c r="BC1908" s="2" t="s">
        <v>1126</v>
      </c>
      <c r="BD1908" s="2" t="s">
        <v>150</v>
      </c>
      <c r="BE1908" s="2" t="s">
        <v>10884</v>
      </c>
      <c r="BF1908" s="2" t="s">
        <v>301</v>
      </c>
    </row>
    <row r="1909" spans="1:58" x14ac:dyDescent="0.35">
      <c r="A1909" s="2">
        <v>2953877</v>
      </c>
      <c r="B1909" s="2" t="s">
        <v>720</v>
      </c>
      <c r="C1909" s="2">
        <v>88661</v>
      </c>
      <c r="D1909" s="2">
        <v>338235916</v>
      </c>
      <c r="E1909" s="2" t="s">
        <v>59</v>
      </c>
      <c r="F1909" s="2" t="s">
        <v>60</v>
      </c>
      <c r="G1909" s="2" t="s">
        <v>10848</v>
      </c>
      <c r="I1909" s="2" t="s">
        <v>10849</v>
      </c>
      <c r="J1909" s="2" t="s">
        <v>10850</v>
      </c>
      <c r="K1909" s="2">
        <v>20</v>
      </c>
      <c r="L1909" s="2" t="s">
        <v>2128</v>
      </c>
      <c r="M1909" s="2" t="s">
        <v>1152</v>
      </c>
      <c r="N1909" s="3">
        <v>40513</v>
      </c>
      <c r="O1909" s="2" t="s">
        <v>6922</v>
      </c>
      <c r="Q1909" s="2" t="s">
        <v>66</v>
      </c>
      <c r="R1909" s="3">
        <v>45660.698842592596</v>
      </c>
      <c r="S1909" s="2" t="s">
        <v>10851</v>
      </c>
      <c r="T1909" s="2" t="s">
        <v>334</v>
      </c>
      <c r="U1909" s="2" t="s">
        <v>10852</v>
      </c>
      <c r="V1909" s="2" t="s">
        <v>10885</v>
      </c>
      <c r="W1909" s="2" t="s">
        <v>288</v>
      </c>
      <c r="X1909" s="2" t="s">
        <v>289</v>
      </c>
      <c r="Y1909" s="2" t="s">
        <v>10854</v>
      </c>
      <c r="Z1909" s="2" t="s">
        <v>1617</v>
      </c>
      <c r="AA1909" s="2" t="s">
        <v>1617</v>
      </c>
      <c r="AB1909" s="2" t="s">
        <v>10855</v>
      </c>
      <c r="AE1909" s="3">
        <v>45660.69902777778</v>
      </c>
      <c r="AF1909" s="2" t="s">
        <v>3132</v>
      </c>
      <c r="AH1909" s="2" t="s">
        <v>78</v>
      </c>
      <c r="AI1909" s="2" t="s">
        <v>363</v>
      </c>
      <c r="AJ1909" s="2" t="s">
        <v>1271</v>
      </c>
      <c r="AK1909" s="2" t="s">
        <v>10856</v>
      </c>
      <c r="AL1909" s="2" t="s">
        <v>10851</v>
      </c>
      <c r="AM1909" s="3">
        <v>45660.699062500003</v>
      </c>
      <c r="AO1909" s="2" t="s">
        <v>10851</v>
      </c>
      <c r="AP1909" s="2">
        <v>5558457</v>
      </c>
      <c r="AQ1909" s="2" t="s">
        <v>81</v>
      </c>
      <c r="AR1909" s="3">
        <v>45661.519837962966</v>
      </c>
      <c r="AS1909" s="2" t="s">
        <v>82</v>
      </c>
      <c r="AT1909" s="3">
        <v>45660.5625</v>
      </c>
      <c r="AU1909" s="2" t="s">
        <v>104</v>
      </c>
      <c r="AV1909" s="2" t="s">
        <v>682</v>
      </c>
      <c r="AW1909" s="2" t="s">
        <v>683</v>
      </c>
      <c r="AX1909" s="2" t="s">
        <v>849</v>
      </c>
      <c r="AZ1909" s="3">
        <v>45661.519837962966</v>
      </c>
      <c r="BB1909" s="2" t="s">
        <v>2889</v>
      </c>
      <c r="BC1909" s="2" t="s">
        <v>2890</v>
      </c>
      <c r="BD1909" s="2" t="s">
        <v>2891</v>
      </c>
      <c r="BE1909" s="2" t="s">
        <v>10886</v>
      </c>
      <c r="BF1909" s="2" t="s">
        <v>301</v>
      </c>
    </row>
    <row r="1910" spans="1:58" x14ac:dyDescent="0.35">
      <c r="A1910" s="2">
        <v>2953878</v>
      </c>
      <c r="B1910" s="2" t="s">
        <v>244</v>
      </c>
      <c r="C1910" s="2">
        <v>37094461</v>
      </c>
      <c r="D1910" s="2">
        <v>338350851</v>
      </c>
      <c r="E1910" s="2" t="s">
        <v>59</v>
      </c>
      <c r="F1910" s="2" t="s">
        <v>60</v>
      </c>
      <c r="G1910" s="2" t="s">
        <v>266</v>
      </c>
      <c r="H1910" s="2" t="s">
        <v>10887</v>
      </c>
      <c r="I1910" s="2">
        <v>771795220</v>
      </c>
      <c r="J1910" s="2" t="s">
        <v>10888</v>
      </c>
      <c r="K1910" s="2">
        <v>15</v>
      </c>
      <c r="L1910" s="2" t="s">
        <v>305</v>
      </c>
      <c r="M1910" s="2" t="s">
        <v>64</v>
      </c>
      <c r="N1910" s="3">
        <v>45524.418668981481</v>
      </c>
      <c r="O1910" s="2" t="s">
        <v>3460</v>
      </c>
      <c r="Q1910" s="2" t="s">
        <v>66</v>
      </c>
      <c r="R1910" s="3">
        <v>45660.700057870374</v>
      </c>
      <c r="S1910" s="2" t="s">
        <v>1010</v>
      </c>
      <c r="T1910" s="2" t="s">
        <v>68</v>
      </c>
      <c r="U1910" s="2" t="s">
        <v>481</v>
      </c>
      <c r="V1910" s="2" t="s">
        <v>10889</v>
      </c>
      <c r="W1910" s="2" t="s">
        <v>400</v>
      </c>
      <c r="X1910" s="2" t="s">
        <v>401</v>
      </c>
      <c r="Y1910" s="2" t="s">
        <v>10890</v>
      </c>
      <c r="Z1910" s="2" t="s">
        <v>513</v>
      </c>
      <c r="AA1910" s="2" t="s">
        <v>5494</v>
      </c>
      <c r="AB1910" s="2" t="s">
        <v>5494</v>
      </c>
      <c r="AE1910" s="3">
        <v>45660.700069444443</v>
      </c>
      <c r="AF1910" s="2" t="s">
        <v>77</v>
      </c>
      <c r="AH1910" s="2" t="s">
        <v>78</v>
      </c>
      <c r="AI1910" s="2" t="s">
        <v>275</v>
      </c>
      <c r="AJ1910" s="2" t="s">
        <v>598</v>
      </c>
      <c r="AK1910" s="2" t="s">
        <v>10891</v>
      </c>
      <c r="AL1910" s="2" t="s">
        <v>1010</v>
      </c>
      <c r="AM1910" s="3">
        <v>45660.700104166666</v>
      </c>
      <c r="AN1910" s="2" t="s">
        <v>10891</v>
      </c>
      <c r="AP1910" s="2">
        <v>5558458</v>
      </c>
      <c r="AQ1910" s="2" t="s">
        <v>81</v>
      </c>
      <c r="AR1910" s="3">
        <v>45662.700555555559</v>
      </c>
      <c r="AS1910" s="2" t="s">
        <v>82</v>
      </c>
      <c r="AT1910" s="3">
        <v>45662.333333333336</v>
      </c>
      <c r="AU1910" s="2" t="s">
        <v>104</v>
      </c>
      <c r="AV1910" s="2" t="s">
        <v>955</v>
      </c>
      <c r="AW1910" s="2" t="s">
        <v>956</v>
      </c>
      <c r="AX1910" s="2" t="s">
        <v>8407</v>
      </c>
      <c r="AZ1910" s="3">
        <v>45662.700555555559</v>
      </c>
      <c r="BB1910" s="2" t="s">
        <v>3186</v>
      </c>
      <c r="BC1910" s="2" t="s">
        <v>1310</v>
      </c>
      <c r="BD1910" s="2" t="s">
        <v>3187</v>
      </c>
      <c r="BE1910" s="2" t="s">
        <v>10892</v>
      </c>
      <c r="BF1910" s="2" t="s">
        <v>6859</v>
      </c>
    </row>
    <row r="1911" spans="1:58" x14ac:dyDescent="0.35">
      <c r="A1911" s="2">
        <v>2953879</v>
      </c>
      <c r="B1911" s="2" t="s">
        <v>58</v>
      </c>
      <c r="C1911" s="2">
        <v>44735451</v>
      </c>
      <c r="D1911" s="2">
        <v>339047152</v>
      </c>
      <c r="E1911" s="2" t="s">
        <v>59</v>
      </c>
      <c r="F1911" s="2" t="s">
        <v>60</v>
      </c>
      <c r="G1911" s="2" t="s">
        <v>1377</v>
      </c>
      <c r="H1911" s="2" t="s">
        <v>10893</v>
      </c>
      <c r="I1911" s="2">
        <v>785926366</v>
      </c>
      <c r="J1911" s="2" t="s">
        <v>10894</v>
      </c>
      <c r="K1911" s="2">
        <v>14</v>
      </c>
      <c r="L1911" s="2" t="s">
        <v>63</v>
      </c>
      <c r="M1911" s="2" t="s">
        <v>64</v>
      </c>
      <c r="N1911" s="3">
        <v>45627.671180555553</v>
      </c>
      <c r="O1911" s="2" t="s">
        <v>65</v>
      </c>
      <c r="Q1911" s="2" t="s">
        <v>66</v>
      </c>
      <c r="R1911" s="3">
        <v>45660.700682870367</v>
      </c>
      <c r="S1911" s="2" t="s">
        <v>2859</v>
      </c>
      <c r="T1911" s="2" t="s">
        <v>629</v>
      </c>
      <c r="U1911" s="2" t="s">
        <v>844</v>
      </c>
      <c r="V1911" s="2" t="s">
        <v>10895</v>
      </c>
      <c r="W1911" s="2" t="s">
        <v>233</v>
      </c>
      <c r="X1911" s="2" t="s">
        <v>233</v>
      </c>
      <c r="Y1911" s="2" t="s">
        <v>10896</v>
      </c>
      <c r="Z1911" s="2" t="s">
        <v>2590</v>
      </c>
      <c r="AA1911" s="2" t="s">
        <v>10897</v>
      </c>
      <c r="AB1911" s="2" t="s">
        <v>176</v>
      </c>
      <c r="AE1911" s="3">
        <v>45660.702407407407</v>
      </c>
      <c r="AF1911" s="2" t="s">
        <v>77</v>
      </c>
      <c r="AH1911" s="2" t="s">
        <v>78</v>
      </c>
      <c r="AI1911" s="2" t="s">
        <v>79</v>
      </c>
      <c r="AJ1911" s="2" t="s">
        <v>162</v>
      </c>
      <c r="AK1911" s="2" t="s">
        <v>10898</v>
      </c>
      <c r="AL1911" s="2" t="s">
        <v>2859</v>
      </c>
      <c r="AM1911" s="3">
        <v>45660.70244212963</v>
      </c>
      <c r="AO1911" s="2" t="s">
        <v>2859</v>
      </c>
      <c r="AP1911" s="2">
        <v>5558472</v>
      </c>
      <c r="AQ1911" s="2" t="s">
        <v>81</v>
      </c>
      <c r="AR1911" s="3">
        <v>45660.702974537038</v>
      </c>
      <c r="AS1911" s="2" t="s">
        <v>82</v>
      </c>
      <c r="AT1911" s="3">
        <v>45660.5625</v>
      </c>
      <c r="AU1911" s="2" t="s">
        <v>83</v>
      </c>
      <c r="AV1911" s="2" t="s">
        <v>1787</v>
      </c>
      <c r="AW1911" s="2" t="s">
        <v>1788</v>
      </c>
      <c r="AX1911" s="2" t="s">
        <v>1789</v>
      </c>
      <c r="AZ1911" s="3">
        <v>45660.702974537038</v>
      </c>
      <c r="BB1911" s="2" t="s">
        <v>382</v>
      </c>
      <c r="BC1911" s="2" t="s">
        <v>383</v>
      </c>
      <c r="BD1911" s="2" t="s">
        <v>383</v>
      </c>
      <c r="BE1911" s="2" t="s">
        <v>10857</v>
      </c>
      <c r="BF1911" s="2" t="s">
        <v>2859</v>
      </c>
    </row>
    <row r="1912" spans="1:58" x14ac:dyDescent="0.35">
      <c r="A1912" s="2">
        <v>2953880</v>
      </c>
      <c r="B1912" s="2" t="s">
        <v>58</v>
      </c>
      <c r="C1912" s="2">
        <v>44828621</v>
      </c>
      <c r="D1912" s="2">
        <v>338344399</v>
      </c>
      <c r="E1912" s="2" t="s">
        <v>59</v>
      </c>
      <c r="F1912" s="2" t="s">
        <v>60</v>
      </c>
      <c r="G1912" s="2" t="s">
        <v>61</v>
      </c>
      <c r="H1912" s="2" t="s">
        <v>809</v>
      </c>
      <c r="I1912" s="2">
        <v>787277561</v>
      </c>
      <c r="J1912" s="2" t="s">
        <v>1055</v>
      </c>
      <c r="K1912" s="2">
        <v>13</v>
      </c>
      <c r="L1912" s="2" t="s">
        <v>63</v>
      </c>
      <c r="M1912" s="2" t="s">
        <v>64</v>
      </c>
      <c r="N1912" s="3">
        <v>45643.615706018521</v>
      </c>
      <c r="O1912" s="2" t="s">
        <v>65</v>
      </c>
      <c r="Q1912" s="2" t="s">
        <v>66</v>
      </c>
      <c r="R1912" s="3">
        <v>45660.700833333336</v>
      </c>
      <c r="S1912" s="2" t="s">
        <v>8706</v>
      </c>
      <c r="T1912" s="2" t="s">
        <v>68</v>
      </c>
      <c r="U1912" s="2" t="s">
        <v>1863</v>
      </c>
      <c r="V1912" s="2" t="s">
        <v>10899</v>
      </c>
      <c r="W1912" s="2" t="s">
        <v>118</v>
      </c>
      <c r="X1912" s="2" t="s">
        <v>119</v>
      </c>
      <c r="Y1912" s="2" t="s">
        <v>2419</v>
      </c>
      <c r="Z1912" s="2" t="s">
        <v>1163</v>
      </c>
      <c r="AA1912" s="2" t="s">
        <v>1163</v>
      </c>
      <c r="AB1912" s="2" t="s">
        <v>176</v>
      </c>
      <c r="AE1912" s="3">
        <v>45660.700833333336</v>
      </c>
      <c r="AF1912" s="2" t="s">
        <v>77</v>
      </c>
      <c r="AH1912" s="2" t="s">
        <v>78</v>
      </c>
      <c r="AI1912" s="2" t="s">
        <v>79</v>
      </c>
      <c r="AJ1912" s="2" t="s">
        <v>191</v>
      </c>
      <c r="AK1912" s="2" t="s">
        <v>4911</v>
      </c>
      <c r="AL1912" s="2" t="s">
        <v>8706</v>
      </c>
      <c r="AM1912" s="3">
        <v>45660.700868055559</v>
      </c>
      <c r="AN1912" s="2" t="s">
        <v>4911</v>
      </c>
      <c r="AP1912" s="2">
        <v>5558462</v>
      </c>
      <c r="AQ1912" s="2" t="s">
        <v>81</v>
      </c>
      <c r="AR1912" s="3">
        <v>45662.889004629629</v>
      </c>
      <c r="AS1912" s="2" t="s">
        <v>82</v>
      </c>
      <c r="AT1912" s="3">
        <v>45661.333333333336</v>
      </c>
      <c r="AU1912" s="2" t="s">
        <v>104</v>
      </c>
      <c r="AV1912" s="2" t="s">
        <v>125</v>
      </c>
      <c r="AW1912" s="2" t="s">
        <v>126</v>
      </c>
      <c r="AX1912" s="2" t="s">
        <v>556</v>
      </c>
      <c r="AZ1912" s="3">
        <v>45662.889004629629</v>
      </c>
      <c r="BB1912" s="2" t="s">
        <v>408</v>
      </c>
      <c r="BC1912" s="2" t="s">
        <v>409</v>
      </c>
      <c r="BD1912" s="2" t="s">
        <v>410</v>
      </c>
      <c r="BE1912" s="2" t="s">
        <v>10900</v>
      </c>
      <c r="BF1912" s="2" t="s">
        <v>4784</v>
      </c>
    </row>
    <row r="1913" spans="1:58" x14ac:dyDescent="0.35">
      <c r="A1913" s="2">
        <v>2953881</v>
      </c>
      <c r="B1913" s="2" t="s">
        <v>244</v>
      </c>
      <c r="C1913" s="2">
        <v>39987841</v>
      </c>
      <c r="D1913" s="2">
        <v>339045735</v>
      </c>
      <c r="E1913" s="2" t="s">
        <v>59</v>
      </c>
      <c r="F1913" s="2" t="s">
        <v>60</v>
      </c>
      <c r="G1913" s="2" t="s">
        <v>739</v>
      </c>
      <c r="H1913" s="2" t="s">
        <v>10901</v>
      </c>
      <c r="I1913" s="2">
        <v>777971997</v>
      </c>
      <c r="J1913" s="2" t="s">
        <v>772</v>
      </c>
      <c r="K1913" s="2">
        <v>14</v>
      </c>
      <c r="L1913" s="2" t="s">
        <v>63</v>
      </c>
      <c r="M1913" s="2" t="s">
        <v>64</v>
      </c>
      <c r="N1913" s="3">
        <v>45612.541666666664</v>
      </c>
      <c r="O1913" s="2" t="s">
        <v>248</v>
      </c>
      <c r="Q1913" s="2" t="s">
        <v>66</v>
      </c>
      <c r="R1913" s="3">
        <v>45660.702199074076</v>
      </c>
      <c r="S1913" s="2" t="s">
        <v>1905</v>
      </c>
      <c r="T1913" s="2" t="s">
        <v>68</v>
      </c>
      <c r="U1913" s="2" t="s">
        <v>880</v>
      </c>
      <c r="V1913" s="2" t="s">
        <v>10902</v>
      </c>
      <c r="W1913" s="2" t="s">
        <v>233</v>
      </c>
      <c r="X1913" s="2" t="s">
        <v>234</v>
      </c>
      <c r="Y1913" s="2" t="s">
        <v>10903</v>
      </c>
      <c r="Z1913" s="2" t="s">
        <v>758</v>
      </c>
      <c r="AA1913" s="2" t="s">
        <v>6484</v>
      </c>
      <c r="AB1913" s="2" t="s">
        <v>176</v>
      </c>
      <c r="AE1913" s="3">
        <v>45660.702210648145</v>
      </c>
      <c r="AF1913" s="2" t="s">
        <v>77</v>
      </c>
      <c r="AH1913" s="2" t="s">
        <v>78</v>
      </c>
      <c r="AI1913" s="2" t="s">
        <v>255</v>
      </c>
      <c r="AJ1913" s="2" t="s">
        <v>191</v>
      </c>
      <c r="AK1913" s="2" t="s">
        <v>10902</v>
      </c>
      <c r="AL1913" s="2" t="s">
        <v>1905</v>
      </c>
      <c r="AM1913" s="3">
        <v>45660.702233796299</v>
      </c>
      <c r="AN1913" s="2" t="s">
        <v>10902</v>
      </c>
      <c r="AP1913" s="2">
        <v>5558471</v>
      </c>
      <c r="AQ1913" s="2" t="s">
        <v>81</v>
      </c>
      <c r="AR1913" s="3">
        <v>45661.480416666665</v>
      </c>
      <c r="AS1913" s="2" t="s">
        <v>82</v>
      </c>
      <c r="AT1913" s="3">
        <v>45662.333333333336</v>
      </c>
      <c r="AU1913" s="2" t="s">
        <v>104</v>
      </c>
      <c r="AV1913" s="2" t="s">
        <v>239</v>
      </c>
      <c r="AW1913" s="2" t="s">
        <v>240</v>
      </c>
      <c r="AX1913" s="2" t="s">
        <v>1747</v>
      </c>
      <c r="AZ1913" s="3">
        <v>45661.480416666665</v>
      </c>
      <c r="BB1913" s="2" t="s">
        <v>935</v>
      </c>
      <c r="BC1913" s="2" t="s">
        <v>936</v>
      </c>
      <c r="BD1913" s="2" t="s">
        <v>937</v>
      </c>
      <c r="BE1913" s="2" t="s">
        <v>10904</v>
      </c>
      <c r="BF1913" s="2" t="s">
        <v>353</v>
      </c>
    </row>
    <row r="1914" spans="1:58" x14ac:dyDescent="0.35">
      <c r="A1914" s="2">
        <v>2953882</v>
      </c>
      <c r="B1914" s="2" t="s">
        <v>58</v>
      </c>
      <c r="C1914" s="2">
        <v>35197081</v>
      </c>
      <c r="D1914" s="2">
        <v>339578579</v>
      </c>
      <c r="E1914" s="2" t="s">
        <v>59</v>
      </c>
      <c r="F1914" s="2" t="s">
        <v>60</v>
      </c>
      <c r="G1914" s="2" t="s">
        <v>2047</v>
      </c>
      <c r="H1914" s="2" t="s">
        <v>10905</v>
      </c>
      <c r="I1914" s="2">
        <v>777624141</v>
      </c>
      <c r="J1914" s="2" t="s">
        <v>3955</v>
      </c>
      <c r="K1914" s="2">
        <v>14</v>
      </c>
      <c r="L1914" s="2" t="s">
        <v>63</v>
      </c>
      <c r="M1914" s="2" t="s">
        <v>64</v>
      </c>
      <c r="N1914" s="3">
        <v>44835</v>
      </c>
      <c r="O1914" s="2" t="s">
        <v>187</v>
      </c>
      <c r="Q1914" s="2" t="s">
        <v>66</v>
      </c>
      <c r="R1914" s="3">
        <v>45660.702476851853</v>
      </c>
      <c r="S1914" s="2" t="s">
        <v>6552</v>
      </c>
      <c r="T1914" s="2" t="s">
        <v>68</v>
      </c>
      <c r="U1914" s="2" t="s">
        <v>157</v>
      </c>
      <c r="V1914" s="2" t="s">
        <v>10906</v>
      </c>
      <c r="W1914" s="2" t="s">
        <v>233</v>
      </c>
      <c r="X1914" s="2" t="s">
        <v>234</v>
      </c>
      <c r="Y1914" s="2" t="s">
        <v>4264</v>
      </c>
      <c r="Z1914" s="2" t="s">
        <v>236</v>
      </c>
      <c r="AA1914" s="2" t="s">
        <v>1762</v>
      </c>
      <c r="AB1914" s="2" t="s">
        <v>176</v>
      </c>
      <c r="AE1914" s="3">
        <v>45660.702488425923</v>
      </c>
      <c r="AF1914" s="2" t="s">
        <v>77</v>
      </c>
      <c r="AH1914" s="2" t="s">
        <v>78</v>
      </c>
      <c r="AI1914" s="2" t="s">
        <v>79</v>
      </c>
      <c r="AJ1914" s="2" t="s">
        <v>191</v>
      </c>
      <c r="AK1914" s="2" t="s">
        <v>10906</v>
      </c>
      <c r="AL1914" s="2" t="s">
        <v>6552</v>
      </c>
      <c r="AM1914" s="3">
        <v>45660.702523148146</v>
      </c>
      <c r="AN1914" s="2" t="s">
        <v>10906</v>
      </c>
      <c r="AP1914" s="2">
        <v>5558473</v>
      </c>
      <c r="AQ1914" s="2" t="s">
        <v>81</v>
      </c>
      <c r="AR1914" s="3">
        <v>45661.475694444445</v>
      </c>
      <c r="AS1914" s="2" t="s">
        <v>82</v>
      </c>
      <c r="AT1914" s="3">
        <v>45662.333333333336</v>
      </c>
      <c r="AU1914" s="2" t="s">
        <v>104</v>
      </c>
      <c r="AV1914" s="2" t="s">
        <v>239</v>
      </c>
      <c r="AW1914" s="2" t="s">
        <v>240</v>
      </c>
      <c r="AX1914" s="2" t="s">
        <v>1238</v>
      </c>
      <c r="AZ1914" s="3">
        <v>45661.475694444445</v>
      </c>
      <c r="BB1914" s="2" t="s">
        <v>87</v>
      </c>
      <c r="BC1914" s="2" t="s">
        <v>88</v>
      </c>
      <c r="BD1914" s="2" t="s">
        <v>89</v>
      </c>
      <c r="BE1914" s="2" t="s">
        <v>10907</v>
      </c>
      <c r="BF1914" s="2" t="s">
        <v>243</v>
      </c>
    </row>
    <row r="1915" spans="1:58" x14ac:dyDescent="0.35">
      <c r="A1915" s="2">
        <v>2953883</v>
      </c>
      <c r="B1915" s="2" t="s">
        <v>244</v>
      </c>
      <c r="C1915" s="2">
        <v>35775171</v>
      </c>
      <c r="D1915" s="2">
        <v>339609855</v>
      </c>
      <c r="E1915" s="2" t="s">
        <v>59</v>
      </c>
      <c r="F1915" s="2" t="s">
        <v>60</v>
      </c>
      <c r="G1915" s="2" t="s">
        <v>2777</v>
      </c>
      <c r="H1915" s="2" t="s">
        <v>1035</v>
      </c>
      <c r="I1915" s="2">
        <v>777423880</v>
      </c>
      <c r="J1915" s="2" t="s">
        <v>10908</v>
      </c>
      <c r="K1915" s="2">
        <v>14</v>
      </c>
      <c r="L1915" s="2" t="s">
        <v>63</v>
      </c>
      <c r="M1915" s="2" t="s">
        <v>64</v>
      </c>
      <c r="N1915" s="3">
        <v>45287.666666666664</v>
      </c>
      <c r="O1915" s="2" t="s">
        <v>248</v>
      </c>
      <c r="Q1915" s="2" t="s">
        <v>66</v>
      </c>
      <c r="R1915" s="3">
        <v>45660.702870370369</v>
      </c>
      <c r="S1915" s="2" t="s">
        <v>1752</v>
      </c>
      <c r="T1915" s="2" t="s">
        <v>156</v>
      </c>
      <c r="U1915" s="2" t="s">
        <v>481</v>
      </c>
      <c r="V1915" s="2" t="s">
        <v>10909</v>
      </c>
      <c r="W1915" s="2" t="s">
        <v>250</v>
      </c>
      <c r="X1915" s="2" t="s">
        <v>250</v>
      </c>
      <c r="Y1915" s="2" t="s">
        <v>2781</v>
      </c>
      <c r="Z1915" s="2" t="s">
        <v>2782</v>
      </c>
      <c r="AA1915" s="2" t="s">
        <v>10910</v>
      </c>
      <c r="AB1915" s="2" t="s">
        <v>10910</v>
      </c>
      <c r="AE1915" s="3">
        <v>45660.702881944446</v>
      </c>
      <c r="AF1915" s="2" t="s">
        <v>77</v>
      </c>
      <c r="AH1915" s="2" t="s">
        <v>142</v>
      </c>
      <c r="AI1915" s="2" t="s">
        <v>255</v>
      </c>
      <c r="AJ1915" s="2" t="s">
        <v>276</v>
      </c>
      <c r="AK1915" s="2" t="s">
        <v>10911</v>
      </c>
      <c r="AL1915" s="2" t="s">
        <v>1752</v>
      </c>
      <c r="AM1915" s="3">
        <v>45660.702905092592</v>
      </c>
      <c r="AN1915" s="2" t="s">
        <v>10911</v>
      </c>
      <c r="AP1915" s="2">
        <v>5558474</v>
      </c>
      <c r="AQ1915" s="2" t="s">
        <v>81</v>
      </c>
      <c r="AR1915" s="3">
        <v>45661.493958333333</v>
      </c>
      <c r="AS1915" s="2" t="s">
        <v>82</v>
      </c>
      <c r="AT1915" s="3">
        <v>45661.333333333336</v>
      </c>
      <c r="AU1915" s="2" t="s">
        <v>104</v>
      </c>
      <c r="AV1915" s="2" t="s">
        <v>1817</v>
      </c>
      <c r="AW1915" s="2" t="s">
        <v>1818</v>
      </c>
      <c r="AX1915" s="2" t="s">
        <v>1819</v>
      </c>
      <c r="AZ1915" s="3">
        <v>45661.493958333333</v>
      </c>
      <c r="BB1915" s="2" t="s">
        <v>261</v>
      </c>
      <c r="BC1915" s="2" t="s">
        <v>262</v>
      </c>
      <c r="BD1915" s="2" t="s">
        <v>263</v>
      </c>
      <c r="BE1915" s="2" t="s">
        <v>6539</v>
      </c>
      <c r="BF1915" s="2" t="s">
        <v>1168</v>
      </c>
    </row>
    <row r="1916" spans="1:58" x14ac:dyDescent="0.35">
      <c r="A1916" s="2">
        <v>2953885</v>
      </c>
      <c r="B1916" s="2" t="s">
        <v>58</v>
      </c>
      <c r="C1916" s="2">
        <v>39273211</v>
      </c>
      <c r="D1916" s="2">
        <v>339554396</v>
      </c>
      <c r="E1916" s="2" t="s">
        <v>59</v>
      </c>
      <c r="F1916" s="2" t="s">
        <v>60</v>
      </c>
      <c r="G1916" s="2" t="s">
        <v>132</v>
      </c>
      <c r="H1916" s="2" t="s">
        <v>2249</v>
      </c>
      <c r="I1916" s="2">
        <v>779284204</v>
      </c>
      <c r="J1916" s="2" t="s">
        <v>134</v>
      </c>
      <c r="K1916" s="2">
        <v>14</v>
      </c>
      <c r="L1916" s="2" t="s">
        <v>63</v>
      </c>
      <c r="M1916" s="2" t="s">
        <v>64</v>
      </c>
      <c r="N1916" s="3">
        <v>45056.767731481479</v>
      </c>
      <c r="O1916" s="2" t="s">
        <v>65</v>
      </c>
      <c r="Q1916" s="2" t="s">
        <v>66</v>
      </c>
      <c r="R1916" s="3">
        <v>45660.704375000001</v>
      </c>
      <c r="S1916" s="2" t="s">
        <v>9143</v>
      </c>
      <c r="T1916" s="2" t="s">
        <v>156</v>
      </c>
      <c r="U1916" s="2" t="s">
        <v>1855</v>
      </c>
      <c r="V1916" s="2" t="s">
        <v>10912</v>
      </c>
      <c r="W1916" s="2" t="s">
        <v>233</v>
      </c>
      <c r="X1916" s="2" t="s">
        <v>1285</v>
      </c>
      <c r="Y1916" s="2" t="s">
        <v>9249</v>
      </c>
      <c r="Z1916" s="2" t="s">
        <v>1287</v>
      </c>
      <c r="AA1916" s="2" t="s">
        <v>10913</v>
      </c>
      <c r="AB1916" s="2" t="s">
        <v>176</v>
      </c>
      <c r="AE1916" s="3">
        <v>45660.704375000001</v>
      </c>
      <c r="AF1916" s="2" t="s">
        <v>77</v>
      </c>
      <c r="AH1916" s="2" t="s">
        <v>142</v>
      </c>
      <c r="AI1916" s="2" t="s">
        <v>79</v>
      </c>
      <c r="AJ1916" s="2" t="s">
        <v>162</v>
      </c>
      <c r="AK1916" s="2" t="s">
        <v>10914</v>
      </c>
      <c r="AL1916" s="2" t="s">
        <v>9143</v>
      </c>
      <c r="AM1916" s="3">
        <v>45660.704409722224</v>
      </c>
      <c r="AN1916" s="2" t="s">
        <v>10914</v>
      </c>
      <c r="AP1916" s="2">
        <v>5558476</v>
      </c>
      <c r="AQ1916" s="2" t="s">
        <v>81</v>
      </c>
      <c r="AR1916" s="3">
        <v>45661.743391203701</v>
      </c>
      <c r="AS1916" s="2" t="s">
        <v>82</v>
      </c>
      <c r="AT1916" s="3">
        <v>45662.371527777781</v>
      </c>
      <c r="AU1916" s="2" t="s">
        <v>104</v>
      </c>
      <c r="AV1916" s="2" t="s">
        <v>569</v>
      </c>
      <c r="AW1916" s="2" t="s">
        <v>570</v>
      </c>
      <c r="AX1916" s="2" t="s">
        <v>5705</v>
      </c>
      <c r="AZ1916" s="3">
        <v>45661.743391203701</v>
      </c>
      <c r="BB1916" s="2" t="s">
        <v>4610</v>
      </c>
      <c r="BC1916" s="2" t="s">
        <v>88</v>
      </c>
      <c r="BD1916" s="2" t="s">
        <v>89</v>
      </c>
      <c r="BE1916" s="2" t="s">
        <v>10915</v>
      </c>
      <c r="BF1916" s="2" t="s">
        <v>1093</v>
      </c>
    </row>
    <row r="1917" spans="1:58" x14ac:dyDescent="0.35">
      <c r="A1917" s="2">
        <v>2953886</v>
      </c>
      <c r="B1917" s="2" t="s">
        <v>58</v>
      </c>
      <c r="C1917" s="2">
        <v>44439091</v>
      </c>
      <c r="D1917" s="2">
        <v>339851198</v>
      </c>
      <c r="E1917" s="2" t="s">
        <v>59</v>
      </c>
      <c r="F1917" s="2" t="s">
        <v>60</v>
      </c>
      <c r="G1917" s="2" t="s">
        <v>2278</v>
      </c>
      <c r="H1917" s="2" t="s">
        <v>10916</v>
      </c>
      <c r="I1917" s="2">
        <v>770645675</v>
      </c>
      <c r="J1917" s="2" t="s">
        <v>5358</v>
      </c>
      <c r="K1917" s="2">
        <v>17</v>
      </c>
      <c r="L1917" s="2" t="s">
        <v>63</v>
      </c>
      <c r="M1917" s="2" t="s">
        <v>64</v>
      </c>
      <c r="N1917" s="3">
        <v>45610.75</v>
      </c>
      <c r="O1917" s="2" t="s">
        <v>65</v>
      </c>
      <c r="Q1917" s="2" t="s">
        <v>66</v>
      </c>
      <c r="R1917" s="3">
        <v>45660.705694444441</v>
      </c>
      <c r="S1917" s="2" t="s">
        <v>8383</v>
      </c>
      <c r="T1917" s="2" t="s">
        <v>68</v>
      </c>
      <c r="U1917" s="2" t="s">
        <v>914</v>
      </c>
      <c r="V1917" s="2" t="s">
        <v>10917</v>
      </c>
      <c r="W1917" s="2" t="s">
        <v>727</v>
      </c>
      <c r="X1917" s="2" t="s">
        <v>2063</v>
      </c>
      <c r="Y1917" s="2" t="s">
        <v>10918</v>
      </c>
      <c r="Z1917" s="2" t="s">
        <v>10919</v>
      </c>
      <c r="AA1917" s="2" t="s">
        <v>10920</v>
      </c>
      <c r="AB1917" s="2" t="s">
        <v>176</v>
      </c>
      <c r="AE1917" s="3">
        <v>45660.705868055556</v>
      </c>
      <c r="AF1917" s="2" t="s">
        <v>77</v>
      </c>
      <c r="AH1917" s="2" t="s">
        <v>78</v>
      </c>
      <c r="AI1917" s="2" t="s">
        <v>79</v>
      </c>
      <c r="AJ1917" s="2" t="s">
        <v>191</v>
      </c>
      <c r="AL1917" s="2" t="s">
        <v>8383</v>
      </c>
      <c r="AM1917" s="3">
        <v>45660.705891203703</v>
      </c>
      <c r="AO1917" s="2" t="s">
        <v>8383</v>
      </c>
      <c r="AP1917" s="2">
        <v>5558485</v>
      </c>
      <c r="AQ1917" s="2" t="s">
        <v>81</v>
      </c>
      <c r="AR1917" s="3">
        <v>45662.098194444443</v>
      </c>
      <c r="AS1917" s="2" t="s">
        <v>82</v>
      </c>
      <c r="AT1917" s="3">
        <v>45660.5625</v>
      </c>
      <c r="AU1917" s="2" t="s">
        <v>83</v>
      </c>
      <c r="AV1917" s="2" t="s">
        <v>2068</v>
      </c>
      <c r="AW1917" s="2" t="s">
        <v>2069</v>
      </c>
      <c r="AX1917" s="2" t="s">
        <v>2070</v>
      </c>
      <c r="AZ1917" s="3">
        <v>45662.098194444443</v>
      </c>
      <c r="BB1917" s="2" t="s">
        <v>439</v>
      </c>
      <c r="BC1917" s="2" t="s">
        <v>440</v>
      </c>
      <c r="BD1917" s="2" t="s">
        <v>263</v>
      </c>
      <c r="BE1917" s="2" t="s">
        <v>10921</v>
      </c>
      <c r="BF1917" s="2" t="s">
        <v>4784</v>
      </c>
    </row>
    <row r="1918" spans="1:58" x14ac:dyDescent="0.35">
      <c r="A1918" s="2">
        <v>2953887</v>
      </c>
      <c r="B1918" s="2" t="s">
        <v>244</v>
      </c>
      <c r="C1918" s="2">
        <v>42679391</v>
      </c>
      <c r="D1918" s="2">
        <v>339011711</v>
      </c>
      <c r="E1918" s="2" t="s">
        <v>59</v>
      </c>
      <c r="F1918" s="2" t="s">
        <v>60</v>
      </c>
      <c r="G1918" s="2" t="s">
        <v>793</v>
      </c>
      <c r="H1918" s="2" t="s">
        <v>1292</v>
      </c>
      <c r="I1918" s="2">
        <v>770230373</v>
      </c>
      <c r="J1918" s="2" t="s">
        <v>10922</v>
      </c>
      <c r="K1918" s="2">
        <v>14</v>
      </c>
      <c r="L1918" s="2" t="s">
        <v>63</v>
      </c>
      <c r="M1918" s="2" t="s">
        <v>64</v>
      </c>
      <c r="N1918" s="3">
        <v>45362.5</v>
      </c>
      <c r="O1918" s="2" t="s">
        <v>248</v>
      </c>
      <c r="Q1918" s="2" t="s">
        <v>66</v>
      </c>
      <c r="R1918" s="3">
        <v>45660.706157407411</v>
      </c>
      <c r="S1918" s="2" t="s">
        <v>4968</v>
      </c>
      <c r="T1918" s="2" t="s">
        <v>156</v>
      </c>
      <c r="U1918" s="2" t="s">
        <v>417</v>
      </c>
      <c r="V1918" s="2" t="s">
        <v>10923</v>
      </c>
      <c r="W1918" s="2" t="s">
        <v>233</v>
      </c>
      <c r="X1918" s="2" t="s">
        <v>234</v>
      </c>
      <c r="Y1918" s="2" t="s">
        <v>10924</v>
      </c>
      <c r="Z1918" s="2" t="s">
        <v>10925</v>
      </c>
      <c r="AA1918" s="2" t="s">
        <v>10926</v>
      </c>
      <c r="AB1918" s="2" t="s">
        <v>176</v>
      </c>
      <c r="AE1918" s="3">
        <v>45660.70616898148</v>
      </c>
      <c r="AF1918" s="2" t="s">
        <v>77</v>
      </c>
      <c r="AH1918" s="2" t="s">
        <v>142</v>
      </c>
      <c r="AI1918" s="2" t="s">
        <v>255</v>
      </c>
      <c r="AJ1918" s="2" t="s">
        <v>2809</v>
      </c>
      <c r="AK1918" s="2" t="s">
        <v>10927</v>
      </c>
      <c r="AL1918" s="2" t="s">
        <v>4968</v>
      </c>
      <c r="AM1918" s="3">
        <v>45660.706192129626</v>
      </c>
      <c r="AN1918" s="2" t="s">
        <v>10927</v>
      </c>
      <c r="AP1918" s="2">
        <v>5558487</v>
      </c>
      <c r="AQ1918" s="2" t="s">
        <v>81</v>
      </c>
      <c r="AR1918" s="3">
        <v>45662.45890046296</v>
      </c>
      <c r="AS1918" s="2" t="s">
        <v>82</v>
      </c>
      <c r="AT1918" s="3">
        <v>45662.333333333336</v>
      </c>
      <c r="AU1918" s="2" t="s">
        <v>104</v>
      </c>
      <c r="AV1918" s="2" t="s">
        <v>239</v>
      </c>
      <c r="AW1918" s="2" t="s">
        <v>240</v>
      </c>
      <c r="AX1918" s="2" t="s">
        <v>1747</v>
      </c>
      <c r="AZ1918" s="3">
        <v>45662.45890046296</v>
      </c>
      <c r="BB1918" s="2" t="s">
        <v>349</v>
      </c>
      <c r="BC1918" s="2" t="s">
        <v>350</v>
      </c>
      <c r="BD1918" s="2" t="s">
        <v>351</v>
      </c>
      <c r="BE1918" s="2" t="s">
        <v>10928</v>
      </c>
      <c r="BF1918" s="2" t="s">
        <v>353</v>
      </c>
    </row>
    <row r="1919" spans="1:58" x14ac:dyDescent="0.35">
      <c r="A1919" s="2">
        <v>2953888</v>
      </c>
      <c r="B1919" s="2" t="s">
        <v>58</v>
      </c>
      <c r="C1919" s="2">
        <v>40933111</v>
      </c>
      <c r="D1919" s="2">
        <v>338211763</v>
      </c>
      <c r="E1919" s="2" t="s">
        <v>59</v>
      </c>
      <c r="F1919" s="2" t="s">
        <v>60</v>
      </c>
      <c r="G1919" s="2" t="s">
        <v>228</v>
      </c>
      <c r="H1919" s="2" t="s">
        <v>1217</v>
      </c>
      <c r="I1919" s="2">
        <v>787828689</v>
      </c>
      <c r="J1919" s="2" t="s">
        <v>646</v>
      </c>
      <c r="K1919" s="2">
        <v>12</v>
      </c>
      <c r="L1919" s="2" t="s">
        <v>63</v>
      </c>
      <c r="M1919" s="2" t="s">
        <v>64</v>
      </c>
      <c r="N1919" s="3">
        <v>45426.5</v>
      </c>
      <c r="O1919" s="2" t="s">
        <v>187</v>
      </c>
      <c r="Q1919" s="2" t="s">
        <v>66</v>
      </c>
      <c r="R1919" s="3">
        <v>45660.707789351851</v>
      </c>
      <c r="S1919" s="2" t="s">
        <v>9098</v>
      </c>
      <c r="T1919" s="2" t="s">
        <v>703</v>
      </c>
      <c r="U1919" s="2" t="s">
        <v>215</v>
      </c>
      <c r="V1919" s="2" t="s">
        <v>10929</v>
      </c>
      <c r="W1919" s="2" t="s">
        <v>71</v>
      </c>
      <c r="X1919" s="2" t="s">
        <v>650</v>
      </c>
      <c r="Y1919" s="2" t="s">
        <v>1019</v>
      </c>
      <c r="Z1919" s="2" t="s">
        <v>433</v>
      </c>
      <c r="AA1919" s="2" t="s">
        <v>10930</v>
      </c>
      <c r="AB1919" s="2" t="s">
        <v>10930</v>
      </c>
      <c r="AE1919" s="3">
        <v>45660.707800925928</v>
      </c>
      <c r="AF1919" s="2" t="s">
        <v>77</v>
      </c>
      <c r="AH1919" s="2" t="s">
        <v>78</v>
      </c>
      <c r="AI1919" s="2" t="s">
        <v>79</v>
      </c>
      <c r="AJ1919" s="2" t="s">
        <v>191</v>
      </c>
      <c r="AK1919" s="2" t="s">
        <v>641</v>
      </c>
      <c r="AL1919" s="2" t="s">
        <v>9098</v>
      </c>
      <c r="AM1919" s="3">
        <v>45660.707824074074</v>
      </c>
      <c r="AN1919" s="2" t="s">
        <v>641</v>
      </c>
      <c r="AP1919" s="2">
        <v>5558494</v>
      </c>
      <c r="AQ1919" s="2" t="s">
        <v>81</v>
      </c>
      <c r="AR1919" s="3">
        <v>45662.77548611111</v>
      </c>
      <c r="AS1919" s="2" t="s">
        <v>82</v>
      </c>
      <c r="AT1919" s="3">
        <v>45662.333333333336</v>
      </c>
      <c r="AU1919" s="2" t="s">
        <v>104</v>
      </c>
      <c r="AV1919" s="2" t="s">
        <v>655</v>
      </c>
      <c r="AW1919" s="2" t="s">
        <v>656</v>
      </c>
      <c r="AX1919" s="2" t="s">
        <v>4055</v>
      </c>
      <c r="AZ1919" s="3">
        <v>45662.77548611111</v>
      </c>
      <c r="BB1919" s="2" t="s">
        <v>10760</v>
      </c>
      <c r="BC1919" s="2" t="s">
        <v>10761</v>
      </c>
      <c r="BD1919" s="2" t="s">
        <v>10762</v>
      </c>
      <c r="BE1919" s="2" t="s">
        <v>10931</v>
      </c>
      <c r="BF1919" s="2" t="s">
        <v>442</v>
      </c>
    </row>
    <row r="1920" spans="1:58" x14ac:dyDescent="0.35">
      <c r="A1920" s="2">
        <v>2953891</v>
      </c>
      <c r="B1920" s="2" t="s">
        <v>58</v>
      </c>
      <c r="C1920" s="2">
        <v>41080751</v>
      </c>
      <c r="D1920" s="2">
        <v>338457357</v>
      </c>
      <c r="E1920" s="2" t="s">
        <v>59</v>
      </c>
      <c r="F1920" s="2" t="s">
        <v>60</v>
      </c>
      <c r="G1920" s="2" t="s">
        <v>4603</v>
      </c>
      <c r="H1920" s="2" t="s">
        <v>2492</v>
      </c>
      <c r="I1920" s="2">
        <v>785314565</v>
      </c>
      <c r="J1920" s="2" t="s">
        <v>1268</v>
      </c>
      <c r="K1920" s="2">
        <v>13</v>
      </c>
      <c r="L1920" s="2" t="s">
        <v>63</v>
      </c>
      <c r="M1920" s="2" t="s">
        <v>64</v>
      </c>
      <c r="N1920" s="3">
        <v>45096.788981481484</v>
      </c>
      <c r="O1920" s="2" t="s">
        <v>65</v>
      </c>
      <c r="Q1920" s="2" t="s">
        <v>66</v>
      </c>
      <c r="R1920" s="3">
        <v>45660.708414351851</v>
      </c>
      <c r="S1920" s="2" t="s">
        <v>10843</v>
      </c>
      <c r="T1920" s="2" t="s">
        <v>68</v>
      </c>
      <c r="U1920" s="2" t="s">
        <v>1855</v>
      </c>
      <c r="V1920" s="2" t="s">
        <v>10932</v>
      </c>
      <c r="W1920" s="2" t="s">
        <v>118</v>
      </c>
      <c r="X1920" s="2" t="s">
        <v>271</v>
      </c>
      <c r="Y1920" s="2" t="s">
        <v>3707</v>
      </c>
      <c r="Z1920" s="2" t="s">
        <v>273</v>
      </c>
      <c r="AA1920" s="2" t="s">
        <v>273</v>
      </c>
      <c r="AB1920" s="2" t="s">
        <v>273</v>
      </c>
      <c r="AE1920" s="3">
        <v>45660.708425925928</v>
      </c>
      <c r="AF1920" s="2" t="s">
        <v>77</v>
      </c>
      <c r="AH1920" s="2" t="s">
        <v>78</v>
      </c>
      <c r="AI1920" s="2" t="s">
        <v>79</v>
      </c>
      <c r="AJ1920" s="2" t="s">
        <v>191</v>
      </c>
      <c r="AK1920" s="2" t="s">
        <v>10933</v>
      </c>
      <c r="AL1920" s="2" t="s">
        <v>10843</v>
      </c>
      <c r="AM1920" s="3">
        <v>45660.708449074074</v>
      </c>
      <c r="AN1920" s="2" t="s">
        <v>10933</v>
      </c>
      <c r="AP1920" s="2">
        <v>5558500</v>
      </c>
      <c r="AQ1920" s="2" t="s">
        <v>81</v>
      </c>
      <c r="AR1920" s="3">
        <v>45661.767175925925</v>
      </c>
      <c r="AS1920" s="2" t="s">
        <v>82</v>
      </c>
      <c r="AT1920" s="3">
        <v>45662.333333333336</v>
      </c>
      <c r="AU1920" s="2" t="s">
        <v>104</v>
      </c>
      <c r="AV1920" s="2" t="s">
        <v>277</v>
      </c>
      <c r="AW1920" s="2" t="s">
        <v>278</v>
      </c>
      <c r="AX1920" s="2" t="s">
        <v>4818</v>
      </c>
      <c r="AZ1920" s="3">
        <v>45661.767175925925</v>
      </c>
      <c r="BB1920" s="2" t="s">
        <v>3040</v>
      </c>
      <c r="BC1920" s="2" t="s">
        <v>226</v>
      </c>
      <c r="BD1920" s="2" t="s">
        <v>89</v>
      </c>
      <c r="BE1920" s="2" t="s">
        <v>10934</v>
      </c>
      <c r="BF1920" s="2" t="s">
        <v>802</v>
      </c>
    </row>
    <row r="1921" spans="1:58" x14ac:dyDescent="0.35">
      <c r="A1921" s="2">
        <v>2953892</v>
      </c>
      <c r="B1921" s="2" t="s">
        <v>58</v>
      </c>
      <c r="C1921" s="2">
        <v>40019011</v>
      </c>
      <c r="D1921" s="2">
        <v>338347524</v>
      </c>
      <c r="E1921" s="2" t="s">
        <v>59</v>
      </c>
      <c r="F1921" s="2" t="s">
        <v>60</v>
      </c>
      <c r="G1921" s="2" t="s">
        <v>534</v>
      </c>
      <c r="H1921" s="2" t="s">
        <v>997</v>
      </c>
      <c r="I1921" s="2">
        <v>777481089</v>
      </c>
      <c r="J1921" s="2" t="s">
        <v>10935</v>
      </c>
      <c r="K1921" s="2">
        <v>13</v>
      </c>
      <c r="L1921" s="2" t="s">
        <v>63</v>
      </c>
      <c r="M1921" s="2" t="s">
        <v>64</v>
      </c>
      <c r="N1921" s="3">
        <v>45321.545127314814</v>
      </c>
      <c r="O1921" s="2" t="s">
        <v>65</v>
      </c>
      <c r="Q1921" s="2" t="s">
        <v>66</v>
      </c>
      <c r="R1921" s="3">
        <v>45660.708611111113</v>
      </c>
      <c r="S1921" s="2" t="s">
        <v>2710</v>
      </c>
      <c r="T1921" s="2" t="s">
        <v>156</v>
      </c>
      <c r="U1921" s="2" t="s">
        <v>69</v>
      </c>
      <c r="V1921" s="2" t="s">
        <v>10936</v>
      </c>
      <c r="W1921" s="2" t="s">
        <v>400</v>
      </c>
      <c r="X1921" s="2" t="s">
        <v>419</v>
      </c>
      <c r="Y1921" s="2" t="s">
        <v>10937</v>
      </c>
      <c r="Z1921" s="2" t="s">
        <v>3169</v>
      </c>
      <c r="AA1921" s="2" t="s">
        <v>3169</v>
      </c>
      <c r="AB1921" s="2" t="s">
        <v>176</v>
      </c>
      <c r="AE1921" s="3">
        <v>45660.708622685182</v>
      </c>
      <c r="AF1921" s="2" t="s">
        <v>77</v>
      </c>
      <c r="AH1921" s="2" t="s">
        <v>78</v>
      </c>
      <c r="AI1921" s="2" t="s">
        <v>79</v>
      </c>
      <c r="AJ1921" s="2" t="s">
        <v>123</v>
      </c>
      <c r="AK1921" s="2" t="s">
        <v>10938</v>
      </c>
      <c r="AL1921" s="2" t="s">
        <v>2710</v>
      </c>
      <c r="AM1921" s="3">
        <v>45660.708657407406</v>
      </c>
      <c r="AN1921" s="2" t="s">
        <v>10938</v>
      </c>
      <c r="AP1921" s="2">
        <v>5558501</v>
      </c>
      <c r="AQ1921" s="2" t="s">
        <v>81</v>
      </c>
      <c r="AR1921" s="3">
        <v>45661.561145833337</v>
      </c>
      <c r="AS1921" s="2" t="s">
        <v>82</v>
      </c>
      <c r="AT1921" s="3">
        <v>45662.333333333336</v>
      </c>
      <c r="AU1921" s="2" t="s">
        <v>104</v>
      </c>
      <c r="AV1921" s="2" t="s">
        <v>423</v>
      </c>
      <c r="AW1921" s="2" t="s">
        <v>424</v>
      </c>
      <c r="AX1921" s="2" t="s">
        <v>10347</v>
      </c>
      <c r="AZ1921" s="3">
        <v>45661.561145833337</v>
      </c>
      <c r="BB1921" s="2" t="s">
        <v>179</v>
      </c>
      <c r="BC1921" s="2" t="s">
        <v>180</v>
      </c>
      <c r="BD1921" s="2" t="s">
        <v>181</v>
      </c>
      <c r="BE1921" s="2" t="s">
        <v>426</v>
      </c>
      <c r="BF1921" s="2" t="s">
        <v>243</v>
      </c>
    </row>
    <row r="1922" spans="1:58" x14ac:dyDescent="0.35">
      <c r="A1922" s="2">
        <v>2953893</v>
      </c>
      <c r="B1922" s="2" t="s">
        <v>58</v>
      </c>
      <c r="C1922" s="2">
        <v>495951</v>
      </c>
      <c r="D1922" s="2">
        <v>338271202</v>
      </c>
      <c r="E1922" s="2" t="s">
        <v>59</v>
      </c>
      <c r="F1922" s="2" t="s">
        <v>60</v>
      </c>
      <c r="G1922" s="2" t="s">
        <v>7595</v>
      </c>
      <c r="H1922" s="2" t="s">
        <v>5579</v>
      </c>
      <c r="I1922" s="2">
        <v>775450622</v>
      </c>
      <c r="J1922" s="2" t="s">
        <v>10939</v>
      </c>
      <c r="K1922" s="2">
        <v>12</v>
      </c>
      <c r="L1922" s="2" t="s">
        <v>2407</v>
      </c>
      <c r="M1922" s="2" t="s">
        <v>64</v>
      </c>
      <c r="N1922" s="3">
        <v>45017</v>
      </c>
      <c r="O1922" s="2" t="s">
        <v>647</v>
      </c>
      <c r="Q1922" s="2" t="s">
        <v>66</v>
      </c>
      <c r="R1922" s="3">
        <v>45660.70988425926</v>
      </c>
      <c r="S1922" s="2" t="s">
        <v>4968</v>
      </c>
      <c r="T1922" s="2" t="s">
        <v>156</v>
      </c>
      <c r="U1922" s="2" t="s">
        <v>69</v>
      </c>
      <c r="V1922" s="2" t="s">
        <v>10940</v>
      </c>
      <c r="W1922" s="2" t="s">
        <v>71</v>
      </c>
      <c r="X1922" s="2" t="s">
        <v>650</v>
      </c>
      <c r="Y1922" s="2" t="s">
        <v>4271</v>
      </c>
      <c r="Z1922" s="2" t="s">
        <v>883</v>
      </c>
      <c r="AA1922" s="2" t="s">
        <v>10941</v>
      </c>
      <c r="AB1922" s="2" t="s">
        <v>10941</v>
      </c>
      <c r="AC1922" s="2">
        <v>16</v>
      </c>
      <c r="AE1922" s="3">
        <v>45661.679131944446</v>
      </c>
      <c r="AF1922" s="2" t="s">
        <v>77</v>
      </c>
      <c r="AH1922" s="2" t="s">
        <v>78</v>
      </c>
      <c r="AI1922" s="2" t="s">
        <v>58</v>
      </c>
      <c r="AJ1922" s="2" t="s">
        <v>101</v>
      </c>
      <c r="AK1922" s="2" t="s">
        <v>10942</v>
      </c>
      <c r="AL1922" s="2" t="s">
        <v>1300</v>
      </c>
      <c r="AM1922" s="3">
        <v>45661.679236111115</v>
      </c>
      <c r="AN1922" s="2" t="s">
        <v>10942</v>
      </c>
      <c r="AO1922" s="2" t="s">
        <v>1300</v>
      </c>
      <c r="AP1922" s="2">
        <v>5560609</v>
      </c>
      <c r="AQ1922" s="2" t="s">
        <v>81</v>
      </c>
      <c r="AR1922" s="3">
        <v>45661.790555555555</v>
      </c>
      <c r="AS1922" s="2" t="s">
        <v>82</v>
      </c>
      <c r="AT1922" s="3">
        <v>45661.333333333336</v>
      </c>
      <c r="AU1922" s="2" t="s">
        <v>104</v>
      </c>
      <c r="AV1922" s="2" t="s">
        <v>1134</v>
      </c>
      <c r="AW1922" s="2" t="s">
        <v>1135</v>
      </c>
      <c r="AX1922" s="2" t="s">
        <v>1136</v>
      </c>
      <c r="AZ1922" s="3">
        <v>45661.790555555555</v>
      </c>
      <c r="BB1922" s="2" t="s">
        <v>108</v>
      </c>
      <c r="BC1922" s="2" t="s">
        <v>109</v>
      </c>
      <c r="BD1922" s="2" t="s">
        <v>110</v>
      </c>
      <c r="BE1922" s="2" t="s">
        <v>10822</v>
      </c>
      <c r="BF1922" s="2" t="s">
        <v>1300</v>
      </c>
    </row>
    <row r="1923" spans="1:58" x14ac:dyDescent="0.35">
      <c r="A1923" s="2">
        <v>2953894</v>
      </c>
      <c r="B1923" s="2" t="s">
        <v>58</v>
      </c>
      <c r="C1923" s="2">
        <v>44415071</v>
      </c>
      <c r="D1923" s="2">
        <v>339756554</v>
      </c>
      <c r="E1923" s="2" t="s">
        <v>59</v>
      </c>
      <c r="F1923" s="2" t="s">
        <v>60</v>
      </c>
      <c r="G1923" s="2" t="s">
        <v>876</v>
      </c>
      <c r="H1923" s="2" t="s">
        <v>10943</v>
      </c>
      <c r="I1923" s="2">
        <v>767939532</v>
      </c>
      <c r="J1923" s="2" t="s">
        <v>1151</v>
      </c>
      <c r="K1923" s="2">
        <v>14</v>
      </c>
      <c r="L1923" s="2" t="s">
        <v>63</v>
      </c>
      <c r="M1923" s="2" t="s">
        <v>64</v>
      </c>
      <c r="N1923" s="3">
        <v>45659.458344907405</v>
      </c>
      <c r="O1923" s="2" t="s">
        <v>65</v>
      </c>
      <c r="Q1923" s="2" t="s">
        <v>66</v>
      </c>
      <c r="R1923" s="3">
        <v>45660.710462962961</v>
      </c>
      <c r="S1923" s="2" t="s">
        <v>8383</v>
      </c>
      <c r="T1923" s="2" t="s">
        <v>68</v>
      </c>
      <c r="U1923" s="2" t="s">
        <v>157</v>
      </c>
      <c r="V1923" s="2" t="s">
        <v>10944</v>
      </c>
      <c r="W1923" s="2" t="s">
        <v>250</v>
      </c>
      <c r="X1923" s="2" t="s">
        <v>251</v>
      </c>
      <c r="Y1923" s="2" t="s">
        <v>9285</v>
      </c>
      <c r="Z1923" s="2" t="s">
        <v>1877</v>
      </c>
      <c r="AA1923" s="2" t="s">
        <v>5275</v>
      </c>
      <c r="AB1923" s="2" t="s">
        <v>176</v>
      </c>
      <c r="AE1923" s="3">
        <v>45660.710474537038</v>
      </c>
      <c r="AF1923" s="2" t="s">
        <v>77</v>
      </c>
      <c r="AH1923" s="2" t="s">
        <v>142</v>
      </c>
      <c r="AI1923" s="2" t="s">
        <v>79</v>
      </c>
      <c r="AJ1923" s="2" t="s">
        <v>191</v>
      </c>
      <c r="AK1923" s="2" t="s">
        <v>10945</v>
      </c>
      <c r="AL1923" s="2" t="s">
        <v>8383</v>
      </c>
      <c r="AM1923" s="3">
        <v>45660.710520833331</v>
      </c>
      <c r="AN1923" s="2" t="s">
        <v>10945</v>
      </c>
      <c r="AP1923" s="2">
        <v>5558509</v>
      </c>
      <c r="AQ1923" s="2" t="s">
        <v>81</v>
      </c>
      <c r="AR1923" s="3">
        <v>45661.595486111109</v>
      </c>
      <c r="AS1923" s="2" t="s">
        <v>82</v>
      </c>
      <c r="AT1923" s="3">
        <v>45662.333333333336</v>
      </c>
      <c r="AU1923" s="2" t="s">
        <v>104</v>
      </c>
      <c r="AV1923" s="2" t="s">
        <v>258</v>
      </c>
      <c r="AW1923" s="2" t="s">
        <v>259</v>
      </c>
      <c r="AX1923" s="2" t="s">
        <v>1180</v>
      </c>
      <c r="AZ1923" s="3">
        <v>45661.595486111109</v>
      </c>
      <c r="BB1923" s="2" t="s">
        <v>207</v>
      </c>
      <c r="BC1923" s="2" t="s">
        <v>208</v>
      </c>
      <c r="BD1923" s="2" t="s">
        <v>209</v>
      </c>
      <c r="BE1923" s="2" t="s">
        <v>10946</v>
      </c>
      <c r="BF1923" s="2" t="s">
        <v>442</v>
      </c>
    </row>
    <row r="1924" spans="1:58" x14ac:dyDescent="0.35">
      <c r="A1924" s="2">
        <v>2953895</v>
      </c>
      <c r="B1924" s="2" t="s">
        <v>244</v>
      </c>
      <c r="C1924" s="2">
        <v>41016711</v>
      </c>
      <c r="D1924" s="2">
        <v>339600239</v>
      </c>
      <c r="E1924" s="2" t="s">
        <v>59</v>
      </c>
      <c r="F1924" s="2" t="s">
        <v>60</v>
      </c>
      <c r="G1924" s="2" t="s">
        <v>132</v>
      </c>
      <c r="H1924" s="2" t="s">
        <v>1217</v>
      </c>
      <c r="I1924" s="2">
        <v>781685953</v>
      </c>
      <c r="J1924" s="2" t="s">
        <v>10947</v>
      </c>
      <c r="K1924" s="2">
        <v>16</v>
      </c>
      <c r="L1924" s="2" t="s">
        <v>63</v>
      </c>
      <c r="M1924" s="2" t="s">
        <v>64</v>
      </c>
      <c r="N1924" s="3">
        <v>45117.628472222219</v>
      </c>
      <c r="O1924" s="2" t="s">
        <v>248</v>
      </c>
      <c r="Q1924" s="2" t="s">
        <v>66</v>
      </c>
      <c r="R1924" s="3">
        <v>45660.711134259262</v>
      </c>
      <c r="S1924" s="2" t="s">
        <v>702</v>
      </c>
      <c r="T1924" s="2" t="s">
        <v>703</v>
      </c>
      <c r="U1924" s="2" t="s">
        <v>674</v>
      </c>
      <c r="V1924" s="2" t="s">
        <v>10948</v>
      </c>
      <c r="W1924" s="2" t="s">
        <v>497</v>
      </c>
      <c r="X1924" s="2" t="s">
        <v>497</v>
      </c>
      <c r="Y1924" s="2" t="s">
        <v>10949</v>
      </c>
      <c r="Z1924" s="2" t="s">
        <v>499</v>
      </c>
      <c r="AA1924" s="2" t="s">
        <v>421</v>
      </c>
      <c r="AB1924" s="2" t="s">
        <v>176</v>
      </c>
      <c r="AE1924" s="3">
        <v>45660.711145833331</v>
      </c>
      <c r="AF1924" s="2" t="s">
        <v>77</v>
      </c>
      <c r="AH1924" s="2" t="s">
        <v>78</v>
      </c>
      <c r="AI1924" s="2" t="s">
        <v>255</v>
      </c>
      <c r="AJ1924" s="2" t="s">
        <v>276</v>
      </c>
      <c r="AK1924" s="2" t="s">
        <v>6005</v>
      </c>
      <c r="AL1924" s="2" t="s">
        <v>702</v>
      </c>
      <c r="AM1924" s="3">
        <v>45660.711168981485</v>
      </c>
      <c r="AN1924" s="2" t="s">
        <v>6005</v>
      </c>
      <c r="AP1924" s="2">
        <v>5558514</v>
      </c>
      <c r="AQ1924" s="2" t="s">
        <v>81</v>
      </c>
      <c r="AR1924" s="3">
        <v>45661.47625</v>
      </c>
      <c r="AS1924" s="2" t="s">
        <v>82</v>
      </c>
      <c r="AT1924" s="3">
        <v>45662.333333333336</v>
      </c>
      <c r="AU1924" s="2" t="s">
        <v>104</v>
      </c>
      <c r="AV1924" s="2" t="s">
        <v>502</v>
      </c>
      <c r="AW1924" s="2" t="s">
        <v>503</v>
      </c>
      <c r="AX1924" s="2" t="s">
        <v>504</v>
      </c>
      <c r="AZ1924" s="3">
        <v>45661.47625</v>
      </c>
      <c r="BB1924" s="2" t="s">
        <v>1695</v>
      </c>
      <c r="BC1924" s="2" t="s">
        <v>936</v>
      </c>
      <c r="BD1924" s="2" t="s">
        <v>1696</v>
      </c>
      <c r="BE1924" s="2" t="s">
        <v>10950</v>
      </c>
      <c r="BF1924" s="2" t="s">
        <v>325</v>
      </c>
    </row>
    <row r="1925" spans="1:58" x14ac:dyDescent="0.35">
      <c r="A1925" s="2">
        <v>2953897</v>
      </c>
      <c r="B1925" s="2" t="s">
        <v>58</v>
      </c>
      <c r="C1925" s="2">
        <v>32989521</v>
      </c>
      <c r="D1925" s="2">
        <v>338357578</v>
      </c>
      <c r="E1925" s="2" t="s">
        <v>59</v>
      </c>
      <c r="F1925" s="2" t="s">
        <v>60</v>
      </c>
      <c r="G1925" s="2" t="s">
        <v>8447</v>
      </c>
      <c r="H1925" s="2" t="s">
        <v>1128</v>
      </c>
      <c r="I1925" s="2">
        <v>785305828</v>
      </c>
      <c r="J1925" s="2" t="s">
        <v>10951</v>
      </c>
      <c r="K1925" s="2">
        <v>13</v>
      </c>
      <c r="L1925" s="2" t="s">
        <v>63</v>
      </c>
      <c r="M1925" s="2" t="s">
        <v>64</v>
      </c>
      <c r="N1925" s="3">
        <v>44805</v>
      </c>
      <c r="O1925" s="2" t="s">
        <v>647</v>
      </c>
      <c r="Q1925" s="2" t="s">
        <v>66</v>
      </c>
      <c r="R1925" s="3">
        <v>45660.713379629633</v>
      </c>
      <c r="S1925" s="2" t="s">
        <v>2686</v>
      </c>
      <c r="T1925" s="2" t="s">
        <v>156</v>
      </c>
      <c r="U1925" s="2" t="s">
        <v>914</v>
      </c>
      <c r="V1925" s="2" t="s">
        <v>10952</v>
      </c>
      <c r="W1925" s="2" t="s">
        <v>400</v>
      </c>
      <c r="X1925" s="2" t="s">
        <v>401</v>
      </c>
      <c r="Y1925" s="2" t="s">
        <v>3690</v>
      </c>
      <c r="Z1925" s="2" t="s">
        <v>513</v>
      </c>
      <c r="AA1925" s="2" t="s">
        <v>10953</v>
      </c>
      <c r="AB1925" s="2" t="s">
        <v>10953</v>
      </c>
      <c r="AC1925" s="2">
        <v>176</v>
      </c>
      <c r="AE1925" s="3">
        <v>45660.713402777779</v>
      </c>
      <c r="AF1925" s="2" t="s">
        <v>77</v>
      </c>
      <c r="AH1925" s="2" t="s">
        <v>142</v>
      </c>
      <c r="AI1925" s="2" t="s">
        <v>79</v>
      </c>
      <c r="AJ1925" s="2" t="s">
        <v>191</v>
      </c>
      <c r="AK1925" s="2" t="s">
        <v>10952</v>
      </c>
      <c r="AL1925" s="2" t="s">
        <v>2686</v>
      </c>
      <c r="AM1925" s="3">
        <v>45660.713437500002</v>
      </c>
      <c r="AN1925" s="2" t="s">
        <v>10952</v>
      </c>
      <c r="AP1925" s="2">
        <v>5558524</v>
      </c>
      <c r="AQ1925" s="2" t="s">
        <v>81</v>
      </c>
      <c r="AR1925" s="3">
        <v>45662.531712962962</v>
      </c>
      <c r="AS1925" s="2" t="s">
        <v>82</v>
      </c>
      <c r="AT1925" s="3">
        <v>45662.333333333336</v>
      </c>
      <c r="AU1925" s="2" t="s">
        <v>104</v>
      </c>
      <c r="AV1925" s="2" t="s">
        <v>955</v>
      </c>
      <c r="AW1925" s="2" t="s">
        <v>956</v>
      </c>
      <c r="AX1925" s="2" t="s">
        <v>4720</v>
      </c>
      <c r="AZ1925" s="3">
        <v>45662.531712962962</v>
      </c>
      <c r="BB1925" s="2" t="s">
        <v>4610</v>
      </c>
      <c r="BC1925" s="2" t="s">
        <v>88</v>
      </c>
      <c r="BD1925" s="2" t="s">
        <v>89</v>
      </c>
      <c r="BE1925" s="2" t="s">
        <v>10954</v>
      </c>
      <c r="BF1925" s="2" t="s">
        <v>412</v>
      </c>
    </row>
    <row r="1926" spans="1:58" x14ac:dyDescent="0.35">
      <c r="A1926" s="2">
        <v>2953898</v>
      </c>
      <c r="B1926" s="2" t="s">
        <v>625</v>
      </c>
      <c r="C1926" s="2">
        <v>34123761</v>
      </c>
      <c r="D1926" s="2">
        <v>339782952</v>
      </c>
      <c r="E1926" s="2" t="s">
        <v>59</v>
      </c>
      <c r="F1926" s="2" t="s">
        <v>60</v>
      </c>
      <c r="G1926" s="2" t="s">
        <v>2906</v>
      </c>
      <c r="H1926" s="2" t="s">
        <v>2221</v>
      </c>
      <c r="I1926" s="2">
        <v>771967272</v>
      </c>
      <c r="J1926" s="2" t="s">
        <v>3205</v>
      </c>
      <c r="K1926" s="2">
        <v>14</v>
      </c>
      <c r="L1926" s="2" t="s">
        <v>63</v>
      </c>
      <c r="M1926" s="2" t="s">
        <v>64</v>
      </c>
      <c r="N1926" s="3">
        <v>45099.521284722221</v>
      </c>
      <c r="O1926" s="2" t="s">
        <v>509</v>
      </c>
      <c r="Q1926" s="2" t="s">
        <v>66</v>
      </c>
      <c r="R1926" s="3">
        <v>45660.713958333334</v>
      </c>
      <c r="S1926" s="2" t="s">
        <v>913</v>
      </c>
      <c r="T1926" s="2" t="s">
        <v>156</v>
      </c>
      <c r="U1926" s="2" t="s">
        <v>481</v>
      </c>
      <c r="V1926" s="2" t="s">
        <v>10955</v>
      </c>
      <c r="W1926" s="2" t="s">
        <v>250</v>
      </c>
      <c r="X1926" s="2" t="s">
        <v>251</v>
      </c>
      <c r="Y1926" s="2" t="s">
        <v>3815</v>
      </c>
      <c r="Z1926" s="2" t="s">
        <v>253</v>
      </c>
      <c r="AA1926" s="2" t="s">
        <v>3816</v>
      </c>
      <c r="AB1926" s="2" t="s">
        <v>176</v>
      </c>
      <c r="AE1926" s="3">
        <v>45660.713969907411</v>
      </c>
      <c r="AF1926" s="2" t="s">
        <v>77</v>
      </c>
      <c r="AH1926" s="2" t="s">
        <v>142</v>
      </c>
      <c r="AI1926" s="2" t="s">
        <v>255</v>
      </c>
      <c r="AJ1926" s="2" t="s">
        <v>276</v>
      </c>
      <c r="AK1926" s="2" t="s">
        <v>10956</v>
      </c>
      <c r="AL1926" s="2" t="s">
        <v>913</v>
      </c>
      <c r="AM1926" s="3">
        <v>45660.714016203703</v>
      </c>
      <c r="AN1926" s="2" t="s">
        <v>10956</v>
      </c>
      <c r="AP1926" s="2">
        <v>5558526</v>
      </c>
      <c r="AQ1926" s="2" t="s">
        <v>81</v>
      </c>
      <c r="AR1926" s="3">
        <v>45661.608263888891</v>
      </c>
      <c r="AS1926" s="2" t="s">
        <v>82</v>
      </c>
      <c r="AT1926" s="3">
        <v>45662.333333333336</v>
      </c>
      <c r="AU1926" s="2" t="s">
        <v>104</v>
      </c>
      <c r="AV1926" s="2" t="s">
        <v>258</v>
      </c>
      <c r="AW1926" s="2" t="s">
        <v>259</v>
      </c>
      <c r="AX1926" s="2" t="s">
        <v>1558</v>
      </c>
      <c r="AZ1926" s="3">
        <v>45661.608263888891</v>
      </c>
      <c r="BB1926" s="2" t="s">
        <v>261</v>
      </c>
      <c r="BC1926" s="2" t="s">
        <v>262</v>
      </c>
      <c r="BD1926" s="2" t="s">
        <v>263</v>
      </c>
      <c r="BE1926" s="2" t="s">
        <v>10957</v>
      </c>
      <c r="BF1926" s="2" t="s">
        <v>2140</v>
      </c>
    </row>
    <row r="1927" spans="1:58" x14ac:dyDescent="0.35">
      <c r="A1927" s="2">
        <v>2953899</v>
      </c>
      <c r="B1927" s="2" t="s">
        <v>58</v>
      </c>
      <c r="C1927" s="2">
        <v>36344741</v>
      </c>
      <c r="D1927" s="2">
        <v>338278935</v>
      </c>
      <c r="E1927" s="2" t="s">
        <v>59</v>
      </c>
      <c r="F1927" s="2" t="s">
        <v>60</v>
      </c>
      <c r="G1927" s="2" t="s">
        <v>266</v>
      </c>
      <c r="H1927" s="2" t="s">
        <v>2800</v>
      </c>
      <c r="I1927" s="2" t="s">
        <v>10958</v>
      </c>
      <c r="J1927" s="2" t="s">
        <v>1793</v>
      </c>
      <c r="K1927" s="2">
        <v>13</v>
      </c>
      <c r="L1927" s="2" t="s">
        <v>63</v>
      </c>
      <c r="M1927" s="2" t="s">
        <v>64</v>
      </c>
      <c r="N1927" s="3">
        <v>44896</v>
      </c>
      <c r="O1927" s="2" t="s">
        <v>187</v>
      </c>
      <c r="Q1927" s="2" t="s">
        <v>66</v>
      </c>
      <c r="R1927" s="3">
        <v>45660.714097222219</v>
      </c>
      <c r="S1927" s="2" t="s">
        <v>1250</v>
      </c>
      <c r="T1927" s="2" t="s">
        <v>156</v>
      </c>
      <c r="U1927" s="2" t="s">
        <v>69</v>
      </c>
      <c r="V1927" s="2" t="s">
        <v>10959</v>
      </c>
      <c r="W1927" s="2" t="s">
        <v>71</v>
      </c>
      <c r="X1927" s="2" t="s">
        <v>650</v>
      </c>
      <c r="Y1927" s="2" t="s">
        <v>1897</v>
      </c>
      <c r="Z1927" s="2" t="s">
        <v>652</v>
      </c>
      <c r="AA1927" s="2" t="s">
        <v>10960</v>
      </c>
      <c r="AB1927" s="2" t="s">
        <v>10961</v>
      </c>
      <c r="AC1927" s="2" t="s">
        <v>10962</v>
      </c>
      <c r="AE1927" s="3">
        <v>45660.714108796295</v>
      </c>
      <c r="AF1927" s="2" t="s">
        <v>77</v>
      </c>
      <c r="AH1927" s="2" t="s">
        <v>78</v>
      </c>
      <c r="AI1927" s="2" t="s">
        <v>79</v>
      </c>
      <c r="AJ1927" s="2" t="s">
        <v>123</v>
      </c>
      <c r="AK1927" s="2" t="s">
        <v>10963</v>
      </c>
      <c r="AL1927" s="2" t="s">
        <v>1250</v>
      </c>
      <c r="AM1927" s="3">
        <v>45660.714143518519</v>
      </c>
      <c r="AN1927" s="2" t="s">
        <v>10963</v>
      </c>
      <c r="AP1927" s="2">
        <v>5558528</v>
      </c>
      <c r="AQ1927" s="2" t="s">
        <v>81</v>
      </c>
      <c r="AR1927" s="3">
        <v>45661.619699074072</v>
      </c>
      <c r="AS1927" s="2" t="s">
        <v>82</v>
      </c>
      <c r="AT1927" s="3">
        <v>45662.333333333336</v>
      </c>
      <c r="AU1927" s="2" t="s">
        <v>104</v>
      </c>
      <c r="AV1927" s="2" t="s">
        <v>655</v>
      </c>
      <c r="AW1927" s="2" t="s">
        <v>656</v>
      </c>
      <c r="AX1927" s="2" t="s">
        <v>1777</v>
      </c>
      <c r="AZ1927" s="3">
        <v>45661.619699074072</v>
      </c>
      <c r="BB1927" s="2" t="s">
        <v>408</v>
      </c>
      <c r="BC1927" s="2" t="s">
        <v>409</v>
      </c>
      <c r="BD1927" s="2" t="s">
        <v>410</v>
      </c>
      <c r="BE1927" s="2" t="s">
        <v>658</v>
      </c>
      <c r="BF1927" s="2" t="s">
        <v>442</v>
      </c>
    </row>
    <row r="1928" spans="1:58" x14ac:dyDescent="0.35">
      <c r="A1928" s="2">
        <v>2953900</v>
      </c>
      <c r="B1928" s="2" t="s">
        <v>58</v>
      </c>
      <c r="C1928" s="2">
        <v>33746361</v>
      </c>
      <c r="D1928" s="2">
        <v>338327336</v>
      </c>
      <c r="E1928" s="2" t="s">
        <v>59</v>
      </c>
      <c r="F1928" s="2" t="s">
        <v>60</v>
      </c>
      <c r="G1928" s="2" t="s">
        <v>659</v>
      </c>
      <c r="H1928" s="2" t="s">
        <v>868</v>
      </c>
      <c r="I1928" s="2">
        <v>778702377</v>
      </c>
      <c r="J1928" s="2" t="s">
        <v>661</v>
      </c>
      <c r="K1928" s="2">
        <v>12</v>
      </c>
      <c r="L1928" s="2" t="s">
        <v>63</v>
      </c>
      <c r="M1928" s="2" t="s">
        <v>64</v>
      </c>
      <c r="N1928" s="3">
        <v>44511.500011574077</v>
      </c>
      <c r="O1928" s="2" t="s">
        <v>187</v>
      </c>
      <c r="Q1928" s="2" t="s">
        <v>66</v>
      </c>
      <c r="R1928" s="3">
        <v>45660.714803240742</v>
      </c>
      <c r="S1928" s="2" t="s">
        <v>1333</v>
      </c>
      <c r="T1928" s="2" t="s">
        <v>68</v>
      </c>
      <c r="U1928" s="2" t="s">
        <v>674</v>
      </c>
      <c r="V1928" s="2" t="s">
        <v>10964</v>
      </c>
      <c r="W1928" s="2" t="s">
        <v>288</v>
      </c>
      <c r="X1928" s="2" t="s">
        <v>775</v>
      </c>
      <c r="Y1928" s="2" t="s">
        <v>4834</v>
      </c>
      <c r="Z1928" s="2" t="s">
        <v>777</v>
      </c>
      <c r="AA1928" s="2" t="s">
        <v>2941</v>
      </c>
      <c r="AB1928" s="2" t="s">
        <v>2941</v>
      </c>
      <c r="AC1928" s="2" t="s">
        <v>10965</v>
      </c>
      <c r="AE1928" s="3">
        <v>45660.714814814812</v>
      </c>
      <c r="AF1928" s="2" t="s">
        <v>77</v>
      </c>
      <c r="AH1928" s="2" t="s">
        <v>78</v>
      </c>
      <c r="AI1928" s="2" t="s">
        <v>79</v>
      </c>
      <c r="AJ1928" s="2" t="s">
        <v>191</v>
      </c>
      <c r="AK1928" s="2" t="s">
        <v>10966</v>
      </c>
      <c r="AL1928" s="2" t="s">
        <v>1333</v>
      </c>
      <c r="AM1928" s="3">
        <v>45660.714849537035</v>
      </c>
      <c r="AN1928" s="2" t="s">
        <v>10966</v>
      </c>
      <c r="AP1928" s="2">
        <v>5558529</v>
      </c>
      <c r="AQ1928" s="2" t="s">
        <v>81</v>
      </c>
      <c r="AR1928" s="3">
        <v>45662.573680555557</v>
      </c>
      <c r="AS1928" s="2" t="s">
        <v>82</v>
      </c>
      <c r="AT1928" s="3">
        <v>45661.333333333336</v>
      </c>
      <c r="AU1928" s="2" t="s">
        <v>104</v>
      </c>
      <c r="AV1928" s="2" t="s">
        <v>781</v>
      </c>
      <c r="AW1928" s="2" t="s">
        <v>782</v>
      </c>
      <c r="AX1928" s="2" t="s">
        <v>3073</v>
      </c>
      <c r="AZ1928" s="3">
        <v>45662.573680555557</v>
      </c>
      <c r="BB1928" s="2" t="s">
        <v>3040</v>
      </c>
      <c r="BC1928" s="2" t="s">
        <v>226</v>
      </c>
      <c r="BD1928" s="2" t="s">
        <v>89</v>
      </c>
      <c r="BE1928" s="2" t="s">
        <v>10967</v>
      </c>
      <c r="BF1928" s="2" t="s">
        <v>576</v>
      </c>
    </row>
    <row r="1929" spans="1:58" x14ac:dyDescent="0.35">
      <c r="A1929" s="2">
        <v>2953901</v>
      </c>
      <c r="B1929" s="2" t="s">
        <v>244</v>
      </c>
      <c r="C1929" s="2">
        <v>35860731</v>
      </c>
      <c r="D1929" s="2">
        <v>339678817</v>
      </c>
      <c r="E1929" s="2" t="s">
        <v>59</v>
      </c>
      <c r="F1929" s="2" t="s">
        <v>60</v>
      </c>
      <c r="G1929" s="2" t="s">
        <v>1724</v>
      </c>
      <c r="H1929" s="2" t="s">
        <v>3805</v>
      </c>
      <c r="I1929" s="2">
        <v>774116099</v>
      </c>
      <c r="J1929" s="2" t="s">
        <v>1726</v>
      </c>
      <c r="K1929" s="2">
        <v>16</v>
      </c>
      <c r="L1929" s="2" t="s">
        <v>63</v>
      </c>
      <c r="M1929" s="2" t="s">
        <v>64</v>
      </c>
      <c r="N1929" s="3">
        <v>44638.583344907405</v>
      </c>
      <c r="O1929" s="2" t="s">
        <v>248</v>
      </c>
      <c r="Q1929" s="2" t="s">
        <v>66</v>
      </c>
      <c r="R1929" s="3">
        <v>45660.716423611113</v>
      </c>
      <c r="S1929" s="2" t="s">
        <v>9078</v>
      </c>
      <c r="T1929" s="2" t="s">
        <v>68</v>
      </c>
      <c r="U1929" s="2" t="s">
        <v>481</v>
      </c>
      <c r="V1929" s="2" t="s">
        <v>10968</v>
      </c>
      <c r="W1929" s="2" t="s">
        <v>605</v>
      </c>
      <c r="X1929" s="2" t="s">
        <v>605</v>
      </c>
      <c r="Y1929" s="2" t="s">
        <v>4089</v>
      </c>
      <c r="Z1929" s="2" t="s">
        <v>1305</v>
      </c>
      <c r="AA1929" s="2" t="s">
        <v>4090</v>
      </c>
      <c r="AB1929" s="2" t="s">
        <v>176</v>
      </c>
      <c r="AE1929" s="3">
        <v>45660.716435185182</v>
      </c>
      <c r="AF1929" s="2" t="s">
        <v>77</v>
      </c>
      <c r="AH1929" s="2" t="s">
        <v>78</v>
      </c>
      <c r="AI1929" s="2" t="s">
        <v>255</v>
      </c>
      <c r="AJ1929" s="2" t="s">
        <v>256</v>
      </c>
      <c r="AK1929" s="2" t="s">
        <v>10968</v>
      </c>
      <c r="AL1929" s="2" t="s">
        <v>9078</v>
      </c>
      <c r="AM1929" s="3">
        <v>45660.716469907406</v>
      </c>
      <c r="AN1929" s="2" t="s">
        <v>10968</v>
      </c>
      <c r="AP1929" s="2">
        <v>5558539</v>
      </c>
      <c r="AQ1929" s="2" t="s">
        <v>81</v>
      </c>
      <c r="AR1929" s="3">
        <v>45661.589722222219</v>
      </c>
      <c r="AS1929" s="2" t="s">
        <v>82</v>
      </c>
      <c r="AT1929" s="3">
        <v>45662.333333333336</v>
      </c>
      <c r="AU1929" s="2" t="s">
        <v>104</v>
      </c>
      <c r="AV1929" s="2" t="s">
        <v>611</v>
      </c>
      <c r="AW1929" s="2" t="s">
        <v>612</v>
      </c>
      <c r="AX1929" s="2" t="s">
        <v>613</v>
      </c>
      <c r="AZ1929" s="3">
        <v>45661.589722222219</v>
      </c>
      <c r="BB1929" s="2" t="s">
        <v>2462</v>
      </c>
      <c r="BC1929" s="2" t="s">
        <v>2463</v>
      </c>
      <c r="BD1929" s="2" t="s">
        <v>299</v>
      </c>
      <c r="BE1929" s="2" t="s">
        <v>10969</v>
      </c>
      <c r="BF1929" s="2" t="s">
        <v>301</v>
      </c>
    </row>
    <row r="1930" spans="1:58" x14ac:dyDescent="0.35">
      <c r="A1930" s="2">
        <v>2953902</v>
      </c>
      <c r="B1930" s="2" t="s">
        <v>808</v>
      </c>
      <c r="C1930" s="2">
        <v>1991181</v>
      </c>
      <c r="D1930" s="2">
        <v>339788275</v>
      </c>
      <c r="E1930" s="2" t="s">
        <v>59</v>
      </c>
      <c r="F1930" s="2" t="s">
        <v>60</v>
      </c>
      <c r="G1930" s="2" t="s">
        <v>739</v>
      </c>
      <c r="H1930" s="2" t="s">
        <v>997</v>
      </c>
      <c r="I1930" s="2">
        <v>775462844</v>
      </c>
      <c r="J1930" s="2" t="s">
        <v>2158</v>
      </c>
      <c r="K1930" s="2">
        <v>14</v>
      </c>
      <c r="L1930" s="2" t="s">
        <v>63</v>
      </c>
      <c r="M1930" s="2" t="s">
        <v>64</v>
      </c>
      <c r="N1930" s="3">
        <v>45272.5</v>
      </c>
      <c r="O1930" s="2" t="s">
        <v>248</v>
      </c>
      <c r="Q1930" s="2" t="s">
        <v>66</v>
      </c>
      <c r="R1930" s="3">
        <v>45660.717557870368</v>
      </c>
      <c r="S1930" s="2" t="s">
        <v>8383</v>
      </c>
      <c r="T1930" s="2" t="s">
        <v>68</v>
      </c>
      <c r="U1930" s="2" t="s">
        <v>69</v>
      </c>
      <c r="V1930" s="2" t="s">
        <v>10970</v>
      </c>
      <c r="W1930" s="2" t="s">
        <v>250</v>
      </c>
      <c r="X1930" s="2" t="s">
        <v>251</v>
      </c>
      <c r="Y1930" s="2" t="s">
        <v>252</v>
      </c>
      <c r="Z1930" s="2" t="s">
        <v>253</v>
      </c>
      <c r="AA1930" s="2" t="s">
        <v>253</v>
      </c>
      <c r="AB1930" s="2" t="s">
        <v>8209</v>
      </c>
      <c r="AE1930" s="3">
        <v>45660.717743055553</v>
      </c>
      <c r="AF1930" s="2" t="s">
        <v>77</v>
      </c>
      <c r="AH1930" s="2" t="s">
        <v>78</v>
      </c>
      <c r="AI1930" s="2" t="s">
        <v>255</v>
      </c>
      <c r="AJ1930" s="2" t="s">
        <v>256</v>
      </c>
      <c r="AL1930" s="2" t="s">
        <v>8383</v>
      </c>
      <c r="AM1930" s="3">
        <v>45660.717789351853</v>
      </c>
      <c r="AO1930" s="2" t="s">
        <v>8383</v>
      </c>
      <c r="AP1930" s="2">
        <v>5558540</v>
      </c>
      <c r="AQ1930" s="2" t="s">
        <v>81</v>
      </c>
      <c r="AR1930" s="3">
        <v>45660.773634259262</v>
      </c>
      <c r="AS1930" s="2" t="s">
        <v>82</v>
      </c>
      <c r="AT1930" s="3">
        <v>45660.5625</v>
      </c>
      <c r="AU1930" s="2" t="s">
        <v>83</v>
      </c>
      <c r="AV1930" s="2" t="s">
        <v>258</v>
      </c>
      <c r="AW1930" s="2" t="s">
        <v>259</v>
      </c>
      <c r="AX1930" s="2" t="s">
        <v>1180</v>
      </c>
      <c r="AZ1930" s="3">
        <v>45660.773634259262</v>
      </c>
      <c r="BB1930" s="2" t="s">
        <v>280</v>
      </c>
      <c r="BC1930" s="2" t="s">
        <v>281</v>
      </c>
      <c r="BD1930" s="2" t="s">
        <v>282</v>
      </c>
      <c r="BE1930" s="2" t="s">
        <v>8211</v>
      </c>
      <c r="BF1930" s="2" t="s">
        <v>1503</v>
      </c>
    </row>
    <row r="1931" spans="1:58" x14ac:dyDescent="0.35">
      <c r="A1931" s="2">
        <v>2953903</v>
      </c>
      <c r="B1931" s="2" t="s">
        <v>58</v>
      </c>
      <c r="C1931" s="2">
        <v>37587281</v>
      </c>
      <c r="D1931" s="2">
        <v>338773874</v>
      </c>
      <c r="E1931" s="2" t="s">
        <v>59</v>
      </c>
      <c r="F1931" s="2" t="s">
        <v>60</v>
      </c>
      <c r="G1931" s="2" t="s">
        <v>132</v>
      </c>
      <c r="H1931" s="2" t="s">
        <v>10971</v>
      </c>
      <c r="I1931" s="2">
        <v>7.7626024200773206E+19</v>
      </c>
      <c r="J1931" s="2" t="s">
        <v>134</v>
      </c>
      <c r="K1931" s="2">
        <v>13</v>
      </c>
      <c r="L1931" s="2" t="s">
        <v>63</v>
      </c>
      <c r="M1931" s="2" t="s">
        <v>64</v>
      </c>
      <c r="N1931" s="3">
        <v>44951.875</v>
      </c>
      <c r="O1931" s="2" t="s">
        <v>187</v>
      </c>
      <c r="Q1931" s="2" t="s">
        <v>66</v>
      </c>
      <c r="R1931" s="3">
        <v>45660.717974537038</v>
      </c>
      <c r="S1931" s="2" t="s">
        <v>9098</v>
      </c>
      <c r="T1931" s="2" t="s">
        <v>703</v>
      </c>
      <c r="U1931" s="2" t="s">
        <v>3130</v>
      </c>
      <c r="V1931" s="2" t="s">
        <v>10972</v>
      </c>
      <c r="W1931" s="2" t="s">
        <v>118</v>
      </c>
      <c r="X1931" s="2" t="s">
        <v>271</v>
      </c>
      <c r="Y1931" s="2" t="s">
        <v>3037</v>
      </c>
      <c r="Z1931" s="2" t="s">
        <v>273</v>
      </c>
      <c r="AA1931" s="2" t="s">
        <v>2480</v>
      </c>
      <c r="AB1931" s="2" t="s">
        <v>2481</v>
      </c>
      <c r="AE1931" s="3">
        <v>45660.717974537038</v>
      </c>
      <c r="AF1931" s="2" t="s">
        <v>77</v>
      </c>
      <c r="AH1931" s="2" t="s">
        <v>78</v>
      </c>
      <c r="AI1931" s="2" t="s">
        <v>79</v>
      </c>
      <c r="AJ1931" s="2" t="s">
        <v>191</v>
      </c>
      <c r="AK1931" s="2" t="s">
        <v>10973</v>
      </c>
      <c r="AL1931" s="2" t="s">
        <v>9098</v>
      </c>
      <c r="AM1931" s="3">
        <v>45660.718032407407</v>
      </c>
      <c r="AN1931" s="2" t="s">
        <v>10973</v>
      </c>
      <c r="AP1931" s="2">
        <v>5558544</v>
      </c>
      <c r="AQ1931" s="2" t="s">
        <v>81</v>
      </c>
      <c r="AR1931" s="3">
        <v>45662.66847222222</v>
      </c>
      <c r="AS1931" s="2" t="s">
        <v>82</v>
      </c>
      <c r="AT1931" s="3">
        <v>45662.333333333336</v>
      </c>
      <c r="AU1931" s="2" t="s">
        <v>104</v>
      </c>
      <c r="AV1931" s="2" t="s">
        <v>277</v>
      </c>
      <c r="AW1931" s="2" t="s">
        <v>278</v>
      </c>
      <c r="AX1931" s="2" t="s">
        <v>2556</v>
      </c>
      <c r="AZ1931" s="3">
        <v>45662.66847222222</v>
      </c>
      <c r="BB1931" s="2" t="s">
        <v>3040</v>
      </c>
      <c r="BC1931" s="2" t="s">
        <v>226</v>
      </c>
      <c r="BD1931" s="2" t="s">
        <v>89</v>
      </c>
      <c r="BE1931" s="2" t="s">
        <v>10974</v>
      </c>
      <c r="BF1931" s="2" t="s">
        <v>802</v>
      </c>
    </row>
    <row r="1932" spans="1:58" x14ac:dyDescent="0.35">
      <c r="A1932" s="2">
        <v>2953905</v>
      </c>
      <c r="B1932" s="2" t="s">
        <v>244</v>
      </c>
      <c r="C1932" s="2">
        <v>37847001</v>
      </c>
      <c r="D1932" s="2">
        <v>339046664</v>
      </c>
      <c r="E1932" s="2" t="s">
        <v>59</v>
      </c>
      <c r="F1932" s="2" t="s">
        <v>60</v>
      </c>
      <c r="G1932" s="2" t="s">
        <v>170</v>
      </c>
      <c r="H1932" s="2" t="s">
        <v>10975</v>
      </c>
      <c r="I1932" s="2">
        <v>777539074</v>
      </c>
      <c r="J1932" s="2" t="s">
        <v>8145</v>
      </c>
      <c r="K1932" s="2">
        <v>14</v>
      </c>
      <c r="L1932" s="2" t="s">
        <v>63</v>
      </c>
      <c r="M1932" s="2" t="s">
        <v>64</v>
      </c>
      <c r="N1932" s="3">
        <v>45631.625</v>
      </c>
      <c r="O1932" s="2" t="s">
        <v>248</v>
      </c>
      <c r="Q1932" s="2" t="s">
        <v>66</v>
      </c>
      <c r="R1932" s="3">
        <v>45660.719212962962</v>
      </c>
      <c r="S1932" s="2" t="s">
        <v>7364</v>
      </c>
      <c r="T1932" s="2" t="s">
        <v>389</v>
      </c>
      <c r="U1932" s="2" t="s">
        <v>481</v>
      </c>
      <c r="V1932" s="2" t="s">
        <v>10976</v>
      </c>
      <c r="Y1932" s="2" t="s">
        <v>4129</v>
      </c>
      <c r="Z1932" s="2" t="s">
        <v>236</v>
      </c>
      <c r="AA1932" s="2" t="s">
        <v>10977</v>
      </c>
      <c r="AB1932" s="2" t="s">
        <v>176</v>
      </c>
      <c r="AE1932" s="3">
        <v>45660.719212962962</v>
      </c>
      <c r="AF1932" s="2" t="s">
        <v>77</v>
      </c>
      <c r="AH1932" s="2" t="s">
        <v>78</v>
      </c>
      <c r="AI1932" s="2" t="s">
        <v>255</v>
      </c>
      <c r="AJ1932" s="2" t="s">
        <v>516</v>
      </c>
      <c r="AK1932" s="2" t="s">
        <v>10978</v>
      </c>
      <c r="AL1932" s="2" t="s">
        <v>7364</v>
      </c>
      <c r="AM1932" s="3">
        <v>45660.719247685185</v>
      </c>
      <c r="AN1932" s="2" t="s">
        <v>10978</v>
      </c>
      <c r="AP1932" s="2">
        <v>5558549</v>
      </c>
      <c r="AQ1932" s="2" t="s">
        <v>81</v>
      </c>
      <c r="AR1932" s="3">
        <v>45661.695810185185</v>
      </c>
      <c r="AS1932" s="2" t="s">
        <v>82</v>
      </c>
      <c r="AT1932" s="3">
        <v>45661.333333333336</v>
      </c>
      <c r="AU1932" s="2" t="s">
        <v>104</v>
      </c>
      <c r="AV1932" s="2" t="s">
        <v>239</v>
      </c>
      <c r="AW1932" s="2" t="s">
        <v>240</v>
      </c>
      <c r="AX1932" s="2" t="s">
        <v>1747</v>
      </c>
      <c r="AZ1932" s="3">
        <v>45661.695810185185</v>
      </c>
      <c r="BB1932" s="2" t="s">
        <v>2975</v>
      </c>
      <c r="BC1932" s="2" t="s">
        <v>281</v>
      </c>
      <c r="BD1932" s="2" t="s">
        <v>2976</v>
      </c>
      <c r="BE1932" s="2" t="s">
        <v>10979</v>
      </c>
      <c r="BF1932" s="2" t="s">
        <v>4299</v>
      </c>
    </row>
    <row r="1933" spans="1:58" x14ac:dyDescent="0.35">
      <c r="A1933" s="2">
        <v>2953906</v>
      </c>
      <c r="B1933" s="2" t="s">
        <v>808</v>
      </c>
      <c r="C1933" s="2">
        <v>33883771</v>
      </c>
      <c r="D1933" s="2">
        <v>339686443</v>
      </c>
      <c r="E1933" s="2" t="s">
        <v>59</v>
      </c>
      <c r="F1933" s="2" t="s">
        <v>60</v>
      </c>
      <c r="G1933" s="2" t="s">
        <v>61</v>
      </c>
      <c r="H1933" s="2" t="s">
        <v>1041</v>
      </c>
      <c r="I1933" s="2">
        <v>775895363</v>
      </c>
      <c r="J1933" s="2" t="s">
        <v>5169</v>
      </c>
      <c r="K1933" s="2">
        <v>16</v>
      </c>
      <c r="L1933" s="2" t="s">
        <v>63</v>
      </c>
      <c r="M1933" s="2" t="s">
        <v>64</v>
      </c>
      <c r="N1933" s="3">
        <v>44646.665983796294</v>
      </c>
      <c r="O1933" s="2" t="s">
        <v>248</v>
      </c>
      <c r="Q1933" s="2" t="s">
        <v>66</v>
      </c>
      <c r="R1933" s="3">
        <v>45660.720358796294</v>
      </c>
      <c r="S1933" s="2" t="s">
        <v>10843</v>
      </c>
      <c r="T1933" s="2" t="s">
        <v>68</v>
      </c>
      <c r="U1933" s="2" t="s">
        <v>3130</v>
      </c>
      <c r="V1933" s="2" t="s">
        <v>10980</v>
      </c>
      <c r="W1933" s="2" t="s">
        <v>605</v>
      </c>
      <c r="X1933" s="2" t="s">
        <v>605</v>
      </c>
      <c r="Y1933" s="2" t="s">
        <v>1966</v>
      </c>
      <c r="Z1933" s="2" t="s">
        <v>1967</v>
      </c>
      <c r="AA1933" s="2" t="s">
        <v>254</v>
      </c>
      <c r="AB1933" s="2" t="s">
        <v>176</v>
      </c>
      <c r="AE1933" s="3">
        <v>45660.720370370371</v>
      </c>
      <c r="AF1933" s="2" t="s">
        <v>77</v>
      </c>
      <c r="AH1933" s="2" t="s">
        <v>78</v>
      </c>
      <c r="AI1933" s="2" t="s">
        <v>255</v>
      </c>
      <c r="AJ1933" s="2" t="s">
        <v>276</v>
      </c>
      <c r="AK1933" s="2" t="s">
        <v>10981</v>
      </c>
      <c r="AL1933" s="2" t="s">
        <v>10843</v>
      </c>
      <c r="AM1933" s="3">
        <v>45660.720405092594</v>
      </c>
      <c r="AN1933" s="2" t="s">
        <v>10981</v>
      </c>
      <c r="AP1933" s="2">
        <v>5558554</v>
      </c>
      <c r="AQ1933" s="2" t="s">
        <v>81</v>
      </c>
      <c r="AR1933" s="3">
        <v>45661.742928240739</v>
      </c>
      <c r="AS1933" s="2" t="s">
        <v>82</v>
      </c>
      <c r="AT1933" s="3">
        <v>45662.333333333336</v>
      </c>
      <c r="AU1933" s="2" t="s">
        <v>104</v>
      </c>
      <c r="AV1933" s="2" t="s">
        <v>611</v>
      </c>
      <c r="AW1933" s="2" t="s">
        <v>612</v>
      </c>
      <c r="AX1933" s="2" t="s">
        <v>613</v>
      </c>
      <c r="AZ1933" s="3">
        <v>45661.742928240739</v>
      </c>
      <c r="BB1933" s="2" t="s">
        <v>10982</v>
      </c>
      <c r="BC1933" s="2" t="s">
        <v>10983</v>
      </c>
      <c r="BD1933" s="2" t="s">
        <v>1918</v>
      </c>
      <c r="BE1933" s="2" t="s">
        <v>8641</v>
      </c>
      <c r="BF1933" s="2" t="s">
        <v>301</v>
      </c>
    </row>
    <row r="1934" spans="1:58" x14ac:dyDescent="0.35">
      <c r="A1934" s="2">
        <v>2953907</v>
      </c>
      <c r="B1934" s="2" t="s">
        <v>720</v>
      </c>
      <c r="C1934" s="2">
        <v>376761</v>
      </c>
      <c r="D1934" s="2">
        <v>338253126</v>
      </c>
      <c r="E1934" s="2" t="s">
        <v>59</v>
      </c>
      <c r="F1934" s="2" t="s">
        <v>60</v>
      </c>
      <c r="G1934" s="2" t="s">
        <v>132</v>
      </c>
      <c r="H1934" s="2" t="s">
        <v>10984</v>
      </c>
      <c r="I1934" s="2">
        <v>779682854</v>
      </c>
      <c r="J1934" s="2" t="s">
        <v>1262</v>
      </c>
      <c r="K1934" s="2">
        <v>12</v>
      </c>
      <c r="L1934" s="2" t="s">
        <v>63</v>
      </c>
      <c r="M1934" s="2" t="s">
        <v>64</v>
      </c>
      <c r="N1934" s="3">
        <v>43435</v>
      </c>
      <c r="O1934" s="2" t="s">
        <v>3129</v>
      </c>
      <c r="Q1934" s="2" t="s">
        <v>66</v>
      </c>
      <c r="R1934" s="3">
        <v>45660.72084490741</v>
      </c>
      <c r="S1934" s="2" t="s">
        <v>9308</v>
      </c>
      <c r="T1934" s="2" t="s">
        <v>156</v>
      </c>
      <c r="U1934" s="2" t="s">
        <v>689</v>
      </c>
      <c r="V1934" s="2" t="s">
        <v>10985</v>
      </c>
      <c r="W1934" s="2" t="s">
        <v>71</v>
      </c>
      <c r="X1934" s="2" t="s">
        <v>198</v>
      </c>
      <c r="Y1934" s="2" t="s">
        <v>10986</v>
      </c>
      <c r="Z1934" s="2" t="s">
        <v>433</v>
      </c>
      <c r="AA1934" s="2" t="s">
        <v>4887</v>
      </c>
      <c r="AB1934" s="2" t="s">
        <v>4887</v>
      </c>
      <c r="AC1934" s="2">
        <v>2</v>
      </c>
      <c r="AE1934" s="3">
        <v>45660.720868055556</v>
      </c>
      <c r="AF1934" s="2" t="s">
        <v>77</v>
      </c>
      <c r="AH1934" s="2" t="s">
        <v>142</v>
      </c>
      <c r="AI1934" s="2" t="s">
        <v>275</v>
      </c>
      <c r="AJ1934" s="2" t="s">
        <v>767</v>
      </c>
      <c r="AK1934" s="2" t="s">
        <v>10987</v>
      </c>
      <c r="AL1934" s="2" t="s">
        <v>9308</v>
      </c>
      <c r="AM1934" s="3">
        <v>45660.720902777779</v>
      </c>
      <c r="AN1934" s="2" t="s">
        <v>10987</v>
      </c>
      <c r="AP1934" s="2">
        <v>5558555</v>
      </c>
      <c r="AQ1934" s="2" t="s">
        <v>81</v>
      </c>
      <c r="AR1934" s="3">
        <v>45661.585659722223</v>
      </c>
      <c r="AS1934" s="2" t="s">
        <v>82</v>
      </c>
      <c r="AT1934" s="3">
        <v>45662.291666666664</v>
      </c>
      <c r="AU1934" s="2" t="s">
        <v>104</v>
      </c>
      <c r="AV1934" s="2" t="s">
        <v>204</v>
      </c>
      <c r="AW1934" s="2" t="s">
        <v>205</v>
      </c>
      <c r="AX1934" s="2" t="s">
        <v>2037</v>
      </c>
      <c r="AZ1934" s="3">
        <v>45661.585659722223</v>
      </c>
      <c r="BB1934" s="2" t="s">
        <v>166</v>
      </c>
      <c r="BC1934" s="2" t="s">
        <v>167</v>
      </c>
      <c r="BD1934" s="2" t="s">
        <v>168</v>
      </c>
      <c r="BE1934" s="2" t="s">
        <v>10988</v>
      </c>
      <c r="BF1934" s="2" t="s">
        <v>2258</v>
      </c>
    </row>
    <row r="1935" spans="1:58" x14ac:dyDescent="0.35">
      <c r="A1935" s="2">
        <v>2953908</v>
      </c>
      <c r="B1935" s="2" t="s">
        <v>244</v>
      </c>
      <c r="C1935" s="2">
        <v>40790941</v>
      </c>
      <c r="D1935" s="2">
        <v>338343364</v>
      </c>
      <c r="E1935" s="2" t="s">
        <v>59</v>
      </c>
      <c r="F1935" s="2" t="s">
        <v>60</v>
      </c>
      <c r="G1935" s="2" t="s">
        <v>1111</v>
      </c>
      <c r="H1935" s="2" t="s">
        <v>2520</v>
      </c>
      <c r="I1935" s="2">
        <v>770811382</v>
      </c>
      <c r="J1935" s="2" t="s">
        <v>1569</v>
      </c>
      <c r="K1935" s="2">
        <v>13</v>
      </c>
      <c r="L1935" s="2" t="s">
        <v>63</v>
      </c>
      <c r="M1935" s="2" t="s">
        <v>64</v>
      </c>
      <c r="N1935" s="3">
        <v>45034.68105324074</v>
      </c>
      <c r="O1935" s="2" t="s">
        <v>248</v>
      </c>
      <c r="Q1935" s="2" t="s">
        <v>66</v>
      </c>
      <c r="R1935" s="3">
        <v>45660.721435185187</v>
      </c>
      <c r="S1935" s="2" t="s">
        <v>5702</v>
      </c>
      <c r="T1935" s="2" t="s">
        <v>156</v>
      </c>
      <c r="U1935" s="2" t="s">
        <v>880</v>
      </c>
      <c r="V1935" s="2" t="s">
        <v>10989</v>
      </c>
      <c r="W1935" s="2" t="s">
        <v>400</v>
      </c>
      <c r="X1935" s="2" t="s">
        <v>419</v>
      </c>
      <c r="Y1935" s="2" t="s">
        <v>2523</v>
      </c>
      <c r="Z1935" s="2" t="s">
        <v>1336</v>
      </c>
      <c r="AA1935" s="2" t="s">
        <v>1336</v>
      </c>
      <c r="AB1935" s="2" t="s">
        <v>1336</v>
      </c>
      <c r="AE1935" s="3">
        <v>45660.721446759257</v>
      </c>
      <c r="AF1935" s="2" t="s">
        <v>77</v>
      </c>
      <c r="AH1935" s="2" t="s">
        <v>78</v>
      </c>
      <c r="AI1935" s="2" t="s">
        <v>275</v>
      </c>
      <c r="AJ1935" s="2" t="s">
        <v>767</v>
      </c>
      <c r="AK1935" s="2" t="s">
        <v>10990</v>
      </c>
      <c r="AL1935" s="2" t="s">
        <v>5702</v>
      </c>
      <c r="AM1935" s="3">
        <v>45660.72148148148</v>
      </c>
      <c r="AN1935" s="2" t="s">
        <v>10990</v>
      </c>
      <c r="AP1935" s="2">
        <v>5558556</v>
      </c>
      <c r="AQ1935" s="2" t="s">
        <v>81</v>
      </c>
      <c r="AR1935" s="3">
        <v>45661.48332175926</v>
      </c>
      <c r="AS1935" s="2" t="s">
        <v>82</v>
      </c>
      <c r="AT1935" s="3">
        <v>45662.333333333336</v>
      </c>
      <c r="AU1935" s="2" t="s">
        <v>104</v>
      </c>
      <c r="AV1935" s="2" t="s">
        <v>423</v>
      </c>
      <c r="AW1935" s="2" t="s">
        <v>424</v>
      </c>
      <c r="AX1935" s="2" t="s">
        <v>1347</v>
      </c>
      <c r="AZ1935" s="3">
        <v>45661.48332175926</v>
      </c>
      <c r="BB1935" s="2" t="s">
        <v>8275</v>
      </c>
      <c r="BC1935" s="2" t="s">
        <v>2275</v>
      </c>
      <c r="BD1935" s="2" t="s">
        <v>8276</v>
      </c>
      <c r="BE1935" s="2" t="s">
        <v>10991</v>
      </c>
      <c r="BF1935" s="2" t="s">
        <v>2140</v>
      </c>
    </row>
    <row r="1936" spans="1:58" x14ac:dyDescent="0.35">
      <c r="A1936" s="2">
        <v>2953909</v>
      </c>
      <c r="B1936" s="2" t="s">
        <v>720</v>
      </c>
      <c r="C1936" s="2">
        <v>82551</v>
      </c>
      <c r="D1936" s="2">
        <v>338897070</v>
      </c>
      <c r="E1936" s="2" t="s">
        <v>59</v>
      </c>
      <c r="F1936" s="2" t="s">
        <v>60</v>
      </c>
      <c r="G1936" s="2" t="s">
        <v>10992</v>
      </c>
      <c r="I1936" s="2">
        <v>782495200</v>
      </c>
      <c r="J1936" s="2" t="s">
        <v>10993</v>
      </c>
      <c r="K1936" s="2">
        <v>20</v>
      </c>
      <c r="L1936" s="2" t="s">
        <v>447</v>
      </c>
      <c r="M1936" s="2" t="s">
        <v>448</v>
      </c>
      <c r="N1936" s="3">
        <v>45342.661527777775</v>
      </c>
      <c r="O1936" s="2" t="s">
        <v>10994</v>
      </c>
      <c r="Q1936" s="2" t="s">
        <v>66</v>
      </c>
      <c r="R1936" s="3">
        <v>45660.721979166665</v>
      </c>
      <c r="S1936" s="2" t="s">
        <v>10577</v>
      </c>
      <c r="T1936" s="2" t="s">
        <v>334</v>
      </c>
      <c r="U1936" s="2" t="s">
        <v>901</v>
      </c>
      <c r="V1936" s="2" t="s">
        <v>10995</v>
      </c>
      <c r="W1936" s="2" t="s">
        <v>288</v>
      </c>
      <c r="X1936" s="2" t="s">
        <v>289</v>
      </c>
      <c r="Y1936" s="2" t="s">
        <v>10996</v>
      </c>
      <c r="Z1936" s="2" t="s">
        <v>1617</v>
      </c>
      <c r="AA1936" s="2" t="s">
        <v>1617</v>
      </c>
      <c r="AB1936" s="2" t="s">
        <v>10997</v>
      </c>
      <c r="AC1936" s="2" t="s">
        <v>10998</v>
      </c>
      <c r="AE1936" s="3">
        <v>45660.722337962965</v>
      </c>
      <c r="AF1936" s="2" t="s">
        <v>543</v>
      </c>
      <c r="AG1936" s="2">
        <v>48</v>
      </c>
      <c r="AH1936" s="2" t="s">
        <v>78</v>
      </c>
      <c r="AI1936" s="2" t="s">
        <v>363</v>
      </c>
      <c r="AJ1936" s="2" t="s">
        <v>6303</v>
      </c>
      <c r="AK1936" s="2" t="s">
        <v>10999</v>
      </c>
      <c r="AL1936" s="2" t="s">
        <v>10577</v>
      </c>
      <c r="AM1936" s="3">
        <v>45660.722407407404</v>
      </c>
      <c r="AO1936" s="2" t="s">
        <v>10577</v>
      </c>
      <c r="AP1936" s="2">
        <v>5558561</v>
      </c>
      <c r="AQ1936" s="2" t="s">
        <v>81</v>
      </c>
      <c r="AR1936" s="3">
        <v>45661.586597222224</v>
      </c>
      <c r="AS1936" s="2" t="s">
        <v>82</v>
      </c>
      <c r="AT1936" s="3">
        <v>45660.5625</v>
      </c>
      <c r="AU1936" s="2" t="s">
        <v>83</v>
      </c>
      <c r="AV1936" s="2" t="s">
        <v>682</v>
      </c>
      <c r="AW1936" s="2" t="s">
        <v>683</v>
      </c>
      <c r="AX1936" s="2" t="s">
        <v>3393</v>
      </c>
      <c r="AY1936" s="3">
        <v>45662.722337962965</v>
      </c>
      <c r="AZ1936" s="3">
        <v>45661.586597222224</v>
      </c>
      <c r="BA1936" s="2" t="s">
        <v>460</v>
      </c>
      <c r="BB1936" s="2" t="s">
        <v>280</v>
      </c>
      <c r="BC1936" s="2" t="s">
        <v>281</v>
      </c>
      <c r="BD1936" s="2" t="s">
        <v>282</v>
      </c>
      <c r="BE1936" s="2" t="s">
        <v>11000</v>
      </c>
      <c r="BF1936" s="2" t="s">
        <v>301</v>
      </c>
    </row>
    <row r="1937" spans="1:58" x14ac:dyDescent="0.35">
      <c r="A1937" s="2">
        <v>2953911</v>
      </c>
      <c r="B1937" s="2" t="s">
        <v>58</v>
      </c>
      <c r="C1937" s="2">
        <v>41484551</v>
      </c>
      <c r="D1937" s="2">
        <v>338935080</v>
      </c>
      <c r="E1937" s="2" t="s">
        <v>59</v>
      </c>
      <c r="F1937" s="2" t="s">
        <v>60</v>
      </c>
      <c r="G1937" s="2" t="s">
        <v>152</v>
      </c>
      <c r="H1937" s="2" t="s">
        <v>7041</v>
      </c>
      <c r="I1937" s="2">
        <v>772358657</v>
      </c>
      <c r="J1937" s="2" t="s">
        <v>372</v>
      </c>
      <c r="K1937" s="2">
        <v>13</v>
      </c>
      <c r="L1937" s="2" t="s">
        <v>63</v>
      </c>
      <c r="M1937" s="2" t="s">
        <v>64</v>
      </c>
      <c r="N1937" s="3">
        <v>45152.791666666664</v>
      </c>
      <c r="O1937" s="2" t="s">
        <v>65</v>
      </c>
      <c r="Q1937" s="2" t="s">
        <v>66</v>
      </c>
      <c r="R1937" s="3">
        <v>45660.722962962966</v>
      </c>
      <c r="S1937" s="2" t="s">
        <v>9098</v>
      </c>
      <c r="T1937" s="2" t="s">
        <v>703</v>
      </c>
      <c r="U1937" s="2" t="s">
        <v>215</v>
      </c>
      <c r="V1937" s="2" t="s">
        <v>11001</v>
      </c>
      <c r="W1937" s="2" t="s">
        <v>118</v>
      </c>
      <c r="X1937" s="2" t="s">
        <v>271</v>
      </c>
      <c r="Y1937" s="2" t="s">
        <v>2079</v>
      </c>
      <c r="Z1937" s="2" t="s">
        <v>273</v>
      </c>
      <c r="AA1937" s="2" t="s">
        <v>2080</v>
      </c>
      <c r="AB1937" s="2" t="s">
        <v>2080</v>
      </c>
      <c r="AE1937" s="3">
        <v>45660.722974537035</v>
      </c>
      <c r="AF1937" s="2" t="s">
        <v>77</v>
      </c>
      <c r="AH1937" s="2" t="s">
        <v>78</v>
      </c>
      <c r="AI1937" s="2" t="s">
        <v>79</v>
      </c>
      <c r="AJ1937" s="2" t="s">
        <v>191</v>
      </c>
      <c r="AK1937" s="2" t="s">
        <v>11002</v>
      </c>
      <c r="AL1937" s="2" t="s">
        <v>9098</v>
      </c>
      <c r="AM1937" s="3">
        <v>45660.723009259258</v>
      </c>
      <c r="AN1937" s="2" t="s">
        <v>11002</v>
      </c>
      <c r="AP1937" s="2">
        <v>5558562</v>
      </c>
      <c r="AQ1937" s="2" t="s">
        <v>81</v>
      </c>
      <c r="AR1937" s="3">
        <v>45661.479548611111</v>
      </c>
      <c r="AS1937" s="2" t="s">
        <v>82</v>
      </c>
      <c r="AT1937" s="3">
        <v>45662.333333333336</v>
      </c>
      <c r="AU1937" s="2" t="s">
        <v>104</v>
      </c>
      <c r="AV1937" s="2" t="s">
        <v>277</v>
      </c>
      <c r="AW1937" s="2" t="s">
        <v>278</v>
      </c>
      <c r="AX1937" s="2" t="s">
        <v>2556</v>
      </c>
      <c r="AZ1937" s="3">
        <v>45661.479548611111</v>
      </c>
      <c r="BB1937" s="2" t="s">
        <v>643</v>
      </c>
      <c r="BC1937" s="2" t="s">
        <v>644</v>
      </c>
      <c r="BD1937" s="2" t="s">
        <v>299</v>
      </c>
      <c r="BE1937" s="2" t="s">
        <v>11003</v>
      </c>
      <c r="BF1937" s="2" t="s">
        <v>284</v>
      </c>
    </row>
    <row r="1938" spans="1:58" x14ac:dyDescent="0.35">
      <c r="A1938" s="2">
        <v>2953913</v>
      </c>
      <c r="B1938" s="2" t="s">
        <v>58</v>
      </c>
      <c r="C1938" s="2">
        <v>38182691</v>
      </c>
      <c r="D1938" s="2">
        <v>338341940</v>
      </c>
      <c r="E1938" s="2" t="s">
        <v>59</v>
      </c>
      <c r="F1938" s="2" t="s">
        <v>60</v>
      </c>
      <c r="G1938" s="2" t="s">
        <v>1385</v>
      </c>
      <c r="H1938" s="2" t="s">
        <v>2800</v>
      </c>
      <c r="I1938" s="2">
        <v>775762596</v>
      </c>
      <c r="J1938" s="2" t="s">
        <v>11004</v>
      </c>
      <c r="K1938" s="2">
        <v>12</v>
      </c>
      <c r="L1938" s="2" t="s">
        <v>63</v>
      </c>
      <c r="M1938" s="2" t="s">
        <v>64</v>
      </c>
      <c r="N1938" s="3">
        <v>45062.697094907409</v>
      </c>
      <c r="O1938" s="2" t="s">
        <v>65</v>
      </c>
      <c r="Q1938" s="2" t="s">
        <v>66</v>
      </c>
      <c r="R1938" s="3">
        <v>45660.725046296298</v>
      </c>
      <c r="S1938" s="2" t="s">
        <v>8041</v>
      </c>
      <c r="T1938" s="2" t="s">
        <v>68</v>
      </c>
      <c r="U1938" s="2" t="s">
        <v>481</v>
      </c>
      <c r="V1938" s="2" t="s">
        <v>11005</v>
      </c>
      <c r="W1938" s="2" t="s">
        <v>400</v>
      </c>
      <c r="X1938" s="2" t="s">
        <v>419</v>
      </c>
      <c r="Y1938" s="2" t="s">
        <v>11006</v>
      </c>
      <c r="Z1938" s="2" t="s">
        <v>904</v>
      </c>
      <c r="AA1938" s="2" t="s">
        <v>904</v>
      </c>
      <c r="AB1938" s="2" t="s">
        <v>6198</v>
      </c>
      <c r="AC1938" s="2">
        <v>228</v>
      </c>
      <c r="AE1938" s="3">
        <v>45660.725057870368</v>
      </c>
      <c r="AF1938" s="2" t="s">
        <v>77</v>
      </c>
      <c r="AH1938" s="2" t="s">
        <v>142</v>
      </c>
      <c r="AI1938" s="2" t="s">
        <v>79</v>
      </c>
      <c r="AJ1938" s="2" t="s">
        <v>162</v>
      </c>
      <c r="AK1938" s="2" t="s">
        <v>11007</v>
      </c>
      <c r="AL1938" s="2" t="s">
        <v>8041</v>
      </c>
      <c r="AM1938" s="3">
        <v>45660.725092592591</v>
      </c>
      <c r="AN1938" s="2" t="s">
        <v>11007</v>
      </c>
      <c r="AP1938" s="2">
        <v>5558570</v>
      </c>
      <c r="AQ1938" s="2" t="s">
        <v>81</v>
      </c>
      <c r="AR1938" s="3">
        <v>45661.43990740741</v>
      </c>
      <c r="AS1938" s="2" t="s">
        <v>82</v>
      </c>
      <c r="AT1938" s="3">
        <v>45662.333333333336</v>
      </c>
      <c r="AU1938" s="2" t="s">
        <v>104</v>
      </c>
      <c r="AV1938" s="2" t="s">
        <v>423</v>
      </c>
      <c r="AW1938" s="2" t="s">
        <v>424</v>
      </c>
      <c r="AX1938" s="2" t="s">
        <v>4171</v>
      </c>
      <c r="AZ1938" s="3">
        <v>45661.43990740741</v>
      </c>
      <c r="BB1938" s="2" t="s">
        <v>225</v>
      </c>
      <c r="BC1938" s="2" t="s">
        <v>226</v>
      </c>
      <c r="BD1938" s="2" t="s">
        <v>89</v>
      </c>
      <c r="BE1938" s="2" t="s">
        <v>11008</v>
      </c>
      <c r="BF1938" s="2" t="s">
        <v>2337</v>
      </c>
    </row>
    <row r="1939" spans="1:58" x14ac:dyDescent="0.35">
      <c r="A1939" s="2">
        <v>2953914</v>
      </c>
      <c r="B1939" s="2" t="s">
        <v>58</v>
      </c>
      <c r="C1939" s="2">
        <v>34592661</v>
      </c>
      <c r="D1939" s="2">
        <v>338452020</v>
      </c>
      <c r="E1939" s="2" t="s">
        <v>59</v>
      </c>
      <c r="F1939" s="2" t="s">
        <v>60</v>
      </c>
      <c r="G1939" s="2" t="s">
        <v>466</v>
      </c>
      <c r="H1939" s="2" t="s">
        <v>11009</v>
      </c>
      <c r="I1939" s="2">
        <v>778010651</v>
      </c>
      <c r="J1939" s="2" t="s">
        <v>4572</v>
      </c>
      <c r="K1939" s="2">
        <v>12</v>
      </c>
      <c r="L1939" s="2" t="s">
        <v>63</v>
      </c>
      <c r="M1939" s="2" t="s">
        <v>64</v>
      </c>
      <c r="N1939" s="3">
        <v>45342.666666666664</v>
      </c>
      <c r="O1939" s="2" t="s">
        <v>65</v>
      </c>
      <c r="Q1939" s="2" t="s">
        <v>66</v>
      </c>
      <c r="R1939" s="3">
        <v>45660.725138888891</v>
      </c>
      <c r="S1939" s="2" t="s">
        <v>3667</v>
      </c>
      <c r="T1939" s="2" t="s">
        <v>703</v>
      </c>
      <c r="U1939" s="2" t="s">
        <v>215</v>
      </c>
      <c r="V1939" s="2" t="s">
        <v>11010</v>
      </c>
      <c r="W1939" s="2" t="s">
        <v>136</v>
      </c>
      <c r="X1939" s="2" t="s">
        <v>137</v>
      </c>
      <c r="Y1939" s="2" t="s">
        <v>5051</v>
      </c>
      <c r="Z1939" s="2" t="s">
        <v>596</v>
      </c>
      <c r="AA1939" s="2" t="s">
        <v>11011</v>
      </c>
      <c r="AB1939" s="2" t="s">
        <v>176</v>
      </c>
      <c r="AC1939" s="2">
        <v>354</v>
      </c>
      <c r="AE1939" s="3">
        <v>45660.72515046296</v>
      </c>
      <c r="AF1939" s="2" t="s">
        <v>77</v>
      </c>
      <c r="AH1939" s="2" t="s">
        <v>78</v>
      </c>
      <c r="AI1939" s="2" t="s">
        <v>79</v>
      </c>
      <c r="AJ1939" s="2" t="s">
        <v>191</v>
      </c>
      <c r="AK1939" s="2" t="s">
        <v>11012</v>
      </c>
      <c r="AL1939" s="2" t="s">
        <v>3667</v>
      </c>
      <c r="AM1939" s="3">
        <v>45660.725185185183</v>
      </c>
      <c r="AN1939" s="2" t="s">
        <v>11012</v>
      </c>
      <c r="AP1939" s="2">
        <v>5558571</v>
      </c>
      <c r="AQ1939" s="2" t="s">
        <v>81</v>
      </c>
      <c r="AR1939" s="3">
        <v>45661.546747685185</v>
      </c>
      <c r="AS1939" s="2" t="s">
        <v>82</v>
      </c>
      <c r="AT1939" s="3">
        <v>45662.333333333336</v>
      </c>
      <c r="AU1939" s="2" t="s">
        <v>104</v>
      </c>
      <c r="AV1939" s="2" t="s">
        <v>163</v>
      </c>
      <c r="AW1939" s="2" t="s">
        <v>164</v>
      </c>
      <c r="AX1939" s="2" t="s">
        <v>2218</v>
      </c>
      <c r="AZ1939" s="3">
        <v>45661.546747685185</v>
      </c>
      <c r="BB1939" s="2" t="s">
        <v>225</v>
      </c>
      <c r="BC1939" s="2" t="s">
        <v>226</v>
      </c>
      <c r="BD1939" s="2" t="s">
        <v>89</v>
      </c>
      <c r="BE1939" s="2" t="s">
        <v>11013</v>
      </c>
      <c r="BF1939" s="2" t="s">
        <v>2140</v>
      </c>
    </row>
    <row r="1940" spans="1:58" x14ac:dyDescent="0.35">
      <c r="A1940" s="2">
        <v>2953915</v>
      </c>
      <c r="B1940" s="2" t="s">
        <v>58</v>
      </c>
      <c r="C1940" s="2">
        <v>42095201</v>
      </c>
      <c r="D1940" s="2">
        <v>338929572</v>
      </c>
      <c r="E1940" s="2" t="s">
        <v>59</v>
      </c>
      <c r="F1940" s="2" t="s">
        <v>60</v>
      </c>
      <c r="G1940" s="2" t="s">
        <v>2028</v>
      </c>
      <c r="H1940" s="2" t="s">
        <v>196</v>
      </c>
      <c r="I1940" s="2">
        <v>787288159</v>
      </c>
      <c r="J1940" s="2" t="s">
        <v>11014</v>
      </c>
      <c r="K1940" s="2">
        <v>13</v>
      </c>
      <c r="L1940" s="2" t="s">
        <v>63</v>
      </c>
      <c r="M1940" s="2" t="s">
        <v>64</v>
      </c>
      <c r="N1940" s="3">
        <v>45608.625</v>
      </c>
      <c r="O1940" s="2" t="s">
        <v>65</v>
      </c>
      <c r="Q1940" s="2" t="s">
        <v>66</v>
      </c>
      <c r="R1940" s="3">
        <v>45660.725532407407</v>
      </c>
      <c r="S1940" s="2" t="s">
        <v>2178</v>
      </c>
      <c r="T1940" s="2" t="s">
        <v>156</v>
      </c>
      <c r="U1940" s="2" t="s">
        <v>7924</v>
      </c>
      <c r="V1940" s="2" t="s">
        <v>11015</v>
      </c>
      <c r="W1940" s="2" t="s">
        <v>136</v>
      </c>
      <c r="X1940" s="2" t="s">
        <v>137</v>
      </c>
      <c r="Y1940" s="2" t="s">
        <v>5812</v>
      </c>
      <c r="Z1940" s="2" t="s">
        <v>5481</v>
      </c>
      <c r="AA1940" s="2" t="s">
        <v>2619</v>
      </c>
      <c r="AB1940" s="2" t="s">
        <v>176</v>
      </c>
      <c r="AE1940" s="3">
        <v>45660.725532407407</v>
      </c>
      <c r="AF1940" s="2" t="s">
        <v>77</v>
      </c>
      <c r="AH1940" s="2" t="s">
        <v>142</v>
      </c>
      <c r="AI1940" s="2" t="s">
        <v>79</v>
      </c>
      <c r="AJ1940" s="2" t="s">
        <v>191</v>
      </c>
      <c r="AK1940" s="2" t="s">
        <v>11016</v>
      </c>
      <c r="AL1940" s="2" t="s">
        <v>2178</v>
      </c>
      <c r="AM1940" s="3">
        <v>45660.72556712963</v>
      </c>
      <c r="AN1940" s="2" t="s">
        <v>11016</v>
      </c>
      <c r="AP1940" s="2">
        <v>5558572</v>
      </c>
      <c r="AQ1940" s="2" t="s">
        <v>81</v>
      </c>
      <c r="AR1940" s="3">
        <v>45661.511967592596</v>
      </c>
      <c r="AS1940" s="2" t="s">
        <v>82</v>
      </c>
      <c r="AT1940" s="3">
        <v>45662.333333333336</v>
      </c>
      <c r="AU1940" s="2" t="s">
        <v>104</v>
      </c>
      <c r="AV1940" s="2" t="s">
        <v>163</v>
      </c>
      <c r="AW1940" s="2" t="s">
        <v>164</v>
      </c>
      <c r="AX1940" s="2" t="s">
        <v>3866</v>
      </c>
      <c r="AZ1940" s="3">
        <v>45661.511967592596</v>
      </c>
      <c r="BB1940" s="2" t="s">
        <v>108</v>
      </c>
      <c r="BC1940" s="2" t="s">
        <v>109</v>
      </c>
      <c r="BD1940" s="2" t="s">
        <v>110</v>
      </c>
      <c r="BE1940" s="2" t="s">
        <v>11017</v>
      </c>
      <c r="BF1940" s="2" t="s">
        <v>2865</v>
      </c>
    </row>
    <row r="1941" spans="1:58" x14ac:dyDescent="0.35">
      <c r="A1941" s="2">
        <v>2953917</v>
      </c>
      <c r="B1941" s="2" t="s">
        <v>58</v>
      </c>
      <c r="C1941" s="2">
        <v>37615031</v>
      </c>
      <c r="D1941" s="2">
        <v>338269765</v>
      </c>
      <c r="E1941" s="2" t="s">
        <v>59</v>
      </c>
      <c r="F1941" s="2" t="s">
        <v>60</v>
      </c>
      <c r="G1941" s="2" t="s">
        <v>626</v>
      </c>
      <c r="H1941" s="2" t="s">
        <v>5110</v>
      </c>
      <c r="I1941" s="2">
        <v>773470074</v>
      </c>
      <c r="J1941" s="2" t="s">
        <v>2005</v>
      </c>
      <c r="K1941" s="2">
        <v>12</v>
      </c>
      <c r="L1941" s="2" t="s">
        <v>63</v>
      </c>
      <c r="M1941" s="2" t="s">
        <v>64</v>
      </c>
      <c r="N1941" s="3">
        <v>44900.500011574077</v>
      </c>
      <c r="O1941" s="2" t="s">
        <v>65</v>
      </c>
      <c r="Q1941" s="2" t="s">
        <v>66</v>
      </c>
      <c r="R1941" s="3">
        <v>45660.725972222222</v>
      </c>
      <c r="S1941" s="2" t="s">
        <v>7623</v>
      </c>
      <c r="T1941" s="2" t="s">
        <v>68</v>
      </c>
      <c r="U1941" s="2" t="s">
        <v>914</v>
      </c>
      <c r="V1941" s="2" t="s">
        <v>11018</v>
      </c>
      <c r="W1941" s="2" t="s">
        <v>288</v>
      </c>
      <c r="X1941" s="2" t="s">
        <v>289</v>
      </c>
      <c r="Y1941" s="2" t="s">
        <v>9321</v>
      </c>
      <c r="Z1941" s="2" t="s">
        <v>2075</v>
      </c>
      <c r="AA1941" s="2" t="s">
        <v>2075</v>
      </c>
      <c r="AB1941" s="2" t="s">
        <v>11019</v>
      </c>
      <c r="AE1941" s="3">
        <v>45660.725983796299</v>
      </c>
      <c r="AF1941" s="2" t="s">
        <v>77</v>
      </c>
      <c r="AH1941" s="2" t="s">
        <v>78</v>
      </c>
      <c r="AI1941" s="2" t="s">
        <v>79</v>
      </c>
      <c r="AJ1941" s="2" t="s">
        <v>191</v>
      </c>
      <c r="AK1941" s="2" t="s">
        <v>11018</v>
      </c>
      <c r="AL1941" s="2" t="s">
        <v>7623</v>
      </c>
      <c r="AM1941" s="3">
        <v>45660.726006944446</v>
      </c>
      <c r="AN1941" s="2" t="s">
        <v>11018</v>
      </c>
      <c r="AP1941" s="2">
        <v>5558577</v>
      </c>
      <c r="AQ1941" s="2" t="s">
        <v>81</v>
      </c>
      <c r="AR1941" s="3">
        <v>45661.436562499999</v>
      </c>
      <c r="AS1941" s="2" t="s">
        <v>82</v>
      </c>
      <c r="AT1941" s="3">
        <v>45662.333333333336</v>
      </c>
      <c r="AU1941" s="2" t="s">
        <v>104</v>
      </c>
      <c r="AV1941" s="2" t="s">
        <v>682</v>
      </c>
      <c r="AW1941" s="2" t="s">
        <v>683</v>
      </c>
      <c r="AX1941" s="2" t="s">
        <v>4475</v>
      </c>
      <c r="AZ1941" s="3">
        <v>45661.436562499999</v>
      </c>
      <c r="BB1941" s="2" t="s">
        <v>614</v>
      </c>
      <c r="BC1941" s="2" t="s">
        <v>129</v>
      </c>
      <c r="BD1941" s="2" t="s">
        <v>615</v>
      </c>
      <c r="BE1941" s="2" t="s">
        <v>129</v>
      </c>
      <c r="BF1941" s="2" t="s">
        <v>301</v>
      </c>
    </row>
    <row r="1942" spans="1:58" x14ac:dyDescent="0.35">
      <c r="A1942" s="2">
        <v>2953918</v>
      </c>
      <c r="B1942" s="2" t="s">
        <v>808</v>
      </c>
      <c r="C1942" s="2">
        <v>1605821</v>
      </c>
      <c r="D1942" s="2">
        <v>339518777</v>
      </c>
      <c r="E1942" s="2" t="s">
        <v>59</v>
      </c>
      <c r="F1942" s="2" t="s">
        <v>60</v>
      </c>
      <c r="G1942" s="2" t="s">
        <v>132</v>
      </c>
      <c r="H1942" s="2" t="s">
        <v>2092</v>
      </c>
      <c r="I1942" s="2">
        <v>774922742</v>
      </c>
      <c r="J1942" s="2" t="s">
        <v>11020</v>
      </c>
      <c r="K1942" s="2">
        <v>14</v>
      </c>
      <c r="L1942" s="2" t="s">
        <v>63</v>
      </c>
      <c r="M1942" s="2" t="s">
        <v>64</v>
      </c>
      <c r="N1942" s="3">
        <v>44650.636817129627</v>
      </c>
      <c r="O1942" s="2" t="s">
        <v>248</v>
      </c>
      <c r="Q1942" s="2" t="s">
        <v>66</v>
      </c>
      <c r="R1942" s="3">
        <v>45660.727337962962</v>
      </c>
      <c r="S1942" s="2" t="s">
        <v>2013</v>
      </c>
      <c r="T1942" s="2" t="s">
        <v>156</v>
      </c>
      <c r="U1942" s="2" t="s">
        <v>374</v>
      </c>
      <c r="V1942" s="2" t="s">
        <v>11021</v>
      </c>
      <c r="W1942" s="2" t="s">
        <v>233</v>
      </c>
      <c r="X1942" s="2" t="s">
        <v>233</v>
      </c>
      <c r="Y1942" s="2" t="s">
        <v>11022</v>
      </c>
      <c r="Z1942" s="2" t="s">
        <v>567</v>
      </c>
      <c r="AA1942" s="2" t="s">
        <v>11023</v>
      </c>
      <c r="AB1942" s="2" t="s">
        <v>176</v>
      </c>
      <c r="AE1942" s="3">
        <v>45660.727349537039</v>
      </c>
      <c r="AF1942" s="2" t="s">
        <v>77</v>
      </c>
      <c r="AH1942" s="2" t="s">
        <v>142</v>
      </c>
      <c r="AI1942" s="2" t="s">
        <v>255</v>
      </c>
      <c r="AJ1942" s="2" t="s">
        <v>191</v>
      </c>
      <c r="AK1942" s="2" t="s">
        <v>11024</v>
      </c>
      <c r="AL1942" s="2" t="s">
        <v>2013</v>
      </c>
      <c r="AM1942" s="3">
        <v>45660.727384259262</v>
      </c>
      <c r="AN1942" s="2" t="s">
        <v>11024</v>
      </c>
      <c r="AP1942" s="2">
        <v>5558582</v>
      </c>
      <c r="AQ1942" s="2" t="s">
        <v>81</v>
      </c>
      <c r="AR1942" s="3">
        <v>45661.537569444445</v>
      </c>
      <c r="AS1942" s="2" t="s">
        <v>82</v>
      </c>
      <c r="AT1942" s="3">
        <v>45662.361111111109</v>
      </c>
      <c r="AU1942" s="2" t="s">
        <v>104</v>
      </c>
      <c r="AV1942" s="2" t="s">
        <v>569</v>
      </c>
      <c r="AW1942" s="2" t="s">
        <v>570</v>
      </c>
      <c r="AX1942" s="2" t="s">
        <v>5705</v>
      </c>
      <c r="AZ1942" s="3">
        <v>45661.537569444445</v>
      </c>
      <c r="BB1942" s="2" t="s">
        <v>10403</v>
      </c>
      <c r="BC1942" s="2" t="s">
        <v>1090</v>
      </c>
      <c r="BD1942" s="2" t="s">
        <v>4456</v>
      </c>
      <c r="BE1942" s="2" t="s">
        <v>11025</v>
      </c>
      <c r="BF1942" s="2" t="s">
        <v>1093</v>
      </c>
    </row>
    <row r="1943" spans="1:58" x14ac:dyDescent="0.35">
      <c r="A1943" s="2">
        <v>2953919</v>
      </c>
      <c r="B1943" s="2" t="s">
        <v>58</v>
      </c>
      <c r="C1943" s="2">
        <v>36193351</v>
      </c>
      <c r="D1943" s="2">
        <v>338325960</v>
      </c>
      <c r="E1943" s="2" t="s">
        <v>59</v>
      </c>
      <c r="F1943" s="2" t="s">
        <v>60</v>
      </c>
      <c r="G1943" s="2" t="s">
        <v>132</v>
      </c>
      <c r="H1943" s="2" t="s">
        <v>11026</v>
      </c>
      <c r="I1943" s="2">
        <v>778145188</v>
      </c>
      <c r="J1943" s="2" t="s">
        <v>134</v>
      </c>
      <c r="K1943" s="2">
        <v>12</v>
      </c>
      <c r="L1943" s="2" t="s">
        <v>63</v>
      </c>
      <c r="M1943" s="2" t="s">
        <v>64</v>
      </c>
      <c r="N1943" s="3">
        <v>44805</v>
      </c>
      <c r="O1943" s="2" t="s">
        <v>187</v>
      </c>
      <c r="Q1943" s="2" t="s">
        <v>66</v>
      </c>
      <c r="R1943" s="3">
        <v>45660.727546296293</v>
      </c>
      <c r="S1943" s="2" t="s">
        <v>3298</v>
      </c>
      <c r="T1943" s="2" t="s">
        <v>156</v>
      </c>
      <c r="U1943" s="2" t="s">
        <v>69</v>
      </c>
      <c r="V1943" s="2" t="s">
        <v>11027</v>
      </c>
      <c r="W1943" s="2" t="s">
        <v>71</v>
      </c>
      <c r="X1943" s="2" t="s">
        <v>650</v>
      </c>
      <c r="Y1943" s="2" t="s">
        <v>6044</v>
      </c>
      <c r="Z1943" s="2" t="s">
        <v>652</v>
      </c>
      <c r="AA1943" s="2" t="s">
        <v>652</v>
      </c>
      <c r="AB1943" s="2" t="s">
        <v>176</v>
      </c>
      <c r="AE1943" s="3">
        <v>45661.845335648148</v>
      </c>
      <c r="AF1943" s="2" t="s">
        <v>77</v>
      </c>
      <c r="AH1943" s="2" t="s">
        <v>78</v>
      </c>
      <c r="AI1943" s="2" t="s">
        <v>58</v>
      </c>
      <c r="AJ1943" s="2" t="s">
        <v>101</v>
      </c>
      <c r="AK1943" s="2" t="s">
        <v>11028</v>
      </c>
      <c r="AL1943" s="2" t="s">
        <v>442</v>
      </c>
      <c r="AM1943" s="3">
        <v>45661.845416666663</v>
      </c>
      <c r="AN1943" s="2" t="s">
        <v>11028</v>
      </c>
      <c r="AO1943" s="2" t="s">
        <v>442</v>
      </c>
      <c r="AP1943" s="2">
        <v>5561001</v>
      </c>
      <c r="AQ1943" s="2" t="s">
        <v>81</v>
      </c>
      <c r="AR1943" s="3">
        <v>45662.640462962961</v>
      </c>
      <c r="AS1943" s="2" t="s">
        <v>82</v>
      </c>
      <c r="AT1943" s="3">
        <v>45661.5625</v>
      </c>
      <c r="AU1943" s="2" t="s">
        <v>104</v>
      </c>
      <c r="AV1943" s="2" t="s">
        <v>105</v>
      </c>
      <c r="AW1943" s="2" t="s">
        <v>106</v>
      </c>
      <c r="AX1943" s="2" t="s">
        <v>107</v>
      </c>
      <c r="AZ1943" s="3">
        <v>45662.640462962961</v>
      </c>
      <c r="BB1943" s="2" t="s">
        <v>108</v>
      </c>
      <c r="BC1943" s="2" t="s">
        <v>109</v>
      </c>
      <c r="BD1943" s="2" t="s">
        <v>110</v>
      </c>
      <c r="BE1943" s="2" t="s">
        <v>11029</v>
      </c>
      <c r="BF1943" s="2" t="s">
        <v>1300</v>
      </c>
    </row>
    <row r="1944" spans="1:58" x14ac:dyDescent="0.35">
      <c r="A1944" s="2">
        <v>2953920</v>
      </c>
      <c r="B1944" s="2" t="s">
        <v>58</v>
      </c>
      <c r="C1944" s="2">
        <v>43158341</v>
      </c>
      <c r="D1944" s="2">
        <v>338019703</v>
      </c>
      <c r="E1944" s="2" t="s">
        <v>59</v>
      </c>
      <c r="F1944" s="2" t="s">
        <v>60</v>
      </c>
      <c r="G1944" s="2" t="s">
        <v>1634</v>
      </c>
      <c r="H1944" s="2" t="s">
        <v>1473</v>
      </c>
      <c r="I1944" s="2">
        <v>776142179</v>
      </c>
      <c r="J1944" s="2" t="s">
        <v>11030</v>
      </c>
      <c r="K1944" s="2">
        <v>13</v>
      </c>
      <c r="L1944" s="2" t="s">
        <v>63</v>
      </c>
      <c r="M1944" s="2" t="s">
        <v>64</v>
      </c>
      <c r="N1944" s="3">
        <v>45446.674710648149</v>
      </c>
      <c r="O1944" s="2" t="s">
        <v>65</v>
      </c>
      <c r="Q1944" s="2" t="s">
        <v>66</v>
      </c>
      <c r="R1944" s="3">
        <v>45660.728750000002</v>
      </c>
      <c r="S1944" s="2" t="s">
        <v>564</v>
      </c>
      <c r="T1944" s="2" t="s">
        <v>156</v>
      </c>
      <c r="U1944" s="2" t="s">
        <v>69</v>
      </c>
      <c r="V1944" s="2" t="s">
        <v>11031</v>
      </c>
      <c r="W1944" s="2" t="s">
        <v>118</v>
      </c>
      <c r="X1944" s="2" t="s">
        <v>119</v>
      </c>
      <c r="Y1944" s="2" t="s">
        <v>2701</v>
      </c>
      <c r="Z1944" s="2" t="s">
        <v>1163</v>
      </c>
      <c r="AA1944" s="2" t="s">
        <v>1163</v>
      </c>
      <c r="AB1944" s="2" t="s">
        <v>176</v>
      </c>
      <c r="AE1944" s="3">
        <v>45660.728761574072</v>
      </c>
      <c r="AF1944" s="2" t="s">
        <v>77</v>
      </c>
      <c r="AH1944" s="2" t="s">
        <v>142</v>
      </c>
      <c r="AI1944" s="2" t="s">
        <v>79</v>
      </c>
      <c r="AJ1944" s="2" t="s">
        <v>123</v>
      </c>
      <c r="AK1944" s="2" t="s">
        <v>11031</v>
      </c>
      <c r="AL1944" s="2" t="s">
        <v>564</v>
      </c>
      <c r="AM1944" s="3">
        <v>45660.728784722225</v>
      </c>
      <c r="AN1944" s="2" t="s">
        <v>11031</v>
      </c>
      <c r="AP1944" s="2">
        <v>5558587</v>
      </c>
      <c r="AQ1944" s="2" t="s">
        <v>81</v>
      </c>
      <c r="AR1944" s="3">
        <v>45662.09207175926</v>
      </c>
      <c r="AS1944" s="2" t="s">
        <v>82</v>
      </c>
      <c r="AT1944" s="3">
        <v>45662.333333333336</v>
      </c>
      <c r="AU1944" s="2" t="s">
        <v>104</v>
      </c>
      <c r="AV1944" s="2" t="s">
        <v>125</v>
      </c>
      <c r="AW1944" s="2" t="s">
        <v>126</v>
      </c>
      <c r="AX1944" s="2" t="s">
        <v>127</v>
      </c>
      <c r="AZ1944" s="3">
        <v>45662.09207175926</v>
      </c>
      <c r="BB1944" s="2" t="s">
        <v>408</v>
      </c>
      <c r="BC1944" s="2" t="s">
        <v>409</v>
      </c>
      <c r="BD1944" s="2" t="s">
        <v>410</v>
      </c>
      <c r="BE1944" s="2" t="s">
        <v>10002</v>
      </c>
      <c r="BF1944" s="2" t="s">
        <v>4784</v>
      </c>
    </row>
    <row r="1945" spans="1:58" x14ac:dyDescent="0.35">
      <c r="A1945" s="2">
        <v>2953922</v>
      </c>
      <c r="B1945" s="2" t="s">
        <v>58</v>
      </c>
      <c r="C1945" s="2">
        <v>37159391</v>
      </c>
      <c r="D1945" s="2">
        <v>338644256</v>
      </c>
      <c r="E1945" s="2" t="s">
        <v>59</v>
      </c>
      <c r="F1945" s="2" t="s">
        <v>60</v>
      </c>
      <c r="G1945" s="2" t="s">
        <v>1990</v>
      </c>
      <c r="H1945" s="2" t="s">
        <v>8133</v>
      </c>
      <c r="I1945" s="2">
        <v>772025392</v>
      </c>
      <c r="J1945" s="2" t="s">
        <v>10611</v>
      </c>
      <c r="K1945" s="2">
        <v>12</v>
      </c>
      <c r="L1945" s="2" t="s">
        <v>63</v>
      </c>
      <c r="M1945" s="2" t="s">
        <v>64</v>
      </c>
      <c r="N1945" s="3">
        <v>45502.458344907405</v>
      </c>
      <c r="O1945" s="2" t="s">
        <v>65</v>
      </c>
      <c r="Q1945" s="2" t="s">
        <v>66</v>
      </c>
      <c r="R1945" s="3">
        <v>45660.729895833334</v>
      </c>
      <c r="S1945" s="2" t="s">
        <v>2160</v>
      </c>
      <c r="T1945" s="2" t="s">
        <v>68</v>
      </c>
      <c r="U1945" s="2" t="s">
        <v>69</v>
      </c>
      <c r="V1945" s="2" t="s">
        <v>11032</v>
      </c>
      <c r="W1945" s="2" t="s">
        <v>71</v>
      </c>
      <c r="X1945" s="2" t="s">
        <v>431</v>
      </c>
      <c r="Y1945" s="2" t="s">
        <v>540</v>
      </c>
      <c r="Z1945" s="2" t="s">
        <v>541</v>
      </c>
      <c r="AA1945" s="2" t="s">
        <v>542</v>
      </c>
      <c r="AB1945" s="2" t="s">
        <v>176</v>
      </c>
      <c r="AC1945" s="2">
        <v>188</v>
      </c>
      <c r="AE1945" s="3">
        <v>45660.729907407411</v>
      </c>
      <c r="AF1945" s="2" t="s">
        <v>77</v>
      </c>
      <c r="AH1945" s="2" t="s">
        <v>142</v>
      </c>
      <c r="AI1945" s="2" t="s">
        <v>79</v>
      </c>
      <c r="AJ1945" s="2" t="s">
        <v>4466</v>
      </c>
      <c r="AK1945" s="2" t="s">
        <v>11033</v>
      </c>
      <c r="AL1945" s="2" t="s">
        <v>2160</v>
      </c>
      <c r="AM1945" s="3">
        <v>45660.729942129627</v>
      </c>
      <c r="AN1945" s="2" t="s">
        <v>11033</v>
      </c>
      <c r="AP1945" s="2">
        <v>5558589</v>
      </c>
      <c r="AQ1945" s="2" t="s">
        <v>81</v>
      </c>
      <c r="AR1945" s="3">
        <v>45661.568090277775</v>
      </c>
      <c r="AS1945" s="2" t="s">
        <v>82</v>
      </c>
      <c r="AT1945" s="3">
        <v>45662.357638888891</v>
      </c>
      <c r="AU1945" s="2" t="s">
        <v>104</v>
      </c>
      <c r="AV1945" s="2" t="s">
        <v>436</v>
      </c>
      <c r="AW1945" s="2" t="s">
        <v>437</v>
      </c>
      <c r="AX1945" s="2" t="s">
        <v>438</v>
      </c>
      <c r="AZ1945" s="3">
        <v>45661.568090277775</v>
      </c>
      <c r="BB1945" s="2" t="s">
        <v>643</v>
      </c>
      <c r="BC1945" s="2" t="s">
        <v>644</v>
      </c>
      <c r="BD1945" s="2" t="s">
        <v>299</v>
      </c>
      <c r="BE1945" s="2" t="s">
        <v>11034</v>
      </c>
      <c r="BF1945" s="2" t="s">
        <v>2564</v>
      </c>
    </row>
    <row r="1946" spans="1:58" x14ac:dyDescent="0.35">
      <c r="A1946" s="2">
        <v>2953923</v>
      </c>
      <c r="B1946" s="2" t="s">
        <v>244</v>
      </c>
      <c r="C1946" s="2">
        <v>40281561</v>
      </c>
      <c r="D1946" s="2">
        <v>339615727</v>
      </c>
      <c r="E1946" s="2" t="s">
        <v>59</v>
      </c>
      <c r="F1946" s="2" t="s">
        <v>60</v>
      </c>
      <c r="G1946" s="2" t="s">
        <v>1111</v>
      </c>
      <c r="H1946" s="2" t="s">
        <v>712</v>
      </c>
      <c r="I1946" s="2" t="s">
        <v>7852</v>
      </c>
      <c r="J1946" s="2">
        <v>778236724</v>
      </c>
      <c r="K1946" s="2">
        <v>16</v>
      </c>
      <c r="L1946" s="2" t="s">
        <v>63</v>
      </c>
      <c r="M1946" s="2" t="s">
        <v>64</v>
      </c>
      <c r="N1946" s="3">
        <v>45012.717361111114</v>
      </c>
      <c r="O1946" s="2" t="s">
        <v>509</v>
      </c>
      <c r="Q1946" s="2" t="s">
        <v>66</v>
      </c>
      <c r="R1946" s="3">
        <v>45660.730543981481</v>
      </c>
      <c r="S1946" s="2" t="s">
        <v>5512</v>
      </c>
      <c r="T1946" s="2" t="s">
        <v>156</v>
      </c>
      <c r="U1946" s="2" t="s">
        <v>69</v>
      </c>
      <c r="V1946" s="2" t="s">
        <v>11035</v>
      </c>
      <c r="W1946" s="2" t="s">
        <v>497</v>
      </c>
      <c r="X1946" s="2" t="s">
        <v>497</v>
      </c>
      <c r="Y1946" s="2" t="s">
        <v>4859</v>
      </c>
      <c r="Z1946" s="2" t="s">
        <v>499</v>
      </c>
      <c r="AA1946" s="2" t="s">
        <v>11036</v>
      </c>
      <c r="AB1946" s="2" t="s">
        <v>176</v>
      </c>
      <c r="AE1946" s="3">
        <v>45660.730555555558</v>
      </c>
      <c r="AF1946" s="2" t="s">
        <v>77</v>
      </c>
      <c r="AH1946" s="2" t="s">
        <v>78</v>
      </c>
      <c r="AI1946" s="2" t="s">
        <v>255</v>
      </c>
      <c r="AJ1946" s="2" t="s">
        <v>2809</v>
      </c>
      <c r="AK1946" s="2" t="s">
        <v>11037</v>
      </c>
      <c r="AL1946" s="2" t="s">
        <v>5512</v>
      </c>
      <c r="AM1946" s="3">
        <v>45660.73060185185</v>
      </c>
      <c r="AN1946" s="2" t="s">
        <v>11037</v>
      </c>
      <c r="AP1946" s="2">
        <v>5558590</v>
      </c>
      <c r="AQ1946" s="2" t="s">
        <v>81</v>
      </c>
      <c r="AR1946" s="3">
        <v>45661.482662037037</v>
      </c>
      <c r="AS1946" s="2" t="s">
        <v>82</v>
      </c>
      <c r="AT1946" s="3">
        <v>45662.333333333336</v>
      </c>
      <c r="AU1946" s="2" t="s">
        <v>104</v>
      </c>
      <c r="AV1946" s="2" t="s">
        <v>502</v>
      </c>
      <c r="AW1946" s="2" t="s">
        <v>503</v>
      </c>
      <c r="AX1946" s="2" t="s">
        <v>2358</v>
      </c>
      <c r="AZ1946" s="3">
        <v>45661.486064814817</v>
      </c>
      <c r="BB1946" s="2" t="s">
        <v>261</v>
      </c>
      <c r="BC1946" s="2" t="s">
        <v>262</v>
      </c>
      <c r="BD1946" s="2" t="s">
        <v>263</v>
      </c>
      <c r="BE1946" s="2" t="s">
        <v>11038</v>
      </c>
      <c r="BF1946" s="2" t="s">
        <v>2930</v>
      </c>
    </row>
    <row r="1947" spans="1:58" x14ac:dyDescent="0.35">
      <c r="A1947" s="2">
        <v>2953924</v>
      </c>
      <c r="B1947" s="2" t="s">
        <v>58</v>
      </c>
      <c r="C1947" s="2">
        <v>31887621</v>
      </c>
      <c r="D1947" s="2">
        <v>338600858</v>
      </c>
      <c r="E1947" s="2" t="s">
        <v>59</v>
      </c>
      <c r="F1947" s="2" t="s">
        <v>60</v>
      </c>
      <c r="G1947" s="2" t="s">
        <v>534</v>
      </c>
      <c r="H1947" s="2" t="s">
        <v>229</v>
      </c>
      <c r="K1947" s="2">
        <v>12</v>
      </c>
      <c r="L1947" s="2" t="s">
        <v>63</v>
      </c>
      <c r="M1947" s="2" t="s">
        <v>64</v>
      </c>
      <c r="N1947" s="3">
        <v>43725.67324074074</v>
      </c>
      <c r="O1947" s="2" t="s">
        <v>95</v>
      </c>
      <c r="Q1947" s="2" t="s">
        <v>66</v>
      </c>
      <c r="R1947" s="3">
        <v>45660.730729166666</v>
      </c>
      <c r="S1947" s="2" t="s">
        <v>5942</v>
      </c>
      <c r="T1947" s="2" t="s">
        <v>156</v>
      </c>
      <c r="U1947" s="2" t="s">
        <v>1855</v>
      </c>
      <c r="V1947" s="2" t="s">
        <v>11039</v>
      </c>
      <c r="W1947" s="2" t="s">
        <v>71</v>
      </c>
      <c r="X1947" s="2" t="s">
        <v>317</v>
      </c>
      <c r="Y1947" s="2" t="s">
        <v>5570</v>
      </c>
      <c r="Z1947" s="2" t="s">
        <v>1603</v>
      </c>
      <c r="AA1947" s="2" t="s">
        <v>9835</v>
      </c>
      <c r="AB1947" s="2" t="s">
        <v>9835</v>
      </c>
      <c r="AC1947" s="2" t="s">
        <v>11040</v>
      </c>
      <c r="AE1947" s="3">
        <v>45660.730740740742</v>
      </c>
      <c r="AF1947" s="2" t="s">
        <v>77</v>
      </c>
      <c r="AH1947" s="2" t="s">
        <v>78</v>
      </c>
      <c r="AI1947" s="2" t="s">
        <v>79</v>
      </c>
      <c r="AJ1947" s="2" t="s">
        <v>767</v>
      </c>
      <c r="AK1947" s="2" t="s">
        <v>11041</v>
      </c>
      <c r="AL1947" s="2" t="s">
        <v>5942</v>
      </c>
      <c r="AM1947" s="3">
        <v>45660.730775462966</v>
      </c>
      <c r="AN1947" s="2" t="s">
        <v>11041</v>
      </c>
      <c r="AP1947" s="2">
        <v>5558591</v>
      </c>
      <c r="AQ1947" s="2" t="s">
        <v>81</v>
      </c>
      <c r="AR1947" s="3">
        <v>45661.609097222223</v>
      </c>
      <c r="AS1947" s="2" t="s">
        <v>82</v>
      </c>
      <c r="AT1947" s="3">
        <v>45662.333333333336</v>
      </c>
      <c r="AU1947" s="2" t="s">
        <v>104</v>
      </c>
      <c r="AV1947" s="2" t="s">
        <v>321</v>
      </c>
      <c r="AW1947" s="2" t="s">
        <v>322</v>
      </c>
      <c r="AX1947" s="2" t="s">
        <v>10304</v>
      </c>
      <c r="AZ1947" s="3">
        <v>45661.609097222223</v>
      </c>
      <c r="BB1947" s="2" t="s">
        <v>1710</v>
      </c>
      <c r="BC1947" s="2" t="s">
        <v>1711</v>
      </c>
      <c r="BD1947" s="2" t="s">
        <v>1712</v>
      </c>
      <c r="BE1947" s="2" t="s">
        <v>11042</v>
      </c>
      <c r="BF1947" s="2" t="s">
        <v>1853</v>
      </c>
    </row>
    <row r="1948" spans="1:58" x14ac:dyDescent="0.35">
      <c r="A1948" s="2">
        <v>2953925</v>
      </c>
      <c r="B1948" s="2" t="s">
        <v>625</v>
      </c>
      <c r="C1948" s="2">
        <v>35726921</v>
      </c>
      <c r="D1948" s="2">
        <v>339511826</v>
      </c>
      <c r="E1948" s="2" t="s">
        <v>59</v>
      </c>
      <c r="F1948" s="2" t="s">
        <v>60</v>
      </c>
      <c r="G1948" s="2" t="s">
        <v>11043</v>
      </c>
      <c r="H1948" s="2" t="s">
        <v>11044</v>
      </c>
      <c r="I1948" s="2">
        <v>775404568</v>
      </c>
      <c r="J1948" s="2" t="s">
        <v>11045</v>
      </c>
      <c r="K1948" s="2">
        <v>14</v>
      </c>
      <c r="L1948" s="2" t="s">
        <v>63</v>
      </c>
      <c r="M1948" s="2" t="s">
        <v>64</v>
      </c>
      <c r="N1948" s="3">
        <v>43719.000011574077</v>
      </c>
      <c r="O1948" s="2" t="s">
        <v>3129</v>
      </c>
      <c r="Q1948" s="2" t="s">
        <v>66</v>
      </c>
      <c r="R1948" s="3">
        <v>45660.731180555558</v>
      </c>
      <c r="S1948" s="2" t="s">
        <v>2859</v>
      </c>
      <c r="T1948" s="2" t="s">
        <v>629</v>
      </c>
      <c r="U1948" s="2" t="s">
        <v>3130</v>
      </c>
      <c r="V1948" s="2" t="s">
        <v>11046</v>
      </c>
      <c r="W1948" s="2" t="s">
        <v>233</v>
      </c>
      <c r="X1948" s="2" t="s">
        <v>233</v>
      </c>
      <c r="Y1948" s="2" t="s">
        <v>11047</v>
      </c>
      <c r="Z1948" s="2" t="s">
        <v>567</v>
      </c>
      <c r="AA1948" s="2" t="s">
        <v>7451</v>
      </c>
      <c r="AB1948" s="2" t="s">
        <v>11048</v>
      </c>
      <c r="AE1948" s="3">
        <v>45660.731909722221</v>
      </c>
      <c r="AF1948" s="2" t="s">
        <v>3132</v>
      </c>
      <c r="AH1948" s="2" t="s">
        <v>78</v>
      </c>
      <c r="AI1948" s="2" t="s">
        <v>255</v>
      </c>
      <c r="AJ1948" s="2" t="s">
        <v>516</v>
      </c>
      <c r="AK1948" s="2" t="s">
        <v>11049</v>
      </c>
      <c r="AL1948" s="2" t="s">
        <v>2859</v>
      </c>
      <c r="AM1948" s="3">
        <v>45661.650717592594</v>
      </c>
      <c r="AN1948" s="2" t="s">
        <v>11050</v>
      </c>
      <c r="AO1948" s="2" t="s">
        <v>1093</v>
      </c>
      <c r="AP1948" s="2">
        <v>5560529</v>
      </c>
      <c r="AQ1948" s="2" t="s">
        <v>81</v>
      </c>
      <c r="AR1948" s="3">
        <v>45662.573796296296</v>
      </c>
      <c r="AS1948" s="2" t="s">
        <v>82</v>
      </c>
      <c r="AT1948" s="3">
        <v>45661.5625</v>
      </c>
      <c r="AU1948" s="2" t="s">
        <v>83</v>
      </c>
      <c r="AV1948" s="2" t="s">
        <v>1787</v>
      </c>
      <c r="AW1948" s="2" t="s">
        <v>1788</v>
      </c>
      <c r="AX1948" s="2" t="s">
        <v>1789</v>
      </c>
      <c r="AZ1948" s="3">
        <v>45662.573796296296</v>
      </c>
      <c r="BB1948" s="2" t="s">
        <v>439</v>
      </c>
      <c r="BC1948" s="2" t="s">
        <v>440</v>
      </c>
      <c r="BD1948" s="2" t="s">
        <v>263</v>
      </c>
      <c r="BE1948" s="2" t="s">
        <v>11051</v>
      </c>
      <c r="BF1948" s="2" t="s">
        <v>1093</v>
      </c>
    </row>
    <row r="1949" spans="1:58" x14ac:dyDescent="0.35">
      <c r="A1949" s="2">
        <v>2953926</v>
      </c>
      <c r="B1949" s="2" t="s">
        <v>58</v>
      </c>
      <c r="C1949" s="2">
        <v>44486021</v>
      </c>
      <c r="D1949" s="2">
        <v>339045254</v>
      </c>
      <c r="E1949" s="2" t="s">
        <v>59</v>
      </c>
      <c r="F1949" s="2" t="s">
        <v>60</v>
      </c>
      <c r="G1949" s="2" t="s">
        <v>4577</v>
      </c>
      <c r="H1949" s="2" t="s">
        <v>11052</v>
      </c>
      <c r="I1949" s="2">
        <v>776048436</v>
      </c>
      <c r="J1949" s="2" t="s">
        <v>4579</v>
      </c>
      <c r="K1949" s="2">
        <v>14</v>
      </c>
      <c r="L1949" s="2" t="s">
        <v>63</v>
      </c>
      <c r="M1949" s="2" t="s">
        <v>64</v>
      </c>
      <c r="N1949" s="3">
        <v>45620.718043981484</v>
      </c>
      <c r="O1949" s="2" t="s">
        <v>65</v>
      </c>
      <c r="Q1949" s="2" t="s">
        <v>66</v>
      </c>
      <c r="R1949" s="3">
        <v>45660.731828703705</v>
      </c>
      <c r="S1949" s="2" t="s">
        <v>6583</v>
      </c>
      <c r="T1949" s="2" t="s">
        <v>156</v>
      </c>
      <c r="U1949" s="2" t="s">
        <v>69</v>
      </c>
      <c r="V1949" s="2" t="s">
        <v>11053</v>
      </c>
      <c r="W1949" s="2" t="s">
        <v>233</v>
      </c>
      <c r="X1949" s="2" t="s">
        <v>234</v>
      </c>
      <c r="Y1949" s="2" t="s">
        <v>3010</v>
      </c>
      <c r="Z1949" s="2" t="s">
        <v>758</v>
      </c>
      <c r="AA1949" s="2" t="s">
        <v>9548</v>
      </c>
      <c r="AB1949" s="2" t="s">
        <v>176</v>
      </c>
      <c r="AE1949" s="3">
        <v>45660.731840277775</v>
      </c>
      <c r="AF1949" s="2" t="s">
        <v>77</v>
      </c>
      <c r="AH1949" s="2" t="s">
        <v>142</v>
      </c>
      <c r="AI1949" s="2" t="s">
        <v>79</v>
      </c>
      <c r="AJ1949" s="2" t="s">
        <v>123</v>
      </c>
      <c r="AK1949" s="2" t="s">
        <v>11053</v>
      </c>
      <c r="AL1949" s="2" t="s">
        <v>6583</v>
      </c>
      <c r="AM1949" s="3">
        <v>45660.731863425928</v>
      </c>
      <c r="AN1949" s="2" t="s">
        <v>11053</v>
      </c>
      <c r="AP1949" s="2">
        <v>5558596</v>
      </c>
      <c r="AQ1949" s="2" t="s">
        <v>81</v>
      </c>
      <c r="AR1949" s="3">
        <v>45661.595694444448</v>
      </c>
      <c r="AS1949" s="2" t="s">
        <v>82</v>
      </c>
      <c r="AT1949" s="3">
        <v>45662.333333333336</v>
      </c>
      <c r="AU1949" s="2" t="s">
        <v>104</v>
      </c>
      <c r="AV1949" s="2" t="s">
        <v>239</v>
      </c>
      <c r="AW1949" s="2" t="s">
        <v>240</v>
      </c>
      <c r="AX1949" s="2" t="s">
        <v>1076</v>
      </c>
      <c r="AZ1949" s="3">
        <v>45661.595694444448</v>
      </c>
      <c r="BB1949" s="2" t="s">
        <v>2638</v>
      </c>
      <c r="BC1949" s="2" t="s">
        <v>2639</v>
      </c>
      <c r="BD1949" s="2" t="s">
        <v>2640</v>
      </c>
      <c r="BE1949" s="2" t="s">
        <v>11054</v>
      </c>
      <c r="BF1949" s="2" t="s">
        <v>243</v>
      </c>
    </row>
    <row r="1950" spans="1:58" x14ac:dyDescent="0.35">
      <c r="A1950" s="2">
        <v>2953927</v>
      </c>
      <c r="B1950" s="2" t="s">
        <v>58</v>
      </c>
      <c r="C1950" s="2">
        <v>44722931</v>
      </c>
      <c r="D1950" s="2">
        <v>338376078</v>
      </c>
      <c r="E1950" s="2" t="s">
        <v>59</v>
      </c>
      <c r="F1950" s="2" t="s">
        <v>60</v>
      </c>
      <c r="G1950" s="2" t="s">
        <v>11055</v>
      </c>
      <c r="H1950" s="2" t="s">
        <v>1217</v>
      </c>
      <c r="I1950" s="2">
        <v>776480895</v>
      </c>
      <c r="J1950" s="2" t="s">
        <v>11056</v>
      </c>
      <c r="K1950" s="2">
        <v>13</v>
      </c>
      <c r="L1950" s="2" t="s">
        <v>63</v>
      </c>
      <c r="M1950" s="2" t="s">
        <v>64</v>
      </c>
      <c r="N1950" s="3">
        <v>45652.440266203703</v>
      </c>
      <c r="O1950" s="2" t="s">
        <v>65</v>
      </c>
      <c r="Q1950" s="2" t="s">
        <v>66</v>
      </c>
      <c r="R1950" s="3">
        <v>45660.732418981483</v>
      </c>
      <c r="S1950" s="2" t="s">
        <v>1036</v>
      </c>
      <c r="T1950" s="2" t="s">
        <v>703</v>
      </c>
      <c r="U1950" s="2" t="s">
        <v>215</v>
      </c>
      <c r="V1950" s="2" t="s">
        <v>11057</v>
      </c>
      <c r="W1950" s="2" t="s">
        <v>118</v>
      </c>
      <c r="X1950" s="2" t="s">
        <v>271</v>
      </c>
      <c r="Y1950" s="2" t="s">
        <v>4815</v>
      </c>
      <c r="Z1950" s="2" t="s">
        <v>2107</v>
      </c>
      <c r="AA1950" s="2" t="s">
        <v>2108</v>
      </c>
      <c r="AB1950" s="2" t="s">
        <v>176</v>
      </c>
      <c r="AE1950" s="3">
        <v>45660.732430555552</v>
      </c>
      <c r="AF1950" s="2" t="s">
        <v>77</v>
      </c>
      <c r="AH1950" s="2" t="s">
        <v>78</v>
      </c>
      <c r="AI1950" s="2" t="s">
        <v>79</v>
      </c>
      <c r="AJ1950" s="2" t="s">
        <v>191</v>
      </c>
      <c r="AK1950" s="2" t="s">
        <v>3222</v>
      </c>
      <c r="AL1950" s="2" t="s">
        <v>1036</v>
      </c>
      <c r="AM1950" s="3">
        <v>45660.732465277775</v>
      </c>
      <c r="AN1950" s="2" t="s">
        <v>3222</v>
      </c>
      <c r="AP1950" s="2">
        <v>5558598</v>
      </c>
      <c r="AQ1950" s="2" t="s">
        <v>81</v>
      </c>
      <c r="AR1950" s="3">
        <v>45661.540219907409</v>
      </c>
      <c r="AS1950" s="2" t="s">
        <v>82</v>
      </c>
      <c r="AT1950" s="3">
        <v>45662.333333333336</v>
      </c>
      <c r="AU1950" s="2" t="s">
        <v>104</v>
      </c>
      <c r="AV1950" s="2" t="s">
        <v>277</v>
      </c>
      <c r="AW1950" s="2" t="s">
        <v>278</v>
      </c>
      <c r="AX1950" s="2" t="s">
        <v>2403</v>
      </c>
      <c r="AZ1950" s="3">
        <v>45661.540219907409</v>
      </c>
      <c r="BB1950" s="2" t="s">
        <v>408</v>
      </c>
      <c r="BC1950" s="2" t="s">
        <v>409</v>
      </c>
      <c r="BD1950" s="2" t="s">
        <v>410</v>
      </c>
      <c r="BE1950" s="2" t="s">
        <v>11058</v>
      </c>
      <c r="BF1950" s="2" t="s">
        <v>284</v>
      </c>
    </row>
    <row r="1951" spans="1:58" x14ac:dyDescent="0.35">
      <c r="A1951" s="2">
        <v>2953928</v>
      </c>
      <c r="B1951" s="2" t="s">
        <v>58</v>
      </c>
      <c r="C1951" s="2">
        <v>43528001</v>
      </c>
      <c r="D1951" s="2">
        <v>338056345</v>
      </c>
      <c r="E1951" s="2" t="s">
        <v>59</v>
      </c>
      <c r="F1951" s="2" t="s">
        <v>60</v>
      </c>
      <c r="G1951" s="2" t="s">
        <v>626</v>
      </c>
      <c r="H1951" s="2" t="s">
        <v>1267</v>
      </c>
      <c r="I1951" s="2">
        <v>783293044</v>
      </c>
      <c r="J1951" s="2" t="s">
        <v>1170</v>
      </c>
      <c r="K1951" s="2">
        <v>13</v>
      </c>
      <c r="L1951" s="2" t="s">
        <v>63</v>
      </c>
      <c r="M1951" s="2" t="s">
        <v>64</v>
      </c>
      <c r="N1951" s="3">
        <v>45485</v>
      </c>
      <c r="O1951" s="2" t="s">
        <v>65</v>
      </c>
      <c r="Q1951" s="2" t="s">
        <v>66</v>
      </c>
      <c r="R1951" s="3">
        <v>45660.732986111114</v>
      </c>
      <c r="S1951" s="2" t="s">
        <v>11059</v>
      </c>
      <c r="T1951" s="2" t="s">
        <v>68</v>
      </c>
      <c r="U1951" s="2" t="s">
        <v>69</v>
      </c>
      <c r="V1951" s="2" t="s">
        <v>11060</v>
      </c>
      <c r="W1951" s="2" t="s">
        <v>136</v>
      </c>
      <c r="X1951" s="2" t="s">
        <v>137</v>
      </c>
      <c r="Y1951" s="2" t="s">
        <v>1172</v>
      </c>
      <c r="Z1951" s="2" t="s">
        <v>2288</v>
      </c>
      <c r="AA1951" s="2" t="s">
        <v>2289</v>
      </c>
      <c r="AB1951" s="2" t="s">
        <v>11061</v>
      </c>
      <c r="AE1951" s="3">
        <v>45661.888831018521</v>
      </c>
      <c r="AF1951" s="2" t="s">
        <v>77</v>
      </c>
      <c r="AH1951" s="2" t="s">
        <v>142</v>
      </c>
      <c r="AI1951" s="2" t="s">
        <v>58</v>
      </c>
      <c r="AJ1951" s="2" t="s">
        <v>101</v>
      </c>
      <c r="AK1951" s="2" t="s">
        <v>11062</v>
      </c>
      <c r="AL1951" s="2" t="s">
        <v>412</v>
      </c>
      <c r="AM1951" s="3">
        <v>45661.888958333337</v>
      </c>
      <c r="AN1951" s="2" t="s">
        <v>11062</v>
      </c>
      <c r="AO1951" s="2" t="s">
        <v>412</v>
      </c>
      <c r="AP1951" s="2">
        <v>5561072</v>
      </c>
      <c r="AQ1951" s="2" t="s">
        <v>81</v>
      </c>
      <c r="AR1951" s="3">
        <v>45662.308483796296</v>
      </c>
      <c r="AS1951" s="2" t="s">
        <v>82</v>
      </c>
      <c r="AT1951" s="3">
        <v>45661.333333333336</v>
      </c>
      <c r="AU1951" s="2" t="s">
        <v>104</v>
      </c>
      <c r="AV1951" s="2" t="s">
        <v>803</v>
      </c>
      <c r="AW1951" s="2" t="s">
        <v>804</v>
      </c>
      <c r="AX1951" s="2" t="s">
        <v>805</v>
      </c>
      <c r="AZ1951" s="3">
        <v>45662.308483796296</v>
      </c>
      <c r="BB1951" s="2" t="s">
        <v>108</v>
      </c>
      <c r="BC1951" s="2" t="s">
        <v>109</v>
      </c>
      <c r="BD1951" s="2" t="s">
        <v>110</v>
      </c>
      <c r="BE1951" s="2" t="s">
        <v>11063</v>
      </c>
      <c r="BF1951" s="2" t="s">
        <v>547</v>
      </c>
    </row>
    <row r="1952" spans="1:58" x14ac:dyDescent="0.35">
      <c r="A1952" s="2">
        <v>2953929</v>
      </c>
      <c r="B1952" s="2" t="s">
        <v>58</v>
      </c>
      <c r="C1952" s="2">
        <v>43163581</v>
      </c>
      <c r="D1952" s="2">
        <v>338706475</v>
      </c>
      <c r="E1952" s="2" t="s">
        <v>59</v>
      </c>
      <c r="F1952" s="2" t="s">
        <v>60</v>
      </c>
      <c r="G1952" s="2" t="s">
        <v>61</v>
      </c>
      <c r="H1952" s="2" t="s">
        <v>4583</v>
      </c>
      <c r="I1952" s="2">
        <v>783848807</v>
      </c>
      <c r="J1952" s="2" t="s">
        <v>11064</v>
      </c>
      <c r="K1952" s="2">
        <v>13</v>
      </c>
      <c r="L1952" s="2" t="s">
        <v>63</v>
      </c>
      <c r="M1952" s="2" t="s">
        <v>64</v>
      </c>
      <c r="N1952" s="3">
        <v>45425.694560185184</v>
      </c>
      <c r="O1952" s="2" t="s">
        <v>65</v>
      </c>
      <c r="Q1952" s="2" t="s">
        <v>66</v>
      </c>
      <c r="R1952" s="3">
        <v>45660.733773148146</v>
      </c>
      <c r="S1952" s="2" t="s">
        <v>2938</v>
      </c>
      <c r="T1952" s="2" t="s">
        <v>156</v>
      </c>
      <c r="U1952" s="2" t="s">
        <v>69</v>
      </c>
      <c r="V1952" s="2" t="s">
        <v>11065</v>
      </c>
      <c r="W1952" s="2" t="s">
        <v>400</v>
      </c>
      <c r="X1952" s="2" t="s">
        <v>401</v>
      </c>
      <c r="Y1952" s="2" t="s">
        <v>10113</v>
      </c>
      <c r="Z1952" s="2" t="s">
        <v>2107</v>
      </c>
      <c r="AA1952" s="2">
        <v>1009</v>
      </c>
      <c r="AB1952" s="2" t="s">
        <v>176</v>
      </c>
      <c r="AE1952" s="3">
        <v>45660.733784722222</v>
      </c>
      <c r="AF1952" s="2" t="s">
        <v>77</v>
      </c>
      <c r="AH1952" s="2" t="s">
        <v>142</v>
      </c>
      <c r="AI1952" s="2" t="s">
        <v>79</v>
      </c>
      <c r="AJ1952" s="2" t="s">
        <v>123</v>
      </c>
      <c r="AK1952" s="2" t="s">
        <v>11066</v>
      </c>
      <c r="AL1952" s="2" t="s">
        <v>2938</v>
      </c>
      <c r="AM1952" s="3">
        <v>45660.733819444446</v>
      </c>
      <c r="AN1952" s="2" t="s">
        <v>11066</v>
      </c>
      <c r="AP1952" s="2">
        <v>5558602</v>
      </c>
      <c r="AQ1952" s="2" t="s">
        <v>81</v>
      </c>
      <c r="AR1952" s="3">
        <v>45661.869699074072</v>
      </c>
      <c r="AS1952" s="2" t="s">
        <v>82</v>
      </c>
      <c r="AT1952" s="3">
        <v>45662.333333333336</v>
      </c>
      <c r="AU1952" s="2" t="s">
        <v>104</v>
      </c>
      <c r="AV1952" s="2" t="s">
        <v>955</v>
      </c>
      <c r="AW1952" s="2" t="s">
        <v>956</v>
      </c>
      <c r="AX1952" s="2" t="s">
        <v>5877</v>
      </c>
      <c r="AZ1952" s="3">
        <v>45661.869699074072</v>
      </c>
      <c r="BB1952" s="2" t="s">
        <v>643</v>
      </c>
      <c r="BC1952" s="2" t="s">
        <v>644</v>
      </c>
      <c r="BD1952" s="2" t="s">
        <v>299</v>
      </c>
      <c r="BE1952" s="2" t="s">
        <v>10524</v>
      </c>
      <c r="BF1952" s="2" t="s">
        <v>6859</v>
      </c>
    </row>
    <row r="1953" spans="1:58" x14ac:dyDescent="0.35">
      <c r="A1953" s="2">
        <v>2953930</v>
      </c>
      <c r="B1953" s="2" t="s">
        <v>720</v>
      </c>
      <c r="C1953" s="2">
        <v>31746141</v>
      </c>
      <c r="D1953" s="2">
        <v>338355078</v>
      </c>
      <c r="E1953" s="2" t="s">
        <v>59</v>
      </c>
      <c r="F1953" s="2" t="s">
        <v>60</v>
      </c>
      <c r="G1953" s="2" t="s">
        <v>739</v>
      </c>
      <c r="H1953" s="2" t="s">
        <v>3868</v>
      </c>
      <c r="I1953" s="2">
        <v>338355078</v>
      </c>
      <c r="J1953" s="2" t="s">
        <v>11067</v>
      </c>
      <c r="K1953" s="2">
        <v>13</v>
      </c>
      <c r="L1953" s="2" t="s">
        <v>63</v>
      </c>
      <c r="M1953" s="2" t="s">
        <v>64</v>
      </c>
      <c r="N1953" s="3">
        <v>43418.736111111109</v>
      </c>
      <c r="O1953" s="2" t="s">
        <v>724</v>
      </c>
      <c r="Q1953" s="2" t="s">
        <v>66</v>
      </c>
      <c r="R1953" s="3">
        <v>45660.734791666669</v>
      </c>
      <c r="S1953" s="2" t="s">
        <v>5315</v>
      </c>
      <c r="T1953" s="2" t="s">
        <v>156</v>
      </c>
      <c r="U1953" s="2" t="s">
        <v>69</v>
      </c>
      <c r="V1953" s="2" t="s">
        <v>11068</v>
      </c>
      <c r="W1953" s="2" t="s">
        <v>400</v>
      </c>
      <c r="X1953" s="2" t="s">
        <v>401</v>
      </c>
      <c r="Y1953" s="2" t="s">
        <v>11069</v>
      </c>
      <c r="Z1953" s="2" t="s">
        <v>513</v>
      </c>
      <c r="AA1953" s="2" t="s">
        <v>3925</v>
      </c>
      <c r="AB1953" s="2" t="s">
        <v>3925</v>
      </c>
      <c r="AC1953" s="2">
        <v>504</v>
      </c>
      <c r="AE1953" s="3">
        <v>45660.734803240739</v>
      </c>
      <c r="AF1953" s="2" t="s">
        <v>77</v>
      </c>
      <c r="AH1953" s="2" t="s">
        <v>78</v>
      </c>
      <c r="AI1953" s="2" t="s">
        <v>79</v>
      </c>
      <c r="AJ1953" s="2" t="s">
        <v>276</v>
      </c>
      <c r="AK1953" s="2" t="s">
        <v>11070</v>
      </c>
      <c r="AL1953" s="2" t="s">
        <v>5315</v>
      </c>
      <c r="AM1953" s="3">
        <v>45660.734837962962</v>
      </c>
      <c r="AN1953" s="2" t="s">
        <v>11070</v>
      </c>
      <c r="AP1953" s="2">
        <v>5558606</v>
      </c>
      <c r="AQ1953" s="2" t="s">
        <v>81</v>
      </c>
      <c r="AR1953" s="3">
        <v>45661.926678240743</v>
      </c>
      <c r="AS1953" s="2" t="s">
        <v>82</v>
      </c>
      <c r="AT1953" s="3">
        <v>45662.333333333336</v>
      </c>
      <c r="AU1953" s="2" t="s">
        <v>104</v>
      </c>
      <c r="AV1953" s="2" t="s">
        <v>955</v>
      </c>
      <c r="AW1953" s="2" t="s">
        <v>956</v>
      </c>
      <c r="AX1953" s="2" t="s">
        <v>5219</v>
      </c>
      <c r="AZ1953" s="3">
        <v>45661.926678240743</v>
      </c>
      <c r="BB1953" s="2" t="s">
        <v>8275</v>
      </c>
      <c r="BC1953" s="2" t="s">
        <v>2275</v>
      </c>
      <c r="BD1953" s="2" t="s">
        <v>8276</v>
      </c>
      <c r="BE1953" s="2" t="s">
        <v>11071</v>
      </c>
      <c r="BF1953" s="2" t="s">
        <v>6859</v>
      </c>
    </row>
    <row r="1954" spans="1:58" x14ac:dyDescent="0.35">
      <c r="A1954" s="2">
        <v>2953931</v>
      </c>
      <c r="B1954" s="2" t="s">
        <v>244</v>
      </c>
      <c r="C1954" s="2">
        <v>38796691</v>
      </c>
      <c r="D1954" s="2">
        <v>339712921</v>
      </c>
      <c r="E1954" s="2" t="s">
        <v>59</v>
      </c>
      <c r="F1954" s="2" t="s">
        <v>60</v>
      </c>
      <c r="G1954" s="2" t="s">
        <v>5100</v>
      </c>
      <c r="H1954" s="2" t="s">
        <v>11072</v>
      </c>
      <c r="I1954" s="2">
        <v>339712921</v>
      </c>
      <c r="J1954" s="2" t="s">
        <v>3621</v>
      </c>
      <c r="K1954" s="2">
        <v>14</v>
      </c>
      <c r="L1954" s="2" t="s">
        <v>63</v>
      </c>
      <c r="M1954" s="2" t="s">
        <v>64</v>
      </c>
      <c r="N1954" s="3">
        <v>45357.708333333336</v>
      </c>
      <c r="O1954" s="2" t="s">
        <v>248</v>
      </c>
      <c r="Q1954" s="2" t="s">
        <v>66</v>
      </c>
      <c r="R1954" s="3">
        <v>45660.736388888887</v>
      </c>
      <c r="S1954" s="2" t="s">
        <v>480</v>
      </c>
      <c r="T1954" s="2" t="s">
        <v>156</v>
      </c>
      <c r="U1954" s="2" t="s">
        <v>481</v>
      </c>
      <c r="V1954" s="2" t="s">
        <v>11073</v>
      </c>
      <c r="W1954" s="2" t="s">
        <v>250</v>
      </c>
      <c r="X1954" s="2" t="s">
        <v>250</v>
      </c>
      <c r="Y1954" s="2" t="s">
        <v>3091</v>
      </c>
      <c r="Z1954" s="2" t="s">
        <v>1814</v>
      </c>
      <c r="AA1954" s="2" t="s">
        <v>3092</v>
      </c>
      <c r="AB1954" s="2" t="s">
        <v>3092</v>
      </c>
      <c r="AE1954" s="3">
        <v>45660.736400462964</v>
      </c>
      <c r="AF1954" s="2" t="s">
        <v>77</v>
      </c>
      <c r="AH1954" s="2" t="s">
        <v>78</v>
      </c>
      <c r="AI1954" s="2" t="s">
        <v>255</v>
      </c>
      <c r="AJ1954" s="2" t="s">
        <v>276</v>
      </c>
      <c r="AK1954" s="2" t="s">
        <v>11073</v>
      </c>
      <c r="AL1954" s="2" t="s">
        <v>480</v>
      </c>
      <c r="AM1954" s="3">
        <v>45660.736435185187</v>
      </c>
      <c r="AN1954" s="2" t="s">
        <v>11073</v>
      </c>
      <c r="AP1954" s="2">
        <v>5558613</v>
      </c>
      <c r="AQ1954" s="2" t="s">
        <v>81</v>
      </c>
      <c r="AR1954" s="3">
        <v>45661.502511574072</v>
      </c>
      <c r="AS1954" s="2" t="s">
        <v>82</v>
      </c>
      <c r="AT1954" s="3">
        <v>45662.319444444445</v>
      </c>
      <c r="AU1954" s="2" t="s">
        <v>104</v>
      </c>
      <c r="AV1954" s="2" t="s">
        <v>1817</v>
      </c>
      <c r="AW1954" s="2" t="s">
        <v>1818</v>
      </c>
      <c r="AX1954" s="2" t="s">
        <v>2256</v>
      </c>
      <c r="AZ1954" s="3">
        <v>45661.502511574072</v>
      </c>
      <c r="BB1954" s="2" t="s">
        <v>749</v>
      </c>
      <c r="BC1954" s="2" t="s">
        <v>281</v>
      </c>
      <c r="BD1954" s="2" t="s">
        <v>750</v>
      </c>
      <c r="BE1954" s="2" t="s">
        <v>11074</v>
      </c>
      <c r="BF1954" s="2" t="s">
        <v>995</v>
      </c>
    </row>
    <row r="1955" spans="1:58" x14ac:dyDescent="0.35">
      <c r="A1955" s="2">
        <v>2953932</v>
      </c>
      <c r="B1955" s="2" t="s">
        <v>58</v>
      </c>
      <c r="C1955" s="2">
        <v>44804141</v>
      </c>
      <c r="D1955" s="2">
        <v>338518183</v>
      </c>
      <c r="E1955" s="2" t="s">
        <v>59</v>
      </c>
      <c r="F1955" s="2" t="s">
        <v>60</v>
      </c>
      <c r="G1955" s="2" t="s">
        <v>2278</v>
      </c>
      <c r="H1955" s="2" t="s">
        <v>196</v>
      </c>
      <c r="I1955" s="2">
        <v>770427121</v>
      </c>
      <c r="J1955" s="2" t="s">
        <v>11075</v>
      </c>
      <c r="K1955" s="2">
        <v>13</v>
      </c>
      <c r="L1955" s="2" t="s">
        <v>305</v>
      </c>
      <c r="M1955" s="2" t="s">
        <v>64</v>
      </c>
      <c r="N1955" s="3">
        <v>45634.494328703702</v>
      </c>
      <c r="O1955" s="2" t="s">
        <v>65</v>
      </c>
      <c r="Q1955" s="2" t="s">
        <v>66</v>
      </c>
      <c r="R1955" s="3">
        <v>45660.73715277778</v>
      </c>
      <c r="S1955" s="2" t="s">
        <v>5637</v>
      </c>
      <c r="T1955" s="2" t="s">
        <v>156</v>
      </c>
      <c r="U1955" s="2" t="s">
        <v>69</v>
      </c>
      <c r="V1955" s="2" t="s">
        <v>11076</v>
      </c>
      <c r="W1955" s="2" t="s">
        <v>400</v>
      </c>
      <c r="X1955" s="2" t="s">
        <v>401</v>
      </c>
      <c r="Y1955" s="2" t="s">
        <v>2282</v>
      </c>
      <c r="Z1955" s="2" t="s">
        <v>513</v>
      </c>
      <c r="AA1955" s="2" t="s">
        <v>2283</v>
      </c>
      <c r="AB1955" s="2" t="s">
        <v>176</v>
      </c>
      <c r="AE1955" s="3">
        <v>45660.73715277778</v>
      </c>
      <c r="AF1955" s="2" t="s">
        <v>77</v>
      </c>
      <c r="AH1955" s="2" t="s">
        <v>78</v>
      </c>
      <c r="AI1955" s="2" t="s">
        <v>79</v>
      </c>
      <c r="AJ1955" s="2" t="s">
        <v>123</v>
      </c>
      <c r="AK1955" s="2" t="s">
        <v>11077</v>
      </c>
      <c r="AL1955" s="2" t="s">
        <v>5637</v>
      </c>
      <c r="AM1955" s="3">
        <v>45660.737187500003</v>
      </c>
      <c r="AN1955" s="2" t="s">
        <v>11077</v>
      </c>
      <c r="AP1955" s="2">
        <v>5558614</v>
      </c>
      <c r="AQ1955" s="2" t="s">
        <v>81</v>
      </c>
      <c r="AR1955" s="3">
        <v>45661.874918981484</v>
      </c>
      <c r="AS1955" s="2" t="s">
        <v>82</v>
      </c>
      <c r="AT1955" s="3">
        <v>45662.333333333336</v>
      </c>
      <c r="AU1955" s="2" t="s">
        <v>104</v>
      </c>
      <c r="AV1955" s="2" t="s">
        <v>955</v>
      </c>
      <c r="AW1955" s="2" t="s">
        <v>956</v>
      </c>
      <c r="AX1955" s="2" t="s">
        <v>8407</v>
      </c>
      <c r="AZ1955" s="3">
        <v>45661.874918981484</v>
      </c>
      <c r="BB1955" s="2" t="s">
        <v>643</v>
      </c>
      <c r="BC1955" s="2" t="s">
        <v>644</v>
      </c>
      <c r="BD1955" s="2" t="s">
        <v>299</v>
      </c>
      <c r="BE1955" s="2" t="s">
        <v>11078</v>
      </c>
      <c r="BF1955" s="2" t="s">
        <v>6859</v>
      </c>
    </row>
    <row r="1956" spans="1:58" x14ac:dyDescent="0.35">
      <c r="A1956" s="2">
        <v>2953933</v>
      </c>
      <c r="B1956" s="2" t="s">
        <v>58</v>
      </c>
      <c r="C1956" s="2">
        <v>35504431</v>
      </c>
      <c r="D1956" s="2">
        <v>338257903</v>
      </c>
      <c r="E1956" s="2" t="s">
        <v>59</v>
      </c>
      <c r="F1956" s="2" t="s">
        <v>60</v>
      </c>
      <c r="G1956" s="2" t="s">
        <v>7015</v>
      </c>
      <c r="H1956" s="2" t="s">
        <v>7016</v>
      </c>
      <c r="I1956" s="2">
        <v>786027101</v>
      </c>
      <c r="J1956" s="2" t="s">
        <v>11079</v>
      </c>
      <c r="K1956" s="2">
        <v>12</v>
      </c>
      <c r="L1956" s="2" t="s">
        <v>63</v>
      </c>
      <c r="M1956" s="2" t="s">
        <v>64</v>
      </c>
      <c r="N1956" s="3">
        <v>43819.527789351851</v>
      </c>
      <c r="O1956" s="2" t="s">
        <v>95</v>
      </c>
      <c r="Q1956" s="2" t="s">
        <v>66</v>
      </c>
      <c r="R1956" s="3">
        <v>45660.737928240742</v>
      </c>
      <c r="S1956" s="2" t="s">
        <v>7341</v>
      </c>
      <c r="T1956" s="2" t="s">
        <v>68</v>
      </c>
      <c r="U1956" s="2" t="s">
        <v>215</v>
      </c>
      <c r="V1956" s="2" t="s">
        <v>11080</v>
      </c>
      <c r="W1956" s="2" t="s">
        <v>71</v>
      </c>
      <c r="X1956" s="2" t="s">
        <v>317</v>
      </c>
      <c r="Y1956" s="2" t="s">
        <v>7019</v>
      </c>
      <c r="Z1956" s="2" t="s">
        <v>99</v>
      </c>
      <c r="AA1956" s="2" t="s">
        <v>6803</v>
      </c>
      <c r="AB1956" s="2" t="s">
        <v>6803</v>
      </c>
      <c r="AE1956" s="3">
        <v>45660.737928240742</v>
      </c>
      <c r="AF1956" s="2" t="s">
        <v>77</v>
      </c>
      <c r="AH1956" s="2" t="s">
        <v>142</v>
      </c>
      <c r="AI1956" s="2" t="s">
        <v>79</v>
      </c>
      <c r="AJ1956" s="2" t="s">
        <v>191</v>
      </c>
      <c r="AK1956" s="2" t="s">
        <v>11081</v>
      </c>
      <c r="AL1956" s="2" t="s">
        <v>7341</v>
      </c>
      <c r="AM1956" s="3">
        <v>45660.737962962965</v>
      </c>
      <c r="AN1956" s="2" t="s">
        <v>11081</v>
      </c>
      <c r="AP1956" s="2">
        <v>5558615</v>
      </c>
      <c r="AQ1956" s="2" t="s">
        <v>81</v>
      </c>
      <c r="AR1956" s="3">
        <v>45661.646701388891</v>
      </c>
      <c r="AS1956" s="2" t="s">
        <v>82</v>
      </c>
      <c r="AT1956" s="3">
        <v>45662.333333333336</v>
      </c>
      <c r="AU1956" s="2" t="s">
        <v>104</v>
      </c>
      <c r="AV1956" s="2" t="s">
        <v>321</v>
      </c>
      <c r="AW1956" s="2" t="s">
        <v>322</v>
      </c>
      <c r="AX1956" s="2" t="s">
        <v>2877</v>
      </c>
      <c r="AZ1956" s="3">
        <v>45661.646701388891</v>
      </c>
      <c r="BB1956" s="2" t="s">
        <v>5470</v>
      </c>
      <c r="BC1956" s="2" t="s">
        <v>5471</v>
      </c>
      <c r="BD1956" s="2" t="s">
        <v>5472</v>
      </c>
      <c r="BE1956" s="2" t="s">
        <v>11082</v>
      </c>
      <c r="BF1956" s="2" t="s">
        <v>3840</v>
      </c>
    </row>
    <row r="1957" spans="1:58" x14ac:dyDescent="0.35">
      <c r="A1957" s="2">
        <v>2953935</v>
      </c>
      <c r="B1957" s="2" t="s">
        <v>58</v>
      </c>
      <c r="C1957" s="2">
        <v>30356511</v>
      </c>
      <c r="D1957" s="2">
        <v>338404324</v>
      </c>
      <c r="E1957" s="2" t="s">
        <v>59</v>
      </c>
      <c r="F1957" s="2" t="s">
        <v>60</v>
      </c>
      <c r="G1957" s="2" t="s">
        <v>891</v>
      </c>
      <c r="H1957" s="2" t="s">
        <v>11083</v>
      </c>
      <c r="I1957" s="2">
        <v>776644000</v>
      </c>
      <c r="J1957" s="2" t="s">
        <v>4693</v>
      </c>
      <c r="K1957" s="2">
        <v>19</v>
      </c>
      <c r="L1957" s="2" t="s">
        <v>63</v>
      </c>
      <c r="M1957" s="2" t="s">
        <v>64</v>
      </c>
      <c r="N1957" s="3">
        <v>45203</v>
      </c>
      <c r="O1957" s="2" t="s">
        <v>1665</v>
      </c>
      <c r="Q1957" s="2" t="s">
        <v>66</v>
      </c>
      <c r="R1957" s="3">
        <v>45660.74</v>
      </c>
      <c r="S1957" s="2" t="s">
        <v>1036</v>
      </c>
      <c r="T1957" s="2" t="s">
        <v>703</v>
      </c>
      <c r="U1957" s="2" t="s">
        <v>215</v>
      </c>
      <c r="V1957" s="2" t="s">
        <v>11084</v>
      </c>
      <c r="W1957" s="2" t="s">
        <v>71</v>
      </c>
      <c r="X1957" s="2" t="s">
        <v>650</v>
      </c>
      <c r="Y1957" s="2" t="s">
        <v>1019</v>
      </c>
      <c r="Z1957" s="2" t="s">
        <v>433</v>
      </c>
      <c r="AA1957" s="2" t="s">
        <v>1020</v>
      </c>
      <c r="AB1957" s="2" t="s">
        <v>10056</v>
      </c>
      <c r="AC1957" s="2">
        <v>150</v>
      </c>
      <c r="AE1957" s="3">
        <v>45660.740011574075</v>
      </c>
      <c r="AF1957" s="2" t="s">
        <v>77</v>
      </c>
      <c r="AH1957" s="2" t="s">
        <v>78</v>
      </c>
      <c r="AI1957" s="2" t="s">
        <v>79</v>
      </c>
      <c r="AJ1957" s="2" t="s">
        <v>191</v>
      </c>
      <c r="AK1957" s="2" t="s">
        <v>641</v>
      </c>
      <c r="AL1957" s="2" t="s">
        <v>1036</v>
      </c>
      <c r="AM1957" s="3">
        <v>45660.740046296298</v>
      </c>
      <c r="AN1957" s="2" t="s">
        <v>641</v>
      </c>
      <c r="AP1957" s="2">
        <v>5558620</v>
      </c>
      <c r="AQ1957" s="2" t="s">
        <v>81</v>
      </c>
      <c r="AR1957" s="3">
        <v>45661.726805555554</v>
      </c>
      <c r="AS1957" s="2" t="s">
        <v>82</v>
      </c>
      <c r="AT1957" s="3">
        <v>45662.333333333336</v>
      </c>
      <c r="AU1957" s="2" t="s">
        <v>104</v>
      </c>
      <c r="AV1957" s="2" t="s">
        <v>655</v>
      </c>
      <c r="AW1957" s="2" t="s">
        <v>656</v>
      </c>
      <c r="AX1957" s="2" t="s">
        <v>2497</v>
      </c>
      <c r="AZ1957" s="3">
        <v>45661.726805555554</v>
      </c>
      <c r="BB1957" s="2" t="s">
        <v>1442</v>
      </c>
      <c r="BC1957" s="2" t="s">
        <v>1443</v>
      </c>
      <c r="BD1957" s="2" t="s">
        <v>1444</v>
      </c>
      <c r="BE1957" s="2" t="s">
        <v>6641</v>
      </c>
      <c r="BF1957" s="2" t="s">
        <v>547</v>
      </c>
    </row>
    <row r="1958" spans="1:58" x14ac:dyDescent="0.35">
      <c r="A1958" s="2">
        <v>2953936</v>
      </c>
      <c r="B1958" s="2" t="s">
        <v>244</v>
      </c>
      <c r="C1958" s="2">
        <v>39446441</v>
      </c>
      <c r="D1958" s="2">
        <v>338784890</v>
      </c>
      <c r="E1958" s="2" t="s">
        <v>59</v>
      </c>
      <c r="F1958" s="2" t="s">
        <v>60</v>
      </c>
      <c r="G1958" s="2" t="s">
        <v>302</v>
      </c>
      <c r="H1958" s="2" t="s">
        <v>3159</v>
      </c>
      <c r="I1958" s="2" t="s">
        <v>11085</v>
      </c>
      <c r="J1958" s="2" t="s">
        <v>11086</v>
      </c>
      <c r="K1958" s="2">
        <v>13</v>
      </c>
      <c r="L1958" s="2" t="s">
        <v>305</v>
      </c>
      <c r="M1958" s="2" t="s">
        <v>64</v>
      </c>
      <c r="N1958" s="3">
        <v>44750.607638888891</v>
      </c>
      <c r="O1958" s="2" t="s">
        <v>248</v>
      </c>
      <c r="Q1958" s="2" t="s">
        <v>66</v>
      </c>
      <c r="R1958" s="3">
        <v>45660.740381944444</v>
      </c>
      <c r="S1958" s="2" t="s">
        <v>2094</v>
      </c>
      <c r="T1958" s="2" t="s">
        <v>156</v>
      </c>
      <c r="U1958" s="2" t="s">
        <v>69</v>
      </c>
      <c r="V1958" s="2" t="s">
        <v>11087</v>
      </c>
      <c r="W1958" s="2" t="s">
        <v>118</v>
      </c>
      <c r="X1958" s="2" t="s">
        <v>119</v>
      </c>
      <c r="Y1958" s="2" t="s">
        <v>1270</v>
      </c>
      <c r="Z1958" s="2" t="s">
        <v>1163</v>
      </c>
      <c r="AA1958" s="2" t="s">
        <v>6692</v>
      </c>
      <c r="AB1958" s="2" t="s">
        <v>11088</v>
      </c>
      <c r="AE1958" s="3">
        <v>45661.53266203704</v>
      </c>
      <c r="AF1958" s="2" t="s">
        <v>77</v>
      </c>
      <c r="AH1958" s="2" t="s">
        <v>78</v>
      </c>
      <c r="AI1958" s="2" t="s">
        <v>1100</v>
      </c>
      <c r="AJ1958" s="2" t="s">
        <v>1271</v>
      </c>
      <c r="AK1958" s="2" t="s">
        <v>11089</v>
      </c>
      <c r="AL1958" s="2" t="s">
        <v>601</v>
      </c>
      <c r="AM1958" s="3">
        <v>45661.532731481479</v>
      </c>
      <c r="AN1958" s="2" t="s">
        <v>11089</v>
      </c>
      <c r="AO1958" s="2" t="s">
        <v>601</v>
      </c>
      <c r="AP1958" s="2">
        <v>5560118</v>
      </c>
      <c r="AQ1958" s="2" t="s">
        <v>81</v>
      </c>
      <c r="AR1958" s="3">
        <v>45661.93041666667</v>
      </c>
      <c r="AS1958" s="2" t="s">
        <v>82</v>
      </c>
      <c r="AT1958" s="3">
        <v>45661.333333333336</v>
      </c>
      <c r="AU1958" s="2" t="s">
        <v>104</v>
      </c>
      <c r="AV1958" s="2" t="s">
        <v>1273</v>
      </c>
      <c r="AW1958" s="2" t="s">
        <v>1274</v>
      </c>
      <c r="AX1958" s="2" t="s">
        <v>1275</v>
      </c>
      <c r="AZ1958" s="3">
        <v>45661.93041666667</v>
      </c>
      <c r="BB1958" s="2" t="s">
        <v>1276</v>
      </c>
      <c r="BC1958" s="2" t="s">
        <v>1277</v>
      </c>
      <c r="BD1958" s="2" t="s">
        <v>1278</v>
      </c>
      <c r="BE1958" s="2" t="s">
        <v>11090</v>
      </c>
      <c r="BF1958" s="2" t="s">
        <v>1280</v>
      </c>
    </row>
    <row r="1959" spans="1:58" x14ac:dyDescent="0.35">
      <c r="A1959" s="2">
        <v>2953938</v>
      </c>
      <c r="B1959" s="2" t="s">
        <v>58</v>
      </c>
      <c r="C1959" s="2">
        <v>29483311</v>
      </c>
      <c r="D1959" s="2">
        <v>338239105</v>
      </c>
      <c r="E1959" s="2" t="s">
        <v>59</v>
      </c>
      <c r="F1959" s="2" t="s">
        <v>60</v>
      </c>
      <c r="G1959" s="2" t="s">
        <v>385</v>
      </c>
      <c r="H1959" s="2" t="s">
        <v>3261</v>
      </c>
      <c r="I1959" s="2">
        <v>776577489</v>
      </c>
      <c r="J1959" s="2" t="s">
        <v>11091</v>
      </c>
      <c r="K1959" s="2">
        <v>20</v>
      </c>
      <c r="L1959" s="2" t="s">
        <v>357</v>
      </c>
      <c r="M1959" s="2" t="s">
        <v>358</v>
      </c>
      <c r="N1959" s="3">
        <v>44910.458344907405</v>
      </c>
      <c r="O1959" s="2" t="s">
        <v>537</v>
      </c>
      <c r="Q1959" s="2" t="s">
        <v>66</v>
      </c>
      <c r="R1959" s="3">
        <v>45660.741226851853</v>
      </c>
      <c r="S1959" s="2" t="s">
        <v>10577</v>
      </c>
      <c r="T1959" s="2" t="s">
        <v>334</v>
      </c>
      <c r="U1959" s="2" t="s">
        <v>1944</v>
      </c>
      <c r="V1959" s="2" t="s">
        <v>11092</v>
      </c>
      <c r="W1959" s="2" t="s">
        <v>288</v>
      </c>
      <c r="X1959" s="2" t="s">
        <v>289</v>
      </c>
      <c r="Y1959" s="2" t="s">
        <v>6456</v>
      </c>
      <c r="Z1959" s="2" t="s">
        <v>1617</v>
      </c>
      <c r="AA1959" s="2" t="s">
        <v>1617</v>
      </c>
      <c r="AB1959" s="2" t="s">
        <v>6457</v>
      </c>
      <c r="AE1959" s="3">
        <v>45660.741400462961</v>
      </c>
      <c r="AF1959" s="2" t="s">
        <v>342</v>
      </c>
      <c r="AH1959" s="2" t="s">
        <v>78</v>
      </c>
      <c r="AI1959" s="2" t="s">
        <v>363</v>
      </c>
      <c r="AJ1959" s="2" t="s">
        <v>6303</v>
      </c>
      <c r="AK1959" s="2" t="s">
        <v>11092</v>
      </c>
      <c r="AL1959" s="2" t="s">
        <v>10577</v>
      </c>
      <c r="AM1959" s="3">
        <v>45660.741435185184</v>
      </c>
      <c r="AO1959" s="2" t="s">
        <v>10577</v>
      </c>
      <c r="AP1959" s="2">
        <v>5558624</v>
      </c>
      <c r="AQ1959" s="2" t="s">
        <v>81</v>
      </c>
      <c r="AR1959" s="3">
        <v>45661.721550925926</v>
      </c>
      <c r="AS1959" s="2" t="s">
        <v>82</v>
      </c>
      <c r="AT1959" s="3">
        <v>45660.333333333336</v>
      </c>
      <c r="AU1959" s="2" t="s">
        <v>83</v>
      </c>
      <c r="AV1959" s="2" t="s">
        <v>682</v>
      </c>
      <c r="AW1959" s="2" t="s">
        <v>683</v>
      </c>
      <c r="AX1959" s="2" t="s">
        <v>1988</v>
      </c>
      <c r="AZ1959" s="3">
        <v>45661.721550925926</v>
      </c>
      <c r="BB1959" s="2" t="s">
        <v>128</v>
      </c>
      <c r="BC1959" s="2" t="s">
        <v>129</v>
      </c>
      <c r="BD1959" s="2" t="s">
        <v>130</v>
      </c>
      <c r="BE1959" s="2" t="s">
        <v>129</v>
      </c>
      <c r="BF1959" s="2" t="s">
        <v>301</v>
      </c>
    </row>
    <row r="1960" spans="1:58" x14ac:dyDescent="0.35">
      <c r="A1960" s="2">
        <v>2953939</v>
      </c>
      <c r="B1960" s="2" t="s">
        <v>808</v>
      </c>
      <c r="C1960" s="2">
        <v>43330261</v>
      </c>
      <c r="D1960" s="2">
        <v>339522923</v>
      </c>
      <c r="E1960" s="2" t="s">
        <v>59</v>
      </c>
      <c r="F1960" s="2" t="s">
        <v>60</v>
      </c>
      <c r="G1960" s="2" t="s">
        <v>1724</v>
      </c>
      <c r="H1960" s="2" t="s">
        <v>11093</v>
      </c>
      <c r="I1960" s="2">
        <v>775541935</v>
      </c>
      <c r="J1960" s="2" t="s">
        <v>11094</v>
      </c>
      <c r="K1960" s="2">
        <v>14</v>
      </c>
      <c r="L1960" s="2" t="s">
        <v>63</v>
      </c>
      <c r="M1960" s="2" t="s">
        <v>64</v>
      </c>
      <c r="N1960" s="3">
        <v>45449.860694444447</v>
      </c>
      <c r="O1960" s="2" t="s">
        <v>248</v>
      </c>
      <c r="Q1960" s="2" t="s">
        <v>66</v>
      </c>
      <c r="R1960" s="3">
        <v>45660.741493055553</v>
      </c>
      <c r="S1960" s="2" t="s">
        <v>2859</v>
      </c>
      <c r="T1960" s="2" t="s">
        <v>629</v>
      </c>
      <c r="U1960" s="2" t="s">
        <v>844</v>
      </c>
      <c r="V1960" s="2" t="s">
        <v>11095</v>
      </c>
      <c r="Y1960" s="2" t="s">
        <v>11022</v>
      </c>
      <c r="Z1960" s="2" t="s">
        <v>567</v>
      </c>
      <c r="AA1960" s="2" t="s">
        <v>11023</v>
      </c>
      <c r="AB1960" s="2" t="s">
        <v>176</v>
      </c>
      <c r="AC1960" s="2">
        <v>776196010</v>
      </c>
      <c r="AE1960" s="3">
        <v>45660.741701388892</v>
      </c>
      <c r="AF1960" s="2" t="s">
        <v>77</v>
      </c>
      <c r="AH1960" s="2" t="s">
        <v>78</v>
      </c>
      <c r="AI1960" s="2" t="s">
        <v>255</v>
      </c>
      <c r="AJ1960" s="2" t="s">
        <v>256</v>
      </c>
      <c r="AK1960" s="2" t="s">
        <v>11096</v>
      </c>
      <c r="AL1960" s="2" t="s">
        <v>2859</v>
      </c>
      <c r="AM1960" s="3">
        <v>45660.741770833331</v>
      </c>
      <c r="AO1960" s="2" t="s">
        <v>2859</v>
      </c>
      <c r="AP1960" s="2">
        <v>5558625</v>
      </c>
      <c r="AQ1960" s="2" t="s">
        <v>81</v>
      </c>
      <c r="AR1960" s="3">
        <v>45661.572962962964</v>
      </c>
      <c r="AS1960" s="2" t="s">
        <v>82</v>
      </c>
      <c r="AT1960" s="3">
        <v>45660.5625</v>
      </c>
      <c r="AU1960" s="2" t="s">
        <v>83</v>
      </c>
      <c r="AV1960" s="2" t="s">
        <v>569</v>
      </c>
      <c r="AW1960" s="2" t="s">
        <v>570</v>
      </c>
      <c r="AX1960" s="2" t="s">
        <v>815</v>
      </c>
      <c r="AZ1960" s="3">
        <v>45661.572962962964</v>
      </c>
      <c r="BB1960" s="2" t="s">
        <v>3186</v>
      </c>
      <c r="BC1960" s="2" t="s">
        <v>1310</v>
      </c>
      <c r="BD1960" s="2" t="s">
        <v>3187</v>
      </c>
      <c r="BE1960" s="2" t="s">
        <v>11097</v>
      </c>
      <c r="BF1960" s="2" t="s">
        <v>2337</v>
      </c>
    </row>
    <row r="1961" spans="1:58" x14ac:dyDescent="0.35">
      <c r="A1961" s="2">
        <v>2953941</v>
      </c>
      <c r="B1961" s="2" t="s">
        <v>244</v>
      </c>
      <c r="C1961" s="2">
        <v>39796801</v>
      </c>
      <c r="D1961" s="2">
        <v>338786677</v>
      </c>
      <c r="E1961" s="2" t="s">
        <v>59</v>
      </c>
      <c r="F1961" s="2" t="s">
        <v>60</v>
      </c>
      <c r="G1961" s="2" t="s">
        <v>313</v>
      </c>
      <c r="H1961" s="2" t="s">
        <v>2827</v>
      </c>
      <c r="I1961" s="2">
        <v>776021643</v>
      </c>
      <c r="J1961" s="2" t="s">
        <v>11098</v>
      </c>
      <c r="K1961" s="2">
        <v>13</v>
      </c>
      <c r="L1961" s="2" t="s">
        <v>63</v>
      </c>
      <c r="M1961" s="2" t="s">
        <v>64</v>
      </c>
      <c r="N1961" s="3">
        <v>44852.669444444444</v>
      </c>
      <c r="O1961" s="2" t="s">
        <v>248</v>
      </c>
      <c r="Q1961" s="2" t="s">
        <v>66</v>
      </c>
      <c r="R1961" s="3">
        <v>45660.742337962962</v>
      </c>
      <c r="S1961" s="2" t="s">
        <v>5782</v>
      </c>
      <c r="T1961" s="2" t="s">
        <v>156</v>
      </c>
      <c r="U1961" s="2" t="s">
        <v>69</v>
      </c>
      <c r="V1961" s="2" t="s">
        <v>11099</v>
      </c>
      <c r="W1961" s="2" t="s">
        <v>118</v>
      </c>
      <c r="X1961" s="2" t="s">
        <v>119</v>
      </c>
      <c r="Y1961" s="2" t="s">
        <v>11100</v>
      </c>
      <c r="Z1961" s="2" t="s">
        <v>121</v>
      </c>
      <c r="AA1961" s="2" t="s">
        <v>11101</v>
      </c>
      <c r="AB1961" s="2" t="s">
        <v>11102</v>
      </c>
      <c r="AE1961" s="3">
        <v>45660.742337962962</v>
      </c>
      <c r="AF1961" s="2" t="s">
        <v>77</v>
      </c>
      <c r="AH1961" s="2" t="s">
        <v>142</v>
      </c>
      <c r="AI1961" s="2" t="s">
        <v>275</v>
      </c>
      <c r="AJ1961" s="2" t="s">
        <v>516</v>
      </c>
      <c r="AK1961" s="2" t="s">
        <v>11103</v>
      </c>
      <c r="AL1961" s="2" t="s">
        <v>5782</v>
      </c>
      <c r="AM1961" s="3">
        <v>45660.742372685185</v>
      </c>
      <c r="AN1961" s="2" t="s">
        <v>11103</v>
      </c>
      <c r="AP1961" s="2">
        <v>5558626</v>
      </c>
      <c r="AQ1961" s="2" t="s">
        <v>81</v>
      </c>
      <c r="AR1961" s="3">
        <v>45662.579918981479</v>
      </c>
      <c r="AS1961" s="2" t="s">
        <v>82</v>
      </c>
      <c r="AT1961" s="3">
        <v>45662.333333333336</v>
      </c>
      <c r="AU1961" s="2" t="s">
        <v>104</v>
      </c>
      <c r="AV1961" s="2" t="s">
        <v>125</v>
      </c>
      <c r="AW1961" s="2" t="s">
        <v>126</v>
      </c>
      <c r="AX1961" s="2" t="s">
        <v>769</v>
      </c>
      <c r="AZ1961" s="3">
        <v>45662.579918981479</v>
      </c>
      <c r="BB1961" s="2" t="s">
        <v>736</v>
      </c>
      <c r="BC1961" s="2" t="s">
        <v>737</v>
      </c>
      <c r="BD1961" s="2" t="s">
        <v>351</v>
      </c>
      <c r="BE1961" s="2" t="s">
        <v>11104</v>
      </c>
      <c r="BF1961" s="2" t="s">
        <v>601</v>
      </c>
    </row>
    <row r="1962" spans="1:58" x14ac:dyDescent="0.35">
      <c r="A1962" s="2">
        <v>2953942</v>
      </c>
      <c r="B1962" s="2" t="s">
        <v>808</v>
      </c>
      <c r="C1962" s="2">
        <v>33030871</v>
      </c>
      <c r="D1962" s="2">
        <v>339577760</v>
      </c>
      <c r="E1962" s="2" t="s">
        <v>59</v>
      </c>
      <c r="F1962" s="2" t="s">
        <v>60</v>
      </c>
      <c r="G1962" s="2" t="s">
        <v>61</v>
      </c>
      <c r="H1962" s="2" t="s">
        <v>11105</v>
      </c>
      <c r="I1962" s="2">
        <v>775725979</v>
      </c>
      <c r="J1962" s="2" t="s">
        <v>3598</v>
      </c>
      <c r="K1962" s="2">
        <v>14</v>
      </c>
      <c r="L1962" s="2" t="s">
        <v>63</v>
      </c>
      <c r="M1962" s="2" t="s">
        <v>64</v>
      </c>
      <c r="N1962" s="3">
        <v>44650.57640046296</v>
      </c>
      <c r="O1962" s="2" t="s">
        <v>248</v>
      </c>
      <c r="Q1962" s="2" t="s">
        <v>66</v>
      </c>
      <c r="R1962" s="3">
        <v>45660.742858796293</v>
      </c>
      <c r="S1962" s="2" t="s">
        <v>3044</v>
      </c>
      <c r="T1962" s="2" t="s">
        <v>68</v>
      </c>
      <c r="U1962" s="2" t="s">
        <v>69</v>
      </c>
      <c r="V1962" s="2" t="s">
        <v>11106</v>
      </c>
      <c r="W1962" s="2" t="s">
        <v>233</v>
      </c>
      <c r="X1962" s="2" t="s">
        <v>234</v>
      </c>
      <c r="Y1962" s="2" t="s">
        <v>4129</v>
      </c>
      <c r="Z1962" s="2" t="s">
        <v>11107</v>
      </c>
      <c r="AA1962" s="2" t="s">
        <v>1227</v>
      </c>
      <c r="AB1962" s="2" t="s">
        <v>176</v>
      </c>
      <c r="AE1962" s="3">
        <v>45660.74287037037</v>
      </c>
      <c r="AF1962" s="2" t="s">
        <v>77</v>
      </c>
      <c r="AH1962" s="2" t="s">
        <v>142</v>
      </c>
      <c r="AI1962" s="2" t="s">
        <v>255</v>
      </c>
      <c r="AJ1962" s="2" t="s">
        <v>1271</v>
      </c>
      <c r="AK1962" s="2" t="s">
        <v>11108</v>
      </c>
      <c r="AL1962" s="2" t="s">
        <v>3044</v>
      </c>
      <c r="AM1962" s="3">
        <v>45660.742905092593</v>
      </c>
      <c r="AN1962" s="2" t="s">
        <v>11108</v>
      </c>
      <c r="AP1962" s="2">
        <v>5558628</v>
      </c>
      <c r="AQ1962" s="2" t="s">
        <v>81</v>
      </c>
      <c r="AR1962" s="3">
        <v>45661.654942129629</v>
      </c>
      <c r="AS1962" s="2" t="s">
        <v>82</v>
      </c>
      <c r="AT1962" s="3">
        <v>45662.333333333336</v>
      </c>
      <c r="AU1962" s="2" t="s">
        <v>104</v>
      </c>
      <c r="AV1962" s="2" t="s">
        <v>239</v>
      </c>
      <c r="AW1962" s="2" t="s">
        <v>240</v>
      </c>
      <c r="AX1962" s="2" t="s">
        <v>241</v>
      </c>
      <c r="AZ1962" s="3">
        <v>45661.654942129629</v>
      </c>
      <c r="BB1962" s="2" t="s">
        <v>280</v>
      </c>
      <c r="BC1962" s="2" t="s">
        <v>281</v>
      </c>
      <c r="BD1962" s="2" t="s">
        <v>282</v>
      </c>
      <c r="BE1962" s="2" t="s">
        <v>11109</v>
      </c>
      <c r="BF1962" s="2" t="s">
        <v>353</v>
      </c>
    </row>
    <row r="1963" spans="1:58" x14ac:dyDescent="0.35">
      <c r="A1963" s="2">
        <v>2953943</v>
      </c>
      <c r="B1963" s="2" t="s">
        <v>58</v>
      </c>
      <c r="C1963" s="2">
        <v>37054651</v>
      </c>
      <c r="D1963" s="2">
        <v>338217748</v>
      </c>
      <c r="E1963" s="2" t="s">
        <v>59</v>
      </c>
      <c r="F1963" s="2" t="s">
        <v>60</v>
      </c>
      <c r="G1963" s="2" t="s">
        <v>1488</v>
      </c>
      <c r="H1963" s="2" t="s">
        <v>11110</v>
      </c>
      <c r="I1963" s="2">
        <v>776163070</v>
      </c>
      <c r="J1963" s="2" t="s">
        <v>11111</v>
      </c>
      <c r="K1963" s="2">
        <v>12</v>
      </c>
      <c r="L1963" s="2" t="s">
        <v>63</v>
      </c>
      <c r="M1963" s="2" t="s">
        <v>64</v>
      </c>
      <c r="N1963" s="3">
        <v>44805</v>
      </c>
      <c r="O1963" s="2" t="s">
        <v>647</v>
      </c>
      <c r="Q1963" s="2" t="s">
        <v>66</v>
      </c>
      <c r="R1963" s="3">
        <v>45660.743761574071</v>
      </c>
      <c r="S1963" s="2" t="s">
        <v>6027</v>
      </c>
      <c r="T1963" s="2" t="s">
        <v>156</v>
      </c>
      <c r="U1963" s="2" t="s">
        <v>69</v>
      </c>
      <c r="V1963" s="2" t="s">
        <v>11112</v>
      </c>
      <c r="W1963" s="2" t="s">
        <v>288</v>
      </c>
      <c r="X1963" s="2" t="s">
        <v>289</v>
      </c>
      <c r="Y1963" s="2" t="s">
        <v>6310</v>
      </c>
      <c r="Z1963" s="2" t="s">
        <v>291</v>
      </c>
      <c r="AA1963" s="2" t="s">
        <v>291</v>
      </c>
      <c r="AB1963" s="2" t="s">
        <v>176</v>
      </c>
      <c r="AC1963" s="2">
        <v>31</v>
      </c>
      <c r="AE1963" s="3">
        <v>45661.743437500001</v>
      </c>
      <c r="AF1963" s="2" t="s">
        <v>77</v>
      </c>
      <c r="AH1963" s="2" t="s">
        <v>78</v>
      </c>
      <c r="AI1963" s="2" t="s">
        <v>58</v>
      </c>
      <c r="AJ1963" s="2" t="s">
        <v>101</v>
      </c>
      <c r="AK1963" s="2" t="s">
        <v>11113</v>
      </c>
      <c r="AL1963" s="2" t="s">
        <v>301</v>
      </c>
      <c r="AM1963" s="3">
        <v>45661.743564814817</v>
      </c>
      <c r="AN1963" s="2" t="s">
        <v>11113</v>
      </c>
      <c r="AO1963" s="2" t="s">
        <v>301</v>
      </c>
      <c r="AP1963" s="2">
        <v>5560771</v>
      </c>
      <c r="AQ1963" s="2" t="s">
        <v>81</v>
      </c>
      <c r="AR1963" s="3">
        <v>45662.535381944443</v>
      </c>
      <c r="AS1963" s="2" t="s">
        <v>82</v>
      </c>
      <c r="AT1963" s="3">
        <v>45661.5625</v>
      </c>
      <c r="AU1963" s="2" t="s">
        <v>104</v>
      </c>
      <c r="AV1963" s="2" t="s">
        <v>969</v>
      </c>
      <c r="AW1963" s="2" t="s">
        <v>970</v>
      </c>
      <c r="AX1963" s="2" t="s">
        <v>971</v>
      </c>
      <c r="AZ1963" s="3">
        <v>45662.535381944443</v>
      </c>
      <c r="BB1963" s="2" t="s">
        <v>981</v>
      </c>
      <c r="BC1963" s="2" t="s">
        <v>982</v>
      </c>
      <c r="BD1963" s="2" t="s">
        <v>983</v>
      </c>
      <c r="BE1963" s="2" t="s">
        <v>9392</v>
      </c>
      <c r="BF1963" s="2" t="s">
        <v>2865</v>
      </c>
    </row>
    <row r="1964" spans="1:58" x14ac:dyDescent="0.35">
      <c r="A1964" s="2">
        <v>2953944</v>
      </c>
      <c r="B1964" s="2" t="s">
        <v>58</v>
      </c>
      <c r="C1964" s="2">
        <v>35392201</v>
      </c>
      <c r="D1964" s="2">
        <v>338246202</v>
      </c>
      <c r="E1964" s="2" t="s">
        <v>59</v>
      </c>
      <c r="F1964" s="2" t="s">
        <v>60</v>
      </c>
      <c r="G1964" s="2" t="s">
        <v>11114</v>
      </c>
      <c r="H1964" s="2" t="s">
        <v>11115</v>
      </c>
      <c r="I1964" s="2">
        <v>772438834</v>
      </c>
      <c r="J1964" s="2" t="s">
        <v>11116</v>
      </c>
      <c r="K1964" s="2">
        <v>12</v>
      </c>
      <c r="L1964" s="2" t="s">
        <v>63</v>
      </c>
      <c r="M1964" s="2" t="s">
        <v>64</v>
      </c>
      <c r="N1964" s="3">
        <v>45344.000011574077</v>
      </c>
      <c r="O1964" s="2" t="s">
        <v>647</v>
      </c>
      <c r="Q1964" s="2" t="s">
        <v>66</v>
      </c>
      <c r="R1964" s="3">
        <v>45660.743842592594</v>
      </c>
      <c r="S1964" s="2" t="s">
        <v>3253</v>
      </c>
      <c r="T1964" s="2" t="s">
        <v>156</v>
      </c>
      <c r="U1964" s="2" t="s">
        <v>69</v>
      </c>
      <c r="V1964" s="2" t="s">
        <v>11117</v>
      </c>
      <c r="W1964" s="2" t="s">
        <v>71</v>
      </c>
      <c r="X1964" s="2" t="s">
        <v>431</v>
      </c>
      <c r="Y1964" s="2" t="s">
        <v>6961</v>
      </c>
      <c r="Z1964" s="2" t="s">
        <v>964</v>
      </c>
      <c r="AA1964" s="2" t="s">
        <v>964</v>
      </c>
      <c r="AB1964" s="2" t="s">
        <v>7343</v>
      </c>
      <c r="AE1964" s="3">
        <v>45660.743854166663</v>
      </c>
      <c r="AF1964" s="2" t="s">
        <v>77</v>
      </c>
      <c r="AH1964" s="2" t="s">
        <v>78</v>
      </c>
      <c r="AI1964" s="2" t="s">
        <v>79</v>
      </c>
      <c r="AJ1964" s="2" t="s">
        <v>144</v>
      </c>
      <c r="AK1964" s="2" t="s">
        <v>11118</v>
      </c>
      <c r="AL1964" s="2" t="s">
        <v>3253</v>
      </c>
      <c r="AM1964" s="3">
        <v>45660.743888888886</v>
      </c>
      <c r="AN1964" s="2" t="s">
        <v>11118</v>
      </c>
      <c r="AP1964" s="2">
        <v>5558630</v>
      </c>
      <c r="AQ1964" s="2" t="s">
        <v>81</v>
      </c>
      <c r="AR1964" s="3">
        <v>45661.532002314816</v>
      </c>
      <c r="AS1964" s="2" t="s">
        <v>82</v>
      </c>
      <c r="AT1964" s="3">
        <v>45662.368055555555</v>
      </c>
      <c r="AU1964" s="2" t="s">
        <v>104</v>
      </c>
      <c r="AV1964" s="2" t="s">
        <v>436</v>
      </c>
      <c r="AW1964" s="2" t="s">
        <v>437</v>
      </c>
      <c r="AX1964" s="2" t="s">
        <v>438</v>
      </c>
      <c r="AZ1964" s="3">
        <v>45661.532002314816</v>
      </c>
      <c r="BB1964" s="2" t="s">
        <v>128</v>
      </c>
      <c r="BC1964" s="2" t="s">
        <v>129</v>
      </c>
      <c r="BD1964" s="2" t="s">
        <v>130</v>
      </c>
      <c r="BE1964" s="2" t="s">
        <v>11119</v>
      </c>
      <c r="BF1964" s="2" t="s">
        <v>2564</v>
      </c>
    </row>
    <row r="1965" spans="1:58" x14ac:dyDescent="0.35">
      <c r="A1965" s="2">
        <v>2953945</v>
      </c>
      <c r="B1965" s="2" t="s">
        <v>58</v>
      </c>
      <c r="C1965" s="2">
        <v>44044781</v>
      </c>
      <c r="D1965" s="2">
        <v>338269647</v>
      </c>
      <c r="E1965" s="2" t="s">
        <v>59</v>
      </c>
      <c r="F1965" s="2" t="s">
        <v>60</v>
      </c>
      <c r="G1965" s="2" t="s">
        <v>10477</v>
      </c>
      <c r="H1965" s="2" t="s">
        <v>478</v>
      </c>
      <c r="I1965" s="2">
        <v>776192024</v>
      </c>
      <c r="J1965" s="2" t="s">
        <v>11120</v>
      </c>
      <c r="K1965" s="2">
        <v>13</v>
      </c>
      <c r="L1965" s="2" t="s">
        <v>63</v>
      </c>
      <c r="M1965" s="2" t="s">
        <v>64</v>
      </c>
      <c r="N1965" s="3">
        <v>45632.525520833333</v>
      </c>
      <c r="O1965" s="2" t="s">
        <v>65</v>
      </c>
      <c r="Q1965" s="2" t="s">
        <v>66</v>
      </c>
      <c r="R1965" s="3">
        <v>45660.744432870371</v>
      </c>
      <c r="S1965" s="2" t="s">
        <v>2686</v>
      </c>
      <c r="T1965" s="2" t="s">
        <v>156</v>
      </c>
      <c r="U1965" s="2" t="s">
        <v>69</v>
      </c>
      <c r="V1965" s="2" t="s">
        <v>11121</v>
      </c>
      <c r="W1965" s="2" t="s">
        <v>288</v>
      </c>
      <c r="X1965" s="2" t="s">
        <v>289</v>
      </c>
      <c r="Y1965" s="2" t="s">
        <v>8118</v>
      </c>
      <c r="Z1965" s="2" t="s">
        <v>291</v>
      </c>
      <c r="AA1965" s="2" t="s">
        <v>291</v>
      </c>
      <c r="AB1965" s="2" t="s">
        <v>11122</v>
      </c>
      <c r="AE1965" s="3">
        <v>45660.744444444441</v>
      </c>
      <c r="AF1965" s="2" t="s">
        <v>77</v>
      </c>
      <c r="AH1965" s="2" t="s">
        <v>142</v>
      </c>
      <c r="AI1965" s="2" t="s">
        <v>79</v>
      </c>
      <c r="AJ1965" s="2" t="s">
        <v>123</v>
      </c>
      <c r="AK1965" s="2" t="s">
        <v>11121</v>
      </c>
      <c r="AL1965" s="2" t="s">
        <v>2686</v>
      </c>
      <c r="AM1965" s="3">
        <v>45660.744479166664</v>
      </c>
      <c r="AN1965" s="2" t="s">
        <v>11121</v>
      </c>
      <c r="AP1965" s="2">
        <v>5558634</v>
      </c>
      <c r="AQ1965" s="2" t="s">
        <v>81</v>
      </c>
      <c r="AR1965" s="3">
        <v>45661.734814814816</v>
      </c>
      <c r="AS1965" s="2" t="s">
        <v>82</v>
      </c>
      <c r="AT1965" s="3">
        <v>45662.333333333336</v>
      </c>
      <c r="AU1965" s="2" t="s">
        <v>104</v>
      </c>
      <c r="AV1965" s="2" t="s">
        <v>682</v>
      </c>
      <c r="AW1965" s="2" t="s">
        <v>683</v>
      </c>
      <c r="AX1965" s="2" t="s">
        <v>849</v>
      </c>
      <c r="AZ1965" s="3">
        <v>45661.734814814816</v>
      </c>
      <c r="BB1965" s="2" t="s">
        <v>736</v>
      </c>
      <c r="BC1965" s="2" t="s">
        <v>737</v>
      </c>
      <c r="BD1965" s="2" t="s">
        <v>351</v>
      </c>
      <c r="BE1965" s="2" t="s">
        <v>11123</v>
      </c>
      <c r="BF1965" s="2" t="s">
        <v>301</v>
      </c>
    </row>
    <row r="1966" spans="1:58" x14ac:dyDescent="0.35">
      <c r="A1966" s="2">
        <v>2953946</v>
      </c>
      <c r="B1966" s="2" t="s">
        <v>58</v>
      </c>
      <c r="C1966" s="2">
        <v>44740111</v>
      </c>
      <c r="D1966" s="2">
        <v>338436041</v>
      </c>
      <c r="E1966" s="2" t="s">
        <v>59</v>
      </c>
      <c r="F1966" s="2" t="s">
        <v>60</v>
      </c>
      <c r="G1966" s="2" t="s">
        <v>9121</v>
      </c>
      <c r="H1966" s="2" t="s">
        <v>9122</v>
      </c>
      <c r="I1966" s="2">
        <v>781940146</v>
      </c>
      <c r="J1966" s="2" t="s">
        <v>9123</v>
      </c>
      <c r="K1966" s="2">
        <v>12</v>
      </c>
      <c r="L1966" s="2" t="s">
        <v>63</v>
      </c>
      <c r="M1966" s="2" t="s">
        <v>64</v>
      </c>
      <c r="N1966" s="3">
        <v>45625.55704861111</v>
      </c>
      <c r="O1966" s="2" t="s">
        <v>187</v>
      </c>
      <c r="Q1966" s="2" t="s">
        <v>66</v>
      </c>
      <c r="R1966" s="3">
        <v>45660.744641203702</v>
      </c>
      <c r="S1966" s="2" t="s">
        <v>6428</v>
      </c>
      <c r="T1966" s="2" t="s">
        <v>68</v>
      </c>
      <c r="U1966" s="2" t="s">
        <v>69</v>
      </c>
      <c r="V1966" s="2" t="s">
        <v>11124</v>
      </c>
      <c r="W1966" s="2" t="s">
        <v>288</v>
      </c>
      <c r="X1966" s="2" t="s">
        <v>289</v>
      </c>
      <c r="Y1966" s="2" t="s">
        <v>6310</v>
      </c>
      <c r="Z1966" s="2" t="s">
        <v>291</v>
      </c>
      <c r="AA1966" s="2" t="s">
        <v>291</v>
      </c>
      <c r="AB1966" s="2" t="s">
        <v>176</v>
      </c>
      <c r="AE1966" s="3">
        <v>45660.744652777779</v>
      </c>
      <c r="AF1966" s="2" t="s">
        <v>77</v>
      </c>
      <c r="AH1966" s="2" t="s">
        <v>142</v>
      </c>
      <c r="AI1966" s="2" t="s">
        <v>79</v>
      </c>
      <c r="AJ1966" s="2" t="s">
        <v>123</v>
      </c>
      <c r="AK1966" s="2" t="s">
        <v>11125</v>
      </c>
      <c r="AL1966" s="2" t="s">
        <v>6428</v>
      </c>
      <c r="AM1966" s="3">
        <v>45660.744687500002</v>
      </c>
      <c r="AN1966" s="2" t="s">
        <v>11125</v>
      </c>
      <c r="AP1966" s="2">
        <v>5558635</v>
      </c>
      <c r="AQ1966" s="2" t="s">
        <v>81</v>
      </c>
      <c r="AR1966" s="3">
        <v>45660.907210648147</v>
      </c>
      <c r="AS1966" s="2" t="s">
        <v>82</v>
      </c>
      <c r="AT1966" s="3">
        <v>45662.333333333336</v>
      </c>
      <c r="AU1966" s="2" t="s">
        <v>104</v>
      </c>
      <c r="AV1966" s="2" t="s">
        <v>682</v>
      </c>
      <c r="AW1966" s="2" t="s">
        <v>683</v>
      </c>
      <c r="AX1966" s="2" t="s">
        <v>4475</v>
      </c>
      <c r="AZ1966" s="3">
        <v>45660.907210648147</v>
      </c>
      <c r="BB1966" s="2" t="s">
        <v>382</v>
      </c>
      <c r="BC1966" s="2" t="s">
        <v>383</v>
      </c>
      <c r="BD1966" s="2" t="s">
        <v>383</v>
      </c>
      <c r="BE1966" s="2" t="s">
        <v>11126</v>
      </c>
      <c r="BF1966" s="2" t="s">
        <v>8097</v>
      </c>
    </row>
    <row r="1967" spans="1:58" x14ac:dyDescent="0.35">
      <c r="A1967" s="2">
        <v>2953947</v>
      </c>
      <c r="B1967" s="2" t="s">
        <v>244</v>
      </c>
      <c r="C1967" s="2">
        <v>37635031</v>
      </c>
      <c r="D1967" s="2">
        <v>339756952</v>
      </c>
      <c r="E1967" s="2" t="s">
        <v>59</v>
      </c>
      <c r="F1967" s="2" t="s">
        <v>60</v>
      </c>
      <c r="G1967" s="2" t="s">
        <v>1460</v>
      </c>
      <c r="H1967" s="2" t="s">
        <v>11127</v>
      </c>
      <c r="I1967" s="2">
        <v>771252247</v>
      </c>
      <c r="J1967" s="2" t="s">
        <v>11128</v>
      </c>
      <c r="K1967" s="2">
        <v>14</v>
      </c>
      <c r="L1967" s="2" t="s">
        <v>63</v>
      </c>
      <c r="M1967" s="2" t="s">
        <v>64</v>
      </c>
      <c r="N1967" s="3">
        <v>44452.583333333336</v>
      </c>
      <c r="O1967" s="2" t="s">
        <v>248</v>
      </c>
      <c r="Q1967" s="2" t="s">
        <v>66</v>
      </c>
      <c r="R1967" s="3">
        <v>45660.744988425926</v>
      </c>
      <c r="S1967" s="2" t="s">
        <v>564</v>
      </c>
      <c r="T1967" s="2" t="s">
        <v>156</v>
      </c>
      <c r="U1967" s="2" t="s">
        <v>69</v>
      </c>
      <c r="V1967" s="2" t="s">
        <v>11129</v>
      </c>
      <c r="W1967" s="2" t="s">
        <v>250</v>
      </c>
      <c r="X1967" s="2" t="s">
        <v>483</v>
      </c>
      <c r="Y1967" s="2" t="s">
        <v>3952</v>
      </c>
      <c r="Z1967" s="2" t="s">
        <v>253</v>
      </c>
      <c r="AA1967" s="2" t="s">
        <v>485</v>
      </c>
      <c r="AB1967" s="2" t="s">
        <v>176</v>
      </c>
      <c r="AE1967" s="3">
        <v>45660.745000000003</v>
      </c>
      <c r="AF1967" s="2" t="s">
        <v>77</v>
      </c>
      <c r="AH1967" s="2" t="s">
        <v>142</v>
      </c>
      <c r="AI1967" s="2" t="s">
        <v>255</v>
      </c>
      <c r="AJ1967" s="2" t="s">
        <v>276</v>
      </c>
      <c r="AK1967" s="2" t="s">
        <v>7792</v>
      </c>
      <c r="AL1967" s="2" t="s">
        <v>564</v>
      </c>
      <c r="AM1967" s="3">
        <v>45660.745034722226</v>
      </c>
      <c r="AN1967" s="2" t="s">
        <v>7792</v>
      </c>
      <c r="AP1967" s="2">
        <v>5558636</v>
      </c>
      <c r="AQ1967" s="2" t="s">
        <v>81</v>
      </c>
      <c r="AR1967" s="3">
        <v>45661.523321759261</v>
      </c>
      <c r="AS1967" s="2" t="s">
        <v>82</v>
      </c>
      <c r="AT1967" s="3">
        <v>45662.333333333336</v>
      </c>
      <c r="AU1967" s="2" t="s">
        <v>104</v>
      </c>
      <c r="AV1967" s="2" t="s">
        <v>258</v>
      </c>
      <c r="AW1967" s="2" t="s">
        <v>259</v>
      </c>
      <c r="AX1967" s="2" t="s">
        <v>487</v>
      </c>
      <c r="AZ1967" s="3">
        <v>45661.523321759261</v>
      </c>
      <c r="BB1967" s="2" t="s">
        <v>5710</v>
      </c>
      <c r="BC1967" s="2" t="s">
        <v>5711</v>
      </c>
      <c r="BD1967" s="2" t="s">
        <v>5712</v>
      </c>
      <c r="BE1967" s="2" t="s">
        <v>11130</v>
      </c>
      <c r="BF1967" s="2" t="s">
        <v>752</v>
      </c>
    </row>
    <row r="1968" spans="1:58" x14ac:dyDescent="0.35">
      <c r="A1968" s="2">
        <v>2953949</v>
      </c>
      <c r="B1968" s="2" t="s">
        <v>58</v>
      </c>
      <c r="C1968" s="2">
        <v>31383631</v>
      </c>
      <c r="D1968" s="2">
        <v>338423881</v>
      </c>
      <c r="E1968" s="2" t="s">
        <v>59</v>
      </c>
      <c r="F1968" s="2" t="s">
        <v>60</v>
      </c>
      <c r="G1968" s="2" t="s">
        <v>1460</v>
      </c>
      <c r="H1968" s="2" t="s">
        <v>11131</v>
      </c>
      <c r="I1968" s="2">
        <v>776406172</v>
      </c>
      <c r="J1968" s="2" t="s">
        <v>2724</v>
      </c>
      <c r="K1968" s="2">
        <v>12</v>
      </c>
      <c r="L1968" s="2" t="s">
        <v>63</v>
      </c>
      <c r="M1968" s="2" t="s">
        <v>64</v>
      </c>
      <c r="N1968" s="3">
        <v>45064</v>
      </c>
      <c r="O1968" s="2" t="s">
        <v>187</v>
      </c>
      <c r="Q1968" s="2" t="s">
        <v>66</v>
      </c>
      <c r="R1968" s="3">
        <v>45660.747534722221</v>
      </c>
      <c r="S1968" s="2" t="s">
        <v>11132</v>
      </c>
      <c r="T1968" s="2" t="s">
        <v>629</v>
      </c>
      <c r="U1968" s="2" t="s">
        <v>69</v>
      </c>
      <c r="V1968" s="2" t="s">
        <v>11133</v>
      </c>
      <c r="W1968" s="2" t="s">
        <v>288</v>
      </c>
      <c r="X1968" s="2" t="s">
        <v>289</v>
      </c>
      <c r="Y1968" s="2" t="s">
        <v>1857</v>
      </c>
      <c r="Z1968" s="2" t="s">
        <v>1858</v>
      </c>
      <c r="AA1968" s="2" t="s">
        <v>1859</v>
      </c>
      <c r="AB1968" s="2" t="s">
        <v>176</v>
      </c>
      <c r="AC1968" s="2">
        <v>127</v>
      </c>
      <c r="AE1968" s="3">
        <v>45660.74763888889</v>
      </c>
      <c r="AF1968" s="2" t="s">
        <v>77</v>
      </c>
      <c r="AH1968" s="2" t="s">
        <v>78</v>
      </c>
      <c r="AI1968" s="2" t="s">
        <v>79</v>
      </c>
      <c r="AJ1968" s="2" t="s">
        <v>123</v>
      </c>
      <c r="AL1968" s="2" t="s">
        <v>11132</v>
      </c>
      <c r="AM1968" s="3">
        <v>45660.747673611113</v>
      </c>
      <c r="AO1968" s="2" t="s">
        <v>11132</v>
      </c>
      <c r="AP1968" s="2">
        <v>5558642</v>
      </c>
      <c r="AQ1968" s="2" t="s">
        <v>81</v>
      </c>
      <c r="AR1968" s="3">
        <v>45661.740173611113</v>
      </c>
      <c r="AS1968" s="2" t="s">
        <v>82</v>
      </c>
      <c r="AT1968" s="3">
        <v>45660.333333333336</v>
      </c>
      <c r="AU1968" s="2" t="s">
        <v>83</v>
      </c>
      <c r="AV1968" s="2" t="s">
        <v>682</v>
      </c>
      <c r="AW1968" s="2" t="s">
        <v>683</v>
      </c>
      <c r="AX1968" s="2" t="s">
        <v>3393</v>
      </c>
      <c r="AZ1968" s="3">
        <v>45661.740173611113</v>
      </c>
      <c r="BB1968" s="2" t="s">
        <v>736</v>
      </c>
      <c r="BC1968" s="2" t="s">
        <v>737</v>
      </c>
      <c r="BD1968" s="2" t="s">
        <v>351</v>
      </c>
      <c r="BE1968" s="2" t="s">
        <v>11123</v>
      </c>
      <c r="BF1968" s="2" t="s">
        <v>301</v>
      </c>
    </row>
    <row r="1969" spans="1:58" x14ac:dyDescent="0.35">
      <c r="A1969" s="2">
        <v>2953950</v>
      </c>
      <c r="B1969" s="2" t="s">
        <v>58</v>
      </c>
      <c r="C1969" s="2">
        <v>31342691</v>
      </c>
      <c r="D1969" s="2">
        <v>338278216</v>
      </c>
      <c r="E1969" s="2" t="s">
        <v>59</v>
      </c>
      <c r="F1969" s="2" t="s">
        <v>60</v>
      </c>
      <c r="G1969" s="2" t="s">
        <v>266</v>
      </c>
      <c r="H1969" s="2" t="s">
        <v>11134</v>
      </c>
      <c r="I1969" s="2">
        <v>338278216</v>
      </c>
      <c r="J1969" s="2" t="s">
        <v>11135</v>
      </c>
      <c r="K1969" s="2">
        <v>12</v>
      </c>
      <c r="L1969" s="2" t="s">
        <v>305</v>
      </c>
      <c r="M1969" s="2" t="s">
        <v>64</v>
      </c>
      <c r="N1969" s="3">
        <v>45400.500011574077</v>
      </c>
      <c r="O1969" s="2" t="s">
        <v>65</v>
      </c>
      <c r="Q1969" s="2" t="s">
        <v>66</v>
      </c>
      <c r="R1969" s="3">
        <v>45660.747777777775</v>
      </c>
      <c r="S1969" s="2" t="s">
        <v>5315</v>
      </c>
      <c r="T1969" s="2" t="s">
        <v>156</v>
      </c>
      <c r="U1969" s="2" t="s">
        <v>481</v>
      </c>
      <c r="V1969" s="2" t="s">
        <v>11136</v>
      </c>
      <c r="W1969" s="2" t="s">
        <v>71</v>
      </c>
      <c r="X1969" s="2" t="s">
        <v>650</v>
      </c>
      <c r="Y1969" s="2" t="s">
        <v>1773</v>
      </c>
      <c r="Z1969" s="2" t="s">
        <v>200</v>
      </c>
      <c r="AA1969" s="2" t="s">
        <v>1947</v>
      </c>
      <c r="AB1969" s="2" t="s">
        <v>1947</v>
      </c>
      <c r="AE1969" s="3">
        <v>45660.747789351852</v>
      </c>
      <c r="AF1969" s="2" t="s">
        <v>77</v>
      </c>
      <c r="AH1969" s="2" t="s">
        <v>78</v>
      </c>
      <c r="AI1969" s="2" t="s">
        <v>79</v>
      </c>
      <c r="AJ1969" s="2" t="s">
        <v>162</v>
      </c>
      <c r="AK1969" s="2" t="s">
        <v>11137</v>
      </c>
      <c r="AL1969" s="2" t="s">
        <v>5315</v>
      </c>
      <c r="AM1969" s="3">
        <v>45660.747847222221</v>
      </c>
      <c r="AN1969" s="2" t="s">
        <v>11137</v>
      </c>
      <c r="AP1969" s="2">
        <v>5558643</v>
      </c>
      <c r="AQ1969" s="2" t="s">
        <v>81</v>
      </c>
      <c r="AR1969" s="3">
        <v>45661.452314814815</v>
      </c>
      <c r="AS1969" s="2" t="s">
        <v>82</v>
      </c>
      <c r="AT1969" s="3">
        <v>45662.333333333336</v>
      </c>
      <c r="AU1969" s="2" t="s">
        <v>104</v>
      </c>
      <c r="AV1969" s="2" t="s">
        <v>655</v>
      </c>
      <c r="AW1969" s="2" t="s">
        <v>656</v>
      </c>
      <c r="AX1969" s="2" t="s">
        <v>2308</v>
      </c>
      <c r="AZ1969" s="3">
        <v>45661.452314814815</v>
      </c>
      <c r="BB1969" s="2" t="s">
        <v>439</v>
      </c>
      <c r="BC1969" s="2" t="s">
        <v>440</v>
      </c>
      <c r="BD1969" s="2" t="s">
        <v>263</v>
      </c>
      <c r="BE1969" s="2" t="s">
        <v>11138</v>
      </c>
      <c r="BF1969" s="2" t="s">
        <v>1168</v>
      </c>
    </row>
    <row r="1970" spans="1:58" x14ac:dyDescent="0.35">
      <c r="A1970" s="2">
        <v>2953951</v>
      </c>
      <c r="B1970" s="2" t="s">
        <v>244</v>
      </c>
      <c r="C1970" s="2">
        <v>37463571</v>
      </c>
      <c r="D1970" s="2">
        <v>339755927</v>
      </c>
      <c r="E1970" s="2" t="s">
        <v>59</v>
      </c>
      <c r="F1970" s="2" t="s">
        <v>60</v>
      </c>
      <c r="G1970" s="2" t="s">
        <v>534</v>
      </c>
      <c r="H1970" s="2" t="s">
        <v>11139</v>
      </c>
      <c r="I1970" s="2">
        <v>784546978</v>
      </c>
      <c r="J1970" s="2" t="s">
        <v>11140</v>
      </c>
      <c r="K1970" s="2">
        <v>14</v>
      </c>
      <c r="L1970" s="2" t="s">
        <v>63</v>
      </c>
      <c r="M1970" s="2" t="s">
        <v>64</v>
      </c>
      <c r="N1970" s="3">
        <v>44406.583333333336</v>
      </c>
      <c r="O1970" s="2" t="s">
        <v>248</v>
      </c>
      <c r="Q1970" s="2" t="s">
        <v>66</v>
      </c>
      <c r="R1970" s="3">
        <v>45660.749965277777</v>
      </c>
      <c r="S1970" s="2" t="s">
        <v>8694</v>
      </c>
      <c r="T1970" s="2" t="s">
        <v>68</v>
      </c>
      <c r="U1970" s="2" t="s">
        <v>374</v>
      </c>
      <c r="V1970" s="2" t="s">
        <v>11141</v>
      </c>
      <c r="W1970" s="2" t="s">
        <v>250</v>
      </c>
      <c r="X1970" s="2" t="s">
        <v>483</v>
      </c>
      <c r="Y1970" s="2" t="s">
        <v>3952</v>
      </c>
      <c r="Z1970" s="2" t="s">
        <v>253</v>
      </c>
      <c r="AA1970" s="2" t="s">
        <v>2869</v>
      </c>
      <c r="AB1970" s="2" t="s">
        <v>176</v>
      </c>
      <c r="AE1970" s="3">
        <v>45660.749976851854</v>
      </c>
      <c r="AF1970" s="2" t="s">
        <v>77</v>
      </c>
      <c r="AH1970" s="2" t="s">
        <v>78</v>
      </c>
      <c r="AI1970" s="2" t="s">
        <v>255</v>
      </c>
      <c r="AJ1970" s="2" t="s">
        <v>276</v>
      </c>
      <c r="AK1970" s="2" t="s">
        <v>11142</v>
      </c>
      <c r="AL1970" s="2" t="s">
        <v>8694</v>
      </c>
      <c r="AM1970" s="3">
        <v>45660.750011574077</v>
      </c>
      <c r="AN1970" s="2" t="s">
        <v>11142</v>
      </c>
      <c r="AP1970" s="2">
        <v>5558644</v>
      </c>
      <c r="AQ1970" s="2" t="s">
        <v>81</v>
      </c>
      <c r="AR1970" s="3">
        <v>45661.446412037039</v>
      </c>
      <c r="AS1970" s="2" t="s">
        <v>82</v>
      </c>
      <c r="AT1970" s="3">
        <v>45662.333333333336</v>
      </c>
      <c r="AU1970" s="2" t="s">
        <v>104</v>
      </c>
      <c r="AV1970" s="2" t="s">
        <v>258</v>
      </c>
      <c r="AW1970" s="2" t="s">
        <v>259</v>
      </c>
      <c r="AX1970" s="2" t="s">
        <v>1180</v>
      </c>
      <c r="AZ1970" s="3">
        <v>45661.446412037039</v>
      </c>
      <c r="BB1970" s="2" t="s">
        <v>9262</v>
      </c>
      <c r="BC1970" s="2" t="s">
        <v>4747</v>
      </c>
      <c r="BD1970" s="2" t="s">
        <v>5733</v>
      </c>
      <c r="BE1970" s="2" t="s">
        <v>9263</v>
      </c>
      <c r="BF1970" s="2" t="s">
        <v>752</v>
      </c>
    </row>
    <row r="1971" spans="1:58" x14ac:dyDescent="0.35">
      <c r="A1971" s="2">
        <v>2953953</v>
      </c>
      <c r="B1971" s="2" t="s">
        <v>244</v>
      </c>
      <c r="C1971" s="2">
        <v>37221771</v>
      </c>
      <c r="D1971" s="2">
        <v>339755714</v>
      </c>
      <c r="E1971" s="2" t="s">
        <v>59</v>
      </c>
      <c r="F1971" s="2" t="s">
        <v>60</v>
      </c>
      <c r="G1971" s="2" t="s">
        <v>132</v>
      </c>
      <c r="H1971" s="2" t="s">
        <v>11143</v>
      </c>
      <c r="I1971" s="2">
        <v>784593560</v>
      </c>
      <c r="J1971" s="2" t="s">
        <v>5474</v>
      </c>
      <c r="K1971" s="2">
        <v>14</v>
      </c>
      <c r="L1971" s="2" t="s">
        <v>63</v>
      </c>
      <c r="M1971" s="2" t="s">
        <v>64</v>
      </c>
      <c r="N1971" s="3">
        <v>44307.679166666669</v>
      </c>
      <c r="O1971" s="2" t="s">
        <v>248</v>
      </c>
      <c r="Q1971" s="2" t="s">
        <v>66</v>
      </c>
      <c r="R1971" s="3">
        <v>45660.750104166669</v>
      </c>
      <c r="S1971" s="2" t="s">
        <v>1197</v>
      </c>
      <c r="T1971" s="2" t="s">
        <v>68</v>
      </c>
      <c r="U1971" s="2" t="s">
        <v>481</v>
      </c>
      <c r="V1971" s="2" t="s">
        <v>11144</v>
      </c>
      <c r="W1971" s="2" t="s">
        <v>250</v>
      </c>
      <c r="X1971" s="2" t="s">
        <v>483</v>
      </c>
      <c r="Y1971" s="2" t="s">
        <v>10064</v>
      </c>
      <c r="Z1971" s="2" t="s">
        <v>485</v>
      </c>
      <c r="AA1971" s="2" t="s">
        <v>6443</v>
      </c>
      <c r="AB1971" s="2" t="s">
        <v>176</v>
      </c>
      <c r="AE1971" s="3">
        <v>45660.750115740739</v>
      </c>
      <c r="AF1971" s="2" t="s">
        <v>77</v>
      </c>
      <c r="AH1971" s="2" t="s">
        <v>78</v>
      </c>
      <c r="AI1971" s="2" t="s">
        <v>255</v>
      </c>
      <c r="AJ1971" s="2" t="s">
        <v>276</v>
      </c>
      <c r="AK1971" s="2" t="s">
        <v>11145</v>
      </c>
      <c r="AL1971" s="2" t="s">
        <v>1197</v>
      </c>
      <c r="AM1971" s="3">
        <v>45660.750150462962</v>
      </c>
      <c r="AN1971" s="2" t="s">
        <v>11145</v>
      </c>
      <c r="AP1971" s="2">
        <v>5558646</v>
      </c>
      <c r="AQ1971" s="2" t="s">
        <v>81</v>
      </c>
      <c r="AR1971" s="3">
        <v>45661.51153935185</v>
      </c>
      <c r="AS1971" s="2" t="s">
        <v>82</v>
      </c>
      <c r="AT1971" s="3">
        <v>45662.333333333336</v>
      </c>
      <c r="AU1971" s="2" t="s">
        <v>104</v>
      </c>
      <c r="AV1971" s="2" t="s">
        <v>258</v>
      </c>
      <c r="AW1971" s="2" t="s">
        <v>259</v>
      </c>
      <c r="AX1971" s="2" t="s">
        <v>857</v>
      </c>
      <c r="AZ1971" s="3">
        <v>45661.51153935185</v>
      </c>
      <c r="BB1971" s="2" t="s">
        <v>280</v>
      </c>
      <c r="BC1971" s="2" t="s">
        <v>281</v>
      </c>
      <c r="BD1971" s="2" t="s">
        <v>282</v>
      </c>
      <c r="BE1971" s="2" t="s">
        <v>11146</v>
      </c>
      <c r="BF1971" s="2" t="s">
        <v>926</v>
      </c>
    </row>
    <row r="1972" spans="1:58" x14ac:dyDescent="0.35">
      <c r="A1972" s="2">
        <v>2953954</v>
      </c>
      <c r="B1972" s="2" t="s">
        <v>58</v>
      </c>
      <c r="C1972" s="2">
        <v>42516611</v>
      </c>
      <c r="D1972" s="2">
        <v>339618736</v>
      </c>
      <c r="E1972" s="2" t="s">
        <v>59</v>
      </c>
      <c r="F1972" s="2" t="s">
        <v>60</v>
      </c>
      <c r="G1972" s="2" t="s">
        <v>534</v>
      </c>
      <c r="H1972" s="2" t="s">
        <v>11147</v>
      </c>
      <c r="I1972" s="2">
        <v>779219139</v>
      </c>
      <c r="J1972" s="2" t="s">
        <v>11148</v>
      </c>
      <c r="K1972" s="2">
        <v>16</v>
      </c>
      <c r="L1972" s="2" t="s">
        <v>63</v>
      </c>
      <c r="M1972" s="2" t="s">
        <v>64</v>
      </c>
      <c r="N1972" s="3">
        <v>45318.507928240739</v>
      </c>
      <c r="O1972" s="2" t="s">
        <v>65</v>
      </c>
      <c r="Q1972" s="2" t="s">
        <v>66</v>
      </c>
      <c r="R1972" s="3">
        <v>45660.750659722224</v>
      </c>
      <c r="S1972" s="2" t="s">
        <v>1388</v>
      </c>
      <c r="T1972" s="2" t="s">
        <v>156</v>
      </c>
      <c r="U1972" s="2" t="s">
        <v>69</v>
      </c>
      <c r="V1972" s="2" t="s">
        <v>11149</v>
      </c>
      <c r="W1972" s="2" t="s">
        <v>71</v>
      </c>
      <c r="Y1972" s="2" t="s">
        <v>10336</v>
      </c>
      <c r="Z1972" s="2" t="s">
        <v>3078</v>
      </c>
      <c r="AA1972" s="2" t="s">
        <v>11150</v>
      </c>
      <c r="AB1972" s="2" t="s">
        <v>176</v>
      </c>
      <c r="AE1972" s="3">
        <v>45660.750671296293</v>
      </c>
      <c r="AF1972" s="2" t="s">
        <v>77</v>
      </c>
      <c r="AH1972" s="2" t="s">
        <v>142</v>
      </c>
      <c r="AI1972" s="2" t="s">
        <v>79</v>
      </c>
      <c r="AJ1972" s="2" t="s">
        <v>123</v>
      </c>
      <c r="AK1972" s="2" t="s">
        <v>11151</v>
      </c>
      <c r="AL1972" s="2" t="s">
        <v>1388</v>
      </c>
      <c r="AM1972" s="3">
        <v>45660.750717592593</v>
      </c>
      <c r="AN1972" s="2" t="s">
        <v>11151</v>
      </c>
      <c r="AP1972" s="2">
        <v>5558647</v>
      </c>
      <c r="AQ1972" s="2" t="s">
        <v>81</v>
      </c>
      <c r="AR1972" s="3">
        <v>45661.679340277777</v>
      </c>
      <c r="AS1972" s="2" t="s">
        <v>82</v>
      </c>
      <c r="AT1972" s="3">
        <v>45662.333333333336</v>
      </c>
      <c r="AU1972" s="2" t="s">
        <v>104</v>
      </c>
      <c r="AV1972" s="2" t="s">
        <v>502</v>
      </c>
      <c r="AW1972" s="2" t="s">
        <v>503</v>
      </c>
      <c r="AX1972" s="2" t="s">
        <v>4109</v>
      </c>
      <c r="AZ1972" s="3">
        <v>45661.679340277777</v>
      </c>
      <c r="BB1972" s="2" t="s">
        <v>614</v>
      </c>
      <c r="BC1972" s="2" t="s">
        <v>129</v>
      </c>
      <c r="BD1972" s="2" t="s">
        <v>615</v>
      </c>
      <c r="BE1972" s="2" t="s">
        <v>11152</v>
      </c>
      <c r="BF1972" s="2" t="s">
        <v>1853</v>
      </c>
    </row>
    <row r="1973" spans="1:58" x14ac:dyDescent="0.35">
      <c r="A1973" s="2">
        <v>2953955</v>
      </c>
      <c r="B1973" s="2" t="s">
        <v>58</v>
      </c>
      <c r="C1973" s="2">
        <v>41887171</v>
      </c>
      <c r="D1973" s="2">
        <v>339535912</v>
      </c>
      <c r="E1973" s="2" t="s">
        <v>59</v>
      </c>
      <c r="F1973" s="2" t="s">
        <v>60</v>
      </c>
      <c r="G1973" s="2" t="s">
        <v>5917</v>
      </c>
      <c r="H1973" s="2" t="s">
        <v>1261</v>
      </c>
      <c r="I1973" s="2">
        <v>777987133</v>
      </c>
      <c r="J1973" s="2" t="s">
        <v>11153</v>
      </c>
      <c r="K1973" s="2">
        <v>14</v>
      </c>
      <c r="L1973" s="2" t="s">
        <v>63</v>
      </c>
      <c r="M1973" s="2" t="s">
        <v>64</v>
      </c>
      <c r="N1973" s="3">
        <v>45220.75</v>
      </c>
      <c r="O1973" s="2" t="s">
        <v>65</v>
      </c>
      <c r="Q1973" s="2" t="s">
        <v>66</v>
      </c>
      <c r="R1973" s="3">
        <v>45660.75136574074</v>
      </c>
      <c r="S1973" s="2" t="s">
        <v>11154</v>
      </c>
      <c r="T1973" s="2" t="s">
        <v>68</v>
      </c>
      <c r="U1973" s="2" t="s">
        <v>69</v>
      </c>
      <c r="V1973" s="2" t="s">
        <v>11155</v>
      </c>
      <c r="W1973" s="2" t="s">
        <v>233</v>
      </c>
      <c r="X1973" s="2" t="s">
        <v>234</v>
      </c>
      <c r="Y1973" s="2" t="s">
        <v>11156</v>
      </c>
      <c r="Z1973" s="2" t="s">
        <v>236</v>
      </c>
      <c r="AA1973" s="2" t="s">
        <v>8441</v>
      </c>
      <c r="AB1973" s="2" t="s">
        <v>176</v>
      </c>
      <c r="AE1973" s="3">
        <v>45660.75136574074</v>
      </c>
      <c r="AF1973" s="2" t="s">
        <v>77</v>
      </c>
      <c r="AH1973" s="2" t="s">
        <v>142</v>
      </c>
      <c r="AI1973" s="2" t="s">
        <v>79</v>
      </c>
      <c r="AJ1973" s="2" t="s">
        <v>123</v>
      </c>
      <c r="AK1973" s="2" t="s">
        <v>11157</v>
      </c>
      <c r="AL1973" s="2" t="s">
        <v>11154</v>
      </c>
      <c r="AM1973" s="3">
        <v>45660.75141203704</v>
      </c>
      <c r="AN1973" s="2" t="s">
        <v>11157</v>
      </c>
      <c r="AP1973" s="2">
        <v>5558648</v>
      </c>
      <c r="AQ1973" s="2" t="s">
        <v>81</v>
      </c>
      <c r="AR1973" s="3">
        <v>45661.736284722225</v>
      </c>
      <c r="AS1973" s="2" t="s">
        <v>82</v>
      </c>
      <c r="AT1973" s="3">
        <v>45662.333333333336</v>
      </c>
      <c r="AU1973" s="2" t="s">
        <v>104</v>
      </c>
      <c r="AV1973" s="2" t="s">
        <v>239</v>
      </c>
      <c r="AW1973" s="2" t="s">
        <v>240</v>
      </c>
      <c r="AX1973" s="2" t="s">
        <v>3012</v>
      </c>
      <c r="AZ1973" s="3">
        <v>45661.736284722225</v>
      </c>
      <c r="BB1973" s="2" t="s">
        <v>179</v>
      </c>
      <c r="BC1973" s="2" t="s">
        <v>180</v>
      </c>
      <c r="BD1973" s="2" t="s">
        <v>181</v>
      </c>
      <c r="BE1973" s="2" t="s">
        <v>11158</v>
      </c>
      <c r="BF1973" s="2" t="s">
        <v>243</v>
      </c>
    </row>
    <row r="1974" spans="1:58" x14ac:dyDescent="0.35">
      <c r="A1974" s="2">
        <v>2953956</v>
      </c>
      <c r="B1974" s="2" t="s">
        <v>244</v>
      </c>
      <c r="C1974" s="2">
        <v>40902091</v>
      </c>
      <c r="D1974" s="2">
        <v>339527316</v>
      </c>
      <c r="E1974" s="2" t="s">
        <v>59</v>
      </c>
      <c r="F1974" s="2" t="s">
        <v>60</v>
      </c>
      <c r="G1974" s="2" t="s">
        <v>876</v>
      </c>
      <c r="H1974" s="2" t="s">
        <v>478</v>
      </c>
      <c r="I1974" s="2">
        <v>773582849</v>
      </c>
      <c r="J1974" s="2" t="s">
        <v>11159</v>
      </c>
      <c r="K1974" s="2">
        <v>14</v>
      </c>
      <c r="L1974" s="2" t="s">
        <v>63</v>
      </c>
      <c r="M1974" s="2" t="s">
        <v>64</v>
      </c>
      <c r="N1974" s="3">
        <v>45058.604166666664</v>
      </c>
      <c r="O1974" s="2" t="s">
        <v>248</v>
      </c>
      <c r="Q1974" s="2" t="s">
        <v>66</v>
      </c>
      <c r="R1974" s="3">
        <v>45660.752291666664</v>
      </c>
      <c r="S1974" s="2" t="s">
        <v>9555</v>
      </c>
      <c r="T1974" s="2" t="s">
        <v>68</v>
      </c>
      <c r="U1974" s="2" t="s">
        <v>481</v>
      </c>
      <c r="V1974" s="2" t="s">
        <v>11160</v>
      </c>
      <c r="W1974" s="2" t="s">
        <v>233</v>
      </c>
      <c r="X1974" s="2" t="s">
        <v>233</v>
      </c>
      <c r="Y1974" s="2" t="s">
        <v>11022</v>
      </c>
      <c r="Z1974" s="2" t="s">
        <v>567</v>
      </c>
      <c r="AA1974" s="2" t="s">
        <v>11161</v>
      </c>
      <c r="AB1974" s="2" t="s">
        <v>176</v>
      </c>
      <c r="AE1974" s="3">
        <v>45660.752303240741</v>
      </c>
      <c r="AF1974" s="2" t="s">
        <v>77</v>
      </c>
      <c r="AH1974" s="2" t="s">
        <v>78</v>
      </c>
      <c r="AI1974" s="2" t="s">
        <v>255</v>
      </c>
      <c r="AJ1974" s="2" t="s">
        <v>276</v>
      </c>
      <c r="AK1974" s="2" t="s">
        <v>11160</v>
      </c>
      <c r="AL1974" s="2" t="s">
        <v>9555</v>
      </c>
      <c r="AM1974" s="3">
        <v>45660.752337962964</v>
      </c>
      <c r="AN1974" s="2" t="s">
        <v>11160</v>
      </c>
      <c r="AP1974" s="2">
        <v>5558649</v>
      </c>
      <c r="AQ1974" s="2" t="s">
        <v>81</v>
      </c>
      <c r="AR1974" s="3">
        <v>45661.54383101852</v>
      </c>
      <c r="AS1974" s="2" t="s">
        <v>82</v>
      </c>
      <c r="AT1974" s="3">
        <v>45662.340277777781</v>
      </c>
      <c r="AU1974" s="2" t="s">
        <v>104</v>
      </c>
      <c r="AV1974" s="2" t="s">
        <v>569</v>
      </c>
      <c r="AW1974" s="2" t="s">
        <v>570</v>
      </c>
      <c r="AX1974" s="2" t="s">
        <v>5705</v>
      </c>
      <c r="AZ1974" s="3">
        <v>45661.54383101852</v>
      </c>
      <c r="BB1974" s="2" t="s">
        <v>1677</v>
      </c>
      <c r="BC1974" s="2" t="s">
        <v>281</v>
      </c>
      <c r="BD1974" s="2" t="s">
        <v>1678</v>
      </c>
      <c r="BE1974" s="2" t="s">
        <v>11162</v>
      </c>
      <c r="BF1974" s="2" t="s">
        <v>1093</v>
      </c>
    </row>
    <row r="1975" spans="1:58" x14ac:dyDescent="0.35">
      <c r="A1975" s="2">
        <v>2953957</v>
      </c>
      <c r="B1975" s="2" t="s">
        <v>244</v>
      </c>
      <c r="C1975" s="2">
        <v>36185101</v>
      </c>
      <c r="D1975" s="2">
        <v>339691768</v>
      </c>
      <c r="E1975" s="2" t="s">
        <v>59</v>
      </c>
      <c r="F1975" s="2" t="s">
        <v>60</v>
      </c>
      <c r="G1975" s="2" t="s">
        <v>534</v>
      </c>
      <c r="H1975" s="2" t="s">
        <v>11163</v>
      </c>
      <c r="I1975" s="2">
        <v>771072228</v>
      </c>
      <c r="J1975" s="2" t="s">
        <v>2724</v>
      </c>
      <c r="K1975" s="2">
        <v>16</v>
      </c>
      <c r="L1975" s="2" t="s">
        <v>63</v>
      </c>
      <c r="M1975" s="2" t="s">
        <v>64</v>
      </c>
      <c r="N1975" s="3">
        <v>43935.583333333336</v>
      </c>
      <c r="O1975" s="2" t="s">
        <v>248</v>
      </c>
      <c r="Q1975" s="2" t="s">
        <v>66</v>
      </c>
      <c r="R1975" s="3">
        <v>45660.753449074073</v>
      </c>
      <c r="S1975" s="2" t="s">
        <v>1943</v>
      </c>
      <c r="T1975" s="2" t="s">
        <v>156</v>
      </c>
      <c r="U1975" s="2" t="s">
        <v>5590</v>
      </c>
      <c r="V1975" s="2" t="s">
        <v>11164</v>
      </c>
      <c r="W1975" s="2" t="s">
        <v>605</v>
      </c>
      <c r="X1975" s="2" t="s">
        <v>606</v>
      </c>
      <c r="Y1975" s="2" t="s">
        <v>11165</v>
      </c>
      <c r="Z1975" s="2" t="s">
        <v>608</v>
      </c>
      <c r="AA1975" s="2" t="s">
        <v>11166</v>
      </c>
      <c r="AB1975" s="2" t="s">
        <v>176</v>
      </c>
      <c r="AE1975" s="3">
        <v>45660.753449074073</v>
      </c>
      <c r="AF1975" s="2" t="s">
        <v>77</v>
      </c>
      <c r="AH1975" s="2" t="s">
        <v>142</v>
      </c>
      <c r="AI1975" s="2" t="s">
        <v>255</v>
      </c>
      <c r="AJ1975" s="2" t="s">
        <v>767</v>
      </c>
      <c r="AK1975" s="2" t="s">
        <v>11167</v>
      </c>
      <c r="AL1975" s="2" t="s">
        <v>1943</v>
      </c>
      <c r="AM1975" s="3">
        <v>45660.753495370373</v>
      </c>
      <c r="AN1975" s="2" t="s">
        <v>11167</v>
      </c>
      <c r="AP1975" s="2">
        <v>5558651</v>
      </c>
      <c r="AQ1975" s="2" t="s">
        <v>81</v>
      </c>
      <c r="AR1975" s="3">
        <v>45661.737384259257</v>
      </c>
      <c r="AS1975" s="2" t="s">
        <v>82</v>
      </c>
      <c r="AT1975" s="3">
        <v>45662.333333333336</v>
      </c>
      <c r="AU1975" s="2" t="s">
        <v>104</v>
      </c>
      <c r="AV1975" s="2" t="s">
        <v>611</v>
      </c>
      <c r="AW1975" s="2" t="s">
        <v>612</v>
      </c>
      <c r="AX1975" s="2" t="s">
        <v>1308</v>
      </c>
      <c r="AZ1975" s="3">
        <v>45661.737384259257</v>
      </c>
      <c r="BB1975" s="2" t="s">
        <v>11168</v>
      </c>
      <c r="BC1975" s="2" t="s">
        <v>11169</v>
      </c>
      <c r="BD1975" s="2" t="s">
        <v>3947</v>
      </c>
      <c r="BE1975" s="2" t="s">
        <v>11170</v>
      </c>
      <c r="BF1975" s="2" t="s">
        <v>301</v>
      </c>
    </row>
    <row r="1976" spans="1:58" x14ac:dyDescent="0.35">
      <c r="A1976" s="2">
        <v>2953958</v>
      </c>
      <c r="B1976" s="2" t="s">
        <v>58</v>
      </c>
      <c r="C1976" s="2">
        <v>36439571</v>
      </c>
      <c r="D1976" s="2">
        <v>338553731</v>
      </c>
      <c r="E1976" s="2" t="s">
        <v>59</v>
      </c>
      <c r="F1976" s="2" t="s">
        <v>60</v>
      </c>
      <c r="G1976" s="2" t="s">
        <v>132</v>
      </c>
      <c r="H1976" s="2" t="s">
        <v>1587</v>
      </c>
      <c r="I1976" s="2">
        <v>776422643</v>
      </c>
      <c r="J1976" s="2" t="s">
        <v>134</v>
      </c>
      <c r="K1976" s="2">
        <v>12</v>
      </c>
      <c r="L1976" s="2" t="s">
        <v>63</v>
      </c>
      <c r="M1976" s="2" t="s">
        <v>64</v>
      </c>
      <c r="N1976" s="3">
        <v>44805</v>
      </c>
      <c r="O1976" s="2" t="s">
        <v>647</v>
      </c>
      <c r="Q1976" s="2" t="s">
        <v>66</v>
      </c>
      <c r="R1976" s="3">
        <v>45660.755254629628</v>
      </c>
      <c r="S1976" s="2" t="s">
        <v>5512</v>
      </c>
      <c r="T1976" s="2" t="s">
        <v>156</v>
      </c>
      <c r="U1976" s="2" t="s">
        <v>69</v>
      </c>
      <c r="V1976" s="2" t="s">
        <v>11171</v>
      </c>
      <c r="W1976" s="2" t="s">
        <v>71</v>
      </c>
      <c r="X1976" s="2" t="s">
        <v>650</v>
      </c>
      <c r="Y1976" s="2" t="s">
        <v>7537</v>
      </c>
      <c r="Z1976" s="2" t="s">
        <v>10819</v>
      </c>
      <c r="AA1976" s="2" t="s">
        <v>10820</v>
      </c>
      <c r="AB1976" s="2" t="s">
        <v>10819</v>
      </c>
      <c r="AC1976" s="2">
        <v>237</v>
      </c>
      <c r="AE1976" s="3">
        <v>45662.420324074075</v>
      </c>
      <c r="AF1976" s="2" t="s">
        <v>77</v>
      </c>
      <c r="AH1976" s="2" t="s">
        <v>78</v>
      </c>
      <c r="AI1976" s="2" t="s">
        <v>58</v>
      </c>
      <c r="AJ1976" s="2" t="s">
        <v>101</v>
      </c>
      <c r="AK1976" s="2" t="s">
        <v>11172</v>
      </c>
      <c r="AL1976" s="2" t="s">
        <v>442</v>
      </c>
      <c r="AM1976" s="3">
        <v>45662.420428240737</v>
      </c>
      <c r="AN1976" s="2" t="s">
        <v>11172</v>
      </c>
      <c r="AO1976" s="2" t="s">
        <v>442</v>
      </c>
      <c r="AP1976" s="2">
        <v>5561564</v>
      </c>
      <c r="AQ1976" s="2" t="s">
        <v>81</v>
      </c>
      <c r="AR1976" s="3">
        <v>45662.639745370368</v>
      </c>
      <c r="AS1976" s="2" t="s">
        <v>82</v>
      </c>
      <c r="AT1976" s="3">
        <v>45662.333333333336</v>
      </c>
      <c r="AU1976" s="2" t="s">
        <v>104</v>
      </c>
      <c r="AV1976" s="2" t="s">
        <v>105</v>
      </c>
      <c r="AW1976" s="2" t="s">
        <v>106</v>
      </c>
      <c r="AX1976" s="2" t="s">
        <v>107</v>
      </c>
      <c r="AZ1976" s="3">
        <v>45662.639745370368</v>
      </c>
      <c r="BB1976" s="2" t="s">
        <v>108</v>
      </c>
      <c r="BC1976" s="2" t="s">
        <v>109</v>
      </c>
      <c r="BD1976" s="2" t="s">
        <v>110</v>
      </c>
      <c r="BE1976" s="2" t="s">
        <v>11029</v>
      </c>
      <c r="BF1976" s="2" t="s">
        <v>1300</v>
      </c>
    </row>
    <row r="1977" spans="1:58" x14ac:dyDescent="0.35">
      <c r="A1977" s="2">
        <v>2953960</v>
      </c>
      <c r="B1977" s="2" t="s">
        <v>58</v>
      </c>
      <c r="C1977" s="2">
        <v>42252271</v>
      </c>
      <c r="D1977" s="2">
        <v>338685824</v>
      </c>
      <c r="E1977" s="2" t="s">
        <v>59</v>
      </c>
      <c r="F1977" s="2" t="s">
        <v>60</v>
      </c>
      <c r="G1977" s="2" t="s">
        <v>266</v>
      </c>
      <c r="H1977" s="2" t="s">
        <v>4583</v>
      </c>
      <c r="I1977" s="2">
        <v>776815386</v>
      </c>
      <c r="J1977" s="2" t="s">
        <v>11173</v>
      </c>
      <c r="K1977" s="2">
        <v>12</v>
      </c>
      <c r="L1977" s="2" t="s">
        <v>63</v>
      </c>
      <c r="M1977" s="2" t="s">
        <v>64</v>
      </c>
      <c r="N1977" s="3">
        <v>45355.5</v>
      </c>
      <c r="O1977" s="2" t="s">
        <v>65</v>
      </c>
      <c r="Q1977" s="2" t="s">
        <v>66</v>
      </c>
      <c r="R1977" s="3">
        <v>45660.759039351855</v>
      </c>
      <c r="S1977" s="2" t="s">
        <v>7745</v>
      </c>
      <c r="T1977" s="2" t="s">
        <v>68</v>
      </c>
      <c r="U1977" s="2" t="s">
        <v>69</v>
      </c>
      <c r="V1977" s="2" t="s">
        <v>11174</v>
      </c>
      <c r="W1977" s="2" t="s">
        <v>71</v>
      </c>
      <c r="X1977" s="2" t="s">
        <v>431</v>
      </c>
      <c r="Y1977" s="2" t="s">
        <v>2074</v>
      </c>
      <c r="Z1977" s="2" t="s">
        <v>2471</v>
      </c>
      <c r="AA1977" s="2" t="s">
        <v>2472</v>
      </c>
      <c r="AB1977" s="2" t="s">
        <v>176</v>
      </c>
      <c r="AC1977" s="2">
        <v>104</v>
      </c>
      <c r="AE1977" s="3">
        <v>45660.759050925924</v>
      </c>
      <c r="AF1977" s="2" t="s">
        <v>77</v>
      </c>
      <c r="AH1977" s="2" t="s">
        <v>142</v>
      </c>
      <c r="AI1977" s="2" t="s">
        <v>79</v>
      </c>
      <c r="AJ1977" s="2" t="s">
        <v>123</v>
      </c>
      <c r="AK1977" s="2" t="s">
        <v>11174</v>
      </c>
      <c r="AL1977" s="2" t="s">
        <v>7745</v>
      </c>
      <c r="AM1977" s="3">
        <v>45660.759085648147</v>
      </c>
      <c r="AN1977" s="2" t="s">
        <v>11174</v>
      </c>
      <c r="AP1977" s="2">
        <v>5558676</v>
      </c>
      <c r="AQ1977" s="2" t="s">
        <v>81</v>
      </c>
      <c r="AR1977" s="3">
        <v>45661.517118055555</v>
      </c>
      <c r="AS1977" s="2" t="s">
        <v>82</v>
      </c>
      <c r="AT1977" s="3">
        <v>45662.364583333336</v>
      </c>
      <c r="AU1977" s="2" t="s">
        <v>104</v>
      </c>
      <c r="AV1977" s="2" t="s">
        <v>436</v>
      </c>
      <c r="AW1977" s="2" t="s">
        <v>437</v>
      </c>
      <c r="AX1977" s="2" t="s">
        <v>438</v>
      </c>
      <c r="AZ1977" s="3">
        <v>45661.517118055555</v>
      </c>
      <c r="BB1977" s="2" t="s">
        <v>643</v>
      </c>
      <c r="BC1977" s="2" t="s">
        <v>644</v>
      </c>
      <c r="BD1977" s="2" t="s">
        <v>299</v>
      </c>
      <c r="BE1977" s="2" t="s">
        <v>11175</v>
      </c>
      <c r="BF1977" s="2" t="s">
        <v>2564</v>
      </c>
    </row>
    <row r="1978" spans="1:58" x14ac:dyDescent="0.35">
      <c r="A1978" s="2">
        <v>2953961</v>
      </c>
      <c r="B1978" s="2" t="s">
        <v>58</v>
      </c>
      <c r="C1978" s="2">
        <v>44272251</v>
      </c>
      <c r="D1978" s="2">
        <v>338800679</v>
      </c>
      <c r="E1978" s="2" t="s">
        <v>59</v>
      </c>
      <c r="F1978" s="2" t="s">
        <v>60</v>
      </c>
      <c r="G1978" s="2" t="s">
        <v>590</v>
      </c>
      <c r="H1978" s="2" t="s">
        <v>11176</v>
      </c>
      <c r="I1978" s="2">
        <v>771145527</v>
      </c>
      <c r="J1978" s="2" t="s">
        <v>592</v>
      </c>
      <c r="K1978" s="2">
        <v>13</v>
      </c>
      <c r="L1978" s="2" t="s">
        <v>305</v>
      </c>
      <c r="M1978" s="2" t="s">
        <v>64</v>
      </c>
      <c r="N1978" s="3">
        <v>45621.041666666664</v>
      </c>
      <c r="O1978" s="2" t="s">
        <v>65</v>
      </c>
      <c r="Q1978" s="2" t="s">
        <v>66</v>
      </c>
      <c r="R1978" s="3">
        <v>45660.760729166665</v>
      </c>
      <c r="S1978" s="2" t="s">
        <v>1036</v>
      </c>
      <c r="T1978" s="2" t="s">
        <v>703</v>
      </c>
      <c r="U1978" s="2" t="s">
        <v>215</v>
      </c>
      <c r="V1978" s="2" t="s">
        <v>11177</v>
      </c>
      <c r="W1978" s="2" t="s">
        <v>136</v>
      </c>
      <c r="X1978" s="2" t="s">
        <v>137</v>
      </c>
      <c r="Y1978" s="2" t="s">
        <v>5924</v>
      </c>
      <c r="Z1978" s="2" t="s">
        <v>160</v>
      </c>
      <c r="AA1978" s="2" t="s">
        <v>161</v>
      </c>
      <c r="AB1978" s="2" t="s">
        <v>176</v>
      </c>
      <c r="AE1978" s="3">
        <v>45661.895439814813</v>
      </c>
      <c r="AF1978" s="2" t="s">
        <v>77</v>
      </c>
      <c r="AH1978" s="2" t="s">
        <v>142</v>
      </c>
      <c r="AI1978" s="2" t="s">
        <v>58</v>
      </c>
      <c r="AJ1978" s="2" t="s">
        <v>101</v>
      </c>
      <c r="AK1978" s="2" t="s">
        <v>11178</v>
      </c>
      <c r="AL1978" s="2" t="s">
        <v>412</v>
      </c>
      <c r="AM1978" s="3">
        <v>45661.895567129628</v>
      </c>
      <c r="AN1978" s="2" t="s">
        <v>11178</v>
      </c>
      <c r="AO1978" s="2" t="s">
        <v>412</v>
      </c>
      <c r="AP1978" s="2">
        <v>5561081</v>
      </c>
      <c r="AQ1978" s="2" t="s">
        <v>81</v>
      </c>
      <c r="AR1978" s="3">
        <v>45662.590960648151</v>
      </c>
      <c r="AS1978" s="2" t="s">
        <v>82</v>
      </c>
      <c r="AT1978" s="3">
        <v>45661.333333333336</v>
      </c>
      <c r="AU1978" s="2" t="s">
        <v>104</v>
      </c>
      <c r="AV1978" s="2" t="s">
        <v>803</v>
      </c>
      <c r="AW1978" s="2" t="s">
        <v>804</v>
      </c>
      <c r="AX1978" s="2" t="s">
        <v>805</v>
      </c>
      <c r="AZ1978" s="3">
        <v>45662.590960648151</v>
      </c>
      <c r="BB1978" s="2" t="s">
        <v>408</v>
      </c>
      <c r="BC1978" s="2" t="s">
        <v>409</v>
      </c>
      <c r="BD1978" s="2" t="s">
        <v>410</v>
      </c>
      <c r="BE1978" s="2" t="s">
        <v>11179</v>
      </c>
      <c r="BF1978" s="2" t="s">
        <v>2865</v>
      </c>
    </row>
    <row r="1979" spans="1:58" x14ac:dyDescent="0.35">
      <c r="A1979" s="2">
        <v>2953962</v>
      </c>
      <c r="B1979" s="2" t="s">
        <v>58</v>
      </c>
      <c r="C1979" s="2">
        <v>39681671</v>
      </c>
      <c r="D1979" s="2">
        <v>338037012</v>
      </c>
      <c r="E1979" s="2" t="s">
        <v>59</v>
      </c>
      <c r="F1979" s="2" t="s">
        <v>60</v>
      </c>
      <c r="G1979" s="2" t="s">
        <v>3310</v>
      </c>
      <c r="H1979" s="2" t="s">
        <v>3311</v>
      </c>
      <c r="I1979" s="2">
        <v>774617063</v>
      </c>
      <c r="J1979" s="2" t="s">
        <v>11180</v>
      </c>
      <c r="K1979" s="2">
        <v>12</v>
      </c>
      <c r="L1979" s="2" t="s">
        <v>63</v>
      </c>
      <c r="M1979" s="2" t="s">
        <v>64</v>
      </c>
      <c r="N1979" s="3">
        <v>45254.708333333336</v>
      </c>
      <c r="O1979" s="2" t="s">
        <v>65</v>
      </c>
      <c r="Q1979" s="2" t="s">
        <v>66</v>
      </c>
      <c r="R1979" s="3">
        <v>45660.760810185187</v>
      </c>
      <c r="S1979" s="2" t="s">
        <v>2742</v>
      </c>
      <c r="T1979" s="2" t="s">
        <v>68</v>
      </c>
      <c r="U1979" s="2" t="s">
        <v>481</v>
      </c>
      <c r="V1979" s="2" t="s">
        <v>11181</v>
      </c>
      <c r="W1979" s="2" t="s">
        <v>136</v>
      </c>
      <c r="X1979" s="2" t="s">
        <v>137</v>
      </c>
      <c r="Y1979" s="2" t="s">
        <v>2287</v>
      </c>
      <c r="Z1979" s="2" t="s">
        <v>2288</v>
      </c>
      <c r="AA1979" s="2" t="s">
        <v>2289</v>
      </c>
      <c r="AB1979" s="2" t="s">
        <v>176</v>
      </c>
      <c r="AE1979" s="3">
        <v>45660.760821759257</v>
      </c>
      <c r="AF1979" s="2" t="s">
        <v>77</v>
      </c>
      <c r="AH1979" s="2" t="s">
        <v>142</v>
      </c>
      <c r="AI1979" s="2" t="s">
        <v>79</v>
      </c>
      <c r="AJ1979" s="2" t="s">
        <v>191</v>
      </c>
      <c r="AK1979" s="2" t="s">
        <v>3386</v>
      </c>
      <c r="AL1979" s="2" t="s">
        <v>2742</v>
      </c>
      <c r="AM1979" s="3">
        <v>45660.76085648148</v>
      </c>
      <c r="AN1979" s="2" t="s">
        <v>3386</v>
      </c>
      <c r="AP1979" s="2">
        <v>5558681</v>
      </c>
      <c r="AQ1979" s="2" t="s">
        <v>81</v>
      </c>
      <c r="AR1979" s="3">
        <v>45661.879155092596</v>
      </c>
      <c r="AS1979" s="2" t="s">
        <v>82</v>
      </c>
      <c r="AT1979" s="3">
        <v>45662.333333333336</v>
      </c>
      <c r="AU1979" s="2" t="s">
        <v>104</v>
      </c>
      <c r="AV1979" s="2" t="s">
        <v>163</v>
      </c>
      <c r="AW1979" s="2" t="s">
        <v>164</v>
      </c>
      <c r="AX1979" s="2" t="s">
        <v>2054</v>
      </c>
      <c r="AZ1979" s="3">
        <v>45661.879155092596</v>
      </c>
      <c r="BB1979" s="2" t="s">
        <v>408</v>
      </c>
      <c r="BC1979" s="2" t="s">
        <v>409</v>
      </c>
      <c r="BD1979" s="2" t="s">
        <v>410</v>
      </c>
      <c r="BE1979" s="2" t="s">
        <v>411</v>
      </c>
      <c r="BF1979" s="2" t="s">
        <v>412</v>
      </c>
    </row>
    <row r="1980" spans="1:58" x14ac:dyDescent="0.35">
      <c r="A1980" s="2">
        <v>2953963</v>
      </c>
      <c r="B1980" s="2" t="s">
        <v>58</v>
      </c>
      <c r="C1980" s="2">
        <v>37621571</v>
      </c>
      <c r="D1980" s="2">
        <v>338255645</v>
      </c>
      <c r="E1980" s="2" t="s">
        <v>59</v>
      </c>
      <c r="F1980" s="2" t="s">
        <v>60</v>
      </c>
      <c r="G1980" s="2" t="s">
        <v>11182</v>
      </c>
      <c r="H1980" s="2" t="s">
        <v>10359</v>
      </c>
      <c r="I1980" s="2">
        <v>778046319</v>
      </c>
      <c r="J1980" s="2" t="s">
        <v>11183</v>
      </c>
      <c r="K1980" s="2">
        <v>12</v>
      </c>
      <c r="L1980" s="2" t="s">
        <v>63</v>
      </c>
      <c r="M1980" s="2" t="s">
        <v>64</v>
      </c>
      <c r="N1980" s="3">
        <v>45119.416666666664</v>
      </c>
      <c r="O1980" s="2" t="s">
        <v>187</v>
      </c>
      <c r="Q1980" s="2" t="s">
        <v>66</v>
      </c>
      <c r="R1980" s="3">
        <v>45660.761331018519</v>
      </c>
      <c r="S1980" s="2" t="s">
        <v>8041</v>
      </c>
      <c r="T1980" s="2" t="s">
        <v>68</v>
      </c>
      <c r="U1980" s="2" t="s">
        <v>481</v>
      </c>
      <c r="V1980" s="2" t="s">
        <v>11184</v>
      </c>
      <c r="W1980" s="2" t="s">
        <v>71</v>
      </c>
      <c r="X1980" s="2" t="s">
        <v>431</v>
      </c>
      <c r="Z1980" s="2" t="s">
        <v>541</v>
      </c>
      <c r="AA1980" s="2" t="s">
        <v>1028</v>
      </c>
      <c r="AB1980" s="2" t="s">
        <v>1028</v>
      </c>
      <c r="AC1980" s="2">
        <v>2499</v>
      </c>
      <c r="AE1980" s="3">
        <v>45660.761331018519</v>
      </c>
      <c r="AF1980" s="2" t="s">
        <v>77</v>
      </c>
      <c r="AH1980" s="2" t="s">
        <v>142</v>
      </c>
      <c r="AI1980" s="2" t="s">
        <v>79</v>
      </c>
      <c r="AJ1980" s="2" t="s">
        <v>162</v>
      </c>
      <c r="AK1980" s="2" t="s">
        <v>11185</v>
      </c>
      <c r="AL1980" s="2" t="s">
        <v>8041</v>
      </c>
      <c r="AM1980" s="3">
        <v>45660.761377314811</v>
      </c>
      <c r="AN1980" s="2" t="s">
        <v>11185</v>
      </c>
      <c r="AP1980" s="2">
        <v>5558685</v>
      </c>
      <c r="AQ1980" s="2" t="s">
        <v>81</v>
      </c>
      <c r="AR1980" s="3">
        <v>45661.667071759257</v>
      </c>
      <c r="AS1980" s="2" t="s">
        <v>82</v>
      </c>
      <c r="AT1980" s="3">
        <v>45662.378472222219</v>
      </c>
      <c r="AU1980" s="2" t="s">
        <v>104</v>
      </c>
      <c r="AV1980" s="2" t="s">
        <v>436</v>
      </c>
      <c r="AW1980" s="2" t="s">
        <v>437</v>
      </c>
      <c r="AX1980" s="2" t="s">
        <v>438</v>
      </c>
      <c r="AZ1980" s="3">
        <v>45661.667071759257</v>
      </c>
      <c r="BB1980" s="2" t="s">
        <v>439</v>
      </c>
      <c r="BC1980" s="2" t="s">
        <v>440</v>
      </c>
      <c r="BD1980" s="2" t="s">
        <v>263</v>
      </c>
      <c r="BE1980" s="2" t="s">
        <v>11186</v>
      </c>
      <c r="BF1980" s="2" t="s">
        <v>1168</v>
      </c>
    </row>
    <row r="1981" spans="1:58" x14ac:dyDescent="0.35">
      <c r="A1981" s="2">
        <v>2953964</v>
      </c>
      <c r="B1981" s="2" t="s">
        <v>58</v>
      </c>
      <c r="C1981" s="2">
        <v>36766971</v>
      </c>
      <c r="D1981" s="2">
        <v>338340733</v>
      </c>
      <c r="E1981" s="2" t="s">
        <v>59</v>
      </c>
      <c r="F1981" s="2" t="s">
        <v>60</v>
      </c>
      <c r="G1981" s="2" t="s">
        <v>1634</v>
      </c>
      <c r="H1981" s="2" t="s">
        <v>1587</v>
      </c>
      <c r="I1981" s="2">
        <v>778092242</v>
      </c>
      <c r="J1981" s="2" t="s">
        <v>2186</v>
      </c>
      <c r="K1981" s="2">
        <v>13</v>
      </c>
      <c r="L1981" s="2" t="s">
        <v>63</v>
      </c>
      <c r="M1981" s="2" t="s">
        <v>64</v>
      </c>
      <c r="N1981" s="3">
        <v>45048.752291666664</v>
      </c>
      <c r="O1981" s="2" t="s">
        <v>65</v>
      </c>
      <c r="Q1981" s="2" t="s">
        <v>66</v>
      </c>
      <c r="R1981" s="3">
        <v>45660.762638888889</v>
      </c>
      <c r="S1981" s="2" t="s">
        <v>10606</v>
      </c>
      <c r="T1981" s="2" t="s">
        <v>68</v>
      </c>
      <c r="U1981" s="2" t="s">
        <v>374</v>
      </c>
      <c r="V1981" s="2" t="s">
        <v>11187</v>
      </c>
      <c r="W1981" s="2" t="s">
        <v>400</v>
      </c>
      <c r="X1981" s="2" t="s">
        <v>419</v>
      </c>
      <c r="Y1981" s="2" t="s">
        <v>9931</v>
      </c>
      <c r="Z1981" s="2" t="s">
        <v>3169</v>
      </c>
      <c r="AA1981" s="2" t="s">
        <v>3169</v>
      </c>
      <c r="AB1981" s="2" t="s">
        <v>3169</v>
      </c>
      <c r="AE1981" s="3">
        <v>45660.762650462966</v>
      </c>
      <c r="AF1981" s="2" t="s">
        <v>77</v>
      </c>
      <c r="AH1981" s="2" t="s">
        <v>142</v>
      </c>
      <c r="AI1981" s="2" t="s">
        <v>79</v>
      </c>
      <c r="AJ1981" s="2" t="s">
        <v>123</v>
      </c>
      <c r="AK1981" s="2" t="s">
        <v>11188</v>
      </c>
      <c r="AL1981" s="2" t="s">
        <v>10606</v>
      </c>
      <c r="AM1981" s="3">
        <v>45660.762685185182</v>
      </c>
      <c r="AN1981" s="2" t="s">
        <v>11188</v>
      </c>
      <c r="AP1981" s="2">
        <v>5558689</v>
      </c>
      <c r="AQ1981" s="2" t="s">
        <v>81</v>
      </c>
      <c r="AR1981" s="3">
        <v>45661.712638888886</v>
      </c>
      <c r="AS1981" s="2" t="s">
        <v>82</v>
      </c>
      <c r="AT1981" s="3">
        <v>45662.333333333336</v>
      </c>
      <c r="AU1981" s="2" t="s">
        <v>104</v>
      </c>
      <c r="AV1981" s="2" t="s">
        <v>423</v>
      </c>
      <c r="AW1981" s="2" t="s">
        <v>424</v>
      </c>
      <c r="AX1981" s="2" t="s">
        <v>1339</v>
      </c>
      <c r="AZ1981" s="3">
        <v>45661.712638888886</v>
      </c>
      <c r="BB1981" s="2" t="s">
        <v>4043</v>
      </c>
      <c r="BC1981" s="2" t="s">
        <v>4044</v>
      </c>
      <c r="BD1981" s="2" t="s">
        <v>4045</v>
      </c>
      <c r="BE1981" s="2" t="s">
        <v>10516</v>
      </c>
      <c r="BF1981" s="2" t="s">
        <v>243</v>
      </c>
    </row>
    <row r="1982" spans="1:58" x14ac:dyDescent="0.35">
      <c r="A1982" s="2">
        <v>2953965</v>
      </c>
      <c r="B1982" s="2" t="s">
        <v>58</v>
      </c>
      <c r="C1982" s="2">
        <v>42005841</v>
      </c>
      <c r="D1982" s="2">
        <v>338249465</v>
      </c>
      <c r="E1982" s="2" t="s">
        <v>59</v>
      </c>
      <c r="F1982" s="2" t="s">
        <v>60</v>
      </c>
      <c r="G1982" s="2" t="s">
        <v>739</v>
      </c>
      <c r="H1982" s="2" t="s">
        <v>11189</v>
      </c>
      <c r="I1982" s="2">
        <v>783840404</v>
      </c>
      <c r="J1982" s="2" t="s">
        <v>741</v>
      </c>
      <c r="K1982" s="2">
        <v>14</v>
      </c>
      <c r="L1982" s="2" t="s">
        <v>63</v>
      </c>
      <c r="M1982" s="2" t="s">
        <v>64</v>
      </c>
      <c r="N1982" s="3">
        <v>45453.733171296299</v>
      </c>
      <c r="O1982" s="2" t="s">
        <v>65</v>
      </c>
      <c r="Q1982" s="2" t="s">
        <v>66</v>
      </c>
      <c r="R1982" s="3">
        <v>45660.763495370367</v>
      </c>
      <c r="S1982" s="2" t="s">
        <v>3667</v>
      </c>
      <c r="T1982" s="2" t="s">
        <v>703</v>
      </c>
      <c r="U1982" s="2" t="s">
        <v>215</v>
      </c>
      <c r="V1982" s="2" t="s">
        <v>11190</v>
      </c>
      <c r="W1982" s="2" t="s">
        <v>71</v>
      </c>
      <c r="X1982" s="2" t="s">
        <v>650</v>
      </c>
      <c r="Y1982" s="2" t="s">
        <v>1019</v>
      </c>
      <c r="Z1982" s="2" t="s">
        <v>433</v>
      </c>
      <c r="AA1982" s="2" t="s">
        <v>434</v>
      </c>
      <c r="AB1982" s="2" t="s">
        <v>176</v>
      </c>
      <c r="AE1982" s="3">
        <v>45661.729027777779</v>
      </c>
      <c r="AF1982" s="2" t="s">
        <v>77</v>
      </c>
      <c r="AH1982" s="2" t="s">
        <v>78</v>
      </c>
      <c r="AI1982" s="2" t="s">
        <v>58</v>
      </c>
      <c r="AJ1982" s="2" t="s">
        <v>101</v>
      </c>
      <c r="AK1982" s="2" t="s">
        <v>9786</v>
      </c>
      <c r="AL1982" s="2" t="s">
        <v>547</v>
      </c>
      <c r="AM1982" s="3">
        <v>45661.729143518518</v>
      </c>
      <c r="AN1982" s="2" t="s">
        <v>9786</v>
      </c>
      <c r="AO1982" s="2" t="s">
        <v>547</v>
      </c>
      <c r="AP1982" s="2">
        <v>5560735</v>
      </c>
      <c r="AQ1982" s="2" t="s">
        <v>81</v>
      </c>
      <c r="AR1982" s="3">
        <v>45662.773298611108</v>
      </c>
      <c r="AS1982" s="2" t="s">
        <v>82</v>
      </c>
      <c r="AT1982" s="3">
        <v>45661.5625</v>
      </c>
      <c r="AU1982" s="2" t="s">
        <v>104</v>
      </c>
      <c r="AV1982" s="2" t="s">
        <v>1134</v>
      </c>
      <c r="AW1982" s="2" t="s">
        <v>1135</v>
      </c>
      <c r="AX1982" s="2" t="s">
        <v>1136</v>
      </c>
      <c r="AZ1982" s="3">
        <v>45662.773298611108</v>
      </c>
      <c r="BB1982" s="2" t="s">
        <v>439</v>
      </c>
      <c r="BC1982" s="2" t="s">
        <v>440</v>
      </c>
      <c r="BD1982" s="2" t="s">
        <v>263</v>
      </c>
      <c r="BE1982" s="2" t="s">
        <v>1687</v>
      </c>
      <c r="BF1982" s="2" t="s">
        <v>442</v>
      </c>
    </row>
    <row r="1983" spans="1:58" x14ac:dyDescent="0.35">
      <c r="A1983" s="2">
        <v>2953967</v>
      </c>
      <c r="B1983" s="2" t="s">
        <v>58</v>
      </c>
      <c r="C1983" s="2">
        <v>40903131</v>
      </c>
      <c r="D1983" s="2">
        <v>338219826</v>
      </c>
      <c r="E1983" s="2" t="s">
        <v>59</v>
      </c>
      <c r="F1983" s="2" t="s">
        <v>60</v>
      </c>
      <c r="G1983" s="2" t="s">
        <v>170</v>
      </c>
      <c r="H1983" s="2" t="s">
        <v>229</v>
      </c>
      <c r="I1983" s="2">
        <v>772320778</v>
      </c>
      <c r="J1983" s="2" t="s">
        <v>2724</v>
      </c>
      <c r="K1983" s="2">
        <v>13</v>
      </c>
      <c r="L1983" s="2" t="s">
        <v>63</v>
      </c>
      <c r="M1983" s="2" t="s">
        <v>64</v>
      </c>
      <c r="N1983" s="3">
        <v>45061.75</v>
      </c>
      <c r="O1983" s="2" t="s">
        <v>65</v>
      </c>
      <c r="Q1983" s="2" t="s">
        <v>66</v>
      </c>
      <c r="R1983" s="3">
        <v>45660.770057870373</v>
      </c>
      <c r="S1983" s="2" t="s">
        <v>3144</v>
      </c>
      <c r="T1983" s="2" t="s">
        <v>68</v>
      </c>
      <c r="U1983" s="2" t="s">
        <v>1855</v>
      </c>
      <c r="V1983" s="2" t="s">
        <v>11191</v>
      </c>
      <c r="W1983" s="2" t="s">
        <v>118</v>
      </c>
      <c r="X1983" s="2" t="s">
        <v>119</v>
      </c>
      <c r="Y1983" s="2" t="s">
        <v>3559</v>
      </c>
      <c r="Z1983" s="2" t="s">
        <v>3728</v>
      </c>
      <c r="AA1983" s="2">
        <v>6000</v>
      </c>
      <c r="AB1983" s="2" t="s">
        <v>176</v>
      </c>
      <c r="AE1983" s="3">
        <v>45660.770208333335</v>
      </c>
      <c r="AF1983" s="2" t="s">
        <v>77</v>
      </c>
      <c r="AH1983" s="2" t="s">
        <v>78</v>
      </c>
      <c r="AI1983" s="2" t="s">
        <v>79</v>
      </c>
      <c r="AJ1983" s="2" t="s">
        <v>191</v>
      </c>
      <c r="AK1983" s="2" t="s">
        <v>11191</v>
      </c>
      <c r="AL1983" s="2" t="s">
        <v>3144</v>
      </c>
      <c r="AM1983" s="3">
        <v>45660.770231481481</v>
      </c>
      <c r="AO1983" s="2" t="s">
        <v>3144</v>
      </c>
      <c r="AP1983" s="2">
        <v>5558701</v>
      </c>
      <c r="AQ1983" s="2" t="s">
        <v>81</v>
      </c>
      <c r="AR1983" s="3">
        <v>45662.081574074073</v>
      </c>
      <c r="AS1983" s="2" t="s">
        <v>82</v>
      </c>
      <c r="AT1983" s="3">
        <v>45660.333333333336</v>
      </c>
      <c r="AU1983" s="2" t="s">
        <v>83</v>
      </c>
      <c r="AV1983" s="2" t="s">
        <v>125</v>
      </c>
      <c r="AW1983" s="2" t="s">
        <v>126</v>
      </c>
      <c r="AX1983" s="2" t="s">
        <v>921</v>
      </c>
      <c r="AZ1983" s="3">
        <v>45662.081574074073</v>
      </c>
      <c r="BB1983" s="2" t="s">
        <v>9781</v>
      </c>
      <c r="BC1983" s="2" t="s">
        <v>9782</v>
      </c>
      <c r="BD1983" s="2" t="s">
        <v>9783</v>
      </c>
      <c r="BE1983" s="2" t="s">
        <v>11192</v>
      </c>
      <c r="BF1983" s="2" t="s">
        <v>4784</v>
      </c>
    </row>
    <row r="1984" spans="1:58" x14ac:dyDescent="0.35">
      <c r="A1984" s="2">
        <v>2953968</v>
      </c>
      <c r="B1984" s="2" t="s">
        <v>58</v>
      </c>
      <c r="C1984" s="2">
        <v>42163211</v>
      </c>
      <c r="D1984" s="2">
        <v>338223441</v>
      </c>
      <c r="E1984" s="2" t="s">
        <v>59</v>
      </c>
      <c r="F1984" s="2" t="s">
        <v>60</v>
      </c>
      <c r="G1984" s="2" t="s">
        <v>11193</v>
      </c>
      <c r="H1984" s="2" t="s">
        <v>11194</v>
      </c>
      <c r="I1984" s="2">
        <v>787878155</v>
      </c>
      <c r="J1984" s="2" t="s">
        <v>5609</v>
      </c>
      <c r="K1984" s="2">
        <v>12</v>
      </c>
      <c r="L1984" s="2" t="s">
        <v>63</v>
      </c>
      <c r="M1984" s="2" t="s">
        <v>64</v>
      </c>
      <c r="N1984" s="3">
        <v>45349.574050925927</v>
      </c>
      <c r="O1984" s="2" t="s">
        <v>65</v>
      </c>
      <c r="Q1984" s="2" t="s">
        <v>66</v>
      </c>
      <c r="R1984" s="3">
        <v>45660.771111111113</v>
      </c>
      <c r="S1984" s="2" t="s">
        <v>2527</v>
      </c>
      <c r="T1984" s="2" t="s">
        <v>68</v>
      </c>
      <c r="U1984" s="2" t="s">
        <v>69</v>
      </c>
      <c r="V1984" s="2" t="s">
        <v>11195</v>
      </c>
      <c r="W1984" s="2" t="s">
        <v>71</v>
      </c>
      <c r="X1984" s="2" t="s">
        <v>198</v>
      </c>
      <c r="Y1984" s="2" t="s">
        <v>4562</v>
      </c>
      <c r="Z1984" s="2" t="s">
        <v>1058</v>
      </c>
      <c r="AA1984" s="2" t="s">
        <v>8576</v>
      </c>
      <c r="AB1984" s="2" t="s">
        <v>176</v>
      </c>
      <c r="AE1984" s="3">
        <v>45661.576585648145</v>
      </c>
      <c r="AF1984" s="2" t="s">
        <v>77</v>
      </c>
      <c r="AH1984" s="2" t="s">
        <v>142</v>
      </c>
      <c r="AI1984" s="2" t="s">
        <v>58</v>
      </c>
      <c r="AJ1984" s="2" t="s">
        <v>966</v>
      </c>
      <c r="AK1984" s="2" t="s">
        <v>11196</v>
      </c>
      <c r="AL1984" s="2" t="s">
        <v>2564</v>
      </c>
      <c r="AM1984" s="3">
        <v>45661.576840277776</v>
      </c>
      <c r="AN1984" s="2" t="s">
        <v>11196</v>
      </c>
      <c r="AO1984" s="2" t="s">
        <v>2564</v>
      </c>
      <c r="AP1984" s="2">
        <v>5560332</v>
      </c>
      <c r="AQ1984" s="2" t="s">
        <v>81</v>
      </c>
      <c r="AR1984" s="3">
        <v>45662.509108796294</v>
      </c>
      <c r="AS1984" s="2" t="s">
        <v>82</v>
      </c>
      <c r="AT1984" s="3">
        <v>45661.5625</v>
      </c>
      <c r="AU1984" s="2" t="s">
        <v>104</v>
      </c>
      <c r="AV1984" s="2" t="s">
        <v>969</v>
      </c>
      <c r="AW1984" s="2" t="s">
        <v>970</v>
      </c>
      <c r="AX1984" s="2" t="s">
        <v>971</v>
      </c>
      <c r="AZ1984" s="3">
        <v>45662.509108796294</v>
      </c>
      <c r="BB1984" s="2" t="s">
        <v>887</v>
      </c>
      <c r="BC1984" s="2" t="s">
        <v>888</v>
      </c>
      <c r="BD1984" s="2" t="s">
        <v>889</v>
      </c>
      <c r="BE1984" s="2" t="s">
        <v>11197</v>
      </c>
      <c r="BF1984" s="2" t="s">
        <v>1300</v>
      </c>
    </row>
    <row r="1985" spans="1:58" x14ac:dyDescent="0.35">
      <c r="A1985" s="2">
        <v>2953969</v>
      </c>
      <c r="B1985" s="2" t="s">
        <v>58</v>
      </c>
      <c r="C1985" s="2">
        <v>43183321</v>
      </c>
      <c r="D1985" s="2">
        <v>339015407</v>
      </c>
      <c r="E1985" s="2" t="s">
        <v>59</v>
      </c>
      <c r="F1985" s="2" t="s">
        <v>60</v>
      </c>
      <c r="G1985" s="2" t="s">
        <v>11198</v>
      </c>
      <c r="H1985" s="2" t="s">
        <v>11199</v>
      </c>
      <c r="I1985" s="2">
        <v>773291115</v>
      </c>
      <c r="J1985" s="2" t="s">
        <v>9231</v>
      </c>
      <c r="K1985" s="2">
        <v>14</v>
      </c>
      <c r="L1985" s="2" t="s">
        <v>63</v>
      </c>
      <c r="M1985" s="2" t="s">
        <v>64</v>
      </c>
      <c r="N1985" s="3">
        <v>45454.790185185186</v>
      </c>
      <c r="O1985" s="2" t="s">
        <v>65</v>
      </c>
      <c r="Q1985" s="2" t="s">
        <v>66</v>
      </c>
      <c r="R1985" s="3">
        <v>45660.771469907406</v>
      </c>
      <c r="S1985" s="2" t="s">
        <v>3667</v>
      </c>
      <c r="T1985" s="2" t="s">
        <v>703</v>
      </c>
      <c r="U1985" s="2" t="s">
        <v>215</v>
      </c>
      <c r="V1985" s="2" t="s">
        <v>11200</v>
      </c>
      <c r="W1985" s="2" t="s">
        <v>233</v>
      </c>
      <c r="X1985" s="2" t="s">
        <v>234</v>
      </c>
      <c r="Y1985" s="2" t="s">
        <v>1977</v>
      </c>
      <c r="Z1985" s="2" t="s">
        <v>236</v>
      </c>
      <c r="AA1985" s="2" t="s">
        <v>237</v>
      </c>
      <c r="AB1985" s="2" t="s">
        <v>237</v>
      </c>
      <c r="AE1985" s="3">
        <v>45660.771469907406</v>
      </c>
      <c r="AF1985" s="2" t="s">
        <v>77</v>
      </c>
      <c r="AH1985" s="2" t="s">
        <v>78</v>
      </c>
      <c r="AI1985" s="2" t="s">
        <v>79</v>
      </c>
      <c r="AJ1985" s="2" t="s">
        <v>144</v>
      </c>
      <c r="AK1985" s="2" t="s">
        <v>641</v>
      </c>
      <c r="AL1985" s="2" t="s">
        <v>3667</v>
      </c>
      <c r="AM1985" s="3">
        <v>45660.771504629629</v>
      </c>
      <c r="AN1985" s="2" t="s">
        <v>641</v>
      </c>
      <c r="AP1985" s="2">
        <v>5558706</v>
      </c>
      <c r="AQ1985" s="2" t="s">
        <v>81</v>
      </c>
      <c r="AR1985" s="3">
        <v>45661.41375</v>
      </c>
      <c r="AS1985" s="2" t="s">
        <v>82</v>
      </c>
      <c r="AT1985" s="3">
        <v>45662.333333333336</v>
      </c>
      <c r="AU1985" s="2" t="s">
        <v>104</v>
      </c>
      <c r="AV1985" s="2" t="s">
        <v>239</v>
      </c>
      <c r="AW1985" s="2" t="s">
        <v>240</v>
      </c>
      <c r="AX1985" s="2" t="s">
        <v>3975</v>
      </c>
      <c r="AZ1985" s="3">
        <v>45661.41375</v>
      </c>
      <c r="BB1985" s="2" t="s">
        <v>614</v>
      </c>
      <c r="BC1985" s="2" t="s">
        <v>129</v>
      </c>
      <c r="BD1985" s="2" t="s">
        <v>615</v>
      </c>
      <c r="BE1985" s="2" t="s">
        <v>11201</v>
      </c>
      <c r="BF1985" s="2" t="s">
        <v>243</v>
      </c>
    </row>
    <row r="1986" spans="1:58" x14ac:dyDescent="0.35">
      <c r="A1986" s="2">
        <v>2953970</v>
      </c>
      <c r="B1986" s="2" t="s">
        <v>58</v>
      </c>
      <c r="C1986" s="2">
        <v>40831671</v>
      </c>
      <c r="D1986" s="2">
        <v>338515972</v>
      </c>
      <c r="E1986" s="2" t="s">
        <v>59</v>
      </c>
      <c r="F1986" s="2" t="s">
        <v>60</v>
      </c>
      <c r="G1986" s="2" t="s">
        <v>1634</v>
      </c>
      <c r="H1986" s="2" t="s">
        <v>2642</v>
      </c>
      <c r="I1986" s="2" t="s">
        <v>11202</v>
      </c>
      <c r="J1986" s="2" t="s">
        <v>2186</v>
      </c>
      <c r="K1986" s="2">
        <v>14</v>
      </c>
      <c r="L1986" s="2" t="s">
        <v>63</v>
      </c>
      <c r="M1986" s="2" t="s">
        <v>64</v>
      </c>
      <c r="N1986" s="3">
        <v>45049.701388888891</v>
      </c>
      <c r="O1986" s="2" t="s">
        <v>65</v>
      </c>
      <c r="Q1986" s="2" t="s">
        <v>66</v>
      </c>
      <c r="R1986" s="3">
        <v>45660.771886574075</v>
      </c>
      <c r="S1986" s="2" t="s">
        <v>4945</v>
      </c>
      <c r="T1986" s="2" t="s">
        <v>156</v>
      </c>
      <c r="U1986" s="2" t="s">
        <v>69</v>
      </c>
      <c r="V1986" s="2" t="s">
        <v>11203</v>
      </c>
      <c r="W1986" s="2" t="s">
        <v>400</v>
      </c>
      <c r="Y1986" s="2" t="s">
        <v>1590</v>
      </c>
      <c r="Z1986" s="2" t="s">
        <v>777</v>
      </c>
      <c r="AA1986" s="2" t="s">
        <v>11204</v>
      </c>
      <c r="AB1986" s="2" t="s">
        <v>11205</v>
      </c>
      <c r="AE1986" s="3">
        <v>45661.685532407406</v>
      </c>
      <c r="AF1986" s="2" t="s">
        <v>77</v>
      </c>
      <c r="AH1986" s="2" t="s">
        <v>78</v>
      </c>
      <c r="AI1986" s="2" t="s">
        <v>58</v>
      </c>
      <c r="AJ1986" s="2" t="s">
        <v>800</v>
      </c>
      <c r="AK1986" s="2" t="s">
        <v>11206</v>
      </c>
      <c r="AL1986" s="2" t="s">
        <v>284</v>
      </c>
      <c r="AM1986" s="3">
        <v>45661.686076388891</v>
      </c>
      <c r="AN1986" s="2" t="s">
        <v>11207</v>
      </c>
      <c r="AO1986" s="2" t="s">
        <v>284</v>
      </c>
      <c r="AP1986" s="2">
        <v>5560642</v>
      </c>
      <c r="AQ1986" s="2" t="s">
        <v>81</v>
      </c>
      <c r="AR1986" s="3">
        <v>45662.544803240744</v>
      </c>
      <c r="AS1986" s="2" t="s">
        <v>82</v>
      </c>
      <c r="AT1986" s="3">
        <v>45661.5625</v>
      </c>
      <c r="AU1986" s="2" t="s">
        <v>83</v>
      </c>
      <c r="AV1986" s="2" t="s">
        <v>969</v>
      </c>
      <c r="AW1986" s="2" t="s">
        <v>970</v>
      </c>
      <c r="AX1986" s="2" t="s">
        <v>971</v>
      </c>
      <c r="AZ1986" s="3">
        <v>45662.544803240744</v>
      </c>
      <c r="BB1986" s="2" t="s">
        <v>1531</v>
      </c>
      <c r="BC1986" s="2" t="s">
        <v>1532</v>
      </c>
      <c r="BD1986" s="2" t="s">
        <v>1533</v>
      </c>
      <c r="BE1986" s="2" t="s">
        <v>11208</v>
      </c>
      <c r="BF1986" s="2" t="s">
        <v>547</v>
      </c>
    </row>
    <row r="1987" spans="1:58" x14ac:dyDescent="0.35">
      <c r="A1987" s="2">
        <v>2953971</v>
      </c>
      <c r="B1987" s="2" t="s">
        <v>808</v>
      </c>
      <c r="C1987" s="2">
        <v>32328091</v>
      </c>
      <c r="D1987" s="2">
        <v>339373070</v>
      </c>
      <c r="E1987" s="2" t="s">
        <v>59</v>
      </c>
      <c r="F1987" s="2" t="s">
        <v>60</v>
      </c>
      <c r="G1987" s="2" t="s">
        <v>1460</v>
      </c>
      <c r="H1987" s="2" t="s">
        <v>7149</v>
      </c>
      <c r="I1987" s="2">
        <v>772091078</v>
      </c>
      <c r="J1987" s="2" t="s">
        <v>1407</v>
      </c>
      <c r="K1987" s="2">
        <v>16</v>
      </c>
      <c r="L1987" s="2" t="s">
        <v>63</v>
      </c>
      <c r="M1987" s="2" t="s">
        <v>64</v>
      </c>
      <c r="N1987" s="3">
        <v>45377.000011574077</v>
      </c>
      <c r="O1987" s="2" t="s">
        <v>248</v>
      </c>
      <c r="Q1987" s="2" t="s">
        <v>66</v>
      </c>
      <c r="R1987" s="3">
        <v>45660.771909722222</v>
      </c>
      <c r="S1987" s="2" t="s">
        <v>1036</v>
      </c>
      <c r="T1987" s="2" t="s">
        <v>703</v>
      </c>
      <c r="U1987" s="2" t="s">
        <v>901</v>
      </c>
      <c r="V1987" s="2" t="s">
        <v>11209</v>
      </c>
      <c r="W1987" s="2" t="s">
        <v>605</v>
      </c>
      <c r="X1987" s="2" t="s">
        <v>605</v>
      </c>
      <c r="Y1987" s="2" t="s">
        <v>2145</v>
      </c>
      <c r="Z1987" s="2" t="s">
        <v>1305</v>
      </c>
      <c r="AA1987" s="2" t="s">
        <v>2146</v>
      </c>
      <c r="AB1987" s="2" t="s">
        <v>176</v>
      </c>
      <c r="AE1987" s="3">
        <v>45660.771921296298</v>
      </c>
      <c r="AF1987" s="2" t="s">
        <v>77</v>
      </c>
      <c r="AH1987" s="2" t="s">
        <v>78</v>
      </c>
      <c r="AI1987" s="2" t="s">
        <v>255</v>
      </c>
      <c r="AJ1987" s="2" t="s">
        <v>276</v>
      </c>
      <c r="AK1987" s="2" t="s">
        <v>641</v>
      </c>
      <c r="AL1987" s="2" t="s">
        <v>1036</v>
      </c>
      <c r="AM1987" s="3">
        <v>45660.771956018521</v>
      </c>
      <c r="AN1987" s="2" t="s">
        <v>641</v>
      </c>
      <c r="AP1987" s="2">
        <v>5558709</v>
      </c>
      <c r="AQ1987" s="2" t="s">
        <v>81</v>
      </c>
      <c r="AR1987" s="3">
        <v>45661.593726851854</v>
      </c>
      <c r="AS1987" s="2" t="s">
        <v>82</v>
      </c>
      <c r="AT1987" s="3">
        <v>45662.333333333336</v>
      </c>
      <c r="AU1987" s="2" t="s">
        <v>104</v>
      </c>
      <c r="AV1987" s="2" t="s">
        <v>611</v>
      </c>
      <c r="AW1987" s="2" t="s">
        <v>612</v>
      </c>
      <c r="AX1987" s="2" t="s">
        <v>613</v>
      </c>
      <c r="AZ1987" s="3">
        <v>45661.593726851854</v>
      </c>
      <c r="BB1987" s="2" t="s">
        <v>10982</v>
      </c>
      <c r="BC1987" s="2" t="s">
        <v>10983</v>
      </c>
      <c r="BD1987" s="2" t="s">
        <v>1918</v>
      </c>
      <c r="BE1987" s="2" t="s">
        <v>8641</v>
      </c>
      <c r="BF1987" s="2" t="s">
        <v>301</v>
      </c>
    </row>
    <row r="1988" spans="1:58" x14ac:dyDescent="0.35">
      <c r="A1988" s="2">
        <v>2953972</v>
      </c>
      <c r="B1988" s="2" t="s">
        <v>58</v>
      </c>
      <c r="C1988" s="2">
        <v>43000041</v>
      </c>
      <c r="D1988" s="2">
        <v>338407638</v>
      </c>
      <c r="E1988" s="2" t="s">
        <v>59</v>
      </c>
      <c r="F1988" s="2" t="s">
        <v>60</v>
      </c>
      <c r="G1988" s="2" t="s">
        <v>11210</v>
      </c>
      <c r="H1988" s="2" t="s">
        <v>11211</v>
      </c>
      <c r="I1988" s="2">
        <v>772230152</v>
      </c>
      <c r="J1988" s="2" t="s">
        <v>11212</v>
      </c>
      <c r="K1988" s="2">
        <v>12</v>
      </c>
      <c r="L1988" s="2" t="s">
        <v>63</v>
      </c>
      <c r="M1988" s="2" t="s">
        <v>64</v>
      </c>
      <c r="N1988" s="3">
        <v>45394.783726851849</v>
      </c>
      <c r="O1988" s="2" t="s">
        <v>65</v>
      </c>
      <c r="Q1988" s="2" t="s">
        <v>66</v>
      </c>
      <c r="R1988" s="3">
        <v>45660.773090277777</v>
      </c>
      <c r="S1988" s="2" t="s">
        <v>8633</v>
      </c>
      <c r="T1988" s="2" t="s">
        <v>156</v>
      </c>
      <c r="U1988" s="2" t="s">
        <v>69</v>
      </c>
      <c r="V1988" s="2" t="s">
        <v>11213</v>
      </c>
      <c r="W1988" s="2" t="s">
        <v>71</v>
      </c>
      <c r="X1988" s="2" t="s">
        <v>198</v>
      </c>
      <c r="Y1988" s="2" t="s">
        <v>4562</v>
      </c>
      <c r="Z1988" s="2" t="s">
        <v>5639</v>
      </c>
      <c r="AA1988" s="2" t="s">
        <v>11214</v>
      </c>
      <c r="AB1988" s="2" t="s">
        <v>176</v>
      </c>
      <c r="AE1988" s="3">
        <v>45661.753472222219</v>
      </c>
      <c r="AF1988" s="2" t="s">
        <v>77</v>
      </c>
      <c r="AH1988" s="2" t="s">
        <v>142</v>
      </c>
      <c r="AI1988" s="2" t="s">
        <v>58</v>
      </c>
      <c r="AJ1988" s="2" t="s">
        <v>966</v>
      </c>
      <c r="AK1988" s="2" t="s">
        <v>11215</v>
      </c>
      <c r="AL1988" s="2" t="s">
        <v>2564</v>
      </c>
      <c r="AM1988" s="3">
        <v>45661.753564814811</v>
      </c>
      <c r="AN1988" s="2" t="s">
        <v>11215</v>
      </c>
      <c r="AO1988" s="2" t="s">
        <v>2564</v>
      </c>
      <c r="AP1988" s="2">
        <v>5560798</v>
      </c>
      <c r="AQ1988" s="2" t="s">
        <v>81</v>
      </c>
      <c r="AR1988" s="3">
        <v>45662.509571759256</v>
      </c>
      <c r="AS1988" s="2" t="s">
        <v>82</v>
      </c>
      <c r="AT1988" s="3">
        <v>45661.333333333336</v>
      </c>
      <c r="AU1988" s="2" t="s">
        <v>104</v>
      </c>
      <c r="AV1988" s="2" t="s">
        <v>969</v>
      </c>
      <c r="AW1988" s="2" t="s">
        <v>970</v>
      </c>
      <c r="AX1988" s="2" t="s">
        <v>971</v>
      </c>
      <c r="AZ1988" s="3">
        <v>45662.509571759256</v>
      </c>
      <c r="BB1988" s="2" t="s">
        <v>887</v>
      </c>
      <c r="BC1988" s="2" t="s">
        <v>888</v>
      </c>
      <c r="BD1988" s="2" t="s">
        <v>889</v>
      </c>
      <c r="BE1988" s="2" t="s">
        <v>11197</v>
      </c>
      <c r="BF1988" s="2" t="s">
        <v>1300</v>
      </c>
    </row>
    <row r="1989" spans="1:58" x14ac:dyDescent="0.35">
      <c r="A1989" s="2">
        <v>2953973</v>
      </c>
      <c r="B1989" s="2" t="s">
        <v>58</v>
      </c>
      <c r="C1989" s="2">
        <v>37155251</v>
      </c>
      <c r="D1989" s="2">
        <v>338481146</v>
      </c>
      <c r="E1989" s="2" t="s">
        <v>59</v>
      </c>
      <c r="F1989" s="2" t="s">
        <v>60</v>
      </c>
      <c r="G1989" s="2" t="s">
        <v>4603</v>
      </c>
      <c r="H1989" s="2" t="s">
        <v>467</v>
      </c>
      <c r="I1989" s="2">
        <v>771911794</v>
      </c>
      <c r="J1989" s="2" t="s">
        <v>8658</v>
      </c>
      <c r="K1989" s="2">
        <v>12</v>
      </c>
      <c r="L1989" s="2" t="s">
        <v>63</v>
      </c>
      <c r="M1989" s="2" t="s">
        <v>64</v>
      </c>
      <c r="N1989" s="3">
        <v>44945.5</v>
      </c>
      <c r="O1989" s="2" t="s">
        <v>65</v>
      </c>
      <c r="Q1989" s="2" t="s">
        <v>66</v>
      </c>
      <c r="R1989" s="3">
        <v>45660.773958333331</v>
      </c>
      <c r="S1989" s="2" t="s">
        <v>1570</v>
      </c>
      <c r="T1989" s="2" t="s">
        <v>156</v>
      </c>
      <c r="U1989" s="2" t="s">
        <v>69</v>
      </c>
      <c r="V1989" s="2" t="s">
        <v>11216</v>
      </c>
      <c r="W1989" s="2" t="s">
        <v>288</v>
      </c>
      <c r="X1989" s="2" t="s">
        <v>775</v>
      </c>
      <c r="Y1989" s="2" t="s">
        <v>11217</v>
      </c>
      <c r="Z1989" s="2" t="s">
        <v>777</v>
      </c>
      <c r="AA1989" s="2" t="s">
        <v>2941</v>
      </c>
      <c r="AB1989" s="2" t="s">
        <v>176</v>
      </c>
      <c r="AE1989" s="3">
        <v>45660.773969907408</v>
      </c>
      <c r="AF1989" s="2" t="s">
        <v>77</v>
      </c>
      <c r="AH1989" s="2" t="s">
        <v>78</v>
      </c>
      <c r="AI1989" s="2" t="s">
        <v>79</v>
      </c>
      <c r="AJ1989" s="2" t="s">
        <v>191</v>
      </c>
      <c r="AK1989" s="2" t="s">
        <v>11216</v>
      </c>
      <c r="AL1989" s="2" t="s">
        <v>1570</v>
      </c>
      <c r="AM1989" s="3">
        <v>45660.773993055554</v>
      </c>
      <c r="AN1989" s="2" t="s">
        <v>11216</v>
      </c>
      <c r="AP1989" s="2">
        <v>5558713</v>
      </c>
      <c r="AQ1989" s="2" t="s">
        <v>81</v>
      </c>
      <c r="AR1989" s="3">
        <v>45662.498217592591</v>
      </c>
      <c r="AS1989" s="2" t="s">
        <v>82</v>
      </c>
      <c r="AT1989" s="3">
        <v>45662.333333333336</v>
      </c>
      <c r="AU1989" s="2" t="s">
        <v>104</v>
      </c>
      <c r="AV1989" s="2" t="s">
        <v>781</v>
      </c>
      <c r="AW1989" s="2" t="s">
        <v>782</v>
      </c>
      <c r="AX1989" s="2" t="s">
        <v>4856</v>
      </c>
      <c r="AZ1989" s="3">
        <v>45662.498217592591</v>
      </c>
      <c r="BB1989" s="2" t="s">
        <v>643</v>
      </c>
      <c r="BC1989" s="2" t="s">
        <v>644</v>
      </c>
      <c r="BD1989" s="2" t="s">
        <v>299</v>
      </c>
      <c r="BE1989" s="2" t="s">
        <v>11218</v>
      </c>
      <c r="BF1989" s="2" t="s">
        <v>576</v>
      </c>
    </row>
    <row r="1990" spans="1:58" x14ac:dyDescent="0.35">
      <c r="A1990" s="2">
        <v>2953974</v>
      </c>
      <c r="B1990" s="2" t="s">
        <v>58</v>
      </c>
      <c r="C1990" s="2">
        <v>41484691</v>
      </c>
      <c r="D1990" s="2">
        <v>338353697</v>
      </c>
      <c r="E1990" s="2" t="s">
        <v>59</v>
      </c>
      <c r="F1990" s="2" t="s">
        <v>60</v>
      </c>
      <c r="G1990" s="2" t="s">
        <v>2531</v>
      </c>
      <c r="H1990" s="2" t="s">
        <v>2318</v>
      </c>
      <c r="I1990" s="2">
        <v>775760737</v>
      </c>
      <c r="J1990" s="2" t="s">
        <v>592</v>
      </c>
      <c r="K1990" s="2">
        <v>12</v>
      </c>
      <c r="L1990" s="2" t="s">
        <v>63</v>
      </c>
      <c r="M1990" s="2" t="s">
        <v>64</v>
      </c>
      <c r="N1990" s="3">
        <v>45149.708333333336</v>
      </c>
      <c r="O1990" s="2" t="s">
        <v>65</v>
      </c>
      <c r="Q1990" s="2" t="s">
        <v>66</v>
      </c>
      <c r="R1990" s="3">
        <v>45660.77416666667</v>
      </c>
      <c r="S1990" s="2" t="s">
        <v>2094</v>
      </c>
      <c r="T1990" s="2" t="s">
        <v>156</v>
      </c>
      <c r="U1990" s="2" t="s">
        <v>7924</v>
      </c>
      <c r="V1990" s="2" t="s">
        <v>11219</v>
      </c>
      <c r="W1990" s="2" t="s">
        <v>400</v>
      </c>
      <c r="X1990" s="2" t="s">
        <v>401</v>
      </c>
      <c r="Y1990" s="2" t="s">
        <v>9001</v>
      </c>
      <c r="Z1990" s="2" t="s">
        <v>513</v>
      </c>
      <c r="AA1990" s="2" t="s">
        <v>9502</v>
      </c>
      <c r="AB1990" s="2" t="s">
        <v>9502</v>
      </c>
      <c r="AE1990" s="3">
        <v>45660.774178240739</v>
      </c>
      <c r="AF1990" s="2" t="s">
        <v>77</v>
      </c>
      <c r="AH1990" s="2" t="s">
        <v>142</v>
      </c>
      <c r="AI1990" s="2" t="s">
        <v>79</v>
      </c>
      <c r="AJ1990" s="2" t="s">
        <v>191</v>
      </c>
      <c r="AK1990" s="2" t="s">
        <v>11220</v>
      </c>
      <c r="AL1990" s="2" t="s">
        <v>2094</v>
      </c>
      <c r="AM1990" s="3">
        <v>45660.8437037037</v>
      </c>
      <c r="AO1990" s="2" t="s">
        <v>1996</v>
      </c>
      <c r="AP1990" s="2">
        <v>5558881</v>
      </c>
      <c r="AQ1990" s="2" t="s">
        <v>81</v>
      </c>
      <c r="AR1990" s="3">
        <v>45661.502592592595</v>
      </c>
      <c r="AS1990" s="2" t="s">
        <v>82</v>
      </c>
      <c r="AT1990" s="3">
        <v>45660.5625</v>
      </c>
      <c r="AU1990" s="2" t="s">
        <v>83</v>
      </c>
      <c r="AV1990" s="2" t="s">
        <v>955</v>
      </c>
      <c r="AW1990" s="2" t="s">
        <v>956</v>
      </c>
      <c r="AX1990" s="2" t="s">
        <v>957</v>
      </c>
      <c r="AZ1990" s="3">
        <v>45661.502592592595</v>
      </c>
      <c r="BB1990" s="2" t="s">
        <v>108</v>
      </c>
      <c r="BC1990" s="2" t="s">
        <v>109</v>
      </c>
      <c r="BD1990" s="2" t="s">
        <v>110</v>
      </c>
      <c r="BE1990" s="2" t="s">
        <v>11221</v>
      </c>
      <c r="BF1990" s="2" t="s">
        <v>547</v>
      </c>
    </row>
    <row r="1991" spans="1:58" x14ac:dyDescent="0.35">
      <c r="A1991" s="2">
        <v>2953975</v>
      </c>
      <c r="B1991" s="2" t="s">
        <v>244</v>
      </c>
      <c r="C1991" s="2">
        <v>42633771</v>
      </c>
      <c r="D1991" s="2">
        <v>339602291</v>
      </c>
      <c r="E1991" s="2" t="s">
        <v>59</v>
      </c>
      <c r="F1991" s="2" t="s">
        <v>60</v>
      </c>
      <c r="G1991" s="2" t="s">
        <v>466</v>
      </c>
      <c r="H1991" s="2" t="s">
        <v>11222</v>
      </c>
      <c r="I1991" s="2">
        <v>770441685</v>
      </c>
      <c r="J1991" s="2" t="s">
        <v>635</v>
      </c>
      <c r="K1991" s="2">
        <v>16</v>
      </c>
      <c r="L1991" s="2" t="s">
        <v>63</v>
      </c>
      <c r="M1991" s="2" t="s">
        <v>64</v>
      </c>
      <c r="N1991" s="3">
        <v>45350</v>
      </c>
      <c r="O1991" s="2" t="s">
        <v>248</v>
      </c>
      <c r="Q1991" s="2" t="s">
        <v>66</v>
      </c>
      <c r="R1991" s="3">
        <v>45660.775995370372</v>
      </c>
      <c r="S1991" s="2" t="s">
        <v>7341</v>
      </c>
      <c r="T1991" s="2" t="s">
        <v>68</v>
      </c>
      <c r="U1991" s="2" t="s">
        <v>481</v>
      </c>
      <c r="V1991" s="2" t="s">
        <v>11223</v>
      </c>
      <c r="W1991" s="2" t="s">
        <v>497</v>
      </c>
      <c r="X1991" s="2" t="s">
        <v>497</v>
      </c>
      <c r="Y1991" s="2" t="s">
        <v>3234</v>
      </c>
      <c r="Z1991" s="2" t="s">
        <v>2691</v>
      </c>
      <c r="AA1991" s="2" t="s">
        <v>3655</v>
      </c>
      <c r="AB1991" s="2" t="s">
        <v>11224</v>
      </c>
      <c r="AE1991" s="3">
        <v>45660.776006944441</v>
      </c>
      <c r="AF1991" s="2" t="s">
        <v>77</v>
      </c>
      <c r="AH1991" s="2" t="s">
        <v>142</v>
      </c>
      <c r="AI1991" s="2" t="s">
        <v>255</v>
      </c>
      <c r="AJ1991" s="2" t="s">
        <v>276</v>
      </c>
      <c r="AK1991" s="2" t="s">
        <v>11225</v>
      </c>
      <c r="AL1991" s="2" t="s">
        <v>7341</v>
      </c>
      <c r="AM1991" s="3">
        <v>45660.776030092595</v>
      </c>
      <c r="AN1991" s="2" t="s">
        <v>11225</v>
      </c>
      <c r="AP1991" s="2">
        <v>5558722</v>
      </c>
      <c r="AQ1991" s="2" t="s">
        <v>81</v>
      </c>
      <c r="AR1991" s="3">
        <v>45661.613530092596</v>
      </c>
      <c r="AS1991" s="2" t="s">
        <v>82</v>
      </c>
      <c r="AT1991" s="3">
        <v>45662.333333333336</v>
      </c>
      <c r="AU1991" s="2" t="s">
        <v>104</v>
      </c>
      <c r="AV1991" s="2" t="s">
        <v>502</v>
      </c>
      <c r="AW1991" s="2" t="s">
        <v>503</v>
      </c>
      <c r="AX1991" s="2" t="s">
        <v>1539</v>
      </c>
      <c r="AZ1991" s="3">
        <v>45661.613530092596</v>
      </c>
      <c r="BB1991" s="2" t="s">
        <v>261</v>
      </c>
      <c r="BC1991" s="2" t="s">
        <v>262</v>
      </c>
      <c r="BD1991" s="2" t="s">
        <v>263</v>
      </c>
      <c r="BE1991" s="2" t="s">
        <v>11226</v>
      </c>
      <c r="BF1991" s="2" t="s">
        <v>1168</v>
      </c>
    </row>
    <row r="1992" spans="1:58" x14ac:dyDescent="0.35">
      <c r="A1992" s="2">
        <v>2953976</v>
      </c>
      <c r="B1992" s="2" t="s">
        <v>720</v>
      </c>
      <c r="C1992" s="2">
        <v>35062631</v>
      </c>
      <c r="D1992" s="2">
        <v>339495544</v>
      </c>
      <c r="E1992" s="2" t="s">
        <v>59</v>
      </c>
      <c r="F1992" s="2" t="s">
        <v>60</v>
      </c>
      <c r="G1992" s="2" t="s">
        <v>385</v>
      </c>
      <c r="H1992" s="2" t="s">
        <v>11227</v>
      </c>
      <c r="I1992" s="2">
        <v>776162647</v>
      </c>
      <c r="J1992" s="2" t="s">
        <v>2303</v>
      </c>
      <c r="K1992" s="2">
        <v>15</v>
      </c>
      <c r="L1992" s="2" t="s">
        <v>63</v>
      </c>
      <c r="M1992" s="2" t="s">
        <v>64</v>
      </c>
      <c r="N1992" s="3">
        <v>43381.666666666664</v>
      </c>
      <c r="O1992" s="2" t="s">
        <v>724</v>
      </c>
      <c r="Q1992" s="2" t="s">
        <v>66</v>
      </c>
      <c r="R1992" s="3">
        <v>45660.776307870372</v>
      </c>
      <c r="S1992" s="2" t="s">
        <v>1690</v>
      </c>
      <c r="T1992" s="2" t="s">
        <v>156</v>
      </c>
      <c r="U1992" s="2" t="s">
        <v>417</v>
      </c>
      <c r="V1992" s="2" t="s">
        <v>11228</v>
      </c>
      <c r="W1992" s="2" t="s">
        <v>336</v>
      </c>
      <c r="X1992" s="2" t="s">
        <v>2816</v>
      </c>
      <c r="Y1992" s="2" t="s">
        <v>11229</v>
      </c>
      <c r="Z1992" s="2" t="s">
        <v>11230</v>
      </c>
      <c r="AA1992" s="2" t="s">
        <v>11231</v>
      </c>
      <c r="AB1992" s="2" t="s">
        <v>176</v>
      </c>
      <c r="AC1992" s="2" t="s">
        <v>11232</v>
      </c>
      <c r="AE1992" s="3">
        <v>45660.776319444441</v>
      </c>
      <c r="AF1992" s="2" t="s">
        <v>77</v>
      </c>
      <c r="AH1992" s="2" t="s">
        <v>78</v>
      </c>
      <c r="AI1992" s="2" t="s">
        <v>255</v>
      </c>
      <c r="AJ1992" s="2" t="s">
        <v>276</v>
      </c>
      <c r="AK1992" s="2" t="s">
        <v>11233</v>
      </c>
      <c r="AL1992" s="2" t="s">
        <v>1690</v>
      </c>
      <c r="AM1992" s="3">
        <v>45660.776342592595</v>
      </c>
      <c r="AN1992" s="2" t="s">
        <v>11233</v>
      </c>
      <c r="AP1992" s="2">
        <v>5558723</v>
      </c>
      <c r="AQ1992" s="2" t="s">
        <v>81</v>
      </c>
      <c r="AR1992" s="3">
        <v>45662.665416666663</v>
      </c>
      <c r="AS1992" s="2" t="s">
        <v>82</v>
      </c>
      <c r="AT1992" s="3">
        <v>45662.333333333336</v>
      </c>
      <c r="AU1992" s="2" t="s">
        <v>104</v>
      </c>
      <c r="AV1992" s="2" t="s">
        <v>583</v>
      </c>
      <c r="AW1992" s="2" t="s">
        <v>584</v>
      </c>
      <c r="AX1992" s="2" t="s">
        <v>585</v>
      </c>
      <c r="AZ1992" s="3">
        <v>45662.665416666663</v>
      </c>
      <c r="BB1992" s="2" t="s">
        <v>349</v>
      </c>
      <c r="BC1992" s="2" t="s">
        <v>350</v>
      </c>
      <c r="BD1992" s="2" t="s">
        <v>351</v>
      </c>
      <c r="BE1992" s="2" t="s">
        <v>11234</v>
      </c>
      <c r="BF1992" s="2" t="s">
        <v>353</v>
      </c>
    </row>
    <row r="1993" spans="1:58" x14ac:dyDescent="0.35">
      <c r="A1993" s="2">
        <v>2953977</v>
      </c>
      <c r="B1993" s="2" t="s">
        <v>808</v>
      </c>
      <c r="C1993" s="2">
        <v>1559901</v>
      </c>
      <c r="D1993" s="2">
        <v>339511746</v>
      </c>
      <c r="E1993" s="2" t="s">
        <v>59</v>
      </c>
      <c r="F1993" s="2" t="s">
        <v>60</v>
      </c>
      <c r="G1993" s="2" t="s">
        <v>1460</v>
      </c>
      <c r="H1993" s="2" t="s">
        <v>11235</v>
      </c>
      <c r="I1993" s="2" t="s">
        <v>11236</v>
      </c>
      <c r="J1993" s="2" t="s">
        <v>1407</v>
      </c>
      <c r="K1993" s="2">
        <v>14</v>
      </c>
      <c r="L1993" s="2" t="s">
        <v>63</v>
      </c>
      <c r="M1993" s="2" t="s">
        <v>64</v>
      </c>
      <c r="N1993" s="3">
        <v>44758.669722222221</v>
      </c>
      <c r="O1993" s="2" t="s">
        <v>248</v>
      </c>
      <c r="Q1993" s="2" t="s">
        <v>66</v>
      </c>
      <c r="R1993" s="3">
        <v>45660.777233796296</v>
      </c>
      <c r="S1993" s="2" t="s">
        <v>1570</v>
      </c>
      <c r="T1993" s="2" t="s">
        <v>156</v>
      </c>
      <c r="U1993" s="2" t="s">
        <v>11237</v>
      </c>
      <c r="V1993" s="2" t="s">
        <v>11238</v>
      </c>
      <c r="W1993" s="2" t="s">
        <v>233</v>
      </c>
      <c r="X1993" s="2" t="s">
        <v>233</v>
      </c>
      <c r="Y1993" s="2" t="s">
        <v>11022</v>
      </c>
      <c r="Z1993" s="2" t="s">
        <v>567</v>
      </c>
      <c r="AA1993" s="2" t="s">
        <v>11023</v>
      </c>
      <c r="AB1993" s="2" t="s">
        <v>11239</v>
      </c>
      <c r="AC1993" s="2">
        <v>698</v>
      </c>
      <c r="AE1993" s="3">
        <v>45660.777245370373</v>
      </c>
      <c r="AF1993" s="2" t="s">
        <v>77</v>
      </c>
      <c r="AH1993" s="2" t="s">
        <v>78</v>
      </c>
      <c r="AI1993" s="2" t="s">
        <v>255</v>
      </c>
      <c r="AJ1993" s="2" t="s">
        <v>276</v>
      </c>
      <c r="AK1993" s="2" t="s">
        <v>11238</v>
      </c>
      <c r="AL1993" s="2" t="s">
        <v>1570</v>
      </c>
      <c r="AM1993" s="3">
        <v>45660.777291666665</v>
      </c>
      <c r="AN1993" s="2" t="s">
        <v>11238</v>
      </c>
      <c r="AP1993" s="2">
        <v>5558725</v>
      </c>
      <c r="AQ1993" s="2" t="s">
        <v>81</v>
      </c>
      <c r="AR1993" s="3">
        <v>45661.573136574072</v>
      </c>
      <c r="AS1993" s="2" t="s">
        <v>82</v>
      </c>
      <c r="AT1993" s="3">
        <v>45662.381944444445</v>
      </c>
      <c r="AU1993" s="2" t="s">
        <v>104</v>
      </c>
      <c r="AV1993" s="2" t="s">
        <v>569</v>
      </c>
      <c r="AW1993" s="2" t="s">
        <v>570</v>
      </c>
      <c r="AX1993" s="2" t="s">
        <v>5705</v>
      </c>
      <c r="AZ1993" s="3">
        <v>45661.573136574072</v>
      </c>
      <c r="BB1993" s="2" t="s">
        <v>10403</v>
      </c>
      <c r="BC1993" s="2" t="s">
        <v>1090</v>
      </c>
      <c r="BD1993" s="2" t="s">
        <v>4456</v>
      </c>
      <c r="BE1993" s="2" t="s">
        <v>11240</v>
      </c>
      <c r="BF1993" s="2" t="s">
        <v>1093</v>
      </c>
    </row>
    <row r="1994" spans="1:58" x14ac:dyDescent="0.35">
      <c r="A1994" s="2">
        <v>2953978</v>
      </c>
      <c r="B1994" s="2" t="s">
        <v>58</v>
      </c>
      <c r="C1994" s="2">
        <v>37148351</v>
      </c>
      <c r="D1994" s="2">
        <v>338260947</v>
      </c>
      <c r="E1994" s="2" t="s">
        <v>59</v>
      </c>
      <c r="F1994" s="2" t="s">
        <v>60</v>
      </c>
      <c r="G1994" s="2" t="s">
        <v>1460</v>
      </c>
      <c r="H1994" s="2" t="s">
        <v>397</v>
      </c>
      <c r="I1994" s="2">
        <v>777044690</v>
      </c>
      <c r="J1994" s="2" t="s">
        <v>1407</v>
      </c>
      <c r="K1994" s="2">
        <v>12</v>
      </c>
      <c r="L1994" s="2" t="s">
        <v>63</v>
      </c>
      <c r="M1994" s="2" t="s">
        <v>64</v>
      </c>
      <c r="N1994" s="3">
        <v>45352.590555555558</v>
      </c>
      <c r="O1994" s="2" t="s">
        <v>65</v>
      </c>
      <c r="Q1994" s="2" t="s">
        <v>66</v>
      </c>
      <c r="R1994" s="3">
        <v>45660.777245370373</v>
      </c>
      <c r="S1994" s="2" t="s">
        <v>4945</v>
      </c>
      <c r="T1994" s="2" t="s">
        <v>156</v>
      </c>
      <c r="U1994" s="2" t="s">
        <v>69</v>
      </c>
      <c r="V1994" s="2" t="s">
        <v>11241</v>
      </c>
      <c r="W1994" s="2" t="s">
        <v>71</v>
      </c>
      <c r="X1994" s="2" t="s">
        <v>431</v>
      </c>
      <c r="Y1994" s="2" t="s">
        <v>1027</v>
      </c>
      <c r="Z1994" s="2" t="s">
        <v>541</v>
      </c>
      <c r="AA1994" s="2" t="s">
        <v>1028</v>
      </c>
      <c r="AB1994" s="2" t="s">
        <v>176</v>
      </c>
      <c r="AC1994" s="2" t="s">
        <v>11242</v>
      </c>
      <c r="AE1994" s="3">
        <v>45660.777256944442</v>
      </c>
      <c r="AF1994" s="2" t="s">
        <v>77</v>
      </c>
      <c r="AH1994" s="2" t="s">
        <v>78</v>
      </c>
      <c r="AI1994" s="2" t="s">
        <v>79</v>
      </c>
      <c r="AJ1994" s="2" t="s">
        <v>191</v>
      </c>
      <c r="AK1994" s="2" t="s">
        <v>11243</v>
      </c>
      <c r="AL1994" s="2" t="s">
        <v>4945</v>
      </c>
      <c r="AM1994" s="3">
        <v>45660.777303240742</v>
      </c>
      <c r="AN1994" s="2" t="s">
        <v>11243</v>
      </c>
      <c r="AP1994" s="2">
        <v>5558726</v>
      </c>
      <c r="AQ1994" s="2" t="s">
        <v>81</v>
      </c>
      <c r="AR1994" s="3">
        <v>45661.543368055558</v>
      </c>
      <c r="AS1994" s="2" t="s">
        <v>82</v>
      </c>
      <c r="AT1994" s="3">
        <v>45662.361111111109</v>
      </c>
      <c r="AU1994" s="2" t="s">
        <v>104</v>
      </c>
      <c r="AV1994" s="2" t="s">
        <v>436</v>
      </c>
      <c r="AW1994" s="2" t="s">
        <v>437</v>
      </c>
      <c r="AX1994" s="2" t="s">
        <v>438</v>
      </c>
      <c r="AZ1994" s="3">
        <v>45661.543368055558</v>
      </c>
      <c r="BB1994" s="2" t="s">
        <v>128</v>
      </c>
      <c r="BC1994" s="2" t="s">
        <v>129</v>
      </c>
      <c r="BD1994" s="2" t="s">
        <v>130</v>
      </c>
      <c r="BE1994" s="2" t="s">
        <v>11244</v>
      </c>
      <c r="BF1994" s="2" t="s">
        <v>2564</v>
      </c>
    </row>
    <row r="1995" spans="1:58" x14ac:dyDescent="0.35">
      <c r="A1995" s="2">
        <v>2953979</v>
      </c>
      <c r="B1995" s="2" t="s">
        <v>244</v>
      </c>
      <c r="C1995" s="2">
        <v>39336831</v>
      </c>
      <c r="D1995" s="2">
        <v>339416292</v>
      </c>
      <c r="E1995" s="2" t="s">
        <v>59</v>
      </c>
      <c r="F1995" s="2" t="s">
        <v>60</v>
      </c>
      <c r="G1995" s="2" t="s">
        <v>266</v>
      </c>
      <c r="H1995" s="2" t="s">
        <v>3868</v>
      </c>
      <c r="I1995" s="2">
        <v>778316838</v>
      </c>
      <c r="J1995" s="2" t="s">
        <v>853</v>
      </c>
      <c r="K1995" s="2">
        <v>15</v>
      </c>
      <c r="L1995" s="2" t="s">
        <v>63</v>
      </c>
      <c r="M1995" s="2" t="s">
        <v>64</v>
      </c>
      <c r="N1995" s="3">
        <v>44728.458333333336</v>
      </c>
      <c r="O1995" s="2" t="s">
        <v>248</v>
      </c>
      <c r="Q1995" s="2" t="s">
        <v>66</v>
      </c>
      <c r="R1995" s="3">
        <v>45660.777361111112</v>
      </c>
      <c r="S1995" s="2" t="s">
        <v>4735</v>
      </c>
      <c r="T1995" s="2" t="s">
        <v>156</v>
      </c>
      <c r="U1995" s="2" t="s">
        <v>69</v>
      </c>
      <c r="V1995" s="2" t="s">
        <v>11245</v>
      </c>
      <c r="W1995" s="2" t="s">
        <v>336</v>
      </c>
      <c r="X1995" s="2" t="s">
        <v>336</v>
      </c>
      <c r="Y1995" s="2" t="s">
        <v>6029</v>
      </c>
      <c r="Z1995" s="2" t="s">
        <v>453</v>
      </c>
      <c r="AA1995" s="2" t="s">
        <v>11246</v>
      </c>
      <c r="AB1995" s="2" t="s">
        <v>11246</v>
      </c>
      <c r="AE1995" s="3">
        <v>45660.777372685188</v>
      </c>
      <c r="AF1995" s="2" t="s">
        <v>77</v>
      </c>
      <c r="AH1995" s="2" t="s">
        <v>78</v>
      </c>
      <c r="AI1995" s="2" t="s">
        <v>79</v>
      </c>
      <c r="AJ1995" s="2" t="s">
        <v>276</v>
      </c>
      <c r="AK1995" s="2" t="s">
        <v>4918</v>
      </c>
      <c r="AL1995" s="2" t="s">
        <v>4735</v>
      </c>
      <c r="AM1995" s="3">
        <v>45660.777407407404</v>
      </c>
      <c r="AN1995" s="2" t="s">
        <v>4918</v>
      </c>
      <c r="AP1995" s="2">
        <v>5558731</v>
      </c>
      <c r="AQ1995" s="2" t="s">
        <v>81</v>
      </c>
      <c r="AR1995" s="3">
        <v>45661.753275462965</v>
      </c>
      <c r="AS1995" s="2" t="s">
        <v>82</v>
      </c>
      <c r="AT1995" s="3">
        <v>45662.333333333336</v>
      </c>
      <c r="AU1995" s="2" t="s">
        <v>104</v>
      </c>
      <c r="AV1995" s="2" t="s">
        <v>583</v>
      </c>
      <c r="AW1995" s="2" t="s">
        <v>584</v>
      </c>
      <c r="AX1995" s="2" t="s">
        <v>3566</v>
      </c>
      <c r="AZ1995" s="3">
        <v>45661.753275462965</v>
      </c>
      <c r="BB1995" s="2" t="s">
        <v>280</v>
      </c>
      <c r="BC1995" s="2" t="s">
        <v>281</v>
      </c>
      <c r="BD1995" s="2" t="s">
        <v>282</v>
      </c>
      <c r="BE1995" s="2" t="s">
        <v>11247</v>
      </c>
      <c r="BF1995" s="2" t="s">
        <v>353</v>
      </c>
    </row>
    <row r="1996" spans="1:58" x14ac:dyDescent="0.35">
      <c r="A1996" s="2">
        <v>2953981</v>
      </c>
      <c r="B1996" s="2" t="s">
        <v>58</v>
      </c>
      <c r="C1996" s="2">
        <v>44827191</v>
      </c>
      <c r="D1996" s="2">
        <v>338804286</v>
      </c>
      <c r="E1996" s="2" t="s">
        <v>59</v>
      </c>
      <c r="F1996" s="2" t="s">
        <v>60</v>
      </c>
      <c r="G1996" s="2" t="s">
        <v>11248</v>
      </c>
      <c r="H1996" s="2" t="s">
        <v>2430</v>
      </c>
      <c r="I1996" s="2">
        <v>776028885</v>
      </c>
      <c r="J1996" s="2" t="s">
        <v>4408</v>
      </c>
      <c r="K1996" s="2">
        <v>13</v>
      </c>
      <c r="L1996" s="2" t="s">
        <v>63</v>
      </c>
      <c r="M1996" s="2" t="s">
        <v>64</v>
      </c>
      <c r="N1996" s="3">
        <v>45637.708333333336</v>
      </c>
      <c r="O1996" s="2" t="s">
        <v>65</v>
      </c>
      <c r="Q1996" s="2" t="s">
        <v>66</v>
      </c>
      <c r="R1996" s="3">
        <v>45660.781666666669</v>
      </c>
      <c r="S1996" s="2" t="s">
        <v>2422</v>
      </c>
      <c r="T1996" s="2" t="s">
        <v>68</v>
      </c>
      <c r="U1996" s="2" t="s">
        <v>69</v>
      </c>
      <c r="V1996" s="2" t="s">
        <v>11249</v>
      </c>
      <c r="W1996" s="2" t="s">
        <v>136</v>
      </c>
      <c r="X1996" s="2" t="s">
        <v>137</v>
      </c>
      <c r="Y1996" s="2" t="s">
        <v>5812</v>
      </c>
      <c r="Z1996" s="2" t="s">
        <v>5481</v>
      </c>
      <c r="AA1996" s="2" t="s">
        <v>2619</v>
      </c>
      <c r="AB1996" s="2" t="s">
        <v>176</v>
      </c>
      <c r="AE1996" s="3">
        <v>45660.781678240739</v>
      </c>
      <c r="AF1996" s="2" t="s">
        <v>77</v>
      </c>
      <c r="AH1996" s="2" t="s">
        <v>78</v>
      </c>
      <c r="AI1996" s="2" t="s">
        <v>79</v>
      </c>
      <c r="AJ1996" s="2" t="s">
        <v>1271</v>
      </c>
      <c r="AK1996" s="2" t="s">
        <v>11250</v>
      </c>
      <c r="AL1996" s="2" t="s">
        <v>2422</v>
      </c>
      <c r="AM1996" s="3">
        <v>45660.781724537039</v>
      </c>
      <c r="AN1996" s="2" t="s">
        <v>11250</v>
      </c>
      <c r="AP1996" s="2">
        <v>5558736</v>
      </c>
      <c r="AQ1996" s="2" t="s">
        <v>81</v>
      </c>
      <c r="AR1996" s="3">
        <v>45661.514166666668</v>
      </c>
      <c r="AS1996" s="2" t="s">
        <v>82</v>
      </c>
      <c r="AT1996" s="3">
        <v>45662.333333333336</v>
      </c>
      <c r="AU1996" s="2" t="s">
        <v>104</v>
      </c>
      <c r="AV1996" s="2" t="s">
        <v>163</v>
      </c>
      <c r="AW1996" s="2" t="s">
        <v>164</v>
      </c>
      <c r="AX1996" s="2" t="s">
        <v>2343</v>
      </c>
      <c r="AZ1996" s="3">
        <v>45661.514166666668</v>
      </c>
      <c r="BB1996" s="2" t="s">
        <v>108</v>
      </c>
      <c r="BC1996" s="2" t="s">
        <v>109</v>
      </c>
      <c r="BD1996" s="2" t="s">
        <v>110</v>
      </c>
      <c r="BE1996" s="2" t="s">
        <v>11017</v>
      </c>
      <c r="BF1996" s="2" t="s">
        <v>2865</v>
      </c>
    </row>
    <row r="1997" spans="1:58" x14ac:dyDescent="0.35">
      <c r="A1997" s="2">
        <v>2953982</v>
      </c>
      <c r="B1997" s="2" t="s">
        <v>58</v>
      </c>
      <c r="C1997" s="2">
        <v>44841561</v>
      </c>
      <c r="D1997" s="2">
        <v>338430660</v>
      </c>
      <c r="E1997" s="2" t="s">
        <v>59</v>
      </c>
      <c r="F1997" s="2" t="s">
        <v>60</v>
      </c>
      <c r="G1997" s="2" t="s">
        <v>11251</v>
      </c>
      <c r="H1997" s="2" t="s">
        <v>11251</v>
      </c>
      <c r="I1997" s="2">
        <v>779748441</v>
      </c>
      <c r="J1997" s="2" t="s">
        <v>10947</v>
      </c>
      <c r="K1997" s="2">
        <v>20</v>
      </c>
      <c r="L1997" s="2" t="s">
        <v>357</v>
      </c>
      <c r="M1997" s="2" t="s">
        <v>358</v>
      </c>
      <c r="N1997" s="3">
        <v>45643.650694444441</v>
      </c>
      <c r="O1997" s="2" t="s">
        <v>537</v>
      </c>
      <c r="Q1997" s="2" t="s">
        <v>66</v>
      </c>
      <c r="R1997" s="3">
        <v>45660.783587962964</v>
      </c>
      <c r="S1997" s="2" t="s">
        <v>11252</v>
      </c>
      <c r="T1997" s="2" t="s">
        <v>334</v>
      </c>
      <c r="U1997" s="2" t="s">
        <v>69</v>
      </c>
      <c r="V1997" s="2" t="s">
        <v>11253</v>
      </c>
      <c r="Y1997" s="2" t="s">
        <v>11254</v>
      </c>
      <c r="Z1997" s="2" t="s">
        <v>1591</v>
      </c>
      <c r="AA1997" s="2" t="s">
        <v>4353</v>
      </c>
      <c r="AB1997" s="2" t="s">
        <v>176</v>
      </c>
      <c r="AE1997" s="3">
        <v>45660.783796296295</v>
      </c>
      <c r="AF1997" s="2" t="s">
        <v>342</v>
      </c>
      <c r="AH1997" s="2" t="s">
        <v>78</v>
      </c>
      <c r="AI1997" s="2" t="s">
        <v>363</v>
      </c>
      <c r="AJ1997" s="2" t="s">
        <v>364</v>
      </c>
      <c r="AK1997" s="2" t="s">
        <v>11255</v>
      </c>
      <c r="AL1997" s="2" t="s">
        <v>11252</v>
      </c>
      <c r="AM1997" s="3">
        <v>45660.783807870372</v>
      </c>
      <c r="AO1997" s="2" t="s">
        <v>11252</v>
      </c>
      <c r="AP1997" s="2">
        <v>5558739</v>
      </c>
      <c r="AQ1997" s="2" t="s">
        <v>81</v>
      </c>
      <c r="AR1997" s="3">
        <v>45661.53837962963</v>
      </c>
      <c r="AS1997" s="2" t="s">
        <v>82</v>
      </c>
      <c r="AT1997" s="3">
        <v>45660.333333333336</v>
      </c>
      <c r="AU1997" s="2" t="s">
        <v>104</v>
      </c>
      <c r="AV1997" s="2" t="s">
        <v>781</v>
      </c>
      <c r="AW1997" s="2" t="s">
        <v>782</v>
      </c>
      <c r="AX1997" s="2" t="s">
        <v>2944</v>
      </c>
      <c r="AZ1997" s="3">
        <v>45661.53837962963</v>
      </c>
      <c r="BB1997" s="2" t="s">
        <v>439</v>
      </c>
      <c r="BC1997" s="2" t="s">
        <v>440</v>
      </c>
      <c r="BD1997" s="2" t="s">
        <v>263</v>
      </c>
      <c r="BE1997" s="2" t="s">
        <v>11256</v>
      </c>
      <c r="BF1997" s="2" t="s">
        <v>284</v>
      </c>
    </row>
    <row r="1998" spans="1:58" x14ac:dyDescent="0.35">
      <c r="A1998" s="2">
        <v>2953983</v>
      </c>
      <c r="B1998" s="2" t="s">
        <v>244</v>
      </c>
      <c r="C1998" s="2">
        <v>45012641</v>
      </c>
      <c r="D1998" s="2">
        <v>339577018</v>
      </c>
      <c r="E1998" s="2" t="s">
        <v>59</v>
      </c>
      <c r="F1998" s="2" t="s">
        <v>60</v>
      </c>
      <c r="G1998" s="2" t="s">
        <v>266</v>
      </c>
      <c r="H1998" s="2" t="s">
        <v>5100</v>
      </c>
      <c r="I1998" s="2">
        <v>782866998</v>
      </c>
      <c r="J1998" s="2" t="s">
        <v>268</v>
      </c>
      <c r="K1998" s="2">
        <v>14</v>
      </c>
      <c r="L1998" s="2" t="s">
        <v>63</v>
      </c>
      <c r="M1998" s="2" t="s">
        <v>64</v>
      </c>
      <c r="N1998" s="3">
        <v>45657.625</v>
      </c>
      <c r="O1998" s="2" t="s">
        <v>248</v>
      </c>
      <c r="Q1998" s="2" t="s">
        <v>66</v>
      </c>
      <c r="R1998" s="3">
        <v>45660.783935185187</v>
      </c>
      <c r="S1998" s="2" t="s">
        <v>2094</v>
      </c>
      <c r="T1998" s="2" t="s">
        <v>156</v>
      </c>
      <c r="U1998" s="2" t="s">
        <v>69</v>
      </c>
      <c r="V1998" s="2" t="s">
        <v>11257</v>
      </c>
      <c r="Y1998" s="2" t="s">
        <v>4129</v>
      </c>
      <c r="Z1998" s="2" t="s">
        <v>236</v>
      </c>
      <c r="AA1998" s="2" t="s">
        <v>10977</v>
      </c>
      <c r="AB1998" s="2" t="s">
        <v>3215</v>
      </c>
      <c r="AE1998" s="3">
        <v>45660.783946759257</v>
      </c>
      <c r="AF1998" s="2" t="s">
        <v>77</v>
      </c>
      <c r="AH1998" s="2" t="s">
        <v>142</v>
      </c>
      <c r="AI1998" s="2" t="s">
        <v>255</v>
      </c>
      <c r="AJ1998" s="2" t="s">
        <v>276</v>
      </c>
      <c r="AK1998" s="2" t="s">
        <v>11258</v>
      </c>
      <c r="AL1998" s="2" t="s">
        <v>2094</v>
      </c>
      <c r="AM1998" s="3">
        <v>45660.783993055556</v>
      </c>
      <c r="AN1998" s="2" t="s">
        <v>11258</v>
      </c>
      <c r="AP1998" s="2">
        <v>5558740</v>
      </c>
      <c r="AQ1998" s="2" t="s">
        <v>81</v>
      </c>
      <c r="AR1998" s="3">
        <v>45661.75204861111</v>
      </c>
      <c r="AS1998" s="2" t="s">
        <v>82</v>
      </c>
      <c r="AT1998" s="3">
        <v>45662.333333333336</v>
      </c>
      <c r="AU1998" s="2" t="s">
        <v>104</v>
      </c>
      <c r="AV1998" s="2" t="s">
        <v>239</v>
      </c>
      <c r="AW1998" s="2" t="s">
        <v>240</v>
      </c>
      <c r="AX1998" s="2" t="s">
        <v>718</v>
      </c>
      <c r="AZ1998" s="3">
        <v>45661.75204861111</v>
      </c>
      <c r="BB1998" s="2" t="s">
        <v>6773</v>
      </c>
      <c r="BC1998" s="2" t="s">
        <v>2275</v>
      </c>
      <c r="BD1998" s="2" t="s">
        <v>6774</v>
      </c>
      <c r="BE1998" s="2" t="s">
        <v>11259</v>
      </c>
      <c r="BF1998" s="2" t="s">
        <v>353</v>
      </c>
    </row>
    <row r="1999" spans="1:58" x14ac:dyDescent="0.35">
      <c r="A1999" s="2">
        <v>2953984</v>
      </c>
      <c r="B1999" s="2" t="s">
        <v>58</v>
      </c>
      <c r="C1999" s="2">
        <v>43209401</v>
      </c>
      <c r="D1999" s="2">
        <v>339016421</v>
      </c>
      <c r="E1999" s="2" t="s">
        <v>59</v>
      </c>
      <c r="F1999" s="2" t="s">
        <v>60</v>
      </c>
      <c r="G1999" s="2" t="s">
        <v>2278</v>
      </c>
      <c r="H1999" s="2" t="s">
        <v>2965</v>
      </c>
      <c r="I1999" s="2">
        <v>781302696</v>
      </c>
      <c r="J1999" s="2" t="s">
        <v>5358</v>
      </c>
      <c r="K1999" s="2">
        <v>13</v>
      </c>
      <c r="L1999" s="2" t="s">
        <v>63</v>
      </c>
      <c r="M1999" s="2" t="s">
        <v>64</v>
      </c>
      <c r="N1999" s="3">
        <v>45449.512256944443</v>
      </c>
      <c r="O1999" s="2" t="s">
        <v>65</v>
      </c>
      <c r="Q1999" s="2" t="s">
        <v>66</v>
      </c>
      <c r="R1999" s="3">
        <v>45660.783946759257</v>
      </c>
      <c r="S1999" s="2" t="s">
        <v>2742</v>
      </c>
      <c r="T1999" s="2" t="s">
        <v>68</v>
      </c>
      <c r="U1999" s="2" t="s">
        <v>69</v>
      </c>
      <c r="V1999" s="2" t="s">
        <v>11260</v>
      </c>
      <c r="W1999" s="2" t="s">
        <v>233</v>
      </c>
      <c r="X1999" s="2" t="s">
        <v>233</v>
      </c>
      <c r="Y1999" s="2" t="s">
        <v>6127</v>
      </c>
      <c r="Z1999" s="2" t="s">
        <v>2590</v>
      </c>
      <c r="AA1999" s="2" t="s">
        <v>9195</v>
      </c>
      <c r="AB1999" s="2" t="s">
        <v>176</v>
      </c>
      <c r="AE1999" s="3">
        <v>45660.783958333333</v>
      </c>
      <c r="AF1999" s="2" t="s">
        <v>77</v>
      </c>
      <c r="AH1999" s="2" t="s">
        <v>142</v>
      </c>
      <c r="AI1999" s="2" t="s">
        <v>79</v>
      </c>
      <c r="AJ1999" s="2" t="s">
        <v>191</v>
      </c>
      <c r="AK1999" s="2" t="s">
        <v>11261</v>
      </c>
      <c r="AL1999" s="2" t="s">
        <v>2742</v>
      </c>
      <c r="AM1999" s="3">
        <v>45660.784004629626</v>
      </c>
      <c r="AN1999" s="2" t="s">
        <v>11261</v>
      </c>
      <c r="AP1999" s="2">
        <v>5558741</v>
      </c>
      <c r="AQ1999" s="2" t="s">
        <v>81</v>
      </c>
      <c r="AR1999" s="3">
        <v>45661.69394675926</v>
      </c>
      <c r="AS1999" s="2" t="s">
        <v>82</v>
      </c>
      <c r="AT1999" s="3">
        <v>45662.347222222219</v>
      </c>
      <c r="AU1999" s="2" t="s">
        <v>104</v>
      </c>
      <c r="AV1999" s="2" t="s">
        <v>569</v>
      </c>
      <c r="AW1999" s="2" t="s">
        <v>570</v>
      </c>
      <c r="AX1999" s="2" t="s">
        <v>5705</v>
      </c>
      <c r="AZ1999" s="3">
        <v>45661.69394675926</v>
      </c>
      <c r="BB1999" s="2" t="s">
        <v>179</v>
      </c>
      <c r="BC1999" s="2" t="s">
        <v>180</v>
      </c>
      <c r="BD1999" s="2" t="s">
        <v>181</v>
      </c>
      <c r="BE1999" s="2" t="s">
        <v>5326</v>
      </c>
      <c r="BF1999" s="2" t="s">
        <v>1093</v>
      </c>
    </row>
    <row r="2000" spans="1:58" x14ac:dyDescent="0.35">
      <c r="A2000" s="2">
        <v>2953985</v>
      </c>
      <c r="B2000" s="2" t="s">
        <v>58</v>
      </c>
      <c r="C2000" s="2">
        <v>42029521</v>
      </c>
      <c r="D2000" s="2">
        <v>338930985</v>
      </c>
      <c r="E2000" s="2" t="s">
        <v>59</v>
      </c>
      <c r="F2000" s="2" t="s">
        <v>60</v>
      </c>
      <c r="G2000" s="2" t="s">
        <v>659</v>
      </c>
      <c r="H2000" s="2" t="s">
        <v>246</v>
      </c>
      <c r="I2000" s="2">
        <v>781567056</v>
      </c>
      <c r="J2000" s="2" t="s">
        <v>661</v>
      </c>
      <c r="K2000" s="2">
        <v>13</v>
      </c>
      <c r="L2000" s="2" t="s">
        <v>63</v>
      </c>
      <c r="M2000" s="2" t="s">
        <v>64</v>
      </c>
      <c r="N2000" s="3">
        <v>45239.674097222225</v>
      </c>
      <c r="O2000" s="2" t="s">
        <v>65</v>
      </c>
      <c r="Q2000" s="2" t="s">
        <v>66</v>
      </c>
      <c r="R2000" s="3">
        <v>45660.785636574074</v>
      </c>
      <c r="S2000" s="2" t="s">
        <v>8383</v>
      </c>
      <c r="T2000" s="2" t="s">
        <v>68</v>
      </c>
      <c r="U2000" s="2" t="s">
        <v>69</v>
      </c>
      <c r="V2000" s="2" t="s">
        <v>11262</v>
      </c>
      <c r="W2000" s="2" t="s">
        <v>400</v>
      </c>
      <c r="X2000" s="2" t="s">
        <v>401</v>
      </c>
      <c r="Y2000" s="2" t="s">
        <v>5876</v>
      </c>
      <c r="Z2000" s="2" t="s">
        <v>896</v>
      </c>
      <c r="AA2000" s="2" t="s">
        <v>11263</v>
      </c>
      <c r="AB2000" s="2" t="s">
        <v>176</v>
      </c>
      <c r="AE2000" s="3">
        <v>45660.78564814815</v>
      </c>
      <c r="AF2000" s="2" t="s">
        <v>77</v>
      </c>
      <c r="AH2000" s="2" t="s">
        <v>142</v>
      </c>
      <c r="AI2000" s="2" t="s">
        <v>79</v>
      </c>
      <c r="AJ2000" s="2" t="s">
        <v>123</v>
      </c>
      <c r="AK2000" s="2" t="s">
        <v>203</v>
      </c>
      <c r="AL2000" s="2" t="s">
        <v>8383</v>
      </c>
      <c r="AM2000" s="3">
        <v>45660.785682870373</v>
      </c>
      <c r="AN2000" s="2" t="s">
        <v>203</v>
      </c>
      <c r="AP2000" s="2">
        <v>5558745</v>
      </c>
      <c r="AQ2000" s="2" t="s">
        <v>81</v>
      </c>
      <c r="AR2000" s="3">
        <v>45661.880787037036</v>
      </c>
      <c r="AS2000" s="2" t="s">
        <v>82</v>
      </c>
      <c r="AT2000" s="3">
        <v>45662.333333333336</v>
      </c>
      <c r="AU2000" s="2" t="s">
        <v>104</v>
      </c>
      <c r="AV2000" s="2" t="s">
        <v>955</v>
      </c>
      <c r="AW2000" s="2" t="s">
        <v>956</v>
      </c>
      <c r="AX2000" s="2" t="s">
        <v>2838</v>
      </c>
      <c r="AZ2000" s="3">
        <v>45661.880787037036</v>
      </c>
      <c r="BB2000" s="2" t="s">
        <v>614</v>
      </c>
      <c r="BC2000" s="2" t="s">
        <v>129</v>
      </c>
      <c r="BD2000" s="2" t="s">
        <v>615</v>
      </c>
      <c r="BE2000" s="2" t="s">
        <v>11264</v>
      </c>
      <c r="BF2000" s="2" t="s">
        <v>6859</v>
      </c>
    </row>
    <row r="2001" spans="1:58" x14ac:dyDescent="0.35">
      <c r="A2001" s="2">
        <v>2953986</v>
      </c>
      <c r="B2001" s="2" t="s">
        <v>58</v>
      </c>
      <c r="C2001" s="2">
        <v>44037311</v>
      </c>
      <c r="D2001" s="2">
        <v>338233516</v>
      </c>
      <c r="E2001" s="2" t="s">
        <v>59</v>
      </c>
      <c r="F2001" s="2" t="s">
        <v>60</v>
      </c>
      <c r="G2001" s="2" t="s">
        <v>11265</v>
      </c>
      <c r="H2001" s="2" t="s">
        <v>11266</v>
      </c>
      <c r="I2001" s="2">
        <v>778869328</v>
      </c>
      <c r="J2001" s="2" t="s">
        <v>11267</v>
      </c>
      <c r="K2001" s="2">
        <v>12</v>
      </c>
      <c r="L2001" s="2" t="s">
        <v>63</v>
      </c>
      <c r="M2001" s="2" t="s">
        <v>64</v>
      </c>
      <c r="N2001" s="3">
        <v>45542.683113425926</v>
      </c>
      <c r="O2001" s="2" t="s">
        <v>187</v>
      </c>
      <c r="Q2001" s="2" t="s">
        <v>66</v>
      </c>
      <c r="R2001" s="3">
        <v>45660.785868055558</v>
      </c>
      <c r="S2001" s="2" t="s">
        <v>10717</v>
      </c>
      <c r="T2001" s="2" t="s">
        <v>68</v>
      </c>
      <c r="U2001" s="2" t="s">
        <v>69</v>
      </c>
      <c r="V2001" s="2" t="s">
        <v>11268</v>
      </c>
      <c r="W2001" s="2" t="s">
        <v>288</v>
      </c>
      <c r="X2001" s="2" t="s">
        <v>289</v>
      </c>
      <c r="Y2001" s="2" t="s">
        <v>1857</v>
      </c>
      <c r="Z2001" s="2" t="s">
        <v>1617</v>
      </c>
      <c r="AA2001" s="2" t="s">
        <v>1617</v>
      </c>
      <c r="AB2001" s="2" t="s">
        <v>176</v>
      </c>
      <c r="AE2001" s="3">
        <v>45661.737280092595</v>
      </c>
      <c r="AF2001" s="2" t="s">
        <v>77</v>
      </c>
      <c r="AH2001" s="2" t="s">
        <v>78</v>
      </c>
      <c r="AI2001" s="2" t="s">
        <v>58</v>
      </c>
      <c r="AJ2001" s="2" t="s">
        <v>101</v>
      </c>
      <c r="AK2001" s="2" t="s">
        <v>11269</v>
      </c>
      <c r="AL2001" s="2" t="s">
        <v>301</v>
      </c>
      <c r="AM2001" s="3">
        <v>45661.737430555557</v>
      </c>
      <c r="AN2001" s="2" t="s">
        <v>11269</v>
      </c>
      <c r="AO2001" s="2" t="s">
        <v>301</v>
      </c>
      <c r="AP2001" s="2">
        <v>5560760</v>
      </c>
      <c r="AQ2001" s="2" t="s">
        <v>81</v>
      </c>
      <c r="AR2001" s="3">
        <v>45662.652326388888</v>
      </c>
      <c r="AS2001" s="2" t="s">
        <v>82</v>
      </c>
      <c r="AT2001" s="3">
        <v>45661.333333333336</v>
      </c>
      <c r="AU2001" s="2" t="s">
        <v>104</v>
      </c>
      <c r="AV2001" s="2" t="s">
        <v>969</v>
      </c>
      <c r="AW2001" s="2" t="s">
        <v>970</v>
      </c>
      <c r="AX2001" s="2" t="s">
        <v>971</v>
      </c>
      <c r="AZ2001" s="3">
        <v>45662.652326388888</v>
      </c>
      <c r="BB2001" s="2" t="s">
        <v>108</v>
      </c>
      <c r="BC2001" s="2" t="s">
        <v>109</v>
      </c>
      <c r="BD2001" s="2" t="s">
        <v>110</v>
      </c>
      <c r="BE2001" s="2" t="s">
        <v>2864</v>
      </c>
      <c r="BF2001" s="2" t="s">
        <v>2865</v>
      </c>
    </row>
    <row r="2002" spans="1:58" x14ac:dyDescent="0.35">
      <c r="A2002" s="2">
        <v>2953987</v>
      </c>
      <c r="B2002" s="2" t="s">
        <v>58</v>
      </c>
      <c r="C2002" s="2">
        <v>39332231</v>
      </c>
      <c r="D2002" s="2">
        <v>339617692</v>
      </c>
      <c r="E2002" s="2" t="s">
        <v>59</v>
      </c>
      <c r="F2002" s="2" t="s">
        <v>60</v>
      </c>
      <c r="G2002" s="2" t="s">
        <v>396</v>
      </c>
      <c r="H2002" s="2" t="s">
        <v>877</v>
      </c>
      <c r="I2002" s="2">
        <v>772658157</v>
      </c>
      <c r="J2002" s="2" t="s">
        <v>11270</v>
      </c>
      <c r="K2002" s="2">
        <v>16</v>
      </c>
      <c r="L2002" s="2" t="s">
        <v>63</v>
      </c>
      <c r="M2002" s="2" t="s">
        <v>64</v>
      </c>
      <c r="N2002" s="3">
        <v>45185.658333333333</v>
      </c>
      <c r="O2002" s="2" t="s">
        <v>65</v>
      </c>
      <c r="Q2002" s="2" t="s">
        <v>66</v>
      </c>
      <c r="R2002" s="3">
        <v>45660.786030092589</v>
      </c>
      <c r="S2002" s="2" t="s">
        <v>2422</v>
      </c>
      <c r="T2002" s="2" t="s">
        <v>68</v>
      </c>
      <c r="U2002" s="2" t="s">
        <v>417</v>
      </c>
      <c r="V2002" s="2" t="s">
        <v>11271</v>
      </c>
      <c r="W2002" s="2" t="s">
        <v>497</v>
      </c>
      <c r="X2002" s="2" t="s">
        <v>497</v>
      </c>
      <c r="Y2002" s="2" t="s">
        <v>2188</v>
      </c>
      <c r="Z2002" s="2" t="s">
        <v>499</v>
      </c>
      <c r="AA2002" s="2" t="s">
        <v>7352</v>
      </c>
      <c r="AB2002" s="2" t="s">
        <v>176</v>
      </c>
      <c r="AE2002" s="3">
        <v>45660.786030092589</v>
      </c>
      <c r="AF2002" s="2" t="s">
        <v>77</v>
      </c>
      <c r="AH2002" s="2" t="s">
        <v>78</v>
      </c>
      <c r="AI2002" s="2" t="s">
        <v>79</v>
      </c>
      <c r="AJ2002" s="2" t="s">
        <v>1271</v>
      </c>
      <c r="AK2002" s="2" t="s">
        <v>11272</v>
      </c>
      <c r="AL2002" s="2" t="s">
        <v>2422</v>
      </c>
      <c r="AM2002" s="3">
        <v>45660.786064814813</v>
      </c>
      <c r="AN2002" s="2" t="s">
        <v>11272</v>
      </c>
      <c r="AP2002" s="2">
        <v>5558747</v>
      </c>
      <c r="AQ2002" s="2" t="s">
        <v>81</v>
      </c>
      <c r="AR2002" s="3">
        <v>45661.600231481483</v>
      </c>
      <c r="AS2002" s="2" t="s">
        <v>82</v>
      </c>
      <c r="AT2002" s="3">
        <v>45662.333333333336</v>
      </c>
      <c r="AU2002" s="2" t="s">
        <v>104</v>
      </c>
      <c r="AV2002" s="2" t="s">
        <v>502</v>
      </c>
      <c r="AW2002" s="2" t="s">
        <v>503</v>
      </c>
      <c r="AX2002" s="2" t="s">
        <v>1825</v>
      </c>
      <c r="AZ2002" s="3">
        <v>45661.600231481483</v>
      </c>
      <c r="BB2002" s="2" t="s">
        <v>557</v>
      </c>
      <c r="BC2002" s="2" t="s">
        <v>558</v>
      </c>
      <c r="BD2002" s="2" t="s">
        <v>181</v>
      </c>
      <c r="BE2002" s="2" t="s">
        <v>11273</v>
      </c>
      <c r="BF2002" s="2" t="s">
        <v>1853</v>
      </c>
    </row>
    <row r="2003" spans="1:58" x14ac:dyDescent="0.35">
      <c r="A2003" s="2">
        <v>2953988</v>
      </c>
      <c r="B2003" s="2" t="s">
        <v>58</v>
      </c>
      <c r="C2003" s="2">
        <v>41076871</v>
      </c>
      <c r="D2003" s="2">
        <v>338456651</v>
      </c>
      <c r="E2003" s="2" t="s">
        <v>59</v>
      </c>
      <c r="F2003" s="2" t="s">
        <v>60</v>
      </c>
      <c r="G2003" s="2" t="s">
        <v>266</v>
      </c>
      <c r="H2003" s="2" t="s">
        <v>229</v>
      </c>
      <c r="I2003" s="2">
        <v>778872211</v>
      </c>
      <c r="J2003" s="2" t="s">
        <v>11274</v>
      </c>
      <c r="K2003" s="2">
        <v>13</v>
      </c>
      <c r="L2003" s="2" t="s">
        <v>305</v>
      </c>
      <c r="M2003" s="2" t="s">
        <v>64</v>
      </c>
      <c r="N2003" s="3">
        <v>45099.493148148147</v>
      </c>
      <c r="O2003" s="2" t="s">
        <v>65</v>
      </c>
      <c r="Q2003" s="2" t="s">
        <v>66</v>
      </c>
      <c r="R2003" s="3">
        <v>45660.786585648151</v>
      </c>
      <c r="S2003" s="2" t="s">
        <v>7542</v>
      </c>
      <c r="T2003" s="2" t="s">
        <v>68</v>
      </c>
      <c r="U2003" s="2" t="s">
        <v>481</v>
      </c>
      <c r="V2003" s="2" t="s">
        <v>11275</v>
      </c>
      <c r="W2003" s="2" t="s">
        <v>136</v>
      </c>
      <c r="X2003" s="2" t="s">
        <v>217</v>
      </c>
      <c r="Y2003" s="2" t="s">
        <v>9361</v>
      </c>
      <c r="Z2003" s="2" t="s">
        <v>596</v>
      </c>
      <c r="AA2003" s="2" t="s">
        <v>254</v>
      </c>
      <c r="AB2003" s="2" t="s">
        <v>11276</v>
      </c>
      <c r="AE2003" s="3">
        <v>45660.786851851852</v>
      </c>
      <c r="AF2003" s="2" t="s">
        <v>77</v>
      </c>
      <c r="AH2003" s="2" t="s">
        <v>78</v>
      </c>
      <c r="AI2003" s="2" t="s">
        <v>79</v>
      </c>
      <c r="AJ2003" s="2" t="s">
        <v>162</v>
      </c>
      <c r="AL2003" s="2" t="s">
        <v>7542</v>
      </c>
      <c r="AM2003" s="3">
        <v>45660.786909722221</v>
      </c>
      <c r="AO2003" s="2" t="s">
        <v>7542</v>
      </c>
      <c r="AP2003" s="2">
        <v>5558749</v>
      </c>
      <c r="AQ2003" s="2" t="s">
        <v>81</v>
      </c>
      <c r="AR2003" s="3">
        <v>45661.45380787037</v>
      </c>
      <c r="AS2003" s="2" t="s">
        <v>82</v>
      </c>
      <c r="AT2003" s="3">
        <v>45660.5625</v>
      </c>
      <c r="AU2003" s="2" t="s">
        <v>83</v>
      </c>
      <c r="AV2003" s="2" t="s">
        <v>222</v>
      </c>
      <c r="AW2003" s="2" t="s">
        <v>223</v>
      </c>
      <c r="AX2003" s="2" t="s">
        <v>6727</v>
      </c>
      <c r="AZ2003" s="3">
        <v>45661.45380787037</v>
      </c>
      <c r="BB2003" s="2" t="s">
        <v>3040</v>
      </c>
      <c r="BC2003" s="2" t="s">
        <v>226</v>
      </c>
      <c r="BD2003" s="2" t="s">
        <v>89</v>
      </c>
      <c r="BE2003" s="2" t="s">
        <v>11277</v>
      </c>
      <c r="BF2003" s="2" t="s">
        <v>2337</v>
      </c>
    </row>
    <row r="2004" spans="1:58" x14ac:dyDescent="0.35">
      <c r="A2004" s="2">
        <v>2953990</v>
      </c>
      <c r="B2004" s="2" t="s">
        <v>58</v>
      </c>
      <c r="C2004" s="2">
        <v>43536771</v>
      </c>
      <c r="D2004" s="2">
        <v>338059950</v>
      </c>
      <c r="E2004" s="2" t="s">
        <v>59</v>
      </c>
      <c r="F2004" s="2" t="s">
        <v>60</v>
      </c>
      <c r="G2004" s="2" t="s">
        <v>266</v>
      </c>
      <c r="H2004" s="2" t="s">
        <v>3850</v>
      </c>
      <c r="I2004" s="2">
        <v>772334630</v>
      </c>
      <c r="J2004" s="2" t="s">
        <v>11278</v>
      </c>
      <c r="K2004" s="2">
        <v>13</v>
      </c>
      <c r="L2004" s="2" t="s">
        <v>63</v>
      </c>
      <c r="M2004" s="2" t="s">
        <v>64</v>
      </c>
      <c r="N2004" s="3">
        <v>45478.650347222225</v>
      </c>
      <c r="O2004" s="2" t="s">
        <v>65</v>
      </c>
      <c r="Q2004" s="2" t="s">
        <v>66</v>
      </c>
      <c r="R2004" s="3">
        <v>45660.787673611114</v>
      </c>
      <c r="S2004" s="2" t="s">
        <v>10329</v>
      </c>
      <c r="T2004" s="2" t="s">
        <v>156</v>
      </c>
      <c r="U2004" s="2" t="s">
        <v>69</v>
      </c>
      <c r="V2004" s="2" t="s">
        <v>11279</v>
      </c>
      <c r="W2004" s="2" t="s">
        <v>136</v>
      </c>
      <c r="X2004" s="2" t="s">
        <v>137</v>
      </c>
      <c r="Y2004" s="2" t="s">
        <v>5812</v>
      </c>
      <c r="Z2004" s="2" t="s">
        <v>2288</v>
      </c>
      <c r="AA2004" s="2" t="s">
        <v>2289</v>
      </c>
      <c r="AB2004" s="2" t="s">
        <v>176</v>
      </c>
      <c r="AE2004" s="3">
        <v>45661.890648148146</v>
      </c>
      <c r="AF2004" s="2" t="s">
        <v>77</v>
      </c>
      <c r="AH2004" s="2" t="s">
        <v>142</v>
      </c>
      <c r="AI2004" s="2" t="s">
        <v>58</v>
      </c>
      <c r="AJ2004" s="2" t="s">
        <v>101</v>
      </c>
      <c r="AK2004" s="2" t="s">
        <v>11280</v>
      </c>
      <c r="AL2004" s="2" t="s">
        <v>412</v>
      </c>
      <c r="AM2004" s="3">
        <v>45661.890833333331</v>
      </c>
      <c r="AN2004" s="2" t="s">
        <v>11280</v>
      </c>
      <c r="AO2004" s="2" t="s">
        <v>412</v>
      </c>
      <c r="AP2004" s="2">
        <v>5561074</v>
      </c>
      <c r="AQ2004" s="2" t="s">
        <v>81</v>
      </c>
      <c r="AR2004" s="3">
        <v>45661.908703703702</v>
      </c>
      <c r="AS2004" s="2" t="s">
        <v>82</v>
      </c>
      <c r="AT2004" s="3">
        <v>45661.5625</v>
      </c>
      <c r="AU2004" s="2" t="s">
        <v>104</v>
      </c>
      <c r="AV2004" s="2" t="s">
        <v>803</v>
      </c>
      <c r="AW2004" s="2" t="s">
        <v>804</v>
      </c>
      <c r="AX2004" s="2" t="s">
        <v>805</v>
      </c>
      <c r="AZ2004" s="3">
        <v>45661.908703703702</v>
      </c>
      <c r="BB2004" s="2" t="s">
        <v>382</v>
      </c>
      <c r="BC2004" s="2" t="s">
        <v>383</v>
      </c>
      <c r="BD2004" s="2" t="s">
        <v>383</v>
      </c>
      <c r="BE2004" s="2" t="s">
        <v>11281</v>
      </c>
      <c r="BF2004" s="2" t="s">
        <v>1996</v>
      </c>
    </row>
    <row r="2005" spans="1:58" x14ac:dyDescent="0.35">
      <c r="A2005" s="2">
        <v>2953991</v>
      </c>
      <c r="B2005" s="2" t="s">
        <v>58</v>
      </c>
      <c r="C2005" s="2">
        <v>36607281</v>
      </c>
      <c r="D2005" s="2">
        <v>338941021</v>
      </c>
      <c r="E2005" s="2" t="s">
        <v>59</v>
      </c>
      <c r="F2005" s="2" t="s">
        <v>60</v>
      </c>
      <c r="G2005" s="2" t="s">
        <v>876</v>
      </c>
      <c r="H2005" s="2" t="s">
        <v>397</v>
      </c>
      <c r="I2005" s="2">
        <v>784344980</v>
      </c>
      <c r="J2005" s="2" t="s">
        <v>11282</v>
      </c>
      <c r="K2005" s="2">
        <v>12</v>
      </c>
      <c r="L2005" s="2" t="s">
        <v>63</v>
      </c>
      <c r="M2005" s="2" t="s">
        <v>64</v>
      </c>
      <c r="N2005" s="3">
        <v>45216</v>
      </c>
      <c r="O2005" s="2" t="s">
        <v>647</v>
      </c>
      <c r="Q2005" s="2" t="s">
        <v>66</v>
      </c>
      <c r="R2005" s="3">
        <v>45660.788148148145</v>
      </c>
      <c r="S2005" s="2" t="s">
        <v>10308</v>
      </c>
      <c r="T2005" s="2" t="s">
        <v>156</v>
      </c>
      <c r="U2005" s="2" t="s">
        <v>417</v>
      </c>
      <c r="V2005" s="2" t="s">
        <v>11283</v>
      </c>
      <c r="W2005" s="2" t="s">
        <v>400</v>
      </c>
      <c r="X2005" s="2" t="s">
        <v>401</v>
      </c>
      <c r="Y2005" s="2" t="s">
        <v>11284</v>
      </c>
      <c r="Z2005" s="2" t="s">
        <v>513</v>
      </c>
      <c r="AA2005" s="2" t="s">
        <v>6374</v>
      </c>
      <c r="AB2005" s="2" t="s">
        <v>6374</v>
      </c>
      <c r="AC2005" s="2" t="s">
        <v>11285</v>
      </c>
      <c r="AE2005" s="3">
        <v>45660.788159722222</v>
      </c>
      <c r="AF2005" s="2" t="s">
        <v>77</v>
      </c>
      <c r="AH2005" s="2" t="s">
        <v>142</v>
      </c>
      <c r="AI2005" s="2" t="s">
        <v>79</v>
      </c>
      <c r="AJ2005" s="2" t="s">
        <v>123</v>
      </c>
      <c r="AK2005" s="2" t="s">
        <v>11283</v>
      </c>
      <c r="AL2005" s="2" t="s">
        <v>10308</v>
      </c>
      <c r="AM2005" s="3">
        <v>45660.788217592592</v>
      </c>
      <c r="AN2005" s="2" t="s">
        <v>11283</v>
      </c>
      <c r="AP2005" s="2">
        <v>5558752</v>
      </c>
      <c r="AQ2005" s="2" t="s">
        <v>81</v>
      </c>
      <c r="AR2005" s="3">
        <v>45662.685763888891</v>
      </c>
      <c r="AS2005" s="2" t="s">
        <v>82</v>
      </c>
      <c r="AT2005" s="3">
        <v>45662.333333333336</v>
      </c>
      <c r="AU2005" s="2" t="s">
        <v>104</v>
      </c>
      <c r="AV2005" s="2" t="s">
        <v>955</v>
      </c>
      <c r="AW2005" s="2" t="s">
        <v>956</v>
      </c>
      <c r="AX2005" s="2" t="s">
        <v>3911</v>
      </c>
      <c r="AZ2005" s="3">
        <v>45662.685763888891</v>
      </c>
      <c r="BB2005" s="2" t="s">
        <v>557</v>
      </c>
      <c r="BC2005" s="2" t="s">
        <v>558</v>
      </c>
      <c r="BD2005" s="2" t="s">
        <v>181</v>
      </c>
      <c r="BE2005" s="2" t="s">
        <v>8269</v>
      </c>
      <c r="BF2005" s="2" t="s">
        <v>6859</v>
      </c>
    </row>
    <row r="2006" spans="1:58" x14ac:dyDescent="0.35">
      <c r="A2006" s="2">
        <v>2953992</v>
      </c>
      <c r="B2006" s="2" t="s">
        <v>58</v>
      </c>
      <c r="C2006" s="2">
        <v>43513201</v>
      </c>
      <c r="D2006" s="2">
        <v>338214906</v>
      </c>
      <c r="E2006" s="2" t="s">
        <v>59</v>
      </c>
      <c r="F2006" s="2" t="s">
        <v>60</v>
      </c>
      <c r="G2006" s="2" t="s">
        <v>11286</v>
      </c>
      <c r="H2006" s="2" t="s">
        <v>11287</v>
      </c>
      <c r="I2006" s="2">
        <v>786621793</v>
      </c>
      <c r="J2006" s="2" t="s">
        <v>11288</v>
      </c>
      <c r="K2006" s="2">
        <v>12</v>
      </c>
      <c r="L2006" s="2" t="s">
        <v>63</v>
      </c>
      <c r="M2006" s="2" t="s">
        <v>64</v>
      </c>
      <c r="N2006" s="3">
        <v>45511</v>
      </c>
      <c r="O2006" s="2" t="s">
        <v>65</v>
      </c>
      <c r="Q2006" s="2" t="s">
        <v>66</v>
      </c>
      <c r="R2006" s="3">
        <v>45660.788159722222</v>
      </c>
      <c r="S2006" s="2" t="s">
        <v>2773</v>
      </c>
      <c r="T2006" s="2" t="s">
        <v>68</v>
      </c>
      <c r="U2006" s="2" t="s">
        <v>69</v>
      </c>
      <c r="V2006" s="2" t="s">
        <v>11289</v>
      </c>
      <c r="W2006" s="2" t="s">
        <v>288</v>
      </c>
      <c r="X2006" s="2" t="s">
        <v>289</v>
      </c>
      <c r="Y2006" s="2" t="s">
        <v>7183</v>
      </c>
      <c r="Z2006" s="2" t="s">
        <v>291</v>
      </c>
      <c r="AA2006" s="2" t="s">
        <v>291</v>
      </c>
      <c r="AB2006" s="2" t="s">
        <v>978</v>
      </c>
      <c r="AC2006" s="2" t="s">
        <v>11290</v>
      </c>
      <c r="AE2006" s="3">
        <v>45660.788171296299</v>
      </c>
      <c r="AF2006" s="2" t="s">
        <v>77</v>
      </c>
      <c r="AH2006" s="2" t="s">
        <v>142</v>
      </c>
      <c r="AI2006" s="2" t="s">
        <v>79</v>
      </c>
      <c r="AJ2006" s="2" t="s">
        <v>123</v>
      </c>
      <c r="AK2006" s="2" t="s">
        <v>11289</v>
      </c>
      <c r="AL2006" s="2" t="s">
        <v>2773</v>
      </c>
      <c r="AM2006" s="3">
        <v>45660.788217592592</v>
      </c>
      <c r="AN2006" s="2" t="s">
        <v>11289</v>
      </c>
      <c r="AP2006" s="2">
        <v>5558753</v>
      </c>
      <c r="AQ2006" s="2" t="s">
        <v>81</v>
      </c>
      <c r="AR2006" s="3">
        <v>45661.576770833337</v>
      </c>
      <c r="AS2006" s="2" t="s">
        <v>82</v>
      </c>
      <c r="AT2006" s="3">
        <v>45662.333333333336</v>
      </c>
      <c r="AU2006" s="2" t="s">
        <v>104</v>
      </c>
      <c r="AV2006" s="2" t="s">
        <v>682</v>
      </c>
      <c r="AW2006" s="2" t="s">
        <v>683</v>
      </c>
      <c r="AX2006" s="2" t="s">
        <v>849</v>
      </c>
      <c r="AZ2006" s="3">
        <v>45661.576770833337</v>
      </c>
      <c r="BB2006" s="2" t="s">
        <v>2333</v>
      </c>
      <c r="BC2006" s="2" t="s">
        <v>2334</v>
      </c>
      <c r="BD2006" s="2" t="s">
        <v>2335</v>
      </c>
      <c r="BE2006" s="2" t="s">
        <v>11291</v>
      </c>
      <c r="BF2006" s="2" t="s">
        <v>6729</v>
      </c>
    </row>
    <row r="2007" spans="1:58" x14ac:dyDescent="0.35">
      <c r="A2007" s="2">
        <v>2953993</v>
      </c>
      <c r="B2007" s="2" t="s">
        <v>58</v>
      </c>
      <c r="C2007" s="2">
        <v>40566991</v>
      </c>
      <c r="D2007" s="2">
        <v>338776178</v>
      </c>
      <c r="E2007" s="2" t="s">
        <v>59</v>
      </c>
      <c r="F2007" s="2" t="s">
        <v>60</v>
      </c>
      <c r="G2007" s="2" t="s">
        <v>876</v>
      </c>
      <c r="H2007" s="2" t="s">
        <v>6414</v>
      </c>
      <c r="I2007" s="2">
        <v>772958654</v>
      </c>
      <c r="J2007" s="2" t="s">
        <v>387</v>
      </c>
      <c r="K2007" s="2">
        <v>12</v>
      </c>
      <c r="L2007" s="2" t="s">
        <v>63</v>
      </c>
      <c r="M2007" s="2" t="s">
        <v>64</v>
      </c>
      <c r="N2007" s="3">
        <v>45175.599432870367</v>
      </c>
      <c r="O2007" s="2" t="s">
        <v>65</v>
      </c>
      <c r="Q2007" s="2" t="s">
        <v>66</v>
      </c>
      <c r="R2007" s="3">
        <v>45660.788576388892</v>
      </c>
      <c r="S2007" s="2" t="s">
        <v>3144</v>
      </c>
      <c r="T2007" s="2" t="s">
        <v>68</v>
      </c>
      <c r="U2007" s="2" t="s">
        <v>215</v>
      </c>
      <c r="V2007" s="2" t="s">
        <v>11292</v>
      </c>
      <c r="W2007" s="2" t="s">
        <v>118</v>
      </c>
      <c r="X2007" s="2" t="s">
        <v>271</v>
      </c>
      <c r="Y2007" s="2" t="s">
        <v>1221</v>
      </c>
      <c r="Z2007" s="2" t="s">
        <v>273</v>
      </c>
      <c r="AA2007" s="2" t="s">
        <v>799</v>
      </c>
      <c r="AB2007" s="2" t="s">
        <v>176</v>
      </c>
      <c r="AE2007" s="3">
        <v>45660.788842592592</v>
      </c>
      <c r="AF2007" s="2" t="s">
        <v>77</v>
      </c>
      <c r="AH2007" s="2" t="s">
        <v>78</v>
      </c>
      <c r="AI2007" s="2" t="s">
        <v>79</v>
      </c>
      <c r="AJ2007" s="2" t="s">
        <v>191</v>
      </c>
      <c r="AK2007" s="2" t="s">
        <v>11293</v>
      </c>
      <c r="AL2007" s="2" t="s">
        <v>3144</v>
      </c>
      <c r="AM2007" s="3">
        <v>45660.788865740738</v>
      </c>
      <c r="AO2007" s="2" t="s">
        <v>3144</v>
      </c>
      <c r="AP2007" s="2">
        <v>5558756</v>
      </c>
      <c r="AQ2007" s="2" t="s">
        <v>81</v>
      </c>
      <c r="AR2007" s="3">
        <v>45662.663171296299</v>
      </c>
      <c r="AS2007" s="2" t="s">
        <v>82</v>
      </c>
      <c r="AT2007" s="3">
        <v>45660.333333333336</v>
      </c>
      <c r="AU2007" s="2" t="s">
        <v>83</v>
      </c>
      <c r="AV2007" s="2" t="s">
        <v>277</v>
      </c>
      <c r="AW2007" s="2" t="s">
        <v>278</v>
      </c>
      <c r="AX2007" s="2" t="s">
        <v>279</v>
      </c>
      <c r="AZ2007" s="3">
        <v>45662.663171296299</v>
      </c>
      <c r="BB2007" s="2" t="s">
        <v>3040</v>
      </c>
      <c r="BC2007" s="2" t="s">
        <v>226</v>
      </c>
      <c r="BD2007" s="2" t="s">
        <v>89</v>
      </c>
      <c r="BE2007" s="2" t="s">
        <v>11294</v>
      </c>
      <c r="BF2007" s="2" t="s">
        <v>802</v>
      </c>
    </row>
    <row r="2008" spans="1:58" x14ac:dyDescent="0.35">
      <c r="A2008" s="2">
        <v>2953994</v>
      </c>
      <c r="B2008" s="2" t="s">
        <v>58</v>
      </c>
      <c r="C2008" s="2">
        <v>41115871</v>
      </c>
      <c r="D2008" s="2">
        <v>339891018</v>
      </c>
      <c r="E2008" s="2" t="s">
        <v>59</v>
      </c>
      <c r="F2008" s="2" t="s">
        <v>60</v>
      </c>
      <c r="G2008" s="2" t="s">
        <v>11295</v>
      </c>
      <c r="H2008" s="2" t="s">
        <v>549</v>
      </c>
      <c r="I2008" s="2">
        <v>776932915</v>
      </c>
      <c r="J2008" s="2" t="s">
        <v>11296</v>
      </c>
      <c r="K2008" s="2">
        <v>17</v>
      </c>
      <c r="L2008" s="2" t="s">
        <v>305</v>
      </c>
      <c r="M2008" s="2" t="s">
        <v>64</v>
      </c>
      <c r="N2008" s="3">
        <v>45560.685740740744</v>
      </c>
      <c r="O2008" s="2" t="s">
        <v>65</v>
      </c>
      <c r="Q2008" s="2" t="s">
        <v>66</v>
      </c>
      <c r="R2008" s="3">
        <v>45660.789027777777</v>
      </c>
      <c r="S2008" s="2" t="s">
        <v>9160</v>
      </c>
      <c r="T2008" s="2" t="s">
        <v>68</v>
      </c>
      <c r="U2008" s="2" t="s">
        <v>1855</v>
      </c>
      <c r="V2008" s="2" t="s">
        <v>11297</v>
      </c>
      <c r="W2008" s="2" t="s">
        <v>727</v>
      </c>
      <c r="X2008" s="2" t="s">
        <v>2433</v>
      </c>
      <c r="Y2008" s="2" t="s">
        <v>2434</v>
      </c>
      <c r="Z2008" s="2" t="s">
        <v>730</v>
      </c>
      <c r="AA2008" s="2" t="s">
        <v>3046</v>
      </c>
      <c r="AB2008" s="2" t="s">
        <v>3046</v>
      </c>
      <c r="AE2008" s="3">
        <v>45660.789039351854</v>
      </c>
      <c r="AF2008" s="2" t="s">
        <v>77</v>
      </c>
      <c r="AH2008" s="2" t="s">
        <v>78</v>
      </c>
      <c r="AI2008" s="2" t="s">
        <v>79</v>
      </c>
      <c r="AJ2008" s="2" t="s">
        <v>80</v>
      </c>
      <c r="AK2008" s="2" t="s">
        <v>11298</v>
      </c>
      <c r="AL2008" s="2" t="s">
        <v>9160</v>
      </c>
      <c r="AM2008" s="3">
        <v>45660.7890625</v>
      </c>
      <c r="AN2008" s="2" t="s">
        <v>11298</v>
      </c>
      <c r="AP2008" s="2">
        <v>5558757</v>
      </c>
      <c r="AQ2008" s="2" t="s">
        <v>81</v>
      </c>
      <c r="AR2008" s="3">
        <v>45662.094652777778</v>
      </c>
      <c r="AS2008" s="2" t="s">
        <v>82</v>
      </c>
      <c r="AT2008" s="3">
        <v>45662.333333333336</v>
      </c>
      <c r="AU2008" s="2" t="s">
        <v>104</v>
      </c>
      <c r="AV2008" s="2" t="s">
        <v>733</v>
      </c>
      <c r="AW2008" s="2" t="s">
        <v>734</v>
      </c>
      <c r="AX2008" s="2" t="s">
        <v>5333</v>
      </c>
      <c r="AZ2008" s="3">
        <v>45662.094652777778</v>
      </c>
      <c r="BB2008" s="2" t="s">
        <v>643</v>
      </c>
      <c r="BC2008" s="2" t="s">
        <v>644</v>
      </c>
      <c r="BD2008" s="2" t="s">
        <v>299</v>
      </c>
      <c r="BE2008" s="2" t="s">
        <v>10512</v>
      </c>
      <c r="BF2008" s="2" t="s">
        <v>4784</v>
      </c>
    </row>
    <row r="2009" spans="1:58" x14ac:dyDescent="0.35">
      <c r="A2009" s="2">
        <v>2953995</v>
      </c>
      <c r="B2009" s="2" t="s">
        <v>58</v>
      </c>
      <c r="C2009" s="2">
        <v>43411271</v>
      </c>
      <c r="D2009" s="2">
        <v>339018815</v>
      </c>
      <c r="E2009" s="2" t="s">
        <v>59</v>
      </c>
      <c r="F2009" s="2" t="s">
        <v>60</v>
      </c>
      <c r="G2009" s="2" t="s">
        <v>699</v>
      </c>
      <c r="H2009" s="2" t="s">
        <v>11299</v>
      </c>
      <c r="I2009" s="2">
        <v>773848555</v>
      </c>
      <c r="J2009" s="2" t="s">
        <v>11300</v>
      </c>
      <c r="K2009" s="2">
        <v>14</v>
      </c>
      <c r="L2009" s="2" t="s">
        <v>63</v>
      </c>
      <c r="M2009" s="2" t="s">
        <v>64</v>
      </c>
      <c r="N2009" s="3">
        <v>45492.666666666664</v>
      </c>
      <c r="O2009" s="2" t="s">
        <v>65</v>
      </c>
      <c r="Q2009" s="2" t="s">
        <v>66</v>
      </c>
      <c r="R2009" s="3">
        <v>45660.789085648146</v>
      </c>
      <c r="S2009" s="2" t="s">
        <v>7906</v>
      </c>
      <c r="T2009" s="2" t="s">
        <v>68</v>
      </c>
      <c r="U2009" s="2" t="s">
        <v>215</v>
      </c>
      <c r="V2009" s="2" t="s">
        <v>11301</v>
      </c>
      <c r="W2009" s="2" t="s">
        <v>233</v>
      </c>
      <c r="X2009" s="2" t="s">
        <v>234</v>
      </c>
      <c r="Y2009" s="2" t="s">
        <v>3882</v>
      </c>
      <c r="Z2009" s="2" t="s">
        <v>758</v>
      </c>
      <c r="AA2009" s="2" t="s">
        <v>11302</v>
      </c>
      <c r="AB2009" s="2" t="s">
        <v>176</v>
      </c>
      <c r="AE2009" s="3">
        <v>45660.789097222223</v>
      </c>
      <c r="AF2009" s="2" t="s">
        <v>77</v>
      </c>
      <c r="AH2009" s="2" t="s">
        <v>142</v>
      </c>
      <c r="AI2009" s="2" t="s">
        <v>79</v>
      </c>
      <c r="AJ2009" s="2" t="s">
        <v>191</v>
      </c>
      <c r="AK2009" s="2" t="s">
        <v>3392</v>
      </c>
      <c r="AL2009" s="2" t="s">
        <v>7906</v>
      </c>
      <c r="AM2009" s="3">
        <v>45660.789120370369</v>
      </c>
      <c r="AN2009" s="2" t="s">
        <v>3392</v>
      </c>
      <c r="AP2009" s="2">
        <v>5558758</v>
      </c>
      <c r="AQ2009" s="2" t="s">
        <v>81</v>
      </c>
      <c r="AR2009" s="3">
        <v>45661.627118055556</v>
      </c>
      <c r="AS2009" s="2" t="s">
        <v>82</v>
      </c>
      <c r="AT2009" s="3">
        <v>45660.5625</v>
      </c>
      <c r="AU2009" s="2" t="s">
        <v>83</v>
      </c>
      <c r="AV2009" s="2" t="s">
        <v>239</v>
      </c>
      <c r="AW2009" s="2" t="s">
        <v>240</v>
      </c>
      <c r="AX2009" s="2" t="s">
        <v>5295</v>
      </c>
      <c r="AZ2009" s="3">
        <v>45661.627118055556</v>
      </c>
      <c r="BB2009" s="2" t="s">
        <v>887</v>
      </c>
      <c r="BC2009" s="2" t="s">
        <v>888</v>
      </c>
      <c r="BD2009" s="2" t="s">
        <v>889</v>
      </c>
      <c r="BE2009" s="2" t="s">
        <v>11303</v>
      </c>
      <c r="BF2009" s="2" t="s">
        <v>243</v>
      </c>
    </row>
    <row r="2010" spans="1:58" x14ac:dyDescent="0.35">
      <c r="A2010" s="2">
        <v>2953996</v>
      </c>
      <c r="B2010" s="2" t="s">
        <v>58</v>
      </c>
      <c r="C2010" s="2">
        <v>41574041</v>
      </c>
      <c r="D2010" s="2">
        <v>338254764</v>
      </c>
      <c r="E2010" s="2" t="s">
        <v>59</v>
      </c>
      <c r="F2010" s="2" t="s">
        <v>60</v>
      </c>
      <c r="G2010" s="2" t="s">
        <v>2723</v>
      </c>
      <c r="H2010" s="2" t="s">
        <v>11304</v>
      </c>
      <c r="I2010" s="2">
        <v>773684362</v>
      </c>
      <c r="J2010" s="2" t="s">
        <v>11305</v>
      </c>
      <c r="K2010" s="2">
        <v>12</v>
      </c>
      <c r="L2010" s="2" t="s">
        <v>63</v>
      </c>
      <c r="M2010" s="2" t="s">
        <v>64</v>
      </c>
      <c r="N2010" s="3">
        <v>45182.564085648148</v>
      </c>
      <c r="O2010" s="2" t="s">
        <v>65</v>
      </c>
      <c r="Q2010" s="2" t="s">
        <v>66</v>
      </c>
      <c r="R2010" s="3">
        <v>45660.790821759256</v>
      </c>
      <c r="S2010" s="2" t="s">
        <v>7774</v>
      </c>
      <c r="T2010" s="2" t="s">
        <v>68</v>
      </c>
      <c r="U2010" s="2" t="s">
        <v>69</v>
      </c>
      <c r="V2010" s="2" t="s">
        <v>11306</v>
      </c>
      <c r="W2010" s="2" t="s">
        <v>71</v>
      </c>
      <c r="X2010" s="2" t="s">
        <v>650</v>
      </c>
      <c r="Y2010" s="2" t="s">
        <v>6044</v>
      </c>
      <c r="Z2010" s="2" t="s">
        <v>10819</v>
      </c>
      <c r="AA2010" s="2" t="s">
        <v>10820</v>
      </c>
      <c r="AB2010" s="2" t="s">
        <v>10819</v>
      </c>
      <c r="AE2010" s="3">
        <v>45661.470578703702</v>
      </c>
      <c r="AF2010" s="2" t="s">
        <v>77</v>
      </c>
      <c r="AH2010" s="2" t="s">
        <v>78</v>
      </c>
      <c r="AI2010" s="2" t="s">
        <v>58</v>
      </c>
      <c r="AJ2010" s="2" t="s">
        <v>101</v>
      </c>
      <c r="AK2010" s="2" t="s">
        <v>11307</v>
      </c>
      <c r="AL2010" s="2" t="s">
        <v>442</v>
      </c>
      <c r="AM2010" s="3">
        <v>45661.470659722225</v>
      </c>
      <c r="AN2010" s="2" t="s">
        <v>11307</v>
      </c>
      <c r="AO2010" s="2" t="s">
        <v>442</v>
      </c>
      <c r="AP2010" s="2">
        <v>5559874</v>
      </c>
      <c r="AQ2010" s="2" t="s">
        <v>81</v>
      </c>
      <c r="AR2010" s="3">
        <v>45661.79478009259</v>
      </c>
      <c r="AS2010" s="2" t="s">
        <v>82</v>
      </c>
      <c r="AT2010" s="3">
        <v>45661.333333333336</v>
      </c>
      <c r="AU2010" s="2" t="s">
        <v>104</v>
      </c>
      <c r="AV2010" s="2" t="s">
        <v>105</v>
      </c>
      <c r="AW2010" s="2" t="s">
        <v>106</v>
      </c>
      <c r="AX2010" s="2" t="s">
        <v>107</v>
      </c>
      <c r="AZ2010" s="3">
        <v>45661.79478009259</v>
      </c>
      <c r="BB2010" s="2" t="s">
        <v>108</v>
      </c>
      <c r="BC2010" s="2" t="s">
        <v>109</v>
      </c>
      <c r="BD2010" s="2" t="s">
        <v>110</v>
      </c>
      <c r="BE2010" s="2" t="s">
        <v>10822</v>
      </c>
      <c r="BF2010" s="2" t="s">
        <v>1300</v>
      </c>
    </row>
    <row r="2011" spans="1:58" x14ac:dyDescent="0.35">
      <c r="A2011" s="2">
        <v>2953998</v>
      </c>
      <c r="B2011" s="2" t="s">
        <v>244</v>
      </c>
      <c r="C2011" s="2">
        <v>39255041</v>
      </c>
      <c r="D2011" s="2">
        <v>339788961</v>
      </c>
      <c r="E2011" s="2" t="s">
        <v>59</v>
      </c>
      <c r="F2011" s="2" t="s">
        <v>60</v>
      </c>
      <c r="G2011" s="2" t="s">
        <v>11308</v>
      </c>
      <c r="I2011" s="2">
        <v>778437077</v>
      </c>
      <c r="J2011" s="2" t="s">
        <v>11309</v>
      </c>
      <c r="K2011" s="2">
        <v>20</v>
      </c>
      <c r="L2011" s="2" t="s">
        <v>357</v>
      </c>
      <c r="M2011" s="2" t="s">
        <v>358</v>
      </c>
      <c r="N2011" s="3">
        <v>45201.71597222222</v>
      </c>
      <c r="O2011" s="2" t="s">
        <v>1596</v>
      </c>
      <c r="Q2011" s="2" t="s">
        <v>66</v>
      </c>
      <c r="R2011" s="3">
        <v>45660.793414351851</v>
      </c>
      <c r="S2011" s="2" t="s">
        <v>11310</v>
      </c>
      <c r="T2011" s="2" t="s">
        <v>334</v>
      </c>
      <c r="U2011" s="2" t="s">
        <v>880</v>
      </c>
      <c r="V2011" s="2" t="s">
        <v>11311</v>
      </c>
      <c r="W2011" s="2" t="s">
        <v>250</v>
      </c>
      <c r="X2011" s="2" t="s">
        <v>251</v>
      </c>
      <c r="Y2011" s="2" t="s">
        <v>5153</v>
      </c>
      <c r="Z2011" s="2" t="s">
        <v>253</v>
      </c>
      <c r="AA2011" s="2" t="s">
        <v>3816</v>
      </c>
      <c r="AB2011" s="2" t="s">
        <v>3816</v>
      </c>
      <c r="AE2011" s="3">
        <v>45661.39675925926</v>
      </c>
      <c r="AF2011" s="2" t="s">
        <v>77</v>
      </c>
      <c r="AH2011" s="2" t="s">
        <v>78</v>
      </c>
      <c r="AI2011" s="2" t="s">
        <v>363</v>
      </c>
      <c r="AJ2011" s="2" t="s">
        <v>6303</v>
      </c>
      <c r="AK2011" s="2" t="s">
        <v>11312</v>
      </c>
      <c r="AL2011" s="2" t="s">
        <v>10604</v>
      </c>
      <c r="AM2011" s="3">
        <v>45661.396851851852</v>
      </c>
      <c r="AO2011" s="2" t="s">
        <v>10604</v>
      </c>
      <c r="AP2011" s="2">
        <v>5559642</v>
      </c>
      <c r="AQ2011" s="2" t="s">
        <v>81</v>
      </c>
      <c r="AR2011" s="3">
        <v>45661.761435185188</v>
      </c>
      <c r="AS2011" s="2" t="s">
        <v>82</v>
      </c>
      <c r="AT2011" s="3">
        <v>45661.333333333336</v>
      </c>
      <c r="AU2011" s="2" t="s">
        <v>83</v>
      </c>
      <c r="AV2011" s="2" t="s">
        <v>258</v>
      </c>
      <c r="AW2011" s="2" t="s">
        <v>259</v>
      </c>
      <c r="AX2011" s="2" t="s">
        <v>487</v>
      </c>
      <c r="AZ2011" s="3">
        <v>45661.761435185188</v>
      </c>
      <c r="BB2011" s="2" t="s">
        <v>935</v>
      </c>
      <c r="BC2011" s="2" t="s">
        <v>936</v>
      </c>
      <c r="BD2011" s="2" t="s">
        <v>937</v>
      </c>
      <c r="BE2011" s="2" t="s">
        <v>11313</v>
      </c>
      <c r="BF2011" s="2" t="s">
        <v>752</v>
      </c>
    </row>
    <row r="2012" spans="1:58" x14ac:dyDescent="0.35">
      <c r="A2012" s="2">
        <v>2953999</v>
      </c>
      <c r="B2012" s="2" t="s">
        <v>58</v>
      </c>
      <c r="C2012" s="2">
        <v>35373871</v>
      </c>
      <c r="D2012" s="2">
        <v>338352423</v>
      </c>
      <c r="E2012" s="2" t="s">
        <v>59</v>
      </c>
      <c r="F2012" s="2" t="s">
        <v>60</v>
      </c>
      <c r="G2012" s="2" t="s">
        <v>2906</v>
      </c>
      <c r="H2012" s="2" t="s">
        <v>467</v>
      </c>
      <c r="I2012" s="2">
        <v>777429426</v>
      </c>
      <c r="J2012" s="2" t="s">
        <v>2243</v>
      </c>
      <c r="K2012" s="2">
        <v>13</v>
      </c>
      <c r="L2012" s="2" t="s">
        <v>63</v>
      </c>
      <c r="M2012" s="2" t="s">
        <v>64</v>
      </c>
      <c r="N2012" s="3">
        <v>45164.754560185182</v>
      </c>
      <c r="O2012" s="2" t="s">
        <v>187</v>
      </c>
      <c r="Q2012" s="2" t="s">
        <v>66</v>
      </c>
      <c r="R2012" s="3">
        <v>45660.793877314813</v>
      </c>
      <c r="S2012" s="2" t="s">
        <v>2527</v>
      </c>
      <c r="T2012" s="2" t="s">
        <v>68</v>
      </c>
      <c r="U2012" s="2" t="s">
        <v>880</v>
      </c>
      <c r="V2012" s="2" t="s">
        <v>11314</v>
      </c>
      <c r="W2012" s="2" t="s">
        <v>400</v>
      </c>
      <c r="X2012" s="2" t="s">
        <v>401</v>
      </c>
      <c r="Y2012" s="2" t="s">
        <v>3727</v>
      </c>
      <c r="Z2012" s="2" t="s">
        <v>513</v>
      </c>
      <c r="AA2012" s="2" t="s">
        <v>11315</v>
      </c>
      <c r="AB2012" s="2" t="s">
        <v>11315</v>
      </c>
      <c r="AC2012" s="2">
        <v>64</v>
      </c>
      <c r="AE2012" s="3">
        <v>45660.793888888889</v>
      </c>
      <c r="AF2012" s="2" t="s">
        <v>77</v>
      </c>
      <c r="AH2012" s="2" t="s">
        <v>142</v>
      </c>
      <c r="AI2012" s="2" t="s">
        <v>79</v>
      </c>
      <c r="AJ2012" s="2" t="s">
        <v>191</v>
      </c>
      <c r="AK2012" s="2" t="s">
        <v>11314</v>
      </c>
      <c r="AL2012" s="2" t="s">
        <v>2527</v>
      </c>
      <c r="AM2012" s="3">
        <v>45660.793923611112</v>
      </c>
      <c r="AN2012" s="2" t="s">
        <v>11314</v>
      </c>
      <c r="AP2012" s="2">
        <v>5558772</v>
      </c>
      <c r="AQ2012" s="2" t="s">
        <v>81</v>
      </c>
      <c r="AR2012" s="3">
        <v>45661.873368055552</v>
      </c>
      <c r="AS2012" s="2" t="s">
        <v>82</v>
      </c>
      <c r="AT2012" s="3">
        <v>45662.333333333336</v>
      </c>
      <c r="AU2012" s="2" t="s">
        <v>104</v>
      </c>
      <c r="AV2012" s="2" t="s">
        <v>955</v>
      </c>
      <c r="AW2012" s="2" t="s">
        <v>956</v>
      </c>
      <c r="AX2012" s="2" t="s">
        <v>6376</v>
      </c>
      <c r="AZ2012" s="3">
        <v>45661.873368055552</v>
      </c>
      <c r="BB2012" s="2" t="s">
        <v>614</v>
      </c>
      <c r="BC2012" s="2" t="s">
        <v>129</v>
      </c>
      <c r="BD2012" s="2" t="s">
        <v>615</v>
      </c>
      <c r="BE2012" s="2" t="s">
        <v>10430</v>
      </c>
      <c r="BF2012" s="2" t="s">
        <v>6859</v>
      </c>
    </row>
    <row r="2013" spans="1:58" x14ac:dyDescent="0.35">
      <c r="A2013" s="2">
        <v>2954000</v>
      </c>
      <c r="B2013" s="2" t="s">
        <v>808</v>
      </c>
      <c r="C2013" s="2">
        <v>44078651</v>
      </c>
      <c r="D2013" s="2">
        <v>339706338</v>
      </c>
      <c r="E2013" s="2" t="s">
        <v>59</v>
      </c>
      <c r="F2013" s="2" t="s">
        <v>60</v>
      </c>
      <c r="G2013" s="2" t="s">
        <v>2740</v>
      </c>
      <c r="H2013" s="2" t="s">
        <v>11316</v>
      </c>
      <c r="I2013" s="2">
        <v>785440418</v>
      </c>
      <c r="J2013" s="2" t="s">
        <v>6094</v>
      </c>
      <c r="K2013" s="2">
        <v>16</v>
      </c>
      <c r="L2013" s="2" t="s">
        <v>63</v>
      </c>
      <c r="M2013" s="2" t="s">
        <v>64</v>
      </c>
      <c r="N2013" s="3">
        <v>45608.583344907405</v>
      </c>
      <c r="O2013" s="2" t="s">
        <v>248</v>
      </c>
      <c r="Q2013" s="2" t="s">
        <v>66</v>
      </c>
      <c r="R2013" s="3">
        <v>45660.794131944444</v>
      </c>
      <c r="S2013" s="2" t="s">
        <v>7341</v>
      </c>
      <c r="T2013" s="2" t="s">
        <v>68</v>
      </c>
      <c r="U2013" s="2" t="s">
        <v>215</v>
      </c>
      <c r="V2013" s="2" t="s">
        <v>11317</v>
      </c>
      <c r="W2013" s="2" t="s">
        <v>250</v>
      </c>
      <c r="X2013" s="2" t="s">
        <v>743</v>
      </c>
      <c r="Y2013" s="2" t="s">
        <v>3669</v>
      </c>
      <c r="Z2013" s="2" t="s">
        <v>745</v>
      </c>
      <c r="AA2013" s="2" t="s">
        <v>597</v>
      </c>
      <c r="AB2013" s="2" t="s">
        <v>597</v>
      </c>
      <c r="AE2013" s="3">
        <v>45660.794131944444</v>
      </c>
      <c r="AF2013" s="2" t="s">
        <v>77</v>
      </c>
      <c r="AH2013" s="2" t="s">
        <v>142</v>
      </c>
      <c r="AI2013" s="2" t="s">
        <v>255</v>
      </c>
      <c r="AJ2013" s="2" t="s">
        <v>276</v>
      </c>
      <c r="AK2013" s="2" t="s">
        <v>11318</v>
      </c>
      <c r="AL2013" s="2" t="s">
        <v>7341</v>
      </c>
      <c r="AM2013" s="3">
        <v>45660.794166666667</v>
      </c>
      <c r="AN2013" s="2" t="s">
        <v>11318</v>
      </c>
      <c r="AP2013" s="2">
        <v>5558773</v>
      </c>
      <c r="AQ2013" s="2" t="s">
        <v>81</v>
      </c>
      <c r="AR2013" s="3">
        <v>45661.511979166666</v>
      </c>
      <c r="AS2013" s="2" t="s">
        <v>82</v>
      </c>
      <c r="AT2013" s="3">
        <v>45662.333333333336</v>
      </c>
      <c r="AU2013" s="2" t="s">
        <v>104</v>
      </c>
      <c r="AV2013" s="2" t="s">
        <v>258</v>
      </c>
      <c r="AW2013" s="2" t="s">
        <v>259</v>
      </c>
      <c r="AX2013" s="2" t="s">
        <v>857</v>
      </c>
      <c r="AZ2013" s="3">
        <v>45661.511979166666</v>
      </c>
      <c r="BB2013" s="2" t="s">
        <v>935</v>
      </c>
      <c r="BC2013" s="2" t="s">
        <v>936</v>
      </c>
      <c r="BD2013" s="2" t="s">
        <v>937</v>
      </c>
      <c r="BE2013" s="2" t="s">
        <v>11319</v>
      </c>
      <c r="BF2013" s="2" t="s">
        <v>4299</v>
      </c>
    </row>
    <row r="2014" spans="1:58" x14ac:dyDescent="0.35">
      <c r="A2014" s="2">
        <v>2954001</v>
      </c>
      <c r="B2014" s="2" t="s">
        <v>58</v>
      </c>
      <c r="C2014" s="2">
        <v>43944781</v>
      </c>
      <c r="D2014" s="2">
        <v>338029807</v>
      </c>
      <c r="E2014" s="2" t="s">
        <v>59</v>
      </c>
      <c r="F2014" s="2" t="s">
        <v>60</v>
      </c>
      <c r="G2014" s="2" t="s">
        <v>825</v>
      </c>
      <c r="H2014" s="2" t="s">
        <v>2764</v>
      </c>
      <c r="I2014" s="2">
        <v>774578289</v>
      </c>
      <c r="J2014" s="2" t="s">
        <v>8642</v>
      </c>
      <c r="K2014" s="2">
        <v>14</v>
      </c>
      <c r="L2014" s="2" t="s">
        <v>63</v>
      </c>
      <c r="M2014" s="2" t="s">
        <v>64</v>
      </c>
      <c r="N2014" s="3">
        <v>45552.708333333336</v>
      </c>
      <c r="O2014" s="2" t="s">
        <v>65</v>
      </c>
      <c r="Q2014" s="2" t="s">
        <v>66</v>
      </c>
      <c r="R2014" s="3">
        <v>45660.794629629629</v>
      </c>
      <c r="S2014" s="2" t="s">
        <v>1752</v>
      </c>
      <c r="T2014" s="2" t="s">
        <v>156</v>
      </c>
      <c r="U2014" s="2" t="s">
        <v>1863</v>
      </c>
      <c r="V2014" s="2" t="s">
        <v>11320</v>
      </c>
      <c r="W2014" s="2" t="s">
        <v>727</v>
      </c>
      <c r="X2014" s="2" t="s">
        <v>2433</v>
      </c>
      <c r="Y2014" s="2" t="s">
        <v>11321</v>
      </c>
      <c r="Z2014" s="2" t="s">
        <v>2435</v>
      </c>
      <c r="AA2014" s="2" t="s">
        <v>10037</v>
      </c>
      <c r="AB2014" s="2" t="s">
        <v>176</v>
      </c>
      <c r="AE2014" s="3">
        <v>45660.794641203705</v>
      </c>
      <c r="AF2014" s="2" t="s">
        <v>77</v>
      </c>
      <c r="AH2014" s="2" t="s">
        <v>142</v>
      </c>
      <c r="AI2014" s="2" t="s">
        <v>79</v>
      </c>
      <c r="AJ2014" s="2" t="s">
        <v>767</v>
      </c>
      <c r="AK2014" s="2" t="s">
        <v>11322</v>
      </c>
      <c r="AL2014" s="2" t="s">
        <v>1752</v>
      </c>
      <c r="AM2014" s="3">
        <v>45660.794675925928</v>
      </c>
      <c r="AN2014" s="2" t="s">
        <v>11322</v>
      </c>
      <c r="AP2014" s="2">
        <v>5558775</v>
      </c>
      <c r="AQ2014" s="2" t="s">
        <v>81</v>
      </c>
      <c r="AR2014" s="3">
        <v>45662.093425925923</v>
      </c>
      <c r="AS2014" s="2" t="s">
        <v>82</v>
      </c>
      <c r="AT2014" s="3">
        <v>45662.333333333336</v>
      </c>
      <c r="AU2014" s="2" t="s">
        <v>104</v>
      </c>
      <c r="AV2014" s="2" t="s">
        <v>733</v>
      </c>
      <c r="AW2014" s="2" t="s">
        <v>734</v>
      </c>
      <c r="AX2014" s="2" t="s">
        <v>2437</v>
      </c>
      <c r="AZ2014" s="3">
        <v>45662.093425925923</v>
      </c>
      <c r="BB2014" s="2" t="s">
        <v>7039</v>
      </c>
      <c r="BC2014" s="2" t="s">
        <v>88</v>
      </c>
      <c r="BD2014" s="2" t="s">
        <v>89</v>
      </c>
      <c r="BE2014" s="2" t="s">
        <v>11323</v>
      </c>
      <c r="BF2014" s="2" t="s">
        <v>4784</v>
      </c>
    </row>
    <row r="2015" spans="1:58" x14ac:dyDescent="0.35">
      <c r="A2015" s="2">
        <v>2954002</v>
      </c>
      <c r="B2015" s="2" t="s">
        <v>58</v>
      </c>
      <c r="C2015" s="2">
        <v>41003361</v>
      </c>
      <c r="D2015" s="2">
        <v>338589207</v>
      </c>
      <c r="E2015" s="2" t="s">
        <v>59</v>
      </c>
      <c r="F2015" s="2" t="s">
        <v>60</v>
      </c>
      <c r="G2015" s="2" t="s">
        <v>659</v>
      </c>
      <c r="H2015" s="2" t="s">
        <v>5526</v>
      </c>
      <c r="I2015" s="2">
        <v>784624266</v>
      </c>
      <c r="J2015" s="2" t="s">
        <v>2270</v>
      </c>
      <c r="K2015" s="2">
        <v>13</v>
      </c>
      <c r="L2015" s="2" t="s">
        <v>63</v>
      </c>
      <c r="M2015" s="2" t="s">
        <v>64</v>
      </c>
      <c r="N2015" s="3">
        <v>45169.449502314812</v>
      </c>
      <c r="O2015" s="2" t="s">
        <v>65</v>
      </c>
      <c r="Q2015" s="2" t="s">
        <v>66</v>
      </c>
      <c r="R2015" s="3">
        <v>45660.794803240744</v>
      </c>
      <c r="S2015" s="2" t="s">
        <v>2150</v>
      </c>
      <c r="T2015" s="2" t="s">
        <v>156</v>
      </c>
      <c r="U2015" s="2" t="s">
        <v>215</v>
      </c>
      <c r="V2015" s="2" t="s">
        <v>11324</v>
      </c>
      <c r="W2015" s="2" t="s">
        <v>71</v>
      </c>
      <c r="X2015" s="2" t="s">
        <v>72</v>
      </c>
      <c r="Y2015" s="2" t="s">
        <v>10441</v>
      </c>
      <c r="Z2015" s="2" t="s">
        <v>74</v>
      </c>
      <c r="AA2015" s="2" t="s">
        <v>7995</v>
      </c>
      <c r="AB2015" s="2" t="s">
        <v>176</v>
      </c>
      <c r="AE2015" s="3">
        <v>45660.794814814813</v>
      </c>
      <c r="AF2015" s="2" t="s">
        <v>77</v>
      </c>
      <c r="AH2015" s="2" t="s">
        <v>78</v>
      </c>
      <c r="AI2015" s="2" t="s">
        <v>2154</v>
      </c>
      <c r="AJ2015" s="2" t="s">
        <v>191</v>
      </c>
      <c r="AK2015" s="2" t="s">
        <v>11325</v>
      </c>
      <c r="AL2015" s="2" t="s">
        <v>2150</v>
      </c>
      <c r="AM2015" s="3">
        <v>45660.79483796296</v>
      </c>
      <c r="AN2015" s="2" t="s">
        <v>11325</v>
      </c>
      <c r="AP2015" s="2">
        <v>5558776</v>
      </c>
      <c r="AQ2015" s="2" t="s">
        <v>81</v>
      </c>
      <c r="AR2015" s="3">
        <v>45661.739201388889</v>
      </c>
      <c r="AS2015" s="2" t="s">
        <v>82</v>
      </c>
      <c r="AT2015" s="3">
        <v>45662.333333333336</v>
      </c>
      <c r="AU2015" s="2" t="s">
        <v>104</v>
      </c>
      <c r="AV2015" s="2" t="s">
        <v>84</v>
      </c>
      <c r="AW2015" s="2" t="s">
        <v>85</v>
      </c>
      <c r="AX2015" s="2" t="s">
        <v>886</v>
      </c>
      <c r="AZ2015" s="3">
        <v>45661.739201388889</v>
      </c>
      <c r="BB2015" s="2" t="s">
        <v>1374</v>
      </c>
      <c r="BC2015" s="2" t="s">
        <v>888</v>
      </c>
      <c r="BD2015" s="2" t="s">
        <v>1375</v>
      </c>
      <c r="BE2015" s="2" t="s">
        <v>11326</v>
      </c>
      <c r="BF2015" s="2" t="s">
        <v>4784</v>
      </c>
    </row>
    <row r="2016" spans="1:58" x14ac:dyDescent="0.35">
      <c r="A2016" s="2">
        <v>2954003</v>
      </c>
      <c r="B2016" s="2" t="s">
        <v>58</v>
      </c>
      <c r="C2016" s="2">
        <v>38243651</v>
      </c>
      <c r="D2016" s="2">
        <v>338583701</v>
      </c>
      <c r="E2016" s="2" t="s">
        <v>59</v>
      </c>
      <c r="F2016" s="2" t="s">
        <v>60</v>
      </c>
      <c r="G2016" s="2" t="s">
        <v>534</v>
      </c>
      <c r="H2016" s="2" t="s">
        <v>1413</v>
      </c>
      <c r="I2016" s="2">
        <v>778612242</v>
      </c>
      <c r="J2016" s="2" t="s">
        <v>11327</v>
      </c>
      <c r="K2016" s="2">
        <v>12</v>
      </c>
      <c r="L2016" s="2" t="s">
        <v>63</v>
      </c>
      <c r="M2016" s="2" t="s">
        <v>64</v>
      </c>
      <c r="N2016" s="3">
        <v>45286.416666666664</v>
      </c>
      <c r="O2016" s="2" t="s">
        <v>65</v>
      </c>
      <c r="Q2016" s="2" t="s">
        <v>66</v>
      </c>
      <c r="R2016" s="3">
        <v>45660.795416666668</v>
      </c>
      <c r="S2016" s="2" t="s">
        <v>7906</v>
      </c>
      <c r="T2016" s="2" t="s">
        <v>68</v>
      </c>
      <c r="U2016" s="2" t="s">
        <v>215</v>
      </c>
      <c r="V2016" s="2" t="s">
        <v>11328</v>
      </c>
      <c r="W2016" s="2" t="s">
        <v>71</v>
      </c>
      <c r="X2016" s="2" t="s">
        <v>72</v>
      </c>
      <c r="Y2016" s="2" t="s">
        <v>11329</v>
      </c>
      <c r="Z2016" s="2" t="s">
        <v>883</v>
      </c>
      <c r="AA2016" s="2" t="s">
        <v>2495</v>
      </c>
      <c r="AB2016" s="2" t="s">
        <v>11330</v>
      </c>
      <c r="AE2016" s="3">
        <v>45660.795428240737</v>
      </c>
      <c r="AF2016" s="2" t="s">
        <v>77</v>
      </c>
      <c r="AH2016" s="2" t="s">
        <v>142</v>
      </c>
      <c r="AI2016" s="2" t="s">
        <v>79</v>
      </c>
      <c r="AJ2016" s="2" t="s">
        <v>191</v>
      </c>
      <c r="AK2016" s="2" t="s">
        <v>3392</v>
      </c>
      <c r="AL2016" s="2" t="s">
        <v>7906</v>
      </c>
      <c r="AM2016" s="3">
        <v>45660.795451388891</v>
      </c>
      <c r="AN2016" s="2" t="s">
        <v>3392</v>
      </c>
      <c r="AP2016" s="2">
        <v>5558777</v>
      </c>
      <c r="AQ2016" s="2" t="s">
        <v>81</v>
      </c>
      <c r="AR2016" s="3">
        <v>45661.578159722223</v>
      </c>
      <c r="AS2016" s="2" t="s">
        <v>82</v>
      </c>
      <c r="AT2016" s="3">
        <v>45660.333333333336</v>
      </c>
      <c r="AU2016" s="2" t="s">
        <v>83</v>
      </c>
      <c r="AV2016" s="2" t="s">
        <v>84</v>
      </c>
      <c r="AW2016" s="2" t="s">
        <v>85</v>
      </c>
      <c r="AX2016" s="2" t="s">
        <v>86</v>
      </c>
      <c r="AZ2016" s="3">
        <v>45661.578159722223</v>
      </c>
      <c r="BB2016" s="2" t="s">
        <v>2333</v>
      </c>
      <c r="BC2016" s="2" t="s">
        <v>2334</v>
      </c>
      <c r="BD2016" s="2" t="s">
        <v>2335</v>
      </c>
      <c r="BE2016" s="2" t="s">
        <v>11291</v>
      </c>
      <c r="BF2016" s="2" t="s">
        <v>6729</v>
      </c>
    </row>
    <row r="2017" spans="1:58" x14ac:dyDescent="0.35">
      <c r="A2017" s="2">
        <v>2954005</v>
      </c>
      <c r="B2017" s="2" t="s">
        <v>244</v>
      </c>
      <c r="C2017" s="2">
        <v>43835761</v>
      </c>
      <c r="D2017" s="2">
        <v>338429195</v>
      </c>
      <c r="E2017" s="2" t="s">
        <v>59</v>
      </c>
      <c r="F2017" s="2" t="s">
        <v>60</v>
      </c>
      <c r="G2017" s="2" t="s">
        <v>11331</v>
      </c>
      <c r="H2017" s="2" t="s">
        <v>11332</v>
      </c>
      <c r="I2017" s="2">
        <v>338429195</v>
      </c>
      <c r="J2017" s="2" t="s">
        <v>11333</v>
      </c>
      <c r="K2017" s="2">
        <v>12</v>
      </c>
      <c r="L2017" s="2" t="s">
        <v>63</v>
      </c>
      <c r="M2017" s="2" t="s">
        <v>64</v>
      </c>
      <c r="N2017" s="3">
        <v>45544.68472222222</v>
      </c>
      <c r="O2017" s="2" t="s">
        <v>509</v>
      </c>
      <c r="Q2017" s="2" t="s">
        <v>66</v>
      </c>
      <c r="R2017" s="3">
        <v>45660.797233796293</v>
      </c>
      <c r="S2017" s="2" t="s">
        <v>6758</v>
      </c>
      <c r="T2017" s="2" t="s">
        <v>68</v>
      </c>
      <c r="U2017" s="2" t="s">
        <v>69</v>
      </c>
      <c r="V2017" s="2" t="s">
        <v>11334</v>
      </c>
      <c r="W2017" s="2" t="s">
        <v>288</v>
      </c>
      <c r="X2017" s="2" t="s">
        <v>289</v>
      </c>
      <c r="Y2017" s="2" t="s">
        <v>11335</v>
      </c>
      <c r="Z2017" s="2" t="s">
        <v>9856</v>
      </c>
      <c r="AA2017" s="2" t="s">
        <v>9857</v>
      </c>
      <c r="AB2017" s="2" t="s">
        <v>176</v>
      </c>
      <c r="AE2017" s="3">
        <v>45660.79724537037</v>
      </c>
      <c r="AF2017" s="2" t="s">
        <v>77</v>
      </c>
      <c r="AH2017" s="2" t="s">
        <v>78</v>
      </c>
      <c r="AI2017" s="2" t="s">
        <v>275</v>
      </c>
      <c r="AJ2017" s="2" t="s">
        <v>256</v>
      </c>
      <c r="AK2017" s="2" t="s">
        <v>11336</v>
      </c>
      <c r="AL2017" s="2" t="s">
        <v>6758</v>
      </c>
      <c r="AM2017" s="3">
        <v>45660.797268518516</v>
      </c>
      <c r="AN2017" s="2" t="s">
        <v>11336</v>
      </c>
      <c r="AP2017" s="2">
        <v>5558780</v>
      </c>
      <c r="AQ2017" s="2" t="s">
        <v>81</v>
      </c>
      <c r="AR2017" s="3">
        <v>45661.738229166665</v>
      </c>
      <c r="AS2017" s="2" t="s">
        <v>82</v>
      </c>
      <c r="AT2017" s="3">
        <v>45662.333333333336</v>
      </c>
      <c r="AU2017" s="2" t="s">
        <v>104</v>
      </c>
      <c r="AV2017" s="2" t="s">
        <v>682</v>
      </c>
      <c r="AW2017" s="2" t="s">
        <v>683</v>
      </c>
      <c r="AX2017" s="2" t="s">
        <v>684</v>
      </c>
      <c r="AZ2017" s="3">
        <v>45661.738229166665</v>
      </c>
      <c r="BB2017" s="2" t="s">
        <v>280</v>
      </c>
      <c r="BC2017" s="2" t="s">
        <v>281</v>
      </c>
      <c r="BD2017" s="2" t="s">
        <v>282</v>
      </c>
      <c r="BE2017" s="2" t="s">
        <v>11337</v>
      </c>
      <c r="BF2017" s="2" t="s">
        <v>301</v>
      </c>
    </row>
    <row r="2018" spans="1:58" x14ac:dyDescent="0.35">
      <c r="A2018" s="2">
        <v>2954006</v>
      </c>
      <c r="B2018" s="2" t="s">
        <v>58</v>
      </c>
      <c r="C2018" s="2">
        <v>42450081</v>
      </c>
      <c r="D2018" s="2">
        <v>339672521</v>
      </c>
      <c r="E2018" s="2" t="s">
        <v>59</v>
      </c>
      <c r="F2018" s="2" t="s">
        <v>60</v>
      </c>
      <c r="G2018" s="2" t="s">
        <v>590</v>
      </c>
      <c r="H2018" s="2" t="s">
        <v>8033</v>
      </c>
      <c r="I2018" s="2">
        <v>779546940</v>
      </c>
      <c r="J2018" s="2" t="s">
        <v>592</v>
      </c>
      <c r="K2018" s="2">
        <v>16</v>
      </c>
      <c r="L2018" s="2" t="s">
        <v>63</v>
      </c>
      <c r="M2018" s="2" t="s">
        <v>64</v>
      </c>
      <c r="N2018" s="3">
        <v>45398.761805555558</v>
      </c>
      <c r="O2018" s="2" t="s">
        <v>65</v>
      </c>
      <c r="Q2018" s="2" t="s">
        <v>66</v>
      </c>
      <c r="R2018" s="3">
        <v>45660.797777777778</v>
      </c>
      <c r="S2018" s="2" t="s">
        <v>2250</v>
      </c>
      <c r="T2018" s="2" t="s">
        <v>68</v>
      </c>
      <c r="U2018" s="2" t="s">
        <v>69</v>
      </c>
      <c r="V2018" s="2" t="s">
        <v>11338</v>
      </c>
      <c r="W2018" s="2" t="s">
        <v>605</v>
      </c>
      <c r="X2018" s="2" t="s">
        <v>605</v>
      </c>
      <c r="Y2018" s="2" t="s">
        <v>4990</v>
      </c>
      <c r="Z2018" s="2" t="s">
        <v>1305</v>
      </c>
      <c r="AA2018" s="2" t="s">
        <v>11339</v>
      </c>
      <c r="AB2018" s="2" t="s">
        <v>176</v>
      </c>
      <c r="AE2018" s="3">
        <v>45660.797789351855</v>
      </c>
      <c r="AF2018" s="2" t="s">
        <v>77</v>
      </c>
      <c r="AH2018" s="2" t="s">
        <v>78</v>
      </c>
      <c r="AI2018" s="2" t="s">
        <v>79</v>
      </c>
      <c r="AJ2018" s="2" t="s">
        <v>123</v>
      </c>
      <c r="AK2018" s="2" t="s">
        <v>11338</v>
      </c>
      <c r="AL2018" s="2" t="s">
        <v>2250</v>
      </c>
      <c r="AM2018" s="3">
        <v>45660.797812500001</v>
      </c>
      <c r="AN2018" s="2" t="s">
        <v>11338</v>
      </c>
      <c r="AP2018" s="2">
        <v>5558781</v>
      </c>
      <c r="AQ2018" s="2" t="s">
        <v>81</v>
      </c>
      <c r="AR2018" s="3">
        <v>45661.754178240742</v>
      </c>
      <c r="AS2018" s="2" t="s">
        <v>82</v>
      </c>
      <c r="AT2018" s="3">
        <v>45660.5625</v>
      </c>
      <c r="AU2018" s="2" t="s">
        <v>83</v>
      </c>
      <c r="AV2018" s="2" t="s">
        <v>611</v>
      </c>
      <c r="AW2018" s="2" t="s">
        <v>612</v>
      </c>
      <c r="AX2018" s="2" t="s">
        <v>2147</v>
      </c>
      <c r="AZ2018" s="3">
        <v>45661.754178240742</v>
      </c>
      <c r="BB2018" s="2" t="s">
        <v>887</v>
      </c>
      <c r="BC2018" s="2" t="s">
        <v>888</v>
      </c>
      <c r="BD2018" s="2" t="s">
        <v>889</v>
      </c>
      <c r="BE2018" s="2" t="s">
        <v>1376</v>
      </c>
      <c r="BF2018" s="2" t="s">
        <v>301</v>
      </c>
    </row>
    <row r="2019" spans="1:58" x14ac:dyDescent="0.35">
      <c r="A2019" s="2">
        <v>2954007</v>
      </c>
      <c r="B2019" s="2" t="s">
        <v>58</v>
      </c>
      <c r="C2019" s="2">
        <v>36252291</v>
      </c>
      <c r="D2019" s="2">
        <v>338322921</v>
      </c>
      <c r="E2019" s="2" t="s">
        <v>59</v>
      </c>
      <c r="F2019" s="2" t="s">
        <v>60</v>
      </c>
      <c r="G2019" s="2" t="s">
        <v>1396</v>
      </c>
      <c r="H2019" s="2" t="s">
        <v>11340</v>
      </c>
      <c r="I2019" s="2">
        <v>773991382</v>
      </c>
      <c r="J2019" s="2" t="s">
        <v>9339</v>
      </c>
      <c r="K2019" s="2">
        <v>12</v>
      </c>
      <c r="L2019" s="2" t="s">
        <v>63</v>
      </c>
      <c r="M2019" s="2" t="s">
        <v>64</v>
      </c>
      <c r="N2019" s="3">
        <v>44762.718761574077</v>
      </c>
      <c r="O2019" s="2" t="s">
        <v>1665</v>
      </c>
      <c r="Q2019" s="2" t="s">
        <v>66</v>
      </c>
      <c r="R2019" s="3">
        <v>45660.79792824074</v>
      </c>
      <c r="S2019" s="2" t="s">
        <v>8027</v>
      </c>
      <c r="T2019" s="2" t="s">
        <v>68</v>
      </c>
      <c r="U2019" s="2" t="s">
        <v>157</v>
      </c>
      <c r="V2019" s="2" t="s">
        <v>11341</v>
      </c>
      <c r="W2019" s="2" t="s">
        <v>288</v>
      </c>
      <c r="X2019" s="2" t="s">
        <v>775</v>
      </c>
      <c r="Y2019" s="2" t="s">
        <v>10733</v>
      </c>
      <c r="Z2019" s="2" t="s">
        <v>777</v>
      </c>
      <c r="AA2019" s="2" t="s">
        <v>11342</v>
      </c>
      <c r="AB2019" s="2" t="s">
        <v>11342</v>
      </c>
      <c r="AC2019" s="2" t="s">
        <v>11343</v>
      </c>
      <c r="AE2019" s="3">
        <v>45660.797939814816</v>
      </c>
      <c r="AF2019" s="2" t="s">
        <v>77</v>
      </c>
      <c r="AH2019" s="2" t="s">
        <v>78</v>
      </c>
      <c r="AI2019" s="2" t="s">
        <v>79</v>
      </c>
      <c r="AJ2019" s="2" t="s">
        <v>191</v>
      </c>
      <c r="AK2019" s="2" t="s">
        <v>11344</v>
      </c>
      <c r="AL2019" s="2" t="s">
        <v>8027</v>
      </c>
      <c r="AM2019" s="3">
        <v>45660.797974537039</v>
      </c>
      <c r="AN2019" s="2" t="s">
        <v>11344</v>
      </c>
      <c r="AP2019" s="2">
        <v>5558782</v>
      </c>
      <c r="AQ2019" s="2" t="s">
        <v>81</v>
      </c>
      <c r="AR2019" s="3">
        <v>45661.497129629628</v>
      </c>
      <c r="AS2019" s="2" t="s">
        <v>82</v>
      </c>
      <c r="AT2019" s="3">
        <v>45662.333333333336</v>
      </c>
      <c r="AU2019" s="2" t="s">
        <v>104</v>
      </c>
      <c r="AV2019" s="2" t="s">
        <v>781</v>
      </c>
      <c r="AW2019" s="2" t="s">
        <v>782</v>
      </c>
      <c r="AX2019" s="2" t="s">
        <v>2621</v>
      </c>
      <c r="AZ2019" s="3">
        <v>45661.497129629628</v>
      </c>
      <c r="BB2019" s="2" t="s">
        <v>207</v>
      </c>
      <c r="BC2019" s="2" t="s">
        <v>208</v>
      </c>
      <c r="BD2019" s="2" t="s">
        <v>209</v>
      </c>
      <c r="BE2019" s="2" t="s">
        <v>11345</v>
      </c>
      <c r="BF2019" s="2" t="s">
        <v>926</v>
      </c>
    </row>
    <row r="2020" spans="1:58" x14ac:dyDescent="0.35">
      <c r="A2020" s="2">
        <v>2954008</v>
      </c>
      <c r="B2020" s="2" t="s">
        <v>58</v>
      </c>
      <c r="C2020" s="2">
        <v>39627221</v>
      </c>
      <c r="D2020" s="2">
        <v>338325424</v>
      </c>
      <c r="E2020" s="2" t="s">
        <v>59</v>
      </c>
      <c r="F2020" s="2" t="s">
        <v>60</v>
      </c>
      <c r="G2020" s="2" t="s">
        <v>1395</v>
      </c>
      <c r="H2020" s="2" t="s">
        <v>9190</v>
      </c>
      <c r="I2020" s="2">
        <v>782293198</v>
      </c>
      <c r="J2020" s="2" t="s">
        <v>1862</v>
      </c>
      <c r="K2020" s="2">
        <v>13</v>
      </c>
      <c r="L2020" s="2" t="s">
        <v>63</v>
      </c>
      <c r="M2020" s="2" t="s">
        <v>64</v>
      </c>
      <c r="N2020" s="3">
        <v>45168</v>
      </c>
      <c r="O2020" s="2" t="s">
        <v>187</v>
      </c>
      <c r="Q2020" s="2" t="s">
        <v>66</v>
      </c>
      <c r="R2020" s="3">
        <v>45660.798761574071</v>
      </c>
      <c r="S2020" s="2" t="s">
        <v>7542</v>
      </c>
      <c r="T2020" s="2" t="s">
        <v>68</v>
      </c>
      <c r="U2020" s="2" t="s">
        <v>69</v>
      </c>
      <c r="V2020" s="2" t="s">
        <v>11346</v>
      </c>
      <c r="W2020" s="2" t="s">
        <v>400</v>
      </c>
      <c r="X2020" s="2" t="s">
        <v>419</v>
      </c>
      <c r="Y2020" s="2" t="s">
        <v>1319</v>
      </c>
      <c r="Z2020" s="2" t="s">
        <v>777</v>
      </c>
      <c r="AA2020" s="2" t="s">
        <v>1320</v>
      </c>
      <c r="AB2020" s="2" t="s">
        <v>3269</v>
      </c>
      <c r="AE2020" s="3">
        <v>45660.798888888887</v>
      </c>
      <c r="AF2020" s="2" t="s">
        <v>77</v>
      </c>
      <c r="AH2020" s="2" t="s">
        <v>78</v>
      </c>
      <c r="AI2020" s="2" t="s">
        <v>79</v>
      </c>
      <c r="AJ2020" s="2" t="s">
        <v>123</v>
      </c>
      <c r="AL2020" s="2" t="s">
        <v>7542</v>
      </c>
      <c r="AM2020" s="3">
        <v>45660.79892361111</v>
      </c>
      <c r="AO2020" s="2" t="s">
        <v>7542</v>
      </c>
      <c r="AP2020" s="2">
        <v>5558784</v>
      </c>
      <c r="AQ2020" s="2" t="s">
        <v>81</v>
      </c>
      <c r="AR2020" s="3">
        <v>45661.536296296297</v>
      </c>
      <c r="AS2020" s="2" t="s">
        <v>82</v>
      </c>
      <c r="AT2020" s="3">
        <v>45660.333333333336</v>
      </c>
      <c r="AU2020" s="2" t="s">
        <v>83</v>
      </c>
      <c r="AV2020" s="2" t="s">
        <v>423</v>
      </c>
      <c r="AW2020" s="2" t="s">
        <v>424</v>
      </c>
      <c r="AX2020" s="2" t="s">
        <v>4042</v>
      </c>
      <c r="AZ2020" s="3">
        <v>45661.536296296297</v>
      </c>
      <c r="BB2020" s="2" t="s">
        <v>179</v>
      </c>
      <c r="BC2020" s="2" t="s">
        <v>180</v>
      </c>
      <c r="BD2020" s="2" t="s">
        <v>181</v>
      </c>
      <c r="BE2020" s="2" t="s">
        <v>8223</v>
      </c>
      <c r="BF2020" s="2" t="s">
        <v>243</v>
      </c>
    </row>
    <row r="2021" spans="1:58" x14ac:dyDescent="0.35">
      <c r="A2021" s="2">
        <v>2954010</v>
      </c>
      <c r="B2021" s="2" t="s">
        <v>58</v>
      </c>
      <c r="C2021" s="2">
        <v>34519271</v>
      </c>
      <c r="D2021" s="2">
        <v>338351709</v>
      </c>
      <c r="E2021" s="2" t="s">
        <v>59</v>
      </c>
      <c r="F2021" s="2" t="s">
        <v>60</v>
      </c>
      <c r="G2021" s="2" t="s">
        <v>61</v>
      </c>
      <c r="H2021" s="2" t="s">
        <v>7879</v>
      </c>
      <c r="I2021" s="2">
        <v>77250648</v>
      </c>
      <c r="J2021" s="2" t="s">
        <v>1095</v>
      </c>
      <c r="K2021" s="2">
        <v>13</v>
      </c>
      <c r="L2021" s="2" t="s">
        <v>63</v>
      </c>
      <c r="M2021" s="2" t="s">
        <v>64</v>
      </c>
      <c r="N2021" s="3">
        <v>45099</v>
      </c>
      <c r="O2021" s="2" t="s">
        <v>187</v>
      </c>
      <c r="Q2021" s="2" t="s">
        <v>66</v>
      </c>
      <c r="R2021" s="3">
        <v>45660.801435185182</v>
      </c>
      <c r="S2021" s="2" t="s">
        <v>11347</v>
      </c>
      <c r="T2021" s="2" t="s">
        <v>156</v>
      </c>
      <c r="U2021" s="2" t="s">
        <v>7924</v>
      </c>
      <c r="V2021" s="2" t="s">
        <v>11348</v>
      </c>
      <c r="W2021" s="2" t="s">
        <v>400</v>
      </c>
      <c r="X2021" s="2" t="s">
        <v>401</v>
      </c>
      <c r="Y2021" s="2" t="s">
        <v>11349</v>
      </c>
      <c r="Z2021" s="2" t="s">
        <v>513</v>
      </c>
      <c r="AA2021" s="2" t="s">
        <v>8291</v>
      </c>
      <c r="AB2021" s="2" t="s">
        <v>8291</v>
      </c>
      <c r="AC2021" s="2">
        <v>354</v>
      </c>
      <c r="AE2021" s="3">
        <v>45661.908229166664</v>
      </c>
      <c r="AF2021" s="2" t="s">
        <v>77</v>
      </c>
      <c r="AH2021" s="2" t="s">
        <v>78</v>
      </c>
      <c r="AI2021" s="2" t="s">
        <v>58</v>
      </c>
      <c r="AJ2021" s="2" t="s">
        <v>800</v>
      </c>
      <c r="AK2021" s="2" t="s">
        <v>11350</v>
      </c>
      <c r="AL2021" s="2" t="s">
        <v>6859</v>
      </c>
      <c r="AM2021" s="3">
        <v>45661.908310185187</v>
      </c>
      <c r="AN2021" s="2" t="s">
        <v>11350</v>
      </c>
      <c r="AO2021" s="2" t="s">
        <v>6859</v>
      </c>
      <c r="AP2021" s="2">
        <v>5561108</v>
      </c>
      <c r="AQ2021" s="2" t="s">
        <v>81</v>
      </c>
      <c r="AR2021" s="3">
        <v>45662.536585648151</v>
      </c>
      <c r="AS2021" s="2" t="s">
        <v>82</v>
      </c>
      <c r="AT2021" s="3">
        <v>45661.333333333336</v>
      </c>
      <c r="AU2021" s="2" t="s">
        <v>104</v>
      </c>
      <c r="AV2021" s="2" t="s">
        <v>803</v>
      </c>
      <c r="AW2021" s="2" t="s">
        <v>804</v>
      </c>
      <c r="AX2021" s="2" t="s">
        <v>805</v>
      </c>
      <c r="AZ2021" s="3">
        <v>45662.536585648151</v>
      </c>
      <c r="BB2021" s="2" t="s">
        <v>981</v>
      </c>
      <c r="BC2021" s="2" t="s">
        <v>982</v>
      </c>
      <c r="BD2021" s="2" t="s">
        <v>983</v>
      </c>
      <c r="BE2021" s="2" t="s">
        <v>11351</v>
      </c>
      <c r="BF2021" s="2" t="s">
        <v>547</v>
      </c>
    </row>
    <row r="2022" spans="1:58" x14ac:dyDescent="0.35">
      <c r="A2022" s="2">
        <v>2954012</v>
      </c>
      <c r="B2022" s="2" t="s">
        <v>58</v>
      </c>
      <c r="C2022" s="2">
        <v>40589211</v>
      </c>
      <c r="D2022" s="2">
        <v>339588699</v>
      </c>
      <c r="E2022" s="2" t="s">
        <v>59</v>
      </c>
      <c r="F2022" s="2" t="s">
        <v>60</v>
      </c>
      <c r="G2022" s="2" t="s">
        <v>11352</v>
      </c>
      <c r="H2022" s="2" t="s">
        <v>11353</v>
      </c>
      <c r="I2022" s="2">
        <v>781230938</v>
      </c>
      <c r="J2022" s="2" t="s">
        <v>11354</v>
      </c>
      <c r="K2022" s="2">
        <v>14</v>
      </c>
      <c r="L2022" s="2" t="s">
        <v>63</v>
      </c>
      <c r="M2022" s="2" t="s">
        <v>64</v>
      </c>
      <c r="N2022" s="3">
        <v>45367.72892361111</v>
      </c>
      <c r="O2022" s="2" t="s">
        <v>65</v>
      </c>
      <c r="Q2022" s="2" t="s">
        <v>66</v>
      </c>
      <c r="R2022" s="3">
        <v>45660.801585648151</v>
      </c>
      <c r="S2022" s="2" t="s">
        <v>7341</v>
      </c>
      <c r="T2022" s="2" t="s">
        <v>68</v>
      </c>
      <c r="U2022" s="2" t="s">
        <v>69</v>
      </c>
      <c r="V2022" s="2" t="s">
        <v>11355</v>
      </c>
      <c r="W2022" s="2" t="s">
        <v>233</v>
      </c>
      <c r="X2022" s="2" t="s">
        <v>234</v>
      </c>
      <c r="Y2022" s="2" t="s">
        <v>6483</v>
      </c>
      <c r="Z2022" s="2" t="s">
        <v>236</v>
      </c>
      <c r="AA2022" s="2" t="s">
        <v>1236</v>
      </c>
      <c r="AB2022" s="2" t="s">
        <v>10656</v>
      </c>
      <c r="AC2022" s="2">
        <v>777644255</v>
      </c>
      <c r="AE2022" s="3">
        <v>45660.80159722222</v>
      </c>
      <c r="AF2022" s="2" t="s">
        <v>77</v>
      </c>
      <c r="AH2022" s="2" t="s">
        <v>142</v>
      </c>
      <c r="AI2022" s="2" t="s">
        <v>79</v>
      </c>
      <c r="AJ2022" s="2" t="s">
        <v>191</v>
      </c>
      <c r="AK2022" s="2" t="s">
        <v>11356</v>
      </c>
      <c r="AL2022" s="2" t="s">
        <v>7341</v>
      </c>
      <c r="AM2022" s="3">
        <v>45660.80164351852</v>
      </c>
      <c r="AN2022" s="2" t="s">
        <v>11356</v>
      </c>
      <c r="AP2022" s="2">
        <v>5558787</v>
      </c>
      <c r="AQ2022" s="2" t="s">
        <v>81</v>
      </c>
      <c r="AR2022" s="3">
        <v>45661.409872685188</v>
      </c>
      <c r="AS2022" s="2" t="s">
        <v>82</v>
      </c>
      <c r="AT2022" s="3">
        <v>45662.333333333336</v>
      </c>
      <c r="AU2022" s="2" t="s">
        <v>104</v>
      </c>
      <c r="AV2022" s="2" t="s">
        <v>239</v>
      </c>
      <c r="AW2022" s="2" t="s">
        <v>240</v>
      </c>
      <c r="AX2022" s="2" t="s">
        <v>1076</v>
      </c>
      <c r="AZ2022" s="3">
        <v>45661.409872685188</v>
      </c>
      <c r="BB2022" s="2" t="s">
        <v>2333</v>
      </c>
      <c r="BC2022" s="2" t="s">
        <v>2334</v>
      </c>
      <c r="BD2022" s="2" t="s">
        <v>2335</v>
      </c>
      <c r="BE2022" s="2" t="s">
        <v>11357</v>
      </c>
      <c r="BF2022" s="2" t="s">
        <v>2140</v>
      </c>
    </row>
    <row r="2023" spans="1:58" x14ac:dyDescent="0.35">
      <c r="A2023" s="2">
        <v>2954013</v>
      </c>
      <c r="B2023" s="2" t="s">
        <v>58</v>
      </c>
      <c r="C2023" s="2">
        <v>38118551</v>
      </c>
      <c r="D2023" s="2">
        <v>338403884</v>
      </c>
      <c r="E2023" s="2" t="s">
        <v>59</v>
      </c>
      <c r="F2023" s="2" t="s">
        <v>60</v>
      </c>
      <c r="G2023" s="2" t="s">
        <v>1385</v>
      </c>
      <c r="H2023" s="2" t="s">
        <v>11358</v>
      </c>
      <c r="I2023" s="2">
        <v>777931411</v>
      </c>
      <c r="J2023" s="2" t="s">
        <v>4637</v>
      </c>
      <c r="K2023" s="2">
        <v>12</v>
      </c>
      <c r="L2023" s="2" t="s">
        <v>63</v>
      </c>
      <c r="M2023" s="2" t="s">
        <v>64</v>
      </c>
      <c r="N2023" s="3">
        <v>45234.416678240741</v>
      </c>
      <c r="O2023" s="2" t="s">
        <v>647</v>
      </c>
      <c r="Q2023" s="2" t="s">
        <v>66</v>
      </c>
      <c r="R2023" s="3">
        <v>45660.802581018521</v>
      </c>
      <c r="S2023" s="2" t="s">
        <v>4945</v>
      </c>
      <c r="T2023" s="2" t="s">
        <v>156</v>
      </c>
      <c r="U2023" s="2" t="s">
        <v>69</v>
      </c>
      <c r="V2023" s="2" t="s">
        <v>11359</v>
      </c>
      <c r="W2023" s="2" t="s">
        <v>71</v>
      </c>
      <c r="X2023" s="2" t="s">
        <v>198</v>
      </c>
      <c r="Y2023" s="2" t="s">
        <v>4342</v>
      </c>
      <c r="Z2023" s="2" t="s">
        <v>200</v>
      </c>
      <c r="AA2023" s="2" t="s">
        <v>2034</v>
      </c>
      <c r="AB2023" s="2" t="s">
        <v>2034</v>
      </c>
      <c r="AE2023" s="3">
        <v>45661.587604166663</v>
      </c>
      <c r="AF2023" s="2" t="s">
        <v>77</v>
      </c>
      <c r="AH2023" s="2" t="s">
        <v>142</v>
      </c>
      <c r="AI2023" s="2" t="s">
        <v>58</v>
      </c>
      <c r="AJ2023" s="2" t="s">
        <v>966</v>
      </c>
      <c r="AK2023" s="2" t="s">
        <v>11360</v>
      </c>
      <c r="AL2023" s="2" t="s">
        <v>2564</v>
      </c>
      <c r="AM2023" s="3">
        <v>45661.587685185186</v>
      </c>
      <c r="AN2023" s="2" t="s">
        <v>11360</v>
      </c>
      <c r="AO2023" s="2" t="s">
        <v>2564</v>
      </c>
      <c r="AP2023" s="2">
        <v>5560365</v>
      </c>
      <c r="AQ2023" s="2" t="s">
        <v>81</v>
      </c>
      <c r="AR2023" s="3">
        <v>45662.52380787037</v>
      </c>
      <c r="AS2023" s="2" t="s">
        <v>82</v>
      </c>
      <c r="AT2023" s="3">
        <v>45661.333333333336</v>
      </c>
      <c r="AU2023" s="2" t="s">
        <v>104</v>
      </c>
      <c r="AV2023" s="2" t="s">
        <v>969</v>
      </c>
      <c r="AW2023" s="2" t="s">
        <v>970</v>
      </c>
      <c r="AX2023" s="2" t="s">
        <v>971</v>
      </c>
      <c r="AZ2023" s="3">
        <v>45662.52380787037</v>
      </c>
      <c r="BB2023" s="2" t="s">
        <v>108</v>
      </c>
      <c r="BC2023" s="2" t="s">
        <v>109</v>
      </c>
      <c r="BD2023" s="2" t="s">
        <v>110</v>
      </c>
      <c r="BE2023" s="2" t="s">
        <v>11361</v>
      </c>
      <c r="BF2023" s="2" t="s">
        <v>1300</v>
      </c>
    </row>
    <row r="2024" spans="1:58" x14ac:dyDescent="0.35">
      <c r="A2024" s="2">
        <v>2954016</v>
      </c>
      <c r="B2024" s="2" t="s">
        <v>58</v>
      </c>
      <c r="C2024" s="2">
        <v>35427061</v>
      </c>
      <c r="D2024" s="2">
        <v>338365850</v>
      </c>
      <c r="E2024" s="2" t="s">
        <v>59</v>
      </c>
      <c r="F2024" s="2" t="s">
        <v>60</v>
      </c>
      <c r="G2024" s="2" t="s">
        <v>313</v>
      </c>
      <c r="H2024" s="2" t="s">
        <v>11362</v>
      </c>
      <c r="I2024" s="2">
        <v>772909624</v>
      </c>
      <c r="J2024" s="2" t="s">
        <v>134</v>
      </c>
      <c r="K2024" s="2">
        <v>13</v>
      </c>
      <c r="L2024" s="2" t="s">
        <v>63</v>
      </c>
      <c r="M2024" s="2" t="s">
        <v>64</v>
      </c>
      <c r="N2024" s="3">
        <v>44987.708344907405</v>
      </c>
      <c r="O2024" s="2" t="s">
        <v>187</v>
      </c>
      <c r="Q2024" s="2" t="s">
        <v>66</v>
      </c>
      <c r="R2024" s="3">
        <v>45660.805798611109</v>
      </c>
      <c r="S2024" s="2" t="s">
        <v>7189</v>
      </c>
      <c r="T2024" s="2" t="s">
        <v>68</v>
      </c>
      <c r="U2024" s="2" t="s">
        <v>481</v>
      </c>
      <c r="V2024" s="2" t="s">
        <v>10124</v>
      </c>
      <c r="W2024" s="2" t="s">
        <v>136</v>
      </c>
      <c r="X2024" s="2" t="s">
        <v>137</v>
      </c>
      <c r="Y2024" s="2" t="s">
        <v>10624</v>
      </c>
      <c r="Z2024" s="2" t="s">
        <v>991</v>
      </c>
      <c r="AA2024" s="2" t="s">
        <v>11363</v>
      </c>
      <c r="AB2024" s="2" t="s">
        <v>11363</v>
      </c>
      <c r="AE2024" s="3">
        <v>45660.805810185186</v>
      </c>
      <c r="AF2024" s="2" t="s">
        <v>77</v>
      </c>
      <c r="AH2024" s="2" t="s">
        <v>142</v>
      </c>
      <c r="AI2024" s="2" t="s">
        <v>79</v>
      </c>
      <c r="AJ2024" s="2" t="s">
        <v>191</v>
      </c>
      <c r="AK2024" s="2" t="s">
        <v>10124</v>
      </c>
      <c r="AL2024" s="2" t="s">
        <v>7189</v>
      </c>
      <c r="AM2024" s="3">
        <v>45660.805844907409</v>
      </c>
      <c r="AN2024" s="2" t="s">
        <v>10124</v>
      </c>
      <c r="AP2024" s="2">
        <v>5558792</v>
      </c>
      <c r="AQ2024" s="2" t="s">
        <v>81</v>
      </c>
      <c r="AR2024" s="3">
        <v>45662.788495370369</v>
      </c>
      <c r="AS2024" s="2" t="s">
        <v>82</v>
      </c>
      <c r="AT2024" s="3">
        <v>45661.333333333336</v>
      </c>
      <c r="AU2024" s="2" t="s">
        <v>83</v>
      </c>
      <c r="AV2024" s="2" t="s">
        <v>163</v>
      </c>
      <c r="AW2024" s="2" t="s">
        <v>164</v>
      </c>
      <c r="AX2024" s="2" t="s">
        <v>3866</v>
      </c>
      <c r="AZ2024" s="3">
        <v>45662.788495370369</v>
      </c>
      <c r="BB2024" s="2" t="s">
        <v>686</v>
      </c>
      <c r="BC2024" s="2" t="s">
        <v>88</v>
      </c>
      <c r="BD2024" s="2" t="s">
        <v>89</v>
      </c>
      <c r="BE2024" s="2" t="s">
        <v>11364</v>
      </c>
      <c r="BF2024" s="2" t="s">
        <v>412</v>
      </c>
    </row>
    <row r="2025" spans="1:58" x14ac:dyDescent="0.35">
      <c r="A2025" s="2">
        <v>2954020</v>
      </c>
      <c r="B2025" s="2" t="s">
        <v>244</v>
      </c>
      <c r="C2025" s="2">
        <v>39896451</v>
      </c>
      <c r="D2025" s="2">
        <v>339782160</v>
      </c>
      <c r="E2025" s="2" t="s">
        <v>59</v>
      </c>
      <c r="F2025" s="2" t="s">
        <v>60</v>
      </c>
      <c r="G2025" s="2" t="s">
        <v>1395</v>
      </c>
      <c r="H2025" s="2" t="s">
        <v>11365</v>
      </c>
      <c r="I2025" s="2">
        <v>775714160</v>
      </c>
      <c r="J2025" s="2" t="s">
        <v>11366</v>
      </c>
      <c r="K2025" s="2">
        <v>14</v>
      </c>
      <c r="L2025" s="2" t="s">
        <v>63</v>
      </c>
      <c r="M2025" s="2" t="s">
        <v>64</v>
      </c>
      <c r="N2025" s="3">
        <v>44904.791666666664</v>
      </c>
      <c r="O2025" s="2" t="s">
        <v>248</v>
      </c>
      <c r="Q2025" s="2" t="s">
        <v>66</v>
      </c>
      <c r="R2025" s="3">
        <v>45660.80878472222</v>
      </c>
      <c r="S2025" s="2" t="s">
        <v>3876</v>
      </c>
      <c r="T2025" s="2" t="s">
        <v>68</v>
      </c>
      <c r="U2025" s="2" t="s">
        <v>374</v>
      </c>
      <c r="V2025" s="2" t="s">
        <v>11367</v>
      </c>
      <c r="W2025" s="2" t="s">
        <v>250</v>
      </c>
      <c r="X2025" s="2" t="s">
        <v>251</v>
      </c>
      <c r="Y2025" s="2" t="s">
        <v>252</v>
      </c>
      <c r="Z2025" s="2" t="s">
        <v>253</v>
      </c>
      <c r="AA2025" s="2" t="s">
        <v>254</v>
      </c>
      <c r="AB2025" s="2" t="s">
        <v>176</v>
      </c>
      <c r="AE2025" s="3">
        <v>45660.808796296296</v>
      </c>
      <c r="AF2025" s="2" t="s">
        <v>77</v>
      </c>
      <c r="AH2025" s="2" t="s">
        <v>78</v>
      </c>
      <c r="AI2025" s="2" t="s">
        <v>255</v>
      </c>
      <c r="AJ2025" s="2" t="s">
        <v>276</v>
      </c>
      <c r="AK2025" s="2" t="e">
        <f>- cli DIT QUE SON Modem est éteint -- PAS DE suspension -- PAS incident -- électricité OK sur LA pri</f>
        <v>#NAME?</v>
      </c>
      <c r="AL2025" s="2" t="s">
        <v>3876</v>
      </c>
      <c r="AM2025" s="3">
        <v>45660.808831018519</v>
      </c>
      <c r="AN2025" s="2" t="e">
        <f>- cli DIT QUE SON Modem est éteint -- PAS DE suspension -- PAS incident -- électricité OK sur LA pri</f>
        <v>#NAME?</v>
      </c>
      <c r="AP2025" s="2">
        <v>5558797</v>
      </c>
      <c r="AQ2025" s="2" t="s">
        <v>81</v>
      </c>
      <c r="AR2025" s="3">
        <v>45661.626099537039</v>
      </c>
      <c r="AS2025" s="2" t="s">
        <v>82</v>
      </c>
      <c r="AT2025" s="3">
        <v>45662.333333333336</v>
      </c>
      <c r="AU2025" s="2" t="s">
        <v>104</v>
      </c>
      <c r="AV2025" s="2" t="s">
        <v>258</v>
      </c>
      <c r="AW2025" s="2" t="s">
        <v>259</v>
      </c>
      <c r="AX2025" s="2" t="s">
        <v>487</v>
      </c>
      <c r="AZ2025" s="3">
        <v>45661.626099537039</v>
      </c>
      <c r="BB2025" s="2" t="s">
        <v>261</v>
      </c>
      <c r="BC2025" s="2" t="s">
        <v>262</v>
      </c>
      <c r="BD2025" s="2" t="s">
        <v>263</v>
      </c>
      <c r="BE2025" s="2" t="s">
        <v>11368</v>
      </c>
      <c r="BF2025" s="2" t="s">
        <v>752</v>
      </c>
    </row>
    <row r="2026" spans="1:58" x14ac:dyDescent="0.35">
      <c r="A2026" s="2">
        <v>2954021</v>
      </c>
      <c r="B2026" s="2" t="s">
        <v>58</v>
      </c>
      <c r="C2026" s="2">
        <v>41031361</v>
      </c>
      <c r="D2026" s="2">
        <v>338444574</v>
      </c>
      <c r="E2026" s="2" t="s">
        <v>59</v>
      </c>
      <c r="F2026" s="2" t="s">
        <v>60</v>
      </c>
      <c r="G2026" s="2" t="s">
        <v>466</v>
      </c>
      <c r="H2026" s="2" t="s">
        <v>10454</v>
      </c>
      <c r="I2026" s="2">
        <v>784226250</v>
      </c>
      <c r="J2026" s="2" t="s">
        <v>2158</v>
      </c>
      <c r="K2026" s="2">
        <v>13</v>
      </c>
      <c r="L2026" s="2" t="s">
        <v>63</v>
      </c>
      <c r="M2026" s="2" t="s">
        <v>64</v>
      </c>
      <c r="N2026" s="3">
        <v>45484.666134259256</v>
      </c>
      <c r="O2026" s="2" t="s">
        <v>65</v>
      </c>
      <c r="Q2026" s="2" t="s">
        <v>66</v>
      </c>
      <c r="R2026" s="3">
        <v>45660.809039351851</v>
      </c>
      <c r="S2026" s="2" t="s">
        <v>10606</v>
      </c>
      <c r="T2026" s="2" t="s">
        <v>68</v>
      </c>
      <c r="U2026" s="2" t="s">
        <v>69</v>
      </c>
      <c r="V2026" s="2" t="s">
        <v>11369</v>
      </c>
      <c r="W2026" s="2" t="s">
        <v>136</v>
      </c>
      <c r="X2026" s="2" t="s">
        <v>137</v>
      </c>
      <c r="Y2026" s="2" t="s">
        <v>5812</v>
      </c>
      <c r="Z2026" s="2" t="s">
        <v>2288</v>
      </c>
      <c r="AA2026" s="2" t="s">
        <v>6631</v>
      </c>
      <c r="AB2026" s="2" t="s">
        <v>10296</v>
      </c>
      <c r="AE2026" s="3">
        <v>45660.809050925927</v>
      </c>
      <c r="AF2026" s="2" t="s">
        <v>77</v>
      </c>
      <c r="AH2026" s="2" t="s">
        <v>142</v>
      </c>
      <c r="AI2026" s="2" t="s">
        <v>79</v>
      </c>
      <c r="AJ2026" s="2" t="s">
        <v>191</v>
      </c>
      <c r="AK2026" s="2" t="s">
        <v>11370</v>
      </c>
      <c r="AL2026" s="2" t="s">
        <v>10606</v>
      </c>
      <c r="AM2026" s="3">
        <v>45660.809074074074</v>
      </c>
      <c r="AN2026" s="2" t="s">
        <v>11370</v>
      </c>
      <c r="AP2026" s="2">
        <v>5558798</v>
      </c>
      <c r="AQ2026" s="2" t="s">
        <v>81</v>
      </c>
      <c r="AR2026" s="3">
        <v>45661.511446759258</v>
      </c>
      <c r="AS2026" s="2" t="s">
        <v>82</v>
      </c>
      <c r="AT2026" s="3">
        <v>45662.333333333336</v>
      </c>
      <c r="AU2026" s="2" t="s">
        <v>104</v>
      </c>
      <c r="AV2026" s="2" t="s">
        <v>163</v>
      </c>
      <c r="AW2026" s="2" t="s">
        <v>164</v>
      </c>
      <c r="AX2026" s="2" t="s">
        <v>165</v>
      </c>
      <c r="AZ2026" s="3">
        <v>45661.511446759258</v>
      </c>
      <c r="BB2026" s="2" t="s">
        <v>108</v>
      </c>
      <c r="BC2026" s="2" t="s">
        <v>109</v>
      </c>
      <c r="BD2026" s="2" t="s">
        <v>110</v>
      </c>
      <c r="BE2026" s="2" t="s">
        <v>11017</v>
      </c>
      <c r="BF2026" s="2" t="s">
        <v>2865</v>
      </c>
    </row>
    <row r="2027" spans="1:58" x14ac:dyDescent="0.35">
      <c r="A2027" s="2">
        <v>2954022</v>
      </c>
      <c r="B2027" s="2" t="s">
        <v>58</v>
      </c>
      <c r="C2027" s="2">
        <v>44556671</v>
      </c>
      <c r="D2027" s="2">
        <v>338015615</v>
      </c>
      <c r="E2027" s="2" t="s">
        <v>59</v>
      </c>
      <c r="F2027" s="2" t="s">
        <v>60</v>
      </c>
      <c r="G2027" s="2" t="s">
        <v>577</v>
      </c>
      <c r="H2027" s="2" t="s">
        <v>229</v>
      </c>
      <c r="I2027" s="2">
        <v>770736705</v>
      </c>
      <c r="J2027" s="2" t="s">
        <v>1170</v>
      </c>
      <c r="K2027" s="2">
        <v>13</v>
      </c>
      <c r="L2027" s="2" t="s">
        <v>305</v>
      </c>
      <c r="M2027" s="2" t="s">
        <v>64</v>
      </c>
      <c r="N2027" s="3">
        <v>45612.5</v>
      </c>
      <c r="O2027" s="2" t="s">
        <v>65</v>
      </c>
      <c r="Q2027" s="2" t="s">
        <v>66</v>
      </c>
      <c r="R2027" s="3">
        <v>45660.809386574074</v>
      </c>
      <c r="S2027" s="2" t="s">
        <v>7623</v>
      </c>
      <c r="T2027" s="2" t="s">
        <v>68</v>
      </c>
      <c r="U2027" s="2" t="s">
        <v>69</v>
      </c>
      <c r="V2027" s="2" t="s">
        <v>11371</v>
      </c>
      <c r="W2027" s="2" t="s">
        <v>400</v>
      </c>
      <c r="X2027" s="2" t="s">
        <v>401</v>
      </c>
      <c r="Y2027" s="2" t="s">
        <v>953</v>
      </c>
      <c r="Z2027" s="2" t="s">
        <v>896</v>
      </c>
      <c r="AA2027" s="2" t="s">
        <v>8812</v>
      </c>
      <c r="AB2027" s="2" t="s">
        <v>176</v>
      </c>
      <c r="AE2027" s="3">
        <v>45660.809386574074</v>
      </c>
      <c r="AF2027" s="2" t="s">
        <v>77</v>
      </c>
      <c r="AH2027" s="2" t="s">
        <v>78</v>
      </c>
      <c r="AI2027" s="2" t="s">
        <v>79</v>
      </c>
      <c r="AJ2027" s="2" t="s">
        <v>191</v>
      </c>
      <c r="AK2027" s="2" t="s">
        <v>11371</v>
      </c>
      <c r="AL2027" s="2" t="s">
        <v>7623</v>
      </c>
      <c r="AM2027" s="3">
        <v>45660.809421296297</v>
      </c>
      <c r="AN2027" s="2" t="s">
        <v>11371</v>
      </c>
      <c r="AP2027" s="2">
        <v>5558802</v>
      </c>
      <c r="AQ2027" s="2" t="s">
        <v>81</v>
      </c>
      <c r="AR2027" s="3">
        <v>45661.878587962965</v>
      </c>
      <c r="AS2027" s="2" t="s">
        <v>82</v>
      </c>
      <c r="AT2027" s="3">
        <v>45662.333333333336</v>
      </c>
      <c r="AU2027" s="2" t="s">
        <v>104</v>
      </c>
      <c r="AV2027" s="2" t="s">
        <v>955</v>
      </c>
      <c r="AW2027" s="2" t="s">
        <v>956</v>
      </c>
      <c r="AX2027" s="2" t="s">
        <v>2285</v>
      </c>
      <c r="AZ2027" s="3">
        <v>45661.878587962965</v>
      </c>
      <c r="BB2027" s="2" t="s">
        <v>557</v>
      </c>
      <c r="BC2027" s="2" t="s">
        <v>558</v>
      </c>
      <c r="BD2027" s="2" t="s">
        <v>181</v>
      </c>
      <c r="BE2027" s="2" t="s">
        <v>8269</v>
      </c>
      <c r="BF2027" s="2" t="s">
        <v>6859</v>
      </c>
    </row>
    <row r="2028" spans="1:58" x14ac:dyDescent="0.35">
      <c r="A2028" s="2">
        <v>2954023</v>
      </c>
      <c r="B2028" s="2" t="s">
        <v>58</v>
      </c>
      <c r="C2028" s="2">
        <v>39767221</v>
      </c>
      <c r="D2028" s="2">
        <v>338779990</v>
      </c>
      <c r="E2028" s="2" t="s">
        <v>59</v>
      </c>
      <c r="F2028" s="2" t="s">
        <v>60</v>
      </c>
      <c r="G2028" s="2" t="s">
        <v>1111</v>
      </c>
      <c r="H2028" s="2" t="s">
        <v>11372</v>
      </c>
      <c r="I2028" s="2">
        <v>776498194</v>
      </c>
      <c r="J2028" s="2" t="s">
        <v>11373</v>
      </c>
      <c r="K2028" s="2">
        <v>13</v>
      </c>
      <c r="L2028" s="2" t="s">
        <v>305</v>
      </c>
      <c r="M2028" s="2" t="s">
        <v>64</v>
      </c>
      <c r="N2028" s="3">
        <v>45660.500011574077</v>
      </c>
      <c r="O2028" s="2" t="s">
        <v>65</v>
      </c>
      <c r="Q2028" s="2" t="s">
        <v>66</v>
      </c>
      <c r="R2028" s="3">
        <v>45660.810034722221</v>
      </c>
      <c r="S2028" s="2" t="s">
        <v>7745</v>
      </c>
      <c r="T2028" s="2" t="s">
        <v>68</v>
      </c>
      <c r="U2028" s="2" t="s">
        <v>69</v>
      </c>
      <c r="V2028" s="2" t="s">
        <v>11374</v>
      </c>
      <c r="W2028" s="2" t="s">
        <v>118</v>
      </c>
      <c r="X2028" s="2" t="s">
        <v>271</v>
      </c>
      <c r="Y2028" s="2" t="s">
        <v>11375</v>
      </c>
      <c r="Z2028" s="2" t="s">
        <v>273</v>
      </c>
      <c r="AA2028" s="2" t="s">
        <v>9875</v>
      </c>
      <c r="AB2028" s="2" t="s">
        <v>9875</v>
      </c>
      <c r="AE2028" s="3">
        <v>45660.810046296298</v>
      </c>
      <c r="AF2028" s="2" t="s">
        <v>77</v>
      </c>
      <c r="AH2028" s="2" t="s">
        <v>142</v>
      </c>
      <c r="AI2028" s="2" t="s">
        <v>79</v>
      </c>
      <c r="AJ2028" s="2" t="s">
        <v>80</v>
      </c>
      <c r="AK2028" s="2" t="s">
        <v>11374</v>
      </c>
      <c r="AL2028" s="2" t="s">
        <v>7745</v>
      </c>
      <c r="AM2028" s="3">
        <v>45660.810069444444</v>
      </c>
      <c r="AN2028" s="2" t="s">
        <v>11374</v>
      </c>
      <c r="AP2028" s="2">
        <v>5558804</v>
      </c>
      <c r="AQ2028" s="2" t="s">
        <v>81</v>
      </c>
      <c r="AR2028" s="3">
        <v>45661.481539351851</v>
      </c>
      <c r="AS2028" s="2" t="s">
        <v>82</v>
      </c>
      <c r="AT2028" s="3">
        <v>45662.333333333336</v>
      </c>
      <c r="AU2028" s="2" t="s">
        <v>104</v>
      </c>
      <c r="AV2028" s="2" t="s">
        <v>277</v>
      </c>
      <c r="AW2028" s="2" t="s">
        <v>278</v>
      </c>
      <c r="AX2028" s="2" t="s">
        <v>4303</v>
      </c>
      <c r="AZ2028" s="3">
        <v>45661.481539351851</v>
      </c>
      <c r="BB2028" s="2" t="s">
        <v>128</v>
      </c>
      <c r="BC2028" s="2" t="s">
        <v>129</v>
      </c>
      <c r="BD2028" s="2" t="s">
        <v>130</v>
      </c>
      <c r="BE2028" s="2" t="s">
        <v>11376</v>
      </c>
      <c r="BF2028" s="2" t="s">
        <v>284</v>
      </c>
    </row>
    <row r="2029" spans="1:58" x14ac:dyDescent="0.35">
      <c r="A2029" s="2">
        <v>2954024</v>
      </c>
      <c r="B2029" s="2" t="s">
        <v>58</v>
      </c>
      <c r="C2029" s="2">
        <v>44634711</v>
      </c>
      <c r="D2029" s="2">
        <v>339951364</v>
      </c>
      <c r="E2029" s="2" t="s">
        <v>59</v>
      </c>
      <c r="F2029" s="2" t="s">
        <v>60</v>
      </c>
      <c r="G2029" s="2" t="s">
        <v>266</v>
      </c>
      <c r="H2029" s="2" t="s">
        <v>1778</v>
      </c>
      <c r="I2029" s="2">
        <v>778277676</v>
      </c>
      <c r="J2029" s="2" t="s">
        <v>266</v>
      </c>
      <c r="K2029" s="2">
        <v>19</v>
      </c>
      <c r="L2029" s="2" t="s">
        <v>63</v>
      </c>
      <c r="M2029" s="2" t="s">
        <v>64</v>
      </c>
      <c r="N2029" s="3">
        <v>45618.430798611109</v>
      </c>
      <c r="O2029" s="2" t="s">
        <v>65</v>
      </c>
      <c r="Q2029" s="2" t="s">
        <v>66</v>
      </c>
      <c r="R2029" s="3">
        <v>45660.810150462959</v>
      </c>
      <c r="S2029" s="2" t="s">
        <v>2688</v>
      </c>
      <c r="T2029" s="2" t="s">
        <v>68</v>
      </c>
      <c r="U2029" s="2" t="s">
        <v>69</v>
      </c>
      <c r="V2029" s="2" t="s">
        <v>11377</v>
      </c>
      <c r="W2029" s="2" t="s">
        <v>1252</v>
      </c>
      <c r="X2029" s="2" t="s">
        <v>1717</v>
      </c>
      <c r="Y2029" s="2" t="s">
        <v>4369</v>
      </c>
      <c r="Z2029" s="2" t="s">
        <v>4370</v>
      </c>
      <c r="AA2029" s="2" t="s">
        <v>4371</v>
      </c>
      <c r="AB2029" s="2" t="s">
        <v>176</v>
      </c>
      <c r="AE2029" s="3">
        <v>45660.810162037036</v>
      </c>
      <c r="AF2029" s="2" t="s">
        <v>77</v>
      </c>
      <c r="AH2029" s="2" t="s">
        <v>78</v>
      </c>
      <c r="AI2029" s="2" t="s">
        <v>79</v>
      </c>
      <c r="AJ2029" s="2" t="s">
        <v>191</v>
      </c>
      <c r="AK2029" s="2" t="s">
        <v>145</v>
      </c>
      <c r="AL2029" s="2" t="s">
        <v>2688</v>
      </c>
      <c r="AM2029" s="3">
        <v>45660.810185185182</v>
      </c>
      <c r="AN2029" s="2" t="s">
        <v>145</v>
      </c>
      <c r="AP2029" s="2">
        <v>5558805</v>
      </c>
      <c r="AQ2029" s="2" t="s">
        <v>81</v>
      </c>
      <c r="AR2029" s="3">
        <v>45662.734884259262</v>
      </c>
      <c r="AS2029" s="2" t="s">
        <v>82</v>
      </c>
      <c r="AT2029" s="3">
        <v>45662.333333333336</v>
      </c>
      <c r="AU2029" s="2" t="s">
        <v>104</v>
      </c>
      <c r="AV2029" s="2" t="s">
        <v>1257</v>
      </c>
      <c r="AW2029" s="2" t="s">
        <v>1258</v>
      </c>
      <c r="AX2029" s="2" t="s">
        <v>3022</v>
      </c>
      <c r="AZ2029" s="3">
        <v>45662.734884259262</v>
      </c>
      <c r="BB2029" s="2" t="s">
        <v>179</v>
      </c>
      <c r="BC2029" s="2" t="s">
        <v>180</v>
      </c>
      <c r="BD2029" s="2" t="s">
        <v>181</v>
      </c>
      <c r="BE2029" s="2" t="s">
        <v>11378</v>
      </c>
      <c r="BF2029" s="2" t="s">
        <v>412</v>
      </c>
    </row>
    <row r="2030" spans="1:58" x14ac:dyDescent="0.35">
      <c r="A2030" s="2">
        <v>2954025</v>
      </c>
      <c r="B2030" s="2" t="s">
        <v>58</v>
      </c>
      <c r="C2030" s="2">
        <v>37269101</v>
      </c>
      <c r="D2030" s="2">
        <v>338221290</v>
      </c>
      <c r="E2030" s="2" t="s">
        <v>59</v>
      </c>
      <c r="F2030" s="2" t="s">
        <v>60</v>
      </c>
      <c r="G2030" s="2" t="s">
        <v>1990</v>
      </c>
      <c r="H2030" s="2" t="s">
        <v>11379</v>
      </c>
      <c r="I2030" s="2">
        <v>777160475</v>
      </c>
      <c r="J2030" s="2" t="s">
        <v>11380</v>
      </c>
      <c r="K2030" s="2">
        <v>12</v>
      </c>
      <c r="L2030" s="2" t="s">
        <v>63</v>
      </c>
      <c r="M2030" s="2" t="s">
        <v>64</v>
      </c>
      <c r="N2030" s="3">
        <v>44805</v>
      </c>
      <c r="O2030" s="2" t="s">
        <v>187</v>
      </c>
      <c r="Q2030" s="2" t="s">
        <v>66</v>
      </c>
      <c r="R2030" s="3">
        <v>45660.810358796298</v>
      </c>
      <c r="S2030" s="2" t="s">
        <v>5886</v>
      </c>
      <c r="T2030" s="2" t="s">
        <v>156</v>
      </c>
      <c r="U2030" s="2" t="s">
        <v>69</v>
      </c>
      <c r="V2030" s="2" t="s">
        <v>11381</v>
      </c>
      <c r="W2030" s="2" t="s">
        <v>71</v>
      </c>
      <c r="X2030" s="2" t="s">
        <v>650</v>
      </c>
      <c r="Y2030" s="2" t="s">
        <v>2163</v>
      </c>
      <c r="Z2030" s="2" t="s">
        <v>200</v>
      </c>
      <c r="AA2030" s="2" t="s">
        <v>1774</v>
      </c>
      <c r="AB2030" s="2" t="s">
        <v>11382</v>
      </c>
      <c r="AC2030" s="2" t="s">
        <v>11383</v>
      </c>
      <c r="AE2030" s="3">
        <v>45660.810370370367</v>
      </c>
      <c r="AF2030" s="2" t="s">
        <v>77</v>
      </c>
      <c r="AH2030" s="2" t="s">
        <v>142</v>
      </c>
      <c r="AI2030" s="2" t="s">
        <v>79</v>
      </c>
      <c r="AJ2030" s="2" t="s">
        <v>162</v>
      </c>
      <c r="AK2030" s="2" t="s">
        <v>11384</v>
      </c>
      <c r="AL2030" s="2" t="s">
        <v>5886</v>
      </c>
      <c r="AM2030" s="3">
        <v>45660.810393518521</v>
      </c>
      <c r="AN2030" s="2" t="s">
        <v>11384</v>
      </c>
      <c r="AP2030" s="2">
        <v>5558806</v>
      </c>
      <c r="AQ2030" s="2" t="s">
        <v>81</v>
      </c>
      <c r="AR2030" s="3">
        <v>45661.593425925923</v>
      </c>
      <c r="AS2030" s="2" t="s">
        <v>82</v>
      </c>
      <c r="AT2030" s="3">
        <v>45662.333333333336</v>
      </c>
      <c r="AU2030" s="2" t="s">
        <v>104</v>
      </c>
      <c r="AV2030" s="2" t="s">
        <v>655</v>
      </c>
      <c r="AW2030" s="2" t="s">
        <v>656</v>
      </c>
      <c r="AX2030" s="2" t="s">
        <v>3294</v>
      </c>
      <c r="AZ2030" s="3">
        <v>45661.593425925923</v>
      </c>
      <c r="BB2030" s="2" t="s">
        <v>408</v>
      </c>
      <c r="BC2030" s="2" t="s">
        <v>409</v>
      </c>
      <c r="BD2030" s="2" t="s">
        <v>410</v>
      </c>
      <c r="BE2030" s="2" t="s">
        <v>658</v>
      </c>
      <c r="BF2030" s="2" t="s">
        <v>442</v>
      </c>
    </row>
    <row r="2031" spans="1:58" x14ac:dyDescent="0.35">
      <c r="A2031" s="2">
        <v>2954026</v>
      </c>
      <c r="B2031" s="2" t="s">
        <v>58</v>
      </c>
      <c r="C2031" s="2">
        <v>44593951</v>
      </c>
      <c r="D2031" s="2">
        <v>338687591</v>
      </c>
      <c r="E2031" s="2" t="s">
        <v>59</v>
      </c>
      <c r="F2031" s="2" t="s">
        <v>60</v>
      </c>
      <c r="G2031" s="2" t="s">
        <v>1385</v>
      </c>
      <c r="H2031" s="2" t="s">
        <v>246</v>
      </c>
      <c r="I2031" s="2">
        <v>782118916</v>
      </c>
      <c r="J2031" s="2" t="s">
        <v>1407</v>
      </c>
      <c r="K2031" s="2">
        <v>12</v>
      </c>
      <c r="L2031" s="2" t="s">
        <v>63</v>
      </c>
      <c r="M2031" s="2" t="s">
        <v>64</v>
      </c>
      <c r="N2031" s="3">
        <v>45641</v>
      </c>
      <c r="O2031" s="2" t="s">
        <v>65</v>
      </c>
      <c r="Q2031" s="2" t="s">
        <v>66</v>
      </c>
      <c r="R2031" s="3">
        <v>45660.810601851852</v>
      </c>
      <c r="S2031" s="2" t="s">
        <v>2742</v>
      </c>
      <c r="T2031" s="2" t="s">
        <v>68</v>
      </c>
      <c r="U2031" s="2" t="s">
        <v>69</v>
      </c>
      <c r="V2031" s="2" t="s">
        <v>11385</v>
      </c>
      <c r="W2031" s="2" t="s">
        <v>71</v>
      </c>
      <c r="X2031" s="2" t="s">
        <v>431</v>
      </c>
      <c r="Y2031" s="2" t="s">
        <v>3030</v>
      </c>
      <c r="Z2031" s="2" t="s">
        <v>121</v>
      </c>
      <c r="AA2031" s="2" t="s">
        <v>121</v>
      </c>
      <c r="AB2031" s="2" t="s">
        <v>121</v>
      </c>
      <c r="AE2031" s="3">
        <v>45660.810613425929</v>
      </c>
      <c r="AF2031" s="2" t="s">
        <v>77</v>
      </c>
      <c r="AH2031" s="2" t="s">
        <v>142</v>
      </c>
      <c r="AI2031" s="2" t="s">
        <v>79</v>
      </c>
      <c r="AJ2031" s="2" t="s">
        <v>123</v>
      </c>
      <c r="AK2031" s="2" t="s">
        <v>11386</v>
      </c>
      <c r="AL2031" s="2" t="s">
        <v>2742</v>
      </c>
      <c r="AM2031" s="3">
        <v>45660.810636574075</v>
      </c>
      <c r="AN2031" s="2" t="s">
        <v>11386</v>
      </c>
      <c r="AP2031" s="2">
        <v>5558807</v>
      </c>
      <c r="AQ2031" s="2" t="s">
        <v>81</v>
      </c>
      <c r="AR2031" s="3">
        <v>45662.097488425927</v>
      </c>
      <c r="AS2031" s="2" t="s">
        <v>82</v>
      </c>
      <c r="AT2031" s="3">
        <v>45662.350694444445</v>
      </c>
      <c r="AU2031" s="2" t="s">
        <v>104</v>
      </c>
      <c r="AV2031" s="2" t="s">
        <v>436</v>
      </c>
      <c r="AW2031" s="2" t="s">
        <v>437</v>
      </c>
      <c r="AX2031" s="2" t="s">
        <v>438</v>
      </c>
      <c r="AZ2031" s="3">
        <v>45662.097488425927</v>
      </c>
      <c r="BB2031" s="2" t="s">
        <v>408</v>
      </c>
      <c r="BC2031" s="2" t="s">
        <v>409</v>
      </c>
      <c r="BD2031" s="2" t="s">
        <v>410</v>
      </c>
      <c r="BE2031" s="2" t="s">
        <v>11387</v>
      </c>
      <c r="BF2031" s="2" t="s">
        <v>4784</v>
      </c>
    </row>
    <row r="2032" spans="1:58" x14ac:dyDescent="0.35">
      <c r="A2032" s="2">
        <v>2954027</v>
      </c>
      <c r="B2032" s="2" t="s">
        <v>58</v>
      </c>
      <c r="C2032" s="2">
        <v>31267291</v>
      </c>
      <c r="D2032" s="2">
        <v>339574803</v>
      </c>
      <c r="E2032" s="2" t="s">
        <v>59</v>
      </c>
      <c r="F2032" s="2" t="s">
        <v>60</v>
      </c>
      <c r="G2032" s="2" t="s">
        <v>11388</v>
      </c>
      <c r="H2032" s="2" t="s">
        <v>11389</v>
      </c>
      <c r="I2032" s="2">
        <v>784608542</v>
      </c>
      <c r="J2032" s="2" t="s">
        <v>11390</v>
      </c>
      <c r="K2032" s="2">
        <v>14</v>
      </c>
      <c r="L2032" s="2" t="s">
        <v>63</v>
      </c>
      <c r="M2032" s="2" t="s">
        <v>64</v>
      </c>
      <c r="N2032" s="3">
        <v>45645.634201388886</v>
      </c>
      <c r="O2032" s="2" t="s">
        <v>187</v>
      </c>
      <c r="Q2032" s="2" t="s">
        <v>66</v>
      </c>
      <c r="R2032" s="3">
        <v>45660.810879629629</v>
      </c>
      <c r="S2032" s="2" t="s">
        <v>4174</v>
      </c>
      <c r="T2032" s="2" t="s">
        <v>156</v>
      </c>
      <c r="U2032" s="2" t="s">
        <v>10852</v>
      </c>
      <c r="V2032" s="2" t="s">
        <v>11391</v>
      </c>
      <c r="W2032" s="2" t="s">
        <v>233</v>
      </c>
      <c r="X2032" s="2" t="s">
        <v>234</v>
      </c>
      <c r="Y2032" s="2" t="s">
        <v>6985</v>
      </c>
      <c r="Z2032" s="2" t="s">
        <v>236</v>
      </c>
      <c r="AA2032" s="2" t="s">
        <v>6986</v>
      </c>
      <c r="AB2032" s="2" t="s">
        <v>176</v>
      </c>
      <c r="AE2032" s="3">
        <v>45660.810879629629</v>
      </c>
      <c r="AF2032" s="2" t="s">
        <v>77</v>
      </c>
      <c r="AH2032" s="2" t="s">
        <v>142</v>
      </c>
      <c r="AI2032" s="2" t="s">
        <v>79</v>
      </c>
      <c r="AJ2032" s="2" t="s">
        <v>80</v>
      </c>
      <c r="AK2032" s="2" t="s">
        <v>11391</v>
      </c>
      <c r="AL2032" s="2" t="s">
        <v>4174</v>
      </c>
      <c r="AM2032" s="3">
        <v>45660.810914351852</v>
      </c>
      <c r="AN2032" s="2" t="s">
        <v>11391</v>
      </c>
      <c r="AP2032" s="2">
        <v>5558808</v>
      </c>
      <c r="AQ2032" s="2" t="s">
        <v>81</v>
      </c>
      <c r="AR2032" s="3">
        <v>45661.626516203702</v>
      </c>
      <c r="AS2032" s="2" t="s">
        <v>82</v>
      </c>
      <c r="AT2032" s="3">
        <v>45662.333333333336</v>
      </c>
      <c r="AU2032" s="2" t="s">
        <v>104</v>
      </c>
      <c r="AV2032" s="2" t="s">
        <v>239</v>
      </c>
      <c r="AW2032" s="2" t="s">
        <v>240</v>
      </c>
      <c r="AX2032" s="2" t="s">
        <v>5726</v>
      </c>
      <c r="AZ2032" s="3">
        <v>45661.626516203702</v>
      </c>
      <c r="BB2032" s="2" t="s">
        <v>166</v>
      </c>
      <c r="BC2032" s="2" t="s">
        <v>167</v>
      </c>
      <c r="BD2032" s="2" t="s">
        <v>168</v>
      </c>
      <c r="BE2032" s="2" t="s">
        <v>10144</v>
      </c>
      <c r="BF2032" s="2" t="s">
        <v>243</v>
      </c>
    </row>
    <row r="2033" spans="1:58" x14ac:dyDescent="0.35">
      <c r="A2033" s="2">
        <v>2954028</v>
      </c>
      <c r="B2033" s="2" t="s">
        <v>58</v>
      </c>
      <c r="C2033" s="2">
        <v>40751031</v>
      </c>
      <c r="D2033" s="2">
        <v>338709839</v>
      </c>
      <c r="E2033" s="2" t="s">
        <v>59</v>
      </c>
      <c r="F2033" s="2" t="s">
        <v>60</v>
      </c>
      <c r="G2033" s="2" t="s">
        <v>132</v>
      </c>
      <c r="H2033" s="2" t="s">
        <v>11392</v>
      </c>
      <c r="I2033" s="2">
        <v>773758805</v>
      </c>
      <c r="J2033" s="2" t="s">
        <v>2049</v>
      </c>
      <c r="K2033" s="2">
        <v>13</v>
      </c>
      <c r="L2033" s="2" t="s">
        <v>63</v>
      </c>
      <c r="M2033" s="2" t="s">
        <v>64</v>
      </c>
      <c r="N2033" s="3">
        <v>45057.638888888891</v>
      </c>
      <c r="O2033" s="2" t="s">
        <v>187</v>
      </c>
      <c r="Q2033" s="2" t="s">
        <v>66</v>
      </c>
      <c r="R2033" s="3">
        <v>45660.810949074075</v>
      </c>
      <c r="S2033" s="2" t="s">
        <v>2143</v>
      </c>
      <c r="T2033" s="2" t="s">
        <v>156</v>
      </c>
      <c r="U2033" s="2" t="s">
        <v>374</v>
      </c>
      <c r="V2033" s="2" t="s">
        <v>11393</v>
      </c>
      <c r="W2033" s="2" t="s">
        <v>400</v>
      </c>
      <c r="X2033" s="2" t="s">
        <v>419</v>
      </c>
      <c r="Y2033" s="2" t="s">
        <v>10937</v>
      </c>
      <c r="Z2033" s="2" t="s">
        <v>3169</v>
      </c>
      <c r="AA2033" s="2" t="s">
        <v>3169</v>
      </c>
      <c r="AB2033" s="2" t="s">
        <v>3169</v>
      </c>
      <c r="AC2033" s="2">
        <v>191</v>
      </c>
      <c r="AE2033" s="3">
        <v>45660.810960648145</v>
      </c>
      <c r="AF2033" s="2" t="s">
        <v>77</v>
      </c>
      <c r="AH2033" s="2" t="s">
        <v>142</v>
      </c>
      <c r="AI2033" s="2" t="s">
        <v>79</v>
      </c>
      <c r="AJ2033" s="2" t="s">
        <v>767</v>
      </c>
      <c r="AL2033" s="2" t="s">
        <v>2143</v>
      </c>
      <c r="AM2033" s="3">
        <v>45660.811006944445</v>
      </c>
      <c r="AP2033" s="2">
        <v>5558809</v>
      </c>
      <c r="AQ2033" s="2" t="s">
        <v>81</v>
      </c>
      <c r="AR2033" s="3">
        <v>45661.621944444443</v>
      </c>
      <c r="AS2033" s="2" t="s">
        <v>82</v>
      </c>
      <c r="AT2033" s="3">
        <v>45662.333333333336</v>
      </c>
      <c r="AU2033" s="2" t="s">
        <v>104</v>
      </c>
      <c r="AV2033" s="2" t="s">
        <v>423</v>
      </c>
      <c r="AW2033" s="2" t="s">
        <v>424</v>
      </c>
      <c r="AX2033" s="2" t="s">
        <v>10347</v>
      </c>
      <c r="AZ2033" s="3">
        <v>45661.621944444443</v>
      </c>
      <c r="BB2033" s="2" t="s">
        <v>4043</v>
      </c>
      <c r="BC2033" s="2" t="s">
        <v>4044</v>
      </c>
      <c r="BD2033" s="2" t="s">
        <v>4045</v>
      </c>
      <c r="BE2033" s="2" t="s">
        <v>10516</v>
      </c>
      <c r="BF2033" s="2" t="s">
        <v>243</v>
      </c>
    </row>
    <row r="2034" spans="1:58" x14ac:dyDescent="0.35">
      <c r="A2034" s="2">
        <v>2954031</v>
      </c>
      <c r="B2034" s="2" t="s">
        <v>58</v>
      </c>
      <c r="C2034" s="2">
        <v>33437581</v>
      </c>
      <c r="D2034" s="2">
        <v>338544841</v>
      </c>
      <c r="E2034" s="2" t="s">
        <v>59</v>
      </c>
      <c r="F2034" s="2" t="s">
        <v>60</v>
      </c>
      <c r="G2034" s="2" t="s">
        <v>61</v>
      </c>
      <c r="H2034" s="2" t="s">
        <v>11394</v>
      </c>
      <c r="I2034" s="2">
        <v>784759617</v>
      </c>
      <c r="J2034" s="2" t="s">
        <v>3577</v>
      </c>
      <c r="K2034" s="2">
        <v>13</v>
      </c>
      <c r="L2034" s="2" t="s">
        <v>63</v>
      </c>
      <c r="M2034" s="2" t="s">
        <v>64</v>
      </c>
      <c r="N2034" s="3">
        <v>45619.041666666664</v>
      </c>
      <c r="O2034" s="2" t="s">
        <v>65</v>
      </c>
      <c r="Q2034" s="2" t="s">
        <v>66</v>
      </c>
      <c r="R2034" s="3">
        <v>45660.814027777778</v>
      </c>
      <c r="S2034" s="2" t="s">
        <v>3253</v>
      </c>
      <c r="T2034" s="2" t="s">
        <v>156</v>
      </c>
      <c r="U2034" s="2" t="s">
        <v>69</v>
      </c>
      <c r="V2034" s="2" t="s">
        <v>11395</v>
      </c>
      <c r="W2034" s="2" t="s">
        <v>118</v>
      </c>
      <c r="X2034" s="2" t="s">
        <v>271</v>
      </c>
      <c r="Y2034" s="2" t="s">
        <v>9662</v>
      </c>
      <c r="Z2034" s="2" t="s">
        <v>273</v>
      </c>
      <c r="AA2034" s="2" t="s">
        <v>11396</v>
      </c>
      <c r="AB2034" s="2" t="s">
        <v>176</v>
      </c>
      <c r="AE2034" s="3">
        <v>45660.814039351855</v>
      </c>
      <c r="AF2034" s="2" t="s">
        <v>77</v>
      </c>
      <c r="AH2034" s="2" t="s">
        <v>78</v>
      </c>
      <c r="AI2034" s="2" t="s">
        <v>79</v>
      </c>
      <c r="AJ2034" s="2" t="s">
        <v>144</v>
      </c>
      <c r="AK2034" s="2" t="s">
        <v>11397</v>
      </c>
      <c r="AL2034" s="2" t="s">
        <v>3253</v>
      </c>
      <c r="AM2034" s="3">
        <v>45660.814074074071</v>
      </c>
      <c r="AN2034" s="2" t="s">
        <v>11397</v>
      </c>
      <c r="AP2034" s="2">
        <v>5558816</v>
      </c>
      <c r="AQ2034" s="2" t="s">
        <v>81</v>
      </c>
      <c r="AR2034" s="3">
        <v>45661.781377314815</v>
      </c>
      <c r="AS2034" s="2" t="s">
        <v>82</v>
      </c>
      <c r="AT2034" s="3">
        <v>45662.333333333336</v>
      </c>
      <c r="AU2034" s="2" t="s">
        <v>104</v>
      </c>
      <c r="AV2034" s="2" t="s">
        <v>277</v>
      </c>
      <c r="AW2034" s="2" t="s">
        <v>278</v>
      </c>
      <c r="AX2034" s="2" t="s">
        <v>2556</v>
      </c>
      <c r="AZ2034" s="3">
        <v>45661.781377314815</v>
      </c>
      <c r="BB2034" s="2" t="s">
        <v>439</v>
      </c>
      <c r="BC2034" s="2" t="s">
        <v>440</v>
      </c>
      <c r="BD2034" s="2" t="s">
        <v>263</v>
      </c>
      <c r="BE2034" s="2" t="s">
        <v>11398</v>
      </c>
      <c r="BF2034" s="2" t="s">
        <v>802</v>
      </c>
    </row>
    <row r="2035" spans="1:58" x14ac:dyDescent="0.35">
      <c r="A2035" s="2">
        <v>2954032</v>
      </c>
      <c r="B2035" s="2" t="s">
        <v>244</v>
      </c>
      <c r="C2035" s="2">
        <v>32084401</v>
      </c>
      <c r="D2035" s="2">
        <v>339759358</v>
      </c>
      <c r="E2035" s="2" t="s">
        <v>59</v>
      </c>
      <c r="F2035" s="2" t="s">
        <v>60</v>
      </c>
      <c r="G2035" s="2" t="s">
        <v>534</v>
      </c>
      <c r="H2035" s="2" t="s">
        <v>11399</v>
      </c>
      <c r="I2035" s="2">
        <v>784713557</v>
      </c>
      <c r="J2035" s="2" t="s">
        <v>11400</v>
      </c>
      <c r="K2035" s="2">
        <v>14</v>
      </c>
      <c r="L2035" s="2" t="s">
        <v>63</v>
      </c>
      <c r="M2035" s="2" t="s">
        <v>64</v>
      </c>
      <c r="N2035" s="3">
        <v>44954.904166666667</v>
      </c>
      <c r="O2035" s="2" t="s">
        <v>248</v>
      </c>
      <c r="Q2035" s="2" t="s">
        <v>66</v>
      </c>
      <c r="R2035" s="3">
        <v>45660.815069444441</v>
      </c>
      <c r="S2035" s="2" t="s">
        <v>4945</v>
      </c>
      <c r="T2035" s="2" t="s">
        <v>156</v>
      </c>
      <c r="U2035" s="2" t="s">
        <v>374</v>
      </c>
      <c r="V2035" s="2" t="s">
        <v>11401</v>
      </c>
      <c r="W2035" s="2" t="s">
        <v>250</v>
      </c>
      <c r="X2035" s="2" t="s">
        <v>483</v>
      </c>
      <c r="Y2035" s="2" t="s">
        <v>10064</v>
      </c>
      <c r="Z2035" s="2" t="s">
        <v>485</v>
      </c>
      <c r="AA2035" s="2" t="s">
        <v>10100</v>
      </c>
      <c r="AB2035" s="2" t="s">
        <v>176</v>
      </c>
      <c r="AE2035" s="3">
        <v>45660.815081018518</v>
      </c>
      <c r="AF2035" s="2" t="s">
        <v>77</v>
      </c>
      <c r="AH2035" s="2" t="s">
        <v>78</v>
      </c>
      <c r="AI2035" s="2" t="s">
        <v>255</v>
      </c>
      <c r="AJ2035" s="2" t="s">
        <v>276</v>
      </c>
      <c r="AK2035" s="2" t="s">
        <v>11402</v>
      </c>
      <c r="AL2035" s="2" t="s">
        <v>4945</v>
      </c>
      <c r="AM2035" s="3">
        <v>45660.815115740741</v>
      </c>
      <c r="AN2035" s="2" t="s">
        <v>11402</v>
      </c>
      <c r="AP2035" s="2">
        <v>5558817</v>
      </c>
      <c r="AQ2035" s="2" t="s">
        <v>81</v>
      </c>
      <c r="AR2035" s="3">
        <v>45661.4997337963</v>
      </c>
      <c r="AS2035" s="2" t="s">
        <v>82</v>
      </c>
      <c r="AT2035" s="3">
        <v>45662.333333333336</v>
      </c>
      <c r="AU2035" s="2" t="s">
        <v>104</v>
      </c>
      <c r="AV2035" s="2" t="s">
        <v>258</v>
      </c>
      <c r="AW2035" s="2" t="s">
        <v>259</v>
      </c>
      <c r="AX2035" s="2" t="s">
        <v>857</v>
      </c>
      <c r="AZ2035" s="3">
        <v>45661.4997337963</v>
      </c>
      <c r="BB2035" s="2" t="s">
        <v>261</v>
      </c>
      <c r="BC2035" s="2" t="s">
        <v>262</v>
      </c>
      <c r="BD2035" s="2" t="s">
        <v>263</v>
      </c>
      <c r="BE2035" s="2" t="s">
        <v>11403</v>
      </c>
      <c r="BF2035" s="2" t="s">
        <v>752</v>
      </c>
    </row>
    <row r="2036" spans="1:58" x14ac:dyDescent="0.35">
      <c r="A2036" s="2">
        <v>2954033</v>
      </c>
      <c r="B2036" s="2" t="s">
        <v>58</v>
      </c>
      <c r="C2036" s="2">
        <v>36463601</v>
      </c>
      <c r="D2036" s="2">
        <v>338342285</v>
      </c>
      <c r="E2036" s="2" t="s">
        <v>59</v>
      </c>
      <c r="F2036" s="2" t="s">
        <v>60</v>
      </c>
      <c r="G2036" s="2" t="s">
        <v>466</v>
      </c>
      <c r="H2036" s="2" t="s">
        <v>10552</v>
      </c>
      <c r="I2036" s="2">
        <v>772879623</v>
      </c>
      <c r="J2036" s="2" t="s">
        <v>2557</v>
      </c>
      <c r="K2036" s="2">
        <v>13</v>
      </c>
      <c r="L2036" s="2" t="s">
        <v>63</v>
      </c>
      <c r="M2036" s="2" t="s">
        <v>64</v>
      </c>
      <c r="N2036" s="3">
        <v>44943.736875000002</v>
      </c>
      <c r="O2036" s="2" t="s">
        <v>65</v>
      </c>
      <c r="Q2036" s="2" t="s">
        <v>66</v>
      </c>
      <c r="R2036" s="3">
        <v>45660.815127314818</v>
      </c>
      <c r="S2036" s="2" t="s">
        <v>5886</v>
      </c>
      <c r="T2036" s="2" t="s">
        <v>156</v>
      </c>
      <c r="U2036" s="2" t="s">
        <v>69</v>
      </c>
      <c r="V2036" s="2" t="s">
        <v>11404</v>
      </c>
      <c r="W2036" s="2" t="s">
        <v>400</v>
      </c>
      <c r="X2036" s="2" t="s">
        <v>419</v>
      </c>
      <c r="Y2036" s="2" t="s">
        <v>9256</v>
      </c>
      <c r="Z2036" s="2" t="s">
        <v>1226</v>
      </c>
      <c r="AA2036" s="2" t="s">
        <v>1227</v>
      </c>
      <c r="AB2036" s="2" t="s">
        <v>1227</v>
      </c>
      <c r="AE2036" s="3">
        <v>45660.815138888887</v>
      </c>
      <c r="AF2036" s="2" t="s">
        <v>77</v>
      </c>
      <c r="AH2036" s="2" t="s">
        <v>142</v>
      </c>
      <c r="AI2036" s="2" t="s">
        <v>79</v>
      </c>
      <c r="AJ2036" s="2" t="s">
        <v>123</v>
      </c>
      <c r="AK2036" s="2" t="s">
        <v>11405</v>
      </c>
      <c r="AL2036" s="2" t="s">
        <v>5886</v>
      </c>
      <c r="AM2036" s="3">
        <v>45660.81517361111</v>
      </c>
      <c r="AN2036" s="2" t="s">
        <v>11405</v>
      </c>
      <c r="AP2036" s="2">
        <v>5558818</v>
      </c>
      <c r="AQ2036" s="2" t="s">
        <v>81</v>
      </c>
      <c r="AR2036" s="3">
        <v>45661.593344907407</v>
      </c>
      <c r="AS2036" s="2" t="s">
        <v>82</v>
      </c>
      <c r="AT2036" s="3">
        <v>45662.333333333336</v>
      </c>
      <c r="AU2036" s="2" t="s">
        <v>104</v>
      </c>
      <c r="AV2036" s="2" t="s">
        <v>423</v>
      </c>
      <c r="AW2036" s="2" t="s">
        <v>424</v>
      </c>
      <c r="AX2036" s="2" t="s">
        <v>1472</v>
      </c>
      <c r="AZ2036" s="3">
        <v>45661.593344907407</v>
      </c>
      <c r="BB2036" s="2" t="s">
        <v>179</v>
      </c>
      <c r="BC2036" s="2" t="s">
        <v>180</v>
      </c>
      <c r="BD2036" s="2" t="s">
        <v>181</v>
      </c>
      <c r="BE2036" s="2" t="s">
        <v>11406</v>
      </c>
      <c r="BF2036" s="2" t="s">
        <v>243</v>
      </c>
    </row>
    <row r="2037" spans="1:58" x14ac:dyDescent="0.35">
      <c r="A2037" s="2">
        <v>2954034</v>
      </c>
      <c r="B2037" s="2" t="s">
        <v>58</v>
      </c>
      <c r="C2037" s="2">
        <v>33738661</v>
      </c>
      <c r="D2037" s="2">
        <v>338428702</v>
      </c>
      <c r="E2037" s="2" t="s">
        <v>59</v>
      </c>
      <c r="F2037" s="2" t="s">
        <v>60</v>
      </c>
      <c r="G2037" s="2" t="s">
        <v>11407</v>
      </c>
      <c r="H2037" s="2" t="s">
        <v>11408</v>
      </c>
      <c r="I2037" s="2">
        <v>774756419</v>
      </c>
      <c r="J2037" s="2" t="s">
        <v>11409</v>
      </c>
      <c r="K2037" s="2">
        <v>12</v>
      </c>
      <c r="L2037" s="2" t="s">
        <v>63</v>
      </c>
      <c r="M2037" s="2" t="s">
        <v>64</v>
      </c>
      <c r="N2037" s="3">
        <v>44805</v>
      </c>
      <c r="O2037" s="2" t="s">
        <v>187</v>
      </c>
      <c r="Q2037" s="2" t="s">
        <v>66</v>
      </c>
      <c r="R2037" s="3">
        <v>45660.81591435185</v>
      </c>
      <c r="S2037" s="2" t="s">
        <v>10308</v>
      </c>
      <c r="T2037" s="2" t="s">
        <v>156</v>
      </c>
      <c r="U2037" s="2" t="s">
        <v>914</v>
      </c>
      <c r="V2037" s="2" t="s">
        <v>11410</v>
      </c>
      <c r="W2037" s="2" t="s">
        <v>288</v>
      </c>
      <c r="X2037" s="2" t="s">
        <v>289</v>
      </c>
      <c r="Y2037" s="2" t="s">
        <v>11411</v>
      </c>
      <c r="Z2037" s="2" t="s">
        <v>1617</v>
      </c>
      <c r="AA2037" s="2" t="s">
        <v>1617</v>
      </c>
      <c r="AB2037" s="2" t="s">
        <v>11412</v>
      </c>
      <c r="AC2037" s="2" t="s">
        <v>11413</v>
      </c>
      <c r="AE2037" s="3">
        <v>45660.815925925926</v>
      </c>
      <c r="AF2037" s="2" t="s">
        <v>77</v>
      </c>
      <c r="AH2037" s="2" t="s">
        <v>142</v>
      </c>
      <c r="AI2037" s="2" t="s">
        <v>79</v>
      </c>
      <c r="AJ2037" s="2" t="s">
        <v>191</v>
      </c>
      <c r="AK2037" s="2" t="s">
        <v>11414</v>
      </c>
      <c r="AL2037" s="2" t="s">
        <v>10308</v>
      </c>
      <c r="AM2037" s="3">
        <v>45660.815960648149</v>
      </c>
      <c r="AN2037" s="2" t="s">
        <v>11414</v>
      </c>
      <c r="AP2037" s="2">
        <v>5558819</v>
      </c>
      <c r="AQ2037" s="2" t="s">
        <v>81</v>
      </c>
      <c r="AR2037" s="3">
        <v>45661.501608796294</v>
      </c>
      <c r="AS2037" s="2" t="s">
        <v>82</v>
      </c>
      <c r="AT2037" s="3">
        <v>45662.333333333336</v>
      </c>
      <c r="AU2037" s="2" t="s">
        <v>104</v>
      </c>
      <c r="AV2037" s="2" t="s">
        <v>682</v>
      </c>
      <c r="AW2037" s="2" t="s">
        <v>683</v>
      </c>
      <c r="AX2037" s="2" t="s">
        <v>1988</v>
      </c>
      <c r="AZ2037" s="3">
        <v>45661.501608796294</v>
      </c>
      <c r="BB2037" s="2" t="s">
        <v>2219</v>
      </c>
      <c r="BC2037" s="2" t="s">
        <v>696</v>
      </c>
      <c r="BD2037" s="2" t="s">
        <v>89</v>
      </c>
      <c r="BE2037" s="2" t="s">
        <v>11415</v>
      </c>
      <c r="BF2037" s="2" t="s">
        <v>2337</v>
      </c>
    </row>
    <row r="2038" spans="1:58" x14ac:dyDescent="0.35">
      <c r="A2038" s="2">
        <v>2954036</v>
      </c>
      <c r="B2038" s="2" t="s">
        <v>58</v>
      </c>
      <c r="C2038" s="2">
        <v>36049361</v>
      </c>
      <c r="D2038" s="2">
        <v>338777777</v>
      </c>
      <c r="E2038" s="2" t="s">
        <v>59</v>
      </c>
      <c r="F2038" s="2" t="s">
        <v>60</v>
      </c>
      <c r="G2038" s="2" t="s">
        <v>11416</v>
      </c>
      <c r="I2038" s="2">
        <v>777276363</v>
      </c>
      <c r="J2038" s="2" t="s">
        <v>10466</v>
      </c>
      <c r="K2038" s="2">
        <v>20</v>
      </c>
      <c r="L2038" s="2" t="s">
        <v>357</v>
      </c>
      <c r="M2038" s="2" t="s">
        <v>358</v>
      </c>
      <c r="N2038" s="3">
        <v>44725.666678240741</v>
      </c>
      <c r="O2038" s="2" t="s">
        <v>1294</v>
      </c>
      <c r="Q2038" s="2" t="s">
        <v>66</v>
      </c>
      <c r="R2038" s="3">
        <v>45660.816307870373</v>
      </c>
      <c r="S2038" s="2" t="s">
        <v>11310</v>
      </c>
      <c r="T2038" s="2" t="s">
        <v>334</v>
      </c>
      <c r="U2038" s="2" t="s">
        <v>880</v>
      </c>
      <c r="V2038" s="2" t="s">
        <v>11417</v>
      </c>
      <c r="W2038" s="2" t="s">
        <v>118</v>
      </c>
      <c r="X2038" s="2" t="s">
        <v>271</v>
      </c>
      <c r="Y2038" s="2" t="s">
        <v>11418</v>
      </c>
      <c r="Z2038" s="2" t="s">
        <v>273</v>
      </c>
      <c r="AA2038" s="2" t="s">
        <v>11419</v>
      </c>
      <c r="AB2038" s="2" t="s">
        <v>11419</v>
      </c>
      <c r="AE2038" s="3">
        <v>45660.816608796296</v>
      </c>
      <c r="AF2038" s="2" t="s">
        <v>543</v>
      </c>
      <c r="AG2038" s="2">
        <v>48</v>
      </c>
      <c r="AH2038" s="2" t="s">
        <v>78</v>
      </c>
      <c r="AI2038" s="2" t="s">
        <v>363</v>
      </c>
      <c r="AJ2038" s="2" t="s">
        <v>364</v>
      </c>
      <c r="AK2038" s="2" t="s">
        <v>11420</v>
      </c>
      <c r="AL2038" s="2" t="s">
        <v>11310</v>
      </c>
      <c r="AM2038" s="3">
        <v>45660.816655092596</v>
      </c>
      <c r="AO2038" s="2" t="s">
        <v>11310</v>
      </c>
      <c r="AP2038" s="2">
        <v>5558825</v>
      </c>
      <c r="AQ2038" s="2" t="s">
        <v>81</v>
      </c>
      <c r="AR2038" s="3">
        <v>45661.765289351853</v>
      </c>
      <c r="AS2038" s="2" t="s">
        <v>82</v>
      </c>
      <c r="AT2038" s="3">
        <v>45660.5625</v>
      </c>
      <c r="AU2038" s="2" t="s">
        <v>104</v>
      </c>
      <c r="AV2038" s="2" t="s">
        <v>277</v>
      </c>
      <c r="AW2038" s="2" t="s">
        <v>278</v>
      </c>
      <c r="AX2038" s="2" t="s">
        <v>279</v>
      </c>
      <c r="AY2038" s="3">
        <v>45662.816608796296</v>
      </c>
      <c r="AZ2038" s="3">
        <v>45661.765289351853</v>
      </c>
      <c r="BA2038" s="2" t="s">
        <v>460</v>
      </c>
      <c r="BB2038" s="2" t="s">
        <v>128</v>
      </c>
      <c r="BC2038" s="2" t="s">
        <v>129</v>
      </c>
      <c r="BD2038" s="2" t="s">
        <v>130</v>
      </c>
      <c r="BE2038" s="2" t="s">
        <v>11421</v>
      </c>
      <c r="BF2038" s="2" t="s">
        <v>802</v>
      </c>
    </row>
    <row r="2039" spans="1:58" x14ac:dyDescent="0.35">
      <c r="A2039" s="2">
        <v>2954037</v>
      </c>
      <c r="B2039" s="2" t="s">
        <v>58</v>
      </c>
      <c r="C2039" s="2">
        <v>37240471</v>
      </c>
      <c r="D2039" s="2">
        <v>339641879</v>
      </c>
      <c r="E2039" s="2" t="s">
        <v>59</v>
      </c>
      <c r="F2039" s="2" t="s">
        <v>60</v>
      </c>
      <c r="G2039" s="2" t="s">
        <v>266</v>
      </c>
      <c r="H2039" s="2" t="s">
        <v>523</v>
      </c>
      <c r="I2039" s="2">
        <v>774704546</v>
      </c>
      <c r="J2039" s="2" t="s">
        <v>11422</v>
      </c>
      <c r="K2039" s="2">
        <v>16</v>
      </c>
      <c r="L2039" s="2" t="s">
        <v>63</v>
      </c>
      <c r="M2039" s="2" t="s">
        <v>64</v>
      </c>
      <c r="N2039" s="3">
        <v>44805</v>
      </c>
      <c r="O2039" s="2" t="s">
        <v>187</v>
      </c>
      <c r="Q2039" s="2" t="s">
        <v>66</v>
      </c>
      <c r="R2039" s="3">
        <v>45660.816458333335</v>
      </c>
      <c r="S2039" s="2" t="s">
        <v>10329</v>
      </c>
      <c r="T2039" s="2" t="s">
        <v>156</v>
      </c>
      <c r="U2039" s="2" t="s">
        <v>69</v>
      </c>
      <c r="V2039" s="2" t="s">
        <v>11423</v>
      </c>
      <c r="W2039" s="2" t="s">
        <v>497</v>
      </c>
      <c r="X2039" s="2" t="s">
        <v>497</v>
      </c>
      <c r="Y2039" s="2" t="s">
        <v>11424</v>
      </c>
      <c r="Z2039" s="2" t="s">
        <v>499</v>
      </c>
      <c r="AA2039" s="2" t="s">
        <v>11425</v>
      </c>
      <c r="AB2039" s="2" t="s">
        <v>176</v>
      </c>
      <c r="AE2039" s="3">
        <v>45660.816469907404</v>
      </c>
      <c r="AF2039" s="2" t="s">
        <v>77</v>
      </c>
      <c r="AH2039" s="2" t="s">
        <v>78</v>
      </c>
      <c r="AI2039" s="2" t="s">
        <v>79</v>
      </c>
      <c r="AJ2039" s="2" t="s">
        <v>191</v>
      </c>
      <c r="AK2039" s="2" t="s">
        <v>11423</v>
      </c>
      <c r="AL2039" s="2" t="s">
        <v>10329</v>
      </c>
      <c r="AM2039" s="3">
        <v>45660.816504629627</v>
      </c>
      <c r="AN2039" s="2" t="s">
        <v>11423</v>
      </c>
      <c r="AP2039" s="2">
        <v>5558824</v>
      </c>
      <c r="AQ2039" s="2" t="s">
        <v>81</v>
      </c>
      <c r="AR2039" s="3">
        <v>45661.818206018521</v>
      </c>
      <c r="AS2039" s="2" t="s">
        <v>82</v>
      </c>
      <c r="AT2039" s="3">
        <v>45662.333333333336</v>
      </c>
      <c r="AU2039" s="2" t="s">
        <v>104</v>
      </c>
      <c r="AV2039" s="2" t="s">
        <v>502</v>
      </c>
      <c r="AW2039" s="2" t="s">
        <v>503</v>
      </c>
      <c r="AX2039" s="2" t="s">
        <v>4109</v>
      </c>
      <c r="AZ2039" s="3">
        <v>45661.818206018521</v>
      </c>
      <c r="BB2039" s="2" t="s">
        <v>557</v>
      </c>
      <c r="BC2039" s="2" t="s">
        <v>558</v>
      </c>
      <c r="BD2039" s="2" t="s">
        <v>181</v>
      </c>
      <c r="BE2039" s="2" t="s">
        <v>11426</v>
      </c>
      <c r="BF2039" s="2" t="s">
        <v>1853</v>
      </c>
    </row>
    <row r="2040" spans="1:58" x14ac:dyDescent="0.35">
      <c r="A2040" s="2">
        <v>2954038</v>
      </c>
      <c r="B2040" s="2" t="s">
        <v>58</v>
      </c>
      <c r="C2040" s="2">
        <v>2869731</v>
      </c>
      <c r="D2040" s="2">
        <v>338645341</v>
      </c>
      <c r="E2040" s="2" t="s">
        <v>59</v>
      </c>
      <c r="F2040" s="2" t="s">
        <v>60</v>
      </c>
      <c r="G2040" s="2" t="s">
        <v>11427</v>
      </c>
      <c r="I2040" s="2">
        <v>777522605</v>
      </c>
      <c r="J2040" s="2" t="s">
        <v>11428</v>
      </c>
      <c r="K2040" s="2">
        <v>20</v>
      </c>
      <c r="L2040" s="2" t="s">
        <v>2128</v>
      </c>
      <c r="M2040" s="2" t="s">
        <v>1152</v>
      </c>
      <c r="N2040" s="3">
        <v>43971.662187499998</v>
      </c>
      <c r="O2040" s="2" t="s">
        <v>11429</v>
      </c>
      <c r="Q2040" s="2" t="s">
        <v>66</v>
      </c>
      <c r="R2040" s="3">
        <v>45660.816574074073</v>
      </c>
      <c r="S2040" s="2" t="s">
        <v>11430</v>
      </c>
      <c r="T2040" s="2" t="s">
        <v>334</v>
      </c>
      <c r="U2040" s="2" t="s">
        <v>844</v>
      </c>
      <c r="V2040" s="2" t="s">
        <v>11431</v>
      </c>
      <c r="W2040" s="2" t="s">
        <v>71</v>
      </c>
      <c r="X2040" s="2" t="s">
        <v>431</v>
      </c>
      <c r="Y2040" s="2" t="s">
        <v>3248</v>
      </c>
      <c r="Z2040" s="2" t="s">
        <v>1058</v>
      </c>
      <c r="AA2040" s="2" t="s">
        <v>1059</v>
      </c>
      <c r="AB2040" s="2" t="s">
        <v>176</v>
      </c>
      <c r="AE2040" s="3">
        <v>45661.401331018518</v>
      </c>
      <c r="AF2040" s="2" t="s">
        <v>342</v>
      </c>
      <c r="AH2040" s="2" t="s">
        <v>78</v>
      </c>
      <c r="AI2040" s="2" t="s">
        <v>363</v>
      </c>
      <c r="AJ2040" s="2" t="s">
        <v>6303</v>
      </c>
      <c r="AK2040" s="2" t="s">
        <v>11432</v>
      </c>
      <c r="AL2040" s="2" t="s">
        <v>10604</v>
      </c>
      <c r="AM2040" s="3">
        <v>45661.401400462964</v>
      </c>
      <c r="AO2040" s="2" t="s">
        <v>10604</v>
      </c>
      <c r="AP2040" s="2">
        <v>5559646</v>
      </c>
      <c r="AQ2040" s="2" t="s">
        <v>81</v>
      </c>
      <c r="AR2040" s="3">
        <v>45661.739062499997</v>
      </c>
      <c r="AS2040" s="2" t="s">
        <v>82</v>
      </c>
      <c r="AT2040" s="3">
        <v>45661.371527777781</v>
      </c>
      <c r="AU2040" s="2" t="s">
        <v>83</v>
      </c>
      <c r="AV2040" s="2" t="s">
        <v>436</v>
      </c>
      <c r="AW2040" s="2" t="s">
        <v>437</v>
      </c>
      <c r="AX2040" s="2" t="s">
        <v>438</v>
      </c>
      <c r="AZ2040" s="3">
        <v>45661.739062499997</v>
      </c>
      <c r="BB2040" s="2" t="s">
        <v>761</v>
      </c>
      <c r="BC2040" s="2" t="s">
        <v>88</v>
      </c>
      <c r="BD2040" s="2" t="s">
        <v>89</v>
      </c>
      <c r="BE2040" s="2" t="s">
        <v>8154</v>
      </c>
      <c r="BF2040" s="2" t="s">
        <v>6949</v>
      </c>
    </row>
    <row r="2041" spans="1:58" x14ac:dyDescent="0.35">
      <c r="A2041" s="2">
        <v>2954040</v>
      </c>
      <c r="B2041" s="2" t="s">
        <v>808</v>
      </c>
      <c r="C2041" s="2">
        <v>39023771</v>
      </c>
      <c r="D2041" s="2">
        <v>339613610</v>
      </c>
      <c r="E2041" s="2" t="s">
        <v>59</v>
      </c>
      <c r="F2041" s="2" t="s">
        <v>60</v>
      </c>
      <c r="G2041" s="2" t="s">
        <v>626</v>
      </c>
      <c r="H2041" s="2" t="s">
        <v>7558</v>
      </c>
      <c r="I2041" s="2">
        <v>776403895</v>
      </c>
      <c r="J2041" s="2" t="s">
        <v>4399</v>
      </c>
      <c r="K2041" s="2">
        <v>16</v>
      </c>
      <c r="L2041" s="2" t="s">
        <v>63</v>
      </c>
      <c r="M2041" s="2" t="s">
        <v>64</v>
      </c>
      <c r="N2041" s="3">
        <v>44641.664583333331</v>
      </c>
      <c r="O2041" s="2" t="s">
        <v>248</v>
      </c>
      <c r="Q2041" s="2" t="s">
        <v>66</v>
      </c>
      <c r="R2041" s="3">
        <v>45660.823159722226</v>
      </c>
      <c r="S2041" s="2" t="s">
        <v>2086</v>
      </c>
      <c r="T2041" s="2" t="s">
        <v>68</v>
      </c>
      <c r="U2041" s="2" t="s">
        <v>844</v>
      </c>
      <c r="V2041" s="2" t="s">
        <v>11433</v>
      </c>
      <c r="W2041" s="2" t="s">
        <v>497</v>
      </c>
      <c r="X2041" s="2" t="s">
        <v>497</v>
      </c>
      <c r="Y2041" s="2" t="s">
        <v>7562</v>
      </c>
      <c r="Z2041" s="2" t="s">
        <v>499</v>
      </c>
      <c r="AA2041" s="2" t="s">
        <v>7563</v>
      </c>
      <c r="AB2041" s="2" t="s">
        <v>7563</v>
      </c>
      <c r="AE2041" s="3">
        <v>45660.823333333334</v>
      </c>
      <c r="AF2041" s="2" t="s">
        <v>77</v>
      </c>
      <c r="AH2041" s="2" t="s">
        <v>78</v>
      </c>
      <c r="AI2041" s="2" t="s">
        <v>255</v>
      </c>
      <c r="AJ2041" s="2" t="s">
        <v>191</v>
      </c>
      <c r="AL2041" s="2" t="s">
        <v>2086</v>
      </c>
      <c r="AM2041" s="3">
        <v>45660.823368055557</v>
      </c>
      <c r="AO2041" s="2" t="s">
        <v>2086</v>
      </c>
      <c r="AP2041" s="2">
        <v>5558834</v>
      </c>
      <c r="AQ2041" s="2" t="s">
        <v>81</v>
      </c>
      <c r="AR2041" s="3">
        <v>45660.823796296296</v>
      </c>
      <c r="AS2041" s="2" t="s">
        <v>82</v>
      </c>
      <c r="AT2041" s="3">
        <v>45660.333333333336</v>
      </c>
      <c r="AU2041" s="2" t="s">
        <v>83</v>
      </c>
      <c r="AV2041" s="2" t="s">
        <v>502</v>
      </c>
      <c r="AW2041" s="2" t="s">
        <v>503</v>
      </c>
      <c r="AX2041" s="2" t="s">
        <v>791</v>
      </c>
      <c r="AZ2041" s="3">
        <v>45660.823796296296</v>
      </c>
      <c r="BB2041" s="2" t="s">
        <v>382</v>
      </c>
      <c r="BC2041" s="2" t="s">
        <v>383</v>
      </c>
      <c r="BD2041" s="2" t="s">
        <v>383</v>
      </c>
      <c r="BF2041" s="2" t="s">
        <v>2086</v>
      </c>
    </row>
    <row r="2042" spans="1:58" x14ac:dyDescent="0.35">
      <c r="A2042" s="2">
        <v>2954041</v>
      </c>
      <c r="B2042" s="2" t="s">
        <v>244</v>
      </c>
      <c r="C2042" s="2">
        <v>36253941</v>
      </c>
      <c r="D2042" s="2">
        <v>339515943</v>
      </c>
      <c r="E2042" s="2" t="s">
        <v>59</v>
      </c>
      <c r="F2042" s="2" t="s">
        <v>60</v>
      </c>
      <c r="G2042" s="2" t="s">
        <v>1634</v>
      </c>
      <c r="H2042" s="2" t="s">
        <v>1505</v>
      </c>
      <c r="I2042" s="2">
        <v>777574055</v>
      </c>
      <c r="J2042" s="2" t="s">
        <v>1636</v>
      </c>
      <c r="K2042" s="2">
        <v>14</v>
      </c>
      <c r="L2042" s="2" t="s">
        <v>63</v>
      </c>
      <c r="M2042" s="2" t="s">
        <v>64</v>
      </c>
      <c r="N2042" s="3">
        <v>43962.666666666664</v>
      </c>
      <c r="O2042" s="2" t="s">
        <v>248</v>
      </c>
      <c r="Q2042" s="2" t="s">
        <v>66</v>
      </c>
      <c r="R2042" s="3">
        <v>45660.824189814812</v>
      </c>
      <c r="S2042" s="2" t="s">
        <v>3298</v>
      </c>
      <c r="T2042" s="2" t="s">
        <v>156</v>
      </c>
      <c r="U2042" s="2" t="s">
        <v>374</v>
      </c>
      <c r="V2042" s="2" t="s">
        <v>11434</v>
      </c>
      <c r="W2042" s="2" t="s">
        <v>233</v>
      </c>
      <c r="X2042" s="2" t="s">
        <v>233</v>
      </c>
      <c r="Y2042" s="2" t="s">
        <v>4244</v>
      </c>
      <c r="Z2042" s="2" t="s">
        <v>567</v>
      </c>
      <c r="AA2042" s="2" t="s">
        <v>10656</v>
      </c>
      <c r="AB2042" s="2" t="s">
        <v>176</v>
      </c>
      <c r="AE2042" s="3">
        <v>45660.824189814812</v>
      </c>
      <c r="AF2042" s="2" t="s">
        <v>77</v>
      </c>
      <c r="AH2042" s="2" t="s">
        <v>142</v>
      </c>
      <c r="AI2042" s="2" t="s">
        <v>255</v>
      </c>
      <c r="AJ2042" s="2" t="s">
        <v>516</v>
      </c>
      <c r="AK2042" s="2" t="s">
        <v>11435</v>
      </c>
      <c r="AL2042" s="2" t="s">
        <v>3298</v>
      </c>
      <c r="AM2042" s="3">
        <v>45660.824224537035</v>
      </c>
      <c r="AN2042" s="2" t="s">
        <v>11435</v>
      </c>
      <c r="AP2042" s="2">
        <v>5558835</v>
      </c>
      <c r="AQ2042" s="2" t="s">
        <v>81</v>
      </c>
      <c r="AR2042" s="3">
        <v>45661.454618055555</v>
      </c>
      <c r="AS2042" s="2" t="s">
        <v>82</v>
      </c>
      <c r="AT2042" s="3">
        <v>45662.375</v>
      </c>
      <c r="AU2042" s="2" t="s">
        <v>104</v>
      </c>
      <c r="AV2042" s="2" t="s">
        <v>569</v>
      </c>
      <c r="AW2042" s="2" t="s">
        <v>570</v>
      </c>
      <c r="AX2042" s="2" t="s">
        <v>5705</v>
      </c>
      <c r="AZ2042" s="3">
        <v>45661.454618055555</v>
      </c>
      <c r="BB2042" s="2" t="s">
        <v>10403</v>
      </c>
      <c r="BC2042" s="2" t="s">
        <v>1090</v>
      </c>
      <c r="BD2042" s="2" t="s">
        <v>4456</v>
      </c>
      <c r="BE2042" s="2" t="s">
        <v>10658</v>
      </c>
      <c r="BF2042" s="2" t="s">
        <v>1093</v>
      </c>
    </row>
    <row r="2043" spans="1:58" x14ac:dyDescent="0.35">
      <c r="A2043" s="2">
        <v>2954042</v>
      </c>
      <c r="B2043" s="2" t="s">
        <v>58</v>
      </c>
      <c r="C2043" s="2">
        <v>41533401</v>
      </c>
      <c r="D2043" s="2">
        <v>338611386</v>
      </c>
      <c r="E2043" s="2" t="s">
        <v>59</v>
      </c>
      <c r="F2043" s="2" t="s">
        <v>60</v>
      </c>
      <c r="G2043" s="2" t="s">
        <v>739</v>
      </c>
      <c r="H2043" s="2" t="s">
        <v>4241</v>
      </c>
      <c r="I2043" s="2">
        <v>773689412</v>
      </c>
      <c r="J2043" s="2" t="s">
        <v>11436</v>
      </c>
      <c r="K2043" s="2">
        <v>13</v>
      </c>
      <c r="L2043" s="2" t="s">
        <v>305</v>
      </c>
      <c r="M2043" s="2" t="s">
        <v>64</v>
      </c>
      <c r="N2043" s="3">
        <v>45656.583333333336</v>
      </c>
      <c r="O2043" s="2" t="s">
        <v>65</v>
      </c>
      <c r="Q2043" s="2" t="s">
        <v>66</v>
      </c>
      <c r="R2043" s="3">
        <v>45660.824212962965</v>
      </c>
      <c r="S2043" s="2" t="s">
        <v>2710</v>
      </c>
      <c r="T2043" s="2" t="s">
        <v>156</v>
      </c>
      <c r="U2043" s="2" t="s">
        <v>417</v>
      </c>
      <c r="V2043" s="2" t="s">
        <v>11437</v>
      </c>
      <c r="W2043" s="2" t="s">
        <v>136</v>
      </c>
      <c r="X2043" s="2" t="s">
        <v>137</v>
      </c>
      <c r="Y2043" s="2" t="s">
        <v>4839</v>
      </c>
      <c r="Z2043" s="2" t="s">
        <v>121</v>
      </c>
      <c r="AA2043" s="2" t="s">
        <v>4589</v>
      </c>
      <c r="AB2043" s="2" t="s">
        <v>11438</v>
      </c>
      <c r="AE2043" s="3">
        <v>45660.824224537035</v>
      </c>
      <c r="AF2043" s="2" t="s">
        <v>77</v>
      </c>
      <c r="AH2043" s="2" t="s">
        <v>78</v>
      </c>
      <c r="AI2043" s="2" t="s">
        <v>79</v>
      </c>
      <c r="AJ2043" s="2" t="s">
        <v>191</v>
      </c>
      <c r="AK2043" s="2" t="s">
        <v>11439</v>
      </c>
      <c r="AL2043" s="2" t="s">
        <v>2710</v>
      </c>
      <c r="AM2043" s="3">
        <v>45660.824259259258</v>
      </c>
      <c r="AN2043" s="2" t="s">
        <v>11439</v>
      </c>
      <c r="AP2043" s="2">
        <v>5558836</v>
      </c>
      <c r="AQ2043" s="2" t="s">
        <v>81</v>
      </c>
      <c r="AR2043" s="3">
        <v>45661.884675925925</v>
      </c>
      <c r="AS2043" s="2" t="s">
        <v>82</v>
      </c>
      <c r="AT2043" s="3">
        <v>45662.333333333336</v>
      </c>
      <c r="AU2043" s="2" t="s">
        <v>104</v>
      </c>
      <c r="AV2043" s="2" t="s">
        <v>163</v>
      </c>
      <c r="AW2043" s="2" t="s">
        <v>164</v>
      </c>
      <c r="AX2043" s="2" t="s">
        <v>475</v>
      </c>
      <c r="AZ2043" s="3">
        <v>45661.884675925925</v>
      </c>
      <c r="BB2043" s="2" t="s">
        <v>439</v>
      </c>
      <c r="BC2043" s="2" t="s">
        <v>440</v>
      </c>
      <c r="BD2043" s="2" t="s">
        <v>263</v>
      </c>
      <c r="BE2043" s="2" t="s">
        <v>11440</v>
      </c>
      <c r="BF2043" s="2" t="s">
        <v>6859</v>
      </c>
    </row>
    <row r="2044" spans="1:58" x14ac:dyDescent="0.35">
      <c r="A2044" s="2">
        <v>2954043</v>
      </c>
      <c r="B2044" s="2" t="s">
        <v>58</v>
      </c>
      <c r="C2044" s="2">
        <v>36242281</v>
      </c>
      <c r="D2044" s="2">
        <v>338028384</v>
      </c>
      <c r="E2044" s="2" t="s">
        <v>59</v>
      </c>
      <c r="F2044" s="2" t="s">
        <v>60</v>
      </c>
      <c r="G2044" s="2" t="s">
        <v>2020</v>
      </c>
      <c r="H2044" s="2" t="s">
        <v>3055</v>
      </c>
      <c r="I2044" s="2">
        <v>776542889</v>
      </c>
      <c r="J2044" s="2" t="s">
        <v>11441</v>
      </c>
      <c r="K2044" s="2">
        <v>12</v>
      </c>
      <c r="L2044" s="2" t="s">
        <v>63</v>
      </c>
      <c r="M2044" s="2" t="s">
        <v>64</v>
      </c>
      <c r="N2044" s="3">
        <v>45512.541666666664</v>
      </c>
      <c r="O2044" s="2" t="s">
        <v>65</v>
      </c>
      <c r="Q2044" s="2" t="s">
        <v>66</v>
      </c>
      <c r="R2044" s="3">
        <v>45660.824525462966</v>
      </c>
      <c r="S2044" s="2" t="s">
        <v>2859</v>
      </c>
      <c r="T2044" s="2" t="s">
        <v>629</v>
      </c>
      <c r="U2044" s="2" t="s">
        <v>215</v>
      </c>
      <c r="V2044" s="2" t="s">
        <v>11442</v>
      </c>
      <c r="W2044" s="2" t="s">
        <v>71</v>
      </c>
      <c r="X2044" s="2" t="s">
        <v>650</v>
      </c>
      <c r="Y2044" s="2" t="s">
        <v>1934</v>
      </c>
      <c r="Z2044" s="2" t="s">
        <v>200</v>
      </c>
      <c r="AA2044" s="2" t="s">
        <v>1774</v>
      </c>
      <c r="AB2044" s="2" t="s">
        <v>176</v>
      </c>
      <c r="AE2044" s="3">
        <v>45660.825706018521</v>
      </c>
      <c r="AF2044" s="2" t="s">
        <v>77</v>
      </c>
      <c r="AH2044" s="2" t="s">
        <v>78</v>
      </c>
      <c r="AI2044" s="2" t="s">
        <v>275</v>
      </c>
      <c r="AJ2044" s="2" t="s">
        <v>191</v>
      </c>
      <c r="AK2044" s="2" t="s">
        <v>11443</v>
      </c>
      <c r="AL2044" s="2" t="s">
        <v>2859</v>
      </c>
      <c r="AM2044" s="3">
        <v>45660.82603009259</v>
      </c>
      <c r="AN2044" s="2" t="s">
        <v>11444</v>
      </c>
      <c r="AO2044" s="2" t="s">
        <v>2859</v>
      </c>
      <c r="AP2044" s="2">
        <v>5558840</v>
      </c>
      <c r="AQ2044" s="2" t="s">
        <v>81</v>
      </c>
      <c r="AR2044" s="3">
        <v>45661.594421296293</v>
      </c>
      <c r="AS2044" s="2" t="s">
        <v>82</v>
      </c>
      <c r="AT2044" s="3">
        <v>45660.333333333336</v>
      </c>
      <c r="AU2044" s="2" t="s">
        <v>83</v>
      </c>
      <c r="AV2044" s="2" t="s">
        <v>655</v>
      </c>
      <c r="AW2044" s="2" t="s">
        <v>656</v>
      </c>
      <c r="AX2044" s="2" t="s">
        <v>3294</v>
      </c>
      <c r="AZ2044" s="3">
        <v>45661.594421296293</v>
      </c>
      <c r="BB2044" s="2" t="s">
        <v>225</v>
      </c>
      <c r="BC2044" s="2" t="s">
        <v>226</v>
      </c>
      <c r="BD2044" s="2" t="s">
        <v>89</v>
      </c>
      <c r="BE2044" s="2" t="s">
        <v>11445</v>
      </c>
      <c r="BF2044" s="2" t="s">
        <v>442</v>
      </c>
    </row>
    <row r="2045" spans="1:58" x14ac:dyDescent="0.35">
      <c r="A2045" s="2">
        <v>2954044</v>
      </c>
      <c r="B2045" s="2" t="s">
        <v>58</v>
      </c>
      <c r="C2045" s="2">
        <v>33792191</v>
      </c>
      <c r="D2045" s="2">
        <v>338276677</v>
      </c>
      <c r="E2045" s="2" t="s">
        <v>59</v>
      </c>
      <c r="F2045" s="2" t="s">
        <v>60</v>
      </c>
      <c r="G2045" s="2" t="s">
        <v>11446</v>
      </c>
      <c r="I2045" s="2">
        <v>771428504</v>
      </c>
      <c r="J2045" s="2" t="s">
        <v>2477</v>
      </c>
      <c r="K2045" s="2">
        <v>20</v>
      </c>
      <c r="L2045" s="2" t="s">
        <v>357</v>
      </c>
      <c r="M2045" s="2" t="s">
        <v>358</v>
      </c>
      <c r="N2045" s="3">
        <v>44251.750011574077</v>
      </c>
      <c r="O2045" s="2" t="s">
        <v>3247</v>
      </c>
      <c r="Q2045" s="2" t="s">
        <v>66</v>
      </c>
      <c r="R2045" s="3">
        <v>45660.824687499997</v>
      </c>
      <c r="S2045" s="2" t="s">
        <v>11252</v>
      </c>
      <c r="T2045" s="2" t="s">
        <v>334</v>
      </c>
      <c r="U2045" s="2" t="s">
        <v>844</v>
      </c>
      <c r="V2045" s="2" t="s">
        <v>11447</v>
      </c>
      <c r="W2045" s="2" t="s">
        <v>71</v>
      </c>
      <c r="X2045" s="2" t="s">
        <v>650</v>
      </c>
      <c r="Y2045" s="2" t="s">
        <v>4515</v>
      </c>
      <c r="Z2045" s="2" t="s">
        <v>4516</v>
      </c>
      <c r="AA2045" s="2" t="s">
        <v>4517</v>
      </c>
      <c r="AB2045" s="2" t="s">
        <v>4517</v>
      </c>
      <c r="AC2045" s="2">
        <v>41</v>
      </c>
      <c r="AE2045" s="3">
        <v>45660.824814814812</v>
      </c>
      <c r="AF2045" s="2" t="s">
        <v>543</v>
      </c>
      <c r="AG2045" s="2">
        <v>48</v>
      </c>
      <c r="AH2045" s="2" t="s">
        <v>78</v>
      </c>
      <c r="AI2045" s="2" t="s">
        <v>363</v>
      </c>
      <c r="AJ2045" s="2" t="s">
        <v>364</v>
      </c>
      <c r="AK2045" s="2" t="s">
        <v>11448</v>
      </c>
      <c r="AL2045" s="2" t="s">
        <v>11252</v>
      </c>
      <c r="AM2045" s="3">
        <v>45660.824837962966</v>
      </c>
      <c r="AO2045" s="2" t="s">
        <v>11252</v>
      </c>
      <c r="AP2045" s="2">
        <v>5558837</v>
      </c>
      <c r="AQ2045" s="2" t="s">
        <v>81</v>
      </c>
      <c r="AR2045" s="3">
        <v>45661.6637962963</v>
      </c>
      <c r="AS2045" s="2" t="s">
        <v>82</v>
      </c>
      <c r="AT2045" s="3">
        <v>45661.333333333336</v>
      </c>
      <c r="AU2045" s="2" t="s">
        <v>83</v>
      </c>
      <c r="AV2045" s="2" t="s">
        <v>655</v>
      </c>
      <c r="AW2045" s="2" t="s">
        <v>656</v>
      </c>
      <c r="AX2045" s="2" t="s">
        <v>1777</v>
      </c>
      <c r="AY2045" s="3">
        <v>45662.824814814812</v>
      </c>
      <c r="AZ2045" s="3">
        <v>45661.6637962963</v>
      </c>
      <c r="BA2045" s="2" t="s">
        <v>460</v>
      </c>
      <c r="BB2045" s="2" t="s">
        <v>761</v>
      </c>
      <c r="BC2045" s="2" t="s">
        <v>88</v>
      </c>
      <c r="BD2045" s="2" t="s">
        <v>89</v>
      </c>
      <c r="BE2045" s="2" t="s">
        <v>11449</v>
      </c>
      <c r="BF2045" s="2" t="s">
        <v>926</v>
      </c>
    </row>
    <row r="2046" spans="1:58" x14ac:dyDescent="0.35">
      <c r="A2046" s="2">
        <v>2954045</v>
      </c>
      <c r="B2046" s="2" t="s">
        <v>58</v>
      </c>
      <c r="C2046" s="2">
        <v>42149831</v>
      </c>
      <c r="D2046" s="2">
        <v>338610811</v>
      </c>
      <c r="E2046" s="2" t="s">
        <v>59</v>
      </c>
      <c r="F2046" s="2" t="s">
        <v>60</v>
      </c>
      <c r="G2046" s="2" t="s">
        <v>132</v>
      </c>
      <c r="H2046" s="2" t="s">
        <v>1941</v>
      </c>
      <c r="I2046" s="2">
        <v>777296555</v>
      </c>
      <c r="J2046" s="2" t="s">
        <v>1262</v>
      </c>
      <c r="K2046" s="2">
        <v>13</v>
      </c>
      <c r="L2046" s="2" t="s">
        <v>63</v>
      </c>
      <c r="M2046" s="2" t="s">
        <v>64</v>
      </c>
      <c r="N2046" s="3">
        <v>45637.75</v>
      </c>
      <c r="O2046" s="2" t="s">
        <v>65</v>
      </c>
      <c r="Q2046" s="2" t="s">
        <v>66</v>
      </c>
      <c r="R2046" s="3">
        <v>45660.825949074075</v>
      </c>
      <c r="S2046" s="2" t="s">
        <v>3978</v>
      </c>
      <c r="T2046" s="2" t="s">
        <v>843</v>
      </c>
      <c r="U2046" s="2" t="s">
        <v>69</v>
      </c>
      <c r="V2046" s="2" t="s">
        <v>11450</v>
      </c>
      <c r="W2046" s="2" t="s">
        <v>118</v>
      </c>
      <c r="X2046" s="2" t="s">
        <v>119</v>
      </c>
      <c r="Y2046" s="2" t="s">
        <v>3472</v>
      </c>
      <c r="Z2046" s="2" t="s">
        <v>473</v>
      </c>
      <c r="AA2046" s="2">
        <v>7000</v>
      </c>
      <c r="AB2046" s="2" t="s">
        <v>176</v>
      </c>
      <c r="AE2046" s="3">
        <v>45660.826550925929</v>
      </c>
      <c r="AF2046" s="2" t="s">
        <v>77</v>
      </c>
      <c r="AH2046" s="2" t="s">
        <v>78</v>
      </c>
      <c r="AI2046" s="2" t="s">
        <v>79</v>
      </c>
      <c r="AJ2046" s="2" t="s">
        <v>123</v>
      </c>
      <c r="AK2046" s="2" t="s">
        <v>11451</v>
      </c>
      <c r="AL2046" s="2" t="s">
        <v>3978</v>
      </c>
      <c r="AM2046" s="3">
        <v>45660.826620370368</v>
      </c>
      <c r="AO2046" s="2" t="s">
        <v>3978</v>
      </c>
      <c r="AP2046" s="2">
        <v>5558846</v>
      </c>
      <c r="AQ2046" s="2" t="s">
        <v>81</v>
      </c>
      <c r="AR2046" s="3">
        <v>45662.083506944444</v>
      </c>
      <c r="AS2046" s="2" t="s">
        <v>82</v>
      </c>
      <c r="AT2046" s="3">
        <v>45660.333333333336</v>
      </c>
      <c r="AU2046" s="2" t="s">
        <v>83</v>
      </c>
      <c r="AV2046" s="2" t="s">
        <v>125</v>
      </c>
      <c r="AW2046" s="2" t="s">
        <v>126</v>
      </c>
      <c r="AX2046" s="2" t="s">
        <v>623</v>
      </c>
      <c r="AZ2046" s="3">
        <v>45662.083506944444</v>
      </c>
      <c r="BB2046" s="2" t="s">
        <v>408</v>
      </c>
      <c r="BC2046" s="2" t="s">
        <v>409</v>
      </c>
      <c r="BD2046" s="2" t="s">
        <v>410</v>
      </c>
      <c r="BE2046" s="2" t="s">
        <v>11452</v>
      </c>
      <c r="BF2046" s="2" t="s">
        <v>4784</v>
      </c>
    </row>
    <row r="2047" spans="1:58" x14ac:dyDescent="0.35">
      <c r="A2047" s="2">
        <v>2954047</v>
      </c>
      <c r="B2047" s="2" t="s">
        <v>244</v>
      </c>
      <c r="C2047" s="2">
        <v>39023771</v>
      </c>
      <c r="D2047" s="2">
        <v>339613610</v>
      </c>
      <c r="E2047" s="2" t="s">
        <v>59</v>
      </c>
      <c r="F2047" s="2" t="s">
        <v>60</v>
      </c>
      <c r="G2047" s="2" t="s">
        <v>626</v>
      </c>
      <c r="H2047" s="2" t="s">
        <v>7558</v>
      </c>
      <c r="I2047" s="2">
        <v>776403895</v>
      </c>
      <c r="J2047" s="2" t="s">
        <v>4399</v>
      </c>
      <c r="K2047" s="2">
        <v>16</v>
      </c>
      <c r="L2047" s="2" t="s">
        <v>63</v>
      </c>
      <c r="M2047" s="2" t="s">
        <v>64</v>
      </c>
      <c r="N2047" s="3">
        <v>44641.664583333331</v>
      </c>
      <c r="O2047" s="2" t="s">
        <v>248</v>
      </c>
      <c r="Q2047" s="2" t="s">
        <v>66</v>
      </c>
      <c r="R2047" s="3">
        <v>45660.826388888891</v>
      </c>
      <c r="S2047" s="2" t="s">
        <v>2086</v>
      </c>
      <c r="T2047" s="2" t="s">
        <v>68</v>
      </c>
      <c r="U2047" s="2" t="s">
        <v>481</v>
      </c>
      <c r="V2047" s="2" t="s">
        <v>11433</v>
      </c>
      <c r="W2047" s="2" t="s">
        <v>497</v>
      </c>
      <c r="X2047" s="2" t="s">
        <v>497</v>
      </c>
      <c r="Y2047" s="2" t="s">
        <v>7562</v>
      </c>
      <c r="Z2047" s="2" t="s">
        <v>499</v>
      </c>
      <c r="AA2047" s="2" t="s">
        <v>7563</v>
      </c>
      <c r="AB2047" s="2" t="s">
        <v>7563</v>
      </c>
      <c r="AE2047" s="3">
        <v>45660.82640046296</v>
      </c>
      <c r="AF2047" s="2" t="s">
        <v>77</v>
      </c>
      <c r="AH2047" s="2" t="s">
        <v>142</v>
      </c>
      <c r="AI2047" s="2" t="s">
        <v>255</v>
      </c>
      <c r="AJ2047" s="2" t="s">
        <v>1271</v>
      </c>
      <c r="AK2047" s="2" t="s">
        <v>11433</v>
      </c>
      <c r="AL2047" s="2" t="s">
        <v>2086</v>
      </c>
      <c r="AM2047" s="3">
        <v>45660.826458333337</v>
      </c>
      <c r="AN2047" s="2" t="s">
        <v>11433</v>
      </c>
      <c r="AP2047" s="2">
        <v>5558845</v>
      </c>
      <c r="AQ2047" s="2" t="s">
        <v>81</v>
      </c>
      <c r="AR2047" s="3">
        <v>45661.462164351855</v>
      </c>
      <c r="AS2047" s="2" t="s">
        <v>82</v>
      </c>
      <c r="AT2047" s="3">
        <v>45662.333333333336</v>
      </c>
      <c r="AU2047" s="2" t="s">
        <v>104</v>
      </c>
      <c r="AV2047" s="2" t="s">
        <v>502</v>
      </c>
      <c r="AW2047" s="2" t="s">
        <v>503</v>
      </c>
      <c r="AX2047" s="2" t="s">
        <v>1539</v>
      </c>
      <c r="AZ2047" s="3">
        <v>45661.462164351855</v>
      </c>
      <c r="BB2047" s="2" t="s">
        <v>736</v>
      </c>
      <c r="BC2047" s="2" t="s">
        <v>737</v>
      </c>
      <c r="BD2047" s="2" t="s">
        <v>351</v>
      </c>
      <c r="BE2047" s="2" t="s">
        <v>11453</v>
      </c>
      <c r="BF2047" s="2" t="s">
        <v>4299</v>
      </c>
    </row>
    <row r="2048" spans="1:58" x14ac:dyDescent="0.35">
      <c r="A2048" s="2">
        <v>2954046</v>
      </c>
      <c r="B2048" s="2" t="s">
        <v>58</v>
      </c>
      <c r="C2048" s="2">
        <v>42701251</v>
      </c>
      <c r="D2048" s="2">
        <v>338406109</v>
      </c>
      <c r="E2048" s="2" t="s">
        <v>59</v>
      </c>
      <c r="F2048" s="2" t="s">
        <v>60</v>
      </c>
      <c r="G2048" s="2" t="s">
        <v>152</v>
      </c>
      <c r="H2048" s="2" t="s">
        <v>11454</v>
      </c>
      <c r="I2048" s="2">
        <v>786861345</v>
      </c>
      <c r="J2048" s="2" t="s">
        <v>11455</v>
      </c>
      <c r="K2048" s="2">
        <v>12</v>
      </c>
      <c r="L2048" s="2" t="s">
        <v>63</v>
      </c>
      <c r="M2048" s="2" t="s">
        <v>64</v>
      </c>
      <c r="N2048" s="3">
        <v>45357.614907407406</v>
      </c>
      <c r="O2048" s="2" t="s">
        <v>65</v>
      </c>
      <c r="Q2048" s="2" t="s">
        <v>66</v>
      </c>
      <c r="R2048" s="3">
        <v>45660.826388888891</v>
      </c>
      <c r="S2048" s="2" t="s">
        <v>10717</v>
      </c>
      <c r="T2048" s="2" t="s">
        <v>68</v>
      </c>
      <c r="U2048" s="2" t="s">
        <v>69</v>
      </c>
      <c r="V2048" s="2" t="s">
        <v>11456</v>
      </c>
      <c r="W2048" s="2" t="s">
        <v>288</v>
      </c>
      <c r="X2048" s="2" t="s">
        <v>289</v>
      </c>
      <c r="Y2048" s="2" t="s">
        <v>11457</v>
      </c>
      <c r="Z2048" s="2" t="s">
        <v>11458</v>
      </c>
      <c r="AA2048" s="2" t="s">
        <v>11459</v>
      </c>
      <c r="AB2048" s="2" t="s">
        <v>176</v>
      </c>
      <c r="AE2048" s="3">
        <v>45661.488125000003</v>
      </c>
      <c r="AF2048" s="2" t="s">
        <v>77</v>
      </c>
      <c r="AH2048" s="2" t="s">
        <v>78</v>
      </c>
      <c r="AI2048" s="2" t="s">
        <v>58</v>
      </c>
      <c r="AJ2048" s="2" t="s">
        <v>101</v>
      </c>
      <c r="AK2048" s="2" t="s">
        <v>11460</v>
      </c>
      <c r="AL2048" s="2" t="s">
        <v>301</v>
      </c>
      <c r="AM2048" s="3">
        <v>45661.488217592596</v>
      </c>
      <c r="AN2048" s="2" t="s">
        <v>11460</v>
      </c>
      <c r="AO2048" s="2" t="s">
        <v>301</v>
      </c>
      <c r="AP2048" s="2">
        <v>5559942</v>
      </c>
      <c r="AQ2048" s="2" t="s">
        <v>81</v>
      </c>
      <c r="AR2048" s="3">
        <v>45662.76090277778</v>
      </c>
      <c r="AS2048" s="2" t="s">
        <v>82</v>
      </c>
      <c r="AT2048" s="3">
        <v>45661.333333333336</v>
      </c>
      <c r="AU2048" s="2" t="s">
        <v>104</v>
      </c>
      <c r="AV2048" s="2" t="s">
        <v>969</v>
      </c>
      <c r="AW2048" s="2" t="s">
        <v>970</v>
      </c>
      <c r="AX2048" s="2" t="s">
        <v>971</v>
      </c>
      <c r="AZ2048" s="3">
        <v>45662.76090277778</v>
      </c>
      <c r="BB2048" s="2" t="s">
        <v>981</v>
      </c>
      <c r="BC2048" s="2" t="s">
        <v>982</v>
      </c>
      <c r="BD2048" s="2" t="s">
        <v>983</v>
      </c>
      <c r="BE2048" s="2" t="s">
        <v>11461</v>
      </c>
      <c r="BF2048" s="2" t="s">
        <v>2865</v>
      </c>
    </row>
    <row r="2049" spans="1:58" x14ac:dyDescent="0.35">
      <c r="A2049" s="2">
        <v>2954048</v>
      </c>
      <c r="B2049" s="2" t="s">
        <v>58</v>
      </c>
      <c r="C2049" s="2">
        <v>400451</v>
      </c>
      <c r="D2049" s="2">
        <v>338255819</v>
      </c>
      <c r="E2049" s="2" t="s">
        <v>59</v>
      </c>
      <c r="F2049" s="2" t="s">
        <v>60</v>
      </c>
      <c r="G2049" s="2" t="s">
        <v>132</v>
      </c>
      <c r="H2049" s="2" t="s">
        <v>1217</v>
      </c>
      <c r="I2049" s="2">
        <v>775750028</v>
      </c>
      <c r="J2049" s="2" t="s">
        <v>428</v>
      </c>
      <c r="K2049" s="2">
        <v>12</v>
      </c>
      <c r="L2049" s="2" t="s">
        <v>2407</v>
      </c>
      <c r="M2049" s="2" t="s">
        <v>64</v>
      </c>
      <c r="N2049" s="3">
        <v>44805</v>
      </c>
      <c r="O2049" s="2" t="s">
        <v>187</v>
      </c>
      <c r="Q2049" s="2" t="s">
        <v>66</v>
      </c>
      <c r="R2049" s="3">
        <v>45660.829351851855</v>
      </c>
      <c r="S2049" s="2" t="s">
        <v>10329</v>
      </c>
      <c r="T2049" s="2" t="s">
        <v>156</v>
      </c>
      <c r="U2049" s="2" t="s">
        <v>1855</v>
      </c>
      <c r="V2049" s="2" t="s">
        <v>11462</v>
      </c>
      <c r="W2049" s="2" t="s">
        <v>71</v>
      </c>
      <c r="X2049" s="2" t="s">
        <v>650</v>
      </c>
      <c r="Y2049" s="2" t="s">
        <v>7981</v>
      </c>
      <c r="Z2049" s="2" t="s">
        <v>1067</v>
      </c>
      <c r="AA2049" s="2" t="s">
        <v>1068</v>
      </c>
      <c r="AB2049" s="2" t="s">
        <v>1068</v>
      </c>
      <c r="AC2049" s="2">
        <v>1224</v>
      </c>
      <c r="AE2049" s="3">
        <v>45660.829363425924</v>
      </c>
      <c r="AF2049" s="2" t="s">
        <v>77</v>
      </c>
      <c r="AH2049" s="2" t="s">
        <v>78</v>
      </c>
      <c r="AI2049" s="2" t="s">
        <v>79</v>
      </c>
      <c r="AJ2049" s="2" t="s">
        <v>191</v>
      </c>
      <c r="AK2049" s="2" t="s">
        <v>11462</v>
      </c>
      <c r="AL2049" s="2" t="s">
        <v>10329</v>
      </c>
      <c r="AM2049" s="3">
        <v>45660.829398148147</v>
      </c>
      <c r="AN2049" s="2" t="s">
        <v>11462</v>
      </c>
      <c r="AP2049" s="2">
        <v>5558848</v>
      </c>
      <c r="AQ2049" s="2" t="s">
        <v>81</v>
      </c>
      <c r="AR2049" s="3">
        <v>45661.779224537036</v>
      </c>
      <c r="AS2049" s="2" t="s">
        <v>82</v>
      </c>
      <c r="AT2049" s="3">
        <v>45662.333333333336</v>
      </c>
      <c r="AU2049" s="2" t="s">
        <v>104</v>
      </c>
      <c r="AV2049" s="2" t="s">
        <v>655</v>
      </c>
      <c r="AW2049" s="2" t="s">
        <v>656</v>
      </c>
      <c r="AX2049" s="2" t="s">
        <v>1585</v>
      </c>
      <c r="AZ2049" s="3">
        <v>45661.779224537036</v>
      </c>
      <c r="BB2049" s="2" t="s">
        <v>1374</v>
      </c>
      <c r="BC2049" s="2" t="s">
        <v>888</v>
      </c>
      <c r="BD2049" s="2" t="s">
        <v>1375</v>
      </c>
      <c r="BE2049" s="2" t="s">
        <v>1376</v>
      </c>
      <c r="BF2049" s="2" t="s">
        <v>442</v>
      </c>
    </row>
    <row r="2050" spans="1:58" x14ac:dyDescent="0.35">
      <c r="A2050" s="2">
        <v>2954049</v>
      </c>
      <c r="B2050" s="2" t="s">
        <v>720</v>
      </c>
      <c r="C2050" s="2">
        <v>1677011</v>
      </c>
      <c r="D2050" s="2">
        <v>339671251</v>
      </c>
      <c r="E2050" s="2" t="s">
        <v>59</v>
      </c>
      <c r="F2050" s="2" t="s">
        <v>60</v>
      </c>
      <c r="G2050" s="2" t="s">
        <v>466</v>
      </c>
      <c r="H2050" s="2" t="s">
        <v>11463</v>
      </c>
      <c r="I2050" s="2">
        <v>774495904</v>
      </c>
      <c r="J2050" s="2" t="s">
        <v>641</v>
      </c>
      <c r="K2050" s="2">
        <v>16</v>
      </c>
      <c r="L2050" s="2" t="s">
        <v>63</v>
      </c>
      <c r="M2050" s="2" t="s">
        <v>64</v>
      </c>
      <c r="N2050" s="3">
        <v>43171.38422453704</v>
      </c>
      <c r="O2050" s="2" t="s">
        <v>724</v>
      </c>
      <c r="Q2050" s="2" t="s">
        <v>66</v>
      </c>
      <c r="R2050" s="3">
        <v>45660.830439814818</v>
      </c>
      <c r="S2050" s="2" t="s">
        <v>3667</v>
      </c>
      <c r="T2050" s="2" t="s">
        <v>703</v>
      </c>
      <c r="U2050" s="2" t="s">
        <v>157</v>
      </c>
      <c r="V2050" s="2" t="s">
        <v>11464</v>
      </c>
      <c r="W2050" s="2" t="s">
        <v>605</v>
      </c>
      <c r="X2050" s="2" t="s">
        <v>605</v>
      </c>
      <c r="Y2050" s="2" t="s">
        <v>9205</v>
      </c>
      <c r="Z2050" s="2" t="s">
        <v>1305</v>
      </c>
      <c r="AA2050" s="2" t="s">
        <v>918</v>
      </c>
      <c r="AB2050" s="2" t="s">
        <v>176</v>
      </c>
      <c r="AE2050" s="3">
        <v>45660.830451388887</v>
      </c>
      <c r="AF2050" s="2" t="s">
        <v>77</v>
      </c>
      <c r="AH2050" s="2" t="s">
        <v>78</v>
      </c>
      <c r="AI2050" s="2" t="s">
        <v>79</v>
      </c>
      <c r="AJ2050" s="2" t="s">
        <v>767</v>
      </c>
      <c r="AK2050" s="2" t="s">
        <v>641</v>
      </c>
      <c r="AL2050" s="2" t="s">
        <v>3667</v>
      </c>
      <c r="AM2050" s="3">
        <v>45660.83048611111</v>
      </c>
      <c r="AN2050" s="2" t="s">
        <v>641</v>
      </c>
      <c r="AP2050" s="2">
        <v>5558850</v>
      </c>
      <c r="AQ2050" s="2" t="s">
        <v>81</v>
      </c>
      <c r="AR2050" s="3">
        <v>45661.744456018518</v>
      </c>
      <c r="AS2050" s="2" t="s">
        <v>82</v>
      </c>
      <c r="AT2050" s="3">
        <v>45662.333333333336</v>
      </c>
      <c r="AU2050" s="2" t="s">
        <v>104</v>
      </c>
      <c r="AV2050" s="2" t="s">
        <v>611</v>
      </c>
      <c r="AW2050" s="2" t="s">
        <v>612</v>
      </c>
      <c r="AX2050" s="2" t="s">
        <v>2147</v>
      </c>
      <c r="AZ2050" s="3">
        <v>45661.744456018518</v>
      </c>
      <c r="BB2050" s="2" t="s">
        <v>280</v>
      </c>
      <c r="BC2050" s="2" t="s">
        <v>281</v>
      </c>
      <c r="BD2050" s="2" t="s">
        <v>282</v>
      </c>
      <c r="BE2050" s="2" t="s">
        <v>573</v>
      </c>
      <c r="BF2050" s="2" t="s">
        <v>301</v>
      </c>
    </row>
    <row r="2051" spans="1:58" x14ac:dyDescent="0.35">
      <c r="A2051" s="2">
        <v>2954050</v>
      </c>
      <c r="B2051" s="2" t="s">
        <v>668</v>
      </c>
      <c r="C2051" s="2">
        <v>30372631</v>
      </c>
      <c r="D2051" s="2">
        <v>339144134</v>
      </c>
      <c r="E2051" s="2" t="s">
        <v>59</v>
      </c>
      <c r="F2051" s="2" t="s">
        <v>668</v>
      </c>
      <c r="G2051" s="2" t="s">
        <v>876</v>
      </c>
      <c r="H2051" s="2" t="s">
        <v>11465</v>
      </c>
      <c r="I2051" s="2">
        <v>785994738</v>
      </c>
      <c r="J2051" s="2" t="s">
        <v>372</v>
      </c>
      <c r="K2051" s="2">
        <v>14</v>
      </c>
      <c r="L2051" s="2" t="s">
        <v>63</v>
      </c>
      <c r="M2051" s="2" t="s">
        <v>64</v>
      </c>
      <c r="N2051" s="3">
        <v>45659.666666666664</v>
      </c>
      <c r="O2051" s="2" t="s">
        <v>672</v>
      </c>
      <c r="Q2051" s="2" t="s">
        <v>66</v>
      </c>
      <c r="R2051" s="3">
        <v>45660.830717592595</v>
      </c>
      <c r="S2051" s="2" t="s">
        <v>7906</v>
      </c>
      <c r="T2051" s="2" t="s">
        <v>68</v>
      </c>
      <c r="U2051" s="2" t="s">
        <v>880</v>
      </c>
      <c r="V2051" s="2" t="s">
        <v>11466</v>
      </c>
      <c r="W2051" s="2" t="s">
        <v>676</v>
      </c>
      <c r="X2051" s="2" t="s">
        <v>289</v>
      </c>
      <c r="Y2051" s="2" t="s">
        <v>677</v>
      </c>
      <c r="Z2051" s="2" t="s">
        <v>121</v>
      </c>
      <c r="AA2051" s="2" t="s">
        <v>121</v>
      </c>
      <c r="AB2051" s="2" t="s">
        <v>176</v>
      </c>
      <c r="AE2051" s="3">
        <v>45660.830729166664</v>
      </c>
      <c r="AF2051" s="2" t="s">
        <v>680</v>
      </c>
      <c r="AG2051" s="2">
        <v>24</v>
      </c>
      <c r="AH2051" s="2" t="s">
        <v>142</v>
      </c>
      <c r="AI2051" s="2" t="s">
        <v>255</v>
      </c>
      <c r="AJ2051" s="2" t="s">
        <v>191</v>
      </c>
      <c r="AK2051" s="2" t="s">
        <v>11467</v>
      </c>
      <c r="AL2051" s="2" t="s">
        <v>7906</v>
      </c>
      <c r="AM2051" s="3">
        <v>45660.830752314818</v>
      </c>
      <c r="AN2051" s="2" t="s">
        <v>11467</v>
      </c>
      <c r="AP2051" s="2">
        <v>5558851</v>
      </c>
      <c r="AQ2051" s="2" t="s">
        <v>81</v>
      </c>
      <c r="AR2051" s="3">
        <v>45662.07539351852</v>
      </c>
      <c r="AS2051" s="2" t="s">
        <v>82</v>
      </c>
      <c r="AT2051" s="3">
        <v>45662.333333333336</v>
      </c>
      <c r="AU2051" s="2" t="s">
        <v>104</v>
      </c>
      <c r="AV2051" s="2" t="s">
        <v>682</v>
      </c>
      <c r="AW2051" s="2" t="s">
        <v>683</v>
      </c>
      <c r="AX2051" s="2" t="s">
        <v>3393</v>
      </c>
      <c r="AY2051" s="3">
        <v>45661.830729166664</v>
      </c>
      <c r="AZ2051" s="3">
        <v>45662.07539351852</v>
      </c>
      <c r="BA2051" s="2" t="s">
        <v>685</v>
      </c>
      <c r="BB2051" s="2" t="s">
        <v>11468</v>
      </c>
      <c r="BC2051" s="2" t="s">
        <v>11469</v>
      </c>
      <c r="BD2051" s="2" t="s">
        <v>11470</v>
      </c>
      <c r="BE2051" s="2" t="s">
        <v>11471</v>
      </c>
      <c r="BF2051" s="2" t="s">
        <v>4784</v>
      </c>
    </row>
    <row r="2052" spans="1:58" x14ac:dyDescent="0.35">
      <c r="A2052" s="2">
        <v>2954051</v>
      </c>
      <c r="B2052" s="2" t="s">
        <v>58</v>
      </c>
      <c r="C2052" s="2">
        <v>31546531</v>
      </c>
      <c r="D2052" s="2">
        <v>339541281</v>
      </c>
      <c r="E2052" s="2" t="s">
        <v>59</v>
      </c>
      <c r="F2052" s="2" t="s">
        <v>60</v>
      </c>
      <c r="G2052" s="2" t="s">
        <v>11472</v>
      </c>
      <c r="H2052" s="2" t="s">
        <v>11472</v>
      </c>
      <c r="I2052" s="2">
        <v>775348453</v>
      </c>
      <c r="J2052" s="2" t="s">
        <v>772</v>
      </c>
      <c r="K2052" s="2">
        <v>20</v>
      </c>
      <c r="L2052" s="2" t="s">
        <v>357</v>
      </c>
      <c r="M2052" s="2" t="s">
        <v>358</v>
      </c>
      <c r="N2052" s="3">
        <v>44186.663206018522</v>
      </c>
      <c r="O2052" s="2" t="s">
        <v>1294</v>
      </c>
      <c r="Q2052" s="2" t="s">
        <v>66</v>
      </c>
      <c r="R2052" s="3">
        <v>45660.830949074072</v>
      </c>
      <c r="S2052" s="2" t="s">
        <v>11430</v>
      </c>
      <c r="T2052" s="2" t="s">
        <v>334</v>
      </c>
      <c r="U2052" s="2" t="s">
        <v>215</v>
      </c>
      <c r="V2052" s="2" t="s">
        <v>11473</v>
      </c>
      <c r="W2052" s="2" t="s">
        <v>233</v>
      </c>
      <c r="X2052" s="2" t="s">
        <v>233</v>
      </c>
      <c r="Y2052" s="2" t="s">
        <v>1865</v>
      </c>
      <c r="Z2052" s="2" t="s">
        <v>567</v>
      </c>
      <c r="AA2052" s="2" t="s">
        <v>582</v>
      </c>
      <c r="AB2052" s="2" t="s">
        <v>176</v>
      </c>
      <c r="AC2052" s="2" t="s">
        <v>4314</v>
      </c>
      <c r="AE2052" s="3">
        <v>45660.831134259257</v>
      </c>
      <c r="AF2052" s="2" t="s">
        <v>543</v>
      </c>
      <c r="AG2052" s="2">
        <v>48</v>
      </c>
      <c r="AH2052" s="2" t="s">
        <v>78</v>
      </c>
      <c r="AI2052" s="2" t="s">
        <v>363</v>
      </c>
      <c r="AJ2052" s="2" t="s">
        <v>364</v>
      </c>
      <c r="AK2052" s="2" t="s">
        <v>11474</v>
      </c>
      <c r="AL2052" s="2" t="s">
        <v>11430</v>
      </c>
      <c r="AM2052" s="3">
        <v>45660.831192129626</v>
      </c>
      <c r="AO2052" s="2" t="s">
        <v>11430</v>
      </c>
      <c r="AP2052" s="2">
        <v>5558852</v>
      </c>
      <c r="AQ2052" s="2" t="s">
        <v>81</v>
      </c>
      <c r="AR2052" s="3">
        <v>45662.486550925925</v>
      </c>
      <c r="AS2052" s="2" t="s">
        <v>82</v>
      </c>
      <c r="AT2052" s="3">
        <v>45661.333333333336</v>
      </c>
      <c r="AU2052" s="2" t="s">
        <v>83</v>
      </c>
      <c r="AV2052" s="2" t="s">
        <v>569</v>
      </c>
      <c r="AW2052" s="2" t="s">
        <v>570</v>
      </c>
      <c r="AX2052" s="2" t="s">
        <v>1530</v>
      </c>
      <c r="AY2052" s="3">
        <v>45662.831134259257</v>
      </c>
      <c r="AZ2052" s="3">
        <v>45662.486550925925</v>
      </c>
      <c r="BA2052" s="2" t="s">
        <v>460</v>
      </c>
      <c r="BB2052" s="2" t="s">
        <v>2219</v>
      </c>
      <c r="BC2052" s="2" t="s">
        <v>696</v>
      </c>
      <c r="BD2052" s="2" t="s">
        <v>89</v>
      </c>
      <c r="BE2052" s="2" t="s">
        <v>11475</v>
      </c>
      <c r="BF2052" s="2" t="s">
        <v>1093</v>
      </c>
    </row>
    <row r="2053" spans="1:58" x14ac:dyDescent="0.35">
      <c r="A2053" s="2">
        <v>2954052</v>
      </c>
      <c r="B2053" s="2" t="s">
        <v>58</v>
      </c>
      <c r="C2053" s="2">
        <v>39859261</v>
      </c>
      <c r="D2053" s="2">
        <v>338939910</v>
      </c>
      <c r="E2053" s="2" t="s">
        <v>59</v>
      </c>
      <c r="F2053" s="2" t="s">
        <v>60</v>
      </c>
      <c r="G2053" s="2" t="s">
        <v>6160</v>
      </c>
      <c r="H2053" s="2" t="s">
        <v>11476</v>
      </c>
      <c r="I2053" s="2">
        <v>774708607</v>
      </c>
      <c r="J2053" s="2" t="s">
        <v>11477</v>
      </c>
      <c r="K2053" s="2">
        <v>13</v>
      </c>
      <c r="L2053" s="2" t="s">
        <v>305</v>
      </c>
      <c r="M2053" s="2" t="s">
        <v>64</v>
      </c>
      <c r="N2053" s="3">
        <v>45230.75</v>
      </c>
      <c r="O2053" s="2" t="s">
        <v>65</v>
      </c>
      <c r="Q2053" s="2" t="s">
        <v>66</v>
      </c>
      <c r="R2053" s="3">
        <v>45660.831400462965</v>
      </c>
      <c r="S2053" s="2" t="s">
        <v>2789</v>
      </c>
      <c r="T2053" s="2" t="s">
        <v>68</v>
      </c>
      <c r="U2053" s="2" t="s">
        <v>69</v>
      </c>
      <c r="V2053" s="2" t="s">
        <v>11478</v>
      </c>
      <c r="W2053" s="2" t="s">
        <v>118</v>
      </c>
      <c r="X2053" s="2" t="s">
        <v>119</v>
      </c>
      <c r="Y2053" s="2" t="s">
        <v>11479</v>
      </c>
      <c r="Z2053" s="2" t="s">
        <v>121</v>
      </c>
      <c r="AA2053" s="2" t="s">
        <v>678</v>
      </c>
      <c r="AB2053" s="2" t="s">
        <v>7511</v>
      </c>
      <c r="AE2053" s="3">
        <v>45660.831412037034</v>
      </c>
      <c r="AF2053" s="2" t="s">
        <v>77</v>
      </c>
      <c r="AH2053" s="2" t="s">
        <v>78</v>
      </c>
      <c r="AI2053" s="2" t="s">
        <v>79</v>
      </c>
      <c r="AJ2053" s="2" t="s">
        <v>123</v>
      </c>
      <c r="AK2053" s="2" t="s">
        <v>11478</v>
      </c>
      <c r="AL2053" s="2" t="s">
        <v>2789</v>
      </c>
      <c r="AM2053" s="3">
        <v>45660.831446759257</v>
      </c>
      <c r="AN2053" s="2" t="s">
        <v>11478</v>
      </c>
      <c r="AP2053" s="2">
        <v>5558853</v>
      </c>
      <c r="AQ2053" s="2" t="s">
        <v>81</v>
      </c>
      <c r="AR2053" s="3">
        <v>45661.739849537036</v>
      </c>
      <c r="AS2053" s="2" t="s">
        <v>82</v>
      </c>
      <c r="AT2053" s="3">
        <v>45662.333333333336</v>
      </c>
      <c r="AU2053" s="2" t="s">
        <v>104</v>
      </c>
      <c r="AV2053" s="2" t="s">
        <v>125</v>
      </c>
      <c r="AW2053" s="2" t="s">
        <v>126</v>
      </c>
      <c r="AX2053" s="2" t="s">
        <v>7661</v>
      </c>
      <c r="AZ2053" s="3">
        <v>45661.739849537036</v>
      </c>
      <c r="BB2053" s="2" t="s">
        <v>179</v>
      </c>
      <c r="BC2053" s="2" t="s">
        <v>180</v>
      </c>
      <c r="BD2053" s="2" t="s">
        <v>181</v>
      </c>
      <c r="BE2053" s="2" t="s">
        <v>11480</v>
      </c>
      <c r="BF2053" s="2" t="s">
        <v>4784</v>
      </c>
    </row>
    <row r="2054" spans="1:58" x14ac:dyDescent="0.35">
      <c r="A2054" s="2">
        <v>2954054</v>
      </c>
      <c r="B2054" s="2" t="s">
        <v>58</v>
      </c>
      <c r="C2054" s="2">
        <v>35191511</v>
      </c>
      <c r="D2054" s="2">
        <v>338788573</v>
      </c>
      <c r="E2054" s="2" t="s">
        <v>59</v>
      </c>
      <c r="F2054" s="2" t="s">
        <v>60</v>
      </c>
      <c r="G2054" s="2" t="s">
        <v>152</v>
      </c>
      <c r="H2054" s="2" t="s">
        <v>11481</v>
      </c>
      <c r="I2054" s="2">
        <v>776347492</v>
      </c>
      <c r="J2054" s="2" t="s">
        <v>11482</v>
      </c>
      <c r="K2054" s="2">
        <v>13</v>
      </c>
      <c r="L2054" s="2" t="s">
        <v>63</v>
      </c>
      <c r="M2054" s="2" t="s">
        <v>64</v>
      </c>
      <c r="N2054" s="3">
        <v>44835</v>
      </c>
      <c r="O2054" s="2" t="s">
        <v>65</v>
      </c>
      <c r="Q2054" s="2" t="s">
        <v>66</v>
      </c>
      <c r="R2054" s="3">
        <v>45660.83221064815</v>
      </c>
      <c r="S2054" s="2" t="s">
        <v>6027</v>
      </c>
      <c r="T2054" s="2" t="s">
        <v>156</v>
      </c>
      <c r="U2054" s="2" t="s">
        <v>69</v>
      </c>
      <c r="V2054" s="2" t="s">
        <v>11483</v>
      </c>
      <c r="W2054" s="2" t="s">
        <v>118</v>
      </c>
      <c r="X2054" s="2" t="s">
        <v>119</v>
      </c>
      <c r="Y2054" s="2" t="s">
        <v>120</v>
      </c>
      <c r="Z2054" s="2" t="s">
        <v>121</v>
      </c>
      <c r="AA2054" s="2" t="s">
        <v>121</v>
      </c>
      <c r="AB2054" s="2" t="s">
        <v>121</v>
      </c>
      <c r="AE2054" s="3">
        <v>45660.83222222222</v>
      </c>
      <c r="AF2054" s="2" t="s">
        <v>77</v>
      </c>
      <c r="AH2054" s="2" t="s">
        <v>142</v>
      </c>
      <c r="AI2054" s="2" t="s">
        <v>79</v>
      </c>
      <c r="AJ2054" s="2" t="s">
        <v>123</v>
      </c>
      <c r="AK2054" s="2" t="s">
        <v>11484</v>
      </c>
      <c r="AL2054" s="2" t="s">
        <v>6027</v>
      </c>
      <c r="AM2054" s="3">
        <v>45660.832268518519</v>
      </c>
      <c r="AN2054" s="2" t="s">
        <v>11484</v>
      </c>
      <c r="AP2054" s="2">
        <v>5558855</v>
      </c>
      <c r="AQ2054" s="2" t="s">
        <v>81</v>
      </c>
      <c r="AR2054" s="3">
        <v>45662.086759259262</v>
      </c>
      <c r="AS2054" s="2" t="s">
        <v>82</v>
      </c>
      <c r="AT2054" s="3">
        <v>45662.333333333336</v>
      </c>
      <c r="AU2054" s="2" t="s">
        <v>104</v>
      </c>
      <c r="AV2054" s="2" t="s">
        <v>125</v>
      </c>
      <c r="AW2054" s="2" t="s">
        <v>126</v>
      </c>
      <c r="AX2054" s="2" t="s">
        <v>632</v>
      </c>
      <c r="AZ2054" s="3">
        <v>45662.086759259262</v>
      </c>
      <c r="BB2054" s="2" t="s">
        <v>5250</v>
      </c>
      <c r="BC2054" s="2" t="s">
        <v>1109</v>
      </c>
      <c r="BD2054" s="2" t="s">
        <v>89</v>
      </c>
      <c r="BE2054" s="2" t="s">
        <v>11485</v>
      </c>
      <c r="BF2054" s="2" t="s">
        <v>4784</v>
      </c>
    </row>
    <row r="2055" spans="1:58" x14ac:dyDescent="0.35">
      <c r="A2055" s="2">
        <v>2954056</v>
      </c>
      <c r="B2055" s="2" t="s">
        <v>808</v>
      </c>
      <c r="C2055" s="2">
        <v>40784341</v>
      </c>
      <c r="D2055" s="2">
        <v>339713749</v>
      </c>
      <c r="E2055" s="2" t="s">
        <v>59</v>
      </c>
      <c r="F2055" s="2" t="s">
        <v>60</v>
      </c>
      <c r="G2055" s="2" t="s">
        <v>2047</v>
      </c>
      <c r="H2055" s="2" t="s">
        <v>11486</v>
      </c>
      <c r="I2055" s="2">
        <v>777644808</v>
      </c>
      <c r="J2055" s="2" t="s">
        <v>2486</v>
      </c>
      <c r="K2055" s="2">
        <v>12</v>
      </c>
      <c r="L2055" s="2" t="s">
        <v>63</v>
      </c>
      <c r="M2055" s="2" t="s">
        <v>64</v>
      </c>
      <c r="N2055" s="3">
        <v>45070.666666666664</v>
      </c>
      <c r="O2055" s="2" t="s">
        <v>248</v>
      </c>
      <c r="Q2055" s="2" t="s">
        <v>66</v>
      </c>
      <c r="R2055" s="3">
        <v>45660.834675925929</v>
      </c>
      <c r="S2055" s="2" t="s">
        <v>3144</v>
      </c>
      <c r="T2055" s="2" t="s">
        <v>68</v>
      </c>
      <c r="U2055" s="2" t="s">
        <v>844</v>
      </c>
      <c r="V2055" s="2" t="s">
        <v>11487</v>
      </c>
      <c r="W2055" s="2" t="s">
        <v>250</v>
      </c>
      <c r="X2055" s="2" t="s">
        <v>250</v>
      </c>
      <c r="Y2055" s="2" t="s">
        <v>3091</v>
      </c>
      <c r="Z2055" s="2" t="s">
        <v>1814</v>
      </c>
      <c r="AA2055" s="2" t="s">
        <v>3092</v>
      </c>
      <c r="AB2055" s="2" t="s">
        <v>3092</v>
      </c>
      <c r="AE2055" s="3">
        <v>45661.509074074071</v>
      </c>
      <c r="AF2055" s="2" t="s">
        <v>77</v>
      </c>
      <c r="AH2055" s="2" t="s">
        <v>142</v>
      </c>
      <c r="AI2055" s="2" t="s">
        <v>255</v>
      </c>
      <c r="AJ2055" s="2" t="s">
        <v>1271</v>
      </c>
      <c r="AL2055" s="2" t="s">
        <v>2258</v>
      </c>
      <c r="AM2055" s="3">
        <v>45661.509143518517</v>
      </c>
      <c r="AO2055" s="2" t="s">
        <v>2258</v>
      </c>
      <c r="AP2055" s="2">
        <v>5560031</v>
      </c>
      <c r="AQ2055" s="2" t="s">
        <v>81</v>
      </c>
      <c r="AR2055" s="3">
        <v>45661.658229166664</v>
      </c>
      <c r="AS2055" s="2" t="s">
        <v>82</v>
      </c>
      <c r="AT2055" s="3">
        <v>45661.329861111109</v>
      </c>
      <c r="AU2055" s="2" t="s">
        <v>104</v>
      </c>
      <c r="AV2055" s="2" t="s">
        <v>1817</v>
      </c>
      <c r="AW2055" s="2" t="s">
        <v>1818</v>
      </c>
      <c r="AX2055" s="2" t="s">
        <v>2256</v>
      </c>
      <c r="AZ2055" s="3">
        <v>45661.658229166664</v>
      </c>
      <c r="BB2055" s="2" t="s">
        <v>280</v>
      </c>
      <c r="BC2055" s="2" t="s">
        <v>281</v>
      </c>
      <c r="BD2055" s="2" t="s">
        <v>282</v>
      </c>
      <c r="BE2055" s="2" t="s">
        <v>11488</v>
      </c>
      <c r="BF2055" s="2" t="s">
        <v>995</v>
      </c>
    </row>
    <row r="2056" spans="1:58" x14ac:dyDescent="0.35">
      <c r="A2056" s="2">
        <v>2954057</v>
      </c>
      <c r="B2056" s="2" t="s">
        <v>808</v>
      </c>
      <c r="C2056" s="2">
        <v>41241661</v>
      </c>
      <c r="D2056" s="2">
        <v>338930174</v>
      </c>
      <c r="E2056" s="2" t="s">
        <v>59</v>
      </c>
      <c r="F2056" s="2" t="s">
        <v>60</v>
      </c>
      <c r="G2056" s="2" t="s">
        <v>1047</v>
      </c>
      <c r="H2056" s="2" t="s">
        <v>1688</v>
      </c>
      <c r="I2056" s="2">
        <v>771251240</v>
      </c>
      <c r="J2056" s="2" t="s">
        <v>11489</v>
      </c>
      <c r="K2056" s="2">
        <v>13</v>
      </c>
      <c r="L2056" s="2" t="s">
        <v>63</v>
      </c>
      <c r="M2056" s="2" t="s">
        <v>64</v>
      </c>
      <c r="N2056" s="3">
        <v>45224.541666666664</v>
      </c>
      <c r="O2056" s="2" t="s">
        <v>248</v>
      </c>
      <c r="Q2056" s="2" t="s">
        <v>66</v>
      </c>
      <c r="R2056" s="3">
        <v>45660.834988425922</v>
      </c>
      <c r="S2056" s="2" t="s">
        <v>1570</v>
      </c>
      <c r="T2056" s="2" t="s">
        <v>156</v>
      </c>
      <c r="U2056" s="2" t="s">
        <v>69</v>
      </c>
      <c r="V2056" s="2" t="s">
        <v>11490</v>
      </c>
      <c r="W2056" s="2" t="s">
        <v>118</v>
      </c>
      <c r="X2056" s="2" t="s">
        <v>271</v>
      </c>
      <c r="Y2056" s="2" t="s">
        <v>2114</v>
      </c>
      <c r="Z2056" s="2" t="s">
        <v>2107</v>
      </c>
      <c r="AA2056" s="2">
        <v>1000</v>
      </c>
      <c r="AB2056" s="2" t="s">
        <v>176</v>
      </c>
      <c r="AE2056" s="3">
        <v>45661.547164351854</v>
      </c>
      <c r="AF2056" s="2" t="s">
        <v>77</v>
      </c>
      <c r="AH2056" s="2" t="s">
        <v>78</v>
      </c>
      <c r="AI2056" s="2" t="s">
        <v>1100</v>
      </c>
      <c r="AJ2056" s="2" t="s">
        <v>343</v>
      </c>
      <c r="AK2056" s="2" t="s">
        <v>11491</v>
      </c>
      <c r="AL2056" s="2" t="s">
        <v>284</v>
      </c>
      <c r="AM2056" s="3">
        <v>45661.547476851854</v>
      </c>
      <c r="AN2056" s="2" t="s">
        <v>11492</v>
      </c>
      <c r="AO2056" s="2" t="s">
        <v>284</v>
      </c>
      <c r="AP2056" s="2">
        <v>5560204</v>
      </c>
      <c r="AQ2056" s="2" t="s">
        <v>81</v>
      </c>
      <c r="AR2056" s="3">
        <v>45662.684675925928</v>
      </c>
      <c r="AS2056" s="2" t="s">
        <v>82</v>
      </c>
      <c r="AT2056" s="3">
        <v>45661.5625</v>
      </c>
      <c r="AU2056" s="2" t="s">
        <v>83</v>
      </c>
      <c r="AV2056" s="2" t="s">
        <v>1787</v>
      </c>
      <c r="AW2056" s="2" t="s">
        <v>1788</v>
      </c>
      <c r="AX2056" s="2" t="s">
        <v>1789</v>
      </c>
      <c r="AZ2056" s="3">
        <v>45662.684675925928</v>
      </c>
      <c r="BB2056" s="2" t="s">
        <v>1276</v>
      </c>
      <c r="BC2056" s="2" t="s">
        <v>1277</v>
      </c>
      <c r="BD2056" s="2" t="s">
        <v>1278</v>
      </c>
      <c r="BE2056" s="2" t="s">
        <v>11493</v>
      </c>
      <c r="BF2056" s="2" t="s">
        <v>284</v>
      </c>
    </row>
    <row r="2057" spans="1:58" x14ac:dyDescent="0.35">
      <c r="A2057" s="2">
        <v>2954058</v>
      </c>
      <c r="B2057" s="2" t="s">
        <v>58</v>
      </c>
      <c r="C2057" s="2">
        <v>42121241</v>
      </c>
      <c r="D2057" s="2">
        <v>338278702</v>
      </c>
      <c r="E2057" s="2" t="s">
        <v>59</v>
      </c>
      <c r="F2057" s="2" t="s">
        <v>60</v>
      </c>
      <c r="G2057" s="2" t="s">
        <v>4029</v>
      </c>
      <c r="H2057" s="2" t="s">
        <v>4334</v>
      </c>
      <c r="I2057" s="2">
        <v>781470823</v>
      </c>
      <c r="J2057" s="2" t="s">
        <v>11494</v>
      </c>
      <c r="K2057" s="2">
        <v>13</v>
      </c>
      <c r="L2057" s="2" t="s">
        <v>63</v>
      </c>
      <c r="M2057" s="2" t="s">
        <v>64</v>
      </c>
      <c r="N2057" s="3">
        <v>45481.661782407406</v>
      </c>
      <c r="O2057" s="2" t="s">
        <v>65</v>
      </c>
      <c r="Q2057" s="2" t="s">
        <v>66</v>
      </c>
      <c r="R2057" s="3">
        <v>45660.835069444445</v>
      </c>
      <c r="S2057" s="2" t="s">
        <v>8694</v>
      </c>
      <c r="T2057" s="2" t="s">
        <v>68</v>
      </c>
      <c r="U2057" s="2" t="s">
        <v>69</v>
      </c>
      <c r="V2057" s="2" t="s">
        <v>11495</v>
      </c>
      <c r="W2057" s="2" t="s">
        <v>71</v>
      </c>
      <c r="X2057" s="2" t="s">
        <v>650</v>
      </c>
      <c r="Y2057" s="2" t="s">
        <v>11496</v>
      </c>
      <c r="Z2057" s="2" t="s">
        <v>652</v>
      </c>
      <c r="AA2057" s="2" t="s">
        <v>653</v>
      </c>
      <c r="AB2057" s="2" t="s">
        <v>11497</v>
      </c>
      <c r="AE2057" s="3">
        <v>45660.835081018522</v>
      </c>
      <c r="AF2057" s="2" t="s">
        <v>77</v>
      </c>
      <c r="AH2057" s="2" t="s">
        <v>78</v>
      </c>
      <c r="AI2057" s="2" t="s">
        <v>79</v>
      </c>
      <c r="AJ2057" s="2" t="s">
        <v>123</v>
      </c>
      <c r="AK2057" s="2" t="s">
        <v>6005</v>
      </c>
      <c r="AL2057" s="2" t="s">
        <v>8694</v>
      </c>
      <c r="AM2057" s="3">
        <v>45660.835115740738</v>
      </c>
      <c r="AN2057" s="2" t="s">
        <v>6005</v>
      </c>
      <c r="AP2057" s="2">
        <v>5558865</v>
      </c>
      <c r="AQ2057" s="2" t="s">
        <v>81</v>
      </c>
      <c r="AR2057" s="3">
        <v>45661.618252314816</v>
      </c>
      <c r="AS2057" s="2" t="s">
        <v>82</v>
      </c>
      <c r="AT2057" s="3">
        <v>45662.333333333336</v>
      </c>
      <c r="AU2057" s="2" t="s">
        <v>104</v>
      </c>
      <c r="AV2057" s="2" t="s">
        <v>655</v>
      </c>
      <c r="AW2057" s="2" t="s">
        <v>656</v>
      </c>
      <c r="AX2057" s="2" t="s">
        <v>694</v>
      </c>
      <c r="AZ2057" s="3">
        <v>45661.618252314816</v>
      </c>
      <c r="BB2057" s="2" t="s">
        <v>643</v>
      </c>
      <c r="BC2057" s="2" t="s">
        <v>644</v>
      </c>
      <c r="BD2057" s="2" t="s">
        <v>299</v>
      </c>
      <c r="BE2057" s="2" t="s">
        <v>300</v>
      </c>
      <c r="BF2057" s="2" t="s">
        <v>442</v>
      </c>
    </row>
    <row r="2058" spans="1:58" x14ac:dyDescent="0.35">
      <c r="A2058" s="2">
        <v>2954059</v>
      </c>
      <c r="B2058" s="2" t="s">
        <v>58</v>
      </c>
      <c r="C2058" s="2">
        <v>37629751</v>
      </c>
      <c r="D2058" s="2">
        <v>338039489</v>
      </c>
      <c r="E2058" s="2" t="s">
        <v>59</v>
      </c>
      <c r="F2058" s="2" t="s">
        <v>60</v>
      </c>
      <c r="G2058" s="2" t="s">
        <v>859</v>
      </c>
      <c r="H2058" s="2" t="s">
        <v>11498</v>
      </c>
      <c r="I2058" s="2">
        <v>776592784</v>
      </c>
      <c r="J2058" s="2" t="s">
        <v>11499</v>
      </c>
      <c r="K2058" s="2">
        <v>13</v>
      </c>
      <c r="L2058" s="2" t="s">
        <v>63</v>
      </c>
      <c r="M2058" s="2" t="s">
        <v>64</v>
      </c>
      <c r="N2058" s="3">
        <v>45624.825335648151</v>
      </c>
      <c r="O2058" s="2" t="s">
        <v>65</v>
      </c>
      <c r="Q2058" s="2" t="s">
        <v>66</v>
      </c>
      <c r="R2058" s="3">
        <v>45660.835173611114</v>
      </c>
      <c r="S2058" s="2" t="s">
        <v>2086</v>
      </c>
      <c r="T2058" s="2" t="s">
        <v>68</v>
      </c>
      <c r="U2058" s="2" t="s">
        <v>69</v>
      </c>
      <c r="V2058" s="2" t="s">
        <v>11500</v>
      </c>
      <c r="W2058" s="2" t="s">
        <v>136</v>
      </c>
      <c r="X2058" s="2" t="s">
        <v>137</v>
      </c>
      <c r="Y2058" s="2" t="s">
        <v>5924</v>
      </c>
      <c r="Z2058" s="2" t="s">
        <v>160</v>
      </c>
      <c r="AA2058" s="2" t="s">
        <v>4099</v>
      </c>
      <c r="AB2058" s="2" t="s">
        <v>4099</v>
      </c>
      <c r="AE2058" s="3">
        <v>45661.902372685188</v>
      </c>
      <c r="AF2058" s="2" t="s">
        <v>77</v>
      </c>
      <c r="AH2058" s="2" t="s">
        <v>142</v>
      </c>
      <c r="AI2058" s="2" t="s">
        <v>58</v>
      </c>
      <c r="AJ2058" s="2" t="s">
        <v>101</v>
      </c>
      <c r="AK2058" s="2" t="s">
        <v>11501</v>
      </c>
      <c r="AL2058" s="2" t="s">
        <v>412</v>
      </c>
      <c r="AM2058" s="3">
        <v>45661.90252314815</v>
      </c>
      <c r="AN2058" s="2" t="s">
        <v>11501</v>
      </c>
      <c r="AO2058" s="2" t="s">
        <v>412</v>
      </c>
      <c r="AP2058" s="2">
        <v>5561093</v>
      </c>
      <c r="AQ2058" s="2" t="s">
        <v>81</v>
      </c>
      <c r="AR2058" s="3">
        <v>45662.589733796296</v>
      </c>
      <c r="AS2058" s="2" t="s">
        <v>82</v>
      </c>
      <c r="AT2058" s="3">
        <v>45661.5625</v>
      </c>
      <c r="AU2058" s="2" t="s">
        <v>104</v>
      </c>
      <c r="AV2058" s="2" t="s">
        <v>803</v>
      </c>
      <c r="AW2058" s="2" t="s">
        <v>804</v>
      </c>
      <c r="AX2058" s="2" t="s">
        <v>805</v>
      </c>
      <c r="AZ2058" s="3">
        <v>45662.589733796296</v>
      </c>
      <c r="BB2058" s="2" t="s">
        <v>408</v>
      </c>
      <c r="BC2058" s="2" t="s">
        <v>409</v>
      </c>
      <c r="BD2058" s="2" t="s">
        <v>410</v>
      </c>
      <c r="BE2058" s="2" t="s">
        <v>11179</v>
      </c>
      <c r="BF2058" s="2" t="s">
        <v>2865</v>
      </c>
    </row>
    <row r="2059" spans="1:58" x14ac:dyDescent="0.35">
      <c r="A2059" s="2">
        <v>2954060</v>
      </c>
      <c r="B2059" s="2" t="s">
        <v>58</v>
      </c>
      <c r="C2059" s="2">
        <v>41457351</v>
      </c>
      <c r="D2059" s="2">
        <v>338561170</v>
      </c>
      <c r="E2059" s="2" t="s">
        <v>59</v>
      </c>
      <c r="F2059" s="2" t="s">
        <v>60</v>
      </c>
      <c r="G2059" s="2" t="s">
        <v>534</v>
      </c>
      <c r="H2059" s="2" t="s">
        <v>4912</v>
      </c>
      <c r="I2059" s="2">
        <v>775153713</v>
      </c>
      <c r="J2059" s="2" t="s">
        <v>11502</v>
      </c>
      <c r="K2059" s="2">
        <v>12</v>
      </c>
      <c r="L2059" s="2" t="s">
        <v>63</v>
      </c>
      <c r="M2059" s="2" t="s">
        <v>64</v>
      </c>
      <c r="N2059" s="3">
        <v>45149.541666666664</v>
      </c>
      <c r="O2059" s="2" t="s">
        <v>65</v>
      </c>
      <c r="Q2059" s="2" t="s">
        <v>66</v>
      </c>
      <c r="R2059" s="3">
        <v>45660.835925925923</v>
      </c>
      <c r="S2059" s="2" t="s">
        <v>5637</v>
      </c>
      <c r="T2059" s="2" t="s">
        <v>156</v>
      </c>
      <c r="U2059" s="2" t="s">
        <v>69</v>
      </c>
      <c r="V2059" s="2" t="s">
        <v>11503</v>
      </c>
      <c r="W2059" s="2" t="s">
        <v>71</v>
      </c>
      <c r="X2059" s="2" t="s">
        <v>431</v>
      </c>
      <c r="Y2059" s="2" t="s">
        <v>8433</v>
      </c>
      <c r="Z2059" s="2" t="s">
        <v>2471</v>
      </c>
      <c r="AA2059" s="2" t="s">
        <v>3099</v>
      </c>
      <c r="AB2059" s="2" t="s">
        <v>3099</v>
      </c>
      <c r="AE2059" s="3">
        <v>45660.8359375</v>
      </c>
      <c r="AF2059" s="2" t="s">
        <v>77</v>
      </c>
      <c r="AH2059" s="2" t="s">
        <v>78</v>
      </c>
      <c r="AI2059" s="2" t="s">
        <v>79</v>
      </c>
      <c r="AJ2059" s="2" t="s">
        <v>123</v>
      </c>
      <c r="AK2059" s="2" t="s">
        <v>11504</v>
      </c>
      <c r="AL2059" s="2" t="s">
        <v>5637</v>
      </c>
      <c r="AM2059" s="3">
        <v>45660.835972222223</v>
      </c>
      <c r="AN2059" s="2" t="s">
        <v>11504</v>
      </c>
      <c r="AP2059" s="2">
        <v>5558869</v>
      </c>
      <c r="AQ2059" s="2" t="s">
        <v>81</v>
      </c>
      <c r="AR2059" s="3">
        <v>45661.513287037036</v>
      </c>
      <c r="AS2059" s="2" t="s">
        <v>82</v>
      </c>
      <c r="AT2059" s="3">
        <v>45662.375</v>
      </c>
      <c r="AU2059" s="2" t="s">
        <v>104</v>
      </c>
      <c r="AV2059" s="2" t="s">
        <v>436</v>
      </c>
      <c r="AW2059" s="2" t="s">
        <v>437</v>
      </c>
      <c r="AX2059" s="2" t="s">
        <v>438</v>
      </c>
      <c r="AZ2059" s="3">
        <v>45661.513287037036</v>
      </c>
      <c r="BB2059" s="2" t="s">
        <v>643</v>
      </c>
      <c r="BC2059" s="2" t="s">
        <v>644</v>
      </c>
      <c r="BD2059" s="2" t="s">
        <v>299</v>
      </c>
      <c r="BE2059" s="2" t="s">
        <v>11505</v>
      </c>
      <c r="BF2059" s="2" t="s">
        <v>2564</v>
      </c>
    </row>
    <row r="2060" spans="1:58" x14ac:dyDescent="0.35">
      <c r="A2060" s="2">
        <v>2954063</v>
      </c>
      <c r="B2060" s="2" t="s">
        <v>244</v>
      </c>
      <c r="C2060" s="2">
        <v>32111841</v>
      </c>
      <c r="D2060" s="2">
        <v>338786876</v>
      </c>
      <c r="E2060" s="2" t="s">
        <v>59</v>
      </c>
      <c r="F2060" s="2" t="s">
        <v>60</v>
      </c>
      <c r="G2060" s="2" t="s">
        <v>3095</v>
      </c>
      <c r="H2060" s="2" t="s">
        <v>1778</v>
      </c>
      <c r="I2060" s="2">
        <v>775094179</v>
      </c>
      <c r="J2060" s="2" t="s">
        <v>11506</v>
      </c>
      <c r="K2060" s="2">
        <v>13</v>
      </c>
      <c r="L2060" s="2" t="s">
        <v>63</v>
      </c>
      <c r="M2060" s="2" t="s">
        <v>64</v>
      </c>
      <c r="N2060" s="3">
        <v>45390</v>
      </c>
      <c r="O2060" s="2" t="s">
        <v>509</v>
      </c>
      <c r="Q2060" s="2" t="s">
        <v>66</v>
      </c>
      <c r="R2060" s="3">
        <v>45660.840231481481</v>
      </c>
      <c r="S2060" s="2" t="s">
        <v>1752</v>
      </c>
      <c r="T2060" s="2" t="s">
        <v>156</v>
      </c>
      <c r="U2060" s="2" t="s">
        <v>69</v>
      </c>
      <c r="V2060" s="2" t="s">
        <v>11507</v>
      </c>
      <c r="W2060" s="2" t="s">
        <v>118</v>
      </c>
      <c r="X2060" s="2" t="s">
        <v>119</v>
      </c>
      <c r="Y2060" s="2" t="s">
        <v>11508</v>
      </c>
      <c r="Z2060" s="2" t="s">
        <v>121</v>
      </c>
      <c r="AA2060" s="2" t="s">
        <v>2008</v>
      </c>
      <c r="AB2060" s="2" t="s">
        <v>2008</v>
      </c>
      <c r="AC2060" s="2">
        <v>114</v>
      </c>
      <c r="AE2060" s="3">
        <v>45660.840243055558</v>
      </c>
      <c r="AF2060" s="2" t="s">
        <v>77</v>
      </c>
      <c r="AH2060" s="2" t="s">
        <v>142</v>
      </c>
      <c r="AI2060" s="2" t="s">
        <v>275</v>
      </c>
      <c r="AJ2060" s="2" t="s">
        <v>276</v>
      </c>
      <c r="AK2060" s="2" t="s">
        <v>11507</v>
      </c>
      <c r="AL2060" s="2" t="s">
        <v>1752</v>
      </c>
      <c r="AM2060" s="3">
        <v>45660.840277777781</v>
      </c>
      <c r="AN2060" s="2" t="s">
        <v>11507</v>
      </c>
      <c r="AP2060" s="2">
        <v>5558874</v>
      </c>
      <c r="AQ2060" s="2" t="s">
        <v>81</v>
      </c>
      <c r="AR2060" s="3">
        <v>45661.664756944447</v>
      </c>
      <c r="AS2060" s="2" t="s">
        <v>82</v>
      </c>
      <c r="AT2060" s="3">
        <v>45662.333333333336</v>
      </c>
      <c r="AU2060" s="2" t="s">
        <v>104</v>
      </c>
      <c r="AV2060" s="2" t="s">
        <v>125</v>
      </c>
      <c r="AW2060" s="2" t="s">
        <v>126</v>
      </c>
      <c r="AX2060" s="2" t="s">
        <v>311</v>
      </c>
      <c r="AZ2060" s="3">
        <v>45661.664756944447</v>
      </c>
      <c r="BB2060" s="2" t="s">
        <v>280</v>
      </c>
      <c r="BC2060" s="2" t="s">
        <v>281</v>
      </c>
      <c r="BD2060" s="2" t="s">
        <v>282</v>
      </c>
      <c r="BE2060" s="2" t="s">
        <v>11509</v>
      </c>
      <c r="BF2060" s="2" t="s">
        <v>601</v>
      </c>
    </row>
    <row r="2061" spans="1:58" x14ac:dyDescent="0.35">
      <c r="A2061" s="2">
        <v>2954064</v>
      </c>
      <c r="B2061" s="2" t="s">
        <v>244</v>
      </c>
      <c r="C2061" s="2">
        <v>39997311</v>
      </c>
      <c r="D2061" s="2">
        <v>338342606</v>
      </c>
      <c r="E2061" s="2" t="s">
        <v>59</v>
      </c>
      <c r="F2061" s="2" t="s">
        <v>60</v>
      </c>
      <c r="G2061" s="2" t="s">
        <v>183</v>
      </c>
      <c r="H2061" s="2" t="s">
        <v>11510</v>
      </c>
      <c r="I2061" s="2">
        <v>776239187</v>
      </c>
      <c r="J2061" s="2" t="s">
        <v>5071</v>
      </c>
      <c r="K2061" s="2">
        <v>13</v>
      </c>
      <c r="L2061" s="2" t="s">
        <v>305</v>
      </c>
      <c r="M2061" s="2" t="s">
        <v>64</v>
      </c>
      <c r="N2061" s="3">
        <v>44936.458333333336</v>
      </c>
      <c r="O2061" s="2" t="s">
        <v>248</v>
      </c>
      <c r="Q2061" s="2" t="s">
        <v>66</v>
      </c>
      <c r="R2061" s="3">
        <v>45660.840821759259</v>
      </c>
      <c r="S2061" s="2" t="s">
        <v>4945</v>
      </c>
      <c r="T2061" s="2" t="s">
        <v>156</v>
      </c>
      <c r="U2061" s="2" t="s">
        <v>880</v>
      </c>
      <c r="V2061" s="2" t="s">
        <v>11511</v>
      </c>
      <c r="W2061" s="2" t="s">
        <v>400</v>
      </c>
      <c r="X2061" s="2" t="s">
        <v>419</v>
      </c>
      <c r="Y2061" s="2" t="s">
        <v>5778</v>
      </c>
      <c r="Z2061" s="2" t="s">
        <v>1471</v>
      </c>
      <c r="AA2061" s="2" t="s">
        <v>1471</v>
      </c>
      <c r="AB2061" s="2" t="s">
        <v>6339</v>
      </c>
      <c r="AE2061" s="3">
        <v>45660.840833333335</v>
      </c>
      <c r="AF2061" s="2" t="s">
        <v>77</v>
      </c>
      <c r="AH2061" s="2" t="s">
        <v>78</v>
      </c>
      <c r="AI2061" s="2" t="s">
        <v>275</v>
      </c>
      <c r="AJ2061" s="2" t="s">
        <v>276</v>
      </c>
      <c r="AK2061" s="2" t="s">
        <v>11512</v>
      </c>
      <c r="AL2061" s="2" t="s">
        <v>4945</v>
      </c>
      <c r="AM2061" s="3">
        <v>45660.840868055559</v>
      </c>
      <c r="AN2061" s="2" t="s">
        <v>11512</v>
      </c>
      <c r="AP2061" s="2">
        <v>5558875</v>
      </c>
      <c r="AQ2061" s="2" t="s">
        <v>81</v>
      </c>
      <c r="AR2061" s="3">
        <v>45661.479050925926</v>
      </c>
      <c r="AS2061" s="2" t="s">
        <v>82</v>
      </c>
      <c r="AT2061" s="3">
        <v>45662.333333333336</v>
      </c>
      <c r="AU2061" s="2" t="s">
        <v>104</v>
      </c>
      <c r="AV2061" s="2" t="s">
        <v>423</v>
      </c>
      <c r="AW2061" s="2" t="s">
        <v>424</v>
      </c>
      <c r="AX2061" s="2" t="s">
        <v>7002</v>
      </c>
      <c r="AZ2061" s="3">
        <v>45661.479050925926</v>
      </c>
      <c r="BB2061" s="2" t="s">
        <v>349</v>
      </c>
      <c r="BC2061" s="2" t="s">
        <v>350</v>
      </c>
      <c r="BD2061" s="2" t="s">
        <v>351</v>
      </c>
      <c r="BE2061" s="2" t="s">
        <v>11513</v>
      </c>
      <c r="BF2061" s="2" t="s">
        <v>353</v>
      </c>
    </row>
    <row r="2062" spans="1:58" x14ac:dyDescent="0.35">
      <c r="A2062" s="2">
        <v>2954065</v>
      </c>
      <c r="B2062" s="2" t="s">
        <v>58</v>
      </c>
      <c r="C2062" s="2">
        <v>40035251</v>
      </c>
      <c r="D2062" s="2">
        <v>338582946</v>
      </c>
      <c r="E2062" s="2" t="s">
        <v>59</v>
      </c>
      <c r="F2062" s="2" t="s">
        <v>60</v>
      </c>
      <c r="G2062" s="2" t="s">
        <v>11514</v>
      </c>
      <c r="H2062" s="2" t="s">
        <v>9059</v>
      </c>
      <c r="I2062" s="2">
        <v>785315820</v>
      </c>
      <c r="J2062" s="2" t="s">
        <v>11515</v>
      </c>
      <c r="K2062" s="2">
        <v>13</v>
      </c>
      <c r="L2062" s="2" t="s">
        <v>63</v>
      </c>
      <c r="M2062" s="2" t="s">
        <v>64</v>
      </c>
      <c r="N2062" s="3">
        <v>45640.485821759263</v>
      </c>
      <c r="O2062" s="2" t="s">
        <v>1579</v>
      </c>
      <c r="Q2062" s="2" t="s">
        <v>66</v>
      </c>
      <c r="R2062" s="3">
        <v>45660.841863425929</v>
      </c>
      <c r="S2062" s="2" t="s">
        <v>2686</v>
      </c>
      <c r="T2062" s="2" t="s">
        <v>156</v>
      </c>
      <c r="U2062" s="2" t="s">
        <v>880</v>
      </c>
      <c r="V2062" s="2" t="s">
        <v>11516</v>
      </c>
      <c r="W2062" s="2" t="s">
        <v>71</v>
      </c>
      <c r="X2062" s="2" t="s">
        <v>72</v>
      </c>
      <c r="Y2062" s="2" t="s">
        <v>5487</v>
      </c>
      <c r="Z2062" s="2" t="s">
        <v>3481</v>
      </c>
      <c r="AA2062" s="2" t="s">
        <v>11517</v>
      </c>
      <c r="AB2062" s="2" t="s">
        <v>176</v>
      </c>
      <c r="AE2062" s="3">
        <v>45660.841874999998</v>
      </c>
      <c r="AF2062" s="2" t="s">
        <v>77</v>
      </c>
      <c r="AH2062" s="2" t="s">
        <v>142</v>
      </c>
      <c r="AI2062" s="2" t="s">
        <v>79</v>
      </c>
      <c r="AJ2062" s="2" t="s">
        <v>191</v>
      </c>
      <c r="AK2062" s="2" t="s">
        <v>11516</v>
      </c>
      <c r="AL2062" s="2" t="s">
        <v>2686</v>
      </c>
      <c r="AM2062" s="3">
        <v>45660.841909722221</v>
      </c>
      <c r="AN2062" s="2" t="s">
        <v>11516</v>
      </c>
      <c r="AP2062" s="2">
        <v>5558876</v>
      </c>
      <c r="AQ2062" s="2" t="s">
        <v>81</v>
      </c>
      <c r="AR2062" s="3">
        <v>45661.468564814815</v>
      </c>
      <c r="AS2062" s="2" t="s">
        <v>82</v>
      </c>
      <c r="AT2062" s="3">
        <v>45662.333333333336</v>
      </c>
      <c r="AU2062" s="2" t="s">
        <v>104</v>
      </c>
      <c r="AV2062" s="2" t="s">
        <v>84</v>
      </c>
      <c r="AW2062" s="2" t="s">
        <v>85</v>
      </c>
      <c r="AX2062" s="2" t="s">
        <v>886</v>
      </c>
      <c r="AZ2062" s="3">
        <v>45661.468564814815</v>
      </c>
      <c r="BB2062" s="2" t="s">
        <v>850</v>
      </c>
      <c r="BC2062" s="2" t="s">
        <v>88</v>
      </c>
      <c r="BD2062" s="2" t="s">
        <v>89</v>
      </c>
      <c r="BE2062" s="2" t="s">
        <v>11518</v>
      </c>
      <c r="BF2062" s="2" t="s">
        <v>926</v>
      </c>
    </row>
    <row r="2063" spans="1:58" x14ac:dyDescent="0.35">
      <c r="A2063" s="2">
        <v>2954066</v>
      </c>
      <c r="B2063" s="2" t="s">
        <v>58</v>
      </c>
      <c r="C2063" s="2">
        <v>43157741</v>
      </c>
      <c r="D2063" s="2">
        <v>338053157</v>
      </c>
      <c r="E2063" s="2" t="s">
        <v>59</v>
      </c>
      <c r="F2063" s="2" t="s">
        <v>60</v>
      </c>
      <c r="G2063" s="2" t="s">
        <v>1047</v>
      </c>
      <c r="H2063" s="2" t="s">
        <v>11519</v>
      </c>
      <c r="I2063" s="2" t="s">
        <v>11520</v>
      </c>
      <c r="J2063" s="2" t="s">
        <v>4693</v>
      </c>
      <c r="K2063" s="2">
        <v>13</v>
      </c>
      <c r="L2063" s="2" t="s">
        <v>63</v>
      </c>
      <c r="M2063" s="2" t="s">
        <v>64</v>
      </c>
      <c r="N2063" s="3">
        <v>45553.791666666664</v>
      </c>
      <c r="O2063" s="2" t="s">
        <v>65</v>
      </c>
      <c r="Q2063" s="2" t="s">
        <v>66</v>
      </c>
      <c r="R2063" s="3">
        <v>45660.842106481483</v>
      </c>
      <c r="S2063" s="2" t="s">
        <v>3206</v>
      </c>
      <c r="T2063" s="2" t="s">
        <v>68</v>
      </c>
      <c r="U2063" s="2" t="s">
        <v>481</v>
      </c>
      <c r="V2063" s="2" t="s">
        <v>11521</v>
      </c>
      <c r="W2063" s="2" t="s">
        <v>136</v>
      </c>
      <c r="X2063" s="2" t="s">
        <v>137</v>
      </c>
      <c r="Y2063" s="2" t="s">
        <v>11522</v>
      </c>
      <c r="Z2063" s="2" t="s">
        <v>139</v>
      </c>
      <c r="AA2063" s="2" t="s">
        <v>140</v>
      </c>
      <c r="AB2063" s="2" t="s">
        <v>11523</v>
      </c>
      <c r="AE2063" s="3">
        <v>45660.842118055552</v>
      </c>
      <c r="AF2063" s="2" t="s">
        <v>77</v>
      </c>
      <c r="AH2063" s="2" t="s">
        <v>78</v>
      </c>
      <c r="AI2063" s="2" t="s">
        <v>79</v>
      </c>
      <c r="AJ2063" s="2" t="s">
        <v>191</v>
      </c>
      <c r="AK2063" s="2" t="s">
        <v>11524</v>
      </c>
      <c r="AL2063" s="2" t="s">
        <v>3206</v>
      </c>
      <c r="AM2063" s="3">
        <v>45660.842152777775</v>
      </c>
      <c r="AN2063" s="2" t="s">
        <v>11524</v>
      </c>
      <c r="AP2063" s="2">
        <v>5558877</v>
      </c>
      <c r="AQ2063" s="2" t="s">
        <v>81</v>
      </c>
      <c r="AR2063" s="3">
        <v>45662.44021990741</v>
      </c>
      <c r="AS2063" s="2" t="s">
        <v>82</v>
      </c>
      <c r="AT2063" s="3">
        <v>45661.333333333336</v>
      </c>
      <c r="AU2063" s="2" t="s">
        <v>83</v>
      </c>
      <c r="AV2063" s="2" t="s">
        <v>163</v>
      </c>
      <c r="AW2063" s="2" t="s">
        <v>164</v>
      </c>
      <c r="AX2063" s="2" t="s">
        <v>2343</v>
      </c>
      <c r="AZ2063" s="3">
        <v>45662.44021990741</v>
      </c>
      <c r="BB2063" s="2" t="s">
        <v>439</v>
      </c>
      <c r="BC2063" s="2" t="s">
        <v>440</v>
      </c>
      <c r="BD2063" s="2" t="s">
        <v>263</v>
      </c>
      <c r="BE2063" s="2" t="s">
        <v>11525</v>
      </c>
      <c r="BF2063" s="2" t="s">
        <v>1168</v>
      </c>
    </row>
    <row r="2064" spans="1:58" x14ac:dyDescent="0.35">
      <c r="A2064" s="2">
        <v>2954067</v>
      </c>
      <c r="B2064" s="2" t="s">
        <v>58</v>
      </c>
      <c r="C2064" s="2">
        <v>37039791</v>
      </c>
      <c r="D2064" s="2">
        <v>338716210</v>
      </c>
      <c r="E2064" s="2" t="s">
        <v>59</v>
      </c>
      <c r="F2064" s="2" t="s">
        <v>60</v>
      </c>
      <c r="G2064" s="2" t="s">
        <v>132</v>
      </c>
      <c r="H2064" s="2" t="s">
        <v>1206</v>
      </c>
      <c r="I2064" s="2">
        <v>783387548</v>
      </c>
      <c r="J2064" s="2" t="s">
        <v>134</v>
      </c>
      <c r="K2064" s="2">
        <v>13</v>
      </c>
      <c r="L2064" s="2" t="s">
        <v>63</v>
      </c>
      <c r="M2064" s="2" t="s">
        <v>64</v>
      </c>
      <c r="N2064" s="3">
        <v>44805</v>
      </c>
      <c r="O2064" s="2" t="s">
        <v>647</v>
      </c>
      <c r="Q2064" s="2" t="s">
        <v>66</v>
      </c>
      <c r="R2064" s="3">
        <v>45660.842499999999</v>
      </c>
      <c r="S2064" s="2" t="s">
        <v>2789</v>
      </c>
      <c r="T2064" s="2" t="s">
        <v>68</v>
      </c>
      <c r="U2064" s="2" t="s">
        <v>69</v>
      </c>
      <c r="V2064" s="2" t="s">
        <v>11526</v>
      </c>
      <c r="W2064" s="2" t="s">
        <v>136</v>
      </c>
      <c r="X2064" s="2" t="s">
        <v>137</v>
      </c>
      <c r="Y2064" s="2" t="s">
        <v>8548</v>
      </c>
      <c r="Z2064" s="2" t="s">
        <v>596</v>
      </c>
      <c r="AA2064" s="2" t="s">
        <v>2216</v>
      </c>
      <c r="AB2064" s="2" t="s">
        <v>176</v>
      </c>
      <c r="AE2064" s="3">
        <v>45660.842511574076</v>
      </c>
      <c r="AF2064" s="2" t="s">
        <v>77</v>
      </c>
      <c r="AH2064" s="2" t="s">
        <v>78</v>
      </c>
      <c r="AI2064" s="2" t="s">
        <v>79</v>
      </c>
      <c r="AJ2064" s="2" t="s">
        <v>123</v>
      </c>
      <c r="AK2064" s="2" t="s">
        <v>11526</v>
      </c>
      <c r="AL2064" s="2" t="s">
        <v>2789</v>
      </c>
      <c r="AM2064" s="3">
        <v>45660.842546296299</v>
      </c>
      <c r="AN2064" s="2" t="s">
        <v>11526</v>
      </c>
      <c r="AP2064" s="2">
        <v>5558878</v>
      </c>
      <c r="AQ2064" s="2" t="s">
        <v>81</v>
      </c>
      <c r="AR2064" s="3">
        <v>45661.882395833331</v>
      </c>
      <c r="AS2064" s="2" t="s">
        <v>82</v>
      </c>
      <c r="AT2064" s="3">
        <v>45662.333333333336</v>
      </c>
      <c r="AU2064" s="2" t="s">
        <v>104</v>
      </c>
      <c r="AV2064" s="2" t="s">
        <v>163</v>
      </c>
      <c r="AW2064" s="2" t="s">
        <v>164</v>
      </c>
      <c r="AX2064" s="2" t="s">
        <v>2904</v>
      </c>
      <c r="AZ2064" s="3">
        <v>45661.882395833331</v>
      </c>
      <c r="BB2064" s="2" t="s">
        <v>887</v>
      </c>
      <c r="BC2064" s="2" t="s">
        <v>888</v>
      </c>
      <c r="BD2064" s="2" t="s">
        <v>889</v>
      </c>
      <c r="BE2064" s="2" t="s">
        <v>10559</v>
      </c>
      <c r="BF2064" s="2" t="s">
        <v>6859</v>
      </c>
    </row>
    <row r="2065" spans="1:58" x14ac:dyDescent="0.35">
      <c r="A2065" s="2">
        <v>2954069</v>
      </c>
      <c r="B2065" s="2" t="s">
        <v>58</v>
      </c>
      <c r="C2065" s="2">
        <v>34202941</v>
      </c>
      <c r="D2065" s="2">
        <v>338370741</v>
      </c>
      <c r="E2065" s="2" t="s">
        <v>59</v>
      </c>
      <c r="F2065" s="2" t="s">
        <v>60</v>
      </c>
      <c r="G2065" s="2" t="s">
        <v>5883</v>
      </c>
      <c r="H2065" s="2" t="s">
        <v>397</v>
      </c>
      <c r="I2065" s="2">
        <v>768813229</v>
      </c>
      <c r="J2065" s="2" t="s">
        <v>134</v>
      </c>
      <c r="K2065" s="2">
        <v>13</v>
      </c>
      <c r="L2065" s="2" t="s">
        <v>63</v>
      </c>
      <c r="M2065" s="2" t="s">
        <v>64</v>
      </c>
      <c r="N2065" s="3">
        <v>45635.600057870368</v>
      </c>
      <c r="O2065" s="2" t="s">
        <v>65</v>
      </c>
      <c r="Q2065" s="2" t="s">
        <v>66</v>
      </c>
      <c r="R2065" s="3">
        <v>45660.843946759262</v>
      </c>
      <c r="S2065" s="2" t="s">
        <v>3667</v>
      </c>
      <c r="T2065" s="2" t="s">
        <v>703</v>
      </c>
      <c r="U2065" s="2" t="s">
        <v>901</v>
      </c>
      <c r="V2065" s="2" t="s">
        <v>11527</v>
      </c>
      <c r="W2065" s="2" t="s">
        <v>118</v>
      </c>
      <c r="X2065" s="2" t="s">
        <v>271</v>
      </c>
      <c r="Y2065" s="2" t="s">
        <v>11528</v>
      </c>
      <c r="Z2065" s="2" t="s">
        <v>273</v>
      </c>
      <c r="AA2065" s="2" t="s">
        <v>11529</v>
      </c>
      <c r="AB2065" s="2" t="s">
        <v>176</v>
      </c>
      <c r="AC2065" s="2">
        <v>201</v>
      </c>
      <c r="AE2065" s="3">
        <v>45660.843958333331</v>
      </c>
      <c r="AF2065" s="2" t="s">
        <v>77</v>
      </c>
      <c r="AH2065" s="2" t="s">
        <v>78</v>
      </c>
      <c r="AI2065" s="2" t="s">
        <v>79</v>
      </c>
      <c r="AJ2065" s="2" t="s">
        <v>767</v>
      </c>
      <c r="AK2065" s="2" t="s">
        <v>641</v>
      </c>
      <c r="AL2065" s="2" t="s">
        <v>3667</v>
      </c>
      <c r="AM2065" s="3">
        <v>45660.843993055554</v>
      </c>
      <c r="AN2065" s="2" t="s">
        <v>641</v>
      </c>
      <c r="AP2065" s="2">
        <v>5558882</v>
      </c>
      <c r="AQ2065" s="2" t="s">
        <v>81</v>
      </c>
      <c r="AR2065" s="3">
        <v>45662.489085648151</v>
      </c>
      <c r="AS2065" s="2" t="s">
        <v>82</v>
      </c>
      <c r="AT2065" s="3">
        <v>45662.333333333336</v>
      </c>
      <c r="AU2065" s="2" t="s">
        <v>104</v>
      </c>
      <c r="AV2065" s="2" t="s">
        <v>277</v>
      </c>
      <c r="AW2065" s="2" t="s">
        <v>278</v>
      </c>
      <c r="AX2065" s="2" t="s">
        <v>279</v>
      </c>
      <c r="AZ2065" s="3">
        <v>45662.489085648151</v>
      </c>
      <c r="BB2065" s="2" t="s">
        <v>7131</v>
      </c>
      <c r="BC2065" s="2" t="s">
        <v>7132</v>
      </c>
      <c r="BD2065" s="2" t="s">
        <v>7133</v>
      </c>
      <c r="BE2065" s="2" t="s">
        <v>11530</v>
      </c>
      <c r="BF2065" s="2" t="s">
        <v>948</v>
      </c>
    </row>
    <row r="2066" spans="1:58" x14ac:dyDescent="0.35">
      <c r="A2066" s="2">
        <v>2954070</v>
      </c>
      <c r="B2066" s="2" t="s">
        <v>808</v>
      </c>
      <c r="C2066" s="2">
        <v>35500281</v>
      </c>
      <c r="D2066" s="2">
        <v>338209553</v>
      </c>
      <c r="E2066" s="2" t="s">
        <v>59</v>
      </c>
      <c r="F2066" s="2" t="s">
        <v>60</v>
      </c>
      <c r="G2066" s="2" t="s">
        <v>11531</v>
      </c>
      <c r="H2066" s="2" t="s">
        <v>11532</v>
      </c>
      <c r="I2066" s="2">
        <v>775672727</v>
      </c>
      <c r="J2066" s="2" t="s">
        <v>11533</v>
      </c>
      <c r="K2066" s="2">
        <v>13</v>
      </c>
      <c r="L2066" s="2" t="s">
        <v>63</v>
      </c>
      <c r="M2066" s="2" t="s">
        <v>64</v>
      </c>
      <c r="N2066" s="3">
        <v>43634.666666666664</v>
      </c>
      <c r="O2066" s="2" t="s">
        <v>724</v>
      </c>
      <c r="Q2066" s="2" t="s">
        <v>66</v>
      </c>
      <c r="R2066" s="3">
        <v>45660.844710648147</v>
      </c>
      <c r="S2066" s="2" t="s">
        <v>1475</v>
      </c>
      <c r="T2066" s="2" t="s">
        <v>68</v>
      </c>
      <c r="U2066" s="2" t="s">
        <v>69</v>
      </c>
      <c r="V2066" s="2" t="s">
        <v>11534</v>
      </c>
      <c r="W2066" s="2" t="s">
        <v>71</v>
      </c>
      <c r="X2066" s="2" t="s">
        <v>72</v>
      </c>
      <c r="Y2066" s="2" t="s">
        <v>11535</v>
      </c>
      <c r="Z2066" s="2" t="s">
        <v>74</v>
      </c>
      <c r="AA2066" s="2" t="s">
        <v>11536</v>
      </c>
      <c r="AB2066" s="2" t="s">
        <v>176</v>
      </c>
      <c r="AC2066" s="2">
        <v>249</v>
      </c>
      <c r="AE2066" s="3">
        <v>45660.844872685186</v>
      </c>
      <c r="AF2066" s="2" t="s">
        <v>77</v>
      </c>
      <c r="AH2066" s="2" t="s">
        <v>78</v>
      </c>
      <c r="AI2066" s="2" t="s">
        <v>275</v>
      </c>
      <c r="AJ2066" s="2" t="s">
        <v>276</v>
      </c>
      <c r="AL2066" s="2" t="s">
        <v>1475</v>
      </c>
      <c r="AM2066" s="3">
        <v>45660.844907407409</v>
      </c>
      <c r="AO2066" s="2" t="s">
        <v>1475</v>
      </c>
      <c r="AP2066" s="2">
        <v>5558884</v>
      </c>
      <c r="AQ2066" s="2" t="s">
        <v>81</v>
      </c>
      <c r="AR2066" s="3">
        <v>45661.484537037039</v>
      </c>
      <c r="AS2066" s="2" t="s">
        <v>82</v>
      </c>
      <c r="AT2066" s="3">
        <v>45660.5625</v>
      </c>
      <c r="AU2066" s="2" t="s">
        <v>83</v>
      </c>
      <c r="AV2066" s="2" t="s">
        <v>84</v>
      </c>
      <c r="AW2066" s="2" t="s">
        <v>85</v>
      </c>
      <c r="AX2066" s="2" t="s">
        <v>192</v>
      </c>
      <c r="AZ2066" s="3">
        <v>45661.484537037039</v>
      </c>
      <c r="BB2066" s="2" t="s">
        <v>1077</v>
      </c>
      <c r="BC2066" s="2" t="s">
        <v>1078</v>
      </c>
      <c r="BD2066" s="2" t="s">
        <v>1079</v>
      </c>
      <c r="BE2066" s="2" t="s">
        <v>11537</v>
      </c>
      <c r="BF2066" s="2" t="s">
        <v>601</v>
      </c>
    </row>
    <row r="2067" spans="1:58" x14ac:dyDescent="0.35">
      <c r="A2067" s="2">
        <v>2954071</v>
      </c>
      <c r="B2067" s="2" t="s">
        <v>720</v>
      </c>
      <c r="C2067" s="2">
        <v>1842071</v>
      </c>
      <c r="D2067" s="2">
        <v>339753902</v>
      </c>
      <c r="E2067" s="2" t="s">
        <v>59</v>
      </c>
      <c r="F2067" s="2" t="s">
        <v>60</v>
      </c>
      <c r="G2067" s="2" t="s">
        <v>132</v>
      </c>
      <c r="H2067" s="2" t="s">
        <v>3165</v>
      </c>
      <c r="I2067" s="2">
        <v>771729507</v>
      </c>
      <c r="J2067" s="2" t="s">
        <v>134</v>
      </c>
      <c r="K2067" s="2">
        <v>14</v>
      </c>
      <c r="L2067" s="2" t="s">
        <v>63</v>
      </c>
      <c r="M2067" s="2" t="s">
        <v>64</v>
      </c>
      <c r="N2067" s="3">
        <v>43709</v>
      </c>
      <c r="O2067" s="2" t="s">
        <v>724</v>
      </c>
      <c r="Q2067" s="2" t="s">
        <v>66</v>
      </c>
      <c r="R2067" s="3">
        <v>45660.844918981478</v>
      </c>
      <c r="S2067" s="2" t="s">
        <v>10631</v>
      </c>
      <c r="T2067" s="2" t="s">
        <v>68</v>
      </c>
      <c r="U2067" s="2" t="s">
        <v>69</v>
      </c>
      <c r="V2067" s="2" t="s">
        <v>11538</v>
      </c>
      <c r="Y2067" s="2" t="s">
        <v>1675</v>
      </c>
      <c r="Z2067" s="2" t="s">
        <v>485</v>
      </c>
      <c r="AA2067" s="2" t="s">
        <v>486</v>
      </c>
      <c r="AB2067" s="2" t="s">
        <v>176</v>
      </c>
      <c r="AE2067" s="3">
        <v>45660.844918981478</v>
      </c>
      <c r="AF2067" s="2" t="s">
        <v>77</v>
      </c>
      <c r="AH2067" s="2" t="s">
        <v>78</v>
      </c>
      <c r="AI2067" s="2" t="s">
        <v>255</v>
      </c>
      <c r="AJ2067" s="2" t="s">
        <v>276</v>
      </c>
      <c r="AK2067" s="2" t="s">
        <v>11539</v>
      </c>
      <c r="AL2067" s="2" t="s">
        <v>10631</v>
      </c>
      <c r="AM2067" s="3">
        <v>45660.844965277778</v>
      </c>
      <c r="AN2067" s="2" t="s">
        <v>11539</v>
      </c>
      <c r="AP2067" s="2">
        <v>5558885</v>
      </c>
      <c r="AQ2067" s="2" t="s">
        <v>81</v>
      </c>
      <c r="AR2067" s="3">
        <v>45661.479097222225</v>
      </c>
      <c r="AS2067" s="2" t="s">
        <v>82</v>
      </c>
      <c r="AT2067" s="3">
        <v>45662.333333333336</v>
      </c>
      <c r="AU2067" s="2" t="s">
        <v>104</v>
      </c>
      <c r="AV2067" s="2" t="s">
        <v>258</v>
      </c>
      <c r="AW2067" s="2" t="s">
        <v>259</v>
      </c>
      <c r="AX2067" s="2" t="s">
        <v>260</v>
      </c>
      <c r="AZ2067" s="3">
        <v>45661.479097222225</v>
      </c>
      <c r="BB2067" s="2" t="s">
        <v>261</v>
      </c>
      <c r="BC2067" s="2" t="s">
        <v>262</v>
      </c>
      <c r="BD2067" s="2" t="s">
        <v>263</v>
      </c>
      <c r="BE2067" s="2" t="s">
        <v>11540</v>
      </c>
      <c r="BF2067" s="2" t="s">
        <v>2930</v>
      </c>
    </row>
    <row r="2068" spans="1:58" x14ac:dyDescent="0.35">
      <c r="A2068" s="2">
        <v>2954072</v>
      </c>
      <c r="B2068" s="2" t="s">
        <v>58</v>
      </c>
      <c r="C2068" s="2">
        <v>38449861</v>
      </c>
      <c r="D2068" s="2">
        <v>338516164</v>
      </c>
      <c r="E2068" s="2" t="s">
        <v>59</v>
      </c>
      <c r="F2068" s="2" t="s">
        <v>60</v>
      </c>
      <c r="G2068" s="2" t="s">
        <v>2906</v>
      </c>
      <c r="H2068" s="2" t="s">
        <v>11541</v>
      </c>
      <c r="I2068" s="2" t="s">
        <v>11542</v>
      </c>
      <c r="J2068" s="2" t="s">
        <v>2874</v>
      </c>
      <c r="K2068" s="2">
        <v>12</v>
      </c>
      <c r="L2068" s="2" t="s">
        <v>63</v>
      </c>
      <c r="M2068" s="2" t="s">
        <v>64</v>
      </c>
      <c r="N2068" s="3">
        <v>45076.000011574077</v>
      </c>
      <c r="O2068" s="2" t="s">
        <v>647</v>
      </c>
      <c r="Q2068" s="2" t="s">
        <v>66</v>
      </c>
      <c r="R2068" s="3">
        <v>45660.845763888887</v>
      </c>
      <c r="S2068" s="2" t="s">
        <v>2086</v>
      </c>
      <c r="T2068" s="2" t="s">
        <v>68</v>
      </c>
      <c r="U2068" s="2" t="s">
        <v>69</v>
      </c>
      <c r="V2068" s="2" t="s">
        <v>11543</v>
      </c>
      <c r="W2068" s="2" t="s">
        <v>400</v>
      </c>
      <c r="X2068" s="2" t="s">
        <v>401</v>
      </c>
      <c r="Y2068" s="2" t="s">
        <v>9001</v>
      </c>
      <c r="Z2068" s="2" t="s">
        <v>513</v>
      </c>
      <c r="AA2068" s="2" t="s">
        <v>10953</v>
      </c>
      <c r="AB2068" s="2" t="s">
        <v>10953</v>
      </c>
      <c r="AE2068" s="3">
        <v>45660.84578703704</v>
      </c>
      <c r="AF2068" s="2" t="s">
        <v>77</v>
      </c>
      <c r="AH2068" s="2" t="s">
        <v>78</v>
      </c>
      <c r="AI2068" s="2" t="s">
        <v>79</v>
      </c>
      <c r="AJ2068" s="2" t="s">
        <v>191</v>
      </c>
      <c r="AK2068" s="2" t="s">
        <v>11543</v>
      </c>
      <c r="AL2068" s="2" t="s">
        <v>2086</v>
      </c>
      <c r="AM2068" s="3">
        <v>45660.845821759256</v>
      </c>
      <c r="AN2068" s="2" t="s">
        <v>11543</v>
      </c>
      <c r="AP2068" s="2">
        <v>5558886</v>
      </c>
      <c r="AQ2068" s="2" t="s">
        <v>81</v>
      </c>
      <c r="AR2068" s="3">
        <v>45661.496666666666</v>
      </c>
      <c r="AS2068" s="2" t="s">
        <v>82</v>
      </c>
      <c r="AT2068" s="3">
        <v>45662.333333333336</v>
      </c>
      <c r="AU2068" s="2" t="s">
        <v>104</v>
      </c>
      <c r="AV2068" s="2" t="s">
        <v>955</v>
      </c>
      <c r="AW2068" s="2" t="s">
        <v>956</v>
      </c>
      <c r="AX2068" s="2" t="s">
        <v>5219</v>
      </c>
      <c r="AZ2068" s="3">
        <v>45661.496666666666</v>
      </c>
      <c r="BB2068" s="2" t="s">
        <v>108</v>
      </c>
      <c r="BC2068" s="2" t="s">
        <v>109</v>
      </c>
      <c r="BD2068" s="2" t="s">
        <v>110</v>
      </c>
      <c r="BE2068" s="2" t="s">
        <v>11544</v>
      </c>
      <c r="BF2068" s="2" t="s">
        <v>547</v>
      </c>
    </row>
    <row r="2069" spans="1:58" x14ac:dyDescent="0.35">
      <c r="A2069" s="2">
        <v>2954073</v>
      </c>
      <c r="B2069" s="2" t="s">
        <v>244</v>
      </c>
      <c r="C2069" s="2">
        <v>37474491</v>
      </c>
      <c r="D2069" s="2">
        <v>339411091</v>
      </c>
      <c r="E2069" s="2" t="s">
        <v>59</v>
      </c>
      <c r="F2069" s="2" t="s">
        <v>60</v>
      </c>
      <c r="G2069" s="2" t="s">
        <v>132</v>
      </c>
      <c r="H2069" s="2" t="s">
        <v>833</v>
      </c>
      <c r="I2069" s="2">
        <v>771705920</v>
      </c>
      <c r="J2069" s="2" t="s">
        <v>11545</v>
      </c>
      <c r="K2069" s="2">
        <v>15</v>
      </c>
      <c r="L2069" s="2" t="s">
        <v>63</v>
      </c>
      <c r="M2069" s="2" t="s">
        <v>64</v>
      </c>
      <c r="N2069" s="3">
        <v>44387.666666666664</v>
      </c>
      <c r="O2069" s="2" t="s">
        <v>509</v>
      </c>
      <c r="Q2069" s="2" t="s">
        <v>66</v>
      </c>
      <c r="R2069" s="3">
        <v>45660.846145833333</v>
      </c>
      <c r="S2069" s="2" t="s">
        <v>3419</v>
      </c>
      <c r="T2069" s="2" t="s">
        <v>68</v>
      </c>
      <c r="U2069" s="2" t="s">
        <v>481</v>
      </c>
      <c r="V2069" s="2" t="s">
        <v>11546</v>
      </c>
      <c r="W2069" s="2" t="s">
        <v>336</v>
      </c>
      <c r="X2069" s="2" t="s">
        <v>336</v>
      </c>
      <c r="Y2069" s="2" t="s">
        <v>5138</v>
      </c>
      <c r="Z2069" s="2" t="s">
        <v>453</v>
      </c>
      <c r="AA2069" s="2" t="s">
        <v>5139</v>
      </c>
      <c r="AB2069" s="2" t="s">
        <v>176</v>
      </c>
      <c r="AE2069" s="3">
        <v>45660.84615740741</v>
      </c>
      <c r="AF2069" s="2" t="s">
        <v>77</v>
      </c>
      <c r="AH2069" s="2" t="s">
        <v>142</v>
      </c>
      <c r="AI2069" s="2" t="s">
        <v>255</v>
      </c>
      <c r="AJ2069" s="2" t="s">
        <v>256</v>
      </c>
      <c r="AK2069" s="2" t="s">
        <v>11546</v>
      </c>
      <c r="AL2069" s="2" t="s">
        <v>3419</v>
      </c>
      <c r="AM2069" s="3">
        <v>45660.846192129633</v>
      </c>
      <c r="AN2069" s="2" t="s">
        <v>11546</v>
      </c>
      <c r="AP2069" s="2">
        <v>5558887</v>
      </c>
      <c r="AQ2069" s="2" t="s">
        <v>81</v>
      </c>
      <c r="AR2069" s="3">
        <v>45660.860879629632</v>
      </c>
      <c r="AS2069" s="2" t="s">
        <v>82</v>
      </c>
      <c r="AT2069" s="3">
        <v>45662.333333333336</v>
      </c>
      <c r="AU2069" s="2" t="s">
        <v>104</v>
      </c>
      <c r="AV2069" s="2" t="s">
        <v>1889</v>
      </c>
      <c r="AW2069" s="2" t="s">
        <v>1890</v>
      </c>
      <c r="AX2069" s="2" t="s">
        <v>1891</v>
      </c>
      <c r="AZ2069" s="3">
        <v>45660.860879629632</v>
      </c>
      <c r="BB2069" s="2" t="s">
        <v>382</v>
      </c>
      <c r="BC2069" s="2" t="s">
        <v>383</v>
      </c>
      <c r="BD2069" s="2" t="s">
        <v>383</v>
      </c>
      <c r="BF2069" s="2" t="s">
        <v>3419</v>
      </c>
    </row>
    <row r="2070" spans="1:58" x14ac:dyDescent="0.35">
      <c r="A2070" s="2">
        <v>2954074</v>
      </c>
      <c r="B2070" s="2" t="s">
        <v>58</v>
      </c>
      <c r="C2070" s="2">
        <v>41296651</v>
      </c>
      <c r="D2070" s="2">
        <v>338554127</v>
      </c>
      <c r="E2070" s="2" t="s">
        <v>59</v>
      </c>
      <c r="F2070" s="2" t="s">
        <v>60</v>
      </c>
      <c r="G2070" s="2" t="s">
        <v>1111</v>
      </c>
      <c r="H2070" s="2" t="s">
        <v>9949</v>
      </c>
      <c r="I2070" s="2">
        <v>776158105</v>
      </c>
      <c r="J2070" s="2" t="s">
        <v>635</v>
      </c>
      <c r="K2070" s="2">
        <v>13</v>
      </c>
      <c r="L2070" s="2" t="s">
        <v>63</v>
      </c>
      <c r="M2070" s="2" t="s">
        <v>64</v>
      </c>
      <c r="N2070" s="3">
        <v>45187.744444444441</v>
      </c>
      <c r="O2070" s="2" t="s">
        <v>65</v>
      </c>
      <c r="Q2070" s="2" t="s">
        <v>66</v>
      </c>
      <c r="R2070" s="3">
        <v>45660.846319444441</v>
      </c>
      <c r="S2070" s="2" t="s">
        <v>8706</v>
      </c>
      <c r="T2070" s="2" t="s">
        <v>68</v>
      </c>
      <c r="U2070" s="2" t="s">
        <v>1855</v>
      </c>
      <c r="V2070" s="2" t="s">
        <v>11547</v>
      </c>
      <c r="W2070" s="2" t="s">
        <v>71</v>
      </c>
      <c r="X2070" s="2" t="s">
        <v>72</v>
      </c>
      <c r="Y2070" s="2" t="s">
        <v>7859</v>
      </c>
      <c r="Z2070" s="2" t="s">
        <v>896</v>
      </c>
      <c r="AA2070" s="2" t="s">
        <v>11548</v>
      </c>
      <c r="AB2070" s="2" t="s">
        <v>176</v>
      </c>
      <c r="AE2070" s="3">
        <v>45660.846319444441</v>
      </c>
      <c r="AF2070" s="2" t="s">
        <v>77</v>
      </c>
      <c r="AH2070" s="2" t="s">
        <v>78</v>
      </c>
      <c r="AI2070" s="2" t="s">
        <v>79</v>
      </c>
      <c r="AJ2070" s="2" t="s">
        <v>191</v>
      </c>
      <c r="AK2070" s="2" t="s">
        <v>11549</v>
      </c>
      <c r="AL2070" s="2" t="s">
        <v>8706</v>
      </c>
      <c r="AM2070" s="3">
        <v>45660.846354166664</v>
      </c>
      <c r="AN2070" s="2" t="s">
        <v>11549</v>
      </c>
      <c r="AP2070" s="2">
        <v>5558888</v>
      </c>
      <c r="AQ2070" s="2" t="s">
        <v>81</v>
      </c>
      <c r="AR2070" s="3">
        <v>45661.879293981481</v>
      </c>
      <c r="AS2070" s="2" t="s">
        <v>82</v>
      </c>
      <c r="AT2070" s="3">
        <v>45662.333333333336</v>
      </c>
      <c r="AU2070" s="2" t="s">
        <v>104</v>
      </c>
      <c r="AV2070" s="2" t="s">
        <v>84</v>
      </c>
      <c r="AW2070" s="2" t="s">
        <v>85</v>
      </c>
      <c r="AX2070" s="2" t="s">
        <v>192</v>
      </c>
      <c r="AZ2070" s="3">
        <v>45661.879293981481</v>
      </c>
      <c r="BB2070" s="2" t="s">
        <v>225</v>
      </c>
      <c r="BC2070" s="2" t="s">
        <v>226</v>
      </c>
      <c r="BD2070" s="2" t="s">
        <v>89</v>
      </c>
      <c r="BE2070" s="2" t="s">
        <v>11550</v>
      </c>
      <c r="BF2070" s="2" t="s">
        <v>6859</v>
      </c>
    </row>
    <row r="2071" spans="1:58" x14ac:dyDescent="0.35">
      <c r="A2071" s="2">
        <v>2954075</v>
      </c>
      <c r="B2071" s="2" t="s">
        <v>58</v>
      </c>
      <c r="C2071" s="2">
        <v>42937291</v>
      </c>
      <c r="D2071" s="2">
        <v>338654604</v>
      </c>
      <c r="E2071" s="2" t="s">
        <v>59</v>
      </c>
      <c r="F2071" s="2" t="s">
        <v>60</v>
      </c>
      <c r="G2071" s="2" t="s">
        <v>1395</v>
      </c>
      <c r="H2071" s="2" t="s">
        <v>11551</v>
      </c>
      <c r="I2071" s="2">
        <v>773994742</v>
      </c>
      <c r="J2071" s="2" t="s">
        <v>11552</v>
      </c>
      <c r="K2071" s="2">
        <v>13</v>
      </c>
      <c r="L2071" s="2" t="s">
        <v>63</v>
      </c>
      <c r="M2071" s="2" t="s">
        <v>64</v>
      </c>
      <c r="N2071" s="3">
        <v>45384.653240740743</v>
      </c>
      <c r="O2071" s="2" t="s">
        <v>65</v>
      </c>
      <c r="Q2071" s="2" t="s">
        <v>66</v>
      </c>
      <c r="R2071" s="3">
        <v>45660.846643518518</v>
      </c>
      <c r="S2071" s="2" t="s">
        <v>2610</v>
      </c>
      <c r="T2071" s="2" t="s">
        <v>68</v>
      </c>
      <c r="U2071" s="2" t="s">
        <v>69</v>
      </c>
      <c r="V2071" s="2" t="s">
        <v>11553</v>
      </c>
      <c r="W2071" s="2" t="s">
        <v>71</v>
      </c>
      <c r="X2071" s="2" t="s">
        <v>650</v>
      </c>
      <c r="Y2071" s="2" t="s">
        <v>4358</v>
      </c>
      <c r="Z2071" s="2" t="s">
        <v>652</v>
      </c>
      <c r="AA2071" s="2" t="s">
        <v>1117</v>
      </c>
      <c r="AB2071" s="2" t="s">
        <v>1117</v>
      </c>
      <c r="AE2071" s="3">
        <v>45660.846655092595</v>
      </c>
      <c r="AF2071" s="2" t="s">
        <v>77</v>
      </c>
      <c r="AH2071" s="2" t="s">
        <v>142</v>
      </c>
      <c r="AI2071" s="2" t="s">
        <v>79</v>
      </c>
      <c r="AJ2071" s="2" t="s">
        <v>191</v>
      </c>
      <c r="AK2071" s="2" t="s">
        <v>11553</v>
      </c>
      <c r="AL2071" s="2" t="s">
        <v>2610</v>
      </c>
      <c r="AM2071" s="3">
        <v>45660.846689814818</v>
      </c>
      <c r="AN2071" s="2" t="s">
        <v>11553</v>
      </c>
      <c r="AP2071" s="2">
        <v>5558889</v>
      </c>
      <c r="AQ2071" s="2" t="s">
        <v>81</v>
      </c>
      <c r="AR2071" s="3">
        <v>45661.774872685186</v>
      </c>
      <c r="AS2071" s="2" t="s">
        <v>82</v>
      </c>
      <c r="AT2071" s="3">
        <v>45662.333333333336</v>
      </c>
      <c r="AU2071" s="2" t="s">
        <v>104</v>
      </c>
      <c r="AV2071" s="2" t="s">
        <v>655</v>
      </c>
      <c r="AW2071" s="2" t="s">
        <v>656</v>
      </c>
      <c r="AX2071" s="2" t="s">
        <v>5249</v>
      </c>
      <c r="AZ2071" s="3">
        <v>45661.774872685186</v>
      </c>
      <c r="BB2071" s="2" t="s">
        <v>1374</v>
      </c>
      <c r="BC2071" s="2" t="s">
        <v>888</v>
      </c>
      <c r="BD2071" s="2" t="s">
        <v>1375</v>
      </c>
      <c r="BE2071" s="2" t="s">
        <v>11554</v>
      </c>
      <c r="BF2071" s="2" t="s">
        <v>442</v>
      </c>
    </row>
    <row r="2072" spans="1:58" x14ac:dyDescent="0.35">
      <c r="A2072" s="2">
        <v>2954076</v>
      </c>
      <c r="B2072" s="2" t="s">
        <v>58</v>
      </c>
      <c r="C2072" s="2">
        <v>40634441</v>
      </c>
      <c r="D2072" s="2">
        <v>338220987</v>
      </c>
      <c r="E2072" s="2" t="s">
        <v>59</v>
      </c>
      <c r="F2072" s="2" t="s">
        <v>60</v>
      </c>
      <c r="G2072" s="2" t="s">
        <v>11555</v>
      </c>
      <c r="H2072" s="2" t="s">
        <v>11556</v>
      </c>
      <c r="I2072" s="2">
        <v>775909459</v>
      </c>
      <c r="J2072" s="2" t="s">
        <v>11557</v>
      </c>
      <c r="K2072" s="2">
        <v>12</v>
      </c>
      <c r="L2072" s="2" t="s">
        <v>63</v>
      </c>
      <c r="M2072" s="2" t="s">
        <v>64</v>
      </c>
      <c r="N2072" s="3">
        <v>45009.626157407409</v>
      </c>
      <c r="O2072" s="2" t="s">
        <v>65</v>
      </c>
      <c r="Q2072" s="2" t="s">
        <v>66</v>
      </c>
      <c r="R2072" s="3">
        <v>45660.846701388888</v>
      </c>
      <c r="S2072" s="2" t="s">
        <v>8285</v>
      </c>
      <c r="T2072" s="2" t="s">
        <v>68</v>
      </c>
      <c r="U2072" s="2" t="s">
        <v>69</v>
      </c>
      <c r="V2072" s="2" t="s">
        <v>11558</v>
      </c>
      <c r="W2072" s="2" t="s">
        <v>71</v>
      </c>
      <c r="X2072" s="2" t="s">
        <v>198</v>
      </c>
      <c r="Y2072" s="2" t="s">
        <v>2314</v>
      </c>
      <c r="Z2072" s="2" t="s">
        <v>1603</v>
      </c>
      <c r="AA2072" s="2" t="s">
        <v>1603</v>
      </c>
      <c r="AB2072" s="2" t="s">
        <v>1603</v>
      </c>
      <c r="AE2072" s="3">
        <v>45661.787777777776</v>
      </c>
      <c r="AF2072" s="2" t="s">
        <v>77</v>
      </c>
      <c r="AH2072" s="2" t="s">
        <v>78</v>
      </c>
      <c r="AI2072" s="2" t="s">
        <v>58</v>
      </c>
      <c r="AJ2072" s="2" t="s">
        <v>101</v>
      </c>
      <c r="AK2072" s="2" t="s">
        <v>11559</v>
      </c>
      <c r="AL2072" s="2" t="s">
        <v>1853</v>
      </c>
      <c r="AM2072" s="3">
        <v>45661.787858796299</v>
      </c>
      <c r="AN2072" s="2" t="s">
        <v>11559</v>
      </c>
      <c r="AO2072" s="2" t="s">
        <v>1853</v>
      </c>
      <c r="AP2072" s="2">
        <v>5560887</v>
      </c>
      <c r="AQ2072" s="2" t="s">
        <v>81</v>
      </c>
      <c r="AR2072" s="3">
        <v>45662.692048611112</v>
      </c>
      <c r="AS2072" s="2" t="s">
        <v>82</v>
      </c>
      <c r="AT2072" s="3">
        <v>45661.333333333336</v>
      </c>
      <c r="AU2072" s="2" t="s">
        <v>83</v>
      </c>
      <c r="AV2072" s="2" t="s">
        <v>969</v>
      </c>
      <c r="AW2072" s="2" t="s">
        <v>970</v>
      </c>
      <c r="AX2072" s="2" t="s">
        <v>971</v>
      </c>
      <c r="AZ2072" s="3">
        <v>45662.692048611112</v>
      </c>
      <c r="BB2072" s="2" t="s">
        <v>981</v>
      </c>
      <c r="BC2072" s="2" t="s">
        <v>982</v>
      </c>
      <c r="BD2072" s="2" t="s">
        <v>983</v>
      </c>
      <c r="BE2072" s="2" t="s">
        <v>11560</v>
      </c>
      <c r="BF2072" s="2" t="s">
        <v>1300</v>
      </c>
    </row>
    <row r="2073" spans="1:58" x14ac:dyDescent="0.35">
      <c r="A2073" s="2">
        <v>2954078</v>
      </c>
      <c r="B2073" s="2" t="s">
        <v>58</v>
      </c>
      <c r="C2073" s="2">
        <v>40828051</v>
      </c>
      <c r="D2073" s="2">
        <v>338423975</v>
      </c>
      <c r="E2073" s="2" t="s">
        <v>59</v>
      </c>
      <c r="F2073" s="2" t="s">
        <v>60</v>
      </c>
      <c r="G2073" s="2" t="s">
        <v>3015</v>
      </c>
      <c r="H2073" s="2" t="s">
        <v>11561</v>
      </c>
      <c r="I2073" s="2">
        <v>778547803</v>
      </c>
      <c r="J2073" s="2" t="s">
        <v>11562</v>
      </c>
      <c r="K2073" s="2">
        <v>13</v>
      </c>
      <c r="L2073" s="2" t="s">
        <v>63</v>
      </c>
      <c r="M2073" s="2" t="s">
        <v>64</v>
      </c>
      <c r="N2073" s="3">
        <v>45065.75</v>
      </c>
      <c r="O2073" s="2" t="s">
        <v>65</v>
      </c>
      <c r="Q2073" s="2" t="s">
        <v>66</v>
      </c>
      <c r="R2073" s="3">
        <v>45660.846817129626</v>
      </c>
      <c r="S2073" s="2" t="s">
        <v>2725</v>
      </c>
      <c r="T2073" s="2" t="s">
        <v>68</v>
      </c>
      <c r="U2073" s="2" t="s">
        <v>374</v>
      </c>
      <c r="V2073" s="2" t="s">
        <v>11563</v>
      </c>
      <c r="W2073" s="2" t="s">
        <v>400</v>
      </c>
      <c r="X2073" s="2" t="s">
        <v>419</v>
      </c>
      <c r="Y2073" s="2" t="s">
        <v>10937</v>
      </c>
      <c r="Z2073" s="2" t="s">
        <v>3137</v>
      </c>
      <c r="AA2073" s="2" t="s">
        <v>11214</v>
      </c>
      <c r="AB2073" s="2" t="s">
        <v>176</v>
      </c>
      <c r="AE2073" s="3">
        <v>45660.846817129626</v>
      </c>
      <c r="AF2073" s="2" t="s">
        <v>77</v>
      </c>
      <c r="AH2073" s="2" t="s">
        <v>78</v>
      </c>
      <c r="AI2073" s="2" t="s">
        <v>79</v>
      </c>
      <c r="AJ2073" s="2" t="s">
        <v>191</v>
      </c>
      <c r="AK2073" s="2" t="s">
        <v>11563</v>
      </c>
      <c r="AL2073" s="2" t="s">
        <v>2725</v>
      </c>
      <c r="AM2073" s="3">
        <v>45660.846851851849</v>
      </c>
      <c r="AN2073" s="2" t="s">
        <v>11563</v>
      </c>
      <c r="AP2073" s="2">
        <v>5558892</v>
      </c>
      <c r="AQ2073" s="2" t="s">
        <v>81</v>
      </c>
      <c r="AR2073" s="3">
        <v>45661.616087962961</v>
      </c>
      <c r="AS2073" s="2" t="s">
        <v>82</v>
      </c>
      <c r="AT2073" s="3">
        <v>45662.333333333336</v>
      </c>
      <c r="AU2073" s="2" t="s">
        <v>104</v>
      </c>
      <c r="AV2073" s="2" t="s">
        <v>423</v>
      </c>
      <c r="AW2073" s="2" t="s">
        <v>424</v>
      </c>
      <c r="AX2073" s="2" t="s">
        <v>9008</v>
      </c>
      <c r="AZ2073" s="3">
        <v>45661.616087962961</v>
      </c>
      <c r="BB2073" s="2" t="s">
        <v>4043</v>
      </c>
      <c r="BC2073" s="2" t="s">
        <v>4044</v>
      </c>
      <c r="BD2073" s="2" t="s">
        <v>4045</v>
      </c>
      <c r="BE2073" s="2" t="s">
        <v>10516</v>
      </c>
      <c r="BF2073" s="2" t="s">
        <v>243</v>
      </c>
    </row>
    <row r="2074" spans="1:58" x14ac:dyDescent="0.35">
      <c r="A2074" s="2">
        <v>2954079</v>
      </c>
      <c r="B2074" s="2" t="s">
        <v>244</v>
      </c>
      <c r="C2074" s="2">
        <v>43709221</v>
      </c>
      <c r="D2074" s="2">
        <v>339706012</v>
      </c>
      <c r="E2074" s="2" t="s">
        <v>59</v>
      </c>
      <c r="F2074" s="2" t="s">
        <v>60</v>
      </c>
      <c r="G2074" s="2" t="s">
        <v>313</v>
      </c>
      <c r="H2074" s="2" t="s">
        <v>4162</v>
      </c>
      <c r="I2074" s="2">
        <v>770365961</v>
      </c>
      <c r="J2074" s="2" t="s">
        <v>3598</v>
      </c>
      <c r="K2074" s="2">
        <v>14</v>
      </c>
      <c r="L2074" s="2" t="s">
        <v>63</v>
      </c>
      <c r="M2074" s="2" t="s">
        <v>64</v>
      </c>
      <c r="N2074" s="3">
        <v>45510.5</v>
      </c>
      <c r="O2074" s="2" t="s">
        <v>248</v>
      </c>
      <c r="Q2074" s="2" t="s">
        <v>66</v>
      </c>
      <c r="R2074" s="3">
        <v>45660.847060185188</v>
      </c>
      <c r="S2074" s="2" t="s">
        <v>4871</v>
      </c>
      <c r="T2074" s="2" t="s">
        <v>68</v>
      </c>
      <c r="U2074" s="2" t="s">
        <v>69</v>
      </c>
      <c r="V2074" s="2" t="s">
        <v>11564</v>
      </c>
      <c r="W2074" s="2" t="s">
        <v>250</v>
      </c>
      <c r="X2074" s="2" t="s">
        <v>743</v>
      </c>
      <c r="Y2074" s="2" t="s">
        <v>4059</v>
      </c>
      <c r="Z2074" s="2" t="s">
        <v>745</v>
      </c>
      <c r="AA2074" s="2" t="s">
        <v>4422</v>
      </c>
      <c r="AB2074" s="2" t="s">
        <v>176</v>
      </c>
      <c r="AE2074" s="3">
        <v>45660.847071759257</v>
      </c>
      <c r="AF2074" s="2" t="s">
        <v>77</v>
      </c>
      <c r="AH2074" s="2" t="s">
        <v>78</v>
      </c>
      <c r="AI2074" s="2" t="s">
        <v>255</v>
      </c>
      <c r="AJ2074" s="2" t="s">
        <v>1271</v>
      </c>
      <c r="AK2074" s="2" t="s">
        <v>11565</v>
      </c>
      <c r="AL2074" s="2" t="s">
        <v>4871</v>
      </c>
      <c r="AM2074" s="3">
        <v>45660.84710648148</v>
      </c>
      <c r="AN2074" s="2" t="s">
        <v>11565</v>
      </c>
      <c r="AP2074" s="2">
        <v>5558893</v>
      </c>
      <c r="AQ2074" s="2" t="s">
        <v>81</v>
      </c>
      <c r="AR2074" s="3">
        <v>45661.520162037035</v>
      </c>
      <c r="AS2074" s="2" t="s">
        <v>82</v>
      </c>
      <c r="AT2074" s="3">
        <v>45662.333333333336</v>
      </c>
      <c r="AU2074" s="2" t="s">
        <v>104</v>
      </c>
      <c r="AV2074" s="2" t="s">
        <v>258</v>
      </c>
      <c r="AW2074" s="2" t="s">
        <v>259</v>
      </c>
      <c r="AX2074" s="2" t="s">
        <v>857</v>
      </c>
      <c r="AZ2074" s="3">
        <v>45661.520162037035</v>
      </c>
      <c r="BB2074" s="2" t="s">
        <v>280</v>
      </c>
      <c r="BC2074" s="2" t="s">
        <v>281</v>
      </c>
      <c r="BD2074" s="2" t="s">
        <v>282</v>
      </c>
      <c r="BE2074" s="2" t="s">
        <v>11566</v>
      </c>
      <c r="BF2074" s="2" t="s">
        <v>752</v>
      </c>
    </row>
    <row r="2075" spans="1:58" x14ac:dyDescent="0.35">
      <c r="A2075" s="2">
        <v>2954080</v>
      </c>
      <c r="B2075" s="2" t="s">
        <v>58</v>
      </c>
      <c r="C2075" s="2">
        <v>80361</v>
      </c>
      <c r="D2075" s="2">
        <v>338426159</v>
      </c>
      <c r="E2075" s="2" t="s">
        <v>59</v>
      </c>
      <c r="F2075" s="2" t="s">
        <v>60</v>
      </c>
      <c r="G2075" s="2" t="s">
        <v>11567</v>
      </c>
      <c r="I2075" s="2">
        <v>76124428</v>
      </c>
      <c r="J2075" s="2" t="s">
        <v>11568</v>
      </c>
      <c r="K2075" s="2">
        <v>20</v>
      </c>
      <c r="L2075" s="2" t="s">
        <v>357</v>
      </c>
      <c r="M2075" s="2" t="s">
        <v>358</v>
      </c>
      <c r="N2075" s="3">
        <v>45206.708344907405</v>
      </c>
      <c r="O2075" s="2" t="s">
        <v>2129</v>
      </c>
      <c r="Q2075" s="2" t="s">
        <v>66</v>
      </c>
      <c r="R2075" s="3">
        <v>45660.847222222219</v>
      </c>
      <c r="S2075" s="2" t="s">
        <v>10604</v>
      </c>
      <c r="T2075" s="2" t="s">
        <v>334</v>
      </c>
      <c r="U2075" s="2" t="s">
        <v>880</v>
      </c>
      <c r="V2075" s="2" t="s">
        <v>11569</v>
      </c>
      <c r="W2075" s="2" t="s">
        <v>288</v>
      </c>
      <c r="X2075" s="2" t="s">
        <v>289</v>
      </c>
      <c r="Y2075" s="2" t="s">
        <v>6456</v>
      </c>
      <c r="Z2075" s="2" t="s">
        <v>1617</v>
      </c>
      <c r="AA2075" s="2" t="s">
        <v>1617</v>
      </c>
      <c r="AB2075" s="2" t="s">
        <v>6457</v>
      </c>
      <c r="AE2075" s="3">
        <v>45660.847384259258</v>
      </c>
      <c r="AF2075" s="2" t="s">
        <v>543</v>
      </c>
      <c r="AG2075" s="2">
        <v>48</v>
      </c>
      <c r="AH2075" s="2" t="s">
        <v>78</v>
      </c>
      <c r="AI2075" s="2" t="s">
        <v>363</v>
      </c>
      <c r="AJ2075" s="2" t="s">
        <v>6303</v>
      </c>
      <c r="AL2075" s="2" t="s">
        <v>10604</v>
      </c>
      <c r="AM2075" s="3">
        <v>45660.847442129627</v>
      </c>
      <c r="AO2075" s="2" t="s">
        <v>10604</v>
      </c>
      <c r="AP2075" s="2">
        <v>5558895</v>
      </c>
      <c r="AQ2075" s="2" t="s">
        <v>81</v>
      </c>
      <c r="AR2075" s="3">
        <v>45661.722638888888</v>
      </c>
      <c r="AS2075" s="2" t="s">
        <v>82</v>
      </c>
      <c r="AT2075" s="3">
        <v>45660.5625</v>
      </c>
      <c r="AU2075" s="2" t="s">
        <v>83</v>
      </c>
      <c r="AV2075" s="2" t="s">
        <v>682</v>
      </c>
      <c r="AW2075" s="2" t="s">
        <v>683</v>
      </c>
      <c r="AX2075" s="2" t="s">
        <v>1373</v>
      </c>
      <c r="AY2075" s="3">
        <v>45662.847384259258</v>
      </c>
      <c r="AZ2075" s="3">
        <v>45661.722638888888</v>
      </c>
      <c r="BA2075" s="2" t="s">
        <v>460</v>
      </c>
      <c r="BB2075" s="2" t="s">
        <v>1755</v>
      </c>
      <c r="BC2075" s="2" t="s">
        <v>1756</v>
      </c>
      <c r="BD2075" s="2" t="s">
        <v>1757</v>
      </c>
      <c r="BE2075" s="2" t="s">
        <v>11570</v>
      </c>
      <c r="BF2075" s="2" t="s">
        <v>301</v>
      </c>
    </row>
    <row r="2076" spans="1:58" x14ac:dyDescent="0.35">
      <c r="A2076" s="2">
        <v>2954081</v>
      </c>
      <c r="B2076" s="2" t="s">
        <v>58</v>
      </c>
      <c r="C2076" s="2">
        <v>35968111</v>
      </c>
      <c r="D2076" s="2">
        <v>338659424</v>
      </c>
      <c r="E2076" s="2" t="s">
        <v>59</v>
      </c>
      <c r="F2076" s="2" t="s">
        <v>60</v>
      </c>
      <c r="G2076" s="2" t="s">
        <v>2777</v>
      </c>
      <c r="H2076" s="2" t="s">
        <v>11571</v>
      </c>
      <c r="I2076" s="2">
        <v>773254216</v>
      </c>
      <c r="J2076" s="2" t="s">
        <v>11572</v>
      </c>
      <c r="K2076" s="2">
        <v>12</v>
      </c>
      <c r="L2076" s="2" t="s">
        <v>63</v>
      </c>
      <c r="M2076" s="2" t="s">
        <v>64</v>
      </c>
      <c r="N2076" s="3">
        <v>44805</v>
      </c>
      <c r="O2076" s="2" t="s">
        <v>187</v>
      </c>
      <c r="Q2076" s="2" t="s">
        <v>66</v>
      </c>
      <c r="R2076" s="3">
        <v>45660.847395833334</v>
      </c>
      <c r="S2076" s="2" t="s">
        <v>7668</v>
      </c>
      <c r="T2076" s="2" t="s">
        <v>68</v>
      </c>
      <c r="U2076" s="2" t="s">
        <v>69</v>
      </c>
      <c r="V2076" s="2" t="s">
        <v>11573</v>
      </c>
      <c r="W2076" s="2" t="s">
        <v>288</v>
      </c>
      <c r="X2076" s="2" t="s">
        <v>289</v>
      </c>
      <c r="Y2076" s="2" t="s">
        <v>3051</v>
      </c>
      <c r="Z2076" s="2" t="s">
        <v>3052</v>
      </c>
      <c r="AA2076" s="2" t="s">
        <v>3525</v>
      </c>
      <c r="AB2076" s="2" t="s">
        <v>176</v>
      </c>
      <c r="AC2076" s="2" t="s">
        <v>11574</v>
      </c>
      <c r="AE2076" s="3">
        <v>45660.847407407404</v>
      </c>
      <c r="AF2076" s="2" t="s">
        <v>77</v>
      </c>
      <c r="AH2076" s="2" t="s">
        <v>142</v>
      </c>
      <c r="AI2076" s="2" t="s">
        <v>79</v>
      </c>
      <c r="AJ2076" s="2" t="s">
        <v>1271</v>
      </c>
      <c r="AK2076" s="2" t="s">
        <v>11575</v>
      </c>
      <c r="AL2076" s="2" t="s">
        <v>7668</v>
      </c>
      <c r="AM2076" s="3">
        <v>45660.847442129627</v>
      </c>
      <c r="AN2076" s="2" t="s">
        <v>11575</v>
      </c>
      <c r="AP2076" s="2">
        <v>5558896</v>
      </c>
      <c r="AQ2076" s="2" t="s">
        <v>81</v>
      </c>
      <c r="AR2076" s="3">
        <v>45661.459108796298</v>
      </c>
      <c r="AS2076" s="2" t="s">
        <v>82</v>
      </c>
      <c r="AT2076" s="3">
        <v>45662.333333333336</v>
      </c>
      <c r="AU2076" s="2" t="s">
        <v>104</v>
      </c>
      <c r="AV2076" s="2" t="s">
        <v>682</v>
      </c>
      <c r="AW2076" s="2" t="s">
        <v>683</v>
      </c>
      <c r="AX2076" s="2" t="s">
        <v>1190</v>
      </c>
      <c r="AZ2076" s="3">
        <v>45661.459108796298</v>
      </c>
      <c r="BB2076" s="2" t="s">
        <v>297</v>
      </c>
      <c r="BC2076" s="2" t="s">
        <v>298</v>
      </c>
      <c r="BD2076" s="2" t="s">
        <v>299</v>
      </c>
      <c r="BE2076" s="2" t="s">
        <v>300</v>
      </c>
      <c r="BF2076" s="2" t="s">
        <v>301</v>
      </c>
    </row>
    <row r="2077" spans="1:58" x14ac:dyDescent="0.35">
      <c r="A2077" s="2">
        <v>2954082</v>
      </c>
      <c r="B2077" s="2" t="s">
        <v>244</v>
      </c>
      <c r="C2077" s="2">
        <v>40425751</v>
      </c>
      <c r="D2077" s="2">
        <v>339767327</v>
      </c>
      <c r="E2077" s="2" t="s">
        <v>59</v>
      </c>
      <c r="F2077" s="2" t="s">
        <v>60</v>
      </c>
      <c r="G2077" s="2" t="s">
        <v>739</v>
      </c>
      <c r="H2077" s="2" t="s">
        <v>3261</v>
      </c>
      <c r="I2077" s="2">
        <v>773185910</v>
      </c>
      <c r="J2077" s="2" t="s">
        <v>451</v>
      </c>
      <c r="K2077" s="2">
        <v>14</v>
      </c>
      <c r="L2077" s="2" t="s">
        <v>63</v>
      </c>
      <c r="M2077" s="2" t="s">
        <v>64</v>
      </c>
      <c r="N2077" s="3">
        <v>44972.708333333336</v>
      </c>
      <c r="O2077" s="2" t="s">
        <v>248</v>
      </c>
      <c r="Q2077" s="2" t="s">
        <v>66</v>
      </c>
      <c r="R2077" s="3">
        <v>45660.849629629629</v>
      </c>
      <c r="S2077" s="2" t="s">
        <v>11576</v>
      </c>
      <c r="T2077" s="2" t="s">
        <v>68</v>
      </c>
      <c r="U2077" s="2" t="s">
        <v>69</v>
      </c>
      <c r="V2077" s="2" t="s">
        <v>11577</v>
      </c>
      <c r="W2077" s="2" t="s">
        <v>250</v>
      </c>
      <c r="X2077" s="2" t="s">
        <v>743</v>
      </c>
      <c r="Y2077" s="2" t="s">
        <v>1178</v>
      </c>
      <c r="Z2077" s="2" t="s">
        <v>745</v>
      </c>
      <c r="AA2077" s="2" t="s">
        <v>4422</v>
      </c>
      <c r="AB2077" s="2" t="s">
        <v>176</v>
      </c>
      <c r="AE2077" s="3">
        <v>45660.849641203706</v>
      </c>
      <c r="AF2077" s="2" t="s">
        <v>77</v>
      </c>
      <c r="AH2077" s="2" t="s">
        <v>78</v>
      </c>
      <c r="AI2077" s="2" t="s">
        <v>255</v>
      </c>
      <c r="AJ2077" s="2" t="s">
        <v>256</v>
      </c>
      <c r="AK2077" s="2" t="s">
        <v>11578</v>
      </c>
      <c r="AL2077" s="2" t="s">
        <v>11576</v>
      </c>
      <c r="AM2077" s="3">
        <v>45660.849687499998</v>
      </c>
      <c r="AN2077" s="2" t="s">
        <v>11578</v>
      </c>
      <c r="AP2077" s="2">
        <v>5558897</v>
      </c>
      <c r="AQ2077" s="2" t="s">
        <v>81</v>
      </c>
      <c r="AR2077" s="3">
        <v>45661.480706018519</v>
      </c>
      <c r="AS2077" s="2" t="s">
        <v>82</v>
      </c>
      <c r="AT2077" s="3">
        <v>45662.333333333336</v>
      </c>
      <c r="AU2077" s="2" t="s">
        <v>104</v>
      </c>
      <c r="AV2077" s="2" t="s">
        <v>258</v>
      </c>
      <c r="AW2077" s="2" t="s">
        <v>259</v>
      </c>
      <c r="AX2077" s="2" t="s">
        <v>1180</v>
      </c>
      <c r="AZ2077" s="3">
        <v>45661.480706018519</v>
      </c>
      <c r="BB2077" s="2" t="s">
        <v>179</v>
      </c>
      <c r="BC2077" s="2" t="s">
        <v>180</v>
      </c>
      <c r="BD2077" s="2" t="s">
        <v>181</v>
      </c>
      <c r="BE2077" s="2" t="s">
        <v>11579</v>
      </c>
      <c r="BF2077" s="2" t="s">
        <v>1205</v>
      </c>
    </row>
    <row r="2078" spans="1:58" x14ac:dyDescent="0.35">
      <c r="A2078" s="2">
        <v>2954083</v>
      </c>
      <c r="B2078" s="2" t="s">
        <v>720</v>
      </c>
      <c r="C2078" s="2">
        <v>33186581</v>
      </c>
      <c r="D2078" s="2">
        <v>339540731</v>
      </c>
      <c r="E2078" s="2" t="s">
        <v>59</v>
      </c>
      <c r="F2078" s="2" t="s">
        <v>60</v>
      </c>
      <c r="G2078" s="2" t="s">
        <v>2906</v>
      </c>
      <c r="H2078" s="2" t="s">
        <v>997</v>
      </c>
      <c r="I2078" s="2">
        <v>776597055</v>
      </c>
      <c r="J2078" s="2" t="s">
        <v>3205</v>
      </c>
      <c r="K2078" s="2">
        <v>14</v>
      </c>
      <c r="L2078" s="2" t="s">
        <v>63</v>
      </c>
      <c r="M2078" s="2" t="s">
        <v>64</v>
      </c>
      <c r="N2078" s="3">
        <v>43116</v>
      </c>
      <c r="O2078" s="2" t="s">
        <v>724</v>
      </c>
      <c r="Q2078" s="2" t="s">
        <v>66</v>
      </c>
      <c r="R2078" s="3">
        <v>45660.850474537037</v>
      </c>
      <c r="S2078" s="2" t="s">
        <v>8018</v>
      </c>
      <c r="T2078" s="2" t="s">
        <v>68</v>
      </c>
      <c r="U2078" s="2" t="s">
        <v>215</v>
      </c>
      <c r="V2078" s="2" t="s">
        <v>11580</v>
      </c>
      <c r="W2078" s="2" t="s">
        <v>233</v>
      </c>
      <c r="X2078" s="2" t="s">
        <v>233</v>
      </c>
      <c r="Y2078" s="2" t="s">
        <v>2510</v>
      </c>
      <c r="Z2078" s="2" t="s">
        <v>567</v>
      </c>
      <c r="AA2078" s="2" t="s">
        <v>2511</v>
      </c>
      <c r="AB2078" s="2" t="s">
        <v>2511</v>
      </c>
      <c r="AE2078" s="3">
        <v>45660.850486111114</v>
      </c>
      <c r="AF2078" s="2" t="s">
        <v>77</v>
      </c>
      <c r="AH2078" s="2" t="s">
        <v>142</v>
      </c>
      <c r="AI2078" s="2" t="s">
        <v>255</v>
      </c>
      <c r="AJ2078" s="2" t="s">
        <v>256</v>
      </c>
      <c r="AK2078" s="2" t="s">
        <v>11581</v>
      </c>
      <c r="AL2078" s="2" t="s">
        <v>8018</v>
      </c>
      <c r="AM2078" s="3">
        <v>45660.85052083333</v>
      </c>
      <c r="AN2078" s="2" t="s">
        <v>11581</v>
      </c>
      <c r="AP2078" s="2">
        <v>5558898</v>
      </c>
      <c r="AQ2078" s="2" t="s">
        <v>81</v>
      </c>
      <c r="AR2078" s="3">
        <v>45661.632430555554</v>
      </c>
      <c r="AS2078" s="2" t="s">
        <v>82</v>
      </c>
      <c r="AT2078" s="3">
        <v>45662.34375</v>
      </c>
      <c r="AU2078" s="2" t="s">
        <v>104</v>
      </c>
      <c r="AV2078" s="2" t="s">
        <v>569</v>
      </c>
      <c r="AW2078" s="2" t="s">
        <v>570</v>
      </c>
      <c r="AX2078" s="2" t="s">
        <v>5705</v>
      </c>
      <c r="AZ2078" s="3">
        <v>45661.632430555554</v>
      </c>
      <c r="BB2078" s="2" t="s">
        <v>935</v>
      </c>
      <c r="BC2078" s="2" t="s">
        <v>936</v>
      </c>
      <c r="BD2078" s="2" t="s">
        <v>937</v>
      </c>
      <c r="BE2078" s="2" t="s">
        <v>11582</v>
      </c>
      <c r="BF2078" s="2" t="s">
        <v>1093</v>
      </c>
    </row>
    <row r="2079" spans="1:58" x14ac:dyDescent="0.35">
      <c r="A2079" s="2">
        <v>2954084</v>
      </c>
      <c r="B2079" s="2" t="s">
        <v>58</v>
      </c>
      <c r="C2079" s="2">
        <v>35203081</v>
      </c>
      <c r="D2079" s="2">
        <v>338785250</v>
      </c>
      <c r="E2079" s="2" t="s">
        <v>59</v>
      </c>
      <c r="F2079" s="2" t="s">
        <v>60</v>
      </c>
      <c r="G2079" s="2" t="s">
        <v>1040</v>
      </c>
      <c r="H2079" s="2" t="s">
        <v>3034</v>
      </c>
      <c r="I2079" s="2">
        <v>784416900</v>
      </c>
      <c r="J2079" s="2" t="s">
        <v>7054</v>
      </c>
      <c r="K2079" s="2">
        <v>20</v>
      </c>
      <c r="L2079" s="2" t="s">
        <v>357</v>
      </c>
      <c r="M2079" s="2" t="s">
        <v>358</v>
      </c>
      <c r="N2079" s="3">
        <v>44991.767824074072</v>
      </c>
      <c r="O2079" s="2" t="s">
        <v>537</v>
      </c>
      <c r="Q2079" s="2" t="s">
        <v>66</v>
      </c>
      <c r="R2079" s="3">
        <v>45660.850543981483</v>
      </c>
      <c r="S2079" s="2" t="s">
        <v>10604</v>
      </c>
      <c r="T2079" s="2" t="s">
        <v>334</v>
      </c>
      <c r="U2079" s="2" t="s">
        <v>69</v>
      </c>
      <c r="V2079" s="2" t="s">
        <v>11583</v>
      </c>
      <c r="W2079" s="2" t="s">
        <v>118</v>
      </c>
      <c r="X2079" s="2" t="s">
        <v>119</v>
      </c>
      <c r="Y2079" s="2" t="s">
        <v>11584</v>
      </c>
      <c r="Z2079" s="2" t="s">
        <v>121</v>
      </c>
      <c r="AA2079" s="2" t="s">
        <v>7641</v>
      </c>
      <c r="AB2079" s="2" t="s">
        <v>176</v>
      </c>
      <c r="AC2079" s="2" t="s">
        <v>11585</v>
      </c>
      <c r="AE2079" s="3">
        <v>45660.850682870368</v>
      </c>
      <c r="AF2079" s="2" t="s">
        <v>543</v>
      </c>
      <c r="AG2079" s="2">
        <v>48</v>
      </c>
      <c r="AH2079" s="2" t="s">
        <v>78</v>
      </c>
      <c r="AI2079" s="2" t="s">
        <v>363</v>
      </c>
      <c r="AJ2079" s="2" t="s">
        <v>6303</v>
      </c>
      <c r="AL2079" s="2" t="s">
        <v>10604</v>
      </c>
      <c r="AM2079" s="3">
        <v>45660.850729166668</v>
      </c>
      <c r="AO2079" s="2" t="s">
        <v>10604</v>
      </c>
      <c r="AP2079" s="2">
        <v>5558899</v>
      </c>
      <c r="AQ2079" s="2" t="s">
        <v>81</v>
      </c>
      <c r="AR2079" s="3">
        <v>45662.109351851854</v>
      </c>
      <c r="AS2079" s="2" t="s">
        <v>82</v>
      </c>
      <c r="AT2079" s="3">
        <v>45660.5625</v>
      </c>
      <c r="AU2079" s="2" t="s">
        <v>83</v>
      </c>
      <c r="AV2079" s="2" t="s">
        <v>125</v>
      </c>
      <c r="AW2079" s="2" t="s">
        <v>126</v>
      </c>
      <c r="AX2079" s="2" t="s">
        <v>921</v>
      </c>
      <c r="AY2079" s="3">
        <v>45662.850682870368</v>
      </c>
      <c r="AZ2079" s="3">
        <v>45662.109351851854</v>
      </c>
      <c r="BA2079" s="2" t="s">
        <v>460</v>
      </c>
      <c r="BB2079" s="2" t="s">
        <v>382</v>
      </c>
      <c r="BC2079" s="2" t="s">
        <v>383</v>
      </c>
      <c r="BD2079" s="2" t="s">
        <v>383</v>
      </c>
      <c r="BE2079" s="2" t="s">
        <v>529</v>
      </c>
      <c r="BF2079" s="2" t="s">
        <v>4784</v>
      </c>
    </row>
    <row r="2080" spans="1:58" x14ac:dyDescent="0.35">
      <c r="A2080" s="2">
        <v>2954085</v>
      </c>
      <c r="B2080" s="2" t="s">
        <v>58</v>
      </c>
      <c r="C2080" s="2">
        <v>42205321</v>
      </c>
      <c r="D2080" s="2">
        <v>338011313</v>
      </c>
      <c r="E2080" s="2" t="s">
        <v>59</v>
      </c>
      <c r="F2080" s="2" t="s">
        <v>60</v>
      </c>
      <c r="G2080" s="2" t="s">
        <v>11586</v>
      </c>
      <c r="I2080" s="2">
        <v>773723589</v>
      </c>
      <c r="J2080" s="2" t="s">
        <v>11587</v>
      </c>
      <c r="K2080" s="2">
        <v>20</v>
      </c>
      <c r="L2080" s="2" t="s">
        <v>357</v>
      </c>
      <c r="M2080" s="2" t="s">
        <v>358</v>
      </c>
      <c r="N2080" s="3">
        <v>45272.748518518521</v>
      </c>
      <c r="O2080" s="2" t="s">
        <v>1153</v>
      </c>
      <c r="Q2080" s="2" t="s">
        <v>66</v>
      </c>
      <c r="R2080" s="3">
        <v>45660.850902777776</v>
      </c>
      <c r="S2080" s="2" t="s">
        <v>11430</v>
      </c>
      <c r="T2080" s="2" t="s">
        <v>334</v>
      </c>
      <c r="U2080" s="2" t="s">
        <v>215</v>
      </c>
      <c r="V2080" s="2" t="s">
        <v>11588</v>
      </c>
      <c r="W2080" s="2" t="s">
        <v>71</v>
      </c>
      <c r="X2080" s="2" t="s">
        <v>431</v>
      </c>
      <c r="Y2080" s="2" t="s">
        <v>5504</v>
      </c>
      <c r="Z2080" s="2" t="s">
        <v>964</v>
      </c>
      <c r="AA2080" s="2" t="s">
        <v>964</v>
      </c>
      <c r="AB2080" s="2" t="s">
        <v>3587</v>
      </c>
      <c r="AE2080" s="3">
        <v>45660.851111111115</v>
      </c>
      <c r="AF2080" s="2" t="s">
        <v>77</v>
      </c>
      <c r="AH2080" s="2" t="s">
        <v>78</v>
      </c>
      <c r="AI2080" s="2" t="s">
        <v>363</v>
      </c>
      <c r="AJ2080" s="2" t="s">
        <v>364</v>
      </c>
      <c r="AK2080" s="2" t="s">
        <v>11589</v>
      </c>
      <c r="AL2080" s="2" t="s">
        <v>11430</v>
      </c>
      <c r="AM2080" s="3">
        <v>45660.851203703707</v>
      </c>
      <c r="AO2080" s="2" t="s">
        <v>11430</v>
      </c>
      <c r="AP2080" s="2">
        <v>5558902</v>
      </c>
      <c r="AQ2080" s="2" t="s">
        <v>81</v>
      </c>
      <c r="AR2080" s="3">
        <v>45661.52721064815</v>
      </c>
      <c r="AS2080" s="2" t="s">
        <v>82</v>
      </c>
      <c r="AT2080" s="3">
        <v>45660.451388888891</v>
      </c>
      <c r="AU2080" s="2" t="s">
        <v>104</v>
      </c>
      <c r="AV2080" s="2" t="s">
        <v>436</v>
      </c>
      <c r="AW2080" s="2" t="s">
        <v>437</v>
      </c>
      <c r="AX2080" s="2" t="s">
        <v>438</v>
      </c>
      <c r="AZ2080" s="3">
        <v>45661.52721064815</v>
      </c>
      <c r="BB2080" s="2" t="s">
        <v>2628</v>
      </c>
      <c r="BC2080" s="2" t="s">
        <v>2629</v>
      </c>
      <c r="BD2080" s="2" t="s">
        <v>89</v>
      </c>
      <c r="BE2080" s="2" t="s">
        <v>11590</v>
      </c>
      <c r="BF2080" s="2" t="s">
        <v>2564</v>
      </c>
    </row>
    <row r="2081" spans="1:58" x14ac:dyDescent="0.35">
      <c r="A2081" s="2">
        <v>2954086</v>
      </c>
      <c r="B2081" s="2" t="s">
        <v>58</v>
      </c>
      <c r="C2081" s="2">
        <v>39662291</v>
      </c>
      <c r="D2081" s="2">
        <v>338585579</v>
      </c>
      <c r="E2081" s="2" t="s">
        <v>59</v>
      </c>
      <c r="F2081" s="2" t="s">
        <v>60</v>
      </c>
      <c r="G2081" s="2" t="s">
        <v>11591</v>
      </c>
      <c r="H2081" s="2" t="s">
        <v>11592</v>
      </c>
      <c r="I2081" s="2">
        <v>778817064</v>
      </c>
      <c r="J2081" s="2" t="s">
        <v>11593</v>
      </c>
      <c r="K2081" s="2">
        <v>12</v>
      </c>
      <c r="L2081" s="2" t="s">
        <v>63</v>
      </c>
      <c r="M2081" s="2" t="s">
        <v>64</v>
      </c>
      <c r="N2081" s="3">
        <v>45548.664594907408</v>
      </c>
      <c r="O2081" s="2" t="s">
        <v>65</v>
      </c>
      <c r="Q2081" s="2" t="s">
        <v>66</v>
      </c>
      <c r="R2081" s="3">
        <v>45660.850914351853</v>
      </c>
      <c r="S2081" s="2" t="s">
        <v>1036</v>
      </c>
      <c r="T2081" s="2" t="s">
        <v>703</v>
      </c>
      <c r="U2081" s="2" t="s">
        <v>901</v>
      </c>
      <c r="V2081" s="2" t="s">
        <v>11594</v>
      </c>
      <c r="W2081" s="2" t="s">
        <v>71</v>
      </c>
      <c r="X2081" s="2" t="s">
        <v>72</v>
      </c>
      <c r="Y2081" s="2" t="s">
        <v>11595</v>
      </c>
      <c r="Z2081" s="2" t="s">
        <v>883</v>
      </c>
      <c r="AA2081" s="2" t="s">
        <v>11596</v>
      </c>
      <c r="AB2081" s="2" t="s">
        <v>176</v>
      </c>
      <c r="AE2081" s="3">
        <v>45660.850925925923</v>
      </c>
      <c r="AF2081" s="2" t="s">
        <v>77</v>
      </c>
      <c r="AH2081" s="2" t="s">
        <v>78</v>
      </c>
      <c r="AI2081" s="2" t="s">
        <v>79</v>
      </c>
      <c r="AJ2081" s="2" t="s">
        <v>191</v>
      </c>
      <c r="AK2081" s="2" t="s">
        <v>641</v>
      </c>
      <c r="AL2081" s="2" t="s">
        <v>1036</v>
      </c>
      <c r="AM2081" s="3">
        <v>45660.850960648146</v>
      </c>
      <c r="AN2081" s="2" t="s">
        <v>641</v>
      </c>
      <c r="AP2081" s="2">
        <v>5558900</v>
      </c>
      <c r="AQ2081" s="2" t="s">
        <v>81</v>
      </c>
      <c r="AR2081" s="3">
        <v>45662.106828703705</v>
      </c>
      <c r="AS2081" s="2" t="s">
        <v>82</v>
      </c>
      <c r="AT2081" s="3">
        <v>45662.333333333336</v>
      </c>
      <c r="AU2081" s="2" t="s">
        <v>104</v>
      </c>
      <c r="AV2081" s="2" t="s">
        <v>84</v>
      </c>
      <c r="AW2081" s="2" t="s">
        <v>85</v>
      </c>
      <c r="AX2081" s="2" t="s">
        <v>886</v>
      </c>
      <c r="AZ2081" s="3">
        <v>45662.106828703705</v>
      </c>
      <c r="BB2081" s="2" t="s">
        <v>382</v>
      </c>
      <c r="BC2081" s="2" t="s">
        <v>383</v>
      </c>
      <c r="BD2081" s="2" t="s">
        <v>383</v>
      </c>
      <c r="BE2081" s="2" t="s">
        <v>11597</v>
      </c>
      <c r="BF2081" s="2" t="s">
        <v>4784</v>
      </c>
    </row>
    <row r="2082" spans="1:58" x14ac:dyDescent="0.35">
      <c r="A2082" s="2">
        <v>2954087</v>
      </c>
      <c r="B2082" s="2" t="s">
        <v>58</v>
      </c>
      <c r="C2082" s="2">
        <v>42994081</v>
      </c>
      <c r="D2082" s="2">
        <v>338378051</v>
      </c>
      <c r="E2082" s="2" t="s">
        <v>59</v>
      </c>
      <c r="F2082" s="2" t="s">
        <v>60</v>
      </c>
      <c r="G2082" s="2" t="s">
        <v>2039</v>
      </c>
      <c r="H2082" s="2" t="s">
        <v>997</v>
      </c>
      <c r="I2082" s="2" t="s">
        <v>11598</v>
      </c>
      <c r="J2082" s="2" t="s">
        <v>11599</v>
      </c>
      <c r="K2082" s="2">
        <v>13</v>
      </c>
      <c r="L2082" s="2" t="s">
        <v>63</v>
      </c>
      <c r="M2082" s="2" t="s">
        <v>64</v>
      </c>
      <c r="N2082" s="3">
        <v>45401.826203703706</v>
      </c>
      <c r="O2082" s="2" t="s">
        <v>65</v>
      </c>
      <c r="Q2082" s="2" t="s">
        <v>66</v>
      </c>
      <c r="R2082" s="3">
        <v>45660.851423611108</v>
      </c>
      <c r="S2082" s="2" t="s">
        <v>8543</v>
      </c>
      <c r="T2082" s="2" t="s">
        <v>68</v>
      </c>
      <c r="U2082" s="2" t="s">
        <v>69</v>
      </c>
      <c r="V2082" s="2" t="s">
        <v>11600</v>
      </c>
      <c r="W2082" s="2" t="s">
        <v>400</v>
      </c>
      <c r="X2082" s="2" t="s">
        <v>419</v>
      </c>
      <c r="Y2082" s="2" t="s">
        <v>11601</v>
      </c>
      <c r="Z2082" s="2" t="s">
        <v>3373</v>
      </c>
      <c r="AA2082" s="2">
        <v>2054</v>
      </c>
      <c r="AB2082" s="2" t="s">
        <v>176</v>
      </c>
      <c r="AE2082" s="3">
        <v>45661.57775462963</v>
      </c>
      <c r="AF2082" s="2" t="s">
        <v>77</v>
      </c>
      <c r="AH2082" s="2" t="s">
        <v>142</v>
      </c>
      <c r="AI2082" s="2" t="s">
        <v>8077</v>
      </c>
      <c r="AJ2082" s="2" t="s">
        <v>101</v>
      </c>
      <c r="AK2082" s="2" t="s">
        <v>11602</v>
      </c>
      <c r="AL2082" s="2" t="s">
        <v>243</v>
      </c>
      <c r="AM2082" s="3">
        <v>45661.577847222223</v>
      </c>
      <c r="AN2082" s="2" t="s">
        <v>11602</v>
      </c>
      <c r="AO2082" s="2" t="s">
        <v>243</v>
      </c>
      <c r="AP2082" s="2">
        <v>5560337</v>
      </c>
      <c r="AQ2082" s="2" t="s">
        <v>81</v>
      </c>
      <c r="AR2082" s="3">
        <v>45661.842060185183</v>
      </c>
      <c r="AS2082" s="2" t="s">
        <v>82</v>
      </c>
      <c r="AT2082" s="3">
        <v>45661.333333333336</v>
      </c>
      <c r="AU2082" s="2" t="s">
        <v>104</v>
      </c>
      <c r="AV2082" s="2" t="s">
        <v>4699</v>
      </c>
      <c r="AW2082" s="2" t="s">
        <v>4700</v>
      </c>
      <c r="AX2082" s="2" t="s">
        <v>8800</v>
      </c>
      <c r="AZ2082" s="3">
        <v>45661.842060185183</v>
      </c>
      <c r="BB2082" s="2" t="s">
        <v>981</v>
      </c>
      <c r="BC2082" s="2" t="s">
        <v>982</v>
      </c>
      <c r="BD2082" s="2" t="s">
        <v>983</v>
      </c>
      <c r="BE2082" s="2" t="s">
        <v>11603</v>
      </c>
      <c r="BF2082" s="2" t="s">
        <v>547</v>
      </c>
    </row>
    <row r="2083" spans="1:58" x14ac:dyDescent="0.35">
      <c r="A2083" s="2">
        <v>2954088</v>
      </c>
      <c r="B2083" s="2" t="s">
        <v>58</v>
      </c>
      <c r="C2083" s="2">
        <v>37115431</v>
      </c>
      <c r="D2083" s="2">
        <v>338459324</v>
      </c>
      <c r="E2083" s="2" t="s">
        <v>59</v>
      </c>
      <c r="F2083" s="2" t="s">
        <v>60</v>
      </c>
      <c r="G2083" s="2" t="s">
        <v>590</v>
      </c>
      <c r="H2083" s="2" t="s">
        <v>8754</v>
      </c>
      <c r="I2083" s="2">
        <v>777740720</v>
      </c>
      <c r="J2083" s="2" t="s">
        <v>1569</v>
      </c>
      <c r="K2083" s="2">
        <v>13</v>
      </c>
      <c r="L2083" s="2" t="s">
        <v>305</v>
      </c>
      <c r="M2083" s="2" t="s">
        <v>64</v>
      </c>
      <c r="N2083" s="3">
        <v>45147.833333333336</v>
      </c>
      <c r="O2083" s="2" t="s">
        <v>65</v>
      </c>
      <c r="Q2083" s="2" t="s">
        <v>66</v>
      </c>
      <c r="R2083" s="3">
        <v>45660.852060185185</v>
      </c>
      <c r="S2083" s="2" t="s">
        <v>5702</v>
      </c>
      <c r="T2083" s="2" t="s">
        <v>156</v>
      </c>
      <c r="U2083" s="2" t="s">
        <v>880</v>
      </c>
      <c r="V2083" s="2" t="s">
        <v>11604</v>
      </c>
      <c r="W2083" s="2" t="s">
        <v>118</v>
      </c>
      <c r="X2083" s="2" t="s">
        <v>119</v>
      </c>
      <c r="Y2083" s="2" t="s">
        <v>6874</v>
      </c>
      <c r="Z2083" s="2" t="s">
        <v>121</v>
      </c>
      <c r="AA2083" s="2" t="s">
        <v>121</v>
      </c>
      <c r="AB2083" s="2" t="s">
        <v>121</v>
      </c>
      <c r="AE2083" s="3">
        <v>45660.852071759262</v>
      </c>
      <c r="AF2083" s="2" t="s">
        <v>77</v>
      </c>
      <c r="AH2083" s="2" t="s">
        <v>78</v>
      </c>
      <c r="AI2083" s="2" t="s">
        <v>58</v>
      </c>
      <c r="AJ2083" s="2" t="s">
        <v>767</v>
      </c>
      <c r="AK2083" s="2" t="s">
        <v>11605</v>
      </c>
      <c r="AL2083" s="2" t="s">
        <v>5702</v>
      </c>
      <c r="AM2083" s="3">
        <v>45661.642164351855</v>
      </c>
      <c r="AN2083" s="2" t="s">
        <v>11606</v>
      </c>
      <c r="AO2083" s="2" t="s">
        <v>4784</v>
      </c>
      <c r="AP2083" s="2">
        <v>5560503</v>
      </c>
      <c r="AQ2083" s="2" t="s">
        <v>81</v>
      </c>
      <c r="AR2083" s="3">
        <v>45662.617442129631</v>
      </c>
      <c r="AS2083" s="2" t="s">
        <v>82</v>
      </c>
      <c r="AT2083" s="3">
        <v>45661.333333333336</v>
      </c>
      <c r="AU2083" s="2" t="s">
        <v>83</v>
      </c>
      <c r="AV2083" s="2" t="s">
        <v>969</v>
      </c>
      <c r="AW2083" s="2" t="s">
        <v>970</v>
      </c>
      <c r="AX2083" s="2" t="s">
        <v>971</v>
      </c>
      <c r="AZ2083" s="3">
        <v>45662.617442129631</v>
      </c>
      <c r="BB2083" s="2" t="s">
        <v>2122</v>
      </c>
      <c r="BC2083" s="2" t="s">
        <v>2123</v>
      </c>
      <c r="BD2083" s="2" t="s">
        <v>2124</v>
      </c>
      <c r="BE2083" s="2" t="s">
        <v>11607</v>
      </c>
      <c r="BF2083" s="2" t="s">
        <v>2865</v>
      </c>
    </row>
    <row r="2084" spans="1:58" x14ac:dyDescent="0.35">
      <c r="A2084" s="2">
        <v>2954089</v>
      </c>
      <c r="B2084" s="2" t="s">
        <v>58</v>
      </c>
      <c r="C2084" s="2">
        <v>42602811</v>
      </c>
      <c r="D2084" s="2">
        <v>338016651</v>
      </c>
      <c r="E2084" s="2" t="s">
        <v>59</v>
      </c>
      <c r="F2084" s="2" t="s">
        <v>60</v>
      </c>
      <c r="G2084" s="2" t="s">
        <v>11608</v>
      </c>
      <c r="H2084" s="2" t="s">
        <v>11609</v>
      </c>
      <c r="I2084" s="2">
        <v>771330792</v>
      </c>
      <c r="J2084" s="2" t="s">
        <v>5071</v>
      </c>
      <c r="K2084" s="2">
        <v>13</v>
      </c>
      <c r="L2084" s="2" t="s">
        <v>63</v>
      </c>
      <c r="M2084" s="2" t="s">
        <v>64</v>
      </c>
      <c r="N2084" s="3">
        <v>45332.743564814817</v>
      </c>
      <c r="O2084" s="2" t="s">
        <v>65</v>
      </c>
      <c r="Q2084" s="2" t="s">
        <v>66</v>
      </c>
      <c r="R2084" s="3">
        <v>45660.852222222224</v>
      </c>
      <c r="S2084" s="2" t="s">
        <v>3667</v>
      </c>
      <c r="T2084" s="2" t="s">
        <v>703</v>
      </c>
      <c r="U2084" s="2" t="s">
        <v>901</v>
      </c>
      <c r="V2084" s="2" t="s">
        <v>11610</v>
      </c>
      <c r="W2084" s="2" t="s">
        <v>71</v>
      </c>
      <c r="X2084" s="2" t="s">
        <v>650</v>
      </c>
      <c r="Y2084" s="2" t="s">
        <v>2131</v>
      </c>
      <c r="Z2084" s="2" t="s">
        <v>883</v>
      </c>
      <c r="AA2084" s="2" t="s">
        <v>1653</v>
      </c>
      <c r="AB2084" s="2" t="s">
        <v>11611</v>
      </c>
      <c r="AE2084" s="3">
        <v>45660.852233796293</v>
      </c>
      <c r="AF2084" s="2" t="s">
        <v>77</v>
      </c>
      <c r="AH2084" s="2" t="s">
        <v>78</v>
      </c>
      <c r="AI2084" s="2" t="s">
        <v>79</v>
      </c>
      <c r="AJ2084" s="2" t="s">
        <v>767</v>
      </c>
      <c r="AK2084" s="2" t="s">
        <v>11612</v>
      </c>
      <c r="AL2084" s="2" t="s">
        <v>3667</v>
      </c>
      <c r="AM2084" s="3">
        <v>45660.852303240739</v>
      </c>
      <c r="AN2084" s="2" t="s">
        <v>11612</v>
      </c>
      <c r="AP2084" s="2">
        <v>5558908</v>
      </c>
      <c r="AQ2084" s="2" t="s">
        <v>81</v>
      </c>
      <c r="AR2084" s="3">
        <v>45662.815983796296</v>
      </c>
      <c r="AS2084" s="2" t="s">
        <v>82</v>
      </c>
      <c r="AT2084" s="3">
        <v>45662.333333333336</v>
      </c>
      <c r="AU2084" s="2" t="s">
        <v>104</v>
      </c>
      <c r="AV2084" s="2" t="s">
        <v>655</v>
      </c>
      <c r="AW2084" s="2" t="s">
        <v>656</v>
      </c>
      <c r="AX2084" s="2" t="s">
        <v>2497</v>
      </c>
      <c r="AZ2084" s="3">
        <v>45662.815983796296</v>
      </c>
      <c r="BB2084" s="2" t="s">
        <v>708</v>
      </c>
      <c r="BC2084" s="2" t="s">
        <v>709</v>
      </c>
      <c r="BD2084" s="2" t="s">
        <v>710</v>
      </c>
      <c r="BE2084" s="2" t="s">
        <v>11613</v>
      </c>
      <c r="BF2084" s="2" t="s">
        <v>442</v>
      </c>
    </row>
    <row r="2085" spans="1:58" x14ac:dyDescent="0.35">
      <c r="A2085" s="2">
        <v>2954090</v>
      </c>
      <c r="B2085" s="2" t="s">
        <v>58</v>
      </c>
      <c r="C2085" s="2">
        <v>41407091</v>
      </c>
      <c r="D2085" s="2">
        <v>338484985</v>
      </c>
      <c r="E2085" s="2" t="s">
        <v>59</v>
      </c>
      <c r="F2085" s="2" t="s">
        <v>60</v>
      </c>
      <c r="G2085" s="2" t="s">
        <v>2039</v>
      </c>
      <c r="H2085" s="2" t="s">
        <v>11614</v>
      </c>
      <c r="I2085" s="2">
        <v>776833030</v>
      </c>
      <c r="J2085" s="2" t="s">
        <v>4865</v>
      </c>
      <c r="K2085" s="2">
        <v>12</v>
      </c>
      <c r="L2085" s="2" t="s">
        <v>63</v>
      </c>
      <c r="M2085" s="2" t="s">
        <v>64</v>
      </c>
      <c r="N2085" s="3">
        <v>45149.791666666664</v>
      </c>
      <c r="O2085" s="2" t="s">
        <v>65</v>
      </c>
      <c r="Q2085" s="2" t="s">
        <v>66</v>
      </c>
      <c r="R2085" s="3">
        <v>45660.852222222224</v>
      </c>
      <c r="S2085" s="2" t="s">
        <v>8633</v>
      </c>
      <c r="T2085" s="2" t="s">
        <v>156</v>
      </c>
      <c r="U2085" s="2" t="s">
        <v>69</v>
      </c>
      <c r="V2085" s="2" t="s">
        <v>11615</v>
      </c>
      <c r="W2085" s="2" t="s">
        <v>288</v>
      </c>
      <c r="X2085" s="2" t="s">
        <v>289</v>
      </c>
      <c r="Y2085" s="2" t="s">
        <v>5078</v>
      </c>
      <c r="Z2085" s="2" t="s">
        <v>1617</v>
      </c>
      <c r="AA2085" s="2" t="s">
        <v>1617</v>
      </c>
      <c r="AB2085" s="2" t="s">
        <v>176</v>
      </c>
      <c r="AE2085" s="3">
        <v>45660.852233796293</v>
      </c>
      <c r="AF2085" s="2" t="s">
        <v>77</v>
      </c>
      <c r="AH2085" s="2" t="s">
        <v>142</v>
      </c>
      <c r="AI2085" s="2" t="s">
        <v>79</v>
      </c>
      <c r="AJ2085" s="2" t="s">
        <v>123</v>
      </c>
      <c r="AK2085" s="2" t="s">
        <v>11616</v>
      </c>
      <c r="AL2085" s="2" t="s">
        <v>8633</v>
      </c>
      <c r="AM2085" s="3">
        <v>45660.852314814816</v>
      </c>
      <c r="AN2085" s="2" t="s">
        <v>11616</v>
      </c>
      <c r="AP2085" s="2">
        <v>5558909</v>
      </c>
      <c r="AQ2085" s="2" t="s">
        <v>81</v>
      </c>
      <c r="AR2085" s="3">
        <v>45661.72210648148</v>
      </c>
      <c r="AS2085" s="2" t="s">
        <v>82</v>
      </c>
      <c r="AT2085" s="3">
        <v>45662.333333333336</v>
      </c>
      <c r="AU2085" s="2" t="s">
        <v>104</v>
      </c>
      <c r="AV2085" s="2" t="s">
        <v>682</v>
      </c>
      <c r="AW2085" s="2" t="s">
        <v>683</v>
      </c>
      <c r="AX2085" s="2" t="s">
        <v>1190</v>
      </c>
      <c r="AZ2085" s="3">
        <v>45661.72210648148</v>
      </c>
      <c r="BB2085" s="2" t="s">
        <v>887</v>
      </c>
      <c r="BC2085" s="2" t="s">
        <v>888</v>
      </c>
      <c r="BD2085" s="2" t="s">
        <v>889</v>
      </c>
      <c r="BE2085" s="2" t="s">
        <v>1376</v>
      </c>
      <c r="BF2085" s="2" t="s">
        <v>301</v>
      </c>
    </row>
    <row r="2086" spans="1:58" x14ac:dyDescent="0.35">
      <c r="A2086" s="2">
        <v>2954091</v>
      </c>
      <c r="B2086" s="2" t="s">
        <v>58</v>
      </c>
      <c r="C2086" s="2">
        <v>45052781</v>
      </c>
      <c r="D2086" s="2">
        <v>339532836</v>
      </c>
      <c r="E2086" s="2" t="s">
        <v>59</v>
      </c>
      <c r="F2086" s="2" t="s">
        <v>60</v>
      </c>
      <c r="G2086" s="2" t="s">
        <v>212</v>
      </c>
      <c r="H2086" s="2" t="s">
        <v>11571</v>
      </c>
      <c r="I2086" s="2" t="s">
        <v>11617</v>
      </c>
      <c r="J2086" s="2" t="s">
        <v>11618</v>
      </c>
      <c r="K2086" s="2">
        <v>14</v>
      </c>
      <c r="L2086" s="2" t="s">
        <v>63</v>
      </c>
      <c r="M2086" s="2" t="s">
        <v>64</v>
      </c>
      <c r="N2086" s="3">
        <v>45660.5</v>
      </c>
      <c r="O2086" s="2" t="s">
        <v>65</v>
      </c>
      <c r="Q2086" s="2" t="s">
        <v>66</v>
      </c>
      <c r="R2086" s="3">
        <v>45660.853634259256</v>
      </c>
      <c r="S2086" s="2" t="s">
        <v>7874</v>
      </c>
      <c r="T2086" s="2" t="s">
        <v>156</v>
      </c>
      <c r="U2086" s="2" t="s">
        <v>69</v>
      </c>
      <c r="V2086" s="2" t="s">
        <v>11619</v>
      </c>
      <c r="W2086" s="2" t="s">
        <v>233</v>
      </c>
      <c r="X2086" s="2" t="s">
        <v>233</v>
      </c>
      <c r="Y2086" s="2" t="s">
        <v>566</v>
      </c>
      <c r="Z2086" s="2" t="s">
        <v>2590</v>
      </c>
      <c r="AA2086" s="2" t="s">
        <v>10437</v>
      </c>
      <c r="AB2086" s="2" t="s">
        <v>176</v>
      </c>
      <c r="AE2086" s="3">
        <v>45660.853645833333</v>
      </c>
      <c r="AF2086" s="2" t="s">
        <v>77</v>
      </c>
      <c r="AH2086" s="2" t="s">
        <v>142</v>
      </c>
      <c r="AI2086" s="2" t="s">
        <v>79</v>
      </c>
      <c r="AJ2086" s="2" t="s">
        <v>123</v>
      </c>
      <c r="AK2086" s="2" t="s">
        <v>11620</v>
      </c>
      <c r="AL2086" s="2" t="s">
        <v>7874</v>
      </c>
      <c r="AM2086" s="3">
        <v>45660.853680555556</v>
      </c>
      <c r="AN2086" s="2" t="s">
        <v>11620</v>
      </c>
      <c r="AP2086" s="2">
        <v>5558914</v>
      </c>
      <c r="AQ2086" s="2" t="s">
        <v>81</v>
      </c>
      <c r="AR2086" s="3">
        <v>45662.655439814815</v>
      </c>
      <c r="AS2086" s="2" t="s">
        <v>82</v>
      </c>
      <c r="AT2086" s="3">
        <v>45662.364583333336</v>
      </c>
      <c r="AU2086" s="2" t="s">
        <v>104</v>
      </c>
      <c r="AV2086" s="2" t="s">
        <v>569</v>
      </c>
      <c r="AW2086" s="2" t="s">
        <v>570</v>
      </c>
      <c r="AX2086" s="2" t="s">
        <v>5705</v>
      </c>
      <c r="AZ2086" s="3">
        <v>45662.655439814815</v>
      </c>
      <c r="BB2086" s="2" t="s">
        <v>643</v>
      </c>
      <c r="BC2086" s="2" t="s">
        <v>644</v>
      </c>
      <c r="BD2086" s="2" t="s">
        <v>299</v>
      </c>
      <c r="BE2086" s="2" t="s">
        <v>11621</v>
      </c>
      <c r="BF2086" s="2" t="s">
        <v>1093</v>
      </c>
    </row>
    <row r="2087" spans="1:58" x14ac:dyDescent="0.35">
      <c r="A2087" s="2">
        <v>2954092</v>
      </c>
      <c r="B2087" s="2" t="s">
        <v>720</v>
      </c>
      <c r="C2087" s="2">
        <v>233181</v>
      </c>
      <c r="D2087" s="2">
        <v>338218623</v>
      </c>
      <c r="E2087" s="2" t="s">
        <v>59</v>
      </c>
      <c r="F2087" s="2" t="s">
        <v>60</v>
      </c>
      <c r="G2087" s="2" t="s">
        <v>11622</v>
      </c>
      <c r="H2087" s="2" t="s">
        <v>11623</v>
      </c>
      <c r="I2087" s="2">
        <v>770696754</v>
      </c>
      <c r="J2087" s="2" t="s">
        <v>134</v>
      </c>
      <c r="K2087" s="2">
        <v>20</v>
      </c>
      <c r="L2087" s="2" t="s">
        <v>447</v>
      </c>
      <c r="M2087" s="2" t="s">
        <v>448</v>
      </c>
      <c r="N2087" s="3">
        <v>42063.708344907405</v>
      </c>
      <c r="O2087" s="2" t="s">
        <v>11624</v>
      </c>
      <c r="Q2087" s="2" t="s">
        <v>66</v>
      </c>
      <c r="R2087" s="3">
        <v>45660.854039351849</v>
      </c>
      <c r="S2087" s="2" t="s">
        <v>10604</v>
      </c>
      <c r="T2087" s="2" t="s">
        <v>334</v>
      </c>
      <c r="U2087" s="2" t="s">
        <v>880</v>
      </c>
      <c r="V2087" s="2" t="s">
        <v>11625</v>
      </c>
      <c r="W2087" s="2" t="s">
        <v>288</v>
      </c>
      <c r="X2087" s="2" t="s">
        <v>289</v>
      </c>
      <c r="Y2087" s="2" t="s">
        <v>11626</v>
      </c>
      <c r="Z2087" s="2" t="s">
        <v>1617</v>
      </c>
      <c r="AA2087" s="2" t="s">
        <v>1617</v>
      </c>
      <c r="AB2087" s="2" t="s">
        <v>11627</v>
      </c>
      <c r="AC2087" s="2" t="s">
        <v>11628</v>
      </c>
      <c r="AE2087" s="3">
        <v>45660.854189814818</v>
      </c>
      <c r="AF2087" s="2" t="s">
        <v>543</v>
      </c>
      <c r="AG2087" s="2">
        <v>48</v>
      </c>
      <c r="AH2087" s="2" t="s">
        <v>78</v>
      </c>
      <c r="AI2087" s="2" t="s">
        <v>363</v>
      </c>
      <c r="AJ2087" s="2" t="s">
        <v>6303</v>
      </c>
      <c r="AL2087" s="2" t="s">
        <v>10604</v>
      </c>
      <c r="AM2087" s="3">
        <v>45660.854618055557</v>
      </c>
      <c r="AO2087" s="2" t="s">
        <v>10604</v>
      </c>
      <c r="AP2087" s="2">
        <v>5558916</v>
      </c>
      <c r="AQ2087" s="2" t="s">
        <v>81</v>
      </c>
      <c r="AR2087" s="3">
        <v>45661.58761574074</v>
      </c>
      <c r="AS2087" s="2" t="s">
        <v>82</v>
      </c>
      <c r="AT2087" s="3">
        <v>45660.333333333336</v>
      </c>
      <c r="AU2087" s="2" t="s">
        <v>83</v>
      </c>
      <c r="AV2087" s="2" t="s">
        <v>682</v>
      </c>
      <c r="AW2087" s="2" t="s">
        <v>683</v>
      </c>
      <c r="AX2087" s="2" t="s">
        <v>1190</v>
      </c>
      <c r="AY2087" s="3">
        <v>45662.854189814818</v>
      </c>
      <c r="AZ2087" s="3">
        <v>45661.58761574074</v>
      </c>
      <c r="BA2087" s="2" t="s">
        <v>460</v>
      </c>
      <c r="BB2087" s="2" t="s">
        <v>1970</v>
      </c>
      <c r="BC2087" s="2" t="s">
        <v>1971</v>
      </c>
      <c r="BD2087" s="2" t="s">
        <v>1972</v>
      </c>
      <c r="BE2087" s="2" t="s">
        <v>11629</v>
      </c>
      <c r="BF2087" s="2" t="s">
        <v>301</v>
      </c>
    </row>
    <row r="2088" spans="1:58" x14ac:dyDescent="0.35">
      <c r="A2088" s="2">
        <v>2954093</v>
      </c>
      <c r="B2088" s="2" t="s">
        <v>58</v>
      </c>
      <c r="C2088" s="2">
        <v>42951921</v>
      </c>
      <c r="D2088" s="2">
        <v>338751526</v>
      </c>
      <c r="E2088" s="2" t="s">
        <v>59</v>
      </c>
      <c r="F2088" s="2" t="s">
        <v>60</v>
      </c>
      <c r="G2088" s="2" t="s">
        <v>3165</v>
      </c>
      <c r="H2088" s="2" t="s">
        <v>9410</v>
      </c>
      <c r="I2088" s="2">
        <v>775672753</v>
      </c>
      <c r="J2088" s="2" t="s">
        <v>11630</v>
      </c>
      <c r="K2088" s="2">
        <v>12</v>
      </c>
      <c r="L2088" s="2" t="s">
        <v>63</v>
      </c>
      <c r="M2088" s="2" t="s">
        <v>64</v>
      </c>
      <c r="N2088" s="3">
        <v>45407.5</v>
      </c>
      <c r="O2088" s="2" t="s">
        <v>65</v>
      </c>
      <c r="Q2088" s="2" t="s">
        <v>66</v>
      </c>
      <c r="R2088" s="3">
        <v>45660.854733796295</v>
      </c>
      <c r="S2088" s="2" t="s">
        <v>2859</v>
      </c>
      <c r="T2088" s="2" t="s">
        <v>629</v>
      </c>
      <c r="U2088" s="2" t="s">
        <v>69</v>
      </c>
      <c r="V2088" s="2" t="s">
        <v>11631</v>
      </c>
      <c r="W2088" s="2" t="s">
        <v>136</v>
      </c>
      <c r="X2088" s="2" t="s">
        <v>137</v>
      </c>
      <c r="Y2088" s="2" t="s">
        <v>4839</v>
      </c>
      <c r="Z2088" s="2" t="s">
        <v>121</v>
      </c>
      <c r="AA2088" s="2" t="s">
        <v>954</v>
      </c>
      <c r="AB2088" s="2" t="s">
        <v>954</v>
      </c>
      <c r="AC2088" s="2">
        <v>22</v>
      </c>
      <c r="AE2088" s="3">
        <v>45660.855104166665</v>
      </c>
      <c r="AF2088" s="2" t="s">
        <v>77</v>
      </c>
      <c r="AH2088" s="2" t="s">
        <v>78</v>
      </c>
      <c r="AI2088" s="2" t="s">
        <v>79</v>
      </c>
      <c r="AJ2088" s="2" t="s">
        <v>191</v>
      </c>
      <c r="AK2088" s="2" t="s">
        <v>11632</v>
      </c>
      <c r="AL2088" s="2" t="s">
        <v>2859</v>
      </c>
      <c r="AM2088" s="3">
        <v>45660.855150462965</v>
      </c>
      <c r="AO2088" s="2" t="s">
        <v>2859</v>
      </c>
      <c r="AP2088" s="2">
        <v>5558917</v>
      </c>
      <c r="AQ2088" s="2" t="s">
        <v>81</v>
      </c>
      <c r="AR2088" s="3">
        <v>45661.88921296296</v>
      </c>
      <c r="AS2088" s="2" t="s">
        <v>82</v>
      </c>
      <c r="AT2088" s="3">
        <v>45660.333333333336</v>
      </c>
      <c r="AU2088" s="2" t="s">
        <v>83</v>
      </c>
      <c r="AV2088" s="2" t="s">
        <v>163</v>
      </c>
      <c r="AW2088" s="2" t="s">
        <v>164</v>
      </c>
      <c r="AX2088" s="2" t="s">
        <v>3626</v>
      </c>
      <c r="AZ2088" s="3">
        <v>45661.88921296296</v>
      </c>
      <c r="BB2088" s="2" t="s">
        <v>557</v>
      </c>
      <c r="BC2088" s="2" t="s">
        <v>558</v>
      </c>
      <c r="BD2088" s="2" t="s">
        <v>181</v>
      </c>
      <c r="BE2088" s="2" t="s">
        <v>11633</v>
      </c>
      <c r="BF2088" s="2" t="s">
        <v>6859</v>
      </c>
    </row>
    <row r="2089" spans="1:58" x14ac:dyDescent="0.35">
      <c r="A2089" s="2">
        <v>2954094</v>
      </c>
      <c r="B2089" s="2" t="s">
        <v>58</v>
      </c>
      <c r="C2089" s="2">
        <v>41971771</v>
      </c>
      <c r="D2089" s="2">
        <v>339363180</v>
      </c>
      <c r="E2089" s="2" t="s">
        <v>59</v>
      </c>
      <c r="F2089" s="2" t="s">
        <v>60</v>
      </c>
      <c r="G2089" s="2" t="s">
        <v>11634</v>
      </c>
      <c r="H2089" s="2" t="s">
        <v>11634</v>
      </c>
      <c r="I2089" s="2">
        <v>781882614</v>
      </c>
      <c r="J2089" s="2" t="s">
        <v>11635</v>
      </c>
      <c r="K2089" s="2">
        <v>20</v>
      </c>
      <c r="L2089" s="2" t="s">
        <v>357</v>
      </c>
      <c r="M2089" s="2" t="s">
        <v>358</v>
      </c>
      <c r="N2089" s="3">
        <v>45261.650497685187</v>
      </c>
      <c r="O2089" s="2" t="s">
        <v>537</v>
      </c>
      <c r="Q2089" s="2" t="s">
        <v>66</v>
      </c>
      <c r="R2089" s="3">
        <v>45660.855162037034</v>
      </c>
      <c r="S2089" s="2" t="s">
        <v>11252</v>
      </c>
      <c r="T2089" s="2" t="s">
        <v>334</v>
      </c>
      <c r="U2089" s="2" t="s">
        <v>470</v>
      </c>
      <c r="V2089" s="2" t="s">
        <v>11636</v>
      </c>
      <c r="W2089" s="2" t="s">
        <v>336</v>
      </c>
      <c r="X2089" s="2" t="s">
        <v>336</v>
      </c>
      <c r="Y2089" s="2" t="s">
        <v>7741</v>
      </c>
      <c r="Z2089" s="2" t="s">
        <v>1907</v>
      </c>
      <c r="AA2089" s="2" t="s">
        <v>11637</v>
      </c>
      <c r="AB2089" s="2" t="s">
        <v>176</v>
      </c>
      <c r="AE2089" s="3">
        <v>45661.534490740742</v>
      </c>
      <c r="AF2089" s="2" t="s">
        <v>543</v>
      </c>
      <c r="AG2089" s="2">
        <v>48</v>
      </c>
      <c r="AH2089" s="2" t="s">
        <v>142</v>
      </c>
      <c r="AI2089" s="2" t="s">
        <v>79</v>
      </c>
      <c r="AJ2089" s="2" t="s">
        <v>101</v>
      </c>
      <c r="AK2089" s="2" t="s">
        <v>11638</v>
      </c>
      <c r="AL2089" s="2" t="s">
        <v>243</v>
      </c>
      <c r="AM2089" s="3">
        <v>45661.534571759257</v>
      </c>
      <c r="AN2089" s="2" t="s">
        <v>11638</v>
      </c>
      <c r="AO2089" s="2" t="s">
        <v>243</v>
      </c>
      <c r="AP2089" s="2">
        <v>5560124</v>
      </c>
      <c r="AQ2089" s="2" t="s">
        <v>81</v>
      </c>
      <c r="AR2089" s="3">
        <v>45661.705381944441</v>
      </c>
      <c r="AS2089" s="2" t="s">
        <v>82</v>
      </c>
      <c r="AT2089" s="3">
        <v>45661.333333333336</v>
      </c>
      <c r="AU2089" s="2" t="s">
        <v>104</v>
      </c>
      <c r="AV2089" s="2" t="s">
        <v>346</v>
      </c>
      <c r="AW2089" s="2" t="s">
        <v>347</v>
      </c>
      <c r="AX2089" s="2" t="s">
        <v>348</v>
      </c>
      <c r="AY2089" s="3">
        <v>45663.534490740742</v>
      </c>
      <c r="AZ2089" s="3">
        <v>45661.705381944441</v>
      </c>
      <c r="BA2089" s="2" t="s">
        <v>460</v>
      </c>
      <c r="BB2089" s="2" t="s">
        <v>5250</v>
      </c>
      <c r="BC2089" s="2" t="s">
        <v>1109</v>
      </c>
      <c r="BD2089" s="2" t="s">
        <v>89</v>
      </c>
      <c r="BE2089" s="2" t="s">
        <v>11639</v>
      </c>
      <c r="BF2089" s="2" t="s">
        <v>243</v>
      </c>
    </row>
    <row r="2090" spans="1:58" x14ac:dyDescent="0.35">
      <c r="A2090" s="2">
        <v>2954095</v>
      </c>
      <c r="B2090" s="2" t="s">
        <v>720</v>
      </c>
      <c r="C2090" s="2">
        <v>1421761</v>
      </c>
      <c r="D2090" s="2">
        <v>339483165</v>
      </c>
      <c r="E2090" s="2" t="s">
        <v>59</v>
      </c>
      <c r="F2090" s="2" t="s">
        <v>60</v>
      </c>
      <c r="G2090" s="2" t="s">
        <v>1111</v>
      </c>
      <c r="H2090" s="2" t="s">
        <v>4944</v>
      </c>
      <c r="I2090" s="2">
        <v>782178227</v>
      </c>
      <c r="J2090" s="2" t="s">
        <v>134</v>
      </c>
      <c r="K2090" s="2">
        <v>15</v>
      </c>
      <c r="L2090" s="2" t="s">
        <v>63</v>
      </c>
      <c r="M2090" s="2" t="s">
        <v>64</v>
      </c>
      <c r="N2090" s="3">
        <v>43116</v>
      </c>
      <c r="O2090" s="2" t="s">
        <v>724</v>
      </c>
      <c r="Q2090" s="2" t="s">
        <v>66</v>
      </c>
      <c r="R2090" s="3">
        <v>45660.856585648151</v>
      </c>
      <c r="S2090" s="2" t="s">
        <v>4945</v>
      </c>
      <c r="T2090" s="2" t="s">
        <v>156</v>
      </c>
      <c r="U2090" s="2" t="s">
        <v>69</v>
      </c>
      <c r="V2090" s="2" t="s">
        <v>11640</v>
      </c>
      <c r="W2090" s="2" t="s">
        <v>336</v>
      </c>
      <c r="X2090" s="2" t="s">
        <v>336</v>
      </c>
      <c r="Y2090" s="2" t="s">
        <v>1115</v>
      </c>
      <c r="Z2090" s="2" t="s">
        <v>1116</v>
      </c>
      <c r="AA2090" s="2" t="s">
        <v>1116</v>
      </c>
      <c r="AB2090" s="2" t="s">
        <v>11641</v>
      </c>
      <c r="AC2090" s="2" t="s">
        <v>1730</v>
      </c>
      <c r="AE2090" s="3">
        <v>45660.85659722222</v>
      </c>
      <c r="AF2090" s="2" t="s">
        <v>77</v>
      </c>
      <c r="AH2090" s="2" t="s">
        <v>78</v>
      </c>
      <c r="AI2090" s="2" t="s">
        <v>255</v>
      </c>
      <c r="AJ2090" s="2" t="s">
        <v>276</v>
      </c>
      <c r="AK2090" s="2" t="s">
        <v>11642</v>
      </c>
      <c r="AL2090" s="2" t="s">
        <v>4945</v>
      </c>
      <c r="AM2090" s="3">
        <v>45660.856631944444</v>
      </c>
      <c r="AN2090" s="2" t="s">
        <v>11642</v>
      </c>
      <c r="AP2090" s="2">
        <v>5558919</v>
      </c>
      <c r="AQ2090" s="2" t="s">
        <v>81</v>
      </c>
      <c r="AR2090" s="3">
        <v>45661.510763888888</v>
      </c>
      <c r="AS2090" s="2" t="s">
        <v>82</v>
      </c>
      <c r="AT2090" s="3">
        <v>45662.333333333336</v>
      </c>
      <c r="AU2090" s="2" t="s">
        <v>104</v>
      </c>
      <c r="AV2090" s="2" t="s">
        <v>583</v>
      </c>
      <c r="AW2090" s="2" t="s">
        <v>584</v>
      </c>
      <c r="AX2090" s="2" t="s">
        <v>1632</v>
      </c>
      <c r="AZ2090" s="3">
        <v>45661.510763888888</v>
      </c>
      <c r="BB2090" s="2" t="s">
        <v>2359</v>
      </c>
      <c r="BC2090" s="2" t="s">
        <v>2360</v>
      </c>
      <c r="BD2090" s="2" t="s">
        <v>2361</v>
      </c>
      <c r="BE2090" s="2" t="s">
        <v>11643</v>
      </c>
      <c r="BF2090" s="2" t="s">
        <v>353</v>
      </c>
    </row>
    <row r="2091" spans="1:58" x14ac:dyDescent="0.35">
      <c r="A2091" s="2">
        <v>2954096</v>
      </c>
      <c r="B2091" s="2" t="s">
        <v>244</v>
      </c>
      <c r="C2091" s="2">
        <v>30063631</v>
      </c>
      <c r="D2091" s="2">
        <v>339715645</v>
      </c>
      <c r="E2091" s="2" t="s">
        <v>59</v>
      </c>
      <c r="F2091" s="2" t="s">
        <v>60</v>
      </c>
      <c r="G2091" s="2" t="s">
        <v>132</v>
      </c>
      <c r="H2091" s="2" t="s">
        <v>11644</v>
      </c>
      <c r="I2091" s="2">
        <v>777492222</v>
      </c>
      <c r="J2091" s="2" t="s">
        <v>11645</v>
      </c>
      <c r="K2091" s="2">
        <v>14</v>
      </c>
      <c r="L2091" s="2" t="s">
        <v>63</v>
      </c>
      <c r="M2091" s="2" t="s">
        <v>64</v>
      </c>
      <c r="N2091" s="3">
        <v>45321.666678240741</v>
      </c>
      <c r="O2091" s="2" t="s">
        <v>1596</v>
      </c>
      <c r="Q2091" s="2" t="s">
        <v>66</v>
      </c>
      <c r="R2091" s="3">
        <v>45660.857256944444</v>
      </c>
      <c r="S2091" s="2" t="s">
        <v>11310</v>
      </c>
      <c r="T2091" s="2" t="s">
        <v>334</v>
      </c>
      <c r="U2091" s="2" t="s">
        <v>880</v>
      </c>
      <c r="V2091" s="2" t="s">
        <v>11646</v>
      </c>
      <c r="Y2091" s="2" t="s">
        <v>3091</v>
      </c>
      <c r="Z2091" s="2" t="s">
        <v>1814</v>
      </c>
      <c r="AA2091" s="2" t="s">
        <v>3092</v>
      </c>
      <c r="AB2091" s="2" t="s">
        <v>3092</v>
      </c>
      <c r="AC2091" s="2" t="s">
        <v>11647</v>
      </c>
      <c r="AE2091" s="3">
        <v>45660.857534722221</v>
      </c>
      <c r="AF2091" s="2" t="s">
        <v>342</v>
      </c>
      <c r="AH2091" s="2" t="s">
        <v>78</v>
      </c>
      <c r="AI2091" s="2" t="s">
        <v>363</v>
      </c>
      <c r="AJ2091" s="2" t="s">
        <v>364</v>
      </c>
      <c r="AK2091" s="2" t="s">
        <v>11648</v>
      </c>
      <c r="AL2091" s="2" t="s">
        <v>11310</v>
      </c>
      <c r="AM2091" s="3">
        <v>45660.857581018521</v>
      </c>
      <c r="AO2091" s="2" t="s">
        <v>11310</v>
      </c>
      <c r="AP2091" s="2">
        <v>5558921</v>
      </c>
      <c r="AQ2091" s="2" t="s">
        <v>81</v>
      </c>
      <c r="AR2091" s="3">
        <v>45661.493819444448</v>
      </c>
      <c r="AS2091" s="2" t="s">
        <v>82</v>
      </c>
      <c r="AT2091" s="3">
        <v>45661.319444444445</v>
      </c>
      <c r="AU2091" s="2" t="s">
        <v>83</v>
      </c>
      <c r="AV2091" s="2" t="s">
        <v>1817</v>
      </c>
      <c r="AW2091" s="2" t="s">
        <v>1818</v>
      </c>
      <c r="AX2091" s="2" t="s">
        <v>2256</v>
      </c>
      <c r="AZ2091" s="3">
        <v>45661.493819444448</v>
      </c>
      <c r="BB2091" s="2" t="s">
        <v>1695</v>
      </c>
      <c r="BC2091" s="2" t="s">
        <v>936</v>
      </c>
      <c r="BD2091" s="2" t="s">
        <v>1696</v>
      </c>
      <c r="BE2091" s="2" t="s">
        <v>11649</v>
      </c>
      <c r="BF2091" s="2" t="s">
        <v>2258</v>
      </c>
    </row>
    <row r="2092" spans="1:58" x14ac:dyDescent="0.35">
      <c r="A2092" s="2">
        <v>2954097</v>
      </c>
      <c r="B2092" s="2" t="s">
        <v>58</v>
      </c>
      <c r="C2092" s="2">
        <v>42738841</v>
      </c>
      <c r="D2092" s="2">
        <v>338043955</v>
      </c>
      <c r="E2092" s="2" t="s">
        <v>59</v>
      </c>
      <c r="F2092" s="2" t="s">
        <v>60</v>
      </c>
      <c r="G2092" s="2" t="s">
        <v>900</v>
      </c>
      <c r="H2092" s="2" t="s">
        <v>11650</v>
      </c>
      <c r="I2092" s="2">
        <v>784915482</v>
      </c>
      <c r="J2092" s="2" t="s">
        <v>893</v>
      </c>
      <c r="K2092" s="2">
        <v>13</v>
      </c>
      <c r="L2092" s="2" t="s">
        <v>63</v>
      </c>
      <c r="M2092" s="2" t="s">
        <v>64</v>
      </c>
      <c r="N2092" s="3">
        <v>45357.696736111109</v>
      </c>
      <c r="O2092" s="2" t="s">
        <v>65</v>
      </c>
      <c r="Q2092" s="2" t="s">
        <v>66</v>
      </c>
      <c r="R2092" s="3">
        <v>45660.857407407406</v>
      </c>
      <c r="S2092" s="2" t="s">
        <v>3056</v>
      </c>
      <c r="T2092" s="2" t="s">
        <v>68</v>
      </c>
      <c r="U2092" s="2" t="s">
        <v>69</v>
      </c>
      <c r="V2092" s="2" t="s">
        <v>11651</v>
      </c>
      <c r="W2092" s="2" t="s">
        <v>400</v>
      </c>
      <c r="X2092" s="2" t="s">
        <v>419</v>
      </c>
      <c r="Y2092" s="2" t="s">
        <v>11601</v>
      </c>
      <c r="Z2092" s="2" t="s">
        <v>3373</v>
      </c>
      <c r="AA2092" s="2">
        <v>2054</v>
      </c>
      <c r="AB2092" s="2" t="s">
        <v>176</v>
      </c>
      <c r="AE2092" s="3">
        <v>45661.85497685185</v>
      </c>
      <c r="AF2092" s="2" t="s">
        <v>77</v>
      </c>
      <c r="AH2092" s="2" t="s">
        <v>78</v>
      </c>
      <c r="AI2092" s="2" t="s">
        <v>58</v>
      </c>
      <c r="AJ2092" s="2" t="s">
        <v>101</v>
      </c>
      <c r="AK2092" s="2" t="s">
        <v>11603</v>
      </c>
      <c r="AL2092" s="2" t="s">
        <v>547</v>
      </c>
      <c r="AM2092" s="3">
        <v>45661.855057870373</v>
      </c>
      <c r="AN2092" s="2" t="s">
        <v>11603</v>
      </c>
      <c r="AO2092" s="2" t="s">
        <v>547</v>
      </c>
      <c r="AP2092" s="2">
        <v>5561019</v>
      </c>
      <c r="AQ2092" s="2" t="s">
        <v>81</v>
      </c>
      <c r="AR2092" s="3">
        <v>45662.432696759257</v>
      </c>
      <c r="AS2092" s="2" t="s">
        <v>82</v>
      </c>
      <c r="AT2092" s="3">
        <v>45661.333333333336</v>
      </c>
      <c r="AU2092" s="2" t="s">
        <v>104</v>
      </c>
      <c r="AV2092" s="2" t="s">
        <v>346</v>
      </c>
      <c r="AW2092" s="2" t="s">
        <v>347</v>
      </c>
      <c r="AX2092" s="2" t="s">
        <v>348</v>
      </c>
      <c r="AZ2092" s="3">
        <v>45662.432696759257</v>
      </c>
      <c r="BB2092" s="2" t="s">
        <v>225</v>
      </c>
      <c r="BC2092" s="2" t="s">
        <v>226</v>
      </c>
      <c r="BD2092" s="2" t="s">
        <v>89</v>
      </c>
      <c r="BE2092" s="2" t="s">
        <v>11652</v>
      </c>
      <c r="BF2092" s="2" t="s">
        <v>243</v>
      </c>
    </row>
    <row r="2093" spans="1:58" x14ac:dyDescent="0.35">
      <c r="A2093" s="2">
        <v>2954098</v>
      </c>
      <c r="B2093" s="2" t="s">
        <v>58</v>
      </c>
      <c r="C2093" s="2">
        <v>44439421</v>
      </c>
      <c r="D2093" s="2">
        <v>338033263</v>
      </c>
      <c r="E2093" s="2" t="s">
        <v>59</v>
      </c>
      <c r="F2093" s="2" t="s">
        <v>60</v>
      </c>
      <c r="G2093" s="2" t="s">
        <v>626</v>
      </c>
      <c r="H2093" s="2" t="s">
        <v>9410</v>
      </c>
      <c r="I2093" s="2">
        <v>773171106</v>
      </c>
      <c r="J2093" s="2" t="s">
        <v>1894</v>
      </c>
      <c r="K2093" s="2">
        <v>13</v>
      </c>
      <c r="L2093" s="2" t="s">
        <v>63</v>
      </c>
      <c r="M2093" s="2" t="s">
        <v>64</v>
      </c>
      <c r="N2093" s="3">
        <v>45607.5</v>
      </c>
      <c r="O2093" s="2" t="s">
        <v>65</v>
      </c>
      <c r="Q2093" s="2" t="s">
        <v>66</v>
      </c>
      <c r="R2093" s="3">
        <v>45660.859039351853</v>
      </c>
      <c r="S2093" s="2" t="s">
        <v>2725</v>
      </c>
      <c r="T2093" s="2" t="s">
        <v>68</v>
      </c>
      <c r="U2093" s="2" t="s">
        <v>69</v>
      </c>
      <c r="V2093" s="2" t="s">
        <v>11653</v>
      </c>
      <c r="W2093" s="2" t="s">
        <v>400</v>
      </c>
      <c r="X2093" s="2" t="s">
        <v>419</v>
      </c>
      <c r="Y2093" s="2" t="s">
        <v>11601</v>
      </c>
      <c r="Z2093" s="2" t="s">
        <v>421</v>
      </c>
      <c r="AA2093" s="2" t="s">
        <v>2325</v>
      </c>
      <c r="AB2093" s="2" t="s">
        <v>2325</v>
      </c>
      <c r="AE2093" s="3">
        <v>45661.437928240739</v>
      </c>
      <c r="AF2093" s="2" t="s">
        <v>77</v>
      </c>
      <c r="AH2093" s="2" t="s">
        <v>142</v>
      </c>
      <c r="AI2093" s="2" t="s">
        <v>58</v>
      </c>
      <c r="AJ2093" s="2" t="s">
        <v>101</v>
      </c>
      <c r="AK2093" s="2" t="s">
        <v>11654</v>
      </c>
      <c r="AL2093" s="2" t="s">
        <v>243</v>
      </c>
      <c r="AM2093" s="3">
        <v>45661.438032407408</v>
      </c>
      <c r="AN2093" s="2" t="s">
        <v>11654</v>
      </c>
      <c r="AO2093" s="2" t="s">
        <v>243</v>
      </c>
      <c r="AP2093" s="2">
        <v>5559747</v>
      </c>
      <c r="AQ2093" s="2" t="s">
        <v>81</v>
      </c>
      <c r="AR2093" s="3">
        <v>45661.849282407406</v>
      </c>
      <c r="AS2093" s="2" t="s">
        <v>82</v>
      </c>
      <c r="AT2093" s="3">
        <v>45661.333333333336</v>
      </c>
      <c r="AU2093" s="2" t="s">
        <v>104</v>
      </c>
      <c r="AV2093" s="2" t="s">
        <v>803</v>
      </c>
      <c r="AW2093" s="2" t="s">
        <v>804</v>
      </c>
      <c r="AX2093" s="2" t="s">
        <v>805</v>
      </c>
      <c r="AZ2093" s="3">
        <v>45661.849282407406</v>
      </c>
      <c r="BB2093" s="2" t="s">
        <v>981</v>
      </c>
      <c r="BC2093" s="2" t="s">
        <v>982</v>
      </c>
      <c r="BD2093" s="2" t="s">
        <v>983</v>
      </c>
      <c r="BE2093" s="2" t="s">
        <v>11603</v>
      </c>
      <c r="BF2093" s="2" t="s">
        <v>547</v>
      </c>
    </row>
    <row r="2094" spans="1:58" x14ac:dyDescent="0.35">
      <c r="A2094" s="2">
        <v>2954100</v>
      </c>
      <c r="B2094" s="2" t="s">
        <v>58</v>
      </c>
      <c r="C2094" s="2">
        <v>41978781</v>
      </c>
      <c r="D2094" s="2">
        <v>338373228</v>
      </c>
      <c r="E2094" s="2" t="s">
        <v>59</v>
      </c>
      <c r="F2094" s="2" t="s">
        <v>60</v>
      </c>
      <c r="G2094" s="2" t="s">
        <v>1990</v>
      </c>
      <c r="H2094" s="2" t="s">
        <v>11655</v>
      </c>
      <c r="I2094" s="2">
        <v>771697969</v>
      </c>
      <c r="J2094" s="2" t="s">
        <v>11656</v>
      </c>
      <c r="K2094" s="2">
        <v>16</v>
      </c>
      <c r="L2094" s="2" t="s">
        <v>63</v>
      </c>
      <c r="M2094" s="2" t="s">
        <v>64</v>
      </c>
      <c r="N2094" s="3">
        <v>45439.604166666664</v>
      </c>
      <c r="O2094" s="2" t="s">
        <v>65</v>
      </c>
      <c r="Q2094" s="2" t="s">
        <v>66</v>
      </c>
      <c r="R2094" s="3">
        <v>45660.859930555554</v>
      </c>
      <c r="S2094" s="2" t="s">
        <v>9555</v>
      </c>
      <c r="T2094" s="2" t="s">
        <v>68</v>
      </c>
      <c r="U2094" s="2" t="s">
        <v>69</v>
      </c>
      <c r="V2094" s="2" t="s">
        <v>11657</v>
      </c>
      <c r="Y2094" s="2" t="s">
        <v>6617</v>
      </c>
      <c r="Z2094" s="2" t="s">
        <v>273</v>
      </c>
      <c r="AA2094" s="2" t="s">
        <v>2080</v>
      </c>
      <c r="AB2094" s="2" t="s">
        <v>11658</v>
      </c>
      <c r="AE2094" s="3">
        <v>45660.859942129631</v>
      </c>
      <c r="AF2094" s="2" t="s">
        <v>77</v>
      </c>
      <c r="AH2094" s="2" t="s">
        <v>78</v>
      </c>
      <c r="AI2094" s="2" t="s">
        <v>79</v>
      </c>
      <c r="AJ2094" s="2" t="s">
        <v>123</v>
      </c>
      <c r="AK2094" s="2" t="s">
        <v>11657</v>
      </c>
      <c r="AL2094" s="2" t="s">
        <v>9555</v>
      </c>
      <c r="AM2094" s="3">
        <v>45660.859976851854</v>
      </c>
      <c r="AN2094" s="2" t="s">
        <v>11657</v>
      </c>
      <c r="AP2094" s="2">
        <v>5558925</v>
      </c>
      <c r="AQ2094" s="2" t="s">
        <v>81</v>
      </c>
      <c r="AR2094" s="3">
        <v>45661.622800925928</v>
      </c>
      <c r="AS2094" s="2" t="s">
        <v>82</v>
      </c>
      <c r="AT2094" s="3">
        <v>45660.5625</v>
      </c>
      <c r="AU2094" s="2" t="s">
        <v>83</v>
      </c>
      <c r="AV2094" s="2" t="s">
        <v>125</v>
      </c>
      <c r="AW2094" s="2" t="s">
        <v>126</v>
      </c>
      <c r="AX2094" s="2" t="s">
        <v>127</v>
      </c>
      <c r="AZ2094" s="3">
        <v>45661.622800925928</v>
      </c>
      <c r="BB2094" s="2" t="s">
        <v>695</v>
      </c>
      <c r="BC2094" s="2" t="s">
        <v>696</v>
      </c>
      <c r="BD2094" s="2" t="s">
        <v>89</v>
      </c>
      <c r="BE2094" s="2" t="s">
        <v>11659</v>
      </c>
      <c r="BF2094" s="2" t="s">
        <v>926</v>
      </c>
    </row>
    <row r="2095" spans="1:58" x14ac:dyDescent="0.35">
      <c r="A2095" s="2">
        <v>2954101</v>
      </c>
      <c r="B2095" s="2" t="s">
        <v>58</v>
      </c>
      <c r="C2095" s="2">
        <v>33780281</v>
      </c>
      <c r="D2095" s="2">
        <v>339542055</v>
      </c>
      <c r="E2095" s="2" t="s">
        <v>59</v>
      </c>
      <c r="F2095" s="2" t="s">
        <v>60</v>
      </c>
      <c r="G2095" s="2" t="s">
        <v>2656</v>
      </c>
      <c r="H2095" s="2" t="s">
        <v>6232</v>
      </c>
      <c r="I2095" s="2">
        <v>774270082</v>
      </c>
      <c r="J2095" s="2" t="s">
        <v>6840</v>
      </c>
      <c r="K2095" s="2">
        <v>14</v>
      </c>
      <c r="L2095" s="2" t="s">
        <v>63</v>
      </c>
      <c r="M2095" s="2" t="s">
        <v>64</v>
      </c>
      <c r="N2095" s="3">
        <v>45258.684745370374</v>
      </c>
      <c r="O2095" s="2" t="s">
        <v>65</v>
      </c>
      <c r="Q2095" s="2" t="s">
        <v>66</v>
      </c>
      <c r="R2095" s="3">
        <v>45660.86078703704</v>
      </c>
      <c r="S2095" s="2" t="s">
        <v>1943</v>
      </c>
      <c r="T2095" s="2" t="s">
        <v>156</v>
      </c>
      <c r="U2095" s="2" t="s">
        <v>231</v>
      </c>
      <c r="V2095" s="2" t="s">
        <v>11660</v>
      </c>
      <c r="W2095" s="2" t="s">
        <v>233</v>
      </c>
      <c r="X2095" s="2" t="s">
        <v>233</v>
      </c>
      <c r="Y2095" s="2" t="s">
        <v>4382</v>
      </c>
      <c r="Z2095" s="2" t="s">
        <v>567</v>
      </c>
      <c r="AA2095" s="2" t="s">
        <v>9645</v>
      </c>
      <c r="AB2095" s="2" t="s">
        <v>11661</v>
      </c>
      <c r="AE2095" s="3">
        <v>45660.860798611109</v>
      </c>
      <c r="AF2095" s="2" t="s">
        <v>77</v>
      </c>
      <c r="AH2095" s="2" t="s">
        <v>142</v>
      </c>
      <c r="AI2095" s="2" t="s">
        <v>79</v>
      </c>
      <c r="AJ2095" s="2" t="s">
        <v>767</v>
      </c>
      <c r="AK2095" s="2" t="s">
        <v>11662</v>
      </c>
      <c r="AL2095" s="2" t="s">
        <v>1943</v>
      </c>
      <c r="AM2095" s="3">
        <v>45660.860833333332</v>
      </c>
      <c r="AN2095" s="2" t="s">
        <v>11662</v>
      </c>
      <c r="AP2095" s="2">
        <v>5558926</v>
      </c>
      <c r="AQ2095" s="2" t="s">
        <v>81</v>
      </c>
      <c r="AR2095" s="3">
        <v>45661.634143518517</v>
      </c>
      <c r="AS2095" s="2" t="s">
        <v>82</v>
      </c>
      <c r="AT2095" s="3">
        <v>45662.399305555555</v>
      </c>
      <c r="AU2095" s="2" t="s">
        <v>104</v>
      </c>
      <c r="AV2095" s="2" t="s">
        <v>569</v>
      </c>
      <c r="AW2095" s="2" t="s">
        <v>570</v>
      </c>
      <c r="AX2095" s="2" t="s">
        <v>5705</v>
      </c>
      <c r="AZ2095" s="3">
        <v>45661.634143518517</v>
      </c>
      <c r="BB2095" s="2" t="s">
        <v>4610</v>
      </c>
      <c r="BC2095" s="2" t="s">
        <v>88</v>
      </c>
      <c r="BD2095" s="2" t="s">
        <v>89</v>
      </c>
      <c r="BE2095" s="2" t="s">
        <v>10352</v>
      </c>
      <c r="BF2095" s="2" t="s">
        <v>1093</v>
      </c>
    </row>
    <row r="2096" spans="1:58" x14ac:dyDescent="0.35">
      <c r="A2096" s="2">
        <v>2954102</v>
      </c>
      <c r="B2096" s="2" t="s">
        <v>58</v>
      </c>
      <c r="C2096" s="2">
        <v>42892331</v>
      </c>
      <c r="D2096" s="2">
        <v>338047731</v>
      </c>
      <c r="E2096" s="2" t="s">
        <v>59</v>
      </c>
      <c r="F2096" s="2" t="s">
        <v>60</v>
      </c>
      <c r="G2096" s="2" t="s">
        <v>7521</v>
      </c>
      <c r="H2096" s="2" t="s">
        <v>1233</v>
      </c>
      <c r="I2096" s="2">
        <v>775708090</v>
      </c>
      <c r="J2096" s="2" t="s">
        <v>11663</v>
      </c>
      <c r="K2096" s="2">
        <v>13</v>
      </c>
      <c r="L2096" s="2" t="s">
        <v>63</v>
      </c>
      <c r="M2096" s="2" t="s">
        <v>64</v>
      </c>
      <c r="N2096" s="3">
        <v>45378.529189814813</v>
      </c>
      <c r="O2096" s="2" t="s">
        <v>65</v>
      </c>
      <c r="Q2096" s="2" t="s">
        <v>66</v>
      </c>
      <c r="R2096" s="3">
        <v>45660.860925925925</v>
      </c>
      <c r="S2096" s="2" t="s">
        <v>5637</v>
      </c>
      <c r="T2096" s="2" t="s">
        <v>156</v>
      </c>
      <c r="U2096" s="2" t="s">
        <v>69</v>
      </c>
      <c r="V2096" s="2" t="s">
        <v>11664</v>
      </c>
      <c r="W2096" s="2" t="s">
        <v>136</v>
      </c>
      <c r="X2096" s="2" t="s">
        <v>217</v>
      </c>
      <c r="Y2096" s="2" t="s">
        <v>1390</v>
      </c>
      <c r="Z2096" s="2" t="s">
        <v>219</v>
      </c>
      <c r="AA2096" s="2" t="s">
        <v>11665</v>
      </c>
      <c r="AB2096" s="2" t="s">
        <v>176</v>
      </c>
      <c r="AE2096" s="3">
        <v>45660.860937500001</v>
      </c>
      <c r="AF2096" s="2" t="s">
        <v>77</v>
      </c>
      <c r="AH2096" s="2" t="s">
        <v>78</v>
      </c>
      <c r="AI2096" s="2" t="s">
        <v>79</v>
      </c>
      <c r="AJ2096" s="2" t="s">
        <v>123</v>
      </c>
      <c r="AK2096" s="2" t="s">
        <v>11666</v>
      </c>
      <c r="AL2096" s="2" t="s">
        <v>5637</v>
      </c>
      <c r="AM2096" s="3">
        <v>45660.860972222225</v>
      </c>
      <c r="AN2096" s="2" t="s">
        <v>11666</v>
      </c>
      <c r="AP2096" s="2">
        <v>5558927</v>
      </c>
      <c r="AQ2096" s="2" t="s">
        <v>81</v>
      </c>
      <c r="AR2096" s="3">
        <v>45662.079039351855</v>
      </c>
      <c r="AS2096" s="2" t="s">
        <v>82</v>
      </c>
      <c r="AT2096" s="3">
        <v>45662.333333333336</v>
      </c>
      <c r="AU2096" s="2" t="s">
        <v>104</v>
      </c>
      <c r="AV2096" s="2" t="s">
        <v>222</v>
      </c>
      <c r="AW2096" s="2" t="s">
        <v>223</v>
      </c>
      <c r="AX2096" s="2" t="s">
        <v>3832</v>
      </c>
      <c r="AZ2096" s="3">
        <v>45662.079039351855</v>
      </c>
      <c r="BB2096" s="2" t="s">
        <v>179</v>
      </c>
      <c r="BC2096" s="2" t="s">
        <v>180</v>
      </c>
      <c r="BD2096" s="2" t="s">
        <v>181</v>
      </c>
      <c r="BE2096" s="2" t="s">
        <v>10672</v>
      </c>
      <c r="BF2096" s="2" t="s">
        <v>4784</v>
      </c>
    </row>
    <row r="2097" spans="1:58" x14ac:dyDescent="0.35">
      <c r="A2097" s="2">
        <v>2954103</v>
      </c>
      <c r="B2097" s="2" t="s">
        <v>244</v>
      </c>
      <c r="C2097" s="2">
        <v>39348341</v>
      </c>
      <c r="D2097" s="2">
        <v>339750887</v>
      </c>
      <c r="E2097" s="2" t="s">
        <v>59</v>
      </c>
      <c r="F2097" s="2" t="s">
        <v>60</v>
      </c>
      <c r="G2097" s="2" t="s">
        <v>1460</v>
      </c>
      <c r="H2097" s="2" t="s">
        <v>2827</v>
      </c>
      <c r="I2097" s="2">
        <v>781447703</v>
      </c>
      <c r="J2097" s="2" t="s">
        <v>11667</v>
      </c>
      <c r="K2097" s="2">
        <v>12</v>
      </c>
      <c r="L2097" s="2" t="s">
        <v>63</v>
      </c>
      <c r="M2097" s="2" t="s">
        <v>64</v>
      </c>
      <c r="N2097" s="3">
        <v>45155.75</v>
      </c>
      <c r="O2097" s="2" t="s">
        <v>248</v>
      </c>
      <c r="Q2097" s="2" t="s">
        <v>66</v>
      </c>
      <c r="R2097" s="3">
        <v>45660.861342592594</v>
      </c>
      <c r="S2097" s="2" t="s">
        <v>2527</v>
      </c>
      <c r="T2097" s="2" t="s">
        <v>68</v>
      </c>
      <c r="U2097" s="2" t="s">
        <v>880</v>
      </c>
      <c r="V2097" s="2" t="s">
        <v>11668</v>
      </c>
      <c r="W2097" s="2" t="s">
        <v>250</v>
      </c>
      <c r="X2097" s="2" t="s">
        <v>483</v>
      </c>
      <c r="Y2097" s="2" t="s">
        <v>3952</v>
      </c>
      <c r="Z2097" s="2" t="s">
        <v>485</v>
      </c>
      <c r="AA2097" s="2" t="s">
        <v>11669</v>
      </c>
      <c r="AB2097" s="2" t="s">
        <v>176</v>
      </c>
      <c r="AE2097" s="3">
        <v>45660.861342592594</v>
      </c>
      <c r="AF2097" s="2" t="s">
        <v>77</v>
      </c>
      <c r="AH2097" s="2" t="s">
        <v>142</v>
      </c>
      <c r="AI2097" s="2" t="s">
        <v>255</v>
      </c>
      <c r="AJ2097" s="2" t="s">
        <v>256</v>
      </c>
      <c r="AK2097" s="2" t="s">
        <v>11668</v>
      </c>
      <c r="AL2097" s="2" t="s">
        <v>2527</v>
      </c>
      <c r="AM2097" s="3">
        <v>45660.861377314817</v>
      </c>
      <c r="AN2097" s="2" t="s">
        <v>11668</v>
      </c>
      <c r="AP2097" s="2">
        <v>5558928</v>
      </c>
      <c r="AQ2097" s="2" t="s">
        <v>81</v>
      </c>
      <c r="AR2097" s="3">
        <v>45661.445972222224</v>
      </c>
      <c r="AS2097" s="2" t="s">
        <v>82</v>
      </c>
      <c r="AT2097" s="3">
        <v>45662.333333333336</v>
      </c>
      <c r="AU2097" s="2" t="s">
        <v>104</v>
      </c>
      <c r="AV2097" s="2" t="s">
        <v>258</v>
      </c>
      <c r="AW2097" s="2" t="s">
        <v>259</v>
      </c>
      <c r="AX2097" s="2" t="s">
        <v>866</v>
      </c>
      <c r="AZ2097" s="3">
        <v>45661.445972222224</v>
      </c>
      <c r="BB2097" s="2" t="s">
        <v>935</v>
      </c>
      <c r="BC2097" s="2" t="s">
        <v>936</v>
      </c>
      <c r="BD2097" s="2" t="s">
        <v>937</v>
      </c>
      <c r="BE2097" s="2" t="s">
        <v>11670</v>
      </c>
      <c r="BF2097" s="2" t="s">
        <v>752</v>
      </c>
    </row>
    <row r="2098" spans="1:58" x14ac:dyDescent="0.35">
      <c r="A2098" s="2">
        <v>2954104</v>
      </c>
      <c r="B2098" s="2" t="s">
        <v>808</v>
      </c>
      <c r="C2098" s="2">
        <v>41215151</v>
      </c>
      <c r="D2098" s="2">
        <v>339600369</v>
      </c>
      <c r="E2098" s="2" t="s">
        <v>59</v>
      </c>
      <c r="F2098" s="2" t="s">
        <v>60</v>
      </c>
      <c r="G2098" s="2" t="s">
        <v>1460</v>
      </c>
      <c r="H2098" s="2" t="s">
        <v>11671</v>
      </c>
      <c r="I2098" s="2">
        <v>775435264</v>
      </c>
      <c r="J2098" s="2" t="s">
        <v>11672</v>
      </c>
      <c r="K2098" s="2">
        <v>16</v>
      </c>
      <c r="L2098" s="2" t="s">
        <v>63</v>
      </c>
      <c r="M2098" s="2" t="s">
        <v>64</v>
      </c>
      <c r="N2098" s="3">
        <v>45118.541666666664</v>
      </c>
      <c r="O2098" s="2" t="s">
        <v>248</v>
      </c>
      <c r="Q2098" s="2" t="s">
        <v>66</v>
      </c>
      <c r="R2098" s="3">
        <v>45660.862060185187</v>
      </c>
      <c r="S2098" s="2" t="s">
        <v>11132</v>
      </c>
      <c r="T2098" s="2" t="s">
        <v>629</v>
      </c>
      <c r="U2098" s="2" t="s">
        <v>69</v>
      </c>
      <c r="V2098" s="2" t="s">
        <v>11673</v>
      </c>
      <c r="W2098" s="2" t="s">
        <v>497</v>
      </c>
      <c r="X2098" s="2" t="s">
        <v>497</v>
      </c>
      <c r="Y2098" s="2" t="s">
        <v>8696</v>
      </c>
      <c r="Z2098" s="2" t="s">
        <v>499</v>
      </c>
      <c r="AA2098" s="2" t="s">
        <v>4860</v>
      </c>
      <c r="AB2098" s="2" t="s">
        <v>4860</v>
      </c>
      <c r="AE2098" s="3">
        <v>45660.862175925926</v>
      </c>
      <c r="AF2098" s="2" t="s">
        <v>77</v>
      </c>
      <c r="AH2098" s="2" t="s">
        <v>78</v>
      </c>
      <c r="AI2098" s="2" t="s">
        <v>255</v>
      </c>
      <c r="AJ2098" s="2" t="s">
        <v>256</v>
      </c>
      <c r="AL2098" s="2" t="s">
        <v>11132</v>
      </c>
      <c r="AM2098" s="3">
        <v>45660.862245370372</v>
      </c>
      <c r="AO2098" s="2" t="s">
        <v>11132</v>
      </c>
      <c r="AP2098" s="2">
        <v>5558929</v>
      </c>
      <c r="AQ2098" s="2" t="s">
        <v>81</v>
      </c>
      <c r="AR2098" s="3">
        <v>45661.583912037036</v>
      </c>
      <c r="AS2098" s="2" t="s">
        <v>82</v>
      </c>
      <c r="AT2098" s="3">
        <v>45660.5625</v>
      </c>
      <c r="AU2098" s="2" t="s">
        <v>83</v>
      </c>
      <c r="AV2098" s="2" t="s">
        <v>502</v>
      </c>
      <c r="AW2098" s="2" t="s">
        <v>503</v>
      </c>
      <c r="AX2098" s="2" t="s">
        <v>4109</v>
      </c>
      <c r="AZ2098" s="3">
        <v>45661.583912037036</v>
      </c>
      <c r="BB2098" s="2" t="s">
        <v>280</v>
      </c>
      <c r="BC2098" s="2" t="s">
        <v>281</v>
      </c>
      <c r="BD2098" s="2" t="s">
        <v>282</v>
      </c>
      <c r="BE2098" s="2" t="s">
        <v>11674</v>
      </c>
      <c r="BF2098" s="2" t="s">
        <v>325</v>
      </c>
    </row>
    <row r="2099" spans="1:58" x14ac:dyDescent="0.35">
      <c r="A2099" s="2">
        <v>2954105</v>
      </c>
      <c r="B2099" s="2" t="s">
        <v>58</v>
      </c>
      <c r="C2099" s="2">
        <v>35718141</v>
      </c>
      <c r="D2099" s="2">
        <v>338402259</v>
      </c>
      <c r="E2099" s="2" t="s">
        <v>59</v>
      </c>
      <c r="F2099" s="2" t="s">
        <v>60</v>
      </c>
      <c r="G2099" s="2" t="s">
        <v>5551</v>
      </c>
      <c r="H2099" s="2" t="s">
        <v>11675</v>
      </c>
      <c r="I2099" s="2">
        <v>772788835</v>
      </c>
      <c r="J2099" s="2" t="s">
        <v>11676</v>
      </c>
      <c r="K2099" s="2">
        <v>13</v>
      </c>
      <c r="L2099" s="2" t="s">
        <v>63</v>
      </c>
      <c r="M2099" s="2" t="s">
        <v>64</v>
      </c>
      <c r="N2099" s="3">
        <v>45091.47483796296</v>
      </c>
      <c r="O2099" s="2" t="s">
        <v>65</v>
      </c>
      <c r="Q2099" s="2" t="s">
        <v>66</v>
      </c>
      <c r="R2099" s="3">
        <v>45660.862291666665</v>
      </c>
      <c r="S2099" s="2" t="s">
        <v>2710</v>
      </c>
      <c r="T2099" s="2" t="s">
        <v>156</v>
      </c>
      <c r="U2099" s="2" t="s">
        <v>157</v>
      </c>
      <c r="V2099" s="2" t="s">
        <v>11677</v>
      </c>
      <c r="W2099" s="2" t="s">
        <v>400</v>
      </c>
      <c r="X2099" s="2" t="s">
        <v>419</v>
      </c>
      <c r="Y2099" s="2" t="s">
        <v>7012</v>
      </c>
      <c r="Z2099" s="2" t="s">
        <v>1471</v>
      </c>
      <c r="AA2099" s="2" t="s">
        <v>1888</v>
      </c>
      <c r="AB2099" s="2" t="s">
        <v>1888</v>
      </c>
      <c r="AE2099" s="3">
        <v>45662.60292824074</v>
      </c>
      <c r="AF2099" s="2" t="s">
        <v>77</v>
      </c>
      <c r="AH2099" s="2" t="s">
        <v>78</v>
      </c>
      <c r="AI2099" s="2" t="s">
        <v>79</v>
      </c>
      <c r="AJ2099" s="2" t="s">
        <v>191</v>
      </c>
      <c r="AK2099" s="2" t="s">
        <v>11678</v>
      </c>
      <c r="AL2099" s="2" t="s">
        <v>995</v>
      </c>
      <c r="AM2099" s="3">
        <v>45662.603055555555</v>
      </c>
      <c r="AN2099" s="2" t="s">
        <v>11678</v>
      </c>
      <c r="AO2099" s="2" t="s">
        <v>995</v>
      </c>
      <c r="AP2099" s="2">
        <v>5561951</v>
      </c>
      <c r="AQ2099" s="2" t="s">
        <v>81</v>
      </c>
      <c r="AR2099" s="3">
        <v>45662.668958333335</v>
      </c>
      <c r="AS2099" s="2" t="s">
        <v>82</v>
      </c>
      <c r="AT2099" s="3">
        <v>45662.5625</v>
      </c>
      <c r="AU2099" s="2" t="s">
        <v>104</v>
      </c>
      <c r="AV2099" s="2" t="s">
        <v>346</v>
      </c>
      <c r="AW2099" s="2" t="s">
        <v>347</v>
      </c>
      <c r="AX2099" s="2" t="s">
        <v>348</v>
      </c>
      <c r="AZ2099" s="3">
        <v>45662.668958333335</v>
      </c>
      <c r="BB2099" s="2" t="s">
        <v>1916</v>
      </c>
      <c r="BC2099" s="2" t="s">
        <v>1917</v>
      </c>
      <c r="BD2099" s="2" t="s">
        <v>1918</v>
      </c>
      <c r="BE2099" s="2" t="s">
        <v>11679</v>
      </c>
      <c r="BF2099" s="2" t="s">
        <v>2964</v>
      </c>
    </row>
    <row r="2100" spans="1:58" x14ac:dyDescent="0.35">
      <c r="A2100" s="2">
        <v>2954106</v>
      </c>
      <c r="B2100" s="2" t="s">
        <v>244</v>
      </c>
      <c r="C2100" s="2">
        <v>39742861</v>
      </c>
      <c r="D2100" s="2">
        <v>338346329</v>
      </c>
      <c r="E2100" s="2" t="s">
        <v>59</v>
      </c>
      <c r="F2100" s="2" t="s">
        <v>60</v>
      </c>
      <c r="G2100" s="2" t="s">
        <v>2278</v>
      </c>
      <c r="H2100" s="2" t="s">
        <v>11680</v>
      </c>
      <c r="I2100" s="2">
        <v>777779772</v>
      </c>
      <c r="J2100" s="2" t="s">
        <v>11681</v>
      </c>
      <c r="K2100" s="2">
        <v>12</v>
      </c>
      <c r="L2100" s="2" t="s">
        <v>63</v>
      </c>
      <c r="M2100" s="2" t="s">
        <v>64</v>
      </c>
      <c r="N2100" s="3">
        <v>44893.083333333336</v>
      </c>
      <c r="O2100" s="2" t="s">
        <v>248</v>
      </c>
      <c r="Q2100" s="2" t="s">
        <v>66</v>
      </c>
      <c r="R2100" s="3">
        <v>45660.862384259257</v>
      </c>
      <c r="S2100" s="2" t="s">
        <v>7774</v>
      </c>
      <c r="T2100" s="2" t="s">
        <v>68</v>
      </c>
      <c r="U2100" s="2" t="s">
        <v>69</v>
      </c>
      <c r="V2100" s="2" t="s">
        <v>11682</v>
      </c>
      <c r="W2100" s="2" t="s">
        <v>400</v>
      </c>
      <c r="X2100" s="2" t="s">
        <v>419</v>
      </c>
      <c r="Y2100" s="2" t="s">
        <v>9036</v>
      </c>
      <c r="Z2100" s="2" t="s">
        <v>1336</v>
      </c>
      <c r="AA2100" s="2" t="s">
        <v>1336</v>
      </c>
      <c r="AB2100" s="2" t="s">
        <v>1336</v>
      </c>
      <c r="AE2100" s="3">
        <v>45660.862384259257</v>
      </c>
      <c r="AF2100" s="2" t="s">
        <v>77</v>
      </c>
      <c r="AH2100" s="2" t="s">
        <v>142</v>
      </c>
      <c r="AI2100" s="2" t="s">
        <v>275</v>
      </c>
      <c r="AJ2100" s="2" t="s">
        <v>276</v>
      </c>
      <c r="AK2100" s="2" t="s">
        <v>3222</v>
      </c>
      <c r="AL2100" s="2" t="s">
        <v>7774</v>
      </c>
      <c r="AM2100" s="3">
        <v>45660.862430555557</v>
      </c>
      <c r="AN2100" s="2" t="s">
        <v>3222</v>
      </c>
      <c r="AP2100" s="2">
        <v>5558931</v>
      </c>
      <c r="AQ2100" s="2" t="s">
        <v>81</v>
      </c>
      <c r="AR2100" s="3">
        <v>45661.514178240737</v>
      </c>
      <c r="AS2100" s="2" t="s">
        <v>82</v>
      </c>
      <c r="AT2100" s="3">
        <v>45662.333333333336</v>
      </c>
      <c r="AU2100" s="2" t="s">
        <v>104</v>
      </c>
      <c r="AV2100" s="2" t="s">
        <v>423</v>
      </c>
      <c r="AW2100" s="2" t="s">
        <v>424</v>
      </c>
      <c r="AX2100" s="2" t="s">
        <v>1844</v>
      </c>
      <c r="AZ2100" s="3">
        <v>45661.514178240737</v>
      </c>
      <c r="BB2100" s="2" t="s">
        <v>349</v>
      </c>
      <c r="BC2100" s="2" t="s">
        <v>350</v>
      </c>
      <c r="BD2100" s="2" t="s">
        <v>351</v>
      </c>
      <c r="BE2100" s="2" t="s">
        <v>11683</v>
      </c>
      <c r="BF2100" s="2" t="s">
        <v>353</v>
      </c>
    </row>
    <row r="2101" spans="1:58" x14ac:dyDescent="0.35">
      <c r="A2101" s="2">
        <v>2954107</v>
      </c>
      <c r="B2101" s="2" t="s">
        <v>244</v>
      </c>
      <c r="C2101" s="2">
        <v>37474491</v>
      </c>
      <c r="D2101" s="2">
        <v>339411091</v>
      </c>
      <c r="E2101" s="2" t="s">
        <v>59</v>
      </c>
      <c r="F2101" s="2" t="s">
        <v>60</v>
      </c>
      <c r="G2101" s="2" t="s">
        <v>132</v>
      </c>
      <c r="H2101" s="2" t="s">
        <v>833</v>
      </c>
      <c r="I2101" s="2">
        <v>771705920</v>
      </c>
      <c r="J2101" s="2" t="s">
        <v>11545</v>
      </c>
      <c r="K2101" s="2">
        <v>15</v>
      </c>
      <c r="L2101" s="2" t="s">
        <v>63</v>
      </c>
      <c r="M2101" s="2" t="s">
        <v>64</v>
      </c>
      <c r="N2101" s="3">
        <v>44387.666666666664</v>
      </c>
      <c r="O2101" s="2" t="s">
        <v>509</v>
      </c>
      <c r="Q2101" s="2" t="s">
        <v>66</v>
      </c>
      <c r="R2101" s="3">
        <v>45660.863333333335</v>
      </c>
      <c r="S2101" s="2" t="s">
        <v>3419</v>
      </c>
      <c r="T2101" s="2" t="s">
        <v>68</v>
      </c>
      <c r="U2101" s="2" t="s">
        <v>481</v>
      </c>
      <c r="V2101" s="2" t="s">
        <v>11546</v>
      </c>
      <c r="W2101" s="2" t="s">
        <v>336</v>
      </c>
      <c r="X2101" s="2" t="s">
        <v>336</v>
      </c>
      <c r="Y2101" s="2" t="s">
        <v>5138</v>
      </c>
      <c r="Z2101" s="2" t="s">
        <v>453</v>
      </c>
      <c r="AA2101" s="2" t="s">
        <v>5139</v>
      </c>
      <c r="AB2101" s="2" t="s">
        <v>176</v>
      </c>
      <c r="AE2101" s="3">
        <v>45660.863344907404</v>
      </c>
      <c r="AF2101" s="2" t="s">
        <v>77</v>
      </c>
      <c r="AH2101" s="2" t="s">
        <v>142</v>
      </c>
      <c r="AI2101" s="2" t="s">
        <v>255</v>
      </c>
      <c r="AJ2101" s="2" t="s">
        <v>256</v>
      </c>
      <c r="AK2101" s="2" t="s">
        <v>11546</v>
      </c>
      <c r="AL2101" s="2" t="s">
        <v>3419</v>
      </c>
      <c r="AM2101" s="3">
        <v>45660.863379629627</v>
      </c>
      <c r="AN2101" s="2" t="s">
        <v>11546</v>
      </c>
      <c r="AP2101" s="2">
        <v>5558932</v>
      </c>
      <c r="AQ2101" s="2" t="s">
        <v>81</v>
      </c>
      <c r="AR2101" s="3">
        <v>45662.434490740743</v>
      </c>
      <c r="AS2101" s="2" t="s">
        <v>82</v>
      </c>
      <c r="AT2101" s="3">
        <v>45661.5625</v>
      </c>
      <c r="AU2101" s="2" t="s">
        <v>83</v>
      </c>
      <c r="AV2101" s="2" t="s">
        <v>11684</v>
      </c>
      <c r="AW2101" s="2" t="s">
        <v>11685</v>
      </c>
      <c r="AX2101" s="2" t="s">
        <v>11686</v>
      </c>
      <c r="AZ2101" s="3">
        <v>45662.434490740743</v>
      </c>
      <c r="BB2101" s="2" t="s">
        <v>207</v>
      </c>
      <c r="BC2101" s="2" t="s">
        <v>208</v>
      </c>
      <c r="BD2101" s="2" t="s">
        <v>209</v>
      </c>
      <c r="BE2101" s="2" t="s">
        <v>11687</v>
      </c>
      <c r="BF2101" s="2" t="s">
        <v>211</v>
      </c>
    </row>
    <row r="2102" spans="1:58" x14ac:dyDescent="0.35">
      <c r="A2102" s="2">
        <v>2954109</v>
      </c>
      <c r="B2102" s="2" t="s">
        <v>58</v>
      </c>
      <c r="C2102" s="2">
        <v>39978491</v>
      </c>
      <c r="D2102" s="2">
        <v>338219676</v>
      </c>
      <c r="E2102" s="2" t="s">
        <v>59</v>
      </c>
      <c r="F2102" s="2" t="s">
        <v>60</v>
      </c>
      <c r="G2102" s="2" t="s">
        <v>11688</v>
      </c>
      <c r="H2102" s="2" t="s">
        <v>11689</v>
      </c>
      <c r="I2102" s="2">
        <v>784342127</v>
      </c>
      <c r="J2102" s="2" t="s">
        <v>1407</v>
      </c>
      <c r="K2102" s="2">
        <v>12</v>
      </c>
      <c r="L2102" s="2" t="s">
        <v>63</v>
      </c>
      <c r="M2102" s="2" t="s">
        <v>64</v>
      </c>
      <c r="N2102" s="3">
        <v>45266.442083333335</v>
      </c>
      <c r="O2102" s="2" t="s">
        <v>65</v>
      </c>
      <c r="Q2102" s="2" t="s">
        <v>66</v>
      </c>
      <c r="R2102" s="3">
        <v>45660.864571759259</v>
      </c>
      <c r="S2102" s="2" t="s">
        <v>3846</v>
      </c>
      <c r="T2102" s="2" t="s">
        <v>156</v>
      </c>
      <c r="U2102" s="2" t="s">
        <v>417</v>
      </c>
      <c r="V2102" s="2" t="s">
        <v>11690</v>
      </c>
      <c r="W2102" s="2" t="s">
        <v>400</v>
      </c>
      <c r="X2102" s="2" t="s">
        <v>401</v>
      </c>
      <c r="Y2102" s="2" t="s">
        <v>6939</v>
      </c>
      <c r="Z2102" s="2" t="s">
        <v>513</v>
      </c>
      <c r="AA2102" s="2" t="s">
        <v>6510</v>
      </c>
      <c r="AB2102" s="2" t="s">
        <v>176</v>
      </c>
      <c r="AE2102" s="3">
        <v>45660.864583333336</v>
      </c>
      <c r="AF2102" s="2" t="s">
        <v>77</v>
      </c>
      <c r="AH2102" s="2" t="s">
        <v>142</v>
      </c>
      <c r="AI2102" s="2" t="s">
        <v>79</v>
      </c>
      <c r="AJ2102" s="2" t="s">
        <v>123</v>
      </c>
      <c r="AK2102" s="2" t="s">
        <v>11691</v>
      </c>
      <c r="AL2102" s="2" t="s">
        <v>3846</v>
      </c>
      <c r="AM2102" s="3">
        <v>45660.864618055559</v>
      </c>
      <c r="AN2102" s="2" t="s">
        <v>11691</v>
      </c>
      <c r="AP2102" s="2">
        <v>5558935</v>
      </c>
      <c r="AQ2102" s="2" t="s">
        <v>81</v>
      </c>
      <c r="AR2102" s="3">
        <v>45662.818043981482</v>
      </c>
      <c r="AS2102" s="2" t="s">
        <v>82</v>
      </c>
      <c r="AT2102" s="3">
        <v>45662.333333333336</v>
      </c>
      <c r="AU2102" s="2" t="s">
        <v>104</v>
      </c>
      <c r="AV2102" s="2" t="s">
        <v>955</v>
      </c>
      <c r="AW2102" s="2" t="s">
        <v>956</v>
      </c>
      <c r="AX2102" s="2" t="s">
        <v>3005</v>
      </c>
      <c r="AZ2102" s="3">
        <v>45662.818043981482</v>
      </c>
      <c r="BB2102" s="2" t="s">
        <v>557</v>
      </c>
      <c r="BC2102" s="2" t="s">
        <v>558</v>
      </c>
      <c r="BD2102" s="2" t="s">
        <v>181</v>
      </c>
      <c r="BE2102" s="2" t="s">
        <v>10035</v>
      </c>
      <c r="BF2102" s="2" t="s">
        <v>6859</v>
      </c>
    </row>
    <row r="2103" spans="1:58" x14ac:dyDescent="0.35">
      <c r="A2103" s="2">
        <v>2954110</v>
      </c>
      <c r="B2103" s="2" t="s">
        <v>58</v>
      </c>
      <c r="C2103" s="2">
        <v>39683381</v>
      </c>
      <c r="D2103" s="2">
        <v>338339181</v>
      </c>
      <c r="E2103" s="2" t="s">
        <v>59</v>
      </c>
      <c r="F2103" s="2" t="s">
        <v>60</v>
      </c>
      <c r="G2103" s="2" t="s">
        <v>11692</v>
      </c>
      <c r="H2103" s="2" t="s">
        <v>11693</v>
      </c>
      <c r="I2103" s="2">
        <v>776395127</v>
      </c>
      <c r="J2103" s="2" t="s">
        <v>1588</v>
      </c>
      <c r="K2103" s="2">
        <v>13</v>
      </c>
      <c r="L2103" s="2" t="s">
        <v>63</v>
      </c>
      <c r="M2103" s="2" t="s">
        <v>64</v>
      </c>
      <c r="N2103" s="3">
        <v>44835</v>
      </c>
      <c r="O2103" s="2" t="s">
        <v>65</v>
      </c>
      <c r="Q2103" s="2" t="s">
        <v>66</v>
      </c>
      <c r="R2103" s="3">
        <v>45660.865740740737</v>
      </c>
      <c r="S2103" s="2" t="s">
        <v>2013</v>
      </c>
      <c r="T2103" s="2" t="s">
        <v>156</v>
      </c>
      <c r="U2103" s="2" t="s">
        <v>417</v>
      </c>
      <c r="V2103" s="2" t="s">
        <v>11694</v>
      </c>
      <c r="W2103" s="2" t="s">
        <v>400</v>
      </c>
      <c r="X2103" s="2" t="s">
        <v>419</v>
      </c>
      <c r="Y2103" s="2" t="s">
        <v>10273</v>
      </c>
      <c r="Z2103" s="2" t="s">
        <v>3373</v>
      </c>
      <c r="AA2103" s="2">
        <v>2000</v>
      </c>
      <c r="AB2103" s="2" t="s">
        <v>176</v>
      </c>
      <c r="AE2103" s="3">
        <v>45660.865752314814</v>
      </c>
      <c r="AF2103" s="2" t="s">
        <v>77</v>
      </c>
      <c r="AH2103" s="2" t="s">
        <v>142</v>
      </c>
      <c r="AI2103" s="2" t="s">
        <v>79</v>
      </c>
      <c r="AJ2103" s="2" t="s">
        <v>191</v>
      </c>
      <c r="AK2103" s="2" t="s">
        <v>11695</v>
      </c>
      <c r="AL2103" s="2" t="s">
        <v>2013</v>
      </c>
      <c r="AM2103" s="3">
        <v>45660.865787037037</v>
      </c>
      <c r="AN2103" s="2" t="s">
        <v>11695</v>
      </c>
      <c r="AP2103" s="2">
        <v>5558936</v>
      </c>
      <c r="AQ2103" s="2" t="s">
        <v>81</v>
      </c>
      <c r="AR2103" s="3">
        <v>45661.714212962965</v>
      </c>
      <c r="AS2103" s="2" t="s">
        <v>82</v>
      </c>
      <c r="AT2103" s="3">
        <v>45662.333333333336</v>
      </c>
      <c r="AU2103" s="2" t="s">
        <v>104</v>
      </c>
      <c r="AV2103" s="2" t="s">
        <v>423</v>
      </c>
      <c r="AW2103" s="2" t="s">
        <v>424</v>
      </c>
      <c r="AX2103" s="2" t="s">
        <v>1472</v>
      </c>
      <c r="AZ2103" s="3">
        <v>45661.714212962965</v>
      </c>
      <c r="BB2103" s="2" t="s">
        <v>179</v>
      </c>
      <c r="BC2103" s="2" t="s">
        <v>180</v>
      </c>
      <c r="BD2103" s="2" t="s">
        <v>181</v>
      </c>
      <c r="BE2103" s="2" t="s">
        <v>11696</v>
      </c>
      <c r="BF2103" s="2" t="s">
        <v>243</v>
      </c>
    </row>
    <row r="2104" spans="1:58" x14ac:dyDescent="0.35">
      <c r="A2104" s="2">
        <v>2954111</v>
      </c>
      <c r="B2104" s="2" t="s">
        <v>58</v>
      </c>
      <c r="C2104" s="2">
        <v>35525341</v>
      </c>
      <c r="D2104" s="2">
        <v>338218850</v>
      </c>
      <c r="E2104" s="2" t="s">
        <v>59</v>
      </c>
      <c r="F2104" s="2" t="s">
        <v>60</v>
      </c>
      <c r="G2104" s="2" t="s">
        <v>466</v>
      </c>
      <c r="H2104" s="2" t="s">
        <v>1082</v>
      </c>
      <c r="I2104" s="2">
        <v>774314650</v>
      </c>
      <c r="J2104" s="2" t="s">
        <v>11697</v>
      </c>
      <c r="K2104" s="2">
        <v>12</v>
      </c>
      <c r="L2104" s="2" t="s">
        <v>63</v>
      </c>
      <c r="M2104" s="2" t="s">
        <v>64</v>
      </c>
      <c r="N2104" s="3">
        <v>45509.655868055554</v>
      </c>
      <c r="O2104" s="2" t="s">
        <v>537</v>
      </c>
      <c r="Q2104" s="2" t="s">
        <v>66</v>
      </c>
      <c r="R2104" s="3">
        <v>45660.866354166668</v>
      </c>
      <c r="S2104" s="2" t="s">
        <v>11430</v>
      </c>
      <c r="T2104" s="2" t="s">
        <v>334</v>
      </c>
      <c r="U2104" s="2" t="s">
        <v>215</v>
      </c>
      <c r="V2104" s="2" t="s">
        <v>11698</v>
      </c>
      <c r="W2104" s="2" t="s">
        <v>288</v>
      </c>
      <c r="X2104" s="2" t="s">
        <v>289</v>
      </c>
      <c r="Y2104" s="2" t="s">
        <v>7434</v>
      </c>
      <c r="Z2104" s="2" t="s">
        <v>1617</v>
      </c>
      <c r="AA2104" s="2" t="s">
        <v>1617</v>
      </c>
      <c r="AB2104" s="2" t="s">
        <v>176</v>
      </c>
      <c r="AE2104" s="3">
        <v>45660.866608796299</v>
      </c>
      <c r="AF2104" s="2" t="s">
        <v>342</v>
      </c>
      <c r="AH2104" s="2" t="s">
        <v>78</v>
      </c>
      <c r="AI2104" s="2" t="s">
        <v>363</v>
      </c>
      <c r="AJ2104" s="2" t="s">
        <v>11699</v>
      </c>
      <c r="AK2104" s="2" t="s">
        <v>11700</v>
      </c>
      <c r="AL2104" s="2" t="s">
        <v>11430</v>
      </c>
      <c r="AM2104" s="3">
        <v>45660.866666666669</v>
      </c>
      <c r="AO2104" s="2" t="s">
        <v>11430</v>
      </c>
      <c r="AP2104" s="2">
        <v>5558938</v>
      </c>
      <c r="AQ2104" s="2" t="s">
        <v>81</v>
      </c>
      <c r="AR2104" s="3">
        <v>45661.46056712963</v>
      </c>
      <c r="AS2104" s="2" t="s">
        <v>82</v>
      </c>
      <c r="AT2104" s="3">
        <v>45660.5625</v>
      </c>
      <c r="AU2104" s="2" t="s">
        <v>104</v>
      </c>
      <c r="AV2104" s="2" t="s">
        <v>682</v>
      </c>
      <c r="AW2104" s="2" t="s">
        <v>683</v>
      </c>
      <c r="AX2104" s="2" t="s">
        <v>1190</v>
      </c>
      <c r="AZ2104" s="3">
        <v>45661.46056712963</v>
      </c>
      <c r="BB2104" s="2" t="s">
        <v>614</v>
      </c>
      <c r="BC2104" s="2" t="s">
        <v>129</v>
      </c>
      <c r="BD2104" s="2" t="s">
        <v>615</v>
      </c>
      <c r="BE2104" s="2" t="s">
        <v>129</v>
      </c>
      <c r="BF2104" s="2" t="s">
        <v>301</v>
      </c>
    </row>
    <row r="2105" spans="1:58" x14ac:dyDescent="0.35">
      <c r="A2105" s="2">
        <v>2954112</v>
      </c>
      <c r="B2105" s="2" t="s">
        <v>58</v>
      </c>
      <c r="C2105" s="2">
        <v>42112531</v>
      </c>
      <c r="D2105" s="2">
        <v>338595779</v>
      </c>
      <c r="E2105" s="2" t="s">
        <v>59</v>
      </c>
      <c r="F2105" s="2" t="s">
        <v>60</v>
      </c>
      <c r="G2105" s="2" t="s">
        <v>1313</v>
      </c>
      <c r="H2105" s="2" t="s">
        <v>1128</v>
      </c>
      <c r="I2105" s="2">
        <v>779167613</v>
      </c>
      <c r="J2105" s="2" t="s">
        <v>11701</v>
      </c>
      <c r="K2105" s="2">
        <v>12</v>
      </c>
      <c r="L2105" s="2" t="s">
        <v>63</v>
      </c>
      <c r="M2105" s="2" t="s">
        <v>64</v>
      </c>
      <c r="N2105" s="3">
        <v>45274.672789351855</v>
      </c>
      <c r="O2105" s="2" t="s">
        <v>65</v>
      </c>
      <c r="Q2105" s="2" t="s">
        <v>66</v>
      </c>
      <c r="R2105" s="3">
        <v>45660.867106481484</v>
      </c>
      <c r="S2105" s="2" t="s">
        <v>2789</v>
      </c>
      <c r="T2105" s="2" t="s">
        <v>68</v>
      </c>
      <c r="U2105" s="2" t="s">
        <v>914</v>
      </c>
      <c r="V2105" s="2" t="s">
        <v>11702</v>
      </c>
      <c r="W2105" s="2" t="s">
        <v>288</v>
      </c>
      <c r="X2105" s="2" t="s">
        <v>775</v>
      </c>
      <c r="Y2105" s="2" t="s">
        <v>11703</v>
      </c>
      <c r="Z2105" s="2" t="s">
        <v>777</v>
      </c>
      <c r="AA2105" s="2" t="s">
        <v>2941</v>
      </c>
      <c r="AB2105" s="2" t="s">
        <v>2941</v>
      </c>
      <c r="AE2105" s="3">
        <v>45660.867118055554</v>
      </c>
      <c r="AF2105" s="2" t="s">
        <v>77</v>
      </c>
      <c r="AH2105" s="2" t="s">
        <v>78</v>
      </c>
      <c r="AI2105" s="2" t="s">
        <v>79</v>
      </c>
      <c r="AJ2105" s="2" t="s">
        <v>191</v>
      </c>
      <c r="AK2105" s="2" t="s">
        <v>11702</v>
      </c>
      <c r="AL2105" s="2" t="s">
        <v>2789</v>
      </c>
      <c r="AM2105" s="3">
        <v>45660.867152777777</v>
      </c>
      <c r="AN2105" s="2" t="s">
        <v>11702</v>
      </c>
      <c r="AP2105" s="2">
        <v>5558939</v>
      </c>
      <c r="AQ2105" s="2" t="s">
        <v>81</v>
      </c>
      <c r="AR2105" s="3">
        <v>45661.582731481481</v>
      </c>
      <c r="AS2105" s="2" t="s">
        <v>82</v>
      </c>
      <c r="AT2105" s="3">
        <v>45662.333333333336</v>
      </c>
      <c r="AU2105" s="2" t="s">
        <v>104</v>
      </c>
      <c r="AV2105" s="2" t="s">
        <v>781</v>
      </c>
      <c r="AW2105" s="2" t="s">
        <v>782</v>
      </c>
      <c r="AX2105" s="2" t="s">
        <v>3073</v>
      </c>
      <c r="AZ2105" s="3">
        <v>45661.582731481481</v>
      </c>
      <c r="BB2105" s="2" t="s">
        <v>225</v>
      </c>
      <c r="BC2105" s="2" t="s">
        <v>226</v>
      </c>
      <c r="BD2105" s="2" t="s">
        <v>89</v>
      </c>
      <c r="BE2105" s="2" t="s">
        <v>11704</v>
      </c>
      <c r="BF2105" s="2" t="s">
        <v>284</v>
      </c>
    </row>
    <row r="2106" spans="1:58" x14ac:dyDescent="0.35">
      <c r="A2106" s="2">
        <v>2954113</v>
      </c>
      <c r="B2106" s="2" t="s">
        <v>58</v>
      </c>
      <c r="C2106" s="2">
        <v>42206831</v>
      </c>
      <c r="D2106" s="2">
        <v>338222337</v>
      </c>
      <c r="E2106" s="2" t="s">
        <v>59</v>
      </c>
      <c r="F2106" s="2" t="s">
        <v>60</v>
      </c>
      <c r="G2106" s="2" t="s">
        <v>1385</v>
      </c>
      <c r="H2106" s="2" t="s">
        <v>11705</v>
      </c>
      <c r="I2106" s="2">
        <v>772216654</v>
      </c>
      <c r="J2106" s="2" t="s">
        <v>7909</v>
      </c>
      <c r="K2106" s="2">
        <v>13</v>
      </c>
      <c r="L2106" s="2" t="s">
        <v>63</v>
      </c>
      <c r="M2106" s="2" t="s">
        <v>64</v>
      </c>
      <c r="N2106" s="3">
        <v>45268.625034722223</v>
      </c>
      <c r="O2106" s="2" t="s">
        <v>65</v>
      </c>
      <c r="Q2106" s="2" t="s">
        <v>66</v>
      </c>
      <c r="R2106" s="3">
        <v>45660.868171296293</v>
      </c>
      <c r="S2106" s="2" t="s">
        <v>11059</v>
      </c>
      <c r="T2106" s="2" t="s">
        <v>68</v>
      </c>
      <c r="U2106" s="2" t="s">
        <v>69</v>
      </c>
      <c r="V2106" s="2" t="s">
        <v>11706</v>
      </c>
      <c r="W2106" s="2" t="s">
        <v>118</v>
      </c>
      <c r="X2106" s="2" t="s">
        <v>119</v>
      </c>
      <c r="Y2106" s="2" t="s">
        <v>11707</v>
      </c>
      <c r="Z2106" s="2" t="s">
        <v>473</v>
      </c>
      <c r="AA2106" s="2">
        <v>7000</v>
      </c>
      <c r="AB2106" s="2" t="s">
        <v>176</v>
      </c>
      <c r="AE2106" s="3">
        <v>45660.86818287037</v>
      </c>
      <c r="AF2106" s="2" t="s">
        <v>77</v>
      </c>
      <c r="AH2106" s="2" t="s">
        <v>142</v>
      </c>
      <c r="AI2106" s="2" t="s">
        <v>79</v>
      </c>
      <c r="AJ2106" s="2" t="s">
        <v>123</v>
      </c>
      <c r="AK2106" s="2" t="s">
        <v>11708</v>
      </c>
      <c r="AL2106" s="2" t="s">
        <v>11059</v>
      </c>
      <c r="AM2106" s="3">
        <v>45660.86822916667</v>
      </c>
      <c r="AN2106" s="2" t="s">
        <v>11708</v>
      </c>
      <c r="AP2106" s="2">
        <v>5558940</v>
      </c>
      <c r="AQ2106" s="2" t="s">
        <v>81</v>
      </c>
      <c r="AR2106" s="3">
        <v>45662.077731481484</v>
      </c>
      <c r="AS2106" s="2" t="s">
        <v>82</v>
      </c>
      <c r="AT2106" s="3">
        <v>45662.333333333336</v>
      </c>
      <c r="AU2106" s="2" t="s">
        <v>104</v>
      </c>
      <c r="AV2106" s="2" t="s">
        <v>125</v>
      </c>
      <c r="AW2106" s="2" t="s">
        <v>126</v>
      </c>
      <c r="AX2106" s="2" t="s">
        <v>1598</v>
      </c>
      <c r="AZ2106" s="3">
        <v>45662.077731481484</v>
      </c>
      <c r="BB2106" s="2" t="s">
        <v>5250</v>
      </c>
      <c r="BC2106" s="2" t="s">
        <v>1109</v>
      </c>
      <c r="BD2106" s="2" t="s">
        <v>89</v>
      </c>
      <c r="BE2106" s="2" t="s">
        <v>11709</v>
      </c>
      <c r="BF2106" s="2" t="s">
        <v>4784</v>
      </c>
    </row>
    <row r="2107" spans="1:58" x14ac:dyDescent="0.35">
      <c r="A2107" s="2">
        <v>2954114</v>
      </c>
      <c r="B2107" s="2" t="s">
        <v>58</v>
      </c>
      <c r="C2107" s="2">
        <v>34175071</v>
      </c>
      <c r="D2107" s="2">
        <v>338353463</v>
      </c>
      <c r="E2107" s="2" t="s">
        <v>59</v>
      </c>
      <c r="F2107" s="2" t="s">
        <v>60</v>
      </c>
      <c r="G2107" s="2" t="s">
        <v>5748</v>
      </c>
      <c r="H2107" s="2" t="s">
        <v>9995</v>
      </c>
      <c r="I2107" s="2">
        <v>776084471</v>
      </c>
      <c r="J2107" s="2" t="s">
        <v>11710</v>
      </c>
      <c r="K2107" s="2">
        <v>20</v>
      </c>
      <c r="L2107" s="2" t="s">
        <v>357</v>
      </c>
      <c r="M2107" s="2" t="s">
        <v>358</v>
      </c>
      <c r="N2107" s="3">
        <v>45247.668634259258</v>
      </c>
      <c r="O2107" s="2" t="s">
        <v>537</v>
      </c>
      <c r="Q2107" s="2" t="s">
        <v>66</v>
      </c>
      <c r="R2107" s="3">
        <v>45660.869004629632</v>
      </c>
      <c r="S2107" s="2" t="s">
        <v>11430</v>
      </c>
      <c r="T2107" s="2" t="s">
        <v>334</v>
      </c>
      <c r="U2107" s="2" t="s">
        <v>215</v>
      </c>
      <c r="V2107" s="2" t="s">
        <v>11711</v>
      </c>
      <c r="W2107" s="2" t="s">
        <v>400</v>
      </c>
      <c r="X2107" s="2" t="s">
        <v>401</v>
      </c>
      <c r="Y2107" s="2" t="s">
        <v>9001</v>
      </c>
      <c r="Z2107" s="2" t="s">
        <v>513</v>
      </c>
      <c r="AA2107" s="2" t="s">
        <v>9502</v>
      </c>
      <c r="AB2107" s="2" t="s">
        <v>9502</v>
      </c>
      <c r="AC2107" s="2">
        <v>238</v>
      </c>
      <c r="AE2107" s="3">
        <v>45660.869189814817</v>
      </c>
      <c r="AF2107" s="2" t="s">
        <v>543</v>
      </c>
      <c r="AG2107" s="2">
        <v>48</v>
      </c>
      <c r="AH2107" s="2" t="s">
        <v>78</v>
      </c>
      <c r="AI2107" s="2" t="s">
        <v>363</v>
      </c>
      <c r="AJ2107" s="2" t="s">
        <v>364</v>
      </c>
      <c r="AK2107" s="2" t="s">
        <v>11700</v>
      </c>
      <c r="AL2107" s="2" t="s">
        <v>11430</v>
      </c>
      <c r="AM2107" s="3">
        <v>45660.869351851848</v>
      </c>
      <c r="AO2107" s="2" t="s">
        <v>11430</v>
      </c>
      <c r="AP2107" s="2">
        <v>5558943</v>
      </c>
      <c r="AQ2107" s="2" t="s">
        <v>81</v>
      </c>
      <c r="AR2107" s="3">
        <v>45661.513113425928</v>
      </c>
      <c r="AS2107" s="2" t="s">
        <v>82</v>
      </c>
      <c r="AT2107" s="3">
        <v>45660.333333333336</v>
      </c>
      <c r="AU2107" s="2" t="s">
        <v>104</v>
      </c>
      <c r="AV2107" s="2" t="s">
        <v>955</v>
      </c>
      <c r="AW2107" s="2" t="s">
        <v>956</v>
      </c>
      <c r="AX2107" s="2" t="s">
        <v>957</v>
      </c>
      <c r="AY2107" s="3">
        <v>45662.869189814817</v>
      </c>
      <c r="AZ2107" s="3">
        <v>45661.513113425928</v>
      </c>
      <c r="BA2107" s="2" t="s">
        <v>460</v>
      </c>
      <c r="BB2107" s="2" t="s">
        <v>108</v>
      </c>
      <c r="BC2107" s="2" t="s">
        <v>109</v>
      </c>
      <c r="BD2107" s="2" t="s">
        <v>110</v>
      </c>
      <c r="BE2107" s="2" t="s">
        <v>11712</v>
      </c>
      <c r="BF2107" s="2" t="s">
        <v>547</v>
      </c>
    </row>
    <row r="2108" spans="1:58" x14ac:dyDescent="0.35">
      <c r="A2108" s="2">
        <v>2954115</v>
      </c>
      <c r="B2108" s="2" t="s">
        <v>720</v>
      </c>
      <c r="C2108" s="2">
        <v>35186861</v>
      </c>
      <c r="D2108" s="2">
        <v>339714538</v>
      </c>
      <c r="E2108" s="2" t="s">
        <v>59</v>
      </c>
      <c r="F2108" s="2" t="s">
        <v>60</v>
      </c>
      <c r="G2108" s="2" t="s">
        <v>228</v>
      </c>
      <c r="H2108" s="2" t="s">
        <v>549</v>
      </c>
      <c r="I2108" s="2">
        <v>776761519</v>
      </c>
      <c r="J2108" s="2" t="s">
        <v>230</v>
      </c>
      <c r="K2108" s="2">
        <v>12</v>
      </c>
      <c r="L2108" s="2" t="s">
        <v>63</v>
      </c>
      <c r="M2108" s="2" t="s">
        <v>64</v>
      </c>
      <c r="N2108" s="3">
        <v>43452.583333333336</v>
      </c>
      <c r="O2108" s="2" t="s">
        <v>724</v>
      </c>
      <c r="Q2108" s="2" t="s">
        <v>66</v>
      </c>
      <c r="R2108" s="3">
        <v>45660.869120370371</v>
      </c>
      <c r="S2108" s="2" t="s">
        <v>2150</v>
      </c>
      <c r="T2108" s="2" t="s">
        <v>156</v>
      </c>
      <c r="U2108" s="2" t="s">
        <v>69</v>
      </c>
      <c r="V2108" s="2" t="s">
        <v>11713</v>
      </c>
      <c r="W2108" s="2" t="s">
        <v>250</v>
      </c>
      <c r="X2108" s="2" t="s">
        <v>250</v>
      </c>
      <c r="Y2108" s="2" t="s">
        <v>3091</v>
      </c>
      <c r="Z2108" s="2" t="s">
        <v>1814</v>
      </c>
      <c r="AA2108" s="2" t="s">
        <v>3092</v>
      </c>
      <c r="AB2108" s="2" t="s">
        <v>176</v>
      </c>
      <c r="AE2108" s="3">
        <v>45660.869131944448</v>
      </c>
      <c r="AF2108" s="2" t="s">
        <v>77</v>
      </c>
      <c r="AH2108" s="2" t="s">
        <v>78</v>
      </c>
      <c r="AI2108" s="2" t="s">
        <v>255</v>
      </c>
      <c r="AJ2108" s="2" t="s">
        <v>191</v>
      </c>
      <c r="AK2108" s="2" t="s">
        <v>11714</v>
      </c>
      <c r="AL2108" s="2" t="s">
        <v>2150</v>
      </c>
      <c r="AM2108" s="3">
        <v>45660.869166666664</v>
      </c>
      <c r="AN2108" s="2" t="s">
        <v>11714</v>
      </c>
      <c r="AP2108" s="2">
        <v>5558942</v>
      </c>
      <c r="AQ2108" s="2" t="s">
        <v>81</v>
      </c>
      <c r="AR2108" s="3">
        <v>45661.470289351855</v>
      </c>
      <c r="AS2108" s="2" t="s">
        <v>82</v>
      </c>
      <c r="AT2108" s="3">
        <v>45662.315972222219</v>
      </c>
      <c r="AU2108" s="2" t="s">
        <v>104</v>
      </c>
      <c r="AV2108" s="2" t="s">
        <v>1817</v>
      </c>
      <c r="AW2108" s="2" t="s">
        <v>1818</v>
      </c>
      <c r="AX2108" s="2" t="s">
        <v>2256</v>
      </c>
      <c r="AZ2108" s="3">
        <v>45661.470289351855</v>
      </c>
      <c r="BB2108" s="2" t="s">
        <v>530</v>
      </c>
      <c r="BC2108" s="2" t="s">
        <v>531</v>
      </c>
      <c r="BD2108" s="2" t="s">
        <v>532</v>
      </c>
      <c r="BE2108" s="2" t="s">
        <v>11715</v>
      </c>
      <c r="BF2108" s="2" t="s">
        <v>2258</v>
      </c>
    </row>
    <row r="2109" spans="1:58" x14ac:dyDescent="0.35">
      <c r="A2109" s="2">
        <v>2954117</v>
      </c>
      <c r="B2109" s="2" t="s">
        <v>58</v>
      </c>
      <c r="C2109" s="2">
        <v>42565721</v>
      </c>
      <c r="D2109" s="2">
        <v>338266884</v>
      </c>
      <c r="E2109" s="2" t="s">
        <v>59</v>
      </c>
      <c r="F2109" s="2" t="s">
        <v>60</v>
      </c>
      <c r="G2109" s="2" t="s">
        <v>876</v>
      </c>
      <c r="H2109" s="2" t="s">
        <v>868</v>
      </c>
      <c r="I2109" s="2">
        <v>779070867</v>
      </c>
      <c r="J2109" s="2" t="s">
        <v>1042</v>
      </c>
      <c r="K2109" s="2">
        <v>13</v>
      </c>
      <c r="L2109" s="2" t="s">
        <v>63</v>
      </c>
      <c r="M2109" s="2" t="s">
        <v>64</v>
      </c>
      <c r="N2109" s="3">
        <v>45325.833657407406</v>
      </c>
      <c r="O2109" s="2" t="s">
        <v>65</v>
      </c>
      <c r="Q2109" s="2" t="s">
        <v>66</v>
      </c>
      <c r="R2109" s="3">
        <v>45660.871655092589</v>
      </c>
      <c r="S2109" s="2" t="s">
        <v>3846</v>
      </c>
      <c r="T2109" s="2" t="s">
        <v>156</v>
      </c>
      <c r="U2109" s="2" t="s">
        <v>69</v>
      </c>
      <c r="V2109" s="2" t="s">
        <v>11716</v>
      </c>
      <c r="W2109" s="2" t="s">
        <v>400</v>
      </c>
      <c r="X2109" s="2" t="s">
        <v>419</v>
      </c>
      <c r="Y2109" s="2" t="s">
        <v>11601</v>
      </c>
      <c r="Z2109" s="2" t="s">
        <v>1471</v>
      </c>
      <c r="AA2109" s="2" t="s">
        <v>1471</v>
      </c>
      <c r="AB2109" s="2" t="s">
        <v>176</v>
      </c>
      <c r="AE2109" s="3">
        <v>45661.566817129627</v>
      </c>
      <c r="AF2109" s="2" t="s">
        <v>77</v>
      </c>
      <c r="AH2109" s="2" t="s">
        <v>142</v>
      </c>
      <c r="AI2109" s="2" t="s">
        <v>8077</v>
      </c>
      <c r="AJ2109" s="2" t="s">
        <v>101</v>
      </c>
      <c r="AK2109" s="2" t="s">
        <v>11717</v>
      </c>
      <c r="AL2109" s="2" t="s">
        <v>243</v>
      </c>
      <c r="AM2109" s="3">
        <v>45661.566921296297</v>
      </c>
      <c r="AN2109" s="2" t="s">
        <v>11717</v>
      </c>
      <c r="AO2109" s="2" t="s">
        <v>243</v>
      </c>
      <c r="AP2109" s="2">
        <v>5560290</v>
      </c>
      <c r="AQ2109" s="2" t="s">
        <v>81</v>
      </c>
      <c r="AR2109" s="3">
        <v>45661.850787037038</v>
      </c>
      <c r="AS2109" s="2" t="s">
        <v>82</v>
      </c>
      <c r="AT2109" s="3">
        <v>45661.333333333336</v>
      </c>
      <c r="AU2109" s="2" t="s">
        <v>104</v>
      </c>
      <c r="AV2109" s="2" t="s">
        <v>4699</v>
      </c>
      <c r="AW2109" s="2" t="s">
        <v>4700</v>
      </c>
      <c r="AX2109" s="2" t="s">
        <v>11718</v>
      </c>
      <c r="AZ2109" s="3">
        <v>45661.850787037038</v>
      </c>
      <c r="BB2109" s="2" t="s">
        <v>981</v>
      </c>
      <c r="BC2109" s="2" t="s">
        <v>982</v>
      </c>
      <c r="BD2109" s="2" t="s">
        <v>983</v>
      </c>
      <c r="BE2109" s="2" t="s">
        <v>11603</v>
      </c>
      <c r="BF2109" s="2" t="s">
        <v>547</v>
      </c>
    </row>
    <row r="2110" spans="1:58" x14ac:dyDescent="0.35">
      <c r="A2110" s="2">
        <v>2954118</v>
      </c>
      <c r="B2110" s="2" t="s">
        <v>58</v>
      </c>
      <c r="C2110" s="2">
        <v>37457671</v>
      </c>
      <c r="D2110" s="2">
        <v>338220848</v>
      </c>
      <c r="E2110" s="2" t="s">
        <v>59</v>
      </c>
      <c r="F2110" s="2" t="s">
        <v>60</v>
      </c>
      <c r="G2110" s="2" t="s">
        <v>152</v>
      </c>
      <c r="H2110" s="2" t="s">
        <v>246</v>
      </c>
      <c r="I2110" s="2">
        <v>778783133</v>
      </c>
      <c r="J2110" s="2" t="s">
        <v>11719</v>
      </c>
      <c r="K2110" s="2">
        <v>12</v>
      </c>
      <c r="L2110" s="2" t="s">
        <v>63</v>
      </c>
      <c r="M2110" s="2" t="s">
        <v>64</v>
      </c>
      <c r="N2110" s="3">
        <v>44805</v>
      </c>
      <c r="O2110" s="2" t="s">
        <v>187</v>
      </c>
      <c r="Q2110" s="2" t="s">
        <v>66</v>
      </c>
      <c r="R2110" s="3">
        <v>45660.872199074074</v>
      </c>
      <c r="S2110" s="2" t="s">
        <v>9555</v>
      </c>
      <c r="T2110" s="2" t="s">
        <v>68</v>
      </c>
      <c r="U2110" s="2" t="s">
        <v>481</v>
      </c>
      <c r="V2110" s="2" t="s">
        <v>11720</v>
      </c>
      <c r="W2110" s="2" t="s">
        <v>71</v>
      </c>
      <c r="X2110" s="2" t="s">
        <v>431</v>
      </c>
      <c r="Y2110" s="2" t="s">
        <v>5350</v>
      </c>
      <c r="Z2110" s="2" t="s">
        <v>541</v>
      </c>
      <c r="AA2110" s="2" t="s">
        <v>2667</v>
      </c>
      <c r="AB2110" s="2" t="s">
        <v>11721</v>
      </c>
      <c r="AC2110" s="2">
        <v>83</v>
      </c>
      <c r="AE2110" s="3">
        <v>45660.872210648151</v>
      </c>
      <c r="AF2110" s="2" t="s">
        <v>77</v>
      </c>
      <c r="AH2110" s="2" t="s">
        <v>78</v>
      </c>
      <c r="AI2110" s="2" t="s">
        <v>79</v>
      </c>
      <c r="AJ2110" s="2" t="s">
        <v>3683</v>
      </c>
      <c r="AK2110" s="2" t="s">
        <v>11720</v>
      </c>
      <c r="AL2110" s="2" t="s">
        <v>9555</v>
      </c>
      <c r="AM2110" s="3">
        <v>45660.872245370374</v>
      </c>
      <c r="AN2110" s="2" t="s">
        <v>11720</v>
      </c>
      <c r="AP2110" s="2">
        <v>5558947</v>
      </c>
      <c r="AQ2110" s="2" t="s">
        <v>81</v>
      </c>
      <c r="AR2110" s="3">
        <v>45661.630324074074</v>
      </c>
      <c r="AS2110" s="2" t="s">
        <v>82</v>
      </c>
      <c r="AT2110" s="3">
        <v>45662.354166666664</v>
      </c>
      <c r="AU2110" s="2" t="s">
        <v>104</v>
      </c>
      <c r="AV2110" s="2" t="s">
        <v>436</v>
      </c>
      <c r="AW2110" s="2" t="s">
        <v>437</v>
      </c>
      <c r="AX2110" s="2" t="s">
        <v>438</v>
      </c>
      <c r="AZ2110" s="3">
        <v>45661.630324074074</v>
      </c>
      <c r="BB2110" s="2" t="s">
        <v>3345</v>
      </c>
      <c r="BC2110" s="2" t="s">
        <v>696</v>
      </c>
      <c r="BD2110" s="2" t="s">
        <v>89</v>
      </c>
      <c r="BE2110" s="2" t="s">
        <v>11722</v>
      </c>
      <c r="BF2110" s="2" t="s">
        <v>2930</v>
      </c>
    </row>
    <row r="2111" spans="1:58" x14ac:dyDescent="0.35">
      <c r="A2111" s="2">
        <v>2954119</v>
      </c>
      <c r="B2111" s="2" t="s">
        <v>58</v>
      </c>
      <c r="C2111" s="2">
        <v>44195691</v>
      </c>
      <c r="D2111" s="2">
        <v>338013718</v>
      </c>
      <c r="E2111" s="2" t="s">
        <v>59</v>
      </c>
      <c r="F2111" s="2" t="s">
        <v>60</v>
      </c>
      <c r="G2111" s="2" t="s">
        <v>2723</v>
      </c>
      <c r="H2111" s="2" t="s">
        <v>3357</v>
      </c>
      <c r="I2111" s="2">
        <v>783794864</v>
      </c>
      <c r="J2111" s="2" t="s">
        <v>11723</v>
      </c>
      <c r="K2111" s="2">
        <v>13</v>
      </c>
      <c r="L2111" s="2" t="s">
        <v>305</v>
      </c>
      <c r="M2111" s="2" t="s">
        <v>64</v>
      </c>
      <c r="N2111" s="3">
        <v>45638.774930555555</v>
      </c>
      <c r="O2111" s="2" t="s">
        <v>537</v>
      </c>
      <c r="Q2111" s="2" t="s">
        <v>66</v>
      </c>
      <c r="R2111" s="3">
        <v>45660.873124999998</v>
      </c>
      <c r="S2111" s="2" t="s">
        <v>11430</v>
      </c>
      <c r="T2111" s="2" t="s">
        <v>334</v>
      </c>
      <c r="U2111" s="2" t="s">
        <v>215</v>
      </c>
      <c r="V2111" s="2" t="s">
        <v>11724</v>
      </c>
      <c r="W2111" s="2" t="s">
        <v>71</v>
      </c>
      <c r="X2111" s="2" t="s">
        <v>650</v>
      </c>
      <c r="Y2111" s="2" t="s">
        <v>651</v>
      </c>
      <c r="Z2111" s="2" t="s">
        <v>652</v>
      </c>
      <c r="AA2111" s="2" t="s">
        <v>652</v>
      </c>
      <c r="AB2111" s="2" t="s">
        <v>652</v>
      </c>
      <c r="AC2111" s="2">
        <v>1</v>
      </c>
      <c r="AE2111" s="3">
        <v>45660.873333333337</v>
      </c>
      <c r="AF2111" s="2" t="s">
        <v>342</v>
      </c>
      <c r="AH2111" s="2" t="s">
        <v>78</v>
      </c>
      <c r="AI2111" s="2" t="s">
        <v>363</v>
      </c>
      <c r="AJ2111" s="2" t="s">
        <v>364</v>
      </c>
      <c r="AK2111" s="2" t="s">
        <v>11700</v>
      </c>
      <c r="AL2111" s="2" t="s">
        <v>11430</v>
      </c>
      <c r="AM2111" s="3">
        <v>45660.873379629629</v>
      </c>
      <c r="AO2111" s="2" t="s">
        <v>11430</v>
      </c>
      <c r="AP2111" s="2">
        <v>5558948</v>
      </c>
      <c r="AQ2111" s="2" t="s">
        <v>81</v>
      </c>
      <c r="AR2111" s="3">
        <v>45661.750011574077</v>
      </c>
      <c r="AS2111" s="2" t="s">
        <v>82</v>
      </c>
      <c r="AT2111" s="3">
        <v>45660.333333333336</v>
      </c>
      <c r="AU2111" s="2" t="s">
        <v>104</v>
      </c>
      <c r="AV2111" s="2" t="s">
        <v>655</v>
      </c>
      <c r="AW2111" s="2" t="s">
        <v>656</v>
      </c>
      <c r="AX2111" s="2" t="s">
        <v>1949</v>
      </c>
      <c r="AZ2111" s="3">
        <v>45661.750011574077</v>
      </c>
      <c r="BB2111" s="2" t="s">
        <v>1937</v>
      </c>
      <c r="BC2111" s="2" t="s">
        <v>1938</v>
      </c>
      <c r="BD2111" s="2" t="s">
        <v>1939</v>
      </c>
      <c r="BE2111" s="2" t="s">
        <v>11725</v>
      </c>
      <c r="BF2111" s="2" t="s">
        <v>442</v>
      </c>
    </row>
    <row r="2112" spans="1:58" x14ac:dyDescent="0.35">
      <c r="A2112" s="2">
        <v>2954120</v>
      </c>
      <c r="B2112" s="2" t="s">
        <v>58</v>
      </c>
      <c r="C2112" s="2">
        <v>37390281</v>
      </c>
      <c r="D2112" s="2">
        <v>338343394</v>
      </c>
      <c r="E2112" s="2" t="s">
        <v>59</v>
      </c>
      <c r="F2112" s="2" t="s">
        <v>60</v>
      </c>
      <c r="G2112" s="2" t="s">
        <v>266</v>
      </c>
      <c r="H2112" s="2" t="s">
        <v>11726</v>
      </c>
      <c r="I2112" s="2">
        <v>775650900</v>
      </c>
      <c r="J2112" s="2" t="s">
        <v>11727</v>
      </c>
      <c r="K2112" s="2">
        <v>13</v>
      </c>
      <c r="L2112" s="2" t="s">
        <v>63</v>
      </c>
      <c r="M2112" s="2" t="s">
        <v>64</v>
      </c>
      <c r="N2112" s="3">
        <v>45157.583344907405</v>
      </c>
      <c r="O2112" s="2" t="s">
        <v>187</v>
      </c>
      <c r="Q2112" s="2" t="s">
        <v>66</v>
      </c>
      <c r="R2112" s="3">
        <v>45660.875555555554</v>
      </c>
      <c r="S2112" s="2" t="s">
        <v>1475</v>
      </c>
      <c r="T2112" s="2" t="s">
        <v>68</v>
      </c>
      <c r="U2112" s="2" t="s">
        <v>69</v>
      </c>
      <c r="V2112" s="2" t="s">
        <v>11728</v>
      </c>
      <c r="Y2112" s="2" t="s">
        <v>420</v>
      </c>
      <c r="Z2112" s="2" t="s">
        <v>421</v>
      </c>
      <c r="AA2112" s="2" t="s">
        <v>11729</v>
      </c>
      <c r="AB2112" s="2" t="s">
        <v>11729</v>
      </c>
      <c r="AE2112" s="3">
        <v>45660.875659722224</v>
      </c>
      <c r="AF2112" s="2" t="s">
        <v>77</v>
      </c>
      <c r="AH2112" s="2" t="s">
        <v>78</v>
      </c>
      <c r="AI2112" s="2" t="s">
        <v>79</v>
      </c>
      <c r="AJ2112" s="2" t="s">
        <v>123</v>
      </c>
      <c r="AL2112" s="2" t="s">
        <v>1475</v>
      </c>
      <c r="AM2112" s="3">
        <v>45660.87568287037</v>
      </c>
      <c r="AO2112" s="2" t="s">
        <v>1475</v>
      </c>
      <c r="AP2112" s="2">
        <v>5558949</v>
      </c>
      <c r="AQ2112" s="2" t="s">
        <v>81</v>
      </c>
      <c r="AR2112" s="3">
        <v>45661.735497685186</v>
      </c>
      <c r="AS2112" s="2" t="s">
        <v>82</v>
      </c>
      <c r="AT2112" s="3">
        <v>45660.5625</v>
      </c>
      <c r="AU2112" s="2" t="s">
        <v>83</v>
      </c>
      <c r="AV2112" s="2" t="s">
        <v>423</v>
      </c>
      <c r="AW2112" s="2" t="s">
        <v>424</v>
      </c>
      <c r="AX2112" s="2" t="s">
        <v>3139</v>
      </c>
      <c r="AZ2112" s="3">
        <v>45661.735497685186</v>
      </c>
      <c r="BB2112" s="2" t="s">
        <v>5250</v>
      </c>
      <c r="BC2112" s="2" t="s">
        <v>1109</v>
      </c>
      <c r="BD2112" s="2" t="s">
        <v>89</v>
      </c>
      <c r="BE2112" s="2" t="s">
        <v>11730</v>
      </c>
      <c r="BF2112" s="2" t="s">
        <v>243</v>
      </c>
    </row>
    <row r="2113" spans="1:58" x14ac:dyDescent="0.35">
      <c r="A2113" s="2">
        <v>2954121</v>
      </c>
      <c r="B2113" s="2" t="s">
        <v>244</v>
      </c>
      <c r="C2113" s="2">
        <v>42361821</v>
      </c>
      <c r="D2113" s="2">
        <v>338015566</v>
      </c>
      <c r="E2113" s="2" t="s">
        <v>59</v>
      </c>
      <c r="F2113" s="2" t="s">
        <v>60</v>
      </c>
      <c r="G2113" s="2" t="s">
        <v>1111</v>
      </c>
      <c r="H2113" s="2" t="s">
        <v>11731</v>
      </c>
      <c r="I2113" s="2">
        <v>775136777</v>
      </c>
      <c r="J2113" s="2" t="s">
        <v>1483</v>
      </c>
      <c r="K2113" s="2">
        <v>12</v>
      </c>
      <c r="L2113" s="2" t="s">
        <v>63</v>
      </c>
      <c r="M2113" s="2" t="s">
        <v>64</v>
      </c>
      <c r="N2113" s="3">
        <v>45544.671782407408</v>
      </c>
      <c r="O2113" s="2" t="s">
        <v>509</v>
      </c>
      <c r="Q2113" s="2" t="s">
        <v>66</v>
      </c>
      <c r="R2113" s="3">
        <v>45660.878819444442</v>
      </c>
      <c r="S2113" s="2" t="s">
        <v>11732</v>
      </c>
      <c r="T2113" s="2" t="s">
        <v>68</v>
      </c>
      <c r="U2113" s="2" t="s">
        <v>69</v>
      </c>
      <c r="V2113" s="2" t="s">
        <v>11733</v>
      </c>
      <c r="W2113" s="2" t="s">
        <v>71</v>
      </c>
      <c r="X2113" s="2" t="s">
        <v>650</v>
      </c>
      <c r="Y2113" s="2" t="s">
        <v>11734</v>
      </c>
      <c r="Z2113" s="2" t="s">
        <v>652</v>
      </c>
      <c r="AA2113" s="2" t="s">
        <v>1583</v>
      </c>
      <c r="AB2113" s="2" t="s">
        <v>1583</v>
      </c>
      <c r="AC2113" s="2">
        <v>56</v>
      </c>
      <c r="AE2113" s="3">
        <v>45660.878831018519</v>
      </c>
      <c r="AF2113" s="2" t="s">
        <v>77</v>
      </c>
      <c r="AH2113" s="2" t="s">
        <v>78</v>
      </c>
      <c r="AI2113" s="2" t="s">
        <v>275</v>
      </c>
      <c r="AJ2113" s="2" t="s">
        <v>598</v>
      </c>
      <c r="AK2113" s="2" t="s">
        <v>11735</v>
      </c>
      <c r="AL2113" s="2" t="s">
        <v>11732</v>
      </c>
      <c r="AM2113" s="3">
        <v>45660.878865740742</v>
      </c>
      <c r="AN2113" s="2" t="s">
        <v>11735</v>
      </c>
      <c r="AP2113" s="2">
        <v>5558950</v>
      </c>
      <c r="AQ2113" s="2" t="s">
        <v>81</v>
      </c>
      <c r="AR2113" s="3">
        <v>45661.493263888886</v>
      </c>
      <c r="AS2113" s="2" t="s">
        <v>82</v>
      </c>
      <c r="AT2113" s="3">
        <v>45662.333333333336</v>
      </c>
      <c r="AU2113" s="2" t="s">
        <v>104</v>
      </c>
      <c r="AV2113" s="2" t="s">
        <v>655</v>
      </c>
      <c r="AW2113" s="2" t="s">
        <v>656</v>
      </c>
      <c r="AX2113" s="2" t="s">
        <v>2697</v>
      </c>
      <c r="AZ2113" s="3">
        <v>45661.493263888886</v>
      </c>
      <c r="BB2113" s="2" t="s">
        <v>736</v>
      </c>
      <c r="BC2113" s="2" t="s">
        <v>737</v>
      </c>
      <c r="BD2113" s="2" t="s">
        <v>351</v>
      </c>
      <c r="BE2113" s="2" t="s">
        <v>11736</v>
      </c>
      <c r="BF2113" s="2" t="s">
        <v>752</v>
      </c>
    </row>
    <row r="2114" spans="1:58" x14ac:dyDescent="0.35">
      <c r="A2114" s="2">
        <v>2954123</v>
      </c>
      <c r="B2114" s="2" t="s">
        <v>58</v>
      </c>
      <c r="C2114" s="2">
        <v>39931441</v>
      </c>
      <c r="D2114" s="2">
        <v>338688477</v>
      </c>
      <c r="E2114" s="2" t="s">
        <v>59</v>
      </c>
      <c r="F2114" s="2" t="s">
        <v>60</v>
      </c>
      <c r="G2114" s="2" t="s">
        <v>1510</v>
      </c>
      <c r="H2114" s="2" t="s">
        <v>8618</v>
      </c>
      <c r="I2114" s="2">
        <v>774821690</v>
      </c>
      <c r="J2114" s="2" t="s">
        <v>11737</v>
      </c>
      <c r="K2114" s="2">
        <v>12</v>
      </c>
      <c r="L2114" s="2" t="s">
        <v>63</v>
      </c>
      <c r="M2114" s="2" t="s">
        <v>64</v>
      </c>
      <c r="N2114" s="3">
        <v>44890.529861111114</v>
      </c>
      <c r="O2114" s="2" t="s">
        <v>65</v>
      </c>
      <c r="Q2114" s="2" t="s">
        <v>66</v>
      </c>
      <c r="R2114" s="3">
        <v>45660.882164351853</v>
      </c>
      <c r="S2114" s="2" t="s">
        <v>8694</v>
      </c>
      <c r="T2114" s="2" t="s">
        <v>68</v>
      </c>
      <c r="U2114" s="2" t="s">
        <v>914</v>
      </c>
      <c r="V2114" s="2" t="s">
        <v>11738</v>
      </c>
      <c r="Y2114" s="2" t="s">
        <v>318</v>
      </c>
      <c r="Z2114" s="2" t="s">
        <v>1850</v>
      </c>
      <c r="AA2114" s="2" t="s">
        <v>2876</v>
      </c>
      <c r="AB2114" s="2" t="s">
        <v>176</v>
      </c>
      <c r="AE2114" s="3">
        <v>45660.882175925923</v>
      </c>
      <c r="AF2114" s="2" t="s">
        <v>77</v>
      </c>
      <c r="AH2114" s="2" t="s">
        <v>142</v>
      </c>
      <c r="AI2114" s="2" t="s">
        <v>79</v>
      </c>
      <c r="AJ2114" s="2" t="s">
        <v>191</v>
      </c>
      <c r="AK2114" s="2" t="s">
        <v>6005</v>
      </c>
      <c r="AL2114" s="2" t="s">
        <v>8694</v>
      </c>
      <c r="AM2114" s="3">
        <v>45660.882210648146</v>
      </c>
      <c r="AN2114" s="2" t="s">
        <v>6005</v>
      </c>
      <c r="AP2114" s="2">
        <v>5558952</v>
      </c>
      <c r="AQ2114" s="2" t="s">
        <v>81</v>
      </c>
      <c r="AR2114" s="3">
        <v>45661.466493055559</v>
      </c>
      <c r="AS2114" s="2" t="s">
        <v>82</v>
      </c>
      <c r="AT2114" s="3">
        <v>45662.333333333336</v>
      </c>
      <c r="AU2114" s="2" t="s">
        <v>104</v>
      </c>
      <c r="AV2114" s="2" t="s">
        <v>321</v>
      </c>
      <c r="AW2114" s="2" t="s">
        <v>322</v>
      </c>
      <c r="AX2114" s="2" t="s">
        <v>6805</v>
      </c>
      <c r="AZ2114" s="3">
        <v>45661.466493055559</v>
      </c>
      <c r="BB2114" s="2" t="s">
        <v>439</v>
      </c>
      <c r="BC2114" s="2" t="s">
        <v>440</v>
      </c>
      <c r="BD2114" s="2" t="s">
        <v>263</v>
      </c>
      <c r="BE2114" s="2" t="s">
        <v>11739</v>
      </c>
      <c r="BF2114" s="2" t="s">
        <v>1168</v>
      </c>
    </row>
    <row r="2115" spans="1:58" x14ac:dyDescent="0.35">
      <c r="A2115" s="2">
        <v>2954124</v>
      </c>
      <c r="B2115" s="2" t="s">
        <v>58</v>
      </c>
      <c r="C2115" s="2">
        <v>35381891</v>
      </c>
      <c r="D2115" s="2">
        <v>338377200</v>
      </c>
      <c r="E2115" s="2" t="s">
        <v>59</v>
      </c>
      <c r="F2115" s="2" t="s">
        <v>60</v>
      </c>
      <c r="G2115" s="2" t="s">
        <v>11740</v>
      </c>
      <c r="H2115" s="2" t="s">
        <v>11741</v>
      </c>
      <c r="I2115" s="2">
        <v>776508839</v>
      </c>
      <c r="J2115" s="2" t="s">
        <v>11742</v>
      </c>
      <c r="K2115" s="2">
        <v>13</v>
      </c>
      <c r="L2115" s="2" t="s">
        <v>63</v>
      </c>
      <c r="M2115" s="2" t="s">
        <v>64</v>
      </c>
      <c r="N2115" s="3">
        <v>44805</v>
      </c>
      <c r="O2115" s="2" t="s">
        <v>187</v>
      </c>
      <c r="Q2115" s="2" t="s">
        <v>66</v>
      </c>
      <c r="R2115" s="3">
        <v>45660.882696759261</v>
      </c>
      <c r="S2115" s="2" t="s">
        <v>2086</v>
      </c>
      <c r="T2115" s="2" t="s">
        <v>68</v>
      </c>
      <c r="U2115" s="2" t="s">
        <v>1855</v>
      </c>
      <c r="V2115" s="2" t="s">
        <v>11743</v>
      </c>
      <c r="W2115" s="2" t="s">
        <v>118</v>
      </c>
      <c r="X2115" s="2" t="s">
        <v>119</v>
      </c>
      <c r="Y2115" s="2" t="s">
        <v>7168</v>
      </c>
      <c r="Z2115" s="2" t="s">
        <v>1163</v>
      </c>
      <c r="AA2115" s="2" t="s">
        <v>1478</v>
      </c>
      <c r="AB2115" s="2" t="s">
        <v>176</v>
      </c>
      <c r="AC2115" s="2" t="s">
        <v>11744</v>
      </c>
      <c r="AE2115" s="3">
        <v>45660.882719907408</v>
      </c>
      <c r="AF2115" s="2" t="s">
        <v>77</v>
      </c>
      <c r="AH2115" s="2" t="s">
        <v>78</v>
      </c>
      <c r="AI2115" s="2" t="s">
        <v>79</v>
      </c>
      <c r="AJ2115" s="2" t="s">
        <v>191</v>
      </c>
      <c r="AK2115" s="2" t="s">
        <v>11743</v>
      </c>
      <c r="AL2115" s="2" t="s">
        <v>2086</v>
      </c>
      <c r="AM2115" s="3">
        <v>45660.882754629631</v>
      </c>
      <c r="AN2115" s="2" t="s">
        <v>11743</v>
      </c>
      <c r="AP2115" s="2">
        <v>5558953</v>
      </c>
      <c r="AQ2115" s="2" t="s">
        <v>81</v>
      </c>
      <c r="AR2115" s="3">
        <v>45661.733553240738</v>
      </c>
      <c r="AS2115" s="2" t="s">
        <v>82</v>
      </c>
      <c r="AT2115" s="3">
        <v>45662.333333333336</v>
      </c>
      <c r="AU2115" s="2" t="s">
        <v>104</v>
      </c>
      <c r="AV2115" s="2" t="s">
        <v>125</v>
      </c>
      <c r="AW2115" s="2" t="s">
        <v>126</v>
      </c>
      <c r="AX2115" s="2" t="s">
        <v>178</v>
      </c>
      <c r="AZ2115" s="3">
        <v>45661.733553240738</v>
      </c>
      <c r="BB2115" s="2" t="s">
        <v>5470</v>
      </c>
      <c r="BC2115" s="2" t="s">
        <v>5471</v>
      </c>
      <c r="BD2115" s="2" t="s">
        <v>5472</v>
      </c>
      <c r="BE2115" s="2" t="s">
        <v>11745</v>
      </c>
      <c r="BF2115" s="2" t="s">
        <v>4784</v>
      </c>
    </row>
    <row r="2116" spans="1:58" x14ac:dyDescent="0.35">
      <c r="A2116" s="2">
        <v>2954125</v>
      </c>
      <c r="B2116" s="2" t="s">
        <v>58</v>
      </c>
      <c r="C2116" s="2">
        <v>689651</v>
      </c>
      <c r="D2116" s="2">
        <v>338348741</v>
      </c>
      <c r="E2116" s="2" t="s">
        <v>59</v>
      </c>
      <c r="F2116" s="2" t="s">
        <v>60</v>
      </c>
      <c r="G2116" s="2" t="s">
        <v>1047</v>
      </c>
      <c r="H2116" s="2" t="s">
        <v>11746</v>
      </c>
      <c r="I2116" s="2">
        <v>774372562</v>
      </c>
      <c r="J2116" s="2" t="s">
        <v>11747</v>
      </c>
      <c r="K2116" s="2">
        <v>13</v>
      </c>
      <c r="L2116" s="2" t="s">
        <v>63</v>
      </c>
      <c r="M2116" s="2" t="s">
        <v>64</v>
      </c>
      <c r="N2116" s="3">
        <v>45048.534942129627</v>
      </c>
      <c r="O2116" s="2" t="s">
        <v>65</v>
      </c>
      <c r="Q2116" s="2" t="s">
        <v>66</v>
      </c>
      <c r="R2116" s="3">
        <v>45660.884212962963</v>
      </c>
      <c r="S2116" s="2" t="s">
        <v>3056</v>
      </c>
      <c r="T2116" s="2" t="s">
        <v>68</v>
      </c>
      <c r="U2116" s="2" t="s">
        <v>374</v>
      </c>
      <c r="V2116" s="2" t="s">
        <v>11748</v>
      </c>
      <c r="W2116" s="2" t="s">
        <v>400</v>
      </c>
      <c r="X2116" s="2" t="s">
        <v>419</v>
      </c>
      <c r="Y2116" s="2" t="s">
        <v>10937</v>
      </c>
      <c r="Z2116" s="2" t="s">
        <v>3169</v>
      </c>
      <c r="AA2116" s="2" t="s">
        <v>3169</v>
      </c>
      <c r="AB2116" s="2" t="s">
        <v>3169</v>
      </c>
      <c r="AC2116" s="2">
        <v>198</v>
      </c>
      <c r="AE2116" s="3">
        <v>45660.88422453704</v>
      </c>
      <c r="AF2116" s="2" t="s">
        <v>77</v>
      </c>
      <c r="AH2116" s="2" t="s">
        <v>78</v>
      </c>
      <c r="AI2116" s="2" t="s">
        <v>79</v>
      </c>
      <c r="AJ2116" s="2" t="s">
        <v>144</v>
      </c>
      <c r="AK2116" s="2" t="s">
        <v>11748</v>
      </c>
      <c r="AL2116" s="2" t="s">
        <v>3056</v>
      </c>
      <c r="AM2116" s="3">
        <v>45660.884259259263</v>
      </c>
      <c r="AN2116" s="2" t="s">
        <v>11748</v>
      </c>
      <c r="AP2116" s="2">
        <v>5558954</v>
      </c>
      <c r="AQ2116" s="2" t="s">
        <v>81</v>
      </c>
      <c r="AR2116" s="3">
        <v>45661.713159722225</v>
      </c>
      <c r="AS2116" s="2" t="s">
        <v>82</v>
      </c>
      <c r="AT2116" s="3">
        <v>45662.333333333336</v>
      </c>
      <c r="AU2116" s="2" t="s">
        <v>104</v>
      </c>
      <c r="AV2116" s="2" t="s">
        <v>423</v>
      </c>
      <c r="AW2116" s="2" t="s">
        <v>424</v>
      </c>
      <c r="AX2116" s="2" t="s">
        <v>6785</v>
      </c>
      <c r="AZ2116" s="3">
        <v>45661.713159722225</v>
      </c>
      <c r="BB2116" s="2" t="s">
        <v>4043</v>
      </c>
      <c r="BC2116" s="2" t="s">
        <v>4044</v>
      </c>
      <c r="BD2116" s="2" t="s">
        <v>4045</v>
      </c>
      <c r="BE2116" s="2" t="s">
        <v>10516</v>
      </c>
      <c r="BF2116" s="2" t="s">
        <v>243</v>
      </c>
    </row>
    <row r="2117" spans="1:58" x14ac:dyDescent="0.35">
      <c r="A2117" s="2">
        <v>2954126</v>
      </c>
      <c r="B2117" s="2" t="s">
        <v>58</v>
      </c>
      <c r="C2117" s="2">
        <v>43588461</v>
      </c>
      <c r="D2117" s="2">
        <v>338445157</v>
      </c>
      <c r="E2117" s="2" t="s">
        <v>59</v>
      </c>
      <c r="F2117" s="2" t="s">
        <v>60</v>
      </c>
      <c r="G2117" s="2" t="s">
        <v>228</v>
      </c>
      <c r="H2117" s="2" t="s">
        <v>11749</v>
      </c>
      <c r="I2117" s="2" t="s">
        <v>11750</v>
      </c>
      <c r="J2117" s="2" t="s">
        <v>11751</v>
      </c>
      <c r="K2117" s="2">
        <v>13</v>
      </c>
      <c r="L2117" s="2" t="s">
        <v>63</v>
      </c>
      <c r="M2117" s="2" t="s">
        <v>64</v>
      </c>
      <c r="N2117" s="3">
        <v>45590.041666666664</v>
      </c>
      <c r="O2117" s="2" t="s">
        <v>65</v>
      </c>
      <c r="Q2117" s="2" t="s">
        <v>66</v>
      </c>
      <c r="R2117" s="3">
        <v>45660.887164351851</v>
      </c>
      <c r="S2117" s="2" t="s">
        <v>3253</v>
      </c>
      <c r="T2117" s="2" t="s">
        <v>156</v>
      </c>
      <c r="U2117" s="2" t="s">
        <v>69</v>
      </c>
      <c r="V2117" s="2" t="s">
        <v>11752</v>
      </c>
      <c r="W2117" s="2" t="s">
        <v>136</v>
      </c>
      <c r="X2117" s="2" t="s">
        <v>137</v>
      </c>
      <c r="Y2117" s="2" t="s">
        <v>159</v>
      </c>
      <c r="Z2117" s="2" t="s">
        <v>1622</v>
      </c>
      <c r="AA2117" s="2" t="s">
        <v>8226</v>
      </c>
      <c r="AB2117" s="2" t="s">
        <v>176</v>
      </c>
      <c r="AE2117" s="3">
        <v>45660.887175925927</v>
      </c>
      <c r="AF2117" s="2" t="s">
        <v>77</v>
      </c>
      <c r="AH2117" s="2" t="s">
        <v>78</v>
      </c>
      <c r="AI2117" s="2" t="s">
        <v>79</v>
      </c>
      <c r="AJ2117" s="2" t="s">
        <v>144</v>
      </c>
      <c r="AK2117" s="2" t="s">
        <v>11753</v>
      </c>
      <c r="AL2117" s="2" t="s">
        <v>3253</v>
      </c>
      <c r="AM2117" s="3">
        <v>45660.88721064815</v>
      </c>
      <c r="AN2117" s="2" t="s">
        <v>11753</v>
      </c>
      <c r="AP2117" s="2">
        <v>5558955</v>
      </c>
      <c r="AQ2117" s="2" t="s">
        <v>81</v>
      </c>
      <c r="AR2117" s="3">
        <v>45662.784247685187</v>
      </c>
      <c r="AS2117" s="2" t="s">
        <v>82</v>
      </c>
      <c r="AT2117" s="3">
        <v>45662.333333333336</v>
      </c>
      <c r="AU2117" s="2" t="s">
        <v>104</v>
      </c>
      <c r="AV2117" s="2" t="s">
        <v>163</v>
      </c>
      <c r="AW2117" s="2" t="s">
        <v>164</v>
      </c>
      <c r="AX2117" s="2" t="s">
        <v>2343</v>
      </c>
      <c r="AZ2117" s="3">
        <v>45662.784247685187</v>
      </c>
      <c r="BB2117" s="2" t="s">
        <v>408</v>
      </c>
      <c r="BC2117" s="2" t="s">
        <v>409</v>
      </c>
      <c r="BD2117" s="2" t="s">
        <v>410</v>
      </c>
      <c r="BE2117" s="2" t="s">
        <v>411</v>
      </c>
      <c r="BF2117" s="2" t="s">
        <v>412</v>
      </c>
    </row>
    <row r="2118" spans="1:58" x14ac:dyDescent="0.35">
      <c r="A2118" s="2">
        <v>2954127</v>
      </c>
      <c r="B2118" s="2" t="s">
        <v>58</v>
      </c>
      <c r="C2118" s="2">
        <v>40673541</v>
      </c>
      <c r="D2118" s="2">
        <v>338577653</v>
      </c>
      <c r="E2118" s="2" t="s">
        <v>59</v>
      </c>
      <c r="F2118" s="2" t="s">
        <v>60</v>
      </c>
      <c r="G2118" s="2" t="s">
        <v>228</v>
      </c>
      <c r="H2118" s="2" t="s">
        <v>4273</v>
      </c>
      <c r="I2118" s="2">
        <v>775576415</v>
      </c>
      <c r="J2118" s="2" t="s">
        <v>230</v>
      </c>
      <c r="K2118" s="2">
        <v>13</v>
      </c>
      <c r="L2118" s="2" t="s">
        <v>63</v>
      </c>
      <c r="M2118" s="2" t="s">
        <v>64</v>
      </c>
      <c r="N2118" s="3">
        <v>45023.708333333336</v>
      </c>
      <c r="O2118" s="2" t="s">
        <v>65</v>
      </c>
      <c r="Q2118" s="2" t="s">
        <v>66</v>
      </c>
      <c r="R2118" s="3">
        <v>45660.887696759259</v>
      </c>
      <c r="S2118" s="2" t="s">
        <v>11132</v>
      </c>
      <c r="T2118" s="2" t="s">
        <v>629</v>
      </c>
      <c r="U2118" s="2" t="s">
        <v>1855</v>
      </c>
      <c r="V2118" s="2" t="s">
        <v>11754</v>
      </c>
      <c r="W2118" s="2" t="s">
        <v>118</v>
      </c>
      <c r="X2118" s="2" t="s">
        <v>271</v>
      </c>
      <c r="Y2118" s="2" t="s">
        <v>11755</v>
      </c>
      <c r="Z2118" s="2" t="s">
        <v>273</v>
      </c>
      <c r="AA2118" s="2" t="s">
        <v>273</v>
      </c>
      <c r="AB2118" s="2" t="s">
        <v>176</v>
      </c>
      <c r="AE2118" s="3">
        <v>45660.887835648151</v>
      </c>
      <c r="AF2118" s="2" t="s">
        <v>77</v>
      </c>
      <c r="AH2118" s="2" t="s">
        <v>78</v>
      </c>
      <c r="AI2118" s="2" t="s">
        <v>79</v>
      </c>
      <c r="AJ2118" s="2" t="s">
        <v>191</v>
      </c>
      <c r="AK2118" s="2" t="s">
        <v>11756</v>
      </c>
      <c r="AL2118" s="2" t="s">
        <v>11132</v>
      </c>
      <c r="AM2118" s="3">
        <v>45660.887870370374</v>
      </c>
      <c r="AO2118" s="2" t="s">
        <v>11132</v>
      </c>
      <c r="AP2118" s="2">
        <v>5558956</v>
      </c>
      <c r="AQ2118" s="2" t="s">
        <v>81</v>
      </c>
      <c r="AR2118" s="3">
        <v>45661.78193287037</v>
      </c>
      <c r="AS2118" s="2" t="s">
        <v>82</v>
      </c>
      <c r="AT2118" s="3">
        <v>45660.333333333336</v>
      </c>
      <c r="AU2118" s="2" t="s">
        <v>83</v>
      </c>
      <c r="AV2118" s="2" t="s">
        <v>277</v>
      </c>
      <c r="AW2118" s="2" t="s">
        <v>278</v>
      </c>
      <c r="AX2118" s="2" t="s">
        <v>4818</v>
      </c>
      <c r="AZ2118" s="3">
        <v>45661.78193287037</v>
      </c>
      <c r="BB2118" s="2" t="s">
        <v>2333</v>
      </c>
      <c r="BC2118" s="2" t="s">
        <v>2334</v>
      </c>
      <c r="BD2118" s="2" t="s">
        <v>2335</v>
      </c>
      <c r="BE2118" s="2" t="s">
        <v>6819</v>
      </c>
      <c r="BF2118" s="2" t="s">
        <v>802</v>
      </c>
    </row>
    <row r="2119" spans="1:58" x14ac:dyDescent="0.35">
      <c r="A2119" s="2">
        <v>2954128</v>
      </c>
      <c r="B2119" s="2" t="s">
        <v>58</v>
      </c>
      <c r="C2119" s="2">
        <v>43669691</v>
      </c>
      <c r="D2119" s="2">
        <v>338324359</v>
      </c>
      <c r="E2119" s="2" t="s">
        <v>59</v>
      </c>
      <c r="F2119" s="2" t="s">
        <v>60</v>
      </c>
      <c r="G2119" s="2" t="s">
        <v>699</v>
      </c>
      <c r="H2119" s="2" t="s">
        <v>11757</v>
      </c>
      <c r="I2119" s="2">
        <v>775354802</v>
      </c>
      <c r="J2119" s="2" t="s">
        <v>2477</v>
      </c>
      <c r="K2119" s="2">
        <v>12</v>
      </c>
      <c r="L2119" s="2" t="s">
        <v>63</v>
      </c>
      <c r="M2119" s="2" t="s">
        <v>64</v>
      </c>
      <c r="N2119" s="3">
        <v>45529.041666666664</v>
      </c>
      <c r="O2119" s="2" t="s">
        <v>65</v>
      </c>
      <c r="Q2119" s="2" t="s">
        <v>66</v>
      </c>
      <c r="R2119" s="3">
        <v>45660.888344907406</v>
      </c>
      <c r="S2119" s="2" t="s">
        <v>11059</v>
      </c>
      <c r="T2119" s="2" t="s">
        <v>68</v>
      </c>
      <c r="U2119" s="2" t="s">
        <v>69</v>
      </c>
      <c r="V2119" s="2" t="s">
        <v>11758</v>
      </c>
      <c r="W2119" s="2" t="s">
        <v>288</v>
      </c>
      <c r="X2119" s="2" t="s">
        <v>775</v>
      </c>
      <c r="Y2119" s="2" t="s">
        <v>2940</v>
      </c>
      <c r="Z2119" s="2" t="s">
        <v>1573</v>
      </c>
      <c r="AA2119" s="2" t="s">
        <v>6343</v>
      </c>
      <c r="AB2119" s="2" t="s">
        <v>176</v>
      </c>
      <c r="AE2119" s="3">
        <v>45660.888356481482</v>
      </c>
      <c r="AF2119" s="2" t="s">
        <v>77</v>
      </c>
      <c r="AH2119" s="2" t="s">
        <v>142</v>
      </c>
      <c r="AI2119" s="2" t="s">
        <v>79</v>
      </c>
      <c r="AJ2119" s="2" t="s">
        <v>123</v>
      </c>
      <c r="AK2119" s="2" t="s">
        <v>11708</v>
      </c>
      <c r="AL2119" s="2" t="s">
        <v>11059</v>
      </c>
      <c r="AM2119" s="3">
        <v>45660.888391203705</v>
      </c>
      <c r="AN2119" s="2" t="s">
        <v>11708</v>
      </c>
      <c r="AP2119" s="2">
        <v>5558957</v>
      </c>
      <c r="AQ2119" s="2" t="s">
        <v>81</v>
      </c>
      <c r="AR2119" s="3">
        <v>45661.774837962963</v>
      </c>
      <c r="AS2119" s="2" t="s">
        <v>82</v>
      </c>
      <c r="AT2119" s="3">
        <v>45662.333333333336</v>
      </c>
      <c r="AU2119" s="2" t="s">
        <v>104</v>
      </c>
      <c r="AV2119" s="2" t="s">
        <v>781</v>
      </c>
      <c r="AW2119" s="2" t="s">
        <v>782</v>
      </c>
      <c r="AX2119" s="2" t="s">
        <v>4095</v>
      </c>
      <c r="AZ2119" s="3">
        <v>45661.774837962963</v>
      </c>
      <c r="BB2119" s="2" t="s">
        <v>643</v>
      </c>
      <c r="BC2119" s="2" t="s">
        <v>644</v>
      </c>
      <c r="BD2119" s="2" t="s">
        <v>299</v>
      </c>
      <c r="BE2119" s="2" t="s">
        <v>11759</v>
      </c>
      <c r="BF2119" s="2" t="s">
        <v>576</v>
      </c>
    </row>
    <row r="2120" spans="1:58" x14ac:dyDescent="0.35">
      <c r="A2120" s="2">
        <v>2954129</v>
      </c>
      <c r="B2120" s="2" t="s">
        <v>58</v>
      </c>
      <c r="C2120" s="2">
        <v>40568591</v>
      </c>
      <c r="D2120" s="2">
        <v>338232471</v>
      </c>
      <c r="E2120" s="2" t="s">
        <v>59</v>
      </c>
      <c r="F2120" s="2" t="s">
        <v>60</v>
      </c>
      <c r="G2120" s="2" t="s">
        <v>170</v>
      </c>
      <c r="H2120" s="2" t="s">
        <v>11760</v>
      </c>
      <c r="I2120" s="2">
        <v>773024013</v>
      </c>
      <c r="J2120" s="2" t="s">
        <v>134</v>
      </c>
      <c r="K2120" s="2">
        <v>13</v>
      </c>
      <c r="L2120" s="2" t="s">
        <v>305</v>
      </c>
      <c r="M2120" s="2" t="s">
        <v>64</v>
      </c>
      <c r="N2120" s="3">
        <v>44995.469097222223</v>
      </c>
      <c r="O2120" s="2" t="s">
        <v>65</v>
      </c>
      <c r="Q2120" s="2" t="s">
        <v>66</v>
      </c>
      <c r="R2120" s="3">
        <v>45660.889004629629</v>
      </c>
      <c r="S2120" s="2" t="s">
        <v>3846</v>
      </c>
      <c r="T2120" s="2" t="s">
        <v>156</v>
      </c>
      <c r="U2120" s="2" t="s">
        <v>69</v>
      </c>
      <c r="V2120" s="2" t="s">
        <v>11761</v>
      </c>
      <c r="Y2120" s="2" t="s">
        <v>11601</v>
      </c>
      <c r="Z2120" s="2" t="s">
        <v>1471</v>
      </c>
      <c r="AA2120" s="2" t="s">
        <v>1471</v>
      </c>
      <c r="AB2120" s="2" t="s">
        <v>11762</v>
      </c>
      <c r="AE2120" s="3">
        <v>45661.565694444442</v>
      </c>
      <c r="AF2120" s="2" t="s">
        <v>77</v>
      </c>
      <c r="AH2120" s="2" t="s">
        <v>142</v>
      </c>
      <c r="AI2120" s="2" t="s">
        <v>8077</v>
      </c>
      <c r="AJ2120" s="2" t="s">
        <v>101</v>
      </c>
      <c r="AK2120" s="2" t="s">
        <v>8077</v>
      </c>
      <c r="AL2120" s="2" t="s">
        <v>243</v>
      </c>
      <c r="AM2120" s="3">
        <v>45661.565787037034</v>
      </c>
      <c r="AN2120" s="2" t="s">
        <v>8077</v>
      </c>
      <c r="AO2120" s="2" t="s">
        <v>243</v>
      </c>
      <c r="AP2120" s="2">
        <v>5560281</v>
      </c>
      <c r="AQ2120" s="2" t="s">
        <v>81</v>
      </c>
      <c r="AR2120" s="3">
        <v>45661.848298611112</v>
      </c>
      <c r="AS2120" s="2" t="s">
        <v>82</v>
      </c>
      <c r="AT2120" s="3">
        <v>45661.5625</v>
      </c>
      <c r="AU2120" s="2" t="s">
        <v>104</v>
      </c>
      <c r="AV2120" s="2" t="s">
        <v>4699</v>
      </c>
      <c r="AW2120" s="2" t="s">
        <v>4700</v>
      </c>
      <c r="AX2120" s="2" t="s">
        <v>11763</v>
      </c>
      <c r="AZ2120" s="3">
        <v>45661.848298611112</v>
      </c>
      <c r="BB2120" s="2" t="s">
        <v>981</v>
      </c>
      <c r="BC2120" s="2" t="s">
        <v>982</v>
      </c>
      <c r="BD2120" s="2" t="s">
        <v>983</v>
      </c>
      <c r="BE2120" s="2" t="s">
        <v>11603</v>
      </c>
      <c r="BF2120" s="2" t="s">
        <v>547</v>
      </c>
    </row>
    <row r="2121" spans="1:58" x14ac:dyDescent="0.35">
      <c r="A2121" s="2">
        <v>2954130</v>
      </c>
      <c r="B2121" s="2" t="s">
        <v>58</v>
      </c>
      <c r="C2121" s="2">
        <v>34403061</v>
      </c>
      <c r="D2121" s="2">
        <v>339691089</v>
      </c>
      <c r="E2121" s="2" t="s">
        <v>59</v>
      </c>
      <c r="F2121" s="2" t="s">
        <v>60</v>
      </c>
      <c r="G2121" s="2" t="s">
        <v>228</v>
      </c>
      <c r="H2121" s="2" t="s">
        <v>11764</v>
      </c>
      <c r="I2121" s="2">
        <v>776092959</v>
      </c>
      <c r="J2121" s="2" t="s">
        <v>11765</v>
      </c>
      <c r="K2121" s="2">
        <v>16</v>
      </c>
      <c r="L2121" s="2" t="s">
        <v>63</v>
      </c>
      <c r="M2121" s="2" t="s">
        <v>64</v>
      </c>
      <c r="N2121" s="3">
        <v>45414.702881944446</v>
      </c>
      <c r="O2121" s="2" t="s">
        <v>65</v>
      </c>
      <c r="Q2121" s="2" t="s">
        <v>66</v>
      </c>
      <c r="R2121" s="3">
        <v>45660.889409722222</v>
      </c>
      <c r="S2121" s="2" t="s">
        <v>2789</v>
      </c>
      <c r="T2121" s="2" t="s">
        <v>68</v>
      </c>
      <c r="U2121" s="2" t="s">
        <v>69</v>
      </c>
      <c r="V2121" s="2" t="s">
        <v>11766</v>
      </c>
      <c r="W2121" s="2" t="s">
        <v>605</v>
      </c>
      <c r="X2121" s="2" t="s">
        <v>606</v>
      </c>
      <c r="Y2121" s="2" t="s">
        <v>607</v>
      </c>
      <c r="Z2121" s="2" t="s">
        <v>608</v>
      </c>
      <c r="AA2121" s="2" t="s">
        <v>609</v>
      </c>
      <c r="AB2121" s="2" t="s">
        <v>609</v>
      </c>
      <c r="AE2121" s="3">
        <v>45660.889421296299</v>
      </c>
      <c r="AF2121" s="2" t="s">
        <v>77</v>
      </c>
      <c r="AH2121" s="2" t="s">
        <v>78</v>
      </c>
      <c r="AI2121" s="2" t="s">
        <v>79</v>
      </c>
      <c r="AJ2121" s="2" t="s">
        <v>191</v>
      </c>
      <c r="AK2121" s="2" t="s">
        <v>11766</v>
      </c>
      <c r="AL2121" s="2" t="s">
        <v>2789</v>
      </c>
      <c r="AM2121" s="3">
        <v>45660.889456018522</v>
      </c>
      <c r="AN2121" s="2" t="s">
        <v>11766</v>
      </c>
      <c r="AP2121" s="2">
        <v>5558959</v>
      </c>
      <c r="AQ2121" s="2" t="s">
        <v>81</v>
      </c>
      <c r="AR2121" s="3">
        <v>45661.741909722223</v>
      </c>
      <c r="AS2121" s="2" t="s">
        <v>82</v>
      </c>
      <c r="AT2121" s="3">
        <v>45662.333333333336</v>
      </c>
      <c r="AU2121" s="2" t="s">
        <v>104</v>
      </c>
      <c r="AV2121" s="2" t="s">
        <v>611</v>
      </c>
      <c r="AW2121" s="2" t="s">
        <v>612</v>
      </c>
      <c r="AX2121" s="2" t="s">
        <v>2648</v>
      </c>
      <c r="AZ2121" s="3">
        <v>45661.741909722223</v>
      </c>
      <c r="BB2121" s="2" t="s">
        <v>408</v>
      </c>
      <c r="BC2121" s="2" t="s">
        <v>409</v>
      </c>
      <c r="BD2121" s="2" t="s">
        <v>410</v>
      </c>
      <c r="BE2121" s="2" t="s">
        <v>3054</v>
      </c>
      <c r="BF2121" s="2" t="s">
        <v>301</v>
      </c>
    </row>
    <row r="2122" spans="1:58" x14ac:dyDescent="0.35">
      <c r="A2122" s="2">
        <v>2954132</v>
      </c>
      <c r="B2122" s="2" t="s">
        <v>244</v>
      </c>
      <c r="C2122" s="2">
        <v>41362781</v>
      </c>
      <c r="D2122" s="2">
        <v>339706139</v>
      </c>
      <c r="E2122" s="2" t="s">
        <v>59</v>
      </c>
      <c r="F2122" s="2" t="s">
        <v>60</v>
      </c>
      <c r="G2122" s="2" t="s">
        <v>2656</v>
      </c>
      <c r="H2122" s="2" t="s">
        <v>11767</v>
      </c>
      <c r="I2122" s="2">
        <v>783961716</v>
      </c>
      <c r="J2122" s="2" t="s">
        <v>11768</v>
      </c>
      <c r="K2122" s="2">
        <v>14</v>
      </c>
      <c r="L2122" s="2" t="s">
        <v>63</v>
      </c>
      <c r="M2122" s="2" t="s">
        <v>64</v>
      </c>
      <c r="N2122" s="3">
        <v>45155.75</v>
      </c>
      <c r="O2122" s="2" t="s">
        <v>248</v>
      </c>
      <c r="Q2122" s="2" t="s">
        <v>66</v>
      </c>
      <c r="R2122" s="3">
        <v>45660.890879629631</v>
      </c>
      <c r="S2122" s="2" t="s">
        <v>8285</v>
      </c>
      <c r="T2122" s="2" t="s">
        <v>68</v>
      </c>
      <c r="U2122" s="2" t="s">
        <v>1855</v>
      </c>
      <c r="V2122" s="2" t="s">
        <v>11769</v>
      </c>
      <c r="Y2122" s="2" t="s">
        <v>1438</v>
      </c>
      <c r="Z2122" s="2" t="s">
        <v>745</v>
      </c>
      <c r="AA2122" s="2" t="s">
        <v>6521</v>
      </c>
      <c r="AB2122" s="2" t="s">
        <v>6521</v>
      </c>
      <c r="AE2122" s="3">
        <v>45660.8908912037</v>
      </c>
      <c r="AF2122" s="2" t="s">
        <v>77</v>
      </c>
      <c r="AH2122" s="2" t="s">
        <v>78</v>
      </c>
      <c r="AI2122" s="2" t="s">
        <v>255</v>
      </c>
      <c r="AJ2122" s="2" t="s">
        <v>1271</v>
      </c>
      <c r="AK2122" s="2" t="s">
        <v>11770</v>
      </c>
      <c r="AL2122" s="2" t="s">
        <v>8285</v>
      </c>
      <c r="AM2122" s="3">
        <v>45660.8909375</v>
      </c>
      <c r="AN2122" s="2" t="s">
        <v>11770</v>
      </c>
      <c r="AP2122" s="2">
        <v>5558961</v>
      </c>
      <c r="AQ2122" s="2" t="s">
        <v>81</v>
      </c>
      <c r="AR2122" s="3">
        <v>45661.615717592591</v>
      </c>
      <c r="AS2122" s="2" t="s">
        <v>82</v>
      </c>
      <c r="AT2122" s="3">
        <v>45662.333333333336</v>
      </c>
      <c r="AU2122" s="2" t="s">
        <v>104</v>
      </c>
      <c r="AV2122" s="2" t="s">
        <v>258</v>
      </c>
      <c r="AW2122" s="2" t="s">
        <v>259</v>
      </c>
      <c r="AX2122" s="2" t="s">
        <v>857</v>
      </c>
      <c r="AZ2122" s="3">
        <v>45661.615717592591</v>
      </c>
      <c r="BB2122" s="2" t="s">
        <v>4062</v>
      </c>
      <c r="BC2122" s="2" t="s">
        <v>281</v>
      </c>
      <c r="BD2122" s="2" t="s">
        <v>750</v>
      </c>
      <c r="BE2122" s="2" t="s">
        <v>11771</v>
      </c>
      <c r="BF2122" s="2" t="s">
        <v>752</v>
      </c>
    </row>
    <row r="2123" spans="1:58" x14ac:dyDescent="0.35">
      <c r="A2123" s="2">
        <v>2954133</v>
      </c>
      <c r="B2123" s="2" t="s">
        <v>244</v>
      </c>
      <c r="C2123" s="2">
        <v>41330051</v>
      </c>
      <c r="D2123" s="2">
        <v>338545603</v>
      </c>
      <c r="E2123" s="2" t="s">
        <v>59</v>
      </c>
      <c r="F2123" s="2" t="s">
        <v>60</v>
      </c>
      <c r="G2123" s="2" t="s">
        <v>183</v>
      </c>
      <c r="H2123" s="2" t="s">
        <v>1128</v>
      </c>
      <c r="I2123" s="2">
        <v>771084023</v>
      </c>
      <c r="J2123" s="2" t="s">
        <v>579</v>
      </c>
      <c r="K2123" s="2">
        <v>13</v>
      </c>
      <c r="L2123" s="2" t="s">
        <v>63</v>
      </c>
      <c r="M2123" s="2" t="s">
        <v>64</v>
      </c>
      <c r="N2123" s="3">
        <v>45152.75</v>
      </c>
      <c r="O2123" s="2" t="s">
        <v>248</v>
      </c>
      <c r="Q2123" s="2" t="s">
        <v>66</v>
      </c>
      <c r="R2123" s="3">
        <v>45660.892071759263</v>
      </c>
      <c r="S2123" s="2" t="s">
        <v>10843</v>
      </c>
      <c r="T2123" s="2" t="s">
        <v>68</v>
      </c>
      <c r="U2123" s="2" t="s">
        <v>914</v>
      </c>
      <c r="V2123" s="2" t="s">
        <v>11772</v>
      </c>
      <c r="W2123" s="2" t="s">
        <v>400</v>
      </c>
      <c r="X2123" s="2" t="s">
        <v>419</v>
      </c>
      <c r="Y2123" s="2" t="s">
        <v>11773</v>
      </c>
      <c r="Z2123" s="2" t="s">
        <v>3373</v>
      </c>
      <c r="AA2123" s="2">
        <v>2054</v>
      </c>
      <c r="AB2123" s="2" t="s">
        <v>176</v>
      </c>
      <c r="AE2123" s="3">
        <v>45660.892083333332</v>
      </c>
      <c r="AF2123" s="2" t="s">
        <v>77</v>
      </c>
      <c r="AH2123" s="2" t="s">
        <v>78</v>
      </c>
      <c r="AI2123" s="2" t="s">
        <v>275</v>
      </c>
      <c r="AJ2123" s="2" t="s">
        <v>276</v>
      </c>
      <c r="AK2123" s="2" t="s">
        <v>11772</v>
      </c>
      <c r="AL2123" s="2" t="s">
        <v>10843</v>
      </c>
      <c r="AM2123" s="3">
        <v>45660.892118055555</v>
      </c>
      <c r="AN2123" s="2" t="s">
        <v>11772</v>
      </c>
      <c r="AP2123" s="2">
        <v>5558962</v>
      </c>
      <c r="AQ2123" s="2" t="s">
        <v>81</v>
      </c>
      <c r="AR2123" s="3">
        <v>45661.449571759258</v>
      </c>
      <c r="AS2123" s="2" t="s">
        <v>82</v>
      </c>
      <c r="AT2123" s="3">
        <v>45662.333333333336</v>
      </c>
      <c r="AU2123" s="2" t="s">
        <v>104</v>
      </c>
      <c r="AV2123" s="2" t="s">
        <v>423</v>
      </c>
      <c r="AW2123" s="2" t="s">
        <v>424</v>
      </c>
      <c r="AX2123" s="2" t="s">
        <v>10347</v>
      </c>
      <c r="AZ2123" s="3">
        <v>45661.449571759258</v>
      </c>
      <c r="BB2123" s="2" t="s">
        <v>207</v>
      </c>
      <c r="BC2123" s="2" t="s">
        <v>208</v>
      </c>
      <c r="BD2123" s="2" t="s">
        <v>209</v>
      </c>
      <c r="BE2123" s="2" t="s">
        <v>11774</v>
      </c>
      <c r="BF2123" s="2" t="s">
        <v>2337</v>
      </c>
    </row>
    <row r="2124" spans="1:58" x14ac:dyDescent="0.35">
      <c r="A2124" s="2">
        <v>2954135</v>
      </c>
      <c r="B2124" s="2" t="s">
        <v>58</v>
      </c>
      <c r="C2124" s="2">
        <v>34943451</v>
      </c>
      <c r="D2124" s="2">
        <v>338367958</v>
      </c>
      <c r="E2124" s="2" t="s">
        <v>59</v>
      </c>
      <c r="F2124" s="2" t="s">
        <v>60</v>
      </c>
      <c r="G2124" s="2" t="s">
        <v>1395</v>
      </c>
      <c r="H2124" s="2" t="s">
        <v>2476</v>
      </c>
      <c r="I2124" s="2">
        <v>775796780</v>
      </c>
      <c r="J2124" s="2" t="s">
        <v>11775</v>
      </c>
      <c r="K2124" s="2">
        <v>12</v>
      </c>
      <c r="L2124" s="2" t="s">
        <v>63</v>
      </c>
      <c r="M2124" s="2" t="s">
        <v>64</v>
      </c>
      <c r="N2124" s="3">
        <v>44503.666678240741</v>
      </c>
      <c r="O2124" s="2" t="s">
        <v>187</v>
      </c>
      <c r="Q2124" s="2" t="s">
        <v>66</v>
      </c>
      <c r="R2124" s="3">
        <v>45660.895150462966</v>
      </c>
      <c r="S2124" s="2" t="s">
        <v>1475</v>
      </c>
      <c r="T2124" s="2" t="s">
        <v>68</v>
      </c>
      <c r="U2124" s="2" t="s">
        <v>69</v>
      </c>
      <c r="V2124" s="2" t="s">
        <v>11776</v>
      </c>
      <c r="Y2124" s="2" t="s">
        <v>11777</v>
      </c>
      <c r="Z2124" s="2" t="s">
        <v>2288</v>
      </c>
      <c r="AA2124" s="2" t="s">
        <v>2289</v>
      </c>
      <c r="AB2124" s="2" t="s">
        <v>9579</v>
      </c>
      <c r="AE2124" s="3">
        <v>45660.895266203705</v>
      </c>
      <c r="AF2124" s="2" t="s">
        <v>77</v>
      </c>
      <c r="AH2124" s="2" t="s">
        <v>78</v>
      </c>
      <c r="AI2124" s="2" t="s">
        <v>79</v>
      </c>
      <c r="AJ2124" s="2" t="s">
        <v>123</v>
      </c>
      <c r="AL2124" s="2" t="s">
        <v>1475</v>
      </c>
      <c r="AM2124" s="3">
        <v>45660.895312499997</v>
      </c>
      <c r="AO2124" s="2" t="s">
        <v>1475</v>
      </c>
      <c r="AP2124" s="2">
        <v>5558964</v>
      </c>
      <c r="AQ2124" s="2" t="s">
        <v>81</v>
      </c>
      <c r="AR2124" s="3">
        <v>45661.877118055556</v>
      </c>
      <c r="AS2124" s="2" t="s">
        <v>82</v>
      </c>
      <c r="AT2124" s="3">
        <v>45660.5625</v>
      </c>
      <c r="AU2124" s="2" t="s">
        <v>83</v>
      </c>
      <c r="AV2124" s="2" t="s">
        <v>163</v>
      </c>
      <c r="AW2124" s="2" t="s">
        <v>164</v>
      </c>
      <c r="AX2124" s="2" t="s">
        <v>2099</v>
      </c>
      <c r="AZ2124" s="3">
        <v>45661.877118055556</v>
      </c>
      <c r="BB2124" s="2" t="s">
        <v>179</v>
      </c>
      <c r="BC2124" s="2" t="s">
        <v>180</v>
      </c>
      <c r="BD2124" s="2" t="s">
        <v>181</v>
      </c>
      <c r="BE2124" s="2" t="s">
        <v>899</v>
      </c>
      <c r="BF2124" s="2" t="s">
        <v>412</v>
      </c>
    </row>
    <row r="2125" spans="1:58" x14ac:dyDescent="0.35">
      <c r="A2125" s="2">
        <v>2954137</v>
      </c>
      <c r="B2125" s="2" t="s">
        <v>58</v>
      </c>
      <c r="C2125" s="2">
        <v>38675341</v>
      </c>
      <c r="D2125" s="2">
        <v>338773698</v>
      </c>
      <c r="E2125" s="2" t="s">
        <v>59</v>
      </c>
      <c r="F2125" s="2" t="s">
        <v>60</v>
      </c>
      <c r="G2125" s="2" t="s">
        <v>6160</v>
      </c>
      <c r="H2125" s="2" t="s">
        <v>11778</v>
      </c>
      <c r="I2125" s="2">
        <v>772547296</v>
      </c>
      <c r="J2125" s="2" t="s">
        <v>11779</v>
      </c>
      <c r="K2125" s="2">
        <v>12</v>
      </c>
      <c r="L2125" s="2" t="s">
        <v>63</v>
      </c>
      <c r="M2125" s="2" t="s">
        <v>64</v>
      </c>
      <c r="N2125" s="3">
        <v>45108</v>
      </c>
      <c r="O2125" s="2" t="s">
        <v>187</v>
      </c>
      <c r="Q2125" s="2" t="s">
        <v>66</v>
      </c>
      <c r="R2125" s="3">
        <v>45660.896550925929</v>
      </c>
      <c r="S2125" s="2" t="s">
        <v>7774</v>
      </c>
      <c r="T2125" s="2" t="s">
        <v>68</v>
      </c>
      <c r="U2125" s="2" t="s">
        <v>69</v>
      </c>
      <c r="V2125" s="2" t="s">
        <v>11780</v>
      </c>
      <c r="W2125" s="2" t="s">
        <v>400</v>
      </c>
      <c r="X2125" s="2" t="s">
        <v>419</v>
      </c>
      <c r="Y2125" s="2" t="s">
        <v>11601</v>
      </c>
      <c r="Z2125" s="2" t="s">
        <v>421</v>
      </c>
      <c r="AA2125" s="2" t="s">
        <v>421</v>
      </c>
      <c r="AB2125" s="2" t="s">
        <v>11781</v>
      </c>
      <c r="AC2125" s="2" t="s">
        <v>11782</v>
      </c>
      <c r="AE2125" s="3">
        <v>45661.564699074072</v>
      </c>
      <c r="AF2125" s="2" t="s">
        <v>77</v>
      </c>
      <c r="AH2125" s="2" t="s">
        <v>142</v>
      </c>
      <c r="AI2125" s="2" t="s">
        <v>8077</v>
      </c>
      <c r="AJ2125" s="2" t="s">
        <v>101</v>
      </c>
      <c r="AK2125" s="2" t="s">
        <v>11783</v>
      </c>
      <c r="AL2125" s="2" t="s">
        <v>243</v>
      </c>
      <c r="AM2125" s="3">
        <v>45661.564780092594</v>
      </c>
      <c r="AN2125" s="2" t="s">
        <v>11783</v>
      </c>
      <c r="AO2125" s="2" t="s">
        <v>243</v>
      </c>
      <c r="AP2125" s="2">
        <v>5560278</v>
      </c>
      <c r="AQ2125" s="2" t="s">
        <v>81</v>
      </c>
      <c r="AR2125" s="3">
        <v>45661.850243055553</v>
      </c>
      <c r="AS2125" s="2" t="s">
        <v>82</v>
      </c>
      <c r="AT2125" s="3">
        <v>45661.333333333336</v>
      </c>
      <c r="AU2125" s="2" t="s">
        <v>104</v>
      </c>
      <c r="AV2125" s="2" t="s">
        <v>4699</v>
      </c>
      <c r="AW2125" s="2" t="s">
        <v>4700</v>
      </c>
      <c r="AX2125" s="2" t="s">
        <v>7026</v>
      </c>
      <c r="AZ2125" s="3">
        <v>45661.850243055553</v>
      </c>
      <c r="BB2125" s="2" t="s">
        <v>981</v>
      </c>
      <c r="BC2125" s="2" t="s">
        <v>982</v>
      </c>
      <c r="BD2125" s="2" t="s">
        <v>983</v>
      </c>
      <c r="BE2125" s="2" t="s">
        <v>11603</v>
      </c>
      <c r="BF2125" s="2" t="s">
        <v>547</v>
      </c>
    </row>
    <row r="2126" spans="1:58" x14ac:dyDescent="0.35">
      <c r="A2126" s="2">
        <v>2954138</v>
      </c>
      <c r="B2126" s="2" t="s">
        <v>58</v>
      </c>
      <c r="C2126" s="2">
        <v>36286571</v>
      </c>
      <c r="D2126" s="2">
        <v>338675938</v>
      </c>
      <c r="E2126" s="2" t="s">
        <v>59</v>
      </c>
      <c r="F2126" s="2" t="s">
        <v>60</v>
      </c>
      <c r="G2126" s="2" t="s">
        <v>11784</v>
      </c>
      <c r="H2126" s="2" t="s">
        <v>11465</v>
      </c>
      <c r="I2126" s="2">
        <v>774020809</v>
      </c>
      <c r="J2126" s="2" t="s">
        <v>3904</v>
      </c>
      <c r="K2126" s="2">
        <v>12</v>
      </c>
      <c r="L2126" s="2" t="s">
        <v>63</v>
      </c>
      <c r="M2126" s="2" t="s">
        <v>64</v>
      </c>
      <c r="N2126" s="3">
        <v>44805</v>
      </c>
      <c r="O2126" s="2" t="s">
        <v>647</v>
      </c>
      <c r="Q2126" s="2" t="s">
        <v>66</v>
      </c>
      <c r="R2126" s="3">
        <v>45660.897719907407</v>
      </c>
      <c r="S2126" s="2" t="s">
        <v>3253</v>
      </c>
      <c r="T2126" s="2" t="s">
        <v>156</v>
      </c>
      <c r="U2126" s="2" t="s">
        <v>481</v>
      </c>
      <c r="V2126" s="2" t="s">
        <v>11785</v>
      </c>
      <c r="W2126" s="2" t="s">
        <v>71</v>
      </c>
      <c r="X2126" s="2" t="s">
        <v>431</v>
      </c>
      <c r="Y2126" s="2" t="s">
        <v>1057</v>
      </c>
      <c r="Z2126" s="2" t="s">
        <v>1058</v>
      </c>
      <c r="AA2126" s="2" t="s">
        <v>4141</v>
      </c>
      <c r="AB2126" s="2" t="s">
        <v>4141</v>
      </c>
      <c r="AE2126" s="3">
        <v>45660.897731481484</v>
      </c>
      <c r="AF2126" s="2" t="s">
        <v>77</v>
      </c>
      <c r="AH2126" s="2" t="s">
        <v>78</v>
      </c>
      <c r="AI2126" s="2" t="s">
        <v>79</v>
      </c>
      <c r="AJ2126" s="2" t="s">
        <v>144</v>
      </c>
      <c r="AK2126" s="2" t="s">
        <v>11786</v>
      </c>
      <c r="AL2126" s="2" t="s">
        <v>3253</v>
      </c>
      <c r="AM2126" s="3">
        <v>45660.897777777776</v>
      </c>
      <c r="AN2126" s="2" t="s">
        <v>11786</v>
      </c>
      <c r="AP2126" s="2">
        <v>5558967</v>
      </c>
      <c r="AQ2126" s="2" t="s">
        <v>81</v>
      </c>
      <c r="AR2126" s="3">
        <v>45661.772546296299</v>
      </c>
      <c r="AS2126" s="2" t="s">
        <v>82</v>
      </c>
      <c r="AT2126" s="3">
        <v>45662.371527777781</v>
      </c>
      <c r="AU2126" s="2" t="s">
        <v>104</v>
      </c>
      <c r="AV2126" s="2" t="s">
        <v>436</v>
      </c>
      <c r="AW2126" s="2" t="s">
        <v>437</v>
      </c>
      <c r="AX2126" s="2" t="s">
        <v>438</v>
      </c>
      <c r="AZ2126" s="3">
        <v>45661.772546296299</v>
      </c>
      <c r="BB2126" s="2" t="s">
        <v>382</v>
      </c>
      <c r="BC2126" s="2" t="s">
        <v>383</v>
      </c>
      <c r="BD2126" s="2" t="s">
        <v>383</v>
      </c>
      <c r="BE2126" s="2" t="s">
        <v>11281</v>
      </c>
      <c r="BF2126" s="2" t="s">
        <v>1996</v>
      </c>
    </row>
    <row r="2127" spans="1:58" x14ac:dyDescent="0.35">
      <c r="A2127" s="2">
        <v>2954139</v>
      </c>
      <c r="B2127" s="2" t="s">
        <v>244</v>
      </c>
      <c r="C2127" s="2">
        <v>40551111</v>
      </c>
      <c r="D2127" s="2">
        <v>338578000</v>
      </c>
      <c r="E2127" s="2" t="s">
        <v>59</v>
      </c>
      <c r="F2127" s="2" t="s">
        <v>60</v>
      </c>
      <c r="G2127" s="2" t="s">
        <v>1634</v>
      </c>
      <c r="H2127" s="2" t="s">
        <v>11787</v>
      </c>
      <c r="I2127" s="2">
        <v>781682652</v>
      </c>
      <c r="J2127" s="2" t="s">
        <v>11788</v>
      </c>
      <c r="K2127" s="2">
        <v>13</v>
      </c>
      <c r="L2127" s="2" t="s">
        <v>63</v>
      </c>
      <c r="M2127" s="2" t="s">
        <v>64</v>
      </c>
      <c r="N2127" s="3">
        <v>45455.855532407404</v>
      </c>
      <c r="O2127" s="2" t="s">
        <v>509</v>
      </c>
      <c r="Q2127" s="2" t="s">
        <v>66</v>
      </c>
      <c r="R2127" s="3">
        <v>45660.899942129632</v>
      </c>
      <c r="S2127" s="2" t="s">
        <v>1388</v>
      </c>
      <c r="T2127" s="2" t="s">
        <v>156</v>
      </c>
      <c r="U2127" s="2" t="s">
        <v>215</v>
      </c>
      <c r="V2127" s="2" t="s">
        <v>11789</v>
      </c>
      <c r="W2127" s="2" t="s">
        <v>136</v>
      </c>
      <c r="X2127" s="2" t="s">
        <v>217</v>
      </c>
      <c r="Y2127" s="2" t="s">
        <v>8832</v>
      </c>
      <c r="Z2127" s="2" t="s">
        <v>596</v>
      </c>
      <c r="AA2127" s="2" t="s">
        <v>11790</v>
      </c>
      <c r="AB2127" s="2" t="s">
        <v>176</v>
      </c>
      <c r="AE2127" s="3">
        <v>45660.899953703702</v>
      </c>
      <c r="AF2127" s="2" t="s">
        <v>77</v>
      </c>
      <c r="AH2127" s="2" t="s">
        <v>142</v>
      </c>
      <c r="AI2127" s="2" t="s">
        <v>275</v>
      </c>
      <c r="AJ2127" s="2" t="s">
        <v>516</v>
      </c>
      <c r="AK2127" s="2" t="s">
        <v>11791</v>
      </c>
      <c r="AL2127" s="2" t="s">
        <v>1388</v>
      </c>
      <c r="AM2127" s="3">
        <v>45660.9</v>
      </c>
      <c r="AN2127" s="2" t="s">
        <v>11791</v>
      </c>
      <c r="AP2127" s="2">
        <v>5558968</v>
      </c>
      <c r="AQ2127" s="2" t="s">
        <v>81</v>
      </c>
      <c r="AR2127" s="3">
        <v>45661.662511574075</v>
      </c>
      <c r="AS2127" s="2" t="s">
        <v>82</v>
      </c>
      <c r="AT2127" s="3">
        <v>45662.333333333336</v>
      </c>
      <c r="AU2127" s="2" t="s">
        <v>104</v>
      </c>
      <c r="AV2127" s="2" t="s">
        <v>222</v>
      </c>
      <c r="AW2127" s="2" t="s">
        <v>223</v>
      </c>
      <c r="AX2127" s="2" t="s">
        <v>599</v>
      </c>
      <c r="AZ2127" s="3">
        <v>45661.662511574075</v>
      </c>
      <c r="BB2127" s="2" t="s">
        <v>3186</v>
      </c>
      <c r="BC2127" s="2" t="s">
        <v>1310</v>
      </c>
      <c r="BD2127" s="2" t="s">
        <v>3187</v>
      </c>
      <c r="BE2127" s="2" t="s">
        <v>11792</v>
      </c>
      <c r="BF2127" s="2" t="s">
        <v>601</v>
      </c>
    </row>
    <row r="2128" spans="1:58" x14ac:dyDescent="0.35">
      <c r="A2128" s="2">
        <v>2954140</v>
      </c>
      <c r="B2128" s="2" t="s">
        <v>58</v>
      </c>
      <c r="C2128" s="2">
        <v>40338681</v>
      </c>
      <c r="D2128" s="2">
        <v>338581871</v>
      </c>
      <c r="E2128" s="2" t="s">
        <v>59</v>
      </c>
      <c r="F2128" s="2" t="s">
        <v>60</v>
      </c>
      <c r="G2128" s="2" t="s">
        <v>1921</v>
      </c>
      <c r="H2128" s="2" t="s">
        <v>8536</v>
      </c>
      <c r="I2128" s="2">
        <v>774607107</v>
      </c>
      <c r="J2128" s="2" t="s">
        <v>11793</v>
      </c>
      <c r="K2128" s="2">
        <v>12</v>
      </c>
      <c r="L2128" s="2" t="s">
        <v>63</v>
      </c>
      <c r="M2128" s="2" t="s">
        <v>64</v>
      </c>
      <c r="N2128" s="3">
        <v>44957.708333333336</v>
      </c>
      <c r="O2128" s="2" t="s">
        <v>65</v>
      </c>
      <c r="Q2128" s="2" t="s">
        <v>66</v>
      </c>
      <c r="R2128" s="3">
        <v>45660.900694444441</v>
      </c>
      <c r="S2128" s="2" t="s">
        <v>1475</v>
      </c>
      <c r="T2128" s="2" t="s">
        <v>68</v>
      </c>
      <c r="U2128" s="2" t="s">
        <v>69</v>
      </c>
      <c r="V2128" s="2" t="s">
        <v>11794</v>
      </c>
      <c r="W2128" s="2" t="s">
        <v>71</v>
      </c>
      <c r="X2128" s="2" t="s">
        <v>431</v>
      </c>
      <c r="Y2128" s="2" t="s">
        <v>1066</v>
      </c>
      <c r="Z2128" s="2" t="s">
        <v>1067</v>
      </c>
      <c r="AA2128" s="2" t="s">
        <v>1068</v>
      </c>
      <c r="AB2128" s="2" t="s">
        <v>11795</v>
      </c>
      <c r="AE2128" s="3">
        <v>45660.90079861111</v>
      </c>
      <c r="AF2128" s="2" t="s">
        <v>77</v>
      </c>
      <c r="AH2128" s="2" t="s">
        <v>78</v>
      </c>
      <c r="AI2128" s="2" t="s">
        <v>79</v>
      </c>
      <c r="AJ2128" s="2" t="s">
        <v>123</v>
      </c>
      <c r="AL2128" s="2" t="s">
        <v>1475</v>
      </c>
      <c r="AM2128" s="3">
        <v>45660.90084490741</v>
      </c>
      <c r="AO2128" s="2" t="s">
        <v>1475</v>
      </c>
      <c r="AP2128" s="2">
        <v>5558969</v>
      </c>
      <c r="AQ2128" s="2" t="s">
        <v>81</v>
      </c>
      <c r="AR2128" s="3">
        <v>45660.902465277781</v>
      </c>
      <c r="AS2128" s="2" t="s">
        <v>82</v>
      </c>
      <c r="AT2128" s="3">
        <v>45660.333333333336</v>
      </c>
      <c r="AU2128" s="2" t="s">
        <v>83</v>
      </c>
      <c r="AV2128" s="2" t="s">
        <v>436</v>
      </c>
      <c r="AW2128" s="2" t="s">
        <v>437</v>
      </c>
      <c r="AX2128" s="2" t="s">
        <v>438</v>
      </c>
      <c r="AZ2128" s="3">
        <v>45660.902465277781</v>
      </c>
      <c r="BB2128" s="2" t="s">
        <v>382</v>
      </c>
      <c r="BC2128" s="2" t="s">
        <v>383</v>
      </c>
      <c r="BD2128" s="2" t="s">
        <v>383</v>
      </c>
      <c r="BF2128" s="2" t="s">
        <v>1475</v>
      </c>
    </row>
    <row r="2129" spans="1:58" x14ac:dyDescent="0.35">
      <c r="A2129" s="2">
        <v>2954142</v>
      </c>
      <c r="B2129" s="2" t="s">
        <v>58</v>
      </c>
      <c r="C2129" s="2">
        <v>33689861</v>
      </c>
      <c r="D2129" s="2">
        <v>338240346</v>
      </c>
      <c r="E2129" s="2" t="s">
        <v>59</v>
      </c>
      <c r="F2129" s="2" t="s">
        <v>60</v>
      </c>
      <c r="G2129" s="2" t="s">
        <v>11796</v>
      </c>
      <c r="H2129" s="2" t="s">
        <v>11797</v>
      </c>
      <c r="I2129" s="2">
        <v>773961218</v>
      </c>
      <c r="J2129" s="2" t="s">
        <v>7083</v>
      </c>
      <c r="K2129" s="2">
        <v>12</v>
      </c>
      <c r="L2129" s="2" t="s">
        <v>63</v>
      </c>
      <c r="M2129" s="2" t="s">
        <v>64</v>
      </c>
      <c r="N2129" s="3">
        <v>45601.619953703703</v>
      </c>
      <c r="O2129" s="2" t="s">
        <v>187</v>
      </c>
      <c r="Q2129" s="2" t="s">
        <v>66</v>
      </c>
      <c r="R2129" s="3">
        <v>45660.90148148148</v>
      </c>
      <c r="S2129" s="2" t="s">
        <v>3978</v>
      </c>
      <c r="T2129" s="2" t="s">
        <v>843</v>
      </c>
      <c r="U2129" s="2" t="s">
        <v>901</v>
      </c>
      <c r="V2129" s="2" t="s">
        <v>11798</v>
      </c>
      <c r="W2129" s="2" t="s">
        <v>71</v>
      </c>
      <c r="X2129" s="2" t="s">
        <v>431</v>
      </c>
      <c r="Y2129" s="2" t="s">
        <v>5504</v>
      </c>
      <c r="Z2129" s="2" t="s">
        <v>964</v>
      </c>
      <c r="AA2129" s="2" t="s">
        <v>964</v>
      </c>
      <c r="AB2129" s="2" t="s">
        <v>3587</v>
      </c>
      <c r="AE2129" s="3">
        <v>45660.901898148149</v>
      </c>
      <c r="AF2129" s="2" t="s">
        <v>77</v>
      </c>
      <c r="AH2129" s="2" t="s">
        <v>78</v>
      </c>
      <c r="AI2129" s="2" t="s">
        <v>79</v>
      </c>
      <c r="AJ2129" s="2" t="s">
        <v>800</v>
      </c>
      <c r="AK2129" s="2" t="s">
        <v>11799</v>
      </c>
      <c r="AL2129" s="2" t="s">
        <v>3978</v>
      </c>
      <c r="AM2129" s="3">
        <v>45660.901990740742</v>
      </c>
      <c r="AO2129" s="2" t="s">
        <v>3978</v>
      </c>
      <c r="AP2129" s="2">
        <v>5558970</v>
      </c>
      <c r="AQ2129" s="2" t="s">
        <v>81</v>
      </c>
      <c r="AR2129" s="3">
        <v>45662.606249999997</v>
      </c>
      <c r="AS2129" s="2" t="s">
        <v>82</v>
      </c>
      <c r="AT2129" s="3">
        <v>45661.385416666664</v>
      </c>
      <c r="AU2129" s="2" t="s">
        <v>104</v>
      </c>
      <c r="AV2129" s="2" t="s">
        <v>436</v>
      </c>
      <c r="AW2129" s="2" t="s">
        <v>437</v>
      </c>
      <c r="AX2129" s="2" t="s">
        <v>438</v>
      </c>
      <c r="AZ2129" s="3">
        <v>45662.606249999997</v>
      </c>
      <c r="BB2129" s="2" t="s">
        <v>225</v>
      </c>
      <c r="BC2129" s="2" t="s">
        <v>226</v>
      </c>
      <c r="BD2129" s="2" t="s">
        <v>89</v>
      </c>
      <c r="BE2129" s="2" t="s">
        <v>11800</v>
      </c>
      <c r="BF2129" s="2" t="s">
        <v>2564</v>
      </c>
    </row>
    <row r="2130" spans="1:58" x14ac:dyDescent="0.35">
      <c r="A2130" s="2">
        <v>2954143</v>
      </c>
      <c r="B2130" s="2" t="s">
        <v>58</v>
      </c>
      <c r="C2130" s="2">
        <v>32889231</v>
      </c>
      <c r="D2130" s="2">
        <v>338640519</v>
      </c>
      <c r="E2130" s="2" t="s">
        <v>59</v>
      </c>
      <c r="F2130" s="2" t="s">
        <v>60</v>
      </c>
      <c r="G2130" s="2" t="s">
        <v>1395</v>
      </c>
      <c r="H2130" s="2" t="s">
        <v>4273</v>
      </c>
      <c r="I2130" s="2">
        <v>776453751</v>
      </c>
      <c r="J2130" s="2" t="s">
        <v>1395</v>
      </c>
      <c r="K2130" s="2">
        <v>12</v>
      </c>
      <c r="L2130" s="2" t="s">
        <v>63</v>
      </c>
      <c r="M2130" s="2" t="s">
        <v>64</v>
      </c>
      <c r="N2130" s="3">
        <v>44896</v>
      </c>
      <c r="O2130" s="2" t="s">
        <v>647</v>
      </c>
      <c r="Q2130" s="2" t="s">
        <v>66</v>
      </c>
      <c r="R2130" s="3">
        <v>45660.901898148149</v>
      </c>
      <c r="S2130" s="2" t="s">
        <v>3114</v>
      </c>
      <c r="T2130" s="2" t="s">
        <v>68</v>
      </c>
      <c r="U2130" s="2" t="s">
        <v>69</v>
      </c>
      <c r="V2130" s="2" t="s">
        <v>11801</v>
      </c>
      <c r="W2130" s="2" t="s">
        <v>71</v>
      </c>
      <c r="X2130" s="2" t="s">
        <v>72</v>
      </c>
      <c r="Y2130" s="2" t="s">
        <v>4581</v>
      </c>
      <c r="Z2130" s="2" t="s">
        <v>883</v>
      </c>
      <c r="AA2130" s="2" t="s">
        <v>1653</v>
      </c>
      <c r="AB2130" s="2" t="s">
        <v>1653</v>
      </c>
      <c r="AC2130" s="2">
        <v>39</v>
      </c>
      <c r="AE2130" s="3">
        <v>45660.902048611111</v>
      </c>
      <c r="AF2130" s="2" t="s">
        <v>77</v>
      </c>
      <c r="AH2130" s="2" t="s">
        <v>78</v>
      </c>
      <c r="AI2130" s="2" t="s">
        <v>79</v>
      </c>
      <c r="AJ2130" s="2" t="s">
        <v>191</v>
      </c>
      <c r="AL2130" s="2" t="s">
        <v>3114</v>
      </c>
      <c r="AM2130" s="3">
        <v>45660.902094907404</v>
      </c>
      <c r="AO2130" s="2" t="s">
        <v>3114</v>
      </c>
      <c r="AP2130" s="2">
        <v>5558971</v>
      </c>
      <c r="AQ2130" s="2" t="s">
        <v>81</v>
      </c>
      <c r="AR2130" s="3">
        <v>45662.073796296296</v>
      </c>
      <c r="AS2130" s="2" t="s">
        <v>82</v>
      </c>
      <c r="AT2130" s="3">
        <v>45660.333333333336</v>
      </c>
      <c r="AU2130" s="2" t="s">
        <v>83</v>
      </c>
      <c r="AV2130" s="2" t="s">
        <v>84</v>
      </c>
      <c r="AW2130" s="2" t="s">
        <v>85</v>
      </c>
      <c r="AX2130" s="2" t="s">
        <v>886</v>
      </c>
      <c r="AZ2130" s="3">
        <v>45662.073796296296</v>
      </c>
      <c r="BB2130" s="2" t="s">
        <v>614</v>
      </c>
      <c r="BC2130" s="2" t="s">
        <v>129</v>
      </c>
      <c r="BD2130" s="2" t="s">
        <v>615</v>
      </c>
      <c r="BE2130" s="2" t="s">
        <v>11802</v>
      </c>
      <c r="BF2130" s="2" t="s">
        <v>4784</v>
      </c>
    </row>
    <row r="2131" spans="1:58" x14ac:dyDescent="0.35">
      <c r="A2131" s="2">
        <v>2954144</v>
      </c>
      <c r="B2131" s="2" t="s">
        <v>58</v>
      </c>
      <c r="C2131" s="2">
        <v>43258391</v>
      </c>
      <c r="D2131" s="2">
        <v>339557056</v>
      </c>
      <c r="E2131" s="2" t="s">
        <v>59</v>
      </c>
      <c r="F2131" s="2" t="s">
        <v>60</v>
      </c>
      <c r="G2131" s="2" t="s">
        <v>466</v>
      </c>
      <c r="H2131" s="2" t="s">
        <v>2383</v>
      </c>
      <c r="I2131" s="2">
        <v>774518008</v>
      </c>
      <c r="J2131" s="2" t="s">
        <v>11803</v>
      </c>
      <c r="K2131" s="2">
        <v>14</v>
      </c>
      <c r="L2131" s="2" t="s">
        <v>63</v>
      </c>
      <c r="M2131" s="2" t="s">
        <v>64</v>
      </c>
      <c r="N2131" s="3">
        <v>45575.541666666664</v>
      </c>
      <c r="O2131" s="2" t="s">
        <v>65</v>
      </c>
      <c r="Q2131" s="2" t="s">
        <v>66</v>
      </c>
      <c r="R2131" s="3">
        <v>45660.903981481482</v>
      </c>
      <c r="S2131" s="2" t="s">
        <v>2924</v>
      </c>
      <c r="T2131" s="2" t="s">
        <v>68</v>
      </c>
      <c r="U2131" s="2" t="s">
        <v>215</v>
      </c>
      <c r="V2131" s="2" t="s">
        <v>11804</v>
      </c>
      <c r="W2131" s="2" t="s">
        <v>233</v>
      </c>
      <c r="X2131" s="2" t="s">
        <v>1285</v>
      </c>
      <c r="Y2131" s="2" t="s">
        <v>2287</v>
      </c>
      <c r="Z2131" s="2" t="s">
        <v>1287</v>
      </c>
      <c r="AA2131" s="2" t="s">
        <v>11805</v>
      </c>
      <c r="AB2131" s="2" t="s">
        <v>176</v>
      </c>
      <c r="AE2131" s="3">
        <v>45660.904618055552</v>
      </c>
      <c r="AF2131" s="2" t="s">
        <v>77</v>
      </c>
      <c r="AH2131" s="2" t="s">
        <v>78</v>
      </c>
      <c r="AI2131" s="2" t="s">
        <v>79</v>
      </c>
      <c r="AJ2131" s="2" t="s">
        <v>191</v>
      </c>
      <c r="AK2131" s="2" t="s">
        <v>3222</v>
      </c>
      <c r="AL2131" s="2" t="s">
        <v>2924</v>
      </c>
      <c r="AM2131" s="3">
        <v>45660.904652777775</v>
      </c>
      <c r="AO2131" s="2" t="s">
        <v>2924</v>
      </c>
      <c r="AP2131" s="2">
        <v>5558975</v>
      </c>
      <c r="AQ2131" s="2" t="s">
        <v>81</v>
      </c>
      <c r="AR2131" s="3">
        <v>45661.476712962962</v>
      </c>
      <c r="AS2131" s="2" t="s">
        <v>82</v>
      </c>
      <c r="AT2131" s="3">
        <v>45660.5625</v>
      </c>
      <c r="AU2131" s="2" t="s">
        <v>83</v>
      </c>
      <c r="AV2131" s="2" t="s">
        <v>569</v>
      </c>
      <c r="AW2131" s="2" t="s">
        <v>570</v>
      </c>
      <c r="AX2131" s="2" t="s">
        <v>571</v>
      </c>
      <c r="AZ2131" s="3">
        <v>45661.476712962962</v>
      </c>
      <c r="BB2131" s="2" t="s">
        <v>4610</v>
      </c>
      <c r="BC2131" s="2" t="s">
        <v>88</v>
      </c>
      <c r="BD2131" s="2" t="s">
        <v>89</v>
      </c>
      <c r="BE2131" s="2" t="s">
        <v>11806</v>
      </c>
      <c r="BF2131" s="2" t="s">
        <v>1093</v>
      </c>
    </row>
    <row r="2132" spans="1:58" x14ac:dyDescent="0.35">
      <c r="A2132" s="2">
        <v>2954145</v>
      </c>
      <c r="B2132" s="2" t="s">
        <v>58</v>
      </c>
      <c r="C2132" s="2">
        <v>43223231</v>
      </c>
      <c r="D2132" s="2">
        <v>338054324</v>
      </c>
      <c r="E2132" s="2" t="s">
        <v>59</v>
      </c>
      <c r="F2132" s="2" t="s">
        <v>60</v>
      </c>
      <c r="G2132" s="2" t="s">
        <v>493</v>
      </c>
      <c r="H2132" s="2" t="s">
        <v>478</v>
      </c>
      <c r="I2132" s="2">
        <v>338054324</v>
      </c>
      <c r="J2132" s="2" t="s">
        <v>8478</v>
      </c>
      <c r="K2132" s="2">
        <v>13</v>
      </c>
      <c r="L2132" s="2" t="s">
        <v>305</v>
      </c>
      <c r="M2132" s="2" t="s">
        <v>64</v>
      </c>
      <c r="N2132" s="3">
        <v>45441.708333333336</v>
      </c>
      <c r="O2132" s="2" t="s">
        <v>65</v>
      </c>
      <c r="Q2132" s="2" t="s">
        <v>66</v>
      </c>
      <c r="R2132" s="3">
        <v>45660.904328703706</v>
      </c>
      <c r="S2132" s="2" t="s">
        <v>3667</v>
      </c>
      <c r="T2132" s="2" t="s">
        <v>703</v>
      </c>
      <c r="U2132" s="2" t="s">
        <v>901</v>
      </c>
      <c r="V2132" s="2" t="s">
        <v>11807</v>
      </c>
      <c r="W2132" s="2" t="s">
        <v>118</v>
      </c>
      <c r="X2132" s="2" t="s">
        <v>119</v>
      </c>
      <c r="Y2132" s="2" t="s">
        <v>5966</v>
      </c>
      <c r="Z2132" s="2" t="s">
        <v>1163</v>
      </c>
      <c r="AA2132" s="2" t="s">
        <v>1163</v>
      </c>
      <c r="AB2132" s="2" t="s">
        <v>11808</v>
      </c>
      <c r="AC2132" s="2">
        <v>1</v>
      </c>
      <c r="AE2132" s="3">
        <v>45660.904386574075</v>
      </c>
      <c r="AF2132" s="2" t="s">
        <v>77</v>
      </c>
      <c r="AH2132" s="2" t="s">
        <v>78</v>
      </c>
      <c r="AI2132" s="2" t="s">
        <v>79</v>
      </c>
      <c r="AJ2132" s="2" t="s">
        <v>767</v>
      </c>
      <c r="AK2132" s="2" t="s">
        <v>641</v>
      </c>
      <c r="AL2132" s="2" t="s">
        <v>3667</v>
      </c>
      <c r="AM2132" s="3">
        <v>45660.904432870368</v>
      </c>
      <c r="AN2132" s="2" t="s">
        <v>641</v>
      </c>
      <c r="AP2132" s="2">
        <v>5558973</v>
      </c>
      <c r="AQ2132" s="2" t="s">
        <v>81</v>
      </c>
      <c r="AR2132" s="3">
        <v>45661.729328703703</v>
      </c>
      <c r="AS2132" s="2" t="s">
        <v>82</v>
      </c>
      <c r="AT2132" s="3">
        <v>45662.333333333336</v>
      </c>
      <c r="AU2132" s="2" t="s">
        <v>104</v>
      </c>
      <c r="AV2132" s="2" t="s">
        <v>125</v>
      </c>
      <c r="AW2132" s="2" t="s">
        <v>126</v>
      </c>
      <c r="AX2132" s="2" t="s">
        <v>178</v>
      </c>
      <c r="AZ2132" s="3">
        <v>45661.729328703703</v>
      </c>
      <c r="BB2132" s="2" t="s">
        <v>6019</v>
      </c>
      <c r="BC2132" s="2" t="s">
        <v>6020</v>
      </c>
      <c r="BD2132" s="2" t="s">
        <v>6021</v>
      </c>
      <c r="BE2132" s="2" t="s">
        <v>11809</v>
      </c>
      <c r="BF2132" s="2" t="s">
        <v>4784</v>
      </c>
    </row>
    <row r="2133" spans="1:58" x14ac:dyDescent="0.35">
      <c r="A2133" s="2">
        <v>2954146</v>
      </c>
      <c r="B2133" s="2" t="s">
        <v>58</v>
      </c>
      <c r="C2133" s="2">
        <v>41500421</v>
      </c>
      <c r="D2133" s="2">
        <v>338459932</v>
      </c>
      <c r="E2133" s="2" t="s">
        <v>59</v>
      </c>
      <c r="F2133" s="2" t="s">
        <v>60</v>
      </c>
      <c r="G2133" s="2" t="s">
        <v>1385</v>
      </c>
      <c r="H2133" s="2" t="s">
        <v>549</v>
      </c>
      <c r="I2133" s="2">
        <v>776796104</v>
      </c>
      <c r="J2133" s="2" t="s">
        <v>4637</v>
      </c>
      <c r="K2133" s="2">
        <v>13</v>
      </c>
      <c r="L2133" s="2" t="s">
        <v>63</v>
      </c>
      <c r="M2133" s="2" t="s">
        <v>64</v>
      </c>
      <c r="N2133" s="3">
        <v>45159.541666666664</v>
      </c>
      <c r="O2133" s="2" t="s">
        <v>65</v>
      </c>
      <c r="Q2133" s="2" t="s">
        <v>66</v>
      </c>
      <c r="R2133" s="3">
        <v>45660.905312499999</v>
      </c>
      <c r="S2133" s="2" t="s">
        <v>11810</v>
      </c>
      <c r="T2133" s="2" t="s">
        <v>68</v>
      </c>
      <c r="U2133" s="2" t="s">
        <v>215</v>
      </c>
      <c r="V2133" s="2" t="s">
        <v>11811</v>
      </c>
      <c r="W2133" s="2" t="s">
        <v>136</v>
      </c>
      <c r="X2133" s="2" t="s">
        <v>217</v>
      </c>
      <c r="Y2133" s="2" t="s">
        <v>7708</v>
      </c>
      <c r="Z2133" s="2" t="s">
        <v>4018</v>
      </c>
      <c r="AA2133" s="2" t="s">
        <v>4019</v>
      </c>
      <c r="AB2133" s="2" t="s">
        <v>4019</v>
      </c>
      <c r="AE2133" s="3">
        <v>45660.905324074076</v>
      </c>
      <c r="AF2133" s="2" t="s">
        <v>77</v>
      </c>
      <c r="AH2133" s="2" t="s">
        <v>142</v>
      </c>
      <c r="AI2133" s="2" t="s">
        <v>79</v>
      </c>
      <c r="AJ2133" s="2" t="s">
        <v>191</v>
      </c>
      <c r="AK2133" s="2" t="s">
        <v>641</v>
      </c>
      <c r="AL2133" s="2" t="s">
        <v>11810</v>
      </c>
      <c r="AM2133" s="3">
        <v>45660.905358796299</v>
      </c>
      <c r="AN2133" s="2" t="s">
        <v>641</v>
      </c>
      <c r="AP2133" s="2">
        <v>5558976</v>
      </c>
      <c r="AQ2133" s="2" t="s">
        <v>81</v>
      </c>
      <c r="AR2133" s="3">
        <v>45662.099224537036</v>
      </c>
      <c r="AS2133" s="2" t="s">
        <v>82</v>
      </c>
      <c r="AT2133" s="3">
        <v>45662.333333333336</v>
      </c>
      <c r="AU2133" s="2" t="s">
        <v>104</v>
      </c>
      <c r="AV2133" s="2" t="s">
        <v>222</v>
      </c>
      <c r="AW2133" s="2" t="s">
        <v>223</v>
      </c>
      <c r="AX2133" s="2" t="s">
        <v>599</v>
      </c>
      <c r="AZ2133" s="3">
        <v>45662.099224537036</v>
      </c>
      <c r="BB2133" s="2" t="s">
        <v>408</v>
      </c>
      <c r="BC2133" s="2" t="s">
        <v>409</v>
      </c>
      <c r="BD2133" s="2" t="s">
        <v>410</v>
      </c>
      <c r="BE2133" s="2" t="s">
        <v>11812</v>
      </c>
      <c r="BF2133" s="2" t="s">
        <v>4784</v>
      </c>
    </row>
    <row r="2134" spans="1:58" x14ac:dyDescent="0.35">
      <c r="A2134" s="2">
        <v>2954147</v>
      </c>
      <c r="B2134" s="2" t="s">
        <v>58</v>
      </c>
      <c r="C2134" s="2">
        <v>44549351</v>
      </c>
      <c r="D2134" s="2">
        <v>338042370</v>
      </c>
      <c r="E2134" s="2" t="s">
        <v>59</v>
      </c>
      <c r="F2134" s="2" t="s">
        <v>60</v>
      </c>
      <c r="G2134" s="2" t="s">
        <v>2965</v>
      </c>
      <c r="H2134" s="2" t="s">
        <v>506</v>
      </c>
      <c r="I2134" s="2">
        <v>783805917</v>
      </c>
      <c r="J2134" s="2" t="s">
        <v>754</v>
      </c>
      <c r="K2134" s="2">
        <v>13</v>
      </c>
      <c r="L2134" s="2" t="s">
        <v>63</v>
      </c>
      <c r="M2134" s="2" t="s">
        <v>64</v>
      </c>
      <c r="N2134" s="3">
        <v>45611.830185185187</v>
      </c>
      <c r="O2134" s="2" t="s">
        <v>65</v>
      </c>
      <c r="Q2134" s="2" t="s">
        <v>66</v>
      </c>
      <c r="R2134" s="3">
        <v>45660.905995370369</v>
      </c>
      <c r="S2134" s="2" t="s">
        <v>3056</v>
      </c>
      <c r="T2134" s="2" t="s">
        <v>68</v>
      </c>
      <c r="U2134" s="2" t="s">
        <v>69</v>
      </c>
      <c r="V2134" s="2" t="s">
        <v>11813</v>
      </c>
      <c r="W2134" s="2" t="s">
        <v>400</v>
      </c>
      <c r="X2134" s="2" t="s">
        <v>401</v>
      </c>
      <c r="Y2134" s="2" t="s">
        <v>9001</v>
      </c>
      <c r="Z2134" s="2" t="s">
        <v>513</v>
      </c>
      <c r="AA2134" s="2" t="s">
        <v>9502</v>
      </c>
      <c r="AB2134" s="2" t="s">
        <v>176</v>
      </c>
      <c r="AE2134" s="3">
        <v>45660.906006944446</v>
      </c>
      <c r="AF2134" s="2" t="s">
        <v>77</v>
      </c>
      <c r="AH2134" s="2" t="s">
        <v>78</v>
      </c>
      <c r="AI2134" s="2" t="s">
        <v>79</v>
      </c>
      <c r="AJ2134" s="2" t="s">
        <v>144</v>
      </c>
      <c r="AK2134" s="2" t="s">
        <v>11813</v>
      </c>
      <c r="AL2134" s="2" t="s">
        <v>3056</v>
      </c>
      <c r="AM2134" s="3">
        <v>45660.906041666669</v>
      </c>
      <c r="AN2134" s="2" t="s">
        <v>11813</v>
      </c>
      <c r="AP2134" s="2">
        <v>5558977</v>
      </c>
      <c r="AQ2134" s="2" t="s">
        <v>81</v>
      </c>
      <c r="AR2134" s="3">
        <v>45661.521689814814</v>
      </c>
      <c r="AS2134" s="2" t="s">
        <v>82</v>
      </c>
      <c r="AT2134" s="3">
        <v>45662.333333333336</v>
      </c>
      <c r="AU2134" s="2" t="s">
        <v>104</v>
      </c>
      <c r="AV2134" s="2" t="s">
        <v>955</v>
      </c>
      <c r="AW2134" s="2" t="s">
        <v>956</v>
      </c>
      <c r="AX2134" s="2" t="s">
        <v>4720</v>
      </c>
      <c r="AZ2134" s="3">
        <v>45661.521689814814</v>
      </c>
      <c r="BB2134" s="2" t="s">
        <v>108</v>
      </c>
      <c r="BC2134" s="2" t="s">
        <v>109</v>
      </c>
      <c r="BD2134" s="2" t="s">
        <v>110</v>
      </c>
      <c r="BE2134" s="2" t="s">
        <v>11814</v>
      </c>
      <c r="BF2134" s="2" t="s">
        <v>547</v>
      </c>
    </row>
    <row r="2135" spans="1:58" x14ac:dyDescent="0.35">
      <c r="A2135" s="2">
        <v>2954148</v>
      </c>
      <c r="B2135" s="2" t="s">
        <v>244</v>
      </c>
      <c r="C2135" s="2">
        <v>42184551</v>
      </c>
      <c r="D2135" s="2">
        <v>338039742</v>
      </c>
      <c r="E2135" s="2" t="s">
        <v>59</v>
      </c>
      <c r="F2135" s="2" t="s">
        <v>60</v>
      </c>
      <c r="G2135" s="2" t="s">
        <v>10292</v>
      </c>
      <c r="H2135" s="2" t="s">
        <v>11815</v>
      </c>
      <c r="I2135" s="2">
        <v>781522957</v>
      </c>
      <c r="J2135" s="2" t="s">
        <v>11816</v>
      </c>
      <c r="K2135" s="2">
        <v>12</v>
      </c>
      <c r="L2135" s="2" t="s">
        <v>63</v>
      </c>
      <c r="M2135" s="2" t="s">
        <v>64</v>
      </c>
      <c r="N2135" s="3">
        <v>45352.666666666664</v>
      </c>
      <c r="O2135" s="2" t="s">
        <v>248</v>
      </c>
      <c r="Q2135" s="2" t="s">
        <v>66</v>
      </c>
      <c r="R2135" s="3">
        <v>45660.906157407408</v>
      </c>
      <c r="S2135" s="2" t="s">
        <v>3876</v>
      </c>
      <c r="T2135" s="2" t="s">
        <v>68</v>
      </c>
      <c r="U2135" s="2" t="s">
        <v>69</v>
      </c>
      <c r="V2135" s="2" t="s">
        <v>11817</v>
      </c>
      <c r="W2135" s="2" t="s">
        <v>136</v>
      </c>
      <c r="X2135" s="2" t="s">
        <v>217</v>
      </c>
      <c r="Y2135" s="2" t="s">
        <v>7550</v>
      </c>
      <c r="Z2135" s="2" t="s">
        <v>596</v>
      </c>
      <c r="AA2135" s="2" t="s">
        <v>597</v>
      </c>
      <c r="AB2135" s="2" t="s">
        <v>11818</v>
      </c>
      <c r="AE2135" s="3">
        <v>45660.906168981484</v>
      </c>
      <c r="AF2135" s="2" t="s">
        <v>77</v>
      </c>
      <c r="AH2135" s="2" t="s">
        <v>78</v>
      </c>
      <c r="AI2135" s="2" t="s">
        <v>275</v>
      </c>
      <c r="AJ2135" s="2" t="s">
        <v>276</v>
      </c>
      <c r="AK2135" s="2" t="s">
        <v>7944</v>
      </c>
      <c r="AL2135" s="2" t="s">
        <v>3876</v>
      </c>
      <c r="AM2135" s="3">
        <v>45660.9062037037</v>
      </c>
      <c r="AN2135" s="2" t="s">
        <v>7944</v>
      </c>
      <c r="AP2135" s="2">
        <v>5558978</v>
      </c>
      <c r="AQ2135" s="2" t="s">
        <v>81</v>
      </c>
      <c r="AR2135" s="3">
        <v>45661.565428240741</v>
      </c>
      <c r="AS2135" s="2" t="s">
        <v>82</v>
      </c>
      <c r="AT2135" s="3">
        <v>45662.333333333336</v>
      </c>
      <c r="AU2135" s="2" t="s">
        <v>104</v>
      </c>
      <c r="AV2135" s="2" t="s">
        <v>222</v>
      </c>
      <c r="AW2135" s="2" t="s">
        <v>223</v>
      </c>
      <c r="AX2135" s="2" t="s">
        <v>6727</v>
      </c>
      <c r="AZ2135" s="3">
        <v>45661.565428240741</v>
      </c>
      <c r="BB2135" s="2" t="s">
        <v>261</v>
      </c>
      <c r="BC2135" s="2" t="s">
        <v>262</v>
      </c>
      <c r="BD2135" s="2" t="s">
        <v>263</v>
      </c>
      <c r="BE2135" s="2" t="s">
        <v>11819</v>
      </c>
      <c r="BF2135" s="2" t="s">
        <v>601</v>
      </c>
    </row>
    <row r="2136" spans="1:58" x14ac:dyDescent="0.35">
      <c r="A2136" s="2">
        <v>2954149</v>
      </c>
      <c r="B2136" s="2" t="s">
        <v>58</v>
      </c>
      <c r="C2136" s="2">
        <v>44820111</v>
      </c>
      <c r="D2136" s="2">
        <v>338360553</v>
      </c>
      <c r="E2136" s="2" t="s">
        <v>59</v>
      </c>
      <c r="F2136" s="2" t="s">
        <v>60</v>
      </c>
      <c r="G2136" s="2" t="s">
        <v>1460</v>
      </c>
      <c r="H2136" s="2" t="s">
        <v>2476</v>
      </c>
      <c r="I2136" s="2">
        <v>778983750</v>
      </c>
      <c r="J2136" s="2" t="s">
        <v>4082</v>
      </c>
      <c r="K2136" s="2">
        <v>13</v>
      </c>
      <c r="L2136" s="2" t="s">
        <v>305</v>
      </c>
      <c r="M2136" s="2" t="s">
        <v>64</v>
      </c>
      <c r="N2136" s="3">
        <v>45653.625</v>
      </c>
      <c r="O2136" s="2" t="s">
        <v>65</v>
      </c>
      <c r="Q2136" s="2" t="s">
        <v>66</v>
      </c>
      <c r="R2136" s="3">
        <v>45660.907037037039</v>
      </c>
      <c r="S2136" s="2" t="s">
        <v>7623</v>
      </c>
      <c r="T2136" s="2" t="s">
        <v>68</v>
      </c>
      <c r="U2136" s="2" t="s">
        <v>880</v>
      </c>
      <c r="V2136" s="2" t="s">
        <v>11820</v>
      </c>
      <c r="W2136" s="2" t="s">
        <v>136</v>
      </c>
      <c r="X2136" s="2" t="s">
        <v>137</v>
      </c>
      <c r="Y2136" s="2" t="s">
        <v>7825</v>
      </c>
      <c r="Z2136" s="2" t="s">
        <v>139</v>
      </c>
      <c r="AA2136" s="2" t="s">
        <v>639</v>
      </c>
      <c r="AB2136" s="2" t="s">
        <v>11821</v>
      </c>
      <c r="AE2136" s="3">
        <v>45660.907048611109</v>
      </c>
      <c r="AF2136" s="2" t="s">
        <v>77</v>
      </c>
      <c r="AH2136" s="2" t="s">
        <v>78</v>
      </c>
      <c r="AI2136" s="2" t="s">
        <v>79</v>
      </c>
      <c r="AJ2136" s="2" t="s">
        <v>191</v>
      </c>
      <c r="AK2136" s="2" t="s">
        <v>11820</v>
      </c>
      <c r="AL2136" s="2" t="s">
        <v>7623</v>
      </c>
      <c r="AM2136" s="3">
        <v>45660.907083333332</v>
      </c>
      <c r="AN2136" s="2" t="s">
        <v>11820</v>
      </c>
      <c r="AP2136" s="2">
        <v>5558979</v>
      </c>
      <c r="AQ2136" s="2" t="s">
        <v>81</v>
      </c>
      <c r="AR2136" s="3">
        <v>45661.871678240743</v>
      </c>
      <c r="AS2136" s="2" t="s">
        <v>82</v>
      </c>
      <c r="AT2136" s="3">
        <v>45662.333333333336</v>
      </c>
      <c r="AU2136" s="2" t="s">
        <v>104</v>
      </c>
      <c r="AV2136" s="2" t="s">
        <v>163</v>
      </c>
      <c r="AW2136" s="2" t="s">
        <v>164</v>
      </c>
      <c r="AX2136" s="2" t="s">
        <v>4880</v>
      </c>
      <c r="AZ2136" s="3">
        <v>45661.871678240743</v>
      </c>
      <c r="BB2136" s="2" t="s">
        <v>439</v>
      </c>
      <c r="BC2136" s="2" t="s">
        <v>440</v>
      </c>
      <c r="BD2136" s="2" t="s">
        <v>263</v>
      </c>
      <c r="BE2136" s="2" t="s">
        <v>624</v>
      </c>
      <c r="BF2136" s="2" t="s">
        <v>412</v>
      </c>
    </row>
    <row r="2137" spans="1:58" x14ac:dyDescent="0.35">
      <c r="A2137" s="2">
        <v>2954150</v>
      </c>
      <c r="B2137" s="2" t="s">
        <v>58</v>
      </c>
      <c r="C2137" s="2">
        <v>29937121</v>
      </c>
      <c r="D2137" s="2">
        <v>338438198</v>
      </c>
      <c r="E2137" s="2" t="s">
        <v>59</v>
      </c>
      <c r="F2137" s="2" t="s">
        <v>60</v>
      </c>
      <c r="G2137" s="2" t="s">
        <v>11822</v>
      </c>
      <c r="H2137" s="2" t="s">
        <v>11823</v>
      </c>
      <c r="I2137" s="2">
        <v>776401276</v>
      </c>
      <c r="J2137" s="2" t="s">
        <v>11824</v>
      </c>
      <c r="K2137" s="2">
        <v>12</v>
      </c>
      <c r="L2137" s="2" t="s">
        <v>63</v>
      </c>
      <c r="M2137" s="2" t="s">
        <v>64</v>
      </c>
      <c r="N2137" s="3">
        <v>45621.491180555553</v>
      </c>
      <c r="O2137" s="2" t="s">
        <v>65</v>
      </c>
      <c r="Q2137" s="2" t="s">
        <v>66</v>
      </c>
      <c r="R2137" s="3">
        <v>45660.909270833334</v>
      </c>
      <c r="S2137" s="2" t="s">
        <v>3876</v>
      </c>
      <c r="T2137" s="2" t="s">
        <v>68</v>
      </c>
      <c r="U2137" s="2" t="s">
        <v>69</v>
      </c>
      <c r="V2137" s="2" t="s">
        <v>11825</v>
      </c>
      <c r="W2137" s="2" t="s">
        <v>71</v>
      </c>
      <c r="X2137" s="2" t="s">
        <v>431</v>
      </c>
      <c r="Y2137" s="2" t="s">
        <v>540</v>
      </c>
      <c r="Z2137" s="2" t="s">
        <v>541</v>
      </c>
      <c r="AA2137" s="2" t="s">
        <v>542</v>
      </c>
      <c r="AB2137" s="2" t="s">
        <v>176</v>
      </c>
      <c r="AE2137" s="3">
        <v>45661.572372685187</v>
      </c>
      <c r="AF2137" s="2" t="s">
        <v>77</v>
      </c>
      <c r="AH2137" s="2" t="s">
        <v>142</v>
      </c>
      <c r="AI2137" s="2" t="s">
        <v>2154</v>
      </c>
      <c r="AJ2137" s="2" t="s">
        <v>800</v>
      </c>
      <c r="AK2137" s="2" t="s">
        <v>11826</v>
      </c>
      <c r="AL2137" s="2" t="s">
        <v>2564</v>
      </c>
      <c r="AM2137" s="3">
        <v>45661.572465277779</v>
      </c>
      <c r="AN2137" s="2" t="s">
        <v>11826</v>
      </c>
      <c r="AO2137" s="2" t="s">
        <v>2564</v>
      </c>
      <c r="AP2137" s="2">
        <v>5560312</v>
      </c>
      <c r="AQ2137" s="2" t="s">
        <v>81</v>
      </c>
      <c r="AR2137" s="3">
        <v>45662.62431712963</v>
      </c>
      <c r="AS2137" s="2" t="s">
        <v>82</v>
      </c>
      <c r="AT2137" s="3">
        <v>45661.5625</v>
      </c>
      <c r="AU2137" s="2" t="s">
        <v>104</v>
      </c>
      <c r="AV2137" s="2" t="s">
        <v>1030</v>
      </c>
      <c r="AW2137" s="2" t="s">
        <v>1031</v>
      </c>
      <c r="AX2137" s="2" t="s">
        <v>1032</v>
      </c>
      <c r="AZ2137" s="3">
        <v>45662.62431712963</v>
      </c>
      <c r="BB2137" s="2" t="s">
        <v>408</v>
      </c>
      <c r="BC2137" s="2" t="s">
        <v>409</v>
      </c>
      <c r="BD2137" s="2" t="s">
        <v>410</v>
      </c>
      <c r="BE2137" s="2" t="s">
        <v>11827</v>
      </c>
      <c r="BF2137" s="2" t="s">
        <v>2564</v>
      </c>
    </row>
    <row r="2138" spans="1:58" x14ac:dyDescent="0.35">
      <c r="A2138" s="2">
        <v>2954151</v>
      </c>
      <c r="B2138" s="2" t="s">
        <v>58</v>
      </c>
      <c r="C2138" s="2">
        <v>44023611</v>
      </c>
      <c r="D2138" s="2">
        <v>338024522</v>
      </c>
      <c r="E2138" s="2" t="s">
        <v>59</v>
      </c>
      <c r="F2138" s="2" t="s">
        <v>60</v>
      </c>
      <c r="G2138" s="2" t="s">
        <v>132</v>
      </c>
      <c r="H2138" s="2" t="s">
        <v>2355</v>
      </c>
      <c r="I2138" s="2">
        <v>763478774</v>
      </c>
      <c r="J2138" s="2" t="s">
        <v>646</v>
      </c>
      <c r="K2138" s="2">
        <v>13</v>
      </c>
      <c r="L2138" s="2" t="s">
        <v>305</v>
      </c>
      <c r="M2138" s="2" t="s">
        <v>64</v>
      </c>
      <c r="N2138" s="3">
        <v>45574.519409722219</v>
      </c>
      <c r="O2138" s="2" t="s">
        <v>65</v>
      </c>
      <c r="Q2138" s="2" t="s">
        <v>66</v>
      </c>
      <c r="R2138" s="3">
        <v>45660.909953703704</v>
      </c>
      <c r="S2138" s="2" t="s">
        <v>2178</v>
      </c>
      <c r="T2138" s="2" t="s">
        <v>156</v>
      </c>
      <c r="U2138" s="2" t="s">
        <v>7924</v>
      </c>
      <c r="V2138" s="2" t="s">
        <v>11828</v>
      </c>
      <c r="W2138" s="2" t="s">
        <v>400</v>
      </c>
      <c r="X2138" s="2" t="s">
        <v>419</v>
      </c>
      <c r="Y2138" s="2" t="s">
        <v>11601</v>
      </c>
      <c r="Z2138" s="2" t="s">
        <v>421</v>
      </c>
      <c r="AA2138" s="2" t="s">
        <v>421</v>
      </c>
      <c r="AB2138" s="2" t="s">
        <v>7693</v>
      </c>
      <c r="AC2138" s="2">
        <v>764806447</v>
      </c>
      <c r="AE2138" s="3">
        <v>45661.576886574076</v>
      </c>
      <c r="AF2138" s="2" t="s">
        <v>77</v>
      </c>
      <c r="AH2138" s="2" t="s">
        <v>142</v>
      </c>
      <c r="AI2138" s="2" t="s">
        <v>8077</v>
      </c>
      <c r="AJ2138" s="2" t="s">
        <v>101</v>
      </c>
      <c r="AK2138" s="2" t="s">
        <v>11829</v>
      </c>
      <c r="AL2138" s="2" t="s">
        <v>243</v>
      </c>
      <c r="AM2138" s="3">
        <v>45661.576979166668</v>
      </c>
      <c r="AN2138" s="2" t="s">
        <v>11829</v>
      </c>
      <c r="AO2138" s="2" t="s">
        <v>243</v>
      </c>
      <c r="AP2138" s="2">
        <v>5560334</v>
      </c>
      <c r="AQ2138" s="2" t="s">
        <v>81</v>
      </c>
      <c r="AR2138" s="3">
        <v>45661.846851851849</v>
      </c>
      <c r="AS2138" s="2" t="s">
        <v>82</v>
      </c>
      <c r="AT2138" s="3">
        <v>45661.5625</v>
      </c>
      <c r="AU2138" s="2" t="s">
        <v>104</v>
      </c>
      <c r="AV2138" s="2" t="s">
        <v>4699</v>
      </c>
      <c r="AW2138" s="2" t="s">
        <v>4700</v>
      </c>
      <c r="AX2138" s="2" t="s">
        <v>11830</v>
      </c>
      <c r="AZ2138" s="3">
        <v>45661.846851851849</v>
      </c>
      <c r="BB2138" s="2" t="s">
        <v>981</v>
      </c>
      <c r="BC2138" s="2" t="s">
        <v>982</v>
      </c>
      <c r="BD2138" s="2" t="s">
        <v>983</v>
      </c>
      <c r="BE2138" s="2" t="s">
        <v>11603</v>
      </c>
      <c r="BF2138" s="2" t="s">
        <v>547</v>
      </c>
    </row>
    <row r="2139" spans="1:58" x14ac:dyDescent="0.35">
      <c r="A2139" s="2">
        <v>2954152</v>
      </c>
      <c r="B2139" s="2" t="s">
        <v>58</v>
      </c>
      <c r="C2139" s="2">
        <v>41269371</v>
      </c>
      <c r="D2139" s="2">
        <v>338432883</v>
      </c>
      <c r="E2139" s="2" t="s">
        <v>59</v>
      </c>
      <c r="F2139" s="2" t="s">
        <v>60</v>
      </c>
      <c r="G2139" s="2" t="s">
        <v>11831</v>
      </c>
      <c r="H2139" s="2" t="s">
        <v>196</v>
      </c>
      <c r="I2139" s="2">
        <v>775310986</v>
      </c>
      <c r="J2139" s="2" t="s">
        <v>11832</v>
      </c>
      <c r="K2139" s="2">
        <v>20</v>
      </c>
      <c r="L2139" s="2" t="s">
        <v>357</v>
      </c>
      <c r="M2139" s="2" t="s">
        <v>358</v>
      </c>
      <c r="N2139" s="3">
        <v>45127.791666666664</v>
      </c>
      <c r="O2139" s="2" t="s">
        <v>65</v>
      </c>
      <c r="Q2139" s="2" t="s">
        <v>66</v>
      </c>
      <c r="R2139" s="3">
        <v>45660.910925925928</v>
      </c>
      <c r="S2139" s="2" t="s">
        <v>11833</v>
      </c>
      <c r="T2139" s="2" t="s">
        <v>68</v>
      </c>
      <c r="U2139" s="2" t="s">
        <v>481</v>
      </c>
      <c r="V2139" s="2" t="s">
        <v>11834</v>
      </c>
      <c r="W2139" s="2" t="s">
        <v>288</v>
      </c>
      <c r="X2139" s="2" t="s">
        <v>775</v>
      </c>
      <c r="Y2139" s="2" t="s">
        <v>8136</v>
      </c>
      <c r="Z2139" s="2" t="s">
        <v>777</v>
      </c>
      <c r="AA2139" s="2" t="s">
        <v>2941</v>
      </c>
      <c r="AB2139" s="2" t="s">
        <v>176</v>
      </c>
      <c r="AE2139" s="3">
        <v>45660.910937499997</v>
      </c>
      <c r="AF2139" s="2" t="s">
        <v>77</v>
      </c>
      <c r="AH2139" s="2" t="s">
        <v>78</v>
      </c>
      <c r="AI2139" s="2" t="s">
        <v>79</v>
      </c>
      <c r="AJ2139" s="2" t="s">
        <v>162</v>
      </c>
      <c r="AK2139" s="2" t="s">
        <v>11835</v>
      </c>
      <c r="AL2139" s="2" t="s">
        <v>11833</v>
      </c>
      <c r="AM2139" s="3">
        <v>45660.91097222222</v>
      </c>
      <c r="AN2139" s="2" t="s">
        <v>11835</v>
      </c>
      <c r="AP2139" s="2">
        <v>5558988</v>
      </c>
      <c r="AQ2139" s="2" t="s">
        <v>81</v>
      </c>
      <c r="AR2139" s="3">
        <v>45661.558993055558</v>
      </c>
      <c r="AS2139" s="2" t="s">
        <v>82</v>
      </c>
      <c r="AT2139" s="3">
        <v>45662.333333333336</v>
      </c>
      <c r="AU2139" s="2" t="s">
        <v>104</v>
      </c>
      <c r="AV2139" s="2" t="s">
        <v>781</v>
      </c>
      <c r="AW2139" s="2" t="s">
        <v>782</v>
      </c>
      <c r="AX2139" s="2" t="s">
        <v>3073</v>
      </c>
      <c r="AZ2139" s="3">
        <v>45661.558993055558</v>
      </c>
      <c r="BB2139" s="2" t="s">
        <v>1374</v>
      </c>
      <c r="BC2139" s="2" t="s">
        <v>888</v>
      </c>
      <c r="BD2139" s="2" t="s">
        <v>1375</v>
      </c>
      <c r="BE2139" s="2" t="s">
        <v>11836</v>
      </c>
      <c r="BF2139" s="2" t="s">
        <v>284</v>
      </c>
    </row>
    <row r="2140" spans="1:58" x14ac:dyDescent="0.35">
      <c r="A2140" s="2">
        <v>2954153</v>
      </c>
      <c r="B2140" s="2" t="s">
        <v>244</v>
      </c>
      <c r="C2140" s="2">
        <v>37832051</v>
      </c>
      <c r="D2140" s="2">
        <v>339519269</v>
      </c>
      <c r="E2140" s="2" t="s">
        <v>59</v>
      </c>
      <c r="F2140" s="2" t="s">
        <v>60</v>
      </c>
      <c r="G2140" s="2" t="s">
        <v>6213</v>
      </c>
      <c r="H2140" s="2" t="s">
        <v>5399</v>
      </c>
      <c r="I2140" s="2">
        <v>781475359</v>
      </c>
      <c r="J2140" s="2" t="s">
        <v>1055</v>
      </c>
      <c r="K2140" s="2">
        <v>14</v>
      </c>
      <c r="L2140" s="2" t="s">
        <v>63</v>
      </c>
      <c r="M2140" s="2" t="s">
        <v>64</v>
      </c>
      <c r="N2140" s="3">
        <v>45400.464594907404</v>
      </c>
      <c r="O2140" s="2" t="s">
        <v>509</v>
      </c>
      <c r="Q2140" s="2" t="s">
        <v>66</v>
      </c>
      <c r="R2140" s="3">
        <v>45660.911817129629</v>
      </c>
      <c r="S2140" s="2" t="s">
        <v>3846</v>
      </c>
      <c r="T2140" s="2" t="s">
        <v>156</v>
      </c>
      <c r="U2140" s="2" t="s">
        <v>69</v>
      </c>
      <c r="V2140" s="2" t="s">
        <v>11837</v>
      </c>
      <c r="W2140" s="2" t="s">
        <v>233</v>
      </c>
      <c r="X2140" s="2" t="s">
        <v>233</v>
      </c>
      <c r="Y2140" s="2" t="s">
        <v>11838</v>
      </c>
      <c r="Z2140" s="2" t="s">
        <v>567</v>
      </c>
      <c r="AA2140" s="2" t="s">
        <v>11839</v>
      </c>
      <c r="AB2140" s="2" t="s">
        <v>176</v>
      </c>
      <c r="AE2140" s="3">
        <v>45660.911828703705</v>
      </c>
      <c r="AF2140" s="2" t="s">
        <v>77</v>
      </c>
      <c r="AH2140" s="2" t="s">
        <v>142</v>
      </c>
      <c r="AI2140" s="2" t="s">
        <v>255</v>
      </c>
      <c r="AJ2140" s="2" t="s">
        <v>598</v>
      </c>
      <c r="AK2140" s="2" t="s">
        <v>11840</v>
      </c>
      <c r="AL2140" s="2" t="s">
        <v>3846</v>
      </c>
      <c r="AM2140" s="3">
        <v>45660.911863425928</v>
      </c>
      <c r="AN2140" s="2" t="s">
        <v>11840</v>
      </c>
      <c r="AP2140" s="2">
        <v>5558990</v>
      </c>
      <c r="AQ2140" s="2" t="s">
        <v>81</v>
      </c>
      <c r="AR2140" s="3">
        <v>45661.509930555556</v>
      </c>
      <c r="AS2140" s="2" t="s">
        <v>82</v>
      </c>
      <c r="AT2140" s="3">
        <v>45662.385416666664</v>
      </c>
      <c r="AU2140" s="2" t="s">
        <v>104</v>
      </c>
      <c r="AV2140" s="2" t="s">
        <v>569</v>
      </c>
      <c r="AW2140" s="2" t="s">
        <v>570</v>
      </c>
      <c r="AX2140" s="2" t="s">
        <v>5705</v>
      </c>
      <c r="AZ2140" s="3">
        <v>45661.509930555556</v>
      </c>
      <c r="BB2140" s="2" t="s">
        <v>179</v>
      </c>
      <c r="BC2140" s="2" t="s">
        <v>180</v>
      </c>
      <c r="BD2140" s="2" t="s">
        <v>181</v>
      </c>
      <c r="BE2140" s="2" t="s">
        <v>11841</v>
      </c>
      <c r="BF2140" s="2" t="s">
        <v>1205</v>
      </c>
    </row>
    <row r="2141" spans="1:58" x14ac:dyDescent="0.35">
      <c r="A2141" s="2">
        <v>2954154</v>
      </c>
      <c r="B2141" s="2" t="s">
        <v>720</v>
      </c>
      <c r="C2141" s="2">
        <v>36027731</v>
      </c>
      <c r="D2141" s="2">
        <v>339612878</v>
      </c>
      <c r="E2141" s="2" t="s">
        <v>59</v>
      </c>
      <c r="F2141" s="2" t="s">
        <v>60</v>
      </c>
      <c r="G2141" s="2" t="s">
        <v>1385</v>
      </c>
      <c r="H2141" s="2" t="s">
        <v>2355</v>
      </c>
      <c r="I2141" s="2">
        <v>339612878</v>
      </c>
      <c r="J2141" s="2" t="s">
        <v>1793</v>
      </c>
      <c r="K2141" s="2">
        <v>16</v>
      </c>
      <c r="L2141" s="2" t="s">
        <v>63</v>
      </c>
      <c r="M2141" s="2" t="s">
        <v>64</v>
      </c>
      <c r="N2141" s="3">
        <v>43858</v>
      </c>
      <c r="O2141" s="2" t="s">
        <v>724</v>
      </c>
      <c r="Q2141" s="2" t="s">
        <v>66</v>
      </c>
      <c r="R2141" s="3">
        <v>45660.912800925929</v>
      </c>
      <c r="S2141" s="2" t="s">
        <v>5702</v>
      </c>
      <c r="T2141" s="2" t="s">
        <v>156</v>
      </c>
      <c r="U2141" s="2" t="s">
        <v>880</v>
      </c>
      <c r="V2141" s="2" t="s">
        <v>11842</v>
      </c>
      <c r="W2141" s="2" t="s">
        <v>497</v>
      </c>
      <c r="X2141" s="2" t="s">
        <v>497</v>
      </c>
      <c r="Y2141" s="2" t="s">
        <v>2357</v>
      </c>
      <c r="Z2141" s="2" t="s">
        <v>499</v>
      </c>
      <c r="AA2141" s="2" t="s">
        <v>421</v>
      </c>
      <c r="AB2141" s="2" t="s">
        <v>176</v>
      </c>
      <c r="AE2141" s="3">
        <v>45660.912812499999</v>
      </c>
      <c r="AF2141" s="2" t="s">
        <v>77</v>
      </c>
      <c r="AH2141" s="2" t="s">
        <v>78</v>
      </c>
      <c r="AI2141" s="2" t="s">
        <v>255</v>
      </c>
      <c r="AJ2141" s="2" t="s">
        <v>767</v>
      </c>
      <c r="AK2141" s="2" t="s">
        <v>11843</v>
      </c>
      <c r="AL2141" s="2" t="s">
        <v>5702</v>
      </c>
      <c r="AM2141" s="3">
        <v>45660.912847222222</v>
      </c>
      <c r="AN2141" s="2" t="s">
        <v>11843</v>
      </c>
      <c r="AP2141" s="2">
        <v>5558992</v>
      </c>
      <c r="AQ2141" s="2" t="s">
        <v>81</v>
      </c>
      <c r="AR2141" s="3">
        <v>45661.541134259256</v>
      </c>
      <c r="AS2141" s="2" t="s">
        <v>82</v>
      </c>
      <c r="AT2141" s="3">
        <v>45662.333333333336</v>
      </c>
      <c r="AU2141" s="2" t="s">
        <v>104</v>
      </c>
      <c r="AV2141" s="2" t="s">
        <v>502</v>
      </c>
      <c r="AW2141" s="2" t="s">
        <v>503</v>
      </c>
      <c r="AX2141" s="2" t="s">
        <v>2358</v>
      </c>
      <c r="AZ2141" s="3">
        <v>45661.541134259256</v>
      </c>
      <c r="BB2141" s="2" t="s">
        <v>261</v>
      </c>
      <c r="BC2141" s="2" t="s">
        <v>262</v>
      </c>
      <c r="BD2141" s="2" t="s">
        <v>263</v>
      </c>
      <c r="BE2141" s="2" t="s">
        <v>11844</v>
      </c>
      <c r="BF2141" s="2" t="s">
        <v>325</v>
      </c>
    </row>
    <row r="2142" spans="1:58" x14ac:dyDescent="0.35">
      <c r="A2142" s="2">
        <v>2954155</v>
      </c>
      <c r="B2142" s="2" t="s">
        <v>58</v>
      </c>
      <c r="C2142" s="2">
        <v>34562071</v>
      </c>
      <c r="D2142" s="2">
        <v>338608093</v>
      </c>
      <c r="E2142" s="2" t="s">
        <v>59</v>
      </c>
      <c r="F2142" s="2" t="s">
        <v>60</v>
      </c>
      <c r="G2142" s="2" t="s">
        <v>1460</v>
      </c>
      <c r="H2142" s="2" t="s">
        <v>11845</v>
      </c>
      <c r="I2142" s="2">
        <v>775182677</v>
      </c>
      <c r="J2142" s="2" t="s">
        <v>1407</v>
      </c>
      <c r="K2142" s="2">
        <v>12</v>
      </c>
      <c r="L2142" s="2" t="s">
        <v>63</v>
      </c>
      <c r="M2142" s="2" t="s">
        <v>64</v>
      </c>
      <c r="N2142" s="3">
        <v>45261.644826388889</v>
      </c>
      <c r="O2142" s="2" t="s">
        <v>65</v>
      </c>
      <c r="Q2142" s="2" t="s">
        <v>66</v>
      </c>
      <c r="R2142" s="3">
        <v>45660.913877314815</v>
      </c>
      <c r="S2142" s="2" t="s">
        <v>7364</v>
      </c>
      <c r="T2142" s="2" t="s">
        <v>389</v>
      </c>
      <c r="U2142" s="2" t="s">
        <v>69</v>
      </c>
      <c r="V2142" s="2" t="s">
        <v>11846</v>
      </c>
      <c r="W2142" s="2" t="s">
        <v>71</v>
      </c>
      <c r="X2142" s="2" t="s">
        <v>198</v>
      </c>
      <c r="Y2142" s="2" t="s">
        <v>11847</v>
      </c>
      <c r="Z2142" s="2" t="s">
        <v>1603</v>
      </c>
      <c r="AA2142" s="2" t="s">
        <v>9326</v>
      </c>
      <c r="AB2142" s="2" t="s">
        <v>9326</v>
      </c>
      <c r="AE2142" s="3">
        <v>45660.913888888892</v>
      </c>
      <c r="AF2142" s="2" t="s">
        <v>77</v>
      </c>
      <c r="AH2142" s="2" t="s">
        <v>78</v>
      </c>
      <c r="AI2142" s="2" t="s">
        <v>79</v>
      </c>
      <c r="AJ2142" s="2" t="s">
        <v>123</v>
      </c>
      <c r="AK2142" s="2" t="s">
        <v>11848</v>
      </c>
      <c r="AL2142" s="2" t="s">
        <v>7364</v>
      </c>
      <c r="AM2142" s="3">
        <v>45660.913923611108</v>
      </c>
      <c r="AN2142" s="2" t="s">
        <v>11848</v>
      </c>
      <c r="AP2142" s="2">
        <v>5558995</v>
      </c>
      <c r="AQ2142" s="2" t="s">
        <v>81</v>
      </c>
      <c r="AR2142" s="3">
        <v>45661.617048611108</v>
      </c>
      <c r="AS2142" s="2" t="s">
        <v>82</v>
      </c>
      <c r="AT2142" s="3">
        <v>45662.315972222219</v>
      </c>
      <c r="AU2142" s="2" t="s">
        <v>104</v>
      </c>
      <c r="AV2142" s="2" t="s">
        <v>204</v>
      </c>
      <c r="AW2142" s="2" t="s">
        <v>205</v>
      </c>
      <c r="AX2142" s="2" t="s">
        <v>2037</v>
      </c>
      <c r="AZ2142" s="3">
        <v>45661.617048611108</v>
      </c>
      <c r="BB2142" s="2" t="s">
        <v>439</v>
      </c>
      <c r="BC2142" s="2" t="s">
        <v>440</v>
      </c>
      <c r="BD2142" s="2" t="s">
        <v>263</v>
      </c>
      <c r="BE2142" s="2" t="s">
        <v>11849</v>
      </c>
      <c r="BF2142" s="2" t="s">
        <v>6729</v>
      </c>
    </row>
    <row r="2143" spans="1:58" x14ac:dyDescent="0.35">
      <c r="A2143" s="2">
        <v>2954157</v>
      </c>
      <c r="B2143" s="2" t="s">
        <v>244</v>
      </c>
      <c r="C2143" s="2">
        <v>36389521</v>
      </c>
      <c r="D2143" s="2">
        <v>338716726</v>
      </c>
      <c r="E2143" s="2" t="s">
        <v>59</v>
      </c>
      <c r="F2143" s="2" t="s">
        <v>60</v>
      </c>
      <c r="G2143" s="2" t="s">
        <v>1395</v>
      </c>
      <c r="H2143" s="2" t="s">
        <v>11850</v>
      </c>
      <c r="I2143" s="2">
        <v>775778647</v>
      </c>
      <c r="J2143" s="2" t="s">
        <v>1991</v>
      </c>
      <c r="K2143" s="2">
        <v>13</v>
      </c>
      <c r="L2143" s="2" t="s">
        <v>63</v>
      </c>
      <c r="M2143" s="2" t="s">
        <v>64</v>
      </c>
      <c r="N2143" s="3">
        <v>44030.708333333336</v>
      </c>
      <c r="O2143" s="2" t="s">
        <v>248</v>
      </c>
      <c r="Q2143" s="2" t="s">
        <v>66</v>
      </c>
      <c r="R2143" s="3">
        <v>45660.916377314818</v>
      </c>
      <c r="S2143" s="2" t="s">
        <v>11851</v>
      </c>
      <c r="T2143" s="2" t="s">
        <v>156</v>
      </c>
      <c r="U2143" s="2" t="s">
        <v>157</v>
      </c>
      <c r="V2143" s="2" t="s">
        <v>11852</v>
      </c>
      <c r="W2143" s="2" t="s">
        <v>136</v>
      </c>
      <c r="X2143" s="2" t="s">
        <v>217</v>
      </c>
      <c r="Y2143" s="2" t="s">
        <v>7550</v>
      </c>
      <c r="Z2143" s="2" t="s">
        <v>596</v>
      </c>
      <c r="AA2143" s="2" t="s">
        <v>11853</v>
      </c>
      <c r="AB2143" s="2" t="s">
        <v>11853</v>
      </c>
      <c r="AE2143" s="3">
        <v>45660.916388888887</v>
      </c>
      <c r="AF2143" s="2" t="s">
        <v>77</v>
      </c>
      <c r="AH2143" s="2" t="s">
        <v>142</v>
      </c>
      <c r="AI2143" s="2" t="s">
        <v>275</v>
      </c>
      <c r="AJ2143" s="2" t="s">
        <v>598</v>
      </c>
      <c r="AK2143" s="2" t="s">
        <v>11854</v>
      </c>
      <c r="AL2143" s="2" t="s">
        <v>11851</v>
      </c>
      <c r="AM2143" s="3">
        <v>45660.91642361111</v>
      </c>
      <c r="AN2143" s="2" t="s">
        <v>11854</v>
      </c>
      <c r="AP2143" s="2">
        <v>5558999</v>
      </c>
      <c r="AQ2143" s="2" t="s">
        <v>81</v>
      </c>
      <c r="AR2143" s="3">
        <v>45661.657939814817</v>
      </c>
      <c r="AS2143" s="2" t="s">
        <v>82</v>
      </c>
      <c r="AT2143" s="3">
        <v>45662.333333333336</v>
      </c>
      <c r="AU2143" s="2" t="s">
        <v>104</v>
      </c>
      <c r="AV2143" s="2" t="s">
        <v>222</v>
      </c>
      <c r="AW2143" s="2" t="s">
        <v>223</v>
      </c>
      <c r="AX2143" s="2" t="s">
        <v>1732</v>
      </c>
      <c r="AZ2143" s="3">
        <v>45661.657939814817</v>
      </c>
      <c r="BB2143" s="2" t="s">
        <v>11855</v>
      </c>
      <c r="BC2143" s="2" t="s">
        <v>4455</v>
      </c>
      <c r="BD2143" s="2" t="s">
        <v>11856</v>
      </c>
      <c r="BE2143" s="2" t="s">
        <v>11857</v>
      </c>
      <c r="BF2143" s="2" t="s">
        <v>601</v>
      </c>
    </row>
    <row r="2144" spans="1:58" x14ac:dyDescent="0.35">
      <c r="A2144" s="2">
        <v>2954158</v>
      </c>
      <c r="B2144" s="2" t="s">
        <v>58</v>
      </c>
      <c r="C2144" s="2">
        <v>41934201</v>
      </c>
      <c r="D2144" s="2">
        <v>338949397</v>
      </c>
      <c r="E2144" s="2" t="s">
        <v>59</v>
      </c>
      <c r="F2144" s="2" t="s">
        <v>60</v>
      </c>
      <c r="G2144" s="2" t="s">
        <v>1647</v>
      </c>
      <c r="H2144" s="2" t="s">
        <v>11858</v>
      </c>
      <c r="I2144" s="2">
        <v>773844609</v>
      </c>
      <c r="J2144" s="2" t="s">
        <v>11859</v>
      </c>
      <c r="K2144" s="2">
        <v>13</v>
      </c>
      <c r="L2144" s="2" t="s">
        <v>63</v>
      </c>
      <c r="M2144" s="2" t="s">
        <v>64</v>
      </c>
      <c r="N2144" s="3">
        <v>45234.5</v>
      </c>
      <c r="O2144" s="2" t="s">
        <v>65</v>
      </c>
      <c r="Q2144" s="2" t="s">
        <v>66</v>
      </c>
      <c r="R2144" s="3">
        <v>45660.917048611111</v>
      </c>
      <c r="S2144" s="2" t="s">
        <v>3876</v>
      </c>
      <c r="T2144" s="2" t="s">
        <v>68</v>
      </c>
      <c r="U2144" s="2" t="s">
        <v>69</v>
      </c>
      <c r="V2144" s="2" t="s">
        <v>11860</v>
      </c>
      <c r="W2144" s="2" t="s">
        <v>400</v>
      </c>
      <c r="X2144" s="2" t="s">
        <v>419</v>
      </c>
      <c r="Y2144" s="2" t="s">
        <v>11601</v>
      </c>
      <c r="Z2144" s="2" t="s">
        <v>421</v>
      </c>
      <c r="AA2144" s="2" t="s">
        <v>2325</v>
      </c>
      <c r="AB2144" s="2" t="s">
        <v>11861</v>
      </c>
      <c r="AE2144" s="3">
        <v>45661.562222222223</v>
      </c>
      <c r="AF2144" s="2" t="s">
        <v>77</v>
      </c>
      <c r="AH2144" s="2" t="s">
        <v>142</v>
      </c>
      <c r="AI2144" s="2" t="s">
        <v>8077</v>
      </c>
      <c r="AJ2144" s="2" t="s">
        <v>101</v>
      </c>
      <c r="AK2144" s="2" t="s">
        <v>11862</v>
      </c>
      <c r="AL2144" s="2" t="s">
        <v>243</v>
      </c>
      <c r="AM2144" s="3">
        <v>45661.562303240738</v>
      </c>
      <c r="AN2144" s="2" t="s">
        <v>11862</v>
      </c>
      <c r="AO2144" s="2" t="s">
        <v>243</v>
      </c>
      <c r="AP2144" s="2">
        <v>5560265</v>
      </c>
      <c r="AQ2144" s="2" t="s">
        <v>81</v>
      </c>
      <c r="AR2144" s="3">
        <v>45661.851087962961</v>
      </c>
      <c r="AS2144" s="2" t="s">
        <v>82</v>
      </c>
      <c r="AT2144" s="3">
        <v>45661.5625</v>
      </c>
      <c r="AU2144" s="2" t="s">
        <v>104</v>
      </c>
      <c r="AV2144" s="2" t="s">
        <v>4699</v>
      </c>
      <c r="AW2144" s="2" t="s">
        <v>4700</v>
      </c>
      <c r="AX2144" s="2" t="s">
        <v>4701</v>
      </c>
      <c r="AZ2144" s="3">
        <v>45661.851087962961</v>
      </c>
      <c r="BB2144" s="2" t="s">
        <v>981</v>
      </c>
      <c r="BC2144" s="2" t="s">
        <v>982</v>
      </c>
      <c r="BD2144" s="2" t="s">
        <v>983</v>
      </c>
      <c r="BE2144" s="2" t="s">
        <v>11603</v>
      </c>
      <c r="BF2144" s="2" t="s">
        <v>547</v>
      </c>
    </row>
    <row r="2145" spans="1:58" x14ac:dyDescent="0.35">
      <c r="A2145" s="2">
        <v>2954159</v>
      </c>
      <c r="B2145" s="2" t="s">
        <v>58</v>
      </c>
      <c r="C2145" s="2">
        <v>44120071</v>
      </c>
      <c r="D2145" s="2">
        <v>338713704</v>
      </c>
      <c r="E2145" s="2" t="s">
        <v>59</v>
      </c>
      <c r="F2145" s="2" t="s">
        <v>60</v>
      </c>
      <c r="G2145" s="2" t="s">
        <v>11863</v>
      </c>
      <c r="H2145" s="2" t="s">
        <v>11863</v>
      </c>
      <c r="I2145" s="2">
        <v>778584569</v>
      </c>
      <c r="J2145" s="2" t="s">
        <v>11864</v>
      </c>
      <c r="K2145" s="2">
        <v>20</v>
      </c>
      <c r="L2145" s="2" t="s">
        <v>357</v>
      </c>
      <c r="M2145" s="2" t="s">
        <v>358</v>
      </c>
      <c r="N2145" s="3">
        <v>45554.458333333336</v>
      </c>
      <c r="O2145" s="2" t="s">
        <v>537</v>
      </c>
      <c r="Q2145" s="2" t="s">
        <v>66</v>
      </c>
      <c r="R2145" s="3">
        <v>45660.91847222222</v>
      </c>
      <c r="S2145" s="2" t="s">
        <v>11252</v>
      </c>
      <c r="T2145" s="2" t="s">
        <v>334</v>
      </c>
      <c r="U2145" s="2" t="s">
        <v>844</v>
      </c>
      <c r="V2145" s="2" t="s">
        <v>11865</v>
      </c>
      <c r="W2145" s="2" t="s">
        <v>136</v>
      </c>
      <c r="X2145" s="2" t="s">
        <v>137</v>
      </c>
      <c r="Y2145" s="2" t="s">
        <v>2287</v>
      </c>
      <c r="Z2145" s="2" t="s">
        <v>473</v>
      </c>
      <c r="AA2145" s="2" t="s">
        <v>1639</v>
      </c>
      <c r="AB2145" s="2" t="s">
        <v>176</v>
      </c>
      <c r="AE2145" s="3">
        <v>45660.918668981481</v>
      </c>
      <c r="AF2145" s="2" t="s">
        <v>543</v>
      </c>
      <c r="AG2145" s="2">
        <v>48</v>
      </c>
      <c r="AH2145" s="2" t="s">
        <v>78</v>
      </c>
      <c r="AI2145" s="2" t="s">
        <v>363</v>
      </c>
      <c r="AJ2145" s="2" t="s">
        <v>364</v>
      </c>
      <c r="AK2145" s="2" t="s">
        <v>11866</v>
      </c>
      <c r="AL2145" s="2" t="s">
        <v>11252</v>
      </c>
      <c r="AM2145" s="3">
        <v>45660.918703703705</v>
      </c>
      <c r="AO2145" s="2" t="s">
        <v>11252</v>
      </c>
      <c r="AP2145" s="2">
        <v>5559004</v>
      </c>
      <c r="AQ2145" s="2" t="s">
        <v>81</v>
      </c>
      <c r="AR2145" s="3">
        <v>45661.671030092592</v>
      </c>
      <c r="AS2145" s="2" t="s">
        <v>82</v>
      </c>
      <c r="AT2145" s="3">
        <v>45660.333333333336</v>
      </c>
      <c r="AU2145" s="2" t="s">
        <v>104</v>
      </c>
      <c r="AV2145" s="2" t="s">
        <v>2134</v>
      </c>
      <c r="AW2145" s="2" t="s">
        <v>2135</v>
      </c>
      <c r="AX2145" s="2" t="s">
        <v>3665</v>
      </c>
      <c r="AY2145" s="3">
        <v>45662.918668981481</v>
      </c>
      <c r="AZ2145" s="3">
        <v>45661.671030092592</v>
      </c>
      <c r="BA2145" s="2" t="s">
        <v>460</v>
      </c>
      <c r="BB2145" s="2" t="s">
        <v>382</v>
      </c>
      <c r="BC2145" s="2" t="s">
        <v>383</v>
      </c>
      <c r="BD2145" s="2" t="s">
        <v>383</v>
      </c>
      <c r="BE2145" s="2" t="s">
        <v>11867</v>
      </c>
      <c r="BF2145" s="2" t="s">
        <v>10577</v>
      </c>
    </row>
    <row r="2146" spans="1:58" x14ac:dyDescent="0.35">
      <c r="A2146" s="2">
        <v>2954160</v>
      </c>
      <c r="B2146" s="2" t="s">
        <v>58</v>
      </c>
      <c r="C2146" s="2">
        <v>43446841</v>
      </c>
      <c r="D2146" s="2">
        <v>338333586</v>
      </c>
      <c r="E2146" s="2" t="s">
        <v>59</v>
      </c>
      <c r="F2146" s="2" t="s">
        <v>60</v>
      </c>
      <c r="G2146" s="2" t="s">
        <v>534</v>
      </c>
      <c r="H2146" s="2" t="s">
        <v>868</v>
      </c>
      <c r="I2146" s="2">
        <v>770679825</v>
      </c>
      <c r="J2146" s="2" t="s">
        <v>11868</v>
      </c>
      <c r="K2146" s="2">
        <v>12</v>
      </c>
      <c r="L2146" s="2" t="s">
        <v>63</v>
      </c>
      <c r="M2146" s="2" t="s">
        <v>64</v>
      </c>
      <c r="N2146" s="3">
        <v>45463.614004629628</v>
      </c>
      <c r="O2146" s="2" t="s">
        <v>65</v>
      </c>
      <c r="Q2146" s="2" t="s">
        <v>66</v>
      </c>
      <c r="R2146" s="3">
        <v>45660.91983796296</v>
      </c>
      <c r="S2146" s="2" t="s">
        <v>3144</v>
      </c>
      <c r="T2146" s="2" t="s">
        <v>68</v>
      </c>
      <c r="U2146" s="2" t="s">
        <v>69</v>
      </c>
      <c r="V2146" s="2" t="s">
        <v>11869</v>
      </c>
      <c r="W2146" s="2" t="s">
        <v>400</v>
      </c>
      <c r="X2146" s="2" t="s">
        <v>419</v>
      </c>
      <c r="Y2146" s="2" t="s">
        <v>11601</v>
      </c>
      <c r="Z2146" s="2" t="s">
        <v>421</v>
      </c>
      <c r="AA2146" s="2" t="s">
        <v>2325</v>
      </c>
      <c r="AB2146" s="2" t="s">
        <v>11870</v>
      </c>
      <c r="AE2146" s="3">
        <v>45661.852013888885</v>
      </c>
      <c r="AF2146" s="2" t="s">
        <v>77</v>
      </c>
      <c r="AH2146" s="2" t="s">
        <v>78</v>
      </c>
      <c r="AI2146" s="2" t="s">
        <v>58</v>
      </c>
      <c r="AJ2146" s="2" t="s">
        <v>101</v>
      </c>
      <c r="AK2146" s="2" t="s">
        <v>11603</v>
      </c>
      <c r="AL2146" s="2" t="s">
        <v>547</v>
      </c>
      <c r="AM2146" s="3">
        <v>45661.85224537037</v>
      </c>
      <c r="AN2146" s="2" t="s">
        <v>11603</v>
      </c>
      <c r="AO2146" s="2" t="s">
        <v>547</v>
      </c>
      <c r="AP2146" s="2">
        <v>5561012</v>
      </c>
      <c r="AQ2146" s="2" t="s">
        <v>81</v>
      </c>
      <c r="AR2146" s="3">
        <v>45662.422395833331</v>
      </c>
      <c r="AS2146" s="2" t="s">
        <v>82</v>
      </c>
      <c r="AT2146" s="3">
        <v>45661.5625</v>
      </c>
      <c r="AU2146" s="2" t="s">
        <v>104</v>
      </c>
      <c r="AV2146" s="2" t="s">
        <v>346</v>
      </c>
      <c r="AW2146" s="2" t="s">
        <v>347</v>
      </c>
      <c r="AX2146" s="2" t="s">
        <v>348</v>
      </c>
      <c r="AZ2146" s="3">
        <v>45662.422395833331</v>
      </c>
      <c r="BB2146" s="2" t="s">
        <v>643</v>
      </c>
      <c r="BC2146" s="2" t="s">
        <v>644</v>
      </c>
      <c r="BD2146" s="2" t="s">
        <v>299</v>
      </c>
      <c r="BE2146" s="2" t="s">
        <v>1845</v>
      </c>
      <c r="BF2146" s="2" t="s">
        <v>243</v>
      </c>
    </row>
    <row r="2147" spans="1:58" x14ac:dyDescent="0.35">
      <c r="A2147" s="2">
        <v>2954161</v>
      </c>
      <c r="B2147" s="2" t="s">
        <v>58</v>
      </c>
      <c r="C2147" s="2">
        <v>41589361</v>
      </c>
      <c r="D2147" s="2">
        <v>338568205</v>
      </c>
      <c r="E2147" s="2" t="s">
        <v>59</v>
      </c>
      <c r="F2147" s="2" t="s">
        <v>60</v>
      </c>
      <c r="G2147" s="2" t="s">
        <v>11871</v>
      </c>
      <c r="H2147" s="2" t="s">
        <v>11871</v>
      </c>
      <c r="I2147" s="2">
        <v>784206258</v>
      </c>
      <c r="J2147" s="2" t="s">
        <v>1262</v>
      </c>
      <c r="K2147" s="2">
        <v>20</v>
      </c>
      <c r="L2147" s="2" t="s">
        <v>357</v>
      </c>
      <c r="M2147" s="2" t="s">
        <v>358</v>
      </c>
      <c r="N2147" s="3">
        <v>45275.458333333336</v>
      </c>
      <c r="O2147" s="2" t="s">
        <v>537</v>
      </c>
      <c r="Q2147" s="2" t="s">
        <v>66</v>
      </c>
      <c r="R2147" s="3">
        <v>45660.920636574076</v>
      </c>
      <c r="S2147" s="2" t="s">
        <v>11252</v>
      </c>
      <c r="T2147" s="2" t="s">
        <v>334</v>
      </c>
      <c r="U2147" s="2" t="s">
        <v>417</v>
      </c>
      <c r="V2147" s="2" t="s">
        <v>11872</v>
      </c>
      <c r="W2147" s="2" t="s">
        <v>71</v>
      </c>
      <c r="X2147" s="2" t="s">
        <v>198</v>
      </c>
      <c r="Y2147" s="2" t="s">
        <v>2350</v>
      </c>
      <c r="Z2147" s="2" t="s">
        <v>200</v>
      </c>
      <c r="AA2147" s="2" t="s">
        <v>201</v>
      </c>
      <c r="AB2147" s="2" t="s">
        <v>176</v>
      </c>
      <c r="AE2147" s="3">
        <v>45660.920810185184</v>
      </c>
      <c r="AF2147" s="2" t="s">
        <v>543</v>
      </c>
      <c r="AG2147" s="2">
        <v>48</v>
      </c>
      <c r="AH2147" s="2" t="s">
        <v>78</v>
      </c>
      <c r="AI2147" s="2" t="s">
        <v>363</v>
      </c>
      <c r="AJ2147" s="2" t="s">
        <v>364</v>
      </c>
      <c r="AK2147" s="2" t="s">
        <v>11873</v>
      </c>
      <c r="AL2147" s="2" t="s">
        <v>11252</v>
      </c>
      <c r="AM2147" s="3">
        <v>45660.92083333333</v>
      </c>
      <c r="AO2147" s="2" t="s">
        <v>11252</v>
      </c>
      <c r="AP2147" s="2">
        <v>5559008</v>
      </c>
      <c r="AQ2147" s="2" t="s">
        <v>81</v>
      </c>
      <c r="AR2147" s="3">
        <v>45661.589317129627</v>
      </c>
      <c r="AS2147" s="2" t="s">
        <v>82</v>
      </c>
      <c r="AT2147" s="3">
        <v>45660.371527777781</v>
      </c>
      <c r="AU2147" s="2" t="s">
        <v>104</v>
      </c>
      <c r="AV2147" s="2" t="s">
        <v>204</v>
      </c>
      <c r="AW2147" s="2" t="s">
        <v>205</v>
      </c>
      <c r="AX2147" s="2" t="s">
        <v>2037</v>
      </c>
      <c r="AY2147" s="3">
        <v>45662.920810185184</v>
      </c>
      <c r="AZ2147" s="3">
        <v>45661.589317129627</v>
      </c>
      <c r="BA2147" s="2" t="s">
        <v>460</v>
      </c>
      <c r="BB2147" s="2" t="s">
        <v>179</v>
      </c>
      <c r="BC2147" s="2" t="s">
        <v>180</v>
      </c>
      <c r="BD2147" s="2" t="s">
        <v>181</v>
      </c>
      <c r="BE2147" s="2" t="s">
        <v>11874</v>
      </c>
      <c r="BF2147" s="2" t="s">
        <v>2564</v>
      </c>
    </row>
    <row r="2148" spans="1:58" x14ac:dyDescent="0.35">
      <c r="A2148" s="2">
        <v>2954162</v>
      </c>
      <c r="B2148" s="2" t="s">
        <v>58</v>
      </c>
      <c r="C2148" s="2">
        <v>42094021</v>
      </c>
      <c r="D2148" s="2">
        <v>338544148</v>
      </c>
      <c r="E2148" s="2" t="s">
        <v>59</v>
      </c>
      <c r="F2148" s="2" t="s">
        <v>60</v>
      </c>
      <c r="G2148" s="2" t="s">
        <v>132</v>
      </c>
      <c r="H2148" s="2" t="s">
        <v>549</v>
      </c>
      <c r="I2148" s="2">
        <v>770706277</v>
      </c>
      <c r="J2148" s="2" t="s">
        <v>213</v>
      </c>
      <c r="K2148" s="2">
        <v>13</v>
      </c>
      <c r="L2148" s="2" t="s">
        <v>63</v>
      </c>
      <c r="M2148" s="2" t="s">
        <v>64</v>
      </c>
      <c r="N2148" s="3">
        <v>45625.612673611111</v>
      </c>
      <c r="O2148" s="2" t="s">
        <v>65</v>
      </c>
      <c r="Q2148" s="2" t="s">
        <v>66</v>
      </c>
      <c r="R2148" s="3">
        <v>45660.921284722222</v>
      </c>
      <c r="S2148" s="2" t="s">
        <v>3787</v>
      </c>
      <c r="T2148" s="2" t="s">
        <v>637</v>
      </c>
      <c r="U2148" s="2" t="s">
        <v>901</v>
      </c>
      <c r="V2148" s="2" t="s">
        <v>11875</v>
      </c>
      <c r="Y2148" s="2" t="s">
        <v>5529</v>
      </c>
      <c r="Z2148" s="2" t="s">
        <v>596</v>
      </c>
      <c r="AA2148" s="2" t="s">
        <v>5530</v>
      </c>
      <c r="AB2148" s="2" t="s">
        <v>176</v>
      </c>
      <c r="AE2148" s="3">
        <v>45660.921296296299</v>
      </c>
      <c r="AF2148" s="2" t="s">
        <v>77</v>
      </c>
      <c r="AH2148" s="2" t="s">
        <v>78</v>
      </c>
      <c r="AI2148" s="2" t="s">
        <v>79</v>
      </c>
      <c r="AJ2148" s="2" t="s">
        <v>191</v>
      </c>
      <c r="AK2148" s="2" t="s">
        <v>11876</v>
      </c>
      <c r="AL2148" s="2" t="s">
        <v>3787</v>
      </c>
      <c r="AM2148" s="3">
        <v>45660.921319444446</v>
      </c>
      <c r="AN2148" s="2" t="s">
        <v>11876</v>
      </c>
      <c r="AP2148" s="2">
        <v>5559009</v>
      </c>
      <c r="AQ2148" s="2" t="s">
        <v>81</v>
      </c>
      <c r="AR2148" s="3">
        <v>45662.486585648148</v>
      </c>
      <c r="AS2148" s="2" t="s">
        <v>82</v>
      </c>
      <c r="AT2148" s="3">
        <v>45662.333333333336</v>
      </c>
      <c r="AU2148" s="2" t="s">
        <v>104</v>
      </c>
      <c r="AV2148" s="2" t="s">
        <v>222</v>
      </c>
      <c r="AW2148" s="2" t="s">
        <v>223</v>
      </c>
      <c r="AX2148" s="2" t="s">
        <v>1393</v>
      </c>
      <c r="AZ2148" s="3">
        <v>45662.486585648148</v>
      </c>
      <c r="BB2148" s="2" t="s">
        <v>7131</v>
      </c>
      <c r="BC2148" s="2" t="s">
        <v>7132</v>
      </c>
      <c r="BD2148" s="2" t="s">
        <v>7133</v>
      </c>
      <c r="BE2148" s="2" t="s">
        <v>8487</v>
      </c>
      <c r="BF2148" s="2" t="s">
        <v>948</v>
      </c>
    </row>
    <row r="2149" spans="1:58" x14ac:dyDescent="0.35">
      <c r="A2149" s="2">
        <v>2954163</v>
      </c>
      <c r="B2149" s="2" t="s">
        <v>58</v>
      </c>
      <c r="C2149" s="2">
        <v>36388071</v>
      </c>
      <c r="D2149" s="2">
        <v>338290150</v>
      </c>
      <c r="E2149" s="2" t="s">
        <v>59</v>
      </c>
      <c r="F2149" s="2" t="s">
        <v>60</v>
      </c>
      <c r="G2149" s="2" t="s">
        <v>132</v>
      </c>
      <c r="H2149" s="2" t="s">
        <v>229</v>
      </c>
      <c r="I2149" s="2">
        <v>781220681</v>
      </c>
      <c r="J2149" s="2" t="s">
        <v>8314</v>
      </c>
      <c r="K2149" s="2">
        <v>12</v>
      </c>
      <c r="L2149" s="2" t="s">
        <v>63</v>
      </c>
      <c r="M2149" s="2" t="s">
        <v>64</v>
      </c>
      <c r="N2149" s="3">
        <v>44805</v>
      </c>
      <c r="O2149" s="2" t="s">
        <v>187</v>
      </c>
      <c r="Q2149" s="2" t="s">
        <v>66</v>
      </c>
      <c r="R2149" s="3">
        <v>45660.9216087963</v>
      </c>
      <c r="S2149" s="2" t="s">
        <v>7745</v>
      </c>
      <c r="T2149" s="2" t="s">
        <v>68</v>
      </c>
      <c r="U2149" s="2" t="s">
        <v>69</v>
      </c>
      <c r="V2149" s="2" t="s">
        <v>11877</v>
      </c>
      <c r="W2149" s="2" t="s">
        <v>71</v>
      </c>
      <c r="X2149" s="2" t="s">
        <v>198</v>
      </c>
      <c r="Y2149" s="2" t="s">
        <v>3552</v>
      </c>
      <c r="Z2149" s="2" t="s">
        <v>200</v>
      </c>
      <c r="AA2149" s="2" t="s">
        <v>3553</v>
      </c>
      <c r="AB2149" s="2" t="s">
        <v>3553</v>
      </c>
      <c r="AC2149" s="2" t="s">
        <v>11878</v>
      </c>
      <c r="AE2149" s="3">
        <v>45660.921620370369</v>
      </c>
      <c r="AF2149" s="2" t="s">
        <v>77</v>
      </c>
      <c r="AH2149" s="2" t="s">
        <v>142</v>
      </c>
      <c r="AI2149" s="2" t="s">
        <v>79</v>
      </c>
      <c r="AJ2149" s="2" t="s">
        <v>123</v>
      </c>
      <c r="AK2149" s="2" t="s">
        <v>11877</v>
      </c>
      <c r="AL2149" s="2" t="s">
        <v>7745</v>
      </c>
      <c r="AM2149" s="3">
        <v>45660.921655092592</v>
      </c>
      <c r="AN2149" s="2" t="s">
        <v>11877</v>
      </c>
      <c r="AP2149" s="2">
        <v>5559010</v>
      </c>
      <c r="AQ2149" s="2" t="s">
        <v>81</v>
      </c>
      <c r="AR2149" s="3">
        <v>45661.58390046296</v>
      </c>
      <c r="AS2149" s="2" t="s">
        <v>82</v>
      </c>
      <c r="AT2149" s="3">
        <v>45662.3125</v>
      </c>
      <c r="AU2149" s="2" t="s">
        <v>104</v>
      </c>
      <c r="AV2149" s="2" t="s">
        <v>204</v>
      </c>
      <c r="AW2149" s="2" t="s">
        <v>205</v>
      </c>
      <c r="AX2149" s="2" t="s">
        <v>2037</v>
      </c>
      <c r="AZ2149" s="3">
        <v>45661.58390046296</v>
      </c>
      <c r="BB2149" s="2" t="s">
        <v>179</v>
      </c>
      <c r="BC2149" s="2" t="s">
        <v>180</v>
      </c>
      <c r="BD2149" s="2" t="s">
        <v>181</v>
      </c>
      <c r="BE2149" s="2" t="s">
        <v>11879</v>
      </c>
      <c r="BF2149" s="2" t="s">
        <v>2564</v>
      </c>
    </row>
    <row r="2150" spans="1:58" x14ac:dyDescent="0.35">
      <c r="A2150" s="2">
        <v>2954164</v>
      </c>
      <c r="B2150" s="2" t="s">
        <v>58</v>
      </c>
      <c r="C2150" s="2">
        <v>38473751</v>
      </c>
      <c r="D2150" s="2">
        <v>338379871</v>
      </c>
      <c r="E2150" s="2" t="s">
        <v>59</v>
      </c>
      <c r="F2150" s="2" t="s">
        <v>60</v>
      </c>
      <c r="G2150" s="2" t="s">
        <v>876</v>
      </c>
      <c r="H2150" s="2" t="s">
        <v>868</v>
      </c>
      <c r="I2150" s="2" t="s">
        <v>11880</v>
      </c>
      <c r="J2150" s="2" t="s">
        <v>11881</v>
      </c>
      <c r="K2150" s="2">
        <v>15</v>
      </c>
      <c r="L2150" s="2" t="s">
        <v>63</v>
      </c>
      <c r="M2150" s="2" t="s">
        <v>64</v>
      </c>
      <c r="N2150" s="3">
        <v>44958</v>
      </c>
      <c r="O2150" s="2" t="s">
        <v>187</v>
      </c>
      <c r="Q2150" s="2" t="s">
        <v>66</v>
      </c>
      <c r="R2150" s="3">
        <v>45660.924027777779</v>
      </c>
      <c r="S2150" s="2" t="s">
        <v>8241</v>
      </c>
      <c r="T2150" s="2" t="s">
        <v>156</v>
      </c>
      <c r="U2150" s="2" t="s">
        <v>69</v>
      </c>
      <c r="V2150" s="2" t="s">
        <v>11882</v>
      </c>
      <c r="W2150" s="2" t="s">
        <v>136</v>
      </c>
      <c r="X2150" s="2" t="s">
        <v>137</v>
      </c>
      <c r="Y2150" s="2" t="s">
        <v>1831</v>
      </c>
      <c r="Z2150" s="2" t="s">
        <v>139</v>
      </c>
      <c r="AA2150" s="2" t="s">
        <v>11883</v>
      </c>
      <c r="AB2150" s="2" t="s">
        <v>176</v>
      </c>
      <c r="AE2150" s="3">
        <v>45660.924039351848</v>
      </c>
      <c r="AF2150" s="2" t="s">
        <v>77</v>
      </c>
      <c r="AH2150" s="2" t="s">
        <v>142</v>
      </c>
      <c r="AI2150" s="2" t="s">
        <v>79</v>
      </c>
      <c r="AJ2150" s="2" t="s">
        <v>123</v>
      </c>
      <c r="AK2150" s="2" t="s">
        <v>11884</v>
      </c>
      <c r="AL2150" s="2" t="s">
        <v>8241</v>
      </c>
      <c r="AM2150" s="3">
        <v>45660.924062500002</v>
      </c>
      <c r="AN2150" s="2" t="s">
        <v>11884</v>
      </c>
      <c r="AP2150" s="2">
        <v>5559011</v>
      </c>
      <c r="AQ2150" s="2" t="s">
        <v>81</v>
      </c>
      <c r="AR2150" s="3">
        <v>45661.860821759263</v>
      </c>
      <c r="AS2150" s="2" t="s">
        <v>82</v>
      </c>
      <c r="AT2150" s="3">
        <v>45662.333333333336</v>
      </c>
      <c r="AU2150" s="2" t="s">
        <v>104</v>
      </c>
      <c r="AV2150" s="2" t="s">
        <v>163</v>
      </c>
      <c r="AW2150" s="2" t="s">
        <v>164</v>
      </c>
      <c r="AX2150" s="2" t="s">
        <v>475</v>
      </c>
      <c r="AZ2150" s="3">
        <v>45661.860821759263</v>
      </c>
      <c r="BB2150" s="2" t="s">
        <v>922</v>
      </c>
      <c r="BC2150" s="2" t="s">
        <v>923</v>
      </c>
      <c r="BD2150" s="2" t="s">
        <v>924</v>
      </c>
      <c r="BE2150" s="2" t="s">
        <v>2839</v>
      </c>
      <c r="BF2150" s="2" t="s">
        <v>412</v>
      </c>
    </row>
    <row r="2151" spans="1:58" x14ac:dyDescent="0.35">
      <c r="A2151" s="2">
        <v>2954165</v>
      </c>
      <c r="B2151" s="2" t="s">
        <v>58</v>
      </c>
      <c r="C2151" s="2">
        <v>43924881</v>
      </c>
      <c r="D2151" s="2">
        <v>338028892</v>
      </c>
      <c r="E2151" s="2" t="s">
        <v>59</v>
      </c>
      <c r="F2151" s="2" t="s">
        <v>60</v>
      </c>
      <c r="G2151" s="2" t="s">
        <v>2028</v>
      </c>
      <c r="H2151" s="2" t="s">
        <v>11885</v>
      </c>
      <c r="I2151" s="2">
        <v>772430531</v>
      </c>
      <c r="J2151" s="2" t="s">
        <v>11886</v>
      </c>
      <c r="K2151" s="2">
        <v>12</v>
      </c>
      <c r="L2151" s="2" t="s">
        <v>63</v>
      </c>
      <c r="M2151" s="2" t="s">
        <v>64</v>
      </c>
      <c r="N2151" s="3">
        <v>45523.543020833335</v>
      </c>
      <c r="O2151" s="2" t="s">
        <v>65</v>
      </c>
      <c r="Q2151" s="2" t="s">
        <v>66</v>
      </c>
      <c r="R2151" s="3">
        <v>45660.927094907405</v>
      </c>
      <c r="S2151" s="2" t="s">
        <v>8241</v>
      </c>
      <c r="T2151" s="2" t="s">
        <v>156</v>
      </c>
      <c r="U2151" s="2" t="s">
        <v>69</v>
      </c>
      <c r="V2151" s="2" t="s">
        <v>11887</v>
      </c>
      <c r="W2151" s="2" t="s">
        <v>71</v>
      </c>
      <c r="X2151" s="2" t="s">
        <v>650</v>
      </c>
      <c r="Y2151" s="2" t="s">
        <v>11888</v>
      </c>
      <c r="Z2151" s="2" t="s">
        <v>883</v>
      </c>
      <c r="AA2151" s="2" t="s">
        <v>1653</v>
      </c>
      <c r="AB2151" s="2" t="s">
        <v>11889</v>
      </c>
      <c r="AE2151" s="3">
        <v>45661.452210648145</v>
      </c>
      <c r="AF2151" s="2" t="s">
        <v>77</v>
      </c>
      <c r="AH2151" s="2" t="s">
        <v>78</v>
      </c>
      <c r="AI2151" s="2" t="s">
        <v>58</v>
      </c>
      <c r="AJ2151" s="2" t="s">
        <v>101</v>
      </c>
      <c r="AK2151" s="2" t="s">
        <v>11890</v>
      </c>
      <c r="AL2151" s="2" t="s">
        <v>442</v>
      </c>
      <c r="AM2151" s="3">
        <v>45661.452291666668</v>
      </c>
      <c r="AN2151" s="2" t="s">
        <v>11890</v>
      </c>
      <c r="AO2151" s="2" t="s">
        <v>442</v>
      </c>
      <c r="AP2151" s="2">
        <v>5559799</v>
      </c>
      <c r="AQ2151" s="2" t="s">
        <v>81</v>
      </c>
      <c r="AR2151" s="3">
        <v>45662.910127314812</v>
      </c>
      <c r="AS2151" s="2" t="s">
        <v>82</v>
      </c>
      <c r="AT2151" s="3">
        <v>45661.333333333336</v>
      </c>
      <c r="AU2151" s="2" t="s">
        <v>104</v>
      </c>
      <c r="AV2151" s="2" t="s">
        <v>1817</v>
      </c>
      <c r="AW2151" s="2" t="s">
        <v>1818</v>
      </c>
      <c r="AX2151" s="2" t="s">
        <v>2256</v>
      </c>
      <c r="AZ2151" s="3">
        <v>45662.910127314812</v>
      </c>
      <c r="BB2151" s="2" t="s">
        <v>614</v>
      </c>
      <c r="BC2151" s="2" t="s">
        <v>129</v>
      </c>
      <c r="BD2151" s="2" t="s">
        <v>615</v>
      </c>
      <c r="BE2151" s="2" t="s">
        <v>11802</v>
      </c>
      <c r="BF2151" s="2" t="s">
        <v>4784</v>
      </c>
    </row>
    <row r="2152" spans="1:58" x14ac:dyDescent="0.35">
      <c r="A2152" s="2">
        <v>2954166</v>
      </c>
      <c r="B2152" s="2" t="s">
        <v>58</v>
      </c>
      <c r="C2152" s="2">
        <v>37722911</v>
      </c>
      <c r="D2152" s="2">
        <v>338377638</v>
      </c>
      <c r="E2152" s="2" t="s">
        <v>59</v>
      </c>
      <c r="F2152" s="2" t="s">
        <v>60</v>
      </c>
      <c r="G2152" s="2" t="s">
        <v>1460</v>
      </c>
      <c r="H2152" s="2" t="s">
        <v>2206</v>
      </c>
      <c r="I2152" s="2">
        <v>770440200</v>
      </c>
      <c r="J2152" s="2" t="s">
        <v>1407</v>
      </c>
      <c r="K2152" s="2">
        <v>12</v>
      </c>
      <c r="L2152" s="2" t="s">
        <v>63</v>
      </c>
      <c r="M2152" s="2" t="s">
        <v>64</v>
      </c>
      <c r="N2152" s="3">
        <v>44835.666678240741</v>
      </c>
      <c r="O2152" s="2" t="s">
        <v>65</v>
      </c>
      <c r="Q2152" s="2" t="s">
        <v>66</v>
      </c>
      <c r="R2152" s="3">
        <v>45660.927719907406</v>
      </c>
      <c r="S2152" s="2" t="s">
        <v>6788</v>
      </c>
      <c r="T2152" s="2" t="s">
        <v>68</v>
      </c>
      <c r="U2152" s="2" t="s">
        <v>69</v>
      </c>
      <c r="V2152" s="2" t="s">
        <v>11891</v>
      </c>
      <c r="W2152" s="2" t="s">
        <v>118</v>
      </c>
      <c r="X2152" s="2" t="s">
        <v>119</v>
      </c>
      <c r="Y2152" s="2" t="s">
        <v>10473</v>
      </c>
      <c r="Z2152" s="2" t="s">
        <v>917</v>
      </c>
      <c r="AA2152" s="2" t="s">
        <v>917</v>
      </c>
      <c r="AB2152" s="2" t="s">
        <v>11892</v>
      </c>
      <c r="AE2152" s="3">
        <v>45660.927731481483</v>
      </c>
      <c r="AF2152" s="2" t="s">
        <v>77</v>
      </c>
      <c r="AH2152" s="2" t="s">
        <v>142</v>
      </c>
      <c r="AI2152" s="2" t="s">
        <v>79</v>
      </c>
      <c r="AJ2152" s="2" t="s">
        <v>123</v>
      </c>
      <c r="AK2152" s="2">
        <v>770440200</v>
      </c>
      <c r="AL2152" s="2" t="s">
        <v>6788</v>
      </c>
      <c r="AM2152" s="3">
        <v>45660.927754629629</v>
      </c>
      <c r="AN2152" s="2">
        <v>770440200</v>
      </c>
      <c r="AP2152" s="2">
        <v>5559013</v>
      </c>
      <c r="AQ2152" s="2" t="s">
        <v>81</v>
      </c>
      <c r="AR2152" s="3">
        <v>45662.082245370373</v>
      </c>
      <c r="AS2152" s="2" t="s">
        <v>82</v>
      </c>
      <c r="AT2152" s="3">
        <v>45662.333333333336</v>
      </c>
      <c r="AU2152" s="2" t="s">
        <v>104</v>
      </c>
      <c r="AV2152" s="2" t="s">
        <v>125</v>
      </c>
      <c r="AW2152" s="2" t="s">
        <v>126</v>
      </c>
      <c r="AX2152" s="2" t="s">
        <v>769</v>
      </c>
      <c r="AZ2152" s="3">
        <v>45662.082245370373</v>
      </c>
      <c r="BB2152" s="2" t="s">
        <v>643</v>
      </c>
      <c r="BC2152" s="2" t="s">
        <v>644</v>
      </c>
      <c r="BD2152" s="2" t="s">
        <v>299</v>
      </c>
      <c r="BE2152" s="2" t="s">
        <v>11893</v>
      </c>
      <c r="BF2152" s="2" t="s">
        <v>4784</v>
      </c>
    </row>
    <row r="2153" spans="1:58" x14ac:dyDescent="0.35">
      <c r="A2153" s="2">
        <v>2954167</v>
      </c>
      <c r="B2153" s="2" t="s">
        <v>720</v>
      </c>
      <c r="C2153" s="2">
        <v>3616911</v>
      </c>
      <c r="D2153" s="2">
        <v>338682896</v>
      </c>
      <c r="E2153" s="2" t="s">
        <v>59</v>
      </c>
      <c r="F2153" s="2" t="s">
        <v>60</v>
      </c>
      <c r="G2153" s="2" t="s">
        <v>1040</v>
      </c>
      <c r="H2153" s="2" t="s">
        <v>2318</v>
      </c>
      <c r="I2153" s="2">
        <v>775618629</v>
      </c>
      <c r="J2153" s="2" t="s">
        <v>1527</v>
      </c>
      <c r="K2153" s="2">
        <v>12</v>
      </c>
      <c r="L2153" s="2" t="s">
        <v>63</v>
      </c>
      <c r="M2153" s="2" t="s">
        <v>64</v>
      </c>
      <c r="N2153" s="3">
        <v>42165.547835648147</v>
      </c>
      <c r="O2153" s="2" t="s">
        <v>4938</v>
      </c>
      <c r="Q2153" s="2" t="s">
        <v>66</v>
      </c>
      <c r="R2153" s="3">
        <v>45660.929803240739</v>
      </c>
      <c r="S2153" s="2" t="s">
        <v>3298</v>
      </c>
      <c r="T2153" s="2" t="s">
        <v>156</v>
      </c>
      <c r="U2153" s="2" t="s">
        <v>157</v>
      </c>
      <c r="V2153" s="2" t="s">
        <v>11894</v>
      </c>
      <c r="W2153" s="2" t="s">
        <v>71</v>
      </c>
      <c r="X2153" s="2" t="s">
        <v>72</v>
      </c>
      <c r="Y2153" s="2" t="s">
        <v>11895</v>
      </c>
      <c r="Z2153" s="2" t="s">
        <v>74</v>
      </c>
      <c r="AA2153" s="2" t="s">
        <v>75</v>
      </c>
      <c r="AB2153" s="2" t="s">
        <v>2949</v>
      </c>
      <c r="AE2153" s="3">
        <v>45660.929814814815</v>
      </c>
      <c r="AF2153" s="2" t="s">
        <v>3132</v>
      </c>
      <c r="AH2153" s="2" t="s">
        <v>142</v>
      </c>
      <c r="AI2153" s="2" t="s">
        <v>275</v>
      </c>
      <c r="AJ2153" s="2" t="s">
        <v>516</v>
      </c>
      <c r="AK2153" s="2" t="s">
        <v>11896</v>
      </c>
      <c r="AL2153" s="2" t="s">
        <v>3298</v>
      </c>
      <c r="AM2153" s="3">
        <v>45661.584050925929</v>
      </c>
      <c r="AO2153" s="2" t="s">
        <v>1996</v>
      </c>
      <c r="AP2153" s="2">
        <v>5560361</v>
      </c>
      <c r="AQ2153" s="2" t="s">
        <v>81</v>
      </c>
      <c r="AR2153" s="3">
        <v>45661.77207175926</v>
      </c>
      <c r="AS2153" s="2" t="s">
        <v>82</v>
      </c>
      <c r="AT2153" s="3">
        <v>45661.5625</v>
      </c>
      <c r="AU2153" s="2" t="s">
        <v>83</v>
      </c>
      <c r="AV2153" s="2" t="s">
        <v>84</v>
      </c>
      <c r="AW2153" s="2" t="s">
        <v>85</v>
      </c>
      <c r="AX2153" s="2" t="s">
        <v>86</v>
      </c>
      <c r="AZ2153" s="3">
        <v>45661.77207175926</v>
      </c>
      <c r="BB2153" s="2" t="s">
        <v>382</v>
      </c>
      <c r="BC2153" s="2" t="s">
        <v>383</v>
      </c>
      <c r="BD2153" s="2" t="s">
        <v>383</v>
      </c>
      <c r="BE2153" s="2" t="s">
        <v>11897</v>
      </c>
      <c r="BF2153" s="2" t="s">
        <v>1996</v>
      </c>
    </row>
    <row r="2154" spans="1:58" x14ac:dyDescent="0.35">
      <c r="A2154" s="2">
        <v>2954168</v>
      </c>
      <c r="B2154" s="2" t="s">
        <v>244</v>
      </c>
      <c r="C2154" s="2">
        <v>41300261</v>
      </c>
      <c r="D2154" s="2">
        <v>338750073</v>
      </c>
      <c r="E2154" s="2" t="s">
        <v>59</v>
      </c>
      <c r="F2154" s="2" t="s">
        <v>60</v>
      </c>
      <c r="G2154" s="2" t="s">
        <v>9264</v>
      </c>
      <c r="H2154" s="2" t="s">
        <v>2077</v>
      </c>
      <c r="I2154" s="2">
        <v>774756492</v>
      </c>
      <c r="J2154" s="2" t="s">
        <v>11898</v>
      </c>
      <c r="K2154" s="2">
        <v>13</v>
      </c>
      <c r="L2154" s="2" t="s">
        <v>63</v>
      </c>
      <c r="M2154" s="2" t="s">
        <v>64</v>
      </c>
      <c r="N2154" s="3">
        <v>45132.041666666664</v>
      </c>
      <c r="O2154" s="2" t="s">
        <v>509</v>
      </c>
      <c r="Q2154" s="2" t="s">
        <v>66</v>
      </c>
      <c r="R2154" s="3">
        <v>45660.932013888887</v>
      </c>
      <c r="S2154" s="2" t="s">
        <v>3846</v>
      </c>
      <c r="T2154" s="2" t="s">
        <v>156</v>
      </c>
      <c r="U2154" s="2" t="s">
        <v>69</v>
      </c>
      <c r="V2154" s="2" t="s">
        <v>11899</v>
      </c>
      <c r="W2154" s="2" t="s">
        <v>118</v>
      </c>
      <c r="X2154" s="2" t="s">
        <v>119</v>
      </c>
      <c r="Y2154" s="2" t="s">
        <v>1270</v>
      </c>
      <c r="Z2154" s="2" t="s">
        <v>1163</v>
      </c>
      <c r="AA2154" s="2" t="s">
        <v>6692</v>
      </c>
      <c r="AB2154" s="2" t="s">
        <v>6692</v>
      </c>
      <c r="AE2154" s="3">
        <v>45660.932025462964</v>
      </c>
      <c r="AF2154" s="2" t="s">
        <v>77</v>
      </c>
      <c r="AH2154" s="2" t="s">
        <v>142</v>
      </c>
      <c r="AI2154" s="2" t="s">
        <v>275</v>
      </c>
      <c r="AJ2154" s="2" t="s">
        <v>598</v>
      </c>
      <c r="AK2154" s="2" t="s">
        <v>11900</v>
      </c>
      <c r="AL2154" s="2" t="s">
        <v>3846</v>
      </c>
      <c r="AM2154" s="3">
        <v>45660.932060185187</v>
      </c>
      <c r="AN2154" s="2" t="s">
        <v>11900</v>
      </c>
      <c r="AP2154" s="2">
        <v>5559016</v>
      </c>
      <c r="AQ2154" s="2" t="s">
        <v>81</v>
      </c>
      <c r="AR2154" s="3">
        <v>45661.530972222223</v>
      </c>
      <c r="AS2154" s="2" t="s">
        <v>82</v>
      </c>
      <c r="AT2154" s="3">
        <v>45662.333333333336</v>
      </c>
      <c r="AU2154" s="2" t="s">
        <v>104</v>
      </c>
      <c r="AV2154" s="2" t="s">
        <v>125</v>
      </c>
      <c r="AW2154" s="2" t="s">
        <v>126</v>
      </c>
      <c r="AX2154" s="2" t="s">
        <v>921</v>
      </c>
      <c r="AZ2154" s="3">
        <v>45661.530972222223</v>
      </c>
      <c r="BB2154" s="2" t="s">
        <v>708</v>
      </c>
      <c r="BC2154" s="2" t="s">
        <v>709</v>
      </c>
      <c r="BD2154" s="2" t="s">
        <v>710</v>
      </c>
      <c r="BE2154" s="2" t="s">
        <v>11901</v>
      </c>
      <c r="BF2154" s="2" t="s">
        <v>601</v>
      </c>
    </row>
    <row r="2155" spans="1:58" x14ac:dyDescent="0.35">
      <c r="A2155" s="2">
        <v>2954170</v>
      </c>
      <c r="B2155" s="2" t="s">
        <v>58</v>
      </c>
      <c r="C2155" s="2">
        <v>41247031</v>
      </c>
      <c r="D2155" s="2">
        <v>338339309</v>
      </c>
      <c r="E2155" s="2" t="s">
        <v>59</v>
      </c>
      <c r="F2155" s="2" t="s">
        <v>60</v>
      </c>
      <c r="G2155" s="2" t="s">
        <v>7802</v>
      </c>
      <c r="H2155" s="2" t="s">
        <v>1128</v>
      </c>
      <c r="I2155" s="2">
        <v>771382291</v>
      </c>
      <c r="J2155" s="2" t="s">
        <v>1923</v>
      </c>
      <c r="K2155" s="2">
        <v>13</v>
      </c>
      <c r="L2155" s="2" t="s">
        <v>63</v>
      </c>
      <c r="M2155" s="2" t="s">
        <v>64</v>
      </c>
      <c r="N2155" s="3">
        <v>45123.666666666664</v>
      </c>
      <c r="O2155" s="2" t="s">
        <v>65</v>
      </c>
      <c r="Q2155" s="2" t="s">
        <v>66</v>
      </c>
      <c r="R2155" s="3">
        <v>45660.935891203706</v>
      </c>
      <c r="S2155" s="2" t="s">
        <v>6997</v>
      </c>
      <c r="T2155" s="2" t="s">
        <v>68</v>
      </c>
      <c r="U2155" s="2" t="s">
        <v>69</v>
      </c>
      <c r="V2155" s="2" t="s">
        <v>11902</v>
      </c>
      <c r="W2155" s="2" t="s">
        <v>400</v>
      </c>
      <c r="X2155" s="2" t="s">
        <v>11903</v>
      </c>
      <c r="Y2155" s="2" t="s">
        <v>11904</v>
      </c>
      <c r="Z2155" s="2" t="s">
        <v>3373</v>
      </c>
      <c r="AA2155" s="2">
        <v>2054</v>
      </c>
      <c r="AB2155" s="2" t="s">
        <v>176</v>
      </c>
      <c r="AE2155" s="3">
        <v>45661.553171296298</v>
      </c>
      <c r="AF2155" s="2" t="s">
        <v>77</v>
      </c>
      <c r="AH2155" s="2" t="s">
        <v>142</v>
      </c>
      <c r="AI2155" s="2" t="s">
        <v>58</v>
      </c>
      <c r="AJ2155" s="2" t="s">
        <v>101</v>
      </c>
      <c r="AK2155" s="2" t="s">
        <v>11905</v>
      </c>
      <c r="AL2155" s="2" t="s">
        <v>243</v>
      </c>
      <c r="AM2155" s="3">
        <v>45661.553252314814</v>
      </c>
      <c r="AN2155" s="2" t="s">
        <v>11905</v>
      </c>
      <c r="AO2155" s="2" t="s">
        <v>243</v>
      </c>
      <c r="AP2155" s="2">
        <v>5560217</v>
      </c>
      <c r="AQ2155" s="2" t="s">
        <v>81</v>
      </c>
      <c r="AR2155" s="3">
        <v>45661.877210648148</v>
      </c>
      <c r="AS2155" s="2" t="s">
        <v>82</v>
      </c>
      <c r="AT2155" s="3">
        <v>45661.333333333336</v>
      </c>
      <c r="AU2155" s="2" t="s">
        <v>104</v>
      </c>
      <c r="AV2155" s="2" t="s">
        <v>803</v>
      </c>
      <c r="AW2155" s="2" t="s">
        <v>804</v>
      </c>
      <c r="AX2155" s="2" t="s">
        <v>805</v>
      </c>
      <c r="AZ2155" s="3">
        <v>45661.877210648148</v>
      </c>
      <c r="BB2155" s="2" t="s">
        <v>981</v>
      </c>
      <c r="BC2155" s="2" t="s">
        <v>982</v>
      </c>
      <c r="BD2155" s="2" t="s">
        <v>983</v>
      </c>
      <c r="BE2155" s="2" t="s">
        <v>11603</v>
      </c>
      <c r="BF2155" s="2" t="s">
        <v>547</v>
      </c>
    </row>
    <row r="2156" spans="1:58" x14ac:dyDescent="0.35">
      <c r="A2156" s="2">
        <v>2954171</v>
      </c>
      <c r="B2156" s="2" t="s">
        <v>58</v>
      </c>
      <c r="C2156" s="2">
        <v>43123561</v>
      </c>
      <c r="D2156" s="2">
        <v>338333427</v>
      </c>
      <c r="E2156" s="2" t="s">
        <v>59</v>
      </c>
      <c r="F2156" s="2" t="s">
        <v>60</v>
      </c>
      <c r="G2156" s="2" t="s">
        <v>183</v>
      </c>
      <c r="H2156" s="2" t="s">
        <v>3311</v>
      </c>
      <c r="I2156" s="2">
        <v>777122011</v>
      </c>
      <c r="J2156" s="2" t="s">
        <v>5071</v>
      </c>
      <c r="K2156" s="2">
        <v>12</v>
      </c>
      <c r="L2156" s="2" t="s">
        <v>63</v>
      </c>
      <c r="M2156" s="2" t="s">
        <v>64</v>
      </c>
      <c r="N2156" s="3">
        <v>45418.535543981481</v>
      </c>
      <c r="O2156" s="2" t="s">
        <v>65</v>
      </c>
      <c r="Q2156" s="2" t="s">
        <v>66</v>
      </c>
      <c r="R2156" s="3">
        <v>45660.936076388891</v>
      </c>
      <c r="S2156" s="2" t="s">
        <v>11906</v>
      </c>
      <c r="T2156" s="2" t="s">
        <v>156</v>
      </c>
      <c r="U2156" s="2" t="s">
        <v>215</v>
      </c>
      <c r="V2156" s="2" t="s">
        <v>11907</v>
      </c>
      <c r="W2156" s="2" t="s">
        <v>400</v>
      </c>
      <c r="X2156" s="2" t="s">
        <v>419</v>
      </c>
      <c r="Y2156" s="2" t="s">
        <v>11601</v>
      </c>
      <c r="Z2156" s="2" t="s">
        <v>421</v>
      </c>
      <c r="AA2156" s="2" t="s">
        <v>2325</v>
      </c>
      <c r="AB2156" s="2" t="s">
        <v>176</v>
      </c>
      <c r="AE2156" s="3">
        <v>45661.560034722221</v>
      </c>
      <c r="AF2156" s="2" t="s">
        <v>77</v>
      </c>
      <c r="AH2156" s="2" t="s">
        <v>142</v>
      </c>
      <c r="AI2156" s="2" t="s">
        <v>8077</v>
      </c>
      <c r="AJ2156" s="2" t="s">
        <v>101</v>
      </c>
      <c r="AK2156" s="2" t="s">
        <v>11908</v>
      </c>
      <c r="AL2156" s="2" t="s">
        <v>243</v>
      </c>
      <c r="AM2156" s="3">
        <v>45661.560115740744</v>
      </c>
      <c r="AN2156" s="2" t="s">
        <v>11908</v>
      </c>
      <c r="AO2156" s="2" t="s">
        <v>243</v>
      </c>
      <c r="AP2156" s="2">
        <v>5560255</v>
      </c>
      <c r="AQ2156" s="2" t="s">
        <v>81</v>
      </c>
      <c r="AR2156" s="3">
        <v>45661.845833333333</v>
      </c>
      <c r="AS2156" s="2" t="s">
        <v>82</v>
      </c>
      <c r="AT2156" s="3">
        <v>45661.5625</v>
      </c>
      <c r="AU2156" s="2" t="s">
        <v>104</v>
      </c>
      <c r="AV2156" s="2" t="s">
        <v>4699</v>
      </c>
      <c r="AW2156" s="2" t="s">
        <v>4700</v>
      </c>
      <c r="AX2156" s="2" t="s">
        <v>8613</v>
      </c>
      <c r="AZ2156" s="3">
        <v>45661.845833333333</v>
      </c>
      <c r="BB2156" s="2" t="s">
        <v>981</v>
      </c>
      <c r="BC2156" s="2" t="s">
        <v>982</v>
      </c>
      <c r="BD2156" s="2" t="s">
        <v>983</v>
      </c>
      <c r="BE2156" s="2" t="s">
        <v>11603</v>
      </c>
      <c r="BF2156" s="2" t="s">
        <v>547</v>
      </c>
    </row>
    <row r="2157" spans="1:58" x14ac:dyDescent="0.35">
      <c r="A2157" s="2">
        <v>2954173</v>
      </c>
      <c r="B2157" s="2" t="s">
        <v>58</v>
      </c>
      <c r="C2157" s="2">
        <v>44441281</v>
      </c>
      <c r="D2157" s="2">
        <v>338601650</v>
      </c>
      <c r="E2157" s="2" t="s">
        <v>59</v>
      </c>
      <c r="F2157" s="2" t="s">
        <v>60</v>
      </c>
      <c r="G2157" s="2" t="s">
        <v>577</v>
      </c>
      <c r="H2157" s="2" t="s">
        <v>1128</v>
      </c>
      <c r="I2157" s="2">
        <v>773219670</v>
      </c>
      <c r="J2157" s="2" t="s">
        <v>268</v>
      </c>
      <c r="K2157" s="2">
        <v>12</v>
      </c>
      <c r="L2157" s="2" t="s">
        <v>63</v>
      </c>
      <c r="M2157" s="2" t="s">
        <v>64</v>
      </c>
      <c r="N2157" s="3">
        <v>45605.458333333336</v>
      </c>
      <c r="O2157" s="2" t="s">
        <v>65</v>
      </c>
      <c r="Q2157" s="2" t="s">
        <v>66</v>
      </c>
      <c r="R2157" s="3">
        <v>45660.937152777777</v>
      </c>
      <c r="S2157" s="2" t="s">
        <v>6989</v>
      </c>
      <c r="T2157" s="2" t="s">
        <v>68</v>
      </c>
      <c r="U2157" s="2" t="s">
        <v>69</v>
      </c>
      <c r="V2157" s="2" t="s">
        <v>11909</v>
      </c>
      <c r="W2157" s="2" t="s">
        <v>71</v>
      </c>
      <c r="X2157" s="2" t="s">
        <v>317</v>
      </c>
      <c r="Y2157" s="2" t="s">
        <v>7994</v>
      </c>
      <c r="Z2157" s="2" t="s">
        <v>74</v>
      </c>
      <c r="AA2157" s="2" t="s">
        <v>2636</v>
      </c>
      <c r="AB2157" s="2" t="s">
        <v>2636</v>
      </c>
      <c r="AE2157" s="3">
        <v>45660.937152777777</v>
      </c>
      <c r="AF2157" s="2" t="s">
        <v>77</v>
      </c>
      <c r="AH2157" s="2" t="s">
        <v>142</v>
      </c>
      <c r="AI2157" s="2" t="s">
        <v>79</v>
      </c>
      <c r="AJ2157" s="2" t="s">
        <v>191</v>
      </c>
      <c r="AK2157" s="2" t="s">
        <v>11910</v>
      </c>
      <c r="AL2157" s="2" t="s">
        <v>6989</v>
      </c>
      <c r="AM2157" s="3">
        <v>45660.9371875</v>
      </c>
      <c r="AN2157" s="2" t="s">
        <v>11910</v>
      </c>
      <c r="AP2157" s="2">
        <v>5559023</v>
      </c>
      <c r="AQ2157" s="2" t="s">
        <v>81</v>
      </c>
      <c r="AR2157" s="3">
        <v>45661.735405092593</v>
      </c>
      <c r="AS2157" s="2" t="s">
        <v>82</v>
      </c>
      <c r="AT2157" s="3">
        <v>45662.333333333336</v>
      </c>
      <c r="AU2157" s="2" t="s">
        <v>104</v>
      </c>
      <c r="AV2157" s="2" t="s">
        <v>321</v>
      </c>
      <c r="AW2157" s="2" t="s">
        <v>322</v>
      </c>
      <c r="AX2157" s="2" t="s">
        <v>2877</v>
      </c>
      <c r="AZ2157" s="3">
        <v>45661.735405092593</v>
      </c>
      <c r="BB2157" s="2" t="s">
        <v>1710</v>
      </c>
      <c r="BC2157" s="2" t="s">
        <v>1711</v>
      </c>
      <c r="BD2157" s="2" t="s">
        <v>1712</v>
      </c>
      <c r="BE2157" s="2" t="s">
        <v>11911</v>
      </c>
      <c r="BF2157" s="2" t="s">
        <v>4784</v>
      </c>
    </row>
    <row r="2158" spans="1:58" x14ac:dyDescent="0.35">
      <c r="A2158" s="2">
        <v>2954174</v>
      </c>
      <c r="B2158" s="2" t="s">
        <v>58</v>
      </c>
      <c r="C2158" s="2">
        <v>43907261</v>
      </c>
      <c r="D2158" s="2">
        <v>339783465</v>
      </c>
      <c r="E2158" s="2" t="s">
        <v>59</v>
      </c>
      <c r="F2158" s="2" t="s">
        <v>60</v>
      </c>
      <c r="G2158" s="2" t="s">
        <v>61</v>
      </c>
      <c r="H2158" s="2" t="s">
        <v>2827</v>
      </c>
      <c r="I2158" s="2">
        <v>785371627</v>
      </c>
      <c r="J2158" s="2" t="s">
        <v>3598</v>
      </c>
      <c r="K2158" s="2">
        <v>13</v>
      </c>
      <c r="L2158" s="2" t="s">
        <v>305</v>
      </c>
      <c r="M2158" s="2" t="s">
        <v>64</v>
      </c>
      <c r="N2158" s="3">
        <v>45523.724664351852</v>
      </c>
      <c r="O2158" s="2" t="s">
        <v>65</v>
      </c>
      <c r="Q2158" s="2" t="s">
        <v>66</v>
      </c>
      <c r="R2158" s="3">
        <v>45660.945219907408</v>
      </c>
      <c r="S2158" s="2" t="s">
        <v>6989</v>
      </c>
      <c r="T2158" s="2" t="s">
        <v>68</v>
      </c>
      <c r="U2158" s="2" t="s">
        <v>215</v>
      </c>
      <c r="V2158" s="2" t="s">
        <v>11912</v>
      </c>
      <c r="W2158" s="2" t="s">
        <v>250</v>
      </c>
      <c r="X2158" s="2" t="s">
        <v>1681</v>
      </c>
      <c r="Y2158" s="2" t="s">
        <v>11913</v>
      </c>
      <c r="Z2158" s="2" t="s">
        <v>253</v>
      </c>
      <c r="AA2158" s="2" t="s">
        <v>253</v>
      </c>
      <c r="AB2158" s="2" t="s">
        <v>7237</v>
      </c>
      <c r="AC2158" s="2">
        <v>1</v>
      </c>
      <c r="AE2158" s="3">
        <v>45660.945231481484</v>
      </c>
      <c r="AF2158" s="2" t="s">
        <v>77</v>
      </c>
      <c r="AH2158" s="2" t="s">
        <v>142</v>
      </c>
      <c r="AI2158" s="2" t="s">
        <v>79</v>
      </c>
      <c r="AJ2158" s="2" t="s">
        <v>191</v>
      </c>
      <c r="AK2158" s="2" t="s">
        <v>11914</v>
      </c>
      <c r="AL2158" s="2" t="s">
        <v>6989</v>
      </c>
      <c r="AM2158" s="3">
        <v>45660.9452662037</v>
      </c>
      <c r="AN2158" s="2" t="s">
        <v>11914</v>
      </c>
      <c r="AP2158" s="2">
        <v>5559026</v>
      </c>
      <c r="AQ2158" s="2" t="s">
        <v>81</v>
      </c>
      <c r="AR2158" s="3">
        <v>45661.537233796298</v>
      </c>
      <c r="AS2158" s="2" t="s">
        <v>82</v>
      </c>
      <c r="AT2158" s="3">
        <v>45662.333333333336</v>
      </c>
      <c r="AU2158" s="2" t="s">
        <v>104</v>
      </c>
      <c r="AV2158" s="2" t="s">
        <v>258</v>
      </c>
      <c r="AW2158" s="2" t="s">
        <v>259</v>
      </c>
      <c r="AX2158" s="2" t="s">
        <v>260</v>
      </c>
      <c r="AZ2158" s="3">
        <v>45661.537233796298</v>
      </c>
      <c r="BB2158" s="2" t="s">
        <v>225</v>
      </c>
      <c r="BC2158" s="2" t="s">
        <v>226</v>
      </c>
      <c r="BD2158" s="2" t="s">
        <v>89</v>
      </c>
      <c r="BE2158" s="2" t="s">
        <v>11915</v>
      </c>
      <c r="BF2158" s="2" t="s">
        <v>995</v>
      </c>
    </row>
    <row r="2159" spans="1:58" x14ac:dyDescent="0.35">
      <c r="A2159" s="2">
        <v>2954175</v>
      </c>
      <c r="B2159" s="2" t="s">
        <v>58</v>
      </c>
      <c r="C2159" s="2">
        <v>42318001</v>
      </c>
      <c r="D2159" s="2">
        <v>339588118</v>
      </c>
      <c r="E2159" s="2" t="s">
        <v>59</v>
      </c>
      <c r="F2159" s="2" t="s">
        <v>60</v>
      </c>
      <c r="G2159" s="2" t="s">
        <v>1040</v>
      </c>
      <c r="H2159" s="2" t="s">
        <v>1635</v>
      </c>
      <c r="I2159" s="2">
        <v>776120780</v>
      </c>
      <c r="J2159" s="2" t="s">
        <v>4768</v>
      </c>
      <c r="K2159" s="2">
        <v>14</v>
      </c>
      <c r="L2159" s="2" t="s">
        <v>63</v>
      </c>
      <c r="M2159" s="2" t="s">
        <v>64</v>
      </c>
      <c r="N2159" s="3">
        <v>45334.666666666664</v>
      </c>
      <c r="O2159" s="2" t="s">
        <v>65</v>
      </c>
      <c r="Q2159" s="2" t="s">
        <v>66</v>
      </c>
      <c r="R2159" s="3">
        <v>45660.947175925925</v>
      </c>
      <c r="S2159" s="2" t="s">
        <v>11916</v>
      </c>
      <c r="T2159" s="2" t="s">
        <v>156</v>
      </c>
      <c r="U2159" s="2" t="s">
        <v>374</v>
      </c>
      <c r="V2159" s="2" t="s">
        <v>11917</v>
      </c>
      <c r="W2159" s="2" t="s">
        <v>233</v>
      </c>
      <c r="X2159" s="2" t="s">
        <v>234</v>
      </c>
      <c r="Y2159" s="2" t="s">
        <v>3010</v>
      </c>
      <c r="Z2159" s="2" t="s">
        <v>758</v>
      </c>
      <c r="AA2159" s="2" t="s">
        <v>11918</v>
      </c>
      <c r="AB2159" s="2" t="s">
        <v>176</v>
      </c>
      <c r="AE2159" s="3">
        <v>45660.947187500002</v>
      </c>
      <c r="AF2159" s="2" t="s">
        <v>77</v>
      </c>
      <c r="AH2159" s="2" t="s">
        <v>142</v>
      </c>
      <c r="AI2159" s="2" t="s">
        <v>79</v>
      </c>
      <c r="AJ2159" s="2" t="s">
        <v>123</v>
      </c>
      <c r="AK2159" s="2" t="s">
        <v>11919</v>
      </c>
      <c r="AL2159" s="2" t="s">
        <v>11916</v>
      </c>
      <c r="AM2159" s="3">
        <v>45660.947222222225</v>
      </c>
      <c r="AN2159" s="2" t="s">
        <v>11919</v>
      </c>
      <c r="AP2159" s="2">
        <v>5559029</v>
      </c>
      <c r="AQ2159" s="2" t="s">
        <v>81</v>
      </c>
      <c r="AR2159" s="3">
        <v>45661.45412037037</v>
      </c>
      <c r="AS2159" s="2" t="s">
        <v>82</v>
      </c>
      <c r="AT2159" s="3">
        <v>45662.333333333336</v>
      </c>
      <c r="AU2159" s="2" t="s">
        <v>104</v>
      </c>
      <c r="AV2159" s="2" t="s">
        <v>239</v>
      </c>
      <c r="AW2159" s="2" t="s">
        <v>240</v>
      </c>
      <c r="AX2159" s="2" t="s">
        <v>241</v>
      </c>
      <c r="AZ2159" s="3">
        <v>45661.45412037037</v>
      </c>
      <c r="BB2159" s="2" t="s">
        <v>5250</v>
      </c>
      <c r="BC2159" s="2" t="s">
        <v>1109</v>
      </c>
      <c r="BD2159" s="2" t="s">
        <v>89</v>
      </c>
      <c r="BE2159" s="2" t="s">
        <v>11920</v>
      </c>
      <c r="BF2159" s="2" t="s">
        <v>243</v>
      </c>
    </row>
    <row r="2160" spans="1:58" x14ac:dyDescent="0.35">
      <c r="A2160" s="2">
        <v>2954176</v>
      </c>
      <c r="B2160" s="2" t="s">
        <v>58</v>
      </c>
      <c r="C2160" s="2">
        <v>42323901</v>
      </c>
      <c r="D2160" s="2">
        <v>338349743</v>
      </c>
      <c r="E2160" s="2" t="s">
        <v>59</v>
      </c>
      <c r="F2160" s="2" t="s">
        <v>60</v>
      </c>
      <c r="G2160" s="2" t="s">
        <v>8917</v>
      </c>
      <c r="H2160" s="2" t="s">
        <v>229</v>
      </c>
      <c r="I2160" s="2">
        <v>776248810</v>
      </c>
      <c r="J2160" s="2">
        <v>770337654</v>
      </c>
      <c r="K2160" s="2">
        <v>13</v>
      </c>
      <c r="L2160" s="2" t="s">
        <v>63</v>
      </c>
      <c r="M2160" s="2" t="s">
        <v>64</v>
      </c>
      <c r="N2160" s="3">
        <v>45306.812662037039</v>
      </c>
      <c r="O2160" s="2" t="s">
        <v>65</v>
      </c>
      <c r="Q2160" s="2" t="s">
        <v>66</v>
      </c>
      <c r="R2160" s="3">
        <v>45660.947233796294</v>
      </c>
      <c r="S2160" s="2" t="s">
        <v>67</v>
      </c>
      <c r="T2160" s="2" t="s">
        <v>68</v>
      </c>
      <c r="U2160" s="2" t="s">
        <v>69</v>
      </c>
      <c r="V2160" s="2" t="s">
        <v>11921</v>
      </c>
      <c r="W2160" s="2" t="s">
        <v>400</v>
      </c>
      <c r="X2160" s="2" t="s">
        <v>419</v>
      </c>
      <c r="Y2160" s="2" t="s">
        <v>11601</v>
      </c>
      <c r="Z2160" s="2" t="s">
        <v>3373</v>
      </c>
      <c r="AA2160" s="2">
        <v>2054</v>
      </c>
      <c r="AB2160" s="2" t="s">
        <v>176</v>
      </c>
      <c r="AE2160" s="3">
        <v>45661.575798611113</v>
      </c>
      <c r="AF2160" s="2" t="s">
        <v>77</v>
      </c>
      <c r="AH2160" s="2" t="s">
        <v>142</v>
      </c>
      <c r="AI2160" s="2" t="s">
        <v>8077</v>
      </c>
      <c r="AJ2160" s="2" t="s">
        <v>101</v>
      </c>
      <c r="AK2160" s="2" t="s">
        <v>11717</v>
      </c>
      <c r="AL2160" s="2" t="s">
        <v>243</v>
      </c>
      <c r="AM2160" s="3">
        <v>45661.575879629629</v>
      </c>
      <c r="AN2160" s="2" t="s">
        <v>11717</v>
      </c>
      <c r="AO2160" s="2" t="s">
        <v>243</v>
      </c>
      <c r="AP2160" s="2">
        <v>5560326</v>
      </c>
      <c r="AQ2160" s="2" t="s">
        <v>81</v>
      </c>
      <c r="AR2160" s="3">
        <v>45661.84652777778</v>
      </c>
      <c r="AS2160" s="2" t="s">
        <v>82</v>
      </c>
      <c r="AT2160" s="3">
        <v>45661.333333333336</v>
      </c>
      <c r="AU2160" s="2" t="s">
        <v>104</v>
      </c>
      <c r="AV2160" s="2" t="s">
        <v>4699</v>
      </c>
      <c r="AW2160" s="2" t="s">
        <v>4700</v>
      </c>
      <c r="AX2160" s="2" t="s">
        <v>11922</v>
      </c>
      <c r="AZ2160" s="3">
        <v>45661.84652777778</v>
      </c>
      <c r="BB2160" s="2" t="s">
        <v>981</v>
      </c>
      <c r="BC2160" s="2" t="s">
        <v>982</v>
      </c>
      <c r="BD2160" s="2" t="s">
        <v>983</v>
      </c>
      <c r="BE2160" s="2" t="s">
        <v>11603</v>
      </c>
      <c r="BF2160" s="2" t="s">
        <v>547</v>
      </c>
    </row>
    <row r="2161" spans="1:58" x14ac:dyDescent="0.35">
      <c r="A2161" s="2">
        <v>2954177</v>
      </c>
      <c r="B2161" s="2" t="s">
        <v>244</v>
      </c>
      <c r="C2161" s="2">
        <v>31975491</v>
      </c>
      <c r="D2161" s="2">
        <v>338542387</v>
      </c>
      <c r="E2161" s="2" t="s">
        <v>59</v>
      </c>
      <c r="F2161" s="2" t="s">
        <v>60</v>
      </c>
      <c r="G2161" s="2" t="s">
        <v>1331</v>
      </c>
      <c r="H2161" s="2" t="s">
        <v>2595</v>
      </c>
      <c r="I2161" s="2">
        <v>775146304</v>
      </c>
      <c r="J2161" s="2" t="s">
        <v>11923</v>
      </c>
      <c r="K2161" s="2">
        <v>20</v>
      </c>
      <c r="L2161" s="2" t="s">
        <v>357</v>
      </c>
      <c r="M2161" s="2" t="s">
        <v>358</v>
      </c>
      <c r="N2161" s="3">
        <v>44492.520833333336</v>
      </c>
      <c r="O2161" s="2" t="s">
        <v>3460</v>
      </c>
      <c r="Q2161" s="2" t="s">
        <v>66</v>
      </c>
      <c r="R2161" s="3">
        <v>45660.947615740741</v>
      </c>
      <c r="S2161" s="2" t="s">
        <v>5312</v>
      </c>
      <c r="T2161" s="2" t="s">
        <v>68</v>
      </c>
      <c r="U2161" s="2" t="s">
        <v>215</v>
      </c>
      <c r="V2161" s="2" t="s">
        <v>11924</v>
      </c>
      <c r="W2161" s="2" t="s">
        <v>400</v>
      </c>
      <c r="X2161" s="2" t="s">
        <v>419</v>
      </c>
      <c r="Y2161" s="2" t="s">
        <v>9036</v>
      </c>
      <c r="Z2161" s="2" t="s">
        <v>1336</v>
      </c>
      <c r="AA2161" s="2" t="s">
        <v>11925</v>
      </c>
      <c r="AB2161" s="2" t="s">
        <v>176</v>
      </c>
      <c r="AC2161" s="2" t="s">
        <v>11926</v>
      </c>
      <c r="AE2161" s="3">
        <v>45660.947627314818</v>
      </c>
      <c r="AF2161" s="2" t="s">
        <v>77</v>
      </c>
      <c r="AH2161" s="2" t="s">
        <v>142</v>
      </c>
      <c r="AI2161" s="2" t="s">
        <v>275</v>
      </c>
      <c r="AJ2161" s="2" t="s">
        <v>256</v>
      </c>
      <c r="AK2161" s="2" t="s">
        <v>11927</v>
      </c>
      <c r="AL2161" s="2" t="s">
        <v>5312</v>
      </c>
      <c r="AM2161" s="3">
        <v>45660.947650462964</v>
      </c>
      <c r="AN2161" s="2" t="s">
        <v>11927</v>
      </c>
      <c r="AP2161" s="2">
        <v>5559031</v>
      </c>
      <c r="AQ2161" s="2" t="s">
        <v>81</v>
      </c>
      <c r="AR2161" s="3">
        <v>45661.585844907408</v>
      </c>
      <c r="AS2161" s="2" t="s">
        <v>82</v>
      </c>
      <c r="AT2161" s="3">
        <v>45662.333333333336</v>
      </c>
      <c r="AU2161" s="2" t="s">
        <v>104</v>
      </c>
      <c r="AV2161" s="2" t="s">
        <v>423</v>
      </c>
      <c r="AW2161" s="2" t="s">
        <v>424</v>
      </c>
      <c r="AX2161" s="2" t="s">
        <v>4171</v>
      </c>
      <c r="AZ2161" s="3">
        <v>45661.585844907408</v>
      </c>
      <c r="BB2161" s="2" t="s">
        <v>6773</v>
      </c>
      <c r="BC2161" s="2" t="s">
        <v>2275</v>
      </c>
      <c r="BD2161" s="2" t="s">
        <v>6774</v>
      </c>
      <c r="BE2161" s="2" t="s">
        <v>11928</v>
      </c>
      <c r="BF2161" s="2" t="s">
        <v>353</v>
      </c>
    </row>
    <row r="2162" spans="1:58" x14ac:dyDescent="0.35">
      <c r="A2162" s="2">
        <v>2954178</v>
      </c>
      <c r="B2162" s="2" t="s">
        <v>244</v>
      </c>
      <c r="C2162" s="2">
        <v>44334031</v>
      </c>
      <c r="D2162" s="2">
        <v>339706250</v>
      </c>
      <c r="E2162" s="2" t="s">
        <v>59</v>
      </c>
      <c r="F2162" s="2" t="s">
        <v>60</v>
      </c>
      <c r="G2162" s="2" t="s">
        <v>466</v>
      </c>
      <c r="H2162" s="2" t="s">
        <v>852</v>
      </c>
      <c r="I2162" s="2">
        <v>784530547</v>
      </c>
      <c r="J2162" s="2" t="s">
        <v>5744</v>
      </c>
      <c r="K2162" s="2">
        <v>14</v>
      </c>
      <c r="L2162" s="2" t="s">
        <v>63</v>
      </c>
      <c r="M2162" s="2" t="s">
        <v>64</v>
      </c>
      <c r="N2162" s="3">
        <v>45659.583333333336</v>
      </c>
      <c r="O2162" s="2" t="s">
        <v>248</v>
      </c>
      <c r="Q2162" s="2" t="s">
        <v>66</v>
      </c>
      <c r="R2162" s="3">
        <v>45660.948888888888</v>
      </c>
      <c r="S2162" s="2" t="s">
        <v>2086</v>
      </c>
      <c r="T2162" s="2" t="s">
        <v>68</v>
      </c>
      <c r="U2162" s="2" t="s">
        <v>914</v>
      </c>
      <c r="V2162" s="2" t="s">
        <v>11929</v>
      </c>
      <c r="Y2162" s="2" t="s">
        <v>3462</v>
      </c>
      <c r="Z2162" s="2" t="s">
        <v>5193</v>
      </c>
      <c r="AA2162" s="2" t="s">
        <v>11930</v>
      </c>
      <c r="AB2162" s="2" t="s">
        <v>176</v>
      </c>
      <c r="AE2162" s="3">
        <v>45660.948900462965</v>
      </c>
      <c r="AF2162" s="2" t="s">
        <v>77</v>
      </c>
      <c r="AH2162" s="2" t="s">
        <v>78</v>
      </c>
      <c r="AI2162" s="2" t="s">
        <v>255</v>
      </c>
      <c r="AJ2162" s="2" t="s">
        <v>1271</v>
      </c>
      <c r="AK2162" s="2" t="s">
        <v>11929</v>
      </c>
      <c r="AL2162" s="2" t="s">
        <v>2086</v>
      </c>
      <c r="AM2162" s="3">
        <v>45660.948935185188</v>
      </c>
      <c r="AN2162" s="2" t="s">
        <v>11929</v>
      </c>
      <c r="AP2162" s="2">
        <v>5559033</v>
      </c>
      <c r="AQ2162" s="2" t="s">
        <v>81</v>
      </c>
      <c r="AR2162" s="3">
        <v>45661.697604166664</v>
      </c>
      <c r="AS2162" s="2" t="s">
        <v>82</v>
      </c>
      <c r="AT2162" s="3">
        <v>45662.333333333336</v>
      </c>
      <c r="AU2162" s="2" t="s">
        <v>104</v>
      </c>
      <c r="AV2162" s="2" t="s">
        <v>258</v>
      </c>
      <c r="AW2162" s="2" t="s">
        <v>259</v>
      </c>
      <c r="AX2162" s="2" t="s">
        <v>748</v>
      </c>
      <c r="AZ2162" s="3">
        <v>45661.697604166664</v>
      </c>
      <c r="BB2162" s="2" t="s">
        <v>280</v>
      </c>
      <c r="BC2162" s="2" t="s">
        <v>281</v>
      </c>
      <c r="BD2162" s="2" t="s">
        <v>282</v>
      </c>
      <c r="BE2162" s="2" t="s">
        <v>11931</v>
      </c>
      <c r="BF2162" s="2" t="s">
        <v>995</v>
      </c>
    </row>
    <row r="2163" spans="1:58" x14ac:dyDescent="0.35">
      <c r="A2163" s="2">
        <v>2954180</v>
      </c>
      <c r="B2163" s="2" t="s">
        <v>58</v>
      </c>
      <c r="C2163" s="2">
        <v>40608211</v>
      </c>
      <c r="D2163" s="2">
        <v>338551283</v>
      </c>
      <c r="E2163" s="2" t="s">
        <v>59</v>
      </c>
      <c r="F2163" s="2" t="s">
        <v>60</v>
      </c>
      <c r="G2163" s="2" t="s">
        <v>5156</v>
      </c>
      <c r="H2163" s="2" t="s">
        <v>3921</v>
      </c>
      <c r="I2163" s="2">
        <v>775695347</v>
      </c>
      <c r="J2163" s="2" t="s">
        <v>6761</v>
      </c>
      <c r="K2163" s="2">
        <v>12</v>
      </c>
      <c r="L2163" s="2" t="s">
        <v>63</v>
      </c>
      <c r="M2163" s="2" t="s">
        <v>64</v>
      </c>
      <c r="N2163" s="3">
        <v>45471.466562499998</v>
      </c>
      <c r="O2163" s="2" t="s">
        <v>187</v>
      </c>
      <c r="Q2163" s="2" t="s">
        <v>66</v>
      </c>
      <c r="R2163" s="3">
        <v>45660.952847222223</v>
      </c>
      <c r="S2163" s="2" t="s">
        <v>3846</v>
      </c>
      <c r="T2163" s="2" t="s">
        <v>156</v>
      </c>
      <c r="U2163" s="2" t="s">
        <v>69</v>
      </c>
      <c r="V2163" s="2" t="s">
        <v>11932</v>
      </c>
      <c r="W2163" s="2" t="s">
        <v>400</v>
      </c>
      <c r="X2163" s="2" t="s">
        <v>401</v>
      </c>
      <c r="Y2163" s="2" t="s">
        <v>9001</v>
      </c>
      <c r="Z2163" s="2" t="s">
        <v>513</v>
      </c>
      <c r="AA2163" s="2" t="s">
        <v>9502</v>
      </c>
      <c r="AB2163" s="2" t="s">
        <v>9502</v>
      </c>
      <c r="AC2163" s="2">
        <v>241</v>
      </c>
      <c r="AE2163" s="3">
        <v>45660.9528587963</v>
      </c>
      <c r="AF2163" s="2" t="s">
        <v>77</v>
      </c>
      <c r="AH2163" s="2" t="s">
        <v>142</v>
      </c>
      <c r="AI2163" s="2" t="s">
        <v>79</v>
      </c>
      <c r="AJ2163" s="2" t="s">
        <v>123</v>
      </c>
      <c r="AK2163" s="2" t="s">
        <v>11933</v>
      </c>
      <c r="AL2163" s="2" t="s">
        <v>3846</v>
      </c>
      <c r="AM2163" s="3">
        <v>45660.952905092592</v>
      </c>
      <c r="AN2163" s="2" t="s">
        <v>11933</v>
      </c>
      <c r="AP2163" s="2">
        <v>5559035</v>
      </c>
      <c r="AQ2163" s="2" t="s">
        <v>81</v>
      </c>
      <c r="AR2163" s="3">
        <v>45661.49863425926</v>
      </c>
      <c r="AS2163" s="2" t="s">
        <v>82</v>
      </c>
      <c r="AT2163" s="3">
        <v>45662.333333333336</v>
      </c>
      <c r="AU2163" s="2" t="s">
        <v>104</v>
      </c>
      <c r="AV2163" s="2" t="s">
        <v>955</v>
      </c>
      <c r="AW2163" s="2" t="s">
        <v>956</v>
      </c>
      <c r="AX2163" s="2" t="s">
        <v>2285</v>
      </c>
      <c r="AZ2163" s="3">
        <v>45661.49863425926</v>
      </c>
      <c r="BB2163" s="2" t="s">
        <v>108</v>
      </c>
      <c r="BC2163" s="2" t="s">
        <v>109</v>
      </c>
      <c r="BD2163" s="2" t="s">
        <v>110</v>
      </c>
      <c r="BE2163" s="2" t="s">
        <v>11934</v>
      </c>
      <c r="BF2163" s="2" t="s">
        <v>547</v>
      </c>
    </row>
    <row r="2164" spans="1:58" x14ac:dyDescent="0.35">
      <c r="A2164" s="2">
        <v>2954181</v>
      </c>
      <c r="B2164" s="2" t="s">
        <v>58</v>
      </c>
      <c r="C2164" s="2">
        <v>30690501</v>
      </c>
      <c r="D2164" s="2">
        <v>338350838</v>
      </c>
      <c r="E2164" s="2" t="s">
        <v>59</v>
      </c>
      <c r="F2164" s="2" t="s">
        <v>60</v>
      </c>
      <c r="G2164" s="2" t="s">
        <v>266</v>
      </c>
      <c r="H2164" s="2" t="s">
        <v>8646</v>
      </c>
      <c r="I2164" s="2">
        <v>773145627</v>
      </c>
      <c r="J2164" s="2" t="s">
        <v>266</v>
      </c>
      <c r="K2164" s="2">
        <v>13</v>
      </c>
      <c r="L2164" s="2" t="s">
        <v>63</v>
      </c>
      <c r="M2164" s="2" t="s">
        <v>64</v>
      </c>
      <c r="N2164" s="3">
        <v>45553.772789351853</v>
      </c>
      <c r="O2164" s="2" t="s">
        <v>65</v>
      </c>
      <c r="Q2164" s="2" t="s">
        <v>66</v>
      </c>
      <c r="R2164" s="3">
        <v>45660.953726851854</v>
      </c>
      <c r="S2164" s="2" t="s">
        <v>8174</v>
      </c>
      <c r="T2164" s="2" t="s">
        <v>68</v>
      </c>
      <c r="U2164" s="2" t="s">
        <v>231</v>
      </c>
      <c r="V2164" s="2" t="s">
        <v>11935</v>
      </c>
      <c r="W2164" s="2" t="s">
        <v>400</v>
      </c>
      <c r="X2164" s="2" t="s">
        <v>401</v>
      </c>
      <c r="Y2164" s="2" t="s">
        <v>6509</v>
      </c>
      <c r="Z2164" s="2" t="s">
        <v>513</v>
      </c>
      <c r="AA2164" s="2" t="s">
        <v>6510</v>
      </c>
      <c r="AB2164" s="2" t="s">
        <v>176</v>
      </c>
      <c r="AE2164" s="3">
        <v>45660.953738425924</v>
      </c>
      <c r="AF2164" s="2" t="s">
        <v>77</v>
      </c>
      <c r="AH2164" s="2" t="s">
        <v>142</v>
      </c>
      <c r="AI2164" s="2" t="s">
        <v>79</v>
      </c>
      <c r="AJ2164" s="2" t="s">
        <v>144</v>
      </c>
      <c r="AK2164" s="2" t="s">
        <v>11936</v>
      </c>
      <c r="AL2164" s="2" t="s">
        <v>8174</v>
      </c>
      <c r="AM2164" s="3">
        <v>45660.953761574077</v>
      </c>
      <c r="AN2164" s="2" t="s">
        <v>11936</v>
      </c>
      <c r="AP2164" s="2">
        <v>5559036</v>
      </c>
      <c r="AQ2164" s="2" t="s">
        <v>81</v>
      </c>
      <c r="AR2164" s="3">
        <v>45662.668645833335</v>
      </c>
      <c r="AS2164" s="2" t="s">
        <v>82</v>
      </c>
      <c r="AT2164" s="3">
        <v>45661.333333333336</v>
      </c>
      <c r="AU2164" s="2" t="s">
        <v>104</v>
      </c>
      <c r="AV2164" s="2" t="s">
        <v>955</v>
      </c>
      <c r="AW2164" s="2" t="s">
        <v>956</v>
      </c>
      <c r="AX2164" s="2" t="s">
        <v>2661</v>
      </c>
      <c r="AZ2164" s="3">
        <v>45662.668645833335</v>
      </c>
      <c r="BB2164" s="2" t="s">
        <v>3040</v>
      </c>
      <c r="BC2164" s="2" t="s">
        <v>226</v>
      </c>
      <c r="BD2164" s="2" t="s">
        <v>89</v>
      </c>
      <c r="BE2164" s="2" t="s">
        <v>11937</v>
      </c>
      <c r="BF2164" s="2" t="s">
        <v>6859</v>
      </c>
    </row>
    <row r="2165" spans="1:58" x14ac:dyDescent="0.35">
      <c r="A2165" s="2">
        <v>2954182</v>
      </c>
      <c r="B2165" s="2" t="s">
        <v>244</v>
      </c>
      <c r="C2165" s="2">
        <v>37804231</v>
      </c>
      <c r="D2165" s="2">
        <v>339678853</v>
      </c>
      <c r="E2165" s="2" t="s">
        <v>59</v>
      </c>
      <c r="F2165" s="2" t="s">
        <v>60</v>
      </c>
      <c r="G2165" s="2" t="s">
        <v>61</v>
      </c>
      <c r="H2165" s="2" t="s">
        <v>1648</v>
      </c>
      <c r="I2165" s="2" t="s">
        <v>11938</v>
      </c>
      <c r="J2165" s="2" t="s">
        <v>1726</v>
      </c>
      <c r="K2165" s="2">
        <v>16</v>
      </c>
      <c r="L2165" s="2" t="s">
        <v>63</v>
      </c>
      <c r="M2165" s="2" t="s">
        <v>64</v>
      </c>
      <c r="N2165" s="3">
        <v>44483.625</v>
      </c>
      <c r="O2165" s="2" t="s">
        <v>248</v>
      </c>
      <c r="Q2165" s="2" t="s">
        <v>66</v>
      </c>
      <c r="R2165" s="3">
        <v>45660.954305555555</v>
      </c>
      <c r="S2165" s="2" t="s">
        <v>4945</v>
      </c>
      <c r="T2165" s="2" t="s">
        <v>156</v>
      </c>
      <c r="U2165" s="2" t="s">
        <v>374</v>
      </c>
      <c r="V2165" s="2" t="s">
        <v>11939</v>
      </c>
      <c r="W2165" s="2" t="s">
        <v>605</v>
      </c>
      <c r="X2165" s="2" t="s">
        <v>605</v>
      </c>
      <c r="Y2165" s="2" t="s">
        <v>4089</v>
      </c>
      <c r="Z2165" s="2" t="s">
        <v>1305</v>
      </c>
      <c r="AA2165" s="2" t="s">
        <v>4090</v>
      </c>
      <c r="AB2165" s="2" t="s">
        <v>176</v>
      </c>
      <c r="AE2165" s="3">
        <v>45660.954317129632</v>
      </c>
      <c r="AF2165" s="2" t="s">
        <v>77</v>
      </c>
      <c r="AH2165" s="2" t="s">
        <v>78</v>
      </c>
      <c r="AI2165" s="2" t="s">
        <v>255</v>
      </c>
      <c r="AJ2165" s="2" t="s">
        <v>276</v>
      </c>
      <c r="AK2165" s="2" t="s">
        <v>11940</v>
      </c>
      <c r="AL2165" s="2" t="s">
        <v>4945</v>
      </c>
      <c r="AM2165" s="3">
        <v>45660.954351851855</v>
      </c>
      <c r="AN2165" s="2" t="s">
        <v>11940</v>
      </c>
      <c r="AP2165" s="2">
        <v>5559037</v>
      </c>
      <c r="AQ2165" s="2" t="s">
        <v>81</v>
      </c>
      <c r="AR2165" s="3">
        <v>45661.590567129628</v>
      </c>
      <c r="AS2165" s="2" t="s">
        <v>82</v>
      </c>
      <c r="AT2165" s="3">
        <v>45662.333333333336</v>
      </c>
      <c r="AU2165" s="2" t="s">
        <v>104</v>
      </c>
      <c r="AV2165" s="2" t="s">
        <v>611</v>
      </c>
      <c r="AW2165" s="2" t="s">
        <v>612</v>
      </c>
      <c r="AX2165" s="2" t="s">
        <v>2648</v>
      </c>
      <c r="AZ2165" s="3">
        <v>45661.590567129628</v>
      </c>
      <c r="BB2165" s="2" t="s">
        <v>11855</v>
      </c>
      <c r="BC2165" s="2" t="s">
        <v>4455</v>
      </c>
      <c r="BD2165" s="2" t="s">
        <v>11856</v>
      </c>
      <c r="BE2165" s="2" t="s">
        <v>11941</v>
      </c>
      <c r="BF2165" s="2" t="s">
        <v>301</v>
      </c>
    </row>
    <row r="2166" spans="1:58" x14ac:dyDescent="0.35">
      <c r="A2166" s="2">
        <v>2954183</v>
      </c>
      <c r="B2166" s="2" t="s">
        <v>808</v>
      </c>
      <c r="C2166" s="2">
        <v>35379801</v>
      </c>
      <c r="D2166" s="2">
        <v>339483316</v>
      </c>
      <c r="E2166" s="2" t="s">
        <v>59</v>
      </c>
      <c r="F2166" s="2" t="s">
        <v>60</v>
      </c>
      <c r="G2166" s="2" t="s">
        <v>132</v>
      </c>
      <c r="H2166" s="2" t="s">
        <v>868</v>
      </c>
      <c r="I2166" s="2">
        <v>774823367</v>
      </c>
      <c r="J2166" s="2" t="s">
        <v>11942</v>
      </c>
      <c r="K2166" s="2">
        <v>15</v>
      </c>
      <c r="L2166" s="2" t="s">
        <v>63</v>
      </c>
      <c r="M2166" s="2" t="s">
        <v>64</v>
      </c>
      <c r="N2166" s="3">
        <v>44653.614594907405</v>
      </c>
      <c r="O2166" s="2" t="s">
        <v>248</v>
      </c>
      <c r="Q2166" s="2" t="s">
        <v>66</v>
      </c>
      <c r="R2166" s="3">
        <v>45660.954548611109</v>
      </c>
      <c r="S2166" s="2" t="s">
        <v>11943</v>
      </c>
      <c r="T2166" s="2" t="s">
        <v>68</v>
      </c>
      <c r="U2166" s="2" t="s">
        <v>481</v>
      </c>
      <c r="V2166" s="2" t="s">
        <v>11944</v>
      </c>
      <c r="W2166" s="2" t="s">
        <v>336</v>
      </c>
      <c r="X2166" s="2" t="s">
        <v>336</v>
      </c>
      <c r="Y2166" s="2" t="s">
        <v>1115</v>
      </c>
      <c r="Z2166" s="2" t="s">
        <v>1116</v>
      </c>
      <c r="AA2166" s="2" t="s">
        <v>2445</v>
      </c>
      <c r="AB2166" s="2" t="s">
        <v>176</v>
      </c>
      <c r="AE2166" s="3">
        <v>45660.954560185186</v>
      </c>
      <c r="AF2166" s="2" t="s">
        <v>77</v>
      </c>
      <c r="AH2166" s="2" t="s">
        <v>78</v>
      </c>
      <c r="AI2166" s="2" t="s">
        <v>255</v>
      </c>
      <c r="AJ2166" s="2" t="s">
        <v>276</v>
      </c>
      <c r="AK2166" s="2" t="s">
        <v>11945</v>
      </c>
      <c r="AL2166" s="2" t="s">
        <v>11943</v>
      </c>
      <c r="AM2166" s="3">
        <v>45660.954594907409</v>
      </c>
      <c r="AN2166" s="2" t="s">
        <v>11945</v>
      </c>
      <c r="AP2166" s="2">
        <v>5559038</v>
      </c>
      <c r="AQ2166" s="2" t="s">
        <v>81</v>
      </c>
      <c r="AR2166" s="3">
        <v>45662.461724537039</v>
      </c>
      <c r="AS2166" s="2" t="s">
        <v>82</v>
      </c>
      <c r="AT2166" s="3">
        <v>45662.333333333336</v>
      </c>
      <c r="AU2166" s="2" t="s">
        <v>104</v>
      </c>
      <c r="AV2166" s="2" t="s">
        <v>583</v>
      </c>
      <c r="AW2166" s="2" t="s">
        <v>584</v>
      </c>
      <c r="AX2166" s="2" t="s">
        <v>1411</v>
      </c>
      <c r="AZ2166" s="3">
        <v>45662.461724537039</v>
      </c>
      <c r="BB2166" s="2" t="s">
        <v>935</v>
      </c>
      <c r="BC2166" s="2" t="s">
        <v>936</v>
      </c>
      <c r="BD2166" s="2" t="s">
        <v>937</v>
      </c>
      <c r="BE2166" s="2" t="s">
        <v>11946</v>
      </c>
      <c r="BF2166" s="2" t="s">
        <v>353</v>
      </c>
    </row>
    <row r="2167" spans="1:58" x14ac:dyDescent="0.35">
      <c r="A2167" s="2">
        <v>2954184</v>
      </c>
      <c r="B2167" s="2" t="s">
        <v>58</v>
      </c>
      <c r="C2167" s="2">
        <v>38894601</v>
      </c>
      <c r="D2167" s="2">
        <v>338782399</v>
      </c>
      <c r="E2167" s="2" t="s">
        <v>59</v>
      </c>
      <c r="F2167" s="2" t="s">
        <v>60</v>
      </c>
      <c r="G2167" s="2" t="s">
        <v>1111</v>
      </c>
      <c r="H2167" s="2" t="s">
        <v>478</v>
      </c>
      <c r="I2167" s="2" t="s">
        <v>11947</v>
      </c>
      <c r="J2167" s="2" t="s">
        <v>1324</v>
      </c>
      <c r="K2167" s="2">
        <v>13</v>
      </c>
      <c r="L2167" s="2" t="s">
        <v>63</v>
      </c>
      <c r="M2167" s="2" t="s">
        <v>64</v>
      </c>
      <c r="N2167" s="3">
        <v>45341.667384259257</v>
      </c>
      <c r="O2167" s="2" t="s">
        <v>187</v>
      </c>
      <c r="Q2167" s="2" t="s">
        <v>66</v>
      </c>
      <c r="R2167" s="3">
        <v>45660.955879629626</v>
      </c>
      <c r="S2167" s="2" t="s">
        <v>8543</v>
      </c>
      <c r="T2167" s="2" t="s">
        <v>68</v>
      </c>
      <c r="U2167" s="2" t="s">
        <v>157</v>
      </c>
      <c r="V2167" s="2" t="s">
        <v>11948</v>
      </c>
      <c r="W2167" s="2" t="s">
        <v>118</v>
      </c>
      <c r="X2167" s="2" t="s">
        <v>119</v>
      </c>
      <c r="Y2167" s="2" t="s">
        <v>8335</v>
      </c>
      <c r="Z2167" s="2" t="s">
        <v>121</v>
      </c>
      <c r="AA2167" s="2" t="s">
        <v>121</v>
      </c>
      <c r="AB2167" s="2" t="s">
        <v>121</v>
      </c>
      <c r="AE2167" s="3">
        <v>45660.955891203703</v>
      </c>
      <c r="AF2167" s="2" t="s">
        <v>77</v>
      </c>
      <c r="AH2167" s="2" t="s">
        <v>78</v>
      </c>
      <c r="AI2167" s="2" t="s">
        <v>79</v>
      </c>
      <c r="AJ2167" s="2" t="s">
        <v>191</v>
      </c>
      <c r="AK2167" s="2" t="s">
        <v>11949</v>
      </c>
      <c r="AL2167" s="2" t="s">
        <v>8543</v>
      </c>
      <c r="AM2167" s="3">
        <v>45660.955925925926</v>
      </c>
      <c r="AN2167" s="2" t="s">
        <v>11949</v>
      </c>
      <c r="AP2167" s="2">
        <v>5559039</v>
      </c>
      <c r="AQ2167" s="2" t="s">
        <v>81</v>
      </c>
      <c r="AR2167" s="3">
        <v>45662.0784375</v>
      </c>
      <c r="AS2167" s="2" t="s">
        <v>82</v>
      </c>
      <c r="AT2167" s="3">
        <v>45662.333333333336</v>
      </c>
      <c r="AU2167" s="2" t="s">
        <v>104</v>
      </c>
      <c r="AV2167" s="2" t="s">
        <v>125</v>
      </c>
      <c r="AW2167" s="2" t="s">
        <v>126</v>
      </c>
      <c r="AX2167" s="2" t="s">
        <v>311</v>
      </c>
      <c r="AZ2167" s="3">
        <v>45662.0784375</v>
      </c>
      <c r="BB2167" s="2" t="s">
        <v>4746</v>
      </c>
      <c r="BC2167" s="2" t="s">
        <v>4747</v>
      </c>
      <c r="BD2167" s="2" t="s">
        <v>4748</v>
      </c>
      <c r="BE2167" s="2" t="s">
        <v>11950</v>
      </c>
      <c r="BF2167" s="2" t="s">
        <v>4784</v>
      </c>
    </row>
    <row r="2168" spans="1:58" x14ac:dyDescent="0.35">
      <c r="A2168" s="2">
        <v>2954185</v>
      </c>
      <c r="B2168" s="2" t="s">
        <v>58</v>
      </c>
      <c r="C2168" s="2">
        <v>44986981</v>
      </c>
      <c r="D2168" s="2">
        <v>338805293</v>
      </c>
      <c r="E2168" s="2" t="s">
        <v>59</v>
      </c>
      <c r="F2168" s="2" t="s">
        <v>60</v>
      </c>
      <c r="G2168" s="2" t="s">
        <v>170</v>
      </c>
      <c r="H2168" s="2" t="s">
        <v>11951</v>
      </c>
      <c r="I2168" s="2">
        <v>789074404</v>
      </c>
      <c r="J2168" s="2" t="s">
        <v>3364</v>
      </c>
      <c r="K2168" s="2">
        <v>13</v>
      </c>
      <c r="L2168" s="2" t="s">
        <v>63</v>
      </c>
      <c r="M2168" s="2" t="s">
        <v>64</v>
      </c>
      <c r="N2168" s="3">
        <v>45650.786203703705</v>
      </c>
      <c r="O2168" s="2" t="s">
        <v>65</v>
      </c>
      <c r="Q2168" s="2" t="s">
        <v>66</v>
      </c>
      <c r="R2168" s="3">
        <v>45660.956944444442</v>
      </c>
      <c r="S2168" s="2" t="s">
        <v>3253</v>
      </c>
      <c r="T2168" s="2" t="s">
        <v>156</v>
      </c>
      <c r="U2168" s="2" t="s">
        <v>69</v>
      </c>
      <c r="V2168" s="2" t="s">
        <v>11952</v>
      </c>
      <c r="W2168" s="2" t="s">
        <v>136</v>
      </c>
      <c r="X2168" s="2" t="s">
        <v>217</v>
      </c>
      <c r="Y2168" s="2" t="s">
        <v>11953</v>
      </c>
      <c r="Z2168" s="2" t="s">
        <v>1222</v>
      </c>
      <c r="AA2168" s="2" t="s">
        <v>1222</v>
      </c>
      <c r="AB2168" s="2" t="s">
        <v>1222</v>
      </c>
      <c r="AE2168" s="3">
        <v>45660.956956018519</v>
      </c>
      <c r="AF2168" s="2" t="s">
        <v>77</v>
      </c>
      <c r="AH2168" s="2" t="s">
        <v>78</v>
      </c>
      <c r="AI2168" s="2" t="s">
        <v>79</v>
      </c>
      <c r="AJ2168" s="2" t="s">
        <v>144</v>
      </c>
      <c r="AK2168" s="2" t="s">
        <v>11954</v>
      </c>
      <c r="AL2168" s="2" t="s">
        <v>3253</v>
      </c>
      <c r="AM2168" s="3">
        <v>45660.956990740742</v>
      </c>
      <c r="AN2168" s="2" t="s">
        <v>11954</v>
      </c>
      <c r="AP2168" s="2">
        <v>5559040</v>
      </c>
      <c r="AQ2168" s="2" t="s">
        <v>81</v>
      </c>
      <c r="AR2168" s="3">
        <v>45661.678055555552</v>
      </c>
      <c r="AS2168" s="2" t="s">
        <v>82</v>
      </c>
      <c r="AT2168" s="3">
        <v>45662.333333333336</v>
      </c>
      <c r="AU2168" s="2" t="s">
        <v>104</v>
      </c>
      <c r="AV2168" s="2" t="s">
        <v>222</v>
      </c>
      <c r="AW2168" s="2" t="s">
        <v>223</v>
      </c>
      <c r="AX2168" s="2" t="s">
        <v>1732</v>
      </c>
      <c r="AZ2168" s="3">
        <v>45661.678055555552</v>
      </c>
      <c r="BB2168" s="2" t="s">
        <v>1466</v>
      </c>
      <c r="BC2168" s="2" t="s">
        <v>1138</v>
      </c>
      <c r="BD2168" s="2" t="s">
        <v>1467</v>
      </c>
      <c r="BE2168" s="2" t="s">
        <v>11955</v>
      </c>
      <c r="BF2168" s="2" t="s">
        <v>2865</v>
      </c>
    </row>
    <row r="2169" spans="1:58" x14ac:dyDescent="0.35">
      <c r="A2169" s="2">
        <v>2954186</v>
      </c>
      <c r="B2169" s="2" t="s">
        <v>58</v>
      </c>
      <c r="C2169" s="2">
        <v>37097171</v>
      </c>
      <c r="D2169" s="2">
        <v>338553125</v>
      </c>
      <c r="E2169" s="2" t="s">
        <v>59</v>
      </c>
      <c r="F2169" s="2" t="s">
        <v>60</v>
      </c>
      <c r="G2169" s="2" t="s">
        <v>876</v>
      </c>
      <c r="H2169" s="2" t="s">
        <v>7041</v>
      </c>
      <c r="I2169" s="2">
        <v>773419239</v>
      </c>
      <c r="J2169" s="2" t="s">
        <v>372</v>
      </c>
      <c r="K2169" s="2">
        <v>13</v>
      </c>
      <c r="L2169" s="2" t="s">
        <v>63</v>
      </c>
      <c r="M2169" s="2" t="s">
        <v>64</v>
      </c>
      <c r="N2169" s="3">
        <v>45124.514861111114</v>
      </c>
      <c r="O2169" s="2" t="s">
        <v>65</v>
      </c>
      <c r="Q2169" s="2" t="s">
        <v>66</v>
      </c>
      <c r="R2169" s="3">
        <v>45660.959027777775</v>
      </c>
      <c r="S2169" s="2" t="s">
        <v>4945</v>
      </c>
      <c r="T2169" s="2" t="s">
        <v>156</v>
      </c>
      <c r="U2169" s="2" t="s">
        <v>69</v>
      </c>
      <c r="V2169" s="2" t="s">
        <v>11956</v>
      </c>
      <c r="W2169" s="2" t="s">
        <v>400</v>
      </c>
      <c r="X2169" s="2" t="s">
        <v>401</v>
      </c>
      <c r="Y2169" s="2" t="s">
        <v>11957</v>
      </c>
      <c r="Z2169" s="2" t="s">
        <v>513</v>
      </c>
      <c r="AA2169" s="2" t="s">
        <v>11958</v>
      </c>
      <c r="AB2169" s="2" t="s">
        <v>11958</v>
      </c>
      <c r="AC2169" s="2">
        <v>248</v>
      </c>
      <c r="AE2169" s="3">
        <v>45660.959039351852</v>
      </c>
      <c r="AF2169" s="2" t="s">
        <v>77</v>
      </c>
      <c r="AH2169" s="2" t="s">
        <v>78</v>
      </c>
      <c r="AI2169" s="2" t="s">
        <v>79</v>
      </c>
      <c r="AJ2169" s="2" t="s">
        <v>191</v>
      </c>
      <c r="AK2169" s="2" t="s">
        <v>11959</v>
      </c>
      <c r="AL2169" s="2" t="s">
        <v>4945</v>
      </c>
      <c r="AM2169" s="3">
        <v>45660.959074074075</v>
      </c>
      <c r="AN2169" s="2" t="s">
        <v>11959</v>
      </c>
      <c r="AP2169" s="2">
        <v>5559041</v>
      </c>
      <c r="AQ2169" s="2" t="s">
        <v>81</v>
      </c>
      <c r="AR2169" s="3">
        <v>45661.875960648147</v>
      </c>
      <c r="AS2169" s="2" t="s">
        <v>82</v>
      </c>
      <c r="AT2169" s="3">
        <v>45662.333333333336</v>
      </c>
      <c r="AU2169" s="2" t="s">
        <v>104</v>
      </c>
      <c r="AV2169" s="2" t="s">
        <v>955</v>
      </c>
      <c r="AW2169" s="2" t="s">
        <v>956</v>
      </c>
      <c r="AX2169" s="2" t="s">
        <v>3911</v>
      </c>
      <c r="AZ2169" s="3">
        <v>45661.875960648147</v>
      </c>
      <c r="BB2169" s="2" t="s">
        <v>408</v>
      </c>
      <c r="BC2169" s="2" t="s">
        <v>409</v>
      </c>
      <c r="BD2169" s="2" t="s">
        <v>410</v>
      </c>
      <c r="BE2169" s="2" t="s">
        <v>11960</v>
      </c>
      <c r="BF2169" s="2" t="s">
        <v>6859</v>
      </c>
    </row>
    <row r="2170" spans="1:58" x14ac:dyDescent="0.35">
      <c r="A2170" s="2">
        <v>2954187</v>
      </c>
      <c r="B2170" s="2" t="s">
        <v>244</v>
      </c>
      <c r="C2170" s="2">
        <v>40019411</v>
      </c>
      <c r="D2170" s="2">
        <v>339782158</v>
      </c>
      <c r="E2170" s="2" t="s">
        <v>59</v>
      </c>
      <c r="F2170" s="2" t="s">
        <v>60</v>
      </c>
      <c r="G2170" s="2" t="s">
        <v>266</v>
      </c>
      <c r="H2170" s="2" t="s">
        <v>4162</v>
      </c>
      <c r="I2170" s="2">
        <v>771621537</v>
      </c>
      <c r="J2170" s="2" t="s">
        <v>268</v>
      </c>
      <c r="K2170" s="2">
        <v>14</v>
      </c>
      <c r="L2170" s="2" t="s">
        <v>63</v>
      </c>
      <c r="M2170" s="2" t="s">
        <v>64</v>
      </c>
      <c r="N2170" s="3">
        <v>44904.490277777775</v>
      </c>
      <c r="O2170" s="2" t="s">
        <v>248</v>
      </c>
      <c r="Q2170" s="2" t="s">
        <v>66</v>
      </c>
      <c r="R2170" s="3">
        <v>45660.960370370369</v>
      </c>
      <c r="S2170" s="2" t="s">
        <v>10329</v>
      </c>
      <c r="T2170" s="2" t="s">
        <v>156</v>
      </c>
      <c r="U2170" s="2" t="s">
        <v>215</v>
      </c>
      <c r="V2170" s="2" t="s">
        <v>11961</v>
      </c>
      <c r="W2170" s="2" t="s">
        <v>250</v>
      </c>
      <c r="X2170" s="2" t="s">
        <v>251</v>
      </c>
      <c r="Y2170" s="2" t="s">
        <v>2868</v>
      </c>
      <c r="Z2170" s="2" t="s">
        <v>253</v>
      </c>
      <c r="AA2170" s="2" t="s">
        <v>3488</v>
      </c>
      <c r="AB2170" s="2" t="s">
        <v>176</v>
      </c>
      <c r="AE2170" s="3">
        <v>45660.960381944446</v>
      </c>
      <c r="AF2170" s="2" t="s">
        <v>77</v>
      </c>
      <c r="AH2170" s="2" t="s">
        <v>78</v>
      </c>
      <c r="AI2170" s="2" t="s">
        <v>255</v>
      </c>
      <c r="AJ2170" s="2" t="s">
        <v>1271</v>
      </c>
      <c r="AK2170" s="2" t="s">
        <v>11961</v>
      </c>
      <c r="AL2170" s="2" t="s">
        <v>10329</v>
      </c>
      <c r="AM2170" s="3">
        <v>45660.960416666669</v>
      </c>
      <c r="AN2170" s="2" t="s">
        <v>11961</v>
      </c>
      <c r="AP2170" s="2">
        <v>5559042</v>
      </c>
      <c r="AQ2170" s="2" t="s">
        <v>81</v>
      </c>
      <c r="AR2170" s="3">
        <v>45660.981909722221</v>
      </c>
      <c r="AS2170" s="2" t="s">
        <v>82</v>
      </c>
      <c r="AT2170" s="3">
        <v>45662.333333333336</v>
      </c>
      <c r="AU2170" s="2" t="s">
        <v>104</v>
      </c>
      <c r="AV2170" s="2" t="s">
        <v>258</v>
      </c>
      <c r="AW2170" s="2" t="s">
        <v>259</v>
      </c>
      <c r="AX2170" s="2" t="s">
        <v>260</v>
      </c>
      <c r="AZ2170" s="3">
        <v>45660.981909722221</v>
      </c>
      <c r="BB2170" s="2" t="s">
        <v>382</v>
      </c>
      <c r="BC2170" s="2" t="s">
        <v>383</v>
      </c>
      <c r="BD2170" s="2" t="s">
        <v>383</v>
      </c>
      <c r="BF2170" s="2" t="s">
        <v>67</v>
      </c>
    </row>
    <row r="2171" spans="1:58" x14ac:dyDescent="0.35">
      <c r="A2171" s="2">
        <v>2954188</v>
      </c>
      <c r="B2171" s="2" t="s">
        <v>720</v>
      </c>
      <c r="C2171" s="2">
        <v>35813711</v>
      </c>
      <c r="D2171" s="2">
        <v>338378190</v>
      </c>
      <c r="E2171" s="2" t="s">
        <v>59</v>
      </c>
      <c r="F2171" s="2" t="s">
        <v>60</v>
      </c>
      <c r="G2171" s="2" t="s">
        <v>7521</v>
      </c>
      <c r="H2171" s="2" t="s">
        <v>229</v>
      </c>
      <c r="I2171" s="2">
        <v>775078190</v>
      </c>
      <c r="J2171" s="2" t="s">
        <v>11962</v>
      </c>
      <c r="K2171" s="2">
        <v>13</v>
      </c>
      <c r="L2171" s="2" t="s">
        <v>63</v>
      </c>
      <c r="M2171" s="2" t="s">
        <v>64</v>
      </c>
      <c r="N2171" s="3">
        <v>43762.666666666664</v>
      </c>
      <c r="O2171" s="2" t="s">
        <v>724</v>
      </c>
      <c r="Q2171" s="2" t="s">
        <v>66</v>
      </c>
      <c r="R2171" s="3">
        <v>45660.972881944443</v>
      </c>
      <c r="S2171" s="2" t="s">
        <v>1388</v>
      </c>
      <c r="T2171" s="2" t="s">
        <v>156</v>
      </c>
      <c r="U2171" s="2" t="s">
        <v>481</v>
      </c>
      <c r="V2171" s="2" t="s">
        <v>11963</v>
      </c>
      <c r="W2171" s="2" t="s">
        <v>118</v>
      </c>
      <c r="X2171" s="2" t="s">
        <v>119</v>
      </c>
      <c r="Y2171" s="2" t="s">
        <v>1270</v>
      </c>
      <c r="Z2171" s="2" t="s">
        <v>121</v>
      </c>
      <c r="AA2171" s="2" t="s">
        <v>121</v>
      </c>
      <c r="AB2171" s="2" t="s">
        <v>121</v>
      </c>
      <c r="AC2171" s="2">
        <v>612</v>
      </c>
      <c r="AE2171" s="3">
        <v>45660.972893518519</v>
      </c>
      <c r="AF2171" s="2" t="s">
        <v>77</v>
      </c>
      <c r="AH2171" s="2" t="s">
        <v>142</v>
      </c>
      <c r="AI2171" s="2" t="s">
        <v>275</v>
      </c>
      <c r="AJ2171" s="2" t="s">
        <v>516</v>
      </c>
      <c r="AK2171" s="2" t="s">
        <v>11964</v>
      </c>
      <c r="AL2171" s="2" t="s">
        <v>1388</v>
      </c>
      <c r="AM2171" s="3">
        <v>45660.972928240742</v>
      </c>
      <c r="AN2171" s="2" t="s">
        <v>11964</v>
      </c>
      <c r="AP2171" s="2">
        <v>5559053</v>
      </c>
      <c r="AQ2171" s="2" t="s">
        <v>81</v>
      </c>
      <c r="AR2171" s="3">
        <v>45661.495659722219</v>
      </c>
      <c r="AS2171" s="2" t="s">
        <v>82</v>
      </c>
      <c r="AT2171" s="3">
        <v>45662.333333333336</v>
      </c>
      <c r="AU2171" s="2" t="s">
        <v>104</v>
      </c>
      <c r="AV2171" s="2" t="s">
        <v>125</v>
      </c>
      <c r="AW2171" s="2" t="s">
        <v>126</v>
      </c>
      <c r="AX2171" s="2" t="s">
        <v>769</v>
      </c>
      <c r="AZ2171" s="3">
        <v>45661.495659722219</v>
      </c>
      <c r="BB2171" s="2" t="s">
        <v>1695</v>
      </c>
      <c r="BC2171" s="2" t="s">
        <v>936</v>
      </c>
      <c r="BD2171" s="2" t="s">
        <v>1696</v>
      </c>
      <c r="BE2171" s="2" t="s">
        <v>11965</v>
      </c>
      <c r="BF2171" s="2" t="s">
        <v>995</v>
      </c>
    </row>
    <row r="2172" spans="1:58" x14ac:dyDescent="0.35">
      <c r="A2172" s="2">
        <v>2954189</v>
      </c>
      <c r="B2172" s="2" t="s">
        <v>58</v>
      </c>
      <c r="C2172" s="2">
        <v>43135061</v>
      </c>
      <c r="D2172" s="2">
        <v>338210917</v>
      </c>
      <c r="E2172" s="2" t="s">
        <v>59</v>
      </c>
      <c r="F2172" s="2" t="s">
        <v>60</v>
      </c>
      <c r="G2172" s="2" t="s">
        <v>8631</v>
      </c>
      <c r="H2172" s="2" t="s">
        <v>11966</v>
      </c>
      <c r="I2172" s="2">
        <v>775732979</v>
      </c>
      <c r="J2172" s="2" t="s">
        <v>11967</v>
      </c>
      <c r="K2172" s="2">
        <v>14</v>
      </c>
      <c r="L2172" s="2" t="s">
        <v>305</v>
      </c>
      <c r="M2172" s="2" t="s">
        <v>64</v>
      </c>
      <c r="N2172" s="3">
        <v>45450.5</v>
      </c>
      <c r="O2172" s="2" t="s">
        <v>65</v>
      </c>
      <c r="Q2172" s="2" t="s">
        <v>66</v>
      </c>
      <c r="R2172" s="3">
        <v>45660.980219907404</v>
      </c>
      <c r="S2172" s="2" t="s">
        <v>3667</v>
      </c>
      <c r="T2172" s="2" t="s">
        <v>703</v>
      </c>
      <c r="U2172" s="2" t="s">
        <v>901</v>
      </c>
      <c r="V2172" s="2" t="s">
        <v>11968</v>
      </c>
      <c r="W2172" s="2" t="s">
        <v>605</v>
      </c>
      <c r="X2172" s="2" t="s">
        <v>606</v>
      </c>
      <c r="Y2172" s="2" t="s">
        <v>11969</v>
      </c>
      <c r="Z2172" s="2" t="s">
        <v>11970</v>
      </c>
      <c r="AA2172" s="2" t="s">
        <v>11971</v>
      </c>
      <c r="AB2172" s="2" t="s">
        <v>176</v>
      </c>
      <c r="AE2172" s="3">
        <v>45660.980231481481</v>
      </c>
      <c r="AF2172" s="2" t="s">
        <v>77</v>
      </c>
      <c r="AH2172" s="2" t="s">
        <v>78</v>
      </c>
      <c r="AI2172" s="2" t="s">
        <v>79</v>
      </c>
      <c r="AJ2172" s="2" t="s">
        <v>191</v>
      </c>
      <c r="AK2172" s="2" t="s">
        <v>641</v>
      </c>
      <c r="AL2172" s="2" t="s">
        <v>3667</v>
      </c>
      <c r="AM2172" s="3">
        <v>45660.980266203704</v>
      </c>
      <c r="AN2172" s="2" t="s">
        <v>641</v>
      </c>
      <c r="AP2172" s="2">
        <v>5559058</v>
      </c>
      <c r="AQ2172" s="2" t="s">
        <v>81</v>
      </c>
      <c r="AR2172" s="3">
        <v>45661.471655092595</v>
      </c>
      <c r="AS2172" s="2" t="s">
        <v>82</v>
      </c>
      <c r="AT2172" s="3">
        <v>45662.333333333336</v>
      </c>
      <c r="AU2172" s="2" t="s">
        <v>104</v>
      </c>
      <c r="AV2172" s="2" t="s">
        <v>611</v>
      </c>
      <c r="AW2172" s="2" t="s">
        <v>612</v>
      </c>
      <c r="AX2172" s="2" t="s">
        <v>1308</v>
      </c>
      <c r="AZ2172" s="3">
        <v>45661.471655092595</v>
      </c>
      <c r="BB2172" s="2" t="s">
        <v>439</v>
      </c>
      <c r="BC2172" s="2" t="s">
        <v>440</v>
      </c>
      <c r="BD2172" s="2" t="s">
        <v>263</v>
      </c>
      <c r="BE2172" s="2" t="s">
        <v>11972</v>
      </c>
      <c r="BF2172" s="2" t="s">
        <v>7500</v>
      </c>
    </row>
    <row r="2173" spans="1:58" x14ac:dyDescent="0.35">
      <c r="A2173" s="2">
        <v>2954190</v>
      </c>
      <c r="B2173" s="2" t="s">
        <v>244</v>
      </c>
      <c r="C2173" s="2">
        <v>32370461</v>
      </c>
      <c r="D2173" s="2">
        <v>338377343</v>
      </c>
      <c r="E2173" s="2" t="s">
        <v>59</v>
      </c>
      <c r="F2173" s="2" t="s">
        <v>60</v>
      </c>
      <c r="G2173" s="2" t="s">
        <v>132</v>
      </c>
      <c r="H2173" s="2" t="s">
        <v>11973</v>
      </c>
      <c r="I2173" s="2">
        <v>338377343</v>
      </c>
      <c r="J2173" s="2" t="e">
        <f>- MOR TALLA ndiaye</f>
        <v>#NAME?</v>
      </c>
      <c r="K2173" s="2">
        <v>13</v>
      </c>
      <c r="L2173" s="2" t="s">
        <v>63</v>
      </c>
      <c r="M2173" s="2" t="s">
        <v>64</v>
      </c>
      <c r="N2173" s="3">
        <v>44022.919189814813</v>
      </c>
      <c r="O2173" s="2" t="s">
        <v>509</v>
      </c>
      <c r="Q2173" s="2" t="s">
        <v>66</v>
      </c>
      <c r="R2173" s="3">
        <v>45660.981481481482</v>
      </c>
      <c r="S2173" s="2" t="s">
        <v>5262</v>
      </c>
      <c r="T2173" s="2" t="s">
        <v>68</v>
      </c>
      <c r="U2173" s="2" t="s">
        <v>69</v>
      </c>
      <c r="V2173" s="2" t="s">
        <v>11974</v>
      </c>
      <c r="W2173" s="2" t="s">
        <v>118</v>
      </c>
      <c r="X2173" s="2" t="s">
        <v>119</v>
      </c>
      <c r="Y2173" s="2" t="s">
        <v>5317</v>
      </c>
      <c r="Z2173" s="2" t="s">
        <v>917</v>
      </c>
      <c r="AA2173" s="2" t="s">
        <v>917</v>
      </c>
      <c r="AB2173" s="2" t="s">
        <v>11975</v>
      </c>
      <c r="AC2173" s="2">
        <v>576</v>
      </c>
      <c r="AE2173" s="3">
        <v>45661.578275462962</v>
      </c>
      <c r="AF2173" s="2" t="s">
        <v>77</v>
      </c>
      <c r="AH2173" s="2" t="s">
        <v>78</v>
      </c>
      <c r="AI2173" s="2" t="s">
        <v>1100</v>
      </c>
      <c r="AJ2173" s="2" t="s">
        <v>1271</v>
      </c>
      <c r="AK2173" s="2" t="s">
        <v>11976</v>
      </c>
      <c r="AL2173" s="2" t="s">
        <v>601</v>
      </c>
      <c r="AM2173" s="3">
        <v>45661.578356481485</v>
      </c>
      <c r="AN2173" s="2" t="s">
        <v>11976</v>
      </c>
      <c r="AO2173" s="2" t="s">
        <v>601</v>
      </c>
      <c r="AP2173" s="2">
        <v>5560338</v>
      </c>
      <c r="AQ2173" s="2" t="s">
        <v>81</v>
      </c>
      <c r="AR2173" s="3">
        <v>45661.931574074071</v>
      </c>
      <c r="AS2173" s="2" t="s">
        <v>82</v>
      </c>
      <c r="AT2173" s="3">
        <v>45661.5625</v>
      </c>
      <c r="AU2173" s="2" t="s">
        <v>104</v>
      </c>
      <c r="AV2173" s="2" t="s">
        <v>1273</v>
      </c>
      <c r="AW2173" s="2" t="s">
        <v>1274</v>
      </c>
      <c r="AX2173" s="2" t="s">
        <v>1275</v>
      </c>
      <c r="AZ2173" s="3">
        <v>45661.931574074071</v>
      </c>
      <c r="BB2173" s="2" t="s">
        <v>1276</v>
      </c>
      <c r="BC2173" s="2" t="s">
        <v>1277</v>
      </c>
      <c r="BD2173" s="2" t="s">
        <v>1278</v>
      </c>
      <c r="BE2173" s="2" t="s">
        <v>11977</v>
      </c>
      <c r="BF2173" s="2" t="s">
        <v>1280</v>
      </c>
    </row>
    <row r="2174" spans="1:58" x14ac:dyDescent="0.35">
      <c r="A2174" s="2">
        <v>2954191</v>
      </c>
      <c r="B2174" s="2" t="s">
        <v>58</v>
      </c>
      <c r="C2174" s="2">
        <v>40267271</v>
      </c>
      <c r="D2174" s="2">
        <v>338781589</v>
      </c>
      <c r="E2174" s="2" t="s">
        <v>59</v>
      </c>
      <c r="F2174" s="2" t="s">
        <v>60</v>
      </c>
      <c r="G2174" s="2" t="s">
        <v>10809</v>
      </c>
      <c r="H2174" s="2" t="s">
        <v>11978</v>
      </c>
      <c r="I2174" s="2" t="s">
        <v>11979</v>
      </c>
      <c r="J2174" s="2" t="s">
        <v>11980</v>
      </c>
      <c r="K2174" s="2">
        <v>12</v>
      </c>
      <c r="L2174" s="2" t="s">
        <v>63</v>
      </c>
      <c r="M2174" s="2" t="s">
        <v>64</v>
      </c>
      <c r="N2174" s="3">
        <v>45274.708333333336</v>
      </c>
      <c r="O2174" s="2" t="s">
        <v>65</v>
      </c>
      <c r="Q2174" s="2" t="s">
        <v>66</v>
      </c>
      <c r="R2174" s="3">
        <v>45660.981990740744</v>
      </c>
      <c r="S2174" s="2" t="s">
        <v>8241</v>
      </c>
      <c r="T2174" s="2" t="s">
        <v>156</v>
      </c>
      <c r="U2174" s="2" t="s">
        <v>69</v>
      </c>
      <c r="V2174" s="2" t="s">
        <v>11981</v>
      </c>
      <c r="W2174" s="2" t="s">
        <v>118</v>
      </c>
      <c r="X2174" s="2" t="s">
        <v>119</v>
      </c>
      <c r="Y2174" s="2" t="s">
        <v>3493</v>
      </c>
      <c r="Z2174" s="2" t="s">
        <v>309</v>
      </c>
      <c r="AA2174" s="2">
        <v>8000</v>
      </c>
      <c r="AB2174" s="2" t="s">
        <v>176</v>
      </c>
      <c r="AE2174" s="3">
        <v>45660.982002314813</v>
      </c>
      <c r="AF2174" s="2" t="s">
        <v>77</v>
      </c>
      <c r="AH2174" s="2" t="s">
        <v>142</v>
      </c>
      <c r="AI2174" s="2" t="s">
        <v>79</v>
      </c>
      <c r="AJ2174" s="2" t="s">
        <v>123</v>
      </c>
      <c r="AK2174" s="2" t="s">
        <v>11982</v>
      </c>
      <c r="AL2174" s="2" t="s">
        <v>8241</v>
      </c>
      <c r="AM2174" s="3">
        <v>45660.982037037036</v>
      </c>
      <c r="AN2174" s="2" t="s">
        <v>11982</v>
      </c>
      <c r="AP2174" s="2">
        <v>5559060</v>
      </c>
      <c r="AQ2174" s="2" t="s">
        <v>81</v>
      </c>
      <c r="AR2174" s="3">
        <v>45661.734120370369</v>
      </c>
      <c r="AS2174" s="2" t="s">
        <v>82</v>
      </c>
      <c r="AT2174" s="3">
        <v>45662.333333333336</v>
      </c>
      <c r="AU2174" s="2" t="s">
        <v>104</v>
      </c>
      <c r="AV2174" s="2" t="s">
        <v>125</v>
      </c>
      <c r="AW2174" s="2" t="s">
        <v>126</v>
      </c>
      <c r="AX2174" s="2" t="s">
        <v>921</v>
      </c>
      <c r="AZ2174" s="3">
        <v>45661.734120370369</v>
      </c>
      <c r="BB2174" s="2" t="s">
        <v>643</v>
      </c>
      <c r="BC2174" s="2" t="s">
        <v>644</v>
      </c>
      <c r="BD2174" s="2" t="s">
        <v>299</v>
      </c>
      <c r="BE2174" s="2" t="s">
        <v>11983</v>
      </c>
      <c r="BF2174" s="2" t="s">
        <v>4784</v>
      </c>
    </row>
    <row r="2175" spans="1:58" x14ac:dyDescent="0.35">
      <c r="A2175" s="2">
        <v>2954192</v>
      </c>
      <c r="B2175" s="2" t="s">
        <v>58</v>
      </c>
      <c r="C2175" s="2">
        <v>40866141</v>
      </c>
      <c r="D2175" s="2">
        <v>338224430</v>
      </c>
      <c r="E2175" s="2" t="s">
        <v>59</v>
      </c>
      <c r="F2175" s="2" t="s">
        <v>60</v>
      </c>
      <c r="G2175" s="2" t="s">
        <v>11984</v>
      </c>
      <c r="H2175" s="2" t="s">
        <v>11985</v>
      </c>
      <c r="I2175" s="2">
        <v>785930223</v>
      </c>
      <c r="J2175" s="2" t="s">
        <v>11986</v>
      </c>
      <c r="K2175" s="2">
        <v>14</v>
      </c>
      <c r="L2175" s="2" t="s">
        <v>63</v>
      </c>
      <c r="M2175" s="2" t="s">
        <v>64</v>
      </c>
      <c r="N2175" s="3">
        <v>45056.520069444443</v>
      </c>
      <c r="O2175" s="2" t="s">
        <v>65</v>
      </c>
      <c r="Q2175" s="2" t="s">
        <v>66</v>
      </c>
      <c r="R2175" s="3">
        <v>45660.982268518521</v>
      </c>
      <c r="S2175" s="2" t="s">
        <v>11987</v>
      </c>
      <c r="T2175" s="2" t="s">
        <v>68</v>
      </c>
      <c r="U2175" s="2" t="s">
        <v>215</v>
      </c>
      <c r="V2175" s="2" t="s">
        <v>11988</v>
      </c>
      <c r="W2175" s="2" t="s">
        <v>288</v>
      </c>
      <c r="X2175" s="2" t="s">
        <v>289</v>
      </c>
      <c r="Y2175" s="2" t="s">
        <v>6310</v>
      </c>
      <c r="Z2175" s="2" t="s">
        <v>3052</v>
      </c>
      <c r="AA2175" s="2" t="s">
        <v>3525</v>
      </c>
      <c r="AB2175" s="2" t="s">
        <v>3525</v>
      </c>
      <c r="AE2175" s="3">
        <v>45661.478472222225</v>
      </c>
      <c r="AF2175" s="2" t="s">
        <v>77</v>
      </c>
      <c r="AH2175" s="2" t="s">
        <v>78</v>
      </c>
      <c r="AI2175" s="2" t="s">
        <v>58</v>
      </c>
      <c r="AJ2175" s="2" t="s">
        <v>101</v>
      </c>
      <c r="AK2175" s="2" t="s">
        <v>11989</v>
      </c>
      <c r="AL2175" s="2" t="s">
        <v>301</v>
      </c>
      <c r="AM2175" s="3">
        <v>45661.478541666664</v>
      </c>
      <c r="AN2175" s="2" t="s">
        <v>11989</v>
      </c>
      <c r="AO2175" s="2" t="s">
        <v>301</v>
      </c>
      <c r="AP2175" s="2">
        <v>5559888</v>
      </c>
      <c r="AQ2175" s="2" t="s">
        <v>81</v>
      </c>
      <c r="AR2175" s="3">
        <v>45661.493807870371</v>
      </c>
      <c r="AS2175" s="2" t="s">
        <v>82</v>
      </c>
      <c r="AT2175" s="3">
        <v>45661.333333333336</v>
      </c>
      <c r="AU2175" s="2" t="s">
        <v>104</v>
      </c>
      <c r="AV2175" s="2" t="s">
        <v>969</v>
      </c>
      <c r="AW2175" s="2" t="s">
        <v>970</v>
      </c>
      <c r="AX2175" s="2" t="s">
        <v>971</v>
      </c>
      <c r="AZ2175" s="3">
        <v>45661.493807870371</v>
      </c>
      <c r="BB2175" s="2" t="s">
        <v>382</v>
      </c>
      <c r="BC2175" s="2" t="s">
        <v>383</v>
      </c>
      <c r="BD2175" s="2" t="s">
        <v>383</v>
      </c>
      <c r="BE2175" s="2" t="s">
        <v>9227</v>
      </c>
      <c r="BF2175" s="2" t="s">
        <v>9228</v>
      </c>
    </row>
    <row r="2176" spans="1:58" x14ac:dyDescent="0.35">
      <c r="A2176" s="2">
        <v>2954193</v>
      </c>
      <c r="B2176" s="2" t="s">
        <v>58</v>
      </c>
      <c r="C2176" s="2">
        <v>43286441</v>
      </c>
      <c r="D2176" s="2">
        <v>338276201</v>
      </c>
      <c r="E2176" s="2" t="s">
        <v>59</v>
      </c>
      <c r="F2176" s="2" t="s">
        <v>60</v>
      </c>
      <c r="G2176" s="2" t="s">
        <v>1007</v>
      </c>
      <c r="H2176" s="2" t="s">
        <v>11990</v>
      </c>
      <c r="I2176" s="2">
        <v>773367429</v>
      </c>
      <c r="J2176" s="2" t="s">
        <v>11991</v>
      </c>
      <c r="K2176" s="2">
        <v>13</v>
      </c>
      <c r="L2176" s="2" t="s">
        <v>63</v>
      </c>
      <c r="M2176" s="2" t="s">
        <v>64</v>
      </c>
      <c r="N2176" s="3">
        <v>45442.708333333336</v>
      </c>
      <c r="O2176" s="2" t="s">
        <v>65</v>
      </c>
      <c r="Q2176" s="2" t="s">
        <v>66</v>
      </c>
      <c r="R2176" s="3">
        <v>45660.98269675926</v>
      </c>
      <c r="S2176" s="2" t="s">
        <v>306</v>
      </c>
      <c r="T2176" s="2" t="s">
        <v>68</v>
      </c>
      <c r="U2176" s="2" t="s">
        <v>4628</v>
      </c>
      <c r="V2176" s="2" t="s">
        <v>11992</v>
      </c>
      <c r="W2176" s="2" t="s">
        <v>71</v>
      </c>
      <c r="X2176" s="2" t="s">
        <v>650</v>
      </c>
      <c r="Y2176" s="2" t="s">
        <v>6044</v>
      </c>
      <c r="Z2176" s="2" t="s">
        <v>1573</v>
      </c>
      <c r="AA2176" s="2" t="s">
        <v>3444</v>
      </c>
      <c r="AB2176" s="2" t="s">
        <v>176</v>
      </c>
      <c r="AE2176" s="3">
        <v>45660.982708333337</v>
      </c>
      <c r="AF2176" s="2" t="s">
        <v>77</v>
      </c>
      <c r="AH2176" s="2" t="s">
        <v>78</v>
      </c>
      <c r="AI2176" s="2" t="s">
        <v>79</v>
      </c>
      <c r="AJ2176" s="2" t="s">
        <v>767</v>
      </c>
      <c r="AK2176" s="2" t="s">
        <v>11992</v>
      </c>
      <c r="AL2176" s="2" t="s">
        <v>306</v>
      </c>
      <c r="AM2176" s="3">
        <v>45660.982743055552</v>
      </c>
      <c r="AN2176" s="2" t="s">
        <v>11992</v>
      </c>
      <c r="AP2176" s="2">
        <v>5559064</v>
      </c>
      <c r="AQ2176" s="2" t="s">
        <v>81</v>
      </c>
      <c r="AR2176" s="3">
        <v>45661.773449074077</v>
      </c>
      <c r="AS2176" s="2" t="s">
        <v>82</v>
      </c>
      <c r="AT2176" s="3">
        <v>45662.333333333336</v>
      </c>
      <c r="AU2176" s="2" t="s">
        <v>104</v>
      </c>
      <c r="AV2176" s="2" t="s">
        <v>655</v>
      </c>
      <c r="AW2176" s="2" t="s">
        <v>656</v>
      </c>
      <c r="AX2176" s="2" t="s">
        <v>1949</v>
      </c>
      <c r="AZ2176" s="3">
        <v>45661.773449074077</v>
      </c>
      <c r="BB2176" s="2" t="s">
        <v>225</v>
      </c>
      <c r="BC2176" s="2" t="s">
        <v>226</v>
      </c>
      <c r="BD2176" s="2" t="s">
        <v>89</v>
      </c>
      <c r="BE2176" s="2" t="s">
        <v>11993</v>
      </c>
      <c r="BF2176" s="2" t="s">
        <v>442</v>
      </c>
    </row>
    <row r="2177" spans="1:58" x14ac:dyDescent="0.35">
      <c r="A2177" s="2">
        <v>2954195</v>
      </c>
      <c r="B2177" s="2" t="s">
        <v>58</v>
      </c>
      <c r="C2177" s="2">
        <v>36331321</v>
      </c>
      <c r="D2177" s="2">
        <v>338715410</v>
      </c>
      <c r="E2177" s="2" t="s">
        <v>59</v>
      </c>
      <c r="F2177" s="2" t="s">
        <v>60</v>
      </c>
      <c r="G2177" s="2" t="s">
        <v>11994</v>
      </c>
      <c r="H2177" s="2" t="s">
        <v>11995</v>
      </c>
      <c r="I2177" s="2">
        <v>772882537</v>
      </c>
      <c r="J2177" s="2" t="s">
        <v>4768</v>
      </c>
      <c r="K2177" s="2">
        <v>13</v>
      </c>
      <c r="L2177" s="2" t="s">
        <v>63</v>
      </c>
      <c r="M2177" s="2" t="s">
        <v>64</v>
      </c>
      <c r="N2177" s="3">
        <v>45560.671875</v>
      </c>
      <c r="O2177" s="2" t="s">
        <v>647</v>
      </c>
      <c r="Q2177" s="2" t="s">
        <v>66</v>
      </c>
      <c r="R2177" s="3">
        <v>45660.997870370367</v>
      </c>
      <c r="S2177" s="2" t="s">
        <v>11916</v>
      </c>
      <c r="T2177" s="2" t="s">
        <v>156</v>
      </c>
      <c r="U2177" s="2" t="s">
        <v>69</v>
      </c>
      <c r="V2177" s="2" t="s">
        <v>11996</v>
      </c>
      <c r="W2177" s="2" t="s">
        <v>136</v>
      </c>
      <c r="X2177" s="2" t="s">
        <v>137</v>
      </c>
      <c r="Y2177" s="2" t="s">
        <v>3864</v>
      </c>
      <c r="Z2177" s="2" t="s">
        <v>991</v>
      </c>
      <c r="AA2177" s="2" t="s">
        <v>2097</v>
      </c>
      <c r="AB2177" s="2" t="s">
        <v>2097</v>
      </c>
      <c r="AE2177" s="3">
        <v>45660.997881944444</v>
      </c>
      <c r="AF2177" s="2" t="s">
        <v>77</v>
      </c>
      <c r="AH2177" s="2" t="s">
        <v>142</v>
      </c>
      <c r="AI2177" s="2" t="s">
        <v>79</v>
      </c>
      <c r="AJ2177" s="2" t="s">
        <v>123</v>
      </c>
      <c r="AK2177" s="2" t="s">
        <v>11997</v>
      </c>
      <c r="AL2177" s="2" t="s">
        <v>11916</v>
      </c>
      <c r="AM2177" s="3">
        <v>45660.997916666667</v>
      </c>
      <c r="AN2177" s="2" t="s">
        <v>11997</v>
      </c>
      <c r="AP2177" s="2">
        <v>5559071</v>
      </c>
      <c r="AQ2177" s="2" t="s">
        <v>81</v>
      </c>
      <c r="AR2177" s="3">
        <v>45661.885706018518</v>
      </c>
      <c r="AS2177" s="2" t="s">
        <v>82</v>
      </c>
      <c r="AT2177" s="3">
        <v>45662.333333333336</v>
      </c>
      <c r="AU2177" s="2" t="s">
        <v>104</v>
      </c>
      <c r="AV2177" s="2" t="s">
        <v>163</v>
      </c>
      <c r="AW2177" s="2" t="s">
        <v>164</v>
      </c>
      <c r="AX2177" s="2" t="s">
        <v>3106</v>
      </c>
      <c r="AZ2177" s="3">
        <v>45661.885706018518</v>
      </c>
      <c r="BB2177" s="2" t="s">
        <v>179</v>
      </c>
      <c r="BC2177" s="2" t="s">
        <v>180</v>
      </c>
      <c r="BD2177" s="2" t="s">
        <v>181</v>
      </c>
      <c r="BE2177" s="2" t="s">
        <v>899</v>
      </c>
      <c r="BF2177" s="2" t="s">
        <v>412</v>
      </c>
    </row>
    <row r="2178" spans="1:58" x14ac:dyDescent="0.35">
      <c r="A2178" s="2">
        <v>2954196</v>
      </c>
      <c r="B2178" s="2" t="s">
        <v>58</v>
      </c>
      <c r="C2178" s="2">
        <v>3490151</v>
      </c>
      <c r="D2178" s="2">
        <v>338641833</v>
      </c>
      <c r="E2178" s="2" t="s">
        <v>59</v>
      </c>
      <c r="F2178" s="2" t="s">
        <v>60</v>
      </c>
      <c r="G2178" s="2" t="s">
        <v>466</v>
      </c>
      <c r="H2178" s="2" t="s">
        <v>1984</v>
      </c>
      <c r="I2178" s="2">
        <v>776320836</v>
      </c>
      <c r="J2178" s="2" t="s">
        <v>2158</v>
      </c>
      <c r="K2178" s="2">
        <v>12</v>
      </c>
      <c r="L2178" s="2" t="s">
        <v>63</v>
      </c>
      <c r="M2178" s="2" t="s">
        <v>64</v>
      </c>
      <c r="N2178" s="3">
        <v>44805</v>
      </c>
      <c r="O2178" s="2" t="s">
        <v>187</v>
      </c>
      <c r="Q2178" s="2" t="s">
        <v>66</v>
      </c>
      <c r="R2178" s="3">
        <v>45661.006388888891</v>
      </c>
      <c r="S2178" s="2" t="s">
        <v>3298</v>
      </c>
      <c r="T2178" s="2" t="s">
        <v>156</v>
      </c>
      <c r="U2178" s="2" t="s">
        <v>481</v>
      </c>
      <c r="V2178" s="2" t="s">
        <v>11998</v>
      </c>
      <c r="W2178" s="2" t="s">
        <v>71</v>
      </c>
      <c r="X2178" s="2" t="s">
        <v>198</v>
      </c>
      <c r="Y2178" s="2" t="s">
        <v>2245</v>
      </c>
      <c r="Z2178" s="2" t="s">
        <v>200</v>
      </c>
      <c r="AA2178" s="2" t="s">
        <v>4438</v>
      </c>
      <c r="AB2178" s="2" t="s">
        <v>4438</v>
      </c>
      <c r="AC2178" s="2">
        <v>10596</v>
      </c>
      <c r="AE2178" s="3">
        <v>45661.768287037034</v>
      </c>
      <c r="AF2178" s="2" t="s">
        <v>77</v>
      </c>
      <c r="AH2178" s="2" t="s">
        <v>142</v>
      </c>
      <c r="AI2178" s="2" t="s">
        <v>2154</v>
      </c>
      <c r="AJ2178" s="2" t="s">
        <v>101</v>
      </c>
      <c r="AK2178" s="2" t="s">
        <v>11999</v>
      </c>
      <c r="AL2178" s="2" t="s">
        <v>2258</v>
      </c>
      <c r="AM2178" s="3">
        <v>45661.768379629626</v>
      </c>
      <c r="AN2178" s="2" t="s">
        <v>11999</v>
      </c>
      <c r="AO2178" s="2" t="s">
        <v>2258</v>
      </c>
      <c r="AP2178" s="2">
        <v>5560851</v>
      </c>
      <c r="AQ2178" s="2" t="s">
        <v>81</v>
      </c>
      <c r="AR2178" s="3">
        <v>45662.44730324074</v>
      </c>
      <c r="AS2178" s="2" t="s">
        <v>82</v>
      </c>
      <c r="AT2178" s="3">
        <v>45661.5625</v>
      </c>
      <c r="AU2178" s="2" t="s">
        <v>104</v>
      </c>
      <c r="AV2178" s="2" t="s">
        <v>1030</v>
      </c>
      <c r="AW2178" s="2" t="s">
        <v>1031</v>
      </c>
      <c r="AX2178" s="2" t="s">
        <v>1032</v>
      </c>
      <c r="AZ2178" s="3">
        <v>45662.44730324074</v>
      </c>
      <c r="BB2178" s="2" t="s">
        <v>2219</v>
      </c>
      <c r="BC2178" s="2" t="s">
        <v>696</v>
      </c>
      <c r="BD2178" s="2" t="s">
        <v>89</v>
      </c>
      <c r="BE2178" s="2" t="s">
        <v>12000</v>
      </c>
      <c r="BF2178" s="2" t="s">
        <v>211</v>
      </c>
    </row>
    <row r="2179" spans="1:58" x14ac:dyDescent="0.35">
      <c r="A2179" s="2">
        <v>2954197</v>
      </c>
      <c r="B2179" s="2" t="s">
        <v>808</v>
      </c>
      <c r="C2179" s="2">
        <v>36019961</v>
      </c>
      <c r="D2179" s="2">
        <v>339686266</v>
      </c>
      <c r="E2179" s="2" t="s">
        <v>59</v>
      </c>
      <c r="F2179" s="2" t="s">
        <v>60</v>
      </c>
      <c r="G2179" s="2" t="s">
        <v>11055</v>
      </c>
      <c r="H2179" s="2" t="s">
        <v>868</v>
      </c>
      <c r="I2179" s="2">
        <v>776195501</v>
      </c>
      <c r="J2179" s="2" t="s">
        <v>12001</v>
      </c>
      <c r="K2179" s="2">
        <v>12</v>
      </c>
      <c r="L2179" s="2" t="s">
        <v>63</v>
      </c>
      <c r="M2179" s="2" t="s">
        <v>64</v>
      </c>
      <c r="N2179" s="3">
        <v>44645.592372685183</v>
      </c>
      <c r="O2179" s="2" t="s">
        <v>248</v>
      </c>
      <c r="Q2179" s="2" t="s">
        <v>66</v>
      </c>
      <c r="R2179" s="3">
        <v>45661.009699074071</v>
      </c>
      <c r="S2179" s="2" t="s">
        <v>12002</v>
      </c>
      <c r="T2179" s="2" t="s">
        <v>156</v>
      </c>
      <c r="U2179" s="2" t="s">
        <v>69</v>
      </c>
      <c r="V2179" s="2" t="s">
        <v>12003</v>
      </c>
      <c r="W2179" s="2" t="s">
        <v>605</v>
      </c>
      <c r="X2179" s="2" t="s">
        <v>605</v>
      </c>
      <c r="Y2179" s="2" t="s">
        <v>1966</v>
      </c>
      <c r="Z2179" s="2" t="s">
        <v>1305</v>
      </c>
      <c r="AA2179" s="2" t="s">
        <v>12004</v>
      </c>
      <c r="AB2179" s="2" t="s">
        <v>176</v>
      </c>
      <c r="AC2179" s="2">
        <v>775561086</v>
      </c>
      <c r="AE2179" s="3">
        <v>45661.009756944448</v>
      </c>
      <c r="AF2179" s="2" t="s">
        <v>77</v>
      </c>
      <c r="AH2179" s="2" t="s">
        <v>142</v>
      </c>
      <c r="AI2179" s="2" t="s">
        <v>255</v>
      </c>
      <c r="AJ2179" s="2" t="s">
        <v>256</v>
      </c>
      <c r="AK2179" s="2" t="s">
        <v>12005</v>
      </c>
      <c r="AL2179" s="2" t="s">
        <v>12002</v>
      </c>
      <c r="AM2179" s="3">
        <v>45661.009837962964</v>
      </c>
      <c r="AN2179" s="2" t="s">
        <v>12005</v>
      </c>
      <c r="AP2179" s="2">
        <v>5559466</v>
      </c>
      <c r="AQ2179" s="2" t="s">
        <v>81</v>
      </c>
      <c r="AR2179" s="3">
        <v>45661.742222222223</v>
      </c>
      <c r="AS2179" s="2" t="s">
        <v>82</v>
      </c>
      <c r="AT2179" s="3">
        <v>45661.333333333336</v>
      </c>
      <c r="AU2179" s="2" t="s">
        <v>104</v>
      </c>
      <c r="AV2179" s="2" t="s">
        <v>611</v>
      </c>
      <c r="AW2179" s="2" t="s">
        <v>612</v>
      </c>
      <c r="AX2179" s="2" t="s">
        <v>2147</v>
      </c>
      <c r="AZ2179" s="3">
        <v>45661.742222222223</v>
      </c>
      <c r="BB2179" s="2" t="s">
        <v>280</v>
      </c>
      <c r="BC2179" s="2" t="s">
        <v>281</v>
      </c>
      <c r="BD2179" s="2" t="s">
        <v>282</v>
      </c>
      <c r="BE2179" s="2" t="s">
        <v>12006</v>
      </c>
      <c r="BF2179" s="2" t="s">
        <v>301</v>
      </c>
    </row>
    <row r="2180" spans="1:58" x14ac:dyDescent="0.35">
      <c r="A2180" s="2">
        <v>2954198</v>
      </c>
      <c r="B2180" s="2" t="s">
        <v>58</v>
      </c>
      <c r="C2180" s="2">
        <v>37239721</v>
      </c>
      <c r="D2180" s="2">
        <v>338370537</v>
      </c>
      <c r="E2180" s="2" t="s">
        <v>59</v>
      </c>
      <c r="F2180" s="2" t="s">
        <v>60</v>
      </c>
      <c r="G2180" s="2" t="s">
        <v>577</v>
      </c>
      <c r="H2180" s="2" t="s">
        <v>12007</v>
      </c>
      <c r="I2180" s="2">
        <v>775745203</v>
      </c>
      <c r="J2180" s="2" t="s">
        <v>268</v>
      </c>
      <c r="K2180" s="2">
        <v>13</v>
      </c>
      <c r="L2180" s="2" t="s">
        <v>63</v>
      </c>
      <c r="M2180" s="2" t="s">
        <v>64</v>
      </c>
      <c r="N2180" s="3">
        <v>44986</v>
      </c>
      <c r="O2180" s="2" t="s">
        <v>187</v>
      </c>
      <c r="Q2180" s="2" t="s">
        <v>66</v>
      </c>
      <c r="R2180" s="3">
        <v>45661.046377314815</v>
      </c>
      <c r="S2180" s="2" t="s">
        <v>269</v>
      </c>
      <c r="T2180" s="2" t="s">
        <v>156</v>
      </c>
      <c r="U2180" s="2" t="s">
        <v>69</v>
      </c>
      <c r="V2180" s="2" t="s">
        <v>12008</v>
      </c>
      <c r="W2180" s="2" t="s">
        <v>118</v>
      </c>
      <c r="X2180" s="2" t="s">
        <v>271</v>
      </c>
      <c r="Y2180" s="2" t="s">
        <v>12009</v>
      </c>
      <c r="Z2180" s="2" t="s">
        <v>273</v>
      </c>
      <c r="AA2180" s="2" t="s">
        <v>12010</v>
      </c>
      <c r="AB2180" s="2" t="s">
        <v>12010</v>
      </c>
      <c r="AC2180" s="2" t="s">
        <v>12011</v>
      </c>
      <c r="AE2180" s="3">
        <v>45661.046388888892</v>
      </c>
      <c r="AF2180" s="2" t="s">
        <v>77</v>
      </c>
      <c r="AH2180" s="2" t="s">
        <v>142</v>
      </c>
      <c r="AI2180" s="2" t="s">
        <v>79</v>
      </c>
      <c r="AJ2180" s="2" t="s">
        <v>144</v>
      </c>
      <c r="AK2180" s="2" t="s">
        <v>12012</v>
      </c>
      <c r="AL2180" s="2" t="s">
        <v>269</v>
      </c>
      <c r="AM2180" s="3">
        <v>45661.046423611115</v>
      </c>
      <c r="AN2180" s="2" t="s">
        <v>12012</v>
      </c>
      <c r="AP2180" s="2">
        <v>5559546</v>
      </c>
      <c r="AQ2180" s="2" t="s">
        <v>81</v>
      </c>
      <c r="AR2180" s="3">
        <v>45661.630277777775</v>
      </c>
      <c r="AS2180" s="2" t="s">
        <v>82</v>
      </c>
      <c r="AT2180" s="3">
        <v>45661.333333333336</v>
      </c>
      <c r="AU2180" s="2" t="s">
        <v>104</v>
      </c>
      <c r="AV2180" s="2" t="s">
        <v>277</v>
      </c>
      <c r="AW2180" s="2" t="s">
        <v>278</v>
      </c>
      <c r="AX2180" s="2" t="s">
        <v>3164</v>
      </c>
      <c r="AZ2180" s="3">
        <v>45661.630277777775</v>
      </c>
      <c r="BB2180" s="2" t="s">
        <v>128</v>
      </c>
      <c r="BC2180" s="2" t="s">
        <v>129</v>
      </c>
      <c r="BD2180" s="2" t="s">
        <v>130</v>
      </c>
      <c r="BE2180" s="2" t="s">
        <v>12013</v>
      </c>
      <c r="BF2180" s="2" t="s">
        <v>284</v>
      </c>
    </row>
    <row r="2181" spans="1:58" x14ac:dyDescent="0.35">
      <c r="A2181" s="2">
        <v>2954200</v>
      </c>
      <c r="B2181" s="2" t="s">
        <v>58</v>
      </c>
      <c r="C2181" s="2">
        <v>44750151</v>
      </c>
      <c r="D2181" s="2">
        <v>338946458</v>
      </c>
      <c r="E2181" s="2" t="s">
        <v>59</v>
      </c>
      <c r="F2181" s="2" t="s">
        <v>60</v>
      </c>
      <c r="G2181" s="2" t="s">
        <v>170</v>
      </c>
      <c r="H2181" s="2" t="s">
        <v>229</v>
      </c>
      <c r="I2181" s="2">
        <v>775435597</v>
      </c>
      <c r="J2181" s="2" t="s">
        <v>3364</v>
      </c>
      <c r="K2181" s="2">
        <v>13</v>
      </c>
      <c r="L2181" s="2" t="s">
        <v>63</v>
      </c>
      <c r="M2181" s="2" t="s">
        <v>64</v>
      </c>
      <c r="N2181" s="3">
        <v>45628.526585648149</v>
      </c>
      <c r="O2181" s="2" t="s">
        <v>187</v>
      </c>
      <c r="Q2181" s="2" t="s">
        <v>66</v>
      </c>
      <c r="R2181" s="3">
        <v>45661.1093287037</v>
      </c>
      <c r="S2181" s="2" t="s">
        <v>306</v>
      </c>
      <c r="T2181" s="2" t="s">
        <v>68</v>
      </c>
      <c r="U2181" s="2" t="s">
        <v>69</v>
      </c>
      <c r="V2181" s="2" t="s">
        <v>12014</v>
      </c>
      <c r="W2181" s="2" t="s">
        <v>136</v>
      </c>
      <c r="X2181" s="2" t="s">
        <v>137</v>
      </c>
      <c r="Y2181" s="2" t="s">
        <v>3273</v>
      </c>
      <c r="Z2181" s="2" t="s">
        <v>5481</v>
      </c>
      <c r="AA2181" s="2" t="s">
        <v>2619</v>
      </c>
      <c r="AB2181" s="2" t="s">
        <v>176</v>
      </c>
      <c r="AE2181" s="3">
        <v>45661.1093287037</v>
      </c>
      <c r="AF2181" s="2" t="s">
        <v>77</v>
      </c>
      <c r="AH2181" s="2" t="s">
        <v>78</v>
      </c>
      <c r="AI2181" s="2" t="s">
        <v>79</v>
      </c>
      <c r="AJ2181" s="2" t="s">
        <v>123</v>
      </c>
      <c r="AK2181" s="2" t="s">
        <v>12015</v>
      </c>
      <c r="AL2181" s="2" t="s">
        <v>306</v>
      </c>
      <c r="AM2181" s="3">
        <v>45661.109363425923</v>
      </c>
      <c r="AN2181" s="2" t="s">
        <v>12015</v>
      </c>
      <c r="AP2181" s="2">
        <v>5559563</v>
      </c>
      <c r="AQ2181" s="2" t="s">
        <v>81</v>
      </c>
      <c r="AR2181" s="3">
        <v>45661.877557870372</v>
      </c>
      <c r="AS2181" s="2" t="s">
        <v>82</v>
      </c>
      <c r="AT2181" s="3">
        <v>45661.333333333336</v>
      </c>
      <c r="AU2181" s="2" t="s">
        <v>104</v>
      </c>
      <c r="AV2181" s="2" t="s">
        <v>163</v>
      </c>
      <c r="AW2181" s="2" t="s">
        <v>164</v>
      </c>
      <c r="AX2181" s="2" t="s">
        <v>2218</v>
      </c>
      <c r="AZ2181" s="3">
        <v>45661.877557870372</v>
      </c>
      <c r="BB2181" s="2" t="s">
        <v>408</v>
      </c>
      <c r="BC2181" s="2" t="s">
        <v>409</v>
      </c>
      <c r="BD2181" s="2" t="s">
        <v>410</v>
      </c>
      <c r="BE2181" s="2" t="s">
        <v>411</v>
      </c>
      <c r="BF2181" s="2" t="s">
        <v>412</v>
      </c>
    </row>
    <row r="2182" spans="1:58" x14ac:dyDescent="0.35">
      <c r="A2182" s="2">
        <v>2954202</v>
      </c>
      <c r="B2182" s="2" t="s">
        <v>58</v>
      </c>
      <c r="C2182" s="2">
        <v>35158641</v>
      </c>
      <c r="D2182" s="2">
        <v>338220683</v>
      </c>
      <c r="E2182" s="2" t="s">
        <v>59</v>
      </c>
      <c r="F2182" s="2" t="s">
        <v>60</v>
      </c>
      <c r="G2182" s="2" t="s">
        <v>12016</v>
      </c>
      <c r="H2182" s="2" t="s">
        <v>12017</v>
      </c>
      <c r="I2182" s="2">
        <v>780184078</v>
      </c>
      <c r="J2182" s="2" t="s">
        <v>12018</v>
      </c>
      <c r="K2182" s="2">
        <v>12</v>
      </c>
      <c r="L2182" s="2" t="s">
        <v>63</v>
      </c>
      <c r="M2182" s="2" t="s">
        <v>64</v>
      </c>
      <c r="N2182" s="3">
        <v>45366.715104166666</v>
      </c>
      <c r="O2182" s="2" t="s">
        <v>65</v>
      </c>
      <c r="Q2182" s="2" t="s">
        <v>66</v>
      </c>
      <c r="R2182" s="3">
        <v>45661.206701388888</v>
      </c>
      <c r="S2182" s="2" t="s">
        <v>8543</v>
      </c>
      <c r="T2182" s="2" t="s">
        <v>68</v>
      </c>
      <c r="U2182" s="2" t="s">
        <v>215</v>
      </c>
      <c r="V2182" s="2" t="s">
        <v>12019</v>
      </c>
      <c r="W2182" s="2" t="s">
        <v>288</v>
      </c>
      <c r="X2182" s="2" t="s">
        <v>289</v>
      </c>
      <c r="Y2182" s="2" t="s">
        <v>1925</v>
      </c>
      <c r="Z2182" s="2" t="s">
        <v>291</v>
      </c>
      <c r="AA2182" s="2" t="s">
        <v>291</v>
      </c>
      <c r="AB2182" s="2" t="s">
        <v>176</v>
      </c>
      <c r="AC2182" s="2" t="s">
        <v>12020</v>
      </c>
      <c r="AE2182" s="3">
        <v>45661.206712962965</v>
      </c>
      <c r="AF2182" s="2" t="s">
        <v>77</v>
      </c>
      <c r="AH2182" s="2" t="s">
        <v>78</v>
      </c>
      <c r="AI2182" s="2" t="s">
        <v>79</v>
      </c>
      <c r="AJ2182" s="2" t="s">
        <v>191</v>
      </c>
      <c r="AK2182" s="2" t="s">
        <v>4911</v>
      </c>
      <c r="AL2182" s="2" t="s">
        <v>8543</v>
      </c>
      <c r="AM2182" s="3">
        <v>45661.206747685188</v>
      </c>
      <c r="AN2182" s="2" t="s">
        <v>4911</v>
      </c>
      <c r="AP2182" s="2">
        <v>5559567</v>
      </c>
      <c r="AQ2182" s="2" t="s">
        <v>81</v>
      </c>
      <c r="AR2182" s="3">
        <v>45661.616770833331</v>
      </c>
      <c r="AS2182" s="2" t="s">
        <v>82</v>
      </c>
      <c r="AT2182" s="3">
        <v>45661.333333333336</v>
      </c>
      <c r="AU2182" s="2" t="s">
        <v>104</v>
      </c>
      <c r="AV2182" s="2" t="s">
        <v>682</v>
      </c>
      <c r="AW2182" s="2" t="s">
        <v>683</v>
      </c>
      <c r="AX2182" s="2" t="s">
        <v>4475</v>
      </c>
      <c r="AZ2182" s="3">
        <v>45661.616770833331</v>
      </c>
      <c r="BB2182" s="2" t="s">
        <v>488</v>
      </c>
      <c r="BC2182" s="2" t="s">
        <v>489</v>
      </c>
      <c r="BD2182" s="2" t="s">
        <v>490</v>
      </c>
      <c r="BE2182" s="2" t="s">
        <v>12021</v>
      </c>
      <c r="BF2182" s="2" t="s">
        <v>1205</v>
      </c>
    </row>
    <row r="2183" spans="1:58" x14ac:dyDescent="0.35">
      <c r="A2183" s="2">
        <v>2954203</v>
      </c>
      <c r="B2183" s="2" t="s">
        <v>58</v>
      </c>
      <c r="C2183" s="2">
        <v>44306821</v>
      </c>
      <c r="D2183" s="2">
        <v>338018161</v>
      </c>
      <c r="E2183" s="2" t="s">
        <v>59</v>
      </c>
      <c r="F2183" s="2" t="s">
        <v>60</v>
      </c>
      <c r="G2183" s="2" t="s">
        <v>170</v>
      </c>
      <c r="H2183" s="2" t="s">
        <v>184</v>
      </c>
      <c r="I2183" s="2">
        <v>775873231</v>
      </c>
      <c r="J2183" s="2" t="s">
        <v>12022</v>
      </c>
      <c r="K2183" s="2">
        <v>13</v>
      </c>
      <c r="L2183" s="2" t="s">
        <v>63</v>
      </c>
      <c r="M2183" s="2" t="s">
        <v>64</v>
      </c>
      <c r="N2183" s="3">
        <v>45581</v>
      </c>
      <c r="O2183" s="2" t="s">
        <v>65</v>
      </c>
      <c r="Q2183" s="2" t="s">
        <v>66</v>
      </c>
      <c r="R2183" s="3">
        <v>45661.313703703701</v>
      </c>
      <c r="S2183" s="2" t="s">
        <v>12002</v>
      </c>
      <c r="T2183" s="2" t="s">
        <v>156</v>
      </c>
      <c r="U2183" s="2" t="s">
        <v>69</v>
      </c>
      <c r="V2183" s="2" t="s">
        <v>12023</v>
      </c>
      <c r="W2183" s="2" t="s">
        <v>71</v>
      </c>
      <c r="X2183" s="2" t="s">
        <v>431</v>
      </c>
      <c r="Y2183" s="2" t="s">
        <v>8433</v>
      </c>
      <c r="Z2183" s="2" t="s">
        <v>1067</v>
      </c>
      <c r="AA2183" s="2" t="s">
        <v>8434</v>
      </c>
      <c r="AB2183" s="2" t="s">
        <v>8434</v>
      </c>
      <c r="AE2183" s="3">
        <v>45661.313715277778</v>
      </c>
      <c r="AF2183" s="2" t="s">
        <v>77</v>
      </c>
      <c r="AH2183" s="2" t="s">
        <v>142</v>
      </c>
      <c r="AI2183" s="2" t="s">
        <v>79</v>
      </c>
      <c r="AJ2183" s="2" t="s">
        <v>123</v>
      </c>
      <c r="AK2183" s="2" t="s">
        <v>12024</v>
      </c>
      <c r="AL2183" s="2" t="s">
        <v>12002</v>
      </c>
      <c r="AM2183" s="3">
        <v>45661.313750000001</v>
      </c>
      <c r="AN2183" s="2" t="s">
        <v>12024</v>
      </c>
      <c r="AP2183" s="2">
        <v>5559568</v>
      </c>
      <c r="AQ2183" s="2" t="s">
        <v>81</v>
      </c>
      <c r="AR2183" s="3">
        <v>45661.605833333335</v>
      </c>
      <c r="AS2183" s="2" t="s">
        <v>82</v>
      </c>
      <c r="AT2183" s="3">
        <v>45661.375</v>
      </c>
      <c r="AU2183" s="2" t="s">
        <v>104</v>
      </c>
      <c r="AV2183" s="2" t="s">
        <v>436</v>
      </c>
      <c r="AW2183" s="2" t="s">
        <v>437</v>
      </c>
      <c r="AX2183" s="2" t="s">
        <v>438</v>
      </c>
      <c r="AZ2183" s="3">
        <v>45661.605833333335</v>
      </c>
      <c r="BB2183" s="2" t="s">
        <v>643</v>
      </c>
      <c r="BC2183" s="2" t="s">
        <v>644</v>
      </c>
      <c r="BD2183" s="2" t="s">
        <v>299</v>
      </c>
      <c r="BE2183" s="2" t="s">
        <v>12025</v>
      </c>
      <c r="BF2183" s="2" t="s">
        <v>2564</v>
      </c>
    </row>
    <row r="2184" spans="1:58" x14ac:dyDescent="0.35">
      <c r="A2184" s="2">
        <v>2954204</v>
      </c>
      <c r="B2184" s="2" t="s">
        <v>244</v>
      </c>
      <c r="C2184" s="2">
        <v>40860861</v>
      </c>
      <c r="D2184" s="2">
        <v>339364144</v>
      </c>
      <c r="E2184" s="2" t="s">
        <v>59</v>
      </c>
      <c r="F2184" s="2" t="s">
        <v>60</v>
      </c>
      <c r="G2184" s="2" t="s">
        <v>506</v>
      </c>
      <c r="H2184" s="2" t="s">
        <v>3034</v>
      </c>
      <c r="I2184" s="2">
        <v>339364144</v>
      </c>
      <c r="J2184" s="2" t="s">
        <v>754</v>
      </c>
      <c r="K2184" s="2">
        <v>15</v>
      </c>
      <c r="L2184" s="2" t="s">
        <v>63</v>
      </c>
      <c r="M2184" s="2" t="s">
        <v>64</v>
      </c>
      <c r="N2184" s="3">
        <v>45062.708333333336</v>
      </c>
      <c r="O2184" s="2" t="s">
        <v>248</v>
      </c>
      <c r="Q2184" s="2" t="s">
        <v>66</v>
      </c>
      <c r="R2184" s="3">
        <v>45661.317696759259</v>
      </c>
      <c r="S2184" s="2" t="s">
        <v>4681</v>
      </c>
      <c r="T2184" s="2" t="s">
        <v>156</v>
      </c>
      <c r="U2184" s="2" t="s">
        <v>215</v>
      </c>
      <c r="V2184" s="2" t="s">
        <v>12026</v>
      </c>
      <c r="W2184" s="2" t="s">
        <v>336</v>
      </c>
      <c r="X2184" s="2" t="s">
        <v>4651</v>
      </c>
      <c r="Y2184" s="2" t="s">
        <v>12027</v>
      </c>
      <c r="Z2184" s="2" t="s">
        <v>4653</v>
      </c>
      <c r="AA2184" s="2" t="s">
        <v>12028</v>
      </c>
      <c r="AB2184" s="2" t="s">
        <v>176</v>
      </c>
      <c r="AE2184" s="3">
        <v>45661.317708333336</v>
      </c>
      <c r="AF2184" s="2" t="s">
        <v>77</v>
      </c>
      <c r="AH2184" s="2" t="s">
        <v>142</v>
      </c>
      <c r="AI2184" s="2" t="s">
        <v>275</v>
      </c>
      <c r="AJ2184" s="2" t="s">
        <v>276</v>
      </c>
      <c r="AK2184" s="2" t="s">
        <v>12029</v>
      </c>
      <c r="AL2184" s="2" t="s">
        <v>4681</v>
      </c>
      <c r="AM2184" s="3">
        <v>45661.317743055559</v>
      </c>
      <c r="AN2184" s="2" t="s">
        <v>12029</v>
      </c>
      <c r="AP2184" s="2">
        <v>5559569</v>
      </c>
      <c r="AQ2184" s="2" t="s">
        <v>81</v>
      </c>
      <c r="AR2184" s="3">
        <v>45661.600856481484</v>
      </c>
      <c r="AS2184" s="2" t="s">
        <v>82</v>
      </c>
      <c r="AT2184" s="3">
        <v>45661.333333333336</v>
      </c>
      <c r="AU2184" s="2" t="s">
        <v>104</v>
      </c>
      <c r="AV2184" s="2" t="s">
        <v>583</v>
      </c>
      <c r="AW2184" s="2" t="s">
        <v>584</v>
      </c>
      <c r="AX2184" s="2" t="s">
        <v>1118</v>
      </c>
      <c r="AZ2184" s="3">
        <v>45661.600856481484</v>
      </c>
      <c r="BB2184" s="2" t="s">
        <v>1695</v>
      </c>
      <c r="BC2184" s="2" t="s">
        <v>936</v>
      </c>
      <c r="BD2184" s="2" t="s">
        <v>1696</v>
      </c>
      <c r="BE2184" s="2" t="s">
        <v>12030</v>
      </c>
      <c r="BF2184" s="2" t="s">
        <v>353</v>
      </c>
    </row>
    <row r="2185" spans="1:58" x14ac:dyDescent="0.35">
      <c r="A2185" s="2">
        <v>2954205</v>
      </c>
      <c r="B2185" s="2" t="s">
        <v>244</v>
      </c>
      <c r="C2185" s="2">
        <v>2998821</v>
      </c>
      <c r="D2185" s="2">
        <v>338342745</v>
      </c>
      <c r="E2185" s="2" t="s">
        <v>59</v>
      </c>
      <c r="F2185" s="2" t="s">
        <v>60</v>
      </c>
      <c r="G2185" s="2" t="s">
        <v>1395</v>
      </c>
      <c r="H2185" s="2" t="s">
        <v>1396</v>
      </c>
      <c r="I2185" s="2">
        <v>774112049</v>
      </c>
      <c r="J2185" s="2" t="s">
        <v>4258</v>
      </c>
      <c r="K2185" s="2">
        <v>13</v>
      </c>
      <c r="L2185" s="2" t="s">
        <v>63</v>
      </c>
      <c r="M2185" s="2" t="s">
        <v>64</v>
      </c>
      <c r="N2185" s="3">
        <v>44062.500011574077</v>
      </c>
      <c r="O2185" s="2" t="s">
        <v>509</v>
      </c>
      <c r="Q2185" s="2" t="s">
        <v>66</v>
      </c>
      <c r="R2185" s="3">
        <v>45661.325358796297</v>
      </c>
      <c r="S2185" s="2" t="s">
        <v>8543</v>
      </c>
      <c r="T2185" s="2" t="s">
        <v>68</v>
      </c>
      <c r="U2185" s="2" t="s">
        <v>69</v>
      </c>
      <c r="V2185" s="2" t="s">
        <v>12031</v>
      </c>
      <c r="W2185" s="2" t="s">
        <v>288</v>
      </c>
      <c r="Y2185" s="2" t="s">
        <v>2808</v>
      </c>
      <c r="Z2185" s="2" t="s">
        <v>991</v>
      </c>
      <c r="AA2185" s="2" t="s">
        <v>12032</v>
      </c>
      <c r="AB2185" s="2" t="s">
        <v>176</v>
      </c>
      <c r="AE2185" s="3">
        <v>45661.325381944444</v>
      </c>
      <c r="AF2185" s="2" t="s">
        <v>77</v>
      </c>
      <c r="AH2185" s="2" t="s">
        <v>78</v>
      </c>
      <c r="AI2185" s="2" t="s">
        <v>275</v>
      </c>
      <c r="AJ2185" s="2" t="s">
        <v>256</v>
      </c>
      <c r="AK2185" s="2" t="s">
        <v>11565</v>
      </c>
      <c r="AL2185" s="2" t="s">
        <v>8543</v>
      </c>
      <c r="AM2185" s="3">
        <v>45661.32540509259</v>
      </c>
      <c r="AN2185" s="2" t="s">
        <v>11565</v>
      </c>
      <c r="AP2185" s="2">
        <v>5559579</v>
      </c>
      <c r="AQ2185" s="2" t="s">
        <v>81</v>
      </c>
      <c r="AR2185" s="3">
        <v>45661.596273148149</v>
      </c>
      <c r="AS2185" s="2" t="s">
        <v>82</v>
      </c>
      <c r="AT2185" s="3">
        <v>45661.333333333336</v>
      </c>
      <c r="AU2185" s="2" t="s">
        <v>104</v>
      </c>
      <c r="AV2185" s="2" t="s">
        <v>423</v>
      </c>
      <c r="AW2185" s="2" t="s">
        <v>424</v>
      </c>
      <c r="AX2185" s="2" t="s">
        <v>5539</v>
      </c>
      <c r="AZ2185" s="3">
        <v>45661.596273148149</v>
      </c>
      <c r="BB2185" s="2" t="s">
        <v>1077</v>
      </c>
      <c r="BC2185" s="2" t="s">
        <v>1078</v>
      </c>
      <c r="BD2185" s="2" t="s">
        <v>1079</v>
      </c>
      <c r="BE2185" s="2" t="s">
        <v>12033</v>
      </c>
      <c r="BF2185" s="2" t="s">
        <v>353</v>
      </c>
    </row>
    <row r="2186" spans="1:58" x14ac:dyDescent="0.35">
      <c r="A2186" s="2">
        <v>2954206</v>
      </c>
      <c r="B2186" s="2" t="s">
        <v>58</v>
      </c>
      <c r="C2186" s="2">
        <v>41999101</v>
      </c>
      <c r="D2186" s="2">
        <v>338033192</v>
      </c>
      <c r="E2186" s="2" t="s">
        <v>59</v>
      </c>
      <c r="F2186" s="2" t="s">
        <v>60</v>
      </c>
      <c r="G2186" s="2" t="s">
        <v>228</v>
      </c>
      <c r="H2186" s="2" t="s">
        <v>12034</v>
      </c>
      <c r="I2186" s="2">
        <v>772392317</v>
      </c>
      <c r="J2186" s="2" t="s">
        <v>230</v>
      </c>
      <c r="K2186" s="2">
        <v>13</v>
      </c>
      <c r="L2186" s="2" t="s">
        <v>63</v>
      </c>
      <c r="M2186" s="2" t="s">
        <v>64</v>
      </c>
      <c r="N2186" s="3">
        <v>45540</v>
      </c>
      <c r="O2186" s="2" t="s">
        <v>65</v>
      </c>
      <c r="Q2186" s="2" t="s">
        <v>66</v>
      </c>
      <c r="R2186" s="3">
        <v>45661.34165509259</v>
      </c>
      <c r="S2186" s="2" t="s">
        <v>1839</v>
      </c>
      <c r="T2186" s="2" t="s">
        <v>156</v>
      </c>
      <c r="U2186" s="2" t="s">
        <v>69</v>
      </c>
      <c r="V2186" s="2" t="s">
        <v>12035</v>
      </c>
      <c r="W2186" s="2" t="s">
        <v>118</v>
      </c>
      <c r="X2186" s="2" t="s">
        <v>119</v>
      </c>
      <c r="Y2186" s="2" t="s">
        <v>12036</v>
      </c>
      <c r="Z2186" s="2" t="s">
        <v>1163</v>
      </c>
      <c r="AA2186" s="2" t="s">
        <v>1163</v>
      </c>
      <c r="AB2186" s="2" t="s">
        <v>12037</v>
      </c>
      <c r="AE2186" s="3">
        <v>45661.341666666667</v>
      </c>
      <c r="AF2186" s="2" t="s">
        <v>77</v>
      </c>
      <c r="AH2186" s="2" t="s">
        <v>78</v>
      </c>
      <c r="AI2186" s="2" t="s">
        <v>79</v>
      </c>
      <c r="AJ2186" s="2" t="s">
        <v>80</v>
      </c>
      <c r="AK2186" s="2" t="s">
        <v>12038</v>
      </c>
      <c r="AL2186" s="2" t="s">
        <v>1839</v>
      </c>
      <c r="AM2186" s="3">
        <v>45661.34170138889</v>
      </c>
      <c r="AN2186" s="2" t="s">
        <v>12038</v>
      </c>
      <c r="AP2186" s="2">
        <v>5559594</v>
      </c>
      <c r="AQ2186" s="2" t="s">
        <v>81</v>
      </c>
      <c r="AR2186" s="3">
        <v>45662.091516203705</v>
      </c>
      <c r="AS2186" s="2" t="s">
        <v>82</v>
      </c>
      <c r="AT2186" s="3">
        <v>45661.333333333336</v>
      </c>
      <c r="AU2186" s="2" t="s">
        <v>104</v>
      </c>
      <c r="AV2186" s="2" t="s">
        <v>125</v>
      </c>
      <c r="AW2186" s="2" t="s">
        <v>126</v>
      </c>
      <c r="AX2186" s="2" t="s">
        <v>127</v>
      </c>
      <c r="AZ2186" s="3">
        <v>45662.091516203705</v>
      </c>
      <c r="BB2186" s="2" t="s">
        <v>557</v>
      </c>
      <c r="BC2186" s="2" t="s">
        <v>558</v>
      </c>
      <c r="BD2186" s="2" t="s">
        <v>181</v>
      </c>
      <c r="BE2186" s="2" t="s">
        <v>12039</v>
      </c>
      <c r="BF2186" s="2" t="s">
        <v>4784</v>
      </c>
    </row>
    <row r="2187" spans="1:58" x14ac:dyDescent="0.35">
      <c r="A2187" s="2">
        <v>2954207</v>
      </c>
      <c r="B2187" s="2" t="s">
        <v>58</v>
      </c>
      <c r="C2187" s="2">
        <v>3167921</v>
      </c>
      <c r="D2187" s="2">
        <v>338350761</v>
      </c>
      <c r="E2187" s="2" t="s">
        <v>59</v>
      </c>
      <c r="F2187" s="2" t="s">
        <v>60</v>
      </c>
      <c r="G2187" s="2" t="s">
        <v>4195</v>
      </c>
      <c r="H2187" s="2" t="s">
        <v>12040</v>
      </c>
      <c r="I2187" s="2">
        <v>775479277</v>
      </c>
      <c r="J2187" s="2" t="s">
        <v>9996</v>
      </c>
      <c r="K2187" s="2">
        <v>19</v>
      </c>
      <c r="L2187" s="2" t="s">
        <v>63</v>
      </c>
      <c r="M2187" s="2" t="s">
        <v>64</v>
      </c>
      <c r="N2187" s="3">
        <v>45230.458333333336</v>
      </c>
      <c r="O2187" s="2" t="s">
        <v>187</v>
      </c>
      <c r="Q2187" s="2" t="s">
        <v>66</v>
      </c>
      <c r="R2187" s="3">
        <v>45661.344201388885</v>
      </c>
      <c r="S2187" s="2" t="s">
        <v>8980</v>
      </c>
      <c r="T2187" s="2" t="s">
        <v>629</v>
      </c>
      <c r="U2187" s="2" t="s">
        <v>69</v>
      </c>
      <c r="V2187" s="2" t="s">
        <v>12041</v>
      </c>
      <c r="W2187" s="2" t="s">
        <v>71</v>
      </c>
      <c r="X2187" s="2" t="s">
        <v>72</v>
      </c>
      <c r="Y2187" s="2" t="s">
        <v>7859</v>
      </c>
      <c r="Z2187" s="2" t="s">
        <v>513</v>
      </c>
      <c r="AA2187" s="2" t="s">
        <v>7860</v>
      </c>
      <c r="AB2187" s="2" t="s">
        <v>12042</v>
      </c>
      <c r="AC2187" s="2">
        <v>713</v>
      </c>
      <c r="AE2187" s="3">
        <v>45661.344305555554</v>
      </c>
      <c r="AF2187" s="2" t="s">
        <v>77</v>
      </c>
      <c r="AH2187" s="2" t="s">
        <v>78</v>
      </c>
      <c r="AI2187" s="2" t="s">
        <v>79</v>
      </c>
      <c r="AJ2187" s="2" t="s">
        <v>123</v>
      </c>
      <c r="AL2187" s="2" t="s">
        <v>8980</v>
      </c>
      <c r="AM2187" s="3">
        <v>45661.344340277778</v>
      </c>
      <c r="AO2187" s="2" t="s">
        <v>8980</v>
      </c>
      <c r="AP2187" s="2">
        <v>5559595</v>
      </c>
      <c r="AQ2187" s="2" t="s">
        <v>81</v>
      </c>
      <c r="AR2187" s="3">
        <v>45661.892812500002</v>
      </c>
      <c r="AS2187" s="2" t="s">
        <v>82</v>
      </c>
      <c r="AT2187" s="3">
        <v>45661.333333333336</v>
      </c>
      <c r="AU2187" s="2" t="s">
        <v>83</v>
      </c>
      <c r="AV2187" s="2" t="s">
        <v>84</v>
      </c>
      <c r="AW2187" s="2" t="s">
        <v>85</v>
      </c>
      <c r="AX2187" s="2" t="s">
        <v>86</v>
      </c>
      <c r="AZ2187" s="3">
        <v>45661.892812500002</v>
      </c>
      <c r="BB2187" s="2" t="s">
        <v>3345</v>
      </c>
      <c r="BC2187" s="2" t="s">
        <v>696</v>
      </c>
      <c r="BD2187" s="2" t="s">
        <v>89</v>
      </c>
      <c r="BE2187" s="2" t="s">
        <v>12043</v>
      </c>
      <c r="BF2187" s="2" t="s">
        <v>6859</v>
      </c>
    </row>
    <row r="2188" spans="1:58" x14ac:dyDescent="0.35">
      <c r="A2188" s="2">
        <v>2954208</v>
      </c>
      <c r="B2188" s="2" t="s">
        <v>808</v>
      </c>
      <c r="C2188" s="2">
        <v>30759261</v>
      </c>
      <c r="D2188" s="2">
        <v>339715380</v>
      </c>
      <c r="E2188" s="2" t="s">
        <v>59</v>
      </c>
      <c r="F2188" s="2" t="s">
        <v>60</v>
      </c>
      <c r="G2188" s="2" t="s">
        <v>534</v>
      </c>
      <c r="H2188" s="2" t="s">
        <v>1587</v>
      </c>
      <c r="I2188" s="2">
        <v>775579313</v>
      </c>
      <c r="J2188" s="2" t="s">
        <v>12044</v>
      </c>
      <c r="K2188" s="2">
        <v>14</v>
      </c>
      <c r="L2188" s="2" t="s">
        <v>63</v>
      </c>
      <c r="M2188" s="2" t="s">
        <v>64</v>
      </c>
      <c r="N2188" s="3">
        <v>44537.625011574077</v>
      </c>
      <c r="O2188" s="2" t="s">
        <v>248</v>
      </c>
      <c r="Q2188" s="2" t="s">
        <v>66</v>
      </c>
      <c r="R2188" s="3">
        <v>45661.355300925927</v>
      </c>
      <c r="S2188" s="2" t="s">
        <v>4913</v>
      </c>
      <c r="T2188" s="2" t="s">
        <v>156</v>
      </c>
      <c r="U2188" s="2" t="s">
        <v>69</v>
      </c>
      <c r="V2188" s="2" t="s">
        <v>12045</v>
      </c>
      <c r="W2188" s="2" t="s">
        <v>250</v>
      </c>
      <c r="X2188" s="2" t="s">
        <v>250</v>
      </c>
      <c r="Y2188" s="2" t="s">
        <v>3091</v>
      </c>
      <c r="Z2188" s="2" t="s">
        <v>1814</v>
      </c>
      <c r="AA2188" s="2" t="s">
        <v>3092</v>
      </c>
      <c r="AB2188" s="2" t="s">
        <v>176</v>
      </c>
      <c r="AE2188" s="3">
        <v>45661.355312500003</v>
      </c>
      <c r="AF2188" s="2" t="s">
        <v>77</v>
      </c>
      <c r="AH2188" s="2" t="s">
        <v>78</v>
      </c>
      <c r="AI2188" s="2" t="s">
        <v>255</v>
      </c>
      <c r="AJ2188" s="2" t="s">
        <v>598</v>
      </c>
      <c r="AK2188" s="2" t="s">
        <v>12046</v>
      </c>
      <c r="AL2188" s="2" t="s">
        <v>4913</v>
      </c>
      <c r="AM2188" s="3">
        <v>45661.355347222219</v>
      </c>
      <c r="AN2188" s="2" t="s">
        <v>12046</v>
      </c>
      <c r="AP2188" s="2">
        <v>5559596</v>
      </c>
      <c r="AQ2188" s="2" t="s">
        <v>81</v>
      </c>
      <c r="AR2188" s="3">
        <v>45661.496516203704</v>
      </c>
      <c r="AS2188" s="2" t="s">
        <v>82</v>
      </c>
      <c r="AT2188" s="3">
        <v>45661.315972222219</v>
      </c>
      <c r="AU2188" s="2" t="s">
        <v>104</v>
      </c>
      <c r="AV2188" s="2" t="s">
        <v>1817</v>
      </c>
      <c r="AW2188" s="2" t="s">
        <v>1818</v>
      </c>
      <c r="AX2188" s="2" t="s">
        <v>2256</v>
      </c>
      <c r="AZ2188" s="3">
        <v>45661.496516203704</v>
      </c>
      <c r="BB2188" s="2" t="s">
        <v>280</v>
      </c>
      <c r="BC2188" s="2" t="s">
        <v>281</v>
      </c>
      <c r="BD2188" s="2" t="s">
        <v>282</v>
      </c>
      <c r="BE2188" s="2" t="s">
        <v>12047</v>
      </c>
      <c r="BF2188" s="2" t="s">
        <v>2258</v>
      </c>
    </row>
    <row r="2189" spans="1:58" x14ac:dyDescent="0.35">
      <c r="A2189" s="2">
        <v>2954210</v>
      </c>
      <c r="B2189" s="2" t="s">
        <v>58</v>
      </c>
      <c r="C2189" s="2">
        <v>35556061</v>
      </c>
      <c r="D2189" s="2">
        <v>338533702</v>
      </c>
      <c r="E2189" s="2" t="s">
        <v>59</v>
      </c>
      <c r="F2189" s="2" t="s">
        <v>60</v>
      </c>
      <c r="G2189" s="2" t="s">
        <v>385</v>
      </c>
      <c r="H2189" s="2" t="s">
        <v>1128</v>
      </c>
      <c r="I2189" s="2">
        <v>774359957</v>
      </c>
      <c r="J2189" s="2" t="s">
        <v>12048</v>
      </c>
      <c r="K2189" s="2">
        <v>13</v>
      </c>
      <c r="L2189" s="2" t="s">
        <v>63</v>
      </c>
      <c r="M2189" s="2" t="s">
        <v>64</v>
      </c>
      <c r="N2189" s="3">
        <v>44980.701956018522</v>
      </c>
      <c r="O2189" s="2" t="s">
        <v>65</v>
      </c>
      <c r="Q2189" s="2" t="s">
        <v>66</v>
      </c>
      <c r="R2189" s="3">
        <v>45661.361006944448</v>
      </c>
      <c r="S2189" s="2" t="s">
        <v>4416</v>
      </c>
      <c r="T2189" s="2" t="s">
        <v>156</v>
      </c>
      <c r="U2189" s="2" t="s">
        <v>69</v>
      </c>
      <c r="V2189" s="2" t="s">
        <v>12049</v>
      </c>
      <c r="W2189" s="2" t="s">
        <v>400</v>
      </c>
      <c r="X2189" s="2" t="s">
        <v>419</v>
      </c>
      <c r="Y2189" s="2" t="s">
        <v>11601</v>
      </c>
      <c r="Z2189" s="2" t="s">
        <v>1471</v>
      </c>
      <c r="AA2189" s="2" t="s">
        <v>2325</v>
      </c>
      <c r="AB2189" s="2" t="s">
        <v>2325</v>
      </c>
      <c r="AE2189" s="3">
        <v>45661.578657407408</v>
      </c>
      <c r="AF2189" s="2" t="s">
        <v>77</v>
      </c>
      <c r="AH2189" s="2" t="s">
        <v>142</v>
      </c>
      <c r="AI2189" s="2" t="s">
        <v>8077</v>
      </c>
      <c r="AJ2189" s="2" t="s">
        <v>101</v>
      </c>
      <c r="AK2189" s="2" t="s">
        <v>12050</v>
      </c>
      <c r="AL2189" s="2" t="s">
        <v>243</v>
      </c>
      <c r="AM2189" s="3">
        <v>45661.578738425924</v>
      </c>
      <c r="AN2189" s="2" t="s">
        <v>12050</v>
      </c>
      <c r="AO2189" s="2" t="s">
        <v>243</v>
      </c>
      <c r="AP2189" s="2">
        <v>5560339</v>
      </c>
      <c r="AQ2189" s="2" t="s">
        <v>81</v>
      </c>
      <c r="AR2189" s="3">
        <v>45661.844143518516</v>
      </c>
      <c r="AS2189" s="2" t="s">
        <v>82</v>
      </c>
      <c r="AT2189" s="3">
        <v>45661.5625</v>
      </c>
      <c r="AU2189" s="2" t="s">
        <v>104</v>
      </c>
      <c r="AV2189" s="2" t="s">
        <v>4699</v>
      </c>
      <c r="AW2189" s="2" t="s">
        <v>4700</v>
      </c>
      <c r="AX2189" s="2" t="s">
        <v>7026</v>
      </c>
      <c r="AZ2189" s="3">
        <v>45661.844143518516</v>
      </c>
      <c r="BB2189" s="2" t="s">
        <v>981</v>
      </c>
      <c r="BC2189" s="2" t="s">
        <v>982</v>
      </c>
      <c r="BD2189" s="2" t="s">
        <v>983</v>
      </c>
      <c r="BE2189" s="2" t="s">
        <v>11603</v>
      </c>
      <c r="BF2189" s="2" t="s">
        <v>547</v>
      </c>
    </row>
    <row r="2190" spans="1:58" x14ac:dyDescent="0.35">
      <c r="A2190" s="2">
        <v>2954211</v>
      </c>
      <c r="B2190" s="2" t="s">
        <v>58</v>
      </c>
      <c r="C2190" s="2">
        <v>31033011</v>
      </c>
      <c r="D2190" s="2">
        <v>339675038</v>
      </c>
      <c r="E2190" s="2" t="s">
        <v>59</v>
      </c>
      <c r="F2190" s="2" t="s">
        <v>60</v>
      </c>
      <c r="G2190" s="2" t="s">
        <v>739</v>
      </c>
      <c r="H2190" s="2" t="s">
        <v>12051</v>
      </c>
      <c r="I2190" s="2">
        <v>778657777</v>
      </c>
      <c r="J2190" s="2" t="s">
        <v>2384</v>
      </c>
      <c r="K2190" s="2">
        <v>16</v>
      </c>
      <c r="L2190" s="2" t="s">
        <v>63</v>
      </c>
      <c r="M2190" s="2" t="s">
        <v>64</v>
      </c>
      <c r="N2190" s="3">
        <v>45654.68178240741</v>
      </c>
      <c r="O2190" s="2" t="s">
        <v>6965</v>
      </c>
      <c r="Q2190" s="2" t="s">
        <v>66</v>
      </c>
      <c r="R2190" s="3">
        <v>45661.364386574074</v>
      </c>
      <c r="S2190" s="2" t="s">
        <v>1333</v>
      </c>
      <c r="T2190" s="2" t="s">
        <v>68</v>
      </c>
      <c r="U2190" s="2" t="s">
        <v>69</v>
      </c>
      <c r="V2190" s="2" t="s">
        <v>12052</v>
      </c>
      <c r="W2190" s="2" t="s">
        <v>605</v>
      </c>
      <c r="X2190" s="2" t="s">
        <v>605</v>
      </c>
      <c r="Y2190" s="2" t="s">
        <v>7854</v>
      </c>
      <c r="Z2190" s="2" t="s">
        <v>1305</v>
      </c>
      <c r="AA2190" s="2" t="s">
        <v>2146</v>
      </c>
      <c r="AB2190" s="2" t="s">
        <v>176</v>
      </c>
      <c r="AE2190" s="3">
        <v>45661.867581018516</v>
      </c>
      <c r="AF2190" s="2" t="s">
        <v>77</v>
      </c>
      <c r="AH2190" s="2" t="s">
        <v>78</v>
      </c>
      <c r="AI2190" s="2" t="s">
        <v>58</v>
      </c>
      <c r="AJ2190" s="2" t="s">
        <v>101</v>
      </c>
      <c r="AK2190" s="2" t="s">
        <v>9214</v>
      </c>
      <c r="AL2190" s="2" t="s">
        <v>547</v>
      </c>
      <c r="AM2190" s="3">
        <v>45661.867662037039</v>
      </c>
      <c r="AN2190" s="2" t="s">
        <v>9214</v>
      </c>
      <c r="AO2190" s="2" t="s">
        <v>547</v>
      </c>
      <c r="AP2190" s="2">
        <v>5561045</v>
      </c>
      <c r="AQ2190" s="2" t="s">
        <v>81</v>
      </c>
      <c r="AR2190" s="3">
        <v>45662.872893518521</v>
      </c>
      <c r="AS2190" s="2" t="s">
        <v>82</v>
      </c>
      <c r="AT2190" s="3">
        <v>45661.333333333336</v>
      </c>
      <c r="AU2190" s="2" t="s">
        <v>104</v>
      </c>
      <c r="AV2190" s="2" t="s">
        <v>7087</v>
      </c>
      <c r="AW2190" s="2" t="s">
        <v>7087</v>
      </c>
      <c r="AX2190" s="2" t="s">
        <v>7088</v>
      </c>
      <c r="AZ2190" s="3">
        <v>45662.872893518521</v>
      </c>
      <c r="BB2190" s="2" t="s">
        <v>1466</v>
      </c>
      <c r="BC2190" s="2" t="s">
        <v>1138</v>
      </c>
      <c r="BD2190" s="2" t="s">
        <v>1467</v>
      </c>
      <c r="BE2190" s="2" t="s">
        <v>7089</v>
      </c>
      <c r="BF2190" s="2" t="s">
        <v>1723</v>
      </c>
    </row>
    <row r="2191" spans="1:58" x14ac:dyDescent="0.35">
      <c r="A2191" s="2">
        <v>2954213</v>
      </c>
      <c r="B2191" s="2" t="s">
        <v>58</v>
      </c>
      <c r="C2191" s="2">
        <v>37234601</v>
      </c>
      <c r="D2191" s="2">
        <v>339577073</v>
      </c>
      <c r="E2191" s="2" t="s">
        <v>59</v>
      </c>
      <c r="F2191" s="2" t="s">
        <v>60</v>
      </c>
      <c r="G2191" s="2" t="s">
        <v>12053</v>
      </c>
      <c r="I2191" s="2">
        <v>776671142</v>
      </c>
      <c r="J2191" s="2" t="s">
        <v>1151</v>
      </c>
      <c r="K2191" s="2">
        <v>20</v>
      </c>
      <c r="L2191" s="2" t="s">
        <v>357</v>
      </c>
      <c r="M2191" s="2" t="s">
        <v>358</v>
      </c>
      <c r="N2191" s="3">
        <v>44307.741666666669</v>
      </c>
      <c r="O2191" s="2" t="s">
        <v>1294</v>
      </c>
      <c r="Q2191" s="2" t="s">
        <v>66</v>
      </c>
      <c r="R2191" s="3">
        <v>45661.378449074073</v>
      </c>
      <c r="S2191" s="2" t="s">
        <v>10604</v>
      </c>
      <c r="T2191" s="2" t="s">
        <v>334</v>
      </c>
      <c r="U2191" s="2" t="s">
        <v>69</v>
      </c>
      <c r="V2191" s="2" t="s">
        <v>12054</v>
      </c>
      <c r="W2191" s="2" t="s">
        <v>233</v>
      </c>
      <c r="X2191" s="2" t="s">
        <v>234</v>
      </c>
      <c r="Y2191" s="2" t="s">
        <v>12055</v>
      </c>
      <c r="Z2191" s="2" t="s">
        <v>236</v>
      </c>
      <c r="AA2191" s="2" t="s">
        <v>12056</v>
      </c>
      <c r="AB2191" s="2" t="s">
        <v>176</v>
      </c>
      <c r="AE2191" s="3">
        <v>45661.379016203704</v>
      </c>
      <c r="AF2191" s="2" t="s">
        <v>543</v>
      </c>
      <c r="AG2191" s="2">
        <v>48</v>
      </c>
      <c r="AH2191" s="2" t="s">
        <v>78</v>
      </c>
      <c r="AI2191" s="2" t="s">
        <v>363</v>
      </c>
      <c r="AJ2191" s="2" t="s">
        <v>6303</v>
      </c>
      <c r="AL2191" s="2" t="s">
        <v>10604</v>
      </c>
      <c r="AM2191" s="3">
        <v>45661.379062499997</v>
      </c>
      <c r="AO2191" s="2" t="s">
        <v>10604</v>
      </c>
      <c r="AP2191" s="2">
        <v>5559609</v>
      </c>
      <c r="AQ2191" s="2" t="s">
        <v>81</v>
      </c>
      <c r="AR2191" s="3">
        <v>45661.640138888892</v>
      </c>
      <c r="AS2191" s="2" t="s">
        <v>82</v>
      </c>
      <c r="AT2191" s="3">
        <v>45661.333333333336</v>
      </c>
      <c r="AU2191" s="2" t="s">
        <v>83</v>
      </c>
      <c r="AV2191" s="2" t="s">
        <v>239</v>
      </c>
      <c r="AW2191" s="2" t="s">
        <v>240</v>
      </c>
      <c r="AX2191" s="2" t="s">
        <v>5295</v>
      </c>
      <c r="AY2191" s="3">
        <v>45663.379016203704</v>
      </c>
      <c r="AZ2191" s="3">
        <v>45661.640138888892</v>
      </c>
      <c r="BA2191" s="2" t="s">
        <v>460</v>
      </c>
      <c r="BB2191" s="2" t="s">
        <v>179</v>
      </c>
      <c r="BC2191" s="2" t="s">
        <v>180</v>
      </c>
      <c r="BD2191" s="2" t="s">
        <v>181</v>
      </c>
      <c r="BE2191" s="2" t="s">
        <v>12057</v>
      </c>
      <c r="BF2191" s="2" t="s">
        <v>243</v>
      </c>
    </row>
    <row r="2192" spans="1:58" x14ac:dyDescent="0.35">
      <c r="A2192" s="2">
        <v>2954215</v>
      </c>
      <c r="B2192" s="2" t="s">
        <v>58</v>
      </c>
      <c r="C2192" s="2">
        <v>108091</v>
      </c>
      <c r="D2192" s="2">
        <v>338210816</v>
      </c>
      <c r="E2192" s="2" t="s">
        <v>59</v>
      </c>
      <c r="F2192" s="2" t="s">
        <v>60</v>
      </c>
      <c r="G2192" s="2" t="s">
        <v>8512</v>
      </c>
      <c r="H2192" s="2" t="s">
        <v>8513</v>
      </c>
      <c r="I2192" s="2">
        <v>777344343</v>
      </c>
      <c r="J2192" s="2" t="s">
        <v>12058</v>
      </c>
      <c r="K2192" s="2">
        <v>12</v>
      </c>
      <c r="L2192" s="2" t="s">
        <v>305</v>
      </c>
      <c r="M2192" s="2" t="s">
        <v>64</v>
      </c>
      <c r="N2192" s="3">
        <v>45646.75335648148</v>
      </c>
      <c r="O2192" s="2" t="s">
        <v>960</v>
      </c>
      <c r="Q2192" s="2" t="s">
        <v>66</v>
      </c>
      <c r="R2192" s="3">
        <v>45661.37945601852</v>
      </c>
      <c r="S2192" s="2" t="s">
        <v>12059</v>
      </c>
      <c r="T2192" s="2" t="s">
        <v>334</v>
      </c>
      <c r="U2192" s="2" t="s">
        <v>901</v>
      </c>
      <c r="V2192" s="2" t="s">
        <v>12060</v>
      </c>
      <c r="W2192" s="2" t="s">
        <v>288</v>
      </c>
      <c r="X2192" s="2" t="s">
        <v>289</v>
      </c>
      <c r="Y2192" s="2" t="s">
        <v>8516</v>
      </c>
      <c r="Z2192" s="2" t="s">
        <v>1858</v>
      </c>
      <c r="AC2192" s="2" t="s">
        <v>12061</v>
      </c>
      <c r="AE2192" s="3">
        <v>45661.948796296296</v>
      </c>
      <c r="AF2192" s="2" t="s">
        <v>342</v>
      </c>
      <c r="AH2192" s="2" t="s">
        <v>78</v>
      </c>
      <c r="AI2192" s="2" t="s">
        <v>363</v>
      </c>
      <c r="AJ2192" s="2" t="s">
        <v>6303</v>
      </c>
      <c r="AK2192" s="2" t="s">
        <v>12062</v>
      </c>
      <c r="AL2192" s="2" t="s">
        <v>10604</v>
      </c>
      <c r="AM2192" s="3">
        <v>45661.948912037034</v>
      </c>
      <c r="AO2192" s="2" t="s">
        <v>10604</v>
      </c>
      <c r="AP2192" s="2">
        <v>5561145</v>
      </c>
      <c r="AQ2192" s="2" t="s">
        <v>81</v>
      </c>
      <c r="AR2192" s="3">
        <v>45662.483124999999</v>
      </c>
      <c r="AS2192" s="2" t="s">
        <v>82</v>
      </c>
      <c r="AT2192" s="3">
        <v>45661.5625</v>
      </c>
      <c r="AU2192" s="2" t="s">
        <v>83</v>
      </c>
      <c r="AV2192" s="2" t="s">
        <v>682</v>
      </c>
      <c r="AW2192" s="2" t="s">
        <v>683</v>
      </c>
      <c r="AX2192" s="2" t="s">
        <v>1190</v>
      </c>
      <c r="AZ2192" s="3">
        <v>45662.483124999999</v>
      </c>
      <c r="BB2192" s="2" t="s">
        <v>12063</v>
      </c>
      <c r="BC2192" s="2" t="s">
        <v>12064</v>
      </c>
      <c r="BD2192" s="2" t="s">
        <v>12065</v>
      </c>
      <c r="BE2192" s="2" t="s">
        <v>12066</v>
      </c>
      <c r="BF2192" s="2" t="s">
        <v>301</v>
      </c>
    </row>
    <row r="2193" spans="1:58" x14ac:dyDescent="0.35">
      <c r="A2193" s="2">
        <v>2954216</v>
      </c>
      <c r="B2193" s="2" t="s">
        <v>58</v>
      </c>
      <c r="C2193" s="2">
        <v>40756141</v>
      </c>
      <c r="D2193" s="2">
        <v>338574341</v>
      </c>
      <c r="E2193" s="2" t="s">
        <v>59</v>
      </c>
      <c r="F2193" s="2" t="s">
        <v>60</v>
      </c>
      <c r="G2193" s="2" t="s">
        <v>12067</v>
      </c>
      <c r="H2193" s="2" t="s">
        <v>12068</v>
      </c>
      <c r="I2193" s="2">
        <v>775462248</v>
      </c>
      <c r="J2193" s="2" t="s">
        <v>12069</v>
      </c>
      <c r="K2193" s="2">
        <v>13</v>
      </c>
      <c r="L2193" s="2" t="s">
        <v>63</v>
      </c>
      <c r="M2193" s="2" t="s">
        <v>64</v>
      </c>
      <c r="N2193" s="3">
        <v>45553.500011574077</v>
      </c>
      <c r="O2193" s="2" t="s">
        <v>65</v>
      </c>
      <c r="Q2193" s="2" t="s">
        <v>66</v>
      </c>
      <c r="R2193" s="3">
        <v>45661.382916666669</v>
      </c>
      <c r="S2193" s="2" t="s">
        <v>2710</v>
      </c>
      <c r="T2193" s="2" t="s">
        <v>156</v>
      </c>
      <c r="U2193" s="2" t="s">
        <v>417</v>
      </c>
      <c r="V2193" s="2" t="s">
        <v>12070</v>
      </c>
      <c r="W2193" s="2" t="s">
        <v>136</v>
      </c>
      <c r="X2193" s="2" t="s">
        <v>137</v>
      </c>
      <c r="Y2193" s="2" t="s">
        <v>1831</v>
      </c>
      <c r="Z2193" s="2" t="s">
        <v>139</v>
      </c>
      <c r="AA2193" s="2" t="s">
        <v>12071</v>
      </c>
      <c r="AB2193" s="2" t="s">
        <v>12072</v>
      </c>
      <c r="AE2193" s="3">
        <v>45661.382928240739</v>
      </c>
      <c r="AF2193" s="2" t="s">
        <v>77</v>
      </c>
      <c r="AH2193" s="2" t="s">
        <v>78</v>
      </c>
      <c r="AI2193" s="2" t="s">
        <v>79</v>
      </c>
      <c r="AJ2193" s="2" t="s">
        <v>123</v>
      </c>
      <c r="AK2193" s="2" t="s">
        <v>12073</v>
      </c>
      <c r="AL2193" s="2" t="s">
        <v>2710</v>
      </c>
      <c r="AM2193" s="3">
        <v>45661.382962962962</v>
      </c>
      <c r="AN2193" s="2" t="s">
        <v>12073</v>
      </c>
      <c r="AP2193" s="2">
        <v>5559614</v>
      </c>
      <c r="AQ2193" s="2" t="s">
        <v>81</v>
      </c>
      <c r="AR2193" s="3">
        <v>45662.786226851851</v>
      </c>
      <c r="AS2193" s="2" t="s">
        <v>82</v>
      </c>
      <c r="AT2193" s="3">
        <v>45661.333333333336</v>
      </c>
      <c r="AU2193" s="2" t="s">
        <v>104</v>
      </c>
      <c r="AV2193" s="2" t="s">
        <v>163</v>
      </c>
      <c r="AW2193" s="2" t="s">
        <v>164</v>
      </c>
      <c r="AX2193" s="2" t="s">
        <v>165</v>
      </c>
      <c r="AZ2193" s="3">
        <v>45662.786226851851</v>
      </c>
      <c r="BB2193" s="2" t="s">
        <v>179</v>
      </c>
      <c r="BC2193" s="2" t="s">
        <v>180</v>
      </c>
      <c r="BD2193" s="2" t="s">
        <v>181</v>
      </c>
      <c r="BE2193" s="2" t="s">
        <v>899</v>
      </c>
      <c r="BF2193" s="2" t="s">
        <v>412</v>
      </c>
    </row>
    <row r="2194" spans="1:58" x14ac:dyDescent="0.35">
      <c r="A2194" s="2">
        <v>2954217</v>
      </c>
      <c r="B2194" s="2" t="s">
        <v>58</v>
      </c>
      <c r="C2194" s="2">
        <v>41655041</v>
      </c>
      <c r="D2194" s="2">
        <v>338562648</v>
      </c>
      <c r="E2194" s="2" t="s">
        <v>59</v>
      </c>
      <c r="F2194" s="2" t="s">
        <v>60</v>
      </c>
      <c r="G2194" s="2" t="s">
        <v>12074</v>
      </c>
      <c r="H2194" s="2" t="s">
        <v>12075</v>
      </c>
      <c r="I2194" s="2">
        <v>771438069</v>
      </c>
      <c r="J2194" s="2" t="s">
        <v>12076</v>
      </c>
      <c r="K2194" s="2">
        <v>12</v>
      </c>
      <c r="L2194" s="2" t="s">
        <v>63</v>
      </c>
      <c r="M2194" s="2" t="s">
        <v>64</v>
      </c>
      <c r="N2194" s="3">
        <v>45177.666666666664</v>
      </c>
      <c r="O2194" s="2" t="s">
        <v>65</v>
      </c>
      <c r="Q2194" s="2" t="s">
        <v>66</v>
      </c>
      <c r="R2194" s="3">
        <v>45661.385335648149</v>
      </c>
      <c r="S2194" s="2" t="s">
        <v>1399</v>
      </c>
      <c r="T2194" s="2" t="s">
        <v>156</v>
      </c>
      <c r="U2194" s="2" t="s">
        <v>69</v>
      </c>
      <c r="V2194" s="2" t="s">
        <v>12077</v>
      </c>
      <c r="W2194" s="2" t="s">
        <v>71</v>
      </c>
      <c r="X2194" s="2" t="s">
        <v>431</v>
      </c>
      <c r="Y2194" s="2" t="s">
        <v>7681</v>
      </c>
      <c r="Z2194" s="2" t="s">
        <v>541</v>
      </c>
      <c r="AA2194" s="2" t="s">
        <v>542</v>
      </c>
      <c r="AB2194" s="2" t="s">
        <v>12078</v>
      </c>
      <c r="AE2194" s="3">
        <v>45661.385347222225</v>
      </c>
      <c r="AF2194" s="2" t="s">
        <v>77</v>
      </c>
      <c r="AH2194" s="2" t="s">
        <v>142</v>
      </c>
      <c r="AI2194" s="2" t="s">
        <v>79</v>
      </c>
      <c r="AJ2194" s="2" t="s">
        <v>123</v>
      </c>
      <c r="AK2194" s="2" t="s">
        <v>12079</v>
      </c>
      <c r="AL2194" s="2" t="s">
        <v>1399</v>
      </c>
      <c r="AM2194" s="3">
        <v>45661.385381944441</v>
      </c>
      <c r="AN2194" s="2" t="s">
        <v>12079</v>
      </c>
      <c r="AP2194" s="2">
        <v>5559615</v>
      </c>
      <c r="AQ2194" s="2" t="s">
        <v>81</v>
      </c>
      <c r="AR2194" s="3">
        <v>45661.595185185186</v>
      </c>
      <c r="AS2194" s="2" t="s">
        <v>82</v>
      </c>
      <c r="AT2194" s="3">
        <v>45661.368055555555</v>
      </c>
      <c r="AU2194" s="2" t="s">
        <v>104</v>
      </c>
      <c r="AV2194" s="2" t="s">
        <v>436</v>
      </c>
      <c r="AW2194" s="2" t="s">
        <v>437</v>
      </c>
      <c r="AX2194" s="2" t="s">
        <v>438</v>
      </c>
      <c r="AZ2194" s="3">
        <v>45661.595185185186</v>
      </c>
      <c r="BB2194" s="2" t="s">
        <v>887</v>
      </c>
      <c r="BC2194" s="2" t="s">
        <v>888</v>
      </c>
      <c r="BD2194" s="2" t="s">
        <v>889</v>
      </c>
      <c r="BE2194" s="2" t="s">
        <v>12080</v>
      </c>
      <c r="BF2194" s="2" t="s">
        <v>2564</v>
      </c>
    </row>
    <row r="2195" spans="1:58" x14ac:dyDescent="0.35">
      <c r="A2195" s="2">
        <v>2954219</v>
      </c>
      <c r="B2195" s="2" t="s">
        <v>58</v>
      </c>
      <c r="C2195" s="2">
        <v>42315251</v>
      </c>
      <c r="D2195" s="2">
        <v>338549273</v>
      </c>
      <c r="E2195" s="2" t="s">
        <v>59</v>
      </c>
      <c r="F2195" s="2" t="s">
        <v>60</v>
      </c>
      <c r="G2195" s="2" t="s">
        <v>132</v>
      </c>
      <c r="H2195" s="2" t="s">
        <v>9090</v>
      </c>
      <c r="I2195" s="2">
        <v>338549273</v>
      </c>
      <c r="J2195" s="2" t="s">
        <v>1588</v>
      </c>
      <c r="K2195" s="2">
        <v>13</v>
      </c>
      <c r="L2195" s="2" t="s">
        <v>63</v>
      </c>
      <c r="M2195" s="2" t="s">
        <v>64</v>
      </c>
      <c r="N2195" s="3">
        <v>45289</v>
      </c>
      <c r="O2195" s="2" t="s">
        <v>65</v>
      </c>
      <c r="Q2195" s="2" t="s">
        <v>66</v>
      </c>
      <c r="R2195" s="3">
        <v>45661.385428240741</v>
      </c>
      <c r="S2195" s="2" t="s">
        <v>2280</v>
      </c>
      <c r="T2195" s="2" t="s">
        <v>156</v>
      </c>
      <c r="U2195" s="2" t="s">
        <v>69</v>
      </c>
      <c r="V2195" s="2" t="s">
        <v>12081</v>
      </c>
      <c r="W2195" s="2" t="s">
        <v>400</v>
      </c>
      <c r="X2195" s="2" t="s">
        <v>419</v>
      </c>
      <c r="Y2195" s="2" t="s">
        <v>3734</v>
      </c>
      <c r="Z2195" s="2" t="s">
        <v>3735</v>
      </c>
      <c r="AA2195" s="2" t="s">
        <v>3735</v>
      </c>
      <c r="AB2195" s="2" t="s">
        <v>3735</v>
      </c>
      <c r="AE2195" s="3">
        <v>45661.385439814818</v>
      </c>
      <c r="AF2195" s="2" t="s">
        <v>77</v>
      </c>
      <c r="AH2195" s="2" t="s">
        <v>78</v>
      </c>
      <c r="AI2195" s="2" t="s">
        <v>79</v>
      </c>
      <c r="AJ2195" s="2" t="s">
        <v>123</v>
      </c>
      <c r="AK2195" s="2" t="s">
        <v>12082</v>
      </c>
      <c r="AL2195" s="2" t="s">
        <v>2280</v>
      </c>
      <c r="AM2195" s="3">
        <v>45661.385474537034</v>
      </c>
      <c r="AN2195" s="2" t="s">
        <v>12082</v>
      </c>
      <c r="AP2195" s="2">
        <v>5559616</v>
      </c>
      <c r="AQ2195" s="2" t="s">
        <v>81</v>
      </c>
      <c r="AR2195" s="3">
        <v>45661.541817129626</v>
      </c>
      <c r="AS2195" s="2" t="s">
        <v>82</v>
      </c>
      <c r="AT2195" s="3">
        <v>45661.333333333336</v>
      </c>
      <c r="AU2195" s="2" t="s">
        <v>104</v>
      </c>
      <c r="AV2195" s="2" t="s">
        <v>423</v>
      </c>
      <c r="AW2195" s="2" t="s">
        <v>424</v>
      </c>
      <c r="AX2195" s="2" t="s">
        <v>7002</v>
      </c>
      <c r="AZ2195" s="3">
        <v>45661.541817129626</v>
      </c>
      <c r="BB2195" s="2" t="s">
        <v>179</v>
      </c>
      <c r="BC2195" s="2" t="s">
        <v>180</v>
      </c>
      <c r="BD2195" s="2" t="s">
        <v>181</v>
      </c>
      <c r="BE2195" s="2" t="s">
        <v>12083</v>
      </c>
      <c r="BF2195" s="2" t="s">
        <v>243</v>
      </c>
    </row>
    <row r="2196" spans="1:58" x14ac:dyDescent="0.35">
      <c r="A2196" s="2">
        <v>2954220</v>
      </c>
      <c r="B2196" s="2" t="s">
        <v>58</v>
      </c>
      <c r="C2196" s="2">
        <v>44463941</v>
      </c>
      <c r="D2196" s="2">
        <v>339452134</v>
      </c>
      <c r="E2196" s="2" t="s">
        <v>59</v>
      </c>
      <c r="F2196" s="2" t="s">
        <v>60</v>
      </c>
      <c r="G2196" s="2" t="s">
        <v>1385</v>
      </c>
      <c r="H2196" s="2" t="s">
        <v>3261</v>
      </c>
      <c r="I2196" s="2">
        <v>781890463</v>
      </c>
      <c r="J2196" s="2" t="s">
        <v>1689</v>
      </c>
      <c r="K2196" s="2">
        <v>15</v>
      </c>
      <c r="L2196" s="2" t="s">
        <v>63</v>
      </c>
      <c r="M2196" s="2" t="s">
        <v>64</v>
      </c>
      <c r="N2196" s="3">
        <v>45611.75</v>
      </c>
      <c r="O2196" s="2" t="s">
        <v>65</v>
      </c>
      <c r="Q2196" s="2" t="s">
        <v>66</v>
      </c>
      <c r="R2196" s="3">
        <v>45661.385567129626</v>
      </c>
      <c r="S2196" s="2" t="s">
        <v>4416</v>
      </c>
      <c r="T2196" s="2" t="s">
        <v>156</v>
      </c>
      <c r="U2196" s="2" t="s">
        <v>69</v>
      </c>
      <c r="V2196" s="2" t="s">
        <v>12084</v>
      </c>
      <c r="W2196" s="2" t="s">
        <v>336</v>
      </c>
      <c r="X2196" s="2" t="s">
        <v>336</v>
      </c>
      <c r="Y2196" s="2" t="s">
        <v>10490</v>
      </c>
      <c r="Z2196" s="2" t="s">
        <v>1907</v>
      </c>
      <c r="AA2196" s="2" t="s">
        <v>7629</v>
      </c>
      <c r="AB2196" s="2" t="s">
        <v>176</v>
      </c>
      <c r="AE2196" s="3">
        <v>45661.385567129626</v>
      </c>
      <c r="AF2196" s="2" t="s">
        <v>77</v>
      </c>
      <c r="AH2196" s="2" t="s">
        <v>78</v>
      </c>
      <c r="AI2196" s="2" t="s">
        <v>79</v>
      </c>
      <c r="AJ2196" s="2" t="s">
        <v>123</v>
      </c>
      <c r="AK2196" s="2" t="s">
        <v>12085</v>
      </c>
      <c r="AL2196" s="2" t="s">
        <v>4416</v>
      </c>
      <c r="AM2196" s="3">
        <v>45661.385601851849</v>
      </c>
      <c r="AN2196" s="2" t="s">
        <v>12085</v>
      </c>
      <c r="AP2196" s="2">
        <v>5559618</v>
      </c>
      <c r="AQ2196" s="2" t="s">
        <v>81</v>
      </c>
      <c r="AR2196" s="3">
        <v>45661.584918981483</v>
      </c>
      <c r="AS2196" s="2" t="s">
        <v>82</v>
      </c>
      <c r="AT2196" s="3">
        <v>45661.333333333336</v>
      </c>
      <c r="AU2196" s="2" t="s">
        <v>104</v>
      </c>
      <c r="AV2196" s="2" t="s">
        <v>583</v>
      </c>
      <c r="AW2196" s="2" t="s">
        <v>584</v>
      </c>
      <c r="AX2196" s="2" t="s">
        <v>3566</v>
      </c>
      <c r="AZ2196" s="3">
        <v>45661.584918981483</v>
      </c>
      <c r="BB2196" s="2" t="s">
        <v>179</v>
      </c>
      <c r="BC2196" s="2" t="s">
        <v>180</v>
      </c>
      <c r="BD2196" s="2" t="s">
        <v>181</v>
      </c>
      <c r="BE2196" s="2" t="s">
        <v>12086</v>
      </c>
      <c r="BF2196" s="2" t="s">
        <v>243</v>
      </c>
    </row>
    <row r="2197" spans="1:58" x14ac:dyDescent="0.35">
      <c r="A2197" s="2">
        <v>2954221</v>
      </c>
      <c r="B2197" s="2" t="s">
        <v>58</v>
      </c>
      <c r="C2197" s="2">
        <v>34805271</v>
      </c>
      <c r="D2197" s="2">
        <v>338374653</v>
      </c>
      <c r="E2197" s="2" t="s">
        <v>59</v>
      </c>
      <c r="F2197" s="2" t="s">
        <v>60</v>
      </c>
      <c r="G2197" s="2" t="s">
        <v>699</v>
      </c>
      <c r="H2197" s="2" t="s">
        <v>4798</v>
      </c>
      <c r="I2197" s="2">
        <v>771845271</v>
      </c>
      <c r="J2197" s="2" t="s">
        <v>12087</v>
      </c>
      <c r="K2197" s="2">
        <v>13</v>
      </c>
      <c r="L2197" s="2" t="s">
        <v>63</v>
      </c>
      <c r="M2197" s="2" t="s">
        <v>64</v>
      </c>
      <c r="N2197" s="3">
        <v>44853.5156712963</v>
      </c>
      <c r="O2197" s="2" t="s">
        <v>187</v>
      </c>
      <c r="Q2197" s="2" t="s">
        <v>66</v>
      </c>
      <c r="R2197" s="3">
        <v>45661.386319444442</v>
      </c>
      <c r="S2197" s="2" t="s">
        <v>9755</v>
      </c>
      <c r="T2197" s="2" t="s">
        <v>68</v>
      </c>
      <c r="U2197" s="2" t="s">
        <v>374</v>
      </c>
      <c r="V2197" s="2" t="s">
        <v>12088</v>
      </c>
      <c r="W2197" s="2" t="s">
        <v>118</v>
      </c>
      <c r="X2197" s="2" t="s">
        <v>271</v>
      </c>
      <c r="Y2197" s="2" t="s">
        <v>9192</v>
      </c>
      <c r="Z2197" s="2" t="s">
        <v>273</v>
      </c>
      <c r="AA2197" s="2" t="s">
        <v>10106</v>
      </c>
      <c r="AB2197" s="2" t="s">
        <v>10107</v>
      </c>
      <c r="AE2197" s="3">
        <v>45661.386331018519</v>
      </c>
      <c r="AF2197" s="2" t="s">
        <v>77</v>
      </c>
      <c r="AH2197" s="2" t="s">
        <v>78</v>
      </c>
      <c r="AI2197" s="2" t="s">
        <v>79</v>
      </c>
      <c r="AJ2197" s="2" t="s">
        <v>191</v>
      </c>
      <c r="AK2197" s="2" t="s">
        <v>12089</v>
      </c>
      <c r="AL2197" s="2" t="s">
        <v>9755</v>
      </c>
      <c r="AM2197" s="3">
        <v>45661.386365740742</v>
      </c>
      <c r="AN2197" s="2" t="s">
        <v>12089</v>
      </c>
      <c r="AP2197" s="2">
        <v>5559619</v>
      </c>
      <c r="AQ2197" s="2" t="s">
        <v>81</v>
      </c>
      <c r="AR2197" s="3">
        <v>45661.651944444442</v>
      </c>
      <c r="AS2197" s="2" t="s">
        <v>82</v>
      </c>
      <c r="AT2197" s="3">
        <v>45661.333333333336</v>
      </c>
      <c r="AU2197" s="2" t="s">
        <v>104</v>
      </c>
      <c r="AV2197" s="2" t="s">
        <v>277</v>
      </c>
      <c r="AW2197" s="2" t="s">
        <v>278</v>
      </c>
      <c r="AX2197" s="2" t="s">
        <v>4818</v>
      </c>
      <c r="AZ2197" s="3">
        <v>45661.651944444442</v>
      </c>
      <c r="BB2197" s="2" t="s">
        <v>5250</v>
      </c>
      <c r="BC2197" s="2" t="s">
        <v>1109</v>
      </c>
      <c r="BD2197" s="2" t="s">
        <v>89</v>
      </c>
      <c r="BE2197" s="2" t="s">
        <v>12090</v>
      </c>
      <c r="BF2197" s="2" t="s">
        <v>284</v>
      </c>
    </row>
    <row r="2198" spans="1:58" x14ac:dyDescent="0.35">
      <c r="A2198" s="2">
        <v>2954223</v>
      </c>
      <c r="B2198" s="2" t="s">
        <v>58</v>
      </c>
      <c r="C2198" s="2">
        <v>34241481</v>
      </c>
      <c r="D2198" s="2">
        <v>338236806</v>
      </c>
      <c r="E2198" s="2" t="s">
        <v>59</v>
      </c>
      <c r="F2198" s="2" t="s">
        <v>60</v>
      </c>
      <c r="G2198" s="2" t="s">
        <v>1460</v>
      </c>
      <c r="H2198" s="2" t="s">
        <v>4111</v>
      </c>
      <c r="I2198" s="2">
        <v>772367777</v>
      </c>
      <c r="J2198" s="2" t="s">
        <v>4641</v>
      </c>
      <c r="K2198" s="2">
        <v>12</v>
      </c>
      <c r="L2198" s="2" t="s">
        <v>63</v>
      </c>
      <c r="M2198" s="2" t="s">
        <v>64</v>
      </c>
      <c r="N2198" s="3">
        <v>45095.571782407409</v>
      </c>
      <c r="O2198" s="2" t="s">
        <v>537</v>
      </c>
      <c r="Q2198" s="2" t="s">
        <v>66</v>
      </c>
      <c r="R2198" s="3">
        <v>45661.387233796297</v>
      </c>
      <c r="S2198" s="2" t="s">
        <v>10604</v>
      </c>
      <c r="T2198" s="2" t="s">
        <v>334</v>
      </c>
      <c r="U2198" s="2" t="s">
        <v>69</v>
      </c>
      <c r="V2198" s="2" t="s">
        <v>12091</v>
      </c>
      <c r="W2198" s="2" t="s">
        <v>288</v>
      </c>
      <c r="X2198" s="2" t="s">
        <v>289</v>
      </c>
      <c r="Y2198" s="2" t="s">
        <v>3524</v>
      </c>
      <c r="Z2198" s="2" t="s">
        <v>3052</v>
      </c>
      <c r="AA2198" s="2" t="s">
        <v>3525</v>
      </c>
      <c r="AB2198" s="2" t="s">
        <v>3525</v>
      </c>
      <c r="AE2198" s="3">
        <v>45661.387384259258</v>
      </c>
      <c r="AF2198" s="2" t="s">
        <v>342</v>
      </c>
      <c r="AH2198" s="2" t="s">
        <v>78</v>
      </c>
      <c r="AI2198" s="2" t="s">
        <v>363</v>
      </c>
      <c r="AJ2198" s="2" t="s">
        <v>6303</v>
      </c>
      <c r="AL2198" s="2" t="s">
        <v>10604</v>
      </c>
      <c r="AM2198" s="3">
        <v>45661.387430555558</v>
      </c>
      <c r="AO2198" s="2" t="s">
        <v>10604</v>
      </c>
      <c r="AP2198" s="2">
        <v>5559621</v>
      </c>
      <c r="AQ2198" s="2" t="s">
        <v>81</v>
      </c>
      <c r="AR2198" s="3">
        <v>45661.746504629627</v>
      </c>
      <c r="AS2198" s="2" t="s">
        <v>82</v>
      </c>
      <c r="AT2198" s="3">
        <v>45661.333333333336</v>
      </c>
      <c r="AU2198" s="2" t="s">
        <v>83</v>
      </c>
      <c r="AV2198" s="2" t="s">
        <v>682</v>
      </c>
      <c r="AW2198" s="2" t="s">
        <v>683</v>
      </c>
      <c r="AX2198" s="2" t="s">
        <v>1988</v>
      </c>
      <c r="AZ2198" s="3">
        <v>45661.746504629627</v>
      </c>
      <c r="BB2198" s="2" t="s">
        <v>614</v>
      </c>
      <c r="BC2198" s="2" t="s">
        <v>129</v>
      </c>
      <c r="BD2198" s="2" t="s">
        <v>615</v>
      </c>
      <c r="BE2198" s="2" t="s">
        <v>129</v>
      </c>
      <c r="BF2198" s="2" t="s">
        <v>301</v>
      </c>
    </row>
    <row r="2199" spans="1:58" x14ac:dyDescent="0.35">
      <c r="A2199" s="2">
        <v>2954225</v>
      </c>
      <c r="B2199" s="2" t="s">
        <v>720</v>
      </c>
      <c r="C2199" s="2">
        <v>31087651</v>
      </c>
      <c r="D2199" s="2">
        <v>339715309</v>
      </c>
      <c r="E2199" s="2" t="s">
        <v>59</v>
      </c>
      <c r="F2199" s="2" t="s">
        <v>60</v>
      </c>
      <c r="G2199" s="2" t="s">
        <v>132</v>
      </c>
      <c r="H2199" s="2" t="s">
        <v>12092</v>
      </c>
      <c r="I2199" s="2">
        <v>777674881</v>
      </c>
      <c r="J2199" s="2" t="s">
        <v>428</v>
      </c>
      <c r="K2199" s="2">
        <v>14</v>
      </c>
      <c r="L2199" s="2" t="s">
        <v>63</v>
      </c>
      <c r="M2199" s="2" t="s">
        <v>64</v>
      </c>
      <c r="N2199" s="3">
        <v>43633.416666666664</v>
      </c>
      <c r="O2199" s="2" t="s">
        <v>724</v>
      </c>
      <c r="Q2199" s="2" t="s">
        <v>66</v>
      </c>
      <c r="R2199" s="3">
        <v>45661.389074074075</v>
      </c>
      <c r="S2199" s="2" t="s">
        <v>5886</v>
      </c>
      <c r="T2199" s="2" t="s">
        <v>156</v>
      </c>
      <c r="U2199" s="2" t="s">
        <v>69</v>
      </c>
      <c r="V2199" s="2" t="s">
        <v>12093</v>
      </c>
      <c r="W2199" s="2" t="s">
        <v>250</v>
      </c>
      <c r="X2199" s="2" t="s">
        <v>250</v>
      </c>
      <c r="Y2199" s="2" t="s">
        <v>1813</v>
      </c>
      <c r="Z2199" s="2" t="s">
        <v>1814</v>
      </c>
      <c r="AA2199" s="2" t="s">
        <v>1815</v>
      </c>
      <c r="AB2199" s="2" t="s">
        <v>1815</v>
      </c>
      <c r="AE2199" s="3">
        <v>45661.389074074075</v>
      </c>
      <c r="AF2199" s="2" t="s">
        <v>77</v>
      </c>
      <c r="AH2199" s="2" t="s">
        <v>142</v>
      </c>
      <c r="AI2199" s="2" t="s">
        <v>255</v>
      </c>
      <c r="AJ2199" s="2" t="s">
        <v>276</v>
      </c>
      <c r="AK2199" s="2" t="s">
        <v>12094</v>
      </c>
      <c r="AL2199" s="2" t="s">
        <v>5886</v>
      </c>
      <c r="AM2199" s="3">
        <v>45661.389108796298</v>
      </c>
      <c r="AN2199" s="2" t="s">
        <v>12094</v>
      </c>
      <c r="AP2199" s="2">
        <v>5559628</v>
      </c>
      <c r="AQ2199" s="2" t="s">
        <v>81</v>
      </c>
      <c r="AR2199" s="3">
        <v>45661.671655092592</v>
      </c>
      <c r="AS2199" s="2" t="s">
        <v>82</v>
      </c>
      <c r="AT2199" s="3">
        <v>45661.3125</v>
      </c>
      <c r="AU2199" s="2" t="s">
        <v>104</v>
      </c>
      <c r="AV2199" s="2" t="s">
        <v>1817</v>
      </c>
      <c r="AW2199" s="2" t="s">
        <v>1818</v>
      </c>
      <c r="AX2199" s="2" t="s">
        <v>2256</v>
      </c>
      <c r="AZ2199" s="3">
        <v>45661.671655092592</v>
      </c>
      <c r="BB2199" s="2" t="s">
        <v>280</v>
      </c>
      <c r="BC2199" s="2" t="s">
        <v>281</v>
      </c>
      <c r="BD2199" s="2" t="s">
        <v>282</v>
      </c>
      <c r="BE2199" s="2" t="s">
        <v>12095</v>
      </c>
      <c r="BF2199" s="2" t="s">
        <v>2258</v>
      </c>
    </row>
    <row r="2200" spans="1:58" x14ac:dyDescent="0.35">
      <c r="A2200" s="2">
        <v>2954226</v>
      </c>
      <c r="B2200" s="2" t="s">
        <v>58</v>
      </c>
      <c r="C2200" s="2">
        <v>270861</v>
      </c>
      <c r="D2200" s="2">
        <v>338604333</v>
      </c>
      <c r="E2200" s="2" t="s">
        <v>59</v>
      </c>
      <c r="F2200" s="2" t="s">
        <v>60</v>
      </c>
      <c r="G2200" s="2" t="s">
        <v>12096</v>
      </c>
      <c r="H2200" s="2" t="s">
        <v>12097</v>
      </c>
      <c r="I2200" s="2">
        <v>775875124</v>
      </c>
      <c r="J2200" s="2" t="s">
        <v>12098</v>
      </c>
      <c r="K2200" s="2">
        <v>20</v>
      </c>
      <c r="L2200" s="2" t="s">
        <v>447</v>
      </c>
      <c r="M2200" s="2" t="s">
        <v>1152</v>
      </c>
      <c r="N2200" s="3">
        <v>43726.520324074074</v>
      </c>
      <c r="O2200" s="2" t="s">
        <v>1153</v>
      </c>
      <c r="Q2200" s="2" t="s">
        <v>66</v>
      </c>
      <c r="R2200" s="3">
        <v>45661.389166666668</v>
      </c>
      <c r="S2200" s="2" t="s">
        <v>10604</v>
      </c>
      <c r="T2200" s="2" t="s">
        <v>334</v>
      </c>
      <c r="U2200" s="2" t="s">
        <v>69</v>
      </c>
      <c r="V2200" s="2" t="s">
        <v>12099</v>
      </c>
      <c r="W2200" s="2" t="s">
        <v>71</v>
      </c>
      <c r="X2200" s="2" t="s">
        <v>431</v>
      </c>
      <c r="Y2200" s="2" t="s">
        <v>8575</v>
      </c>
      <c r="Z2200" s="2" t="s">
        <v>1058</v>
      </c>
      <c r="AA2200" s="2" t="s">
        <v>8576</v>
      </c>
      <c r="AB2200" s="2" t="s">
        <v>8576</v>
      </c>
      <c r="AC2200" s="2">
        <v>123</v>
      </c>
      <c r="AE2200" s="3">
        <v>45661.389293981483</v>
      </c>
      <c r="AF2200" s="2" t="s">
        <v>77</v>
      </c>
      <c r="AH2200" s="2" t="s">
        <v>78</v>
      </c>
      <c r="AI2200" s="2" t="s">
        <v>363</v>
      </c>
      <c r="AJ2200" s="2" t="s">
        <v>6303</v>
      </c>
      <c r="AL2200" s="2" t="s">
        <v>10604</v>
      </c>
      <c r="AM2200" s="3">
        <v>45661.389340277776</v>
      </c>
      <c r="AO2200" s="2" t="s">
        <v>10604</v>
      </c>
      <c r="AP2200" s="2">
        <v>5559629</v>
      </c>
      <c r="AQ2200" s="2" t="s">
        <v>81</v>
      </c>
      <c r="AR2200" s="3">
        <v>45661.599641203706</v>
      </c>
      <c r="AS2200" s="2" t="s">
        <v>82</v>
      </c>
      <c r="AT2200" s="3">
        <v>45661.364583333336</v>
      </c>
      <c r="AU2200" s="2" t="s">
        <v>83</v>
      </c>
      <c r="AV2200" s="2" t="s">
        <v>436</v>
      </c>
      <c r="AW2200" s="2" t="s">
        <v>437</v>
      </c>
      <c r="AX2200" s="2" t="s">
        <v>438</v>
      </c>
      <c r="AZ2200" s="3">
        <v>45661.599641203706</v>
      </c>
      <c r="BB2200" s="2" t="s">
        <v>887</v>
      </c>
      <c r="BC2200" s="2" t="s">
        <v>888</v>
      </c>
      <c r="BD2200" s="2" t="s">
        <v>889</v>
      </c>
      <c r="BE2200" s="2" t="s">
        <v>12100</v>
      </c>
      <c r="BF2200" s="2" t="s">
        <v>2564</v>
      </c>
    </row>
    <row r="2201" spans="1:58" x14ac:dyDescent="0.35">
      <c r="A2201" s="2">
        <v>2954227</v>
      </c>
      <c r="B2201" s="2" t="s">
        <v>58</v>
      </c>
      <c r="C2201" s="2">
        <v>40731871</v>
      </c>
      <c r="D2201" s="2">
        <v>338581804</v>
      </c>
      <c r="E2201" s="2" t="s">
        <v>59</v>
      </c>
      <c r="F2201" s="2" t="s">
        <v>60</v>
      </c>
      <c r="G2201" s="2" t="s">
        <v>2778</v>
      </c>
      <c r="H2201" s="2" t="s">
        <v>477</v>
      </c>
      <c r="I2201" s="2">
        <v>785346934</v>
      </c>
      <c r="J2201" s="2" t="s">
        <v>12101</v>
      </c>
      <c r="K2201" s="2">
        <v>12</v>
      </c>
      <c r="L2201" s="2" t="s">
        <v>63</v>
      </c>
      <c r="M2201" s="2" t="s">
        <v>64</v>
      </c>
      <c r="N2201" s="3">
        <v>45028.549074074072</v>
      </c>
      <c r="O2201" s="2" t="s">
        <v>65</v>
      </c>
      <c r="Q2201" s="2" t="s">
        <v>66</v>
      </c>
      <c r="R2201" s="3">
        <v>45661.392268518517</v>
      </c>
      <c r="S2201" s="2" t="s">
        <v>2312</v>
      </c>
      <c r="T2201" s="2" t="s">
        <v>68</v>
      </c>
      <c r="U2201" s="2" t="s">
        <v>69</v>
      </c>
      <c r="V2201" s="2" t="s">
        <v>12102</v>
      </c>
      <c r="W2201" s="2" t="s">
        <v>136</v>
      </c>
      <c r="X2201" s="2" t="s">
        <v>137</v>
      </c>
      <c r="Y2201" s="2" t="s">
        <v>2612</v>
      </c>
      <c r="Z2201" s="2" t="s">
        <v>596</v>
      </c>
      <c r="AA2201" s="2" t="s">
        <v>2216</v>
      </c>
      <c r="AB2201" s="2" t="s">
        <v>176</v>
      </c>
      <c r="AE2201" s="3">
        <v>45661.392280092594</v>
      </c>
      <c r="AF2201" s="2" t="s">
        <v>77</v>
      </c>
      <c r="AH2201" s="2" t="s">
        <v>142</v>
      </c>
      <c r="AI2201" s="2" t="s">
        <v>79</v>
      </c>
      <c r="AJ2201" s="2" t="s">
        <v>123</v>
      </c>
      <c r="AK2201" s="2" t="s">
        <v>12103</v>
      </c>
      <c r="AL2201" s="2" t="s">
        <v>2312</v>
      </c>
      <c r="AM2201" s="3">
        <v>45661.392314814817</v>
      </c>
      <c r="AN2201" s="2" t="s">
        <v>12103</v>
      </c>
      <c r="AP2201" s="2">
        <v>5559630</v>
      </c>
      <c r="AQ2201" s="2" t="s">
        <v>81</v>
      </c>
      <c r="AR2201" s="3">
        <v>45662.524768518517</v>
      </c>
      <c r="AS2201" s="2" t="s">
        <v>82</v>
      </c>
      <c r="AT2201" s="3">
        <v>45661.333333333336</v>
      </c>
      <c r="AU2201" s="2" t="s">
        <v>104</v>
      </c>
      <c r="AV2201" s="2" t="s">
        <v>163</v>
      </c>
      <c r="AW2201" s="2" t="s">
        <v>164</v>
      </c>
      <c r="AX2201" s="2" t="s">
        <v>7578</v>
      </c>
      <c r="AZ2201" s="3">
        <v>45662.524768518517</v>
      </c>
      <c r="BB2201" s="2" t="s">
        <v>408</v>
      </c>
      <c r="BC2201" s="2" t="s">
        <v>409</v>
      </c>
      <c r="BD2201" s="2" t="s">
        <v>410</v>
      </c>
      <c r="BE2201" s="2" t="s">
        <v>411</v>
      </c>
      <c r="BF2201" s="2" t="s">
        <v>412</v>
      </c>
    </row>
    <row r="2202" spans="1:58" x14ac:dyDescent="0.35">
      <c r="A2202" s="2">
        <v>2954228</v>
      </c>
      <c r="B2202" s="2" t="s">
        <v>244</v>
      </c>
      <c r="C2202" s="2">
        <v>41845841</v>
      </c>
      <c r="D2202" s="2">
        <v>339801762</v>
      </c>
      <c r="E2202" s="2" t="s">
        <v>59</v>
      </c>
      <c r="F2202" s="2" t="s">
        <v>60</v>
      </c>
      <c r="G2202" s="2" t="s">
        <v>8065</v>
      </c>
      <c r="H2202" s="2" t="s">
        <v>8066</v>
      </c>
      <c r="I2202" s="2">
        <v>772390146</v>
      </c>
      <c r="J2202" s="2" t="s">
        <v>12104</v>
      </c>
      <c r="K2202" s="2">
        <v>17</v>
      </c>
      <c r="L2202" s="2" t="s">
        <v>63</v>
      </c>
      <c r="M2202" s="2" t="s">
        <v>64</v>
      </c>
      <c r="N2202" s="3">
        <v>45240.5</v>
      </c>
      <c r="O2202" s="2" t="s">
        <v>248</v>
      </c>
      <c r="Q2202" s="2" t="s">
        <v>66</v>
      </c>
      <c r="R2202" s="3">
        <v>45661.392418981479</v>
      </c>
      <c r="S2202" s="2" t="s">
        <v>8974</v>
      </c>
      <c r="T2202" s="2" t="s">
        <v>156</v>
      </c>
      <c r="U2202" s="2" t="s">
        <v>69</v>
      </c>
      <c r="V2202" s="2" t="s">
        <v>12105</v>
      </c>
      <c r="W2202" s="2" t="s">
        <v>727</v>
      </c>
      <c r="X2202" s="2" t="s">
        <v>2433</v>
      </c>
      <c r="Y2202" s="2" t="s">
        <v>3241</v>
      </c>
      <c r="Z2202" s="2" t="s">
        <v>730</v>
      </c>
      <c r="AA2202" s="2" t="s">
        <v>8069</v>
      </c>
      <c r="AB2202" s="2" t="s">
        <v>8069</v>
      </c>
      <c r="AC2202" s="2">
        <v>778132914</v>
      </c>
      <c r="AE2202" s="3">
        <v>45661.392418981479</v>
      </c>
      <c r="AF2202" s="2" t="s">
        <v>77</v>
      </c>
      <c r="AH2202" s="2" t="s">
        <v>142</v>
      </c>
      <c r="AI2202" s="2" t="s">
        <v>255</v>
      </c>
      <c r="AJ2202" s="2" t="s">
        <v>276</v>
      </c>
      <c r="AK2202" s="2" t="s">
        <v>12106</v>
      </c>
      <c r="AL2202" s="2" t="s">
        <v>8974</v>
      </c>
      <c r="AM2202" s="3">
        <v>45661.392453703702</v>
      </c>
      <c r="AN2202" s="2" t="s">
        <v>12106</v>
      </c>
      <c r="AP2202" s="2">
        <v>5559631</v>
      </c>
      <c r="AQ2202" s="2" t="s">
        <v>81</v>
      </c>
      <c r="AR2202" s="3">
        <v>45661.71298611111</v>
      </c>
      <c r="AS2202" s="2" t="s">
        <v>82</v>
      </c>
      <c r="AT2202" s="3">
        <v>45661.333333333336</v>
      </c>
      <c r="AU2202" s="2" t="s">
        <v>104</v>
      </c>
      <c r="AV2202" s="2" t="s">
        <v>733</v>
      </c>
      <c r="AW2202" s="2" t="s">
        <v>734</v>
      </c>
      <c r="AX2202" s="2" t="s">
        <v>2437</v>
      </c>
      <c r="AZ2202" s="3">
        <v>45661.71298611111</v>
      </c>
      <c r="BB2202" s="2" t="s">
        <v>1309</v>
      </c>
      <c r="BC2202" s="2" t="s">
        <v>1310</v>
      </c>
      <c r="BD2202" s="2" t="s">
        <v>1311</v>
      </c>
      <c r="BE2202" s="2" t="s">
        <v>12107</v>
      </c>
      <c r="BF2202" s="2" t="s">
        <v>601</v>
      </c>
    </row>
    <row r="2203" spans="1:58" x14ac:dyDescent="0.35">
      <c r="A2203" s="2">
        <v>2954229</v>
      </c>
      <c r="B2203" s="2" t="s">
        <v>58</v>
      </c>
      <c r="C2203" s="2">
        <v>36594861</v>
      </c>
      <c r="D2203" s="2">
        <v>338580290</v>
      </c>
      <c r="E2203" s="2" t="s">
        <v>59</v>
      </c>
      <c r="F2203" s="2" t="s">
        <v>60</v>
      </c>
      <c r="G2203" s="2" t="s">
        <v>8443</v>
      </c>
      <c r="H2203" s="2" t="s">
        <v>12108</v>
      </c>
      <c r="I2203" s="2">
        <v>776426057</v>
      </c>
      <c r="J2203" s="2" t="s">
        <v>12109</v>
      </c>
      <c r="K2203" s="2">
        <v>12</v>
      </c>
      <c r="L2203" s="2" t="s">
        <v>63</v>
      </c>
      <c r="M2203" s="2" t="s">
        <v>64</v>
      </c>
      <c r="N2203" s="3">
        <v>45275.701828703706</v>
      </c>
      <c r="O2203" s="2" t="s">
        <v>65</v>
      </c>
      <c r="Q2203" s="2" t="s">
        <v>66</v>
      </c>
      <c r="R2203" s="3">
        <v>45661.39916666667</v>
      </c>
      <c r="S2203" s="2" t="s">
        <v>6235</v>
      </c>
      <c r="T2203" s="2" t="s">
        <v>156</v>
      </c>
      <c r="U2203" s="2" t="s">
        <v>69</v>
      </c>
      <c r="V2203" s="2" t="s">
        <v>12110</v>
      </c>
      <c r="W2203" s="2" t="s">
        <v>288</v>
      </c>
      <c r="X2203" s="2" t="s">
        <v>775</v>
      </c>
      <c r="Y2203" s="2" t="s">
        <v>1590</v>
      </c>
      <c r="Z2203" s="2" t="s">
        <v>777</v>
      </c>
      <c r="AA2203" s="2" t="s">
        <v>2941</v>
      </c>
      <c r="AB2203" s="2" t="s">
        <v>12111</v>
      </c>
      <c r="AE2203" s="3">
        <v>45661.701909722222</v>
      </c>
      <c r="AF2203" s="2" t="s">
        <v>77</v>
      </c>
      <c r="AH2203" s="2" t="s">
        <v>78</v>
      </c>
      <c r="AI2203" s="2" t="s">
        <v>58</v>
      </c>
      <c r="AJ2203" s="2" t="s">
        <v>800</v>
      </c>
      <c r="AL2203" s="2" t="s">
        <v>284</v>
      </c>
      <c r="AM2203" s="3">
        <v>45661.702546296299</v>
      </c>
      <c r="AN2203" s="2" t="s">
        <v>12112</v>
      </c>
      <c r="AO2203" s="2" t="s">
        <v>284</v>
      </c>
      <c r="AP2203" s="2">
        <v>5560682</v>
      </c>
      <c r="AQ2203" s="2" t="s">
        <v>81</v>
      </c>
      <c r="AR2203" s="3">
        <v>45662.673460648148</v>
      </c>
      <c r="AS2203" s="2" t="s">
        <v>82</v>
      </c>
      <c r="AT2203" s="3">
        <v>45661.333333333336</v>
      </c>
      <c r="AU2203" s="2" t="s">
        <v>83</v>
      </c>
      <c r="AV2203" s="2" t="s">
        <v>969</v>
      </c>
      <c r="AW2203" s="2" t="s">
        <v>970</v>
      </c>
      <c r="AX2203" s="2" t="s">
        <v>971</v>
      </c>
      <c r="AZ2203" s="3">
        <v>45662.673460648148</v>
      </c>
      <c r="BB2203" s="2" t="s">
        <v>981</v>
      </c>
      <c r="BC2203" s="2" t="s">
        <v>982</v>
      </c>
      <c r="BD2203" s="2" t="s">
        <v>983</v>
      </c>
      <c r="BE2203" s="2" t="s">
        <v>10703</v>
      </c>
      <c r="BF2203" s="2" t="s">
        <v>547</v>
      </c>
    </row>
    <row r="2204" spans="1:58" x14ac:dyDescent="0.35">
      <c r="A2204" s="2">
        <v>2954232</v>
      </c>
      <c r="B2204" s="2" t="s">
        <v>58</v>
      </c>
      <c r="C2204" s="2">
        <v>43809101</v>
      </c>
      <c r="D2204" s="2">
        <v>338333663</v>
      </c>
      <c r="E2204" s="2" t="s">
        <v>59</v>
      </c>
      <c r="F2204" s="2" t="s">
        <v>60</v>
      </c>
      <c r="G2204" s="2" t="s">
        <v>4798</v>
      </c>
      <c r="H2204" s="2" t="s">
        <v>5070</v>
      </c>
      <c r="I2204" s="2">
        <v>773084406</v>
      </c>
      <c r="J2204" s="2" t="s">
        <v>12113</v>
      </c>
      <c r="K2204" s="2">
        <v>13</v>
      </c>
      <c r="L2204" s="2" t="s">
        <v>305</v>
      </c>
      <c r="M2204" s="2" t="s">
        <v>64</v>
      </c>
      <c r="N2204" s="3">
        <v>45553.801296296297</v>
      </c>
      <c r="O2204" s="2" t="s">
        <v>65</v>
      </c>
      <c r="Q2204" s="2" t="s">
        <v>66</v>
      </c>
      <c r="R2204" s="3">
        <v>45661.402650462966</v>
      </c>
      <c r="S2204" s="2" t="s">
        <v>3517</v>
      </c>
      <c r="T2204" s="2" t="s">
        <v>843</v>
      </c>
      <c r="U2204" s="2" t="s">
        <v>69</v>
      </c>
      <c r="V2204" s="2" t="s">
        <v>1155</v>
      </c>
      <c r="W2204" s="2" t="s">
        <v>400</v>
      </c>
      <c r="X2204" s="2" t="s">
        <v>419</v>
      </c>
      <c r="Y2204" s="2" t="s">
        <v>12114</v>
      </c>
      <c r="Z2204" s="2" t="s">
        <v>421</v>
      </c>
      <c r="AA2204" s="2" t="s">
        <v>421</v>
      </c>
      <c r="AB2204" s="2" t="s">
        <v>12115</v>
      </c>
      <c r="AC2204" s="2">
        <v>1</v>
      </c>
      <c r="AE2204" s="3">
        <v>45661.403090277781</v>
      </c>
      <c r="AF2204" s="2" t="s">
        <v>77</v>
      </c>
      <c r="AH2204" s="2" t="s">
        <v>78</v>
      </c>
      <c r="AI2204" s="2" t="s">
        <v>79</v>
      </c>
      <c r="AJ2204" s="2" t="s">
        <v>123</v>
      </c>
      <c r="AK2204" s="2" t="s">
        <v>12116</v>
      </c>
      <c r="AL2204" s="2" t="s">
        <v>3517</v>
      </c>
      <c r="AM2204" s="3">
        <v>45661.40315972222</v>
      </c>
      <c r="AO2204" s="2" t="s">
        <v>3517</v>
      </c>
      <c r="AP2204" s="2">
        <v>5559651</v>
      </c>
      <c r="AQ2204" s="2" t="s">
        <v>81</v>
      </c>
      <c r="AR2204" s="3">
        <v>45661.712037037039</v>
      </c>
      <c r="AS2204" s="2" t="s">
        <v>82</v>
      </c>
      <c r="AT2204" s="3">
        <v>45661.333333333336</v>
      </c>
      <c r="AU2204" s="2" t="s">
        <v>83</v>
      </c>
      <c r="AV2204" s="2" t="s">
        <v>423</v>
      </c>
      <c r="AW2204" s="2" t="s">
        <v>424</v>
      </c>
      <c r="AX2204" s="2" t="s">
        <v>1472</v>
      </c>
      <c r="AZ2204" s="3">
        <v>45661.712037037039</v>
      </c>
      <c r="BB2204" s="2" t="s">
        <v>6993</v>
      </c>
      <c r="BC2204" s="2" t="s">
        <v>3024</v>
      </c>
      <c r="BD2204" s="2" t="s">
        <v>89</v>
      </c>
      <c r="BE2204" s="2" t="s">
        <v>12117</v>
      </c>
      <c r="BF2204" s="2" t="s">
        <v>243</v>
      </c>
    </row>
    <row r="2205" spans="1:58" x14ac:dyDescent="0.35">
      <c r="A2205" s="2">
        <v>2954234</v>
      </c>
      <c r="B2205" s="2" t="s">
        <v>58</v>
      </c>
      <c r="C2205" s="2">
        <v>41909961</v>
      </c>
      <c r="D2205" s="2">
        <v>338038805</v>
      </c>
      <c r="E2205" s="2" t="s">
        <v>59</v>
      </c>
      <c r="F2205" s="2" t="s">
        <v>60</v>
      </c>
      <c r="G2205" s="2" t="s">
        <v>493</v>
      </c>
      <c r="H2205" s="2" t="s">
        <v>12118</v>
      </c>
      <c r="I2205" s="2">
        <v>778598560</v>
      </c>
      <c r="J2205" s="2" t="s">
        <v>12119</v>
      </c>
      <c r="K2205" s="2">
        <v>13</v>
      </c>
      <c r="L2205" s="2" t="s">
        <v>63</v>
      </c>
      <c r="M2205" s="2" t="s">
        <v>64</v>
      </c>
      <c r="N2205" s="3">
        <v>45476</v>
      </c>
      <c r="O2205" s="2" t="s">
        <v>65</v>
      </c>
      <c r="Q2205" s="2" t="s">
        <v>66</v>
      </c>
      <c r="R2205" s="3">
        <v>45661.404398148145</v>
      </c>
      <c r="S2205" s="2" t="s">
        <v>9755</v>
      </c>
      <c r="T2205" s="2" t="s">
        <v>68</v>
      </c>
      <c r="U2205" s="2" t="s">
        <v>69</v>
      </c>
      <c r="V2205" s="2" t="s">
        <v>12120</v>
      </c>
      <c r="W2205" s="2" t="s">
        <v>136</v>
      </c>
      <c r="X2205" s="2" t="s">
        <v>217</v>
      </c>
      <c r="Y2205" s="2" t="s">
        <v>11953</v>
      </c>
      <c r="Z2205" s="2" t="s">
        <v>1222</v>
      </c>
      <c r="AA2205" s="2" t="s">
        <v>1222</v>
      </c>
      <c r="AB2205" s="2" t="s">
        <v>1222</v>
      </c>
      <c r="AE2205" s="3">
        <v>45661.404398148145</v>
      </c>
      <c r="AF2205" s="2" t="s">
        <v>77</v>
      </c>
      <c r="AH2205" s="2" t="s">
        <v>78</v>
      </c>
      <c r="AI2205" s="2" t="s">
        <v>79</v>
      </c>
      <c r="AJ2205" s="2" t="s">
        <v>123</v>
      </c>
      <c r="AK2205" s="2" t="s">
        <v>12121</v>
      </c>
      <c r="AL2205" s="2" t="s">
        <v>9755</v>
      </c>
      <c r="AM2205" s="3">
        <v>45661.404432870368</v>
      </c>
      <c r="AN2205" s="2" t="s">
        <v>12121</v>
      </c>
      <c r="AP2205" s="2">
        <v>5559652</v>
      </c>
      <c r="AQ2205" s="2" t="s">
        <v>81</v>
      </c>
      <c r="AR2205" s="3">
        <v>45661.676782407405</v>
      </c>
      <c r="AS2205" s="2" t="s">
        <v>82</v>
      </c>
      <c r="AT2205" s="3">
        <v>45661.333333333336</v>
      </c>
      <c r="AU2205" s="2" t="s">
        <v>104</v>
      </c>
      <c r="AV2205" s="2" t="s">
        <v>222</v>
      </c>
      <c r="AW2205" s="2" t="s">
        <v>223</v>
      </c>
      <c r="AX2205" s="2" t="s">
        <v>2730</v>
      </c>
      <c r="AZ2205" s="3">
        <v>45661.676782407405</v>
      </c>
      <c r="BB2205" s="2" t="s">
        <v>1466</v>
      </c>
      <c r="BC2205" s="2" t="s">
        <v>1138</v>
      </c>
      <c r="BD2205" s="2" t="s">
        <v>1467</v>
      </c>
      <c r="BE2205" s="2" t="s">
        <v>12122</v>
      </c>
      <c r="BF2205" s="2" t="s">
        <v>2865</v>
      </c>
    </row>
    <row r="2206" spans="1:58" x14ac:dyDescent="0.35">
      <c r="A2206" s="2">
        <v>2954235</v>
      </c>
      <c r="B2206" s="2" t="s">
        <v>58</v>
      </c>
      <c r="C2206" s="2">
        <v>38150741</v>
      </c>
      <c r="D2206" s="2">
        <v>339412717</v>
      </c>
      <c r="E2206" s="2" t="s">
        <v>59</v>
      </c>
      <c r="F2206" s="2" t="s">
        <v>60</v>
      </c>
      <c r="G2206" s="2" t="s">
        <v>466</v>
      </c>
      <c r="H2206" s="2" t="s">
        <v>591</v>
      </c>
      <c r="I2206" s="2">
        <v>784846703</v>
      </c>
      <c r="J2206" s="2" t="s">
        <v>635</v>
      </c>
      <c r="K2206" s="2">
        <v>15</v>
      </c>
      <c r="L2206" s="2" t="s">
        <v>63</v>
      </c>
      <c r="M2206" s="2" t="s">
        <v>64</v>
      </c>
      <c r="N2206" s="3">
        <v>45236.789594907408</v>
      </c>
      <c r="O2206" s="2" t="s">
        <v>65</v>
      </c>
      <c r="Q2206" s="2" t="s">
        <v>66</v>
      </c>
      <c r="R2206" s="3">
        <v>45661.404861111114</v>
      </c>
      <c r="S2206" s="2" t="s">
        <v>2094</v>
      </c>
      <c r="T2206" s="2" t="s">
        <v>156</v>
      </c>
      <c r="U2206" s="2" t="s">
        <v>7924</v>
      </c>
      <c r="V2206" s="2" t="s">
        <v>12123</v>
      </c>
      <c r="W2206" s="2" t="s">
        <v>336</v>
      </c>
      <c r="X2206" s="2" t="s">
        <v>336</v>
      </c>
      <c r="Y2206" s="2" t="s">
        <v>4219</v>
      </c>
      <c r="Z2206" s="2" t="s">
        <v>453</v>
      </c>
      <c r="AA2206" s="2" t="s">
        <v>12124</v>
      </c>
      <c r="AB2206" s="2" t="s">
        <v>176</v>
      </c>
      <c r="AE2206" s="3">
        <v>45661.404872685183</v>
      </c>
      <c r="AF2206" s="2" t="s">
        <v>77</v>
      </c>
      <c r="AH2206" s="2" t="s">
        <v>142</v>
      </c>
      <c r="AI2206" s="2" t="s">
        <v>79</v>
      </c>
      <c r="AJ2206" s="2" t="s">
        <v>191</v>
      </c>
      <c r="AK2206" s="2" t="s">
        <v>10613</v>
      </c>
      <c r="AL2206" s="2" t="s">
        <v>2094</v>
      </c>
      <c r="AM2206" s="3">
        <v>45661.404907407406</v>
      </c>
      <c r="AN2206" s="2" t="s">
        <v>10613</v>
      </c>
      <c r="AP2206" s="2">
        <v>5559653</v>
      </c>
      <c r="AQ2206" s="2" t="s">
        <v>81</v>
      </c>
      <c r="AR2206" s="3">
        <v>45661.52270833333</v>
      </c>
      <c r="AS2206" s="2" t="s">
        <v>82</v>
      </c>
      <c r="AT2206" s="3">
        <v>45661.333333333336</v>
      </c>
      <c r="AU2206" s="2" t="s">
        <v>104</v>
      </c>
      <c r="AV2206" s="2" t="s">
        <v>583</v>
      </c>
      <c r="AW2206" s="2" t="s">
        <v>584</v>
      </c>
      <c r="AX2206" s="2" t="s">
        <v>585</v>
      </c>
      <c r="AZ2206" s="3">
        <v>45661.52270833333</v>
      </c>
      <c r="BB2206" s="2" t="s">
        <v>614</v>
      </c>
      <c r="BC2206" s="2" t="s">
        <v>129</v>
      </c>
      <c r="BD2206" s="2" t="s">
        <v>615</v>
      </c>
      <c r="BE2206" s="2" t="s">
        <v>12125</v>
      </c>
      <c r="BF2206" s="2" t="s">
        <v>243</v>
      </c>
    </row>
    <row r="2207" spans="1:58" x14ac:dyDescent="0.35">
      <c r="A2207" s="2">
        <v>2954236</v>
      </c>
      <c r="B2207" s="2" t="s">
        <v>58</v>
      </c>
      <c r="C2207" s="2">
        <v>42880811</v>
      </c>
      <c r="D2207" s="2">
        <v>338708479</v>
      </c>
      <c r="E2207" s="2" t="s">
        <v>59</v>
      </c>
      <c r="F2207" s="2" t="s">
        <v>60</v>
      </c>
      <c r="G2207" s="2" t="s">
        <v>132</v>
      </c>
      <c r="H2207" s="2" t="s">
        <v>12126</v>
      </c>
      <c r="I2207" s="2">
        <v>-786518931</v>
      </c>
      <c r="J2207" s="2" t="s">
        <v>12127</v>
      </c>
      <c r="K2207" s="2">
        <v>12</v>
      </c>
      <c r="L2207" s="2" t="s">
        <v>63</v>
      </c>
      <c r="M2207" s="2" t="s">
        <v>64</v>
      </c>
      <c r="N2207" s="3">
        <v>45561.680486111109</v>
      </c>
      <c r="O2207" s="2" t="s">
        <v>65</v>
      </c>
      <c r="Q2207" s="2" t="s">
        <v>66</v>
      </c>
      <c r="R2207" s="3">
        <v>45661.406180555554</v>
      </c>
      <c r="S2207" s="2" t="s">
        <v>4523</v>
      </c>
      <c r="T2207" s="2" t="s">
        <v>156</v>
      </c>
      <c r="U2207" s="2" t="s">
        <v>69</v>
      </c>
      <c r="V2207" s="2" t="s">
        <v>12128</v>
      </c>
      <c r="W2207" s="2" t="s">
        <v>136</v>
      </c>
      <c r="X2207" s="2" t="s">
        <v>137</v>
      </c>
      <c r="Y2207" s="2" t="s">
        <v>5812</v>
      </c>
      <c r="Z2207" s="2" t="s">
        <v>5481</v>
      </c>
      <c r="AA2207" s="2" t="s">
        <v>2619</v>
      </c>
      <c r="AB2207" s="2" t="s">
        <v>176</v>
      </c>
      <c r="AE2207" s="3">
        <v>45661.406192129631</v>
      </c>
      <c r="AF2207" s="2" t="s">
        <v>77</v>
      </c>
      <c r="AH2207" s="2" t="s">
        <v>142</v>
      </c>
      <c r="AI2207" s="2" t="s">
        <v>79</v>
      </c>
      <c r="AJ2207" s="2" t="s">
        <v>123</v>
      </c>
      <c r="AK2207" s="2" t="s">
        <v>4526</v>
      </c>
      <c r="AL2207" s="2" t="s">
        <v>4523</v>
      </c>
      <c r="AM2207" s="3">
        <v>45661.406226851854</v>
      </c>
      <c r="AN2207" s="2" t="s">
        <v>4526</v>
      </c>
      <c r="AP2207" s="2">
        <v>5559657</v>
      </c>
      <c r="AQ2207" s="2" t="s">
        <v>81</v>
      </c>
      <c r="AR2207" s="3">
        <v>45661.515474537038</v>
      </c>
      <c r="AS2207" s="2" t="s">
        <v>82</v>
      </c>
      <c r="AT2207" s="3">
        <v>45661.333333333336</v>
      </c>
      <c r="AU2207" s="2" t="s">
        <v>104</v>
      </c>
      <c r="AV2207" s="2" t="s">
        <v>163</v>
      </c>
      <c r="AW2207" s="2" t="s">
        <v>164</v>
      </c>
      <c r="AX2207" s="2" t="s">
        <v>165</v>
      </c>
      <c r="AZ2207" s="3">
        <v>45661.515474537038</v>
      </c>
      <c r="BB2207" s="2" t="s">
        <v>108</v>
      </c>
      <c r="BC2207" s="2" t="s">
        <v>109</v>
      </c>
      <c r="BD2207" s="2" t="s">
        <v>110</v>
      </c>
      <c r="BE2207" s="2" t="s">
        <v>11017</v>
      </c>
      <c r="BF2207" s="2" t="s">
        <v>2865</v>
      </c>
    </row>
    <row r="2208" spans="1:58" x14ac:dyDescent="0.35">
      <c r="A2208" s="2">
        <v>2954237</v>
      </c>
      <c r="B2208" s="2" t="s">
        <v>58</v>
      </c>
      <c r="C2208" s="2">
        <v>1101</v>
      </c>
      <c r="D2208" s="2">
        <v>339613814</v>
      </c>
      <c r="E2208" s="2" t="s">
        <v>59</v>
      </c>
      <c r="F2208" s="2" t="s">
        <v>60</v>
      </c>
      <c r="G2208" s="2" t="s">
        <v>12129</v>
      </c>
      <c r="I2208" s="2">
        <v>774964795</v>
      </c>
      <c r="J2208" s="2" t="s">
        <v>12130</v>
      </c>
      <c r="K2208" s="2">
        <v>20</v>
      </c>
      <c r="L2208" s="2" t="s">
        <v>330</v>
      </c>
      <c r="M2208" s="2" t="s">
        <v>331</v>
      </c>
      <c r="N2208" s="3">
        <v>44732.791678240741</v>
      </c>
      <c r="O2208" s="2" t="s">
        <v>3247</v>
      </c>
      <c r="Q2208" s="2" t="s">
        <v>66</v>
      </c>
      <c r="R2208" s="3">
        <v>45661.406400462962</v>
      </c>
      <c r="S2208" s="2" t="s">
        <v>12059</v>
      </c>
      <c r="T2208" s="2" t="s">
        <v>334</v>
      </c>
      <c r="U2208" s="2" t="s">
        <v>215</v>
      </c>
      <c r="V2208" s="2" t="s">
        <v>12131</v>
      </c>
      <c r="Y2208" s="2" t="s">
        <v>12132</v>
      </c>
      <c r="Z2208" s="2" t="s">
        <v>499</v>
      </c>
      <c r="AA2208" s="2" t="s">
        <v>2454</v>
      </c>
      <c r="AB2208" s="2" t="s">
        <v>12133</v>
      </c>
      <c r="AE2208" s="3">
        <v>45661.406712962962</v>
      </c>
      <c r="AF2208" s="2" t="s">
        <v>3132</v>
      </c>
      <c r="AH2208" s="2" t="s">
        <v>78</v>
      </c>
      <c r="AI2208" s="2" t="s">
        <v>363</v>
      </c>
      <c r="AJ2208" s="2" t="s">
        <v>364</v>
      </c>
      <c r="AK2208" s="2" t="s">
        <v>12134</v>
      </c>
      <c r="AL2208" s="2" t="s">
        <v>12059</v>
      </c>
      <c r="AM2208" s="3">
        <v>45661.406759259262</v>
      </c>
      <c r="AO2208" s="2" t="s">
        <v>12059</v>
      </c>
      <c r="AP2208" s="2">
        <v>5559663</v>
      </c>
      <c r="AQ2208" s="2" t="s">
        <v>81</v>
      </c>
      <c r="AR2208" s="3">
        <v>45662.836435185185</v>
      </c>
      <c r="AS2208" s="2" t="s">
        <v>82</v>
      </c>
      <c r="AT2208" s="3">
        <v>45661.333333333336</v>
      </c>
      <c r="AU2208" s="2" t="s">
        <v>104</v>
      </c>
      <c r="AV2208" s="2" t="s">
        <v>502</v>
      </c>
      <c r="AW2208" s="2" t="s">
        <v>503</v>
      </c>
      <c r="AX2208" s="2" t="s">
        <v>1825</v>
      </c>
      <c r="AZ2208" s="3">
        <v>45662.836435185185</v>
      </c>
      <c r="BB2208" s="2" t="s">
        <v>87</v>
      </c>
      <c r="BC2208" s="2" t="s">
        <v>88</v>
      </c>
      <c r="BD2208" s="2" t="s">
        <v>89</v>
      </c>
      <c r="BE2208" s="2" t="s">
        <v>12135</v>
      </c>
      <c r="BF2208" s="2" t="s">
        <v>1853</v>
      </c>
    </row>
    <row r="2209" spans="1:58" x14ac:dyDescent="0.35">
      <c r="A2209" s="2">
        <v>2954238</v>
      </c>
      <c r="B2209" s="2" t="s">
        <v>58</v>
      </c>
      <c r="C2209" s="2">
        <v>44610811</v>
      </c>
      <c r="D2209" s="2">
        <v>338290250</v>
      </c>
      <c r="E2209" s="2" t="s">
        <v>59</v>
      </c>
      <c r="F2209" s="2" t="s">
        <v>60</v>
      </c>
      <c r="G2209" s="2" t="s">
        <v>1022</v>
      </c>
      <c r="H2209" s="2" t="s">
        <v>12136</v>
      </c>
      <c r="I2209" s="2">
        <v>777846559</v>
      </c>
      <c r="J2209" s="2" t="s">
        <v>12137</v>
      </c>
      <c r="K2209" s="2">
        <v>12</v>
      </c>
      <c r="L2209" s="2" t="s">
        <v>63</v>
      </c>
      <c r="M2209" s="2" t="s">
        <v>64</v>
      </c>
      <c r="N2209" s="3">
        <v>45617.458333333336</v>
      </c>
      <c r="O2209" s="2" t="s">
        <v>65</v>
      </c>
      <c r="Q2209" s="2" t="s">
        <v>66</v>
      </c>
      <c r="R2209" s="3">
        <v>45661.407581018517</v>
      </c>
      <c r="S2209" s="2" t="s">
        <v>673</v>
      </c>
      <c r="T2209" s="2" t="s">
        <v>68</v>
      </c>
      <c r="U2209" s="2" t="s">
        <v>215</v>
      </c>
      <c r="V2209" s="2" t="s">
        <v>12138</v>
      </c>
      <c r="W2209" s="2" t="s">
        <v>288</v>
      </c>
      <c r="X2209" s="2" t="s">
        <v>289</v>
      </c>
      <c r="Y2209" s="2" t="s">
        <v>3524</v>
      </c>
      <c r="Z2209" s="2" t="s">
        <v>3052</v>
      </c>
      <c r="AA2209" s="2" t="s">
        <v>4481</v>
      </c>
      <c r="AB2209" s="2" t="s">
        <v>12139</v>
      </c>
      <c r="AE2209" s="3">
        <v>45661.407592592594</v>
      </c>
      <c r="AF2209" s="2" t="s">
        <v>77</v>
      </c>
      <c r="AH2209" s="2" t="s">
        <v>142</v>
      </c>
      <c r="AI2209" s="2" t="s">
        <v>79</v>
      </c>
      <c r="AJ2209" s="2" t="s">
        <v>144</v>
      </c>
      <c r="AK2209" s="2" t="s">
        <v>12140</v>
      </c>
      <c r="AL2209" s="2" t="s">
        <v>673</v>
      </c>
      <c r="AM2209" s="3">
        <v>45661.407627314817</v>
      </c>
      <c r="AN2209" s="2" t="s">
        <v>12140</v>
      </c>
      <c r="AP2209" s="2">
        <v>5559664</v>
      </c>
      <c r="AQ2209" s="2" t="s">
        <v>81</v>
      </c>
      <c r="AR2209" s="3">
        <v>45661.74695601852</v>
      </c>
      <c r="AS2209" s="2" t="s">
        <v>82</v>
      </c>
      <c r="AT2209" s="3">
        <v>45661.333333333336</v>
      </c>
      <c r="AU2209" s="2" t="s">
        <v>104</v>
      </c>
      <c r="AV2209" s="2" t="s">
        <v>682</v>
      </c>
      <c r="AW2209" s="2" t="s">
        <v>683</v>
      </c>
      <c r="AX2209" s="2" t="s">
        <v>1190</v>
      </c>
      <c r="AZ2209" s="3">
        <v>45661.74695601852</v>
      </c>
      <c r="BB2209" s="2" t="s">
        <v>3040</v>
      </c>
      <c r="BC2209" s="2" t="s">
        <v>226</v>
      </c>
      <c r="BD2209" s="2" t="s">
        <v>89</v>
      </c>
      <c r="BE2209" s="2" t="s">
        <v>476</v>
      </c>
      <c r="BF2209" s="2" t="s">
        <v>301</v>
      </c>
    </row>
    <row r="2210" spans="1:58" x14ac:dyDescent="0.35">
      <c r="A2210" s="2">
        <v>2954239</v>
      </c>
      <c r="B2210" s="2" t="s">
        <v>58</v>
      </c>
      <c r="C2210" s="2">
        <v>40715181</v>
      </c>
      <c r="D2210" s="2">
        <v>338219543</v>
      </c>
      <c r="E2210" s="2" t="s">
        <v>59</v>
      </c>
      <c r="F2210" s="2" t="s">
        <v>60</v>
      </c>
      <c r="G2210" s="2" t="s">
        <v>859</v>
      </c>
      <c r="H2210" s="2" t="s">
        <v>1128</v>
      </c>
      <c r="I2210" s="2">
        <v>778319463</v>
      </c>
      <c r="J2210" s="2" t="e">
        <f>-mme DIAW</f>
        <v>#NAME?</v>
      </c>
      <c r="K2210" s="2">
        <v>13</v>
      </c>
      <c r="L2210" s="2" t="s">
        <v>305</v>
      </c>
      <c r="M2210" s="2" t="s">
        <v>64</v>
      </c>
      <c r="N2210" s="3">
        <v>45055.637731481482</v>
      </c>
      <c r="O2210" s="2" t="s">
        <v>65</v>
      </c>
      <c r="Q2210" s="2" t="s">
        <v>66</v>
      </c>
      <c r="R2210" s="3">
        <v>45661.411886574075</v>
      </c>
      <c r="S2210" s="2" t="s">
        <v>1242</v>
      </c>
      <c r="T2210" s="2" t="s">
        <v>68</v>
      </c>
      <c r="U2210" s="2" t="s">
        <v>69</v>
      </c>
      <c r="V2210" s="2" t="s">
        <v>12141</v>
      </c>
      <c r="W2210" s="2" t="s">
        <v>400</v>
      </c>
      <c r="X2210" s="2" t="s">
        <v>419</v>
      </c>
      <c r="Y2210" s="2" t="s">
        <v>3255</v>
      </c>
      <c r="Z2210" s="2" t="s">
        <v>3735</v>
      </c>
      <c r="AA2210" s="2" t="s">
        <v>3735</v>
      </c>
      <c r="AB2210" s="2" t="s">
        <v>3735</v>
      </c>
      <c r="AE2210" s="3">
        <v>45661.411898148152</v>
      </c>
      <c r="AF2210" s="2" t="s">
        <v>77</v>
      </c>
      <c r="AH2210" s="2" t="s">
        <v>142</v>
      </c>
      <c r="AI2210" s="2" t="s">
        <v>2154</v>
      </c>
      <c r="AJ2210" s="2" t="s">
        <v>123</v>
      </c>
      <c r="AK2210" s="2" t="s">
        <v>12142</v>
      </c>
      <c r="AL2210" s="2" t="s">
        <v>1242</v>
      </c>
      <c r="AM2210" s="3">
        <v>45661.411932870367</v>
      </c>
      <c r="AN2210" s="2" t="s">
        <v>12142</v>
      </c>
      <c r="AP2210" s="2">
        <v>5559674</v>
      </c>
      <c r="AQ2210" s="2" t="s">
        <v>81</v>
      </c>
      <c r="AR2210" s="3">
        <v>45661.542245370372</v>
      </c>
      <c r="AS2210" s="2" t="s">
        <v>82</v>
      </c>
      <c r="AT2210" s="3">
        <v>45661.333333333336</v>
      </c>
      <c r="AU2210" s="2" t="s">
        <v>104</v>
      </c>
      <c r="AV2210" s="2" t="s">
        <v>423</v>
      </c>
      <c r="AW2210" s="2" t="s">
        <v>424</v>
      </c>
      <c r="AX2210" s="2" t="s">
        <v>2832</v>
      </c>
      <c r="AZ2210" s="3">
        <v>45661.542245370372</v>
      </c>
      <c r="BB2210" s="2" t="s">
        <v>408</v>
      </c>
      <c r="BC2210" s="2" t="s">
        <v>409</v>
      </c>
      <c r="BD2210" s="2" t="s">
        <v>410</v>
      </c>
      <c r="BE2210" s="2" t="s">
        <v>12143</v>
      </c>
      <c r="BF2210" s="2" t="s">
        <v>243</v>
      </c>
    </row>
    <row r="2211" spans="1:58" x14ac:dyDescent="0.35">
      <c r="A2211" s="2">
        <v>2954240</v>
      </c>
      <c r="B2211" s="2" t="s">
        <v>720</v>
      </c>
      <c r="C2211" s="2">
        <v>33872961</v>
      </c>
      <c r="D2211" s="2">
        <v>339417901</v>
      </c>
      <c r="E2211" s="2" t="s">
        <v>59</v>
      </c>
      <c r="F2211" s="2" t="s">
        <v>60</v>
      </c>
      <c r="G2211" s="2" t="s">
        <v>1749</v>
      </c>
      <c r="H2211" s="2" t="s">
        <v>2249</v>
      </c>
      <c r="I2211" s="2" t="s">
        <v>12144</v>
      </c>
      <c r="J2211" s="2" t="s">
        <v>12145</v>
      </c>
      <c r="K2211" s="2">
        <v>15</v>
      </c>
      <c r="L2211" s="2" t="s">
        <v>63</v>
      </c>
      <c r="M2211" s="2" t="s">
        <v>64</v>
      </c>
      <c r="N2211" s="3">
        <v>43435</v>
      </c>
      <c r="O2211" s="2" t="s">
        <v>3129</v>
      </c>
      <c r="Q2211" s="2" t="s">
        <v>66</v>
      </c>
      <c r="R2211" s="3">
        <v>45661.412268518521</v>
      </c>
      <c r="S2211" s="2" t="s">
        <v>7253</v>
      </c>
      <c r="T2211" s="2" t="s">
        <v>703</v>
      </c>
      <c r="U2211" s="2" t="s">
        <v>157</v>
      </c>
      <c r="V2211" s="2" t="s">
        <v>12146</v>
      </c>
      <c r="W2211" s="2" t="s">
        <v>336</v>
      </c>
      <c r="X2211" s="2" t="s">
        <v>336</v>
      </c>
      <c r="Y2211" s="2" t="s">
        <v>12147</v>
      </c>
      <c r="Z2211" s="2" t="s">
        <v>453</v>
      </c>
      <c r="AA2211" s="2" t="s">
        <v>1117</v>
      </c>
      <c r="AB2211" s="2" t="s">
        <v>176</v>
      </c>
      <c r="AE2211" s="3">
        <v>45661.412835648145</v>
      </c>
      <c r="AF2211" s="2" t="s">
        <v>77</v>
      </c>
      <c r="AH2211" s="2" t="s">
        <v>78</v>
      </c>
      <c r="AI2211" s="2" t="s">
        <v>255</v>
      </c>
      <c r="AJ2211" s="2" t="s">
        <v>516</v>
      </c>
      <c r="AL2211" s="2" t="s">
        <v>7253</v>
      </c>
      <c r="AM2211" s="3">
        <v>45661.412881944445</v>
      </c>
      <c r="AO2211" s="2" t="s">
        <v>7253</v>
      </c>
      <c r="AP2211" s="2">
        <v>5559675</v>
      </c>
      <c r="AQ2211" s="2" t="s">
        <v>81</v>
      </c>
      <c r="AR2211" s="3">
        <v>45661.6016087963</v>
      </c>
      <c r="AS2211" s="2" t="s">
        <v>82</v>
      </c>
      <c r="AT2211" s="3">
        <v>45661.333333333336</v>
      </c>
      <c r="AU2211" s="2" t="s">
        <v>83</v>
      </c>
      <c r="AV2211" s="2" t="s">
        <v>583</v>
      </c>
      <c r="AW2211" s="2" t="s">
        <v>584</v>
      </c>
      <c r="AX2211" s="2" t="s">
        <v>2935</v>
      </c>
      <c r="AZ2211" s="3">
        <v>45661.6016087963</v>
      </c>
      <c r="BB2211" s="2" t="s">
        <v>382</v>
      </c>
      <c r="BC2211" s="2" t="s">
        <v>383</v>
      </c>
      <c r="BD2211" s="2" t="s">
        <v>383</v>
      </c>
      <c r="BE2211" s="2" t="s">
        <v>12148</v>
      </c>
      <c r="BF2211" s="2" t="s">
        <v>353</v>
      </c>
    </row>
    <row r="2212" spans="1:58" x14ac:dyDescent="0.35">
      <c r="A2212" s="2">
        <v>2954241</v>
      </c>
      <c r="B2212" s="2" t="s">
        <v>58</v>
      </c>
      <c r="C2212" s="2">
        <v>43271091</v>
      </c>
      <c r="D2212" s="2">
        <v>338675918</v>
      </c>
      <c r="E2212" s="2" t="s">
        <v>59</v>
      </c>
      <c r="F2212" s="2" t="s">
        <v>60</v>
      </c>
      <c r="G2212" s="2" t="s">
        <v>228</v>
      </c>
      <c r="H2212" s="2" t="s">
        <v>3034</v>
      </c>
      <c r="I2212" s="2">
        <v>779770288</v>
      </c>
      <c r="J2212" s="2" t="s">
        <v>12149</v>
      </c>
      <c r="K2212" s="2">
        <v>20</v>
      </c>
      <c r="L2212" s="2" t="s">
        <v>357</v>
      </c>
      <c r="M2212" s="2" t="s">
        <v>358</v>
      </c>
      <c r="N2212" s="3">
        <v>45439.75</v>
      </c>
      <c r="O2212" s="2" t="s">
        <v>537</v>
      </c>
      <c r="Q2212" s="2" t="s">
        <v>66</v>
      </c>
      <c r="R2212" s="3">
        <v>45661.414085648146</v>
      </c>
      <c r="S2212" s="2" t="s">
        <v>11252</v>
      </c>
      <c r="T2212" s="2" t="s">
        <v>334</v>
      </c>
      <c r="U2212" s="2" t="s">
        <v>69</v>
      </c>
      <c r="V2212" s="2" t="s">
        <v>12150</v>
      </c>
      <c r="W2212" s="2" t="s">
        <v>71</v>
      </c>
      <c r="X2212" s="2" t="s">
        <v>198</v>
      </c>
      <c r="Y2212" s="2" t="s">
        <v>2088</v>
      </c>
      <c r="Z2212" s="2" t="s">
        <v>1565</v>
      </c>
      <c r="AA2212" s="2" t="s">
        <v>12151</v>
      </c>
      <c r="AB2212" s="2" t="s">
        <v>176</v>
      </c>
      <c r="AE2212" s="3">
        <v>45661.414236111108</v>
      </c>
      <c r="AF2212" s="2" t="s">
        <v>543</v>
      </c>
      <c r="AG2212" s="2">
        <v>48</v>
      </c>
      <c r="AH2212" s="2" t="s">
        <v>78</v>
      </c>
      <c r="AI2212" s="2" t="s">
        <v>363</v>
      </c>
      <c r="AJ2212" s="2" t="s">
        <v>364</v>
      </c>
      <c r="AK2212" s="2" t="s">
        <v>12152</v>
      </c>
      <c r="AL2212" s="2" t="s">
        <v>11252</v>
      </c>
      <c r="AM2212" s="3">
        <v>45661.414259259262</v>
      </c>
      <c r="AO2212" s="2" t="s">
        <v>11252</v>
      </c>
      <c r="AP2212" s="2">
        <v>5559679</v>
      </c>
      <c r="AQ2212" s="2" t="s">
        <v>81</v>
      </c>
      <c r="AR2212" s="3">
        <v>45661.602789351855</v>
      </c>
      <c r="AS2212" s="2" t="s">
        <v>82</v>
      </c>
      <c r="AT2212" s="3">
        <v>45661.361111111109</v>
      </c>
      <c r="AU2212" s="2" t="s">
        <v>104</v>
      </c>
      <c r="AV2212" s="2" t="s">
        <v>204</v>
      </c>
      <c r="AW2212" s="2" t="s">
        <v>205</v>
      </c>
      <c r="AX2212" s="2" t="s">
        <v>2037</v>
      </c>
      <c r="AY2212" s="3">
        <v>45663.414236111108</v>
      </c>
      <c r="AZ2212" s="3">
        <v>45661.602789351855</v>
      </c>
      <c r="BA2212" s="2" t="s">
        <v>460</v>
      </c>
      <c r="BB2212" s="2" t="s">
        <v>179</v>
      </c>
      <c r="BC2212" s="2" t="s">
        <v>180</v>
      </c>
      <c r="BD2212" s="2" t="s">
        <v>181</v>
      </c>
      <c r="BE2212" s="2" t="s">
        <v>12153</v>
      </c>
      <c r="BF2212" s="2" t="s">
        <v>2564</v>
      </c>
    </row>
    <row r="2213" spans="1:58" x14ac:dyDescent="0.35">
      <c r="A2213" s="2">
        <v>2954242</v>
      </c>
      <c r="B2213" s="2" t="s">
        <v>244</v>
      </c>
      <c r="C2213" s="2">
        <v>44289251</v>
      </c>
      <c r="D2213" s="2">
        <v>339756523</v>
      </c>
      <c r="E2213" s="2" t="s">
        <v>59</v>
      </c>
      <c r="F2213" s="2" t="s">
        <v>60</v>
      </c>
      <c r="G2213" s="2" t="s">
        <v>4798</v>
      </c>
      <c r="H2213" s="2" t="s">
        <v>3719</v>
      </c>
      <c r="I2213" s="2">
        <v>775434947</v>
      </c>
      <c r="J2213" s="2" t="s">
        <v>12154</v>
      </c>
      <c r="K2213" s="2">
        <v>14</v>
      </c>
      <c r="L2213" s="2" t="s">
        <v>63</v>
      </c>
      <c r="M2213" s="2" t="s">
        <v>64</v>
      </c>
      <c r="N2213" s="3">
        <v>45629.666666666664</v>
      </c>
      <c r="O2213" s="2" t="s">
        <v>248</v>
      </c>
      <c r="Q2213" s="2" t="s">
        <v>66</v>
      </c>
      <c r="R2213" s="3">
        <v>45661.415648148148</v>
      </c>
      <c r="S2213" s="2" t="s">
        <v>4735</v>
      </c>
      <c r="T2213" s="2" t="s">
        <v>156</v>
      </c>
      <c r="U2213" s="2" t="s">
        <v>69</v>
      </c>
      <c r="V2213" s="2" t="s">
        <v>12155</v>
      </c>
      <c r="W2213" s="2" t="s">
        <v>250</v>
      </c>
      <c r="X2213" s="2" t="s">
        <v>483</v>
      </c>
      <c r="Y2213" s="2" t="s">
        <v>3853</v>
      </c>
      <c r="Z2213" s="2" t="s">
        <v>485</v>
      </c>
      <c r="AA2213" s="2" t="s">
        <v>485</v>
      </c>
      <c r="AB2213" s="2" t="s">
        <v>176</v>
      </c>
      <c r="AE2213" s="3">
        <v>45661.415648148148</v>
      </c>
      <c r="AF2213" s="2" t="s">
        <v>77</v>
      </c>
      <c r="AH2213" s="2" t="s">
        <v>78</v>
      </c>
      <c r="AI2213" s="2" t="s">
        <v>79</v>
      </c>
      <c r="AJ2213" s="2" t="s">
        <v>276</v>
      </c>
      <c r="AK2213" s="2" t="s">
        <v>12156</v>
      </c>
      <c r="AL2213" s="2" t="s">
        <v>4735</v>
      </c>
      <c r="AM2213" s="3">
        <v>45661.415694444448</v>
      </c>
      <c r="AN2213" s="2" t="s">
        <v>12156</v>
      </c>
      <c r="AP2213" s="2">
        <v>5559684</v>
      </c>
      <c r="AQ2213" s="2" t="s">
        <v>81</v>
      </c>
      <c r="AR2213" s="3">
        <v>45661.608194444445</v>
      </c>
      <c r="AS2213" s="2" t="s">
        <v>82</v>
      </c>
      <c r="AT2213" s="3">
        <v>45661.333333333336</v>
      </c>
      <c r="AU2213" s="2" t="s">
        <v>104</v>
      </c>
      <c r="AV2213" s="2" t="s">
        <v>258</v>
      </c>
      <c r="AW2213" s="2" t="s">
        <v>259</v>
      </c>
      <c r="AX2213" s="2" t="s">
        <v>1558</v>
      </c>
      <c r="AZ2213" s="3">
        <v>45661.608194444445</v>
      </c>
      <c r="BB2213" s="2" t="s">
        <v>935</v>
      </c>
      <c r="BC2213" s="2" t="s">
        <v>936</v>
      </c>
      <c r="BD2213" s="2" t="s">
        <v>937</v>
      </c>
      <c r="BE2213" s="2" t="s">
        <v>10641</v>
      </c>
      <c r="BF2213" s="2" t="s">
        <v>752</v>
      </c>
    </row>
    <row r="2214" spans="1:58" x14ac:dyDescent="0.35">
      <c r="A2214" s="2">
        <v>2954243</v>
      </c>
      <c r="B2214" s="2" t="s">
        <v>326</v>
      </c>
      <c r="C2214" s="2">
        <v>30861371</v>
      </c>
      <c r="D2214" s="2">
        <v>339014920</v>
      </c>
      <c r="E2214" s="2" t="s">
        <v>59</v>
      </c>
      <c r="F2214" s="2" t="s">
        <v>60</v>
      </c>
      <c r="G2214" s="2" t="s">
        <v>577</v>
      </c>
      <c r="H2214" s="2" t="s">
        <v>3034</v>
      </c>
      <c r="I2214" s="2" t="s">
        <v>12157</v>
      </c>
      <c r="J2214" s="2" t="s">
        <v>579</v>
      </c>
      <c r="K2214" s="2">
        <v>14</v>
      </c>
      <c r="L2214" s="2" t="s">
        <v>63</v>
      </c>
      <c r="M2214" s="2" t="s">
        <v>64</v>
      </c>
      <c r="N2214" s="3">
        <v>45604.625</v>
      </c>
      <c r="O2214" s="2" t="s">
        <v>3460</v>
      </c>
      <c r="Q2214" s="2" t="s">
        <v>66</v>
      </c>
      <c r="R2214" s="3">
        <v>45661.415682870371</v>
      </c>
      <c r="S2214" s="2" t="s">
        <v>7253</v>
      </c>
      <c r="T2214" s="2" t="s">
        <v>703</v>
      </c>
      <c r="U2214" s="2" t="s">
        <v>69</v>
      </c>
      <c r="V2214" s="2" t="s">
        <v>12158</v>
      </c>
      <c r="W2214" s="2" t="s">
        <v>233</v>
      </c>
      <c r="X2214" s="2" t="s">
        <v>234</v>
      </c>
      <c r="Y2214" s="2" t="s">
        <v>7255</v>
      </c>
      <c r="Z2214" s="2" t="s">
        <v>236</v>
      </c>
      <c r="AA2214" s="2" t="s">
        <v>1762</v>
      </c>
      <c r="AB2214" s="2" t="s">
        <v>176</v>
      </c>
      <c r="AC2214" s="2">
        <v>775774054</v>
      </c>
      <c r="AE2214" s="3">
        <v>45661.415937500002</v>
      </c>
      <c r="AF2214" s="2" t="s">
        <v>77</v>
      </c>
      <c r="AH2214" s="2" t="s">
        <v>78</v>
      </c>
      <c r="AI2214" s="2" t="s">
        <v>255</v>
      </c>
      <c r="AJ2214" s="2" t="s">
        <v>516</v>
      </c>
      <c r="AL2214" s="2" t="s">
        <v>7253</v>
      </c>
      <c r="AM2214" s="3">
        <v>45661.415983796294</v>
      </c>
      <c r="AO2214" s="2" t="s">
        <v>7253</v>
      </c>
      <c r="AP2214" s="2">
        <v>5559689</v>
      </c>
      <c r="AQ2214" s="2" t="s">
        <v>81</v>
      </c>
      <c r="AR2214" s="3">
        <v>45661.788715277777</v>
      </c>
      <c r="AS2214" s="2" t="s">
        <v>82</v>
      </c>
      <c r="AT2214" s="3">
        <v>45661.333333333336</v>
      </c>
      <c r="AU2214" s="2" t="s">
        <v>83</v>
      </c>
      <c r="AV2214" s="2" t="s">
        <v>239</v>
      </c>
      <c r="AW2214" s="2" t="s">
        <v>240</v>
      </c>
      <c r="AX2214" s="2" t="s">
        <v>3116</v>
      </c>
      <c r="AZ2214" s="3">
        <v>45661.788715277777</v>
      </c>
      <c r="BB2214" s="2" t="s">
        <v>1695</v>
      </c>
      <c r="BC2214" s="2" t="s">
        <v>936</v>
      </c>
      <c r="BD2214" s="2" t="s">
        <v>1696</v>
      </c>
      <c r="BE2214" s="2" t="s">
        <v>12159</v>
      </c>
      <c r="BF2214" s="2" t="s">
        <v>353</v>
      </c>
    </row>
    <row r="2215" spans="1:58" x14ac:dyDescent="0.35">
      <c r="A2215" s="2">
        <v>2954244</v>
      </c>
      <c r="B2215" s="2" t="s">
        <v>58</v>
      </c>
      <c r="C2215" s="2">
        <v>38848231</v>
      </c>
      <c r="D2215" s="2">
        <v>338481074</v>
      </c>
      <c r="E2215" s="2" t="s">
        <v>59</v>
      </c>
      <c r="F2215" s="2" t="s">
        <v>60</v>
      </c>
      <c r="G2215" s="2" t="s">
        <v>132</v>
      </c>
      <c r="H2215" s="2" t="s">
        <v>2827</v>
      </c>
      <c r="I2215" s="2">
        <v>-779080568</v>
      </c>
      <c r="J2215" s="2" t="e">
        <f>- mme ndiaye</f>
        <v>#NAME?</v>
      </c>
      <c r="K2215" s="2">
        <v>12</v>
      </c>
      <c r="L2215" s="2" t="s">
        <v>63</v>
      </c>
      <c r="M2215" s="2" t="s">
        <v>64</v>
      </c>
      <c r="N2215" s="3">
        <v>45630.664664351854</v>
      </c>
      <c r="O2215" s="2" t="s">
        <v>65</v>
      </c>
      <c r="Q2215" s="2" t="s">
        <v>66</v>
      </c>
      <c r="R2215" s="3">
        <v>45661.415798611109</v>
      </c>
      <c r="S2215" s="2" t="s">
        <v>4523</v>
      </c>
      <c r="T2215" s="2" t="s">
        <v>156</v>
      </c>
      <c r="U2215" s="2" t="s">
        <v>69</v>
      </c>
      <c r="V2215" s="2" t="s">
        <v>12160</v>
      </c>
      <c r="W2215" s="2" t="s">
        <v>288</v>
      </c>
      <c r="X2215" s="2" t="s">
        <v>775</v>
      </c>
      <c r="Y2215" s="2" t="s">
        <v>6246</v>
      </c>
      <c r="Z2215" s="2" t="s">
        <v>777</v>
      </c>
      <c r="AA2215" s="2" t="s">
        <v>2941</v>
      </c>
      <c r="AB2215" s="2" t="s">
        <v>12161</v>
      </c>
      <c r="AE2215" s="3">
        <v>45661.415810185186</v>
      </c>
      <c r="AF2215" s="2" t="s">
        <v>77</v>
      </c>
      <c r="AH2215" s="2" t="s">
        <v>142</v>
      </c>
      <c r="AI2215" s="2" t="s">
        <v>79</v>
      </c>
      <c r="AJ2215" s="2" t="s">
        <v>123</v>
      </c>
      <c r="AK2215" s="2" t="s">
        <v>4526</v>
      </c>
      <c r="AL2215" s="2" t="s">
        <v>4523</v>
      </c>
      <c r="AM2215" s="3">
        <v>45661.415844907409</v>
      </c>
      <c r="AN2215" s="2" t="s">
        <v>4526</v>
      </c>
      <c r="AP2215" s="2">
        <v>5559688</v>
      </c>
      <c r="AQ2215" s="2" t="s">
        <v>81</v>
      </c>
      <c r="AR2215" s="3">
        <v>45661.712847222225</v>
      </c>
      <c r="AS2215" s="2" t="s">
        <v>82</v>
      </c>
      <c r="AT2215" s="3">
        <v>45661.333333333336</v>
      </c>
      <c r="AU2215" s="2" t="s">
        <v>104</v>
      </c>
      <c r="AV2215" s="2" t="s">
        <v>781</v>
      </c>
      <c r="AW2215" s="2" t="s">
        <v>782</v>
      </c>
      <c r="AX2215" s="2" t="s">
        <v>2944</v>
      </c>
      <c r="AZ2215" s="3">
        <v>45661.712847222225</v>
      </c>
      <c r="BB2215" s="2" t="s">
        <v>2462</v>
      </c>
      <c r="BC2215" s="2" t="s">
        <v>2463</v>
      </c>
      <c r="BD2215" s="2" t="s">
        <v>299</v>
      </c>
      <c r="BE2215" s="2" t="s">
        <v>12162</v>
      </c>
      <c r="BF2215" s="2" t="s">
        <v>1867</v>
      </c>
    </row>
    <row r="2216" spans="1:58" x14ac:dyDescent="0.35">
      <c r="A2216" s="2">
        <v>2954246</v>
      </c>
      <c r="B2216" s="2" t="s">
        <v>58</v>
      </c>
      <c r="C2216" s="2">
        <v>42821021</v>
      </c>
      <c r="D2216" s="2">
        <v>338045411</v>
      </c>
      <c r="E2216" s="2" t="s">
        <v>59</v>
      </c>
      <c r="F2216" s="2" t="s">
        <v>60</v>
      </c>
      <c r="G2216" s="2" t="s">
        <v>12163</v>
      </c>
      <c r="H2216" s="2" t="s">
        <v>2011</v>
      </c>
      <c r="I2216" s="2">
        <v>776986206</v>
      </c>
      <c r="J2216" s="2" t="s">
        <v>9530</v>
      </c>
      <c r="K2216" s="2">
        <v>13</v>
      </c>
      <c r="L2216" s="2" t="s">
        <v>63</v>
      </c>
      <c r="M2216" s="2" t="s">
        <v>64</v>
      </c>
      <c r="N2216" s="3">
        <v>45370.666666666664</v>
      </c>
      <c r="O2216" s="2" t="s">
        <v>65</v>
      </c>
      <c r="Q2216" s="2" t="s">
        <v>66</v>
      </c>
      <c r="R2216" s="3">
        <v>45661.416400462964</v>
      </c>
      <c r="S2216" s="2" t="s">
        <v>9308</v>
      </c>
      <c r="T2216" s="2" t="s">
        <v>156</v>
      </c>
      <c r="U2216" s="2" t="s">
        <v>69</v>
      </c>
      <c r="V2216" s="2" t="s">
        <v>12164</v>
      </c>
      <c r="W2216" s="2" t="s">
        <v>136</v>
      </c>
      <c r="X2216" s="2" t="s">
        <v>217</v>
      </c>
      <c r="Y2216" s="2" t="s">
        <v>12165</v>
      </c>
      <c r="Z2216" s="2" t="s">
        <v>219</v>
      </c>
      <c r="AA2216" s="2" t="s">
        <v>12166</v>
      </c>
      <c r="AB2216" s="2" t="s">
        <v>176</v>
      </c>
      <c r="AE2216" s="3">
        <v>45661.416412037041</v>
      </c>
      <c r="AF2216" s="2" t="s">
        <v>77</v>
      </c>
      <c r="AH2216" s="2" t="s">
        <v>142</v>
      </c>
      <c r="AI2216" s="2" t="s">
        <v>79</v>
      </c>
      <c r="AJ2216" s="2" t="s">
        <v>123</v>
      </c>
      <c r="AK2216" s="2" t="s">
        <v>12167</v>
      </c>
      <c r="AL2216" s="2" t="s">
        <v>9308</v>
      </c>
      <c r="AM2216" s="3">
        <v>45661.416446759256</v>
      </c>
      <c r="AN2216" s="2" t="s">
        <v>12167</v>
      </c>
      <c r="AP2216" s="2">
        <v>5559691</v>
      </c>
      <c r="AQ2216" s="2" t="s">
        <v>81</v>
      </c>
      <c r="AR2216" s="3">
        <v>45662.067685185182</v>
      </c>
      <c r="AS2216" s="2" t="s">
        <v>82</v>
      </c>
      <c r="AT2216" s="3">
        <v>45661.333333333336</v>
      </c>
      <c r="AU2216" s="2" t="s">
        <v>104</v>
      </c>
      <c r="AV2216" s="2" t="s">
        <v>222</v>
      </c>
      <c r="AW2216" s="2" t="s">
        <v>223</v>
      </c>
      <c r="AX2216" s="2" t="s">
        <v>2730</v>
      </c>
      <c r="AZ2216" s="3">
        <v>45662.067685185182</v>
      </c>
      <c r="BB2216" s="2" t="s">
        <v>614</v>
      </c>
      <c r="BC2216" s="2" t="s">
        <v>129</v>
      </c>
      <c r="BD2216" s="2" t="s">
        <v>615</v>
      </c>
      <c r="BE2216" s="2" t="s">
        <v>12168</v>
      </c>
      <c r="BF2216" s="2" t="s">
        <v>4784</v>
      </c>
    </row>
    <row r="2217" spans="1:58" x14ac:dyDescent="0.35">
      <c r="A2217" s="2">
        <v>2954248</v>
      </c>
      <c r="B2217" s="2" t="s">
        <v>244</v>
      </c>
      <c r="C2217" s="2">
        <v>39663691</v>
      </c>
      <c r="D2217" s="2">
        <v>339450271</v>
      </c>
      <c r="E2217" s="2" t="s">
        <v>59</v>
      </c>
      <c r="F2217" s="2" t="s">
        <v>60</v>
      </c>
      <c r="G2217" s="2" t="s">
        <v>1111</v>
      </c>
      <c r="H2217" s="2" t="s">
        <v>3448</v>
      </c>
      <c r="I2217" s="2">
        <v>777526421</v>
      </c>
      <c r="J2217" s="2" t="s">
        <v>2521</v>
      </c>
      <c r="K2217" s="2">
        <v>15</v>
      </c>
      <c r="L2217" s="2" t="s">
        <v>63</v>
      </c>
      <c r="M2217" s="2" t="s">
        <v>64</v>
      </c>
      <c r="N2217" s="3">
        <v>44816.5</v>
      </c>
      <c r="O2217" s="2" t="s">
        <v>248</v>
      </c>
      <c r="Q2217" s="2" t="s">
        <v>66</v>
      </c>
      <c r="R2217" s="3">
        <v>45661.419687499998</v>
      </c>
      <c r="S2217" s="2" t="s">
        <v>4704</v>
      </c>
      <c r="T2217" s="2" t="s">
        <v>156</v>
      </c>
      <c r="U2217" s="2" t="s">
        <v>69</v>
      </c>
      <c r="V2217" s="2" t="s">
        <v>12169</v>
      </c>
      <c r="W2217" s="2" t="s">
        <v>336</v>
      </c>
      <c r="X2217" s="2" t="s">
        <v>336</v>
      </c>
      <c r="Y2217" s="2" t="s">
        <v>8608</v>
      </c>
      <c r="Z2217" s="2" t="s">
        <v>453</v>
      </c>
      <c r="AA2217" s="2" t="s">
        <v>11246</v>
      </c>
      <c r="AB2217" s="2" t="s">
        <v>11246</v>
      </c>
      <c r="AE2217" s="3">
        <v>45661.419699074075</v>
      </c>
      <c r="AF2217" s="2" t="s">
        <v>77</v>
      </c>
      <c r="AH2217" s="2" t="s">
        <v>142</v>
      </c>
      <c r="AI2217" s="2" t="s">
        <v>255</v>
      </c>
      <c r="AJ2217" s="2" t="s">
        <v>1271</v>
      </c>
      <c r="AK2217" s="2" t="s">
        <v>12170</v>
      </c>
      <c r="AL2217" s="2" t="s">
        <v>4704</v>
      </c>
      <c r="AM2217" s="3">
        <v>45661.419733796298</v>
      </c>
      <c r="AN2217" s="2" t="s">
        <v>12170</v>
      </c>
      <c r="AP2217" s="2">
        <v>5559693</v>
      </c>
      <c r="AQ2217" s="2" t="s">
        <v>81</v>
      </c>
      <c r="AR2217" s="3">
        <v>45661.789942129632</v>
      </c>
      <c r="AS2217" s="2" t="s">
        <v>82</v>
      </c>
      <c r="AT2217" s="3">
        <v>45661.333333333336</v>
      </c>
      <c r="AU2217" s="2" t="s">
        <v>104</v>
      </c>
      <c r="AV2217" s="2" t="s">
        <v>583</v>
      </c>
      <c r="AW2217" s="2" t="s">
        <v>584</v>
      </c>
      <c r="AX2217" s="2" t="s">
        <v>585</v>
      </c>
      <c r="AZ2217" s="3">
        <v>45661.789942129632</v>
      </c>
      <c r="BB2217" s="2" t="s">
        <v>5258</v>
      </c>
      <c r="BC2217" s="2" t="s">
        <v>936</v>
      </c>
      <c r="BD2217" s="2" t="s">
        <v>5259</v>
      </c>
      <c r="BE2217" s="2" t="s">
        <v>12171</v>
      </c>
      <c r="BF2217" s="2" t="s">
        <v>353</v>
      </c>
    </row>
    <row r="2218" spans="1:58" x14ac:dyDescent="0.35">
      <c r="A2218" s="2">
        <v>2954249</v>
      </c>
      <c r="B2218" s="2" t="s">
        <v>58</v>
      </c>
      <c r="C2218" s="2">
        <v>41279771</v>
      </c>
      <c r="D2218" s="2">
        <v>338438730</v>
      </c>
      <c r="E2218" s="2" t="s">
        <v>59</v>
      </c>
      <c r="F2218" s="2" t="s">
        <v>60</v>
      </c>
      <c r="G2218" s="2" t="s">
        <v>12172</v>
      </c>
      <c r="H2218" s="2" t="s">
        <v>9846</v>
      </c>
      <c r="I2218" s="2">
        <v>777306316</v>
      </c>
      <c r="J2218" s="2" t="s">
        <v>12173</v>
      </c>
      <c r="K2218" s="2">
        <v>12</v>
      </c>
      <c r="L2218" s="2" t="s">
        <v>63</v>
      </c>
      <c r="M2218" s="2" t="s">
        <v>64</v>
      </c>
      <c r="N2218" s="3">
        <v>45128.752974537034</v>
      </c>
      <c r="O2218" s="2" t="s">
        <v>65</v>
      </c>
      <c r="Q2218" s="2" t="s">
        <v>66</v>
      </c>
      <c r="R2218" s="3">
        <v>45661.419768518521</v>
      </c>
      <c r="S2218" s="2" t="s">
        <v>6583</v>
      </c>
      <c r="T2218" s="2" t="s">
        <v>156</v>
      </c>
      <c r="U2218" s="2" t="s">
        <v>157</v>
      </c>
      <c r="V2218" s="2" t="s">
        <v>12174</v>
      </c>
      <c r="W2218" s="2" t="s">
        <v>71</v>
      </c>
      <c r="X2218" s="2" t="s">
        <v>72</v>
      </c>
      <c r="Y2218" s="2" t="s">
        <v>3697</v>
      </c>
      <c r="Z2218" s="2" t="s">
        <v>513</v>
      </c>
      <c r="AA2218" s="2" t="s">
        <v>4084</v>
      </c>
      <c r="AB2218" s="2" t="s">
        <v>4084</v>
      </c>
      <c r="AE2218" s="3">
        <v>45661.419791666667</v>
      </c>
      <c r="AF2218" s="2" t="s">
        <v>77</v>
      </c>
      <c r="AH2218" s="2" t="s">
        <v>142</v>
      </c>
      <c r="AI2218" s="2" t="s">
        <v>79</v>
      </c>
      <c r="AJ2218" s="2" t="s">
        <v>191</v>
      </c>
      <c r="AK2218" s="2" t="s">
        <v>12175</v>
      </c>
      <c r="AL2218" s="2" t="s">
        <v>6583</v>
      </c>
      <c r="AM2218" s="3">
        <v>45661.41982638889</v>
      </c>
      <c r="AN2218" s="2" t="s">
        <v>12175</v>
      </c>
      <c r="AP2218" s="2">
        <v>5559694</v>
      </c>
      <c r="AQ2218" s="2" t="s">
        <v>81</v>
      </c>
      <c r="AR2218" s="3">
        <v>45661.73474537037</v>
      </c>
      <c r="AS2218" s="2" t="s">
        <v>82</v>
      </c>
      <c r="AT2218" s="3">
        <v>45661.333333333336</v>
      </c>
      <c r="AU2218" s="2" t="s">
        <v>104</v>
      </c>
      <c r="AV2218" s="2" t="s">
        <v>84</v>
      </c>
      <c r="AW2218" s="2" t="s">
        <v>85</v>
      </c>
      <c r="AX2218" s="2" t="s">
        <v>192</v>
      </c>
      <c r="AZ2218" s="3">
        <v>45661.73474537037</v>
      </c>
      <c r="BB2218" s="2" t="s">
        <v>7753</v>
      </c>
      <c r="BC2218" s="2" t="s">
        <v>7754</v>
      </c>
      <c r="BD2218" s="2" t="s">
        <v>7755</v>
      </c>
      <c r="BE2218" s="2" t="s">
        <v>12176</v>
      </c>
      <c r="BF2218" s="2" t="s">
        <v>4784</v>
      </c>
    </row>
    <row r="2219" spans="1:58" x14ac:dyDescent="0.35">
      <c r="A2219" s="2">
        <v>2954250</v>
      </c>
      <c r="B2219" s="2" t="s">
        <v>720</v>
      </c>
      <c r="C2219" s="2">
        <v>36070641</v>
      </c>
      <c r="D2219" s="2">
        <v>339711805</v>
      </c>
      <c r="E2219" s="2" t="s">
        <v>59</v>
      </c>
      <c r="F2219" s="2" t="s">
        <v>60</v>
      </c>
      <c r="G2219" s="2" t="s">
        <v>1216</v>
      </c>
      <c r="H2219" s="2" t="s">
        <v>6124</v>
      </c>
      <c r="I2219" s="2">
        <v>772697619</v>
      </c>
      <c r="J2219" s="2" t="s">
        <v>1218</v>
      </c>
      <c r="K2219" s="2">
        <v>14</v>
      </c>
      <c r="L2219" s="2" t="s">
        <v>63</v>
      </c>
      <c r="M2219" s="2" t="s">
        <v>64</v>
      </c>
      <c r="N2219" s="3">
        <v>43888</v>
      </c>
      <c r="O2219" s="2" t="s">
        <v>724</v>
      </c>
      <c r="Q2219" s="2" t="s">
        <v>66</v>
      </c>
      <c r="R2219" s="3">
        <v>45661.424166666664</v>
      </c>
      <c r="S2219" s="2" t="s">
        <v>4416</v>
      </c>
      <c r="T2219" s="2" t="s">
        <v>156</v>
      </c>
      <c r="U2219" s="2" t="s">
        <v>69</v>
      </c>
      <c r="V2219" s="2" t="s">
        <v>12177</v>
      </c>
      <c r="W2219" s="2" t="s">
        <v>250</v>
      </c>
      <c r="X2219" s="2" t="s">
        <v>250</v>
      </c>
      <c r="Y2219" s="2" t="s">
        <v>1813</v>
      </c>
      <c r="Z2219" s="2" t="s">
        <v>1814</v>
      </c>
      <c r="AA2219" s="2" t="s">
        <v>1815</v>
      </c>
      <c r="AB2219" s="2" t="s">
        <v>176</v>
      </c>
      <c r="AE2219" s="3">
        <v>45661.424178240741</v>
      </c>
      <c r="AF2219" s="2" t="s">
        <v>77</v>
      </c>
      <c r="AH2219" s="2" t="s">
        <v>78</v>
      </c>
      <c r="AI2219" s="2" t="s">
        <v>255</v>
      </c>
      <c r="AJ2219" s="2" t="s">
        <v>276</v>
      </c>
      <c r="AK2219" s="2" t="s">
        <v>12178</v>
      </c>
      <c r="AL2219" s="2" t="s">
        <v>4416</v>
      </c>
      <c r="AM2219" s="3">
        <v>45661.424212962964</v>
      </c>
      <c r="AN2219" s="2" t="s">
        <v>12178</v>
      </c>
      <c r="AP2219" s="2">
        <v>5559704</v>
      </c>
      <c r="AQ2219" s="2" t="s">
        <v>81</v>
      </c>
      <c r="AR2219" s="3">
        <v>45661.561400462961</v>
      </c>
      <c r="AS2219" s="2" t="s">
        <v>82</v>
      </c>
      <c r="AT2219" s="3">
        <v>45661.322916666664</v>
      </c>
      <c r="AU2219" s="2" t="s">
        <v>104</v>
      </c>
      <c r="AV2219" s="2" t="s">
        <v>1817</v>
      </c>
      <c r="AW2219" s="2" t="s">
        <v>1818</v>
      </c>
      <c r="AX2219" s="2" t="s">
        <v>2256</v>
      </c>
      <c r="AZ2219" s="3">
        <v>45661.561400462961</v>
      </c>
      <c r="BB2219" s="2" t="s">
        <v>8371</v>
      </c>
      <c r="BC2219" s="2" t="s">
        <v>1078</v>
      </c>
      <c r="BD2219" s="2" t="s">
        <v>8372</v>
      </c>
      <c r="BE2219" s="2" t="s">
        <v>12179</v>
      </c>
      <c r="BF2219" s="2" t="s">
        <v>2258</v>
      </c>
    </row>
    <row r="2220" spans="1:58" x14ac:dyDescent="0.35">
      <c r="A2220" s="2">
        <v>2954251</v>
      </c>
      <c r="B2220" s="2" t="s">
        <v>58</v>
      </c>
      <c r="C2220" s="2">
        <v>38147951</v>
      </c>
      <c r="D2220" s="2">
        <v>338211154</v>
      </c>
      <c r="E2220" s="2" t="s">
        <v>59</v>
      </c>
      <c r="F2220" s="2" t="s">
        <v>60</v>
      </c>
      <c r="G2220" s="2" t="s">
        <v>659</v>
      </c>
      <c r="H2220" s="2" t="s">
        <v>5028</v>
      </c>
      <c r="I2220" s="2">
        <v>781135310</v>
      </c>
      <c r="J2220" s="2" t="s">
        <v>661</v>
      </c>
      <c r="K2220" s="2">
        <v>14</v>
      </c>
      <c r="L2220" s="2" t="s">
        <v>63</v>
      </c>
      <c r="M2220" s="2" t="s">
        <v>64</v>
      </c>
      <c r="N2220" s="3">
        <v>45605.666666666664</v>
      </c>
      <c r="O2220" s="2" t="s">
        <v>65</v>
      </c>
      <c r="Q2220" s="2" t="s">
        <v>66</v>
      </c>
      <c r="R2220" s="3">
        <v>45661.427546296298</v>
      </c>
      <c r="S2220" s="2" t="s">
        <v>913</v>
      </c>
      <c r="T2220" s="2" t="s">
        <v>156</v>
      </c>
      <c r="U2220" s="2" t="s">
        <v>69</v>
      </c>
      <c r="V2220" s="2" t="s">
        <v>12180</v>
      </c>
      <c r="W2220" s="2" t="s">
        <v>288</v>
      </c>
      <c r="X2220" s="2" t="s">
        <v>289</v>
      </c>
      <c r="Y2220" s="2" t="s">
        <v>1925</v>
      </c>
      <c r="Z2220" s="2" t="s">
        <v>1926</v>
      </c>
      <c r="AA2220" s="2" t="s">
        <v>1926</v>
      </c>
      <c r="AB2220" s="2" t="s">
        <v>176</v>
      </c>
      <c r="AC2220" s="2">
        <v>781135310</v>
      </c>
      <c r="AE2220" s="3">
        <v>45662.515740740739</v>
      </c>
      <c r="AF2220" s="2" t="s">
        <v>77</v>
      </c>
      <c r="AH2220" s="2" t="s">
        <v>78</v>
      </c>
      <c r="AI2220" s="2" t="s">
        <v>58</v>
      </c>
      <c r="AJ2220" s="2" t="s">
        <v>101</v>
      </c>
      <c r="AK2220" s="2" t="s">
        <v>2519</v>
      </c>
      <c r="AL2220" s="2" t="s">
        <v>301</v>
      </c>
      <c r="AM2220" s="3">
        <v>45662.515949074077</v>
      </c>
      <c r="AN2220" s="2" t="s">
        <v>2519</v>
      </c>
      <c r="AO2220" s="2" t="s">
        <v>301</v>
      </c>
      <c r="AP2220" s="2">
        <v>5561717</v>
      </c>
      <c r="AQ2220" s="2" t="s">
        <v>81</v>
      </c>
      <c r="AR2220" s="3">
        <v>45662.516412037039</v>
      </c>
      <c r="AS2220" s="2" t="s">
        <v>82</v>
      </c>
      <c r="AT2220" s="3">
        <v>45662.333333333336</v>
      </c>
      <c r="AU2220" s="2" t="s">
        <v>104</v>
      </c>
      <c r="AV2220" s="2" t="s">
        <v>294</v>
      </c>
      <c r="AW2220" s="2" t="s">
        <v>295</v>
      </c>
      <c r="AX2220" s="2" t="s">
        <v>296</v>
      </c>
      <c r="AZ2220" s="3">
        <v>45662.516412037039</v>
      </c>
      <c r="BB2220" s="2" t="s">
        <v>736</v>
      </c>
      <c r="BC2220" s="2" t="s">
        <v>737</v>
      </c>
      <c r="BD2220" s="2" t="s">
        <v>351</v>
      </c>
      <c r="BE2220" s="2" t="s">
        <v>2519</v>
      </c>
      <c r="BF2220" s="2" t="s">
        <v>301</v>
      </c>
    </row>
    <row r="2221" spans="1:58" x14ac:dyDescent="0.35">
      <c r="A2221" s="2">
        <v>2954252</v>
      </c>
      <c r="B2221" s="2" t="s">
        <v>244</v>
      </c>
      <c r="C2221" s="2">
        <v>39740491</v>
      </c>
      <c r="D2221" s="2">
        <v>338451627</v>
      </c>
      <c r="E2221" s="2" t="s">
        <v>59</v>
      </c>
      <c r="F2221" s="2" t="s">
        <v>60</v>
      </c>
      <c r="G2221" s="2" t="s">
        <v>534</v>
      </c>
      <c r="H2221" s="2" t="s">
        <v>771</v>
      </c>
      <c r="I2221" s="2">
        <v>773539425</v>
      </c>
      <c r="J2221" s="2" t="s">
        <v>536</v>
      </c>
      <c r="K2221" s="2">
        <v>13</v>
      </c>
      <c r="L2221" s="2" t="s">
        <v>63</v>
      </c>
      <c r="M2221" s="2" t="s">
        <v>64</v>
      </c>
      <c r="N2221" s="3">
        <v>45057.625</v>
      </c>
      <c r="O2221" s="2" t="s">
        <v>248</v>
      </c>
      <c r="Q2221" s="2" t="s">
        <v>66</v>
      </c>
      <c r="R2221" s="3">
        <v>45661.428020833337</v>
      </c>
      <c r="S2221" s="2" t="s">
        <v>988</v>
      </c>
      <c r="T2221" s="2" t="s">
        <v>703</v>
      </c>
      <c r="U2221" s="2" t="s">
        <v>901</v>
      </c>
      <c r="V2221" s="2" t="s">
        <v>12181</v>
      </c>
      <c r="W2221" s="2" t="s">
        <v>118</v>
      </c>
      <c r="X2221" s="2" t="s">
        <v>271</v>
      </c>
      <c r="Y2221" s="2" t="s">
        <v>362</v>
      </c>
      <c r="Z2221" s="2" t="s">
        <v>273</v>
      </c>
      <c r="AA2221" s="2" t="s">
        <v>273</v>
      </c>
      <c r="AB2221" s="2" t="s">
        <v>273</v>
      </c>
      <c r="AE2221" s="3">
        <v>45661.428032407406</v>
      </c>
      <c r="AF2221" s="2" t="s">
        <v>77</v>
      </c>
      <c r="AH2221" s="2" t="s">
        <v>78</v>
      </c>
      <c r="AI2221" s="2" t="s">
        <v>275</v>
      </c>
      <c r="AJ2221" s="2" t="s">
        <v>276</v>
      </c>
      <c r="AK2221" s="2" t="s">
        <v>12182</v>
      </c>
      <c r="AL2221" s="2" t="s">
        <v>988</v>
      </c>
      <c r="AM2221" s="3">
        <v>45661.428067129629</v>
      </c>
      <c r="AN2221" s="2" t="s">
        <v>12182</v>
      </c>
      <c r="AP2221" s="2">
        <v>5559710</v>
      </c>
      <c r="AQ2221" s="2" t="s">
        <v>81</v>
      </c>
      <c r="AR2221" s="3">
        <v>45662.502280092594</v>
      </c>
      <c r="AS2221" s="2" t="s">
        <v>82</v>
      </c>
      <c r="AT2221" s="3">
        <v>45661.333333333336</v>
      </c>
      <c r="AU2221" s="2" t="s">
        <v>104</v>
      </c>
      <c r="AV2221" s="2" t="s">
        <v>277</v>
      </c>
      <c r="AW2221" s="2" t="s">
        <v>278</v>
      </c>
      <c r="AX2221" s="2" t="s">
        <v>279</v>
      </c>
      <c r="AZ2221" s="3">
        <v>45662.502280092594</v>
      </c>
      <c r="BB2221" s="2" t="s">
        <v>1695</v>
      </c>
      <c r="BC2221" s="2" t="s">
        <v>936</v>
      </c>
      <c r="BD2221" s="2" t="s">
        <v>1696</v>
      </c>
      <c r="BE2221" s="2" t="s">
        <v>12183</v>
      </c>
      <c r="BF2221" s="2" t="s">
        <v>284</v>
      </c>
    </row>
    <row r="2222" spans="1:58" x14ac:dyDescent="0.35">
      <c r="A2222" s="2">
        <v>2954253</v>
      </c>
      <c r="B2222" s="2" t="s">
        <v>58</v>
      </c>
      <c r="C2222" s="2">
        <v>39746961</v>
      </c>
      <c r="D2222" s="2">
        <v>339363079</v>
      </c>
      <c r="E2222" s="2" t="s">
        <v>59</v>
      </c>
      <c r="F2222" s="2" t="s">
        <v>60</v>
      </c>
      <c r="G2222" s="2" t="s">
        <v>152</v>
      </c>
      <c r="H2222" s="2" t="s">
        <v>5110</v>
      </c>
      <c r="I2222" s="2">
        <v>777062852</v>
      </c>
      <c r="J2222" s="2" t="s">
        <v>154</v>
      </c>
      <c r="K2222" s="2">
        <v>15</v>
      </c>
      <c r="L2222" s="2" t="s">
        <v>63</v>
      </c>
      <c r="M2222" s="2" t="s">
        <v>64</v>
      </c>
      <c r="N2222" s="3">
        <v>45594.458333333336</v>
      </c>
      <c r="O2222" s="2" t="s">
        <v>187</v>
      </c>
      <c r="Q2222" s="2" t="s">
        <v>66</v>
      </c>
      <c r="R2222" s="3">
        <v>45661.428912037038</v>
      </c>
      <c r="S2222" s="2" t="s">
        <v>1333</v>
      </c>
      <c r="T2222" s="2" t="s">
        <v>68</v>
      </c>
      <c r="U2222" s="2" t="s">
        <v>374</v>
      </c>
      <c r="V2222" s="2" t="s">
        <v>12184</v>
      </c>
      <c r="W2222" s="2" t="s">
        <v>336</v>
      </c>
      <c r="X2222" s="2" t="s">
        <v>336</v>
      </c>
      <c r="Y2222" s="2" t="s">
        <v>1644</v>
      </c>
      <c r="Z2222" s="2" t="s">
        <v>453</v>
      </c>
      <c r="AA2222" s="2" t="s">
        <v>2933</v>
      </c>
      <c r="AB2222" s="2" t="s">
        <v>176</v>
      </c>
      <c r="AE2222" s="3">
        <v>45661.428923611114</v>
      </c>
      <c r="AF2222" s="2" t="s">
        <v>77</v>
      </c>
      <c r="AH2222" s="2" t="s">
        <v>78</v>
      </c>
      <c r="AI2222" s="2" t="s">
        <v>79</v>
      </c>
      <c r="AJ2222" s="2" t="s">
        <v>191</v>
      </c>
      <c r="AK2222" s="2" t="s">
        <v>12185</v>
      </c>
      <c r="AL2222" s="2" t="s">
        <v>1333</v>
      </c>
      <c r="AM2222" s="3">
        <v>45661.428969907407</v>
      </c>
      <c r="AN2222" s="2" t="s">
        <v>12185</v>
      </c>
      <c r="AP2222" s="2">
        <v>5559716</v>
      </c>
      <c r="AQ2222" s="2" t="s">
        <v>81</v>
      </c>
      <c r="AR2222" s="3">
        <v>45661.529513888891</v>
      </c>
      <c r="AS2222" s="2" t="s">
        <v>82</v>
      </c>
      <c r="AT2222" s="3">
        <v>45661.333333333336</v>
      </c>
      <c r="AU2222" s="2" t="s">
        <v>104</v>
      </c>
      <c r="AV2222" s="2" t="s">
        <v>583</v>
      </c>
      <c r="AW2222" s="2" t="s">
        <v>584</v>
      </c>
      <c r="AX2222" s="2" t="s">
        <v>3566</v>
      </c>
      <c r="AZ2222" s="3">
        <v>45661.529513888891</v>
      </c>
      <c r="BB2222" s="2" t="s">
        <v>4043</v>
      </c>
      <c r="BC2222" s="2" t="s">
        <v>4044</v>
      </c>
      <c r="BD2222" s="2" t="s">
        <v>4045</v>
      </c>
      <c r="BE2222" s="2" t="s">
        <v>10516</v>
      </c>
      <c r="BF2222" s="2" t="s">
        <v>243</v>
      </c>
    </row>
    <row r="2223" spans="1:58" x14ac:dyDescent="0.35">
      <c r="A2223" s="2">
        <v>2954254</v>
      </c>
      <c r="B2223" s="2" t="s">
        <v>58</v>
      </c>
      <c r="C2223" s="2">
        <v>42909971</v>
      </c>
      <c r="D2223" s="2">
        <v>338026992</v>
      </c>
      <c r="E2223" s="2" t="s">
        <v>59</v>
      </c>
      <c r="F2223" s="2" t="s">
        <v>60</v>
      </c>
      <c r="G2223" s="2" t="s">
        <v>1714</v>
      </c>
      <c r="H2223" s="2" t="s">
        <v>1128</v>
      </c>
      <c r="I2223" s="2">
        <v>775191289</v>
      </c>
      <c r="J2223" s="2" t="s">
        <v>12186</v>
      </c>
      <c r="K2223" s="2">
        <v>12</v>
      </c>
      <c r="L2223" s="2" t="s">
        <v>63</v>
      </c>
      <c r="M2223" s="2" t="s">
        <v>64</v>
      </c>
      <c r="N2223" s="3">
        <v>45560.458344907405</v>
      </c>
      <c r="O2223" s="2" t="s">
        <v>647</v>
      </c>
      <c r="Q2223" s="2" t="s">
        <v>66</v>
      </c>
      <c r="R2223" s="3">
        <v>45661.428993055553</v>
      </c>
      <c r="S2223" s="2" t="s">
        <v>1650</v>
      </c>
      <c r="T2223" s="2" t="s">
        <v>156</v>
      </c>
      <c r="U2223" s="2" t="s">
        <v>69</v>
      </c>
      <c r="V2223" s="2" t="s">
        <v>12187</v>
      </c>
      <c r="W2223" s="2" t="s">
        <v>288</v>
      </c>
      <c r="X2223" s="2" t="s">
        <v>289</v>
      </c>
      <c r="Y2223" s="2" t="s">
        <v>4751</v>
      </c>
      <c r="Z2223" s="2" t="s">
        <v>1370</v>
      </c>
      <c r="AA2223" s="2" t="s">
        <v>1371</v>
      </c>
      <c r="AB2223" s="2" t="s">
        <v>176</v>
      </c>
      <c r="AE2223" s="3">
        <v>45661.42900462963</v>
      </c>
      <c r="AF2223" s="2" t="s">
        <v>77</v>
      </c>
      <c r="AH2223" s="2" t="s">
        <v>142</v>
      </c>
      <c r="AI2223" s="2" t="s">
        <v>79</v>
      </c>
      <c r="AJ2223" s="2" t="s">
        <v>191</v>
      </c>
      <c r="AK2223" s="2" t="s">
        <v>12188</v>
      </c>
      <c r="AL2223" s="2" t="s">
        <v>1650</v>
      </c>
      <c r="AM2223" s="3">
        <v>45661.429039351853</v>
      </c>
      <c r="AN2223" s="2" t="s">
        <v>12188</v>
      </c>
      <c r="AP2223" s="2">
        <v>5559718</v>
      </c>
      <c r="AQ2223" s="2" t="s">
        <v>81</v>
      </c>
      <c r="AR2223" s="3">
        <v>45661.747777777775</v>
      </c>
      <c r="AS2223" s="2" t="s">
        <v>82</v>
      </c>
      <c r="AT2223" s="3">
        <v>45661.5625</v>
      </c>
      <c r="AU2223" s="2" t="s">
        <v>83</v>
      </c>
      <c r="AV2223" s="2" t="s">
        <v>682</v>
      </c>
      <c r="AW2223" s="2" t="s">
        <v>683</v>
      </c>
      <c r="AX2223" s="2" t="s">
        <v>1373</v>
      </c>
      <c r="AZ2223" s="3">
        <v>45661.747777777775</v>
      </c>
      <c r="BB2223" s="2" t="s">
        <v>736</v>
      </c>
      <c r="BC2223" s="2" t="s">
        <v>737</v>
      </c>
      <c r="BD2223" s="2" t="s">
        <v>351</v>
      </c>
      <c r="BE2223" s="2" t="s">
        <v>11123</v>
      </c>
      <c r="BF2223" s="2" t="s">
        <v>301</v>
      </c>
    </row>
    <row r="2224" spans="1:58" x14ac:dyDescent="0.35">
      <c r="A2224" s="2">
        <v>2954255</v>
      </c>
      <c r="B2224" s="2" t="s">
        <v>244</v>
      </c>
      <c r="C2224" s="2">
        <v>35774131</v>
      </c>
      <c r="D2224" s="2">
        <v>339578237</v>
      </c>
      <c r="E2224" s="2" t="s">
        <v>59</v>
      </c>
      <c r="F2224" s="2" t="s">
        <v>60</v>
      </c>
      <c r="G2224" s="2" t="s">
        <v>739</v>
      </c>
      <c r="H2224" s="2" t="s">
        <v>5357</v>
      </c>
      <c r="I2224" s="2">
        <v>781508909</v>
      </c>
      <c r="J2224" s="2" t="s">
        <v>12189</v>
      </c>
      <c r="K2224" s="2">
        <v>13</v>
      </c>
      <c r="L2224" s="2" t="s">
        <v>63</v>
      </c>
      <c r="M2224" s="2" t="s">
        <v>64</v>
      </c>
      <c r="N2224" s="3">
        <v>44343.000011574077</v>
      </c>
      <c r="O2224" s="2" t="s">
        <v>248</v>
      </c>
      <c r="Q2224" s="2" t="s">
        <v>66</v>
      </c>
      <c r="R2224" s="3">
        <v>45661.430405092593</v>
      </c>
      <c r="S2224" s="2" t="s">
        <v>2710</v>
      </c>
      <c r="T2224" s="2" t="s">
        <v>156</v>
      </c>
      <c r="U2224" s="2" t="s">
        <v>69</v>
      </c>
      <c r="V2224" s="2" t="s">
        <v>12190</v>
      </c>
      <c r="Y2224" s="2" t="s">
        <v>4129</v>
      </c>
      <c r="Z2224" s="2" t="s">
        <v>11107</v>
      </c>
      <c r="AA2224" s="2" t="s">
        <v>1227</v>
      </c>
      <c r="AB2224" s="2" t="s">
        <v>176</v>
      </c>
      <c r="AE2224" s="3">
        <v>45661.43041666667</v>
      </c>
      <c r="AF2224" s="2" t="s">
        <v>77</v>
      </c>
      <c r="AH2224" s="2" t="s">
        <v>142</v>
      </c>
      <c r="AI2224" s="2" t="s">
        <v>255</v>
      </c>
      <c r="AJ2224" s="2" t="s">
        <v>276</v>
      </c>
      <c r="AK2224" s="2" t="s">
        <v>12191</v>
      </c>
      <c r="AL2224" s="2" t="s">
        <v>2710</v>
      </c>
      <c r="AM2224" s="3">
        <v>45661.430451388886</v>
      </c>
      <c r="AN2224" s="2" t="s">
        <v>12191</v>
      </c>
      <c r="AP2224" s="2">
        <v>5559719</v>
      </c>
      <c r="AQ2224" s="2" t="s">
        <v>81</v>
      </c>
      <c r="AR2224" s="3">
        <v>45662.59888888889</v>
      </c>
      <c r="AS2224" s="2" t="s">
        <v>82</v>
      </c>
      <c r="AT2224" s="3">
        <v>45661.333333333336</v>
      </c>
      <c r="AU2224" s="2" t="s">
        <v>104</v>
      </c>
      <c r="AV2224" s="2" t="s">
        <v>239</v>
      </c>
      <c r="AW2224" s="2" t="s">
        <v>240</v>
      </c>
      <c r="AX2224" s="2" t="s">
        <v>1495</v>
      </c>
      <c r="AZ2224" s="3">
        <v>45662.59888888889</v>
      </c>
      <c r="BB2224" s="2" t="s">
        <v>349</v>
      </c>
      <c r="BC2224" s="2" t="s">
        <v>350</v>
      </c>
      <c r="BD2224" s="2" t="s">
        <v>351</v>
      </c>
      <c r="BE2224" s="2" t="s">
        <v>12192</v>
      </c>
      <c r="BF2224" s="2" t="s">
        <v>353</v>
      </c>
    </row>
    <row r="2225" spans="1:58" x14ac:dyDescent="0.35">
      <c r="A2225" s="2">
        <v>2954256</v>
      </c>
      <c r="B2225" s="2" t="s">
        <v>58</v>
      </c>
      <c r="C2225" s="2">
        <v>42170201</v>
      </c>
      <c r="D2225" s="2">
        <v>338332300</v>
      </c>
      <c r="E2225" s="2" t="s">
        <v>59</v>
      </c>
      <c r="F2225" s="2" t="s">
        <v>60</v>
      </c>
      <c r="G2225" s="2" t="s">
        <v>626</v>
      </c>
      <c r="H2225" s="2" t="s">
        <v>12193</v>
      </c>
      <c r="I2225" s="2">
        <v>775318155</v>
      </c>
      <c r="J2225" s="2" t="s">
        <v>3770</v>
      </c>
      <c r="K2225" s="2">
        <v>12</v>
      </c>
      <c r="L2225" s="2" t="s">
        <v>63</v>
      </c>
      <c r="M2225" s="2" t="s">
        <v>64</v>
      </c>
      <c r="N2225" s="3">
        <v>45264.584074074075</v>
      </c>
      <c r="O2225" s="2" t="s">
        <v>65</v>
      </c>
      <c r="Q2225" s="2" t="s">
        <v>66</v>
      </c>
      <c r="R2225" s="3">
        <v>45661.430775462963</v>
      </c>
      <c r="S2225" s="2" t="s">
        <v>5886</v>
      </c>
      <c r="T2225" s="2" t="s">
        <v>156</v>
      </c>
      <c r="U2225" s="2" t="s">
        <v>69</v>
      </c>
      <c r="V2225" s="2" t="s">
        <v>12194</v>
      </c>
      <c r="W2225" s="2" t="s">
        <v>400</v>
      </c>
      <c r="X2225" s="2" t="s">
        <v>419</v>
      </c>
      <c r="Y2225" s="2" t="s">
        <v>11601</v>
      </c>
      <c r="Z2225" s="2" t="s">
        <v>421</v>
      </c>
      <c r="AA2225" s="2" t="s">
        <v>2325</v>
      </c>
      <c r="AB2225" s="2" t="s">
        <v>12195</v>
      </c>
      <c r="AE2225" s="3">
        <v>45661.579479166663</v>
      </c>
      <c r="AF2225" s="2" t="s">
        <v>77</v>
      </c>
      <c r="AH2225" s="2" t="s">
        <v>142</v>
      </c>
      <c r="AI2225" s="2" t="s">
        <v>8077</v>
      </c>
      <c r="AJ2225" s="2" t="s">
        <v>101</v>
      </c>
      <c r="AK2225" s="2" t="s">
        <v>12196</v>
      </c>
      <c r="AL2225" s="2" t="s">
        <v>243</v>
      </c>
      <c r="AM2225" s="3">
        <v>45661.579571759263</v>
      </c>
      <c r="AN2225" s="2" t="s">
        <v>12196</v>
      </c>
      <c r="AO2225" s="2" t="s">
        <v>243</v>
      </c>
      <c r="AP2225" s="2">
        <v>5560341</v>
      </c>
      <c r="AQ2225" s="2" t="s">
        <v>81</v>
      </c>
      <c r="AR2225" s="3">
        <v>45661.847893518519</v>
      </c>
      <c r="AS2225" s="2" t="s">
        <v>82</v>
      </c>
      <c r="AT2225" s="3">
        <v>45661.333333333336</v>
      </c>
      <c r="AU2225" s="2" t="s">
        <v>104</v>
      </c>
      <c r="AV2225" s="2" t="s">
        <v>4699</v>
      </c>
      <c r="AW2225" s="2" t="s">
        <v>4700</v>
      </c>
      <c r="AX2225" s="2" t="s">
        <v>12197</v>
      </c>
      <c r="AZ2225" s="3">
        <v>45661.847893518519</v>
      </c>
      <c r="BB2225" s="2" t="s">
        <v>981</v>
      </c>
      <c r="BC2225" s="2" t="s">
        <v>982</v>
      </c>
      <c r="BD2225" s="2" t="s">
        <v>983</v>
      </c>
      <c r="BE2225" s="2" t="s">
        <v>11603</v>
      </c>
      <c r="BF2225" s="2" t="s">
        <v>547</v>
      </c>
    </row>
    <row r="2226" spans="1:58" x14ac:dyDescent="0.35">
      <c r="A2226" s="2">
        <v>2954257</v>
      </c>
      <c r="B2226" s="2" t="s">
        <v>244</v>
      </c>
      <c r="C2226" s="2">
        <v>32529861</v>
      </c>
      <c r="D2226" s="2">
        <v>339781700</v>
      </c>
      <c r="E2226" s="2" t="s">
        <v>59</v>
      </c>
      <c r="F2226" s="2" t="s">
        <v>60</v>
      </c>
      <c r="G2226" s="2" t="s">
        <v>1385</v>
      </c>
      <c r="H2226" s="2" t="s">
        <v>1082</v>
      </c>
      <c r="I2226" s="2">
        <v>775414310</v>
      </c>
      <c r="J2226" s="2" t="s">
        <v>7909</v>
      </c>
      <c r="K2226" s="2">
        <v>14</v>
      </c>
      <c r="L2226" s="2" t="s">
        <v>63</v>
      </c>
      <c r="M2226" s="2" t="s">
        <v>64</v>
      </c>
      <c r="N2226" s="3">
        <v>44769.732638888891</v>
      </c>
      <c r="O2226" s="2" t="s">
        <v>248</v>
      </c>
      <c r="Q2226" s="2" t="s">
        <v>66</v>
      </c>
      <c r="R2226" s="3">
        <v>45661.433078703703</v>
      </c>
      <c r="S2226" s="2" t="s">
        <v>4913</v>
      </c>
      <c r="T2226" s="2" t="s">
        <v>156</v>
      </c>
      <c r="U2226" s="2" t="s">
        <v>69</v>
      </c>
      <c r="V2226" s="2" t="s">
        <v>12198</v>
      </c>
      <c r="W2226" s="2" t="s">
        <v>250</v>
      </c>
      <c r="X2226" s="2" t="s">
        <v>251</v>
      </c>
      <c r="Y2226" s="2" t="s">
        <v>252</v>
      </c>
      <c r="Z2226" s="2" t="s">
        <v>253</v>
      </c>
      <c r="AA2226" s="2" t="s">
        <v>1557</v>
      </c>
      <c r="AB2226" s="2" t="s">
        <v>12199</v>
      </c>
      <c r="AE2226" s="3">
        <v>45661.43309027778</v>
      </c>
      <c r="AF2226" s="2" t="s">
        <v>77</v>
      </c>
      <c r="AH2226" s="2" t="s">
        <v>78</v>
      </c>
      <c r="AI2226" s="2" t="s">
        <v>275</v>
      </c>
      <c r="AJ2226" s="2" t="s">
        <v>598</v>
      </c>
      <c r="AK2226" s="2" t="s">
        <v>885</v>
      </c>
      <c r="AL2226" s="2" t="s">
        <v>4913</v>
      </c>
      <c r="AM2226" s="3">
        <v>45661.433125000003</v>
      </c>
      <c r="AN2226" s="2" t="s">
        <v>885</v>
      </c>
      <c r="AP2226" s="2">
        <v>5559723</v>
      </c>
      <c r="AQ2226" s="2" t="s">
        <v>81</v>
      </c>
      <c r="AR2226" s="3">
        <v>45661.746180555558</v>
      </c>
      <c r="AS2226" s="2" t="s">
        <v>82</v>
      </c>
      <c r="AT2226" s="3">
        <v>45661.333333333336</v>
      </c>
      <c r="AU2226" s="2" t="s">
        <v>104</v>
      </c>
      <c r="AV2226" s="2" t="s">
        <v>258</v>
      </c>
      <c r="AW2226" s="2" t="s">
        <v>259</v>
      </c>
      <c r="AX2226" s="2" t="s">
        <v>934</v>
      </c>
      <c r="AZ2226" s="3">
        <v>45661.746180555558</v>
      </c>
      <c r="BB2226" s="2" t="s">
        <v>280</v>
      </c>
      <c r="BC2226" s="2" t="s">
        <v>281</v>
      </c>
      <c r="BD2226" s="2" t="s">
        <v>282</v>
      </c>
      <c r="BE2226" s="2" t="s">
        <v>12200</v>
      </c>
      <c r="BF2226" s="2" t="s">
        <v>752</v>
      </c>
    </row>
    <row r="2227" spans="1:58" x14ac:dyDescent="0.35">
      <c r="A2227" s="2">
        <v>2954258</v>
      </c>
      <c r="B2227" s="2" t="s">
        <v>58</v>
      </c>
      <c r="C2227" s="2">
        <v>40094311</v>
      </c>
      <c r="D2227" s="2">
        <v>338218442</v>
      </c>
      <c r="E2227" s="2" t="s">
        <v>59</v>
      </c>
      <c r="F2227" s="2" t="s">
        <v>60</v>
      </c>
      <c r="G2227" s="2" t="s">
        <v>859</v>
      </c>
      <c r="H2227" s="2" t="s">
        <v>12201</v>
      </c>
      <c r="I2227" s="2">
        <v>776126534</v>
      </c>
      <c r="J2227" s="2" t="s">
        <v>9097</v>
      </c>
      <c r="K2227" s="2">
        <v>12</v>
      </c>
      <c r="L2227" s="2" t="s">
        <v>63</v>
      </c>
      <c r="M2227" s="2" t="s">
        <v>64</v>
      </c>
      <c r="N2227" s="3">
        <v>44912.79583333333</v>
      </c>
      <c r="O2227" s="2" t="s">
        <v>65</v>
      </c>
      <c r="Q2227" s="2" t="s">
        <v>66</v>
      </c>
      <c r="R2227" s="3">
        <v>45661.433252314811</v>
      </c>
      <c r="S2227" s="2" t="s">
        <v>6552</v>
      </c>
      <c r="T2227" s="2" t="s">
        <v>68</v>
      </c>
      <c r="U2227" s="2" t="s">
        <v>69</v>
      </c>
      <c r="V2227" s="2" t="s">
        <v>12202</v>
      </c>
      <c r="W2227" s="2" t="s">
        <v>288</v>
      </c>
      <c r="X2227" s="2" t="s">
        <v>289</v>
      </c>
      <c r="Y2227" s="2" t="s">
        <v>3535</v>
      </c>
      <c r="Z2227" s="2" t="s">
        <v>291</v>
      </c>
      <c r="AA2227" s="2" t="s">
        <v>291</v>
      </c>
      <c r="AB2227" s="2" t="s">
        <v>12203</v>
      </c>
      <c r="AC2227" s="2" t="s">
        <v>12204</v>
      </c>
      <c r="AE2227" s="3">
        <v>45661.433263888888</v>
      </c>
      <c r="AF2227" s="2" t="s">
        <v>77</v>
      </c>
      <c r="AH2227" s="2" t="s">
        <v>78</v>
      </c>
      <c r="AI2227" s="2" t="s">
        <v>79</v>
      </c>
      <c r="AJ2227" s="2" t="s">
        <v>123</v>
      </c>
      <c r="AK2227" s="2" t="s">
        <v>12202</v>
      </c>
      <c r="AL2227" s="2" t="s">
        <v>6552</v>
      </c>
      <c r="AM2227" s="3">
        <v>45661.433298611111</v>
      </c>
      <c r="AN2227" s="2" t="s">
        <v>12202</v>
      </c>
      <c r="AP2227" s="2">
        <v>5559724</v>
      </c>
      <c r="AQ2227" s="2" t="s">
        <v>81</v>
      </c>
      <c r="AR2227" s="3">
        <v>45662.475844907407</v>
      </c>
      <c r="AS2227" s="2" t="s">
        <v>82</v>
      </c>
      <c r="AT2227" s="3">
        <v>45661.333333333336</v>
      </c>
      <c r="AU2227" s="2" t="s">
        <v>104</v>
      </c>
      <c r="AV2227" s="2" t="s">
        <v>682</v>
      </c>
      <c r="AW2227" s="2" t="s">
        <v>683</v>
      </c>
      <c r="AX2227" s="2" t="s">
        <v>1373</v>
      </c>
      <c r="AZ2227" s="3">
        <v>45662.475844907407</v>
      </c>
      <c r="BB2227" s="2" t="s">
        <v>614</v>
      </c>
      <c r="BC2227" s="2" t="s">
        <v>129</v>
      </c>
      <c r="BD2227" s="2" t="s">
        <v>615</v>
      </c>
      <c r="BE2227" s="2" t="s">
        <v>129</v>
      </c>
      <c r="BF2227" s="2" t="s">
        <v>301</v>
      </c>
    </row>
    <row r="2228" spans="1:58" x14ac:dyDescent="0.35">
      <c r="A2228" s="2">
        <v>2954259</v>
      </c>
      <c r="B2228" s="2" t="s">
        <v>58</v>
      </c>
      <c r="C2228" s="2">
        <v>44191621</v>
      </c>
      <c r="D2228" s="2">
        <v>338435548</v>
      </c>
      <c r="E2228" s="2" t="s">
        <v>59</v>
      </c>
      <c r="F2228" s="2" t="s">
        <v>60</v>
      </c>
      <c r="G2228" s="2" t="s">
        <v>132</v>
      </c>
      <c r="H2228" s="2" t="s">
        <v>12205</v>
      </c>
      <c r="I2228" s="2">
        <v>771539788</v>
      </c>
      <c r="J2228" s="2" t="s">
        <v>764</v>
      </c>
      <c r="K2228" s="2">
        <v>13</v>
      </c>
      <c r="L2228" s="2" t="s">
        <v>63</v>
      </c>
      <c r="M2228" s="2" t="s">
        <v>358</v>
      </c>
      <c r="N2228" s="3">
        <v>45659.666666666664</v>
      </c>
      <c r="O2228" s="2" t="s">
        <v>537</v>
      </c>
      <c r="Q2228" s="2" t="s">
        <v>66</v>
      </c>
      <c r="R2228" s="3">
        <v>45661.434988425928</v>
      </c>
      <c r="S2228" s="2" t="s">
        <v>10577</v>
      </c>
      <c r="T2228" s="2" t="s">
        <v>334</v>
      </c>
      <c r="U2228" s="2" t="s">
        <v>374</v>
      </c>
      <c r="V2228" s="2" t="s">
        <v>12206</v>
      </c>
      <c r="W2228" s="2" t="s">
        <v>71</v>
      </c>
      <c r="X2228" s="2" t="s">
        <v>198</v>
      </c>
      <c r="Y2228" s="2" t="s">
        <v>1934</v>
      </c>
      <c r="Z2228" s="2" t="s">
        <v>4516</v>
      </c>
      <c r="AA2228" s="2" t="s">
        <v>12207</v>
      </c>
      <c r="AB2228" s="2" t="s">
        <v>12207</v>
      </c>
      <c r="AE2228" s="3">
        <v>45661.435162037036</v>
      </c>
      <c r="AF2228" s="2" t="s">
        <v>342</v>
      </c>
      <c r="AH2228" s="2" t="s">
        <v>78</v>
      </c>
      <c r="AI2228" s="2" t="s">
        <v>363</v>
      </c>
      <c r="AJ2228" s="2" t="s">
        <v>6303</v>
      </c>
      <c r="AK2228" s="2" t="s">
        <v>12206</v>
      </c>
      <c r="AL2228" s="2" t="s">
        <v>10577</v>
      </c>
      <c r="AM2228" s="3">
        <v>45661.435196759259</v>
      </c>
      <c r="AO2228" s="2" t="s">
        <v>10577</v>
      </c>
      <c r="AP2228" s="2">
        <v>5559729</v>
      </c>
      <c r="AQ2228" s="2" t="s">
        <v>81</v>
      </c>
      <c r="AR2228" s="3">
        <v>45661.694386574076</v>
      </c>
      <c r="AS2228" s="2" t="s">
        <v>82</v>
      </c>
      <c r="AT2228" s="3">
        <v>45661.357638888891</v>
      </c>
      <c r="AU2228" s="2" t="s">
        <v>83</v>
      </c>
      <c r="AV2228" s="2" t="s">
        <v>204</v>
      </c>
      <c r="AW2228" s="2" t="s">
        <v>205</v>
      </c>
      <c r="AX2228" s="2" t="s">
        <v>2037</v>
      </c>
      <c r="AZ2228" s="3">
        <v>45661.694386574076</v>
      </c>
      <c r="BB2228" s="2" t="s">
        <v>643</v>
      </c>
      <c r="BC2228" s="2" t="s">
        <v>644</v>
      </c>
      <c r="BD2228" s="2" t="s">
        <v>299</v>
      </c>
      <c r="BE2228" s="2" t="s">
        <v>12208</v>
      </c>
      <c r="BF2228" s="2" t="s">
        <v>2564</v>
      </c>
    </row>
    <row r="2229" spans="1:58" x14ac:dyDescent="0.35">
      <c r="A2229" s="2">
        <v>2954260</v>
      </c>
      <c r="B2229" s="2" t="s">
        <v>668</v>
      </c>
      <c r="C2229" s="2">
        <v>39005021</v>
      </c>
      <c r="D2229" s="2">
        <v>339143852</v>
      </c>
      <c r="E2229" s="2" t="s">
        <v>59</v>
      </c>
      <c r="F2229" s="2" t="s">
        <v>668</v>
      </c>
      <c r="G2229" s="2" t="s">
        <v>6213</v>
      </c>
      <c r="H2229" s="2" t="s">
        <v>4091</v>
      </c>
      <c r="I2229" s="2">
        <v>777432764</v>
      </c>
      <c r="J2229" s="2" t="s">
        <v>12209</v>
      </c>
      <c r="K2229" s="2">
        <v>13</v>
      </c>
      <c r="L2229" s="2" t="s">
        <v>63</v>
      </c>
      <c r="M2229" s="2" t="s">
        <v>64</v>
      </c>
      <c r="N2229" s="3">
        <v>45660.638888888891</v>
      </c>
      <c r="O2229" s="2" t="s">
        <v>672</v>
      </c>
      <c r="Q2229" s="2" t="s">
        <v>66</v>
      </c>
      <c r="R2229" s="3">
        <v>45661.43545138889</v>
      </c>
      <c r="S2229" s="2" t="s">
        <v>2094</v>
      </c>
      <c r="T2229" s="2" t="s">
        <v>156</v>
      </c>
      <c r="U2229" s="2" t="s">
        <v>215</v>
      </c>
      <c r="V2229" s="2" t="s">
        <v>12210</v>
      </c>
      <c r="W2229" s="2" t="s">
        <v>676</v>
      </c>
      <c r="X2229" s="2" t="s">
        <v>289</v>
      </c>
      <c r="Y2229" s="2" t="s">
        <v>677</v>
      </c>
      <c r="Z2229" s="2" t="s">
        <v>121</v>
      </c>
      <c r="AA2229" s="2" t="s">
        <v>3061</v>
      </c>
      <c r="AB2229" s="2" t="s">
        <v>12211</v>
      </c>
      <c r="AE2229" s="3">
        <v>45661.43546296296</v>
      </c>
      <c r="AF2229" s="2" t="s">
        <v>680</v>
      </c>
      <c r="AG2229" s="2">
        <v>24</v>
      </c>
      <c r="AH2229" s="2" t="s">
        <v>142</v>
      </c>
      <c r="AI2229" s="2" t="s">
        <v>79</v>
      </c>
      <c r="AJ2229" s="2" t="s">
        <v>191</v>
      </c>
      <c r="AK2229" s="2" t="s">
        <v>12212</v>
      </c>
      <c r="AL2229" s="2" t="s">
        <v>2094</v>
      </c>
      <c r="AM2229" s="3">
        <v>45661.435497685183</v>
      </c>
      <c r="AN2229" s="2" t="s">
        <v>12212</v>
      </c>
      <c r="AP2229" s="2">
        <v>5559730</v>
      </c>
      <c r="AQ2229" s="2" t="s">
        <v>81</v>
      </c>
      <c r="AR2229" s="3">
        <v>45662.074699074074</v>
      </c>
      <c r="AS2229" s="2" t="s">
        <v>82</v>
      </c>
      <c r="AT2229" s="3">
        <v>45661.333333333336</v>
      </c>
      <c r="AU2229" s="2" t="s">
        <v>104</v>
      </c>
      <c r="AV2229" s="2" t="s">
        <v>682</v>
      </c>
      <c r="AW2229" s="2" t="s">
        <v>683</v>
      </c>
      <c r="AX2229" s="2" t="s">
        <v>684</v>
      </c>
      <c r="AY2229" s="3">
        <v>45662.43546296296</v>
      </c>
      <c r="AZ2229" s="3">
        <v>45662.074699074074</v>
      </c>
      <c r="BA2229" s="2" t="s">
        <v>460</v>
      </c>
      <c r="BB2229" s="2" t="s">
        <v>12213</v>
      </c>
      <c r="BC2229" s="2" t="s">
        <v>9782</v>
      </c>
      <c r="BD2229" s="2" t="s">
        <v>9783</v>
      </c>
      <c r="BE2229" s="2" t="s">
        <v>10322</v>
      </c>
      <c r="BF2229" s="2" t="s">
        <v>4784</v>
      </c>
    </row>
    <row r="2230" spans="1:58" x14ac:dyDescent="0.35">
      <c r="A2230" s="2">
        <v>2954261</v>
      </c>
      <c r="B2230" s="2" t="s">
        <v>244</v>
      </c>
      <c r="C2230" s="2">
        <v>41853951</v>
      </c>
      <c r="D2230" s="2">
        <v>339751733</v>
      </c>
      <c r="E2230" s="2" t="s">
        <v>59</v>
      </c>
      <c r="F2230" s="2" t="s">
        <v>60</v>
      </c>
      <c r="G2230" s="2" t="s">
        <v>466</v>
      </c>
      <c r="H2230" s="2" t="s">
        <v>4912</v>
      </c>
      <c r="I2230" s="2">
        <v>774948255</v>
      </c>
      <c r="J2230" s="2" t="s">
        <v>2158</v>
      </c>
      <c r="K2230" s="2">
        <v>14</v>
      </c>
      <c r="L2230" s="2" t="s">
        <v>63</v>
      </c>
      <c r="M2230" s="2" t="s">
        <v>64</v>
      </c>
      <c r="N2230" s="3">
        <v>45218.583333333336</v>
      </c>
      <c r="O2230" s="2" t="s">
        <v>509</v>
      </c>
      <c r="Q2230" s="2" t="s">
        <v>66</v>
      </c>
      <c r="R2230" s="3">
        <v>45661.436076388891</v>
      </c>
      <c r="S2230" s="2" t="s">
        <v>9078</v>
      </c>
      <c r="T2230" s="2" t="s">
        <v>68</v>
      </c>
      <c r="U2230" s="2" t="s">
        <v>481</v>
      </c>
      <c r="V2230" s="2" t="s">
        <v>12214</v>
      </c>
      <c r="W2230" s="2" t="s">
        <v>250</v>
      </c>
      <c r="X2230" s="2" t="s">
        <v>483</v>
      </c>
      <c r="Y2230" s="2" t="s">
        <v>3853</v>
      </c>
      <c r="Z2230" s="2" t="s">
        <v>485</v>
      </c>
      <c r="AA2230" s="2" t="s">
        <v>2675</v>
      </c>
      <c r="AB2230" s="2" t="s">
        <v>176</v>
      </c>
      <c r="AE2230" s="3">
        <v>45661.43608796296</v>
      </c>
      <c r="AF2230" s="2" t="s">
        <v>77</v>
      </c>
      <c r="AH2230" s="2" t="s">
        <v>78</v>
      </c>
      <c r="AI2230" s="2" t="s">
        <v>255</v>
      </c>
      <c r="AJ2230" s="2" t="s">
        <v>256</v>
      </c>
      <c r="AK2230" s="2" t="s">
        <v>12214</v>
      </c>
      <c r="AL2230" s="2" t="s">
        <v>9078</v>
      </c>
      <c r="AM2230" s="3">
        <v>45661.436122685183</v>
      </c>
      <c r="AN2230" s="2" t="s">
        <v>12214</v>
      </c>
      <c r="AP2230" s="2">
        <v>5559732</v>
      </c>
      <c r="AQ2230" s="2" t="s">
        <v>81</v>
      </c>
      <c r="AR2230" s="3">
        <v>45661.525138888886</v>
      </c>
      <c r="AS2230" s="2" t="s">
        <v>82</v>
      </c>
      <c r="AT2230" s="3">
        <v>45661.333333333336</v>
      </c>
      <c r="AU2230" s="2" t="s">
        <v>104</v>
      </c>
      <c r="AV2230" s="2" t="s">
        <v>258</v>
      </c>
      <c r="AW2230" s="2" t="s">
        <v>259</v>
      </c>
      <c r="AX2230" s="2" t="s">
        <v>260</v>
      </c>
      <c r="AZ2230" s="3">
        <v>45661.525138888886</v>
      </c>
      <c r="BB2230" s="2" t="s">
        <v>261</v>
      </c>
      <c r="BC2230" s="2" t="s">
        <v>262</v>
      </c>
      <c r="BD2230" s="2" t="s">
        <v>263</v>
      </c>
      <c r="BE2230" s="2" t="s">
        <v>12215</v>
      </c>
      <c r="BF2230" s="2" t="s">
        <v>2930</v>
      </c>
    </row>
    <row r="2231" spans="1:58" x14ac:dyDescent="0.35">
      <c r="A2231" s="2">
        <v>2954262</v>
      </c>
      <c r="B2231" s="2" t="s">
        <v>58</v>
      </c>
      <c r="C2231" s="2">
        <v>36137041</v>
      </c>
      <c r="D2231" s="2">
        <v>338213684</v>
      </c>
      <c r="E2231" s="2" t="s">
        <v>59</v>
      </c>
      <c r="F2231" s="2" t="s">
        <v>60</v>
      </c>
      <c r="G2231" s="2" t="s">
        <v>3230</v>
      </c>
      <c r="H2231" s="2" t="s">
        <v>5911</v>
      </c>
      <c r="I2231" s="2">
        <v>774294959</v>
      </c>
      <c r="J2231" s="2" t="s">
        <v>3232</v>
      </c>
      <c r="K2231" s="2">
        <v>12</v>
      </c>
      <c r="L2231" s="2" t="s">
        <v>63</v>
      </c>
      <c r="M2231" s="2" t="s">
        <v>64</v>
      </c>
      <c r="N2231" s="3">
        <v>44335.659733796296</v>
      </c>
      <c r="O2231" s="2" t="s">
        <v>1665</v>
      </c>
      <c r="Q2231" s="2" t="s">
        <v>66</v>
      </c>
      <c r="R2231" s="3">
        <v>45661.436469907407</v>
      </c>
      <c r="S2231" s="2" t="s">
        <v>2958</v>
      </c>
      <c r="T2231" s="2" t="s">
        <v>156</v>
      </c>
      <c r="U2231" s="2" t="s">
        <v>69</v>
      </c>
      <c r="V2231" s="2" t="s">
        <v>12216</v>
      </c>
      <c r="W2231" s="2" t="s">
        <v>288</v>
      </c>
      <c r="X2231" s="2" t="s">
        <v>289</v>
      </c>
      <c r="Y2231" s="2" t="s">
        <v>5913</v>
      </c>
      <c r="Z2231" s="2" t="s">
        <v>291</v>
      </c>
      <c r="AA2231" s="2" t="s">
        <v>291</v>
      </c>
      <c r="AB2231" s="2" t="s">
        <v>5914</v>
      </c>
      <c r="AE2231" s="3">
        <v>45661.436481481483</v>
      </c>
      <c r="AF2231" s="2" t="s">
        <v>77</v>
      </c>
      <c r="AH2231" s="2" t="s">
        <v>142</v>
      </c>
      <c r="AI2231" s="2" t="s">
        <v>79</v>
      </c>
      <c r="AJ2231" s="2" t="s">
        <v>123</v>
      </c>
      <c r="AK2231" s="2" t="s">
        <v>12217</v>
      </c>
      <c r="AL2231" s="2" t="s">
        <v>2958</v>
      </c>
      <c r="AM2231" s="3">
        <v>45661.436516203707</v>
      </c>
      <c r="AN2231" s="2" t="s">
        <v>12217</v>
      </c>
      <c r="AP2231" s="2">
        <v>5559736</v>
      </c>
      <c r="AQ2231" s="2" t="s">
        <v>81</v>
      </c>
      <c r="AR2231" s="3">
        <v>45661.746053240742</v>
      </c>
      <c r="AS2231" s="2" t="s">
        <v>82</v>
      </c>
      <c r="AT2231" s="3">
        <v>45661.333333333336</v>
      </c>
      <c r="AU2231" s="2" t="s">
        <v>104</v>
      </c>
      <c r="AV2231" s="2" t="s">
        <v>682</v>
      </c>
      <c r="AW2231" s="2" t="s">
        <v>683</v>
      </c>
      <c r="AX2231" s="2" t="s">
        <v>1190</v>
      </c>
      <c r="AZ2231" s="3">
        <v>45661.746053240742</v>
      </c>
      <c r="BB2231" s="2" t="s">
        <v>2379</v>
      </c>
      <c r="BC2231" s="2" t="s">
        <v>2380</v>
      </c>
      <c r="BD2231" s="2" t="s">
        <v>2381</v>
      </c>
      <c r="BE2231" s="2" t="s">
        <v>300</v>
      </c>
      <c r="BF2231" s="2" t="s">
        <v>301</v>
      </c>
    </row>
    <row r="2232" spans="1:58" x14ac:dyDescent="0.35">
      <c r="A2232" s="2">
        <v>2954263</v>
      </c>
      <c r="B2232" s="2" t="s">
        <v>58</v>
      </c>
      <c r="C2232" s="2">
        <v>31834331</v>
      </c>
      <c r="D2232" s="2">
        <v>339549798</v>
      </c>
      <c r="E2232" s="2" t="s">
        <v>59</v>
      </c>
      <c r="F2232" s="2" t="s">
        <v>60</v>
      </c>
      <c r="G2232" s="2" t="s">
        <v>6982</v>
      </c>
      <c r="I2232" s="2">
        <v>772859798</v>
      </c>
      <c r="J2232" s="2" t="s">
        <v>12218</v>
      </c>
      <c r="K2232" s="2">
        <v>20</v>
      </c>
      <c r="L2232" s="2" t="s">
        <v>357</v>
      </c>
      <c r="M2232" s="2" t="s">
        <v>358</v>
      </c>
      <c r="N2232" s="3">
        <v>44755.500011574077</v>
      </c>
      <c r="O2232" s="2" t="s">
        <v>1153</v>
      </c>
      <c r="Q2232" s="2" t="s">
        <v>66</v>
      </c>
      <c r="R2232" s="3">
        <v>45661.436597222222</v>
      </c>
      <c r="S2232" s="2" t="s">
        <v>12219</v>
      </c>
      <c r="T2232" s="2" t="s">
        <v>334</v>
      </c>
      <c r="U2232" s="2" t="s">
        <v>901</v>
      </c>
      <c r="V2232" s="2" t="s">
        <v>12220</v>
      </c>
      <c r="W2232" s="2" t="s">
        <v>233</v>
      </c>
      <c r="X2232" s="2" t="s">
        <v>234</v>
      </c>
      <c r="Y2232" s="2" t="s">
        <v>6985</v>
      </c>
      <c r="Z2232" s="2" t="s">
        <v>236</v>
      </c>
      <c r="AA2232" s="2" t="s">
        <v>6986</v>
      </c>
      <c r="AB2232" s="2" t="s">
        <v>176</v>
      </c>
      <c r="AE2232" s="3">
        <v>45661.436828703707</v>
      </c>
      <c r="AF2232" s="2" t="s">
        <v>77</v>
      </c>
      <c r="AH2232" s="2" t="s">
        <v>78</v>
      </c>
      <c r="AI2232" s="2" t="s">
        <v>255</v>
      </c>
      <c r="AJ2232" s="2" t="s">
        <v>6303</v>
      </c>
      <c r="AK2232" s="2" t="s">
        <v>12220</v>
      </c>
      <c r="AL2232" s="2" t="s">
        <v>12219</v>
      </c>
      <c r="AM2232" s="3">
        <v>45661.436921296299</v>
      </c>
      <c r="AO2232" s="2" t="s">
        <v>12219</v>
      </c>
      <c r="AP2232" s="2">
        <v>5559740</v>
      </c>
      <c r="AQ2232" s="2" t="s">
        <v>81</v>
      </c>
      <c r="AR2232" s="3">
        <v>45661.491701388892</v>
      </c>
      <c r="AS2232" s="2" t="s">
        <v>82</v>
      </c>
      <c r="AT2232" s="3">
        <v>45661.333333333336</v>
      </c>
      <c r="AU2232" s="2" t="s">
        <v>83</v>
      </c>
      <c r="AV2232" s="2" t="s">
        <v>239</v>
      </c>
      <c r="AW2232" s="2" t="s">
        <v>240</v>
      </c>
      <c r="AX2232" s="2" t="s">
        <v>1495</v>
      </c>
      <c r="AZ2232" s="3">
        <v>45661.491701388892</v>
      </c>
      <c r="BB2232" s="2" t="s">
        <v>907</v>
      </c>
      <c r="BC2232" s="2" t="s">
        <v>367</v>
      </c>
      <c r="BD2232" s="2" t="s">
        <v>908</v>
      </c>
      <c r="BE2232" s="2" t="s">
        <v>12221</v>
      </c>
      <c r="BF2232" s="2" t="s">
        <v>243</v>
      </c>
    </row>
    <row r="2233" spans="1:58" x14ac:dyDescent="0.35">
      <c r="A2233" s="2">
        <v>2954264</v>
      </c>
      <c r="B2233" s="2" t="s">
        <v>720</v>
      </c>
      <c r="C2233" s="2">
        <v>3238001</v>
      </c>
      <c r="D2233" s="2">
        <v>338367463</v>
      </c>
      <c r="E2233" s="2" t="s">
        <v>59</v>
      </c>
      <c r="F2233" s="2" t="s">
        <v>60</v>
      </c>
      <c r="G2233" s="2" t="s">
        <v>170</v>
      </c>
      <c r="H2233" s="2" t="s">
        <v>986</v>
      </c>
      <c r="I2233" s="2">
        <v>773439019</v>
      </c>
      <c r="J2233" s="2" t="s">
        <v>12222</v>
      </c>
      <c r="K2233" s="2">
        <v>13</v>
      </c>
      <c r="L2233" s="2" t="s">
        <v>63</v>
      </c>
      <c r="M2233" s="2" t="s">
        <v>64</v>
      </c>
      <c r="N2233" s="3">
        <v>43435</v>
      </c>
      <c r="O2233" s="2" t="s">
        <v>3129</v>
      </c>
      <c r="Q2233" s="2" t="s">
        <v>66</v>
      </c>
      <c r="R2233" s="3">
        <v>45661.436967592592</v>
      </c>
      <c r="S2233" s="2" t="s">
        <v>9154</v>
      </c>
      <c r="T2233" s="2" t="s">
        <v>68</v>
      </c>
      <c r="U2233" s="2" t="s">
        <v>69</v>
      </c>
      <c r="V2233" s="2" t="s">
        <v>12223</v>
      </c>
      <c r="W2233" s="2" t="s">
        <v>136</v>
      </c>
      <c r="X2233" s="2" t="s">
        <v>217</v>
      </c>
      <c r="Y2233" s="2" t="s">
        <v>7550</v>
      </c>
      <c r="Z2233" s="2" t="s">
        <v>596</v>
      </c>
      <c r="AA2233" s="2" t="s">
        <v>9474</v>
      </c>
      <c r="AB2233" s="2" t="s">
        <v>9474</v>
      </c>
      <c r="AE2233" s="3">
        <v>45661.436979166669</v>
      </c>
      <c r="AF2233" s="2" t="s">
        <v>3132</v>
      </c>
      <c r="AH2233" s="2" t="s">
        <v>78</v>
      </c>
      <c r="AI2233" s="2" t="s">
        <v>275</v>
      </c>
      <c r="AJ2233" s="2" t="s">
        <v>2809</v>
      </c>
      <c r="AK2233" s="2" t="s">
        <v>12224</v>
      </c>
      <c r="AL2233" s="2" t="s">
        <v>9154</v>
      </c>
      <c r="AM2233" s="3">
        <v>45661.437025462961</v>
      </c>
      <c r="AN2233" s="2" t="s">
        <v>12224</v>
      </c>
      <c r="AP2233" s="2">
        <v>5559741</v>
      </c>
      <c r="AQ2233" s="2" t="s">
        <v>81</v>
      </c>
      <c r="AR2233" s="3">
        <v>45662.417233796295</v>
      </c>
      <c r="AS2233" s="2" t="s">
        <v>82</v>
      </c>
      <c r="AT2233" s="3">
        <v>45661.333333333336</v>
      </c>
      <c r="AU2233" s="2" t="s">
        <v>104</v>
      </c>
      <c r="AV2233" s="2" t="s">
        <v>222</v>
      </c>
      <c r="AW2233" s="2" t="s">
        <v>223</v>
      </c>
      <c r="AX2233" s="2" t="s">
        <v>6727</v>
      </c>
      <c r="AZ2233" s="3">
        <v>45662.417233796295</v>
      </c>
      <c r="BB2233" s="2" t="s">
        <v>280</v>
      </c>
      <c r="BC2233" s="2" t="s">
        <v>281</v>
      </c>
      <c r="BD2233" s="2" t="s">
        <v>282</v>
      </c>
      <c r="BE2233" s="2" t="s">
        <v>7760</v>
      </c>
      <c r="BF2233" s="2" t="s">
        <v>601</v>
      </c>
    </row>
    <row r="2234" spans="1:58" x14ac:dyDescent="0.35">
      <c r="A2234" s="2">
        <v>2954266</v>
      </c>
      <c r="B2234" s="2" t="s">
        <v>58</v>
      </c>
      <c r="C2234" s="2">
        <v>40255771</v>
      </c>
      <c r="D2234" s="2">
        <v>339994222</v>
      </c>
      <c r="E2234" s="2" t="s">
        <v>59</v>
      </c>
      <c r="F2234" s="2" t="s">
        <v>60</v>
      </c>
      <c r="G2234" s="2" t="s">
        <v>132</v>
      </c>
      <c r="H2234" s="2" t="s">
        <v>12225</v>
      </c>
      <c r="I2234" s="2">
        <v>772413771</v>
      </c>
      <c r="J2234" s="2" t="s">
        <v>12226</v>
      </c>
      <c r="K2234" s="2">
        <v>14</v>
      </c>
      <c r="L2234" s="2" t="s">
        <v>63</v>
      </c>
      <c r="M2234" s="2" t="s">
        <v>64</v>
      </c>
      <c r="N2234" s="3">
        <v>44964.614837962959</v>
      </c>
      <c r="O2234" s="2" t="s">
        <v>65</v>
      </c>
      <c r="Q2234" s="2" t="s">
        <v>66</v>
      </c>
      <c r="R2234" s="3">
        <v>45661.438460648147</v>
      </c>
      <c r="S2234" s="2" t="s">
        <v>8980</v>
      </c>
      <c r="T2234" s="2" t="s">
        <v>629</v>
      </c>
      <c r="U2234" s="2" t="s">
        <v>1855</v>
      </c>
      <c r="V2234" s="2" t="s">
        <v>12227</v>
      </c>
      <c r="W2234" s="2" t="s">
        <v>233</v>
      </c>
      <c r="X2234" s="2" t="s">
        <v>234</v>
      </c>
      <c r="Y2234" s="2" t="s">
        <v>8557</v>
      </c>
      <c r="Z2234" s="2" t="s">
        <v>758</v>
      </c>
      <c r="AA2234" s="2" t="s">
        <v>759</v>
      </c>
      <c r="AB2234" s="2" t="s">
        <v>176</v>
      </c>
      <c r="AE2234" s="3">
        <v>45661.438668981478</v>
      </c>
      <c r="AF2234" s="2" t="s">
        <v>77</v>
      </c>
      <c r="AH2234" s="2" t="s">
        <v>78</v>
      </c>
      <c r="AI2234" s="2" t="s">
        <v>79</v>
      </c>
      <c r="AJ2234" s="2" t="s">
        <v>191</v>
      </c>
      <c r="AK2234" s="2" t="s">
        <v>12228</v>
      </c>
      <c r="AL2234" s="2" t="s">
        <v>8980</v>
      </c>
      <c r="AM2234" s="3">
        <v>45661.438703703701</v>
      </c>
      <c r="AO2234" s="2" t="s">
        <v>8980</v>
      </c>
      <c r="AP2234" s="2">
        <v>5559748</v>
      </c>
      <c r="AQ2234" s="2" t="s">
        <v>81</v>
      </c>
      <c r="AR2234" s="3">
        <v>45661.555324074077</v>
      </c>
      <c r="AS2234" s="2" t="s">
        <v>82</v>
      </c>
      <c r="AT2234" s="3">
        <v>45661.333333333336</v>
      </c>
      <c r="AU2234" s="2" t="s">
        <v>83</v>
      </c>
      <c r="AV2234" s="2" t="s">
        <v>239</v>
      </c>
      <c r="AW2234" s="2" t="s">
        <v>240</v>
      </c>
      <c r="AX2234" s="2" t="s">
        <v>3975</v>
      </c>
      <c r="AZ2234" s="3">
        <v>45661.555324074077</v>
      </c>
      <c r="BB2234" s="2" t="s">
        <v>5250</v>
      </c>
      <c r="BC2234" s="2" t="s">
        <v>1109</v>
      </c>
      <c r="BD2234" s="2" t="s">
        <v>89</v>
      </c>
      <c r="BE2234" s="2" t="s">
        <v>12229</v>
      </c>
      <c r="BF2234" s="2" t="s">
        <v>243</v>
      </c>
    </row>
    <row r="2235" spans="1:58" x14ac:dyDescent="0.35">
      <c r="A2235" s="2">
        <v>2954267</v>
      </c>
      <c r="B2235" s="2" t="s">
        <v>58</v>
      </c>
      <c r="C2235" s="2">
        <v>44892001</v>
      </c>
      <c r="D2235" s="2">
        <v>338803089</v>
      </c>
      <c r="E2235" s="2" t="s">
        <v>59</v>
      </c>
      <c r="F2235" s="2" t="s">
        <v>60</v>
      </c>
      <c r="G2235" s="2" t="s">
        <v>266</v>
      </c>
      <c r="H2235" s="2" t="s">
        <v>12230</v>
      </c>
      <c r="I2235" s="2">
        <v>771595493</v>
      </c>
      <c r="J2235" s="2" t="s">
        <v>8145</v>
      </c>
      <c r="K2235" s="2">
        <v>13</v>
      </c>
      <c r="L2235" s="2" t="s">
        <v>63</v>
      </c>
      <c r="M2235" s="2" t="s">
        <v>64</v>
      </c>
      <c r="N2235" s="3">
        <v>45640.744502314818</v>
      </c>
      <c r="O2235" s="2" t="s">
        <v>65</v>
      </c>
      <c r="Q2235" s="2" t="s">
        <v>66</v>
      </c>
      <c r="R2235" s="3">
        <v>45661.439004629632</v>
      </c>
      <c r="S2235" s="2" t="s">
        <v>4704</v>
      </c>
      <c r="T2235" s="2" t="s">
        <v>156</v>
      </c>
      <c r="U2235" s="2" t="s">
        <v>69</v>
      </c>
      <c r="V2235" s="2" t="s">
        <v>12231</v>
      </c>
      <c r="W2235" s="2" t="s">
        <v>136</v>
      </c>
      <c r="X2235" s="2" t="s">
        <v>217</v>
      </c>
      <c r="Y2235" s="2" t="s">
        <v>3864</v>
      </c>
      <c r="Z2235" s="2" t="s">
        <v>2288</v>
      </c>
      <c r="AA2235" s="2" t="s">
        <v>6631</v>
      </c>
      <c r="AB2235" s="2" t="s">
        <v>12232</v>
      </c>
      <c r="AC2235" s="2">
        <v>1</v>
      </c>
      <c r="AE2235" s="3">
        <v>45661.439016203702</v>
      </c>
      <c r="AF2235" s="2" t="s">
        <v>77</v>
      </c>
      <c r="AH2235" s="2" t="s">
        <v>142</v>
      </c>
      <c r="AI2235" s="2" t="s">
        <v>79</v>
      </c>
      <c r="AJ2235" s="2" t="s">
        <v>191</v>
      </c>
      <c r="AK2235" s="2" t="s">
        <v>12231</v>
      </c>
      <c r="AL2235" s="2" t="s">
        <v>4704</v>
      </c>
      <c r="AM2235" s="3">
        <v>45661.439062500001</v>
      </c>
      <c r="AN2235" s="2" t="s">
        <v>12231</v>
      </c>
      <c r="AP2235" s="2">
        <v>5559750</v>
      </c>
      <c r="AQ2235" s="2" t="s">
        <v>81</v>
      </c>
      <c r="AR2235" s="3">
        <v>45662.705891203703</v>
      </c>
      <c r="AS2235" s="2" t="s">
        <v>82</v>
      </c>
      <c r="AT2235" s="3">
        <v>45661.333333333336</v>
      </c>
      <c r="AU2235" s="2" t="s">
        <v>104</v>
      </c>
      <c r="AV2235" s="2" t="s">
        <v>222</v>
      </c>
      <c r="AW2235" s="2" t="s">
        <v>223</v>
      </c>
      <c r="AX2235" s="2" t="s">
        <v>1458</v>
      </c>
      <c r="AZ2235" s="3">
        <v>45662.705891203703</v>
      </c>
      <c r="BB2235" s="2" t="s">
        <v>922</v>
      </c>
      <c r="BC2235" s="2" t="s">
        <v>923</v>
      </c>
      <c r="BD2235" s="2" t="s">
        <v>924</v>
      </c>
      <c r="BE2235" s="2" t="s">
        <v>12233</v>
      </c>
      <c r="BF2235" s="2" t="s">
        <v>412</v>
      </c>
    </row>
    <row r="2236" spans="1:58" x14ac:dyDescent="0.35">
      <c r="A2236" s="2">
        <v>2954268</v>
      </c>
      <c r="B2236" s="2" t="s">
        <v>58</v>
      </c>
      <c r="C2236" s="2">
        <v>41239501</v>
      </c>
      <c r="D2236" s="2">
        <v>338581332</v>
      </c>
      <c r="E2236" s="2" t="s">
        <v>59</v>
      </c>
      <c r="F2236" s="2" t="s">
        <v>60</v>
      </c>
      <c r="G2236" s="2" t="s">
        <v>523</v>
      </c>
      <c r="I2236" s="2" t="s">
        <v>12234</v>
      </c>
      <c r="J2236" s="2" t="s">
        <v>2486</v>
      </c>
      <c r="K2236" s="2">
        <v>12</v>
      </c>
      <c r="L2236" s="2" t="s">
        <v>63</v>
      </c>
      <c r="M2236" s="2" t="s">
        <v>64</v>
      </c>
      <c r="N2236" s="3">
        <v>45120.791666666664</v>
      </c>
      <c r="O2236" s="2" t="s">
        <v>65</v>
      </c>
      <c r="Q2236" s="2" t="s">
        <v>66</v>
      </c>
      <c r="R2236" s="3">
        <v>45661.439120370371</v>
      </c>
      <c r="S2236" s="2" t="s">
        <v>5886</v>
      </c>
      <c r="T2236" s="2" t="s">
        <v>156</v>
      </c>
      <c r="U2236" s="2" t="s">
        <v>69</v>
      </c>
      <c r="V2236" s="2" t="s">
        <v>12235</v>
      </c>
      <c r="W2236" s="2" t="s">
        <v>400</v>
      </c>
      <c r="X2236" s="2" t="s">
        <v>401</v>
      </c>
      <c r="Y2236" s="2" t="s">
        <v>4771</v>
      </c>
      <c r="Z2236" s="2" t="s">
        <v>513</v>
      </c>
      <c r="AA2236" s="2" t="s">
        <v>6650</v>
      </c>
      <c r="AB2236" s="2" t="s">
        <v>176</v>
      </c>
      <c r="AE2236" s="3">
        <v>45661.439131944448</v>
      </c>
      <c r="AF2236" s="2" t="s">
        <v>77</v>
      </c>
      <c r="AH2236" s="2" t="s">
        <v>142</v>
      </c>
      <c r="AI2236" s="2" t="s">
        <v>79</v>
      </c>
      <c r="AJ2236" s="2" t="s">
        <v>123</v>
      </c>
      <c r="AK2236" s="2" t="s">
        <v>12236</v>
      </c>
      <c r="AL2236" s="2" t="s">
        <v>5886</v>
      </c>
      <c r="AM2236" s="3">
        <v>45661.439166666663</v>
      </c>
      <c r="AN2236" s="2" t="s">
        <v>12236</v>
      </c>
      <c r="AP2236" s="2">
        <v>5559751</v>
      </c>
      <c r="AQ2236" s="2" t="s">
        <v>81</v>
      </c>
      <c r="AR2236" s="3">
        <v>45661.891261574077</v>
      </c>
      <c r="AS2236" s="2" t="s">
        <v>82</v>
      </c>
      <c r="AT2236" s="3">
        <v>45661.333333333336</v>
      </c>
      <c r="AU2236" s="2" t="s">
        <v>104</v>
      </c>
      <c r="AV2236" s="2" t="s">
        <v>955</v>
      </c>
      <c r="AW2236" s="2" t="s">
        <v>956</v>
      </c>
      <c r="AX2236" s="2" t="s">
        <v>5219</v>
      </c>
      <c r="AZ2236" s="3">
        <v>45661.891261574077</v>
      </c>
      <c r="BB2236" s="2" t="s">
        <v>643</v>
      </c>
      <c r="BC2236" s="2" t="s">
        <v>644</v>
      </c>
      <c r="BD2236" s="2" t="s">
        <v>299</v>
      </c>
      <c r="BE2236" s="2" t="s">
        <v>6858</v>
      </c>
      <c r="BF2236" s="2" t="s">
        <v>6859</v>
      </c>
    </row>
    <row r="2237" spans="1:58" x14ac:dyDescent="0.35">
      <c r="A2237" s="2">
        <v>2954269</v>
      </c>
      <c r="B2237" s="2" t="s">
        <v>58</v>
      </c>
      <c r="C2237" s="2">
        <v>30193661</v>
      </c>
      <c r="D2237" s="2">
        <v>338773612</v>
      </c>
      <c r="E2237" s="2" t="s">
        <v>59</v>
      </c>
      <c r="F2237" s="2" t="s">
        <v>60</v>
      </c>
      <c r="G2237" s="2" t="s">
        <v>6213</v>
      </c>
      <c r="H2237" s="2" t="s">
        <v>12237</v>
      </c>
      <c r="I2237" s="2" t="s">
        <v>12238</v>
      </c>
      <c r="J2237" s="2" t="s">
        <v>3219</v>
      </c>
      <c r="K2237" s="2">
        <v>13</v>
      </c>
      <c r="L2237" s="2" t="s">
        <v>63</v>
      </c>
      <c r="M2237" s="2" t="s">
        <v>64</v>
      </c>
      <c r="N2237" s="3">
        <v>45577.729618055557</v>
      </c>
      <c r="O2237" s="2" t="s">
        <v>65</v>
      </c>
      <c r="Q2237" s="2" t="s">
        <v>66</v>
      </c>
      <c r="R2237" s="3">
        <v>45661.440960648149</v>
      </c>
      <c r="S2237" s="2" t="s">
        <v>4523</v>
      </c>
      <c r="T2237" s="2" t="s">
        <v>156</v>
      </c>
      <c r="U2237" s="2" t="s">
        <v>69</v>
      </c>
      <c r="V2237" s="2" t="s">
        <v>12239</v>
      </c>
      <c r="W2237" s="2" t="s">
        <v>118</v>
      </c>
      <c r="X2237" s="2" t="s">
        <v>271</v>
      </c>
      <c r="Y2237" s="2" t="s">
        <v>1208</v>
      </c>
      <c r="Z2237" s="2" t="s">
        <v>273</v>
      </c>
      <c r="AA2237" s="2" t="s">
        <v>12240</v>
      </c>
      <c r="AB2237" s="2" t="s">
        <v>12241</v>
      </c>
      <c r="AC2237" s="2" t="s">
        <v>12242</v>
      </c>
      <c r="AE2237" s="3">
        <v>45661.440972222219</v>
      </c>
      <c r="AF2237" s="2" t="s">
        <v>77</v>
      </c>
      <c r="AH2237" s="2" t="s">
        <v>142</v>
      </c>
      <c r="AI2237" s="2" t="s">
        <v>79</v>
      </c>
      <c r="AJ2237" s="2" t="s">
        <v>123</v>
      </c>
      <c r="AK2237" s="2" t="s">
        <v>7230</v>
      </c>
      <c r="AL2237" s="2" t="s">
        <v>4523</v>
      </c>
      <c r="AM2237" s="3">
        <v>45661.441006944442</v>
      </c>
      <c r="AN2237" s="2" t="s">
        <v>7230</v>
      </c>
      <c r="AP2237" s="2">
        <v>5559761</v>
      </c>
      <c r="AQ2237" s="2" t="s">
        <v>81</v>
      </c>
      <c r="AR2237" s="3">
        <v>45661.734629629631</v>
      </c>
      <c r="AS2237" s="2" t="s">
        <v>82</v>
      </c>
      <c r="AT2237" s="3">
        <v>45661.333333333336</v>
      </c>
      <c r="AU2237" s="2" t="s">
        <v>104</v>
      </c>
      <c r="AV2237" s="2" t="s">
        <v>277</v>
      </c>
      <c r="AW2237" s="2" t="s">
        <v>278</v>
      </c>
      <c r="AX2237" s="2" t="s">
        <v>3164</v>
      </c>
      <c r="AZ2237" s="3">
        <v>45661.734629629631</v>
      </c>
      <c r="BB2237" s="2" t="s">
        <v>643</v>
      </c>
      <c r="BC2237" s="2" t="s">
        <v>644</v>
      </c>
      <c r="BD2237" s="2" t="s">
        <v>299</v>
      </c>
      <c r="BE2237" s="2" t="s">
        <v>9369</v>
      </c>
      <c r="BF2237" s="2" t="s">
        <v>284</v>
      </c>
    </row>
    <row r="2238" spans="1:58" x14ac:dyDescent="0.35">
      <c r="A2238" s="2">
        <v>2954270</v>
      </c>
      <c r="B2238" s="2" t="s">
        <v>58</v>
      </c>
      <c r="C2238" s="2">
        <v>39607361</v>
      </c>
      <c r="D2238" s="2">
        <v>338558576</v>
      </c>
      <c r="E2238" s="2" t="s">
        <v>59</v>
      </c>
      <c r="F2238" s="2" t="s">
        <v>60</v>
      </c>
      <c r="G2238" s="2" t="s">
        <v>12243</v>
      </c>
      <c r="H2238" s="2" t="s">
        <v>12244</v>
      </c>
      <c r="I2238" s="2">
        <v>779342727</v>
      </c>
      <c r="J2238" s="2" t="s">
        <v>536</v>
      </c>
      <c r="K2238" s="2">
        <v>12</v>
      </c>
      <c r="L2238" s="2" t="s">
        <v>63</v>
      </c>
      <c r="M2238" s="2" t="s">
        <v>64</v>
      </c>
      <c r="N2238" s="3">
        <v>45165</v>
      </c>
      <c r="O2238" s="2" t="s">
        <v>187</v>
      </c>
      <c r="Q2238" s="2" t="s">
        <v>66</v>
      </c>
      <c r="R2238" s="3">
        <v>45661.442546296297</v>
      </c>
      <c r="S2238" s="2" t="s">
        <v>4769</v>
      </c>
      <c r="T2238" s="2" t="s">
        <v>156</v>
      </c>
      <c r="U2238" s="2" t="s">
        <v>69</v>
      </c>
      <c r="V2238" s="2" t="s">
        <v>12245</v>
      </c>
      <c r="W2238" s="2" t="s">
        <v>400</v>
      </c>
      <c r="X2238" s="2" t="s">
        <v>401</v>
      </c>
      <c r="Y2238" s="2" t="s">
        <v>11284</v>
      </c>
      <c r="Z2238" s="2" t="s">
        <v>896</v>
      </c>
      <c r="AA2238" s="2" t="s">
        <v>12246</v>
      </c>
      <c r="AB2238" s="2" t="s">
        <v>176</v>
      </c>
      <c r="AE2238" s="3">
        <v>45661.442557870374</v>
      </c>
      <c r="AF2238" s="2" t="s">
        <v>77</v>
      </c>
      <c r="AH2238" s="2" t="s">
        <v>142</v>
      </c>
      <c r="AI2238" s="2" t="s">
        <v>79</v>
      </c>
      <c r="AJ2238" s="2" t="s">
        <v>123</v>
      </c>
      <c r="AK2238" s="2" t="s">
        <v>4772</v>
      </c>
      <c r="AL2238" s="2" t="s">
        <v>4769</v>
      </c>
      <c r="AM2238" s="3">
        <v>45661.44259259259</v>
      </c>
      <c r="AN2238" s="2" t="s">
        <v>4772</v>
      </c>
      <c r="AP2238" s="2">
        <v>5559762</v>
      </c>
      <c r="AQ2238" s="2" t="s">
        <v>81</v>
      </c>
      <c r="AR2238" s="3">
        <v>45662.689953703702</v>
      </c>
      <c r="AS2238" s="2" t="s">
        <v>82</v>
      </c>
      <c r="AT2238" s="3">
        <v>45661.333333333336</v>
      </c>
      <c r="AU2238" s="2" t="s">
        <v>104</v>
      </c>
      <c r="AV2238" s="2" t="s">
        <v>955</v>
      </c>
      <c r="AW2238" s="2" t="s">
        <v>956</v>
      </c>
      <c r="AX2238" s="2" t="s">
        <v>6336</v>
      </c>
      <c r="AZ2238" s="3">
        <v>45662.689953703702</v>
      </c>
      <c r="BB2238" s="2" t="s">
        <v>887</v>
      </c>
      <c r="BC2238" s="2" t="s">
        <v>888</v>
      </c>
      <c r="BD2238" s="2" t="s">
        <v>889</v>
      </c>
      <c r="BE2238" s="2" t="s">
        <v>12247</v>
      </c>
      <c r="BF2238" s="2" t="s">
        <v>6859</v>
      </c>
    </row>
    <row r="2239" spans="1:58" x14ac:dyDescent="0.35">
      <c r="A2239" s="2">
        <v>2954271</v>
      </c>
      <c r="B2239" s="2" t="s">
        <v>58</v>
      </c>
      <c r="C2239" s="2">
        <v>35601001</v>
      </c>
      <c r="D2239" s="2">
        <v>338646541</v>
      </c>
      <c r="E2239" s="2" t="s">
        <v>59</v>
      </c>
      <c r="F2239" s="2" t="s">
        <v>60</v>
      </c>
      <c r="G2239" s="2" t="s">
        <v>3235</v>
      </c>
      <c r="H2239" s="2" t="s">
        <v>5608</v>
      </c>
      <c r="I2239" s="2">
        <v>775100616</v>
      </c>
      <c r="J2239" s="2" t="s">
        <v>12248</v>
      </c>
      <c r="K2239" s="2">
        <v>12</v>
      </c>
      <c r="L2239" s="2" t="s">
        <v>63</v>
      </c>
      <c r="M2239" s="2" t="s">
        <v>64</v>
      </c>
      <c r="N2239" s="3">
        <v>44805</v>
      </c>
      <c r="O2239" s="2" t="s">
        <v>187</v>
      </c>
      <c r="Q2239" s="2" t="s">
        <v>66</v>
      </c>
      <c r="R2239" s="3">
        <v>45661.44263888889</v>
      </c>
      <c r="S2239" s="2" t="s">
        <v>6125</v>
      </c>
      <c r="T2239" s="2" t="s">
        <v>156</v>
      </c>
      <c r="U2239" s="2" t="s">
        <v>69</v>
      </c>
      <c r="V2239" s="2" t="s">
        <v>12249</v>
      </c>
      <c r="W2239" s="2" t="s">
        <v>400</v>
      </c>
      <c r="X2239" s="2" t="s">
        <v>401</v>
      </c>
      <c r="Y2239" s="2" t="s">
        <v>12250</v>
      </c>
      <c r="Z2239" s="2" t="s">
        <v>513</v>
      </c>
      <c r="AA2239" s="2" t="s">
        <v>3910</v>
      </c>
      <c r="AB2239" s="2" t="s">
        <v>3910</v>
      </c>
      <c r="AC2239" s="2">
        <v>709</v>
      </c>
      <c r="AE2239" s="3">
        <v>45661.442650462966</v>
      </c>
      <c r="AF2239" s="2" t="s">
        <v>77</v>
      </c>
      <c r="AH2239" s="2" t="s">
        <v>142</v>
      </c>
      <c r="AI2239" s="2" t="s">
        <v>79</v>
      </c>
      <c r="AJ2239" s="2" t="s">
        <v>123</v>
      </c>
      <c r="AK2239" s="2" t="s">
        <v>12251</v>
      </c>
      <c r="AL2239" s="2" t="s">
        <v>6125</v>
      </c>
      <c r="AM2239" s="3">
        <v>45661.442696759259</v>
      </c>
      <c r="AN2239" s="2" t="s">
        <v>12251</v>
      </c>
      <c r="AP2239" s="2">
        <v>5559763</v>
      </c>
      <c r="AQ2239" s="2" t="s">
        <v>81</v>
      </c>
      <c r="AR2239" s="3">
        <v>45661.890543981484</v>
      </c>
      <c r="AS2239" s="2" t="s">
        <v>82</v>
      </c>
      <c r="AT2239" s="3">
        <v>45661.333333333336</v>
      </c>
      <c r="AU2239" s="2" t="s">
        <v>104</v>
      </c>
      <c r="AV2239" s="2" t="s">
        <v>955</v>
      </c>
      <c r="AW2239" s="2" t="s">
        <v>956</v>
      </c>
      <c r="AX2239" s="2" t="s">
        <v>6336</v>
      </c>
      <c r="AZ2239" s="3">
        <v>45661.890543981484</v>
      </c>
      <c r="BB2239" s="2" t="s">
        <v>408</v>
      </c>
      <c r="BC2239" s="2" t="s">
        <v>409</v>
      </c>
      <c r="BD2239" s="2" t="s">
        <v>410</v>
      </c>
      <c r="BE2239" s="2" t="s">
        <v>9871</v>
      </c>
      <c r="BF2239" s="2" t="s">
        <v>6859</v>
      </c>
    </row>
    <row r="2240" spans="1:58" x14ac:dyDescent="0.35">
      <c r="A2240" s="2">
        <v>2954272</v>
      </c>
      <c r="B2240" s="2" t="s">
        <v>244</v>
      </c>
      <c r="C2240" s="2">
        <v>39583961</v>
      </c>
      <c r="D2240" s="2">
        <v>339781762</v>
      </c>
      <c r="E2240" s="2" t="s">
        <v>59</v>
      </c>
      <c r="F2240" s="2" t="s">
        <v>60</v>
      </c>
      <c r="G2240" s="2" t="s">
        <v>1396</v>
      </c>
      <c r="H2240" s="2" t="s">
        <v>1041</v>
      </c>
      <c r="I2240" s="2" t="s">
        <v>12252</v>
      </c>
      <c r="J2240" s="2" t="s">
        <v>4605</v>
      </c>
      <c r="K2240" s="2">
        <v>14</v>
      </c>
      <c r="L2240" s="2" t="s">
        <v>63</v>
      </c>
      <c r="M2240" s="2" t="s">
        <v>64</v>
      </c>
      <c r="N2240" s="3">
        <v>44789.083333333336</v>
      </c>
      <c r="O2240" s="2" t="s">
        <v>248</v>
      </c>
      <c r="Q2240" s="2" t="s">
        <v>66</v>
      </c>
      <c r="R2240" s="3">
        <v>45661.443090277775</v>
      </c>
      <c r="S2240" s="2" t="s">
        <v>2094</v>
      </c>
      <c r="T2240" s="2" t="s">
        <v>156</v>
      </c>
      <c r="U2240" s="2" t="s">
        <v>69</v>
      </c>
      <c r="V2240" s="2" t="s">
        <v>12253</v>
      </c>
      <c r="W2240" s="2" t="s">
        <v>250</v>
      </c>
      <c r="X2240" s="2" t="s">
        <v>251</v>
      </c>
      <c r="Y2240" s="2" t="s">
        <v>3462</v>
      </c>
      <c r="Z2240" s="2" t="s">
        <v>253</v>
      </c>
      <c r="AA2240" s="2" t="s">
        <v>3488</v>
      </c>
      <c r="AB2240" s="2" t="s">
        <v>176</v>
      </c>
      <c r="AE2240" s="3">
        <v>45661.443101851852</v>
      </c>
      <c r="AF2240" s="2" t="s">
        <v>77</v>
      </c>
      <c r="AH2240" s="2" t="s">
        <v>142</v>
      </c>
      <c r="AI2240" s="2" t="s">
        <v>255</v>
      </c>
      <c r="AJ2240" s="2" t="s">
        <v>276</v>
      </c>
      <c r="AK2240" s="2" t="s">
        <v>12254</v>
      </c>
      <c r="AL2240" s="2" t="s">
        <v>2094</v>
      </c>
      <c r="AM2240" s="3">
        <v>45661.443136574075</v>
      </c>
      <c r="AN2240" s="2" t="s">
        <v>12254</v>
      </c>
      <c r="AP2240" s="2">
        <v>5559765</v>
      </c>
      <c r="AQ2240" s="2" t="s">
        <v>81</v>
      </c>
      <c r="AR2240" s="3">
        <v>45661.743668981479</v>
      </c>
      <c r="AS2240" s="2" t="s">
        <v>82</v>
      </c>
      <c r="AT2240" s="3">
        <v>45661.333333333336</v>
      </c>
      <c r="AU2240" s="2" t="s">
        <v>104</v>
      </c>
      <c r="AV2240" s="2" t="s">
        <v>258</v>
      </c>
      <c r="AW2240" s="2" t="s">
        <v>259</v>
      </c>
      <c r="AX2240" s="2" t="s">
        <v>1686</v>
      </c>
      <c r="AZ2240" s="3">
        <v>45661.743668981479</v>
      </c>
      <c r="BB2240" s="2" t="s">
        <v>280</v>
      </c>
      <c r="BC2240" s="2" t="s">
        <v>281</v>
      </c>
      <c r="BD2240" s="2" t="s">
        <v>282</v>
      </c>
      <c r="BE2240" s="2" t="s">
        <v>12255</v>
      </c>
      <c r="BF2240" s="2" t="s">
        <v>752</v>
      </c>
    </row>
    <row r="2241" spans="1:58" x14ac:dyDescent="0.35">
      <c r="A2241" s="2">
        <v>2954273</v>
      </c>
      <c r="B2241" s="2" t="s">
        <v>58</v>
      </c>
      <c r="C2241" s="2">
        <v>42258351</v>
      </c>
      <c r="D2241" s="2">
        <v>338568194</v>
      </c>
      <c r="E2241" s="2" t="s">
        <v>59</v>
      </c>
      <c r="F2241" s="2" t="s">
        <v>60</v>
      </c>
      <c r="G2241" s="2" t="s">
        <v>626</v>
      </c>
      <c r="H2241" s="2" t="s">
        <v>12256</v>
      </c>
      <c r="I2241" s="2">
        <v>779069223</v>
      </c>
      <c r="J2241" s="2" t="s">
        <v>3770</v>
      </c>
      <c r="K2241" s="2">
        <v>12</v>
      </c>
      <c r="L2241" s="2" t="s">
        <v>63</v>
      </c>
      <c r="M2241" s="2" t="s">
        <v>64</v>
      </c>
      <c r="N2241" s="3">
        <v>45276.666666666664</v>
      </c>
      <c r="O2241" s="2" t="s">
        <v>65</v>
      </c>
      <c r="Q2241" s="2" t="s">
        <v>66</v>
      </c>
      <c r="R2241" s="3">
        <v>45661.443333333336</v>
      </c>
      <c r="S2241" s="2" t="s">
        <v>8980</v>
      </c>
      <c r="T2241" s="2" t="s">
        <v>629</v>
      </c>
      <c r="U2241" s="2" t="s">
        <v>69</v>
      </c>
      <c r="V2241" s="2" t="s">
        <v>12257</v>
      </c>
      <c r="W2241" s="2" t="s">
        <v>288</v>
      </c>
      <c r="X2241" s="2" t="s">
        <v>775</v>
      </c>
      <c r="Y2241" s="2" t="s">
        <v>1590</v>
      </c>
      <c r="Z2241" s="2" t="s">
        <v>1591</v>
      </c>
      <c r="AA2241" s="2" t="s">
        <v>5644</v>
      </c>
      <c r="AB2241" s="2" t="s">
        <v>176</v>
      </c>
      <c r="AE2241" s="3">
        <v>45661.700914351852</v>
      </c>
      <c r="AF2241" s="2" t="s">
        <v>77</v>
      </c>
      <c r="AH2241" s="2" t="s">
        <v>78</v>
      </c>
      <c r="AI2241" s="2" t="s">
        <v>58</v>
      </c>
      <c r="AJ2241" s="2" t="s">
        <v>800</v>
      </c>
      <c r="AK2241" s="2" t="s">
        <v>12258</v>
      </c>
      <c r="AL2241" s="2" t="s">
        <v>284</v>
      </c>
      <c r="AM2241" s="3">
        <v>45661.701412037037</v>
      </c>
      <c r="AN2241" s="2" t="s">
        <v>12259</v>
      </c>
      <c r="AO2241" s="2" t="s">
        <v>284</v>
      </c>
      <c r="AP2241" s="2">
        <v>5560680</v>
      </c>
      <c r="AQ2241" s="2" t="s">
        <v>81</v>
      </c>
      <c r="AR2241" s="3">
        <v>45662.673078703701</v>
      </c>
      <c r="AS2241" s="2" t="s">
        <v>82</v>
      </c>
      <c r="AT2241" s="3">
        <v>45661.333333333336</v>
      </c>
      <c r="AU2241" s="2" t="s">
        <v>83</v>
      </c>
      <c r="AV2241" s="2" t="s">
        <v>969</v>
      </c>
      <c r="AW2241" s="2" t="s">
        <v>970</v>
      </c>
      <c r="AX2241" s="2" t="s">
        <v>971</v>
      </c>
      <c r="AZ2241" s="3">
        <v>45662.673078703701</v>
      </c>
      <c r="BB2241" s="2" t="s">
        <v>981</v>
      </c>
      <c r="BC2241" s="2" t="s">
        <v>982</v>
      </c>
      <c r="BD2241" s="2" t="s">
        <v>983</v>
      </c>
      <c r="BE2241" s="2" t="s">
        <v>10703</v>
      </c>
      <c r="BF2241" s="2" t="s">
        <v>547</v>
      </c>
    </row>
    <row r="2242" spans="1:58" x14ac:dyDescent="0.35">
      <c r="A2242" s="2">
        <v>2954274</v>
      </c>
      <c r="B2242" s="2" t="s">
        <v>58</v>
      </c>
      <c r="C2242" s="2">
        <v>39718551</v>
      </c>
      <c r="D2242" s="2">
        <v>338436602</v>
      </c>
      <c r="E2242" s="2" t="s">
        <v>59</v>
      </c>
      <c r="F2242" s="2" t="s">
        <v>60</v>
      </c>
      <c r="G2242" s="2" t="s">
        <v>2821</v>
      </c>
      <c r="H2242" s="2" t="s">
        <v>2822</v>
      </c>
      <c r="I2242" s="2">
        <v>784555511</v>
      </c>
      <c r="J2242" s="2" t="s">
        <v>12260</v>
      </c>
      <c r="K2242" s="2">
        <v>12</v>
      </c>
      <c r="L2242" s="2" t="s">
        <v>63</v>
      </c>
      <c r="M2242" s="2" t="s">
        <v>64</v>
      </c>
      <c r="N2242" s="3">
        <v>44825.663888888892</v>
      </c>
      <c r="O2242" s="2" t="s">
        <v>647</v>
      </c>
      <c r="Q2242" s="2" t="s">
        <v>66</v>
      </c>
      <c r="R2242" s="3">
        <v>45661.443506944444</v>
      </c>
      <c r="S2242" s="2" t="s">
        <v>3517</v>
      </c>
      <c r="T2242" s="2" t="s">
        <v>843</v>
      </c>
      <c r="U2242" s="2" t="s">
        <v>1944</v>
      </c>
      <c r="V2242" s="2" t="s">
        <v>12261</v>
      </c>
      <c r="W2242" s="2" t="s">
        <v>71</v>
      </c>
      <c r="X2242" s="2" t="s">
        <v>317</v>
      </c>
      <c r="Y2242" s="2" t="s">
        <v>98</v>
      </c>
      <c r="Z2242" s="2" t="s">
        <v>99</v>
      </c>
      <c r="AA2242" s="2" t="s">
        <v>100</v>
      </c>
      <c r="AB2242" s="2" t="s">
        <v>2824</v>
      </c>
      <c r="AE2242" s="3">
        <v>45661.443958333337</v>
      </c>
      <c r="AF2242" s="2" t="s">
        <v>77</v>
      </c>
      <c r="AH2242" s="2" t="s">
        <v>78</v>
      </c>
      <c r="AI2242" s="2" t="s">
        <v>79</v>
      </c>
      <c r="AJ2242" s="2" t="s">
        <v>516</v>
      </c>
      <c r="AK2242" s="2" t="s">
        <v>12262</v>
      </c>
      <c r="AL2242" s="2" t="s">
        <v>3517</v>
      </c>
      <c r="AM2242" s="3">
        <v>45661.444050925929</v>
      </c>
      <c r="AO2242" s="2" t="s">
        <v>3517</v>
      </c>
      <c r="AP2242" s="2">
        <v>5559767</v>
      </c>
      <c r="AQ2242" s="2" t="s">
        <v>81</v>
      </c>
      <c r="AR2242" s="3">
        <v>45661.608090277776</v>
      </c>
      <c r="AS2242" s="2" t="s">
        <v>82</v>
      </c>
      <c r="AT2242" s="3">
        <v>45661.333333333336</v>
      </c>
      <c r="AU2242" s="2" t="s">
        <v>83</v>
      </c>
      <c r="AV2242" s="2" t="s">
        <v>321</v>
      </c>
      <c r="AW2242" s="2" t="s">
        <v>322</v>
      </c>
      <c r="AX2242" s="2" t="s">
        <v>381</v>
      </c>
      <c r="AZ2242" s="3">
        <v>45661.608090277776</v>
      </c>
      <c r="BB2242" s="2" t="s">
        <v>87</v>
      </c>
      <c r="BC2242" s="2" t="s">
        <v>88</v>
      </c>
      <c r="BD2242" s="2" t="s">
        <v>89</v>
      </c>
      <c r="BE2242" s="2" t="s">
        <v>476</v>
      </c>
      <c r="BF2242" s="2" t="s">
        <v>3840</v>
      </c>
    </row>
    <row r="2243" spans="1:58" x14ac:dyDescent="0.35">
      <c r="A2243" s="2">
        <v>2954275</v>
      </c>
      <c r="B2243" s="2" t="s">
        <v>58</v>
      </c>
      <c r="C2243" s="2">
        <v>43024231</v>
      </c>
      <c r="D2243" s="2">
        <v>338051696</v>
      </c>
      <c r="E2243" s="2" t="s">
        <v>59</v>
      </c>
      <c r="F2243" s="2" t="s">
        <v>60</v>
      </c>
      <c r="G2243" s="2" t="s">
        <v>3761</v>
      </c>
      <c r="H2243" s="2" t="s">
        <v>12263</v>
      </c>
      <c r="I2243" s="2">
        <v>771144237</v>
      </c>
      <c r="J2243" s="2" t="s">
        <v>3297</v>
      </c>
      <c r="K2243" s="2">
        <v>13</v>
      </c>
      <c r="L2243" s="2" t="s">
        <v>305</v>
      </c>
      <c r="M2243" s="2" t="s">
        <v>64</v>
      </c>
      <c r="N2243" s="3">
        <v>45401.691342592596</v>
      </c>
      <c r="O2243" s="2" t="s">
        <v>65</v>
      </c>
      <c r="Q2243" s="2" t="s">
        <v>66</v>
      </c>
      <c r="R2243" s="3">
        <v>45661.444409722222</v>
      </c>
      <c r="S2243" s="2" t="s">
        <v>564</v>
      </c>
      <c r="T2243" s="2" t="s">
        <v>156</v>
      </c>
      <c r="U2243" s="2" t="s">
        <v>69</v>
      </c>
      <c r="V2243" s="2" t="s">
        <v>12264</v>
      </c>
      <c r="W2243" s="2" t="s">
        <v>118</v>
      </c>
      <c r="X2243" s="2" t="s">
        <v>119</v>
      </c>
      <c r="Y2243" s="2" t="s">
        <v>1514</v>
      </c>
      <c r="Z2243" s="2" t="s">
        <v>917</v>
      </c>
      <c r="AA2243" s="2" t="s">
        <v>917</v>
      </c>
      <c r="AB2243" s="2" t="s">
        <v>917</v>
      </c>
      <c r="AC2243" s="2">
        <v>1</v>
      </c>
      <c r="AE2243" s="3">
        <v>45661.444421296299</v>
      </c>
      <c r="AF2243" s="2" t="s">
        <v>77</v>
      </c>
      <c r="AH2243" s="2" t="s">
        <v>142</v>
      </c>
      <c r="AI2243" s="2" t="s">
        <v>79</v>
      </c>
      <c r="AJ2243" s="2" t="s">
        <v>123</v>
      </c>
      <c r="AK2243" s="2" t="s">
        <v>12264</v>
      </c>
      <c r="AL2243" s="2" t="s">
        <v>564</v>
      </c>
      <c r="AM2243" s="3">
        <v>45661.444456018522</v>
      </c>
      <c r="AN2243" s="2" t="s">
        <v>12264</v>
      </c>
      <c r="AP2243" s="2">
        <v>5559768</v>
      </c>
      <c r="AQ2243" s="2" t="s">
        <v>81</v>
      </c>
      <c r="AR2243" s="3">
        <v>45662.080497685187</v>
      </c>
      <c r="AS2243" s="2" t="s">
        <v>82</v>
      </c>
      <c r="AT2243" s="3">
        <v>45661.333333333336</v>
      </c>
      <c r="AU2243" s="2" t="s">
        <v>104</v>
      </c>
      <c r="AV2243" s="2" t="s">
        <v>125</v>
      </c>
      <c r="AW2243" s="2" t="s">
        <v>126</v>
      </c>
      <c r="AX2243" s="2" t="s">
        <v>921</v>
      </c>
      <c r="AZ2243" s="3">
        <v>45662.080497685187</v>
      </c>
      <c r="BB2243" s="2" t="s">
        <v>1374</v>
      </c>
      <c r="BC2243" s="2" t="s">
        <v>888</v>
      </c>
      <c r="BD2243" s="2" t="s">
        <v>1375</v>
      </c>
      <c r="BE2243" s="2" t="s">
        <v>12265</v>
      </c>
      <c r="BF2243" s="2" t="s">
        <v>4784</v>
      </c>
    </row>
    <row r="2244" spans="1:58" x14ac:dyDescent="0.35">
      <c r="A2244" s="2">
        <v>2954276</v>
      </c>
      <c r="B2244" s="2" t="s">
        <v>58</v>
      </c>
      <c r="C2244" s="2">
        <v>33636271</v>
      </c>
      <c r="D2244" s="2">
        <v>338670446</v>
      </c>
      <c r="E2244" s="2" t="s">
        <v>59</v>
      </c>
      <c r="F2244" s="2" t="s">
        <v>60</v>
      </c>
      <c r="G2244" s="2" t="s">
        <v>266</v>
      </c>
      <c r="H2244" s="2" t="s">
        <v>6526</v>
      </c>
      <c r="I2244" s="2">
        <v>776495214</v>
      </c>
      <c r="J2244" s="2" t="s">
        <v>1435</v>
      </c>
      <c r="K2244" s="2">
        <v>13</v>
      </c>
      <c r="L2244" s="2" t="s">
        <v>305</v>
      </c>
      <c r="M2244" s="2" t="s">
        <v>64</v>
      </c>
      <c r="N2244" s="3">
        <v>45393.777638888889</v>
      </c>
      <c r="O2244" s="2" t="s">
        <v>65</v>
      </c>
      <c r="Q2244" s="2" t="s">
        <v>66</v>
      </c>
      <c r="R2244" s="3">
        <v>45661.444664351853</v>
      </c>
      <c r="S2244" s="2" t="s">
        <v>12266</v>
      </c>
      <c r="T2244" s="2" t="s">
        <v>68</v>
      </c>
      <c r="U2244" s="2" t="s">
        <v>481</v>
      </c>
      <c r="V2244" s="2" t="s">
        <v>12267</v>
      </c>
      <c r="W2244" s="2" t="s">
        <v>136</v>
      </c>
      <c r="X2244" s="2" t="s">
        <v>217</v>
      </c>
      <c r="Y2244" s="2" t="s">
        <v>1390</v>
      </c>
      <c r="Z2244" s="2" t="s">
        <v>596</v>
      </c>
      <c r="AA2244" s="2" t="s">
        <v>12268</v>
      </c>
      <c r="AB2244" s="2" t="s">
        <v>12269</v>
      </c>
      <c r="AE2244" s="3">
        <v>45661.444675925923</v>
      </c>
      <c r="AF2244" s="2" t="s">
        <v>77</v>
      </c>
      <c r="AH2244" s="2" t="s">
        <v>78</v>
      </c>
      <c r="AI2244" s="2" t="s">
        <v>79</v>
      </c>
      <c r="AJ2244" s="2" t="s">
        <v>162</v>
      </c>
      <c r="AK2244" s="2" t="s">
        <v>641</v>
      </c>
      <c r="AL2244" s="2" t="s">
        <v>12266</v>
      </c>
      <c r="AM2244" s="3">
        <v>45661.444722222222</v>
      </c>
      <c r="AN2244" s="2" t="s">
        <v>641</v>
      </c>
      <c r="AP2244" s="2">
        <v>5559774</v>
      </c>
      <c r="AQ2244" s="2" t="s">
        <v>81</v>
      </c>
      <c r="AR2244" s="3">
        <v>45661.641261574077</v>
      </c>
      <c r="AS2244" s="2" t="s">
        <v>82</v>
      </c>
      <c r="AT2244" s="3">
        <v>45661.333333333336</v>
      </c>
      <c r="AU2244" s="2" t="s">
        <v>104</v>
      </c>
      <c r="AV2244" s="2" t="s">
        <v>222</v>
      </c>
      <c r="AW2244" s="2" t="s">
        <v>223</v>
      </c>
      <c r="AX2244" s="2" t="s">
        <v>1732</v>
      </c>
      <c r="AZ2244" s="3">
        <v>45661.641261574077</v>
      </c>
      <c r="BB2244" s="2" t="s">
        <v>439</v>
      </c>
      <c r="BC2244" s="2" t="s">
        <v>440</v>
      </c>
      <c r="BD2244" s="2" t="s">
        <v>263</v>
      </c>
      <c r="BE2244" s="2" t="s">
        <v>12270</v>
      </c>
      <c r="BF2244" s="2" t="s">
        <v>6729</v>
      </c>
    </row>
    <row r="2245" spans="1:58" x14ac:dyDescent="0.35">
      <c r="A2245" s="2">
        <v>2954277</v>
      </c>
      <c r="B2245" s="2" t="s">
        <v>58</v>
      </c>
      <c r="C2245" s="2">
        <v>39122271</v>
      </c>
      <c r="D2245" s="2">
        <v>339015394</v>
      </c>
      <c r="E2245" s="2" t="s">
        <v>59</v>
      </c>
      <c r="F2245" s="2" t="s">
        <v>60</v>
      </c>
      <c r="G2245" s="2" t="s">
        <v>132</v>
      </c>
      <c r="H2245" s="2" t="s">
        <v>12271</v>
      </c>
      <c r="I2245" s="2">
        <v>773893659</v>
      </c>
      <c r="J2245" s="2" t="s">
        <v>5269</v>
      </c>
      <c r="K2245" s="2">
        <v>14</v>
      </c>
      <c r="L2245" s="2" t="s">
        <v>63</v>
      </c>
      <c r="M2245" s="2" t="s">
        <v>64</v>
      </c>
      <c r="N2245" s="3">
        <v>45660.708333333336</v>
      </c>
      <c r="O2245" s="2" t="s">
        <v>65</v>
      </c>
      <c r="Q2245" s="2" t="s">
        <v>66</v>
      </c>
      <c r="R2245" s="3">
        <v>45661.445243055554</v>
      </c>
      <c r="S2245" s="2" t="s">
        <v>5290</v>
      </c>
      <c r="T2245" s="2" t="s">
        <v>156</v>
      </c>
      <c r="U2245" s="2" t="s">
        <v>69</v>
      </c>
      <c r="V2245" s="2" t="s">
        <v>12272</v>
      </c>
      <c r="W2245" s="2" t="s">
        <v>233</v>
      </c>
      <c r="X2245" s="2" t="s">
        <v>234</v>
      </c>
      <c r="Y2245" s="2" t="s">
        <v>10845</v>
      </c>
      <c r="Z2245" s="2" t="s">
        <v>236</v>
      </c>
      <c r="AA2245" s="2" t="s">
        <v>1693</v>
      </c>
      <c r="AB2245" s="2" t="s">
        <v>176</v>
      </c>
      <c r="AE2245" s="3">
        <v>45661.609571759262</v>
      </c>
      <c r="AF2245" s="2" t="s">
        <v>77</v>
      </c>
      <c r="AH2245" s="2" t="s">
        <v>142</v>
      </c>
      <c r="AI2245" s="2" t="s">
        <v>79</v>
      </c>
      <c r="AJ2245" s="2" t="s">
        <v>101</v>
      </c>
      <c r="AK2245" s="2" t="s">
        <v>529</v>
      </c>
      <c r="AL2245" s="2" t="s">
        <v>243</v>
      </c>
      <c r="AM2245" s="3">
        <v>45661.609664351854</v>
      </c>
      <c r="AN2245" s="2" t="s">
        <v>529</v>
      </c>
      <c r="AO2245" s="2" t="s">
        <v>243</v>
      </c>
      <c r="AP2245" s="2">
        <v>5560427</v>
      </c>
      <c r="AQ2245" s="2" t="s">
        <v>81</v>
      </c>
      <c r="AR2245" s="3">
        <v>45661.71539351852</v>
      </c>
      <c r="AS2245" s="2" t="s">
        <v>82</v>
      </c>
      <c r="AT2245" s="3">
        <v>45661.333333333336</v>
      </c>
      <c r="AU2245" s="2" t="s">
        <v>104</v>
      </c>
      <c r="AV2245" s="2" t="s">
        <v>346</v>
      </c>
      <c r="AW2245" s="2" t="s">
        <v>347</v>
      </c>
      <c r="AX2245" s="2" t="s">
        <v>348</v>
      </c>
      <c r="AZ2245" s="3">
        <v>45661.71539351852</v>
      </c>
      <c r="BB2245" s="2" t="s">
        <v>408</v>
      </c>
      <c r="BC2245" s="2" t="s">
        <v>409</v>
      </c>
      <c r="BD2245" s="2" t="s">
        <v>410</v>
      </c>
      <c r="BE2245" s="2" t="s">
        <v>12273</v>
      </c>
      <c r="BF2245" s="2" t="s">
        <v>243</v>
      </c>
    </row>
    <row r="2246" spans="1:58" x14ac:dyDescent="0.35">
      <c r="A2246" s="2">
        <v>2954279</v>
      </c>
      <c r="B2246" s="2" t="s">
        <v>58</v>
      </c>
      <c r="C2246" s="2">
        <v>34634071</v>
      </c>
      <c r="D2246" s="2">
        <v>338368702</v>
      </c>
      <c r="E2246" s="2" t="s">
        <v>59</v>
      </c>
      <c r="F2246" s="2" t="s">
        <v>60</v>
      </c>
      <c r="G2246" s="2" t="s">
        <v>577</v>
      </c>
      <c r="H2246" s="2" t="s">
        <v>196</v>
      </c>
      <c r="I2246" s="2">
        <v>773305449</v>
      </c>
      <c r="J2246" s="2" t="s">
        <v>1527</v>
      </c>
      <c r="K2246" s="2">
        <v>13</v>
      </c>
      <c r="L2246" s="2" t="s">
        <v>63</v>
      </c>
      <c r="M2246" s="2" t="s">
        <v>64</v>
      </c>
      <c r="N2246" s="3">
        <v>45465.708344907405</v>
      </c>
      <c r="O2246" s="2" t="s">
        <v>187</v>
      </c>
      <c r="Q2246" s="2" t="s">
        <v>66</v>
      </c>
      <c r="R2246" s="3">
        <v>45661.447025462963</v>
      </c>
      <c r="S2246" s="2" t="s">
        <v>725</v>
      </c>
      <c r="T2246" s="2" t="s">
        <v>156</v>
      </c>
      <c r="U2246" s="2" t="s">
        <v>69</v>
      </c>
      <c r="V2246" s="2" t="s">
        <v>12274</v>
      </c>
      <c r="W2246" s="2" t="s">
        <v>136</v>
      </c>
      <c r="X2246" s="2" t="s">
        <v>217</v>
      </c>
      <c r="Y2246" s="2" t="s">
        <v>11953</v>
      </c>
      <c r="Z2246" s="2" t="s">
        <v>1222</v>
      </c>
      <c r="AA2246" s="2" t="s">
        <v>1222</v>
      </c>
      <c r="AB2246" s="2" t="s">
        <v>12275</v>
      </c>
      <c r="AE2246" s="3">
        <v>45661.44703703704</v>
      </c>
      <c r="AF2246" s="2" t="s">
        <v>77</v>
      </c>
      <c r="AH2246" s="2" t="s">
        <v>142</v>
      </c>
      <c r="AI2246" s="2" t="s">
        <v>79</v>
      </c>
      <c r="AJ2246" s="2" t="s">
        <v>123</v>
      </c>
      <c r="AK2246" s="2" t="s">
        <v>9771</v>
      </c>
      <c r="AL2246" s="2" t="s">
        <v>725</v>
      </c>
      <c r="AM2246" s="3">
        <v>45661.447083333333</v>
      </c>
      <c r="AN2246" s="2" t="s">
        <v>9771</v>
      </c>
      <c r="AP2246" s="2">
        <v>5559783</v>
      </c>
      <c r="AQ2246" s="2" t="s">
        <v>81</v>
      </c>
      <c r="AR2246" s="3">
        <v>45661.677384259259</v>
      </c>
      <c r="AS2246" s="2" t="s">
        <v>82</v>
      </c>
      <c r="AT2246" s="3">
        <v>45661.333333333336</v>
      </c>
      <c r="AU2246" s="2" t="s">
        <v>104</v>
      </c>
      <c r="AV2246" s="2" t="s">
        <v>222</v>
      </c>
      <c r="AW2246" s="2" t="s">
        <v>223</v>
      </c>
      <c r="AX2246" s="2" t="s">
        <v>1223</v>
      </c>
      <c r="AZ2246" s="3">
        <v>45661.677384259259</v>
      </c>
      <c r="BB2246" s="2" t="s">
        <v>1466</v>
      </c>
      <c r="BC2246" s="2" t="s">
        <v>1138</v>
      </c>
      <c r="BD2246" s="2" t="s">
        <v>1467</v>
      </c>
      <c r="BE2246" s="2" t="s">
        <v>12122</v>
      </c>
      <c r="BF2246" s="2" t="s">
        <v>2865</v>
      </c>
    </row>
    <row r="2247" spans="1:58" x14ac:dyDescent="0.35">
      <c r="A2247" s="2">
        <v>2954280</v>
      </c>
      <c r="B2247" s="2" t="s">
        <v>58</v>
      </c>
      <c r="C2247" s="2">
        <v>42702931</v>
      </c>
      <c r="D2247" s="2">
        <v>339811263</v>
      </c>
      <c r="E2247" s="2" t="s">
        <v>59</v>
      </c>
      <c r="F2247" s="2" t="s">
        <v>60</v>
      </c>
      <c r="G2247" s="2" t="s">
        <v>9419</v>
      </c>
      <c r="H2247" s="2" t="s">
        <v>1229</v>
      </c>
      <c r="I2247" s="2">
        <v>771968443</v>
      </c>
      <c r="J2247" s="2" t="s">
        <v>6226</v>
      </c>
      <c r="K2247" s="2">
        <v>15</v>
      </c>
      <c r="L2247" s="2" t="s">
        <v>63</v>
      </c>
      <c r="M2247" s="2" t="s">
        <v>64</v>
      </c>
      <c r="N2247" s="3">
        <v>45366.458113425928</v>
      </c>
      <c r="O2247" s="2" t="s">
        <v>65</v>
      </c>
      <c r="Q2247" s="2" t="s">
        <v>66</v>
      </c>
      <c r="R2247" s="3">
        <v>45661.448912037034</v>
      </c>
      <c r="S2247" s="2" t="s">
        <v>2312</v>
      </c>
      <c r="T2247" s="2" t="s">
        <v>68</v>
      </c>
      <c r="U2247" s="2" t="s">
        <v>69</v>
      </c>
      <c r="V2247" s="2" t="s">
        <v>12276</v>
      </c>
      <c r="W2247" s="2" t="s">
        <v>727</v>
      </c>
      <c r="X2247" s="2" t="s">
        <v>2433</v>
      </c>
      <c r="Y2247" s="2" t="s">
        <v>12277</v>
      </c>
      <c r="Z2247" s="2" t="s">
        <v>2435</v>
      </c>
      <c r="AA2247" s="2" t="s">
        <v>10437</v>
      </c>
      <c r="AB2247" s="2" t="s">
        <v>176</v>
      </c>
      <c r="AE2247" s="3">
        <v>45661.448923611111</v>
      </c>
      <c r="AF2247" s="2" t="s">
        <v>77</v>
      </c>
      <c r="AH2247" s="2" t="s">
        <v>142</v>
      </c>
      <c r="AI2247" s="2" t="s">
        <v>79</v>
      </c>
      <c r="AJ2247" s="2" t="s">
        <v>191</v>
      </c>
      <c r="AK2247" s="2" t="s">
        <v>12278</v>
      </c>
      <c r="AL2247" s="2" t="s">
        <v>2312</v>
      </c>
      <c r="AM2247" s="3">
        <v>45661.448969907404</v>
      </c>
      <c r="AN2247" s="2" t="s">
        <v>12278</v>
      </c>
      <c r="AP2247" s="2">
        <v>5559785</v>
      </c>
      <c r="AQ2247" s="2" t="s">
        <v>81</v>
      </c>
      <c r="AR2247" s="3">
        <v>45662.920381944445</v>
      </c>
      <c r="AS2247" s="2" t="s">
        <v>82</v>
      </c>
      <c r="AT2247" s="3">
        <v>45661.333333333336</v>
      </c>
      <c r="AU2247" s="2" t="s">
        <v>104</v>
      </c>
      <c r="AV2247" s="2" t="s">
        <v>733</v>
      </c>
      <c r="AW2247" s="2" t="s">
        <v>734</v>
      </c>
      <c r="AX2247" s="2" t="s">
        <v>735</v>
      </c>
      <c r="AZ2247" s="3">
        <v>45662.920381944445</v>
      </c>
      <c r="BB2247" s="2" t="s">
        <v>643</v>
      </c>
      <c r="BC2247" s="2" t="s">
        <v>644</v>
      </c>
      <c r="BD2247" s="2" t="s">
        <v>299</v>
      </c>
      <c r="BE2247" s="2" t="s">
        <v>12279</v>
      </c>
      <c r="BF2247" s="2" t="s">
        <v>4784</v>
      </c>
    </row>
    <row r="2248" spans="1:58" x14ac:dyDescent="0.35">
      <c r="A2248" s="2">
        <v>2954281</v>
      </c>
      <c r="B2248" s="2" t="s">
        <v>58</v>
      </c>
      <c r="C2248" s="2">
        <v>37720931</v>
      </c>
      <c r="D2248" s="2">
        <v>339671489</v>
      </c>
      <c r="E2248" s="2" t="s">
        <v>59</v>
      </c>
      <c r="F2248" s="2" t="s">
        <v>60</v>
      </c>
      <c r="G2248" s="2" t="s">
        <v>9189</v>
      </c>
      <c r="H2248" s="2" t="s">
        <v>1035</v>
      </c>
      <c r="I2248" s="2">
        <v>771839686</v>
      </c>
      <c r="J2248" s="2" t="s">
        <v>12280</v>
      </c>
      <c r="K2248" s="2">
        <v>16</v>
      </c>
      <c r="L2248" s="2" t="s">
        <v>63</v>
      </c>
      <c r="M2248" s="2" t="s">
        <v>64</v>
      </c>
      <c r="N2248" s="3">
        <v>45045.606793981482</v>
      </c>
      <c r="O2248" s="2" t="s">
        <v>65</v>
      </c>
      <c r="Q2248" s="2" t="s">
        <v>66</v>
      </c>
      <c r="R2248" s="3">
        <v>45661.449930555558</v>
      </c>
      <c r="S2248" s="2" t="s">
        <v>1025</v>
      </c>
      <c r="T2248" s="2" t="s">
        <v>156</v>
      </c>
      <c r="U2248" s="2" t="s">
        <v>69</v>
      </c>
      <c r="V2248" s="2" t="s">
        <v>12281</v>
      </c>
      <c r="W2248" s="2" t="s">
        <v>605</v>
      </c>
      <c r="X2248" s="2" t="s">
        <v>605</v>
      </c>
      <c r="Y2248" s="2" t="s">
        <v>4630</v>
      </c>
      <c r="Z2248" s="2" t="s">
        <v>1305</v>
      </c>
      <c r="AA2248" s="2" t="s">
        <v>918</v>
      </c>
      <c r="AB2248" s="2" t="s">
        <v>176</v>
      </c>
      <c r="AE2248" s="3">
        <v>45661.449942129628</v>
      </c>
      <c r="AF2248" s="2" t="s">
        <v>77</v>
      </c>
      <c r="AH2248" s="2" t="s">
        <v>142</v>
      </c>
      <c r="AI2248" s="2" t="s">
        <v>79</v>
      </c>
      <c r="AJ2248" s="2" t="s">
        <v>123</v>
      </c>
      <c r="AK2248" s="2" t="s">
        <v>4680</v>
      </c>
      <c r="AL2248" s="2" t="s">
        <v>1025</v>
      </c>
      <c r="AM2248" s="3">
        <v>45661.449988425928</v>
      </c>
      <c r="AN2248" s="2" t="s">
        <v>4680</v>
      </c>
      <c r="AP2248" s="2">
        <v>5559786</v>
      </c>
      <c r="AQ2248" s="2" t="s">
        <v>81</v>
      </c>
      <c r="AR2248" s="3">
        <v>45662.784224537034</v>
      </c>
      <c r="AS2248" s="2" t="s">
        <v>82</v>
      </c>
      <c r="AT2248" s="3">
        <v>45661.333333333336</v>
      </c>
      <c r="AU2248" s="2" t="s">
        <v>104</v>
      </c>
      <c r="AV2248" s="2" t="s">
        <v>611</v>
      </c>
      <c r="AW2248" s="2" t="s">
        <v>612</v>
      </c>
      <c r="AX2248" s="2" t="s">
        <v>2147</v>
      </c>
      <c r="AZ2248" s="3">
        <v>45662.784224537034</v>
      </c>
      <c r="BB2248" s="2" t="s">
        <v>3040</v>
      </c>
      <c r="BC2248" s="2" t="s">
        <v>226</v>
      </c>
      <c r="BD2248" s="2" t="s">
        <v>89</v>
      </c>
      <c r="BE2248" s="2" t="s">
        <v>476</v>
      </c>
      <c r="BF2248" s="2" t="s">
        <v>301</v>
      </c>
    </row>
    <row r="2249" spans="1:58" x14ac:dyDescent="0.35">
      <c r="A2249" s="2">
        <v>2954282</v>
      </c>
      <c r="B2249" s="2" t="s">
        <v>58</v>
      </c>
      <c r="C2249" s="2">
        <v>36631591</v>
      </c>
      <c r="D2249" s="2">
        <v>338685980</v>
      </c>
      <c r="E2249" s="2" t="s">
        <v>59</v>
      </c>
      <c r="F2249" s="2" t="s">
        <v>60</v>
      </c>
      <c r="G2249" s="2" t="s">
        <v>5302</v>
      </c>
      <c r="H2249" s="2" t="s">
        <v>6995</v>
      </c>
      <c r="I2249" s="2">
        <v>774986397</v>
      </c>
      <c r="J2249" s="2" t="s">
        <v>10908</v>
      </c>
      <c r="K2249" s="2">
        <v>12</v>
      </c>
      <c r="L2249" s="2" t="s">
        <v>63</v>
      </c>
      <c r="M2249" s="2" t="s">
        <v>64</v>
      </c>
      <c r="N2249" s="3">
        <v>44805</v>
      </c>
      <c r="O2249" s="2" t="s">
        <v>647</v>
      </c>
      <c r="Q2249" s="2" t="s">
        <v>66</v>
      </c>
      <c r="R2249" s="3">
        <v>45661.449976851851</v>
      </c>
      <c r="S2249" s="2" t="s">
        <v>12282</v>
      </c>
      <c r="T2249" s="2" t="s">
        <v>68</v>
      </c>
      <c r="U2249" s="2" t="s">
        <v>69</v>
      </c>
      <c r="V2249" s="2" t="s">
        <v>12283</v>
      </c>
      <c r="W2249" s="2" t="s">
        <v>71</v>
      </c>
      <c r="X2249" s="2" t="s">
        <v>198</v>
      </c>
      <c r="Y2249" s="2" t="s">
        <v>3552</v>
      </c>
      <c r="Z2249" s="2" t="s">
        <v>200</v>
      </c>
      <c r="AA2249" s="2" t="s">
        <v>3553</v>
      </c>
      <c r="AB2249" s="2" t="s">
        <v>3553</v>
      </c>
      <c r="AC2249" s="2" t="s">
        <v>12284</v>
      </c>
      <c r="AE2249" s="3">
        <v>45661.449988425928</v>
      </c>
      <c r="AF2249" s="2" t="s">
        <v>77</v>
      </c>
      <c r="AH2249" s="2" t="s">
        <v>142</v>
      </c>
      <c r="AI2249" s="2" t="s">
        <v>79</v>
      </c>
      <c r="AJ2249" s="2" t="s">
        <v>123</v>
      </c>
      <c r="AK2249" s="2" t="s">
        <v>12285</v>
      </c>
      <c r="AL2249" s="2" t="s">
        <v>12282</v>
      </c>
      <c r="AM2249" s="3">
        <v>45661.45003472222</v>
      </c>
      <c r="AN2249" s="2" t="s">
        <v>12285</v>
      </c>
      <c r="AP2249" s="2">
        <v>5559787</v>
      </c>
      <c r="AQ2249" s="2" t="s">
        <v>81</v>
      </c>
      <c r="AR2249" s="3">
        <v>45661.764641203707</v>
      </c>
      <c r="AS2249" s="2" t="s">
        <v>82</v>
      </c>
      <c r="AT2249" s="3">
        <v>45661.354166666664</v>
      </c>
      <c r="AU2249" s="2" t="s">
        <v>104</v>
      </c>
      <c r="AV2249" s="2" t="s">
        <v>204</v>
      </c>
      <c r="AW2249" s="2" t="s">
        <v>205</v>
      </c>
      <c r="AX2249" s="2" t="s">
        <v>2037</v>
      </c>
      <c r="AZ2249" s="3">
        <v>45661.764641203707</v>
      </c>
      <c r="BB2249" s="2" t="s">
        <v>2462</v>
      </c>
      <c r="BC2249" s="2" t="s">
        <v>2463</v>
      </c>
      <c r="BD2249" s="2" t="s">
        <v>299</v>
      </c>
      <c r="BE2249" s="2" t="s">
        <v>12286</v>
      </c>
      <c r="BF2249" s="2" t="s">
        <v>2564</v>
      </c>
    </row>
    <row r="2250" spans="1:58" x14ac:dyDescent="0.35">
      <c r="A2250" s="2">
        <v>2954284</v>
      </c>
      <c r="B2250" s="2" t="s">
        <v>58</v>
      </c>
      <c r="C2250" s="2">
        <v>44765881</v>
      </c>
      <c r="D2250" s="2">
        <v>339709367</v>
      </c>
      <c r="E2250" s="2" t="s">
        <v>59</v>
      </c>
      <c r="F2250" s="2" t="s">
        <v>60</v>
      </c>
      <c r="G2250" s="2" t="s">
        <v>1111</v>
      </c>
      <c r="H2250" s="2" t="s">
        <v>4583</v>
      </c>
      <c r="I2250" s="2">
        <v>779304427</v>
      </c>
      <c r="J2250" s="2" t="s">
        <v>134</v>
      </c>
      <c r="K2250" s="2">
        <v>14</v>
      </c>
      <c r="L2250" s="2" t="s">
        <v>63</v>
      </c>
      <c r="M2250" s="2" t="s">
        <v>64</v>
      </c>
      <c r="N2250" s="3">
        <v>45653.496296296296</v>
      </c>
      <c r="O2250" s="2" t="s">
        <v>65</v>
      </c>
      <c r="Q2250" s="2" t="s">
        <v>66</v>
      </c>
      <c r="R2250" s="3">
        <v>45661.450300925928</v>
      </c>
      <c r="S2250" s="2" t="s">
        <v>12287</v>
      </c>
      <c r="T2250" s="2" t="s">
        <v>68</v>
      </c>
      <c r="U2250" s="2" t="s">
        <v>215</v>
      </c>
      <c r="V2250" s="2" t="s">
        <v>12288</v>
      </c>
      <c r="W2250" s="2" t="s">
        <v>250</v>
      </c>
      <c r="X2250" s="2" t="s">
        <v>743</v>
      </c>
      <c r="Y2250" s="2" t="s">
        <v>8711</v>
      </c>
      <c r="Z2250" s="2" t="s">
        <v>1877</v>
      </c>
      <c r="AA2250" s="2" t="s">
        <v>12289</v>
      </c>
      <c r="AB2250" s="2" t="s">
        <v>176</v>
      </c>
      <c r="AE2250" s="3">
        <v>45661.450312499997</v>
      </c>
      <c r="AF2250" s="2" t="s">
        <v>77</v>
      </c>
      <c r="AH2250" s="2" t="s">
        <v>78</v>
      </c>
      <c r="AI2250" s="2" t="s">
        <v>79</v>
      </c>
      <c r="AJ2250" s="2" t="s">
        <v>191</v>
      </c>
      <c r="AK2250" s="2" t="s">
        <v>12288</v>
      </c>
      <c r="AL2250" s="2" t="s">
        <v>12287</v>
      </c>
      <c r="AM2250" s="3">
        <v>45661.45034722222</v>
      </c>
      <c r="AN2250" s="2" t="s">
        <v>12288</v>
      </c>
      <c r="AP2250" s="2">
        <v>5559789</v>
      </c>
      <c r="AQ2250" s="2" t="s">
        <v>81</v>
      </c>
      <c r="AR2250" s="3">
        <v>45662.786840277775</v>
      </c>
      <c r="AS2250" s="2" t="s">
        <v>82</v>
      </c>
      <c r="AT2250" s="3">
        <v>45661.333333333336</v>
      </c>
      <c r="AU2250" s="2" t="s">
        <v>104</v>
      </c>
      <c r="AV2250" s="2" t="s">
        <v>258</v>
      </c>
      <c r="AW2250" s="2" t="s">
        <v>259</v>
      </c>
      <c r="AX2250" s="2" t="s">
        <v>260</v>
      </c>
      <c r="AZ2250" s="3">
        <v>45662.786840277775</v>
      </c>
      <c r="BB2250" s="2" t="s">
        <v>614</v>
      </c>
      <c r="BC2250" s="2" t="s">
        <v>129</v>
      </c>
      <c r="BD2250" s="2" t="s">
        <v>615</v>
      </c>
      <c r="BE2250" s="2" t="s">
        <v>5277</v>
      </c>
      <c r="BF2250" s="2" t="s">
        <v>442</v>
      </c>
    </row>
    <row r="2251" spans="1:58" x14ac:dyDescent="0.35">
      <c r="A2251" s="2">
        <v>2954285</v>
      </c>
      <c r="B2251" s="2" t="s">
        <v>244</v>
      </c>
      <c r="C2251" s="2">
        <v>29316661</v>
      </c>
      <c r="D2251" s="2">
        <v>339971977</v>
      </c>
      <c r="E2251" s="2" t="s">
        <v>59</v>
      </c>
      <c r="F2251" s="2" t="s">
        <v>60</v>
      </c>
      <c r="G2251" s="2" t="s">
        <v>170</v>
      </c>
      <c r="H2251" s="2" t="s">
        <v>9190</v>
      </c>
      <c r="I2251" s="2">
        <v>770988359</v>
      </c>
      <c r="J2251" s="2" t="s">
        <v>3239</v>
      </c>
      <c r="K2251" s="2">
        <v>19</v>
      </c>
      <c r="L2251" s="2" t="s">
        <v>63</v>
      </c>
      <c r="M2251" s="2" t="s">
        <v>64</v>
      </c>
      <c r="N2251" s="3">
        <v>44838.458344907405</v>
      </c>
      <c r="O2251" s="2" t="s">
        <v>509</v>
      </c>
      <c r="Q2251" s="2" t="s">
        <v>66</v>
      </c>
      <c r="R2251" s="3">
        <v>45661.450555555559</v>
      </c>
      <c r="S2251" s="2" t="s">
        <v>2938</v>
      </c>
      <c r="T2251" s="2" t="s">
        <v>156</v>
      </c>
      <c r="U2251" s="2" t="s">
        <v>215</v>
      </c>
      <c r="V2251" s="2" t="s">
        <v>12290</v>
      </c>
      <c r="Y2251" s="2" t="s">
        <v>9396</v>
      </c>
      <c r="Z2251" s="2" t="s">
        <v>7305</v>
      </c>
      <c r="AA2251" s="2" t="s">
        <v>12291</v>
      </c>
      <c r="AB2251" s="2" t="s">
        <v>176</v>
      </c>
      <c r="AE2251" s="3">
        <v>45661.450567129628</v>
      </c>
      <c r="AF2251" s="2" t="s">
        <v>77</v>
      </c>
      <c r="AH2251" s="2" t="s">
        <v>142</v>
      </c>
      <c r="AI2251" s="2" t="s">
        <v>255</v>
      </c>
      <c r="AJ2251" s="2" t="s">
        <v>276</v>
      </c>
      <c r="AK2251" s="2" t="s">
        <v>12292</v>
      </c>
      <c r="AL2251" s="2" t="s">
        <v>2938</v>
      </c>
      <c r="AM2251" s="3">
        <v>45661.450613425928</v>
      </c>
      <c r="AN2251" s="2" t="s">
        <v>12292</v>
      </c>
      <c r="AP2251" s="2">
        <v>5559790</v>
      </c>
      <c r="AQ2251" s="2" t="s">
        <v>81</v>
      </c>
      <c r="AR2251" s="3">
        <v>45661.460057870368</v>
      </c>
      <c r="AS2251" s="2" t="s">
        <v>82</v>
      </c>
      <c r="AT2251" s="3">
        <v>45661.333333333336</v>
      </c>
      <c r="AU2251" s="2" t="s">
        <v>104</v>
      </c>
      <c r="AV2251" s="2" t="s">
        <v>1257</v>
      </c>
      <c r="AW2251" s="2" t="s">
        <v>1258</v>
      </c>
      <c r="AX2251" s="2" t="s">
        <v>8160</v>
      </c>
      <c r="AZ2251" s="3">
        <v>45661.460057870368</v>
      </c>
      <c r="BB2251" s="2" t="s">
        <v>1309</v>
      </c>
      <c r="BC2251" s="2" t="s">
        <v>1310</v>
      </c>
      <c r="BD2251" s="2" t="s">
        <v>1311</v>
      </c>
      <c r="BE2251" s="2" t="s">
        <v>12293</v>
      </c>
      <c r="BF2251" s="2" t="s">
        <v>2337</v>
      </c>
    </row>
    <row r="2252" spans="1:58" x14ac:dyDescent="0.35">
      <c r="A2252" s="2">
        <v>2954286</v>
      </c>
      <c r="B2252" s="2" t="s">
        <v>58</v>
      </c>
      <c r="C2252" s="2">
        <v>41869241</v>
      </c>
      <c r="D2252" s="2">
        <v>338261422</v>
      </c>
      <c r="E2252" s="2" t="s">
        <v>59</v>
      </c>
      <c r="F2252" s="2" t="s">
        <v>60</v>
      </c>
      <c r="G2252" s="2" t="s">
        <v>1990</v>
      </c>
      <c r="H2252" s="2" t="s">
        <v>9457</v>
      </c>
      <c r="I2252" s="2">
        <v>775239672</v>
      </c>
      <c r="J2252" s="2" t="s">
        <v>1991</v>
      </c>
      <c r="K2252" s="2">
        <v>12</v>
      </c>
      <c r="L2252" s="2" t="s">
        <v>63</v>
      </c>
      <c r="M2252" s="2" t="s">
        <v>64</v>
      </c>
      <c r="N2252" s="3">
        <v>45219.666666666664</v>
      </c>
      <c r="O2252" s="2" t="s">
        <v>65</v>
      </c>
      <c r="Q2252" s="2" t="s">
        <v>66</v>
      </c>
      <c r="R2252" s="3">
        <v>45661.450601851851</v>
      </c>
      <c r="S2252" s="2" t="s">
        <v>3211</v>
      </c>
      <c r="T2252" s="2" t="s">
        <v>156</v>
      </c>
      <c r="U2252" s="2" t="s">
        <v>69</v>
      </c>
      <c r="V2252" s="2" t="s">
        <v>12294</v>
      </c>
      <c r="W2252" s="2" t="s">
        <v>71</v>
      </c>
      <c r="X2252" s="2" t="s">
        <v>431</v>
      </c>
      <c r="Y2252" s="2" t="s">
        <v>3882</v>
      </c>
      <c r="Z2252" s="2" t="s">
        <v>200</v>
      </c>
      <c r="AA2252" s="2" t="s">
        <v>4808</v>
      </c>
      <c r="AB2252" s="2" t="s">
        <v>4808</v>
      </c>
      <c r="AE2252" s="3">
        <v>45661.450613425928</v>
      </c>
      <c r="AF2252" s="2" t="s">
        <v>77</v>
      </c>
      <c r="AH2252" s="2" t="s">
        <v>78</v>
      </c>
      <c r="AI2252" s="2" t="s">
        <v>79</v>
      </c>
      <c r="AJ2252" s="2" t="s">
        <v>191</v>
      </c>
      <c r="AK2252" s="2" t="s">
        <v>4932</v>
      </c>
      <c r="AL2252" s="2" t="s">
        <v>3211</v>
      </c>
      <c r="AM2252" s="3">
        <v>45661.450659722221</v>
      </c>
      <c r="AN2252" s="2" t="s">
        <v>4932</v>
      </c>
      <c r="AP2252" s="2">
        <v>5559791</v>
      </c>
      <c r="AQ2252" s="2" t="s">
        <v>81</v>
      </c>
      <c r="AR2252" s="3">
        <v>45661.678587962961</v>
      </c>
      <c r="AS2252" s="2" t="s">
        <v>82</v>
      </c>
      <c r="AT2252" s="3">
        <v>45661.378472222219</v>
      </c>
      <c r="AU2252" s="2" t="s">
        <v>104</v>
      </c>
      <c r="AV2252" s="2" t="s">
        <v>436</v>
      </c>
      <c r="AW2252" s="2" t="s">
        <v>437</v>
      </c>
      <c r="AX2252" s="2" t="s">
        <v>438</v>
      </c>
      <c r="AZ2252" s="3">
        <v>45661.678587962961</v>
      </c>
      <c r="BB2252" s="2" t="s">
        <v>439</v>
      </c>
      <c r="BC2252" s="2" t="s">
        <v>440</v>
      </c>
      <c r="BD2252" s="2" t="s">
        <v>263</v>
      </c>
      <c r="BE2252" s="2" t="s">
        <v>12295</v>
      </c>
      <c r="BF2252" s="2" t="s">
        <v>6729</v>
      </c>
    </row>
    <row r="2253" spans="1:58" x14ac:dyDescent="0.35">
      <c r="A2253" s="2">
        <v>2954288</v>
      </c>
      <c r="B2253" s="2" t="s">
        <v>720</v>
      </c>
      <c r="C2253" s="2">
        <v>30768141</v>
      </c>
      <c r="D2253" s="2">
        <v>339742000</v>
      </c>
      <c r="E2253" s="2" t="s">
        <v>59</v>
      </c>
      <c r="F2253" s="2" t="s">
        <v>60</v>
      </c>
      <c r="G2253" s="2" t="s">
        <v>2740</v>
      </c>
      <c r="H2253" s="2" t="s">
        <v>2965</v>
      </c>
      <c r="I2253" s="2">
        <v>773129249</v>
      </c>
      <c r="J2253" s="2" t="s">
        <v>619</v>
      </c>
      <c r="K2253" s="2">
        <v>14</v>
      </c>
      <c r="L2253" s="2" t="s">
        <v>63</v>
      </c>
      <c r="M2253" s="2" t="s">
        <v>64</v>
      </c>
      <c r="N2253" s="3">
        <v>43116</v>
      </c>
      <c r="O2253" s="2" t="s">
        <v>9052</v>
      </c>
      <c r="Q2253" s="2" t="s">
        <v>66</v>
      </c>
      <c r="R2253" s="3">
        <v>45661.450995370367</v>
      </c>
      <c r="S2253" s="2" t="s">
        <v>1735</v>
      </c>
      <c r="T2253" s="2" t="s">
        <v>68</v>
      </c>
      <c r="U2253" s="2" t="s">
        <v>481</v>
      </c>
      <c r="V2253" s="2" t="s">
        <v>12296</v>
      </c>
      <c r="W2253" s="2" t="s">
        <v>250</v>
      </c>
      <c r="X2253" s="2" t="s">
        <v>1681</v>
      </c>
      <c r="Y2253" s="2" t="s">
        <v>2842</v>
      </c>
      <c r="Z2253" s="2" t="s">
        <v>1683</v>
      </c>
      <c r="AA2253" s="2" t="s">
        <v>1683</v>
      </c>
      <c r="AB2253" s="2" t="s">
        <v>176</v>
      </c>
      <c r="AE2253" s="3">
        <v>45661.451006944444</v>
      </c>
      <c r="AF2253" s="2" t="s">
        <v>77</v>
      </c>
      <c r="AH2253" s="2" t="s">
        <v>142</v>
      </c>
      <c r="AI2253" s="2" t="s">
        <v>255</v>
      </c>
      <c r="AJ2253" s="2" t="s">
        <v>343</v>
      </c>
      <c r="AK2253" s="2" t="s">
        <v>12297</v>
      </c>
      <c r="AL2253" s="2" t="s">
        <v>1735</v>
      </c>
      <c r="AM2253" s="3">
        <v>45661.45108796296</v>
      </c>
      <c r="AN2253" s="2" t="s">
        <v>12297</v>
      </c>
      <c r="AP2253" s="2">
        <v>5559793</v>
      </c>
      <c r="AQ2253" s="2" t="s">
        <v>81</v>
      </c>
      <c r="AR2253" s="3">
        <v>45662.727812500001</v>
      </c>
      <c r="AS2253" s="2" t="s">
        <v>82</v>
      </c>
      <c r="AT2253" s="3">
        <v>45661.333333333336</v>
      </c>
      <c r="AU2253" s="2" t="s">
        <v>83</v>
      </c>
      <c r="AV2253" s="2" t="s">
        <v>258</v>
      </c>
      <c r="AW2253" s="2" t="s">
        <v>259</v>
      </c>
      <c r="AX2253" s="2" t="s">
        <v>1441</v>
      </c>
      <c r="AZ2253" s="3">
        <v>45662.727812500001</v>
      </c>
      <c r="BB2253" s="2" t="s">
        <v>2333</v>
      </c>
      <c r="BC2253" s="2" t="s">
        <v>2334</v>
      </c>
      <c r="BD2253" s="2" t="s">
        <v>2335</v>
      </c>
      <c r="BE2253" s="2" t="s">
        <v>12298</v>
      </c>
      <c r="BF2253" s="2" t="s">
        <v>265</v>
      </c>
    </row>
    <row r="2254" spans="1:58" x14ac:dyDescent="0.35">
      <c r="A2254" s="2">
        <v>2954292</v>
      </c>
      <c r="B2254" s="2" t="s">
        <v>58</v>
      </c>
      <c r="C2254" s="2">
        <v>36396041</v>
      </c>
      <c r="D2254" s="2">
        <v>338379305</v>
      </c>
      <c r="E2254" s="2" t="s">
        <v>59</v>
      </c>
      <c r="F2254" s="2" t="s">
        <v>60</v>
      </c>
      <c r="G2254" s="2" t="s">
        <v>4349</v>
      </c>
      <c r="H2254" s="2" t="s">
        <v>3238</v>
      </c>
      <c r="I2254" s="2">
        <v>778913889</v>
      </c>
      <c r="J2254" s="2" t="s">
        <v>5834</v>
      </c>
      <c r="K2254" s="2">
        <v>13</v>
      </c>
      <c r="L2254" s="2" t="s">
        <v>63</v>
      </c>
      <c r="M2254" s="2" t="s">
        <v>64</v>
      </c>
      <c r="N2254" s="3">
        <v>44844.639780092592</v>
      </c>
      <c r="O2254" s="2" t="s">
        <v>65</v>
      </c>
      <c r="Q2254" s="2" t="s">
        <v>66</v>
      </c>
      <c r="R2254" s="3">
        <v>45661.451747685183</v>
      </c>
      <c r="S2254" s="2" t="s">
        <v>1570</v>
      </c>
      <c r="T2254" s="2" t="s">
        <v>156</v>
      </c>
      <c r="U2254" s="2" t="s">
        <v>69</v>
      </c>
      <c r="V2254" s="2" t="s">
        <v>12299</v>
      </c>
      <c r="W2254" s="2" t="s">
        <v>118</v>
      </c>
      <c r="X2254" s="2" t="s">
        <v>119</v>
      </c>
      <c r="Y2254" s="2" t="s">
        <v>7975</v>
      </c>
      <c r="Z2254" s="2" t="s">
        <v>917</v>
      </c>
      <c r="AA2254" s="2" t="s">
        <v>917</v>
      </c>
      <c r="AB2254" s="2" t="s">
        <v>917</v>
      </c>
      <c r="AE2254" s="3">
        <v>45661.45175925926</v>
      </c>
      <c r="AF2254" s="2" t="s">
        <v>77</v>
      </c>
      <c r="AH2254" s="2" t="s">
        <v>78</v>
      </c>
      <c r="AI2254" s="2" t="s">
        <v>79</v>
      </c>
      <c r="AJ2254" s="2" t="s">
        <v>191</v>
      </c>
      <c r="AK2254" s="2" t="s">
        <v>12299</v>
      </c>
      <c r="AL2254" s="2" t="s">
        <v>1570</v>
      </c>
      <c r="AM2254" s="3">
        <v>45661.451817129629</v>
      </c>
      <c r="AN2254" s="2" t="s">
        <v>12299</v>
      </c>
      <c r="AP2254" s="2">
        <v>5559797</v>
      </c>
      <c r="AQ2254" s="2" t="s">
        <v>81</v>
      </c>
      <c r="AR2254" s="3">
        <v>45662.07984953704</v>
      </c>
      <c r="AS2254" s="2" t="s">
        <v>82</v>
      </c>
      <c r="AT2254" s="3">
        <v>45661.333333333336</v>
      </c>
      <c r="AU2254" s="2" t="s">
        <v>104</v>
      </c>
      <c r="AV2254" s="2" t="s">
        <v>125</v>
      </c>
      <c r="AW2254" s="2" t="s">
        <v>126</v>
      </c>
      <c r="AX2254" s="2" t="s">
        <v>7661</v>
      </c>
      <c r="AZ2254" s="3">
        <v>45662.07984953704</v>
      </c>
      <c r="BB2254" s="2" t="s">
        <v>408</v>
      </c>
      <c r="BC2254" s="2" t="s">
        <v>409</v>
      </c>
      <c r="BD2254" s="2" t="s">
        <v>410</v>
      </c>
      <c r="BE2254" s="2" t="s">
        <v>12300</v>
      </c>
      <c r="BF2254" s="2" t="s">
        <v>4784</v>
      </c>
    </row>
    <row r="2255" spans="1:58" x14ac:dyDescent="0.35">
      <c r="A2255" s="2">
        <v>2954293</v>
      </c>
      <c r="B2255" s="2" t="s">
        <v>58</v>
      </c>
      <c r="C2255" s="2">
        <v>41146031</v>
      </c>
      <c r="D2255" s="2">
        <v>339769369</v>
      </c>
      <c r="E2255" s="2" t="s">
        <v>59</v>
      </c>
      <c r="F2255" s="2" t="s">
        <v>60</v>
      </c>
      <c r="G2255" s="2" t="s">
        <v>1460</v>
      </c>
      <c r="H2255" s="2" t="s">
        <v>9909</v>
      </c>
      <c r="I2255" s="2">
        <v>775831001</v>
      </c>
      <c r="J2255" s="2" t="s">
        <v>1407</v>
      </c>
      <c r="K2255" s="2">
        <v>14</v>
      </c>
      <c r="L2255" s="2" t="s">
        <v>63</v>
      </c>
      <c r="M2255" s="2" t="s">
        <v>64</v>
      </c>
      <c r="N2255" s="3">
        <v>45100.784039351849</v>
      </c>
      <c r="O2255" s="2" t="s">
        <v>65</v>
      </c>
      <c r="Q2255" s="2" t="s">
        <v>66</v>
      </c>
      <c r="R2255" s="3">
        <v>45661.452685185184</v>
      </c>
      <c r="S2255" s="2" t="s">
        <v>6800</v>
      </c>
      <c r="T2255" s="2" t="s">
        <v>68</v>
      </c>
      <c r="U2255" s="2" t="s">
        <v>69</v>
      </c>
      <c r="V2255" s="2" t="s">
        <v>12301</v>
      </c>
      <c r="W2255" s="2" t="s">
        <v>250</v>
      </c>
      <c r="X2255" s="2" t="s">
        <v>483</v>
      </c>
      <c r="Y2255" s="2" t="s">
        <v>1286</v>
      </c>
      <c r="Z2255" s="2" t="s">
        <v>485</v>
      </c>
      <c r="AA2255" s="2" t="s">
        <v>10100</v>
      </c>
      <c r="AB2255" s="2" t="s">
        <v>176</v>
      </c>
      <c r="AE2255" s="3">
        <v>45661.452696759261</v>
      </c>
      <c r="AF2255" s="2" t="s">
        <v>77</v>
      </c>
      <c r="AH2255" s="2" t="s">
        <v>78</v>
      </c>
      <c r="AI2255" s="2" t="s">
        <v>79</v>
      </c>
      <c r="AJ2255" s="2" t="s">
        <v>123</v>
      </c>
      <c r="AK2255" s="2" t="s">
        <v>203</v>
      </c>
      <c r="AL2255" s="2" t="s">
        <v>6800</v>
      </c>
      <c r="AM2255" s="3">
        <v>45661.452731481484</v>
      </c>
      <c r="AN2255" s="2" t="s">
        <v>203</v>
      </c>
      <c r="AP2255" s="2">
        <v>5559801</v>
      </c>
      <c r="AQ2255" s="2" t="s">
        <v>81</v>
      </c>
      <c r="AR2255" s="3">
        <v>45661.742048611108</v>
      </c>
      <c r="AS2255" s="2" t="s">
        <v>82</v>
      </c>
      <c r="AT2255" s="3">
        <v>45661.333333333336</v>
      </c>
      <c r="AU2255" s="2" t="s">
        <v>104</v>
      </c>
      <c r="AV2255" s="2" t="s">
        <v>258</v>
      </c>
      <c r="AW2255" s="2" t="s">
        <v>259</v>
      </c>
      <c r="AX2255" s="2" t="s">
        <v>1686</v>
      </c>
      <c r="AZ2255" s="3">
        <v>45661.742048611108</v>
      </c>
      <c r="BB2255" s="2" t="s">
        <v>408</v>
      </c>
      <c r="BC2255" s="2" t="s">
        <v>409</v>
      </c>
      <c r="BD2255" s="2" t="s">
        <v>410</v>
      </c>
      <c r="BE2255" s="2" t="s">
        <v>658</v>
      </c>
      <c r="BF2255" s="2" t="s">
        <v>442</v>
      </c>
    </row>
    <row r="2256" spans="1:58" x14ac:dyDescent="0.35">
      <c r="A2256" s="2">
        <v>2954295</v>
      </c>
      <c r="B2256" s="2" t="s">
        <v>58</v>
      </c>
      <c r="C2256" s="2">
        <v>34968721</v>
      </c>
      <c r="D2256" s="2">
        <v>338352687</v>
      </c>
      <c r="E2256" s="2" t="s">
        <v>59</v>
      </c>
      <c r="F2256" s="2" t="s">
        <v>60</v>
      </c>
      <c r="G2256" s="2" t="s">
        <v>876</v>
      </c>
      <c r="H2256" s="2" t="s">
        <v>12302</v>
      </c>
      <c r="I2256" s="2">
        <v>777673301</v>
      </c>
      <c r="J2256" s="2" t="s">
        <v>1017</v>
      </c>
      <c r="K2256" s="2">
        <v>13</v>
      </c>
      <c r="L2256" s="2" t="s">
        <v>63</v>
      </c>
      <c r="M2256" s="2" t="s">
        <v>64</v>
      </c>
      <c r="N2256" s="3">
        <v>45500.444224537037</v>
      </c>
      <c r="O2256" s="2" t="s">
        <v>65</v>
      </c>
      <c r="Q2256" s="2" t="s">
        <v>66</v>
      </c>
      <c r="R2256" s="3">
        <v>45661.453796296293</v>
      </c>
      <c r="S2256" s="2" t="s">
        <v>8980</v>
      </c>
      <c r="T2256" s="2" t="s">
        <v>629</v>
      </c>
      <c r="U2256" s="2" t="s">
        <v>1855</v>
      </c>
      <c r="V2256" s="2" t="s">
        <v>12303</v>
      </c>
      <c r="W2256" s="2" t="s">
        <v>71</v>
      </c>
      <c r="X2256" s="2" t="s">
        <v>72</v>
      </c>
      <c r="Y2256" s="2" t="s">
        <v>3697</v>
      </c>
      <c r="Z2256" s="2" t="s">
        <v>513</v>
      </c>
      <c r="AA2256" s="2" t="s">
        <v>4084</v>
      </c>
      <c r="AB2256" s="2" t="s">
        <v>4084</v>
      </c>
      <c r="AC2256" s="2">
        <v>543</v>
      </c>
      <c r="AE2256" s="3">
        <v>45661.454305555555</v>
      </c>
      <c r="AF2256" s="2" t="s">
        <v>77</v>
      </c>
      <c r="AH2256" s="2" t="s">
        <v>78</v>
      </c>
      <c r="AI2256" s="2" t="s">
        <v>79</v>
      </c>
      <c r="AJ2256" s="2" t="s">
        <v>80</v>
      </c>
      <c r="AK2256" s="2" t="s">
        <v>12304</v>
      </c>
      <c r="AL2256" s="2" t="s">
        <v>8980</v>
      </c>
      <c r="AM2256" s="3">
        <v>45661.454340277778</v>
      </c>
      <c r="AO2256" s="2" t="s">
        <v>8980</v>
      </c>
      <c r="AP2256" s="2">
        <v>5559810</v>
      </c>
      <c r="AQ2256" s="2" t="s">
        <v>81</v>
      </c>
      <c r="AR2256" s="3">
        <v>45662.877291666664</v>
      </c>
      <c r="AS2256" s="2" t="s">
        <v>82</v>
      </c>
      <c r="AT2256" s="3">
        <v>45661.333333333336</v>
      </c>
      <c r="AU2256" s="2" t="s">
        <v>83</v>
      </c>
      <c r="AV2256" s="2" t="s">
        <v>84</v>
      </c>
      <c r="AW2256" s="2" t="s">
        <v>85</v>
      </c>
      <c r="AX2256" s="2" t="s">
        <v>886</v>
      </c>
      <c r="AZ2256" s="3">
        <v>45662.877291666664</v>
      </c>
      <c r="BB2256" s="2" t="s">
        <v>3040</v>
      </c>
      <c r="BC2256" s="2" t="s">
        <v>226</v>
      </c>
      <c r="BD2256" s="2" t="s">
        <v>89</v>
      </c>
      <c r="BE2256" s="2" t="s">
        <v>12305</v>
      </c>
      <c r="BF2256" s="2" t="s">
        <v>4784</v>
      </c>
    </row>
    <row r="2257" spans="1:58" x14ac:dyDescent="0.35">
      <c r="A2257" s="2">
        <v>2954296</v>
      </c>
      <c r="B2257" s="2" t="s">
        <v>58</v>
      </c>
      <c r="C2257" s="2">
        <v>42580481</v>
      </c>
      <c r="D2257" s="2">
        <v>338569584</v>
      </c>
      <c r="E2257" s="2" t="s">
        <v>59</v>
      </c>
      <c r="F2257" s="2" t="s">
        <v>60</v>
      </c>
      <c r="G2257" s="2" t="s">
        <v>183</v>
      </c>
      <c r="H2257" s="2" t="s">
        <v>12306</v>
      </c>
      <c r="I2257" s="2">
        <v>779286748</v>
      </c>
      <c r="J2257" s="2" t="s">
        <v>12307</v>
      </c>
      <c r="K2257" s="2">
        <v>13</v>
      </c>
      <c r="L2257" s="2" t="s">
        <v>63</v>
      </c>
      <c r="M2257" s="2" t="s">
        <v>64</v>
      </c>
      <c r="N2257" s="3">
        <v>45328.713854166665</v>
      </c>
      <c r="O2257" s="2" t="s">
        <v>65</v>
      </c>
      <c r="Q2257" s="2" t="s">
        <v>66</v>
      </c>
      <c r="R2257" s="3">
        <v>45661.454618055555</v>
      </c>
      <c r="S2257" s="2" t="s">
        <v>11906</v>
      </c>
      <c r="T2257" s="2" t="s">
        <v>156</v>
      </c>
      <c r="U2257" s="2" t="s">
        <v>215</v>
      </c>
      <c r="V2257" s="2" t="s">
        <v>12308</v>
      </c>
      <c r="W2257" s="2" t="s">
        <v>71</v>
      </c>
      <c r="X2257" s="2" t="s">
        <v>650</v>
      </c>
      <c r="Y2257" s="2" t="s">
        <v>1045</v>
      </c>
      <c r="Z2257" s="2" t="s">
        <v>652</v>
      </c>
      <c r="AA2257" s="2" t="s">
        <v>12309</v>
      </c>
      <c r="AB2257" s="2" t="s">
        <v>12310</v>
      </c>
      <c r="AE2257" s="3">
        <v>45661.454629629632</v>
      </c>
      <c r="AF2257" s="2" t="s">
        <v>77</v>
      </c>
      <c r="AH2257" s="2" t="s">
        <v>142</v>
      </c>
      <c r="AI2257" s="2" t="s">
        <v>79</v>
      </c>
      <c r="AJ2257" s="2" t="s">
        <v>123</v>
      </c>
      <c r="AK2257" s="2" t="s">
        <v>12308</v>
      </c>
      <c r="AL2257" s="2" t="s">
        <v>11906</v>
      </c>
      <c r="AM2257" s="3">
        <v>45661.454699074071</v>
      </c>
      <c r="AN2257" s="2" t="s">
        <v>12308</v>
      </c>
      <c r="AP2257" s="2">
        <v>5559811</v>
      </c>
      <c r="AQ2257" s="2" t="s">
        <v>81</v>
      </c>
      <c r="AR2257" s="3">
        <v>45661.803842592592</v>
      </c>
      <c r="AS2257" s="2" t="s">
        <v>82</v>
      </c>
      <c r="AT2257" s="3">
        <v>45661.5625</v>
      </c>
      <c r="AU2257" s="2" t="s">
        <v>83</v>
      </c>
      <c r="AV2257" s="2" t="s">
        <v>655</v>
      </c>
      <c r="AW2257" s="2" t="s">
        <v>656</v>
      </c>
      <c r="AX2257" s="2" t="s">
        <v>657</v>
      </c>
      <c r="AZ2257" s="3">
        <v>45661.803842592592</v>
      </c>
      <c r="BB2257" s="2" t="s">
        <v>1374</v>
      </c>
      <c r="BC2257" s="2" t="s">
        <v>888</v>
      </c>
      <c r="BD2257" s="2" t="s">
        <v>1375</v>
      </c>
      <c r="BE2257" s="2" t="s">
        <v>12311</v>
      </c>
      <c r="BF2257" s="2" t="s">
        <v>442</v>
      </c>
    </row>
    <row r="2258" spans="1:58" x14ac:dyDescent="0.35">
      <c r="A2258" s="2">
        <v>2954297</v>
      </c>
      <c r="B2258" s="2" t="s">
        <v>58</v>
      </c>
      <c r="C2258" s="2">
        <v>44966781</v>
      </c>
      <c r="D2258" s="2">
        <v>339033062</v>
      </c>
      <c r="E2258" s="2" t="s">
        <v>59</v>
      </c>
      <c r="F2258" s="2" t="s">
        <v>60</v>
      </c>
      <c r="G2258" s="2" t="s">
        <v>1111</v>
      </c>
      <c r="H2258" s="2" t="s">
        <v>1071</v>
      </c>
      <c r="I2258" s="2">
        <v>339033062</v>
      </c>
      <c r="J2258" s="2" t="s">
        <v>671</v>
      </c>
      <c r="K2258" s="2">
        <v>14</v>
      </c>
      <c r="L2258" s="2" t="s">
        <v>63</v>
      </c>
      <c r="M2258" s="2" t="s">
        <v>64</v>
      </c>
      <c r="N2258" s="3">
        <v>45647.583333333336</v>
      </c>
      <c r="O2258" s="2" t="s">
        <v>65</v>
      </c>
      <c r="Q2258" s="2" t="s">
        <v>66</v>
      </c>
      <c r="R2258" s="3">
        <v>45661.455682870372</v>
      </c>
      <c r="S2258" s="2" t="s">
        <v>2280</v>
      </c>
      <c r="T2258" s="2" t="s">
        <v>156</v>
      </c>
      <c r="U2258" s="2" t="s">
        <v>69</v>
      </c>
      <c r="V2258" s="2" t="s">
        <v>12312</v>
      </c>
      <c r="W2258" s="2" t="s">
        <v>250</v>
      </c>
      <c r="X2258" s="2" t="s">
        <v>251</v>
      </c>
      <c r="Y2258" s="2" t="s">
        <v>8410</v>
      </c>
      <c r="Z2258" s="2" t="s">
        <v>10414</v>
      </c>
      <c r="AA2258" s="2" t="s">
        <v>10415</v>
      </c>
      <c r="AB2258" s="2" t="s">
        <v>176</v>
      </c>
      <c r="AE2258" s="3">
        <v>45661.455694444441</v>
      </c>
      <c r="AF2258" s="2" t="s">
        <v>77</v>
      </c>
      <c r="AH2258" s="2" t="s">
        <v>78</v>
      </c>
      <c r="AI2258" s="2" t="s">
        <v>79</v>
      </c>
      <c r="AJ2258" s="2" t="s">
        <v>123</v>
      </c>
      <c r="AK2258" s="2" t="s">
        <v>12313</v>
      </c>
      <c r="AL2258" s="2" t="s">
        <v>2280</v>
      </c>
      <c r="AM2258" s="3">
        <v>45661.455729166664</v>
      </c>
      <c r="AN2258" s="2" t="s">
        <v>12313</v>
      </c>
      <c r="AP2258" s="2">
        <v>5559812</v>
      </c>
      <c r="AQ2258" s="2" t="s">
        <v>81</v>
      </c>
      <c r="AR2258" s="3">
        <v>45662.785636574074</v>
      </c>
      <c r="AS2258" s="2" t="s">
        <v>82</v>
      </c>
      <c r="AT2258" s="3">
        <v>45661.333333333336</v>
      </c>
      <c r="AU2258" s="2" t="s">
        <v>104</v>
      </c>
      <c r="AV2258" s="2" t="s">
        <v>258</v>
      </c>
      <c r="AW2258" s="2" t="s">
        <v>259</v>
      </c>
      <c r="AX2258" s="2" t="s">
        <v>1441</v>
      </c>
      <c r="AZ2258" s="3">
        <v>45662.785636574074</v>
      </c>
      <c r="BB2258" s="2" t="s">
        <v>614</v>
      </c>
      <c r="BC2258" s="2" t="s">
        <v>129</v>
      </c>
      <c r="BD2258" s="2" t="s">
        <v>615</v>
      </c>
      <c r="BE2258" s="2" t="s">
        <v>5277</v>
      </c>
      <c r="BF2258" s="2" t="s">
        <v>442</v>
      </c>
    </row>
    <row r="2259" spans="1:58" x14ac:dyDescent="0.35">
      <c r="A2259" s="2">
        <v>2954298</v>
      </c>
      <c r="B2259" s="2" t="s">
        <v>58</v>
      </c>
      <c r="C2259" s="2">
        <v>43002691</v>
      </c>
      <c r="D2259" s="2">
        <v>339962710</v>
      </c>
      <c r="E2259" s="2" t="s">
        <v>59</v>
      </c>
      <c r="F2259" s="2" t="s">
        <v>60</v>
      </c>
      <c r="G2259" s="2" t="s">
        <v>12314</v>
      </c>
      <c r="H2259" s="2" t="s">
        <v>12315</v>
      </c>
      <c r="I2259" s="2">
        <v>776957099</v>
      </c>
      <c r="J2259" s="2" t="s">
        <v>12316</v>
      </c>
      <c r="K2259" s="2">
        <v>19</v>
      </c>
      <c r="L2259" s="2" t="s">
        <v>63</v>
      </c>
      <c r="M2259" s="2" t="s">
        <v>64</v>
      </c>
      <c r="N2259" s="3">
        <v>45658.521527777775</v>
      </c>
      <c r="O2259" s="2" t="s">
        <v>65</v>
      </c>
      <c r="Q2259" s="2" t="s">
        <v>66</v>
      </c>
      <c r="R2259" s="3">
        <v>45661.456423611111</v>
      </c>
      <c r="S2259" s="2" t="s">
        <v>4523</v>
      </c>
      <c r="T2259" s="2" t="s">
        <v>156</v>
      </c>
      <c r="U2259" s="2" t="s">
        <v>215</v>
      </c>
      <c r="V2259" s="2" t="s">
        <v>12317</v>
      </c>
      <c r="W2259" s="2" t="s">
        <v>1252</v>
      </c>
      <c r="X2259" s="2" t="s">
        <v>1547</v>
      </c>
      <c r="Y2259" s="2" t="s">
        <v>12318</v>
      </c>
      <c r="Z2259" s="2" t="s">
        <v>1549</v>
      </c>
      <c r="AA2259" s="2" t="s">
        <v>12319</v>
      </c>
      <c r="AB2259" s="2" t="s">
        <v>176</v>
      </c>
      <c r="AE2259" s="3">
        <v>45661.456423611111</v>
      </c>
      <c r="AF2259" s="2" t="s">
        <v>77</v>
      </c>
      <c r="AH2259" s="2" t="s">
        <v>142</v>
      </c>
      <c r="AI2259" s="2" t="s">
        <v>79</v>
      </c>
      <c r="AJ2259" s="2" t="s">
        <v>191</v>
      </c>
      <c r="AK2259" s="2" t="s">
        <v>12320</v>
      </c>
      <c r="AL2259" s="2" t="s">
        <v>4523</v>
      </c>
      <c r="AM2259" s="3">
        <v>45661.456469907411</v>
      </c>
      <c r="AN2259" s="2" t="s">
        <v>12320</v>
      </c>
      <c r="AP2259" s="2">
        <v>5559814</v>
      </c>
      <c r="AQ2259" s="2" t="s">
        <v>81</v>
      </c>
      <c r="AR2259" s="3">
        <v>45662.592175925929</v>
      </c>
      <c r="AS2259" s="2" t="s">
        <v>82</v>
      </c>
      <c r="AT2259" s="3">
        <v>45661.333333333336</v>
      </c>
      <c r="AU2259" s="2" t="s">
        <v>104</v>
      </c>
      <c r="AV2259" s="2" t="s">
        <v>1257</v>
      </c>
      <c r="AW2259" s="2" t="s">
        <v>1258</v>
      </c>
      <c r="AX2259" s="2" t="s">
        <v>3022</v>
      </c>
      <c r="AZ2259" s="3">
        <v>45662.592175925929</v>
      </c>
      <c r="BB2259" s="2" t="s">
        <v>3040</v>
      </c>
      <c r="BC2259" s="2" t="s">
        <v>226</v>
      </c>
      <c r="BD2259" s="2" t="s">
        <v>89</v>
      </c>
      <c r="BE2259" s="2" t="s">
        <v>12321</v>
      </c>
      <c r="BF2259" s="2" t="s">
        <v>4299</v>
      </c>
    </row>
    <row r="2260" spans="1:58" x14ac:dyDescent="0.35">
      <c r="A2260" s="2">
        <v>2954299</v>
      </c>
      <c r="B2260" s="2" t="s">
        <v>58</v>
      </c>
      <c r="C2260" s="2">
        <v>30464701</v>
      </c>
      <c r="D2260" s="2">
        <v>338379250</v>
      </c>
      <c r="E2260" s="2" t="s">
        <v>59</v>
      </c>
      <c r="F2260" s="2" t="s">
        <v>60</v>
      </c>
      <c r="G2260" s="2" t="s">
        <v>61</v>
      </c>
      <c r="H2260" s="2" t="s">
        <v>246</v>
      </c>
      <c r="I2260" s="2">
        <v>780194620</v>
      </c>
      <c r="J2260" s="2" t="s">
        <v>592</v>
      </c>
      <c r="K2260" s="2">
        <v>20</v>
      </c>
      <c r="L2260" s="2" t="s">
        <v>357</v>
      </c>
      <c r="M2260" s="2" t="s">
        <v>358</v>
      </c>
      <c r="N2260" s="3">
        <v>44783</v>
      </c>
      <c r="O2260" s="2" t="s">
        <v>187</v>
      </c>
      <c r="Q2260" s="2" t="s">
        <v>66</v>
      </c>
      <c r="R2260" s="3">
        <v>45661.457303240742</v>
      </c>
      <c r="S2260" s="2" t="s">
        <v>4930</v>
      </c>
      <c r="T2260" s="2" t="s">
        <v>68</v>
      </c>
      <c r="U2260" s="2" t="s">
        <v>69</v>
      </c>
      <c r="V2260" s="2" t="s">
        <v>12322</v>
      </c>
      <c r="W2260" s="2" t="s">
        <v>118</v>
      </c>
      <c r="X2260" s="2" t="s">
        <v>119</v>
      </c>
      <c r="Y2260" s="2" t="s">
        <v>308</v>
      </c>
      <c r="Z2260" s="2" t="s">
        <v>1163</v>
      </c>
      <c r="AA2260" s="2" t="s">
        <v>9110</v>
      </c>
      <c r="AB2260" s="2" t="s">
        <v>9110</v>
      </c>
      <c r="AE2260" s="3">
        <v>45661.457314814812</v>
      </c>
      <c r="AF2260" s="2" t="s">
        <v>77</v>
      </c>
      <c r="AH2260" s="2" t="s">
        <v>78</v>
      </c>
      <c r="AI2260" s="2" t="s">
        <v>79</v>
      </c>
      <c r="AJ2260" s="2" t="s">
        <v>191</v>
      </c>
      <c r="AK2260" s="2" t="s">
        <v>4932</v>
      </c>
      <c r="AL2260" s="2" t="s">
        <v>4930</v>
      </c>
      <c r="AM2260" s="3">
        <v>45661.457395833335</v>
      </c>
      <c r="AN2260" s="2" t="s">
        <v>4932</v>
      </c>
      <c r="AP2260" s="2">
        <v>5559820</v>
      </c>
      <c r="AQ2260" s="2" t="s">
        <v>81</v>
      </c>
      <c r="AR2260" s="3">
        <v>45661.732083333336</v>
      </c>
      <c r="AS2260" s="2" t="s">
        <v>82</v>
      </c>
      <c r="AT2260" s="3">
        <v>45661.333333333336</v>
      </c>
      <c r="AU2260" s="2" t="s">
        <v>104</v>
      </c>
      <c r="AV2260" s="2" t="s">
        <v>125</v>
      </c>
      <c r="AW2260" s="2" t="s">
        <v>126</v>
      </c>
      <c r="AX2260" s="2" t="s">
        <v>178</v>
      </c>
      <c r="AZ2260" s="3">
        <v>45661.732083333336</v>
      </c>
      <c r="BB2260" s="2" t="s">
        <v>439</v>
      </c>
      <c r="BC2260" s="2" t="s">
        <v>440</v>
      </c>
      <c r="BD2260" s="2" t="s">
        <v>263</v>
      </c>
      <c r="BE2260" s="2" t="s">
        <v>12323</v>
      </c>
      <c r="BF2260" s="2" t="s">
        <v>4784</v>
      </c>
    </row>
    <row r="2261" spans="1:58" x14ac:dyDescent="0.35">
      <c r="A2261" s="2">
        <v>2954301</v>
      </c>
      <c r="B2261" s="2" t="s">
        <v>58</v>
      </c>
      <c r="C2261" s="2">
        <v>34414551</v>
      </c>
      <c r="D2261" s="2">
        <v>339585585</v>
      </c>
      <c r="E2261" s="2" t="s">
        <v>59</v>
      </c>
      <c r="F2261" s="2" t="s">
        <v>60</v>
      </c>
      <c r="G2261" s="2" t="s">
        <v>1634</v>
      </c>
      <c r="H2261" s="2" t="s">
        <v>2476</v>
      </c>
      <c r="I2261" s="2">
        <v>776678610</v>
      </c>
      <c r="J2261" s="2" t="s">
        <v>5466</v>
      </c>
      <c r="K2261" s="2">
        <v>14</v>
      </c>
      <c r="L2261" s="2" t="s">
        <v>63</v>
      </c>
      <c r="M2261" s="2" t="s">
        <v>64</v>
      </c>
      <c r="N2261" s="3">
        <v>44805</v>
      </c>
      <c r="O2261" s="2" t="s">
        <v>647</v>
      </c>
      <c r="Q2261" s="2" t="s">
        <v>66</v>
      </c>
      <c r="R2261" s="3">
        <v>45661.457557870373</v>
      </c>
      <c r="S2261" s="2" t="s">
        <v>4735</v>
      </c>
      <c r="T2261" s="2" t="s">
        <v>156</v>
      </c>
      <c r="U2261" s="2" t="s">
        <v>215</v>
      </c>
      <c r="V2261" s="2" t="s">
        <v>12324</v>
      </c>
      <c r="W2261" s="2" t="s">
        <v>233</v>
      </c>
      <c r="X2261" s="2" t="s">
        <v>234</v>
      </c>
      <c r="Y2261" s="2" t="s">
        <v>5292</v>
      </c>
      <c r="Z2261" s="2" t="s">
        <v>236</v>
      </c>
      <c r="AA2261" s="2" t="s">
        <v>5360</v>
      </c>
      <c r="AB2261" s="2" t="s">
        <v>176</v>
      </c>
      <c r="AE2261" s="3">
        <v>45661.457569444443</v>
      </c>
      <c r="AF2261" s="2" t="s">
        <v>77</v>
      </c>
      <c r="AH2261" s="2" t="s">
        <v>78</v>
      </c>
      <c r="AI2261" s="2" t="s">
        <v>79</v>
      </c>
      <c r="AJ2261" s="2" t="s">
        <v>191</v>
      </c>
      <c r="AK2261" s="2" t="s">
        <v>12325</v>
      </c>
      <c r="AL2261" s="2" t="s">
        <v>4735</v>
      </c>
      <c r="AM2261" s="3">
        <v>45661.457615740743</v>
      </c>
      <c r="AN2261" s="2" t="s">
        <v>12325</v>
      </c>
      <c r="AP2261" s="2">
        <v>5559821</v>
      </c>
      <c r="AQ2261" s="2" t="s">
        <v>81</v>
      </c>
      <c r="AR2261" s="3">
        <v>45661.687280092592</v>
      </c>
      <c r="AS2261" s="2" t="s">
        <v>82</v>
      </c>
      <c r="AT2261" s="3">
        <v>45661.333333333336</v>
      </c>
      <c r="AU2261" s="2" t="s">
        <v>104</v>
      </c>
      <c r="AV2261" s="2" t="s">
        <v>239</v>
      </c>
      <c r="AW2261" s="2" t="s">
        <v>240</v>
      </c>
      <c r="AX2261" s="2" t="s">
        <v>718</v>
      </c>
      <c r="AZ2261" s="3">
        <v>45661.687280092592</v>
      </c>
      <c r="BB2261" s="2" t="s">
        <v>225</v>
      </c>
      <c r="BC2261" s="2" t="s">
        <v>226</v>
      </c>
      <c r="BD2261" s="2" t="s">
        <v>89</v>
      </c>
      <c r="BE2261" s="2" t="s">
        <v>242</v>
      </c>
      <c r="BF2261" s="2" t="s">
        <v>243</v>
      </c>
    </row>
    <row r="2262" spans="1:58" x14ac:dyDescent="0.35">
      <c r="A2262" s="2">
        <v>2954302</v>
      </c>
      <c r="B2262" s="2" t="s">
        <v>58</v>
      </c>
      <c r="C2262" s="2">
        <v>42274911</v>
      </c>
      <c r="D2262" s="2">
        <v>338549748</v>
      </c>
      <c r="E2262" s="2" t="s">
        <v>59</v>
      </c>
      <c r="F2262" s="2" t="s">
        <v>60</v>
      </c>
      <c r="G2262" s="2" t="s">
        <v>2388</v>
      </c>
      <c r="H2262" s="2" t="s">
        <v>6460</v>
      </c>
      <c r="I2262" s="2">
        <v>775254285</v>
      </c>
      <c r="J2262" s="2" t="s">
        <v>12326</v>
      </c>
      <c r="K2262" s="2">
        <v>13</v>
      </c>
      <c r="L2262" s="2" t="s">
        <v>63</v>
      </c>
      <c r="M2262" s="2" t="s">
        <v>64</v>
      </c>
      <c r="N2262" s="3">
        <v>45279.58121527778</v>
      </c>
      <c r="O2262" s="2" t="s">
        <v>65</v>
      </c>
      <c r="Q2262" s="2" t="s">
        <v>66</v>
      </c>
      <c r="R2262" s="3">
        <v>45661.457881944443</v>
      </c>
      <c r="S2262" s="2" t="s">
        <v>12327</v>
      </c>
      <c r="T2262" s="2" t="s">
        <v>68</v>
      </c>
      <c r="U2262" s="2" t="s">
        <v>69</v>
      </c>
      <c r="V2262" s="2" t="s">
        <v>12328</v>
      </c>
      <c r="W2262" s="2" t="s">
        <v>400</v>
      </c>
      <c r="X2262" s="2" t="s">
        <v>419</v>
      </c>
      <c r="Y2262" s="2" t="s">
        <v>11601</v>
      </c>
      <c r="Z2262" s="2" t="s">
        <v>421</v>
      </c>
      <c r="AA2262" s="2" t="s">
        <v>421</v>
      </c>
      <c r="AB2262" s="2" t="s">
        <v>11782</v>
      </c>
      <c r="AE2262" s="3">
        <v>45661.583055555559</v>
      </c>
      <c r="AF2262" s="2" t="s">
        <v>77</v>
      </c>
      <c r="AH2262" s="2" t="s">
        <v>142</v>
      </c>
      <c r="AI2262" s="2" t="s">
        <v>8077</v>
      </c>
      <c r="AJ2262" s="2" t="s">
        <v>101</v>
      </c>
      <c r="AK2262" s="2" t="s">
        <v>11908</v>
      </c>
      <c r="AL2262" s="2" t="s">
        <v>243</v>
      </c>
      <c r="AM2262" s="3">
        <v>45661.583136574074</v>
      </c>
      <c r="AN2262" s="2" t="s">
        <v>11908</v>
      </c>
      <c r="AO2262" s="2" t="s">
        <v>243</v>
      </c>
      <c r="AP2262" s="2">
        <v>5560356</v>
      </c>
      <c r="AQ2262" s="2" t="s">
        <v>81</v>
      </c>
      <c r="AR2262" s="3">
        <v>45661.846145833333</v>
      </c>
      <c r="AS2262" s="2" t="s">
        <v>82</v>
      </c>
      <c r="AT2262" s="3">
        <v>45661.5625</v>
      </c>
      <c r="AU2262" s="2" t="s">
        <v>104</v>
      </c>
      <c r="AV2262" s="2" t="s">
        <v>4699</v>
      </c>
      <c r="AW2262" s="2" t="s">
        <v>4700</v>
      </c>
      <c r="AX2262" s="2" t="s">
        <v>4701</v>
      </c>
      <c r="AZ2262" s="3">
        <v>45661.846145833333</v>
      </c>
      <c r="BB2262" s="2" t="s">
        <v>981</v>
      </c>
      <c r="BC2262" s="2" t="s">
        <v>982</v>
      </c>
      <c r="BD2262" s="2" t="s">
        <v>983</v>
      </c>
      <c r="BE2262" s="2" t="s">
        <v>11603</v>
      </c>
      <c r="BF2262" s="2" t="s">
        <v>547</v>
      </c>
    </row>
    <row r="2263" spans="1:58" x14ac:dyDescent="0.35">
      <c r="A2263" s="2">
        <v>2954303</v>
      </c>
      <c r="B2263" s="2" t="s">
        <v>58</v>
      </c>
      <c r="C2263" s="2">
        <v>38845801</v>
      </c>
      <c r="D2263" s="2">
        <v>338235844</v>
      </c>
      <c r="E2263" s="2" t="s">
        <v>59</v>
      </c>
      <c r="F2263" s="2" t="s">
        <v>60</v>
      </c>
      <c r="G2263" s="2" t="s">
        <v>9189</v>
      </c>
      <c r="H2263" s="2" t="s">
        <v>152</v>
      </c>
      <c r="I2263" s="2">
        <v>771022243</v>
      </c>
      <c r="J2263" s="2" t="s">
        <v>12329</v>
      </c>
      <c r="K2263" s="2">
        <v>14</v>
      </c>
      <c r="L2263" s="2" t="s">
        <v>63</v>
      </c>
      <c r="M2263" s="2" t="s">
        <v>64</v>
      </c>
      <c r="N2263" s="3">
        <v>45043.434108796297</v>
      </c>
      <c r="O2263" s="2" t="s">
        <v>65</v>
      </c>
      <c r="Q2263" s="2" t="s">
        <v>66</v>
      </c>
      <c r="R2263" s="3">
        <v>45661.458425925928</v>
      </c>
      <c r="S2263" s="2" t="s">
        <v>9275</v>
      </c>
      <c r="T2263" s="2" t="s">
        <v>68</v>
      </c>
      <c r="U2263" s="2" t="s">
        <v>69</v>
      </c>
      <c r="V2263" s="2" t="s">
        <v>12330</v>
      </c>
      <c r="W2263" s="2" t="s">
        <v>400</v>
      </c>
      <c r="X2263" s="2" t="s">
        <v>419</v>
      </c>
      <c r="Y2263" s="2" t="s">
        <v>12114</v>
      </c>
      <c r="Z2263" s="2" t="s">
        <v>421</v>
      </c>
      <c r="AA2263" s="2" t="s">
        <v>12331</v>
      </c>
      <c r="AB2263" s="2" t="s">
        <v>12331</v>
      </c>
      <c r="AE2263" s="3">
        <v>45661.458437499998</v>
      </c>
      <c r="AF2263" s="2" t="s">
        <v>77</v>
      </c>
      <c r="AH2263" s="2" t="s">
        <v>142</v>
      </c>
      <c r="AI2263" s="2" t="s">
        <v>79</v>
      </c>
      <c r="AJ2263" s="2" t="s">
        <v>123</v>
      </c>
      <c r="AK2263" s="2" t="s">
        <v>12332</v>
      </c>
      <c r="AL2263" s="2" t="s">
        <v>9275</v>
      </c>
      <c r="AM2263" s="3">
        <v>45661.458483796298</v>
      </c>
      <c r="AN2263" s="2" t="s">
        <v>12332</v>
      </c>
      <c r="AP2263" s="2">
        <v>5559824</v>
      </c>
      <c r="AQ2263" s="2" t="s">
        <v>81</v>
      </c>
      <c r="AR2263" s="3">
        <v>45662.563750000001</v>
      </c>
      <c r="AS2263" s="2" t="s">
        <v>82</v>
      </c>
      <c r="AT2263" s="3">
        <v>45661.333333333336</v>
      </c>
      <c r="AU2263" s="2" t="s">
        <v>104</v>
      </c>
      <c r="AV2263" s="2" t="s">
        <v>423</v>
      </c>
      <c r="AW2263" s="2" t="s">
        <v>424</v>
      </c>
      <c r="AX2263" s="2" t="s">
        <v>4042</v>
      </c>
      <c r="AZ2263" s="3">
        <v>45662.563750000001</v>
      </c>
      <c r="BB2263" s="2" t="s">
        <v>643</v>
      </c>
      <c r="BC2263" s="2" t="s">
        <v>644</v>
      </c>
      <c r="BD2263" s="2" t="s">
        <v>299</v>
      </c>
      <c r="BE2263" s="2" t="s">
        <v>12333</v>
      </c>
      <c r="BF2263" s="2" t="s">
        <v>243</v>
      </c>
    </row>
    <row r="2264" spans="1:58" x14ac:dyDescent="0.35">
      <c r="A2264" s="2">
        <v>2954304</v>
      </c>
      <c r="B2264" s="2" t="s">
        <v>58</v>
      </c>
      <c r="C2264" s="2">
        <v>44803121</v>
      </c>
      <c r="D2264" s="2">
        <v>338803996</v>
      </c>
      <c r="E2264" s="2" t="s">
        <v>59</v>
      </c>
      <c r="F2264" s="2" t="s">
        <v>60</v>
      </c>
      <c r="G2264" s="2" t="s">
        <v>266</v>
      </c>
      <c r="H2264" s="2" t="s">
        <v>3632</v>
      </c>
      <c r="I2264" s="2">
        <v>778357474</v>
      </c>
      <c r="J2264" s="2" t="s">
        <v>772</v>
      </c>
      <c r="K2264" s="2">
        <v>20</v>
      </c>
      <c r="L2264" s="2" t="s">
        <v>357</v>
      </c>
      <c r="M2264" s="2" t="s">
        <v>358</v>
      </c>
      <c r="N2264" s="3">
        <v>45632.488865740743</v>
      </c>
      <c r="O2264" s="2" t="s">
        <v>1153</v>
      </c>
      <c r="Q2264" s="2" t="s">
        <v>66</v>
      </c>
      <c r="R2264" s="3">
        <v>45661.459409722222</v>
      </c>
      <c r="S2264" s="2" t="s">
        <v>11252</v>
      </c>
      <c r="T2264" s="2" t="s">
        <v>334</v>
      </c>
      <c r="U2264" s="2" t="s">
        <v>417</v>
      </c>
      <c r="V2264" s="2" t="s">
        <v>12334</v>
      </c>
      <c r="W2264" s="2" t="s">
        <v>136</v>
      </c>
      <c r="X2264" s="2" t="s">
        <v>217</v>
      </c>
      <c r="Y2264" s="2" t="s">
        <v>12335</v>
      </c>
      <c r="Z2264" s="2" t="s">
        <v>596</v>
      </c>
      <c r="AA2264" s="2" t="s">
        <v>2216</v>
      </c>
      <c r="AB2264" s="2" t="s">
        <v>12336</v>
      </c>
      <c r="AE2264" s="3">
        <v>45661.459537037037</v>
      </c>
      <c r="AF2264" s="2" t="s">
        <v>77</v>
      </c>
      <c r="AH2264" s="2" t="s">
        <v>78</v>
      </c>
      <c r="AI2264" s="2" t="s">
        <v>363</v>
      </c>
      <c r="AJ2264" s="2" t="s">
        <v>364</v>
      </c>
      <c r="AK2264" s="2" t="s">
        <v>12337</v>
      </c>
      <c r="AL2264" s="2" t="s">
        <v>11252</v>
      </c>
      <c r="AM2264" s="3">
        <v>45661.45957175926</v>
      </c>
      <c r="AO2264" s="2" t="s">
        <v>11252</v>
      </c>
      <c r="AP2264" s="2">
        <v>5559828</v>
      </c>
      <c r="AQ2264" s="2" t="s">
        <v>81</v>
      </c>
      <c r="AR2264" s="3">
        <v>45661.728159722225</v>
      </c>
      <c r="AS2264" s="2" t="s">
        <v>82</v>
      </c>
      <c r="AT2264" s="3">
        <v>45661.333333333336</v>
      </c>
      <c r="AU2264" s="2" t="s">
        <v>104</v>
      </c>
      <c r="AV2264" s="2" t="s">
        <v>222</v>
      </c>
      <c r="AW2264" s="2" t="s">
        <v>223</v>
      </c>
      <c r="AX2264" s="2" t="s">
        <v>1014</v>
      </c>
      <c r="AZ2264" s="3">
        <v>45661.728159722225</v>
      </c>
      <c r="BB2264" s="2" t="s">
        <v>179</v>
      </c>
      <c r="BC2264" s="2" t="s">
        <v>180</v>
      </c>
      <c r="BD2264" s="2" t="s">
        <v>181</v>
      </c>
      <c r="BE2264" s="2" t="s">
        <v>10672</v>
      </c>
      <c r="BF2264" s="2" t="s">
        <v>4784</v>
      </c>
    </row>
    <row r="2265" spans="1:58" x14ac:dyDescent="0.35">
      <c r="A2265" s="2">
        <v>2954305</v>
      </c>
      <c r="B2265" s="2" t="s">
        <v>58</v>
      </c>
      <c r="C2265" s="2">
        <v>1738981</v>
      </c>
      <c r="D2265" s="2">
        <v>338559469</v>
      </c>
      <c r="E2265" s="2" t="s">
        <v>59</v>
      </c>
      <c r="F2265" s="2" t="s">
        <v>60</v>
      </c>
      <c r="G2265" s="2" t="s">
        <v>12338</v>
      </c>
      <c r="H2265" s="2" t="s">
        <v>12339</v>
      </c>
      <c r="I2265" s="2">
        <v>781525152</v>
      </c>
      <c r="J2265" s="2" t="s">
        <v>12340</v>
      </c>
      <c r="K2265" s="2">
        <v>13</v>
      </c>
      <c r="L2265" s="2" t="s">
        <v>2407</v>
      </c>
      <c r="M2265" s="2" t="s">
        <v>64</v>
      </c>
      <c r="N2265" s="3">
        <v>45062.470462962963</v>
      </c>
      <c r="O2265" s="2" t="s">
        <v>647</v>
      </c>
      <c r="Q2265" s="2" t="s">
        <v>66</v>
      </c>
      <c r="R2265" s="3">
        <v>45661.459502314814</v>
      </c>
      <c r="S2265" s="2" t="s">
        <v>8980</v>
      </c>
      <c r="T2265" s="2" t="s">
        <v>629</v>
      </c>
      <c r="U2265" s="2" t="s">
        <v>69</v>
      </c>
      <c r="V2265" s="2" t="s">
        <v>12341</v>
      </c>
      <c r="W2265" s="2" t="s">
        <v>400</v>
      </c>
      <c r="X2265" s="2" t="s">
        <v>401</v>
      </c>
      <c r="Y2265" s="2" t="s">
        <v>9001</v>
      </c>
      <c r="Z2265" s="2" t="s">
        <v>513</v>
      </c>
      <c r="AA2265" s="2" t="s">
        <v>9502</v>
      </c>
      <c r="AB2265" s="2" t="s">
        <v>9502</v>
      </c>
      <c r="AC2265" s="2">
        <v>371</v>
      </c>
      <c r="AE2265" s="3">
        <v>45661.459722222222</v>
      </c>
      <c r="AF2265" s="2" t="s">
        <v>77</v>
      </c>
      <c r="AH2265" s="2" t="s">
        <v>78</v>
      </c>
      <c r="AI2265" s="2" t="s">
        <v>79</v>
      </c>
      <c r="AJ2265" s="2" t="s">
        <v>80</v>
      </c>
      <c r="AK2265" s="2" t="s">
        <v>12342</v>
      </c>
      <c r="AL2265" s="2" t="s">
        <v>8980</v>
      </c>
      <c r="AM2265" s="3">
        <v>45661.459756944445</v>
      </c>
      <c r="AO2265" s="2" t="s">
        <v>8980</v>
      </c>
      <c r="AP2265" s="2">
        <v>5559829</v>
      </c>
      <c r="AQ2265" s="2" t="s">
        <v>81</v>
      </c>
      <c r="AR2265" s="3">
        <v>45661.636643518519</v>
      </c>
      <c r="AS2265" s="2" t="s">
        <v>82</v>
      </c>
      <c r="AT2265" s="3">
        <v>45661.333333333336</v>
      </c>
      <c r="AU2265" s="2" t="s">
        <v>83</v>
      </c>
      <c r="AV2265" s="2" t="s">
        <v>955</v>
      </c>
      <c r="AW2265" s="2" t="s">
        <v>956</v>
      </c>
      <c r="AX2265" s="2" t="s">
        <v>2661</v>
      </c>
      <c r="AZ2265" s="3">
        <v>45661.636643518519</v>
      </c>
      <c r="BB2265" s="2" t="s">
        <v>108</v>
      </c>
      <c r="BC2265" s="2" t="s">
        <v>109</v>
      </c>
      <c r="BD2265" s="2" t="s">
        <v>110</v>
      </c>
      <c r="BE2265" s="2" t="s">
        <v>9004</v>
      </c>
      <c r="BF2265" s="2" t="s">
        <v>547</v>
      </c>
    </row>
    <row r="2266" spans="1:58" x14ac:dyDescent="0.35">
      <c r="A2266" s="2">
        <v>2954306</v>
      </c>
      <c r="B2266" s="2" t="s">
        <v>58</v>
      </c>
      <c r="C2266" s="2">
        <v>41380121</v>
      </c>
      <c r="D2266" s="2">
        <v>338689980</v>
      </c>
      <c r="E2266" s="2" t="s">
        <v>59</v>
      </c>
      <c r="F2266" s="2" t="s">
        <v>60</v>
      </c>
      <c r="G2266" s="2" t="s">
        <v>506</v>
      </c>
      <c r="H2266" s="2" t="s">
        <v>397</v>
      </c>
      <c r="I2266" s="2">
        <v>775722481</v>
      </c>
      <c r="J2266" s="2" t="s">
        <v>12343</v>
      </c>
      <c r="K2266" s="2">
        <v>13</v>
      </c>
      <c r="L2266" s="2" t="s">
        <v>63</v>
      </c>
      <c r="M2266" s="2" t="s">
        <v>64</v>
      </c>
      <c r="N2266" s="3">
        <v>45160.500752314816</v>
      </c>
      <c r="O2266" s="2" t="s">
        <v>65</v>
      </c>
      <c r="Q2266" s="2" t="s">
        <v>66</v>
      </c>
      <c r="R2266" s="3">
        <v>45661.461030092592</v>
      </c>
      <c r="S2266" s="2" t="s">
        <v>1025</v>
      </c>
      <c r="T2266" s="2" t="s">
        <v>156</v>
      </c>
      <c r="U2266" s="2" t="s">
        <v>69</v>
      </c>
      <c r="V2266" s="2" t="s">
        <v>12344</v>
      </c>
      <c r="W2266" s="2" t="s">
        <v>71</v>
      </c>
      <c r="X2266" s="2" t="s">
        <v>72</v>
      </c>
      <c r="Y2266" s="2" t="s">
        <v>4581</v>
      </c>
      <c r="Z2266" s="2" t="s">
        <v>883</v>
      </c>
      <c r="AA2266" s="2" t="s">
        <v>1653</v>
      </c>
      <c r="AB2266" s="2" t="s">
        <v>1653</v>
      </c>
      <c r="AE2266" s="3">
        <v>45661.461041666669</v>
      </c>
      <c r="AF2266" s="2" t="s">
        <v>77</v>
      </c>
      <c r="AH2266" s="2" t="s">
        <v>142</v>
      </c>
      <c r="AI2266" s="2" t="s">
        <v>79</v>
      </c>
      <c r="AJ2266" s="2" t="s">
        <v>123</v>
      </c>
      <c r="AK2266" s="2" t="s">
        <v>3699</v>
      </c>
      <c r="AL2266" s="2" t="s">
        <v>1025</v>
      </c>
      <c r="AM2266" s="3">
        <v>45661.461076388892</v>
      </c>
      <c r="AN2266" s="2" t="s">
        <v>3699</v>
      </c>
      <c r="AP2266" s="2">
        <v>5559833</v>
      </c>
      <c r="AQ2266" s="2" t="s">
        <v>81</v>
      </c>
      <c r="AR2266" s="3">
        <v>45662.070162037038</v>
      </c>
      <c r="AS2266" s="2" t="s">
        <v>82</v>
      </c>
      <c r="AT2266" s="3">
        <v>45661.333333333336</v>
      </c>
      <c r="AU2266" s="2" t="s">
        <v>104</v>
      </c>
      <c r="AV2266" s="2" t="s">
        <v>84</v>
      </c>
      <c r="AW2266" s="2" t="s">
        <v>85</v>
      </c>
      <c r="AX2266" s="2" t="s">
        <v>86</v>
      </c>
      <c r="AZ2266" s="3">
        <v>45662.070162037038</v>
      </c>
      <c r="BB2266" s="2" t="s">
        <v>643</v>
      </c>
      <c r="BC2266" s="2" t="s">
        <v>644</v>
      </c>
      <c r="BD2266" s="2" t="s">
        <v>299</v>
      </c>
      <c r="BE2266" s="2" t="s">
        <v>12345</v>
      </c>
      <c r="BF2266" s="2" t="s">
        <v>4784</v>
      </c>
    </row>
    <row r="2267" spans="1:58" x14ac:dyDescent="0.35">
      <c r="A2267" s="2">
        <v>2954307</v>
      </c>
      <c r="B2267" s="2" t="s">
        <v>58</v>
      </c>
      <c r="C2267" s="2">
        <v>44157381</v>
      </c>
      <c r="D2267" s="2">
        <v>338703084</v>
      </c>
      <c r="E2267" s="2" t="s">
        <v>59</v>
      </c>
      <c r="F2267" s="2" t="s">
        <v>60</v>
      </c>
      <c r="G2267" s="2" t="s">
        <v>132</v>
      </c>
      <c r="H2267" s="2" t="s">
        <v>2827</v>
      </c>
      <c r="I2267" s="2">
        <v>786948059</v>
      </c>
      <c r="J2267" s="2" t="s">
        <v>134</v>
      </c>
      <c r="K2267" s="2">
        <v>12</v>
      </c>
      <c r="L2267" s="2" t="s">
        <v>63</v>
      </c>
      <c r="M2267" s="2" t="s">
        <v>64</v>
      </c>
      <c r="N2267" s="3">
        <v>45555.721203703702</v>
      </c>
      <c r="O2267" s="2" t="s">
        <v>65</v>
      </c>
      <c r="Q2267" s="2" t="s">
        <v>66</v>
      </c>
      <c r="R2267" s="3">
        <v>45661.461111111108</v>
      </c>
      <c r="S2267" s="2" t="s">
        <v>12346</v>
      </c>
      <c r="T2267" s="2" t="s">
        <v>156</v>
      </c>
      <c r="U2267" s="2" t="s">
        <v>69</v>
      </c>
      <c r="V2267" s="2" t="s">
        <v>12347</v>
      </c>
      <c r="W2267" s="2" t="s">
        <v>136</v>
      </c>
      <c r="X2267" s="2" t="s">
        <v>137</v>
      </c>
      <c r="Y2267" s="2" t="s">
        <v>5812</v>
      </c>
      <c r="Z2267" s="2" t="s">
        <v>2288</v>
      </c>
      <c r="AA2267" s="2" t="s">
        <v>2289</v>
      </c>
      <c r="AB2267" s="2" t="s">
        <v>12348</v>
      </c>
      <c r="AE2267" s="3">
        <v>45661.461111111108</v>
      </c>
      <c r="AF2267" s="2" t="s">
        <v>77</v>
      </c>
      <c r="AH2267" s="2" t="s">
        <v>78</v>
      </c>
      <c r="AI2267" s="2" t="s">
        <v>275</v>
      </c>
      <c r="AJ2267" s="2" t="s">
        <v>123</v>
      </c>
      <c r="AK2267" s="2" t="s">
        <v>12347</v>
      </c>
      <c r="AL2267" s="2" t="s">
        <v>12346</v>
      </c>
      <c r="AM2267" s="3">
        <v>45661.461157407408</v>
      </c>
      <c r="AN2267" s="2" t="s">
        <v>12347</v>
      </c>
      <c r="AP2267" s="2">
        <v>5559834</v>
      </c>
      <c r="AQ2267" s="2" t="s">
        <v>81</v>
      </c>
      <c r="AR2267" s="3">
        <v>45661.903287037036</v>
      </c>
      <c r="AS2267" s="2" t="s">
        <v>82</v>
      </c>
      <c r="AT2267" s="3">
        <v>45661.333333333336</v>
      </c>
      <c r="AU2267" s="2" t="s">
        <v>104</v>
      </c>
      <c r="AV2267" s="2" t="s">
        <v>163</v>
      </c>
      <c r="AW2267" s="2" t="s">
        <v>164</v>
      </c>
      <c r="AX2267" s="2" t="s">
        <v>2099</v>
      </c>
      <c r="AZ2267" s="3">
        <v>45661.903287037036</v>
      </c>
      <c r="BB2267" s="2" t="s">
        <v>439</v>
      </c>
      <c r="BC2267" s="2" t="s">
        <v>440</v>
      </c>
      <c r="BD2267" s="2" t="s">
        <v>263</v>
      </c>
      <c r="BF2267" s="2" t="s">
        <v>147</v>
      </c>
    </row>
    <row r="2268" spans="1:58" x14ac:dyDescent="0.35">
      <c r="A2268" s="2">
        <v>2954309</v>
      </c>
      <c r="B2268" s="2" t="s">
        <v>58</v>
      </c>
      <c r="C2268" s="2">
        <v>37762361</v>
      </c>
      <c r="D2268" s="2">
        <v>338404215</v>
      </c>
      <c r="E2268" s="2" t="s">
        <v>59</v>
      </c>
      <c r="F2268" s="2" t="s">
        <v>60</v>
      </c>
      <c r="G2268" s="2" t="s">
        <v>1385</v>
      </c>
      <c r="H2268" s="2" t="s">
        <v>397</v>
      </c>
      <c r="I2268" s="2">
        <v>783296368</v>
      </c>
      <c r="J2268" s="2" t="s">
        <v>1324</v>
      </c>
      <c r="K2268" s="2">
        <v>12</v>
      </c>
      <c r="L2268" s="2" t="s">
        <v>63</v>
      </c>
      <c r="M2268" s="2" t="s">
        <v>64</v>
      </c>
      <c r="N2268" s="3">
        <v>45192.5</v>
      </c>
      <c r="O2268" s="2" t="s">
        <v>65</v>
      </c>
      <c r="Q2268" s="2" t="s">
        <v>66</v>
      </c>
      <c r="R2268" s="3">
        <v>45661.461273148147</v>
      </c>
      <c r="S2268" s="2" t="s">
        <v>6583</v>
      </c>
      <c r="T2268" s="2" t="s">
        <v>156</v>
      </c>
      <c r="U2268" s="2" t="s">
        <v>69</v>
      </c>
      <c r="V2268" s="2" t="s">
        <v>12349</v>
      </c>
      <c r="W2268" s="2" t="s">
        <v>288</v>
      </c>
      <c r="X2268" s="2" t="s">
        <v>289</v>
      </c>
      <c r="Y2268" s="2" t="s">
        <v>12350</v>
      </c>
      <c r="Z2268" s="2" t="s">
        <v>291</v>
      </c>
      <c r="AA2268" s="2" t="s">
        <v>291</v>
      </c>
      <c r="AB2268" s="2" t="s">
        <v>12351</v>
      </c>
      <c r="AE2268" s="3">
        <v>45661.461284722223</v>
      </c>
      <c r="AF2268" s="2" t="s">
        <v>77</v>
      </c>
      <c r="AH2268" s="2" t="s">
        <v>142</v>
      </c>
      <c r="AI2268" s="2" t="s">
        <v>79</v>
      </c>
      <c r="AJ2268" s="2" t="s">
        <v>123</v>
      </c>
      <c r="AK2268" s="2" t="s">
        <v>12349</v>
      </c>
      <c r="AL2268" s="2" t="s">
        <v>6583</v>
      </c>
      <c r="AM2268" s="3">
        <v>45661.461319444446</v>
      </c>
      <c r="AN2268" s="2" t="s">
        <v>12349</v>
      </c>
      <c r="AP2268" s="2">
        <v>5559836</v>
      </c>
      <c r="AQ2268" s="2" t="s">
        <v>81</v>
      </c>
      <c r="AR2268" s="3">
        <v>45661.748206018521</v>
      </c>
      <c r="AS2268" s="2" t="s">
        <v>82</v>
      </c>
      <c r="AT2268" s="3">
        <v>45661.333333333336</v>
      </c>
      <c r="AU2268" s="2" t="s">
        <v>104</v>
      </c>
      <c r="AV2268" s="2" t="s">
        <v>682</v>
      </c>
      <c r="AW2268" s="2" t="s">
        <v>683</v>
      </c>
      <c r="AX2268" s="2" t="s">
        <v>684</v>
      </c>
      <c r="AZ2268" s="3">
        <v>45661.748206018521</v>
      </c>
      <c r="BB2268" s="2" t="s">
        <v>887</v>
      </c>
      <c r="BC2268" s="2" t="s">
        <v>888</v>
      </c>
      <c r="BD2268" s="2" t="s">
        <v>889</v>
      </c>
      <c r="BE2268" s="2" t="s">
        <v>1376</v>
      </c>
      <c r="BF2268" s="2" t="s">
        <v>301</v>
      </c>
    </row>
    <row r="2269" spans="1:58" x14ac:dyDescent="0.35">
      <c r="A2269" s="2">
        <v>2954311</v>
      </c>
      <c r="B2269" s="2" t="s">
        <v>58</v>
      </c>
      <c r="C2269" s="2">
        <v>42284161</v>
      </c>
      <c r="D2269" s="2">
        <v>338016388</v>
      </c>
      <c r="E2269" s="2" t="s">
        <v>59</v>
      </c>
      <c r="F2269" s="2" t="s">
        <v>60</v>
      </c>
      <c r="G2269" s="2" t="s">
        <v>313</v>
      </c>
      <c r="H2269" s="2" t="s">
        <v>12352</v>
      </c>
      <c r="I2269" s="2" t="s">
        <v>12353</v>
      </c>
      <c r="J2269" s="2" t="s">
        <v>12307</v>
      </c>
      <c r="K2269" s="2">
        <v>13</v>
      </c>
      <c r="L2269" s="2" t="s">
        <v>63</v>
      </c>
      <c r="M2269" s="2" t="s">
        <v>64</v>
      </c>
      <c r="N2269" s="3">
        <v>45332.041666666664</v>
      </c>
      <c r="O2269" s="2" t="s">
        <v>65</v>
      </c>
      <c r="Q2269" s="2" t="s">
        <v>66</v>
      </c>
      <c r="R2269" s="3">
        <v>45661.462222222224</v>
      </c>
      <c r="S2269" s="2" t="s">
        <v>4523</v>
      </c>
      <c r="T2269" s="2" t="s">
        <v>156</v>
      </c>
      <c r="U2269" s="2" t="s">
        <v>69</v>
      </c>
      <c r="V2269" s="2" t="s">
        <v>12354</v>
      </c>
      <c r="W2269" s="2" t="s">
        <v>400</v>
      </c>
      <c r="X2269" s="2" t="s">
        <v>401</v>
      </c>
      <c r="Y2269" s="2" t="s">
        <v>4668</v>
      </c>
      <c r="Z2269" s="2" t="s">
        <v>896</v>
      </c>
      <c r="AA2269" s="2" t="s">
        <v>11548</v>
      </c>
      <c r="AB2269" s="2" t="s">
        <v>176</v>
      </c>
      <c r="AE2269" s="3">
        <v>45661.462233796294</v>
      </c>
      <c r="AF2269" s="2" t="s">
        <v>77</v>
      </c>
      <c r="AH2269" s="2" t="s">
        <v>78</v>
      </c>
      <c r="AI2269" s="2" t="s">
        <v>79</v>
      </c>
      <c r="AJ2269" s="2" t="s">
        <v>123</v>
      </c>
      <c r="AK2269" s="2" t="s">
        <v>7230</v>
      </c>
      <c r="AL2269" s="2" t="s">
        <v>4523</v>
      </c>
      <c r="AM2269" s="3">
        <v>45661.46230324074</v>
      </c>
      <c r="AN2269" s="2" t="s">
        <v>7230</v>
      </c>
      <c r="AP2269" s="2">
        <v>5559841</v>
      </c>
      <c r="AQ2269" s="2" t="s">
        <v>81</v>
      </c>
      <c r="AR2269" s="3">
        <v>45661.900787037041</v>
      </c>
      <c r="AS2269" s="2" t="s">
        <v>82</v>
      </c>
      <c r="AT2269" s="3">
        <v>45661.333333333336</v>
      </c>
      <c r="AU2269" s="2" t="s">
        <v>104</v>
      </c>
      <c r="AV2269" s="2" t="s">
        <v>955</v>
      </c>
      <c r="AW2269" s="2" t="s">
        <v>956</v>
      </c>
      <c r="AX2269" s="2" t="s">
        <v>957</v>
      </c>
      <c r="AZ2269" s="3">
        <v>45661.900787037041</v>
      </c>
      <c r="BB2269" s="2" t="s">
        <v>887</v>
      </c>
      <c r="BC2269" s="2" t="s">
        <v>888</v>
      </c>
      <c r="BD2269" s="2" t="s">
        <v>889</v>
      </c>
      <c r="BE2269" s="2" t="s">
        <v>12247</v>
      </c>
      <c r="BF2269" s="2" t="s">
        <v>6859</v>
      </c>
    </row>
    <row r="2270" spans="1:58" x14ac:dyDescent="0.35">
      <c r="A2270" s="2">
        <v>2954312</v>
      </c>
      <c r="B2270" s="2" t="s">
        <v>58</v>
      </c>
      <c r="C2270" s="2">
        <v>39758391</v>
      </c>
      <c r="D2270" s="2">
        <v>338559409</v>
      </c>
      <c r="E2270" s="2" t="s">
        <v>59</v>
      </c>
      <c r="F2270" s="2" t="s">
        <v>60</v>
      </c>
      <c r="G2270" s="2" t="s">
        <v>1940</v>
      </c>
      <c r="H2270" s="2" t="s">
        <v>7041</v>
      </c>
      <c r="I2270" s="2">
        <v>784148987</v>
      </c>
      <c r="J2270" s="2" t="s">
        <v>12355</v>
      </c>
      <c r="K2270" s="2">
        <v>13</v>
      </c>
      <c r="L2270" s="2" t="s">
        <v>63</v>
      </c>
      <c r="M2270" s="2" t="s">
        <v>64</v>
      </c>
      <c r="N2270" s="3">
        <v>44838.631944444445</v>
      </c>
      <c r="O2270" s="2" t="s">
        <v>65</v>
      </c>
      <c r="Q2270" s="2" t="s">
        <v>66</v>
      </c>
      <c r="R2270" s="3">
        <v>45661.462442129632</v>
      </c>
      <c r="S2270" s="2" t="s">
        <v>1036</v>
      </c>
      <c r="T2270" s="2" t="s">
        <v>703</v>
      </c>
      <c r="U2270" s="2" t="s">
        <v>215</v>
      </c>
      <c r="V2270" s="2" t="s">
        <v>12356</v>
      </c>
      <c r="W2270" s="2" t="s">
        <v>400</v>
      </c>
      <c r="X2270" s="2" t="s">
        <v>401</v>
      </c>
      <c r="Y2270" s="2" t="s">
        <v>2282</v>
      </c>
      <c r="Z2270" s="2" t="s">
        <v>513</v>
      </c>
      <c r="AA2270" s="2" t="s">
        <v>6500</v>
      </c>
      <c r="AB2270" s="2" t="s">
        <v>6500</v>
      </c>
      <c r="AC2270" s="2">
        <v>123</v>
      </c>
      <c r="AE2270" s="3">
        <v>45661.462453703702</v>
      </c>
      <c r="AF2270" s="2" t="s">
        <v>77</v>
      </c>
      <c r="AH2270" s="2" t="s">
        <v>78</v>
      </c>
      <c r="AI2270" s="2" t="s">
        <v>79</v>
      </c>
      <c r="AJ2270" s="2" t="s">
        <v>191</v>
      </c>
      <c r="AK2270" s="2" t="s">
        <v>641</v>
      </c>
      <c r="AL2270" s="2" t="s">
        <v>1036</v>
      </c>
      <c r="AM2270" s="3">
        <v>45661.462500000001</v>
      </c>
      <c r="AN2270" s="2" t="s">
        <v>641</v>
      </c>
      <c r="AP2270" s="2">
        <v>5559842</v>
      </c>
      <c r="AQ2270" s="2" t="s">
        <v>81</v>
      </c>
      <c r="AR2270" s="3">
        <v>45661.898125</v>
      </c>
      <c r="AS2270" s="2" t="s">
        <v>82</v>
      </c>
      <c r="AT2270" s="3">
        <v>45661.333333333336</v>
      </c>
      <c r="AU2270" s="2" t="s">
        <v>104</v>
      </c>
      <c r="AV2270" s="2" t="s">
        <v>955</v>
      </c>
      <c r="AW2270" s="2" t="s">
        <v>956</v>
      </c>
      <c r="AX2270" s="2" t="s">
        <v>3413</v>
      </c>
      <c r="AZ2270" s="3">
        <v>45661.898125</v>
      </c>
      <c r="BB2270" s="2" t="s">
        <v>408</v>
      </c>
      <c r="BC2270" s="2" t="s">
        <v>409</v>
      </c>
      <c r="BD2270" s="2" t="s">
        <v>410</v>
      </c>
      <c r="BE2270" s="2" t="s">
        <v>11960</v>
      </c>
      <c r="BF2270" s="2" t="s">
        <v>6859</v>
      </c>
    </row>
    <row r="2271" spans="1:58" x14ac:dyDescent="0.35">
      <c r="A2271" s="2">
        <v>2954313</v>
      </c>
      <c r="B2271" s="2" t="s">
        <v>58</v>
      </c>
      <c r="C2271" s="2">
        <v>36664401</v>
      </c>
      <c r="D2271" s="2">
        <v>338270389</v>
      </c>
      <c r="E2271" s="2" t="s">
        <v>59</v>
      </c>
      <c r="F2271" s="2" t="s">
        <v>60</v>
      </c>
      <c r="G2271" s="2" t="s">
        <v>699</v>
      </c>
      <c r="H2271" s="2" t="s">
        <v>12357</v>
      </c>
      <c r="I2271" s="2">
        <v>774363688</v>
      </c>
      <c r="J2271" s="2" t="s">
        <v>4851</v>
      </c>
      <c r="K2271" s="2">
        <v>12</v>
      </c>
      <c r="L2271" s="2" t="s">
        <v>63</v>
      </c>
      <c r="M2271" s="2" t="s">
        <v>64</v>
      </c>
      <c r="N2271" s="3">
        <v>44805</v>
      </c>
      <c r="O2271" s="2" t="s">
        <v>187</v>
      </c>
      <c r="Q2271" s="2" t="s">
        <v>66</v>
      </c>
      <c r="R2271" s="3">
        <v>45661.462858796294</v>
      </c>
      <c r="S2271" s="2" t="s">
        <v>12346</v>
      </c>
      <c r="T2271" s="2" t="s">
        <v>156</v>
      </c>
      <c r="U2271" s="2" t="s">
        <v>69</v>
      </c>
      <c r="V2271" s="2" t="s">
        <v>12358</v>
      </c>
      <c r="W2271" s="2" t="s">
        <v>71</v>
      </c>
      <c r="X2271" s="2" t="s">
        <v>431</v>
      </c>
      <c r="Y2271" s="2" t="s">
        <v>1066</v>
      </c>
      <c r="Z2271" s="2" t="s">
        <v>1067</v>
      </c>
      <c r="AA2271" s="2" t="s">
        <v>1068</v>
      </c>
      <c r="AB2271" s="2" t="s">
        <v>176</v>
      </c>
      <c r="AC2271" s="2" t="s">
        <v>12359</v>
      </c>
      <c r="AE2271" s="3">
        <v>45661.462870370371</v>
      </c>
      <c r="AF2271" s="2" t="s">
        <v>77</v>
      </c>
      <c r="AH2271" s="2" t="s">
        <v>78</v>
      </c>
      <c r="AI2271" s="2" t="s">
        <v>275</v>
      </c>
      <c r="AJ2271" s="2" t="s">
        <v>123</v>
      </c>
      <c r="AK2271" s="2" t="s">
        <v>12360</v>
      </c>
      <c r="AL2271" s="2" t="s">
        <v>12346</v>
      </c>
      <c r="AM2271" s="3">
        <v>45661.462916666664</v>
      </c>
      <c r="AN2271" s="2" t="s">
        <v>12360</v>
      </c>
      <c r="AP2271" s="2">
        <v>5559846</v>
      </c>
      <c r="AQ2271" s="2" t="s">
        <v>81</v>
      </c>
      <c r="AR2271" s="3">
        <v>45661.677800925929</v>
      </c>
      <c r="AS2271" s="2" t="s">
        <v>82</v>
      </c>
      <c r="AT2271" s="3">
        <v>45661.381944444445</v>
      </c>
      <c r="AU2271" s="2" t="s">
        <v>104</v>
      </c>
      <c r="AV2271" s="2" t="s">
        <v>436</v>
      </c>
      <c r="AW2271" s="2" t="s">
        <v>437</v>
      </c>
      <c r="AX2271" s="2" t="s">
        <v>438</v>
      </c>
      <c r="AZ2271" s="3">
        <v>45661.677800925929</v>
      </c>
      <c r="BB2271" s="2" t="s">
        <v>887</v>
      </c>
      <c r="BC2271" s="2" t="s">
        <v>888</v>
      </c>
      <c r="BD2271" s="2" t="s">
        <v>889</v>
      </c>
      <c r="BE2271" s="2" t="s">
        <v>12361</v>
      </c>
      <c r="BF2271" s="2" t="s">
        <v>2564</v>
      </c>
    </row>
    <row r="2272" spans="1:58" x14ac:dyDescent="0.35">
      <c r="A2272" s="2">
        <v>2954315</v>
      </c>
      <c r="B2272" s="2" t="s">
        <v>244</v>
      </c>
      <c r="C2272" s="2">
        <v>34601111</v>
      </c>
      <c r="D2272" s="2">
        <v>338349422</v>
      </c>
      <c r="E2272" s="2" t="s">
        <v>59</v>
      </c>
      <c r="F2272" s="2" t="s">
        <v>60</v>
      </c>
      <c r="G2272" s="2" t="s">
        <v>466</v>
      </c>
      <c r="H2272" s="2" t="s">
        <v>152</v>
      </c>
      <c r="I2272" s="2">
        <v>771427430</v>
      </c>
      <c r="J2272" s="2" t="s">
        <v>635</v>
      </c>
      <c r="K2272" s="2">
        <v>13</v>
      </c>
      <c r="L2272" s="2" t="s">
        <v>63</v>
      </c>
      <c r="M2272" s="2" t="s">
        <v>64</v>
      </c>
      <c r="N2272" s="3">
        <v>45120.414953703701</v>
      </c>
      <c r="O2272" s="2" t="s">
        <v>509</v>
      </c>
      <c r="Q2272" s="2" t="s">
        <v>66</v>
      </c>
      <c r="R2272" s="3">
        <v>45661.464965277781</v>
      </c>
      <c r="S2272" s="2" t="s">
        <v>9098</v>
      </c>
      <c r="T2272" s="2" t="s">
        <v>703</v>
      </c>
      <c r="U2272" s="2" t="s">
        <v>481</v>
      </c>
      <c r="V2272" s="2" t="s">
        <v>12362</v>
      </c>
      <c r="Y2272" s="2" t="s">
        <v>9036</v>
      </c>
      <c r="Z2272" s="2" t="s">
        <v>3169</v>
      </c>
      <c r="AA2272" s="2" t="s">
        <v>3169</v>
      </c>
      <c r="AB2272" s="2" t="s">
        <v>3169</v>
      </c>
      <c r="AC2272" s="2">
        <v>356</v>
      </c>
      <c r="AE2272" s="3">
        <v>45661.464965277781</v>
      </c>
      <c r="AF2272" s="2" t="s">
        <v>77</v>
      </c>
      <c r="AH2272" s="2" t="s">
        <v>78</v>
      </c>
      <c r="AI2272" s="2" t="s">
        <v>275</v>
      </c>
      <c r="AJ2272" s="2" t="s">
        <v>516</v>
      </c>
      <c r="AK2272" s="2" t="s">
        <v>641</v>
      </c>
      <c r="AL2272" s="2" t="s">
        <v>9098</v>
      </c>
      <c r="AM2272" s="3">
        <v>45661.465011574073</v>
      </c>
      <c r="AN2272" s="2" t="s">
        <v>641</v>
      </c>
      <c r="AP2272" s="2">
        <v>5559850</v>
      </c>
      <c r="AQ2272" s="2" t="s">
        <v>81</v>
      </c>
      <c r="AR2272" s="3">
        <v>45661.792627314811</v>
      </c>
      <c r="AS2272" s="2" t="s">
        <v>82</v>
      </c>
      <c r="AT2272" s="3">
        <v>45661.333333333336</v>
      </c>
      <c r="AU2272" s="2" t="s">
        <v>104</v>
      </c>
      <c r="AV2272" s="2" t="s">
        <v>423</v>
      </c>
      <c r="AW2272" s="2" t="s">
        <v>424</v>
      </c>
      <c r="AX2272" s="2" t="s">
        <v>1339</v>
      </c>
      <c r="AZ2272" s="3">
        <v>45661.792627314811</v>
      </c>
      <c r="BB2272" s="2" t="s">
        <v>6773</v>
      </c>
      <c r="BC2272" s="2" t="s">
        <v>2275</v>
      </c>
      <c r="BD2272" s="2" t="s">
        <v>6774</v>
      </c>
      <c r="BE2272" s="2" t="s">
        <v>12363</v>
      </c>
      <c r="BF2272" s="2" t="s">
        <v>353</v>
      </c>
    </row>
    <row r="2273" spans="1:58" x14ac:dyDescent="0.35">
      <c r="A2273" s="2">
        <v>2954316</v>
      </c>
      <c r="B2273" s="2" t="s">
        <v>58</v>
      </c>
      <c r="C2273" s="2">
        <v>40604611</v>
      </c>
      <c r="D2273" s="2">
        <v>338670905</v>
      </c>
      <c r="E2273" s="2" t="s">
        <v>59</v>
      </c>
      <c r="F2273" s="2" t="s">
        <v>60</v>
      </c>
      <c r="G2273" s="2" t="s">
        <v>12364</v>
      </c>
      <c r="H2273" s="2" t="s">
        <v>12365</v>
      </c>
      <c r="I2273" s="2">
        <v>781430300</v>
      </c>
      <c r="J2273" s="2" t="s">
        <v>12366</v>
      </c>
      <c r="K2273" s="2">
        <v>12</v>
      </c>
      <c r="L2273" s="2" t="s">
        <v>63</v>
      </c>
      <c r="M2273" s="2" t="s">
        <v>64</v>
      </c>
      <c r="N2273" s="3">
        <v>45003.541666666664</v>
      </c>
      <c r="O2273" s="2" t="s">
        <v>647</v>
      </c>
      <c r="Q2273" s="2" t="s">
        <v>66</v>
      </c>
      <c r="R2273" s="3">
        <v>45661.465046296296</v>
      </c>
      <c r="S2273" s="2" t="s">
        <v>12327</v>
      </c>
      <c r="T2273" s="2" t="s">
        <v>68</v>
      </c>
      <c r="U2273" s="2" t="s">
        <v>69</v>
      </c>
      <c r="V2273" s="2" t="s">
        <v>12367</v>
      </c>
      <c r="W2273" s="2" t="s">
        <v>71</v>
      </c>
      <c r="X2273" s="2" t="s">
        <v>650</v>
      </c>
      <c r="Y2273" s="2" t="s">
        <v>4271</v>
      </c>
      <c r="Z2273" s="2" t="s">
        <v>652</v>
      </c>
      <c r="AA2273" s="2" t="s">
        <v>652</v>
      </c>
      <c r="AB2273" s="2" t="s">
        <v>652</v>
      </c>
      <c r="AE2273" s="3">
        <v>45661.465057870373</v>
      </c>
      <c r="AF2273" s="2" t="s">
        <v>77</v>
      </c>
      <c r="AH2273" s="2" t="s">
        <v>142</v>
      </c>
      <c r="AI2273" s="2" t="s">
        <v>79</v>
      </c>
      <c r="AJ2273" s="2" t="s">
        <v>123</v>
      </c>
      <c r="AK2273" s="2" t="s">
        <v>12367</v>
      </c>
      <c r="AL2273" s="2" t="s">
        <v>12327</v>
      </c>
      <c r="AM2273" s="3">
        <v>45661.465104166666</v>
      </c>
      <c r="AN2273" s="2" t="s">
        <v>12367</v>
      </c>
      <c r="AP2273" s="2">
        <v>5559851</v>
      </c>
      <c r="AQ2273" s="2" t="s">
        <v>81</v>
      </c>
      <c r="AR2273" s="3">
        <v>45662.524409722224</v>
      </c>
      <c r="AS2273" s="2" t="s">
        <v>82</v>
      </c>
      <c r="AT2273" s="3">
        <v>45661.333333333336</v>
      </c>
      <c r="AU2273" s="2" t="s">
        <v>104</v>
      </c>
      <c r="AV2273" s="2" t="s">
        <v>655</v>
      </c>
      <c r="AW2273" s="2" t="s">
        <v>656</v>
      </c>
      <c r="AX2273" s="2" t="s">
        <v>657</v>
      </c>
      <c r="AZ2273" s="3">
        <v>45662.524409722224</v>
      </c>
      <c r="BB2273" s="2" t="s">
        <v>643</v>
      </c>
      <c r="BC2273" s="2" t="s">
        <v>644</v>
      </c>
      <c r="BD2273" s="2" t="s">
        <v>299</v>
      </c>
      <c r="BE2273" s="2" t="s">
        <v>300</v>
      </c>
      <c r="BF2273" s="2" t="s">
        <v>442</v>
      </c>
    </row>
    <row r="2274" spans="1:58" x14ac:dyDescent="0.35">
      <c r="A2274" s="2">
        <v>2954317</v>
      </c>
      <c r="B2274" s="2" t="s">
        <v>244</v>
      </c>
      <c r="C2274" s="2">
        <v>31258381</v>
      </c>
      <c r="D2274" s="2">
        <v>338426713</v>
      </c>
      <c r="E2274" s="2" t="s">
        <v>59</v>
      </c>
      <c r="F2274" s="2" t="s">
        <v>60</v>
      </c>
      <c r="G2274" s="2" t="s">
        <v>1040</v>
      </c>
      <c r="H2274" s="2" t="s">
        <v>997</v>
      </c>
      <c r="I2274" s="2">
        <v>781456639</v>
      </c>
      <c r="J2274" s="2" t="s">
        <v>1527</v>
      </c>
      <c r="K2274" s="2">
        <v>12</v>
      </c>
      <c r="L2274" s="2" t="s">
        <v>63</v>
      </c>
      <c r="M2274" s="2" t="s">
        <v>64</v>
      </c>
      <c r="N2274" s="3">
        <v>44644.458333333336</v>
      </c>
      <c r="O2274" s="2" t="s">
        <v>248</v>
      </c>
      <c r="Q2274" s="2" t="s">
        <v>66</v>
      </c>
      <c r="R2274" s="3">
        <v>45661.465173611112</v>
      </c>
      <c r="S2274" s="2" t="s">
        <v>7129</v>
      </c>
      <c r="T2274" s="2" t="s">
        <v>68</v>
      </c>
      <c r="U2274" s="2" t="s">
        <v>69</v>
      </c>
      <c r="V2274" s="2" t="s">
        <v>12368</v>
      </c>
      <c r="W2274" s="2" t="s">
        <v>288</v>
      </c>
      <c r="X2274" s="2" t="s">
        <v>289</v>
      </c>
      <c r="Y2274" s="2" t="s">
        <v>9423</v>
      </c>
      <c r="Z2274" s="2" t="s">
        <v>291</v>
      </c>
      <c r="AA2274" s="2" t="s">
        <v>291</v>
      </c>
      <c r="AB2274" s="2" t="s">
        <v>1187</v>
      </c>
      <c r="AE2274" s="3">
        <v>45661.465185185189</v>
      </c>
      <c r="AF2274" s="2" t="s">
        <v>77</v>
      </c>
      <c r="AH2274" s="2" t="s">
        <v>142</v>
      </c>
      <c r="AI2274" s="2" t="s">
        <v>275</v>
      </c>
      <c r="AJ2274" s="2" t="s">
        <v>276</v>
      </c>
      <c r="AK2274" s="2" t="s">
        <v>12368</v>
      </c>
      <c r="AL2274" s="2" t="s">
        <v>7129</v>
      </c>
      <c r="AM2274" s="3">
        <v>45661.465219907404</v>
      </c>
      <c r="AN2274" s="2" t="s">
        <v>12368</v>
      </c>
      <c r="AP2274" s="2">
        <v>5559852</v>
      </c>
      <c r="AQ2274" s="2" t="s">
        <v>81</v>
      </c>
      <c r="AR2274" s="3">
        <v>45661.741180555553</v>
      </c>
      <c r="AS2274" s="2" t="s">
        <v>82</v>
      </c>
      <c r="AT2274" s="3">
        <v>45661.333333333336</v>
      </c>
      <c r="AU2274" s="2" t="s">
        <v>104</v>
      </c>
      <c r="AV2274" s="2" t="s">
        <v>682</v>
      </c>
      <c r="AW2274" s="2" t="s">
        <v>683</v>
      </c>
      <c r="AX2274" s="2" t="s">
        <v>849</v>
      </c>
      <c r="AZ2274" s="3">
        <v>45661.741180555553</v>
      </c>
      <c r="BB2274" s="2" t="s">
        <v>5761</v>
      </c>
      <c r="BC2274" s="2" t="s">
        <v>2266</v>
      </c>
      <c r="BD2274" s="2" t="s">
        <v>5762</v>
      </c>
      <c r="BE2274" s="2" t="s">
        <v>10969</v>
      </c>
      <c r="BF2274" s="2" t="s">
        <v>301</v>
      </c>
    </row>
    <row r="2275" spans="1:58" x14ac:dyDescent="0.35">
      <c r="A2275" s="2">
        <v>2954318</v>
      </c>
      <c r="B2275" s="2" t="s">
        <v>58</v>
      </c>
      <c r="C2275" s="2">
        <v>40560051</v>
      </c>
      <c r="D2275" s="2">
        <v>339914011</v>
      </c>
      <c r="E2275" s="2" t="s">
        <v>59</v>
      </c>
      <c r="F2275" s="2" t="s">
        <v>60</v>
      </c>
      <c r="G2275" s="2" t="s">
        <v>11531</v>
      </c>
      <c r="H2275" s="2" t="s">
        <v>12369</v>
      </c>
      <c r="I2275" s="2">
        <v>779862727</v>
      </c>
      <c r="J2275" s="2" t="s">
        <v>12370</v>
      </c>
      <c r="K2275" s="2">
        <v>12</v>
      </c>
      <c r="L2275" s="2" t="s">
        <v>63</v>
      </c>
      <c r="M2275" s="2" t="s">
        <v>64</v>
      </c>
      <c r="N2275" s="3">
        <v>45276.682696759257</v>
      </c>
      <c r="O2275" s="2" t="s">
        <v>65</v>
      </c>
      <c r="Q2275" s="2" t="s">
        <v>66</v>
      </c>
      <c r="R2275" s="3">
        <v>45661.466249999998</v>
      </c>
      <c r="S2275" s="2" t="s">
        <v>8018</v>
      </c>
      <c r="T2275" s="2" t="s">
        <v>68</v>
      </c>
      <c r="U2275" s="2" t="s">
        <v>69</v>
      </c>
      <c r="V2275" s="2" t="s">
        <v>12371</v>
      </c>
      <c r="W2275" s="2" t="s">
        <v>1252</v>
      </c>
      <c r="X2275" s="2" t="s">
        <v>12372</v>
      </c>
      <c r="Y2275" s="2" t="s">
        <v>12373</v>
      </c>
      <c r="Z2275" s="2" t="s">
        <v>12374</v>
      </c>
      <c r="AA2275" s="2" t="s">
        <v>12375</v>
      </c>
      <c r="AB2275" s="2" t="s">
        <v>12376</v>
      </c>
      <c r="AE2275" s="3">
        <v>45661.466249999998</v>
      </c>
      <c r="AF2275" s="2" t="s">
        <v>77</v>
      </c>
      <c r="AH2275" s="2" t="s">
        <v>142</v>
      </c>
      <c r="AI2275" s="2" t="s">
        <v>79</v>
      </c>
      <c r="AJ2275" s="2" t="s">
        <v>123</v>
      </c>
      <c r="AK2275" s="2" t="s">
        <v>12377</v>
      </c>
      <c r="AL2275" s="2" t="s">
        <v>8018</v>
      </c>
      <c r="AM2275" s="3">
        <v>45661.466284722221</v>
      </c>
      <c r="AN2275" s="2" t="s">
        <v>12377</v>
      </c>
      <c r="AP2275" s="2">
        <v>5559853</v>
      </c>
      <c r="AQ2275" s="2" t="s">
        <v>81</v>
      </c>
      <c r="AR2275" s="3">
        <v>45662.527743055558</v>
      </c>
      <c r="AS2275" s="2" t="s">
        <v>82</v>
      </c>
      <c r="AT2275" s="3">
        <v>45661.333333333336</v>
      </c>
      <c r="AU2275" s="2" t="s">
        <v>104</v>
      </c>
      <c r="AV2275" s="2" t="s">
        <v>1257</v>
      </c>
      <c r="AW2275" s="2" t="s">
        <v>1258</v>
      </c>
      <c r="AX2275" s="2" t="s">
        <v>2888</v>
      </c>
      <c r="AZ2275" s="3">
        <v>45662.527743055558</v>
      </c>
      <c r="BB2275" s="2" t="s">
        <v>922</v>
      </c>
      <c r="BC2275" s="2" t="s">
        <v>923</v>
      </c>
      <c r="BD2275" s="2" t="s">
        <v>924</v>
      </c>
      <c r="BE2275" s="2" t="s">
        <v>2839</v>
      </c>
      <c r="BF2275" s="2" t="s">
        <v>412</v>
      </c>
    </row>
    <row r="2276" spans="1:58" x14ac:dyDescent="0.35">
      <c r="A2276" s="2">
        <v>2954321</v>
      </c>
      <c r="B2276" s="2" t="s">
        <v>58</v>
      </c>
      <c r="C2276" s="2">
        <v>42335481</v>
      </c>
      <c r="D2276" s="2">
        <v>339588971</v>
      </c>
      <c r="E2276" s="2" t="s">
        <v>59</v>
      </c>
      <c r="F2276" s="2" t="s">
        <v>60</v>
      </c>
      <c r="G2276" s="2" t="s">
        <v>577</v>
      </c>
      <c r="H2276" s="2" t="s">
        <v>12378</v>
      </c>
      <c r="I2276" s="2">
        <v>772662288</v>
      </c>
      <c r="J2276" s="2" t="s">
        <v>635</v>
      </c>
      <c r="K2276" s="2">
        <v>14</v>
      </c>
      <c r="L2276" s="2" t="s">
        <v>63</v>
      </c>
      <c r="M2276" s="2" t="s">
        <v>64</v>
      </c>
      <c r="N2276" s="3">
        <v>45348.724687499998</v>
      </c>
      <c r="O2276" s="2" t="s">
        <v>65</v>
      </c>
      <c r="Q2276" s="2" t="s">
        <v>66</v>
      </c>
      <c r="R2276" s="3">
        <v>45661.467326388891</v>
      </c>
      <c r="S2276" s="2" t="s">
        <v>6027</v>
      </c>
      <c r="T2276" s="2" t="s">
        <v>156</v>
      </c>
      <c r="U2276" s="2" t="s">
        <v>69</v>
      </c>
      <c r="V2276" s="2" t="s">
        <v>12379</v>
      </c>
      <c r="W2276" s="2" t="s">
        <v>233</v>
      </c>
      <c r="X2276" s="2" t="s">
        <v>234</v>
      </c>
      <c r="Y2276" s="2" t="s">
        <v>12380</v>
      </c>
      <c r="Z2276" s="2" t="s">
        <v>758</v>
      </c>
      <c r="AA2276" s="2" t="s">
        <v>4102</v>
      </c>
      <c r="AB2276" s="2" t="s">
        <v>176</v>
      </c>
      <c r="AE2276" s="3">
        <v>45661.46733796296</v>
      </c>
      <c r="AF2276" s="2" t="s">
        <v>77</v>
      </c>
      <c r="AH2276" s="2" t="s">
        <v>142</v>
      </c>
      <c r="AI2276" s="2" t="s">
        <v>79</v>
      </c>
      <c r="AJ2276" s="2" t="s">
        <v>123</v>
      </c>
      <c r="AK2276" s="2" t="s">
        <v>12381</v>
      </c>
      <c r="AL2276" s="2" t="s">
        <v>6027</v>
      </c>
      <c r="AM2276" s="3">
        <v>45661.467361111114</v>
      </c>
      <c r="AN2276" s="2" t="s">
        <v>12381</v>
      </c>
      <c r="AP2276" s="2">
        <v>5559860</v>
      </c>
      <c r="AQ2276" s="2" t="s">
        <v>81</v>
      </c>
      <c r="AR2276" s="3">
        <v>45661.66982638889</v>
      </c>
      <c r="AS2276" s="2" t="s">
        <v>82</v>
      </c>
      <c r="AT2276" s="3">
        <v>45661.333333333336</v>
      </c>
      <c r="AU2276" s="2" t="s">
        <v>104</v>
      </c>
      <c r="AV2276" s="2" t="s">
        <v>239</v>
      </c>
      <c r="AW2276" s="2" t="s">
        <v>240</v>
      </c>
      <c r="AX2276" s="2" t="s">
        <v>3012</v>
      </c>
      <c r="AZ2276" s="3">
        <v>45661.66982638889</v>
      </c>
      <c r="BB2276" s="2" t="s">
        <v>736</v>
      </c>
      <c r="BC2276" s="2" t="s">
        <v>737</v>
      </c>
      <c r="BD2276" s="2" t="s">
        <v>351</v>
      </c>
      <c r="BE2276" s="2" t="s">
        <v>12382</v>
      </c>
      <c r="BF2276" s="2" t="s">
        <v>4299</v>
      </c>
    </row>
    <row r="2277" spans="1:58" x14ac:dyDescent="0.35">
      <c r="A2277" s="2">
        <v>2954323</v>
      </c>
      <c r="B2277" s="2" t="s">
        <v>58</v>
      </c>
      <c r="C2277" s="2">
        <v>44167161</v>
      </c>
      <c r="D2277" s="2">
        <v>339787973</v>
      </c>
      <c r="E2277" s="2" t="s">
        <v>59</v>
      </c>
      <c r="F2277" s="2" t="s">
        <v>60</v>
      </c>
      <c r="G2277" s="2" t="s">
        <v>12383</v>
      </c>
      <c r="H2277" s="2" t="s">
        <v>12383</v>
      </c>
      <c r="I2277" s="2">
        <v>785065818</v>
      </c>
      <c r="J2277" s="2" t="s">
        <v>8134</v>
      </c>
      <c r="K2277" s="2">
        <v>20</v>
      </c>
      <c r="L2277" s="2" t="s">
        <v>357</v>
      </c>
      <c r="M2277" s="2" t="s">
        <v>358</v>
      </c>
      <c r="N2277" s="3">
        <v>45568.421018518522</v>
      </c>
      <c r="O2277" s="2" t="s">
        <v>537</v>
      </c>
      <c r="Q2277" s="2" t="s">
        <v>66</v>
      </c>
      <c r="R2277" s="3">
        <v>45661.471250000002</v>
      </c>
      <c r="S2277" s="2" t="s">
        <v>11430</v>
      </c>
      <c r="T2277" s="2" t="s">
        <v>334</v>
      </c>
      <c r="U2277" s="2" t="s">
        <v>215</v>
      </c>
      <c r="V2277" s="2" t="s">
        <v>12384</v>
      </c>
      <c r="W2277" s="2" t="s">
        <v>250</v>
      </c>
      <c r="X2277" s="2" t="s">
        <v>251</v>
      </c>
      <c r="Y2277" s="2" t="s">
        <v>2119</v>
      </c>
      <c r="Z2277" s="2" t="s">
        <v>1877</v>
      </c>
      <c r="AA2277" s="2" t="s">
        <v>5275</v>
      </c>
      <c r="AB2277" s="2" t="s">
        <v>176</v>
      </c>
      <c r="AE2277" s="3">
        <v>45661.720914351848</v>
      </c>
      <c r="AF2277" s="2" t="s">
        <v>543</v>
      </c>
      <c r="AG2277" s="2">
        <v>48</v>
      </c>
      <c r="AH2277" s="2" t="s">
        <v>78</v>
      </c>
      <c r="AI2277" s="2" t="s">
        <v>58</v>
      </c>
      <c r="AJ2277" s="2" t="s">
        <v>101</v>
      </c>
      <c r="AK2277" s="2" t="s">
        <v>12385</v>
      </c>
      <c r="AL2277" s="2" t="s">
        <v>442</v>
      </c>
      <c r="AM2277" s="3">
        <v>45661.720972222225</v>
      </c>
      <c r="AN2277" s="2" t="s">
        <v>12385</v>
      </c>
      <c r="AO2277" s="2" t="s">
        <v>442</v>
      </c>
      <c r="AP2277" s="2">
        <v>5560717</v>
      </c>
      <c r="AQ2277" s="2" t="s">
        <v>81</v>
      </c>
      <c r="AR2277" s="3">
        <v>45662.607916666668</v>
      </c>
      <c r="AS2277" s="2" t="s">
        <v>82</v>
      </c>
      <c r="AT2277" s="3">
        <v>45661.333333333336</v>
      </c>
      <c r="AU2277" s="2" t="s">
        <v>104</v>
      </c>
      <c r="AV2277" s="2" t="s">
        <v>1134</v>
      </c>
      <c r="AW2277" s="2" t="s">
        <v>1135</v>
      </c>
      <c r="AX2277" s="2" t="s">
        <v>1136</v>
      </c>
      <c r="AY2277" s="3">
        <v>45663.720914351848</v>
      </c>
      <c r="AZ2277" s="3">
        <v>45662.607916666668</v>
      </c>
      <c r="BA2277" s="2" t="s">
        <v>460</v>
      </c>
      <c r="BB2277" s="2" t="s">
        <v>408</v>
      </c>
      <c r="BC2277" s="2" t="s">
        <v>409</v>
      </c>
      <c r="BD2277" s="2" t="s">
        <v>410</v>
      </c>
      <c r="BE2277" s="2" t="s">
        <v>658</v>
      </c>
      <c r="BF2277" s="2" t="s">
        <v>442</v>
      </c>
    </row>
    <row r="2278" spans="1:58" x14ac:dyDescent="0.35">
      <c r="A2278" s="2">
        <v>2954324</v>
      </c>
      <c r="B2278" s="2" t="s">
        <v>58</v>
      </c>
      <c r="C2278" s="2">
        <v>41010601</v>
      </c>
      <c r="D2278" s="2">
        <v>338541549</v>
      </c>
      <c r="E2278" s="2" t="s">
        <v>59</v>
      </c>
      <c r="F2278" s="2" t="s">
        <v>60</v>
      </c>
      <c r="G2278" s="2" t="s">
        <v>2906</v>
      </c>
      <c r="H2278" s="2" t="s">
        <v>12386</v>
      </c>
      <c r="I2278" s="2">
        <v>781791199</v>
      </c>
      <c r="J2278" s="2" t="s">
        <v>4242</v>
      </c>
      <c r="K2278" s="2">
        <v>13</v>
      </c>
      <c r="L2278" s="2" t="s">
        <v>63</v>
      </c>
      <c r="M2278" s="2" t="s">
        <v>64</v>
      </c>
      <c r="N2278" s="3">
        <v>45085.69027777778</v>
      </c>
      <c r="O2278" s="2" t="s">
        <v>65</v>
      </c>
      <c r="Q2278" s="2" t="s">
        <v>66</v>
      </c>
      <c r="R2278" s="3">
        <v>45661.472175925926</v>
      </c>
      <c r="S2278" s="2" t="s">
        <v>8974</v>
      </c>
      <c r="T2278" s="2" t="s">
        <v>156</v>
      </c>
      <c r="U2278" s="2" t="s">
        <v>69</v>
      </c>
      <c r="V2278" s="2" t="s">
        <v>12387</v>
      </c>
      <c r="W2278" s="2" t="s">
        <v>400</v>
      </c>
      <c r="X2278" s="2" t="s">
        <v>419</v>
      </c>
      <c r="Y2278" s="2" t="s">
        <v>11601</v>
      </c>
      <c r="Z2278" s="2" t="s">
        <v>1471</v>
      </c>
      <c r="AA2278" s="2" t="s">
        <v>1471</v>
      </c>
      <c r="AB2278" s="2" t="s">
        <v>12388</v>
      </c>
      <c r="AE2278" s="3">
        <v>45661.581319444442</v>
      </c>
      <c r="AF2278" s="2" t="s">
        <v>77</v>
      </c>
      <c r="AH2278" s="2" t="s">
        <v>142</v>
      </c>
      <c r="AI2278" s="2" t="s">
        <v>8077</v>
      </c>
      <c r="AJ2278" s="2" t="s">
        <v>101</v>
      </c>
      <c r="AK2278" s="2" t="s">
        <v>11862</v>
      </c>
      <c r="AL2278" s="2" t="s">
        <v>243</v>
      </c>
      <c r="AM2278" s="3">
        <v>45661.581412037034</v>
      </c>
      <c r="AN2278" s="2" t="s">
        <v>11862</v>
      </c>
      <c r="AO2278" s="2" t="s">
        <v>243</v>
      </c>
      <c r="AP2278" s="2">
        <v>5560352</v>
      </c>
      <c r="AQ2278" s="2" t="s">
        <v>81</v>
      </c>
      <c r="AR2278" s="3">
        <v>45661.843391203707</v>
      </c>
      <c r="AS2278" s="2" t="s">
        <v>82</v>
      </c>
      <c r="AT2278" s="3">
        <v>45661.333333333336</v>
      </c>
      <c r="AU2278" s="2" t="s">
        <v>104</v>
      </c>
      <c r="AV2278" s="2" t="s">
        <v>4699</v>
      </c>
      <c r="AW2278" s="2" t="s">
        <v>4700</v>
      </c>
      <c r="AX2278" s="2" t="s">
        <v>11830</v>
      </c>
      <c r="AZ2278" s="3">
        <v>45661.843391203707</v>
      </c>
      <c r="BB2278" s="2" t="s">
        <v>981</v>
      </c>
      <c r="BC2278" s="2" t="s">
        <v>982</v>
      </c>
      <c r="BD2278" s="2" t="s">
        <v>983</v>
      </c>
      <c r="BE2278" s="2" t="s">
        <v>11603</v>
      </c>
      <c r="BF2278" s="2" t="s">
        <v>547</v>
      </c>
    </row>
    <row r="2279" spans="1:58" x14ac:dyDescent="0.35">
      <c r="A2279" s="2">
        <v>2954326</v>
      </c>
      <c r="B2279" s="2" t="s">
        <v>244</v>
      </c>
      <c r="C2279" s="2">
        <v>36877121</v>
      </c>
      <c r="D2279" s="2">
        <v>339767101</v>
      </c>
      <c r="E2279" s="2" t="s">
        <v>59</v>
      </c>
      <c r="F2279" s="2" t="s">
        <v>60</v>
      </c>
      <c r="G2279" s="2" t="s">
        <v>313</v>
      </c>
      <c r="H2279" s="2" t="s">
        <v>3805</v>
      </c>
      <c r="I2279" s="2">
        <v>776782275</v>
      </c>
      <c r="J2279" s="2" t="s">
        <v>213</v>
      </c>
      <c r="K2279" s="2">
        <v>14</v>
      </c>
      <c r="L2279" s="2" t="s">
        <v>63</v>
      </c>
      <c r="M2279" s="2" t="s">
        <v>64</v>
      </c>
      <c r="N2279" s="3">
        <v>44929.708333333336</v>
      </c>
      <c r="O2279" s="2" t="s">
        <v>248</v>
      </c>
      <c r="Q2279" s="2" t="s">
        <v>66</v>
      </c>
      <c r="R2279" s="3">
        <v>45661.472858796296</v>
      </c>
      <c r="S2279" s="2" t="s">
        <v>495</v>
      </c>
      <c r="T2279" s="2" t="s">
        <v>156</v>
      </c>
      <c r="U2279" s="2" t="s">
        <v>69</v>
      </c>
      <c r="V2279" s="2" t="s">
        <v>12389</v>
      </c>
      <c r="W2279" s="2" t="s">
        <v>250</v>
      </c>
      <c r="X2279" s="2" t="s">
        <v>743</v>
      </c>
      <c r="Y2279" s="2" t="s">
        <v>4059</v>
      </c>
      <c r="Z2279" s="2" t="s">
        <v>745</v>
      </c>
      <c r="AA2279" s="2" t="s">
        <v>12390</v>
      </c>
      <c r="AB2279" s="2" t="s">
        <v>12391</v>
      </c>
      <c r="AE2279" s="3">
        <v>45661.472870370373</v>
      </c>
      <c r="AF2279" s="2" t="s">
        <v>77</v>
      </c>
      <c r="AH2279" s="2" t="s">
        <v>78</v>
      </c>
      <c r="AI2279" s="2" t="s">
        <v>255</v>
      </c>
      <c r="AJ2279" s="2" t="s">
        <v>276</v>
      </c>
      <c r="AK2279" s="2" t="s">
        <v>12392</v>
      </c>
      <c r="AL2279" s="2" t="s">
        <v>495</v>
      </c>
      <c r="AM2279" s="3">
        <v>45661.472928240742</v>
      </c>
      <c r="AN2279" s="2" t="s">
        <v>12392</v>
      </c>
      <c r="AP2279" s="2">
        <v>5559879</v>
      </c>
      <c r="AQ2279" s="2" t="s">
        <v>81</v>
      </c>
      <c r="AR2279" s="3">
        <v>45661.720023148147</v>
      </c>
      <c r="AS2279" s="2" t="s">
        <v>82</v>
      </c>
      <c r="AT2279" s="3">
        <v>45661.333333333336</v>
      </c>
      <c r="AU2279" s="2" t="s">
        <v>104</v>
      </c>
      <c r="AV2279" s="2" t="s">
        <v>258</v>
      </c>
      <c r="AW2279" s="2" t="s">
        <v>259</v>
      </c>
      <c r="AX2279" s="2" t="s">
        <v>260</v>
      </c>
      <c r="AZ2279" s="3">
        <v>45661.720023148147</v>
      </c>
      <c r="BB2279" s="2" t="s">
        <v>1798</v>
      </c>
      <c r="BC2279" s="2" t="s">
        <v>1799</v>
      </c>
      <c r="BD2279" s="2" t="s">
        <v>1800</v>
      </c>
      <c r="BF2279" s="2" t="s">
        <v>752</v>
      </c>
    </row>
    <row r="2280" spans="1:58" x14ac:dyDescent="0.35">
      <c r="A2280" s="2">
        <v>2954327</v>
      </c>
      <c r="B2280" s="2" t="s">
        <v>244</v>
      </c>
      <c r="C2280" s="2">
        <v>41752771</v>
      </c>
      <c r="D2280" s="2">
        <v>339701509</v>
      </c>
      <c r="E2280" s="2" t="s">
        <v>59</v>
      </c>
      <c r="F2280" s="2" t="s">
        <v>60</v>
      </c>
      <c r="G2280" s="2" t="s">
        <v>61</v>
      </c>
      <c r="H2280" s="2" t="s">
        <v>478</v>
      </c>
      <c r="I2280" s="2">
        <v>771181313</v>
      </c>
      <c r="J2280" s="2" t="s">
        <v>3598</v>
      </c>
      <c r="K2280" s="2">
        <v>14</v>
      </c>
      <c r="L2280" s="2" t="s">
        <v>63</v>
      </c>
      <c r="M2280" s="2" t="s">
        <v>64</v>
      </c>
      <c r="N2280" s="3">
        <v>45380</v>
      </c>
      <c r="O2280" s="2" t="s">
        <v>248</v>
      </c>
      <c r="Q2280" s="2" t="s">
        <v>66</v>
      </c>
      <c r="R2280" s="3">
        <v>45661.478020833332</v>
      </c>
      <c r="S2280" s="2" t="s">
        <v>9078</v>
      </c>
      <c r="T2280" s="2" t="s">
        <v>68</v>
      </c>
      <c r="U2280" s="2" t="s">
        <v>69</v>
      </c>
      <c r="V2280" s="2" t="s">
        <v>12393</v>
      </c>
      <c r="Y2280" s="2" t="s">
        <v>5665</v>
      </c>
      <c r="Z2280" s="2" t="s">
        <v>12394</v>
      </c>
      <c r="AA2280" s="2" t="s">
        <v>12395</v>
      </c>
      <c r="AB2280" s="2" t="s">
        <v>176</v>
      </c>
      <c r="AE2280" s="3">
        <v>45661.478032407409</v>
      </c>
      <c r="AF2280" s="2" t="s">
        <v>77</v>
      </c>
      <c r="AH2280" s="2" t="s">
        <v>78</v>
      </c>
      <c r="AI2280" s="2" t="s">
        <v>255</v>
      </c>
      <c r="AJ2280" s="2" t="s">
        <v>256</v>
      </c>
      <c r="AK2280" s="2" t="s">
        <v>12393</v>
      </c>
      <c r="AL2280" s="2" t="s">
        <v>9078</v>
      </c>
      <c r="AM2280" s="3">
        <v>45661.478101851855</v>
      </c>
      <c r="AN2280" s="2" t="s">
        <v>12393</v>
      </c>
      <c r="AP2280" s="2">
        <v>5559885</v>
      </c>
      <c r="AQ2280" s="2" t="s">
        <v>81</v>
      </c>
      <c r="AR2280" s="3">
        <v>45661.554120370369</v>
      </c>
      <c r="AS2280" s="2" t="s">
        <v>82</v>
      </c>
      <c r="AT2280" s="3">
        <v>45661.326388888891</v>
      </c>
      <c r="AU2280" s="2" t="s">
        <v>104</v>
      </c>
      <c r="AV2280" s="2" t="s">
        <v>1817</v>
      </c>
      <c r="AW2280" s="2" t="s">
        <v>1818</v>
      </c>
      <c r="AX2280" s="2" t="s">
        <v>2256</v>
      </c>
      <c r="AZ2280" s="3">
        <v>45661.554120370369</v>
      </c>
      <c r="BB2280" s="2" t="s">
        <v>280</v>
      </c>
      <c r="BC2280" s="2" t="s">
        <v>281</v>
      </c>
      <c r="BD2280" s="2" t="s">
        <v>282</v>
      </c>
      <c r="BE2280" s="2" t="s">
        <v>12396</v>
      </c>
      <c r="BF2280" s="2" t="s">
        <v>2258</v>
      </c>
    </row>
    <row r="2281" spans="1:58" x14ac:dyDescent="0.35">
      <c r="A2281" s="2">
        <v>2954328</v>
      </c>
      <c r="B2281" s="2" t="s">
        <v>58</v>
      </c>
      <c r="C2281" s="2">
        <v>41360741</v>
      </c>
      <c r="D2281" s="2">
        <v>338489745</v>
      </c>
      <c r="E2281" s="2" t="s">
        <v>59</v>
      </c>
      <c r="F2281" s="2" t="s">
        <v>60</v>
      </c>
      <c r="G2281" s="2" t="s">
        <v>1647</v>
      </c>
      <c r="H2281" s="2" t="s">
        <v>397</v>
      </c>
      <c r="I2281" s="2">
        <v>776433341</v>
      </c>
      <c r="J2281" s="2" t="s">
        <v>12397</v>
      </c>
      <c r="K2281" s="2">
        <v>13</v>
      </c>
      <c r="L2281" s="2" t="s">
        <v>63</v>
      </c>
      <c r="M2281" s="2" t="s">
        <v>64</v>
      </c>
      <c r="N2281" s="3">
        <v>45143.625</v>
      </c>
      <c r="O2281" s="2" t="s">
        <v>65</v>
      </c>
      <c r="Q2281" s="2" t="s">
        <v>66</v>
      </c>
      <c r="R2281" s="3">
        <v>45661.478032407409</v>
      </c>
      <c r="S2281" s="2" t="s">
        <v>9555</v>
      </c>
      <c r="T2281" s="2" t="s">
        <v>68</v>
      </c>
      <c r="U2281" s="2" t="s">
        <v>417</v>
      </c>
      <c r="V2281" s="2" t="s">
        <v>12398</v>
      </c>
      <c r="W2281" s="2" t="s">
        <v>118</v>
      </c>
      <c r="X2281" s="2" t="s">
        <v>119</v>
      </c>
      <c r="Y2281" s="2" t="s">
        <v>290</v>
      </c>
      <c r="Z2281" s="2" t="s">
        <v>473</v>
      </c>
      <c r="AA2281" s="2">
        <v>7000</v>
      </c>
      <c r="AB2281" s="2" t="s">
        <v>176</v>
      </c>
      <c r="AE2281" s="3">
        <v>45661.478032407409</v>
      </c>
      <c r="AF2281" s="2" t="s">
        <v>77</v>
      </c>
      <c r="AH2281" s="2" t="s">
        <v>78</v>
      </c>
      <c r="AI2281" s="2" t="s">
        <v>79</v>
      </c>
      <c r="AJ2281" s="2" t="s">
        <v>191</v>
      </c>
      <c r="AK2281" s="2" t="s">
        <v>12398</v>
      </c>
      <c r="AL2281" s="2" t="s">
        <v>9555</v>
      </c>
      <c r="AM2281" s="3">
        <v>45661.478113425925</v>
      </c>
      <c r="AN2281" s="2" t="s">
        <v>12398</v>
      </c>
      <c r="AP2281" s="2">
        <v>5559886</v>
      </c>
      <c r="AQ2281" s="2" t="s">
        <v>81</v>
      </c>
      <c r="AR2281" s="3">
        <v>45662.075949074075</v>
      </c>
      <c r="AS2281" s="2" t="s">
        <v>82</v>
      </c>
      <c r="AT2281" s="3">
        <v>45661.333333333336</v>
      </c>
      <c r="AU2281" s="2" t="s">
        <v>104</v>
      </c>
      <c r="AV2281" s="2" t="s">
        <v>125</v>
      </c>
      <c r="AW2281" s="2" t="s">
        <v>126</v>
      </c>
      <c r="AX2281" s="2" t="s">
        <v>556</v>
      </c>
      <c r="AZ2281" s="3">
        <v>45662.075949074075</v>
      </c>
      <c r="BB2281" s="2" t="s">
        <v>179</v>
      </c>
      <c r="BC2281" s="2" t="s">
        <v>180</v>
      </c>
      <c r="BD2281" s="2" t="s">
        <v>181</v>
      </c>
      <c r="BE2281" s="2" t="s">
        <v>12399</v>
      </c>
      <c r="BF2281" s="2" t="s">
        <v>4784</v>
      </c>
    </row>
    <row r="2282" spans="1:58" x14ac:dyDescent="0.35">
      <c r="A2282" s="2">
        <v>2954329</v>
      </c>
      <c r="B2282" s="2" t="s">
        <v>244</v>
      </c>
      <c r="C2282" s="2">
        <v>39767601</v>
      </c>
      <c r="D2282" s="2">
        <v>338715749</v>
      </c>
      <c r="E2282" s="2" t="s">
        <v>59</v>
      </c>
      <c r="F2282" s="2" t="s">
        <v>60</v>
      </c>
      <c r="G2282" s="2" t="s">
        <v>12400</v>
      </c>
      <c r="H2282" s="2" t="s">
        <v>986</v>
      </c>
      <c r="I2282" s="2">
        <v>338715749</v>
      </c>
      <c r="J2282" s="2" t="s">
        <v>12401</v>
      </c>
      <c r="K2282" s="2">
        <v>13</v>
      </c>
      <c r="L2282" s="2" t="s">
        <v>305</v>
      </c>
      <c r="M2282" s="2" t="s">
        <v>64</v>
      </c>
      <c r="N2282" s="3">
        <v>44845.669444444444</v>
      </c>
      <c r="O2282" s="2" t="s">
        <v>509</v>
      </c>
      <c r="Q2282" s="2" t="s">
        <v>66</v>
      </c>
      <c r="R2282" s="3">
        <v>45661.478101851855</v>
      </c>
      <c r="S2282" s="2" t="s">
        <v>4681</v>
      </c>
      <c r="T2282" s="2" t="s">
        <v>156</v>
      </c>
      <c r="U2282" s="2" t="s">
        <v>69</v>
      </c>
      <c r="V2282" s="2" t="s">
        <v>12402</v>
      </c>
      <c r="W2282" s="2" t="s">
        <v>136</v>
      </c>
      <c r="X2282" s="2" t="s">
        <v>217</v>
      </c>
      <c r="Y2282" s="2" t="s">
        <v>8129</v>
      </c>
      <c r="Z2282" s="2" t="s">
        <v>4018</v>
      </c>
      <c r="AA2282" s="2" t="s">
        <v>7709</v>
      </c>
      <c r="AB2282" s="2" t="s">
        <v>12403</v>
      </c>
      <c r="AE2282" s="3">
        <v>45661.478113425925</v>
      </c>
      <c r="AF2282" s="2" t="s">
        <v>77</v>
      </c>
      <c r="AH2282" s="2" t="s">
        <v>142</v>
      </c>
      <c r="AI2282" s="2" t="s">
        <v>275</v>
      </c>
      <c r="AJ2282" s="2" t="s">
        <v>276</v>
      </c>
      <c r="AK2282" s="2" t="s">
        <v>12404</v>
      </c>
      <c r="AL2282" s="2" t="s">
        <v>4681</v>
      </c>
      <c r="AM2282" s="3">
        <v>45661.478159722225</v>
      </c>
      <c r="AN2282" s="2" t="s">
        <v>12404</v>
      </c>
      <c r="AP2282" s="2">
        <v>5559887</v>
      </c>
      <c r="AQ2282" s="2" t="s">
        <v>81</v>
      </c>
      <c r="AR2282" s="3">
        <v>45661.659467592595</v>
      </c>
      <c r="AS2282" s="2" t="s">
        <v>82</v>
      </c>
      <c r="AT2282" s="3">
        <v>45661.333333333336</v>
      </c>
      <c r="AU2282" s="2" t="s">
        <v>104</v>
      </c>
      <c r="AV2282" s="2" t="s">
        <v>222</v>
      </c>
      <c r="AW2282" s="2" t="s">
        <v>223</v>
      </c>
      <c r="AX2282" s="2" t="s">
        <v>6727</v>
      </c>
      <c r="AZ2282" s="3">
        <v>45661.659467592595</v>
      </c>
      <c r="BB2282" s="2" t="s">
        <v>280</v>
      </c>
      <c r="BC2282" s="2" t="s">
        <v>281</v>
      </c>
      <c r="BD2282" s="2" t="s">
        <v>282</v>
      </c>
      <c r="BE2282" s="2" t="s">
        <v>12405</v>
      </c>
      <c r="BF2282" s="2" t="s">
        <v>601</v>
      </c>
    </row>
    <row r="2283" spans="1:58" x14ac:dyDescent="0.35">
      <c r="A2283" s="2">
        <v>2954330</v>
      </c>
      <c r="B2283" s="2" t="s">
        <v>58</v>
      </c>
      <c r="C2283" s="2">
        <v>35285591</v>
      </c>
      <c r="D2283" s="2">
        <v>338201111</v>
      </c>
      <c r="E2283" s="2" t="s">
        <v>59</v>
      </c>
      <c r="F2283" s="2" t="s">
        <v>60</v>
      </c>
      <c r="G2283" s="2" t="s">
        <v>266</v>
      </c>
      <c r="H2283" s="2" t="s">
        <v>3034</v>
      </c>
      <c r="I2283" s="2">
        <v>777849526</v>
      </c>
      <c r="J2283" s="2" t="s">
        <v>1055</v>
      </c>
      <c r="K2283" s="2">
        <v>12</v>
      </c>
      <c r="L2283" s="2" t="s">
        <v>63</v>
      </c>
      <c r="M2283" s="2" t="s">
        <v>64</v>
      </c>
      <c r="N2283" s="3">
        <v>45225.761203703703</v>
      </c>
      <c r="O2283" s="2" t="s">
        <v>3834</v>
      </c>
      <c r="Q2283" s="2" t="s">
        <v>66</v>
      </c>
      <c r="R2283" s="3">
        <v>45661.478877314818</v>
      </c>
      <c r="S2283" s="2" t="s">
        <v>5512</v>
      </c>
      <c r="T2283" s="2" t="s">
        <v>156</v>
      </c>
      <c r="U2283" s="2" t="s">
        <v>69</v>
      </c>
      <c r="V2283" s="2" t="s">
        <v>12406</v>
      </c>
      <c r="W2283" s="2" t="s">
        <v>71</v>
      </c>
      <c r="X2283" s="2" t="s">
        <v>317</v>
      </c>
      <c r="Y2283" s="2" t="s">
        <v>8395</v>
      </c>
      <c r="Z2283" s="2" t="s">
        <v>74</v>
      </c>
      <c r="AA2283" s="2" t="s">
        <v>7751</v>
      </c>
      <c r="AB2283" s="2" t="s">
        <v>7751</v>
      </c>
      <c r="AE2283" s="3">
        <v>45661.478888888887</v>
      </c>
      <c r="AF2283" s="2" t="s">
        <v>77</v>
      </c>
      <c r="AH2283" s="2" t="s">
        <v>78</v>
      </c>
      <c r="AI2283" s="2" t="s">
        <v>79</v>
      </c>
      <c r="AJ2283" s="2" t="s">
        <v>191</v>
      </c>
      <c r="AK2283" s="2" t="s">
        <v>12407</v>
      </c>
      <c r="AL2283" s="2" t="s">
        <v>5512</v>
      </c>
      <c r="AM2283" s="3">
        <v>45661.478912037041</v>
      </c>
      <c r="AN2283" s="2" t="s">
        <v>12407</v>
      </c>
      <c r="AP2283" s="2">
        <v>5559889</v>
      </c>
      <c r="AQ2283" s="2" t="s">
        <v>81</v>
      </c>
      <c r="AR2283" s="3">
        <v>45661.611851851849</v>
      </c>
      <c r="AS2283" s="2" t="s">
        <v>82</v>
      </c>
      <c r="AT2283" s="3">
        <v>45661.333333333336</v>
      </c>
      <c r="AU2283" s="2" t="s">
        <v>104</v>
      </c>
      <c r="AV2283" s="2" t="s">
        <v>321</v>
      </c>
      <c r="AW2283" s="2" t="s">
        <v>322</v>
      </c>
      <c r="AX2283" s="2" t="s">
        <v>12408</v>
      </c>
      <c r="AZ2283" s="3">
        <v>45661.611851851849</v>
      </c>
      <c r="BB2283" s="2" t="s">
        <v>12409</v>
      </c>
      <c r="BC2283" s="2" t="s">
        <v>12410</v>
      </c>
      <c r="BD2283" s="2" t="s">
        <v>12411</v>
      </c>
      <c r="BE2283" s="2" t="s">
        <v>12412</v>
      </c>
      <c r="BF2283" s="2" t="s">
        <v>1853</v>
      </c>
    </row>
    <row r="2284" spans="1:58" x14ac:dyDescent="0.35">
      <c r="A2284" s="2">
        <v>2954331</v>
      </c>
      <c r="B2284" s="2" t="s">
        <v>58</v>
      </c>
      <c r="C2284" s="2">
        <v>38925361</v>
      </c>
      <c r="D2284" s="2">
        <v>338330606</v>
      </c>
      <c r="E2284" s="2" t="s">
        <v>59</v>
      </c>
      <c r="F2284" s="2" t="s">
        <v>60</v>
      </c>
      <c r="G2284" s="2" t="s">
        <v>170</v>
      </c>
      <c r="H2284" s="2" t="s">
        <v>10975</v>
      </c>
      <c r="I2284" s="2">
        <v>776575776</v>
      </c>
      <c r="J2284" s="2" t="s">
        <v>172</v>
      </c>
      <c r="K2284" s="2">
        <v>12</v>
      </c>
      <c r="L2284" s="2" t="s">
        <v>63</v>
      </c>
      <c r="M2284" s="2" t="s">
        <v>64</v>
      </c>
      <c r="N2284" s="3">
        <v>44993</v>
      </c>
      <c r="O2284" s="2" t="s">
        <v>187</v>
      </c>
      <c r="Q2284" s="2" t="s">
        <v>66</v>
      </c>
      <c r="R2284" s="3">
        <v>45661.478935185187</v>
      </c>
      <c r="S2284" s="2" t="s">
        <v>1643</v>
      </c>
      <c r="T2284" s="2" t="s">
        <v>843</v>
      </c>
      <c r="U2284" s="2" t="s">
        <v>69</v>
      </c>
      <c r="W2284" s="2" t="s">
        <v>400</v>
      </c>
      <c r="X2284" s="2" t="s">
        <v>419</v>
      </c>
      <c r="Y2284" s="2" t="s">
        <v>11601</v>
      </c>
      <c r="Z2284" s="2" t="s">
        <v>421</v>
      </c>
      <c r="AA2284" s="2" t="s">
        <v>2325</v>
      </c>
      <c r="AB2284" s="2" t="s">
        <v>12413</v>
      </c>
      <c r="AE2284" s="3">
        <v>45661.792442129627</v>
      </c>
      <c r="AF2284" s="2" t="s">
        <v>77</v>
      </c>
      <c r="AH2284" s="2" t="s">
        <v>142</v>
      </c>
      <c r="AI2284" s="2" t="s">
        <v>58</v>
      </c>
      <c r="AJ2284" s="2" t="s">
        <v>101</v>
      </c>
      <c r="AK2284" s="2" t="s">
        <v>12414</v>
      </c>
      <c r="AL2284" s="2" t="s">
        <v>243</v>
      </c>
      <c r="AM2284" s="3">
        <v>45661.792523148149</v>
      </c>
      <c r="AN2284" s="2" t="s">
        <v>12414</v>
      </c>
      <c r="AO2284" s="2" t="s">
        <v>243</v>
      </c>
      <c r="AP2284" s="2">
        <v>5560895</v>
      </c>
      <c r="AQ2284" s="2" t="s">
        <v>81</v>
      </c>
      <c r="AR2284" s="3">
        <v>45661.847280092596</v>
      </c>
      <c r="AS2284" s="2" t="s">
        <v>82</v>
      </c>
      <c r="AT2284" s="3">
        <v>45661.5625</v>
      </c>
      <c r="AU2284" s="2" t="s">
        <v>104</v>
      </c>
      <c r="AV2284" s="2" t="s">
        <v>803</v>
      </c>
      <c r="AW2284" s="2" t="s">
        <v>804</v>
      </c>
      <c r="AX2284" s="2" t="s">
        <v>805</v>
      </c>
      <c r="AZ2284" s="3">
        <v>45661.847280092596</v>
      </c>
      <c r="BB2284" s="2" t="s">
        <v>981</v>
      </c>
      <c r="BC2284" s="2" t="s">
        <v>982</v>
      </c>
      <c r="BD2284" s="2" t="s">
        <v>983</v>
      </c>
      <c r="BE2284" s="2" t="s">
        <v>11603</v>
      </c>
      <c r="BF2284" s="2" t="s">
        <v>547</v>
      </c>
    </row>
    <row r="2285" spans="1:58" x14ac:dyDescent="0.35">
      <c r="A2285" s="2">
        <v>2954332</v>
      </c>
      <c r="B2285" s="2" t="s">
        <v>58</v>
      </c>
      <c r="C2285" s="2">
        <v>44419621</v>
      </c>
      <c r="D2285" s="2">
        <v>338260807</v>
      </c>
      <c r="E2285" s="2" t="s">
        <v>59</v>
      </c>
      <c r="F2285" s="2" t="s">
        <v>60</v>
      </c>
      <c r="G2285" s="2" t="s">
        <v>2777</v>
      </c>
      <c r="H2285" s="2" t="s">
        <v>1413</v>
      </c>
      <c r="I2285" s="2">
        <v>775995846</v>
      </c>
      <c r="J2285" s="2" t="s">
        <v>8488</v>
      </c>
      <c r="K2285" s="2">
        <v>12</v>
      </c>
      <c r="L2285" s="2" t="s">
        <v>63</v>
      </c>
      <c r="M2285" s="2" t="s">
        <v>64</v>
      </c>
      <c r="N2285" s="3">
        <v>45660.625</v>
      </c>
      <c r="O2285" s="2" t="s">
        <v>65</v>
      </c>
      <c r="Q2285" s="2" t="s">
        <v>66</v>
      </c>
      <c r="R2285" s="3">
        <v>45661.480439814812</v>
      </c>
      <c r="S2285" s="2" t="s">
        <v>9632</v>
      </c>
      <c r="T2285" s="2" t="s">
        <v>68</v>
      </c>
      <c r="U2285" s="2" t="s">
        <v>69</v>
      </c>
      <c r="V2285" s="2" t="s">
        <v>12415</v>
      </c>
      <c r="W2285" s="2" t="s">
        <v>71</v>
      </c>
      <c r="X2285" s="2" t="s">
        <v>431</v>
      </c>
      <c r="Y2285" s="2" t="s">
        <v>944</v>
      </c>
      <c r="Z2285" s="2" t="s">
        <v>945</v>
      </c>
      <c r="AA2285" s="2" t="s">
        <v>945</v>
      </c>
      <c r="AB2285" s="2" t="s">
        <v>176</v>
      </c>
      <c r="AE2285" s="3">
        <v>45661.480451388888</v>
      </c>
      <c r="AF2285" s="2" t="s">
        <v>77</v>
      </c>
      <c r="AH2285" s="2" t="s">
        <v>78</v>
      </c>
      <c r="AI2285" s="2" t="s">
        <v>79</v>
      </c>
      <c r="AJ2285" s="2" t="s">
        <v>191</v>
      </c>
      <c r="AK2285" s="2" t="s">
        <v>12416</v>
      </c>
      <c r="AL2285" s="2" t="s">
        <v>9632</v>
      </c>
      <c r="AM2285" s="3">
        <v>45661.480474537035</v>
      </c>
      <c r="AN2285" s="2" t="s">
        <v>12416</v>
      </c>
      <c r="AP2285" s="2">
        <v>5559894</v>
      </c>
      <c r="AQ2285" s="2" t="s">
        <v>81</v>
      </c>
      <c r="AR2285" s="3">
        <v>45662.712858796294</v>
      </c>
      <c r="AS2285" s="2" t="s">
        <v>82</v>
      </c>
      <c r="AT2285" s="3">
        <v>45661.392361111109</v>
      </c>
      <c r="AU2285" s="2" t="s">
        <v>104</v>
      </c>
      <c r="AV2285" s="2" t="s">
        <v>436</v>
      </c>
      <c r="AW2285" s="2" t="s">
        <v>437</v>
      </c>
      <c r="AX2285" s="2" t="s">
        <v>438</v>
      </c>
      <c r="AZ2285" s="3">
        <v>45662.712858796294</v>
      </c>
      <c r="BB2285" s="2" t="s">
        <v>2379</v>
      </c>
      <c r="BC2285" s="2" t="s">
        <v>2380</v>
      </c>
      <c r="BD2285" s="2" t="s">
        <v>2381</v>
      </c>
      <c r="BE2285" s="2" t="s">
        <v>300</v>
      </c>
      <c r="BF2285" s="2" t="s">
        <v>412</v>
      </c>
    </row>
    <row r="2286" spans="1:58" x14ac:dyDescent="0.35">
      <c r="A2286" s="2">
        <v>2954334</v>
      </c>
      <c r="B2286" s="2" t="s">
        <v>808</v>
      </c>
      <c r="C2286" s="2">
        <v>34345011</v>
      </c>
      <c r="D2286" s="2">
        <v>339619016</v>
      </c>
      <c r="E2286" s="2" t="s">
        <v>59</v>
      </c>
      <c r="F2286" s="2" t="s">
        <v>60</v>
      </c>
      <c r="G2286" s="2" t="s">
        <v>4132</v>
      </c>
      <c r="H2286" s="2" t="s">
        <v>5321</v>
      </c>
      <c r="I2286" s="2">
        <v>776572878</v>
      </c>
      <c r="J2286" s="2" t="s">
        <v>11788</v>
      </c>
      <c r="K2286" s="2">
        <v>16</v>
      </c>
      <c r="L2286" s="2" t="s">
        <v>63</v>
      </c>
      <c r="M2286" s="2" t="s">
        <v>64</v>
      </c>
      <c r="N2286" s="3">
        <v>44845.507650462961</v>
      </c>
      <c r="O2286" s="2" t="s">
        <v>248</v>
      </c>
      <c r="Q2286" s="2" t="s">
        <v>66</v>
      </c>
      <c r="R2286" s="3">
        <v>45661.481006944443</v>
      </c>
      <c r="S2286" s="2" t="s">
        <v>4769</v>
      </c>
      <c r="T2286" s="2" t="s">
        <v>156</v>
      </c>
      <c r="U2286" s="2" t="s">
        <v>481</v>
      </c>
      <c r="V2286" s="2" t="s">
        <v>12417</v>
      </c>
      <c r="W2286" s="2" t="s">
        <v>497</v>
      </c>
      <c r="X2286" s="2" t="s">
        <v>497</v>
      </c>
      <c r="Y2286" s="2" t="s">
        <v>12418</v>
      </c>
      <c r="Z2286" s="2" t="s">
        <v>499</v>
      </c>
      <c r="AA2286" s="2" t="s">
        <v>421</v>
      </c>
      <c r="AB2286" s="2" t="s">
        <v>12419</v>
      </c>
      <c r="AE2286" s="3">
        <v>45661.48101851852</v>
      </c>
      <c r="AF2286" s="2" t="s">
        <v>77</v>
      </c>
      <c r="AH2286" s="2" t="s">
        <v>142</v>
      </c>
      <c r="AI2286" s="2" t="s">
        <v>79</v>
      </c>
      <c r="AJ2286" s="2" t="s">
        <v>276</v>
      </c>
      <c r="AK2286" s="2" t="s">
        <v>12420</v>
      </c>
      <c r="AL2286" s="2" t="s">
        <v>4769</v>
      </c>
      <c r="AM2286" s="3">
        <v>45661.481041666666</v>
      </c>
      <c r="AN2286" s="2" t="s">
        <v>12420</v>
      </c>
      <c r="AP2286" s="2">
        <v>5559897</v>
      </c>
      <c r="AQ2286" s="2" t="s">
        <v>81</v>
      </c>
      <c r="AR2286" s="3">
        <v>45661.653796296298</v>
      </c>
      <c r="AS2286" s="2" t="s">
        <v>82</v>
      </c>
      <c r="AT2286" s="3">
        <v>45661.333333333336</v>
      </c>
      <c r="AU2286" s="2" t="s">
        <v>104</v>
      </c>
      <c r="AV2286" s="2" t="s">
        <v>502</v>
      </c>
      <c r="AW2286" s="2" t="s">
        <v>503</v>
      </c>
      <c r="AX2286" s="2" t="s">
        <v>4109</v>
      </c>
      <c r="AZ2286" s="3">
        <v>45661.653796296298</v>
      </c>
      <c r="BB2286" s="2" t="s">
        <v>349</v>
      </c>
      <c r="BC2286" s="2" t="s">
        <v>350</v>
      </c>
      <c r="BD2286" s="2" t="s">
        <v>351</v>
      </c>
      <c r="BE2286" s="2" t="s">
        <v>12421</v>
      </c>
      <c r="BF2286" s="2" t="s">
        <v>926</v>
      </c>
    </row>
    <row r="2287" spans="1:58" x14ac:dyDescent="0.35">
      <c r="A2287" s="2">
        <v>2954336</v>
      </c>
      <c r="B2287" s="2" t="s">
        <v>58</v>
      </c>
      <c r="C2287" s="2">
        <v>36856381</v>
      </c>
      <c r="D2287" s="2">
        <v>339571874</v>
      </c>
      <c r="E2287" s="2" t="s">
        <v>59</v>
      </c>
      <c r="F2287" s="2" t="s">
        <v>60</v>
      </c>
      <c r="G2287" s="2" t="s">
        <v>534</v>
      </c>
      <c r="H2287" s="2" t="s">
        <v>1473</v>
      </c>
      <c r="I2287" s="2">
        <v>778956310</v>
      </c>
      <c r="J2287" s="2" t="s">
        <v>2486</v>
      </c>
      <c r="K2287" s="2">
        <v>14</v>
      </c>
      <c r="L2287" s="2" t="s">
        <v>63</v>
      </c>
      <c r="M2287" s="2" t="s">
        <v>64</v>
      </c>
      <c r="N2287" s="3">
        <v>45311.565775462965</v>
      </c>
      <c r="O2287" s="2" t="s">
        <v>65</v>
      </c>
      <c r="Q2287" s="2" t="s">
        <v>66</v>
      </c>
      <c r="R2287" s="3">
        <v>45661.483148148145</v>
      </c>
      <c r="S2287" s="2" t="s">
        <v>2150</v>
      </c>
      <c r="T2287" s="2" t="s">
        <v>156</v>
      </c>
      <c r="U2287" s="2" t="s">
        <v>69</v>
      </c>
      <c r="V2287" s="2" t="s">
        <v>12422</v>
      </c>
      <c r="W2287" s="2" t="s">
        <v>233</v>
      </c>
      <c r="X2287" s="2" t="s">
        <v>234</v>
      </c>
      <c r="Y2287" s="2" t="s">
        <v>10324</v>
      </c>
      <c r="Z2287" s="2" t="s">
        <v>236</v>
      </c>
      <c r="AA2287" s="2" t="s">
        <v>12423</v>
      </c>
      <c r="AB2287" s="2" t="s">
        <v>176</v>
      </c>
      <c r="AE2287" s="3">
        <v>45661.483159722222</v>
      </c>
      <c r="AF2287" s="2" t="s">
        <v>77</v>
      </c>
      <c r="AH2287" s="2" t="s">
        <v>78</v>
      </c>
      <c r="AI2287" s="2" t="s">
        <v>79</v>
      </c>
      <c r="AJ2287" s="2" t="s">
        <v>123</v>
      </c>
      <c r="AK2287" s="2" t="s">
        <v>12424</v>
      </c>
      <c r="AL2287" s="2" t="s">
        <v>2150</v>
      </c>
      <c r="AM2287" s="3">
        <v>45661.483194444445</v>
      </c>
      <c r="AN2287" s="2" t="s">
        <v>12424</v>
      </c>
      <c r="AP2287" s="2">
        <v>5559911</v>
      </c>
      <c r="AQ2287" s="2" t="s">
        <v>81</v>
      </c>
      <c r="AR2287" s="3">
        <v>45661.638715277775</v>
      </c>
      <c r="AS2287" s="2" t="s">
        <v>82</v>
      </c>
      <c r="AT2287" s="3">
        <v>45661.333333333336</v>
      </c>
      <c r="AU2287" s="2" t="s">
        <v>104</v>
      </c>
      <c r="AV2287" s="2" t="s">
        <v>239</v>
      </c>
      <c r="AW2287" s="2" t="s">
        <v>240</v>
      </c>
      <c r="AX2287" s="2" t="s">
        <v>241</v>
      </c>
      <c r="AZ2287" s="3">
        <v>45661.638715277775</v>
      </c>
      <c r="BB2287" s="2" t="s">
        <v>408</v>
      </c>
      <c r="BC2287" s="2" t="s">
        <v>409</v>
      </c>
      <c r="BD2287" s="2" t="s">
        <v>410</v>
      </c>
      <c r="BE2287" s="2" t="s">
        <v>12425</v>
      </c>
      <c r="BF2287" s="2" t="s">
        <v>243</v>
      </c>
    </row>
    <row r="2288" spans="1:58" x14ac:dyDescent="0.35">
      <c r="A2288" s="2">
        <v>2954337</v>
      </c>
      <c r="B2288" s="2" t="s">
        <v>58</v>
      </c>
      <c r="C2288" s="2">
        <v>42610361</v>
      </c>
      <c r="D2288" s="2">
        <v>338016567</v>
      </c>
      <c r="E2288" s="2" t="s">
        <v>59</v>
      </c>
      <c r="F2288" s="2" t="s">
        <v>60</v>
      </c>
      <c r="G2288" s="2" t="s">
        <v>170</v>
      </c>
      <c r="H2288" s="2" t="s">
        <v>1292</v>
      </c>
      <c r="I2288" s="2">
        <v>782261465</v>
      </c>
      <c r="J2288" s="2" t="s">
        <v>3151</v>
      </c>
      <c r="K2288" s="2">
        <v>12</v>
      </c>
      <c r="L2288" s="2" t="s">
        <v>63</v>
      </c>
      <c r="M2288" s="2" t="s">
        <v>64</v>
      </c>
      <c r="N2288" s="3">
        <v>45331.627442129633</v>
      </c>
      <c r="O2288" s="2" t="s">
        <v>65</v>
      </c>
      <c r="Q2288" s="2" t="s">
        <v>66</v>
      </c>
      <c r="R2288" s="3">
        <v>45661.483217592591</v>
      </c>
      <c r="S2288" s="2" t="s">
        <v>861</v>
      </c>
      <c r="T2288" s="2" t="s">
        <v>156</v>
      </c>
      <c r="U2288" s="2" t="s">
        <v>69</v>
      </c>
      <c r="V2288" s="2" t="s">
        <v>12426</v>
      </c>
      <c r="W2288" s="2" t="s">
        <v>71</v>
      </c>
      <c r="X2288" s="2" t="s">
        <v>650</v>
      </c>
      <c r="Y2288" s="2" t="s">
        <v>2231</v>
      </c>
      <c r="Z2288" s="2" t="s">
        <v>652</v>
      </c>
      <c r="AA2288" s="2" t="s">
        <v>652</v>
      </c>
      <c r="AB2288" s="2" t="s">
        <v>12427</v>
      </c>
      <c r="AE2288" s="3">
        <v>45661.483229166668</v>
      </c>
      <c r="AF2288" s="2" t="s">
        <v>77</v>
      </c>
      <c r="AH2288" s="2" t="s">
        <v>78</v>
      </c>
      <c r="AI2288" s="2" t="s">
        <v>79</v>
      </c>
      <c r="AJ2288" s="2" t="s">
        <v>123</v>
      </c>
      <c r="AK2288" s="2" t="s">
        <v>12428</v>
      </c>
      <c r="AL2288" s="2" t="s">
        <v>861</v>
      </c>
      <c r="AM2288" s="3">
        <v>45661.483263888891</v>
      </c>
      <c r="AN2288" s="2" t="s">
        <v>12428</v>
      </c>
      <c r="AP2288" s="2">
        <v>5559912</v>
      </c>
      <c r="AQ2288" s="2" t="s">
        <v>81</v>
      </c>
      <c r="AR2288" s="3">
        <v>45662.781469907408</v>
      </c>
      <c r="AS2288" s="2" t="s">
        <v>82</v>
      </c>
      <c r="AT2288" s="3">
        <v>45661.333333333336</v>
      </c>
      <c r="AU2288" s="2" t="s">
        <v>104</v>
      </c>
      <c r="AV2288" s="2" t="s">
        <v>655</v>
      </c>
      <c r="AW2288" s="2" t="s">
        <v>656</v>
      </c>
      <c r="AX2288" s="2" t="s">
        <v>3368</v>
      </c>
      <c r="AZ2288" s="3">
        <v>45662.781469907408</v>
      </c>
      <c r="BB2288" s="2" t="s">
        <v>643</v>
      </c>
      <c r="BC2288" s="2" t="s">
        <v>644</v>
      </c>
      <c r="BD2288" s="2" t="s">
        <v>299</v>
      </c>
      <c r="BE2288" s="2" t="s">
        <v>12429</v>
      </c>
      <c r="BF2288" s="2" t="s">
        <v>442</v>
      </c>
    </row>
    <row r="2289" spans="1:58" x14ac:dyDescent="0.35">
      <c r="A2289" s="2">
        <v>2954338</v>
      </c>
      <c r="B2289" s="2" t="s">
        <v>58</v>
      </c>
      <c r="C2289" s="2">
        <v>32080021</v>
      </c>
      <c r="D2289" s="2">
        <v>338365158</v>
      </c>
      <c r="E2289" s="2" t="s">
        <v>59</v>
      </c>
      <c r="F2289" s="2" t="s">
        <v>60</v>
      </c>
      <c r="G2289" s="2" t="s">
        <v>1634</v>
      </c>
      <c r="H2289" s="2" t="s">
        <v>2318</v>
      </c>
      <c r="I2289" s="2">
        <v>775368302</v>
      </c>
      <c r="J2289" s="2" t="s">
        <v>12430</v>
      </c>
      <c r="K2289" s="2">
        <v>13</v>
      </c>
      <c r="L2289" s="2" t="s">
        <v>63</v>
      </c>
      <c r="M2289" s="2" t="s">
        <v>64</v>
      </c>
      <c r="N2289" s="3">
        <v>45636.583344907405</v>
      </c>
      <c r="O2289" s="2" t="s">
        <v>187</v>
      </c>
      <c r="Q2289" s="2" t="s">
        <v>66</v>
      </c>
      <c r="R2289" s="3">
        <v>45661.483495370368</v>
      </c>
      <c r="S2289" s="2" t="s">
        <v>7668</v>
      </c>
      <c r="T2289" s="2" t="s">
        <v>68</v>
      </c>
      <c r="U2289" s="2" t="s">
        <v>157</v>
      </c>
      <c r="V2289" s="2" t="s">
        <v>12431</v>
      </c>
      <c r="W2289" s="2" t="s">
        <v>136</v>
      </c>
      <c r="X2289" s="2" t="s">
        <v>217</v>
      </c>
      <c r="Y2289" s="2" t="s">
        <v>3195</v>
      </c>
      <c r="Z2289" s="2" t="s">
        <v>596</v>
      </c>
      <c r="AA2289" s="2" t="s">
        <v>12432</v>
      </c>
      <c r="AB2289" s="2" t="s">
        <v>12433</v>
      </c>
      <c r="AE2289" s="3">
        <v>45661.483506944445</v>
      </c>
      <c r="AF2289" s="2" t="s">
        <v>77</v>
      </c>
      <c r="AH2289" s="2" t="s">
        <v>142</v>
      </c>
      <c r="AI2289" s="2" t="s">
        <v>79</v>
      </c>
      <c r="AJ2289" s="2" t="s">
        <v>1271</v>
      </c>
      <c r="AK2289" s="2" t="s">
        <v>12431</v>
      </c>
      <c r="AL2289" s="2" t="s">
        <v>7668</v>
      </c>
      <c r="AM2289" s="3">
        <v>45661.483541666668</v>
      </c>
      <c r="AN2289" s="2" t="s">
        <v>12431</v>
      </c>
      <c r="AP2289" s="2">
        <v>5559913</v>
      </c>
      <c r="AQ2289" s="2" t="s">
        <v>81</v>
      </c>
      <c r="AR2289" s="3">
        <v>45662.066527777781</v>
      </c>
      <c r="AS2289" s="2" t="s">
        <v>82</v>
      </c>
      <c r="AT2289" s="3">
        <v>45661.333333333336</v>
      </c>
      <c r="AU2289" s="2" t="s">
        <v>104</v>
      </c>
      <c r="AV2289" s="2" t="s">
        <v>222</v>
      </c>
      <c r="AW2289" s="2" t="s">
        <v>223</v>
      </c>
      <c r="AX2289" s="2" t="s">
        <v>1393</v>
      </c>
      <c r="AZ2289" s="3">
        <v>45662.066527777781</v>
      </c>
      <c r="BB2289" s="2" t="s">
        <v>6019</v>
      </c>
      <c r="BC2289" s="2" t="s">
        <v>6020</v>
      </c>
      <c r="BD2289" s="2" t="s">
        <v>6021</v>
      </c>
      <c r="BE2289" s="2" t="s">
        <v>12434</v>
      </c>
      <c r="BF2289" s="2" t="s">
        <v>4784</v>
      </c>
    </row>
    <row r="2290" spans="1:58" x14ac:dyDescent="0.35">
      <c r="A2290" s="2">
        <v>2954342</v>
      </c>
      <c r="B2290" s="2" t="s">
        <v>808</v>
      </c>
      <c r="C2290" s="2">
        <v>34352211</v>
      </c>
      <c r="D2290" s="2">
        <v>339458907</v>
      </c>
      <c r="E2290" s="2" t="s">
        <v>59</v>
      </c>
      <c r="F2290" s="2" t="s">
        <v>60</v>
      </c>
      <c r="G2290" s="2" t="s">
        <v>2388</v>
      </c>
      <c r="H2290" s="2" t="s">
        <v>12435</v>
      </c>
      <c r="I2290" s="2">
        <v>775661500</v>
      </c>
      <c r="J2290" s="2" t="s">
        <v>12436</v>
      </c>
      <c r="K2290" s="2">
        <v>15</v>
      </c>
      <c r="L2290" s="2" t="s">
        <v>63</v>
      </c>
      <c r="M2290" s="2" t="s">
        <v>64</v>
      </c>
      <c r="N2290" s="3">
        <v>44694.708344907405</v>
      </c>
      <c r="O2290" s="2" t="s">
        <v>248</v>
      </c>
      <c r="Q2290" s="2" t="s">
        <v>66</v>
      </c>
      <c r="R2290" s="3">
        <v>45661.485277777778</v>
      </c>
      <c r="S2290" s="2" t="s">
        <v>8041</v>
      </c>
      <c r="T2290" s="2" t="s">
        <v>68</v>
      </c>
      <c r="U2290" s="2" t="s">
        <v>69</v>
      </c>
      <c r="V2290" s="2" t="s">
        <v>12437</v>
      </c>
      <c r="W2290" s="2" t="s">
        <v>336</v>
      </c>
      <c r="X2290" s="2" t="s">
        <v>336</v>
      </c>
      <c r="Y2290" s="2" t="s">
        <v>1115</v>
      </c>
      <c r="Z2290" s="2" t="s">
        <v>1116</v>
      </c>
      <c r="AA2290" s="2" t="s">
        <v>1116</v>
      </c>
      <c r="AB2290" s="2" t="s">
        <v>176</v>
      </c>
      <c r="AE2290" s="3">
        <v>45661.485300925924</v>
      </c>
      <c r="AF2290" s="2" t="s">
        <v>77</v>
      </c>
      <c r="AH2290" s="2" t="s">
        <v>142</v>
      </c>
      <c r="AI2290" s="2" t="s">
        <v>255</v>
      </c>
      <c r="AJ2290" s="2" t="s">
        <v>276</v>
      </c>
      <c r="AK2290" s="2" t="s">
        <v>12438</v>
      </c>
      <c r="AL2290" s="2" t="s">
        <v>8041</v>
      </c>
      <c r="AM2290" s="3">
        <v>45661.485324074078</v>
      </c>
      <c r="AN2290" s="2" t="s">
        <v>12438</v>
      </c>
      <c r="AP2290" s="2">
        <v>5559933</v>
      </c>
      <c r="AQ2290" s="2" t="s">
        <v>81</v>
      </c>
      <c r="AR2290" s="3">
        <v>45662.460636574076</v>
      </c>
      <c r="AS2290" s="2" t="s">
        <v>82</v>
      </c>
      <c r="AT2290" s="3">
        <v>45661.333333333336</v>
      </c>
      <c r="AU2290" s="2" t="s">
        <v>104</v>
      </c>
      <c r="AV2290" s="2" t="s">
        <v>583</v>
      </c>
      <c r="AW2290" s="2" t="s">
        <v>584</v>
      </c>
      <c r="AX2290" s="2" t="s">
        <v>1632</v>
      </c>
      <c r="AZ2290" s="3">
        <v>45662.460636574076</v>
      </c>
      <c r="BB2290" s="2" t="s">
        <v>2359</v>
      </c>
      <c r="BC2290" s="2" t="s">
        <v>2360</v>
      </c>
      <c r="BD2290" s="2" t="s">
        <v>2361</v>
      </c>
      <c r="BE2290" s="2" t="s">
        <v>12439</v>
      </c>
      <c r="BF2290" s="2" t="s">
        <v>353</v>
      </c>
    </row>
    <row r="2291" spans="1:58" x14ac:dyDescent="0.35">
      <c r="A2291" s="2">
        <v>2954343</v>
      </c>
      <c r="B2291" s="2" t="s">
        <v>58</v>
      </c>
      <c r="C2291" s="2">
        <v>45036691</v>
      </c>
      <c r="D2291" s="2">
        <v>338774368</v>
      </c>
      <c r="E2291" s="2" t="s">
        <v>59</v>
      </c>
      <c r="F2291" s="2" t="s">
        <v>60</v>
      </c>
      <c r="G2291" s="2" t="s">
        <v>12440</v>
      </c>
      <c r="H2291" s="2" t="s">
        <v>12440</v>
      </c>
      <c r="I2291" s="2">
        <v>772276010</v>
      </c>
      <c r="J2291" s="2" t="s">
        <v>12441</v>
      </c>
      <c r="K2291" s="2">
        <v>20</v>
      </c>
      <c r="L2291" s="2" t="s">
        <v>357</v>
      </c>
      <c r="M2291" s="2" t="s">
        <v>358</v>
      </c>
      <c r="N2291" s="3">
        <v>45654.666666666664</v>
      </c>
      <c r="O2291" s="2" t="s">
        <v>537</v>
      </c>
      <c r="Q2291" s="2" t="s">
        <v>66</v>
      </c>
      <c r="R2291" s="3">
        <v>45661.485856481479</v>
      </c>
      <c r="S2291" s="2" t="s">
        <v>12059</v>
      </c>
      <c r="T2291" s="2" t="s">
        <v>334</v>
      </c>
      <c r="U2291" s="2" t="s">
        <v>901</v>
      </c>
      <c r="V2291" s="2" t="s">
        <v>12442</v>
      </c>
      <c r="W2291" s="2" t="s">
        <v>71</v>
      </c>
      <c r="X2291" s="2" t="s">
        <v>317</v>
      </c>
      <c r="Y2291" s="2" t="s">
        <v>9325</v>
      </c>
      <c r="Z2291" s="2" t="s">
        <v>3518</v>
      </c>
      <c r="AA2291" s="2">
        <v>2508</v>
      </c>
      <c r="AB2291" s="2" t="s">
        <v>176</v>
      </c>
      <c r="AE2291" s="3">
        <v>45661.957777777781</v>
      </c>
      <c r="AF2291" s="2" t="s">
        <v>342</v>
      </c>
      <c r="AH2291" s="2" t="s">
        <v>78</v>
      </c>
      <c r="AI2291" s="2" t="s">
        <v>363</v>
      </c>
      <c r="AJ2291" s="2" t="s">
        <v>6303</v>
      </c>
      <c r="AK2291" s="2" t="s">
        <v>12443</v>
      </c>
      <c r="AL2291" s="2" t="s">
        <v>10604</v>
      </c>
      <c r="AM2291" s="3">
        <v>45661.957858796297</v>
      </c>
      <c r="AO2291" s="2" t="s">
        <v>10604</v>
      </c>
      <c r="AP2291" s="2">
        <v>5561150</v>
      </c>
      <c r="AQ2291" s="2" t="s">
        <v>81</v>
      </c>
      <c r="AR2291" s="3">
        <v>45662.83494212963</v>
      </c>
      <c r="AS2291" s="2" t="s">
        <v>82</v>
      </c>
      <c r="AT2291" s="3">
        <v>45661.5625</v>
      </c>
      <c r="AU2291" s="2" t="s">
        <v>83</v>
      </c>
      <c r="AV2291" s="2" t="s">
        <v>321</v>
      </c>
      <c r="AW2291" s="2" t="s">
        <v>322</v>
      </c>
      <c r="AX2291" s="2" t="s">
        <v>10304</v>
      </c>
      <c r="AZ2291" s="3">
        <v>45662.83494212963</v>
      </c>
      <c r="BB2291" s="2" t="s">
        <v>1916</v>
      </c>
      <c r="BC2291" s="2" t="s">
        <v>1917</v>
      </c>
      <c r="BD2291" s="2" t="s">
        <v>1918</v>
      </c>
      <c r="BE2291" s="2" t="s">
        <v>12444</v>
      </c>
      <c r="BF2291" s="2" t="s">
        <v>1853</v>
      </c>
    </row>
    <row r="2292" spans="1:58" x14ac:dyDescent="0.35">
      <c r="A2292" s="2">
        <v>2954344</v>
      </c>
      <c r="B2292" s="2" t="s">
        <v>58</v>
      </c>
      <c r="C2292" s="2">
        <v>43261691</v>
      </c>
      <c r="D2292" s="2">
        <v>339030785</v>
      </c>
      <c r="E2292" s="2" t="s">
        <v>59</v>
      </c>
      <c r="F2292" s="2" t="s">
        <v>60</v>
      </c>
      <c r="G2292" s="2" t="s">
        <v>1460</v>
      </c>
      <c r="H2292" s="2" t="s">
        <v>2206</v>
      </c>
      <c r="I2292" s="2">
        <v>339030785</v>
      </c>
      <c r="J2292" s="2" t="s">
        <v>12445</v>
      </c>
      <c r="K2292" s="2">
        <v>14</v>
      </c>
      <c r="L2292" s="2" t="s">
        <v>63</v>
      </c>
      <c r="M2292" s="2" t="s">
        <v>64</v>
      </c>
      <c r="N2292" s="3">
        <v>45448.637037037035</v>
      </c>
      <c r="O2292" s="2" t="s">
        <v>65</v>
      </c>
      <c r="Q2292" s="2" t="s">
        <v>66</v>
      </c>
      <c r="R2292" s="3">
        <v>45661.486944444441</v>
      </c>
      <c r="S2292" s="2" t="s">
        <v>4681</v>
      </c>
      <c r="T2292" s="2" t="s">
        <v>156</v>
      </c>
      <c r="U2292" s="2" t="s">
        <v>157</v>
      </c>
      <c r="V2292" s="2" t="s">
        <v>12446</v>
      </c>
      <c r="W2292" s="2" t="s">
        <v>250</v>
      </c>
      <c r="X2292" s="2" t="s">
        <v>743</v>
      </c>
      <c r="Y2292" s="2" t="s">
        <v>9879</v>
      </c>
      <c r="Z2292" s="2" t="s">
        <v>1877</v>
      </c>
      <c r="AA2292" s="2" t="s">
        <v>3079</v>
      </c>
      <c r="AB2292" s="2" t="s">
        <v>176</v>
      </c>
      <c r="AE2292" s="3">
        <v>45661.486956018518</v>
      </c>
      <c r="AF2292" s="2" t="s">
        <v>77</v>
      </c>
      <c r="AH2292" s="2" t="s">
        <v>142</v>
      </c>
      <c r="AI2292" s="2" t="s">
        <v>79</v>
      </c>
      <c r="AJ2292" s="2" t="s">
        <v>191</v>
      </c>
      <c r="AK2292" s="2" t="s">
        <v>12447</v>
      </c>
      <c r="AL2292" s="2" t="s">
        <v>4681</v>
      </c>
      <c r="AM2292" s="3">
        <v>45661.486990740741</v>
      </c>
      <c r="AN2292" s="2" t="s">
        <v>12447</v>
      </c>
      <c r="AP2292" s="2">
        <v>5559938</v>
      </c>
      <c r="AQ2292" s="2" t="s">
        <v>81</v>
      </c>
      <c r="AR2292" s="3">
        <v>45661.799467592595</v>
      </c>
      <c r="AS2292" s="2" t="s">
        <v>82</v>
      </c>
      <c r="AT2292" s="3">
        <v>45661.333333333336</v>
      </c>
      <c r="AU2292" s="2" t="s">
        <v>104</v>
      </c>
      <c r="AV2292" s="2" t="s">
        <v>258</v>
      </c>
      <c r="AW2292" s="2" t="s">
        <v>259</v>
      </c>
      <c r="AX2292" s="2" t="s">
        <v>857</v>
      </c>
      <c r="AZ2292" s="3">
        <v>45661.799467592595</v>
      </c>
      <c r="BB2292" s="2" t="s">
        <v>366</v>
      </c>
      <c r="BC2292" s="2" t="s">
        <v>367</v>
      </c>
      <c r="BD2292" s="2" t="s">
        <v>368</v>
      </c>
      <c r="BE2292" s="2" t="s">
        <v>12448</v>
      </c>
      <c r="BF2292" s="2" t="s">
        <v>442</v>
      </c>
    </row>
    <row r="2293" spans="1:58" x14ac:dyDescent="0.35">
      <c r="A2293" s="2">
        <v>2954345</v>
      </c>
      <c r="B2293" s="2" t="s">
        <v>58</v>
      </c>
      <c r="C2293" s="2">
        <v>40208681</v>
      </c>
      <c r="D2293" s="2">
        <v>338344422</v>
      </c>
      <c r="E2293" s="2" t="s">
        <v>59</v>
      </c>
      <c r="F2293" s="2" t="s">
        <v>60</v>
      </c>
      <c r="G2293" s="2" t="s">
        <v>132</v>
      </c>
      <c r="H2293" s="2" t="s">
        <v>397</v>
      </c>
      <c r="I2293" s="2">
        <v>775572495</v>
      </c>
      <c r="J2293" s="2" t="s">
        <v>1262</v>
      </c>
      <c r="K2293" s="2">
        <v>20</v>
      </c>
      <c r="L2293" s="2" t="s">
        <v>357</v>
      </c>
      <c r="M2293" s="2" t="s">
        <v>358</v>
      </c>
      <c r="N2293" s="3">
        <v>45567.458749999998</v>
      </c>
      <c r="O2293" s="2" t="s">
        <v>537</v>
      </c>
      <c r="Q2293" s="2" t="s">
        <v>66</v>
      </c>
      <c r="R2293" s="3">
        <v>45661.487523148149</v>
      </c>
      <c r="S2293" s="2" t="s">
        <v>12449</v>
      </c>
      <c r="T2293" s="2" t="s">
        <v>334</v>
      </c>
      <c r="U2293" s="2" t="s">
        <v>69</v>
      </c>
      <c r="V2293" s="2" t="s">
        <v>12450</v>
      </c>
      <c r="W2293" s="2" t="s">
        <v>400</v>
      </c>
      <c r="Y2293" s="2" t="s">
        <v>3443</v>
      </c>
      <c r="Z2293" s="2" t="s">
        <v>652</v>
      </c>
      <c r="AA2293" s="2" t="s">
        <v>5337</v>
      </c>
      <c r="AB2293" s="2" t="s">
        <v>5337</v>
      </c>
      <c r="AC2293" s="2">
        <v>121</v>
      </c>
      <c r="AE2293" s="3">
        <v>45661.570763888885</v>
      </c>
      <c r="AF2293" s="2" t="s">
        <v>543</v>
      </c>
      <c r="AG2293" s="2">
        <v>48</v>
      </c>
      <c r="AH2293" s="2" t="s">
        <v>78</v>
      </c>
      <c r="AI2293" s="2" t="s">
        <v>363</v>
      </c>
      <c r="AJ2293" s="2" t="s">
        <v>6303</v>
      </c>
      <c r="AK2293" s="2" t="s">
        <v>12451</v>
      </c>
      <c r="AL2293" s="2" t="s">
        <v>10556</v>
      </c>
      <c r="AM2293" s="3">
        <v>45661.570856481485</v>
      </c>
      <c r="AO2293" s="2" t="s">
        <v>10556</v>
      </c>
      <c r="AP2293" s="2">
        <v>5560305</v>
      </c>
      <c r="AQ2293" s="2" t="s">
        <v>81</v>
      </c>
      <c r="AR2293" s="3">
        <v>45662.801874999997</v>
      </c>
      <c r="AS2293" s="2" t="s">
        <v>82</v>
      </c>
      <c r="AT2293" s="3">
        <v>45661.5625</v>
      </c>
      <c r="AU2293" s="2" t="s">
        <v>83</v>
      </c>
      <c r="AV2293" s="2" t="s">
        <v>655</v>
      </c>
      <c r="AW2293" s="2" t="s">
        <v>656</v>
      </c>
      <c r="AX2293" s="2" t="s">
        <v>5249</v>
      </c>
      <c r="AY2293" s="3">
        <v>45663.570763888885</v>
      </c>
      <c r="AZ2293" s="3">
        <v>45662.801874999997</v>
      </c>
      <c r="BA2293" s="2" t="s">
        <v>460</v>
      </c>
      <c r="BB2293" s="2" t="s">
        <v>2333</v>
      </c>
      <c r="BC2293" s="2" t="s">
        <v>2334</v>
      </c>
      <c r="BD2293" s="2" t="s">
        <v>2335</v>
      </c>
      <c r="BE2293" s="2" t="s">
        <v>10155</v>
      </c>
      <c r="BF2293" s="2" t="s">
        <v>442</v>
      </c>
    </row>
    <row r="2294" spans="1:58" x14ac:dyDescent="0.35">
      <c r="A2294" s="2">
        <v>2954348</v>
      </c>
      <c r="B2294" s="2" t="s">
        <v>58</v>
      </c>
      <c r="C2294" s="2">
        <v>44961171</v>
      </c>
      <c r="D2294" s="2">
        <v>338030843</v>
      </c>
      <c r="E2294" s="2" t="s">
        <v>59</v>
      </c>
      <c r="F2294" s="2" t="s">
        <v>60</v>
      </c>
      <c r="G2294" s="2" t="s">
        <v>617</v>
      </c>
      <c r="H2294" s="2" t="s">
        <v>2077</v>
      </c>
      <c r="I2294" s="2">
        <v>770771224</v>
      </c>
      <c r="J2294" s="2" t="s">
        <v>619</v>
      </c>
      <c r="K2294" s="2">
        <v>13</v>
      </c>
      <c r="L2294" s="2" t="s">
        <v>63</v>
      </c>
      <c r="M2294" s="2" t="s">
        <v>64</v>
      </c>
      <c r="N2294" s="3">
        <v>45646.523530092592</v>
      </c>
      <c r="O2294" s="2" t="s">
        <v>65</v>
      </c>
      <c r="Q2294" s="2" t="s">
        <v>66</v>
      </c>
      <c r="R2294" s="3">
        <v>45661.488263888888</v>
      </c>
      <c r="S2294" s="2" t="s">
        <v>879</v>
      </c>
      <c r="T2294" s="2" t="s">
        <v>703</v>
      </c>
      <c r="U2294" s="2" t="s">
        <v>901</v>
      </c>
      <c r="V2294" s="2" t="s">
        <v>12452</v>
      </c>
      <c r="W2294" s="2" t="s">
        <v>118</v>
      </c>
      <c r="X2294" s="2" t="s">
        <v>119</v>
      </c>
      <c r="Y2294" s="2" t="s">
        <v>766</v>
      </c>
      <c r="Z2294" s="2" t="s">
        <v>121</v>
      </c>
      <c r="AA2294" s="2" t="s">
        <v>4508</v>
      </c>
      <c r="AB2294" s="2" t="s">
        <v>4508</v>
      </c>
      <c r="AE2294" s="3">
        <v>45661.488263888888</v>
      </c>
      <c r="AF2294" s="2" t="s">
        <v>77</v>
      </c>
      <c r="AH2294" s="2" t="s">
        <v>78</v>
      </c>
      <c r="AI2294" s="2" t="s">
        <v>79</v>
      </c>
      <c r="AJ2294" s="2" t="s">
        <v>800</v>
      </c>
      <c r="AK2294" s="2" t="s">
        <v>12453</v>
      </c>
      <c r="AL2294" s="2" t="s">
        <v>879</v>
      </c>
      <c r="AM2294" s="3">
        <v>45661.488298611112</v>
      </c>
      <c r="AN2294" s="2" t="s">
        <v>12453</v>
      </c>
      <c r="AP2294" s="2">
        <v>5559943</v>
      </c>
      <c r="AQ2294" s="2" t="s">
        <v>81</v>
      </c>
      <c r="AR2294" s="3">
        <v>45661.896493055552</v>
      </c>
      <c r="AS2294" s="2" t="s">
        <v>82</v>
      </c>
      <c r="AT2294" s="3">
        <v>45661.333333333336</v>
      </c>
      <c r="AU2294" s="2" t="s">
        <v>104</v>
      </c>
      <c r="AV2294" s="2" t="s">
        <v>125</v>
      </c>
      <c r="AW2294" s="2" t="s">
        <v>126</v>
      </c>
      <c r="AX2294" s="2" t="s">
        <v>921</v>
      </c>
      <c r="AZ2294" s="3">
        <v>45661.896493055552</v>
      </c>
      <c r="BB2294" s="2" t="s">
        <v>207</v>
      </c>
      <c r="BC2294" s="2" t="s">
        <v>208</v>
      </c>
      <c r="BD2294" s="2" t="s">
        <v>209</v>
      </c>
      <c r="BE2294" s="2" t="s">
        <v>12454</v>
      </c>
      <c r="BF2294" s="2" t="s">
        <v>6859</v>
      </c>
    </row>
    <row r="2295" spans="1:58" x14ac:dyDescent="0.35">
      <c r="A2295" s="2">
        <v>2954350</v>
      </c>
      <c r="B2295" s="2" t="s">
        <v>58</v>
      </c>
      <c r="C2295" s="2">
        <v>40950581</v>
      </c>
      <c r="D2295" s="2">
        <v>338440252</v>
      </c>
      <c r="E2295" s="2" t="s">
        <v>59</v>
      </c>
      <c r="F2295" s="2" t="s">
        <v>60</v>
      </c>
      <c r="G2295" s="2" t="s">
        <v>1395</v>
      </c>
      <c r="H2295" s="2" t="s">
        <v>478</v>
      </c>
      <c r="I2295" s="2">
        <v>771550882</v>
      </c>
      <c r="J2295" s="2" t="s">
        <v>12455</v>
      </c>
      <c r="K2295" s="2">
        <v>13</v>
      </c>
      <c r="L2295" s="2" t="s">
        <v>63</v>
      </c>
      <c r="M2295" s="2" t="s">
        <v>64</v>
      </c>
      <c r="N2295" s="3">
        <v>45068.666666666664</v>
      </c>
      <c r="O2295" s="2" t="s">
        <v>65</v>
      </c>
      <c r="Q2295" s="2" t="s">
        <v>66</v>
      </c>
      <c r="R2295" s="3">
        <v>45661.488912037035</v>
      </c>
      <c r="S2295" s="2" t="s">
        <v>7906</v>
      </c>
      <c r="T2295" s="2" t="s">
        <v>68</v>
      </c>
      <c r="U2295" s="2" t="s">
        <v>1944</v>
      </c>
      <c r="V2295" s="2" t="s">
        <v>12456</v>
      </c>
      <c r="W2295" s="2" t="s">
        <v>136</v>
      </c>
      <c r="X2295" s="2" t="s">
        <v>137</v>
      </c>
      <c r="Y2295" s="2" t="s">
        <v>990</v>
      </c>
      <c r="Z2295" s="2" t="s">
        <v>991</v>
      </c>
      <c r="AA2295" s="2" t="s">
        <v>12457</v>
      </c>
      <c r="AB2295" s="2" t="s">
        <v>176</v>
      </c>
      <c r="AE2295" s="3">
        <v>45661.488923611112</v>
      </c>
      <c r="AF2295" s="2" t="s">
        <v>77</v>
      </c>
      <c r="AH2295" s="2" t="s">
        <v>142</v>
      </c>
      <c r="AI2295" s="2" t="s">
        <v>79</v>
      </c>
      <c r="AJ2295" s="2" t="s">
        <v>144</v>
      </c>
      <c r="AK2295" s="2" t="s">
        <v>3392</v>
      </c>
      <c r="AL2295" s="2" t="s">
        <v>7906</v>
      </c>
      <c r="AM2295" s="3">
        <v>45661.488958333335</v>
      </c>
      <c r="AN2295" s="2" t="s">
        <v>3392</v>
      </c>
      <c r="AP2295" s="2">
        <v>5559945</v>
      </c>
      <c r="AQ2295" s="2" t="s">
        <v>81</v>
      </c>
      <c r="AR2295" s="3">
        <v>45661.903680555559</v>
      </c>
      <c r="AS2295" s="2" t="s">
        <v>82</v>
      </c>
      <c r="AT2295" s="3">
        <v>45661.333333333336</v>
      </c>
      <c r="AU2295" s="2" t="s">
        <v>104</v>
      </c>
      <c r="AV2295" s="2" t="s">
        <v>163</v>
      </c>
      <c r="AW2295" s="2" t="s">
        <v>164</v>
      </c>
      <c r="AX2295" s="2" t="s">
        <v>3866</v>
      </c>
      <c r="AZ2295" s="3">
        <v>45661.903680555559</v>
      </c>
      <c r="BB2295" s="2" t="s">
        <v>695</v>
      </c>
      <c r="BC2295" s="2" t="s">
        <v>696</v>
      </c>
      <c r="BD2295" s="2" t="s">
        <v>89</v>
      </c>
      <c r="BE2295" s="2" t="s">
        <v>696</v>
      </c>
      <c r="BF2295" s="2" t="s">
        <v>147</v>
      </c>
    </row>
    <row r="2296" spans="1:58" x14ac:dyDescent="0.35">
      <c r="A2296" s="2">
        <v>2954351</v>
      </c>
      <c r="B2296" s="2" t="s">
        <v>58</v>
      </c>
      <c r="C2296" s="2">
        <v>44652781</v>
      </c>
      <c r="D2296" s="2">
        <v>338945635</v>
      </c>
      <c r="E2296" s="2" t="s">
        <v>59</v>
      </c>
      <c r="F2296" s="2" t="s">
        <v>60</v>
      </c>
      <c r="G2296" s="2" t="s">
        <v>132</v>
      </c>
      <c r="H2296" s="2" t="s">
        <v>11362</v>
      </c>
      <c r="I2296" s="2">
        <v>775917336</v>
      </c>
      <c r="J2296" s="2" t="s">
        <v>428</v>
      </c>
      <c r="K2296" s="2">
        <v>13</v>
      </c>
      <c r="L2296" s="2" t="s">
        <v>63</v>
      </c>
      <c r="M2296" s="2" t="s">
        <v>64</v>
      </c>
      <c r="N2296" s="3">
        <v>45619.625</v>
      </c>
      <c r="O2296" s="2" t="s">
        <v>65</v>
      </c>
      <c r="Q2296" s="2" t="s">
        <v>66</v>
      </c>
      <c r="R2296" s="3">
        <v>45661.490173611113</v>
      </c>
      <c r="S2296" s="2" t="s">
        <v>469</v>
      </c>
      <c r="T2296" s="2" t="s">
        <v>156</v>
      </c>
      <c r="U2296" s="2" t="s">
        <v>481</v>
      </c>
      <c r="V2296" s="2" t="s">
        <v>12458</v>
      </c>
      <c r="W2296" s="2" t="s">
        <v>400</v>
      </c>
      <c r="X2296" s="2" t="s">
        <v>401</v>
      </c>
      <c r="Y2296" s="2" t="s">
        <v>2658</v>
      </c>
      <c r="Z2296" s="2" t="s">
        <v>10819</v>
      </c>
      <c r="AA2296" s="2" t="s">
        <v>10820</v>
      </c>
      <c r="AB2296" s="2" t="s">
        <v>10819</v>
      </c>
      <c r="AE2296" s="3">
        <v>45661.490173611113</v>
      </c>
      <c r="AF2296" s="2" t="s">
        <v>77</v>
      </c>
      <c r="AH2296" s="2" t="s">
        <v>78</v>
      </c>
      <c r="AI2296" s="2" t="s">
        <v>275</v>
      </c>
      <c r="AJ2296" s="2" t="s">
        <v>191</v>
      </c>
      <c r="AK2296" s="2" t="s">
        <v>12458</v>
      </c>
      <c r="AL2296" s="2" t="s">
        <v>469</v>
      </c>
      <c r="AM2296" s="3">
        <v>45661.490208333336</v>
      </c>
      <c r="AN2296" s="2" t="s">
        <v>12458</v>
      </c>
      <c r="AP2296" s="2">
        <v>5559953</v>
      </c>
      <c r="AQ2296" s="2" t="s">
        <v>81</v>
      </c>
      <c r="AR2296" s="3">
        <v>45661.894189814811</v>
      </c>
      <c r="AS2296" s="2" t="s">
        <v>82</v>
      </c>
      <c r="AT2296" s="3">
        <v>45661.333333333336</v>
      </c>
      <c r="AU2296" s="2" t="s">
        <v>104</v>
      </c>
      <c r="AV2296" s="2" t="s">
        <v>955</v>
      </c>
      <c r="AW2296" s="2" t="s">
        <v>956</v>
      </c>
      <c r="AX2296" s="2" t="s">
        <v>2838</v>
      </c>
      <c r="AZ2296" s="3">
        <v>45661.894189814811</v>
      </c>
      <c r="BB2296" s="2" t="s">
        <v>408</v>
      </c>
      <c r="BC2296" s="2" t="s">
        <v>409</v>
      </c>
      <c r="BD2296" s="2" t="s">
        <v>410</v>
      </c>
      <c r="BE2296" s="2" t="s">
        <v>12459</v>
      </c>
      <c r="BF2296" s="2" t="s">
        <v>6859</v>
      </c>
    </row>
    <row r="2297" spans="1:58" x14ac:dyDescent="0.35">
      <c r="A2297" s="2">
        <v>2954352</v>
      </c>
      <c r="B2297" s="2" t="s">
        <v>625</v>
      </c>
      <c r="C2297" s="2">
        <v>36281061</v>
      </c>
      <c r="D2297" s="2">
        <v>338378951</v>
      </c>
      <c r="E2297" s="2" t="s">
        <v>59</v>
      </c>
      <c r="F2297" s="2" t="s">
        <v>60</v>
      </c>
      <c r="G2297" s="2" t="s">
        <v>132</v>
      </c>
      <c r="H2297" s="2" t="s">
        <v>246</v>
      </c>
      <c r="I2297" s="2">
        <v>777312780</v>
      </c>
      <c r="J2297" s="2" t="s">
        <v>1262</v>
      </c>
      <c r="K2297" s="2">
        <v>13</v>
      </c>
      <c r="L2297" s="2" t="s">
        <v>63</v>
      </c>
      <c r="M2297" s="2" t="s">
        <v>64</v>
      </c>
      <c r="N2297" s="3">
        <v>45545.67769675926</v>
      </c>
      <c r="O2297" s="2" t="s">
        <v>509</v>
      </c>
      <c r="Q2297" s="2" t="s">
        <v>66</v>
      </c>
      <c r="R2297" s="3">
        <v>45661.490671296298</v>
      </c>
      <c r="S2297" s="2" t="s">
        <v>8980</v>
      </c>
      <c r="T2297" s="2" t="s">
        <v>629</v>
      </c>
      <c r="U2297" s="2" t="s">
        <v>844</v>
      </c>
      <c r="V2297" s="2" t="s">
        <v>12460</v>
      </c>
      <c r="W2297" s="2" t="s">
        <v>118</v>
      </c>
      <c r="X2297" s="2" t="s">
        <v>119</v>
      </c>
      <c r="Y2297" s="2" t="s">
        <v>8451</v>
      </c>
      <c r="Z2297" s="2" t="s">
        <v>121</v>
      </c>
      <c r="AA2297" s="2" t="s">
        <v>121</v>
      </c>
      <c r="AB2297" s="2" t="s">
        <v>12461</v>
      </c>
      <c r="AE2297" s="3">
        <v>45661.49119212963</v>
      </c>
      <c r="AF2297" s="2" t="s">
        <v>77</v>
      </c>
      <c r="AH2297" s="2" t="s">
        <v>78</v>
      </c>
      <c r="AI2297" s="2" t="s">
        <v>275</v>
      </c>
      <c r="AJ2297" s="2" t="s">
        <v>516</v>
      </c>
      <c r="AL2297" s="2" t="s">
        <v>8980</v>
      </c>
      <c r="AM2297" s="3">
        <v>45661.491226851853</v>
      </c>
      <c r="AO2297" s="2" t="s">
        <v>8980</v>
      </c>
      <c r="AP2297" s="2">
        <v>5559959</v>
      </c>
      <c r="AQ2297" s="2" t="s">
        <v>81</v>
      </c>
      <c r="AR2297" s="3">
        <v>45661.708680555559</v>
      </c>
      <c r="AS2297" s="2" t="s">
        <v>82</v>
      </c>
      <c r="AT2297" s="3">
        <v>45661.333333333336</v>
      </c>
      <c r="AU2297" s="2" t="s">
        <v>83</v>
      </c>
      <c r="AV2297" s="2" t="s">
        <v>125</v>
      </c>
      <c r="AW2297" s="2" t="s">
        <v>126</v>
      </c>
      <c r="AX2297" s="2" t="s">
        <v>921</v>
      </c>
      <c r="AZ2297" s="3">
        <v>45661.708680555559</v>
      </c>
      <c r="BB2297" s="2" t="s">
        <v>2975</v>
      </c>
      <c r="BC2297" s="2" t="s">
        <v>281</v>
      </c>
      <c r="BD2297" s="2" t="s">
        <v>2976</v>
      </c>
      <c r="BE2297" s="2" t="s">
        <v>12462</v>
      </c>
      <c r="BF2297" s="2" t="s">
        <v>4299</v>
      </c>
    </row>
    <row r="2298" spans="1:58" x14ac:dyDescent="0.35">
      <c r="A2298" s="2">
        <v>2954356</v>
      </c>
      <c r="B2298" s="2" t="s">
        <v>58</v>
      </c>
      <c r="C2298" s="2">
        <v>42549161</v>
      </c>
      <c r="D2298" s="2">
        <v>339993096</v>
      </c>
      <c r="E2298" s="2" t="s">
        <v>59</v>
      </c>
      <c r="F2298" s="2" t="s">
        <v>60</v>
      </c>
      <c r="G2298" s="2" t="s">
        <v>859</v>
      </c>
      <c r="H2298" s="2" t="s">
        <v>3055</v>
      </c>
      <c r="I2298" s="2">
        <v>773833165</v>
      </c>
      <c r="J2298" s="2" t="s">
        <v>2186</v>
      </c>
      <c r="K2298" s="2">
        <v>14</v>
      </c>
      <c r="L2298" s="2" t="s">
        <v>63</v>
      </c>
      <c r="M2298" s="2" t="s">
        <v>64</v>
      </c>
      <c r="N2298" s="3">
        <v>45323.439050925925</v>
      </c>
      <c r="O2298" s="2" t="s">
        <v>65</v>
      </c>
      <c r="Q2298" s="2" t="s">
        <v>66</v>
      </c>
      <c r="R2298" s="3">
        <v>45661.492164351854</v>
      </c>
      <c r="S2298" s="2" t="s">
        <v>9755</v>
      </c>
      <c r="T2298" s="2" t="s">
        <v>68</v>
      </c>
      <c r="U2298" s="2" t="s">
        <v>69</v>
      </c>
      <c r="V2298" s="2" t="s">
        <v>12463</v>
      </c>
      <c r="W2298" s="2" t="s">
        <v>233</v>
      </c>
      <c r="X2298" s="2" t="s">
        <v>234</v>
      </c>
      <c r="Y2298" s="2" t="s">
        <v>4683</v>
      </c>
      <c r="Z2298" s="2" t="s">
        <v>236</v>
      </c>
      <c r="AA2298" s="2" t="s">
        <v>4684</v>
      </c>
      <c r="AB2298" s="2" t="s">
        <v>176</v>
      </c>
      <c r="AE2298" s="3">
        <v>45661.492175925923</v>
      </c>
      <c r="AF2298" s="2" t="s">
        <v>77</v>
      </c>
      <c r="AH2298" s="2" t="s">
        <v>78</v>
      </c>
      <c r="AI2298" s="2" t="s">
        <v>79</v>
      </c>
      <c r="AJ2298" s="2" t="s">
        <v>123</v>
      </c>
      <c r="AK2298" s="2" t="s">
        <v>12464</v>
      </c>
      <c r="AL2298" s="2" t="s">
        <v>9755</v>
      </c>
      <c r="AM2298" s="3">
        <v>45661.492210648146</v>
      </c>
      <c r="AN2298" s="2" t="s">
        <v>12464</v>
      </c>
      <c r="AP2298" s="2">
        <v>5559971</v>
      </c>
      <c r="AQ2298" s="2" t="s">
        <v>81</v>
      </c>
      <c r="AR2298" s="3">
        <v>45661.789525462962</v>
      </c>
      <c r="AS2298" s="2" t="s">
        <v>82</v>
      </c>
      <c r="AT2298" s="3">
        <v>45661.333333333336</v>
      </c>
      <c r="AU2298" s="2" t="s">
        <v>104</v>
      </c>
      <c r="AV2298" s="2" t="s">
        <v>239</v>
      </c>
      <c r="AW2298" s="2" t="s">
        <v>240</v>
      </c>
      <c r="AX2298" s="2" t="s">
        <v>1076</v>
      </c>
      <c r="AZ2298" s="3">
        <v>45661.789525462962</v>
      </c>
      <c r="BB2298" s="2" t="s">
        <v>643</v>
      </c>
      <c r="BC2298" s="2" t="s">
        <v>644</v>
      </c>
      <c r="BD2298" s="2" t="s">
        <v>299</v>
      </c>
      <c r="BE2298" s="2" t="s">
        <v>12465</v>
      </c>
      <c r="BF2298" s="2" t="s">
        <v>243</v>
      </c>
    </row>
    <row r="2299" spans="1:58" x14ac:dyDescent="0.35">
      <c r="A2299" s="2">
        <v>2954357</v>
      </c>
      <c r="B2299" s="2" t="s">
        <v>58</v>
      </c>
      <c r="C2299" s="2">
        <v>32470471</v>
      </c>
      <c r="D2299" s="2">
        <v>338425316</v>
      </c>
      <c r="E2299" s="2" t="s">
        <v>59</v>
      </c>
      <c r="F2299" s="2" t="s">
        <v>60</v>
      </c>
      <c r="G2299" s="2" t="s">
        <v>1395</v>
      </c>
      <c r="H2299" s="2" t="s">
        <v>12466</v>
      </c>
      <c r="I2299" s="2">
        <v>776375001</v>
      </c>
      <c r="J2299" s="2" t="s">
        <v>1095</v>
      </c>
      <c r="K2299" s="2">
        <v>13</v>
      </c>
      <c r="L2299" s="2" t="s">
        <v>2159</v>
      </c>
      <c r="M2299" s="2" t="s">
        <v>64</v>
      </c>
      <c r="N2299" s="3">
        <v>44781.687511574077</v>
      </c>
      <c r="O2299" s="2" t="s">
        <v>1665</v>
      </c>
      <c r="Q2299" s="2" t="s">
        <v>66</v>
      </c>
      <c r="R2299" s="3">
        <v>45661.492199074077</v>
      </c>
      <c r="S2299" s="2" t="s">
        <v>725</v>
      </c>
      <c r="T2299" s="2" t="s">
        <v>156</v>
      </c>
      <c r="U2299" s="2" t="s">
        <v>69</v>
      </c>
      <c r="V2299" s="2" t="s">
        <v>12467</v>
      </c>
      <c r="W2299" s="2" t="s">
        <v>71</v>
      </c>
      <c r="X2299" s="2" t="s">
        <v>198</v>
      </c>
      <c r="Y2299" s="2" t="s">
        <v>2245</v>
      </c>
      <c r="Z2299" s="2" t="s">
        <v>200</v>
      </c>
      <c r="AA2299" s="2" t="s">
        <v>4438</v>
      </c>
      <c r="AB2299" s="2" t="s">
        <v>176</v>
      </c>
      <c r="AE2299" s="3">
        <v>45661.492210648146</v>
      </c>
      <c r="AF2299" s="2" t="s">
        <v>77</v>
      </c>
      <c r="AH2299" s="2" t="s">
        <v>142</v>
      </c>
      <c r="AI2299" s="2" t="s">
        <v>79</v>
      </c>
      <c r="AJ2299" s="2" t="s">
        <v>123</v>
      </c>
      <c r="AK2299" s="2" t="s">
        <v>12468</v>
      </c>
      <c r="AL2299" s="2" t="s">
        <v>725</v>
      </c>
      <c r="AM2299" s="3">
        <v>45661.492245370369</v>
      </c>
      <c r="AN2299" s="2" t="s">
        <v>12468</v>
      </c>
      <c r="AP2299" s="2">
        <v>5559972</v>
      </c>
      <c r="AQ2299" s="2" t="s">
        <v>81</v>
      </c>
      <c r="AR2299" s="3">
        <v>45661.761354166665</v>
      </c>
      <c r="AS2299" s="2" t="s">
        <v>82</v>
      </c>
      <c r="AT2299" s="3">
        <v>45661.364583333336</v>
      </c>
      <c r="AU2299" s="2" t="s">
        <v>104</v>
      </c>
      <c r="AV2299" s="2" t="s">
        <v>204</v>
      </c>
      <c r="AW2299" s="2" t="s">
        <v>205</v>
      </c>
      <c r="AX2299" s="2" t="s">
        <v>2037</v>
      </c>
      <c r="AZ2299" s="3">
        <v>45661.761354166665</v>
      </c>
      <c r="BB2299" s="2" t="s">
        <v>179</v>
      </c>
      <c r="BC2299" s="2" t="s">
        <v>180</v>
      </c>
      <c r="BD2299" s="2" t="s">
        <v>181</v>
      </c>
      <c r="BE2299" s="2" t="s">
        <v>12469</v>
      </c>
      <c r="BF2299" s="2" t="s">
        <v>2564</v>
      </c>
    </row>
    <row r="2300" spans="1:58" x14ac:dyDescent="0.35">
      <c r="A2300" s="2">
        <v>2954358</v>
      </c>
      <c r="B2300" s="2" t="s">
        <v>58</v>
      </c>
      <c r="C2300" s="2">
        <v>31461831</v>
      </c>
      <c r="D2300" s="2">
        <v>338707179</v>
      </c>
      <c r="E2300" s="2" t="s">
        <v>59</v>
      </c>
      <c r="F2300" s="2" t="s">
        <v>60</v>
      </c>
      <c r="G2300" s="2" t="s">
        <v>1921</v>
      </c>
      <c r="H2300" s="2" t="s">
        <v>12470</v>
      </c>
      <c r="I2300" s="2">
        <v>776513404</v>
      </c>
      <c r="J2300" s="2" t="s">
        <v>2514</v>
      </c>
      <c r="K2300" s="2">
        <v>12</v>
      </c>
      <c r="L2300" s="2" t="s">
        <v>63</v>
      </c>
      <c r="M2300" s="2" t="s">
        <v>64</v>
      </c>
      <c r="N2300" s="3">
        <v>45470.487407407411</v>
      </c>
      <c r="O2300" s="2" t="s">
        <v>65</v>
      </c>
      <c r="Q2300" s="2" t="s">
        <v>66</v>
      </c>
      <c r="R2300" s="3">
        <v>45661.492962962962</v>
      </c>
      <c r="S2300" s="2" t="s">
        <v>1250</v>
      </c>
      <c r="T2300" s="2" t="s">
        <v>156</v>
      </c>
      <c r="U2300" s="2" t="s">
        <v>69</v>
      </c>
      <c r="V2300" s="2" t="s">
        <v>12471</v>
      </c>
      <c r="W2300" s="2" t="s">
        <v>136</v>
      </c>
      <c r="X2300" s="2" t="s">
        <v>217</v>
      </c>
      <c r="Y2300" s="2" t="s">
        <v>4271</v>
      </c>
      <c r="Z2300" s="2" t="s">
        <v>1222</v>
      </c>
      <c r="AA2300" s="2" t="s">
        <v>1222</v>
      </c>
      <c r="AB2300" s="2" t="s">
        <v>176</v>
      </c>
      <c r="AE2300" s="3">
        <v>45661.492974537039</v>
      </c>
      <c r="AF2300" s="2" t="s">
        <v>77</v>
      </c>
      <c r="AH2300" s="2" t="s">
        <v>78</v>
      </c>
      <c r="AI2300" s="2" t="s">
        <v>79</v>
      </c>
      <c r="AJ2300" s="2" t="s">
        <v>123</v>
      </c>
      <c r="AK2300" s="2" t="s">
        <v>1383</v>
      </c>
      <c r="AL2300" s="2" t="s">
        <v>1250</v>
      </c>
      <c r="AM2300" s="3">
        <v>45661.493009259262</v>
      </c>
      <c r="AN2300" s="2" t="s">
        <v>1383</v>
      </c>
      <c r="AP2300" s="2">
        <v>5559976</v>
      </c>
      <c r="AQ2300" s="2" t="s">
        <v>81</v>
      </c>
      <c r="AR2300" s="3">
        <v>45662.101689814815</v>
      </c>
      <c r="AS2300" s="2" t="s">
        <v>82</v>
      </c>
      <c r="AT2300" s="3">
        <v>45661.333333333336</v>
      </c>
      <c r="AU2300" s="2" t="s">
        <v>104</v>
      </c>
      <c r="AV2300" s="2" t="s">
        <v>222</v>
      </c>
      <c r="AW2300" s="2" t="s">
        <v>223</v>
      </c>
      <c r="AX2300" s="2" t="s">
        <v>1458</v>
      </c>
      <c r="AZ2300" s="3">
        <v>45662.101689814815</v>
      </c>
      <c r="BB2300" s="2" t="s">
        <v>261</v>
      </c>
      <c r="BC2300" s="2" t="s">
        <v>262</v>
      </c>
      <c r="BD2300" s="2" t="s">
        <v>263</v>
      </c>
      <c r="BE2300" s="2" t="s">
        <v>5434</v>
      </c>
      <c r="BF2300" s="2" t="s">
        <v>4784</v>
      </c>
    </row>
    <row r="2301" spans="1:58" x14ac:dyDescent="0.35">
      <c r="A2301" s="2">
        <v>2954359</v>
      </c>
      <c r="B2301" s="2" t="s">
        <v>58</v>
      </c>
      <c r="C2301" s="2">
        <v>44806601</v>
      </c>
      <c r="D2301" s="2">
        <v>338437987</v>
      </c>
      <c r="E2301" s="2" t="s">
        <v>59</v>
      </c>
      <c r="F2301" s="2" t="s">
        <v>60</v>
      </c>
      <c r="G2301" s="2" t="s">
        <v>617</v>
      </c>
      <c r="H2301" s="2" t="s">
        <v>6863</v>
      </c>
      <c r="I2301" s="2">
        <v>772286552</v>
      </c>
      <c r="J2301" s="2" t="s">
        <v>12472</v>
      </c>
      <c r="K2301" s="2">
        <v>13</v>
      </c>
      <c r="L2301" s="2" t="s">
        <v>63</v>
      </c>
      <c r="M2301" s="2" t="s">
        <v>64</v>
      </c>
      <c r="N2301" s="3">
        <v>45635.787754629629</v>
      </c>
      <c r="O2301" s="2" t="s">
        <v>65</v>
      </c>
      <c r="Q2301" s="2" t="s">
        <v>66</v>
      </c>
      <c r="R2301" s="3">
        <v>45661.493078703701</v>
      </c>
      <c r="S2301" s="2" t="s">
        <v>988</v>
      </c>
      <c r="T2301" s="2" t="s">
        <v>703</v>
      </c>
      <c r="U2301" s="2" t="s">
        <v>1944</v>
      </c>
      <c r="V2301" s="2" t="s">
        <v>12473</v>
      </c>
      <c r="W2301" s="2" t="s">
        <v>400</v>
      </c>
      <c r="X2301" s="2" t="s">
        <v>401</v>
      </c>
      <c r="Y2301" s="2" t="s">
        <v>11349</v>
      </c>
      <c r="Z2301" s="2" t="s">
        <v>513</v>
      </c>
      <c r="AA2301" s="2" t="s">
        <v>8291</v>
      </c>
      <c r="AB2301" s="2" t="s">
        <v>12474</v>
      </c>
      <c r="AC2301" s="2">
        <v>1</v>
      </c>
      <c r="AE2301" s="3">
        <v>45661.493090277778</v>
      </c>
      <c r="AF2301" s="2" t="s">
        <v>77</v>
      </c>
      <c r="AH2301" s="2" t="s">
        <v>78</v>
      </c>
      <c r="AI2301" s="2" t="s">
        <v>79</v>
      </c>
      <c r="AJ2301" s="2" t="s">
        <v>191</v>
      </c>
      <c r="AK2301" s="2" t="s">
        <v>12475</v>
      </c>
      <c r="AL2301" s="2" t="s">
        <v>988</v>
      </c>
      <c r="AM2301" s="3">
        <v>45661.493125000001</v>
      </c>
      <c r="AN2301" s="2" t="s">
        <v>12475</v>
      </c>
      <c r="AP2301" s="2">
        <v>5559977</v>
      </c>
      <c r="AQ2301" s="2" t="s">
        <v>81</v>
      </c>
      <c r="AR2301" s="3">
        <v>45661.900138888886</v>
      </c>
      <c r="AS2301" s="2" t="s">
        <v>82</v>
      </c>
      <c r="AT2301" s="3">
        <v>45661.333333333336</v>
      </c>
      <c r="AU2301" s="2" t="s">
        <v>104</v>
      </c>
      <c r="AV2301" s="2" t="s">
        <v>955</v>
      </c>
      <c r="AW2301" s="2" t="s">
        <v>956</v>
      </c>
      <c r="AX2301" s="2" t="s">
        <v>2838</v>
      </c>
      <c r="AZ2301" s="3">
        <v>45661.900138888886</v>
      </c>
      <c r="BB2301" s="2" t="s">
        <v>3040</v>
      </c>
      <c r="BC2301" s="2" t="s">
        <v>226</v>
      </c>
      <c r="BD2301" s="2" t="s">
        <v>89</v>
      </c>
      <c r="BE2301" s="2" t="s">
        <v>11550</v>
      </c>
      <c r="BF2301" s="2" t="s">
        <v>6859</v>
      </c>
    </row>
    <row r="2302" spans="1:58" x14ac:dyDescent="0.35">
      <c r="A2302" s="2">
        <v>2954360</v>
      </c>
      <c r="B2302" s="2" t="s">
        <v>58</v>
      </c>
      <c r="C2302" s="2">
        <v>43187931</v>
      </c>
      <c r="D2302" s="2">
        <v>338350613</v>
      </c>
      <c r="E2302" s="2" t="s">
        <v>59</v>
      </c>
      <c r="F2302" s="2" t="s">
        <v>60</v>
      </c>
      <c r="G2302" s="2" t="s">
        <v>506</v>
      </c>
      <c r="H2302" s="2" t="s">
        <v>877</v>
      </c>
      <c r="I2302" s="2">
        <v>775509888</v>
      </c>
      <c r="J2302" s="2" t="s">
        <v>754</v>
      </c>
      <c r="K2302" s="2">
        <v>13</v>
      </c>
      <c r="L2302" s="2" t="s">
        <v>305</v>
      </c>
      <c r="M2302" s="2" t="s">
        <v>64</v>
      </c>
      <c r="N2302" s="3">
        <v>45426.643958333334</v>
      </c>
      <c r="O2302" s="2" t="s">
        <v>65</v>
      </c>
      <c r="Q2302" s="2" t="s">
        <v>66</v>
      </c>
      <c r="R2302" s="3">
        <v>45661.493541666663</v>
      </c>
      <c r="S2302" s="2" t="s">
        <v>9193</v>
      </c>
      <c r="T2302" s="2" t="s">
        <v>68</v>
      </c>
      <c r="U2302" s="2" t="s">
        <v>69</v>
      </c>
      <c r="V2302" s="2" t="s">
        <v>12476</v>
      </c>
      <c r="W2302" s="2" t="s">
        <v>400</v>
      </c>
      <c r="X2302" s="2" t="s">
        <v>401</v>
      </c>
      <c r="Y2302" s="2" t="s">
        <v>11284</v>
      </c>
      <c r="Z2302" s="2" t="s">
        <v>513</v>
      </c>
      <c r="AA2302" s="2" t="s">
        <v>6570</v>
      </c>
      <c r="AB2302" s="2" t="s">
        <v>6570</v>
      </c>
      <c r="AE2302" s="3">
        <v>45661.49355324074</v>
      </c>
      <c r="AF2302" s="2" t="s">
        <v>77</v>
      </c>
      <c r="AH2302" s="2" t="s">
        <v>142</v>
      </c>
      <c r="AI2302" s="2" t="s">
        <v>79</v>
      </c>
      <c r="AJ2302" s="2" t="s">
        <v>1271</v>
      </c>
      <c r="AK2302" s="2" t="s">
        <v>12477</v>
      </c>
      <c r="AL2302" s="2" t="s">
        <v>9193</v>
      </c>
      <c r="AM2302" s="3">
        <v>45661.493576388886</v>
      </c>
      <c r="AN2302" s="2" t="s">
        <v>12477</v>
      </c>
      <c r="AP2302" s="2">
        <v>5559978</v>
      </c>
      <c r="AQ2302" s="2" t="s">
        <v>81</v>
      </c>
      <c r="AR2302" s="3">
        <v>45661.899201388886</v>
      </c>
      <c r="AS2302" s="2" t="s">
        <v>82</v>
      </c>
      <c r="AT2302" s="3">
        <v>45661.333333333336</v>
      </c>
      <c r="AU2302" s="2" t="s">
        <v>104</v>
      </c>
      <c r="AV2302" s="2" t="s">
        <v>955</v>
      </c>
      <c r="AW2302" s="2" t="s">
        <v>956</v>
      </c>
      <c r="AX2302" s="2" t="s">
        <v>2838</v>
      </c>
      <c r="AZ2302" s="3">
        <v>45661.899201388886</v>
      </c>
      <c r="BB2302" s="2" t="s">
        <v>887</v>
      </c>
      <c r="BC2302" s="2" t="s">
        <v>888</v>
      </c>
      <c r="BD2302" s="2" t="s">
        <v>889</v>
      </c>
      <c r="BE2302" s="2" t="s">
        <v>12247</v>
      </c>
      <c r="BF2302" s="2" t="s">
        <v>6859</v>
      </c>
    </row>
    <row r="2303" spans="1:58" x14ac:dyDescent="0.35">
      <c r="A2303" s="2">
        <v>2954361</v>
      </c>
      <c r="B2303" s="2" t="s">
        <v>58</v>
      </c>
      <c r="C2303" s="2">
        <v>38277821</v>
      </c>
      <c r="D2303" s="2">
        <v>339815776</v>
      </c>
      <c r="E2303" s="2" t="s">
        <v>59</v>
      </c>
      <c r="F2303" s="2" t="s">
        <v>60</v>
      </c>
      <c r="G2303" s="2" t="s">
        <v>12478</v>
      </c>
      <c r="I2303" s="2">
        <v>782248780</v>
      </c>
      <c r="J2303" s="2" t="s">
        <v>8673</v>
      </c>
      <c r="K2303" s="2">
        <v>20</v>
      </c>
      <c r="L2303" s="2" t="s">
        <v>357</v>
      </c>
      <c r="M2303" s="2" t="s">
        <v>358</v>
      </c>
      <c r="N2303" s="3">
        <v>45254.742812500001</v>
      </c>
      <c r="O2303" s="2" t="s">
        <v>537</v>
      </c>
      <c r="Q2303" s="2" t="s">
        <v>66</v>
      </c>
      <c r="R2303" s="3">
        <v>45661.495219907411</v>
      </c>
      <c r="S2303" s="2" t="s">
        <v>10577</v>
      </c>
      <c r="T2303" s="2" t="s">
        <v>334</v>
      </c>
      <c r="U2303" s="2" t="s">
        <v>844</v>
      </c>
      <c r="V2303" s="2" t="s">
        <v>12479</v>
      </c>
      <c r="W2303" s="2" t="s">
        <v>727</v>
      </c>
      <c r="X2303" s="2" t="s">
        <v>2433</v>
      </c>
      <c r="Y2303" s="2" t="s">
        <v>2434</v>
      </c>
      <c r="Z2303" s="2" t="s">
        <v>730</v>
      </c>
      <c r="AA2303" s="2" t="s">
        <v>3046</v>
      </c>
      <c r="AB2303" s="2" t="s">
        <v>3046</v>
      </c>
      <c r="AE2303" s="3">
        <v>45661.495393518519</v>
      </c>
      <c r="AF2303" s="2" t="s">
        <v>342</v>
      </c>
      <c r="AH2303" s="2" t="s">
        <v>78</v>
      </c>
      <c r="AI2303" s="2" t="s">
        <v>363</v>
      </c>
      <c r="AJ2303" s="2" t="s">
        <v>6303</v>
      </c>
      <c r="AK2303" s="2" t="s">
        <v>12479</v>
      </c>
      <c r="AL2303" s="2" t="s">
        <v>10577</v>
      </c>
      <c r="AM2303" s="3">
        <v>45661.495439814818</v>
      </c>
      <c r="AO2303" s="2" t="s">
        <v>10577</v>
      </c>
      <c r="AP2303" s="2">
        <v>5559982</v>
      </c>
      <c r="AQ2303" s="2" t="s">
        <v>81</v>
      </c>
      <c r="AR2303" s="3">
        <v>45661.730046296296</v>
      </c>
      <c r="AS2303" s="2" t="s">
        <v>82</v>
      </c>
      <c r="AT2303" s="3">
        <v>45661.333333333336</v>
      </c>
      <c r="AU2303" s="2" t="s">
        <v>83</v>
      </c>
      <c r="AV2303" s="2" t="s">
        <v>733</v>
      </c>
      <c r="AW2303" s="2" t="s">
        <v>734</v>
      </c>
      <c r="AX2303" s="2" t="s">
        <v>2437</v>
      </c>
      <c r="AZ2303" s="3">
        <v>45661.730046296296</v>
      </c>
      <c r="BB2303" s="2" t="s">
        <v>643</v>
      </c>
      <c r="BC2303" s="2" t="s">
        <v>644</v>
      </c>
      <c r="BD2303" s="2" t="s">
        <v>299</v>
      </c>
      <c r="BE2303" s="2" t="s">
        <v>10512</v>
      </c>
      <c r="BF2303" s="2" t="s">
        <v>4784</v>
      </c>
    </row>
    <row r="2304" spans="1:58" x14ac:dyDescent="0.35">
      <c r="A2304" s="2">
        <v>2954362</v>
      </c>
      <c r="B2304" s="2" t="s">
        <v>58</v>
      </c>
      <c r="C2304" s="2">
        <v>42422791</v>
      </c>
      <c r="D2304" s="2">
        <v>338026538</v>
      </c>
      <c r="E2304" s="2" t="s">
        <v>59</v>
      </c>
      <c r="F2304" s="2" t="s">
        <v>60</v>
      </c>
      <c r="G2304" s="2" t="s">
        <v>876</v>
      </c>
      <c r="H2304" s="2" t="s">
        <v>12480</v>
      </c>
      <c r="I2304" s="2">
        <v>787728248</v>
      </c>
      <c r="J2304" s="2" t="s">
        <v>372</v>
      </c>
      <c r="K2304" s="2">
        <v>13</v>
      </c>
      <c r="L2304" s="2" t="s">
        <v>63</v>
      </c>
      <c r="M2304" s="2" t="s">
        <v>64</v>
      </c>
      <c r="N2304" s="3">
        <v>45301.834999999999</v>
      </c>
      <c r="O2304" s="2" t="s">
        <v>65</v>
      </c>
      <c r="Q2304" s="2" t="s">
        <v>66</v>
      </c>
      <c r="R2304" s="3">
        <v>45661.496111111112</v>
      </c>
      <c r="S2304" s="2" t="s">
        <v>12266</v>
      </c>
      <c r="T2304" s="2" t="s">
        <v>68</v>
      </c>
      <c r="U2304" s="2" t="s">
        <v>69</v>
      </c>
      <c r="V2304" s="2" t="s">
        <v>12481</v>
      </c>
      <c r="W2304" s="2" t="s">
        <v>400</v>
      </c>
      <c r="X2304" s="2" t="s">
        <v>419</v>
      </c>
      <c r="Y2304" s="2" t="s">
        <v>11601</v>
      </c>
      <c r="Z2304" s="2" t="s">
        <v>3373</v>
      </c>
      <c r="AA2304" s="2">
        <v>2054</v>
      </c>
      <c r="AB2304" s="2" t="s">
        <v>176</v>
      </c>
      <c r="AE2304" s="3">
        <v>45661.582141203704</v>
      </c>
      <c r="AF2304" s="2" t="s">
        <v>77</v>
      </c>
      <c r="AH2304" s="2" t="s">
        <v>142</v>
      </c>
      <c r="AI2304" s="2" t="s">
        <v>8077</v>
      </c>
      <c r="AJ2304" s="2" t="s">
        <v>101</v>
      </c>
      <c r="AK2304" s="2" t="s">
        <v>11717</v>
      </c>
      <c r="AL2304" s="2" t="s">
        <v>243</v>
      </c>
      <c r="AM2304" s="3">
        <v>45661.58221064815</v>
      </c>
      <c r="AN2304" s="2" t="s">
        <v>11717</v>
      </c>
      <c r="AO2304" s="2" t="s">
        <v>243</v>
      </c>
      <c r="AP2304" s="2">
        <v>5560353</v>
      </c>
      <c r="AQ2304" s="2" t="s">
        <v>81</v>
      </c>
      <c r="AR2304" s="3">
        <v>45661.843159722222</v>
      </c>
      <c r="AS2304" s="2" t="s">
        <v>82</v>
      </c>
      <c r="AT2304" s="3">
        <v>45661.5625</v>
      </c>
      <c r="AU2304" s="2" t="s">
        <v>104</v>
      </c>
      <c r="AV2304" s="2" t="s">
        <v>4699</v>
      </c>
      <c r="AW2304" s="2" t="s">
        <v>4700</v>
      </c>
      <c r="AX2304" s="2" t="s">
        <v>8144</v>
      </c>
      <c r="AZ2304" s="3">
        <v>45661.843159722222</v>
      </c>
      <c r="BB2304" s="2" t="s">
        <v>981</v>
      </c>
      <c r="BC2304" s="2" t="s">
        <v>982</v>
      </c>
      <c r="BD2304" s="2" t="s">
        <v>983</v>
      </c>
      <c r="BE2304" s="2" t="s">
        <v>11603</v>
      </c>
      <c r="BF2304" s="2" t="s">
        <v>547</v>
      </c>
    </row>
    <row r="2305" spans="1:58" x14ac:dyDescent="0.35">
      <c r="A2305" s="2">
        <v>2954364</v>
      </c>
      <c r="B2305" s="2" t="s">
        <v>58</v>
      </c>
      <c r="C2305" s="2">
        <v>36500611</v>
      </c>
      <c r="D2305" s="2">
        <v>339411220</v>
      </c>
      <c r="E2305" s="2" t="s">
        <v>59</v>
      </c>
      <c r="F2305" s="2" t="s">
        <v>60</v>
      </c>
      <c r="G2305" s="2" t="s">
        <v>577</v>
      </c>
      <c r="H2305" s="2" t="s">
        <v>578</v>
      </c>
      <c r="I2305" s="2">
        <v>778306960</v>
      </c>
      <c r="J2305" s="2" t="s">
        <v>2795</v>
      </c>
      <c r="K2305" s="2">
        <v>15</v>
      </c>
      <c r="L2305" s="2" t="s">
        <v>63</v>
      </c>
      <c r="M2305" s="2" t="s">
        <v>64</v>
      </c>
      <c r="N2305" s="3">
        <v>45661.500011574077</v>
      </c>
      <c r="O2305" s="2" t="s">
        <v>65</v>
      </c>
      <c r="Q2305" s="2" t="s">
        <v>66</v>
      </c>
      <c r="R2305" s="3">
        <v>45661.497569444444</v>
      </c>
      <c r="S2305" s="2" t="s">
        <v>2422</v>
      </c>
      <c r="T2305" s="2" t="s">
        <v>68</v>
      </c>
      <c r="U2305" s="2" t="s">
        <v>374</v>
      </c>
      <c r="V2305" s="2" t="s">
        <v>12482</v>
      </c>
      <c r="W2305" s="2" t="s">
        <v>336</v>
      </c>
      <c r="X2305" s="2" t="s">
        <v>336</v>
      </c>
      <c r="Y2305" s="2" t="s">
        <v>581</v>
      </c>
      <c r="Z2305" s="2" t="s">
        <v>453</v>
      </c>
      <c r="AA2305" s="2" t="s">
        <v>582</v>
      </c>
      <c r="AB2305" s="2" t="s">
        <v>582</v>
      </c>
      <c r="AC2305" s="2">
        <v>776882298</v>
      </c>
      <c r="AE2305" s="3">
        <v>45661.497581018521</v>
      </c>
      <c r="AF2305" s="2" t="s">
        <v>77</v>
      </c>
      <c r="AH2305" s="2" t="s">
        <v>78</v>
      </c>
      <c r="AI2305" s="2" t="s">
        <v>255</v>
      </c>
      <c r="AJ2305" s="2" t="s">
        <v>1271</v>
      </c>
      <c r="AK2305" s="2" t="s">
        <v>12482</v>
      </c>
      <c r="AL2305" s="2" t="s">
        <v>2422</v>
      </c>
      <c r="AM2305" s="3">
        <v>45661.497615740744</v>
      </c>
      <c r="AN2305" s="2" t="s">
        <v>12482</v>
      </c>
      <c r="AP2305" s="2">
        <v>5559986</v>
      </c>
      <c r="AQ2305" s="2" t="s">
        <v>81</v>
      </c>
      <c r="AR2305" s="3">
        <v>45662.298611111109</v>
      </c>
      <c r="AS2305" s="2" t="s">
        <v>82</v>
      </c>
      <c r="AT2305" s="3">
        <v>45661.333333333336</v>
      </c>
      <c r="AU2305" s="2" t="s">
        <v>104</v>
      </c>
      <c r="AV2305" s="2" t="s">
        <v>583</v>
      </c>
      <c r="AW2305" s="2" t="s">
        <v>584</v>
      </c>
      <c r="AX2305" s="2" t="s">
        <v>2935</v>
      </c>
      <c r="AZ2305" s="3">
        <v>45662.298611111109</v>
      </c>
      <c r="BB2305" s="2" t="s">
        <v>439</v>
      </c>
      <c r="BC2305" s="2" t="s">
        <v>440</v>
      </c>
      <c r="BD2305" s="2" t="s">
        <v>263</v>
      </c>
      <c r="BE2305" s="2" t="s">
        <v>624</v>
      </c>
      <c r="BF2305" s="2" t="s">
        <v>243</v>
      </c>
    </row>
    <row r="2306" spans="1:58" x14ac:dyDescent="0.35">
      <c r="A2306" s="2">
        <v>2954366</v>
      </c>
      <c r="B2306" s="2" t="s">
        <v>58</v>
      </c>
      <c r="C2306" s="2">
        <v>39323031</v>
      </c>
      <c r="D2306" s="2">
        <v>338330907</v>
      </c>
      <c r="E2306" s="2" t="s">
        <v>59</v>
      </c>
      <c r="F2306" s="2" t="s">
        <v>60</v>
      </c>
      <c r="G2306" s="2" t="s">
        <v>266</v>
      </c>
      <c r="H2306" s="2" t="s">
        <v>12483</v>
      </c>
      <c r="I2306" s="2">
        <v>775333099</v>
      </c>
      <c r="J2306" s="2" t="s">
        <v>12484</v>
      </c>
      <c r="K2306" s="2">
        <v>13</v>
      </c>
      <c r="L2306" s="2" t="s">
        <v>63</v>
      </c>
      <c r="M2306" s="2" t="s">
        <v>64</v>
      </c>
      <c r="N2306" s="3">
        <v>45155</v>
      </c>
      <c r="O2306" s="2" t="s">
        <v>187</v>
      </c>
      <c r="Q2306" s="2" t="s">
        <v>66</v>
      </c>
      <c r="R2306" s="3">
        <v>45661.498506944445</v>
      </c>
      <c r="S2306" s="2" t="s">
        <v>5886</v>
      </c>
      <c r="T2306" s="2" t="s">
        <v>156</v>
      </c>
      <c r="U2306" s="2" t="s">
        <v>704</v>
      </c>
      <c r="V2306" s="2" t="s">
        <v>12485</v>
      </c>
      <c r="W2306" s="2" t="s">
        <v>400</v>
      </c>
      <c r="X2306" s="2" t="s">
        <v>419</v>
      </c>
      <c r="Y2306" s="2" t="s">
        <v>12486</v>
      </c>
      <c r="Z2306" s="2" t="s">
        <v>3373</v>
      </c>
      <c r="AA2306" s="2">
        <v>2012</v>
      </c>
      <c r="AB2306" s="2" t="s">
        <v>176</v>
      </c>
      <c r="AE2306" s="3">
        <v>45661.498518518521</v>
      </c>
      <c r="AF2306" s="2" t="s">
        <v>77</v>
      </c>
      <c r="AH2306" s="2" t="s">
        <v>142</v>
      </c>
      <c r="AI2306" s="2" t="s">
        <v>79</v>
      </c>
      <c r="AJ2306" s="2" t="s">
        <v>162</v>
      </c>
      <c r="AK2306" s="2" t="s">
        <v>12487</v>
      </c>
      <c r="AL2306" s="2" t="s">
        <v>5886</v>
      </c>
      <c r="AM2306" s="3">
        <v>45661.498541666668</v>
      </c>
      <c r="AN2306" s="2" t="s">
        <v>12487</v>
      </c>
      <c r="AP2306" s="2">
        <v>5559988</v>
      </c>
      <c r="AQ2306" s="2" t="s">
        <v>81</v>
      </c>
      <c r="AR2306" s="3">
        <v>45661.704201388886</v>
      </c>
      <c r="AS2306" s="2" t="s">
        <v>82</v>
      </c>
      <c r="AT2306" s="3">
        <v>45661.333333333336</v>
      </c>
      <c r="AU2306" s="2" t="s">
        <v>104</v>
      </c>
      <c r="AV2306" s="2" t="s">
        <v>423</v>
      </c>
      <c r="AW2306" s="2" t="s">
        <v>424</v>
      </c>
      <c r="AX2306" s="2" t="s">
        <v>3172</v>
      </c>
      <c r="AZ2306" s="3">
        <v>45661.704201388886</v>
      </c>
      <c r="BB2306" s="2" t="s">
        <v>5250</v>
      </c>
      <c r="BC2306" s="2" t="s">
        <v>1109</v>
      </c>
      <c r="BD2306" s="2" t="s">
        <v>89</v>
      </c>
      <c r="BE2306" s="2" t="s">
        <v>12488</v>
      </c>
      <c r="BF2306" s="2" t="s">
        <v>243</v>
      </c>
    </row>
    <row r="2307" spans="1:58" x14ac:dyDescent="0.35">
      <c r="A2307" s="2">
        <v>2954367</v>
      </c>
      <c r="B2307" s="2" t="s">
        <v>58</v>
      </c>
      <c r="C2307" s="2">
        <v>40458331</v>
      </c>
      <c r="D2307" s="2">
        <v>338262185</v>
      </c>
      <c r="E2307" s="2" t="s">
        <v>59</v>
      </c>
      <c r="F2307" s="2" t="s">
        <v>60</v>
      </c>
      <c r="G2307" s="2" t="s">
        <v>132</v>
      </c>
      <c r="H2307" s="2" t="s">
        <v>1128</v>
      </c>
      <c r="I2307" s="2">
        <v>776169828</v>
      </c>
      <c r="J2307" s="2" t="s">
        <v>428</v>
      </c>
      <c r="K2307" s="2">
        <v>12</v>
      </c>
      <c r="L2307" s="2" t="s">
        <v>63</v>
      </c>
      <c r="M2307" s="2" t="s">
        <v>64</v>
      </c>
      <c r="N2307" s="3">
        <v>45182.791678240741</v>
      </c>
      <c r="O2307" s="2" t="s">
        <v>65</v>
      </c>
      <c r="Q2307" s="2" t="s">
        <v>66</v>
      </c>
      <c r="R2307" s="3">
        <v>45661.499143518522</v>
      </c>
      <c r="S2307" s="2" t="s">
        <v>3688</v>
      </c>
      <c r="T2307" s="2" t="s">
        <v>68</v>
      </c>
      <c r="U2307" s="2" t="s">
        <v>481</v>
      </c>
      <c r="V2307" s="2" t="s">
        <v>12489</v>
      </c>
      <c r="W2307" s="2" t="s">
        <v>71</v>
      </c>
      <c r="X2307" s="2" t="s">
        <v>431</v>
      </c>
      <c r="Y2307" s="2" t="s">
        <v>4668</v>
      </c>
      <c r="Z2307" s="2" t="s">
        <v>541</v>
      </c>
      <c r="AA2307" s="2" t="s">
        <v>542</v>
      </c>
      <c r="AB2307" s="2" t="s">
        <v>176</v>
      </c>
      <c r="AE2307" s="3">
        <v>45661.499155092592</v>
      </c>
      <c r="AF2307" s="2" t="s">
        <v>77</v>
      </c>
      <c r="AH2307" s="2" t="s">
        <v>78</v>
      </c>
      <c r="AI2307" s="2" t="s">
        <v>79</v>
      </c>
      <c r="AJ2307" s="2" t="s">
        <v>162</v>
      </c>
      <c r="AK2307" s="2" t="s">
        <v>12489</v>
      </c>
      <c r="AL2307" s="2" t="s">
        <v>3688</v>
      </c>
      <c r="AM2307" s="3">
        <v>45661.499189814815</v>
      </c>
      <c r="AN2307" s="2" t="s">
        <v>12489</v>
      </c>
      <c r="AP2307" s="2">
        <v>5559994</v>
      </c>
      <c r="AQ2307" s="2" t="s">
        <v>81</v>
      </c>
      <c r="AR2307" s="3">
        <v>45661.696967592594</v>
      </c>
      <c r="AS2307" s="2" t="s">
        <v>82</v>
      </c>
      <c r="AT2307" s="3">
        <v>45661.395833333336</v>
      </c>
      <c r="AU2307" s="2" t="s">
        <v>104</v>
      </c>
      <c r="AV2307" s="2" t="s">
        <v>436</v>
      </c>
      <c r="AW2307" s="2" t="s">
        <v>437</v>
      </c>
      <c r="AX2307" s="2" t="s">
        <v>438</v>
      </c>
      <c r="AZ2307" s="3">
        <v>45661.696967592594</v>
      </c>
      <c r="BB2307" s="2" t="s">
        <v>408</v>
      </c>
      <c r="BC2307" s="2" t="s">
        <v>409</v>
      </c>
      <c r="BD2307" s="2" t="s">
        <v>410</v>
      </c>
      <c r="BE2307" s="2" t="s">
        <v>12490</v>
      </c>
      <c r="BF2307" s="2" t="s">
        <v>2564</v>
      </c>
    </row>
    <row r="2308" spans="1:58" x14ac:dyDescent="0.35">
      <c r="A2308" s="2">
        <v>2954368</v>
      </c>
      <c r="B2308" s="2" t="s">
        <v>244</v>
      </c>
      <c r="C2308" s="2">
        <v>44105591</v>
      </c>
      <c r="D2308" s="2">
        <v>339991551</v>
      </c>
      <c r="E2308" s="2" t="s">
        <v>59</v>
      </c>
      <c r="F2308" s="2" t="s">
        <v>60</v>
      </c>
      <c r="G2308" s="2" t="s">
        <v>466</v>
      </c>
      <c r="H2308" s="2" t="s">
        <v>1778</v>
      </c>
      <c r="I2308" s="2">
        <v>785829812</v>
      </c>
      <c r="J2308" s="2" t="s">
        <v>3364</v>
      </c>
      <c r="K2308" s="2">
        <v>14</v>
      </c>
      <c r="L2308" s="2" t="s">
        <v>63</v>
      </c>
      <c r="M2308" s="2" t="s">
        <v>64</v>
      </c>
      <c r="N2308" s="3">
        <v>45547.541666666664</v>
      </c>
      <c r="O2308" s="2" t="s">
        <v>248</v>
      </c>
      <c r="Q2308" s="2" t="s">
        <v>66</v>
      </c>
      <c r="R2308" s="3">
        <v>45661.499907407408</v>
      </c>
      <c r="S2308" s="2" t="s">
        <v>2710</v>
      </c>
      <c r="T2308" s="2" t="s">
        <v>156</v>
      </c>
      <c r="U2308" s="2" t="s">
        <v>880</v>
      </c>
      <c r="V2308" s="2" t="s">
        <v>12491</v>
      </c>
      <c r="Y2308" s="2" t="s">
        <v>2510</v>
      </c>
      <c r="Z2308" s="2" t="s">
        <v>567</v>
      </c>
      <c r="AA2308" s="2" t="s">
        <v>568</v>
      </c>
      <c r="AB2308" s="2" t="s">
        <v>176</v>
      </c>
      <c r="AC2308" s="2">
        <v>785829812</v>
      </c>
      <c r="AE2308" s="3">
        <v>45661.499918981484</v>
      </c>
      <c r="AF2308" s="2" t="s">
        <v>77</v>
      </c>
      <c r="AH2308" s="2" t="s">
        <v>78</v>
      </c>
      <c r="AI2308" s="2" t="s">
        <v>255</v>
      </c>
      <c r="AJ2308" s="2" t="s">
        <v>276</v>
      </c>
      <c r="AK2308" s="2" t="s">
        <v>12492</v>
      </c>
      <c r="AL2308" s="2" t="s">
        <v>2710</v>
      </c>
      <c r="AM2308" s="3">
        <v>45661.499965277777</v>
      </c>
      <c r="AN2308" s="2" t="s">
        <v>12492</v>
      </c>
      <c r="AP2308" s="2">
        <v>5559998</v>
      </c>
      <c r="AQ2308" s="2" t="s">
        <v>81</v>
      </c>
      <c r="AR2308" s="3">
        <v>45662.598483796297</v>
      </c>
      <c r="AS2308" s="2" t="s">
        <v>82</v>
      </c>
      <c r="AT2308" s="3">
        <v>45661.333333333336</v>
      </c>
      <c r="AU2308" s="2" t="s">
        <v>104</v>
      </c>
      <c r="AV2308" s="2" t="s">
        <v>569</v>
      </c>
      <c r="AW2308" s="2" t="s">
        <v>570</v>
      </c>
      <c r="AX2308" s="2" t="s">
        <v>2176</v>
      </c>
      <c r="AZ2308" s="3">
        <v>45662.598483796297</v>
      </c>
      <c r="BB2308" s="2" t="s">
        <v>935</v>
      </c>
      <c r="BC2308" s="2" t="s">
        <v>936</v>
      </c>
      <c r="BD2308" s="2" t="s">
        <v>937</v>
      </c>
      <c r="BE2308" s="2" t="s">
        <v>12493</v>
      </c>
      <c r="BF2308" s="2" t="s">
        <v>1093</v>
      </c>
    </row>
    <row r="2309" spans="1:58" x14ac:dyDescent="0.35">
      <c r="A2309" s="2">
        <v>2954369</v>
      </c>
      <c r="B2309" s="2" t="s">
        <v>58</v>
      </c>
      <c r="C2309" s="2">
        <v>40937081</v>
      </c>
      <c r="D2309" s="2">
        <v>338248672</v>
      </c>
      <c r="E2309" s="2" t="s">
        <v>59</v>
      </c>
      <c r="F2309" s="2" t="s">
        <v>60</v>
      </c>
      <c r="G2309" s="2" t="s">
        <v>12494</v>
      </c>
      <c r="H2309" s="2" t="s">
        <v>12495</v>
      </c>
      <c r="I2309" s="2">
        <v>783809758</v>
      </c>
      <c r="J2309" s="2" t="s">
        <v>12496</v>
      </c>
      <c r="K2309" s="2">
        <v>12</v>
      </c>
      <c r="L2309" s="2" t="s">
        <v>63</v>
      </c>
      <c r="M2309" s="2" t="s">
        <v>64</v>
      </c>
      <c r="N2309" s="3">
        <v>45062.542939814812</v>
      </c>
      <c r="O2309" s="2" t="s">
        <v>65</v>
      </c>
      <c r="Q2309" s="2" t="s">
        <v>66</v>
      </c>
      <c r="R2309" s="3">
        <v>45661.500081018516</v>
      </c>
      <c r="S2309" s="2" t="s">
        <v>11154</v>
      </c>
      <c r="T2309" s="2" t="s">
        <v>68</v>
      </c>
      <c r="U2309" s="2" t="s">
        <v>914</v>
      </c>
      <c r="V2309" s="2" t="s">
        <v>12497</v>
      </c>
      <c r="W2309" s="2" t="s">
        <v>71</v>
      </c>
      <c r="X2309" s="2" t="s">
        <v>198</v>
      </c>
      <c r="Y2309" s="2" t="s">
        <v>4525</v>
      </c>
      <c r="Z2309" s="2" t="s">
        <v>1603</v>
      </c>
      <c r="AA2309" s="2" t="s">
        <v>1603</v>
      </c>
      <c r="AB2309" s="2" t="s">
        <v>12498</v>
      </c>
      <c r="AE2309" s="3">
        <v>45661.500092592592</v>
      </c>
      <c r="AF2309" s="2" t="s">
        <v>77</v>
      </c>
      <c r="AH2309" s="2" t="s">
        <v>142</v>
      </c>
      <c r="AI2309" s="2" t="s">
        <v>79</v>
      </c>
      <c r="AJ2309" s="2" t="s">
        <v>191</v>
      </c>
      <c r="AK2309" s="2" t="s">
        <v>12499</v>
      </c>
      <c r="AL2309" s="2" t="s">
        <v>11154</v>
      </c>
      <c r="AM2309" s="3">
        <v>45661.500127314815</v>
      </c>
      <c r="AN2309" s="2" t="s">
        <v>12499</v>
      </c>
      <c r="AP2309" s="2">
        <v>5560000</v>
      </c>
      <c r="AQ2309" s="2" t="s">
        <v>81</v>
      </c>
      <c r="AR2309" s="3">
        <v>45662.541273148148</v>
      </c>
      <c r="AS2309" s="2" t="s">
        <v>82</v>
      </c>
      <c r="AT2309" s="3">
        <v>45661.520833333336</v>
      </c>
      <c r="AU2309" s="2" t="s">
        <v>104</v>
      </c>
      <c r="AV2309" s="2" t="s">
        <v>204</v>
      </c>
      <c r="AW2309" s="2" t="s">
        <v>205</v>
      </c>
      <c r="AX2309" s="2" t="s">
        <v>2037</v>
      </c>
      <c r="AZ2309" s="3">
        <v>45662.541273148148</v>
      </c>
      <c r="BB2309" s="2" t="s">
        <v>695</v>
      </c>
      <c r="BC2309" s="2" t="s">
        <v>696</v>
      </c>
      <c r="BD2309" s="2" t="s">
        <v>89</v>
      </c>
      <c r="BE2309" s="2" t="s">
        <v>12500</v>
      </c>
      <c r="BF2309" s="2" t="s">
        <v>948</v>
      </c>
    </row>
    <row r="2310" spans="1:58" x14ac:dyDescent="0.35">
      <c r="A2310" s="2">
        <v>2954371</v>
      </c>
      <c r="B2310" s="2" t="s">
        <v>58</v>
      </c>
      <c r="C2310" s="2">
        <v>44252621</v>
      </c>
      <c r="D2310" s="2">
        <v>339557344</v>
      </c>
      <c r="E2310" s="2" t="s">
        <v>59</v>
      </c>
      <c r="F2310" s="2" t="s">
        <v>60</v>
      </c>
      <c r="G2310" s="2" t="s">
        <v>266</v>
      </c>
      <c r="H2310" s="2" t="s">
        <v>1473</v>
      </c>
      <c r="I2310" s="2">
        <v>777145645</v>
      </c>
      <c r="J2310" s="2" t="s">
        <v>268</v>
      </c>
      <c r="K2310" s="2">
        <v>13</v>
      </c>
      <c r="L2310" s="2" t="s">
        <v>305</v>
      </c>
      <c r="M2310" s="2" t="s">
        <v>64</v>
      </c>
      <c r="N2310" s="3">
        <v>45660.708333333336</v>
      </c>
      <c r="O2310" s="2" t="s">
        <v>65</v>
      </c>
      <c r="Q2310" s="2" t="s">
        <v>66</v>
      </c>
      <c r="R2310" s="3">
        <v>45661.500347222223</v>
      </c>
      <c r="S2310" s="2" t="s">
        <v>1794</v>
      </c>
      <c r="T2310" s="2" t="s">
        <v>68</v>
      </c>
      <c r="U2310" s="2" t="s">
        <v>69</v>
      </c>
      <c r="V2310" s="2" t="s">
        <v>12501</v>
      </c>
      <c r="W2310" s="2" t="s">
        <v>233</v>
      </c>
      <c r="X2310" s="2" t="s">
        <v>1285</v>
      </c>
      <c r="Y2310" s="2" t="s">
        <v>12502</v>
      </c>
      <c r="Z2310" s="2" t="s">
        <v>1287</v>
      </c>
      <c r="AA2310" s="2" t="s">
        <v>12503</v>
      </c>
      <c r="AB2310" s="2" t="s">
        <v>176</v>
      </c>
      <c r="AE2310" s="3">
        <v>45661.500659722224</v>
      </c>
      <c r="AF2310" s="2" t="s">
        <v>77</v>
      </c>
      <c r="AH2310" s="2" t="s">
        <v>78</v>
      </c>
      <c r="AI2310" s="2" t="s">
        <v>79</v>
      </c>
      <c r="AJ2310" s="2" t="s">
        <v>191</v>
      </c>
      <c r="AL2310" s="2" t="s">
        <v>1794</v>
      </c>
      <c r="AM2310" s="3">
        <v>45661.500694444447</v>
      </c>
      <c r="AO2310" s="2" t="s">
        <v>1794</v>
      </c>
      <c r="AP2310" s="2">
        <v>5560004</v>
      </c>
      <c r="AQ2310" s="2" t="s">
        <v>81</v>
      </c>
      <c r="AR2310" s="3">
        <v>45662.467719907407</v>
      </c>
      <c r="AS2310" s="2" t="s">
        <v>82</v>
      </c>
      <c r="AT2310" s="3">
        <v>45661.333333333336</v>
      </c>
      <c r="AU2310" s="2" t="s">
        <v>83</v>
      </c>
      <c r="AV2310" s="2" t="s">
        <v>569</v>
      </c>
      <c r="AW2310" s="2" t="s">
        <v>570</v>
      </c>
      <c r="AX2310" s="2" t="s">
        <v>2762</v>
      </c>
      <c r="AZ2310" s="3">
        <v>45662.467719907407</v>
      </c>
      <c r="BB2310" s="2" t="s">
        <v>408</v>
      </c>
      <c r="BC2310" s="2" t="s">
        <v>409</v>
      </c>
      <c r="BD2310" s="2" t="s">
        <v>410</v>
      </c>
      <c r="BE2310" s="2" t="s">
        <v>12504</v>
      </c>
      <c r="BF2310" s="2" t="s">
        <v>1093</v>
      </c>
    </row>
    <row r="2311" spans="1:58" x14ac:dyDescent="0.35">
      <c r="A2311" s="2">
        <v>2954372</v>
      </c>
      <c r="B2311" s="2" t="s">
        <v>58</v>
      </c>
      <c r="C2311" s="2">
        <v>41983011</v>
      </c>
      <c r="D2311" s="2">
        <v>338033019</v>
      </c>
      <c r="E2311" s="2" t="s">
        <v>59</v>
      </c>
      <c r="F2311" s="2" t="s">
        <v>60</v>
      </c>
      <c r="G2311" s="2" t="s">
        <v>12505</v>
      </c>
      <c r="I2311" s="2">
        <v>777170909</v>
      </c>
      <c r="J2311" s="2" t="s">
        <v>12506</v>
      </c>
      <c r="K2311" s="2">
        <v>13</v>
      </c>
      <c r="L2311" s="2" t="s">
        <v>63</v>
      </c>
      <c r="M2311" s="2" t="s">
        <v>64</v>
      </c>
      <c r="N2311" s="3">
        <v>45230.833333333336</v>
      </c>
      <c r="O2311" s="2" t="s">
        <v>65</v>
      </c>
      <c r="Q2311" s="2" t="s">
        <v>66</v>
      </c>
      <c r="R2311" s="3">
        <v>45661.500856481478</v>
      </c>
      <c r="S2311" s="2" t="s">
        <v>564</v>
      </c>
      <c r="T2311" s="2" t="s">
        <v>156</v>
      </c>
      <c r="U2311" s="2" t="s">
        <v>914</v>
      </c>
      <c r="V2311" s="2" t="s">
        <v>12507</v>
      </c>
      <c r="W2311" s="2" t="s">
        <v>118</v>
      </c>
      <c r="X2311" s="2" t="s">
        <v>271</v>
      </c>
      <c r="Y2311" s="2" t="s">
        <v>7531</v>
      </c>
      <c r="Z2311" s="2" t="s">
        <v>273</v>
      </c>
      <c r="AA2311" s="2" t="s">
        <v>12508</v>
      </c>
      <c r="AB2311" s="2" t="s">
        <v>176</v>
      </c>
      <c r="AE2311" s="3">
        <v>45661.500868055555</v>
      </c>
      <c r="AF2311" s="2" t="s">
        <v>77</v>
      </c>
      <c r="AH2311" s="2" t="s">
        <v>142</v>
      </c>
      <c r="AI2311" s="2" t="s">
        <v>79</v>
      </c>
      <c r="AJ2311" s="2" t="s">
        <v>4378</v>
      </c>
      <c r="AK2311" s="2" t="s">
        <v>12507</v>
      </c>
      <c r="AL2311" s="2" t="s">
        <v>564</v>
      </c>
      <c r="AM2311" s="3">
        <v>45661.500891203701</v>
      </c>
      <c r="AN2311" s="2" t="s">
        <v>12507</v>
      </c>
      <c r="AP2311" s="2">
        <v>5560005</v>
      </c>
      <c r="AQ2311" s="2" t="s">
        <v>81</v>
      </c>
      <c r="AR2311" s="3">
        <v>45661.711400462962</v>
      </c>
      <c r="AS2311" s="2" t="s">
        <v>82</v>
      </c>
      <c r="AT2311" s="3">
        <v>45661.5625</v>
      </c>
      <c r="AU2311" s="2" t="s">
        <v>104</v>
      </c>
      <c r="AV2311" s="2" t="s">
        <v>277</v>
      </c>
      <c r="AW2311" s="2" t="s">
        <v>278</v>
      </c>
      <c r="AX2311" s="2" t="s">
        <v>3164</v>
      </c>
      <c r="AZ2311" s="3">
        <v>45661.711400462962</v>
      </c>
      <c r="BB2311" s="2" t="s">
        <v>2182</v>
      </c>
      <c r="BC2311" s="2" t="s">
        <v>1799</v>
      </c>
      <c r="BD2311" s="2" t="s">
        <v>2183</v>
      </c>
      <c r="BE2311" s="2" t="s">
        <v>12509</v>
      </c>
      <c r="BF2311" s="2" t="s">
        <v>284</v>
      </c>
    </row>
    <row r="2312" spans="1:58" x14ac:dyDescent="0.35">
      <c r="A2312" s="2">
        <v>2954373</v>
      </c>
      <c r="B2312" s="2" t="s">
        <v>58</v>
      </c>
      <c r="C2312" s="2">
        <v>36282101</v>
      </c>
      <c r="D2312" s="2">
        <v>338018553</v>
      </c>
      <c r="E2312" s="2" t="s">
        <v>59</v>
      </c>
      <c r="F2312" s="2" t="s">
        <v>60</v>
      </c>
      <c r="G2312" s="2" t="s">
        <v>534</v>
      </c>
      <c r="H2312" s="2" t="s">
        <v>12510</v>
      </c>
      <c r="I2312" s="2">
        <v>777127148</v>
      </c>
      <c r="J2312" s="2" t="s">
        <v>536</v>
      </c>
      <c r="K2312" s="2">
        <v>14</v>
      </c>
      <c r="L2312" s="2" t="s">
        <v>63</v>
      </c>
      <c r="M2312" s="2" t="s">
        <v>64</v>
      </c>
      <c r="N2312" s="3">
        <v>45363.625</v>
      </c>
      <c r="O2312" s="2" t="s">
        <v>187</v>
      </c>
      <c r="Q2312" s="2" t="s">
        <v>66</v>
      </c>
      <c r="R2312" s="3">
        <v>45661.501076388886</v>
      </c>
      <c r="S2312" s="2" t="s">
        <v>3211</v>
      </c>
      <c r="T2312" s="2" t="s">
        <v>156</v>
      </c>
      <c r="U2312" s="2" t="s">
        <v>69</v>
      </c>
      <c r="V2312" s="2" t="s">
        <v>12511</v>
      </c>
      <c r="W2312" s="2" t="s">
        <v>71</v>
      </c>
      <c r="X2312" s="2" t="s">
        <v>650</v>
      </c>
      <c r="Y2312" s="2" t="s">
        <v>691</v>
      </c>
      <c r="Z2312" s="2" t="s">
        <v>652</v>
      </c>
      <c r="AA2312" s="2" t="s">
        <v>692</v>
      </c>
      <c r="AB2312" s="2" t="s">
        <v>12512</v>
      </c>
      <c r="AE2312" s="3">
        <v>45661.501087962963</v>
      </c>
      <c r="AF2312" s="2" t="s">
        <v>77</v>
      </c>
      <c r="AH2312" s="2" t="s">
        <v>78</v>
      </c>
      <c r="AI2312" s="2" t="s">
        <v>79</v>
      </c>
      <c r="AJ2312" s="2" t="s">
        <v>123</v>
      </c>
      <c r="AK2312" s="2" t="s">
        <v>6375</v>
      </c>
      <c r="AL2312" s="2" t="s">
        <v>3211</v>
      </c>
      <c r="AM2312" s="3">
        <v>45661.501122685186</v>
      </c>
      <c r="AN2312" s="2" t="s">
        <v>6375</v>
      </c>
      <c r="AP2312" s="2">
        <v>5560006</v>
      </c>
      <c r="AQ2312" s="2" t="s">
        <v>81</v>
      </c>
      <c r="AR2312" s="3">
        <v>45661.749143518522</v>
      </c>
      <c r="AS2312" s="2" t="s">
        <v>82</v>
      </c>
      <c r="AT2312" s="3">
        <v>45661.5625</v>
      </c>
      <c r="AU2312" s="2" t="s">
        <v>104</v>
      </c>
      <c r="AV2312" s="2" t="s">
        <v>655</v>
      </c>
      <c r="AW2312" s="2" t="s">
        <v>656</v>
      </c>
      <c r="AX2312" s="2" t="s">
        <v>3485</v>
      </c>
      <c r="AZ2312" s="3">
        <v>45661.749143518522</v>
      </c>
      <c r="BB2312" s="2" t="s">
        <v>614</v>
      </c>
      <c r="BC2312" s="2" t="s">
        <v>129</v>
      </c>
      <c r="BD2312" s="2" t="s">
        <v>615</v>
      </c>
      <c r="BE2312" s="2" t="s">
        <v>9641</v>
      </c>
      <c r="BF2312" s="2" t="s">
        <v>442</v>
      </c>
    </row>
    <row r="2313" spans="1:58" x14ac:dyDescent="0.35">
      <c r="A2313" s="2">
        <v>2954374</v>
      </c>
      <c r="B2313" s="2" t="s">
        <v>58</v>
      </c>
      <c r="C2313" s="2">
        <v>41695451</v>
      </c>
      <c r="D2313" s="2">
        <v>338403807</v>
      </c>
      <c r="E2313" s="2" t="s">
        <v>59</v>
      </c>
      <c r="F2313" s="2" t="s">
        <v>60</v>
      </c>
      <c r="G2313" s="2" t="s">
        <v>12513</v>
      </c>
      <c r="H2313" s="2" t="s">
        <v>12514</v>
      </c>
      <c r="I2313" s="2">
        <v>772341132</v>
      </c>
      <c r="J2313" s="2" t="s">
        <v>12515</v>
      </c>
      <c r="K2313" s="2">
        <v>12</v>
      </c>
      <c r="L2313" s="2" t="s">
        <v>63</v>
      </c>
      <c r="M2313" s="2" t="s">
        <v>64</v>
      </c>
      <c r="N2313" s="3">
        <v>45184.458333333336</v>
      </c>
      <c r="O2313" s="2" t="s">
        <v>65</v>
      </c>
      <c r="Q2313" s="2" t="s">
        <v>66</v>
      </c>
      <c r="R2313" s="3">
        <v>45661.501168981478</v>
      </c>
      <c r="S2313" s="2" t="s">
        <v>2094</v>
      </c>
      <c r="T2313" s="2" t="s">
        <v>156</v>
      </c>
      <c r="U2313" s="2" t="s">
        <v>914</v>
      </c>
      <c r="V2313" s="2" t="s">
        <v>12516</v>
      </c>
      <c r="W2313" s="2" t="s">
        <v>71</v>
      </c>
      <c r="X2313" s="2" t="s">
        <v>431</v>
      </c>
      <c r="Y2313" s="2" t="s">
        <v>3993</v>
      </c>
      <c r="Z2313" s="2" t="s">
        <v>200</v>
      </c>
      <c r="AA2313" s="2" t="s">
        <v>4924</v>
      </c>
      <c r="AB2313" s="2" t="s">
        <v>4924</v>
      </c>
      <c r="AE2313" s="3">
        <v>45661.501168981478</v>
      </c>
      <c r="AF2313" s="2" t="s">
        <v>77</v>
      </c>
      <c r="AH2313" s="2" t="s">
        <v>142</v>
      </c>
      <c r="AI2313" s="2" t="s">
        <v>79</v>
      </c>
      <c r="AJ2313" s="2" t="s">
        <v>191</v>
      </c>
      <c r="AK2313" s="2" t="s">
        <v>12517</v>
      </c>
      <c r="AL2313" s="2" t="s">
        <v>2094</v>
      </c>
      <c r="AM2313" s="3">
        <v>45661.501203703701</v>
      </c>
      <c r="AN2313" s="2" t="s">
        <v>12517</v>
      </c>
      <c r="AP2313" s="2">
        <v>5560007</v>
      </c>
      <c r="AQ2313" s="2" t="s">
        <v>81</v>
      </c>
      <c r="AR2313" s="3">
        <v>45661.734259259261</v>
      </c>
      <c r="AS2313" s="2" t="s">
        <v>82</v>
      </c>
      <c r="AT2313" s="3">
        <v>45661.333333333336</v>
      </c>
      <c r="AU2313" s="2" t="s">
        <v>83</v>
      </c>
      <c r="AV2313" s="2" t="s">
        <v>436</v>
      </c>
      <c r="AW2313" s="2" t="s">
        <v>437</v>
      </c>
      <c r="AX2313" s="2" t="s">
        <v>665</v>
      </c>
      <c r="AZ2313" s="3">
        <v>45661.734259259261</v>
      </c>
      <c r="BB2313" s="2" t="s">
        <v>887</v>
      </c>
      <c r="BC2313" s="2" t="s">
        <v>888</v>
      </c>
      <c r="BD2313" s="2" t="s">
        <v>889</v>
      </c>
      <c r="BE2313" s="2" t="s">
        <v>12518</v>
      </c>
      <c r="BF2313" s="2" t="s">
        <v>4299</v>
      </c>
    </row>
    <row r="2314" spans="1:58" x14ac:dyDescent="0.35">
      <c r="A2314" s="2">
        <v>2954375</v>
      </c>
      <c r="B2314" s="2" t="s">
        <v>58</v>
      </c>
      <c r="C2314" s="2">
        <v>45017091</v>
      </c>
      <c r="D2314" s="2">
        <v>338805931</v>
      </c>
      <c r="E2314" s="2" t="s">
        <v>59</v>
      </c>
      <c r="F2314" s="2" t="s">
        <v>60</v>
      </c>
      <c r="G2314" s="2" t="s">
        <v>152</v>
      </c>
      <c r="H2314" s="2" t="s">
        <v>12519</v>
      </c>
      <c r="I2314" s="2" t="s">
        <v>12520</v>
      </c>
      <c r="J2314" s="2" t="s">
        <v>3904</v>
      </c>
      <c r="K2314" s="2">
        <v>13</v>
      </c>
      <c r="L2314" s="2" t="s">
        <v>63</v>
      </c>
      <c r="M2314" s="2" t="s">
        <v>64</v>
      </c>
      <c r="N2314" s="3">
        <v>45652.636157407411</v>
      </c>
      <c r="O2314" s="2" t="s">
        <v>65</v>
      </c>
      <c r="Q2314" s="2" t="s">
        <v>66</v>
      </c>
      <c r="R2314" s="3">
        <v>45661.501736111109</v>
      </c>
      <c r="S2314" s="2" t="s">
        <v>4523</v>
      </c>
      <c r="T2314" s="2" t="s">
        <v>156</v>
      </c>
      <c r="U2314" s="2" t="s">
        <v>69</v>
      </c>
      <c r="V2314" s="2" t="s">
        <v>12521</v>
      </c>
      <c r="W2314" s="2" t="s">
        <v>118</v>
      </c>
      <c r="X2314" s="2" t="s">
        <v>271</v>
      </c>
      <c r="Y2314" s="2" t="s">
        <v>4815</v>
      </c>
      <c r="Z2314" s="2" t="s">
        <v>273</v>
      </c>
      <c r="AA2314" s="2" t="s">
        <v>273</v>
      </c>
      <c r="AB2314" s="2" t="s">
        <v>12522</v>
      </c>
      <c r="AE2314" s="3">
        <v>45661.501747685186</v>
      </c>
      <c r="AF2314" s="2" t="s">
        <v>77</v>
      </c>
      <c r="AH2314" s="2" t="s">
        <v>142</v>
      </c>
      <c r="AI2314" s="2" t="s">
        <v>79</v>
      </c>
      <c r="AJ2314" s="2" t="s">
        <v>123</v>
      </c>
      <c r="AK2314" s="2" t="s">
        <v>4526</v>
      </c>
      <c r="AL2314" s="2" t="s">
        <v>4523</v>
      </c>
      <c r="AM2314" s="3">
        <v>45661.501770833333</v>
      </c>
      <c r="AN2314" s="2" t="s">
        <v>4526</v>
      </c>
      <c r="AP2314" s="2">
        <v>5560008</v>
      </c>
      <c r="AQ2314" s="2" t="s">
        <v>81</v>
      </c>
      <c r="AR2314" s="3">
        <v>45661.714143518519</v>
      </c>
      <c r="AS2314" s="2" t="s">
        <v>82</v>
      </c>
      <c r="AT2314" s="3">
        <v>45661.5625</v>
      </c>
      <c r="AU2314" s="2" t="s">
        <v>104</v>
      </c>
      <c r="AV2314" s="2" t="s">
        <v>277</v>
      </c>
      <c r="AW2314" s="2" t="s">
        <v>278</v>
      </c>
      <c r="AX2314" s="2" t="s">
        <v>2082</v>
      </c>
      <c r="AZ2314" s="3">
        <v>45661.714143518519</v>
      </c>
      <c r="BB2314" s="2" t="s">
        <v>408</v>
      </c>
      <c r="BC2314" s="2" t="s">
        <v>409</v>
      </c>
      <c r="BD2314" s="2" t="s">
        <v>410</v>
      </c>
      <c r="BE2314" s="2" t="s">
        <v>12523</v>
      </c>
      <c r="BF2314" s="2" t="s">
        <v>284</v>
      </c>
    </row>
    <row r="2315" spans="1:58" x14ac:dyDescent="0.35">
      <c r="A2315" s="2">
        <v>2954376</v>
      </c>
      <c r="B2315" s="2" t="s">
        <v>58</v>
      </c>
      <c r="C2315" s="2">
        <v>255751</v>
      </c>
      <c r="D2315" s="2">
        <v>338239625</v>
      </c>
      <c r="E2315" s="2" t="s">
        <v>59</v>
      </c>
      <c r="F2315" s="2" t="s">
        <v>60</v>
      </c>
      <c r="G2315" s="2" t="s">
        <v>2047</v>
      </c>
      <c r="H2315" s="2" t="s">
        <v>12524</v>
      </c>
      <c r="I2315" s="2">
        <v>775115296</v>
      </c>
      <c r="J2315" s="2" t="s">
        <v>3388</v>
      </c>
      <c r="K2315" s="2">
        <v>12</v>
      </c>
      <c r="L2315" s="2" t="s">
        <v>63</v>
      </c>
      <c r="M2315" s="2" t="s">
        <v>64</v>
      </c>
      <c r="N2315" s="3">
        <v>44805</v>
      </c>
      <c r="O2315" s="2" t="s">
        <v>647</v>
      </c>
      <c r="Q2315" s="2" t="s">
        <v>66</v>
      </c>
      <c r="R2315" s="3">
        <v>45661.501979166664</v>
      </c>
      <c r="S2315" s="2" t="s">
        <v>861</v>
      </c>
      <c r="T2315" s="2" t="s">
        <v>156</v>
      </c>
      <c r="U2315" s="2" t="s">
        <v>215</v>
      </c>
      <c r="V2315" s="2" t="s">
        <v>12525</v>
      </c>
      <c r="W2315" s="2" t="s">
        <v>288</v>
      </c>
      <c r="X2315" s="2" t="s">
        <v>289</v>
      </c>
      <c r="Y2315" s="2" t="s">
        <v>6310</v>
      </c>
      <c r="Z2315" s="2" t="s">
        <v>3052</v>
      </c>
      <c r="AA2315" s="2" t="s">
        <v>3525</v>
      </c>
      <c r="AB2315" s="2" t="s">
        <v>3525</v>
      </c>
      <c r="AC2315" s="2">
        <v>25</v>
      </c>
      <c r="AE2315" s="3">
        <v>45661.50199074074</v>
      </c>
      <c r="AF2315" s="2" t="s">
        <v>77</v>
      </c>
      <c r="AH2315" s="2" t="s">
        <v>78</v>
      </c>
      <c r="AI2315" s="2" t="s">
        <v>79</v>
      </c>
      <c r="AJ2315" s="2" t="s">
        <v>191</v>
      </c>
      <c r="AK2315" s="2" t="s">
        <v>12526</v>
      </c>
      <c r="AL2315" s="2" t="s">
        <v>861</v>
      </c>
      <c r="AM2315" s="3">
        <v>45661.502025462964</v>
      </c>
      <c r="AN2315" s="2" t="s">
        <v>12526</v>
      </c>
      <c r="AP2315" s="2">
        <v>5560013</v>
      </c>
      <c r="AQ2315" s="2" t="s">
        <v>81</v>
      </c>
      <c r="AR2315" s="3">
        <v>45661.756828703707</v>
      </c>
      <c r="AS2315" s="2" t="s">
        <v>82</v>
      </c>
      <c r="AT2315" s="3">
        <v>45661.5625</v>
      </c>
      <c r="AU2315" s="2" t="s">
        <v>104</v>
      </c>
      <c r="AV2315" s="2" t="s">
        <v>682</v>
      </c>
      <c r="AW2315" s="2" t="s">
        <v>683</v>
      </c>
      <c r="AX2315" s="2" t="s">
        <v>1988</v>
      </c>
      <c r="AZ2315" s="3">
        <v>45661.756828703707</v>
      </c>
      <c r="BB2315" s="2" t="s">
        <v>887</v>
      </c>
      <c r="BC2315" s="2" t="s">
        <v>888</v>
      </c>
      <c r="BD2315" s="2" t="s">
        <v>889</v>
      </c>
      <c r="BE2315" s="2" t="s">
        <v>1376</v>
      </c>
      <c r="BF2315" s="2" t="s">
        <v>301</v>
      </c>
    </row>
    <row r="2316" spans="1:58" x14ac:dyDescent="0.35">
      <c r="A2316" s="2">
        <v>2954377</v>
      </c>
      <c r="B2316" s="2" t="s">
        <v>720</v>
      </c>
      <c r="C2316" s="2">
        <v>35830201</v>
      </c>
      <c r="D2316" s="2">
        <v>339698130</v>
      </c>
      <c r="E2316" s="2" t="s">
        <v>59</v>
      </c>
      <c r="F2316" s="2" t="s">
        <v>60</v>
      </c>
      <c r="G2316" s="2" t="s">
        <v>1460</v>
      </c>
      <c r="H2316" s="2" t="s">
        <v>246</v>
      </c>
      <c r="I2316" s="2">
        <v>776562554</v>
      </c>
      <c r="J2316" s="2" t="s">
        <v>12527</v>
      </c>
      <c r="K2316" s="2">
        <v>14</v>
      </c>
      <c r="L2316" s="2" t="s">
        <v>63</v>
      </c>
      <c r="M2316" s="2" t="s">
        <v>64</v>
      </c>
      <c r="N2316" s="3">
        <v>43774</v>
      </c>
      <c r="O2316" s="2" t="s">
        <v>724</v>
      </c>
      <c r="Q2316" s="2" t="s">
        <v>66</v>
      </c>
      <c r="R2316" s="3">
        <v>45661.503784722219</v>
      </c>
      <c r="S2316" s="2" t="s">
        <v>3008</v>
      </c>
      <c r="T2316" s="2" t="s">
        <v>156</v>
      </c>
      <c r="U2316" s="2" t="s">
        <v>69</v>
      </c>
      <c r="V2316" s="2" t="s">
        <v>12528</v>
      </c>
      <c r="W2316" s="2" t="s">
        <v>250</v>
      </c>
      <c r="X2316" s="2" t="s">
        <v>250</v>
      </c>
      <c r="Y2316" s="2" t="s">
        <v>2781</v>
      </c>
      <c r="Z2316" s="2" t="s">
        <v>2782</v>
      </c>
      <c r="AA2316" s="2" t="s">
        <v>12529</v>
      </c>
      <c r="AB2316" s="2" t="s">
        <v>12529</v>
      </c>
      <c r="AE2316" s="3">
        <v>45661.503796296296</v>
      </c>
      <c r="AF2316" s="2" t="s">
        <v>77</v>
      </c>
      <c r="AH2316" s="2" t="s">
        <v>142</v>
      </c>
      <c r="AI2316" s="2" t="s">
        <v>255</v>
      </c>
      <c r="AJ2316" s="2" t="s">
        <v>276</v>
      </c>
      <c r="AK2316" s="2" t="s">
        <v>12530</v>
      </c>
      <c r="AL2316" s="2" t="s">
        <v>3008</v>
      </c>
      <c r="AM2316" s="3">
        <v>45661.503819444442</v>
      </c>
      <c r="AN2316" s="2" t="s">
        <v>12530</v>
      </c>
      <c r="AP2316" s="2">
        <v>5560015</v>
      </c>
      <c r="AQ2316" s="2" t="s">
        <v>81</v>
      </c>
      <c r="AR2316" s="3">
        <v>45661.691087962965</v>
      </c>
      <c r="AS2316" s="2" t="s">
        <v>82</v>
      </c>
      <c r="AT2316" s="3">
        <v>45661.5625</v>
      </c>
      <c r="AU2316" s="2" t="s">
        <v>104</v>
      </c>
      <c r="AV2316" s="2" t="s">
        <v>1817</v>
      </c>
      <c r="AW2316" s="2" t="s">
        <v>1818</v>
      </c>
      <c r="AX2316" s="2" t="s">
        <v>2256</v>
      </c>
      <c r="AZ2316" s="3">
        <v>45661.691087962965</v>
      </c>
      <c r="BB2316" s="2" t="s">
        <v>10403</v>
      </c>
      <c r="BC2316" s="2" t="s">
        <v>1090</v>
      </c>
      <c r="BD2316" s="2" t="s">
        <v>4456</v>
      </c>
      <c r="BE2316" s="2" t="s">
        <v>12531</v>
      </c>
      <c r="BF2316" s="2" t="s">
        <v>4299</v>
      </c>
    </row>
    <row r="2317" spans="1:58" x14ac:dyDescent="0.35">
      <c r="A2317" s="2">
        <v>2954378</v>
      </c>
      <c r="B2317" s="2" t="s">
        <v>244</v>
      </c>
      <c r="C2317" s="2">
        <v>37247641</v>
      </c>
      <c r="D2317" s="2">
        <v>339780313</v>
      </c>
      <c r="E2317" s="2" t="s">
        <v>59</v>
      </c>
      <c r="F2317" s="2" t="s">
        <v>60</v>
      </c>
      <c r="G2317" s="2" t="s">
        <v>2906</v>
      </c>
      <c r="H2317" s="2" t="s">
        <v>12532</v>
      </c>
      <c r="I2317" s="2">
        <v>775966723</v>
      </c>
      <c r="J2317" s="2" t="s">
        <v>951</v>
      </c>
      <c r="K2317" s="2">
        <v>14</v>
      </c>
      <c r="L2317" s="2" t="s">
        <v>63</v>
      </c>
      <c r="M2317" s="2" t="s">
        <v>64</v>
      </c>
      <c r="N2317" s="3">
        <v>45621.708344907405</v>
      </c>
      <c r="O2317" s="2" t="s">
        <v>3460</v>
      </c>
      <c r="Q2317" s="2" t="s">
        <v>66</v>
      </c>
      <c r="R2317" s="3">
        <v>45661.50408564815</v>
      </c>
      <c r="S2317" s="2" t="s">
        <v>988</v>
      </c>
      <c r="T2317" s="2" t="s">
        <v>703</v>
      </c>
      <c r="U2317" s="2" t="s">
        <v>481</v>
      </c>
      <c r="V2317" s="2" t="s">
        <v>12533</v>
      </c>
      <c r="W2317" s="2" t="s">
        <v>250</v>
      </c>
      <c r="X2317" s="2" t="s">
        <v>251</v>
      </c>
      <c r="Y2317" s="2" t="s">
        <v>1500</v>
      </c>
      <c r="Z2317" s="2" t="s">
        <v>253</v>
      </c>
      <c r="AA2317" s="2" t="s">
        <v>3488</v>
      </c>
      <c r="AB2317" s="2" t="s">
        <v>176</v>
      </c>
      <c r="AE2317" s="3">
        <v>45661.50409722222</v>
      </c>
      <c r="AF2317" s="2" t="s">
        <v>77</v>
      </c>
      <c r="AH2317" s="2" t="s">
        <v>78</v>
      </c>
      <c r="AI2317" s="2" t="s">
        <v>255</v>
      </c>
      <c r="AJ2317" s="2" t="s">
        <v>276</v>
      </c>
      <c r="AK2317" s="2" t="s">
        <v>641</v>
      </c>
      <c r="AL2317" s="2" t="s">
        <v>988</v>
      </c>
      <c r="AM2317" s="3">
        <v>45661.504131944443</v>
      </c>
      <c r="AN2317" s="2" t="s">
        <v>641</v>
      </c>
      <c r="AP2317" s="2">
        <v>5560017</v>
      </c>
      <c r="AQ2317" s="2" t="s">
        <v>81</v>
      </c>
      <c r="AR2317" s="3">
        <v>45661.733263888891</v>
      </c>
      <c r="AS2317" s="2" t="s">
        <v>82</v>
      </c>
      <c r="AT2317" s="3">
        <v>45661.5625</v>
      </c>
      <c r="AU2317" s="2" t="s">
        <v>104</v>
      </c>
      <c r="AV2317" s="2" t="s">
        <v>258</v>
      </c>
      <c r="AW2317" s="2" t="s">
        <v>259</v>
      </c>
      <c r="AX2317" s="2" t="s">
        <v>748</v>
      </c>
      <c r="AZ2317" s="3">
        <v>45661.733263888891</v>
      </c>
      <c r="BB2317" s="2" t="s">
        <v>261</v>
      </c>
      <c r="BC2317" s="2" t="s">
        <v>262</v>
      </c>
      <c r="BD2317" s="2" t="s">
        <v>263</v>
      </c>
      <c r="BE2317" s="2" t="s">
        <v>12534</v>
      </c>
      <c r="BF2317" s="2" t="s">
        <v>995</v>
      </c>
    </row>
    <row r="2318" spans="1:58" x14ac:dyDescent="0.35">
      <c r="A2318" s="2">
        <v>2954379</v>
      </c>
      <c r="B2318" s="2" t="s">
        <v>244</v>
      </c>
      <c r="C2318" s="2">
        <v>37061751</v>
      </c>
      <c r="D2318" s="2">
        <v>339711894</v>
      </c>
      <c r="E2318" s="2" t="s">
        <v>59</v>
      </c>
      <c r="F2318" s="2" t="s">
        <v>60</v>
      </c>
      <c r="G2318" s="2" t="s">
        <v>3141</v>
      </c>
      <c r="H2318" s="2" t="s">
        <v>12535</v>
      </c>
      <c r="I2318" s="2">
        <v>782775495</v>
      </c>
      <c r="J2318" s="2" t="s">
        <v>8246</v>
      </c>
      <c r="K2318" s="2">
        <v>14</v>
      </c>
      <c r="L2318" s="2" t="s">
        <v>63</v>
      </c>
      <c r="M2318" s="2" t="s">
        <v>64</v>
      </c>
      <c r="N2318" s="3">
        <v>45595.681342592594</v>
      </c>
      <c r="O2318" s="2" t="s">
        <v>509</v>
      </c>
      <c r="Q2318" s="2" t="s">
        <v>66</v>
      </c>
      <c r="R2318" s="3">
        <v>45661.504537037035</v>
      </c>
      <c r="S2318" s="2" t="s">
        <v>9600</v>
      </c>
      <c r="T2318" s="2" t="s">
        <v>68</v>
      </c>
      <c r="U2318" s="2" t="s">
        <v>481</v>
      </c>
      <c r="V2318" s="2" t="s">
        <v>12536</v>
      </c>
      <c r="W2318" s="2" t="s">
        <v>250</v>
      </c>
      <c r="X2318" s="2" t="s">
        <v>250</v>
      </c>
      <c r="Y2318" s="2" t="s">
        <v>1813</v>
      </c>
      <c r="Z2318" s="2" t="s">
        <v>1814</v>
      </c>
      <c r="AA2318" s="2" t="s">
        <v>2254</v>
      </c>
      <c r="AB2318" s="2" t="s">
        <v>2255</v>
      </c>
      <c r="AE2318" s="3">
        <v>45661.504548611112</v>
      </c>
      <c r="AF2318" s="2" t="s">
        <v>77</v>
      </c>
      <c r="AH2318" s="2" t="s">
        <v>142</v>
      </c>
      <c r="AI2318" s="2" t="s">
        <v>255</v>
      </c>
      <c r="AJ2318" s="2" t="s">
        <v>276</v>
      </c>
      <c r="AK2318" s="2" t="s">
        <v>12537</v>
      </c>
      <c r="AL2318" s="2" t="s">
        <v>9600</v>
      </c>
      <c r="AM2318" s="3">
        <v>45661.504583333335</v>
      </c>
      <c r="AN2318" s="2" t="s">
        <v>12537</v>
      </c>
      <c r="AP2318" s="2">
        <v>5560021</v>
      </c>
      <c r="AQ2318" s="2" t="s">
        <v>81</v>
      </c>
      <c r="AR2318" s="3">
        <v>45661.598923611113</v>
      </c>
      <c r="AS2318" s="2" t="s">
        <v>82</v>
      </c>
      <c r="AT2318" s="3">
        <v>45661.520833333336</v>
      </c>
      <c r="AU2318" s="2" t="s">
        <v>104</v>
      </c>
      <c r="AV2318" s="2" t="s">
        <v>1817</v>
      </c>
      <c r="AW2318" s="2" t="s">
        <v>1818</v>
      </c>
      <c r="AX2318" s="2" t="s">
        <v>2256</v>
      </c>
      <c r="AZ2318" s="3">
        <v>45661.598923611113</v>
      </c>
      <c r="BB2318" s="2" t="s">
        <v>1125</v>
      </c>
      <c r="BC2318" s="2" t="s">
        <v>1126</v>
      </c>
      <c r="BD2318" s="2" t="s">
        <v>150</v>
      </c>
      <c r="BE2318" s="2" t="s">
        <v>12538</v>
      </c>
      <c r="BF2318" s="2" t="s">
        <v>926</v>
      </c>
    </row>
    <row r="2319" spans="1:58" x14ac:dyDescent="0.35">
      <c r="A2319" s="2">
        <v>2954380</v>
      </c>
      <c r="B2319" s="2" t="s">
        <v>58</v>
      </c>
      <c r="C2319" s="2">
        <v>39747541</v>
      </c>
      <c r="D2319" s="2">
        <v>338779311</v>
      </c>
      <c r="E2319" s="2" t="s">
        <v>59</v>
      </c>
      <c r="F2319" s="2" t="s">
        <v>60</v>
      </c>
      <c r="G2319" s="2" t="s">
        <v>7757</v>
      </c>
      <c r="H2319" s="2" t="s">
        <v>12539</v>
      </c>
      <c r="I2319" s="2">
        <v>780146671</v>
      </c>
      <c r="J2319" s="2" t="s">
        <v>12540</v>
      </c>
      <c r="K2319" s="2">
        <v>12</v>
      </c>
      <c r="L2319" s="2" t="s">
        <v>63</v>
      </c>
      <c r="M2319" s="2" t="s">
        <v>64</v>
      </c>
      <c r="N2319" s="3">
        <v>44835</v>
      </c>
      <c r="O2319" s="2" t="s">
        <v>65</v>
      </c>
      <c r="Q2319" s="2" t="s">
        <v>66</v>
      </c>
      <c r="R2319" s="3">
        <v>45661.505601851852</v>
      </c>
      <c r="S2319" s="2" t="s">
        <v>10572</v>
      </c>
      <c r="T2319" s="2" t="s">
        <v>68</v>
      </c>
      <c r="U2319" s="2" t="s">
        <v>914</v>
      </c>
      <c r="V2319" s="2" t="s">
        <v>12541</v>
      </c>
      <c r="W2319" s="2" t="s">
        <v>118</v>
      </c>
      <c r="X2319" s="2" t="s">
        <v>271</v>
      </c>
      <c r="Y2319" s="2" t="s">
        <v>11755</v>
      </c>
      <c r="Z2319" s="2" t="s">
        <v>273</v>
      </c>
      <c r="AA2319" s="2" t="s">
        <v>5582</v>
      </c>
      <c r="AB2319" s="2" t="s">
        <v>176</v>
      </c>
      <c r="AE2319" s="3">
        <v>45661.505613425928</v>
      </c>
      <c r="AF2319" s="2" t="s">
        <v>77</v>
      </c>
      <c r="AH2319" s="2" t="s">
        <v>142</v>
      </c>
      <c r="AI2319" s="2" t="s">
        <v>79</v>
      </c>
      <c r="AJ2319" s="2" t="s">
        <v>1271</v>
      </c>
      <c r="AK2319" s="2" t="s">
        <v>12541</v>
      </c>
      <c r="AL2319" s="2" t="s">
        <v>10572</v>
      </c>
      <c r="AM2319" s="3">
        <v>45661.505648148152</v>
      </c>
      <c r="AN2319" s="2" t="s">
        <v>12541</v>
      </c>
      <c r="AP2319" s="2">
        <v>5560022</v>
      </c>
      <c r="AQ2319" s="2" t="s">
        <v>81</v>
      </c>
      <c r="AR2319" s="3">
        <v>45661.710185185184</v>
      </c>
      <c r="AS2319" s="2" t="s">
        <v>82</v>
      </c>
      <c r="AT2319" s="3">
        <v>45661.5625</v>
      </c>
      <c r="AU2319" s="2" t="s">
        <v>104</v>
      </c>
      <c r="AV2319" s="2" t="s">
        <v>277</v>
      </c>
      <c r="AW2319" s="2" t="s">
        <v>278</v>
      </c>
      <c r="AX2319" s="2" t="s">
        <v>3164</v>
      </c>
      <c r="AZ2319" s="3">
        <v>45661.710185185184</v>
      </c>
      <c r="BB2319" s="2" t="s">
        <v>2182</v>
      </c>
      <c r="BC2319" s="2" t="s">
        <v>1799</v>
      </c>
      <c r="BD2319" s="2" t="s">
        <v>2183</v>
      </c>
      <c r="BE2319" s="2" t="s">
        <v>12542</v>
      </c>
      <c r="BF2319" s="2" t="s">
        <v>284</v>
      </c>
    </row>
    <row r="2320" spans="1:58" x14ac:dyDescent="0.35">
      <c r="A2320" s="2">
        <v>2954381</v>
      </c>
      <c r="B2320" s="2" t="s">
        <v>58</v>
      </c>
      <c r="C2320" s="2">
        <v>43523641</v>
      </c>
      <c r="D2320" s="2">
        <v>338650970</v>
      </c>
      <c r="E2320" s="2" t="s">
        <v>59</v>
      </c>
      <c r="F2320" s="2" t="s">
        <v>60</v>
      </c>
      <c r="G2320" s="2" t="s">
        <v>2010</v>
      </c>
      <c r="H2320" s="2" t="s">
        <v>12543</v>
      </c>
      <c r="I2320" s="2">
        <v>772211104</v>
      </c>
      <c r="J2320" s="2" t="s">
        <v>2384</v>
      </c>
      <c r="K2320" s="2">
        <v>12</v>
      </c>
      <c r="L2320" s="2" t="s">
        <v>63</v>
      </c>
      <c r="M2320" s="2" t="s">
        <v>64</v>
      </c>
      <c r="N2320" s="3">
        <v>45622.46193287037</v>
      </c>
      <c r="O2320" s="2" t="s">
        <v>647</v>
      </c>
      <c r="Q2320" s="2" t="s">
        <v>66</v>
      </c>
      <c r="R2320" s="3">
        <v>45661.507164351853</v>
      </c>
      <c r="S2320" s="2" t="s">
        <v>5854</v>
      </c>
      <c r="T2320" s="2" t="s">
        <v>68</v>
      </c>
      <c r="U2320" s="2" t="s">
        <v>1855</v>
      </c>
      <c r="V2320" s="2" t="s">
        <v>12544</v>
      </c>
      <c r="W2320" s="2" t="s">
        <v>71</v>
      </c>
      <c r="X2320" s="2" t="s">
        <v>650</v>
      </c>
      <c r="Y2320" s="2" t="s">
        <v>2305</v>
      </c>
      <c r="Z2320" s="2" t="s">
        <v>200</v>
      </c>
      <c r="AA2320" s="2" t="s">
        <v>3553</v>
      </c>
      <c r="AB2320" s="2" t="s">
        <v>3553</v>
      </c>
      <c r="AE2320" s="3">
        <v>45661.507164351853</v>
      </c>
      <c r="AF2320" s="2" t="s">
        <v>77</v>
      </c>
      <c r="AH2320" s="2" t="s">
        <v>78</v>
      </c>
      <c r="AI2320" s="2" t="s">
        <v>79</v>
      </c>
      <c r="AJ2320" s="2" t="s">
        <v>80</v>
      </c>
      <c r="AK2320" s="2" t="s">
        <v>4911</v>
      </c>
      <c r="AL2320" s="2" t="s">
        <v>5854</v>
      </c>
      <c r="AM2320" s="3">
        <v>45661.507199074076</v>
      </c>
      <c r="AN2320" s="2" t="s">
        <v>4911</v>
      </c>
      <c r="AP2320" s="2">
        <v>5560026</v>
      </c>
      <c r="AQ2320" s="2" t="s">
        <v>81</v>
      </c>
      <c r="AR2320" s="3">
        <v>45662.525405092594</v>
      </c>
      <c r="AS2320" s="2" t="s">
        <v>82</v>
      </c>
      <c r="AT2320" s="3">
        <v>45661.5625</v>
      </c>
      <c r="AU2320" s="2" t="s">
        <v>104</v>
      </c>
      <c r="AV2320" s="2" t="s">
        <v>655</v>
      </c>
      <c r="AW2320" s="2" t="s">
        <v>656</v>
      </c>
      <c r="AX2320" s="2" t="s">
        <v>2469</v>
      </c>
      <c r="AZ2320" s="3">
        <v>45662.525405092594</v>
      </c>
      <c r="BB2320" s="2" t="s">
        <v>439</v>
      </c>
      <c r="BC2320" s="2" t="s">
        <v>440</v>
      </c>
      <c r="BD2320" s="2" t="s">
        <v>263</v>
      </c>
      <c r="BE2320" s="2" t="s">
        <v>1687</v>
      </c>
      <c r="BF2320" s="2" t="s">
        <v>442</v>
      </c>
    </row>
    <row r="2321" spans="1:58" x14ac:dyDescent="0.35">
      <c r="A2321" s="2">
        <v>2954383</v>
      </c>
      <c r="B2321" s="2" t="s">
        <v>58</v>
      </c>
      <c r="C2321" s="2">
        <v>44747581</v>
      </c>
      <c r="D2321" s="2">
        <v>338263053</v>
      </c>
      <c r="E2321" s="2" t="s">
        <v>59</v>
      </c>
      <c r="F2321" s="2" t="s">
        <v>60</v>
      </c>
      <c r="G2321" s="2" t="s">
        <v>1040</v>
      </c>
      <c r="H2321" s="2" t="s">
        <v>833</v>
      </c>
      <c r="I2321" s="2">
        <v>781878212</v>
      </c>
      <c r="J2321" s="2" t="s">
        <v>3358</v>
      </c>
      <c r="K2321" s="2">
        <v>13</v>
      </c>
      <c r="L2321" s="2" t="s">
        <v>63</v>
      </c>
      <c r="M2321" s="2" t="s">
        <v>64</v>
      </c>
      <c r="N2321" s="3">
        <v>45636.704872685186</v>
      </c>
      <c r="O2321" s="2" t="s">
        <v>65</v>
      </c>
      <c r="Q2321" s="2" t="s">
        <v>66</v>
      </c>
      <c r="R2321" s="3">
        <v>45661.508009259262</v>
      </c>
      <c r="S2321" s="2" t="s">
        <v>1043</v>
      </c>
      <c r="T2321" s="2" t="s">
        <v>703</v>
      </c>
      <c r="U2321" s="2" t="s">
        <v>215</v>
      </c>
      <c r="V2321" s="2" t="s">
        <v>12545</v>
      </c>
      <c r="W2321" s="2" t="s">
        <v>400</v>
      </c>
      <c r="X2321" s="2" t="s">
        <v>401</v>
      </c>
      <c r="Y2321" s="2" t="s">
        <v>12546</v>
      </c>
      <c r="Z2321" s="2" t="s">
        <v>4157</v>
      </c>
      <c r="AA2321" s="2" t="s">
        <v>4158</v>
      </c>
      <c r="AB2321" s="2" t="s">
        <v>176</v>
      </c>
      <c r="AE2321" s="3">
        <v>45661.508020833331</v>
      </c>
      <c r="AF2321" s="2" t="s">
        <v>77</v>
      </c>
      <c r="AH2321" s="2" t="s">
        <v>78</v>
      </c>
      <c r="AI2321" s="2" t="s">
        <v>79</v>
      </c>
      <c r="AJ2321" s="2" t="s">
        <v>191</v>
      </c>
      <c r="AK2321" s="2" t="s">
        <v>12547</v>
      </c>
      <c r="AL2321" s="2" t="s">
        <v>1043</v>
      </c>
      <c r="AM2321" s="3">
        <v>45661.508055555554</v>
      </c>
      <c r="AN2321" s="2" t="s">
        <v>12547</v>
      </c>
      <c r="AP2321" s="2">
        <v>5560029</v>
      </c>
      <c r="AQ2321" s="2" t="s">
        <v>81</v>
      </c>
      <c r="AR2321" s="3">
        <v>45662.614016203705</v>
      </c>
      <c r="AS2321" s="2" t="s">
        <v>82</v>
      </c>
      <c r="AT2321" s="3">
        <v>45661.5625</v>
      </c>
      <c r="AU2321" s="2" t="s">
        <v>104</v>
      </c>
      <c r="AV2321" s="2" t="s">
        <v>955</v>
      </c>
      <c r="AW2321" s="2" t="s">
        <v>956</v>
      </c>
      <c r="AX2321" s="2" t="s">
        <v>3413</v>
      </c>
      <c r="AZ2321" s="3">
        <v>45662.614016203705</v>
      </c>
      <c r="BB2321" s="2" t="s">
        <v>488</v>
      </c>
      <c r="BC2321" s="2" t="s">
        <v>489</v>
      </c>
      <c r="BD2321" s="2" t="s">
        <v>490</v>
      </c>
      <c r="BE2321" s="2" t="s">
        <v>12548</v>
      </c>
      <c r="BF2321" s="2" t="s">
        <v>492</v>
      </c>
    </row>
    <row r="2322" spans="1:58" x14ac:dyDescent="0.35">
      <c r="A2322" s="2">
        <v>2954384</v>
      </c>
      <c r="B2322" s="2" t="s">
        <v>58</v>
      </c>
      <c r="C2322" s="2">
        <v>40254731</v>
      </c>
      <c r="D2322" s="2">
        <v>338581318</v>
      </c>
      <c r="E2322" s="2" t="s">
        <v>59</v>
      </c>
      <c r="F2322" s="2" t="s">
        <v>60</v>
      </c>
      <c r="G2322" s="2" t="s">
        <v>12549</v>
      </c>
      <c r="H2322" s="2" t="s">
        <v>12550</v>
      </c>
      <c r="I2322" s="2">
        <v>773074965</v>
      </c>
      <c r="J2322" s="2" t="s">
        <v>12551</v>
      </c>
      <c r="K2322" s="2">
        <v>12</v>
      </c>
      <c r="L2322" s="2" t="s">
        <v>63</v>
      </c>
      <c r="M2322" s="2" t="s">
        <v>64</v>
      </c>
      <c r="N2322" s="3">
        <v>44967.779166666667</v>
      </c>
      <c r="O2322" s="2" t="s">
        <v>65</v>
      </c>
      <c r="Q2322" s="2" t="s">
        <v>66</v>
      </c>
      <c r="R2322" s="3">
        <v>45661.508831018517</v>
      </c>
      <c r="S2322" s="2" t="s">
        <v>7189</v>
      </c>
      <c r="T2322" s="2" t="s">
        <v>68</v>
      </c>
      <c r="U2322" s="2" t="s">
        <v>69</v>
      </c>
      <c r="V2322" s="2" t="s">
        <v>12552</v>
      </c>
      <c r="W2322" s="2" t="s">
        <v>400</v>
      </c>
      <c r="X2322" s="2" t="s">
        <v>401</v>
      </c>
      <c r="Y2322" s="2" t="s">
        <v>3541</v>
      </c>
      <c r="Z2322" s="2" t="s">
        <v>1520</v>
      </c>
      <c r="AA2322" s="2" t="s">
        <v>10159</v>
      </c>
      <c r="AB2322" s="2" t="s">
        <v>176</v>
      </c>
      <c r="AE2322" s="3">
        <v>45661.508842592593</v>
      </c>
      <c r="AF2322" s="2" t="s">
        <v>77</v>
      </c>
      <c r="AH2322" s="2" t="s">
        <v>142</v>
      </c>
      <c r="AI2322" s="2" t="s">
        <v>79</v>
      </c>
      <c r="AJ2322" s="2" t="s">
        <v>191</v>
      </c>
      <c r="AK2322" s="2" t="s">
        <v>12552</v>
      </c>
      <c r="AL2322" s="2" t="s">
        <v>7189</v>
      </c>
      <c r="AM2322" s="3">
        <v>45661.508877314816</v>
      </c>
      <c r="AN2322" s="2" t="s">
        <v>12552</v>
      </c>
      <c r="AP2322" s="2">
        <v>5560030</v>
      </c>
      <c r="AQ2322" s="2" t="s">
        <v>81</v>
      </c>
      <c r="AR2322" s="3">
        <v>45661.893611111111</v>
      </c>
      <c r="AS2322" s="2" t="s">
        <v>82</v>
      </c>
      <c r="AT2322" s="3">
        <v>45661.5625</v>
      </c>
      <c r="AU2322" s="2" t="s">
        <v>104</v>
      </c>
      <c r="AV2322" s="2" t="s">
        <v>955</v>
      </c>
      <c r="AW2322" s="2" t="s">
        <v>956</v>
      </c>
      <c r="AX2322" s="2" t="s">
        <v>3675</v>
      </c>
      <c r="AZ2322" s="3">
        <v>45661.893611111111</v>
      </c>
      <c r="BB2322" s="2" t="s">
        <v>643</v>
      </c>
      <c r="BC2322" s="2" t="s">
        <v>644</v>
      </c>
      <c r="BD2322" s="2" t="s">
        <v>299</v>
      </c>
      <c r="BE2322" s="2" t="s">
        <v>6858</v>
      </c>
      <c r="BF2322" s="2" t="s">
        <v>6859</v>
      </c>
    </row>
    <row r="2323" spans="1:58" x14ac:dyDescent="0.35">
      <c r="A2323" s="2">
        <v>2954387</v>
      </c>
      <c r="B2323" s="2" t="s">
        <v>244</v>
      </c>
      <c r="C2323" s="2">
        <v>37857691</v>
      </c>
      <c r="D2323" s="2">
        <v>338031846</v>
      </c>
      <c r="E2323" s="2" t="s">
        <v>59</v>
      </c>
      <c r="F2323" s="2" t="s">
        <v>60</v>
      </c>
      <c r="G2323" s="2" t="s">
        <v>132</v>
      </c>
      <c r="H2323" s="2" t="s">
        <v>12553</v>
      </c>
      <c r="I2323" s="2">
        <v>771367647</v>
      </c>
      <c r="J2323" s="2" t="s">
        <v>764</v>
      </c>
      <c r="K2323" s="2">
        <v>13</v>
      </c>
      <c r="L2323" s="2" t="s">
        <v>63</v>
      </c>
      <c r="M2323" s="2" t="s">
        <v>64</v>
      </c>
      <c r="N2323" s="3">
        <v>45602.625</v>
      </c>
      <c r="O2323" s="2" t="s">
        <v>248</v>
      </c>
      <c r="Q2323" s="2" t="s">
        <v>66</v>
      </c>
      <c r="R2323" s="3">
        <v>45661.512499999997</v>
      </c>
      <c r="S2323" s="2" t="s">
        <v>12554</v>
      </c>
      <c r="T2323" s="2" t="s">
        <v>156</v>
      </c>
      <c r="U2323" s="2" t="s">
        <v>69</v>
      </c>
      <c r="V2323" s="2" t="s">
        <v>12555</v>
      </c>
      <c r="W2323" s="2" t="s">
        <v>118</v>
      </c>
      <c r="X2323" s="2" t="s">
        <v>119</v>
      </c>
      <c r="Y2323" s="2" t="s">
        <v>5317</v>
      </c>
      <c r="Z2323" s="2" t="s">
        <v>917</v>
      </c>
      <c r="AA2323" s="2" t="s">
        <v>918</v>
      </c>
      <c r="AB2323" s="2" t="s">
        <v>12556</v>
      </c>
      <c r="AE2323" s="3">
        <v>45661.512511574074</v>
      </c>
      <c r="AF2323" s="2" t="s">
        <v>77</v>
      </c>
      <c r="AH2323" s="2" t="s">
        <v>142</v>
      </c>
      <c r="AI2323" s="2" t="s">
        <v>275</v>
      </c>
      <c r="AJ2323" s="2" t="s">
        <v>276</v>
      </c>
      <c r="AK2323" s="2" t="s">
        <v>12555</v>
      </c>
      <c r="AL2323" s="2" t="s">
        <v>12554</v>
      </c>
      <c r="AM2323" s="3">
        <v>45661.512546296297</v>
      </c>
      <c r="AN2323" s="2" t="s">
        <v>12555</v>
      </c>
      <c r="AP2323" s="2">
        <v>5560040</v>
      </c>
      <c r="AQ2323" s="2" t="s">
        <v>81</v>
      </c>
      <c r="AR2323" s="3">
        <v>45661.816342592596</v>
      </c>
      <c r="AS2323" s="2" t="s">
        <v>82</v>
      </c>
      <c r="AT2323" s="3">
        <v>45661.5625</v>
      </c>
      <c r="AU2323" s="2" t="s">
        <v>104</v>
      </c>
      <c r="AV2323" s="2" t="s">
        <v>125</v>
      </c>
      <c r="AW2323" s="2" t="s">
        <v>126</v>
      </c>
      <c r="AX2323" s="2" t="s">
        <v>127</v>
      </c>
      <c r="AZ2323" s="3">
        <v>45661.816342592596</v>
      </c>
      <c r="BB2323" s="2" t="s">
        <v>280</v>
      </c>
      <c r="BC2323" s="2" t="s">
        <v>281</v>
      </c>
      <c r="BD2323" s="2" t="s">
        <v>282</v>
      </c>
      <c r="BE2323" s="2" t="s">
        <v>6143</v>
      </c>
      <c r="BF2323" s="2" t="s">
        <v>601</v>
      </c>
    </row>
    <row r="2324" spans="1:58" x14ac:dyDescent="0.35">
      <c r="A2324" s="2">
        <v>2954388</v>
      </c>
      <c r="B2324" s="2" t="s">
        <v>58</v>
      </c>
      <c r="C2324" s="2">
        <v>44306891</v>
      </c>
      <c r="D2324" s="2">
        <v>338782340</v>
      </c>
      <c r="E2324" s="2" t="s">
        <v>59</v>
      </c>
      <c r="F2324" s="2" t="s">
        <v>60</v>
      </c>
      <c r="G2324" s="2" t="s">
        <v>212</v>
      </c>
      <c r="H2324" s="2" t="s">
        <v>5110</v>
      </c>
      <c r="I2324" s="2">
        <v>774096188</v>
      </c>
      <c r="J2324" s="2" t="s">
        <v>2049</v>
      </c>
      <c r="K2324" s="2">
        <v>13</v>
      </c>
      <c r="L2324" s="2" t="s">
        <v>63</v>
      </c>
      <c r="M2324" s="2" t="s">
        <v>64</v>
      </c>
      <c r="N2324" s="3">
        <v>45629.617361111108</v>
      </c>
      <c r="O2324" s="2" t="s">
        <v>65</v>
      </c>
      <c r="Q2324" s="2" t="s">
        <v>66</v>
      </c>
      <c r="R2324" s="3">
        <v>45661.512592592589</v>
      </c>
      <c r="S2324" s="2" t="s">
        <v>2143</v>
      </c>
      <c r="T2324" s="2" t="s">
        <v>156</v>
      </c>
      <c r="U2324" s="2" t="s">
        <v>674</v>
      </c>
      <c r="V2324" s="2" t="s">
        <v>12557</v>
      </c>
      <c r="W2324" s="2" t="s">
        <v>118</v>
      </c>
      <c r="X2324" s="2" t="s">
        <v>119</v>
      </c>
      <c r="Y2324" s="2" t="s">
        <v>175</v>
      </c>
      <c r="Z2324" s="2" t="s">
        <v>473</v>
      </c>
      <c r="AA2324" s="2">
        <v>7000</v>
      </c>
      <c r="AB2324" s="2" t="s">
        <v>176</v>
      </c>
      <c r="AE2324" s="3">
        <v>45661.512604166666</v>
      </c>
      <c r="AF2324" s="2" t="s">
        <v>77</v>
      </c>
      <c r="AH2324" s="2" t="s">
        <v>142</v>
      </c>
      <c r="AI2324" s="2" t="s">
        <v>79</v>
      </c>
      <c r="AJ2324" s="2" t="s">
        <v>767</v>
      </c>
      <c r="AK2324" s="2" t="s">
        <v>12558</v>
      </c>
      <c r="AL2324" s="2" t="s">
        <v>2143</v>
      </c>
      <c r="AM2324" s="3">
        <v>45661.512638888889</v>
      </c>
      <c r="AN2324" s="2" t="s">
        <v>12558</v>
      </c>
      <c r="AP2324" s="2">
        <v>5560041</v>
      </c>
      <c r="AQ2324" s="2" t="s">
        <v>81</v>
      </c>
      <c r="AR2324" s="3">
        <v>45662.077106481483</v>
      </c>
      <c r="AS2324" s="2" t="s">
        <v>82</v>
      </c>
      <c r="AT2324" s="3">
        <v>45661.5625</v>
      </c>
      <c r="AU2324" s="2" t="s">
        <v>104</v>
      </c>
      <c r="AV2324" s="2" t="s">
        <v>125</v>
      </c>
      <c r="AW2324" s="2" t="s">
        <v>126</v>
      </c>
      <c r="AX2324" s="2" t="s">
        <v>556</v>
      </c>
      <c r="AZ2324" s="3">
        <v>45662.077106481483</v>
      </c>
      <c r="BB2324" s="2" t="s">
        <v>3013</v>
      </c>
      <c r="BC2324" s="2" t="s">
        <v>226</v>
      </c>
      <c r="BD2324" s="2" t="s">
        <v>89</v>
      </c>
      <c r="BE2324" s="2" t="s">
        <v>12559</v>
      </c>
      <c r="BF2324" s="2" t="s">
        <v>4784</v>
      </c>
    </row>
    <row r="2325" spans="1:58" x14ac:dyDescent="0.35">
      <c r="A2325" s="2">
        <v>2954389</v>
      </c>
      <c r="B2325" s="2" t="s">
        <v>720</v>
      </c>
      <c r="C2325" s="2">
        <v>3202051</v>
      </c>
      <c r="D2325" s="2">
        <v>339712134</v>
      </c>
      <c r="E2325" s="2" t="s">
        <v>59</v>
      </c>
      <c r="F2325" s="2" t="s">
        <v>60</v>
      </c>
      <c r="G2325" s="2" t="s">
        <v>1460</v>
      </c>
      <c r="H2325" s="2" t="s">
        <v>12560</v>
      </c>
      <c r="I2325" s="2">
        <v>770375415</v>
      </c>
      <c r="J2325" s="2" t="s">
        <v>853</v>
      </c>
      <c r="K2325" s="2">
        <v>14</v>
      </c>
      <c r="L2325" s="2" t="s">
        <v>63</v>
      </c>
      <c r="M2325" s="2" t="s">
        <v>64</v>
      </c>
      <c r="N2325" s="3">
        <v>43116</v>
      </c>
      <c r="O2325" s="2" t="s">
        <v>724</v>
      </c>
      <c r="Q2325" s="2" t="s">
        <v>66</v>
      </c>
      <c r="R2325" s="3">
        <v>45661.513067129628</v>
      </c>
      <c r="S2325" s="2" t="s">
        <v>4573</v>
      </c>
      <c r="T2325" s="2" t="s">
        <v>68</v>
      </c>
      <c r="U2325" s="2" t="s">
        <v>69</v>
      </c>
      <c r="V2325" s="2" t="s">
        <v>12561</v>
      </c>
      <c r="W2325" s="2" t="s">
        <v>250</v>
      </c>
      <c r="X2325" s="2" t="s">
        <v>250</v>
      </c>
      <c r="Y2325" s="2" t="s">
        <v>1813</v>
      </c>
      <c r="Z2325" s="2" t="s">
        <v>1814</v>
      </c>
      <c r="AA2325" s="2" t="s">
        <v>2254</v>
      </c>
      <c r="AB2325" s="2" t="s">
        <v>176</v>
      </c>
      <c r="AE2325" s="3">
        <v>45661.513078703705</v>
      </c>
      <c r="AF2325" s="2" t="s">
        <v>77</v>
      </c>
      <c r="AH2325" s="2" t="s">
        <v>78</v>
      </c>
      <c r="AI2325" s="2" t="s">
        <v>255</v>
      </c>
      <c r="AJ2325" s="2" t="s">
        <v>276</v>
      </c>
      <c r="AK2325" s="2" t="s">
        <v>12561</v>
      </c>
      <c r="AL2325" s="2" t="s">
        <v>4573</v>
      </c>
      <c r="AM2325" s="3">
        <v>45661.513113425928</v>
      </c>
      <c r="AN2325" s="2" t="s">
        <v>12561</v>
      </c>
      <c r="AP2325" s="2">
        <v>5560042</v>
      </c>
      <c r="AQ2325" s="2" t="s">
        <v>81</v>
      </c>
      <c r="AR2325" s="3">
        <v>45661.557951388888</v>
      </c>
      <c r="AS2325" s="2" t="s">
        <v>82</v>
      </c>
      <c r="AT2325" s="3">
        <v>45661.525000000001</v>
      </c>
      <c r="AU2325" s="2" t="s">
        <v>104</v>
      </c>
      <c r="AV2325" s="2" t="s">
        <v>1817</v>
      </c>
      <c r="AW2325" s="2" t="s">
        <v>1818</v>
      </c>
      <c r="AX2325" s="2" t="s">
        <v>2256</v>
      </c>
      <c r="AZ2325" s="3">
        <v>45661.557951388888</v>
      </c>
      <c r="BB2325" s="2" t="s">
        <v>8304</v>
      </c>
      <c r="BC2325" s="2" t="s">
        <v>573</v>
      </c>
      <c r="BD2325" s="2" t="s">
        <v>574</v>
      </c>
      <c r="BE2325" s="2" t="s">
        <v>12562</v>
      </c>
      <c r="BF2325" s="2" t="s">
        <v>2258</v>
      </c>
    </row>
    <row r="2326" spans="1:58" x14ac:dyDescent="0.35">
      <c r="A2326" s="2">
        <v>2954391</v>
      </c>
      <c r="B2326" s="2" t="s">
        <v>720</v>
      </c>
      <c r="C2326" s="2">
        <v>35654601</v>
      </c>
      <c r="D2326" s="2">
        <v>339760415</v>
      </c>
      <c r="E2326" s="2" t="s">
        <v>59</v>
      </c>
      <c r="F2326" s="2" t="s">
        <v>60</v>
      </c>
      <c r="G2326" s="2" t="s">
        <v>1488</v>
      </c>
      <c r="H2326" s="2" t="s">
        <v>4162</v>
      </c>
      <c r="I2326" s="2">
        <v>773127413</v>
      </c>
      <c r="J2326" s="2" t="s">
        <v>468</v>
      </c>
      <c r="K2326" s="2">
        <v>14</v>
      </c>
      <c r="L2326" s="2" t="s">
        <v>63</v>
      </c>
      <c r="M2326" s="2" t="s">
        <v>64</v>
      </c>
      <c r="N2326" s="3">
        <v>43787.416666666664</v>
      </c>
      <c r="O2326" s="2" t="s">
        <v>724</v>
      </c>
      <c r="Q2326" s="2" t="s">
        <v>66</v>
      </c>
      <c r="R2326" s="3">
        <v>45661.513483796298</v>
      </c>
      <c r="S2326" s="2" t="s">
        <v>7341</v>
      </c>
      <c r="T2326" s="2" t="s">
        <v>68</v>
      </c>
      <c r="U2326" s="2" t="s">
        <v>914</v>
      </c>
      <c r="V2326" s="2" t="s">
        <v>12563</v>
      </c>
      <c r="W2326" s="2" t="s">
        <v>250</v>
      </c>
      <c r="X2326" s="2" t="s">
        <v>743</v>
      </c>
      <c r="Y2326" s="2" t="s">
        <v>4164</v>
      </c>
      <c r="Z2326" s="2" t="s">
        <v>745</v>
      </c>
      <c r="AA2326" s="2" t="s">
        <v>3769</v>
      </c>
      <c r="AB2326" s="2" t="s">
        <v>176</v>
      </c>
      <c r="AE2326" s="3">
        <v>45661.513495370367</v>
      </c>
      <c r="AF2326" s="2" t="s">
        <v>77</v>
      </c>
      <c r="AH2326" s="2" t="s">
        <v>142</v>
      </c>
      <c r="AI2326" s="2" t="s">
        <v>255</v>
      </c>
      <c r="AJ2326" s="2" t="s">
        <v>276</v>
      </c>
      <c r="AK2326" s="2" t="s">
        <v>12564</v>
      </c>
      <c r="AL2326" s="2" t="s">
        <v>7341</v>
      </c>
      <c r="AM2326" s="3">
        <v>45661.51353009259</v>
      </c>
      <c r="AN2326" s="2" t="s">
        <v>12564</v>
      </c>
      <c r="AP2326" s="2">
        <v>5560047</v>
      </c>
      <c r="AQ2326" s="2" t="s">
        <v>81</v>
      </c>
      <c r="AR2326" s="3">
        <v>45661.632291666669</v>
      </c>
      <c r="AS2326" s="2" t="s">
        <v>82</v>
      </c>
      <c r="AT2326" s="3">
        <v>45661.5625</v>
      </c>
      <c r="AU2326" s="2" t="s">
        <v>104</v>
      </c>
      <c r="AV2326" s="2" t="s">
        <v>258</v>
      </c>
      <c r="AW2326" s="2" t="s">
        <v>259</v>
      </c>
      <c r="AX2326" s="2" t="s">
        <v>1686</v>
      </c>
      <c r="AZ2326" s="3">
        <v>45661.632291666669</v>
      </c>
      <c r="BB2326" s="2" t="s">
        <v>261</v>
      </c>
      <c r="BC2326" s="2" t="s">
        <v>262</v>
      </c>
      <c r="BD2326" s="2" t="s">
        <v>263</v>
      </c>
      <c r="BE2326" s="2" t="s">
        <v>12565</v>
      </c>
      <c r="BF2326" s="2" t="s">
        <v>1168</v>
      </c>
    </row>
    <row r="2327" spans="1:58" x14ac:dyDescent="0.35">
      <c r="A2327" s="2">
        <v>2954392</v>
      </c>
      <c r="B2327" s="2" t="s">
        <v>58</v>
      </c>
      <c r="C2327" s="2">
        <v>42556511</v>
      </c>
      <c r="D2327" s="2">
        <v>338429833</v>
      </c>
      <c r="E2327" s="2" t="s">
        <v>59</v>
      </c>
      <c r="F2327" s="2" t="s">
        <v>60</v>
      </c>
      <c r="G2327" s="2" t="s">
        <v>876</v>
      </c>
      <c r="H2327" s="2" t="s">
        <v>12566</v>
      </c>
      <c r="I2327" s="2">
        <v>781113224</v>
      </c>
      <c r="J2327" s="2" t="s">
        <v>1379</v>
      </c>
      <c r="K2327" s="2">
        <v>12</v>
      </c>
      <c r="L2327" s="2" t="s">
        <v>63</v>
      </c>
      <c r="M2327" s="2" t="s">
        <v>64</v>
      </c>
      <c r="N2327" s="3">
        <v>45322</v>
      </c>
      <c r="O2327" s="2" t="s">
        <v>65</v>
      </c>
      <c r="Q2327" s="2" t="s">
        <v>66</v>
      </c>
      <c r="R2327" s="3">
        <v>45661.514050925929</v>
      </c>
      <c r="S2327" s="2" t="s">
        <v>9275</v>
      </c>
      <c r="T2327" s="2" t="s">
        <v>68</v>
      </c>
      <c r="U2327" s="2" t="s">
        <v>674</v>
      </c>
      <c r="V2327" s="2" t="s">
        <v>12567</v>
      </c>
      <c r="W2327" s="2" t="s">
        <v>288</v>
      </c>
      <c r="X2327" s="2" t="s">
        <v>289</v>
      </c>
      <c r="Y2327" s="2" t="s">
        <v>4067</v>
      </c>
      <c r="Z2327" s="2" t="s">
        <v>1370</v>
      </c>
      <c r="AA2327" s="2" t="s">
        <v>1371</v>
      </c>
      <c r="AB2327" s="2" t="s">
        <v>176</v>
      </c>
      <c r="AE2327" s="3">
        <v>45661.514062499999</v>
      </c>
      <c r="AF2327" s="2" t="s">
        <v>77</v>
      </c>
      <c r="AH2327" s="2" t="s">
        <v>142</v>
      </c>
      <c r="AI2327" s="2" t="s">
        <v>79</v>
      </c>
      <c r="AJ2327" s="2" t="s">
        <v>191</v>
      </c>
      <c r="AK2327" s="2" t="s">
        <v>12567</v>
      </c>
      <c r="AL2327" s="2" t="s">
        <v>9275</v>
      </c>
      <c r="AM2327" s="3">
        <v>45661.514097222222</v>
      </c>
      <c r="AN2327" s="2" t="s">
        <v>12567</v>
      </c>
      <c r="AP2327" s="2">
        <v>5560050</v>
      </c>
      <c r="AQ2327" s="2" t="s">
        <v>81</v>
      </c>
      <c r="AR2327" s="3">
        <v>45661.593993055554</v>
      </c>
      <c r="AS2327" s="2" t="s">
        <v>82</v>
      </c>
      <c r="AT2327" s="3">
        <v>45661.5625</v>
      </c>
      <c r="AU2327" s="2" t="s">
        <v>104</v>
      </c>
      <c r="AV2327" s="2" t="s">
        <v>1889</v>
      </c>
      <c r="AW2327" s="2" t="s">
        <v>1890</v>
      </c>
      <c r="AX2327" s="2" t="s">
        <v>1891</v>
      </c>
      <c r="AZ2327" s="3">
        <v>45661.593993055554</v>
      </c>
      <c r="BB2327" s="2" t="s">
        <v>12568</v>
      </c>
      <c r="BC2327" s="2" t="s">
        <v>2226</v>
      </c>
      <c r="BD2327" s="2" t="s">
        <v>2227</v>
      </c>
      <c r="BE2327" s="2" t="s">
        <v>12569</v>
      </c>
      <c r="BF2327" s="2" t="s">
        <v>2091</v>
      </c>
    </row>
    <row r="2328" spans="1:58" x14ac:dyDescent="0.35">
      <c r="A2328" s="2">
        <v>2954395</v>
      </c>
      <c r="B2328" s="2" t="s">
        <v>58</v>
      </c>
      <c r="C2328" s="2">
        <v>33147711</v>
      </c>
      <c r="D2328" s="2">
        <v>338703962</v>
      </c>
      <c r="E2328" s="2" t="s">
        <v>59</v>
      </c>
      <c r="F2328" s="2" t="s">
        <v>60</v>
      </c>
      <c r="G2328" s="2" t="s">
        <v>8237</v>
      </c>
      <c r="H2328" s="2" t="s">
        <v>8238</v>
      </c>
      <c r="I2328" s="2">
        <v>775365906</v>
      </c>
      <c r="J2328" s="2" t="s">
        <v>12570</v>
      </c>
      <c r="K2328" s="2">
        <v>13</v>
      </c>
      <c r="L2328" s="2" t="s">
        <v>63</v>
      </c>
      <c r="M2328" s="2" t="s">
        <v>64</v>
      </c>
      <c r="N2328" s="3">
        <v>44844.791666666664</v>
      </c>
      <c r="O2328" s="2" t="s">
        <v>187</v>
      </c>
      <c r="Q2328" s="2" t="s">
        <v>66</v>
      </c>
      <c r="R2328" s="3">
        <v>45661.517013888886</v>
      </c>
      <c r="S2328" s="2" t="s">
        <v>4735</v>
      </c>
      <c r="T2328" s="2" t="s">
        <v>156</v>
      </c>
      <c r="U2328" s="2" t="s">
        <v>69</v>
      </c>
      <c r="V2328" s="2" t="s">
        <v>12571</v>
      </c>
      <c r="W2328" s="2" t="s">
        <v>136</v>
      </c>
      <c r="X2328" s="2" t="s">
        <v>137</v>
      </c>
      <c r="Y2328" s="2" t="s">
        <v>8243</v>
      </c>
      <c r="Z2328" s="2" t="s">
        <v>991</v>
      </c>
      <c r="AA2328" s="2" t="s">
        <v>8244</v>
      </c>
      <c r="AB2328" s="2" t="s">
        <v>176</v>
      </c>
      <c r="AE2328" s="3">
        <v>45661.517025462963</v>
      </c>
      <c r="AF2328" s="2" t="s">
        <v>77</v>
      </c>
      <c r="AH2328" s="2" t="s">
        <v>78</v>
      </c>
      <c r="AI2328" s="2" t="s">
        <v>79</v>
      </c>
      <c r="AJ2328" s="2" t="s">
        <v>123</v>
      </c>
      <c r="AK2328" s="2" t="s">
        <v>12572</v>
      </c>
      <c r="AL2328" s="2" t="s">
        <v>4735</v>
      </c>
      <c r="AM2328" s="3">
        <v>45661.517048611109</v>
      </c>
      <c r="AN2328" s="2" t="s">
        <v>12572</v>
      </c>
      <c r="AP2328" s="2">
        <v>5560055</v>
      </c>
      <c r="AQ2328" s="2" t="s">
        <v>81</v>
      </c>
      <c r="AR2328" s="3">
        <v>45661.904016203705</v>
      </c>
      <c r="AS2328" s="2" t="s">
        <v>82</v>
      </c>
      <c r="AT2328" s="3">
        <v>45661.5625</v>
      </c>
      <c r="AU2328" s="2" t="s">
        <v>104</v>
      </c>
      <c r="AV2328" s="2" t="s">
        <v>163</v>
      </c>
      <c r="AW2328" s="2" t="s">
        <v>164</v>
      </c>
      <c r="AX2328" s="2" t="s">
        <v>475</v>
      </c>
      <c r="AZ2328" s="3">
        <v>45661.904016203705</v>
      </c>
      <c r="BB2328" s="2" t="s">
        <v>408</v>
      </c>
      <c r="BC2328" s="2" t="s">
        <v>409</v>
      </c>
      <c r="BD2328" s="2" t="s">
        <v>410</v>
      </c>
      <c r="BE2328" s="2" t="s">
        <v>409</v>
      </c>
      <c r="BF2328" s="2" t="s">
        <v>147</v>
      </c>
    </row>
    <row r="2329" spans="1:58" x14ac:dyDescent="0.35">
      <c r="A2329" s="2">
        <v>2954397</v>
      </c>
      <c r="B2329" s="2" t="s">
        <v>58</v>
      </c>
      <c r="C2329" s="2">
        <v>33333481</v>
      </c>
      <c r="D2329" s="2">
        <v>338326939</v>
      </c>
      <c r="E2329" s="2" t="s">
        <v>59</v>
      </c>
      <c r="F2329" s="2" t="s">
        <v>60</v>
      </c>
      <c r="G2329" s="2" t="s">
        <v>12573</v>
      </c>
      <c r="H2329" s="2" t="s">
        <v>12574</v>
      </c>
      <c r="I2329" s="2">
        <v>776936292</v>
      </c>
      <c r="J2329" s="2" t="s">
        <v>12575</v>
      </c>
      <c r="K2329" s="2">
        <v>12</v>
      </c>
      <c r="L2329" s="2" t="s">
        <v>305</v>
      </c>
      <c r="M2329" s="2" t="s">
        <v>64</v>
      </c>
      <c r="N2329" s="3">
        <v>44195.916678240741</v>
      </c>
      <c r="O2329" s="2" t="s">
        <v>187</v>
      </c>
      <c r="Q2329" s="2" t="s">
        <v>66</v>
      </c>
      <c r="R2329" s="3">
        <v>45661.51767361111</v>
      </c>
      <c r="S2329" s="2" t="s">
        <v>5414</v>
      </c>
      <c r="T2329" s="2" t="s">
        <v>156</v>
      </c>
      <c r="U2329" s="2" t="s">
        <v>689</v>
      </c>
      <c r="V2329" s="2" t="s">
        <v>12576</v>
      </c>
      <c r="W2329" s="2" t="s">
        <v>288</v>
      </c>
      <c r="X2329" s="2" t="s">
        <v>775</v>
      </c>
      <c r="Y2329" s="2" t="s">
        <v>2940</v>
      </c>
      <c r="Z2329" s="2" t="s">
        <v>777</v>
      </c>
      <c r="AA2329" s="2" t="s">
        <v>3071</v>
      </c>
      <c r="AB2329" s="2" t="s">
        <v>3071</v>
      </c>
      <c r="AC2329" s="2" t="s">
        <v>12577</v>
      </c>
      <c r="AE2329" s="3">
        <v>45661.517685185187</v>
      </c>
      <c r="AF2329" s="2" t="s">
        <v>77</v>
      </c>
      <c r="AH2329" s="2" t="s">
        <v>142</v>
      </c>
      <c r="AI2329" s="2" t="s">
        <v>79</v>
      </c>
      <c r="AJ2329" s="2" t="s">
        <v>191</v>
      </c>
      <c r="AK2329" s="2" t="s">
        <v>12578</v>
      </c>
      <c r="AL2329" s="2" t="s">
        <v>5414</v>
      </c>
      <c r="AM2329" s="3">
        <v>45661.517743055556</v>
      </c>
      <c r="AN2329" s="2" t="s">
        <v>12578</v>
      </c>
      <c r="AP2329" s="2">
        <v>5560057</v>
      </c>
      <c r="AQ2329" s="2" t="s">
        <v>81</v>
      </c>
      <c r="AR2329" s="3">
        <v>45662.575011574074</v>
      </c>
      <c r="AS2329" s="2" t="s">
        <v>82</v>
      </c>
      <c r="AT2329" s="3">
        <v>45661.333333333336</v>
      </c>
      <c r="AU2329" s="2" t="s">
        <v>104</v>
      </c>
      <c r="AV2329" s="2" t="s">
        <v>781</v>
      </c>
      <c r="AW2329" s="2" t="s">
        <v>782</v>
      </c>
      <c r="AX2329" s="2" t="s">
        <v>2944</v>
      </c>
      <c r="AZ2329" s="3">
        <v>45662.575011574074</v>
      </c>
      <c r="BB2329" s="2" t="s">
        <v>12579</v>
      </c>
      <c r="BC2329" s="2" t="s">
        <v>12580</v>
      </c>
      <c r="BD2329" s="2" t="s">
        <v>12581</v>
      </c>
      <c r="BE2329" s="2" t="s">
        <v>12582</v>
      </c>
      <c r="BF2329" s="2" t="s">
        <v>576</v>
      </c>
    </row>
    <row r="2330" spans="1:58" x14ac:dyDescent="0.35">
      <c r="A2330" s="2">
        <v>2954396</v>
      </c>
      <c r="B2330" s="2" t="s">
        <v>58</v>
      </c>
      <c r="C2330" s="2">
        <v>34147741</v>
      </c>
      <c r="D2330" s="2">
        <v>338948856</v>
      </c>
      <c r="E2330" s="2" t="s">
        <v>59</v>
      </c>
      <c r="F2330" s="2" t="s">
        <v>60</v>
      </c>
      <c r="G2330" s="2" t="s">
        <v>1460</v>
      </c>
      <c r="H2330" s="2" t="s">
        <v>12583</v>
      </c>
      <c r="I2330" s="2">
        <v>771802186</v>
      </c>
      <c r="J2330" s="2" t="s">
        <v>4572</v>
      </c>
      <c r="K2330" s="2">
        <v>13</v>
      </c>
      <c r="L2330" s="2" t="s">
        <v>63</v>
      </c>
      <c r="M2330" s="2" t="s">
        <v>64</v>
      </c>
      <c r="N2330" s="3">
        <v>45578.458333333336</v>
      </c>
      <c r="O2330" s="2" t="s">
        <v>65</v>
      </c>
      <c r="Q2330" s="2" t="s">
        <v>66</v>
      </c>
      <c r="R2330" s="3">
        <v>45661.51767361111</v>
      </c>
      <c r="S2330" s="2" t="s">
        <v>725</v>
      </c>
      <c r="T2330" s="2" t="s">
        <v>156</v>
      </c>
      <c r="U2330" s="2" t="s">
        <v>69</v>
      </c>
      <c r="V2330" s="2" t="s">
        <v>12584</v>
      </c>
      <c r="W2330" s="2" t="s">
        <v>136</v>
      </c>
      <c r="X2330" s="2" t="s">
        <v>217</v>
      </c>
      <c r="Y2330" s="2" t="s">
        <v>7427</v>
      </c>
      <c r="Z2330" s="2" t="s">
        <v>991</v>
      </c>
      <c r="AA2330" s="2" t="s">
        <v>5052</v>
      </c>
      <c r="AB2330" s="2" t="s">
        <v>176</v>
      </c>
      <c r="AE2330" s="3">
        <v>45661.51767361111</v>
      </c>
      <c r="AF2330" s="2" t="s">
        <v>77</v>
      </c>
      <c r="AH2330" s="2" t="s">
        <v>142</v>
      </c>
      <c r="AI2330" s="2" t="s">
        <v>79</v>
      </c>
      <c r="AJ2330" s="2" t="s">
        <v>123</v>
      </c>
      <c r="AK2330" s="2" t="s">
        <v>12585</v>
      </c>
      <c r="AL2330" s="2" t="s">
        <v>725</v>
      </c>
      <c r="AM2330" s="3">
        <v>45661.517743055556</v>
      </c>
      <c r="AN2330" s="2" t="s">
        <v>12585</v>
      </c>
      <c r="AP2330" s="2">
        <v>5560056</v>
      </c>
      <c r="AQ2330" s="2" t="s">
        <v>81</v>
      </c>
      <c r="AR2330" s="3">
        <v>45662.067060185182</v>
      </c>
      <c r="AS2330" s="2" t="s">
        <v>82</v>
      </c>
      <c r="AT2330" s="3">
        <v>45661.5625</v>
      </c>
      <c r="AU2330" s="2" t="s">
        <v>104</v>
      </c>
      <c r="AV2330" s="2" t="s">
        <v>222</v>
      </c>
      <c r="AW2330" s="2" t="s">
        <v>223</v>
      </c>
      <c r="AX2330" s="2" t="s">
        <v>1732</v>
      </c>
      <c r="AZ2330" s="3">
        <v>45662.067060185182</v>
      </c>
      <c r="BB2330" s="2" t="s">
        <v>179</v>
      </c>
      <c r="BC2330" s="2" t="s">
        <v>180</v>
      </c>
      <c r="BD2330" s="2" t="s">
        <v>181</v>
      </c>
      <c r="BE2330" s="2" t="s">
        <v>12586</v>
      </c>
      <c r="BF2330" s="2" t="s">
        <v>4784</v>
      </c>
    </row>
    <row r="2331" spans="1:58" x14ac:dyDescent="0.35">
      <c r="A2331" s="2">
        <v>2954399</v>
      </c>
      <c r="B2331" s="2" t="s">
        <v>58</v>
      </c>
      <c r="C2331" s="2">
        <v>1085561</v>
      </c>
      <c r="D2331" s="2">
        <v>338555627</v>
      </c>
      <c r="E2331" s="2" t="s">
        <v>59</v>
      </c>
      <c r="F2331" s="2" t="s">
        <v>60</v>
      </c>
      <c r="G2331" s="2" t="s">
        <v>466</v>
      </c>
      <c r="H2331" s="2" t="s">
        <v>986</v>
      </c>
      <c r="I2331" s="2">
        <v>783023333</v>
      </c>
      <c r="J2331" s="2" t="s">
        <v>12587</v>
      </c>
      <c r="K2331" s="2">
        <v>13</v>
      </c>
      <c r="L2331" s="2" t="s">
        <v>63</v>
      </c>
      <c r="M2331" s="2" t="s">
        <v>64</v>
      </c>
      <c r="N2331" s="3">
        <v>44805</v>
      </c>
      <c r="O2331" s="2" t="s">
        <v>187</v>
      </c>
      <c r="Q2331" s="2" t="s">
        <v>66</v>
      </c>
      <c r="R2331" s="3">
        <v>45661.518703703703</v>
      </c>
      <c r="S2331" s="2" t="s">
        <v>8018</v>
      </c>
      <c r="T2331" s="2" t="s">
        <v>68</v>
      </c>
      <c r="U2331" s="2" t="s">
        <v>1855</v>
      </c>
      <c r="V2331" s="2" t="s">
        <v>12588</v>
      </c>
      <c r="Y2331" s="2" t="s">
        <v>3690</v>
      </c>
      <c r="Z2331" s="2" t="s">
        <v>513</v>
      </c>
      <c r="AA2331" s="2" t="s">
        <v>3691</v>
      </c>
      <c r="AB2331" s="2" t="s">
        <v>5217</v>
      </c>
      <c r="AC2331" s="2">
        <v>43</v>
      </c>
      <c r="AE2331" s="3">
        <v>45661.51871527778</v>
      </c>
      <c r="AF2331" s="2" t="s">
        <v>77</v>
      </c>
      <c r="AH2331" s="2" t="s">
        <v>142</v>
      </c>
      <c r="AI2331" s="2" t="s">
        <v>275</v>
      </c>
      <c r="AJ2331" s="2" t="s">
        <v>191</v>
      </c>
      <c r="AK2331" s="2" t="s">
        <v>12589</v>
      </c>
      <c r="AL2331" s="2" t="s">
        <v>8018</v>
      </c>
      <c r="AM2331" s="3">
        <v>45661.518750000003</v>
      </c>
      <c r="AN2331" s="2" t="s">
        <v>12589</v>
      </c>
      <c r="AP2331" s="2">
        <v>5560061</v>
      </c>
      <c r="AQ2331" s="2" t="s">
        <v>81</v>
      </c>
      <c r="AR2331" s="3">
        <v>45661.895173611112</v>
      </c>
      <c r="AS2331" s="2" t="s">
        <v>82</v>
      </c>
      <c r="AT2331" s="3">
        <v>45661.5625</v>
      </c>
      <c r="AU2331" s="2" t="s">
        <v>104</v>
      </c>
      <c r="AV2331" s="2" t="s">
        <v>955</v>
      </c>
      <c r="AW2331" s="2" t="s">
        <v>956</v>
      </c>
      <c r="AX2331" s="2" t="s">
        <v>3749</v>
      </c>
      <c r="AZ2331" s="3">
        <v>45661.895173611112</v>
      </c>
      <c r="BB2331" s="2" t="s">
        <v>3040</v>
      </c>
      <c r="BC2331" s="2" t="s">
        <v>226</v>
      </c>
      <c r="BD2331" s="2" t="s">
        <v>89</v>
      </c>
      <c r="BE2331" s="2" t="s">
        <v>11937</v>
      </c>
      <c r="BF2331" s="2" t="s">
        <v>6859</v>
      </c>
    </row>
    <row r="2332" spans="1:58" x14ac:dyDescent="0.35">
      <c r="A2332" s="2">
        <v>2954400</v>
      </c>
      <c r="B2332" s="2" t="s">
        <v>808</v>
      </c>
      <c r="C2332" s="2">
        <v>34866021</v>
      </c>
      <c r="D2332" s="2">
        <v>339678938</v>
      </c>
      <c r="E2332" s="2" t="s">
        <v>59</v>
      </c>
      <c r="F2332" s="2" t="s">
        <v>60</v>
      </c>
      <c r="G2332" s="2" t="s">
        <v>7900</v>
      </c>
      <c r="H2332" s="2" t="s">
        <v>6083</v>
      </c>
      <c r="I2332" s="2">
        <v>776936002</v>
      </c>
      <c r="J2332" s="2" t="s">
        <v>1636</v>
      </c>
      <c r="K2332" s="2">
        <v>16</v>
      </c>
      <c r="L2332" s="2" t="s">
        <v>63</v>
      </c>
      <c r="M2332" s="2" t="s">
        <v>64</v>
      </c>
      <c r="N2332" s="3">
        <v>45126.473124999997</v>
      </c>
      <c r="O2332" s="2" t="s">
        <v>248</v>
      </c>
      <c r="Q2332" s="2" t="s">
        <v>66</v>
      </c>
      <c r="R2332" s="3">
        <v>45661.519490740742</v>
      </c>
      <c r="S2332" s="2" t="s">
        <v>1250</v>
      </c>
      <c r="T2332" s="2" t="s">
        <v>156</v>
      </c>
      <c r="U2332" s="2" t="s">
        <v>69</v>
      </c>
      <c r="V2332" s="2" t="s">
        <v>12590</v>
      </c>
      <c r="W2332" s="2" t="s">
        <v>605</v>
      </c>
      <c r="X2332" s="2" t="s">
        <v>605</v>
      </c>
      <c r="Y2332" s="2" t="s">
        <v>1304</v>
      </c>
      <c r="Z2332" s="2" t="s">
        <v>1305</v>
      </c>
      <c r="AA2332" s="2" t="s">
        <v>1306</v>
      </c>
      <c r="AB2332" s="2" t="s">
        <v>176</v>
      </c>
      <c r="AE2332" s="3">
        <v>45661.519502314812</v>
      </c>
      <c r="AF2332" s="2" t="s">
        <v>77</v>
      </c>
      <c r="AH2332" s="2" t="s">
        <v>78</v>
      </c>
      <c r="AI2332" s="2" t="s">
        <v>255</v>
      </c>
      <c r="AJ2332" s="2" t="s">
        <v>276</v>
      </c>
      <c r="AK2332" s="2" t="s">
        <v>12591</v>
      </c>
      <c r="AL2332" s="2" t="s">
        <v>1250</v>
      </c>
      <c r="AM2332" s="3">
        <v>45661.519537037035</v>
      </c>
      <c r="AN2332" s="2" t="s">
        <v>12591</v>
      </c>
      <c r="AP2332" s="2">
        <v>5560074</v>
      </c>
      <c r="AQ2332" s="2" t="s">
        <v>81</v>
      </c>
      <c r="AR2332" s="3">
        <v>45662.785983796297</v>
      </c>
      <c r="AS2332" s="2" t="s">
        <v>82</v>
      </c>
      <c r="AT2332" s="3">
        <v>45661.5625</v>
      </c>
      <c r="AU2332" s="2" t="s">
        <v>104</v>
      </c>
      <c r="AV2332" s="2" t="s">
        <v>611</v>
      </c>
      <c r="AW2332" s="2" t="s">
        <v>612</v>
      </c>
      <c r="AX2332" s="2" t="s">
        <v>613</v>
      </c>
      <c r="AZ2332" s="3">
        <v>45662.785983796297</v>
      </c>
      <c r="BB2332" s="2" t="s">
        <v>1125</v>
      </c>
      <c r="BC2332" s="2" t="s">
        <v>1126</v>
      </c>
      <c r="BD2332" s="2" t="s">
        <v>150</v>
      </c>
      <c r="BE2332" s="2" t="s">
        <v>12592</v>
      </c>
      <c r="BF2332" s="2" t="s">
        <v>301</v>
      </c>
    </row>
    <row r="2333" spans="1:58" x14ac:dyDescent="0.35">
      <c r="A2333" s="2">
        <v>2954401</v>
      </c>
      <c r="B2333" s="2" t="s">
        <v>58</v>
      </c>
      <c r="C2333" s="2">
        <v>40935871</v>
      </c>
      <c r="D2333" s="2">
        <v>339676696</v>
      </c>
      <c r="E2333" s="2" t="s">
        <v>59</v>
      </c>
      <c r="F2333" s="2" t="s">
        <v>60</v>
      </c>
      <c r="G2333" s="2" t="s">
        <v>132</v>
      </c>
      <c r="H2333" s="2" t="s">
        <v>1883</v>
      </c>
      <c r="I2333" s="2">
        <v>781287379</v>
      </c>
      <c r="J2333" s="2" t="s">
        <v>2724</v>
      </c>
      <c r="K2333" s="2">
        <v>16</v>
      </c>
      <c r="L2333" s="2" t="s">
        <v>63</v>
      </c>
      <c r="M2333" s="2" t="s">
        <v>64</v>
      </c>
      <c r="N2333" s="3">
        <v>45650.666678240741</v>
      </c>
      <c r="O2333" s="2" t="s">
        <v>6965</v>
      </c>
      <c r="Q2333" s="2" t="s">
        <v>66</v>
      </c>
      <c r="R2333" s="3">
        <v>45661.52008101852</v>
      </c>
      <c r="S2333" s="2" t="s">
        <v>1992</v>
      </c>
      <c r="T2333" s="2" t="s">
        <v>156</v>
      </c>
      <c r="U2333" s="2" t="s">
        <v>69</v>
      </c>
      <c r="V2333" s="2" t="s">
        <v>12593</v>
      </c>
      <c r="W2333" s="2" t="s">
        <v>605</v>
      </c>
      <c r="X2333" s="2" t="s">
        <v>605</v>
      </c>
      <c r="Y2333" s="2" t="s">
        <v>6967</v>
      </c>
      <c r="Z2333" s="2" t="s">
        <v>1305</v>
      </c>
      <c r="AA2333" s="2" t="s">
        <v>2146</v>
      </c>
      <c r="AB2333" s="2" t="s">
        <v>176</v>
      </c>
      <c r="AE2333" s="3">
        <v>45661.52008101852</v>
      </c>
      <c r="AF2333" s="2" t="s">
        <v>77</v>
      </c>
      <c r="AH2333" s="2" t="s">
        <v>78</v>
      </c>
      <c r="AI2333" s="2" t="s">
        <v>79</v>
      </c>
      <c r="AJ2333" s="2" t="s">
        <v>144</v>
      </c>
      <c r="AK2333" s="2" t="s">
        <v>12594</v>
      </c>
      <c r="AL2333" s="2" t="s">
        <v>1992</v>
      </c>
      <c r="AM2333" s="3">
        <v>45661.520127314812</v>
      </c>
      <c r="AN2333" s="2" t="s">
        <v>12594</v>
      </c>
      <c r="AP2333" s="2">
        <v>5560075</v>
      </c>
      <c r="AQ2333" s="2" t="s">
        <v>81</v>
      </c>
      <c r="AR2333" s="3">
        <v>45662.918009259258</v>
      </c>
      <c r="AS2333" s="2" t="s">
        <v>82</v>
      </c>
      <c r="AT2333" s="3">
        <v>45661.5625</v>
      </c>
      <c r="AU2333" s="2" t="s">
        <v>104</v>
      </c>
      <c r="AV2333" s="2" t="s">
        <v>611</v>
      </c>
      <c r="AW2333" s="2" t="s">
        <v>612</v>
      </c>
      <c r="AX2333" s="2" t="s">
        <v>613</v>
      </c>
      <c r="AZ2333" s="3">
        <v>45662.918009259258</v>
      </c>
      <c r="BB2333" s="2" t="s">
        <v>1466</v>
      </c>
      <c r="BC2333" s="2" t="s">
        <v>1138</v>
      </c>
      <c r="BD2333" s="2" t="s">
        <v>1467</v>
      </c>
      <c r="BE2333" s="2" t="s">
        <v>7089</v>
      </c>
      <c r="BF2333" s="2" t="s">
        <v>1723</v>
      </c>
    </row>
    <row r="2334" spans="1:58" x14ac:dyDescent="0.35">
      <c r="A2334" s="2">
        <v>2954402</v>
      </c>
      <c r="B2334" s="2" t="s">
        <v>58</v>
      </c>
      <c r="C2334" s="2">
        <v>39090431</v>
      </c>
      <c r="D2334" s="2">
        <v>339031165</v>
      </c>
      <c r="E2334" s="2" t="s">
        <v>59</v>
      </c>
      <c r="F2334" s="2" t="s">
        <v>60</v>
      </c>
      <c r="G2334" s="2" t="s">
        <v>466</v>
      </c>
      <c r="H2334" s="2" t="s">
        <v>2318</v>
      </c>
      <c r="I2334" s="2">
        <v>772474728</v>
      </c>
      <c r="J2334" s="2" t="s">
        <v>12595</v>
      </c>
      <c r="K2334" s="2">
        <v>19</v>
      </c>
      <c r="L2334" s="2" t="s">
        <v>63</v>
      </c>
      <c r="M2334" s="2" t="s">
        <v>64</v>
      </c>
      <c r="N2334" s="3">
        <v>45463.742974537039</v>
      </c>
      <c r="O2334" s="2" t="s">
        <v>65</v>
      </c>
      <c r="Q2334" s="2" t="s">
        <v>66</v>
      </c>
      <c r="R2334" s="3">
        <v>45661.520243055558</v>
      </c>
      <c r="S2334" s="2" t="s">
        <v>7623</v>
      </c>
      <c r="T2334" s="2" t="s">
        <v>68</v>
      </c>
      <c r="U2334" s="2" t="s">
        <v>69</v>
      </c>
      <c r="V2334" s="2" t="s">
        <v>12596</v>
      </c>
      <c r="W2334" s="2" t="s">
        <v>250</v>
      </c>
      <c r="X2334" s="2" t="s">
        <v>743</v>
      </c>
      <c r="Y2334" s="2" t="s">
        <v>10221</v>
      </c>
      <c r="Z2334" s="2" t="s">
        <v>745</v>
      </c>
      <c r="AA2334" s="2" t="s">
        <v>746</v>
      </c>
      <c r="AB2334" s="2" t="s">
        <v>176</v>
      </c>
      <c r="AE2334" s="3">
        <v>45661.520254629628</v>
      </c>
      <c r="AF2334" s="2" t="s">
        <v>77</v>
      </c>
      <c r="AH2334" s="2" t="s">
        <v>78</v>
      </c>
      <c r="AI2334" s="2" t="s">
        <v>79</v>
      </c>
      <c r="AJ2334" s="2" t="s">
        <v>379</v>
      </c>
      <c r="AK2334" s="2" t="s">
        <v>12596</v>
      </c>
      <c r="AL2334" s="2" t="s">
        <v>7623</v>
      </c>
      <c r="AM2334" s="3">
        <v>45661.520289351851</v>
      </c>
      <c r="AN2334" s="2" t="s">
        <v>12596</v>
      </c>
      <c r="AP2334" s="2">
        <v>5560076</v>
      </c>
      <c r="AQ2334" s="2" t="s">
        <v>81</v>
      </c>
      <c r="AR2334" s="3">
        <v>45662.788564814815</v>
      </c>
      <c r="AS2334" s="2" t="s">
        <v>82</v>
      </c>
      <c r="AT2334" s="3">
        <v>45661.5625</v>
      </c>
      <c r="AU2334" s="2" t="s">
        <v>104</v>
      </c>
      <c r="AV2334" s="2" t="s">
        <v>258</v>
      </c>
      <c r="AW2334" s="2" t="s">
        <v>259</v>
      </c>
      <c r="AX2334" s="2" t="s">
        <v>260</v>
      </c>
      <c r="AZ2334" s="3">
        <v>45662.788564814815</v>
      </c>
      <c r="BB2334" s="2" t="s">
        <v>1937</v>
      </c>
      <c r="BC2334" s="2" t="s">
        <v>1938</v>
      </c>
      <c r="BD2334" s="2" t="s">
        <v>1939</v>
      </c>
      <c r="BE2334" s="2" t="s">
        <v>4028</v>
      </c>
      <c r="BF2334" s="2" t="s">
        <v>442</v>
      </c>
    </row>
    <row r="2335" spans="1:58" x14ac:dyDescent="0.35">
      <c r="A2335" s="2">
        <v>2954403</v>
      </c>
      <c r="B2335" s="2" t="s">
        <v>58</v>
      </c>
      <c r="C2335" s="2">
        <v>43219591</v>
      </c>
      <c r="D2335" s="2">
        <v>338054353</v>
      </c>
      <c r="E2335" s="2" t="s">
        <v>59</v>
      </c>
      <c r="F2335" s="2" t="s">
        <v>60</v>
      </c>
      <c r="G2335" s="2" t="s">
        <v>12597</v>
      </c>
      <c r="H2335" s="2" t="s">
        <v>1778</v>
      </c>
      <c r="I2335" s="2">
        <v>781680252</v>
      </c>
      <c r="J2335" s="2" t="s">
        <v>12598</v>
      </c>
      <c r="K2335" s="2">
        <v>12</v>
      </c>
      <c r="L2335" s="2" t="s">
        <v>63</v>
      </c>
      <c r="M2335" s="2" t="s">
        <v>64</v>
      </c>
      <c r="N2335" s="3">
        <v>45433.5</v>
      </c>
      <c r="O2335" s="2" t="s">
        <v>65</v>
      </c>
      <c r="Q2335" s="2" t="s">
        <v>66</v>
      </c>
      <c r="R2335" s="3">
        <v>45661.520300925928</v>
      </c>
      <c r="S2335" s="2" t="s">
        <v>2086</v>
      </c>
      <c r="T2335" s="2" t="s">
        <v>68</v>
      </c>
      <c r="U2335" s="2" t="s">
        <v>69</v>
      </c>
      <c r="V2335" s="2" t="s">
        <v>12599</v>
      </c>
      <c r="W2335" s="2" t="s">
        <v>118</v>
      </c>
      <c r="X2335" s="2" t="s">
        <v>271</v>
      </c>
      <c r="Y2335" s="2" t="s">
        <v>12600</v>
      </c>
      <c r="Z2335" s="2" t="s">
        <v>273</v>
      </c>
      <c r="AA2335" s="2" t="s">
        <v>273</v>
      </c>
      <c r="AB2335" s="2" t="s">
        <v>12601</v>
      </c>
      <c r="AE2335" s="3">
        <v>45661.520300925928</v>
      </c>
      <c r="AF2335" s="2" t="s">
        <v>77</v>
      </c>
      <c r="AH2335" s="2" t="s">
        <v>78</v>
      </c>
      <c r="AI2335" s="2" t="s">
        <v>79</v>
      </c>
      <c r="AJ2335" s="2" t="s">
        <v>123</v>
      </c>
      <c r="AK2335" s="2" t="s">
        <v>12599</v>
      </c>
      <c r="AL2335" s="2" t="s">
        <v>2086</v>
      </c>
      <c r="AM2335" s="3">
        <v>45661.52034722222</v>
      </c>
      <c r="AN2335" s="2" t="s">
        <v>12599</v>
      </c>
      <c r="AP2335" s="2">
        <v>5560077</v>
      </c>
      <c r="AQ2335" s="2" t="s">
        <v>81</v>
      </c>
      <c r="AR2335" s="3">
        <v>45661.713113425925</v>
      </c>
      <c r="AS2335" s="2" t="s">
        <v>82</v>
      </c>
      <c r="AT2335" s="3">
        <v>45661.5625</v>
      </c>
      <c r="AU2335" s="2" t="s">
        <v>104</v>
      </c>
      <c r="AV2335" s="2" t="s">
        <v>277</v>
      </c>
      <c r="AW2335" s="2" t="s">
        <v>278</v>
      </c>
      <c r="AX2335" s="2" t="s">
        <v>3164</v>
      </c>
      <c r="AZ2335" s="3">
        <v>45661.713113425925</v>
      </c>
      <c r="BB2335" s="2" t="s">
        <v>643</v>
      </c>
      <c r="BC2335" s="2" t="s">
        <v>644</v>
      </c>
      <c r="BD2335" s="2" t="s">
        <v>299</v>
      </c>
      <c r="BE2335" s="2" t="s">
        <v>9369</v>
      </c>
      <c r="BF2335" s="2" t="s">
        <v>284</v>
      </c>
    </row>
    <row r="2336" spans="1:58" x14ac:dyDescent="0.35">
      <c r="A2336" s="2">
        <v>2954404</v>
      </c>
      <c r="B2336" s="2" t="s">
        <v>58</v>
      </c>
      <c r="C2336" s="2">
        <v>35258751</v>
      </c>
      <c r="D2336" s="2">
        <v>338276916</v>
      </c>
      <c r="E2336" s="2" t="s">
        <v>59</v>
      </c>
      <c r="F2336" s="2" t="s">
        <v>60</v>
      </c>
      <c r="G2336" s="2" t="s">
        <v>876</v>
      </c>
      <c r="H2336" s="2" t="s">
        <v>12602</v>
      </c>
      <c r="I2336" s="2">
        <v>774366777</v>
      </c>
      <c r="J2336" s="2" t="s">
        <v>4484</v>
      </c>
      <c r="K2336" s="2">
        <v>12</v>
      </c>
      <c r="L2336" s="2" t="s">
        <v>63</v>
      </c>
      <c r="M2336" s="2" t="s">
        <v>64</v>
      </c>
      <c r="N2336" s="3">
        <v>44050.853958333333</v>
      </c>
      <c r="O2336" s="2" t="s">
        <v>95</v>
      </c>
      <c r="Q2336" s="2" t="s">
        <v>66</v>
      </c>
      <c r="R2336" s="3">
        <v>45661.521828703706</v>
      </c>
      <c r="S2336" s="2" t="s">
        <v>673</v>
      </c>
      <c r="T2336" s="2" t="s">
        <v>68</v>
      </c>
      <c r="U2336" s="2" t="s">
        <v>69</v>
      </c>
      <c r="V2336" s="2" t="s">
        <v>12603</v>
      </c>
      <c r="Y2336" s="2" t="s">
        <v>5247</v>
      </c>
      <c r="Z2336" s="2" t="s">
        <v>652</v>
      </c>
      <c r="AA2336" s="2" t="s">
        <v>2489</v>
      </c>
      <c r="AB2336" s="2" t="s">
        <v>10056</v>
      </c>
      <c r="AC2336" s="2">
        <v>4142</v>
      </c>
      <c r="AE2336" s="3">
        <v>45661.521840277775</v>
      </c>
      <c r="AF2336" s="2" t="s">
        <v>77</v>
      </c>
      <c r="AH2336" s="2" t="s">
        <v>78</v>
      </c>
      <c r="AI2336" s="2" t="s">
        <v>79</v>
      </c>
      <c r="AJ2336" s="2" t="s">
        <v>144</v>
      </c>
      <c r="AK2336" s="2" t="s">
        <v>12604</v>
      </c>
      <c r="AL2336" s="2" t="s">
        <v>673</v>
      </c>
      <c r="AM2336" s="3">
        <v>45661.521909722222</v>
      </c>
      <c r="AN2336" s="2" t="s">
        <v>12604</v>
      </c>
      <c r="AP2336" s="2">
        <v>5560083</v>
      </c>
      <c r="AQ2336" s="2" t="s">
        <v>81</v>
      </c>
      <c r="AR2336" s="3">
        <v>45661.71130787037</v>
      </c>
      <c r="AS2336" s="2" t="s">
        <v>82</v>
      </c>
      <c r="AT2336" s="3">
        <v>45661.5625</v>
      </c>
      <c r="AU2336" s="2" t="s">
        <v>104</v>
      </c>
      <c r="AV2336" s="2" t="s">
        <v>655</v>
      </c>
      <c r="AW2336" s="2" t="s">
        <v>656</v>
      </c>
      <c r="AX2336" s="2" t="s">
        <v>2103</v>
      </c>
      <c r="AZ2336" s="3">
        <v>45661.71130787037</v>
      </c>
      <c r="BB2336" s="2" t="s">
        <v>382</v>
      </c>
      <c r="BC2336" s="2" t="s">
        <v>383</v>
      </c>
      <c r="BD2336" s="2" t="s">
        <v>383</v>
      </c>
      <c r="BE2336" s="2" t="s">
        <v>12605</v>
      </c>
      <c r="BF2336" s="2" t="s">
        <v>8041</v>
      </c>
    </row>
    <row r="2337" spans="1:58" x14ac:dyDescent="0.35">
      <c r="A2337" s="2">
        <v>2954406</v>
      </c>
      <c r="B2337" s="2" t="s">
        <v>244</v>
      </c>
      <c r="C2337" s="2">
        <v>37472361</v>
      </c>
      <c r="D2337" s="2">
        <v>338788855</v>
      </c>
      <c r="E2337" s="2" t="s">
        <v>59</v>
      </c>
      <c r="F2337" s="2" t="s">
        <v>60</v>
      </c>
      <c r="G2337" s="2" t="s">
        <v>2649</v>
      </c>
      <c r="H2337" s="2" t="s">
        <v>12606</v>
      </c>
      <c r="I2337" s="2" t="s">
        <v>12607</v>
      </c>
      <c r="J2337" s="2" t="s">
        <v>12608</v>
      </c>
      <c r="K2337" s="2">
        <v>13</v>
      </c>
      <c r="L2337" s="2" t="s">
        <v>63</v>
      </c>
      <c r="M2337" s="2" t="s">
        <v>64</v>
      </c>
      <c r="N2337" s="3">
        <v>44903.517361111109</v>
      </c>
      <c r="O2337" s="2" t="s">
        <v>248</v>
      </c>
      <c r="Q2337" s="2" t="s">
        <v>66</v>
      </c>
      <c r="R2337" s="3">
        <v>45661.522476851853</v>
      </c>
      <c r="S2337" s="2" t="s">
        <v>3001</v>
      </c>
      <c r="T2337" s="2" t="s">
        <v>68</v>
      </c>
      <c r="U2337" s="2" t="s">
        <v>481</v>
      </c>
      <c r="V2337" s="2" t="s">
        <v>12609</v>
      </c>
      <c r="W2337" s="2" t="s">
        <v>118</v>
      </c>
      <c r="X2337" s="2" t="s">
        <v>119</v>
      </c>
      <c r="Y2337" s="2" t="s">
        <v>1270</v>
      </c>
      <c r="Z2337" s="2" t="s">
        <v>121</v>
      </c>
      <c r="AA2337" s="2" t="s">
        <v>121</v>
      </c>
      <c r="AB2337" s="2" t="s">
        <v>12610</v>
      </c>
      <c r="AE2337" s="3">
        <v>45661.522488425922</v>
      </c>
      <c r="AF2337" s="2" t="s">
        <v>77</v>
      </c>
      <c r="AH2337" s="2" t="s">
        <v>142</v>
      </c>
      <c r="AI2337" s="2" t="s">
        <v>275</v>
      </c>
      <c r="AJ2337" s="2" t="s">
        <v>276</v>
      </c>
      <c r="AK2337" s="2" t="s">
        <v>12611</v>
      </c>
      <c r="AL2337" s="2" t="s">
        <v>3001</v>
      </c>
      <c r="AM2337" s="3">
        <v>45661.522523148145</v>
      </c>
      <c r="AN2337" s="2" t="s">
        <v>12611</v>
      </c>
      <c r="AP2337" s="2">
        <v>5560085</v>
      </c>
      <c r="AQ2337" s="2" t="s">
        <v>81</v>
      </c>
      <c r="AR2337" s="3">
        <v>45661.663888888892</v>
      </c>
      <c r="AS2337" s="2" t="s">
        <v>82</v>
      </c>
      <c r="AT2337" s="3">
        <v>45663.333333333336</v>
      </c>
      <c r="AU2337" s="2" t="s">
        <v>104</v>
      </c>
      <c r="AV2337" s="2" t="s">
        <v>125</v>
      </c>
      <c r="AW2337" s="2" t="s">
        <v>126</v>
      </c>
      <c r="AX2337" s="2" t="s">
        <v>311</v>
      </c>
      <c r="AZ2337" s="3">
        <v>45661.663888888892</v>
      </c>
      <c r="BB2337" s="2" t="s">
        <v>1677</v>
      </c>
      <c r="BC2337" s="2" t="s">
        <v>281</v>
      </c>
      <c r="BD2337" s="2" t="s">
        <v>1678</v>
      </c>
      <c r="BE2337" s="2" t="s">
        <v>12612</v>
      </c>
      <c r="BF2337" s="2" t="s">
        <v>601</v>
      </c>
    </row>
    <row r="2338" spans="1:58" x14ac:dyDescent="0.35">
      <c r="A2338" s="2">
        <v>2954408</v>
      </c>
      <c r="B2338" s="2" t="s">
        <v>244</v>
      </c>
      <c r="C2338" s="2">
        <v>32189711</v>
      </c>
      <c r="D2338" s="2">
        <v>339578751</v>
      </c>
      <c r="E2338" s="2" t="s">
        <v>59</v>
      </c>
      <c r="F2338" s="2" t="s">
        <v>60</v>
      </c>
      <c r="G2338" s="2" t="s">
        <v>1040</v>
      </c>
      <c r="H2338" s="2" t="s">
        <v>152</v>
      </c>
      <c r="I2338" s="2">
        <v>789927341</v>
      </c>
      <c r="J2338" s="2" t="s">
        <v>4236</v>
      </c>
      <c r="K2338" s="2">
        <v>12</v>
      </c>
      <c r="L2338" s="2" t="s">
        <v>63</v>
      </c>
      <c r="M2338" s="2" t="s">
        <v>64</v>
      </c>
      <c r="N2338" s="3">
        <v>45344.409375000003</v>
      </c>
      <c r="O2338" s="2" t="s">
        <v>3460</v>
      </c>
      <c r="Q2338" s="2" t="s">
        <v>66</v>
      </c>
      <c r="R2338" s="3">
        <v>45661.523287037038</v>
      </c>
      <c r="S2338" s="2" t="s">
        <v>1780</v>
      </c>
      <c r="T2338" s="2" t="s">
        <v>68</v>
      </c>
      <c r="U2338" s="2" t="s">
        <v>69</v>
      </c>
      <c r="V2338" s="2" t="s">
        <v>12613</v>
      </c>
      <c r="W2338" s="2" t="s">
        <v>233</v>
      </c>
      <c r="X2338" s="2" t="s">
        <v>234</v>
      </c>
      <c r="Y2338" s="2" t="s">
        <v>8668</v>
      </c>
      <c r="Z2338" s="2" t="s">
        <v>8669</v>
      </c>
      <c r="AA2338" s="2" t="s">
        <v>8670</v>
      </c>
      <c r="AB2338" s="2" t="s">
        <v>176</v>
      </c>
      <c r="AE2338" s="3">
        <v>45661.523298611108</v>
      </c>
      <c r="AF2338" s="2" t="s">
        <v>77</v>
      </c>
      <c r="AH2338" s="2" t="s">
        <v>78</v>
      </c>
      <c r="AI2338" s="2" t="s">
        <v>255</v>
      </c>
      <c r="AJ2338" s="2" t="s">
        <v>276</v>
      </c>
      <c r="AK2338" s="2" t="s">
        <v>5962</v>
      </c>
      <c r="AL2338" s="2" t="s">
        <v>1780</v>
      </c>
      <c r="AM2338" s="3">
        <v>45661.523333333331</v>
      </c>
      <c r="AN2338" s="2" t="s">
        <v>5962</v>
      </c>
      <c r="AP2338" s="2">
        <v>5560090</v>
      </c>
      <c r="AQ2338" s="2" t="s">
        <v>81</v>
      </c>
      <c r="AR2338" s="3">
        <v>45661.792002314818</v>
      </c>
      <c r="AS2338" s="2" t="s">
        <v>82</v>
      </c>
      <c r="AT2338" s="3">
        <v>45663.333333333336</v>
      </c>
      <c r="AU2338" s="2" t="s">
        <v>104</v>
      </c>
      <c r="AV2338" s="2" t="s">
        <v>239</v>
      </c>
      <c r="AW2338" s="2" t="s">
        <v>240</v>
      </c>
      <c r="AX2338" s="2" t="s">
        <v>5726</v>
      </c>
      <c r="AZ2338" s="3">
        <v>45661.792002314818</v>
      </c>
      <c r="BB2338" s="2" t="s">
        <v>349</v>
      </c>
      <c r="BC2338" s="2" t="s">
        <v>350</v>
      </c>
      <c r="BD2338" s="2" t="s">
        <v>351</v>
      </c>
      <c r="BE2338" s="2" t="s">
        <v>12614</v>
      </c>
      <c r="BF2338" s="2" t="s">
        <v>353</v>
      </c>
    </row>
    <row r="2339" spans="1:58" x14ac:dyDescent="0.35">
      <c r="A2339" s="2">
        <v>2954409</v>
      </c>
      <c r="B2339" s="2" t="s">
        <v>58</v>
      </c>
      <c r="C2339" s="2">
        <v>42395641</v>
      </c>
      <c r="D2339" s="2">
        <v>338026325</v>
      </c>
      <c r="E2339" s="2" t="s">
        <v>59</v>
      </c>
      <c r="F2339" s="2" t="s">
        <v>60</v>
      </c>
      <c r="G2339" s="2" t="s">
        <v>12615</v>
      </c>
      <c r="H2339" s="2" t="s">
        <v>12616</v>
      </c>
      <c r="I2339" s="2">
        <v>781483605</v>
      </c>
      <c r="J2339" s="2" t="s">
        <v>12617</v>
      </c>
      <c r="K2339" s="2">
        <v>12</v>
      </c>
      <c r="L2339" s="2" t="s">
        <v>63</v>
      </c>
      <c r="M2339" s="2" t="s">
        <v>64</v>
      </c>
      <c r="N2339" s="3">
        <v>45293.506319444445</v>
      </c>
      <c r="O2339" s="2" t="s">
        <v>65</v>
      </c>
      <c r="Q2339" s="2" t="s">
        <v>66</v>
      </c>
      <c r="R2339" s="3">
        <v>45661.523425925923</v>
      </c>
      <c r="S2339" s="2" t="s">
        <v>9160</v>
      </c>
      <c r="T2339" s="2" t="s">
        <v>68</v>
      </c>
      <c r="U2339" s="2" t="s">
        <v>69</v>
      </c>
      <c r="V2339" s="2" t="s">
        <v>12618</v>
      </c>
      <c r="W2339" s="2" t="s">
        <v>71</v>
      </c>
      <c r="X2339" s="2" t="s">
        <v>431</v>
      </c>
      <c r="Y2339" s="2" t="s">
        <v>5023</v>
      </c>
      <c r="Z2339" s="2" t="s">
        <v>541</v>
      </c>
      <c r="AA2339" s="2" t="s">
        <v>2667</v>
      </c>
      <c r="AB2339" s="2" t="s">
        <v>12619</v>
      </c>
      <c r="AE2339" s="3">
        <v>45661.523425925923</v>
      </c>
      <c r="AF2339" s="2" t="s">
        <v>77</v>
      </c>
      <c r="AH2339" s="2" t="s">
        <v>78</v>
      </c>
      <c r="AI2339" s="2" t="s">
        <v>79</v>
      </c>
      <c r="AJ2339" s="2" t="s">
        <v>123</v>
      </c>
      <c r="AK2339" s="2" t="s">
        <v>12620</v>
      </c>
      <c r="AL2339" s="2" t="s">
        <v>9160</v>
      </c>
      <c r="AM2339" s="3">
        <v>45661.523472222223</v>
      </c>
      <c r="AN2339" s="2" t="s">
        <v>12620</v>
      </c>
      <c r="AP2339" s="2">
        <v>5560091</v>
      </c>
      <c r="AQ2339" s="2" t="s">
        <v>81</v>
      </c>
      <c r="AR2339" s="3">
        <v>45661.682662037034</v>
      </c>
      <c r="AS2339" s="2" t="s">
        <v>82</v>
      </c>
      <c r="AT2339" s="3">
        <v>45663.333333333336</v>
      </c>
      <c r="AU2339" s="2" t="s">
        <v>104</v>
      </c>
      <c r="AV2339" s="2" t="s">
        <v>436</v>
      </c>
      <c r="AW2339" s="2" t="s">
        <v>437</v>
      </c>
      <c r="AX2339" s="2" t="s">
        <v>12621</v>
      </c>
      <c r="AZ2339" s="3">
        <v>45661.682662037034</v>
      </c>
      <c r="BB2339" s="2" t="s">
        <v>179</v>
      </c>
      <c r="BC2339" s="2" t="s">
        <v>180</v>
      </c>
      <c r="BD2339" s="2" t="s">
        <v>181</v>
      </c>
      <c r="BE2339" s="2" t="s">
        <v>12622</v>
      </c>
      <c r="BF2339" s="2" t="s">
        <v>2564</v>
      </c>
    </row>
    <row r="2340" spans="1:58" x14ac:dyDescent="0.35">
      <c r="A2340" s="2">
        <v>2954410</v>
      </c>
      <c r="B2340" s="2" t="s">
        <v>58</v>
      </c>
      <c r="C2340" s="2">
        <v>37208981</v>
      </c>
      <c r="D2340" s="2">
        <v>338781620</v>
      </c>
      <c r="E2340" s="2" t="s">
        <v>59</v>
      </c>
      <c r="F2340" s="2" t="s">
        <v>60</v>
      </c>
      <c r="G2340" s="2" t="s">
        <v>534</v>
      </c>
      <c r="H2340" s="2" t="s">
        <v>12623</v>
      </c>
      <c r="I2340" s="2">
        <v>772263753</v>
      </c>
      <c r="J2340" s="2" t="s">
        <v>12624</v>
      </c>
      <c r="K2340" s="2">
        <v>13</v>
      </c>
      <c r="L2340" s="2" t="s">
        <v>63</v>
      </c>
      <c r="M2340" s="2" t="s">
        <v>64</v>
      </c>
      <c r="N2340" s="3">
        <v>45091</v>
      </c>
      <c r="O2340" s="2" t="s">
        <v>187</v>
      </c>
      <c r="Q2340" s="2" t="s">
        <v>66</v>
      </c>
      <c r="R2340" s="3">
        <v>45661.525810185187</v>
      </c>
      <c r="S2340" s="2" t="s">
        <v>8041</v>
      </c>
      <c r="T2340" s="2" t="s">
        <v>68</v>
      </c>
      <c r="U2340" s="2" t="s">
        <v>69</v>
      </c>
      <c r="V2340" s="2" t="s">
        <v>12625</v>
      </c>
      <c r="W2340" s="2" t="s">
        <v>118</v>
      </c>
      <c r="X2340" s="2" t="s">
        <v>119</v>
      </c>
      <c r="Y2340" s="2" t="s">
        <v>12626</v>
      </c>
      <c r="Z2340" s="2" t="s">
        <v>121</v>
      </c>
      <c r="AA2340" s="2" t="s">
        <v>7641</v>
      </c>
      <c r="AB2340" s="2" t="s">
        <v>7641</v>
      </c>
      <c r="AE2340" s="3">
        <v>45661.525821759256</v>
      </c>
      <c r="AF2340" s="2" t="s">
        <v>77</v>
      </c>
      <c r="AH2340" s="2" t="s">
        <v>142</v>
      </c>
      <c r="AI2340" s="2" t="s">
        <v>79</v>
      </c>
      <c r="AJ2340" s="2" t="s">
        <v>123</v>
      </c>
      <c r="AK2340" s="2" t="s">
        <v>12627</v>
      </c>
      <c r="AL2340" s="2" t="s">
        <v>8041</v>
      </c>
      <c r="AM2340" s="3">
        <v>45661.525856481479</v>
      </c>
      <c r="AN2340" s="2" t="s">
        <v>12627</v>
      </c>
      <c r="AP2340" s="2">
        <v>5560096</v>
      </c>
      <c r="AQ2340" s="2" t="s">
        <v>81</v>
      </c>
      <c r="AR2340" s="3">
        <v>45662.068680555552</v>
      </c>
      <c r="AS2340" s="2" t="s">
        <v>82</v>
      </c>
      <c r="AT2340" s="3">
        <v>45663.333333333336</v>
      </c>
      <c r="AU2340" s="2" t="s">
        <v>104</v>
      </c>
      <c r="AV2340" s="2" t="s">
        <v>125</v>
      </c>
      <c r="AW2340" s="2" t="s">
        <v>126</v>
      </c>
      <c r="AX2340" s="2" t="s">
        <v>2110</v>
      </c>
      <c r="AZ2340" s="3">
        <v>45662.068680555552</v>
      </c>
      <c r="BB2340" s="2" t="s">
        <v>643</v>
      </c>
      <c r="BC2340" s="2" t="s">
        <v>644</v>
      </c>
      <c r="BD2340" s="2" t="s">
        <v>299</v>
      </c>
      <c r="BE2340" s="2" t="s">
        <v>12628</v>
      </c>
      <c r="BF2340" s="2" t="s">
        <v>4784</v>
      </c>
    </row>
    <row r="2341" spans="1:58" x14ac:dyDescent="0.35">
      <c r="A2341" s="2">
        <v>2954411</v>
      </c>
      <c r="B2341" s="2" t="s">
        <v>58</v>
      </c>
      <c r="C2341" s="2">
        <v>34938811</v>
      </c>
      <c r="D2341" s="2">
        <v>338252998</v>
      </c>
      <c r="E2341" s="2" t="s">
        <v>59</v>
      </c>
      <c r="F2341" s="2" t="s">
        <v>60</v>
      </c>
      <c r="G2341" s="2" t="s">
        <v>132</v>
      </c>
      <c r="H2341" s="2" t="s">
        <v>12629</v>
      </c>
      <c r="I2341" s="2">
        <v>781293714</v>
      </c>
      <c r="J2341" s="2" t="s">
        <v>134</v>
      </c>
      <c r="K2341" s="2">
        <v>12</v>
      </c>
      <c r="L2341" s="2" t="s">
        <v>63</v>
      </c>
      <c r="M2341" s="2" t="s">
        <v>64</v>
      </c>
      <c r="N2341" s="3">
        <v>44895.656956018516</v>
      </c>
      <c r="O2341" s="2" t="s">
        <v>1665</v>
      </c>
      <c r="Q2341" s="2" t="s">
        <v>66</v>
      </c>
      <c r="R2341" s="3">
        <v>45661.525868055556</v>
      </c>
      <c r="S2341" s="2" t="s">
        <v>2958</v>
      </c>
      <c r="T2341" s="2" t="s">
        <v>156</v>
      </c>
      <c r="U2341" s="2" t="s">
        <v>69</v>
      </c>
      <c r="V2341" s="2" t="s">
        <v>12630</v>
      </c>
      <c r="W2341" s="2" t="s">
        <v>71</v>
      </c>
      <c r="X2341" s="2" t="s">
        <v>317</v>
      </c>
      <c r="Y2341" s="2" t="s">
        <v>12631</v>
      </c>
      <c r="Z2341" s="2" t="s">
        <v>99</v>
      </c>
      <c r="AA2341" s="2" t="s">
        <v>100</v>
      </c>
      <c r="AB2341" s="2" t="s">
        <v>100</v>
      </c>
      <c r="AC2341" s="2" t="s">
        <v>12632</v>
      </c>
      <c r="AE2341" s="3">
        <v>45661.604456018518</v>
      </c>
      <c r="AF2341" s="2" t="s">
        <v>77</v>
      </c>
      <c r="AH2341" s="2" t="s">
        <v>78</v>
      </c>
      <c r="AI2341" s="2" t="s">
        <v>58</v>
      </c>
      <c r="AJ2341" s="2" t="s">
        <v>101</v>
      </c>
      <c r="AL2341" s="2" t="s">
        <v>3840</v>
      </c>
      <c r="AM2341" s="3">
        <v>45661.604791666665</v>
      </c>
      <c r="AN2341" s="2" t="s">
        <v>12633</v>
      </c>
      <c r="AO2341" s="2" t="s">
        <v>3840</v>
      </c>
      <c r="AP2341" s="2">
        <v>5560413</v>
      </c>
      <c r="AQ2341" s="2" t="s">
        <v>81</v>
      </c>
      <c r="AR2341" s="3">
        <v>45662.630509259259</v>
      </c>
      <c r="AS2341" s="2" t="s">
        <v>82</v>
      </c>
      <c r="AT2341" s="3">
        <v>45661.333333333336</v>
      </c>
      <c r="AU2341" s="2" t="s">
        <v>83</v>
      </c>
      <c r="AV2341" s="2" t="s">
        <v>105</v>
      </c>
      <c r="AW2341" s="2" t="s">
        <v>106</v>
      </c>
      <c r="AX2341" s="2" t="s">
        <v>107</v>
      </c>
      <c r="AZ2341" s="3">
        <v>45662.630509259259</v>
      </c>
      <c r="BB2341" s="2" t="s">
        <v>4739</v>
      </c>
      <c r="BC2341" s="2" t="s">
        <v>1421</v>
      </c>
      <c r="BD2341" s="2" t="s">
        <v>4740</v>
      </c>
      <c r="BE2341" s="2" t="s">
        <v>12634</v>
      </c>
      <c r="BF2341" s="2" t="s">
        <v>547</v>
      </c>
    </row>
    <row r="2342" spans="1:58" x14ac:dyDescent="0.35">
      <c r="A2342" s="2">
        <v>2954412</v>
      </c>
      <c r="B2342" s="2" t="s">
        <v>58</v>
      </c>
      <c r="C2342" s="2">
        <v>35627551</v>
      </c>
      <c r="D2342" s="2">
        <v>339810535</v>
      </c>
      <c r="E2342" s="2" t="s">
        <v>59</v>
      </c>
      <c r="F2342" s="2" t="s">
        <v>60</v>
      </c>
      <c r="G2342" s="2" t="s">
        <v>1488</v>
      </c>
      <c r="H2342" s="2" t="s">
        <v>12635</v>
      </c>
      <c r="I2342" s="2">
        <v>775721910</v>
      </c>
      <c r="J2342" s="2" t="s">
        <v>12636</v>
      </c>
      <c r="K2342" s="2">
        <v>15</v>
      </c>
      <c r="L2342" s="2" t="s">
        <v>63</v>
      </c>
      <c r="M2342" s="2" t="s">
        <v>64</v>
      </c>
      <c r="N2342" s="3">
        <v>45456.583344907405</v>
      </c>
      <c r="O2342" s="2" t="s">
        <v>187</v>
      </c>
      <c r="Q2342" s="2" t="s">
        <v>66</v>
      </c>
      <c r="R2342" s="3">
        <v>45661.528217592589</v>
      </c>
      <c r="S2342" s="2" t="s">
        <v>9600</v>
      </c>
      <c r="T2342" s="2" t="s">
        <v>68</v>
      </c>
      <c r="U2342" s="2" t="s">
        <v>157</v>
      </c>
      <c r="V2342" s="2" t="s">
        <v>12637</v>
      </c>
      <c r="W2342" s="2" t="s">
        <v>727</v>
      </c>
      <c r="X2342" s="2" t="s">
        <v>2433</v>
      </c>
      <c r="Y2342" s="2" t="s">
        <v>2434</v>
      </c>
      <c r="Z2342" s="2" t="s">
        <v>730</v>
      </c>
      <c r="AA2342" s="2" t="s">
        <v>3046</v>
      </c>
      <c r="AB2342" s="2" t="s">
        <v>176</v>
      </c>
      <c r="AC2342" s="2">
        <v>775721910</v>
      </c>
      <c r="AE2342" s="3">
        <v>45661.528229166666</v>
      </c>
      <c r="AF2342" s="2" t="s">
        <v>77</v>
      </c>
      <c r="AH2342" s="2" t="s">
        <v>142</v>
      </c>
      <c r="AI2342" s="2" t="s">
        <v>79</v>
      </c>
      <c r="AJ2342" s="2" t="s">
        <v>191</v>
      </c>
      <c r="AK2342" s="2" t="s">
        <v>12638</v>
      </c>
      <c r="AL2342" s="2" t="s">
        <v>9600</v>
      </c>
      <c r="AM2342" s="3">
        <v>45661.528263888889</v>
      </c>
      <c r="AN2342" s="2" t="s">
        <v>12638</v>
      </c>
      <c r="AP2342" s="2">
        <v>5560102</v>
      </c>
      <c r="AQ2342" s="2" t="s">
        <v>81</v>
      </c>
      <c r="AR2342" s="3">
        <v>45661.529270833336</v>
      </c>
      <c r="AS2342" s="2" t="s">
        <v>82</v>
      </c>
      <c r="AT2342" s="3">
        <v>45663.333333333336</v>
      </c>
      <c r="AU2342" s="2" t="s">
        <v>104</v>
      </c>
      <c r="AV2342" s="2" t="s">
        <v>733</v>
      </c>
      <c r="AW2342" s="2" t="s">
        <v>734</v>
      </c>
      <c r="AX2342" s="2" t="s">
        <v>2437</v>
      </c>
      <c r="AZ2342" s="3">
        <v>45661.529270833336</v>
      </c>
      <c r="BB2342" s="2" t="s">
        <v>382</v>
      </c>
      <c r="BC2342" s="2" t="s">
        <v>383</v>
      </c>
      <c r="BD2342" s="2" t="s">
        <v>383</v>
      </c>
      <c r="BF2342" s="2" t="s">
        <v>9600</v>
      </c>
    </row>
    <row r="2343" spans="1:58" x14ac:dyDescent="0.35">
      <c r="A2343" s="2">
        <v>2954414</v>
      </c>
      <c r="B2343" s="2" t="s">
        <v>58</v>
      </c>
      <c r="C2343" s="2">
        <v>32045841</v>
      </c>
      <c r="D2343" s="2">
        <v>338559398</v>
      </c>
      <c r="E2343" s="2" t="s">
        <v>59</v>
      </c>
      <c r="F2343" s="2" t="s">
        <v>60</v>
      </c>
      <c r="G2343" s="2" t="s">
        <v>12639</v>
      </c>
      <c r="H2343" s="2" t="s">
        <v>12640</v>
      </c>
      <c r="I2343" s="2">
        <v>777531808</v>
      </c>
      <c r="J2343" s="2" t="s">
        <v>12641</v>
      </c>
      <c r="K2343" s="2">
        <v>15</v>
      </c>
      <c r="L2343" s="2" t="s">
        <v>63</v>
      </c>
      <c r="M2343" s="2" t="s">
        <v>64</v>
      </c>
      <c r="N2343" s="3">
        <v>44896</v>
      </c>
      <c r="O2343" s="2" t="s">
        <v>65</v>
      </c>
      <c r="Q2343" s="2" t="s">
        <v>66</v>
      </c>
      <c r="R2343" s="3">
        <v>45661.529097222221</v>
      </c>
      <c r="S2343" s="2" t="s">
        <v>3455</v>
      </c>
      <c r="T2343" s="2" t="s">
        <v>68</v>
      </c>
      <c r="U2343" s="2" t="s">
        <v>69</v>
      </c>
      <c r="V2343" s="2" t="s">
        <v>12642</v>
      </c>
      <c r="W2343" s="2" t="s">
        <v>400</v>
      </c>
      <c r="X2343" s="2" t="s">
        <v>401</v>
      </c>
      <c r="Y2343" s="2" t="s">
        <v>4668</v>
      </c>
      <c r="Z2343" s="2" t="s">
        <v>513</v>
      </c>
      <c r="AA2343" s="2" t="s">
        <v>6570</v>
      </c>
      <c r="AB2343" s="2" t="s">
        <v>6570</v>
      </c>
      <c r="AC2343" s="2">
        <v>563</v>
      </c>
      <c r="AE2343" s="3">
        <v>45661.529108796298</v>
      </c>
      <c r="AF2343" s="2" t="s">
        <v>77</v>
      </c>
      <c r="AH2343" s="2" t="s">
        <v>142</v>
      </c>
      <c r="AI2343" s="2" t="s">
        <v>79</v>
      </c>
      <c r="AJ2343" s="2" t="s">
        <v>191</v>
      </c>
      <c r="AK2343" s="2" t="s">
        <v>12643</v>
      </c>
      <c r="AL2343" s="2" t="s">
        <v>3455</v>
      </c>
      <c r="AM2343" s="3">
        <v>45661.529143518521</v>
      </c>
      <c r="AN2343" s="2" t="s">
        <v>12643</v>
      </c>
      <c r="AP2343" s="2">
        <v>5560107</v>
      </c>
      <c r="AQ2343" s="2" t="s">
        <v>81</v>
      </c>
      <c r="AR2343" s="3">
        <v>45662.823831018519</v>
      </c>
      <c r="AS2343" s="2" t="s">
        <v>82</v>
      </c>
      <c r="AT2343" s="3">
        <v>45663.333333333336</v>
      </c>
      <c r="AU2343" s="2" t="s">
        <v>104</v>
      </c>
      <c r="AV2343" s="2" t="s">
        <v>955</v>
      </c>
      <c r="AW2343" s="2" t="s">
        <v>956</v>
      </c>
      <c r="AX2343" s="2" t="s">
        <v>6336</v>
      </c>
      <c r="AZ2343" s="3">
        <v>45662.823831018519</v>
      </c>
      <c r="BB2343" s="2" t="s">
        <v>887</v>
      </c>
      <c r="BC2343" s="2" t="s">
        <v>888</v>
      </c>
      <c r="BD2343" s="2" t="s">
        <v>889</v>
      </c>
      <c r="BE2343" s="2" t="s">
        <v>12247</v>
      </c>
      <c r="BF2343" s="2" t="s">
        <v>6859</v>
      </c>
    </row>
    <row r="2344" spans="1:58" x14ac:dyDescent="0.35">
      <c r="A2344" s="2">
        <v>2954415</v>
      </c>
      <c r="B2344" s="2" t="s">
        <v>58</v>
      </c>
      <c r="C2344" s="2">
        <v>35598871</v>
      </c>
      <c r="D2344" s="2">
        <v>338272530</v>
      </c>
      <c r="E2344" s="2" t="s">
        <v>59</v>
      </c>
      <c r="F2344" s="2" t="s">
        <v>60</v>
      </c>
      <c r="G2344" s="2" t="s">
        <v>910</v>
      </c>
      <c r="H2344" s="2" t="s">
        <v>314</v>
      </c>
      <c r="I2344" s="2">
        <v>775373247</v>
      </c>
      <c r="J2344" s="2" t="s">
        <v>12644</v>
      </c>
      <c r="K2344" s="2">
        <v>12</v>
      </c>
      <c r="L2344" s="2" t="s">
        <v>63</v>
      </c>
      <c r="M2344" s="2" t="s">
        <v>64</v>
      </c>
      <c r="N2344" s="3">
        <v>44805</v>
      </c>
      <c r="O2344" s="2" t="s">
        <v>647</v>
      </c>
      <c r="Q2344" s="2" t="s">
        <v>66</v>
      </c>
      <c r="R2344" s="3">
        <v>45661.529803240737</v>
      </c>
      <c r="S2344" s="2" t="s">
        <v>5414</v>
      </c>
      <c r="T2344" s="2" t="s">
        <v>156</v>
      </c>
      <c r="U2344" s="2" t="s">
        <v>481</v>
      </c>
      <c r="V2344" s="2" t="s">
        <v>12645</v>
      </c>
      <c r="W2344" s="2" t="s">
        <v>71</v>
      </c>
      <c r="X2344" s="2" t="s">
        <v>650</v>
      </c>
      <c r="Y2344" s="2" t="s">
        <v>4515</v>
      </c>
      <c r="Z2344" s="2" t="s">
        <v>200</v>
      </c>
      <c r="AA2344" s="2" t="s">
        <v>1774</v>
      </c>
      <c r="AB2344" s="2" t="s">
        <v>176</v>
      </c>
      <c r="AE2344" s="3">
        <v>45661.529814814814</v>
      </c>
      <c r="AF2344" s="2" t="s">
        <v>77</v>
      </c>
      <c r="AH2344" s="2" t="s">
        <v>142</v>
      </c>
      <c r="AI2344" s="2" t="s">
        <v>79</v>
      </c>
      <c r="AJ2344" s="2" t="s">
        <v>191</v>
      </c>
      <c r="AK2344" s="2" t="s">
        <v>12646</v>
      </c>
      <c r="AL2344" s="2" t="s">
        <v>5414</v>
      </c>
      <c r="AM2344" s="3">
        <v>45661.529849537037</v>
      </c>
      <c r="AN2344" s="2" t="s">
        <v>12646</v>
      </c>
      <c r="AP2344" s="2">
        <v>5560108</v>
      </c>
      <c r="AQ2344" s="2" t="s">
        <v>81</v>
      </c>
      <c r="AR2344" s="3">
        <v>45661.686874999999</v>
      </c>
      <c r="AS2344" s="2" t="s">
        <v>82</v>
      </c>
      <c r="AT2344" s="3">
        <v>45663.333333333336</v>
      </c>
      <c r="AU2344" s="2" t="s">
        <v>104</v>
      </c>
      <c r="AV2344" s="2" t="s">
        <v>655</v>
      </c>
      <c r="AW2344" s="2" t="s">
        <v>656</v>
      </c>
      <c r="AX2344" s="2" t="s">
        <v>5340</v>
      </c>
      <c r="AZ2344" s="3">
        <v>45661.686874999999</v>
      </c>
      <c r="BB2344" s="2" t="s">
        <v>695</v>
      </c>
      <c r="BC2344" s="2" t="s">
        <v>696</v>
      </c>
      <c r="BD2344" s="2" t="s">
        <v>89</v>
      </c>
      <c r="BE2344" s="2" t="s">
        <v>12647</v>
      </c>
      <c r="BF2344" s="2" t="s">
        <v>995</v>
      </c>
    </row>
    <row r="2345" spans="1:58" x14ac:dyDescent="0.35">
      <c r="A2345" s="2">
        <v>2954416</v>
      </c>
      <c r="B2345" s="2" t="s">
        <v>720</v>
      </c>
      <c r="C2345" s="2">
        <v>35410841</v>
      </c>
      <c r="D2345" s="2">
        <v>338362362</v>
      </c>
      <c r="E2345" s="2" t="s">
        <v>59</v>
      </c>
      <c r="F2345" s="2" t="s">
        <v>60</v>
      </c>
      <c r="G2345" s="2" t="s">
        <v>266</v>
      </c>
      <c r="H2345" s="2" t="s">
        <v>2048</v>
      </c>
      <c r="I2345" s="2">
        <v>778092106</v>
      </c>
      <c r="J2345" s="2" t="s">
        <v>268</v>
      </c>
      <c r="K2345" s="2">
        <v>16</v>
      </c>
      <c r="L2345" s="2" t="s">
        <v>63</v>
      </c>
      <c r="M2345" s="2" t="s">
        <v>64</v>
      </c>
      <c r="N2345" s="3">
        <v>43573.442754629628</v>
      </c>
      <c r="O2345" s="2" t="s">
        <v>724</v>
      </c>
      <c r="Q2345" s="2" t="s">
        <v>66</v>
      </c>
      <c r="R2345" s="3">
        <v>45661.530046296299</v>
      </c>
      <c r="S2345" s="2" t="s">
        <v>6125</v>
      </c>
      <c r="T2345" s="2" t="s">
        <v>156</v>
      </c>
      <c r="U2345" s="2" t="s">
        <v>69</v>
      </c>
      <c r="V2345" s="2" t="s">
        <v>12648</v>
      </c>
      <c r="W2345" s="2" t="s">
        <v>136</v>
      </c>
      <c r="X2345" s="2" t="s">
        <v>217</v>
      </c>
      <c r="Y2345" s="2" t="s">
        <v>12649</v>
      </c>
      <c r="Z2345" s="2" t="s">
        <v>945</v>
      </c>
      <c r="AA2345" s="2" t="s">
        <v>7405</v>
      </c>
      <c r="AB2345" s="2" t="s">
        <v>7405</v>
      </c>
      <c r="AE2345" s="3">
        <v>45661.530057870368</v>
      </c>
      <c r="AF2345" s="2" t="s">
        <v>77</v>
      </c>
      <c r="AH2345" s="2" t="s">
        <v>142</v>
      </c>
      <c r="AI2345" s="2" t="s">
        <v>275</v>
      </c>
      <c r="AJ2345" s="2" t="s">
        <v>276</v>
      </c>
      <c r="AK2345" s="2" t="s">
        <v>12650</v>
      </c>
      <c r="AL2345" s="2" t="s">
        <v>6125</v>
      </c>
      <c r="AM2345" s="3">
        <v>45661.530092592591</v>
      </c>
      <c r="AN2345" s="2" t="s">
        <v>12650</v>
      </c>
      <c r="AP2345" s="2">
        <v>5560109</v>
      </c>
      <c r="AQ2345" s="2" t="s">
        <v>81</v>
      </c>
      <c r="AR2345" s="3">
        <v>45662.933333333334</v>
      </c>
      <c r="AS2345" s="2" t="s">
        <v>82</v>
      </c>
      <c r="AT2345" s="3">
        <v>45663.333333333336</v>
      </c>
      <c r="AU2345" s="2" t="s">
        <v>104</v>
      </c>
      <c r="AV2345" s="2" t="s">
        <v>222</v>
      </c>
      <c r="AW2345" s="2" t="s">
        <v>223</v>
      </c>
      <c r="AX2345" s="2" t="s">
        <v>1014</v>
      </c>
      <c r="AZ2345" s="3">
        <v>45662.933333333334</v>
      </c>
      <c r="BB2345" s="2" t="s">
        <v>3186</v>
      </c>
      <c r="BC2345" s="2" t="s">
        <v>1310</v>
      </c>
      <c r="BD2345" s="2" t="s">
        <v>3187</v>
      </c>
      <c r="BE2345" s="2" t="s">
        <v>12651</v>
      </c>
      <c r="BF2345" s="2" t="s">
        <v>601</v>
      </c>
    </row>
    <row r="2346" spans="1:58" x14ac:dyDescent="0.35">
      <c r="A2346" s="2">
        <v>2954417</v>
      </c>
      <c r="B2346" s="2" t="s">
        <v>58</v>
      </c>
      <c r="C2346" s="2">
        <v>44730481</v>
      </c>
      <c r="D2346" s="2">
        <v>339421958</v>
      </c>
      <c r="E2346" s="2" t="s">
        <v>59</v>
      </c>
      <c r="F2346" s="2" t="s">
        <v>60</v>
      </c>
      <c r="G2346" s="2" t="s">
        <v>12652</v>
      </c>
      <c r="H2346" s="2" t="s">
        <v>877</v>
      </c>
      <c r="I2346" s="2" t="s">
        <v>12653</v>
      </c>
      <c r="J2346" s="2" t="s">
        <v>428</v>
      </c>
      <c r="K2346" s="2">
        <v>15</v>
      </c>
      <c r="L2346" s="2" t="s">
        <v>63</v>
      </c>
      <c r="M2346" s="2" t="s">
        <v>64</v>
      </c>
      <c r="N2346" s="3">
        <v>45632.694687499999</v>
      </c>
      <c r="O2346" s="2" t="s">
        <v>65</v>
      </c>
      <c r="Q2346" s="2" t="s">
        <v>66</v>
      </c>
      <c r="R2346" s="3">
        <v>45661.531817129631</v>
      </c>
      <c r="S2346" s="2" t="s">
        <v>1943</v>
      </c>
      <c r="T2346" s="2" t="s">
        <v>156</v>
      </c>
      <c r="U2346" s="2" t="s">
        <v>3130</v>
      </c>
      <c r="V2346" s="2" t="s">
        <v>12654</v>
      </c>
      <c r="W2346" s="2" t="s">
        <v>336</v>
      </c>
      <c r="X2346" s="2" t="s">
        <v>336</v>
      </c>
      <c r="Y2346" s="2" t="s">
        <v>1448</v>
      </c>
      <c r="Z2346" s="2" t="s">
        <v>1907</v>
      </c>
      <c r="AA2346" s="2" t="s">
        <v>11396</v>
      </c>
      <c r="AB2346" s="2" t="s">
        <v>176</v>
      </c>
      <c r="AE2346" s="3">
        <v>45661.531828703701</v>
      </c>
      <c r="AF2346" s="2" t="s">
        <v>77</v>
      </c>
      <c r="AH2346" s="2" t="s">
        <v>78</v>
      </c>
      <c r="AI2346" s="2" t="s">
        <v>79</v>
      </c>
      <c r="AJ2346" s="2" t="s">
        <v>767</v>
      </c>
      <c r="AK2346" s="2" t="s">
        <v>12655</v>
      </c>
      <c r="AL2346" s="2" t="s">
        <v>1943</v>
      </c>
      <c r="AM2346" s="3">
        <v>45661.531863425924</v>
      </c>
      <c r="AN2346" s="2" t="s">
        <v>12655</v>
      </c>
      <c r="AP2346" s="2">
        <v>5560114</v>
      </c>
      <c r="AQ2346" s="2" t="s">
        <v>81</v>
      </c>
      <c r="AR2346" s="3">
        <v>45661.688888888886</v>
      </c>
      <c r="AS2346" s="2" t="s">
        <v>82</v>
      </c>
      <c r="AT2346" s="3">
        <v>45663.333333333336</v>
      </c>
      <c r="AU2346" s="2" t="s">
        <v>104</v>
      </c>
      <c r="AV2346" s="2" t="s">
        <v>583</v>
      </c>
      <c r="AW2346" s="2" t="s">
        <v>584</v>
      </c>
      <c r="AX2346" s="2" t="s">
        <v>1118</v>
      </c>
      <c r="AZ2346" s="3">
        <v>45661.688888888886</v>
      </c>
      <c r="BB2346" s="2" t="s">
        <v>439</v>
      </c>
      <c r="BC2346" s="2" t="s">
        <v>440</v>
      </c>
      <c r="BD2346" s="2" t="s">
        <v>263</v>
      </c>
      <c r="BE2346" s="2" t="s">
        <v>12656</v>
      </c>
      <c r="BF2346" s="2" t="s">
        <v>1168</v>
      </c>
    </row>
    <row r="2347" spans="1:58" x14ac:dyDescent="0.35">
      <c r="A2347" s="2">
        <v>2954418</v>
      </c>
      <c r="B2347" s="2" t="s">
        <v>244</v>
      </c>
      <c r="C2347" s="2">
        <v>37707541</v>
      </c>
      <c r="D2347" s="2">
        <v>339733249</v>
      </c>
      <c r="E2347" s="2" t="s">
        <v>59</v>
      </c>
      <c r="F2347" s="2" t="s">
        <v>60</v>
      </c>
      <c r="G2347" s="2" t="s">
        <v>659</v>
      </c>
      <c r="H2347" s="2" t="s">
        <v>12657</v>
      </c>
      <c r="I2347" s="2">
        <v>775345921</v>
      </c>
      <c r="J2347" s="2" t="s">
        <v>12658</v>
      </c>
      <c r="K2347" s="2">
        <v>14</v>
      </c>
      <c r="L2347" s="2" t="s">
        <v>63</v>
      </c>
      <c r="M2347" s="2" t="s">
        <v>64</v>
      </c>
      <c r="N2347" s="3">
        <v>44497.416666666664</v>
      </c>
      <c r="O2347" s="2" t="s">
        <v>248</v>
      </c>
      <c r="Q2347" s="2" t="s">
        <v>66</v>
      </c>
      <c r="R2347" s="3">
        <v>45661.533263888887</v>
      </c>
      <c r="S2347" s="2" t="s">
        <v>4374</v>
      </c>
      <c r="T2347" s="2" t="s">
        <v>156</v>
      </c>
      <c r="U2347" s="2" t="s">
        <v>417</v>
      </c>
      <c r="V2347" s="2" t="s">
        <v>12659</v>
      </c>
      <c r="W2347" s="2" t="s">
        <v>250</v>
      </c>
      <c r="X2347" s="2" t="s">
        <v>250</v>
      </c>
      <c r="Y2347" s="2" t="s">
        <v>12660</v>
      </c>
      <c r="Z2347" s="2" t="s">
        <v>6489</v>
      </c>
      <c r="AA2347" s="2" t="s">
        <v>12661</v>
      </c>
      <c r="AB2347" s="2" t="s">
        <v>12661</v>
      </c>
      <c r="AE2347" s="3">
        <v>45661.533275462964</v>
      </c>
      <c r="AF2347" s="2" t="s">
        <v>77</v>
      </c>
      <c r="AH2347" s="2" t="s">
        <v>142</v>
      </c>
      <c r="AI2347" s="2" t="s">
        <v>255</v>
      </c>
      <c r="AJ2347" s="2" t="s">
        <v>276</v>
      </c>
      <c r="AL2347" s="2" t="s">
        <v>4374</v>
      </c>
      <c r="AM2347" s="3">
        <v>45661.533310185187</v>
      </c>
      <c r="AP2347" s="2">
        <v>5560120</v>
      </c>
      <c r="AQ2347" s="2" t="s">
        <v>81</v>
      </c>
      <c r="AR2347" s="3">
        <v>45661.656493055554</v>
      </c>
      <c r="AS2347" s="2" t="s">
        <v>82</v>
      </c>
      <c r="AT2347" s="3">
        <v>45663.291666666664</v>
      </c>
      <c r="AU2347" s="2" t="s">
        <v>104</v>
      </c>
      <c r="AV2347" s="2" t="s">
        <v>1817</v>
      </c>
      <c r="AW2347" s="2" t="s">
        <v>1818</v>
      </c>
      <c r="AX2347" s="2" t="s">
        <v>2256</v>
      </c>
      <c r="AZ2347" s="3">
        <v>45661.656493055554</v>
      </c>
      <c r="BB2347" s="2" t="s">
        <v>736</v>
      </c>
      <c r="BC2347" s="2" t="s">
        <v>737</v>
      </c>
      <c r="BD2347" s="2" t="s">
        <v>351</v>
      </c>
      <c r="BE2347" s="2" t="s">
        <v>12662</v>
      </c>
      <c r="BF2347" s="2" t="s">
        <v>2258</v>
      </c>
    </row>
    <row r="2348" spans="1:58" x14ac:dyDescent="0.35">
      <c r="A2348" s="2">
        <v>2954420</v>
      </c>
      <c r="B2348" s="2" t="s">
        <v>244</v>
      </c>
      <c r="C2348" s="2">
        <v>43379221</v>
      </c>
      <c r="D2348" s="2">
        <v>338787168</v>
      </c>
      <c r="E2348" s="2" t="s">
        <v>59</v>
      </c>
      <c r="F2348" s="2" t="s">
        <v>60</v>
      </c>
      <c r="G2348" s="2" t="s">
        <v>12663</v>
      </c>
      <c r="H2348" s="2" t="s">
        <v>2642</v>
      </c>
      <c r="I2348" s="2">
        <v>775526785</v>
      </c>
      <c r="J2348" s="2" t="s">
        <v>12664</v>
      </c>
      <c r="K2348" s="2">
        <v>13</v>
      </c>
      <c r="L2348" s="2" t="s">
        <v>63</v>
      </c>
      <c r="M2348" s="2" t="s">
        <v>64</v>
      </c>
      <c r="N2348" s="3">
        <v>45483.583333333336</v>
      </c>
      <c r="O2348" s="2" t="s">
        <v>248</v>
      </c>
      <c r="Q2348" s="2" t="s">
        <v>66</v>
      </c>
      <c r="R2348" s="3">
        <v>45661.533726851849</v>
      </c>
      <c r="S2348" s="2" t="s">
        <v>9555</v>
      </c>
      <c r="T2348" s="2" t="s">
        <v>68</v>
      </c>
      <c r="U2348" s="2" t="s">
        <v>69</v>
      </c>
      <c r="V2348" s="2" t="s">
        <v>12665</v>
      </c>
      <c r="W2348" s="2" t="s">
        <v>118</v>
      </c>
      <c r="X2348" s="2" t="s">
        <v>119</v>
      </c>
      <c r="Y2348" s="2" t="s">
        <v>7380</v>
      </c>
      <c r="Z2348" s="2" t="s">
        <v>121</v>
      </c>
      <c r="AA2348" s="2" t="s">
        <v>9267</v>
      </c>
      <c r="AB2348" s="2" t="s">
        <v>9268</v>
      </c>
      <c r="AE2348" s="3">
        <v>45661.533738425926</v>
      </c>
      <c r="AF2348" s="2" t="s">
        <v>77</v>
      </c>
      <c r="AH2348" s="2" t="s">
        <v>78</v>
      </c>
      <c r="AI2348" s="2" t="s">
        <v>275</v>
      </c>
      <c r="AJ2348" s="2" t="s">
        <v>276</v>
      </c>
      <c r="AK2348" s="2" t="s">
        <v>12665</v>
      </c>
      <c r="AL2348" s="2" t="s">
        <v>9555</v>
      </c>
      <c r="AM2348" s="3">
        <v>45661.533773148149</v>
      </c>
      <c r="AN2348" s="2" t="s">
        <v>12665</v>
      </c>
      <c r="AP2348" s="2">
        <v>5560122</v>
      </c>
      <c r="AQ2348" s="2" t="s">
        <v>81</v>
      </c>
      <c r="AR2348" s="3">
        <v>45662.935324074075</v>
      </c>
      <c r="AS2348" s="2" t="s">
        <v>82</v>
      </c>
      <c r="AT2348" s="3">
        <v>45663.333333333336</v>
      </c>
      <c r="AU2348" s="2" t="s">
        <v>104</v>
      </c>
      <c r="AV2348" s="2" t="s">
        <v>125</v>
      </c>
      <c r="AW2348" s="2" t="s">
        <v>126</v>
      </c>
      <c r="AX2348" s="2" t="s">
        <v>127</v>
      </c>
      <c r="AZ2348" s="3">
        <v>45662.935324074075</v>
      </c>
      <c r="BB2348" s="2" t="s">
        <v>280</v>
      </c>
      <c r="BC2348" s="2" t="s">
        <v>281</v>
      </c>
      <c r="BD2348" s="2" t="s">
        <v>282</v>
      </c>
      <c r="BE2348" s="2" t="s">
        <v>12666</v>
      </c>
      <c r="BF2348" s="2" t="s">
        <v>601</v>
      </c>
    </row>
    <row r="2349" spans="1:58" x14ac:dyDescent="0.35">
      <c r="A2349" s="2">
        <v>2954421</v>
      </c>
      <c r="B2349" s="2" t="s">
        <v>58</v>
      </c>
      <c r="C2349" s="2">
        <v>41039221</v>
      </c>
      <c r="D2349" s="2">
        <v>338645562</v>
      </c>
      <c r="E2349" s="2" t="s">
        <v>59</v>
      </c>
      <c r="F2349" s="2" t="s">
        <v>60</v>
      </c>
      <c r="G2349" s="2" t="s">
        <v>699</v>
      </c>
      <c r="H2349" s="2" t="s">
        <v>1587</v>
      </c>
      <c r="I2349" s="2" t="s">
        <v>12667</v>
      </c>
      <c r="J2349" s="2" t="s">
        <v>4851</v>
      </c>
      <c r="K2349" s="2">
        <v>12</v>
      </c>
      <c r="L2349" s="2" t="s">
        <v>63</v>
      </c>
      <c r="M2349" s="2" t="s">
        <v>64</v>
      </c>
      <c r="N2349" s="3">
        <v>45661.375011574077</v>
      </c>
      <c r="O2349" s="2" t="s">
        <v>187</v>
      </c>
      <c r="Q2349" s="2" t="s">
        <v>66</v>
      </c>
      <c r="R2349" s="3">
        <v>45661.534479166665</v>
      </c>
      <c r="S2349" s="2" t="s">
        <v>10606</v>
      </c>
      <c r="T2349" s="2" t="s">
        <v>68</v>
      </c>
      <c r="U2349" s="2" t="s">
        <v>69</v>
      </c>
      <c r="V2349" s="2" t="s">
        <v>12668</v>
      </c>
      <c r="W2349" s="2" t="s">
        <v>136</v>
      </c>
      <c r="X2349" s="2" t="s">
        <v>137</v>
      </c>
      <c r="Y2349" s="2" t="s">
        <v>12669</v>
      </c>
      <c r="Z2349" s="2" t="s">
        <v>121</v>
      </c>
      <c r="AA2349" s="2" t="s">
        <v>121</v>
      </c>
      <c r="AB2349" s="2" t="s">
        <v>121</v>
      </c>
      <c r="AE2349" s="3">
        <v>45661.534490740742</v>
      </c>
      <c r="AF2349" s="2" t="s">
        <v>77</v>
      </c>
      <c r="AH2349" s="2" t="s">
        <v>142</v>
      </c>
      <c r="AI2349" s="2" t="s">
        <v>79</v>
      </c>
      <c r="AJ2349" s="2" t="s">
        <v>191</v>
      </c>
      <c r="AK2349" s="2" t="s">
        <v>12670</v>
      </c>
      <c r="AL2349" s="2" t="s">
        <v>10606</v>
      </c>
      <c r="AM2349" s="3">
        <v>45661.534525462965</v>
      </c>
      <c r="AN2349" s="2" t="s">
        <v>12670</v>
      </c>
      <c r="AP2349" s="2">
        <v>5560123</v>
      </c>
      <c r="AQ2349" s="2" t="s">
        <v>81</v>
      </c>
      <c r="AR2349" s="3">
        <v>45662.749780092592</v>
      </c>
      <c r="AS2349" s="2" t="s">
        <v>82</v>
      </c>
      <c r="AT2349" s="3">
        <v>45663.333333333336</v>
      </c>
      <c r="AU2349" s="2" t="s">
        <v>104</v>
      </c>
      <c r="AV2349" s="2" t="s">
        <v>163</v>
      </c>
      <c r="AW2349" s="2" t="s">
        <v>164</v>
      </c>
      <c r="AX2349" s="2" t="s">
        <v>3106</v>
      </c>
      <c r="AZ2349" s="3">
        <v>45662.749780092592</v>
      </c>
      <c r="BB2349" s="2" t="s">
        <v>439</v>
      </c>
      <c r="BC2349" s="2" t="s">
        <v>440</v>
      </c>
      <c r="BD2349" s="2" t="s">
        <v>263</v>
      </c>
      <c r="BE2349" s="2" t="s">
        <v>624</v>
      </c>
      <c r="BF2349" s="2" t="s">
        <v>412</v>
      </c>
    </row>
    <row r="2350" spans="1:58" x14ac:dyDescent="0.35">
      <c r="A2350" s="2">
        <v>2954422</v>
      </c>
      <c r="B2350" s="2" t="s">
        <v>244</v>
      </c>
      <c r="C2350" s="2">
        <v>42499941</v>
      </c>
      <c r="D2350" s="2">
        <v>339765305</v>
      </c>
      <c r="E2350" s="2" t="s">
        <v>59</v>
      </c>
      <c r="F2350" s="2" t="s">
        <v>60</v>
      </c>
      <c r="G2350" s="2" t="s">
        <v>1460</v>
      </c>
      <c r="H2350" s="2" t="s">
        <v>9995</v>
      </c>
      <c r="I2350" s="2">
        <v>789281068</v>
      </c>
      <c r="J2350" s="2" t="s">
        <v>12671</v>
      </c>
      <c r="K2350" s="2">
        <v>14</v>
      </c>
      <c r="L2350" s="2" t="s">
        <v>63</v>
      </c>
      <c r="M2350" s="2" t="s">
        <v>64</v>
      </c>
      <c r="N2350" s="3">
        <v>45539.541666666664</v>
      </c>
      <c r="O2350" s="2" t="s">
        <v>248</v>
      </c>
      <c r="Q2350" s="2" t="s">
        <v>66</v>
      </c>
      <c r="R2350" s="3">
        <v>45661.534571759257</v>
      </c>
      <c r="S2350" s="2" t="s">
        <v>3211</v>
      </c>
      <c r="T2350" s="2" t="s">
        <v>156</v>
      </c>
      <c r="U2350" s="2" t="s">
        <v>69</v>
      </c>
      <c r="V2350" s="2" t="s">
        <v>12672</v>
      </c>
      <c r="Y2350" s="2" t="s">
        <v>4059</v>
      </c>
      <c r="Z2350" s="2" t="s">
        <v>745</v>
      </c>
      <c r="AA2350" s="2" t="s">
        <v>12673</v>
      </c>
      <c r="AB2350" s="2" t="s">
        <v>176</v>
      </c>
      <c r="AE2350" s="3">
        <v>45661.717418981483</v>
      </c>
      <c r="AF2350" s="2" t="s">
        <v>77</v>
      </c>
      <c r="AH2350" s="2" t="s">
        <v>78</v>
      </c>
      <c r="AI2350" s="2" t="s">
        <v>255</v>
      </c>
      <c r="AJ2350" s="2" t="s">
        <v>343</v>
      </c>
      <c r="AK2350" s="2" t="s">
        <v>12674</v>
      </c>
      <c r="AL2350" s="2" t="s">
        <v>752</v>
      </c>
      <c r="AM2350" s="3">
        <v>45661.717499999999</v>
      </c>
      <c r="AN2350" s="2" t="s">
        <v>12674</v>
      </c>
      <c r="AO2350" s="2" t="s">
        <v>752</v>
      </c>
      <c r="AP2350" s="2">
        <v>5560711</v>
      </c>
      <c r="AQ2350" s="2" t="s">
        <v>81</v>
      </c>
      <c r="AR2350" s="3">
        <v>45662.759826388887</v>
      </c>
      <c r="AS2350" s="2" t="s">
        <v>82</v>
      </c>
      <c r="AT2350" s="3">
        <v>45661.5625</v>
      </c>
      <c r="AU2350" s="2" t="s">
        <v>104</v>
      </c>
      <c r="AV2350" s="2" t="s">
        <v>1134</v>
      </c>
      <c r="AW2350" s="2" t="s">
        <v>1135</v>
      </c>
      <c r="AX2350" s="2" t="s">
        <v>1136</v>
      </c>
      <c r="AZ2350" s="3">
        <v>45662.759826388887</v>
      </c>
      <c r="BB2350" s="2" t="s">
        <v>935</v>
      </c>
      <c r="BC2350" s="2" t="s">
        <v>936</v>
      </c>
      <c r="BD2350" s="2" t="s">
        <v>937</v>
      </c>
      <c r="BE2350" s="2" t="s">
        <v>12675</v>
      </c>
      <c r="BF2350" s="2" t="s">
        <v>265</v>
      </c>
    </row>
    <row r="2351" spans="1:58" x14ac:dyDescent="0.35">
      <c r="A2351" s="2">
        <v>2954423</v>
      </c>
      <c r="B2351" s="2" t="s">
        <v>58</v>
      </c>
      <c r="C2351" s="2">
        <v>36728191</v>
      </c>
      <c r="D2351" s="2">
        <v>338025304</v>
      </c>
      <c r="E2351" s="2" t="s">
        <v>59</v>
      </c>
      <c r="F2351" s="2" t="s">
        <v>60</v>
      </c>
      <c r="G2351" s="2" t="s">
        <v>1810</v>
      </c>
      <c r="H2351" s="2" t="s">
        <v>12676</v>
      </c>
      <c r="I2351" s="2" t="s">
        <v>12677</v>
      </c>
      <c r="J2351" s="2" t="s">
        <v>12677</v>
      </c>
      <c r="K2351" s="2">
        <v>12</v>
      </c>
      <c r="L2351" s="2" t="s">
        <v>63</v>
      </c>
      <c r="M2351" s="2" t="s">
        <v>64</v>
      </c>
      <c r="N2351" s="3">
        <v>45571.041666666664</v>
      </c>
      <c r="O2351" s="2" t="s">
        <v>65</v>
      </c>
      <c r="Q2351" s="2" t="s">
        <v>66</v>
      </c>
      <c r="R2351" s="3">
        <v>45661.535231481481</v>
      </c>
      <c r="S2351" s="2" t="s">
        <v>1875</v>
      </c>
      <c r="T2351" s="2" t="s">
        <v>156</v>
      </c>
      <c r="U2351" s="2" t="s">
        <v>481</v>
      </c>
      <c r="V2351" s="2" t="s">
        <v>12678</v>
      </c>
      <c r="W2351" s="2" t="s">
        <v>288</v>
      </c>
      <c r="X2351" s="2" t="s">
        <v>289</v>
      </c>
      <c r="Y2351" s="2" t="s">
        <v>3512</v>
      </c>
      <c r="Z2351" s="2" t="s">
        <v>1617</v>
      </c>
      <c r="AA2351" s="2" t="s">
        <v>1617</v>
      </c>
      <c r="AB2351" s="2" t="s">
        <v>176</v>
      </c>
      <c r="AE2351" s="3">
        <v>45661.535243055558</v>
      </c>
      <c r="AF2351" s="2" t="s">
        <v>77</v>
      </c>
      <c r="AH2351" s="2" t="s">
        <v>78</v>
      </c>
      <c r="AI2351" s="2" t="s">
        <v>79</v>
      </c>
      <c r="AJ2351" s="2" t="s">
        <v>162</v>
      </c>
      <c r="AK2351" s="2" t="s">
        <v>12678</v>
      </c>
      <c r="AL2351" s="2" t="s">
        <v>1875</v>
      </c>
      <c r="AM2351" s="3">
        <v>45661.535277777781</v>
      </c>
      <c r="AN2351" s="2" t="s">
        <v>12678</v>
      </c>
      <c r="AP2351" s="2">
        <v>5560132</v>
      </c>
      <c r="AQ2351" s="2" t="s">
        <v>81</v>
      </c>
      <c r="AR2351" s="3">
        <v>45662.559930555559</v>
      </c>
      <c r="AS2351" s="2" t="s">
        <v>82</v>
      </c>
      <c r="AT2351" s="3">
        <v>45663.333333333336</v>
      </c>
      <c r="AU2351" s="2" t="s">
        <v>104</v>
      </c>
      <c r="AV2351" s="2" t="s">
        <v>682</v>
      </c>
      <c r="AW2351" s="2" t="s">
        <v>683</v>
      </c>
      <c r="AX2351" s="2" t="s">
        <v>4475</v>
      </c>
      <c r="AZ2351" s="3">
        <v>45662.559930555559</v>
      </c>
      <c r="BB2351" s="2" t="s">
        <v>3040</v>
      </c>
      <c r="BC2351" s="2" t="s">
        <v>226</v>
      </c>
      <c r="BD2351" s="2" t="s">
        <v>89</v>
      </c>
      <c r="BE2351" s="2" t="s">
        <v>476</v>
      </c>
      <c r="BF2351" s="2" t="s">
        <v>301</v>
      </c>
    </row>
    <row r="2352" spans="1:58" x14ac:dyDescent="0.35">
      <c r="A2352" s="2">
        <v>2954424</v>
      </c>
      <c r="B2352" s="2" t="s">
        <v>244</v>
      </c>
      <c r="C2352" s="2">
        <v>37621401</v>
      </c>
      <c r="D2352" s="2">
        <v>339756971</v>
      </c>
      <c r="E2352" s="2" t="s">
        <v>59</v>
      </c>
      <c r="F2352" s="2" t="s">
        <v>60</v>
      </c>
      <c r="G2352" s="2" t="s">
        <v>739</v>
      </c>
      <c r="H2352" s="2" t="s">
        <v>1587</v>
      </c>
      <c r="I2352" s="2">
        <v>770743267</v>
      </c>
      <c r="J2352" s="2" t="s">
        <v>12679</v>
      </c>
      <c r="K2352" s="2">
        <v>14</v>
      </c>
      <c r="L2352" s="2" t="s">
        <v>63</v>
      </c>
      <c r="M2352" s="2" t="s">
        <v>64</v>
      </c>
      <c r="N2352" s="3">
        <v>44459.583333333336</v>
      </c>
      <c r="O2352" s="2" t="s">
        <v>248</v>
      </c>
      <c r="Q2352" s="2" t="s">
        <v>66</v>
      </c>
      <c r="R2352" s="3">
        <v>45661.535613425927</v>
      </c>
      <c r="S2352" s="2" t="s">
        <v>8285</v>
      </c>
      <c r="T2352" s="2" t="s">
        <v>68</v>
      </c>
      <c r="U2352" s="2" t="s">
        <v>215</v>
      </c>
      <c r="V2352" s="2" t="s">
        <v>12680</v>
      </c>
      <c r="W2352" s="2" t="s">
        <v>250</v>
      </c>
      <c r="X2352" s="2" t="s">
        <v>483</v>
      </c>
      <c r="Y2352" s="2" t="s">
        <v>1675</v>
      </c>
      <c r="Z2352" s="2" t="s">
        <v>485</v>
      </c>
      <c r="AA2352" s="2" t="s">
        <v>486</v>
      </c>
      <c r="AB2352" s="2" t="s">
        <v>176</v>
      </c>
      <c r="AE2352" s="3">
        <v>45661.535613425927</v>
      </c>
      <c r="AF2352" s="2" t="s">
        <v>77</v>
      </c>
      <c r="AH2352" s="2" t="s">
        <v>78</v>
      </c>
      <c r="AI2352" s="2" t="s">
        <v>255</v>
      </c>
      <c r="AJ2352" s="2" t="s">
        <v>1271</v>
      </c>
      <c r="AK2352" s="2" t="s">
        <v>12680</v>
      </c>
      <c r="AL2352" s="2" t="s">
        <v>8285</v>
      </c>
      <c r="AM2352" s="3">
        <v>45661.535694444443</v>
      </c>
      <c r="AN2352" s="2" t="s">
        <v>12680</v>
      </c>
      <c r="AP2352" s="2">
        <v>5560135</v>
      </c>
      <c r="AQ2352" s="2" t="s">
        <v>81</v>
      </c>
      <c r="AR2352" s="3">
        <v>45662.440868055557</v>
      </c>
      <c r="AS2352" s="2" t="s">
        <v>82</v>
      </c>
      <c r="AT2352" s="3">
        <v>45663.333333333336</v>
      </c>
      <c r="AU2352" s="2" t="s">
        <v>104</v>
      </c>
      <c r="AV2352" s="2" t="s">
        <v>258</v>
      </c>
      <c r="AW2352" s="2" t="s">
        <v>259</v>
      </c>
      <c r="AX2352" s="2" t="s">
        <v>487</v>
      </c>
      <c r="AZ2352" s="3">
        <v>45662.440868055557</v>
      </c>
      <c r="BB2352" s="2" t="s">
        <v>935</v>
      </c>
      <c r="BC2352" s="2" t="s">
        <v>936</v>
      </c>
      <c r="BD2352" s="2" t="s">
        <v>937</v>
      </c>
      <c r="BE2352" s="2" t="s">
        <v>12681</v>
      </c>
      <c r="BF2352" s="2" t="s">
        <v>265</v>
      </c>
    </row>
    <row r="2353" spans="1:58" x14ac:dyDescent="0.35">
      <c r="A2353" s="2">
        <v>2954425</v>
      </c>
      <c r="B2353" s="2" t="s">
        <v>244</v>
      </c>
      <c r="C2353" s="2">
        <v>43979761</v>
      </c>
      <c r="D2353" s="2">
        <v>339713253</v>
      </c>
      <c r="E2353" s="2" t="s">
        <v>59</v>
      </c>
      <c r="F2353" s="2" t="s">
        <v>60</v>
      </c>
      <c r="G2353" s="2" t="s">
        <v>266</v>
      </c>
      <c r="H2353" s="2" t="s">
        <v>1473</v>
      </c>
      <c r="I2353" s="2">
        <v>774463772</v>
      </c>
      <c r="J2353" s="2" t="s">
        <v>635</v>
      </c>
      <c r="K2353" s="2">
        <v>14</v>
      </c>
      <c r="L2353" s="2" t="s">
        <v>63</v>
      </c>
      <c r="M2353" s="2" t="s">
        <v>64</v>
      </c>
      <c r="N2353" s="3">
        <v>45579</v>
      </c>
      <c r="O2353" s="2" t="s">
        <v>248</v>
      </c>
      <c r="Q2353" s="2" t="s">
        <v>66</v>
      </c>
      <c r="R2353" s="3">
        <v>45661.535613425927</v>
      </c>
      <c r="S2353" s="2" t="s">
        <v>7623</v>
      </c>
      <c r="T2353" s="2" t="s">
        <v>68</v>
      </c>
      <c r="U2353" s="2" t="s">
        <v>69</v>
      </c>
      <c r="V2353" s="2" t="s">
        <v>12682</v>
      </c>
      <c r="W2353" s="2" t="s">
        <v>250</v>
      </c>
      <c r="X2353" s="2" t="s">
        <v>250</v>
      </c>
      <c r="Y2353" s="2" t="s">
        <v>3091</v>
      </c>
      <c r="Z2353" s="2" t="s">
        <v>1814</v>
      </c>
      <c r="AA2353" s="2" t="s">
        <v>9938</v>
      </c>
      <c r="AB2353" s="2" t="s">
        <v>176</v>
      </c>
      <c r="AE2353" s="3">
        <v>45661.535613425927</v>
      </c>
      <c r="AF2353" s="2" t="s">
        <v>77</v>
      </c>
      <c r="AH2353" s="2" t="s">
        <v>78</v>
      </c>
      <c r="AI2353" s="2" t="s">
        <v>255</v>
      </c>
      <c r="AJ2353" s="2" t="s">
        <v>276</v>
      </c>
      <c r="AK2353" s="2" t="s">
        <v>12682</v>
      </c>
      <c r="AL2353" s="2" t="s">
        <v>7623</v>
      </c>
      <c r="AM2353" s="3">
        <v>45661.535694444443</v>
      </c>
      <c r="AN2353" s="2" t="s">
        <v>12682</v>
      </c>
      <c r="AP2353" s="2">
        <v>5560134</v>
      </c>
      <c r="AQ2353" s="2" t="s">
        <v>81</v>
      </c>
      <c r="AR2353" s="3">
        <v>45661.669722222221</v>
      </c>
      <c r="AS2353" s="2" t="s">
        <v>82</v>
      </c>
      <c r="AT2353" s="3">
        <v>45663.295138888891</v>
      </c>
      <c r="AU2353" s="2" t="s">
        <v>104</v>
      </c>
      <c r="AV2353" s="2" t="s">
        <v>1817</v>
      </c>
      <c r="AW2353" s="2" t="s">
        <v>1818</v>
      </c>
      <c r="AX2353" s="2" t="s">
        <v>2256</v>
      </c>
      <c r="AZ2353" s="3">
        <v>45661.669722222221</v>
      </c>
      <c r="BB2353" s="2" t="s">
        <v>8371</v>
      </c>
      <c r="BC2353" s="2" t="s">
        <v>1078</v>
      </c>
      <c r="BD2353" s="2" t="s">
        <v>8372</v>
      </c>
      <c r="BE2353" s="2" t="s">
        <v>12683</v>
      </c>
      <c r="BF2353" s="2" t="s">
        <v>2258</v>
      </c>
    </row>
    <row r="2354" spans="1:58" x14ac:dyDescent="0.35">
      <c r="A2354" s="2">
        <v>2954426</v>
      </c>
      <c r="B2354" s="2" t="s">
        <v>58</v>
      </c>
      <c r="C2354" s="2">
        <v>36596241</v>
      </c>
      <c r="D2354" s="2">
        <v>338482504</v>
      </c>
      <c r="E2354" s="2" t="s">
        <v>59</v>
      </c>
      <c r="F2354" s="2" t="s">
        <v>60</v>
      </c>
      <c r="G2354" s="2" t="s">
        <v>534</v>
      </c>
      <c r="H2354" s="2" t="s">
        <v>6232</v>
      </c>
      <c r="I2354" s="2">
        <v>776455948</v>
      </c>
      <c r="J2354" s="2" t="s">
        <v>2477</v>
      </c>
      <c r="K2354" s="2">
        <v>12</v>
      </c>
      <c r="L2354" s="2" t="s">
        <v>63</v>
      </c>
      <c r="M2354" s="2" t="s">
        <v>64</v>
      </c>
      <c r="N2354" s="3">
        <v>45140</v>
      </c>
      <c r="O2354" s="2" t="s">
        <v>647</v>
      </c>
      <c r="Q2354" s="2" t="s">
        <v>66</v>
      </c>
      <c r="R2354" s="3">
        <v>45661.535821759258</v>
      </c>
      <c r="S2354" s="2" t="s">
        <v>9308</v>
      </c>
      <c r="T2354" s="2" t="s">
        <v>156</v>
      </c>
      <c r="U2354" s="2" t="s">
        <v>69</v>
      </c>
      <c r="V2354" s="2" t="s">
        <v>12684</v>
      </c>
      <c r="W2354" s="2" t="s">
        <v>288</v>
      </c>
      <c r="X2354" s="2" t="s">
        <v>775</v>
      </c>
      <c r="Y2354" s="2" t="s">
        <v>12685</v>
      </c>
      <c r="Z2354" s="2" t="s">
        <v>777</v>
      </c>
      <c r="AA2354" s="2" t="s">
        <v>777</v>
      </c>
      <c r="AB2354" s="2" t="s">
        <v>12686</v>
      </c>
      <c r="AE2354" s="3">
        <v>45661.535833333335</v>
      </c>
      <c r="AF2354" s="2" t="s">
        <v>77</v>
      </c>
      <c r="AH2354" s="2" t="s">
        <v>142</v>
      </c>
      <c r="AI2354" s="2" t="s">
        <v>79</v>
      </c>
      <c r="AJ2354" s="2" t="s">
        <v>123</v>
      </c>
      <c r="AK2354" s="2" t="s">
        <v>12687</v>
      </c>
      <c r="AL2354" s="2" t="s">
        <v>9308</v>
      </c>
      <c r="AM2354" s="3">
        <v>45661.535879629628</v>
      </c>
      <c r="AN2354" s="2" t="s">
        <v>12687</v>
      </c>
      <c r="AP2354" s="2">
        <v>5560136</v>
      </c>
      <c r="AQ2354" s="2" t="s">
        <v>81</v>
      </c>
      <c r="AR2354" s="3">
        <v>45662.634375000001</v>
      </c>
      <c r="AS2354" s="2" t="s">
        <v>82</v>
      </c>
      <c r="AT2354" s="3">
        <v>45663.333333333336</v>
      </c>
      <c r="AU2354" s="2" t="s">
        <v>104</v>
      </c>
      <c r="AV2354" s="2" t="s">
        <v>781</v>
      </c>
      <c r="AW2354" s="2" t="s">
        <v>782</v>
      </c>
      <c r="AX2354" s="2" t="s">
        <v>6250</v>
      </c>
      <c r="AZ2354" s="3">
        <v>45662.634375000001</v>
      </c>
      <c r="BB2354" s="2" t="s">
        <v>614</v>
      </c>
      <c r="BC2354" s="2" t="s">
        <v>129</v>
      </c>
      <c r="BD2354" s="2" t="s">
        <v>615</v>
      </c>
      <c r="BE2354" s="2" t="s">
        <v>12688</v>
      </c>
      <c r="BF2354" s="2" t="s">
        <v>576</v>
      </c>
    </row>
    <row r="2355" spans="1:58" x14ac:dyDescent="0.35">
      <c r="A2355" s="2">
        <v>2954428</v>
      </c>
      <c r="B2355" s="2" t="s">
        <v>58</v>
      </c>
      <c r="C2355" s="2">
        <v>33573241</v>
      </c>
      <c r="D2355" s="2">
        <v>338600716</v>
      </c>
      <c r="E2355" s="2" t="s">
        <v>59</v>
      </c>
      <c r="F2355" s="2" t="s">
        <v>60</v>
      </c>
      <c r="G2355" s="2" t="s">
        <v>3303</v>
      </c>
      <c r="H2355" s="2" t="s">
        <v>3304</v>
      </c>
      <c r="I2355" s="2" t="s">
        <v>12689</v>
      </c>
      <c r="J2355" s="2" t="s">
        <v>12690</v>
      </c>
      <c r="K2355" s="2">
        <v>13</v>
      </c>
      <c r="L2355" s="2" t="s">
        <v>2159</v>
      </c>
      <c r="M2355" s="2" t="s">
        <v>64</v>
      </c>
      <c r="N2355" s="3">
        <v>43985.557650462964</v>
      </c>
      <c r="O2355" s="2" t="s">
        <v>95</v>
      </c>
      <c r="Q2355" s="2" t="s">
        <v>66</v>
      </c>
      <c r="R2355" s="3">
        <v>45661.536249999997</v>
      </c>
      <c r="S2355" s="2" t="s">
        <v>1399</v>
      </c>
      <c r="T2355" s="2" t="s">
        <v>156</v>
      </c>
      <c r="U2355" s="2" t="s">
        <v>69</v>
      </c>
      <c r="V2355" s="2" t="s">
        <v>12691</v>
      </c>
      <c r="W2355" s="2" t="s">
        <v>71</v>
      </c>
      <c r="X2355" s="2" t="s">
        <v>72</v>
      </c>
      <c r="Y2355" s="2" t="s">
        <v>3307</v>
      </c>
      <c r="Z2355" s="2" t="s">
        <v>883</v>
      </c>
      <c r="AA2355" s="2" t="s">
        <v>1653</v>
      </c>
      <c r="AB2355" s="2" t="s">
        <v>1653</v>
      </c>
      <c r="AC2355" s="2" t="s">
        <v>3308</v>
      </c>
      <c r="AE2355" s="3">
        <v>45661.536261574074</v>
      </c>
      <c r="AF2355" s="2" t="s">
        <v>77</v>
      </c>
      <c r="AH2355" s="2" t="s">
        <v>142</v>
      </c>
      <c r="AI2355" s="2" t="s">
        <v>79</v>
      </c>
      <c r="AJ2355" s="2" t="s">
        <v>123</v>
      </c>
      <c r="AK2355" s="2" t="s">
        <v>12692</v>
      </c>
      <c r="AL2355" s="2" t="s">
        <v>1399</v>
      </c>
      <c r="AM2355" s="3">
        <v>45661.536307870374</v>
      </c>
      <c r="AN2355" s="2" t="s">
        <v>12692</v>
      </c>
      <c r="AP2355" s="2">
        <v>5560137</v>
      </c>
      <c r="AQ2355" s="2" t="s">
        <v>81</v>
      </c>
      <c r="AR2355" s="3">
        <v>45662.894594907404</v>
      </c>
      <c r="AS2355" s="2" t="s">
        <v>82</v>
      </c>
      <c r="AT2355" s="3">
        <v>45663.333333333336</v>
      </c>
      <c r="AU2355" s="2" t="s">
        <v>104</v>
      </c>
      <c r="AV2355" s="2" t="s">
        <v>84</v>
      </c>
      <c r="AW2355" s="2" t="s">
        <v>85</v>
      </c>
      <c r="AX2355" s="2" t="s">
        <v>192</v>
      </c>
      <c r="AZ2355" s="3">
        <v>45662.894594907404</v>
      </c>
      <c r="BB2355" s="2" t="s">
        <v>408</v>
      </c>
      <c r="BC2355" s="2" t="s">
        <v>409</v>
      </c>
      <c r="BD2355" s="2" t="s">
        <v>410</v>
      </c>
      <c r="BE2355" s="2" t="s">
        <v>12693</v>
      </c>
      <c r="BF2355" s="2" t="s">
        <v>4784</v>
      </c>
    </row>
    <row r="2356" spans="1:58" x14ac:dyDescent="0.35">
      <c r="A2356" s="2">
        <v>2954429</v>
      </c>
      <c r="B2356" s="2" t="s">
        <v>58</v>
      </c>
      <c r="C2356" s="2">
        <v>37253001</v>
      </c>
      <c r="D2356" s="2">
        <v>338053174</v>
      </c>
      <c r="E2356" s="2" t="s">
        <v>59</v>
      </c>
      <c r="F2356" s="2" t="s">
        <v>60</v>
      </c>
      <c r="G2356" s="2" t="s">
        <v>12694</v>
      </c>
      <c r="I2356" s="2">
        <v>771797482</v>
      </c>
      <c r="J2356" s="2" t="s">
        <v>550</v>
      </c>
      <c r="K2356" s="2">
        <v>20</v>
      </c>
      <c r="L2356" s="2" t="s">
        <v>357</v>
      </c>
      <c r="M2356" s="2" t="s">
        <v>358</v>
      </c>
      <c r="N2356" s="3">
        <v>45428.625</v>
      </c>
      <c r="O2356" s="2" t="s">
        <v>537</v>
      </c>
      <c r="Q2356" s="2" t="s">
        <v>66</v>
      </c>
      <c r="R2356" s="3">
        <v>45661.536365740743</v>
      </c>
      <c r="S2356" s="2" t="s">
        <v>10556</v>
      </c>
      <c r="T2356" s="2" t="s">
        <v>334</v>
      </c>
      <c r="U2356" s="2" t="s">
        <v>880</v>
      </c>
      <c r="V2356" s="2" t="s">
        <v>12695</v>
      </c>
      <c r="W2356" s="2" t="s">
        <v>136</v>
      </c>
      <c r="X2356" s="2" t="s">
        <v>217</v>
      </c>
      <c r="Y2356" s="2" t="s">
        <v>11953</v>
      </c>
      <c r="Z2356" s="2" t="s">
        <v>1222</v>
      </c>
      <c r="AA2356" s="2" t="s">
        <v>1222</v>
      </c>
      <c r="AB2356" s="2" t="s">
        <v>12696</v>
      </c>
      <c r="AE2356" s="3">
        <v>45661.536631944444</v>
      </c>
      <c r="AF2356" s="2" t="s">
        <v>543</v>
      </c>
      <c r="AG2356" s="2">
        <v>48</v>
      </c>
      <c r="AH2356" s="2" t="s">
        <v>78</v>
      </c>
      <c r="AI2356" s="2" t="s">
        <v>363</v>
      </c>
      <c r="AJ2356" s="2" t="s">
        <v>6303</v>
      </c>
      <c r="AK2356" s="2" t="s">
        <v>12695</v>
      </c>
      <c r="AL2356" s="2" t="s">
        <v>10556</v>
      </c>
      <c r="AM2356" s="3">
        <v>45661.536689814813</v>
      </c>
      <c r="AO2356" s="2" t="s">
        <v>10556</v>
      </c>
      <c r="AP2356" s="2">
        <v>5560142</v>
      </c>
      <c r="AQ2356" s="2" t="s">
        <v>81</v>
      </c>
      <c r="AR2356" s="3">
        <v>45661.67627314815</v>
      </c>
      <c r="AS2356" s="2" t="s">
        <v>82</v>
      </c>
      <c r="AT2356" s="3">
        <v>45661.333333333336</v>
      </c>
      <c r="AU2356" s="2" t="s">
        <v>83</v>
      </c>
      <c r="AV2356" s="2" t="s">
        <v>222</v>
      </c>
      <c r="AW2356" s="2" t="s">
        <v>223</v>
      </c>
      <c r="AX2356" s="2" t="s">
        <v>4601</v>
      </c>
      <c r="AY2356" s="3">
        <v>45663.536631944444</v>
      </c>
      <c r="AZ2356" s="3">
        <v>45661.67627314815</v>
      </c>
      <c r="BA2356" s="2" t="s">
        <v>460</v>
      </c>
      <c r="BB2356" s="2" t="s">
        <v>1466</v>
      </c>
      <c r="BC2356" s="2" t="s">
        <v>1138</v>
      </c>
      <c r="BD2356" s="2" t="s">
        <v>1467</v>
      </c>
      <c r="BE2356" s="2" t="s">
        <v>12122</v>
      </c>
      <c r="BF2356" s="2" t="s">
        <v>2865</v>
      </c>
    </row>
    <row r="2357" spans="1:58" x14ac:dyDescent="0.35">
      <c r="A2357" s="2">
        <v>2954431</v>
      </c>
      <c r="B2357" s="2" t="s">
        <v>808</v>
      </c>
      <c r="C2357" s="2">
        <v>35700411</v>
      </c>
      <c r="D2357" s="2">
        <v>339572479</v>
      </c>
      <c r="E2357" s="2" t="s">
        <v>59</v>
      </c>
      <c r="F2357" s="2" t="s">
        <v>60</v>
      </c>
      <c r="G2357" s="2" t="s">
        <v>699</v>
      </c>
      <c r="H2357" s="2" t="s">
        <v>397</v>
      </c>
      <c r="I2357" s="2">
        <v>775488280</v>
      </c>
      <c r="J2357" s="2" t="s">
        <v>12697</v>
      </c>
      <c r="K2357" s="2">
        <v>14</v>
      </c>
      <c r="L2357" s="2" t="s">
        <v>63</v>
      </c>
      <c r="M2357" s="2" t="s">
        <v>64</v>
      </c>
      <c r="N2357" s="3">
        <v>43790.677083333336</v>
      </c>
      <c r="O2357" s="2" t="s">
        <v>724</v>
      </c>
      <c r="Q2357" s="2" t="s">
        <v>66</v>
      </c>
      <c r="R2357" s="3">
        <v>45661.538472222222</v>
      </c>
      <c r="S2357" s="2" t="s">
        <v>8980</v>
      </c>
      <c r="T2357" s="2" t="s">
        <v>629</v>
      </c>
      <c r="U2357" s="2" t="s">
        <v>69</v>
      </c>
      <c r="V2357" s="2" t="s">
        <v>12698</v>
      </c>
      <c r="W2357" s="2" t="s">
        <v>233</v>
      </c>
      <c r="X2357" s="2" t="s">
        <v>234</v>
      </c>
      <c r="Y2357" s="2" t="s">
        <v>8668</v>
      </c>
      <c r="Z2357" s="2" t="s">
        <v>236</v>
      </c>
      <c r="AA2357" s="2" t="s">
        <v>237</v>
      </c>
      <c r="AB2357" s="2" t="s">
        <v>237</v>
      </c>
      <c r="AC2357" s="2">
        <v>778870823</v>
      </c>
      <c r="AE2357" s="3">
        <v>45661.538622685184</v>
      </c>
      <c r="AF2357" s="2" t="s">
        <v>77</v>
      </c>
      <c r="AH2357" s="2" t="s">
        <v>78</v>
      </c>
      <c r="AI2357" s="2" t="s">
        <v>255</v>
      </c>
      <c r="AJ2357" s="2" t="s">
        <v>516</v>
      </c>
      <c r="AL2357" s="2" t="s">
        <v>8980</v>
      </c>
      <c r="AM2357" s="3">
        <v>45661.53869212963</v>
      </c>
      <c r="AO2357" s="2" t="s">
        <v>8980</v>
      </c>
      <c r="AP2357" s="2">
        <v>5560155</v>
      </c>
      <c r="AQ2357" s="2" t="s">
        <v>81</v>
      </c>
      <c r="AR2357" s="3">
        <v>45661.700023148151</v>
      </c>
      <c r="AS2357" s="2" t="s">
        <v>82</v>
      </c>
      <c r="AT2357" s="3">
        <v>45661.333333333336</v>
      </c>
      <c r="AU2357" s="2" t="s">
        <v>83</v>
      </c>
      <c r="AV2357" s="2" t="s">
        <v>239</v>
      </c>
      <c r="AW2357" s="2" t="s">
        <v>240</v>
      </c>
      <c r="AX2357" s="2" t="s">
        <v>3012</v>
      </c>
      <c r="AZ2357" s="3">
        <v>45661.700023148151</v>
      </c>
      <c r="BB2357" s="2" t="s">
        <v>280</v>
      </c>
      <c r="BC2357" s="2" t="s">
        <v>281</v>
      </c>
      <c r="BD2357" s="2" t="s">
        <v>282</v>
      </c>
      <c r="BE2357" s="2" t="s">
        <v>12699</v>
      </c>
      <c r="BF2357" s="2" t="s">
        <v>995</v>
      </c>
    </row>
    <row r="2358" spans="1:58" x14ac:dyDescent="0.35">
      <c r="A2358" s="2">
        <v>2954432</v>
      </c>
      <c r="B2358" s="2" t="s">
        <v>58</v>
      </c>
      <c r="C2358" s="2">
        <v>41592651</v>
      </c>
      <c r="D2358" s="2">
        <v>338207255</v>
      </c>
      <c r="E2358" s="2" t="s">
        <v>59</v>
      </c>
      <c r="F2358" s="2" t="s">
        <v>60</v>
      </c>
      <c r="G2358" s="2" t="s">
        <v>466</v>
      </c>
      <c r="H2358" s="2" t="s">
        <v>12700</v>
      </c>
      <c r="I2358" s="2">
        <v>781242434</v>
      </c>
      <c r="J2358" s="2" t="s">
        <v>12701</v>
      </c>
      <c r="K2358" s="2">
        <v>12</v>
      </c>
      <c r="L2358" s="2" t="s">
        <v>63</v>
      </c>
      <c r="M2358" s="2" t="s">
        <v>64</v>
      </c>
      <c r="N2358" s="3">
        <v>45166.708333333336</v>
      </c>
      <c r="O2358" s="2" t="s">
        <v>65</v>
      </c>
      <c r="Q2358" s="2" t="s">
        <v>66</v>
      </c>
      <c r="R2358" s="3">
        <v>45661.538935185185</v>
      </c>
      <c r="S2358" s="2" t="s">
        <v>2938</v>
      </c>
      <c r="T2358" s="2" t="s">
        <v>156</v>
      </c>
      <c r="U2358" s="2" t="s">
        <v>417</v>
      </c>
      <c r="V2358" s="2" t="s">
        <v>12702</v>
      </c>
      <c r="W2358" s="2" t="s">
        <v>71</v>
      </c>
      <c r="X2358" s="2" t="s">
        <v>72</v>
      </c>
      <c r="Y2358" s="2" t="s">
        <v>4282</v>
      </c>
      <c r="Z2358" s="2" t="s">
        <v>1850</v>
      </c>
      <c r="AA2358" s="2" t="s">
        <v>3156</v>
      </c>
      <c r="AB2358" s="2" t="s">
        <v>176</v>
      </c>
      <c r="AE2358" s="3">
        <v>45661.538946759261</v>
      </c>
      <c r="AF2358" s="2" t="s">
        <v>77</v>
      </c>
      <c r="AH2358" s="2" t="s">
        <v>142</v>
      </c>
      <c r="AI2358" s="2" t="s">
        <v>79</v>
      </c>
      <c r="AJ2358" s="2" t="s">
        <v>123</v>
      </c>
      <c r="AK2358" s="2" t="s">
        <v>12703</v>
      </c>
      <c r="AL2358" s="2" t="s">
        <v>2938</v>
      </c>
      <c r="AM2358" s="3">
        <v>45661.5390162037</v>
      </c>
      <c r="AN2358" s="2" t="s">
        <v>12703</v>
      </c>
      <c r="AP2358" s="2">
        <v>5560157</v>
      </c>
      <c r="AQ2358" s="2" t="s">
        <v>81</v>
      </c>
      <c r="AR2358" s="3">
        <v>45662.901273148149</v>
      </c>
      <c r="AS2358" s="2" t="s">
        <v>82</v>
      </c>
      <c r="AT2358" s="3">
        <v>45663.333333333336</v>
      </c>
      <c r="AU2358" s="2" t="s">
        <v>104</v>
      </c>
      <c r="AV2358" s="2" t="s">
        <v>84</v>
      </c>
      <c r="AW2358" s="2" t="s">
        <v>85</v>
      </c>
      <c r="AX2358" s="2" t="s">
        <v>86</v>
      </c>
      <c r="AZ2358" s="3">
        <v>45662.901273148149</v>
      </c>
      <c r="BB2358" s="2" t="s">
        <v>557</v>
      </c>
      <c r="BC2358" s="2" t="s">
        <v>558</v>
      </c>
      <c r="BD2358" s="2" t="s">
        <v>181</v>
      </c>
      <c r="BE2358" s="2" t="s">
        <v>12039</v>
      </c>
      <c r="BF2358" s="2" t="s">
        <v>4784</v>
      </c>
    </row>
    <row r="2359" spans="1:58" x14ac:dyDescent="0.35">
      <c r="A2359" s="2">
        <v>2954435</v>
      </c>
      <c r="B2359" s="2" t="s">
        <v>58</v>
      </c>
      <c r="C2359" s="2">
        <v>35679301</v>
      </c>
      <c r="D2359" s="2">
        <v>338371301</v>
      </c>
      <c r="E2359" s="2" t="s">
        <v>59</v>
      </c>
      <c r="F2359" s="2" t="s">
        <v>60</v>
      </c>
      <c r="G2359" s="2" t="s">
        <v>12704</v>
      </c>
      <c r="H2359" s="2" t="s">
        <v>2048</v>
      </c>
      <c r="I2359" s="2">
        <v>778635405</v>
      </c>
      <c r="J2359" s="2" t="s">
        <v>579</v>
      </c>
      <c r="K2359" s="2">
        <v>13</v>
      </c>
      <c r="L2359" s="2" t="s">
        <v>63</v>
      </c>
      <c r="M2359" s="2" t="s">
        <v>64</v>
      </c>
      <c r="N2359" s="3">
        <v>44805</v>
      </c>
      <c r="O2359" s="2" t="s">
        <v>187</v>
      </c>
      <c r="Q2359" s="2" t="s">
        <v>66</v>
      </c>
      <c r="R2359" s="3">
        <v>45661.53943287037</v>
      </c>
      <c r="S2359" s="2" t="s">
        <v>2094</v>
      </c>
      <c r="T2359" s="2" t="s">
        <v>156</v>
      </c>
      <c r="U2359" s="2" t="s">
        <v>157</v>
      </c>
      <c r="V2359" s="2" t="s">
        <v>12705</v>
      </c>
      <c r="W2359" s="2" t="s">
        <v>118</v>
      </c>
      <c r="X2359" s="2" t="s">
        <v>271</v>
      </c>
      <c r="Y2359" s="2" t="s">
        <v>4208</v>
      </c>
      <c r="Z2359" s="2" t="s">
        <v>273</v>
      </c>
      <c r="AA2359" s="2" t="s">
        <v>10106</v>
      </c>
      <c r="AB2359" s="2" t="s">
        <v>10107</v>
      </c>
      <c r="AC2359" s="2" t="s">
        <v>12706</v>
      </c>
      <c r="AE2359" s="3">
        <v>45661.539444444446</v>
      </c>
      <c r="AF2359" s="2" t="s">
        <v>77</v>
      </c>
      <c r="AH2359" s="2" t="s">
        <v>142</v>
      </c>
      <c r="AI2359" s="2" t="s">
        <v>79</v>
      </c>
      <c r="AJ2359" s="2" t="s">
        <v>191</v>
      </c>
      <c r="AK2359" s="2" t="s">
        <v>12707</v>
      </c>
      <c r="AL2359" s="2" t="s">
        <v>2094</v>
      </c>
      <c r="AM2359" s="3">
        <v>45661.539490740739</v>
      </c>
      <c r="AN2359" s="2" t="s">
        <v>12707</v>
      </c>
      <c r="AP2359" s="2">
        <v>5560161</v>
      </c>
      <c r="AQ2359" s="2" t="s">
        <v>81</v>
      </c>
      <c r="AR2359" s="3">
        <v>45662.670983796299</v>
      </c>
      <c r="AS2359" s="2" t="s">
        <v>82</v>
      </c>
      <c r="AT2359" s="3">
        <v>45663.333333333336</v>
      </c>
      <c r="AU2359" s="2" t="s">
        <v>104</v>
      </c>
      <c r="AV2359" s="2" t="s">
        <v>277</v>
      </c>
      <c r="AW2359" s="2" t="s">
        <v>278</v>
      </c>
      <c r="AX2359" s="2" t="s">
        <v>4818</v>
      </c>
      <c r="AZ2359" s="3">
        <v>45662.670983796299</v>
      </c>
      <c r="BB2359" s="2" t="s">
        <v>439</v>
      </c>
      <c r="BC2359" s="2" t="s">
        <v>440</v>
      </c>
      <c r="BD2359" s="2" t="s">
        <v>263</v>
      </c>
      <c r="BE2359" s="2" t="s">
        <v>11398</v>
      </c>
      <c r="BF2359" s="2" t="s">
        <v>802</v>
      </c>
    </row>
    <row r="2360" spans="1:58" x14ac:dyDescent="0.35">
      <c r="A2360" s="2">
        <v>2954436</v>
      </c>
      <c r="B2360" s="2" t="s">
        <v>244</v>
      </c>
      <c r="C2360" s="2">
        <v>44374631</v>
      </c>
      <c r="D2360" s="2">
        <v>339976277</v>
      </c>
      <c r="E2360" s="2" t="s">
        <v>59</v>
      </c>
      <c r="F2360" s="2" t="s">
        <v>60</v>
      </c>
      <c r="G2360" s="2" t="s">
        <v>1040</v>
      </c>
      <c r="H2360" s="2" t="s">
        <v>12708</v>
      </c>
      <c r="I2360" s="2" t="s">
        <v>12709</v>
      </c>
      <c r="J2360" s="2" t="s">
        <v>12709</v>
      </c>
      <c r="K2360" s="2">
        <v>19</v>
      </c>
      <c r="L2360" s="2" t="s">
        <v>63</v>
      </c>
      <c r="M2360" s="2" t="s">
        <v>64</v>
      </c>
      <c r="N2360" s="3">
        <v>45614.708333333336</v>
      </c>
      <c r="O2360" s="2" t="s">
        <v>248</v>
      </c>
      <c r="Q2360" s="2" t="s">
        <v>66</v>
      </c>
      <c r="R2360" s="3">
        <v>45661.539479166669</v>
      </c>
      <c r="S2360" s="2" t="s">
        <v>1875</v>
      </c>
      <c r="T2360" s="2" t="s">
        <v>156</v>
      </c>
      <c r="U2360" s="2" t="s">
        <v>481</v>
      </c>
      <c r="V2360" s="2" t="s">
        <v>12710</v>
      </c>
      <c r="W2360" s="2" t="s">
        <v>1252</v>
      </c>
      <c r="X2360" s="2" t="s">
        <v>1351</v>
      </c>
      <c r="Y2360" s="2" t="s">
        <v>9396</v>
      </c>
      <c r="Z2360" s="2" t="s">
        <v>1353</v>
      </c>
      <c r="AA2360" s="2" t="s">
        <v>12711</v>
      </c>
      <c r="AB2360" s="2" t="s">
        <v>176</v>
      </c>
      <c r="AE2360" s="3">
        <v>45661.539490740739</v>
      </c>
      <c r="AF2360" s="2" t="s">
        <v>77</v>
      </c>
      <c r="AH2360" s="2" t="s">
        <v>78</v>
      </c>
      <c r="AI2360" s="2" t="s">
        <v>255</v>
      </c>
      <c r="AJ2360" s="2" t="s">
        <v>276</v>
      </c>
      <c r="AK2360" s="2" t="s">
        <v>12710</v>
      </c>
      <c r="AL2360" s="2" t="s">
        <v>1875</v>
      </c>
      <c r="AM2360" s="3">
        <v>45661.539525462962</v>
      </c>
      <c r="AN2360" s="2" t="s">
        <v>12710</v>
      </c>
      <c r="AP2360" s="2">
        <v>5560162</v>
      </c>
      <c r="AQ2360" s="2" t="s">
        <v>81</v>
      </c>
      <c r="AR2360" s="3">
        <v>45661.66202546296</v>
      </c>
      <c r="AS2360" s="2" t="s">
        <v>82</v>
      </c>
      <c r="AT2360" s="3">
        <v>45663.333333333336</v>
      </c>
      <c r="AU2360" s="2" t="s">
        <v>104</v>
      </c>
      <c r="AV2360" s="2" t="s">
        <v>1257</v>
      </c>
      <c r="AW2360" s="2" t="s">
        <v>1258</v>
      </c>
      <c r="AX2360" s="2" t="s">
        <v>1259</v>
      </c>
      <c r="AZ2360" s="3">
        <v>45661.66202546296</v>
      </c>
      <c r="BB2360" s="2" t="s">
        <v>439</v>
      </c>
      <c r="BC2360" s="2" t="s">
        <v>440</v>
      </c>
      <c r="BD2360" s="2" t="s">
        <v>263</v>
      </c>
      <c r="BE2360" s="2" t="s">
        <v>12712</v>
      </c>
      <c r="BF2360" s="2" t="s">
        <v>1554</v>
      </c>
    </row>
    <row r="2361" spans="1:58" x14ac:dyDescent="0.35">
      <c r="A2361" s="2">
        <v>2954437</v>
      </c>
      <c r="B2361" s="2" t="s">
        <v>58</v>
      </c>
      <c r="C2361" s="2">
        <v>39999911</v>
      </c>
      <c r="D2361" s="2">
        <v>338688019</v>
      </c>
      <c r="E2361" s="2" t="s">
        <v>59</v>
      </c>
      <c r="F2361" s="2" t="s">
        <v>60</v>
      </c>
      <c r="G2361" s="2" t="s">
        <v>1385</v>
      </c>
      <c r="H2361" s="2" t="s">
        <v>1750</v>
      </c>
      <c r="I2361" s="2">
        <v>776046474</v>
      </c>
      <c r="J2361" s="2" t="s">
        <v>3364</v>
      </c>
      <c r="K2361" s="2">
        <v>12</v>
      </c>
      <c r="L2361" s="2" t="s">
        <v>63</v>
      </c>
      <c r="M2361" s="2" t="s">
        <v>64</v>
      </c>
      <c r="N2361" s="3">
        <v>44945.458333333336</v>
      </c>
      <c r="O2361" s="2" t="s">
        <v>65</v>
      </c>
      <c r="Q2361" s="2" t="s">
        <v>66</v>
      </c>
      <c r="R2361" s="3">
        <v>45661.539942129632</v>
      </c>
      <c r="S2361" s="2" t="s">
        <v>2031</v>
      </c>
      <c r="T2361" s="2" t="s">
        <v>68</v>
      </c>
      <c r="U2361" s="2" t="s">
        <v>69</v>
      </c>
      <c r="V2361" s="2" t="s">
        <v>12713</v>
      </c>
      <c r="W2361" s="2" t="s">
        <v>71</v>
      </c>
      <c r="X2361" s="2" t="s">
        <v>650</v>
      </c>
      <c r="Y2361" s="2" t="s">
        <v>5441</v>
      </c>
      <c r="Z2361" s="2" t="s">
        <v>652</v>
      </c>
      <c r="AA2361" s="2" t="s">
        <v>1583</v>
      </c>
      <c r="AB2361" s="2" t="s">
        <v>1583</v>
      </c>
      <c r="AC2361" s="2">
        <v>206</v>
      </c>
      <c r="AE2361" s="3">
        <v>45661.539953703701</v>
      </c>
      <c r="AF2361" s="2" t="s">
        <v>77</v>
      </c>
      <c r="AH2361" s="2" t="s">
        <v>142</v>
      </c>
      <c r="AI2361" s="2" t="s">
        <v>79</v>
      </c>
      <c r="AJ2361" s="2" t="s">
        <v>1271</v>
      </c>
      <c r="AK2361" s="2" t="s">
        <v>12714</v>
      </c>
      <c r="AL2361" s="2" t="s">
        <v>2031</v>
      </c>
      <c r="AM2361" s="3">
        <v>45661.539988425924</v>
      </c>
      <c r="AN2361" s="2" t="s">
        <v>12714</v>
      </c>
      <c r="AP2361" s="2">
        <v>5560169</v>
      </c>
      <c r="AQ2361" s="2" t="s">
        <v>81</v>
      </c>
      <c r="AR2361" s="3">
        <v>45662.668194444443</v>
      </c>
      <c r="AS2361" s="2" t="s">
        <v>82</v>
      </c>
      <c r="AT2361" s="3">
        <v>45663.333333333336</v>
      </c>
      <c r="AU2361" s="2" t="s">
        <v>104</v>
      </c>
      <c r="AV2361" s="2" t="s">
        <v>655</v>
      </c>
      <c r="AW2361" s="2" t="s">
        <v>656</v>
      </c>
      <c r="AX2361" s="2" t="s">
        <v>2308</v>
      </c>
      <c r="AZ2361" s="3">
        <v>45662.668194444443</v>
      </c>
      <c r="BB2361" s="2" t="s">
        <v>643</v>
      </c>
      <c r="BC2361" s="2" t="s">
        <v>644</v>
      </c>
      <c r="BD2361" s="2" t="s">
        <v>299</v>
      </c>
      <c r="BE2361" s="2" t="s">
        <v>300</v>
      </c>
      <c r="BF2361" s="2" t="s">
        <v>442</v>
      </c>
    </row>
    <row r="2362" spans="1:58" x14ac:dyDescent="0.35">
      <c r="A2362" s="2">
        <v>2954438</v>
      </c>
      <c r="B2362" s="2" t="s">
        <v>58</v>
      </c>
      <c r="C2362" s="2">
        <v>54861</v>
      </c>
      <c r="D2362" s="2">
        <v>338219405</v>
      </c>
      <c r="E2362" s="2" t="s">
        <v>59</v>
      </c>
      <c r="F2362" s="2" t="s">
        <v>60</v>
      </c>
      <c r="G2362" s="2" t="s">
        <v>12715</v>
      </c>
      <c r="I2362" s="2" t="s">
        <v>12716</v>
      </c>
      <c r="J2362" s="2" t="s">
        <v>12717</v>
      </c>
      <c r="K2362" s="2">
        <v>20</v>
      </c>
      <c r="L2362" s="2" t="s">
        <v>447</v>
      </c>
      <c r="M2362" s="2" t="s">
        <v>448</v>
      </c>
      <c r="N2362" s="3">
        <v>44201.791678240741</v>
      </c>
      <c r="O2362" s="2" t="s">
        <v>1153</v>
      </c>
      <c r="Q2362" s="2" t="s">
        <v>66</v>
      </c>
      <c r="R2362" s="3">
        <v>45661.540266203701</v>
      </c>
      <c r="S2362" s="2" t="s">
        <v>12718</v>
      </c>
      <c r="T2362" s="2" t="s">
        <v>334</v>
      </c>
      <c r="U2362" s="2" t="s">
        <v>69</v>
      </c>
      <c r="V2362" s="2" t="s">
        <v>1155</v>
      </c>
      <c r="W2362" s="2" t="s">
        <v>71</v>
      </c>
      <c r="Y2362" s="2" t="s">
        <v>12719</v>
      </c>
      <c r="Z2362" s="2" t="s">
        <v>1617</v>
      </c>
      <c r="AA2362" s="2" t="s">
        <v>1617</v>
      </c>
      <c r="AB2362" s="2" t="s">
        <v>12720</v>
      </c>
      <c r="AC2362" s="2">
        <v>121</v>
      </c>
      <c r="AE2362" s="3">
        <v>45661.540509259263</v>
      </c>
      <c r="AF2362" s="2" t="s">
        <v>77</v>
      </c>
      <c r="AH2362" s="2" t="s">
        <v>78</v>
      </c>
      <c r="AI2362" s="2" t="s">
        <v>363</v>
      </c>
      <c r="AJ2362" s="2" t="s">
        <v>364</v>
      </c>
      <c r="AK2362" s="2" t="s">
        <v>12721</v>
      </c>
      <c r="AL2362" s="2" t="s">
        <v>12718</v>
      </c>
      <c r="AM2362" s="3">
        <v>45661.540543981479</v>
      </c>
      <c r="AO2362" s="2" t="s">
        <v>12718</v>
      </c>
      <c r="AP2362" s="2">
        <v>5560173</v>
      </c>
      <c r="AQ2362" s="2" t="s">
        <v>81</v>
      </c>
      <c r="AR2362" s="3">
        <v>45662.507199074076</v>
      </c>
      <c r="AS2362" s="2" t="s">
        <v>82</v>
      </c>
      <c r="AT2362" s="3">
        <v>45661.333333333336</v>
      </c>
      <c r="AU2362" s="2" t="s">
        <v>104</v>
      </c>
      <c r="AV2362" s="2" t="s">
        <v>682</v>
      </c>
      <c r="AW2362" s="2" t="s">
        <v>683</v>
      </c>
      <c r="AX2362" s="2" t="s">
        <v>849</v>
      </c>
      <c r="AZ2362" s="3">
        <v>45662.507199074076</v>
      </c>
      <c r="BB2362" s="2" t="s">
        <v>439</v>
      </c>
      <c r="BC2362" s="2" t="s">
        <v>440</v>
      </c>
      <c r="BD2362" s="2" t="s">
        <v>263</v>
      </c>
      <c r="BE2362" s="2" t="s">
        <v>624</v>
      </c>
      <c r="BF2362" s="2" t="s">
        <v>301</v>
      </c>
    </row>
    <row r="2363" spans="1:58" x14ac:dyDescent="0.35">
      <c r="A2363" s="2">
        <v>2954439</v>
      </c>
      <c r="B2363" s="2" t="s">
        <v>58</v>
      </c>
      <c r="C2363" s="2">
        <v>36506521</v>
      </c>
      <c r="D2363" s="2">
        <v>338310396</v>
      </c>
      <c r="E2363" s="2" t="s">
        <v>59</v>
      </c>
      <c r="F2363" s="2" t="s">
        <v>60</v>
      </c>
      <c r="G2363" s="2" t="s">
        <v>212</v>
      </c>
      <c r="H2363" s="2" t="s">
        <v>2399</v>
      </c>
      <c r="I2363" s="2">
        <v>781779273</v>
      </c>
      <c r="J2363" s="2" t="s">
        <v>10123</v>
      </c>
      <c r="K2363" s="2">
        <v>12</v>
      </c>
      <c r="L2363" s="2" t="s">
        <v>63</v>
      </c>
      <c r="M2363" s="2" t="s">
        <v>64</v>
      </c>
      <c r="N2363" s="3">
        <v>45124.791666666664</v>
      </c>
      <c r="O2363" s="2" t="s">
        <v>187</v>
      </c>
      <c r="Q2363" s="2" t="s">
        <v>66</v>
      </c>
      <c r="R2363" s="3">
        <v>45661.540543981479</v>
      </c>
      <c r="S2363" s="2" t="s">
        <v>1043</v>
      </c>
      <c r="T2363" s="2" t="s">
        <v>703</v>
      </c>
      <c r="U2363" s="2" t="s">
        <v>215</v>
      </c>
      <c r="V2363" s="2" t="s">
        <v>12722</v>
      </c>
      <c r="W2363" s="2" t="s">
        <v>71</v>
      </c>
      <c r="X2363" s="2" t="s">
        <v>650</v>
      </c>
      <c r="Y2363" s="2" t="s">
        <v>5247</v>
      </c>
      <c r="Z2363" s="2" t="s">
        <v>652</v>
      </c>
      <c r="AA2363" s="2" t="s">
        <v>5616</v>
      </c>
      <c r="AB2363" s="2" t="s">
        <v>176</v>
      </c>
      <c r="AC2363" s="2" t="s">
        <v>12723</v>
      </c>
      <c r="AE2363" s="3">
        <v>45661.540543981479</v>
      </c>
      <c r="AF2363" s="2" t="s">
        <v>77</v>
      </c>
      <c r="AH2363" s="2" t="s">
        <v>78</v>
      </c>
      <c r="AI2363" s="2" t="s">
        <v>79</v>
      </c>
      <c r="AJ2363" s="2" t="s">
        <v>123</v>
      </c>
      <c r="AK2363" s="2" t="s">
        <v>641</v>
      </c>
      <c r="AL2363" s="2" t="s">
        <v>1043</v>
      </c>
      <c r="AM2363" s="3">
        <v>45661.540590277778</v>
      </c>
      <c r="AN2363" s="2" t="s">
        <v>641</v>
      </c>
      <c r="AP2363" s="2">
        <v>5560174</v>
      </c>
      <c r="AQ2363" s="2" t="s">
        <v>81</v>
      </c>
      <c r="AR2363" s="3">
        <v>45662.586817129632</v>
      </c>
      <c r="AS2363" s="2" t="s">
        <v>82</v>
      </c>
      <c r="AT2363" s="3">
        <v>45663.333333333336</v>
      </c>
      <c r="AU2363" s="2" t="s">
        <v>104</v>
      </c>
      <c r="AV2363" s="2" t="s">
        <v>655</v>
      </c>
      <c r="AW2363" s="2" t="s">
        <v>656</v>
      </c>
      <c r="AX2363" s="2" t="s">
        <v>1585</v>
      </c>
      <c r="AZ2363" s="3">
        <v>45662.586817129632</v>
      </c>
      <c r="BB2363" s="2" t="s">
        <v>408</v>
      </c>
      <c r="BC2363" s="2" t="s">
        <v>409</v>
      </c>
      <c r="BD2363" s="2" t="s">
        <v>410</v>
      </c>
      <c r="BE2363" s="2" t="s">
        <v>12724</v>
      </c>
      <c r="BF2363" s="2" t="s">
        <v>442</v>
      </c>
    </row>
    <row r="2364" spans="1:58" x14ac:dyDescent="0.35">
      <c r="A2364" s="2">
        <v>2954440</v>
      </c>
      <c r="B2364" s="2" t="s">
        <v>58</v>
      </c>
      <c r="C2364" s="2">
        <v>38854051</v>
      </c>
      <c r="D2364" s="2">
        <v>338942978</v>
      </c>
      <c r="E2364" s="2" t="s">
        <v>59</v>
      </c>
      <c r="F2364" s="2" t="s">
        <v>60</v>
      </c>
      <c r="G2364" s="2" t="s">
        <v>228</v>
      </c>
      <c r="H2364" s="2" t="s">
        <v>12725</v>
      </c>
      <c r="I2364" s="2">
        <v>776571014</v>
      </c>
      <c r="J2364" s="2" t="s">
        <v>646</v>
      </c>
      <c r="K2364" s="2">
        <v>12</v>
      </c>
      <c r="L2364" s="2" t="s">
        <v>63</v>
      </c>
      <c r="M2364" s="2" t="s">
        <v>64</v>
      </c>
      <c r="N2364" s="3">
        <v>45271.592199074075</v>
      </c>
      <c r="O2364" s="2" t="s">
        <v>65</v>
      </c>
      <c r="Q2364" s="2" t="s">
        <v>66</v>
      </c>
      <c r="R2364" s="3">
        <v>45661.540578703702</v>
      </c>
      <c r="S2364" s="2" t="s">
        <v>3211</v>
      </c>
      <c r="T2364" s="2" t="s">
        <v>156</v>
      </c>
      <c r="U2364" s="2" t="s">
        <v>69</v>
      </c>
      <c r="V2364" s="2" t="s">
        <v>12726</v>
      </c>
      <c r="W2364" s="2" t="s">
        <v>118</v>
      </c>
      <c r="X2364" s="2" t="s">
        <v>119</v>
      </c>
      <c r="Y2364" s="2" t="s">
        <v>4555</v>
      </c>
      <c r="Z2364" s="2" t="s">
        <v>1163</v>
      </c>
      <c r="AA2364" s="2" t="s">
        <v>1163</v>
      </c>
      <c r="AB2364" s="2" t="s">
        <v>6299</v>
      </c>
      <c r="AE2364" s="3">
        <v>45661.540590277778</v>
      </c>
      <c r="AF2364" s="2" t="s">
        <v>77</v>
      </c>
      <c r="AH2364" s="2" t="s">
        <v>78</v>
      </c>
      <c r="AI2364" s="2" t="s">
        <v>79</v>
      </c>
      <c r="AJ2364" s="2" t="s">
        <v>123</v>
      </c>
      <c r="AK2364" s="2" t="s">
        <v>6375</v>
      </c>
      <c r="AL2364" s="2" t="s">
        <v>3211</v>
      </c>
      <c r="AM2364" s="3">
        <v>45661.540636574071</v>
      </c>
      <c r="AN2364" s="2" t="s">
        <v>6375</v>
      </c>
      <c r="AP2364" s="2">
        <v>5560175</v>
      </c>
      <c r="AQ2364" s="2" t="s">
        <v>81</v>
      </c>
      <c r="AR2364" s="3">
        <v>45662.864699074074</v>
      </c>
      <c r="AS2364" s="2" t="s">
        <v>82</v>
      </c>
      <c r="AT2364" s="3">
        <v>45663.333333333336</v>
      </c>
      <c r="AU2364" s="2" t="s">
        <v>104</v>
      </c>
      <c r="AV2364" s="2" t="s">
        <v>125</v>
      </c>
      <c r="AW2364" s="2" t="s">
        <v>126</v>
      </c>
      <c r="AX2364" s="2" t="s">
        <v>178</v>
      </c>
      <c r="AZ2364" s="3">
        <v>45662.864699074074</v>
      </c>
      <c r="BB2364" s="2" t="s">
        <v>5250</v>
      </c>
      <c r="BC2364" s="2" t="s">
        <v>1109</v>
      </c>
      <c r="BD2364" s="2" t="s">
        <v>89</v>
      </c>
      <c r="BE2364" s="2" t="s">
        <v>12727</v>
      </c>
      <c r="BF2364" s="2" t="s">
        <v>4784</v>
      </c>
    </row>
    <row r="2365" spans="1:58" x14ac:dyDescent="0.35">
      <c r="A2365" s="2">
        <v>2954442</v>
      </c>
      <c r="B2365" s="2" t="s">
        <v>58</v>
      </c>
      <c r="C2365" s="2">
        <v>32667681</v>
      </c>
      <c r="D2365" s="2">
        <v>338204450</v>
      </c>
      <c r="E2365" s="2" t="s">
        <v>59</v>
      </c>
      <c r="F2365" s="2" t="s">
        <v>60</v>
      </c>
      <c r="G2365" s="2" t="s">
        <v>132</v>
      </c>
      <c r="H2365" s="2" t="s">
        <v>5357</v>
      </c>
      <c r="I2365" s="2">
        <v>772017666</v>
      </c>
      <c r="J2365" s="2" t="s">
        <v>12728</v>
      </c>
      <c r="K2365" s="2">
        <v>12</v>
      </c>
      <c r="L2365" s="2" t="s">
        <v>63</v>
      </c>
      <c r="M2365" s="2" t="s">
        <v>64</v>
      </c>
      <c r="N2365" s="3">
        <v>44618.556261574071</v>
      </c>
      <c r="O2365" s="2" t="s">
        <v>1665</v>
      </c>
      <c r="Q2365" s="2" t="s">
        <v>66</v>
      </c>
      <c r="R2365" s="3">
        <v>45661.540868055556</v>
      </c>
      <c r="S2365" s="2" t="s">
        <v>10572</v>
      </c>
      <c r="T2365" s="2" t="s">
        <v>68</v>
      </c>
      <c r="U2365" s="2" t="s">
        <v>704</v>
      </c>
      <c r="V2365" s="2" t="s">
        <v>12729</v>
      </c>
      <c r="W2365" s="2" t="s">
        <v>71</v>
      </c>
      <c r="X2365" s="2" t="s">
        <v>317</v>
      </c>
      <c r="Y2365" s="2" t="s">
        <v>12730</v>
      </c>
      <c r="Z2365" s="2" t="s">
        <v>99</v>
      </c>
      <c r="AA2365" s="2" t="s">
        <v>100</v>
      </c>
      <c r="AB2365" s="2" t="s">
        <v>100</v>
      </c>
      <c r="AE2365" s="3">
        <v>45661.540879629632</v>
      </c>
      <c r="AF2365" s="2" t="s">
        <v>77</v>
      </c>
      <c r="AH2365" s="2" t="s">
        <v>142</v>
      </c>
      <c r="AI2365" s="2" t="s">
        <v>79</v>
      </c>
      <c r="AJ2365" s="2" t="s">
        <v>1271</v>
      </c>
      <c r="AK2365" s="2" t="s">
        <v>12729</v>
      </c>
      <c r="AL2365" s="2" t="s">
        <v>10572</v>
      </c>
      <c r="AM2365" s="3">
        <v>45661.540925925925</v>
      </c>
      <c r="AN2365" s="2" t="s">
        <v>12729</v>
      </c>
      <c r="AP2365" s="2">
        <v>5560178</v>
      </c>
      <c r="AQ2365" s="2" t="s">
        <v>81</v>
      </c>
      <c r="AR2365" s="3">
        <v>45661.672442129631</v>
      </c>
      <c r="AS2365" s="2" t="s">
        <v>82</v>
      </c>
      <c r="AT2365" s="3">
        <v>45663.333333333336</v>
      </c>
      <c r="AU2365" s="2" t="s">
        <v>104</v>
      </c>
      <c r="AV2365" s="2" t="s">
        <v>321</v>
      </c>
      <c r="AW2365" s="2" t="s">
        <v>322</v>
      </c>
      <c r="AX2365" s="2" t="s">
        <v>6390</v>
      </c>
      <c r="AZ2365" s="3">
        <v>45661.672442129631</v>
      </c>
      <c r="BB2365" s="2" t="s">
        <v>907</v>
      </c>
      <c r="BC2365" s="2" t="s">
        <v>367</v>
      </c>
      <c r="BD2365" s="2" t="s">
        <v>908</v>
      </c>
      <c r="BE2365" s="2" t="s">
        <v>12731</v>
      </c>
      <c r="BF2365" s="2" t="s">
        <v>1853</v>
      </c>
    </row>
    <row r="2366" spans="1:58" x14ac:dyDescent="0.35">
      <c r="A2366" s="2">
        <v>2954447</v>
      </c>
      <c r="B2366" s="2" t="s">
        <v>58</v>
      </c>
      <c r="C2366" s="2">
        <v>37364141</v>
      </c>
      <c r="D2366" s="2">
        <v>338246368</v>
      </c>
      <c r="E2366" s="2" t="s">
        <v>59</v>
      </c>
      <c r="F2366" s="2" t="s">
        <v>60</v>
      </c>
      <c r="G2366" s="2" t="s">
        <v>1040</v>
      </c>
      <c r="H2366" s="2" t="s">
        <v>2318</v>
      </c>
      <c r="I2366" s="2" t="s">
        <v>12732</v>
      </c>
      <c r="J2366" s="2" t="s">
        <v>1527</v>
      </c>
      <c r="K2366" s="2">
        <v>12</v>
      </c>
      <c r="L2366" s="2" t="s">
        <v>63</v>
      </c>
      <c r="M2366" s="2" t="s">
        <v>64</v>
      </c>
      <c r="N2366" s="3">
        <v>44805</v>
      </c>
      <c r="O2366" s="2" t="s">
        <v>187</v>
      </c>
      <c r="Q2366" s="2" t="s">
        <v>66</v>
      </c>
      <c r="R2366" s="3">
        <v>45661.544999999998</v>
      </c>
      <c r="S2366" s="2" t="s">
        <v>3397</v>
      </c>
      <c r="T2366" s="2" t="s">
        <v>68</v>
      </c>
      <c r="U2366" s="2" t="s">
        <v>69</v>
      </c>
      <c r="V2366" s="2" t="s">
        <v>12733</v>
      </c>
      <c r="W2366" s="2" t="s">
        <v>71</v>
      </c>
      <c r="X2366" s="2" t="s">
        <v>431</v>
      </c>
      <c r="Y2366" s="2" t="s">
        <v>7681</v>
      </c>
      <c r="Z2366" s="2" t="s">
        <v>541</v>
      </c>
      <c r="AA2366" s="2" t="s">
        <v>542</v>
      </c>
      <c r="AB2366" s="2" t="s">
        <v>542</v>
      </c>
      <c r="AC2366" s="2">
        <v>378</v>
      </c>
      <c r="AE2366" s="3">
        <v>45661.544999999998</v>
      </c>
      <c r="AF2366" s="2" t="s">
        <v>77</v>
      </c>
      <c r="AH2366" s="2" t="s">
        <v>78</v>
      </c>
      <c r="AI2366" s="2" t="s">
        <v>79</v>
      </c>
      <c r="AJ2366" s="2" t="s">
        <v>123</v>
      </c>
      <c r="AK2366" s="2" t="s">
        <v>12733</v>
      </c>
      <c r="AL2366" s="2" t="s">
        <v>3397</v>
      </c>
      <c r="AM2366" s="3">
        <v>45661.545069444444</v>
      </c>
      <c r="AN2366" s="2" t="s">
        <v>12733</v>
      </c>
      <c r="AP2366" s="2">
        <v>5560194</v>
      </c>
      <c r="AQ2366" s="2" t="s">
        <v>81</v>
      </c>
      <c r="AR2366" s="3">
        <v>45661.759641203702</v>
      </c>
      <c r="AS2366" s="2" t="s">
        <v>82</v>
      </c>
      <c r="AT2366" s="3">
        <v>45663.333333333336</v>
      </c>
      <c r="AU2366" s="2" t="s">
        <v>104</v>
      </c>
      <c r="AV2366" s="2" t="s">
        <v>436</v>
      </c>
      <c r="AW2366" s="2" t="s">
        <v>437</v>
      </c>
      <c r="AX2366" s="2" t="s">
        <v>1232</v>
      </c>
      <c r="AZ2366" s="3">
        <v>45661.759641203702</v>
      </c>
      <c r="BB2366" s="2" t="s">
        <v>887</v>
      </c>
      <c r="BC2366" s="2" t="s">
        <v>888</v>
      </c>
      <c r="BD2366" s="2" t="s">
        <v>889</v>
      </c>
      <c r="BE2366" s="2" t="s">
        <v>12734</v>
      </c>
      <c r="BF2366" s="2" t="s">
        <v>2564</v>
      </c>
    </row>
    <row r="2367" spans="1:58" x14ac:dyDescent="0.35">
      <c r="A2367" s="2">
        <v>2954450</v>
      </c>
      <c r="B2367" s="2" t="s">
        <v>58</v>
      </c>
      <c r="C2367" s="2">
        <v>44938011</v>
      </c>
      <c r="D2367" s="2">
        <v>338685166</v>
      </c>
      <c r="E2367" s="2" t="s">
        <v>59</v>
      </c>
      <c r="F2367" s="2" t="s">
        <v>60</v>
      </c>
      <c r="G2367" s="2" t="s">
        <v>132</v>
      </c>
      <c r="H2367" s="2" t="s">
        <v>2800</v>
      </c>
      <c r="I2367" s="2">
        <v>782969865</v>
      </c>
      <c r="J2367" s="2" t="s">
        <v>12735</v>
      </c>
      <c r="K2367" s="2">
        <v>13</v>
      </c>
      <c r="L2367" s="2" t="s">
        <v>63</v>
      </c>
      <c r="M2367" s="2" t="s">
        <v>64</v>
      </c>
      <c r="N2367" s="3">
        <v>45646.92627314815</v>
      </c>
      <c r="O2367" s="2" t="s">
        <v>187</v>
      </c>
      <c r="Q2367" s="2" t="s">
        <v>66</v>
      </c>
      <c r="R2367" s="3">
        <v>45661.548356481479</v>
      </c>
      <c r="S2367" s="2" t="s">
        <v>10692</v>
      </c>
      <c r="T2367" s="2" t="s">
        <v>68</v>
      </c>
      <c r="U2367" s="2" t="s">
        <v>1944</v>
      </c>
      <c r="V2367" s="2" t="s">
        <v>12736</v>
      </c>
      <c r="W2367" s="2" t="s">
        <v>71</v>
      </c>
      <c r="X2367" s="2" t="s">
        <v>650</v>
      </c>
      <c r="Y2367" s="2" t="s">
        <v>4358</v>
      </c>
      <c r="Z2367" s="2" t="s">
        <v>652</v>
      </c>
      <c r="AA2367" s="2" t="s">
        <v>652</v>
      </c>
      <c r="AB2367" s="2" t="s">
        <v>12737</v>
      </c>
      <c r="AC2367" s="2">
        <v>1</v>
      </c>
      <c r="AE2367" s="3">
        <v>45661.548356481479</v>
      </c>
      <c r="AF2367" s="2" t="s">
        <v>77</v>
      </c>
      <c r="AH2367" s="2" t="s">
        <v>142</v>
      </c>
      <c r="AI2367" s="2" t="s">
        <v>79</v>
      </c>
      <c r="AJ2367" s="2" t="s">
        <v>191</v>
      </c>
      <c r="AK2367" s="2" t="s">
        <v>12736</v>
      </c>
      <c r="AL2367" s="2" t="s">
        <v>10692</v>
      </c>
      <c r="AM2367" s="3">
        <v>45661.548391203702</v>
      </c>
      <c r="AN2367" s="2" t="s">
        <v>12736</v>
      </c>
      <c r="AP2367" s="2">
        <v>5560207</v>
      </c>
      <c r="AQ2367" s="2" t="s">
        <v>81</v>
      </c>
      <c r="AR2367" s="3">
        <v>45662.452361111114</v>
      </c>
      <c r="AS2367" s="2" t="s">
        <v>82</v>
      </c>
      <c r="AT2367" s="3">
        <v>45663.333333333336</v>
      </c>
      <c r="AU2367" s="2" t="s">
        <v>104</v>
      </c>
      <c r="AV2367" s="2" t="s">
        <v>655</v>
      </c>
      <c r="AW2367" s="2" t="s">
        <v>656</v>
      </c>
      <c r="AX2367" s="2" t="s">
        <v>2697</v>
      </c>
      <c r="AZ2367" s="3">
        <v>45662.452361111114</v>
      </c>
      <c r="BB2367" s="2" t="s">
        <v>225</v>
      </c>
      <c r="BC2367" s="2" t="s">
        <v>226</v>
      </c>
      <c r="BD2367" s="2" t="s">
        <v>89</v>
      </c>
      <c r="BE2367" s="2" t="s">
        <v>12738</v>
      </c>
      <c r="BF2367" s="2" t="s">
        <v>995</v>
      </c>
    </row>
    <row r="2368" spans="1:58" x14ac:dyDescent="0.35">
      <c r="A2368" s="2">
        <v>2954451</v>
      </c>
      <c r="B2368" s="2" t="s">
        <v>58</v>
      </c>
      <c r="C2368" s="2">
        <v>33347811</v>
      </c>
      <c r="D2368" s="2">
        <v>338243839</v>
      </c>
      <c r="E2368" s="2" t="s">
        <v>59</v>
      </c>
      <c r="F2368" s="2" t="s">
        <v>60</v>
      </c>
      <c r="G2368" s="2" t="s">
        <v>12739</v>
      </c>
      <c r="I2368" s="2">
        <v>774913737</v>
      </c>
      <c r="J2368" s="2" t="s">
        <v>3205</v>
      </c>
      <c r="K2368" s="2">
        <v>20</v>
      </c>
      <c r="L2368" s="2" t="s">
        <v>357</v>
      </c>
      <c r="M2368" s="2" t="s">
        <v>358</v>
      </c>
      <c r="N2368" s="3">
        <v>45041.708344907405</v>
      </c>
      <c r="O2368" s="2" t="s">
        <v>2129</v>
      </c>
      <c r="Q2368" s="2" t="s">
        <v>66</v>
      </c>
      <c r="R2368" s="3">
        <v>45661.549027777779</v>
      </c>
      <c r="S2368" s="2" t="s">
        <v>12718</v>
      </c>
      <c r="T2368" s="2" t="s">
        <v>334</v>
      </c>
      <c r="U2368" s="2" t="s">
        <v>69</v>
      </c>
      <c r="V2368" s="2" t="s">
        <v>1155</v>
      </c>
      <c r="Y2368" s="2" t="s">
        <v>6961</v>
      </c>
      <c r="Z2368" s="2" t="s">
        <v>964</v>
      </c>
      <c r="AA2368" s="2" t="s">
        <v>964</v>
      </c>
      <c r="AB2368" s="2" t="s">
        <v>7343</v>
      </c>
      <c r="AE2368" s="3">
        <v>45661.549247685187</v>
      </c>
      <c r="AF2368" s="2" t="s">
        <v>543</v>
      </c>
      <c r="AG2368" s="2">
        <v>48</v>
      </c>
      <c r="AH2368" s="2" t="s">
        <v>78</v>
      </c>
      <c r="AI2368" s="2" t="s">
        <v>363</v>
      </c>
      <c r="AJ2368" s="2" t="s">
        <v>364</v>
      </c>
      <c r="AK2368" s="2" t="s">
        <v>12740</v>
      </c>
      <c r="AL2368" s="2" t="s">
        <v>12718</v>
      </c>
      <c r="AM2368" s="3">
        <v>45661.549293981479</v>
      </c>
      <c r="AO2368" s="2" t="s">
        <v>12718</v>
      </c>
      <c r="AP2368" s="2">
        <v>5560208</v>
      </c>
      <c r="AQ2368" s="2" t="s">
        <v>81</v>
      </c>
      <c r="AR2368" s="3">
        <v>45661.736932870372</v>
      </c>
      <c r="AS2368" s="2" t="s">
        <v>82</v>
      </c>
      <c r="AT2368" s="3">
        <v>45661.381944444445</v>
      </c>
      <c r="AU2368" s="2" t="s">
        <v>104</v>
      </c>
      <c r="AV2368" s="2" t="s">
        <v>204</v>
      </c>
      <c r="AW2368" s="2" t="s">
        <v>205</v>
      </c>
      <c r="AX2368" s="2" t="s">
        <v>2037</v>
      </c>
      <c r="AY2368" s="3">
        <v>45663.549247685187</v>
      </c>
      <c r="AZ2368" s="3">
        <v>45661.736932870372</v>
      </c>
      <c r="BA2368" s="2" t="s">
        <v>460</v>
      </c>
      <c r="BB2368" s="2" t="s">
        <v>557</v>
      </c>
      <c r="BC2368" s="2" t="s">
        <v>558</v>
      </c>
      <c r="BD2368" s="2" t="s">
        <v>181</v>
      </c>
      <c r="BE2368" s="2" t="s">
        <v>12741</v>
      </c>
      <c r="BF2368" s="2" t="s">
        <v>6949</v>
      </c>
    </row>
    <row r="2369" spans="1:58" x14ac:dyDescent="0.35">
      <c r="A2369" s="2">
        <v>2954452</v>
      </c>
      <c r="B2369" s="2" t="s">
        <v>58</v>
      </c>
      <c r="C2369" s="2">
        <v>39315981</v>
      </c>
      <c r="D2369" s="2">
        <v>338936144</v>
      </c>
      <c r="E2369" s="2" t="s">
        <v>59</v>
      </c>
      <c r="F2369" s="2" t="s">
        <v>60</v>
      </c>
      <c r="G2369" s="2" t="s">
        <v>228</v>
      </c>
      <c r="H2369" s="2" t="s">
        <v>1233</v>
      </c>
      <c r="I2369" s="2">
        <v>775421160</v>
      </c>
      <c r="J2369" s="2" t="s">
        <v>646</v>
      </c>
      <c r="K2369" s="2">
        <v>12</v>
      </c>
      <c r="L2369" s="2" t="s">
        <v>63</v>
      </c>
      <c r="M2369" s="2" t="s">
        <v>64</v>
      </c>
      <c r="N2369" s="3">
        <v>45128.625</v>
      </c>
      <c r="O2369" s="2" t="s">
        <v>65</v>
      </c>
      <c r="Q2369" s="2" t="s">
        <v>66</v>
      </c>
      <c r="R2369" s="3">
        <v>45661.550162037034</v>
      </c>
      <c r="S2369" s="2" t="s">
        <v>2958</v>
      </c>
      <c r="T2369" s="2" t="s">
        <v>156</v>
      </c>
      <c r="U2369" s="2" t="s">
        <v>69</v>
      </c>
      <c r="V2369" s="2" t="s">
        <v>12742</v>
      </c>
      <c r="W2369" s="2" t="s">
        <v>136</v>
      </c>
      <c r="X2369" s="2" t="s">
        <v>137</v>
      </c>
      <c r="Y2369" s="2" t="s">
        <v>7825</v>
      </c>
      <c r="Z2369" s="2" t="s">
        <v>12743</v>
      </c>
      <c r="AA2369" s="2" t="s">
        <v>12744</v>
      </c>
      <c r="AB2369" s="2" t="s">
        <v>12744</v>
      </c>
      <c r="AE2369" s="3">
        <v>45661.550173611111</v>
      </c>
      <c r="AF2369" s="2" t="s">
        <v>77</v>
      </c>
      <c r="AH2369" s="2" t="s">
        <v>142</v>
      </c>
      <c r="AI2369" s="2" t="s">
        <v>79</v>
      </c>
      <c r="AJ2369" s="2" t="s">
        <v>123</v>
      </c>
      <c r="AK2369" s="2" t="s">
        <v>12217</v>
      </c>
      <c r="AL2369" s="2" t="s">
        <v>2958</v>
      </c>
      <c r="AM2369" s="3">
        <v>45661.550196759257</v>
      </c>
      <c r="AN2369" s="2" t="s">
        <v>12217</v>
      </c>
      <c r="AP2369" s="2">
        <v>5560211</v>
      </c>
      <c r="AQ2369" s="2" t="s">
        <v>81</v>
      </c>
      <c r="AR2369" s="3">
        <v>45662.703159722223</v>
      </c>
      <c r="AS2369" s="2" t="s">
        <v>82</v>
      </c>
      <c r="AT2369" s="3">
        <v>45663.333333333336</v>
      </c>
      <c r="AU2369" s="2" t="s">
        <v>104</v>
      </c>
      <c r="AV2369" s="2" t="s">
        <v>163</v>
      </c>
      <c r="AW2369" s="2" t="s">
        <v>164</v>
      </c>
      <c r="AX2369" s="2" t="s">
        <v>2904</v>
      </c>
      <c r="AZ2369" s="3">
        <v>45662.703159722223</v>
      </c>
      <c r="BB2369" s="2" t="s">
        <v>408</v>
      </c>
      <c r="BC2369" s="2" t="s">
        <v>409</v>
      </c>
      <c r="BD2369" s="2" t="s">
        <v>410</v>
      </c>
      <c r="BE2369" s="2" t="s">
        <v>411</v>
      </c>
      <c r="BF2369" s="2" t="s">
        <v>412</v>
      </c>
    </row>
    <row r="2370" spans="1:58" x14ac:dyDescent="0.35">
      <c r="A2370" s="2">
        <v>2954453</v>
      </c>
      <c r="B2370" s="2" t="s">
        <v>720</v>
      </c>
      <c r="C2370" s="2">
        <v>256621</v>
      </c>
      <c r="D2370" s="2">
        <v>338239831</v>
      </c>
      <c r="E2370" s="2" t="s">
        <v>59</v>
      </c>
      <c r="F2370" s="2" t="s">
        <v>60</v>
      </c>
      <c r="G2370" s="2" t="s">
        <v>1395</v>
      </c>
      <c r="H2370" s="2" t="s">
        <v>12745</v>
      </c>
      <c r="I2370" s="2">
        <v>774061021</v>
      </c>
      <c r="J2370" s="2" t="s">
        <v>1636</v>
      </c>
      <c r="K2370" s="2">
        <v>12</v>
      </c>
      <c r="L2370" s="2" t="s">
        <v>63</v>
      </c>
      <c r="M2370" s="2" t="s">
        <v>64</v>
      </c>
      <c r="N2370" s="3">
        <v>43116</v>
      </c>
      <c r="O2370" s="2" t="s">
        <v>724</v>
      </c>
      <c r="Q2370" s="2" t="s">
        <v>66</v>
      </c>
      <c r="R2370" s="3">
        <v>45661.550752314812</v>
      </c>
      <c r="S2370" s="2" t="s">
        <v>9973</v>
      </c>
      <c r="T2370" s="2" t="s">
        <v>68</v>
      </c>
      <c r="U2370" s="2" t="s">
        <v>69</v>
      </c>
      <c r="V2370" s="2" t="s">
        <v>12746</v>
      </c>
      <c r="W2370" s="2" t="s">
        <v>288</v>
      </c>
      <c r="X2370" s="2" t="s">
        <v>289</v>
      </c>
      <c r="Y2370" s="2" t="s">
        <v>11335</v>
      </c>
      <c r="Z2370" s="2" t="s">
        <v>3052</v>
      </c>
      <c r="AA2370" s="2" t="s">
        <v>3525</v>
      </c>
      <c r="AB2370" s="2" t="s">
        <v>3525</v>
      </c>
      <c r="AC2370" s="2" t="s">
        <v>12747</v>
      </c>
      <c r="AE2370" s="3">
        <v>45661.550763888888</v>
      </c>
      <c r="AF2370" s="2" t="s">
        <v>77</v>
      </c>
      <c r="AH2370" s="2" t="s">
        <v>142</v>
      </c>
      <c r="AI2370" s="2" t="s">
        <v>275</v>
      </c>
      <c r="AJ2370" s="2" t="s">
        <v>276</v>
      </c>
      <c r="AK2370" s="2" t="s">
        <v>12748</v>
      </c>
      <c r="AL2370" s="2" t="s">
        <v>9973</v>
      </c>
      <c r="AM2370" s="3">
        <v>45661.550787037035</v>
      </c>
      <c r="AN2370" s="2" t="s">
        <v>12748</v>
      </c>
      <c r="AP2370" s="2">
        <v>5560212</v>
      </c>
      <c r="AQ2370" s="2" t="s">
        <v>81</v>
      </c>
      <c r="AR2370" s="3">
        <v>45662.782442129632</v>
      </c>
      <c r="AS2370" s="2" t="s">
        <v>82</v>
      </c>
      <c r="AT2370" s="3">
        <v>45663.333333333336</v>
      </c>
      <c r="AU2370" s="2" t="s">
        <v>104</v>
      </c>
      <c r="AV2370" s="2" t="s">
        <v>682</v>
      </c>
      <c r="AW2370" s="2" t="s">
        <v>683</v>
      </c>
      <c r="AX2370" s="2" t="s">
        <v>4475</v>
      </c>
      <c r="AZ2370" s="3">
        <v>45662.782442129632</v>
      </c>
      <c r="BB2370" s="2" t="s">
        <v>280</v>
      </c>
      <c r="BC2370" s="2" t="s">
        <v>281</v>
      </c>
      <c r="BD2370" s="2" t="s">
        <v>282</v>
      </c>
      <c r="BE2370" s="2" t="s">
        <v>12749</v>
      </c>
      <c r="BF2370" s="2" t="s">
        <v>301</v>
      </c>
    </row>
    <row r="2371" spans="1:58" x14ac:dyDescent="0.35">
      <c r="A2371" s="2">
        <v>2954454</v>
      </c>
      <c r="B2371" s="2" t="s">
        <v>58</v>
      </c>
      <c r="C2371" s="2">
        <v>34209291</v>
      </c>
      <c r="D2371" s="2">
        <v>338235994</v>
      </c>
      <c r="E2371" s="2" t="s">
        <v>59</v>
      </c>
      <c r="F2371" s="2" t="s">
        <v>60</v>
      </c>
      <c r="G2371" s="2" t="s">
        <v>12750</v>
      </c>
      <c r="H2371" s="2" t="s">
        <v>12751</v>
      </c>
      <c r="I2371" s="2">
        <v>786352126</v>
      </c>
      <c r="J2371" s="2" t="s">
        <v>8246</v>
      </c>
      <c r="K2371" s="2">
        <v>12</v>
      </c>
      <c r="L2371" s="2" t="s">
        <v>63</v>
      </c>
      <c r="M2371" s="2" t="s">
        <v>64</v>
      </c>
      <c r="N2371" s="3">
        <v>44805</v>
      </c>
      <c r="O2371" s="2" t="s">
        <v>647</v>
      </c>
      <c r="Q2371" s="2" t="s">
        <v>66</v>
      </c>
      <c r="R2371" s="3">
        <v>45661.551064814812</v>
      </c>
      <c r="S2371" s="2" t="s">
        <v>9098</v>
      </c>
      <c r="T2371" s="2" t="s">
        <v>703</v>
      </c>
      <c r="U2371" s="2" t="s">
        <v>914</v>
      </c>
      <c r="V2371" s="2" t="s">
        <v>12752</v>
      </c>
      <c r="W2371" s="2" t="s">
        <v>288</v>
      </c>
      <c r="X2371" s="2" t="s">
        <v>289</v>
      </c>
      <c r="Y2371" s="2" t="s">
        <v>3524</v>
      </c>
      <c r="Z2371" s="2" t="s">
        <v>3052</v>
      </c>
      <c r="AA2371" s="2" t="s">
        <v>4481</v>
      </c>
      <c r="AB2371" s="2" t="s">
        <v>4481</v>
      </c>
      <c r="AE2371" s="3">
        <v>45661.551076388889</v>
      </c>
      <c r="AF2371" s="2" t="s">
        <v>77</v>
      </c>
      <c r="AH2371" s="2" t="s">
        <v>78</v>
      </c>
      <c r="AI2371" s="2" t="s">
        <v>79</v>
      </c>
      <c r="AJ2371" s="2" t="s">
        <v>191</v>
      </c>
      <c r="AK2371" s="2" t="s">
        <v>12753</v>
      </c>
      <c r="AL2371" s="2" t="s">
        <v>9098</v>
      </c>
      <c r="AM2371" s="3">
        <v>45661.551099537035</v>
      </c>
      <c r="AN2371" s="2" t="s">
        <v>12753</v>
      </c>
      <c r="AP2371" s="2">
        <v>5560213</v>
      </c>
      <c r="AQ2371" s="2" t="s">
        <v>81</v>
      </c>
      <c r="AR2371" s="3">
        <v>45662.785486111112</v>
      </c>
      <c r="AS2371" s="2" t="s">
        <v>82</v>
      </c>
      <c r="AT2371" s="3">
        <v>45663.333333333336</v>
      </c>
      <c r="AU2371" s="2" t="s">
        <v>104</v>
      </c>
      <c r="AV2371" s="2" t="s">
        <v>682</v>
      </c>
      <c r="AW2371" s="2" t="s">
        <v>683</v>
      </c>
      <c r="AX2371" s="2" t="s">
        <v>3393</v>
      </c>
      <c r="AZ2371" s="3">
        <v>45662.785486111112</v>
      </c>
      <c r="BB2371" s="2" t="s">
        <v>3040</v>
      </c>
      <c r="BC2371" s="2" t="s">
        <v>226</v>
      </c>
      <c r="BD2371" s="2" t="s">
        <v>89</v>
      </c>
      <c r="BE2371" s="2" t="s">
        <v>476</v>
      </c>
      <c r="BF2371" s="2" t="s">
        <v>301</v>
      </c>
    </row>
    <row r="2372" spans="1:58" x14ac:dyDescent="0.35">
      <c r="A2372" s="2">
        <v>2954455</v>
      </c>
      <c r="B2372" s="2" t="s">
        <v>58</v>
      </c>
      <c r="C2372" s="2">
        <v>44967091</v>
      </c>
      <c r="D2372" s="2">
        <v>338234895</v>
      </c>
      <c r="E2372" s="2" t="s">
        <v>59</v>
      </c>
      <c r="F2372" s="2" t="s">
        <v>60</v>
      </c>
      <c r="G2372" s="2" t="s">
        <v>132</v>
      </c>
      <c r="H2372" s="2" t="s">
        <v>1587</v>
      </c>
      <c r="I2372" s="2">
        <v>776662839</v>
      </c>
      <c r="J2372" s="2" t="s">
        <v>1262</v>
      </c>
      <c r="K2372" s="2">
        <v>13</v>
      </c>
      <c r="L2372" s="2" t="s">
        <v>63</v>
      </c>
      <c r="M2372" s="2" t="s">
        <v>64</v>
      </c>
      <c r="N2372" s="3">
        <v>45650.710023148145</v>
      </c>
      <c r="O2372" s="2" t="s">
        <v>65</v>
      </c>
      <c r="Q2372" s="2" t="s">
        <v>66</v>
      </c>
      <c r="R2372" s="3">
        <v>45661.551180555558</v>
      </c>
      <c r="S2372" s="2" t="s">
        <v>4913</v>
      </c>
      <c r="T2372" s="2" t="s">
        <v>156</v>
      </c>
      <c r="U2372" s="2" t="s">
        <v>69</v>
      </c>
      <c r="V2372" s="2" t="s">
        <v>12754</v>
      </c>
      <c r="W2372" s="2" t="s">
        <v>288</v>
      </c>
      <c r="X2372" s="2" t="s">
        <v>775</v>
      </c>
      <c r="Y2372" s="2" t="s">
        <v>1590</v>
      </c>
      <c r="Z2372" s="2" t="s">
        <v>1591</v>
      </c>
      <c r="AA2372" s="2" t="s">
        <v>1592</v>
      </c>
      <c r="AB2372" s="2" t="s">
        <v>176</v>
      </c>
      <c r="AE2372" s="3">
        <v>45661.551192129627</v>
      </c>
      <c r="AF2372" s="2" t="s">
        <v>77</v>
      </c>
      <c r="AH2372" s="2" t="s">
        <v>78</v>
      </c>
      <c r="AI2372" s="2" t="s">
        <v>79</v>
      </c>
      <c r="AJ2372" s="2" t="s">
        <v>123</v>
      </c>
      <c r="AK2372" s="2" t="s">
        <v>885</v>
      </c>
      <c r="AL2372" s="2" t="s">
        <v>4913</v>
      </c>
      <c r="AM2372" s="3">
        <v>45661.551215277781</v>
      </c>
      <c r="AN2372" s="2" t="s">
        <v>885</v>
      </c>
      <c r="AP2372" s="2">
        <v>5560214</v>
      </c>
      <c r="AQ2372" s="2" t="s">
        <v>81</v>
      </c>
      <c r="AR2372" s="3">
        <v>45662.736296296294</v>
      </c>
      <c r="AS2372" s="2" t="s">
        <v>82</v>
      </c>
      <c r="AT2372" s="3">
        <v>45663.333333333336</v>
      </c>
      <c r="AU2372" s="2" t="s">
        <v>104</v>
      </c>
      <c r="AV2372" s="2" t="s">
        <v>781</v>
      </c>
      <c r="AW2372" s="2" t="s">
        <v>782</v>
      </c>
      <c r="AX2372" s="2" t="s">
        <v>3073</v>
      </c>
      <c r="AZ2372" s="3">
        <v>45662.736296296294</v>
      </c>
      <c r="BB2372" s="2" t="s">
        <v>981</v>
      </c>
      <c r="BC2372" s="2" t="s">
        <v>982</v>
      </c>
      <c r="BD2372" s="2" t="s">
        <v>983</v>
      </c>
      <c r="BE2372" s="2" t="s">
        <v>10703</v>
      </c>
      <c r="BF2372" s="2" t="s">
        <v>547</v>
      </c>
    </row>
    <row r="2373" spans="1:58" x14ac:dyDescent="0.35">
      <c r="A2373" s="2">
        <v>2954456</v>
      </c>
      <c r="B2373" s="2" t="s">
        <v>58</v>
      </c>
      <c r="C2373" s="2">
        <v>39626901</v>
      </c>
      <c r="D2373" s="2">
        <v>338033827</v>
      </c>
      <c r="E2373" s="2" t="s">
        <v>59</v>
      </c>
      <c r="F2373" s="2" t="s">
        <v>60</v>
      </c>
      <c r="G2373" s="2" t="s">
        <v>12755</v>
      </c>
      <c r="H2373" s="2" t="s">
        <v>12756</v>
      </c>
      <c r="I2373" s="2">
        <v>780126620</v>
      </c>
      <c r="J2373" s="2" t="s">
        <v>1793</v>
      </c>
      <c r="K2373" s="2">
        <v>12</v>
      </c>
      <c r="L2373" s="2" t="s">
        <v>63</v>
      </c>
      <c r="M2373" s="2" t="s">
        <v>64</v>
      </c>
      <c r="N2373" s="3">
        <v>45239.70034722222</v>
      </c>
      <c r="O2373" s="2" t="s">
        <v>65</v>
      </c>
      <c r="Q2373" s="2" t="s">
        <v>66</v>
      </c>
      <c r="R2373" s="3">
        <v>45661.552534722221</v>
      </c>
      <c r="S2373" s="2" t="s">
        <v>1036</v>
      </c>
      <c r="T2373" s="2" t="s">
        <v>703</v>
      </c>
      <c r="U2373" s="2" t="s">
        <v>481</v>
      </c>
      <c r="V2373" s="2" t="s">
        <v>12757</v>
      </c>
      <c r="W2373" s="2" t="s">
        <v>400</v>
      </c>
      <c r="X2373" s="2" t="s">
        <v>419</v>
      </c>
      <c r="Y2373" s="2" t="s">
        <v>1345</v>
      </c>
      <c r="Z2373" s="2" t="s">
        <v>3438</v>
      </c>
      <c r="AA2373" s="2">
        <v>4000</v>
      </c>
      <c r="AB2373" s="2" t="s">
        <v>176</v>
      </c>
      <c r="AE2373" s="3">
        <v>45661.552534722221</v>
      </c>
      <c r="AF2373" s="2" t="s">
        <v>77</v>
      </c>
      <c r="AH2373" s="2" t="s">
        <v>78</v>
      </c>
      <c r="AI2373" s="2" t="s">
        <v>79</v>
      </c>
      <c r="AJ2373" s="2" t="s">
        <v>191</v>
      </c>
      <c r="AK2373" s="2" t="s">
        <v>641</v>
      </c>
      <c r="AL2373" s="2" t="s">
        <v>1036</v>
      </c>
      <c r="AM2373" s="3">
        <v>45661.552569444444</v>
      </c>
      <c r="AN2373" s="2" t="s">
        <v>641</v>
      </c>
      <c r="AP2373" s="2">
        <v>5560215</v>
      </c>
      <c r="AQ2373" s="2" t="s">
        <v>81</v>
      </c>
      <c r="AR2373" s="3">
        <v>45662.608078703706</v>
      </c>
      <c r="AS2373" s="2" t="s">
        <v>82</v>
      </c>
      <c r="AT2373" s="3">
        <v>45663.333333333336</v>
      </c>
      <c r="AU2373" s="2" t="s">
        <v>104</v>
      </c>
      <c r="AV2373" s="2" t="s">
        <v>423</v>
      </c>
      <c r="AW2373" s="2" t="s">
        <v>424</v>
      </c>
      <c r="AX2373" s="2" t="s">
        <v>9008</v>
      </c>
      <c r="AZ2373" s="3">
        <v>45662.608078703706</v>
      </c>
      <c r="BB2373" s="2" t="s">
        <v>225</v>
      </c>
      <c r="BC2373" s="2" t="s">
        <v>226</v>
      </c>
      <c r="BD2373" s="2" t="s">
        <v>89</v>
      </c>
      <c r="BE2373" s="2" t="s">
        <v>12758</v>
      </c>
      <c r="BF2373" s="2" t="s">
        <v>995</v>
      </c>
    </row>
    <row r="2374" spans="1:58" x14ac:dyDescent="0.35">
      <c r="A2374" s="2">
        <v>2954460</v>
      </c>
      <c r="B2374" s="2" t="s">
        <v>58</v>
      </c>
      <c r="C2374" s="2">
        <v>34676781</v>
      </c>
      <c r="D2374" s="2">
        <v>338644214</v>
      </c>
      <c r="E2374" s="2" t="s">
        <v>59</v>
      </c>
      <c r="F2374" s="2" t="s">
        <v>60</v>
      </c>
      <c r="G2374" s="2" t="s">
        <v>12759</v>
      </c>
      <c r="I2374" s="2">
        <v>774626159</v>
      </c>
      <c r="J2374" s="2" t="s">
        <v>5253</v>
      </c>
      <c r="K2374" s="2">
        <v>20</v>
      </c>
      <c r="L2374" s="2" t="s">
        <v>357</v>
      </c>
      <c r="M2374" s="2" t="s">
        <v>358</v>
      </c>
      <c r="N2374" s="3">
        <v>44538.679861111108</v>
      </c>
      <c r="O2374" s="2" t="s">
        <v>1153</v>
      </c>
      <c r="Q2374" s="2" t="s">
        <v>66</v>
      </c>
      <c r="R2374" s="3">
        <v>45661.553784722222</v>
      </c>
      <c r="S2374" s="2" t="s">
        <v>11252</v>
      </c>
      <c r="T2374" s="2" t="s">
        <v>334</v>
      </c>
      <c r="U2374" s="2" t="s">
        <v>374</v>
      </c>
      <c r="V2374" s="2" t="s">
        <v>12760</v>
      </c>
      <c r="W2374" s="2" t="s">
        <v>71</v>
      </c>
      <c r="X2374" s="2" t="s">
        <v>650</v>
      </c>
      <c r="Y2374" s="2" t="s">
        <v>1934</v>
      </c>
      <c r="Z2374" s="2" t="s">
        <v>433</v>
      </c>
      <c r="AA2374" s="2" t="s">
        <v>1020</v>
      </c>
      <c r="AB2374" s="2" t="s">
        <v>10056</v>
      </c>
      <c r="AC2374" s="2">
        <v>151</v>
      </c>
      <c r="AE2374" s="3">
        <v>45661.554259259261</v>
      </c>
      <c r="AF2374" s="2" t="s">
        <v>543</v>
      </c>
      <c r="AG2374" s="2">
        <v>48</v>
      </c>
      <c r="AH2374" s="2" t="s">
        <v>78</v>
      </c>
      <c r="AI2374" s="2" t="s">
        <v>363</v>
      </c>
      <c r="AJ2374" s="2" t="s">
        <v>364</v>
      </c>
      <c r="AK2374" s="2" t="s">
        <v>12761</v>
      </c>
      <c r="AL2374" s="2" t="s">
        <v>11252</v>
      </c>
      <c r="AM2374" s="3">
        <v>45661.554282407407</v>
      </c>
      <c r="AO2374" s="2" t="s">
        <v>11252</v>
      </c>
      <c r="AP2374" s="2">
        <v>5560226</v>
      </c>
      <c r="AQ2374" s="2" t="s">
        <v>81</v>
      </c>
      <c r="AR2374" s="3">
        <v>45661.730023148149</v>
      </c>
      <c r="AS2374" s="2" t="s">
        <v>82</v>
      </c>
      <c r="AT2374" s="3">
        <v>45661.333333333336</v>
      </c>
      <c r="AU2374" s="2" t="s">
        <v>104</v>
      </c>
      <c r="AV2374" s="2" t="s">
        <v>655</v>
      </c>
      <c r="AW2374" s="2" t="s">
        <v>656</v>
      </c>
      <c r="AX2374" s="2" t="s">
        <v>1585</v>
      </c>
      <c r="AY2374" s="3">
        <v>45663.554259259261</v>
      </c>
      <c r="AZ2374" s="3">
        <v>45661.730023148149</v>
      </c>
      <c r="BA2374" s="2" t="s">
        <v>460</v>
      </c>
      <c r="BB2374" s="2" t="s">
        <v>12762</v>
      </c>
      <c r="BC2374" s="2" t="s">
        <v>1109</v>
      </c>
      <c r="BD2374" s="2" t="s">
        <v>89</v>
      </c>
      <c r="BE2374" s="2" t="s">
        <v>12763</v>
      </c>
      <c r="BF2374" s="2" t="s">
        <v>442</v>
      </c>
    </row>
    <row r="2375" spans="1:58" x14ac:dyDescent="0.35">
      <c r="A2375" s="2">
        <v>2954461</v>
      </c>
      <c r="B2375" s="2" t="s">
        <v>58</v>
      </c>
      <c r="C2375" s="2">
        <v>37531141</v>
      </c>
      <c r="D2375" s="2">
        <v>338328709</v>
      </c>
      <c r="E2375" s="2" t="s">
        <v>59</v>
      </c>
      <c r="F2375" s="2" t="s">
        <v>60</v>
      </c>
      <c r="G2375" s="2" t="s">
        <v>466</v>
      </c>
      <c r="H2375" s="2" t="s">
        <v>12764</v>
      </c>
      <c r="I2375" s="2" t="s">
        <v>12765</v>
      </c>
      <c r="J2375" s="2" t="s">
        <v>7125</v>
      </c>
      <c r="K2375" s="2">
        <v>12</v>
      </c>
      <c r="L2375" s="2" t="s">
        <v>63</v>
      </c>
      <c r="M2375" s="2" t="s">
        <v>64</v>
      </c>
      <c r="N2375" s="3">
        <v>45169</v>
      </c>
      <c r="O2375" s="2" t="s">
        <v>187</v>
      </c>
      <c r="Q2375" s="2" t="s">
        <v>66</v>
      </c>
      <c r="R2375" s="3">
        <v>45661.553842592592</v>
      </c>
      <c r="S2375" s="2" t="s">
        <v>6235</v>
      </c>
      <c r="T2375" s="2" t="s">
        <v>156</v>
      </c>
      <c r="U2375" s="2" t="s">
        <v>69</v>
      </c>
      <c r="V2375" s="2" t="s">
        <v>12766</v>
      </c>
      <c r="W2375" s="2" t="s">
        <v>288</v>
      </c>
      <c r="X2375" s="2" t="s">
        <v>775</v>
      </c>
      <c r="Y2375" s="2" t="s">
        <v>5213</v>
      </c>
      <c r="Z2375" s="2" t="s">
        <v>777</v>
      </c>
      <c r="AA2375" s="2" t="s">
        <v>2941</v>
      </c>
      <c r="AB2375" s="2" t="s">
        <v>2941</v>
      </c>
      <c r="AE2375" s="3">
        <v>45661.553854166668</v>
      </c>
      <c r="AF2375" s="2" t="s">
        <v>77</v>
      </c>
      <c r="AH2375" s="2" t="s">
        <v>142</v>
      </c>
      <c r="AI2375" s="2" t="s">
        <v>79</v>
      </c>
      <c r="AJ2375" s="2" t="s">
        <v>123</v>
      </c>
      <c r="AK2375" s="2" t="s">
        <v>9826</v>
      </c>
      <c r="AL2375" s="2" t="s">
        <v>6235</v>
      </c>
      <c r="AM2375" s="3">
        <v>45661.553877314815</v>
      </c>
      <c r="AN2375" s="2" t="s">
        <v>9826</v>
      </c>
      <c r="AP2375" s="2">
        <v>5560222</v>
      </c>
      <c r="AQ2375" s="2" t="s">
        <v>81</v>
      </c>
      <c r="AR2375" s="3">
        <v>45662.647048611114</v>
      </c>
      <c r="AS2375" s="2" t="s">
        <v>82</v>
      </c>
      <c r="AT2375" s="3">
        <v>45663.333333333336</v>
      </c>
      <c r="AU2375" s="2" t="s">
        <v>104</v>
      </c>
      <c r="AV2375" s="2" t="s">
        <v>781</v>
      </c>
      <c r="AW2375" s="2" t="s">
        <v>782</v>
      </c>
      <c r="AX2375" s="2" t="s">
        <v>783</v>
      </c>
      <c r="AZ2375" s="3">
        <v>45662.647048611114</v>
      </c>
      <c r="BB2375" s="2" t="s">
        <v>887</v>
      </c>
      <c r="BC2375" s="2" t="s">
        <v>888</v>
      </c>
      <c r="BD2375" s="2" t="s">
        <v>889</v>
      </c>
      <c r="BE2375" s="2" t="s">
        <v>4096</v>
      </c>
      <c r="BF2375" s="2" t="s">
        <v>576</v>
      </c>
    </row>
    <row r="2376" spans="1:58" x14ac:dyDescent="0.35">
      <c r="A2376" s="2">
        <v>2954462</v>
      </c>
      <c r="B2376" s="2" t="s">
        <v>58</v>
      </c>
      <c r="C2376" s="2">
        <v>3517051</v>
      </c>
      <c r="D2376" s="2">
        <v>338676344</v>
      </c>
      <c r="E2376" s="2" t="s">
        <v>59</v>
      </c>
      <c r="F2376" s="2" t="s">
        <v>60</v>
      </c>
      <c r="G2376" s="2" t="s">
        <v>302</v>
      </c>
      <c r="H2376" s="2" t="s">
        <v>12767</v>
      </c>
      <c r="I2376" s="2">
        <v>773259900</v>
      </c>
      <c r="J2376" s="2" t="s">
        <v>10170</v>
      </c>
      <c r="K2376" s="2">
        <v>12</v>
      </c>
      <c r="L2376" s="2" t="s">
        <v>63</v>
      </c>
      <c r="M2376" s="2" t="s">
        <v>64</v>
      </c>
      <c r="N2376" s="3">
        <v>44103.935833333337</v>
      </c>
      <c r="O2376" s="2" t="s">
        <v>187</v>
      </c>
      <c r="Q2376" s="2" t="s">
        <v>66</v>
      </c>
      <c r="R2376" s="3">
        <v>45661.554120370369</v>
      </c>
      <c r="S2376" s="2" t="s">
        <v>4416</v>
      </c>
      <c r="T2376" s="2" t="s">
        <v>156</v>
      </c>
      <c r="U2376" s="2" t="s">
        <v>69</v>
      </c>
      <c r="V2376" s="2" t="s">
        <v>12768</v>
      </c>
      <c r="W2376" s="2" t="s">
        <v>71</v>
      </c>
      <c r="X2376" s="2" t="s">
        <v>650</v>
      </c>
      <c r="Y2376" s="2" t="s">
        <v>4606</v>
      </c>
      <c r="Z2376" s="2" t="s">
        <v>883</v>
      </c>
      <c r="AA2376" s="2" t="s">
        <v>12769</v>
      </c>
      <c r="AB2376" s="2" t="s">
        <v>12769</v>
      </c>
      <c r="AE2376" s="3">
        <v>45661.554131944446</v>
      </c>
      <c r="AF2376" s="2" t="s">
        <v>77</v>
      </c>
      <c r="AH2376" s="2" t="s">
        <v>78</v>
      </c>
      <c r="AI2376" s="2" t="s">
        <v>79</v>
      </c>
      <c r="AJ2376" s="2" t="s">
        <v>123</v>
      </c>
      <c r="AK2376" s="2" t="s">
        <v>12768</v>
      </c>
      <c r="AL2376" s="2" t="s">
        <v>4416</v>
      </c>
      <c r="AM2376" s="3">
        <v>45661.554189814815</v>
      </c>
      <c r="AN2376" s="2" t="s">
        <v>12768</v>
      </c>
      <c r="AP2376" s="2">
        <v>5560224</v>
      </c>
      <c r="AQ2376" s="2" t="s">
        <v>81</v>
      </c>
      <c r="AR2376" s="3">
        <v>45661.78125</v>
      </c>
      <c r="AS2376" s="2" t="s">
        <v>82</v>
      </c>
      <c r="AT2376" s="3">
        <v>45663.333333333336</v>
      </c>
      <c r="AU2376" s="2" t="s">
        <v>104</v>
      </c>
      <c r="AV2376" s="2" t="s">
        <v>655</v>
      </c>
      <c r="AW2376" s="2" t="s">
        <v>656</v>
      </c>
      <c r="AX2376" s="2" t="s">
        <v>5249</v>
      </c>
      <c r="AZ2376" s="3">
        <v>45661.78125</v>
      </c>
      <c r="BB2376" s="2" t="s">
        <v>614</v>
      </c>
      <c r="BC2376" s="2" t="s">
        <v>129</v>
      </c>
      <c r="BD2376" s="2" t="s">
        <v>615</v>
      </c>
      <c r="BE2376" s="2" t="s">
        <v>9641</v>
      </c>
      <c r="BF2376" s="2" t="s">
        <v>442</v>
      </c>
    </row>
    <row r="2377" spans="1:58" x14ac:dyDescent="0.35">
      <c r="A2377" s="2">
        <v>2954463</v>
      </c>
      <c r="B2377" s="2" t="s">
        <v>58</v>
      </c>
      <c r="C2377" s="2">
        <v>35155181</v>
      </c>
      <c r="D2377" s="2">
        <v>338213453</v>
      </c>
      <c r="E2377" s="2" t="s">
        <v>59</v>
      </c>
      <c r="F2377" s="2" t="s">
        <v>60</v>
      </c>
      <c r="G2377" s="2" t="s">
        <v>12770</v>
      </c>
      <c r="H2377" s="2" t="s">
        <v>12771</v>
      </c>
      <c r="I2377" s="2">
        <v>777680846</v>
      </c>
      <c r="J2377" s="2" t="s">
        <v>12772</v>
      </c>
      <c r="K2377" s="2">
        <v>12</v>
      </c>
      <c r="L2377" s="2" t="s">
        <v>63</v>
      </c>
      <c r="M2377" s="2" t="s">
        <v>64</v>
      </c>
      <c r="N2377" s="3">
        <v>44805</v>
      </c>
      <c r="O2377" s="2" t="s">
        <v>187</v>
      </c>
      <c r="Q2377" s="2" t="s">
        <v>66</v>
      </c>
      <c r="R2377" s="3">
        <v>45661.554340277777</v>
      </c>
      <c r="S2377" s="2" t="s">
        <v>12266</v>
      </c>
      <c r="T2377" s="2" t="s">
        <v>68</v>
      </c>
      <c r="U2377" s="2" t="s">
        <v>69</v>
      </c>
      <c r="V2377" s="2" t="s">
        <v>12773</v>
      </c>
      <c r="W2377" s="2" t="s">
        <v>288</v>
      </c>
      <c r="X2377" s="2" t="s">
        <v>289</v>
      </c>
      <c r="Y2377" s="2" t="s">
        <v>12774</v>
      </c>
      <c r="Z2377" s="2" t="s">
        <v>1617</v>
      </c>
      <c r="AA2377" s="2" t="s">
        <v>1617</v>
      </c>
      <c r="AB2377" s="2" t="s">
        <v>12775</v>
      </c>
      <c r="AE2377" s="3">
        <v>45661.554351851853</v>
      </c>
      <c r="AF2377" s="2" t="s">
        <v>77</v>
      </c>
      <c r="AH2377" s="2" t="s">
        <v>78</v>
      </c>
      <c r="AI2377" s="2" t="s">
        <v>79</v>
      </c>
      <c r="AJ2377" s="2" t="s">
        <v>379</v>
      </c>
      <c r="AK2377" s="2" t="s">
        <v>641</v>
      </c>
      <c r="AL2377" s="2" t="s">
        <v>12266</v>
      </c>
      <c r="AM2377" s="3">
        <v>45661.554375</v>
      </c>
      <c r="AN2377" s="2" t="s">
        <v>641</v>
      </c>
      <c r="AP2377" s="2">
        <v>5560227</v>
      </c>
      <c r="AQ2377" s="2" t="s">
        <v>81</v>
      </c>
      <c r="AR2377" s="3">
        <v>45662.477708333332</v>
      </c>
      <c r="AS2377" s="2" t="s">
        <v>82</v>
      </c>
      <c r="AT2377" s="3">
        <v>45663.333333333336</v>
      </c>
      <c r="AU2377" s="2" t="s">
        <v>104</v>
      </c>
      <c r="AV2377" s="2" t="s">
        <v>682</v>
      </c>
      <c r="AW2377" s="2" t="s">
        <v>683</v>
      </c>
      <c r="AX2377" s="2" t="s">
        <v>2224</v>
      </c>
      <c r="AZ2377" s="3">
        <v>45662.477708333332</v>
      </c>
      <c r="BB2377" s="2" t="s">
        <v>887</v>
      </c>
      <c r="BC2377" s="2" t="s">
        <v>888</v>
      </c>
      <c r="BD2377" s="2" t="s">
        <v>889</v>
      </c>
      <c r="BE2377" s="2" t="s">
        <v>1376</v>
      </c>
      <c r="BF2377" s="2" t="s">
        <v>301</v>
      </c>
    </row>
    <row r="2378" spans="1:58" x14ac:dyDescent="0.35">
      <c r="A2378" s="2">
        <v>2954464</v>
      </c>
      <c r="B2378" s="2" t="s">
        <v>244</v>
      </c>
      <c r="C2378" s="2">
        <v>32651961</v>
      </c>
      <c r="D2378" s="2">
        <v>338249131</v>
      </c>
      <c r="E2378" s="2" t="s">
        <v>59</v>
      </c>
      <c r="F2378" s="2" t="s">
        <v>60</v>
      </c>
      <c r="G2378" s="2" t="s">
        <v>12776</v>
      </c>
      <c r="I2378" s="2">
        <v>778114222</v>
      </c>
      <c r="J2378" s="2" t="s">
        <v>7330</v>
      </c>
      <c r="K2378" s="2">
        <v>20</v>
      </c>
      <c r="L2378" s="2" t="s">
        <v>2128</v>
      </c>
      <c r="M2378" s="2" t="s">
        <v>1152</v>
      </c>
      <c r="N2378" s="3">
        <v>45267.333344907405</v>
      </c>
      <c r="O2378" s="2" t="s">
        <v>7601</v>
      </c>
      <c r="Q2378" s="2" t="s">
        <v>66</v>
      </c>
      <c r="R2378" s="3">
        <v>45661.554675925923</v>
      </c>
      <c r="S2378" s="2" t="s">
        <v>10604</v>
      </c>
      <c r="T2378" s="2" t="s">
        <v>334</v>
      </c>
      <c r="U2378" s="2" t="s">
        <v>901</v>
      </c>
      <c r="V2378" s="2" t="s">
        <v>12777</v>
      </c>
      <c r="W2378" s="2" t="s">
        <v>71</v>
      </c>
      <c r="X2378" s="2" t="s">
        <v>198</v>
      </c>
      <c r="Y2378" s="2" t="s">
        <v>12778</v>
      </c>
      <c r="Z2378" s="2" t="s">
        <v>200</v>
      </c>
      <c r="AA2378" s="2" t="s">
        <v>3777</v>
      </c>
      <c r="AB2378" s="2" t="s">
        <v>3778</v>
      </c>
      <c r="AC2378" s="2">
        <v>85</v>
      </c>
      <c r="AE2378" s="3">
        <v>45661.554861111108</v>
      </c>
      <c r="AF2378" s="2" t="s">
        <v>543</v>
      </c>
      <c r="AG2378" s="2">
        <v>48</v>
      </c>
      <c r="AH2378" s="2" t="s">
        <v>78</v>
      </c>
      <c r="AI2378" s="2" t="s">
        <v>363</v>
      </c>
      <c r="AJ2378" s="2" t="s">
        <v>6303</v>
      </c>
      <c r="AL2378" s="2" t="s">
        <v>10604</v>
      </c>
      <c r="AM2378" s="3">
        <v>45661.554942129631</v>
      </c>
      <c r="AO2378" s="2" t="s">
        <v>10604</v>
      </c>
      <c r="AP2378" s="2">
        <v>5560228</v>
      </c>
      <c r="AQ2378" s="2" t="s">
        <v>81</v>
      </c>
      <c r="AR2378" s="3">
        <v>45661.556238425925</v>
      </c>
      <c r="AS2378" s="2" t="s">
        <v>82</v>
      </c>
      <c r="AT2378" s="3">
        <v>45661.333333333336</v>
      </c>
      <c r="AU2378" s="2" t="s">
        <v>83</v>
      </c>
      <c r="AV2378" s="2" t="s">
        <v>204</v>
      </c>
      <c r="AW2378" s="2" t="s">
        <v>205</v>
      </c>
      <c r="AX2378" s="2" t="s">
        <v>7196</v>
      </c>
      <c r="AY2378" s="3">
        <v>45663.554861111108</v>
      </c>
      <c r="AZ2378" s="3">
        <v>45661.556238425925</v>
      </c>
      <c r="BA2378" s="2" t="s">
        <v>460</v>
      </c>
      <c r="BB2378" s="2" t="s">
        <v>382</v>
      </c>
      <c r="BC2378" s="2" t="s">
        <v>383</v>
      </c>
      <c r="BD2378" s="2" t="s">
        <v>383</v>
      </c>
      <c r="BF2378" s="2" t="s">
        <v>10604</v>
      </c>
    </row>
    <row r="2379" spans="1:58" x14ac:dyDescent="0.35">
      <c r="A2379" s="2">
        <v>2954466</v>
      </c>
      <c r="B2379" s="2" t="s">
        <v>58</v>
      </c>
      <c r="C2379" s="2">
        <v>44168981</v>
      </c>
      <c r="D2379" s="2">
        <v>338405746</v>
      </c>
      <c r="E2379" s="2" t="s">
        <v>59</v>
      </c>
      <c r="F2379" s="2" t="s">
        <v>60</v>
      </c>
      <c r="G2379" s="2" t="s">
        <v>12779</v>
      </c>
      <c r="H2379" s="2" t="s">
        <v>12780</v>
      </c>
      <c r="I2379" s="2">
        <v>338405746</v>
      </c>
      <c r="J2379" s="2" t="s">
        <v>7644</v>
      </c>
      <c r="K2379" s="2">
        <v>12</v>
      </c>
      <c r="L2379" s="2" t="s">
        <v>63</v>
      </c>
      <c r="M2379" s="2" t="s">
        <v>64</v>
      </c>
      <c r="N2379" s="3">
        <v>45560.755856481483</v>
      </c>
      <c r="O2379" s="2" t="s">
        <v>187</v>
      </c>
      <c r="Q2379" s="2" t="s">
        <v>66</v>
      </c>
      <c r="R2379" s="3">
        <v>45661.55572916667</v>
      </c>
      <c r="S2379" s="2" t="s">
        <v>5377</v>
      </c>
      <c r="T2379" s="2" t="s">
        <v>156</v>
      </c>
      <c r="U2379" s="2" t="s">
        <v>69</v>
      </c>
      <c r="V2379" s="2" t="s">
        <v>12781</v>
      </c>
      <c r="W2379" s="2" t="s">
        <v>288</v>
      </c>
      <c r="X2379" s="2" t="s">
        <v>289</v>
      </c>
      <c r="Y2379" s="2" t="s">
        <v>12782</v>
      </c>
      <c r="Z2379" s="2" t="s">
        <v>291</v>
      </c>
      <c r="AA2379" s="2" t="s">
        <v>291</v>
      </c>
      <c r="AB2379" s="2" t="s">
        <v>12783</v>
      </c>
      <c r="AE2379" s="3">
        <v>45661.55574074074</v>
      </c>
      <c r="AF2379" s="2" t="s">
        <v>77</v>
      </c>
      <c r="AH2379" s="2" t="s">
        <v>142</v>
      </c>
      <c r="AI2379" s="2" t="s">
        <v>79</v>
      </c>
      <c r="AJ2379" s="2" t="s">
        <v>379</v>
      </c>
      <c r="AK2379" s="2" t="s">
        <v>12784</v>
      </c>
      <c r="AL2379" s="2" t="s">
        <v>5377</v>
      </c>
      <c r="AM2379" s="3">
        <v>45661.555775462963</v>
      </c>
      <c r="AN2379" s="2" t="s">
        <v>12784</v>
      </c>
      <c r="AP2379" s="2">
        <v>5560234</v>
      </c>
      <c r="AQ2379" s="2" t="s">
        <v>81</v>
      </c>
      <c r="AR2379" s="3">
        <v>45662.525335648148</v>
      </c>
      <c r="AS2379" s="2" t="s">
        <v>82</v>
      </c>
      <c r="AT2379" s="3">
        <v>45663.333333333336</v>
      </c>
      <c r="AU2379" s="2" t="s">
        <v>104</v>
      </c>
      <c r="AV2379" s="2" t="s">
        <v>682</v>
      </c>
      <c r="AW2379" s="2" t="s">
        <v>683</v>
      </c>
      <c r="AX2379" s="2" t="s">
        <v>684</v>
      </c>
      <c r="AZ2379" s="3">
        <v>45662.525335648148</v>
      </c>
      <c r="BB2379" s="2" t="s">
        <v>408</v>
      </c>
      <c r="BC2379" s="2" t="s">
        <v>409</v>
      </c>
      <c r="BD2379" s="2" t="s">
        <v>410</v>
      </c>
      <c r="BE2379" s="2" t="s">
        <v>12785</v>
      </c>
      <c r="BF2379" s="2" t="s">
        <v>301</v>
      </c>
    </row>
    <row r="2380" spans="1:58" x14ac:dyDescent="0.35">
      <c r="A2380" s="2">
        <v>2954468</v>
      </c>
      <c r="B2380" s="2" t="s">
        <v>58</v>
      </c>
      <c r="C2380" s="2">
        <v>40463441</v>
      </c>
      <c r="D2380" s="2">
        <v>338583649</v>
      </c>
      <c r="E2380" s="2" t="s">
        <v>59</v>
      </c>
      <c r="F2380" s="2" t="s">
        <v>60</v>
      </c>
      <c r="G2380" s="2" t="s">
        <v>396</v>
      </c>
      <c r="H2380" s="2" t="s">
        <v>12786</v>
      </c>
      <c r="I2380" s="2">
        <v>775671651</v>
      </c>
      <c r="J2380" s="2" t="s">
        <v>12787</v>
      </c>
      <c r="K2380" s="2">
        <v>12</v>
      </c>
      <c r="L2380" s="2" t="s">
        <v>63</v>
      </c>
      <c r="M2380" s="2" t="s">
        <v>64</v>
      </c>
      <c r="N2380" s="3">
        <v>44978.791666666664</v>
      </c>
      <c r="O2380" s="2" t="s">
        <v>65</v>
      </c>
      <c r="Q2380" s="2" t="s">
        <v>66</v>
      </c>
      <c r="R2380" s="3">
        <v>45661.55636574074</v>
      </c>
      <c r="S2380" s="2" t="s">
        <v>5122</v>
      </c>
      <c r="T2380" s="2" t="s">
        <v>843</v>
      </c>
      <c r="U2380" s="2" t="s">
        <v>69</v>
      </c>
      <c r="V2380" s="2" t="s">
        <v>7490</v>
      </c>
      <c r="W2380" s="2" t="s">
        <v>71</v>
      </c>
      <c r="X2380" s="2" t="s">
        <v>72</v>
      </c>
      <c r="Y2380" s="2" t="s">
        <v>1652</v>
      </c>
      <c r="Z2380" s="2" t="s">
        <v>883</v>
      </c>
      <c r="AA2380" s="2" t="s">
        <v>1653</v>
      </c>
      <c r="AB2380" s="2" t="s">
        <v>176</v>
      </c>
      <c r="AE2380" s="3">
        <v>45661.556770833333</v>
      </c>
      <c r="AF2380" s="2" t="s">
        <v>77</v>
      </c>
      <c r="AH2380" s="2" t="s">
        <v>78</v>
      </c>
      <c r="AI2380" s="2" t="s">
        <v>79</v>
      </c>
      <c r="AJ2380" s="2" t="s">
        <v>123</v>
      </c>
      <c r="AK2380" s="2" t="s">
        <v>12788</v>
      </c>
      <c r="AL2380" s="2" t="s">
        <v>5122</v>
      </c>
      <c r="AM2380" s="3">
        <v>45661.556805555556</v>
      </c>
      <c r="AO2380" s="2" t="s">
        <v>5122</v>
      </c>
      <c r="AP2380" s="2">
        <v>5560240</v>
      </c>
      <c r="AQ2380" s="2" t="s">
        <v>81</v>
      </c>
      <c r="AR2380" s="3">
        <v>45662.912754629629</v>
      </c>
      <c r="AS2380" s="2" t="s">
        <v>82</v>
      </c>
      <c r="AT2380" s="3">
        <v>45661.333333333336</v>
      </c>
      <c r="AU2380" s="2" t="s">
        <v>83</v>
      </c>
      <c r="AV2380" s="2" t="s">
        <v>84</v>
      </c>
      <c r="AW2380" s="2" t="s">
        <v>85</v>
      </c>
      <c r="AX2380" s="2" t="s">
        <v>192</v>
      </c>
      <c r="AZ2380" s="3">
        <v>45662.912754629629</v>
      </c>
      <c r="BB2380" s="2" t="s">
        <v>408</v>
      </c>
      <c r="BC2380" s="2" t="s">
        <v>409</v>
      </c>
      <c r="BD2380" s="2" t="s">
        <v>410</v>
      </c>
      <c r="BE2380" s="2" t="s">
        <v>12693</v>
      </c>
      <c r="BF2380" s="2" t="s">
        <v>4784</v>
      </c>
    </row>
    <row r="2381" spans="1:58" x14ac:dyDescent="0.35">
      <c r="A2381" s="2">
        <v>2954469</v>
      </c>
      <c r="B2381" s="2" t="s">
        <v>58</v>
      </c>
      <c r="C2381" s="2">
        <v>31324791</v>
      </c>
      <c r="D2381" s="2">
        <v>338429754</v>
      </c>
      <c r="E2381" s="2" t="s">
        <v>59</v>
      </c>
      <c r="F2381" s="2" t="s">
        <v>60</v>
      </c>
      <c r="G2381" s="2" t="s">
        <v>12789</v>
      </c>
      <c r="I2381" s="2">
        <v>785425788</v>
      </c>
      <c r="J2381" s="2" t="s">
        <v>7644</v>
      </c>
      <c r="K2381" s="2">
        <v>20</v>
      </c>
      <c r="L2381" s="2" t="s">
        <v>2128</v>
      </c>
      <c r="M2381" s="2" t="s">
        <v>1152</v>
      </c>
      <c r="N2381" s="3">
        <v>43558.000011574077</v>
      </c>
      <c r="O2381" s="2" t="s">
        <v>1153</v>
      </c>
      <c r="Q2381" s="2" t="s">
        <v>66</v>
      </c>
      <c r="R2381" s="3">
        <v>45661.556400462963</v>
      </c>
      <c r="S2381" s="2" t="s">
        <v>12718</v>
      </c>
      <c r="T2381" s="2" t="s">
        <v>334</v>
      </c>
      <c r="U2381" s="2" t="s">
        <v>69</v>
      </c>
      <c r="V2381" s="2" t="s">
        <v>12790</v>
      </c>
      <c r="W2381" s="2" t="s">
        <v>288</v>
      </c>
      <c r="X2381" s="2" t="s">
        <v>289</v>
      </c>
      <c r="Y2381" s="2" t="s">
        <v>977</v>
      </c>
      <c r="Z2381" s="2" t="s">
        <v>291</v>
      </c>
      <c r="AA2381" s="2" t="s">
        <v>291</v>
      </c>
      <c r="AB2381" s="2" t="s">
        <v>978</v>
      </c>
      <c r="AE2381" s="3">
        <v>45661.556631944448</v>
      </c>
      <c r="AF2381" s="2" t="s">
        <v>77</v>
      </c>
      <c r="AH2381" s="2" t="s">
        <v>78</v>
      </c>
      <c r="AI2381" s="2" t="s">
        <v>363</v>
      </c>
      <c r="AJ2381" s="2" t="s">
        <v>364</v>
      </c>
      <c r="AK2381" s="2" t="s">
        <v>12740</v>
      </c>
      <c r="AL2381" s="2" t="s">
        <v>12718</v>
      </c>
      <c r="AM2381" s="3">
        <v>45661.556666666664</v>
      </c>
      <c r="AO2381" s="2" t="s">
        <v>12718</v>
      </c>
      <c r="AP2381" s="2">
        <v>5560237</v>
      </c>
      <c r="AQ2381" s="2" t="s">
        <v>81</v>
      </c>
      <c r="AR2381" s="3">
        <v>45662.529965277776</v>
      </c>
      <c r="AS2381" s="2" t="s">
        <v>82</v>
      </c>
      <c r="AT2381" s="3">
        <v>45661.333333333336</v>
      </c>
      <c r="AU2381" s="2" t="s">
        <v>104</v>
      </c>
      <c r="AV2381" s="2" t="s">
        <v>682</v>
      </c>
      <c r="AW2381" s="2" t="s">
        <v>683</v>
      </c>
      <c r="AX2381" s="2" t="s">
        <v>3393</v>
      </c>
      <c r="AZ2381" s="3">
        <v>45662.529965277776</v>
      </c>
      <c r="BB2381" s="2" t="s">
        <v>408</v>
      </c>
      <c r="BC2381" s="2" t="s">
        <v>409</v>
      </c>
      <c r="BD2381" s="2" t="s">
        <v>410</v>
      </c>
      <c r="BE2381" s="2" t="s">
        <v>12791</v>
      </c>
      <c r="BF2381" s="2" t="s">
        <v>301</v>
      </c>
    </row>
    <row r="2382" spans="1:58" x14ac:dyDescent="0.35">
      <c r="A2382" s="2">
        <v>2954470</v>
      </c>
      <c r="B2382" s="2" t="s">
        <v>58</v>
      </c>
      <c r="C2382" s="2">
        <v>44395821</v>
      </c>
      <c r="D2382" s="2">
        <v>338686957</v>
      </c>
      <c r="E2382" s="2" t="s">
        <v>59</v>
      </c>
      <c r="F2382" s="2" t="s">
        <v>60</v>
      </c>
      <c r="G2382" s="2" t="s">
        <v>12792</v>
      </c>
      <c r="I2382" s="2">
        <v>772031387</v>
      </c>
      <c r="J2382" s="2" t="s">
        <v>12793</v>
      </c>
      <c r="K2382" s="2">
        <v>20</v>
      </c>
      <c r="L2382" s="2" t="s">
        <v>357</v>
      </c>
      <c r="M2382" s="2" t="s">
        <v>358</v>
      </c>
      <c r="N2382" s="3">
        <v>45616.416666666664</v>
      </c>
      <c r="O2382" s="2" t="s">
        <v>537</v>
      </c>
      <c r="Q2382" s="2" t="s">
        <v>66</v>
      </c>
      <c r="R2382" s="3">
        <v>45661.556469907409</v>
      </c>
      <c r="S2382" s="2" t="s">
        <v>11430</v>
      </c>
      <c r="T2382" s="2" t="s">
        <v>334</v>
      </c>
      <c r="U2382" s="2" t="s">
        <v>417</v>
      </c>
      <c r="V2382" s="2" t="s">
        <v>12794</v>
      </c>
      <c r="W2382" s="2" t="s">
        <v>136</v>
      </c>
      <c r="X2382" s="2" t="s">
        <v>137</v>
      </c>
      <c r="Y2382" s="2" t="s">
        <v>5924</v>
      </c>
      <c r="Z2382" s="2" t="s">
        <v>160</v>
      </c>
      <c r="AA2382" s="2" t="s">
        <v>4099</v>
      </c>
      <c r="AB2382" s="2" t="s">
        <v>12795</v>
      </c>
      <c r="AE2382" s="3">
        <v>45661.558912037035</v>
      </c>
      <c r="AF2382" s="2" t="s">
        <v>342</v>
      </c>
      <c r="AH2382" s="2" t="s">
        <v>78</v>
      </c>
      <c r="AI2382" s="2" t="s">
        <v>363</v>
      </c>
      <c r="AJ2382" s="2" t="s">
        <v>364</v>
      </c>
      <c r="AK2382" s="2" t="s">
        <v>12796</v>
      </c>
      <c r="AL2382" s="2" t="s">
        <v>11430</v>
      </c>
      <c r="AM2382" s="3">
        <v>45661.558958333335</v>
      </c>
      <c r="AO2382" s="2" t="s">
        <v>11430</v>
      </c>
      <c r="AP2382" s="2">
        <v>5560250</v>
      </c>
      <c r="AQ2382" s="2" t="s">
        <v>81</v>
      </c>
      <c r="AR2382" s="3">
        <v>45662.783275462964</v>
      </c>
      <c r="AS2382" s="2" t="s">
        <v>82</v>
      </c>
      <c r="AT2382" s="3">
        <v>45661.333333333336</v>
      </c>
      <c r="AU2382" s="2" t="s">
        <v>104</v>
      </c>
      <c r="AV2382" s="2" t="s">
        <v>163</v>
      </c>
      <c r="AW2382" s="2" t="s">
        <v>164</v>
      </c>
      <c r="AX2382" s="2" t="s">
        <v>2904</v>
      </c>
      <c r="AZ2382" s="3">
        <v>45662.783275462964</v>
      </c>
      <c r="BB2382" s="2" t="s">
        <v>179</v>
      </c>
      <c r="BC2382" s="2" t="s">
        <v>180</v>
      </c>
      <c r="BD2382" s="2" t="s">
        <v>181</v>
      </c>
      <c r="BE2382" s="2" t="s">
        <v>8704</v>
      </c>
      <c r="BF2382" s="2" t="s">
        <v>412</v>
      </c>
    </row>
    <row r="2383" spans="1:58" x14ac:dyDescent="0.35">
      <c r="A2383" s="2">
        <v>2954475</v>
      </c>
      <c r="B2383" s="2" t="s">
        <v>58</v>
      </c>
      <c r="C2383" s="2">
        <v>41921191</v>
      </c>
      <c r="D2383" s="2">
        <v>338566865</v>
      </c>
      <c r="E2383" s="2" t="s">
        <v>59</v>
      </c>
      <c r="F2383" s="2" t="s">
        <v>60</v>
      </c>
      <c r="G2383" s="2" t="s">
        <v>4064</v>
      </c>
      <c r="H2383" s="2" t="s">
        <v>2764</v>
      </c>
      <c r="I2383" s="2">
        <v>776871490</v>
      </c>
      <c r="J2383" s="2" t="s">
        <v>2186</v>
      </c>
      <c r="K2383" s="2">
        <v>13</v>
      </c>
      <c r="L2383" s="2" t="s">
        <v>63</v>
      </c>
      <c r="M2383" s="2" t="s">
        <v>64</v>
      </c>
      <c r="N2383" s="3">
        <v>45258.756898148145</v>
      </c>
      <c r="O2383" s="2" t="s">
        <v>65</v>
      </c>
      <c r="Q2383" s="2" t="s">
        <v>66</v>
      </c>
      <c r="R2383" s="3">
        <v>45661.556886574072</v>
      </c>
      <c r="S2383" s="2" t="s">
        <v>9154</v>
      </c>
      <c r="T2383" s="2" t="s">
        <v>68</v>
      </c>
      <c r="U2383" s="2" t="s">
        <v>69</v>
      </c>
      <c r="V2383" s="2" t="s">
        <v>12797</v>
      </c>
      <c r="W2383" s="2" t="s">
        <v>288</v>
      </c>
      <c r="X2383" s="2" t="s">
        <v>289</v>
      </c>
      <c r="Y2383" s="2" t="s">
        <v>4067</v>
      </c>
      <c r="Z2383" s="2" t="s">
        <v>1370</v>
      </c>
      <c r="AA2383" s="2" t="s">
        <v>1371</v>
      </c>
      <c r="AB2383" s="2" t="s">
        <v>176</v>
      </c>
      <c r="AE2383" s="3">
        <v>45661.556886574072</v>
      </c>
      <c r="AF2383" s="2" t="s">
        <v>77</v>
      </c>
      <c r="AH2383" s="2" t="s">
        <v>78</v>
      </c>
      <c r="AI2383" s="2" t="s">
        <v>79</v>
      </c>
      <c r="AJ2383" s="2" t="s">
        <v>12798</v>
      </c>
      <c r="AK2383" s="2" t="s">
        <v>12799</v>
      </c>
      <c r="AL2383" s="2" t="s">
        <v>9154</v>
      </c>
      <c r="AM2383" s="3">
        <v>45661.556921296295</v>
      </c>
      <c r="AN2383" s="2" t="s">
        <v>12799</v>
      </c>
      <c r="AP2383" s="2">
        <v>5560241</v>
      </c>
      <c r="AQ2383" s="2" t="s">
        <v>81</v>
      </c>
      <c r="AR2383" s="3">
        <v>45662.475416666668</v>
      </c>
      <c r="AS2383" s="2" t="s">
        <v>82</v>
      </c>
      <c r="AT2383" s="3">
        <v>45663.333333333336</v>
      </c>
      <c r="AU2383" s="2" t="s">
        <v>104</v>
      </c>
      <c r="AV2383" s="2" t="s">
        <v>682</v>
      </c>
      <c r="AW2383" s="2" t="s">
        <v>683</v>
      </c>
      <c r="AX2383" s="2" t="s">
        <v>3393</v>
      </c>
      <c r="AZ2383" s="3">
        <v>45662.475416666668</v>
      </c>
      <c r="BB2383" s="2" t="s">
        <v>3040</v>
      </c>
      <c r="BC2383" s="2" t="s">
        <v>226</v>
      </c>
      <c r="BD2383" s="2" t="s">
        <v>89</v>
      </c>
      <c r="BE2383" s="2" t="s">
        <v>476</v>
      </c>
      <c r="BF2383" s="2" t="s">
        <v>301</v>
      </c>
    </row>
    <row r="2384" spans="1:58" x14ac:dyDescent="0.35">
      <c r="A2384" s="2">
        <v>2954476</v>
      </c>
      <c r="B2384" s="2" t="s">
        <v>58</v>
      </c>
      <c r="C2384" s="2">
        <v>43728641</v>
      </c>
      <c r="D2384" s="2">
        <v>338448121</v>
      </c>
      <c r="E2384" s="2" t="s">
        <v>59</v>
      </c>
      <c r="F2384" s="2" t="s">
        <v>60</v>
      </c>
      <c r="G2384" s="2" t="s">
        <v>152</v>
      </c>
      <c r="H2384" s="2" t="s">
        <v>12800</v>
      </c>
      <c r="I2384" s="2">
        <v>775469856</v>
      </c>
      <c r="J2384" s="2" t="s">
        <v>428</v>
      </c>
      <c r="K2384" s="2">
        <v>13</v>
      </c>
      <c r="L2384" s="2" t="s">
        <v>63</v>
      </c>
      <c r="M2384" s="2" t="s">
        <v>64</v>
      </c>
      <c r="N2384" s="3">
        <v>45500.583333333336</v>
      </c>
      <c r="O2384" s="2" t="s">
        <v>65</v>
      </c>
      <c r="Q2384" s="2" t="s">
        <v>66</v>
      </c>
      <c r="R2384" s="3">
        <v>45661.556944444441</v>
      </c>
      <c r="S2384" s="2" t="s">
        <v>9600</v>
      </c>
      <c r="T2384" s="2" t="s">
        <v>68</v>
      </c>
      <c r="U2384" s="2" t="s">
        <v>69</v>
      </c>
      <c r="V2384" s="2" t="s">
        <v>12801</v>
      </c>
      <c r="W2384" s="2" t="s">
        <v>136</v>
      </c>
      <c r="X2384" s="2" t="s">
        <v>137</v>
      </c>
      <c r="Y2384" s="2" t="s">
        <v>12802</v>
      </c>
      <c r="Z2384" s="2" t="s">
        <v>219</v>
      </c>
      <c r="AA2384" s="2" t="s">
        <v>5644</v>
      </c>
      <c r="AB2384" s="2" t="s">
        <v>176</v>
      </c>
      <c r="AE2384" s="3">
        <v>45661.556956018518</v>
      </c>
      <c r="AF2384" s="2" t="s">
        <v>77</v>
      </c>
      <c r="AH2384" s="2" t="s">
        <v>142</v>
      </c>
      <c r="AI2384" s="2" t="s">
        <v>79</v>
      </c>
      <c r="AJ2384" s="2" t="s">
        <v>123</v>
      </c>
      <c r="AK2384" s="2" t="s">
        <v>12803</v>
      </c>
      <c r="AL2384" s="2" t="s">
        <v>9600</v>
      </c>
      <c r="AM2384" s="3">
        <v>45661.556990740741</v>
      </c>
      <c r="AN2384" s="2" t="s">
        <v>12803</v>
      </c>
      <c r="AP2384" s="2">
        <v>5560244</v>
      </c>
      <c r="AQ2384" s="2" t="s">
        <v>81</v>
      </c>
      <c r="AR2384" s="3">
        <v>45662.695740740739</v>
      </c>
      <c r="AS2384" s="2" t="s">
        <v>82</v>
      </c>
      <c r="AT2384" s="3">
        <v>45663.333333333336</v>
      </c>
      <c r="AU2384" s="2" t="s">
        <v>104</v>
      </c>
      <c r="AV2384" s="2" t="s">
        <v>163</v>
      </c>
      <c r="AW2384" s="2" t="s">
        <v>164</v>
      </c>
      <c r="AX2384" s="2" t="s">
        <v>2904</v>
      </c>
      <c r="AZ2384" s="3">
        <v>45662.695740740739</v>
      </c>
      <c r="BB2384" s="2" t="s">
        <v>408</v>
      </c>
      <c r="BC2384" s="2" t="s">
        <v>409</v>
      </c>
      <c r="BD2384" s="2" t="s">
        <v>410</v>
      </c>
      <c r="BE2384" s="2" t="s">
        <v>411</v>
      </c>
      <c r="BF2384" s="2" t="s">
        <v>412</v>
      </c>
    </row>
    <row r="2385" spans="1:58" x14ac:dyDescent="0.35">
      <c r="A2385" s="2">
        <v>2954481</v>
      </c>
      <c r="B2385" s="2" t="s">
        <v>808</v>
      </c>
      <c r="C2385" s="2">
        <v>33824571</v>
      </c>
      <c r="D2385" s="2">
        <v>338377232</v>
      </c>
      <c r="E2385" s="2" t="s">
        <v>59</v>
      </c>
      <c r="F2385" s="2" t="s">
        <v>60</v>
      </c>
      <c r="G2385" s="2" t="s">
        <v>132</v>
      </c>
      <c r="H2385" s="2" t="s">
        <v>397</v>
      </c>
      <c r="I2385" s="2">
        <v>771251764</v>
      </c>
      <c r="J2385" s="2" t="s">
        <v>134</v>
      </c>
      <c r="K2385" s="2">
        <v>13</v>
      </c>
      <c r="L2385" s="2" t="s">
        <v>63</v>
      </c>
      <c r="M2385" s="2" t="s">
        <v>64</v>
      </c>
      <c r="N2385" s="3">
        <v>43573.679016203707</v>
      </c>
      <c r="O2385" s="2" t="s">
        <v>724</v>
      </c>
      <c r="Q2385" s="2" t="s">
        <v>66</v>
      </c>
      <c r="R2385" s="3">
        <v>45661.558969907404</v>
      </c>
      <c r="S2385" s="2" t="s">
        <v>1643</v>
      </c>
      <c r="T2385" s="2" t="s">
        <v>843</v>
      </c>
      <c r="U2385" s="2" t="s">
        <v>69</v>
      </c>
      <c r="W2385" s="2" t="s">
        <v>118</v>
      </c>
      <c r="X2385" s="2" t="s">
        <v>119</v>
      </c>
      <c r="Y2385" s="2" t="s">
        <v>5317</v>
      </c>
      <c r="Z2385" s="2" t="s">
        <v>917</v>
      </c>
      <c r="AA2385" s="2" t="s">
        <v>12804</v>
      </c>
      <c r="AB2385" s="2" t="s">
        <v>918</v>
      </c>
      <c r="AE2385" s="3">
        <v>45661.55945601852</v>
      </c>
      <c r="AF2385" s="2" t="s">
        <v>77</v>
      </c>
      <c r="AH2385" s="2" t="s">
        <v>78</v>
      </c>
      <c r="AI2385" s="2" t="s">
        <v>275</v>
      </c>
      <c r="AJ2385" s="2" t="s">
        <v>516</v>
      </c>
      <c r="AK2385" s="2" t="s">
        <v>12805</v>
      </c>
      <c r="AL2385" s="2" t="s">
        <v>1643</v>
      </c>
      <c r="AM2385" s="3">
        <v>45661.559560185182</v>
      </c>
      <c r="AO2385" s="2" t="s">
        <v>1643</v>
      </c>
      <c r="AP2385" s="2">
        <v>5560253</v>
      </c>
      <c r="AQ2385" s="2" t="s">
        <v>81</v>
      </c>
      <c r="AR2385" s="3">
        <v>45662.413078703707</v>
      </c>
      <c r="AS2385" s="2" t="s">
        <v>82</v>
      </c>
      <c r="AT2385" s="3">
        <v>45661.333333333336</v>
      </c>
      <c r="AU2385" s="2" t="s">
        <v>83</v>
      </c>
      <c r="AV2385" s="2" t="s">
        <v>125</v>
      </c>
      <c r="AW2385" s="2" t="s">
        <v>126</v>
      </c>
      <c r="AX2385" s="2" t="s">
        <v>921</v>
      </c>
      <c r="AZ2385" s="3">
        <v>45662.413078703707</v>
      </c>
      <c r="BB2385" s="2" t="s">
        <v>1077</v>
      </c>
      <c r="BC2385" s="2" t="s">
        <v>1078</v>
      </c>
      <c r="BD2385" s="2" t="s">
        <v>1079</v>
      </c>
      <c r="BE2385" s="2" t="s">
        <v>12806</v>
      </c>
      <c r="BF2385" s="2" t="s">
        <v>601</v>
      </c>
    </row>
    <row r="2386" spans="1:58" x14ac:dyDescent="0.35">
      <c r="A2386" s="2">
        <v>2954484</v>
      </c>
      <c r="B2386" s="2" t="s">
        <v>58</v>
      </c>
      <c r="C2386" s="2">
        <v>34748031</v>
      </c>
      <c r="D2386" s="2">
        <v>338358861</v>
      </c>
      <c r="E2386" s="2" t="s">
        <v>59</v>
      </c>
      <c r="F2386" s="2" t="s">
        <v>60</v>
      </c>
      <c r="G2386" s="2" t="s">
        <v>1634</v>
      </c>
      <c r="H2386" s="2" t="s">
        <v>12807</v>
      </c>
      <c r="I2386" s="2">
        <v>775234709</v>
      </c>
      <c r="J2386" s="2" t="s">
        <v>12808</v>
      </c>
      <c r="K2386" s="2">
        <v>13</v>
      </c>
      <c r="L2386" s="2" t="s">
        <v>63</v>
      </c>
      <c r="M2386" s="2" t="s">
        <v>64</v>
      </c>
      <c r="N2386" s="3">
        <v>44927</v>
      </c>
      <c r="O2386" s="2" t="s">
        <v>187</v>
      </c>
      <c r="Q2386" s="2" t="s">
        <v>66</v>
      </c>
      <c r="R2386" s="3">
        <v>45661.560127314813</v>
      </c>
      <c r="S2386" s="2" t="s">
        <v>5714</v>
      </c>
      <c r="T2386" s="2" t="s">
        <v>629</v>
      </c>
      <c r="U2386" s="2" t="s">
        <v>69</v>
      </c>
      <c r="V2386" s="2" t="s">
        <v>12809</v>
      </c>
      <c r="W2386" s="2" t="s">
        <v>400</v>
      </c>
      <c r="X2386" s="2" t="s">
        <v>401</v>
      </c>
      <c r="Y2386" s="2" t="s">
        <v>4079</v>
      </c>
      <c r="Z2386" s="2" t="s">
        <v>513</v>
      </c>
      <c r="AA2386" s="2" t="s">
        <v>6500</v>
      </c>
      <c r="AB2386" s="2" t="s">
        <v>6500</v>
      </c>
      <c r="AC2386" s="2">
        <v>547</v>
      </c>
      <c r="AE2386" s="3">
        <v>45661.582141203704</v>
      </c>
      <c r="AF2386" s="2" t="s">
        <v>77</v>
      </c>
      <c r="AH2386" s="2" t="s">
        <v>78</v>
      </c>
      <c r="AI2386" s="2" t="s">
        <v>79</v>
      </c>
      <c r="AJ2386" s="2" t="s">
        <v>123</v>
      </c>
      <c r="AL2386" s="2" t="s">
        <v>5714</v>
      </c>
      <c r="AM2386" s="3">
        <v>45661.582280092596</v>
      </c>
      <c r="AO2386" s="2" t="s">
        <v>5714</v>
      </c>
      <c r="AP2386" s="2">
        <v>5560354</v>
      </c>
      <c r="AQ2386" s="2" t="s">
        <v>81</v>
      </c>
      <c r="AR2386" s="3">
        <v>45662.673067129632</v>
      </c>
      <c r="AS2386" s="2" t="s">
        <v>82</v>
      </c>
      <c r="AT2386" s="3">
        <v>45661.5625</v>
      </c>
      <c r="AU2386" s="2" t="s">
        <v>83</v>
      </c>
      <c r="AV2386" s="2" t="s">
        <v>955</v>
      </c>
      <c r="AW2386" s="2" t="s">
        <v>956</v>
      </c>
      <c r="AX2386" s="2" t="s">
        <v>4321</v>
      </c>
      <c r="AZ2386" s="3">
        <v>45662.673067129632</v>
      </c>
      <c r="BB2386" s="2" t="s">
        <v>643</v>
      </c>
      <c r="BC2386" s="2" t="s">
        <v>644</v>
      </c>
      <c r="BD2386" s="2" t="s">
        <v>299</v>
      </c>
      <c r="BE2386" s="2" t="s">
        <v>6858</v>
      </c>
      <c r="BF2386" s="2" t="s">
        <v>6859</v>
      </c>
    </row>
    <row r="2387" spans="1:58" x14ac:dyDescent="0.35">
      <c r="A2387" s="2">
        <v>2954485</v>
      </c>
      <c r="B2387" s="2" t="s">
        <v>58</v>
      </c>
      <c r="C2387" s="2">
        <v>34903171</v>
      </c>
      <c r="D2387" s="2">
        <v>338455653</v>
      </c>
      <c r="E2387" s="2" t="s">
        <v>59</v>
      </c>
      <c r="F2387" s="2" t="s">
        <v>60</v>
      </c>
      <c r="G2387" s="2" t="s">
        <v>183</v>
      </c>
      <c r="H2387" s="2" t="s">
        <v>1233</v>
      </c>
      <c r="I2387" s="2">
        <v>781800631</v>
      </c>
      <c r="J2387" s="2" t="s">
        <v>5071</v>
      </c>
      <c r="K2387" s="2">
        <v>13</v>
      </c>
      <c r="L2387" s="2" t="s">
        <v>63</v>
      </c>
      <c r="M2387" s="2" t="s">
        <v>64</v>
      </c>
      <c r="N2387" s="3">
        <v>45087.458333333336</v>
      </c>
      <c r="O2387" s="2" t="s">
        <v>187</v>
      </c>
      <c r="Q2387" s="2" t="s">
        <v>66</v>
      </c>
      <c r="R2387" s="3">
        <v>45661.560347222221</v>
      </c>
      <c r="S2387" s="2" t="s">
        <v>5886</v>
      </c>
      <c r="T2387" s="2" t="s">
        <v>156</v>
      </c>
      <c r="U2387" s="2" t="s">
        <v>69</v>
      </c>
      <c r="V2387" s="2" t="s">
        <v>12810</v>
      </c>
      <c r="W2387" s="2" t="s">
        <v>118</v>
      </c>
      <c r="X2387" s="2" t="s">
        <v>271</v>
      </c>
      <c r="Y2387" s="2" t="s">
        <v>11528</v>
      </c>
      <c r="Z2387" s="2" t="s">
        <v>273</v>
      </c>
      <c r="AA2387" s="2" t="s">
        <v>273</v>
      </c>
      <c r="AB2387" s="2" t="s">
        <v>176</v>
      </c>
      <c r="AE2387" s="3">
        <v>45661.560358796298</v>
      </c>
      <c r="AF2387" s="2" t="s">
        <v>77</v>
      </c>
      <c r="AH2387" s="2" t="s">
        <v>142</v>
      </c>
      <c r="AI2387" s="2" t="s">
        <v>79</v>
      </c>
      <c r="AJ2387" s="2" t="s">
        <v>123</v>
      </c>
      <c r="AK2387" s="2" t="s">
        <v>10178</v>
      </c>
      <c r="AL2387" s="2" t="s">
        <v>5886</v>
      </c>
      <c r="AM2387" s="3">
        <v>45661.560428240744</v>
      </c>
      <c r="AN2387" s="2" t="s">
        <v>10178</v>
      </c>
      <c r="AP2387" s="2">
        <v>5560260</v>
      </c>
      <c r="AQ2387" s="2" t="s">
        <v>81</v>
      </c>
      <c r="AR2387" s="3">
        <v>45662.663634259261</v>
      </c>
      <c r="AS2387" s="2" t="s">
        <v>82</v>
      </c>
      <c r="AT2387" s="3">
        <v>45663.333333333336</v>
      </c>
      <c r="AU2387" s="2" t="s">
        <v>104</v>
      </c>
      <c r="AV2387" s="2" t="s">
        <v>277</v>
      </c>
      <c r="AW2387" s="2" t="s">
        <v>278</v>
      </c>
      <c r="AX2387" s="2" t="s">
        <v>4303</v>
      </c>
      <c r="AZ2387" s="3">
        <v>45662.663634259261</v>
      </c>
      <c r="BB2387" s="2" t="s">
        <v>128</v>
      </c>
      <c r="BC2387" s="2" t="s">
        <v>129</v>
      </c>
      <c r="BD2387" s="2" t="s">
        <v>130</v>
      </c>
      <c r="BE2387" s="2" t="s">
        <v>12811</v>
      </c>
      <c r="BF2387" s="2" t="s">
        <v>802</v>
      </c>
    </row>
    <row r="2388" spans="1:58" x14ac:dyDescent="0.35">
      <c r="A2388" s="2">
        <v>2954488</v>
      </c>
      <c r="B2388" s="2" t="s">
        <v>58</v>
      </c>
      <c r="C2388" s="2">
        <v>44805041</v>
      </c>
      <c r="D2388" s="2">
        <v>338494145</v>
      </c>
      <c r="E2388" s="2" t="s">
        <v>59</v>
      </c>
      <c r="F2388" s="2" t="s">
        <v>60</v>
      </c>
      <c r="G2388" s="2" t="s">
        <v>876</v>
      </c>
      <c r="H2388" s="2" t="s">
        <v>12812</v>
      </c>
      <c r="I2388" s="2">
        <v>775647241</v>
      </c>
      <c r="J2388" s="2" t="s">
        <v>372</v>
      </c>
      <c r="K2388" s="2">
        <v>12</v>
      </c>
      <c r="L2388" s="2" t="s">
        <v>63</v>
      </c>
      <c r="M2388" s="2" t="s">
        <v>64</v>
      </c>
      <c r="N2388" s="3">
        <v>45633.616562499999</v>
      </c>
      <c r="O2388" s="2" t="s">
        <v>65</v>
      </c>
      <c r="Q2388" s="2" t="s">
        <v>66</v>
      </c>
      <c r="R2388" s="3">
        <v>45661.561273148145</v>
      </c>
      <c r="S2388" s="2" t="s">
        <v>725</v>
      </c>
      <c r="T2388" s="2" t="s">
        <v>156</v>
      </c>
      <c r="U2388" s="2" t="s">
        <v>69</v>
      </c>
      <c r="V2388" s="2" t="s">
        <v>12813</v>
      </c>
      <c r="W2388" s="2" t="s">
        <v>71</v>
      </c>
      <c r="X2388" s="2" t="s">
        <v>198</v>
      </c>
      <c r="Y2388" s="2" t="s">
        <v>2088</v>
      </c>
      <c r="Z2388" s="2" t="s">
        <v>1565</v>
      </c>
      <c r="AA2388" s="2" t="s">
        <v>12151</v>
      </c>
      <c r="AB2388" s="2" t="s">
        <v>176</v>
      </c>
      <c r="AE2388" s="3">
        <v>45661.561284722222</v>
      </c>
      <c r="AF2388" s="2" t="s">
        <v>77</v>
      </c>
      <c r="AH2388" s="2" t="s">
        <v>142</v>
      </c>
      <c r="AI2388" s="2" t="s">
        <v>79</v>
      </c>
      <c r="AJ2388" s="2" t="s">
        <v>123</v>
      </c>
      <c r="AK2388" s="2" t="s">
        <v>9771</v>
      </c>
      <c r="AL2388" s="2" t="s">
        <v>725</v>
      </c>
      <c r="AM2388" s="3">
        <v>45661.561307870368</v>
      </c>
      <c r="AN2388" s="2" t="s">
        <v>9771</v>
      </c>
      <c r="AP2388" s="2">
        <v>5560263</v>
      </c>
      <c r="AQ2388" s="2" t="s">
        <v>81</v>
      </c>
      <c r="AR2388" s="3">
        <v>45661.850405092591</v>
      </c>
      <c r="AS2388" s="2" t="s">
        <v>82</v>
      </c>
      <c r="AT2388" s="3">
        <v>45663.291666666664</v>
      </c>
      <c r="AU2388" s="2" t="s">
        <v>104</v>
      </c>
      <c r="AV2388" s="2" t="s">
        <v>204</v>
      </c>
      <c r="AW2388" s="2" t="s">
        <v>205</v>
      </c>
      <c r="AX2388" s="2" t="s">
        <v>2037</v>
      </c>
      <c r="AZ2388" s="3">
        <v>45661.850405092591</v>
      </c>
      <c r="BB2388" s="2" t="s">
        <v>408</v>
      </c>
      <c r="BC2388" s="2" t="s">
        <v>409</v>
      </c>
      <c r="BD2388" s="2" t="s">
        <v>410</v>
      </c>
      <c r="BE2388" s="2" t="s">
        <v>12814</v>
      </c>
      <c r="BF2388" s="2" t="s">
        <v>2564</v>
      </c>
    </row>
    <row r="2389" spans="1:58" x14ac:dyDescent="0.35">
      <c r="A2389" s="2">
        <v>2954490</v>
      </c>
      <c r="B2389" s="2" t="s">
        <v>58</v>
      </c>
      <c r="C2389" s="2">
        <v>44775471</v>
      </c>
      <c r="D2389" s="2">
        <v>338551555</v>
      </c>
      <c r="E2389" s="2" t="s">
        <v>59</v>
      </c>
      <c r="F2389" s="2" t="s">
        <v>60</v>
      </c>
      <c r="G2389" s="2" t="s">
        <v>534</v>
      </c>
      <c r="H2389" s="2" t="s">
        <v>11189</v>
      </c>
      <c r="I2389" s="2">
        <v>773805969</v>
      </c>
      <c r="J2389" s="2" t="s">
        <v>11270</v>
      </c>
      <c r="K2389" s="2">
        <v>12</v>
      </c>
      <c r="L2389" s="2" t="s">
        <v>63</v>
      </c>
      <c r="M2389" s="2" t="s">
        <v>64</v>
      </c>
      <c r="N2389" s="3">
        <v>45643.041666666664</v>
      </c>
      <c r="O2389" s="2" t="s">
        <v>65</v>
      </c>
      <c r="Q2389" s="2" t="s">
        <v>66</v>
      </c>
      <c r="R2389" s="3">
        <v>45661.562615740739</v>
      </c>
      <c r="S2389" s="2" t="s">
        <v>8018</v>
      </c>
      <c r="T2389" s="2" t="s">
        <v>68</v>
      </c>
      <c r="U2389" s="2" t="s">
        <v>674</v>
      </c>
      <c r="V2389" s="2" t="s">
        <v>12815</v>
      </c>
      <c r="W2389" s="2" t="s">
        <v>400</v>
      </c>
      <c r="X2389" s="2" t="s">
        <v>401</v>
      </c>
      <c r="Y2389" s="2" t="s">
        <v>12816</v>
      </c>
      <c r="Z2389" s="2" t="s">
        <v>896</v>
      </c>
      <c r="AA2389" s="2">
        <v>9006</v>
      </c>
      <c r="AB2389" s="2" t="s">
        <v>176</v>
      </c>
      <c r="AE2389" s="3">
        <v>45661.562627314815</v>
      </c>
      <c r="AF2389" s="2" t="s">
        <v>77</v>
      </c>
      <c r="AH2389" s="2" t="s">
        <v>142</v>
      </c>
      <c r="AI2389" s="2" t="s">
        <v>79</v>
      </c>
      <c r="AJ2389" s="2" t="s">
        <v>191</v>
      </c>
      <c r="AK2389" s="2" t="s">
        <v>641</v>
      </c>
      <c r="AL2389" s="2" t="s">
        <v>8018</v>
      </c>
      <c r="AM2389" s="3">
        <v>45661.562662037039</v>
      </c>
      <c r="AN2389" s="2" t="s">
        <v>641</v>
      </c>
      <c r="AP2389" s="2">
        <v>5560269</v>
      </c>
      <c r="AQ2389" s="2" t="s">
        <v>81</v>
      </c>
      <c r="AR2389" s="3">
        <v>45662.677708333336</v>
      </c>
      <c r="AS2389" s="2" t="s">
        <v>82</v>
      </c>
      <c r="AT2389" s="3">
        <v>45661.5625</v>
      </c>
      <c r="AU2389" s="2" t="s">
        <v>104</v>
      </c>
      <c r="AV2389" s="2" t="s">
        <v>955</v>
      </c>
      <c r="AW2389" s="2" t="s">
        <v>956</v>
      </c>
      <c r="AX2389" s="2" t="s">
        <v>3911</v>
      </c>
      <c r="AZ2389" s="3">
        <v>45662.677708333336</v>
      </c>
      <c r="BB2389" s="2" t="s">
        <v>3040</v>
      </c>
      <c r="BC2389" s="2" t="s">
        <v>226</v>
      </c>
      <c r="BD2389" s="2" t="s">
        <v>89</v>
      </c>
      <c r="BE2389" s="2" t="s">
        <v>12817</v>
      </c>
      <c r="BF2389" s="2" t="s">
        <v>6859</v>
      </c>
    </row>
    <row r="2390" spans="1:58" x14ac:dyDescent="0.35">
      <c r="A2390" s="2">
        <v>2954491</v>
      </c>
      <c r="B2390" s="2" t="s">
        <v>58</v>
      </c>
      <c r="C2390" s="2">
        <v>35179341</v>
      </c>
      <c r="D2390" s="2">
        <v>338568536</v>
      </c>
      <c r="E2390" s="2" t="s">
        <v>59</v>
      </c>
      <c r="F2390" s="2" t="s">
        <v>60</v>
      </c>
      <c r="G2390" s="2" t="s">
        <v>12818</v>
      </c>
      <c r="H2390" s="2" t="s">
        <v>12819</v>
      </c>
      <c r="I2390" s="2">
        <v>780128363</v>
      </c>
      <c r="J2390" s="2" t="s">
        <v>12820</v>
      </c>
      <c r="K2390" s="2">
        <v>12</v>
      </c>
      <c r="L2390" s="2" t="s">
        <v>63</v>
      </c>
      <c r="M2390" s="2" t="s">
        <v>64</v>
      </c>
      <c r="N2390" s="3">
        <v>45281.682928240742</v>
      </c>
      <c r="O2390" s="2" t="s">
        <v>187</v>
      </c>
      <c r="Q2390" s="2" t="s">
        <v>66</v>
      </c>
      <c r="R2390" s="3">
        <v>45661.56355324074</v>
      </c>
      <c r="S2390" s="2" t="s">
        <v>9308</v>
      </c>
      <c r="T2390" s="2" t="s">
        <v>156</v>
      </c>
      <c r="U2390" s="2" t="s">
        <v>215</v>
      </c>
      <c r="V2390" s="2" t="s">
        <v>12821</v>
      </c>
      <c r="W2390" s="2" t="s">
        <v>71</v>
      </c>
      <c r="X2390" s="2" t="s">
        <v>650</v>
      </c>
      <c r="Y2390" s="2" t="s">
        <v>5175</v>
      </c>
      <c r="Z2390" s="2" t="s">
        <v>883</v>
      </c>
      <c r="AA2390" s="2" t="s">
        <v>1653</v>
      </c>
      <c r="AB2390" s="2" t="s">
        <v>12822</v>
      </c>
      <c r="AE2390" s="3">
        <v>45661.563564814816</v>
      </c>
      <c r="AF2390" s="2" t="s">
        <v>77</v>
      </c>
      <c r="AH2390" s="2" t="s">
        <v>142</v>
      </c>
      <c r="AI2390" s="2" t="s">
        <v>79</v>
      </c>
      <c r="AJ2390" s="2" t="s">
        <v>191</v>
      </c>
      <c r="AK2390" s="2" t="s">
        <v>12823</v>
      </c>
      <c r="AL2390" s="2" t="s">
        <v>9308</v>
      </c>
      <c r="AM2390" s="3">
        <v>45661.563599537039</v>
      </c>
      <c r="AN2390" s="2" t="s">
        <v>12823</v>
      </c>
      <c r="AP2390" s="2">
        <v>5560271</v>
      </c>
      <c r="AQ2390" s="2" t="s">
        <v>81</v>
      </c>
      <c r="AR2390" s="3">
        <v>45662.924710648149</v>
      </c>
      <c r="AS2390" s="2" t="s">
        <v>82</v>
      </c>
      <c r="AT2390" s="3">
        <v>45663.333333333336</v>
      </c>
      <c r="AU2390" s="2" t="s">
        <v>104</v>
      </c>
      <c r="AV2390" s="2" t="s">
        <v>655</v>
      </c>
      <c r="AW2390" s="2" t="s">
        <v>656</v>
      </c>
      <c r="AX2390" s="2" t="s">
        <v>3294</v>
      </c>
      <c r="AZ2390" s="3">
        <v>45662.924710648149</v>
      </c>
      <c r="BB2390" s="2" t="s">
        <v>439</v>
      </c>
      <c r="BC2390" s="2" t="s">
        <v>440</v>
      </c>
      <c r="BD2390" s="2" t="s">
        <v>263</v>
      </c>
      <c r="BE2390" s="2" t="s">
        <v>12824</v>
      </c>
      <c r="BF2390" s="2" t="s">
        <v>4784</v>
      </c>
    </row>
    <row r="2391" spans="1:58" x14ac:dyDescent="0.35">
      <c r="A2391" s="2">
        <v>2954492</v>
      </c>
      <c r="B2391" s="2" t="s">
        <v>58</v>
      </c>
      <c r="C2391" s="2">
        <v>38812221</v>
      </c>
      <c r="D2391" s="2">
        <v>338582985</v>
      </c>
      <c r="E2391" s="2" t="s">
        <v>59</v>
      </c>
      <c r="F2391" s="2" t="s">
        <v>60</v>
      </c>
      <c r="G2391" s="2" t="s">
        <v>170</v>
      </c>
      <c r="H2391" s="2" t="s">
        <v>12825</v>
      </c>
      <c r="I2391" s="2">
        <v>774479059</v>
      </c>
      <c r="J2391" s="2" t="s">
        <v>172</v>
      </c>
      <c r="K2391" s="2">
        <v>13</v>
      </c>
      <c r="L2391" s="2" t="s">
        <v>63</v>
      </c>
      <c r="M2391" s="2" t="s">
        <v>64</v>
      </c>
      <c r="N2391" s="3">
        <v>45659.666666666664</v>
      </c>
      <c r="O2391" s="2" t="s">
        <v>187</v>
      </c>
      <c r="Q2391" s="2" t="s">
        <v>66</v>
      </c>
      <c r="R2391" s="3">
        <v>45661.564166666663</v>
      </c>
      <c r="S2391" s="2" t="s">
        <v>4717</v>
      </c>
      <c r="T2391" s="2" t="s">
        <v>703</v>
      </c>
      <c r="U2391" s="2" t="s">
        <v>880</v>
      </c>
      <c r="V2391" s="2" t="s">
        <v>12826</v>
      </c>
      <c r="W2391" s="2" t="s">
        <v>288</v>
      </c>
      <c r="X2391" s="2" t="s">
        <v>775</v>
      </c>
      <c r="Y2391" s="2" t="s">
        <v>2940</v>
      </c>
      <c r="Z2391" s="2" t="s">
        <v>777</v>
      </c>
      <c r="AA2391" s="2" t="s">
        <v>12827</v>
      </c>
      <c r="AB2391" s="2" t="s">
        <v>176</v>
      </c>
      <c r="AE2391" s="3">
        <v>45661.56417824074</v>
      </c>
      <c r="AF2391" s="2" t="s">
        <v>77</v>
      </c>
      <c r="AH2391" s="2" t="s">
        <v>142</v>
      </c>
      <c r="AI2391" s="2" t="s">
        <v>79</v>
      </c>
      <c r="AJ2391" s="2" t="s">
        <v>800</v>
      </c>
      <c r="AK2391" s="2" t="s">
        <v>12826</v>
      </c>
      <c r="AL2391" s="2" t="s">
        <v>4717</v>
      </c>
      <c r="AM2391" s="3">
        <v>45661.564201388886</v>
      </c>
      <c r="AN2391" s="2" t="s">
        <v>12826</v>
      </c>
      <c r="AP2391" s="2">
        <v>5560273</v>
      </c>
      <c r="AQ2391" s="2" t="s">
        <v>81</v>
      </c>
      <c r="AR2391" s="3">
        <v>45662.674224537041</v>
      </c>
      <c r="AS2391" s="2" t="s">
        <v>82</v>
      </c>
      <c r="AT2391" s="3">
        <v>45663.333333333336</v>
      </c>
      <c r="AU2391" s="2" t="s">
        <v>104</v>
      </c>
      <c r="AV2391" s="2" t="s">
        <v>781</v>
      </c>
      <c r="AW2391" s="2" t="s">
        <v>782</v>
      </c>
      <c r="AX2391" s="2" t="s">
        <v>4856</v>
      </c>
      <c r="AZ2391" s="3">
        <v>45662.674224537041</v>
      </c>
      <c r="BB2391" s="2" t="s">
        <v>2333</v>
      </c>
      <c r="BC2391" s="2" t="s">
        <v>2334</v>
      </c>
      <c r="BD2391" s="2" t="s">
        <v>2335</v>
      </c>
      <c r="BE2391" s="2" t="s">
        <v>12828</v>
      </c>
      <c r="BF2391" s="2" t="s">
        <v>576</v>
      </c>
    </row>
    <row r="2392" spans="1:58" x14ac:dyDescent="0.35">
      <c r="A2392" s="2">
        <v>2954493</v>
      </c>
      <c r="B2392" s="2" t="s">
        <v>58</v>
      </c>
      <c r="C2392" s="2">
        <v>36841801</v>
      </c>
      <c r="D2392" s="2">
        <v>338686431</v>
      </c>
      <c r="E2392" s="2" t="s">
        <v>59</v>
      </c>
      <c r="F2392" s="2" t="s">
        <v>60</v>
      </c>
      <c r="G2392" s="2" t="s">
        <v>1460</v>
      </c>
      <c r="H2392" s="2" t="s">
        <v>3862</v>
      </c>
      <c r="I2392" s="2">
        <v>774557668</v>
      </c>
      <c r="J2392" s="2" t="s">
        <v>1407</v>
      </c>
      <c r="K2392" s="2">
        <v>12</v>
      </c>
      <c r="L2392" s="2" t="s">
        <v>63</v>
      </c>
      <c r="M2392" s="2" t="s">
        <v>64</v>
      </c>
      <c r="N2392" s="3">
        <v>44805</v>
      </c>
      <c r="O2392" s="2" t="s">
        <v>187</v>
      </c>
      <c r="Q2392" s="2" t="s">
        <v>66</v>
      </c>
      <c r="R2392" s="3">
        <v>45661.564259259256</v>
      </c>
      <c r="S2392" s="2" t="s">
        <v>913</v>
      </c>
      <c r="T2392" s="2" t="s">
        <v>156</v>
      </c>
      <c r="U2392" s="2" t="s">
        <v>69</v>
      </c>
      <c r="V2392" s="2" t="s">
        <v>12829</v>
      </c>
      <c r="W2392" s="2" t="s">
        <v>71</v>
      </c>
      <c r="X2392" s="2" t="s">
        <v>650</v>
      </c>
      <c r="Y2392" s="2" t="s">
        <v>1934</v>
      </c>
      <c r="Z2392" s="2" t="s">
        <v>1067</v>
      </c>
      <c r="AA2392" s="2" t="s">
        <v>1068</v>
      </c>
      <c r="AB2392" s="2" t="s">
        <v>176</v>
      </c>
      <c r="AC2392" s="2" t="s">
        <v>12830</v>
      </c>
      <c r="AE2392" s="3">
        <v>45661.564270833333</v>
      </c>
      <c r="AF2392" s="2" t="s">
        <v>77</v>
      </c>
      <c r="AH2392" s="2" t="s">
        <v>142</v>
      </c>
      <c r="AI2392" s="2" t="s">
        <v>79</v>
      </c>
      <c r="AJ2392" s="2" t="s">
        <v>123</v>
      </c>
      <c r="AK2392" s="2" t="s">
        <v>12829</v>
      </c>
      <c r="AL2392" s="2" t="s">
        <v>913</v>
      </c>
      <c r="AM2392" s="3">
        <v>45661.564305555556</v>
      </c>
      <c r="AN2392" s="2" t="s">
        <v>12829</v>
      </c>
      <c r="AP2392" s="2">
        <v>5560274</v>
      </c>
      <c r="AQ2392" s="2" t="s">
        <v>81</v>
      </c>
      <c r="AR2392" s="3">
        <v>45661.695300925923</v>
      </c>
      <c r="AS2392" s="2" t="s">
        <v>82</v>
      </c>
      <c r="AT2392" s="3">
        <v>45663.333333333336</v>
      </c>
      <c r="AU2392" s="2" t="s">
        <v>104</v>
      </c>
      <c r="AV2392" s="2" t="s">
        <v>655</v>
      </c>
      <c r="AW2392" s="2" t="s">
        <v>656</v>
      </c>
      <c r="AX2392" s="2" t="s">
        <v>3485</v>
      </c>
      <c r="AZ2392" s="3">
        <v>45661.695300925923</v>
      </c>
      <c r="BB2392" s="2" t="s">
        <v>261</v>
      </c>
      <c r="BC2392" s="2" t="s">
        <v>262</v>
      </c>
      <c r="BD2392" s="2" t="s">
        <v>263</v>
      </c>
      <c r="BE2392" s="2" t="s">
        <v>12831</v>
      </c>
      <c r="BF2392" s="2" t="s">
        <v>2564</v>
      </c>
    </row>
    <row r="2393" spans="1:58" x14ac:dyDescent="0.35">
      <c r="A2393" s="2">
        <v>2954494</v>
      </c>
      <c r="B2393" s="2" t="s">
        <v>58</v>
      </c>
      <c r="C2393" s="2">
        <v>39408641</v>
      </c>
      <c r="D2393" s="2">
        <v>338931322</v>
      </c>
      <c r="E2393" s="2" t="s">
        <v>59</v>
      </c>
      <c r="F2393" s="2" t="s">
        <v>60</v>
      </c>
      <c r="G2393" s="2" t="s">
        <v>12832</v>
      </c>
      <c r="H2393" s="2" t="s">
        <v>12833</v>
      </c>
      <c r="I2393" s="2">
        <v>784475948</v>
      </c>
      <c r="J2393" s="2" t="s">
        <v>1151</v>
      </c>
      <c r="K2393" s="2">
        <v>12</v>
      </c>
      <c r="L2393" s="2" t="s">
        <v>63</v>
      </c>
      <c r="M2393" s="2" t="s">
        <v>64</v>
      </c>
      <c r="N2393" s="3">
        <v>45577.485092592593</v>
      </c>
      <c r="O2393" s="2" t="s">
        <v>187</v>
      </c>
      <c r="Q2393" s="2" t="s">
        <v>66</v>
      </c>
      <c r="R2393" s="3">
        <v>45661.565405092595</v>
      </c>
      <c r="S2393" s="2" t="s">
        <v>7341</v>
      </c>
      <c r="T2393" s="2" t="s">
        <v>68</v>
      </c>
      <c r="U2393" s="2" t="s">
        <v>69</v>
      </c>
      <c r="V2393" s="2" t="s">
        <v>12834</v>
      </c>
      <c r="W2393" s="2" t="s">
        <v>136</v>
      </c>
      <c r="X2393" s="2" t="s">
        <v>137</v>
      </c>
      <c r="Y2393" s="2" t="s">
        <v>12802</v>
      </c>
      <c r="Z2393" s="2" t="s">
        <v>991</v>
      </c>
      <c r="AA2393" s="2" t="s">
        <v>12835</v>
      </c>
      <c r="AB2393" s="2" t="s">
        <v>12836</v>
      </c>
      <c r="AE2393" s="3">
        <v>45661.565416666665</v>
      </c>
      <c r="AF2393" s="2" t="s">
        <v>77</v>
      </c>
      <c r="AH2393" s="2" t="s">
        <v>142</v>
      </c>
      <c r="AI2393" s="2" t="s">
        <v>79</v>
      </c>
      <c r="AJ2393" s="2" t="s">
        <v>191</v>
      </c>
      <c r="AK2393" s="2" t="s">
        <v>12837</v>
      </c>
      <c r="AL2393" s="2" t="s">
        <v>7341</v>
      </c>
      <c r="AM2393" s="3">
        <v>45661.565439814818</v>
      </c>
      <c r="AN2393" s="2" t="s">
        <v>12837</v>
      </c>
      <c r="AP2393" s="2">
        <v>5560279</v>
      </c>
      <c r="AQ2393" s="2" t="s">
        <v>81</v>
      </c>
      <c r="AR2393" s="3">
        <v>45662.694594907407</v>
      </c>
      <c r="AS2393" s="2" t="s">
        <v>82</v>
      </c>
      <c r="AT2393" s="3">
        <v>45663.333333333336</v>
      </c>
      <c r="AU2393" s="2" t="s">
        <v>104</v>
      </c>
      <c r="AV2393" s="2" t="s">
        <v>163</v>
      </c>
      <c r="AW2393" s="2" t="s">
        <v>164</v>
      </c>
      <c r="AX2393" s="2" t="s">
        <v>2904</v>
      </c>
      <c r="AZ2393" s="3">
        <v>45662.694594907407</v>
      </c>
      <c r="BB2393" s="2" t="s">
        <v>408</v>
      </c>
      <c r="BC2393" s="2" t="s">
        <v>409</v>
      </c>
      <c r="BD2393" s="2" t="s">
        <v>410</v>
      </c>
      <c r="BE2393" s="2" t="s">
        <v>411</v>
      </c>
      <c r="BF2393" s="2" t="s">
        <v>412</v>
      </c>
    </row>
    <row r="2394" spans="1:58" x14ac:dyDescent="0.35">
      <c r="A2394" s="2">
        <v>2954496</v>
      </c>
      <c r="B2394" s="2" t="s">
        <v>720</v>
      </c>
      <c r="C2394" s="2">
        <v>1378271</v>
      </c>
      <c r="D2394" s="2">
        <v>339412565</v>
      </c>
      <c r="E2394" s="2" t="s">
        <v>59</v>
      </c>
      <c r="F2394" s="2" t="s">
        <v>60</v>
      </c>
      <c r="G2394" s="2" t="s">
        <v>12838</v>
      </c>
      <c r="H2394" s="2" t="s">
        <v>12839</v>
      </c>
      <c r="I2394" s="2">
        <v>775350909</v>
      </c>
      <c r="J2394" s="2" t="s">
        <v>1055</v>
      </c>
      <c r="K2394" s="2">
        <v>15</v>
      </c>
      <c r="L2394" s="2" t="s">
        <v>305</v>
      </c>
      <c r="M2394" s="2" t="s">
        <v>64</v>
      </c>
      <c r="N2394" s="3">
        <v>41877.682442129626</v>
      </c>
      <c r="O2394" s="2" t="s">
        <v>4530</v>
      </c>
      <c r="Q2394" s="2" t="s">
        <v>66</v>
      </c>
      <c r="R2394" s="3">
        <v>45661.56658564815</v>
      </c>
      <c r="S2394" s="2" t="s">
        <v>12718</v>
      </c>
      <c r="T2394" s="2" t="s">
        <v>334</v>
      </c>
      <c r="U2394" s="2" t="s">
        <v>157</v>
      </c>
      <c r="V2394" s="2" t="s">
        <v>12840</v>
      </c>
      <c r="W2394" s="2" t="s">
        <v>336</v>
      </c>
      <c r="X2394" s="2" t="s">
        <v>336</v>
      </c>
      <c r="Y2394" s="2" t="s">
        <v>1098</v>
      </c>
      <c r="Z2394" s="2" t="s">
        <v>453</v>
      </c>
      <c r="AA2394" s="2" t="s">
        <v>1117</v>
      </c>
      <c r="AB2394" s="2" t="s">
        <v>12841</v>
      </c>
      <c r="AC2394" s="2" t="s">
        <v>12842</v>
      </c>
      <c r="AE2394" s="3">
        <v>45661.803900462961</v>
      </c>
      <c r="AF2394" s="2" t="s">
        <v>77</v>
      </c>
      <c r="AH2394" s="2" t="s">
        <v>142</v>
      </c>
      <c r="AI2394" s="2" t="s">
        <v>275</v>
      </c>
      <c r="AJ2394" s="2" t="s">
        <v>1101</v>
      </c>
      <c r="AK2394" s="2" t="s">
        <v>12843</v>
      </c>
      <c r="AL2394" s="2" t="s">
        <v>353</v>
      </c>
      <c r="AM2394" s="3">
        <v>45661.803969907407</v>
      </c>
      <c r="AN2394" s="2" t="s">
        <v>12843</v>
      </c>
      <c r="AO2394" s="2" t="s">
        <v>353</v>
      </c>
      <c r="AP2394" s="2">
        <v>5560913</v>
      </c>
      <c r="AQ2394" s="2" t="s">
        <v>81</v>
      </c>
      <c r="AR2394" s="3">
        <v>45662.59584490741</v>
      </c>
      <c r="AS2394" s="2" t="s">
        <v>82</v>
      </c>
      <c r="AT2394" s="3">
        <v>45662.333333333336</v>
      </c>
      <c r="AU2394" s="2" t="s">
        <v>104</v>
      </c>
      <c r="AV2394" s="2" t="s">
        <v>346</v>
      </c>
      <c r="AW2394" s="2" t="s">
        <v>347</v>
      </c>
      <c r="AX2394" s="2" t="s">
        <v>348</v>
      </c>
      <c r="AZ2394" s="3">
        <v>45662.59584490741</v>
      </c>
      <c r="BB2394" s="2" t="s">
        <v>1125</v>
      </c>
      <c r="BC2394" s="2" t="s">
        <v>1126</v>
      </c>
      <c r="BD2394" s="2" t="s">
        <v>150</v>
      </c>
      <c r="BE2394" s="2" t="s">
        <v>12844</v>
      </c>
      <c r="BF2394" s="2" t="s">
        <v>353</v>
      </c>
    </row>
    <row r="2395" spans="1:58" x14ac:dyDescent="0.35">
      <c r="A2395" s="2">
        <v>2954497</v>
      </c>
      <c r="B2395" s="2" t="s">
        <v>58</v>
      </c>
      <c r="C2395" s="2">
        <v>37453801</v>
      </c>
      <c r="D2395" s="2">
        <v>338647538</v>
      </c>
      <c r="E2395" s="2" t="s">
        <v>59</v>
      </c>
      <c r="F2395" s="2" t="s">
        <v>60</v>
      </c>
      <c r="G2395" s="2" t="s">
        <v>891</v>
      </c>
      <c r="H2395" s="2" t="s">
        <v>12845</v>
      </c>
      <c r="I2395" s="2">
        <v>781043375</v>
      </c>
      <c r="J2395" s="2" t="s">
        <v>12149</v>
      </c>
      <c r="K2395" s="2">
        <v>13</v>
      </c>
      <c r="L2395" s="2" t="s">
        <v>63</v>
      </c>
      <c r="M2395" s="2" t="s">
        <v>64</v>
      </c>
      <c r="N2395" s="3">
        <v>45534.454074074078</v>
      </c>
      <c r="O2395" s="2" t="s">
        <v>537</v>
      </c>
      <c r="Q2395" s="2" t="s">
        <v>66</v>
      </c>
      <c r="R2395" s="3">
        <v>45661.567349537036</v>
      </c>
      <c r="S2395" s="2" t="s">
        <v>11252</v>
      </c>
      <c r="T2395" s="2" t="s">
        <v>334</v>
      </c>
      <c r="U2395" s="2" t="s">
        <v>69</v>
      </c>
      <c r="V2395" s="2" t="s">
        <v>12846</v>
      </c>
      <c r="W2395" s="2" t="s">
        <v>71</v>
      </c>
      <c r="X2395" s="2" t="s">
        <v>198</v>
      </c>
      <c r="Y2395" s="2" t="s">
        <v>6891</v>
      </c>
      <c r="Z2395" s="2" t="s">
        <v>200</v>
      </c>
      <c r="AA2395" s="2" t="s">
        <v>10706</v>
      </c>
      <c r="AB2395" s="2" t="s">
        <v>10706</v>
      </c>
      <c r="AC2395" s="2">
        <v>9728</v>
      </c>
      <c r="AE2395" s="3">
        <v>45661.754849537036</v>
      </c>
      <c r="AF2395" s="2" t="s">
        <v>543</v>
      </c>
      <c r="AG2395" s="2">
        <v>48</v>
      </c>
      <c r="AH2395" s="2" t="s">
        <v>142</v>
      </c>
      <c r="AI2395" s="2" t="s">
        <v>2154</v>
      </c>
      <c r="AJ2395" s="2" t="s">
        <v>800</v>
      </c>
      <c r="AK2395" s="2" t="s">
        <v>9695</v>
      </c>
      <c r="AL2395" s="2" t="s">
        <v>2564</v>
      </c>
      <c r="AM2395" s="3">
        <v>45661.754942129628</v>
      </c>
      <c r="AN2395" s="2" t="s">
        <v>9695</v>
      </c>
      <c r="AO2395" s="2" t="s">
        <v>2564</v>
      </c>
      <c r="AP2395" s="2">
        <v>5560807</v>
      </c>
      <c r="AQ2395" s="2" t="s">
        <v>81</v>
      </c>
      <c r="AR2395" s="3">
        <v>45662.6562037037</v>
      </c>
      <c r="AS2395" s="2" t="s">
        <v>82</v>
      </c>
      <c r="AT2395" s="3">
        <v>45661.333333333336</v>
      </c>
      <c r="AU2395" s="2" t="s">
        <v>104</v>
      </c>
      <c r="AV2395" s="2" t="s">
        <v>1030</v>
      </c>
      <c r="AW2395" s="2" t="s">
        <v>1031</v>
      </c>
      <c r="AX2395" s="2" t="s">
        <v>1032</v>
      </c>
      <c r="AY2395" s="3">
        <v>45663.754849537036</v>
      </c>
      <c r="AZ2395" s="3">
        <v>45662.6562037037</v>
      </c>
      <c r="BA2395" s="2" t="s">
        <v>460</v>
      </c>
      <c r="BB2395" s="2" t="s">
        <v>643</v>
      </c>
      <c r="BC2395" s="2" t="s">
        <v>644</v>
      </c>
      <c r="BD2395" s="2" t="s">
        <v>299</v>
      </c>
      <c r="BE2395" s="2" t="s">
        <v>12847</v>
      </c>
      <c r="BF2395" s="2" t="s">
        <v>2564</v>
      </c>
    </row>
    <row r="2396" spans="1:58" x14ac:dyDescent="0.35">
      <c r="A2396" s="2">
        <v>2954498</v>
      </c>
      <c r="B2396" s="2" t="s">
        <v>58</v>
      </c>
      <c r="C2396" s="2">
        <v>423581</v>
      </c>
      <c r="D2396" s="2">
        <v>338258387</v>
      </c>
      <c r="E2396" s="2" t="s">
        <v>59</v>
      </c>
      <c r="F2396" s="2" t="s">
        <v>60</v>
      </c>
      <c r="G2396" s="2" t="s">
        <v>466</v>
      </c>
      <c r="H2396" s="2" t="s">
        <v>549</v>
      </c>
      <c r="I2396" s="2">
        <v>776409679</v>
      </c>
      <c r="J2396" s="2" t="s">
        <v>635</v>
      </c>
      <c r="K2396" s="2">
        <v>12</v>
      </c>
      <c r="L2396" s="2" t="s">
        <v>63</v>
      </c>
      <c r="M2396" s="2" t="s">
        <v>64</v>
      </c>
      <c r="N2396" s="3">
        <v>44805</v>
      </c>
      <c r="O2396" s="2" t="s">
        <v>187</v>
      </c>
      <c r="Q2396" s="2" t="s">
        <v>66</v>
      </c>
      <c r="R2396" s="3">
        <v>45661.568495370368</v>
      </c>
      <c r="S2396" s="2" t="s">
        <v>2150</v>
      </c>
      <c r="T2396" s="2" t="s">
        <v>156</v>
      </c>
      <c r="U2396" s="2" t="s">
        <v>69</v>
      </c>
      <c r="V2396" s="2" t="s">
        <v>12848</v>
      </c>
      <c r="W2396" s="2" t="s">
        <v>71</v>
      </c>
      <c r="X2396" s="2" t="s">
        <v>650</v>
      </c>
      <c r="Y2396" s="2" t="s">
        <v>3291</v>
      </c>
      <c r="Z2396" s="2" t="s">
        <v>1067</v>
      </c>
      <c r="AA2396" s="2" t="s">
        <v>1068</v>
      </c>
      <c r="AB2396" s="2" t="s">
        <v>1068</v>
      </c>
      <c r="AC2396" s="2">
        <v>1294</v>
      </c>
      <c r="AE2396" s="3">
        <v>45661.568495370368</v>
      </c>
      <c r="AF2396" s="2" t="s">
        <v>77</v>
      </c>
      <c r="AH2396" s="2" t="s">
        <v>78</v>
      </c>
      <c r="AI2396" s="2" t="s">
        <v>2154</v>
      </c>
      <c r="AJ2396" s="2" t="s">
        <v>123</v>
      </c>
      <c r="AK2396" s="2" t="s">
        <v>12424</v>
      </c>
      <c r="AL2396" s="2" t="s">
        <v>2150</v>
      </c>
      <c r="AM2396" s="3">
        <v>45661.568553240744</v>
      </c>
      <c r="AN2396" s="2" t="s">
        <v>12424</v>
      </c>
      <c r="AP2396" s="2">
        <v>5560295</v>
      </c>
      <c r="AQ2396" s="2" t="s">
        <v>81</v>
      </c>
      <c r="AR2396" s="3">
        <v>45661.725347222222</v>
      </c>
      <c r="AS2396" s="2" t="s">
        <v>82</v>
      </c>
      <c r="AT2396" s="3">
        <v>45663.333333333336</v>
      </c>
      <c r="AU2396" s="2" t="s">
        <v>104</v>
      </c>
      <c r="AV2396" s="2" t="s">
        <v>655</v>
      </c>
      <c r="AW2396" s="2" t="s">
        <v>656</v>
      </c>
      <c r="AX2396" s="2" t="s">
        <v>5340</v>
      </c>
      <c r="AZ2396" s="3">
        <v>45661.725347222222</v>
      </c>
      <c r="BB2396" s="2" t="s">
        <v>439</v>
      </c>
      <c r="BC2396" s="2" t="s">
        <v>440</v>
      </c>
      <c r="BD2396" s="2" t="s">
        <v>263</v>
      </c>
      <c r="BE2396" s="2" t="s">
        <v>1687</v>
      </c>
      <c r="BF2396" s="2" t="s">
        <v>442</v>
      </c>
    </row>
    <row r="2397" spans="1:58" x14ac:dyDescent="0.35">
      <c r="A2397" s="2">
        <v>2954500</v>
      </c>
      <c r="B2397" s="2" t="s">
        <v>58</v>
      </c>
      <c r="C2397" s="2">
        <v>40167571</v>
      </c>
      <c r="D2397" s="2">
        <v>338357789</v>
      </c>
      <c r="E2397" s="2" t="s">
        <v>59</v>
      </c>
      <c r="F2397" s="2" t="s">
        <v>60</v>
      </c>
      <c r="G2397" s="2" t="s">
        <v>12849</v>
      </c>
      <c r="I2397" s="2">
        <v>783459823</v>
      </c>
      <c r="J2397" s="2" t="s">
        <v>12850</v>
      </c>
      <c r="K2397" s="2">
        <v>20</v>
      </c>
      <c r="L2397" s="2" t="s">
        <v>357</v>
      </c>
      <c r="M2397" s="2" t="s">
        <v>358</v>
      </c>
      <c r="N2397" s="3">
        <v>44916.708344907405</v>
      </c>
      <c r="O2397" s="2" t="s">
        <v>537</v>
      </c>
      <c r="Q2397" s="2" t="s">
        <v>66</v>
      </c>
      <c r="R2397" s="3">
        <v>45661.568506944444</v>
      </c>
      <c r="S2397" s="2" t="s">
        <v>12718</v>
      </c>
      <c r="T2397" s="2" t="s">
        <v>334</v>
      </c>
      <c r="U2397" s="2" t="s">
        <v>69</v>
      </c>
      <c r="V2397" s="2" t="s">
        <v>1155</v>
      </c>
      <c r="W2397" s="2" t="s">
        <v>400</v>
      </c>
      <c r="X2397" s="2" t="s">
        <v>401</v>
      </c>
      <c r="Y2397" s="2" t="s">
        <v>11284</v>
      </c>
      <c r="Z2397" s="2" t="s">
        <v>513</v>
      </c>
      <c r="AA2397" s="2" t="s">
        <v>6374</v>
      </c>
      <c r="AB2397" s="2" t="s">
        <v>6374</v>
      </c>
      <c r="AC2397" s="2">
        <v>515</v>
      </c>
      <c r="AE2397" s="3">
        <v>45661.568888888891</v>
      </c>
      <c r="AF2397" s="2" t="s">
        <v>543</v>
      </c>
      <c r="AG2397" s="2">
        <v>48</v>
      </c>
      <c r="AH2397" s="2" t="s">
        <v>78</v>
      </c>
      <c r="AI2397" s="2" t="s">
        <v>363</v>
      </c>
      <c r="AJ2397" s="2" t="s">
        <v>364</v>
      </c>
      <c r="AK2397" s="2" t="s">
        <v>1157</v>
      </c>
      <c r="AL2397" s="2" t="s">
        <v>12718</v>
      </c>
      <c r="AM2397" s="3">
        <v>45661.568923611114</v>
      </c>
      <c r="AO2397" s="2" t="s">
        <v>12718</v>
      </c>
      <c r="AP2397" s="2">
        <v>5560297</v>
      </c>
      <c r="AQ2397" s="2" t="s">
        <v>81</v>
      </c>
      <c r="AR2397" s="3">
        <v>45662.685023148151</v>
      </c>
      <c r="AS2397" s="2" t="s">
        <v>82</v>
      </c>
      <c r="AT2397" s="3">
        <v>45661.333333333336</v>
      </c>
      <c r="AU2397" s="2" t="s">
        <v>104</v>
      </c>
      <c r="AV2397" s="2" t="s">
        <v>955</v>
      </c>
      <c r="AW2397" s="2" t="s">
        <v>956</v>
      </c>
      <c r="AX2397" s="2" t="s">
        <v>3413</v>
      </c>
      <c r="AY2397" s="3">
        <v>45663.568888888891</v>
      </c>
      <c r="AZ2397" s="3">
        <v>45662.685023148151</v>
      </c>
      <c r="BA2397" s="2" t="s">
        <v>460</v>
      </c>
      <c r="BB2397" s="2" t="s">
        <v>408</v>
      </c>
      <c r="BC2397" s="2" t="s">
        <v>409</v>
      </c>
      <c r="BD2397" s="2" t="s">
        <v>410</v>
      </c>
      <c r="BE2397" s="2" t="s">
        <v>12851</v>
      </c>
      <c r="BF2397" s="2" t="s">
        <v>6859</v>
      </c>
    </row>
    <row r="2398" spans="1:58" x14ac:dyDescent="0.35">
      <c r="A2398" s="2">
        <v>2954501</v>
      </c>
      <c r="B2398" s="2" t="s">
        <v>58</v>
      </c>
      <c r="C2398" s="2">
        <v>43488721</v>
      </c>
      <c r="D2398" s="2">
        <v>339015834</v>
      </c>
      <c r="E2398" s="2" t="s">
        <v>59</v>
      </c>
      <c r="F2398" s="2" t="s">
        <v>60</v>
      </c>
      <c r="G2398" s="2" t="s">
        <v>2531</v>
      </c>
      <c r="H2398" s="2" t="s">
        <v>12852</v>
      </c>
      <c r="I2398" s="2">
        <v>784452091</v>
      </c>
      <c r="J2398" s="2" t="s">
        <v>2532</v>
      </c>
      <c r="K2398" s="2">
        <v>12</v>
      </c>
      <c r="L2398" s="2" t="s">
        <v>63</v>
      </c>
      <c r="M2398" s="2" t="s">
        <v>64</v>
      </c>
      <c r="N2398" s="3">
        <v>45475.541666666664</v>
      </c>
      <c r="O2398" s="2" t="s">
        <v>65</v>
      </c>
      <c r="Q2398" s="2" t="s">
        <v>66</v>
      </c>
      <c r="R2398" s="3">
        <v>45661.569467592592</v>
      </c>
      <c r="S2398" s="2" t="s">
        <v>7364</v>
      </c>
      <c r="T2398" s="2" t="s">
        <v>389</v>
      </c>
      <c r="U2398" s="2" t="s">
        <v>69</v>
      </c>
      <c r="V2398" s="2" t="s">
        <v>12853</v>
      </c>
      <c r="W2398" s="2" t="s">
        <v>233</v>
      </c>
      <c r="X2398" s="2" t="s">
        <v>234</v>
      </c>
      <c r="Y2398" s="2" t="s">
        <v>12854</v>
      </c>
      <c r="Z2398" s="2" t="s">
        <v>236</v>
      </c>
      <c r="AA2398" s="2" t="s">
        <v>829</v>
      </c>
      <c r="AB2398" s="2" t="s">
        <v>176</v>
      </c>
      <c r="AE2398" s="3">
        <v>45661.569479166668</v>
      </c>
      <c r="AF2398" s="2" t="s">
        <v>77</v>
      </c>
      <c r="AH2398" s="2" t="s">
        <v>78</v>
      </c>
      <c r="AI2398" s="2" t="s">
        <v>79</v>
      </c>
      <c r="AJ2398" s="2" t="s">
        <v>123</v>
      </c>
      <c r="AK2398" s="2" t="s">
        <v>12855</v>
      </c>
      <c r="AL2398" s="2" t="s">
        <v>7364</v>
      </c>
      <c r="AM2398" s="3">
        <v>45661.569513888891</v>
      </c>
      <c r="AN2398" s="2" t="s">
        <v>12855</v>
      </c>
      <c r="AP2398" s="2">
        <v>5560298</v>
      </c>
      <c r="AQ2398" s="2" t="s">
        <v>81</v>
      </c>
      <c r="AR2398" s="3">
        <v>45661.690844907411</v>
      </c>
      <c r="AS2398" s="2" t="s">
        <v>82</v>
      </c>
      <c r="AT2398" s="3">
        <v>45663.333333333336</v>
      </c>
      <c r="AU2398" s="2" t="s">
        <v>104</v>
      </c>
      <c r="AV2398" s="2" t="s">
        <v>239</v>
      </c>
      <c r="AW2398" s="2" t="s">
        <v>240</v>
      </c>
      <c r="AX2398" s="2" t="s">
        <v>5295</v>
      </c>
      <c r="AZ2398" s="3">
        <v>45661.690844907411</v>
      </c>
      <c r="BB2398" s="2" t="s">
        <v>643</v>
      </c>
      <c r="BC2398" s="2" t="s">
        <v>644</v>
      </c>
      <c r="BD2398" s="2" t="s">
        <v>299</v>
      </c>
      <c r="BE2398" s="2" t="s">
        <v>12856</v>
      </c>
      <c r="BF2398" s="2" t="s">
        <v>243</v>
      </c>
    </row>
    <row r="2399" spans="1:58" x14ac:dyDescent="0.35">
      <c r="A2399" s="2">
        <v>2954502</v>
      </c>
      <c r="B2399" s="2" t="s">
        <v>244</v>
      </c>
      <c r="C2399" s="2">
        <v>40988891</v>
      </c>
      <c r="D2399" s="2">
        <v>339522882</v>
      </c>
      <c r="E2399" s="2" t="s">
        <v>59</v>
      </c>
      <c r="F2399" s="2" t="s">
        <v>60</v>
      </c>
      <c r="G2399" s="2" t="s">
        <v>7570</v>
      </c>
      <c r="H2399" s="2" t="s">
        <v>5626</v>
      </c>
      <c r="I2399" s="2">
        <v>774783212</v>
      </c>
      <c r="J2399" s="2" t="s">
        <v>2149</v>
      </c>
      <c r="K2399" s="2">
        <v>14</v>
      </c>
      <c r="L2399" s="2" t="s">
        <v>63</v>
      </c>
      <c r="M2399" s="2" t="s">
        <v>64</v>
      </c>
      <c r="N2399" s="3">
        <v>45086.541666666664</v>
      </c>
      <c r="O2399" s="2" t="s">
        <v>248</v>
      </c>
      <c r="Q2399" s="2" t="s">
        <v>66</v>
      </c>
      <c r="R2399" s="3">
        <v>45661.569560185184</v>
      </c>
      <c r="S2399" s="2" t="s">
        <v>1943</v>
      </c>
      <c r="T2399" s="2" t="s">
        <v>156</v>
      </c>
      <c r="U2399" s="2" t="s">
        <v>3130</v>
      </c>
      <c r="V2399" s="2" t="s">
        <v>12857</v>
      </c>
      <c r="W2399" s="2" t="s">
        <v>233</v>
      </c>
      <c r="X2399" s="2" t="s">
        <v>233</v>
      </c>
      <c r="Y2399" s="2" t="s">
        <v>11022</v>
      </c>
      <c r="Z2399" s="2" t="s">
        <v>567</v>
      </c>
      <c r="AA2399" s="2" t="s">
        <v>12858</v>
      </c>
      <c r="AB2399" s="2" t="s">
        <v>176</v>
      </c>
      <c r="AE2399" s="3">
        <v>45661.569571759261</v>
      </c>
      <c r="AF2399" s="2" t="s">
        <v>77</v>
      </c>
      <c r="AH2399" s="2" t="s">
        <v>142</v>
      </c>
      <c r="AI2399" s="2" t="s">
        <v>255</v>
      </c>
      <c r="AJ2399" s="2" t="s">
        <v>767</v>
      </c>
      <c r="AK2399" s="2" t="s">
        <v>12859</v>
      </c>
      <c r="AL2399" s="2" t="s">
        <v>1943</v>
      </c>
      <c r="AM2399" s="3">
        <v>45661.56962962963</v>
      </c>
      <c r="AN2399" s="2" t="s">
        <v>12859</v>
      </c>
      <c r="AP2399" s="2">
        <v>5560300</v>
      </c>
      <c r="AQ2399" s="2" t="s">
        <v>81</v>
      </c>
      <c r="AR2399" s="3">
        <v>45662.453148148146</v>
      </c>
      <c r="AS2399" s="2" t="s">
        <v>82</v>
      </c>
      <c r="AT2399" s="3">
        <v>45663.336805555555</v>
      </c>
      <c r="AU2399" s="2" t="s">
        <v>104</v>
      </c>
      <c r="AV2399" s="2" t="s">
        <v>569</v>
      </c>
      <c r="AW2399" s="2" t="s">
        <v>570</v>
      </c>
      <c r="AX2399" s="2" t="s">
        <v>1530</v>
      </c>
      <c r="AZ2399" s="3">
        <v>45662.453148148146</v>
      </c>
      <c r="BB2399" s="2" t="s">
        <v>261</v>
      </c>
      <c r="BC2399" s="2" t="s">
        <v>262</v>
      </c>
      <c r="BD2399" s="2" t="s">
        <v>263</v>
      </c>
      <c r="BE2399" s="2" t="s">
        <v>12860</v>
      </c>
      <c r="BF2399" s="2" t="s">
        <v>1168</v>
      </c>
    </row>
    <row r="2400" spans="1:58" x14ac:dyDescent="0.35">
      <c r="A2400" s="2">
        <v>2954503</v>
      </c>
      <c r="B2400" s="2" t="s">
        <v>244</v>
      </c>
      <c r="C2400" s="2">
        <v>37225251</v>
      </c>
      <c r="D2400" s="2">
        <v>338934096</v>
      </c>
      <c r="E2400" s="2" t="s">
        <v>59</v>
      </c>
      <c r="F2400" s="2" t="s">
        <v>60</v>
      </c>
      <c r="G2400" s="2" t="s">
        <v>626</v>
      </c>
      <c r="H2400" s="2" t="s">
        <v>2931</v>
      </c>
      <c r="I2400" s="2">
        <v>774461916</v>
      </c>
      <c r="J2400" s="2" t="s">
        <v>1894</v>
      </c>
      <c r="K2400" s="2">
        <v>13</v>
      </c>
      <c r="L2400" s="2" t="s">
        <v>63</v>
      </c>
      <c r="M2400" s="2" t="s">
        <v>64</v>
      </c>
      <c r="N2400" s="3">
        <v>45129.5</v>
      </c>
      <c r="O2400" s="2" t="s">
        <v>248</v>
      </c>
      <c r="Q2400" s="2" t="s">
        <v>66</v>
      </c>
      <c r="R2400" s="3">
        <v>45661.569872685184</v>
      </c>
      <c r="S2400" s="2" t="s">
        <v>7668</v>
      </c>
      <c r="T2400" s="2" t="s">
        <v>68</v>
      </c>
      <c r="U2400" s="2" t="s">
        <v>69</v>
      </c>
      <c r="V2400" s="2" t="s">
        <v>12861</v>
      </c>
      <c r="W2400" s="2" t="s">
        <v>400</v>
      </c>
      <c r="X2400" s="2" t="s">
        <v>419</v>
      </c>
      <c r="Y2400" s="2" t="s">
        <v>5778</v>
      </c>
      <c r="Z2400" s="2" t="s">
        <v>1471</v>
      </c>
      <c r="AA2400" s="2" t="s">
        <v>1471</v>
      </c>
      <c r="AB2400" s="2" t="s">
        <v>12862</v>
      </c>
      <c r="AE2400" s="3">
        <v>45661.569884259261</v>
      </c>
      <c r="AF2400" s="2" t="s">
        <v>77</v>
      </c>
      <c r="AH2400" s="2" t="s">
        <v>142</v>
      </c>
      <c r="AI2400" s="2" t="s">
        <v>275</v>
      </c>
      <c r="AJ2400" s="2" t="s">
        <v>276</v>
      </c>
      <c r="AK2400" s="2" t="s">
        <v>12863</v>
      </c>
      <c r="AL2400" s="2" t="s">
        <v>7668</v>
      </c>
      <c r="AM2400" s="3">
        <v>45661.569907407407</v>
      </c>
      <c r="AN2400" s="2" t="s">
        <v>12863</v>
      </c>
      <c r="AP2400" s="2">
        <v>5560301</v>
      </c>
      <c r="AQ2400" s="2" t="s">
        <v>81</v>
      </c>
      <c r="AR2400" s="3">
        <v>45661.797500000001</v>
      </c>
      <c r="AS2400" s="2" t="s">
        <v>82</v>
      </c>
      <c r="AT2400" s="3">
        <v>45663.333333333336</v>
      </c>
      <c r="AU2400" s="2" t="s">
        <v>104</v>
      </c>
      <c r="AV2400" s="2" t="s">
        <v>423</v>
      </c>
      <c r="AW2400" s="2" t="s">
        <v>424</v>
      </c>
      <c r="AX2400" s="2" t="s">
        <v>874</v>
      </c>
      <c r="AZ2400" s="3">
        <v>45661.797500000001</v>
      </c>
      <c r="BB2400" s="2" t="s">
        <v>349</v>
      </c>
      <c r="BC2400" s="2" t="s">
        <v>350</v>
      </c>
      <c r="BD2400" s="2" t="s">
        <v>351</v>
      </c>
      <c r="BE2400" s="2" t="s">
        <v>4172</v>
      </c>
      <c r="BF2400" s="2" t="s">
        <v>353</v>
      </c>
    </row>
    <row r="2401" spans="1:58" x14ac:dyDescent="0.35">
      <c r="A2401" s="2">
        <v>2954506</v>
      </c>
      <c r="B2401" s="2" t="s">
        <v>58</v>
      </c>
      <c r="C2401" s="2">
        <v>37047021</v>
      </c>
      <c r="D2401" s="2">
        <v>339043378</v>
      </c>
      <c r="E2401" s="2" t="s">
        <v>59</v>
      </c>
      <c r="F2401" s="2" t="s">
        <v>60</v>
      </c>
      <c r="G2401" s="2" t="s">
        <v>12864</v>
      </c>
      <c r="I2401" s="2">
        <v>778139773</v>
      </c>
      <c r="J2401" s="2" t="s">
        <v>12865</v>
      </c>
      <c r="K2401" s="2">
        <v>20</v>
      </c>
      <c r="L2401" s="2" t="s">
        <v>357</v>
      </c>
      <c r="M2401" s="2" t="s">
        <v>358</v>
      </c>
      <c r="N2401" s="3">
        <v>45554.562407407408</v>
      </c>
      <c r="O2401" s="2" t="s">
        <v>537</v>
      </c>
      <c r="Q2401" s="2" t="s">
        <v>66</v>
      </c>
      <c r="R2401" s="3">
        <v>45661.57135416667</v>
      </c>
      <c r="S2401" s="2" t="s">
        <v>11252</v>
      </c>
      <c r="T2401" s="2" t="s">
        <v>334</v>
      </c>
      <c r="U2401" s="2" t="s">
        <v>69</v>
      </c>
      <c r="V2401" s="2" t="s">
        <v>12866</v>
      </c>
      <c r="W2401" s="2" t="s">
        <v>233</v>
      </c>
      <c r="X2401" s="2" t="s">
        <v>234</v>
      </c>
      <c r="Y2401" s="2" t="s">
        <v>12867</v>
      </c>
      <c r="Z2401" s="2" t="s">
        <v>236</v>
      </c>
      <c r="AA2401" s="2" t="s">
        <v>5360</v>
      </c>
      <c r="AB2401" s="2" t="s">
        <v>176</v>
      </c>
      <c r="AE2401" s="3">
        <v>45662.452893518515</v>
      </c>
      <c r="AF2401" s="2" t="s">
        <v>342</v>
      </c>
      <c r="AH2401" s="2" t="s">
        <v>142</v>
      </c>
      <c r="AI2401" s="2" t="s">
        <v>58</v>
      </c>
      <c r="AJ2401" s="2" t="s">
        <v>101</v>
      </c>
      <c r="AK2401" s="2" t="s">
        <v>12868</v>
      </c>
      <c r="AL2401" s="2" t="s">
        <v>243</v>
      </c>
      <c r="AM2401" s="3">
        <v>45662.452997685185</v>
      </c>
      <c r="AN2401" s="2" t="s">
        <v>12868</v>
      </c>
      <c r="AO2401" s="2" t="s">
        <v>243</v>
      </c>
      <c r="AP2401" s="2">
        <v>5561601</v>
      </c>
      <c r="AQ2401" s="2" t="s">
        <v>81</v>
      </c>
      <c r="AR2401" s="3">
        <v>45662.663321759261</v>
      </c>
      <c r="AS2401" s="2" t="s">
        <v>82</v>
      </c>
      <c r="AT2401" s="3">
        <v>45662.333333333336</v>
      </c>
      <c r="AU2401" s="2" t="s">
        <v>104</v>
      </c>
      <c r="AV2401" s="2" t="s">
        <v>1806</v>
      </c>
      <c r="AW2401" s="2" t="s">
        <v>1806</v>
      </c>
      <c r="AX2401" s="2" t="s">
        <v>12869</v>
      </c>
      <c r="AZ2401" s="3">
        <v>45662.663321759261</v>
      </c>
      <c r="BB2401" s="2" t="s">
        <v>1466</v>
      </c>
      <c r="BC2401" s="2" t="s">
        <v>1138</v>
      </c>
      <c r="BD2401" s="2" t="s">
        <v>1467</v>
      </c>
      <c r="BE2401" s="2" t="s">
        <v>12870</v>
      </c>
      <c r="BF2401" s="2" t="s">
        <v>1723</v>
      </c>
    </row>
    <row r="2402" spans="1:58" x14ac:dyDescent="0.35">
      <c r="A2402" s="2">
        <v>2954507</v>
      </c>
      <c r="B2402" s="2" t="s">
        <v>58</v>
      </c>
      <c r="C2402" s="2">
        <v>36521921</v>
      </c>
      <c r="D2402" s="2">
        <v>338682868</v>
      </c>
      <c r="E2402" s="2" t="s">
        <v>59</v>
      </c>
      <c r="F2402" s="2" t="s">
        <v>60</v>
      </c>
      <c r="G2402" s="2" t="s">
        <v>466</v>
      </c>
      <c r="H2402" s="2" t="s">
        <v>2318</v>
      </c>
      <c r="I2402" s="2">
        <v>771506050</v>
      </c>
      <c r="J2402" s="2" t="s">
        <v>12871</v>
      </c>
      <c r="K2402" s="2">
        <v>12</v>
      </c>
      <c r="L2402" s="2" t="s">
        <v>63</v>
      </c>
      <c r="M2402" s="2" t="s">
        <v>64</v>
      </c>
      <c r="N2402" s="3">
        <v>44805</v>
      </c>
      <c r="O2402" s="2" t="s">
        <v>187</v>
      </c>
      <c r="Q2402" s="2" t="s">
        <v>66</v>
      </c>
      <c r="R2402" s="3">
        <v>45661.571817129632</v>
      </c>
      <c r="S2402" s="2" t="s">
        <v>2706</v>
      </c>
      <c r="T2402" s="2" t="s">
        <v>68</v>
      </c>
      <c r="U2402" s="2" t="s">
        <v>481</v>
      </c>
      <c r="V2402" s="2" t="s">
        <v>12872</v>
      </c>
      <c r="W2402" s="2" t="s">
        <v>71</v>
      </c>
      <c r="X2402" s="2" t="s">
        <v>650</v>
      </c>
      <c r="Y2402" s="2" t="s">
        <v>4271</v>
      </c>
      <c r="Z2402" s="2" t="s">
        <v>883</v>
      </c>
      <c r="AA2402" s="2" t="s">
        <v>5447</v>
      </c>
      <c r="AB2402" s="2" t="s">
        <v>176</v>
      </c>
      <c r="AC2402" s="2">
        <v>47</v>
      </c>
      <c r="AE2402" s="3">
        <v>45661.571840277778</v>
      </c>
      <c r="AF2402" s="2" t="s">
        <v>77</v>
      </c>
      <c r="AH2402" s="2" t="s">
        <v>142</v>
      </c>
      <c r="AI2402" s="2" t="s">
        <v>275</v>
      </c>
      <c r="AJ2402" s="2" t="s">
        <v>191</v>
      </c>
      <c r="AK2402" s="2" t="s">
        <v>12872</v>
      </c>
      <c r="AL2402" s="2" t="s">
        <v>2706</v>
      </c>
      <c r="AM2402" s="3">
        <v>45661.571886574071</v>
      </c>
      <c r="AN2402" s="2" t="s">
        <v>12872</v>
      </c>
      <c r="AP2402" s="2">
        <v>5560307</v>
      </c>
      <c r="AQ2402" s="2" t="s">
        <v>81</v>
      </c>
      <c r="AR2402" s="3">
        <v>45661.730266203704</v>
      </c>
      <c r="AS2402" s="2" t="s">
        <v>82</v>
      </c>
      <c r="AT2402" s="3">
        <v>45663.333333333336</v>
      </c>
      <c r="AU2402" s="2" t="s">
        <v>104</v>
      </c>
      <c r="AV2402" s="2" t="s">
        <v>655</v>
      </c>
      <c r="AW2402" s="2" t="s">
        <v>656</v>
      </c>
      <c r="AX2402" s="2" t="s">
        <v>694</v>
      </c>
      <c r="AZ2402" s="3">
        <v>45661.730266203704</v>
      </c>
      <c r="BB2402" s="2" t="s">
        <v>225</v>
      </c>
      <c r="BC2402" s="2" t="s">
        <v>226</v>
      </c>
      <c r="BD2402" s="2" t="s">
        <v>89</v>
      </c>
      <c r="BE2402" s="2" t="s">
        <v>12873</v>
      </c>
      <c r="BF2402" s="2" t="s">
        <v>4299</v>
      </c>
    </row>
    <row r="2403" spans="1:58" x14ac:dyDescent="0.35">
      <c r="A2403" s="2">
        <v>2954511</v>
      </c>
      <c r="B2403" s="2" t="s">
        <v>58</v>
      </c>
      <c r="C2403" s="2">
        <v>40922211</v>
      </c>
      <c r="D2403" s="2">
        <v>338518338</v>
      </c>
      <c r="E2403" s="2" t="s">
        <v>59</v>
      </c>
      <c r="F2403" s="2" t="s">
        <v>60</v>
      </c>
      <c r="G2403" s="2" t="s">
        <v>1647</v>
      </c>
      <c r="H2403" s="2" t="s">
        <v>3868</v>
      </c>
      <c r="I2403" s="2" t="s">
        <v>12874</v>
      </c>
      <c r="J2403" s="2" t="s">
        <v>12875</v>
      </c>
      <c r="K2403" s="2">
        <v>12</v>
      </c>
      <c r="L2403" s="2" t="s">
        <v>63</v>
      </c>
      <c r="M2403" s="2" t="s">
        <v>64</v>
      </c>
      <c r="N2403" s="3">
        <v>45062.592581018522</v>
      </c>
      <c r="O2403" s="2" t="s">
        <v>65</v>
      </c>
      <c r="Q2403" s="2" t="s">
        <v>66</v>
      </c>
      <c r="R2403" s="3">
        <v>45661.572314814817</v>
      </c>
      <c r="S2403" s="2" t="s">
        <v>3068</v>
      </c>
      <c r="T2403" s="2" t="s">
        <v>68</v>
      </c>
      <c r="U2403" s="2" t="s">
        <v>69</v>
      </c>
      <c r="V2403" s="2" t="s">
        <v>12876</v>
      </c>
      <c r="Y2403" s="2" t="s">
        <v>1319</v>
      </c>
      <c r="Z2403" s="2" t="s">
        <v>1591</v>
      </c>
      <c r="AA2403" s="2" t="s">
        <v>12877</v>
      </c>
      <c r="AB2403" s="2" t="s">
        <v>176</v>
      </c>
      <c r="AE2403" s="3">
        <v>45661.572326388887</v>
      </c>
      <c r="AF2403" s="2" t="s">
        <v>77</v>
      </c>
      <c r="AH2403" s="2" t="s">
        <v>78</v>
      </c>
      <c r="AI2403" s="2" t="s">
        <v>79</v>
      </c>
      <c r="AJ2403" s="2" t="s">
        <v>123</v>
      </c>
      <c r="AK2403" s="2" t="s">
        <v>12878</v>
      </c>
      <c r="AL2403" s="2" t="s">
        <v>3068</v>
      </c>
      <c r="AM2403" s="3">
        <v>45661.57236111111</v>
      </c>
      <c r="AN2403" s="2" t="s">
        <v>12878</v>
      </c>
      <c r="AP2403" s="2">
        <v>5560310</v>
      </c>
      <c r="AQ2403" s="2" t="s">
        <v>81</v>
      </c>
      <c r="AR2403" s="3">
        <v>45662.632465277777</v>
      </c>
      <c r="AS2403" s="2" t="s">
        <v>82</v>
      </c>
      <c r="AT2403" s="3">
        <v>45663.333333333336</v>
      </c>
      <c r="AU2403" s="2" t="s">
        <v>104</v>
      </c>
      <c r="AV2403" s="2" t="s">
        <v>423</v>
      </c>
      <c r="AW2403" s="2" t="s">
        <v>424</v>
      </c>
      <c r="AX2403" s="2" t="s">
        <v>425</v>
      </c>
      <c r="AZ2403" s="3">
        <v>45662.632465277777</v>
      </c>
      <c r="BB2403" s="2" t="s">
        <v>179</v>
      </c>
      <c r="BC2403" s="2" t="s">
        <v>180</v>
      </c>
      <c r="BD2403" s="2" t="s">
        <v>181</v>
      </c>
      <c r="BE2403" s="2" t="s">
        <v>12879</v>
      </c>
      <c r="BF2403" s="2" t="s">
        <v>243</v>
      </c>
    </row>
    <row r="2404" spans="1:58" x14ac:dyDescent="0.35">
      <c r="A2404" s="2">
        <v>2954512</v>
      </c>
      <c r="B2404" s="2" t="s">
        <v>58</v>
      </c>
      <c r="C2404" s="2">
        <v>39839381</v>
      </c>
      <c r="D2404" s="2">
        <v>338642735</v>
      </c>
      <c r="E2404" s="2" t="s">
        <v>59</v>
      </c>
      <c r="F2404" s="2" t="s">
        <v>60</v>
      </c>
      <c r="G2404" s="2" t="s">
        <v>3416</v>
      </c>
      <c r="H2404" s="2" t="s">
        <v>2077</v>
      </c>
      <c r="I2404" s="2">
        <v>779647295</v>
      </c>
      <c r="J2404" s="2" t="s">
        <v>4637</v>
      </c>
      <c r="K2404" s="2">
        <v>12</v>
      </c>
      <c r="L2404" s="2" t="s">
        <v>305</v>
      </c>
      <c r="M2404" s="2" t="s">
        <v>64</v>
      </c>
      <c r="N2404" s="3">
        <v>44860.482638888891</v>
      </c>
      <c r="O2404" s="2" t="s">
        <v>65</v>
      </c>
      <c r="Q2404" s="2" t="s">
        <v>66</v>
      </c>
      <c r="R2404" s="3">
        <v>45661.572777777779</v>
      </c>
      <c r="S2404" s="2" t="s">
        <v>6125</v>
      </c>
      <c r="T2404" s="2" t="s">
        <v>156</v>
      </c>
      <c r="U2404" s="2" t="s">
        <v>69</v>
      </c>
      <c r="V2404" s="2" t="s">
        <v>12880</v>
      </c>
      <c r="W2404" s="2" t="s">
        <v>71</v>
      </c>
      <c r="X2404" s="2" t="s">
        <v>650</v>
      </c>
      <c r="Y2404" s="2" t="s">
        <v>3291</v>
      </c>
      <c r="Z2404" s="2" t="s">
        <v>652</v>
      </c>
      <c r="AA2404" s="2" t="s">
        <v>5337</v>
      </c>
      <c r="AB2404" s="2" t="s">
        <v>5337</v>
      </c>
      <c r="AE2404" s="3">
        <v>45661.572789351849</v>
      </c>
      <c r="AF2404" s="2" t="s">
        <v>77</v>
      </c>
      <c r="AH2404" s="2" t="s">
        <v>142</v>
      </c>
      <c r="AI2404" s="2" t="s">
        <v>79</v>
      </c>
      <c r="AJ2404" s="2" t="s">
        <v>123</v>
      </c>
      <c r="AK2404" s="2" t="s">
        <v>12881</v>
      </c>
      <c r="AL2404" s="2" t="s">
        <v>6125</v>
      </c>
      <c r="AM2404" s="3">
        <v>45661.572824074072</v>
      </c>
      <c r="AN2404" s="2" t="s">
        <v>12881</v>
      </c>
      <c r="AP2404" s="2">
        <v>5560313</v>
      </c>
      <c r="AQ2404" s="2" t="s">
        <v>81</v>
      </c>
      <c r="AR2404" s="3">
        <v>45661.727337962962</v>
      </c>
      <c r="AS2404" s="2" t="s">
        <v>82</v>
      </c>
      <c r="AT2404" s="3">
        <v>45663.333333333336</v>
      </c>
      <c r="AU2404" s="2" t="s">
        <v>104</v>
      </c>
      <c r="AV2404" s="2" t="s">
        <v>655</v>
      </c>
      <c r="AW2404" s="2" t="s">
        <v>656</v>
      </c>
      <c r="AX2404" s="2" t="s">
        <v>4055</v>
      </c>
      <c r="AZ2404" s="3">
        <v>45661.727337962962</v>
      </c>
      <c r="BB2404" s="2" t="s">
        <v>439</v>
      </c>
      <c r="BC2404" s="2" t="s">
        <v>440</v>
      </c>
      <c r="BD2404" s="2" t="s">
        <v>263</v>
      </c>
      <c r="BE2404" s="2" t="s">
        <v>1687</v>
      </c>
      <c r="BF2404" s="2" t="s">
        <v>442</v>
      </c>
    </row>
    <row r="2405" spans="1:58" x14ac:dyDescent="0.35">
      <c r="A2405" s="2">
        <v>2954513</v>
      </c>
      <c r="B2405" s="2" t="s">
        <v>58</v>
      </c>
      <c r="C2405" s="2">
        <v>43762181</v>
      </c>
      <c r="D2405" s="2">
        <v>338559934</v>
      </c>
      <c r="E2405" s="2" t="s">
        <v>59</v>
      </c>
      <c r="F2405" s="2" t="s">
        <v>60</v>
      </c>
      <c r="G2405" s="2" t="s">
        <v>1634</v>
      </c>
      <c r="H2405" s="2" t="s">
        <v>12882</v>
      </c>
      <c r="I2405" s="2">
        <v>771471542</v>
      </c>
      <c r="J2405" s="2" t="s">
        <v>12883</v>
      </c>
      <c r="K2405" s="2">
        <v>12</v>
      </c>
      <c r="L2405" s="2" t="s">
        <v>63</v>
      </c>
      <c r="M2405" s="2" t="s">
        <v>64</v>
      </c>
      <c r="N2405" s="3">
        <v>45554</v>
      </c>
      <c r="O2405" s="2" t="s">
        <v>65</v>
      </c>
      <c r="Q2405" s="2" t="s">
        <v>66</v>
      </c>
      <c r="R2405" s="3">
        <v>45661.572974537034</v>
      </c>
      <c r="S2405" s="2" t="s">
        <v>9275</v>
      </c>
      <c r="T2405" s="2" t="s">
        <v>68</v>
      </c>
      <c r="U2405" s="2" t="s">
        <v>215</v>
      </c>
      <c r="V2405" s="2" t="s">
        <v>12884</v>
      </c>
      <c r="W2405" s="2" t="s">
        <v>400</v>
      </c>
      <c r="X2405" s="2" t="s">
        <v>401</v>
      </c>
      <c r="Y2405" s="2" t="s">
        <v>10261</v>
      </c>
      <c r="Z2405" s="2" t="s">
        <v>896</v>
      </c>
      <c r="AA2405" s="2" t="s">
        <v>12885</v>
      </c>
      <c r="AB2405" s="2" t="s">
        <v>176</v>
      </c>
      <c r="AE2405" s="3">
        <v>45661.57298611111</v>
      </c>
      <c r="AF2405" s="2" t="s">
        <v>77</v>
      </c>
      <c r="AH2405" s="2" t="s">
        <v>142</v>
      </c>
      <c r="AI2405" s="2" t="s">
        <v>79</v>
      </c>
      <c r="AJ2405" s="2" t="s">
        <v>191</v>
      </c>
      <c r="AK2405" s="2" t="s">
        <v>12884</v>
      </c>
      <c r="AL2405" s="2" t="s">
        <v>9275</v>
      </c>
      <c r="AM2405" s="3">
        <v>45661.573055555556</v>
      </c>
      <c r="AN2405" s="2" t="s">
        <v>12884</v>
      </c>
      <c r="AP2405" s="2">
        <v>5560314</v>
      </c>
      <c r="AQ2405" s="2" t="s">
        <v>81</v>
      </c>
      <c r="AR2405" s="3">
        <v>45662.580520833333</v>
      </c>
      <c r="AS2405" s="2" t="s">
        <v>82</v>
      </c>
      <c r="AT2405" s="3">
        <v>45663.333333333336</v>
      </c>
      <c r="AU2405" s="2" t="s">
        <v>104</v>
      </c>
      <c r="AV2405" s="2" t="s">
        <v>955</v>
      </c>
      <c r="AW2405" s="2" t="s">
        <v>956</v>
      </c>
      <c r="AX2405" s="2" t="s">
        <v>4321</v>
      </c>
      <c r="AZ2405" s="3">
        <v>45662.580520833333</v>
      </c>
      <c r="BB2405" s="2" t="s">
        <v>488</v>
      </c>
      <c r="BC2405" s="2" t="s">
        <v>489</v>
      </c>
      <c r="BD2405" s="2" t="s">
        <v>490</v>
      </c>
      <c r="BE2405" s="2" t="s">
        <v>12886</v>
      </c>
      <c r="BF2405" s="2" t="s">
        <v>492</v>
      </c>
    </row>
    <row r="2406" spans="1:58" x14ac:dyDescent="0.35">
      <c r="A2406" s="2">
        <v>2954514</v>
      </c>
      <c r="B2406" s="2" t="s">
        <v>58</v>
      </c>
      <c r="C2406" s="2">
        <v>41988481</v>
      </c>
      <c r="D2406" s="2">
        <v>338935898</v>
      </c>
      <c r="E2406" s="2" t="s">
        <v>59</v>
      </c>
      <c r="F2406" s="2" t="s">
        <v>60</v>
      </c>
      <c r="G2406" s="2" t="s">
        <v>12887</v>
      </c>
      <c r="H2406" s="2" t="s">
        <v>12888</v>
      </c>
      <c r="I2406" s="2">
        <v>782631055</v>
      </c>
      <c r="J2406" s="2" t="s">
        <v>12889</v>
      </c>
      <c r="K2406" s="2">
        <v>12</v>
      </c>
      <c r="L2406" s="2" t="s">
        <v>63</v>
      </c>
      <c r="M2406" s="2" t="s">
        <v>64</v>
      </c>
      <c r="N2406" s="3">
        <v>45238.505659722221</v>
      </c>
      <c r="O2406" s="2" t="s">
        <v>65</v>
      </c>
      <c r="Q2406" s="2" t="s">
        <v>66</v>
      </c>
      <c r="R2406" s="3">
        <v>45661.573518518519</v>
      </c>
      <c r="S2406" s="2" t="s">
        <v>2587</v>
      </c>
      <c r="T2406" s="2" t="s">
        <v>629</v>
      </c>
      <c r="U2406" s="2" t="s">
        <v>69</v>
      </c>
      <c r="V2406" s="2" t="s">
        <v>12890</v>
      </c>
      <c r="Y2406" s="2" t="s">
        <v>5383</v>
      </c>
      <c r="Z2406" s="2" t="s">
        <v>2288</v>
      </c>
      <c r="AA2406" s="2" t="s">
        <v>2289</v>
      </c>
      <c r="AB2406" s="2" t="s">
        <v>6904</v>
      </c>
      <c r="AE2406" s="3">
        <v>45661.573611111111</v>
      </c>
      <c r="AF2406" s="2" t="s">
        <v>77</v>
      </c>
      <c r="AH2406" s="2" t="s">
        <v>78</v>
      </c>
      <c r="AI2406" s="2" t="s">
        <v>79</v>
      </c>
      <c r="AJ2406" s="2" t="s">
        <v>123</v>
      </c>
      <c r="AL2406" s="2" t="s">
        <v>2587</v>
      </c>
      <c r="AM2406" s="3">
        <v>45661.573634259257</v>
      </c>
      <c r="AO2406" s="2" t="s">
        <v>2587</v>
      </c>
      <c r="AP2406" s="2">
        <v>5560317</v>
      </c>
      <c r="AQ2406" s="2" t="s">
        <v>81</v>
      </c>
      <c r="AR2406" s="3">
        <v>45662.706400462965</v>
      </c>
      <c r="AS2406" s="2" t="s">
        <v>82</v>
      </c>
      <c r="AT2406" s="3">
        <v>45661.5625</v>
      </c>
      <c r="AU2406" s="2" t="s">
        <v>83</v>
      </c>
      <c r="AV2406" s="2" t="s">
        <v>163</v>
      </c>
      <c r="AW2406" s="2" t="s">
        <v>164</v>
      </c>
      <c r="AX2406" s="2" t="s">
        <v>2054</v>
      </c>
      <c r="AZ2406" s="3">
        <v>45662.706400462965</v>
      </c>
      <c r="BB2406" s="2" t="s">
        <v>408</v>
      </c>
      <c r="BC2406" s="2" t="s">
        <v>409</v>
      </c>
      <c r="BD2406" s="2" t="s">
        <v>410</v>
      </c>
      <c r="BE2406" s="2" t="s">
        <v>411</v>
      </c>
      <c r="BF2406" s="2" t="s">
        <v>412</v>
      </c>
    </row>
    <row r="2407" spans="1:58" x14ac:dyDescent="0.35">
      <c r="A2407" s="2">
        <v>2954517</v>
      </c>
      <c r="B2407" s="2" t="s">
        <v>244</v>
      </c>
      <c r="C2407" s="2">
        <v>41121651</v>
      </c>
      <c r="D2407" s="2">
        <v>338458600</v>
      </c>
      <c r="E2407" s="2" t="s">
        <v>59</v>
      </c>
      <c r="F2407" s="2" t="s">
        <v>60</v>
      </c>
      <c r="G2407" s="2" t="s">
        <v>1007</v>
      </c>
      <c r="H2407" s="2" t="s">
        <v>1008</v>
      </c>
      <c r="I2407" s="2">
        <v>774236299</v>
      </c>
      <c r="J2407" s="2" t="s">
        <v>1527</v>
      </c>
      <c r="K2407" s="2">
        <v>13</v>
      </c>
      <c r="L2407" s="2" t="s">
        <v>63</v>
      </c>
      <c r="M2407" s="2" t="s">
        <v>64</v>
      </c>
      <c r="N2407" s="3">
        <v>45661.708344907405</v>
      </c>
      <c r="O2407" s="2" t="s">
        <v>187</v>
      </c>
      <c r="Q2407" s="2" t="s">
        <v>66</v>
      </c>
      <c r="R2407" s="3">
        <v>45661.574062500003</v>
      </c>
      <c r="S2407" s="2" t="s">
        <v>4704</v>
      </c>
      <c r="T2407" s="2" t="s">
        <v>156</v>
      </c>
      <c r="U2407" s="2" t="s">
        <v>69</v>
      </c>
      <c r="V2407" s="2" t="s">
        <v>12891</v>
      </c>
      <c r="W2407" s="2" t="s">
        <v>136</v>
      </c>
      <c r="X2407" s="2" t="s">
        <v>217</v>
      </c>
      <c r="Y2407" s="2" t="s">
        <v>1012</v>
      </c>
      <c r="Z2407" s="2" t="s">
        <v>596</v>
      </c>
      <c r="AA2407" s="2" t="s">
        <v>254</v>
      </c>
      <c r="AB2407" s="2" t="s">
        <v>176</v>
      </c>
      <c r="AE2407" s="3">
        <v>45661.574074074073</v>
      </c>
      <c r="AF2407" s="2" t="s">
        <v>77</v>
      </c>
      <c r="AH2407" s="2" t="s">
        <v>142</v>
      </c>
      <c r="AI2407" s="2" t="s">
        <v>275</v>
      </c>
      <c r="AJ2407" s="2" t="s">
        <v>1271</v>
      </c>
      <c r="AK2407" s="2" t="s">
        <v>12892</v>
      </c>
      <c r="AL2407" s="2" t="s">
        <v>4704</v>
      </c>
      <c r="AM2407" s="3">
        <v>45661.574120370373</v>
      </c>
      <c r="AN2407" s="2" t="s">
        <v>12892</v>
      </c>
      <c r="AP2407" s="2">
        <v>5560322</v>
      </c>
      <c r="AQ2407" s="2" t="s">
        <v>81</v>
      </c>
      <c r="AR2407" s="3">
        <v>45661.64508101852</v>
      </c>
      <c r="AS2407" s="2" t="s">
        <v>82</v>
      </c>
      <c r="AT2407" s="3">
        <v>45663.333333333336</v>
      </c>
      <c r="AU2407" s="2" t="s">
        <v>104</v>
      </c>
      <c r="AV2407" s="2" t="s">
        <v>222</v>
      </c>
      <c r="AW2407" s="2" t="s">
        <v>223</v>
      </c>
      <c r="AX2407" s="2" t="s">
        <v>4601</v>
      </c>
      <c r="AZ2407" s="3">
        <v>45661.64508101852</v>
      </c>
      <c r="BB2407" s="2" t="s">
        <v>382</v>
      </c>
      <c r="BC2407" s="2" t="s">
        <v>383</v>
      </c>
      <c r="BD2407" s="2" t="s">
        <v>383</v>
      </c>
      <c r="BE2407" s="2" t="s">
        <v>4702</v>
      </c>
      <c r="BF2407" s="2" t="s">
        <v>601</v>
      </c>
    </row>
    <row r="2408" spans="1:58" x14ac:dyDescent="0.35">
      <c r="A2408" s="2">
        <v>2954518</v>
      </c>
      <c r="B2408" s="2" t="s">
        <v>58</v>
      </c>
      <c r="C2408" s="2">
        <v>560431</v>
      </c>
      <c r="D2408" s="2">
        <v>338278121</v>
      </c>
      <c r="E2408" s="2" t="s">
        <v>59</v>
      </c>
      <c r="F2408" s="2" t="s">
        <v>60</v>
      </c>
      <c r="G2408" s="2" t="s">
        <v>577</v>
      </c>
      <c r="H2408" s="2" t="s">
        <v>8572</v>
      </c>
      <c r="I2408" s="2">
        <v>776373121</v>
      </c>
      <c r="J2408" s="2" t="s">
        <v>8573</v>
      </c>
      <c r="K2408" s="2">
        <v>12</v>
      </c>
      <c r="L2408" s="2" t="s">
        <v>2159</v>
      </c>
      <c r="M2408" s="2" t="s">
        <v>64</v>
      </c>
      <c r="N2408" s="3">
        <v>44287</v>
      </c>
      <c r="O2408" s="2" t="s">
        <v>1665</v>
      </c>
      <c r="Q2408" s="2" t="s">
        <v>66</v>
      </c>
      <c r="R2408" s="3">
        <v>45661.574861111112</v>
      </c>
      <c r="S2408" s="2" t="s">
        <v>12266</v>
      </c>
      <c r="T2408" s="2" t="s">
        <v>68</v>
      </c>
      <c r="U2408" s="2" t="s">
        <v>69</v>
      </c>
      <c r="V2408" s="2" t="s">
        <v>12893</v>
      </c>
      <c r="W2408" s="2" t="s">
        <v>71</v>
      </c>
      <c r="X2408" s="2" t="s">
        <v>431</v>
      </c>
      <c r="Y2408" s="2" t="s">
        <v>8575</v>
      </c>
      <c r="Z2408" s="2" t="s">
        <v>1058</v>
      </c>
      <c r="AA2408" s="2" t="s">
        <v>8576</v>
      </c>
      <c r="AB2408" s="2" t="s">
        <v>8576</v>
      </c>
      <c r="AC2408" s="2">
        <v>122</v>
      </c>
      <c r="AE2408" s="3">
        <v>45661.574872685182</v>
      </c>
      <c r="AF2408" s="2" t="s">
        <v>77</v>
      </c>
      <c r="AH2408" s="2" t="s">
        <v>78</v>
      </c>
      <c r="AI2408" s="2" t="s">
        <v>79</v>
      </c>
      <c r="AJ2408" s="2" t="s">
        <v>123</v>
      </c>
      <c r="AK2408" s="2" t="s">
        <v>641</v>
      </c>
      <c r="AL2408" s="2" t="s">
        <v>12266</v>
      </c>
      <c r="AM2408" s="3">
        <v>45661.574907407405</v>
      </c>
      <c r="AN2408" s="2" t="s">
        <v>641</v>
      </c>
      <c r="AP2408" s="2">
        <v>5560323</v>
      </c>
      <c r="AQ2408" s="2" t="s">
        <v>81</v>
      </c>
      <c r="AR2408" s="3">
        <v>45661.838587962964</v>
      </c>
      <c r="AS2408" s="2" t="s">
        <v>82</v>
      </c>
      <c r="AT2408" s="3">
        <v>45663.302083333336</v>
      </c>
      <c r="AU2408" s="2" t="s">
        <v>104</v>
      </c>
      <c r="AV2408" s="2" t="s">
        <v>436</v>
      </c>
      <c r="AW2408" s="2" t="s">
        <v>437</v>
      </c>
      <c r="AX2408" s="2" t="s">
        <v>438</v>
      </c>
      <c r="AZ2408" s="3">
        <v>45661.838587962964</v>
      </c>
      <c r="BB2408" s="2" t="s">
        <v>108</v>
      </c>
      <c r="BC2408" s="2" t="s">
        <v>109</v>
      </c>
      <c r="BD2408" s="2" t="s">
        <v>110</v>
      </c>
      <c r="BE2408" s="2" t="s">
        <v>11197</v>
      </c>
      <c r="BF2408" s="2" t="s">
        <v>547</v>
      </c>
    </row>
    <row r="2409" spans="1:58" x14ac:dyDescent="0.35">
      <c r="A2409" s="2">
        <v>2954519</v>
      </c>
      <c r="B2409" s="2" t="s">
        <v>244</v>
      </c>
      <c r="C2409" s="2">
        <v>39936911</v>
      </c>
      <c r="D2409" s="2">
        <v>339466176</v>
      </c>
      <c r="E2409" s="2" t="s">
        <v>59</v>
      </c>
      <c r="F2409" s="2" t="s">
        <v>60</v>
      </c>
      <c r="G2409" s="2" t="s">
        <v>859</v>
      </c>
      <c r="H2409" s="2" t="s">
        <v>833</v>
      </c>
      <c r="I2409" s="2">
        <v>773647610</v>
      </c>
      <c r="J2409" s="2" t="s">
        <v>12894</v>
      </c>
      <c r="K2409" s="2">
        <v>15</v>
      </c>
      <c r="L2409" s="2" t="s">
        <v>63</v>
      </c>
      <c r="M2409" s="2" t="s">
        <v>64</v>
      </c>
      <c r="N2409" s="3">
        <v>44936.583333333336</v>
      </c>
      <c r="O2409" s="2" t="s">
        <v>248</v>
      </c>
      <c r="Q2409" s="2" t="s">
        <v>66</v>
      </c>
      <c r="R2409" s="3">
        <v>45661.575127314813</v>
      </c>
      <c r="S2409" s="2" t="s">
        <v>5934</v>
      </c>
      <c r="T2409" s="2" t="s">
        <v>156</v>
      </c>
      <c r="U2409" s="2" t="s">
        <v>69</v>
      </c>
      <c r="V2409" s="2" t="s">
        <v>12895</v>
      </c>
      <c r="W2409" s="2" t="s">
        <v>336</v>
      </c>
      <c r="X2409" s="2" t="s">
        <v>336</v>
      </c>
      <c r="Y2409" s="2" t="s">
        <v>1098</v>
      </c>
      <c r="Z2409" s="2" t="s">
        <v>453</v>
      </c>
      <c r="AA2409" s="2" t="s">
        <v>1099</v>
      </c>
      <c r="AB2409" s="2" t="s">
        <v>176</v>
      </c>
      <c r="AE2409" s="3">
        <v>45661.575127314813</v>
      </c>
      <c r="AF2409" s="2" t="s">
        <v>77</v>
      </c>
      <c r="AH2409" s="2" t="s">
        <v>142</v>
      </c>
      <c r="AI2409" s="2" t="s">
        <v>255</v>
      </c>
      <c r="AJ2409" s="2" t="s">
        <v>276</v>
      </c>
      <c r="AK2409" s="2" t="s">
        <v>12896</v>
      </c>
      <c r="AL2409" s="2" t="s">
        <v>5934</v>
      </c>
      <c r="AM2409" s="3">
        <v>45661.575173611112</v>
      </c>
      <c r="AN2409" s="2" t="s">
        <v>12896</v>
      </c>
      <c r="AP2409" s="2">
        <v>5560324</v>
      </c>
      <c r="AQ2409" s="2" t="s">
        <v>81</v>
      </c>
      <c r="AR2409" s="3">
        <v>45662.70239583333</v>
      </c>
      <c r="AS2409" s="2" t="s">
        <v>82</v>
      </c>
      <c r="AT2409" s="3">
        <v>45663.333333333336</v>
      </c>
      <c r="AU2409" s="2" t="s">
        <v>104</v>
      </c>
      <c r="AV2409" s="2" t="s">
        <v>583</v>
      </c>
      <c r="AW2409" s="2" t="s">
        <v>584</v>
      </c>
      <c r="AX2409" s="2" t="s">
        <v>3566</v>
      </c>
      <c r="AZ2409" s="3">
        <v>45662.70239583333</v>
      </c>
      <c r="BB2409" s="2" t="s">
        <v>1077</v>
      </c>
      <c r="BC2409" s="2" t="s">
        <v>1078</v>
      </c>
      <c r="BD2409" s="2" t="s">
        <v>1079</v>
      </c>
      <c r="BE2409" s="2" t="s">
        <v>12897</v>
      </c>
      <c r="BF2409" s="2" t="s">
        <v>353</v>
      </c>
    </row>
    <row r="2410" spans="1:58" x14ac:dyDescent="0.35">
      <c r="A2410" s="2">
        <v>2954521</v>
      </c>
      <c r="B2410" s="2" t="s">
        <v>58</v>
      </c>
      <c r="C2410" s="2">
        <v>37277341</v>
      </c>
      <c r="D2410" s="2">
        <v>338681605</v>
      </c>
      <c r="E2410" s="2" t="s">
        <v>59</v>
      </c>
      <c r="F2410" s="2" t="s">
        <v>60</v>
      </c>
      <c r="G2410" s="2" t="s">
        <v>2906</v>
      </c>
      <c r="H2410" s="2" t="s">
        <v>314</v>
      </c>
      <c r="I2410" s="2">
        <v>775436624</v>
      </c>
      <c r="J2410" s="2" t="s">
        <v>230</v>
      </c>
      <c r="K2410" s="2">
        <v>12</v>
      </c>
      <c r="L2410" s="2" t="s">
        <v>63</v>
      </c>
      <c r="M2410" s="2" t="s">
        <v>64</v>
      </c>
      <c r="N2410" s="3">
        <v>45042.708333333336</v>
      </c>
      <c r="O2410" s="2" t="s">
        <v>187</v>
      </c>
      <c r="Q2410" s="2" t="s">
        <v>66</v>
      </c>
      <c r="R2410" s="3">
        <v>45661.575914351852</v>
      </c>
      <c r="S2410" s="2" t="s">
        <v>11154</v>
      </c>
      <c r="T2410" s="2" t="s">
        <v>68</v>
      </c>
      <c r="U2410" s="2" t="s">
        <v>69</v>
      </c>
      <c r="V2410" s="2" t="s">
        <v>12898</v>
      </c>
      <c r="W2410" s="2" t="s">
        <v>71</v>
      </c>
      <c r="X2410" s="2" t="s">
        <v>72</v>
      </c>
      <c r="Y2410" s="2" t="s">
        <v>3711</v>
      </c>
      <c r="Z2410" s="2" t="s">
        <v>883</v>
      </c>
      <c r="AA2410" s="2" t="s">
        <v>3712</v>
      </c>
      <c r="AB2410" s="2" t="s">
        <v>176</v>
      </c>
      <c r="AC2410" s="2" t="s">
        <v>3713</v>
      </c>
      <c r="AE2410" s="3">
        <v>45661.575925925928</v>
      </c>
      <c r="AF2410" s="2" t="s">
        <v>77</v>
      </c>
      <c r="AH2410" s="2" t="s">
        <v>142</v>
      </c>
      <c r="AI2410" s="2" t="s">
        <v>79</v>
      </c>
      <c r="AJ2410" s="2" t="s">
        <v>123</v>
      </c>
      <c r="AK2410" s="2" t="s">
        <v>12899</v>
      </c>
      <c r="AL2410" s="2" t="s">
        <v>11154</v>
      </c>
      <c r="AM2410" s="3">
        <v>45661.575972222221</v>
      </c>
      <c r="AN2410" s="2" t="s">
        <v>12899</v>
      </c>
      <c r="AP2410" s="2">
        <v>5560327</v>
      </c>
      <c r="AQ2410" s="2" t="s">
        <v>81</v>
      </c>
      <c r="AR2410" s="3">
        <v>45662.911400462966</v>
      </c>
      <c r="AS2410" s="2" t="s">
        <v>82</v>
      </c>
      <c r="AT2410" s="3">
        <v>45663.333333333336</v>
      </c>
      <c r="AU2410" s="2" t="s">
        <v>104</v>
      </c>
      <c r="AV2410" s="2" t="s">
        <v>84</v>
      </c>
      <c r="AW2410" s="2" t="s">
        <v>85</v>
      </c>
      <c r="AX2410" s="2" t="s">
        <v>886</v>
      </c>
      <c r="AZ2410" s="3">
        <v>45662.911400462966</v>
      </c>
      <c r="BB2410" s="2" t="s">
        <v>1374</v>
      </c>
      <c r="BC2410" s="2" t="s">
        <v>888</v>
      </c>
      <c r="BD2410" s="2" t="s">
        <v>1375</v>
      </c>
      <c r="BE2410" s="2" t="s">
        <v>12900</v>
      </c>
      <c r="BF2410" s="2" t="s">
        <v>4784</v>
      </c>
    </row>
    <row r="2411" spans="1:58" x14ac:dyDescent="0.35">
      <c r="A2411" s="2">
        <v>2954522</v>
      </c>
      <c r="B2411" s="2" t="s">
        <v>58</v>
      </c>
      <c r="C2411" s="2">
        <v>41643521</v>
      </c>
      <c r="D2411" s="2">
        <v>338751914</v>
      </c>
      <c r="E2411" s="2" t="s">
        <v>59</v>
      </c>
      <c r="F2411" s="2" t="s">
        <v>60</v>
      </c>
      <c r="G2411" s="2" t="s">
        <v>183</v>
      </c>
      <c r="H2411" s="2" t="s">
        <v>12901</v>
      </c>
      <c r="I2411" s="2">
        <v>774876684</v>
      </c>
      <c r="J2411" s="2" t="s">
        <v>2450</v>
      </c>
      <c r="K2411" s="2">
        <v>13</v>
      </c>
      <c r="L2411" s="2" t="s">
        <v>63</v>
      </c>
      <c r="M2411" s="2" t="s">
        <v>64</v>
      </c>
      <c r="N2411" s="3">
        <v>45178.75</v>
      </c>
      <c r="O2411" s="2" t="s">
        <v>65</v>
      </c>
      <c r="Q2411" s="2" t="s">
        <v>66</v>
      </c>
      <c r="R2411" s="3">
        <v>45661.576180555552</v>
      </c>
      <c r="S2411" s="2" t="s">
        <v>5854</v>
      </c>
      <c r="T2411" s="2" t="s">
        <v>68</v>
      </c>
      <c r="U2411" s="2" t="s">
        <v>417</v>
      </c>
      <c r="V2411" s="2" t="s">
        <v>12902</v>
      </c>
      <c r="W2411" s="2" t="s">
        <v>136</v>
      </c>
      <c r="X2411" s="2" t="s">
        <v>137</v>
      </c>
      <c r="Y2411" s="2" t="s">
        <v>4507</v>
      </c>
      <c r="Z2411" s="2" t="s">
        <v>121</v>
      </c>
      <c r="AA2411" s="2" t="s">
        <v>4508</v>
      </c>
      <c r="AB2411" s="2" t="s">
        <v>12903</v>
      </c>
      <c r="AE2411" s="3">
        <v>45661.576192129629</v>
      </c>
      <c r="AF2411" s="2" t="s">
        <v>77</v>
      </c>
      <c r="AH2411" s="2" t="s">
        <v>78</v>
      </c>
      <c r="AI2411" s="2" t="s">
        <v>79</v>
      </c>
      <c r="AJ2411" s="2" t="s">
        <v>123</v>
      </c>
      <c r="AK2411" s="2" t="s">
        <v>12904</v>
      </c>
      <c r="AL2411" s="2" t="s">
        <v>5854</v>
      </c>
      <c r="AM2411" s="3">
        <v>45661.576226851852</v>
      </c>
      <c r="AN2411" s="2" t="s">
        <v>12904</v>
      </c>
      <c r="AP2411" s="2">
        <v>5560329</v>
      </c>
      <c r="AQ2411" s="2" t="s">
        <v>81</v>
      </c>
      <c r="AR2411" s="3">
        <v>45662.697384259256</v>
      </c>
      <c r="AS2411" s="2" t="s">
        <v>82</v>
      </c>
      <c r="AT2411" s="3">
        <v>45663.333333333336</v>
      </c>
      <c r="AU2411" s="2" t="s">
        <v>104</v>
      </c>
      <c r="AV2411" s="2" t="s">
        <v>163</v>
      </c>
      <c r="AW2411" s="2" t="s">
        <v>164</v>
      </c>
      <c r="AX2411" s="2" t="s">
        <v>4623</v>
      </c>
      <c r="AZ2411" s="3">
        <v>45662.697384259256</v>
      </c>
      <c r="BB2411" s="2" t="s">
        <v>179</v>
      </c>
      <c r="BC2411" s="2" t="s">
        <v>180</v>
      </c>
      <c r="BD2411" s="2" t="s">
        <v>181</v>
      </c>
      <c r="BE2411" s="2" t="s">
        <v>899</v>
      </c>
      <c r="BF2411" s="2" t="s">
        <v>412</v>
      </c>
    </row>
    <row r="2412" spans="1:58" x14ac:dyDescent="0.35">
      <c r="A2412" s="2">
        <v>2954523</v>
      </c>
      <c r="B2412" s="2" t="s">
        <v>58</v>
      </c>
      <c r="C2412" s="2">
        <v>40315011</v>
      </c>
      <c r="D2412" s="2">
        <v>338776237</v>
      </c>
      <c r="E2412" s="2" t="s">
        <v>59</v>
      </c>
      <c r="F2412" s="2" t="s">
        <v>60</v>
      </c>
      <c r="G2412" s="2" t="s">
        <v>12905</v>
      </c>
      <c r="H2412" s="2" t="s">
        <v>12906</v>
      </c>
      <c r="I2412" s="2">
        <v>782427079</v>
      </c>
      <c r="J2412" s="2" t="s">
        <v>12907</v>
      </c>
      <c r="K2412" s="2">
        <v>13</v>
      </c>
      <c r="L2412" s="2" t="s">
        <v>63</v>
      </c>
      <c r="M2412" s="2" t="s">
        <v>64</v>
      </c>
      <c r="N2412" s="3">
        <v>44958.458333333336</v>
      </c>
      <c r="O2412" s="2" t="s">
        <v>65</v>
      </c>
      <c r="Q2412" s="2" t="s">
        <v>66</v>
      </c>
      <c r="R2412" s="3">
        <v>45661.576273148145</v>
      </c>
      <c r="S2412" s="2" t="s">
        <v>1025</v>
      </c>
      <c r="T2412" s="2" t="s">
        <v>156</v>
      </c>
      <c r="U2412" s="2" t="s">
        <v>69</v>
      </c>
      <c r="V2412" s="2" t="s">
        <v>12908</v>
      </c>
      <c r="W2412" s="2" t="s">
        <v>400</v>
      </c>
      <c r="X2412" s="2" t="s">
        <v>419</v>
      </c>
      <c r="Y2412" s="2" t="s">
        <v>2043</v>
      </c>
      <c r="Z2412" s="2" t="s">
        <v>421</v>
      </c>
      <c r="AA2412" s="2" t="s">
        <v>7000</v>
      </c>
      <c r="AB2412" s="2" t="s">
        <v>12909</v>
      </c>
      <c r="AE2412" s="3">
        <v>45662.486539351848</v>
      </c>
      <c r="AF2412" s="2" t="s">
        <v>77</v>
      </c>
      <c r="AH2412" s="2" t="s">
        <v>142</v>
      </c>
      <c r="AI2412" s="2" t="s">
        <v>58</v>
      </c>
      <c r="AJ2412" s="2" t="s">
        <v>101</v>
      </c>
      <c r="AK2412" s="2" t="s">
        <v>12910</v>
      </c>
      <c r="AL2412" s="2" t="s">
        <v>243</v>
      </c>
      <c r="AM2412" s="3">
        <v>45662.486655092594</v>
      </c>
      <c r="AN2412" s="2" t="s">
        <v>12910</v>
      </c>
      <c r="AO2412" s="2" t="s">
        <v>243</v>
      </c>
      <c r="AP2412" s="2">
        <v>5561662</v>
      </c>
      <c r="AQ2412" s="2" t="s">
        <v>81</v>
      </c>
      <c r="AR2412" s="3">
        <v>45662.761736111112</v>
      </c>
      <c r="AS2412" s="2" t="s">
        <v>82</v>
      </c>
      <c r="AT2412" s="3">
        <v>45662.333333333336</v>
      </c>
      <c r="AU2412" s="2" t="s">
        <v>104</v>
      </c>
      <c r="AV2412" s="2" t="s">
        <v>803</v>
      </c>
      <c r="AW2412" s="2" t="s">
        <v>804</v>
      </c>
      <c r="AX2412" s="2" t="s">
        <v>805</v>
      </c>
      <c r="AZ2412" s="3">
        <v>45662.761736111112</v>
      </c>
      <c r="BB2412" s="2" t="s">
        <v>1466</v>
      </c>
      <c r="BC2412" s="2" t="s">
        <v>1138</v>
      </c>
      <c r="BD2412" s="2" t="s">
        <v>1467</v>
      </c>
      <c r="BE2412" s="2" t="s">
        <v>9887</v>
      </c>
      <c r="BF2412" s="2" t="s">
        <v>2865</v>
      </c>
    </row>
    <row r="2413" spans="1:58" x14ac:dyDescent="0.35">
      <c r="A2413" s="2">
        <v>2954524</v>
      </c>
      <c r="B2413" s="2" t="s">
        <v>244</v>
      </c>
      <c r="C2413" s="2">
        <v>34567871</v>
      </c>
      <c r="D2413" s="2">
        <v>338349401</v>
      </c>
      <c r="E2413" s="2" t="s">
        <v>59</v>
      </c>
      <c r="F2413" s="2" t="s">
        <v>60</v>
      </c>
      <c r="G2413" s="2" t="s">
        <v>132</v>
      </c>
      <c r="H2413" s="2" t="s">
        <v>12911</v>
      </c>
      <c r="I2413" s="2">
        <v>775420558</v>
      </c>
      <c r="J2413" s="2" t="s">
        <v>134</v>
      </c>
      <c r="K2413" s="2">
        <v>13</v>
      </c>
      <c r="L2413" s="2" t="s">
        <v>63</v>
      </c>
      <c r="M2413" s="2" t="s">
        <v>64</v>
      </c>
      <c r="N2413" s="3">
        <v>45148.431979166664</v>
      </c>
      <c r="O2413" s="2" t="s">
        <v>509</v>
      </c>
      <c r="Q2413" s="2" t="s">
        <v>66</v>
      </c>
      <c r="R2413" s="3">
        <v>45661.576539351852</v>
      </c>
      <c r="S2413" s="2" t="s">
        <v>861</v>
      </c>
      <c r="T2413" s="2" t="s">
        <v>156</v>
      </c>
      <c r="U2413" s="2" t="s">
        <v>481</v>
      </c>
      <c r="V2413" s="2" t="s">
        <v>12912</v>
      </c>
      <c r="W2413" s="2" t="s">
        <v>400</v>
      </c>
      <c r="X2413" s="2" t="s">
        <v>419</v>
      </c>
      <c r="Y2413" s="2" t="s">
        <v>7763</v>
      </c>
      <c r="Z2413" s="2" t="s">
        <v>3169</v>
      </c>
      <c r="AA2413" s="2" t="s">
        <v>3169</v>
      </c>
      <c r="AB2413" s="2" t="s">
        <v>176</v>
      </c>
      <c r="AE2413" s="3">
        <v>45661.576550925929</v>
      </c>
      <c r="AF2413" s="2" t="s">
        <v>77</v>
      </c>
      <c r="AH2413" s="2" t="s">
        <v>78</v>
      </c>
      <c r="AI2413" s="2" t="s">
        <v>275</v>
      </c>
      <c r="AJ2413" s="2" t="s">
        <v>276</v>
      </c>
      <c r="AK2413" s="2" t="s">
        <v>12913</v>
      </c>
      <c r="AL2413" s="2" t="s">
        <v>861</v>
      </c>
      <c r="AM2413" s="3">
        <v>45661.576585648145</v>
      </c>
      <c r="AN2413" s="2" t="s">
        <v>12913</v>
      </c>
      <c r="AP2413" s="2">
        <v>5560331</v>
      </c>
      <c r="AQ2413" s="2" t="s">
        <v>81</v>
      </c>
      <c r="AR2413" s="3">
        <v>45661.795520833337</v>
      </c>
      <c r="AS2413" s="2" t="s">
        <v>82</v>
      </c>
      <c r="AT2413" s="3">
        <v>45663.333333333336</v>
      </c>
      <c r="AU2413" s="2" t="s">
        <v>104</v>
      </c>
      <c r="AV2413" s="2" t="s">
        <v>423</v>
      </c>
      <c r="AW2413" s="2" t="s">
        <v>424</v>
      </c>
      <c r="AX2413" s="2" t="s">
        <v>2811</v>
      </c>
      <c r="AZ2413" s="3">
        <v>45661.795520833337</v>
      </c>
      <c r="BB2413" s="2" t="s">
        <v>1276</v>
      </c>
      <c r="BC2413" s="2" t="s">
        <v>1277</v>
      </c>
      <c r="BD2413" s="2" t="s">
        <v>1278</v>
      </c>
      <c r="BE2413" s="2" t="s">
        <v>12914</v>
      </c>
      <c r="BF2413" s="2" t="s">
        <v>353</v>
      </c>
    </row>
    <row r="2414" spans="1:58" x14ac:dyDescent="0.35">
      <c r="A2414" s="2">
        <v>2954525</v>
      </c>
      <c r="B2414" s="2" t="s">
        <v>58</v>
      </c>
      <c r="C2414" s="2">
        <v>39731011</v>
      </c>
      <c r="D2414" s="2">
        <v>338329562</v>
      </c>
      <c r="E2414" s="2" t="s">
        <v>59</v>
      </c>
      <c r="F2414" s="2" t="s">
        <v>60</v>
      </c>
      <c r="G2414" s="2" t="s">
        <v>548</v>
      </c>
      <c r="H2414" s="2" t="s">
        <v>4583</v>
      </c>
      <c r="I2414" s="2">
        <v>772738975</v>
      </c>
      <c r="J2414" s="2" t="s">
        <v>1293</v>
      </c>
      <c r="K2414" s="2">
        <v>12</v>
      </c>
      <c r="L2414" s="2" t="s">
        <v>63</v>
      </c>
      <c r="M2414" s="2" t="s">
        <v>64</v>
      </c>
      <c r="N2414" s="3">
        <v>45201.458344907405</v>
      </c>
      <c r="O2414" s="2" t="s">
        <v>65</v>
      </c>
      <c r="Q2414" s="2" t="s">
        <v>66</v>
      </c>
      <c r="R2414" s="3">
        <v>45661.576863425929</v>
      </c>
      <c r="S2414" s="2" t="s">
        <v>2527</v>
      </c>
      <c r="T2414" s="2" t="s">
        <v>68</v>
      </c>
      <c r="U2414" s="2" t="s">
        <v>69</v>
      </c>
      <c r="V2414" s="2" t="s">
        <v>12915</v>
      </c>
      <c r="W2414" s="2" t="s">
        <v>288</v>
      </c>
      <c r="X2414" s="2" t="s">
        <v>775</v>
      </c>
      <c r="Y2414" s="2" t="s">
        <v>776</v>
      </c>
      <c r="Z2414" s="2" t="s">
        <v>777</v>
      </c>
      <c r="AA2414" s="2" t="s">
        <v>3529</v>
      </c>
      <c r="AB2414" s="2" t="s">
        <v>12916</v>
      </c>
      <c r="AE2414" s="3">
        <v>45661.576874999999</v>
      </c>
      <c r="AF2414" s="2" t="s">
        <v>77</v>
      </c>
      <c r="AH2414" s="2" t="s">
        <v>142</v>
      </c>
      <c r="AI2414" s="2" t="s">
        <v>79</v>
      </c>
      <c r="AJ2414" s="2" t="s">
        <v>123</v>
      </c>
      <c r="AK2414" s="2" t="s">
        <v>12915</v>
      </c>
      <c r="AL2414" s="2" t="s">
        <v>2527</v>
      </c>
      <c r="AM2414" s="3">
        <v>45661.576909722222</v>
      </c>
      <c r="AN2414" s="2" t="s">
        <v>12915</v>
      </c>
      <c r="AP2414" s="2">
        <v>5560333</v>
      </c>
      <c r="AQ2414" s="2" t="s">
        <v>81</v>
      </c>
      <c r="AR2414" s="3">
        <v>45662.616886574076</v>
      </c>
      <c r="AS2414" s="2" t="s">
        <v>82</v>
      </c>
      <c r="AT2414" s="3">
        <v>45663.333333333336</v>
      </c>
      <c r="AU2414" s="2" t="s">
        <v>104</v>
      </c>
      <c r="AV2414" s="2" t="s">
        <v>781</v>
      </c>
      <c r="AW2414" s="2" t="s">
        <v>782</v>
      </c>
      <c r="AX2414" s="2" t="s">
        <v>4856</v>
      </c>
      <c r="AZ2414" s="3">
        <v>45662.616886574076</v>
      </c>
      <c r="BB2414" s="2" t="s">
        <v>2628</v>
      </c>
      <c r="BC2414" s="2" t="s">
        <v>2629</v>
      </c>
      <c r="BD2414" s="2" t="s">
        <v>89</v>
      </c>
      <c r="BE2414" s="2" t="s">
        <v>12917</v>
      </c>
      <c r="BF2414" s="2" t="s">
        <v>576</v>
      </c>
    </row>
    <row r="2415" spans="1:58" x14ac:dyDescent="0.35">
      <c r="A2415" s="2">
        <v>2954528</v>
      </c>
      <c r="B2415" s="2" t="s">
        <v>58</v>
      </c>
      <c r="C2415" s="2">
        <v>40807931</v>
      </c>
      <c r="D2415" s="2">
        <v>338515858</v>
      </c>
      <c r="E2415" s="2" t="s">
        <v>59</v>
      </c>
      <c r="F2415" s="2" t="s">
        <v>60</v>
      </c>
      <c r="G2415" s="2" t="s">
        <v>891</v>
      </c>
      <c r="H2415" s="2" t="s">
        <v>12918</v>
      </c>
      <c r="I2415" s="2">
        <v>773562886</v>
      </c>
      <c r="J2415" s="2" t="s">
        <v>893</v>
      </c>
      <c r="K2415" s="2">
        <v>12</v>
      </c>
      <c r="L2415" s="2" t="s">
        <v>63</v>
      </c>
      <c r="M2415" s="2" t="s">
        <v>64</v>
      </c>
      <c r="N2415" s="3">
        <v>45039.708333333336</v>
      </c>
      <c r="O2415" s="2" t="s">
        <v>65</v>
      </c>
      <c r="Q2415" s="2" t="s">
        <v>66</v>
      </c>
      <c r="R2415" s="3">
        <v>45661.579525462963</v>
      </c>
      <c r="S2415" s="2" t="s">
        <v>8018</v>
      </c>
      <c r="T2415" s="2" t="s">
        <v>68</v>
      </c>
      <c r="U2415" s="2" t="s">
        <v>69</v>
      </c>
      <c r="V2415" s="2" t="s">
        <v>12919</v>
      </c>
      <c r="W2415" s="2" t="s">
        <v>400</v>
      </c>
      <c r="X2415" s="2" t="s">
        <v>401</v>
      </c>
      <c r="Y2415" s="2" t="s">
        <v>6438</v>
      </c>
      <c r="Z2415" s="2" t="s">
        <v>513</v>
      </c>
      <c r="AA2415" s="2" t="s">
        <v>9763</v>
      </c>
      <c r="AB2415" s="2" t="s">
        <v>9763</v>
      </c>
      <c r="AC2415" s="2" t="s">
        <v>12920</v>
      </c>
      <c r="AE2415" s="3">
        <v>45661.57953703704</v>
      </c>
      <c r="AF2415" s="2" t="s">
        <v>77</v>
      </c>
      <c r="AH2415" s="2" t="s">
        <v>142</v>
      </c>
      <c r="AI2415" s="2" t="s">
        <v>79</v>
      </c>
      <c r="AJ2415" s="2" t="s">
        <v>123</v>
      </c>
      <c r="AK2415" s="2" t="s">
        <v>12921</v>
      </c>
      <c r="AL2415" s="2" t="s">
        <v>8018</v>
      </c>
      <c r="AM2415" s="3">
        <v>45661.579583333332</v>
      </c>
      <c r="AN2415" s="2" t="s">
        <v>12921</v>
      </c>
      <c r="AP2415" s="2">
        <v>5560342</v>
      </c>
      <c r="AQ2415" s="2" t="s">
        <v>81</v>
      </c>
      <c r="AR2415" s="3">
        <v>45662.67046296296</v>
      </c>
      <c r="AS2415" s="2" t="s">
        <v>82</v>
      </c>
      <c r="AT2415" s="3">
        <v>45663.333333333336</v>
      </c>
      <c r="AU2415" s="2" t="s">
        <v>104</v>
      </c>
      <c r="AV2415" s="2" t="s">
        <v>955</v>
      </c>
      <c r="AW2415" s="2" t="s">
        <v>956</v>
      </c>
      <c r="AX2415" s="2" t="s">
        <v>2857</v>
      </c>
      <c r="AZ2415" s="3">
        <v>45662.67046296296</v>
      </c>
      <c r="BB2415" s="2" t="s">
        <v>439</v>
      </c>
      <c r="BC2415" s="2" t="s">
        <v>440</v>
      </c>
      <c r="BD2415" s="2" t="s">
        <v>263</v>
      </c>
      <c r="BE2415" s="2" t="s">
        <v>12922</v>
      </c>
      <c r="BF2415" s="2" t="s">
        <v>6859</v>
      </c>
    </row>
    <row r="2416" spans="1:58" x14ac:dyDescent="0.35">
      <c r="A2416" s="2">
        <v>2954530</v>
      </c>
      <c r="B2416" s="2" t="s">
        <v>58</v>
      </c>
      <c r="C2416" s="2">
        <v>31066051</v>
      </c>
      <c r="D2416" s="2">
        <v>338553465</v>
      </c>
      <c r="E2416" s="2" t="s">
        <v>59</v>
      </c>
      <c r="F2416" s="2" t="s">
        <v>60</v>
      </c>
      <c r="G2416" s="2" t="s">
        <v>1266</v>
      </c>
      <c r="H2416" s="2" t="s">
        <v>12923</v>
      </c>
      <c r="I2416" s="2" t="s">
        <v>12924</v>
      </c>
      <c r="J2416" s="2" t="s">
        <v>8246</v>
      </c>
      <c r="K2416" s="2">
        <v>13</v>
      </c>
      <c r="L2416" s="2" t="s">
        <v>63</v>
      </c>
      <c r="M2416" s="2" t="s">
        <v>64</v>
      </c>
      <c r="N2416" s="3">
        <v>45374.041666666664</v>
      </c>
      <c r="O2416" s="2" t="s">
        <v>65</v>
      </c>
      <c r="Q2416" s="2" t="s">
        <v>66</v>
      </c>
      <c r="R2416" s="3">
        <v>45661.583055555559</v>
      </c>
      <c r="S2416" s="2" t="s">
        <v>1399</v>
      </c>
      <c r="T2416" s="2" t="s">
        <v>156</v>
      </c>
      <c r="U2416" s="2" t="s">
        <v>69</v>
      </c>
      <c r="V2416" s="2" t="s">
        <v>12925</v>
      </c>
      <c r="W2416" s="2" t="s">
        <v>400</v>
      </c>
      <c r="X2416" s="2" t="s">
        <v>401</v>
      </c>
      <c r="Y2416" s="2" t="s">
        <v>2007</v>
      </c>
      <c r="Z2416" s="2" t="s">
        <v>513</v>
      </c>
      <c r="AA2416" s="2" t="s">
        <v>2008</v>
      </c>
      <c r="AB2416" s="2" t="s">
        <v>2008</v>
      </c>
      <c r="AC2416" s="2">
        <v>232</v>
      </c>
      <c r="AE2416" s="3">
        <v>45661.583067129628</v>
      </c>
      <c r="AF2416" s="2" t="s">
        <v>77</v>
      </c>
      <c r="AH2416" s="2" t="s">
        <v>142</v>
      </c>
      <c r="AI2416" s="2" t="s">
        <v>79</v>
      </c>
      <c r="AJ2416" s="2" t="s">
        <v>123</v>
      </c>
      <c r="AK2416" s="2" t="s">
        <v>12926</v>
      </c>
      <c r="AL2416" s="2" t="s">
        <v>1399</v>
      </c>
      <c r="AM2416" s="3">
        <v>45661.583101851851</v>
      </c>
      <c r="AN2416" s="2" t="s">
        <v>12926</v>
      </c>
      <c r="AP2416" s="2">
        <v>5560355</v>
      </c>
      <c r="AQ2416" s="2" t="s">
        <v>81</v>
      </c>
      <c r="AR2416" s="3">
        <v>45662.693032407406</v>
      </c>
      <c r="AS2416" s="2" t="s">
        <v>82</v>
      </c>
      <c r="AT2416" s="3">
        <v>45663.333333333336</v>
      </c>
      <c r="AU2416" s="2" t="s">
        <v>104</v>
      </c>
      <c r="AV2416" s="2" t="s">
        <v>955</v>
      </c>
      <c r="AW2416" s="2" t="s">
        <v>956</v>
      </c>
      <c r="AX2416" s="2" t="s">
        <v>9131</v>
      </c>
      <c r="AZ2416" s="3">
        <v>45662.693032407406</v>
      </c>
      <c r="BB2416" s="2" t="s">
        <v>408</v>
      </c>
      <c r="BC2416" s="2" t="s">
        <v>409</v>
      </c>
      <c r="BD2416" s="2" t="s">
        <v>410</v>
      </c>
      <c r="BE2416" s="2" t="s">
        <v>12851</v>
      </c>
      <c r="BF2416" s="2" t="s">
        <v>6859</v>
      </c>
    </row>
    <row r="2417" spans="1:58" x14ac:dyDescent="0.35">
      <c r="A2417" s="2">
        <v>2954531</v>
      </c>
      <c r="B2417" s="2" t="s">
        <v>58</v>
      </c>
      <c r="C2417" s="2">
        <v>1390741</v>
      </c>
      <c r="D2417" s="2">
        <v>338363500</v>
      </c>
      <c r="E2417" s="2" t="s">
        <v>59</v>
      </c>
      <c r="F2417" s="2" t="s">
        <v>60</v>
      </c>
      <c r="G2417" s="2" t="s">
        <v>2585</v>
      </c>
      <c r="H2417" s="2" t="s">
        <v>1461</v>
      </c>
      <c r="I2417" s="2">
        <v>776371456</v>
      </c>
      <c r="J2417" s="2" t="s">
        <v>12927</v>
      </c>
      <c r="K2417" s="2">
        <v>13</v>
      </c>
      <c r="L2417" s="2" t="s">
        <v>2159</v>
      </c>
      <c r="M2417" s="2" t="s">
        <v>64</v>
      </c>
      <c r="N2417" s="3">
        <v>44372.777789351851</v>
      </c>
      <c r="O2417" s="2" t="s">
        <v>1665</v>
      </c>
      <c r="Q2417" s="2" t="s">
        <v>66</v>
      </c>
      <c r="R2417" s="3">
        <v>45661.583657407406</v>
      </c>
      <c r="S2417" s="2" t="s">
        <v>2150</v>
      </c>
      <c r="T2417" s="2" t="s">
        <v>156</v>
      </c>
      <c r="U2417" s="2" t="s">
        <v>69</v>
      </c>
      <c r="V2417" s="2" t="s">
        <v>12928</v>
      </c>
      <c r="W2417" s="2" t="s">
        <v>136</v>
      </c>
      <c r="X2417" s="2" t="s">
        <v>137</v>
      </c>
      <c r="Y2417" s="2" t="s">
        <v>9093</v>
      </c>
      <c r="Z2417" s="2" t="s">
        <v>991</v>
      </c>
      <c r="AA2417" s="2" t="s">
        <v>9094</v>
      </c>
      <c r="AB2417" s="2" t="s">
        <v>12929</v>
      </c>
      <c r="AC2417" s="2">
        <v>544</v>
      </c>
      <c r="AE2417" s="3">
        <v>45661.583668981482</v>
      </c>
      <c r="AF2417" s="2" t="s">
        <v>77</v>
      </c>
      <c r="AH2417" s="2" t="s">
        <v>78</v>
      </c>
      <c r="AI2417" s="2" t="s">
        <v>79</v>
      </c>
      <c r="AJ2417" s="2" t="s">
        <v>123</v>
      </c>
      <c r="AK2417" s="2" t="s">
        <v>12930</v>
      </c>
      <c r="AL2417" s="2" t="s">
        <v>2150</v>
      </c>
      <c r="AM2417" s="3">
        <v>45661.583703703705</v>
      </c>
      <c r="AN2417" s="2" t="s">
        <v>12930</v>
      </c>
      <c r="AP2417" s="2">
        <v>5560357</v>
      </c>
      <c r="AQ2417" s="2" t="s">
        <v>81</v>
      </c>
      <c r="AR2417" s="3">
        <v>45662.524155092593</v>
      </c>
      <c r="AS2417" s="2" t="s">
        <v>82</v>
      </c>
      <c r="AT2417" s="3">
        <v>45663.333333333336</v>
      </c>
      <c r="AU2417" s="2" t="s">
        <v>104</v>
      </c>
      <c r="AV2417" s="2" t="s">
        <v>163</v>
      </c>
      <c r="AW2417" s="2" t="s">
        <v>164</v>
      </c>
      <c r="AX2417" s="2" t="s">
        <v>2343</v>
      </c>
      <c r="AZ2417" s="3">
        <v>45662.524155092593</v>
      </c>
      <c r="BB2417" s="2" t="s">
        <v>179</v>
      </c>
      <c r="BC2417" s="2" t="s">
        <v>180</v>
      </c>
      <c r="BD2417" s="2" t="s">
        <v>181</v>
      </c>
      <c r="BE2417" s="2" t="s">
        <v>899</v>
      </c>
      <c r="BF2417" s="2" t="s">
        <v>412</v>
      </c>
    </row>
    <row r="2418" spans="1:58" x14ac:dyDescent="0.35">
      <c r="A2418" s="2">
        <v>2954532</v>
      </c>
      <c r="B2418" s="2" t="s">
        <v>58</v>
      </c>
      <c r="C2418" s="2">
        <v>33924751</v>
      </c>
      <c r="D2418" s="2">
        <v>338204691</v>
      </c>
      <c r="E2418" s="2" t="s">
        <v>59</v>
      </c>
      <c r="F2418" s="2" t="s">
        <v>60</v>
      </c>
      <c r="G2418" s="2" t="s">
        <v>1488</v>
      </c>
      <c r="H2418" s="2" t="s">
        <v>833</v>
      </c>
      <c r="I2418" s="2">
        <v>772013631</v>
      </c>
      <c r="J2418" s="2" t="s">
        <v>12931</v>
      </c>
      <c r="K2418" s="2">
        <v>13</v>
      </c>
      <c r="L2418" s="2" t="s">
        <v>63</v>
      </c>
      <c r="M2418" s="2" t="s">
        <v>64</v>
      </c>
      <c r="N2418" s="3">
        <v>44805</v>
      </c>
      <c r="O2418" s="2" t="s">
        <v>187</v>
      </c>
      <c r="Q2418" s="2" t="s">
        <v>66</v>
      </c>
      <c r="R2418" s="3">
        <v>45661.583715277775</v>
      </c>
      <c r="S2418" s="2" t="s">
        <v>3517</v>
      </c>
      <c r="T2418" s="2" t="s">
        <v>843</v>
      </c>
      <c r="U2418" s="2" t="s">
        <v>1944</v>
      </c>
      <c r="V2418" s="2" t="s">
        <v>12932</v>
      </c>
      <c r="W2418" s="2" t="s">
        <v>71</v>
      </c>
      <c r="X2418" s="2" t="s">
        <v>72</v>
      </c>
      <c r="Y2418" s="2" t="s">
        <v>2409</v>
      </c>
      <c r="Z2418" s="2" t="s">
        <v>883</v>
      </c>
      <c r="AA2418" s="2" t="s">
        <v>12933</v>
      </c>
      <c r="AB2418" s="2" t="s">
        <v>12933</v>
      </c>
      <c r="AC2418" s="2">
        <v>22</v>
      </c>
      <c r="AE2418" s="3">
        <v>45661.585613425923</v>
      </c>
      <c r="AF2418" s="2" t="s">
        <v>77</v>
      </c>
      <c r="AH2418" s="2" t="s">
        <v>78</v>
      </c>
      <c r="AI2418" s="2" t="s">
        <v>79</v>
      </c>
      <c r="AJ2418" s="2" t="s">
        <v>516</v>
      </c>
      <c r="AK2418" s="2" t="s">
        <v>12934</v>
      </c>
      <c r="AL2418" s="2" t="s">
        <v>3517</v>
      </c>
      <c r="AM2418" s="3">
        <v>45661.585729166669</v>
      </c>
      <c r="AO2418" s="2" t="s">
        <v>3517</v>
      </c>
      <c r="AP2418" s="2">
        <v>5560363</v>
      </c>
      <c r="AQ2418" s="2" t="s">
        <v>81</v>
      </c>
      <c r="AR2418" s="3">
        <v>45662.526365740741</v>
      </c>
      <c r="AS2418" s="2" t="s">
        <v>82</v>
      </c>
      <c r="AT2418" s="3">
        <v>45661.333333333336</v>
      </c>
      <c r="AU2418" s="2" t="s">
        <v>83</v>
      </c>
      <c r="AV2418" s="2" t="s">
        <v>84</v>
      </c>
      <c r="AW2418" s="2" t="s">
        <v>85</v>
      </c>
      <c r="AX2418" s="2" t="s">
        <v>192</v>
      </c>
      <c r="AZ2418" s="3">
        <v>45662.526365740741</v>
      </c>
      <c r="BB2418" s="2" t="s">
        <v>439</v>
      </c>
      <c r="BC2418" s="2" t="s">
        <v>440</v>
      </c>
      <c r="BD2418" s="2" t="s">
        <v>263</v>
      </c>
      <c r="BE2418" s="2" t="s">
        <v>12935</v>
      </c>
      <c r="BF2418" s="2" t="s">
        <v>948</v>
      </c>
    </row>
    <row r="2419" spans="1:58" x14ac:dyDescent="0.35">
      <c r="A2419" s="2">
        <v>2954535</v>
      </c>
      <c r="B2419" s="2" t="s">
        <v>58</v>
      </c>
      <c r="C2419" s="2">
        <v>41469331</v>
      </c>
      <c r="D2419" s="2">
        <v>339018510</v>
      </c>
      <c r="E2419" s="2" t="s">
        <v>59</v>
      </c>
      <c r="F2419" s="2" t="s">
        <v>60</v>
      </c>
      <c r="G2419" s="2" t="s">
        <v>548</v>
      </c>
      <c r="H2419" s="2" t="s">
        <v>12936</v>
      </c>
      <c r="I2419" s="2">
        <v>774492294</v>
      </c>
      <c r="J2419" s="2" t="s">
        <v>4206</v>
      </c>
      <c r="K2419" s="2">
        <v>14</v>
      </c>
      <c r="L2419" s="2" t="s">
        <v>63</v>
      </c>
      <c r="M2419" s="2" t="s">
        <v>64</v>
      </c>
      <c r="N2419" s="3">
        <v>45520</v>
      </c>
      <c r="O2419" s="2" t="s">
        <v>65</v>
      </c>
      <c r="Q2419" s="2" t="s">
        <v>66</v>
      </c>
      <c r="R2419" s="3">
        <v>45661.58829861111</v>
      </c>
      <c r="S2419" s="2" t="s">
        <v>4799</v>
      </c>
      <c r="T2419" s="2" t="s">
        <v>68</v>
      </c>
      <c r="U2419" s="2" t="s">
        <v>69</v>
      </c>
      <c r="V2419" s="2" t="s">
        <v>12937</v>
      </c>
      <c r="W2419" s="2" t="s">
        <v>233</v>
      </c>
      <c r="X2419" s="2" t="s">
        <v>234</v>
      </c>
      <c r="Y2419" s="2" t="s">
        <v>6483</v>
      </c>
      <c r="Z2419" s="2" t="s">
        <v>758</v>
      </c>
      <c r="AA2419" s="2" t="s">
        <v>6484</v>
      </c>
      <c r="AB2419" s="2" t="s">
        <v>176</v>
      </c>
      <c r="AE2419" s="3">
        <v>45661.682071759256</v>
      </c>
      <c r="AF2419" s="2" t="s">
        <v>77</v>
      </c>
      <c r="AH2419" s="2" t="s">
        <v>142</v>
      </c>
      <c r="AI2419" s="2" t="s">
        <v>58</v>
      </c>
      <c r="AJ2419" s="2" t="s">
        <v>101</v>
      </c>
      <c r="AK2419" s="2" t="s">
        <v>12938</v>
      </c>
      <c r="AL2419" s="2" t="s">
        <v>243</v>
      </c>
      <c r="AM2419" s="3">
        <v>45661.68277777778</v>
      </c>
      <c r="AN2419" s="2" t="s">
        <v>12938</v>
      </c>
      <c r="AO2419" s="2" t="s">
        <v>243</v>
      </c>
      <c r="AP2419" s="2">
        <v>5560624</v>
      </c>
      <c r="AQ2419" s="2" t="s">
        <v>81</v>
      </c>
      <c r="AR2419" s="3">
        <v>45662.735138888886</v>
      </c>
      <c r="AS2419" s="2" t="s">
        <v>82</v>
      </c>
      <c r="AT2419" s="3">
        <v>45661.333333333336</v>
      </c>
      <c r="AU2419" s="2" t="s">
        <v>104</v>
      </c>
      <c r="AV2419" s="2" t="s">
        <v>1806</v>
      </c>
      <c r="AW2419" s="2" t="s">
        <v>1806</v>
      </c>
      <c r="AX2419" s="2" t="s">
        <v>2121</v>
      </c>
      <c r="AZ2419" s="3">
        <v>45662.735138888886</v>
      </c>
      <c r="BB2419" s="2" t="s">
        <v>408</v>
      </c>
      <c r="BC2419" s="2" t="s">
        <v>409</v>
      </c>
      <c r="BD2419" s="2" t="s">
        <v>410</v>
      </c>
      <c r="BE2419" s="2" t="s">
        <v>12939</v>
      </c>
      <c r="BF2419" s="2" t="s">
        <v>1723</v>
      </c>
    </row>
    <row r="2420" spans="1:58" x14ac:dyDescent="0.35">
      <c r="A2420" s="2">
        <v>2954536</v>
      </c>
      <c r="B2420" s="2" t="s">
        <v>58</v>
      </c>
      <c r="C2420" s="2">
        <v>36508181</v>
      </c>
      <c r="D2420" s="2">
        <v>338204918</v>
      </c>
      <c r="E2420" s="2" t="s">
        <v>59</v>
      </c>
      <c r="F2420" s="2" t="s">
        <v>60</v>
      </c>
      <c r="G2420" s="2" t="s">
        <v>876</v>
      </c>
      <c r="H2420" s="2" t="s">
        <v>12940</v>
      </c>
      <c r="I2420" s="2">
        <v>779045899</v>
      </c>
      <c r="J2420" s="2" t="s">
        <v>372</v>
      </c>
      <c r="K2420" s="2">
        <v>19</v>
      </c>
      <c r="L2420" s="2" t="s">
        <v>63</v>
      </c>
      <c r="M2420" s="2" t="s">
        <v>64</v>
      </c>
      <c r="N2420" s="3">
        <v>45096</v>
      </c>
      <c r="O2420" s="2" t="s">
        <v>187</v>
      </c>
      <c r="Q2420" s="2" t="s">
        <v>66</v>
      </c>
      <c r="R2420" s="3">
        <v>45661.588425925926</v>
      </c>
      <c r="S2420" s="2" t="s">
        <v>988</v>
      </c>
      <c r="T2420" s="2" t="s">
        <v>703</v>
      </c>
      <c r="U2420" s="2" t="s">
        <v>481</v>
      </c>
      <c r="V2420" s="2" t="s">
        <v>12941</v>
      </c>
      <c r="W2420" s="2" t="s">
        <v>71</v>
      </c>
      <c r="X2420" s="2" t="s">
        <v>317</v>
      </c>
      <c r="Y2420" s="2" t="s">
        <v>12942</v>
      </c>
      <c r="Z2420" s="2" t="s">
        <v>99</v>
      </c>
      <c r="AA2420" s="2" t="s">
        <v>100</v>
      </c>
      <c r="AB2420" s="2" t="s">
        <v>100</v>
      </c>
      <c r="AE2420" s="3">
        <v>45661.588437500002</v>
      </c>
      <c r="AF2420" s="2" t="s">
        <v>77</v>
      </c>
      <c r="AH2420" s="2" t="s">
        <v>78</v>
      </c>
      <c r="AI2420" s="2" t="s">
        <v>58</v>
      </c>
      <c r="AJ2420" s="2" t="s">
        <v>191</v>
      </c>
      <c r="AK2420" s="2" t="s">
        <v>12943</v>
      </c>
      <c r="AL2420" s="2" t="s">
        <v>988</v>
      </c>
      <c r="AM2420" s="3">
        <v>45661.683576388888</v>
      </c>
      <c r="AN2420" s="2" t="s">
        <v>12944</v>
      </c>
      <c r="AO2420" s="2" t="s">
        <v>3840</v>
      </c>
      <c r="AP2420" s="2">
        <v>5560630</v>
      </c>
      <c r="AQ2420" s="2" t="s">
        <v>81</v>
      </c>
      <c r="AR2420" s="3">
        <v>45662.52584490741</v>
      </c>
      <c r="AS2420" s="2" t="s">
        <v>82</v>
      </c>
      <c r="AT2420" s="3">
        <v>45661.333333333336</v>
      </c>
      <c r="AU2420" s="2" t="s">
        <v>83</v>
      </c>
      <c r="AV2420" s="2" t="s">
        <v>8794</v>
      </c>
      <c r="AW2420" s="2" t="s">
        <v>8795</v>
      </c>
      <c r="AX2420" s="2" t="s">
        <v>8796</v>
      </c>
      <c r="AZ2420" s="3">
        <v>45662.52584490741</v>
      </c>
      <c r="BB2420" s="2" t="s">
        <v>488</v>
      </c>
      <c r="BC2420" s="2" t="s">
        <v>489</v>
      </c>
      <c r="BD2420" s="2" t="s">
        <v>490</v>
      </c>
      <c r="BE2420" s="2" t="s">
        <v>12945</v>
      </c>
      <c r="BF2420" s="2" t="s">
        <v>492</v>
      </c>
    </row>
    <row r="2421" spans="1:58" x14ac:dyDescent="0.35">
      <c r="A2421" s="2">
        <v>2954537</v>
      </c>
      <c r="B2421" s="2" t="s">
        <v>244</v>
      </c>
      <c r="C2421" s="2">
        <v>36394481</v>
      </c>
      <c r="D2421" s="2">
        <v>339784867</v>
      </c>
      <c r="E2421" s="2" t="s">
        <v>59</v>
      </c>
      <c r="F2421" s="2" t="s">
        <v>60</v>
      </c>
      <c r="G2421" s="2" t="s">
        <v>699</v>
      </c>
      <c r="H2421" s="2" t="s">
        <v>833</v>
      </c>
      <c r="I2421" s="2">
        <v>775101523</v>
      </c>
      <c r="J2421" s="2" t="s">
        <v>4851</v>
      </c>
      <c r="K2421" s="2">
        <v>14</v>
      </c>
      <c r="L2421" s="2" t="s">
        <v>63</v>
      </c>
      <c r="M2421" s="2" t="s">
        <v>64</v>
      </c>
      <c r="N2421" s="3">
        <v>43999</v>
      </c>
      <c r="O2421" s="2" t="s">
        <v>248</v>
      </c>
      <c r="Q2421" s="2" t="s">
        <v>66</v>
      </c>
      <c r="R2421" s="3">
        <v>45661.590949074074</v>
      </c>
      <c r="S2421" s="2" t="s">
        <v>1943</v>
      </c>
      <c r="T2421" s="2" t="s">
        <v>156</v>
      </c>
      <c r="U2421" s="2" t="s">
        <v>215</v>
      </c>
      <c r="V2421" s="2" t="s">
        <v>12946</v>
      </c>
      <c r="W2421" s="2" t="s">
        <v>250</v>
      </c>
      <c r="X2421" s="2" t="s">
        <v>251</v>
      </c>
      <c r="Y2421" s="2" t="s">
        <v>3462</v>
      </c>
      <c r="Z2421" s="2" t="s">
        <v>253</v>
      </c>
      <c r="AA2421" s="2" t="s">
        <v>254</v>
      </c>
      <c r="AB2421" s="2" t="s">
        <v>176</v>
      </c>
      <c r="AE2421" s="3">
        <v>45661.590960648151</v>
      </c>
      <c r="AF2421" s="2" t="s">
        <v>77</v>
      </c>
      <c r="AH2421" s="2" t="s">
        <v>142</v>
      </c>
      <c r="AI2421" s="2" t="s">
        <v>255</v>
      </c>
      <c r="AJ2421" s="2" t="s">
        <v>767</v>
      </c>
      <c r="AK2421" s="2" t="s">
        <v>12947</v>
      </c>
      <c r="AL2421" s="2" t="s">
        <v>1943</v>
      </c>
      <c r="AM2421" s="3">
        <v>45661.591006944444</v>
      </c>
      <c r="AN2421" s="2" t="s">
        <v>12947</v>
      </c>
      <c r="AP2421" s="2">
        <v>5560376</v>
      </c>
      <c r="AQ2421" s="2" t="s">
        <v>81</v>
      </c>
      <c r="AR2421" s="3">
        <v>45661.743020833332</v>
      </c>
      <c r="AS2421" s="2" t="s">
        <v>82</v>
      </c>
      <c r="AT2421" s="3">
        <v>45663.333333333336</v>
      </c>
      <c r="AU2421" s="2" t="s">
        <v>104</v>
      </c>
      <c r="AV2421" s="2" t="s">
        <v>258</v>
      </c>
      <c r="AW2421" s="2" t="s">
        <v>259</v>
      </c>
      <c r="AX2421" s="2" t="s">
        <v>866</v>
      </c>
      <c r="AZ2421" s="3">
        <v>45661.743020833332</v>
      </c>
      <c r="BB2421" s="2" t="s">
        <v>261</v>
      </c>
      <c r="BC2421" s="2" t="s">
        <v>262</v>
      </c>
      <c r="BD2421" s="2" t="s">
        <v>263</v>
      </c>
      <c r="BE2421" s="2" t="s">
        <v>12948</v>
      </c>
      <c r="BF2421" s="2" t="s">
        <v>752</v>
      </c>
    </row>
    <row r="2422" spans="1:58" x14ac:dyDescent="0.35">
      <c r="A2422" s="2">
        <v>2954538</v>
      </c>
      <c r="B2422" s="2" t="s">
        <v>58</v>
      </c>
      <c r="C2422" s="2">
        <v>32742351</v>
      </c>
      <c r="D2422" s="2">
        <v>338350956</v>
      </c>
      <c r="E2422" s="2" t="s">
        <v>59</v>
      </c>
      <c r="F2422" s="2" t="s">
        <v>60</v>
      </c>
      <c r="G2422" s="2" t="s">
        <v>2028</v>
      </c>
      <c r="H2422" s="2" t="s">
        <v>2430</v>
      </c>
      <c r="I2422" s="2" t="s">
        <v>12949</v>
      </c>
      <c r="J2422" s="2" t="s">
        <v>12950</v>
      </c>
      <c r="K2422" s="2">
        <v>13</v>
      </c>
      <c r="L2422" s="2" t="s">
        <v>63</v>
      </c>
      <c r="M2422" s="2" t="s">
        <v>64</v>
      </c>
      <c r="N2422" s="3">
        <v>44805</v>
      </c>
      <c r="O2422" s="2" t="s">
        <v>187</v>
      </c>
      <c r="Q2422" s="2" t="s">
        <v>66</v>
      </c>
      <c r="R2422" s="3">
        <v>45661.591238425928</v>
      </c>
      <c r="S2422" s="2" t="s">
        <v>1399</v>
      </c>
      <c r="T2422" s="2" t="s">
        <v>156</v>
      </c>
      <c r="U2422" s="2" t="s">
        <v>69</v>
      </c>
      <c r="V2422" s="2" t="s">
        <v>12951</v>
      </c>
      <c r="W2422" s="2" t="s">
        <v>400</v>
      </c>
      <c r="X2422" s="2" t="s">
        <v>401</v>
      </c>
      <c r="Y2422" s="2" t="s">
        <v>4668</v>
      </c>
      <c r="Z2422" s="2" t="s">
        <v>513</v>
      </c>
      <c r="AA2422" s="2" t="s">
        <v>6570</v>
      </c>
      <c r="AB2422" s="2" t="s">
        <v>6570</v>
      </c>
      <c r="AC2422" s="2">
        <v>594</v>
      </c>
      <c r="AE2422" s="3">
        <v>45661.591249999998</v>
      </c>
      <c r="AF2422" s="2" t="s">
        <v>77</v>
      </c>
      <c r="AH2422" s="2" t="s">
        <v>142</v>
      </c>
      <c r="AI2422" s="2" t="s">
        <v>79</v>
      </c>
      <c r="AJ2422" s="2" t="s">
        <v>123</v>
      </c>
      <c r="AK2422" s="2" t="s">
        <v>12952</v>
      </c>
      <c r="AL2422" s="2" t="s">
        <v>1399</v>
      </c>
      <c r="AM2422" s="3">
        <v>45661.591319444444</v>
      </c>
      <c r="AN2422" s="2" t="s">
        <v>12952</v>
      </c>
      <c r="AP2422" s="2">
        <v>5560377</v>
      </c>
      <c r="AQ2422" s="2" t="s">
        <v>81</v>
      </c>
      <c r="AR2422" s="3">
        <v>45662.829571759263</v>
      </c>
      <c r="AS2422" s="2" t="s">
        <v>82</v>
      </c>
      <c r="AT2422" s="3">
        <v>45663.333333333336</v>
      </c>
      <c r="AU2422" s="2" t="s">
        <v>104</v>
      </c>
      <c r="AV2422" s="2" t="s">
        <v>955</v>
      </c>
      <c r="AW2422" s="2" t="s">
        <v>956</v>
      </c>
      <c r="AX2422" s="2" t="s">
        <v>6752</v>
      </c>
      <c r="AZ2422" s="3">
        <v>45662.829571759263</v>
      </c>
      <c r="BB2422" s="2" t="s">
        <v>887</v>
      </c>
      <c r="BC2422" s="2" t="s">
        <v>888</v>
      </c>
      <c r="BD2422" s="2" t="s">
        <v>889</v>
      </c>
      <c r="BE2422" s="2" t="s">
        <v>12247</v>
      </c>
      <c r="BF2422" s="2" t="s">
        <v>6859</v>
      </c>
    </row>
    <row r="2423" spans="1:58" x14ac:dyDescent="0.35">
      <c r="A2423" s="2">
        <v>2954539</v>
      </c>
      <c r="B2423" s="2" t="s">
        <v>58</v>
      </c>
      <c r="C2423" s="2">
        <v>34655631</v>
      </c>
      <c r="D2423" s="2">
        <v>339578551</v>
      </c>
      <c r="E2423" s="2" t="s">
        <v>59</v>
      </c>
      <c r="F2423" s="2" t="s">
        <v>60</v>
      </c>
      <c r="G2423" s="2" t="s">
        <v>1111</v>
      </c>
      <c r="H2423" s="2" t="s">
        <v>12953</v>
      </c>
      <c r="I2423" s="2">
        <v>771864358</v>
      </c>
      <c r="J2423" s="2" t="s">
        <v>1483</v>
      </c>
      <c r="K2423" s="2">
        <v>14</v>
      </c>
      <c r="L2423" s="2" t="s">
        <v>63</v>
      </c>
      <c r="M2423" s="2" t="s">
        <v>64</v>
      </c>
      <c r="N2423" s="3">
        <v>45163.5</v>
      </c>
      <c r="O2423" s="2" t="s">
        <v>65</v>
      </c>
      <c r="Q2423" s="2" t="s">
        <v>66</v>
      </c>
      <c r="R2423" s="3">
        <v>45661.591608796298</v>
      </c>
      <c r="S2423" s="2" t="s">
        <v>9193</v>
      </c>
      <c r="T2423" s="2" t="s">
        <v>68</v>
      </c>
      <c r="U2423" s="2" t="s">
        <v>417</v>
      </c>
      <c r="V2423" s="2" t="s">
        <v>12954</v>
      </c>
      <c r="Y2423" s="2" t="s">
        <v>4264</v>
      </c>
      <c r="Z2423" s="2" t="s">
        <v>236</v>
      </c>
      <c r="AA2423" s="2" t="s">
        <v>1762</v>
      </c>
      <c r="AB2423" s="2" t="s">
        <v>176</v>
      </c>
      <c r="AE2423" s="3">
        <v>45661.591620370367</v>
      </c>
      <c r="AF2423" s="2" t="s">
        <v>77</v>
      </c>
      <c r="AH2423" s="2" t="s">
        <v>142</v>
      </c>
      <c r="AI2423" s="2" t="s">
        <v>79</v>
      </c>
      <c r="AJ2423" s="2" t="s">
        <v>1271</v>
      </c>
      <c r="AK2423" s="2">
        <v>771864358</v>
      </c>
      <c r="AL2423" s="2" t="s">
        <v>9193</v>
      </c>
      <c r="AM2423" s="3">
        <v>45661.59165509259</v>
      </c>
      <c r="AN2423" s="2">
        <v>771864358</v>
      </c>
      <c r="AP2423" s="2">
        <v>5560379</v>
      </c>
      <c r="AQ2423" s="2" t="s">
        <v>81</v>
      </c>
      <c r="AR2423" s="3">
        <v>45662.491724537038</v>
      </c>
      <c r="AS2423" s="2" t="s">
        <v>82</v>
      </c>
      <c r="AT2423" s="3">
        <v>45663.333333333336</v>
      </c>
      <c r="AU2423" s="2" t="s">
        <v>104</v>
      </c>
      <c r="AV2423" s="2" t="s">
        <v>239</v>
      </c>
      <c r="AW2423" s="2" t="s">
        <v>240</v>
      </c>
      <c r="AX2423" s="2" t="s">
        <v>3012</v>
      </c>
      <c r="AZ2423" s="3">
        <v>45662.491724537038</v>
      </c>
      <c r="BB2423" s="2" t="s">
        <v>643</v>
      </c>
      <c r="BC2423" s="2" t="s">
        <v>644</v>
      </c>
      <c r="BD2423" s="2" t="s">
        <v>299</v>
      </c>
      <c r="BE2423" s="2" t="s">
        <v>12955</v>
      </c>
      <c r="BF2423" s="2" t="s">
        <v>243</v>
      </c>
    </row>
    <row r="2424" spans="1:58" x14ac:dyDescent="0.35">
      <c r="A2424" s="2">
        <v>2954540</v>
      </c>
      <c r="B2424" s="2" t="s">
        <v>808</v>
      </c>
      <c r="C2424" s="2">
        <v>33959321</v>
      </c>
      <c r="D2424" s="2">
        <v>339821090</v>
      </c>
      <c r="E2424" s="2" t="s">
        <v>59</v>
      </c>
      <c r="F2424" s="2" t="s">
        <v>60</v>
      </c>
      <c r="G2424" s="2" t="s">
        <v>2047</v>
      </c>
      <c r="H2424" s="2" t="s">
        <v>10374</v>
      </c>
      <c r="I2424" s="2">
        <v>772337352</v>
      </c>
      <c r="J2424" s="2" t="s">
        <v>9692</v>
      </c>
      <c r="K2424" s="2">
        <v>15</v>
      </c>
      <c r="L2424" s="2" t="s">
        <v>63</v>
      </c>
      <c r="M2424" s="2" t="s">
        <v>64</v>
      </c>
      <c r="N2424" s="3">
        <v>43795.333333333336</v>
      </c>
      <c r="O2424" s="2" t="s">
        <v>724</v>
      </c>
      <c r="Q2424" s="2" t="s">
        <v>66</v>
      </c>
      <c r="R2424" s="3">
        <v>45661.592037037037</v>
      </c>
      <c r="S2424" s="2" t="s">
        <v>1643</v>
      </c>
      <c r="T2424" s="2" t="s">
        <v>843</v>
      </c>
      <c r="U2424" s="2" t="s">
        <v>69</v>
      </c>
      <c r="W2424" s="2" t="s">
        <v>727</v>
      </c>
      <c r="X2424" s="2" t="s">
        <v>728</v>
      </c>
      <c r="Y2424" s="2" t="s">
        <v>729</v>
      </c>
      <c r="Z2424" s="2" t="s">
        <v>12956</v>
      </c>
      <c r="AA2424" s="2" t="s">
        <v>12957</v>
      </c>
      <c r="AB2424" s="2" t="s">
        <v>12957</v>
      </c>
      <c r="AE2424" s="3">
        <v>45661.592557870368</v>
      </c>
      <c r="AF2424" s="2" t="s">
        <v>77</v>
      </c>
      <c r="AH2424" s="2" t="s">
        <v>78</v>
      </c>
      <c r="AI2424" s="2" t="s">
        <v>255</v>
      </c>
      <c r="AJ2424" s="2" t="s">
        <v>516</v>
      </c>
      <c r="AK2424" s="2" t="s">
        <v>12958</v>
      </c>
      <c r="AL2424" s="2" t="s">
        <v>1643</v>
      </c>
      <c r="AM2424" s="3">
        <v>45661.592627314814</v>
      </c>
      <c r="AO2424" s="2" t="s">
        <v>1643</v>
      </c>
      <c r="AP2424" s="2">
        <v>5560381</v>
      </c>
      <c r="AQ2424" s="2" t="s">
        <v>81</v>
      </c>
      <c r="AR2424" s="3">
        <v>45661.7108912037</v>
      </c>
      <c r="AS2424" s="2" t="s">
        <v>82</v>
      </c>
      <c r="AT2424" s="3">
        <v>45661.5625</v>
      </c>
      <c r="AU2424" s="2" t="s">
        <v>83</v>
      </c>
      <c r="AV2424" s="2" t="s">
        <v>733</v>
      </c>
      <c r="AW2424" s="2" t="s">
        <v>734</v>
      </c>
      <c r="AX2424" s="2" t="s">
        <v>2437</v>
      </c>
      <c r="AZ2424" s="3">
        <v>45661.7108912037</v>
      </c>
      <c r="BB2424" s="2" t="s">
        <v>1077</v>
      </c>
      <c r="BC2424" s="2" t="s">
        <v>1078</v>
      </c>
      <c r="BD2424" s="2" t="s">
        <v>1079</v>
      </c>
      <c r="BE2424" s="2" t="s">
        <v>12959</v>
      </c>
      <c r="BF2424" s="2" t="s">
        <v>601</v>
      </c>
    </row>
    <row r="2425" spans="1:58" x14ac:dyDescent="0.35">
      <c r="A2425" s="2">
        <v>2954542</v>
      </c>
      <c r="B2425" s="2" t="s">
        <v>58</v>
      </c>
      <c r="C2425" s="2">
        <v>43646051</v>
      </c>
      <c r="D2425" s="2">
        <v>338357642</v>
      </c>
      <c r="E2425" s="2" t="s">
        <v>59</v>
      </c>
      <c r="F2425" s="2" t="s">
        <v>60</v>
      </c>
      <c r="G2425" s="2" t="s">
        <v>3958</v>
      </c>
      <c r="H2425" s="2" t="s">
        <v>1778</v>
      </c>
      <c r="I2425" s="2">
        <v>777521368</v>
      </c>
      <c r="J2425" s="2" t="s">
        <v>3959</v>
      </c>
      <c r="K2425" s="2">
        <v>13</v>
      </c>
      <c r="L2425" s="2" t="s">
        <v>63</v>
      </c>
      <c r="M2425" s="2" t="s">
        <v>64</v>
      </c>
      <c r="N2425" s="3">
        <v>45488.58761574074</v>
      </c>
      <c r="O2425" s="2" t="s">
        <v>65</v>
      </c>
      <c r="Q2425" s="2" t="s">
        <v>66</v>
      </c>
      <c r="R2425" s="3">
        <v>45661.592581018522</v>
      </c>
      <c r="S2425" s="2" t="s">
        <v>10631</v>
      </c>
      <c r="T2425" s="2" t="s">
        <v>68</v>
      </c>
      <c r="U2425" s="2" t="s">
        <v>157</v>
      </c>
      <c r="V2425" s="2" t="s">
        <v>12960</v>
      </c>
      <c r="W2425" s="2" t="s">
        <v>400</v>
      </c>
      <c r="X2425" s="2" t="s">
        <v>401</v>
      </c>
      <c r="Y2425" s="2" t="s">
        <v>11349</v>
      </c>
      <c r="Z2425" s="2" t="s">
        <v>896</v>
      </c>
      <c r="AA2425" s="2" t="s">
        <v>12961</v>
      </c>
      <c r="AB2425" s="2" t="s">
        <v>176</v>
      </c>
      <c r="AE2425" s="3">
        <v>45661.592581018522</v>
      </c>
      <c r="AF2425" s="2" t="s">
        <v>77</v>
      </c>
      <c r="AH2425" s="2" t="s">
        <v>78</v>
      </c>
      <c r="AI2425" s="2" t="s">
        <v>79</v>
      </c>
      <c r="AJ2425" s="2" t="s">
        <v>191</v>
      </c>
      <c r="AK2425" s="2" t="s">
        <v>12962</v>
      </c>
      <c r="AL2425" s="2" t="s">
        <v>10631</v>
      </c>
      <c r="AM2425" s="3">
        <v>45661.592638888891</v>
      </c>
      <c r="AN2425" s="2" t="s">
        <v>12962</v>
      </c>
      <c r="AP2425" s="2">
        <v>5560382</v>
      </c>
      <c r="AQ2425" s="2" t="s">
        <v>81</v>
      </c>
      <c r="AR2425" s="3">
        <v>45662.826840277776</v>
      </c>
      <c r="AS2425" s="2" t="s">
        <v>82</v>
      </c>
      <c r="AT2425" s="3">
        <v>45663.333333333336</v>
      </c>
      <c r="AU2425" s="2" t="s">
        <v>104</v>
      </c>
      <c r="AV2425" s="2" t="s">
        <v>955</v>
      </c>
      <c r="AW2425" s="2" t="s">
        <v>956</v>
      </c>
      <c r="AX2425" s="2" t="s">
        <v>2661</v>
      </c>
      <c r="AZ2425" s="3">
        <v>45662.826840277776</v>
      </c>
      <c r="BB2425" s="2" t="s">
        <v>6856</v>
      </c>
      <c r="BC2425" s="2" t="s">
        <v>573</v>
      </c>
      <c r="BD2425" s="2" t="s">
        <v>6857</v>
      </c>
      <c r="BE2425" s="2" t="s">
        <v>12963</v>
      </c>
      <c r="BF2425" s="2" t="s">
        <v>6859</v>
      </c>
    </row>
    <row r="2426" spans="1:58" x14ac:dyDescent="0.35">
      <c r="A2426" s="2">
        <v>2954543</v>
      </c>
      <c r="B2426" s="2" t="s">
        <v>58</v>
      </c>
      <c r="C2426" s="2">
        <v>37275801</v>
      </c>
      <c r="D2426" s="2">
        <v>339573659</v>
      </c>
      <c r="E2426" s="2" t="s">
        <v>59</v>
      </c>
      <c r="F2426" s="2" t="s">
        <v>60</v>
      </c>
      <c r="G2426" s="2" t="s">
        <v>12964</v>
      </c>
      <c r="H2426" s="2" t="s">
        <v>12965</v>
      </c>
      <c r="I2426" s="2">
        <v>776454686</v>
      </c>
      <c r="J2426" s="2" t="s">
        <v>8755</v>
      </c>
      <c r="K2426" s="2">
        <v>14</v>
      </c>
      <c r="L2426" s="2" t="s">
        <v>63</v>
      </c>
      <c r="M2426" s="2" t="s">
        <v>64</v>
      </c>
      <c r="N2426" s="3">
        <v>44805</v>
      </c>
      <c r="O2426" s="2" t="s">
        <v>187</v>
      </c>
      <c r="Q2426" s="2" t="s">
        <v>66</v>
      </c>
      <c r="R2426" s="3">
        <v>45661.593564814815</v>
      </c>
      <c r="S2426" s="2" t="s">
        <v>6235</v>
      </c>
      <c r="T2426" s="2" t="s">
        <v>156</v>
      </c>
      <c r="U2426" s="2" t="s">
        <v>69</v>
      </c>
      <c r="V2426" s="2" t="s">
        <v>12966</v>
      </c>
      <c r="W2426" s="2" t="s">
        <v>233</v>
      </c>
      <c r="X2426" s="2" t="s">
        <v>234</v>
      </c>
      <c r="Y2426" s="2" t="s">
        <v>4264</v>
      </c>
      <c r="Z2426" s="2" t="s">
        <v>236</v>
      </c>
      <c r="AA2426" s="2" t="s">
        <v>5360</v>
      </c>
      <c r="AB2426" s="2" t="s">
        <v>5360</v>
      </c>
      <c r="AE2426" s="3">
        <v>45662.507280092592</v>
      </c>
      <c r="AF2426" s="2" t="s">
        <v>77</v>
      </c>
      <c r="AH2426" s="2" t="s">
        <v>142</v>
      </c>
      <c r="AI2426" s="2" t="s">
        <v>79</v>
      </c>
      <c r="AJ2426" s="2" t="s">
        <v>101</v>
      </c>
      <c r="AK2426" s="2" t="s">
        <v>12967</v>
      </c>
      <c r="AL2426" s="2" t="s">
        <v>243</v>
      </c>
      <c r="AM2426" s="3">
        <v>45662.507361111115</v>
      </c>
      <c r="AN2426" s="2" t="s">
        <v>12967</v>
      </c>
      <c r="AO2426" s="2" t="s">
        <v>243</v>
      </c>
      <c r="AP2426" s="2">
        <v>5561702</v>
      </c>
      <c r="AQ2426" s="2" t="s">
        <v>81</v>
      </c>
      <c r="AR2426" s="3">
        <v>45662.601620370369</v>
      </c>
      <c r="AS2426" s="2" t="s">
        <v>82</v>
      </c>
      <c r="AT2426" s="3">
        <v>45662.333333333336</v>
      </c>
      <c r="AU2426" s="2" t="s">
        <v>104</v>
      </c>
      <c r="AV2426" s="2" t="s">
        <v>346</v>
      </c>
      <c r="AW2426" s="2" t="s">
        <v>347</v>
      </c>
      <c r="AX2426" s="2" t="s">
        <v>348</v>
      </c>
      <c r="AZ2426" s="3">
        <v>45662.601620370369</v>
      </c>
      <c r="BB2426" s="2" t="s">
        <v>439</v>
      </c>
      <c r="BC2426" s="2" t="s">
        <v>440</v>
      </c>
      <c r="BD2426" s="2" t="s">
        <v>263</v>
      </c>
      <c r="BE2426" s="2" t="s">
        <v>624</v>
      </c>
      <c r="BF2426" s="2" t="s">
        <v>243</v>
      </c>
    </row>
    <row r="2427" spans="1:58" x14ac:dyDescent="0.35">
      <c r="A2427" s="2">
        <v>2954545</v>
      </c>
      <c r="B2427" s="2" t="s">
        <v>244</v>
      </c>
      <c r="C2427" s="2">
        <v>36139731</v>
      </c>
      <c r="D2427" s="2">
        <v>339412993</v>
      </c>
      <c r="E2427" s="2" t="s">
        <v>59</v>
      </c>
      <c r="F2427" s="2" t="s">
        <v>60</v>
      </c>
      <c r="G2427" s="2" t="s">
        <v>12968</v>
      </c>
      <c r="H2427" s="2" t="s">
        <v>12969</v>
      </c>
      <c r="I2427" s="2">
        <v>774336969</v>
      </c>
      <c r="J2427" s="2" t="s">
        <v>12970</v>
      </c>
      <c r="K2427" s="2">
        <v>15</v>
      </c>
      <c r="L2427" s="2" t="s">
        <v>63</v>
      </c>
      <c r="M2427" s="2" t="s">
        <v>64</v>
      </c>
      <c r="N2427" s="3">
        <v>45530.592777777776</v>
      </c>
      <c r="O2427" s="2" t="s">
        <v>509</v>
      </c>
      <c r="Q2427" s="2" t="s">
        <v>66</v>
      </c>
      <c r="R2427" s="3">
        <v>45661.594224537039</v>
      </c>
      <c r="S2427" s="2" t="s">
        <v>1043</v>
      </c>
      <c r="T2427" s="2" t="s">
        <v>703</v>
      </c>
      <c r="U2427" s="2" t="s">
        <v>481</v>
      </c>
      <c r="V2427" s="2" t="s">
        <v>12971</v>
      </c>
      <c r="W2427" s="2" t="s">
        <v>336</v>
      </c>
      <c r="X2427" s="2" t="s">
        <v>336</v>
      </c>
      <c r="Y2427" s="2" t="s">
        <v>1098</v>
      </c>
      <c r="Z2427" s="2" t="s">
        <v>453</v>
      </c>
      <c r="AA2427" s="2" t="s">
        <v>5256</v>
      </c>
      <c r="AB2427" s="2" t="s">
        <v>176</v>
      </c>
      <c r="AE2427" s="3">
        <v>45661.594236111108</v>
      </c>
      <c r="AF2427" s="2" t="s">
        <v>77</v>
      </c>
      <c r="AH2427" s="2" t="s">
        <v>78</v>
      </c>
      <c r="AI2427" s="2" t="s">
        <v>255</v>
      </c>
      <c r="AJ2427" s="2" t="s">
        <v>598</v>
      </c>
      <c r="AK2427" s="2" t="s">
        <v>641</v>
      </c>
      <c r="AL2427" s="2" t="s">
        <v>1043</v>
      </c>
      <c r="AM2427" s="3">
        <v>45661.594270833331</v>
      </c>
      <c r="AN2427" s="2" t="s">
        <v>641</v>
      </c>
      <c r="AP2427" s="2">
        <v>5560386</v>
      </c>
      <c r="AQ2427" s="2" t="s">
        <v>81</v>
      </c>
      <c r="AR2427" s="3">
        <v>45662.598009259258</v>
      </c>
      <c r="AS2427" s="2" t="s">
        <v>82</v>
      </c>
      <c r="AT2427" s="3">
        <v>45663.333333333336</v>
      </c>
      <c r="AU2427" s="2" t="s">
        <v>104</v>
      </c>
      <c r="AV2427" s="2" t="s">
        <v>583</v>
      </c>
      <c r="AW2427" s="2" t="s">
        <v>584</v>
      </c>
      <c r="AX2427" s="2" t="s">
        <v>1118</v>
      </c>
      <c r="AZ2427" s="3">
        <v>45662.598009259258</v>
      </c>
      <c r="BB2427" s="2" t="s">
        <v>261</v>
      </c>
      <c r="BC2427" s="2" t="s">
        <v>262</v>
      </c>
      <c r="BD2427" s="2" t="s">
        <v>263</v>
      </c>
      <c r="BE2427" s="2" t="s">
        <v>12972</v>
      </c>
      <c r="BF2427" s="2" t="s">
        <v>1168</v>
      </c>
    </row>
    <row r="2428" spans="1:58" x14ac:dyDescent="0.35">
      <c r="A2428" s="2">
        <v>2954548</v>
      </c>
      <c r="B2428" s="2" t="s">
        <v>244</v>
      </c>
      <c r="C2428" s="2">
        <v>37613731</v>
      </c>
      <c r="D2428" s="2">
        <v>339761682</v>
      </c>
      <c r="E2428" s="2" t="s">
        <v>59</v>
      </c>
      <c r="F2428" s="2" t="s">
        <v>60</v>
      </c>
      <c r="G2428" s="2" t="s">
        <v>739</v>
      </c>
      <c r="H2428" s="2" t="s">
        <v>740</v>
      </c>
      <c r="I2428" s="2">
        <v>-774081889</v>
      </c>
      <c r="J2428" s="2" t="s">
        <v>2756</v>
      </c>
      <c r="K2428" s="2">
        <v>14</v>
      </c>
      <c r="L2428" s="2" t="s">
        <v>63</v>
      </c>
      <c r="M2428" s="2" t="s">
        <v>64</v>
      </c>
      <c r="N2428" s="3">
        <v>44433.583333333336</v>
      </c>
      <c r="O2428" s="2" t="s">
        <v>248</v>
      </c>
      <c r="Q2428" s="2" t="s">
        <v>66</v>
      </c>
      <c r="R2428" s="3">
        <v>45661.596087962964</v>
      </c>
      <c r="S2428" s="2" t="s">
        <v>4523</v>
      </c>
      <c r="T2428" s="2" t="s">
        <v>156</v>
      </c>
      <c r="U2428" s="2" t="s">
        <v>481</v>
      </c>
      <c r="V2428" s="2" t="s">
        <v>12973</v>
      </c>
      <c r="W2428" s="2" t="s">
        <v>250</v>
      </c>
      <c r="X2428" s="2" t="s">
        <v>743</v>
      </c>
      <c r="Y2428" s="2" t="s">
        <v>744</v>
      </c>
      <c r="Z2428" s="2" t="s">
        <v>745</v>
      </c>
      <c r="AA2428" s="2" t="s">
        <v>746</v>
      </c>
      <c r="AB2428" s="2" t="s">
        <v>176</v>
      </c>
      <c r="AE2428" s="3">
        <v>45661.596099537041</v>
      </c>
      <c r="AF2428" s="2" t="s">
        <v>77</v>
      </c>
      <c r="AH2428" s="2" t="s">
        <v>142</v>
      </c>
      <c r="AI2428" s="2" t="s">
        <v>255</v>
      </c>
      <c r="AJ2428" s="2" t="s">
        <v>276</v>
      </c>
      <c r="AK2428" s="2" t="s">
        <v>6329</v>
      </c>
      <c r="AL2428" s="2" t="s">
        <v>4523</v>
      </c>
      <c r="AM2428" s="3">
        <v>45661.596134259256</v>
      </c>
      <c r="AN2428" s="2" t="s">
        <v>6329</v>
      </c>
      <c r="AP2428" s="2">
        <v>5560391</v>
      </c>
      <c r="AQ2428" s="2" t="s">
        <v>81</v>
      </c>
      <c r="AR2428" s="3">
        <v>45662.549537037034</v>
      </c>
      <c r="AS2428" s="2" t="s">
        <v>82</v>
      </c>
      <c r="AT2428" s="3">
        <v>45663.333333333336</v>
      </c>
      <c r="AU2428" s="2" t="s">
        <v>104</v>
      </c>
      <c r="AV2428" s="2" t="s">
        <v>258</v>
      </c>
      <c r="AW2428" s="2" t="s">
        <v>259</v>
      </c>
      <c r="AX2428" s="2" t="s">
        <v>934</v>
      </c>
      <c r="AZ2428" s="3">
        <v>45662.549537037034</v>
      </c>
      <c r="BB2428" s="2" t="s">
        <v>2577</v>
      </c>
      <c r="BC2428" s="2" t="s">
        <v>281</v>
      </c>
      <c r="BD2428" s="2" t="s">
        <v>2578</v>
      </c>
      <c r="BE2428" s="2" t="s">
        <v>12974</v>
      </c>
      <c r="BF2428" s="2" t="s">
        <v>948</v>
      </c>
    </row>
    <row r="2429" spans="1:58" x14ac:dyDescent="0.35">
      <c r="A2429" s="2">
        <v>2954549</v>
      </c>
      <c r="B2429" s="2" t="s">
        <v>58</v>
      </c>
      <c r="C2429" s="2">
        <v>32540841</v>
      </c>
      <c r="D2429" s="2">
        <v>339573414</v>
      </c>
      <c r="E2429" s="2" t="s">
        <v>59</v>
      </c>
      <c r="F2429" s="2" t="s">
        <v>60</v>
      </c>
      <c r="G2429" s="2" t="s">
        <v>61</v>
      </c>
      <c r="H2429" s="2" t="s">
        <v>12975</v>
      </c>
      <c r="I2429" s="2">
        <v>776570710</v>
      </c>
      <c r="J2429" s="2" t="s">
        <v>451</v>
      </c>
      <c r="K2429" s="2">
        <v>14</v>
      </c>
      <c r="L2429" s="2" t="s">
        <v>63</v>
      </c>
      <c r="M2429" s="2" t="s">
        <v>64</v>
      </c>
      <c r="N2429" s="3">
        <v>45061.791678240741</v>
      </c>
      <c r="O2429" s="2" t="s">
        <v>65</v>
      </c>
      <c r="Q2429" s="2" t="s">
        <v>66</v>
      </c>
      <c r="R2429" s="3">
        <v>45661.597939814812</v>
      </c>
      <c r="S2429" s="2" t="s">
        <v>11576</v>
      </c>
      <c r="T2429" s="2" t="s">
        <v>68</v>
      </c>
      <c r="U2429" s="2" t="s">
        <v>69</v>
      </c>
      <c r="V2429" s="2" t="s">
        <v>12976</v>
      </c>
      <c r="W2429" s="2" t="s">
        <v>233</v>
      </c>
      <c r="X2429" s="2" t="s">
        <v>234</v>
      </c>
      <c r="Y2429" s="2" t="s">
        <v>12854</v>
      </c>
      <c r="Z2429" s="2" t="s">
        <v>236</v>
      </c>
      <c r="AA2429" s="2" t="s">
        <v>1493</v>
      </c>
      <c r="AB2429" s="2" t="s">
        <v>176</v>
      </c>
      <c r="AC2429" s="2">
        <v>772455941</v>
      </c>
      <c r="AE2429" s="3">
        <v>45661.597962962966</v>
      </c>
      <c r="AF2429" s="2" t="s">
        <v>77</v>
      </c>
      <c r="AH2429" s="2" t="s">
        <v>78</v>
      </c>
      <c r="AI2429" s="2" t="s">
        <v>79</v>
      </c>
      <c r="AJ2429" s="2" t="s">
        <v>123</v>
      </c>
      <c r="AK2429" s="2" t="s">
        <v>11386</v>
      </c>
      <c r="AL2429" s="2" t="s">
        <v>11576</v>
      </c>
      <c r="AM2429" s="3">
        <v>45661.597997685189</v>
      </c>
      <c r="AN2429" s="2" t="s">
        <v>11386</v>
      </c>
      <c r="AP2429" s="2">
        <v>5560396</v>
      </c>
      <c r="AQ2429" s="2" t="s">
        <v>81</v>
      </c>
      <c r="AR2429" s="3">
        <v>45661.713796296295</v>
      </c>
      <c r="AS2429" s="2" t="s">
        <v>82</v>
      </c>
      <c r="AT2429" s="3">
        <v>45663.333333333336</v>
      </c>
      <c r="AU2429" s="2" t="s">
        <v>104</v>
      </c>
      <c r="AV2429" s="2" t="s">
        <v>239</v>
      </c>
      <c r="AW2429" s="2" t="s">
        <v>240</v>
      </c>
      <c r="AX2429" s="2" t="s">
        <v>241</v>
      </c>
      <c r="AZ2429" s="3">
        <v>45661.713796296295</v>
      </c>
      <c r="BB2429" s="2" t="s">
        <v>887</v>
      </c>
      <c r="BC2429" s="2" t="s">
        <v>888</v>
      </c>
      <c r="BD2429" s="2" t="s">
        <v>889</v>
      </c>
      <c r="BE2429" s="2" t="s">
        <v>12977</v>
      </c>
      <c r="BF2429" s="2" t="s">
        <v>243</v>
      </c>
    </row>
    <row r="2430" spans="1:58" x14ac:dyDescent="0.35">
      <c r="A2430" s="2">
        <v>2954552</v>
      </c>
      <c r="B2430" s="2" t="s">
        <v>244</v>
      </c>
      <c r="C2430" s="2">
        <v>37710151</v>
      </c>
      <c r="D2430" s="2">
        <v>339780796</v>
      </c>
      <c r="E2430" s="2" t="s">
        <v>59</v>
      </c>
      <c r="F2430" s="2" t="s">
        <v>60</v>
      </c>
      <c r="G2430" s="2" t="s">
        <v>5018</v>
      </c>
      <c r="H2430" s="2" t="s">
        <v>3261</v>
      </c>
      <c r="I2430" s="2">
        <v>778442750</v>
      </c>
      <c r="J2430" s="2" t="s">
        <v>12978</v>
      </c>
      <c r="K2430" s="2">
        <v>14</v>
      </c>
      <c r="L2430" s="2" t="s">
        <v>63</v>
      </c>
      <c r="M2430" s="2" t="s">
        <v>64</v>
      </c>
      <c r="N2430" s="3">
        <v>44459.625</v>
      </c>
      <c r="O2430" s="2" t="s">
        <v>248</v>
      </c>
      <c r="Q2430" s="2" t="s">
        <v>66</v>
      </c>
      <c r="R2430" s="3">
        <v>45661.600914351853</v>
      </c>
      <c r="S2430" s="2" t="s">
        <v>1943</v>
      </c>
      <c r="T2430" s="2" t="s">
        <v>156</v>
      </c>
      <c r="U2430" s="2" t="s">
        <v>215</v>
      </c>
      <c r="V2430" s="2" t="s">
        <v>12979</v>
      </c>
      <c r="W2430" s="2" t="s">
        <v>250</v>
      </c>
      <c r="X2430" s="2" t="s">
        <v>251</v>
      </c>
      <c r="Y2430" s="2" t="s">
        <v>1500</v>
      </c>
      <c r="Z2430" s="2" t="s">
        <v>253</v>
      </c>
      <c r="AA2430" s="2" t="s">
        <v>3488</v>
      </c>
      <c r="AB2430" s="2" t="s">
        <v>176</v>
      </c>
      <c r="AE2430" s="3">
        <v>45661.600925925923</v>
      </c>
      <c r="AF2430" s="2" t="s">
        <v>77</v>
      </c>
      <c r="AH2430" s="2" t="s">
        <v>142</v>
      </c>
      <c r="AI2430" s="2" t="s">
        <v>255</v>
      </c>
      <c r="AJ2430" s="2" t="s">
        <v>767</v>
      </c>
      <c r="AK2430" s="2" t="s">
        <v>12980</v>
      </c>
      <c r="AL2430" s="2" t="s">
        <v>1943</v>
      </c>
      <c r="AM2430" s="3">
        <v>45661.600972222222</v>
      </c>
      <c r="AN2430" s="2" t="s">
        <v>12980</v>
      </c>
      <c r="AP2430" s="2">
        <v>5560407</v>
      </c>
      <c r="AQ2430" s="2" t="s">
        <v>81</v>
      </c>
      <c r="AR2430" s="3">
        <v>45661.745243055557</v>
      </c>
      <c r="AS2430" s="2" t="s">
        <v>82</v>
      </c>
      <c r="AT2430" s="3">
        <v>45663.333333333336</v>
      </c>
      <c r="AU2430" s="2" t="s">
        <v>104</v>
      </c>
      <c r="AV2430" s="2" t="s">
        <v>258</v>
      </c>
      <c r="AW2430" s="2" t="s">
        <v>259</v>
      </c>
      <c r="AX2430" s="2" t="s">
        <v>857</v>
      </c>
      <c r="AZ2430" s="3">
        <v>45661.745243055557</v>
      </c>
      <c r="BB2430" s="2" t="s">
        <v>261</v>
      </c>
      <c r="BC2430" s="2" t="s">
        <v>262</v>
      </c>
      <c r="BD2430" s="2" t="s">
        <v>263</v>
      </c>
      <c r="BE2430" s="2" t="s">
        <v>12981</v>
      </c>
      <c r="BF2430" s="2" t="s">
        <v>752</v>
      </c>
    </row>
    <row r="2431" spans="1:58" x14ac:dyDescent="0.35">
      <c r="A2431" s="2">
        <v>2954553</v>
      </c>
      <c r="B2431" s="2" t="s">
        <v>58</v>
      </c>
      <c r="C2431" s="2">
        <v>37722611</v>
      </c>
      <c r="D2431" s="2">
        <v>338011242</v>
      </c>
      <c r="E2431" s="2" t="s">
        <v>59</v>
      </c>
      <c r="F2431" s="2" t="s">
        <v>60</v>
      </c>
      <c r="G2431" s="2" t="s">
        <v>152</v>
      </c>
      <c r="H2431" s="2" t="s">
        <v>1688</v>
      </c>
      <c r="I2431" s="2" t="s">
        <v>12982</v>
      </c>
      <c r="J2431" s="2" t="s">
        <v>12982</v>
      </c>
      <c r="K2431" s="2">
        <v>12</v>
      </c>
      <c r="L2431" s="2" t="s">
        <v>63</v>
      </c>
      <c r="M2431" s="2" t="s">
        <v>64</v>
      </c>
      <c r="N2431" s="3">
        <v>45296.375011574077</v>
      </c>
      <c r="O2431" s="2" t="s">
        <v>187</v>
      </c>
      <c r="Q2431" s="2" t="s">
        <v>66</v>
      </c>
      <c r="R2431" s="3">
        <v>45661.600914351853</v>
      </c>
      <c r="S2431" s="2" t="s">
        <v>1875</v>
      </c>
      <c r="T2431" s="2" t="s">
        <v>156</v>
      </c>
      <c r="U2431" s="2" t="s">
        <v>69</v>
      </c>
      <c r="V2431" s="2" t="s">
        <v>12983</v>
      </c>
      <c r="W2431" s="2" t="s">
        <v>288</v>
      </c>
      <c r="X2431" s="2" t="s">
        <v>775</v>
      </c>
      <c r="Y2431" s="2" t="s">
        <v>8287</v>
      </c>
      <c r="Z2431" s="2" t="s">
        <v>652</v>
      </c>
      <c r="AA2431" s="2" t="s">
        <v>5616</v>
      </c>
      <c r="AB2431" s="2" t="s">
        <v>5616</v>
      </c>
      <c r="AE2431" s="3">
        <v>45661.600925925923</v>
      </c>
      <c r="AF2431" s="2" t="s">
        <v>77</v>
      </c>
      <c r="AH2431" s="2" t="s">
        <v>78</v>
      </c>
      <c r="AI2431" s="2" t="s">
        <v>79</v>
      </c>
      <c r="AJ2431" s="2" t="s">
        <v>162</v>
      </c>
      <c r="AK2431" s="2" t="s">
        <v>12984</v>
      </c>
      <c r="AL2431" s="2" t="s">
        <v>1875</v>
      </c>
      <c r="AM2431" s="3">
        <v>45661.600972222222</v>
      </c>
      <c r="AN2431" s="2" t="s">
        <v>12984</v>
      </c>
      <c r="AP2431" s="2">
        <v>5560408</v>
      </c>
      <c r="AQ2431" s="2" t="s">
        <v>81</v>
      </c>
      <c r="AR2431" s="3">
        <v>45662.77202546296</v>
      </c>
      <c r="AS2431" s="2" t="s">
        <v>82</v>
      </c>
      <c r="AT2431" s="3">
        <v>45663.333333333336</v>
      </c>
      <c r="AU2431" s="2" t="s">
        <v>104</v>
      </c>
      <c r="AV2431" s="2" t="s">
        <v>781</v>
      </c>
      <c r="AW2431" s="2" t="s">
        <v>782</v>
      </c>
      <c r="AX2431" s="2" t="s">
        <v>12985</v>
      </c>
      <c r="AZ2431" s="3">
        <v>45662.77202546296</v>
      </c>
      <c r="BB2431" s="2" t="s">
        <v>887</v>
      </c>
      <c r="BC2431" s="2" t="s">
        <v>888</v>
      </c>
      <c r="BD2431" s="2" t="s">
        <v>889</v>
      </c>
      <c r="BE2431" s="2" t="s">
        <v>12986</v>
      </c>
      <c r="BF2431" s="2" t="s">
        <v>576</v>
      </c>
    </row>
    <row r="2432" spans="1:58" x14ac:dyDescent="0.35">
      <c r="A2432" s="2">
        <v>2954554</v>
      </c>
      <c r="B2432" s="2" t="s">
        <v>58</v>
      </c>
      <c r="C2432" s="2">
        <v>43621291</v>
      </c>
      <c r="D2432" s="2">
        <v>339910681</v>
      </c>
      <c r="E2432" s="2" t="s">
        <v>59</v>
      </c>
      <c r="F2432" s="2" t="s">
        <v>60</v>
      </c>
      <c r="G2432" s="2" t="s">
        <v>699</v>
      </c>
      <c r="H2432" s="2" t="s">
        <v>152</v>
      </c>
      <c r="I2432" s="2">
        <v>785140658</v>
      </c>
      <c r="J2432" s="2" t="s">
        <v>1324</v>
      </c>
      <c r="K2432" s="2">
        <v>19</v>
      </c>
      <c r="L2432" s="2" t="s">
        <v>63</v>
      </c>
      <c r="M2432" s="2" t="s">
        <v>64</v>
      </c>
      <c r="N2432" s="3">
        <v>45558.455590277779</v>
      </c>
      <c r="O2432" s="2" t="s">
        <v>65</v>
      </c>
      <c r="Q2432" s="2" t="s">
        <v>66</v>
      </c>
      <c r="R2432" s="3">
        <v>45661.602569444447</v>
      </c>
      <c r="S2432" s="2" t="s">
        <v>1043</v>
      </c>
      <c r="T2432" s="2" t="s">
        <v>703</v>
      </c>
      <c r="U2432" s="2" t="s">
        <v>481</v>
      </c>
      <c r="V2432" s="2" t="s">
        <v>12987</v>
      </c>
      <c r="W2432" s="2" t="s">
        <v>1252</v>
      </c>
      <c r="X2432" s="2" t="s">
        <v>1252</v>
      </c>
      <c r="Y2432" s="2" t="s">
        <v>3228</v>
      </c>
      <c r="Z2432" s="2" t="s">
        <v>1254</v>
      </c>
      <c r="AA2432" s="2" t="s">
        <v>12988</v>
      </c>
      <c r="AB2432" s="2" t="s">
        <v>176</v>
      </c>
      <c r="AE2432" s="3">
        <v>45661.602569444447</v>
      </c>
      <c r="AF2432" s="2" t="s">
        <v>77</v>
      </c>
      <c r="AH2432" s="2" t="s">
        <v>78</v>
      </c>
      <c r="AI2432" s="2" t="s">
        <v>79</v>
      </c>
      <c r="AJ2432" s="2" t="s">
        <v>191</v>
      </c>
      <c r="AK2432" s="2" t="s">
        <v>641</v>
      </c>
      <c r="AL2432" s="2" t="s">
        <v>1043</v>
      </c>
      <c r="AM2432" s="3">
        <v>45661.60260416667</v>
      </c>
      <c r="AN2432" s="2" t="s">
        <v>641</v>
      </c>
      <c r="AP2432" s="2">
        <v>5560410</v>
      </c>
      <c r="AQ2432" s="2" t="s">
        <v>81</v>
      </c>
      <c r="AR2432" s="3">
        <v>45662.693530092591</v>
      </c>
      <c r="AS2432" s="2" t="s">
        <v>82</v>
      </c>
      <c r="AT2432" s="3">
        <v>45663.333333333336</v>
      </c>
      <c r="AU2432" s="2" t="s">
        <v>104</v>
      </c>
      <c r="AV2432" s="2" t="s">
        <v>1257</v>
      </c>
      <c r="AW2432" s="2" t="s">
        <v>1258</v>
      </c>
      <c r="AX2432" s="2" t="s">
        <v>3022</v>
      </c>
      <c r="AZ2432" s="3">
        <v>45662.693530092591</v>
      </c>
      <c r="BB2432" s="2" t="s">
        <v>2379</v>
      </c>
      <c r="BC2432" s="2" t="s">
        <v>2380</v>
      </c>
      <c r="BD2432" s="2" t="s">
        <v>2381</v>
      </c>
      <c r="BE2432" s="2" t="s">
        <v>12989</v>
      </c>
      <c r="BF2432" s="2" t="s">
        <v>412</v>
      </c>
    </row>
    <row r="2433" spans="1:58" x14ac:dyDescent="0.35">
      <c r="A2433" s="2">
        <v>2954555</v>
      </c>
      <c r="B2433" s="2" t="s">
        <v>58</v>
      </c>
      <c r="C2433" s="2">
        <v>43800071</v>
      </c>
      <c r="D2433" s="2">
        <v>338422004</v>
      </c>
      <c r="E2433" s="2" t="s">
        <v>59</v>
      </c>
      <c r="F2433" s="2" t="s">
        <v>60</v>
      </c>
      <c r="G2433" s="2" t="s">
        <v>5100</v>
      </c>
      <c r="H2433" s="2" t="s">
        <v>12990</v>
      </c>
      <c r="I2433" s="2">
        <v>784448002</v>
      </c>
      <c r="J2433" s="2" t="s">
        <v>11327</v>
      </c>
      <c r="K2433" s="2">
        <v>14</v>
      </c>
      <c r="L2433" s="2" t="s">
        <v>63</v>
      </c>
      <c r="M2433" s="2" t="s">
        <v>64</v>
      </c>
      <c r="N2433" s="3">
        <v>45516.471747685187</v>
      </c>
      <c r="O2433" s="2" t="s">
        <v>65</v>
      </c>
      <c r="Q2433" s="2" t="s">
        <v>66</v>
      </c>
      <c r="R2433" s="3">
        <v>45661.602708333332</v>
      </c>
      <c r="S2433" s="2" t="s">
        <v>8027</v>
      </c>
      <c r="T2433" s="2" t="s">
        <v>68</v>
      </c>
      <c r="U2433" s="2" t="s">
        <v>69</v>
      </c>
      <c r="V2433" s="2" t="s">
        <v>12991</v>
      </c>
      <c r="W2433" s="2" t="s">
        <v>233</v>
      </c>
      <c r="X2433" s="2" t="s">
        <v>234</v>
      </c>
      <c r="Y2433" s="2" t="s">
        <v>4264</v>
      </c>
      <c r="Z2433" s="2" t="s">
        <v>236</v>
      </c>
      <c r="AA2433" s="2" t="s">
        <v>5360</v>
      </c>
      <c r="AB2433" s="2" t="s">
        <v>176</v>
      </c>
      <c r="AE2433" s="3">
        <v>45661.602719907409</v>
      </c>
      <c r="AF2433" s="2" t="s">
        <v>77</v>
      </c>
      <c r="AH2433" s="2" t="s">
        <v>78</v>
      </c>
      <c r="AI2433" s="2" t="s">
        <v>79</v>
      </c>
      <c r="AJ2433" s="2" t="s">
        <v>123</v>
      </c>
      <c r="AK2433" s="2" t="s">
        <v>12991</v>
      </c>
      <c r="AL2433" s="2" t="s">
        <v>8027</v>
      </c>
      <c r="AM2433" s="3">
        <v>45661.602754629632</v>
      </c>
      <c r="AN2433" s="2" t="s">
        <v>12991</v>
      </c>
      <c r="AP2433" s="2">
        <v>5560411</v>
      </c>
      <c r="AQ2433" s="2" t="s">
        <v>81</v>
      </c>
      <c r="AR2433" s="3">
        <v>45662.407465277778</v>
      </c>
      <c r="AS2433" s="2" t="s">
        <v>82</v>
      </c>
      <c r="AT2433" s="3">
        <v>45663.333333333336</v>
      </c>
      <c r="AU2433" s="2" t="s">
        <v>104</v>
      </c>
      <c r="AV2433" s="2" t="s">
        <v>239</v>
      </c>
      <c r="AW2433" s="2" t="s">
        <v>240</v>
      </c>
      <c r="AX2433" s="2" t="s">
        <v>3012</v>
      </c>
      <c r="AZ2433" s="3">
        <v>45662.407465277778</v>
      </c>
      <c r="BB2433" s="2" t="s">
        <v>887</v>
      </c>
      <c r="BC2433" s="2" t="s">
        <v>888</v>
      </c>
      <c r="BD2433" s="2" t="s">
        <v>889</v>
      </c>
      <c r="BE2433" s="2" t="s">
        <v>12992</v>
      </c>
      <c r="BF2433" s="2" t="s">
        <v>243</v>
      </c>
    </row>
    <row r="2434" spans="1:58" x14ac:dyDescent="0.35">
      <c r="A2434" s="2">
        <v>2954557</v>
      </c>
      <c r="B2434" s="2" t="s">
        <v>58</v>
      </c>
      <c r="C2434" s="2">
        <v>33026451</v>
      </c>
      <c r="D2434" s="2">
        <v>338401694</v>
      </c>
      <c r="E2434" s="2" t="s">
        <v>59</v>
      </c>
      <c r="F2434" s="2" t="s">
        <v>60</v>
      </c>
      <c r="G2434" s="2" t="s">
        <v>12993</v>
      </c>
      <c r="H2434" s="2" t="s">
        <v>12994</v>
      </c>
      <c r="I2434" s="2">
        <v>772337953</v>
      </c>
      <c r="J2434" s="2" t="s">
        <v>6094</v>
      </c>
      <c r="K2434" s="2">
        <v>12</v>
      </c>
      <c r="L2434" s="2" t="s">
        <v>63</v>
      </c>
      <c r="M2434" s="2" t="s">
        <v>64</v>
      </c>
      <c r="N2434" s="3">
        <v>45042.697916666664</v>
      </c>
      <c r="O2434" s="2" t="s">
        <v>65</v>
      </c>
      <c r="Q2434" s="2" t="s">
        <v>66</v>
      </c>
      <c r="R2434" s="3">
        <v>45661.605092592596</v>
      </c>
      <c r="S2434" s="2" t="s">
        <v>12266</v>
      </c>
      <c r="T2434" s="2" t="s">
        <v>68</v>
      </c>
      <c r="U2434" s="2" t="s">
        <v>69</v>
      </c>
      <c r="V2434" s="2" t="s">
        <v>12995</v>
      </c>
      <c r="W2434" s="2" t="s">
        <v>71</v>
      </c>
      <c r="X2434" s="2" t="s">
        <v>431</v>
      </c>
      <c r="Y2434" s="2" t="s">
        <v>3421</v>
      </c>
      <c r="Z2434" s="2" t="s">
        <v>541</v>
      </c>
      <c r="AA2434" s="2" t="s">
        <v>1028</v>
      </c>
      <c r="AB2434" s="2" t="s">
        <v>1028</v>
      </c>
      <c r="AC2434" s="2">
        <v>2805</v>
      </c>
      <c r="AE2434" s="3">
        <v>45661.692685185182</v>
      </c>
      <c r="AF2434" s="2" t="s">
        <v>77</v>
      </c>
      <c r="AH2434" s="2" t="s">
        <v>142</v>
      </c>
      <c r="AI2434" s="2" t="s">
        <v>58</v>
      </c>
      <c r="AJ2434" s="2" t="s">
        <v>966</v>
      </c>
      <c r="AK2434" s="2" t="s">
        <v>12996</v>
      </c>
      <c r="AL2434" s="2" t="s">
        <v>2564</v>
      </c>
      <c r="AM2434" s="3">
        <v>45661.692766203705</v>
      </c>
      <c r="AN2434" s="2" t="s">
        <v>12996</v>
      </c>
      <c r="AO2434" s="2" t="s">
        <v>2564</v>
      </c>
      <c r="AP2434" s="2">
        <v>5560655</v>
      </c>
      <c r="AQ2434" s="2" t="s">
        <v>81</v>
      </c>
      <c r="AR2434" s="3">
        <v>45661.828715277778</v>
      </c>
      <c r="AS2434" s="2" t="s">
        <v>82</v>
      </c>
      <c r="AT2434" s="3">
        <v>45661.5625</v>
      </c>
      <c r="AU2434" s="2" t="s">
        <v>104</v>
      </c>
      <c r="AV2434" s="2" t="s">
        <v>969</v>
      </c>
      <c r="AW2434" s="2" t="s">
        <v>970</v>
      </c>
      <c r="AX2434" s="2" t="s">
        <v>971</v>
      </c>
      <c r="AZ2434" s="3">
        <v>45661.828715277778</v>
      </c>
      <c r="BB2434" s="2" t="s">
        <v>382</v>
      </c>
      <c r="BC2434" s="2" t="s">
        <v>383</v>
      </c>
      <c r="BD2434" s="2" t="s">
        <v>383</v>
      </c>
      <c r="BE2434" s="2" t="s">
        <v>12997</v>
      </c>
      <c r="BF2434" s="2" t="s">
        <v>1996</v>
      </c>
    </row>
    <row r="2435" spans="1:58" x14ac:dyDescent="0.35">
      <c r="A2435" s="2">
        <v>2954558</v>
      </c>
      <c r="B2435" s="2" t="s">
        <v>244</v>
      </c>
      <c r="C2435" s="2">
        <v>39999891</v>
      </c>
      <c r="D2435" s="2">
        <v>339745618</v>
      </c>
      <c r="E2435" s="2" t="s">
        <v>59</v>
      </c>
      <c r="F2435" s="2" t="s">
        <v>60</v>
      </c>
      <c r="G2435" s="2" t="s">
        <v>1395</v>
      </c>
      <c r="H2435" s="2" t="s">
        <v>12998</v>
      </c>
      <c r="I2435" s="2">
        <v>771817539</v>
      </c>
      <c r="J2435" s="2" t="s">
        <v>741</v>
      </c>
      <c r="K2435" s="2">
        <v>14</v>
      </c>
      <c r="L2435" s="2" t="s">
        <v>63</v>
      </c>
      <c r="M2435" s="2" t="s">
        <v>64</v>
      </c>
      <c r="N2435" s="3">
        <v>44902.929166666669</v>
      </c>
      <c r="O2435" s="2" t="s">
        <v>509</v>
      </c>
      <c r="Q2435" s="2" t="s">
        <v>66</v>
      </c>
      <c r="R2435" s="3">
        <v>45661.605300925927</v>
      </c>
      <c r="S2435" s="2" t="s">
        <v>913</v>
      </c>
      <c r="T2435" s="2" t="s">
        <v>156</v>
      </c>
      <c r="U2435" s="2" t="s">
        <v>69</v>
      </c>
      <c r="V2435" s="2" t="s">
        <v>12999</v>
      </c>
      <c r="W2435" s="2" t="s">
        <v>250</v>
      </c>
      <c r="X2435" s="2" t="s">
        <v>1681</v>
      </c>
      <c r="Y2435" s="2" t="s">
        <v>2842</v>
      </c>
      <c r="Z2435" s="2" t="s">
        <v>1683</v>
      </c>
      <c r="AA2435" s="2" t="s">
        <v>1683</v>
      </c>
      <c r="AB2435" s="2" t="s">
        <v>13000</v>
      </c>
      <c r="AE2435" s="3">
        <v>45661.605312500003</v>
      </c>
      <c r="AF2435" s="2" t="s">
        <v>77</v>
      </c>
      <c r="AH2435" s="2" t="s">
        <v>142</v>
      </c>
      <c r="AI2435" s="2" t="s">
        <v>255</v>
      </c>
      <c r="AJ2435" s="2" t="s">
        <v>276</v>
      </c>
      <c r="AK2435" s="2" t="s">
        <v>2536</v>
      </c>
      <c r="AL2435" s="2" t="s">
        <v>913</v>
      </c>
      <c r="AM2435" s="3">
        <v>45661.605347222219</v>
      </c>
      <c r="AN2435" s="2" t="s">
        <v>2536</v>
      </c>
      <c r="AP2435" s="2">
        <v>5560415</v>
      </c>
      <c r="AQ2435" s="2" t="s">
        <v>81</v>
      </c>
      <c r="AR2435" s="3">
        <v>45662.716041666667</v>
      </c>
      <c r="AS2435" s="2" t="s">
        <v>82</v>
      </c>
      <c r="AT2435" s="3">
        <v>45663.333333333336</v>
      </c>
      <c r="AU2435" s="2" t="s">
        <v>104</v>
      </c>
      <c r="AV2435" s="2" t="s">
        <v>258</v>
      </c>
      <c r="AW2435" s="2" t="s">
        <v>259</v>
      </c>
      <c r="AX2435" s="2" t="s">
        <v>748</v>
      </c>
      <c r="AZ2435" s="3">
        <v>45662.716041666667</v>
      </c>
      <c r="BB2435" s="2" t="s">
        <v>261</v>
      </c>
      <c r="BC2435" s="2" t="s">
        <v>262</v>
      </c>
      <c r="BD2435" s="2" t="s">
        <v>263</v>
      </c>
      <c r="BE2435" s="2" t="s">
        <v>13001</v>
      </c>
      <c r="BF2435" s="2" t="s">
        <v>265</v>
      </c>
    </row>
    <row r="2436" spans="1:58" x14ac:dyDescent="0.35">
      <c r="A2436" s="2">
        <v>2954559</v>
      </c>
      <c r="B2436" s="2" t="s">
        <v>625</v>
      </c>
      <c r="C2436" s="2">
        <v>37641</v>
      </c>
      <c r="D2436" s="2">
        <v>338204286</v>
      </c>
      <c r="E2436" s="2" t="s">
        <v>59</v>
      </c>
      <c r="F2436" s="2" t="s">
        <v>60</v>
      </c>
      <c r="G2436" s="2" t="s">
        <v>170</v>
      </c>
      <c r="H2436" s="2" t="s">
        <v>5635</v>
      </c>
      <c r="I2436" s="2">
        <v>777733195</v>
      </c>
      <c r="J2436" s="2" t="s">
        <v>172</v>
      </c>
      <c r="K2436" s="2">
        <v>12</v>
      </c>
      <c r="L2436" s="2" t="s">
        <v>63</v>
      </c>
      <c r="M2436" s="2" t="s">
        <v>64</v>
      </c>
      <c r="N2436" s="3">
        <v>43739</v>
      </c>
      <c r="O2436" s="2" t="s">
        <v>929</v>
      </c>
      <c r="Q2436" s="2" t="s">
        <v>66</v>
      </c>
      <c r="R2436" s="3">
        <v>45661.605370370373</v>
      </c>
      <c r="S2436" s="2" t="s">
        <v>2587</v>
      </c>
      <c r="T2436" s="2" t="s">
        <v>629</v>
      </c>
      <c r="U2436" s="2" t="s">
        <v>417</v>
      </c>
      <c r="V2436" s="2" t="s">
        <v>13002</v>
      </c>
      <c r="W2436" s="2" t="s">
        <v>71</v>
      </c>
      <c r="X2436" s="2" t="s">
        <v>72</v>
      </c>
      <c r="Y2436" s="2" t="s">
        <v>13003</v>
      </c>
      <c r="Z2436" s="2" t="s">
        <v>74</v>
      </c>
      <c r="AA2436" s="2" t="s">
        <v>13004</v>
      </c>
      <c r="AB2436" s="2" t="s">
        <v>13004</v>
      </c>
      <c r="AC2436" s="2" t="s">
        <v>13005</v>
      </c>
      <c r="AE2436" s="3">
        <v>45661.605775462966</v>
      </c>
      <c r="AF2436" s="2" t="s">
        <v>77</v>
      </c>
      <c r="AH2436" s="2" t="s">
        <v>78</v>
      </c>
      <c r="AI2436" s="2" t="s">
        <v>275</v>
      </c>
      <c r="AJ2436" s="2" t="s">
        <v>256</v>
      </c>
      <c r="AK2436" s="2" t="s">
        <v>13006</v>
      </c>
      <c r="AL2436" s="2" t="s">
        <v>2587</v>
      </c>
      <c r="AM2436" s="3">
        <v>45661.605810185189</v>
      </c>
      <c r="AO2436" s="2" t="s">
        <v>2587</v>
      </c>
      <c r="AP2436" s="2">
        <v>5560417</v>
      </c>
      <c r="AQ2436" s="2" t="s">
        <v>81</v>
      </c>
      <c r="AR2436" s="3">
        <v>45661.721342592595</v>
      </c>
      <c r="AS2436" s="2" t="s">
        <v>82</v>
      </c>
      <c r="AT2436" s="3">
        <v>45661.5625</v>
      </c>
      <c r="AU2436" s="2" t="s">
        <v>83</v>
      </c>
      <c r="AV2436" s="2" t="s">
        <v>84</v>
      </c>
      <c r="AW2436" s="2" t="s">
        <v>85</v>
      </c>
      <c r="AX2436" s="2" t="s">
        <v>886</v>
      </c>
      <c r="AZ2436" s="3">
        <v>45661.721342592595</v>
      </c>
      <c r="BB2436" s="2" t="s">
        <v>382</v>
      </c>
      <c r="BC2436" s="2" t="s">
        <v>383</v>
      </c>
      <c r="BD2436" s="2" t="s">
        <v>383</v>
      </c>
      <c r="BE2436" s="2" t="s">
        <v>13007</v>
      </c>
      <c r="BF2436" s="2" t="s">
        <v>2587</v>
      </c>
    </row>
    <row r="2437" spans="1:58" x14ac:dyDescent="0.35">
      <c r="A2437" s="2">
        <v>2954560</v>
      </c>
      <c r="B2437" s="2" t="s">
        <v>244</v>
      </c>
      <c r="C2437" s="2">
        <v>1997661</v>
      </c>
      <c r="D2437" s="2">
        <v>339789158</v>
      </c>
      <c r="E2437" s="2" t="s">
        <v>59</v>
      </c>
      <c r="F2437" s="2" t="s">
        <v>60</v>
      </c>
      <c r="G2437" s="2" t="s">
        <v>61</v>
      </c>
      <c r="H2437" s="2" t="s">
        <v>11571</v>
      </c>
      <c r="I2437" s="2" t="s">
        <v>13008</v>
      </c>
      <c r="J2437" s="2" t="s">
        <v>671</v>
      </c>
      <c r="K2437" s="2">
        <v>14</v>
      </c>
      <c r="L2437" s="2" t="s">
        <v>63</v>
      </c>
      <c r="M2437" s="2" t="s">
        <v>64</v>
      </c>
      <c r="N2437" s="3">
        <v>44838.000011574077</v>
      </c>
      <c r="O2437" s="2" t="s">
        <v>248</v>
      </c>
      <c r="Q2437" s="2" t="s">
        <v>66</v>
      </c>
      <c r="R2437" s="3">
        <v>45661.605486111112</v>
      </c>
      <c r="S2437" s="2" t="s">
        <v>1399</v>
      </c>
      <c r="T2437" s="2" t="s">
        <v>156</v>
      </c>
      <c r="U2437" s="2" t="s">
        <v>215</v>
      </c>
      <c r="V2437" s="2" t="s">
        <v>13009</v>
      </c>
      <c r="W2437" s="2" t="s">
        <v>250</v>
      </c>
      <c r="X2437" s="2" t="s">
        <v>251</v>
      </c>
      <c r="Y2437" s="2" t="s">
        <v>1500</v>
      </c>
      <c r="Z2437" s="2" t="s">
        <v>253</v>
      </c>
      <c r="AA2437" s="2" t="s">
        <v>254</v>
      </c>
      <c r="AB2437" s="2" t="s">
        <v>176</v>
      </c>
      <c r="AE2437" s="3">
        <v>45661.605497685188</v>
      </c>
      <c r="AF2437" s="2" t="s">
        <v>77</v>
      </c>
      <c r="AH2437" s="2" t="s">
        <v>142</v>
      </c>
      <c r="AI2437" s="2" t="s">
        <v>255</v>
      </c>
      <c r="AJ2437" s="2" t="s">
        <v>276</v>
      </c>
      <c r="AK2437" s="2" t="s">
        <v>13010</v>
      </c>
      <c r="AL2437" s="2" t="s">
        <v>1399</v>
      </c>
      <c r="AM2437" s="3">
        <v>45661.605520833335</v>
      </c>
      <c r="AN2437" s="2" t="s">
        <v>13010</v>
      </c>
      <c r="AP2437" s="2">
        <v>5560416</v>
      </c>
      <c r="AQ2437" s="2" t="s">
        <v>81</v>
      </c>
      <c r="AR2437" s="3">
        <v>45662.49591435185</v>
      </c>
      <c r="AS2437" s="2" t="s">
        <v>82</v>
      </c>
      <c r="AT2437" s="3">
        <v>45663.333333333336</v>
      </c>
      <c r="AU2437" s="2" t="s">
        <v>104</v>
      </c>
      <c r="AV2437" s="2" t="s">
        <v>258</v>
      </c>
      <c r="AW2437" s="2" t="s">
        <v>259</v>
      </c>
      <c r="AX2437" s="2" t="s">
        <v>857</v>
      </c>
      <c r="AZ2437" s="3">
        <v>45662.49591435185</v>
      </c>
      <c r="BB2437" s="2" t="s">
        <v>935</v>
      </c>
      <c r="BC2437" s="2" t="s">
        <v>936</v>
      </c>
      <c r="BD2437" s="2" t="s">
        <v>937</v>
      </c>
      <c r="BE2437" s="2" t="s">
        <v>3890</v>
      </c>
      <c r="BF2437" s="2" t="s">
        <v>265</v>
      </c>
    </row>
    <row r="2438" spans="1:58" x14ac:dyDescent="0.35">
      <c r="A2438" s="2">
        <v>2954561</v>
      </c>
      <c r="B2438" s="2" t="s">
        <v>244</v>
      </c>
      <c r="C2438" s="2">
        <v>36772611</v>
      </c>
      <c r="D2438" s="2">
        <v>338481365</v>
      </c>
      <c r="E2438" s="2" t="s">
        <v>59</v>
      </c>
      <c r="F2438" s="2" t="s">
        <v>60</v>
      </c>
      <c r="G2438" s="2" t="s">
        <v>1385</v>
      </c>
      <c r="H2438" s="2" t="s">
        <v>13011</v>
      </c>
      <c r="I2438" s="2">
        <v>774084512</v>
      </c>
      <c r="J2438" s="2" t="s">
        <v>2664</v>
      </c>
      <c r="K2438" s="2">
        <v>12</v>
      </c>
      <c r="L2438" s="2" t="s">
        <v>63</v>
      </c>
      <c r="M2438" s="2" t="s">
        <v>64</v>
      </c>
      <c r="N2438" s="3">
        <v>44163.786805555559</v>
      </c>
      <c r="O2438" s="2" t="s">
        <v>509</v>
      </c>
      <c r="Q2438" s="2" t="s">
        <v>66</v>
      </c>
      <c r="R2438" s="3">
        <v>45661.607094907406</v>
      </c>
      <c r="S2438" s="2" t="s">
        <v>9755</v>
      </c>
      <c r="T2438" s="2" t="s">
        <v>68</v>
      </c>
      <c r="U2438" s="2" t="s">
        <v>215</v>
      </c>
      <c r="V2438" s="2" t="s">
        <v>13012</v>
      </c>
      <c r="W2438" s="2" t="s">
        <v>288</v>
      </c>
      <c r="X2438" s="2" t="s">
        <v>775</v>
      </c>
      <c r="Y2438" s="2" t="s">
        <v>9588</v>
      </c>
      <c r="Z2438" s="2" t="s">
        <v>777</v>
      </c>
      <c r="AA2438" s="2" t="s">
        <v>1320</v>
      </c>
      <c r="AB2438" s="2" t="s">
        <v>3269</v>
      </c>
      <c r="AC2438" s="2" t="s">
        <v>13013</v>
      </c>
      <c r="AE2438" s="3">
        <v>45661.607106481482</v>
      </c>
      <c r="AF2438" s="2" t="s">
        <v>77</v>
      </c>
      <c r="AH2438" s="2" t="s">
        <v>78</v>
      </c>
      <c r="AI2438" s="2" t="s">
        <v>275</v>
      </c>
      <c r="AJ2438" s="2" t="s">
        <v>276</v>
      </c>
      <c r="AK2438" s="2" t="s">
        <v>13014</v>
      </c>
      <c r="AL2438" s="2" t="s">
        <v>9755</v>
      </c>
      <c r="AM2438" s="3">
        <v>45661.607141203705</v>
      </c>
      <c r="AN2438" s="2" t="s">
        <v>13014</v>
      </c>
      <c r="AP2438" s="2">
        <v>5560419</v>
      </c>
      <c r="AQ2438" s="2" t="s">
        <v>81</v>
      </c>
      <c r="AR2438" s="3">
        <v>45662.497164351851</v>
      </c>
      <c r="AS2438" s="2" t="s">
        <v>82</v>
      </c>
      <c r="AT2438" s="3">
        <v>45663.333333333336</v>
      </c>
      <c r="AU2438" s="2" t="s">
        <v>104</v>
      </c>
      <c r="AV2438" s="2" t="s">
        <v>781</v>
      </c>
      <c r="AW2438" s="2" t="s">
        <v>782</v>
      </c>
      <c r="AX2438" s="2" t="s">
        <v>3073</v>
      </c>
      <c r="AZ2438" s="3">
        <v>45662.497164351851</v>
      </c>
      <c r="BB2438" s="2" t="s">
        <v>736</v>
      </c>
      <c r="BC2438" s="2" t="s">
        <v>737</v>
      </c>
      <c r="BD2438" s="2" t="s">
        <v>351</v>
      </c>
      <c r="BE2438" s="2" t="s">
        <v>13015</v>
      </c>
      <c r="BF2438" s="2" t="s">
        <v>284</v>
      </c>
    </row>
    <row r="2439" spans="1:58" x14ac:dyDescent="0.35">
      <c r="A2439" s="2">
        <v>2954562</v>
      </c>
      <c r="B2439" s="2" t="s">
        <v>58</v>
      </c>
      <c r="C2439" s="2">
        <v>31362691</v>
      </c>
      <c r="D2439" s="2">
        <v>338368620</v>
      </c>
      <c r="E2439" s="2" t="s">
        <v>59</v>
      </c>
      <c r="F2439" s="2" t="s">
        <v>60</v>
      </c>
      <c r="G2439" s="2" t="s">
        <v>1634</v>
      </c>
      <c r="H2439" s="2" t="s">
        <v>397</v>
      </c>
      <c r="I2439" s="2">
        <v>775573324</v>
      </c>
      <c r="J2439" s="2" t="s">
        <v>7054</v>
      </c>
      <c r="K2439" s="2">
        <v>13</v>
      </c>
      <c r="L2439" s="2" t="s">
        <v>63</v>
      </c>
      <c r="M2439" s="2" t="s">
        <v>64</v>
      </c>
      <c r="N2439" s="3">
        <v>44958</v>
      </c>
      <c r="O2439" s="2" t="s">
        <v>647</v>
      </c>
      <c r="Q2439" s="2" t="s">
        <v>66</v>
      </c>
      <c r="R2439" s="3">
        <v>45661.607430555552</v>
      </c>
      <c r="S2439" s="2" t="s">
        <v>2757</v>
      </c>
      <c r="T2439" s="2" t="s">
        <v>68</v>
      </c>
      <c r="U2439" s="2" t="s">
        <v>69</v>
      </c>
      <c r="V2439" s="2" t="s">
        <v>13016</v>
      </c>
      <c r="W2439" s="2" t="s">
        <v>136</v>
      </c>
      <c r="X2439" s="2" t="s">
        <v>137</v>
      </c>
      <c r="Y2439" s="2" t="s">
        <v>3443</v>
      </c>
      <c r="Z2439" s="2" t="s">
        <v>991</v>
      </c>
      <c r="AA2439" s="2" t="s">
        <v>2097</v>
      </c>
      <c r="AB2439" s="2" t="s">
        <v>2097</v>
      </c>
      <c r="AE2439" s="3">
        <v>45661.607442129629</v>
      </c>
      <c r="AF2439" s="2" t="s">
        <v>77</v>
      </c>
      <c r="AH2439" s="2" t="s">
        <v>78</v>
      </c>
      <c r="AI2439" s="2" t="s">
        <v>79</v>
      </c>
      <c r="AJ2439" s="2" t="s">
        <v>123</v>
      </c>
      <c r="AK2439" s="2" t="s">
        <v>3222</v>
      </c>
      <c r="AL2439" s="2" t="s">
        <v>2757</v>
      </c>
      <c r="AM2439" s="3">
        <v>45661.607465277775</v>
      </c>
      <c r="AN2439" s="2" t="s">
        <v>3222</v>
      </c>
      <c r="AP2439" s="2">
        <v>5560420</v>
      </c>
      <c r="AQ2439" s="2" t="s">
        <v>81</v>
      </c>
      <c r="AR2439" s="3">
        <v>45662.526643518519</v>
      </c>
      <c r="AS2439" s="2" t="s">
        <v>82</v>
      </c>
      <c r="AT2439" s="3">
        <v>45663.333333333336</v>
      </c>
      <c r="AU2439" s="2" t="s">
        <v>104</v>
      </c>
      <c r="AV2439" s="2" t="s">
        <v>163</v>
      </c>
      <c r="AW2439" s="2" t="s">
        <v>164</v>
      </c>
      <c r="AX2439" s="2" t="s">
        <v>1624</v>
      </c>
      <c r="AZ2439" s="3">
        <v>45662.526643518519</v>
      </c>
      <c r="BB2439" s="2" t="s">
        <v>2379</v>
      </c>
      <c r="BC2439" s="2" t="s">
        <v>2380</v>
      </c>
      <c r="BD2439" s="2" t="s">
        <v>2381</v>
      </c>
      <c r="BE2439" s="2" t="s">
        <v>12989</v>
      </c>
      <c r="BF2439" s="2" t="s">
        <v>412</v>
      </c>
    </row>
    <row r="2440" spans="1:58" x14ac:dyDescent="0.35">
      <c r="A2440" s="2">
        <v>2954564</v>
      </c>
      <c r="B2440" s="2" t="s">
        <v>58</v>
      </c>
      <c r="C2440" s="2">
        <v>340941</v>
      </c>
      <c r="D2440" s="2">
        <v>338249120</v>
      </c>
      <c r="E2440" s="2" t="s">
        <v>59</v>
      </c>
      <c r="F2440" s="2" t="s">
        <v>60</v>
      </c>
      <c r="G2440" s="2" t="s">
        <v>659</v>
      </c>
      <c r="H2440" s="2" t="s">
        <v>13017</v>
      </c>
      <c r="I2440" s="2">
        <v>776373058</v>
      </c>
      <c r="J2440" s="2" t="s">
        <v>2270</v>
      </c>
      <c r="K2440" s="2">
        <v>12</v>
      </c>
      <c r="L2440" s="2" t="s">
        <v>63</v>
      </c>
      <c r="M2440" s="2" t="s">
        <v>64</v>
      </c>
      <c r="N2440" s="3">
        <v>45176</v>
      </c>
      <c r="O2440" s="2" t="s">
        <v>647</v>
      </c>
      <c r="Q2440" s="2" t="s">
        <v>66</v>
      </c>
      <c r="R2440" s="3">
        <v>45661.608344907407</v>
      </c>
      <c r="S2440" s="2" t="s">
        <v>12554</v>
      </c>
      <c r="T2440" s="2" t="s">
        <v>156</v>
      </c>
      <c r="U2440" s="2" t="s">
        <v>215</v>
      </c>
      <c r="V2440" s="2" t="s">
        <v>13018</v>
      </c>
      <c r="W2440" s="2" t="s">
        <v>71</v>
      </c>
      <c r="X2440" s="2" t="s">
        <v>431</v>
      </c>
      <c r="Y2440" s="2" t="s">
        <v>10363</v>
      </c>
      <c r="Z2440" s="2" t="s">
        <v>6112</v>
      </c>
      <c r="AC2440" s="2" t="s">
        <v>13019</v>
      </c>
      <c r="AE2440" s="3">
        <v>45661.812384259261</v>
      </c>
      <c r="AF2440" s="2" t="s">
        <v>77</v>
      </c>
      <c r="AH2440" s="2" t="s">
        <v>142</v>
      </c>
      <c r="AI2440" s="2" t="s">
        <v>2154</v>
      </c>
      <c r="AJ2440" s="2" t="s">
        <v>800</v>
      </c>
      <c r="AK2440" s="2" t="s">
        <v>13020</v>
      </c>
      <c r="AL2440" s="2" t="s">
        <v>2564</v>
      </c>
      <c r="AM2440" s="3">
        <v>45661.812476851854</v>
      </c>
      <c r="AN2440" s="2" t="s">
        <v>13020</v>
      </c>
      <c r="AO2440" s="2" t="s">
        <v>2564</v>
      </c>
      <c r="AP2440" s="2">
        <v>5560929</v>
      </c>
      <c r="AQ2440" s="2" t="s">
        <v>81</v>
      </c>
      <c r="AR2440" s="3">
        <v>45662.719861111109</v>
      </c>
      <c r="AS2440" s="2" t="s">
        <v>82</v>
      </c>
      <c r="AT2440" s="3">
        <v>45661.5625</v>
      </c>
      <c r="AU2440" s="2" t="s">
        <v>104</v>
      </c>
      <c r="AV2440" s="2" t="s">
        <v>1030</v>
      </c>
      <c r="AW2440" s="2" t="s">
        <v>1031</v>
      </c>
      <c r="AX2440" s="2" t="s">
        <v>1032</v>
      </c>
      <c r="AZ2440" s="3">
        <v>45662.719861111109</v>
      </c>
      <c r="BB2440" s="2" t="s">
        <v>13021</v>
      </c>
      <c r="BC2440" s="2" t="s">
        <v>5471</v>
      </c>
      <c r="BD2440" s="2" t="s">
        <v>5472</v>
      </c>
      <c r="BE2440" s="2" t="s">
        <v>13022</v>
      </c>
      <c r="BF2440" s="2" t="s">
        <v>2564</v>
      </c>
    </row>
    <row r="2441" spans="1:58" x14ac:dyDescent="0.35">
      <c r="A2441" s="2">
        <v>2954566</v>
      </c>
      <c r="B2441" s="2" t="s">
        <v>58</v>
      </c>
      <c r="C2441" s="2">
        <v>38306161</v>
      </c>
      <c r="D2441" s="2">
        <v>339581033</v>
      </c>
      <c r="E2441" s="2" t="s">
        <v>59</v>
      </c>
      <c r="F2441" s="2" t="s">
        <v>60</v>
      </c>
      <c r="G2441" s="2" t="s">
        <v>2777</v>
      </c>
      <c r="H2441" s="2" t="s">
        <v>13023</v>
      </c>
      <c r="I2441" s="2">
        <v>778873501</v>
      </c>
      <c r="J2441" s="2" t="s">
        <v>13024</v>
      </c>
      <c r="K2441" s="2">
        <v>13</v>
      </c>
      <c r="L2441" s="2" t="s">
        <v>63</v>
      </c>
      <c r="M2441" s="2" t="s">
        <v>64</v>
      </c>
      <c r="N2441" s="3">
        <v>44875.541678240741</v>
      </c>
      <c r="O2441" s="2" t="s">
        <v>65</v>
      </c>
      <c r="Q2441" s="2" t="s">
        <v>66</v>
      </c>
      <c r="R2441" s="3">
        <v>45661.608923611115</v>
      </c>
      <c r="S2441" s="2" t="s">
        <v>8294</v>
      </c>
      <c r="T2441" s="2" t="s">
        <v>68</v>
      </c>
      <c r="U2441" s="2" t="s">
        <v>69</v>
      </c>
      <c r="V2441" s="2" t="s">
        <v>13025</v>
      </c>
      <c r="W2441" s="2" t="s">
        <v>233</v>
      </c>
      <c r="X2441" s="2" t="s">
        <v>234</v>
      </c>
      <c r="Y2441" s="2" t="s">
        <v>12867</v>
      </c>
      <c r="Z2441" s="2" t="s">
        <v>236</v>
      </c>
      <c r="AA2441" s="2" t="s">
        <v>5360</v>
      </c>
      <c r="AB2441" s="2" t="s">
        <v>5360</v>
      </c>
      <c r="AE2441" s="3">
        <v>45661.608935185184</v>
      </c>
      <c r="AF2441" s="2" t="s">
        <v>77</v>
      </c>
      <c r="AH2441" s="2" t="s">
        <v>142</v>
      </c>
      <c r="AI2441" s="2" t="s">
        <v>79</v>
      </c>
      <c r="AJ2441" s="2" t="s">
        <v>1271</v>
      </c>
      <c r="AK2441" s="2" t="s">
        <v>13026</v>
      </c>
      <c r="AL2441" s="2" t="s">
        <v>8294</v>
      </c>
      <c r="AM2441" s="3">
        <v>45661.608958333331</v>
      </c>
      <c r="AN2441" s="2" t="s">
        <v>13026</v>
      </c>
      <c r="AP2441" s="2">
        <v>5560424</v>
      </c>
      <c r="AQ2441" s="2" t="s">
        <v>81</v>
      </c>
      <c r="AR2441" s="3">
        <v>45661.77983796296</v>
      </c>
      <c r="AS2441" s="2" t="s">
        <v>82</v>
      </c>
      <c r="AT2441" s="3">
        <v>45663.333333333336</v>
      </c>
      <c r="AU2441" s="2" t="s">
        <v>104</v>
      </c>
      <c r="AV2441" s="2" t="s">
        <v>239</v>
      </c>
      <c r="AW2441" s="2" t="s">
        <v>240</v>
      </c>
      <c r="AX2441" s="2" t="s">
        <v>3975</v>
      </c>
      <c r="AZ2441" s="3">
        <v>45661.77983796296</v>
      </c>
      <c r="BB2441" s="2" t="s">
        <v>382</v>
      </c>
      <c r="BC2441" s="2" t="s">
        <v>383</v>
      </c>
      <c r="BD2441" s="2" t="s">
        <v>383</v>
      </c>
      <c r="BE2441" s="2" t="s">
        <v>13027</v>
      </c>
      <c r="BF2441" s="2" t="s">
        <v>8097</v>
      </c>
    </row>
    <row r="2442" spans="1:58" x14ac:dyDescent="0.35">
      <c r="A2442" s="2">
        <v>2954567</v>
      </c>
      <c r="B2442" s="2" t="s">
        <v>58</v>
      </c>
      <c r="C2442" s="2">
        <v>42939331</v>
      </c>
      <c r="D2442" s="2">
        <v>338019139</v>
      </c>
      <c r="E2442" s="2" t="s">
        <v>59</v>
      </c>
      <c r="F2442" s="2" t="s">
        <v>60</v>
      </c>
      <c r="G2442" s="2" t="s">
        <v>590</v>
      </c>
      <c r="H2442" s="2" t="s">
        <v>11767</v>
      </c>
      <c r="I2442" s="2">
        <v>778102423</v>
      </c>
      <c r="J2442" s="2" t="s">
        <v>1151</v>
      </c>
      <c r="K2442" s="2">
        <v>12</v>
      </c>
      <c r="L2442" s="2" t="s">
        <v>63</v>
      </c>
      <c r="M2442" s="2" t="s">
        <v>64</v>
      </c>
      <c r="N2442" s="3">
        <v>45385.559791666667</v>
      </c>
      <c r="O2442" s="2" t="s">
        <v>65</v>
      </c>
      <c r="Q2442" s="2" t="s">
        <v>66</v>
      </c>
      <c r="R2442" s="3">
        <v>45661.609409722223</v>
      </c>
      <c r="S2442" s="2" t="s">
        <v>1242</v>
      </c>
      <c r="T2442" s="2" t="s">
        <v>68</v>
      </c>
      <c r="U2442" s="2" t="s">
        <v>69</v>
      </c>
      <c r="V2442" s="2" t="s">
        <v>13028</v>
      </c>
      <c r="W2442" s="2" t="s">
        <v>71</v>
      </c>
      <c r="X2442" s="2" t="s">
        <v>72</v>
      </c>
      <c r="Y2442" s="2" t="s">
        <v>4282</v>
      </c>
      <c r="Z2442" s="2" t="s">
        <v>74</v>
      </c>
      <c r="AA2442" s="2" t="s">
        <v>3681</v>
      </c>
      <c r="AB2442" s="2" t="s">
        <v>3682</v>
      </c>
      <c r="AE2442" s="3">
        <v>45661.6094212963</v>
      </c>
      <c r="AF2442" s="2" t="s">
        <v>77</v>
      </c>
      <c r="AH2442" s="2" t="s">
        <v>142</v>
      </c>
      <c r="AI2442" s="2" t="s">
        <v>79</v>
      </c>
      <c r="AJ2442" s="2" t="s">
        <v>123</v>
      </c>
      <c r="AK2442" s="2" t="s">
        <v>13029</v>
      </c>
      <c r="AL2442" s="2" t="s">
        <v>1242</v>
      </c>
      <c r="AM2442" s="3">
        <v>45661.609456018516</v>
      </c>
      <c r="AN2442" s="2" t="s">
        <v>13029</v>
      </c>
      <c r="AP2442" s="2">
        <v>5560425</v>
      </c>
      <c r="AQ2442" s="2" t="s">
        <v>81</v>
      </c>
      <c r="AR2442" s="3">
        <v>45662.897094907406</v>
      </c>
      <c r="AS2442" s="2" t="s">
        <v>82</v>
      </c>
      <c r="AT2442" s="3">
        <v>45661.5625</v>
      </c>
      <c r="AU2442" s="2" t="s">
        <v>83</v>
      </c>
      <c r="AV2442" s="2" t="s">
        <v>84</v>
      </c>
      <c r="AW2442" s="2" t="s">
        <v>85</v>
      </c>
      <c r="AX2442" s="2" t="s">
        <v>192</v>
      </c>
      <c r="AZ2442" s="3">
        <v>45662.897094907406</v>
      </c>
      <c r="BB2442" s="2" t="s">
        <v>643</v>
      </c>
      <c r="BC2442" s="2" t="s">
        <v>644</v>
      </c>
      <c r="BD2442" s="2" t="s">
        <v>299</v>
      </c>
      <c r="BE2442" s="2" t="s">
        <v>13030</v>
      </c>
      <c r="BF2442" s="2" t="s">
        <v>4784</v>
      </c>
    </row>
    <row r="2443" spans="1:58" x14ac:dyDescent="0.35">
      <c r="A2443" s="2">
        <v>2954568</v>
      </c>
      <c r="B2443" s="2" t="s">
        <v>244</v>
      </c>
      <c r="C2443" s="2">
        <v>44966031</v>
      </c>
      <c r="D2443" s="2">
        <v>339578472</v>
      </c>
      <c r="E2443" s="2" t="s">
        <v>59</v>
      </c>
      <c r="F2443" s="2" t="s">
        <v>60</v>
      </c>
      <c r="G2443" s="2" t="s">
        <v>13031</v>
      </c>
      <c r="H2443" s="2" t="s">
        <v>8133</v>
      </c>
      <c r="I2443" s="2">
        <v>770542974</v>
      </c>
      <c r="J2443" s="2" t="s">
        <v>12048</v>
      </c>
      <c r="K2443" s="2">
        <v>14</v>
      </c>
      <c r="L2443" s="2" t="s">
        <v>63</v>
      </c>
      <c r="M2443" s="2" t="s">
        <v>64</v>
      </c>
      <c r="N2443" s="3">
        <v>45646.666666666664</v>
      </c>
      <c r="O2443" s="2" t="s">
        <v>248</v>
      </c>
      <c r="Q2443" s="2" t="s">
        <v>66</v>
      </c>
      <c r="R2443" s="3">
        <v>45661.6094212963</v>
      </c>
      <c r="S2443" s="2" t="s">
        <v>673</v>
      </c>
      <c r="T2443" s="2" t="s">
        <v>68</v>
      </c>
      <c r="U2443" s="2" t="s">
        <v>69</v>
      </c>
      <c r="V2443" s="2" t="s">
        <v>13032</v>
      </c>
      <c r="W2443" s="2" t="s">
        <v>233</v>
      </c>
      <c r="X2443" s="2" t="s">
        <v>234</v>
      </c>
      <c r="Y2443" s="2" t="s">
        <v>13033</v>
      </c>
      <c r="Z2443" s="2" t="s">
        <v>236</v>
      </c>
      <c r="AA2443" s="2" t="s">
        <v>13034</v>
      </c>
      <c r="AB2443" s="2" t="s">
        <v>176</v>
      </c>
      <c r="AC2443" s="2">
        <v>770542974</v>
      </c>
      <c r="AE2443" s="3">
        <v>45661.609432870369</v>
      </c>
      <c r="AF2443" s="2" t="s">
        <v>77</v>
      </c>
      <c r="AH2443" s="2" t="s">
        <v>142</v>
      </c>
      <c r="AI2443" s="2" t="s">
        <v>275</v>
      </c>
      <c r="AJ2443" s="2" t="s">
        <v>256</v>
      </c>
      <c r="AK2443" s="2" t="s">
        <v>13035</v>
      </c>
      <c r="AL2443" s="2" t="s">
        <v>673</v>
      </c>
      <c r="AM2443" s="3">
        <v>45661.609467592592</v>
      </c>
      <c r="AN2443" s="2" t="s">
        <v>13035</v>
      </c>
      <c r="AP2443" s="2">
        <v>5560426</v>
      </c>
      <c r="AQ2443" s="2" t="s">
        <v>81</v>
      </c>
      <c r="AR2443" s="3">
        <v>45662.516076388885</v>
      </c>
      <c r="AS2443" s="2" t="s">
        <v>82</v>
      </c>
      <c r="AT2443" s="3">
        <v>45663.333333333336</v>
      </c>
      <c r="AU2443" s="2" t="s">
        <v>104</v>
      </c>
      <c r="AV2443" s="2" t="s">
        <v>239</v>
      </c>
      <c r="AW2443" s="2" t="s">
        <v>240</v>
      </c>
      <c r="AX2443" s="2" t="s">
        <v>718</v>
      </c>
      <c r="AZ2443" s="3">
        <v>45662.516076388885</v>
      </c>
      <c r="BB2443" s="2" t="s">
        <v>4962</v>
      </c>
      <c r="BC2443" s="2" t="s">
        <v>1310</v>
      </c>
      <c r="BD2443" s="2" t="s">
        <v>4963</v>
      </c>
      <c r="BE2443" s="2" t="s">
        <v>13036</v>
      </c>
      <c r="BF2443" s="2" t="s">
        <v>2964</v>
      </c>
    </row>
    <row r="2444" spans="1:58" x14ac:dyDescent="0.35">
      <c r="A2444" s="2">
        <v>2954571</v>
      </c>
      <c r="B2444" s="2" t="s">
        <v>58</v>
      </c>
      <c r="C2444" s="2">
        <v>35692431</v>
      </c>
      <c r="D2444" s="2">
        <v>338687412</v>
      </c>
      <c r="E2444" s="2" t="s">
        <v>59</v>
      </c>
      <c r="F2444" s="2" t="s">
        <v>60</v>
      </c>
      <c r="G2444" s="2" t="s">
        <v>8582</v>
      </c>
      <c r="H2444" s="2" t="s">
        <v>8583</v>
      </c>
      <c r="I2444" s="2">
        <v>781790462</v>
      </c>
      <c r="J2444" s="2" t="s">
        <v>8584</v>
      </c>
      <c r="K2444" s="2">
        <v>12</v>
      </c>
      <c r="L2444" s="2" t="s">
        <v>63</v>
      </c>
      <c r="M2444" s="2" t="s">
        <v>64</v>
      </c>
      <c r="N2444" s="3">
        <v>44805</v>
      </c>
      <c r="O2444" s="2" t="s">
        <v>187</v>
      </c>
      <c r="Q2444" s="2" t="s">
        <v>66</v>
      </c>
      <c r="R2444" s="3">
        <v>45661.610497685186</v>
      </c>
      <c r="S2444" s="2" t="s">
        <v>5854</v>
      </c>
      <c r="T2444" s="2" t="s">
        <v>68</v>
      </c>
      <c r="U2444" s="2" t="s">
        <v>69</v>
      </c>
      <c r="V2444" s="2" t="s">
        <v>13037</v>
      </c>
      <c r="W2444" s="2" t="s">
        <v>71</v>
      </c>
      <c r="X2444" s="2" t="s">
        <v>317</v>
      </c>
      <c r="Y2444" s="2" t="s">
        <v>9325</v>
      </c>
      <c r="Z2444" s="2" t="s">
        <v>1603</v>
      </c>
      <c r="AA2444" s="2" t="s">
        <v>1603</v>
      </c>
      <c r="AB2444" s="2" t="s">
        <v>1603</v>
      </c>
      <c r="AE2444" s="3">
        <v>45661.610509259262</v>
      </c>
      <c r="AF2444" s="2" t="s">
        <v>77</v>
      </c>
      <c r="AH2444" s="2" t="s">
        <v>78</v>
      </c>
      <c r="AI2444" s="2" t="s">
        <v>79</v>
      </c>
      <c r="AJ2444" s="2" t="s">
        <v>123</v>
      </c>
      <c r="AK2444" s="2" t="s">
        <v>6933</v>
      </c>
      <c r="AL2444" s="2" t="s">
        <v>5854</v>
      </c>
      <c r="AM2444" s="3">
        <v>45661.610543981478</v>
      </c>
      <c r="AN2444" s="2" t="s">
        <v>6933</v>
      </c>
      <c r="AP2444" s="2">
        <v>5560430</v>
      </c>
      <c r="AQ2444" s="2" t="s">
        <v>81</v>
      </c>
      <c r="AR2444" s="3">
        <v>45662.593981481485</v>
      </c>
      <c r="AS2444" s="2" t="s">
        <v>82</v>
      </c>
      <c r="AT2444" s="3">
        <v>45663.333333333336</v>
      </c>
      <c r="AU2444" s="2" t="s">
        <v>104</v>
      </c>
      <c r="AV2444" s="2" t="s">
        <v>321</v>
      </c>
      <c r="AW2444" s="2" t="s">
        <v>322</v>
      </c>
      <c r="AX2444" s="2" t="s">
        <v>10304</v>
      </c>
      <c r="AZ2444" s="3">
        <v>45662.593981481485</v>
      </c>
      <c r="BB2444" s="2" t="s">
        <v>108</v>
      </c>
      <c r="BC2444" s="2" t="s">
        <v>109</v>
      </c>
      <c r="BD2444" s="2" t="s">
        <v>110</v>
      </c>
      <c r="BE2444" s="2" t="s">
        <v>1576</v>
      </c>
      <c r="BF2444" s="2" t="s">
        <v>1300</v>
      </c>
    </row>
    <row r="2445" spans="1:58" x14ac:dyDescent="0.35">
      <c r="A2445" s="2">
        <v>2954574</v>
      </c>
      <c r="B2445" s="2" t="s">
        <v>244</v>
      </c>
      <c r="C2445" s="2">
        <v>42170761</v>
      </c>
      <c r="D2445" s="2">
        <v>339746959</v>
      </c>
      <c r="E2445" s="2" t="s">
        <v>59</v>
      </c>
      <c r="F2445" s="2" t="s">
        <v>60</v>
      </c>
      <c r="G2445" s="2" t="s">
        <v>927</v>
      </c>
      <c r="H2445" s="2" t="s">
        <v>13038</v>
      </c>
      <c r="I2445" s="2">
        <v>784642975</v>
      </c>
      <c r="J2445" s="2" t="s">
        <v>4753</v>
      </c>
      <c r="K2445" s="2">
        <v>14</v>
      </c>
      <c r="L2445" s="2" t="s">
        <v>63</v>
      </c>
      <c r="M2445" s="2" t="s">
        <v>64</v>
      </c>
      <c r="N2445" s="3">
        <v>45295.75</v>
      </c>
      <c r="O2445" s="2" t="s">
        <v>509</v>
      </c>
      <c r="Q2445" s="2" t="s">
        <v>66</v>
      </c>
      <c r="R2445" s="3">
        <v>45661.611273148148</v>
      </c>
      <c r="S2445" s="2" t="s">
        <v>1036</v>
      </c>
      <c r="T2445" s="2" t="s">
        <v>703</v>
      </c>
      <c r="U2445" s="2" t="s">
        <v>481</v>
      </c>
      <c r="V2445" s="2" t="s">
        <v>13039</v>
      </c>
      <c r="Y2445" s="2" t="s">
        <v>5909</v>
      </c>
      <c r="Z2445" s="2" t="s">
        <v>485</v>
      </c>
      <c r="AA2445" s="2" t="s">
        <v>485</v>
      </c>
      <c r="AB2445" s="2" t="s">
        <v>176</v>
      </c>
      <c r="AE2445" s="3">
        <v>45661.611284722225</v>
      </c>
      <c r="AF2445" s="2" t="s">
        <v>77</v>
      </c>
      <c r="AH2445" s="2" t="s">
        <v>78</v>
      </c>
      <c r="AI2445" s="2" t="s">
        <v>255</v>
      </c>
      <c r="AJ2445" s="2" t="s">
        <v>276</v>
      </c>
      <c r="AK2445" s="2" t="s">
        <v>641</v>
      </c>
      <c r="AL2445" s="2" t="s">
        <v>1036</v>
      </c>
      <c r="AM2445" s="3">
        <v>45661.611331018517</v>
      </c>
      <c r="AN2445" s="2" t="s">
        <v>641</v>
      </c>
      <c r="AP2445" s="2">
        <v>5560434</v>
      </c>
      <c r="AQ2445" s="2" t="s">
        <v>81</v>
      </c>
      <c r="AR2445" s="3">
        <v>45662.550034722219</v>
      </c>
      <c r="AS2445" s="2" t="s">
        <v>82</v>
      </c>
      <c r="AT2445" s="3">
        <v>45663.333333333336</v>
      </c>
      <c r="AU2445" s="2" t="s">
        <v>104</v>
      </c>
      <c r="AV2445" s="2" t="s">
        <v>258</v>
      </c>
      <c r="AW2445" s="2" t="s">
        <v>259</v>
      </c>
      <c r="AX2445" s="2" t="s">
        <v>487</v>
      </c>
      <c r="AZ2445" s="3">
        <v>45662.550034722219</v>
      </c>
      <c r="BB2445" s="2" t="s">
        <v>1798</v>
      </c>
      <c r="BC2445" s="2" t="s">
        <v>1799</v>
      </c>
      <c r="BD2445" s="2" t="s">
        <v>1800</v>
      </c>
      <c r="BE2445" s="2" t="s">
        <v>13040</v>
      </c>
      <c r="BF2445" s="2" t="s">
        <v>926</v>
      </c>
    </row>
    <row r="2446" spans="1:58" x14ac:dyDescent="0.35">
      <c r="A2446" s="2">
        <v>2954573</v>
      </c>
      <c r="B2446" s="2" t="s">
        <v>58</v>
      </c>
      <c r="C2446" s="2">
        <v>41877161</v>
      </c>
      <c r="D2446" s="2">
        <v>339043896</v>
      </c>
      <c r="E2446" s="2" t="s">
        <v>59</v>
      </c>
      <c r="F2446" s="2" t="s">
        <v>60</v>
      </c>
      <c r="G2446" s="2" t="s">
        <v>266</v>
      </c>
      <c r="H2446" s="2" t="s">
        <v>4111</v>
      </c>
      <c r="I2446" s="2" t="s">
        <v>13041</v>
      </c>
      <c r="J2446" s="2" t="s">
        <v>5029</v>
      </c>
      <c r="K2446" s="2">
        <v>14</v>
      </c>
      <c r="L2446" s="2" t="s">
        <v>63</v>
      </c>
      <c r="M2446" s="2" t="s">
        <v>64</v>
      </c>
      <c r="N2446" s="3">
        <v>45626.458333333336</v>
      </c>
      <c r="O2446" s="2" t="s">
        <v>65</v>
      </c>
      <c r="Q2446" s="2" t="s">
        <v>66</v>
      </c>
      <c r="R2446" s="3">
        <v>45661.611273148148</v>
      </c>
      <c r="S2446" s="2" t="s">
        <v>6235</v>
      </c>
      <c r="T2446" s="2" t="s">
        <v>156</v>
      </c>
      <c r="U2446" s="2" t="s">
        <v>215</v>
      </c>
      <c r="V2446" s="2" t="s">
        <v>13042</v>
      </c>
      <c r="W2446" s="2" t="s">
        <v>233</v>
      </c>
      <c r="X2446" s="2" t="s">
        <v>234</v>
      </c>
      <c r="Y2446" s="2" t="s">
        <v>1873</v>
      </c>
      <c r="Z2446" s="2" t="s">
        <v>236</v>
      </c>
      <c r="AA2446" s="2" t="s">
        <v>1745</v>
      </c>
      <c r="AB2446" s="2" t="s">
        <v>176</v>
      </c>
      <c r="AE2446" s="3">
        <v>45661.611273148148</v>
      </c>
      <c r="AF2446" s="2" t="s">
        <v>77</v>
      </c>
      <c r="AH2446" s="2" t="s">
        <v>142</v>
      </c>
      <c r="AI2446" s="2" t="s">
        <v>79</v>
      </c>
      <c r="AJ2446" s="2" t="s">
        <v>123</v>
      </c>
      <c r="AK2446" s="2" t="s">
        <v>13043</v>
      </c>
      <c r="AL2446" s="2" t="s">
        <v>6235</v>
      </c>
      <c r="AM2446" s="3">
        <v>45661.611319444448</v>
      </c>
      <c r="AN2446" s="2" t="s">
        <v>13043</v>
      </c>
      <c r="AP2446" s="2">
        <v>5560433</v>
      </c>
      <c r="AQ2446" s="2" t="s">
        <v>81</v>
      </c>
      <c r="AR2446" s="3">
        <v>45661.716041666667</v>
      </c>
      <c r="AS2446" s="2" t="s">
        <v>82</v>
      </c>
      <c r="AT2446" s="3">
        <v>45663.333333333336</v>
      </c>
      <c r="AU2446" s="2" t="s">
        <v>104</v>
      </c>
      <c r="AV2446" s="2" t="s">
        <v>239</v>
      </c>
      <c r="AW2446" s="2" t="s">
        <v>240</v>
      </c>
      <c r="AX2446" s="2" t="s">
        <v>6092</v>
      </c>
      <c r="AZ2446" s="3">
        <v>45661.716041666667</v>
      </c>
      <c r="BB2446" s="2" t="s">
        <v>225</v>
      </c>
      <c r="BC2446" s="2" t="s">
        <v>226</v>
      </c>
      <c r="BD2446" s="2" t="s">
        <v>89</v>
      </c>
      <c r="BE2446" s="2" t="s">
        <v>242</v>
      </c>
      <c r="BF2446" s="2" t="s">
        <v>243</v>
      </c>
    </row>
    <row r="2447" spans="1:58" x14ac:dyDescent="0.35">
      <c r="A2447" s="2">
        <v>2954576</v>
      </c>
      <c r="B2447" s="2" t="s">
        <v>244</v>
      </c>
      <c r="C2447" s="2">
        <v>36441341</v>
      </c>
      <c r="D2447" s="2">
        <v>339788901</v>
      </c>
      <c r="E2447" s="2" t="s">
        <v>59</v>
      </c>
      <c r="F2447" s="2" t="s">
        <v>60</v>
      </c>
      <c r="G2447" s="2" t="s">
        <v>132</v>
      </c>
      <c r="H2447" s="2" t="s">
        <v>1082</v>
      </c>
      <c r="I2447" s="2">
        <v>775966723</v>
      </c>
      <c r="J2447" s="2" t="s">
        <v>13044</v>
      </c>
      <c r="K2447" s="2">
        <v>14</v>
      </c>
      <c r="L2447" s="2" t="s">
        <v>63</v>
      </c>
      <c r="M2447" s="2" t="s">
        <v>64</v>
      </c>
      <c r="N2447" s="3">
        <v>44186.750011574077</v>
      </c>
      <c r="O2447" s="2" t="s">
        <v>13045</v>
      </c>
      <c r="Q2447" s="2" t="s">
        <v>66</v>
      </c>
      <c r="R2447" s="3">
        <v>45661.612187500003</v>
      </c>
      <c r="S2447" s="2" t="s">
        <v>10843</v>
      </c>
      <c r="T2447" s="2" t="s">
        <v>68</v>
      </c>
      <c r="U2447" s="2" t="s">
        <v>215</v>
      </c>
      <c r="V2447" s="2" t="s">
        <v>13046</v>
      </c>
      <c r="W2447" s="2" t="s">
        <v>250</v>
      </c>
      <c r="X2447" s="2" t="s">
        <v>251</v>
      </c>
      <c r="Y2447" s="2" t="s">
        <v>1500</v>
      </c>
      <c r="Z2447" s="2" t="s">
        <v>253</v>
      </c>
      <c r="AA2447" s="2" t="s">
        <v>3488</v>
      </c>
      <c r="AB2447" s="2" t="s">
        <v>176</v>
      </c>
      <c r="AE2447" s="3">
        <v>45661.612199074072</v>
      </c>
      <c r="AF2447" s="2" t="s">
        <v>77</v>
      </c>
      <c r="AH2447" s="2" t="s">
        <v>78</v>
      </c>
      <c r="AI2447" s="2" t="s">
        <v>255</v>
      </c>
      <c r="AJ2447" s="2" t="s">
        <v>276</v>
      </c>
      <c r="AK2447" s="2" t="s">
        <v>13047</v>
      </c>
      <c r="AL2447" s="2" t="s">
        <v>10843</v>
      </c>
      <c r="AM2447" s="3">
        <v>45661.612222222226</v>
      </c>
      <c r="AN2447" s="2" t="s">
        <v>13047</v>
      </c>
      <c r="AP2447" s="2">
        <v>5560436</v>
      </c>
      <c r="AQ2447" s="2" t="s">
        <v>81</v>
      </c>
      <c r="AR2447" s="3">
        <v>45661.624814814815</v>
      </c>
      <c r="AS2447" s="2" t="s">
        <v>82</v>
      </c>
      <c r="AT2447" s="3">
        <v>45663.333333333336</v>
      </c>
      <c r="AU2447" s="2" t="s">
        <v>104</v>
      </c>
      <c r="AV2447" s="2" t="s">
        <v>258</v>
      </c>
      <c r="AW2447" s="2" t="s">
        <v>259</v>
      </c>
      <c r="AX2447" s="2" t="s">
        <v>260</v>
      </c>
      <c r="AZ2447" s="3">
        <v>45661.624814814815</v>
      </c>
      <c r="BB2447" s="2" t="s">
        <v>382</v>
      </c>
      <c r="BC2447" s="2" t="s">
        <v>383</v>
      </c>
      <c r="BD2447" s="2" t="s">
        <v>383</v>
      </c>
      <c r="BF2447" s="2" t="s">
        <v>10843</v>
      </c>
    </row>
    <row r="2448" spans="1:58" x14ac:dyDescent="0.35">
      <c r="A2448" s="2">
        <v>2954579</v>
      </c>
      <c r="B2448" s="2" t="s">
        <v>244</v>
      </c>
      <c r="C2448" s="2">
        <v>37113051</v>
      </c>
      <c r="D2448" s="2">
        <v>339780213</v>
      </c>
      <c r="E2448" s="2" t="s">
        <v>59</v>
      </c>
      <c r="F2448" s="2" t="s">
        <v>60</v>
      </c>
      <c r="G2448" s="2" t="s">
        <v>1634</v>
      </c>
      <c r="H2448" s="2" t="s">
        <v>1648</v>
      </c>
      <c r="I2448" s="2">
        <v>777533197</v>
      </c>
      <c r="J2448" s="2" t="s">
        <v>428</v>
      </c>
      <c r="K2448" s="2">
        <v>14</v>
      </c>
      <c r="L2448" s="2" t="s">
        <v>63</v>
      </c>
      <c r="M2448" s="2" t="s">
        <v>64</v>
      </c>
      <c r="N2448" s="3">
        <v>44270.458333333336</v>
      </c>
      <c r="O2448" s="2" t="s">
        <v>248</v>
      </c>
      <c r="Q2448" s="2" t="s">
        <v>66</v>
      </c>
      <c r="R2448" s="3">
        <v>45661.613402777781</v>
      </c>
      <c r="S2448" s="2" t="s">
        <v>2417</v>
      </c>
      <c r="T2448" s="2" t="s">
        <v>68</v>
      </c>
      <c r="U2448" s="2" t="s">
        <v>880</v>
      </c>
      <c r="V2448" s="2" t="s">
        <v>13048</v>
      </c>
      <c r="W2448" s="2" t="s">
        <v>250</v>
      </c>
      <c r="X2448" s="2" t="s">
        <v>251</v>
      </c>
      <c r="Y2448" s="2" t="s">
        <v>1500</v>
      </c>
      <c r="Z2448" s="2" t="s">
        <v>253</v>
      </c>
      <c r="AA2448" s="2" t="s">
        <v>253</v>
      </c>
      <c r="AB2448" s="2" t="s">
        <v>176</v>
      </c>
      <c r="AE2448" s="3">
        <v>45661.613402777781</v>
      </c>
      <c r="AF2448" s="2" t="s">
        <v>77</v>
      </c>
      <c r="AH2448" s="2" t="s">
        <v>142</v>
      </c>
      <c r="AI2448" s="2" t="s">
        <v>255</v>
      </c>
      <c r="AJ2448" s="2" t="s">
        <v>1271</v>
      </c>
      <c r="AK2448" s="2" t="s">
        <v>13048</v>
      </c>
      <c r="AL2448" s="2" t="s">
        <v>2417</v>
      </c>
      <c r="AM2448" s="3">
        <v>45661.613449074073</v>
      </c>
      <c r="AN2448" s="2" t="s">
        <v>13048</v>
      </c>
      <c r="AP2448" s="2">
        <v>5560439</v>
      </c>
      <c r="AQ2448" s="2" t="s">
        <v>81</v>
      </c>
      <c r="AR2448" s="3">
        <v>45662.500289351854</v>
      </c>
      <c r="AS2448" s="2" t="s">
        <v>82</v>
      </c>
      <c r="AT2448" s="3">
        <v>45663.333333333336</v>
      </c>
      <c r="AU2448" s="2" t="s">
        <v>104</v>
      </c>
      <c r="AV2448" s="2" t="s">
        <v>258</v>
      </c>
      <c r="AW2448" s="2" t="s">
        <v>259</v>
      </c>
      <c r="AX2448" s="2" t="s">
        <v>857</v>
      </c>
      <c r="AZ2448" s="3">
        <v>45662.500289351854</v>
      </c>
      <c r="BB2448" s="2" t="s">
        <v>935</v>
      </c>
      <c r="BC2448" s="2" t="s">
        <v>936</v>
      </c>
      <c r="BD2448" s="2" t="s">
        <v>937</v>
      </c>
      <c r="BE2448" s="2" t="s">
        <v>3890</v>
      </c>
      <c r="BF2448" s="2" t="s">
        <v>265</v>
      </c>
    </row>
    <row r="2449" spans="1:58" x14ac:dyDescent="0.35">
      <c r="A2449" s="2">
        <v>2954580</v>
      </c>
      <c r="B2449" s="2" t="s">
        <v>58</v>
      </c>
      <c r="C2449" s="2">
        <v>44020531</v>
      </c>
      <c r="D2449" s="2">
        <v>338359912</v>
      </c>
      <c r="E2449" s="2" t="s">
        <v>59</v>
      </c>
      <c r="F2449" s="2" t="s">
        <v>60</v>
      </c>
      <c r="G2449" s="2" t="s">
        <v>590</v>
      </c>
      <c r="H2449" s="2" t="s">
        <v>13049</v>
      </c>
      <c r="I2449" s="2">
        <v>773852633</v>
      </c>
      <c r="J2449" s="2" t="s">
        <v>13050</v>
      </c>
      <c r="K2449" s="2">
        <v>13</v>
      </c>
      <c r="L2449" s="2" t="s">
        <v>63</v>
      </c>
      <c r="M2449" s="2" t="s">
        <v>64</v>
      </c>
      <c r="N2449" s="3">
        <v>45535.666666666664</v>
      </c>
      <c r="O2449" s="2" t="s">
        <v>65</v>
      </c>
      <c r="Q2449" s="2" t="s">
        <v>66</v>
      </c>
      <c r="R2449" s="3">
        <v>45661.61383101852</v>
      </c>
      <c r="S2449" s="2" t="s">
        <v>2894</v>
      </c>
      <c r="T2449" s="2" t="s">
        <v>68</v>
      </c>
      <c r="U2449" s="2" t="s">
        <v>69</v>
      </c>
      <c r="V2449" s="2" t="s">
        <v>13051</v>
      </c>
      <c r="W2449" s="2" t="s">
        <v>400</v>
      </c>
      <c r="X2449" s="2" t="s">
        <v>401</v>
      </c>
      <c r="Y2449" s="2" t="s">
        <v>2835</v>
      </c>
      <c r="Z2449" s="2" t="s">
        <v>513</v>
      </c>
      <c r="AA2449" s="2" t="s">
        <v>2008</v>
      </c>
      <c r="AB2449" s="2" t="s">
        <v>2008</v>
      </c>
      <c r="AE2449" s="3">
        <v>45661.613842592589</v>
      </c>
      <c r="AF2449" s="2" t="s">
        <v>77</v>
      </c>
      <c r="AH2449" s="2" t="s">
        <v>78</v>
      </c>
      <c r="AI2449" s="2" t="s">
        <v>79</v>
      </c>
      <c r="AJ2449" s="2" t="s">
        <v>191</v>
      </c>
      <c r="AK2449" s="2" t="s">
        <v>13051</v>
      </c>
      <c r="AL2449" s="2" t="s">
        <v>2894</v>
      </c>
      <c r="AM2449" s="3">
        <v>45661.613865740743</v>
      </c>
      <c r="AN2449" s="2" t="s">
        <v>13051</v>
      </c>
      <c r="AP2449" s="2">
        <v>5560440</v>
      </c>
      <c r="AQ2449" s="2" t="s">
        <v>81</v>
      </c>
      <c r="AR2449" s="3">
        <v>45662.697395833333</v>
      </c>
      <c r="AS2449" s="2" t="s">
        <v>82</v>
      </c>
      <c r="AT2449" s="3">
        <v>45663.333333333336</v>
      </c>
      <c r="AU2449" s="2" t="s">
        <v>104</v>
      </c>
      <c r="AV2449" s="2" t="s">
        <v>955</v>
      </c>
      <c r="AW2449" s="2" t="s">
        <v>956</v>
      </c>
      <c r="AX2449" s="2" t="s">
        <v>8407</v>
      </c>
      <c r="AZ2449" s="3">
        <v>45662.697395833333</v>
      </c>
      <c r="BB2449" s="2" t="s">
        <v>614</v>
      </c>
      <c r="BC2449" s="2" t="s">
        <v>129</v>
      </c>
      <c r="BD2449" s="2" t="s">
        <v>615</v>
      </c>
      <c r="BE2449" s="2" t="s">
        <v>11264</v>
      </c>
      <c r="BF2449" s="2" t="s">
        <v>6859</v>
      </c>
    </row>
    <row r="2450" spans="1:58" x14ac:dyDescent="0.35">
      <c r="A2450" s="2">
        <v>2954582</v>
      </c>
      <c r="B2450" s="2" t="s">
        <v>58</v>
      </c>
      <c r="C2450" s="2">
        <v>31887621</v>
      </c>
      <c r="D2450" s="2">
        <v>338600858</v>
      </c>
      <c r="E2450" s="2" t="s">
        <v>59</v>
      </c>
      <c r="F2450" s="2" t="s">
        <v>60</v>
      </c>
      <c r="G2450" s="2" t="s">
        <v>534</v>
      </c>
      <c r="H2450" s="2" t="s">
        <v>229</v>
      </c>
      <c r="I2450" s="2">
        <v>772234389</v>
      </c>
      <c r="J2450" s="2" t="s">
        <v>2486</v>
      </c>
      <c r="K2450" s="2">
        <v>12</v>
      </c>
      <c r="L2450" s="2" t="s">
        <v>63</v>
      </c>
      <c r="M2450" s="2" t="s">
        <v>64</v>
      </c>
      <c r="N2450" s="3">
        <v>43725.67324074074</v>
      </c>
      <c r="O2450" s="2" t="s">
        <v>95</v>
      </c>
      <c r="Q2450" s="2" t="s">
        <v>66</v>
      </c>
      <c r="R2450" s="3">
        <v>45661.615289351852</v>
      </c>
      <c r="S2450" s="2" t="s">
        <v>7500</v>
      </c>
      <c r="T2450" s="2" t="s">
        <v>4288</v>
      </c>
      <c r="U2450" s="2" t="s">
        <v>1944</v>
      </c>
      <c r="V2450" s="2" t="s">
        <v>13052</v>
      </c>
      <c r="W2450" s="2" t="s">
        <v>71</v>
      </c>
      <c r="X2450" s="2" t="s">
        <v>317</v>
      </c>
      <c r="Y2450" s="2" t="s">
        <v>5570</v>
      </c>
      <c r="Z2450" s="2" t="s">
        <v>1603</v>
      </c>
      <c r="AA2450" s="2" t="s">
        <v>9835</v>
      </c>
      <c r="AB2450" s="2" t="s">
        <v>9835</v>
      </c>
      <c r="AC2450" s="2" t="s">
        <v>11040</v>
      </c>
      <c r="AE2450" s="3">
        <v>45661.615833333337</v>
      </c>
      <c r="AF2450" s="2" t="s">
        <v>77</v>
      </c>
      <c r="AH2450" s="2" t="s">
        <v>78</v>
      </c>
      <c r="AI2450" s="2" t="s">
        <v>58</v>
      </c>
      <c r="AJ2450" s="2" t="s">
        <v>101</v>
      </c>
      <c r="AK2450" s="2" t="s">
        <v>13052</v>
      </c>
      <c r="AL2450" s="2" t="s">
        <v>7500</v>
      </c>
      <c r="AM2450" s="3">
        <v>45661.616030092591</v>
      </c>
      <c r="AN2450" s="2" t="s">
        <v>13052</v>
      </c>
      <c r="AO2450" s="2" t="s">
        <v>7500</v>
      </c>
      <c r="AP2450" s="2">
        <v>5560445</v>
      </c>
      <c r="AQ2450" s="2" t="s">
        <v>81</v>
      </c>
      <c r="AR2450" s="3">
        <v>45661.661006944443</v>
      </c>
      <c r="AS2450" s="2" t="s">
        <v>82</v>
      </c>
      <c r="AT2450" s="3">
        <v>45661.333333333336</v>
      </c>
      <c r="AU2450" s="2" t="s">
        <v>104</v>
      </c>
      <c r="AV2450" s="2" t="s">
        <v>321</v>
      </c>
      <c r="AW2450" s="2" t="s">
        <v>322</v>
      </c>
      <c r="AX2450" s="2" t="s">
        <v>10304</v>
      </c>
      <c r="AZ2450" s="3">
        <v>45661.661006944443</v>
      </c>
      <c r="BB2450" s="2" t="s">
        <v>761</v>
      </c>
      <c r="BC2450" s="2" t="s">
        <v>88</v>
      </c>
      <c r="BD2450" s="2" t="s">
        <v>89</v>
      </c>
      <c r="BE2450" s="2" t="s">
        <v>13053</v>
      </c>
      <c r="BF2450" s="2" t="s">
        <v>1853</v>
      </c>
    </row>
    <row r="2451" spans="1:58" x14ac:dyDescent="0.35">
      <c r="A2451" s="2">
        <v>2954584</v>
      </c>
      <c r="B2451" s="2" t="s">
        <v>58</v>
      </c>
      <c r="C2451" s="2">
        <v>34021221</v>
      </c>
      <c r="D2451" s="2">
        <v>338209678</v>
      </c>
      <c r="E2451" s="2" t="s">
        <v>59</v>
      </c>
      <c r="F2451" s="2" t="s">
        <v>60</v>
      </c>
      <c r="G2451" s="2" t="s">
        <v>7521</v>
      </c>
      <c r="H2451" s="2" t="s">
        <v>13054</v>
      </c>
      <c r="I2451" s="2">
        <v>786203744</v>
      </c>
      <c r="J2451" s="2" t="s">
        <v>10502</v>
      </c>
      <c r="K2451" s="2">
        <v>12</v>
      </c>
      <c r="L2451" s="2" t="s">
        <v>305</v>
      </c>
      <c r="M2451" s="2" t="s">
        <v>64</v>
      </c>
      <c r="N2451" s="3">
        <v>44805</v>
      </c>
      <c r="O2451" s="2" t="s">
        <v>647</v>
      </c>
      <c r="Q2451" s="2" t="s">
        <v>66</v>
      </c>
      <c r="R2451" s="3">
        <v>45661.618321759262</v>
      </c>
      <c r="S2451" s="2" t="s">
        <v>2312</v>
      </c>
      <c r="T2451" s="2" t="s">
        <v>68</v>
      </c>
      <c r="U2451" s="2" t="s">
        <v>69</v>
      </c>
      <c r="V2451" s="2" t="s">
        <v>13055</v>
      </c>
      <c r="W2451" s="2" t="s">
        <v>71</v>
      </c>
      <c r="X2451" s="2" t="s">
        <v>317</v>
      </c>
      <c r="Y2451" s="2" t="s">
        <v>13056</v>
      </c>
      <c r="Z2451" s="2" t="s">
        <v>99</v>
      </c>
      <c r="AA2451" s="2" t="s">
        <v>6803</v>
      </c>
      <c r="AB2451" s="2" t="s">
        <v>13057</v>
      </c>
      <c r="AE2451" s="3">
        <v>45661.618333333332</v>
      </c>
      <c r="AF2451" s="2" t="s">
        <v>77</v>
      </c>
      <c r="AH2451" s="2" t="s">
        <v>78</v>
      </c>
      <c r="AI2451" s="2" t="s">
        <v>79</v>
      </c>
      <c r="AJ2451" s="2" t="s">
        <v>123</v>
      </c>
      <c r="AK2451" s="2" t="s">
        <v>13058</v>
      </c>
      <c r="AL2451" s="2" t="s">
        <v>2312</v>
      </c>
      <c r="AM2451" s="3">
        <v>45661.618368055555</v>
      </c>
      <c r="AN2451" s="2" t="s">
        <v>13058</v>
      </c>
      <c r="AP2451" s="2">
        <v>5560448</v>
      </c>
      <c r="AQ2451" s="2" t="s">
        <v>81</v>
      </c>
      <c r="AR2451" s="3">
        <v>45662.706770833334</v>
      </c>
      <c r="AS2451" s="2" t="s">
        <v>82</v>
      </c>
      <c r="AT2451" s="3">
        <v>45663.333333333336</v>
      </c>
      <c r="AU2451" s="2" t="s">
        <v>104</v>
      </c>
      <c r="AV2451" s="2" t="s">
        <v>321</v>
      </c>
      <c r="AW2451" s="2" t="s">
        <v>322</v>
      </c>
      <c r="AX2451" s="2" t="s">
        <v>381</v>
      </c>
      <c r="AZ2451" s="3">
        <v>45662.706770833334</v>
      </c>
      <c r="BB2451" s="2" t="s">
        <v>2333</v>
      </c>
      <c r="BC2451" s="2" t="s">
        <v>2334</v>
      </c>
      <c r="BD2451" s="2" t="s">
        <v>2335</v>
      </c>
      <c r="BE2451" s="2" t="s">
        <v>13059</v>
      </c>
      <c r="BF2451" s="2" t="s">
        <v>926</v>
      </c>
    </row>
    <row r="2452" spans="1:58" x14ac:dyDescent="0.35">
      <c r="A2452" s="2">
        <v>2954585</v>
      </c>
      <c r="B2452" s="2" t="s">
        <v>244</v>
      </c>
      <c r="C2452" s="2">
        <v>36289741</v>
      </c>
      <c r="D2452" s="2">
        <v>339698183</v>
      </c>
      <c r="E2452" s="2" t="s">
        <v>59</v>
      </c>
      <c r="F2452" s="2" t="s">
        <v>60</v>
      </c>
      <c r="G2452" s="2" t="s">
        <v>466</v>
      </c>
      <c r="H2452" s="2" t="s">
        <v>478</v>
      </c>
      <c r="I2452" s="2">
        <v>772057465</v>
      </c>
      <c r="J2452" s="2" t="s">
        <v>635</v>
      </c>
      <c r="K2452" s="2">
        <v>14</v>
      </c>
      <c r="L2452" s="2" t="s">
        <v>63</v>
      </c>
      <c r="M2452" s="2" t="s">
        <v>64</v>
      </c>
      <c r="N2452" s="3">
        <v>43985.583333333336</v>
      </c>
      <c r="O2452" s="2" t="s">
        <v>248</v>
      </c>
      <c r="Q2452" s="2" t="s">
        <v>66</v>
      </c>
      <c r="R2452" s="3">
        <v>45661.618344907409</v>
      </c>
      <c r="S2452" s="2" t="s">
        <v>1250</v>
      </c>
      <c r="T2452" s="2" t="s">
        <v>156</v>
      </c>
      <c r="U2452" s="2" t="s">
        <v>69</v>
      </c>
      <c r="V2452" s="2" t="s">
        <v>13060</v>
      </c>
      <c r="W2452" s="2" t="s">
        <v>250</v>
      </c>
      <c r="X2452" s="2" t="s">
        <v>250</v>
      </c>
      <c r="Y2452" s="2" t="s">
        <v>2781</v>
      </c>
      <c r="Z2452" s="2" t="s">
        <v>2782</v>
      </c>
      <c r="AA2452" s="2" t="s">
        <v>13061</v>
      </c>
      <c r="AB2452" s="2" t="s">
        <v>13061</v>
      </c>
      <c r="AE2452" s="3">
        <v>45662.610520833332</v>
      </c>
      <c r="AF2452" s="2" t="s">
        <v>77</v>
      </c>
      <c r="AH2452" s="2" t="s">
        <v>78</v>
      </c>
      <c r="AI2452" s="2" t="s">
        <v>255</v>
      </c>
      <c r="AJ2452" s="2" t="s">
        <v>343</v>
      </c>
      <c r="AL2452" s="2" t="s">
        <v>265</v>
      </c>
      <c r="AM2452" s="3">
        <v>45662.610567129632</v>
      </c>
      <c r="AO2452" s="2" t="s">
        <v>265</v>
      </c>
      <c r="AP2452" s="2">
        <v>5561972</v>
      </c>
      <c r="AQ2452" s="2" t="s">
        <v>81</v>
      </c>
      <c r="AR2452" s="3">
        <v>45662.611435185187</v>
      </c>
      <c r="AS2452" s="2" t="s">
        <v>82</v>
      </c>
      <c r="AT2452" s="3">
        <v>45662.333333333336</v>
      </c>
      <c r="AU2452" s="2" t="s">
        <v>104</v>
      </c>
      <c r="AV2452" s="2" t="s">
        <v>1817</v>
      </c>
      <c r="AW2452" s="2" t="s">
        <v>1818</v>
      </c>
      <c r="AX2452" s="2" t="s">
        <v>2256</v>
      </c>
      <c r="AZ2452" s="3">
        <v>45662.611435185187</v>
      </c>
      <c r="BB2452" s="2" t="s">
        <v>1798</v>
      </c>
      <c r="BC2452" s="2" t="s">
        <v>1799</v>
      </c>
      <c r="BD2452" s="2" t="s">
        <v>1800</v>
      </c>
      <c r="BE2452" s="2" t="s">
        <v>13062</v>
      </c>
      <c r="BF2452" s="2" t="s">
        <v>265</v>
      </c>
    </row>
    <row r="2453" spans="1:58" x14ac:dyDescent="0.35">
      <c r="A2453" s="2">
        <v>2954586</v>
      </c>
      <c r="B2453" s="2" t="s">
        <v>58</v>
      </c>
      <c r="C2453" s="2">
        <v>42223861</v>
      </c>
      <c r="D2453" s="2">
        <v>338582933</v>
      </c>
      <c r="E2453" s="2" t="s">
        <v>59</v>
      </c>
      <c r="F2453" s="2" t="s">
        <v>60</v>
      </c>
      <c r="G2453" s="2" t="s">
        <v>1111</v>
      </c>
      <c r="H2453" s="2" t="s">
        <v>3055</v>
      </c>
      <c r="I2453" s="2">
        <v>774269386</v>
      </c>
      <c r="J2453" s="2" t="s">
        <v>1569</v>
      </c>
      <c r="K2453" s="2">
        <v>12</v>
      </c>
      <c r="L2453" s="2" t="s">
        <v>63</v>
      </c>
      <c r="M2453" s="2" t="s">
        <v>64</v>
      </c>
      <c r="N2453" s="3">
        <v>45448</v>
      </c>
      <c r="O2453" s="2" t="s">
        <v>65</v>
      </c>
      <c r="Q2453" s="2" t="s">
        <v>66</v>
      </c>
      <c r="R2453" s="3">
        <v>45661.618437500001</v>
      </c>
      <c r="S2453" s="2" t="s">
        <v>4930</v>
      </c>
      <c r="T2453" s="2" t="s">
        <v>68</v>
      </c>
      <c r="U2453" s="2" t="s">
        <v>215</v>
      </c>
      <c r="V2453" s="2" t="s">
        <v>13063</v>
      </c>
      <c r="W2453" s="2" t="s">
        <v>71</v>
      </c>
      <c r="X2453" s="2" t="s">
        <v>317</v>
      </c>
      <c r="Y2453" s="2" t="s">
        <v>4232</v>
      </c>
      <c r="Z2453" s="2" t="s">
        <v>1603</v>
      </c>
      <c r="AA2453" s="2" t="s">
        <v>1603</v>
      </c>
      <c r="AB2453" s="2" t="s">
        <v>1603</v>
      </c>
      <c r="AE2453" s="3">
        <v>45661.618437500001</v>
      </c>
      <c r="AF2453" s="2" t="s">
        <v>77</v>
      </c>
      <c r="AH2453" s="2" t="s">
        <v>142</v>
      </c>
      <c r="AI2453" s="2" t="s">
        <v>79</v>
      </c>
      <c r="AJ2453" s="2" t="s">
        <v>191</v>
      </c>
      <c r="AK2453" s="2" t="s">
        <v>4932</v>
      </c>
      <c r="AL2453" s="2" t="s">
        <v>4930</v>
      </c>
      <c r="AM2453" s="3">
        <v>45661.618472222224</v>
      </c>
      <c r="AN2453" s="2" t="s">
        <v>4932</v>
      </c>
      <c r="AP2453" s="2">
        <v>5560450</v>
      </c>
      <c r="AQ2453" s="2" t="s">
        <v>81</v>
      </c>
      <c r="AR2453" s="3">
        <v>45661.660578703704</v>
      </c>
      <c r="AS2453" s="2" t="s">
        <v>82</v>
      </c>
      <c r="AT2453" s="3">
        <v>45663.333333333336</v>
      </c>
      <c r="AU2453" s="2" t="s">
        <v>104</v>
      </c>
      <c r="AV2453" s="2" t="s">
        <v>321</v>
      </c>
      <c r="AW2453" s="2" t="s">
        <v>322</v>
      </c>
      <c r="AX2453" s="2" t="s">
        <v>4896</v>
      </c>
      <c r="AZ2453" s="3">
        <v>45661.660578703704</v>
      </c>
      <c r="BB2453" s="2" t="s">
        <v>2333</v>
      </c>
      <c r="BC2453" s="2" t="s">
        <v>2334</v>
      </c>
      <c r="BD2453" s="2" t="s">
        <v>2335</v>
      </c>
      <c r="BE2453" s="2" t="s">
        <v>13064</v>
      </c>
      <c r="BF2453" s="2" t="s">
        <v>2337</v>
      </c>
    </row>
    <row r="2454" spans="1:58" x14ac:dyDescent="0.35">
      <c r="A2454" s="2">
        <v>2954590</v>
      </c>
      <c r="B2454" s="2" t="s">
        <v>58</v>
      </c>
      <c r="C2454" s="2">
        <v>797041</v>
      </c>
      <c r="D2454" s="2">
        <v>338360879</v>
      </c>
      <c r="E2454" s="2" t="s">
        <v>59</v>
      </c>
      <c r="F2454" s="2" t="s">
        <v>60</v>
      </c>
      <c r="G2454" s="2" t="s">
        <v>1734</v>
      </c>
      <c r="H2454" s="2" t="s">
        <v>2430</v>
      </c>
      <c r="I2454" s="2">
        <v>338360879</v>
      </c>
      <c r="J2454" s="2" t="s">
        <v>13065</v>
      </c>
      <c r="K2454" s="2">
        <v>13</v>
      </c>
      <c r="L2454" s="2" t="s">
        <v>2407</v>
      </c>
      <c r="M2454" s="2" t="s">
        <v>64</v>
      </c>
      <c r="N2454" s="3">
        <v>45120.511400462965</v>
      </c>
      <c r="O2454" s="2" t="s">
        <v>647</v>
      </c>
      <c r="Q2454" s="2" t="s">
        <v>66</v>
      </c>
      <c r="R2454" s="3">
        <v>45661.620335648149</v>
      </c>
      <c r="S2454" s="2" t="s">
        <v>4681</v>
      </c>
      <c r="T2454" s="2" t="s">
        <v>156</v>
      </c>
      <c r="U2454" s="2" t="s">
        <v>69</v>
      </c>
      <c r="V2454" s="2" t="s">
        <v>13066</v>
      </c>
      <c r="W2454" s="2" t="s">
        <v>136</v>
      </c>
      <c r="X2454" s="2" t="s">
        <v>217</v>
      </c>
      <c r="Y2454" s="2" t="s">
        <v>13067</v>
      </c>
      <c r="Z2454" s="2" t="s">
        <v>596</v>
      </c>
      <c r="AA2454" s="2" t="s">
        <v>13068</v>
      </c>
      <c r="AB2454" s="2" t="s">
        <v>13068</v>
      </c>
      <c r="AE2454" s="3">
        <v>45661.620347222219</v>
      </c>
      <c r="AF2454" s="2" t="s">
        <v>77</v>
      </c>
      <c r="AH2454" s="2" t="s">
        <v>142</v>
      </c>
      <c r="AI2454" s="2" t="s">
        <v>79</v>
      </c>
      <c r="AJ2454" s="2" t="s">
        <v>123</v>
      </c>
      <c r="AK2454" s="2" t="s">
        <v>7812</v>
      </c>
      <c r="AL2454" s="2" t="s">
        <v>4681</v>
      </c>
      <c r="AM2454" s="3">
        <v>45661.620370370372</v>
      </c>
      <c r="AN2454" s="2" t="s">
        <v>7812</v>
      </c>
      <c r="AP2454" s="2">
        <v>5560454</v>
      </c>
      <c r="AQ2454" s="2" t="s">
        <v>81</v>
      </c>
      <c r="AR2454" s="3">
        <v>45661.747488425928</v>
      </c>
      <c r="AS2454" s="2" t="s">
        <v>82</v>
      </c>
      <c r="AT2454" s="3">
        <v>45663.333333333336</v>
      </c>
      <c r="AU2454" s="2" t="s">
        <v>104</v>
      </c>
      <c r="AV2454" s="2" t="s">
        <v>222</v>
      </c>
      <c r="AW2454" s="2" t="s">
        <v>223</v>
      </c>
      <c r="AX2454" s="2" t="s">
        <v>3832</v>
      </c>
      <c r="AZ2454" s="3">
        <v>45661.747488425928</v>
      </c>
      <c r="BB2454" s="2" t="s">
        <v>981</v>
      </c>
      <c r="BC2454" s="2" t="s">
        <v>982</v>
      </c>
      <c r="BD2454" s="2" t="s">
        <v>983</v>
      </c>
      <c r="BE2454" s="2" t="s">
        <v>13069</v>
      </c>
      <c r="BF2454" s="2" t="s">
        <v>2865</v>
      </c>
    </row>
    <row r="2455" spans="1:58" x14ac:dyDescent="0.35">
      <c r="A2455" s="2">
        <v>2954591</v>
      </c>
      <c r="B2455" s="2" t="s">
        <v>58</v>
      </c>
      <c r="C2455" s="2">
        <v>41933321</v>
      </c>
      <c r="D2455" s="2">
        <v>338427366</v>
      </c>
      <c r="E2455" s="2" t="s">
        <v>59</v>
      </c>
      <c r="F2455" s="2" t="s">
        <v>60</v>
      </c>
      <c r="G2455" s="2" t="s">
        <v>1921</v>
      </c>
      <c r="H2455" s="2" t="s">
        <v>13070</v>
      </c>
      <c r="I2455" s="2">
        <v>773172858</v>
      </c>
      <c r="J2455" s="2" t="s">
        <v>13071</v>
      </c>
      <c r="K2455" s="2">
        <v>12</v>
      </c>
      <c r="L2455" s="2" t="s">
        <v>63</v>
      </c>
      <c r="M2455" s="2" t="s">
        <v>64</v>
      </c>
      <c r="N2455" s="3">
        <v>45225.75</v>
      </c>
      <c r="O2455" s="2" t="s">
        <v>65</v>
      </c>
      <c r="Q2455" s="2" t="s">
        <v>66</v>
      </c>
      <c r="R2455" s="3">
        <v>45661.620613425926</v>
      </c>
      <c r="S2455" s="2" t="s">
        <v>4493</v>
      </c>
      <c r="T2455" s="2" t="s">
        <v>68</v>
      </c>
      <c r="U2455" s="2" t="s">
        <v>69</v>
      </c>
      <c r="V2455" s="2" t="s">
        <v>13072</v>
      </c>
      <c r="W2455" s="2" t="s">
        <v>288</v>
      </c>
      <c r="X2455" s="2" t="s">
        <v>289</v>
      </c>
      <c r="Y2455" s="2" t="s">
        <v>3524</v>
      </c>
      <c r="Z2455" s="2" t="s">
        <v>3052</v>
      </c>
      <c r="AA2455" s="2" t="s">
        <v>3052</v>
      </c>
      <c r="AB2455" s="2" t="s">
        <v>13073</v>
      </c>
      <c r="AE2455" s="3">
        <v>45661.620625000003</v>
      </c>
      <c r="AF2455" s="2" t="s">
        <v>77</v>
      </c>
      <c r="AH2455" s="2" t="s">
        <v>78</v>
      </c>
      <c r="AI2455" s="2" t="s">
        <v>79</v>
      </c>
      <c r="AJ2455" s="2" t="s">
        <v>123</v>
      </c>
      <c r="AK2455" s="2" t="s">
        <v>13074</v>
      </c>
      <c r="AL2455" s="2" t="s">
        <v>4493</v>
      </c>
      <c r="AM2455" s="3">
        <v>45661.620648148149</v>
      </c>
      <c r="AN2455" s="2" t="s">
        <v>13074</v>
      </c>
      <c r="AP2455" s="2">
        <v>5560455</v>
      </c>
      <c r="AQ2455" s="2" t="s">
        <v>81</v>
      </c>
      <c r="AR2455" s="3">
        <v>45662.476724537039</v>
      </c>
      <c r="AS2455" s="2" t="s">
        <v>82</v>
      </c>
      <c r="AT2455" s="3">
        <v>45663.333333333336</v>
      </c>
      <c r="AU2455" s="2" t="s">
        <v>104</v>
      </c>
      <c r="AV2455" s="2" t="s">
        <v>682</v>
      </c>
      <c r="AW2455" s="2" t="s">
        <v>683</v>
      </c>
      <c r="AX2455" s="2" t="s">
        <v>1190</v>
      </c>
      <c r="AZ2455" s="3">
        <v>45662.476724537039</v>
      </c>
      <c r="BB2455" s="2" t="s">
        <v>408</v>
      </c>
      <c r="BC2455" s="2" t="s">
        <v>409</v>
      </c>
      <c r="BD2455" s="2" t="s">
        <v>410</v>
      </c>
      <c r="BE2455" s="2" t="s">
        <v>13075</v>
      </c>
      <c r="BF2455" s="2" t="s">
        <v>301</v>
      </c>
    </row>
    <row r="2456" spans="1:58" x14ac:dyDescent="0.35">
      <c r="A2456" s="2">
        <v>2954592</v>
      </c>
      <c r="B2456" s="2" t="s">
        <v>244</v>
      </c>
      <c r="C2456" s="2">
        <v>42153541</v>
      </c>
      <c r="D2456" s="2">
        <v>339756450</v>
      </c>
      <c r="E2456" s="2" t="s">
        <v>59</v>
      </c>
      <c r="F2456" s="2" t="s">
        <v>60</v>
      </c>
      <c r="G2456" s="2" t="s">
        <v>132</v>
      </c>
      <c r="H2456" s="2" t="s">
        <v>549</v>
      </c>
      <c r="I2456" s="2">
        <v>339756450</v>
      </c>
      <c r="J2456" s="2" t="s">
        <v>1262</v>
      </c>
      <c r="K2456" s="2">
        <v>14</v>
      </c>
      <c r="L2456" s="2" t="s">
        <v>63</v>
      </c>
      <c r="M2456" s="2" t="s">
        <v>64</v>
      </c>
      <c r="N2456" s="3">
        <v>45610.458333333336</v>
      </c>
      <c r="O2456" s="2" t="s">
        <v>248</v>
      </c>
      <c r="Q2456" s="2" t="s">
        <v>66</v>
      </c>
      <c r="R2456" s="3">
        <v>45661.62091435185</v>
      </c>
      <c r="S2456" s="2" t="s">
        <v>5377</v>
      </c>
      <c r="T2456" s="2" t="s">
        <v>156</v>
      </c>
      <c r="U2456" s="2" t="s">
        <v>69</v>
      </c>
      <c r="V2456" s="2" t="s">
        <v>13076</v>
      </c>
      <c r="W2456" s="2" t="s">
        <v>250</v>
      </c>
      <c r="X2456" s="2" t="s">
        <v>483</v>
      </c>
      <c r="Y2456" s="2" t="s">
        <v>1675</v>
      </c>
      <c r="Z2456" s="2" t="s">
        <v>485</v>
      </c>
      <c r="AA2456" s="2" t="s">
        <v>485</v>
      </c>
      <c r="AB2456" s="2" t="s">
        <v>176</v>
      </c>
      <c r="AE2456" s="3">
        <v>45661.62091435185</v>
      </c>
      <c r="AF2456" s="2" t="s">
        <v>77</v>
      </c>
      <c r="AH2456" s="2" t="s">
        <v>142</v>
      </c>
      <c r="AI2456" s="2" t="s">
        <v>255</v>
      </c>
      <c r="AJ2456" s="2" t="s">
        <v>276</v>
      </c>
      <c r="AK2456" s="2" t="s">
        <v>13077</v>
      </c>
      <c r="AL2456" s="2" t="s">
        <v>5377</v>
      </c>
      <c r="AM2456" s="3">
        <v>45661.620949074073</v>
      </c>
      <c r="AN2456" s="2" t="s">
        <v>13077</v>
      </c>
      <c r="AP2456" s="2">
        <v>5560457</v>
      </c>
      <c r="AQ2456" s="2" t="s">
        <v>81</v>
      </c>
      <c r="AR2456" s="3">
        <v>45662.447222222225</v>
      </c>
      <c r="AS2456" s="2" t="s">
        <v>82</v>
      </c>
      <c r="AT2456" s="3">
        <v>45663.333333333336</v>
      </c>
      <c r="AU2456" s="2" t="s">
        <v>104</v>
      </c>
      <c r="AV2456" s="2" t="s">
        <v>258</v>
      </c>
      <c r="AW2456" s="2" t="s">
        <v>259</v>
      </c>
      <c r="AX2456" s="2" t="s">
        <v>1180</v>
      </c>
      <c r="AZ2456" s="3">
        <v>45662.447222222225</v>
      </c>
      <c r="BB2456" s="2" t="s">
        <v>280</v>
      </c>
      <c r="BC2456" s="2" t="s">
        <v>281</v>
      </c>
      <c r="BD2456" s="2" t="s">
        <v>282</v>
      </c>
      <c r="BE2456" s="2" t="s">
        <v>13078</v>
      </c>
      <c r="BF2456" s="2" t="s">
        <v>265</v>
      </c>
    </row>
    <row r="2457" spans="1:58" x14ac:dyDescent="0.35">
      <c r="A2457" s="2">
        <v>2954594</v>
      </c>
      <c r="B2457" s="2" t="s">
        <v>244</v>
      </c>
      <c r="C2457" s="2">
        <v>36616171</v>
      </c>
      <c r="D2457" s="2">
        <v>339789662</v>
      </c>
      <c r="E2457" s="2" t="s">
        <v>59</v>
      </c>
      <c r="F2457" s="2" t="s">
        <v>60</v>
      </c>
      <c r="G2457" s="2" t="s">
        <v>132</v>
      </c>
      <c r="H2457" s="2" t="s">
        <v>3868</v>
      </c>
      <c r="I2457" s="2">
        <v>776157087</v>
      </c>
      <c r="J2457" s="2" t="s">
        <v>3358</v>
      </c>
      <c r="K2457" s="2">
        <v>14</v>
      </c>
      <c r="L2457" s="2" t="s">
        <v>63</v>
      </c>
      <c r="M2457" s="2" t="s">
        <v>64</v>
      </c>
      <c r="N2457" s="3">
        <v>44091.5</v>
      </c>
      <c r="O2457" s="2" t="s">
        <v>248</v>
      </c>
      <c r="Q2457" s="2" t="s">
        <v>66</v>
      </c>
      <c r="R2457" s="3">
        <v>45661.622395833336</v>
      </c>
      <c r="S2457" s="2" t="s">
        <v>4769</v>
      </c>
      <c r="T2457" s="2" t="s">
        <v>156</v>
      </c>
      <c r="U2457" s="2" t="s">
        <v>2251</v>
      </c>
      <c r="V2457" s="2" t="s">
        <v>13079</v>
      </c>
      <c r="W2457" s="2" t="s">
        <v>250</v>
      </c>
      <c r="X2457" s="2" t="s">
        <v>251</v>
      </c>
      <c r="Y2457" s="2" t="s">
        <v>1500</v>
      </c>
      <c r="Z2457" s="2" t="s">
        <v>253</v>
      </c>
      <c r="AA2457" s="2" t="s">
        <v>253</v>
      </c>
      <c r="AB2457" s="2" t="s">
        <v>176</v>
      </c>
      <c r="AE2457" s="3">
        <v>45661.622407407405</v>
      </c>
      <c r="AF2457" s="2" t="s">
        <v>77</v>
      </c>
      <c r="AH2457" s="2" t="s">
        <v>142</v>
      </c>
      <c r="AI2457" s="2" t="s">
        <v>255</v>
      </c>
      <c r="AJ2457" s="2" t="s">
        <v>276</v>
      </c>
      <c r="AK2457" s="2" t="s">
        <v>13080</v>
      </c>
      <c r="AL2457" s="2" t="s">
        <v>4769</v>
      </c>
      <c r="AM2457" s="3">
        <v>45661.622430555559</v>
      </c>
      <c r="AN2457" s="2" t="s">
        <v>13080</v>
      </c>
      <c r="AP2457" s="2">
        <v>5560459</v>
      </c>
      <c r="AQ2457" s="2" t="s">
        <v>81</v>
      </c>
      <c r="AR2457" s="3">
        <v>45662.498831018522</v>
      </c>
      <c r="AS2457" s="2" t="s">
        <v>82</v>
      </c>
      <c r="AT2457" s="3">
        <v>45663.333333333336</v>
      </c>
      <c r="AU2457" s="2" t="s">
        <v>104</v>
      </c>
      <c r="AV2457" s="2" t="s">
        <v>258</v>
      </c>
      <c r="AW2457" s="2" t="s">
        <v>259</v>
      </c>
      <c r="AX2457" s="2" t="s">
        <v>748</v>
      </c>
      <c r="AZ2457" s="3">
        <v>45662.498831018522</v>
      </c>
      <c r="BB2457" s="2" t="s">
        <v>4062</v>
      </c>
      <c r="BC2457" s="2" t="s">
        <v>281</v>
      </c>
      <c r="BD2457" s="2" t="s">
        <v>750</v>
      </c>
      <c r="BE2457" s="2" t="s">
        <v>13081</v>
      </c>
      <c r="BF2457" s="2" t="s">
        <v>265</v>
      </c>
    </row>
    <row r="2458" spans="1:58" x14ac:dyDescent="0.35">
      <c r="A2458" s="2">
        <v>2954597</v>
      </c>
      <c r="B2458" s="2" t="s">
        <v>58</v>
      </c>
      <c r="C2458" s="2">
        <v>37604921</v>
      </c>
      <c r="D2458" s="2">
        <v>339575711</v>
      </c>
      <c r="E2458" s="2" t="s">
        <v>59</v>
      </c>
      <c r="F2458" s="2" t="s">
        <v>60</v>
      </c>
      <c r="G2458" s="2" t="s">
        <v>13082</v>
      </c>
      <c r="H2458" s="2" t="s">
        <v>1175</v>
      </c>
      <c r="I2458" s="2">
        <v>775012997</v>
      </c>
      <c r="J2458" s="2" t="s">
        <v>13083</v>
      </c>
      <c r="K2458" s="2">
        <v>12</v>
      </c>
      <c r="L2458" s="2" t="s">
        <v>63</v>
      </c>
      <c r="M2458" s="2" t="s">
        <v>64</v>
      </c>
      <c r="N2458" s="3">
        <v>44805</v>
      </c>
      <c r="O2458" s="2" t="s">
        <v>187</v>
      </c>
      <c r="Q2458" s="2" t="s">
        <v>66</v>
      </c>
      <c r="R2458" s="3">
        <v>45661.625381944446</v>
      </c>
      <c r="S2458" s="2" t="s">
        <v>11810</v>
      </c>
      <c r="T2458" s="2" t="s">
        <v>68</v>
      </c>
      <c r="U2458" s="2" t="s">
        <v>914</v>
      </c>
      <c r="V2458" s="2" t="s">
        <v>13084</v>
      </c>
      <c r="W2458" s="2" t="s">
        <v>233</v>
      </c>
      <c r="X2458" s="2" t="s">
        <v>234</v>
      </c>
      <c r="Y2458" s="2" t="s">
        <v>12854</v>
      </c>
      <c r="Z2458" s="2" t="s">
        <v>758</v>
      </c>
      <c r="AA2458" s="2" t="s">
        <v>13085</v>
      </c>
      <c r="AB2458" s="2" t="s">
        <v>176</v>
      </c>
      <c r="AE2458" s="3">
        <v>45661.625393518516</v>
      </c>
      <c r="AF2458" s="2" t="s">
        <v>77</v>
      </c>
      <c r="AH2458" s="2" t="s">
        <v>142</v>
      </c>
      <c r="AI2458" s="2" t="s">
        <v>79</v>
      </c>
      <c r="AJ2458" s="2" t="s">
        <v>3683</v>
      </c>
      <c r="AK2458" s="2" t="s">
        <v>641</v>
      </c>
      <c r="AL2458" s="2" t="s">
        <v>11810</v>
      </c>
      <c r="AM2458" s="3">
        <v>45661.625428240739</v>
      </c>
      <c r="AN2458" s="2" t="s">
        <v>641</v>
      </c>
      <c r="AP2458" s="2">
        <v>5560461</v>
      </c>
      <c r="AQ2458" s="2" t="s">
        <v>81</v>
      </c>
      <c r="AR2458" s="3">
        <v>45662.497361111113</v>
      </c>
      <c r="AS2458" s="2" t="s">
        <v>82</v>
      </c>
      <c r="AT2458" s="3">
        <v>45663.333333333336</v>
      </c>
      <c r="AU2458" s="2" t="s">
        <v>104</v>
      </c>
      <c r="AV2458" s="2" t="s">
        <v>239</v>
      </c>
      <c r="AW2458" s="2" t="s">
        <v>240</v>
      </c>
      <c r="AX2458" s="2" t="s">
        <v>1238</v>
      </c>
      <c r="AZ2458" s="3">
        <v>45662.497361111113</v>
      </c>
      <c r="BB2458" s="2" t="s">
        <v>488</v>
      </c>
      <c r="BC2458" s="2" t="s">
        <v>489</v>
      </c>
      <c r="BD2458" s="2" t="s">
        <v>490</v>
      </c>
      <c r="BE2458" s="2" t="s">
        <v>13086</v>
      </c>
      <c r="BF2458" s="2" t="s">
        <v>492</v>
      </c>
    </row>
    <row r="2459" spans="1:58" x14ac:dyDescent="0.35">
      <c r="A2459" s="2">
        <v>2954601</v>
      </c>
      <c r="B2459" s="2" t="s">
        <v>244</v>
      </c>
      <c r="C2459" s="2">
        <v>36799421</v>
      </c>
      <c r="D2459" s="2">
        <v>339523246</v>
      </c>
      <c r="E2459" s="2" t="s">
        <v>59</v>
      </c>
      <c r="F2459" s="2" t="s">
        <v>60</v>
      </c>
      <c r="G2459" s="2" t="s">
        <v>170</v>
      </c>
      <c r="H2459" s="2" t="s">
        <v>3921</v>
      </c>
      <c r="I2459" s="2">
        <v>785484215</v>
      </c>
      <c r="J2459" s="2" t="s">
        <v>13087</v>
      </c>
      <c r="K2459" s="2">
        <v>13</v>
      </c>
      <c r="L2459" s="2" t="s">
        <v>305</v>
      </c>
      <c r="M2459" s="2" t="s">
        <v>64</v>
      </c>
      <c r="N2459" s="3">
        <v>45008.638888888891</v>
      </c>
      <c r="O2459" s="2" t="s">
        <v>248</v>
      </c>
      <c r="Q2459" s="2" t="s">
        <v>66</v>
      </c>
      <c r="R2459" s="3">
        <v>45661.626793981479</v>
      </c>
      <c r="S2459" s="2" t="s">
        <v>10692</v>
      </c>
      <c r="T2459" s="2" t="s">
        <v>68</v>
      </c>
      <c r="U2459" s="2" t="s">
        <v>215</v>
      </c>
      <c r="V2459" s="2" t="s">
        <v>13088</v>
      </c>
      <c r="W2459" s="2" t="s">
        <v>233</v>
      </c>
      <c r="X2459" s="2" t="s">
        <v>233</v>
      </c>
      <c r="Y2459" s="2" t="s">
        <v>13089</v>
      </c>
      <c r="Z2459" s="2" t="s">
        <v>567</v>
      </c>
      <c r="AA2459" s="2" t="s">
        <v>7451</v>
      </c>
      <c r="AB2459" s="2" t="s">
        <v>176</v>
      </c>
      <c r="AC2459" s="2">
        <v>782287777</v>
      </c>
      <c r="AE2459" s="3">
        <v>45661.626805555556</v>
      </c>
      <c r="AF2459" s="2" t="s">
        <v>77</v>
      </c>
      <c r="AH2459" s="2" t="s">
        <v>142</v>
      </c>
      <c r="AI2459" s="2" t="s">
        <v>255</v>
      </c>
      <c r="AJ2459" s="2" t="s">
        <v>276</v>
      </c>
      <c r="AK2459" s="2" t="s">
        <v>13088</v>
      </c>
      <c r="AL2459" s="2" t="s">
        <v>10692</v>
      </c>
      <c r="AM2459" s="3">
        <v>45661.626840277779</v>
      </c>
      <c r="AN2459" s="2" t="s">
        <v>13088</v>
      </c>
      <c r="AP2459" s="2">
        <v>5560466</v>
      </c>
      <c r="AQ2459" s="2" t="s">
        <v>81</v>
      </c>
      <c r="AR2459" s="3">
        <v>45662.475636574076</v>
      </c>
      <c r="AS2459" s="2" t="s">
        <v>82</v>
      </c>
      <c r="AT2459" s="3">
        <v>45663.357638888891</v>
      </c>
      <c r="AU2459" s="2" t="s">
        <v>104</v>
      </c>
      <c r="AV2459" s="2" t="s">
        <v>569</v>
      </c>
      <c r="AW2459" s="2" t="s">
        <v>570</v>
      </c>
      <c r="AX2459" s="2" t="s">
        <v>1530</v>
      </c>
      <c r="AZ2459" s="3">
        <v>45662.475636574076</v>
      </c>
      <c r="BB2459" s="2" t="s">
        <v>935</v>
      </c>
      <c r="BC2459" s="2" t="s">
        <v>936</v>
      </c>
      <c r="BD2459" s="2" t="s">
        <v>937</v>
      </c>
      <c r="BE2459" s="2" t="s">
        <v>13090</v>
      </c>
      <c r="BF2459" s="2" t="s">
        <v>1093</v>
      </c>
    </row>
    <row r="2460" spans="1:58" x14ac:dyDescent="0.35">
      <c r="A2460" s="2">
        <v>2954602</v>
      </c>
      <c r="B2460" s="2" t="s">
        <v>58</v>
      </c>
      <c r="C2460" s="2">
        <v>44637301</v>
      </c>
      <c r="D2460" s="2">
        <v>338544891</v>
      </c>
      <c r="E2460" s="2" t="s">
        <v>59</v>
      </c>
      <c r="F2460" s="2" t="s">
        <v>60</v>
      </c>
      <c r="G2460" s="2" t="s">
        <v>246</v>
      </c>
      <c r="H2460" s="2" t="s">
        <v>466</v>
      </c>
      <c r="I2460" s="2">
        <v>7.8513608800761496E+19</v>
      </c>
      <c r="J2460" s="2" t="s">
        <v>2158</v>
      </c>
      <c r="K2460" s="2">
        <v>13</v>
      </c>
      <c r="L2460" s="2" t="s">
        <v>63</v>
      </c>
      <c r="M2460" s="2" t="s">
        <v>64</v>
      </c>
      <c r="N2460" s="3">
        <v>45623.708333333336</v>
      </c>
      <c r="O2460" s="2" t="s">
        <v>65</v>
      </c>
      <c r="Q2460" s="2" t="s">
        <v>66</v>
      </c>
      <c r="R2460" s="3">
        <v>45661.62709490741</v>
      </c>
      <c r="S2460" s="2" t="s">
        <v>9098</v>
      </c>
      <c r="T2460" s="2" t="s">
        <v>703</v>
      </c>
      <c r="U2460" s="2" t="s">
        <v>215</v>
      </c>
      <c r="V2460" s="2" t="s">
        <v>13091</v>
      </c>
      <c r="W2460" s="2" t="s">
        <v>136</v>
      </c>
      <c r="X2460" s="2" t="s">
        <v>137</v>
      </c>
      <c r="Y2460" s="2" t="s">
        <v>5924</v>
      </c>
      <c r="Z2460" s="2" t="s">
        <v>160</v>
      </c>
      <c r="AA2460" s="2" t="s">
        <v>4099</v>
      </c>
      <c r="AB2460" s="2" t="s">
        <v>176</v>
      </c>
      <c r="AE2460" s="3">
        <v>45661.627106481479</v>
      </c>
      <c r="AF2460" s="2" t="s">
        <v>77</v>
      </c>
      <c r="AH2460" s="2" t="s">
        <v>78</v>
      </c>
      <c r="AI2460" s="2" t="s">
        <v>79</v>
      </c>
      <c r="AJ2460" s="2" t="s">
        <v>191</v>
      </c>
      <c r="AK2460" s="2" t="s">
        <v>641</v>
      </c>
      <c r="AL2460" s="2" t="s">
        <v>9098</v>
      </c>
      <c r="AM2460" s="3">
        <v>45661.627152777779</v>
      </c>
      <c r="AN2460" s="2" t="s">
        <v>641</v>
      </c>
      <c r="AP2460" s="2">
        <v>5560467</v>
      </c>
      <c r="AQ2460" s="2" t="s">
        <v>81</v>
      </c>
      <c r="AR2460" s="3">
        <v>45662.785150462965</v>
      </c>
      <c r="AS2460" s="2" t="s">
        <v>82</v>
      </c>
      <c r="AT2460" s="3">
        <v>45663.333333333336</v>
      </c>
      <c r="AU2460" s="2" t="s">
        <v>104</v>
      </c>
      <c r="AV2460" s="2" t="s">
        <v>163</v>
      </c>
      <c r="AW2460" s="2" t="s">
        <v>164</v>
      </c>
      <c r="AX2460" s="2" t="s">
        <v>2054</v>
      </c>
      <c r="AZ2460" s="3">
        <v>45662.785150462965</v>
      </c>
      <c r="BB2460" s="2" t="s">
        <v>686</v>
      </c>
      <c r="BC2460" s="2" t="s">
        <v>88</v>
      </c>
      <c r="BD2460" s="2" t="s">
        <v>89</v>
      </c>
      <c r="BE2460" s="2" t="s">
        <v>13092</v>
      </c>
      <c r="BF2460" s="2" t="s">
        <v>412</v>
      </c>
    </row>
    <row r="2461" spans="1:58" x14ac:dyDescent="0.35">
      <c r="A2461" s="2">
        <v>2954603</v>
      </c>
      <c r="B2461" s="2" t="s">
        <v>58</v>
      </c>
      <c r="C2461" s="2">
        <v>30746841</v>
      </c>
      <c r="D2461" s="2">
        <v>338275856</v>
      </c>
      <c r="E2461" s="2" t="s">
        <v>59</v>
      </c>
      <c r="F2461" s="2" t="s">
        <v>60</v>
      </c>
      <c r="G2461" s="2" t="s">
        <v>13093</v>
      </c>
      <c r="H2461" s="2" t="s">
        <v>13094</v>
      </c>
      <c r="I2461" s="2">
        <v>776572437</v>
      </c>
      <c r="J2461" s="2" t="s">
        <v>13095</v>
      </c>
      <c r="K2461" s="2">
        <v>13</v>
      </c>
      <c r="L2461" s="2" t="s">
        <v>63</v>
      </c>
      <c r="M2461" s="2" t="s">
        <v>64</v>
      </c>
      <c r="N2461" s="3">
        <v>44805</v>
      </c>
      <c r="O2461" s="2" t="s">
        <v>187</v>
      </c>
      <c r="Q2461" s="2" t="s">
        <v>66</v>
      </c>
      <c r="R2461" s="3">
        <v>45661.62740740741</v>
      </c>
      <c r="S2461" s="2" t="s">
        <v>9078</v>
      </c>
      <c r="T2461" s="2" t="s">
        <v>68</v>
      </c>
      <c r="U2461" s="2" t="s">
        <v>69</v>
      </c>
      <c r="V2461" s="2" t="s">
        <v>13096</v>
      </c>
      <c r="W2461" s="2" t="s">
        <v>71</v>
      </c>
      <c r="X2461" s="2" t="s">
        <v>650</v>
      </c>
      <c r="Y2461" s="2" t="s">
        <v>4606</v>
      </c>
      <c r="Z2461" s="2" t="s">
        <v>4516</v>
      </c>
      <c r="AA2461" s="2" t="s">
        <v>13097</v>
      </c>
      <c r="AB2461" s="2" t="s">
        <v>13097</v>
      </c>
      <c r="AC2461" s="2" t="s">
        <v>13098</v>
      </c>
      <c r="AE2461" s="3">
        <v>45661.62740740741</v>
      </c>
      <c r="AF2461" s="2" t="s">
        <v>77</v>
      </c>
      <c r="AH2461" s="2" t="s">
        <v>78</v>
      </c>
      <c r="AI2461" s="2" t="s">
        <v>79</v>
      </c>
      <c r="AJ2461" s="2" t="s">
        <v>144</v>
      </c>
      <c r="AK2461" s="2" t="s">
        <v>13096</v>
      </c>
      <c r="AL2461" s="2" t="s">
        <v>9078</v>
      </c>
      <c r="AM2461" s="3">
        <v>45661.627453703702</v>
      </c>
      <c r="AN2461" s="2" t="s">
        <v>13096</v>
      </c>
      <c r="AP2461" s="2">
        <v>5560468</v>
      </c>
      <c r="AQ2461" s="2" t="s">
        <v>81</v>
      </c>
      <c r="AR2461" s="3">
        <v>45662.591851851852</v>
      </c>
      <c r="AS2461" s="2" t="s">
        <v>82</v>
      </c>
      <c r="AT2461" s="3">
        <v>45663.333333333336</v>
      </c>
      <c r="AU2461" s="2" t="s">
        <v>104</v>
      </c>
      <c r="AV2461" s="2" t="s">
        <v>655</v>
      </c>
      <c r="AW2461" s="2" t="s">
        <v>656</v>
      </c>
      <c r="AX2461" s="2" t="s">
        <v>2497</v>
      </c>
      <c r="AZ2461" s="3">
        <v>45662.591851851852</v>
      </c>
      <c r="BB2461" s="2" t="s">
        <v>2219</v>
      </c>
      <c r="BC2461" s="2" t="s">
        <v>696</v>
      </c>
      <c r="BD2461" s="2" t="s">
        <v>89</v>
      </c>
      <c r="BE2461" s="2" t="s">
        <v>13099</v>
      </c>
      <c r="BF2461" s="2" t="s">
        <v>442</v>
      </c>
    </row>
    <row r="2462" spans="1:58" x14ac:dyDescent="0.35">
      <c r="A2462" s="2">
        <v>2954604</v>
      </c>
      <c r="B2462" s="2" t="s">
        <v>58</v>
      </c>
      <c r="C2462" s="2">
        <v>805341</v>
      </c>
      <c r="D2462" s="2">
        <v>338362181</v>
      </c>
      <c r="E2462" s="2" t="s">
        <v>59</v>
      </c>
      <c r="F2462" s="2" t="s">
        <v>60</v>
      </c>
      <c r="G2462" s="2" t="s">
        <v>1647</v>
      </c>
      <c r="H2462" s="2" t="s">
        <v>10306</v>
      </c>
      <c r="I2462" s="2">
        <v>338362181</v>
      </c>
      <c r="J2462" s="2" t="s">
        <v>13100</v>
      </c>
      <c r="K2462" s="2">
        <v>13</v>
      </c>
      <c r="L2462" s="2" t="s">
        <v>2407</v>
      </c>
      <c r="M2462" s="2" t="s">
        <v>64</v>
      </c>
      <c r="N2462" s="3">
        <v>45017</v>
      </c>
      <c r="O2462" s="2" t="s">
        <v>647</v>
      </c>
      <c r="Q2462" s="2" t="s">
        <v>66</v>
      </c>
      <c r="R2462" s="3">
        <v>45661.627951388888</v>
      </c>
      <c r="S2462" s="2" t="s">
        <v>2280</v>
      </c>
      <c r="T2462" s="2" t="s">
        <v>156</v>
      </c>
      <c r="U2462" s="2" t="s">
        <v>69</v>
      </c>
      <c r="V2462" s="2" t="s">
        <v>13101</v>
      </c>
      <c r="W2462" s="2" t="s">
        <v>136</v>
      </c>
      <c r="X2462" s="2" t="s">
        <v>217</v>
      </c>
      <c r="Y2462" s="2" t="s">
        <v>13067</v>
      </c>
      <c r="Z2462" s="2" t="s">
        <v>596</v>
      </c>
      <c r="AA2462" s="2" t="s">
        <v>13068</v>
      </c>
      <c r="AB2462" s="2" t="s">
        <v>13068</v>
      </c>
      <c r="AC2462" s="2">
        <v>11</v>
      </c>
      <c r="AE2462" s="3">
        <v>45661.627962962964</v>
      </c>
      <c r="AF2462" s="2" t="s">
        <v>77</v>
      </c>
      <c r="AH2462" s="2" t="s">
        <v>78</v>
      </c>
      <c r="AI2462" s="2" t="s">
        <v>79</v>
      </c>
      <c r="AJ2462" s="2" t="s">
        <v>123</v>
      </c>
      <c r="AK2462" s="2" t="s">
        <v>13102</v>
      </c>
      <c r="AL2462" s="2" t="s">
        <v>2280</v>
      </c>
      <c r="AM2462" s="3">
        <v>45661.627997685187</v>
      </c>
      <c r="AN2462" s="2" t="s">
        <v>13102</v>
      </c>
      <c r="AP2462" s="2">
        <v>5560469</v>
      </c>
      <c r="AQ2462" s="2" t="s">
        <v>81</v>
      </c>
      <c r="AR2462" s="3">
        <v>45661.74627314815</v>
      </c>
      <c r="AS2462" s="2" t="s">
        <v>82</v>
      </c>
      <c r="AT2462" s="3">
        <v>45663.333333333336</v>
      </c>
      <c r="AU2462" s="2" t="s">
        <v>104</v>
      </c>
      <c r="AV2462" s="2" t="s">
        <v>222</v>
      </c>
      <c r="AW2462" s="2" t="s">
        <v>223</v>
      </c>
      <c r="AX2462" s="2" t="s">
        <v>1223</v>
      </c>
      <c r="AZ2462" s="3">
        <v>45661.74627314815</v>
      </c>
      <c r="BB2462" s="2" t="s">
        <v>981</v>
      </c>
      <c r="BC2462" s="2" t="s">
        <v>982</v>
      </c>
      <c r="BD2462" s="2" t="s">
        <v>983</v>
      </c>
      <c r="BE2462" s="2" t="s">
        <v>13069</v>
      </c>
      <c r="BF2462" s="2" t="s">
        <v>2865</v>
      </c>
    </row>
    <row r="2463" spans="1:58" x14ac:dyDescent="0.35">
      <c r="A2463" s="2">
        <v>2954605</v>
      </c>
      <c r="B2463" s="2" t="s">
        <v>58</v>
      </c>
      <c r="C2463" s="2">
        <v>44651611</v>
      </c>
      <c r="D2463" s="2">
        <v>338439270</v>
      </c>
      <c r="E2463" s="2" t="s">
        <v>59</v>
      </c>
      <c r="F2463" s="2" t="s">
        <v>60</v>
      </c>
      <c r="G2463" s="2" t="s">
        <v>1007</v>
      </c>
      <c r="H2463" s="2" t="s">
        <v>13103</v>
      </c>
      <c r="I2463" s="2">
        <v>773553220</v>
      </c>
      <c r="J2463" s="2" t="s">
        <v>3598</v>
      </c>
      <c r="K2463" s="2">
        <v>16</v>
      </c>
      <c r="L2463" s="2" t="s">
        <v>63</v>
      </c>
      <c r="M2463" s="2" t="s">
        <v>64</v>
      </c>
      <c r="N2463" s="3">
        <v>45623.5465625</v>
      </c>
      <c r="O2463" s="2" t="s">
        <v>65</v>
      </c>
      <c r="Q2463" s="2" t="s">
        <v>66</v>
      </c>
      <c r="R2463" s="3">
        <v>45661.628194444442</v>
      </c>
      <c r="S2463" s="2" t="s">
        <v>4930</v>
      </c>
      <c r="T2463" s="2" t="s">
        <v>68</v>
      </c>
      <c r="U2463" s="2" t="s">
        <v>880</v>
      </c>
      <c r="V2463" s="2" t="s">
        <v>13104</v>
      </c>
      <c r="W2463" s="2" t="s">
        <v>71</v>
      </c>
      <c r="X2463" s="2" t="s">
        <v>650</v>
      </c>
      <c r="Y2463" s="2" t="s">
        <v>11496</v>
      </c>
      <c r="Z2463" s="2" t="s">
        <v>1573</v>
      </c>
      <c r="AA2463" s="2" t="s">
        <v>13105</v>
      </c>
      <c r="AB2463" s="2" t="s">
        <v>176</v>
      </c>
      <c r="AE2463" s="3">
        <v>45661.628194444442</v>
      </c>
      <c r="AF2463" s="2" t="s">
        <v>77</v>
      </c>
      <c r="AH2463" s="2" t="s">
        <v>78</v>
      </c>
      <c r="AI2463" s="2" t="s">
        <v>79</v>
      </c>
      <c r="AJ2463" s="2" t="s">
        <v>191</v>
      </c>
      <c r="AK2463" s="2" t="s">
        <v>4932</v>
      </c>
      <c r="AL2463" s="2" t="s">
        <v>4930</v>
      </c>
      <c r="AM2463" s="3">
        <v>45661.628240740742</v>
      </c>
      <c r="AN2463" s="2" t="s">
        <v>4932</v>
      </c>
      <c r="AP2463" s="2">
        <v>5560471</v>
      </c>
      <c r="AQ2463" s="2" t="s">
        <v>81</v>
      </c>
      <c r="AR2463" s="3">
        <v>45662.581226851849</v>
      </c>
      <c r="AS2463" s="2" t="s">
        <v>82</v>
      </c>
      <c r="AT2463" s="3">
        <v>45663.333333333336</v>
      </c>
      <c r="AU2463" s="2" t="s">
        <v>104</v>
      </c>
      <c r="AV2463" s="2" t="s">
        <v>655</v>
      </c>
      <c r="AW2463" s="2" t="s">
        <v>656</v>
      </c>
      <c r="AX2463" s="2" t="s">
        <v>1585</v>
      </c>
      <c r="AZ2463" s="3">
        <v>45662.581226851849</v>
      </c>
      <c r="BB2463" s="2" t="s">
        <v>439</v>
      </c>
      <c r="BC2463" s="2" t="s">
        <v>440</v>
      </c>
      <c r="BD2463" s="2" t="s">
        <v>263</v>
      </c>
      <c r="BE2463" s="2" t="s">
        <v>441</v>
      </c>
      <c r="BF2463" s="2" t="s">
        <v>442</v>
      </c>
    </row>
    <row r="2464" spans="1:58" x14ac:dyDescent="0.35">
      <c r="A2464" s="2">
        <v>2954608</v>
      </c>
      <c r="B2464" s="2" t="s">
        <v>58</v>
      </c>
      <c r="C2464" s="2">
        <v>36459861</v>
      </c>
      <c r="D2464" s="2">
        <v>338659141</v>
      </c>
      <c r="E2464" s="2" t="s">
        <v>59</v>
      </c>
      <c r="F2464" s="2" t="s">
        <v>60</v>
      </c>
      <c r="G2464" s="2" t="s">
        <v>170</v>
      </c>
      <c r="H2464" s="2" t="s">
        <v>877</v>
      </c>
      <c r="I2464" s="2">
        <v>70514846</v>
      </c>
      <c r="J2464" s="2" t="s">
        <v>13106</v>
      </c>
      <c r="K2464" s="2">
        <v>20</v>
      </c>
      <c r="L2464" s="2" t="s">
        <v>357</v>
      </c>
      <c r="M2464" s="2" t="s">
        <v>358</v>
      </c>
      <c r="N2464" s="3">
        <v>45034.750277777777</v>
      </c>
      <c r="O2464" s="2" t="s">
        <v>537</v>
      </c>
      <c r="Q2464" s="2" t="s">
        <v>66</v>
      </c>
      <c r="R2464" s="3">
        <v>45661.62903935185</v>
      </c>
      <c r="S2464" s="2" t="s">
        <v>12718</v>
      </c>
      <c r="T2464" s="2" t="s">
        <v>334</v>
      </c>
      <c r="U2464" s="2" t="s">
        <v>215</v>
      </c>
      <c r="V2464" s="2" t="s">
        <v>451</v>
      </c>
      <c r="W2464" s="2" t="s">
        <v>71</v>
      </c>
      <c r="X2464" s="2" t="s">
        <v>198</v>
      </c>
      <c r="Y2464" s="2" t="s">
        <v>11847</v>
      </c>
      <c r="Z2464" s="2" t="s">
        <v>1603</v>
      </c>
      <c r="AA2464" s="2" t="s">
        <v>9835</v>
      </c>
      <c r="AB2464" s="2" t="s">
        <v>9835</v>
      </c>
      <c r="AE2464" s="3">
        <v>45661.685104166667</v>
      </c>
      <c r="AF2464" s="2" t="s">
        <v>543</v>
      </c>
      <c r="AG2464" s="2">
        <v>48</v>
      </c>
      <c r="AH2464" s="2" t="s">
        <v>78</v>
      </c>
      <c r="AI2464" s="2" t="s">
        <v>363</v>
      </c>
      <c r="AJ2464" s="2" t="s">
        <v>6303</v>
      </c>
      <c r="AK2464" s="2" t="s">
        <v>13107</v>
      </c>
      <c r="AL2464" s="2" t="s">
        <v>10556</v>
      </c>
      <c r="AM2464" s="3">
        <v>45661.685428240744</v>
      </c>
      <c r="AO2464" s="2" t="s">
        <v>10556</v>
      </c>
      <c r="AP2464" s="2">
        <v>5560639</v>
      </c>
      <c r="AQ2464" s="2" t="s">
        <v>81</v>
      </c>
      <c r="AR2464" s="3">
        <v>45662.596296296295</v>
      </c>
      <c r="AS2464" s="2" t="s">
        <v>82</v>
      </c>
      <c r="AT2464" s="3">
        <v>45661.381944444445</v>
      </c>
      <c r="AU2464" s="2" t="s">
        <v>83</v>
      </c>
      <c r="AV2464" s="2" t="s">
        <v>204</v>
      </c>
      <c r="AW2464" s="2" t="s">
        <v>205</v>
      </c>
      <c r="AX2464" s="2" t="s">
        <v>2037</v>
      </c>
      <c r="AY2464" s="3">
        <v>45663.685104166667</v>
      </c>
      <c r="AZ2464" s="3">
        <v>45662.596296296295</v>
      </c>
      <c r="BA2464" s="2" t="s">
        <v>460</v>
      </c>
      <c r="BB2464" s="2" t="s">
        <v>3345</v>
      </c>
      <c r="BC2464" s="2" t="s">
        <v>696</v>
      </c>
      <c r="BD2464" s="2" t="s">
        <v>89</v>
      </c>
      <c r="BE2464" s="2" t="s">
        <v>13108</v>
      </c>
      <c r="BF2464" s="2" t="s">
        <v>211</v>
      </c>
    </row>
    <row r="2465" spans="1:58" x14ac:dyDescent="0.35">
      <c r="A2465" s="2">
        <v>2954609</v>
      </c>
      <c r="B2465" s="2" t="s">
        <v>244</v>
      </c>
      <c r="C2465" s="2">
        <v>41728431</v>
      </c>
      <c r="D2465" s="2">
        <v>338545489</v>
      </c>
      <c r="E2465" s="2" t="s">
        <v>59</v>
      </c>
      <c r="F2465" s="2" t="s">
        <v>60</v>
      </c>
      <c r="G2465" s="2" t="s">
        <v>1040</v>
      </c>
      <c r="H2465" s="2" t="s">
        <v>229</v>
      </c>
      <c r="I2465" s="2">
        <v>773211691</v>
      </c>
      <c r="J2465" s="2" t="s">
        <v>5787</v>
      </c>
      <c r="K2465" s="2">
        <v>12</v>
      </c>
      <c r="L2465" s="2" t="s">
        <v>63</v>
      </c>
      <c r="M2465" s="2" t="s">
        <v>64</v>
      </c>
      <c r="N2465" s="3">
        <v>45419.75</v>
      </c>
      <c r="O2465" s="2" t="s">
        <v>248</v>
      </c>
      <c r="Q2465" s="2" t="s">
        <v>66</v>
      </c>
      <c r="R2465" s="3">
        <v>45661.629386574074</v>
      </c>
      <c r="S2465" s="2" t="s">
        <v>8974</v>
      </c>
      <c r="T2465" s="2" t="s">
        <v>156</v>
      </c>
      <c r="U2465" s="2" t="s">
        <v>69</v>
      </c>
      <c r="V2465" s="2" t="s">
        <v>13109</v>
      </c>
      <c r="W2465" s="2" t="s">
        <v>400</v>
      </c>
      <c r="X2465" s="2" t="s">
        <v>419</v>
      </c>
      <c r="Y2465" s="2" t="s">
        <v>13110</v>
      </c>
      <c r="Z2465" s="2" t="s">
        <v>1471</v>
      </c>
      <c r="AA2465" s="2" t="s">
        <v>1987</v>
      </c>
      <c r="AB2465" s="2" t="s">
        <v>176</v>
      </c>
      <c r="AE2465" s="3">
        <v>45661.629386574074</v>
      </c>
      <c r="AF2465" s="2" t="s">
        <v>77</v>
      </c>
      <c r="AH2465" s="2" t="s">
        <v>142</v>
      </c>
      <c r="AI2465" s="2" t="s">
        <v>275</v>
      </c>
      <c r="AJ2465" s="2" t="s">
        <v>276</v>
      </c>
      <c r="AK2465" s="2" t="s">
        <v>13111</v>
      </c>
      <c r="AL2465" s="2" t="s">
        <v>8974</v>
      </c>
      <c r="AM2465" s="3">
        <v>45661.629421296297</v>
      </c>
      <c r="AN2465" s="2" t="s">
        <v>13111</v>
      </c>
      <c r="AP2465" s="2">
        <v>5560474</v>
      </c>
      <c r="AQ2465" s="2" t="s">
        <v>81</v>
      </c>
      <c r="AR2465" s="3">
        <v>45662.604953703703</v>
      </c>
      <c r="AS2465" s="2" t="s">
        <v>82</v>
      </c>
      <c r="AT2465" s="3">
        <v>45663.333333333336</v>
      </c>
      <c r="AU2465" s="2" t="s">
        <v>104</v>
      </c>
      <c r="AV2465" s="2" t="s">
        <v>423</v>
      </c>
      <c r="AW2465" s="2" t="s">
        <v>424</v>
      </c>
      <c r="AX2465" s="2" t="s">
        <v>3636</v>
      </c>
      <c r="AZ2465" s="3">
        <v>45662.604953703703</v>
      </c>
      <c r="BB2465" s="2" t="s">
        <v>1077</v>
      </c>
      <c r="BC2465" s="2" t="s">
        <v>1078</v>
      </c>
      <c r="BD2465" s="2" t="s">
        <v>1079</v>
      </c>
      <c r="BE2465" s="2" t="s">
        <v>13112</v>
      </c>
      <c r="BF2465" s="2" t="s">
        <v>353</v>
      </c>
    </row>
    <row r="2466" spans="1:58" x14ac:dyDescent="0.35">
      <c r="A2466" s="2">
        <v>2954612</v>
      </c>
      <c r="B2466" s="2" t="s">
        <v>720</v>
      </c>
      <c r="C2466" s="2">
        <v>2084501</v>
      </c>
      <c r="D2466" s="2">
        <v>339786594</v>
      </c>
      <c r="E2466" s="2" t="s">
        <v>59</v>
      </c>
      <c r="F2466" s="2" t="s">
        <v>60</v>
      </c>
      <c r="G2466" s="2" t="s">
        <v>313</v>
      </c>
      <c r="H2466" s="2" t="s">
        <v>13113</v>
      </c>
      <c r="I2466" s="2" t="s">
        <v>13114</v>
      </c>
      <c r="J2466" s="2" t="s">
        <v>13114</v>
      </c>
      <c r="K2466" s="2">
        <v>14</v>
      </c>
      <c r="L2466" s="2" t="s">
        <v>63</v>
      </c>
      <c r="M2466" s="2" t="s">
        <v>64</v>
      </c>
      <c r="N2466" s="3">
        <v>43116</v>
      </c>
      <c r="O2466" s="2" t="s">
        <v>724</v>
      </c>
      <c r="Q2466" s="2" t="s">
        <v>66</v>
      </c>
      <c r="R2466" s="3">
        <v>45661.632569444446</v>
      </c>
      <c r="S2466" s="2" t="s">
        <v>1875</v>
      </c>
      <c r="T2466" s="2" t="s">
        <v>156</v>
      </c>
      <c r="U2466" s="2" t="s">
        <v>69</v>
      </c>
      <c r="V2466" s="2" t="s">
        <v>13115</v>
      </c>
      <c r="W2466" s="2" t="s">
        <v>250</v>
      </c>
      <c r="X2466" s="2" t="s">
        <v>251</v>
      </c>
      <c r="Y2466" s="2" t="s">
        <v>1500</v>
      </c>
      <c r="Z2466" s="2" t="s">
        <v>253</v>
      </c>
      <c r="AA2466" s="2" t="s">
        <v>3488</v>
      </c>
      <c r="AB2466" s="2" t="s">
        <v>176</v>
      </c>
      <c r="AE2466" s="3">
        <v>45661.632581018515</v>
      </c>
      <c r="AF2466" s="2" t="s">
        <v>77</v>
      </c>
      <c r="AH2466" s="2" t="s">
        <v>78</v>
      </c>
      <c r="AI2466" s="2" t="s">
        <v>255</v>
      </c>
      <c r="AJ2466" s="2" t="s">
        <v>162</v>
      </c>
      <c r="AK2466" s="2" t="s">
        <v>13115</v>
      </c>
      <c r="AL2466" s="2" t="s">
        <v>1875</v>
      </c>
      <c r="AM2466" s="3">
        <v>45661.632615740738</v>
      </c>
      <c r="AN2466" s="2" t="s">
        <v>13115</v>
      </c>
      <c r="AP2466" s="2">
        <v>5560479</v>
      </c>
      <c r="AQ2466" s="2" t="s">
        <v>81</v>
      </c>
      <c r="AR2466" s="3">
        <v>45661.909166666665</v>
      </c>
      <c r="AS2466" s="2" t="s">
        <v>82</v>
      </c>
      <c r="AT2466" s="3">
        <v>45663.333333333336</v>
      </c>
      <c r="AU2466" s="2" t="s">
        <v>104</v>
      </c>
      <c r="AV2466" s="2" t="s">
        <v>258</v>
      </c>
      <c r="AW2466" s="2" t="s">
        <v>259</v>
      </c>
      <c r="AX2466" s="2" t="s">
        <v>1558</v>
      </c>
      <c r="AZ2466" s="3">
        <v>45661.909166666665</v>
      </c>
      <c r="BB2466" s="2" t="s">
        <v>13116</v>
      </c>
      <c r="BC2466" s="2" t="s">
        <v>13117</v>
      </c>
      <c r="BD2466" s="2" t="s">
        <v>13118</v>
      </c>
      <c r="BE2466" s="2" t="s">
        <v>13119</v>
      </c>
      <c r="BF2466" s="2" t="s">
        <v>8876</v>
      </c>
    </row>
    <row r="2467" spans="1:58" x14ac:dyDescent="0.35">
      <c r="A2467" s="2">
        <v>2954613</v>
      </c>
      <c r="B2467" s="2" t="s">
        <v>58</v>
      </c>
      <c r="C2467" s="2">
        <v>36664701</v>
      </c>
      <c r="D2467" s="2">
        <v>338578795</v>
      </c>
      <c r="E2467" s="2" t="s">
        <v>59</v>
      </c>
      <c r="F2467" s="2" t="s">
        <v>60</v>
      </c>
      <c r="G2467" s="2" t="s">
        <v>1385</v>
      </c>
      <c r="H2467" s="2" t="s">
        <v>8065</v>
      </c>
      <c r="I2467" s="2">
        <v>772423292</v>
      </c>
      <c r="J2467" s="2" t="s">
        <v>13120</v>
      </c>
      <c r="K2467" s="2">
        <v>15</v>
      </c>
      <c r="L2467" s="2" t="s">
        <v>63</v>
      </c>
      <c r="M2467" s="2" t="s">
        <v>64</v>
      </c>
      <c r="N2467" s="3">
        <v>45036.694444444445</v>
      </c>
      <c r="O2467" s="2" t="s">
        <v>65</v>
      </c>
      <c r="Q2467" s="2" t="s">
        <v>66</v>
      </c>
      <c r="R2467" s="3">
        <v>45661.632662037038</v>
      </c>
      <c r="S2467" s="2" t="s">
        <v>6448</v>
      </c>
      <c r="T2467" s="2" t="s">
        <v>389</v>
      </c>
      <c r="U2467" s="2" t="s">
        <v>7924</v>
      </c>
      <c r="V2467" s="2" t="s">
        <v>13121</v>
      </c>
      <c r="W2467" s="2" t="s">
        <v>136</v>
      </c>
      <c r="X2467" s="2" t="s">
        <v>217</v>
      </c>
      <c r="Y2467" s="2" t="s">
        <v>13067</v>
      </c>
      <c r="Z2467" s="2" t="s">
        <v>596</v>
      </c>
      <c r="AA2467" s="2" t="s">
        <v>3111</v>
      </c>
      <c r="AB2467" s="2" t="s">
        <v>3111</v>
      </c>
      <c r="AE2467" s="3">
        <v>45661.632673611108</v>
      </c>
      <c r="AF2467" s="2" t="s">
        <v>77</v>
      </c>
      <c r="AH2467" s="2" t="s">
        <v>78</v>
      </c>
      <c r="AI2467" s="2" t="s">
        <v>79</v>
      </c>
      <c r="AJ2467" s="2" t="s">
        <v>123</v>
      </c>
      <c r="AK2467" s="2" t="s">
        <v>13122</v>
      </c>
      <c r="AL2467" s="2" t="s">
        <v>6448</v>
      </c>
      <c r="AM2467" s="3">
        <v>45661.632708333331</v>
      </c>
      <c r="AN2467" s="2" t="s">
        <v>13122</v>
      </c>
      <c r="AP2467" s="2">
        <v>5560480</v>
      </c>
      <c r="AQ2467" s="2" t="s">
        <v>81</v>
      </c>
      <c r="AR2467" s="3">
        <v>45661.745891203704</v>
      </c>
      <c r="AS2467" s="2" t="s">
        <v>82</v>
      </c>
      <c r="AT2467" s="3">
        <v>45663.333333333336</v>
      </c>
      <c r="AU2467" s="2" t="s">
        <v>104</v>
      </c>
      <c r="AV2467" s="2" t="s">
        <v>222</v>
      </c>
      <c r="AW2467" s="2" t="s">
        <v>223</v>
      </c>
      <c r="AX2467" s="2" t="s">
        <v>224</v>
      </c>
      <c r="AZ2467" s="3">
        <v>45661.745891203704</v>
      </c>
      <c r="BB2467" s="2" t="s">
        <v>981</v>
      </c>
      <c r="BC2467" s="2" t="s">
        <v>982</v>
      </c>
      <c r="BD2467" s="2" t="s">
        <v>983</v>
      </c>
      <c r="BE2467" s="2" t="s">
        <v>13069</v>
      </c>
      <c r="BF2467" s="2" t="s">
        <v>2865</v>
      </c>
    </row>
    <row r="2468" spans="1:58" x14ac:dyDescent="0.35">
      <c r="A2468" s="2">
        <v>2954615</v>
      </c>
      <c r="B2468" s="2" t="s">
        <v>58</v>
      </c>
      <c r="C2468" s="2">
        <v>41965731</v>
      </c>
      <c r="D2468" s="2">
        <v>338030133</v>
      </c>
      <c r="E2468" s="2" t="s">
        <v>59</v>
      </c>
      <c r="F2468" s="2" t="s">
        <v>60</v>
      </c>
      <c r="G2468" s="2" t="s">
        <v>61</v>
      </c>
      <c r="H2468" s="2" t="s">
        <v>2965</v>
      </c>
      <c r="I2468" s="2">
        <v>772144543</v>
      </c>
      <c r="J2468" s="2" t="s">
        <v>13123</v>
      </c>
      <c r="K2468" s="2">
        <v>13</v>
      </c>
      <c r="L2468" s="2" t="s">
        <v>63</v>
      </c>
      <c r="M2468" s="2" t="s">
        <v>64</v>
      </c>
      <c r="N2468" s="3">
        <v>45233.458333333336</v>
      </c>
      <c r="O2468" s="2" t="s">
        <v>65</v>
      </c>
      <c r="Q2468" s="2" t="s">
        <v>66</v>
      </c>
      <c r="R2468" s="3">
        <v>45661.633923611109</v>
      </c>
      <c r="S2468" s="2" t="s">
        <v>725</v>
      </c>
      <c r="T2468" s="2" t="s">
        <v>156</v>
      </c>
      <c r="U2468" s="2" t="s">
        <v>69</v>
      </c>
      <c r="V2468" s="2" t="s">
        <v>13124</v>
      </c>
      <c r="W2468" s="2" t="s">
        <v>118</v>
      </c>
      <c r="X2468" s="2" t="s">
        <v>119</v>
      </c>
      <c r="Y2468" s="2" t="s">
        <v>13125</v>
      </c>
      <c r="Z2468" s="2" t="s">
        <v>473</v>
      </c>
      <c r="AA2468" s="2">
        <v>7000</v>
      </c>
      <c r="AB2468" s="2" t="s">
        <v>176</v>
      </c>
      <c r="AE2468" s="3">
        <v>45661.633923611109</v>
      </c>
      <c r="AF2468" s="2" t="s">
        <v>77</v>
      </c>
      <c r="AH2468" s="2" t="s">
        <v>142</v>
      </c>
      <c r="AI2468" s="2" t="s">
        <v>79</v>
      </c>
      <c r="AJ2468" s="2" t="s">
        <v>123</v>
      </c>
      <c r="AK2468" s="2" t="s">
        <v>13126</v>
      </c>
      <c r="AL2468" s="2" t="s">
        <v>725</v>
      </c>
      <c r="AM2468" s="3">
        <v>45661.633958333332</v>
      </c>
      <c r="AN2468" s="2" t="s">
        <v>13126</v>
      </c>
      <c r="AP2468" s="2">
        <v>5560482</v>
      </c>
      <c r="AQ2468" s="2" t="s">
        <v>81</v>
      </c>
      <c r="AR2468" s="3">
        <v>45662.781006944446</v>
      </c>
      <c r="AS2468" s="2" t="s">
        <v>82</v>
      </c>
      <c r="AT2468" s="3">
        <v>45663.333333333336</v>
      </c>
      <c r="AU2468" s="2" t="s">
        <v>104</v>
      </c>
      <c r="AV2468" s="2" t="s">
        <v>125</v>
      </c>
      <c r="AW2468" s="2" t="s">
        <v>126</v>
      </c>
      <c r="AX2468" s="2" t="s">
        <v>769</v>
      </c>
      <c r="AZ2468" s="3">
        <v>45662.781006944446</v>
      </c>
      <c r="BB2468" s="2" t="s">
        <v>643</v>
      </c>
      <c r="BC2468" s="2" t="s">
        <v>644</v>
      </c>
      <c r="BD2468" s="2" t="s">
        <v>299</v>
      </c>
      <c r="BE2468" s="2" t="s">
        <v>12628</v>
      </c>
      <c r="BF2468" s="2" t="s">
        <v>4784</v>
      </c>
    </row>
    <row r="2469" spans="1:58" x14ac:dyDescent="0.35">
      <c r="A2469" s="2">
        <v>2954617</v>
      </c>
      <c r="B2469" s="2" t="s">
        <v>8124</v>
      </c>
      <c r="C2469" s="2">
        <v>35210931</v>
      </c>
      <c r="D2469" s="2">
        <v>338357831</v>
      </c>
      <c r="E2469" s="2" t="s">
        <v>59</v>
      </c>
      <c r="F2469" s="2" t="s">
        <v>60</v>
      </c>
      <c r="G2469" s="2" t="s">
        <v>6815</v>
      </c>
      <c r="H2469" s="2" t="s">
        <v>833</v>
      </c>
      <c r="I2469" s="2">
        <v>777435908</v>
      </c>
      <c r="J2469" s="2" t="s">
        <v>13127</v>
      </c>
      <c r="K2469" s="2">
        <v>23</v>
      </c>
      <c r="L2469" s="2" t="s">
        <v>63</v>
      </c>
      <c r="M2469" s="2" t="s">
        <v>64</v>
      </c>
      <c r="N2469" s="3">
        <v>43738.435995370368</v>
      </c>
      <c r="O2469" s="2" t="s">
        <v>3129</v>
      </c>
      <c r="Q2469" s="2" t="s">
        <v>66</v>
      </c>
      <c r="R2469" s="3">
        <v>45661.634664351855</v>
      </c>
      <c r="S2469" s="2" t="s">
        <v>5122</v>
      </c>
      <c r="T2469" s="2" t="s">
        <v>843</v>
      </c>
      <c r="U2469" s="2" t="s">
        <v>914</v>
      </c>
      <c r="V2469" s="2" t="s">
        <v>13128</v>
      </c>
      <c r="W2469" s="2" t="s">
        <v>400</v>
      </c>
      <c r="X2469" s="2" t="s">
        <v>401</v>
      </c>
      <c r="Y2469" s="2" t="s">
        <v>512</v>
      </c>
      <c r="Z2469" s="2" t="s">
        <v>513</v>
      </c>
      <c r="AA2469" s="2" t="s">
        <v>7860</v>
      </c>
      <c r="AB2469" s="2" t="s">
        <v>176</v>
      </c>
      <c r="AE2469" s="3">
        <v>45661.63622685185</v>
      </c>
      <c r="AF2469" s="2" t="s">
        <v>3132</v>
      </c>
      <c r="AH2469" s="2" t="s">
        <v>78</v>
      </c>
      <c r="AI2469" s="2" t="s">
        <v>275</v>
      </c>
      <c r="AJ2469" s="2" t="s">
        <v>598</v>
      </c>
      <c r="AK2469" s="2" t="s">
        <v>13129</v>
      </c>
      <c r="AL2469" s="2" t="s">
        <v>5122</v>
      </c>
      <c r="AM2469" s="3">
        <v>45661.636284722219</v>
      </c>
      <c r="AO2469" s="2" t="s">
        <v>5122</v>
      </c>
      <c r="AP2469" s="2">
        <v>5560490</v>
      </c>
      <c r="AQ2469" s="2" t="s">
        <v>81</v>
      </c>
      <c r="AR2469" s="3">
        <v>45662.501203703701</v>
      </c>
      <c r="AS2469" s="2" t="s">
        <v>82</v>
      </c>
      <c r="AT2469" s="3">
        <v>45661.333333333336</v>
      </c>
      <c r="AU2469" s="2" t="s">
        <v>83</v>
      </c>
      <c r="AV2469" s="2" t="s">
        <v>955</v>
      </c>
      <c r="AW2469" s="2" t="s">
        <v>956</v>
      </c>
      <c r="AX2469" s="2" t="s">
        <v>4405</v>
      </c>
      <c r="AZ2469" s="3">
        <v>45662.501203703701</v>
      </c>
      <c r="BB2469" s="2" t="s">
        <v>13130</v>
      </c>
      <c r="BC2469" s="2" t="s">
        <v>13131</v>
      </c>
      <c r="BD2469" s="2" t="s">
        <v>13132</v>
      </c>
      <c r="BE2469" s="2" t="s">
        <v>13133</v>
      </c>
      <c r="BF2469" s="2" t="s">
        <v>995</v>
      </c>
    </row>
    <row r="2470" spans="1:58" x14ac:dyDescent="0.35">
      <c r="A2470" s="2">
        <v>2954619</v>
      </c>
      <c r="B2470" s="2" t="s">
        <v>58</v>
      </c>
      <c r="C2470" s="2">
        <v>34439191</v>
      </c>
      <c r="D2470" s="2">
        <v>338236963</v>
      </c>
      <c r="E2470" s="2" t="s">
        <v>59</v>
      </c>
      <c r="F2470" s="2" t="s">
        <v>60</v>
      </c>
      <c r="G2470" s="2" t="s">
        <v>1216</v>
      </c>
      <c r="H2470" s="2" t="s">
        <v>13134</v>
      </c>
      <c r="I2470" s="2">
        <v>777049645</v>
      </c>
      <c r="J2470" s="2" t="s">
        <v>2158</v>
      </c>
      <c r="K2470" s="2">
        <v>20</v>
      </c>
      <c r="L2470" s="2" t="s">
        <v>357</v>
      </c>
      <c r="M2470" s="2" t="s">
        <v>358</v>
      </c>
      <c r="N2470" s="3">
        <v>45041</v>
      </c>
      <c r="O2470" s="2" t="s">
        <v>537</v>
      </c>
      <c r="Q2470" s="2" t="s">
        <v>66</v>
      </c>
      <c r="R2470" s="3">
        <v>45661.635289351849</v>
      </c>
      <c r="S2470" s="2" t="s">
        <v>10577</v>
      </c>
      <c r="T2470" s="2" t="s">
        <v>334</v>
      </c>
      <c r="U2470" s="2" t="s">
        <v>880</v>
      </c>
      <c r="V2470" s="2" t="s">
        <v>13135</v>
      </c>
      <c r="W2470" s="2" t="s">
        <v>71</v>
      </c>
      <c r="X2470" s="2" t="s">
        <v>650</v>
      </c>
      <c r="Y2470" s="2" t="s">
        <v>7981</v>
      </c>
      <c r="Z2470" s="2" t="s">
        <v>1067</v>
      </c>
      <c r="AA2470" s="2" t="s">
        <v>1068</v>
      </c>
      <c r="AB2470" s="2" t="s">
        <v>1068</v>
      </c>
      <c r="AC2470" s="2">
        <v>1291</v>
      </c>
      <c r="AE2470" s="3">
        <v>45661.635451388887</v>
      </c>
      <c r="AF2470" s="2" t="s">
        <v>543</v>
      </c>
      <c r="AG2470" s="2">
        <v>48</v>
      </c>
      <c r="AH2470" s="2" t="s">
        <v>78</v>
      </c>
      <c r="AI2470" s="2" t="s">
        <v>363</v>
      </c>
      <c r="AJ2470" s="2" t="s">
        <v>6303</v>
      </c>
      <c r="AK2470" s="2" t="s">
        <v>13135</v>
      </c>
      <c r="AL2470" s="2" t="s">
        <v>10577</v>
      </c>
      <c r="AM2470" s="3">
        <v>45661.63548611111</v>
      </c>
      <c r="AO2470" s="2" t="s">
        <v>10577</v>
      </c>
      <c r="AP2470" s="2">
        <v>5560487</v>
      </c>
      <c r="AQ2470" s="2" t="s">
        <v>81</v>
      </c>
      <c r="AR2470" s="3">
        <v>45662.61509259259</v>
      </c>
      <c r="AS2470" s="2" t="s">
        <v>82</v>
      </c>
      <c r="AT2470" s="3">
        <v>45661.333333333336</v>
      </c>
      <c r="AU2470" s="2" t="s">
        <v>83</v>
      </c>
      <c r="AV2470" s="2" t="s">
        <v>655</v>
      </c>
      <c r="AW2470" s="2" t="s">
        <v>656</v>
      </c>
      <c r="AX2470" s="2" t="s">
        <v>5249</v>
      </c>
      <c r="AY2470" s="3">
        <v>45663.635451388887</v>
      </c>
      <c r="AZ2470" s="3">
        <v>45662.61509259259</v>
      </c>
      <c r="BA2470" s="2" t="s">
        <v>460</v>
      </c>
      <c r="BB2470" s="2" t="s">
        <v>614</v>
      </c>
      <c r="BC2470" s="2" t="s">
        <v>129</v>
      </c>
      <c r="BD2470" s="2" t="s">
        <v>615</v>
      </c>
      <c r="BE2470" s="2" t="s">
        <v>5277</v>
      </c>
      <c r="BF2470" s="2" t="s">
        <v>442</v>
      </c>
    </row>
    <row r="2471" spans="1:58" x14ac:dyDescent="0.35">
      <c r="A2471" s="2">
        <v>2954621</v>
      </c>
      <c r="B2471" s="2" t="s">
        <v>244</v>
      </c>
      <c r="C2471" s="2">
        <v>40629021</v>
      </c>
      <c r="D2471" s="2">
        <v>339782514</v>
      </c>
      <c r="E2471" s="2" t="s">
        <v>59</v>
      </c>
      <c r="F2471" s="2" t="s">
        <v>60</v>
      </c>
      <c r="G2471" s="2" t="s">
        <v>13136</v>
      </c>
      <c r="H2471" s="2" t="s">
        <v>246</v>
      </c>
      <c r="I2471" s="2">
        <v>777742895</v>
      </c>
      <c r="J2471" s="2" t="s">
        <v>13137</v>
      </c>
      <c r="K2471" s="2">
        <v>14</v>
      </c>
      <c r="L2471" s="2" t="s">
        <v>63</v>
      </c>
      <c r="M2471" s="2" t="s">
        <v>64</v>
      </c>
      <c r="N2471" s="3">
        <v>45024.770833333336</v>
      </c>
      <c r="O2471" s="2" t="s">
        <v>248</v>
      </c>
      <c r="Q2471" s="2" t="s">
        <v>66</v>
      </c>
      <c r="R2471" s="3">
        <v>45661.635601851849</v>
      </c>
      <c r="S2471" s="2" t="s">
        <v>4725</v>
      </c>
      <c r="T2471" s="2" t="s">
        <v>68</v>
      </c>
      <c r="U2471" s="2" t="s">
        <v>4628</v>
      </c>
      <c r="V2471" s="2" t="s">
        <v>13138</v>
      </c>
      <c r="W2471" s="2" t="s">
        <v>250</v>
      </c>
      <c r="X2471" s="2" t="s">
        <v>251</v>
      </c>
      <c r="Y2471" s="2" t="s">
        <v>1953</v>
      </c>
      <c r="Z2471" s="2" t="s">
        <v>253</v>
      </c>
      <c r="AA2471" s="2" t="s">
        <v>3488</v>
      </c>
      <c r="AB2471" s="2" t="s">
        <v>3488</v>
      </c>
      <c r="AE2471" s="3">
        <v>45661.635613425926</v>
      </c>
      <c r="AF2471" s="2" t="s">
        <v>77</v>
      </c>
      <c r="AH2471" s="2" t="s">
        <v>142</v>
      </c>
      <c r="AI2471" s="2" t="s">
        <v>255</v>
      </c>
      <c r="AJ2471" s="2" t="s">
        <v>276</v>
      </c>
      <c r="AK2471" s="2" t="s">
        <v>13138</v>
      </c>
      <c r="AL2471" s="2" t="s">
        <v>4725</v>
      </c>
      <c r="AM2471" s="3">
        <v>45661.635648148149</v>
      </c>
      <c r="AN2471" s="2" t="s">
        <v>13138</v>
      </c>
      <c r="AP2471" s="2">
        <v>5560488</v>
      </c>
      <c r="AQ2471" s="2" t="s">
        <v>81</v>
      </c>
      <c r="AR2471" s="3">
        <v>45662.608749999999</v>
      </c>
      <c r="AS2471" s="2" t="s">
        <v>82</v>
      </c>
      <c r="AT2471" s="3">
        <v>45663.333333333336</v>
      </c>
      <c r="AU2471" s="2" t="s">
        <v>104</v>
      </c>
      <c r="AV2471" s="2" t="s">
        <v>258</v>
      </c>
      <c r="AW2471" s="2" t="s">
        <v>259</v>
      </c>
      <c r="AX2471" s="2" t="s">
        <v>260</v>
      </c>
      <c r="AZ2471" s="3">
        <v>45662.608749999999</v>
      </c>
      <c r="BB2471" s="2" t="s">
        <v>261</v>
      </c>
      <c r="BC2471" s="2" t="s">
        <v>262</v>
      </c>
      <c r="BD2471" s="2" t="s">
        <v>263</v>
      </c>
      <c r="BE2471" s="2" t="s">
        <v>13139</v>
      </c>
      <c r="BF2471" s="2" t="s">
        <v>265</v>
      </c>
    </row>
    <row r="2472" spans="1:58" x14ac:dyDescent="0.35">
      <c r="A2472" s="2">
        <v>2954622</v>
      </c>
      <c r="B2472" s="2" t="s">
        <v>244</v>
      </c>
      <c r="C2472" s="2">
        <v>44357531</v>
      </c>
      <c r="D2472" s="2">
        <v>338429392</v>
      </c>
      <c r="E2472" s="2" t="s">
        <v>59</v>
      </c>
      <c r="F2472" s="2" t="s">
        <v>60</v>
      </c>
      <c r="G2472" s="2" t="s">
        <v>13140</v>
      </c>
      <c r="H2472" s="2" t="s">
        <v>13141</v>
      </c>
      <c r="I2472" s="2">
        <v>787103154</v>
      </c>
      <c r="J2472" s="2" t="s">
        <v>13142</v>
      </c>
      <c r="K2472" s="2">
        <v>12</v>
      </c>
      <c r="L2472" s="2" t="s">
        <v>63</v>
      </c>
      <c r="M2472" s="2" t="s">
        <v>64</v>
      </c>
      <c r="N2472" s="3">
        <v>45600.708333333336</v>
      </c>
      <c r="O2472" s="2" t="s">
        <v>3460</v>
      </c>
      <c r="Q2472" s="2" t="s">
        <v>66</v>
      </c>
      <c r="R2472" s="3">
        <v>45661.635659722226</v>
      </c>
      <c r="S2472" s="2" t="s">
        <v>13143</v>
      </c>
      <c r="T2472" s="2" t="s">
        <v>156</v>
      </c>
      <c r="U2472" s="2" t="s">
        <v>69</v>
      </c>
      <c r="V2472" s="2" t="s">
        <v>13144</v>
      </c>
      <c r="W2472" s="2" t="s">
        <v>288</v>
      </c>
      <c r="X2472" s="2" t="s">
        <v>289</v>
      </c>
      <c r="Y2472" s="2" t="s">
        <v>13145</v>
      </c>
      <c r="Z2472" s="2" t="s">
        <v>1370</v>
      </c>
      <c r="AA2472" s="2" t="s">
        <v>1371</v>
      </c>
      <c r="AB2472" s="2" t="s">
        <v>176</v>
      </c>
      <c r="AE2472" s="3">
        <v>45661.635671296295</v>
      </c>
      <c r="AF2472" s="2" t="s">
        <v>77</v>
      </c>
      <c r="AH2472" s="2" t="s">
        <v>142</v>
      </c>
      <c r="AI2472" s="2" t="s">
        <v>275</v>
      </c>
      <c r="AJ2472" s="2" t="s">
        <v>276</v>
      </c>
      <c r="AK2472" s="2" t="s">
        <v>13146</v>
      </c>
      <c r="AL2472" s="2" t="s">
        <v>13143</v>
      </c>
      <c r="AM2472" s="3">
        <v>45661.635694444441</v>
      </c>
      <c r="AN2472" s="2" t="s">
        <v>13146</v>
      </c>
      <c r="AP2472" s="2">
        <v>5560489</v>
      </c>
      <c r="AQ2472" s="2" t="s">
        <v>81</v>
      </c>
      <c r="AR2472" s="3">
        <v>45662.781597222223</v>
      </c>
      <c r="AS2472" s="2" t="s">
        <v>82</v>
      </c>
      <c r="AT2472" s="3">
        <v>45663.333333333336</v>
      </c>
      <c r="AU2472" s="2" t="s">
        <v>104</v>
      </c>
      <c r="AV2472" s="2" t="s">
        <v>682</v>
      </c>
      <c r="AW2472" s="2" t="s">
        <v>683</v>
      </c>
      <c r="AX2472" s="2" t="s">
        <v>2224</v>
      </c>
      <c r="AZ2472" s="3">
        <v>45662.781597222223</v>
      </c>
      <c r="BB2472" s="2" t="s">
        <v>5710</v>
      </c>
      <c r="BC2472" s="2" t="s">
        <v>5711</v>
      </c>
      <c r="BD2472" s="2" t="s">
        <v>5712</v>
      </c>
      <c r="BE2472" s="2" t="s">
        <v>13147</v>
      </c>
      <c r="BF2472" s="2" t="s">
        <v>301</v>
      </c>
    </row>
    <row r="2473" spans="1:58" x14ac:dyDescent="0.35">
      <c r="A2473" s="2">
        <v>2954623</v>
      </c>
      <c r="B2473" s="2" t="s">
        <v>58</v>
      </c>
      <c r="C2473" s="2">
        <v>41047341</v>
      </c>
      <c r="D2473" s="2">
        <v>338457040</v>
      </c>
      <c r="E2473" s="2" t="s">
        <v>59</v>
      </c>
      <c r="F2473" s="2" t="s">
        <v>60</v>
      </c>
      <c r="G2473" s="2" t="s">
        <v>183</v>
      </c>
      <c r="H2473" s="2" t="s">
        <v>171</v>
      </c>
      <c r="I2473" s="2">
        <v>770533519</v>
      </c>
      <c r="J2473" s="2" t="s">
        <v>13148</v>
      </c>
      <c r="K2473" s="2">
        <v>13</v>
      </c>
      <c r="L2473" s="2" t="s">
        <v>63</v>
      </c>
      <c r="M2473" s="2" t="s">
        <v>64</v>
      </c>
      <c r="N2473" s="3">
        <v>45531.438414351855</v>
      </c>
      <c r="O2473" s="2" t="s">
        <v>537</v>
      </c>
      <c r="Q2473" s="2" t="s">
        <v>66</v>
      </c>
      <c r="R2473" s="3">
        <v>45661.636030092595</v>
      </c>
      <c r="S2473" s="2" t="s">
        <v>11430</v>
      </c>
      <c r="T2473" s="2" t="s">
        <v>334</v>
      </c>
      <c r="U2473" s="2" t="s">
        <v>2624</v>
      </c>
      <c r="V2473" s="2" t="s">
        <v>13149</v>
      </c>
      <c r="W2473" s="2" t="s">
        <v>118</v>
      </c>
      <c r="X2473" s="2" t="s">
        <v>271</v>
      </c>
      <c r="Y2473" s="2" t="s">
        <v>11528</v>
      </c>
      <c r="Z2473" s="2" t="s">
        <v>2107</v>
      </c>
      <c r="AA2473" s="2">
        <v>1000</v>
      </c>
      <c r="AB2473" s="2" t="s">
        <v>176</v>
      </c>
      <c r="AE2473" s="3">
        <v>45661.733449074076</v>
      </c>
      <c r="AF2473" s="2" t="s">
        <v>543</v>
      </c>
      <c r="AG2473" s="2">
        <v>48</v>
      </c>
      <c r="AH2473" s="2" t="s">
        <v>78</v>
      </c>
      <c r="AI2473" s="2" t="s">
        <v>363</v>
      </c>
      <c r="AJ2473" s="2" t="s">
        <v>6303</v>
      </c>
      <c r="AK2473" s="2" t="s">
        <v>13150</v>
      </c>
      <c r="AL2473" s="2" t="s">
        <v>10556</v>
      </c>
      <c r="AM2473" s="3">
        <v>45661.733530092592</v>
      </c>
      <c r="AO2473" s="2" t="s">
        <v>10556</v>
      </c>
      <c r="AP2473" s="2">
        <v>5560747</v>
      </c>
      <c r="AQ2473" s="2" t="s">
        <v>81</v>
      </c>
      <c r="AR2473" s="3">
        <v>45662.664166666669</v>
      </c>
      <c r="AS2473" s="2" t="s">
        <v>82</v>
      </c>
      <c r="AT2473" s="3">
        <v>45661.333333333336</v>
      </c>
      <c r="AU2473" s="2" t="s">
        <v>83</v>
      </c>
      <c r="AV2473" s="2" t="s">
        <v>277</v>
      </c>
      <c r="AW2473" s="2" t="s">
        <v>278</v>
      </c>
      <c r="AX2473" s="2" t="s">
        <v>4303</v>
      </c>
      <c r="AY2473" s="3">
        <v>45663.733449074076</v>
      </c>
      <c r="AZ2473" s="3">
        <v>45662.664166666669</v>
      </c>
      <c r="BA2473" s="2" t="s">
        <v>460</v>
      </c>
      <c r="BB2473" s="2" t="s">
        <v>9262</v>
      </c>
      <c r="BC2473" s="2" t="s">
        <v>4747</v>
      </c>
      <c r="BD2473" s="2" t="s">
        <v>5733</v>
      </c>
      <c r="BE2473" s="2" t="s">
        <v>13151</v>
      </c>
      <c r="BF2473" s="2" t="s">
        <v>802</v>
      </c>
    </row>
    <row r="2474" spans="1:58" x14ac:dyDescent="0.35">
      <c r="A2474" s="2">
        <v>2954625</v>
      </c>
      <c r="B2474" s="2" t="s">
        <v>58</v>
      </c>
      <c r="C2474" s="2">
        <v>89891</v>
      </c>
      <c r="D2474" s="2">
        <v>338557100</v>
      </c>
      <c r="E2474" s="2" t="s">
        <v>59</v>
      </c>
      <c r="F2474" s="2" t="s">
        <v>60</v>
      </c>
      <c r="G2474" s="2" t="s">
        <v>891</v>
      </c>
      <c r="H2474" s="2" t="s">
        <v>1587</v>
      </c>
      <c r="I2474" s="2">
        <v>7.75791289007722E+19</v>
      </c>
      <c r="J2474" s="2" t="s">
        <v>13152</v>
      </c>
      <c r="K2474" s="2">
        <v>13</v>
      </c>
      <c r="L2474" s="2" t="s">
        <v>63</v>
      </c>
      <c r="M2474" s="2" t="s">
        <v>64</v>
      </c>
      <c r="N2474" s="3">
        <v>45171.63890046296</v>
      </c>
      <c r="O2474" s="2" t="s">
        <v>65</v>
      </c>
      <c r="Q2474" s="2" t="s">
        <v>66</v>
      </c>
      <c r="R2474" s="3">
        <v>45661.637743055559</v>
      </c>
      <c r="S2474" s="2" t="s">
        <v>9098</v>
      </c>
      <c r="T2474" s="2" t="s">
        <v>703</v>
      </c>
      <c r="U2474" s="2" t="s">
        <v>880</v>
      </c>
      <c r="V2474" s="2" t="s">
        <v>13153</v>
      </c>
      <c r="W2474" s="2" t="s">
        <v>400</v>
      </c>
      <c r="X2474" s="2" t="s">
        <v>401</v>
      </c>
      <c r="Y2474" s="2" t="s">
        <v>1519</v>
      </c>
      <c r="Z2474" s="2" t="s">
        <v>1520</v>
      </c>
      <c r="AA2474" s="2" t="s">
        <v>6335</v>
      </c>
      <c r="AB2474" s="2" t="s">
        <v>6335</v>
      </c>
      <c r="AC2474" s="2" t="s">
        <v>13154</v>
      </c>
      <c r="AE2474" s="3">
        <v>45661.637743055559</v>
      </c>
      <c r="AF2474" s="2" t="s">
        <v>77</v>
      </c>
      <c r="AH2474" s="2" t="s">
        <v>78</v>
      </c>
      <c r="AI2474" s="2" t="s">
        <v>79</v>
      </c>
      <c r="AJ2474" s="2" t="s">
        <v>191</v>
      </c>
      <c r="AK2474" s="2" t="s">
        <v>13155</v>
      </c>
      <c r="AL2474" s="2" t="s">
        <v>9098</v>
      </c>
      <c r="AM2474" s="3">
        <v>45661.637777777774</v>
      </c>
      <c r="AN2474" s="2" t="s">
        <v>13155</v>
      </c>
      <c r="AP2474" s="2">
        <v>5560493</v>
      </c>
      <c r="AQ2474" s="2" t="s">
        <v>81</v>
      </c>
      <c r="AR2474" s="3">
        <v>45662.82068287037</v>
      </c>
      <c r="AS2474" s="2" t="s">
        <v>82</v>
      </c>
      <c r="AT2474" s="3">
        <v>45663.333333333336</v>
      </c>
      <c r="AU2474" s="2" t="s">
        <v>104</v>
      </c>
      <c r="AV2474" s="2" t="s">
        <v>955</v>
      </c>
      <c r="AW2474" s="2" t="s">
        <v>956</v>
      </c>
      <c r="AX2474" s="2" t="s">
        <v>2285</v>
      </c>
      <c r="AZ2474" s="3">
        <v>45662.82068287037</v>
      </c>
      <c r="BB2474" s="2" t="s">
        <v>643</v>
      </c>
      <c r="BC2474" s="2" t="s">
        <v>644</v>
      </c>
      <c r="BD2474" s="2" t="s">
        <v>299</v>
      </c>
      <c r="BE2474" s="2" t="s">
        <v>6858</v>
      </c>
      <c r="BF2474" s="2" t="s">
        <v>6859</v>
      </c>
    </row>
    <row r="2475" spans="1:58" x14ac:dyDescent="0.35">
      <c r="A2475" s="2">
        <v>2954626</v>
      </c>
      <c r="B2475" s="2" t="s">
        <v>58</v>
      </c>
      <c r="C2475" s="2">
        <v>39894491</v>
      </c>
      <c r="D2475" s="2">
        <v>338379018</v>
      </c>
      <c r="E2475" s="2" t="s">
        <v>59</v>
      </c>
      <c r="F2475" s="2" t="s">
        <v>60</v>
      </c>
      <c r="G2475" s="2" t="s">
        <v>13156</v>
      </c>
      <c r="H2475" s="2" t="s">
        <v>13157</v>
      </c>
      <c r="I2475" s="2">
        <v>776022193</v>
      </c>
      <c r="J2475" s="2" t="s">
        <v>3364</v>
      </c>
      <c r="K2475" s="2">
        <v>12</v>
      </c>
      <c r="L2475" s="2" t="s">
        <v>63</v>
      </c>
      <c r="M2475" s="2" t="s">
        <v>64</v>
      </c>
      <c r="N2475" s="3">
        <v>44896.705555555556</v>
      </c>
      <c r="O2475" s="2" t="s">
        <v>65</v>
      </c>
      <c r="Q2475" s="2" t="s">
        <v>66</v>
      </c>
      <c r="R2475" s="3">
        <v>45661.639351851853</v>
      </c>
      <c r="S2475" s="2" t="s">
        <v>469</v>
      </c>
      <c r="T2475" s="2" t="s">
        <v>156</v>
      </c>
      <c r="U2475" s="2" t="s">
        <v>69</v>
      </c>
      <c r="V2475" s="2" t="s">
        <v>13158</v>
      </c>
      <c r="W2475" s="2" t="s">
        <v>136</v>
      </c>
      <c r="X2475" s="2" t="s">
        <v>137</v>
      </c>
      <c r="Y2475" s="2" t="s">
        <v>7152</v>
      </c>
      <c r="Z2475" s="2" t="s">
        <v>4764</v>
      </c>
      <c r="AA2475" s="2" t="s">
        <v>13159</v>
      </c>
      <c r="AB2475" s="2" t="s">
        <v>176</v>
      </c>
      <c r="AE2475" s="3">
        <v>45661.639363425929</v>
      </c>
      <c r="AF2475" s="2" t="s">
        <v>77</v>
      </c>
      <c r="AH2475" s="2" t="s">
        <v>78</v>
      </c>
      <c r="AI2475" s="2" t="s">
        <v>275</v>
      </c>
      <c r="AJ2475" s="2" t="s">
        <v>191</v>
      </c>
      <c r="AK2475" s="2" t="s">
        <v>13158</v>
      </c>
      <c r="AL2475" s="2" t="s">
        <v>469</v>
      </c>
      <c r="AM2475" s="3">
        <v>45661.639398148145</v>
      </c>
      <c r="AN2475" s="2" t="s">
        <v>13158</v>
      </c>
      <c r="AP2475" s="2">
        <v>5560495</v>
      </c>
      <c r="AQ2475" s="2" t="s">
        <v>81</v>
      </c>
      <c r="AR2475" s="3">
        <v>45662.702476851853</v>
      </c>
      <c r="AS2475" s="2" t="s">
        <v>82</v>
      </c>
      <c r="AT2475" s="3">
        <v>45663.333333333336</v>
      </c>
      <c r="AU2475" s="2" t="s">
        <v>104</v>
      </c>
      <c r="AV2475" s="2" t="s">
        <v>163</v>
      </c>
      <c r="AW2475" s="2" t="s">
        <v>164</v>
      </c>
      <c r="AX2475" s="2" t="s">
        <v>3106</v>
      </c>
      <c r="AZ2475" s="3">
        <v>45662.702476851853</v>
      </c>
      <c r="BB2475" s="2" t="s">
        <v>2379</v>
      </c>
      <c r="BC2475" s="2" t="s">
        <v>2380</v>
      </c>
      <c r="BD2475" s="2" t="s">
        <v>2381</v>
      </c>
      <c r="BE2475" s="2" t="s">
        <v>300</v>
      </c>
      <c r="BF2475" s="2" t="s">
        <v>412</v>
      </c>
    </row>
    <row r="2476" spans="1:58" x14ac:dyDescent="0.35">
      <c r="A2476" s="2">
        <v>2954627</v>
      </c>
      <c r="B2476" s="2" t="s">
        <v>244</v>
      </c>
      <c r="C2476" s="2">
        <v>2843241</v>
      </c>
      <c r="D2476" s="2">
        <v>339662846</v>
      </c>
      <c r="E2476" s="2" t="s">
        <v>59</v>
      </c>
      <c r="F2476" s="2" t="s">
        <v>60</v>
      </c>
      <c r="G2476" s="2" t="s">
        <v>1040</v>
      </c>
      <c r="H2476" s="2" t="s">
        <v>4091</v>
      </c>
      <c r="I2476" s="2">
        <v>784728852</v>
      </c>
      <c r="J2476" s="2" t="s">
        <v>13160</v>
      </c>
      <c r="K2476" s="2">
        <v>16</v>
      </c>
      <c r="L2476" s="2" t="s">
        <v>63</v>
      </c>
      <c r="M2476" s="2" t="s">
        <v>64</v>
      </c>
      <c r="N2476" s="3">
        <v>45070.625011574077</v>
      </c>
      <c r="O2476" s="2" t="s">
        <v>509</v>
      </c>
      <c r="Q2476" s="2" t="s">
        <v>66</v>
      </c>
      <c r="R2476" s="3">
        <v>45661.639467592591</v>
      </c>
      <c r="S2476" s="2" t="s">
        <v>11059</v>
      </c>
      <c r="T2476" s="2" t="s">
        <v>68</v>
      </c>
      <c r="U2476" s="2" t="s">
        <v>69</v>
      </c>
      <c r="V2476" s="2" t="s">
        <v>13161</v>
      </c>
      <c r="W2476" s="2" t="s">
        <v>1426</v>
      </c>
      <c r="X2476" s="2" t="s">
        <v>1426</v>
      </c>
      <c r="Y2476" s="2" t="s">
        <v>6974</v>
      </c>
      <c r="Z2476" s="2" t="s">
        <v>6779</v>
      </c>
      <c r="AA2476" s="2" t="s">
        <v>6975</v>
      </c>
      <c r="AB2476" s="2" t="s">
        <v>176</v>
      </c>
      <c r="AE2476" s="3">
        <v>45661.639467592591</v>
      </c>
      <c r="AF2476" s="2" t="s">
        <v>77</v>
      </c>
      <c r="AH2476" s="2" t="s">
        <v>142</v>
      </c>
      <c r="AI2476" s="2" t="s">
        <v>255</v>
      </c>
      <c r="AJ2476" s="2" t="s">
        <v>256</v>
      </c>
      <c r="AK2476" s="2" t="s">
        <v>13162</v>
      </c>
      <c r="AL2476" s="2" t="s">
        <v>11059</v>
      </c>
      <c r="AM2476" s="3">
        <v>45661.639502314814</v>
      </c>
      <c r="AN2476" s="2" t="s">
        <v>13162</v>
      </c>
      <c r="AP2476" s="2">
        <v>5560496</v>
      </c>
      <c r="AQ2476" s="2" t="s">
        <v>81</v>
      </c>
      <c r="AR2476" s="3">
        <v>45662.617476851854</v>
      </c>
      <c r="AS2476" s="2" t="s">
        <v>82</v>
      </c>
      <c r="AT2476" s="3">
        <v>45663.333333333336</v>
      </c>
      <c r="AU2476" s="2" t="s">
        <v>104</v>
      </c>
      <c r="AV2476" s="2" t="s">
        <v>4663</v>
      </c>
      <c r="AW2476" s="2" t="s">
        <v>4664</v>
      </c>
      <c r="AX2476" s="2" t="s">
        <v>4665</v>
      </c>
      <c r="AZ2476" s="3">
        <v>45662.617476851854</v>
      </c>
      <c r="BB2476" s="2" t="s">
        <v>261</v>
      </c>
      <c r="BC2476" s="2" t="s">
        <v>262</v>
      </c>
      <c r="BD2476" s="2" t="s">
        <v>263</v>
      </c>
      <c r="BE2476" s="2" t="s">
        <v>13163</v>
      </c>
      <c r="BF2476" s="2" t="s">
        <v>325</v>
      </c>
    </row>
    <row r="2477" spans="1:58" x14ac:dyDescent="0.35">
      <c r="A2477" s="2">
        <v>2954628</v>
      </c>
      <c r="B2477" s="2" t="s">
        <v>58</v>
      </c>
      <c r="C2477" s="2">
        <v>34562071</v>
      </c>
      <c r="D2477" s="2">
        <v>338608093</v>
      </c>
      <c r="E2477" s="2" t="s">
        <v>59</v>
      </c>
      <c r="F2477" s="2" t="s">
        <v>60</v>
      </c>
      <c r="G2477" s="2" t="s">
        <v>1460</v>
      </c>
      <c r="H2477" s="2" t="s">
        <v>11845</v>
      </c>
      <c r="I2477" s="2">
        <v>774350716</v>
      </c>
      <c r="K2477" s="2">
        <v>12</v>
      </c>
      <c r="L2477" s="2" t="s">
        <v>63</v>
      </c>
      <c r="M2477" s="2" t="s">
        <v>64</v>
      </c>
      <c r="N2477" s="3">
        <v>45261.644826388889</v>
      </c>
      <c r="O2477" s="2" t="s">
        <v>65</v>
      </c>
      <c r="Q2477" s="2" t="s">
        <v>66</v>
      </c>
      <c r="R2477" s="3">
        <v>45661.639780092592</v>
      </c>
      <c r="S2477" s="2" t="s">
        <v>6729</v>
      </c>
      <c r="T2477" s="2" t="s">
        <v>4288</v>
      </c>
      <c r="U2477" s="2" t="s">
        <v>880</v>
      </c>
      <c r="V2477" s="2" t="s">
        <v>13164</v>
      </c>
      <c r="W2477" s="2" t="s">
        <v>71</v>
      </c>
      <c r="X2477" s="2" t="s">
        <v>198</v>
      </c>
      <c r="Y2477" s="2" t="s">
        <v>11847</v>
      </c>
      <c r="Z2477" s="2" t="s">
        <v>1603</v>
      </c>
      <c r="AA2477" s="2" t="s">
        <v>9326</v>
      </c>
      <c r="AB2477" s="2" t="s">
        <v>9326</v>
      </c>
      <c r="AE2477" s="3">
        <v>45661.639965277776</v>
      </c>
      <c r="AF2477" s="2" t="s">
        <v>77</v>
      </c>
      <c r="AH2477" s="2" t="s">
        <v>78</v>
      </c>
      <c r="AI2477" s="2" t="s">
        <v>58</v>
      </c>
      <c r="AJ2477" s="2" t="s">
        <v>101</v>
      </c>
      <c r="AK2477" s="2" t="s">
        <v>13164</v>
      </c>
      <c r="AL2477" s="2" t="s">
        <v>6729</v>
      </c>
      <c r="AM2477" s="3">
        <v>45661.640034722222</v>
      </c>
      <c r="AN2477" s="2" t="s">
        <v>13164</v>
      </c>
      <c r="AO2477" s="2" t="s">
        <v>6729</v>
      </c>
      <c r="AP2477" s="2">
        <v>5560498</v>
      </c>
      <c r="AQ2477" s="2" t="s">
        <v>81</v>
      </c>
      <c r="AR2477" s="3">
        <v>45661.649375000001</v>
      </c>
      <c r="AS2477" s="2" t="s">
        <v>82</v>
      </c>
      <c r="AT2477" s="3">
        <v>45661.5625</v>
      </c>
      <c r="AU2477" s="2" t="s">
        <v>104</v>
      </c>
      <c r="AV2477" s="2" t="s">
        <v>1030</v>
      </c>
      <c r="AW2477" s="2" t="s">
        <v>1031</v>
      </c>
      <c r="AX2477" s="2" t="s">
        <v>1032</v>
      </c>
      <c r="AZ2477" s="3">
        <v>45661.649375000001</v>
      </c>
      <c r="BB2477" s="2" t="s">
        <v>761</v>
      </c>
      <c r="BC2477" s="2" t="s">
        <v>88</v>
      </c>
      <c r="BD2477" s="2" t="s">
        <v>89</v>
      </c>
      <c r="BE2477" s="2" t="s">
        <v>13053</v>
      </c>
      <c r="BF2477" s="2" t="s">
        <v>1853</v>
      </c>
    </row>
    <row r="2478" spans="1:58" x14ac:dyDescent="0.35">
      <c r="A2478" s="2">
        <v>2954632</v>
      </c>
      <c r="B2478" s="2" t="s">
        <v>58</v>
      </c>
      <c r="C2478" s="2">
        <v>34886671</v>
      </c>
      <c r="D2478" s="2">
        <v>338556470</v>
      </c>
      <c r="E2478" s="2" t="s">
        <v>59</v>
      </c>
      <c r="F2478" s="2" t="s">
        <v>60</v>
      </c>
      <c r="G2478" s="2" t="s">
        <v>876</v>
      </c>
      <c r="H2478" s="2" t="s">
        <v>13165</v>
      </c>
      <c r="I2478" s="2">
        <v>775153865</v>
      </c>
      <c r="J2478" s="2" t="s">
        <v>372</v>
      </c>
      <c r="K2478" s="2">
        <v>13</v>
      </c>
      <c r="L2478" s="2" t="s">
        <v>63</v>
      </c>
      <c r="M2478" s="2" t="s">
        <v>64</v>
      </c>
      <c r="N2478" s="3">
        <v>44805</v>
      </c>
      <c r="O2478" s="2" t="s">
        <v>187</v>
      </c>
      <c r="Q2478" s="2" t="s">
        <v>66</v>
      </c>
      <c r="R2478" s="3">
        <v>45661.641516203701</v>
      </c>
      <c r="S2478" s="2" t="s">
        <v>3892</v>
      </c>
      <c r="T2478" s="2" t="s">
        <v>68</v>
      </c>
      <c r="U2478" s="2" t="s">
        <v>470</v>
      </c>
      <c r="V2478" s="2" t="s">
        <v>13166</v>
      </c>
      <c r="W2478" s="2" t="s">
        <v>400</v>
      </c>
      <c r="X2478" s="2" t="s">
        <v>401</v>
      </c>
      <c r="Y2478" s="2" t="s">
        <v>6394</v>
      </c>
      <c r="Z2478" s="2" t="s">
        <v>1520</v>
      </c>
      <c r="AA2478" s="2" t="s">
        <v>10159</v>
      </c>
      <c r="AB2478" s="2" t="s">
        <v>176</v>
      </c>
      <c r="AC2478" s="2" t="s">
        <v>13167</v>
      </c>
      <c r="AE2478" s="3">
        <v>45661.641527777778</v>
      </c>
      <c r="AF2478" s="2" t="s">
        <v>77</v>
      </c>
      <c r="AH2478" s="2" t="s">
        <v>78</v>
      </c>
      <c r="AI2478" s="2" t="s">
        <v>79</v>
      </c>
      <c r="AJ2478" s="2" t="s">
        <v>191</v>
      </c>
      <c r="AK2478" s="2" t="s">
        <v>13168</v>
      </c>
      <c r="AL2478" s="2" t="s">
        <v>3892</v>
      </c>
      <c r="AM2478" s="3">
        <v>45661.641562500001</v>
      </c>
      <c r="AN2478" s="2" t="s">
        <v>13168</v>
      </c>
      <c r="AP2478" s="2">
        <v>5560502</v>
      </c>
      <c r="AQ2478" s="2" t="s">
        <v>81</v>
      </c>
      <c r="AR2478" s="3">
        <v>45662.819004629629</v>
      </c>
      <c r="AS2478" s="2" t="s">
        <v>82</v>
      </c>
      <c r="AT2478" s="3">
        <v>45663.333333333336</v>
      </c>
      <c r="AU2478" s="2" t="s">
        <v>104</v>
      </c>
      <c r="AV2478" s="2" t="s">
        <v>955</v>
      </c>
      <c r="AW2478" s="2" t="s">
        <v>956</v>
      </c>
      <c r="AX2478" s="2" t="s">
        <v>3413</v>
      </c>
      <c r="AZ2478" s="3">
        <v>45662.819004629629</v>
      </c>
      <c r="BB2478" s="2" t="s">
        <v>2219</v>
      </c>
      <c r="BC2478" s="2" t="s">
        <v>696</v>
      </c>
      <c r="BD2478" s="2" t="s">
        <v>89</v>
      </c>
      <c r="BE2478" s="2" t="s">
        <v>13169</v>
      </c>
      <c r="BF2478" s="2" t="s">
        <v>6859</v>
      </c>
    </row>
    <row r="2479" spans="1:58" x14ac:dyDescent="0.35">
      <c r="A2479" s="2">
        <v>2954633</v>
      </c>
      <c r="B2479" s="2" t="s">
        <v>58</v>
      </c>
      <c r="C2479" s="2">
        <v>507791</v>
      </c>
      <c r="D2479" s="2">
        <v>338209654</v>
      </c>
      <c r="E2479" s="2" t="s">
        <v>59</v>
      </c>
      <c r="F2479" s="2" t="s">
        <v>60</v>
      </c>
      <c r="G2479" s="2" t="s">
        <v>13170</v>
      </c>
      <c r="H2479" s="2" t="s">
        <v>13171</v>
      </c>
      <c r="I2479" s="2">
        <v>778652355</v>
      </c>
      <c r="J2479" s="2" t="s">
        <v>13172</v>
      </c>
      <c r="K2479" s="2">
        <v>12</v>
      </c>
      <c r="L2479" s="2" t="s">
        <v>305</v>
      </c>
      <c r="M2479" s="2" t="s">
        <v>64</v>
      </c>
      <c r="N2479" s="3">
        <v>44963.652303240742</v>
      </c>
      <c r="O2479" s="2" t="s">
        <v>187</v>
      </c>
      <c r="Q2479" s="2" t="s">
        <v>66</v>
      </c>
      <c r="R2479" s="3">
        <v>45661.642418981479</v>
      </c>
      <c r="S2479" s="2" t="s">
        <v>2150</v>
      </c>
      <c r="T2479" s="2" t="s">
        <v>156</v>
      </c>
      <c r="U2479" s="2" t="s">
        <v>69</v>
      </c>
      <c r="V2479" s="2" t="s">
        <v>13173</v>
      </c>
      <c r="W2479" s="2" t="s">
        <v>71</v>
      </c>
      <c r="X2479" s="2" t="s">
        <v>317</v>
      </c>
      <c r="Y2479" s="2" t="s">
        <v>12942</v>
      </c>
      <c r="Z2479" s="2" t="s">
        <v>99</v>
      </c>
      <c r="AA2479" s="2" t="s">
        <v>100</v>
      </c>
      <c r="AB2479" s="2" t="s">
        <v>100</v>
      </c>
      <c r="AC2479" s="2" t="s">
        <v>13174</v>
      </c>
      <c r="AE2479" s="3">
        <v>45661.642430555556</v>
      </c>
      <c r="AF2479" s="2" t="s">
        <v>77</v>
      </c>
      <c r="AH2479" s="2" t="s">
        <v>78</v>
      </c>
      <c r="AI2479" s="2" t="s">
        <v>2154</v>
      </c>
      <c r="AJ2479" s="2" t="s">
        <v>123</v>
      </c>
      <c r="AK2479" s="2" t="s">
        <v>13175</v>
      </c>
      <c r="AL2479" s="2" t="s">
        <v>2150</v>
      </c>
      <c r="AM2479" s="3">
        <v>45661.642453703702</v>
      </c>
      <c r="AN2479" s="2" t="s">
        <v>13175</v>
      </c>
      <c r="AP2479" s="2">
        <v>5560504</v>
      </c>
      <c r="AQ2479" s="2" t="s">
        <v>81</v>
      </c>
      <c r="AR2479" s="3">
        <v>45662.540011574078</v>
      </c>
      <c r="AS2479" s="2" t="s">
        <v>82</v>
      </c>
      <c r="AT2479" s="3">
        <v>45663.333333333336</v>
      </c>
      <c r="AU2479" s="2" t="s">
        <v>104</v>
      </c>
      <c r="AV2479" s="2" t="s">
        <v>321</v>
      </c>
      <c r="AW2479" s="2" t="s">
        <v>322</v>
      </c>
      <c r="AX2479" s="2" t="s">
        <v>3595</v>
      </c>
      <c r="AZ2479" s="3">
        <v>45662.540011574078</v>
      </c>
      <c r="BB2479" s="2" t="s">
        <v>614</v>
      </c>
      <c r="BC2479" s="2" t="s">
        <v>129</v>
      </c>
      <c r="BD2479" s="2" t="s">
        <v>615</v>
      </c>
      <c r="BE2479" s="2" t="s">
        <v>13176</v>
      </c>
      <c r="BF2479" s="2" t="s">
        <v>3840</v>
      </c>
    </row>
    <row r="2480" spans="1:58" x14ac:dyDescent="0.35">
      <c r="A2480" s="2">
        <v>2954634</v>
      </c>
      <c r="B2480" s="2" t="s">
        <v>244</v>
      </c>
      <c r="C2480" s="2">
        <v>42223831</v>
      </c>
      <c r="D2480" s="2">
        <v>339557405</v>
      </c>
      <c r="E2480" s="2" t="s">
        <v>59</v>
      </c>
      <c r="F2480" s="2" t="s">
        <v>60</v>
      </c>
      <c r="G2480" s="2" t="s">
        <v>1040</v>
      </c>
      <c r="H2480" s="2" t="s">
        <v>5200</v>
      </c>
      <c r="I2480" s="2">
        <v>785781134</v>
      </c>
      <c r="J2480" s="2" t="s">
        <v>2158</v>
      </c>
      <c r="K2480" s="2">
        <v>14</v>
      </c>
      <c r="L2480" s="2" t="s">
        <v>63</v>
      </c>
      <c r="M2480" s="2" t="s">
        <v>64</v>
      </c>
      <c r="N2480" s="3">
        <v>45275.666666666664</v>
      </c>
      <c r="O2480" s="2" t="s">
        <v>248</v>
      </c>
      <c r="Q2480" s="2" t="s">
        <v>66</v>
      </c>
      <c r="R2480" s="3">
        <v>45661.642523148148</v>
      </c>
      <c r="S2480" s="2" t="s">
        <v>8974</v>
      </c>
      <c r="T2480" s="2" t="s">
        <v>156</v>
      </c>
      <c r="U2480" s="2" t="s">
        <v>69</v>
      </c>
      <c r="V2480" s="2" t="s">
        <v>13177</v>
      </c>
      <c r="Y2480" s="2" t="s">
        <v>6010</v>
      </c>
      <c r="Z2480" s="2" t="s">
        <v>1287</v>
      </c>
      <c r="AA2480" s="2" t="s">
        <v>13178</v>
      </c>
      <c r="AB2480" s="2" t="s">
        <v>13178</v>
      </c>
      <c r="AE2480" s="3">
        <v>45661.642534722225</v>
      </c>
      <c r="AF2480" s="2" t="s">
        <v>77</v>
      </c>
      <c r="AH2480" s="2" t="s">
        <v>142</v>
      </c>
      <c r="AI2480" s="2" t="s">
        <v>275</v>
      </c>
      <c r="AJ2480" s="2" t="s">
        <v>276</v>
      </c>
      <c r="AK2480" s="2" t="s">
        <v>13179</v>
      </c>
      <c r="AL2480" s="2" t="s">
        <v>8974</v>
      </c>
      <c r="AM2480" s="3">
        <v>45661.642569444448</v>
      </c>
      <c r="AN2480" s="2" t="s">
        <v>13179</v>
      </c>
      <c r="AP2480" s="2">
        <v>5560505</v>
      </c>
      <c r="AQ2480" s="2" t="s">
        <v>81</v>
      </c>
      <c r="AR2480" s="3">
        <v>45662.488310185188</v>
      </c>
      <c r="AS2480" s="2" t="s">
        <v>82</v>
      </c>
      <c r="AT2480" s="3">
        <v>45663.378472222219</v>
      </c>
      <c r="AU2480" s="2" t="s">
        <v>104</v>
      </c>
      <c r="AV2480" s="2" t="s">
        <v>569</v>
      </c>
      <c r="AW2480" s="2" t="s">
        <v>570</v>
      </c>
      <c r="AX2480" s="2" t="s">
        <v>1530</v>
      </c>
      <c r="AZ2480" s="3">
        <v>45662.488310185188</v>
      </c>
      <c r="BB2480" s="2" t="s">
        <v>935</v>
      </c>
      <c r="BC2480" s="2" t="s">
        <v>936</v>
      </c>
      <c r="BD2480" s="2" t="s">
        <v>937</v>
      </c>
      <c r="BE2480" s="2" t="s">
        <v>6013</v>
      </c>
      <c r="BF2480" s="2" t="s">
        <v>1093</v>
      </c>
    </row>
    <row r="2481" spans="1:58" x14ac:dyDescent="0.35">
      <c r="A2481" s="2">
        <v>2954635</v>
      </c>
      <c r="B2481" s="2" t="s">
        <v>58</v>
      </c>
      <c r="C2481" s="2">
        <v>33824991</v>
      </c>
      <c r="D2481" s="2">
        <v>338030824</v>
      </c>
      <c r="E2481" s="2" t="s">
        <v>59</v>
      </c>
      <c r="F2481" s="2" t="s">
        <v>60</v>
      </c>
      <c r="G2481" s="2" t="s">
        <v>13180</v>
      </c>
      <c r="H2481" s="2" t="s">
        <v>13181</v>
      </c>
      <c r="I2481" s="2">
        <v>771127979</v>
      </c>
      <c r="J2481" s="2" t="s">
        <v>13182</v>
      </c>
      <c r="K2481" s="2">
        <v>12</v>
      </c>
      <c r="L2481" s="2" t="s">
        <v>63</v>
      </c>
      <c r="M2481" s="2" t="s">
        <v>64</v>
      </c>
      <c r="N2481" s="3">
        <v>45598.458333333336</v>
      </c>
      <c r="O2481" s="2" t="s">
        <v>537</v>
      </c>
      <c r="Q2481" s="2" t="s">
        <v>66</v>
      </c>
      <c r="R2481" s="3">
        <v>45661.642777777779</v>
      </c>
      <c r="S2481" s="2" t="s">
        <v>10577</v>
      </c>
      <c r="T2481" s="2" t="s">
        <v>334</v>
      </c>
      <c r="U2481" s="2" t="s">
        <v>914</v>
      </c>
      <c r="V2481" s="2" t="s">
        <v>13183</v>
      </c>
      <c r="W2481" s="2" t="s">
        <v>118</v>
      </c>
      <c r="X2481" s="2" t="s">
        <v>119</v>
      </c>
      <c r="Y2481" s="2" t="s">
        <v>13184</v>
      </c>
      <c r="Z2481" s="2" t="s">
        <v>1163</v>
      </c>
      <c r="AA2481" s="2" t="s">
        <v>1163</v>
      </c>
      <c r="AB2481" s="2" t="s">
        <v>176</v>
      </c>
      <c r="AE2481" s="3">
        <v>45661.642962962964</v>
      </c>
      <c r="AF2481" s="2" t="s">
        <v>342</v>
      </c>
      <c r="AH2481" s="2" t="s">
        <v>78</v>
      </c>
      <c r="AI2481" s="2" t="s">
        <v>363</v>
      </c>
      <c r="AJ2481" s="2" t="s">
        <v>6303</v>
      </c>
      <c r="AK2481" s="2" t="s">
        <v>13183</v>
      </c>
      <c r="AL2481" s="2" t="s">
        <v>10577</v>
      </c>
      <c r="AM2481" s="3">
        <v>45661.643009259256</v>
      </c>
      <c r="AO2481" s="2" t="s">
        <v>10577</v>
      </c>
      <c r="AP2481" s="2">
        <v>5560509</v>
      </c>
      <c r="AQ2481" s="2" t="s">
        <v>81</v>
      </c>
      <c r="AR2481" s="3">
        <v>45662.497210648151</v>
      </c>
      <c r="AS2481" s="2" t="s">
        <v>82</v>
      </c>
      <c r="AT2481" s="3">
        <v>45661.5625</v>
      </c>
      <c r="AU2481" s="2" t="s">
        <v>83</v>
      </c>
      <c r="AV2481" s="2" t="s">
        <v>125</v>
      </c>
      <c r="AW2481" s="2" t="s">
        <v>126</v>
      </c>
      <c r="AX2481" s="2" t="s">
        <v>769</v>
      </c>
      <c r="AZ2481" s="3">
        <v>45662.497210648151</v>
      </c>
      <c r="BB2481" s="2" t="s">
        <v>439</v>
      </c>
      <c r="BC2481" s="2" t="s">
        <v>440</v>
      </c>
      <c r="BD2481" s="2" t="s">
        <v>263</v>
      </c>
      <c r="BE2481" s="2" t="s">
        <v>13185</v>
      </c>
      <c r="BF2481" s="2" t="s">
        <v>1168</v>
      </c>
    </row>
    <row r="2482" spans="1:58" x14ac:dyDescent="0.35">
      <c r="A2482" s="2">
        <v>2954637</v>
      </c>
      <c r="B2482" s="2" t="s">
        <v>244</v>
      </c>
      <c r="C2482" s="2">
        <v>38753291</v>
      </c>
      <c r="D2482" s="2">
        <v>338330768</v>
      </c>
      <c r="E2482" s="2" t="s">
        <v>59</v>
      </c>
      <c r="F2482" s="2" t="s">
        <v>60</v>
      </c>
      <c r="G2482" s="2" t="s">
        <v>183</v>
      </c>
      <c r="H2482" s="2" t="s">
        <v>13186</v>
      </c>
      <c r="I2482" s="2" t="s">
        <v>13187</v>
      </c>
      <c r="J2482" s="2" t="s">
        <v>8488</v>
      </c>
      <c r="K2482" s="2">
        <v>13</v>
      </c>
      <c r="L2482" s="2" t="s">
        <v>63</v>
      </c>
      <c r="M2482" s="2" t="s">
        <v>64</v>
      </c>
      <c r="N2482" s="3">
        <v>44900.800011574072</v>
      </c>
      <c r="O2482" s="2" t="s">
        <v>509</v>
      </c>
      <c r="Q2482" s="2" t="s">
        <v>66</v>
      </c>
      <c r="R2482" s="3">
        <v>45661.642916666664</v>
      </c>
      <c r="S2482" s="2" t="s">
        <v>2508</v>
      </c>
      <c r="T2482" s="2" t="s">
        <v>156</v>
      </c>
      <c r="U2482" s="2" t="s">
        <v>69</v>
      </c>
      <c r="V2482" s="2" t="s">
        <v>13188</v>
      </c>
      <c r="W2482" s="2" t="s">
        <v>400</v>
      </c>
      <c r="X2482" s="2" t="s">
        <v>419</v>
      </c>
      <c r="Y2482" s="2" t="s">
        <v>1264</v>
      </c>
      <c r="Z2482" s="2" t="s">
        <v>1226</v>
      </c>
      <c r="AA2482" s="2" t="s">
        <v>1227</v>
      </c>
      <c r="AB2482" s="2" t="s">
        <v>13189</v>
      </c>
      <c r="AE2482" s="3">
        <v>45661.642928240741</v>
      </c>
      <c r="AF2482" s="2" t="s">
        <v>77</v>
      </c>
      <c r="AH2482" s="2" t="s">
        <v>78</v>
      </c>
      <c r="AI2482" s="2" t="s">
        <v>255</v>
      </c>
      <c r="AJ2482" s="2" t="s">
        <v>276</v>
      </c>
      <c r="AK2482" s="2" t="s">
        <v>13190</v>
      </c>
      <c r="AL2482" s="2" t="s">
        <v>2508</v>
      </c>
      <c r="AM2482" s="3">
        <v>45661.642962962964</v>
      </c>
      <c r="AN2482" s="2" t="s">
        <v>13190</v>
      </c>
      <c r="AP2482" s="2">
        <v>5560508</v>
      </c>
      <c r="AQ2482" s="2" t="s">
        <v>81</v>
      </c>
      <c r="AR2482" s="3">
        <v>45662.652951388889</v>
      </c>
      <c r="AS2482" s="2" t="s">
        <v>82</v>
      </c>
      <c r="AT2482" s="3">
        <v>45663.333333333336</v>
      </c>
      <c r="AU2482" s="2" t="s">
        <v>104</v>
      </c>
      <c r="AV2482" s="2" t="s">
        <v>423</v>
      </c>
      <c r="AW2482" s="2" t="s">
        <v>424</v>
      </c>
      <c r="AX2482" s="2" t="s">
        <v>3270</v>
      </c>
      <c r="AZ2482" s="3">
        <v>45662.652951388889</v>
      </c>
      <c r="BB2482" s="2" t="s">
        <v>10580</v>
      </c>
      <c r="BC2482" s="2" t="s">
        <v>10581</v>
      </c>
      <c r="BD2482" s="2" t="s">
        <v>10582</v>
      </c>
      <c r="BE2482" s="2" t="s">
        <v>13191</v>
      </c>
      <c r="BF2482" s="2" t="s">
        <v>353</v>
      </c>
    </row>
    <row r="2483" spans="1:58" x14ac:dyDescent="0.35">
      <c r="A2483" s="2">
        <v>2954638</v>
      </c>
      <c r="B2483" s="2" t="s">
        <v>58</v>
      </c>
      <c r="C2483" s="2">
        <v>40216531</v>
      </c>
      <c r="D2483" s="2">
        <v>338570119</v>
      </c>
      <c r="E2483" s="2" t="s">
        <v>59</v>
      </c>
      <c r="F2483" s="2" t="s">
        <v>60</v>
      </c>
      <c r="G2483" s="2" t="s">
        <v>1047</v>
      </c>
      <c r="H2483" s="2" t="s">
        <v>1229</v>
      </c>
      <c r="I2483" s="2">
        <v>781915688</v>
      </c>
      <c r="K2483" s="2">
        <v>13</v>
      </c>
      <c r="L2483" s="2" t="s">
        <v>63</v>
      </c>
      <c r="M2483" s="2" t="s">
        <v>64</v>
      </c>
      <c r="N2483" s="3">
        <v>44933.583333333336</v>
      </c>
      <c r="O2483" s="2" t="s">
        <v>65</v>
      </c>
      <c r="Q2483" s="2" t="s">
        <v>66</v>
      </c>
      <c r="R2483" s="3">
        <v>45661.643240740741</v>
      </c>
      <c r="S2483" s="2" t="s">
        <v>4416</v>
      </c>
      <c r="T2483" s="2" t="s">
        <v>156</v>
      </c>
      <c r="U2483" s="2" t="s">
        <v>481</v>
      </c>
      <c r="V2483" s="2" t="s">
        <v>13192</v>
      </c>
      <c r="W2483" s="2" t="s">
        <v>118</v>
      </c>
      <c r="X2483" s="2" t="s">
        <v>271</v>
      </c>
      <c r="Y2483" s="2" t="s">
        <v>1208</v>
      </c>
      <c r="Z2483" s="2" t="s">
        <v>273</v>
      </c>
      <c r="AA2483" s="2" t="s">
        <v>7127</v>
      </c>
      <c r="AB2483" s="2" t="s">
        <v>13193</v>
      </c>
      <c r="AE2483" s="3">
        <v>45661.643252314818</v>
      </c>
      <c r="AF2483" s="2" t="s">
        <v>77</v>
      </c>
      <c r="AH2483" s="2" t="s">
        <v>78</v>
      </c>
      <c r="AI2483" s="2" t="s">
        <v>79</v>
      </c>
      <c r="AJ2483" s="2" t="s">
        <v>162</v>
      </c>
      <c r="AK2483" s="2" t="s">
        <v>13192</v>
      </c>
      <c r="AL2483" s="2" t="s">
        <v>4416</v>
      </c>
      <c r="AM2483" s="3">
        <v>45661.643275462964</v>
      </c>
      <c r="AN2483" s="2" t="s">
        <v>13192</v>
      </c>
      <c r="AP2483" s="2">
        <v>5560510</v>
      </c>
      <c r="AQ2483" s="2" t="s">
        <v>81</v>
      </c>
      <c r="AR2483" s="3">
        <v>45662.669386574074</v>
      </c>
      <c r="AS2483" s="2" t="s">
        <v>82</v>
      </c>
      <c r="AT2483" s="3">
        <v>45663.333333333336</v>
      </c>
      <c r="AU2483" s="2" t="s">
        <v>104</v>
      </c>
      <c r="AV2483" s="2" t="s">
        <v>277</v>
      </c>
      <c r="AW2483" s="2" t="s">
        <v>278</v>
      </c>
      <c r="AX2483" s="2" t="s">
        <v>279</v>
      </c>
      <c r="AZ2483" s="3">
        <v>45662.669386574074</v>
      </c>
      <c r="BB2483" s="2" t="s">
        <v>3040</v>
      </c>
      <c r="BC2483" s="2" t="s">
        <v>226</v>
      </c>
      <c r="BD2483" s="2" t="s">
        <v>89</v>
      </c>
      <c r="BE2483" s="2" t="s">
        <v>13194</v>
      </c>
      <c r="BF2483" s="2" t="s">
        <v>802</v>
      </c>
    </row>
    <row r="2484" spans="1:58" x14ac:dyDescent="0.35">
      <c r="A2484" s="2">
        <v>2954639</v>
      </c>
      <c r="B2484" s="2" t="s">
        <v>720</v>
      </c>
      <c r="C2484" s="2">
        <v>35098901</v>
      </c>
      <c r="D2484" s="2">
        <v>339754317</v>
      </c>
      <c r="E2484" s="2" t="s">
        <v>59</v>
      </c>
      <c r="F2484" s="2" t="s">
        <v>60</v>
      </c>
      <c r="G2484" s="2" t="s">
        <v>927</v>
      </c>
      <c r="H2484" s="2" t="s">
        <v>4912</v>
      </c>
      <c r="I2484" s="2">
        <v>778766255</v>
      </c>
      <c r="J2484" s="2" t="s">
        <v>4408</v>
      </c>
      <c r="K2484" s="2">
        <v>14</v>
      </c>
      <c r="L2484" s="2" t="s">
        <v>63</v>
      </c>
      <c r="M2484" s="2" t="s">
        <v>64</v>
      </c>
      <c r="N2484" s="3">
        <v>43391</v>
      </c>
      <c r="O2484" s="2" t="s">
        <v>724</v>
      </c>
      <c r="Q2484" s="2" t="s">
        <v>66</v>
      </c>
      <c r="R2484" s="3">
        <v>45661.644583333335</v>
      </c>
      <c r="S2484" s="2" t="s">
        <v>3419</v>
      </c>
      <c r="T2484" s="2" t="s">
        <v>68</v>
      </c>
      <c r="U2484" s="2" t="s">
        <v>69</v>
      </c>
      <c r="V2484" s="2" t="s">
        <v>13195</v>
      </c>
      <c r="W2484" s="2" t="s">
        <v>250</v>
      </c>
      <c r="X2484" s="2" t="s">
        <v>483</v>
      </c>
      <c r="Y2484" s="2" t="s">
        <v>3853</v>
      </c>
      <c r="Z2484" s="2" t="s">
        <v>485</v>
      </c>
      <c r="AA2484" s="2" t="s">
        <v>2675</v>
      </c>
      <c r="AB2484" s="2" t="s">
        <v>13196</v>
      </c>
      <c r="AE2484" s="3">
        <v>45661.644594907404</v>
      </c>
      <c r="AF2484" s="2" t="s">
        <v>77</v>
      </c>
      <c r="AH2484" s="2" t="s">
        <v>142</v>
      </c>
      <c r="AI2484" s="2" t="s">
        <v>255</v>
      </c>
      <c r="AJ2484" s="2" t="s">
        <v>256</v>
      </c>
      <c r="AK2484" s="2" t="s">
        <v>13195</v>
      </c>
      <c r="AL2484" s="2" t="s">
        <v>3419</v>
      </c>
      <c r="AM2484" s="3">
        <v>45661.644629629627</v>
      </c>
      <c r="AN2484" s="2" t="s">
        <v>13195</v>
      </c>
      <c r="AP2484" s="2">
        <v>5560515</v>
      </c>
      <c r="AQ2484" s="2" t="s">
        <v>81</v>
      </c>
      <c r="AR2484" s="3">
        <v>45662.496087962965</v>
      </c>
      <c r="AS2484" s="2" t="s">
        <v>82</v>
      </c>
      <c r="AT2484" s="3">
        <v>45663.333333333336</v>
      </c>
      <c r="AU2484" s="2" t="s">
        <v>104</v>
      </c>
      <c r="AV2484" s="2" t="s">
        <v>258</v>
      </c>
      <c r="AW2484" s="2" t="s">
        <v>259</v>
      </c>
      <c r="AX2484" s="2" t="s">
        <v>1686</v>
      </c>
      <c r="AZ2484" s="3">
        <v>45662.496087962965</v>
      </c>
      <c r="BB2484" s="2" t="s">
        <v>4962</v>
      </c>
      <c r="BC2484" s="2" t="s">
        <v>1310</v>
      </c>
      <c r="BD2484" s="2" t="s">
        <v>4963</v>
      </c>
      <c r="BE2484" s="2" t="s">
        <v>13197</v>
      </c>
      <c r="BF2484" s="2" t="s">
        <v>2964</v>
      </c>
    </row>
    <row r="2485" spans="1:58" x14ac:dyDescent="0.35">
      <c r="A2485" s="2">
        <v>2954640</v>
      </c>
      <c r="B2485" s="2" t="s">
        <v>244</v>
      </c>
      <c r="C2485" s="2">
        <v>41382211</v>
      </c>
      <c r="D2485" s="2">
        <v>338546252</v>
      </c>
      <c r="E2485" s="2" t="s">
        <v>59</v>
      </c>
      <c r="F2485" s="2" t="s">
        <v>60</v>
      </c>
      <c r="G2485" s="2" t="s">
        <v>132</v>
      </c>
      <c r="H2485" s="2" t="s">
        <v>3400</v>
      </c>
      <c r="I2485" s="2">
        <v>774140050</v>
      </c>
      <c r="J2485" s="2" t="s">
        <v>13198</v>
      </c>
      <c r="K2485" s="2">
        <v>13</v>
      </c>
      <c r="L2485" s="2" t="s">
        <v>63</v>
      </c>
      <c r="M2485" s="2" t="s">
        <v>64</v>
      </c>
      <c r="N2485" s="3">
        <v>45156.583333333336</v>
      </c>
      <c r="O2485" s="2" t="s">
        <v>248</v>
      </c>
      <c r="Q2485" s="2" t="s">
        <v>66</v>
      </c>
      <c r="R2485" s="3">
        <v>45661.644895833335</v>
      </c>
      <c r="S2485" s="2" t="s">
        <v>725</v>
      </c>
      <c r="T2485" s="2" t="s">
        <v>156</v>
      </c>
      <c r="U2485" s="2" t="s">
        <v>481</v>
      </c>
      <c r="V2485" s="2" t="s">
        <v>13199</v>
      </c>
      <c r="W2485" s="2" t="s">
        <v>400</v>
      </c>
      <c r="X2485" s="2" t="s">
        <v>419</v>
      </c>
      <c r="Y2485" s="2" t="s">
        <v>1264</v>
      </c>
      <c r="Z2485" s="2" t="s">
        <v>1471</v>
      </c>
      <c r="AA2485" s="2" t="s">
        <v>3634</v>
      </c>
      <c r="AB2485" s="2" t="s">
        <v>176</v>
      </c>
      <c r="AE2485" s="3">
        <v>45661.644895833335</v>
      </c>
      <c r="AF2485" s="2" t="s">
        <v>77</v>
      </c>
      <c r="AH2485" s="2" t="s">
        <v>142</v>
      </c>
      <c r="AI2485" s="2" t="s">
        <v>275</v>
      </c>
      <c r="AJ2485" s="2" t="s">
        <v>276</v>
      </c>
      <c r="AK2485" s="2" t="s">
        <v>13200</v>
      </c>
      <c r="AL2485" s="2" t="s">
        <v>725</v>
      </c>
      <c r="AM2485" s="3">
        <v>45661.644930555558</v>
      </c>
      <c r="AN2485" s="2" t="s">
        <v>13200</v>
      </c>
      <c r="AP2485" s="2">
        <v>5560516</v>
      </c>
      <c r="AQ2485" s="2" t="s">
        <v>81</v>
      </c>
      <c r="AR2485" s="3">
        <v>45662.698321759257</v>
      </c>
      <c r="AS2485" s="2" t="s">
        <v>82</v>
      </c>
      <c r="AT2485" s="3">
        <v>45662.333333333336</v>
      </c>
      <c r="AU2485" s="2" t="s">
        <v>104</v>
      </c>
      <c r="AV2485" s="2" t="s">
        <v>423</v>
      </c>
      <c r="AW2485" s="2" t="s">
        <v>424</v>
      </c>
      <c r="AX2485" s="2" t="s">
        <v>3258</v>
      </c>
      <c r="AZ2485" s="3">
        <v>45662.698321759257</v>
      </c>
      <c r="BB2485" s="2" t="s">
        <v>349</v>
      </c>
      <c r="BC2485" s="2" t="s">
        <v>350</v>
      </c>
      <c r="BD2485" s="2" t="s">
        <v>351</v>
      </c>
      <c r="BE2485" s="2" t="s">
        <v>13201</v>
      </c>
      <c r="BF2485" s="2" t="s">
        <v>353</v>
      </c>
    </row>
    <row r="2486" spans="1:58" x14ac:dyDescent="0.35">
      <c r="A2486" s="2">
        <v>2954642</v>
      </c>
      <c r="B2486" s="2" t="s">
        <v>58</v>
      </c>
      <c r="C2486" s="2">
        <v>44275051</v>
      </c>
      <c r="D2486" s="2">
        <v>339788447</v>
      </c>
      <c r="E2486" s="2" t="s">
        <v>59</v>
      </c>
      <c r="F2486" s="2" t="s">
        <v>60</v>
      </c>
      <c r="G2486" s="2" t="s">
        <v>4262</v>
      </c>
      <c r="H2486" s="2" t="s">
        <v>2800</v>
      </c>
      <c r="I2486" s="2">
        <v>773719887</v>
      </c>
      <c r="J2486" s="2" t="s">
        <v>13202</v>
      </c>
      <c r="K2486" s="2">
        <v>14</v>
      </c>
      <c r="L2486" s="2" t="s">
        <v>63</v>
      </c>
      <c r="M2486" s="2" t="s">
        <v>64</v>
      </c>
      <c r="N2486" s="3">
        <v>45575.529687499999</v>
      </c>
      <c r="O2486" s="2" t="s">
        <v>65</v>
      </c>
      <c r="Q2486" s="2" t="s">
        <v>66</v>
      </c>
      <c r="R2486" s="3">
        <v>45661.64576388889</v>
      </c>
      <c r="S2486" s="2" t="s">
        <v>8041</v>
      </c>
      <c r="T2486" s="2" t="s">
        <v>68</v>
      </c>
      <c r="U2486" s="2" t="s">
        <v>1863</v>
      </c>
      <c r="V2486" s="2" t="s">
        <v>13203</v>
      </c>
      <c r="W2486" s="2" t="s">
        <v>250</v>
      </c>
      <c r="X2486" s="2" t="s">
        <v>251</v>
      </c>
      <c r="Y2486" s="2" t="s">
        <v>13204</v>
      </c>
      <c r="Z2486" s="2" t="s">
        <v>1877</v>
      </c>
      <c r="AA2486" s="2" t="s">
        <v>5275</v>
      </c>
      <c r="AB2486" s="2" t="s">
        <v>176</v>
      </c>
      <c r="AE2486" s="3">
        <v>45661.64576388889</v>
      </c>
      <c r="AF2486" s="2" t="s">
        <v>77</v>
      </c>
      <c r="AH2486" s="2" t="s">
        <v>142</v>
      </c>
      <c r="AI2486" s="2" t="s">
        <v>79</v>
      </c>
      <c r="AJ2486" s="2" t="s">
        <v>191</v>
      </c>
      <c r="AK2486" s="2" t="s">
        <v>13205</v>
      </c>
      <c r="AL2486" s="2" t="s">
        <v>8041</v>
      </c>
      <c r="AM2486" s="3">
        <v>45661.645798611113</v>
      </c>
      <c r="AN2486" s="2" t="s">
        <v>13205</v>
      </c>
      <c r="AP2486" s="2">
        <v>5560519</v>
      </c>
      <c r="AQ2486" s="2" t="s">
        <v>81</v>
      </c>
      <c r="AR2486" s="3">
        <v>45662.576111111113</v>
      </c>
      <c r="AS2486" s="2" t="s">
        <v>82</v>
      </c>
      <c r="AT2486" s="3">
        <v>45661.333333333336</v>
      </c>
      <c r="AU2486" s="2" t="s">
        <v>83</v>
      </c>
      <c r="AV2486" s="2" t="s">
        <v>1889</v>
      </c>
      <c r="AW2486" s="2" t="s">
        <v>1890</v>
      </c>
      <c r="AX2486" s="2" t="s">
        <v>1891</v>
      </c>
      <c r="AZ2486" s="3">
        <v>45662.576111111113</v>
      </c>
      <c r="BB2486" s="2" t="s">
        <v>439</v>
      </c>
      <c r="BC2486" s="2" t="s">
        <v>440</v>
      </c>
      <c r="BD2486" s="2" t="s">
        <v>263</v>
      </c>
      <c r="BE2486" s="2" t="s">
        <v>13206</v>
      </c>
      <c r="BF2486" s="2" t="s">
        <v>2993</v>
      </c>
    </row>
    <row r="2487" spans="1:58" x14ac:dyDescent="0.35">
      <c r="A2487" s="2">
        <v>2954643</v>
      </c>
      <c r="B2487" s="2" t="s">
        <v>58</v>
      </c>
      <c r="C2487" s="2">
        <v>34224871</v>
      </c>
      <c r="D2487" s="2">
        <v>338236305</v>
      </c>
      <c r="E2487" s="2" t="s">
        <v>59</v>
      </c>
      <c r="F2487" s="2" t="s">
        <v>60</v>
      </c>
      <c r="G2487" s="2" t="s">
        <v>132</v>
      </c>
      <c r="H2487" s="2" t="s">
        <v>1587</v>
      </c>
      <c r="I2487" s="2">
        <v>778303737</v>
      </c>
      <c r="J2487" s="2" t="s">
        <v>13207</v>
      </c>
      <c r="K2487" s="2">
        <v>12</v>
      </c>
      <c r="L2487" s="2" t="s">
        <v>63</v>
      </c>
      <c r="M2487" s="2" t="s">
        <v>64</v>
      </c>
      <c r="N2487" s="3">
        <v>44805</v>
      </c>
      <c r="O2487" s="2" t="s">
        <v>647</v>
      </c>
      <c r="Q2487" s="2" t="s">
        <v>66</v>
      </c>
      <c r="R2487" s="3">
        <v>45661.645914351851</v>
      </c>
      <c r="S2487" s="2" t="s">
        <v>2757</v>
      </c>
      <c r="T2487" s="2" t="s">
        <v>68</v>
      </c>
      <c r="U2487" s="2" t="s">
        <v>215</v>
      </c>
      <c r="V2487" s="2" t="s">
        <v>13208</v>
      </c>
      <c r="W2487" s="2" t="s">
        <v>288</v>
      </c>
      <c r="X2487" s="2" t="s">
        <v>289</v>
      </c>
      <c r="Y2487" s="2" t="s">
        <v>13209</v>
      </c>
      <c r="Z2487" s="2" t="s">
        <v>2075</v>
      </c>
      <c r="AA2487" s="2" t="s">
        <v>13210</v>
      </c>
      <c r="AB2487" s="2" t="s">
        <v>13210</v>
      </c>
      <c r="AE2487" s="3">
        <v>45661.645925925928</v>
      </c>
      <c r="AF2487" s="2" t="s">
        <v>77</v>
      </c>
      <c r="AH2487" s="2" t="s">
        <v>78</v>
      </c>
      <c r="AI2487" s="2" t="s">
        <v>79</v>
      </c>
      <c r="AJ2487" s="2" t="s">
        <v>191</v>
      </c>
      <c r="AK2487" s="2" t="s">
        <v>13211</v>
      </c>
      <c r="AL2487" s="2" t="s">
        <v>2757</v>
      </c>
      <c r="AM2487" s="3">
        <v>45661.645960648151</v>
      </c>
      <c r="AN2487" s="2" t="s">
        <v>13211</v>
      </c>
      <c r="AP2487" s="2">
        <v>5560520</v>
      </c>
      <c r="AQ2487" s="2" t="s">
        <v>81</v>
      </c>
      <c r="AR2487" s="3">
        <v>45662.478148148148</v>
      </c>
      <c r="AS2487" s="2" t="s">
        <v>82</v>
      </c>
      <c r="AT2487" s="3">
        <v>45663.333333333336</v>
      </c>
      <c r="AU2487" s="2" t="s">
        <v>104</v>
      </c>
      <c r="AV2487" s="2" t="s">
        <v>682</v>
      </c>
      <c r="AW2487" s="2" t="s">
        <v>683</v>
      </c>
      <c r="AX2487" s="2" t="s">
        <v>4475</v>
      </c>
      <c r="AZ2487" s="3">
        <v>45662.478148148148</v>
      </c>
      <c r="BB2487" s="2" t="s">
        <v>887</v>
      </c>
      <c r="BC2487" s="2" t="s">
        <v>888</v>
      </c>
      <c r="BD2487" s="2" t="s">
        <v>889</v>
      </c>
      <c r="BE2487" s="2" t="s">
        <v>476</v>
      </c>
      <c r="BF2487" s="2" t="s">
        <v>301</v>
      </c>
    </row>
    <row r="2488" spans="1:58" x14ac:dyDescent="0.35">
      <c r="A2488" s="2">
        <v>2954645</v>
      </c>
      <c r="B2488" s="2" t="s">
        <v>244</v>
      </c>
      <c r="C2488" s="2">
        <v>37533531</v>
      </c>
      <c r="D2488" s="2">
        <v>338577979</v>
      </c>
      <c r="E2488" s="2" t="s">
        <v>59</v>
      </c>
      <c r="F2488" s="2" t="s">
        <v>60</v>
      </c>
      <c r="G2488" s="2" t="s">
        <v>13212</v>
      </c>
      <c r="I2488" s="2">
        <v>773297639</v>
      </c>
      <c r="J2488" s="2" t="s">
        <v>428</v>
      </c>
      <c r="K2488" s="2">
        <v>13</v>
      </c>
      <c r="L2488" s="2" t="s">
        <v>63</v>
      </c>
      <c r="M2488" s="2" t="s">
        <v>64</v>
      </c>
      <c r="N2488" s="3">
        <v>45022.75</v>
      </c>
      <c r="O2488" s="2" t="s">
        <v>248</v>
      </c>
      <c r="Q2488" s="2" t="s">
        <v>66</v>
      </c>
      <c r="R2488" s="3">
        <v>45661.647094907406</v>
      </c>
      <c r="S2488" s="2" t="s">
        <v>3667</v>
      </c>
      <c r="T2488" s="2" t="s">
        <v>703</v>
      </c>
      <c r="U2488" s="2" t="s">
        <v>901</v>
      </c>
      <c r="V2488" s="2" t="s">
        <v>13213</v>
      </c>
      <c r="W2488" s="2" t="s">
        <v>118</v>
      </c>
      <c r="X2488" s="2" t="s">
        <v>271</v>
      </c>
      <c r="Y2488" s="2" t="s">
        <v>13214</v>
      </c>
      <c r="Z2488" s="2" t="s">
        <v>273</v>
      </c>
      <c r="AA2488" s="2" t="s">
        <v>273</v>
      </c>
      <c r="AB2488" s="2" t="s">
        <v>273</v>
      </c>
      <c r="AE2488" s="3">
        <v>45661.647106481483</v>
      </c>
      <c r="AF2488" s="2" t="s">
        <v>77</v>
      </c>
      <c r="AH2488" s="2" t="s">
        <v>78</v>
      </c>
      <c r="AI2488" s="2" t="s">
        <v>275</v>
      </c>
      <c r="AJ2488" s="2" t="s">
        <v>767</v>
      </c>
      <c r="AK2488" s="2" t="s">
        <v>641</v>
      </c>
      <c r="AL2488" s="2" t="s">
        <v>3667</v>
      </c>
      <c r="AM2488" s="3">
        <v>45661.647152777776</v>
      </c>
      <c r="AN2488" s="2" t="s">
        <v>641</v>
      </c>
      <c r="AP2488" s="2">
        <v>5560522</v>
      </c>
      <c r="AQ2488" s="2" t="s">
        <v>81</v>
      </c>
      <c r="AR2488" s="3">
        <v>45662.50141203704</v>
      </c>
      <c r="AS2488" s="2" t="s">
        <v>82</v>
      </c>
      <c r="AT2488" s="3">
        <v>45663.333333333336</v>
      </c>
      <c r="AU2488" s="2" t="s">
        <v>104</v>
      </c>
      <c r="AV2488" s="2" t="s">
        <v>277</v>
      </c>
      <c r="AW2488" s="2" t="s">
        <v>278</v>
      </c>
      <c r="AX2488" s="2" t="s">
        <v>279</v>
      </c>
      <c r="AZ2488" s="3">
        <v>45662.50141203704</v>
      </c>
      <c r="BB2488" s="2" t="s">
        <v>708</v>
      </c>
      <c r="BC2488" s="2" t="s">
        <v>709</v>
      </c>
      <c r="BD2488" s="2" t="s">
        <v>710</v>
      </c>
      <c r="BE2488" s="2" t="s">
        <v>13215</v>
      </c>
      <c r="BF2488" s="2" t="s">
        <v>284</v>
      </c>
    </row>
    <row r="2489" spans="1:58" x14ac:dyDescent="0.35">
      <c r="A2489" s="2">
        <v>2954647</v>
      </c>
      <c r="B2489" s="2" t="s">
        <v>720</v>
      </c>
      <c r="C2489" s="2">
        <v>34981511</v>
      </c>
      <c r="D2489" s="2">
        <v>339784704</v>
      </c>
      <c r="E2489" s="2" t="s">
        <v>59</v>
      </c>
      <c r="F2489" s="2" t="s">
        <v>60</v>
      </c>
      <c r="G2489" s="2" t="s">
        <v>1395</v>
      </c>
      <c r="H2489" s="2" t="s">
        <v>997</v>
      </c>
      <c r="I2489" s="2" t="s">
        <v>13216</v>
      </c>
      <c r="J2489" s="2" t="s">
        <v>12048</v>
      </c>
      <c r="K2489" s="2">
        <v>14</v>
      </c>
      <c r="L2489" s="2" t="s">
        <v>63</v>
      </c>
      <c r="M2489" s="2" t="s">
        <v>64</v>
      </c>
      <c r="N2489" s="3">
        <v>43341.458333333336</v>
      </c>
      <c r="O2489" s="2" t="s">
        <v>724</v>
      </c>
      <c r="Q2489" s="2" t="s">
        <v>66</v>
      </c>
      <c r="R2489" s="3">
        <v>45661.64875</v>
      </c>
      <c r="S2489" s="2" t="s">
        <v>1399</v>
      </c>
      <c r="T2489" s="2" t="s">
        <v>156</v>
      </c>
      <c r="U2489" s="2" t="s">
        <v>215</v>
      </c>
      <c r="V2489" s="2" t="s">
        <v>13217</v>
      </c>
      <c r="W2489" s="2" t="s">
        <v>250</v>
      </c>
      <c r="X2489" s="2" t="s">
        <v>251</v>
      </c>
      <c r="Y2489" s="2" t="s">
        <v>1500</v>
      </c>
      <c r="Z2489" s="2" t="s">
        <v>253</v>
      </c>
      <c r="AA2489" s="2" t="s">
        <v>3488</v>
      </c>
      <c r="AB2489" s="2" t="s">
        <v>176</v>
      </c>
      <c r="AE2489" s="3">
        <v>45661.648761574077</v>
      </c>
      <c r="AF2489" s="2" t="s">
        <v>77</v>
      </c>
      <c r="AH2489" s="2" t="s">
        <v>142</v>
      </c>
      <c r="AI2489" s="2" t="s">
        <v>255</v>
      </c>
      <c r="AJ2489" s="2" t="s">
        <v>276</v>
      </c>
      <c r="AK2489" s="2" t="s">
        <v>13218</v>
      </c>
      <c r="AL2489" s="2" t="s">
        <v>1399</v>
      </c>
      <c r="AM2489" s="3">
        <v>45661.648796296293</v>
      </c>
      <c r="AN2489" s="2" t="s">
        <v>13218</v>
      </c>
      <c r="AP2489" s="2">
        <v>5560525</v>
      </c>
      <c r="AQ2489" s="2" t="s">
        <v>81</v>
      </c>
      <c r="AR2489" s="3">
        <v>45661.907418981478</v>
      </c>
      <c r="AS2489" s="2" t="s">
        <v>82</v>
      </c>
      <c r="AT2489" s="3">
        <v>45663.333333333336</v>
      </c>
      <c r="AU2489" s="2" t="s">
        <v>104</v>
      </c>
      <c r="AV2489" s="2" t="s">
        <v>258</v>
      </c>
      <c r="AW2489" s="2" t="s">
        <v>259</v>
      </c>
      <c r="AX2489" s="2" t="s">
        <v>1558</v>
      </c>
      <c r="AZ2489" s="3">
        <v>45661.907418981478</v>
      </c>
      <c r="BB2489" s="2" t="s">
        <v>13116</v>
      </c>
      <c r="BC2489" s="2" t="s">
        <v>13117</v>
      </c>
      <c r="BD2489" s="2" t="s">
        <v>13118</v>
      </c>
      <c r="BE2489" s="2" t="s">
        <v>13219</v>
      </c>
      <c r="BF2489" s="2" t="s">
        <v>8876</v>
      </c>
    </row>
    <row r="2490" spans="1:58" x14ac:dyDescent="0.35">
      <c r="A2490" s="2">
        <v>2954648</v>
      </c>
      <c r="B2490" s="2" t="s">
        <v>58</v>
      </c>
      <c r="C2490" s="2">
        <v>32641621</v>
      </c>
      <c r="D2490" s="2">
        <v>338205191</v>
      </c>
      <c r="E2490" s="2" t="s">
        <v>59</v>
      </c>
      <c r="F2490" s="2" t="s">
        <v>60</v>
      </c>
      <c r="G2490" s="2" t="s">
        <v>13220</v>
      </c>
      <c r="H2490" s="2" t="s">
        <v>1217</v>
      </c>
      <c r="I2490" s="2">
        <v>776357939</v>
      </c>
      <c r="J2490" s="2" t="s">
        <v>13221</v>
      </c>
      <c r="K2490" s="2">
        <v>13</v>
      </c>
      <c r="L2490" s="2" t="s">
        <v>63</v>
      </c>
      <c r="M2490" s="2" t="s">
        <v>64</v>
      </c>
      <c r="N2490" s="3">
        <v>45130</v>
      </c>
      <c r="O2490" s="2" t="s">
        <v>647</v>
      </c>
      <c r="Q2490" s="2" t="s">
        <v>66</v>
      </c>
      <c r="R2490" s="3">
        <v>45661.649004629631</v>
      </c>
      <c r="S2490" s="2" t="s">
        <v>13222</v>
      </c>
      <c r="T2490" s="2" t="s">
        <v>389</v>
      </c>
      <c r="U2490" s="2" t="s">
        <v>2161</v>
      </c>
      <c r="V2490" s="2" t="s">
        <v>13223</v>
      </c>
      <c r="W2490" s="2" t="s">
        <v>71</v>
      </c>
      <c r="X2490" s="2" t="s">
        <v>72</v>
      </c>
      <c r="Y2490" s="2" t="s">
        <v>10441</v>
      </c>
      <c r="Z2490" s="2" t="s">
        <v>74</v>
      </c>
      <c r="AA2490" s="2" t="s">
        <v>7995</v>
      </c>
      <c r="AB2490" s="2" t="s">
        <v>176</v>
      </c>
      <c r="AE2490" s="3">
        <v>45661.649016203701</v>
      </c>
      <c r="AF2490" s="2" t="s">
        <v>77</v>
      </c>
      <c r="AH2490" s="2" t="s">
        <v>142</v>
      </c>
      <c r="AI2490" s="2" t="s">
        <v>79</v>
      </c>
      <c r="AJ2490" s="2" t="s">
        <v>80</v>
      </c>
      <c r="AK2490" s="2" t="s">
        <v>13224</v>
      </c>
      <c r="AL2490" s="2" t="s">
        <v>13222</v>
      </c>
      <c r="AM2490" s="3">
        <v>45661.649050925924</v>
      </c>
      <c r="AN2490" s="2" t="s">
        <v>13224</v>
      </c>
      <c r="AP2490" s="2">
        <v>5560526</v>
      </c>
      <c r="AQ2490" s="2" t="s">
        <v>81</v>
      </c>
      <c r="AR2490" s="3">
        <v>45662.933472222219</v>
      </c>
      <c r="AS2490" s="2" t="s">
        <v>82</v>
      </c>
      <c r="AT2490" s="3">
        <v>45663.333333333336</v>
      </c>
      <c r="AU2490" s="2" t="s">
        <v>104</v>
      </c>
      <c r="AV2490" s="2" t="s">
        <v>84</v>
      </c>
      <c r="AW2490" s="2" t="s">
        <v>85</v>
      </c>
      <c r="AX2490" s="2" t="s">
        <v>192</v>
      </c>
      <c r="AZ2490" s="3">
        <v>45662.933472222219</v>
      </c>
      <c r="BB2490" s="2" t="s">
        <v>382</v>
      </c>
      <c r="BC2490" s="2" t="s">
        <v>383</v>
      </c>
      <c r="BD2490" s="2" t="s">
        <v>383</v>
      </c>
      <c r="BE2490" s="2" t="s">
        <v>529</v>
      </c>
      <c r="BF2490" s="2" t="s">
        <v>4784</v>
      </c>
    </row>
    <row r="2491" spans="1:58" x14ac:dyDescent="0.35">
      <c r="A2491" s="2">
        <v>2954649</v>
      </c>
      <c r="B2491" s="2" t="s">
        <v>58</v>
      </c>
      <c r="C2491" s="2">
        <v>37478761</v>
      </c>
      <c r="D2491" s="2">
        <v>338684802</v>
      </c>
      <c r="E2491" s="2" t="s">
        <v>59</v>
      </c>
      <c r="F2491" s="2" t="s">
        <v>60</v>
      </c>
      <c r="G2491" s="2" t="s">
        <v>1791</v>
      </c>
      <c r="H2491" s="2" t="s">
        <v>397</v>
      </c>
      <c r="I2491" s="2">
        <v>775170412</v>
      </c>
      <c r="J2491" s="2" t="s">
        <v>13225</v>
      </c>
      <c r="K2491" s="2">
        <v>12</v>
      </c>
      <c r="L2491" s="2" t="s">
        <v>63</v>
      </c>
      <c r="M2491" s="2" t="s">
        <v>64</v>
      </c>
      <c r="N2491" s="3">
        <v>44835</v>
      </c>
      <c r="O2491" s="2" t="s">
        <v>187</v>
      </c>
      <c r="Q2491" s="2" t="s">
        <v>66</v>
      </c>
      <c r="R2491" s="3">
        <v>45661.649131944447</v>
      </c>
      <c r="S2491" s="2" t="s">
        <v>8018</v>
      </c>
      <c r="T2491" s="2" t="s">
        <v>68</v>
      </c>
      <c r="U2491" s="2" t="s">
        <v>69</v>
      </c>
      <c r="V2491" s="2" t="s">
        <v>13226</v>
      </c>
      <c r="W2491" s="2" t="s">
        <v>71</v>
      </c>
      <c r="X2491" s="2" t="s">
        <v>431</v>
      </c>
      <c r="Y2491" s="2" t="s">
        <v>4410</v>
      </c>
      <c r="Z2491" s="2" t="s">
        <v>1067</v>
      </c>
      <c r="AA2491" s="2" t="s">
        <v>4411</v>
      </c>
      <c r="AB2491" s="2" t="s">
        <v>13227</v>
      </c>
      <c r="AE2491" s="3">
        <v>45661.649143518516</v>
      </c>
      <c r="AF2491" s="2" t="s">
        <v>77</v>
      </c>
      <c r="AH2491" s="2" t="s">
        <v>142</v>
      </c>
      <c r="AI2491" s="2" t="s">
        <v>79</v>
      </c>
      <c r="AJ2491" s="2" t="s">
        <v>379</v>
      </c>
      <c r="AK2491" s="2" t="s">
        <v>13228</v>
      </c>
      <c r="AL2491" s="2" t="s">
        <v>8018</v>
      </c>
      <c r="AM2491" s="3">
        <v>45661.649178240739</v>
      </c>
      <c r="AN2491" s="2" t="s">
        <v>13228</v>
      </c>
      <c r="AP2491" s="2">
        <v>5560527</v>
      </c>
      <c r="AQ2491" s="2" t="s">
        <v>81</v>
      </c>
      <c r="AR2491" s="3">
        <v>45662.628310185188</v>
      </c>
      <c r="AS2491" s="2" t="s">
        <v>82</v>
      </c>
      <c r="AT2491" s="3">
        <v>45663.298611111109</v>
      </c>
      <c r="AU2491" s="2" t="s">
        <v>104</v>
      </c>
      <c r="AV2491" s="2" t="s">
        <v>436</v>
      </c>
      <c r="AW2491" s="2" t="s">
        <v>437</v>
      </c>
      <c r="AX2491" s="2" t="s">
        <v>438</v>
      </c>
      <c r="AZ2491" s="3">
        <v>45662.628310185188</v>
      </c>
      <c r="BB2491" s="2" t="s">
        <v>643</v>
      </c>
      <c r="BC2491" s="2" t="s">
        <v>644</v>
      </c>
      <c r="BD2491" s="2" t="s">
        <v>299</v>
      </c>
      <c r="BE2491" s="2" t="s">
        <v>13229</v>
      </c>
      <c r="BF2491" s="2" t="s">
        <v>2564</v>
      </c>
    </row>
    <row r="2492" spans="1:58" x14ac:dyDescent="0.35">
      <c r="A2492" s="2">
        <v>2954650</v>
      </c>
      <c r="B2492" s="2" t="s">
        <v>58</v>
      </c>
      <c r="C2492" s="2">
        <v>35868471</v>
      </c>
      <c r="D2492" s="2">
        <v>338216191</v>
      </c>
      <c r="E2492" s="2" t="s">
        <v>59</v>
      </c>
      <c r="F2492" s="2" t="s">
        <v>60</v>
      </c>
      <c r="G2492" s="2" t="s">
        <v>5917</v>
      </c>
      <c r="H2492" s="2" t="s">
        <v>13230</v>
      </c>
      <c r="I2492" s="2">
        <v>778091110</v>
      </c>
      <c r="J2492" s="2" t="s">
        <v>11153</v>
      </c>
      <c r="K2492" s="2">
        <v>12</v>
      </c>
      <c r="L2492" s="2" t="s">
        <v>63</v>
      </c>
      <c r="M2492" s="2" t="s">
        <v>64</v>
      </c>
      <c r="N2492" s="3">
        <v>44805</v>
      </c>
      <c r="O2492" s="2" t="s">
        <v>187</v>
      </c>
      <c r="Q2492" s="2" t="s">
        <v>66</v>
      </c>
      <c r="R2492" s="3">
        <v>45661.650104166663</v>
      </c>
      <c r="S2492" s="2" t="s">
        <v>564</v>
      </c>
      <c r="T2492" s="2" t="s">
        <v>156</v>
      </c>
      <c r="U2492" s="2" t="s">
        <v>69</v>
      </c>
      <c r="V2492" s="2" t="s">
        <v>13231</v>
      </c>
      <c r="W2492" s="2" t="s">
        <v>288</v>
      </c>
      <c r="X2492" s="2" t="s">
        <v>289</v>
      </c>
      <c r="Y2492" s="2" t="s">
        <v>1362</v>
      </c>
      <c r="Z2492" s="2" t="s">
        <v>291</v>
      </c>
      <c r="AA2492" s="2" t="s">
        <v>291</v>
      </c>
      <c r="AB2492" s="2" t="s">
        <v>4954</v>
      </c>
      <c r="AC2492" s="2" t="s">
        <v>13232</v>
      </c>
      <c r="AE2492" s="3">
        <v>45661.65011574074</v>
      </c>
      <c r="AF2492" s="2" t="s">
        <v>77</v>
      </c>
      <c r="AH2492" s="2" t="s">
        <v>142</v>
      </c>
      <c r="AI2492" s="2" t="s">
        <v>79</v>
      </c>
      <c r="AJ2492" s="2" t="s">
        <v>123</v>
      </c>
      <c r="AK2492" s="2" t="s">
        <v>13231</v>
      </c>
      <c r="AL2492" s="2" t="s">
        <v>564</v>
      </c>
      <c r="AM2492" s="3">
        <v>45661.650150462963</v>
      </c>
      <c r="AN2492" s="2" t="s">
        <v>13231</v>
      </c>
      <c r="AP2492" s="2">
        <v>5560528</v>
      </c>
      <c r="AQ2492" s="2" t="s">
        <v>81</v>
      </c>
      <c r="AR2492" s="3">
        <v>45662.474965277775</v>
      </c>
      <c r="AS2492" s="2" t="s">
        <v>82</v>
      </c>
      <c r="AT2492" s="3">
        <v>45663.333333333336</v>
      </c>
      <c r="AU2492" s="2" t="s">
        <v>104</v>
      </c>
      <c r="AV2492" s="2" t="s">
        <v>682</v>
      </c>
      <c r="AW2492" s="2" t="s">
        <v>683</v>
      </c>
      <c r="AX2492" s="2" t="s">
        <v>3393</v>
      </c>
      <c r="AZ2492" s="3">
        <v>45662.474965277775</v>
      </c>
      <c r="BB2492" s="2" t="s">
        <v>439</v>
      </c>
      <c r="BC2492" s="2" t="s">
        <v>440</v>
      </c>
      <c r="BD2492" s="2" t="s">
        <v>263</v>
      </c>
      <c r="BE2492" s="2" t="s">
        <v>624</v>
      </c>
      <c r="BF2492" s="2" t="s">
        <v>301</v>
      </c>
    </row>
    <row r="2493" spans="1:58" x14ac:dyDescent="0.35">
      <c r="A2493" s="2">
        <v>2954651</v>
      </c>
      <c r="B2493" s="2" t="s">
        <v>244</v>
      </c>
      <c r="C2493" s="2">
        <v>43551771</v>
      </c>
      <c r="D2493" s="2">
        <v>339765311</v>
      </c>
      <c r="E2493" s="2" t="s">
        <v>59</v>
      </c>
      <c r="F2493" s="2" t="s">
        <v>60</v>
      </c>
      <c r="G2493" s="2" t="s">
        <v>229</v>
      </c>
      <c r="H2493" s="2" t="s">
        <v>170</v>
      </c>
      <c r="I2493" s="2">
        <v>771263508</v>
      </c>
      <c r="J2493" s="2" t="s">
        <v>9174</v>
      </c>
      <c r="K2493" s="2">
        <v>16</v>
      </c>
      <c r="L2493" s="2" t="s">
        <v>63</v>
      </c>
      <c r="M2493" s="2" t="s">
        <v>64</v>
      </c>
      <c r="N2493" s="3">
        <v>45577.458333333336</v>
      </c>
      <c r="O2493" s="2" t="s">
        <v>248</v>
      </c>
      <c r="Q2493" s="2" t="s">
        <v>66</v>
      </c>
      <c r="R2493" s="3">
        <v>45661.651585648149</v>
      </c>
      <c r="S2493" s="2" t="s">
        <v>1780</v>
      </c>
      <c r="T2493" s="2" t="s">
        <v>68</v>
      </c>
      <c r="U2493" s="2" t="s">
        <v>215</v>
      </c>
      <c r="V2493" s="2" t="s">
        <v>13233</v>
      </c>
      <c r="W2493" s="2" t="s">
        <v>250</v>
      </c>
      <c r="X2493" s="2" t="s">
        <v>743</v>
      </c>
      <c r="Y2493" s="2" t="s">
        <v>1178</v>
      </c>
      <c r="Z2493" s="2" t="s">
        <v>745</v>
      </c>
      <c r="AA2493" s="2" t="s">
        <v>7244</v>
      </c>
      <c r="AB2493" s="2" t="s">
        <v>7244</v>
      </c>
      <c r="AE2493" s="3">
        <v>45661.651597222219</v>
      </c>
      <c r="AF2493" s="2" t="s">
        <v>77</v>
      </c>
      <c r="AH2493" s="2" t="s">
        <v>78</v>
      </c>
      <c r="AI2493" s="2" t="s">
        <v>255</v>
      </c>
      <c r="AJ2493" s="2" t="s">
        <v>276</v>
      </c>
      <c r="AK2493" s="2" t="s">
        <v>13234</v>
      </c>
      <c r="AL2493" s="2" t="s">
        <v>1780</v>
      </c>
      <c r="AM2493" s="3">
        <v>45661.651631944442</v>
      </c>
      <c r="AN2493" s="2" t="s">
        <v>13234</v>
      </c>
      <c r="AP2493" s="2">
        <v>5560530</v>
      </c>
      <c r="AQ2493" s="2" t="s">
        <v>81</v>
      </c>
      <c r="AR2493" s="3">
        <v>45662.606469907405</v>
      </c>
      <c r="AS2493" s="2" t="s">
        <v>82</v>
      </c>
      <c r="AT2493" s="3">
        <v>45663.333333333336</v>
      </c>
      <c r="AU2493" s="2" t="s">
        <v>104</v>
      </c>
      <c r="AV2493" s="2" t="s">
        <v>258</v>
      </c>
      <c r="AW2493" s="2" t="s">
        <v>259</v>
      </c>
      <c r="AX2493" s="2" t="s">
        <v>1686</v>
      </c>
      <c r="AZ2493" s="3">
        <v>45662.606469907405</v>
      </c>
      <c r="BB2493" s="2" t="s">
        <v>4062</v>
      </c>
      <c r="BC2493" s="2" t="s">
        <v>281</v>
      </c>
      <c r="BD2493" s="2" t="s">
        <v>750</v>
      </c>
      <c r="BE2493" s="2" t="s">
        <v>13235</v>
      </c>
      <c r="BF2493" s="2" t="s">
        <v>265</v>
      </c>
    </row>
    <row r="2494" spans="1:58" x14ac:dyDescent="0.35">
      <c r="A2494" s="2">
        <v>2954652</v>
      </c>
      <c r="B2494" s="2" t="s">
        <v>58</v>
      </c>
      <c r="C2494" s="2">
        <v>38791361</v>
      </c>
      <c r="D2494" s="2">
        <v>339612710</v>
      </c>
      <c r="E2494" s="2" t="s">
        <v>59</v>
      </c>
      <c r="F2494" s="2" t="s">
        <v>60</v>
      </c>
      <c r="G2494" s="2" t="s">
        <v>3095</v>
      </c>
      <c r="H2494" s="2" t="s">
        <v>5002</v>
      </c>
      <c r="I2494" s="2" t="s">
        <v>13236</v>
      </c>
      <c r="J2494" s="2" t="s">
        <v>9005</v>
      </c>
      <c r="K2494" s="2">
        <v>16</v>
      </c>
      <c r="L2494" s="2" t="s">
        <v>63</v>
      </c>
      <c r="M2494" s="2" t="s">
        <v>64</v>
      </c>
      <c r="N2494" s="3">
        <v>44931.432430555556</v>
      </c>
      <c r="O2494" s="2" t="s">
        <v>65</v>
      </c>
      <c r="Q2494" s="2" t="s">
        <v>66</v>
      </c>
      <c r="R2494" s="3">
        <v>45661.652013888888</v>
      </c>
      <c r="S2494" s="2" t="s">
        <v>564</v>
      </c>
      <c r="T2494" s="2" t="s">
        <v>156</v>
      </c>
      <c r="U2494" s="2" t="s">
        <v>1944</v>
      </c>
      <c r="V2494" s="2" t="s">
        <v>13237</v>
      </c>
      <c r="W2494" s="2" t="s">
        <v>497</v>
      </c>
      <c r="X2494" s="2" t="s">
        <v>497</v>
      </c>
      <c r="Y2494" s="2" t="s">
        <v>13238</v>
      </c>
      <c r="Z2494" s="2" t="s">
        <v>499</v>
      </c>
      <c r="AA2494" s="2" t="s">
        <v>1538</v>
      </c>
      <c r="AB2494" s="2" t="s">
        <v>1538</v>
      </c>
      <c r="AE2494" s="3">
        <v>45661.652025462965</v>
      </c>
      <c r="AF2494" s="2" t="s">
        <v>77</v>
      </c>
      <c r="AH2494" s="2" t="s">
        <v>142</v>
      </c>
      <c r="AI2494" s="2" t="s">
        <v>79</v>
      </c>
      <c r="AJ2494" s="2" t="s">
        <v>191</v>
      </c>
      <c r="AK2494" s="2" t="s">
        <v>13237</v>
      </c>
      <c r="AL2494" s="2" t="s">
        <v>564</v>
      </c>
      <c r="AM2494" s="3">
        <v>45661.652048611111</v>
      </c>
      <c r="AN2494" s="2" t="s">
        <v>13237</v>
      </c>
      <c r="AP2494" s="2">
        <v>5560531</v>
      </c>
      <c r="AQ2494" s="2" t="s">
        <v>81</v>
      </c>
      <c r="AR2494" s="3">
        <v>45662.576307870368</v>
      </c>
      <c r="AS2494" s="2" t="s">
        <v>82</v>
      </c>
      <c r="AT2494" s="3">
        <v>45663.333333333336</v>
      </c>
      <c r="AU2494" s="2" t="s">
        <v>104</v>
      </c>
      <c r="AV2494" s="2" t="s">
        <v>502</v>
      </c>
      <c r="AW2494" s="2" t="s">
        <v>503</v>
      </c>
      <c r="AX2494" s="2" t="s">
        <v>791</v>
      </c>
      <c r="AZ2494" s="3">
        <v>45662.576307870368</v>
      </c>
      <c r="BB2494" s="2" t="s">
        <v>935</v>
      </c>
      <c r="BC2494" s="2" t="s">
        <v>936</v>
      </c>
      <c r="BD2494" s="2" t="s">
        <v>937</v>
      </c>
      <c r="BE2494" s="2" t="s">
        <v>13239</v>
      </c>
      <c r="BF2494" s="2" t="s">
        <v>4299</v>
      </c>
    </row>
    <row r="2495" spans="1:58" x14ac:dyDescent="0.35">
      <c r="A2495" s="2">
        <v>2954654</v>
      </c>
      <c r="B2495" s="2" t="s">
        <v>808</v>
      </c>
      <c r="C2495" s="2">
        <v>30652251</v>
      </c>
      <c r="D2495" s="2">
        <v>339743890</v>
      </c>
      <c r="E2495" s="2" t="s">
        <v>59</v>
      </c>
      <c r="F2495" s="2" t="s">
        <v>60</v>
      </c>
      <c r="G2495" s="2" t="s">
        <v>1488</v>
      </c>
      <c r="H2495" s="2" t="s">
        <v>8367</v>
      </c>
      <c r="I2495" s="2">
        <v>783686592</v>
      </c>
      <c r="J2495" s="2" t="s">
        <v>635</v>
      </c>
      <c r="K2495" s="2">
        <v>14</v>
      </c>
      <c r="L2495" s="2" t="s">
        <v>63</v>
      </c>
      <c r="M2495" s="2" t="s">
        <v>64</v>
      </c>
      <c r="N2495" s="3">
        <v>44537.583344907405</v>
      </c>
      <c r="O2495" s="2" t="s">
        <v>248</v>
      </c>
      <c r="Q2495" s="2" t="s">
        <v>66</v>
      </c>
      <c r="R2495" s="3">
        <v>45661.652233796296</v>
      </c>
      <c r="S2495" s="2" t="s">
        <v>2117</v>
      </c>
      <c r="T2495" s="2" t="s">
        <v>68</v>
      </c>
      <c r="U2495" s="2" t="s">
        <v>481</v>
      </c>
      <c r="V2495" s="2" t="s">
        <v>13240</v>
      </c>
      <c r="W2495" s="2" t="s">
        <v>250</v>
      </c>
      <c r="X2495" s="2" t="s">
        <v>1681</v>
      </c>
      <c r="Y2495" s="2" t="s">
        <v>1401</v>
      </c>
      <c r="Z2495" s="2" t="s">
        <v>1683</v>
      </c>
      <c r="AA2495" s="2" t="s">
        <v>1683</v>
      </c>
      <c r="AB2495" s="2" t="s">
        <v>176</v>
      </c>
      <c r="AE2495" s="3">
        <v>45661.652233796296</v>
      </c>
      <c r="AF2495" s="2" t="s">
        <v>77</v>
      </c>
      <c r="AH2495" s="2" t="s">
        <v>78</v>
      </c>
      <c r="AI2495" s="2" t="s">
        <v>255</v>
      </c>
      <c r="AJ2495" s="2" t="s">
        <v>256</v>
      </c>
      <c r="AK2495" s="2" t="s">
        <v>13241</v>
      </c>
      <c r="AL2495" s="2" t="s">
        <v>2117</v>
      </c>
      <c r="AM2495" s="3">
        <v>45661.652280092596</v>
      </c>
      <c r="AN2495" s="2" t="s">
        <v>13241</v>
      </c>
      <c r="AP2495" s="2">
        <v>5560532</v>
      </c>
      <c r="AQ2495" s="2" t="s">
        <v>81</v>
      </c>
      <c r="AR2495" s="3">
        <v>45662.516840277778</v>
      </c>
      <c r="AS2495" s="2" t="s">
        <v>82</v>
      </c>
      <c r="AT2495" s="3">
        <v>45663.333333333336</v>
      </c>
      <c r="AU2495" s="2" t="s">
        <v>104</v>
      </c>
      <c r="AV2495" s="2" t="s">
        <v>258</v>
      </c>
      <c r="AW2495" s="2" t="s">
        <v>259</v>
      </c>
      <c r="AX2495" s="2" t="s">
        <v>487</v>
      </c>
      <c r="AZ2495" s="3">
        <v>45662.516840277778</v>
      </c>
      <c r="BB2495" s="2" t="s">
        <v>13242</v>
      </c>
      <c r="BC2495" s="2" t="s">
        <v>13243</v>
      </c>
      <c r="BD2495" s="2" t="s">
        <v>532</v>
      </c>
      <c r="BE2495" s="2" t="s">
        <v>13244</v>
      </c>
      <c r="BF2495" s="2" t="s">
        <v>948</v>
      </c>
    </row>
    <row r="2496" spans="1:58" x14ac:dyDescent="0.35">
      <c r="A2496" s="2">
        <v>2954655</v>
      </c>
      <c r="B2496" s="2" t="s">
        <v>58</v>
      </c>
      <c r="C2496" s="2">
        <v>44768421</v>
      </c>
      <c r="D2496" s="2">
        <v>338269552</v>
      </c>
      <c r="E2496" s="2" t="s">
        <v>59</v>
      </c>
      <c r="F2496" s="2" t="s">
        <v>60</v>
      </c>
      <c r="G2496" s="2" t="s">
        <v>170</v>
      </c>
      <c r="H2496" s="2" t="s">
        <v>13245</v>
      </c>
      <c r="I2496" s="2">
        <v>786594932</v>
      </c>
      <c r="J2496" s="2" t="s">
        <v>172</v>
      </c>
      <c r="K2496" s="2">
        <v>13</v>
      </c>
      <c r="L2496" s="2" t="s">
        <v>63</v>
      </c>
      <c r="M2496" s="2" t="s">
        <v>64</v>
      </c>
      <c r="N2496" s="3">
        <v>45630.749571759261</v>
      </c>
      <c r="O2496" s="2" t="s">
        <v>65</v>
      </c>
      <c r="Q2496" s="2" t="s">
        <v>66</v>
      </c>
      <c r="R2496" s="3">
        <v>45661.653124999997</v>
      </c>
      <c r="S2496" s="2" t="s">
        <v>988</v>
      </c>
      <c r="T2496" s="2" t="s">
        <v>703</v>
      </c>
      <c r="U2496" s="2" t="s">
        <v>215</v>
      </c>
      <c r="V2496" s="2" t="s">
        <v>13246</v>
      </c>
      <c r="W2496" s="2" t="s">
        <v>288</v>
      </c>
      <c r="X2496" s="2" t="s">
        <v>289</v>
      </c>
      <c r="Y2496" s="2" t="s">
        <v>1925</v>
      </c>
      <c r="Z2496" s="2" t="s">
        <v>1163</v>
      </c>
      <c r="AA2496" s="2" t="s">
        <v>1163</v>
      </c>
      <c r="AB2496" s="2" t="s">
        <v>176</v>
      </c>
      <c r="AE2496" s="3">
        <v>45661.653136574074</v>
      </c>
      <c r="AF2496" s="2" t="s">
        <v>77</v>
      </c>
      <c r="AH2496" s="2" t="s">
        <v>78</v>
      </c>
      <c r="AI2496" s="2" t="s">
        <v>79</v>
      </c>
      <c r="AJ2496" s="2" t="s">
        <v>191</v>
      </c>
      <c r="AK2496" s="2" t="s">
        <v>641</v>
      </c>
      <c r="AL2496" s="2" t="s">
        <v>988</v>
      </c>
      <c r="AM2496" s="3">
        <v>45661.653171296297</v>
      </c>
      <c r="AN2496" s="2" t="s">
        <v>641</v>
      </c>
      <c r="AP2496" s="2">
        <v>5560534</v>
      </c>
      <c r="AQ2496" s="2" t="s">
        <v>81</v>
      </c>
      <c r="AR2496" s="3">
        <v>45662.888472222221</v>
      </c>
      <c r="AS2496" s="2" t="s">
        <v>82</v>
      </c>
      <c r="AT2496" s="3">
        <v>45663.333333333336</v>
      </c>
      <c r="AU2496" s="2" t="s">
        <v>104</v>
      </c>
      <c r="AV2496" s="2" t="s">
        <v>682</v>
      </c>
      <c r="AW2496" s="2" t="s">
        <v>683</v>
      </c>
      <c r="AX2496" s="2" t="s">
        <v>1373</v>
      </c>
      <c r="AZ2496" s="3">
        <v>45662.888472222221</v>
      </c>
      <c r="BB2496" s="2" t="s">
        <v>87</v>
      </c>
      <c r="BC2496" s="2" t="s">
        <v>88</v>
      </c>
      <c r="BD2496" s="2" t="s">
        <v>89</v>
      </c>
      <c r="BE2496" s="2" t="s">
        <v>13247</v>
      </c>
      <c r="BF2496" s="2" t="s">
        <v>4784</v>
      </c>
    </row>
    <row r="2497" spans="1:58" x14ac:dyDescent="0.35">
      <c r="A2497" s="2">
        <v>2954656</v>
      </c>
      <c r="B2497" s="2" t="s">
        <v>58</v>
      </c>
      <c r="C2497" s="2">
        <v>43981391</v>
      </c>
      <c r="D2497" s="2">
        <v>338304125</v>
      </c>
      <c r="E2497" s="2" t="s">
        <v>59</v>
      </c>
      <c r="F2497" s="2" t="s">
        <v>60</v>
      </c>
      <c r="G2497" s="2" t="s">
        <v>13248</v>
      </c>
      <c r="H2497" s="2" t="s">
        <v>13248</v>
      </c>
      <c r="I2497" s="2">
        <v>788091982</v>
      </c>
      <c r="J2497" s="2" t="s">
        <v>13249</v>
      </c>
      <c r="K2497" s="2">
        <v>20</v>
      </c>
      <c r="L2497" s="2" t="s">
        <v>357</v>
      </c>
      <c r="M2497" s="2" t="s">
        <v>358</v>
      </c>
      <c r="N2497" s="3">
        <v>45531.458333333336</v>
      </c>
      <c r="O2497" s="2" t="s">
        <v>537</v>
      </c>
      <c r="Q2497" s="2" t="s">
        <v>66</v>
      </c>
      <c r="R2497" s="3">
        <v>45661.653182870374</v>
      </c>
      <c r="S2497" s="2" t="s">
        <v>11430</v>
      </c>
      <c r="T2497" s="2" t="s">
        <v>334</v>
      </c>
      <c r="U2497" s="2" t="s">
        <v>215</v>
      </c>
      <c r="V2497" s="2" t="s">
        <v>13250</v>
      </c>
      <c r="Y2497" s="2" t="s">
        <v>4815</v>
      </c>
      <c r="Z2497" s="2" t="s">
        <v>2107</v>
      </c>
      <c r="AA2497" s="2" t="s">
        <v>13251</v>
      </c>
      <c r="AB2497" s="2" t="s">
        <v>176</v>
      </c>
      <c r="AE2497" s="3">
        <v>45661.738495370373</v>
      </c>
      <c r="AF2497" s="2" t="s">
        <v>342</v>
      </c>
      <c r="AH2497" s="2" t="s">
        <v>78</v>
      </c>
      <c r="AI2497" s="2" t="s">
        <v>363</v>
      </c>
      <c r="AJ2497" s="2" t="s">
        <v>6303</v>
      </c>
      <c r="AK2497" s="2" t="s">
        <v>13252</v>
      </c>
      <c r="AL2497" s="2" t="s">
        <v>10556</v>
      </c>
      <c r="AM2497" s="3">
        <v>45661.738622685189</v>
      </c>
      <c r="AO2497" s="2" t="s">
        <v>10556</v>
      </c>
      <c r="AP2497" s="2">
        <v>5560761</v>
      </c>
      <c r="AQ2497" s="2" t="s">
        <v>81</v>
      </c>
      <c r="AR2497" s="3">
        <v>45662.405289351853</v>
      </c>
      <c r="AS2497" s="2" t="s">
        <v>82</v>
      </c>
      <c r="AT2497" s="3">
        <v>45661.5625</v>
      </c>
      <c r="AU2497" s="2" t="s">
        <v>83</v>
      </c>
      <c r="AV2497" s="2" t="s">
        <v>277</v>
      </c>
      <c r="AW2497" s="2" t="s">
        <v>278</v>
      </c>
      <c r="AX2497" s="2" t="s">
        <v>2082</v>
      </c>
      <c r="AZ2497" s="3">
        <v>45662.405289351853</v>
      </c>
      <c r="BB2497" s="2" t="s">
        <v>13253</v>
      </c>
      <c r="BC2497" s="2" t="s">
        <v>13254</v>
      </c>
      <c r="BD2497" s="2" t="s">
        <v>13255</v>
      </c>
      <c r="BE2497" s="2" t="s">
        <v>13256</v>
      </c>
      <c r="BF2497" s="2" t="s">
        <v>211</v>
      </c>
    </row>
    <row r="2498" spans="1:58" x14ac:dyDescent="0.35">
      <c r="A2498" s="2">
        <v>2954657</v>
      </c>
      <c r="B2498" s="2" t="s">
        <v>720</v>
      </c>
      <c r="C2498" s="2">
        <v>1859931</v>
      </c>
      <c r="D2498" s="2">
        <v>339766124</v>
      </c>
      <c r="E2498" s="2" t="s">
        <v>59</v>
      </c>
      <c r="F2498" s="2" t="s">
        <v>60</v>
      </c>
      <c r="G2498" s="2" t="s">
        <v>1460</v>
      </c>
      <c r="H2498" s="2" t="s">
        <v>13257</v>
      </c>
      <c r="I2498" s="2">
        <v>784628846</v>
      </c>
      <c r="J2498" s="2" t="s">
        <v>2724</v>
      </c>
      <c r="K2498" s="2">
        <v>14</v>
      </c>
      <c r="L2498" s="2" t="s">
        <v>63</v>
      </c>
      <c r="M2498" s="2" t="s">
        <v>64</v>
      </c>
      <c r="N2498" s="3">
        <v>43168.454548611109</v>
      </c>
      <c r="O2498" s="2" t="s">
        <v>724</v>
      </c>
      <c r="Q2498" s="2" t="s">
        <v>66</v>
      </c>
      <c r="R2498" s="3">
        <v>45661.653749999998</v>
      </c>
      <c r="S2498" s="2" t="s">
        <v>913</v>
      </c>
      <c r="T2498" s="2" t="s">
        <v>156</v>
      </c>
      <c r="U2498" s="2" t="s">
        <v>914</v>
      </c>
      <c r="V2498" s="2" t="s">
        <v>13258</v>
      </c>
      <c r="W2498" s="2" t="s">
        <v>250</v>
      </c>
      <c r="X2498" s="2" t="s">
        <v>743</v>
      </c>
      <c r="Y2498" s="2" t="s">
        <v>3887</v>
      </c>
      <c r="Z2498" s="2" t="s">
        <v>745</v>
      </c>
      <c r="AA2498" s="2" t="s">
        <v>1797</v>
      </c>
      <c r="AB2498" s="2" t="s">
        <v>176</v>
      </c>
      <c r="AE2498" s="3">
        <v>45661.653761574074</v>
      </c>
      <c r="AF2498" s="2" t="s">
        <v>77</v>
      </c>
      <c r="AH2498" s="2" t="s">
        <v>142</v>
      </c>
      <c r="AI2498" s="2" t="s">
        <v>255</v>
      </c>
      <c r="AJ2498" s="2" t="s">
        <v>276</v>
      </c>
      <c r="AK2498" s="2" t="s">
        <v>13259</v>
      </c>
      <c r="AL2498" s="2" t="s">
        <v>913</v>
      </c>
      <c r="AM2498" s="3">
        <v>45661.653796296298</v>
      </c>
      <c r="AN2498" s="2" t="s">
        <v>13259</v>
      </c>
      <c r="AP2498" s="2">
        <v>5560536</v>
      </c>
      <c r="AQ2498" s="2" t="s">
        <v>81</v>
      </c>
      <c r="AR2498" s="3">
        <v>45662.541967592595</v>
      </c>
      <c r="AS2498" s="2" t="s">
        <v>82</v>
      </c>
      <c r="AT2498" s="3">
        <v>45663.333333333336</v>
      </c>
      <c r="AU2498" s="2" t="s">
        <v>104</v>
      </c>
      <c r="AV2498" s="2" t="s">
        <v>258</v>
      </c>
      <c r="AW2498" s="2" t="s">
        <v>259</v>
      </c>
      <c r="AX2498" s="2" t="s">
        <v>934</v>
      </c>
      <c r="AZ2498" s="3">
        <v>45662.541967592595</v>
      </c>
      <c r="BB2498" s="2" t="s">
        <v>736</v>
      </c>
      <c r="BC2498" s="2" t="s">
        <v>737</v>
      </c>
      <c r="BD2498" s="2" t="s">
        <v>351</v>
      </c>
      <c r="BE2498" s="2" t="s">
        <v>13260</v>
      </c>
      <c r="BF2498" s="2" t="s">
        <v>4299</v>
      </c>
    </row>
    <row r="2499" spans="1:58" x14ac:dyDescent="0.35">
      <c r="A2499" s="2">
        <v>2954659</v>
      </c>
      <c r="B2499" s="2" t="s">
        <v>244</v>
      </c>
      <c r="C2499" s="2">
        <v>44660731</v>
      </c>
      <c r="D2499" s="2">
        <v>339698747</v>
      </c>
      <c r="E2499" s="2" t="s">
        <v>59</v>
      </c>
      <c r="F2499" s="2" t="s">
        <v>60</v>
      </c>
      <c r="G2499" s="2" t="s">
        <v>1395</v>
      </c>
      <c r="H2499" s="2" t="s">
        <v>2800</v>
      </c>
      <c r="I2499" s="2">
        <v>339698747</v>
      </c>
      <c r="J2499" s="2" t="s">
        <v>1398</v>
      </c>
      <c r="K2499" s="2">
        <v>12</v>
      </c>
      <c r="L2499" s="2" t="s">
        <v>63</v>
      </c>
      <c r="M2499" s="2" t="s">
        <v>64</v>
      </c>
      <c r="N2499" s="3">
        <v>45650.458333333336</v>
      </c>
      <c r="O2499" s="2" t="s">
        <v>248</v>
      </c>
      <c r="Q2499" s="2" t="s">
        <v>66</v>
      </c>
      <c r="R2499" s="3">
        <v>45661.653958333336</v>
      </c>
      <c r="S2499" s="2" t="s">
        <v>5414</v>
      </c>
      <c r="T2499" s="2" t="s">
        <v>156</v>
      </c>
      <c r="U2499" s="2" t="s">
        <v>69</v>
      </c>
      <c r="V2499" s="2" t="s">
        <v>13261</v>
      </c>
      <c r="Y2499" s="2" t="s">
        <v>2781</v>
      </c>
      <c r="Z2499" s="2" t="s">
        <v>2782</v>
      </c>
      <c r="AA2499" s="2" t="s">
        <v>10910</v>
      </c>
      <c r="AB2499" s="2" t="s">
        <v>176</v>
      </c>
      <c r="AE2499" s="3">
        <v>45661.653969907406</v>
      </c>
      <c r="AF2499" s="2" t="s">
        <v>77</v>
      </c>
      <c r="AH2499" s="2" t="s">
        <v>142</v>
      </c>
      <c r="AI2499" s="2" t="s">
        <v>255</v>
      </c>
      <c r="AJ2499" s="2" t="s">
        <v>276</v>
      </c>
      <c r="AK2499" s="2" t="s">
        <v>6522</v>
      </c>
      <c r="AL2499" s="2" t="s">
        <v>5414</v>
      </c>
      <c r="AM2499" s="3">
        <v>45661.654004629629</v>
      </c>
      <c r="AN2499" s="2" t="s">
        <v>6522</v>
      </c>
      <c r="AP2499" s="2">
        <v>5560538</v>
      </c>
      <c r="AQ2499" s="2" t="s">
        <v>81</v>
      </c>
      <c r="AR2499" s="3">
        <v>45662.547812500001</v>
      </c>
      <c r="AS2499" s="2" t="s">
        <v>82</v>
      </c>
      <c r="AT2499" s="3">
        <v>45663.333333333336</v>
      </c>
      <c r="AU2499" s="2" t="s">
        <v>104</v>
      </c>
      <c r="AV2499" s="2" t="s">
        <v>1817</v>
      </c>
      <c r="AW2499" s="2" t="s">
        <v>1818</v>
      </c>
      <c r="AX2499" s="2" t="s">
        <v>3093</v>
      </c>
      <c r="AZ2499" s="3">
        <v>45662.547812500001</v>
      </c>
      <c r="BB2499" s="2" t="s">
        <v>280</v>
      </c>
      <c r="BC2499" s="2" t="s">
        <v>281</v>
      </c>
      <c r="BD2499" s="2" t="s">
        <v>282</v>
      </c>
      <c r="BE2499" s="2" t="s">
        <v>13262</v>
      </c>
      <c r="BF2499" s="2" t="s">
        <v>265</v>
      </c>
    </row>
    <row r="2500" spans="1:58" x14ac:dyDescent="0.35">
      <c r="A2500" s="2">
        <v>2954661</v>
      </c>
      <c r="B2500" s="2" t="s">
        <v>58</v>
      </c>
      <c r="C2500" s="2">
        <v>40928681</v>
      </c>
      <c r="D2500" s="2">
        <v>338541948</v>
      </c>
      <c r="E2500" s="2" t="s">
        <v>59</v>
      </c>
      <c r="F2500" s="2" t="s">
        <v>60</v>
      </c>
      <c r="G2500" s="2" t="s">
        <v>1488</v>
      </c>
      <c r="H2500" s="2" t="s">
        <v>1206</v>
      </c>
      <c r="I2500" s="2">
        <v>776664953</v>
      </c>
      <c r="J2500" s="2" t="s">
        <v>13263</v>
      </c>
      <c r="K2500" s="2">
        <v>13</v>
      </c>
      <c r="L2500" s="2" t="s">
        <v>63</v>
      </c>
      <c r="M2500" s="2" t="s">
        <v>64</v>
      </c>
      <c r="N2500" s="3">
        <v>45205.649895833332</v>
      </c>
      <c r="O2500" s="2" t="s">
        <v>65</v>
      </c>
      <c r="Q2500" s="2" t="s">
        <v>66</v>
      </c>
      <c r="R2500" s="3">
        <v>45661.654756944445</v>
      </c>
      <c r="S2500" s="2" t="s">
        <v>5714</v>
      </c>
      <c r="T2500" s="2" t="s">
        <v>629</v>
      </c>
      <c r="U2500" s="2" t="s">
        <v>69</v>
      </c>
      <c r="V2500" s="2" t="s">
        <v>13264</v>
      </c>
      <c r="W2500" s="2" t="s">
        <v>400</v>
      </c>
      <c r="X2500" s="2" t="s">
        <v>419</v>
      </c>
      <c r="Y2500" s="2" t="s">
        <v>2324</v>
      </c>
      <c r="Z2500" s="2" t="s">
        <v>421</v>
      </c>
      <c r="AA2500" s="2" t="s">
        <v>2325</v>
      </c>
      <c r="AB2500" s="2" t="s">
        <v>176</v>
      </c>
      <c r="AE2500" s="3">
        <v>45661.654861111114</v>
      </c>
      <c r="AF2500" s="2" t="s">
        <v>77</v>
      </c>
      <c r="AH2500" s="2" t="s">
        <v>78</v>
      </c>
      <c r="AI2500" s="2" t="s">
        <v>79</v>
      </c>
      <c r="AJ2500" s="2" t="s">
        <v>123</v>
      </c>
      <c r="AL2500" s="2" t="s">
        <v>5714</v>
      </c>
      <c r="AM2500" s="3">
        <v>45661.654895833337</v>
      </c>
      <c r="AO2500" s="2" t="s">
        <v>5714</v>
      </c>
      <c r="AP2500" s="2">
        <v>5560540</v>
      </c>
      <c r="AQ2500" s="2" t="s">
        <v>81</v>
      </c>
      <c r="AR2500" s="3">
        <v>45662.63181712963</v>
      </c>
      <c r="AS2500" s="2" t="s">
        <v>82</v>
      </c>
      <c r="AT2500" s="3">
        <v>45661.333333333336</v>
      </c>
      <c r="AU2500" s="2" t="s">
        <v>83</v>
      </c>
      <c r="AV2500" s="2" t="s">
        <v>423</v>
      </c>
      <c r="AW2500" s="2" t="s">
        <v>424</v>
      </c>
      <c r="AX2500" s="2" t="s">
        <v>3982</v>
      </c>
      <c r="AZ2500" s="3">
        <v>45662.63181712963</v>
      </c>
      <c r="BB2500" s="2" t="s">
        <v>408</v>
      </c>
      <c r="BC2500" s="2" t="s">
        <v>409</v>
      </c>
      <c r="BD2500" s="2" t="s">
        <v>410</v>
      </c>
      <c r="BE2500" s="2" t="s">
        <v>13265</v>
      </c>
      <c r="BF2500" s="2" t="s">
        <v>243</v>
      </c>
    </row>
    <row r="2501" spans="1:58" x14ac:dyDescent="0.35">
      <c r="A2501" s="2">
        <v>2954662</v>
      </c>
      <c r="B2501" s="2" t="s">
        <v>58</v>
      </c>
      <c r="C2501" s="2">
        <v>34562071</v>
      </c>
      <c r="D2501" s="2">
        <v>338608093</v>
      </c>
      <c r="E2501" s="2" t="s">
        <v>59</v>
      </c>
      <c r="F2501" s="2" t="s">
        <v>60</v>
      </c>
      <c r="G2501" s="2" t="s">
        <v>1460</v>
      </c>
      <c r="H2501" s="2" t="s">
        <v>11845</v>
      </c>
      <c r="I2501" s="2">
        <v>774350716</v>
      </c>
      <c r="J2501" s="2" t="s">
        <v>1407</v>
      </c>
      <c r="K2501" s="2">
        <v>12</v>
      </c>
      <c r="L2501" s="2" t="s">
        <v>63</v>
      </c>
      <c r="M2501" s="2" t="s">
        <v>64</v>
      </c>
      <c r="N2501" s="3">
        <v>45261.644826388889</v>
      </c>
      <c r="O2501" s="2" t="s">
        <v>65</v>
      </c>
      <c r="Q2501" s="2" t="s">
        <v>66</v>
      </c>
      <c r="R2501" s="3">
        <v>45661.655636574076</v>
      </c>
      <c r="S2501" s="2" t="s">
        <v>7500</v>
      </c>
      <c r="T2501" s="2" t="s">
        <v>4288</v>
      </c>
      <c r="U2501" s="2" t="s">
        <v>215</v>
      </c>
      <c r="V2501" s="2" t="s">
        <v>451</v>
      </c>
      <c r="W2501" s="2" t="s">
        <v>71</v>
      </c>
      <c r="X2501" s="2" t="s">
        <v>198</v>
      </c>
      <c r="Y2501" s="2" t="s">
        <v>11847</v>
      </c>
      <c r="Z2501" s="2" t="s">
        <v>1603</v>
      </c>
      <c r="AA2501" s="2" t="s">
        <v>9326</v>
      </c>
      <c r="AB2501" s="2" t="s">
        <v>9326</v>
      </c>
      <c r="AE2501" s="3">
        <v>45661.655891203707</v>
      </c>
      <c r="AF2501" s="2" t="s">
        <v>77</v>
      </c>
      <c r="AH2501" s="2" t="s">
        <v>78</v>
      </c>
      <c r="AI2501" s="2" t="s">
        <v>79</v>
      </c>
      <c r="AJ2501" s="2" t="s">
        <v>101</v>
      </c>
      <c r="AK2501" s="2" t="s">
        <v>451</v>
      </c>
      <c r="AL2501" s="2" t="s">
        <v>7500</v>
      </c>
      <c r="AM2501" s="3">
        <v>45661.655960648146</v>
      </c>
      <c r="AN2501" s="2" t="s">
        <v>451</v>
      </c>
      <c r="AO2501" s="2" t="s">
        <v>7500</v>
      </c>
      <c r="AP2501" s="2">
        <v>5560541</v>
      </c>
      <c r="AQ2501" s="2" t="s">
        <v>81</v>
      </c>
      <c r="AR2501" s="3">
        <v>45661.788414351853</v>
      </c>
      <c r="AS2501" s="2" t="s">
        <v>82</v>
      </c>
      <c r="AT2501" s="3">
        <v>45661.388888888891</v>
      </c>
      <c r="AU2501" s="2" t="s">
        <v>104</v>
      </c>
      <c r="AV2501" s="2" t="s">
        <v>204</v>
      </c>
      <c r="AW2501" s="2" t="s">
        <v>205</v>
      </c>
      <c r="AX2501" s="2" t="s">
        <v>2037</v>
      </c>
      <c r="AZ2501" s="3">
        <v>45661.788414351853</v>
      </c>
      <c r="BB2501" s="2" t="s">
        <v>557</v>
      </c>
      <c r="BC2501" s="2" t="s">
        <v>558</v>
      </c>
      <c r="BD2501" s="2" t="s">
        <v>181</v>
      </c>
      <c r="BE2501" s="2" t="s">
        <v>13266</v>
      </c>
      <c r="BF2501" s="2" t="s">
        <v>1853</v>
      </c>
    </row>
    <row r="2502" spans="1:58" x14ac:dyDescent="0.35">
      <c r="A2502" s="2">
        <v>2954663</v>
      </c>
      <c r="B2502" s="2" t="s">
        <v>58</v>
      </c>
      <c r="C2502" s="2">
        <v>40245751</v>
      </c>
      <c r="D2502" s="2">
        <v>339994117</v>
      </c>
      <c r="E2502" s="2" t="s">
        <v>59</v>
      </c>
      <c r="F2502" s="2" t="s">
        <v>60</v>
      </c>
      <c r="G2502" s="2" t="s">
        <v>1111</v>
      </c>
      <c r="H2502" s="2" t="s">
        <v>13267</v>
      </c>
      <c r="I2502" s="2">
        <v>771594980</v>
      </c>
      <c r="J2502" s="2" t="s">
        <v>1483</v>
      </c>
      <c r="K2502" s="2">
        <v>14</v>
      </c>
      <c r="L2502" s="2" t="s">
        <v>63</v>
      </c>
      <c r="M2502" s="2" t="s">
        <v>64</v>
      </c>
      <c r="N2502" s="3">
        <v>44971.772222222222</v>
      </c>
      <c r="O2502" s="2" t="s">
        <v>65</v>
      </c>
      <c r="Q2502" s="2" t="s">
        <v>66</v>
      </c>
      <c r="R2502" s="3">
        <v>45661.656157407408</v>
      </c>
      <c r="S2502" s="2" t="s">
        <v>1943</v>
      </c>
      <c r="T2502" s="2" t="s">
        <v>156</v>
      </c>
      <c r="U2502" s="2" t="s">
        <v>69</v>
      </c>
      <c r="V2502" s="2" t="s">
        <v>13268</v>
      </c>
      <c r="W2502" s="2" t="s">
        <v>233</v>
      </c>
      <c r="X2502" s="2" t="s">
        <v>234</v>
      </c>
      <c r="Y2502" s="2" t="s">
        <v>6499</v>
      </c>
      <c r="Z2502" s="2" t="s">
        <v>236</v>
      </c>
      <c r="AA2502" s="2" t="s">
        <v>3752</v>
      </c>
      <c r="AB2502" s="2" t="s">
        <v>176</v>
      </c>
      <c r="AC2502" s="2">
        <v>771931963</v>
      </c>
      <c r="AE2502" s="3">
        <v>45661.656168981484</v>
      </c>
      <c r="AF2502" s="2" t="s">
        <v>77</v>
      </c>
      <c r="AH2502" s="2" t="s">
        <v>142</v>
      </c>
      <c r="AI2502" s="2" t="s">
        <v>79</v>
      </c>
      <c r="AJ2502" s="2" t="s">
        <v>123</v>
      </c>
      <c r="AK2502" s="2" t="s">
        <v>13269</v>
      </c>
      <c r="AL2502" s="2" t="s">
        <v>1943</v>
      </c>
      <c r="AM2502" s="3">
        <v>45661.656192129631</v>
      </c>
      <c r="AN2502" s="2" t="s">
        <v>13269</v>
      </c>
      <c r="AP2502" s="2">
        <v>5560542</v>
      </c>
      <c r="AQ2502" s="2" t="s">
        <v>81</v>
      </c>
      <c r="AR2502" s="3">
        <v>45662.487534722219</v>
      </c>
      <c r="AS2502" s="2" t="s">
        <v>82</v>
      </c>
      <c r="AT2502" s="3">
        <v>45663.333333333336</v>
      </c>
      <c r="AU2502" s="2" t="s">
        <v>104</v>
      </c>
      <c r="AV2502" s="2" t="s">
        <v>239</v>
      </c>
      <c r="AW2502" s="2" t="s">
        <v>240</v>
      </c>
      <c r="AX2502" s="2" t="s">
        <v>3012</v>
      </c>
      <c r="AZ2502" s="3">
        <v>45662.487534722219</v>
      </c>
      <c r="BB2502" s="2" t="s">
        <v>614</v>
      </c>
      <c r="BC2502" s="2" t="s">
        <v>129</v>
      </c>
      <c r="BD2502" s="2" t="s">
        <v>615</v>
      </c>
      <c r="BE2502" s="2" t="s">
        <v>13270</v>
      </c>
      <c r="BF2502" s="2" t="s">
        <v>243</v>
      </c>
    </row>
    <row r="2503" spans="1:58" x14ac:dyDescent="0.35">
      <c r="A2503" s="2">
        <v>2954666</v>
      </c>
      <c r="B2503" s="2" t="s">
        <v>58</v>
      </c>
      <c r="C2503" s="2">
        <v>43425221</v>
      </c>
      <c r="D2503" s="2">
        <v>339419824</v>
      </c>
      <c r="E2503" s="2" t="s">
        <v>59</v>
      </c>
      <c r="F2503" s="2" t="s">
        <v>60</v>
      </c>
      <c r="G2503" s="2" t="s">
        <v>1395</v>
      </c>
      <c r="H2503" s="2" t="s">
        <v>13271</v>
      </c>
      <c r="I2503" s="2">
        <v>782360118</v>
      </c>
      <c r="J2503" s="2" t="s">
        <v>13272</v>
      </c>
      <c r="K2503" s="2">
        <v>15</v>
      </c>
      <c r="L2503" s="2" t="s">
        <v>63</v>
      </c>
      <c r="M2503" s="2" t="s">
        <v>64</v>
      </c>
      <c r="N2503" s="3">
        <v>45472.579305555555</v>
      </c>
      <c r="O2503" s="2" t="s">
        <v>65</v>
      </c>
      <c r="Q2503" s="2" t="s">
        <v>66</v>
      </c>
      <c r="R2503" s="3">
        <v>45661.657222222224</v>
      </c>
      <c r="S2503" s="2" t="s">
        <v>12327</v>
      </c>
      <c r="T2503" s="2" t="s">
        <v>68</v>
      </c>
      <c r="U2503" s="2" t="s">
        <v>69</v>
      </c>
      <c r="V2503" s="2" t="s">
        <v>13273</v>
      </c>
      <c r="W2503" s="2" t="s">
        <v>336</v>
      </c>
      <c r="X2503" s="2" t="s">
        <v>336</v>
      </c>
      <c r="Y2503" s="2" t="s">
        <v>8850</v>
      </c>
      <c r="Z2503" s="2" t="s">
        <v>1907</v>
      </c>
      <c r="AA2503" s="2" t="s">
        <v>13274</v>
      </c>
      <c r="AB2503" s="2" t="s">
        <v>176</v>
      </c>
      <c r="AE2503" s="3">
        <v>45661.657233796293</v>
      </c>
      <c r="AF2503" s="2" t="s">
        <v>77</v>
      </c>
      <c r="AH2503" s="2" t="s">
        <v>142</v>
      </c>
      <c r="AI2503" s="2" t="s">
        <v>79</v>
      </c>
      <c r="AJ2503" s="2" t="s">
        <v>123</v>
      </c>
      <c r="AK2503" s="2" t="s">
        <v>13273</v>
      </c>
      <c r="AL2503" s="2" t="s">
        <v>12327</v>
      </c>
      <c r="AM2503" s="3">
        <v>45661.657268518517</v>
      </c>
      <c r="AN2503" s="2" t="s">
        <v>13273</v>
      </c>
      <c r="AP2503" s="2">
        <v>5560545</v>
      </c>
      <c r="AQ2503" s="2" t="s">
        <v>81</v>
      </c>
      <c r="AR2503" s="3">
        <v>45662.480613425927</v>
      </c>
      <c r="AS2503" s="2" t="s">
        <v>82</v>
      </c>
      <c r="AT2503" s="3">
        <v>45663.333333333336</v>
      </c>
      <c r="AU2503" s="2" t="s">
        <v>104</v>
      </c>
      <c r="AV2503" s="2" t="s">
        <v>583</v>
      </c>
      <c r="AW2503" s="2" t="s">
        <v>584</v>
      </c>
      <c r="AX2503" s="2" t="s">
        <v>1632</v>
      </c>
      <c r="AZ2503" s="3">
        <v>45662.480613425927</v>
      </c>
      <c r="BB2503" s="2" t="s">
        <v>614</v>
      </c>
      <c r="BC2503" s="2" t="s">
        <v>129</v>
      </c>
      <c r="BD2503" s="2" t="s">
        <v>615</v>
      </c>
      <c r="BE2503" s="2" t="s">
        <v>12125</v>
      </c>
      <c r="BF2503" s="2" t="s">
        <v>243</v>
      </c>
    </row>
    <row r="2504" spans="1:58" x14ac:dyDescent="0.35">
      <c r="A2504" s="2">
        <v>2954667</v>
      </c>
      <c r="B2504" s="2" t="s">
        <v>58</v>
      </c>
      <c r="C2504" s="2">
        <v>43126691</v>
      </c>
      <c r="D2504" s="2">
        <v>339673612</v>
      </c>
      <c r="E2504" s="2" t="s">
        <v>59</v>
      </c>
      <c r="F2504" s="2" t="s">
        <v>60</v>
      </c>
      <c r="G2504" s="2" t="s">
        <v>1040</v>
      </c>
      <c r="H2504" s="2" t="s">
        <v>13275</v>
      </c>
      <c r="I2504" s="2">
        <v>770159576</v>
      </c>
      <c r="J2504" s="2" t="s">
        <v>13276</v>
      </c>
      <c r="K2504" s="2">
        <v>16</v>
      </c>
      <c r="L2504" s="2" t="s">
        <v>63</v>
      </c>
      <c r="M2504" s="2" t="s">
        <v>64</v>
      </c>
      <c r="N2504" s="3">
        <v>45421.44091435185</v>
      </c>
      <c r="O2504" s="2" t="s">
        <v>65</v>
      </c>
      <c r="Q2504" s="2" t="s">
        <v>66</v>
      </c>
      <c r="R2504" s="3">
        <v>45661.658495370371</v>
      </c>
      <c r="S2504" s="2" t="s">
        <v>725</v>
      </c>
      <c r="T2504" s="2" t="s">
        <v>156</v>
      </c>
      <c r="U2504" s="2" t="s">
        <v>69</v>
      </c>
      <c r="V2504" s="2" t="s">
        <v>13277</v>
      </c>
      <c r="W2504" s="2" t="s">
        <v>605</v>
      </c>
      <c r="X2504" s="2" t="s">
        <v>605</v>
      </c>
      <c r="Y2504" s="2" t="s">
        <v>5829</v>
      </c>
      <c r="Z2504" s="2" t="s">
        <v>1305</v>
      </c>
      <c r="AA2504" s="2" t="s">
        <v>5830</v>
      </c>
      <c r="AB2504" s="2" t="s">
        <v>176</v>
      </c>
      <c r="AE2504" s="3">
        <v>45661.658506944441</v>
      </c>
      <c r="AF2504" s="2" t="s">
        <v>77</v>
      </c>
      <c r="AH2504" s="2" t="s">
        <v>142</v>
      </c>
      <c r="AI2504" s="2" t="s">
        <v>79</v>
      </c>
      <c r="AJ2504" s="2" t="s">
        <v>123</v>
      </c>
      <c r="AK2504" s="2" t="s">
        <v>13278</v>
      </c>
      <c r="AL2504" s="2" t="s">
        <v>725</v>
      </c>
      <c r="AM2504" s="3">
        <v>45661.658541666664</v>
      </c>
      <c r="AN2504" s="2" t="s">
        <v>13278</v>
      </c>
      <c r="AP2504" s="2">
        <v>5560549</v>
      </c>
      <c r="AQ2504" s="2" t="s">
        <v>81</v>
      </c>
      <c r="AR2504" s="3">
        <v>45662.784571759257</v>
      </c>
      <c r="AS2504" s="2" t="s">
        <v>82</v>
      </c>
      <c r="AT2504" s="3">
        <v>45663.333333333336</v>
      </c>
      <c r="AU2504" s="2" t="s">
        <v>104</v>
      </c>
      <c r="AV2504" s="2" t="s">
        <v>611</v>
      </c>
      <c r="AW2504" s="2" t="s">
        <v>612</v>
      </c>
      <c r="AX2504" s="2" t="s">
        <v>2147</v>
      </c>
      <c r="AZ2504" s="3">
        <v>45662.784571759257</v>
      </c>
      <c r="BB2504" s="2" t="s">
        <v>736</v>
      </c>
      <c r="BC2504" s="2" t="s">
        <v>737</v>
      </c>
      <c r="BD2504" s="2" t="s">
        <v>351</v>
      </c>
      <c r="BE2504" s="2" t="s">
        <v>2519</v>
      </c>
      <c r="BF2504" s="2" t="s">
        <v>301</v>
      </c>
    </row>
    <row r="2505" spans="1:58" x14ac:dyDescent="0.35">
      <c r="A2505" s="2">
        <v>2954668</v>
      </c>
      <c r="B2505" s="2" t="s">
        <v>244</v>
      </c>
      <c r="C2505" s="2">
        <v>40207021</v>
      </c>
      <c r="D2505" s="2">
        <v>339782228</v>
      </c>
      <c r="E2505" s="2" t="s">
        <v>59</v>
      </c>
      <c r="F2505" s="2" t="s">
        <v>60</v>
      </c>
      <c r="G2505" s="2" t="s">
        <v>1460</v>
      </c>
      <c r="H2505" s="2" t="s">
        <v>4798</v>
      </c>
      <c r="I2505" s="2">
        <v>760287571</v>
      </c>
      <c r="J2505" s="2" t="s">
        <v>2724</v>
      </c>
      <c r="K2505" s="2">
        <v>14</v>
      </c>
      <c r="L2505" s="2" t="s">
        <v>63</v>
      </c>
      <c r="M2505" s="2" t="s">
        <v>64</v>
      </c>
      <c r="N2505" s="3">
        <v>45344.708333333336</v>
      </c>
      <c r="O2505" s="2" t="s">
        <v>248</v>
      </c>
      <c r="Q2505" s="2" t="s">
        <v>66</v>
      </c>
      <c r="R2505" s="3">
        <v>45661.658599537041</v>
      </c>
      <c r="S2505" s="2" t="s">
        <v>4717</v>
      </c>
      <c r="T2505" s="2" t="s">
        <v>703</v>
      </c>
      <c r="U2505" s="2" t="s">
        <v>1736</v>
      </c>
      <c r="V2505" s="2" t="s">
        <v>13279</v>
      </c>
      <c r="W2505" s="2" t="s">
        <v>250</v>
      </c>
      <c r="X2505" s="2" t="s">
        <v>251</v>
      </c>
      <c r="Y2505" s="2" t="s">
        <v>2868</v>
      </c>
      <c r="Z2505" s="2" t="s">
        <v>253</v>
      </c>
      <c r="AA2505" s="2" t="s">
        <v>253</v>
      </c>
      <c r="AB2505" s="2" t="s">
        <v>176</v>
      </c>
      <c r="AE2505" s="3">
        <v>45661.658599537041</v>
      </c>
      <c r="AF2505" s="2" t="s">
        <v>77</v>
      </c>
      <c r="AH2505" s="2" t="s">
        <v>142</v>
      </c>
      <c r="AI2505" s="2" t="s">
        <v>255</v>
      </c>
      <c r="AJ2505" s="2" t="s">
        <v>516</v>
      </c>
      <c r="AK2505" s="2" t="s">
        <v>13279</v>
      </c>
      <c r="AL2505" s="2" t="s">
        <v>4717</v>
      </c>
      <c r="AM2505" s="3">
        <v>45661.658634259256</v>
      </c>
      <c r="AN2505" s="2" t="s">
        <v>13279</v>
      </c>
      <c r="AP2505" s="2">
        <v>5560550</v>
      </c>
      <c r="AQ2505" s="2" t="s">
        <v>81</v>
      </c>
      <c r="AR2505" s="3">
        <v>45662.48165509259</v>
      </c>
      <c r="AS2505" s="2" t="s">
        <v>82</v>
      </c>
      <c r="AT2505" s="3">
        <v>45663.333333333336</v>
      </c>
      <c r="AU2505" s="2" t="s">
        <v>104</v>
      </c>
      <c r="AV2505" s="2" t="s">
        <v>258</v>
      </c>
      <c r="AW2505" s="2" t="s">
        <v>259</v>
      </c>
      <c r="AX2505" s="2" t="s">
        <v>1441</v>
      </c>
      <c r="AZ2505" s="3">
        <v>45662.48165509259</v>
      </c>
      <c r="BB2505" s="2" t="s">
        <v>280</v>
      </c>
      <c r="BC2505" s="2" t="s">
        <v>281</v>
      </c>
      <c r="BD2505" s="2" t="s">
        <v>282</v>
      </c>
      <c r="BE2505" s="2" t="s">
        <v>13280</v>
      </c>
      <c r="BF2505" s="2" t="s">
        <v>926</v>
      </c>
    </row>
    <row r="2506" spans="1:58" x14ac:dyDescent="0.35">
      <c r="A2506" s="2">
        <v>2954669</v>
      </c>
      <c r="B2506" s="2" t="s">
        <v>58</v>
      </c>
      <c r="C2506" s="2">
        <v>32614591</v>
      </c>
      <c r="D2506" s="2">
        <v>338227503</v>
      </c>
      <c r="E2506" s="2" t="s">
        <v>59</v>
      </c>
      <c r="F2506" s="2" t="s">
        <v>60</v>
      </c>
      <c r="G2506" s="2" t="s">
        <v>413</v>
      </c>
      <c r="H2506" s="2" t="s">
        <v>13281</v>
      </c>
      <c r="I2506" s="2">
        <v>775209976</v>
      </c>
      <c r="J2506" s="2" t="s">
        <v>13282</v>
      </c>
      <c r="K2506" s="2">
        <v>12</v>
      </c>
      <c r="L2506" s="2" t="s">
        <v>63</v>
      </c>
      <c r="M2506" s="2" t="s">
        <v>64</v>
      </c>
      <c r="N2506" s="3">
        <v>45217.708344907405</v>
      </c>
      <c r="O2506" s="2" t="s">
        <v>647</v>
      </c>
      <c r="Q2506" s="2" t="s">
        <v>66</v>
      </c>
      <c r="R2506" s="3">
        <v>45661.660173611112</v>
      </c>
      <c r="S2506" s="2" t="s">
        <v>11059</v>
      </c>
      <c r="T2506" s="2" t="s">
        <v>68</v>
      </c>
      <c r="U2506" s="2" t="s">
        <v>69</v>
      </c>
      <c r="V2506" s="2" t="s">
        <v>13283</v>
      </c>
      <c r="W2506" s="2" t="s">
        <v>288</v>
      </c>
      <c r="X2506" s="2" t="s">
        <v>289</v>
      </c>
      <c r="Y2506" s="2" t="s">
        <v>13284</v>
      </c>
      <c r="Z2506" s="2" t="s">
        <v>1617</v>
      </c>
      <c r="AA2506" s="2" t="s">
        <v>1617</v>
      </c>
      <c r="AB2506" s="2" t="s">
        <v>13285</v>
      </c>
      <c r="AC2506" s="2" t="s">
        <v>13286</v>
      </c>
      <c r="AE2506" s="3">
        <v>45661.660185185188</v>
      </c>
      <c r="AF2506" s="2" t="s">
        <v>77</v>
      </c>
      <c r="AH2506" s="2" t="s">
        <v>142</v>
      </c>
      <c r="AI2506" s="2" t="s">
        <v>79</v>
      </c>
      <c r="AJ2506" s="2" t="s">
        <v>191</v>
      </c>
      <c r="AK2506" s="2" t="s">
        <v>13287</v>
      </c>
      <c r="AL2506" s="2" t="s">
        <v>11059</v>
      </c>
      <c r="AM2506" s="3">
        <v>45661.660219907404</v>
      </c>
      <c r="AN2506" s="2" t="s">
        <v>13287</v>
      </c>
      <c r="AP2506" s="2">
        <v>5560555</v>
      </c>
      <c r="AQ2506" s="2" t="s">
        <v>81</v>
      </c>
      <c r="AR2506" s="3">
        <v>45662.638993055552</v>
      </c>
      <c r="AS2506" s="2" t="s">
        <v>82</v>
      </c>
      <c r="AT2506" s="3">
        <v>45663.333333333336</v>
      </c>
      <c r="AU2506" s="2" t="s">
        <v>104</v>
      </c>
      <c r="AV2506" s="2" t="s">
        <v>682</v>
      </c>
      <c r="AW2506" s="2" t="s">
        <v>683</v>
      </c>
      <c r="AX2506" s="2" t="s">
        <v>4475</v>
      </c>
      <c r="AZ2506" s="3">
        <v>45662.638993055552</v>
      </c>
      <c r="BB2506" s="2" t="s">
        <v>887</v>
      </c>
      <c r="BC2506" s="2" t="s">
        <v>888</v>
      </c>
      <c r="BD2506" s="2" t="s">
        <v>889</v>
      </c>
      <c r="BE2506" s="2" t="s">
        <v>1376</v>
      </c>
      <c r="BF2506" s="2" t="s">
        <v>301</v>
      </c>
    </row>
    <row r="2507" spans="1:58" x14ac:dyDescent="0.35">
      <c r="A2507" s="2">
        <v>2954670</v>
      </c>
      <c r="B2507" s="2" t="s">
        <v>58</v>
      </c>
      <c r="C2507" s="2">
        <v>273341</v>
      </c>
      <c r="D2507" s="2">
        <v>338241700</v>
      </c>
      <c r="E2507" s="2" t="s">
        <v>59</v>
      </c>
      <c r="F2507" s="2" t="s">
        <v>60</v>
      </c>
      <c r="G2507" s="2" t="s">
        <v>590</v>
      </c>
      <c r="H2507" s="2" t="s">
        <v>877</v>
      </c>
      <c r="I2507" s="2" t="s">
        <v>13288</v>
      </c>
      <c r="J2507" s="2" t="s">
        <v>13289</v>
      </c>
      <c r="K2507" s="2">
        <v>12</v>
      </c>
      <c r="L2507" s="2" t="s">
        <v>63</v>
      </c>
      <c r="M2507" s="2" t="s">
        <v>64</v>
      </c>
      <c r="N2507" s="3">
        <v>44805</v>
      </c>
      <c r="O2507" s="2" t="s">
        <v>187</v>
      </c>
      <c r="Q2507" s="2" t="s">
        <v>66</v>
      </c>
      <c r="R2507" s="3">
        <v>45661.660312499997</v>
      </c>
      <c r="S2507" s="2" t="s">
        <v>2508</v>
      </c>
      <c r="T2507" s="2" t="s">
        <v>156</v>
      </c>
      <c r="U2507" s="2" t="s">
        <v>69</v>
      </c>
      <c r="V2507" s="2" t="s">
        <v>13290</v>
      </c>
      <c r="W2507" s="2" t="s">
        <v>71</v>
      </c>
      <c r="X2507" s="2" t="s">
        <v>198</v>
      </c>
      <c r="Y2507" s="2" t="s">
        <v>2350</v>
      </c>
      <c r="Z2507" s="2" t="s">
        <v>200</v>
      </c>
      <c r="AA2507" s="2" t="s">
        <v>4867</v>
      </c>
      <c r="AB2507" s="2" t="s">
        <v>4867</v>
      </c>
      <c r="AC2507" s="2" t="s">
        <v>13291</v>
      </c>
      <c r="AE2507" s="3">
        <v>45661.660324074073</v>
      </c>
      <c r="AF2507" s="2" t="s">
        <v>77</v>
      </c>
      <c r="AH2507" s="2" t="s">
        <v>78</v>
      </c>
      <c r="AI2507" s="2" t="s">
        <v>79</v>
      </c>
      <c r="AJ2507" s="2" t="s">
        <v>123</v>
      </c>
      <c r="AK2507" s="2" t="s">
        <v>13292</v>
      </c>
      <c r="AL2507" s="2" t="s">
        <v>2508</v>
      </c>
      <c r="AM2507" s="3">
        <v>45661.660358796296</v>
      </c>
      <c r="AN2507" s="2" t="s">
        <v>13292</v>
      </c>
      <c r="AP2507" s="2">
        <v>5560556</v>
      </c>
      <c r="AQ2507" s="2" t="s">
        <v>81</v>
      </c>
      <c r="AR2507" s="3">
        <v>45662.647476851853</v>
      </c>
      <c r="AS2507" s="2" t="s">
        <v>82</v>
      </c>
      <c r="AT2507" s="3">
        <v>45663.302083333336</v>
      </c>
      <c r="AU2507" s="2" t="s">
        <v>104</v>
      </c>
      <c r="AV2507" s="2" t="s">
        <v>204</v>
      </c>
      <c r="AW2507" s="2" t="s">
        <v>205</v>
      </c>
      <c r="AX2507" s="2" t="s">
        <v>2037</v>
      </c>
      <c r="AZ2507" s="3">
        <v>45662.647476851853</v>
      </c>
      <c r="BB2507" s="2" t="s">
        <v>887</v>
      </c>
      <c r="BC2507" s="2" t="s">
        <v>888</v>
      </c>
      <c r="BD2507" s="2" t="s">
        <v>889</v>
      </c>
      <c r="BE2507" s="2" t="s">
        <v>13293</v>
      </c>
      <c r="BF2507" s="2" t="s">
        <v>2564</v>
      </c>
    </row>
    <row r="2508" spans="1:58" x14ac:dyDescent="0.35">
      <c r="A2508" s="2">
        <v>2954671</v>
      </c>
      <c r="B2508" s="2" t="s">
        <v>244</v>
      </c>
      <c r="C2508" s="2">
        <v>41740291</v>
      </c>
      <c r="D2508" s="2">
        <v>339708288</v>
      </c>
      <c r="E2508" s="2" t="s">
        <v>59</v>
      </c>
      <c r="F2508" s="2" t="s">
        <v>60</v>
      </c>
      <c r="G2508" s="2" t="s">
        <v>1395</v>
      </c>
      <c r="H2508" s="2" t="s">
        <v>13294</v>
      </c>
      <c r="I2508" s="2">
        <v>783840443</v>
      </c>
      <c r="J2508" s="2" t="s">
        <v>1793</v>
      </c>
      <c r="K2508" s="2">
        <v>14</v>
      </c>
      <c r="L2508" s="2" t="s">
        <v>63</v>
      </c>
      <c r="M2508" s="2" t="s">
        <v>64</v>
      </c>
      <c r="N2508" s="3">
        <v>45261.5</v>
      </c>
      <c r="O2508" s="2" t="s">
        <v>248</v>
      </c>
      <c r="Q2508" s="2" t="s">
        <v>66</v>
      </c>
      <c r="R2508" s="3">
        <v>45661.660590277781</v>
      </c>
      <c r="S2508" s="2" t="s">
        <v>11732</v>
      </c>
      <c r="T2508" s="2" t="s">
        <v>68</v>
      </c>
      <c r="U2508" s="2" t="s">
        <v>69</v>
      </c>
      <c r="V2508" s="2" t="s">
        <v>13295</v>
      </c>
      <c r="W2508" s="2" t="s">
        <v>250</v>
      </c>
      <c r="X2508" s="2" t="s">
        <v>251</v>
      </c>
      <c r="Y2508" s="2" t="s">
        <v>1500</v>
      </c>
      <c r="Z2508" s="2" t="s">
        <v>253</v>
      </c>
      <c r="AA2508" s="2" t="s">
        <v>3488</v>
      </c>
      <c r="AB2508" s="2" t="s">
        <v>176</v>
      </c>
      <c r="AE2508" s="3">
        <v>45661.660601851851</v>
      </c>
      <c r="AF2508" s="2" t="s">
        <v>77</v>
      </c>
      <c r="AH2508" s="2" t="s">
        <v>78</v>
      </c>
      <c r="AI2508" s="2" t="s">
        <v>255</v>
      </c>
      <c r="AJ2508" s="2" t="s">
        <v>598</v>
      </c>
      <c r="AK2508" s="2" t="s">
        <v>13296</v>
      </c>
      <c r="AL2508" s="2" t="s">
        <v>11732</v>
      </c>
      <c r="AM2508" s="3">
        <v>45661.66064814815</v>
      </c>
      <c r="AN2508" s="2" t="s">
        <v>13296</v>
      </c>
      <c r="AP2508" s="2">
        <v>5560557</v>
      </c>
      <c r="AQ2508" s="2" t="s">
        <v>81</v>
      </c>
      <c r="AR2508" s="3">
        <v>45661.908090277779</v>
      </c>
      <c r="AS2508" s="2" t="s">
        <v>82</v>
      </c>
      <c r="AT2508" s="3">
        <v>45663.333333333336</v>
      </c>
      <c r="AU2508" s="2" t="s">
        <v>104</v>
      </c>
      <c r="AV2508" s="2" t="s">
        <v>258</v>
      </c>
      <c r="AW2508" s="2" t="s">
        <v>259</v>
      </c>
      <c r="AX2508" s="2" t="s">
        <v>1180</v>
      </c>
      <c r="AZ2508" s="3">
        <v>45661.908090277779</v>
      </c>
      <c r="BB2508" s="2" t="s">
        <v>13116</v>
      </c>
      <c r="BC2508" s="2" t="s">
        <v>13117</v>
      </c>
      <c r="BD2508" s="2" t="s">
        <v>13118</v>
      </c>
      <c r="BE2508" s="2" t="s">
        <v>13297</v>
      </c>
      <c r="BF2508" s="2" t="s">
        <v>8876</v>
      </c>
    </row>
    <row r="2509" spans="1:58" x14ac:dyDescent="0.35">
      <c r="A2509" s="2">
        <v>2954672</v>
      </c>
      <c r="B2509" s="2" t="s">
        <v>58</v>
      </c>
      <c r="C2509" s="2">
        <v>41286141</v>
      </c>
      <c r="D2509" s="2">
        <v>338750210</v>
      </c>
      <c r="E2509" s="2" t="s">
        <v>59</v>
      </c>
      <c r="F2509" s="2" t="s">
        <v>60</v>
      </c>
      <c r="G2509" s="2" t="s">
        <v>1395</v>
      </c>
      <c r="H2509" s="2" t="s">
        <v>13298</v>
      </c>
      <c r="I2509" s="2">
        <v>779929778</v>
      </c>
      <c r="J2509" s="2" t="s">
        <v>13299</v>
      </c>
      <c r="K2509" s="2">
        <v>13</v>
      </c>
      <c r="L2509" s="2" t="s">
        <v>63</v>
      </c>
      <c r="M2509" s="2" t="s">
        <v>64</v>
      </c>
      <c r="N2509" s="3">
        <v>45161.000011574077</v>
      </c>
      <c r="O2509" s="2" t="s">
        <v>65</v>
      </c>
      <c r="Q2509" s="2" t="s">
        <v>66</v>
      </c>
      <c r="R2509" s="3">
        <v>45661.661145833335</v>
      </c>
      <c r="S2509" s="2" t="s">
        <v>1453</v>
      </c>
      <c r="T2509" s="2" t="s">
        <v>156</v>
      </c>
      <c r="U2509" s="2" t="s">
        <v>69</v>
      </c>
      <c r="V2509" s="2" t="s">
        <v>13300</v>
      </c>
      <c r="W2509" s="2" t="s">
        <v>118</v>
      </c>
      <c r="X2509" s="2" t="s">
        <v>119</v>
      </c>
      <c r="Y2509" s="2" t="s">
        <v>9001</v>
      </c>
      <c r="Z2509" s="2" t="s">
        <v>1163</v>
      </c>
      <c r="AA2509" s="2" t="s">
        <v>1163</v>
      </c>
      <c r="AB2509" s="2" t="s">
        <v>13301</v>
      </c>
      <c r="AE2509" s="3">
        <v>45661.661157407405</v>
      </c>
      <c r="AF2509" s="2" t="s">
        <v>77</v>
      </c>
      <c r="AH2509" s="2" t="s">
        <v>78</v>
      </c>
      <c r="AI2509" s="2" t="s">
        <v>79</v>
      </c>
      <c r="AJ2509" s="2" t="s">
        <v>191</v>
      </c>
      <c r="AK2509" s="2" t="s">
        <v>13302</v>
      </c>
      <c r="AL2509" s="2" t="s">
        <v>1453</v>
      </c>
      <c r="AM2509" s="3">
        <v>45661.661192129628</v>
      </c>
      <c r="AN2509" s="2" t="s">
        <v>13302</v>
      </c>
      <c r="AP2509" s="2">
        <v>5560558</v>
      </c>
      <c r="AQ2509" s="2" t="s">
        <v>81</v>
      </c>
      <c r="AR2509" s="3">
        <v>45662.924120370371</v>
      </c>
      <c r="AS2509" s="2" t="s">
        <v>82</v>
      </c>
      <c r="AT2509" s="3">
        <v>45663.333333333336</v>
      </c>
      <c r="AU2509" s="2" t="s">
        <v>104</v>
      </c>
      <c r="AV2509" s="2" t="s">
        <v>125</v>
      </c>
      <c r="AW2509" s="2" t="s">
        <v>126</v>
      </c>
      <c r="AX2509" s="2" t="s">
        <v>769</v>
      </c>
      <c r="AZ2509" s="3">
        <v>45662.924108796295</v>
      </c>
      <c r="BB2509" s="2" t="s">
        <v>261</v>
      </c>
      <c r="BC2509" s="2" t="s">
        <v>262</v>
      </c>
      <c r="BD2509" s="2" t="s">
        <v>263</v>
      </c>
      <c r="BE2509" s="2" t="s">
        <v>12824</v>
      </c>
      <c r="BF2509" s="2" t="s">
        <v>4784</v>
      </c>
    </row>
    <row r="2510" spans="1:58" x14ac:dyDescent="0.35">
      <c r="A2510" s="2">
        <v>2954674</v>
      </c>
      <c r="B2510" s="2" t="s">
        <v>58</v>
      </c>
      <c r="C2510" s="2">
        <v>40601871</v>
      </c>
      <c r="D2510" s="2">
        <v>338213182</v>
      </c>
      <c r="E2510" s="2" t="s">
        <v>59</v>
      </c>
      <c r="F2510" s="2" t="s">
        <v>60</v>
      </c>
      <c r="G2510" s="2" t="s">
        <v>1216</v>
      </c>
      <c r="H2510" s="2" t="s">
        <v>2827</v>
      </c>
      <c r="I2510" s="2">
        <v>776340735</v>
      </c>
      <c r="J2510" s="2" t="s">
        <v>8802</v>
      </c>
      <c r="K2510" s="2">
        <v>13</v>
      </c>
      <c r="L2510" s="2" t="s">
        <v>305</v>
      </c>
      <c r="M2510" s="2" t="s">
        <v>64</v>
      </c>
      <c r="N2510" s="3">
        <v>45055.625011574077</v>
      </c>
      <c r="O2510" s="2" t="s">
        <v>187</v>
      </c>
      <c r="Q2510" s="2" t="s">
        <v>66</v>
      </c>
      <c r="R2510" s="3">
        <v>45661.66196759259</v>
      </c>
      <c r="S2510" s="2" t="s">
        <v>1570</v>
      </c>
      <c r="T2510" s="2" t="s">
        <v>156</v>
      </c>
      <c r="U2510" s="2" t="s">
        <v>69</v>
      </c>
      <c r="V2510" s="2" t="s">
        <v>13303</v>
      </c>
      <c r="W2510" s="2" t="s">
        <v>233</v>
      </c>
      <c r="X2510" s="2" t="s">
        <v>234</v>
      </c>
      <c r="Y2510" s="2" t="s">
        <v>12854</v>
      </c>
      <c r="Z2510" s="2" t="s">
        <v>236</v>
      </c>
      <c r="AA2510" s="2" t="s">
        <v>13304</v>
      </c>
      <c r="AB2510" s="2" t="s">
        <v>176</v>
      </c>
      <c r="AE2510" s="3">
        <v>45661.661979166667</v>
      </c>
      <c r="AF2510" s="2" t="s">
        <v>77</v>
      </c>
      <c r="AH2510" s="2" t="s">
        <v>78</v>
      </c>
      <c r="AI2510" s="2" t="s">
        <v>255</v>
      </c>
      <c r="AJ2510" s="2" t="s">
        <v>191</v>
      </c>
      <c r="AK2510" s="2" t="s">
        <v>13303</v>
      </c>
      <c r="AL2510" s="2" t="s">
        <v>1570</v>
      </c>
      <c r="AM2510" s="3">
        <v>45661.66201388889</v>
      </c>
      <c r="AN2510" s="2" t="s">
        <v>13303</v>
      </c>
      <c r="AP2510" s="2">
        <v>5560560</v>
      </c>
      <c r="AQ2510" s="2" t="s">
        <v>81</v>
      </c>
      <c r="AR2510" s="3">
        <v>45662.543263888889</v>
      </c>
      <c r="AS2510" s="2" t="s">
        <v>82</v>
      </c>
      <c r="AT2510" s="3">
        <v>45663.333333333336</v>
      </c>
      <c r="AU2510" s="2" t="s">
        <v>104</v>
      </c>
      <c r="AV2510" s="2" t="s">
        <v>239</v>
      </c>
      <c r="AW2510" s="2" t="s">
        <v>240</v>
      </c>
      <c r="AX2510" s="2" t="s">
        <v>1747</v>
      </c>
      <c r="AZ2510" s="3">
        <v>45662.543263888889</v>
      </c>
      <c r="BB2510" s="2" t="s">
        <v>179</v>
      </c>
      <c r="BC2510" s="2" t="s">
        <v>180</v>
      </c>
      <c r="BD2510" s="2" t="s">
        <v>181</v>
      </c>
      <c r="BE2510" s="2" t="s">
        <v>13305</v>
      </c>
      <c r="BF2510" s="2" t="s">
        <v>243</v>
      </c>
    </row>
    <row r="2511" spans="1:58" x14ac:dyDescent="0.35">
      <c r="A2511" s="2">
        <v>2954676</v>
      </c>
      <c r="B2511" s="2" t="s">
        <v>244</v>
      </c>
      <c r="C2511" s="2">
        <v>40564551</v>
      </c>
      <c r="D2511" s="2">
        <v>339713551</v>
      </c>
      <c r="E2511" s="2" t="s">
        <v>59</v>
      </c>
      <c r="F2511" s="2" t="s">
        <v>60</v>
      </c>
      <c r="G2511" s="2" t="s">
        <v>577</v>
      </c>
      <c r="H2511" s="2" t="s">
        <v>13306</v>
      </c>
      <c r="I2511" s="2">
        <v>774474030</v>
      </c>
      <c r="J2511" s="2" t="s">
        <v>13307</v>
      </c>
      <c r="K2511" s="2">
        <v>12</v>
      </c>
      <c r="L2511" s="2" t="s">
        <v>63</v>
      </c>
      <c r="M2511" s="2" t="s">
        <v>64</v>
      </c>
      <c r="N2511" s="3">
        <v>45009.666666666664</v>
      </c>
      <c r="O2511" s="2" t="s">
        <v>248</v>
      </c>
      <c r="Q2511" s="2" t="s">
        <v>66</v>
      </c>
      <c r="R2511" s="3">
        <v>45661.662372685183</v>
      </c>
      <c r="S2511" s="2" t="s">
        <v>13308</v>
      </c>
      <c r="T2511" s="2" t="s">
        <v>68</v>
      </c>
      <c r="U2511" s="2" t="s">
        <v>69</v>
      </c>
      <c r="V2511" s="2" t="s">
        <v>13309</v>
      </c>
      <c r="W2511" s="2" t="s">
        <v>250</v>
      </c>
      <c r="X2511" s="2" t="s">
        <v>250</v>
      </c>
      <c r="Y2511" s="2" t="s">
        <v>5013</v>
      </c>
      <c r="Z2511" s="2" t="s">
        <v>1814</v>
      </c>
      <c r="AA2511" s="2" t="s">
        <v>1815</v>
      </c>
      <c r="AB2511" s="2" t="s">
        <v>2364</v>
      </c>
      <c r="AE2511" s="3">
        <v>45661.66238425926</v>
      </c>
      <c r="AF2511" s="2" t="s">
        <v>77</v>
      </c>
      <c r="AH2511" s="2" t="s">
        <v>142</v>
      </c>
      <c r="AI2511" s="2" t="s">
        <v>255</v>
      </c>
      <c r="AJ2511" s="2" t="s">
        <v>256</v>
      </c>
      <c r="AK2511" s="2" t="s">
        <v>13309</v>
      </c>
      <c r="AL2511" s="2" t="s">
        <v>13308</v>
      </c>
      <c r="AM2511" s="3">
        <v>45661.662418981483</v>
      </c>
      <c r="AN2511" s="2" t="s">
        <v>13309</v>
      </c>
      <c r="AP2511" s="2">
        <v>5560562</v>
      </c>
      <c r="AQ2511" s="2" t="s">
        <v>81</v>
      </c>
      <c r="AR2511" s="3">
        <v>45662.656655092593</v>
      </c>
      <c r="AS2511" s="2" t="s">
        <v>82</v>
      </c>
      <c r="AT2511" s="3">
        <v>45663.295138888891</v>
      </c>
      <c r="AU2511" s="2" t="s">
        <v>104</v>
      </c>
      <c r="AV2511" s="2" t="s">
        <v>1817</v>
      </c>
      <c r="AW2511" s="2" t="s">
        <v>1818</v>
      </c>
      <c r="AX2511" s="2" t="s">
        <v>2256</v>
      </c>
      <c r="AZ2511" s="3">
        <v>45662.656655092593</v>
      </c>
      <c r="BB2511" s="2" t="s">
        <v>280</v>
      </c>
      <c r="BC2511" s="2" t="s">
        <v>281</v>
      </c>
      <c r="BD2511" s="2" t="s">
        <v>282</v>
      </c>
      <c r="BE2511" s="2" t="s">
        <v>13310</v>
      </c>
      <c r="BF2511" s="2" t="s">
        <v>2258</v>
      </c>
    </row>
    <row r="2512" spans="1:58" x14ac:dyDescent="0.35">
      <c r="A2512" s="2">
        <v>2954679</v>
      </c>
      <c r="B2512" s="2" t="s">
        <v>58</v>
      </c>
      <c r="C2512" s="2">
        <v>33505821</v>
      </c>
      <c r="D2512" s="2">
        <v>338201023</v>
      </c>
      <c r="E2512" s="2" t="s">
        <v>59</v>
      </c>
      <c r="F2512" s="2" t="s">
        <v>60</v>
      </c>
      <c r="G2512" s="2" t="s">
        <v>61</v>
      </c>
      <c r="H2512" s="2" t="s">
        <v>1688</v>
      </c>
      <c r="I2512" s="2">
        <v>770430315</v>
      </c>
      <c r="J2512" s="2" t="s">
        <v>2186</v>
      </c>
      <c r="K2512" s="2">
        <v>12</v>
      </c>
      <c r="L2512" s="2" t="s">
        <v>63</v>
      </c>
      <c r="M2512" s="2" t="s">
        <v>64</v>
      </c>
      <c r="N2512" s="3">
        <v>43678</v>
      </c>
      <c r="O2512" s="2" t="s">
        <v>95</v>
      </c>
      <c r="Q2512" s="2" t="s">
        <v>66</v>
      </c>
      <c r="R2512" s="3">
        <v>45661.664212962962</v>
      </c>
      <c r="S2512" s="2" t="s">
        <v>1036</v>
      </c>
      <c r="T2512" s="2" t="s">
        <v>703</v>
      </c>
      <c r="U2512" s="2" t="s">
        <v>689</v>
      </c>
      <c r="V2512" s="2" t="s">
        <v>13311</v>
      </c>
      <c r="W2512" s="2" t="s">
        <v>71</v>
      </c>
      <c r="X2512" s="2" t="s">
        <v>72</v>
      </c>
      <c r="Y2512" s="2" t="s">
        <v>4255</v>
      </c>
      <c r="Z2512" s="2" t="s">
        <v>883</v>
      </c>
      <c r="AA2512" s="2" t="s">
        <v>1653</v>
      </c>
      <c r="AB2512" s="2" t="s">
        <v>1653</v>
      </c>
      <c r="AC2512" s="2" t="s">
        <v>13312</v>
      </c>
      <c r="AE2512" s="3">
        <v>45661.664224537039</v>
      </c>
      <c r="AF2512" s="2" t="s">
        <v>77</v>
      </c>
      <c r="AH2512" s="2" t="s">
        <v>78</v>
      </c>
      <c r="AI2512" s="2" t="s">
        <v>79</v>
      </c>
      <c r="AJ2512" s="2" t="s">
        <v>191</v>
      </c>
      <c r="AK2512" s="2" t="s">
        <v>641</v>
      </c>
      <c r="AL2512" s="2" t="s">
        <v>1036</v>
      </c>
      <c r="AM2512" s="3">
        <v>45661.664259259262</v>
      </c>
      <c r="AN2512" s="2" t="s">
        <v>641</v>
      </c>
      <c r="AP2512" s="2">
        <v>5560566</v>
      </c>
      <c r="AQ2512" s="2" t="s">
        <v>81</v>
      </c>
      <c r="AR2512" s="3">
        <v>45662.936516203707</v>
      </c>
      <c r="AS2512" s="2" t="s">
        <v>82</v>
      </c>
      <c r="AT2512" s="3">
        <v>45663.333333333336</v>
      </c>
      <c r="AU2512" s="2" t="s">
        <v>104</v>
      </c>
      <c r="AV2512" s="2" t="s">
        <v>84</v>
      </c>
      <c r="AW2512" s="2" t="s">
        <v>85</v>
      </c>
      <c r="AX2512" s="2" t="s">
        <v>86</v>
      </c>
      <c r="AZ2512" s="3">
        <v>45662.936516203707</v>
      </c>
      <c r="BB2512" s="2" t="s">
        <v>13313</v>
      </c>
      <c r="BC2512" s="2" t="s">
        <v>167</v>
      </c>
      <c r="BD2512" s="2" t="s">
        <v>13314</v>
      </c>
      <c r="BE2512" s="2" t="s">
        <v>13315</v>
      </c>
      <c r="BF2512" s="2" t="s">
        <v>4784</v>
      </c>
    </row>
    <row r="2513" spans="1:58" x14ac:dyDescent="0.35">
      <c r="A2513" s="2">
        <v>2954680</v>
      </c>
      <c r="B2513" s="2" t="s">
        <v>58</v>
      </c>
      <c r="C2513" s="2">
        <v>44933951</v>
      </c>
      <c r="D2513" s="2">
        <v>338687381</v>
      </c>
      <c r="E2513" s="2" t="s">
        <v>59</v>
      </c>
      <c r="F2513" s="2" t="s">
        <v>60</v>
      </c>
      <c r="G2513" s="2" t="s">
        <v>13316</v>
      </c>
      <c r="H2513" s="2" t="s">
        <v>13317</v>
      </c>
      <c r="I2513" s="2">
        <v>776446738</v>
      </c>
      <c r="J2513" s="2" t="s">
        <v>13318</v>
      </c>
      <c r="K2513" s="2">
        <v>12</v>
      </c>
      <c r="L2513" s="2" t="s">
        <v>63</v>
      </c>
      <c r="M2513" s="2" t="s">
        <v>64</v>
      </c>
      <c r="N2513" s="3">
        <v>45643.716041666667</v>
      </c>
      <c r="O2513" s="2" t="s">
        <v>187</v>
      </c>
      <c r="Q2513" s="2" t="s">
        <v>66</v>
      </c>
      <c r="R2513" s="3">
        <v>45661.665648148148</v>
      </c>
      <c r="S2513" s="2" t="s">
        <v>4374</v>
      </c>
      <c r="T2513" s="2" t="s">
        <v>156</v>
      </c>
      <c r="U2513" s="2" t="s">
        <v>69</v>
      </c>
      <c r="V2513" s="2" t="s">
        <v>13319</v>
      </c>
      <c r="W2513" s="2" t="s">
        <v>71</v>
      </c>
      <c r="X2513" s="2" t="s">
        <v>317</v>
      </c>
      <c r="Y2513" s="2" t="s">
        <v>98</v>
      </c>
      <c r="Z2513" s="2" t="s">
        <v>99</v>
      </c>
      <c r="AA2513" s="2" t="s">
        <v>100</v>
      </c>
      <c r="AB2513" s="2" t="s">
        <v>100</v>
      </c>
      <c r="AE2513" s="3">
        <v>45661.665659722225</v>
      </c>
      <c r="AF2513" s="2" t="s">
        <v>77</v>
      </c>
      <c r="AH2513" s="2" t="s">
        <v>78</v>
      </c>
      <c r="AI2513" s="2" t="s">
        <v>79</v>
      </c>
      <c r="AJ2513" s="2" t="s">
        <v>123</v>
      </c>
      <c r="AK2513" s="2" t="s">
        <v>13320</v>
      </c>
      <c r="AL2513" s="2" t="s">
        <v>4374</v>
      </c>
      <c r="AM2513" s="3">
        <v>45661.665694444448</v>
      </c>
      <c r="AN2513" s="2" t="s">
        <v>13320</v>
      </c>
      <c r="AP2513" s="2">
        <v>5560568</v>
      </c>
      <c r="AQ2513" s="2" t="s">
        <v>81</v>
      </c>
      <c r="AR2513" s="3">
        <v>45662.651805555557</v>
      </c>
      <c r="AS2513" s="2" t="s">
        <v>82</v>
      </c>
      <c r="AT2513" s="3">
        <v>45663.333333333336</v>
      </c>
      <c r="AU2513" s="2" t="s">
        <v>104</v>
      </c>
      <c r="AV2513" s="2" t="s">
        <v>321</v>
      </c>
      <c r="AW2513" s="2" t="s">
        <v>322</v>
      </c>
      <c r="AX2513" s="2" t="s">
        <v>5464</v>
      </c>
      <c r="AZ2513" s="3">
        <v>45662.651805555557</v>
      </c>
      <c r="BB2513" s="2" t="s">
        <v>643</v>
      </c>
      <c r="BC2513" s="2" t="s">
        <v>644</v>
      </c>
      <c r="BD2513" s="2" t="s">
        <v>299</v>
      </c>
      <c r="BE2513" s="2" t="s">
        <v>300</v>
      </c>
      <c r="BF2513" s="2" t="s">
        <v>3840</v>
      </c>
    </row>
    <row r="2514" spans="1:58" x14ac:dyDescent="0.35">
      <c r="A2514" s="2">
        <v>2954681</v>
      </c>
      <c r="B2514" s="2" t="s">
        <v>58</v>
      </c>
      <c r="C2514" s="2">
        <v>36943411</v>
      </c>
      <c r="D2514" s="2">
        <v>338689404</v>
      </c>
      <c r="E2514" s="2" t="s">
        <v>59</v>
      </c>
      <c r="F2514" s="2" t="s">
        <v>60</v>
      </c>
      <c r="G2514" s="2" t="s">
        <v>212</v>
      </c>
      <c r="H2514" s="2" t="s">
        <v>852</v>
      </c>
      <c r="I2514" s="2">
        <v>774669726</v>
      </c>
      <c r="J2514" s="2" t="s">
        <v>134</v>
      </c>
      <c r="K2514" s="2">
        <v>12</v>
      </c>
      <c r="L2514" s="2" t="s">
        <v>305</v>
      </c>
      <c r="M2514" s="2" t="s">
        <v>64</v>
      </c>
      <c r="N2514" s="3">
        <v>44951.5</v>
      </c>
      <c r="O2514" s="2" t="s">
        <v>187</v>
      </c>
      <c r="Q2514" s="2" t="s">
        <v>66</v>
      </c>
      <c r="R2514" s="3">
        <v>45661.665844907409</v>
      </c>
      <c r="S2514" s="2" t="s">
        <v>2440</v>
      </c>
      <c r="T2514" s="2" t="s">
        <v>68</v>
      </c>
      <c r="U2514" s="2" t="s">
        <v>69</v>
      </c>
      <c r="V2514" s="2" t="s">
        <v>13321</v>
      </c>
      <c r="W2514" s="2" t="s">
        <v>288</v>
      </c>
      <c r="X2514" s="2" t="s">
        <v>289</v>
      </c>
      <c r="Y2514" s="2" t="s">
        <v>6310</v>
      </c>
      <c r="Z2514" s="2" t="s">
        <v>3052</v>
      </c>
      <c r="AA2514" s="2" t="s">
        <v>3525</v>
      </c>
      <c r="AB2514" s="2" t="s">
        <v>3525</v>
      </c>
      <c r="AE2514" s="3">
        <v>45662.478935185187</v>
      </c>
      <c r="AF2514" s="2" t="s">
        <v>77</v>
      </c>
      <c r="AH2514" s="2" t="s">
        <v>78</v>
      </c>
      <c r="AI2514" s="2" t="s">
        <v>58</v>
      </c>
      <c r="AJ2514" s="2" t="s">
        <v>101</v>
      </c>
      <c r="AK2514" s="2" t="s">
        <v>13322</v>
      </c>
      <c r="AL2514" s="2" t="s">
        <v>301</v>
      </c>
      <c r="AM2514" s="3">
        <v>45662.479016203702</v>
      </c>
      <c r="AN2514" s="2" t="s">
        <v>13322</v>
      </c>
      <c r="AO2514" s="2" t="s">
        <v>301</v>
      </c>
      <c r="AP2514" s="2">
        <v>5561647</v>
      </c>
      <c r="AQ2514" s="2" t="s">
        <v>81</v>
      </c>
      <c r="AR2514" s="3">
        <v>45662.58258101852</v>
      </c>
      <c r="AS2514" s="2" t="s">
        <v>82</v>
      </c>
      <c r="AT2514" s="3">
        <v>45662.333333333336</v>
      </c>
      <c r="AU2514" s="2" t="s">
        <v>104</v>
      </c>
      <c r="AV2514" s="2" t="s">
        <v>969</v>
      </c>
      <c r="AW2514" s="2" t="s">
        <v>970</v>
      </c>
      <c r="AX2514" s="2" t="s">
        <v>971</v>
      </c>
      <c r="AZ2514" s="3">
        <v>45662.58258101852</v>
      </c>
      <c r="BB2514" s="2" t="s">
        <v>981</v>
      </c>
      <c r="BC2514" s="2" t="s">
        <v>982</v>
      </c>
      <c r="BD2514" s="2" t="s">
        <v>983</v>
      </c>
      <c r="BE2514" s="2" t="s">
        <v>9392</v>
      </c>
      <c r="BF2514" s="2" t="s">
        <v>2865</v>
      </c>
    </row>
    <row r="2515" spans="1:58" x14ac:dyDescent="0.35">
      <c r="A2515" s="2">
        <v>2954682</v>
      </c>
      <c r="B2515" s="2" t="s">
        <v>58</v>
      </c>
      <c r="C2515" s="2">
        <v>41981171</v>
      </c>
      <c r="D2515" s="2">
        <v>338033062</v>
      </c>
      <c r="E2515" s="2" t="s">
        <v>59</v>
      </c>
      <c r="F2515" s="2" t="s">
        <v>60</v>
      </c>
      <c r="G2515" s="2" t="s">
        <v>228</v>
      </c>
      <c r="H2515" s="2" t="s">
        <v>3921</v>
      </c>
      <c r="I2515" s="2">
        <v>775154034</v>
      </c>
      <c r="J2515" s="2" t="s">
        <v>646</v>
      </c>
      <c r="K2515" s="2">
        <v>13</v>
      </c>
      <c r="L2515" s="2" t="s">
        <v>63</v>
      </c>
      <c r="M2515" s="2" t="s">
        <v>64</v>
      </c>
      <c r="N2515" s="3">
        <v>45233.75</v>
      </c>
      <c r="O2515" s="2" t="s">
        <v>65</v>
      </c>
      <c r="Q2515" s="2" t="s">
        <v>66</v>
      </c>
      <c r="R2515" s="3">
        <v>45661.66615740741</v>
      </c>
      <c r="S2515" s="2" t="s">
        <v>7341</v>
      </c>
      <c r="T2515" s="2" t="s">
        <v>68</v>
      </c>
      <c r="U2515" s="2" t="s">
        <v>69</v>
      </c>
      <c r="V2515" s="2" t="s">
        <v>13323</v>
      </c>
      <c r="W2515" s="2" t="s">
        <v>400</v>
      </c>
      <c r="X2515" s="2" t="s">
        <v>419</v>
      </c>
      <c r="Y2515" s="2" t="s">
        <v>3616</v>
      </c>
      <c r="Z2515" s="2" t="s">
        <v>3373</v>
      </c>
      <c r="AA2515" s="2">
        <v>2000</v>
      </c>
      <c r="AB2515" s="2" t="s">
        <v>176</v>
      </c>
      <c r="AE2515" s="3">
        <v>45661.666168981479</v>
      </c>
      <c r="AF2515" s="2" t="s">
        <v>77</v>
      </c>
      <c r="AH2515" s="2" t="s">
        <v>142</v>
      </c>
      <c r="AI2515" s="2" t="s">
        <v>79</v>
      </c>
      <c r="AJ2515" s="2" t="s">
        <v>123</v>
      </c>
      <c r="AK2515" s="2" t="s">
        <v>7344</v>
      </c>
      <c r="AL2515" s="2" t="s">
        <v>7341</v>
      </c>
      <c r="AM2515" s="3">
        <v>45661.666192129633</v>
      </c>
      <c r="AN2515" s="2" t="s">
        <v>7344</v>
      </c>
      <c r="AP2515" s="2">
        <v>5560570</v>
      </c>
      <c r="AQ2515" s="2" t="s">
        <v>81</v>
      </c>
      <c r="AR2515" s="3">
        <v>45662.592013888891</v>
      </c>
      <c r="AS2515" s="2" t="s">
        <v>82</v>
      </c>
      <c r="AT2515" s="3">
        <v>45663.333333333336</v>
      </c>
      <c r="AU2515" s="2" t="s">
        <v>104</v>
      </c>
      <c r="AV2515" s="2" t="s">
        <v>423</v>
      </c>
      <c r="AW2515" s="2" t="s">
        <v>424</v>
      </c>
      <c r="AX2515" s="2" t="s">
        <v>10347</v>
      </c>
      <c r="AZ2515" s="3">
        <v>45662.592013888891</v>
      </c>
      <c r="BB2515" s="2" t="s">
        <v>643</v>
      </c>
      <c r="BC2515" s="2" t="s">
        <v>644</v>
      </c>
      <c r="BD2515" s="2" t="s">
        <v>299</v>
      </c>
      <c r="BE2515" s="2" t="s">
        <v>13324</v>
      </c>
      <c r="BF2515" s="2" t="s">
        <v>243</v>
      </c>
    </row>
    <row r="2516" spans="1:58" x14ac:dyDescent="0.35">
      <c r="A2516" s="2">
        <v>2954684</v>
      </c>
      <c r="B2516" s="2" t="s">
        <v>58</v>
      </c>
      <c r="C2516" s="2">
        <v>37278371</v>
      </c>
      <c r="D2516" s="2">
        <v>338687279</v>
      </c>
      <c r="E2516" s="2" t="s">
        <v>59</v>
      </c>
      <c r="F2516" s="2" t="s">
        <v>60</v>
      </c>
      <c r="G2516" s="2" t="s">
        <v>13325</v>
      </c>
      <c r="H2516" s="2" t="s">
        <v>13326</v>
      </c>
      <c r="I2516" s="2">
        <v>772451927</v>
      </c>
      <c r="J2516" s="2" t="s">
        <v>13327</v>
      </c>
      <c r="K2516" s="2">
        <v>12</v>
      </c>
      <c r="L2516" s="2" t="s">
        <v>63</v>
      </c>
      <c r="M2516" s="2" t="s">
        <v>64</v>
      </c>
      <c r="N2516" s="3">
        <v>44805</v>
      </c>
      <c r="O2516" s="2" t="s">
        <v>187</v>
      </c>
      <c r="Q2516" s="2" t="s">
        <v>66</v>
      </c>
      <c r="R2516" s="3">
        <v>45661.666956018518</v>
      </c>
      <c r="S2516" s="2" t="s">
        <v>1570</v>
      </c>
      <c r="T2516" s="2" t="s">
        <v>156</v>
      </c>
      <c r="U2516" s="2" t="s">
        <v>69</v>
      </c>
      <c r="V2516" s="2" t="s">
        <v>13328</v>
      </c>
      <c r="W2516" s="2" t="s">
        <v>71</v>
      </c>
      <c r="X2516" s="2" t="s">
        <v>317</v>
      </c>
      <c r="Y2516" s="2" t="s">
        <v>6107</v>
      </c>
      <c r="Z2516" s="2" t="s">
        <v>1603</v>
      </c>
      <c r="AA2516" s="2" t="s">
        <v>6001</v>
      </c>
      <c r="AB2516" s="2" t="s">
        <v>13329</v>
      </c>
      <c r="AE2516" s="3">
        <v>45661.666967592595</v>
      </c>
      <c r="AF2516" s="2" t="s">
        <v>77</v>
      </c>
      <c r="AH2516" s="2" t="s">
        <v>78</v>
      </c>
      <c r="AI2516" s="2" t="s">
        <v>79</v>
      </c>
      <c r="AJ2516" s="2" t="s">
        <v>191</v>
      </c>
      <c r="AK2516" s="2" t="s">
        <v>13328</v>
      </c>
      <c r="AL2516" s="2" t="s">
        <v>1570</v>
      </c>
      <c r="AM2516" s="3">
        <v>45661.667025462964</v>
      </c>
      <c r="AN2516" s="2" t="s">
        <v>13328</v>
      </c>
      <c r="AP2516" s="2">
        <v>5560572</v>
      </c>
      <c r="AQ2516" s="2" t="s">
        <v>81</v>
      </c>
      <c r="AR2516" s="3">
        <v>45662.834143518521</v>
      </c>
      <c r="AS2516" s="2" t="s">
        <v>82</v>
      </c>
      <c r="AT2516" s="3">
        <v>45663.333333333336</v>
      </c>
      <c r="AU2516" s="2" t="s">
        <v>104</v>
      </c>
      <c r="AV2516" s="2" t="s">
        <v>321</v>
      </c>
      <c r="AW2516" s="2" t="s">
        <v>322</v>
      </c>
      <c r="AX2516" s="2" t="s">
        <v>6390</v>
      </c>
      <c r="AZ2516" s="3">
        <v>45662.834143518521</v>
      </c>
      <c r="BB2516" s="2" t="s">
        <v>1374</v>
      </c>
      <c r="BC2516" s="2" t="s">
        <v>888</v>
      </c>
      <c r="BD2516" s="2" t="s">
        <v>1375</v>
      </c>
      <c r="BE2516" s="2" t="s">
        <v>13330</v>
      </c>
      <c r="BF2516" s="2" t="s">
        <v>1853</v>
      </c>
    </row>
    <row r="2517" spans="1:58" x14ac:dyDescent="0.35">
      <c r="A2517" s="2">
        <v>2954683</v>
      </c>
      <c r="B2517" s="2" t="s">
        <v>58</v>
      </c>
      <c r="C2517" s="2">
        <v>38333391</v>
      </c>
      <c r="D2517" s="2">
        <v>338688770</v>
      </c>
      <c r="E2517" s="2" t="s">
        <v>59</v>
      </c>
      <c r="F2517" s="2" t="s">
        <v>60</v>
      </c>
      <c r="G2517" s="2" t="s">
        <v>493</v>
      </c>
      <c r="H2517" s="2" t="s">
        <v>9292</v>
      </c>
      <c r="I2517" s="2">
        <v>785751027</v>
      </c>
      <c r="J2517" s="2" t="s">
        <v>3358</v>
      </c>
      <c r="K2517" s="2">
        <v>12</v>
      </c>
      <c r="L2517" s="2" t="s">
        <v>63</v>
      </c>
      <c r="M2517" s="2" t="s">
        <v>64</v>
      </c>
      <c r="N2517" s="3">
        <v>44896</v>
      </c>
      <c r="O2517" s="2" t="s">
        <v>187</v>
      </c>
      <c r="Q2517" s="2" t="s">
        <v>66</v>
      </c>
      <c r="R2517" s="3">
        <v>45661.666956018518</v>
      </c>
      <c r="S2517" s="2" t="s">
        <v>9193</v>
      </c>
      <c r="T2517" s="2" t="s">
        <v>68</v>
      </c>
      <c r="U2517" s="2" t="s">
        <v>13331</v>
      </c>
      <c r="V2517" s="2" t="s">
        <v>13332</v>
      </c>
      <c r="W2517" s="2" t="s">
        <v>71</v>
      </c>
      <c r="X2517" s="2" t="s">
        <v>317</v>
      </c>
      <c r="Y2517" s="2" t="s">
        <v>8764</v>
      </c>
      <c r="Z2517" s="2" t="s">
        <v>74</v>
      </c>
      <c r="AA2517" s="2" t="s">
        <v>13333</v>
      </c>
      <c r="AB2517" s="2" t="s">
        <v>176</v>
      </c>
      <c r="AE2517" s="3">
        <v>45661.666967592595</v>
      </c>
      <c r="AF2517" s="2" t="s">
        <v>77</v>
      </c>
      <c r="AH2517" s="2" t="s">
        <v>142</v>
      </c>
      <c r="AI2517" s="2" t="s">
        <v>79</v>
      </c>
      <c r="AJ2517" s="2" t="s">
        <v>1271</v>
      </c>
      <c r="AK2517" s="2" t="s">
        <v>13334</v>
      </c>
      <c r="AL2517" s="2" t="s">
        <v>9193</v>
      </c>
      <c r="AM2517" s="3">
        <v>45661.667025462964</v>
      </c>
      <c r="AN2517" s="2" t="s">
        <v>13334</v>
      </c>
      <c r="AP2517" s="2">
        <v>5560571</v>
      </c>
      <c r="AQ2517" s="2" t="s">
        <v>81</v>
      </c>
      <c r="AR2517" s="3">
        <v>45662.638124999998</v>
      </c>
      <c r="AS2517" s="2" t="s">
        <v>82</v>
      </c>
      <c r="AT2517" s="3">
        <v>45663.333333333336</v>
      </c>
      <c r="AU2517" s="2" t="s">
        <v>104</v>
      </c>
      <c r="AV2517" s="2" t="s">
        <v>321</v>
      </c>
      <c r="AW2517" s="2" t="s">
        <v>322</v>
      </c>
      <c r="AX2517" s="2" t="s">
        <v>12408</v>
      </c>
      <c r="AZ2517" s="3">
        <v>45662.638124999998</v>
      </c>
      <c r="BB2517" s="2" t="s">
        <v>2333</v>
      </c>
      <c r="BC2517" s="2" t="s">
        <v>2334</v>
      </c>
      <c r="BD2517" s="2" t="s">
        <v>2335</v>
      </c>
      <c r="BE2517" s="2" t="s">
        <v>13335</v>
      </c>
      <c r="BF2517" s="2" t="s">
        <v>4299</v>
      </c>
    </row>
    <row r="2518" spans="1:58" x14ac:dyDescent="0.35">
      <c r="A2518" s="2">
        <v>2954685</v>
      </c>
      <c r="B2518" s="2" t="s">
        <v>58</v>
      </c>
      <c r="C2518" s="2">
        <v>39833021</v>
      </c>
      <c r="D2518" s="2">
        <v>338938834</v>
      </c>
      <c r="E2518" s="2" t="s">
        <v>59</v>
      </c>
      <c r="F2518" s="2" t="s">
        <v>60</v>
      </c>
      <c r="G2518" s="2" t="s">
        <v>132</v>
      </c>
      <c r="H2518" s="2" t="s">
        <v>13336</v>
      </c>
      <c r="I2518" s="2">
        <v>771265686</v>
      </c>
      <c r="J2518" s="2" t="s">
        <v>13337</v>
      </c>
      <c r="K2518" s="2">
        <v>13</v>
      </c>
      <c r="L2518" s="2" t="s">
        <v>63</v>
      </c>
      <c r="M2518" s="2" t="s">
        <v>64</v>
      </c>
      <c r="N2518" s="3">
        <v>45192.625</v>
      </c>
      <c r="O2518" s="2" t="s">
        <v>65</v>
      </c>
      <c r="Q2518" s="2" t="s">
        <v>66</v>
      </c>
      <c r="R2518" s="3">
        <v>45661.667453703703</v>
      </c>
      <c r="S2518" s="2" t="s">
        <v>5714</v>
      </c>
      <c r="T2518" s="2" t="s">
        <v>629</v>
      </c>
      <c r="U2518" s="2" t="s">
        <v>215</v>
      </c>
      <c r="V2518" s="2" t="s">
        <v>13338</v>
      </c>
      <c r="W2518" s="2" t="s">
        <v>136</v>
      </c>
      <c r="X2518" s="2" t="s">
        <v>137</v>
      </c>
      <c r="Y2518" s="2" t="s">
        <v>472</v>
      </c>
      <c r="Z2518" s="2" t="s">
        <v>121</v>
      </c>
      <c r="AA2518" s="2" t="s">
        <v>121</v>
      </c>
      <c r="AB2518" s="2" t="s">
        <v>13339</v>
      </c>
      <c r="AE2518" s="3">
        <v>45661.667662037034</v>
      </c>
      <c r="AF2518" s="2" t="s">
        <v>77</v>
      </c>
      <c r="AH2518" s="2" t="s">
        <v>78</v>
      </c>
      <c r="AI2518" s="2" t="s">
        <v>79</v>
      </c>
      <c r="AJ2518" s="2" t="s">
        <v>80</v>
      </c>
      <c r="AK2518" s="2" t="s">
        <v>13340</v>
      </c>
      <c r="AL2518" s="2" t="s">
        <v>5714</v>
      </c>
      <c r="AM2518" s="3">
        <v>45661.667696759258</v>
      </c>
      <c r="AO2518" s="2" t="s">
        <v>5714</v>
      </c>
      <c r="AP2518" s="2">
        <v>5560574</v>
      </c>
      <c r="AQ2518" s="2" t="s">
        <v>81</v>
      </c>
      <c r="AR2518" s="3">
        <v>45662.69699074074</v>
      </c>
      <c r="AS2518" s="2" t="s">
        <v>82</v>
      </c>
      <c r="AT2518" s="3">
        <v>45661.5625</v>
      </c>
      <c r="AU2518" s="2" t="s">
        <v>83</v>
      </c>
      <c r="AV2518" s="2" t="s">
        <v>163</v>
      </c>
      <c r="AW2518" s="2" t="s">
        <v>164</v>
      </c>
      <c r="AX2518" s="2" t="s">
        <v>2054</v>
      </c>
      <c r="AZ2518" s="3">
        <v>45662.69699074074</v>
      </c>
      <c r="BB2518" s="2" t="s">
        <v>408</v>
      </c>
      <c r="BC2518" s="2" t="s">
        <v>409</v>
      </c>
      <c r="BD2518" s="2" t="s">
        <v>410</v>
      </c>
      <c r="BE2518" s="2" t="s">
        <v>411</v>
      </c>
      <c r="BF2518" s="2" t="s">
        <v>412</v>
      </c>
    </row>
    <row r="2519" spans="1:58" x14ac:dyDescent="0.35">
      <c r="A2519" s="2">
        <v>2954686</v>
      </c>
      <c r="B2519" s="2" t="s">
        <v>58</v>
      </c>
      <c r="C2519" s="2">
        <v>504981</v>
      </c>
      <c r="D2519" s="2">
        <v>338322412</v>
      </c>
      <c r="E2519" s="2" t="s">
        <v>59</v>
      </c>
      <c r="F2519" s="2" t="s">
        <v>60</v>
      </c>
      <c r="G2519" s="2" t="s">
        <v>266</v>
      </c>
      <c r="H2519" s="2" t="s">
        <v>13341</v>
      </c>
      <c r="I2519" s="2">
        <v>777082872</v>
      </c>
      <c r="J2519" s="2" t="s">
        <v>1055</v>
      </c>
      <c r="K2519" s="2">
        <v>12</v>
      </c>
      <c r="L2519" s="2" t="s">
        <v>63</v>
      </c>
      <c r="M2519" s="2" t="s">
        <v>64</v>
      </c>
      <c r="N2519" s="3">
        <v>44805</v>
      </c>
      <c r="O2519" s="2" t="s">
        <v>187</v>
      </c>
      <c r="Q2519" s="2" t="s">
        <v>66</v>
      </c>
      <c r="R2519" s="3">
        <v>45661.668298611112</v>
      </c>
      <c r="S2519" s="2" t="s">
        <v>4725</v>
      </c>
      <c r="T2519" s="2" t="s">
        <v>68</v>
      </c>
      <c r="U2519" s="2" t="s">
        <v>69</v>
      </c>
      <c r="V2519" s="2" t="s">
        <v>13342</v>
      </c>
      <c r="W2519" s="2" t="s">
        <v>288</v>
      </c>
      <c r="X2519" s="2" t="s">
        <v>775</v>
      </c>
      <c r="Y2519" s="2" t="s">
        <v>1590</v>
      </c>
      <c r="Z2519" s="2" t="s">
        <v>777</v>
      </c>
      <c r="AA2519" s="2" t="s">
        <v>6247</v>
      </c>
      <c r="AB2519" s="2" t="s">
        <v>6247</v>
      </c>
      <c r="AC2519" s="2" t="s">
        <v>13343</v>
      </c>
      <c r="AE2519" s="3">
        <v>45661.668310185189</v>
      </c>
      <c r="AF2519" s="2" t="s">
        <v>77</v>
      </c>
      <c r="AH2519" s="2" t="s">
        <v>142</v>
      </c>
      <c r="AI2519" s="2" t="s">
        <v>79</v>
      </c>
      <c r="AJ2519" s="2" t="s">
        <v>123</v>
      </c>
      <c r="AK2519" s="2" t="s">
        <v>13342</v>
      </c>
      <c r="AL2519" s="2" t="s">
        <v>4725</v>
      </c>
      <c r="AM2519" s="3">
        <v>45661.668344907404</v>
      </c>
      <c r="AN2519" s="2" t="s">
        <v>13342</v>
      </c>
      <c r="AP2519" s="2">
        <v>5560575</v>
      </c>
      <c r="AQ2519" s="2" t="s">
        <v>81</v>
      </c>
      <c r="AR2519" s="3">
        <v>45662.72451388889</v>
      </c>
      <c r="AS2519" s="2" t="s">
        <v>82</v>
      </c>
      <c r="AT2519" s="3">
        <v>45663.333333333336</v>
      </c>
      <c r="AU2519" s="2" t="s">
        <v>104</v>
      </c>
      <c r="AV2519" s="2" t="s">
        <v>781</v>
      </c>
      <c r="AW2519" s="2" t="s">
        <v>782</v>
      </c>
      <c r="AX2519" s="2" t="s">
        <v>4856</v>
      </c>
      <c r="AZ2519" s="3">
        <v>45662.72451388889</v>
      </c>
      <c r="BB2519" s="2" t="s">
        <v>981</v>
      </c>
      <c r="BC2519" s="2" t="s">
        <v>982</v>
      </c>
      <c r="BD2519" s="2" t="s">
        <v>983</v>
      </c>
      <c r="BE2519" s="2" t="s">
        <v>10703</v>
      </c>
      <c r="BF2519" s="2" t="s">
        <v>547</v>
      </c>
    </row>
    <row r="2520" spans="1:58" x14ac:dyDescent="0.35">
      <c r="A2520" s="2">
        <v>2954687</v>
      </c>
      <c r="B2520" s="2" t="s">
        <v>244</v>
      </c>
      <c r="C2520" s="2">
        <v>31144141</v>
      </c>
      <c r="D2520" s="2">
        <v>338341491</v>
      </c>
      <c r="E2520" s="2" t="s">
        <v>59</v>
      </c>
      <c r="F2520" s="2" t="s">
        <v>60</v>
      </c>
      <c r="G2520" s="2" t="s">
        <v>1385</v>
      </c>
      <c r="H2520" s="2" t="s">
        <v>13344</v>
      </c>
      <c r="I2520" s="2">
        <v>775076181</v>
      </c>
      <c r="J2520" s="2" t="s">
        <v>13345</v>
      </c>
      <c r="K2520" s="2">
        <v>13</v>
      </c>
      <c r="L2520" s="2" t="s">
        <v>63</v>
      </c>
      <c r="M2520" s="2" t="s">
        <v>64</v>
      </c>
      <c r="N2520" s="3">
        <v>44760.5</v>
      </c>
      <c r="O2520" s="2" t="s">
        <v>248</v>
      </c>
      <c r="Q2520" s="2" t="s">
        <v>66</v>
      </c>
      <c r="R2520" s="3">
        <v>45661.669664351852</v>
      </c>
      <c r="S2520" s="2" t="s">
        <v>6027</v>
      </c>
      <c r="T2520" s="2" t="s">
        <v>156</v>
      </c>
      <c r="U2520" s="2" t="s">
        <v>69</v>
      </c>
      <c r="V2520" s="2" t="s">
        <v>13346</v>
      </c>
      <c r="W2520" s="2" t="s">
        <v>400</v>
      </c>
      <c r="X2520" s="2" t="s">
        <v>419</v>
      </c>
      <c r="Y2520" s="2" t="s">
        <v>2523</v>
      </c>
      <c r="Z2520" s="2" t="s">
        <v>1471</v>
      </c>
      <c r="AA2520" s="2" t="s">
        <v>13347</v>
      </c>
      <c r="AB2520" s="2" t="s">
        <v>13347</v>
      </c>
      <c r="AE2520" s="3">
        <v>45661.669675925928</v>
      </c>
      <c r="AF2520" s="2" t="s">
        <v>77</v>
      </c>
      <c r="AH2520" s="2" t="s">
        <v>142</v>
      </c>
      <c r="AI2520" s="2" t="s">
        <v>275</v>
      </c>
      <c r="AJ2520" s="2" t="s">
        <v>276</v>
      </c>
      <c r="AK2520" s="2" t="s">
        <v>13348</v>
      </c>
      <c r="AL2520" s="2" t="s">
        <v>6027</v>
      </c>
      <c r="AM2520" s="3">
        <v>45661.669710648152</v>
      </c>
      <c r="AN2520" s="2" t="s">
        <v>13348</v>
      </c>
      <c r="AP2520" s="2">
        <v>5560576</v>
      </c>
      <c r="AQ2520" s="2" t="s">
        <v>81</v>
      </c>
      <c r="AR2520" s="3">
        <v>45662.749895833331</v>
      </c>
      <c r="AS2520" s="2" t="s">
        <v>82</v>
      </c>
      <c r="AT2520" s="3">
        <v>45663.333333333336</v>
      </c>
      <c r="AU2520" s="2" t="s">
        <v>104</v>
      </c>
      <c r="AV2520" s="2" t="s">
        <v>423</v>
      </c>
      <c r="AW2520" s="2" t="s">
        <v>424</v>
      </c>
      <c r="AX2520" s="2" t="s">
        <v>2045</v>
      </c>
      <c r="AZ2520" s="3">
        <v>45662.749895833331</v>
      </c>
      <c r="BB2520" s="2" t="s">
        <v>736</v>
      </c>
      <c r="BC2520" s="2" t="s">
        <v>737</v>
      </c>
      <c r="BD2520" s="2" t="s">
        <v>351</v>
      </c>
      <c r="BE2520" s="2" t="s">
        <v>8343</v>
      </c>
      <c r="BF2520" s="2" t="s">
        <v>345</v>
      </c>
    </row>
    <row r="2521" spans="1:58" x14ac:dyDescent="0.35">
      <c r="A2521" s="2">
        <v>2954688</v>
      </c>
      <c r="B2521" s="2" t="s">
        <v>58</v>
      </c>
      <c r="C2521" s="2">
        <v>29933371</v>
      </c>
      <c r="D2521" s="2">
        <v>338602411</v>
      </c>
      <c r="E2521" s="2" t="s">
        <v>59</v>
      </c>
      <c r="F2521" s="2" t="s">
        <v>60</v>
      </c>
      <c r="G2521" s="2" t="s">
        <v>266</v>
      </c>
      <c r="H2521" s="2" t="s">
        <v>13349</v>
      </c>
      <c r="I2521" s="2">
        <v>776383377</v>
      </c>
      <c r="J2521" s="2" t="s">
        <v>268</v>
      </c>
      <c r="K2521" s="2">
        <v>14</v>
      </c>
      <c r="L2521" s="2" t="s">
        <v>2159</v>
      </c>
      <c r="M2521" s="2" t="s">
        <v>64</v>
      </c>
      <c r="N2521" s="3">
        <v>44405.666678240741</v>
      </c>
      <c r="O2521" s="2" t="s">
        <v>1665</v>
      </c>
      <c r="Q2521" s="2" t="s">
        <v>66</v>
      </c>
      <c r="R2521" s="3">
        <v>45661.670347222222</v>
      </c>
      <c r="S2521" s="2" t="s">
        <v>11732</v>
      </c>
      <c r="T2521" s="2" t="s">
        <v>68</v>
      </c>
      <c r="U2521" s="2" t="s">
        <v>69</v>
      </c>
      <c r="V2521" s="2" t="s">
        <v>13350</v>
      </c>
      <c r="W2521" s="2" t="s">
        <v>71</v>
      </c>
      <c r="X2521" s="2" t="s">
        <v>72</v>
      </c>
      <c r="Y2521" s="2" t="s">
        <v>11595</v>
      </c>
      <c r="Z2521" s="2" t="s">
        <v>883</v>
      </c>
      <c r="AA2521" s="2" t="s">
        <v>13351</v>
      </c>
      <c r="AB2521" s="2" t="s">
        <v>13351</v>
      </c>
      <c r="AC2521" s="2" t="s">
        <v>13352</v>
      </c>
      <c r="AE2521" s="3">
        <v>45661.670358796298</v>
      </c>
      <c r="AF2521" s="2" t="s">
        <v>77</v>
      </c>
      <c r="AH2521" s="2" t="s">
        <v>78</v>
      </c>
      <c r="AI2521" s="2" t="s">
        <v>79</v>
      </c>
      <c r="AJ2521" s="2" t="s">
        <v>379</v>
      </c>
      <c r="AK2521" s="2" t="s">
        <v>13353</v>
      </c>
      <c r="AL2521" s="2" t="s">
        <v>11732</v>
      </c>
      <c r="AM2521" s="3">
        <v>45661.670393518521</v>
      </c>
      <c r="AN2521" s="2" t="s">
        <v>13353</v>
      </c>
      <c r="AP2521" s="2">
        <v>5560578</v>
      </c>
      <c r="AQ2521" s="2" t="s">
        <v>81</v>
      </c>
      <c r="AR2521" s="3">
        <v>45662.878125000003</v>
      </c>
      <c r="AS2521" s="2" t="s">
        <v>82</v>
      </c>
      <c r="AT2521" s="3">
        <v>45663.333333333336</v>
      </c>
      <c r="AU2521" s="2" t="s">
        <v>104</v>
      </c>
      <c r="AV2521" s="2" t="s">
        <v>84</v>
      </c>
      <c r="AW2521" s="2" t="s">
        <v>85</v>
      </c>
      <c r="AX2521" s="2" t="s">
        <v>886</v>
      </c>
      <c r="AZ2521" s="3">
        <v>45662.878125000003</v>
      </c>
      <c r="BB2521" s="2" t="s">
        <v>643</v>
      </c>
      <c r="BC2521" s="2" t="s">
        <v>644</v>
      </c>
      <c r="BD2521" s="2" t="s">
        <v>299</v>
      </c>
      <c r="BE2521" s="2" t="s">
        <v>13354</v>
      </c>
      <c r="BF2521" s="2" t="s">
        <v>4784</v>
      </c>
    </row>
    <row r="2522" spans="1:58" x14ac:dyDescent="0.35">
      <c r="A2522" s="2">
        <v>2954689</v>
      </c>
      <c r="B2522" s="2" t="s">
        <v>244</v>
      </c>
      <c r="C2522" s="2">
        <v>38856361</v>
      </c>
      <c r="D2522" s="2">
        <v>338341344</v>
      </c>
      <c r="E2522" s="2" t="s">
        <v>59</v>
      </c>
      <c r="F2522" s="2" t="s">
        <v>60</v>
      </c>
      <c r="G2522" s="2" t="s">
        <v>170</v>
      </c>
      <c r="H2522" s="2" t="s">
        <v>868</v>
      </c>
      <c r="I2522" s="2">
        <v>770500826</v>
      </c>
      <c r="J2522" s="2" t="s">
        <v>8145</v>
      </c>
      <c r="K2522" s="2">
        <v>12</v>
      </c>
      <c r="L2522" s="2" t="s">
        <v>63</v>
      </c>
      <c r="M2522" s="2" t="s">
        <v>64</v>
      </c>
      <c r="N2522" s="3">
        <v>44634.083344907405</v>
      </c>
      <c r="O2522" s="2" t="s">
        <v>509</v>
      </c>
      <c r="Q2522" s="2" t="s">
        <v>66</v>
      </c>
      <c r="R2522" s="3">
        <v>45661.671249999999</v>
      </c>
      <c r="S2522" s="2" t="s">
        <v>5414</v>
      </c>
      <c r="T2522" s="2" t="s">
        <v>156</v>
      </c>
      <c r="U2522" s="2" t="s">
        <v>69</v>
      </c>
      <c r="V2522" s="2" t="s">
        <v>13355</v>
      </c>
      <c r="W2522" s="2" t="s">
        <v>400</v>
      </c>
      <c r="X2522" s="2" t="s">
        <v>419</v>
      </c>
      <c r="Y2522" s="2" t="s">
        <v>1264</v>
      </c>
      <c r="Z2522" s="2" t="s">
        <v>3169</v>
      </c>
      <c r="AA2522" s="2" t="s">
        <v>3169</v>
      </c>
      <c r="AB2522" s="2" t="s">
        <v>13356</v>
      </c>
      <c r="AE2522" s="3">
        <v>45661.671261574076</v>
      </c>
      <c r="AF2522" s="2" t="s">
        <v>77</v>
      </c>
      <c r="AH2522" s="2" t="s">
        <v>142</v>
      </c>
      <c r="AI2522" s="2" t="s">
        <v>275</v>
      </c>
      <c r="AJ2522" s="2" t="s">
        <v>276</v>
      </c>
      <c r="AK2522" s="2" t="s">
        <v>6756</v>
      </c>
      <c r="AL2522" s="2" t="s">
        <v>5414</v>
      </c>
      <c r="AM2522" s="3">
        <v>45661.671319444446</v>
      </c>
      <c r="AN2522" s="2" t="s">
        <v>6756</v>
      </c>
      <c r="AP2522" s="2">
        <v>5560580</v>
      </c>
      <c r="AQ2522" s="2" t="s">
        <v>81</v>
      </c>
      <c r="AR2522" s="3">
        <v>45662.697233796294</v>
      </c>
      <c r="AS2522" s="2" t="s">
        <v>82</v>
      </c>
      <c r="AT2522" s="3">
        <v>45662.333333333336</v>
      </c>
      <c r="AU2522" s="2" t="s">
        <v>104</v>
      </c>
      <c r="AV2522" s="2" t="s">
        <v>423</v>
      </c>
      <c r="AW2522" s="2" t="s">
        <v>424</v>
      </c>
      <c r="AX2522" s="2" t="s">
        <v>10347</v>
      </c>
      <c r="AZ2522" s="3">
        <v>45662.697233796294</v>
      </c>
      <c r="BB2522" s="2" t="s">
        <v>349</v>
      </c>
      <c r="BC2522" s="2" t="s">
        <v>350</v>
      </c>
      <c r="BD2522" s="2" t="s">
        <v>351</v>
      </c>
      <c r="BE2522" s="2" t="s">
        <v>4172</v>
      </c>
      <c r="BF2522" s="2" t="s">
        <v>353</v>
      </c>
    </row>
    <row r="2523" spans="1:58" x14ac:dyDescent="0.35">
      <c r="A2523" s="2">
        <v>2954690</v>
      </c>
      <c r="B2523" s="2" t="s">
        <v>58</v>
      </c>
      <c r="C2523" s="2">
        <v>41860121</v>
      </c>
      <c r="D2523" s="2">
        <v>338261263</v>
      </c>
      <c r="E2523" s="2" t="s">
        <v>59</v>
      </c>
      <c r="F2523" s="2" t="s">
        <v>60</v>
      </c>
      <c r="G2523" s="2" t="s">
        <v>13357</v>
      </c>
      <c r="H2523" s="2" t="s">
        <v>13358</v>
      </c>
      <c r="I2523" s="2">
        <v>772903039</v>
      </c>
      <c r="J2523" s="2" t="s">
        <v>11599</v>
      </c>
      <c r="K2523" s="2">
        <v>12</v>
      </c>
      <c r="L2523" s="2" t="s">
        <v>63</v>
      </c>
      <c r="M2523" s="2" t="s">
        <v>64</v>
      </c>
      <c r="N2523" s="3">
        <v>45224.666666666664</v>
      </c>
      <c r="O2523" s="2" t="s">
        <v>65</v>
      </c>
      <c r="Q2523" s="2" t="s">
        <v>66</v>
      </c>
      <c r="R2523" s="3">
        <v>45661.672789351855</v>
      </c>
      <c r="S2523" s="2" t="s">
        <v>1250</v>
      </c>
      <c r="T2523" s="2" t="s">
        <v>156</v>
      </c>
      <c r="U2523" s="2" t="s">
        <v>69</v>
      </c>
      <c r="V2523" s="2" t="s">
        <v>13359</v>
      </c>
      <c r="W2523" s="2" t="s">
        <v>71</v>
      </c>
      <c r="X2523" s="2" t="s">
        <v>198</v>
      </c>
      <c r="Y2523" s="2" t="s">
        <v>3552</v>
      </c>
      <c r="Z2523" s="2" t="s">
        <v>200</v>
      </c>
      <c r="AA2523" s="2" t="s">
        <v>3553</v>
      </c>
      <c r="AB2523" s="2" t="s">
        <v>3553</v>
      </c>
      <c r="AC2523" s="2" t="s">
        <v>13360</v>
      </c>
      <c r="AE2523" s="3">
        <v>45661.672800925924</v>
      </c>
      <c r="AF2523" s="2" t="s">
        <v>77</v>
      </c>
      <c r="AH2523" s="2" t="s">
        <v>78</v>
      </c>
      <c r="AI2523" s="2" t="s">
        <v>79</v>
      </c>
      <c r="AJ2523" s="2" t="s">
        <v>123</v>
      </c>
      <c r="AK2523" s="2" t="s">
        <v>1383</v>
      </c>
      <c r="AL2523" s="2" t="s">
        <v>1250</v>
      </c>
      <c r="AM2523" s="3">
        <v>45661.672858796293</v>
      </c>
      <c r="AN2523" s="2" t="s">
        <v>1383</v>
      </c>
      <c r="AP2523" s="2">
        <v>5560583</v>
      </c>
      <c r="AQ2523" s="2" t="s">
        <v>81</v>
      </c>
      <c r="AR2523" s="3">
        <v>45662.652685185189</v>
      </c>
      <c r="AS2523" s="2" t="s">
        <v>82</v>
      </c>
      <c r="AT2523" s="3">
        <v>45663.298611111109</v>
      </c>
      <c r="AU2523" s="2" t="s">
        <v>104</v>
      </c>
      <c r="AV2523" s="2" t="s">
        <v>204</v>
      </c>
      <c r="AW2523" s="2" t="s">
        <v>205</v>
      </c>
      <c r="AX2523" s="2" t="s">
        <v>2037</v>
      </c>
      <c r="AZ2523" s="3">
        <v>45662.652685185189</v>
      </c>
      <c r="BB2523" s="2" t="s">
        <v>643</v>
      </c>
      <c r="BC2523" s="2" t="s">
        <v>644</v>
      </c>
      <c r="BD2523" s="2" t="s">
        <v>299</v>
      </c>
      <c r="BE2523" s="2" t="s">
        <v>13361</v>
      </c>
      <c r="BF2523" s="2" t="s">
        <v>2564</v>
      </c>
    </row>
    <row r="2524" spans="1:58" x14ac:dyDescent="0.35">
      <c r="A2524" s="2">
        <v>2954694</v>
      </c>
      <c r="B2524" s="2" t="s">
        <v>244</v>
      </c>
      <c r="C2524" s="2">
        <v>1396021</v>
      </c>
      <c r="D2524" s="2">
        <v>339417630</v>
      </c>
      <c r="E2524" s="2" t="s">
        <v>59</v>
      </c>
      <c r="F2524" s="2" t="s">
        <v>60</v>
      </c>
      <c r="G2524" s="2" t="s">
        <v>132</v>
      </c>
      <c r="H2524" s="2" t="s">
        <v>397</v>
      </c>
      <c r="I2524" s="2">
        <v>773731250</v>
      </c>
      <c r="J2524" s="2" t="s">
        <v>5474</v>
      </c>
      <c r="K2524" s="2">
        <v>15</v>
      </c>
      <c r="L2524" s="2" t="s">
        <v>63</v>
      </c>
      <c r="M2524" s="2" t="s">
        <v>64</v>
      </c>
      <c r="N2524" s="3">
        <v>44303.583344907405</v>
      </c>
      <c r="O2524" s="2" t="s">
        <v>509</v>
      </c>
      <c r="Q2524" s="2" t="s">
        <v>66</v>
      </c>
      <c r="R2524" s="3">
        <v>45661.675358796296</v>
      </c>
      <c r="S2524" s="2" t="s">
        <v>10692</v>
      </c>
      <c r="T2524" s="2" t="s">
        <v>68</v>
      </c>
      <c r="U2524" s="2" t="s">
        <v>1736</v>
      </c>
      <c r="V2524" s="2" t="s">
        <v>13362</v>
      </c>
      <c r="Y2524" s="2" t="s">
        <v>4362</v>
      </c>
      <c r="Z2524" s="2" t="s">
        <v>453</v>
      </c>
      <c r="AA2524" s="2" t="s">
        <v>13363</v>
      </c>
      <c r="AB2524" s="2" t="s">
        <v>13364</v>
      </c>
      <c r="AC2524" s="2">
        <v>24</v>
      </c>
      <c r="AE2524" s="3">
        <v>45661.675370370373</v>
      </c>
      <c r="AF2524" s="2" t="s">
        <v>77</v>
      </c>
      <c r="AH2524" s="2" t="s">
        <v>142</v>
      </c>
      <c r="AI2524" s="2" t="s">
        <v>255</v>
      </c>
      <c r="AJ2524" s="2" t="s">
        <v>276</v>
      </c>
      <c r="AK2524" s="2" t="s">
        <v>13362</v>
      </c>
      <c r="AL2524" s="2" t="s">
        <v>10692</v>
      </c>
      <c r="AM2524" s="3">
        <v>45661.675416666665</v>
      </c>
      <c r="AN2524" s="2" t="s">
        <v>13362</v>
      </c>
      <c r="AP2524" s="2">
        <v>5560591</v>
      </c>
      <c r="AQ2524" s="2" t="s">
        <v>81</v>
      </c>
      <c r="AR2524" s="3">
        <v>45662.703726851854</v>
      </c>
      <c r="AS2524" s="2" t="s">
        <v>82</v>
      </c>
      <c r="AT2524" s="3">
        <v>45663.333333333336</v>
      </c>
      <c r="AU2524" s="2" t="s">
        <v>104</v>
      </c>
      <c r="AV2524" s="2" t="s">
        <v>583</v>
      </c>
      <c r="AW2524" s="2" t="s">
        <v>584</v>
      </c>
      <c r="AX2524" s="2" t="s">
        <v>2935</v>
      </c>
      <c r="AZ2524" s="3">
        <v>45662.703726851854</v>
      </c>
      <c r="BB2524" s="2" t="s">
        <v>1695</v>
      </c>
      <c r="BC2524" s="2" t="s">
        <v>936</v>
      </c>
      <c r="BD2524" s="2" t="s">
        <v>1696</v>
      </c>
      <c r="BE2524" s="2" t="s">
        <v>10795</v>
      </c>
      <c r="BF2524" s="2" t="s">
        <v>353</v>
      </c>
    </row>
    <row r="2525" spans="1:58" x14ac:dyDescent="0.35">
      <c r="A2525" s="2">
        <v>2954695</v>
      </c>
      <c r="B2525" s="2" t="s">
        <v>58</v>
      </c>
      <c r="C2525" s="2">
        <v>44634121</v>
      </c>
      <c r="D2525" s="2">
        <v>339546434</v>
      </c>
      <c r="E2525" s="2" t="s">
        <v>59</v>
      </c>
      <c r="F2525" s="2" t="s">
        <v>60</v>
      </c>
      <c r="G2525" s="2" t="s">
        <v>1647</v>
      </c>
      <c r="H2525" s="2" t="s">
        <v>877</v>
      </c>
      <c r="I2525" s="2">
        <v>778050130</v>
      </c>
      <c r="J2525" s="2" t="s">
        <v>1910</v>
      </c>
      <c r="K2525" s="2">
        <v>14</v>
      </c>
      <c r="L2525" s="2" t="s">
        <v>63</v>
      </c>
      <c r="M2525" s="2" t="s">
        <v>64</v>
      </c>
      <c r="N2525" s="3">
        <v>45621.625</v>
      </c>
      <c r="O2525" s="2" t="s">
        <v>65</v>
      </c>
      <c r="Q2525" s="2" t="s">
        <v>66</v>
      </c>
      <c r="R2525" s="3">
        <v>45661.676030092596</v>
      </c>
      <c r="S2525" s="2" t="s">
        <v>13365</v>
      </c>
      <c r="T2525" s="2" t="s">
        <v>68</v>
      </c>
      <c r="U2525" s="2" t="s">
        <v>1863</v>
      </c>
      <c r="V2525" s="2" t="s">
        <v>13366</v>
      </c>
      <c r="W2525" s="2" t="s">
        <v>233</v>
      </c>
      <c r="X2525" s="2" t="s">
        <v>233</v>
      </c>
      <c r="Y2525" s="2" t="s">
        <v>1085</v>
      </c>
      <c r="Z2525" s="2" t="s">
        <v>2590</v>
      </c>
      <c r="AA2525" s="2" t="s">
        <v>1201</v>
      </c>
      <c r="AB2525" s="2" t="s">
        <v>176</v>
      </c>
      <c r="AE2525" s="3">
        <v>45661.676041666666</v>
      </c>
      <c r="AF2525" s="2" t="s">
        <v>77</v>
      </c>
      <c r="AH2525" s="2" t="s">
        <v>142</v>
      </c>
      <c r="AI2525" s="2" t="s">
        <v>79</v>
      </c>
      <c r="AJ2525" s="2" t="s">
        <v>191</v>
      </c>
      <c r="AK2525" s="2" t="s">
        <v>13366</v>
      </c>
      <c r="AL2525" s="2" t="s">
        <v>13365</v>
      </c>
      <c r="AM2525" s="3">
        <v>45661.676064814812</v>
      </c>
      <c r="AN2525" s="2" t="s">
        <v>13366</v>
      </c>
      <c r="AP2525" s="2">
        <v>5560592</v>
      </c>
      <c r="AQ2525" s="2" t="s">
        <v>81</v>
      </c>
      <c r="AR2525" s="3">
        <v>45662.726574074077</v>
      </c>
      <c r="AS2525" s="2" t="s">
        <v>82</v>
      </c>
      <c r="AT2525" s="3">
        <v>45663.333333333336</v>
      </c>
      <c r="AU2525" s="2" t="s">
        <v>104</v>
      </c>
      <c r="AV2525" s="2" t="s">
        <v>1889</v>
      </c>
      <c r="AW2525" s="2" t="s">
        <v>1890</v>
      </c>
      <c r="AX2525" s="2" t="s">
        <v>1891</v>
      </c>
      <c r="AZ2525" s="3">
        <v>45662.726574074077</v>
      </c>
      <c r="BB2525" s="2" t="s">
        <v>439</v>
      </c>
      <c r="BC2525" s="2" t="s">
        <v>440</v>
      </c>
      <c r="BD2525" s="2" t="s">
        <v>263</v>
      </c>
      <c r="BE2525" s="2" t="s">
        <v>13206</v>
      </c>
      <c r="BF2525" s="2" t="s">
        <v>2993</v>
      </c>
    </row>
    <row r="2526" spans="1:58" x14ac:dyDescent="0.35">
      <c r="A2526" s="2">
        <v>2954696</v>
      </c>
      <c r="B2526" s="2" t="s">
        <v>58</v>
      </c>
      <c r="C2526" s="2">
        <v>44467651</v>
      </c>
      <c r="D2526" s="2">
        <v>338643175</v>
      </c>
      <c r="E2526" s="2" t="s">
        <v>59</v>
      </c>
      <c r="F2526" s="2" t="s">
        <v>60</v>
      </c>
      <c r="G2526" s="2" t="s">
        <v>876</v>
      </c>
      <c r="H2526" s="2" t="s">
        <v>13367</v>
      </c>
      <c r="I2526" s="2">
        <v>772958481</v>
      </c>
      <c r="J2526" s="2" t="s">
        <v>1151</v>
      </c>
      <c r="K2526" s="2">
        <v>13</v>
      </c>
      <c r="L2526" s="2" t="s">
        <v>63</v>
      </c>
      <c r="M2526" s="2" t="s">
        <v>64</v>
      </c>
      <c r="N2526" s="3">
        <v>45607.75</v>
      </c>
      <c r="O2526" s="2" t="s">
        <v>65</v>
      </c>
      <c r="Q2526" s="2" t="s">
        <v>66</v>
      </c>
      <c r="R2526" s="3">
        <v>45661.67659722222</v>
      </c>
      <c r="S2526" s="2" t="s">
        <v>4725</v>
      </c>
      <c r="T2526" s="2" t="s">
        <v>68</v>
      </c>
      <c r="U2526" s="2" t="s">
        <v>4628</v>
      </c>
      <c r="V2526" s="2" t="s">
        <v>13368</v>
      </c>
      <c r="W2526" s="2" t="s">
        <v>118</v>
      </c>
      <c r="X2526" s="2" t="s">
        <v>119</v>
      </c>
      <c r="Y2526" s="2" t="s">
        <v>3559</v>
      </c>
      <c r="Z2526" s="2" t="s">
        <v>917</v>
      </c>
      <c r="AA2526" s="2" t="s">
        <v>917</v>
      </c>
      <c r="AB2526" s="2" t="s">
        <v>176</v>
      </c>
      <c r="AE2526" s="3">
        <v>45661.67659722222</v>
      </c>
      <c r="AF2526" s="2" t="s">
        <v>77</v>
      </c>
      <c r="AH2526" s="2" t="s">
        <v>142</v>
      </c>
      <c r="AI2526" s="2" t="s">
        <v>79</v>
      </c>
      <c r="AJ2526" s="2" t="s">
        <v>191</v>
      </c>
      <c r="AK2526" s="2" t="s">
        <v>13368</v>
      </c>
      <c r="AL2526" s="2" t="s">
        <v>4725</v>
      </c>
      <c r="AM2526" s="3">
        <v>45661.676631944443</v>
      </c>
      <c r="AN2526" s="2" t="s">
        <v>13368</v>
      </c>
      <c r="AP2526" s="2">
        <v>5560594</v>
      </c>
      <c r="AQ2526" s="2" t="s">
        <v>81</v>
      </c>
      <c r="AR2526" s="3">
        <v>45662.865787037037</v>
      </c>
      <c r="AS2526" s="2" t="s">
        <v>82</v>
      </c>
      <c r="AT2526" s="3">
        <v>45663.333333333336</v>
      </c>
      <c r="AU2526" s="2" t="s">
        <v>104</v>
      </c>
      <c r="AV2526" s="2" t="s">
        <v>125</v>
      </c>
      <c r="AW2526" s="2" t="s">
        <v>126</v>
      </c>
      <c r="AX2526" s="2" t="s">
        <v>921</v>
      </c>
      <c r="AZ2526" s="3">
        <v>45662.865787037037</v>
      </c>
      <c r="BB2526" s="2" t="s">
        <v>2333</v>
      </c>
      <c r="BC2526" s="2" t="s">
        <v>2334</v>
      </c>
      <c r="BD2526" s="2" t="s">
        <v>2335</v>
      </c>
      <c r="BE2526" s="2" t="s">
        <v>13369</v>
      </c>
      <c r="BF2526" s="2" t="s">
        <v>4784</v>
      </c>
    </row>
    <row r="2527" spans="1:58" x14ac:dyDescent="0.35">
      <c r="A2527" s="2">
        <v>2954697</v>
      </c>
      <c r="B2527" s="2" t="s">
        <v>58</v>
      </c>
      <c r="C2527" s="2">
        <v>2770011</v>
      </c>
      <c r="D2527" s="2">
        <v>338777983</v>
      </c>
      <c r="E2527" s="2" t="s">
        <v>59</v>
      </c>
      <c r="F2527" s="2" t="s">
        <v>60</v>
      </c>
      <c r="G2527" s="2" t="s">
        <v>3660</v>
      </c>
      <c r="I2527" s="2">
        <v>776406291</v>
      </c>
      <c r="J2527" s="2" t="s">
        <v>1894</v>
      </c>
      <c r="K2527" s="2">
        <v>20</v>
      </c>
      <c r="L2527" s="2" t="s">
        <v>357</v>
      </c>
      <c r="M2527" s="2" t="s">
        <v>358</v>
      </c>
      <c r="N2527" s="3">
        <v>45161.903460648151</v>
      </c>
      <c r="O2527" s="2" t="s">
        <v>537</v>
      </c>
      <c r="Q2527" s="2" t="s">
        <v>66</v>
      </c>
      <c r="R2527" s="3">
        <v>45661.677141203705</v>
      </c>
      <c r="S2527" s="2" t="s">
        <v>12718</v>
      </c>
      <c r="T2527" s="2" t="s">
        <v>334</v>
      </c>
      <c r="U2527" s="2" t="s">
        <v>844</v>
      </c>
      <c r="V2527" s="2" t="s">
        <v>844</v>
      </c>
      <c r="W2527" s="2" t="s">
        <v>118</v>
      </c>
      <c r="X2527" s="2" t="s">
        <v>271</v>
      </c>
      <c r="Y2527" s="2" t="s">
        <v>3662</v>
      </c>
      <c r="Z2527" s="2" t="s">
        <v>273</v>
      </c>
      <c r="AA2527" s="2" t="s">
        <v>3663</v>
      </c>
      <c r="AB2527" s="2" t="s">
        <v>3663</v>
      </c>
      <c r="AC2527" s="2">
        <v>333</v>
      </c>
      <c r="AE2527" s="3">
        <v>45661.758634259262</v>
      </c>
      <c r="AF2527" s="2" t="s">
        <v>543</v>
      </c>
      <c r="AG2527" s="2">
        <v>48</v>
      </c>
      <c r="AH2527" s="2" t="s">
        <v>78</v>
      </c>
      <c r="AI2527" s="2" t="s">
        <v>363</v>
      </c>
      <c r="AJ2527" s="2" t="s">
        <v>6303</v>
      </c>
      <c r="AK2527" s="2" t="s">
        <v>13370</v>
      </c>
      <c r="AL2527" s="2" t="s">
        <v>10556</v>
      </c>
      <c r="AM2527" s="3">
        <v>45661.758819444447</v>
      </c>
      <c r="AO2527" s="2" t="s">
        <v>10556</v>
      </c>
      <c r="AP2527" s="2">
        <v>5560821</v>
      </c>
      <c r="AQ2527" s="2" t="s">
        <v>81</v>
      </c>
      <c r="AR2527" s="3">
        <v>45662.666145833333</v>
      </c>
      <c r="AS2527" s="2" t="s">
        <v>82</v>
      </c>
      <c r="AT2527" s="3">
        <v>45661.333333333336</v>
      </c>
      <c r="AU2527" s="2" t="s">
        <v>83</v>
      </c>
      <c r="AV2527" s="2" t="s">
        <v>277</v>
      </c>
      <c r="AW2527" s="2" t="s">
        <v>278</v>
      </c>
      <c r="AX2527" s="2" t="s">
        <v>2556</v>
      </c>
      <c r="AY2527" s="3">
        <v>45663.758634259262</v>
      </c>
      <c r="AZ2527" s="3">
        <v>45662.666145833333</v>
      </c>
      <c r="BA2527" s="2" t="s">
        <v>460</v>
      </c>
      <c r="BB2527" s="2" t="s">
        <v>557</v>
      </c>
      <c r="BC2527" s="2" t="s">
        <v>558</v>
      </c>
      <c r="BD2527" s="2" t="s">
        <v>181</v>
      </c>
      <c r="BE2527" s="2" t="s">
        <v>3382</v>
      </c>
      <c r="BF2527" s="2" t="s">
        <v>802</v>
      </c>
    </row>
    <row r="2528" spans="1:58" x14ac:dyDescent="0.35">
      <c r="A2528" s="2">
        <v>2954700</v>
      </c>
      <c r="B2528" s="2" t="s">
        <v>58</v>
      </c>
      <c r="C2528" s="2">
        <v>42292951</v>
      </c>
      <c r="D2528" s="2">
        <v>338588625</v>
      </c>
      <c r="E2528" s="2" t="s">
        <v>59</v>
      </c>
      <c r="F2528" s="2" t="s">
        <v>60</v>
      </c>
      <c r="G2528" s="2" t="s">
        <v>13371</v>
      </c>
      <c r="H2528" s="2" t="s">
        <v>13372</v>
      </c>
      <c r="I2528" s="2">
        <v>787836538</v>
      </c>
      <c r="J2528" s="2" t="s">
        <v>13373</v>
      </c>
      <c r="K2528" s="2">
        <v>12</v>
      </c>
      <c r="L2528" s="2" t="s">
        <v>63</v>
      </c>
      <c r="M2528" s="2" t="s">
        <v>64</v>
      </c>
      <c r="N2528" s="3">
        <v>45283.636990740742</v>
      </c>
      <c r="O2528" s="2" t="s">
        <v>65</v>
      </c>
      <c r="Q2528" s="2" t="s">
        <v>66</v>
      </c>
      <c r="R2528" s="3">
        <v>45661.679224537038</v>
      </c>
      <c r="S2528" s="2" t="s">
        <v>4913</v>
      </c>
      <c r="T2528" s="2" t="s">
        <v>156</v>
      </c>
      <c r="U2528" s="2" t="s">
        <v>69</v>
      </c>
      <c r="V2528" s="2" t="s">
        <v>13374</v>
      </c>
      <c r="W2528" s="2" t="s">
        <v>71</v>
      </c>
      <c r="X2528" s="2" t="s">
        <v>317</v>
      </c>
      <c r="Y2528" s="2" t="s">
        <v>13375</v>
      </c>
      <c r="Z2528" s="2" t="s">
        <v>74</v>
      </c>
      <c r="AA2528" s="2" t="s">
        <v>74</v>
      </c>
      <c r="AB2528" s="2" t="s">
        <v>74</v>
      </c>
      <c r="AE2528" s="3">
        <v>45661.679236111115</v>
      </c>
      <c r="AF2528" s="2" t="s">
        <v>77</v>
      </c>
      <c r="AH2528" s="2" t="s">
        <v>78</v>
      </c>
      <c r="AI2528" s="2" t="s">
        <v>79</v>
      </c>
      <c r="AJ2528" s="2" t="s">
        <v>144</v>
      </c>
      <c r="AK2528" s="2" t="s">
        <v>7699</v>
      </c>
      <c r="AL2528" s="2" t="s">
        <v>4913</v>
      </c>
      <c r="AM2528" s="3">
        <v>45661.679270833331</v>
      </c>
      <c r="AN2528" s="2" t="s">
        <v>7699</v>
      </c>
      <c r="AP2528" s="2">
        <v>5560610</v>
      </c>
      <c r="AQ2528" s="2" t="s">
        <v>81</v>
      </c>
      <c r="AR2528" s="3">
        <v>45662.613611111112</v>
      </c>
      <c r="AS2528" s="2" t="s">
        <v>82</v>
      </c>
      <c r="AT2528" s="3">
        <v>45663.333333333336</v>
      </c>
      <c r="AU2528" s="2" t="s">
        <v>104</v>
      </c>
      <c r="AV2528" s="2" t="s">
        <v>321</v>
      </c>
      <c r="AW2528" s="2" t="s">
        <v>322</v>
      </c>
      <c r="AX2528" s="2" t="s">
        <v>7339</v>
      </c>
      <c r="AZ2528" s="3">
        <v>45662.613611111112</v>
      </c>
      <c r="BB2528" s="2" t="s">
        <v>643</v>
      </c>
      <c r="BC2528" s="2" t="s">
        <v>644</v>
      </c>
      <c r="BD2528" s="2" t="s">
        <v>299</v>
      </c>
      <c r="BE2528" s="2" t="s">
        <v>13376</v>
      </c>
      <c r="BF2528" s="2" t="s">
        <v>1853</v>
      </c>
    </row>
    <row r="2529" spans="1:58" x14ac:dyDescent="0.35">
      <c r="A2529" s="2">
        <v>2954702</v>
      </c>
      <c r="B2529" s="2" t="s">
        <v>58</v>
      </c>
      <c r="C2529" s="2">
        <v>44461641</v>
      </c>
      <c r="D2529" s="2">
        <v>339045145</v>
      </c>
      <c r="E2529" s="2" t="s">
        <v>59</v>
      </c>
      <c r="F2529" s="2" t="s">
        <v>60</v>
      </c>
      <c r="G2529" s="2" t="s">
        <v>7534</v>
      </c>
      <c r="H2529" s="2" t="s">
        <v>3868</v>
      </c>
      <c r="I2529" s="2" t="s">
        <v>13377</v>
      </c>
      <c r="J2529" s="2" t="s">
        <v>13378</v>
      </c>
      <c r="K2529" s="2">
        <v>14</v>
      </c>
      <c r="L2529" s="2" t="s">
        <v>63</v>
      </c>
      <c r="M2529" s="2" t="s">
        <v>64</v>
      </c>
      <c r="N2529" s="3">
        <v>45611.666666666664</v>
      </c>
      <c r="O2529" s="2" t="s">
        <v>65</v>
      </c>
      <c r="Q2529" s="2" t="s">
        <v>66</v>
      </c>
      <c r="R2529" s="3">
        <v>45661.681296296294</v>
      </c>
      <c r="S2529" s="2" t="s">
        <v>2508</v>
      </c>
      <c r="T2529" s="2" t="s">
        <v>156</v>
      </c>
      <c r="U2529" s="2" t="s">
        <v>69</v>
      </c>
      <c r="V2529" s="2" t="s">
        <v>13379</v>
      </c>
      <c r="W2529" s="2" t="s">
        <v>233</v>
      </c>
      <c r="X2529" s="2" t="s">
        <v>234</v>
      </c>
      <c r="Y2529" s="2" t="s">
        <v>1761</v>
      </c>
      <c r="Z2529" s="2" t="s">
        <v>236</v>
      </c>
      <c r="AA2529" s="2" t="s">
        <v>1075</v>
      </c>
      <c r="AB2529" s="2" t="s">
        <v>176</v>
      </c>
      <c r="AC2529" s="2">
        <v>779431012</v>
      </c>
      <c r="AE2529" s="3">
        <v>45661.681307870371</v>
      </c>
      <c r="AF2529" s="2" t="s">
        <v>77</v>
      </c>
      <c r="AH2529" s="2" t="s">
        <v>78</v>
      </c>
      <c r="AI2529" s="2" t="s">
        <v>79</v>
      </c>
      <c r="AJ2529" s="2" t="s">
        <v>123</v>
      </c>
      <c r="AK2529" s="2" t="s">
        <v>13380</v>
      </c>
      <c r="AL2529" s="2" t="s">
        <v>2508</v>
      </c>
      <c r="AM2529" s="3">
        <v>45661.681342592594</v>
      </c>
      <c r="AN2529" s="2" t="s">
        <v>13380</v>
      </c>
      <c r="AP2529" s="2">
        <v>5560619</v>
      </c>
      <c r="AQ2529" s="2" t="s">
        <v>81</v>
      </c>
      <c r="AR2529" s="3">
        <v>45662.632870370369</v>
      </c>
      <c r="AS2529" s="2" t="s">
        <v>82</v>
      </c>
      <c r="AT2529" s="3">
        <v>45663.333333333336</v>
      </c>
      <c r="AU2529" s="2" t="s">
        <v>104</v>
      </c>
      <c r="AV2529" s="2" t="s">
        <v>239</v>
      </c>
      <c r="AW2529" s="2" t="s">
        <v>240</v>
      </c>
      <c r="AX2529" s="2" t="s">
        <v>5726</v>
      </c>
      <c r="AZ2529" s="3">
        <v>45662.632870370369</v>
      </c>
      <c r="BB2529" s="2" t="s">
        <v>408</v>
      </c>
      <c r="BC2529" s="2" t="s">
        <v>409</v>
      </c>
      <c r="BD2529" s="2" t="s">
        <v>410</v>
      </c>
      <c r="BE2529" s="2" t="s">
        <v>13381</v>
      </c>
      <c r="BF2529" s="2" t="s">
        <v>243</v>
      </c>
    </row>
    <row r="2530" spans="1:58" x14ac:dyDescent="0.35">
      <c r="A2530" s="2">
        <v>2954703</v>
      </c>
      <c r="B2530" s="2" t="s">
        <v>58</v>
      </c>
      <c r="C2530" s="2">
        <v>40160411</v>
      </c>
      <c r="D2530" s="2">
        <v>338438439</v>
      </c>
      <c r="E2530" s="2" t="s">
        <v>59</v>
      </c>
      <c r="F2530" s="2" t="s">
        <v>60</v>
      </c>
      <c r="G2530" s="2" t="s">
        <v>13382</v>
      </c>
      <c r="I2530" s="2">
        <v>777432237</v>
      </c>
      <c r="J2530" s="2" t="s">
        <v>13383</v>
      </c>
      <c r="K2530" s="2">
        <v>20</v>
      </c>
      <c r="L2530" s="2" t="s">
        <v>357</v>
      </c>
      <c r="M2530" s="2" t="s">
        <v>358</v>
      </c>
      <c r="N2530" s="3">
        <v>44915.708333333336</v>
      </c>
      <c r="O2530" s="2" t="s">
        <v>537</v>
      </c>
      <c r="Q2530" s="2" t="s">
        <v>66</v>
      </c>
      <c r="R2530" s="3">
        <v>45661.681643518517</v>
      </c>
      <c r="S2530" s="2" t="s">
        <v>12718</v>
      </c>
      <c r="T2530" s="2" t="s">
        <v>334</v>
      </c>
      <c r="U2530" s="2" t="s">
        <v>69</v>
      </c>
      <c r="V2530" s="2" t="s">
        <v>9626</v>
      </c>
      <c r="W2530" s="2" t="s">
        <v>400</v>
      </c>
      <c r="X2530" s="2" t="s">
        <v>419</v>
      </c>
      <c r="Y2530" s="2" t="s">
        <v>3616</v>
      </c>
      <c r="Z2530" s="2" t="s">
        <v>421</v>
      </c>
      <c r="AA2530" s="2" t="s">
        <v>4985</v>
      </c>
      <c r="AB2530" s="2" t="s">
        <v>176</v>
      </c>
      <c r="AC2530" s="2" t="s">
        <v>13384</v>
      </c>
      <c r="AE2530" s="3">
        <v>45661.681805555556</v>
      </c>
      <c r="AF2530" s="2" t="s">
        <v>543</v>
      </c>
      <c r="AG2530" s="2">
        <v>48</v>
      </c>
      <c r="AH2530" s="2" t="s">
        <v>78</v>
      </c>
      <c r="AI2530" s="2" t="s">
        <v>363</v>
      </c>
      <c r="AJ2530" s="2" t="s">
        <v>364</v>
      </c>
      <c r="AK2530" s="2" t="s">
        <v>1157</v>
      </c>
      <c r="AL2530" s="2" t="s">
        <v>12718</v>
      </c>
      <c r="AM2530" s="3">
        <v>45661.681840277779</v>
      </c>
      <c r="AO2530" s="2" t="s">
        <v>12718</v>
      </c>
      <c r="AP2530" s="2">
        <v>5560621</v>
      </c>
      <c r="AQ2530" s="2" t="s">
        <v>81</v>
      </c>
      <c r="AR2530" s="3">
        <v>45662.440625000003</v>
      </c>
      <c r="AS2530" s="2" t="s">
        <v>82</v>
      </c>
      <c r="AT2530" s="3">
        <v>45661.333333333336</v>
      </c>
      <c r="AU2530" s="2" t="s">
        <v>104</v>
      </c>
      <c r="AV2530" s="2" t="s">
        <v>423</v>
      </c>
      <c r="AW2530" s="2" t="s">
        <v>424</v>
      </c>
      <c r="AX2530" s="2" t="s">
        <v>4171</v>
      </c>
      <c r="AY2530" s="3">
        <v>45663.681805555556</v>
      </c>
      <c r="AZ2530" s="3">
        <v>45662.440625000003</v>
      </c>
      <c r="BA2530" s="2" t="s">
        <v>460</v>
      </c>
      <c r="BB2530" s="2" t="s">
        <v>643</v>
      </c>
      <c r="BC2530" s="2" t="s">
        <v>644</v>
      </c>
      <c r="BD2530" s="2" t="s">
        <v>299</v>
      </c>
      <c r="BE2530" s="2" t="s">
        <v>13385</v>
      </c>
      <c r="BF2530" s="2" t="s">
        <v>243</v>
      </c>
    </row>
    <row r="2531" spans="1:58" x14ac:dyDescent="0.35">
      <c r="A2531" s="2">
        <v>2954706</v>
      </c>
      <c r="B2531" s="2" t="s">
        <v>58</v>
      </c>
      <c r="C2531" s="2">
        <v>43332271</v>
      </c>
      <c r="D2531" s="2">
        <v>339418074</v>
      </c>
      <c r="E2531" s="2" t="s">
        <v>59</v>
      </c>
      <c r="F2531" s="2" t="s">
        <v>60</v>
      </c>
      <c r="G2531" s="2" t="s">
        <v>1366</v>
      </c>
      <c r="H2531" s="2" t="s">
        <v>763</v>
      </c>
      <c r="I2531" s="2">
        <v>776409430</v>
      </c>
      <c r="J2531" s="2" t="s">
        <v>951</v>
      </c>
      <c r="K2531" s="2">
        <v>15</v>
      </c>
      <c r="L2531" s="2" t="s">
        <v>63</v>
      </c>
      <c r="M2531" s="2" t="s">
        <v>64</v>
      </c>
      <c r="N2531" s="3">
        <v>45454.666666666664</v>
      </c>
      <c r="O2531" s="2" t="s">
        <v>187</v>
      </c>
      <c r="Q2531" s="2" t="s">
        <v>66</v>
      </c>
      <c r="R2531" s="3">
        <v>45661.682696759257</v>
      </c>
      <c r="S2531" s="2" t="s">
        <v>6864</v>
      </c>
      <c r="T2531" s="2" t="s">
        <v>68</v>
      </c>
      <c r="U2531" s="2" t="s">
        <v>914</v>
      </c>
      <c r="V2531" s="2" t="s">
        <v>13386</v>
      </c>
      <c r="W2531" s="2" t="s">
        <v>336</v>
      </c>
      <c r="X2531" s="2" t="s">
        <v>336</v>
      </c>
      <c r="Y2531" s="2" t="s">
        <v>7223</v>
      </c>
      <c r="Z2531" s="2" t="s">
        <v>1907</v>
      </c>
      <c r="AA2531" s="2" t="s">
        <v>10037</v>
      </c>
      <c r="AB2531" s="2" t="s">
        <v>176</v>
      </c>
      <c r="AE2531" s="3">
        <v>45661.682708333334</v>
      </c>
      <c r="AF2531" s="2" t="s">
        <v>77</v>
      </c>
      <c r="AH2531" s="2" t="s">
        <v>78</v>
      </c>
      <c r="AI2531" s="2" t="s">
        <v>79</v>
      </c>
      <c r="AJ2531" s="2" t="s">
        <v>191</v>
      </c>
      <c r="AK2531" s="2" t="s">
        <v>13387</v>
      </c>
      <c r="AL2531" s="2" t="s">
        <v>6864</v>
      </c>
      <c r="AM2531" s="3">
        <v>45661.682766203703</v>
      </c>
      <c r="AN2531" s="2" t="s">
        <v>13387</v>
      </c>
      <c r="AP2531" s="2">
        <v>5560623</v>
      </c>
      <c r="AQ2531" s="2" t="s">
        <v>81</v>
      </c>
      <c r="AR2531" s="3">
        <v>45662.493506944447</v>
      </c>
      <c r="AS2531" s="2" t="s">
        <v>82</v>
      </c>
      <c r="AT2531" s="3">
        <v>45663.333333333336</v>
      </c>
      <c r="AU2531" s="2" t="s">
        <v>104</v>
      </c>
      <c r="AV2531" s="2" t="s">
        <v>583</v>
      </c>
      <c r="AW2531" s="2" t="s">
        <v>584</v>
      </c>
      <c r="AX2531" s="2" t="s">
        <v>1118</v>
      </c>
      <c r="AZ2531" s="3">
        <v>45662.493506944447</v>
      </c>
      <c r="BB2531" s="2" t="s">
        <v>761</v>
      </c>
      <c r="BC2531" s="2" t="s">
        <v>88</v>
      </c>
      <c r="BD2531" s="2" t="s">
        <v>89</v>
      </c>
      <c r="BE2531" s="2" t="s">
        <v>13388</v>
      </c>
      <c r="BF2531" s="2" t="s">
        <v>4299</v>
      </c>
    </row>
    <row r="2532" spans="1:58" x14ac:dyDescent="0.35">
      <c r="A2532" s="2">
        <v>2954707</v>
      </c>
      <c r="B2532" s="2" t="s">
        <v>244</v>
      </c>
      <c r="C2532" s="2">
        <v>41575121</v>
      </c>
      <c r="D2532" s="2">
        <v>339600970</v>
      </c>
      <c r="E2532" s="2" t="s">
        <v>59</v>
      </c>
      <c r="F2532" s="2" t="s">
        <v>60</v>
      </c>
      <c r="G2532" s="2" t="s">
        <v>876</v>
      </c>
      <c r="H2532" s="2" t="s">
        <v>1233</v>
      </c>
      <c r="I2532" s="2">
        <v>783727701</v>
      </c>
      <c r="J2532" s="2" t="s">
        <v>1151</v>
      </c>
      <c r="K2532" s="2">
        <v>16</v>
      </c>
      <c r="L2532" s="2" t="s">
        <v>63</v>
      </c>
      <c r="M2532" s="2" t="s">
        <v>64</v>
      </c>
      <c r="N2532" s="3">
        <v>45181.75</v>
      </c>
      <c r="O2532" s="2" t="s">
        <v>248</v>
      </c>
      <c r="Q2532" s="2" t="s">
        <v>66</v>
      </c>
      <c r="R2532" s="3">
        <v>45661.68340277778</v>
      </c>
      <c r="S2532" s="2" t="s">
        <v>7668</v>
      </c>
      <c r="T2532" s="2" t="s">
        <v>68</v>
      </c>
      <c r="U2532" s="2" t="s">
        <v>481</v>
      </c>
      <c r="V2532" s="2" t="s">
        <v>13389</v>
      </c>
      <c r="W2532" s="2" t="s">
        <v>497</v>
      </c>
      <c r="X2532" s="2" t="s">
        <v>497</v>
      </c>
      <c r="Y2532" s="2" t="s">
        <v>10949</v>
      </c>
      <c r="Z2532" s="2" t="s">
        <v>3078</v>
      </c>
      <c r="AA2532" s="2" t="s">
        <v>4830</v>
      </c>
      <c r="AB2532" s="2" t="s">
        <v>176</v>
      </c>
      <c r="AE2532" s="3">
        <v>45661.68341435185</v>
      </c>
      <c r="AF2532" s="2" t="s">
        <v>77</v>
      </c>
      <c r="AH2532" s="2" t="s">
        <v>142</v>
      </c>
      <c r="AI2532" s="2" t="s">
        <v>255</v>
      </c>
      <c r="AJ2532" s="2" t="s">
        <v>276</v>
      </c>
      <c r="AK2532" s="2" t="s">
        <v>13390</v>
      </c>
      <c r="AL2532" s="2" t="s">
        <v>7668</v>
      </c>
      <c r="AM2532" s="3">
        <v>45661.683449074073</v>
      </c>
      <c r="AN2532" s="2" t="s">
        <v>13390</v>
      </c>
      <c r="AP2532" s="2">
        <v>5560629</v>
      </c>
      <c r="AQ2532" s="2" t="s">
        <v>81</v>
      </c>
      <c r="AR2532" s="3">
        <v>45662.531539351854</v>
      </c>
      <c r="AS2532" s="2" t="s">
        <v>82</v>
      </c>
      <c r="AT2532" s="3">
        <v>45663.333333333336</v>
      </c>
      <c r="AU2532" s="2" t="s">
        <v>104</v>
      </c>
      <c r="AV2532" s="2" t="s">
        <v>502</v>
      </c>
      <c r="AW2532" s="2" t="s">
        <v>503</v>
      </c>
      <c r="AX2532" s="2" t="s">
        <v>504</v>
      </c>
      <c r="AZ2532" s="3">
        <v>45662.531539351854</v>
      </c>
      <c r="BB2532" s="2" t="s">
        <v>1798</v>
      </c>
      <c r="BC2532" s="2" t="s">
        <v>1799</v>
      </c>
      <c r="BD2532" s="2" t="s">
        <v>1800</v>
      </c>
      <c r="BE2532" s="2" t="s">
        <v>13391</v>
      </c>
      <c r="BF2532" s="2" t="s">
        <v>948</v>
      </c>
    </row>
    <row r="2533" spans="1:58" x14ac:dyDescent="0.35">
      <c r="A2533" s="2">
        <v>2954708</v>
      </c>
      <c r="B2533" s="2" t="s">
        <v>244</v>
      </c>
      <c r="C2533" s="2">
        <v>42558521</v>
      </c>
      <c r="D2533" s="2">
        <v>338544451</v>
      </c>
      <c r="E2533" s="2" t="s">
        <v>59</v>
      </c>
      <c r="F2533" s="2" t="s">
        <v>60</v>
      </c>
      <c r="G2533" s="2" t="s">
        <v>4195</v>
      </c>
      <c r="H2533" s="2" t="s">
        <v>6120</v>
      </c>
      <c r="I2533" s="2">
        <v>772077902</v>
      </c>
      <c r="J2533" s="2" t="s">
        <v>13392</v>
      </c>
      <c r="K2533" s="2">
        <v>12</v>
      </c>
      <c r="L2533" s="2" t="s">
        <v>63</v>
      </c>
      <c r="M2533" s="2" t="s">
        <v>64</v>
      </c>
      <c r="N2533" s="3">
        <v>45335.541666666664</v>
      </c>
      <c r="O2533" s="2" t="s">
        <v>248</v>
      </c>
      <c r="Q2533" s="2" t="s">
        <v>66</v>
      </c>
      <c r="R2533" s="3">
        <v>45661.68476851852</v>
      </c>
      <c r="S2533" s="2" t="s">
        <v>1197</v>
      </c>
      <c r="T2533" s="2" t="s">
        <v>68</v>
      </c>
      <c r="U2533" s="2" t="s">
        <v>69</v>
      </c>
      <c r="V2533" s="2" t="s">
        <v>1198</v>
      </c>
      <c r="W2533" s="2" t="s">
        <v>400</v>
      </c>
      <c r="X2533" s="2" t="s">
        <v>419</v>
      </c>
      <c r="Y2533" s="2" t="s">
        <v>1264</v>
      </c>
      <c r="Z2533" s="2" t="s">
        <v>1471</v>
      </c>
      <c r="AA2533" s="2" t="s">
        <v>1987</v>
      </c>
      <c r="AB2533" s="2" t="s">
        <v>176</v>
      </c>
      <c r="AE2533" s="3">
        <v>45661.68478009259</v>
      </c>
      <c r="AF2533" s="2" t="s">
        <v>77</v>
      </c>
      <c r="AH2533" s="2" t="s">
        <v>78</v>
      </c>
      <c r="AI2533" s="2" t="s">
        <v>275</v>
      </c>
      <c r="AJ2533" s="2" t="s">
        <v>276</v>
      </c>
      <c r="AK2533" s="2" t="s">
        <v>13393</v>
      </c>
      <c r="AL2533" s="2" t="s">
        <v>1197</v>
      </c>
      <c r="AM2533" s="3">
        <v>45661.684814814813</v>
      </c>
      <c r="AN2533" s="2" t="s">
        <v>13393</v>
      </c>
      <c r="AP2533" s="2">
        <v>5560632</v>
      </c>
      <c r="AQ2533" s="2" t="s">
        <v>81</v>
      </c>
      <c r="AR2533" s="3">
        <v>45662.586296296293</v>
      </c>
      <c r="AS2533" s="2" t="s">
        <v>82</v>
      </c>
      <c r="AT2533" s="3">
        <v>45663.333333333336</v>
      </c>
      <c r="AU2533" s="2" t="s">
        <v>104</v>
      </c>
      <c r="AV2533" s="2" t="s">
        <v>423</v>
      </c>
      <c r="AW2533" s="2" t="s">
        <v>424</v>
      </c>
      <c r="AX2533" s="2" t="s">
        <v>2832</v>
      </c>
      <c r="AZ2533" s="3">
        <v>45662.586296296293</v>
      </c>
      <c r="BB2533" s="2" t="s">
        <v>261</v>
      </c>
      <c r="BC2533" s="2" t="s">
        <v>262</v>
      </c>
      <c r="BD2533" s="2" t="s">
        <v>263</v>
      </c>
      <c r="BE2533" s="2" t="s">
        <v>13394</v>
      </c>
      <c r="BF2533" s="2" t="s">
        <v>353</v>
      </c>
    </row>
    <row r="2534" spans="1:58" x14ac:dyDescent="0.35">
      <c r="A2534" s="2">
        <v>2954709</v>
      </c>
      <c r="B2534" s="2" t="s">
        <v>58</v>
      </c>
      <c r="C2534" s="2">
        <v>36576091</v>
      </c>
      <c r="D2534" s="2">
        <v>338328176</v>
      </c>
      <c r="E2534" s="2" t="s">
        <v>59</v>
      </c>
      <c r="F2534" s="2" t="s">
        <v>60</v>
      </c>
      <c r="G2534" s="2" t="s">
        <v>170</v>
      </c>
      <c r="H2534" s="2" t="s">
        <v>877</v>
      </c>
      <c r="I2534" s="2">
        <v>781692704</v>
      </c>
      <c r="J2534" s="2" t="s">
        <v>1379</v>
      </c>
      <c r="K2534" s="2">
        <v>13</v>
      </c>
      <c r="L2534" s="2" t="s">
        <v>63</v>
      </c>
      <c r="M2534" s="2" t="s">
        <v>64</v>
      </c>
      <c r="N2534" s="3">
        <v>45226.416678240741</v>
      </c>
      <c r="O2534" s="2" t="s">
        <v>65</v>
      </c>
      <c r="Q2534" s="2" t="s">
        <v>66</v>
      </c>
      <c r="R2534" s="3">
        <v>45661.685312499998</v>
      </c>
      <c r="S2534" s="2" t="s">
        <v>2710</v>
      </c>
      <c r="T2534" s="2" t="s">
        <v>156</v>
      </c>
      <c r="U2534" s="2" t="s">
        <v>880</v>
      </c>
      <c r="V2534" s="2" t="s">
        <v>13395</v>
      </c>
      <c r="W2534" s="2" t="s">
        <v>288</v>
      </c>
      <c r="X2534" s="2" t="s">
        <v>775</v>
      </c>
      <c r="Y2534" s="2" t="s">
        <v>3528</v>
      </c>
      <c r="Z2534" s="2" t="s">
        <v>777</v>
      </c>
      <c r="AA2534" s="2" t="s">
        <v>13396</v>
      </c>
      <c r="AB2534" s="2" t="s">
        <v>13396</v>
      </c>
      <c r="AE2534" s="3">
        <v>45661.685324074075</v>
      </c>
      <c r="AF2534" s="2" t="s">
        <v>77</v>
      </c>
      <c r="AH2534" s="2" t="s">
        <v>78</v>
      </c>
      <c r="AI2534" s="2" t="s">
        <v>79</v>
      </c>
      <c r="AJ2534" s="2" t="s">
        <v>191</v>
      </c>
      <c r="AK2534" s="2" t="s">
        <v>13397</v>
      </c>
      <c r="AL2534" s="2" t="s">
        <v>2710</v>
      </c>
      <c r="AM2534" s="3">
        <v>45661.685381944444</v>
      </c>
      <c r="AN2534" s="2" t="s">
        <v>13397</v>
      </c>
      <c r="AP2534" s="2">
        <v>5560636</v>
      </c>
      <c r="AQ2534" s="2" t="s">
        <v>81</v>
      </c>
      <c r="AR2534" s="3">
        <v>45662.578634259262</v>
      </c>
      <c r="AS2534" s="2" t="s">
        <v>82</v>
      </c>
      <c r="AT2534" s="3">
        <v>45663.333333333336</v>
      </c>
      <c r="AU2534" s="2" t="s">
        <v>104</v>
      </c>
      <c r="AV2534" s="2" t="s">
        <v>781</v>
      </c>
      <c r="AW2534" s="2" t="s">
        <v>782</v>
      </c>
      <c r="AX2534" s="2" t="s">
        <v>2944</v>
      </c>
      <c r="AZ2534" s="3">
        <v>45662.578634259262</v>
      </c>
      <c r="BB2534" s="2" t="s">
        <v>1166</v>
      </c>
      <c r="BC2534" s="2" t="s">
        <v>226</v>
      </c>
      <c r="BD2534" s="2" t="s">
        <v>89</v>
      </c>
      <c r="BE2534" s="2" t="s">
        <v>13398</v>
      </c>
      <c r="BF2534" s="2" t="s">
        <v>1168</v>
      </c>
    </row>
    <row r="2535" spans="1:58" x14ac:dyDescent="0.35">
      <c r="A2535" s="2">
        <v>2954710</v>
      </c>
      <c r="B2535" s="2" t="s">
        <v>58</v>
      </c>
      <c r="C2535" s="2">
        <v>40154191</v>
      </c>
      <c r="D2535" s="2">
        <v>338438443</v>
      </c>
      <c r="E2535" s="2" t="s">
        <v>59</v>
      </c>
      <c r="F2535" s="2" t="s">
        <v>60</v>
      </c>
      <c r="G2535" s="2" t="s">
        <v>13399</v>
      </c>
      <c r="H2535" s="2" t="s">
        <v>13400</v>
      </c>
      <c r="I2535" s="2">
        <v>338438443</v>
      </c>
      <c r="J2535" s="2" t="s">
        <v>13401</v>
      </c>
      <c r="K2535" s="2">
        <v>12</v>
      </c>
      <c r="L2535" s="2" t="s">
        <v>63</v>
      </c>
      <c r="M2535" s="2" t="s">
        <v>64</v>
      </c>
      <c r="N2535" s="3">
        <v>44917.566354166665</v>
      </c>
      <c r="O2535" s="2" t="s">
        <v>65</v>
      </c>
      <c r="Q2535" s="2" t="s">
        <v>66</v>
      </c>
      <c r="R2535" s="3">
        <v>45661.685324074075</v>
      </c>
      <c r="S2535" s="2" t="s">
        <v>5377</v>
      </c>
      <c r="T2535" s="2" t="s">
        <v>156</v>
      </c>
      <c r="U2535" s="2" t="s">
        <v>69</v>
      </c>
      <c r="V2535" s="2" t="s">
        <v>13402</v>
      </c>
      <c r="W2535" s="2" t="s">
        <v>71</v>
      </c>
      <c r="X2535" s="2" t="s">
        <v>431</v>
      </c>
      <c r="Y2535" s="2" t="s">
        <v>3421</v>
      </c>
      <c r="Z2535" s="2" t="s">
        <v>541</v>
      </c>
      <c r="AA2535" s="2" t="s">
        <v>1028</v>
      </c>
      <c r="AB2535" s="2" t="s">
        <v>1028</v>
      </c>
      <c r="AE2535" s="3">
        <v>45661.685324074075</v>
      </c>
      <c r="AF2535" s="2" t="s">
        <v>77</v>
      </c>
      <c r="AH2535" s="2" t="s">
        <v>142</v>
      </c>
      <c r="AI2535" s="2" t="s">
        <v>79</v>
      </c>
      <c r="AJ2535" s="2" t="s">
        <v>123</v>
      </c>
      <c r="AK2535" s="2" t="s">
        <v>13403</v>
      </c>
      <c r="AL2535" s="2" t="s">
        <v>5377</v>
      </c>
      <c r="AM2535" s="3">
        <v>45661.685393518521</v>
      </c>
      <c r="AN2535" s="2" t="s">
        <v>13403</v>
      </c>
      <c r="AP2535" s="2">
        <v>5560637</v>
      </c>
      <c r="AQ2535" s="2" t="s">
        <v>81</v>
      </c>
      <c r="AR2535" s="3">
        <v>45662.567118055558</v>
      </c>
      <c r="AS2535" s="2" t="s">
        <v>82</v>
      </c>
      <c r="AT2535" s="3">
        <v>45663.309027777781</v>
      </c>
      <c r="AU2535" s="2" t="s">
        <v>104</v>
      </c>
      <c r="AV2535" s="2" t="s">
        <v>436</v>
      </c>
      <c r="AW2535" s="2" t="s">
        <v>437</v>
      </c>
      <c r="AX2535" s="2" t="s">
        <v>438</v>
      </c>
      <c r="AZ2535" s="3">
        <v>45662.567118055558</v>
      </c>
      <c r="BB2535" s="2" t="s">
        <v>108</v>
      </c>
      <c r="BC2535" s="2" t="s">
        <v>109</v>
      </c>
      <c r="BD2535" s="2" t="s">
        <v>110</v>
      </c>
      <c r="BE2535" s="2" t="s">
        <v>13404</v>
      </c>
      <c r="BF2535" s="2" t="s">
        <v>293</v>
      </c>
    </row>
    <row r="2536" spans="1:58" x14ac:dyDescent="0.35">
      <c r="A2536" s="2">
        <v>2954711</v>
      </c>
      <c r="B2536" s="2" t="s">
        <v>244</v>
      </c>
      <c r="C2536" s="2">
        <v>41444431</v>
      </c>
      <c r="D2536" s="2">
        <v>339706830</v>
      </c>
      <c r="E2536" s="2" t="s">
        <v>59</v>
      </c>
      <c r="F2536" s="2" t="s">
        <v>60</v>
      </c>
      <c r="G2536" s="2" t="s">
        <v>1460</v>
      </c>
      <c r="H2536" s="2" t="s">
        <v>1082</v>
      </c>
      <c r="I2536" s="2">
        <v>775767972</v>
      </c>
      <c r="J2536" s="2" t="s">
        <v>9905</v>
      </c>
      <c r="K2536" s="2">
        <v>14</v>
      </c>
      <c r="L2536" s="2" t="s">
        <v>63</v>
      </c>
      <c r="M2536" s="2" t="s">
        <v>64</v>
      </c>
      <c r="N2536" s="3">
        <v>45180.75</v>
      </c>
      <c r="O2536" s="2" t="s">
        <v>248</v>
      </c>
      <c r="Q2536" s="2" t="s">
        <v>66</v>
      </c>
      <c r="R2536" s="3">
        <v>45661.685937499999</v>
      </c>
      <c r="S2536" s="2" t="s">
        <v>4769</v>
      </c>
      <c r="T2536" s="2" t="s">
        <v>156</v>
      </c>
      <c r="U2536" s="2" t="s">
        <v>69</v>
      </c>
      <c r="V2536" s="2" t="s">
        <v>13405</v>
      </c>
      <c r="W2536" s="2" t="s">
        <v>250</v>
      </c>
      <c r="X2536" s="2" t="s">
        <v>743</v>
      </c>
      <c r="Y2536" s="2" t="s">
        <v>6348</v>
      </c>
      <c r="Z2536" s="2" t="s">
        <v>745</v>
      </c>
      <c r="AA2536" s="2" t="s">
        <v>3655</v>
      </c>
      <c r="AB2536" s="2" t="s">
        <v>176</v>
      </c>
      <c r="AE2536" s="3">
        <v>45661.685937499999</v>
      </c>
      <c r="AF2536" s="2" t="s">
        <v>77</v>
      </c>
      <c r="AH2536" s="2" t="s">
        <v>142</v>
      </c>
      <c r="AI2536" s="2" t="s">
        <v>79</v>
      </c>
      <c r="AJ2536" s="2" t="s">
        <v>276</v>
      </c>
      <c r="AK2536" s="2" t="s">
        <v>5397</v>
      </c>
      <c r="AL2536" s="2" t="s">
        <v>4769</v>
      </c>
      <c r="AM2536" s="3">
        <v>45661.685972222222</v>
      </c>
      <c r="AN2536" s="2" t="s">
        <v>5397</v>
      </c>
      <c r="AP2536" s="2">
        <v>5560641</v>
      </c>
      <c r="AQ2536" s="2" t="s">
        <v>81</v>
      </c>
      <c r="AR2536" s="3">
        <v>45662.682916666665</v>
      </c>
      <c r="AS2536" s="2" t="s">
        <v>82</v>
      </c>
      <c r="AT2536" s="3">
        <v>45663.333333333336</v>
      </c>
      <c r="AU2536" s="2" t="s">
        <v>104</v>
      </c>
      <c r="AV2536" s="2" t="s">
        <v>258</v>
      </c>
      <c r="AW2536" s="2" t="s">
        <v>259</v>
      </c>
      <c r="AX2536" s="2" t="s">
        <v>260</v>
      </c>
      <c r="AZ2536" s="3">
        <v>45662.682916666665</v>
      </c>
      <c r="BB2536" s="2" t="s">
        <v>2359</v>
      </c>
      <c r="BC2536" s="2" t="s">
        <v>2360</v>
      </c>
      <c r="BD2536" s="2" t="s">
        <v>2361</v>
      </c>
      <c r="BE2536" s="2" t="s">
        <v>13406</v>
      </c>
      <c r="BF2536" s="2" t="s">
        <v>265</v>
      </c>
    </row>
    <row r="2537" spans="1:58" x14ac:dyDescent="0.35">
      <c r="A2537" s="2">
        <v>2954712</v>
      </c>
      <c r="B2537" s="2" t="s">
        <v>58</v>
      </c>
      <c r="C2537" s="2">
        <v>30816721</v>
      </c>
      <c r="D2537" s="2">
        <v>338207267</v>
      </c>
      <c r="E2537" s="2" t="s">
        <v>59</v>
      </c>
      <c r="F2537" s="2" t="s">
        <v>60</v>
      </c>
      <c r="G2537" s="2" t="s">
        <v>132</v>
      </c>
      <c r="H2537" s="2" t="s">
        <v>5302</v>
      </c>
      <c r="I2537" s="2">
        <v>776414723</v>
      </c>
      <c r="J2537" s="2" t="s">
        <v>428</v>
      </c>
      <c r="K2537" s="2">
        <v>12</v>
      </c>
      <c r="L2537" s="2" t="s">
        <v>63</v>
      </c>
      <c r="M2537" s="2" t="s">
        <v>64</v>
      </c>
      <c r="N2537" s="3">
        <v>45224.500011574077</v>
      </c>
      <c r="O2537" s="2" t="s">
        <v>647</v>
      </c>
      <c r="Q2537" s="2" t="s">
        <v>66</v>
      </c>
      <c r="R2537" s="3">
        <v>45661.686921296299</v>
      </c>
      <c r="S2537" s="2" t="s">
        <v>2422</v>
      </c>
      <c r="T2537" s="2" t="s">
        <v>68</v>
      </c>
      <c r="U2537" s="2" t="s">
        <v>69</v>
      </c>
      <c r="V2537" s="2" t="s">
        <v>13407</v>
      </c>
      <c r="W2537" s="2" t="s">
        <v>71</v>
      </c>
      <c r="X2537" s="2" t="s">
        <v>72</v>
      </c>
      <c r="Y2537" s="2" t="s">
        <v>13408</v>
      </c>
      <c r="Z2537" s="2" t="s">
        <v>883</v>
      </c>
      <c r="AA2537" s="2" t="s">
        <v>1653</v>
      </c>
      <c r="AB2537" s="2" t="s">
        <v>1653</v>
      </c>
      <c r="AC2537" s="2">
        <v>10</v>
      </c>
      <c r="AE2537" s="3">
        <v>45661.686932870369</v>
      </c>
      <c r="AF2537" s="2" t="s">
        <v>77</v>
      </c>
      <c r="AH2537" s="2" t="s">
        <v>78</v>
      </c>
      <c r="AI2537" s="2" t="s">
        <v>79</v>
      </c>
      <c r="AJ2537" s="2" t="s">
        <v>123</v>
      </c>
      <c r="AK2537" s="2" t="s">
        <v>13409</v>
      </c>
      <c r="AL2537" s="2" t="s">
        <v>2422</v>
      </c>
      <c r="AM2537" s="3">
        <v>45661.686967592592</v>
      </c>
      <c r="AN2537" s="2" t="s">
        <v>13409</v>
      </c>
      <c r="AP2537" s="2">
        <v>5560646</v>
      </c>
      <c r="AQ2537" s="2" t="s">
        <v>81</v>
      </c>
      <c r="AR2537" s="3">
        <v>45662.88003472222</v>
      </c>
      <c r="AS2537" s="2" t="s">
        <v>82</v>
      </c>
      <c r="AT2537" s="3">
        <v>45663.333333333336</v>
      </c>
      <c r="AU2537" s="2" t="s">
        <v>104</v>
      </c>
      <c r="AV2537" s="2" t="s">
        <v>84</v>
      </c>
      <c r="AW2537" s="2" t="s">
        <v>85</v>
      </c>
      <c r="AX2537" s="2" t="s">
        <v>192</v>
      </c>
      <c r="AZ2537" s="3">
        <v>45662.88003472222</v>
      </c>
      <c r="BB2537" s="2" t="s">
        <v>643</v>
      </c>
      <c r="BC2537" s="2" t="s">
        <v>644</v>
      </c>
      <c r="BD2537" s="2" t="s">
        <v>299</v>
      </c>
      <c r="BE2537" s="2" t="s">
        <v>13354</v>
      </c>
      <c r="BF2537" s="2" t="s">
        <v>4784</v>
      </c>
    </row>
    <row r="2538" spans="1:58" x14ac:dyDescent="0.35">
      <c r="A2538" s="2">
        <v>2954715</v>
      </c>
      <c r="B2538" s="2" t="s">
        <v>58</v>
      </c>
      <c r="C2538" s="2">
        <v>37485091</v>
      </c>
      <c r="D2538" s="2">
        <v>338561829</v>
      </c>
      <c r="E2538" s="2" t="s">
        <v>59</v>
      </c>
      <c r="F2538" s="2" t="s">
        <v>60</v>
      </c>
      <c r="G2538" s="2" t="s">
        <v>2039</v>
      </c>
      <c r="H2538" s="2" t="s">
        <v>1082</v>
      </c>
      <c r="I2538" s="2">
        <v>773938396</v>
      </c>
      <c r="J2538" s="2" t="s">
        <v>4865</v>
      </c>
      <c r="K2538" s="2">
        <v>12</v>
      </c>
      <c r="L2538" s="2" t="s">
        <v>63</v>
      </c>
      <c r="M2538" s="2" t="s">
        <v>64</v>
      </c>
      <c r="N2538" s="3">
        <v>45157</v>
      </c>
      <c r="O2538" s="2" t="s">
        <v>647</v>
      </c>
      <c r="Q2538" s="2" t="s">
        <v>66</v>
      </c>
      <c r="R2538" s="3">
        <v>45661.688483796293</v>
      </c>
      <c r="S2538" s="2" t="s">
        <v>1388</v>
      </c>
      <c r="T2538" s="2" t="s">
        <v>156</v>
      </c>
      <c r="U2538" s="2" t="s">
        <v>69</v>
      </c>
      <c r="V2538" s="2" t="s">
        <v>13410</v>
      </c>
      <c r="W2538" s="2" t="s">
        <v>71</v>
      </c>
      <c r="X2538" s="2" t="s">
        <v>198</v>
      </c>
      <c r="Y2538" s="2" t="s">
        <v>13411</v>
      </c>
      <c r="Z2538" s="2" t="s">
        <v>200</v>
      </c>
      <c r="AA2538" s="2" t="s">
        <v>13412</v>
      </c>
      <c r="AB2538" s="2" t="s">
        <v>176</v>
      </c>
      <c r="AC2538" s="2">
        <v>2907</v>
      </c>
      <c r="AE2538" s="3">
        <v>45661.68849537037</v>
      </c>
      <c r="AF2538" s="2" t="s">
        <v>77</v>
      </c>
      <c r="AH2538" s="2" t="s">
        <v>142</v>
      </c>
      <c r="AI2538" s="2" t="s">
        <v>79</v>
      </c>
      <c r="AJ2538" s="2" t="s">
        <v>123</v>
      </c>
      <c r="AK2538" s="2" t="s">
        <v>13413</v>
      </c>
      <c r="AL2538" s="2" t="s">
        <v>1388</v>
      </c>
      <c r="AM2538" s="3">
        <v>45661.68855324074</v>
      </c>
      <c r="AN2538" s="2" t="s">
        <v>13413</v>
      </c>
      <c r="AP2538" s="2">
        <v>5560649</v>
      </c>
      <c r="AQ2538" s="2" t="s">
        <v>81</v>
      </c>
      <c r="AR2538" s="3">
        <v>45662.650914351849</v>
      </c>
      <c r="AS2538" s="2" t="s">
        <v>82</v>
      </c>
      <c r="AT2538" s="3">
        <v>45663.305555555555</v>
      </c>
      <c r="AU2538" s="2" t="s">
        <v>104</v>
      </c>
      <c r="AV2538" s="2" t="s">
        <v>204</v>
      </c>
      <c r="AW2538" s="2" t="s">
        <v>205</v>
      </c>
      <c r="AX2538" s="2" t="s">
        <v>2037</v>
      </c>
      <c r="AZ2538" s="3">
        <v>45662.650914351849</v>
      </c>
      <c r="BB2538" s="2" t="s">
        <v>887</v>
      </c>
      <c r="BC2538" s="2" t="s">
        <v>888</v>
      </c>
      <c r="BD2538" s="2" t="s">
        <v>889</v>
      </c>
      <c r="BE2538" s="2" t="s">
        <v>13414</v>
      </c>
      <c r="BF2538" s="2" t="s">
        <v>2564</v>
      </c>
    </row>
    <row r="2539" spans="1:58" x14ac:dyDescent="0.35">
      <c r="A2539" s="2">
        <v>2954720</v>
      </c>
      <c r="B2539" s="2" t="s">
        <v>58</v>
      </c>
      <c r="C2539" s="2">
        <v>39042151</v>
      </c>
      <c r="D2539" s="2">
        <v>338532597</v>
      </c>
      <c r="E2539" s="2" t="s">
        <v>59</v>
      </c>
      <c r="F2539" s="2" t="s">
        <v>60</v>
      </c>
      <c r="G2539" s="2" t="s">
        <v>212</v>
      </c>
      <c r="H2539" s="2" t="s">
        <v>13415</v>
      </c>
      <c r="I2539" s="2">
        <v>776577373</v>
      </c>
      <c r="J2539" s="2" t="s">
        <v>13416</v>
      </c>
      <c r="K2539" s="2">
        <v>12</v>
      </c>
      <c r="L2539" s="2" t="s">
        <v>63</v>
      </c>
      <c r="M2539" s="2" t="s">
        <v>64</v>
      </c>
      <c r="N2539" s="3">
        <v>45617.458333333336</v>
      </c>
      <c r="O2539" s="2" t="s">
        <v>65</v>
      </c>
      <c r="Q2539" s="2" t="s">
        <v>66</v>
      </c>
      <c r="R2539" s="3">
        <v>45661.693136574075</v>
      </c>
      <c r="S2539" s="2" t="s">
        <v>3607</v>
      </c>
      <c r="T2539" s="2" t="s">
        <v>703</v>
      </c>
      <c r="U2539" s="2" t="s">
        <v>901</v>
      </c>
      <c r="V2539" s="2" t="s">
        <v>13417</v>
      </c>
      <c r="W2539" s="2" t="s">
        <v>400</v>
      </c>
      <c r="X2539" s="2" t="s">
        <v>419</v>
      </c>
      <c r="Y2539" s="2" t="s">
        <v>13418</v>
      </c>
      <c r="Z2539" s="2" t="s">
        <v>904</v>
      </c>
      <c r="AA2539" s="2" t="s">
        <v>904</v>
      </c>
      <c r="AB2539" s="2" t="s">
        <v>176</v>
      </c>
      <c r="AE2539" s="3">
        <v>45661.693159722221</v>
      </c>
      <c r="AF2539" s="2" t="s">
        <v>77</v>
      </c>
      <c r="AH2539" s="2" t="s">
        <v>78</v>
      </c>
      <c r="AI2539" s="2" t="s">
        <v>79</v>
      </c>
      <c r="AJ2539" s="2" t="s">
        <v>191</v>
      </c>
      <c r="AK2539" s="2" t="s">
        <v>3714</v>
      </c>
      <c r="AL2539" s="2" t="s">
        <v>3607</v>
      </c>
      <c r="AM2539" s="3">
        <v>45661.693194444444</v>
      </c>
      <c r="AN2539" s="2" t="s">
        <v>3714</v>
      </c>
      <c r="AP2539" s="2">
        <v>5560656</v>
      </c>
      <c r="AQ2539" s="2" t="s">
        <v>81</v>
      </c>
      <c r="AR2539" s="3">
        <v>45662.4999537037</v>
      </c>
      <c r="AS2539" s="2" t="s">
        <v>82</v>
      </c>
      <c r="AT2539" s="3">
        <v>45663.333333333336</v>
      </c>
      <c r="AU2539" s="2" t="s">
        <v>104</v>
      </c>
      <c r="AV2539" s="2" t="s">
        <v>346</v>
      </c>
      <c r="AW2539" s="2" t="s">
        <v>347</v>
      </c>
      <c r="AX2539" s="2" t="s">
        <v>348</v>
      </c>
      <c r="AZ2539" s="3">
        <v>45662.4999537037</v>
      </c>
      <c r="BB2539" s="2" t="s">
        <v>6019</v>
      </c>
      <c r="BC2539" s="2" t="s">
        <v>6020</v>
      </c>
      <c r="BD2539" s="2" t="s">
        <v>6021</v>
      </c>
      <c r="BE2539" s="2" t="s">
        <v>13419</v>
      </c>
      <c r="BF2539" s="2" t="s">
        <v>948</v>
      </c>
    </row>
    <row r="2540" spans="1:58" x14ac:dyDescent="0.35">
      <c r="A2540" s="2">
        <v>2954721</v>
      </c>
      <c r="B2540" s="2" t="s">
        <v>244</v>
      </c>
      <c r="C2540" s="2">
        <v>42771371</v>
      </c>
      <c r="D2540" s="2">
        <v>338531246</v>
      </c>
      <c r="E2540" s="2" t="s">
        <v>59</v>
      </c>
      <c r="F2540" s="2" t="s">
        <v>60</v>
      </c>
      <c r="G2540" s="2" t="s">
        <v>266</v>
      </c>
      <c r="H2540" s="2" t="s">
        <v>13420</v>
      </c>
      <c r="I2540" s="2">
        <v>338531246</v>
      </c>
      <c r="J2540" s="2" t="s">
        <v>13421</v>
      </c>
      <c r="K2540" s="2">
        <v>13</v>
      </c>
      <c r="L2540" s="2" t="s">
        <v>305</v>
      </c>
      <c r="M2540" s="2" t="s">
        <v>64</v>
      </c>
      <c r="N2540" s="3">
        <v>45379.583333333336</v>
      </c>
      <c r="O2540" s="2" t="s">
        <v>248</v>
      </c>
      <c r="Q2540" s="2" t="s">
        <v>66</v>
      </c>
      <c r="R2540" s="3">
        <v>45661.693622685183</v>
      </c>
      <c r="S2540" s="2" t="s">
        <v>5377</v>
      </c>
      <c r="T2540" s="2" t="s">
        <v>156</v>
      </c>
      <c r="U2540" s="2" t="s">
        <v>69</v>
      </c>
      <c r="V2540" s="2" t="s">
        <v>13422</v>
      </c>
      <c r="W2540" s="2" t="s">
        <v>400</v>
      </c>
      <c r="X2540" s="2" t="s">
        <v>419</v>
      </c>
      <c r="Y2540" s="2" t="s">
        <v>1264</v>
      </c>
      <c r="Z2540" s="2" t="s">
        <v>1471</v>
      </c>
      <c r="AA2540" s="2" t="s">
        <v>1471</v>
      </c>
      <c r="AB2540" s="2" t="s">
        <v>13347</v>
      </c>
      <c r="AC2540" s="2">
        <v>1</v>
      </c>
      <c r="AE2540" s="3">
        <v>45661.69363425926</v>
      </c>
      <c r="AF2540" s="2" t="s">
        <v>77</v>
      </c>
      <c r="AH2540" s="2" t="s">
        <v>142</v>
      </c>
      <c r="AI2540" s="2" t="s">
        <v>275</v>
      </c>
      <c r="AJ2540" s="2" t="s">
        <v>276</v>
      </c>
      <c r="AK2540" s="2" t="s">
        <v>13423</v>
      </c>
      <c r="AL2540" s="2" t="s">
        <v>5377</v>
      </c>
      <c r="AM2540" s="3">
        <v>45661.693668981483</v>
      </c>
      <c r="AN2540" s="2" t="s">
        <v>13423</v>
      </c>
      <c r="AP2540" s="2">
        <v>5560657</v>
      </c>
      <c r="AQ2540" s="2" t="s">
        <v>81</v>
      </c>
      <c r="AR2540" s="3">
        <v>45662.564201388886</v>
      </c>
      <c r="AS2540" s="2" t="s">
        <v>82</v>
      </c>
      <c r="AT2540" s="3">
        <v>45663.333333333336</v>
      </c>
      <c r="AU2540" s="2" t="s">
        <v>104</v>
      </c>
      <c r="AV2540" s="2" t="s">
        <v>423</v>
      </c>
      <c r="AW2540" s="2" t="s">
        <v>424</v>
      </c>
      <c r="AX2540" s="2" t="s">
        <v>3636</v>
      </c>
      <c r="AZ2540" s="3">
        <v>45662.564201388886</v>
      </c>
      <c r="BB2540" s="2" t="s">
        <v>349</v>
      </c>
      <c r="BC2540" s="2" t="s">
        <v>350</v>
      </c>
      <c r="BD2540" s="2" t="s">
        <v>351</v>
      </c>
      <c r="BE2540" s="2" t="s">
        <v>13424</v>
      </c>
      <c r="BF2540" s="2" t="s">
        <v>353</v>
      </c>
    </row>
    <row r="2541" spans="1:58" x14ac:dyDescent="0.35">
      <c r="A2541" s="2">
        <v>2954722</v>
      </c>
      <c r="B2541" s="2" t="s">
        <v>808</v>
      </c>
      <c r="C2541" s="2">
        <v>34994061</v>
      </c>
      <c r="D2541" s="2">
        <v>339754207</v>
      </c>
      <c r="E2541" s="2" t="s">
        <v>59</v>
      </c>
      <c r="F2541" s="2" t="s">
        <v>60</v>
      </c>
      <c r="G2541" s="2" t="s">
        <v>266</v>
      </c>
      <c r="H2541" s="2" t="s">
        <v>3701</v>
      </c>
      <c r="I2541" s="2">
        <v>773584665</v>
      </c>
      <c r="J2541" s="2" t="s">
        <v>13425</v>
      </c>
      <c r="K2541" s="2">
        <v>14</v>
      </c>
      <c r="L2541" s="2" t="s">
        <v>63</v>
      </c>
      <c r="M2541" s="2" t="s">
        <v>64</v>
      </c>
      <c r="N2541" s="3">
        <v>43332</v>
      </c>
      <c r="O2541" s="2" t="s">
        <v>724</v>
      </c>
      <c r="Q2541" s="2" t="s">
        <v>66</v>
      </c>
      <c r="R2541" s="3">
        <v>45661.694027777776</v>
      </c>
      <c r="S2541" s="2" t="s">
        <v>8659</v>
      </c>
      <c r="T2541" s="2" t="s">
        <v>68</v>
      </c>
      <c r="U2541" s="2" t="s">
        <v>157</v>
      </c>
      <c r="V2541" s="2" t="s">
        <v>13426</v>
      </c>
      <c r="W2541" s="2" t="s">
        <v>250</v>
      </c>
      <c r="X2541" s="2" t="s">
        <v>483</v>
      </c>
      <c r="Y2541" s="2" t="s">
        <v>3058</v>
      </c>
      <c r="Z2541" s="2" t="s">
        <v>485</v>
      </c>
      <c r="AA2541" s="2" t="s">
        <v>485</v>
      </c>
      <c r="AB2541" s="2" t="s">
        <v>4012</v>
      </c>
      <c r="AE2541" s="3">
        <v>45661.694386574076</v>
      </c>
      <c r="AF2541" s="2" t="s">
        <v>77</v>
      </c>
      <c r="AH2541" s="2" t="s">
        <v>78</v>
      </c>
      <c r="AI2541" s="2" t="s">
        <v>255</v>
      </c>
      <c r="AJ2541" s="2" t="s">
        <v>276</v>
      </c>
      <c r="AK2541" s="2" t="s">
        <v>13427</v>
      </c>
      <c r="AL2541" s="2" t="s">
        <v>8659</v>
      </c>
      <c r="AM2541" s="3">
        <v>45661.694444444445</v>
      </c>
      <c r="AO2541" s="2" t="s">
        <v>8659</v>
      </c>
      <c r="AP2541" s="2">
        <v>5560658</v>
      </c>
      <c r="AQ2541" s="2" t="s">
        <v>81</v>
      </c>
      <c r="AR2541" s="3">
        <v>45661.976168981484</v>
      </c>
      <c r="AS2541" s="2" t="s">
        <v>82</v>
      </c>
      <c r="AT2541" s="3">
        <v>45661.5625</v>
      </c>
      <c r="AU2541" s="2" t="s">
        <v>83</v>
      </c>
      <c r="AV2541" s="2" t="s">
        <v>258</v>
      </c>
      <c r="AW2541" s="2" t="s">
        <v>259</v>
      </c>
      <c r="AX2541" s="2" t="s">
        <v>1558</v>
      </c>
      <c r="AZ2541" s="3">
        <v>45661.976168981484</v>
      </c>
      <c r="BB2541" s="2" t="s">
        <v>382</v>
      </c>
      <c r="BC2541" s="2" t="s">
        <v>383</v>
      </c>
      <c r="BD2541" s="2" t="s">
        <v>383</v>
      </c>
      <c r="BF2541" s="2" t="s">
        <v>8543</v>
      </c>
    </row>
    <row r="2542" spans="1:58" x14ac:dyDescent="0.35">
      <c r="A2542" s="2">
        <v>2954724</v>
      </c>
      <c r="B2542" s="2" t="s">
        <v>244</v>
      </c>
      <c r="C2542" s="2">
        <v>33402421</v>
      </c>
      <c r="D2542" s="2">
        <v>339745793</v>
      </c>
      <c r="E2542" s="2" t="s">
        <v>59</v>
      </c>
      <c r="F2542" s="2" t="s">
        <v>60</v>
      </c>
      <c r="G2542" s="2" t="s">
        <v>1671</v>
      </c>
      <c r="H2542" s="2" t="s">
        <v>13428</v>
      </c>
      <c r="I2542" s="2">
        <v>776714799</v>
      </c>
      <c r="J2542" s="2" t="s">
        <v>4145</v>
      </c>
      <c r="K2542" s="2">
        <v>14</v>
      </c>
      <c r="L2542" s="2" t="s">
        <v>63</v>
      </c>
      <c r="M2542" s="2" t="s">
        <v>64</v>
      </c>
      <c r="N2542" s="3">
        <v>45035.666666666664</v>
      </c>
      <c r="O2542" s="2" t="s">
        <v>248</v>
      </c>
      <c r="Q2542" s="2" t="s">
        <v>66</v>
      </c>
      <c r="R2542" s="3">
        <v>45661.695381944446</v>
      </c>
      <c r="S2542" s="2" t="s">
        <v>4717</v>
      </c>
      <c r="T2542" s="2" t="s">
        <v>703</v>
      </c>
      <c r="U2542" s="2" t="s">
        <v>1736</v>
      </c>
      <c r="V2542" s="2" t="s">
        <v>13429</v>
      </c>
      <c r="W2542" s="2" t="s">
        <v>250</v>
      </c>
      <c r="X2542" s="2" t="s">
        <v>1681</v>
      </c>
      <c r="Y2542" s="2" t="s">
        <v>3121</v>
      </c>
      <c r="Z2542" s="2" t="s">
        <v>485</v>
      </c>
      <c r="AA2542" s="2" t="s">
        <v>486</v>
      </c>
      <c r="AB2542" s="2" t="s">
        <v>176</v>
      </c>
      <c r="AE2542" s="3">
        <v>45661.695381944446</v>
      </c>
      <c r="AF2542" s="2" t="s">
        <v>77</v>
      </c>
      <c r="AH2542" s="2" t="s">
        <v>142</v>
      </c>
      <c r="AI2542" s="2" t="s">
        <v>255</v>
      </c>
      <c r="AJ2542" s="2" t="s">
        <v>276</v>
      </c>
      <c r="AK2542" s="2" t="s">
        <v>13429</v>
      </c>
      <c r="AL2542" s="2" t="s">
        <v>4717</v>
      </c>
      <c r="AM2542" s="3">
        <v>45661.695416666669</v>
      </c>
      <c r="AN2542" s="2" t="s">
        <v>13429</v>
      </c>
      <c r="AP2542" s="2">
        <v>5560661</v>
      </c>
      <c r="AQ2542" s="2" t="s">
        <v>81</v>
      </c>
      <c r="AR2542" s="3">
        <v>45662.48605324074</v>
      </c>
      <c r="AS2542" s="2" t="s">
        <v>82</v>
      </c>
      <c r="AT2542" s="3">
        <v>45663.333333333336</v>
      </c>
      <c r="AU2542" s="2" t="s">
        <v>104</v>
      </c>
      <c r="AV2542" s="2" t="s">
        <v>258</v>
      </c>
      <c r="AW2542" s="2" t="s">
        <v>259</v>
      </c>
      <c r="AX2542" s="2" t="s">
        <v>866</v>
      </c>
      <c r="AZ2542" s="3">
        <v>45662.48605324074</v>
      </c>
      <c r="BB2542" s="2" t="s">
        <v>280</v>
      </c>
      <c r="BC2542" s="2" t="s">
        <v>281</v>
      </c>
      <c r="BD2542" s="2" t="s">
        <v>282</v>
      </c>
      <c r="BE2542" s="2" t="s">
        <v>13430</v>
      </c>
      <c r="BF2542" s="2" t="s">
        <v>926</v>
      </c>
    </row>
    <row r="2543" spans="1:58" x14ac:dyDescent="0.35">
      <c r="A2543" s="2">
        <v>2954725</v>
      </c>
      <c r="B2543" s="2" t="s">
        <v>58</v>
      </c>
      <c r="C2543" s="2">
        <v>38855931</v>
      </c>
      <c r="D2543" s="2">
        <v>338405766</v>
      </c>
      <c r="E2543" s="2" t="s">
        <v>59</v>
      </c>
      <c r="F2543" s="2" t="s">
        <v>60</v>
      </c>
      <c r="G2543" s="2" t="s">
        <v>132</v>
      </c>
      <c r="H2543" s="2" t="s">
        <v>1587</v>
      </c>
      <c r="I2543" s="2">
        <v>774041151</v>
      </c>
      <c r="J2543" s="2" t="s">
        <v>134</v>
      </c>
      <c r="K2543" s="2">
        <v>12</v>
      </c>
      <c r="L2543" s="2" t="s">
        <v>63</v>
      </c>
      <c r="M2543" s="2" t="s">
        <v>64</v>
      </c>
      <c r="N2543" s="3">
        <v>45240.625</v>
      </c>
      <c r="O2543" s="2" t="s">
        <v>65</v>
      </c>
      <c r="Q2543" s="2" t="s">
        <v>66</v>
      </c>
      <c r="R2543" s="3">
        <v>45661.695868055554</v>
      </c>
      <c r="S2543" s="2" t="s">
        <v>4769</v>
      </c>
      <c r="T2543" s="2" t="s">
        <v>156</v>
      </c>
      <c r="U2543" s="2" t="s">
        <v>69</v>
      </c>
      <c r="V2543" s="2" t="s">
        <v>13431</v>
      </c>
      <c r="W2543" s="2" t="s">
        <v>71</v>
      </c>
      <c r="X2543" s="2" t="s">
        <v>431</v>
      </c>
      <c r="Y2543" s="2" t="s">
        <v>1994</v>
      </c>
      <c r="Z2543" s="2" t="s">
        <v>541</v>
      </c>
      <c r="AA2543" s="2" t="s">
        <v>542</v>
      </c>
      <c r="AB2543" s="2" t="s">
        <v>13432</v>
      </c>
      <c r="AE2543" s="3">
        <v>45661.695879629631</v>
      </c>
      <c r="AF2543" s="2" t="s">
        <v>77</v>
      </c>
      <c r="AH2543" s="2" t="s">
        <v>142</v>
      </c>
      <c r="AI2543" s="2" t="s">
        <v>79</v>
      </c>
      <c r="AJ2543" s="2" t="s">
        <v>123</v>
      </c>
      <c r="AK2543" s="2" t="s">
        <v>4772</v>
      </c>
      <c r="AL2543" s="2" t="s">
        <v>4769</v>
      </c>
      <c r="AM2543" s="3">
        <v>45661.695914351854</v>
      </c>
      <c r="AN2543" s="2" t="s">
        <v>4772</v>
      </c>
      <c r="AP2543" s="2">
        <v>5560662</v>
      </c>
      <c r="AQ2543" s="2" t="s">
        <v>81</v>
      </c>
      <c r="AR2543" s="3">
        <v>45662.623032407406</v>
      </c>
      <c r="AS2543" s="2" t="s">
        <v>82</v>
      </c>
      <c r="AT2543" s="3">
        <v>45663.315972222219</v>
      </c>
      <c r="AU2543" s="2" t="s">
        <v>104</v>
      </c>
      <c r="AV2543" s="2" t="s">
        <v>436</v>
      </c>
      <c r="AW2543" s="2" t="s">
        <v>437</v>
      </c>
      <c r="AX2543" s="2" t="s">
        <v>438</v>
      </c>
      <c r="AZ2543" s="3">
        <v>45662.623032407406</v>
      </c>
      <c r="BB2543" s="2" t="s">
        <v>887</v>
      </c>
      <c r="BC2543" s="2" t="s">
        <v>888</v>
      </c>
      <c r="BD2543" s="2" t="s">
        <v>889</v>
      </c>
      <c r="BE2543" s="2" t="s">
        <v>13433</v>
      </c>
      <c r="BF2543" s="2" t="s">
        <v>2564</v>
      </c>
    </row>
    <row r="2544" spans="1:58" x14ac:dyDescent="0.35">
      <c r="A2544" s="2">
        <v>2954727</v>
      </c>
      <c r="B2544" s="2" t="s">
        <v>244</v>
      </c>
      <c r="C2544" s="2">
        <v>40708231</v>
      </c>
      <c r="D2544" s="2">
        <v>339782617</v>
      </c>
      <c r="E2544" s="2" t="s">
        <v>59</v>
      </c>
      <c r="F2544" s="2" t="s">
        <v>60</v>
      </c>
      <c r="G2544" s="2" t="s">
        <v>13434</v>
      </c>
      <c r="H2544" s="2" t="s">
        <v>4798</v>
      </c>
      <c r="I2544" s="2">
        <v>774172355</v>
      </c>
      <c r="J2544" s="2" t="s">
        <v>1055</v>
      </c>
      <c r="K2544" s="2">
        <v>14</v>
      </c>
      <c r="L2544" s="2" t="s">
        <v>63</v>
      </c>
      <c r="M2544" s="2" t="s">
        <v>64</v>
      </c>
      <c r="N2544" s="3">
        <v>45035.791666666664</v>
      </c>
      <c r="O2544" s="2" t="s">
        <v>248</v>
      </c>
      <c r="Q2544" s="2" t="s">
        <v>66</v>
      </c>
      <c r="R2544" s="3">
        <v>45661.696087962962</v>
      </c>
      <c r="S2544" s="2" t="s">
        <v>1250</v>
      </c>
      <c r="T2544" s="2" t="s">
        <v>156</v>
      </c>
      <c r="U2544" s="2" t="s">
        <v>69</v>
      </c>
      <c r="V2544" s="2" t="s">
        <v>13435</v>
      </c>
      <c r="W2544" s="2" t="s">
        <v>250</v>
      </c>
      <c r="X2544" s="2" t="s">
        <v>251</v>
      </c>
      <c r="Y2544" s="2" t="s">
        <v>863</v>
      </c>
      <c r="Z2544" s="2" t="s">
        <v>253</v>
      </c>
      <c r="AA2544" s="2" t="s">
        <v>864</v>
      </c>
      <c r="AB2544" s="2" t="s">
        <v>864</v>
      </c>
      <c r="AE2544" s="3">
        <v>45661.696087962962</v>
      </c>
      <c r="AF2544" s="2" t="s">
        <v>77</v>
      </c>
      <c r="AH2544" s="2" t="s">
        <v>78</v>
      </c>
      <c r="AI2544" s="2" t="s">
        <v>79</v>
      </c>
      <c r="AJ2544" s="2" t="s">
        <v>767</v>
      </c>
      <c r="AK2544" s="2" t="s">
        <v>13436</v>
      </c>
      <c r="AL2544" s="2" t="s">
        <v>1250</v>
      </c>
      <c r="AM2544" s="3">
        <v>45661.696122685185</v>
      </c>
      <c r="AN2544" s="2" t="s">
        <v>13436</v>
      </c>
      <c r="AP2544" s="2">
        <v>5560664</v>
      </c>
      <c r="AQ2544" s="2" t="s">
        <v>81</v>
      </c>
      <c r="AR2544" s="3">
        <v>45662.622303240743</v>
      </c>
      <c r="AS2544" s="2" t="s">
        <v>82</v>
      </c>
      <c r="AT2544" s="3">
        <v>45663.333333333336</v>
      </c>
      <c r="AU2544" s="2" t="s">
        <v>104</v>
      </c>
      <c r="AV2544" s="2" t="s">
        <v>258</v>
      </c>
      <c r="AW2544" s="2" t="s">
        <v>259</v>
      </c>
      <c r="AX2544" s="2" t="s">
        <v>1686</v>
      </c>
      <c r="AZ2544" s="3">
        <v>45662.622303240743</v>
      </c>
      <c r="BB2544" s="2" t="s">
        <v>280</v>
      </c>
      <c r="BC2544" s="2" t="s">
        <v>281</v>
      </c>
      <c r="BD2544" s="2" t="s">
        <v>282</v>
      </c>
      <c r="BE2544" s="2" t="s">
        <v>10210</v>
      </c>
      <c r="BF2544" s="2" t="s">
        <v>265</v>
      </c>
    </row>
    <row r="2545" spans="1:58" x14ac:dyDescent="0.35">
      <c r="A2545" s="2">
        <v>2954728</v>
      </c>
      <c r="B2545" s="2" t="s">
        <v>720</v>
      </c>
      <c r="C2545" s="2">
        <v>35219001</v>
      </c>
      <c r="D2545" s="2">
        <v>339714652</v>
      </c>
      <c r="E2545" s="2" t="s">
        <v>59</v>
      </c>
      <c r="F2545" s="2" t="s">
        <v>60</v>
      </c>
      <c r="G2545" s="2" t="s">
        <v>1385</v>
      </c>
      <c r="H2545" s="2" t="s">
        <v>997</v>
      </c>
      <c r="I2545" s="2">
        <v>772552394</v>
      </c>
      <c r="J2545" s="2" t="s">
        <v>13437</v>
      </c>
      <c r="K2545" s="2">
        <v>14</v>
      </c>
      <c r="L2545" s="2" t="s">
        <v>63</v>
      </c>
      <c r="M2545" s="2" t="s">
        <v>64</v>
      </c>
      <c r="N2545" s="3">
        <v>43469.694444444445</v>
      </c>
      <c r="O2545" s="2" t="s">
        <v>724</v>
      </c>
      <c r="Q2545" s="2" t="s">
        <v>66</v>
      </c>
      <c r="R2545" s="3">
        <v>45661.696712962963</v>
      </c>
      <c r="S2545" s="2" t="s">
        <v>4913</v>
      </c>
      <c r="T2545" s="2" t="s">
        <v>156</v>
      </c>
      <c r="U2545" s="2" t="s">
        <v>69</v>
      </c>
      <c r="V2545" s="2" t="s">
        <v>13438</v>
      </c>
      <c r="W2545" s="2" t="s">
        <v>250</v>
      </c>
      <c r="X2545" s="2" t="s">
        <v>250</v>
      </c>
      <c r="Y2545" s="2" t="s">
        <v>5665</v>
      </c>
      <c r="Z2545" s="2" t="s">
        <v>1814</v>
      </c>
      <c r="AA2545" s="2" t="s">
        <v>2254</v>
      </c>
      <c r="AB2545" s="2" t="s">
        <v>176</v>
      </c>
      <c r="AE2545" s="3">
        <v>45661.69672453704</v>
      </c>
      <c r="AF2545" s="2" t="s">
        <v>77</v>
      </c>
      <c r="AH2545" s="2" t="s">
        <v>78</v>
      </c>
      <c r="AI2545" s="2" t="s">
        <v>275</v>
      </c>
      <c r="AJ2545" s="2" t="s">
        <v>598</v>
      </c>
      <c r="AK2545" s="2" t="s">
        <v>7699</v>
      </c>
      <c r="AL2545" s="2" t="s">
        <v>4913</v>
      </c>
      <c r="AM2545" s="3">
        <v>45661.696759259263</v>
      </c>
      <c r="AN2545" s="2" t="s">
        <v>7699</v>
      </c>
      <c r="AP2545" s="2">
        <v>5560665</v>
      </c>
      <c r="AQ2545" s="2" t="s">
        <v>81</v>
      </c>
      <c r="AR2545" s="3">
        <v>45662.442002314812</v>
      </c>
      <c r="AS2545" s="2" t="s">
        <v>82</v>
      </c>
      <c r="AT2545" s="3">
        <v>45663.298611111109</v>
      </c>
      <c r="AU2545" s="2" t="s">
        <v>104</v>
      </c>
      <c r="AV2545" s="2" t="s">
        <v>1817</v>
      </c>
      <c r="AW2545" s="2" t="s">
        <v>1818</v>
      </c>
      <c r="AX2545" s="2" t="s">
        <v>2256</v>
      </c>
      <c r="AZ2545" s="3">
        <v>45662.442002314812</v>
      </c>
      <c r="BB2545" s="2" t="s">
        <v>280</v>
      </c>
      <c r="BC2545" s="2" t="s">
        <v>281</v>
      </c>
      <c r="BD2545" s="2" t="s">
        <v>282</v>
      </c>
      <c r="BE2545" s="2" t="s">
        <v>13439</v>
      </c>
      <c r="BF2545" s="2" t="s">
        <v>2258</v>
      </c>
    </row>
    <row r="2546" spans="1:58" x14ac:dyDescent="0.35">
      <c r="A2546" s="2">
        <v>2954729</v>
      </c>
      <c r="B2546" s="2" t="s">
        <v>58</v>
      </c>
      <c r="C2546" s="2">
        <v>41627811</v>
      </c>
      <c r="D2546" s="2">
        <v>338404966</v>
      </c>
      <c r="E2546" s="2" t="s">
        <v>59</v>
      </c>
      <c r="F2546" s="2" t="s">
        <v>60</v>
      </c>
      <c r="G2546" s="2" t="s">
        <v>266</v>
      </c>
      <c r="H2546" s="2" t="s">
        <v>467</v>
      </c>
      <c r="I2546" s="2">
        <v>779995990</v>
      </c>
      <c r="J2546" s="2" t="s">
        <v>13440</v>
      </c>
      <c r="K2546" s="2">
        <v>20</v>
      </c>
      <c r="L2546" s="2" t="s">
        <v>357</v>
      </c>
      <c r="M2546" s="2" t="s">
        <v>358</v>
      </c>
      <c r="N2546" s="3">
        <v>45246.86519675926</v>
      </c>
      <c r="O2546" s="2" t="s">
        <v>537</v>
      </c>
      <c r="Q2546" s="2" t="s">
        <v>66</v>
      </c>
      <c r="R2546" s="3">
        <v>45661.697083333333</v>
      </c>
      <c r="S2546" s="2" t="s">
        <v>10556</v>
      </c>
      <c r="T2546" s="2" t="s">
        <v>334</v>
      </c>
      <c r="U2546" s="2" t="s">
        <v>880</v>
      </c>
      <c r="V2546" s="2" t="s">
        <v>13441</v>
      </c>
      <c r="W2546" s="2" t="s">
        <v>71</v>
      </c>
      <c r="X2546" s="2" t="s">
        <v>431</v>
      </c>
      <c r="Y2546" s="2" t="s">
        <v>8433</v>
      </c>
      <c r="Z2546" s="2" t="s">
        <v>1067</v>
      </c>
      <c r="AA2546" s="2" t="s">
        <v>1068</v>
      </c>
      <c r="AB2546" s="2" t="s">
        <v>176</v>
      </c>
      <c r="AE2546" s="3">
        <v>45661.697268518517</v>
      </c>
      <c r="AF2546" s="2" t="s">
        <v>342</v>
      </c>
      <c r="AH2546" s="2" t="s">
        <v>78</v>
      </c>
      <c r="AI2546" s="2" t="s">
        <v>363</v>
      </c>
      <c r="AJ2546" s="2" t="s">
        <v>6303</v>
      </c>
      <c r="AK2546" s="2" t="s">
        <v>13441</v>
      </c>
      <c r="AL2546" s="2" t="s">
        <v>10556</v>
      </c>
      <c r="AM2546" s="3">
        <v>45661.697326388887</v>
      </c>
      <c r="AO2546" s="2" t="s">
        <v>10556</v>
      </c>
      <c r="AP2546" s="2">
        <v>5560666</v>
      </c>
      <c r="AQ2546" s="2" t="s">
        <v>81</v>
      </c>
      <c r="AR2546" s="3">
        <v>45662.63349537037</v>
      </c>
      <c r="AS2546" s="2" t="s">
        <v>82</v>
      </c>
      <c r="AT2546" s="3">
        <v>45661.399305555555</v>
      </c>
      <c r="AU2546" s="2" t="s">
        <v>83</v>
      </c>
      <c r="AV2546" s="2" t="s">
        <v>436</v>
      </c>
      <c r="AW2546" s="2" t="s">
        <v>437</v>
      </c>
      <c r="AX2546" s="2" t="s">
        <v>438</v>
      </c>
      <c r="AZ2546" s="3">
        <v>45662.63349537037</v>
      </c>
      <c r="BB2546" s="2" t="s">
        <v>887</v>
      </c>
      <c r="BC2546" s="2" t="s">
        <v>888</v>
      </c>
      <c r="BD2546" s="2" t="s">
        <v>889</v>
      </c>
      <c r="BE2546" s="2" t="s">
        <v>13442</v>
      </c>
      <c r="BF2546" s="2" t="s">
        <v>2564</v>
      </c>
    </row>
    <row r="2547" spans="1:58" x14ac:dyDescent="0.35">
      <c r="A2547" s="2">
        <v>2954731</v>
      </c>
      <c r="B2547" s="2" t="s">
        <v>58</v>
      </c>
      <c r="C2547" s="2">
        <v>36230981</v>
      </c>
      <c r="D2547" s="2">
        <v>338600159</v>
      </c>
      <c r="E2547" s="2" t="s">
        <v>59</v>
      </c>
      <c r="F2547" s="2" t="s">
        <v>60</v>
      </c>
      <c r="G2547" s="2" t="s">
        <v>1990</v>
      </c>
      <c r="H2547" s="2" t="s">
        <v>11143</v>
      </c>
      <c r="I2547" s="2">
        <v>776528868</v>
      </c>
      <c r="J2547" s="2" t="s">
        <v>11672</v>
      </c>
      <c r="K2547" s="2">
        <v>12</v>
      </c>
      <c r="L2547" s="2" t="s">
        <v>63</v>
      </c>
      <c r="M2547" s="2" t="s">
        <v>64</v>
      </c>
      <c r="N2547" s="3">
        <v>44805</v>
      </c>
      <c r="O2547" s="2" t="s">
        <v>187</v>
      </c>
      <c r="Q2547" s="2" t="s">
        <v>66</v>
      </c>
      <c r="R2547" s="3">
        <v>45661.698692129627</v>
      </c>
      <c r="S2547" s="2" t="s">
        <v>3539</v>
      </c>
      <c r="T2547" s="2" t="s">
        <v>843</v>
      </c>
      <c r="U2547" s="2" t="s">
        <v>417</v>
      </c>
      <c r="V2547" s="2" t="s">
        <v>13443</v>
      </c>
      <c r="W2547" s="2" t="s">
        <v>71</v>
      </c>
      <c r="X2547" s="2" t="s">
        <v>72</v>
      </c>
      <c r="Y2547" s="2" t="s">
        <v>3307</v>
      </c>
      <c r="Z2547" s="2" t="s">
        <v>74</v>
      </c>
      <c r="AA2547" s="2" t="s">
        <v>74</v>
      </c>
      <c r="AB2547" s="2" t="s">
        <v>176</v>
      </c>
      <c r="AE2547" s="3">
        <v>45661.699004629627</v>
      </c>
      <c r="AF2547" s="2" t="s">
        <v>77</v>
      </c>
      <c r="AH2547" s="2" t="s">
        <v>78</v>
      </c>
      <c r="AI2547" s="2" t="s">
        <v>79</v>
      </c>
      <c r="AJ2547" s="2" t="s">
        <v>123</v>
      </c>
      <c r="AK2547" s="2" t="s">
        <v>13444</v>
      </c>
      <c r="AL2547" s="2" t="s">
        <v>3539</v>
      </c>
      <c r="AM2547" s="3">
        <v>45661.69908564815</v>
      </c>
      <c r="AO2547" s="2" t="s">
        <v>3539</v>
      </c>
      <c r="AP2547" s="2">
        <v>5560669</v>
      </c>
      <c r="AQ2547" s="2" t="s">
        <v>81</v>
      </c>
      <c r="AR2547" s="3">
        <v>45662.909155092595</v>
      </c>
      <c r="AS2547" s="2" t="s">
        <v>82</v>
      </c>
      <c r="AT2547" s="3">
        <v>45661.5625</v>
      </c>
      <c r="AU2547" s="2" t="s">
        <v>83</v>
      </c>
      <c r="AV2547" s="2" t="s">
        <v>84</v>
      </c>
      <c r="AW2547" s="2" t="s">
        <v>85</v>
      </c>
      <c r="AX2547" s="2" t="s">
        <v>886</v>
      </c>
      <c r="AZ2547" s="3">
        <v>45662.909155092595</v>
      </c>
      <c r="BB2547" s="2" t="s">
        <v>179</v>
      </c>
      <c r="BC2547" s="2" t="s">
        <v>180</v>
      </c>
      <c r="BD2547" s="2" t="s">
        <v>181</v>
      </c>
      <c r="BE2547" s="2" t="s">
        <v>13445</v>
      </c>
      <c r="BF2547" s="2" t="s">
        <v>4784</v>
      </c>
    </row>
    <row r="2548" spans="1:58" x14ac:dyDescent="0.35">
      <c r="A2548" s="2">
        <v>2954732</v>
      </c>
      <c r="B2548" s="2" t="s">
        <v>58</v>
      </c>
      <c r="C2548" s="2">
        <v>35774991</v>
      </c>
      <c r="D2548" s="2">
        <v>338685841</v>
      </c>
      <c r="E2548" s="2" t="s">
        <v>59</v>
      </c>
      <c r="F2548" s="2" t="s">
        <v>60</v>
      </c>
      <c r="G2548" s="2" t="s">
        <v>13446</v>
      </c>
      <c r="H2548" s="2" t="s">
        <v>833</v>
      </c>
      <c r="I2548" s="2">
        <v>774501428</v>
      </c>
      <c r="J2548" s="2" t="s">
        <v>13447</v>
      </c>
      <c r="K2548" s="2">
        <v>12</v>
      </c>
      <c r="L2548" s="2" t="s">
        <v>63</v>
      </c>
      <c r="M2548" s="2" t="s">
        <v>64</v>
      </c>
      <c r="N2548" s="3">
        <v>45176.5</v>
      </c>
      <c r="O2548" s="2" t="s">
        <v>65</v>
      </c>
      <c r="Q2548" s="2" t="s">
        <v>66</v>
      </c>
      <c r="R2548" s="3">
        <v>45661.699131944442</v>
      </c>
      <c r="S2548" s="2" t="s">
        <v>11154</v>
      </c>
      <c r="T2548" s="2" t="s">
        <v>68</v>
      </c>
      <c r="U2548" s="2" t="s">
        <v>69</v>
      </c>
      <c r="V2548" s="2" t="s">
        <v>13448</v>
      </c>
      <c r="W2548" s="2" t="s">
        <v>71</v>
      </c>
      <c r="X2548" s="2" t="s">
        <v>431</v>
      </c>
      <c r="Y2548" s="2" t="s">
        <v>5504</v>
      </c>
      <c r="Z2548" s="2" t="s">
        <v>964</v>
      </c>
      <c r="AA2548" s="2" t="s">
        <v>964</v>
      </c>
      <c r="AB2548" s="2" t="s">
        <v>13449</v>
      </c>
      <c r="AE2548" s="3">
        <v>45661.699143518519</v>
      </c>
      <c r="AF2548" s="2" t="s">
        <v>77</v>
      </c>
      <c r="AH2548" s="2" t="s">
        <v>142</v>
      </c>
      <c r="AI2548" s="2" t="s">
        <v>79</v>
      </c>
      <c r="AJ2548" s="2" t="s">
        <v>123</v>
      </c>
      <c r="AK2548" s="2" t="s">
        <v>13450</v>
      </c>
      <c r="AL2548" s="2" t="s">
        <v>11154</v>
      </c>
      <c r="AM2548" s="3">
        <v>45661.699178240742</v>
      </c>
      <c r="AN2548" s="2" t="s">
        <v>13450</v>
      </c>
      <c r="AP2548" s="2">
        <v>5560670</v>
      </c>
      <c r="AQ2548" s="2" t="s">
        <v>81</v>
      </c>
      <c r="AR2548" s="3">
        <v>45662.543414351851</v>
      </c>
      <c r="AS2548" s="2" t="s">
        <v>82</v>
      </c>
      <c r="AT2548" s="3">
        <v>45663.3125</v>
      </c>
      <c r="AU2548" s="2" t="s">
        <v>104</v>
      </c>
      <c r="AV2548" s="2" t="s">
        <v>436</v>
      </c>
      <c r="AW2548" s="2" t="s">
        <v>437</v>
      </c>
      <c r="AX2548" s="2" t="s">
        <v>438</v>
      </c>
      <c r="AZ2548" s="3">
        <v>45662.543414351851</v>
      </c>
      <c r="BB2548" s="2" t="s">
        <v>488</v>
      </c>
      <c r="BC2548" s="2" t="s">
        <v>489</v>
      </c>
      <c r="BD2548" s="2" t="s">
        <v>490</v>
      </c>
      <c r="BE2548" s="2" t="s">
        <v>13451</v>
      </c>
      <c r="BF2548" s="2" t="s">
        <v>492</v>
      </c>
    </row>
    <row r="2549" spans="1:58" x14ac:dyDescent="0.35">
      <c r="A2549" s="2">
        <v>2954735</v>
      </c>
      <c r="B2549" s="2" t="s">
        <v>244</v>
      </c>
      <c r="C2549" s="2">
        <v>42445801</v>
      </c>
      <c r="D2549" s="2">
        <v>338548690</v>
      </c>
      <c r="E2549" s="2" t="s">
        <v>59</v>
      </c>
      <c r="F2549" s="2" t="s">
        <v>60</v>
      </c>
      <c r="G2549" s="2" t="s">
        <v>266</v>
      </c>
      <c r="H2549" s="2" t="s">
        <v>2055</v>
      </c>
      <c r="I2549" s="2">
        <v>776404193</v>
      </c>
      <c r="J2549" s="2" t="s">
        <v>268</v>
      </c>
      <c r="K2549" s="2">
        <v>12</v>
      </c>
      <c r="L2549" s="2" t="s">
        <v>63</v>
      </c>
      <c r="M2549" s="2" t="s">
        <v>64</v>
      </c>
      <c r="N2549" s="3">
        <v>45315</v>
      </c>
      <c r="O2549" s="2" t="s">
        <v>248</v>
      </c>
      <c r="Q2549" s="2" t="s">
        <v>66</v>
      </c>
      <c r="R2549" s="3">
        <v>45661.70034722222</v>
      </c>
      <c r="S2549" s="2" t="s">
        <v>5021</v>
      </c>
      <c r="T2549" s="2" t="s">
        <v>156</v>
      </c>
      <c r="U2549" s="2" t="s">
        <v>481</v>
      </c>
      <c r="V2549" s="2" t="s">
        <v>13452</v>
      </c>
      <c r="W2549" s="2" t="s">
        <v>400</v>
      </c>
      <c r="X2549" s="2" t="s">
        <v>419</v>
      </c>
      <c r="Y2549" s="2" t="s">
        <v>1264</v>
      </c>
      <c r="Z2549" s="2" t="s">
        <v>1471</v>
      </c>
      <c r="AA2549" s="2" t="s">
        <v>1987</v>
      </c>
      <c r="AB2549" s="2" t="s">
        <v>1987</v>
      </c>
      <c r="AE2549" s="3">
        <v>45661.700358796297</v>
      </c>
      <c r="AF2549" s="2" t="s">
        <v>77</v>
      </c>
      <c r="AH2549" s="2" t="s">
        <v>142</v>
      </c>
      <c r="AI2549" s="2" t="s">
        <v>275</v>
      </c>
      <c r="AJ2549" s="2" t="s">
        <v>276</v>
      </c>
      <c r="AK2549" s="2" t="s">
        <v>13453</v>
      </c>
      <c r="AL2549" s="2" t="s">
        <v>5021</v>
      </c>
      <c r="AM2549" s="3">
        <v>45661.700381944444</v>
      </c>
      <c r="AN2549" s="2" t="s">
        <v>13453</v>
      </c>
      <c r="AP2549" s="2">
        <v>5560676</v>
      </c>
      <c r="AQ2549" s="2" t="s">
        <v>81</v>
      </c>
      <c r="AR2549" s="3">
        <v>45662.565671296295</v>
      </c>
      <c r="AS2549" s="2" t="s">
        <v>82</v>
      </c>
      <c r="AT2549" s="3">
        <v>45663.333333333336</v>
      </c>
      <c r="AU2549" s="2" t="s">
        <v>104</v>
      </c>
      <c r="AV2549" s="2" t="s">
        <v>423</v>
      </c>
      <c r="AW2549" s="2" t="s">
        <v>424</v>
      </c>
      <c r="AX2549" s="2" t="s">
        <v>2769</v>
      </c>
      <c r="AZ2549" s="3">
        <v>45662.565671296295</v>
      </c>
      <c r="BB2549" s="2" t="s">
        <v>349</v>
      </c>
      <c r="BC2549" s="2" t="s">
        <v>350</v>
      </c>
      <c r="BD2549" s="2" t="s">
        <v>351</v>
      </c>
      <c r="BE2549" s="2" t="s">
        <v>13454</v>
      </c>
      <c r="BF2549" s="2" t="s">
        <v>353</v>
      </c>
    </row>
    <row r="2550" spans="1:58" x14ac:dyDescent="0.35">
      <c r="A2550" s="2">
        <v>2954736</v>
      </c>
      <c r="B2550" s="2" t="s">
        <v>58</v>
      </c>
      <c r="C2550" s="2">
        <v>43642781</v>
      </c>
      <c r="D2550" s="2">
        <v>338213649</v>
      </c>
      <c r="E2550" s="2" t="s">
        <v>59</v>
      </c>
      <c r="F2550" s="2" t="s">
        <v>60</v>
      </c>
      <c r="G2550" s="2" t="s">
        <v>466</v>
      </c>
      <c r="H2550" s="2" t="s">
        <v>1071</v>
      </c>
      <c r="I2550" s="2" t="s">
        <v>13455</v>
      </c>
      <c r="J2550" s="2" t="s">
        <v>13455</v>
      </c>
      <c r="K2550" s="2">
        <v>12</v>
      </c>
      <c r="L2550" s="2" t="s">
        <v>63</v>
      </c>
      <c r="M2550" s="2" t="s">
        <v>64</v>
      </c>
      <c r="N2550" s="3">
        <v>45493.416666666664</v>
      </c>
      <c r="O2550" s="2" t="s">
        <v>65</v>
      </c>
      <c r="Q2550" s="2" t="s">
        <v>66</v>
      </c>
      <c r="R2550" s="3">
        <v>45661.701689814814</v>
      </c>
      <c r="S2550" s="2" t="s">
        <v>1875</v>
      </c>
      <c r="T2550" s="2" t="s">
        <v>156</v>
      </c>
      <c r="U2550" s="2" t="s">
        <v>69</v>
      </c>
      <c r="V2550" s="2" t="s">
        <v>13456</v>
      </c>
      <c r="W2550" s="2" t="s">
        <v>71</v>
      </c>
      <c r="X2550" s="2" t="s">
        <v>431</v>
      </c>
      <c r="Y2550" s="2" t="s">
        <v>3421</v>
      </c>
      <c r="Z2550" s="2" t="s">
        <v>541</v>
      </c>
      <c r="AA2550" s="2" t="s">
        <v>1028</v>
      </c>
      <c r="AB2550" s="2" t="s">
        <v>13457</v>
      </c>
      <c r="AE2550" s="3">
        <v>45662.569618055553</v>
      </c>
      <c r="AF2550" s="2" t="s">
        <v>77</v>
      </c>
      <c r="AH2550" s="2" t="s">
        <v>78</v>
      </c>
      <c r="AI2550" s="2" t="s">
        <v>58</v>
      </c>
      <c r="AJ2550" s="2" t="s">
        <v>101</v>
      </c>
      <c r="AK2550" s="2" t="s">
        <v>13404</v>
      </c>
      <c r="AL2550" s="2" t="s">
        <v>293</v>
      </c>
      <c r="AM2550" s="3">
        <v>45662.569722222222</v>
      </c>
      <c r="AN2550" s="2" t="s">
        <v>13404</v>
      </c>
      <c r="AO2550" s="2" t="s">
        <v>293</v>
      </c>
      <c r="AP2550" s="2">
        <v>5561855</v>
      </c>
      <c r="AQ2550" s="2" t="s">
        <v>81</v>
      </c>
      <c r="AR2550" s="3">
        <v>45662.665555555555</v>
      </c>
      <c r="AS2550" s="2" t="s">
        <v>82</v>
      </c>
      <c r="AT2550" s="3">
        <v>45662.333333333336</v>
      </c>
      <c r="AU2550" s="2" t="s">
        <v>104</v>
      </c>
      <c r="AV2550" s="2" t="s">
        <v>1030</v>
      </c>
      <c r="AW2550" s="2" t="s">
        <v>1031</v>
      </c>
      <c r="AX2550" s="2" t="s">
        <v>1032</v>
      </c>
      <c r="AZ2550" s="3">
        <v>45662.665555555555</v>
      </c>
      <c r="BB2550" s="2" t="s">
        <v>261</v>
      </c>
      <c r="BC2550" s="2" t="s">
        <v>262</v>
      </c>
      <c r="BD2550" s="2" t="s">
        <v>263</v>
      </c>
      <c r="BE2550" s="2" t="s">
        <v>13458</v>
      </c>
      <c r="BF2550" s="2" t="s">
        <v>2564</v>
      </c>
    </row>
    <row r="2551" spans="1:58" x14ac:dyDescent="0.35">
      <c r="A2551" s="2">
        <v>2954737</v>
      </c>
      <c r="B2551" s="2" t="s">
        <v>58</v>
      </c>
      <c r="C2551" s="2">
        <v>37819301</v>
      </c>
      <c r="D2551" s="2">
        <v>338232858</v>
      </c>
      <c r="E2551" s="2" t="s">
        <v>59</v>
      </c>
      <c r="F2551" s="2" t="s">
        <v>60</v>
      </c>
      <c r="G2551" s="2" t="s">
        <v>785</v>
      </c>
      <c r="H2551" s="2" t="s">
        <v>2965</v>
      </c>
      <c r="I2551" s="2">
        <v>772875433</v>
      </c>
      <c r="J2551" s="2" t="s">
        <v>13459</v>
      </c>
      <c r="K2551" s="2">
        <v>20</v>
      </c>
      <c r="L2551" s="2" t="s">
        <v>357</v>
      </c>
      <c r="M2551" s="2" t="s">
        <v>358</v>
      </c>
      <c r="N2551" s="3">
        <v>45614.541678240741</v>
      </c>
      <c r="O2551" s="2" t="s">
        <v>2129</v>
      </c>
      <c r="Q2551" s="2" t="s">
        <v>66</v>
      </c>
      <c r="R2551" s="3">
        <v>45661.702291666668</v>
      </c>
      <c r="S2551" s="2" t="s">
        <v>11430</v>
      </c>
      <c r="T2551" s="2" t="s">
        <v>334</v>
      </c>
      <c r="U2551" s="2" t="s">
        <v>1944</v>
      </c>
      <c r="V2551" s="2" t="s">
        <v>13460</v>
      </c>
      <c r="W2551" s="2" t="s">
        <v>71</v>
      </c>
      <c r="X2551" s="2" t="s">
        <v>72</v>
      </c>
      <c r="Y2551" s="2" t="s">
        <v>11595</v>
      </c>
      <c r="Z2551" s="2" t="s">
        <v>883</v>
      </c>
      <c r="AA2551" s="2" t="s">
        <v>13461</v>
      </c>
      <c r="AB2551" s="2" t="s">
        <v>13461</v>
      </c>
      <c r="AE2551" s="3">
        <v>45661.794571759259</v>
      </c>
      <c r="AF2551" s="2" t="s">
        <v>77</v>
      </c>
      <c r="AH2551" s="2" t="s">
        <v>78</v>
      </c>
      <c r="AI2551" s="2" t="s">
        <v>363</v>
      </c>
      <c r="AJ2551" s="2" t="s">
        <v>6303</v>
      </c>
      <c r="AK2551" s="2" t="s">
        <v>13462</v>
      </c>
      <c r="AL2551" s="2" t="s">
        <v>10556</v>
      </c>
      <c r="AM2551" s="3">
        <v>45661.794664351852</v>
      </c>
      <c r="AO2551" s="2" t="s">
        <v>10556</v>
      </c>
      <c r="AP2551" s="2">
        <v>5560899</v>
      </c>
      <c r="AQ2551" s="2" t="s">
        <v>81</v>
      </c>
      <c r="AR2551" s="3">
        <v>45662.456550925926</v>
      </c>
      <c r="AS2551" s="2" t="s">
        <v>82</v>
      </c>
      <c r="AT2551" s="3">
        <v>45661.333333333336</v>
      </c>
      <c r="AU2551" s="2" t="s">
        <v>83</v>
      </c>
      <c r="AV2551" s="2" t="s">
        <v>84</v>
      </c>
      <c r="AW2551" s="2" t="s">
        <v>85</v>
      </c>
      <c r="AX2551" s="2" t="s">
        <v>192</v>
      </c>
      <c r="AZ2551" s="3">
        <v>45662.456550925926</v>
      </c>
      <c r="BB2551" s="2" t="s">
        <v>225</v>
      </c>
      <c r="BC2551" s="2" t="s">
        <v>226</v>
      </c>
      <c r="BD2551" s="2" t="s">
        <v>89</v>
      </c>
      <c r="BE2551" s="2" t="s">
        <v>13463</v>
      </c>
      <c r="BF2551" s="2" t="s">
        <v>211</v>
      </c>
    </row>
    <row r="2552" spans="1:58" x14ac:dyDescent="0.35">
      <c r="A2552" s="2">
        <v>2954739</v>
      </c>
      <c r="B2552" s="2" t="s">
        <v>58</v>
      </c>
      <c r="C2552" s="2">
        <v>42262821</v>
      </c>
      <c r="D2552" s="2">
        <v>338037750</v>
      </c>
      <c r="E2552" s="2" t="s">
        <v>59</v>
      </c>
      <c r="F2552" s="2" t="s">
        <v>60</v>
      </c>
      <c r="G2552" s="2" t="s">
        <v>2906</v>
      </c>
      <c r="H2552" s="2" t="s">
        <v>833</v>
      </c>
      <c r="I2552" s="2">
        <v>770338386</v>
      </c>
      <c r="J2552" s="2" t="s">
        <v>2243</v>
      </c>
      <c r="K2552" s="2">
        <v>13</v>
      </c>
      <c r="L2552" s="2" t="s">
        <v>63</v>
      </c>
      <c r="M2552" s="2" t="s">
        <v>64</v>
      </c>
      <c r="N2552" s="3">
        <v>45504</v>
      </c>
      <c r="O2552" s="2" t="s">
        <v>65</v>
      </c>
      <c r="Q2552" s="2" t="s">
        <v>66</v>
      </c>
      <c r="R2552" s="3">
        <v>45661.70480324074</v>
      </c>
      <c r="S2552" s="2" t="s">
        <v>10631</v>
      </c>
      <c r="T2552" s="2" t="s">
        <v>68</v>
      </c>
      <c r="U2552" s="2" t="s">
        <v>69</v>
      </c>
      <c r="V2552" s="2" t="s">
        <v>13464</v>
      </c>
      <c r="W2552" s="2" t="s">
        <v>136</v>
      </c>
      <c r="X2552" s="2" t="s">
        <v>137</v>
      </c>
      <c r="Y2552" s="2" t="s">
        <v>4876</v>
      </c>
      <c r="Z2552" s="2" t="s">
        <v>2288</v>
      </c>
      <c r="AA2552" s="2" t="s">
        <v>2289</v>
      </c>
      <c r="AB2552" s="2" t="s">
        <v>176</v>
      </c>
      <c r="AE2552" s="3">
        <v>45661.704814814817</v>
      </c>
      <c r="AF2552" s="2" t="s">
        <v>77</v>
      </c>
      <c r="AH2552" s="2" t="s">
        <v>78</v>
      </c>
      <c r="AI2552" s="2" t="s">
        <v>79</v>
      </c>
      <c r="AJ2552" s="2" t="s">
        <v>123</v>
      </c>
      <c r="AK2552" s="2" t="s">
        <v>13465</v>
      </c>
      <c r="AL2552" s="2" t="s">
        <v>10631</v>
      </c>
      <c r="AM2552" s="3">
        <v>45661.70484953704</v>
      </c>
      <c r="AN2552" s="2" t="s">
        <v>13465</v>
      </c>
      <c r="AP2552" s="2">
        <v>5560685</v>
      </c>
      <c r="AQ2552" s="2" t="s">
        <v>81</v>
      </c>
      <c r="AR2552" s="3">
        <v>45662.528993055559</v>
      </c>
      <c r="AS2552" s="2" t="s">
        <v>82</v>
      </c>
      <c r="AT2552" s="3">
        <v>45663.333333333336</v>
      </c>
      <c r="AU2552" s="2" t="s">
        <v>104</v>
      </c>
      <c r="AV2552" s="2" t="s">
        <v>163</v>
      </c>
      <c r="AW2552" s="2" t="s">
        <v>164</v>
      </c>
      <c r="AX2552" s="2" t="s">
        <v>1834</v>
      </c>
      <c r="AZ2552" s="3">
        <v>45662.528993055559</v>
      </c>
      <c r="BB2552" s="2" t="s">
        <v>179</v>
      </c>
      <c r="BC2552" s="2" t="s">
        <v>180</v>
      </c>
      <c r="BD2552" s="2" t="s">
        <v>181</v>
      </c>
      <c r="BE2552" s="2" t="s">
        <v>899</v>
      </c>
      <c r="BF2552" s="2" t="s">
        <v>412</v>
      </c>
    </row>
    <row r="2553" spans="1:58" x14ac:dyDescent="0.35">
      <c r="A2553" s="2">
        <v>2954740</v>
      </c>
      <c r="B2553" s="2" t="s">
        <v>244</v>
      </c>
      <c r="C2553" s="2">
        <v>36862691</v>
      </c>
      <c r="D2553" s="2">
        <v>339760994</v>
      </c>
      <c r="E2553" s="2" t="s">
        <v>59</v>
      </c>
      <c r="F2553" s="2" t="s">
        <v>60</v>
      </c>
      <c r="G2553" s="2" t="s">
        <v>195</v>
      </c>
      <c r="H2553" s="2" t="s">
        <v>3597</v>
      </c>
      <c r="I2553" s="2">
        <v>775589820</v>
      </c>
      <c r="J2553" s="2" t="s">
        <v>13466</v>
      </c>
      <c r="K2553" s="2">
        <v>14</v>
      </c>
      <c r="L2553" s="2" t="s">
        <v>63</v>
      </c>
      <c r="M2553" s="2" t="s">
        <v>64</v>
      </c>
      <c r="N2553" s="3">
        <v>44179.666666666664</v>
      </c>
      <c r="O2553" s="2" t="s">
        <v>248</v>
      </c>
      <c r="Q2553" s="2" t="s">
        <v>66</v>
      </c>
      <c r="R2553" s="3">
        <v>45661.705312500002</v>
      </c>
      <c r="S2553" s="2" t="s">
        <v>8285</v>
      </c>
      <c r="T2553" s="2" t="s">
        <v>68</v>
      </c>
      <c r="U2553" s="2" t="s">
        <v>481</v>
      </c>
      <c r="V2553" s="2" t="s">
        <v>13467</v>
      </c>
      <c r="W2553" s="2" t="s">
        <v>250</v>
      </c>
      <c r="X2553" s="2" t="s">
        <v>743</v>
      </c>
      <c r="Y2553" s="2" t="s">
        <v>931</v>
      </c>
      <c r="Z2553" s="2" t="s">
        <v>745</v>
      </c>
      <c r="AA2553" s="2" t="s">
        <v>932</v>
      </c>
      <c r="AB2553" s="2" t="s">
        <v>176</v>
      </c>
      <c r="AE2553" s="3">
        <v>45661.705324074072</v>
      </c>
      <c r="AF2553" s="2" t="s">
        <v>77</v>
      </c>
      <c r="AH2553" s="2" t="s">
        <v>78</v>
      </c>
      <c r="AI2553" s="2" t="s">
        <v>255</v>
      </c>
      <c r="AJ2553" s="2" t="s">
        <v>1271</v>
      </c>
      <c r="AK2553" s="2" t="s">
        <v>13468</v>
      </c>
      <c r="AL2553" s="2" t="s">
        <v>8285</v>
      </c>
      <c r="AM2553" s="3">
        <v>45661.705358796295</v>
      </c>
      <c r="AN2553" s="2" t="s">
        <v>13468</v>
      </c>
      <c r="AP2553" s="2">
        <v>5560687</v>
      </c>
      <c r="AQ2553" s="2" t="s">
        <v>81</v>
      </c>
      <c r="AR2553" s="3">
        <v>45662.503287037034</v>
      </c>
      <c r="AS2553" s="2" t="s">
        <v>82</v>
      </c>
      <c r="AT2553" s="3">
        <v>45663.333333333336</v>
      </c>
      <c r="AU2553" s="2" t="s">
        <v>104</v>
      </c>
      <c r="AV2553" s="2" t="s">
        <v>258</v>
      </c>
      <c r="AW2553" s="2" t="s">
        <v>259</v>
      </c>
      <c r="AX2553" s="2" t="s">
        <v>1441</v>
      </c>
      <c r="AZ2553" s="3">
        <v>45662.503287037034</v>
      </c>
      <c r="BB2553" s="2" t="s">
        <v>280</v>
      </c>
      <c r="BC2553" s="2" t="s">
        <v>281</v>
      </c>
      <c r="BD2553" s="2" t="s">
        <v>282</v>
      </c>
      <c r="BE2553" s="2" t="s">
        <v>13469</v>
      </c>
      <c r="BF2553" s="2" t="s">
        <v>926</v>
      </c>
    </row>
    <row r="2554" spans="1:58" x14ac:dyDescent="0.35">
      <c r="A2554" s="2">
        <v>2954741</v>
      </c>
      <c r="B2554" s="2" t="s">
        <v>58</v>
      </c>
      <c r="C2554" s="2">
        <v>319221</v>
      </c>
      <c r="D2554" s="2">
        <v>338246740</v>
      </c>
      <c r="E2554" s="2" t="s">
        <v>59</v>
      </c>
      <c r="F2554" s="2" t="s">
        <v>60</v>
      </c>
      <c r="G2554" s="2" t="s">
        <v>132</v>
      </c>
      <c r="H2554" s="2" t="s">
        <v>1941</v>
      </c>
      <c r="I2554" s="2" t="s">
        <v>13470</v>
      </c>
      <c r="J2554" s="2" t="s">
        <v>13471</v>
      </c>
      <c r="K2554" s="2">
        <v>12</v>
      </c>
      <c r="L2554" s="2" t="s">
        <v>63</v>
      </c>
      <c r="M2554" s="2" t="s">
        <v>64</v>
      </c>
      <c r="N2554" s="3">
        <v>45063.447534722225</v>
      </c>
      <c r="O2554" s="2" t="s">
        <v>65</v>
      </c>
      <c r="Q2554" s="2" t="s">
        <v>66</v>
      </c>
      <c r="R2554" s="3">
        <v>45661.705439814818</v>
      </c>
      <c r="S2554" s="2" t="s">
        <v>3001</v>
      </c>
      <c r="T2554" s="2" t="s">
        <v>68</v>
      </c>
      <c r="U2554" s="2" t="s">
        <v>157</v>
      </c>
      <c r="V2554" s="2" t="s">
        <v>13472</v>
      </c>
      <c r="W2554" s="2" t="s">
        <v>71</v>
      </c>
      <c r="X2554" s="2" t="s">
        <v>431</v>
      </c>
      <c r="Y2554" s="2" t="s">
        <v>4410</v>
      </c>
      <c r="Z2554" s="2" t="s">
        <v>1067</v>
      </c>
      <c r="AA2554" s="2" t="s">
        <v>13473</v>
      </c>
      <c r="AB2554" s="2" t="s">
        <v>13473</v>
      </c>
      <c r="AC2554" s="2">
        <v>3009</v>
      </c>
      <c r="AE2554" s="3">
        <v>45661.705439814818</v>
      </c>
      <c r="AF2554" s="2" t="s">
        <v>77</v>
      </c>
      <c r="AH2554" s="2" t="s">
        <v>142</v>
      </c>
      <c r="AI2554" s="2" t="s">
        <v>79</v>
      </c>
      <c r="AJ2554" s="2" t="s">
        <v>162</v>
      </c>
      <c r="AK2554" s="2" t="s">
        <v>13474</v>
      </c>
      <c r="AL2554" s="2" t="s">
        <v>3001</v>
      </c>
      <c r="AM2554" s="3">
        <v>45661.705474537041</v>
      </c>
      <c r="AN2554" s="2" t="s">
        <v>13474</v>
      </c>
      <c r="AP2554" s="2">
        <v>5560688</v>
      </c>
      <c r="AQ2554" s="2" t="s">
        <v>81</v>
      </c>
      <c r="AR2554" s="3">
        <v>45662.63140046296</v>
      </c>
      <c r="AS2554" s="2" t="s">
        <v>82</v>
      </c>
      <c r="AT2554" s="3">
        <v>45663.319444444445</v>
      </c>
      <c r="AU2554" s="2" t="s">
        <v>104</v>
      </c>
      <c r="AV2554" s="2" t="s">
        <v>436</v>
      </c>
      <c r="AW2554" s="2" t="s">
        <v>437</v>
      </c>
      <c r="AX2554" s="2" t="s">
        <v>438</v>
      </c>
      <c r="AZ2554" s="3">
        <v>45662.63140046296</v>
      </c>
      <c r="BB2554" s="2" t="s">
        <v>225</v>
      </c>
      <c r="BC2554" s="2" t="s">
        <v>226</v>
      </c>
      <c r="BD2554" s="2" t="s">
        <v>89</v>
      </c>
      <c r="BE2554" s="2" t="s">
        <v>13475</v>
      </c>
      <c r="BF2554" s="2" t="s">
        <v>2564</v>
      </c>
    </row>
    <row r="2555" spans="1:58" x14ac:dyDescent="0.35">
      <c r="A2555" s="2">
        <v>2954742</v>
      </c>
      <c r="B2555" s="2" t="s">
        <v>720</v>
      </c>
      <c r="C2555" s="2">
        <v>31414261</v>
      </c>
      <c r="D2555" s="2">
        <v>339670892</v>
      </c>
      <c r="E2555" s="2" t="s">
        <v>59</v>
      </c>
      <c r="F2555" s="2" t="s">
        <v>60</v>
      </c>
      <c r="G2555" s="2" t="s">
        <v>2740</v>
      </c>
      <c r="H2555" s="2" t="s">
        <v>13476</v>
      </c>
      <c r="I2555" s="2">
        <v>781144043</v>
      </c>
      <c r="J2555" s="2" t="s">
        <v>2384</v>
      </c>
      <c r="K2555" s="2">
        <v>16</v>
      </c>
      <c r="L2555" s="2" t="s">
        <v>63</v>
      </c>
      <c r="M2555" s="2" t="s">
        <v>64</v>
      </c>
      <c r="N2555" s="3">
        <v>43116</v>
      </c>
      <c r="O2555" s="2" t="s">
        <v>724</v>
      </c>
      <c r="Q2555" s="2" t="s">
        <v>66</v>
      </c>
      <c r="R2555" s="3">
        <v>45661.705648148149</v>
      </c>
      <c r="S2555" s="2" t="s">
        <v>1388</v>
      </c>
      <c r="T2555" s="2" t="s">
        <v>156</v>
      </c>
      <c r="U2555" s="2" t="s">
        <v>69</v>
      </c>
      <c r="V2555" s="2" t="s">
        <v>13477</v>
      </c>
      <c r="W2555" s="2" t="s">
        <v>605</v>
      </c>
      <c r="X2555" s="2" t="s">
        <v>605</v>
      </c>
      <c r="Y2555" s="2" t="s">
        <v>9205</v>
      </c>
      <c r="Z2555" s="2" t="s">
        <v>1305</v>
      </c>
      <c r="AA2555" s="2" t="s">
        <v>13478</v>
      </c>
      <c r="AB2555" s="2" t="s">
        <v>176</v>
      </c>
      <c r="AE2555" s="3">
        <v>45661.705659722225</v>
      </c>
      <c r="AF2555" s="2" t="s">
        <v>77</v>
      </c>
      <c r="AH2555" s="2" t="s">
        <v>142</v>
      </c>
      <c r="AI2555" s="2" t="s">
        <v>275</v>
      </c>
      <c r="AJ2555" s="2" t="s">
        <v>516</v>
      </c>
      <c r="AK2555" s="2" t="s">
        <v>13479</v>
      </c>
      <c r="AL2555" s="2" t="s">
        <v>1388</v>
      </c>
      <c r="AM2555" s="3">
        <v>45661.705682870372</v>
      </c>
      <c r="AN2555" s="2" t="s">
        <v>13479</v>
      </c>
      <c r="AP2555" s="2">
        <v>5560693</v>
      </c>
      <c r="AQ2555" s="2" t="s">
        <v>81</v>
      </c>
      <c r="AR2555" s="3">
        <v>45662.785277777781</v>
      </c>
      <c r="AS2555" s="2" t="s">
        <v>82</v>
      </c>
      <c r="AT2555" s="3">
        <v>45663.333333333336</v>
      </c>
      <c r="AU2555" s="2" t="s">
        <v>104</v>
      </c>
      <c r="AV2555" s="2" t="s">
        <v>611</v>
      </c>
      <c r="AW2555" s="2" t="s">
        <v>612</v>
      </c>
      <c r="AX2555" s="2" t="s">
        <v>1308</v>
      </c>
      <c r="AZ2555" s="3">
        <v>45662.785277777781</v>
      </c>
      <c r="BB2555" s="2" t="s">
        <v>280</v>
      </c>
      <c r="BC2555" s="2" t="s">
        <v>281</v>
      </c>
      <c r="BD2555" s="2" t="s">
        <v>282</v>
      </c>
      <c r="BE2555" s="2" t="s">
        <v>13480</v>
      </c>
      <c r="BF2555" s="2" t="s">
        <v>301</v>
      </c>
    </row>
    <row r="2556" spans="1:58" x14ac:dyDescent="0.35">
      <c r="A2556" s="2">
        <v>2954743</v>
      </c>
      <c r="B2556" s="2" t="s">
        <v>244</v>
      </c>
      <c r="C2556" s="2">
        <v>36502021</v>
      </c>
      <c r="D2556" s="2">
        <v>339564233</v>
      </c>
      <c r="E2556" s="2" t="s">
        <v>59</v>
      </c>
      <c r="F2556" s="2" t="s">
        <v>60</v>
      </c>
      <c r="G2556" s="2" t="s">
        <v>4349</v>
      </c>
      <c r="H2556" s="2" t="s">
        <v>13481</v>
      </c>
      <c r="I2556" s="2">
        <v>781551365</v>
      </c>
      <c r="J2556" s="2" t="s">
        <v>13482</v>
      </c>
      <c r="K2556" s="2">
        <v>14</v>
      </c>
      <c r="L2556" s="2" t="s">
        <v>63</v>
      </c>
      <c r="M2556" s="2" t="s">
        <v>64</v>
      </c>
      <c r="N2556" s="3">
        <v>45318</v>
      </c>
      <c r="O2556" s="2" t="s">
        <v>248</v>
      </c>
      <c r="Q2556" s="2" t="s">
        <v>66</v>
      </c>
      <c r="R2556" s="3">
        <v>45661.707997685182</v>
      </c>
      <c r="S2556" s="2" t="s">
        <v>5934</v>
      </c>
      <c r="T2556" s="2" t="s">
        <v>156</v>
      </c>
      <c r="U2556" s="2" t="s">
        <v>215</v>
      </c>
      <c r="V2556" s="2" t="s">
        <v>13483</v>
      </c>
      <c r="W2556" s="2" t="s">
        <v>233</v>
      </c>
      <c r="X2556" s="2" t="s">
        <v>234</v>
      </c>
      <c r="Y2556" s="2" t="s">
        <v>13033</v>
      </c>
      <c r="Z2556" s="2" t="s">
        <v>236</v>
      </c>
      <c r="AA2556" s="2" t="s">
        <v>13034</v>
      </c>
      <c r="AB2556" s="2" t="s">
        <v>176</v>
      </c>
      <c r="AC2556" s="2">
        <v>779209889</v>
      </c>
      <c r="AE2556" s="3">
        <v>45661.708009259259</v>
      </c>
      <c r="AF2556" s="2" t="s">
        <v>77</v>
      </c>
      <c r="AH2556" s="2" t="s">
        <v>142</v>
      </c>
      <c r="AI2556" s="2" t="s">
        <v>255</v>
      </c>
      <c r="AJ2556" s="2" t="s">
        <v>276</v>
      </c>
      <c r="AK2556" s="2" t="s">
        <v>13484</v>
      </c>
      <c r="AL2556" s="2" t="s">
        <v>5934</v>
      </c>
      <c r="AM2556" s="3">
        <v>45661.708043981482</v>
      </c>
      <c r="AN2556" s="2" t="s">
        <v>13484</v>
      </c>
      <c r="AP2556" s="2">
        <v>5560696</v>
      </c>
      <c r="AQ2556" s="2" t="s">
        <v>81</v>
      </c>
      <c r="AR2556" s="3">
        <v>45662.607037037036</v>
      </c>
      <c r="AS2556" s="2" t="s">
        <v>82</v>
      </c>
      <c r="AT2556" s="3">
        <v>45663.333333333336</v>
      </c>
      <c r="AU2556" s="2" t="s">
        <v>104</v>
      </c>
      <c r="AV2556" s="2" t="s">
        <v>239</v>
      </c>
      <c r="AW2556" s="2" t="s">
        <v>240</v>
      </c>
      <c r="AX2556" s="2" t="s">
        <v>1238</v>
      </c>
      <c r="AZ2556" s="3">
        <v>45662.607037037036</v>
      </c>
      <c r="BB2556" s="2" t="s">
        <v>261</v>
      </c>
      <c r="BC2556" s="2" t="s">
        <v>262</v>
      </c>
      <c r="BD2556" s="2" t="s">
        <v>263</v>
      </c>
      <c r="BE2556" s="2" t="s">
        <v>13485</v>
      </c>
      <c r="BF2556" s="2" t="s">
        <v>353</v>
      </c>
    </row>
    <row r="2557" spans="1:58" x14ac:dyDescent="0.35">
      <c r="A2557" s="2">
        <v>2954746</v>
      </c>
      <c r="B2557" s="2" t="s">
        <v>58</v>
      </c>
      <c r="C2557" s="2">
        <v>35258751</v>
      </c>
      <c r="D2557" s="2">
        <v>338276916</v>
      </c>
      <c r="E2557" s="2" t="s">
        <v>59</v>
      </c>
      <c r="F2557" s="2" t="s">
        <v>60</v>
      </c>
      <c r="G2557" s="2" t="s">
        <v>876</v>
      </c>
      <c r="H2557" s="2" t="s">
        <v>12602</v>
      </c>
      <c r="I2557" s="2" t="s">
        <v>13486</v>
      </c>
      <c r="J2557" s="2" t="s">
        <v>1151</v>
      </c>
      <c r="K2557" s="2">
        <v>12</v>
      </c>
      <c r="L2557" s="2" t="s">
        <v>63</v>
      </c>
      <c r="M2557" s="2" t="s">
        <v>64</v>
      </c>
      <c r="N2557" s="3">
        <v>44050.853958333333</v>
      </c>
      <c r="O2557" s="2" t="s">
        <v>95</v>
      </c>
      <c r="Q2557" s="2" t="s">
        <v>66</v>
      </c>
      <c r="R2557" s="3">
        <v>45661.712384259263</v>
      </c>
      <c r="S2557" s="2" t="s">
        <v>8041</v>
      </c>
      <c r="T2557" s="2" t="s">
        <v>68</v>
      </c>
      <c r="U2557" s="2" t="s">
        <v>2161</v>
      </c>
      <c r="V2557" s="2" t="s">
        <v>13487</v>
      </c>
      <c r="Y2557" s="2" t="s">
        <v>5247</v>
      </c>
      <c r="Z2557" s="2" t="s">
        <v>652</v>
      </c>
      <c r="AA2557" s="2" t="s">
        <v>2489</v>
      </c>
      <c r="AB2557" s="2" t="s">
        <v>10056</v>
      </c>
      <c r="AC2557" s="2">
        <v>4142</v>
      </c>
      <c r="AE2557" s="3">
        <v>45661.712395833332</v>
      </c>
      <c r="AF2557" s="2" t="s">
        <v>77</v>
      </c>
      <c r="AH2557" s="2" t="s">
        <v>142</v>
      </c>
      <c r="AI2557" s="2" t="s">
        <v>79</v>
      </c>
      <c r="AJ2557" s="2" t="s">
        <v>191</v>
      </c>
      <c r="AK2557" s="2" t="s">
        <v>13488</v>
      </c>
      <c r="AL2557" s="2" t="s">
        <v>8041</v>
      </c>
      <c r="AM2557" s="3">
        <v>45661.712442129632</v>
      </c>
      <c r="AN2557" s="2" t="s">
        <v>13488</v>
      </c>
      <c r="AP2557" s="2">
        <v>5560703</v>
      </c>
      <c r="AQ2557" s="2" t="s">
        <v>81</v>
      </c>
      <c r="AR2557" s="3">
        <v>45661.740358796298</v>
      </c>
      <c r="AS2557" s="2" t="s">
        <v>82</v>
      </c>
      <c r="AT2557" s="3">
        <v>45663.333333333336</v>
      </c>
      <c r="AU2557" s="2" t="s">
        <v>104</v>
      </c>
      <c r="AV2557" s="2" t="s">
        <v>655</v>
      </c>
      <c r="AW2557" s="2" t="s">
        <v>656</v>
      </c>
      <c r="AX2557" s="2" t="s">
        <v>2697</v>
      </c>
      <c r="AZ2557" s="3">
        <v>45661.740358796298</v>
      </c>
      <c r="BB2557" s="2" t="s">
        <v>643</v>
      </c>
      <c r="BC2557" s="2" t="s">
        <v>644</v>
      </c>
      <c r="BD2557" s="2" t="s">
        <v>299</v>
      </c>
      <c r="BE2557" s="2" t="s">
        <v>300</v>
      </c>
      <c r="BF2557" s="2" t="s">
        <v>442</v>
      </c>
    </row>
    <row r="2558" spans="1:58" x14ac:dyDescent="0.35">
      <c r="A2558" s="2">
        <v>2954747</v>
      </c>
      <c r="B2558" s="2" t="s">
        <v>58</v>
      </c>
      <c r="C2558" s="2">
        <v>40617441</v>
      </c>
      <c r="D2558" s="2">
        <v>338927439</v>
      </c>
      <c r="E2558" s="2" t="s">
        <v>59</v>
      </c>
      <c r="F2558" s="2" t="s">
        <v>60</v>
      </c>
      <c r="G2558" s="2" t="s">
        <v>13489</v>
      </c>
      <c r="H2558" s="2" t="s">
        <v>13490</v>
      </c>
      <c r="I2558" s="2">
        <v>784307582</v>
      </c>
      <c r="J2558" s="2" t="s">
        <v>13491</v>
      </c>
      <c r="K2558" s="2">
        <v>12</v>
      </c>
      <c r="L2558" s="2" t="s">
        <v>63</v>
      </c>
      <c r="M2558" s="2" t="s">
        <v>64</v>
      </c>
      <c r="N2558" s="3">
        <v>45114.75</v>
      </c>
      <c r="O2558" s="2" t="s">
        <v>65</v>
      </c>
      <c r="Q2558" s="2" t="s">
        <v>66</v>
      </c>
      <c r="R2558" s="3">
        <v>45661.712453703702</v>
      </c>
      <c r="S2558" s="2" t="s">
        <v>11732</v>
      </c>
      <c r="T2558" s="2" t="s">
        <v>68</v>
      </c>
      <c r="U2558" s="2" t="s">
        <v>69</v>
      </c>
      <c r="V2558" s="2" t="s">
        <v>13492</v>
      </c>
      <c r="W2558" s="2" t="s">
        <v>71</v>
      </c>
      <c r="X2558" s="2" t="s">
        <v>650</v>
      </c>
      <c r="Y2558" s="2" t="s">
        <v>1934</v>
      </c>
      <c r="Z2558" s="2" t="s">
        <v>652</v>
      </c>
      <c r="AA2558" s="2" t="s">
        <v>3716</v>
      </c>
      <c r="AB2558" s="2" t="s">
        <v>176</v>
      </c>
      <c r="AE2558" s="3">
        <v>45661.712465277778</v>
      </c>
      <c r="AF2558" s="2" t="s">
        <v>77</v>
      </c>
      <c r="AH2558" s="2" t="s">
        <v>78</v>
      </c>
      <c r="AI2558" s="2" t="s">
        <v>79</v>
      </c>
      <c r="AJ2558" s="2" t="s">
        <v>144</v>
      </c>
      <c r="AK2558" s="2" t="s">
        <v>13493</v>
      </c>
      <c r="AL2558" s="2" t="s">
        <v>11732</v>
      </c>
      <c r="AM2558" s="3">
        <v>45661.712500000001</v>
      </c>
      <c r="AN2558" s="2" t="s">
        <v>13493</v>
      </c>
      <c r="AP2558" s="2">
        <v>5560704</v>
      </c>
      <c r="AQ2558" s="2" t="s">
        <v>81</v>
      </c>
      <c r="AR2558" s="3">
        <v>45662.583333333336</v>
      </c>
      <c r="AS2558" s="2" t="s">
        <v>82</v>
      </c>
      <c r="AT2558" s="3">
        <v>45663.333333333336</v>
      </c>
      <c r="AU2558" s="2" t="s">
        <v>104</v>
      </c>
      <c r="AV2558" s="2" t="s">
        <v>655</v>
      </c>
      <c r="AW2558" s="2" t="s">
        <v>656</v>
      </c>
      <c r="AX2558" s="2" t="s">
        <v>5340</v>
      </c>
      <c r="AZ2558" s="3">
        <v>45662.583333333336</v>
      </c>
      <c r="BB2558" s="2" t="s">
        <v>7308</v>
      </c>
      <c r="BC2558" s="2" t="s">
        <v>7309</v>
      </c>
      <c r="BD2558" s="2" t="s">
        <v>7310</v>
      </c>
      <c r="BE2558" s="2" t="s">
        <v>10155</v>
      </c>
      <c r="BF2558" s="2" t="s">
        <v>442</v>
      </c>
    </row>
    <row r="2559" spans="1:58" x14ac:dyDescent="0.35">
      <c r="A2559" s="2">
        <v>2954748</v>
      </c>
      <c r="B2559" s="2" t="s">
        <v>58</v>
      </c>
      <c r="C2559" s="2">
        <v>44833191</v>
      </c>
      <c r="D2559" s="2">
        <v>339700613</v>
      </c>
      <c r="E2559" s="2" t="s">
        <v>59</v>
      </c>
      <c r="F2559" s="2" t="s">
        <v>60</v>
      </c>
      <c r="G2559" s="2" t="s">
        <v>506</v>
      </c>
      <c r="H2559" s="2" t="s">
        <v>1082</v>
      </c>
      <c r="I2559" s="2">
        <v>776748339</v>
      </c>
      <c r="J2559" s="2" t="s">
        <v>13494</v>
      </c>
      <c r="K2559" s="2">
        <v>14</v>
      </c>
      <c r="L2559" s="2" t="s">
        <v>63</v>
      </c>
      <c r="M2559" s="2" t="s">
        <v>64</v>
      </c>
      <c r="N2559" s="3">
        <v>45639.476643518516</v>
      </c>
      <c r="O2559" s="2" t="s">
        <v>65</v>
      </c>
      <c r="Q2559" s="2" t="s">
        <v>66</v>
      </c>
      <c r="R2559" s="3">
        <v>45661.712604166663</v>
      </c>
      <c r="S2559" s="2" t="s">
        <v>9555</v>
      </c>
      <c r="T2559" s="2" t="s">
        <v>68</v>
      </c>
      <c r="U2559" s="2" t="s">
        <v>69</v>
      </c>
      <c r="V2559" s="2" t="s">
        <v>13495</v>
      </c>
      <c r="W2559" s="2" t="s">
        <v>250</v>
      </c>
      <c r="X2559" s="2" t="s">
        <v>1681</v>
      </c>
      <c r="Y2559" s="2" t="s">
        <v>5274</v>
      </c>
      <c r="Z2559" s="2" t="s">
        <v>1877</v>
      </c>
      <c r="AA2559" s="2" t="s">
        <v>5275</v>
      </c>
      <c r="AB2559" s="2" t="s">
        <v>176</v>
      </c>
      <c r="AE2559" s="3">
        <v>45661.71261574074</v>
      </c>
      <c r="AF2559" s="2" t="s">
        <v>77</v>
      </c>
      <c r="AH2559" s="2" t="s">
        <v>78</v>
      </c>
      <c r="AI2559" s="2" t="s">
        <v>79</v>
      </c>
      <c r="AJ2559" s="2" t="s">
        <v>123</v>
      </c>
      <c r="AK2559" s="2" t="s">
        <v>13495</v>
      </c>
      <c r="AL2559" s="2" t="s">
        <v>9555</v>
      </c>
      <c r="AM2559" s="3">
        <v>45661.712650462963</v>
      </c>
      <c r="AN2559" s="2" t="s">
        <v>13495</v>
      </c>
      <c r="AP2559" s="2">
        <v>5560705</v>
      </c>
      <c r="AQ2559" s="2" t="s">
        <v>81</v>
      </c>
      <c r="AR2559" s="3">
        <v>45662.79</v>
      </c>
      <c r="AS2559" s="2" t="s">
        <v>82</v>
      </c>
      <c r="AT2559" s="3">
        <v>45663.333333333336</v>
      </c>
      <c r="AU2559" s="2" t="s">
        <v>104</v>
      </c>
      <c r="AV2559" s="2" t="s">
        <v>258</v>
      </c>
      <c r="AW2559" s="2" t="s">
        <v>259</v>
      </c>
      <c r="AX2559" s="2" t="s">
        <v>1180</v>
      </c>
      <c r="AZ2559" s="3">
        <v>45662.79</v>
      </c>
      <c r="BB2559" s="2" t="s">
        <v>1937</v>
      </c>
      <c r="BC2559" s="2" t="s">
        <v>1938</v>
      </c>
      <c r="BD2559" s="2" t="s">
        <v>1939</v>
      </c>
      <c r="BE2559" s="2" t="s">
        <v>4028</v>
      </c>
      <c r="BF2559" s="2" t="s">
        <v>442</v>
      </c>
    </row>
    <row r="2560" spans="1:58" x14ac:dyDescent="0.35">
      <c r="A2560" s="2">
        <v>2954749</v>
      </c>
      <c r="B2560" s="2" t="s">
        <v>58</v>
      </c>
      <c r="C2560" s="2">
        <v>33289501</v>
      </c>
      <c r="D2560" s="2">
        <v>338402390</v>
      </c>
      <c r="E2560" s="2" t="s">
        <v>59</v>
      </c>
      <c r="F2560" s="2" t="s">
        <v>60</v>
      </c>
      <c r="G2560" s="2" t="s">
        <v>132</v>
      </c>
      <c r="H2560" s="2" t="s">
        <v>9292</v>
      </c>
      <c r="I2560" s="2">
        <v>773140801</v>
      </c>
      <c r="J2560" s="2" t="s">
        <v>428</v>
      </c>
      <c r="K2560" s="2">
        <v>13</v>
      </c>
      <c r="L2560" s="2" t="s">
        <v>63</v>
      </c>
      <c r="M2560" s="2" t="s">
        <v>64</v>
      </c>
      <c r="N2560" s="3">
        <v>45275.718726851854</v>
      </c>
      <c r="O2560" s="2" t="s">
        <v>65</v>
      </c>
      <c r="Q2560" s="2" t="s">
        <v>66</v>
      </c>
      <c r="R2560" s="3">
        <v>45661.713506944441</v>
      </c>
      <c r="S2560" s="2" t="s">
        <v>7658</v>
      </c>
      <c r="T2560" s="2" t="s">
        <v>843</v>
      </c>
      <c r="U2560" s="2" t="s">
        <v>674</v>
      </c>
      <c r="V2560" s="2" t="s">
        <v>428</v>
      </c>
      <c r="W2560" s="2" t="s">
        <v>136</v>
      </c>
      <c r="X2560" s="2" t="s">
        <v>137</v>
      </c>
      <c r="Y2560" s="2" t="s">
        <v>9172</v>
      </c>
      <c r="Z2560" s="2" t="s">
        <v>121</v>
      </c>
      <c r="AA2560" s="2" t="s">
        <v>7641</v>
      </c>
      <c r="AB2560" s="2" t="s">
        <v>176</v>
      </c>
      <c r="AE2560" s="3">
        <v>45661.714675925927</v>
      </c>
      <c r="AF2560" s="2" t="s">
        <v>77</v>
      </c>
      <c r="AH2560" s="2" t="s">
        <v>78</v>
      </c>
      <c r="AI2560" s="2" t="s">
        <v>79</v>
      </c>
      <c r="AJ2560" s="2" t="s">
        <v>191</v>
      </c>
      <c r="AK2560" s="2" t="s">
        <v>13496</v>
      </c>
      <c r="AL2560" s="2" t="s">
        <v>7658</v>
      </c>
      <c r="AM2560" s="3">
        <v>45661.714733796296</v>
      </c>
      <c r="AO2560" s="2" t="s">
        <v>7658</v>
      </c>
      <c r="AP2560" s="2">
        <v>5560706</v>
      </c>
      <c r="AQ2560" s="2" t="s">
        <v>81</v>
      </c>
      <c r="AR2560" s="3">
        <v>45662.759270833332</v>
      </c>
      <c r="AS2560" s="2" t="s">
        <v>82</v>
      </c>
      <c r="AT2560" s="3">
        <v>45661.333333333336</v>
      </c>
      <c r="AU2560" s="2" t="s">
        <v>104</v>
      </c>
      <c r="AV2560" s="2" t="s">
        <v>163</v>
      </c>
      <c r="AW2560" s="2" t="s">
        <v>164</v>
      </c>
      <c r="AX2560" s="2" t="s">
        <v>475</v>
      </c>
      <c r="AZ2560" s="3">
        <v>45662.759270833332</v>
      </c>
      <c r="BB2560" s="2" t="s">
        <v>4610</v>
      </c>
      <c r="BC2560" s="2" t="s">
        <v>88</v>
      </c>
      <c r="BD2560" s="2" t="s">
        <v>89</v>
      </c>
      <c r="BE2560" s="2" t="s">
        <v>3926</v>
      </c>
      <c r="BF2560" s="2" t="s">
        <v>412</v>
      </c>
    </row>
    <row r="2561" spans="1:58" x14ac:dyDescent="0.35">
      <c r="A2561" s="2">
        <v>2954753</v>
      </c>
      <c r="B2561" s="2" t="s">
        <v>58</v>
      </c>
      <c r="C2561" s="2">
        <v>40886661</v>
      </c>
      <c r="D2561" s="2">
        <v>338682494</v>
      </c>
      <c r="E2561" s="2" t="s">
        <v>59</v>
      </c>
      <c r="F2561" s="2" t="s">
        <v>60</v>
      </c>
      <c r="G2561" s="2" t="s">
        <v>132</v>
      </c>
      <c r="H2561" s="2" t="s">
        <v>13497</v>
      </c>
      <c r="I2561" s="2">
        <v>775417510</v>
      </c>
      <c r="J2561" s="2" t="s">
        <v>1262</v>
      </c>
      <c r="K2561" s="2">
        <v>12</v>
      </c>
      <c r="L2561" s="2" t="s">
        <v>63</v>
      </c>
      <c r="M2561" s="2" t="s">
        <v>64</v>
      </c>
      <c r="N2561" s="3">
        <v>45586.599259259259</v>
      </c>
      <c r="O2561" s="2" t="s">
        <v>647</v>
      </c>
      <c r="Q2561" s="2" t="s">
        <v>66</v>
      </c>
      <c r="R2561" s="3">
        <v>45661.720775462964</v>
      </c>
      <c r="S2561" s="2" t="s">
        <v>3539</v>
      </c>
      <c r="T2561" s="2" t="s">
        <v>843</v>
      </c>
      <c r="U2561" s="2" t="s">
        <v>1944</v>
      </c>
      <c r="V2561" s="2" t="s">
        <v>13498</v>
      </c>
      <c r="W2561" s="2" t="s">
        <v>71</v>
      </c>
      <c r="X2561" s="2" t="s">
        <v>317</v>
      </c>
      <c r="Y2561" s="2" t="s">
        <v>1602</v>
      </c>
      <c r="Z2561" s="2" t="s">
        <v>1603</v>
      </c>
      <c r="AA2561" s="2" t="s">
        <v>9110</v>
      </c>
      <c r="AB2561" s="2" t="s">
        <v>9110</v>
      </c>
      <c r="AE2561" s="3">
        <v>45661.721250000002</v>
      </c>
      <c r="AF2561" s="2" t="s">
        <v>77</v>
      </c>
      <c r="AH2561" s="2" t="s">
        <v>78</v>
      </c>
      <c r="AI2561" s="2" t="s">
        <v>79</v>
      </c>
      <c r="AJ2561" s="2" t="s">
        <v>162</v>
      </c>
      <c r="AK2561" s="2" t="s">
        <v>13499</v>
      </c>
      <c r="AL2561" s="2" t="s">
        <v>3539</v>
      </c>
      <c r="AM2561" s="3">
        <v>45661.721296296295</v>
      </c>
      <c r="AO2561" s="2" t="s">
        <v>3539</v>
      </c>
      <c r="AP2561" s="2">
        <v>5560718</v>
      </c>
      <c r="AQ2561" s="2" t="s">
        <v>81</v>
      </c>
      <c r="AR2561" s="3">
        <v>45662.631921296299</v>
      </c>
      <c r="AS2561" s="2" t="s">
        <v>82</v>
      </c>
      <c r="AT2561" s="3">
        <v>45661.333333333336</v>
      </c>
      <c r="AU2561" s="2" t="s">
        <v>83</v>
      </c>
      <c r="AV2561" s="2" t="s">
        <v>321</v>
      </c>
      <c r="AW2561" s="2" t="s">
        <v>322</v>
      </c>
      <c r="AX2561" s="2" t="s">
        <v>7339</v>
      </c>
      <c r="AZ2561" s="3">
        <v>45662.631921296299</v>
      </c>
      <c r="BB2561" s="2" t="s">
        <v>1608</v>
      </c>
      <c r="BC2561" s="2" t="s">
        <v>1609</v>
      </c>
      <c r="BD2561" s="2" t="s">
        <v>1610</v>
      </c>
      <c r="BE2561" s="2" t="s">
        <v>13500</v>
      </c>
      <c r="BF2561" s="2" t="s">
        <v>211</v>
      </c>
    </row>
    <row r="2562" spans="1:58" x14ac:dyDescent="0.35">
      <c r="A2562" s="2">
        <v>2954755</v>
      </c>
      <c r="B2562" s="2" t="s">
        <v>244</v>
      </c>
      <c r="C2562" s="2">
        <v>40945211</v>
      </c>
      <c r="D2562" s="2">
        <v>339745915</v>
      </c>
      <c r="E2562" s="2" t="s">
        <v>59</v>
      </c>
      <c r="F2562" s="2" t="s">
        <v>60</v>
      </c>
      <c r="G2562" s="2" t="s">
        <v>466</v>
      </c>
      <c r="H2562" s="2" t="s">
        <v>833</v>
      </c>
      <c r="I2562" s="2">
        <v>776825787</v>
      </c>
      <c r="J2562" s="2" t="s">
        <v>4703</v>
      </c>
      <c r="K2562" s="2">
        <v>14</v>
      </c>
      <c r="L2562" s="2" t="s">
        <v>63</v>
      </c>
      <c r="M2562" s="2" t="s">
        <v>64</v>
      </c>
      <c r="N2562" s="3">
        <v>45077.51666666667</v>
      </c>
      <c r="O2562" s="2" t="s">
        <v>248</v>
      </c>
      <c r="Q2562" s="2" t="s">
        <v>66</v>
      </c>
      <c r="R2562" s="3">
        <v>45661.721724537034</v>
      </c>
      <c r="S2562" s="2" t="s">
        <v>8595</v>
      </c>
      <c r="T2562" s="2" t="s">
        <v>156</v>
      </c>
      <c r="U2562" s="2" t="s">
        <v>69</v>
      </c>
      <c r="V2562" s="2" t="s">
        <v>13501</v>
      </c>
      <c r="W2562" s="2" t="s">
        <v>250</v>
      </c>
      <c r="X2562" s="2" t="s">
        <v>1681</v>
      </c>
      <c r="Y2562" s="2" t="s">
        <v>2973</v>
      </c>
      <c r="Z2562" s="2" t="s">
        <v>485</v>
      </c>
      <c r="AA2562" s="2" t="s">
        <v>485</v>
      </c>
      <c r="AB2562" s="2" t="s">
        <v>176</v>
      </c>
      <c r="AE2562" s="3">
        <v>45661.721736111111</v>
      </c>
      <c r="AF2562" s="2" t="s">
        <v>77</v>
      </c>
      <c r="AH2562" s="2" t="s">
        <v>142</v>
      </c>
      <c r="AI2562" s="2" t="s">
        <v>255</v>
      </c>
      <c r="AJ2562" s="2" t="s">
        <v>123</v>
      </c>
      <c r="AK2562" s="2" t="s">
        <v>13502</v>
      </c>
      <c r="AL2562" s="2" t="s">
        <v>8595</v>
      </c>
      <c r="AM2562" s="3">
        <v>45661.721770833334</v>
      </c>
      <c r="AN2562" s="2" t="s">
        <v>13502</v>
      </c>
      <c r="AP2562" s="2">
        <v>5560719</v>
      </c>
      <c r="AQ2562" s="2" t="s">
        <v>81</v>
      </c>
      <c r="AR2562" s="3">
        <v>45662.71665509259</v>
      </c>
      <c r="AS2562" s="2" t="s">
        <v>82</v>
      </c>
      <c r="AT2562" s="3">
        <v>45663.333333333336</v>
      </c>
      <c r="AU2562" s="2" t="s">
        <v>104</v>
      </c>
      <c r="AV2562" s="2" t="s">
        <v>258</v>
      </c>
      <c r="AW2562" s="2" t="s">
        <v>259</v>
      </c>
      <c r="AX2562" s="2" t="s">
        <v>1441</v>
      </c>
      <c r="AZ2562" s="3">
        <v>45662.71665509259</v>
      </c>
      <c r="BB2562" s="2" t="s">
        <v>1442</v>
      </c>
      <c r="BC2562" s="2" t="s">
        <v>1443</v>
      </c>
      <c r="BD2562" s="2" t="s">
        <v>1444</v>
      </c>
      <c r="BE2562" s="2" t="s">
        <v>13503</v>
      </c>
      <c r="BF2562" s="2" t="s">
        <v>265</v>
      </c>
    </row>
    <row r="2563" spans="1:58" x14ac:dyDescent="0.35">
      <c r="A2563" s="2">
        <v>2954757</v>
      </c>
      <c r="B2563" s="2" t="s">
        <v>58</v>
      </c>
      <c r="C2563" s="2">
        <v>35871761</v>
      </c>
      <c r="D2563" s="2">
        <v>338261449</v>
      </c>
      <c r="E2563" s="2" t="s">
        <v>59</v>
      </c>
      <c r="F2563" s="2" t="s">
        <v>60</v>
      </c>
      <c r="G2563" s="2" t="s">
        <v>590</v>
      </c>
      <c r="H2563" s="2" t="s">
        <v>12602</v>
      </c>
      <c r="I2563" s="2">
        <v>774768034</v>
      </c>
      <c r="J2563" s="2" t="s">
        <v>1910</v>
      </c>
      <c r="K2563" s="2">
        <v>12</v>
      </c>
      <c r="L2563" s="2" t="s">
        <v>63</v>
      </c>
      <c r="M2563" s="2" t="s">
        <v>64</v>
      </c>
      <c r="N2563" s="3">
        <v>45077</v>
      </c>
      <c r="O2563" s="2" t="s">
        <v>647</v>
      </c>
      <c r="Q2563" s="2" t="s">
        <v>66</v>
      </c>
      <c r="R2563" s="3">
        <v>45661.723946759259</v>
      </c>
      <c r="S2563" s="2" t="s">
        <v>6997</v>
      </c>
      <c r="T2563" s="2" t="s">
        <v>68</v>
      </c>
      <c r="U2563" s="2" t="s">
        <v>69</v>
      </c>
      <c r="V2563" s="2" t="s">
        <v>13504</v>
      </c>
      <c r="Y2563" s="2" t="s">
        <v>4546</v>
      </c>
      <c r="Z2563" s="2" t="s">
        <v>200</v>
      </c>
      <c r="AA2563" s="2" t="s">
        <v>10706</v>
      </c>
      <c r="AB2563" s="2" t="s">
        <v>13505</v>
      </c>
      <c r="AE2563" s="3">
        <v>45661.723958333336</v>
      </c>
      <c r="AF2563" s="2" t="s">
        <v>77</v>
      </c>
      <c r="AH2563" s="2" t="s">
        <v>78</v>
      </c>
      <c r="AI2563" s="2" t="s">
        <v>79</v>
      </c>
      <c r="AJ2563" s="2" t="s">
        <v>123</v>
      </c>
      <c r="AK2563" s="2" t="s">
        <v>13506</v>
      </c>
      <c r="AL2563" s="2" t="s">
        <v>6997</v>
      </c>
      <c r="AM2563" s="3">
        <v>45661.723993055559</v>
      </c>
      <c r="AN2563" s="2" t="s">
        <v>13506</v>
      </c>
      <c r="AP2563" s="2">
        <v>5560722</v>
      </c>
      <c r="AQ2563" s="2" t="s">
        <v>81</v>
      </c>
      <c r="AR2563" s="3">
        <v>45662.601435185185</v>
      </c>
      <c r="AS2563" s="2" t="s">
        <v>82</v>
      </c>
      <c r="AT2563" s="3">
        <v>45663.319444444445</v>
      </c>
      <c r="AU2563" s="2" t="s">
        <v>104</v>
      </c>
      <c r="AV2563" s="2" t="s">
        <v>204</v>
      </c>
      <c r="AW2563" s="2" t="s">
        <v>205</v>
      </c>
      <c r="AX2563" s="2" t="s">
        <v>2037</v>
      </c>
      <c r="AZ2563" s="3">
        <v>45662.601435185185</v>
      </c>
      <c r="BB2563" s="2" t="s">
        <v>179</v>
      </c>
      <c r="BC2563" s="2" t="s">
        <v>180</v>
      </c>
      <c r="BD2563" s="2" t="s">
        <v>181</v>
      </c>
      <c r="BE2563" s="2" t="s">
        <v>13507</v>
      </c>
      <c r="BF2563" s="2" t="s">
        <v>2564</v>
      </c>
    </row>
    <row r="2564" spans="1:58" x14ac:dyDescent="0.35">
      <c r="A2564" s="2">
        <v>2954758</v>
      </c>
      <c r="B2564" s="2" t="s">
        <v>58</v>
      </c>
      <c r="C2564" s="2">
        <v>35123991</v>
      </c>
      <c r="D2564" s="2">
        <v>338202574</v>
      </c>
      <c r="E2564" s="2" t="s">
        <v>59</v>
      </c>
      <c r="F2564" s="2" t="s">
        <v>60</v>
      </c>
      <c r="G2564" s="2" t="s">
        <v>1460</v>
      </c>
      <c r="H2564" s="2" t="s">
        <v>1778</v>
      </c>
      <c r="I2564" s="2">
        <v>772046029</v>
      </c>
      <c r="J2564" s="2" t="s">
        <v>2724</v>
      </c>
      <c r="K2564" s="2">
        <v>12</v>
      </c>
      <c r="L2564" s="2" t="s">
        <v>63</v>
      </c>
      <c r="M2564" s="2" t="s">
        <v>64</v>
      </c>
      <c r="N2564" s="3">
        <v>45032</v>
      </c>
      <c r="O2564" s="2" t="s">
        <v>187</v>
      </c>
      <c r="Q2564" s="2" t="s">
        <v>66</v>
      </c>
      <c r="R2564" s="3">
        <v>45661.724490740744</v>
      </c>
      <c r="S2564" s="2" t="s">
        <v>7023</v>
      </c>
      <c r="T2564" s="2" t="s">
        <v>68</v>
      </c>
      <c r="U2564" s="2" t="s">
        <v>69</v>
      </c>
      <c r="V2564" s="2" t="s">
        <v>13508</v>
      </c>
      <c r="W2564" s="2" t="s">
        <v>71</v>
      </c>
      <c r="X2564" s="2" t="s">
        <v>317</v>
      </c>
      <c r="Y2564" s="2" t="s">
        <v>13509</v>
      </c>
      <c r="Z2564" s="2" t="s">
        <v>99</v>
      </c>
      <c r="AA2564" s="2" t="s">
        <v>377</v>
      </c>
      <c r="AB2564" s="2" t="s">
        <v>377</v>
      </c>
      <c r="AE2564" s="3">
        <v>45661.724502314813</v>
      </c>
      <c r="AF2564" s="2" t="s">
        <v>77</v>
      </c>
      <c r="AH2564" s="2" t="s">
        <v>142</v>
      </c>
      <c r="AI2564" s="2" t="s">
        <v>79</v>
      </c>
      <c r="AJ2564" s="2" t="s">
        <v>191</v>
      </c>
      <c r="AK2564" s="2" t="s">
        <v>13508</v>
      </c>
      <c r="AL2564" s="2" t="s">
        <v>7023</v>
      </c>
      <c r="AM2564" s="3">
        <v>45661.724537037036</v>
      </c>
      <c r="AN2564" s="2" t="s">
        <v>13508</v>
      </c>
      <c r="AP2564" s="2">
        <v>5560724</v>
      </c>
      <c r="AQ2564" s="2" t="s">
        <v>81</v>
      </c>
      <c r="AR2564" s="3">
        <v>45662.644513888888</v>
      </c>
      <c r="AS2564" s="2" t="s">
        <v>82</v>
      </c>
      <c r="AT2564" s="3">
        <v>45663.333333333336</v>
      </c>
      <c r="AU2564" s="2" t="s">
        <v>104</v>
      </c>
      <c r="AV2564" s="2" t="s">
        <v>321</v>
      </c>
      <c r="AW2564" s="2" t="s">
        <v>322</v>
      </c>
      <c r="AX2564" s="2" t="s">
        <v>3595</v>
      </c>
      <c r="AZ2564" s="3">
        <v>45662.644513888888</v>
      </c>
      <c r="BB2564" s="2" t="s">
        <v>439</v>
      </c>
      <c r="BC2564" s="2" t="s">
        <v>440</v>
      </c>
      <c r="BD2564" s="2" t="s">
        <v>263</v>
      </c>
      <c r="BE2564" s="2" t="s">
        <v>13510</v>
      </c>
      <c r="BF2564" s="2" t="s">
        <v>1853</v>
      </c>
    </row>
    <row r="2565" spans="1:58" x14ac:dyDescent="0.35">
      <c r="A2565" s="2">
        <v>2954759</v>
      </c>
      <c r="B2565" s="2" t="s">
        <v>58</v>
      </c>
      <c r="C2565" s="2">
        <v>33863911</v>
      </c>
      <c r="D2565" s="2">
        <v>338227198</v>
      </c>
      <c r="E2565" s="2" t="s">
        <v>59</v>
      </c>
      <c r="F2565" s="2" t="s">
        <v>60</v>
      </c>
      <c r="G2565" s="2" t="s">
        <v>13511</v>
      </c>
      <c r="H2565" s="2" t="s">
        <v>13512</v>
      </c>
      <c r="I2565" s="2">
        <v>778480085</v>
      </c>
      <c r="J2565" s="2" t="s">
        <v>13513</v>
      </c>
      <c r="K2565" s="2">
        <v>12</v>
      </c>
      <c r="L2565" s="2" t="s">
        <v>63</v>
      </c>
      <c r="M2565" s="2" t="s">
        <v>64</v>
      </c>
      <c r="N2565" s="3">
        <v>44144.791678240741</v>
      </c>
      <c r="O2565" s="2" t="s">
        <v>187</v>
      </c>
      <c r="Q2565" s="2" t="s">
        <v>66</v>
      </c>
      <c r="R2565" s="3">
        <v>45661.724756944444</v>
      </c>
      <c r="S2565" s="2" t="s">
        <v>5290</v>
      </c>
      <c r="T2565" s="2" t="s">
        <v>156</v>
      </c>
      <c r="U2565" s="2" t="s">
        <v>481</v>
      </c>
      <c r="V2565" s="2" t="s">
        <v>13514</v>
      </c>
      <c r="W2565" s="2" t="s">
        <v>288</v>
      </c>
      <c r="X2565" s="2" t="s">
        <v>289</v>
      </c>
      <c r="Y2565" s="2" t="s">
        <v>4067</v>
      </c>
      <c r="Z2565" s="2" t="s">
        <v>291</v>
      </c>
      <c r="AA2565" s="2" t="s">
        <v>291</v>
      </c>
      <c r="AB2565" s="2" t="s">
        <v>6163</v>
      </c>
      <c r="AC2565" s="2" t="s">
        <v>13515</v>
      </c>
      <c r="AE2565" s="3">
        <v>45661.724768518521</v>
      </c>
      <c r="AF2565" s="2" t="s">
        <v>77</v>
      </c>
      <c r="AH2565" s="2" t="s">
        <v>78</v>
      </c>
      <c r="AI2565" s="2" t="s">
        <v>79</v>
      </c>
      <c r="AJ2565" s="2" t="s">
        <v>191</v>
      </c>
      <c r="AK2565" s="2" t="s">
        <v>13516</v>
      </c>
      <c r="AL2565" s="2" t="s">
        <v>5290</v>
      </c>
      <c r="AM2565" s="3">
        <v>45661.724814814814</v>
      </c>
      <c r="AN2565" s="2" t="s">
        <v>13516</v>
      </c>
      <c r="AP2565" s="2">
        <v>5560725</v>
      </c>
      <c r="AQ2565" s="2" t="s">
        <v>81</v>
      </c>
      <c r="AR2565" s="3">
        <v>45662.56050925926</v>
      </c>
      <c r="AS2565" s="2" t="s">
        <v>82</v>
      </c>
      <c r="AT2565" s="3">
        <v>45663.333333333336</v>
      </c>
      <c r="AU2565" s="2" t="s">
        <v>104</v>
      </c>
      <c r="AV2565" s="2" t="s">
        <v>682</v>
      </c>
      <c r="AW2565" s="2" t="s">
        <v>683</v>
      </c>
      <c r="AX2565" s="2" t="s">
        <v>1988</v>
      </c>
      <c r="AZ2565" s="3">
        <v>45662.56050925926</v>
      </c>
      <c r="BB2565" s="2" t="s">
        <v>2379</v>
      </c>
      <c r="BC2565" s="2" t="s">
        <v>2380</v>
      </c>
      <c r="BD2565" s="2" t="s">
        <v>2381</v>
      </c>
      <c r="BF2565" s="2" t="s">
        <v>301</v>
      </c>
    </row>
    <row r="2566" spans="1:58" x14ac:dyDescent="0.35">
      <c r="A2566" s="2">
        <v>2954761</v>
      </c>
      <c r="B2566" s="2" t="s">
        <v>58</v>
      </c>
      <c r="C2566" s="2">
        <v>30487581</v>
      </c>
      <c r="D2566" s="2">
        <v>338235251</v>
      </c>
      <c r="E2566" s="2" t="s">
        <v>59</v>
      </c>
      <c r="F2566" s="2" t="s">
        <v>60</v>
      </c>
      <c r="G2566" s="2" t="s">
        <v>170</v>
      </c>
      <c r="H2566" s="2" t="s">
        <v>877</v>
      </c>
      <c r="I2566" s="2">
        <v>773274990</v>
      </c>
      <c r="J2566" s="2" t="s">
        <v>4703</v>
      </c>
      <c r="K2566" s="2">
        <v>12</v>
      </c>
      <c r="L2566" s="2" t="s">
        <v>63</v>
      </c>
      <c r="M2566" s="2" t="s">
        <v>64</v>
      </c>
      <c r="N2566" s="3">
        <v>44986</v>
      </c>
      <c r="O2566" s="2" t="s">
        <v>187</v>
      </c>
      <c r="Q2566" s="2" t="s">
        <v>66</v>
      </c>
      <c r="R2566" s="3">
        <v>45661.726215277777</v>
      </c>
      <c r="S2566" s="2" t="s">
        <v>4704</v>
      </c>
      <c r="T2566" s="2" t="s">
        <v>156</v>
      </c>
      <c r="U2566" s="2" t="s">
        <v>69</v>
      </c>
      <c r="V2566" s="2" t="s">
        <v>13517</v>
      </c>
      <c r="W2566" s="2" t="s">
        <v>71</v>
      </c>
      <c r="X2566" s="2" t="s">
        <v>198</v>
      </c>
      <c r="Y2566" s="2" t="s">
        <v>13518</v>
      </c>
      <c r="Z2566" s="2" t="s">
        <v>200</v>
      </c>
      <c r="AA2566" s="2" t="s">
        <v>13519</v>
      </c>
      <c r="AB2566" s="2" t="s">
        <v>13519</v>
      </c>
      <c r="AC2566" s="2">
        <v>64</v>
      </c>
      <c r="AE2566" s="3">
        <v>45661.747696759259</v>
      </c>
      <c r="AF2566" s="2" t="s">
        <v>77</v>
      </c>
      <c r="AH2566" s="2" t="s">
        <v>78</v>
      </c>
      <c r="AI2566" s="2" t="s">
        <v>58</v>
      </c>
      <c r="AJ2566" s="2" t="s">
        <v>101</v>
      </c>
      <c r="AK2566" s="2" t="s">
        <v>13520</v>
      </c>
      <c r="AL2566" s="2" t="s">
        <v>1300</v>
      </c>
      <c r="AM2566" s="3">
        <v>45661.747800925928</v>
      </c>
      <c r="AN2566" s="2" t="s">
        <v>13520</v>
      </c>
      <c r="AO2566" s="2" t="s">
        <v>1300</v>
      </c>
      <c r="AP2566" s="2">
        <v>5560780</v>
      </c>
      <c r="AQ2566" s="2" t="s">
        <v>81</v>
      </c>
      <c r="AR2566" s="3">
        <v>45662.64539351852</v>
      </c>
      <c r="AS2566" s="2" t="s">
        <v>82</v>
      </c>
      <c r="AT2566" s="3">
        <v>45661.333333333336</v>
      </c>
      <c r="AU2566" s="2" t="s">
        <v>104</v>
      </c>
      <c r="AV2566" s="2" t="s">
        <v>1030</v>
      </c>
      <c r="AW2566" s="2" t="s">
        <v>1031</v>
      </c>
      <c r="AX2566" s="2" t="s">
        <v>1032</v>
      </c>
      <c r="AZ2566" s="3">
        <v>45662.64539351852</v>
      </c>
      <c r="BB2566" s="2" t="s">
        <v>887</v>
      </c>
      <c r="BC2566" s="2" t="s">
        <v>888</v>
      </c>
      <c r="BD2566" s="2" t="s">
        <v>889</v>
      </c>
      <c r="BE2566" s="2" t="s">
        <v>13521</v>
      </c>
      <c r="BF2566" s="2" t="s">
        <v>2564</v>
      </c>
    </row>
    <row r="2567" spans="1:58" x14ac:dyDescent="0.35">
      <c r="A2567" s="2">
        <v>2954762</v>
      </c>
      <c r="B2567" s="2" t="s">
        <v>58</v>
      </c>
      <c r="C2567" s="2">
        <v>39688351</v>
      </c>
      <c r="D2567" s="2">
        <v>338561132</v>
      </c>
      <c r="E2567" s="2" t="s">
        <v>59</v>
      </c>
      <c r="F2567" s="2" t="s">
        <v>60</v>
      </c>
      <c r="G2567" s="2" t="s">
        <v>152</v>
      </c>
      <c r="H2567" s="2" t="s">
        <v>13522</v>
      </c>
      <c r="I2567" s="2">
        <v>775501138</v>
      </c>
      <c r="J2567" s="2" t="s">
        <v>853</v>
      </c>
      <c r="K2567" s="2">
        <v>12</v>
      </c>
      <c r="L2567" s="2" t="s">
        <v>63</v>
      </c>
      <c r="M2567" s="2" t="s">
        <v>64</v>
      </c>
      <c r="N2567" s="3">
        <v>45147.527777777781</v>
      </c>
      <c r="O2567" s="2" t="s">
        <v>65</v>
      </c>
      <c r="Q2567" s="2" t="s">
        <v>66</v>
      </c>
      <c r="R2567" s="3">
        <v>45661.72729166667</v>
      </c>
      <c r="S2567" s="2" t="s">
        <v>7341</v>
      </c>
      <c r="T2567" s="2" t="s">
        <v>68</v>
      </c>
      <c r="U2567" s="2" t="s">
        <v>69</v>
      </c>
      <c r="V2567" s="2" t="s">
        <v>13523</v>
      </c>
      <c r="W2567" s="2" t="s">
        <v>288</v>
      </c>
      <c r="X2567" s="2" t="s">
        <v>775</v>
      </c>
      <c r="Y2567" s="2" t="s">
        <v>3030</v>
      </c>
      <c r="Z2567" s="2" t="s">
        <v>777</v>
      </c>
      <c r="AA2567" s="2" t="s">
        <v>2941</v>
      </c>
      <c r="AB2567" s="2" t="s">
        <v>2941</v>
      </c>
      <c r="AE2567" s="3">
        <v>45661.727303240739</v>
      </c>
      <c r="AF2567" s="2" t="s">
        <v>77</v>
      </c>
      <c r="AH2567" s="2" t="s">
        <v>142</v>
      </c>
      <c r="AI2567" s="2" t="s">
        <v>79</v>
      </c>
      <c r="AJ2567" s="2" t="s">
        <v>123</v>
      </c>
      <c r="AK2567" s="2" t="s">
        <v>7344</v>
      </c>
      <c r="AL2567" s="2" t="s">
        <v>7341</v>
      </c>
      <c r="AM2567" s="3">
        <v>45661.727337962962</v>
      </c>
      <c r="AN2567" s="2" t="s">
        <v>7344</v>
      </c>
      <c r="AP2567" s="2">
        <v>5560730</v>
      </c>
      <c r="AQ2567" s="2" t="s">
        <v>81</v>
      </c>
      <c r="AR2567" s="3">
        <v>45662.575613425928</v>
      </c>
      <c r="AS2567" s="2" t="s">
        <v>82</v>
      </c>
      <c r="AT2567" s="3">
        <v>45663.333333333336</v>
      </c>
      <c r="AU2567" s="2" t="s">
        <v>104</v>
      </c>
      <c r="AV2567" s="2" t="s">
        <v>781</v>
      </c>
      <c r="AW2567" s="2" t="s">
        <v>782</v>
      </c>
      <c r="AX2567" s="2" t="s">
        <v>4095</v>
      </c>
      <c r="AZ2567" s="3">
        <v>45662.575613425928</v>
      </c>
      <c r="BB2567" s="2" t="s">
        <v>614</v>
      </c>
      <c r="BC2567" s="2" t="s">
        <v>129</v>
      </c>
      <c r="BD2567" s="2" t="s">
        <v>615</v>
      </c>
      <c r="BE2567" s="2" t="s">
        <v>13524</v>
      </c>
      <c r="BF2567" s="2" t="s">
        <v>576</v>
      </c>
    </row>
    <row r="2568" spans="1:58" x14ac:dyDescent="0.35">
      <c r="A2568" s="2">
        <v>2954763</v>
      </c>
      <c r="B2568" s="2" t="s">
        <v>58</v>
      </c>
      <c r="C2568" s="2">
        <v>42225431</v>
      </c>
      <c r="D2568" s="2">
        <v>338703992</v>
      </c>
      <c r="E2568" s="2" t="s">
        <v>59</v>
      </c>
      <c r="F2568" s="2" t="s">
        <v>60</v>
      </c>
      <c r="G2568" s="2" t="s">
        <v>699</v>
      </c>
      <c r="H2568" s="2" t="s">
        <v>13525</v>
      </c>
      <c r="I2568" s="2" t="s">
        <v>13526</v>
      </c>
      <c r="J2568" s="2" t="s">
        <v>1324</v>
      </c>
      <c r="K2568" s="2">
        <v>13</v>
      </c>
      <c r="L2568" s="2" t="s">
        <v>63</v>
      </c>
      <c r="M2568" s="2" t="s">
        <v>64</v>
      </c>
      <c r="N2568" s="3">
        <v>45273.721458333333</v>
      </c>
      <c r="O2568" s="2" t="s">
        <v>65</v>
      </c>
      <c r="Q2568" s="2" t="s">
        <v>66</v>
      </c>
      <c r="R2568" s="3">
        <v>45661.728148148148</v>
      </c>
      <c r="S2568" s="2" t="s">
        <v>2508</v>
      </c>
      <c r="T2568" s="2" t="s">
        <v>156</v>
      </c>
      <c r="U2568" s="2" t="s">
        <v>173</v>
      </c>
      <c r="V2568" s="2" t="s">
        <v>13527</v>
      </c>
      <c r="W2568" s="2" t="s">
        <v>136</v>
      </c>
      <c r="X2568" s="2" t="s">
        <v>137</v>
      </c>
      <c r="Y2568" s="2" t="s">
        <v>10624</v>
      </c>
      <c r="Z2568" s="2" t="s">
        <v>3794</v>
      </c>
      <c r="AA2568" s="2" t="s">
        <v>13528</v>
      </c>
      <c r="AB2568" s="2" t="s">
        <v>176</v>
      </c>
      <c r="AE2568" s="3">
        <v>45661.728148148148</v>
      </c>
      <c r="AF2568" s="2" t="s">
        <v>77</v>
      </c>
      <c r="AH2568" s="2" t="s">
        <v>78</v>
      </c>
      <c r="AI2568" s="2" t="s">
        <v>79</v>
      </c>
      <c r="AJ2568" s="2" t="s">
        <v>123</v>
      </c>
      <c r="AK2568" s="2" t="s">
        <v>13529</v>
      </c>
      <c r="AL2568" s="2" t="s">
        <v>2508</v>
      </c>
      <c r="AM2568" s="3">
        <v>45661.728206018517</v>
      </c>
      <c r="AN2568" s="2" t="s">
        <v>13529</v>
      </c>
      <c r="AP2568" s="2">
        <v>5560731</v>
      </c>
      <c r="AQ2568" s="2" t="s">
        <v>81</v>
      </c>
      <c r="AR2568" s="3">
        <v>45662.787569444445</v>
      </c>
      <c r="AS2568" s="2" t="s">
        <v>82</v>
      </c>
      <c r="AT2568" s="3">
        <v>45663.333333333336</v>
      </c>
      <c r="AU2568" s="2" t="s">
        <v>104</v>
      </c>
      <c r="AV2568" s="2" t="s">
        <v>163</v>
      </c>
      <c r="AW2568" s="2" t="s">
        <v>164</v>
      </c>
      <c r="AX2568" s="2" t="s">
        <v>3626</v>
      </c>
      <c r="AZ2568" s="3">
        <v>45662.787569444445</v>
      </c>
      <c r="BB2568" s="2" t="s">
        <v>179</v>
      </c>
      <c r="BC2568" s="2" t="s">
        <v>180</v>
      </c>
      <c r="BD2568" s="2" t="s">
        <v>181</v>
      </c>
      <c r="BE2568" s="2" t="s">
        <v>899</v>
      </c>
      <c r="BF2568" s="2" t="s">
        <v>412</v>
      </c>
    </row>
    <row r="2569" spans="1:58" x14ac:dyDescent="0.35">
      <c r="A2569" s="2">
        <v>2954764</v>
      </c>
      <c r="B2569" s="2" t="s">
        <v>58</v>
      </c>
      <c r="C2569" s="2">
        <v>40059621</v>
      </c>
      <c r="D2569" s="2">
        <v>338602763</v>
      </c>
      <c r="E2569" s="2" t="s">
        <v>59</v>
      </c>
      <c r="F2569" s="2" t="s">
        <v>60</v>
      </c>
      <c r="G2569" s="2" t="s">
        <v>13530</v>
      </c>
      <c r="H2569" s="2" t="s">
        <v>13531</v>
      </c>
      <c r="I2569" s="2">
        <v>774372636</v>
      </c>
      <c r="J2569" s="2" t="s">
        <v>13532</v>
      </c>
      <c r="K2569" s="2">
        <v>12</v>
      </c>
      <c r="L2569" s="2" t="s">
        <v>63</v>
      </c>
      <c r="M2569" s="2" t="s">
        <v>64</v>
      </c>
      <c r="N2569" s="3">
        <v>44923.719444444447</v>
      </c>
      <c r="O2569" s="2" t="s">
        <v>65</v>
      </c>
      <c r="Q2569" s="2" t="s">
        <v>66</v>
      </c>
      <c r="R2569" s="3">
        <v>45661.728819444441</v>
      </c>
      <c r="S2569" s="2" t="s">
        <v>13533</v>
      </c>
      <c r="T2569" s="2" t="s">
        <v>4288</v>
      </c>
      <c r="U2569" s="2" t="s">
        <v>69</v>
      </c>
      <c r="V2569" s="2" t="s">
        <v>13534</v>
      </c>
      <c r="W2569" s="2" t="s">
        <v>71</v>
      </c>
      <c r="X2569" s="2" t="s">
        <v>72</v>
      </c>
      <c r="Y2569" s="2" t="s">
        <v>5487</v>
      </c>
      <c r="Z2569" s="2" t="s">
        <v>3481</v>
      </c>
      <c r="AA2569" s="2" t="s">
        <v>6343</v>
      </c>
      <c r="AB2569" s="2" t="s">
        <v>176</v>
      </c>
      <c r="AE2569" s="3">
        <v>45661.728958333333</v>
      </c>
      <c r="AF2569" s="2" t="s">
        <v>77</v>
      </c>
      <c r="AH2569" s="2" t="s">
        <v>78</v>
      </c>
      <c r="AI2569" s="2" t="s">
        <v>79</v>
      </c>
      <c r="AJ2569" s="2" t="s">
        <v>101</v>
      </c>
      <c r="AK2569" s="2" t="s">
        <v>13534</v>
      </c>
      <c r="AL2569" s="2" t="s">
        <v>13533</v>
      </c>
      <c r="AM2569" s="3">
        <v>45661.729178240741</v>
      </c>
      <c r="AN2569" s="2" t="s">
        <v>13534</v>
      </c>
      <c r="AO2569" s="2" t="s">
        <v>13533</v>
      </c>
      <c r="AP2569" s="2">
        <v>5560736</v>
      </c>
      <c r="AQ2569" s="2" t="s">
        <v>81</v>
      </c>
      <c r="AR2569" s="3">
        <v>45662.885393518518</v>
      </c>
      <c r="AS2569" s="2" t="s">
        <v>82</v>
      </c>
      <c r="AT2569" s="3">
        <v>45661.5625</v>
      </c>
      <c r="AU2569" s="2" t="s">
        <v>104</v>
      </c>
      <c r="AV2569" s="2" t="s">
        <v>1273</v>
      </c>
      <c r="AW2569" s="2" t="s">
        <v>1274</v>
      </c>
      <c r="AX2569" s="2" t="s">
        <v>1275</v>
      </c>
      <c r="AZ2569" s="3">
        <v>45662.885393518518</v>
      </c>
      <c r="BB2569" s="2" t="s">
        <v>179</v>
      </c>
      <c r="BC2569" s="2" t="s">
        <v>180</v>
      </c>
      <c r="BD2569" s="2" t="s">
        <v>181</v>
      </c>
      <c r="BE2569" s="2" t="s">
        <v>13535</v>
      </c>
      <c r="BF2569" s="2" t="s">
        <v>4784</v>
      </c>
    </row>
    <row r="2570" spans="1:58" x14ac:dyDescent="0.35">
      <c r="A2570" s="2">
        <v>2954765</v>
      </c>
      <c r="B2570" s="2" t="s">
        <v>244</v>
      </c>
      <c r="C2570" s="2">
        <v>41004031</v>
      </c>
      <c r="D2570" s="2">
        <v>339549772</v>
      </c>
      <c r="E2570" s="2" t="s">
        <v>59</v>
      </c>
      <c r="F2570" s="2" t="s">
        <v>60</v>
      </c>
      <c r="G2570" s="2" t="s">
        <v>132</v>
      </c>
      <c r="H2570" s="2" t="s">
        <v>13536</v>
      </c>
      <c r="I2570" s="2">
        <v>77110837</v>
      </c>
      <c r="J2570" s="2" t="s">
        <v>1588</v>
      </c>
      <c r="K2570" s="2">
        <v>14</v>
      </c>
      <c r="L2570" s="2" t="s">
        <v>63</v>
      </c>
      <c r="M2570" s="2" t="s">
        <v>64</v>
      </c>
      <c r="N2570" s="3">
        <v>45087.666666666664</v>
      </c>
      <c r="O2570" s="2" t="s">
        <v>248</v>
      </c>
      <c r="Q2570" s="2" t="s">
        <v>66</v>
      </c>
      <c r="R2570" s="3">
        <v>45661.728993055556</v>
      </c>
      <c r="S2570" s="2" t="s">
        <v>5021</v>
      </c>
      <c r="T2570" s="2" t="s">
        <v>156</v>
      </c>
      <c r="U2570" s="2" t="s">
        <v>481</v>
      </c>
      <c r="V2570" s="2" t="s">
        <v>13537</v>
      </c>
      <c r="W2570" s="2" t="s">
        <v>233</v>
      </c>
      <c r="X2570" s="2" t="s">
        <v>234</v>
      </c>
      <c r="Y2570" s="2" t="s">
        <v>13538</v>
      </c>
      <c r="Z2570" s="2" t="s">
        <v>236</v>
      </c>
      <c r="AA2570" s="2" t="s">
        <v>3752</v>
      </c>
      <c r="AB2570" s="2" t="s">
        <v>176</v>
      </c>
      <c r="AE2570" s="3">
        <v>45661.729004629633</v>
      </c>
      <c r="AF2570" s="2" t="s">
        <v>77</v>
      </c>
      <c r="AH2570" s="2" t="s">
        <v>142</v>
      </c>
      <c r="AI2570" s="2" t="s">
        <v>255</v>
      </c>
      <c r="AJ2570" s="2" t="s">
        <v>276</v>
      </c>
      <c r="AK2570" s="2" t="s">
        <v>13539</v>
      </c>
      <c r="AL2570" s="2" t="s">
        <v>5021</v>
      </c>
      <c r="AM2570" s="3">
        <v>45661.729050925926</v>
      </c>
      <c r="AN2570" s="2" t="s">
        <v>13539</v>
      </c>
      <c r="AP2570" s="2">
        <v>5560732</v>
      </c>
      <c r="AQ2570" s="2" t="s">
        <v>81</v>
      </c>
      <c r="AR2570" s="3">
        <v>45662.598182870373</v>
      </c>
      <c r="AS2570" s="2" t="s">
        <v>82</v>
      </c>
      <c r="AT2570" s="3">
        <v>45663.333333333336</v>
      </c>
      <c r="AU2570" s="2" t="s">
        <v>104</v>
      </c>
      <c r="AV2570" s="2" t="s">
        <v>239</v>
      </c>
      <c r="AW2570" s="2" t="s">
        <v>240</v>
      </c>
      <c r="AX2570" s="2" t="s">
        <v>241</v>
      </c>
      <c r="AZ2570" s="3">
        <v>45662.598182870373</v>
      </c>
      <c r="BB2570" s="2" t="s">
        <v>280</v>
      </c>
      <c r="BC2570" s="2" t="s">
        <v>281</v>
      </c>
      <c r="BD2570" s="2" t="s">
        <v>282</v>
      </c>
      <c r="BE2570" s="2" t="s">
        <v>13540</v>
      </c>
      <c r="BF2570" s="2" t="s">
        <v>353</v>
      </c>
    </row>
    <row r="2571" spans="1:58" x14ac:dyDescent="0.35">
      <c r="A2571" s="2">
        <v>2954767</v>
      </c>
      <c r="B2571" s="2" t="s">
        <v>58</v>
      </c>
      <c r="C2571" s="2">
        <v>45037481</v>
      </c>
      <c r="D2571" s="2">
        <v>338729267</v>
      </c>
      <c r="E2571" s="2" t="s">
        <v>59</v>
      </c>
      <c r="F2571" s="2" t="s">
        <v>60</v>
      </c>
      <c r="G2571" s="2" t="s">
        <v>61</v>
      </c>
      <c r="H2571" s="2" t="s">
        <v>4273</v>
      </c>
      <c r="I2571" s="2">
        <v>778900450</v>
      </c>
      <c r="J2571" s="2" t="s">
        <v>1095</v>
      </c>
      <c r="K2571" s="2">
        <v>13</v>
      </c>
      <c r="L2571" s="2" t="s">
        <v>63</v>
      </c>
      <c r="M2571" s="2" t="s">
        <v>64</v>
      </c>
      <c r="N2571" s="3">
        <v>45656</v>
      </c>
      <c r="O2571" s="2" t="s">
        <v>65</v>
      </c>
      <c r="Q2571" s="2" t="s">
        <v>66</v>
      </c>
      <c r="R2571" s="3">
        <v>45661.730324074073</v>
      </c>
      <c r="S2571" s="2" t="s">
        <v>1570</v>
      </c>
      <c r="T2571" s="2" t="s">
        <v>156</v>
      </c>
      <c r="U2571" s="2" t="s">
        <v>69</v>
      </c>
      <c r="V2571" s="2" t="s">
        <v>13541</v>
      </c>
      <c r="W2571" s="2" t="s">
        <v>400</v>
      </c>
      <c r="X2571" s="2" t="s">
        <v>401</v>
      </c>
      <c r="Y2571" s="2" t="s">
        <v>120</v>
      </c>
      <c r="Z2571" s="2" t="s">
        <v>3728</v>
      </c>
      <c r="AA2571" s="2">
        <v>7005</v>
      </c>
      <c r="AB2571" s="2" t="s">
        <v>176</v>
      </c>
      <c r="AE2571" s="3">
        <v>45661.73033564815</v>
      </c>
      <c r="AF2571" s="2" t="s">
        <v>77</v>
      </c>
      <c r="AH2571" s="2" t="s">
        <v>78</v>
      </c>
      <c r="AI2571" s="2" t="s">
        <v>79</v>
      </c>
      <c r="AJ2571" s="2" t="s">
        <v>191</v>
      </c>
      <c r="AK2571" s="2" t="s">
        <v>13541</v>
      </c>
      <c r="AL2571" s="2" t="s">
        <v>1570</v>
      </c>
      <c r="AM2571" s="3">
        <v>45661.730370370373</v>
      </c>
      <c r="AN2571" s="2" t="s">
        <v>13541</v>
      </c>
      <c r="AP2571" s="2">
        <v>5560740</v>
      </c>
      <c r="AQ2571" s="2" t="s">
        <v>81</v>
      </c>
      <c r="AR2571" s="3">
        <v>45662.866493055553</v>
      </c>
      <c r="AS2571" s="2" t="s">
        <v>82</v>
      </c>
      <c r="AT2571" s="3">
        <v>45663.333333333336</v>
      </c>
      <c r="AU2571" s="2" t="s">
        <v>104</v>
      </c>
      <c r="AV2571" s="2" t="s">
        <v>955</v>
      </c>
      <c r="AW2571" s="2" t="s">
        <v>956</v>
      </c>
      <c r="AX2571" s="2" t="s">
        <v>6376</v>
      </c>
      <c r="AZ2571" s="3">
        <v>45662.866493055553</v>
      </c>
      <c r="BB2571" s="2" t="s">
        <v>643</v>
      </c>
      <c r="BC2571" s="2" t="s">
        <v>644</v>
      </c>
      <c r="BD2571" s="2" t="s">
        <v>299</v>
      </c>
      <c r="BE2571" s="2" t="s">
        <v>11893</v>
      </c>
      <c r="BF2571" s="2" t="s">
        <v>4784</v>
      </c>
    </row>
    <row r="2572" spans="1:58" x14ac:dyDescent="0.35">
      <c r="A2572" s="2">
        <v>2954768</v>
      </c>
      <c r="B2572" s="2" t="s">
        <v>58</v>
      </c>
      <c r="C2572" s="2">
        <v>38901911</v>
      </c>
      <c r="D2572" s="2">
        <v>338430326</v>
      </c>
      <c r="E2572" s="2" t="s">
        <v>59</v>
      </c>
      <c r="F2572" s="2" t="s">
        <v>60</v>
      </c>
      <c r="G2572" s="2" t="s">
        <v>590</v>
      </c>
      <c r="H2572" s="2" t="s">
        <v>997</v>
      </c>
      <c r="I2572" s="2" t="s">
        <v>13542</v>
      </c>
      <c r="J2572" s="2" t="s">
        <v>592</v>
      </c>
      <c r="K2572" s="2">
        <v>12</v>
      </c>
      <c r="L2572" s="2" t="s">
        <v>63</v>
      </c>
      <c r="M2572" s="2" t="s">
        <v>64</v>
      </c>
      <c r="N2572" s="3">
        <v>44995</v>
      </c>
      <c r="O2572" s="2" t="s">
        <v>187</v>
      </c>
      <c r="Q2572" s="2" t="s">
        <v>66</v>
      </c>
      <c r="R2572" s="3">
        <v>45661.730995370373</v>
      </c>
      <c r="S2572" s="2" t="s">
        <v>1250</v>
      </c>
      <c r="T2572" s="2" t="s">
        <v>156</v>
      </c>
      <c r="U2572" s="2" t="s">
        <v>69</v>
      </c>
      <c r="V2572" s="2" t="s">
        <v>13543</v>
      </c>
      <c r="W2572" s="2" t="s">
        <v>288</v>
      </c>
      <c r="X2572" s="2" t="s">
        <v>775</v>
      </c>
      <c r="Y2572" s="2" t="s">
        <v>9954</v>
      </c>
      <c r="Z2572" s="2" t="s">
        <v>777</v>
      </c>
      <c r="AA2572" s="2" t="s">
        <v>2941</v>
      </c>
      <c r="AB2572" s="2" t="s">
        <v>13544</v>
      </c>
      <c r="AC2572" s="2" t="s">
        <v>13545</v>
      </c>
      <c r="AE2572" s="3">
        <v>45661.731006944443</v>
      </c>
      <c r="AF2572" s="2" t="s">
        <v>77</v>
      </c>
      <c r="AH2572" s="2" t="s">
        <v>78</v>
      </c>
      <c r="AI2572" s="2" t="s">
        <v>79</v>
      </c>
      <c r="AJ2572" s="2" t="s">
        <v>123</v>
      </c>
      <c r="AK2572" s="2" t="s">
        <v>1383</v>
      </c>
      <c r="AL2572" s="2" t="s">
        <v>1250</v>
      </c>
      <c r="AM2572" s="3">
        <v>45661.731041666666</v>
      </c>
      <c r="AN2572" s="2" t="s">
        <v>1383</v>
      </c>
      <c r="AP2572" s="2">
        <v>5560741</v>
      </c>
      <c r="AQ2572" s="2" t="s">
        <v>81</v>
      </c>
      <c r="AR2572" s="3">
        <v>45662.574143518519</v>
      </c>
      <c r="AS2572" s="2" t="s">
        <v>82</v>
      </c>
      <c r="AT2572" s="3">
        <v>45663.333333333336</v>
      </c>
      <c r="AU2572" s="2" t="s">
        <v>104</v>
      </c>
      <c r="AV2572" s="2" t="s">
        <v>781</v>
      </c>
      <c r="AW2572" s="2" t="s">
        <v>782</v>
      </c>
      <c r="AX2572" s="2" t="s">
        <v>12985</v>
      </c>
      <c r="AZ2572" s="3">
        <v>45662.574143518519</v>
      </c>
      <c r="BB2572" s="2" t="s">
        <v>887</v>
      </c>
      <c r="BC2572" s="2" t="s">
        <v>888</v>
      </c>
      <c r="BD2572" s="2" t="s">
        <v>889</v>
      </c>
      <c r="BE2572" s="2" t="s">
        <v>4096</v>
      </c>
      <c r="BF2572" s="2" t="s">
        <v>576</v>
      </c>
    </row>
    <row r="2573" spans="1:58" x14ac:dyDescent="0.35">
      <c r="A2573" s="2">
        <v>2954771</v>
      </c>
      <c r="B2573" s="2" t="s">
        <v>58</v>
      </c>
      <c r="C2573" s="2">
        <v>38543131</v>
      </c>
      <c r="D2573" s="2">
        <v>339558524</v>
      </c>
      <c r="E2573" s="2" t="s">
        <v>59</v>
      </c>
      <c r="F2573" s="2" t="s">
        <v>60</v>
      </c>
      <c r="G2573" s="2" t="s">
        <v>1791</v>
      </c>
      <c r="H2573" s="2" t="s">
        <v>13546</v>
      </c>
      <c r="I2573" s="2" t="s">
        <v>13547</v>
      </c>
      <c r="J2573" s="2" t="s">
        <v>1407</v>
      </c>
      <c r="K2573" s="2">
        <v>14</v>
      </c>
      <c r="L2573" s="2" t="s">
        <v>63</v>
      </c>
      <c r="M2573" s="2" t="s">
        <v>64</v>
      </c>
      <c r="N2573" s="3">
        <v>45293.839212962965</v>
      </c>
      <c r="O2573" s="2" t="s">
        <v>65</v>
      </c>
      <c r="Q2573" s="2" t="s">
        <v>66</v>
      </c>
      <c r="R2573" s="3">
        <v>45661.732407407406</v>
      </c>
      <c r="S2573" s="2" t="s">
        <v>2508</v>
      </c>
      <c r="T2573" s="2" t="s">
        <v>156</v>
      </c>
      <c r="U2573" s="2" t="s">
        <v>69</v>
      </c>
      <c r="V2573" s="2" t="s">
        <v>13548</v>
      </c>
      <c r="W2573" s="2" t="s">
        <v>233</v>
      </c>
      <c r="X2573" s="2" t="s">
        <v>1285</v>
      </c>
      <c r="Y2573" s="2" t="s">
        <v>5695</v>
      </c>
      <c r="Z2573" s="2" t="s">
        <v>1287</v>
      </c>
      <c r="AA2573" s="2" t="s">
        <v>13549</v>
      </c>
      <c r="AB2573" s="2" t="s">
        <v>176</v>
      </c>
      <c r="AE2573" s="3">
        <v>45661.732418981483</v>
      </c>
      <c r="AF2573" s="2" t="s">
        <v>77</v>
      </c>
      <c r="AH2573" s="2" t="s">
        <v>78</v>
      </c>
      <c r="AI2573" s="2" t="s">
        <v>79</v>
      </c>
      <c r="AJ2573" s="2" t="s">
        <v>123</v>
      </c>
      <c r="AK2573" s="2" t="s">
        <v>13550</v>
      </c>
      <c r="AL2573" s="2" t="s">
        <v>2508</v>
      </c>
      <c r="AM2573" s="3">
        <v>45661.732465277775</v>
      </c>
      <c r="AN2573" s="2" t="s">
        <v>13550</v>
      </c>
      <c r="AP2573" s="2">
        <v>5560744</v>
      </c>
      <c r="AQ2573" s="2" t="s">
        <v>81</v>
      </c>
      <c r="AR2573" s="3">
        <v>45662.564004629632</v>
      </c>
      <c r="AS2573" s="2" t="s">
        <v>82</v>
      </c>
      <c r="AT2573" s="3">
        <v>45663.395833333336</v>
      </c>
      <c r="AU2573" s="2" t="s">
        <v>104</v>
      </c>
      <c r="AV2573" s="2" t="s">
        <v>569</v>
      </c>
      <c r="AW2573" s="2" t="s">
        <v>570</v>
      </c>
      <c r="AX2573" s="2" t="s">
        <v>1530</v>
      </c>
      <c r="AZ2573" s="3">
        <v>45662.564004629632</v>
      </c>
      <c r="BB2573" s="2" t="s">
        <v>179</v>
      </c>
      <c r="BC2573" s="2" t="s">
        <v>180</v>
      </c>
      <c r="BD2573" s="2" t="s">
        <v>181</v>
      </c>
      <c r="BE2573" s="2" t="s">
        <v>13551</v>
      </c>
      <c r="BF2573" s="2" t="s">
        <v>1093</v>
      </c>
    </row>
    <row r="2574" spans="1:58" x14ac:dyDescent="0.35">
      <c r="A2574" s="2">
        <v>2954772</v>
      </c>
      <c r="B2574" s="2" t="s">
        <v>58</v>
      </c>
      <c r="C2574" s="2">
        <v>33094951</v>
      </c>
      <c r="D2574" s="2">
        <v>338229497</v>
      </c>
      <c r="E2574" s="2" t="s">
        <v>59</v>
      </c>
      <c r="F2574" s="2" t="s">
        <v>60</v>
      </c>
      <c r="G2574" s="2" t="s">
        <v>313</v>
      </c>
      <c r="H2574" s="2" t="s">
        <v>13552</v>
      </c>
      <c r="I2574" s="2">
        <v>771789456</v>
      </c>
      <c r="J2574" s="2" t="s">
        <v>13553</v>
      </c>
      <c r="K2574" s="2">
        <v>12</v>
      </c>
      <c r="L2574" s="2" t="s">
        <v>63</v>
      </c>
      <c r="M2574" s="2" t="s">
        <v>64</v>
      </c>
      <c r="N2574" s="3">
        <v>45540.5</v>
      </c>
      <c r="O2574" s="2" t="s">
        <v>187</v>
      </c>
      <c r="Q2574" s="2" t="s">
        <v>66</v>
      </c>
      <c r="R2574" s="3">
        <v>45661.732523148145</v>
      </c>
      <c r="S2574" s="2" t="s">
        <v>13533</v>
      </c>
      <c r="T2574" s="2" t="s">
        <v>4288</v>
      </c>
      <c r="U2574" s="2" t="s">
        <v>69</v>
      </c>
      <c r="V2574" s="2" t="s">
        <v>13534</v>
      </c>
      <c r="W2574" s="2" t="s">
        <v>71</v>
      </c>
      <c r="X2574" s="2" t="s">
        <v>72</v>
      </c>
      <c r="Y2574" s="2" t="s">
        <v>5487</v>
      </c>
      <c r="Z2574" s="2" t="s">
        <v>883</v>
      </c>
      <c r="AA2574" s="2" t="s">
        <v>1653</v>
      </c>
      <c r="AB2574" s="2" t="s">
        <v>176</v>
      </c>
      <c r="AE2574" s="3">
        <v>45661.732685185183</v>
      </c>
      <c r="AF2574" s="2" t="s">
        <v>77</v>
      </c>
      <c r="AH2574" s="2" t="s">
        <v>78</v>
      </c>
      <c r="AI2574" s="2" t="s">
        <v>79</v>
      </c>
      <c r="AJ2574" s="2" t="s">
        <v>101</v>
      </c>
      <c r="AK2574" s="2" t="s">
        <v>13534</v>
      </c>
      <c r="AL2574" s="2" t="s">
        <v>13533</v>
      </c>
      <c r="AM2574" s="3">
        <v>45661.732743055552</v>
      </c>
      <c r="AN2574" s="2" t="s">
        <v>13534</v>
      </c>
      <c r="AO2574" s="2" t="s">
        <v>13533</v>
      </c>
      <c r="AP2574" s="2">
        <v>5560746</v>
      </c>
      <c r="AQ2574" s="2" t="s">
        <v>81</v>
      </c>
      <c r="AR2574" s="3">
        <v>45662.881886574076</v>
      </c>
      <c r="AS2574" s="2" t="s">
        <v>82</v>
      </c>
      <c r="AT2574" s="3">
        <v>45661.333333333336</v>
      </c>
      <c r="AU2574" s="2" t="s">
        <v>104</v>
      </c>
      <c r="AV2574" s="2" t="s">
        <v>1273</v>
      </c>
      <c r="AW2574" s="2" t="s">
        <v>1274</v>
      </c>
      <c r="AX2574" s="2" t="s">
        <v>1275</v>
      </c>
      <c r="AZ2574" s="3">
        <v>45662.881886574076</v>
      </c>
      <c r="BB2574" s="2" t="s">
        <v>179</v>
      </c>
      <c r="BC2574" s="2" t="s">
        <v>180</v>
      </c>
      <c r="BD2574" s="2" t="s">
        <v>181</v>
      </c>
      <c r="BE2574" s="2" t="s">
        <v>13535</v>
      </c>
      <c r="BF2574" s="2" t="s">
        <v>4784</v>
      </c>
    </row>
    <row r="2575" spans="1:58" x14ac:dyDescent="0.35">
      <c r="A2575" s="2">
        <v>2954773</v>
      </c>
      <c r="B2575" s="2" t="s">
        <v>58</v>
      </c>
      <c r="C2575" s="2">
        <v>42494361</v>
      </c>
      <c r="D2575" s="2">
        <v>338042375</v>
      </c>
      <c r="E2575" s="2" t="s">
        <v>59</v>
      </c>
      <c r="F2575" s="2" t="s">
        <v>60</v>
      </c>
      <c r="G2575" s="2" t="s">
        <v>1921</v>
      </c>
      <c r="H2575" s="2" t="s">
        <v>997</v>
      </c>
      <c r="I2575" s="2">
        <v>773928326</v>
      </c>
      <c r="J2575" s="2" t="s">
        <v>13554</v>
      </c>
      <c r="K2575" s="2">
        <v>13</v>
      </c>
      <c r="L2575" s="2" t="s">
        <v>63</v>
      </c>
      <c r="M2575" s="2" t="s">
        <v>64</v>
      </c>
      <c r="N2575" s="3">
        <v>45310.642025462963</v>
      </c>
      <c r="O2575" s="2" t="s">
        <v>65</v>
      </c>
      <c r="Q2575" s="2" t="s">
        <v>66</v>
      </c>
      <c r="R2575" s="3">
        <v>45661.732581018521</v>
      </c>
      <c r="S2575" s="2" t="s">
        <v>12266</v>
      </c>
      <c r="T2575" s="2" t="s">
        <v>68</v>
      </c>
      <c r="U2575" s="2" t="s">
        <v>674</v>
      </c>
      <c r="V2575" s="2" t="s">
        <v>13555</v>
      </c>
      <c r="W2575" s="2" t="s">
        <v>118</v>
      </c>
      <c r="X2575" s="2" t="s">
        <v>271</v>
      </c>
      <c r="Y2575" s="2" t="s">
        <v>1208</v>
      </c>
      <c r="Z2575" s="2" t="s">
        <v>273</v>
      </c>
      <c r="AA2575" s="2" t="s">
        <v>12240</v>
      </c>
      <c r="AB2575" s="2" t="s">
        <v>12241</v>
      </c>
      <c r="AE2575" s="3">
        <v>45661.732592592591</v>
      </c>
      <c r="AF2575" s="2" t="s">
        <v>77</v>
      </c>
      <c r="AH2575" s="2" t="s">
        <v>78</v>
      </c>
      <c r="AI2575" s="2" t="s">
        <v>79</v>
      </c>
      <c r="AJ2575" s="2" t="s">
        <v>191</v>
      </c>
      <c r="AK2575" s="2" t="s">
        <v>641</v>
      </c>
      <c r="AL2575" s="2" t="s">
        <v>12266</v>
      </c>
      <c r="AM2575" s="3">
        <v>45661.732627314814</v>
      </c>
      <c r="AN2575" s="2" t="s">
        <v>641</v>
      </c>
      <c r="AP2575" s="2">
        <v>5560745</v>
      </c>
      <c r="AQ2575" s="2" t="s">
        <v>81</v>
      </c>
      <c r="AR2575" s="3">
        <v>45662.576805555553</v>
      </c>
      <c r="AS2575" s="2" t="s">
        <v>82</v>
      </c>
      <c r="AT2575" s="3">
        <v>45663.333333333336</v>
      </c>
      <c r="AU2575" s="2" t="s">
        <v>104</v>
      </c>
      <c r="AV2575" s="2" t="s">
        <v>1889</v>
      </c>
      <c r="AW2575" s="2" t="s">
        <v>1890</v>
      </c>
      <c r="AX2575" s="2" t="s">
        <v>1891</v>
      </c>
      <c r="AZ2575" s="3">
        <v>45662.576805555553</v>
      </c>
      <c r="BB2575" s="2" t="s">
        <v>439</v>
      </c>
      <c r="BC2575" s="2" t="s">
        <v>440</v>
      </c>
      <c r="BD2575" s="2" t="s">
        <v>263</v>
      </c>
      <c r="BE2575" s="2" t="s">
        <v>13556</v>
      </c>
      <c r="BF2575" s="2" t="s">
        <v>2993</v>
      </c>
    </row>
    <row r="2576" spans="1:58" x14ac:dyDescent="0.35">
      <c r="A2576" s="2">
        <v>2954774</v>
      </c>
      <c r="B2576" s="2" t="s">
        <v>58</v>
      </c>
      <c r="C2576" s="2">
        <v>40021701</v>
      </c>
      <c r="D2576" s="2">
        <v>338643178</v>
      </c>
      <c r="E2576" s="2" t="s">
        <v>59</v>
      </c>
      <c r="F2576" s="2" t="s">
        <v>60</v>
      </c>
      <c r="G2576" s="2" t="s">
        <v>2906</v>
      </c>
      <c r="H2576" s="2" t="s">
        <v>7717</v>
      </c>
      <c r="I2576" s="2">
        <v>773689501</v>
      </c>
      <c r="J2576" s="2" t="s">
        <v>13557</v>
      </c>
      <c r="K2576" s="2">
        <v>13</v>
      </c>
      <c r="L2576" s="2" t="s">
        <v>63</v>
      </c>
      <c r="M2576" s="2" t="s">
        <v>64</v>
      </c>
      <c r="N2576" s="3">
        <v>44905.583333333336</v>
      </c>
      <c r="O2576" s="2" t="s">
        <v>65</v>
      </c>
      <c r="Q2576" s="2" t="s">
        <v>66</v>
      </c>
      <c r="R2576" s="3">
        <v>45661.734085648146</v>
      </c>
      <c r="S2576" s="2" t="s">
        <v>1197</v>
      </c>
      <c r="T2576" s="2" t="s">
        <v>68</v>
      </c>
      <c r="U2576" s="2" t="s">
        <v>69</v>
      </c>
      <c r="V2576" s="2" t="s">
        <v>1198</v>
      </c>
      <c r="W2576" s="2" t="s">
        <v>71</v>
      </c>
      <c r="X2576" s="2" t="s">
        <v>650</v>
      </c>
      <c r="Y2576" s="2" t="s">
        <v>1946</v>
      </c>
      <c r="Z2576" s="2" t="s">
        <v>200</v>
      </c>
      <c r="AA2576" s="2" t="s">
        <v>1947</v>
      </c>
      <c r="AB2576" s="2" t="s">
        <v>13558</v>
      </c>
      <c r="AC2576" s="2">
        <v>6450</v>
      </c>
      <c r="AE2576" s="3">
        <v>45661.734097222223</v>
      </c>
      <c r="AF2576" s="2" t="s">
        <v>77</v>
      </c>
      <c r="AH2576" s="2" t="s">
        <v>78</v>
      </c>
      <c r="AI2576" s="2" t="s">
        <v>79</v>
      </c>
      <c r="AJ2576" s="2" t="s">
        <v>123</v>
      </c>
      <c r="AK2576" s="2" t="s">
        <v>13559</v>
      </c>
      <c r="AL2576" s="2" t="s">
        <v>1197</v>
      </c>
      <c r="AM2576" s="3">
        <v>45661.734155092592</v>
      </c>
      <c r="AN2576" s="2" t="s">
        <v>13559</v>
      </c>
      <c r="AP2576" s="2">
        <v>5560748</v>
      </c>
      <c r="AQ2576" s="2" t="s">
        <v>81</v>
      </c>
      <c r="AR2576" s="3">
        <v>45662.595150462963</v>
      </c>
      <c r="AS2576" s="2" t="s">
        <v>82</v>
      </c>
      <c r="AT2576" s="3">
        <v>45663.333333333336</v>
      </c>
      <c r="AU2576" s="2" t="s">
        <v>104</v>
      </c>
      <c r="AV2576" s="2" t="s">
        <v>655</v>
      </c>
      <c r="AW2576" s="2" t="s">
        <v>656</v>
      </c>
      <c r="AX2576" s="2" t="s">
        <v>657</v>
      </c>
      <c r="AZ2576" s="3">
        <v>45662.595150462963</v>
      </c>
      <c r="BB2576" s="2" t="s">
        <v>1937</v>
      </c>
      <c r="BC2576" s="2" t="s">
        <v>1938</v>
      </c>
      <c r="BD2576" s="2" t="s">
        <v>1939</v>
      </c>
      <c r="BE2576" s="2" t="s">
        <v>4028</v>
      </c>
      <c r="BF2576" s="2" t="s">
        <v>442</v>
      </c>
    </row>
    <row r="2577" spans="1:58" x14ac:dyDescent="0.35">
      <c r="A2577" s="2">
        <v>2954776</v>
      </c>
      <c r="B2577" s="2" t="s">
        <v>244</v>
      </c>
      <c r="C2577" s="2">
        <v>44698181</v>
      </c>
      <c r="D2577" s="2">
        <v>338718039</v>
      </c>
      <c r="E2577" s="2" t="s">
        <v>59</v>
      </c>
      <c r="F2577" s="2" t="s">
        <v>60</v>
      </c>
      <c r="G2577" s="2" t="s">
        <v>3015</v>
      </c>
      <c r="H2577" s="2" t="s">
        <v>13560</v>
      </c>
      <c r="I2577" s="2">
        <v>771343084</v>
      </c>
      <c r="J2577" s="2" t="s">
        <v>304</v>
      </c>
      <c r="K2577" s="2">
        <v>13</v>
      </c>
      <c r="L2577" s="2" t="s">
        <v>63</v>
      </c>
      <c r="M2577" s="2" t="s">
        <v>64</v>
      </c>
      <c r="N2577" s="3">
        <v>45630.666666666664</v>
      </c>
      <c r="O2577" s="2" t="s">
        <v>509</v>
      </c>
      <c r="Q2577" s="2" t="s">
        <v>66</v>
      </c>
      <c r="R2577" s="3">
        <v>45661.735671296294</v>
      </c>
      <c r="S2577" s="2" t="s">
        <v>3353</v>
      </c>
      <c r="T2577" s="2" t="s">
        <v>156</v>
      </c>
      <c r="U2577" s="2" t="s">
        <v>215</v>
      </c>
      <c r="V2577" s="2" t="s">
        <v>13561</v>
      </c>
      <c r="W2577" s="2" t="s">
        <v>118</v>
      </c>
      <c r="X2577" s="2" t="s">
        <v>119</v>
      </c>
      <c r="Y2577" s="2" t="s">
        <v>11508</v>
      </c>
      <c r="Z2577" s="2" t="s">
        <v>121</v>
      </c>
      <c r="AA2577" s="2" t="s">
        <v>121</v>
      </c>
      <c r="AB2577" s="2" t="s">
        <v>121</v>
      </c>
      <c r="AE2577" s="3">
        <v>45661.735694444447</v>
      </c>
      <c r="AF2577" s="2" t="s">
        <v>77</v>
      </c>
      <c r="AH2577" s="2" t="s">
        <v>142</v>
      </c>
      <c r="AI2577" s="2" t="s">
        <v>275</v>
      </c>
      <c r="AJ2577" s="2" t="s">
        <v>276</v>
      </c>
      <c r="AK2577" s="2" t="s">
        <v>13562</v>
      </c>
      <c r="AL2577" s="2" t="s">
        <v>3353</v>
      </c>
      <c r="AM2577" s="3">
        <v>45661.735729166663</v>
      </c>
      <c r="AN2577" s="2" t="s">
        <v>13562</v>
      </c>
      <c r="AP2577" s="2">
        <v>5560752</v>
      </c>
      <c r="AQ2577" s="2" t="s">
        <v>81</v>
      </c>
      <c r="AR2577" s="3">
        <v>45662.578472222223</v>
      </c>
      <c r="AS2577" s="2" t="s">
        <v>82</v>
      </c>
      <c r="AT2577" s="3">
        <v>45663.333333333336</v>
      </c>
      <c r="AU2577" s="2" t="s">
        <v>104</v>
      </c>
      <c r="AV2577" s="2" t="s">
        <v>125</v>
      </c>
      <c r="AW2577" s="2" t="s">
        <v>126</v>
      </c>
      <c r="AX2577" s="2" t="s">
        <v>632</v>
      </c>
      <c r="AZ2577" s="3">
        <v>45662.578472222223</v>
      </c>
      <c r="BB2577" s="2" t="s">
        <v>1677</v>
      </c>
      <c r="BC2577" s="2" t="s">
        <v>281</v>
      </c>
      <c r="BD2577" s="2" t="s">
        <v>1678</v>
      </c>
      <c r="BE2577" s="2" t="s">
        <v>6143</v>
      </c>
      <c r="BF2577" s="2" t="s">
        <v>601</v>
      </c>
    </row>
    <row r="2578" spans="1:58" x14ac:dyDescent="0.35">
      <c r="A2578" s="2">
        <v>2954777</v>
      </c>
      <c r="B2578" s="2" t="s">
        <v>58</v>
      </c>
      <c r="C2578" s="2">
        <v>39540181</v>
      </c>
      <c r="D2578" s="2">
        <v>339547876</v>
      </c>
      <c r="E2578" s="2" t="s">
        <v>59</v>
      </c>
      <c r="F2578" s="2" t="s">
        <v>60</v>
      </c>
      <c r="G2578" s="2" t="s">
        <v>626</v>
      </c>
      <c r="H2578" s="2" t="s">
        <v>4091</v>
      </c>
      <c r="I2578" s="2">
        <v>778360388</v>
      </c>
      <c r="J2578" s="2" t="s">
        <v>7125</v>
      </c>
      <c r="K2578" s="2">
        <v>14</v>
      </c>
      <c r="L2578" s="2" t="s">
        <v>63</v>
      </c>
      <c r="M2578" s="2" t="s">
        <v>64</v>
      </c>
      <c r="N2578" s="3">
        <v>45143</v>
      </c>
      <c r="O2578" s="2" t="s">
        <v>187</v>
      </c>
      <c r="Q2578" s="2" t="s">
        <v>66</v>
      </c>
      <c r="R2578" s="3">
        <v>45661.73574074074</v>
      </c>
      <c r="S2578" s="2" t="s">
        <v>5290</v>
      </c>
      <c r="T2578" s="2" t="s">
        <v>156</v>
      </c>
      <c r="U2578" s="2" t="s">
        <v>417</v>
      </c>
      <c r="V2578" s="2" t="s">
        <v>13563</v>
      </c>
      <c r="W2578" s="2" t="s">
        <v>233</v>
      </c>
      <c r="X2578" s="2" t="s">
        <v>234</v>
      </c>
      <c r="Y2578" s="2" t="s">
        <v>6499</v>
      </c>
      <c r="Z2578" s="2" t="s">
        <v>236</v>
      </c>
      <c r="AA2578" s="2" t="s">
        <v>1236</v>
      </c>
      <c r="AB2578" s="2" t="s">
        <v>10656</v>
      </c>
      <c r="AC2578" s="2">
        <v>777829514</v>
      </c>
      <c r="AE2578" s="3">
        <v>45661.735752314817</v>
      </c>
      <c r="AF2578" s="2" t="s">
        <v>77</v>
      </c>
      <c r="AH2578" s="2" t="s">
        <v>78</v>
      </c>
      <c r="AI2578" s="2" t="s">
        <v>79</v>
      </c>
      <c r="AJ2578" s="2" t="s">
        <v>123</v>
      </c>
      <c r="AK2578" s="2" t="s">
        <v>13564</v>
      </c>
      <c r="AL2578" s="2" t="s">
        <v>5290</v>
      </c>
      <c r="AM2578" s="3">
        <v>45661.73578703704</v>
      </c>
      <c r="AN2578" s="2" t="s">
        <v>13564</v>
      </c>
      <c r="AP2578" s="2">
        <v>5560754</v>
      </c>
      <c r="AQ2578" s="2" t="s">
        <v>81</v>
      </c>
      <c r="AR2578" s="3">
        <v>45662.539386574077</v>
      </c>
      <c r="AS2578" s="2" t="s">
        <v>82</v>
      </c>
      <c r="AT2578" s="3">
        <v>45663.333333333336</v>
      </c>
      <c r="AU2578" s="2" t="s">
        <v>104</v>
      </c>
      <c r="AV2578" s="2" t="s">
        <v>239</v>
      </c>
      <c r="AW2578" s="2" t="s">
        <v>240</v>
      </c>
      <c r="AX2578" s="2" t="s">
        <v>5726</v>
      </c>
      <c r="AZ2578" s="3">
        <v>45662.539386574077</v>
      </c>
      <c r="BB2578" s="2" t="s">
        <v>179</v>
      </c>
      <c r="BC2578" s="2" t="s">
        <v>180</v>
      </c>
      <c r="BD2578" s="2" t="s">
        <v>181</v>
      </c>
      <c r="BE2578" s="2" t="s">
        <v>13565</v>
      </c>
      <c r="BF2578" s="2" t="s">
        <v>243</v>
      </c>
    </row>
    <row r="2579" spans="1:58" x14ac:dyDescent="0.35">
      <c r="A2579" s="2">
        <v>2954778</v>
      </c>
      <c r="B2579" s="2" t="s">
        <v>58</v>
      </c>
      <c r="C2579" s="2">
        <v>41524671</v>
      </c>
      <c r="D2579" s="2">
        <v>338403324</v>
      </c>
      <c r="E2579" s="2" t="s">
        <v>59</v>
      </c>
      <c r="F2579" s="2" t="s">
        <v>60</v>
      </c>
      <c r="G2579" s="2" t="s">
        <v>12573</v>
      </c>
      <c r="H2579" s="2" t="s">
        <v>877</v>
      </c>
      <c r="I2579" s="2">
        <v>778969049</v>
      </c>
      <c r="J2579" s="2" t="s">
        <v>13566</v>
      </c>
      <c r="K2579" s="2">
        <v>12</v>
      </c>
      <c r="L2579" s="2" t="s">
        <v>63</v>
      </c>
      <c r="M2579" s="2" t="s">
        <v>64</v>
      </c>
      <c r="N2579" s="3">
        <v>45159.625</v>
      </c>
      <c r="O2579" s="2" t="s">
        <v>65</v>
      </c>
      <c r="Q2579" s="2" t="s">
        <v>66</v>
      </c>
      <c r="R2579" s="3">
        <v>45661.735810185186</v>
      </c>
      <c r="S2579" s="2" t="s">
        <v>9160</v>
      </c>
      <c r="T2579" s="2" t="s">
        <v>68</v>
      </c>
      <c r="U2579" s="2" t="s">
        <v>69</v>
      </c>
      <c r="V2579" s="2" t="s">
        <v>13567</v>
      </c>
      <c r="W2579" s="2" t="s">
        <v>71</v>
      </c>
      <c r="X2579" s="2" t="s">
        <v>431</v>
      </c>
      <c r="Z2579" s="2" t="s">
        <v>541</v>
      </c>
      <c r="AA2579" s="2" t="s">
        <v>542</v>
      </c>
      <c r="AB2579" s="2" t="s">
        <v>13568</v>
      </c>
      <c r="AC2579" s="2" t="s">
        <v>13569</v>
      </c>
      <c r="AE2579" s="3">
        <v>45661.735821759263</v>
      </c>
      <c r="AF2579" s="2" t="s">
        <v>77</v>
      </c>
      <c r="AH2579" s="2" t="s">
        <v>78</v>
      </c>
      <c r="AI2579" s="2" t="s">
        <v>79</v>
      </c>
      <c r="AJ2579" s="2" t="s">
        <v>123</v>
      </c>
      <c r="AK2579" s="2" t="s">
        <v>12620</v>
      </c>
      <c r="AL2579" s="2" t="s">
        <v>9160</v>
      </c>
      <c r="AM2579" s="3">
        <v>45661.735856481479</v>
      </c>
      <c r="AN2579" s="2" t="s">
        <v>12620</v>
      </c>
      <c r="AP2579" s="2">
        <v>5560755</v>
      </c>
      <c r="AQ2579" s="2" t="s">
        <v>81</v>
      </c>
      <c r="AR2579" s="3">
        <v>45662.62605324074</v>
      </c>
      <c r="AS2579" s="2" t="s">
        <v>82</v>
      </c>
      <c r="AT2579" s="3">
        <v>45663.333333333336</v>
      </c>
      <c r="AU2579" s="2" t="s">
        <v>104</v>
      </c>
      <c r="AV2579" s="2" t="s">
        <v>436</v>
      </c>
      <c r="AW2579" s="2" t="s">
        <v>437</v>
      </c>
      <c r="AX2579" s="2" t="s">
        <v>438</v>
      </c>
      <c r="AZ2579" s="3">
        <v>45662.62605324074</v>
      </c>
      <c r="BB2579" s="2" t="s">
        <v>179</v>
      </c>
      <c r="BC2579" s="2" t="s">
        <v>180</v>
      </c>
      <c r="BD2579" s="2" t="s">
        <v>181</v>
      </c>
      <c r="BE2579" s="2" t="s">
        <v>13570</v>
      </c>
      <c r="BF2579" s="2" t="s">
        <v>2564</v>
      </c>
    </row>
    <row r="2580" spans="1:58" x14ac:dyDescent="0.35">
      <c r="A2580" s="2">
        <v>2954781</v>
      </c>
      <c r="B2580" s="2" t="s">
        <v>244</v>
      </c>
      <c r="C2580" s="2">
        <v>42091941</v>
      </c>
      <c r="D2580" s="2">
        <v>339600619</v>
      </c>
      <c r="E2580" s="2" t="s">
        <v>59</v>
      </c>
      <c r="F2580" s="2" t="s">
        <v>60</v>
      </c>
      <c r="G2580" s="2" t="s">
        <v>985</v>
      </c>
      <c r="H2580" s="2" t="s">
        <v>4826</v>
      </c>
      <c r="I2580" s="2">
        <v>778369075</v>
      </c>
      <c r="J2580" s="2" t="s">
        <v>4415</v>
      </c>
      <c r="K2580" s="2">
        <v>16</v>
      </c>
      <c r="L2580" s="2" t="s">
        <v>63</v>
      </c>
      <c r="M2580" s="2" t="s">
        <v>64</v>
      </c>
      <c r="N2580" s="3">
        <v>45255.5</v>
      </c>
      <c r="O2580" s="2" t="s">
        <v>248</v>
      </c>
      <c r="Q2580" s="2" t="s">
        <v>66</v>
      </c>
      <c r="R2580" s="3">
        <v>45661.739594907405</v>
      </c>
      <c r="S2580" s="2" t="s">
        <v>3419</v>
      </c>
      <c r="T2580" s="2" t="s">
        <v>68</v>
      </c>
      <c r="U2580" s="2" t="s">
        <v>69</v>
      </c>
      <c r="V2580" s="2" t="s">
        <v>13571</v>
      </c>
      <c r="W2580" s="2" t="s">
        <v>497</v>
      </c>
      <c r="X2580" s="2" t="s">
        <v>497</v>
      </c>
      <c r="Y2580" s="2" t="s">
        <v>12418</v>
      </c>
      <c r="Z2580" s="2" t="s">
        <v>3078</v>
      </c>
      <c r="AA2580" s="2" t="s">
        <v>4830</v>
      </c>
      <c r="AB2580" s="2" t="s">
        <v>176</v>
      </c>
      <c r="AE2580" s="3">
        <v>45661.739606481482</v>
      </c>
      <c r="AF2580" s="2" t="s">
        <v>77</v>
      </c>
      <c r="AH2580" s="2" t="s">
        <v>142</v>
      </c>
      <c r="AI2580" s="2" t="s">
        <v>255</v>
      </c>
      <c r="AJ2580" s="2" t="s">
        <v>256</v>
      </c>
      <c r="AK2580" s="2" t="s">
        <v>13571</v>
      </c>
      <c r="AL2580" s="2" t="s">
        <v>3419</v>
      </c>
      <c r="AM2580" s="3">
        <v>45661.739641203705</v>
      </c>
      <c r="AN2580" s="2" t="s">
        <v>13571</v>
      </c>
      <c r="AP2580" s="2">
        <v>5560765</v>
      </c>
      <c r="AQ2580" s="2" t="s">
        <v>81</v>
      </c>
      <c r="AR2580" s="3">
        <v>45662.559548611112</v>
      </c>
      <c r="AS2580" s="2" t="s">
        <v>82</v>
      </c>
      <c r="AT2580" s="3">
        <v>45663.333333333336</v>
      </c>
      <c r="AU2580" s="2" t="s">
        <v>104</v>
      </c>
      <c r="AV2580" s="2" t="s">
        <v>502</v>
      </c>
      <c r="AW2580" s="2" t="s">
        <v>503</v>
      </c>
      <c r="AX2580" s="2" t="s">
        <v>1825</v>
      </c>
      <c r="AZ2580" s="3">
        <v>45662.559548611112</v>
      </c>
      <c r="BB2580" s="2" t="s">
        <v>1077</v>
      </c>
      <c r="BC2580" s="2" t="s">
        <v>1078</v>
      </c>
      <c r="BD2580" s="2" t="s">
        <v>1079</v>
      </c>
      <c r="BE2580" s="2" t="s">
        <v>13572</v>
      </c>
      <c r="BF2580" s="2" t="s">
        <v>325</v>
      </c>
    </row>
    <row r="2581" spans="1:58" x14ac:dyDescent="0.35">
      <c r="A2581" s="2">
        <v>2954784</v>
      </c>
      <c r="B2581" s="2" t="s">
        <v>58</v>
      </c>
      <c r="C2581" s="2">
        <v>35865021</v>
      </c>
      <c r="D2581" s="2">
        <v>338217618</v>
      </c>
      <c r="E2581" s="2" t="s">
        <v>59</v>
      </c>
      <c r="F2581" s="2" t="s">
        <v>60</v>
      </c>
      <c r="G2581" s="2" t="s">
        <v>132</v>
      </c>
      <c r="H2581" s="2" t="s">
        <v>246</v>
      </c>
      <c r="I2581" s="2">
        <v>782744200</v>
      </c>
      <c r="J2581" s="2" t="s">
        <v>428</v>
      </c>
      <c r="K2581" s="2">
        <v>12</v>
      </c>
      <c r="L2581" s="2" t="s">
        <v>63</v>
      </c>
      <c r="M2581" s="2" t="s">
        <v>64</v>
      </c>
      <c r="N2581" s="3">
        <v>44986</v>
      </c>
      <c r="O2581" s="2" t="s">
        <v>187</v>
      </c>
      <c r="Q2581" s="2" t="s">
        <v>66</v>
      </c>
      <c r="R2581" s="3">
        <v>45661.743206018517</v>
      </c>
      <c r="S2581" s="2" t="s">
        <v>6989</v>
      </c>
      <c r="T2581" s="2" t="s">
        <v>68</v>
      </c>
      <c r="U2581" s="2" t="s">
        <v>69</v>
      </c>
      <c r="V2581" s="2" t="s">
        <v>13573</v>
      </c>
      <c r="W2581" s="2" t="s">
        <v>288</v>
      </c>
      <c r="X2581" s="2" t="s">
        <v>289</v>
      </c>
      <c r="Y2581" s="2" t="s">
        <v>3535</v>
      </c>
      <c r="Z2581" s="2" t="s">
        <v>291</v>
      </c>
      <c r="AA2581" s="2" t="s">
        <v>291</v>
      </c>
      <c r="AB2581" s="2" t="s">
        <v>3285</v>
      </c>
      <c r="AE2581" s="3">
        <v>45661.743217592593</v>
      </c>
      <c r="AF2581" s="2" t="s">
        <v>77</v>
      </c>
      <c r="AH2581" s="2" t="s">
        <v>142</v>
      </c>
      <c r="AI2581" s="2" t="s">
        <v>79</v>
      </c>
      <c r="AJ2581" s="2" t="s">
        <v>191</v>
      </c>
      <c r="AK2581" s="2" t="s">
        <v>13574</v>
      </c>
      <c r="AL2581" s="2" t="s">
        <v>6989</v>
      </c>
      <c r="AM2581" s="3">
        <v>45661.743252314816</v>
      </c>
      <c r="AN2581" s="2" t="s">
        <v>13574</v>
      </c>
      <c r="AP2581" s="2">
        <v>5560770</v>
      </c>
      <c r="AQ2581" s="2" t="s">
        <v>81</v>
      </c>
      <c r="AR2581" s="3">
        <v>45662.528101851851</v>
      </c>
      <c r="AS2581" s="2" t="s">
        <v>82</v>
      </c>
      <c r="AT2581" s="3">
        <v>45663.333333333336</v>
      </c>
      <c r="AU2581" s="2" t="s">
        <v>104</v>
      </c>
      <c r="AV2581" s="2" t="s">
        <v>682</v>
      </c>
      <c r="AW2581" s="2" t="s">
        <v>683</v>
      </c>
      <c r="AX2581" s="2" t="s">
        <v>2224</v>
      </c>
      <c r="AZ2581" s="3">
        <v>45662.528101851851</v>
      </c>
      <c r="BB2581" s="2" t="s">
        <v>614</v>
      </c>
      <c r="BC2581" s="2" t="s">
        <v>129</v>
      </c>
      <c r="BD2581" s="2" t="s">
        <v>615</v>
      </c>
      <c r="BE2581" s="2" t="s">
        <v>129</v>
      </c>
      <c r="BF2581" s="2" t="s">
        <v>301</v>
      </c>
    </row>
    <row r="2582" spans="1:58" x14ac:dyDescent="0.35">
      <c r="A2582" s="2">
        <v>2954785</v>
      </c>
      <c r="B2582" s="2" t="s">
        <v>58</v>
      </c>
      <c r="C2582" s="2">
        <v>39248001</v>
      </c>
      <c r="D2582" s="2">
        <v>338775693</v>
      </c>
      <c r="E2582" s="2" t="s">
        <v>59</v>
      </c>
      <c r="F2582" s="2" t="s">
        <v>60</v>
      </c>
      <c r="G2582" s="2" t="s">
        <v>8917</v>
      </c>
      <c r="H2582" s="2" t="s">
        <v>62</v>
      </c>
      <c r="I2582" s="2">
        <v>776368434</v>
      </c>
      <c r="J2582" s="2" t="s">
        <v>8327</v>
      </c>
      <c r="K2582" s="2">
        <v>13</v>
      </c>
      <c r="L2582" s="2" t="s">
        <v>63</v>
      </c>
      <c r="M2582" s="2" t="s">
        <v>64</v>
      </c>
      <c r="N2582" s="3">
        <v>45624.775555555556</v>
      </c>
      <c r="O2582" s="2" t="s">
        <v>187</v>
      </c>
      <c r="Q2582" s="2" t="s">
        <v>66</v>
      </c>
      <c r="R2582" s="3">
        <v>45661.744120370371</v>
      </c>
      <c r="S2582" s="2" t="s">
        <v>5919</v>
      </c>
      <c r="T2582" s="2" t="s">
        <v>68</v>
      </c>
      <c r="U2582" s="2" t="s">
        <v>901</v>
      </c>
      <c r="V2582" s="2" t="s">
        <v>13575</v>
      </c>
      <c r="W2582" s="2" t="s">
        <v>118</v>
      </c>
      <c r="X2582" s="2" t="s">
        <v>119</v>
      </c>
      <c r="Y2582" s="2" t="s">
        <v>2106</v>
      </c>
      <c r="Z2582" s="2" t="s">
        <v>273</v>
      </c>
      <c r="AA2582" s="2" t="s">
        <v>273</v>
      </c>
      <c r="AB2582" s="2" t="s">
        <v>13576</v>
      </c>
      <c r="AE2582" s="3">
        <v>45661.744131944448</v>
      </c>
      <c r="AF2582" s="2" t="s">
        <v>77</v>
      </c>
      <c r="AH2582" s="2" t="s">
        <v>142</v>
      </c>
      <c r="AI2582" s="2" t="s">
        <v>79</v>
      </c>
      <c r="AJ2582" s="2" t="s">
        <v>191</v>
      </c>
      <c r="AK2582" s="2" t="s">
        <v>13577</v>
      </c>
      <c r="AL2582" s="2" t="s">
        <v>5919</v>
      </c>
      <c r="AM2582" s="3">
        <v>45661.744166666664</v>
      </c>
      <c r="AN2582" s="2" t="s">
        <v>13577</v>
      </c>
      <c r="AP2582" s="2">
        <v>5560772</v>
      </c>
      <c r="AQ2582" s="2" t="s">
        <v>81</v>
      </c>
      <c r="AR2582" s="3">
        <v>45662.468090277776</v>
      </c>
      <c r="AS2582" s="2" t="s">
        <v>82</v>
      </c>
      <c r="AT2582" s="3">
        <v>45663.333333333336</v>
      </c>
      <c r="AU2582" s="2" t="s">
        <v>104</v>
      </c>
      <c r="AV2582" s="2" t="s">
        <v>125</v>
      </c>
      <c r="AW2582" s="2" t="s">
        <v>126</v>
      </c>
      <c r="AX2582" s="2" t="s">
        <v>178</v>
      </c>
      <c r="AZ2582" s="3">
        <v>45662.468090277776</v>
      </c>
      <c r="BB2582" s="2" t="s">
        <v>7131</v>
      </c>
      <c r="BC2582" s="2" t="s">
        <v>7132</v>
      </c>
      <c r="BD2582" s="2" t="s">
        <v>7133</v>
      </c>
      <c r="BE2582" s="2" t="s">
        <v>13578</v>
      </c>
      <c r="BF2582" s="2" t="s">
        <v>948</v>
      </c>
    </row>
    <row r="2583" spans="1:58" x14ac:dyDescent="0.35">
      <c r="A2583" s="2">
        <v>2954787</v>
      </c>
      <c r="B2583" s="2" t="s">
        <v>58</v>
      </c>
      <c r="C2583" s="2">
        <v>39923711</v>
      </c>
      <c r="D2583" s="2">
        <v>338685117</v>
      </c>
      <c r="E2583" s="2" t="s">
        <v>59</v>
      </c>
      <c r="F2583" s="2" t="s">
        <v>60</v>
      </c>
      <c r="G2583" s="2" t="s">
        <v>13579</v>
      </c>
      <c r="H2583" s="2" t="s">
        <v>13580</v>
      </c>
      <c r="I2583" s="2">
        <v>778433313</v>
      </c>
      <c r="J2583" s="2" t="s">
        <v>13581</v>
      </c>
      <c r="K2583" s="2">
        <v>12</v>
      </c>
      <c r="L2583" s="2" t="s">
        <v>63</v>
      </c>
      <c r="M2583" s="2" t="s">
        <v>64</v>
      </c>
      <c r="N2583" s="3">
        <v>44880.811747685184</v>
      </c>
      <c r="O2583" s="2" t="s">
        <v>187</v>
      </c>
      <c r="Q2583" s="2" t="s">
        <v>66</v>
      </c>
      <c r="R2583" s="3">
        <v>45661.745266203703</v>
      </c>
      <c r="S2583" s="2" t="s">
        <v>1570</v>
      </c>
      <c r="T2583" s="2" t="s">
        <v>156</v>
      </c>
      <c r="U2583" s="2" t="s">
        <v>880</v>
      </c>
      <c r="V2583" s="2" t="s">
        <v>13582</v>
      </c>
      <c r="W2583" s="2" t="s">
        <v>71</v>
      </c>
      <c r="X2583" s="2" t="s">
        <v>72</v>
      </c>
      <c r="Y2583" s="2" t="s">
        <v>3711</v>
      </c>
      <c r="Z2583" s="2" t="s">
        <v>883</v>
      </c>
      <c r="AA2583" s="2" t="s">
        <v>1653</v>
      </c>
      <c r="AB2583" s="2" t="s">
        <v>176</v>
      </c>
      <c r="AE2583" s="3">
        <v>45661.745266203703</v>
      </c>
      <c r="AF2583" s="2" t="s">
        <v>77</v>
      </c>
      <c r="AH2583" s="2" t="s">
        <v>78</v>
      </c>
      <c r="AI2583" s="2" t="s">
        <v>79</v>
      </c>
      <c r="AJ2583" s="2" t="s">
        <v>191</v>
      </c>
      <c r="AK2583" s="2" t="s">
        <v>13582</v>
      </c>
      <c r="AL2583" s="2" t="s">
        <v>1570</v>
      </c>
      <c r="AM2583" s="3">
        <v>45661.745312500003</v>
      </c>
      <c r="AN2583" s="2" t="s">
        <v>13582</v>
      </c>
      <c r="AP2583" s="2">
        <v>5560775</v>
      </c>
      <c r="AQ2583" s="2" t="s">
        <v>81</v>
      </c>
      <c r="AR2583" s="3">
        <v>45662.925358796296</v>
      </c>
      <c r="AS2583" s="2" t="s">
        <v>82</v>
      </c>
      <c r="AT2583" s="3">
        <v>45663.333333333336</v>
      </c>
      <c r="AU2583" s="2" t="s">
        <v>104</v>
      </c>
      <c r="AV2583" s="2" t="s">
        <v>84</v>
      </c>
      <c r="AW2583" s="2" t="s">
        <v>85</v>
      </c>
      <c r="AX2583" s="2" t="s">
        <v>86</v>
      </c>
      <c r="AZ2583" s="3">
        <v>45662.925358796296</v>
      </c>
      <c r="BB2583" s="2" t="s">
        <v>439</v>
      </c>
      <c r="BC2583" s="2" t="s">
        <v>440</v>
      </c>
      <c r="BD2583" s="2" t="s">
        <v>263</v>
      </c>
      <c r="BE2583" s="2" t="s">
        <v>12824</v>
      </c>
      <c r="BF2583" s="2" t="s">
        <v>4784</v>
      </c>
    </row>
    <row r="2584" spans="1:58" x14ac:dyDescent="0.35">
      <c r="A2584" s="2">
        <v>2954788</v>
      </c>
      <c r="B2584" s="2" t="s">
        <v>58</v>
      </c>
      <c r="C2584" s="2">
        <v>36566811</v>
      </c>
      <c r="D2584" s="2">
        <v>339575111</v>
      </c>
      <c r="E2584" s="2" t="s">
        <v>59</v>
      </c>
      <c r="F2584" s="2" t="s">
        <v>60</v>
      </c>
      <c r="G2584" s="2" t="s">
        <v>170</v>
      </c>
      <c r="H2584" s="2" t="s">
        <v>3597</v>
      </c>
      <c r="I2584" s="2">
        <v>772689950</v>
      </c>
      <c r="J2584" s="2" t="s">
        <v>172</v>
      </c>
      <c r="K2584" s="2">
        <v>14</v>
      </c>
      <c r="L2584" s="2" t="s">
        <v>63</v>
      </c>
      <c r="M2584" s="2" t="s">
        <v>64</v>
      </c>
      <c r="N2584" s="3">
        <v>44896</v>
      </c>
      <c r="O2584" s="2" t="s">
        <v>65</v>
      </c>
      <c r="Q2584" s="2" t="s">
        <v>66</v>
      </c>
      <c r="R2584" s="3">
        <v>45661.745729166665</v>
      </c>
      <c r="S2584" s="2" t="s">
        <v>13583</v>
      </c>
      <c r="T2584" s="2" t="s">
        <v>68</v>
      </c>
      <c r="U2584" s="2" t="s">
        <v>69</v>
      </c>
      <c r="V2584" s="2" t="s">
        <v>13584</v>
      </c>
      <c r="W2584" s="2" t="s">
        <v>233</v>
      </c>
      <c r="X2584" s="2" t="s">
        <v>234</v>
      </c>
      <c r="Y2584" s="2" t="s">
        <v>1492</v>
      </c>
      <c r="Z2584" s="2" t="s">
        <v>236</v>
      </c>
      <c r="AA2584" s="2" t="s">
        <v>1493</v>
      </c>
      <c r="AB2584" s="2" t="s">
        <v>176</v>
      </c>
      <c r="AC2584" s="2">
        <v>772689950</v>
      </c>
      <c r="AE2584" s="3">
        <v>45661.745752314811</v>
      </c>
      <c r="AF2584" s="2" t="s">
        <v>77</v>
      </c>
      <c r="AH2584" s="2" t="s">
        <v>142</v>
      </c>
      <c r="AI2584" s="2" t="s">
        <v>79</v>
      </c>
      <c r="AJ2584" s="2" t="s">
        <v>123</v>
      </c>
      <c r="AK2584" s="2">
        <v>772689950</v>
      </c>
      <c r="AL2584" s="2" t="s">
        <v>13583</v>
      </c>
      <c r="AM2584" s="3">
        <v>45661.745787037034</v>
      </c>
      <c r="AN2584" s="2">
        <v>772689950</v>
      </c>
      <c r="AP2584" s="2">
        <v>5560776</v>
      </c>
      <c r="AQ2584" s="2" t="s">
        <v>81</v>
      </c>
      <c r="AR2584" s="3">
        <v>45662.433379629627</v>
      </c>
      <c r="AS2584" s="2" t="s">
        <v>82</v>
      </c>
      <c r="AT2584" s="3">
        <v>45663.333333333336</v>
      </c>
      <c r="AU2584" s="2" t="s">
        <v>104</v>
      </c>
      <c r="AV2584" s="2" t="s">
        <v>239</v>
      </c>
      <c r="AW2584" s="2" t="s">
        <v>240</v>
      </c>
      <c r="AX2584" s="2" t="s">
        <v>3975</v>
      </c>
      <c r="AZ2584" s="3">
        <v>45662.433379629627</v>
      </c>
      <c r="BB2584" s="2" t="s">
        <v>643</v>
      </c>
      <c r="BC2584" s="2" t="s">
        <v>644</v>
      </c>
      <c r="BD2584" s="2" t="s">
        <v>299</v>
      </c>
      <c r="BE2584" s="2" t="s">
        <v>13585</v>
      </c>
      <c r="BF2584" s="2" t="s">
        <v>243</v>
      </c>
    </row>
    <row r="2585" spans="1:58" x14ac:dyDescent="0.35">
      <c r="A2585" s="2">
        <v>2954789</v>
      </c>
      <c r="B2585" s="2" t="s">
        <v>244</v>
      </c>
      <c r="C2585" s="2">
        <v>40201461</v>
      </c>
      <c r="D2585" s="2">
        <v>339713482</v>
      </c>
      <c r="E2585" s="2" t="s">
        <v>59</v>
      </c>
      <c r="F2585" s="2" t="s">
        <v>60</v>
      </c>
      <c r="G2585" s="2" t="s">
        <v>385</v>
      </c>
      <c r="H2585" s="2" t="s">
        <v>833</v>
      </c>
      <c r="I2585" s="2">
        <v>778891810</v>
      </c>
      <c r="J2585" s="2" t="s">
        <v>3118</v>
      </c>
      <c r="K2585" s="2">
        <v>12</v>
      </c>
      <c r="L2585" s="2" t="s">
        <v>63</v>
      </c>
      <c r="M2585" s="2" t="s">
        <v>64</v>
      </c>
      <c r="N2585" s="3">
        <v>44966.42291666667</v>
      </c>
      <c r="O2585" s="2" t="s">
        <v>248</v>
      </c>
      <c r="Q2585" s="2" t="s">
        <v>66</v>
      </c>
      <c r="R2585" s="3">
        <v>45661.745949074073</v>
      </c>
      <c r="S2585" s="2" t="s">
        <v>3892</v>
      </c>
      <c r="T2585" s="2" t="s">
        <v>68</v>
      </c>
      <c r="U2585" s="2" t="s">
        <v>231</v>
      </c>
      <c r="V2585" s="2" t="s">
        <v>13586</v>
      </c>
      <c r="W2585" s="2" t="s">
        <v>250</v>
      </c>
      <c r="X2585" s="2" t="s">
        <v>250</v>
      </c>
      <c r="Y2585" s="2" t="s">
        <v>3091</v>
      </c>
      <c r="Z2585" s="2" t="s">
        <v>1814</v>
      </c>
      <c r="AA2585" s="2" t="s">
        <v>3092</v>
      </c>
      <c r="AB2585" s="2" t="s">
        <v>3092</v>
      </c>
      <c r="AE2585" s="3">
        <v>45661.74596064815</v>
      </c>
      <c r="AF2585" s="2" t="s">
        <v>77</v>
      </c>
      <c r="AH2585" s="2" t="s">
        <v>78</v>
      </c>
      <c r="AI2585" s="2" t="s">
        <v>255</v>
      </c>
      <c r="AJ2585" s="2" t="s">
        <v>276</v>
      </c>
      <c r="AK2585" s="2" t="s">
        <v>13587</v>
      </c>
      <c r="AL2585" s="2" t="s">
        <v>3892</v>
      </c>
      <c r="AM2585" s="3">
        <v>45661.746006944442</v>
      </c>
      <c r="AN2585" s="2" t="s">
        <v>13587</v>
      </c>
      <c r="AP2585" s="2">
        <v>5560777</v>
      </c>
      <c r="AQ2585" s="2" t="s">
        <v>81</v>
      </c>
      <c r="AR2585" s="3">
        <v>45662.679224537038</v>
      </c>
      <c r="AS2585" s="2" t="s">
        <v>82</v>
      </c>
      <c r="AT2585" s="3">
        <v>45662.302083333336</v>
      </c>
      <c r="AU2585" s="2" t="s">
        <v>104</v>
      </c>
      <c r="AV2585" s="2" t="s">
        <v>1817</v>
      </c>
      <c r="AW2585" s="2" t="s">
        <v>1818</v>
      </c>
      <c r="AX2585" s="2" t="s">
        <v>2256</v>
      </c>
      <c r="AZ2585" s="3">
        <v>45662.679224537038</v>
      </c>
      <c r="BB2585" s="2" t="s">
        <v>5015</v>
      </c>
      <c r="BC2585" s="2" t="s">
        <v>1443</v>
      </c>
      <c r="BD2585" s="2" t="s">
        <v>5016</v>
      </c>
      <c r="BE2585" s="2" t="s">
        <v>13588</v>
      </c>
      <c r="BF2585" s="2" t="s">
        <v>2258</v>
      </c>
    </row>
    <row r="2586" spans="1:58" x14ac:dyDescent="0.35">
      <c r="A2586" s="2">
        <v>2954790</v>
      </c>
      <c r="B2586" s="2" t="s">
        <v>720</v>
      </c>
      <c r="C2586" s="2">
        <v>32475621</v>
      </c>
      <c r="D2586" s="2">
        <v>339761909</v>
      </c>
      <c r="E2586" s="2" t="s">
        <v>59</v>
      </c>
      <c r="F2586" s="2" t="s">
        <v>60</v>
      </c>
      <c r="G2586" s="2" t="s">
        <v>466</v>
      </c>
      <c r="H2586" s="2" t="s">
        <v>13589</v>
      </c>
      <c r="I2586" s="2">
        <v>774684340</v>
      </c>
      <c r="J2586" s="2" t="s">
        <v>635</v>
      </c>
      <c r="K2586" s="2">
        <v>14</v>
      </c>
      <c r="L2586" s="2" t="s">
        <v>63</v>
      </c>
      <c r="M2586" s="2" t="s">
        <v>64</v>
      </c>
      <c r="N2586" s="3">
        <v>43116</v>
      </c>
      <c r="O2586" s="2" t="s">
        <v>724</v>
      </c>
      <c r="Q2586" s="2" t="s">
        <v>66</v>
      </c>
      <c r="R2586" s="3">
        <v>45661.748518518521</v>
      </c>
      <c r="S2586" s="2" t="s">
        <v>913</v>
      </c>
      <c r="T2586" s="2" t="s">
        <v>156</v>
      </c>
      <c r="U2586" s="2" t="s">
        <v>481</v>
      </c>
      <c r="V2586" s="2" t="s">
        <v>13590</v>
      </c>
      <c r="W2586" s="2" t="s">
        <v>250</v>
      </c>
      <c r="X2586" s="2" t="s">
        <v>743</v>
      </c>
      <c r="Y2586" s="2" t="s">
        <v>13591</v>
      </c>
      <c r="Z2586" s="2" t="s">
        <v>253</v>
      </c>
      <c r="AA2586" s="2" t="s">
        <v>2195</v>
      </c>
      <c r="AB2586" s="2" t="s">
        <v>176</v>
      </c>
      <c r="AE2586" s="3">
        <v>45661.748530092591</v>
      </c>
      <c r="AF2586" s="2" t="s">
        <v>77</v>
      </c>
      <c r="AH2586" s="2" t="s">
        <v>142</v>
      </c>
      <c r="AI2586" s="2" t="s">
        <v>255</v>
      </c>
      <c r="AJ2586" s="2" t="s">
        <v>276</v>
      </c>
      <c r="AK2586" s="2" t="s">
        <v>13592</v>
      </c>
      <c r="AL2586" s="2" t="s">
        <v>913</v>
      </c>
      <c r="AM2586" s="3">
        <v>45661.748564814814</v>
      </c>
      <c r="AN2586" s="2" t="s">
        <v>13592</v>
      </c>
      <c r="AP2586" s="2">
        <v>5560783</v>
      </c>
      <c r="AQ2586" s="2" t="s">
        <v>81</v>
      </c>
      <c r="AR2586" s="3">
        <v>45662.470324074071</v>
      </c>
      <c r="AS2586" s="2" t="s">
        <v>82</v>
      </c>
      <c r="AT2586" s="3">
        <v>45663.333333333336</v>
      </c>
      <c r="AU2586" s="2" t="s">
        <v>104</v>
      </c>
      <c r="AV2586" s="2" t="s">
        <v>258</v>
      </c>
      <c r="AW2586" s="2" t="s">
        <v>259</v>
      </c>
      <c r="AX2586" s="2" t="s">
        <v>1441</v>
      </c>
      <c r="AZ2586" s="3">
        <v>45662.470324074071</v>
      </c>
      <c r="BB2586" s="2" t="s">
        <v>261</v>
      </c>
      <c r="BC2586" s="2" t="s">
        <v>262</v>
      </c>
      <c r="BD2586" s="2" t="s">
        <v>263</v>
      </c>
      <c r="BE2586" s="2" t="s">
        <v>13593</v>
      </c>
      <c r="BF2586" s="2" t="s">
        <v>1168</v>
      </c>
    </row>
    <row r="2587" spans="1:58" x14ac:dyDescent="0.35">
      <c r="A2587" s="2">
        <v>2954791</v>
      </c>
      <c r="B2587" s="2" t="s">
        <v>244</v>
      </c>
      <c r="C2587" s="2">
        <v>41686071</v>
      </c>
      <c r="D2587" s="2">
        <v>339788168</v>
      </c>
      <c r="E2587" s="2" t="s">
        <v>59</v>
      </c>
      <c r="F2587" s="2" t="s">
        <v>60</v>
      </c>
      <c r="G2587" s="2" t="s">
        <v>876</v>
      </c>
      <c r="H2587" s="2" t="s">
        <v>1082</v>
      </c>
      <c r="I2587" s="2">
        <v>775383655</v>
      </c>
      <c r="J2587" s="2" t="s">
        <v>13594</v>
      </c>
      <c r="K2587" s="2">
        <v>14</v>
      </c>
      <c r="L2587" s="2" t="s">
        <v>63</v>
      </c>
      <c r="M2587" s="2" t="s">
        <v>64</v>
      </c>
      <c r="N2587" s="3">
        <v>45208.658333333333</v>
      </c>
      <c r="O2587" s="2" t="s">
        <v>248</v>
      </c>
      <c r="Q2587" s="2" t="s">
        <v>66</v>
      </c>
      <c r="R2587" s="3">
        <v>45661.752129629633</v>
      </c>
      <c r="S2587" s="2" t="s">
        <v>8633</v>
      </c>
      <c r="T2587" s="2" t="s">
        <v>156</v>
      </c>
      <c r="U2587" s="2" t="s">
        <v>69</v>
      </c>
      <c r="V2587" s="2" t="s">
        <v>13595</v>
      </c>
      <c r="W2587" s="2" t="s">
        <v>250</v>
      </c>
      <c r="X2587" s="2" t="s">
        <v>251</v>
      </c>
      <c r="Y2587" s="2" t="s">
        <v>2194</v>
      </c>
      <c r="Z2587" s="2" t="s">
        <v>253</v>
      </c>
      <c r="AA2587" s="2" t="s">
        <v>2195</v>
      </c>
      <c r="AB2587" s="2" t="s">
        <v>176</v>
      </c>
      <c r="AE2587" s="3">
        <v>45661.752141203702</v>
      </c>
      <c r="AF2587" s="2" t="s">
        <v>77</v>
      </c>
      <c r="AH2587" s="2" t="s">
        <v>142</v>
      </c>
      <c r="AI2587" s="2" t="s">
        <v>255</v>
      </c>
      <c r="AJ2587" s="2" t="s">
        <v>276</v>
      </c>
      <c r="AL2587" s="2" t="s">
        <v>8633</v>
      </c>
      <c r="AM2587" s="3">
        <v>45661.752175925925</v>
      </c>
      <c r="AP2587" s="2">
        <v>5560789</v>
      </c>
      <c r="AQ2587" s="2" t="s">
        <v>81</v>
      </c>
      <c r="AR2587" s="3">
        <v>45662.632164351853</v>
      </c>
      <c r="AS2587" s="2" t="s">
        <v>82</v>
      </c>
      <c r="AT2587" s="3">
        <v>45663.333333333336</v>
      </c>
      <c r="AU2587" s="2" t="s">
        <v>104</v>
      </c>
      <c r="AV2587" s="2" t="s">
        <v>258</v>
      </c>
      <c r="AW2587" s="2" t="s">
        <v>259</v>
      </c>
      <c r="AX2587" s="2" t="s">
        <v>1686</v>
      </c>
      <c r="AZ2587" s="3">
        <v>45662.632164351853</v>
      </c>
      <c r="BB2587" s="2" t="s">
        <v>261</v>
      </c>
      <c r="BC2587" s="2" t="s">
        <v>262</v>
      </c>
      <c r="BD2587" s="2" t="s">
        <v>263</v>
      </c>
      <c r="BE2587" s="2" t="s">
        <v>13596</v>
      </c>
      <c r="BF2587" s="2" t="s">
        <v>265</v>
      </c>
    </row>
    <row r="2588" spans="1:58" x14ac:dyDescent="0.35">
      <c r="A2588" s="2">
        <v>2954792</v>
      </c>
      <c r="B2588" s="2" t="s">
        <v>720</v>
      </c>
      <c r="C2588" s="2">
        <v>44392651</v>
      </c>
      <c r="D2588" s="2">
        <v>339515400</v>
      </c>
      <c r="E2588" s="2" t="s">
        <v>59</v>
      </c>
      <c r="F2588" s="2" t="s">
        <v>60</v>
      </c>
      <c r="G2588" s="2" t="s">
        <v>534</v>
      </c>
      <c r="H2588" s="2" t="s">
        <v>13597</v>
      </c>
      <c r="I2588" s="2" t="s">
        <v>13598</v>
      </c>
      <c r="J2588" s="2" t="s">
        <v>13598</v>
      </c>
      <c r="K2588" s="2">
        <v>14</v>
      </c>
      <c r="L2588" s="2" t="s">
        <v>63</v>
      </c>
      <c r="M2588" s="2" t="s">
        <v>64</v>
      </c>
      <c r="N2588" s="3">
        <v>45610.671168981484</v>
      </c>
      <c r="O2588" s="2" t="s">
        <v>724</v>
      </c>
      <c r="Q2588" s="2" t="s">
        <v>66</v>
      </c>
      <c r="R2588" s="3">
        <v>45661.752291666664</v>
      </c>
      <c r="S2588" s="2" t="s">
        <v>1875</v>
      </c>
      <c r="T2588" s="2" t="s">
        <v>156</v>
      </c>
      <c r="U2588" s="2" t="s">
        <v>69</v>
      </c>
      <c r="V2588" s="2" t="s">
        <v>13599</v>
      </c>
      <c r="W2588" s="2" t="s">
        <v>233</v>
      </c>
      <c r="X2588" s="2" t="s">
        <v>233</v>
      </c>
      <c r="Y2588" s="2" t="s">
        <v>8377</v>
      </c>
      <c r="Z2588" s="2" t="s">
        <v>567</v>
      </c>
      <c r="AA2588" s="2" t="s">
        <v>2059</v>
      </c>
      <c r="AB2588" s="2" t="s">
        <v>2059</v>
      </c>
      <c r="AE2588" s="3">
        <v>45661.752303240741</v>
      </c>
      <c r="AF2588" s="2" t="s">
        <v>77</v>
      </c>
      <c r="AH2588" s="2" t="s">
        <v>78</v>
      </c>
      <c r="AI2588" s="2" t="s">
        <v>255</v>
      </c>
      <c r="AJ2588" s="2" t="s">
        <v>276</v>
      </c>
      <c r="AK2588" s="2" t="s">
        <v>13599</v>
      </c>
      <c r="AL2588" s="2" t="s">
        <v>1875</v>
      </c>
      <c r="AM2588" s="3">
        <v>45661.752337962964</v>
      </c>
      <c r="AN2588" s="2" t="s">
        <v>13599</v>
      </c>
      <c r="AP2588" s="2">
        <v>5560790</v>
      </c>
      <c r="AQ2588" s="2" t="s">
        <v>81</v>
      </c>
      <c r="AR2588" s="3">
        <v>45662.487430555557</v>
      </c>
      <c r="AS2588" s="2" t="s">
        <v>82</v>
      </c>
      <c r="AT2588" s="3">
        <v>45663.385416666664</v>
      </c>
      <c r="AU2588" s="2" t="s">
        <v>104</v>
      </c>
      <c r="AV2588" s="2" t="s">
        <v>569</v>
      </c>
      <c r="AW2588" s="2" t="s">
        <v>570</v>
      </c>
      <c r="AX2588" s="2" t="s">
        <v>1530</v>
      </c>
      <c r="AZ2588" s="3">
        <v>45662.487430555557</v>
      </c>
      <c r="BB2588" s="2" t="s">
        <v>280</v>
      </c>
      <c r="BC2588" s="2" t="s">
        <v>281</v>
      </c>
      <c r="BD2588" s="2" t="s">
        <v>282</v>
      </c>
      <c r="BE2588" s="2" t="s">
        <v>13600</v>
      </c>
      <c r="BF2588" s="2" t="s">
        <v>1093</v>
      </c>
    </row>
    <row r="2589" spans="1:58" x14ac:dyDescent="0.35">
      <c r="A2589" s="2">
        <v>2954793</v>
      </c>
      <c r="B2589" s="2" t="s">
        <v>58</v>
      </c>
      <c r="C2589" s="2">
        <v>37431551</v>
      </c>
      <c r="D2589" s="2">
        <v>338771499</v>
      </c>
      <c r="E2589" s="2" t="s">
        <v>59</v>
      </c>
      <c r="F2589" s="2" t="s">
        <v>60</v>
      </c>
      <c r="G2589" s="2" t="s">
        <v>152</v>
      </c>
      <c r="H2589" s="2" t="s">
        <v>753</v>
      </c>
      <c r="I2589" s="2">
        <v>772550614</v>
      </c>
      <c r="J2589" s="2" t="s">
        <v>13601</v>
      </c>
      <c r="K2589" s="2">
        <v>13</v>
      </c>
      <c r="L2589" s="2" t="s">
        <v>63</v>
      </c>
      <c r="M2589" s="2" t="s">
        <v>64</v>
      </c>
      <c r="N2589" s="3">
        <v>45644.371516203704</v>
      </c>
      <c r="O2589" s="2" t="s">
        <v>6965</v>
      </c>
      <c r="Q2589" s="2" t="s">
        <v>66</v>
      </c>
      <c r="R2589" s="3">
        <v>45661.752534722225</v>
      </c>
      <c r="S2589" s="2" t="s">
        <v>1197</v>
      </c>
      <c r="T2589" s="2" t="s">
        <v>68</v>
      </c>
      <c r="U2589" s="2" t="s">
        <v>914</v>
      </c>
      <c r="V2589" s="2" t="s">
        <v>13602</v>
      </c>
      <c r="W2589" s="2" t="s">
        <v>118</v>
      </c>
      <c r="X2589" s="2" t="s">
        <v>271</v>
      </c>
      <c r="Y2589" s="2" t="s">
        <v>11755</v>
      </c>
      <c r="Z2589" s="2" t="s">
        <v>273</v>
      </c>
      <c r="AA2589" s="2" t="s">
        <v>273</v>
      </c>
      <c r="AB2589" s="2" t="s">
        <v>13603</v>
      </c>
      <c r="AE2589" s="3">
        <v>45661.752546296295</v>
      </c>
      <c r="AF2589" s="2" t="s">
        <v>77</v>
      </c>
      <c r="AH2589" s="2" t="s">
        <v>78</v>
      </c>
      <c r="AI2589" s="2" t="s">
        <v>79</v>
      </c>
      <c r="AJ2589" s="2" t="s">
        <v>191</v>
      </c>
      <c r="AK2589" s="2" t="s">
        <v>13604</v>
      </c>
      <c r="AL2589" s="2" t="s">
        <v>1197</v>
      </c>
      <c r="AM2589" s="3">
        <v>45661.752581018518</v>
      </c>
      <c r="AN2589" s="2" t="s">
        <v>13604</v>
      </c>
      <c r="AP2589" s="2">
        <v>5560794</v>
      </c>
      <c r="AQ2589" s="2" t="s">
        <v>81</v>
      </c>
      <c r="AR2589" s="3">
        <v>45662.67015046296</v>
      </c>
      <c r="AS2589" s="2" t="s">
        <v>82</v>
      </c>
      <c r="AT2589" s="3">
        <v>45663.333333333336</v>
      </c>
      <c r="AU2589" s="2" t="s">
        <v>104</v>
      </c>
      <c r="AV2589" s="2" t="s">
        <v>277</v>
      </c>
      <c r="AW2589" s="2" t="s">
        <v>278</v>
      </c>
      <c r="AX2589" s="2" t="s">
        <v>2082</v>
      </c>
      <c r="AZ2589" s="3">
        <v>45662.67015046296</v>
      </c>
      <c r="BB2589" s="2" t="s">
        <v>8304</v>
      </c>
      <c r="BC2589" s="2" t="s">
        <v>573</v>
      </c>
      <c r="BD2589" s="2" t="s">
        <v>574</v>
      </c>
      <c r="BE2589" s="2" t="s">
        <v>13605</v>
      </c>
      <c r="BF2589" s="2" t="s">
        <v>802</v>
      </c>
    </row>
    <row r="2590" spans="1:58" x14ac:dyDescent="0.35">
      <c r="A2590" s="2">
        <v>2954796</v>
      </c>
      <c r="B2590" s="2" t="s">
        <v>244</v>
      </c>
      <c r="C2590" s="2">
        <v>40942861</v>
      </c>
      <c r="D2590" s="2">
        <v>339701220</v>
      </c>
      <c r="E2590" s="2" t="s">
        <v>59</v>
      </c>
      <c r="F2590" s="2" t="s">
        <v>60</v>
      </c>
      <c r="G2590" s="2" t="s">
        <v>4469</v>
      </c>
      <c r="H2590" s="2" t="s">
        <v>8681</v>
      </c>
      <c r="I2590" s="2">
        <v>772222154</v>
      </c>
      <c r="J2590" s="2" t="s">
        <v>13606</v>
      </c>
      <c r="K2590" s="2">
        <v>14</v>
      </c>
      <c r="L2590" s="2" t="s">
        <v>63</v>
      </c>
      <c r="M2590" s="2" t="s">
        <v>64</v>
      </c>
      <c r="N2590" s="3">
        <v>45230</v>
      </c>
      <c r="O2590" s="2" t="s">
        <v>248</v>
      </c>
      <c r="Q2590" s="2" t="s">
        <v>66</v>
      </c>
      <c r="R2590" s="3">
        <v>45661.754687499997</v>
      </c>
      <c r="S2590" s="2" t="s">
        <v>8285</v>
      </c>
      <c r="T2590" s="2" t="s">
        <v>68</v>
      </c>
      <c r="U2590" s="2" t="s">
        <v>481</v>
      </c>
      <c r="V2590" s="2" t="s">
        <v>13607</v>
      </c>
      <c r="W2590" s="2" t="s">
        <v>250</v>
      </c>
      <c r="X2590" s="2" t="s">
        <v>250</v>
      </c>
      <c r="Y2590" s="2" t="s">
        <v>3091</v>
      </c>
      <c r="Z2590" s="2" t="s">
        <v>1814</v>
      </c>
      <c r="AA2590" s="2" t="s">
        <v>3092</v>
      </c>
      <c r="AB2590" s="2" t="s">
        <v>3092</v>
      </c>
      <c r="AE2590" s="3">
        <v>45661.754699074074</v>
      </c>
      <c r="AF2590" s="2" t="s">
        <v>77</v>
      </c>
      <c r="AH2590" s="2" t="s">
        <v>78</v>
      </c>
      <c r="AI2590" s="2" t="s">
        <v>255</v>
      </c>
      <c r="AJ2590" s="2" t="s">
        <v>1271</v>
      </c>
      <c r="AK2590" s="2" t="s">
        <v>13468</v>
      </c>
      <c r="AL2590" s="2" t="s">
        <v>8285</v>
      </c>
      <c r="AM2590" s="3">
        <v>45661.75472222222</v>
      </c>
      <c r="AN2590" s="2" t="s">
        <v>13468</v>
      </c>
      <c r="AP2590" s="2">
        <v>5560805</v>
      </c>
      <c r="AQ2590" s="2" t="s">
        <v>81</v>
      </c>
      <c r="AR2590" s="3">
        <v>45662.512627314813</v>
      </c>
      <c r="AS2590" s="2" t="s">
        <v>82</v>
      </c>
      <c r="AT2590" s="3">
        <v>45663.291666666664</v>
      </c>
      <c r="AU2590" s="2" t="s">
        <v>104</v>
      </c>
      <c r="AV2590" s="2" t="s">
        <v>1817</v>
      </c>
      <c r="AW2590" s="2" t="s">
        <v>1818</v>
      </c>
      <c r="AX2590" s="2" t="s">
        <v>2256</v>
      </c>
      <c r="AZ2590" s="3">
        <v>45662.512627314813</v>
      </c>
      <c r="BB2590" s="2" t="s">
        <v>935</v>
      </c>
      <c r="BC2590" s="2" t="s">
        <v>936</v>
      </c>
      <c r="BD2590" s="2" t="s">
        <v>937</v>
      </c>
      <c r="BE2590" s="2" t="s">
        <v>13608</v>
      </c>
      <c r="BF2590" s="2" t="s">
        <v>4299</v>
      </c>
    </row>
    <row r="2591" spans="1:58" x14ac:dyDescent="0.35">
      <c r="A2591" s="2">
        <v>2954797</v>
      </c>
      <c r="B2591" s="2" t="s">
        <v>244</v>
      </c>
      <c r="C2591" s="2">
        <v>1417981</v>
      </c>
      <c r="D2591" s="2">
        <v>339780606</v>
      </c>
      <c r="E2591" s="2" t="s">
        <v>59</v>
      </c>
      <c r="F2591" s="2" t="s">
        <v>60</v>
      </c>
      <c r="G2591" s="2" t="s">
        <v>493</v>
      </c>
      <c r="H2591" s="2" t="s">
        <v>2383</v>
      </c>
      <c r="I2591" s="2">
        <v>776675087</v>
      </c>
      <c r="J2591" s="2" t="s">
        <v>13609</v>
      </c>
      <c r="K2591" s="2">
        <v>15</v>
      </c>
      <c r="L2591" s="2" t="s">
        <v>63</v>
      </c>
      <c r="M2591" s="2" t="s">
        <v>64</v>
      </c>
      <c r="N2591" s="3">
        <v>44553.620150462964</v>
      </c>
      <c r="O2591" s="2" t="s">
        <v>248</v>
      </c>
      <c r="Q2591" s="2" t="s">
        <v>66</v>
      </c>
      <c r="R2591" s="3">
        <v>45661.754791666666</v>
      </c>
      <c r="S2591" s="2" t="s">
        <v>2894</v>
      </c>
      <c r="T2591" s="2" t="s">
        <v>68</v>
      </c>
      <c r="U2591" s="2" t="s">
        <v>1736</v>
      </c>
      <c r="V2591" s="2" t="s">
        <v>13610</v>
      </c>
      <c r="W2591" s="2" t="s">
        <v>250</v>
      </c>
      <c r="X2591" s="2" t="s">
        <v>251</v>
      </c>
      <c r="Y2591" s="2" t="s">
        <v>5153</v>
      </c>
      <c r="Z2591" s="2" t="s">
        <v>253</v>
      </c>
      <c r="AA2591" s="2" t="s">
        <v>3816</v>
      </c>
      <c r="AB2591" s="2" t="s">
        <v>176</v>
      </c>
      <c r="AE2591" s="3">
        <v>45661.754803240743</v>
      </c>
      <c r="AF2591" s="2" t="s">
        <v>77</v>
      </c>
      <c r="AH2591" s="2" t="s">
        <v>78</v>
      </c>
      <c r="AI2591" s="2" t="s">
        <v>255</v>
      </c>
      <c r="AJ2591" s="2" t="s">
        <v>256</v>
      </c>
      <c r="AK2591" s="2" t="s">
        <v>13610</v>
      </c>
      <c r="AL2591" s="2" t="s">
        <v>2894</v>
      </c>
      <c r="AM2591" s="3">
        <v>45661.754826388889</v>
      </c>
      <c r="AN2591" s="2" t="s">
        <v>13610</v>
      </c>
      <c r="AP2591" s="2">
        <v>5560806</v>
      </c>
      <c r="AQ2591" s="2" t="s">
        <v>81</v>
      </c>
      <c r="AR2591" s="3">
        <v>45662.545740740738</v>
      </c>
      <c r="AS2591" s="2" t="s">
        <v>82</v>
      </c>
      <c r="AT2591" s="3">
        <v>45663.333333333336</v>
      </c>
      <c r="AU2591" s="2" t="s">
        <v>104</v>
      </c>
      <c r="AV2591" s="2" t="s">
        <v>258</v>
      </c>
      <c r="AW2591" s="2" t="s">
        <v>259</v>
      </c>
      <c r="AX2591" s="2" t="s">
        <v>1686</v>
      </c>
      <c r="AZ2591" s="3">
        <v>45662.545740740738</v>
      </c>
      <c r="BB2591" s="2" t="s">
        <v>6773</v>
      </c>
      <c r="BC2591" s="2" t="s">
        <v>2275</v>
      </c>
      <c r="BD2591" s="2" t="s">
        <v>6774</v>
      </c>
      <c r="BE2591" s="2" t="s">
        <v>13611</v>
      </c>
      <c r="BF2591" s="2" t="s">
        <v>211</v>
      </c>
    </row>
    <row r="2592" spans="1:58" x14ac:dyDescent="0.35">
      <c r="A2592" s="2">
        <v>2954798</v>
      </c>
      <c r="B2592" s="2" t="s">
        <v>58</v>
      </c>
      <c r="C2592" s="2">
        <v>44931051</v>
      </c>
      <c r="D2592" s="2">
        <v>338330543</v>
      </c>
      <c r="E2592" s="2" t="s">
        <v>59</v>
      </c>
      <c r="F2592" s="2" t="s">
        <v>60</v>
      </c>
      <c r="G2592" s="2" t="s">
        <v>3095</v>
      </c>
      <c r="H2592" s="2" t="s">
        <v>2221</v>
      </c>
      <c r="I2592" s="2">
        <v>783387232</v>
      </c>
      <c r="J2592" s="2" t="s">
        <v>3097</v>
      </c>
      <c r="K2592" s="2">
        <v>13</v>
      </c>
      <c r="L2592" s="2" t="s">
        <v>63</v>
      </c>
      <c r="M2592" s="2" t="s">
        <v>64</v>
      </c>
      <c r="N2592" s="3">
        <v>45646.721458333333</v>
      </c>
      <c r="O2592" s="2" t="s">
        <v>65</v>
      </c>
      <c r="Q2592" s="2" t="s">
        <v>66</v>
      </c>
      <c r="R2592" s="3">
        <v>45661.755706018521</v>
      </c>
      <c r="S2592" s="2" t="s">
        <v>5854</v>
      </c>
      <c r="T2592" s="2" t="s">
        <v>68</v>
      </c>
      <c r="U2592" s="2" t="s">
        <v>69</v>
      </c>
      <c r="V2592" s="2" t="s">
        <v>13612</v>
      </c>
      <c r="W2592" s="2" t="s">
        <v>400</v>
      </c>
      <c r="X2592" s="2" t="s">
        <v>419</v>
      </c>
      <c r="Y2592" s="2" t="s">
        <v>4984</v>
      </c>
      <c r="Z2592" s="2" t="s">
        <v>421</v>
      </c>
      <c r="AA2592" s="2" t="s">
        <v>4985</v>
      </c>
      <c r="AB2592" s="2" t="s">
        <v>13613</v>
      </c>
      <c r="AE2592" s="3">
        <v>45661.75571759259</v>
      </c>
      <c r="AF2592" s="2" t="s">
        <v>77</v>
      </c>
      <c r="AH2592" s="2" t="s">
        <v>78</v>
      </c>
      <c r="AI2592" s="2" t="s">
        <v>79</v>
      </c>
      <c r="AJ2592" s="2" t="s">
        <v>123</v>
      </c>
      <c r="AK2592" s="2" t="s">
        <v>6933</v>
      </c>
      <c r="AL2592" s="2" t="s">
        <v>5854</v>
      </c>
      <c r="AM2592" s="3">
        <v>45661.755752314813</v>
      </c>
      <c r="AN2592" s="2" t="s">
        <v>6933</v>
      </c>
      <c r="AP2592" s="2">
        <v>5560808</v>
      </c>
      <c r="AQ2592" s="2" t="s">
        <v>81</v>
      </c>
      <c r="AR2592" s="3">
        <v>45662.518726851849</v>
      </c>
      <c r="AS2592" s="2" t="s">
        <v>82</v>
      </c>
      <c r="AT2592" s="3">
        <v>45663.333333333336</v>
      </c>
      <c r="AU2592" s="2" t="s">
        <v>104</v>
      </c>
      <c r="AV2592" s="2" t="s">
        <v>423</v>
      </c>
      <c r="AW2592" s="2" t="s">
        <v>424</v>
      </c>
      <c r="AX2592" s="2" t="s">
        <v>4042</v>
      </c>
      <c r="AZ2592" s="3">
        <v>45662.518726851849</v>
      </c>
      <c r="BB2592" s="2" t="s">
        <v>439</v>
      </c>
      <c r="BC2592" s="2" t="s">
        <v>440</v>
      </c>
      <c r="BD2592" s="2" t="s">
        <v>263</v>
      </c>
      <c r="BE2592" s="2" t="s">
        <v>624</v>
      </c>
      <c r="BF2592" s="2" t="s">
        <v>243</v>
      </c>
    </row>
    <row r="2593" spans="1:58" x14ac:dyDescent="0.35">
      <c r="A2593" s="2">
        <v>2954799</v>
      </c>
      <c r="B2593" s="2" t="s">
        <v>58</v>
      </c>
      <c r="C2593" s="2">
        <v>41014331</v>
      </c>
      <c r="D2593" s="2">
        <v>338455748</v>
      </c>
      <c r="E2593" s="2" t="s">
        <v>59</v>
      </c>
      <c r="F2593" s="2" t="s">
        <v>60</v>
      </c>
      <c r="G2593" s="2" t="s">
        <v>7521</v>
      </c>
      <c r="H2593" s="2" t="s">
        <v>2084</v>
      </c>
      <c r="I2593" s="2" t="s">
        <v>13614</v>
      </c>
      <c r="J2593" s="2" t="s">
        <v>13615</v>
      </c>
      <c r="K2593" s="2">
        <v>13</v>
      </c>
      <c r="L2593" s="2" t="s">
        <v>63</v>
      </c>
      <c r="M2593" s="2" t="s">
        <v>64</v>
      </c>
      <c r="N2593" s="3">
        <v>45083.666666666664</v>
      </c>
      <c r="O2593" s="2" t="s">
        <v>65</v>
      </c>
      <c r="Q2593" s="2" t="s">
        <v>66</v>
      </c>
      <c r="R2593" s="3">
        <v>45661.756157407406</v>
      </c>
      <c r="S2593" s="2" t="s">
        <v>3068</v>
      </c>
      <c r="T2593" s="2" t="s">
        <v>68</v>
      </c>
      <c r="U2593" s="2" t="s">
        <v>69</v>
      </c>
      <c r="V2593" s="2" t="s">
        <v>13616</v>
      </c>
      <c r="W2593" s="2" t="s">
        <v>118</v>
      </c>
      <c r="X2593" s="2" t="s">
        <v>119</v>
      </c>
      <c r="Y2593" s="2" t="s">
        <v>2666</v>
      </c>
      <c r="Z2593" s="2" t="s">
        <v>309</v>
      </c>
      <c r="AA2593" s="2" t="s">
        <v>8115</v>
      </c>
      <c r="AB2593" s="2" t="s">
        <v>176</v>
      </c>
      <c r="AE2593" s="3">
        <v>45661.756157407406</v>
      </c>
      <c r="AF2593" s="2" t="s">
        <v>77</v>
      </c>
      <c r="AH2593" s="2" t="s">
        <v>78</v>
      </c>
      <c r="AI2593" s="2" t="s">
        <v>79</v>
      </c>
      <c r="AJ2593" s="2" t="s">
        <v>123</v>
      </c>
      <c r="AK2593" s="2" t="s">
        <v>13617</v>
      </c>
      <c r="AL2593" s="2" t="s">
        <v>3068</v>
      </c>
      <c r="AM2593" s="3">
        <v>45661.756192129629</v>
      </c>
      <c r="AN2593" s="2" t="s">
        <v>13617</v>
      </c>
      <c r="AP2593" s="2">
        <v>5560809</v>
      </c>
      <c r="AQ2593" s="2" t="s">
        <v>81</v>
      </c>
      <c r="AR2593" s="3">
        <v>45662.869456018518</v>
      </c>
      <c r="AS2593" s="2" t="s">
        <v>82</v>
      </c>
      <c r="AT2593" s="3">
        <v>45663.333333333336</v>
      </c>
      <c r="AU2593" s="2" t="s">
        <v>104</v>
      </c>
      <c r="AV2593" s="2" t="s">
        <v>125</v>
      </c>
      <c r="AW2593" s="2" t="s">
        <v>126</v>
      </c>
      <c r="AX2593" s="2" t="s">
        <v>2110</v>
      </c>
      <c r="AZ2593" s="3">
        <v>45662.869456018518</v>
      </c>
      <c r="BB2593" s="2" t="s">
        <v>408</v>
      </c>
      <c r="BC2593" s="2" t="s">
        <v>409</v>
      </c>
      <c r="BD2593" s="2" t="s">
        <v>410</v>
      </c>
      <c r="BE2593" s="2" t="s">
        <v>11452</v>
      </c>
      <c r="BF2593" s="2" t="s">
        <v>4784</v>
      </c>
    </row>
    <row r="2594" spans="1:58" x14ac:dyDescent="0.35">
      <c r="A2594" s="2">
        <v>2954801</v>
      </c>
      <c r="B2594" s="2" t="s">
        <v>58</v>
      </c>
      <c r="C2594" s="2">
        <v>41170711</v>
      </c>
      <c r="D2594" s="2">
        <v>338679677</v>
      </c>
      <c r="E2594" s="2" t="s">
        <v>59</v>
      </c>
      <c r="F2594" s="2" t="s">
        <v>60</v>
      </c>
      <c r="G2594" s="2" t="s">
        <v>132</v>
      </c>
      <c r="H2594" s="2" t="s">
        <v>13618</v>
      </c>
      <c r="I2594" s="2">
        <v>775197099</v>
      </c>
      <c r="J2594" s="2" t="s">
        <v>3770</v>
      </c>
      <c r="K2594" s="2">
        <v>13</v>
      </c>
      <c r="L2594" s="2" t="s">
        <v>63</v>
      </c>
      <c r="M2594" s="2" t="s">
        <v>64</v>
      </c>
      <c r="N2594" s="3">
        <v>45119.889988425923</v>
      </c>
      <c r="O2594" s="2" t="s">
        <v>65</v>
      </c>
      <c r="Q2594" s="2" t="s">
        <v>66</v>
      </c>
      <c r="R2594" s="3">
        <v>45661.756226851852</v>
      </c>
      <c r="S2594" s="2" t="s">
        <v>5021</v>
      </c>
      <c r="T2594" s="2" t="s">
        <v>156</v>
      </c>
      <c r="U2594" s="2" t="s">
        <v>69</v>
      </c>
      <c r="V2594" s="2" t="s">
        <v>13619</v>
      </c>
      <c r="W2594" s="2" t="s">
        <v>71</v>
      </c>
      <c r="X2594" s="2" t="s">
        <v>650</v>
      </c>
      <c r="Y2594" s="2" t="s">
        <v>5441</v>
      </c>
      <c r="Z2594" s="2" t="s">
        <v>652</v>
      </c>
      <c r="AA2594" s="2" t="s">
        <v>1583</v>
      </c>
      <c r="AB2594" s="2" t="s">
        <v>1583</v>
      </c>
      <c r="AE2594" s="3">
        <v>45661.756249999999</v>
      </c>
      <c r="AF2594" s="2" t="s">
        <v>77</v>
      </c>
      <c r="AH2594" s="2" t="s">
        <v>142</v>
      </c>
      <c r="AI2594" s="2" t="s">
        <v>79</v>
      </c>
      <c r="AJ2594" s="2" t="s">
        <v>191</v>
      </c>
      <c r="AK2594" s="2" t="s">
        <v>13620</v>
      </c>
      <c r="AL2594" s="2" t="s">
        <v>5021</v>
      </c>
      <c r="AM2594" s="3">
        <v>45661.756273148145</v>
      </c>
      <c r="AN2594" s="2" t="s">
        <v>13620</v>
      </c>
      <c r="AP2594" s="2">
        <v>5560812</v>
      </c>
      <c r="AQ2594" s="2" t="s">
        <v>81</v>
      </c>
      <c r="AR2594" s="3">
        <v>45662.666898148149</v>
      </c>
      <c r="AS2594" s="2" t="s">
        <v>82</v>
      </c>
      <c r="AT2594" s="3">
        <v>45663.333333333336</v>
      </c>
      <c r="AU2594" s="2" t="s">
        <v>104</v>
      </c>
      <c r="AV2594" s="2" t="s">
        <v>655</v>
      </c>
      <c r="AW2594" s="2" t="s">
        <v>656</v>
      </c>
      <c r="AX2594" s="2" t="s">
        <v>2308</v>
      </c>
      <c r="AZ2594" s="3">
        <v>45662.666898148149</v>
      </c>
      <c r="BB2594" s="2" t="s">
        <v>408</v>
      </c>
      <c r="BC2594" s="2" t="s">
        <v>409</v>
      </c>
      <c r="BD2594" s="2" t="s">
        <v>410</v>
      </c>
      <c r="BE2594" s="2" t="s">
        <v>658</v>
      </c>
      <c r="BF2594" s="2" t="s">
        <v>442</v>
      </c>
    </row>
    <row r="2595" spans="1:58" x14ac:dyDescent="0.35">
      <c r="A2595" s="2">
        <v>2954802</v>
      </c>
      <c r="B2595" s="2" t="s">
        <v>58</v>
      </c>
      <c r="C2595" s="2">
        <v>41066841</v>
      </c>
      <c r="D2595" s="2">
        <v>338457259</v>
      </c>
      <c r="E2595" s="2" t="s">
        <v>59</v>
      </c>
      <c r="F2595" s="2" t="s">
        <v>60</v>
      </c>
      <c r="G2595" s="2" t="s">
        <v>13621</v>
      </c>
      <c r="H2595" s="2" t="s">
        <v>397</v>
      </c>
      <c r="I2595" s="2">
        <v>774022586</v>
      </c>
      <c r="J2595" s="2" t="s">
        <v>5609</v>
      </c>
      <c r="K2595" s="2">
        <v>13</v>
      </c>
      <c r="L2595" s="2" t="s">
        <v>63</v>
      </c>
      <c r="M2595" s="2" t="s">
        <v>64</v>
      </c>
      <c r="N2595" s="3">
        <v>45195.629907407405</v>
      </c>
      <c r="O2595" s="2" t="s">
        <v>65</v>
      </c>
      <c r="Q2595" s="2" t="s">
        <v>66</v>
      </c>
      <c r="R2595" s="3">
        <v>45661.758217592593</v>
      </c>
      <c r="S2595" s="2" t="s">
        <v>495</v>
      </c>
      <c r="T2595" s="2" t="s">
        <v>156</v>
      </c>
      <c r="U2595" s="2" t="s">
        <v>69</v>
      </c>
      <c r="V2595" s="2" t="s">
        <v>13622</v>
      </c>
      <c r="W2595" s="2" t="s">
        <v>118</v>
      </c>
      <c r="X2595" s="2" t="s">
        <v>271</v>
      </c>
      <c r="Y2595" s="2" t="s">
        <v>3707</v>
      </c>
      <c r="Z2595" s="2" t="s">
        <v>2107</v>
      </c>
      <c r="AA2595" s="2">
        <v>1002</v>
      </c>
      <c r="AB2595" s="2" t="s">
        <v>176</v>
      </c>
      <c r="AE2595" s="3">
        <v>45661.758217592593</v>
      </c>
      <c r="AF2595" s="2" t="s">
        <v>77</v>
      </c>
      <c r="AH2595" s="2" t="s">
        <v>78</v>
      </c>
      <c r="AI2595" s="2" t="s">
        <v>79</v>
      </c>
      <c r="AJ2595" s="2" t="s">
        <v>191</v>
      </c>
      <c r="AK2595" s="2" t="s">
        <v>13623</v>
      </c>
      <c r="AL2595" s="2" t="s">
        <v>495</v>
      </c>
      <c r="AM2595" s="3">
        <v>45661.758252314816</v>
      </c>
      <c r="AN2595" s="2" t="s">
        <v>13623</v>
      </c>
      <c r="AP2595" s="2">
        <v>5560818</v>
      </c>
      <c r="AQ2595" s="2" t="s">
        <v>81</v>
      </c>
      <c r="AR2595" s="3">
        <v>45662.664826388886</v>
      </c>
      <c r="AS2595" s="2" t="s">
        <v>82</v>
      </c>
      <c r="AT2595" s="3">
        <v>45663.333333333336</v>
      </c>
      <c r="AU2595" s="2" t="s">
        <v>104</v>
      </c>
      <c r="AV2595" s="2" t="s">
        <v>277</v>
      </c>
      <c r="AW2595" s="2" t="s">
        <v>278</v>
      </c>
      <c r="AX2595" s="2" t="s">
        <v>279</v>
      </c>
      <c r="AZ2595" s="3">
        <v>45662.664826388886</v>
      </c>
      <c r="BB2595" s="2" t="s">
        <v>128</v>
      </c>
      <c r="BC2595" s="2" t="s">
        <v>129</v>
      </c>
      <c r="BD2595" s="2" t="s">
        <v>130</v>
      </c>
      <c r="BE2595" s="2" t="s">
        <v>2205</v>
      </c>
      <c r="BF2595" s="2" t="s">
        <v>802</v>
      </c>
    </row>
    <row r="2596" spans="1:58" x14ac:dyDescent="0.35">
      <c r="A2596" s="2">
        <v>2954803</v>
      </c>
      <c r="B2596" s="2" t="s">
        <v>58</v>
      </c>
      <c r="C2596" s="2">
        <v>2662711</v>
      </c>
      <c r="D2596" s="2">
        <v>338557731</v>
      </c>
      <c r="E2596" s="2" t="s">
        <v>59</v>
      </c>
      <c r="F2596" s="2" t="s">
        <v>60</v>
      </c>
      <c r="G2596" s="2" t="s">
        <v>2656</v>
      </c>
      <c r="H2596" s="2" t="s">
        <v>13624</v>
      </c>
      <c r="I2596" s="2">
        <v>776377320</v>
      </c>
      <c r="J2596" s="2" t="s">
        <v>13625</v>
      </c>
      <c r="K2596" s="2">
        <v>13</v>
      </c>
      <c r="L2596" s="2" t="s">
        <v>63</v>
      </c>
      <c r="M2596" s="2" t="s">
        <v>64</v>
      </c>
      <c r="N2596" s="3">
        <v>44805</v>
      </c>
      <c r="O2596" s="2" t="s">
        <v>187</v>
      </c>
      <c r="Q2596" s="2" t="s">
        <v>66</v>
      </c>
      <c r="R2596" s="3">
        <v>45661.758379629631</v>
      </c>
      <c r="S2596" s="2" t="s">
        <v>3667</v>
      </c>
      <c r="T2596" s="2" t="s">
        <v>703</v>
      </c>
      <c r="U2596" s="2" t="s">
        <v>215</v>
      </c>
      <c r="V2596" s="2" t="s">
        <v>13626</v>
      </c>
      <c r="W2596" s="2" t="s">
        <v>400</v>
      </c>
      <c r="X2596" s="2" t="s">
        <v>401</v>
      </c>
      <c r="Y2596" s="2" t="s">
        <v>3690</v>
      </c>
      <c r="Z2596" s="2" t="s">
        <v>513</v>
      </c>
      <c r="AA2596" s="2" t="s">
        <v>3691</v>
      </c>
      <c r="AB2596" s="2" t="s">
        <v>5217</v>
      </c>
      <c r="AC2596" s="2">
        <v>42</v>
      </c>
      <c r="AE2596" s="3">
        <v>45661.758391203701</v>
      </c>
      <c r="AF2596" s="2" t="s">
        <v>77</v>
      </c>
      <c r="AH2596" s="2" t="s">
        <v>78</v>
      </c>
      <c r="AI2596" s="2" t="s">
        <v>79</v>
      </c>
      <c r="AJ2596" s="2" t="s">
        <v>123</v>
      </c>
      <c r="AK2596" s="2" t="s">
        <v>13627</v>
      </c>
      <c r="AL2596" s="2" t="s">
        <v>3667</v>
      </c>
      <c r="AM2596" s="3">
        <v>45661.758425925924</v>
      </c>
      <c r="AN2596" s="2" t="s">
        <v>13627</v>
      </c>
      <c r="AP2596" s="2">
        <v>5560819</v>
      </c>
      <c r="AQ2596" s="2" t="s">
        <v>81</v>
      </c>
      <c r="AR2596" s="3">
        <v>45662.683946759258</v>
      </c>
      <c r="AS2596" s="2" t="s">
        <v>82</v>
      </c>
      <c r="AT2596" s="3">
        <v>45663.333333333336</v>
      </c>
      <c r="AU2596" s="2" t="s">
        <v>104</v>
      </c>
      <c r="AV2596" s="2" t="s">
        <v>955</v>
      </c>
      <c r="AW2596" s="2" t="s">
        <v>956</v>
      </c>
      <c r="AX2596" s="2" t="s">
        <v>8407</v>
      </c>
      <c r="AZ2596" s="3">
        <v>45662.683946759258</v>
      </c>
      <c r="BB2596" s="2" t="s">
        <v>614</v>
      </c>
      <c r="BC2596" s="2" t="s">
        <v>129</v>
      </c>
      <c r="BD2596" s="2" t="s">
        <v>615</v>
      </c>
      <c r="BE2596" s="2" t="s">
        <v>13628</v>
      </c>
      <c r="BF2596" s="2" t="s">
        <v>6859</v>
      </c>
    </row>
    <row r="2597" spans="1:58" x14ac:dyDescent="0.35">
      <c r="A2597" s="2">
        <v>2954804</v>
      </c>
      <c r="B2597" s="2" t="s">
        <v>244</v>
      </c>
      <c r="C2597" s="2">
        <v>42447791</v>
      </c>
      <c r="D2597" s="2">
        <v>339708055</v>
      </c>
      <c r="E2597" s="2" t="s">
        <v>59</v>
      </c>
      <c r="F2597" s="2" t="s">
        <v>60</v>
      </c>
      <c r="G2597" s="2" t="s">
        <v>132</v>
      </c>
      <c r="H2597" s="2" t="s">
        <v>852</v>
      </c>
      <c r="I2597" s="2">
        <v>781818654</v>
      </c>
      <c r="J2597" s="2" t="s">
        <v>13629</v>
      </c>
      <c r="K2597" s="2">
        <v>14</v>
      </c>
      <c r="L2597" s="2" t="s">
        <v>63</v>
      </c>
      <c r="M2597" s="2" t="s">
        <v>64</v>
      </c>
      <c r="N2597" s="3">
        <v>45341.75</v>
      </c>
      <c r="O2597" s="2" t="s">
        <v>248</v>
      </c>
      <c r="Q2597" s="2" t="s">
        <v>66</v>
      </c>
      <c r="R2597" s="3">
        <v>45661.758645833332</v>
      </c>
      <c r="S2597" s="2" t="s">
        <v>564</v>
      </c>
      <c r="T2597" s="2" t="s">
        <v>156</v>
      </c>
      <c r="U2597" s="2" t="s">
        <v>69</v>
      </c>
      <c r="V2597" s="2" t="s">
        <v>13630</v>
      </c>
      <c r="Y2597" s="2" t="s">
        <v>3462</v>
      </c>
      <c r="Z2597" s="2" t="s">
        <v>253</v>
      </c>
      <c r="AA2597" s="2" t="s">
        <v>253</v>
      </c>
      <c r="AB2597" s="2" t="s">
        <v>176</v>
      </c>
      <c r="AE2597" s="3">
        <v>45661.758657407408</v>
      </c>
      <c r="AF2597" s="2" t="s">
        <v>77</v>
      </c>
      <c r="AH2597" s="2" t="s">
        <v>142</v>
      </c>
      <c r="AI2597" s="2" t="s">
        <v>255</v>
      </c>
      <c r="AJ2597" s="2" t="s">
        <v>276</v>
      </c>
      <c r="AK2597" s="2" t="s">
        <v>13631</v>
      </c>
      <c r="AL2597" s="2" t="s">
        <v>564</v>
      </c>
      <c r="AM2597" s="3">
        <v>45661.758692129632</v>
      </c>
      <c r="AN2597" s="2" t="s">
        <v>13631</v>
      </c>
      <c r="AP2597" s="2">
        <v>5560820</v>
      </c>
      <c r="AQ2597" s="2" t="s">
        <v>81</v>
      </c>
      <c r="AR2597" s="3">
        <v>45662.545925925922</v>
      </c>
      <c r="AS2597" s="2" t="s">
        <v>82</v>
      </c>
      <c r="AT2597" s="3">
        <v>45663.333333333336</v>
      </c>
      <c r="AU2597" s="2" t="s">
        <v>104</v>
      </c>
      <c r="AV2597" s="2" t="s">
        <v>258</v>
      </c>
      <c r="AW2597" s="2" t="s">
        <v>259</v>
      </c>
      <c r="AX2597" s="2" t="s">
        <v>1441</v>
      </c>
      <c r="AZ2597" s="3">
        <v>45662.545925925922</v>
      </c>
      <c r="BB2597" s="2" t="s">
        <v>736</v>
      </c>
      <c r="BC2597" s="2" t="s">
        <v>737</v>
      </c>
      <c r="BD2597" s="2" t="s">
        <v>351</v>
      </c>
      <c r="BE2597" s="2" t="s">
        <v>13632</v>
      </c>
      <c r="BF2597" s="2" t="s">
        <v>265</v>
      </c>
    </row>
    <row r="2598" spans="1:58" x14ac:dyDescent="0.35">
      <c r="A2598" s="2">
        <v>2954805</v>
      </c>
      <c r="B2598" s="2" t="s">
        <v>244</v>
      </c>
      <c r="C2598" s="2">
        <v>36329751</v>
      </c>
      <c r="D2598" s="2">
        <v>338405227</v>
      </c>
      <c r="E2598" s="2" t="s">
        <v>59</v>
      </c>
      <c r="F2598" s="2" t="s">
        <v>60</v>
      </c>
      <c r="G2598" s="2" t="s">
        <v>132</v>
      </c>
      <c r="H2598" s="2" t="s">
        <v>771</v>
      </c>
      <c r="I2598" s="2">
        <v>773456144</v>
      </c>
      <c r="J2598" s="2" t="s">
        <v>134</v>
      </c>
      <c r="K2598" s="2">
        <v>14</v>
      </c>
      <c r="L2598" s="2" t="s">
        <v>63</v>
      </c>
      <c r="M2598" s="2" t="s">
        <v>64</v>
      </c>
      <c r="N2598" s="3">
        <v>45330.708333333336</v>
      </c>
      <c r="O2598" s="2" t="s">
        <v>509</v>
      </c>
      <c r="Q2598" s="2" t="s">
        <v>66</v>
      </c>
      <c r="R2598" s="3">
        <v>45661.759027777778</v>
      </c>
      <c r="S2598" s="2" t="s">
        <v>1388</v>
      </c>
      <c r="T2598" s="2" t="s">
        <v>156</v>
      </c>
      <c r="U2598" s="2" t="s">
        <v>481</v>
      </c>
      <c r="V2598" s="2" t="s">
        <v>13633</v>
      </c>
      <c r="W2598" s="2" t="s">
        <v>288</v>
      </c>
      <c r="X2598" s="2" t="s">
        <v>289</v>
      </c>
      <c r="Y2598" s="2" t="s">
        <v>13634</v>
      </c>
      <c r="Z2598" s="2" t="s">
        <v>1858</v>
      </c>
      <c r="AA2598" s="2" t="s">
        <v>8380</v>
      </c>
      <c r="AB2598" s="2" t="s">
        <v>8380</v>
      </c>
      <c r="AE2598" s="3">
        <v>45661.759039351855</v>
      </c>
      <c r="AF2598" s="2" t="s">
        <v>77</v>
      </c>
      <c r="AH2598" s="2" t="s">
        <v>142</v>
      </c>
      <c r="AI2598" s="2" t="s">
        <v>275</v>
      </c>
      <c r="AJ2598" s="2" t="s">
        <v>516</v>
      </c>
      <c r="AK2598" s="2" t="s">
        <v>13635</v>
      </c>
      <c r="AL2598" s="2" t="s">
        <v>1388</v>
      </c>
      <c r="AM2598" s="3">
        <v>45661.759085648147</v>
      </c>
      <c r="AN2598" s="2" t="s">
        <v>13635</v>
      </c>
      <c r="AP2598" s="2">
        <v>5560824</v>
      </c>
      <c r="AQ2598" s="2" t="s">
        <v>81</v>
      </c>
      <c r="AR2598" s="3">
        <v>45662.78297453704</v>
      </c>
      <c r="AS2598" s="2" t="s">
        <v>82</v>
      </c>
      <c r="AT2598" s="3">
        <v>45663.333333333336</v>
      </c>
      <c r="AU2598" s="2" t="s">
        <v>104</v>
      </c>
      <c r="AV2598" s="2" t="s">
        <v>682</v>
      </c>
      <c r="AW2598" s="2" t="s">
        <v>683</v>
      </c>
      <c r="AX2598" s="2" t="s">
        <v>1988</v>
      </c>
      <c r="AZ2598" s="3">
        <v>45662.78297453704</v>
      </c>
      <c r="BB2598" s="2" t="s">
        <v>5710</v>
      </c>
      <c r="BC2598" s="2" t="s">
        <v>5711</v>
      </c>
      <c r="BD2598" s="2" t="s">
        <v>5712</v>
      </c>
      <c r="BE2598" s="2" t="s">
        <v>13636</v>
      </c>
      <c r="BF2598" s="2" t="s">
        <v>301</v>
      </c>
    </row>
    <row r="2599" spans="1:58" x14ac:dyDescent="0.35">
      <c r="A2599" s="2">
        <v>2954806</v>
      </c>
      <c r="B2599" s="2" t="s">
        <v>244</v>
      </c>
      <c r="C2599" s="2">
        <v>41241171</v>
      </c>
      <c r="D2599" s="2">
        <v>339709900</v>
      </c>
      <c r="E2599" s="2" t="s">
        <v>59</v>
      </c>
      <c r="F2599" s="2" t="s">
        <v>60</v>
      </c>
      <c r="G2599" s="2" t="s">
        <v>548</v>
      </c>
      <c r="H2599" s="2" t="s">
        <v>6221</v>
      </c>
      <c r="I2599" s="2">
        <v>786861168</v>
      </c>
      <c r="J2599" s="2" t="s">
        <v>13637</v>
      </c>
      <c r="K2599" s="2">
        <v>14</v>
      </c>
      <c r="L2599" s="2" t="s">
        <v>63</v>
      </c>
      <c r="M2599" s="2" t="s">
        <v>64</v>
      </c>
      <c r="N2599" s="3">
        <v>45132.666666666664</v>
      </c>
      <c r="O2599" s="2" t="s">
        <v>248</v>
      </c>
      <c r="Q2599" s="2" t="s">
        <v>66</v>
      </c>
      <c r="R2599" s="3">
        <v>45661.759340277778</v>
      </c>
      <c r="S2599" s="2" t="s">
        <v>1453</v>
      </c>
      <c r="T2599" s="2" t="s">
        <v>156</v>
      </c>
      <c r="U2599" s="2" t="s">
        <v>69</v>
      </c>
      <c r="V2599" s="2" t="s">
        <v>13638</v>
      </c>
      <c r="W2599" s="2" t="s">
        <v>250</v>
      </c>
      <c r="X2599" s="2" t="s">
        <v>251</v>
      </c>
      <c r="Y2599" s="2" t="s">
        <v>2194</v>
      </c>
      <c r="Z2599" s="2" t="s">
        <v>253</v>
      </c>
      <c r="AA2599" s="2" t="s">
        <v>2195</v>
      </c>
      <c r="AB2599" s="2" t="s">
        <v>176</v>
      </c>
      <c r="AE2599" s="3">
        <v>45661.759351851855</v>
      </c>
      <c r="AF2599" s="2" t="s">
        <v>77</v>
      </c>
      <c r="AH2599" s="2" t="s">
        <v>78</v>
      </c>
      <c r="AI2599" s="2" t="s">
        <v>255</v>
      </c>
      <c r="AJ2599" s="2" t="s">
        <v>276</v>
      </c>
      <c r="AK2599" s="2" t="s">
        <v>13639</v>
      </c>
      <c r="AL2599" s="2" t="s">
        <v>1453</v>
      </c>
      <c r="AM2599" s="3">
        <v>45661.759375000001</v>
      </c>
      <c r="AN2599" s="2" t="s">
        <v>13639</v>
      </c>
      <c r="AP2599" s="2">
        <v>5560826</v>
      </c>
      <c r="AQ2599" s="2" t="s">
        <v>81</v>
      </c>
      <c r="AR2599" s="3">
        <v>45662.542175925926</v>
      </c>
      <c r="AS2599" s="2" t="s">
        <v>82</v>
      </c>
      <c r="AT2599" s="3">
        <v>45663.333333333336</v>
      </c>
      <c r="AU2599" s="2" t="s">
        <v>104</v>
      </c>
      <c r="AV2599" s="2" t="s">
        <v>258</v>
      </c>
      <c r="AW2599" s="2" t="s">
        <v>259</v>
      </c>
      <c r="AX2599" s="2" t="s">
        <v>260</v>
      </c>
      <c r="AZ2599" s="3">
        <v>45662.542175925926</v>
      </c>
      <c r="BB2599" s="2" t="s">
        <v>4062</v>
      </c>
      <c r="BC2599" s="2" t="s">
        <v>281</v>
      </c>
      <c r="BD2599" s="2" t="s">
        <v>750</v>
      </c>
      <c r="BE2599" s="2" t="s">
        <v>13640</v>
      </c>
      <c r="BF2599" s="2" t="s">
        <v>265</v>
      </c>
    </row>
    <row r="2600" spans="1:58" x14ac:dyDescent="0.35">
      <c r="A2600" s="2">
        <v>2954807</v>
      </c>
      <c r="B2600" s="2" t="s">
        <v>58</v>
      </c>
      <c r="C2600" s="2">
        <v>39292161</v>
      </c>
      <c r="D2600" s="2">
        <v>339670453</v>
      </c>
      <c r="E2600" s="2" t="s">
        <v>59</v>
      </c>
      <c r="F2600" s="2" t="s">
        <v>60</v>
      </c>
      <c r="G2600" s="2" t="s">
        <v>183</v>
      </c>
      <c r="H2600" s="2" t="s">
        <v>2249</v>
      </c>
      <c r="I2600" s="2">
        <v>776847922</v>
      </c>
      <c r="J2600" s="2" t="s">
        <v>1367</v>
      </c>
      <c r="K2600" s="2">
        <v>16</v>
      </c>
      <c r="L2600" s="2" t="s">
        <v>63</v>
      </c>
      <c r="M2600" s="2" t="s">
        <v>64</v>
      </c>
      <c r="N2600" s="3">
        <v>45648.625</v>
      </c>
      <c r="O2600" s="2" t="s">
        <v>65</v>
      </c>
      <c r="Q2600" s="2" t="s">
        <v>66</v>
      </c>
      <c r="R2600" s="3">
        <v>45661.759675925925</v>
      </c>
      <c r="S2600" s="2" t="s">
        <v>3365</v>
      </c>
      <c r="T2600" s="2" t="s">
        <v>68</v>
      </c>
      <c r="U2600" s="2" t="s">
        <v>69</v>
      </c>
      <c r="V2600" s="2" t="s">
        <v>13641</v>
      </c>
      <c r="W2600" s="2" t="s">
        <v>605</v>
      </c>
      <c r="X2600" s="2" t="s">
        <v>605</v>
      </c>
      <c r="Y2600" s="2" t="s">
        <v>7398</v>
      </c>
      <c r="Z2600" s="2" t="s">
        <v>1305</v>
      </c>
      <c r="AA2600" s="2" t="s">
        <v>13642</v>
      </c>
      <c r="AB2600" s="2" t="s">
        <v>13642</v>
      </c>
      <c r="AE2600" s="3">
        <v>45661.759687500002</v>
      </c>
      <c r="AF2600" s="2" t="s">
        <v>77</v>
      </c>
      <c r="AH2600" s="2" t="s">
        <v>142</v>
      </c>
      <c r="AI2600" s="2" t="s">
        <v>79</v>
      </c>
      <c r="AJ2600" s="2" t="s">
        <v>80</v>
      </c>
      <c r="AK2600" s="2" t="s">
        <v>13641</v>
      </c>
      <c r="AL2600" s="2" t="s">
        <v>3365</v>
      </c>
      <c r="AM2600" s="3">
        <v>45661.759722222225</v>
      </c>
      <c r="AN2600" s="2" t="s">
        <v>13641</v>
      </c>
      <c r="AP2600" s="2">
        <v>5560827</v>
      </c>
      <c r="AQ2600" s="2" t="s">
        <v>81</v>
      </c>
      <c r="AR2600" s="3">
        <v>45662.918171296296</v>
      </c>
      <c r="AS2600" s="2" t="s">
        <v>82</v>
      </c>
      <c r="AT2600" s="3">
        <v>45663.333333333336</v>
      </c>
      <c r="AU2600" s="2" t="s">
        <v>104</v>
      </c>
      <c r="AV2600" s="2" t="s">
        <v>611</v>
      </c>
      <c r="AW2600" s="2" t="s">
        <v>612</v>
      </c>
      <c r="AX2600" s="2" t="s">
        <v>1308</v>
      </c>
      <c r="AZ2600" s="3">
        <v>45662.918171296296</v>
      </c>
      <c r="BB2600" s="2" t="s">
        <v>1466</v>
      </c>
      <c r="BC2600" s="2" t="s">
        <v>1138</v>
      </c>
      <c r="BD2600" s="2" t="s">
        <v>1467</v>
      </c>
      <c r="BE2600" s="2" t="s">
        <v>7089</v>
      </c>
      <c r="BF2600" s="2" t="s">
        <v>547</v>
      </c>
    </row>
    <row r="2601" spans="1:58" x14ac:dyDescent="0.35">
      <c r="A2601" s="2">
        <v>2954808</v>
      </c>
      <c r="B2601" s="2" t="s">
        <v>58</v>
      </c>
      <c r="C2601" s="2">
        <v>37192811</v>
      </c>
      <c r="D2601" s="2">
        <v>338332485</v>
      </c>
      <c r="E2601" s="2" t="s">
        <v>59</v>
      </c>
      <c r="F2601" s="2" t="s">
        <v>60</v>
      </c>
      <c r="G2601" s="2" t="s">
        <v>5110</v>
      </c>
      <c r="H2601" s="2" t="s">
        <v>266</v>
      </c>
      <c r="I2601" s="2">
        <v>770722727</v>
      </c>
      <c r="J2601" s="2" t="s">
        <v>8802</v>
      </c>
      <c r="K2601" s="2">
        <v>20</v>
      </c>
      <c r="L2601" s="2" t="s">
        <v>357</v>
      </c>
      <c r="M2601" s="2" t="s">
        <v>358</v>
      </c>
      <c r="N2601" s="3">
        <v>45077.645925925928</v>
      </c>
      <c r="O2601" s="2" t="s">
        <v>537</v>
      </c>
      <c r="Q2601" s="2" t="s">
        <v>66</v>
      </c>
      <c r="R2601" s="3">
        <v>45661.760393518518</v>
      </c>
      <c r="S2601" s="2" t="s">
        <v>12718</v>
      </c>
      <c r="T2601" s="2" t="s">
        <v>334</v>
      </c>
      <c r="U2601" s="2" t="s">
        <v>69</v>
      </c>
      <c r="V2601" s="2" t="s">
        <v>1155</v>
      </c>
      <c r="W2601" s="2" t="s">
        <v>400</v>
      </c>
      <c r="X2601" s="2" t="s">
        <v>419</v>
      </c>
      <c r="Y2601" s="2" t="s">
        <v>9931</v>
      </c>
      <c r="Z2601" s="2" t="s">
        <v>3169</v>
      </c>
      <c r="AA2601" s="2" t="s">
        <v>3169</v>
      </c>
      <c r="AB2601" s="2" t="s">
        <v>176</v>
      </c>
      <c r="AE2601" s="3">
        <v>45661.760775462964</v>
      </c>
      <c r="AF2601" s="2" t="s">
        <v>543</v>
      </c>
      <c r="AG2601" s="2">
        <v>48</v>
      </c>
      <c r="AH2601" s="2" t="s">
        <v>78</v>
      </c>
      <c r="AI2601" s="2" t="s">
        <v>363</v>
      </c>
      <c r="AJ2601" s="2" t="s">
        <v>364</v>
      </c>
      <c r="AK2601" s="2" t="s">
        <v>13643</v>
      </c>
      <c r="AL2601" s="2" t="s">
        <v>12718</v>
      </c>
      <c r="AM2601" s="3">
        <v>45661.760821759257</v>
      </c>
      <c r="AO2601" s="2" t="s">
        <v>12718</v>
      </c>
      <c r="AP2601" s="2">
        <v>5560830</v>
      </c>
      <c r="AQ2601" s="2" t="s">
        <v>81</v>
      </c>
      <c r="AR2601" s="3">
        <v>45662.504965277774</v>
      </c>
      <c r="AS2601" s="2" t="s">
        <v>82</v>
      </c>
      <c r="AT2601" s="3">
        <v>45661.5625</v>
      </c>
      <c r="AU2601" s="2" t="s">
        <v>104</v>
      </c>
      <c r="AV2601" s="2" t="s">
        <v>423</v>
      </c>
      <c r="AW2601" s="2" t="s">
        <v>424</v>
      </c>
      <c r="AX2601" s="2" t="s">
        <v>7002</v>
      </c>
      <c r="AY2601" s="3">
        <v>45663.760775462964</v>
      </c>
      <c r="AZ2601" s="3">
        <v>45662.504965277774</v>
      </c>
      <c r="BA2601" s="2" t="s">
        <v>460</v>
      </c>
      <c r="BB2601" s="2" t="s">
        <v>179</v>
      </c>
      <c r="BC2601" s="2" t="s">
        <v>180</v>
      </c>
      <c r="BD2601" s="2" t="s">
        <v>181</v>
      </c>
      <c r="BE2601" s="2" t="s">
        <v>13644</v>
      </c>
      <c r="BF2601" s="2" t="s">
        <v>243</v>
      </c>
    </row>
    <row r="2602" spans="1:58" x14ac:dyDescent="0.35">
      <c r="A2602" s="2">
        <v>2954810</v>
      </c>
      <c r="B2602" s="2" t="s">
        <v>58</v>
      </c>
      <c r="C2602" s="2">
        <v>42759451</v>
      </c>
      <c r="D2602" s="2">
        <v>338044936</v>
      </c>
      <c r="E2602" s="2" t="s">
        <v>59</v>
      </c>
      <c r="F2602" s="2" t="s">
        <v>60</v>
      </c>
      <c r="G2602" s="2" t="s">
        <v>2020</v>
      </c>
      <c r="H2602" s="2" t="s">
        <v>1587</v>
      </c>
      <c r="I2602" s="2">
        <v>773947973</v>
      </c>
      <c r="J2602" s="2" t="s">
        <v>8488</v>
      </c>
      <c r="K2602" s="2">
        <v>13</v>
      </c>
      <c r="L2602" s="2" t="s">
        <v>305</v>
      </c>
      <c r="M2602" s="2" t="s">
        <v>64</v>
      </c>
      <c r="N2602" s="3">
        <v>45362.606400462966</v>
      </c>
      <c r="O2602" s="2" t="s">
        <v>65</v>
      </c>
      <c r="Q2602" s="2" t="s">
        <v>66</v>
      </c>
      <c r="R2602" s="3">
        <v>45661.760949074072</v>
      </c>
      <c r="S2602" s="2" t="s">
        <v>469</v>
      </c>
      <c r="T2602" s="2" t="s">
        <v>156</v>
      </c>
      <c r="U2602" s="2" t="s">
        <v>470</v>
      </c>
      <c r="V2602" s="2" t="s">
        <v>13645</v>
      </c>
      <c r="W2602" s="2" t="s">
        <v>400</v>
      </c>
      <c r="X2602" s="2" t="s">
        <v>419</v>
      </c>
      <c r="Y2602" s="2" t="s">
        <v>13646</v>
      </c>
      <c r="Z2602" s="2" t="s">
        <v>1471</v>
      </c>
      <c r="AA2602" s="2" t="s">
        <v>1471</v>
      </c>
      <c r="AB2602" s="2" t="s">
        <v>11782</v>
      </c>
      <c r="AC2602" s="2">
        <v>1</v>
      </c>
      <c r="AE2602" s="3">
        <v>45661.760949074072</v>
      </c>
      <c r="AF2602" s="2" t="s">
        <v>77</v>
      </c>
      <c r="AH2602" s="2" t="s">
        <v>78</v>
      </c>
      <c r="AI2602" s="2" t="s">
        <v>275</v>
      </c>
      <c r="AJ2602" s="2" t="s">
        <v>191</v>
      </c>
      <c r="AK2602" s="2" t="s">
        <v>13645</v>
      </c>
      <c r="AL2602" s="2" t="s">
        <v>469</v>
      </c>
      <c r="AM2602" s="3">
        <v>45661.760983796295</v>
      </c>
      <c r="AN2602" s="2" t="s">
        <v>13645</v>
      </c>
      <c r="AP2602" s="2">
        <v>5560831</v>
      </c>
      <c r="AQ2602" s="2" t="s">
        <v>81</v>
      </c>
      <c r="AR2602" s="3">
        <v>45662.631284722222</v>
      </c>
      <c r="AS2602" s="2" t="s">
        <v>82</v>
      </c>
      <c r="AT2602" s="3">
        <v>45663.333333333336</v>
      </c>
      <c r="AU2602" s="2" t="s">
        <v>104</v>
      </c>
      <c r="AV2602" s="2" t="s">
        <v>423</v>
      </c>
      <c r="AW2602" s="2" t="s">
        <v>424</v>
      </c>
      <c r="AX2602" s="2" t="s">
        <v>2832</v>
      </c>
      <c r="AZ2602" s="3">
        <v>45662.631284722222</v>
      </c>
      <c r="BB2602" s="2" t="s">
        <v>225</v>
      </c>
      <c r="BC2602" s="2" t="s">
        <v>226</v>
      </c>
      <c r="BD2602" s="2" t="s">
        <v>89</v>
      </c>
      <c r="BE2602" s="2" t="s">
        <v>13647</v>
      </c>
      <c r="BF2602" s="2" t="s">
        <v>243</v>
      </c>
    </row>
    <row r="2603" spans="1:58" x14ac:dyDescent="0.35">
      <c r="A2603" s="2">
        <v>2954812</v>
      </c>
      <c r="B2603" s="2" t="s">
        <v>58</v>
      </c>
      <c r="C2603" s="2">
        <v>39359451</v>
      </c>
      <c r="D2603" s="2">
        <v>338243830</v>
      </c>
      <c r="E2603" s="2" t="s">
        <v>59</v>
      </c>
      <c r="F2603" s="2" t="s">
        <v>60</v>
      </c>
      <c r="G2603" s="2" t="s">
        <v>13648</v>
      </c>
      <c r="H2603" s="2" t="s">
        <v>13649</v>
      </c>
      <c r="I2603" s="2">
        <v>777500665</v>
      </c>
      <c r="J2603" s="2" t="s">
        <v>1636</v>
      </c>
      <c r="K2603" s="2">
        <v>12</v>
      </c>
      <c r="L2603" s="2" t="s">
        <v>63</v>
      </c>
      <c r="M2603" s="2" t="s">
        <v>64</v>
      </c>
      <c r="N2603" s="3">
        <v>45101</v>
      </c>
      <c r="O2603" s="2" t="s">
        <v>187</v>
      </c>
      <c r="Q2603" s="2" t="s">
        <v>66</v>
      </c>
      <c r="R2603" s="3">
        <v>45661.763831018521</v>
      </c>
      <c r="S2603" s="2" t="s">
        <v>3211</v>
      </c>
      <c r="T2603" s="2" t="s">
        <v>156</v>
      </c>
      <c r="U2603" s="2" t="s">
        <v>69</v>
      </c>
      <c r="V2603" s="2" t="s">
        <v>13650</v>
      </c>
      <c r="W2603" s="2" t="s">
        <v>71</v>
      </c>
      <c r="X2603" s="2" t="s">
        <v>431</v>
      </c>
      <c r="Y2603" s="2" t="s">
        <v>7681</v>
      </c>
      <c r="Z2603" s="2" t="s">
        <v>1200</v>
      </c>
      <c r="AA2603" s="2" t="s">
        <v>2016</v>
      </c>
      <c r="AB2603" s="2" t="s">
        <v>176</v>
      </c>
      <c r="AE2603" s="3">
        <v>45661.763842592591</v>
      </c>
      <c r="AF2603" s="2" t="s">
        <v>77</v>
      </c>
      <c r="AH2603" s="2" t="s">
        <v>78</v>
      </c>
      <c r="AI2603" s="2" t="s">
        <v>79</v>
      </c>
      <c r="AJ2603" s="2" t="s">
        <v>123</v>
      </c>
      <c r="AK2603" s="2" t="s">
        <v>6375</v>
      </c>
      <c r="AL2603" s="2" t="s">
        <v>3211</v>
      </c>
      <c r="AM2603" s="3">
        <v>45661.763877314814</v>
      </c>
      <c r="AN2603" s="2" t="s">
        <v>6375</v>
      </c>
      <c r="AP2603" s="2">
        <v>5560835</v>
      </c>
      <c r="AQ2603" s="2" t="s">
        <v>81</v>
      </c>
      <c r="AR2603" s="3">
        <v>45662.597592592596</v>
      </c>
      <c r="AS2603" s="2" t="s">
        <v>82</v>
      </c>
      <c r="AT2603" s="3">
        <v>45663.329861111109</v>
      </c>
      <c r="AU2603" s="2" t="s">
        <v>104</v>
      </c>
      <c r="AV2603" s="2" t="s">
        <v>436</v>
      </c>
      <c r="AW2603" s="2" t="s">
        <v>437</v>
      </c>
      <c r="AX2603" s="2" t="s">
        <v>438</v>
      </c>
      <c r="AZ2603" s="3">
        <v>45662.597592592596</v>
      </c>
      <c r="BB2603" s="2" t="s">
        <v>887</v>
      </c>
      <c r="BC2603" s="2" t="s">
        <v>888</v>
      </c>
      <c r="BD2603" s="2" t="s">
        <v>889</v>
      </c>
      <c r="BE2603" s="2" t="s">
        <v>13651</v>
      </c>
      <c r="BF2603" s="2" t="s">
        <v>2564</v>
      </c>
    </row>
    <row r="2604" spans="1:58" x14ac:dyDescent="0.35">
      <c r="A2604" s="2">
        <v>2954815</v>
      </c>
      <c r="B2604" s="2" t="s">
        <v>58</v>
      </c>
      <c r="C2604" s="2">
        <v>44834541</v>
      </c>
      <c r="D2604" s="2">
        <v>338493693</v>
      </c>
      <c r="E2604" s="2" t="s">
        <v>59</v>
      </c>
      <c r="F2604" s="2" t="s">
        <v>60</v>
      </c>
      <c r="G2604" s="2" t="s">
        <v>659</v>
      </c>
      <c r="H2604" s="2" t="s">
        <v>1035</v>
      </c>
      <c r="I2604" s="2">
        <v>771372730</v>
      </c>
      <c r="J2604" s="2" t="s">
        <v>13652</v>
      </c>
      <c r="K2604" s="2">
        <v>13</v>
      </c>
      <c r="L2604" s="2" t="s">
        <v>63</v>
      </c>
      <c r="M2604" s="2" t="s">
        <v>64</v>
      </c>
      <c r="N2604" s="3">
        <v>45644.617222222223</v>
      </c>
      <c r="O2604" s="2" t="s">
        <v>65</v>
      </c>
      <c r="Q2604" s="2" t="s">
        <v>66</v>
      </c>
      <c r="R2604" s="3">
        <v>45661.764675925922</v>
      </c>
      <c r="S2604" s="2" t="s">
        <v>6027</v>
      </c>
      <c r="T2604" s="2" t="s">
        <v>156</v>
      </c>
      <c r="U2604" s="2" t="s">
        <v>69</v>
      </c>
      <c r="V2604" s="2" t="s">
        <v>13653</v>
      </c>
      <c r="W2604" s="2" t="s">
        <v>136</v>
      </c>
      <c r="X2604" s="2" t="s">
        <v>137</v>
      </c>
      <c r="Y2604" s="2" t="s">
        <v>13654</v>
      </c>
      <c r="Z2604" s="2" t="s">
        <v>3794</v>
      </c>
      <c r="AA2604" s="2" t="s">
        <v>10625</v>
      </c>
      <c r="AB2604" s="2" t="s">
        <v>176</v>
      </c>
      <c r="AE2604" s="3">
        <v>45661.764687499999</v>
      </c>
      <c r="AF2604" s="2" t="s">
        <v>77</v>
      </c>
      <c r="AH2604" s="2" t="s">
        <v>142</v>
      </c>
      <c r="AI2604" s="2" t="s">
        <v>79</v>
      </c>
      <c r="AJ2604" s="2" t="s">
        <v>123</v>
      </c>
      <c r="AK2604" s="2" t="s">
        <v>13655</v>
      </c>
      <c r="AL2604" s="2" t="s">
        <v>6027</v>
      </c>
      <c r="AM2604" s="3">
        <v>45661.764710648145</v>
      </c>
      <c r="AN2604" s="2" t="s">
        <v>13655</v>
      </c>
      <c r="AP2604" s="2">
        <v>5560839</v>
      </c>
      <c r="AQ2604" s="2" t="s">
        <v>81</v>
      </c>
      <c r="AR2604" s="3">
        <v>45662.698020833333</v>
      </c>
      <c r="AS2604" s="2" t="s">
        <v>82</v>
      </c>
      <c r="AT2604" s="3">
        <v>45663.333333333336</v>
      </c>
      <c r="AU2604" s="2" t="s">
        <v>104</v>
      </c>
      <c r="AV2604" s="2" t="s">
        <v>163</v>
      </c>
      <c r="AW2604" s="2" t="s">
        <v>164</v>
      </c>
      <c r="AX2604" s="2" t="s">
        <v>642</v>
      </c>
      <c r="AZ2604" s="3">
        <v>45662.698020833333</v>
      </c>
      <c r="BB2604" s="2" t="s">
        <v>408</v>
      </c>
      <c r="BC2604" s="2" t="s">
        <v>409</v>
      </c>
      <c r="BD2604" s="2" t="s">
        <v>410</v>
      </c>
      <c r="BE2604" s="2" t="s">
        <v>411</v>
      </c>
      <c r="BF2604" s="2" t="s">
        <v>412</v>
      </c>
    </row>
    <row r="2605" spans="1:58" x14ac:dyDescent="0.35">
      <c r="A2605" s="2">
        <v>2954819</v>
      </c>
      <c r="B2605" s="2" t="s">
        <v>244</v>
      </c>
      <c r="C2605" s="2">
        <v>34885281</v>
      </c>
      <c r="D2605" s="2">
        <v>339755659</v>
      </c>
      <c r="E2605" s="2" t="s">
        <v>59</v>
      </c>
      <c r="F2605" s="2" t="s">
        <v>60</v>
      </c>
      <c r="G2605" s="2" t="s">
        <v>132</v>
      </c>
      <c r="H2605" s="2" t="s">
        <v>4162</v>
      </c>
      <c r="I2605" s="2">
        <v>778450553</v>
      </c>
      <c r="J2605" s="2" t="s">
        <v>132</v>
      </c>
      <c r="K2605" s="2">
        <v>14</v>
      </c>
      <c r="L2605" s="2" t="s">
        <v>63</v>
      </c>
      <c r="M2605" s="2" t="s">
        <v>64</v>
      </c>
      <c r="N2605" s="3">
        <v>44371.666678240741</v>
      </c>
      <c r="O2605" s="2" t="s">
        <v>248</v>
      </c>
      <c r="Q2605" s="2" t="s">
        <v>66</v>
      </c>
      <c r="R2605" s="3">
        <v>45661.766168981485</v>
      </c>
      <c r="S2605" s="2" t="s">
        <v>2688</v>
      </c>
      <c r="T2605" s="2" t="s">
        <v>68</v>
      </c>
      <c r="U2605" s="2" t="s">
        <v>69</v>
      </c>
      <c r="V2605" s="2" t="s">
        <v>13656</v>
      </c>
      <c r="W2605" s="2" t="s">
        <v>250</v>
      </c>
      <c r="X2605" s="2" t="s">
        <v>483</v>
      </c>
      <c r="Y2605" s="2" t="s">
        <v>484</v>
      </c>
      <c r="Z2605" s="2" t="s">
        <v>485</v>
      </c>
      <c r="AA2605" s="2" t="s">
        <v>486</v>
      </c>
      <c r="AB2605" s="2" t="s">
        <v>13657</v>
      </c>
      <c r="AE2605" s="3">
        <v>45661.766180555554</v>
      </c>
      <c r="AF2605" s="2" t="s">
        <v>77</v>
      </c>
      <c r="AH2605" s="2" t="s">
        <v>78</v>
      </c>
      <c r="AI2605" s="2" t="s">
        <v>255</v>
      </c>
      <c r="AJ2605" s="2" t="s">
        <v>256</v>
      </c>
      <c r="AK2605" s="2" t="s">
        <v>8476</v>
      </c>
      <c r="AL2605" s="2" t="s">
        <v>2688</v>
      </c>
      <c r="AM2605" s="3">
        <v>45661.766215277778</v>
      </c>
      <c r="AN2605" s="2" t="s">
        <v>8476</v>
      </c>
      <c r="AP2605" s="2">
        <v>5560845</v>
      </c>
      <c r="AQ2605" s="2" t="s">
        <v>81</v>
      </c>
      <c r="AR2605" s="3">
        <v>45662.528680555559</v>
      </c>
      <c r="AS2605" s="2" t="s">
        <v>82</v>
      </c>
      <c r="AT2605" s="3">
        <v>45663.333333333336</v>
      </c>
      <c r="AU2605" s="2" t="s">
        <v>104</v>
      </c>
      <c r="AV2605" s="2" t="s">
        <v>258</v>
      </c>
      <c r="AW2605" s="2" t="s">
        <v>259</v>
      </c>
      <c r="AX2605" s="2" t="s">
        <v>487</v>
      </c>
      <c r="AZ2605" s="3">
        <v>45662.528680555559</v>
      </c>
      <c r="BB2605" s="2" t="s">
        <v>280</v>
      </c>
      <c r="BC2605" s="2" t="s">
        <v>281</v>
      </c>
      <c r="BD2605" s="2" t="s">
        <v>282</v>
      </c>
      <c r="BE2605" s="2" t="s">
        <v>13658</v>
      </c>
      <c r="BF2605" s="2" t="s">
        <v>995</v>
      </c>
    </row>
    <row r="2606" spans="1:58" x14ac:dyDescent="0.35">
      <c r="A2606" s="2">
        <v>2954821</v>
      </c>
      <c r="B2606" s="2" t="s">
        <v>58</v>
      </c>
      <c r="C2606" s="2">
        <v>45041161</v>
      </c>
      <c r="D2606" s="2">
        <v>339672431</v>
      </c>
      <c r="E2606" s="2" t="s">
        <v>59</v>
      </c>
      <c r="F2606" s="2" t="s">
        <v>60</v>
      </c>
      <c r="G2606" s="2" t="s">
        <v>1216</v>
      </c>
      <c r="H2606" s="2" t="s">
        <v>13659</v>
      </c>
      <c r="I2606" s="2">
        <v>777756034</v>
      </c>
      <c r="J2606" s="2" t="s">
        <v>13660</v>
      </c>
      <c r="K2606" s="2">
        <v>13</v>
      </c>
      <c r="L2606" s="2" t="s">
        <v>305</v>
      </c>
      <c r="M2606" s="2" t="s">
        <v>64</v>
      </c>
      <c r="N2606" s="3">
        <v>45656.708333333336</v>
      </c>
      <c r="O2606" s="2" t="s">
        <v>537</v>
      </c>
      <c r="Q2606" s="2" t="s">
        <v>66</v>
      </c>
      <c r="R2606" s="3">
        <v>45661.76766203704</v>
      </c>
      <c r="S2606" s="2" t="s">
        <v>11430</v>
      </c>
      <c r="T2606" s="2" t="s">
        <v>334</v>
      </c>
      <c r="U2606" s="2" t="s">
        <v>215</v>
      </c>
      <c r="V2606" s="2" t="s">
        <v>13661</v>
      </c>
      <c r="W2606" s="2" t="s">
        <v>605</v>
      </c>
      <c r="X2606" s="2" t="s">
        <v>605</v>
      </c>
      <c r="Y2606" s="2" t="s">
        <v>13662</v>
      </c>
      <c r="Z2606" s="2" t="s">
        <v>1305</v>
      </c>
      <c r="AA2606" s="2" t="s">
        <v>13642</v>
      </c>
      <c r="AB2606" s="2" t="s">
        <v>176</v>
      </c>
      <c r="AE2606" s="3">
        <v>45661.767858796295</v>
      </c>
      <c r="AF2606" s="2" t="s">
        <v>342</v>
      </c>
      <c r="AH2606" s="2" t="s">
        <v>78</v>
      </c>
      <c r="AI2606" s="2" t="s">
        <v>363</v>
      </c>
      <c r="AJ2606" s="2" t="s">
        <v>364</v>
      </c>
      <c r="AK2606" s="2" t="s">
        <v>13663</v>
      </c>
      <c r="AL2606" s="2" t="s">
        <v>11430</v>
      </c>
      <c r="AM2606" s="3">
        <v>45661.767905092594</v>
      </c>
      <c r="AO2606" s="2" t="s">
        <v>11430</v>
      </c>
      <c r="AP2606" s="2">
        <v>5560848</v>
      </c>
      <c r="AQ2606" s="2" t="s">
        <v>81</v>
      </c>
      <c r="AR2606" s="3">
        <v>45662.890324074076</v>
      </c>
      <c r="AS2606" s="2" t="s">
        <v>82</v>
      </c>
      <c r="AT2606" s="3">
        <v>45661.333333333336</v>
      </c>
      <c r="AU2606" s="2" t="s">
        <v>104</v>
      </c>
      <c r="AV2606" s="2" t="s">
        <v>611</v>
      </c>
      <c r="AW2606" s="2" t="s">
        <v>612</v>
      </c>
      <c r="AX2606" s="2" t="s">
        <v>2147</v>
      </c>
      <c r="AZ2606" s="3">
        <v>45662.890324074076</v>
      </c>
      <c r="BB2606" s="2" t="s">
        <v>1466</v>
      </c>
      <c r="BC2606" s="2" t="s">
        <v>1138</v>
      </c>
      <c r="BD2606" s="2" t="s">
        <v>1467</v>
      </c>
      <c r="BE2606" s="2" t="s">
        <v>7089</v>
      </c>
      <c r="BF2606" s="2" t="s">
        <v>1723</v>
      </c>
    </row>
    <row r="2607" spans="1:58" x14ac:dyDescent="0.35">
      <c r="A2607" s="2">
        <v>2954822</v>
      </c>
      <c r="B2607" s="2" t="s">
        <v>58</v>
      </c>
      <c r="C2607" s="2">
        <v>44822441</v>
      </c>
      <c r="D2607" s="2">
        <v>338263633</v>
      </c>
      <c r="E2607" s="2" t="s">
        <v>59</v>
      </c>
      <c r="F2607" s="2" t="s">
        <v>60</v>
      </c>
      <c r="G2607" s="2" t="s">
        <v>132</v>
      </c>
      <c r="H2607" s="2" t="s">
        <v>2764</v>
      </c>
      <c r="I2607" s="2">
        <v>775524992</v>
      </c>
      <c r="J2607" s="2" t="s">
        <v>134</v>
      </c>
      <c r="K2607" s="2">
        <v>14</v>
      </c>
      <c r="L2607" s="2" t="s">
        <v>63</v>
      </c>
      <c r="M2607" s="2" t="s">
        <v>64</v>
      </c>
      <c r="N2607" s="3">
        <v>45644.51766203704</v>
      </c>
      <c r="O2607" s="2" t="s">
        <v>65</v>
      </c>
      <c r="Q2607" s="2" t="s">
        <v>66</v>
      </c>
      <c r="R2607" s="3">
        <v>45661.768321759257</v>
      </c>
      <c r="S2607" s="2" t="s">
        <v>3892</v>
      </c>
      <c r="T2607" s="2" t="s">
        <v>68</v>
      </c>
      <c r="U2607" s="2" t="s">
        <v>69</v>
      </c>
      <c r="V2607" s="2" t="s">
        <v>13664</v>
      </c>
      <c r="W2607" s="2" t="s">
        <v>233</v>
      </c>
      <c r="X2607" s="2" t="s">
        <v>234</v>
      </c>
      <c r="Y2607" s="2" t="s">
        <v>757</v>
      </c>
      <c r="Z2607" s="2" t="s">
        <v>758</v>
      </c>
      <c r="AA2607" s="2" t="s">
        <v>759</v>
      </c>
      <c r="AB2607" s="2" t="s">
        <v>176</v>
      </c>
      <c r="AE2607" s="3">
        <v>45661.768321759257</v>
      </c>
      <c r="AF2607" s="2" t="s">
        <v>77</v>
      </c>
      <c r="AH2607" s="2" t="s">
        <v>78</v>
      </c>
      <c r="AI2607" s="2" t="s">
        <v>79</v>
      </c>
      <c r="AJ2607" s="2" t="s">
        <v>162</v>
      </c>
      <c r="AK2607" s="2" t="s">
        <v>13665</v>
      </c>
      <c r="AL2607" s="2" t="s">
        <v>3892</v>
      </c>
      <c r="AM2607" s="3">
        <v>45661.76835648148</v>
      </c>
      <c r="AN2607" s="2" t="s">
        <v>13665</v>
      </c>
      <c r="AP2607" s="2">
        <v>5560850</v>
      </c>
      <c r="AQ2607" s="2" t="s">
        <v>81</v>
      </c>
      <c r="AR2607" s="3">
        <v>45662.485196759262</v>
      </c>
      <c r="AS2607" s="2" t="s">
        <v>82</v>
      </c>
      <c r="AT2607" s="3">
        <v>45663.333333333336</v>
      </c>
      <c r="AU2607" s="2" t="s">
        <v>104</v>
      </c>
      <c r="AV2607" s="2" t="s">
        <v>239</v>
      </c>
      <c r="AW2607" s="2" t="s">
        <v>240</v>
      </c>
      <c r="AX2607" s="2" t="s">
        <v>3012</v>
      </c>
      <c r="AZ2607" s="3">
        <v>45662.485196759262</v>
      </c>
      <c r="BB2607" s="2" t="s">
        <v>408</v>
      </c>
      <c r="BC2607" s="2" t="s">
        <v>409</v>
      </c>
      <c r="BD2607" s="2" t="s">
        <v>410</v>
      </c>
      <c r="BE2607" s="2" t="s">
        <v>13666</v>
      </c>
      <c r="BF2607" s="2" t="s">
        <v>243</v>
      </c>
    </row>
    <row r="2608" spans="1:58" x14ac:dyDescent="0.35">
      <c r="A2608" s="2">
        <v>2954825</v>
      </c>
      <c r="B2608" s="2" t="s">
        <v>58</v>
      </c>
      <c r="C2608" s="2">
        <v>36722321</v>
      </c>
      <c r="D2608" s="2">
        <v>339678854</v>
      </c>
      <c r="E2608" s="2" t="s">
        <v>59</v>
      </c>
      <c r="F2608" s="2" t="s">
        <v>60</v>
      </c>
      <c r="G2608" s="2" t="s">
        <v>7595</v>
      </c>
      <c r="H2608" s="2" t="s">
        <v>6642</v>
      </c>
      <c r="I2608" s="2">
        <v>774682630</v>
      </c>
      <c r="J2608" s="2" t="s">
        <v>9137</v>
      </c>
      <c r="K2608" s="2">
        <v>16</v>
      </c>
      <c r="L2608" s="2" t="s">
        <v>63</v>
      </c>
      <c r="M2608" s="2" t="s">
        <v>64</v>
      </c>
      <c r="N2608" s="3">
        <v>45661.666666666664</v>
      </c>
      <c r="O2608" s="2" t="s">
        <v>65</v>
      </c>
      <c r="Q2608" s="2" t="s">
        <v>66</v>
      </c>
      <c r="R2608" s="3">
        <v>45661.771550925929</v>
      </c>
      <c r="S2608" s="2" t="s">
        <v>6552</v>
      </c>
      <c r="T2608" s="2" t="s">
        <v>68</v>
      </c>
      <c r="U2608" s="2" t="s">
        <v>69</v>
      </c>
      <c r="V2608" s="2" t="s">
        <v>13667</v>
      </c>
      <c r="W2608" s="2" t="s">
        <v>605</v>
      </c>
      <c r="X2608" s="2" t="s">
        <v>605</v>
      </c>
      <c r="Y2608" s="2" t="s">
        <v>7398</v>
      </c>
      <c r="Z2608" s="2" t="s">
        <v>1305</v>
      </c>
      <c r="AA2608" s="2" t="s">
        <v>13668</v>
      </c>
      <c r="AB2608" s="2" t="s">
        <v>176</v>
      </c>
      <c r="AE2608" s="3">
        <v>45661.771562499998</v>
      </c>
      <c r="AF2608" s="2" t="s">
        <v>77</v>
      </c>
      <c r="AH2608" s="2" t="s">
        <v>78</v>
      </c>
      <c r="AI2608" s="2" t="s">
        <v>79</v>
      </c>
      <c r="AJ2608" s="2" t="s">
        <v>191</v>
      </c>
      <c r="AK2608" s="2" t="s">
        <v>13667</v>
      </c>
      <c r="AL2608" s="2" t="s">
        <v>6552</v>
      </c>
      <c r="AM2608" s="3">
        <v>45661.771585648145</v>
      </c>
      <c r="AN2608" s="2" t="s">
        <v>13667</v>
      </c>
      <c r="AP2608" s="2">
        <v>5560858</v>
      </c>
      <c r="AQ2608" s="2" t="s">
        <v>81</v>
      </c>
      <c r="AR2608" s="3">
        <v>45662.917731481481</v>
      </c>
      <c r="AS2608" s="2" t="s">
        <v>82</v>
      </c>
      <c r="AT2608" s="3">
        <v>45663.333333333336</v>
      </c>
      <c r="AU2608" s="2" t="s">
        <v>104</v>
      </c>
      <c r="AV2608" s="2" t="s">
        <v>611</v>
      </c>
      <c r="AW2608" s="2" t="s">
        <v>612</v>
      </c>
      <c r="AX2608" s="2" t="s">
        <v>2147</v>
      </c>
      <c r="AZ2608" s="3">
        <v>45662.917731481481</v>
      </c>
      <c r="BB2608" s="2" t="s">
        <v>1466</v>
      </c>
      <c r="BC2608" s="2" t="s">
        <v>1138</v>
      </c>
      <c r="BD2608" s="2" t="s">
        <v>1467</v>
      </c>
      <c r="BE2608" s="2" t="s">
        <v>7089</v>
      </c>
      <c r="BF2608" s="2" t="s">
        <v>547</v>
      </c>
    </row>
    <row r="2609" spans="1:58" x14ac:dyDescent="0.35">
      <c r="A2609" s="2">
        <v>2954826</v>
      </c>
      <c r="B2609" s="2" t="s">
        <v>58</v>
      </c>
      <c r="C2609" s="2">
        <v>43666161</v>
      </c>
      <c r="D2609" s="2">
        <v>338022707</v>
      </c>
      <c r="E2609" s="2" t="s">
        <v>59</v>
      </c>
      <c r="F2609" s="2" t="s">
        <v>60</v>
      </c>
      <c r="G2609" s="2" t="s">
        <v>170</v>
      </c>
      <c r="H2609" s="2" t="s">
        <v>13669</v>
      </c>
      <c r="I2609" s="2">
        <v>772504899</v>
      </c>
      <c r="J2609" s="2" t="s">
        <v>13670</v>
      </c>
      <c r="K2609" s="2">
        <v>13</v>
      </c>
      <c r="L2609" s="2" t="s">
        <v>63</v>
      </c>
      <c r="M2609" s="2" t="s">
        <v>64</v>
      </c>
      <c r="N2609" s="3">
        <v>45492.5</v>
      </c>
      <c r="O2609" s="2" t="s">
        <v>65</v>
      </c>
      <c r="Q2609" s="2" t="s">
        <v>66</v>
      </c>
      <c r="R2609" s="3">
        <v>45661.773576388892</v>
      </c>
      <c r="S2609" s="2" t="s">
        <v>3607</v>
      </c>
      <c r="T2609" s="2" t="s">
        <v>703</v>
      </c>
      <c r="U2609" s="2" t="s">
        <v>901</v>
      </c>
      <c r="V2609" s="2" t="s">
        <v>13671</v>
      </c>
      <c r="W2609" s="2" t="s">
        <v>400</v>
      </c>
      <c r="X2609" s="2" t="s">
        <v>419</v>
      </c>
      <c r="Y2609" s="2" t="s">
        <v>13672</v>
      </c>
      <c r="Z2609" s="2" t="s">
        <v>421</v>
      </c>
      <c r="AA2609" s="2" t="s">
        <v>872</v>
      </c>
      <c r="AB2609" s="2" t="s">
        <v>872</v>
      </c>
      <c r="AE2609" s="3">
        <v>45661.773587962962</v>
      </c>
      <c r="AF2609" s="2" t="s">
        <v>77</v>
      </c>
      <c r="AH2609" s="2" t="s">
        <v>142</v>
      </c>
      <c r="AI2609" s="2" t="s">
        <v>79</v>
      </c>
      <c r="AJ2609" s="2" t="s">
        <v>191</v>
      </c>
      <c r="AK2609" s="2" t="s">
        <v>3714</v>
      </c>
      <c r="AL2609" s="2" t="s">
        <v>3607</v>
      </c>
      <c r="AM2609" s="3">
        <v>45661.773611111108</v>
      </c>
      <c r="AN2609" s="2" t="s">
        <v>3714</v>
      </c>
      <c r="AP2609" s="2">
        <v>5560859</v>
      </c>
      <c r="AQ2609" s="2" t="s">
        <v>81</v>
      </c>
      <c r="AR2609" s="3">
        <v>45662.404178240744</v>
      </c>
      <c r="AS2609" s="2" t="s">
        <v>82</v>
      </c>
      <c r="AT2609" s="3">
        <v>45663.333333333336</v>
      </c>
      <c r="AU2609" s="2" t="s">
        <v>104</v>
      </c>
      <c r="AV2609" s="2" t="s">
        <v>423</v>
      </c>
      <c r="AW2609" s="2" t="s">
        <v>424</v>
      </c>
      <c r="AX2609" s="2" t="s">
        <v>3636</v>
      </c>
      <c r="AZ2609" s="3">
        <v>45662.404178240744</v>
      </c>
      <c r="BB2609" s="2" t="s">
        <v>643</v>
      </c>
      <c r="BC2609" s="2" t="s">
        <v>644</v>
      </c>
      <c r="BD2609" s="2" t="s">
        <v>299</v>
      </c>
      <c r="BE2609" s="2" t="s">
        <v>13673</v>
      </c>
      <c r="BF2609" s="2" t="s">
        <v>243</v>
      </c>
    </row>
    <row r="2610" spans="1:58" x14ac:dyDescent="0.35">
      <c r="A2610" s="2">
        <v>2954827</v>
      </c>
      <c r="B2610" s="2" t="s">
        <v>58</v>
      </c>
      <c r="C2610" s="2">
        <v>30752121</v>
      </c>
      <c r="D2610" s="2">
        <v>339670370</v>
      </c>
      <c r="E2610" s="2" t="s">
        <v>59</v>
      </c>
      <c r="F2610" s="2" t="s">
        <v>60</v>
      </c>
      <c r="G2610" s="2" t="s">
        <v>8917</v>
      </c>
      <c r="H2610" s="2" t="s">
        <v>4273</v>
      </c>
      <c r="I2610" s="2">
        <v>775898778</v>
      </c>
      <c r="J2610" s="2" t="s">
        <v>13674</v>
      </c>
      <c r="K2610" s="2">
        <v>16</v>
      </c>
      <c r="L2610" s="2" t="s">
        <v>63</v>
      </c>
      <c r="M2610" s="2" t="s">
        <v>64</v>
      </c>
      <c r="N2610" s="3">
        <v>45654.518784722219</v>
      </c>
      <c r="O2610" s="2" t="s">
        <v>65</v>
      </c>
      <c r="Q2610" s="2" t="s">
        <v>66</v>
      </c>
      <c r="R2610" s="3">
        <v>45661.778020833335</v>
      </c>
      <c r="S2610" s="2" t="s">
        <v>8241</v>
      </c>
      <c r="T2610" s="2" t="s">
        <v>156</v>
      </c>
      <c r="U2610" s="2" t="s">
        <v>69</v>
      </c>
      <c r="V2610" s="2" t="s">
        <v>13675</v>
      </c>
      <c r="W2610" s="2" t="s">
        <v>605</v>
      </c>
      <c r="X2610" s="2" t="s">
        <v>605</v>
      </c>
      <c r="Y2610" s="2" t="s">
        <v>7398</v>
      </c>
      <c r="Z2610" s="2" t="s">
        <v>1305</v>
      </c>
      <c r="AA2610" s="2" t="s">
        <v>2146</v>
      </c>
      <c r="AB2610" s="2" t="s">
        <v>176</v>
      </c>
      <c r="AE2610" s="3">
        <v>45661.778032407405</v>
      </c>
      <c r="AF2610" s="2" t="s">
        <v>77</v>
      </c>
      <c r="AH2610" s="2" t="s">
        <v>142</v>
      </c>
      <c r="AI2610" s="2" t="s">
        <v>79</v>
      </c>
      <c r="AJ2610" s="2" t="s">
        <v>191</v>
      </c>
      <c r="AK2610" s="2" t="s">
        <v>13676</v>
      </c>
      <c r="AL2610" s="2" t="s">
        <v>8241</v>
      </c>
      <c r="AM2610" s="3">
        <v>45661.778067129628</v>
      </c>
      <c r="AN2610" s="2" t="s">
        <v>13676</v>
      </c>
      <c r="AP2610" s="2">
        <v>5560862</v>
      </c>
      <c r="AQ2610" s="2" t="s">
        <v>81</v>
      </c>
      <c r="AR2610" s="3">
        <v>45662.916909722226</v>
      </c>
      <c r="AS2610" s="2" t="s">
        <v>82</v>
      </c>
      <c r="AT2610" s="3">
        <v>45663.333333333336</v>
      </c>
      <c r="AU2610" s="2" t="s">
        <v>104</v>
      </c>
      <c r="AV2610" s="2" t="s">
        <v>611</v>
      </c>
      <c r="AW2610" s="2" t="s">
        <v>612</v>
      </c>
      <c r="AX2610" s="2" t="s">
        <v>613</v>
      </c>
      <c r="AZ2610" s="3">
        <v>45662.916909722226</v>
      </c>
      <c r="BB2610" s="2" t="s">
        <v>4739</v>
      </c>
      <c r="BC2610" s="2" t="s">
        <v>1421</v>
      </c>
      <c r="BD2610" s="2" t="s">
        <v>4740</v>
      </c>
      <c r="BE2610" s="2" t="s">
        <v>7089</v>
      </c>
      <c r="BF2610" s="2" t="s">
        <v>547</v>
      </c>
    </row>
    <row r="2611" spans="1:58" x14ac:dyDescent="0.35">
      <c r="A2611" s="2">
        <v>2954828</v>
      </c>
      <c r="B2611" s="2" t="s">
        <v>58</v>
      </c>
      <c r="C2611" s="2">
        <v>32860841</v>
      </c>
      <c r="D2611" s="2">
        <v>338550623</v>
      </c>
      <c r="E2611" s="2" t="s">
        <v>59</v>
      </c>
      <c r="F2611" s="2" t="s">
        <v>60</v>
      </c>
      <c r="G2611" s="2" t="s">
        <v>859</v>
      </c>
      <c r="H2611" s="2" t="s">
        <v>13677</v>
      </c>
      <c r="I2611" s="2">
        <v>773772636</v>
      </c>
      <c r="J2611" s="2" t="s">
        <v>13678</v>
      </c>
      <c r="K2611" s="2">
        <v>13</v>
      </c>
      <c r="L2611" s="2" t="s">
        <v>63</v>
      </c>
      <c r="M2611" s="2" t="s">
        <v>64</v>
      </c>
      <c r="N2611" s="3">
        <v>45005.636597222219</v>
      </c>
      <c r="O2611" s="2" t="s">
        <v>65</v>
      </c>
      <c r="Q2611" s="2" t="s">
        <v>66</v>
      </c>
      <c r="R2611" s="3">
        <v>45661.778055555558</v>
      </c>
      <c r="S2611" s="2" t="s">
        <v>1453</v>
      </c>
      <c r="T2611" s="2" t="s">
        <v>156</v>
      </c>
      <c r="U2611" s="2" t="s">
        <v>69</v>
      </c>
      <c r="V2611" s="2" t="s">
        <v>13679</v>
      </c>
      <c r="W2611" s="2" t="s">
        <v>400</v>
      </c>
      <c r="X2611" s="2" t="s">
        <v>401</v>
      </c>
      <c r="Y2611" s="2" t="s">
        <v>12546</v>
      </c>
      <c r="Z2611" s="2" t="s">
        <v>513</v>
      </c>
      <c r="AA2611" s="2" t="s">
        <v>2008</v>
      </c>
      <c r="AB2611" s="2" t="s">
        <v>2008</v>
      </c>
      <c r="AE2611" s="3">
        <v>45661.778067129628</v>
      </c>
      <c r="AF2611" s="2" t="s">
        <v>77</v>
      </c>
      <c r="AH2611" s="2" t="s">
        <v>78</v>
      </c>
      <c r="AI2611" s="2" t="s">
        <v>79</v>
      </c>
      <c r="AJ2611" s="2" t="s">
        <v>191</v>
      </c>
      <c r="AK2611" s="2" t="s">
        <v>13680</v>
      </c>
      <c r="AL2611" s="2" t="s">
        <v>1453</v>
      </c>
      <c r="AM2611" s="3">
        <v>45661.778101851851</v>
      </c>
      <c r="AN2611" s="2" t="s">
        <v>13680</v>
      </c>
      <c r="AP2611" s="2">
        <v>5560863</v>
      </c>
      <c r="AQ2611" s="2" t="s">
        <v>81</v>
      </c>
      <c r="AR2611" s="3">
        <v>45662.691608796296</v>
      </c>
      <c r="AS2611" s="2" t="s">
        <v>82</v>
      </c>
      <c r="AT2611" s="3">
        <v>45663.333333333336</v>
      </c>
      <c r="AU2611" s="2" t="s">
        <v>104</v>
      </c>
      <c r="AV2611" s="2" t="s">
        <v>955</v>
      </c>
      <c r="AW2611" s="2" t="s">
        <v>956</v>
      </c>
      <c r="AX2611" s="2" t="s">
        <v>6336</v>
      </c>
      <c r="AZ2611" s="3">
        <v>45662.691608796296</v>
      </c>
      <c r="BB2611" s="2" t="s">
        <v>408</v>
      </c>
      <c r="BC2611" s="2" t="s">
        <v>409</v>
      </c>
      <c r="BD2611" s="2" t="s">
        <v>410</v>
      </c>
      <c r="BE2611" s="2" t="s">
        <v>12851</v>
      </c>
      <c r="BF2611" s="2" t="s">
        <v>6859</v>
      </c>
    </row>
    <row r="2612" spans="1:58" x14ac:dyDescent="0.35">
      <c r="A2612" s="2">
        <v>2954830</v>
      </c>
      <c r="B2612" s="2" t="s">
        <v>58</v>
      </c>
      <c r="C2612" s="2">
        <v>36228041</v>
      </c>
      <c r="D2612" s="2">
        <v>339553645</v>
      </c>
      <c r="E2612" s="2" t="s">
        <v>59</v>
      </c>
      <c r="F2612" s="2" t="s">
        <v>60</v>
      </c>
      <c r="G2612" s="2" t="s">
        <v>590</v>
      </c>
      <c r="H2612" s="2" t="s">
        <v>13681</v>
      </c>
      <c r="I2612" s="2">
        <v>781033135</v>
      </c>
      <c r="J2612" s="2" t="s">
        <v>592</v>
      </c>
      <c r="K2612" s="2">
        <v>14</v>
      </c>
      <c r="L2612" s="2" t="s">
        <v>63</v>
      </c>
      <c r="M2612" s="2" t="s">
        <v>64</v>
      </c>
      <c r="N2612" s="3">
        <v>45589.541666666664</v>
      </c>
      <c r="O2612" s="2" t="s">
        <v>65</v>
      </c>
      <c r="Q2612" s="2" t="s">
        <v>66</v>
      </c>
      <c r="R2612" s="3">
        <v>45661.778645833336</v>
      </c>
      <c r="S2612" s="2" t="s">
        <v>469</v>
      </c>
      <c r="T2612" s="2" t="s">
        <v>156</v>
      </c>
      <c r="U2612" s="2" t="s">
        <v>215</v>
      </c>
      <c r="V2612" s="2" t="s">
        <v>13682</v>
      </c>
      <c r="W2612" s="2" t="s">
        <v>233</v>
      </c>
      <c r="X2612" s="2" t="s">
        <v>1285</v>
      </c>
      <c r="Y2612" s="2" t="s">
        <v>2287</v>
      </c>
      <c r="Z2612" s="2" t="s">
        <v>1287</v>
      </c>
      <c r="AA2612" s="2" t="s">
        <v>11805</v>
      </c>
      <c r="AB2612" s="2" t="s">
        <v>11805</v>
      </c>
      <c r="AE2612" s="3">
        <v>45661.778657407405</v>
      </c>
      <c r="AF2612" s="2" t="s">
        <v>77</v>
      </c>
      <c r="AH2612" s="2" t="s">
        <v>78</v>
      </c>
      <c r="AI2612" s="2" t="s">
        <v>255</v>
      </c>
      <c r="AJ2612" s="2" t="s">
        <v>191</v>
      </c>
      <c r="AK2612" s="2" t="s">
        <v>13682</v>
      </c>
      <c r="AL2612" s="2" t="s">
        <v>469</v>
      </c>
      <c r="AM2612" s="3">
        <v>45661.778726851851</v>
      </c>
      <c r="AN2612" s="2" t="s">
        <v>13682</v>
      </c>
      <c r="AP2612" s="2">
        <v>5560866</v>
      </c>
      <c r="AQ2612" s="2" t="s">
        <v>81</v>
      </c>
      <c r="AR2612" s="3">
        <v>45662.526863425926</v>
      </c>
      <c r="AS2612" s="2" t="s">
        <v>82</v>
      </c>
      <c r="AT2612" s="3">
        <v>45663.350694444445</v>
      </c>
      <c r="AU2612" s="2" t="s">
        <v>104</v>
      </c>
      <c r="AV2612" s="2" t="s">
        <v>569</v>
      </c>
      <c r="AW2612" s="2" t="s">
        <v>570</v>
      </c>
      <c r="AX2612" s="2" t="s">
        <v>1530</v>
      </c>
      <c r="AZ2612" s="3">
        <v>45662.526863425926</v>
      </c>
      <c r="BB2612" s="2" t="s">
        <v>4610</v>
      </c>
      <c r="BC2612" s="2" t="s">
        <v>88</v>
      </c>
      <c r="BD2612" s="2" t="s">
        <v>89</v>
      </c>
      <c r="BE2612" s="2" t="s">
        <v>13683</v>
      </c>
      <c r="BF2612" s="2" t="s">
        <v>1093</v>
      </c>
    </row>
    <row r="2613" spans="1:58" x14ac:dyDescent="0.35">
      <c r="A2613" s="2">
        <v>2954831</v>
      </c>
      <c r="B2613" s="2" t="s">
        <v>58</v>
      </c>
      <c r="C2613" s="2">
        <v>37116541</v>
      </c>
      <c r="D2613" s="2">
        <v>338208946</v>
      </c>
      <c r="E2613" s="2" t="s">
        <v>59</v>
      </c>
      <c r="F2613" s="2" t="s">
        <v>60</v>
      </c>
      <c r="G2613" s="2" t="s">
        <v>132</v>
      </c>
      <c r="H2613" s="2" t="s">
        <v>13684</v>
      </c>
      <c r="I2613" s="2">
        <v>767940113</v>
      </c>
      <c r="J2613" s="2" t="s">
        <v>134</v>
      </c>
      <c r="K2613" s="2">
        <v>12</v>
      </c>
      <c r="L2613" s="2" t="s">
        <v>63</v>
      </c>
      <c r="M2613" s="2" t="s">
        <v>64</v>
      </c>
      <c r="N2613" s="3">
        <v>44805</v>
      </c>
      <c r="O2613" s="2" t="s">
        <v>187</v>
      </c>
      <c r="Q2613" s="2" t="s">
        <v>66</v>
      </c>
      <c r="R2613" s="3">
        <v>45661.778796296298</v>
      </c>
      <c r="S2613" s="2" t="s">
        <v>6807</v>
      </c>
      <c r="T2613" s="2" t="s">
        <v>68</v>
      </c>
      <c r="U2613" s="2" t="s">
        <v>69</v>
      </c>
      <c r="V2613" s="2" t="s">
        <v>13685</v>
      </c>
      <c r="W2613" s="2" t="s">
        <v>71</v>
      </c>
      <c r="X2613" s="2" t="s">
        <v>317</v>
      </c>
      <c r="Y2613" s="2" t="s">
        <v>12730</v>
      </c>
      <c r="Z2613" s="2" t="s">
        <v>99</v>
      </c>
      <c r="AA2613" s="2" t="s">
        <v>100</v>
      </c>
      <c r="AB2613" s="2" t="s">
        <v>13686</v>
      </c>
      <c r="AC2613" s="2">
        <v>242</v>
      </c>
      <c r="AE2613" s="3">
        <v>45661.778807870367</v>
      </c>
      <c r="AF2613" s="2" t="s">
        <v>77</v>
      </c>
      <c r="AH2613" s="2" t="s">
        <v>78</v>
      </c>
      <c r="AI2613" s="2" t="s">
        <v>79</v>
      </c>
      <c r="AJ2613" s="2" t="s">
        <v>123</v>
      </c>
      <c r="AK2613" s="2" t="s">
        <v>13687</v>
      </c>
      <c r="AL2613" s="2" t="s">
        <v>6807</v>
      </c>
      <c r="AM2613" s="3">
        <v>45661.77884259259</v>
      </c>
      <c r="AN2613" s="2" t="s">
        <v>13687</v>
      </c>
      <c r="AP2613" s="2">
        <v>5560867</v>
      </c>
      <c r="AQ2613" s="2" t="s">
        <v>81</v>
      </c>
      <c r="AR2613" s="3">
        <v>45662.617708333331</v>
      </c>
      <c r="AS2613" s="2" t="s">
        <v>82</v>
      </c>
      <c r="AT2613" s="3">
        <v>45663.333333333336</v>
      </c>
      <c r="AU2613" s="2" t="s">
        <v>104</v>
      </c>
      <c r="AV2613" s="2" t="s">
        <v>321</v>
      </c>
      <c r="AW2613" s="2" t="s">
        <v>322</v>
      </c>
      <c r="AX2613" s="2" t="s">
        <v>2877</v>
      </c>
      <c r="AZ2613" s="3">
        <v>45662.617708333331</v>
      </c>
      <c r="BB2613" s="2" t="s">
        <v>643</v>
      </c>
      <c r="BC2613" s="2" t="s">
        <v>644</v>
      </c>
      <c r="BD2613" s="2" t="s">
        <v>299</v>
      </c>
      <c r="BE2613" s="2" t="s">
        <v>13688</v>
      </c>
      <c r="BF2613" s="2" t="s">
        <v>1853</v>
      </c>
    </row>
    <row r="2614" spans="1:58" x14ac:dyDescent="0.35">
      <c r="A2614" s="2">
        <v>2954833</v>
      </c>
      <c r="B2614" s="2" t="s">
        <v>58</v>
      </c>
      <c r="C2614" s="2">
        <v>37333681</v>
      </c>
      <c r="D2614" s="2">
        <v>339877181</v>
      </c>
      <c r="E2614" s="2" t="s">
        <v>59</v>
      </c>
      <c r="F2614" s="2" t="s">
        <v>60</v>
      </c>
      <c r="G2614" s="2" t="s">
        <v>132</v>
      </c>
      <c r="H2614" s="2" t="s">
        <v>1505</v>
      </c>
      <c r="I2614" s="2">
        <v>776596211</v>
      </c>
      <c r="J2614" s="2" t="s">
        <v>1048</v>
      </c>
      <c r="K2614" s="2">
        <v>16</v>
      </c>
      <c r="L2614" s="2" t="s">
        <v>63</v>
      </c>
      <c r="M2614" s="2" t="s">
        <v>64</v>
      </c>
      <c r="N2614" s="3">
        <v>45653.708344907405</v>
      </c>
      <c r="O2614" s="2" t="s">
        <v>187</v>
      </c>
      <c r="Q2614" s="2" t="s">
        <v>66</v>
      </c>
      <c r="R2614" s="3">
        <v>45661.7809375</v>
      </c>
      <c r="S2614" s="2" t="s">
        <v>10717</v>
      </c>
      <c r="T2614" s="2" t="s">
        <v>68</v>
      </c>
      <c r="U2614" s="2" t="s">
        <v>69</v>
      </c>
      <c r="V2614" s="2" t="s">
        <v>13689</v>
      </c>
      <c r="W2614" s="2" t="s">
        <v>605</v>
      </c>
      <c r="X2614" s="2" t="s">
        <v>605</v>
      </c>
      <c r="Y2614" s="2" t="s">
        <v>13690</v>
      </c>
      <c r="Z2614" s="2" t="s">
        <v>1305</v>
      </c>
      <c r="AA2614" s="2" t="s">
        <v>13668</v>
      </c>
      <c r="AB2614" s="2" t="s">
        <v>176</v>
      </c>
      <c r="AE2614" s="3">
        <v>45661.780949074076</v>
      </c>
      <c r="AF2614" s="2" t="s">
        <v>77</v>
      </c>
      <c r="AH2614" s="2" t="s">
        <v>142</v>
      </c>
      <c r="AI2614" s="2" t="s">
        <v>79</v>
      </c>
      <c r="AJ2614" s="2" t="s">
        <v>191</v>
      </c>
      <c r="AK2614" s="2" t="s">
        <v>13689</v>
      </c>
      <c r="AL2614" s="2" t="s">
        <v>10717</v>
      </c>
      <c r="AM2614" s="3">
        <v>45661.7809837963</v>
      </c>
      <c r="AN2614" s="2" t="s">
        <v>13689</v>
      </c>
      <c r="AP2614" s="2">
        <v>5560871</v>
      </c>
      <c r="AQ2614" s="2" t="s">
        <v>81</v>
      </c>
      <c r="AR2614" s="3">
        <v>45662.917372685188</v>
      </c>
      <c r="AS2614" s="2" t="s">
        <v>82</v>
      </c>
      <c r="AT2614" s="3">
        <v>45663.333333333336</v>
      </c>
      <c r="AU2614" s="2" t="s">
        <v>104</v>
      </c>
      <c r="AV2614" s="2" t="s">
        <v>611</v>
      </c>
      <c r="AW2614" s="2" t="s">
        <v>612</v>
      </c>
      <c r="AX2614" s="2" t="s">
        <v>2147</v>
      </c>
      <c r="AZ2614" s="3">
        <v>45662.917372685188</v>
      </c>
      <c r="BB2614" s="2" t="s">
        <v>4739</v>
      </c>
      <c r="BC2614" s="2" t="s">
        <v>1421</v>
      </c>
      <c r="BD2614" s="2" t="s">
        <v>4740</v>
      </c>
      <c r="BE2614" s="2" t="s">
        <v>7089</v>
      </c>
      <c r="BF2614" s="2" t="s">
        <v>547</v>
      </c>
    </row>
    <row r="2615" spans="1:58" x14ac:dyDescent="0.35">
      <c r="A2615" s="2">
        <v>2954834</v>
      </c>
      <c r="B2615" s="2" t="s">
        <v>720</v>
      </c>
      <c r="C2615" s="2">
        <v>34231711</v>
      </c>
      <c r="D2615" s="2">
        <v>338672715</v>
      </c>
      <c r="E2615" s="2" t="s">
        <v>59</v>
      </c>
      <c r="F2615" s="2" t="s">
        <v>60</v>
      </c>
      <c r="G2615" s="2" t="s">
        <v>170</v>
      </c>
      <c r="H2615" s="2" t="s">
        <v>1217</v>
      </c>
      <c r="I2615" s="2">
        <v>778612987</v>
      </c>
      <c r="J2615" s="2" t="s">
        <v>172</v>
      </c>
      <c r="K2615" s="2">
        <v>12</v>
      </c>
      <c r="L2615" s="2" t="s">
        <v>63</v>
      </c>
      <c r="M2615" s="2" t="s">
        <v>64</v>
      </c>
      <c r="N2615" s="3">
        <v>43435</v>
      </c>
      <c r="O2615" s="2" t="s">
        <v>3129</v>
      </c>
      <c r="Q2615" s="2" t="s">
        <v>66</v>
      </c>
      <c r="R2615" s="3">
        <v>45661.781666666669</v>
      </c>
      <c r="S2615" s="2" t="s">
        <v>8633</v>
      </c>
      <c r="T2615" s="2" t="s">
        <v>156</v>
      </c>
      <c r="U2615" s="2" t="s">
        <v>69</v>
      </c>
      <c r="V2615" s="2" t="s">
        <v>13691</v>
      </c>
      <c r="W2615" s="2" t="s">
        <v>71</v>
      </c>
      <c r="X2615" s="2" t="s">
        <v>650</v>
      </c>
      <c r="Y2615" s="2" t="s">
        <v>8570</v>
      </c>
      <c r="Z2615" s="2" t="s">
        <v>200</v>
      </c>
      <c r="AA2615" s="2" t="s">
        <v>1774</v>
      </c>
      <c r="AB2615" s="2" t="s">
        <v>176</v>
      </c>
      <c r="AC2615" s="2">
        <v>153</v>
      </c>
      <c r="AE2615" s="3">
        <v>45662.456493055557</v>
      </c>
      <c r="AF2615" s="2" t="s">
        <v>77</v>
      </c>
      <c r="AH2615" s="2" t="s">
        <v>78</v>
      </c>
      <c r="AI2615" s="2" t="s">
        <v>255</v>
      </c>
      <c r="AJ2615" s="2" t="s">
        <v>343</v>
      </c>
      <c r="AL2615" s="2" t="s">
        <v>265</v>
      </c>
      <c r="AM2615" s="3">
        <v>45662.456550925926</v>
      </c>
      <c r="AO2615" s="2" t="s">
        <v>265</v>
      </c>
      <c r="AP2615" s="2">
        <v>5561612</v>
      </c>
      <c r="AQ2615" s="2" t="s">
        <v>81</v>
      </c>
      <c r="AR2615" s="3">
        <v>45662.457083333335</v>
      </c>
      <c r="AS2615" s="2" t="s">
        <v>82</v>
      </c>
      <c r="AT2615" s="3">
        <v>45662.333333333336</v>
      </c>
      <c r="AU2615" s="2" t="s">
        <v>104</v>
      </c>
      <c r="AV2615" s="2" t="s">
        <v>1134</v>
      </c>
      <c r="AW2615" s="2" t="s">
        <v>1135</v>
      </c>
      <c r="AX2615" s="2" t="s">
        <v>1136</v>
      </c>
      <c r="AZ2615" s="3">
        <v>45662.457083333335</v>
      </c>
      <c r="BB2615" s="2" t="s">
        <v>261</v>
      </c>
      <c r="BC2615" s="2" t="s">
        <v>262</v>
      </c>
      <c r="BD2615" s="2" t="s">
        <v>263</v>
      </c>
      <c r="BE2615" s="2" t="s">
        <v>13692</v>
      </c>
      <c r="BF2615" s="2" t="s">
        <v>265</v>
      </c>
    </row>
    <row r="2616" spans="1:58" x14ac:dyDescent="0.35">
      <c r="A2616" s="2">
        <v>2954835</v>
      </c>
      <c r="B2616" s="2" t="s">
        <v>58</v>
      </c>
      <c r="C2616" s="2">
        <v>34788691</v>
      </c>
      <c r="D2616" s="2">
        <v>338213577</v>
      </c>
      <c r="E2616" s="2" t="s">
        <v>59</v>
      </c>
      <c r="F2616" s="2" t="s">
        <v>60</v>
      </c>
      <c r="G2616" s="2" t="s">
        <v>2906</v>
      </c>
      <c r="H2616" s="2" t="s">
        <v>4988</v>
      </c>
      <c r="I2616" s="2">
        <v>773136908</v>
      </c>
      <c r="J2616" s="2" t="s">
        <v>13693</v>
      </c>
      <c r="K2616" s="2">
        <v>23</v>
      </c>
      <c r="L2616" s="2" t="s">
        <v>63</v>
      </c>
      <c r="M2616" s="2" t="s">
        <v>64</v>
      </c>
      <c r="N2616" s="3">
        <v>44805</v>
      </c>
      <c r="O2616" s="2" t="s">
        <v>187</v>
      </c>
      <c r="Q2616" s="2" t="s">
        <v>66</v>
      </c>
      <c r="R2616" s="3">
        <v>45661.781921296293</v>
      </c>
      <c r="S2616" s="2" t="s">
        <v>1453</v>
      </c>
      <c r="T2616" s="2" t="s">
        <v>156</v>
      </c>
      <c r="U2616" s="2" t="s">
        <v>69</v>
      </c>
      <c r="V2616" s="2" t="s">
        <v>13694</v>
      </c>
      <c r="W2616" s="2" t="s">
        <v>136</v>
      </c>
      <c r="X2616" s="2" t="s">
        <v>137</v>
      </c>
      <c r="Y2616" s="2" t="s">
        <v>2612</v>
      </c>
      <c r="Z2616" s="2" t="s">
        <v>991</v>
      </c>
      <c r="AA2616" s="2" t="s">
        <v>2613</v>
      </c>
      <c r="AB2616" s="2" t="s">
        <v>2614</v>
      </c>
      <c r="AE2616" s="3">
        <v>45661.78193287037</v>
      </c>
      <c r="AF2616" s="2" t="s">
        <v>77</v>
      </c>
      <c r="AH2616" s="2" t="s">
        <v>78</v>
      </c>
      <c r="AI2616" s="2" t="s">
        <v>79</v>
      </c>
      <c r="AJ2616" s="2" t="s">
        <v>191</v>
      </c>
      <c r="AK2616" s="2" t="s">
        <v>13695</v>
      </c>
      <c r="AL2616" s="2" t="s">
        <v>1453</v>
      </c>
      <c r="AM2616" s="3">
        <v>45661.781990740739</v>
      </c>
      <c r="AN2616" s="2" t="s">
        <v>13695</v>
      </c>
      <c r="AP2616" s="2">
        <v>5560873</v>
      </c>
      <c r="AQ2616" s="2" t="s">
        <v>81</v>
      </c>
      <c r="AR2616" s="3">
        <v>45662.525266203702</v>
      </c>
      <c r="AS2616" s="2" t="s">
        <v>82</v>
      </c>
      <c r="AT2616" s="3">
        <v>45663.333333333336</v>
      </c>
      <c r="AU2616" s="2" t="s">
        <v>104</v>
      </c>
      <c r="AV2616" s="2" t="s">
        <v>163</v>
      </c>
      <c r="AW2616" s="2" t="s">
        <v>164</v>
      </c>
      <c r="AX2616" s="2" t="s">
        <v>3797</v>
      </c>
      <c r="AZ2616" s="3">
        <v>45662.525266203702</v>
      </c>
      <c r="BB2616" s="2" t="s">
        <v>179</v>
      </c>
      <c r="BC2616" s="2" t="s">
        <v>180</v>
      </c>
      <c r="BD2616" s="2" t="s">
        <v>181</v>
      </c>
      <c r="BE2616" s="2" t="s">
        <v>2615</v>
      </c>
      <c r="BF2616" s="2" t="s">
        <v>412</v>
      </c>
    </row>
    <row r="2617" spans="1:58" x14ac:dyDescent="0.35">
      <c r="A2617" s="2">
        <v>2954836</v>
      </c>
      <c r="B2617" s="2" t="s">
        <v>58</v>
      </c>
      <c r="C2617" s="2">
        <v>41695281</v>
      </c>
      <c r="D2617" s="2">
        <v>338654951</v>
      </c>
      <c r="E2617" s="2" t="s">
        <v>59</v>
      </c>
      <c r="F2617" s="2" t="s">
        <v>60</v>
      </c>
      <c r="G2617" s="2" t="s">
        <v>7439</v>
      </c>
      <c r="H2617" s="2" t="s">
        <v>7439</v>
      </c>
      <c r="I2617" s="2">
        <v>775357163</v>
      </c>
      <c r="J2617" s="2" t="s">
        <v>1379</v>
      </c>
      <c r="K2617" s="2">
        <v>20</v>
      </c>
      <c r="L2617" s="2" t="s">
        <v>357</v>
      </c>
      <c r="M2617" s="2" t="s">
        <v>358</v>
      </c>
      <c r="N2617" s="3">
        <v>45205.041666666664</v>
      </c>
      <c r="O2617" s="2" t="s">
        <v>537</v>
      </c>
      <c r="Q2617" s="2" t="s">
        <v>66</v>
      </c>
      <c r="R2617" s="3">
        <v>45661.782453703701</v>
      </c>
      <c r="S2617" s="2" t="s">
        <v>10556</v>
      </c>
      <c r="T2617" s="2" t="s">
        <v>334</v>
      </c>
      <c r="U2617" s="2" t="s">
        <v>880</v>
      </c>
      <c r="V2617" s="2" t="s">
        <v>13696</v>
      </c>
      <c r="W2617" s="2" t="s">
        <v>71</v>
      </c>
      <c r="X2617" s="2" t="s">
        <v>431</v>
      </c>
      <c r="Y2617" s="2" t="s">
        <v>3030</v>
      </c>
      <c r="Z2617" s="2" t="s">
        <v>433</v>
      </c>
      <c r="AA2617" s="2" t="s">
        <v>7441</v>
      </c>
      <c r="AB2617" s="2" t="s">
        <v>176</v>
      </c>
      <c r="AE2617" s="3">
        <v>45661.782696759263</v>
      </c>
      <c r="AF2617" s="2" t="s">
        <v>543</v>
      </c>
      <c r="AG2617" s="2">
        <v>48</v>
      </c>
      <c r="AH2617" s="2" t="s">
        <v>78</v>
      </c>
      <c r="AI2617" s="2" t="s">
        <v>363</v>
      </c>
      <c r="AJ2617" s="2" t="s">
        <v>6303</v>
      </c>
      <c r="AK2617" s="2" t="s">
        <v>13696</v>
      </c>
      <c r="AL2617" s="2" t="s">
        <v>10556</v>
      </c>
      <c r="AM2617" s="3">
        <v>45661.782835648148</v>
      </c>
      <c r="AO2617" s="2" t="s">
        <v>10556</v>
      </c>
      <c r="AP2617" s="2">
        <v>5560877</v>
      </c>
      <c r="AQ2617" s="2" t="s">
        <v>81</v>
      </c>
      <c r="AR2617" s="3">
        <v>45662.814988425926</v>
      </c>
      <c r="AS2617" s="2" t="s">
        <v>82</v>
      </c>
      <c r="AT2617" s="3">
        <v>45661.402777777781</v>
      </c>
      <c r="AU2617" s="2" t="s">
        <v>83</v>
      </c>
      <c r="AV2617" s="2" t="s">
        <v>436</v>
      </c>
      <c r="AW2617" s="2" t="s">
        <v>437</v>
      </c>
      <c r="AX2617" s="2" t="s">
        <v>438</v>
      </c>
      <c r="AY2617" s="3">
        <v>45663.782696759263</v>
      </c>
      <c r="AZ2617" s="3">
        <v>45662.814988425926</v>
      </c>
      <c r="BA2617" s="2" t="s">
        <v>460</v>
      </c>
      <c r="BB2617" s="2" t="s">
        <v>128</v>
      </c>
      <c r="BC2617" s="2" t="s">
        <v>129</v>
      </c>
      <c r="BD2617" s="2" t="s">
        <v>130</v>
      </c>
      <c r="BE2617" s="2" t="s">
        <v>13697</v>
      </c>
      <c r="BF2617" s="2" t="s">
        <v>2564</v>
      </c>
    </row>
    <row r="2618" spans="1:58" x14ac:dyDescent="0.35">
      <c r="A2618" s="2">
        <v>2954837</v>
      </c>
      <c r="B2618" s="2" t="s">
        <v>58</v>
      </c>
      <c r="C2618" s="2">
        <v>40112601</v>
      </c>
      <c r="D2618" s="2">
        <v>338714564</v>
      </c>
      <c r="E2618" s="2" t="s">
        <v>59</v>
      </c>
      <c r="F2618" s="2" t="s">
        <v>60</v>
      </c>
      <c r="G2618" s="2" t="s">
        <v>13698</v>
      </c>
      <c r="H2618" s="2" t="s">
        <v>11476</v>
      </c>
      <c r="I2618" s="2">
        <v>776558783</v>
      </c>
      <c r="J2618" s="2" t="s">
        <v>2514</v>
      </c>
      <c r="K2618" s="2">
        <v>12</v>
      </c>
      <c r="L2618" s="2" t="s">
        <v>63</v>
      </c>
      <c r="M2618" s="2" t="s">
        <v>64</v>
      </c>
      <c r="N2618" s="3">
        <v>44915.612800925926</v>
      </c>
      <c r="O2618" s="2" t="s">
        <v>65</v>
      </c>
      <c r="Q2618" s="2" t="s">
        <v>66</v>
      </c>
      <c r="R2618" s="3">
        <v>45661.783067129632</v>
      </c>
      <c r="S2618" s="2" t="s">
        <v>469</v>
      </c>
      <c r="T2618" s="2" t="s">
        <v>156</v>
      </c>
      <c r="U2618" s="2" t="s">
        <v>470</v>
      </c>
      <c r="V2618" s="2" t="s">
        <v>13699</v>
      </c>
      <c r="W2618" s="2" t="s">
        <v>136</v>
      </c>
      <c r="X2618" s="2" t="s">
        <v>217</v>
      </c>
      <c r="Y2618" s="2" t="s">
        <v>7446</v>
      </c>
      <c r="Z2618" s="2" t="s">
        <v>596</v>
      </c>
      <c r="AA2618" s="2" t="s">
        <v>2216</v>
      </c>
      <c r="AB2618" s="2" t="s">
        <v>176</v>
      </c>
      <c r="AE2618" s="3">
        <v>45661.783078703702</v>
      </c>
      <c r="AF2618" s="2" t="s">
        <v>77</v>
      </c>
      <c r="AH2618" s="2" t="s">
        <v>78</v>
      </c>
      <c r="AI2618" s="2" t="s">
        <v>275</v>
      </c>
      <c r="AJ2618" s="2" t="s">
        <v>191</v>
      </c>
      <c r="AK2618" s="2" t="s">
        <v>13699</v>
      </c>
      <c r="AL2618" s="2" t="s">
        <v>469</v>
      </c>
      <c r="AM2618" s="3">
        <v>45661.783113425925</v>
      </c>
      <c r="AN2618" s="2" t="s">
        <v>13699</v>
      </c>
      <c r="AP2618" s="2">
        <v>5560878</v>
      </c>
      <c r="AQ2618" s="2" t="s">
        <v>81</v>
      </c>
      <c r="AR2618" s="3">
        <v>45662.486481481479</v>
      </c>
      <c r="AS2618" s="2" t="s">
        <v>82</v>
      </c>
      <c r="AT2618" s="3">
        <v>45663.333333333336</v>
      </c>
      <c r="AU2618" s="2" t="s">
        <v>104</v>
      </c>
      <c r="AV2618" s="2" t="s">
        <v>222</v>
      </c>
      <c r="AW2618" s="2" t="s">
        <v>223</v>
      </c>
      <c r="AX2618" s="2" t="s">
        <v>1393</v>
      </c>
      <c r="AZ2618" s="3">
        <v>45662.486481481479</v>
      </c>
      <c r="BB2618" s="2" t="s">
        <v>1166</v>
      </c>
      <c r="BC2618" s="2" t="s">
        <v>226</v>
      </c>
      <c r="BD2618" s="2" t="s">
        <v>89</v>
      </c>
      <c r="BE2618" s="2" t="s">
        <v>13700</v>
      </c>
      <c r="BF2618" s="2" t="s">
        <v>1168</v>
      </c>
    </row>
    <row r="2619" spans="1:58" x14ac:dyDescent="0.35">
      <c r="A2619" s="2">
        <v>2954839</v>
      </c>
      <c r="B2619" s="2" t="s">
        <v>58</v>
      </c>
      <c r="C2619" s="2">
        <v>37323931</v>
      </c>
      <c r="D2619" s="2">
        <v>338608790</v>
      </c>
      <c r="E2619" s="2" t="s">
        <v>59</v>
      </c>
      <c r="F2619" s="2" t="s">
        <v>60</v>
      </c>
      <c r="G2619" s="2" t="s">
        <v>1395</v>
      </c>
      <c r="H2619" s="2" t="s">
        <v>13701</v>
      </c>
      <c r="I2619" s="2">
        <v>784828532</v>
      </c>
      <c r="J2619" s="2" t="s">
        <v>1293</v>
      </c>
      <c r="K2619" s="2">
        <v>12</v>
      </c>
      <c r="L2619" s="2" t="s">
        <v>63</v>
      </c>
      <c r="M2619" s="2" t="s">
        <v>64</v>
      </c>
      <c r="N2619" s="3">
        <v>44805</v>
      </c>
      <c r="O2619" s="2" t="s">
        <v>187</v>
      </c>
      <c r="Q2619" s="2" t="s">
        <v>66</v>
      </c>
      <c r="R2619" s="3">
        <v>45661.785185185188</v>
      </c>
      <c r="S2619" s="2" t="s">
        <v>11810</v>
      </c>
      <c r="T2619" s="2" t="s">
        <v>68</v>
      </c>
      <c r="U2619" s="2" t="s">
        <v>69</v>
      </c>
      <c r="V2619" s="2" t="s">
        <v>13702</v>
      </c>
      <c r="W2619" s="2" t="s">
        <v>71</v>
      </c>
      <c r="X2619" s="2" t="s">
        <v>317</v>
      </c>
      <c r="Y2619" s="2" t="s">
        <v>7750</v>
      </c>
      <c r="Z2619" s="2" t="s">
        <v>74</v>
      </c>
      <c r="AA2619" s="2" t="s">
        <v>13703</v>
      </c>
      <c r="AB2619" s="2" t="s">
        <v>13703</v>
      </c>
      <c r="AE2619" s="3">
        <v>45661.785393518519</v>
      </c>
      <c r="AF2619" s="2" t="s">
        <v>77</v>
      </c>
      <c r="AH2619" s="2" t="s">
        <v>78</v>
      </c>
      <c r="AI2619" s="2" t="s">
        <v>79</v>
      </c>
      <c r="AJ2619" s="2" t="s">
        <v>123</v>
      </c>
      <c r="AL2619" s="2" t="s">
        <v>11810</v>
      </c>
      <c r="AM2619" s="3">
        <v>45661.785474537035</v>
      </c>
      <c r="AO2619" s="2" t="s">
        <v>11810</v>
      </c>
      <c r="AP2619" s="2">
        <v>5560882</v>
      </c>
      <c r="AQ2619" s="2" t="s">
        <v>81</v>
      </c>
      <c r="AR2619" s="3">
        <v>45662.611134259256</v>
      </c>
      <c r="AS2619" s="2" t="s">
        <v>82</v>
      </c>
      <c r="AT2619" s="3">
        <v>45661.5625</v>
      </c>
      <c r="AU2619" s="2" t="s">
        <v>83</v>
      </c>
      <c r="AV2619" s="2" t="s">
        <v>321</v>
      </c>
      <c r="AW2619" s="2" t="s">
        <v>322</v>
      </c>
      <c r="AX2619" s="2" t="s">
        <v>6136</v>
      </c>
      <c r="AZ2619" s="3">
        <v>45662.611134259256</v>
      </c>
      <c r="BB2619" s="2" t="s">
        <v>643</v>
      </c>
      <c r="BC2619" s="2" t="s">
        <v>644</v>
      </c>
      <c r="BD2619" s="2" t="s">
        <v>299</v>
      </c>
      <c r="BE2619" s="2" t="s">
        <v>13704</v>
      </c>
      <c r="BF2619" s="2" t="s">
        <v>1853</v>
      </c>
    </row>
    <row r="2620" spans="1:58" x14ac:dyDescent="0.35">
      <c r="A2620" s="2">
        <v>2954840</v>
      </c>
      <c r="B2620" s="2" t="s">
        <v>58</v>
      </c>
      <c r="C2620" s="2">
        <v>1297011</v>
      </c>
      <c r="D2620" s="2">
        <v>338600422</v>
      </c>
      <c r="E2620" s="2" t="s">
        <v>59</v>
      </c>
      <c r="F2620" s="2" t="s">
        <v>60</v>
      </c>
      <c r="G2620" s="2" t="s">
        <v>2906</v>
      </c>
      <c r="H2620" s="2" t="s">
        <v>314</v>
      </c>
      <c r="I2620" s="2">
        <v>770603682</v>
      </c>
      <c r="J2620" s="2" t="s">
        <v>3521</v>
      </c>
      <c r="K2620" s="2">
        <v>12</v>
      </c>
      <c r="L2620" s="2" t="s">
        <v>63</v>
      </c>
      <c r="M2620" s="2" t="s">
        <v>64</v>
      </c>
      <c r="N2620" s="3">
        <v>44896</v>
      </c>
      <c r="O2620" s="2" t="s">
        <v>187</v>
      </c>
      <c r="Q2620" s="2" t="s">
        <v>66</v>
      </c>
      <c r="R2620" s="3">
        <v>45661.785266203704</v>
      </c>
      <c r="S2620" s="2" t="s">
        <v>12554</v>
      </c>
      <c r="T2620" s="2" t="s">
        <v>156</v>
      </c>
      <c r="U2620" s="2" t="s">
        <v>69</v>
      </c>
      <c r="V2620" s="2" t="s">
        <v>13705</v>
      </c>
      <c r="W2620" s="2" t="s">
        <v>71</v>
      </c>
      <c r="X2620" s="2" t="s">
        <v>198</v>
      </c>
      <c r="Y2620" s="2" t="s">
        <v>4562</v>
      </c>
      <c r="Z2620" s="2" t="s">
        <v>1058</v>
      </c>
      <c r="AA2620" s="2" t="s">
        <v>13706</v>
      </c>
      <c r="AB2620" s="2" t="s">
        <v>13706</v>
      </c>
      <c r="AC2620" s="2">
        <v>89</v>
      </c>
      <c r="AE2620" s="3">
        <v>45661.785277777781</v>
      </c>
      <c r="AF2620" s="2" t="s">
        <v>77</v>
      </c>
      <c r="AH2620" s="2" t="s">
        <v>142</v>
      </c>
      <c r="AI2620" s="2" t="s">
        <v>79</v>
      </c>
      <c r="AJ2620" s="2" t="s">
        <v>123</v>
      </c>
      <c r="AK2620" s="2" t="s">
        <v>13705</v>
      </c>
      <c r="AL2620" s="2" t="s">
        <v>12554</v>
      </c>
      <c r="AM2620" s="3">
        <v>45661.785312499997</v>
      </c>
      <c r="AN2620" s="2" t="s">
        <v>13705</v>
      </c>
      <c r="AP2620" s="2">
        <v>5560880</v>
      </c>
      <c r="AQ2620" s="2" t="s">
        <v>81</v>
      </c>
      <c r="AR2620" s="3">
        <v>45662.655810185184</v>
      </c>
      <c r="AS2620" s="2" t="s">
        <v>82</v>
      </c>
      <c r="AT2620" s="3">
        <v>45663.350694444445</v>
      </c>
      <c r="AU2620" s="2" t="s">
        <v>104</v>
      </c>
      <c r="AV2620" s="2" t="s">
        <v>204</v>
      </c>
      <c r="AW2620" s="2" t="s">
        <v>205</v>
      </c>
      <c r="AX2620" s="2" t="s">
        <v>2037</v>
      </c>
      <c r="AZ2620" s="3">
        <v>45662.655810185184</v>
      </c>
      <c r="BB2620" s="2" t="s">
        <v>887</v>
      </c>
      <c r="BC2620" s="2" t="s">
        <v>888</v>
      </c>
      <c r="BD2620" s="2" t="s">
        <v>889</v>
      </c>
      <c r="BE2620" s="2" t="s">
        <v>13707</v>
      </c>
      <c r="BF2620" s="2" t="s">
        <v>2258</v>
      </c>
    </row>
    <row r="2621" spans="1:58" x14ac:dyDescent="0.35">
      <c r="A2621" s="2">
        <v>2954841</v>
      </c>
      <c r="B2621" s="2" t="s">
        <v>244</v>
      </c>
      <c r="C2621" s="2">
        <v>44346871</v>
      </c>
      <c r="D2621" s="2">
        <v>339543096</v>
      </c>
      <c r="E2621" s="2" t="s">
        <v>59</v>
      </c>
      <c r="F2621" s="2" t="s">
        <v>60</v>
      </c>
      <c r="G2621" s="2" t="s">
        <v>4632</v>
      </c>
      <c r="H2621" s="2" t="s">
        <v>229</v>
      </c>
      <c r="I2621" s="2">
        <v>774344134</v>
      </c>
      <c r="J2621" s="2" t="s">
        <v>13708</v>
      </c>
      <c r="K2621" s="2">
        <v>17</v>
      </c>
      <c r="L2621" s="2" t="s">
        <v>63</v>
      </c>
      <c r="M2621" s="2" t="s">
        <v>64</v>
      </c>
      <c r="N2621" s="3">
        <v>45638.708333333336</v>
      </c>
      <c r="O2621" s="2" t="s">
        <v>248</v>
      </c>
      <c r="Q2621" s="2" t="s">
        <v>66</v>
      </c>
      <c r="R2621" s="3">
        <v>45661.78570601852</v>
      </c>
      <c r="S2621" s="2" t="s">
        <v>13709</v>
      </c>
      <c r="T2621" s="2" t="s">
        <v>68</v>
      </c>
      <c r="U2621" s="2" t="s">
        <v>481</v>
      </c>
      <c r="V2621" s="2" t="s">
        <v>13710</v>
      </c>
      <c r="Y2621" s="2" t="s">
        <v>2238</v>
      </c>
      <c r="Z2621" s="2" t="s">
        <v>2239</v>
      </c>
      <c r="AA2621" s="2" t="s">
        <v>3404</v>
      </c>
      <c r="AB2621" s="2" t="s">
        <v>176</v>
      </c>
      <c r="AE2621" s="3">
        <v>45661.785717592589</v>
      </c>
      <c r="AF2621" s="2" t="s">
        <v>77</v>
      </c>
      <c r="AH2621" s="2" t="s">
        <v>78</v>
      </c>
      <c r="AI2621" s="2" t="s">
        <v>255</v>
      </c>
      <c r="AJ2621" s="2" t="s">
        <v>256</v>
      </c>
      <c r="AK2621" s="2" t="s">
        <v>6651</v>
      </c>
      <c r="AL2621" s="2" t="s">
        <v>13709</v>
      </c>
      <c r="AM2621" s="3">
        <v>45661.785740740743</v>
      </c>
      <c r="AN2621" s="2" t="s">
        <v>6651</v>
      </c>
      <c r="AP2621" s="2">
        <v>5560883</v>
      </c>
      <c r="AQ2621" s="2" t="s">
        <v>81</v>
      </c>
      <c r="AR2621" s="3">
        <v>45661.923263888886</v>
      </c>
      <c r="AS2621" s="2" t="s">
        <v>82</v>
      </c>
      <c r="AT2621" s="3">
        <v>45663.333333333336</v>
      </c>
      <c r="AU2621" s="2" t="s">
        <v>104</v>
      </c>
      <c r="AV2621" s="2" t="s">
        <v>569</v>
      </c>
      <c r="AW2621" s="2" t="s">
        <v>570</v>
      </c>
      <c r="AX2621" s="2" t="s">
        <v>5705</v>
      </c>
      <c r="AZ2621" s="3">
        <v>45661.923263888886</v>
      </c>
      <c r="BB2621" s="2" t="s">
        <v>382</v>
      </c>
      <c r="BC2621" s="2" t="s">
        <v>383</v>
      </c>
      <c r="BD2621" s="2" t="s">
        <v>383</v>
      </c>
      <c r="BF2621" s="2" t="s">
        <v>8097</v>
      </c>
    </row>
    <row r="2622" spans="1:58" x14ac:dyDescent="0.35">
      <c r="A2622" s="2">
        <v>2954844</v>
      </c>
      <c r="B2622" s="2" t="s">
        <v>58</v>
      </c>
      <c r="C2622" s="2">
        <v>35983281</v>
      </c>
      <c r="D2622" s="2">
        <v>338562764</v>
      </c>
      <c r="E2622" s="2" t="s">
        <v>59</v>
      </c>
      <c r="F2622" s="2" t="s">
        <v>60</v>
      </c>
      <c r="G2622" s="2" t="s">
        <v>13711</v>
      </c>
      <c r="I2622" s="2">
        <v>778692094</v>
      </c>
      <c r="J2622" s="2" t="s">
        <v>13712</v>
      </c>
      <c r="K2622" s="2">
        <v>20</v>
      </c>
      <c r="L2622" s="2" t="s">
        <v>2128</v>
      </c>
      <c r="M2622" s="2" t="s">
        <v>358</v>
      </c>
      <c r="N2622" s="3">
        <v>45572.458333333336</v>
      </c>
      <c r="O2622" s="2" t="s">
        <v>2129</v>
      </c>
      <c r="Q2622" s="2" t="s">
        <v>66</v>
      </c>
      <c r="R2622" s="3">
        <v>45661.788368055553</v>
      </c>
      <c r="S2622" s="2" t="s">
        <v>11430</v>
      </c>
      <c r="T2622" s="2" t="s">
        <v>334</v>
      </c>
      <c r="U2622" s="2" t="s">
        <v>231</v>
      </c>
      <c r="V2622" s="2" t="s">
        <v>13713</v>
      </c>
      <c r="W2622" s="2" t="s">
        <v>288</v>
      </c>
      <c r="X2622" s="2" t="s">
        <v>289</v>
      </c>
      <c r="Y2622" s="2" t="s">
        <v>4751</v>
      </c>
      <c r="Z2622" s="2" t="s">
        <v>291</v>
      </c>
      <c r="AA2622" s="2" t="s">
        <v>291</v>
      </c>
      <c r="AB2622" s="2" t="s">
        <v>13714</v>
      </c>
      <c r="AE2622" s="3">
        <v>45661.78869212963</v>
      </c>
      <c r="AF2622" s="2" t="s">
        <v>77</v>
      </c>
      <c r="AH2622" s="2" t="s">
        <v>78</v>
      </c>
      <c r="AI2622" s="2" t="s">
        <v>363</v>
      </c>
      <c r="AJ2622" s="2" t="s">
        <v>364</v>
      </c>
      <c r="AK2622" s="2" t="s">
        <v>13715</v>
      </c>
      <c r="AL2622" s="2" t="s">
        <v>11430</v>
      </c>
      <c r="AM2622" s="3">
        <v>45661.788738425923</v>
      </c>
      <c r="AO2622" s="2" t="s">
        <v>11430</v>
      </c>
      <c r="AP2622" s="2">
        <v>5560888</v>
      </c>
      <c r="AQ2622" s="2" t="s">
        <v>81</v>
      </c>
      <c r="AR2622" s="3">
        <v>45662.529363425929</v>
      </c>
      <c r="AS2622" s="2" t="s">
        <v>82</v>
      </c>
      <c r="AT2622" s="3">
        <v>45661.5625</v>
      </c>
      <c r="AU2622" s="2" t="s">
        <v>104</v>
      </c>
      <c r="AV2622" s="2" t="s">
        <v>682</v>
      </c>
      <c r="AW2622" s="2" t="s">
        <v>683</v>
      </c>
      <c r="AX2622" s="2" t="s">
        <v>1988</v>
      </c>
      <c r="AZ2622" s="3">
        <v>45662.529363425929</v>
      </c>
      <c r="BB2622" s="2" t="s">
        <v>3040</v>
      </c>
      <c r="BC2622" s="2" t="s">
        <v>226</v>
      </c>
      <c r="BD2622" s="2" t="s">
        <v>89</v>
      </c>
      <c r="BE2622" s="2" t="s">
        <v>13716</v>
      </c>
      <c r="BF2622" s="2" t="s">
        <v>301</v>
      </c>
    </row>
    <row r="2623" spans="1:58" x14ac:dyDescent="0.35">
      <c r="A2623" s="2">
        <v>2954845</v>
      </c>
      <c r="B2623" s="2" t="s">
        <v>244</v>
      </c>
      <c r="C2623" s="2">
        <v>36203961</v>
      </c>
      <c r="D2623" s="2">
        <v>339812177</v>
      </c>
      <c r="E2623" s="2" t="s">
        <v>59</v>
      </c>
      <c r="F2623" s="2" t="s">
        <v>60</v>
      </c>
      <c r="G2623" s="2" t="s">
        <v>825</v>
      </c>
      <c r="H2623" s="2" t="s">
        <v>2084</v>
      </c>
      <c r="I2623" s="2">
        <v>776596763</v>
      </c>
      <c r="J2623" s="2" t="s">
        <v>2431</v>
      </c>
      <c r="K2623" s="2">
        <v>15</v>
      </c>
      <c r="L2623" s="2" t="s">
        <v>63</v>
      </c>
      <c r="M2623" s="2" t="s">
        <v>64</v>
      </c>
      <c r="N2623" s="3">
        <v>43946.625</v>
      </c>
      <c r="O2623" s="2" t="s">
        <v>248</v>
      </c>
      <c r="Q2623" s="2" t="s">
        <v>66</v>
      </c>
      <c r="R2623" s="3">
        <v>45661.7891087963</v>
      </c>
      <c r="S2623" s="2" t="s">
        <v>12554</v>
      </c>
      <c r="T2623" s="2" t="s">
        <v>156</v>
      </c>
      <c r="U2623" s="2" t="s">
        <v>69</v>
      </c>
      <c r="V2623" s="2" t="s">
        <v>13717</v>
      </c>
      <c r="W2623" s="2" t="s">
        <v>727</v>
      </c>
      <c r="X2623" s="2" t="s">
        <v>2433</v>
      </c>
      <c r="Y2623" s="2" t="s">
        <v>3241</v>
      </c>
      <c r="Z2623" s="2" t="s">
        <v>730</v>
      </c>
      <c r="AA2623" s="2" t="s">
        <v>3242</v>
      </c>
      <c r="AB2623" s="2" t="s">
        <v>3242</v>
      </c>
      <c r="AE2623" s="3">
        <v>45661.789120370369</v>
      </c>
      <c r="AF2623" s="2" t="s">
        <v>77</v>
      </c>
      <c r="AH2623" s="2" t="s">
        <v>142</v>
      </c>
      <c r="AI2623" s="2" t="s">
        <v>255</v>
      </c>
      <c r="AJ2623" s="2" t="s">
        <v>276</v>
      </c>
      <c r="AK2623" s="2" t="s">
        <v>13717</v>
      </c>
      <c r="AL2623" s="2" t="s">
        <v>12554</v>
      </c>
      <c r="AM2623" s="3">
        <v>45661.789143518516</v>
      </c>
      <c r="AN2623" s="2" t="s">
        <v>13717</v>
      </c>
      <c r="AP2623" s="2">
        <v>5560889</v>
      </c>
      <c r="AQ2623" s="2" t="s">
        <v>81</v>
      </c>
      <c r="AR2623" s="3">
        <v>45662.587372685186</v>
      </c>
      <c r="AS2623" s="2" t="s">
        <v>82</v>
      </c>
      <c r="AT2623" s="3">
        <v>45663.333333333336</v>
      </c>
      <c r="AU2623" s="2" t="s">
        <v>104</v>
      </c>
      <c r="AV2623" s="2" t="s">
        <v>733</v>
      </c>
      <c r="AW2623" s="2" t="s">
        <v>734</v>
      </c>
      <c r="AX2623" s="2" t="s">
        <v>735</v>
      </c>
      <c r="AZ2623" s="3">
        <v>45662.587372685186</v>
      </c>
      <c r="BB2623" s="2" t="s">
        <v>1077</v>
      </c>
      <c r="BC2623" s="2" t="s">
        <v>1078</v>
      </c>
      <c r="BD2623" s="2" t="s">
        <v>1079</v>
      </c>
      <c r="BE2623" s="2" t="s">
        <v>13718</v>
      </c>
      <c r="BF2623" s="2" t="s">
        <v>601</v>
      </c>
    </row>
    <row r="2624" spans="1:58" x14ac:dyDescent="0.35">
      <c r="A2624" s="2">
        <v>2954846</v>
      </c>
      <c r="B2624" s="2" t="s">
        <v>58</v>
      </c>
      <c r="C2624" s="2">
        <v>40987461</v>
      </c>
      <c r="D2624" s="2">
        <v>338481414</v>
      </c>
      <c r="E2624" s="2" t="s">
        <v>59</v>
      </c>
      <c r="F2624" s="2" t="s">
        <v>60</v>
      </c>
      <c r="G2624" s="2" t="s">
        <v>1111</v>
      </c>
      <c r="H2624" s="2" t="s">
        <v>13719</v>
      </c>
      <c r="I2624" s="2">
        <v>771066502</v>
      </c>
      <c r="J2624" s="2" t="s">
        <v>1483</v>
      </c>
      <c r="K2624" s="2">
        <v>12</v>
      </c>
      <c r="L2624" s="2" t="s">
        <v>63</v>
      </c>
      <c r="M2624" s="2" t="s">
        <v>64</v>
      </c>
      <c r="N2624" s="3">
        <v>45084.493055555555</v>
      </c>
      <c r="O2624" s="2" t="s">
        <v>65</v>
      </c>
      <c r="Q2624" s="2" t="s">
        <v>66</v>
      </c>
      <c r="R2624" s="3">
        <v>45661.791932870372</v>
      </c>
      <c r="S2624" s="2" t="s">
        <v>12554</v>
      </c>
      <c r="T2624" s="2" t="s">
        <v>156</v>
      </c>
      <c r="U2624" s="2" t="s">
        <v>69</v>
      </c>
      <c r="V2624" s="2" t="s">
        <v>13720</v>
      </c>
      <c r="W2624" s="2" t="s">
        <v>288</v>
      </c>
      <c r="X2624" s="2" t="s">
        <v>775</v>
      </c>
      <c r="Y2624" s="2" t="s">
        <v>1590</v>
      </c>
      <c r="Z2624" s="2" t="s">
        <v>1591</v>
      </c>
      <c r="AA2624" s="2" t="s">
        <v>1592</v>
      </c>
      <c r="AB2624" s="2" t="s">
        <v>176</v>
      </c>
      <c r="AE2624" s="3">
        <v>45661.791944444441</v>
      </c>
      <c r="AF2624" s="2" t="s">
        <v>77</v>
      </c>
      <c r="AH2624" s="2" t="s">
        <v>142</v>
      </c>
      <c r="AI2624" s="2" t="s">
        <v>79</v>
      </c>
      <c r="AJ2624" s="2" t="s">
        <v>123</v>
      </c>
      <c r="AK2624" s="2" t="s">
        <v>13720</v>
      </c>
      <c r="AL2624" s="2" t="s">
        <v>12554</v>
      </c>
      <c r="AM2624" s="3">
        <v>45661.791990740741</v>
      </c>
      <c r="AN2624" s="2" t="s">
        <v>13720</v>
      </c>
      <c r="AP2624" s="2">
        <v>5560894</v>
      </c>
      <c r="AQ2624" s="2" t="s">
        <v>81</v>
      </c>
      <c r="AR2624" s="3">
        <v>45662.725798611114</v>
      </c>
      <c r="AS2624" s="2" t="s">
        <v>82</v>
      </c>
      <c r="AT2624" s="3">
        <v>45663.333333333336</v>
      </c>
      <c r="AU2624" s="2" t="s">
        <v>104</v>
      </c>
      <c r="AV2624" s="2" t="s">
        <v>781</v>
      </c>
      <c r="AW2624" s="2" t="s">
        <v>782</v>
      </c>
      <c r="AX2624" s="2" t="s">
        <v>783</v>
      </c>
      <c r="AZ2624" s="3">
        <v>45662.725798611114</v>
      </c>
      <c r="BB2624" s="2" t="s">
        <v>981</v>
      </c>
      <c r="BC2624" s="2" t="s">
        <v>982</v>
      </c>
      <c r="BD2624" s="2" t="s">
        <v>983</v>
      </c>
      <c r="BE2624" s="2" t="s">
        <v>10703</v>
      </c>
      <c r="BF2624" s="2" t="s">
        <v>547</v>
      </c>
    </row>
    <row r="2625" spans="1:58" x14ac:dyDescent="0.35">
      <c r="A2625" s="2">
        <v>2954847</v>
      </c>
      <c r="B2625" s="2" t="s">
        <v>58</v>
      </c>
      <c r="C2625" s="2">
        <v>44717131</v>
      </c>
      <c r="D2625" s="2">
        <v>338438983</v>
      </c>
      <c r="E2625" s="2" t="s">
        <v>59</v>
      </c>
      <c r="F2625" s="2" t="s">
        <v>60</v>
      </c>
      <c r="G2625" s="2" t="s">
        <v>12887</v>
      </c>
      <c r="H2625" s="2" t="s">
        <v>13721</v>
      </c>
      <c r="I2625" s="2">
        <v>775745842</v>
      </c>
      <c r="J2625" s="2" t="s">
        <v>12889</v>
      </c>
      <c r="K2625" s="2">
        <v>20</v>
      </c>
      <c r="L2625" s="2" t="s">
        <v>357</v>
      </c>
      <c r="M2625" s="2" t="s">
        <v>358</v>
      </c>
      <c r="N2625" s="3">
        <v>45637.577870370369</v>
      </c>
      <c r="O2625" s="2" t="s">
        <v>537</v>
      </c>
      <c r="Q2625" s="2" t="s">
        <v>66</v>
      </c>
      <c r="R2625" s="3">
        <v>45661.792407407411</v>
      </c>
      <c r="S2625" s="2" t="s">
        <v>12718</v>
      </c>
      <c r="T2625" s="2" t="s">
        <v>334</v>
      </c>
      <c r="U2625" s="2" t="s">
        <v>69</v>
      </c>
      <c r="V2625" s="2" t="s">
        <v>13722</v>
      </c>
      <c r="W2625" s="2" t="s">
        <v>71</v>
      </c>
      <c r="X2625" s="2" t="s">
        <v>650</v>
      </c>
      <c r="Y2625" s="2" t="s">
        <v>3443</v>
      </c>
      <c r="Z2625" s="2" t="s">
        <v>652</v>
      </c>
      <c r="AA2625" s="2" t="s">
        <v>652</v>
      </c>
      <c r="AB2625" s="2" t="s">
        <v>176</v>
      </c>
      <c r="AE2625" s="3">
        <v>45661.792858796296</v>
      </c>
      <c r="AF2625" s="2" t="s">
        <v>342</v>
      </c>
      <c r="AH2625" s="2" t="s">
        <v>78</v>
      </c>
      <c r="AI2625" s="2" t="s">
        <v>363</v>
      </c>
      <c r="AJ2625" s="2" t="s">
        <v>364</v>
      </c>
      <c r="AK2625" s="2" t="s">
        <v>1157</v>
      </c>
      <c r="AL2625" s="2" t="s">
        <v>12718</v>
      </c>
      <c r="AM2625" s="3">
        <v>45661.792905092596</v>
      </c>
      <c r="AO2625" s="2" t="s">
        <v>12718</v>
      </c>
      <c r="AP2625" s="2">
        <v>5560897</v>
      </c>
      <c r="AQ2625" s="2" t="s">
        <v>81</v>
      </c>
      <c r="AR2625" s="3">
        <v>45662.67528935185</v>
      </c>
      <c r="AS2625" s="2" t="s">
        <v>82</v>
      </c>
      <c r="AT2625" s="3">
        <v>45661.5625</v>
      </c>
      <c r="AU2625" s="2" t="s">
        <v>104</v>
      </c>
      <c r="AV2625" s="2" t="s">
        <v>655</v>
      </c>
      <c r="AW2625" s="2" t="s">
        <v>656</v>
      </c>
      <c r="AX2625" s="2" t="s">
        <v>1949</v>
      </c>
      <c r="AZ2625" s="3">
        <v>45662.67528935185</v>
      </c>
      <c r="BB2625" s="2" t="s">
        <v>408</v>
      </c>
      <c r="BC2625" s="2" t="s">
        <v>409</v>
      </c>
      <c r="BD2625" s="2" t="s">
        <v>410</v>
      </c>
      <c r="BE2625" s="2" t="s">
        <v>658</v>
      </c>
      <c r="BF2625" s="2" t="s">
        <v>442</v>
      </c>
    </row>
    <row r="2626" spans="1:58" x14ac:dyDescent="0.35">
      <c r="A2626" s="2">
        <v>2954848</v>
      </c>
      <c r="B2626" s="2" t="s">
        <v>58</v>
      </c>
      <c r="C2626" s="2">
        <v>42026861</v>
      </c>
      <c r="D2626" s="2">
        <v>338260809</v>
      </c>
      <c r="E2626" s="2" t="s">
        <v>59</v>
      </c>
      <c r="F2626" s="2" t="s">
        <v>60</v>
      </c>
      <c r="G2626" s="2" t="s">
        <v>1647</v>
      </c>
      <c r="H2626" s="2" t="s">
        <v>2077</v>
      </c>
      <c r="I2626" s="2">
        <v>774138060</v>
      </c>
      <c r="J2626" s="2" t="s">
        <v>1151</v>
      </c>
      <c r="K2626" s="2">
        <v>12</v>
      </c>
      <c r="L2626" s="2" t="s">
        <v>63</v>
      </c>
      <c r="M2626" s="2" t="s">
        <v>64</v>
      </c>
      <c r="N2626" s="3">
        <v>45660.708333333336</v>
      </c>
      <c r="O2626" s="2" t="s">
        <v>65</v>
      </c>
      <c r="Q2626" s="2" t="s">
        <v>66</v>
      </c>
      <c r="R2626" s="3">
        <v>45661.792546296296</v>
      </c>
      <c r="S2626" s="2" t="s">
        <v>3688</v>
      </c>
      <c r="T2626" s="2" t="s">
        <v>68</v>
      </c>
      <c r="U2626" s="2" t="s">
        <v>215</v>
      </c>
      <c r="V2626" s="2" t="s">
        <v>13723</v>
      </c>
      <c r="W2626" s="2" t="s">
        <v>71</v>
      </c>
      <c r="X2626" s="2" t="s">
        <v>431</v>
      </c>
      <c r="Y2626" s="2" t="s">
        <v>3030</v>
      </c>
      <c r="Z2626" s="2" t="s">
        <v>1067</v>
      </c>
      <c r="AA2626" s="2" t="s">
        <v>1068</v>
      </c>
      <c r="AB2626" s="2" t="s">
        <v>176</v>
      </c>
      <c r="AE2626" s="3">
        <v>45661.792557870373</v>
      </c>
      <c r="AF2626" s="2" t="s">
        <v>77</v>
      </c>
      <c r="AH2626" s="2" t="s">
        <v>78</v>
      </c>
      <c r="AI2626" s="2" t="s">
        <v>79</v>
      </c>
      <c r="AJ2626" s="2" t="s">
        <v>191</v>
      </c>
      <c r="AK2626" s="2" t="s">
        <v>13724</v>
      </c>
      <c r="AL2626" s="2" t="s">
        <v>3688</v>
      </c>
      <c r="AM2626" s="3">
        <v>45661.792592592596</v>
      </c>
      <c r="AN2626" s="2" t="s">
        <v>13724</v>
      </c>
      <c r="AP2626" s="2">
        <v>5560896</v>
      </c>
      <c r="AQ2626" s="2" t="s">
        <v>81</v>
      </c>
      <c r="AR2626" s="3">
        <v>45662.636041666665</v>
      </c>
      <c r="AS2626" s="2" t="s">
        <v>82</v>
      </c>
      <c r="AT2626" s="3">
        <v>45663.336805555555</v>
      </c>
      <c r="AU2626" s="2" t="s">
        <v>104</v>
      </c>
      <c r="AV2626" s="2" t="s">
        <v>436</v>
      </c>
      <c r="AW2626" s="2" t="s">
        <v>437</v>
      </c>
      <c r="AX2626" s="2" t="s">
        <v>438</v>
      </c>
      <c r="AZ2626" s="3">
        <v>45662.636041666665</v>
      </c>
      <c r="BB2626" s="2" t="s">
        <v>225</v>
      </c>
      <c r="BC2626" s="2" t="s">
        <v>226</v>
      </c>
      <c r="BD2626" s="2" t="s">
        <v>89</v>
      </c>
      <c r="BE2626" s="2" t="s">
        <v>13725</v>
      </c>
      <c r="BF2626" s="2" t="s">
        <v>2564</v>
      </c>
    </row>
    <row r="2627" spans="1:58" x14ac:dyDescent="0.35">
      <c r="A2627" s="2">
        <v>2954849</v>
      </c>
      <c r="B2627" s="2" t="s">
        <v>244</v>
      </c>
      <c r="C2627" s="2">
        <v>40134551</v>
      </c>
      <c r="D2627" s="2">
        <v>338714697</v>
      </c>
      <c r="E2627" s="2" t="s">
        <v>59</v>
      </c>
      <c r="F2627" s="2" t="s">
        <v>60</v>
      </c>
      <c r="G2627" s="2" t="s">
        <v>1385</v>
      </c>
      <c r="H2627" s="2" t="s">
        <v>1903</v>
      </c>
      <c r="I2627" s="2" t="s">
        <v>13726</v>
      </c>
      <c r="J2627" s="2" t="s">
        <v>13727</v>
      </c>
      <c r="K2627" s="2">
        <v>13</v>
      </c>
      <c r="L2627" s="2" t="s">
        <v>63</v>
      </c>
      <c r="M2627" s="2" t="s">
        <v>64</v>
      </c>
      <c r="N2627" s="3">
        <v>44936.458333333336</v>
      </c>
      <c r="O2627" s="2" t="s">
        <v>248</v>
      </c>
      <c r="Q2627" s="2" t="s">
        <v>66</v>
      </c>
      <c r="R2627" s="3">
        <v>45661.794259259259</v>
      </c>
      <c r="S2627" s="2" t="s">
        <v>10606</v>
      </c>
      <c r="T2627" s="2" t="s">
        <v>68</v>
      </c>
      <c r="U2627" s="2" t="s">
        <v>215</v>
      </c>
      <c r="V2627" s="2" t="s">
        <v>13728</v>
      </c>
      <c r="W2627" s="2" t="s">
        <v>136</v>
      </c>
      <c r="X2627" s="2" t="s">
        <v>217</v>
      </c>
      <c r="Y2627" s="2" t="s">
        <v>7550</v>
      </c>
      <c r="Z2627" s="2" t="s">
        <v>596</v>
      </c>
      <c r="AA2627" s="2" t="s">
        <v>13729</v>
      </c>
      <c r="AB2627" s="2" t="s">
        <v>13729</v>
      </c>
      <c r="AE2627" s="3">
        <v>45661.794270833336</v>
      </c>
      <c r="AF2627" s="2" t="s">
        <v>77</v>
      </c>
      <c r="AH2627" s="2" t="s">
        <v>142</v>
      </c>
      <c r="AI2627" s="2" t="s">
        <v>275</v>
      </c>
      <c r="AJ2627" s="2" t="s">
        <v>256</v>
      </c>
      <c r="AK2627" s="2" t="s">
        <v>13730</v>
      </c>
      <c r="AL2627" s="2" t="s">
        <v>10606</v>
      </c>
      <c r="AM2627" s="3">
        <v>45661.794293981482</v>
      </c>
      <c r="AN2627" s="2" t="s">
        <v>13730</v>
      </c>
      <c r="AP2627" s="2">
        <v>5560898</v>
      </c>
      <c r="AQ2627" s="2" t="s">
        <v>81</v>
      </c>
      <c r="AR2627" s="3">
        <v>45662.93178240741</v>
      </c>
      <c r="AS2627" s="2" t="s">
        <v>82</v>
      </c>
      <c r="AT2627" s="3">
        <v>45663.333333333336</v>
      </c>
      <c r="AU2627" s="2" t="s">
        <v>104</v>
      </c>
      <c r="AV2627" s="2" t="s">
        <v>222</v>
      </c>
      <c r="AW2627" s="2" t="s">
        <v>223</v>
      </c>
      <c r="AX2627" s="2" t="s">
        <v>2730</v>
      </c>
      <c r="AZ2627" s="3">
        <v>45662.93178240741</v>
      </c>
      <c r="BB2627" s="2" t="s">
        <v>3186</v>
      </c>
      <c r="BC2627" s="2" t="s">
        <v>1310</v>
      </c>
      <c r="BD2627" s="2" t="s">
        <v>3187</v>
      </c>
      <c r="BE2627" s="2" t="s">
        <v>13731</v>
      </c>
      <c r="BF2627" s="2" t="s">
        <v>601</v>
      </c>
    </row>
    <row r="2628" spans="1:58" x14ac:dyDescent="0.35">
      <c r="A2628" s="2">
        <v>2954852</v>
      </c>
      <c r="B2628" s="2" t="s">
        <v>58</v>
      </c>
      <c r="C2628" s="2">
        <v>44647101</v>
      </c>
      <c r="D2628" s="2">
        <v>338439174</v>
      </c>
      <c r="E2628" s="2" t="s">
        <v>59</v>
      </c>
      <c r="F2628" s="2" t="s">
        <v>60</v>
      </c>
      <c r="G2628" s="2" t="s">
        <v>1634</v>
      </c>
      <c r="H2628" s="2" t="s">
        <v>13732</v>
      </c>
      <c r="I2628" s="2">
        <v>785341969</v>
      </c>
      <c r="J2628" s="2" t="s">
        <v>1636</v>
      </c>
      <c r="K2628" s="2">
        <v>13</v>
      </c>
      <c r="L2628" s="2" t="s">
        <v>305</v>
      </c>
      <c r="M2628" s="2" t="s">
        <v>64</v>
      </c>
      <c r="N2628" s="3">
        <v>45618.72693287037</v>
      </c>
      <c r="O2628" s="2" t="s">
        <v>65</v>
      </c>
      <c r="Q2628" s="2" t="s">
        <v>66</v>
      </c>
      <c r="R2628" s="3">
        <v>45661.79896990741</v>
      </c>
      <c r="S2628" s="2" t="s">
        <v>495</v>
      </c>
      <c r="T2628" s="2" t="s">
        <v>156</v>
      </c>
      <c r="U2628" s="2" t="s">
        <v>69</v>
      </c>
      <c r="V2628" s="2" t="s">
        <v>13733</v>
      </c>
      <c r="W2628" s="2" t="s">
        <v>400</v>
      </c>
      <c r="X2628" s="2" t="s">
        <v>419</v>
      </c>
      <c r="Y2628" s="2" t="s">
        <v>11601</v>
      </c>
      <c r="Z2628" s="2" t="s">
        <v>1471</v>
      </c>
      <c r="AA2628" s="2" t="s">
        <v>1471</v>
      </c>
      <c r="AB2628" s="2" t="s">
        <v>13734</v>
      </c>
      <c r="AE2628" s="3">
        <v>45661.798981481479</v>
      </c>
      <c r="AF2628" s="2" t="s">
        <v>77</v>
      </c>
      <c r="AH2628" s="2" t="s">
        <v>78</v>
      </c>
      <c r="AI2628" s="2" t="s">
        <v>79</v>
      </c>
      <c r="AJ2628" s="2" t="s">
        <v>123</v>
      </c>
      <c r="AK2628" s="2" t="s">
        <v>13735</v>
      </c>
      <c r="AL2628" s="2" t="s">
        <v>495</v>
      </c>
      <c r="AM2628" s="3">
        <v>45661.799016203702</v>
      </c>
      <c r="AN2628" s="2" t="s">
        <v>13735</v>
      </c>
      <c r="AP2628" s="2">
        <v>5560902</v>
      </c>
      <c r="AQ2628" s="2" t="s">
        <v>81</v>
      </c>
      <c r="AR2628" s="3">
        <v>45661.889166666668</v>
      </c>
      <c r="AS2628" s="2" t="s">
        <v>82</v>
      </c>
      <c r="AT2628" s="3">
        <v>45663.333333333336</v>
      </c>
      <c r="AU2628" s="2" t="s">
        <v>104</v>
      </c>
      <c r="AV2628" s="2" t="s">
        <v>423</v>
      </c>
      <c r="AW2628" s="2" t="s">
        <v>424</v>
      </c>
      <c r="AX2628" s="2" t="s">
        <v>7868</v>
      </c>
      <c r="AZ2628" s="3">
        <v>45661.889166666668</v>
      </c>
      <c r="BB2628" s="2" t="s">
        <v>108</v>
      </c>
      <c r="BC2628" s="2" t="s">
        <v>109</v>
      </c>
      <c r="BD2628" s="2" t="s">
        <v>110</v>
      </c>
      <c r="BE2628" s="2" t="s">
        <v>11603</v>
      </c>
      <c r="BF2628" s="2" t="s">
        <v>547</v>
      </c>
    </row>
    <row r="2629" spans="1:58" x14ac:dyDescent="0.35">
      <c r="A2629" s="2">
        <v>2954854</v>
      </c>
      <c r="B2629" s="2" t="s">
        <v>58</v>
      </c>
      <c r="C2629" s="2">
        <v>42799801</v>
      </c>
      <c r="D2629" s="2">
        <v>338571931</v>
      </c>
      <c r="E2629" s="2" t="s">
        <v>59</v>
      </c>
      <c r="F2629" s="2" t="s">
        <v>60</v>
      </c>
      <c r="G2629" s="2" t="s">
        <v>313</v>
      </c>
      <c r="H2629" s="2" t="s">
        <v>2542</v>
      </c>
      <c r="I2629" s="2">
        <v>782255850</v>
      </c>
      <c r="J2629" s="2" t="s">
        <v>11098</v>
      </c>
      <c r="K2629" s="2">
        <v>13</v>
      </c>
      <c r="L2629" s="2" t="s">
        <v>63</v>
      </c>
      <c r="M2629" s="2" t="s">
        <v>64</v>
      </c>
      <c r="N2629" s="3">
        <v>45446.416666666664</v>
      </c>
      <c r="O2629" s="2" t="s">
        <v>65</v>
      </c>
      <c r="Q2629" s="2" t="s">
        <v>66</v>
      </c>
      <c r="R2629" s="3">
        <v>45661.801712962966</v>
      </c>
      <c r="S2629" s="2" t="s">
        <v>8285</v>
      </c>
      <c r="T2629" s="2" t="s">
        <v>68</v>
      </c>
      <c r="U2629" s="2" t="s">
        <v>1855</v>
      </c>
      <c r="V2629" s="2" t="s">
        <v>13736</v>
      </c>
      <c r="W2629" s="2" t="s">
        <v>136</v>
      </c>
      <c r="X2629" s="2" t="s">
        <v>217</v>
      </c>
      <c r="Y2629" s="2" t="s">
        <v>2546</v>
      </c>
      <c r="Z2629" s="2" t="s">
        <v>2547</v>
      </c>
      <c r="AA2629" s="2" t="s">
        <v>2548</v>
      </c>
      <c r="AB2629" s="2" t="s">
        <v>176</v>
      </c>
      <c r="AE2629" s="3">
        <v>45661.801724537036</v>
      </c>
      <c r="AF2629" s="2" t="s">
        <v>77</v>
      </c>
      <c r="AH2629" s="2" t="s">
        <v>78</v>
      </c>
      <c r="AI2629" s="2" t="s">
        <v>79</v>
      </c>
      <c r="AJ2629" s="2" t="s">
        <v>191</v>
      </c>
      <c r="AK2629" s="2" t="s">
        <v>13736</v>
      </c>
      <c r="AL2629" s="2" t="s">
        <v>8285</v>
      </c>
      <c r="AM2629" s="3">
        <v>45661.801759259259</v>
      </c>
      <c r="AN2629" s="2" t="s">
        <v>13736</v>
      </c>
      <c r="AP2629" s="2">
        <v>5560910</v>
      </c>
      <c r="AQ2629" s="2" t="s">
        <v>81</v>
      </c>
      <c r="AR2629" s="3">
        <v>45662.538229166668</v>
      </c>
      <c r="AS2629" s="2" t="s">
        <v>82</v>
      </c>
      <c r="AT2629" s="3">
        <v>45663.333333333336</v>
      </c>
      <c r="AU2629" s="2" t="s">
        <v>104</v>
      </c>
      <c r="AV2629" s="2" t="s">
        <v>222</v>
      </c>
      <c r="AW2629" s="2" t="s">
        <v>223</v>
      </c>
      <c r="AX2629" s="2" t="s">
        <v>1732</v>
      </c>
      <c r="AZ2629" s="3">
        <v>45662.538229166668</v>
      </c>
      <c r="BB2629" s="2" t="s">
        <v>761</v>
      </c>
      <c r="BC2629" s="2" t="s">
        <v>88</v>
      </c>
      <c r="BD2629" s="2" t="s">
        <v>89</v>
      </c>
      <c r="BE2629" s="2" t="s">
        <v>13737</v>
      </c>
      <c r="BF2629" s="2" t="s">
        <v>926</v>
      </c>
    </row>
    <row r="2630" spans="1:58" x14ac:dyDescent="0.35">
      <c r="A2630" s="2">
        <v>2954856</v>
      </c>
      <c r="B2630" s="2" t="s">
        <v>58</v>
      </c>
      <c r="C2630" s="2">
        <v>45101491</v>
      </c>
      <c r="D2630" s="2">
        <v>338542530</v>
      </c>
      <c r="E2630" s="2" t="s">
        <v>59</v>
      </c>
      <c r="F2630" s="2" t="s">
        <v>60</v>
      </c>
      <c r="G2630" s="2" t="s">
        <v>590</v>
      </c>
      <c r="H2630" s="2" t="s">
        <v>877</v>
      </c>
      <c r="I2630" s="2">
        <v>786122350</v>
      </c>
      <c r="J2630" s="2" t="s">
        <v>387</v>
      </c>
      <c r="K2630" s="2">
        <v>13</v>
      </c>
      <c r="L2630" s="2" t="s">
        <v>63</v>
      </c>
      <c r="M2630" s="2" t="s">
        <v>64</v>
      </c>
      <c r="N2630" s="3">
        <v>45661.416666666664</v>
      </c>
      <c r="O2630" s="2" t="s">
        <v>65</v>
      </c>
      <c r="Q2630" s="2" t="s">
        <v>66</v>
      </c>
      <c r="R2630" s="3">
        <v>45661.803738425922</v>
      </c>
      <c r="S2630" s="2" t="s">
        <v>6997</v>
      </c>
      <c r="T2630" s="2" t="s">
        <v>68</v>
      </c>
      <c r="U2630" s="2" t="s">
        <v>674</v>
      </c>
      <c r="V2630" s="2" t="s">
        <v>13738</v>
      </c>
      <c r="W2630" s="2" t="s">
        <v>400</v>
      </c>
      <c r="X2630" s="2" t="s">
        <v>419</v>
      </c>
      <c r="Y2630" s="2" t="s">
        <v>2043</v>
      </c>
      <c r="Z2630" s="2" t="s">
        <v>421</v>
      </c>
      <c r="AA2630" s="2" t="s">
        <v>4985</v>
      </c>
      <c r="AB2630" s="2" t="s">
        <v>4985</v>
      </c>
      <c r="AE2630" s="3">
        <v>45661.803749999999</v>
      </c>
      <c r="AF2630" s="2" t="s">
        <v>77</v>
      </c>
      <c r="AH2630" s="2" t="s">
        <v>78</v>
      </c>
      <c r="AI2630" s="2" t="s">
        <v>79</v>
      </c>
      <c r="AJ2630" s="2" t="s">
        <v>191</v>
      </c>
      <c r="AK2630" s="2" t="e">
        <f>--- Modem Fibre ZTE F679 --- RESET OK --- CONNEXION AVEC IDENTIFIANTS DERRIERE le Modem KO A PLUSIEU</f>
        <v>#NAME?</v>
      </c>
      <c r="AL2630" s="2" t="s">
        <v>6997</v>
      </c>
      <c r="AM2630" s="3">
        <v>45661.803773148145</v>
      </c>
      <c r="AN2630" s="2" t="e">
        <f>--- Modem Fibre ZTE F679 --- RESET OK --- CONNEXION AVEC IDENTIFIANTS DERRIERE le Modem KO A PLUSIEU</f>
        <v>#NAME?</v>
      </c>
      <c r="AP2630" s="2">
        <v>5560912</v>
      </c>
      <c r="AQ2630" s="2" t="s">
        <v>81</v>
      </c>
      <c r="AR2630" s="3">
        <v>45662.501250000001</v>
      </c>
      <c r="AS2630" s="2" t="s">
        <v>82</v>
      </c>
      <c r="AT2630" s="3">
        <v>45663.333333333336</v>
      </c>
      <c r="AU2630" s="2" t="s">
        <v>104</v>
      </c>
      <c r="AV2630" s="2" t="s">
        <v>1889</v>
      </c>
      <c r="AW2630" s="2" t="s">
        <v>1890</v>
      </c>
      <c r="AX2630" s="2" t="s">
        <v>1891</v>
      </c>
      <c r="AZ2630" s="3">
        <v>45662.501250000001</v>
      </c>
      <c r="BB2630" s="2" t="s">
        <v>2225</v>
      </c>
      <c r="BC2630" s="2" t="s">
        <v>2226</v>
      </c>
      <c r="BD2630" s="2" t="s">
        <v>2227</v>
      </c>
      <c r="BE2630" s="2" t="s">
        <v>10876</v>
      </c>
      <c r="BF2630" s="2" t="s">
        <v>10877</v>
      </c>
    </row>
    <row r="2631" spans="1:58" x14ac:dyDescent="0.35">
      <c r="A2631" s="2">
        <v>2954857</v>
      </c>
      <c r="B2631" s="2" t="s">
        <v>244</v>
      </c>
      <c r="C2631" s="2">
        <v>40556321</v>
      </c>
      <c r="D2631" s="2">
        <v>339483437</v>
      </c>
      <c r="E2631" s="2" t="s">
        <v>59</v>
      </c>
      <c r="F2631" s="2" t="s">
        <v>60</v>
      </c>
      <c r="G2631" s="2" t="s">
        <v>1634</v>
      </c>
      <c r="H2631" s="2" t="s">
        <v>1386</v>
      </c>
      <c r="I2631" s="2">
        <v>775198107</v>
      </c>
      <c r="J2631" s="2" t="s">
        <v>3598</v>
      </c>
      <c r="K2631" s="2">
        <v>15</v>
      </c>
      <c r="L2631" s="2" t="s">
        <v>63</v>
      </c>
      <c r="M2631" s="2" t="s">
        <v>64</v>
      </c>
      <c r="N2631" s="3">
        <v>45001.5</v>
      </c>
      <c r="O2631" s="2" t="s">
        <v>248</v>
      </c>
      <c r="Q2631" s="2" t="s">
        <v>66</v>
      </c>
      <c r="R2631" s="3">
        <v>45661.805185185185</v>
      </c>
      <c r="S2631" s="2" t="s">
        <v>3688</v>
      </c>
      <c r="T2631" s="2" t="s">
        <v>68</v>
      </c>
      <c r="U2631" s="2" t="s">
        <v>69</v>
      </c>
      <c r="V2631" s="2" t="s">
        <v>13739</v>
      </c>
      <c r="W2631" s="2" t="s">
        <v>336</v>
      </c>
      <c r="X2631" s="2" t="s">
        <v>336</v>
      </c>
      <c r="Y2631" s="2" t="s">
        <v>1115</v>
      </c>
      <c r="Z2631" s="2" t="s">
        <v>1116</v>
      </c>
      <c r="AA2631" s="2" t="s">
        <v>1117</v>
      </c>
      <c r="AB2631" s="2" t="s">
        <v>176</v>
      </c>
      <c r="AE2631" s="3">
        <v>45661.805196759262</v>
      </c>
      <c r="AF2631" s="2" t="s">
        <v>77</v>
      </c>
      <c r="AH2631" s="2" t="s">
        <v>78</v>
      </c>
      <c r="AI2631" s="2" t="s">
        <v>255</v>
      </c>
      <c r="AJ2631" s="2" t="s">
        <v>1271</v>
      </c>
      <c r="AK2631" s="2" t="s">
        <v>4136</v>
      </c>
      <c r="AL2631" s="2" t="s">
        <v>3688</v>
      </c>
      <c r="AM2631" s="3">
        <v>45661.805219907408</v>
      </c>
      <c r="AN2631" s="2" t="s">
        <v>4136</v>
      </c>
      <c r="AP2631" s="2">
        <v>5560914</v>
      </c>
      <c r="AQ2631" s="2" t="s">
        <v>81</v>
      </c>
      <c r="AR2631" s="3">
        <v>45662.459918981483</v>
      </c>
      <c r="AS2631" s="2" t="s">
        <v>82</v>
      </c>
      <c r="AT2631" s="3">
        <v>45663.333333333336</v>
      </c>
      <c r="AU2631" s="2" t="s">
        <v>104</v>
      </c>
      <c r="AV2631" s="2" t="s">
        <v>583</v>
      </c>
      <c r="AW2631" s="2" t="s">
        <v>584</v>
      </c>
      <c r="AX2631" s="2" t="s">
        <v>4431</v>
      </c>
      <c r="AZ2631" s="3">
        <v>45662.459918981483</v>
      </c>
      <c r="BB2631" s="2" t="s">
        <v>2359</v>
      </c>
      <c r="BC2631" s="2" t="s">
        <v>2360</v>
      </c>
      <c r="BD2631" s="2" t="s">
        <v>2361</v>
      </c>
      <c r="BE2631" s="2" t="s">
        <v>13740</v>
      </c>
      <c r="BF2631" s="2" t="s">
        <v>353</v>
      </c>
    </row>
    <row r="2632" spans="1:58" x14ac:dyDescent="0.35">
      <c r="A2632" s="2">
        <v>2954859</v>
      </c>
      <c r="B2632" s="2" t="s">
        <v>58</v>
      </c>
      <c r="C2632" s="2">
        <v>410411</v>
      </c>
      <c r="D2632" s="2">
        <v>338256910</v>
      </c>
      <c r="E2632" s="2" t="s">
        <v>59</v>
      </c>
      <c r="F2632" s="2" t="s">
        <v>60</v>
      </c>
      <c r="G2632" s="2" t="s">
        <v>170</v>
      </c>
      <c r="H2632" s="2" t="s">
        <v>2389</v>
      </c>
      <c r="I2632" s="2">
        <v>776080182</v>
      </c>
      <c r="J2632" s="2" t="s">
        <v>13741</v>
      </c>
      <c r="K2632" s="2">
        <v>12</v>
      </c>
      <c r="L2632" s="2" t="s">
        <v>305</v>
      </c>
      <c r="M2632" s="2" t="s">
        <v>64</v>
      </c>
      <c r="N2632" s="3">
        <v>45464.875011574077</v>
      </c>
      <c r="O2632" s="2" t="s">
        <v>187</v>
      </c>
      <c r="Q2632" s="2" t="s">
        <v>66</v>
      </c>
      <c r="R2632" s="3">
        <v>45661.805879629632</v>
      </c>
      <c r="S2632" s="2" t="s">
        <v>8694</v>
      </c>
      <c r="T2632" s="2" t="s">
        <v>68</v>
      </c>
      <c r="U2632" s="2" t="s">
        <v>417</v>
      </c>
      <c r="V2632" s="2" t="s">
        <v>13742</v>
      </c>
      <c r="W2632" s="2" t="s">
        <v>71</v>
      </c>
      <c r="X2632" s="2" t="s">
        <v>650</v>
      </c>
      <c r="Y2632" s="2" t="s">
        <v>7981</v>
      </c>
      <c r="Z2632" s="2" t="s">
        <v>1067</v>
      </c>
      <c r="AA2632" s="2" t="s">
        <v>2152</v>
      </c>
      <c r="AB2632" s="2" t="s">
        <v>2152</v>
      </c>
      <c r="AC2632" s="2">
        <v>413</v>
      </c>
      <c r="AE2632" s="3">
        <v>45661.805891203701</v>
      </c>
      <c r="AF2632" s="2" t="s">
        <v>77</v>
      </c>
      <c r="AH2632" s="2" t="s">
        <v>78</v>
      </c>
      <c r="AI2632" s="2" t="s">
        <v>79</v>
      </c>
      <c r="AJ2632" s="2" t="s">
        <v>123</v>
      </c>
      <c r="AK2632" s="2" t="s">
        <v>6005</v>
      </c>
      <c r="AL2632" s="2" t="s">
        <v>8694</v>
      </c>
      <c r="AM2632" s="3">
        <v>45661.805937500001</v>
      </c>
      <c r="AN2632" s="2" t="s">
        <v>6005</v>
      </c>
      <c r="AP2632" s="2">
        <v>5560916</v>
      </c>
      <c r="AQ2632" s="2" t="s">
        <v>81</v>
      </c>
      <c r="AR2632" s="3">
        <v>45662.777372685188</v>
      </c>
      <c r="AS2632" s="2" t="s">
        <v>82</v>
      </c>
      <c r="AT2632" s="3">
        <v>45663.333333333336</v>
      </c>
      <c r="AU2632" s="2" t="s">
        <v>104</v>
      </c>
      <c r="AV2632" s="2" t="s">
        <v>655</v>
      </c>
      <c r="AW2632" s="2" t="s">
        <v>656</v>
      </c>
      <c r="AX2632" s="2" t="s">
        <v>2469</v>
      </c>
      <c r="AZ2632" s="3">
        <v>45662.777372685188</v>
      </c>
      <c r="BB2632" s="2" t="s">
        <v>1937</v>
      </c>
      <c r="BC2632" s="2" t="s">
        <v>1938</v>
      </c>
      <c r="BD2632" s="2" t="s">
        <v>1939</v>
      </c>
      <c r="BE2632" s="2" t="s">
        <v>1260</v>
      </c>
      <c r="BF2632" s="2" t="s">
        <v>442</v>
      </c>
    </row>
    <row r="2633" spans="1:58" x14ac:dyDescent="0.35">
      <c r="A2633" s="2">
        <v>2954860</v>
      </c>
      <c r="B2633" s="2" t="s">
        <v>244</v>
      </c>
      <c r="C2633" s="2">
        <v>39990331</v>
      </c>
      <c r="D2633" s="2">
        <v>339678652</v>
      </c>
      <c r="E2633" s="2" t="s">
        <v>59</v>
      </c>
      <c r="F2633" s="2" t="s">
        <v>60</v>
      </c>
      <c r="G2633" s="2" t="s">
        <v>4798</v>
      </c>
      <c r="I2633" s="2">
        <v>781371613</v>
      </c>
      <c r="J2633" s="2" t="s">
        <v>741</v>
      </c>
      <c r="K2633" s="2">
        <v>16</v>
      </c>
      <c r="L2633" s="2" t="s">
        <v>63</v>
      </c>
      <c r="M2633" s="2" t="s">
        <v>64</v>
      </c>
      <c r="N2633" s="3">
        <v>44887.583333333336</v>
      </c>
      <c r="O2633" s="2" t="s">
        <v>248</v>
      </c>
      <c r="Q2633" s="2" t="s">
        <v>66</v>
      </c>
      <c r="R2633" s="3">
        <v>45661.808229166665</v>
      </c>
      <c r="S2633" s="2" t="s">
        <v>13308</v>
      </c>
      <c r="T2633" s="2" t="s">
        <v>68</v>
      </c>
      <c r="U2633" s="2" t="s">
        <v>69</v>
      </c>
      <c r="V2633" s="2" t="s">
        <v>13743</v>
      </c>
      <c r="W2633" s="2" t="s">
        <v>605</v>
      </c>
      <c r="X2633" s="2" t="s">
        <v>605</v>
      </c>
      <c r="Y2633" s="2" t="s">
        <v>6967</v>
      </c>
      <c r="Z2633" s="2" t="s">
        <v>1305</v>
      </c>
      <c r="AA2633" s="2" t="s">
        <v>2146</v>
      </c>
      <c r="AB2633" s="2" t="s">
        <v>176</v>
      </c>
      <c r="AE2633" s="3">
        <v>45661.808240740742</v>
      </c>
      <c r="AF2633" s="2" t="s">
        <v>77</v>
      </c>
      <c r="AH2633" s="2" t="s">
        <v>142</v>
      </c>
      <c r="AI2633" s="2" t="s">
        <v>255</v>
      </c>
      <c r="AJ2633" s="2" t="s">
        <v>256</v>
      </c>
      <c r="AK2633" s="2" t="s">
        <v>13743</v>
      </c>
      <c r="AL2633" s="2" t="s">
        <v>13308</v>
      </c>
      <c r="AM2633" s="3">
        <v>45661.808275462965</v>
      </c>
      <c r="AN2633" s="2" t="s">
        <v>13743</v>
      </c>
      <c r="AP2633" s="2">
        <v>5560917</v>
      </c>
      <c r="AQ2633" s="2" t="s">
        <v>81</v>
      </c>
      <c r="AR2633" s="3">
        <v>45662.931319444448</v>
      </c>
      <c r="AS2633" s="2" t="s">
        <v>82</v>
      </c>
      <c r="AT2633" s="3">
        <v>45663.333333333336</v>
      </c>
      <c r="AU2633" s="2" t="s">
        <v>104</v>
      </c>
      <c r="AV2633" s="2" t="s">
        <v>611</v>
      </c>
      <c r="AW2633" s="2" t="s">
        <v>612</v>
      </c>
      <c r="AX2633" s="2" t="s">
        <v>2147</v>
      </c>
      <c r="AZ2633" s="3">
        <v>45662.931319444448</v>
      </c>
      <c r="BB2633" s="2" t="s">
        <v>439</v>
      </c>
      <c r="BC2633" s="2" t="s">
        <v>440</v>
      </c>
      <c r="BD2633" s="2" t="s">
        <v>263</v>
      </c>
      <c r="BE2633" s="2" t="s">
        <v>5809</v>
      </c>
      <c r="BF2633" s="2" t="s">
        <v>301</v>
      </c>
    </row>
    <row r="2634" spans="1:58" x14ac:dyDescent="0.35">
      <c r="A2634" s="2">
        <v>2954861</v>
      </c>
      <c r="B2634" s="2" t="s">
        <v>58</v>
      </c>
      <c r="C2634" s="2">
        <v>926041</v>
      </c>
      <c r="D2634" s="2">
        <v>338377344</v>
      </c>
      <c r="E2634" s="2" t="s">
        <v>59</v>
      </c>
      <c r="F2634" s="2" t="s">
        <v>60</v>
      </c>
      <c r="G2634" s="2" t="s">
        <v>183</v>
      </c>
      <c r="H2634" s="2" t="s">
        <v>13744</v>
      </c>
      <c r="I2634" s="2">
        <v>776566547</v>
      </c>
      <c r="J2634" s="2" t="s">
        <v>13745</v>
      </c>
      <c r="K2634" s="2">
        <v>13</v>
      </c>
      <c r="L2634" s="2" t="s">
        <v>63</v>
      </c>
      <c r="M2634" s="2" t="s">
        <v>64</v>
      </c>
      <c r="N2634" s="3">
        <v>45033.561782407407</v>
      </c>
      <c r="O2634" s="2" t="s">
        <v>65</v>
      </c>
      <c r="Q2634" s="2" t="s">
        <v>66</v>
      </c>
      <c r="R2634" s="3">
        <v>45661.808495370373</v>
      </c>
      <c r="S2634" s="2" t="s">
        <v>9555</v>
      </c>
      <c r="T2634" s="2" t="s">
        <v>68</v>
      </c>
      <c r="U2634" s="2" t="s">
        <v>69</v>
      </c>
      <c r="V2634" s="2" t="s">
        <v>13746</v>
      </c>
      <c r="W2634" s="2" t="s">
        <v>118</v>
      </c>
      <c r="X2634" s="2" t="s">
        <v>119</v>
      </c>
      <c r="Y2634" s="2" t="s">
        <v>13747</v>
      </c>
      <c r="Z2634" s="2" t="s">
        <v>1163</v>
      </c>
      <c r="AA2634" s="2" t="s">
        <v>1163</v>
      </c>
      <c r="AB2634" s="2" t="s">
        <v>1164</v>
      </c>
      <c r="AE2634" s="3">
        <v>45661.808506944442</v>
      </c>
      <c r="AF2634" s="2" t="s">
        <v>77</v>
      </c>
      <c r="AH2634" s="2" t="s">
        <v>78</v>
      </c>
      <c r="AI2634" s="2" t="s">
        <v>79</v>
      </c>
      <c r="AJ2634" s="2" t="s">
        <v>191</v>
      </c>
      <c r="AK2634" s="2" t="s">
        <v>13746</v>
      </c>
      <c r="AL2634" s="2" t="s">
        <v>9555</v>
      </c>
      <c r="AM2634" s="3">
        <v>45661.808530092596</v>
      </c>
      <c r="AN2634" s="2" t="s">
        <v>13746</v>
      </c>
      <c r="AP2634" s="2">
        <v>5560918</v>
      </c>
      <c r="AQ2634" s="2" t="s">
        <v>81</v>
      </c>
      <c r="AR2634" s="3">
        <v>45662.893611111111</v>
      </c>
      <c r="AS2634" s="2" t="s">
        <v>82</v>
      </c>
      <c r="AT2634" s="3">
        <v>45663.333333333336</v>
      </c>
      <c r="AU2634" s="2" t="s">
        <v>104</v>
      </c>
      <c r="AV2634" s="2" t="s">
        <v>125</v>
      </c>
      <c r="AW2634" s="2" t="s">
        <v>126</v>
      </c>
      <c r="AX2634" s="2" t="s">
        <v>311</v>
      </c>
      <c r="AZ2634" s="3">
        <v>45662.893611111111</v>
      </c>
      <c r="BB2634" s="2" t="s">
        <v>408</v>
      </c>
      <c r="BC2634" s="2" t="s">
        <v>409</v>
      </c>
      <c r="BD2634" s="2" t="s">
        <v>410</v>
      </c>
      <c r="BE2634" s="2" t="s">
        <v>10900</v>
      </c>
      <c r="BF2634" s="2" t="s">
        <v>4784</v>
      </c>
    </row>
    <row r="2635" spans="1:58" x14ac:dyDescent="0.35">
      <c r="A2635" s="2">
        <v>2954862</v>
      </c>
      <c r="B2635" s="2" t="s">
        <v>58</v>
      </c>
      <c r="C2635" s="2">
        <v>43384051</v>
      </c>
      <c r="D2635" s="2">
        <v>338238338</v>
      </c>
      <c r="E2635" s="2" t="s">
        <v>59</v>
      </c>
      <c r="F2635" s="2" t="s">
        <v>60</v>
      </c>
      <c r="G2635" s="2" t="s">
        <v>13748</v>
      </c>
      <c r="H2635" s="2" t="s">
        <v>13748</v>
      </c>
      <c r="I2635" s="2">
        <v>781236747</v>
      </c>
      <c r="J2635" s="2" t="s">
        <v>8952</v>
      </c>
      <c r="K2635" s="2">
        <v>20</v>
      </c>
      <c r="L2635" s="2" t="s">
        <v>357</v>
      </c>
      <c r="M2635" s="2" t="s">
        <v>358</v>
      </c>
      <c r="N2635" s="3">
        <v>45533.416666666664</v>
      </c>
      <c r="O2635" s="2" t="s">
        <v>537</v>
      </c>
      <c r="Q2635" s="2" t="s">
        <v>66</v>
      </c>
      <c r="R2635" s="3">
        <v>45661.808692129627</v>
      </c>
      <c r="S2635" s="2" t="s">
        <v>10556</v>
      </c>
      <c r="T2635" s="2" t="s">
        <v>334</v>
      </c>
      <c r="U2635" s="2" t="s">
        <v>880</v>
      </c>
      <c r="V2635" s="2" t="s">
        <v>13749</v>
      </c>
      <c r="W2635" s="2" t="s">
        <v>71</v>
      </c>
      <c r="X2635" s="2" t="s">
        <v>650</v>
      </c>
      <c r="Y2635" s="2" t="s">
        <v>2231</v>
      </c>
      <c r="Z2635" s="2" t="s">
        <v>1200</v>
      </c>
      <c r="AA2635" s="2" t="s">
        <v>10694</v>
      </c>
      <c r="AB2635" s="2" t="s">
        <v>176</v>
      </c>
      <c r="AE2635" s="3">
        <v>45661.808923611112</v>
      </c>
      <c r="AF2635" s="2" t="s">
        <v>342</v>
      </c>
      <c r="AH2635" s="2" t="s">
        <v>78</v>
      </c>
      <c r="AI2635" s="2" t="s">
        <v>363</v>
      </c>
      <c r="AJ2635" s="2" t="s">
        <v>6303</v>
      </c>
      <c r="AK2635" s="2" t="s">
        <v>13749</v>
      </c>
      <c r="AL2635" s="2" t="s">
        <v>10556</v>
      </c>
      <c r="AM2635" s="3">
        <v>45661.809004629627</v>
      </c>
      <c r="AO2635" s="2" t="s">
        <v>10556</v>
      </c>
      <c r="AP2635" s="2">
        <v>5560919</v>
      </c>
      <c r="AQ2635" s="2" t="s">
        <v>81</v>
      </c>
      <c r="AR2635" s="3">
        <v>45662.676689814813</v>
      </c>
      <c r="AS2635" s="2" t="s">
        <v>82</v>
      </c>
      <c r="AT2635" s="3">
        <v>45661.5625</v>
      </c>
      <c r="AU2635" s="2" t="s">
        <v>83</v>
      </c>
      <c r="AV2635" s="2" t="s">
        <v>655</v>
      </c>
      <c r="AW2635" s="2" t="s">
        <v>656</v>
      </c>
      <c r="AX2635" s="2" t="s">
        <v>3368</v>
      </c>
      <c r="AZ2635" s="3">
        <v>45662.676689814813</v>
      </c>
      <c r="BB2635" s="2" t="s">
        <v>225</v>
      </c>
      <c r="BC2635" s="2" t="s">
        <v>226</v>
      </c>
      <c r="BD2635" s="2" t="s">
        <v>89</v>
      </c>
      <c r="BE2635" s="2" t="s">
        <v>13750</v>
      </c>
      <c r="BF2635" s="2" t="s">
        <v>442</v>
      </c>
    </row>
    <row r="2636" spans="1:58" x14ac:dyDescent="0.35">
      <c r="A2636" s="2">
        <v>2954863</v>
      </c>
      <c r="B2636" s="2" t="s">
        <v>58</v>
      </c>
      <c r="C2636" s="2">
        <v>35407851</v>
      </c>
      <c r="D2636" s="2">
        <v>338243274</v>
      </c>
      <c r="E2636" s="2" t="s">
        <v>59</v>
      </c>
      <c r="F2636" s="2" t="s">
        <v>60</v>
      </c>
      <c r="G2636" s="2" t="s">
        <v>1266</v>
      </c>
      <c r="H2636" s="2" t="s">
        <v>13751</v>
      </c>
      <c r="I2636" s="2">
        <v>779279091</v>
      </c>
      <c r="J2636" s="2" t="s">
        <v>13752</v>
      </c>
      <c r="K2636" s="2">
        <v>12</v>
      </c>
      <c r="L2636" s="2" t="s">
        <v>63</v>
      </c>
      <c r="M2636" s="2" t="s">
        <v>64</v>
      </c>
      <c r="N2636" s="3">
        <v>45007</v>
      </c>
      <c r="O2636" s="2" t="s">
        <v>187</v>
      </c>
      <c r="Q2636" s="2" t="s">
        <v>66</v>
      </c>
      <c r="R2636" s="3">
        <v>45661.808923611112</v>
      </c>
      <c r="S2636" s="2" t="s">
        <v>13753</v>
      </c>
      <c r="T2636" s="2" t="s">
        <v>843</v>
      </c>
      <c r="U2636" s="2" t="s">
        <v>69</v>
      </c>
      <c r="V2636" s="2" t="s">
        <v>13754</v>
      </c>
      <c r="W2636" s="2" t="s">
        <v>71</v>
      </c>
      <c r="X2636" s="2" t="s">
        <v>431</v>
      </c>
      <c r="Y2636" s="2" t="s">
        <v>4410</v>
      </c>
      <c r="Z2636" s="2" t="s">
        <v>1067</v>
      </c>
      <c r="AA2636" s="2" t="s">
        <v>13473</v>
      </c>
      <c r="AB2636" s="2" t="s">
        <v>13473</v>
      </c>
      <c r="AC2636" s="2">
        <v>2989</v>
      </c>
      <c r="AE2636" s="3">
        <v>45661.810150462959</v>
      </c>
      <c r="AF2636" s="2" t="s">
        <v>77</v>
      </c>
      <c r="AH2636" s="2" t="s">
        <v>78</v>
      </c>
      <c r="AI2636" s="2" t="s">
        <v>79</v>
      </c>
      <c r="AJ2636" s="2" t="s">
        <v>123</v>
      </c>
      <c r="AK2636" s="2" t="s">
        <v>13755</v>
      </c>
      <c r="AL2636" s="2" t="s">
        <v>13753</v>
      </c>
      <c r="AM2636" s="3">
        <v>45661.810208333336</v>
      </c>
      <c r="AO2636" s="2" t="s">
        <v>13753</v>
      </c>
      <c r="AP2636" s="2">
        <v>5560921</v>
      </c>
      <c r="AQ2636" s="2" t="s">
        <v>81</v>
      </c>
      <c r="AR2636" s="3">
        <v>45662.629513888889</v>
      </c>
      <c r="AS2636" s="2" t="s">
        <v>82</v>
      </c>
      <c r="AT2636" s="3">
        <v>45661.409722222219</v>
      </c>
      <c r="AU2636" s="2" t="s">
        <v>83</v>
      </c>
      <c r="AV2636" s="2" t="s">
        <v>436</v>
      </c>
      <c r="AW2636" s="2" t="s">
        <v>437</v>
      </c>
      <c r="AX2636" s="2" t="s">
        <v>438</v>
      </c>
      <c r="AZ2636" s="3">
        <v>45662.629513888889</v>
      </c>
      <c r="BB2636" s="2" t="s">
        <v>179</v>
      </c>
      <c r="BC2636" s="2" t="s">
        <v>180</v>
      </c>
      <c r="BD2636" s="2" t="s">
        <v>181</v>
      </c>
      <c r="BE2636" s="2" t="s">
        <v>13756</v>
      </c>
      <c r="BF2636" s="2" t="s">
        <v>2564</v>
      </c>
    </row>
    <row r="2637" spans="1:58" x14ac:dyDescent="0.35">
      <c r="A2637" s="2">
        <v>2954864</v>
      </c>
      <c r="B2637" s="2" t="s">
        <v>58</v>
      </c>
      <c r="C2637" s="2">
        <v>41802481</v>
      </c>
      <c r="D2637" s="2">
        <v>338404589</v>
      </c>
      <c r="E2637" s="2" t="s">
        <v>59</v>
      </c>
      <c r="F2637" s="2" t="s">
        <v>60</v>
      </c>
      <c r="G2637" s="2" t="s">
        <v>699</v>
      </c>
      <c r="H2637" s="2" t="s">
        <v>997</v>
      </c>
      <c r="I2637" s="2">
        <v>772192064</v>
      </c>
      <c r="J2637" s="2" t="s">
        <v>1324</v>
      </c>
      <c r="K2637" s="2">
        <v>12</v>
      </c>
      <c r="L2637" s="2" t="s">
        <v>63</v>
      </c>
      <c r="M2637" s="2" t="s">
        <v>64</v>
      </c>
      <c r="N2637" s="3">
        <v>45208.5</v>
      </c>
      <c r="O2637" s="2" t="s">
        <v>65</v>
      </c>
      <c r="Q2637" s="2" t="s">
        <v>66</v>
      </c>
      <c r="R2637" s="3">
        <v>45661.809861111113</v>
      </c>
      <c r="S2637" s="2" t="s">
        <v>5854</v>
      </c>
      <c r="T2637" s="2" t="s">
        <v>68</v>
      </c>
      <c r="U2637" s="2" t="s">
        <v>914</v>
      </c>
      <c r="V2637" s="2" t="s">
        <v>13757</v>
      </c>
      <c r="W2637" s="2" t="s">
        <v>288</v>
      </c>
      <c r="X2637" s="2" t="s">
        <v>289</v>
      </c>
      <c r="Y2637" s="2" t="s">
        <v>5225</v>
      </c>
      <c r="Z2637" s="2" t="s">
        <v>291</v>
      </c>
      <c r="AA2637" s="2" t="s">
        <v>291</v>
      </c>
      <c r="AB2637" s="2" t="s">
        <v>7362</v>
      </c>
      <c r="AE2637" s="3">
        <v>45661.809872685182</v>
      </c>
      <c r="AF2637" s="2" t="s">
        <v>77</v>
      </c>
      <c r="AH2637" s="2" t="s">
        <v>142</v>
      </c>
      <c r="AI2637" s="2" t="s">
        <v>79</v>
      </c>
      <c r="AJ2637" s="2" t="s">
        <v>4378</v>
      </c>
      <c r="AK2637" s="2" t="s">
        <v>13758</v>
      </c>
      <c r="AL2637" s="2" t="s">
        <v>5854</v>
      </c>
      <c r="AM2637" s="3">
        <v>45661.809907407405</v>
      </c>
      <c r="AN2637" s="2" t="s">
        <v>13758</v>
      </c>
      <c r="AP2637" s="2">
        <v>5560920</v>
      </c>
      <c r="AQ2637" s="2" t="s">
        <v>81</v>
      </c>
      <c r="AR2637" s="3">
        <v>45662.635208333333</v>
      </c>
      <c r="AS2637" s="2" t="s">
        <v>82</v>
      </c>
      <c r="AT2637" s="3">
        <v>45663.333333333336</v>
      </c>
      <c r="AU2637" s="2" t="s">
        <v>104</v>
      </c>
      <c r="AV2637" s="2" t="s">
        <v>682</v>
      </c>
      <c r="AW2637" s="2" t="s">
        <v>683</v>
      </c>
      <c r="AX2637" s="2" t="s">
        <v>1988</v>
      </c>
      <c r="AZ2637" s="3">
        <v>45662.635208333333</v>
      </c>
      <c r="BB2637" s="2" t="s">
        <v>3040</v>
      </c>
      <c r="BC2637" s="2" t="s">
        <v>226</v>
      </c>
      <c r="BD2637" s="2" t="s">
        <v>89</v>
      </c>
      <c r="BE2637" s="2" t="s">
        <v>6452</v>
      </c>
      <c r="BF2637" s="2" t="s">
        <v>301</v>
      </c>
    </row>
    <row r="2638" spans="1:58" x14ac:dyDescent="0.35">
      <c r="A2638" s="2">
        <v>2954865</v>
      </c>
      <c r="B2638" s="2" t="s">
        <v>58</v>
      </c>
      <c r="C2638" s="2">
        <v>44628631</v>
      </c>
      <c r="D2638" s="2">
        <v>339700136</v>
      </c>
      <c r="E2638" s="2" t="s">
        <v>59</v>
      </c>
      <c r="F2638" s="2" t="s">
        <v>60</v>
      </c>
      <c r="G2638" s="2" t="s">
        <v>228</v>
      </c>
      <c r="H2638" s="2" t="s">
        <v>13759</v>
      </c>
      <c r="I2638" s="2">
        <v>775012740</v>
      </c>
      <c r="J2638" s="2" t="s">
        <v>646</v>
      </c>
      <c r="K2638" s="2">
        <v>14</v>
      </c>
      <c r="L2638" s="2" t="s">
        <v>63</v>
      </c>
      <c r="M2638" s="2" t="s">
        <v>64</v>
      </c>
      <c r="N2638" s="3">
        <v>45624.82099537037</v>
      </c>
      <c r="O2638" s="2" t="s">
        <v>65</v>
      </c>
      <c r="Q2638" s="2" t="s">
        <v>66</v>
      </c>
      <c r="R2638" s="3">
        <v>45661.810162037036</v>
      </c>
      <c r="S2638" s="2" t="s">
        <v>835</v>
      </c>
      <c r="T2638" s="2" t="s">
        <v>68</v>
      </c>
      <c r="U2638" s="2" t="s">
        <v>231</v>
      </c>
      <c r="V2638" s="2" t="s">
        <v>13760</v>
      </c>
      <c r="W2638" s="2" t="s">
        <v>250</v>
      </c>
      <c r="X2638" s="2" t="s">
        <v>1681</v>
      </c>
      <c r="Y2638" s="2" t="s">
        <v>8191</v>
      </c>
      <c r="Z2638" s="2" t="s">
        <v>1877</v>
      </c>
      <c r="AA2638" s="2" t="s">
        <v>5275</v>
      </c>
      <c r="AB2638" s="2" t="s">
        <v>176</v>
      </c>
      <c r="AE2638" s="3">
        <v>45661.810173611113</v>
      </c>
      <c r="AF2638" s="2" t="s">
        <v>77</v>
      </c>
      <c r="AH2638" s="2" t="s">
        <v>78</v>
      </c>
      <c r="AI2638" s="2" t="s">
        <v>79</v>
      </c>
      <c r="AJ2638" s="2" t="s">
        <v>800</v>
      </c>
      <c r="AK2638" s="2">
        <v>762271706</v>
      </c>
      <c r="AL2638" s="2" t="s">
        <v>835</v>
      </c>
      <c r="AM2638" s="3">
        <v>45661.810208333336</v>
      </c>
      <c r="AN2638" s="2">
        <v>762271706</v>
      </c>
      <c r="AP2638" s="2">
        <v>5560922</v>
      </c>
      <c r="AQ2638" s="2" t="s">
        <v>81</v>
      </c>
      <c r="AR2638" s="3">
        <v>45662.784421296295</v>
      </c>
      <c r="AS2638" s="2" t="s">
        <v>82</v>
      </c>
      <c r="AT2638" s="3">
        <v>45662.333333333336</v>
      </c>
      <c r="AU2638" s="2" t="s">
        <v>104</v>
      </c>
      <c r="AV2638" s="2" t="s">
        <v>258</v>
      </c>
      <c r="AW2638" s="2" t="s">
        <v>259</v>
      </c>
      <c r="AX2638" s="2" t="s">
        <v>1180</v>
      </c>
      <c r="AZ2638" s="3">
        <v>45662.784421296295</v>
      </c>
      <c r="BB2638" s="2" t="s">
        <v>225</v>
      </c>
      <c r="BC2638" s="2" t="s">
        <v>226</v>
      </c>
      <c r="BD2638" s="2" t="s">
        <v>89</v>
      </c>
      <c r="BE2638" s="2" t="s">
        <v>13761</v>
      </c>
      <c r="BF2638" s="2" t="s">
        <v>442</v>
      </c>
    </row>
    <row r="2639" spans="1:58" x14ac:dyDescent="0.35">
      <c r="A2639" s="2">
        <v>2954866</v>
      </c>
      <c r="B2639" s="2" t="s">
        <v>58</v>
      </c>
      <c r="C2639" s="2">
        <v>41827291</v>
      </c>
      <c r="D2639" s="2">
        <v>338531303</v>
      </c>
      <c r="E2639" s="2" t="s">
        <v>59</v>
      </c>
      <c r="F2639" s="2" t="s">
        <v>60</v>
      </c>
      <c r="G2639" s="2" t="s">
        <v>13762</v>
      </c>
      <c r="H2639" s="2" t="s">
        <v>2249</v>
      </c>
      <c r="I2639" s="2">
        <v>781506478</v>
      </c>
      <c r="J2639" s="2" t="s">
        <v>13763</v>
      </c>
      <c r="K2639" s="2">
        <v>13</v>
      </c>
      <c r="L2639" s="2" t="s">
        <v>63</v>
      </c>
      <c r="M2639" s="2" t="s">
        <v>64</v>
      </c>
      <c r="N2639" s="3">
        <v>45218</v>
      </c>
      <c r="O2639" s="2" t="s">
        <v>65</v>
      </c>
      <c r="Q2639" s="2" t="s">
        <v>66</v>
      </c>
      <c r="R2639" s="3">
        <v>45661.811608796299</v>
      </c>
      <c r="S2639" s="2" t="s">
        <v>2143</v>
      </c>
      <c r="T2639" s="2" t="s">
        <v>156</v>
      </c>
      <c r="U2639" s="2" t="s">
        <v>674</v>
      </c>
      <c r="V2639" s="2" t="s">
        <v>13764</v>
      </c>
      <c r="W2639" s="2" t="s">
        <v>118</v>
      </c>
      <c r="X2639" s="2" t="s">
        <v>119</v>
      </c>
      <c r="Y2639" s="2" t="s">
        <v>3493</v>
      </c>
      <c r="Z2639" s="2" t="s">
        <v>309</v>
      </c>
      <c r="AA2639" s="2">
        <v>8000</v>
      </c>
      <c r="AB2639" s="2" t="s">
        <v>176</v>
      </c>
      <c r="AE2639" s="3">
        <v>45661.811620370368</v>
      </c>
      <c r="AF2639" s="2" t="s">
        <v>77</v>
      </c>
      <c r="AH2639" s="2" t="s">
        <v>142</v>
      </c>
      <c r="AI2639" s="2" t="s">
        <v>79</v>
      </c>
      <c r="AJ2639" s="2" t="s">
        <v>767</v>
      </c>
      <c r="AL2639" s="2" t="s">
        <v>2143</v>
      </c>
      <c r="AM2639" s="3">
        <v>45661.811655092592</v>
      </c>
      <c r="AP2639" s="2">
        <v>5560925</v>
      </c>
      <c r="AQ2639" s="2" t="s">
        <v>81</v>
      </c>
      <c r="AR2639" s="3">
        <v>45662.863900462966</v>
      </c>
      <c r="AS2639" s="2" t="s">
        <v>82</v>
      </c>
      <c r="AT2639" s="3">
        <v>45663.333333333336</v>
      </c>
      <c r="AU2639" s="2" t="s">
        <v>104</v>
      </c>
      <c r="AV2639" s="2" t="s">
        <v>125</v>
      </c>
      <c r="AW2639" s="2" t="s">
        <v>126</v>
      </c>
      <c r="AX2639" s="2" t="s">
        <v>1598</v>
      </c>
      <c r="AZ2639" s="3">
        <v>45662.863900462966</v>
      </c>
      <c r="BB2639" s="2" t="s">
        <v>87</v>
      </c>
      <c r="BC2639" s="2" t="s">
        <v>88</v>
      </c>
      <c r="BD2639" s="2" t="s">
        <v>89</v>
      </c>
      <c r="BE2639" s="2" t="s">
        <v>10475</v>
      </c>
      <c r="BF2639" s="2" t="s">
        <v>4784</v>
      </c>
    </row>
    <row r="2640" spans="1:58" x14ac:dyDescent="0.35">
      <c r="A2640" s="2">
        <v>2954867</v>
      </c>
      <c r="B2640" s="2" t="s">
        <v>58</v>
      </c>
      <c r="C2640" s="2">
        <v>35902831</v>
      </c>
      <c r="D2640" s="2">
        <v>338646256</v>
      </c>
      <c r="E2640" s="2" t="s">
        <v>59</v>
      </c>
      <c r="F2640" s="2" t="s">
        <v>60</v>
      </c>
      <c r="G2640" s="2" t="s">
        <v>2388</v>
      </c>
      <c r="H2640" s="2" t="s">
        <v>13765</v>
      </c>
      <c r="I2640" s="2">
        <v>778141138</v>
      </c>
      <c r="J2640" s="2" t="s">
        <v>12326</v>
      </c>
      <c r="K2640" s="2">
        <v>12</v>
      </c>
      <c r="L2640" s="2" t="s">
        <v>63</v>
      </c>
      <c r="M2640" s="2" t="s">
        <v>64</v>
      </c>
      <c r="N2640" s="3">
        <v>45561.014675925922</v>
      </c>
      <c r="O2640" s="2" t="s">
        <v>537</v>
      </c>
      <c r="Q2640" s="2" t="s">
        <v>66</v>
      </c>
      <c r="R2640" s="3">
        <v>45661.811643518522</v>
      </c>
      <c r="S2640" s="2" t="s">
        <v>11430</v>
      </c>
      <c r="T2640" s="2" t="s">
        <v>334</v>
      </c>
      <c r="U2640" s="2" t="s">
        <v>69</v>
      </c>
      <c r="V2640" s="2" t="s">
        <v>13766</v>
      </c>
      <c r="W2640" s="2" t="s">
        <v>71</v>
      </c>
      <c r="X2640" s="2" t="s">
        <v>650</v>
      </c>
      <c r="Y2640" s="2" t="s">
        <v>4834</v>
      </c>
      <c r="Z2640" s="2" t="s">
        <v>200</v>
      </c>
      <c r="AA2640" s="2" t="s">
        <v>1947</v>
      </c>
      <c r="AB2640" s="2" t="s">
        <v>1947</v>
      </c>
      <c r="AE2640" s="3">
        <v>45661.811828703707</v>
      </c>
      <c r="AF2640" s="2" t="s">
        <v>543</v>
      </c>
      <c r="AG2640" s="2">
        <v>48</v>
      </c>
      <c r="AH2640" s="2" t="s">
        <v>78</v>
      </c>
      <c r="AI2640" s="2" t="s">
        <v>363</v>
      </c>
      <c r="AJ2640" s="2" t="s">
        <v>364</v>
      </c>
      <c r="AK2640" s="2" t="s">
        <v>13767</v>
      </c>
      <c r="AL2640" s="2" t="s">
        <v>11430</v>
      </c>
      <c r="AM2640" s="3">
        <v>45661.811874999999</v>
      </c>
      <c r="AO2640" s="2" t="s">
        <v>11430</v>
      </c>
      <c r="AP2640" s="2">
        <v>5560927</v>
      </c>
      <c r="AQ2640" s="2" t="s">
        <v>81</v>
      </c>
      <c r="AR2640" s="3">
        <v>45662.605081018519</v>
      </c>
      <c r="AS2640" s="2" t="s">
        <v>82</v>
      </c>
      <c r="AT2640" s="3">
        <v>45661.333333333336</v>
      </c>
      <c r="AU2640" s="2" t="s">
        <v>104</v>
      </c>
      <c r="AV2640" s="2" t="s">
        <v>655</v>
      </c>
      <c r="AW2640" s="2" t="s">
        <v>656</v>
      </c>
      <c r="AX2640" s="2" t="s">
        <v>2984</v>
      </c>
      <c r="AY2640" s="3">
        <v>45663.811828703707</v>
      </c>
      <c r="AZ2640" s="3">
        <v>45662.605081018519</v>
      </c>
      <c r="BA2640" s="2" t="s">
        <v>460</v>
      </c>
      <c r="BB2640" s="2" t="s">
        <v>1937</v>
      </c>
      <c r="BC2640" s="2" t="s">
        <v>1938</v>
      </c>
      <c r="BD2640" s="2" t="s">
        <v>1939</v>
      </c>
      <c r="BE2640" s="2" t="s">
        <v>4028</v>
      </c>
      <c r="BF2640" s="2" t="s">
        <v>442</v>
      </c>
    </row>
    <row r="2641" spans="1:58" x14ac:dyDescent="0.35">
      <c r="A2641" s="2">
        <v>2954868</v>
      </c>
      <c r="B2641" s="2" t="s">
        <v>58</v>
      </c>
      <c r="C2641" s="2">
        <v>35766831</v>
      </c>
      <c r="D2641" s="2">
        <v>338249519</v>
      </c>
      <c r="E2641" s="2" t="s">
        <v>59</v>
      </c>
      <c r="F2641" s="2" t="s">
        <v>60</v>
      </c>
      <c r="G2641" s="2" t="s">
        <v>1990</v>
      </c>
      <c r="H2641" s="2" t="s">
        <v>13768</v>
      </c>
      <c r="I2641" s="2">
        <v>772837970</v>
      </c>
      <c r="J2641" s="2" t="s">
        <v>1991</v>
      </c>
      <c r="K2641" s="2">
        <v>12</v>
      </c>
      <c r="L2641" s="2" t="s">
        <v>63</v>
      </c>
      <c r="M2641" s="2" t="s">
        <v>64</v>
      </c>
      <c r="N2641" s="3">
        <v>44805</v>
      </c>
      <c r="O2641" s="2" t="s">
        <v>187</v>
      </c>
      <c r="Q2641" s="2" t="s">
        <v>66</v>
      </c>
      <c r="R2641" s="3">
        <v>45661.811886574076</v>
      </c>
      <c r="S2641" s="2" t="s">
        <v>2150</v>
      </c>
      <c r="T2641" s="2" t="s">
        <v>156</v>
      </c>
      <c r="U2641" s="2" t="s">
        <v>69</v>
      </c>
      <c r="V2641" s="2" t="s">
        <v>13769</v>
      </c>
      <c r="W2641" s="2" t="s">
        <v>71</v>
      </c>
      <c r="X2641" s="2" t="s">
        <v>72</v>
      </c>
      <c r="Y2641" s="2" t="s">
        <v>2635</v>
      </c>
      <c r="Z2641" s="2" t="s">
        <v>74</v>
      </c>
      <c r="AA2641" s="2" t="s">
        <v>2636</v>
      </c>
      <c r="AB2641" s="2" t="s">
        <v>176</v>
      </c>
      <c r="AC2641" s="2">
        <v>62</v>
      </c>
      <c r="AE2641" s="3">
        <v>45661.811898148146</v>
      </c>
      <c r="AF2641" s="2" t="s">
        <v>77</v>
      </c>
      <c r="AH2641" s="2" t="s">
        <v>78</v>
      </c>
      <c r="AI2641" s="2" t="s">
        <v>79</v>
      </c>
      <c r="AJ2641" s="2" t="s">
        <v>123</v>
      </c>
      <c r="AK2641" s="2" t="s">
        <v>13175</v>
      </c>
      <c r="AL2641" s="2" t="s">
        <v>2150</v>
      </c>
      <c r="AM2641" s="3">
        <v>45661.811932870369</v>
      </c>
      <c r="AN2641" s="2" t="s">
        <v>13175</v>
      </c>
      <c r="AP2641" s="2">
        <v>5560928</v>
      </c>
      <c r="AQ2641" s="2" t="s">
        <v>81</v>
      </c>
      <c r="AR2641" s="3">
        <v>45662.503900462965</v>
      </c>
      <c r="AS2641" s="2" t="s">
        <v>82</v>
      </c>
      <c r="AT2641" s="3">
        <v>45663.333333333336</v>
      </c>
      <c r="AU2641" s="2" t="s">
        <v>104</v>
      </c>
      <c r="AV2641" s="2" t="s">
        <v>84</v>
      </c>
      <c r="AW2641" s="2" t="s">
        <v>85</v>
      </c>
      <c r="AX2641" s="2" t="s">
        <v>192</v>
      </c>
      <c r="AZ2641" s="3">
        <v>45662.503900462965</v>
      </c>
      <c r="BB2641" s="2" t="s">
        <v>1166</v>
      </c>
      <c r="BC2641" s="2" t="s">
        <v>226</v>
      </c>
      <c r="BD2641" s="2" t="s">
        <v>89</v>
      </c>
      <c r="BE2641" s="2" t="s">
        <v>13770</v>
      </c>
      <c r="BF2641" s="2" t="s">
        <v>1168</v>
      </c>
    </row>
    <row r="2642" spans="1:58" x14ac:dyDescent="0.35">
      <c r="A2642" s="2">
        <v>2954869</v>
      </c>
      <c r="B2642" s="2" t="s">
        <v>720</v>
      </c>
      <c r="C2642" s="2">
        <v>33463841</v>
      </c>
      <c r="D2642" s="2">
        <v>339901074</v>
      </c>
      <c r="E2642" s="2" t="s">
        <v>59</v>
      </c>
      <c r="F2642" s="2" t="s">
        <v>60</v>
      </c>
      <c r="G2642" s="2" t="s">
        <v>302</v>
      </c>
      <c r="H2642" s="2" t="s">
        <v>13771</v>
      </c>
      <c r="I2642" s="2">
        <v>777319627</v>
      </c>
      <c r="J2642" s="2" t="s">
        <v>304</v>
      </c>
      <c r="K2642" s="2">
        <v>19</v>
      </c>
      <c r="L2642" s="2" t="s">
        <v>63</v>
      </c>
      <c r="M2642" s="2" t="s">
        <v>64</v>
      </c>
      <c r="N2642" s="3">
        <v>43528.360254629632</v>
      </c>
      <c r="O2642" s="2" t="s">
        <v>724</v>
      </c>
      <c r="Q2642" s="2" t="s">
        <v>66</v>
      </c>
      <c r="R2642" s="3">
        <v>45661.812673611108</v>
      </c>
      <c r="S2642" s="2" t="s">
        <v>11154</v>
      </c>
      <c r="T2642" s="2" t="s">
        <v>68</v>
      </c>
      <c r="U2642" s="2" t="s">
        <v>69</v>
      </c>
      <c r="V2642" s="2" t="s">
        <v>13772</v>
      </c>
      <c r="W2642" s="2" t="s">
        <v>1252</v>
      </c>
      <c r="X2642" s="2" t="s">
        <v>1252</v>
      </c>
      <c r="Y2642" s="2" t="s">
        <v>13773</v>
      </c>
      <c r="Z2642" s="2" t="s">
        <v>1327</v>
      </c>
      <c r="AA2642" s="2" t="s">
        <v>13774</v>
      </c>
      <c r="AB2642" s="2" t="s">
        <v>13774</v>
      </c>
      <c r="AE2642" s="3">
        <v>45661.812673611108</v>
      </c>
      <c r="AF2642" s="2" t="s">
        <v>77</v>
      </c>
      <c r="AH2642" s="2" t="s">
        <v>142</v>
      </c>
      <c r="AI2642" s="2" t="s">
        <v>255</v>
      </c>
      <c r="AJ2642" s="2" t="s">
        <v>191</v>
      </c>
      <c r="AK2642" s="2" t="s">
        <v>13775</v>
      </c>
      <c r="AL2642" s="2" t="s">
        <v>11154</v>
      </c>
      <c r="AM2642" s="3">
        <v>45661.812708333331</v>
      </c>
      <c r="AN2642" s="2" t="s">
        <v>13775</v>
      </c>
      <c r="AP2642" s="2">
        <v>5560930</v>
      </c>
      <c r="AQ2642" s="2" t="s">
        <v>81</v>
      </c>
      <c r="AR2642" s="3">
        <v>45662.451296296298</v>
      </c>
      <c r="AS2642" s="2" t="s">
        <v>82</v>
      </c>
      <c r="AT2642" s="3">
        <v>45663.333333333336</v>
      </c>
      <c r="AU2642" s="2" t="s">
        <v>104</v>
      </c>
      <c r="AV2642" s="2" t="s">
        <v>1257</v>
      </c>
      <c r="AW2642" s="2" t="s">
        <v>1258</v>
      </c>
      <c r="AX2642" s="2" t="s">
        <v>1259</v>
      </c>
      <c r="AZ2642" s="3">
        <v>45662.451296296298</v>
      </c>
      <c r="BB2642" s="2" t="s">
        <v>349</v>
      </c>
      <c r="BC2642" s="2" t="s">
        <v>350</v>
      </c>
      <c r="BD2642" s="2" t="s">
        <v>351</v>
      </c>
      <c r="BE2642" s="2" t="s">
        <v>13776</v>
      </c>
      <c r="BF2642" s="2" t="s">
        <v>211</v>
      </c>
    </row>
    <row r="2643" spans="1:58" x14ac:dyDescent="0.35">
      <c r="A2643" s="2">
        <v>2954871</v>
      </c>
      <c r="B2643" s="2" t="s">
        <v>58</v>
      </c>
      <c r="C2643" s="2">
        <v>41633711</v>
      </c>
      <c r="D2643" s="2">
        <v>338751757</v>
      </c>
      <c r="E2643" s="2" t="s">
        <v>59</v>
      </c>
      <c r="F2643" s="2" t="s">
        <v>60</v>
      </c>
      <c r="G2643" s="2" t="s">
        <v>466</v>
      </c>
      <c r="H2643" s="2" t="s">
        <v>2221</v>
      </c>
      <c r="I2643" s="2">
        <v>782426099</v>
      </c>
      <c r="J2643" s="2" t="s">
        <v>2477</v>
      </c>
      <c r="K2643" s="2">
        <v>13</v>
      </c>
      <c r="L2643" s="2" t="s">
        <v>305</v>
      </c>
      <c r="M2643" s="2" t="s">
        <v>64</v>
      </c>
      <c r="N2643" s="3">
        <v>45182.75</v>
      </c>
      <c r="O2643" s="2" t="s">
        <v>65</v>
      </c>
      <c r="Q2643" s="2" t="s">
        <v>66</v>
      </c>
      <c r="R2643" s="3">
        <v>45661.813958333332</v>
      </c>
      <c r="S2643" s="2" t="s">
        <v>3539</v>
      </c>
      <c r="T2643" s="2" t="s">
        <v>843</v>
      </c>
      <c r="U2643" s="2" t="s">
        <v>901</v>
      </c>
      <c r="V2643" s="2" t="s">
        <v>13777</v>
      </c>
      <c r="W2643" s="2" t="s">
        <v>118</v>
      </c>
      <c r="X2643" s="2" t="s">
        <v>119</v>
      </c>
      <c r="Y2643" s="2" t="s">
        <v>7975</v>
      </c>
      <c r="Z2643" s="2" t="s">
        <v>3728</v>
      </c>
      <c r="AA2643" s="2">
        <v>6000</v>
      </c>
      <c r="AB2643" s="2" t="s">
        <v>176</v>
      </c>
      <c r="AE2643" s="3">
        <v>45661.815034722225</v>
      </c>
      <c r="AF2643" s="2" t="s">
        <v>77</v>
      </c>
      <c r="AH2643" s="2" t="s">
        <v>78</v>
      </c>
      <c r="AI2643" s="2" t="s">
        <v>79</v>
      </c>
      <c r="AJ2643" s="2" t="s">
        <v>191</v>
      </c>
      <c r="AK2643" s="2" t="s">
        <v>13778</v>
      </c>
      <c r="AL2643" s="2" t="s">
        <v>3539</v>
      </c>
      <c r="AM2643" s="3">
        <v>45661.815092592595</v>
      </c>
      <c r="AO2643" s="2" t="s">
        <v>3539</v>
      </c>
      <c r="AP2643" s="2">
        <v>5560936</v>
      </c>
      <c r="AQ2643" s="2" t="s">
        <v>81</v>
      </c>
      <c r="AR2643" s="3">
        <v>45662.491678240738</v>
      </c>
      <c r="AS2643" s="2" t="s">
        <v>82</v>
      </c>
      <c r="AT2643" s="3">
        <v>45661.5625</v>
      </c>
      <c r="AU2643" s="2" t="s">
        <v>83</v>
      </c>
      <c r="AV2643" s="2" t="s">
        <v>1889</v>
      </c>
      <c r="AW2643" s="2" t="s">
        <v>1890</v>
      </c>
      <c r="AX2643" s="2" t="s">
        <v>1891</v>
      </c>
      <c r="AZ2643" s="3">
        <v>45662.491678240738</v>
      </c>
      <c r="BB2643" s="2" t="s">
        <v>7131</v>
      </c>
      <c r="BC2643" s="2" t="s">
        <v>7132</v>
      </c>
      <c r="BD2643" s="2" t="s">
        <v>7133</v>
      </c>
      <c r="BE2643" s="2" t="s">
        <v>7132</v>
      </c>
      <c r="BF2643" s="2" t="s">
        <v>948</v>
      </c>
    </row>
    <row r="2644" spans="1:58" x14ac:dyDescent="0.35">
      <c r="A2644" s="2">
        <v>2954872</v>
      </c>
      <c r="B2644" s="2" t="s">
        <v>244</v>
      </c>
      <c r="C2644" s="2">
        <v>38924661</v>
      </c>
      <c r="D2644" s="2">
        <v>339601335</v>
      </c>
      <c r="E2644" s="2" t="s">
        <v>59</v>
      </c>
      <c r="F2644" s="2" t="s">
        <v>60</v>
      </c>
      <c r="G2644" s="2" t="s">
        <v>506</v>
      </c>
      <c r="H2644" s="2" t="s">
        <v>10975</v>
      </c>
      <c r="I2644" s="2">
        <v>773078787</v>
      </c>
      <c r="J2644" s="2" t="s">
        <v>754</v>
      </c>
      <c r="K2644" s="2">
        <v>16</v>
      </c>
      <c r="L2644" s="2" t="s">
        <v>63</v>
      </c>
      <c r="M2644" s="2" t="s">
        <v>64</v>
      </c>
      <c r="N2644" s="3">
        <v>45337</v>
      </c>
      <c r="O2644" s="2" t="s">
        <v>248</v>
      </c>
      <c r="Q2644" s="2" t="s">
        <v>66</v>
      </c>
      <c r="R2644" s="3">
        <v>45661.814039351855</v>
      </c>
      <c r="S2644" s="2" t="s">
        <v>3211</v>
      </c>
      <c r="T2644" s="2" t="s">
        <v>156</v>
      </c>
      <c r="U2644" s="2" t="s">
        <v>69</v>
      </c>
      <c r="V2644" s="2" t="s">
        <v>13779</v>
      </c>
      <c r="W2644" s="2" t="s">
        <v>497</v>
      </c>
      <c r="X2644" s="2" t="s">
        <v>497</v>
      </c>
      <c r="Y2644" s="2" t="s">
        <v>1823</v>
      </c>
      <c r="Z2644" s="2" t="s">
        <v>499</v>
      </c>
      <c r="AA2644" s="2" t="s">
        <v>1824</v>
      </c>
      <c r="AB2644" s="2" t="s">
        <v>176</v>
      </c>
      <c r="AE2644" s="3">
        <v>45661.814050925925</v>
      </c>
      <c r="AF2644" s="2" t="s">
        <v>77</v>
      </c>
      <c r="AH2644" s="2" t="s">
        <v>78</v>
      </c>
      <c r="AI2644" s="2" t="s">
        <v>255</v>
      </c>
      <c r="AJ2644" s="2" t="s">
        <v>276</v>
      </c>
      <c r="AK2644" s="2" t="s">
        <v>7464</v>
      </c>
      <c r="AL2644" s="2" t="s">
        <v>3211</v>
      </c>
      <c r="AM2644" s="3">
        <v>45661.814085648148</v>
      </c>
      <c r="AN2644" s="2" t="s">
        <v>7464</v>
      </c>
      <c r="AP2644" s="2">
        <v>5560933</v>
      </c>
      <c r="AQ2644" s="2" t="s">
        <v>81</v>
      </c>
      <c r="AR2644" s="3">
        <v>45662.500451388885</v>
      </c>
      <c r="AS2644" s="2" t="s">
        <v>82</v>
      </c>
      <c r="AT2644" s="3">
        <v>45663.333333333336</v>
      </c>
      <c r="AU2644" s="2" t="s">
        <v>104</v>
      </c>
      <c r="AV2644" s="2" t="s">
        <v>502</v>
      </c>
      <c r="AW2644" s="2" t="s">
        <v>503</v>
      </c>
      <c r="AX2644" s="2" t="s">
        <v>1539</v>
      </c>
      <c r="AZ2644" s="3">
        <v>45662.500451388885</v>
      </c>
      <c r="BB2644" s="2" t="s">
        <v>261</v>
      </c>
      <c r="BC2644" s="2" t="s">
        <v>262</v>
      </c>
      <c r="BD2644" s="2" t="s">
        <v>263</v>
      </c>
      <c r="BE2644" s="2" t="s">
        <v>13780</v>
      </c>
      <c r="BF2644" s="2" t="s">
        <v>325</v>
      </c>
    </row>
    <row r="2645" spans="1:58" x14ac:dyDescent="0.35">
      <c r="A2645" s="2">
        <v>2954873</v>
      </c>
      <c r="B2645" s="2" t="s">
        <v>58</v>
      </c>
      <c r="C2645" s="2">
        <v>39171181</v>
      </c>
      <c r="D2645" s="2">
        <v>338541887</v>
      </c>
      <c r="E2645" s="2" t="s">
        <v>59</v>
      </c>
      <c r="F2645" s="2" t="s">
        <v>60</v>
      </c>
      <c r="G2645" s="2" t="s">
        <v>132</v>
      </c>
      <c r="H2645" s="2" t="s">
        <v>13781</v>
      </c>
      <c r="I2645" s="2">
        <v>777674328</v>
      </c>
      <c r="J2645" s="2" t="s">
        <v>13782</v>
      </c>
      <c r="K2645" s="2">
        <v>13</v>
      </c>
      <c r="L2645" s="2" t="s">
        <v>63</v>
      </c>
      <c r="M2645" s="2" t="s">
        <v>64</v>
      </c>
      <c r="N2645" s="3">
        <v>45104.458333333336</v>
      </c>
      <c r="O2645" s="2" t="s">
        <v>65</v>
      </c>
      <c r="Q2645" s="2" t="s">
        <v>66</v>
      </c>
      <c r="R2645" s="3">
        <v>45661.814525462964</v>
      </c>
      <c r="S2645" s="2" t="s">
        <v>1453</v>
      </c>
      <c r="T2645" s="2" t="s">
        <v>156</v>
      </c>
      <c r="U2645" s="2" t="s">
        <v>69</v>
      </c>
      <c r="V2645" s="2" t="s">
        <v>13783</v>
      </c>
      <c r="W2645" s="2" t="s">
        <v>71</v>
      </c>
      <c r="X2645" s="2" t="s">
        <v>431</v>
      </c>
      <c r="Y2645" s="2" t="s">
        <v>3421</v>
      </c>
      <c r="Z2645" s="2" t="s">
        <v>1200</v>
      </c>
      <c r="AA2645" s="2" t="s">
        <v>10694</v>
      </c>
      <c r="AB2645" s="2" t="s">
        <v>176</v>
      </c>
      <c r="AE2645" s="3">
        <v>45661.81454861111</v>
      </c>
      <c r="AF2645" s="2" t="s">
        <v>77</v>
      </c>
      <c r="AH2645" s="2" t="s">
        <v>78</v>
      </c>
      <c r="AI2645" s="2" t="s">
        <v>79</v>
      </c>
      <c r="AJ2645" s="2" t="s">
        <v>123</v>
      </c>
      <c r="AK2645" s="2" t="s">
        <v>13784</v>
      </c>
      <c r="AL2645" s="2" t="s">
        <v>1453</v>
      </c>
      <c r="AM2645" s="3">
        <v>45661.814571759256</v>
      </c>
      <c r="AN2645" s="2" t="s">
        <v>13784</v>
      </c>
      <c r="AP2645" s="2">
        <v>5560935</v>
      </c>
      <c r="AQ2645" s="2" t="s">
        <v>81</v>
      </c>
      <c r="AR2645" s="3">
        <v>45662.566423611112</v>
      </c>
      <c r="AS2645" s="2" t="s">
        <v>82</v>
      </c>
      <c r="AT2645" s="3">
        <v>45663.350694444445</v>
      </c>
      <c r="AU2645" s="2" t="s">
        <v>104</v>
      </c>
      <c r="AV2645" s="2" t="s">
        <v>436</v>
      </c>
      <c r="AW2645" s="2" t="s">
        <v>437</v>
      </c>
      <c r="AX2645" s="2" t="s">
        <v>438</v>
      </c>
      <c r="AZ2645" s="3">
        <v>45662.566423611112</v>
      </c>
      <c r="BB2645" s="2" t="s">
        <v>108</v>
      </c>
      <c r="BC2645" s="2" t="s">
        <v>109</v>
      </c>
      <c r="BD2645" s="2" t="s">
        <v>110</v>
      </c>
      <c r="BE2645" s="2" t="s">
        <v>13404</v>
      </c>
      <c r="BF2645" s="2" t="s">
        <v>293</v>
      </c>
    </row>
    <row r="2646" spans="1:58" x14ac:dyDescent="0.35">
      <c r="A2646" s="2">
        <v>2954874</v>
      </c>
      <c r="B2646" s="2" t="s">
        <v>58</v>
      </c>
      <c r="C2646" s="2">
        <v>41084531</v>
      </c>
      <c r="D2646" s="2">
        <v>338560452</v>
      </c>
      <c r="E2646" s="2" t="s">
        <v>59</v>
      </c>
      <c r="F2646" s="2" t="s">
        <v>60</v>
      </c>
      <c r="G2646" s="2" t="s">
        <v>5199</v>
      </c>
      <c r="H2646" s="2" t="s">
        <v>2492</v>
      </c>
      <c r="I2646" s="2">
        <v>777643686</v>
      </c>
      <c r="J2646" s="2" t="s">
        <v>524</v>
      </c>
      <c r="K2646" s="2">
        <v>13</v>
      </c>
      <c r="L2646" s="2" t="s">
        <v>63</v>
      </c>
      <c r="M2646" s="2" t="s">
        <v>64</v>
      </c>
      <c r="N2646" s="3">
        <v>45093.833333333336</v>
      </c>
      <c r="O2646" s="2" t="s">
        <v>65</v>
      </c>
      <c r="Q2646" s="2" t="s">
        <v>66</v>
      </c>
      <c r="R2646" s="3">
        <v>45661.815081018518</v>
      </c>
      <c r="S2646" s="2" t="s">
        <v>2150</v>
      </c>
      <c r="T2646" s="2" t="s">
        <v>156</v>
      </c>
      <c r="U2646" s="2" t="s">
        <v>69</v>
      </c>
      <c r="V2646" s="2" t="s">
        <v>13785</v>
      </c>
      <c r="W2646" s="2" t="s">
        <v>71</v>
      </c>
      <c r="X2646" s="2" t="s">
        <v>431</v>
      </c>
      <c r="Y2646" s="2" t="s">
        <v>6866</v>
      </c>
      <c r="Z2646" s="2" t="s">
        <v>2471</v>
      </c>
      <c r="AA2646" s="2" t="s">
        <v>2472</v>
      </c>
      <c r="AB2646" s="2" t="s">
        <v>2472</v>
      </c>
      <c r="AE2646" s="3">
        <v>45661.815092592595</v>
      </c>
      <c r="AF2646" s="2" t="s">
        <v>77</v>
      </c>
      <c r="AH2646" s="2" t="s">
        <v>78</v>
      </c>
      <c r="AI2646" s="2" t="s">
        <v>79</v>
      </c>
      <c r="AJ2646" s="2" t="s">
        <v>123</v>
      </c>
      <c r="AK2646" s="2" t="s">
        <v>13786</v>
      </c>
      <c r="AL2646" s="2" t="s">
        <v>2150</v>
      </c>
      <c r="AM2646" s="3">
        <v>45661.815127314818</v>
      </c>
      <c r="AN2646" s="2" t="s">
        <v>13786</v>
      </c>
      <c r="AP2646" s="2">
        <v>5560937</v>
      </c>
      <c r="AQ2646" s="2" t="s">
        <v>81</v>
      </c>
      <c r="AR2646" s="3">
        <v>45662.664814814816</v>
      </c>
      <c r="AS2646" s="2" t="s">
        <v>82</v>
      </c>
      <c r="AT2646" s="3">
        <v>45663.354166666664</v>
      </c>
      <c r="AU2646" s="2" t="s">
        <v>104</v>
      </c>
      <c r="AV2646" s="2" t="s">
        <v>436</v>
      </c>
      <c r="AW2646" s="2" t="s">
        <v>437</v>
      </c>
      <c r="AX2646" s="2" t="s">
        <v>438</v>
      </c>
      <c r="AZ2646" s="3">
        <v>45662.664814814816</v>
      </c>
      <c r="BB2646" s="2" t="s">
        <v>643</v>
      </c>
      <c r="BC2646" s="2" t="s">
        <v>644</v>
      </c>
      <c r="BD2646" s="2" t="s">
        <v>299</v>
      </c>
      <c r="BE2646" s="2" t="s">
        <v>13787</v>
      </c>
      <c r="BF2646" s="2" t="s">
        <v>2564</v>
      </c>
    </row>
    <row r="2647" spans="1:58" x14ac:dyDescent="0.35">
      <c r="A2647" s="2">
        <v>2954877</v>
      </c>
      <c r="B2647" s="2" t="s">
        <v>58</v>
      </c>
      <c r="C2647" s="2">
        <v>569751</v>
      </c>
      <c r="D2647" s="2">
        <v>338290562</v>
      </c>
      <c r="E2647" s="2" t="s">
        <v>59</v>
      </c>
      <c r="F2647" s="2" t="s">
        <v>60</v>
      </c>
      <c r="G2647" s="2" t="s">
        <v>590</v>
      </c>
      <c r="H2647" s="2" t="s">
        <v>1984</v>
      </c>
      <c r="I2647" s="2">
        <v>338290562</v>
      </c>
      <c r="J2647" s="2" t="s">
        <v>592</v>
      </c>
      <c r="K2647" s="2">
        <v>12</v>
      </c>
      <c r="L2647" s="2" t="s">
        <v>63</v>
      </c>
      <c r="M2647" s="2" t="s">
        <v>64</v>
      </c>
      <c r="N2647" s="3">
        <v>44805</v>
      </c>
      <c r="O2647" s="2" t="s">
        <v>187</v>
      </c>
      <c r="Q2647" s="2" t="s">
        <v>66</v>
      </c>
      <c r="R2647" s="3">
        <v>45661.819837962961</v>
      </c>
      <c r="S2647" s="2" t="s">
        <v>11154</v>
      </c>
      <c r="T2647" s="2" t="s">
        <v>68</v>
      </c>
      <c r="U2647" s="2" t="s">
        <v>69</v>
      </c>
      <c r="V2647" s="2" t="s">
        <v>13788</v>
      </c>
      <c r="W2647" s="2" t="s">
        <v>71</v>
      </c>
      <c r="X2647" s="2" t="s">
        <v>198</v>
      </c>
      <c r="Y2647" s="2" t="s">
        <v>4807</v>
      </c>
      <c r="Z2647" s="2" t="s">
        <v>200</v>
      </c>
      <c r="AA2647" s="2" t="s">
        <v>2034</v>
      </c>
      <c r="AB2647" s="2" t="s">
        <v>2034</v>
      </c>
      <c r="AC2647" s="2" t="s">
        <v>13789</v>
      </c>
      <c r="AE2647" s="3">
        <v>45661.819849537038</v>
      </c>
      <c r="AF2647" s="2" t="s">
        <v>77</v>
      </c>
      <c r="AH2647" s="2" t="s">
        <v>78</v>
      </c>
      <c r="AI2647" s="2" t="s">
        <v>79</v>
      </c>
      <c r="AJ2647" s="2" t="s">
        <v>123</v>
      </c>
      <c r="AK2647" s="2" t="s">
        <v>13790</v>
      </c>
      <c r="AL2647" s="2" t="s">
        <v>11154</v>
      </c>
      <c r="AM2647" s="3">
        <v>45661.819872685184</v>
      </c>
      <c r="AN2647" s="2" t="s">
        <v>13790</v>
      </c>
      <c r="AP2647" s="2">
        <v>5560943</v>
      </c>
      <c r="AQ2647" s="2" t="s">
        <v>81</v>
      </c>
      <c r="AR2647" s="3">
        <v>45662.667002314818</v>
      </c>
      <c r="AS2647" s="2" t="s">
        <v>82</v>
      </c>
      <c r="AT2647" s="3">
        <v>45663.347222222219</v>
      </c>
      <c r="AU2647" s="2" t="s">
        <v>104</v>
      </c>
      <c r="AV2647" s="2" t="s">
        <v>204</v>
      </c>
      <c r="AW2647" s="2" t="s">
        <v>205</v>
      </c>
      <c r="AX2647" s="2" t="s">
        <v>2037</v>
      </c>
      <c r="AZ2647" s="3">
        <v>45662.667002314818</v>
      </c>
      <c r="BB2647" s="2" t="s">
        <v>179</v>
      </c>
      <c r="BC2647" s="2" t="s">
        <v>180</v>
      </c>
      <c r="BD2647" s="2" t="s">
        <v>181</v>
      </c>
      <c r="BE2647" s="2" t="s">
        <v>13791</v>
      </c>
      <c r="BF2647" s="2" t="s">
        <v>2564</v>
      </c>
    </row>
    <row r="2648" spans="1:58" x14ac:dyDescent="0.35">
      <c r="A2648" s="2">
        <v>2954878</v>
      </c>
      <c r="B2648" s="2" t="s">
        <v>58</v>
      </c>
      <c r="C2648" s="2">
        <v>43568421</v>
      </c>
      <c r="D2648" s="2">
        <v>338368959</v>
      </c>
      <c r="E2648" s="2" t="s">
        <v>59</v>
      </c>
      <c r="F2648" s="2" t="s">
        <v>60</v>
      </c>
      <c r="G2648" s="2" t="s">
        <v>1040</v>
      </c>
      <c r="H2648" s="2" t="s">
        <v>8386</v>
      </c>
      <c r="I2648" s="2">
        <v>774544388</v>
      </c>
      <c r="J2648" s="2" t="s">
        <v>13792</v>
      </c>
      <c r="K2648" s="2">
        <v>13</v>
      </c>
      <c r="L2648" s="2" t="s">
        <v>63</v>
      </c>
      <c r="M2648" s="2" t="s">
        <v>64</v>
      </c>
      <c r="N2648" s="3">
        <v>45479</v>
      </c>
      <c r="O2648" s="2" t="s">
        <v>65</v>
      </c>
      <c r="Q2648" s="2" t="s">
        <v>66</v>
      </c>
      <c r="R2648" s="3">
        <v>45661.819884259261</v>
      </c>
      <c r="S2648" s="2" t="s">
        <v>1453</v>
      </c>
      <c r="T2648" s="2" t="s">
        <v>156</v>
      </c>
      <c r="U2648" s="2" t="s">
        <v>69</v>
      </c>
      <c r="V2648" s="2" t="s">
        <v>13793</v>
      </c>
      <c r="Y2648" s="2" t="s">
        <v>3623</v>
      </c>
      <c r="Z2648" s="2" t="s">
        <v>473</v>
      </c>
      <c r="AA2648" s="2">
        <v>7000</v>
      </c>
      <c r="AB2648" s="2" t="s">
        <v>176</v>
      </c>
      <c r="AE2648" s="3">
        <v>45661.819895833331</v>
      </c>
      <c r="AF2648" s="2" t="s">
        <v>77</v>
      </c>
      <c r="AH2648" s="2" t="s">
        <v>78</v>
      </c>
      <c r="AI2648" s="2" t="s">
        <v>79</v>
      </c>
      <c r="AJ2648" s="2" t="s">
        <v>191</v>
      </c>
      <c r="AK2648" s="2" t="s">
        <v>13794</v>
      </c>
      <c r="AL2648" s="2" t="s">
        <v>1453</v>
      </c>
      <c r="AM2648" s="3">
        <v>45661.819930555554</v>
      </c>
      <c r="AN2648" s="2" t="s">
        <v>13794</v>
      </c>
      <c r="AP2648" s="2">
        <v>5560944</v>
      </c>
      <c r="AQ2648" s="2" t="s">
        <v>81</v>
      </c>
      <c r="AR2648" s="3">
        <v>45662.701782407406</v>
      </c>
      <c r="AS2648" s="2" t="s">
        <v>82</v>
      </c>
      <c r="AT2648" s="3">
        <v>45663.333333333336</v>
      </c>
      <c r="AU2648" s="2" t="s">
        <v>104</v>
      </c>
      <c r="AV2648" s="2" t="s">
        <v>163</v>
      </c>
      <c r="AW2648" s="2" t="s">
        <v>164</v>
      </c>
      <c r="AX2648" s="2" t="s">
        <v>2904</v>
      </c>
      <c r="AZ2648" s="3">
        <v>45662.701782407406</v>
      </c>
      <c r="BB2648" s="2" t="s">
        <v>614</v>
      </c>
      <c r="BC2648" s="2" t="s">
        <v>129</v>
      </c>
      <c r="BD2648" s="2" t="s">
        <v>615</v>
      </c>
      <c r="BE2648" s="2" t="s">
        <v>2839</v>
      </c>
      <c r="BF2648" s="2" t="s">
        <v>412</v>
      </c>
    </row>
    <row r="2649" spans="1:58" x14ac:dyDescent="0.35">
      <c r="A2649" s="2">
        <v>2954879</v>
      </c>
      <c r="B2649" s="2" t="s">
        <v>58</v>
      </c>
      <c r="C2649" s="2">
        <v>1755641</v>
      </c>
      <c r="D2649" s="2">
        <v>339671388</v>
      </c>
      <c r="E2649" s="2" t="s">
        <v>59</v>
      </c>
      <c r="F2649" s="2" t="s">
        <v>60</v>
      </c>
      <c r="G2649" s="2" t="s">
        <v>132</v>
      </c>
      <c r="H2649" s="2" t="s">
        <v>478</v>
      </c>
      <c r="I2649" s="2">
        <v>777107585</v>
      </c>
      <c r="J2649" s="2" t="s">
        <v>428</v>
      </c>
      <c r="K2649" s="2">
        <v>16</v>
      </c>
      <c r="L2649" s="2" t="s">
        <v>63</v>
      </c>
      <c r="M2649" s="2" t="s">
        <v>64</v>
      </c>
      <c r="N2649" s="3">
        <v>45652.666678240741</v>
      </c>
      <c r="O2649" s="2" t="s">
        <v>65</v>
      </c>
      <c r="Q2649" s="2" t="s">
        <v>66</v>
      </c>
      <c r="R2649" s="3">
        <v>45661.820810185185</v>
      </c>
      <c r="S2649" s="2" t="s">
        <v>2150</v>
      </c>
      <c r="T2649" s="2" t="s">
        <v>156</v>
      </c>
      <c r="U2649" s="2" t="s">
        <v>69</v>
      </c>
      <c r="V2649" s="2" t="s">
        <v>13795</v>
      </c>
      <c r="W2649" s="2" t="s">
        <v>605</v>
      </c>
      <c r="X2649" s="2" t="s">
        <v>605</v>
      </c>
      <c r="Y2649" s="2" t="s">
        <v>6967</v>
      </c>
      <c r="Z2649" s="2" t="s">
        <v>1305</v>
      </c>
      <c r="AA2649" s="2" t="s">
        <v>2146</v>
      </c>
      <c r="AB2649" s="2" t="s">
        <v>176</v>
      </c>
      <c r="AE2649" s="3">
        <v>45661.820821759262</v>
      </c>
      <c r="AF2649" s="2" t="s">
        <v>77</v>
      </c>
      <c r="AH2649" s="2" t="s">
        <v>78</v>
      </c>
      <c r="AI2649" s="2" t="s">
        <v>79</v>
      </c>
      <c r="AJ2649" s="2" t="s">
        <v>123</v>
      </c>
      <c r="AK2649" s="2" t="s">
        <v>13796</v>
      </c>
      <c r="AL2649" s="2" t="s">
        <v>2150</v>
      </c>
      <c r="AM2649" s="3">
        <v>45661.820856481485</v>
      </c>
      <c r="AN2649" s="2" t="s">
        <v>13796</v>
      </c>
      <c r="AP2649" s="2">
        <v>5560947</v>
      </c>
      <c r="AQ2649" s="2" t="s">
        <v>81</v>
      </c>
      <c r="AR2649" s="3">
        <v>45662.918483796297</v>
      </c>
      <c r="AS2649" s="2" t="s">
        <v>82</v>
      </c>
      <c r="AT2649" s="3">
        <v>45663.333333333336</v>
      </c>
      <c r="AU2649" s="2" t="s">
        <v>104</v>
      </c>
      <c r="AV2649" s="2" t="s">
        <v>611</v>
      </c>
      <c r="AW2649" s="2" t="s">
        <v>612</v>
      </c>
      <c r="AX2649" s="2" t="s">
        <v>2147</v>
      </c>
      <c r="AZ2649" s="3">
        <v>45662.918483796297</v>
      </c>
      <c r="BB2649" s="2" t="s">
        <v>1466</v>
      </c>
      <c r="BC2649" s="2" t="s">
        <v>1138</v>
      </c>
      <c r="BD2649" s="2" t="s">
        <v>1467</v>
      </c>
      <c r="BE2649" s="2" t="s">
        <v>7089</v>
      </c>
      <c r="BF2649" s="2" t="s">
        <v>547</v>
      </c>
    </row>
    <row r="2650" spans="1:58" x14ac:dyDescent="0.35">
      <c r="A2650" s="2">
        <v>2954880</v>
      </c>
      <c r="B2650" s="2" t="s">
        <v>58</v>
      </c>
      <c r="C2650" s="2">
        <v>34362801</v>
      </c>
      <c r="D2650" s="2">
        <v>338787838</v>
      </c>
      <c r="E2650" s="2" t="s">
        <v>59</v>
      </c>
      <c r="F2650" s="2" t="s">
        <v>60</v>
      </c>
      <c r="G2650" s="2" t="s">
        <v>266</v>
      </c>
      <c r="H2650" s="2" t="s">
        <v>833</v>
      </c>
      <c r="I2650" s="2">
        <v>778074418</v>
      </c>
      <c r="J2650" s="2" t="s">
        <v>268</v>
      </c>
      <c r="K2650" s="2">
        <v>13</v>
      </c>
      <c r="L2650" s="2" t="s">
        <v>63</v>
      </c>
      <c r="M2650" s="2" t="s">
        <v>64</v>
      </c>
      <c r="N2650" s="3">
        <v>44835</v>
      </c>
      <c r="O2650" s="2" t="s">
        <v>65</v>
      </c>
      <c r="Q2650" s="2" t="s">
        <v>66</v>
      </c>
      <c r="R2650" s="3">
        <v>45661.821388888886</v>
      </c>
      <c r="S2650" s="2" t="s">
        <v>1250</v>
      </c>
      <c r="T2650" s="2" t="s">
        <v>156</v>
      </c>
      <c r="U2650" s="2" t="s">
        <v>417</v>
      </c>
      <c r="V2650" s="2" t="s">
        <v>13797</v>
      </c>
      <c r="W2650" s="2" t="s">
        <v>118</v>
      </c>
      <c r="X2650" s="2" t="s">
        <v>119</v>
      </c>
      <c r="Y2650" s="2" t="s">
        <v>5585</v>
      </c>
      <c r="Z2650" s="2" t="s">
        <v>1163</v>
      </c>
      <c r="AA2650" s="2" t="s">
        <v>1163</v>
      </c>
      <c r="AB2650" s="2" t="s">
        <v>1164</v>
      </c>
      <c r="AE2650" s="3">
        <v>45661.821400462963</v>
      </c>
      <c r="AF2650" s="2" t="s">
        <v>77</v>
      </c>
      <c r="AH2650" s="2" t="s">
        <v>78</v>
      </c>
      <c r="AI2650" s="2" t="s">
        <v>79</v>
      </c>
      <c r="AJ2650" s="2" t="s">
        <v>162</v>
      </c>
      <c r="AK2650" s="2" t="s">
        <v>13798</v>
      </c>
      <c r="AL2650" s="2" t="s">
        <v>1250</v>
      </c>
      <c r="AM2650" s="3">
        <v>45661.821435185186</v>
      </c>
      <c r="AN2650" s="2" t="s">
        <v>13798</v>
      </c>
      <c r="AP2650" s="2">
        <v>5560948</v>
      </c>
      <c r="AQ2650" s="2" t="s">
        <v>81</v>
      </c>
      <c r="AR2650" s="3">
        <v>45662.928182870368</v>
      </c>
      <c r="AS2650" s="2" t="s">
        <v>82</v>
      </c>
      <c r="AT2650" s="3">
        <v>45663.333333333336</v>
      </c>
      <c r="AU2650" s="2" t="s">
        <v>104</v>
      </c>
      <c r="AV2650" s="2" t="s">
        <v>125</v>
      </c>
      <c r="AW2650" s="2" t="s">
        <v>126</v>
      </c>
      <c r="AX2650" s="2" t="s">
        <v>623</v>
      </c>
      <c r="AZ2650" s="3">
        <v>45662.928182870368</v>
      </c>
      <c r="BB2650" s="2" t="s">
        <v>382</v>
      </c>
      <c r="BC2650" s="2" t="s">
        <v>383</v>
      </c>
      <c r="BD2650" s="2" t="s">
        <v>383</v>
      </c>
      <c r="BE2650" s="2" t="s">
        <v>13799</v>
      </c>
      <c r="BF2650" s="2" t="s">
        <v>4784</v>
      </c>
    </row>
    <row r="2651" spans="1:58" x14ac:dyDescent="0.35">
      <c r="A2651" s="2">
        <v>2954882</v>
      </c>
      <c r="B2651" s="2" t="s">
        <v>58</v>
      </c>
      <c r="C2651" s="2">
        <v>30197371</v>
      </c>
      <c r="D2651" s="2">
        <v>338226639</v>
      </c>
      <c r="E2651" s="2" t="s">
        <v>59</v>
      </c>
      <c r="F2651" s="2" t="s">
        <v>60</v>
      </c>
      <c r="G2651" s="2" t="s">
        <v>13800</v>
      </c>
      <c r="H2651" s="2" t="s">
        <v>1413</v>
      </c>
      <c r="I2651" s="2">
        <v>775565429</v>
      </c>
      <c r="J2651" s="2" t="s">
        <v>13801</v>
      </c>
      <c r="K2651" s="2">
        <v>14</v>
      </c>
      <c r="L2651" s="2" t="s">
        <v>63</v>
      </c>
      <c r="M2651" s="2" t="s">
        <v>64</v>
      </c>
      <c r="N2651" s="3">
        <v>44805</v>
      </c>
      <c r="O2651" s="2" t="s">
        <v>187</v>
      </c>
      <c r="Q2651" s="2" t="s">
        <v>66</v>
      </c>
      <c r="R2651" s="3">
        <v>45661.823692129627</v>
      </c>
      <c r="S2651" s="2" t="s">
        <v>1250</v>
      </c>
      <c r="T2651" s="2" t="s">
        <v>156</v>
      </c>
      <c r="U2651" s="2" t="s">
        <v>481</v>
      </c>
      <c r="V2651" s="2" t="s">
        <v>13802</v>
      </c>
      <c r="Y2651" s="2" t="s">
        <v>7063</v>
      </c>
      <c r="Z2651" s="2" t="s">
        <v>1617</v>
      </c>
      <c r="AA2651" s="2" t="s">
        <v>1617</v>
      </c>
      <c r="AB2651" s="2" t="s">
        <v>13803</v>
      </c>
      <c r="AC2651" s="2">
        <v>40</v>
      </c>
      <c r="AE2651" s="3">
        <v>45661.823703703703</v>
      </c>
      <c r="AF2651" s="2" t="s">
        <v>77</v>
      </c>
      <c r="AH2651" s="2" t="s">
        <v>78</v>
      </c>
      <c r="AI2651" s="2" t="s">
        <v>79</v>
      </c>
      <c r="AJ2651" s="2" t="s">
        <v>3683</v>
      </c>
      <c r="AK2651" s="2" t="s">
        <v>13804</v>
      </c>
      <c r="AL2651" s="2" t="s">
        <v>1250</v>
      </c>
      <c r="AM2651" s="3">
        <v>45661.823738425926</v>
      </c>
      <c r="AN2651" s="2" t="s">
        <v>13804</v>
      </c>
      <c r="AP2651" s="2">
        <v>5560951</v>
      </c>
      <c r="AQ2651" s="2" t="s">
        <v>81</v>
      </c>
      <c r="AR2651" s="3">
        <v>45662.506666666668</v>
      </c>
      <c r="AS2651" s="2" t="s">
        <v>82</v>
      </c>
      <c r="AT2651" s="3">
        <v>45663.333333333336</v>
      </c>
      <c r="AU2651" s="2" t="s">
        <v>104</v>
      </c>
      <c r="AV2651" s="2" t="s">
        <v>682</v>
      </c>
      <c r="AW2651" s="2" t="s">
        <v>683</v>
      </c>
      <c r="AX2651" s="2" t="s">
        <v>1373</v>
      </c>
      <c r="AZ2651" s="3">
        <v>45662.506666666668</v>
      </c>
      <c r="BB2651" s="2" t="s">
        <v>439</v>
      </c>
      <c r="BC2651" s="2" t="s">
        <v>440</v>
      </c>
      <c r="BD2651" s="2" t="s">
        <v>263</v>
      </c>
      <c r="BE2651" s="2" t="s">
        <v>624</v>
      </c>
      <c r="BF2651" s="2" t="s">
        <v>301</v>
      </c>
    </row>
    <row r="2652" spans="1:58" x14ac:dyDescent="0.35">
      <c r="A2652" s="2">
        <v>2954883</v>
      </c>
      <c r="B2652" s="2" t="s">
        <v>244</v>
      </c>
      <c r="C2652" s="2">
        <v>40293531</v>
      </c>
      <c r="D2652" s="2">
        <v>339768132</v>
      </c>
      <c r="E2652" s="2" t="s">
        <v>59</v>
      </c>
      <c r="F2652" s="2" t="s">
        <v>60</v>
      </c>
      <c r="G2652" s="2" t="s">
        <v>1216</v>
      </c>
      <c r="H2652" s="2" t="s">
        <v>2383</v>
      </c>
      <c r="I2652" s="2">
        <v>776536697</v>
      </c>
      <c r="J2652" s="2" t="s">
        <v>13805</v>
      </c>
      <c r="K2652" s="2">
        <v>14</v>
      </c>
      <c r="L2652" s="2" t="s">
        <v>63</v>
      </c>
      <c r="M2652" s="2" t="s">
        <v>64</v>
      </c>
      <c r="N2652" s="3">
        <v>45014.625</v>
      </c>
      <c r="O2652" s="2" t="s">
        <v>248</v>
      </c>
      <c r="Q2652" s="2" t="s">
        <v>66</v>
      </c>
      <c r="R2652" s="3">
        <v>45661.824976851851</v>
      </c>
      <c r="S2652" s="2" t="s">
        <v>1283</v>
      </c>
      <c r="T2652" s="2" t="s">
        <v>68</v>
      </c>
      <c r="U2652" s="2" t="s">
        <v>69</v>
      </c>
      <c r="V2652" s="2" t="s">
        <v>13806</v>
      </c>
      <c r="W2652" s="2" t="s">
        <v>250</v>
      </c>
      <c r="X2652" s="2" t="s">
        <v>743</v>
      </c>
      <c r="Y2652" s="2" t="s">
        <v>1796</v>
      </c>
      <c r="Z2652" s="2" t="s">
        <v>745</v>
      </c>
      <c r="AA2652" s="2" t="s">
        <v>1797</v>
      </c>
      <c r="AB2652" s="2" t="s">
        <v>176</v>
      </c>
      <c r="AE2652" s="3">
        <v>45661.824988425928</v>
      </c>
      <c r="AF2652" s="2" t="s">
        <v>77</v>
      </c>
      <c r="AH2652" s="2" t="s">
        <v>142</v>
      </c>
      <c r="AI2652" s="2" t="s">
        <v>255</v>
      </c>
      <c r="AJ2652" s="2" t="s">
        <v>343</v>
      </c>
      <c r="AK2652" s="2" t="s">
        <v>13807</v>
      </c>
      <c r="AL2652" s="2" t="s">
        <v>1283</v>
      </c>
      <c r="AM2652" s="3">
        <v>45661.825023148151</v>
      </c>
      <c r="AN2652" s="2" t="s">
        <v>13807</v>
      </c>
      <c r="AP2652" s="2">
        <v>5560953</v>
      </c>
      <c r="AQ2652" s="2" t="s">
        <v>81</v>
      </c>
      <c r="AR2652" s="3">
        <v>45662.60528935185</v>
      </c>
      <c r="AS2652" s="2" t="s">
        <v>82</v>
      </c>
      <c r="AT2652" s="3">
        <v>45663.333333333336</v>
      </c>
      <c r="AU2652" s="2" t="s">
        <v>104</v>
      </c>
      <c r="AV2652" s="2" t="s">
        <v>258</v>
      </c>
      <c r="AW2652" s="2" t="s">
        <v>259</v>
      </c>
      <c r="AX2652" s="2" t="s">
        <v>857</v>
      </c>
      <c r="AZ2652" s="3">
        <v>45662.60528935185</v>
      </c>
      <c r="BB2652" s="2" t="s">
        <v>280</v>
      </c>
      <c r="BC2652" s="2" t="s">
        <v>281</v>
      </c>
      <c r="BD2652" s="2" t="s">
        <v>282</v>
      </c>
      <c r="BE2652" s="2" t="s">
        <v>13808</v>
      </c>
      <c r="BF2652" s="2" t="s">
        <v>265</v>
      </c>
    </row>
    <row r="2653" spans="1:58" x14ac:dyDescent="0.35">
      <c r="A2653" s="2">
        <v>2954885</v>
      </c>
      <c r="B2653" s="2" t="s">
        <v>808</v>
      </c>
      <c r="C2653" s="2">
        <v>33914301</v>
      </c>
      <c r="D2653" s="2">
        <v>339667182</v>
      </c>
      <c r="E2653" s="2" t="s">
        <v>59</v>
      </c>
      <c r="F2653" s="2" t="s">
        <v>60</v>
      </c>
      <c r="G2653" s="2" t="s">
        <v>1460</v>
      </c>
      <c r="H2653" s="2" t="s">
        <v>5357</v>
      </c>
      <c r="I2653" s="2">
        <v>771402678</v>
      </c>
      <c r="J2653" s="2" t="s">
        <v>1055</v>
      </c>
      <c r="K2653" s="2">
        <v>16</v>
      </c>
      <c r="L2653" s="2" t="s">
        <v>63</v>
      </c>
      <c r="M2653" s="2" t="s">
        <v>64</v>
      </c>
      <c r="N2653" s="3">
        <v>44904.458344907405</v>
      </c>
      <c r="O2653" s="2" t="s">
        <v>248</v>
      </c>
      <c r="Q2653" s="2" t="s">
        <v>66</v>
      </c>
      <c r="R2653" s="3">
        <v>45661.826840277776</v>
      </c>
      <c r="S2653" s="2" t="s">
        <v>11851</v>
      </c>
      <c r="T2653" s="2" t="s">
        <v>156</v>
      </c>
      <c r="U2653" s="2" t="s">
        <v>69</v>
      </c>
      <c r="V2653" s="2" t="s">
        <v>13809</v>
      </c>
      <c r="W2653" s="2" t="s">
        <v>1426</v>
      </c>
      <c r="X2653" s="2" t="s">
        <v>1426</v>
      </c>
      <c r="Y2653" s="2" t="s">
        <v>6974</v>
      </c>
      <c r="Z2653" s="2" t="s">
        <v>13810</v>
      </c>
      <c r="AA2653" s="2" t="s">
        <v>13811</v>
      </c>
      <c r="AB2653" s="2" t="s">
        <v>13811</v>
      </c>
      <c r="AE2653" s="3">
        <v>45661.826851851853</v>
      </c>
      <c r="AF2653" s="2" t="s">
        <v>77</v>
      </c>
      <c r="AH2653" s="2" t="s">
        <v>78</v>
      </c>
      <c r="AI2653" s="2" t="s">
        <v>255</v>
      </c>
      <c r="AJ2653" s="2" t="s">
        <v>598</v>
      </c>
      <c r="AK2653" s="2" t="s">
        <v>13812</v>
      </c>
      <c r="AL2653" s="2" t="s">
        <v>11851</v>
      </c>
      <c r="AM2653" s="3">
        <v>45661.826886574076</v>
      </c>
      <c r="AN2653" s="2" t="s">
        <v>13812</v>
      </c>
      <c r="AP2653" s="2">
        <v>5560957</v>
      </c>
      <c r="AQ2653" s="2" t="s">
        <v>81</v>
      </c>
      <c r="AR2653" s="3">
        <v>45662.618020833332</v>
      </c>
      <c r="AS2653" s="2" t="s">
        <v>82</v>
      </c>
      <c r="AT2653" s="3">
        <v>45663.333333333336</v>
      </c>
      <c r="AU2653" s="2" t="s">
        <v>104</v>
      </c>
      <c r="AV2653" s="2" t="s">
        <v>4663</v>
      </c>
      <c r="AW2653" s="2" t="s">
        <v>4664</v>
      </c>
      <c r="AX2653" s="2" t="s">
        <v>4665</v>
      </c>
      <c r="AZ2653" s="3">
        <v>45662.618020833332</v>
      </c>
      <c r="BB2653" s="2" t="s">
        <v>261</v>
      </c>
      <c r="BC2653" s="2" t="s">
        <v>262</v>
      </c>
      <c r="BD2653" s="2" t="s">
        <v>263</v>
      </c>
      <c r="BE2653" s="2" t="s">
        <v>13813</v>
      </c>
      <c r="BF2653" s="2" t="s">
        <v>325</v>
      </c>
    </row>
    <row r="2654" spans="1:58" x14ac:dyDescent="0.35">
      <c r="A2654" s="2">
        <v>2954886</v>
      </c>
      <c r="B2654" s="2" t="s">
        <v>58</v>
      </c>
      <c r="C2654" s="2">
        <v>34337751</v>
      </c>
      <c r="D2654" s="2">
        <v>339877552</v>
      </c>
      <c r="E2654" s="2" t="s">
        <v>59</v>
      </c>
      <c r="F2654" s="2" t="s">
        <v>60</v>
      </c>
      <c r="G2654" s="2" t="s">
        <v>2906</v>
      </c>
      <c r="H2654" s="2" t="s">
        <v>833</v>
      </c>
      <c r="I2654" s="2">
        <v>779150298</v>
      </c>
      <c r="J2654" s="2" t="s">
        <v>13814</v>
      </c>
      <c r="K2654" s="2">
        <v>16</v>
      </c>
      <c r="L2654" s="2" t="s">
        <v>63</v>
      </c>
      <c r="M2654" s="2" t="s">
        <v>64</v>
      </c>
      <c r="N2654" s="3">
        <v>45657.625011574077</v>
      </c>
      <c r="O2654" s="2" t="s">
        <v>187</v>
      </c>
      <c r="Q2654" s="2" t="s">
        <v>66</v>
      </c>
      <c r="R2654" s="3">
        <v>45661.826886574076</v>
      </c>
      <c r="S2654" s="2" t="s">
        <v>1453</v>
      </c>
      <c r="T2654" s="2" t="s">
        <v>156</v>
      </c>
      <c r="U2654" s="2" t="s">
        <v>69</v>
      </c>
      <c r="V2654" s="2" t="s">
        <v>13815</v>
      </c>
      <c r="W2654" s="2" t="s">
        <v>605</v>
      </c>
      <c r="X2654" s="2" t="s">
        <v>605</v>
      </c>
      <c r="Y2654" s="2" t="s">
        <v>6967</v>
      </c>
      <c r="Z2654" s="2" t="s">
        <v>1305</v>
      </c>
      <c r="AA2654" s="2" t="s">
        <v>2146</v>
      </c>
      <c r="AB2654" s="2" t="s">
        <v>176</v>
      </c>
      <c r="AE2654" s="3">
        <v>45661.826898148145</v>
      </c>
      <c r="AF2654" s="2" t="s">
        <v>77</v>
      </c>
      <c r="AH2654" s="2" t="s">
        <v>78</v>
      </c>
      <c r="AI2654" s="2" t="s">
        <v>79</v>
      </c>
      <c r="AJ2654" s="2" t="s">
        <v>191</v>
      </c>
      <c r="AK2654" s="2" t="s">
        <v>13816</v>
      </c>
      <c r="AL2654" s="2" t="s">
        <v>1453</v>
      </c>
      <c r="AM2654" s="3">
        <v>45661.826932870368</v>
      </c>
      <c r="AN2654" s="2" t="s">
        <v>13816</v>
      </c>
      <c r="AP2654" s="2">
        <v>5560958</v>
      </c>
      <c r="AQ2654" s="2" t="s">
        <v>81</v>
      </c>
      <c r="AR2654" s="3">
        <v>45662.920636574076</v>
      </c>
      <c r="AS2654" s="2" t="s">
        <v>82</v>
      </c>
      <c r="AT2654" s="3">
        <v>45663.333333333336</v>
      </c>
      <c r="AU2654" s="2" t="s">
        <v>104</v>
      </c>
      <c r="AV2654" s="2" t="s">
        <v>611</v>
      </c>
      <c r="AW2654" s="2" t="s">
        <v>612</v>
      </c>
      <c r="AX2654" s="2" t="s">
        <v>613</v>
      </c>
      <c r="AZ2654" s="3">
        <v>45662.920636574076</v>
      </c>
      <c r="BB2654" s="2" t="s">
        <v>1466</v>
      </c>
      <c r="BC2654" s="2" t="s">
        <v>1138</v>
      </c>
      <c r="BD2654" s="2" t="s">
        <v>1467</v>
      </c>
      <c r="BE2654" s="2" t="s">
        <v>7089</v>
      </c>
      <c r="BF2654" s="2" t="s">
        <v>547</v>
      </c>
    </row>
    <row r="2655" spans="1:58" x14ac:dyDescent="0.35">
      <c r="A2655" s="2">
        <v>2954889</v>
      </c>
      <c r="B2655" s="2" t="s">
        <v>58</v>
      </c>
      <c r="C2655" s="2">
        <v>32618611</v>
      </c>
      <c r="D2655" s="2">
        <v>338642011</v>
      </c>
      <c r="E2655" s="2" t="s">
        <v>59</v>
      </c>
      <c r="F2655" s="2" t="s">
        <v>60</v>
      </c>
      <c r="G2655" s="2" t="s">
        <v>13817</v>
      </c>
      <c r="H2655" s="2" t="s">
        <v>13818</v>
      </c>
      <c r="I2655" s="2">
        <v>775074116</v>
      </c>
      <c r="J2655" s="2" t="s">
        <v>13819</v>
      </c>
      <c r="K2655" s="2">
        <v>12</v>
      </c>
      <c r="L2655" s="2" t="s">
        <v>63</v>
      </c>
      <c r="M2655" s="2" t="s">
        <v>64</v>
      </c>
      <c r="N2655" s="3">
        <v>44805</v>
      </c>
      <c r="O2655" s="2" t="s">
        <v>647</v>
      </c>
      <c r="Q2655" s="2" t="s">
        <v>66</v>
      </c>
      <c r="R2655" s="3">
        <v>45661.830555555556</v>
      </c>
      <c r="S2655" s="2" t="s">
        <v>3607</v>
      </c>
      <c r="T2655" s="2" t="s">
        <v>703</v>
      </c>
      <c r="U2655" s="2" t="s">
        <v>69</v>
      </c>
      <c r="V2655" s="2" t="s">
        <v>13820</v>
      </c>
      <c r="W2655" s="2" t="s">
        <v>71</v>
      </c>
      <c r="X2655" s="2" t="s">
        <v>198</v>
      </c>
      <c r="Y2655" s="2" t="s">
        <v>199</v>
      </c>
      <c r="Z2655" s="2" t="s">
        <v>200</v>
      </c>
      <c r="AA2655" s="2" t="s">
        <v>2371</v>
      </c>
      <c r="AB2655" s="2" t="s">
        <v>2371</v>
      </c>
      <c r="AC2655" s="2">
        <v>781</v>
      </c>
      <c r="AE2655" s="3">
        <v>45661.830567129633</v>
      </c>
      <c r="AF2655" s="2" t="s">
        <v>77</v>
      </c>
      <c r="AH2655" s="2" t="s">
        <v>78</v>
      </c>
      <c r="AI2655" s="2" t="s">
        <v>79</v>
      </c>
      <c r="AJ2655" s="2" t="s">
        <v>123</v>
      </c>
      <c r="AK2655" s="2" t="s">
        <v>3714</v>
      </c>
      <c r="AL2655" s="2" t="s">
        <v>3607</v>
      </c>
      <c r="AM2655" s="3">
        <v>45661.830625000002</v>
      </c>
      <c r="AN2655" s="2" t="s">
        <v>3714</v>
      </c>
      <c r="AP2655" s="2">
        <v>5560965</v>
      </c>
      <c r="AQ2655" s="2" t="s">
        <v>81</v>
      </c>
      <c r="AR2655" s="3">
        <v>45662.666666666664</v>
      </c>
      <c r="AS2655" s="2" t="s">
        <v>82</v>
      </c>
      <c r="AT2655" s="3">
        <v>45663.354166666664</v>
      </c>
      <c r="AU2655" s="2" t="s">
        <v>104</v>
      </c>
      <c r="AV2655" s="2" t="s">
        <v>204</v>
      </c>
      <c r="AW2655" s="2" t="s">
        <v>205</v>
      </c>
      <c r="AX2655" s="2" t="s">
        <v>2037</v>
      </c>
      <c r="AZ2655" s="3">
        <v>45662.666666666664</v>
      </c>
      <c r="BB2655" s="2" t="s">
        <v>179</v>
      </c>
      <c r="BC2655" s="2" t="s">
        <v>180</v>
      </c>
      <c r="BD2655" s="2" t="s">
        <v>181</v>
      </c>
      <c r="BE2655" s="2" t="s">
        <v>13821</v>
      </c>
      <c r="BF2655" s="2" t="s">
        <v>2258</v>
      </c>
    </row>
    <row r="2656" spans="1:58" x14ac:dyDescent="0.35">
      <c r="A2656" s="2">
        <v>2954890</v>
      </c>
      <c r="B2656" s="2" t="s">
        <v>244</v>
      </c>
      <c r="C2656" s="2">
        <v>33028931</v>
      </c>
      <c r="D2656" s="2">
        <v>339744621</v>
      </c>
      <c r="E2656" s="2" t="s">
        <v>59</v>
      </c>
      <c r="F2656" s="2" t="s">
        <v>60</v>
      </c>
      <c r="G2656" s="2" t="s">
        <v>266</v>
      </c>
      <c r="H2656" s="2" t="s">
        <v>3850</v>
      </c>
      <c r="I2656" s="2">
        <v>772807872</v>
      </c>
      <c r="J2656" s="2" t="s">
        <v>268</v>
      </c>
      <c r="K2656" s="2">
        <v>14</v>
      </c>
      <c r="L2656" s="2" t="s">
        <v>63</v>
      </c>
      <c r="M2656" s="2" t="s">
        <v>64</v>
      </c>
      <c r="N2656" s="3">
        <v>44128.747916666667</v>
      </c>
      <c r="O2656" s="2" t="s">
        <v>248</v>
      </c>
      <c r="Q2656" s="2" t="s">
        <v>66</v>
      </c>
      <c r="R2656" s="3">
        <v>45661.830567129633</v>
      </c>
      <c r="S2656" s="2" t="s">
        <v>2150</v>
      </c>
      <c r="T2656" s="2" t="s">
        <v>156</v>
      </c>
      <c r="U2656" s="2" t="s">
        <v>69</v>
      </c>
      <c r="V2656" s="2" t="s">
        <v>13822</v>
      </c>
      <c r="W2656" s="2" t="s">
        <v>250</v>
      </c>
      <c r="X2656" s="2" t="s">
        <v>1681</v>
      </c>
      <c r="Y2656" s="2" t="s">
        <v>13823</v>
      </c>
      <c r="Z2656" s="2" t="s">
        <v>1683</v>
      </c>
      <c r="AA2656" s="2" t="s">
        <v>13824</v>
      </c>
      <c r="AB2656" s="2" t="s">
        <v>176</v>
      </c>
      <c r="AE2656" s="3">
        <v>45661.830578703702</v>
      </c>
      <c r="AF2656" s="2" t="s">
        <v>77</v>
      </c>
      <c r="AH2656" s="2" t="s">
        <v>142</v>
      </c>
      <c r="AI2656" s="2" t="s">
        <v>255</v>
      </c>
      <c r="AJ2656" s="2" t="s">
        <v>191</v>
      </c>
      <c r="AK2656" s="2" t="s">
        <v>13825</v>
      </c>
      <c r="AL2656" s="2" t="s">
        <v>2150</v>
      </c>
      <c r="AM2656" s="3">
        <v>45661.830636574072</v>
      </c>
      <c r="AN2656" s="2" t="s">
        <v>13825</v>
      </c>
      <c r="AP2656" s="2">
        <v>5560966</v>
      </c>
      <c r="AQ2656" s="2" t="s">
        <v>81</v>
      </c>
      <c r="AR2656" s="3">
        <v>45662.679131944446</v>
      </c>
      <c r="AS2656" s="2" t="s">
        <v>82</v>
      </c>
      <c r="AT2656" s="3">
        <v>45663.333333333336</v>
      </c>
      <c r="AU2656" s="2" t="s">
        <v>104</v>
      </c>
      <c r="AV2656" s="2" t="s">
        <v>258</v>
      </c>
      <c r="AW2656" s="2" t="s">
        <v>259</v>
      </c>
      <c r="AX2656" s="2" t="s">
        <v>1686</v>
      </c>
      <c r="AZ2656" s="3">
        <v>45662.679131944446</v>
      </c>
      <c r="BB2656" s="2" t="s">
        <v>261</v>
      </c>
      <c r="BC2656" s="2" t="s">
        <v>262</v>
      </c>
      <c r="BD2656" s="2" t="s">
        <v>263</v>
      </c>
      <c r="BE2656" s="2" t="s">
        <v>13826</v>
      </c>
      <c r="BF2656" s="2" t="s">
        <v>265</v>
      </c>
    </row>
    <row r="2657" spans="1:58" x14ac:dyDescent="0.35">
      <c r="A2657" s="2">
        <v>2954891</v>
      </c>
      <c r="B2657" s="2" t="s">
        <v>58</v>
      </c>
      <c r="C2657" s="2">
        <v>40554891</v>
      </c>
      <c r="D2657" s="2">
        <v>339768068</v>
      </c>
      <c r="E2657" s="2" t="s">
        <v>59</v>
      </c>
      <c r="F2657" s="2" t="s">
        <v>60</v>
      </c>
      <c r="G2657" s="2" t="s">
        <v>466</v>
      </c>
      <c r="H2657" s="2" t="s">
        <v>4144</v>
      </c>
      <c r="I2657" s="2">
        <v>775733166</v>
      </c>
      <c r="J2657" s="2" t="s">
        <v>1095</v>
      </c>
      <c r="K2657" s="2">
        <v>14</v>
      </c>
      <c r="L2657" s="2" t="s">
        <v>63</v>
      </c>
      <c r="M2657" s="2" t="s">
        <v>64</v>
      </c>
      <c r="N2657" s="3">
        <v>45443.540289351855</v>
      </c>
      <c r="O2657" s="2" t="s">
        <v>65</v>
      </c>
      <c r="Q2657" s="2" t="s">
        <v>66</v>
      </c>
      <c r="R2657" s="3">
        <v>45661.832187499997</v>
      </c>
      <c r="S2657" s="2" t="s">
        <v>11732</v>
      </c>
      <c r="T2657" s="2" t="s">
        <v>68</v>
      </c>
      <c r="U2657" s="2" t="s">
        <v>69</v>
      </c>
      <c r="V2657" s="2" t="s">
        <v>13827</v>
      </c>
      <c r="W2657" s="2" t="s">
        <v>250</v>
      </c>
      <c r="X2657" s="2" t="s">
        <v>743</v>
      </c>
      <c r="Y2657" s="2" t="s">
        <v>8711</v>
      </c>
      <c r="Z2657" s="2" t="s">
        <v>745</v>
      </c>
      <c r="AA2657" s="2" t="s">
        <v>1439</v>
      </c>
      <c r="AB2657" s="2" t="s">
        <v>176</v>
      </c>
      <c r="AE2657" s="3">
        <v>45661.832199074073</v>
      </c>
      <c r="AF2657" s="2" t="s">
        <v>77</v>
      </c>
      <c r="AH2657" s="2" t="s">
        <v>78</v>
      </c>
      <c r="AI2657" s="2" t="s">
        <v>79</v>
      </c>
      <c r="AJ2657" s="2" t="s">
        <v>123</v>
      </c>
      <c r="AK2657" s="2" t="s">
        <v>13828</v>
      </c>
      <c r="AL2657" s="2" t="s">
        <v>11732</v>
      </c>
      <c r="AM2657" s="3">
        <v>45661.832233796296</v>
      </c>
      <c r="AN2657" s="2" t="s">
        <v>13828</v>
      </c>
      <c r="AP2657" s="2">
        <v>5560973</v>
      </c>
      <c r="AQ2657" s="2" t="s">
        <v>81</v>
      </c>
      <c r="AR2657" s="3">
        <v>45662.789363425924</v>
      </c>
      <c r="AS2657" s="2" t="s">
        <v>82</v>
      </c>
      <c r="AT2657" s="3">
        <v>45663.333333333336</v>
      </c>
      <c r="AU2657" s="2" t="s">
        <v>104</v>
      </c>
      <c r="AV2657" s="2" t="s">
        <v>258</v>
      </c>
      <c r="AW2657" s="2" t="s">
        <v>259</v>
      </c>
      <c r="AX2657" s="2" t="s">
        <v>1558</v>
      </c>
      <c r="AZ2657" s="3">
        <v>45662.789363425924</v>
      </c>
      <c r="BB2657" s="2" t="s">
        <v>614</v>
      </c>
      <c r="BC2657" s="2" t="s">
        <v>129</v>
      </c>
      <c r="BD2657" s="2" t="s">
        <v>615</v>
      </c>
      <c r="BE2657" s="2" t="s">
        <v>5277</v>
      </c>
      <c r="BF2657" s="2" t="s">
        <v>442</v>
      </c>
    </row>
    <row r="2658" spans="1:58" x14ac:dyDescent="0.35">
      <c r="A2658" s="2">
        <v>2954893</v>
      </c>
      <c r="B2658" s="2" t="s">
        <v>58</v>
      </c>
      <c r="C2658" s="2">
        <v>36518031</v>
      </c>
      <c r="D2658" s="2">
        <v>338685506</v>
      </c>
      <c r="E2658" s="2" t="s">
        <v>59</v>
      </c>
      <c r="F2658" s="2" t="s">
        <v>60</v>
      </c>
      <c r="G2658" s="2" t="s">
        <v>266</v>
      </c>
      <c r="H2658" s="2" t="s">
        <v>5011</v>
      </c>
      <c r="I2658" s="2">
        <v>775143811</v>
      </c>
      <c r="J2658" s="2" t="s">
        <v>1055</v>
      </c>
      <c r="K2658" s="2">
        <v>12</v>
      </c>
      <c r="L2658" s="2" t="s">
        <v>63</v>
      </c>
      <c r="M2658" s="2" t="s">
        <v>64</v>
      </c>
      <c r="N2658" s="3">
        <v>44805</v>
      </c>
      <c r="O2658" s="2" t="s">
        <v>187</v>
      </c>
      <c r="Q2658" s="2" t="s">
        <v>66</v>
      </c>
      <c r="R2658" s="3">
        <v>45661.833587962959</v>
      </c>
      <c r="S2658" s="2" t="s">
        <v>7906</v>
      </c>
      <c r="T2658" s="2" t="s">
        <v>68</v>
      </c>
      <c r="U2658" s="2" t="s">
        <v>215</v>
      </c>
      <c r="V2658" s="2" t="s">
        <v>13829</v>
      </c>
      <c r="W2658" s="2" t="s">
        <v>71</v>
      </c>
      <c r="X2658" s="2" t="s">
        <v>650</v>
      </c>
      <c r="Y2658" s="2" t="s">
        <v>4606</v>
      </c>
      <c r="Z2658" s="2" t="s">
        <v>883</v>
      </c>
      <c r="AA2658" s="2" t="s">
        <v>4607</v>
      </c>
      <c r="AB2658" s="2" t="s">
        <v>176</v>
      </c>
      <c r="AC2658" s="2">
        <v>34</v>
      </c>
      <c r="AE2658" s="3">
        <v>45661.833611111113</v>
      </c>
      <c r="AF2658" s="2" t="s">
        <v>77</v>
      </c>
      <c r="AH2658" s="2" t="s">
        <v>142</v>
      </c>
      <c r="AI2658" s="2" t="s">
        <v>79</v>
      </c>
      <c r="AJ2658" s="2" t="s">
        <v>191</v>
      </c>
      <c r="AK2658" s="2" t="s">
        <v>13830</v>
      </c>
      <c r="AL2658" s="2" t="s">
        <v>7906</v>
      </c>
      <c r="AM2658" s="3">
        <v>45661.833645833336</v>
      </c>
      <c r="AN2658" s="2" t="s">
        <v>13830</v>
      </c>
      <c r="AP2658" s="2">
        <v>5560976</v>
      </c>
      <c r="AQ2658" s="2" t="s">
        <v>81</v>
      </c>
      <c r="AR2658" s="3">
        <v>45662.477013888885</v>
      </c>
      <c r="AS2658" s="2" t="s">
        <v>82</v>
      </c>
      <c r="AT2658" s="3">
        <v>45663.333333333336</v>
      </c>
      <c r="AU2658" s="2" t="s">
        <v>104</v>
      </c>
      <c r="AV2658" s="2" t="s">
        <v>655</v>
      </c>
      <c r="AW2658" s="2" t="s">
        <v>656</v>
      </c>
      <c r="AX2658" s="2" t="s">
        <v>2697</v>
      </c>
      <c r="AZ2658" s="3">
        <v>45662.477013888885</v>
      </c>
      <c r="BB2658" s="2" t="s">
        <v>2333</v>
      </c>
      <c r="BC2658" s="2" t="s">
        <v>2334</v>
      </c>
      <c r="BD2658" s="2" t="s">
        <v>2335</v>
      </c>
      <c r="BE2658" s="2" t="s">
        <v>13831</v>
      </c>
      <c r="BF2658" s="2" t="s">
        <v>926</v>
      </c>
    </row>
    <row r="2659" spans="1:58" x14ac:dyDescent="0.35">
      <c r="A2659" s="2">
        <v>2954894</v>
      </c>
      <c r="B2659" s="2" t="s">
        <v>58</v>
      </c>
      <c r="C2659" s="2">
        <v>35668761</v>
      </c>
      <c r="D2659" s="2">
        <v>338550847</v>
      </c>
      <c r="E2659" s="2" t="s">
        <v>59</v>
      </c>
      <c r="F2659" s="2" t="s">
        <v>60</v>
      </c>
      <c r="G2659" s="2" t="s">
        <v>1313</v>
      </c>
      <c r="H2659" s="2" t="s">
        <v>13832</v>
      </c>
      <c r="I2659" s="2">
        <v>777183679</v>
      </c>
      <c r="J2659" s="2" t="s">
        <v>5560</v>
      </c>
      <c r="K2659" s="2">
        <v>12</v>
      </c>
      <c r="L2659" s="2" t="s">
        <v>63</v>
      </c>
      <c r="M2659" s="2" t="s">
        <v>64</v>
      </c>
      <c r="N2659" s="3">
        <v>45645.041666666664</v>
      </c>
      <c r="O2659" s="2" t="s">
        <v>65</v>
      </c>
      <c r="Q2659" s="2" t="s">
        <v>66</v>
      </c>
      <c r="R2659" s="3">
        <v>45661.834699074076</v>
      </c>
      <c r="S2659" s="2" t="s">
        <v>8018</v>
      </c>
      <c r="T2659" s="2" t="s">
        <v>68</v>
      </c>
      <c r="U2659" s="2" t="s">
        <v>914</v>
      </c>
      <c r="V2659" s="2" t="s">
        <v>13833</v>
      </c>
      <c r="W2659" s="2" t="s">
        <v>71</v>
      </c>
      <c r="X2659" s="2" t="s">
        <v>72</v>
      </c>
      <c r="Y2659" s="2" t="s">
        <v>4907</v>
      </c>
      <c r="Z2659" s="2" t="s">
        <v>513</v>
      </c>
      <c r="AA2659" s="2" t="s">
        <v>4589</v>
      </c>
      <c r="AB2659" s="2" t="s">
        <v>13834</v>
      </c>
      <c r="AE2659" s="3">
        <v>45661.834710648145</v>
      </c>
      <c r="AF2659" s="2" t="s">
        <v>77</v>
      </c>
      <c r="AH2659" s="2" t="s">
        <v>142</v>
      </c>
      <c r="AI2659" s="2" t="s">
        <v>79</v>
      </c>
      <c r="AJ2659" s="2" t="s">
        <v>191</v>
      </c>
      <c r="AK2659" s="2" t="s">
        <v>13835</v>
      </c>
      <c r="AL2659" s="2" t="s">
        <v>8018</v>
      </c>
      <c r="AM2659" s="3">
        <v>45661.834745370368</v>
      </c>
      <c r="AN2659" s="2" t="s">
        <v>13835</v>
      </c>
      <c r="AP2659" s="2">
        <v>5560979</v>
      </c>
      <c r="AQ2659" s="2" t="s">
        <v>81</v>
      </c>
      <c r="AR2659" s="3">
        <v>45662.666909722226</v>
      </c>
      <c r="AS2659" s="2" t="s">
        <v>82</v>
      </c>
      <c r="AT2659" s="3">
        <v>45663.333333333336</v>
      </c>
      <c r="AU2659" s="2" t="s">
        <v>104</v>
      </c>
      <c r="AV2659" s="2" t="s">
        <v>84</v>
      </c>
      <c r="AW2659" s="2" t="s">
        <v>85</v>
      </c>
      <c r="AX2659" s="2" t="s">
        <v>886</v>
      </c>
      <c r="AZ2659" s="3">
        <v>45662.666909722226</v>
      </c>
      <c r="BB2659" s="2" t="s">
        <v>643</v>
      </c>
      <c r="BC2659" s="2" t="s">
        <v>644</v>
      </c>
      <c r="BD2659" s="2" t="s">
        <v>299</v>
      </c>
      <c r="BE2659" s="2" t="s">
        <v>6858</v>
      </c>
      <c r="BF2659" s="2" t="s">
        <v>6859</v>
      </c>
    </row>
    <row r="2660" spans="1:58" x14ac:dyDescent="0.35">
      <c r="A2660" s="2">
        <v>2954895</v>
      </c>
      <c r="B2660" s="2" t="s">
        <v>58</v>
      </c>
      <c r="C2660" s="2">
        <v>43997561</v>
      </c>
      <c r="D2660" s="2">
        <v>339902594</v>
      </c>
      <c r="E2660" s="2" t="s">
        <v>59</v>
      </c>
      <c r="F2660" s="2" t="s">
        <v>60</v>
      </c>
      <c r="G2660" s="2" t="s">
        <v>4785</v>
      </c>
      <c r="H2660" s="2" t="s">
        <v>1587</v>
      </c>
      <c r="I2660" s="2">
        <v>775330549</v>
      </c>
      <c r="J2660" s="2" t="s">
        <v>13836</v>
      </c>
      <c r="K2660" s="2">
        <v>19</v>
      </c>
      <c r="L2660" s="2" t="s">
        <v>63</v>
      </c>
      <c r="M2660" s="2" t="s">
        <v>64</v>
      </c>
      <c r="N2660" s="3">
        <v>45544.510578703703</v>
      </c>
      <c r="O2660" s="2" t="s">
        <v>187</v>
      </c>
      <c r="Q2660" s="2" t="s">
        <v>66</v>
      </c>
      <c r="R2660" s="3">
        <v>45661.834780092591</v>
      </c>
      <c r="S2660" s="2" t="s">
        <v>3607</v>
      </c>
      <c r="T2660" s="2" t="s">
        <v>703</v>
      </c>
      <c r="U2660" s="2" t="s">
        <v>69</v>
      </c>
      <c r="V2660" s="2" t="s">
        <v>13837</v>
      </c>
      <c r="W2660" s="2" t="s">
        <v>1252</v>
      </c>
      <c r="X2660" s="2" t="s">
        <v>1252</v>
      </c>
      <c r="Y2660" s="2" t="s">
        <v>10711</v>
      </c>
      <c r="Z2660" s="2" t="s">
        <v>1254</v>
      </c>
      <c r="AA2660" s="2" t="s">
        <v>13838</v>
      </c>
      <c r="AB2660" s="2" t="s">
        <v>176</v>
      </c>
      <c r="AE2660" s="3">
        <v>45661.834791666668</v>
      </c>
      <c r="AF2660" s="2" t="s">
        <v>77</v>
      </c>
      <c r="AH2660" s="2" t="s">
        <v>78</v>
      </c>
      <c r="AI2660" s="2" t="s">
        <v>79</v>
      </c>
      <c r="AJ2660" s="2" t="s">
        <v>123</v>
      </c>
      <c r="AK2660" s="2" t="s">
        <v>3714</v>
      </c>
      <c r="AL2660" s="2" t="s">
        <v>3607</v>
      </c>
      <c r="AM2660" s="3">
        <v>45661.834826388891</v>
      </c>
      <c r="AN2660" s="2" t="s">
        <v>3714</v>
      </c>
      <c r="AP2660" s="2">
        <v>5560980</v>
      </c>
      <c r="AQ2660" s="2" t="s">
        <v>81</v>
      </c>
      <c r="AR2660" s="3">
        <v>45662.693009259259</v>
      </c>
      <c r="AS2660" s="2" t="s">
        <v>82</v>
      </c>
      <c r="AT2660" s="3">
        <v>45663.333333333336</v>
      </c>
      <c r="AU2660" s="2" t="s">
        <v>104</v>
      </c>
      <c r="AV2660" s="2" t="s">
        <v>1257</v>
      </c>
      <c r="AW2660" s="2" t="s">
        <v>1258</v>
      </c>
      <c r="AX2660" s="2" t="s">
        <v>1552</v>
      </c>
      <c r="AZ2660" s="3">
        <v>45662.693009259259</v>
      </c>
      <c r="BB2660" s="2" t="s">
        <v>408</v>
      </c>
      <c r="BC2660" s="2" t="s">
        <v>409</v>
      </c>
      <c r="BD2660" s="2" t="s">
        <v>410</v>
      </c>
      <c r="BE2660" s="2" t="s">
        <v>411</v>
      </c>
      <c r="BF2660" s="2" t="s">
        <v>412</v>
      </c>
    </row>
    <row r="2661" spans="1:58" x14ac:dyDescent="0.35">
      <c r="A2661" s="2">
        <v>2954897</v>
      </c>
      <c r="B2661" s="2" t="s">
        <v>58</v>
      </c>
      <c r="C2661" s="2">
        <v>41706971</v>
      </c>
      <c r="D2661" s="2">
        <v>338524404</v>
      </c>
      <c r="E2661" s="2" t="s">
        <v>59</v>
      </c>
      <c r="F2661" s="2" t="s">
        <v>60</v>
      </c>
      <c r="G2661" s="2" t="s">
        <v>5884</v>
      </c>
      <c r="H2661" s="2" t="s">
        <v>1778</v>
      </c>
      <c r="I2661" s="2">
        <v>779981136</v>
      </c>
      <c r="J2661" s="2" t="s">
        <v>3678</v>
      </c>
      <c r="K2661" s="2">
        <v>13</v>
      </c>
      <c r="L2661" s="2" t="s">
        <v>63</v>
      </c>
      <c r="M2661" s="2" t="s">
        <v>64</v>
      </c>
      <c r="N2661" s="3">
        <v>45188</v>
      </c>
      <c r="O2661" s="2" t="s">
        <v>65</v>
      </c>
      <c r="Q2661" s="2" t="s">
        <v>66</v>
      </c>
      <c r="R2661" s="3">
        <v>45661.837453703702</v>
      </c>
      <c r="S2661" s="2" t="s">
        <v>3607</v>
      </c>
      <c r="T2661" s="2" t="s">
        <v>703</v>
      </c>
      <c r="U2661" s="2" t="s">
        <v>69</v>
      </c>
      <c r="V2661" s="2" t="s">
        <v>13839</v>
      </c>
      <c r="W2661" s="2" t="s">
        <v>118</v>
      </c>
      <c r="X2661" s="2" t="s">
        <v>271</v>
      </c>
      <c r="Y2661" s="2" t="s">
        <v>3707</v>
      </c>
      <c r="Z2661" s="2" t="s">
        <v>2107</v>
      </c>
      <c r="AA2661" s="2">
        <v>1002</v>
      </c>
      <c r="AB2661" s="2" t="s">
        <v>176</v>
      </c>
      <c r="AE2661" s="3">
        <v>45661.837465277778</v>
      </c>
      <c r="AF2661" s="2" t="s">
        <v>77</v>
      </c>
      <c r="AH2661" s="2" t="s">
        <v>78</v>
      </c>
      <c r="AI2661" s="2" t="s">
        <v>79</v>
      </c>
      <c r="AJ2661" s="2" t="s">
        <v>123</v>
      </c>
      <c r="AK2661" s="2" t="s">
        <v>13840</v>
      </c>
      <c r="AL2661" s="2" t="s">
        <v>3607</v>
      </c>
      <c r="AM2661" s="3">
        <v>45661.837500000001</v>
      </c>
      <c r="AN2661" s="2" t="s">
        <v>13840</v>
      </c>
      <c r="AP2661" s="2">
        <v>5560984</v>
      </c>
      <c r="AQ2661" s="2" t="s">
        <v>81</v>
      </c>
      <c r="AR2661" s="3">
        <v>45662.665763888886</v>
      </c>
      <c r="AS2661" s="2" t="s">
        <v>82</v>
      </c>
      <c r="AT2661" s="3">
        <v>45663.333333333336</v>
      </c>
      <c r="AU2661" s="2" t="s">
        <v>104</v>
      </c>
      <c r="AV2661" s="2" t="s">
        <v>277</v>
      </c>
      <c r="AW2661" s="2" t="s">
        <v>278</v>
      </c>
      <c r="AX2661" s="2" t="s">
        <v>2403</v>
      </c>
      <c r="AZ2661" s="3">
        <v>45662.665763888886</v>
      </c>
      <c r="BB2661" s="2" t="s">
        <v>128</v>
      </c>
      <c r="BC2661" s="2" t="s">
        <v>129</v>
      </c>
      <c r="BD2661" s="2" t="s">
        <v>130</v>
      </c>
      <c r="BE2661" s="2" t="s">
        <v>2205</v>
      </c>
      <c r="BF2661" s="2" t="s">
        <v>802</v>
      </c>
    </row>
    <row r="2662" spans="1:58" x14ac:dyDescent="0.35">
      <c r="A2662" s="2">
        <v>2954898</v>
      </c>
      <c r="B2662" s="2" t="s">
        <v>244</v>
      </c>
      <c r="C2662" s="2">
        <v>36162271</v>
      </c>
      <c r="D2662" s="2">
        <v>339617725</v>
      </c>
      <c r="E2662" s="2" t="s">
        <v>59</v>
      </c>
      <c r="F2662" s="2" t="s">
        <v>60</v>
      </c>
      <c r="G2662" s="2" t="s">
        <v>466</v>
      </c>
      <c r="H2662" s="2" t="s">
        <v>2077</v>
      </c>
      <c r="I2662" s="2">
        <v>771555205</v>
      </c>
      <c r="J2662" s="2" t="s">
        <v>2158</v>
      </c>
      <c r="K2662" s="2">
        <v>16</v>
      </c>
      <c r="L2662" s="2" t="s">
        <v>63</v>
      </c>
      <c r="M2662" s="2" t="s">
        <v>64</v>
      </c>
      <c r="N2662" s="3">
        <v>45146.599479166667</v>
      </c>
      <c r="O2662" s="2" t="s">
        <v>509</v>
      </c>
      <c r="Q2662" s="2" t="s">
        <v>66</v>
      </c>
      <c r="R2662" s="3">
        <v>45661.840127314812</v>
      </c>
      <c r="S2662" s="2" t="s">
        <v>11732</v>
      </c>
      <c r="T2662" s="2" t="s">
        <v>68</v>
      </c>
      <c r="U2662" s="2" t="s">
        <v>69</v>
      </c>
      <c r="V2662" s="2" t="s">
        <v>13841</v>
      </c>
      <c r="W2662" s="2" t="s">
        <v>497</v>
      </c>
      <c r="X2662" s="2" t="s">
        <v>497</v>
      </c>
      <c r="Y2662" s="2" t="s">
        <v>13842</v>
      </c>
      <c r="Z2662" s="2" t="s">
        <v>499</v>
      </c>
      <c r="AA2662" s="2" t="s">
        <v>13843</v>
      </c>
      <c r="AB2662" s="2" t="s">
        <v>13843</v>
      </c>
      <c r="AE2662" s="3">
        <v>45661.840127314812</v>
      </c>
      <c r="AF2662" s="2" t="s">
        <v>77</v>
      </c>
      <c r="AH2662" s="2" t="s">
        <v>78</v>
      </c>
      <c r="AI2662" s="2" t="s">
        <v>255</v>
      </c>
      <c r="AJ2662" s="2" t="s">
        <v>598</v>
      </c>
      <c r="AK2662" s="2" t="s">
        <v>13844</v>
      </c>
      <c r="AL2662" s="2" t="s">
        <v>11732</v>
      </c>
      <c r="AM2662" s="3">
        <v>45661.840162037035</v>
      </c>
      <c r="AN2662" s="2" t="s">
        <v>13844</v>
      </c>
      <c r="AP2662" s="2">
        <v>5560987</v>
      </c>
      <c r="AQ2662" s="2" t="s">
        <v>81</v>
      </c>
      <c r="AR2662" s="3">
        <v>45662.502511574072</v>
      </c>
      <c r="AS2662" s="2" t="s">
        <v>82</v>
      </c>
      <c r="AT2662" s="3">
        <v>45663.333333333336</v>
      </c>
      <c r="AU2662" s="2" t="s">
        <v>104</v>
      </c>
      <c r="AV2662" s="2" t="s">
        <v>502</v>
      </c>
      <c r="AW2662" s="2" t="s">
        <v>503</v>
      </c>
      <c r="AX2662" s="2" t="s">
        <v>1539</v>
      </c>
      <c r="AZ2662" s="3">
        <v>45662.502500000002</v>
      </c>
      <c r="BB2662" s="2" t="s">
        <v>261</v>
      </c>
      <c r="BC2662" s="2" t="s">
        <v>262</v>
      </c>
      <c r="BD2662" s="2" t="s">
        <v>263</v>
      </c>
      <c r="BE2662" s="2" t="s">
        <v>13845</v>
      </c>
      <c r="BF2662" s="2" t="s">
        <v>325</v>
      </c>
    </row>
    <row r="2663" spans="1:58" x14ac:dyDescent="0.35">
      <c r="A2663" s="2">
        <v>2954900</v>
      </c>
      <c r="B2663" s="2" t="s">
        <v>58</v>
      </c>
      <c r="C2663" s="2">
        <v>39828041</v>
      </c>
      <c r="D2663" s="2">
        <v>338257071</v>
      </c>
      <c r="E2663" s="2" t="s">
        <v>59</v>
      </c>
      <c r="F2663" s="2" t="s">
        <v>60</v>
      </c>
      <c r="G2663" s="2" t="s">
        <v>266</v>
      </c>
      <c r="H2663" s="2" t="s">
        <v>3857</v>
      </c>
      <c r="I2663" s="2">
        <v>771663368</v>
      </c>
      <c r="J2663" s="2" t="s">
        <v>2486</v>
      </c>
      <c r="K2663" s="2">
        <v>12</v>
      </c>
      <c r="L2663" s="2" t="s">
        <v>63</v>
      </c>
      <c r="M2663" s="2" t="s">
        <v>64</v>
      </c>
      <c r="N2663" s="3">
        <v>44854.708333333336</v>
      </c>
      <c r="O2663" s="2" t="s">
        <v>65</v>
      </c>
      <c r="Q2663" s="2" t="s">
        <v>66</v>
      </c>
      <c r="R2663" s="3">
        <v>45661.841122685182</v>
      </c>
      <c r="S2663" s="2" t="s">
        <v>3211</v>
      </c>
      <c r="T2663" s="2" t="s">
        <v>156</v>
      </c>
      <c r="U2663" s="2" t="s">
        <v>69</v>
      </c>
      <c r="V2663" s="2" t="s">
        <v>13846</v>
      </c>
      <c r="W2663" s="2" t="s">
        <v>71</v>
      </c>
      <c r="X2663" s="2" t="s">
        <v>431</v>
      </c>
      <c r="Y2663" s="2" t="s">
        <v>3421</v>
      </c>
      <c r="Z2663" s="2" t="s">
        <v>541</v>
      </c>
      <c r="AA2663" s="2" t="s">
        <v>1028</v>
      </c>
      <c r="AB2663" s="2" t="s">
        <v>1028</v>
      </c>
      <c r="AC2663" s="2">
        <v>992</v>
      </c>
      <c r="AE2663" s="3">
        <v>45662.613287037035</v>
      </c>
      <c r="AF2663" s="2" t="s">
        <v>77</v>
      </c>
      <c r="AH2663" s="2" t="s">
        <v>142</v>
      </c>
      <c r="AI2663" s="2" t="s">
        <v>58</v>
      </c>
      <c r="AJ2663" s="2" t="s">
        <v>966</v>
      </c>
      <c r="AK2663" s="2" t="s">
        <v>13847</v>
      </c>
      <c r="AL2663" s="2" t="s">
        <v>2564</v>
      </c>
      <c r="AM2663" s="3">
        <v>45662.613356481481</v>
      </c>
      <c r="AN2663" s="2" t="s">
        <v>13847</v>
      </c>
      <c r="AO2663" s="2" t="s">
        <v>2564</v>
      </c>
      <c r="AP2663" s="2">
        <v>5561979</v>
      </c>
      <c r="AQ2663" s="2" t="s">
        <v>81</v>
      </c>
      <c r="AR2663" s="3">
        <v>45662.761180555557</v>
      </c>
      <c r="AS2663" s="2" t="s">
        <v>82</v>
      </c>
      <c r="AT2663" s="3">
        <v>45662.5625</v>
      </c>
      <c r="AU2663" s="2" t="s">
        <v>104</v>
      </c>
      <c r="AV2663" s="2" t="s">
        <v>969</v>
      </c>
      <c r="AW2663" s="2" t="s">
        <v>970</v>
      </c>
      <c r="AX2663" s="2" t="s">
        <v>971</v>
      </c>
      <c r="AZ2663" s="3">
        <v>45662.761180555557</v>
      </c>
      <c r="BB2663" s="2" t="s">
        <v>108</v>
      </c>
      <c r="BC2663" s="2" t="s">
        <v>109</v>
      </c>
      <c r="BD2663" s="2" t="s">
        <v>110</v>
      </c>
      <c r="BE2663" s="2" t="s">
        <v>13848</v>
      </c>
      <c r="BF2663" s="2" t="s">
        <v>547</v>
      </c>
    </row>
    <row r="2664" spans="1:58" x14ac:dyDescent="0.35">
      <c r="A2664" s="2">
        <v>2954902</v>
      </c>
      <c r="B2664" s="2" t="s">
        <v>58</v>
      </c>
      <c r="C2664" s="2">
        <v>34911101</v>
      </c>
      <c r="D2664" s="2">
        <v>339765684</v>
      </c>
      <c r="E2664" s="2" t="s">
        <v>59</v>
      </c>
      <c r="F2664" s="2" t="s">
        <v>60</v>
      </c>
      <c r="G2664" s="2" t="s">
        <v>1921</v>
      </c>
      <c r="H2664" s="2" t="s">
        <v>13849</v>
      </c>
      <c r="I2664" s="2">
        <v>751092150</v>
      </c>
      <c r="J2664" s="2" t="s">
        <v>3028</v>
      </c>
      <c r="K2664" s="2">
        <v>14</v>
      </c>
      <c r="L2664" s="2" t="s">
        <v>63</v>
      </c>
      <c r="M2664" s="2" t="s">
        <v>64</v>
      </c>
      <c r="N2664" s="3">
        <v>45575.041666666664</v>
      </c>
      <c r="O2664" s="2" t="s">
        <v>65</v>
      </c>
      <c r="Q2664" s="2" t="s">
        <v>66</v>
      </c>
      <c r="R2664" s="3">
        <v>45661.843449074076</v>
      </c>
      <c r="S2664" s="2" t="s">
        <v>8595</v>
      </c>
      <c r="T2664" s="2" t="s">
        <v>156</v>
      </c>
      <c r="U2664" s="2" t="s">
        <v>69</v>
      </c>
      <c r="V2664" s="2" t="s">
        <v>13850</v>
      </c>
      <c r="W2664" s="2" t="s">
        <v>250</v>
      </c>
      <c r="X2664" s="2" t="s">
        <v>1681</v>
      </c>
      <c r="Y2664" s="2" t="s">
        <v>11913</v>
      </c>
      <c r="Z2664" s="2" t="s">
        <v>1683</v>
      </c>
      <c r="AA2664" s="2" t="s">
        <v>1684</v>
      </c>
      <c r="AB2664" s="2" t="s">
        <v>176</v>
      </c>
      <c r="AE2664" s="3">
        <v>45661.843460648146</v>
      </c>
      <c r="AF2664" s="2" t="s">
        <v>77</v>
      </c>
      <c r="AH2664" s="2" t="s">
        <v>142</v>
      </c>
      <c r="AI2664" s="2" t="s">
        <v>79</v>
      </c>
      <c r="AJ2664" s="2" t="s">
        <v>123</v>
      </c>
      <c r="AK2664" s="2" t="s">
        <v>13851</v>
      </c>
      <c r="AL2664" s="2" t="s">
        <v>8595</v>
      </c>
      <c r="AM2664" s="3">
        <v>45661.843495370369</v>
      </c>
      <c r="AN2664" s="2" t="s">
        <v>13851</v>
      </c>
      <c r="AP2664" s="2">
        <v>5560995</v>
      </c>
      <c r="AQ2664" s="2" t="s">
        <v>81</v>
      </c>
      <c r="AR2664" s="3">
        <v>45662.791273148148</v>
      </c>
      <c r="AS2664" s="2" t="s">
        <v>82</v>
      </c>
      <c r="AT2664" s="3">
        <v>45663.333333333336</v>
      </c>
      <c r="AU2664" s="2" t="s">
        <v>104</v>
      </c>
      <c r="AV2664" s="2" t="s">
        <v>258</v>
      </c>
      <c r="AW2664" s="2" t="s">
        <v>259</v>
      </c>
      <c r="AX2664" s="2" t="s">
        <v>748</v>
      </c>
      <c r="AZ2664" s="3">
        <v>45662.791273148148</v>
      </c>
      <c r="BB2664" s="2" t="s">
        <v>439</v>
      </c>
      <c r="BC2664" s="2" t="s">
        <v>440</v>
      </c>
      <c r="BD2664" s="2" t="s">
        <v>263</v>
      </c>
      <c r="BE2664" s="2" t="s">
        <v>1687</v>
      </c>
      <c r="BF2664" s="2" t="s">
        <v>442</v>
      </c>
    </row>
    <row r="2665" spans="1:58" x14ac:dyDescent="0.35">
      <c r="A2665" s="2">
        <v>2954903</v>
      </c>
      <c r="B2665" s="2" t="s">
        <v>58</v>
      </c>
      <c r="C2665" s="2">
        <v>29204871</v>
      </c>
      <c r="D2665" s="2">
        <v>338310296</v>
      </c>
      <c r="E2665" s="2" t="s">
        <v>59</v>
      </c>
      <c r="F2665" s="2" t="s">
        <v>60</v>
      </c>
      <c r="G2665" s="2" t="s">
        <v>859</v>
      </c>
      <c r="H2665" s="2" t="s">
        <v>1041</v>
      </c>
      <c r="I2665" s="2">
        <v>775793411</v>
      </c>
      <c r="J2665" s="2" t="s">
        <v>13852</v>
      </c>
      <c r="K2665" s="2">
        <v>16</v>
      </c>
      <c r="L2665" s="2" t="s">
        <v>63</v>
      </c>
      <c r="M2665" s="2" t="s">
        <v>64</v>
      </c>
      <c r="N2665" s="3">
        <v>45629.65</v>
      </c>
      <c r="O2665" s="2" t="s">
        <v>65</v>
      </c>
      <c r="Q2665" s="2" t="s">
        <v>66</v>
      </c>
      <c r="R2665" s="3">
        <v>45661.843564814815</v>
      </c>
      <c r="S2665" s="2" t="s">
        <v>1650</v>
      </c>
      <c r="T2665" s="2" t="s">
        <v>156</v>
      </c>
      <c r="U2665" s="2" t="s">
        <v>69</v>
      </c>
      <c r="V2665" s="2" t="s">
        <v>13853</v>
      </c>
      <c r="W2665" s="2" t="s">
        <v>605</v>
      </c>
      <c r="X2665" s="2" t="s">
        <v>605</v>
      </c>
      <c r="Y2665" s="2" t="s">
        <v>13854</v>
      </c>
      <c r="Z2665" s="2" t="s">
        <v>1305</v>
      </c>
      <c r="AA2665" s="2" t="s">
        <v>918</v>
      </c>
      <c r="AB2665" s="2" t="s">
        <v>176</v>
      </c>
      <c r="AE2665" s="3">
        <v>45661.843576388892</v>
      </c>
      <c r="AF2665" s="2" t="s">
        <v>77</v>
      </c>
      <c r="AH2665" s="2" t="s">
        <v>142</v>
      </c>
      <c r="AI2665" s="2" t="s">
        <v>275</v>
      </c>
      <c r="AJ2665" s="2" t="s">
        <v>191</v>
      </c>
      <c r="AK2665" s="2" t="s">
        <v>1655</v>
      </c>
      <c r="AL2665" s="2" t="s">
        <v>1650</v>
      </c>
      <c r="AM2665" s="3">
        <v>45661.843611111108</v>
      </c>
      <c r="AN2665" s="2" t="s">
        <v>1655</v>
      </c>
      <c r="AP2665" s="2">
        <v>5560996</v>
      </c>
      <c r="AQ2665" s="2" t="s">
        <v>81</v>
      </c>
      <c r="AR2665" s="3">
        <v>45662.786087962966</v>
      </c>
      <c r="AS2665" s="2" t="s">
        <v>82</v>
      </c>
      <c r="AT2665" s="3">
        <v>45663.333333333336</v>
      </c>
      <c r="AU2665" s="2" t="s">
        <v>104</v>
      </c>
      <c r="AV2665" s="2" t="s">
        <v>611</v>
      </c>
      <c r="AW2665" s="2" t="s">
        <v>612</v>
      </c>
      <c r="AX2665" s="2" t="s">
        <v>1308</v>
      </c>
      <c r="AZ2665" s="3">
        <v>45662.786087962966</v>
      </c>
      <c r="BB2665" s="2" t="s">
        <v>408</v>
      </c>
      <c r="BC2665" s="2" t="s">
        <v>409</v>
      </c>
      <c r="BD2665" s="2" t="s">
        <v>410</v>
      </c>
      <c r="BE2665" s="2" t="s">
        <v>3054</v>
      </c>
      <c r="BF2665" s="2" t="s">
        <v>301</v>
      </c>
    </row>
    <row r="2666" spans="1:58" x14ac:dyDescent="0.35">
      <c r="A2666" s="2">
        <v>2954904</v>
      </c>
      <c r="B2666" s="2" t="s">
        <v>58</v>
      </c>
      <c r="C2666" s="2">
        <v>42441071</v>
      </c>
      <c r="D2666" s="2">
        <v>338353107</v>
      </c>
      <c r="E2666" s="2" t="s">
        <v>59</v>
      </c>
      <c r="F2666" s="2" t="s">
        <v>60</v>
      </c>
      <c r="G2666" s="2" t="s">
        <v>13855</v>
      </c>
      <c r="I2666" s="2">
        <v>777281580</v>
      </c>
      <c r="J2666" s="2" t="s">
        <v>1262</v>
      </c>
      <c r="K2666" s="2">
        <v>20</v>
      </c>
      <c r="L2666" s="2" t="s">
        <v>357</v>
      </c>
      <c r="M2666" s="2" t="s">
        <v>358</v>
      </c>
      <c r="N2666" s="3">
        <v>45297.772002314814</v>
      </c>
      <c r="O2666" s="2" t="s">
        <v>537</v>
      </c>
      <c r="Q2666" s="2" t="s">
        <v>66</v>
      </c>
      <c r="R2666" s="3">
        <v>45661.843854166669</v>
      </c>
      <c r="S2666" s="2" t="s">
        <v>13856</v>
      </c>
      <c r="T2666" s="2" t="s">
        <v>334</v>
      </c>
      <c r="U2666" s="2" t="s">
        <v>5254</v>
      </c>
      <c r="V2666" s="2" t="s">
        <v>13857</v>
      </c>
      <c r="W2666" s="2" t="s">
        <v>400</v>
      </c>
      <c r="X2666" s="2" t="s">
        <v>401</v>
      </c>
      <c r="Y2666" s="2" t="s">
        <v>13858</v>
      </c>
      <c r="Z2666" s="2" t="s">
        <v>513</v>
      </c>
      <c r="AA2666" s="2" t="s">
        <v>9763</v>
      </c>
      <c r="AB2666" s="2" t="s">
        <v>9763</v>
      </c>
      <c r="AC2666" s="2">
        <v>305</v>
      </c>
      <c r="AE2666" s="3">
        <v>45661.844039351854</v>
      </c>
      <c r="AF2666" s="2" t="s">
        <v>543</v>
      </c>
      <c r="AG2666" s="2">
        <v>48</v>
      </c>
      <c r="AH2666" s="2" t="s">
        <v>78</v>
      </c>
      <c r="AI2666" s="2" t="s">
        <v>363</v>
      </c>
      <c r="AJ2666" s="2" t="s">
        <v>364</v>
      </c>
      <c r="AK2666" s="2" t="s">
        <v>13857</v>
      </c>
      <c r="AL2666" s="2" t="s">
        <v>13856</v>
      </c>
      <c r="AM2666" s="3">
        <v>45661.844074074077</v>
      </c>
      <c r="AO2666" s="2" t="s">
        <v>13856</v>
      </c>
      <c r="AP2666" s="2">
        <v>5560997</v>
      </c>
      <c r="AQ2666" s="2" t="s">
        <v>81</v>
      </c>
      <c r="AR2666" s="3">
        <v>45662.661874999998</v>
      </c>
      <c r="AS2666" s="2" t="s">
        <v>82</v>
      </c>
      <c r="AT2666" s="3">
        <v>45661.5625</v>
      </c>
      <c r="AU2666" s="2" t="s">
        <v>83</v>
      </c>
      <c r="AV2666" s="2" t="s">
        <v>955</v>
      </c>
      <c r="AW2666" s="2" t="s">
        <v>956</v>
      </c>
      <c r="AX2666" s="2" t="s">
        <v>2285</v>
      </c>
      <c r="AY2666" s="3">
        <v>45663.844039351854</v>
      </c>
      <c r="AZ2666" s="3">
        <v>45662.661874999998</v>
      </c>
      <c r="BA2666" s="2" t="s">
        <v>460</v>
      </c>
      <c r="BB2666" s="2" t="s">
        <v>686</v>
      </c>
      <c r="BC2666" s="2" t="s">
        <v>88</v>
      </c>
      <c r="BD2666" s="2" t="s">
        <v>89</v>
      </c>
      <c r="BE2666" s="2" t="s">
        <v>13859</v>
      </c>
      <c r="BF2666" s="2" t="s">
        <v>6859</v>
      </c>
    </row>
    <row r="2667" spans="1:58" x14ac:dyDescent="0.35">
      <c r="A2667" s="2">
        <v>2954905</v>
      </c>
      <c r="B2667" s="2" t="s">
        <v>720</v>
      </c>
      <c r="C2667" s="2">
        <v>34939831</v>
      </c>
      <c r="D2667" s="2">
        <v>339510842</v>
      </c>
      <c r="E2667" s="2" t="s">
        <v>59</v>
      </c>
      <c r="F2667" s="2" t="s">
        <v>60</v>
      </c>
      <c r="G2667" s="2" t="s">
        <v>132</v>
      </c>
      <c r="H2667" s="2" t="s">
        <v>8167</v>
      </c>
      <c r="I2667" s="2">
        <v>775739205</v>
      </c>
      <c r="J2667" s="2" t="s">
        <v>134</v>
      </c>
      <c r="K2667" s="2">
        <v>14</v>
      </c>
      <c r="L2667" s="2" t="s">
        <v>63</v>
      </c>
      <c r="M2667" s="2" t="s">
        <v>64</v>
      </c>
      <c r="N2667" s="3">
        <v>43312.630555555559</v>
      </c>
      <c r="O2667" s="2" t="s">
        <v>724</v>
      </c>
      <c r="Q2667" s="2" t="s">
        <v>66</v>
      </c>
      <c r="R2667" s="3">
        <v>45661.84447916667</v>
      </c>
      <c r="S2667" s="2" t="s">
        <v>2527</v>
      </c>
      <c r="T2667" s="2" t="s">
        <v>68</v>
      </c>
      <c r="U2667" s="2" t="s">
        <v>69</v>
      </c>
      <c r="V2667" s="2" t="s">
        <v>13860</v>
      </c>
      <c r="W2667" s="2" t="s">
        <v>233</v>
      </c>
      <c r="X2667" s="2" t="s">
        <v>233</v>
      </c>
      <c r="Y2667" s="2" t="s">
        <v>4244</v>
      </c>
      <c r="Z2667" s="2" t="s">
        <v>567</v>
      </c>
      <c r="AA2667" s="2" t="s">
        <v>8169</v>
      </c>
      <c r="AB2667" s="2" t="s">
        <v>176</v>
      </c>
      <c r="AE2667" s="3">
        <v>45661.844490740739</v>
      </c>
      <c r="AF2667" s="2" t="s">
        <v>77</v>
      </c>
      <c r="AH2667" s="2" t="s">
        <v>142</v>
      </c>
      <c r="AI2667" s="2" t="s">
        <v>255</v>
      </c>
      <c r="AJ2667" s="2" t="s">
        <v>256</v>
      </c>
      <c r="AK2667" s="2" t="s">
        <v>13861</v>
      </c>
      <c r="AL2667" s="2" t="s">
        <v>2527</v>
      </c>
      <c r="AM2667" s="3">
        <v>45661.844525462962</v>
      </c>
      <c r="AN2667" s="2" t="s">
        <v>13861</v>
      </c>
      <c r="AP2667" s="2">
        <v>5560999</v>
      </c>
      <c r="AQ2667" s="2" t="s">
        <v>81</v>
      </c>
      <c r="AR2667" s="3">
        <v>45662.516886574071</v>
      </c>
      <c r="AS2667" s="2" t="s">
        <v>82</v>
      </c>
      <c r="AT2667" s="3">
        <v>45663.392361111109</v>
      </c>
      <c r="AU2667" s="2" t="s">
        <v>104</v>
      </c>
      <c r="AV2667" s="2" t="s">
        <v>569</v>
      </c>
      <c r="AW2667" s="2" t="s">
        <v>570</v>
      </c>
      <c r="AX2667" s="2" t="s">
        <v>1530</v>
      </c>
      <c r="AZ2667" s="3">
        <v>45662.516886574071</v>
      </c>
      <c r="BB2667" s="2" t="s">
        <v>3023</v>
      </c>
      <c r="BC2667" s="2" t="s">
        <v>3024</v>
      </c>
      <c r="BD2667" s="2" t="s">
        <v>3025</v>
      </c>
      <c r="BE2667" s="2" t="s">
        <v>13862</v>
      </c>
      <c r="BF2667" s="2" t="s">
        <v>926</v>
      </c>
    </row>
    <row r="2668" spans="1:58" x14ac:dyDescent="0.35">
      <c r="A2668" s="2">
        <v>2954906</v>
      </c>
      <c r="B2668" s="2" t="s">
        <v>58</v>
      </c>
      <c r="C2668" s="2">
        <v>171321</v>
      </c>
      <c r="D2668" s="2">
        <v>338644091</v>
      </c>
      <c r="E2668" s="2" t="s">
        <v>59</v>
      </c>
      <c r="F2668" s="2" t="s">
        <v>60</v>
      </c>
      <c r="G2668" s="2" t="s">
        <v>900</v>
      </c>
      <c r="H2668" s="2" t="s">
        <v>6103</v>
      </c>
      <c r="I2668" s="2">
        <v>775526148</v>
      </c>
      <c r="J2668" s="2" t="s">
        <v>5609</v>
      </c>
      <c r="K2668" s="2">
        <v>12</v>
      </c>
      <c r="L2668" s="2" t="s">
        <v>63</v>
      </c>
      <c r="M2668" s="2" t="s">
        <v>64</v>
      </c>
      <c r="N2668" s="3">
        <v>44477.875011574077</v>
      </c>
      <c r="O2668" s="2" t="s">
        <v>1665</v>
      </c>
      <c r="Q2668" s="2" t="s">
        <v>66</v>
      </c>
      <c r="R2668" s="3">
        <v>45661.844756944447</v>
      </c>
      <c r="S2668" s="2" t="s">
        <v>5021</v>
      </c>
      <c r="T2668" s="2" t="s">
        <v>156</v>
      </c>
      <c r="U2668" s="2" t="s">
        <v>69</v>
      </c>
      <c r="V2668" s="2" t="s">
        <v>13863</v>
      </c>
      <c r="W2668" s="2" t="s">
        <v>71</v>
      </c>
      <c r="X2668" s="2" t="s">
        <v>431</v>
      </c>
      <c r="Y2668" s="2" t="s">
        <v>6961</v>
      </c>
      <c r="Z2668" s="2" t="s">
        <v>964</v>
      </c>
      <c r="AA2668" s="2" t="s">
        <v>964</v>
      </c>
      <c r="AB2668" s="2" t="s">
        <v>13864</v>
      </c>
      <c r="AE2668" s="3">
        <v>45661.844768518517</v>
      </c>
      <c r="AF2668" s="2" t="s">
        <v>77</v>
      </c>
      <c r="AH2668" s="2" t="s">
        <v>142</v>
      </c>
      <c r="AI2668" s="2" t="s">
        <v>79</v>
      </c>
      <c r="AJ2668" s="2" t="s">
        <v>191</v>
      </c>
      <c r="AK2668" s="2" t="s">
        <v>13865</v>
      </c>
      <c r="AL2668" s="2" t="s">
        <v>5021</v>
      </c>
      <c r="AM2668" s="3">
        <v>45661.84480324074</v>
      </c>
      <c r="AN2668" s="2" t="s">
        <v>13865</v>
      </c>
      <c r="AP2668" s="2">
        <v>5561000</v>
      </c>
      <c r="AQ2668" s="2" t="s">
        <v>81</v>
      </c>
      <c r="AR2668" s="3">
        <v>45662.6096412037</v>
      </c>
      <c r="AS2668" s="2" t="s">
        <v>82</v>
      </c>
      <c r="AT2668" s="3">
        <v>45663.347222222219</v>
      </c>
      <c r="AU2668" s="2" t="s">
        <v>104</v>
      </c>
      <c r="AV2668" s="2" t="s">
        <v>436</v>
      </c>
      <c r="AW2668" s="2" t="s">
        <v>437</v>
      </c>
      <c r="AX2668" s="2" t="s">
        <v>438</v>
      </c>
      <c r="AZ2668" s="3">
        <v>45662.6096412037</v>
      </c>
      <c r="BB2668" s="2" t="s">
        <v>887</v>
      </c>
      <c r="BC2668" s="2" t="s">
        <v>888</v>
      </c>
      <c r="BD2668" s="2" t="s">
        <v>889</v>
      </c>
      <c r="BE2668" s="2" t="s">
        <v>13866</v>
      </c>
      <c r="BF2668" s="2" t="s">
        <v>2564</v>
      </c>
    </row>
    <row r="2669" spans="1:58" x14ac:dyDescent="0.35">
      <c r="A2669" s="2">
        <v>2954907</v>
      </c>
      <c r="B2669" s="2" t="s">
        <v>720</v>
      </c>
      <c r="C2669" s="2">
        <v>35364421</v>
      </c>
      <c r="D2669" s="2">
        <v>339675254</v>
      </c>
      <c r="E2669" s="2" t="s">
        <v>59</v>
      </c>
      <c r="F2669" s="2" t="s">
        <v>60</v>
      </c>
      <c r="G2669" s="2" t="s">
        <v>2777</v>
      </c>
      <c r="H2669" s="2" t="s">
        <v>13867</v>
      </c>
      <c r="I2669" s="2">
        <v>781298292</v>
      </c>
      <c r="J2669" s="2" t="s">
        <v>13868</v>
      </c>
      <c r="K2669" s="2">
        <v>16</v>
      </c>
      <c r="L2669" s="2" t="s">
        <v>63</v>
      </c>
      <c r="M2669" s="2" t="s">
        <v>64</v>
      </c>
      <c r="N2669" s="3">
        <v>43556</v>
      </c>
      <c r="O2669" s="2" t="s">
        <v>3129</v>
      </c>
      <c r="Q2669" s="2" t="s">
        <v>66</v>
      </c>
      <c r="R2669" s="3">
        <v>45661.84547453704</v>
      </c>
      <c r="S2669" s="2" t="s">
        <v>13869</v>
      </c>
      <c r="T2669" s="2" t="s">
        <v>156</v>
      </c>
      <c r="U2669" s="2" t="s">
        <v>69</v>
      </c>
      <c r="V2669" s="2" t="s">
        <v>13870</v>
      </c>
      <c r="W2669" s="2" t="s">
        <v>605</v>
      </c>
      <c r="X2669" s="2" t="s">
        <v>605</v>
      </c>
      <c r="Y2669" s="2" t="s">
        <v>6967</v>
      </c>
      <c r="Z2669" s="2" t="s">
        <v>1305</v>
      </c>
      <c r="AA2669" s="2" t="s">
        <v>2146</v>
      </c>
      <c r="AB2669" s="2" t="s">
        <v>176</v>
      </c>
      <c r="AE2669" s="3">
        <v>45661.845486111109</v>
      </c>
      <c r="AF2669" s="2" t="s">
        <v>77</v>
      </c>
      <c r="AH2669" s="2" t="s">
        <v>142</v>
      </c>
      <c r="AI2669" s="2" t="s">
        <v>79</v>
      </c>
      <c r="AJ2669" s="2" t="s">
        <v>123</v>
      </c>
      <c r="AK2669" s="2" t="s">
        <v>13871</v>
      </c>
      <c r="AL2669" s="2" t="s">
        <v>13869</v>
      </c>
      <c r="AM2669" s="3">
        <v>45661.845520833333</v>
      </c>
      <c r="AN2669" s="2" t="s">
        <v>13871</v>
      </c>
      <c r="AP2669" s="2">
        <v>5561002</v>
      </c>
      <c r="AQ2669" s="2" t="s">
        <v>81</v>
      </c>
      <c r="AR2669" s="3">
        <v>45662.930763888886</v>
      </c>
      <c r="AS2669" s="2" t="s">
        <v>82</v>
      </c>
      <c r="AT2669" s="3">
        <v>45663.333333333336</v>
      </c>
      <c r="AU2669" s="2" t="s">
        <v>104</v>
      </c>
      <c r="AV2669" s="2" t="s">
        <v>611</v>
      </c>
      <c r="AW2669" s="2" t="s">
        <v>612</v>
      </c>
      <c r="AX2669" s="2" t="s">
        <v>613</v>
      </c>
      <c r="AZ2669" s="3">
        <v>45662.930763888886</v>
      </c>
      <c r="BB2669" s="2" t="s">
        <v>439</v>
      </c>
      <c r="BC2669" s="2" t="s">
        <v>440</v>
      </c>
      <c r="BD2669" s="2" t="s">
        <v>263</v>
      </c>
      <c r="BE2669" s="2" t="s">
        <v>5809</v>
      </c>
      <c r="BF2669" s="2" t="s">
        <v>301</v>
      </c>
    </row>
    <row r="2670" spans="1:58" x14ac:dyDescent="0.35">
      <c r="A2670" s="2">
        <v>2954908</v>
      </c>
      <c r="B2670" s="2" t="s">
        <v>58</v>
      </c>
      <c r="C2670" s="2">
        <v>43543651</v>
      </c>
      <c r="D2670" s="2">
        <v>338263904</v>
      </c>
      <c r="E2670" s="2" t="s">
        <v>59</v>
      </c>
      <c r="F2670" s="2" t="s">
        <v>60</v>
      </c>
      <c r="G2670" s="2" t="s">
        <v>170</v>
      </c>
      <c r="H2670" s="2" t="s">
        <v>171</v>
      </c>
      <c r="I2670" s="2">
        <v>776171567</v>
      </c>
      <c r="J2670" s="2" t="s">
        <v>172</v>
      </c>
      <c r="K2670" s="2">
        <v>12</v>
      </c>
      <c r="L2670" s="2" t="s">
        <v>63</v>
      </c>
      <c r="M2670" s="2" t="s">
        <v>64</v>
      </c>
      <c r="N2670" s="3">
        <v>45644.041666666664</v>
      </c>
      <c r="O2670" s="2" t="s">
        <v>65</v>
      </c>
      <c r="Q2670" s="2" t="s">
        <v>66</v>
      </c>
      <c r="R2670" s="3">
        <v>45661.845625000002</v>
      </c>
      <c r="S2670" s="2" t="s">
        <v>3667</v>
      </c>
      <c r="T2670" s="2" t="s">
        <v>703</v>
      </c>
      <c r="U2670" s="2" t="s">
        <v>901</v>
      </c>
      <c r="V2670" s="2" t="s">
        <v>13872</v>
      </c>
      <c r="W2670" s="2" t="s">
        <v>400</v>
      </c>
      <c r="X2670" s="2" t="s">
        <v>401</v>
      </c>
      <c r="Y2670" s="2" t="s">
        <v>12816</v>
      </c>
      <c r="Z2670" s="2" t="s">
        <v>513</v>
      </c>
      <c r="AA2670" s="2" t="s">
        <v>6510</v>
      </c>
      <c r="AB2670" s="2" t="s">
        <v>6510</v>
      </c>
      <c r="AE2670" s="3">
        <v>45662.678773148145</v>
      </c>
      <c r="AF2670" s="2" t="s">
        <v>77</v>
      </c>
      <c r="AH2670" s="2" t="s">
        <v>78</v>
      </c>
      <c r="AI2670" s="2" t="s">
        <v>79</v>
      </c>
      <c r="AJ2670" s="2" t="s">
        <v>800</v>
      </c>
      <c r="AK2670" s="2" t="s">
        <v>13873</v>
      </c>
      <c r="AL2670" s="2" t="s">
        <v>6859</v>
      </c>
      <c r="AM2670" s="3">
        <v>45662.678877314815</v>
      </c>
      <c r="AN2670" s="2" t="s">
        <v>13873</v>
      </c>
      <c r="AO2670" s="2" t="s">
        <v>6859</v>
      </c>
      <c r="AP2670" s="2">
        <v>5562171</v>
      </c>
      <c r="AQ2670" s="2" t="s">
        <v>81</v>
      </c>
      <c r="AR2670" s="3">
        <v>45662.746504629627</v>
      </c>
      <c r="AS2670" s="2" t="s">
        <v>82</v>
      </c>
      <c r="AT2670" s="3">
        <v>45662.5625</v>
      </c>
      <c r="AU2670" s="2" t="s">
        <v>104</v>
      </c>
      <c r="AV2670" s="2" t="s">
        <v>405</v>
      </c>
      <c r="AW2670" s="2" t="s">
        <v>406</v>
      </c>
      <c r="AX2670" s="2" t="s">
        <v>407</v>
      </c>
      <c r="AZ2670" s="3">
        <v>45662.746504629627</v>
      </c>
      <c r="BB2670" s="2" t="s">
        <v>1916</v>
      </c>
      <c r="BC2670" s="2" t="s">
        <v>1917</v>
      </c>
      <c r="BD2670" s="2" t="s">
        <v>1918</v>
      </c>
      <c r="BE2670" s="2" t="s">
        <v>13874</v>
      </c>
      <c r="BF2670" s="2" t="s">
        <v>1168</v>
      </c>
    </row>
    <row r="2671" spans="1:58" x14ac:dyDescent="0.35">
      <c r="A2671" s="2">
        <v>2954909</v>
      </c>
      <c r="B2671" s="2" t="s">
        <v>58</v>
      </c>
      <c r="C2671" s="2">
        <v>37107851</v>
      </c>
      <c r="D2671" s="2">
        <v>338331216</v>
      </c>
      <c r="E2671" s="2" t="s">
        <v>59</v>
      </c>
      <c r="F2671" s="2" t="s">
        <v>60</v>
      </c>
      <c r="G2671" s="2" t="s">
        <v>1111</v>
      </c>
      <c r="H2671" s="2" t="s">
        <v>5110</v>
      </c>
      <c r="I2671" s="2">
        <v>775083033</v>
      </c>
      <c r="J2671" s="2" t="s">
        <v>1095</v>
      </c>
      <c r="K2671" s="2">
        <v>13</v>
      </c>
      <c r="L2671" s="2" t="s">
        <v>305</v>
      </c>
      <c r="M2671" s="2" t="s">
        <v>64</v>
      </c>
      <c r="N2671" s="3">
        <v>44805</v>
      </c>
      <c r="O2671" s="2" t="s">
        <v>187</v>
      </c>
      <c r="Q2671" s="2" t="s">
        <v>66</v>
      </c>
      <c r="R2671" s="3">
        <v>45661.850057870368</v>
      </c>
      <c r="S2671" s="2" t="s">
        <v>13308</v>
      </c>
      <c r="T2671" s="2" t="s">
        <v>68</v>
      </c>
      <c r="U2671" s="2" t="s">
        <v>69</v>
      </c>
      <c r="V2671" s="2" t="s">
        <v>13875</v>
      </c>
      <c r="W2671" s="2" t="s">
        <v>136</v>
      </c>
      <c r="X2671" s="2" t="s">
        <v>137</v>
      </c>
      <c r="Y2671" s="2" t="s">
        <v>3864</v>
      </c>
      <c r="Z2671" s="2" t="s">
        <v>991</v>
      </c>
      <c r="AA2671" s="2" t="s">
        <v>2097</v>
      </c>
      <c r="AB2671" s="2" t="s">
        <v>2097</v>
      </c>
      <c r="AC2671" s="2">
        <v>659</v>
      </c>
      <c r="AE2671" s="3">
        <v>45661.850069444445</v>
      </c>
      <c r="AF2671" s="2" t="s">
        <v>77</v>
      </c>
      <c r="AH2671" s="2" t="s">
        <v>142</v>
      </c>
      <c r="AI2671" s="2" t="s">
        <v>79</v>
      </c>
      <c r="AJ2671" s="2" t="s">
        <v>123</v>
      </c>
      <c r="AK2671" s="2" t="s">
        <v>13875</v>
      </c>
      <c r="AL2671" s="2" t="s">
        <v>13308</v>
      </c>
      <c r="AM2671" s="3">
        <v>45661.850104166668</v>
      </c>
      <c r="AN2671" s="2" t="s">
        <v>13875</v>
      </c>
      <c r="AP2671" s="2">
        <v>5561008</v>
      </c>
      <c r="AQ2671" s="2" t="s">
        <v>81</v>
      </c>
      <c r="AR2671" s="3">
        <v>45662.698645833334</v>
      </c>
      <c r="AS2671" s="2" t="s">
        <v>82</v>
      </c>
      <c r="AT2671" s="3">
        <v>45663.333333333336</v>
      </c>
      <c r="AU2671" s="2" t="s">
        <v>104</v>
      </c>
      <c r="AV2671" s="2" t="s">
        <v>163</v>
      </c>
      <c r="AW2671" s="2" t="s">
        <v>164</v>
      </c>
      <c r="AX2671" s="2" t="s">
        <v>4623</v>
      </c>
      <c r="AZ2671" s="3">
        <v>45662.698645833334</v>
      </c>
      <c r="BB2671" s="2" t="s">
        <v>2379</v>
      </c>
      <c r="BC2671" s="2" t="s">
        <v>2380</v>
      </c>
      <c r="BD2671" s="2" t="s">
        <v>2381</v>
      </c>
      <c r="BE2671" s="2" t="s">
        <v>300</v>
      </c>
      <c r="BF2671" s="2" t="s">
        <v>412</v>
      </c>
    </row>
    <row r="2672" spans="1:58" x14ac:dyDescent="0.35">
      <c r="A2672" s="2">
        <v>2954910</v>
      </c>
      <c r="B2672" s="2" t="s">
        <v>58</v>
      </c>
      <c r="C2672" s="2">
        <v>32093131</v>
      </c>
      <c r="D2672" s="2">
        <v>339670477</v>
      </c>
      <c r="E2672" s="2" t="s">
        <v>59</v>
      </c>
      <c r="F2672" s="2" t="s">
        <v>60</v>
      </c>
      <c r="G2672" s="2" t="s">
        <v>739</v>
      </c>
      <c r="H2672" s="2" t="s">
        <v>1128</v>
      </c>
      <c r="I2672" s="2">
        <v>775671145</v>
      </c>
      <c r="J2672" s="2" t="s">
        <v>741</v>
      </c>
      <c r="K2672" s="2">
        <v>16</v>
      </c>
      <c r="L2672" s="2" t="s">
        <v>63</v>
      </c>
      <c r="M2672" s="2" t="s">
        <v>64</v>
      </c>
      <c r="N2672" s="3">
        <v>45656.500011574077</v>
      </c>
      <c r="O2672" s="2" t="s">
        <v>6965</v>
      </c>
      <c r="Q2672" s="2" t="s">
        <v>66</v>
      </c>
      <c r="R2672" s="3">
        <v>45661.850798611114</v>
      </c>
      <c r="S2672" s="2" t="s">
        <v>8659</v>
      </c>
      <c r="T2672" s="2" t="s">
        <v>68</v>
      </c>
      <c r="U2672" s="2" t="s">
        <v>69</v>
      </c>
      <c r="V2672" s="2" t="s">
        <v>13876</v>
      </c>
      <c r="W2672" s="2" t="s">
        <v>605</v>
      </c>
      <c r="X2672" s="2" t="s">
        <v>605</v>
      </c>
      <c r="Y2672" s="2" t="s">
        <v>6967</v>
      </c>
      <c r="Z2672" s="2" t="s">
        <v>1305</v>
      </c>
      <c r="AA2672" s="2" t="s">
        <v>2146</v>
      </c>
      <c r="AB2672" s="2" t="s">
        <v>176</v>
      </c>
      <c r="AE2672" s="3">
        <v>45661.850810185184</v>
      </c>
      <c r="AF2672" s="2" t="s">
        <v>77</v>
      </c>
      <c r="AH2672" s="2" t="s">
        <v>78</v>
      </c>
      <c r="AI2672" s="2" t="s">
        <v>79</v>
      </c>
      <c r="AJ2672" s="2" t="s">
        <v>191</v>
      </c>
      <c r="AK2672" s="2" t="s">
        <v>13877</v>
      </c>
      <c r="AL2672" s="2" t="s">
        <v>8659</v>
      </c>
      <c r="AM2672" s="3">
        <v>45661.850856481484</v>
      </c>
      <c r="AN2672" s="2" t="s">
        <v>13877</v>
      </c>
      <c r="AP2672" s="2">
        <v>5561010</v>
      </c>
      <c r="AQ2672" s="2" t="s">
        <v>81</v>
      </c>
      <c r="AR2672" s="3">
        <v>45662.919398148151</v>
      </c>
      <c r="AS2672" s="2" t="s">
        <v>82</v>
      </c>
      <c r="AT2672" s="3">
        <v>45663.333333333336</v>
      </c>
      <c r="AU2672" s="2" t="s">
        <v>104</v>
      </c>
      <c r="AV2672" s="2" t="s">
        <v>611</v>
      </c>
      <c r="AW2672" s="2" t="s">
        <v>612</v>
      </c>
      <c r="AX2672" s="2" t="s">
        <v>1308</v>
      </c>
      <c r="AZ2672" s="3">
        <v>45662.919398148151</v>
      </c>
      <c r="BB2672" s="2" t="s">
        <v>1466</v>
      </c>
      <c r="BC2672" s="2" t="s">
        <v>1138</v>
      </c>
      <c r="BD2672" s="2" t="s">
        <v>1467</v>
      </c>
      <c r="BE2672" s="2" t="s">
        <v>7089</v>
      </c>
      <c r="BF2672" s="2" t="s">
        <v>547</v>
      </c>
    </row>
    <row r="2673" spans="1:58" x14ac:dyDescent="0.35">
      <c r="A2673" s="2">
        <v>2954911</v>
      </c>
      <c r="B2673" s="2" t="s">
        <v>58</v>
      </c>
      <c r="C2673" s="2">
        <v>3531401</v>
      </c>
      <c r="D2673" s="2">
        <v>338232543</v>
      </c>
      <c r="E2673" s="2" t="s">
        <v>59</v>
      </c>
      <c r="F2673" s="2" t="s">
        <v>60</v>
      </c>
      <c r="G2673" s="2" t="s">
        <v>13878</v>
      </c>
      <c r="H2673" s="2" t="s">
        <v>13879</v>
      </c>
      <c r="I2673" s="2">
        <v>776474878</v>
      </c>
      <c r="K2673" s="2">
        <v>12</v>
      </c>
      <c r="L2673" s="2" t="s">
        <v>305</v>
      </c>
      <c r="M2673" s="2" t="s">
        <v>64</v>
      </c>
      <c r="N2673" s="3">
        <v>44739.42015046296</v>
      </c>
      <c r="O2673" s="2" t="s">
        <v>1665</v>
      </c>
      <c r="Q2673" s="2" t="s">
        <v>66</v>
      </c>
      <c r="R2673" s="3">
        <v>45661.853472222225</v>
      </c>
      <c r="S2673" s="2" t="s">
        <v>469</v>
      </c>
      <c r="T2673" s="2" t="s">
        <v>156</v>
      </c>
      <c r="U2673" s="2" t="s">
        <v>69</v>
      </c>
      <c r="V2673" s="2" t="s">
        <v>13880</v>
      </c>
      <c r="W2673" s="2" t="s">
        <v>288</v>
      </c>
      <c r="X2673" s="2" t="s">
        <v>289</v>
      </c>
      <c r="Y2673" s="2" t="s">
        <v>13881</v>
      </c>
      <c r="Z2673" s="2" t="s">
        <v>1617</v>
      </c>
      <c r="AA2673" s="2" t="s">
        <v>1617</v>
      </c>
      <c r="AB2673" s="2" t="s">
        <v>13882</v>
      </c>
      <c r="AC2673" s="2">
        <v>33</v>
      </c>
      <c r="AE2673" s="3">
        <v>45661.853483796294</v>
      </c>
      <c r="AF2673" s="2" t="s">
        <v>77</v>
      </c>
      <c r="AH2673" s="2" t="s">
        <v>78</v>
      </c>
      <c r="AI2673" s="2" t="s">
        <v>79</v>
      </c>
      <c r="AJ2673" s="2" t="s">
        <v>191</v>
      </c>
      <c r="AL2673" s="2" t="s">
        <v>469</v>
      </c>
      <c r="AM2673" s="3">
        <v>45661.853518518517</v>
      </c>
      <c r="AP2673" s="2">
        <v>5561014</v>
      </c>
      <c r="AQ2673" s="2" t="s">
        <v>81</v>
      </c>
      <c r="AR2673" s="3">
        <v>45662.505266203705</v>
      </c>
      <c r="AS2673" s="2" t="s">
        <v>82</v>
      </c>
      <c r="AT2673" s="3">
        <v>45661.333333333336</v>
      </c>
      <c r="AU2673" s="2" t="s">
        <v>83</v>
      </c>
      <c r="AV2673" s="2" t="s">
        <v>682</v>
      </c>
      <c r="AW2673" s="2" t="s">
        <v>683</v>
      </c>
      <c r="AX2673" s="2" t="s">
        <v>1373</v>
      </c>
      <c r="AZ2673" s="3">
        <v>45662.505266203705</v>
      </c>
      <c r="BB2673" s="2" t="s">
        <v>439</v>
      </c>
      <c r="BC2673" s="2" t="s">
        <v>440</v>
      </c>
      <c r="BD2673" s="2" t="s">
        <v>263</v>
      </c>
      <c r="BE2673" s="2" t="s">
        <v>13883</v>
      </c>
      <c r="BF2673" s="2" t="s">
        <v>301</v>
      </c>
    </row>
    <row r="2674" spans="1:58" x14ac:dyDescent="0.35">
      <c r="A2674" s="2">
        <v>2954912</v>
      </c>
      <c r="B2674" s="2" t="s">
        <v>58</v>
      </c>
      <c r="C2674" s="2">
        <v>40013991</v>
      </c>
      <c r="D2674" s="2">
        <v>338706629</v>
      </c>
      <c r="E2674" s="2" t="s">
        <v>59</v>
      </c>
      <c r="F2674" s="2" t="s">
        <v>60</v>
      </c>
      <c r="G2674" s="2" t="s">
        <v>1460</v>
      </c>
      <c r="H2674" s="2" t="s">
        <v>13884</v>
      </c>
      <c r="I2674" s="2">
        <v>781739268</v>
      </c>
      <c r="J2674" s="2" t="s">
        <v>2724</v>
      </c>
      <c r="K2674" s="2">
        <v>12</v>
      </c>
      <c r="L2674" s="2" t="s">
        <v>63</v>
      </c>
      <c r="M2674" s="2" t="s">
        <v>64</v>
      </c>
      <c r="N2674" s="3">
        <v>44898.695833333331</v>
      </c>
      <c r="O2674" s="2" t="s">
        <v>65</v>
      </c>
      <c r="Q2674" s="2" t="s">
        <v>66</v>
      </c>
      <c r="R2674" s="3">
        <v>45661.854780092595</v>
      </c>
      <c r="S2674" s="2" t="s">
        <v>8659</v>
      </c>
      <c r="T2674" s="2" t="s">
        <v>68</v>
      </c>
      <c r="U2674" s="2" t="s">
        <v>69</v>
      </c>
      <c r="V2674" s="2" t="s">
        <v>13885</v>
      </c>
      <c r="W2674" s="2" t="s">
        <v>136</v>
      </c>
      <c r="X2674" s="2" t="s">
        <v>137</v>
      </c>
      <c r="Y2674" s="2" t="s">
        <v>1831</v>
      </c>
      <c r="Z2674" s="2" t="s">
        <v>139</v>
      </c>
      <c r="AA2674" s="2" t="s">
        <v>838</v>
      </c>
      <c r="AB2674" s="2" t="s">
        <v>176</v>
      </c>
      <c r="AE2674" s="3">
        <v>45661.854791666665</v>
      </c>
      <c r="AF2674" s="2" t="s">
        <v>77</v>
      </c>
      <c r="AH2674" s="2" t="s">
        <v>78</v>
      </c>
      <c r="AI2674" s="2" t="s">
        <v>79</v>
      </c>
      <c r="AJ2674" s="2" t="s">
        <v>123</v>
      </c>
      <c r="AK2674" s="2" t="s">
        <v>13886</v>
      </c>
      <c r="AL2674" s="2" t="s">
        <v>8659</v>
      </c>
      <c r="AM2674" s="3">
        <v>45661.854826388888</v>
      </c>
      <c r="AN2674" s="2" t="s">
        <v>13886</v>
      </c>
      <c r="AP2674" s="2">
        <v>5561018</v>
      </c>
      <c r="AQ2674" s="2" t="s">
        <v>81</v>
      </c>
      <c r="AR2674" s="3">
        <v>45662.699675925927</v>
      </c>
      <c r="AS2674" s="2" t="s">
        <v>82</v>
      </c>
      <c r="AT2674" s="3">
        <v>45663.333333333336</v>
      </c>
      <c r="AU2674" s="2" t="s">
        <v>104</v>
      </c>
      <c r="AV2674" s="2" t="s">
        <v>163</v>
      </c>
      <c r="AW2674" s="2" t="s">
        <v>164</v>
      </c>
      <c r="AX2674" s="2" t="s">
        <v>3316</v>
      </c>
      <c r="AZ2674" s="3">
        <v>45662.699675925927</v>
      </c>
      <c r="BB2674" s="2" t="s">
        <v>179</v>
      </c>
      <c r="BC2674" s="2" t="s">
        <v>180</v>
      </c>
      <c r="BD2674" s="2" t="s">
        <v>181</v>
      </c>
      <c r="BE2674" s="2" t="s">
        <v>8704</v>
      </c>
      <c r="BF2674" s="2" t="s">
        <v>412</v>
      </c>
    </row>
    <row r="2675" spans="1:58" x14ac:dyDescent="0.35">
      <c r="A2675" s="2">
        <v>2954913</v>
      </c>
      <c r="B2675" s="2" t="s">
        <v>58</v>
      </c>
      <c r="C2675" s="2">
        <v>31996671</v>
      </c>
      <c r="D2675" s="2">
        <v>339676217</v>
      </c>
      <c r="E2675" s="2" t="s">
        <v>59</v>
      </c>
      <c r="F2675" s="2" t="s">
        <v>60</v>
      </c>
      <c r="G2675" s="2" t="s">
        <v>739</v>
      </c>
      <c r="H2675" s="2" t="s">
        <v>1169</v>
      </c>
      <c r="I2675" s="2">
        <v>775676617</v>
      </c>
      <c r="J2675" s="2" t="s">
        <v>741</v>
      </c>
      <c r="K2675" s="2">
        <v>16</v>
      </c>
      <c r="L2675" s="2" t="s">
        <v>63</v>
      </c>
      <c r="M2675" s="2" t="s">
        <v>64</v>
      </c>
      <c r="N2675" s="3">
        <v>45656.500011574077</v>
      </c>
      <c r="O2675" s="2" t="s">
        <v>6965</v>
      </c>
      <c r="Q2675" s="2" t="s">
        <v>66</v>
      </c>
      <c r="R2675" s="3">
        <v>45661.856562499997</v>
      </c>
      <c r="S2675" s="2" t="s">
        <v>13583</v>
      </c>
      <c r="T2675" s="2" t="s">
        <v>68</v>
      </c>
      <c r="U2675" s="2" t="s">
        <v>69</v>
      </c>
      <c r="V2675" s="2" t="s">
        <v>13887</v>
      </c>
      <c r="W2675" s="2" t="s">
        <v>605</v>
      </c>
      <c r="X2675" s="2" t="s">
        <v>605</v>
      </c>
      <c r="Y2675" s="2" t="s">
        <v>6967</v>
      </c>
      <c r="Z2675" s="2" t="s">
        <v>1305</v>
      </c>
      <c r="AA2675" s="2" t="s">
        <v>2146</v>
      </c>
      <c r="AB2675" s="2" t="s">
        <v>176</v>
      </c>
      <c r="AE2675" s="3">
        <v>45661.856574074074</v>
      </c>
      <c r="AF2675" s="2" t="s">
        <v>77</v>
      </c>
      <c r="AH2675" s="2" t="s">
        <v>142</v>
      </c>
      <c r="AI2675" s="2" t="s">
        <v>79</v>
      </c>
      <c r="AJ2675" s="2" t="s">
        <v>191</v>
      </c>
      <c r="AK2675" s="2">
        <v>775676617</v>
      </c>
      <c r="AL2675" s="2" t="s">
        <v>13583</v>
      </c>
      <c r="AM2675" s="3">
        <v>45661.856608796297</v>
      </c>
      <c r="AN2675" s="2">
        <v>775676617</v>
      </c>
      <c r="AP2675" s="2">
        <v>5561020</v>
      </c>
      <c r="AQ2675" s="2" t="s">
        <v>81</v>
      </c>
      <c r="AR2675" s="3">
        <v>45662.919722222221</v>
      </c>
      <c r="AS2675" s="2" t="s">
        <v>82</v>
      </c>
      <c r="AT2675" s="3">
        <v>45663.333333333336</v>
      </c>
      <c r="AU2675" s="2" t="s">
        <v>104</v>
      </c>
      <c r="AV2675" s="2" t="s">
        <v>611</v>
      </c>
      <c r="AW2675" s="2" t="s">
        <v>612</v>
      </c>
      <c r="AX2675" s="2" t="s">
        <v>613</v>
      </c>
      <c r="AZ2675" s="3">
        <v>45662.919722222221</v>
      </c>
      <c r="BB2675" s="2" t="s">
        <v>4739</v>
      </c>
      <c r="BC2675" s="2" t="s">
        <v>1421</v>
      </c>
      <c r="BD2675" s="2" t="s">
        <v>4740</v>
      </c>
      <c r="BE2675" s="2" t="s">
        <v>7089</v>
      </c>
      <c r="BF2675" s="2" t="s">
        <v>547</v>
      </c>
    </row>
    <row r="2676" spans="1:58" x14ac:dyDescent="0.35">
      <c r="A2676" s="2">
        <v>2954914</v>
      </c>
      <c r="B2676" s="2" t="s">
        <v>58</v>
      </c>
      <c r="C2676" s="2">
        <v>40759971</v>
      </c>
      <c r="D2676" s="2">
        <v>338037032</v>
      </c>
      <c r="E2676" s="2" t="s">
        <v>59</v>
      </c>
      <c r="F2676" s="2" t="s">
        <v>60</v>
      </c>
      <c r="G2676" s="2" t="s">
        <v>577</v>
      </c>
      <c r="H2676" s="2" t="s">
        <v>12936</v>
      </c>
      <c r="I2676" s="2">
        <v>778605576</v>
      </c>
      <c r="J2676" s="2" t="s">
        <v>1170</v>
      </c>
      <c r="K2676" s="2">
        <v>13</v>
      </c>
      <c r="L2676" s="2" t="s">
        <v>63</v>
      </c>
      <c r="M2676" s="2" t="s">
        <v>64</v>
      </c>
      <c r="N2676" s="3">
        <v>45238.791678240741</v>
      </c>
      <c r="O2676" s="2" t="s">
        <v>65</v>
      </c>
      <c r="Q2676" s="2" t="s">
        <v>66</v>
      </c>
      <c r="R2676" s="3">
        <v>45661.857118055559</v>
      </c>
      <c r="S2676" s="2" t="s">
        <v>3667</v>
      </c>
      <c r="T2676" s="2" t="s">
        <v>703</v>
      </c>
      <c r="U2676" s="2" t="s">
        <v>901</v>
      </c>
      <c r="V2676" s="2" t="s">
        <v>13888</v>
      </c>
      <c r="W2676" s="2" t="s">
        <v>136</v>
      </c>
      <c r="X2676" s="2" t="s">
        <v>137</v>
      </c>
      <c r="Y2676" s="2" t="s">
        <v>8262</v>
      </c>
      <c r="Z2676" s="2" t="s">
        <v>991</v>
      </c>
      <c r="AA2676" s="2" t="s">
        <v>13889</v>
      </c>
      <c r="AB2676" s="2" t="s">
        <v>176</v>
      </c>
      <c r="AE2676" s="3">
        <v>45661.857129629629</v>
      </c>
      <c r="AF2676" s="2" t="s">
        <v>77</v>
      </c>
      <c r="AH2676" s="2" t="s">
        <v>78</v>
      </c>
      <c r="AI2676" s="2" t="s">
        <v>79</v>
      </c>
      <c r="AJ2676" s="2" t="s">
        <v>767</v>
      </c>
      <c r="AK2676" s="2" t="s">
        <v>13890</v>
      </c>
      <c r="AL2676" s="2" t="s">
        <v>3667</v>
      </c>
      <c r="AM2676" s="3">
        <v>45661.857164351852</v>
      </c>
      <c r="AN2676" s="2" t="s">
        <v>13890</v>
      </c>
      <c r="AP2676" s="2">
        <v>5561021</v>
      </c>
      <c r="AQ2676" s="2" t="s">
        <v>81</v>
      </c>
      <c r="AR2676" s="3">
        <v>45662.525983796295</v>
      </c>
      <c r="AS2676" s="2" t="s">
        <v>82</v>
      </c>
      <c r="AT2676" s="3">
        <v>45663.333333333336</v>
      </c>
      <c r="AU2676" s="2" t="s">
        <v>104</v>
      </c>
      <c r="AV2676" s="2" t="s">
        <v>163</v>
      </c>
      <c r="AW2676" s="2" t="s">
        <v>164</v>
      </c>
      <c r="AX2676" s="2" t="s">
        <v>3866</v>
      </c>
      <c r="AZ2676" s="3">
        <v>45662.525983796295</v>
      </c>
      <c r="BB2676" s="2" t="s">
        <v>850</v>
      </c>
      <c r="BC2676" s="2" t="s">
        <v>88</v>
      </c>
      <c r="BD2676" s="2" t="s">
        <v>89</v>
      </c>
      <c r="BE2676" s="2" t="s">
        <v>4184</v>
      </c>
      <c r="BF2676" s="2" t="s">
        <v>412</v>
      </c>
    </row>
    <row r="2677" spans="1:58" x14ac:dyDescent="0.35">
      <c r="A2677" s="2">
        <v>2954915</v>
      </c>
      <c r="B2677" s="2" t="s">
        <v>58</v>
      </c>
      <c r="C2677" s="2">
        <v>44846961</v>
      </c>
      <c r="D2677" s="2">
        <v>338611759</v>
      </c>
      <c r="E2677" s="2" t="s">
        <v>59</v>
      </c>
      <c r="F2677" s="2" t="s">
        <v>60</v>
      </c>
      <c r="G2677" s="2" t="s">
        <v>1040</v>
      </c>
      <c r="H2677" s="2" t="s">
        <v>2827</v>
      </c>
      <c r="I2677" s="2">
        <v>785625414</v>
      </c>
      <c r="J2677" s="2" t="s">
        <v>1527</v>
      </c>
      <c r="K2677" s="2">
        <v>13</v>
      </c>
      <c r="L2677" s="2" t="s">
        <v>63</v>
      </c>
      <c r="M2677" s="2" t="s">
        <v>64</v>
      </c>
      <c r="N2677" s="3">
        <v>45640.75</v>
      </c>
      <c r="O2677" s="2" t="s">
        <v>65</v>
      </c>
      <c r="Q2677" s="2" t="s">
        <v>66</v>
      </c>
      <c r="R2677" s="3">
        <v>45661.857766203706</v>
      </c>
      <c r="S2677" s="2" t="s">
        <v>3389</v>
      </c>
      <c r="T2677" s="2" t="s">
        <v>68</v>
      </c>
      <c r="U2677" s="2" t="s">
        <v>5590</v>
      </c>
      <c r="V2677" s="2" t="s">
        <v>13891</v>
      </c>
      <c r="W2677" s="2" t="s">
        <v>400</v>
      </c>
      <c r="X2677" s="2" t="s">
        <v>419</v>
      </c>
      <c r="Y2677" s="2" t="s">
        <v>2324</v>
      </c>
      <c r="Z2677" s="2" t="s">
        <v>3373</v>
      </c>
      <c r="AA2677" s="2">
        <v>2054</v>
      </c>
      <c r="AB2677" s="2" t="s">
        <v>176</v>
      </c>
      <c r="AE2677" s="3">
        <v>45661.857939814814</v>
      </c>
      <c r="AF2677" s="2" t="s">
        <v>77</v>
      </c>
      <c r="AH2677" s="2" t="s">
        <v>78</v>
      </c>
      <c r="AI2677" s="2" t="s">
        <v>79</v>
      </c>
      <c r="AJ2677" s="2" t="s">
        <v>191</v>
      </c>
      <c r="AK2677" s="2" t="s">
        <v>3392</v>
      </c>
      <c r="AL2677" s="2" t="s">
        <v>3389</v>
      </c>
      <c r="AM2677" s="3">
        <v>45661.857974537037</v>
      </c>
      <c r="AO2677" s="2" t="s">
        <v>3389</v>
      </c>
      <c r="AP2677" s="2">
        <v>5561022</v>
      </c>
      <c r="AQ2677" s="2" t="s">
        <v>81</v>
      </c>
      <c r="AR2677" s="3">
        <v>45662.712650462963</v>
      </c>
      <c r="AS2677" s="2" t="s">
        <v>82</v>
      </c>
      <c r="AT2677" s="3">
        <v>45661.333333333336</v>
      </c>
      <c r="AU2677" s="2" t="s">
        <v>83</v>
      </c>
      <c r="AV2677" s="2" t="s">
        <v>423</v>
      </c>
      <c r="AW2677" s="2" t="s">
        <v>424</v>
      </c>
      <c r="AX2677" s="2" t="s">
        <v>3172</v>
      </c>
      <c r="AZ2677" s="3">
        <v>45662.712650462963</v>
      </c>
      <c r="BB2677" s="2" t="s">
        <v>179</v>
      </c>
      <c r="BC2677" s="2" t="s">
        <v>180</v>
      </c>
      <c r="BD2677" s="2" t="s">
        <v>181</v>
      </c>
      <c r="BE2677" s="2" t="s">
        <v>13892</v>
      </c>
      <c r="BF2677" s="2" t="s">
        <v>243</v>
      </c>
    </row>
    <row r="2678" spans="1:58" x14ac:dyDescent="0.35">
      <c r="A2678" s="2">
        <v>2954916</v>
      </c>
      <c r="B2678" s="2" t="s">
        <v>58</v>
      </c>
      <c r="C2678" s="2">
        <v>41464271</v>
      </c>
      <c r="D2678" s="2">
        <v>338275303</v>
      </c>
      <c r="E2678" s="2" t="s">
        <v>59</v>
      </c>
      <c r="F2678" s="2" t="s">
        <v>60</v>
      </c>
      <c r="G2678" s="2" t="s">
        <v>2777</v>
      </c>
      <c r="H2678" s="2" t="s">
        <v>2764</v>
      </c>
      <c r="I2678" s="2">
        <v>773442031</v>
      </c>
      <c r="J2678" s="2" t="s">
        <v>13893</v>
      </c>
      <c r="K2678" s="2">
        <v>12</v>
      </c>
      <c r="L2678" s="2" t="s">
        <v>63</v>
      </c>
      <c r="M2678" s="2" t="s">
        <v>64</v>
      </c>
      <c r="N2678" s="3">
        <v>45156.791666666664</v>
      </c>
      <c r="O2678" s="2" t="s">
        <v>65</v>
      </c>
      <c r="Q2678" s="2" t="s">
        <v>66</v>
      </c>
      <c r="R2678" s="3">
        <v>45661.859236111108</v>
      </c>
      <c r="S2678" s="2" t="s">
        <v>6989</v>
      </c>
      <c r="T2678" s="2" t="s">
        <v>68</v>
      </c>
      <c r="U2678" s="2" t="s">
        <v>69</v>
      </c>
      <c r="V2678" s="2" t="s">
        <v>13894</v>
      </c>
      <c r="W2678" s="2" t="s">
        <v>71</v>
      </c>
      <c r="X2678" s="2" t="s">
        <v>650</v>
      </c>
      <c r="Y2678" s="2" t="s">
        <v>2231</v>
      </c>
      <c r="Z2678" s="2" t="s">
        <v>1573</v>
      </c>
      <c r="AA2678" s="2" t="s">
        <v>3367</v>
      </c>
      <c r="AB2678" s="2" t="s">
        <v>176</v>
      </c>
      <c r="AE2678" s="3">
        <v>45661.859247685185</v>
      </c>
      <c r="AF2678" s="2" t="s">
        <v>77</v>
      </c>
      <c r="AH2678" s="2" t="s">
        <v>142</v>
      </c>
      <c r="AI2678" s="2" t="s">
        <v>79</v>
      </c>
      <c r="AJ2678" s="2" t="s">
        <v>191</v>
      </c>
      <c r="AK2678" s="2" t="s">
        <v>13895</v>
      </c>
      <c r="AL2678" s="2" t="s">
        <v>6989</v>
      </c>
      <c r="AM2678" s="3">
        <v>45661.859293981484</v>
      </c>
      <c r="AN2678" s="2" t="s">
        <v>13895</v>
      </c>
      <c r="AP2678" s="2">
        <v>5561023</v>
      </c>
      <c r="AQ2678" s="2" t="s">
        <v>81</v>
      </c>
      <c r="AR2678" s="3">
        <v>45662.800775462965</v>
      </c>
      <c r="AS2678" s="2" t="s">
        <v>82</v>
      </c>
      <c r="AT2678" s="3">
        <v>45663.333333333336</v>
      </c>
      <c r="AU2678" s="2" t="s">
        <v>104</v>
      </c>
      <c r="AV2678" s="2" t="s">
        <v>655</v>
      </c>
      <c r="AW2678" s="2" t="s">
        <v>656</v>
      </c>
      <c r="AX2678" s="2" t="s">
        <v>1585</v>
      </c>
      <c r="AZ2678" s="3">
        <v>45662.800775462965</v>
      </c>
      <c r="BB2678" s="2" t="s">
        <v>408</v>
      </c>
      <c r="BC2678" s="2" t="s">
        <v>409</v>
      </c>
      <c r="BD2678" s="2" t="s">
        <v>410</v>
      </c>
      <c r="BE2678" s="2" t="s">
        <v>658</v>
      </c>
      <c r="BF2678" s="2" t="s">
        <v>442</v>
      </c>
    </row>
    <row r="2679" spans="1:58" x14ac:dyDescent="0.35">
      <c r="A2679" s="2">
        <v>2954917</v>
      </c>
      <c r="B2679" s="2" t="s">
        <v>58</v>
      </c>
      <c r="C2679" s="2">
        <v>41123181</v>
      </c>
      <c r="D2679" s="2">
        <v>339877286</v>
      </c>
      <c r="E2679" s="2" t="s">
        <v>59</v>
      </c>
      <c r="F2679" s="2" t="s">
        <v>60</v>
      </c>
      <c r="G2679" s="2" t="s">
        <v>577</v>
      </c>
      <c r="H2679" s="2" t="s">
        <v>13896</v>
      </c>
      <c r="I2679" s="2">
        <v>771284962</v>
      </c>
      <c r="J2679" s="2" t="s">
        <v>13897</v>
      </c>
      <c r="K2679" s="2">
        <v>16</v>
      </c>
      <c r="L2679" s="2" t="s">
        <v>63</v>
      </c>
      <c r="M2679" s="2" t="s">
        <v>64</v>
      </c>
      <c r="N2679" s="3">
        <v>45650.666678240741</v>
      </c>
      <c r="O2679" s="2" t="s">
        <v>6965</v>
      </c>
      <c r="Q2679" s="2" t="s">
        <v>66</v>
      </c>
      <c r="R2679" s="3">
        <v>45661.859467592592</v>
      </c>
      <c r="S2679" s="2" t="s">
        <v>3402</v>
      </c>
      <c r="T2679" s="2" t="s">
        <v>68</v>
      </c>
      <c r="U2679" s="2" t="s">
        <v>69</v>
      </c>
      <c r="V2679" s="2" t="s">
        <v>13898</v>
      </c>
      <c r="W2679" s="2" t="s">
        <v>605</v>
      </c>
      <c r="X2679" s="2" t="s">
        <v>605</v>
      </c>
      <c r="Y2679" s="2" t="s">
        <v>6967</v>
      </c>
      <c r="Z2679" s="2" t="s">
        <v>1305</v>
      </c>
      <c r="AA2679" s="2" t="s">
        <v>2146</v>
      </c>
      <c r="AB2679" s="2" t="s">
        <v>176</v>
      </c>
      <c r="AE2679" s="3">
        <v>45661.859479166669</v>
      </c>
      <c r="AF2679" s="2" t="s">
        <v>77</v>
      </c>
      <c r="AH2679" s="2" t="s">
        <v>78</v>
      </c>
      <c r="AI2679" s="2" t="s">
        <v>79</v>
      </c>
      <c r="AJ2679" s="2" t="s">
        <v>191</v>
      </c>
      <c r="AK2679" s="2" t="s">
        <v>13898</v>
      </c>
      <c r="AL2679" s="2" t="s">
        <v>3402</v>
      </c>
      <c r="AM2679" s="3">
        <v>45661.859513888892</v>
      </c>
      <c r="AN2679" s="2" t="s">
        <v>13898</v>
      </c>
      <c r="AP2679" s="2">
        <v>5561024</v>
      </c>
      <c r="AQ2679" s="2" t="s">
        <v>81</v>
      </c>
      <c r="AR2679" s="3">
        <v>45662.922106481485</v>
      </c>
      <c r="AS2679" s="2" t="s">
        <v>82</v>
      </c>
      <c r="AT2679" s="3">
        <v>45663.333333333336</v>
      </c>
      <c r="AU2679" s="2" t="s">
        <v>104</v>
      </c>
      <c r="AV2679" s="2" t="s">
        <v>611</v>
      </c>
      <c r="AW2679" s="2" t="s">
        <v>612</v>
      </c>
      <c r="AX2679" s="2" t="s">
        <v>1308</v>
      </c>
      <c r="AZ2679" s="3">
        <v>45662.922106481485</v>
      </c>
      <c r="BB2679" s="2" t="s">
        <v>1466</v>
      </c>
      <c r="BC2679" s="2" t="s">
        <v>1138</v>
      </c>
      <c r="BD2679" s="2" t="s">
        <v>1467</v>
      </c>
      <c r="BE2679" s="2" t="s">
        <v>7089</v>
      </c>
      <c r="BF2679" s="2" t="s">
        <v>547</v>
      </c>
    </row>
    <row r="2680" spans="1:58" x14ac:dyDescent="0.35">
      <c r="A2680" s="2">
        <v>2954921</v>
      </c>
      <c r="B2680" s="2" t="s">
        <v>58</v>
      </c>
      <c r="C2680" s="2">
        <v>32127541</v>
      </c>
      <c r="D2680" s="2">
        <v>339588918</v>
      </c>
      <c r="E2680" s="2" t="s">
        <v>59</v>
      </c>
      <c r="F2680" s="2" t="s">
        <v>60</v>
      </c>
      <c r="G2680" s="2" t="s">
        <v>13621</v>
      </c>
      <c r="H2680" s="2" t="s">
        <v>13899</v>
      </c>
      <c r="I2680" s="2">
        <v>776265230</v>
      </c>
      <c r="J2680" s="2" t="s">
        <v>13900</v>
      </c>
      <c r="K2680" s="2">
        <v>12</v>
      </c>
      <c r="L2680" s="2" t="s">
        <v>63</v>
      </c>
      <c r="M2680" s="2" t="s">
        <v>64</v>
      </c>
      <c r="N2680" s="3">
        <v>45167.708333333336</v>
      </c>
      <c r="O2680" s="2" t="s">
        <v>187</v>
      </c>
      <c r="Q2680" s="2" t="s">
        <v>66</v>
      </c>
      <c r="R2680" s="3">
        <v>45661.862233796295</v>
      </c>
      <c r="S2680" s="2" t="s">
        <v>13365</v>
      </c>
      <c r="T2680" s="2" t="s">
        <v>68</v>
      </c>
      <c r="U2680" s="2" t="s">
        <v>470</v>
      </c>
      <c r="V2680" s="2" t="s">
        <v>13901</v>
      </c>
      <c r="W2680" s="2" t="s">
        <v>233</v>
      </c>
      <c r="X2680" s="2" t="s">
        <v>234</v>
      </c>
      <c r="Y2680" s="2" t="s">
        <v>12055</v>
      </c>
      <c r="Z2680" s="2" t="s">
        <v>236</v>
      </c>
      <c r="AA2680" s="2" t="s">
        <v>12056</v>
      </c>
      <c r="AB2680" s="2" t="s">
        <v>13902</v>
      </c>
      <c r="AC2680" s="2">
        <v>4</v>
      </c>
      <c r="AE2680" s="3">
        <v>45661.862233796295</v>
      </c>
      <c r="AF2680" s="2" t="s">
        <v>77</v>
      </c>
      <c r="AH2680" s="2" t="s">
        <v>142</v>
      </c>
      <c r="AI2680" s="2" t="s">
        <v>79</v>
      </c>
      <c r="AJ2680" s="2" t="s">
        <v>191</v>
      </c>
      <c r="AK2680" s="2" t="s">
        <v>13901</v>
      </c>
      <c r="AL2680" s="2" t="s">
        <v>13365</v>
      </c>
      <c r="AM2680" s="3">
        <v>45661.862268518518</v>
      </c>
      <c r="AN2680" s="2" t="s">
        <v>13901</v>
      </c>
      <c r="AP2680" s="2">
        <v>5561031</v>
      </c>
      <c r="AQ2680" s="2" t="s">
        <v>81</v>
      </c>
      <c r="AR2680" s="3">
        <v>45662.525289351855</v>
      </c>
      <c r="AS2680" s="2" t="s">
        <v>82</v>
      </c>
      <c r="AT2680" s="3">
        <v>45663.333333333336</v>
      </c>
      <c r="AU2680" s="2" t="s">
        <v>104</v>
      </c>
      <c r="AV2680" s="2" t="s">
        <v>239</v>
      </c>
      <c r="AW2680" s="2" t="s">
        <v>240</v>
      </c>
      <c r="AX2680" s="2" t="s">
        <v>6092</v>
      </c>
      <c r="AZ2680" s="3">
        <v>45662.525289351855</v>
      </c>
      <c r="BB2680" s="2" t="s">
        <v>179</v>
      </c>
      <c r="BC2680" s="2" t="s">
        <v>180</v>
      </c>
      <c r="BD2680" s="2" t="s">
        <v>181</v>
      </c>
      <c r="BE2680" s="2" t="s">
        <v>13903</v>
      </c>
      <c r="BF2680" s="2" t="s">
        <v>243</v>
      </c>
    </row>
    <row r="2681" spans="1:58" x14ac:dyDescent="0.35">
      <c r="A2681" s="2">
        <v>2954922</v>
      </c>
      <c r="B2681" s="2" t="s">
        <v>58</v>
      </c>
      <c r="C2681" s="2">
        <v>36948291</v>
      </c>
      <c r="D2681" s="2">
        <v>338551870</v>
      </c>
      <c r="E2681" s="2" t="s">
        <v>59</v>
      </c>
      <c r="F2681" s="2" t="s">
        <v>60</v>
      </c>
      <c r="G2681" s="2" t="s">
        <v>1460</v>
      </c>
      <c r="H2681" s="2" t="s">
        <v>2806</v>
      </c>
      <c r="I2681" s="2">
        <v>776293904</v>
      </c>
      <c r="J2681" s="2" t="s">
        <v>2724</v>
      </c>
      <c r="K2681" s="2">
        <v>13</v>
      </c>
      <c r="L2681" s="2" t="s">
        <v>305</v>
      </c>
      <c r="M2681" s="2" t="s">
        <v>64</v>
      </c>
      <c r="N2681" s="3">
        <v>45250.666666666664</v>
      </c>
      <c r="O2681" s="2" t="s">
        <v>65</v>
      </c>
      <c r="Q2681" s="2" t="s">
        <v>66</v>
      </c>
      <c r="R2681" s="3">
        <v>45661.862719907411</v>
      </c>
      <c r="S2681" s="2" t="s">
        <v>13308</v>
      </c>
      <c r="T2681" s="2" t="s">
        <v>68</v>
      </c>
      <c r="U2681" s="2" t="s">
        <v>157</v>
      </c>
      <c r="V2681" s="2" t="s">
        <v>13904</v>
      </c>
      <c r="W2681" s="2" t="s">
        <v>400</v>
      </c>
      <c r="X2681" s="2" t="s">
        <v>401</v>
      </c>
      <c r="Y2681" s="2" t="s">
        <v>4486</v>
      </c>
      <c r="Z2681" s="2" t="s">
        <v>513</v>
      </c>
      <c r="AA2681" s="2" t="s">
        <v>8291</v>
      </c>
      <c r="AB2681" s="2" t="s">
        <v>8291</v>
      </c>
      <c r="AE2681" s="3">
        <v>45661.86273148148</v>
      </c>
      <c r="AF2681" s="2" t="s">
        <v>77</v>
      </c>
      <c r="AH2681" s="2" t="s">
        <v>142</v>
      </c>
      <c r="AI2681" s="2" t="s">
        <v>79</v>
      </c>
      <c r="AJ2681" s="2" t="s">
        <v>191</v>
      </c>
      <c r="AK2681" s="2" t="s">
        <v>13904</v>
      </c>
      <c r="AL2681" s="2" t="s">
        <v>13308</v>
      </c>
      <c r="AM2681" s="3">
        <v>45661.862766203703</v>
      </c>
      <c r="AN2681" s="2" t="s">
        <v>13904</v>
      </c>
      <c r="AP2681" s="2">
        <v>5561032</v>
      </c>
      <c r="AQ2681" s="2" t="s">
        <v>81</v>
      </c>
      <c r="AR2681" s="3">
        <v>45662.828333333331</v>
      </c>
      <c r="AS2681" s="2" t="s">
        <v>82</v>
      </c>
      <c r="AT2681" s="3">
        <v>45663.333333333336</v>
      </c>
      <c r="AU2681" s="2" t="s">
        <v>104</v>
      </c>
      <c r="AV2681" s="2" t="s">
        <v>955</v>
      </c>
      <c r="AW2681" s="2" t="s">
        <v>956</v>
      </c>
      <c r="AX2681" s="2" t="s">
        <v>3692</v>
      </c>
      <c r="AZ2681" s="3">
        <v>45662.828333333331</v>
      </c>
      <c r="BB2681" s="2" t="s">
        <v>8549</v>
      </c>
      <c r="BC2681" s="2" t="s">
        <v>2629</v>
      </c>
      <c r="BD2681" s="2" t="s">
        <v>89</v>
      </c>
      <c r="BE2681" s="2" t="s">
        <v>13905</v>
      </c>
      <c r="BF2681" s="2" t="s">
        <v>6859</v>
      </c>
    </row>
    <row r="2682" spans="1:58" x14ac:dyDescent="0.35">
      <c r="A2682" s="2">
        <v>2954923</v>
      </c>
      <c r="B2682" s="2" t="s">
        <v>58</v>
      </c>
      <c r="C2682" s="2">
        <v>40787401</v>
      </c>
      <c r="D2682" s="2">
        <v>338587677</v>
      </c>
      <c r="E2682" s="2" t="s">
        <v>59</v>
      </c>
      <c r="F2682" s="2" t="s">
        <v>60</v>
      </c>
      <c r="G2682" s="2" t="s">
        <v>1634</v>
      </c>
      <c r="H2682" s="2" t="s">
        <v>2965</v>
      </c>
      <c r="I2682" s="2">
        <v>776395032</v>
      </c>
      <c r="J2682" s="2" t="s">
        <v>1324</v>
      </c>
      <c r="K2682" s="2">
        <v>15</v>
      </c>
      <c r="L2682" s="2" t="s">
        <v>63</v>
      </c>
      <c r="M2682" s="2" t="s">
        <v>64</v>
      </c>
      <c r="N2682" s="3">
        <v>45044.485659722224</v>
      </c>
      <c r="O2682" s="2" t="s">
        <v>65</v>
      </c>
      <c r="Q2682" s="2" t="s">
        <v>66</v>
      </c>
      <c r="R2682" s="3">
        <v>45661.863969907405</v>
      </c>
      <c r="S2682" s="2" t="s">
        <v>2508</v>
      </c>
      <c r="T2682" s="2" t="s">
        <v>156</v>
      </c>
      <c r="U2682" s="2" t="s">
        <v>374</v>
      </c>
      <c r="V2682" s="2" t="s">
        <v>13906</v>
      </c>
      <c r="W2682" s="2" t="s">
        <v>71</v>
      </c>
      <c r="X2682" s="2" t="s">
        <v>72</v>
      </c>
      <c r="Y2682" s="2" t="s">
        <v>11595</v>
      </c>
      <c r="Z2682" s="2" t="s">
        <v>883</v>
      </c>
      <c r="AA2682" s="2" t="s">
        <v>884</v>
      </c>
      <c r="AB2682" s="2" t="s">
        <v>13907</v>
      </c>
      <c r="AC2682" s="2">
        <v>784729137</v>
      </c>
      <c r="AE2682" s="3">
        <v>45661.863981481481</v>
      </c>
      <c r="AF2682" s="2" t="s">
        <v>77</v>
      </c>
      <c r="AH2682" s="2" t="s">
        <v>78</v>
      </c>
      <c r="AI2682" s="2" t="s">
        <v>79</v>
      </c>
      <c r="AJ2682" s="2" t="s">
        <v>191</v>
      </c>
      <c r="AK2682" s="2" t="s">
        <v>13908</v>
      </c>
      <c r="AL2682" s="2" t="s">
        <v>2508</v>
      </c>
      <c r="AM2682" s="3">
        <v>45661.864016203705</v>
      </c>
      <c r="AN2682" s="2" t="s">
        <v>13908</v>
      </c>
      <c r="AP2682" s="2">
        <v>5561034</v>
      </c>
      <c r="AQ2682" s="2" t="s">
        <v>81</v>
      </c>
      <c r="AR2682" s="3">
        <v>45662.437152777777</v>
      </c>
      <c r="AS2682" s="2" t="s">
        <v>82</v>
      </c>
      <c r="AT2682" s="3">
        <v>45663.333333333336</v>
      </c>
      <c r="AU2682" s="2" t="s">
        <v>104</v>
      </c>
      <c r="AV2682" s="2" t="s">
        <v>84</v>
      </c>
      <c r="AW2682" s="2" t="s">
        <v>85</v>
      </c>
      <c r="AX2682" s="2" t="s">
        <v>192</v>
      </c>
      <c r="AZ2682" s="3">
        <v>45662.437152777777</v>
      </c>
      <c r="BB2682" s="2" t="s">
        <v>2333</v>
      </c>
      <c r="BC2682" s="2" t="s">
        <v>2334</v>
      </c>
      <c r="BD2682" s="2" t="s">
        <v>2335</v>
      </c>
      <c r="BE2682" s="2" t="s">
        <v>13909</v>
      </c>
      <c r="BF2682" s="2" t="s">
        <v>4299</v>
      </c>
    </row>
    <row r="2683" spans="1:58" x14ac:dyDescent="0.35">
      <c r="A2683" s="2">
        <v>2954924</v>
      </c>
      <c r="B2683" s="2" t="s">
        <v>58</v>
      </c>
      <c r="C2683" s="2">
        <v>40073021</v>
      </c>
      <c r="D2683" s="2">
        <v>338278247</v>
      </c>
      <c r="E2683" s="2" t="s">
        <v>59</v>
      </c>
      <c r="F2683" s="2" t="s">
        <v>60</v>
      </c>
      <c r="G2683" s="2" t="s">
        <v>3958</v>
      </c>
      <c r="H2683" s="2" t="s">
        <v>13910</v>
      </c>
      <c r="I2683" s="2">
        <v>775727000</v>
      </c>
      <c r="J2683" s="2" t="s">
        <v>3958</v>
      </c>
      <c r="K2683" s="2">
        <v>12</v>
      </c>
      <c r="L2683" s="2" t="s">
        <v>63</v>
      </c>
      <c r="M2683" s="2" t="s">
        <v>64</v>
      </c>
      <c r="N2683" s="3">
        <v>44917.708333333336</v>
      </c>
      <c r="O2683" s="2" t="s">
        <v>187</v>
      </c>
      <c r="Q2683" s="2" t="s">
        <v>66</v>
      </c>
      <c r="R2683" s="3">
        <v>45661.864166666666</v>
      </c>
      <c r="S2683" s="2" t="s">
        <v>2688</v>
      </c>
      <c r="T2683" s="2" t="s">
        <v>68</v>
      </c>
      <c r="U2683" s="2" t="s">
        <v>69</v>
      </c>
      <c r="V2683" s="2" t="s">
        <v>13911</v>
      </c>
      <c r="W2683" s="2" t="s">
        <v>288</v>
      </c>
      <c r="X2683" s="2" t="s">
        <v>775</v>
      </c>
      <c r="Y2683" s="2" t="s">
        <v>7494</v>
      </c>
      <c r="Z2683" s="2" t="s">
        <v>652</v>
      </c>
      <c r="AA2683" s="2" t="s">
        <v>5616</v>
      </c>
      <c r="AB2683" s="2" t="s">
        <v>5616</v>
      </c>
      <c r="AE2683" s="3">
        <v>45661.864178240743</v>
      </c>
      <c r="AF2683" s="2" t="s">
        <v>77</v>
      </c>
      <c r="AH2683" s="2" t="s">
        <v>78</v>
      </c>
      <c r="AI2683" s="2" t="s">
        <v>79</v>
      </c>
      <c r="AJ2683" s="2" t="s">
        <v>123</v>
      </c>
      <c r="AK2683" s="2" t="s">
        <v>2693</v>
      </c>
      <c r="AL2683" s="2" t="s">
        <v>2688</v>
      </c>
      <c r="AM2683" s="3">
        <v>45661.864201388889</v>
      </c>
      <c r="AN2683" s="2" t="s">
        <v>2693</v>
      </c>
      <c r="AP2683" s="2">
        <v>5561035</v>
      </c>
      <c r="AQ2683" s="2" t="s">
        <v>81</v>
      </c>
      <c r="AR2683" s="3">
        <v>45662.649062500001</v>
      </c>
      <c r="AS2683" s="2" t="s">
        <v>82</v>
      </c>
      <c r="AT2683" s="3">
        <v>45663.333333333336</v>
      </c>
      <c r="AU2683" s="2" t="s">
        <v>104</v>
      </c>
      <c r="AV2683" s="2" t="s">
        <v>781</v>
      </c>
      <c r="AW2683" s="2" t="s">
        <v>782</v>
      </c>
      <c r="AX2683" s="2" t="s">
        <v>783</v>
      </c>
      <c r="AZ2683" s="3">
        <v>45662.649062500001</v>
      </c>
      <c r="BB2683" s="2" t="s">
        <v>643</v>
      </c>
      <c r="BC2683" s="2" t="s">
        <v>644</v>
      </c>
      <c r="BD2683" s="2" t="s">
        <v>299</v>
      </c>
      <c r="BE2683" s="2" t="s">
        <v>13912</v>
      </c>
      <c r="BF2683" s="2" t="s">
        <v>576</v>
      </c>
    </row>
    <row r="2684" spans="1:58" x14ac:dyDescent="0.35">
      <c r="A2684" s="2">
        <v>2954925</v>
      </c>
      <c r="B2684" s="2" t="s">
        <v>58</v>
      </c>
      <c r="C2684" s="2">
        <v>34094171</v>
      </c>
      <c r="D2684" s="2">
        <v>339902785</v>
      </c>
      <c r="E2684" s="2" t="s">
        <v>59</v>
      </c>
      <c r="F2684" s="2" t="s">
        <v>60</v>
      </c>
      <c r="G2684" s="2" t="s">
        <v>170</v>
      </c>
      <c r="H2684" s="2" t="s">
        <v>3289</v>
      </c>
      <c r="I2684" s="2">
        <v>786000858</v>
      </c>
      <c r="J2684" s="2" t="s">
        <v>1151</v>
      </c>
      <c r="K2684" s="2">
        <v>20</v>
      </c>
      <c r="L2684" s="2" t="s">
        <v>357</v>
      </c>
      <c r="M2684" s="2" t="s">
        <v>358</v>
      </c>
      <c r="N2684" s="3">
        <v>45404.449236111112</v>
      </c>
      <c r="O2684" s="2" t="s">
        <v>537</v>
      </c>
      <c r="Q2684" s="2" t="s">
        <v>66</v>
      </c>
      <c r="R2684" s="3">
        <v>45661.864212962966</v>
      </c>
      <c r="S2684" s="2" t="s">
        <v>12718</v>
      </c>
      <c r="T2684" s="2" t="s">
        <v>334</v>
      </c>
      <c r="U2684" s="2" t="s">
        <v>215</v>
      </c>
      <c r="V2684" s="2" t="s">
        <v>451</v>
      </c>
      <c r="W2684" s="2" t="s">
        <v>1252</v>
      </c>
      <c r="X2684" s="2" t="s">
        <v>1252</v>
      </c>
      <c r="Y2684" s="2" t="s">
        <v>13913</v>
      </c>
      <c r="Z2684" s="2" t="s">
        <v>1327</v>
      </c>
      <c r="AA2684" s="2" t="s">
        <v>13914</v>
      </c>
      <c r="AB2684" s="2" t="s">
        <v>176</v>
      </c>
      <c r="AC2684" s="2">
        <v>339917975</v>
      </c>
      <c r="AE2684" s="3">
        <v>45661.899814814817</v>
      </c>
      <c r="AF2684" s="2" t="s">
        <v>543</v>
      </c>
      <c r="AG2684" s="2">
        <v>48</v>
      </c>
      <c r="AH2684" s="2" t="s">
        <v>78</v>
      </c>
      <c r="AI2684" s="2" t="s">
        <v>363</v>
      </c>
      <c r="AJ2684" s="2" t="s">
        <v>6303</v>
      </c>
      <c r="AK2684" s="2" t="s">
        <v>13915</v>
      </c>
      <c r="AL2684" s="2" t="s">
        <v>9577</v>
      </c>
      <c r="AM2684" s="3">
        <v>45661.899907407409</v>
      </c>
      <c r="AO2684" s="2" t="s">
        <v>9577</v>
      </c>
      <c r="AP2684" s="2">
        <v>5561086</v>
      </c>
      <c r="AQ2684" s="2" t="s">
        <v>81</v>
      </c>
      <c r="AR2684" s="3">
        <v>45662.688599537039</v>
      </c>
      <c r="AS2684" s="2" t="s">
        <v>82</v>
      </c>
      <c r="AT2684" s="3">
        <v>45661.5625</v>
      </c>
      <c r="AU2684" s="2" t="s">
        <v>83</v>
      </c>
      <c r="AV2684" s="2" t="s">
        <v>1257</v>
      </c>
      <c r="AW2684" s="2" t="s">
        <v>1258</v>
      </c>
      <c r="AX2684" s="2" t="s">
        <v>3022</v>
      </c>
      <c r="AY2684" s="3">
        <v>45663.899814814817</v>
      </c>
      <c r="AZ2684" s="3">
        <v>45662.688599537039</v>
      </c>
      <c r="BA2684" s="2" t="s">
        <v>460</v>
      </c>
      <c r="BB2684" s="2" t="s">
        <v>7039</v>
      </c>
      <c r="BC2684" s="2" t="s">
        <v>88</v>
      </c>
      <c r="BD2684" s="2" t="s">
        <v>89</v>
      </c>
      <c r="BE2684" s="2" t="s">
        <v>8161</v>
      </c>
      <c r="BF2684" s="2" t="s">
        <v>412</v>
      </c>
    </row>
    <row r="2685" spans="1:58" x14ac:dyDescent="0.35">
      <c r="A2685" s="2">
        <v>2954926</v>
      </c>
      <c r="B2685" s="2" t="s">
        <v>244</v>
      </c>
      <c r="C2685" s="2">
        <v>41740641</v>
      </c>
      <c r="D2685" s="2">
        <v>339552244</v>
      </c>
      <c r="E2685" s="2" t="s">
        <v>59</v>
      </c>
      <c r="F2685" s="2" t="s">
        <v>60</v>
      </c>
      <c r="G2685" s="2" t="s">
        <v>266</v>
      </c>
      <c r="H2685" s="2" t="s">
        <v>229</v>
      </c>
      <c r="I2685" s="2">
        <v>774381124</v>
      </c>
      <c r="J2685" s="2" t="s">
        <v>13916</v>
      </c>
      <c r="K2685" s="2">
        <v>14</v>
      </c>
      <c r="L2685" s="2" t="s">
        <v>63</v>
      </c>
      <c r="M2685" s="2" t="s">
        <v>64</v>
      </c>
      <c r="N2685" s="3">
        <v>45217.541666666664</v>
      </c>
      <c r="O2685" s="2" t="s">
        <v>248</v>
      </c>
      <c r="Q2685" s="2" t="s">
        <v>66</v>
      </c>
      <c r="R2685" s="3">
        <v>45661.864664351851</v>
      </c>
      <c r="S2685" s="2" t="s">
        <v>8285</v>
      </c>
      <c r="T2685" s="2" t="s">
        <v>68</v>
      </c>
      <c r="U2685" s="2" t="s">
        <v>481</v>
      </c>
      <c r="V2685" s="2" t="s">
        <v>13917</v>
      </c>
      <c r="W2685" s="2" t="s">
        <v>233</v>
      </c>
      <c r="X2685" s="2" t="s">
        <v>1285</v>
      </c>
      <c r="Y2685" s="2" t="s">
        <v>6010</v>
      </c>
      <c r="Z2685" s="2" t="s">
        <v>1287</v>
      </c>
      <c r="AA2685" s="2" t="s">
        <v>6586</v>
      </c>
      <c r="AB2685" s="2" t="s">
        <v>6586</v>
      </c>
      <c r="AE2685" s="3">
        <v>45661.864675925928</v>
      </c>
      <c r="AF2685" s="2" t="s">
        <v>77</v>
      </c>
      <c r="AH2685" s="2" t="s">
        <v>78</v>
      </c>
      <c r="AI2685" s="2" t="s">
        <v>255</v>
      </c>
      <c r="AJ2685" s="2" t="s">
        <v>1271</v>
      </c>
      <c r="AK2685" s="2" t="s">
        <v>13918</v>
      </c>
      <c r="AL2685" s="2" t="s">
        <v>8285</v>
      </c>
      <c r="AM2685" s="3">
        <v>45661.864699074074</v>
      </c>
      <c r="AN2685" s="2" t="s">
        <v>13918</v>
      </c>
      <c r="AP2685" s="2">
        <v>5561038</v>
      </c>
      <c r="AQ2685" s="2" t="s">
        <v>81</v>
      </c>
      <c r="AR2685" s="3">
        <v>45662.493668981479</v>
      </c>
      <c r="AS2685" s="2" t="s">
        <v>82</v>
      </c>
      <c r="AT2685" s="3">
        <v>45663.364583333336</v>
      </c>
      <c r="AU2685" s="2" t="s">
        <v>104</v>
      </c>
      <c r="AV2685" s="2" t="s">
        <v>569</v>
      </c>
      <c r="AW2685" s="2" t="s">
        <v>570</v>
      </c>
      <c r="AX2685" s="2" t="s">
        <v>1530</v>
      </c>
      <c r="AZ2685" s="3">
        <v>45662.493668981479</v>
      </c>
      <c r="BB2685" s="2" t="s">
        <v>280</v>
      </c>
      <c r="BC2685" s="2" t="s">
        <v>281</v>
      </c>
      <c r="BD2685" s="2" t="s">
        <v>282</v>
      </c>
      <c r="BE2685" s="2" t="s">
        <v>13919</v>
      </c>
      <c r="BF2685" s="2" t="s">
        <v>1093</v>
      </c>
    </row>
    <row r="2686" spans="1:58" x14ac:dyDescent="0.35">
      <c r="A2686" s="2">
        <v>2954927</v>
      </c>
      <c r="B2686" s="2" t="s">
        <v>58</v>
      </c>
      <c r="C2686" s="2">
        <v>39825851</v>
      </c>
      <c r="D2686" s="2">
        <v>338257556</v>
      </c>
      <c r="E2686" s="2" t="s">
        <v>59</v>
      </c>
      <c r="F2686" s="2" t="s">
        <v>60</v>
      </c>
      <c r="G2686" s="2" t="s">
        <v>13920</v>
      </c>
      <c r="H2686" s="2" t="s">
        <v>13921</v>
      </c>
      <c r="I2686" s="2">
        <v>777137949</v>
      </c>
      <c r="J2686" s="2" t="s">
        <v>787</v>
      </c>
      <c r="K2686" s="2">
        <v>12</v>
      </c>
      <c r="L2686" s="2" t="s">
        <v>63</v>
      </c>
      <c r="M2686" s="2" t="s">
        <v>64</v>
      </c>
      <c r="N2686" s="3">
        <v>44855.458333333336</v>
      </c>
      <c r="O2686" s="2" t="s">
        <v>187</v>
      </c>
      <c r="Q2686" s="2" t="s">
        <v>66</v>
      </c>
      <c r="R2686" s="3">
        <v>45661.865902777776</v>
      </c>
      <c r="S2686" s="2" t="s">
        <v>6989</v>
      </c>
      <c r="T2686" s="2" t="s">
        <v>68</v>
      </c>
      <c r="U2686" s="2" t="s">
        <v>69</v>
      </c>
      <c r="V2686" s="2" t="s">
        <v>13922</v>
      </c>
      <c r="W2686" s="2" t="s">
        <v>71</v>
      </c>
      <c r="X2686" s="2" t="s">
        <v>198</v>
      </c>
      <c r="Y2686" s="2" t="s">
        <v>2350</v>
      </c>
      <c r="Z2686" s="2" t="s">
        <v>1565</v>
      </c>
      <c r="AA2686" s="2" t="s">
        <v>13923</v>
      </c>
      <c r="AB2686" s="2" t="s">
        <v>176</v>
      </c>
      <c r="AE2686" s="3">
        <v>45661.865914351853</v>
      </c>
      <c r="AF2686" s="2" t="s">
        <v>77</v>
      </c>
      <c r="AH2686" s="2" t="s">
        <v>142</v>
      </c>
      <c r="AI2686" s="2" t="s">
        <v>79</v>
      </c>
      <c r="AJ2686" s="2" t="s">
        <v>191</v>
      </c>
      <c r="AK2686" s="2" t="s">
        <v>13924</v>
      </c>
      <c r="AL2686" s="2" t="s">
        <v>6989</v>
      </c>
      <c r="AM2686" s="3">
        <v>45661.865949074076</v>
      </c>
      <c r="AN2686" s="2" t="s">
        <v>13924</v>
      </c>
      <c r="AP2686" s="2">
        <v>5561040</v>
      </c>
      <c r="AQ2686" s="2" t="s">
        <v>81</v>
      </c>
      <c r="AR2686" s="3">
        <v>45662.530347222222</v>
      </c>
      <c r="AS2686" s="2" t="s">
        <v>82</v>
      </c>
      <c r="AT2686" s="3">
        <v>45663.357638888891</v>
      </c>
      <c r="AU2686" s="2" t="s">
        <v>104</v>
      </c>
      <c r="AV2686" s="2" t="s">
        <v>204</v>
      </c>
      <c r="AW2686" s="2" t="s">
        <v>205</v>
      </c>
      <c r="AX2686" s="2" t="s">
        <v>2037</v>
      </c>
      <c r="AZ2686" s="3">
        <v>45662.530347222222</v>
      </c>
      <c r="BB2686" s="2" t="s">
        <v>1374</v>
      </c>
      <c r="BC2686" s="2" t="s">
        <v>888</v>
      </c>
      <c r="BD2686" s="2" t="s">
        <v>1375</v>
      </c>
      <c r="BE2686" s="2" t="s">
        <v>13925</v>
      </c>
      <c r="BF2686" s="2" t="s">
        <v>2258</v>
      </c>
    </row>
    <row r="2687" spans="1:58" x14ac:dyDescent="0.35">
      <c r="A2687" s="2">
        <v>2954929</v>
      </c>
      <c r="B2687" s="2" t="s">
        <v>58</v>
      </c>
      <c r="C2687" s="2">
        <v>40772631</v>
      </c>
      <c r="D2687" s="2">
        <v>338378906</v>
      </c>
      <c r="E2687" s="2" t="s">
        <v>59</v>
      </c>
      <c r="F2687" s="2" t="s">
        <v>60</v>
      </c>
      <c r="G2687" s="2" t="s">
        <v>876</v>
      </c>
      <c r="H2687" s="2" t="s">
        <v>13926</v>
      </c>
      <c r="I2687" s="2">
        <v>782296235</v>
      </c>
      <c r="J2687" s="2" t="s">
        <v>13927</v>
      </c>
      <c r="K2687" s="2">
        <v>14</v>
      </c>
      <c r="L2687" s="2" t="s">
        <v>63</v>
      </c>
      <c r="M2687" s="2" t="s">
        <v>64</v>
      </c>
      <c r="N2687" s="3">
        <v>45051.041666666664</v>
      </c>
      <c r="O2687" s="2" t="s">
        <v>65</v>
      </c>
      <c r="Q2687" s="2" t="s">
        <v>66</v>
      </c>
      <c r="R2687" s="3">
        <v>45661.8669212963</v>
      </c>
      <c r="S2687" s="2" t="s">
        <v>8694</v>
      </c>
      <c r="T2687" s="2" t="s">
        <v>68</v>
      </c>
      <c r="U2687" s="2" t="s">
        <v>157</v>
      </c>
      <c r="V2687" s="2" t="s">
        <v>13928</v>
      </c>
      <c r="W2687" s="2" t="s">
        <v>118</v>
      </c>
      <c r="X2687" s="2" t="s">
        <v>119</v>
      </c>
      <c r="Y2687" s="2" t="s">
        <v>13929</v>
      </c>
      <c r="Z2687" s="2" t="s">
        <v>473</v>
      </c>
      <c r="AA2687" s="2" t="s">
        <v>6484</v>
      </c>
      <c r="AB2687" s="2" t="s">
        <v>176</v>
      </c>
      <c r="AE2687" s="3">
        <v>45661.866932870369</v>
      </c>
      <c r="AF2687" s="2" t="s">
        <v>77</v>
      </c>
      <c r="AH2687" s="2" t="s">
        <v>78</v>
      </c>
      <c r="AI2687" s="2" t="s">
        <v>79</v>
      </c>
      <c r="AJ2687" s="2" t="s">
        <v>191</v>
      </c>
      <c r="AK2687" s="2" t="s">
        <v>6005</v>
      </c>
      <c r="AL2687" s="2" t="s">
        <v>8694</v>
      </c>
      <c r="AM2687" s="3">
        <v>45661.866967592592</v>
      </c>
      <c r="AN2687" s="2" t="s">
        <v>6005</v>
      </c>
      <c r="AP2687" s="2">
        <v>5561043</v>
      </c>
      <c r="AQ2687" s="2" t="s">
        <v>81</v>
      </c>
      <c r="AR2687" s="3">
        <v>45662.921203703707</v>
      </c>
      <c r="AS2687" s="2" t="s">
        <v>82</v>
      </c>
      <c r="AT2687" s="3">
        <v>45663.333333333336</v>
      </c>
      <c r="AU2687" s="2" t="s">
        <v>104</v>
      </c>
      <c r="AV2687" s="2" t="s">
        <v>125</v>
      </c>
      <c r="AW2687" s="2" t="s">
        <v>126</v>
      </c>
      <c r="AX2687" s="2" t="s">
        <v>1598</v>
      </c>
      <c r="AZ2687" s="3">
        <v>45662.921203703707</v>
      </c>
      <c r="BB2687" s="2" t="s">
        <v>261</v>
      </c>
      <c r="BC2687" s="2" t="s">
        <v>262</v>
      </c>
      <c r="BD2687" s="2" t="s">
        <v>263</v>
      </c>
      <c r="BE2687" s="2" t="s">
        <v>12824</v>
      </c>
      <c r="BF2687" s="2" t="s">
        <v>4784</v>
      </c>
    </row>
    <row r="2688" spans="1:58" x14ac:dyDescent="0.35">
      <c r="A2688" s="2">
        <v>2954931</v>
      </c>
      <c r="B2688" s="2" t="s">
        <v>58</v>
      </c>
      <c r="C2688" s="2">
        <v>45102441</v>
      </c>
      <c r="D2688" s="2">
        <v>339674610</v>
      </c>
      <c r="E2688" s="2" t="s">
        <v>59</v>
      </c>
      <c r="F2688" s="2" t="s">
        <v>60</v>
      </c>
      <c r="G2688" s="2" t="s">
        <v>2020</v>
      </c>
      <c r="H2688" s="2" t="s">
        <v>4355</v>
      </c>
      <c r="I2688" s="2">
        <v>789931303</v>
      </c>
      <c r="J2688" s="2" t="s">
        <v>13930</v>
      </c>
      <c r="K2688" s="2">
        <v>16</v>
      </c>
      <c r="L2688" s="2" t="s">
        <v>63</v>
      </c>
      <c r="M2688" s="2" t="s">
        <v>64</v>
      </c>
      <c r="N2688" s="3">
        <v>45659.666666666664</v>
      </c>
      <c r="O2688" s="2" t="s">
        <v>65</v>
      </c>
      <c r="Q2688" s="2" t="s">
        <v>66</v>
      </c>
      <c r="R2688" s="3">
        <v>45661.868414351855</v>
      </c>
      <c r="S2688" s="2" t="s">
        <v>10717</v>
      </c>
      <c r="T2688" s="2" t="s">
        <v>68</v>
      </c>
      <c r="U2688" s="2" t="s">
        <v>69</v>
      </c>
      <c r="V2688" s="2" t="s">
        <v>13931</v>
      </c>
      <c r="W2688" s="2" t="s">
        <v>605</v>
      </c>
      <c r="X2688" s="2" t="s">
        <v>605</v>
      </c>
      <c r="Y2688" s="2" t="s">
        <v>13662</v>
      </c>
      <c r="Z2688" s="2" t="s">
        <v>1305</v>
      </c>
      <c r="AA2688" s="2" t="s">
        <v>2146</v>
      </c>
      <c r="AB2688" s="2" t="s">
        <v>176</v>
      </c>
      <c r="AE2688" s="3">
        <v>45661.868425925924</v>
      </c>
      <c r="AF2688" s="2" t="s">
        <v>77</v>
      </c>
      <c r="AH2688" s="2" t="s">
        <v>142</v>
      </c>
      <c r="AI2688" s="2" t="s">
        <v>79</v>
      </c>
      <c r="AJ2688" s="2" t="s">
        <v>191</v>
      </c>
      <c r="AK2688" s="2" t="s">
        <v>13931</v>
      </c>
      <c r="AL2688" s="2" t="s">
        <v>10717</v>
      </c>
      <c r="AM2688" s="3">
        <v>45661.868460648147</v>
      </c>
      <c r="AN2688" s="2" t="s">
        <v>13931</v>
      </c>
      <c r="AP2688" s="2">
        <v>5561046</v>
      </c>
      <c r="AQ2688" s="2" t="s">
        <v>81</v>
      </c>
      <c r="AR2688" s="3">
        <v>45662.892928240741</v>
      </c>
      <c r="AS2688" s="2" t="s">
        <v>82</v>
      </c>
      <c r="AT2688" s="3">
        <v>45663.333333333336</v>
      </c>
      <c r="AU2688" s="2" t="s">
        <v>104</v>
      </c>
      <c r="AV2688" s="2" t="s">
        <v>611</v>
      </c>
      <c r="AW2688" s="2" t="s">
        <v>612</v>
      </c>
      <c r="AX2688" s="2" t="s">
        <v>1308</v>
      </c>
      <c r="AZ2688" s="3">
        <v>45662.892928240741</v>
      </c>
      <c r="BB2688" s="2" t="s">
        <v>1466</v>
      </c>
      <c r="BC2688" s="2" t="s">
        <v>1138</v>
      </c>
      <c r="BD2688" s="2" t="s">
        <v>1467</v>
      </c>
      <c r="BE2688" s="2" t="s">
        <v>7089</v>
      </c>
      <c r="BF2688" s="2" t="s">
        <v>1723</v>
      </c>
    </row>
    <row r="2689" spans="1:58" x14ac:dyDescent="0.35">
      <c r="A2689" s="2">
        <v>2954932</v>
      </c>
      <c r="B2689" s="2" t="s">
        <v>58</v>
      </c>
      <c r="C2689" s="2">
        <v>32968721</v>
      </c>
      <c r="D2689" s="2">
        <v>339677887</v>
      </c>
      <c r="E2689" s="2" t="s">
        <v>59</v>
      </c>
      <c r="F2689" s="2" t="s">
        <v>60</v>
      </c>
      <c r="G2689" s="2" t="s">
        <v>2740</v>
      </c>
      <c r="H2689" s="2" t="s">
        <v>833</v>
      </c>
      <c r="I2689" s="2">
        <v>775255368</v>
      </c>
      <c r="J2689" s="2" t="s">
        <v>4216</v>
      </c>
      <c r="K2689" s="2">
        <v>16</v>
      </c>
      <c r="L2689" s="2" t="s">
        <v>63</v>
      </c>
      <c r="M2689" s="2" t="s">
        <v>64</v>
      </c>
      <c r="N2689" s="3">
        <v>45657.583344907405</v>
      </c>
      <c r="O2689" s="2" t="s">
        <v>65</v>
      </c>
      <c r="Q2689" s="2" t="s">
        <v>66</v>
      </c>
      <c r="R2689" s="3">
        <v>45661.870312500003</v>
      </c>
      <c r="S2689" s="2" t="s">
        <v>7623</v>
      </c>
      <c r="T2689" s="2" t="s">
        <v>68</v>
      </c>
      <c r="U2689" s="2" t="s">
        <v>69</v>
      </c>
      <c r="V2689" s="2" t="s">
        <v>13932</v>
      </c>
      <c r="W2689" s="2" t="s">
        <v>605</v>
      </c>
      <c r="X2689" s="2" t="s">
        <v>605</v>
      </c>
      <c r="Y2689" s="2" t="s">
        <v>6967</v>
      </c>
      <c r="Z2689" s="2" t="s">
        <v>1305</v>
      </c>
      <c r="AA2689" s="2" t="s">
        <v>2146</v>
      </c>
      <c r="AB2689" s="2" t="s">
        <v>176</v>
      </c>
      <c r="AE2689" s="3">
        <v>45661.870324074072</v>
      </c>
      <c r="AF2689" s="2" t="s">
        <v>77</v>
      </c>
      <c r="AH2689" s="2" t="s">
        <v>78</v>
      </c>
      <c r="AI2689" s="2" t="s">
        <v>79</v>
      </c>
      <c r="AJ2689" s="2" t="s">
        <v>191</v>
      </c>
      <c r="AK2689" s="2" t="s">
        <v>13932</v>
      </c>
      <c r="AL2689" s="2" t="s">
        <v>7623</v>
      </c>
      <c r="AM2689" s="3">
        <v>45661.870347222219</v>
      </c>
      <c r="AN2689" s="2" t="s">
        <v>13932</v>
      </c>
      <c r="AP2689" s="2">
        <v>5561048</v>
      </c>
      <c r="AQ2689" s="2" t="s">
        <v>81</v>
      </c>
      <c r="AR2689" s="3">
        <v>45662.914375</v>
      </c>
      <c r="AS2689" s="2" t="s">
        <v>82</v>
      </c>
      <c r="AT2689" s="3">
        <v>45663.333333333336</v>
      </c>
      <c r="AU2689" s="2" t="s">
        <v>104</v>
      </c>
      <c r="AV2689" s="2" t="s">
        <v>611</v>
      </c>
      <c r="AW2689" s="2" t="s">
        <v>612</v>
      </c>
      <c r="AX2689" s="2" t="s">
        <v>1308</v>
      </c>
      <c r="AZ2689" s="3">
        <v>45662.914375</v>
      </c>
      <c r="BB2689" s="2" t="s">
        <v>1466</v>
      </c>
      <c r="BC2689" s="2" t="s">
        <v>1138</v>
      </c>
      <c r="BD2689" s="2" t="s">
        <v>1467</v>
      </c>
      <c r="BE2689" s="2" t="s">
        <v>7089</v>
      </c>
      <c r="BF2689" s="2" t="s">
        <v>1723</v>
      </c>
    </row>
    <row r="2690" spans="1:58" x14ac:dyDescent="0.35">
      <c r="A2690" s="2">
        <v>2954934</v>
      </c>
      <c r="B2690" s="2" t="s">
        <v>58</v>
      </c>
      <c r="C2690" s="2">
        <v>42795151</v>
      </c>
      <c r="D2690" s="2">
        <v>338276113</v>
      </c>
      <c r="E2690" s="2" t="s">
        <v>59</v>
      </c>
      <c r="F2690" s="2" t="s">
        <v>60</v>
      </c>
      <c r="G2690" s="2" t="s">
        <v>1647</v>
      </c>
      <c r="H2690" s="2" t="s">
        <v>13933</v>
      </c>
      <c r="I2690" s="2">
        <v>774401140</v>
      </c>
      <c r="J2690" s="2" t="s">
        <v>9137</v>
      </c>
      <c r="K2690" s="2">
        <v>13</v>
      </c>
      <c r="L2690" s="2" t="s">
        <v>63</v>
      </c>
      <c r="M2690" s="2" t="s">
        <v>64</v>
      </c>
      <c r="N2690" s="3">
        <v>45370.601006944446</v>
      </c>
      <c r="O2690" s="2" t="s">
        <v>65</v>
      </c>
      <c r="Q2690" s="2" t="s">
        <v>66</v>
      </c>
      <c r="R2690" s="3">
        <v>45661.873229166667</v>
      </c>
      <c r="S2690" s="2" t="s">
        <v>11851</v>
      </c>
      <c r="T2690" s="2" t="s">
        <v>156</v>
      </c>
      <c r="U2690" s="2" t="s">
        <v>69</v>
      </c>
      <c r="V2690" s="2" t="s">
        <v>13934</v>
      </c>
      <c r="W2690" s="2" t="s">
        <v>400</v>
      </c>
      <c r="X2690" s="2" t="s">
        <v>419</v>
      </c>
      <c r="Y2690" s="2" t="s">
        <v>4984</v>
      </c>
      <c r="Z2690" s="2" t="s">
        <v>3373</v>
      </c>
      <c r="AA2690" s="2">
        <v>2000</v>
      </c>
      <c r="AB2690" s="2" t="s">
        <v>176</v>
      </c>
      <c r="AE2690" s="3">
        <v>45661.873240740744</v>
      </c>
      <c r="AF2690" s="2" t="s">
        <v>77</v>
      </c>
      <c r="AH2690" s="2" t="s">
        <v>78</v>
      </c>
      <c r="AI2690" s="2" t="s">
        <v>79</v>
      </c>
      <c r="AJ2690" s="2" t="s">
        <v>123</v>
      </c>
      <c r="AK2690" s="2" t="s">
        <v>13935</v>
      </c>
      <c r="AL2690" s="2" t="s">
        <v>11851</v>
      </c>
      <c r="AM2690" s="3">
        <v>45661.873263888891</v>
      </c>
      <c r="AN2690" s="2" t="s">
        <v>13935</v>
      </c>
      <c r="AP2690" s="2">
        <v>5561050</v>
      </c>
      <c r="AQ2690" s="2" t="s">
        <v>81</v>
      </c>
      <c r="AR2690" s="3">
        <v>45662.519224537034</v>
      </c>
      <c r="AS2690" s="2" t="s">
        <v>82</v>
      </c>
      <c r="AT2690" s="3">
        <v>45663.333333333336</v>
      </c>
      <c r="AU2690" s="2" t="s">
        <v>104</v>
      </c>
      <c r="AV2690" s="2" t="s">
        <v>423</v>
      </c>
      <c r="AW2690" s="2" t="s">
        <v>424</v>
      </c>
      <c r="AX2690" s="2" t="s">
        <v>2811</v>
      </c>
      <c r="AZ2690" s="3">
        <v>45662.519224537034</v>
      </c>
      <c r="BB2690" s="2" t="s">
        <v>179</v>
      </c>
      <c r="BC2690" s="2" t="s">
        <v>180</v>
      </c>
      <c r="BD2690" s="2" t="s">
        <v>181</v>
      </c>
      <c r="BE2690" s="2" t="s">
        <v>13936</v>
      </c>
      <c r="BF2690" s="2" t="s">
        <v>243</v>
      </c>
    </row>
    <row r="2691" spans="1:58" x14ac:dyDescent="0.35">
      <c r="A2691" s="2">
        <v>2954936</v>
      </c>
      <c r="B2691" s="2" t="s">
        <v>58</v>
      </c>
      <c r="C2691" s="2">
        <v>44306791</v>
      </c>
      <c r="D2691" s="2">
        <v>338015434</v>
      </c>
      <c r="E2691" s="2" t="s">
        <v>59</v>
      </c>
      <c r="F2691" s="2" t="s">
        <v>60</v>
      </c>
      <c r="G2691" s="2" t="s">
        <v>228</v>
      </c>
      <c r="H2691" s="2" t="s">
        <v>13937</v>
      </c>
      <c r="I2691" s="2">
        <v>777463699</v>
      </c>
      <c r="J2691" s="2" t="s">
        <v>230</v>
      </c>
      <c r="K2691" s="2">
        <v>13</v>
      </c>
      <c r="L2691" s="2" t="s">
        <v>63</v>
      </c>
      <c r="M2691" s="2" t="s">
        <v>64</v>
      </c>
      <c r="N2691" s="3">
        <v>45579.458333333336</v>
      </c>
      <c r="O2691" s="2" t="s">
        <v>65</v>
      </c>
      <c r="Q2691" s="2" t="s">
        <v>66</v>
      </c>
      <c r="R2691" s="3">
        <v>45661.875034722223</v>
      </c>
      <c r="S2691" s="2" t="s">
        <v>8694</v>
      </c>
      <c r="T2691" s="2" t="s">
        <v>68</v>
      </c>
      <c r="U2691" s="2" t="s">
        <v>880</v>
      </c>
      <c r="V2691" s="2" t="s">
        <v>13938</v>
      </c>
      <c r="W2691" s="2" t="s">
        <v>71</v>
      </c>
      <c r="X2691" s="2" t="s">
        <v>72</v>
      </c>
      <c r="Y2691" s="2" t="s">
        <v>4907</v>
      </c>
      <c r="Z2691" s="2" t="s">
        <v>896</v>
      </c>
      <c r="AA2691" s="2" t="s">
        <v>2855</v>
      </c>
      <c r="AB2691" s="2" t="s">
        <v>176</v>
      </c>
      <c r="AE2691" s="3">
        <v>45661.8750462963</v>
      </c>
      <c r="AF2691" s="2" t="s">
        <v>77</v>
      </c>
      <c r="AH2691" s="2" t="s">
        <v>78</v>
      </c>
      <c r="AI2691" s="2" t="s">
        <v>79</v>
      </c>
      <c r="AJ2691" s="2" t="s">
        <v>191</v>
      </c>
      <c r="AK2691" s="2" t="s">
        <v>6005</v>
      </c>
      <c r="AL2691" s="2" t="s">
        <v>8694</v>
      </c>
      <c r="AM2691" s="3">
        <v>45661.875081018516</v>
      </c>
      <c r="AN2691" s="2" t="s">
        <v>6005</v>
      </c>
      <c r="AP2691" s="2">
        <v>5561052</v>
      </c>
      <c r="AQ2691" s="2" t="s">
        <v>81</v>
      </c>
      <c r="AR2691" s="3">
        <v>45662.671076388891</v>
      </c>
      <c r="AS2691" s="2" t="s">
        <v>82</v>
      </c>
      <c r="AT2691" s="3">
        <v>45663.333333333336</v>
      </c>
      <c r="AU2691" s="2" t="s">
        <v>104</v>
      </c>
      <c r="AV2691" s="2" t="s">
        <v>84</v>
      </c>
      <c r="AW2691" s="2" t="s">
        <v>85</v>
      </c>
      <c r="AX2691" s="2" t="s">
        <v>886</v>
      </c>
      <c r="AZ2691" s="3">
        <v>45662.671076388891</v>
      </c>
      <c r="BB2691" s="2" t="s">
        <v>614</v>
      </c>
      <c r="BC2691" s="2" t="s">
        <v>129</v>
      </c>
      <c r="BD2691" s="2" t="s">
        <v>615</v>
      </c>
      <c r="BE2691" s="2" t="s">
        <v>13939</v>
      </c>
      <c r="BF2691" s="2" t="s">
        <v>6859</v>
      </c>
    </row>
    <row r="2692" spans="1:58" x14ac:dyDescent="0.35">
      <c r="A2692" s="2">
        <v>2954937</v>
      </c>
      <c r="B2692" s="2" t="s">
        <v>58</v>
      </c>
      <c r="C2692" s="2">
        <v>36903031</v>
      </c>
      <c r="D2692" s="2">
        <v>338650761</v>
      </c>
      <c r="E2692" s="2" t="s">
        <v>59</v>
      </c>
      <c r="F2692" s="2" t="s">
        <v>60</v>
      </c>
      <c r="G2692" s="2" t="s">
        <v>132</v>
      </c>
      <c r="H2692" s="2" t="s">
        <v>13940</v>
      </c>
      <c r="I2692" s="2">
        <v>775436373</v>
      </c>
      <c r="J2692" s="2" t="s">
        <v>132</v>
      </c>
      <c r="K2692" s="2">
        <v>12</v>
      </c>
      <c r="L2692" s="2" t="s">
        <v>63</v>
      </c>
      <c r="M2692" s="2" t="s">
        <v>64</v>
      </c>
      <c r="N2692" s="3">
        <v>44950.708344907405</v>
      </c>
      <c r="O2692" s="2" t="s">
        <v>647</v>
      </c>
      <c r="Q2692" s="2" t="s">
        <v>66</v>
      </c>
      <c r="R2692" s="3">
        <v>45661.876006944447</v>
      </c>
      <c r="S2692" s="2" t="s">
        <v>2688</v>
      </c>
      <c r="T2692" s="2" t="s">
        <v>68</v>
      </c>
      <c r="U2692" s="2" t="s">
        <v>3130</v>
      </c>
      <c r="V2692" s="2" t="s">
        <v>13941</v>
      </c>
      <c r="W2692" s="2" t="s">
        <v>71</v>
      </c>
      <c r="X2692" s="2" t="s">
        <v>431</v>
      </c>
      <c r="Y2692" s="2" t="s">
        <v>9608</v>
      </c>
      <c r="Z2692" s="2" t="s">
        <v>1067</v>
      </c>
      <c r="AA2692" s="2" t="s">
        <v>13942</v>
      </c>
      <c r="AB2692" s="2" t="s">
        <v>13942</v>
      </c>
      <c r="AC2692" s="2">
        <v>2678</v>
      </c>
      <c r="AE2692" s="3">
        <v>45661.876018518517</v>
      </c>
      <c r="AF2692" s="2" t="s">
        <v>77</v>
      </c>
      <c r="AH2692" s="2" t="s">
        <v>78</v>
      </c>
      <c r="AI2692" s="2" t="s">
        <v>79</v>
      </c>
      <c r="AJ2692" s="2" t="s">
        <v>191</v>
      </c>
      <c r="AK2692" s="2" t="s">
        <v>145</v>
      </c>
      <c r="AL2692" s="2" t="s">
        <v>2688</v>
      </c>
      <c r="AM2692" s="3">
        <v>45661.87605324074</v>
      </c>
      <c r="AN2692" s="2" t="s">
        <v>145</v>
      </c>
      <c r="AP2692" s="2">
        <v>5561053</v>
      </c>
      <c r="AQ2692" s="2" t="s">
        <v>81</v>
      </c>
      <c r="AR2692" s="3">
        <v>45662.637569444443</v>
      </c>
      <c r="AS2692" s="2" t="s">
        <v>82</v>
      </c>
      <c r="AT2692" s="3">
        <v>45663.34375</v>
      </c>
      <c r="AU2692" s="2" t="s">
        <v>104</v>
      </c>
      <c r="AV2692" s="2" t="s">
        <v>436</v>
      </c>
      <c r="AW2692" s="2" t="s">
        <v>437</v>
      </c>
      <c r="AX2692" s="2" t="s">
        <v>438</v>
      </c>
      <c r="AZ2692" s="3">
        <v>45662.637569444443</v>
      </c>
      <c r="BB2692" s="2" t="s">
        <v>225</v>
      </c>
      <c r="BC2692" s="2" t="s">
        <v>226</v>
      </c>
      <c r="BD2692" s="2" t="s">
        <v>89</v>
      </c>
      <c r="BE2692" s="2" t="s">
        <v>13943</v>
      </c>
      <c r="BF2692" s="2" t="s">
        <v>2564</v>
      </c>
    </row>
    <row r="2693" spans="1:58" x14ac:dyDescent="0.35">
      <c r="A2693" s="2">
        <v>2954939</v>
      </c>
      <c r="B2693" s="2" t="s">
        <v>58</v>
      </c>
      <c r="C2693" s="2">
        <v>39336851</v>
      </c>
      <c r="D2693" s="2">
        <v>338037812</v>
      </c>
      <c r="E2693" s="2" t="s">
        <v>59</v>
      </c>
      <c r="F2693" s="2" t="s">
        <v>60</v>
      </c>
      <c r="G2693" s="2" t="s">
        <v>13944</v>
      </c>
      <c r="H2693" s="2" t="s">
        <v>11514</v>
      </c>
      <c r="I2693" s="2">
        <v>783865548</v>
      </c>
      <c r="J2693" s="2" t="s">
        <v>13945</v>
      </c>
      <c r="K2693" s="2">
        <v>20</v>
      </c>
      <c r="L2693" s="2" t="s">
        <v>357</v>
      </c>
      <c r="M2693" s="2" t="s">
        <v>358</v>
      </c>
      <c r="N2693" s="3">
        <v>45596.566793981481</v>
      </c>
      <c r="O2693" s="2" t="s">
        <v>537</v>
      </c>
      <c r="Q2693" s="2" t="s">
        <v>66</v>
      </c>
      <c r="R2693" s="3">
        <v>45661.877233796295</v>
      </c>
      <c r="S2693" s="2" t="s">
        <v>11430</v>
      </c>
      <c r="T2693" s="2" t="s">
        <v>334</v>
      </c>
      <c r="U2693" s="2" t="s">
        <v>880</v>
      </c>
      <c r="V2693" s="2" t="s">
        <v>13946</v>
      </c>
      <c r="W2693" s="2" t="s">
        <v>136</v>
      </c>
      <c r="X2693" s="2" t="s">
        <v>137</v>
      </c>
      <c r="Y2693" s="2" t="s">
        <v>1172</v>
      </c>
      <c r="Z2693" s="2" t="s">
        <v>121</v>
      </c>
      <c r="AA2693" s="2" t="s">
        <v>13947</v>
      </c>
      <c r="AB2693" s="2" t="s">
        <v>176</v>
      </c>
      <c r="AE2693" s="3">
        <v>45661.905277777776</v>
      </c>
      <c r="AF2693" s="2" t="s">
        <v>342</v>
      </c>
      <c r="AH2693" s="2" t="s">
        <v>78</v>
      </c>
      <c r="AI2693" s="2" t="s">
        <v>363</v>
      </c>
      <c r="AJ2693" s="2" t="s">
        <v>6303</v>
      </c>
      <c r="AK2693" s="2" t="s">
        <v>13948</v>
      </c>
      <c r="AL2693" s="2" t="s">
        <v>9577</v>
      </c>
      <c r="AM2693" s="3">
        <v>45661.905405092592</v>
      </c>
      <c r="AO2693" s="2" t="s">
        <v>9577</v>
      </c>
      <c r="AP2693" s="2">
        <v>5561100</v>
      </c>
      <c r="AQ2693" s="2" t="s">
        <v>81</v>
      </c>
      <c r="AR2693" s="3">
        <v>45662.74795138889</v>
      </c>
      <c r="AS2693" s="2" t="s">
        <v>82</v>
      </c>
      <c r="AT2693" s="3">
        <v>45661.333333333336</v>
      </c>
      <c r="AU2693" s="2" t="s">
        <v>83</v>
      </c>
      <c r="AV2693" s="2" t="s">
        <v>163</v>
      </c>
      <c r="AW2693" s="2" t="s">
        <v>164</v>
      </c>
      <c r="AX2693" s="2" t="s">
        <v>2343</v>
      </c>
      <c r="AZ2693" s="3">
        <v>45662.74795138889</v>
      </c>
      <c r="BB2693" s="2" t="s">
        <v>408</v>
      </c>
      <c r="BC2693" s="2" t="s">
        <v>409</v>
      </c>
      <c r="BD2693" s="2" t="s">
        <v>410</v>
      </c>
      <c r="BE2693" s="2" t="s">
        <v>411</v>
      </c>
      <c r="BF2693" s="2" t="s">
        <v>412</v>
      </c>
    </row>
    <row r="2694" spans="1:58" x14ac:dyDescent="0.35">
      <c r="A2694" s="2">
        <v>2954940</v>
      </c>
      <c r="B2694" s="2" t="s">
        <v>58</v>
      </c>
      <c r="C2694" s="2">
        <v>38314761</v>
      </c>
      <c r="D2694" s="2">
        <v>338924822</v>
      </c>
      <c r="E2694" s="2" t="s">
        <v>59</v>
      </c>
      <c r="F2694" s="2" t="s">
        <v>60</v>
      </c>
      <c r="G2694" s="2" t="s">
        <v>13949</v>
      </c>
      <c r="I2694" s="2">
        <v>774422360</v>
      </c>
      <c r="J2694" s="2" t="s">
        <v>13950</v>
      </c>
      <c r="K2694" s="2">
        <v>20</v>
      </c>
      <c r="L2694" s="2" t="s">
        <v>357</v>
      </c>
      <c r="M2694" s="2" t="s">
        <v>358</v>
      </c>
      <c r="N2694" s="3">
        <v>45652.666666666664</v>
      </c>
      <c r="O2694" s="2" t="s">
        <v>537</v>
      </c>
      <c r="Q2694" s="2" t="s">
        <v>66</v>
      </c>
      <c r="R2694" s="3">
        <v>45661.877569444441</v>
      </c>
      <c r="S2694" s="2" t="s">
        <v>12718</v>
      </c>
      <c r="T2694" s="2" t="s">
        <v>334</v>
      </c>
      <c r="U2694" s="2" t="s">
        <v>69</v>
      </c>
      <c r="V2694" s="2" t="s">
        <v>1155</v>
      </c>
      <c r="W2694" s="2" t="s">
        <v>71</v>
      </c>
      <c r="X2694" s="2" t="s">
        <v>72</v>
      </c>
      <c r="Y2694" s="2" t="s">
        <v>4581</v>
      </c>
      <c r="Z2694" s="2" t="s">
        <v>883</v>
      </c>
      <c r="AA2694" s="2" t="s">
        <v>884</v>
      </c>
      <c r="AB2694" s="2" t="s">
        <v>176</v>
      </c>
      <c r="AE2694" s="3">
        <v>45661.902708333335</v>
      </c>
      <c r="AF2694" s="2" t="s">
        <v>342</v>
      </c>
      <c r="AH2694" s="2" t="s">
        <v>78</v>
      </c>
      <c r="AI2694" s="2" t="s">
        <v>363</v>
      </c>
      <c r="AJ2694" s="2" t="s">
        <v>6303</v>
      </c>
      <c r="AK2694" s="2" t="s">
        <v>13951</v>
      </c>
      <c r="AL2694" s="2" t="s">
        <v>9577</v>
      </c>
      <c r="AM2694" s="3">
        <v>45661.902812499997</v>
      </c>
      <c r="AO2694" s="2" t="s">
        <v>9577</v>
      </c>
      <c r="AP2694" s="2">
        <v>5561094</v>
      </c>
      <c r="AQ2694" s="2" t="s">
        <v>81</v>
      </c>
      <c r="AR2694" s="3">
        <v>45662.881249999999</v>
      </c>
      <c r="AS2694" s="2" t="s">
        <v>82</v>
      </c>
      <c r="AT2694" s="3">
        <v>45661.333333333336</v>
      </c>
      <c r="AU2694" s="2" t="s">
        <v>83</v>
      </c>
      <c r="AV2694" s="2" t="s">
        <v>84</v>
      </c>
      <c r="AW2694" s="2" t="s">
        <v>85</v>
      </c>
      <c r="AX2694" s="2" t="s">
        <v>886</v>
      </c>
      <c r="AZ2694" s="3">
        <v>45662.881249999999</v>
      </c>
      <c r="BB2694" s="2" t="s">
        <v>2333</v>
      </c>
      <c r="BC2694" s="2" t="s">
        <v>2334</v>
      </c>
      <c r="BD2694" s="2" t="s">
        <v>2335</v>
      </c>
      <c r="BE2694" s="2" t="s">
        <v>13952</v>
      </c>
      <c r="BF2694" s="2" t="s">
        <v>4784</v>
      </c>
    </row>
    <row r="2695" spans="1:58" x14ac:dyDescent="0.35">
      <c r="A2695" s="2">
        <v>2954941</v>
      </c>
      <c r="B2695" s="2" t="s">
        <v>58</v>
      </c>
      <c r="C2695" s="2">
        <v>39547041</v>
      </c>
      <c r="D2695" s="2">
        <v>338254773</v>
      </c>
      <c r="E2695" s="2" t="s">
        <v>59</v>
      </c>
      <c r="F2695" s="2" t="s">
        <v>60</v>
      </c>
      <c r="G2695" s="2" t="s">
        <v>4252</v>
      </c>
      <c r="H2695" s="2" t="s">
        <v>13953</v>
      </c>
      <c r="I2695" s="2">
        <v>777013333</v>
      </c>
      <c r="J2695" s="2" t="s">
        <v>13954</v>
      </c>
      <c r="K2695" s="2">
        <v>12</v>
      </c>
      <c r="L2695" s="2" t="s">
        <v>63</v>
      </c>
      <c r="M2695" s="2" t="s">
        <v>64</v>
      </c>
      <c r="N2695" s="3">
        <v>45175</v>
      </c>
      <c r="O2695" s="2" t="s">
        <v>187</v>
      </c>
      <c r="Q2695" s="2" t="s">
        <v>66</v>
      </c>
      <c r="R2695" s="3">
        <v>45661.877662037034</v>
      </c>
      <c r="S2695" s="2" t="s">
        <v>3365</v>
      </c>
      <c r="T2695" s="2" t="s">
        <v>68</v>
      </c>
      <c r="U2695" s="2" t="s">
        <v>69</v>
      </c>
      <c r="V2695" s="2" t="s">
        <v>13955</v>
      </c>
      <c r="W2695" s="2" t="s">
        <v>71</v>
      </c>
      <c r="X2695" s="2" t="s">
        <v>198</v>
      </c>
      <c r="Y2695" s="2" t="s">
        <v>4562</v>
      </c>
      <c r="Z2695" s="2" t="s">
        <v>1058</v>
      </c>
      <c r="AA2695" s="2" t="s">
        <v>8576</v>
      </c>
      <c r="AB2695" s="2" t="s">
        <v>8576</v>
      </c>
      <c r="AE2695" s="3">
        <v>45661.87767361111</v>
      </c>
      <c r="AF2695" s="2" t="s">
        <v>77</v>
      </c>
      <c r="AH2695" s="2" t="s">
        <v>142</v>
      </c>
      <c r="AI2695" s="2" t="s">
        <v>79</v>
      </c>
      <c r="AJ2695" s="2" t="s">
        <v>144</v>
      </c>
      <c r="AK2695" s="2" t="s">
        <v>13955</v>
      </c>
      <c r="AL2695" s="2" t="s">
        <v>3365</v>
      </c>
      <c r="AM2695" s="3">
        <v>45661.877696759257</v>
      </c>
      <c r="AN2695" s="2" t="s">
        <v>13955</v>
      </c>
      <c r="AP2695" s="2">
        <v>5561055</v>
      </c>
      <c r="AQ2695" s="2" t="s">
        <v>81</v>
      </c>
      <c r="AR2695" s="3">
        <v>45662.507662037038</v>
      </c>
      <c r="AS2695" s="2" t="s">
        <v>82</v>
      </c>
      <c r="AT2695" s="3">
        <v>45663.34375</v>
      </c>
      <c r="AU2695" s="2" t="s">
        <v>104</v>
      </c>
      <c r="AV2695" s="2" t="s">
        <v>204</v>
      </c>
      <c r="AW2695" s="2" t="s">
        <v>205</v>
      </c>
      <c r="AX2695" s="2" t="s">
        <v>2037</v>
      </c>
      <c r="AZ2695" s="3">
        <v>45662.507662037038</v>
      </c>
      <c r="BB2695" s="2" t="s">
        <v>108</v>
      </c>
      <c r="BC2695" s="2" t="s">
        <v>109</v>
      </c>
      <c r="BD2695" s="2" t="s">
        <v>110</v>
      </c>
      <c r="BE2695" s="2" t="s">
        <v>11197</v>
      </c>
      <c r="BF2695" s="2" t="s">
        <v>1300</v>
      </c>
    </row>
    <row r="2696" spans="1:58" x14ac:dyDescent="0.35">
      <c r="A2696" s="2">
        <v>2954942</v>
      </c>
      <c r="B2696" s="2" t="s">
        <v>58</v>
      </c>
      <c r="C2696" s="2">
        <v>37834731</v>
      </c>
      <c r="D2696" s="2">
        <v>339547049</v>
      </c>
      <c r="E2696" s="2" t="s">
        <v>59</v>
      </c>
      <c r="F2696" s="2" t="s">
        <v>60</v>
      </c>
      <c r="G2696" s="2" t="s">
        <v>534</v>
      </c>
      <c r="H2696" s="2" t="s">
        <v>1142</v>
      </c>
      <c r="I2696" s="2">
        <v>781281384</v>
      </c>
      <c r="J2696" s="2" t="s">
        <v>536</v>
      </c>
      <c r="K2696" s="2">
        <v>14</v>
      </c>
      <c r="L2696" s="2" t="s">
        <v>63</v>
      </c>
      <c r="M2696" s="2" t="s">
        <v>64</v>
      </c>
      <c r="N2696" s="3">
        <v>45085</v>
      </c>
      <c r="O2696" s="2" t="s">
        <v>187</v>
      </c>
      <c r="Q2696" s="2" t="s">
        <v>66</v>
      </c>
      <c r="R2696" s="3">
        <v>45661.877708333333</v>
      </c>
      <c r="S2696" s="2" t="s">
        <v>2031</v>
      </c>
      <c r="T2696" s="2" t="s">
        <v>68</v>
      </c>
      <c r="U2696" s="2" t="s">
        <v>69</v>
      </c>
      <c r="V2696" s="2" t="s">
        <v>13956</v>
      </c>
      <c r="W2696" s="2" t="s">
        <v>233</v>
      </c>
      <c r="X2696" s="2" t="s">
        <v>234</v>
      </c>
      <c r="Y2696" s="2" t="s">
        <v>10845</v>
      </c>
      <c r="Z2696" s="2" t="s">
        <v>236</v>
      </c>
      <c r="AA2696" s="2" t="s">
        <v>1978</v>
      </c>
      <c r="AB2696" s="2" t="s">
        <v>176</v>
      </c>
      <c r="AC2696" s="2">
        <v>775920704</v>
      </c>
      <c r="AE2696" s="3">
        <v>45661.87771990741</v>
      </c>
      <c r="AF2696" s="2" t="s">
        <v>77</v>
      </c>
      <c r="AH2696" s="2" t="s">
        <v>142</v>
      </c>
      <c r="AI2696" s="2" t="s">
        <v>79</v>
      </c>
      <c r="AJ2696" s="2" t="s">
        <v>1271</v>
      </c>
      <c r="AK2696" s="2" t="s">
        <v>13957</v>
      </c>
      <c r="AL2696" s="2" t="s">
        <v>2031</v>
      </c>
      <c r="AM2696" s="3">
        <v>45661.877754629626</v>
      </c>
      <c r="AN2696" s="2" t="s">
        <v>13957</v>
      </c>
      <c r="AP2696" s="2">
        <v>5561056</v>
      </c>
      <c r="AQ2696" s="2" t="s">
        <v>81</v>
      </c>
      <c r="AR2696" s="3">
        <v>45662.462581018517</v>
      </c>
      <c r="AS2696" s="2" t="s">
        <v>82</v>
      </c>
      <c r="AT2696" s="3">
        <v>45663.333333333336</v>
      </c>
      <c r="AU2696" s="2" t="s">
        <v>104</v>
      </c>
      <c r="AV2696" s="2" t="s">
        <v>239</v>
      </c>
      <c r="AW2696" s="2" t="s">
        <v>240</v>
      </c>
      <c r="AX2696" s="2" t="s">
        <v>1238</v>
      </c>
      <c r="AZ2696" s="3">
        <v>45662.462581018517</v>
      </c>
      <c r="BB2696" s="2" t="s">
        <v>643</v>
      </c>
      <c r="BC2696" s="2" t="s">
        <v>644</v>
      </c>
      <c r="BD2696" s="2" t="s">
        <v>299</v>
      </c>
      <c r="BE2696" s="2" t="s">
        <v>13958</v>
      </c>
      <c r="BF2696" s="2" t="s">
        <v>243</v>
      </c>
    </row>
    <row r="2697" spans="1:58" x14ac:dyDescent="0.35">
      <c r="A2697" s="2">
        <v>2954944</v>
      </c>
      <c r="B2697" s="2" t="s">
        <v>58</v>
      </c>
      <c r="C2697" s="2">
        <v>42792401</v>
      </c>
      <c r="D2697" s="2">
        <v>338751578</v>
      </c>
      <c r="E2697" s="2" t="s">
        <v>59</v>
      </c>
      <c r="F2697" s="2" t="s">
        <v>60</v>
      </c>
      <c r="G2697" s="2" t="s">
        <v>132</v>
      </c>
      <c r="H2697" s="2" t="s">
        <v>5381</v>
      </c>
      <c r="I2697" s="2">
        <v>775032394</v>
      </c>
      <c r="J2697" s="2" t="s">
        <v>4637</v>
      </c>
      <c r="K2697" s="2">
        <v>12</v>
      </c>
      <c r="L2697" s="2" t="s">
        <v>63</v>
      </c>
      <c r="M2697" s="2" t="s">
        <v>64</v>
      </c>
      <c r="N2697" s="3">
        <v>45365.666666666664</v>
      </c>
      <c r="O2697" s="2" t="s">
        <v>65</v>
      </c>
      <c r="Q2697" s="2" t="s">
        <v>66</v>
      </c>
      <c r="R2697" s="3">
        <v>45661.878541666665</v>
      </c>
      <c r="S2697" s="2" t="s">
        <v>2958</v>
      </c>
      <c r="T2697" s="2" t="s">
        <v>156</v>
      </c>
      <c r="U2697" s="2" t="s">
        <v>69</v>
      </c>
      <c r="V2697" s="2" t="s">
        <v>13959</v>
      </c>
      <c r="W2697" s="2" t="s">
        <v>118</v>
      </c>
      <c r="X2697" s="2" t="s">
        <v>119</v>
      </c>
      <c r="Y2697" s="2" t="s">
        <v>6739</v>
      </c>
      <c r="Z2697" s="2" t="s">
        <v>121</v>
      </c>
      <c r="AA2697" s="2" t="s">
        <v>121</v>
      </c>
      <c r="AB2697" s="2" t="s">
        <v>176</v>
      </c>
      <c r="AE2697" s="3">
        <v>45661.878553240742</v>
      </c>
      <c r="AF2697" s="2" t="s">
        <v>77</v>
      </c>
      <c r="AH2697" s="2" t="s">
        <v>142</v>
      </c>
      <c r="AI2697" s="2" t="s">
        <v>79</v>
      </c>
      <c r="AJ2697" s="2" t="s">
        <v>123</v>
      </c>
      <c r="AK2697" s="2" t="s">
        <v>13960</v>
      </c>
      <c r="AL2697" s="2" t="s">
        <v>2958</v>
      </c>
      <c r="AM2697" s="3">
        <v>45661.878576388888</v>
      </c>
      <c r="AN2697" s="2" t="s">
        <v>13960</v>
      </c>
      <c r="AP2697" s="2">
        <v>5561059</v>
      </c>
      <c r="AQ2697" s="2" t="s">
        <v>81</v>
      </c>
      <c r="AR2697" s="3">
        <v>45662.86209490741</v>
      </c>
      <c r="AS2697" s="2" t="s">
        <v>82</v>
      </c>
      <c r="AT2697" s="3">
        <v>45663.333333333336</v>
      </c>
      <c r="AU2697" s="2" t="s">
        <v>104</v>
      </c>
      <c r="AV2697" s="2" t="s">
        <v>125</v>
      </c>
      <c r="AW2697" s="2" t="s">
        <v>126</v>
      </c>
      <c r="AX2697" s="2" t="s">
        <v>7661</v>
      </c>
      <c r="AZ2697" s="3">
        <v>45662.86209490741</v>
      </c>
      <c r="BB2697" s="2" t="s">
        <v>643</v>
      </c>
      <c r="BC2697" s="2" t="s">
        <v>644</v>
      </c>
      <c r="BD2697" s="2" t="s">
        <v>299</v>
      </c>
      <c r="BE2697" s="2" t="s">
        <v>13961</v>
      </c>
      <c r="BF2697" s="2" t="s">
        <v>4784</v>
      </c>
    </row>
    <row r="2698" spans="1:58" x14ac:dyDescent="0.35">
      <c r="A2698" s="2">
        <v>2954945</v>
      </c>
      <c r="B2698" s="2" t="s">
        <v>58</v>
      </c>
      <c r="C2698" s="2">
        <v>34853921</v>
      </c>
      <c r="D2698" s="2">
        <v>339672306</v>
      </c>
      <c r="E2698" s="2" t="s">
        <v>59</v>
      </c>
      <c r="F2698" s="2" t="s">
        <v>60</v>
      </c>
      <c r="G2698" s="2" t="s">
        <v>266</v>
      </c>
      <c r="H2698" s="2" t="s">
        <v>478</v>
      </c>
      <c r="I2698" s="2">
        <v>781261284</v>
      </c>
      <c r="J2698" s="2" t="s">
        <v>13962</v>
      </c>
      <c r="K2698" s="2">
        <v>16</v>
      </c>
      <c r="L2698" s="2" t="s">
        <v>63</v>
      </c>
      <c r="M2698" s="2" t="s">
        <v>64</v>
      </c>
      <c r="N2698" s="3">
        <v>45657.666666666664</v>
      </c>
      <c r="O2698" s="2" t="s">
        <v>65</v>
      </c>
      <c r="Q2698" s="2" t="s">
        <v>66</v>
      </c>
      <c r="R2698" s="3">
        <v>45661.879814814813</v>
      </c>
      <c r="S2698" s="2" t="s">
        <v>11576</v>
      </c>
      <c r="T2698" s="2" t="s">
        <v>68</v>
      </c>
      <c r="U2698" s="2" t="s">
        <v>69</v>
      </c>
      <c r="V2698" s="2" t="s">
        <v>13963</v>
      </c>
      <c r="W2698" s="2" t="s">
        <v>605</v>
      </c>
      <c r="X2698" s="2" t="s">
        <v>605</v>
      </c>
      <c r="Y2698" s="2" t="s">
        <v>13662</v>
      </c>
      <c r="Z2698" s="2" t="s">
        <v>1305</v>
      </c>
      <c r="AA2698" s="2" t="s">
        <v>2146</v>
      </c>
      <c r="AB2698" s="2" t="s">
        <v>176</v>
      </c>
      <c r="AE2698" s="3">
        <v>45661.879826388889</v>
      </c>
      <c r="AF2698" s="2" t="s">
        <v>77</v>
      </c>
      <c r="AH2698" s="2" t="s">
        <v>78</v>
      </c>
      <c r="AI2698" s="2" t="s">
        <v>79</v>
      </c>
      <c r="AJ2698" s="2" t="s">
        <v>191</v>
      </c>
      <c r="AK2698" s="2" t="s">
        <v>4911</v>
      </c>
      <c r="AL2698" s="2" t="s">
        <v>11576</v>
      </c>
      <c r="AM2698" s="3">
        <v>45661.879872685182</v>
      </c>
      <c r="AN2698" s="2" t="s">
        <v>4911</v>
      </c>
      <c r="AP2698" s="2">
        <v>5561061</v>
      </c>
      <c r="AQ2698" s="2" t="s">
        <v>81</v>
      </c>
      <c r="AR2698" s="3">
        <v>45662.891018518516</v>
      </c>
      <c r="AS2698" s="2" t="s">
        <v>82</v>
      </c>
      <c r="AT2698" s="3">
        <v>45663.333333333336</v>
      </c>
      <c r="AU2698" s="2" t="s">
        <v>104</v>
      </c>
      <c r="AV2698" s="2" t="s">
        <v>611</v>
      </c>
      <c r="AW2698" s="2" t="s">
        <v>612</v>
      </c>
      <c r="AX2698" s="2" t="s">
        <v>1308</v>
      </c>
      <c r="AZ2698" s="3">
        <v>45662.891018518516</v>
      </c>
      <c r="BB2698" s="2" t="s">
        <v>1466</v>
      </c>
      <c r="BC2698" s="2" t="s">
        <v>1138</v>
      </c>
      <c r="BD2698" s="2" t="s">
        <v>1467</v>
      </c>
      <c r="BE2698" s="2" t="s">
        <v>7089</v>
      </c>
      <c r="BF2698" s="2" t="s">
        <v>1723</v>
      </c>
    </row>
    <row r="2699" spans="1:58" x14ac:dyDescent="0.35">
      <c r="A2699" s="2">
        <v>2954947</v>
      </c>
      <c r="B2699" s="2" t="s">
        <v>58</v>
      </c>
      <c r="C2699" s="2">
        <v>42874801</v>
      </c>
      <c r="D2699" s="2">
        <v>338549109</v>
      </c>
      <c r="E2699" s="2" t="s">
        <v>59</v>
      </c>
      <c r="F2699" s="2" t="s">
        <v>60</v>
      </c>
      <c r="G2699" s="2" t="s">
        <v>266</v>
      </c>
      <c r="H2699" s="2" t="s">
        <v>2399</v>
      </c>
      <c r="I2699" s="2">
        <v>773051768</v>
      </c>
      <c r="J2699" s="2" t="s">
        <v>13964</v>
      </c>
      <c r="K2699" s="2">
        <v>13</v>
      </c>
      <c r="L2699" s="2" t="s">
        <v>63</v>
      </c>
      <c r="M2699" s="2" t="s">
        <v>64</v>
      </c>
      <c r="N2699" s="3">
        <v>45584.692129629628</v>
      </c>
      <c r="O2699" s="2" t="s">
        <v>65</v>
      </c>
      <c r="Q2699" s="2" t="s">
        <v>66</v>
      </c>
      <c r="R2699" s="3">
        <v>45661.881597222222</v>
      </c>
      <c r="S2699" s="2" t="s">
        <v>8241</v>
      </c>
      <c r="T2699" s="2" t="s">
        <v>156</v>
      </c>
      <c r="U2699" s="2" t="s">
        <v>69</v>
      </c>
      <c r="V2699" s="2" t="s">
        <v>13965</v>
      </c>
      <c r="W2699" s="2" t="s">
        <v>400</v>
      </c>
      <c r="X2699" s="2" t="s">
        <v>419</v>
      </c>
      <c r="Y2699" s="2" t="s">
        <v>1345</v>
      </c>
      <c r="Z2699" s="2" t="s">
        <v>3438</v>
      </c>
      <c r="AA2699" s="2">
        <v>4006</v>
      </c>
      <c r="AB2699" s="2" t="s">
        <v>176</v>
      </c>
      <c r="AE2699" s="3">
        <v>45661.881608796299</v>
      </c>
      <c r="AF2699" s="2" t="s">
        <v>77</v>
      </c>
      <c r="AH2699" s="2" t="s">
        <v>142</v>
      </c>
      <c r="AI2699" s="2" t="s">
        <v>79</v>
      </c>
      <c r="AJ2699" s="2" t="s">
        <v>123</v>
      </c>
      <c r="AK2699" s="2" t="s">
        <v>13966</v>
      </c>
      <c r="AL2699" s="2" t="s">
        <v>8241</v>
      </c>
      <c r="AM2699" s="3">
        <v>45661.881631944445</v>
      </c>
      <c r="AN2699" s="2" t="s">
        <v>13966</v>
      </c>
      <c r="AP2699" s="2">
        <v>5561063</v>
      </c>
      <c r="AQ2699" s="2" t="s">
        <v>81</v>
      </c>
      <c r="AR2699" s="3">
        <v>45662.565520833334</v>
      </c>
      <c r="AS2699" s="2" t="s">
        <v>82</v>
      </c>
      <c r="AT2699" s="3">
        <v>45663.333333333336</v>
      </c>
      <c r="AU2699" s="2" t="s">
        <v>104</v>
      </c>
      <c r="AV2699" s="2" t="s">
        <v>423</v>
      </c>
      <c r="AW2699" s="2" t="s">
        <v>424</v>
      </c>
      <c r="AX2699" s="2" t="s">
        <v>1339</v>
      </c>
      <c r="AZ2699" s="3">
        <v>45662.565520833334</v>
      </c>
      <c r="BB2699" s="2" t="s">
        <v>408</v>
      </c>
      <c r="BC2699" s="2" t="s">
        <v>409</v>
      </c>
      <c r="BD2699" s="2" t="s">
        <v>410</v>
      </c>
      <c r="BE2699" s="2" t="s">
        <v>13967</v>
      </c>
      <c r="BF2699" s="2" t="s">
        <v>243</v>
      </c>
    </row>
    <row r="2700" spans="1:58" x14ac:dyDescent="0.35">
      <c r="A2700" s="2">
        <v>2954948</v>
      </c>
      <c r="B2700" s="2" t="s">
        <v>58</v>
      </c>
      <c r="C2700" s="2">
        <v>40133661</v>
      </c>
      <c r="D2700" s="2">
        <v>339919783</v>
      </c>
      <c r="E2700" s="2" t="s">
        <v>59</v>
      </c>
      <c r="F2700" s="2" t="s">
        <v>60</v>
      </c>
      <c r="G2700" s="2" t="s">
        <v>9948</v>
      </c>
      <c r="H2700" s="2" t="s">
        <v>13968</v>
      </c>
      <c r="I2700" s="2">
        <v>783809888</v>
      </c>
      <c r="J2700" s="2" t="s">
        <v>13969</v>
      </c>
      <c r="K2700" s="2">
        <v>19</v>
      </c>
      <c r="L2700" s="2" t="s">
        <v>63</v>
      </c>
      <c r="M2700" s="2" t="s">
        <v>64</v>
      </c>
      <c r="N2700" s="3">
        <v>45626.71162037037</v>
      </c>
      <c r="O2700" s="2" t="s">
        <v>65</v>
      </c>
      <c r="Q2700" s="2" t="s">
        <v>66</v>
      </c>
      <c r="R2700" s="3">
        <v>45661.882303240738</v>
      </c>
      <c r="S2700" s="2" t="s">
        <v>7623</v>
      </c>
      <c r="T2700" s="2" t="s">
        <v>68</v>
      </c>
      <c r="U2700" s="2" t="s">
        <v>69</v>
      </c>
      <c r="V2700" s="2" t="s">
        <v>13970</v>
      </c>
      <c r="W2700" s="2" t="s">
        <v>1252</v>
      </c>
      <c r="X2700" s="2" t="s">
        <v>1717</v>
      </c>
      <c r="Y2700" s="2" t="s">
        <v>1718</v>
      </c>
      <c r="Z2700" s="2" t="s">
        <v>1719</v>
      </c>
      <c r="AA2700" s="2" t="s">
        <v>13971</v>
      </c>
      <c r="AB2700" s="2" t="s">
        <v>176</v>
      </c>
      <c r="AC2700" s="2">
        <v>783809888</v>
      </c>
      <c r="AE2700" s="3">
        <v>45661.882314814815</v>
      </c>
      <c r="AF2700" s="2" t="s">
        <v>77</v>
      </c>
      <c r="AH2700" s="2" t="s">
        <v>78</v>
      </c>
      <c r="AI2700" s="2" t="s">
        <v>79</v>
      </c>
      <c r="AJ2700" s="2" t="s">
        <v>191</v>
      </c>
      <c r="AK2700" s="2" t="s">
        <v>13970</v>
      </c>
      <c r="AL2700" s="2" t="s">
        <v>7623</v>
      </c>
      <c r="AM2700" s="3">
        <v>45661.882349537038</v>
      </c>
      <c r="AN2700" s="2" t="s">
        <v>13970</v>
      </c>
      <c r="AP2700" s="2">
        <v>5561064</v>
      </c>
      <c r="AQ2700" s="2" t="s">
        <v>81</v>
      </c>
      <c r="AR2700" s="3">
        <v>45662.711909722224</v>
      </c>
      <c r="AS2700" s="2" t="s">
        <v>82</v>
      </c>
      <c r="AT2700" s="3">
        <v>45663.333333333336</v>
      </c>
      <c r="AU2700" s="2" t="s">
        <v>104</v>
      </c>
      <c r="AV2700" s="2" t="s">
        <v>1257</v>
      </c>
      <c r="AW2700" s="2" t="s">
        <v>1258</v>
      </c>
      <c r="AX2700" s="2" t="s">
        <v>1552</v>
      </c>
      <c r="AZ2700" s="3">
        <v>45662.711909722224</v>
      </c>
      <c r="BB2700" s="2" t="s">
        <v>2379</v>
      </c>
      <c r="BC2700" s="2" t="s">
        <v>2380</v>
      </c>
      <c r="BD2700" s="2" t="s">
        <v>2381</v>
      </c>
      <c r="BE2700" s="2" t="s">
        <v>300</v>
      </c>
      <c r="BF2700" s="2" t="s">
        <v>412</v>
      </c>
    </row>
    <row r="2701" spans="1:58" x14ac:dyDescent="0.35">
      <c r="A2701" s="2">
        <v>2954949</v>
      </c>
      <c r="B2701" s="2" t="s">
        <v>58</v>
      </c>
      <c r="C2701" s="2">
        <v>36663081</v>
      </c>
      <c r="D2701" s="2">
        <v>338245430</v>
      </c>
      <c r="E2701" s="2" t="s">
        <v>59</v>
      </c>
      <c r="F2701" s="2" t="s">
        <v>60</v>
      </c>
      <c r="G2701" s="2" t="s">
        <v>466</v>
      </c>
      <c r="H2701" s="2" t="s">
        <v>13972</v>
      </c>
      <c r="I2701" s="2">
        <v>779124325</v>
      </c>
      <c r="J2701" s="2" t="s">
        <v>13973</v>
      </c>
      <c r="K2701" s="2">
        <v>12</v>
      </c>
      <c r="L2701" s="2" t="s">
        <v>63</v>
      </c>
      <c r="M2701" s="2" t="s">
        <v>64</v>
      </c>
      <c r="N2701" s="3">
        <v>44805</v>
      </c>
      <c r="O2701" s="2" t="s">
        <v>187</v>
      </c>
      <c r="Q2701" s="2" t="s">
        <v>66</v>
      </c>
      <c r="R2701" s="3">
        <v>45661.882800925923</v>
      </c>
      <c r="S2701" s="2" t="s">
        <v>1025</v>
      </c>
      <c r="T2701" s="2" t="s">
        <v>156</v>
      </c>
      <c r="U2701" s="2" t="s">
        <v>69</v>
      </c>
      <c r="V2701" s="2" t="s">
        <v>13974</v>
      </c>
      <c r="W2701" s="2" t="s">
        <v>71</v>
      </c>
      <c r="X2701" s="2" t="s">
        <v>198</v>
      </c>
      <c r="Y2701" s="2" t="s">
        <v>2350</v>
      </c>
      <c r="Z2701" s="2" t="s">
        <v>200</v>
      </c>
      <c r="AA2701" s="2" t="s">
        <v>4867</v>
      </c>
      <c r="AB2701" s="2" t="s">
        <v>176</v>
      </c>
      <c r="AE2701" s="3">
        <v>45661.8828125</v>
      </c>
      <c r="AF2701" s="2" t="s">
        <v>77</v>
      </c>
      <c r="AH2701" s="2" t="s">
        <v>142</v>
      </c>
      <c r="AI2701" s="2" t="s">
        <v>79</v>
      </c>
      <c r="AJ2701" s="2" t="s">
        <v>123</v>
      </c>
      <c r="AK2701" s="2" t="s">
        <v>13975</v>
      </c>
      <c r="AL2701" s="2" t="s">
        <v>1025</v>
      </c>
      <c r="AM2701" s="3">
        <v>45661.882847222223</v>
      </c>
      <c r="AN2701" s="2" t="s">
        <v>13975</v>
      </c>
      <c r="AP2701" s="2">
        <v>5561066</v>
      </c>
      <c r="AQ2701" s="2" t="s">
        <v>81</v>
      </c>
      <c r="AR2701" s="3">
        <v>45662.644062500003</v>
      </c>
      <c r="AS2701" s="2" t="s">
        <v>82</v>
      </c>
      <c r="AT2701" s="3">
        <v>45663.336805555555</v>
      </c>
      <c r="AU2701" s="2" t="s">
        <v>104</v>
      </c>
      <c r="AV2701" s="2" t="s">
        <v>204</v>
      </c>
      <c r="AW2701" s="2" t="s">
        <v>205</v>
      </c>
      <c r="AX2701" s="2" t="s">
        <v>2037</v>
      </c>
      <c r="AZ2701" s="3">
        <v>45662.644062500003</v>
      </c>
      <c r="BB2701" s="2" t="s">
        <v>887</v>
      </c>
      <c r="BC2701" s="2" t="s">
        <v>888</v>
      </c>
      <c r="BD2701" s="2" t="s">
        <v>889</v>
      </c>
      <c r="BE2701" s="2" t="s">
        <v>13976</v>
      </c>
      <c r="BF2701" s="2" t="s">
        <v>2564</v>
      </c>
    </row>
    <row r="2702" spans="1:58" x14ac:dyDescent="0.35">
      <c r="A2702" s="2">
        <v>2954950</v>
      </c>
      <c r="B2702" s="2" t="s">
        <v>58</v>
      </c>
      <c r="C2702" s="2">
        <v>41970211</v>
      </c>
      <c r="D2702" s="2">
        <v>338033339</v>
      </c>
      <c r="E2702" s="2" t="s">
        <v>59</v>
      </c>
      <c r="F2702" s="2" t="s">
        <v>60</v>
      </c>
      <c r="G2702" s="2" t="s">
        <v>2851</v>
      </c>
      <c r="H2702" s="2" t="s">
        <v>3448</v>
      </c>
      <c r="I2702" s="2">
        <v>777957990</v>
      </c>
      <c r="J2702" s="2" t="s">
        <v>2947</v>
      </c>
      <c r="K2702" s="2">
        <v>13</v>
      </c>
      <c r="L2702" s="2" t="s">
        <v>63</v>
      </c>
      <c r="M2702" s="2" t="s">
        <v>64</v>
      </c>
      <c r="N2702" s="3">
        <v>45282.498773148145</v>
      </c>
      <c r="O2702" s="2" t="s">
        <v>65</v>
      </c>
      <c r="Q2702" s="2" t="s">
        <v>66</v>
      </c>
      <c r="R2702" s="3">
        <v>45661.883217592593</v>
      </c>
      <c r="S2702" s="2" t="s">
        <v>8633</v>
      </c>
      <c r="T2702" s="2" t="s">
        <v>156</v>
      </c>
      <c r="U2702" s="2" t="s">
        <v>215</v>
      </c>
      <c r="V2702" s="2" t="s">
        <v>13977</v>
      </c>
      <c r="W2702" s="2" t="s">
        <v>118</v>
      </c>
      <c r="X2702" s="2" t="s">
        <v>119</v>
      </c>
      <c r="Y2702" s="2" t="s">
        <v>13978</v>
      </c>
      <c r="Z2702" s="2" t="s">
        <v>309</v>
      </c>
      <c r="AA2702" s="2">
        <v>8000</v>
      </c>
      <c r="AB2702" s="2" t="s">
        <v>176</v>
      </c>
      <c r="AE2702" s="3">
        <v>45661.883229166669</v>
      </c>
      <c r="AF2702" s="2" t="s">
        <v>77</v>
      </c>
      <c r="AH2702" s="2" t="s">
        <v>142</v>
      </c>
      <c r="AI2702" s="2" t="s">
        <v>79</v>
      </c>
      <c r="AJ2702" s="2" t="s">
        <v>191</v>
      </c>
      <c r="AK2702" s="2" t="s">
        <v>13979</v>
      </c>
      <c r="AL2702" s="2" t="s">
        <v>8633</v>
      </c>
      <c r="AM2702" s="3">
        <v>45661.883263888885</v>
      </c>
      <c r="AN2702" s="2" t="s">
        <v>13979</v>
      </c>
      <c r="AP2702" s="2">
        <v>5561067</v>
      </c>
      <c r="AQ2702" s="2" t="s">
        <v>81</v>
      </c>
      <c r="AR2702" s="3">
        <v>45662.893101851849</v>
      </c>
      <c r="AS2702" s="2" t="s">
        <v>82</v>
      </c>
      <c r="AT2702" s="3">
        <v>45663.333333333336</v>
      </c>
      <c r="AU2702" s="2" t="s">
        <v>104</v>
      </c>
      <c r="AV2702" s="2" t="s">
        <v>125</v>
      </c>
      <c r="AW2702" s="2" t="s">
        <v>126</v>
      </c>
      <c r="AX2702" s="2" t="s">
        <v>127</v>
      </c>
      <c r="AZ2702" s="3">
        <v>45662.893101851849</v>
      </c>
      <c r="BB2702" s="2" t="s">
        <v>761</v>
      </c>
      <c r="BC2702" s="2" t="s">
        <v>88</v>
      </c>
      <c r="BD2702" s="2" t="s">
        <v>89</v>
      </c>
      <c r="BE2702" s="2" t="s">
        <v>13247</v>
      </c>
      <c r="BF2702" s="2" t="s">
        <v>4784</v>
      </c>
    </row>
    <row r="2703" spans="1:58" x14ac:dyDescent="0.35">
      <c r="A2703" s="2">
        <v>2954951</v>
      </c>
      <c r="B2703" s="2" t="s">
        <v>720</v>
      </c>
      <c r="C2703" s="2">
        <v>33084331</v>
      </c>
      <c r="D2703" s="2">
        <v>339785988</v>
      </c>
      <c r="E2703" s="2" t="s">
        <v>59</v>
      </c>
      <c r="F2703" s="2" t="s">
        <v>60</v>
      </c>
      <c r="G2703" s="2" t="s">
        <v>1040</v>
      </c>
      <c r="H2703" s="2" t="s">
        <v>5011</v>
      </c>
      <c r="I2703" s="2">
        <v>788357919</v>
      </c>
      <c r="J2703" s="2" t="s">
        <v>13980</v>
      </c>
      <c r="K2703" s="2">
        <v>14</v>
      </c>
      <c r="L2703" s="2" t="s">
        <v>63</v>
      </c>
      <c r="M2703" s="2" t="s">
        <v>64</v>
      </c>
      <c r="N2703" s="3">
        <v>43305.725312499999</v>
      </c>
      <c r="O2703" s="2" t="s">
        <v>724</v>
      </c>
      <c r="Q2703" s="2" t="s">
        <v>66</v>
      </c>
      <c r="R2703" s="3">
        <v>45661.885833333334</v>
      </c>
      <c r="S2703" s="2" t="s">
        <v>3607</v>
      </c>
      <c r="T2703" s="2" t="s">
        <v>703</v>
      </c>
      <c r="U2703" s="2" t="s">
        <v>231</v>
      </c>
      <c r="V2703" s="2" t="s">
        <v>13981</v>
      </c>
      <c r="W2703" s="2" t="s">
        <v>250</v>
      </c>
      <c r="X2703" s="2" t="s">
        <v>251</v>
      </c>
      <c r="Y2703" s="2" t="s">
        <v>3789</v>
      </c>
      <c r="Z2703" s="2" t="s">
        <v>253</v>
      </c>
      <c r="AA2703" s="2" t="s">
        <v>13982</v>
      </c>
      <c r="AB2703" s="2" t="s">
        <v>176</v>
      </c>
      <c r="AE2703" s="3">
        <v>45661.885844907411</v>
      </c>
      <c r="AF2703" s="2" t="s">
        <v>77</v>
      </c>
      <c r="AH2703" s="2" t="s">
        <v>142</v>
      </c>
      <c r="AI2703" s="2" t="s">
        <v>255</v>
      </c>
      <c r="AJ2703" s="2" t="s">
        <v>191</v>
      </c>
      <c r="AK2703" s="2" t="s">
        <v>885</v>
      </c>
      <c r="AL2703" s="2" t="s">
        <v>3607</v>
      </c>
      <c r="AM2703" s="3">
        <v>45661.885868055557</v>
      </c>
      <c r="AN2703" s="2" t="s">
        <v>885</v>
      </c>
      <c r="AP2703" s="2">
        <v>5561068</v>
      </c>
      <c r="AQ2703" s="2" t="s">
        <v>81</v>
      </c>
      <c r="AR2703" s="3">
        <v>45662.546435185184</v>
      </c>
      <c r="AS2703" s="2" t="s">
        <v>82</v>
      </c>
      <c r="AT2703" s="3">
        <v>45663.333333333336</v>
      </c>
      <c r="AU2703" s="2" t="s">
        <v>104</v>
      </c>
      <c r="AV2703" s="2" t="s">
        <v>258</v>
      </c>
      <c r="AW2703" s="2" t="s">
        <v>259</v>
      </c>
      <c r="AX2703" s="2" t="s">
        <v>866</v>
      </c>
      <c r="AZ2703" s="3">
        <v>45662.546435185184</v>
      </c>
      <c r="BB2703" s="2" t="s">
        <v>4962</v>
      </c>
      <c r="BC2703" s="2" t="s">
        <v>1310</v>
      </c>
      <c r="BD2703" s="2" t="s">
        <v>4963</v>
      </c>
      <c r="BE2703" s="2" t="s">
        <v>10641</v>
      </c>
      <c r="BF2703" s="2" t="s">
        <v>265</v>
      </c>
    </row>
    <row r="2704" spans="1:58" x14ac:dyDescent="0.35">
      <c r="A2704" s="2">
        <v>2954952</v>
      </c>
      <c r="B2704" s="2" t="s">
        <v>244</v>
      </c>
      <c r="C2704" s="2">
        <v>41421791</v>
      </c>
      <c r="D2704" s="2">
        <v>338546999</v>
      </c>
      <c r="E2704" s="2" t="s">
        <v>59</v>
      </c>
      <c r="F2704" s="2" t="s">
        <v>60</v>
      </c>
      <c r="G2704" s="2" t="s">
        <v>7539</v>
      </c>
      <c r="H2704" s="2" t="s">
        <v>13983</v>
      </c>
      <c r="I2704" s="2">
        <v>773880683</v>
      </c>
      <c r="J2704" s="2" t="s">
        <v>13984</v>
      </c>
      <c r="K2704" s="2">
        <v>13</v>
      </c>
      <c r="L2704" s="2" t="s">
        <v>305</v>
      </c>
      <c r="M2704" s="2" t="s">
        <v>64</v>
      </c>
      <c r="N2704" s="3">
        <v>45159.458333333336</v>
      </c>
      <c r="O2704" s="2" t="s">
        <v>248</v>
      </c>
      <c r="Q2704" s="2" t="s">
        <v>66</v>
      </c>
      <c r="R2704" s="3">
        <v>45661.886041666665</v>
      </c>
      <c r="S2704" s="2" t="s">
        <v>2894</v>
      </c>
      <c r="T2704" s="2" t="s">
        <v>68</v>
      </c>
      <c r="U2704" s="2" t="s">
        <v>880</v>
      </c>
      <c r="V2704" s="2" t="s">
        <v>13985</v>
      </c>
      <c r="W2704" s="2" t="s">
        <v>400</v>
      </c>
      <c r="X2704" s="2" t="s">
        <v>419</v>
      </c>
      <c r="Y2704" s="2" t="s">
        <v>4687</v>
      </c>
      <c r="Z2704" s="2" t="s">
        <v>1226</v>
      </c>
      <c r="AA2704" s="2" t="s">
        <v>1227</v>
      </c>
      <c r="AB2704" s="2" t="s">
        <v>176</v>
      </c>
      <c r="AE2704" s="3">
        <v>45661.886053240742</v>
      </c>
      <c r="AF2704" s="2" t="s">
        <v>77</v>
      </c>
      <c r="AH2704" s="2" t="s">
        <v>78</v>
      </c>
      <c r="AI2704" s="2" t="s">
        <v>275</v>
      </c>
      <c r="AJ2704" s="2" t="s">
        <v>256</v>
      </c>
      <c r="AK2704" s="2" t="s">
        <v>13985</v>
      </c>
      <c r="AL2704" s="2" t="s">
        <v>2894</v>
      </c>
      <c r="AM2704" s="3">
        <v>45661.886087962965</v>
      </c>
      <c r="AN2704" s="2" t="s">
        <v>13985</v>
      </c>
      <c r="AP2704" s="2">
        <v>5561069</v>
      </c>
      <c r="AQ2704" s="2" t="s">
        <v>81</v>
      </c>
      <c r="AR2704" s="3">
        <v>45662.602800925924</v>
      </c>
      <c r="AS2704" s="2" t="s">
        <v>82</v>
      </c>
      <c r="AT2704" s="3">
        <v>45663.333333333336</v>
      </c>
      <c r="AU2704" s="2" t="s">
        <v>104</v>
      </c>
      <c r="AV2704" s="2" t="s">
        <v>423</v>
      </c>
      <c r="AW2704" s="2" t="s">
        <v>424</v>
      </c>
      <c r="AX2704" s="2" t="s">
        <v>10347</v>
      </c>
      <c r="AZ2704" s="3">
        <v>45662.602800925924</v>
      </c>
      <c r="BB2704" s="2" t="s">
        <v>6773</v>
      </c>
      <c r="BC2704" s="2" t="s">
        <v>2275</v>
      </c>
      <c r="BD2704" s="2" t="s">
        <v>6774</v>
      </c>
      <c r="BE2704" s="2" t="s">
        <v>13986</v>
      </c>
      <c r="BF2704" s="2" t="s">
        <v>353</v>
      </c>
    </row>
    <row r="2705" spans="1:58" x14ac:dyDescent="0.35">
      <c r="A2705" s="2">
        <v>2954953</v>
      </c>
      <c r="B2705" s="2" t="s">
        <v>244</v>
      </c>
      <c r="C2705" s="2">
        <v>42201691</v>
      </c>
      <c r="D2705" s="2">
        <v>339789504</v>
      </c>
      <c r="E2705" s="2" t="s">
        <v>59</v>
      </c>
      <c r="F2705" s="2" t="s">
        <v>60</v>
      </c>
      <c r="G2705" s="2" t="s">
        <v>132</v>
      </c>
      <c r="H2705" s="2" t="s">
        <v>2492</v>
      </c>
      <c r="I2705" s="2">
        <v>775950379</v>
      </c>
      <c r="J2705" s="2" t="s">
        <v>2158</v>
      </c>
      <c r="K2705" s="2">
        <v>14</v>
      </c>
      <c r="L2705" s="2" t="s">
        <v>63</v>
      </c>
      <c r="M2705" s="2" t="s">
        <v>64</v>
      </c>
      <c r="N2705" s="3">
        <v>45278.458333333336</v>
      </c>
      <c r="O2705" s="2" t="s">
        <v>248</v>
      </c>
      <c r="Q2705" s="2" t="s">
        <v>66</v>
      </c>
      <c r="R2705" s="3">
        <v>45661.888657407406</v>
      </c>
      <c r="S2705" s="2" t="s">
        <v>3211</v>
      </c>
      <c r="T2705" s="2" t="s">
        <v>156</v>
      </c>
      <c r="U2705" s="2" t="s">
        <v>69</v>
      </c>
      <c r="V2705" s="2" t="s">
        <v>13987</v>
      </c>
      <c r="W2705" s="2" t="s">
        <v>250</v>
      </c>
      <c r="X2705" s="2" t="s">
        <v>251</v>
      </c>
      <c r="Y2705" s="2" t="s">
        <v>8296</v>
      </c>
      <c r="Z2705" s="2" t="s">
        <v>1877</v>
      </c>
      <c r="AA2705" s="2" t="s">
        <v>5275</v>
      </c>
      <c r="AB2705" s="2" t="s">
        <v>176</v>
      </c>
      <c r="AE2705" s="3">
        <v>45661.888668981483</v>
      </c>
      <c r="AF2705" s="2" t="s">
        <v>77</v>
      </c>
      <c r="AH2705" s="2" t="s">
        <v>78</v>
      </c>
      <c r="AI2705" s="2" t="s">
        <v>255</v>
      </c>
      <c r="AJ2705" s="2" t="s">
        <v>276</v>
      </c>
      <c r="AK2705" s="2" t="s">
        <v>8070</v>
      </c>
      <c r="AL2705" s="2" t="s">
        <v>3211</v>
      </c>
      <c r="AM2705" s="3">
        <v>45661.888703703706</v>
      </c>
      <c r="AN2705" s="2" t="s">
        <v>8070</v>
      </c>
      <c r="AP2705" s="2">
        <v>5561070</v>
      </c>
      <c r="AQ2705" s="2" t="s">
        <v>81</v>
      </c>
      <c r="AR2705" s="3">
        <v>45662.551759259259</v>
      </c>
      <c r="AS2705" s="2" t="s">
        <v>82</v>
      </c>
      <c r="AT2705" s="3">
        <v>45663.333333333336</v>
      </c>
      <c r="AU2705" s="2" t="s">
        <v>104</v>
      </c>
      <c r="AV2705" s="2" t="s">
        <v>258</v>
      </c>
      <c r="AW2705" s="2" t="s">
        <v>259</v>
      </c>
      <c r="AX2705" s="2" t="s">
        <v>748</v>
      </c>
      <c r="AZ2705" s="3">
        <v>45662.551759259259</v>
      </c>
      <c r="BB2705" s="2" t="s">
        <v>935</v>
      </c>
      <c r="BC2705" s="2" t="s">
        <v>936</v>
      </c>
      <c r="BD2705" s="2" t="s">
        <v>937</v>
      </c>
      <c r="BE2705" s="2" t="s">
        <v>13988</v>
      </c>
      <c r="BF2705" s="2" t="s">
        <v>265</v>
      </c>
    </row>
    <row r="2706" spans="1:58" x14ac:dyDescent="0.35">
      <c r="A2706" s="2">
        <v>2954954</v>
      </c>
      <c r="B2706" s="2" t="s">
        <v>58</v>
      </c>
      <c r="C2706" s="2">
        <v>34512261</v>
      </c>
      <c r="D2706" s="2">
        <v>339755028</v>
      </c>
      <c r="E2706" s="2" t="s">
        <v>59</v>
      </c>
      <c r="F2706" s="2" t="s">
        <v>60</v>
      </c>
      <c r="G2706" s="2" t="s">
        <v>2740</v>
      </c>
      <c r="H2706" s="2" t="s">
        <v>7582</v>
      </c>
      <c r="I2706" s="2">
        <v>779832826</v>
      </c>
      <c r="J2706" s="2" t="s">
        <v>415</v>
      </c>
      <c r="K2706" s="2">
        <v>14</v>
      </c>
      <c r="L2706" s="2" t="s">
        <v>63</v>
      </c>
      <c r="M2706" s="2" t="s">
        <v>64</v>
      </c>
      <c r="N2706" s="3">
        <v>45081</v>
      </c>
      <c r="O2706" s="2" t="s">
        <v>187</v>
      </c>
      <c r="Q2706" s="2" t="s">
        <v>66</v>
      </c>
      <c r="R2706" s="3">
        <v>45661.888819444444</v>
      </c>
      <c r="S2706" s="2" t="s">
        <v>11732</v>
      </c>
      <c r="T2706" s="2" t="s">
        <v>68</v>
      </c>
      <c r="U2706" s="2" t="s">
        <v>69</v>
      </c>
      <c r="V2706" s="2" t="s">
        <v>13989</v>
      </c>
      <c r="W2706" s="2" t="s">
        <v>250</v>
      </c>
      <c r="X2706" s="2" t="s">
        <v>483</v>
      </c>
      <c r="Y2706" s="2" t="s">
        <v>7584</v>
      </c>
      <c r="Z2706" s="2" t="s">
        <v>485</v>
      </c>
      <c r="AA2706" s="2" t="s">
        <v>485</v>
      </c>
      <c r="AB2706" s="2" t="s">
        <v>176</v>
      </c>
      <c r="AE2706" s="3">
        <v>45661.888831018521</v>
      </c>
      <c r="AF2706" s="2" t="s">
        <v>77</v>
      </c>
      <c r="AH2706" s="2" t="s">
        <v>78</v>
      </c>
      <c r="AI2706" s="2" t="s">
        <v>79</v>
      </c>
      <c r="AJ2706" s="2" t="s">
        <v>379</v>
      </c>
      <c r="AK2706" s="2" t="s">
        <v>13990</v>
      </c>
      <c r="AL2706" s="2" t="s">
        <v>11732</v>
      </c>
      <c r="AM2706" s="3">
        <v>45661.888865740744</v>
      </c>
      <c r="AN2706" s="2" t="s">
        <v>13990</v>
      </c>
      <c r="AP2706" s="2">
        <v>5561071</v>
      </c>
      <c r="AQ2706" s="2" t="s">
        <v>81</v>
      </c>
      <c r="AR2706" s="3">
        <v>45662.609444444446</v>
      </c>
      <c r="AS2706" s="2" t="s">
        <v>82</v>
      </c>
      <c r="AT2706" s="3">
        <v>45663.333333333336</v>
      </c>
      <c r="AU2706" s="2" t="s">
        <v>104</v>
      </c>
      <c r="AV2706" s="2" t="s">
        <v>258</v>
      </c>
      <c r="AW2706" s="2" t="s">
        <v>259</v>
      </c>
      <c r="AX2706" s="2" t="s">
        <v>934</v>
      </c>
      <c r="AZ2706" s="3">
        <v>45662.609444444446</v>
      </c>
      <c r="BB2706" s="2" t="s">
        <v>614</v>
      </c>
      <c r="BC2706" s="2" t="s">
        <v>129</v>
      </c>
      <c r="BD2706" s="2" t="s">
        <v>615</v>
      </c>
      <c r="BE2706" s="2" t="s">
        <v>5277</v>
      </c>
      <c r="BF2706" s="2" t="s">
        <v>442</v>
      </c>
    </row>
    <row r="2707" spans="1:58" x14ac:dyDescent="0.35">
      <c r="A2707" s="2">
        <v>2954956</v>
      </c>
      <c r="B2707" s="2" t="s">
        <v>720</v>
      </c>
      <c r="C2707" s="2">
        <v>35057921</v>
      </c>
      <c r="D2707" s="2">
        <v>339785041</v>
      </c>
      <c r="E2707" s="2" t="s">
        <v>59</v>
      </c>
      <c r="F2707" s="2" t="s">
        <v>60</v>
      </c>
      <c r="G2707" s="2" t="s">
        <v>534</v>
      </c>
      <c r="H2707" s="2" t="s">
        <v>13991</v>
      </c>
      <c r="I2707" s="2">
        <v>778445408</v>
      </c>
      <c r="J2707" s="2" t="s">
        <v>536</v>
      </c>
      <c r="K2707" s="2">
        <v>14</v>
      </c>
      <c r="L2707" s="2" t="s">
        <v>63</v>
      </c>
      <c r="M2707" s="2" t="s">
        <v>64</v>
      </c>
      <c r="N2707" s="3">
        <v>43365.458333333336</v>
      </c>
      <c r="O2707" s="2" t="s">
        <v>724</v>
      </c>
      <c r="Q2707" s="2" t="s">
        <v>66</v>
      </c>
      <c r="R2707" s="3">
        <v>45661.890787037039</v>
      </c>
      <c r="S2707" s="2" t="s">
        <v>13308</v>
      </c>
      <c r="T2707" s="2" t="s">
        <v>68</v>
      </c>
      <c r="U2707" s="2" t="s">
        <v>69</v>
      </c>
      <c r="V2707" s="2" t="s">
        <v>13992</v>
      </c>
      <c r="W2707" s="2" t="s">
        <v>250</v>
      </c>
      <c r="X2707" s="2" t="s">
        <v>251</v>
      </c>
      <c r="Y2707" s="2" t="s">
        <v>8296</v>
      </c>
      <c r="Z2707" s="2" t="s">
        <v>253</v>
      </c>
      <c r="AA2707" s="2" t="s">
        <v>3488</v>
      </c>
      <c r="AB2707" s="2" t="s">
        <v>176</v>
      </c>
      <c r="AE2707" s="3">
        <v>45661.890798611108</v>
      </c>
      <c r="AF2707" s="2" t="s">
        <v>77</v>
      </c>
      <c r="AH2707" s="2" t="s">
        <v>142</v>
      </c>
      <c r="AI2707" s="2" t="s">
        <v>255</v>
      </c>
      <c r="AJ2707" s="2" t="s">
        <v>191</v>
      </c>
      <c r="AK2707" s="2" t="s">
        <v>13992</v>
      </c>
      <c r="AL2707" s="2" t="s">
        <v>13308</v>
      </c>
      <c r="AM2707" s="3">
        <v>45661.890844907408</v>
      </c>
      <c r="AN2707" s="2" t="s">
        <v>13992</v>
      </c>
      <c r="AP2707" s="2">
        <v>5561075</v>
      </c>
      <c r="AQ2707" s="2" t="s">
        <v>81</v>
      </c>
      <c r="AR2707" s="3">
        <v>45662.606874999998</v>
      </c>
      <c r="AS2707" s="2" t="s">
        <v>82</v>
      </c>
      <c r="AT2707" s="3">
        <v>45662.333333333336</v>
      </c>
      <c r="AU2707" s="2" t="s">
        <v>83</v>
      </c>
      <c r="AV2707" s="2" t="s">
        <v>258</v>
      </c>
      <c r="AW2707" s="2" t="s">
        <v>259</v>
      </c>
      <c r="AX2707" s="2" t="s">
        <v>487</v>
      </c>
      <c r="AZ2707" s="3">
        <v>45662.606874999998</v>
      </c>
      <c r="BB2707" s="2" t="s">
        <v>736</v>
      </c>
      <c r="BC2707" s="2" t="s">
        <v>737</v>
      </c>
      <c r="BD2707" s="2" t="s">
        <v>351</v>
      </c>
      <c r="BE2707" s="2" t="s">
        <v>13993</v>
      </c>
      <c r="BF2707" s="2" t="s">
        <v>265</v>
      </c>
    </row>
    <row r="2708" spans="1:58" x14ac:dyDescent="0.35">
      <c r="A2708" s="2">
        <v>2954957</v>
      </c>
      <c r="B2708" s="2" t="s">
        <v>58</v>
      </c>
      <c r="C2708" s="2">
        <v>40236271</v>
      </c>
      <c r="D2708" s="2">
        <v>338425238</v>
      </c>
      <c r="E2708" s="2" t="s">
        <v>59</v>
      </c>
      <c r="F2708" s="2" t="s">
        <v>60</v>
      </c>
      <c r="G2708" s="2" t="s">
        <v>13994</v>
      </c>
      <c r="H2708" s="2" t="s">
        <v>3166</v>
      </c>
      <c r="I2708" s="2">
        <v>773809454</v>
      </c>
      <c r="J2708" s="2" t="s">
        <v>1855</v>
      </c>
      <c r="K2708" s="2">
        <v>12</v>
      </c>
      <c r="L2708" s="2" t="s">
        <v>63</v>
      </c>
      <c r="M2708" s="2" t="s">
        <v>64</v>
      </c>
      <c r="N2708" s="3">
        <v>45065.5</v>
      </c>
      <c r="O2708" s="2" t="s">
        <v>65</v>
      </c>
      <c r="Q2708" s="2" t="s">
        <v>66</v>
      </c>
      <c r="R2708" s="3">
        <v>45661.8908912037</v>
      </c>
      <c r="S2708" s="2" t="s">
        <v>11576</v>
      </c>
      <c r="T2708" s="2" t="s">
        <v>68</v>
      </c>
      <c r="U2708" s="2" t="s">
        <v>1855</v>
      </c>
      <c r="V2708" s="2" t="s">
        <v>13995</v>
      </c>
      <c r="W2708" s="2" t="s">
        <v>288</v>
      </c>
      <c r="X2708" s="2" t="s">
        <v>289</v>
      </c>
      <c r="Y2708" s="2" t="s">
        <v>4016</v>
      </c>
      <c r="Z2708" s="2" t="s">
        <v>291</v>
      </c>
      <c r="AA2708" s="2" t="s">
        <v>291</v>
      </c>
      <c r="AB2708" s="2" t="s">
        <v>13996</v>
      </c>
      <c r="AC2708" s="2" t="s">
        <v>13997</v>
      </c>
      <c r="AE2708" s="3">
        <v>45661.890902777777</v>
      </c>
      <c r="AF2708" s="2" t="s">
        <v>77</v>
      </c>
      <c r="AH2708" s="2" t="s">
        <v>78</v>
      </c>
      <c r="AI2708" s="2" t="s">
        <v>79</v>
      </c>
      <c r="AJ2708" s="2" t="s">
        <v>191</v>
      </c>
      <c r="AK2708" s="2" t="s">
        <v>4911</v>
      </c>
      <c r="AL2708" s="2" t="s">
        <v>11576</v>
      </c>
      <c r="AM2708" s="3">
        <v>45661.8909375</v>
      </c>
      <c r="AN2708" s="2" t="s">
        <v>4911</v>
      </c>
      <c r="AP2708" s="2">
        <v>5561076</v>
      </c>
      <c r="AQ2708" s="2" t="s">
        <v>81</v>
      </c>
      <c r="AR2708" s="3">
        <v>45662.476412037038</v>
      </c>
      <c r="AS2708" s="2" t="s">
        <v>82</v>
      </c>
      <c r="AT2708" s="3">
        <v>45663.333333333336</v>
      </c>
      <c r="AU2708" s="2" t="s">
        <v>104</v>
      </c>
      <c r="AV2708" s="2" t="s">
        <v>682</v>
      </c>
      <c r="AW2708" s="2" t="s">
        <v>683</v>
      </c>
      <c r="AX2708" s="2" t="s">
        <v>684</v>
      </c>
      <c r="AZ2708" s="3">
        <v>45662.476412037038</v>
      </c>
      <c r="BB2708" s="2" t="s">
        <v>3040</v>
      </c>
      <c r="BC2708" s="2" t="s">
        <v>226</v>
      </c>
      <c r="BD2708" s="2" t="s">
        <v>89</v>
      </c>
      <c r="BE2708" s="2" t="s">
        <v>13998</v>
      </c>
      <c r="BF2708" s="2" t="s">
        <v>301</v>
      </c>
    </row>
    <row r="2709" spans="1:58" x14ac:dyDescent="0.35">
      <c r="A2709" s="2">
        <v>2954958</v>
      </c>
      <c r="B2709" s="2" t="s">
        <v>720</v>
      </c>
      <c r="C2709" s="2">
        <v>34918481</v>
      </c>
      <c r="D2709" s="2">
        <v>339765543</v>
      </c>
      <c r="E2709" s="2" t="s">
        <v>59</v>
      </c>
      <c r="F2709" s="2" t="s">
        <v>60</v>
      </c>
      <c r="G2709" s="2" t="s">
        <v>13999</v>
      </c>
      <c r="H2709" s="2" t="s">
        <v>4162</v>
      </c>
      <c r="I2709" s="2">
        <v>774342418</v>
      </c>
      <c r="J2709" s="2" t="s">
        <v>268</v>
      </c>
      <c r="K2709" s="2">
        <v>14</v>
      </c>
      <c r="L2709" s="2" t="s">
        <v>63</v>
      </c>
      <c r="M2709" s="2" t="s">
        <v>64</v>
      </c>
      <c r="N2709" s="3">
        <v>43307.666666666664</v>
      </c>
      <c r="O2709" s="2" t="s">
        <v>724</v>
      </c>
      <c r="Q2709" s="2" t="s">
        <v>66</v>
      </c>
      <c r="R2709" s="3">
        <v>45661.892187500001</v>
      </c>
      <c r="S2709" s="2" t="s">
        <v>3607</v>
      </c>
      <c r="T2709" s="2" t="s">
        <v>703</v>
      </c>
      <c r="U2709" s="2" t="s">
        <v>231</v>
      </c>
      <c r="V2709" s="2" t="s">
        <v>14000</v>
      </c>
      <c r="W2709" s="2" t="s">
        <v>250</v>
      </c>
      <c r="X2709" s="2" t="s">
        <v>743</v>
      </c>
      <c r="Y2709" s="2" t="s">
        <v>3887</v>
      </c>
      <c r="Z2709" s="2" t="s">
        <v>745</v>
      </c>
      <c r="AA2709" s="2" t="s">
        <v>1797</v>
      </c>
      <c r="AB2709" s="2" t="s">
        <v>176</v>
      </c>
      <c r="AE2709" s="3">
        <v>45661.892199074071</v>
      </c>
      <c r="AF2709" s="2" t="s">
        <v>77</v>
      </c>
      <c r="AH2709" s="2" t="s">
        <v>78</v>
      </c>
      <c r="AI2709" s="2" t="s">
        <v>255</v>
      </c>
      <c r="AJ2709" s="2" t="s">
        <v>191</v>
      </c>
      <c r="AK2709" s="2" t="s">
        <v>3714</v>
      </c>
      <c r="AL2709" s="2" t="s">
        <v>3607</v>
      </c>
      <c r="AM2709" s="3">
        <v>45661.892233796294</v>
      </c>
      <c r="AN2709" s="2" t="s">
        <v>3714</v>
      </c>
      <c r="AP2709" s="2">
        <v>5561078</v>
      </c>
      <c r="AQ2709" s="2" t="s">
        <v>81</v>
      </c>
      <c r="AR2709" s="3">
        <v>45662.71943287037</v>
      </c>
      <c r="AS2709" s="2" t="s">
        <v>82</v>
      </c>
      <c r="AT2709" s="3">
        <v>45663.333333333336</v>
      </c>
      <c r="AU2709" s="2" t="s">
        <v>104</v>
      </c>
      <c r="AV2709" s="2" t="s">
        <v>258</v>
      </c>
      <c r="AW2709" s="2" t="s">
        <v>259</v>
      </c>
      <c r="AX2709" s="2" t="s">
        <v>1180</v>
      </c>
      <c r="AZ2709" s="3">
        <v>45662.71943287037</v>
      </c>
      <c r="BB2709" s="2" t="s">
        <v>3186</v>
      </c>
      <c r="BC2709" s="2" t="s">
        <v>1310</v>
      </c>
      <c r="BD2709" s="2" t="s">
        <v>3187</v>
      </c>
      <c r="BE2709" s="2" t="s">
        <v>3890</v>
      </c>
      <c r="BF2709" s="2" t="s">
        <v>265</v>
      </c>
    </row>
    <row r="2710" spans="1:58" x14ac:dyDescent="0.35">
      <c r="A2710" s="2">
        <v>2954959</v>
      </c>
      <c r="B2710" s="2" t="s">
        <v>58</v>
      </c>
      <c r="C2710" s="2">
        <v>43466841</v>
      </c>
      <c r="D2710" s="2" t="s">
        <v>14001</v>
      </c>
      <c r="E2710" s="2" t="s">
        <v>59</v>
      </c>
      <c r="F2710" s="2" t="s">
        <v>445</v>
      </c>
      <c r="G2710" s="2" t="s">
        <v>14002</v>
      </c>
      <c r="I2710" s="2" t="s">
        <v>14003</v>
      </c>
      <c r="J2710" s="2" t="s">
        <v>1829</v>
      </c>
      <c r="K2710" s="2">
        <v>20</v>
      </c>
      <c r="L2710" s="2" t="s">
        <v>357</v>
      </c>
      <c r="M2710" s="2" t="s">
        <v>358</v>
      </c>
      <c r="N2710" s="3">
        <v>45474.333333333336</v>
      </c>
      <c r="O2710" s="2" t="s">
        <v>14004</v>
      </c>
      <c r="Q2710" s="2" t="s">
        <v>66</v>
      </c>
      <c r="R2710" s="3">
        <v>45661.894409722219</v>
      </c>
      <c r="S2710" s="2" t="s">
        <v>13856</v>
      </c>
      <c r="T2710" s="2" t="s">
        <v>334</v>
      </c>
      <c r="U2710" s="2" t="s">
        <v>880</v>
      </c>
      <c r="V2710" s="2" t="s">
        <v>14005</v>
      </c>
      <c r="W2710" s="2" t="s">
        <v>71</v>
      </c>
      <c r="X2710" s="2" t="s">
        <v>317</v>
      </c>
      <c r="Y2710" s="2" t="s">
        <v>7994</v>
      </c>
      <c r="Z2710" s="2" t="s">
        <v>99</v>
      </c>
      <c r="AA2710" s="2" t="s">
        <v>100</v>
      </c>
      <c r="AB2710" s="2" t="s">
        <v>14006</v>
      </c>
      <c r="AE2710" s="3">
        <v>45661.935034722221</v>
      </c>
      <c r="AF2710" s="2" t="s">
        <v>455</v>
      </c>
      <c r="AG2710" s="2">
        <v>24</v>
      </c>
      <c r="AH2710" s="2" t="s">
        <v>78</v>
      </c>
      <c r="AI2710" s="2" t="s">
        <v>363</v>
      </c>
      <c r="AJ2710" s="2" t="s">
        <v>6303</v>
      </c>
      <c r="AK2710" s="2" t="s">
        <v>14007</v>
      </c>
      <c r="AL2710" s="2" t="s">
        <v>9577</v>
      </c>
      <c r="AM2710" s="3">
        <v>45661.935300925928</v>
      </c>
      <c r="AO2710" s="2" t="s">
        <v>9577</v>
      </c>
      <c r="AP2710" s="2">
        <v>5561134</v>
      </c>
      <c r="AQ2710" s="2" t="s">
        <v>81</v>
      </c>
      <c r="AR2710" s="3">
        <v>45662.692013888889</v>
      </c>
      <c r="AS2710" s="2" t="s">
        <v>82</v>
      </c>
      <c r="AT2710" s="3">
        <v>45662.333333333336</v>
      </c>
      <c r="AU2710" s="2" t="s">
        <v>104</v>
      </c>
      <c r="AV2710" s="2" t="s">
        <v>14008</v>
      </c>
      <c r="AW2710" s="2" t="s">
        <v>14008</v>
      </c>
      <c r="AX2710" s="2" t="s">
        <v>14009</v>
      </c>
      <c r="AY2710" s="3">
        <v>45662.935034722221</v>
      </c>
      <c r="AZ2710" s="3">
        <v>45662.692013888889</v>
      </c>
      <c r="BA2710" s="2" t="s">
        <v>460</v>
      </c>
      <c r="BB2710" s="2" t="s">
        <v>1937</v>
      </c>
      <c r="BC2710" s="2" t="s">
        <v>1938</v>
      </c>
      <c r="BD2710" s="2" t="s">
        <v>1939</v>
      </c>
      <c r="BE2710" s="2" t="s">
        <v>14010</v>
      </c>
      <c r="BF2710" s="2" t="s">
        <v>6949</v>
      </c>
    </row>
    <row r="2711" spans="1:58" x14ac:dyDescent="0.35">
      <c r="A2711" s="2">
        <v>2954960</v>
      </c>
      <c r="B2711" s="2" t="s">
        <v>244</v>
      </c>
      <c r="C2711" s="2">
        <v>36496241</v>
      </c>
      <c r="D2711" s="2">
        <v>339698215</v>
      </c>
      <c r="E2711" s="2" t="s">
        <v>59</v>
      </c>
      <c r="F2711" s="2" t="s">
        <v>60</v>
      </c>
      <c r="G2711" s="2" t="s">
        <v>132</v>
      </c>
      <c r="H2711" s="2" t="s">
        <v>7516</v>
      </c>
      <c r="I2711" s="2">
        <v>773354007</v>
      </c>
      <c r="J2711" s="2" t="s">
        <v>134</v>
      </c>
      <c r="K2711" s="2">
        <v>14</v>
      </c>
      <c r="L2711" s="2" t="s">
        <v>63</v>
      </c>
      <c r="M2711" s="2" t="s">
        <v>64</v>
      </c>
      <c r="N2711" s="3">
        <v>44033</v>
      </c>
      <c r="O2711" s="2" t="s">
        <v>248</v>
      </c>
      <c r="Q2711" s="2" t="s">
        <v>66</v>
      </c>
      <c r="R2711" s="3">
        <v>45661.89675925926</v>
      </c>
      <c r="S2711" s="2" t="s">
        <v>3455</v>
      </c>
      <c r="T2711" s="2" t="s">
        <v>68</v>
      </c>
      <c r="U2711" s="2" t="s">
        <v>1736</v>
      </c>
      <c r="V2711" s="2" t="s">
        <v>14011</v>
      </c>
      <c r="W2711" s="2" t="s">
        <v>250</v>
      </c>
      <c r="X2711" s="2" t="s">
        <v>250</v>
      </c>
      <c r="Y2711" s="2" t="s">
        <v>2781</v>
      </c>
      <c r="Z2711" s="2" t="s">
        <v>2782</v>
      </c>
      <c r="AA2711" s="2" t="s">
        <v>2039</v>
      </c>
      <c r="AB2711" s="2" t="s">
        <v>2039</v>
      </c>
      <c r="AE2711" s="3">
        <v>45661.896770833337</v>
      </c>
      <c r="AF2711" s="2" t="s">
        <v>77</v>
      </c>
      <c r="AH2711" s="2" t="s">
        <v>142</v>
      </c>
      <c r="AI2711" s="2" t="s">
        <v>255</v>
      </c>
      <c r="AJ2711" s="2" t="s">
        <v>191</v>
      </c>
      <c r="AK2711" s="2" t="s">
        <v>14012</v>
      </c>
      <c r="AL2711" s="2" t="s">
        <v>3455</v>
      </c>
      <c r="AM2711" s="3">
        <v>45661.896805555552</v>
      </c>
      <c r="AN2711" s="2" t="s">
        <v>14012</v>
      </c>
      <c r="AP2711" s="2">
        <v>5561082</v>
      </c>
      <c r="AQ2711" s="2" t="s">
        <v>81</v>
      </c>
      <c r="AR2711" s="3">
        <v>45662.522013888891</v>
      </c>
      <c r="AS2711" s="2" t="s">
        <v>82</v>
      </c>
      <c r="AT2711" s="3">
        <v>45663.333333333336</v>
      </c>
      <c r="AU2711" s="2" t="s">
        <v>104</v>
      </c>
      <c r="AV2711" s="2" t="s">
        <v>1817</v>
      </c>
      <c r="AW2711" s="2" t="s">
        <v>1818</v>
      </c>
      <c r="AX2711" s="2" t="s">
        <v>1819</v>
      </c>
      <c r="AZ2711" s="3">
        <v>45662.522013888891</v>
      </c>
      <c r="BB2711" s="2" t="s">
        <v>2577</v>
      </c>
      <c r="BC2711" s="2" t="s">
        <v>281</v>
      </c>
      <c r="BD2711" s="2" t="s">
        <v>2578</v>
      </c>
      <c r="BE2711" s="2" t="s">
        <v>14013</v>
      </c>
      <c r="BF2711" s="2" t="s">
        <v>948</v>
      </c>
    </row>
    <row r="2712" spans="1:58" x14ac:dyDescent="0.35">
      <c r="A2712" s="2">
        <v>2954961</v>
      </c>
      <c r="B2712" s="2" t="s">
        <v>58</v>
      </c>
      <c r="C2712" s="2">
        <v>40894251</v>
      </c>
      <c r="D2712" s="2">
        <v>338589484</v>
      </c>
      <c r="E2712" s="2" t="s">
        <v>59</v>
      </c>
      <c r="F2712" s="2" t="s">
        <v>60</v>
      </c>
      <c r="G2712" s="2" t="s">
        <v>212</v>
      </c>
      <c r="H2712" s="2" t="s">
        <v>14014</v>
      </c>
      <c r="I2712" s="2">
        <v>786352119</v>
      </c>
      <c r="J2712" s="2" t="s">
        <v>10123</v>
      </c>
      <c r="K2712" s="2">
        <v>12</v>
      </c>
      <c r="L2712" s="2" t="s">
        <v>63</v>
      </c>
      <c r="M2712" s="2" t="s">
        <v>64</v>
      </c>
      <c r="N2712" s="3">
        <v>45597.716539351852</v>
      </c>
      <c r="O2712" s="2" t="s">
        <v>187</v>
      </c>
      <c r="Q2712" s="2" t="s">
        <v>66</v>
      </c>
      <c r="R2712" s="3">
        <v>45661.896886574075</v>
      </c>
      <c r="S2712" s="2" t="s">
        <v>7774</v>
      </c>
      <c r="T2712" s="2" t="s">
        <v>68</v>
      </c>
      <c r="U2712" s="2" t="s">
        <v>69</v>
      </c>
      <c r="V2712" s="2" t="s">
        <v>14015</v>
      </c>
      <c r="W2712" s="2" t="s">
        <v>71</v>
      </c>
      <c r="X2712" s="2" t="s">
        <v>317</v>
      </c>
      <c r="Y2712" s="2" t="s">
        <v>318</v>
      </c>
      <c r="Z2712" s="2" t="s">
        <v>74</v>
      </c>
      <c r="AA2712" s="2" t="s">
        <v>75</v>
      </c>
      <c r="AB2712" s="2" t="s">
        <v>14016</v>
      </c>
      <c r="AE2712" s="3">
        <v>45661.896898148145</v>
      </c>
      <c r="AF2712" s="2" t="s">
        <v>77</v>
      </c>
      <c r="AH2712" s="2" t="s">
        <v>142</v>
      </c>
      <c r="AI2712" s="2" t="s">
        <v>79</v>
      </c>
      <c r="AJ2712" s="2" t="s">
        <v>123</v>
      </c>
      <c r="AK2712" s="2" t="s">
        <v>641</v>
      </c>
      <c r="AL2712" s="2" t="s">
        <v>7774</v>
      </c>
      <c r="AM2712" s="3">
        <v>45661.896932870368</v>
      </c>
      <c r="AN2712" s="2" t="s">
        <v>641</v>
      </c>
      <c r="AP2712" s="2">
        <v>5561083</v>
      </c>
      <c r="AQ2712" s="2" t="s">
        <v>81</v>
      </c>
      <c r="AR2712" s="3">
        <v>45662.520636574074</v>
      </c>
      <c r="AS2712" s="2" t="s">
        <v>82</v>
      </c>
      <c r="AT2712" s="3">
        <v>45663.333333333336</v>
      </c>
      <c r="AU2712" s="2" t="s">
        <v>104</v>
      </c>
      <c r="AV2712" s="2" t="s">
        <v>321</v>
      </c>
      <c r="AW2712" s="2" t="s">
        <v>322</v>
      </c>
      <c r="AX2712" s="2" t="s">
        <v>5464</v>
      </c>
      <c r="AZ2712" s="3">
        <v>45662.520636574074</v>
      </c>
      <c r="BB2712" s="2" t="s">
        <v>1608</v>
      </c>
      <c r="BC2712" s="2" t="s">
        <v>1609</v>
      </c>
      <c r="BD2712" s="2" t="s">
        <v>1610</v>
      </c>
      <c r="BE2712" s="2" t="s">
        <v>14017</v>
      </c>
      <c r="BF2712" s="2" t="s">
        <v>1853</v>
      </c>
    </row>
    <row r="2713" spans="1:58" x14ac:dyDescent="0.35">
      <c r="A2713" s="2">
        <v>2954962</v>
      </c>
      <c r="B2713" s="2" t="s">
        <v>58</v>
      </c>
      <c r="C2713" s="2">
        <v>40023751</v>
      </c>
      <c r="D2713" s="2">
        <v>338353151</v>
      </c>
      <c r="E2713" s="2" t="s">
        <v>59</v>
      </c>
      <c r="F2713" s="2" t="s">
        <v>60</v>
      </c>
      <c r="G2713" s="2" t="s">
        <v>14018</v>
      </c>
      <c r="H2713" s="2" t="s">
        <v>10563</v>
      </c>
      <c r="I2713" s="2">
        <v>774488839</v>
      </c>
      <c r="J2713" s="2" t="s">
        <v>6226</v>
      </c>
      <c r="K2713" s="2">
        <v>13</v>
      </c>
      <c r="L2713" s="2" t="s">
        <v>63</v>
      </c>
      <c r="M2713" s="2" t="s">
        <v>64</v>
      </c>
      <c r="N2713" s="3">
        <v>44895.743634259263</v>
      </c>
      <c r="O2713" s="2" t="s">
        <v>65</v>
      </c>
      <c r="Q2713" s="2" t="s">
        <v>66</v>
      </c>
      <c r="R2713" s="3">
        <v>45661.899560185186</v>
      </c>
      <c r="S2713" s="2" t="s">
        <v>2958</v>
      </c>
      <c r="T2713" s="2" t="s">
        <v>156</v>
      </c>
      <c r="U2713" s="2" t="s">
        <v>1855</v>
      </c>
      <c r="V2713" s="2" t="s">
        <v>14019</v>
      </c>
      <c r="W2713" s="2" t="s">
        <v>400</v>
      </c>
      <c r="X2713" s="2" t="s">
        <v>401</v>
      </c>
      <c r="Y2713" s="2" t="s">
        <v>8290</v>
      </c>
      <c r="Z2713" s="2" t="s">
        <v>896</v>
      </c>
      <c r="AA2713" s="2" t="s">
        <v>8812</v>
      </c>
      <c r="AB2713" s="2" t="s">
        <v>176</v>
      </c>
      <c r="AE2713" s="3">
        <v>45661.899571759262</v>
      </c>
      <c r="AF2713" s="2" t="s">
        <v>77</v>
      </c>
      <c r="AH2713" s="2" t="s">
        <v>142</v>
      </c>
      <c r="AI2713" s="2" t="s">
        <v>79</v>
      </c>
      <c r="AJ2713" s="2" t="s">
        <v>191</v>
      </c>
      <c r="AK2713" s="2" t="s">
        <v>14020</v>
      </c>
      <c r="AL2713" s="2" t="s">
        <v>2958</v>
      </c>
      <c r="AM2713" s="3">
        <v>45661.899606481478</v>
      </c>
      <c r="AN2713" s="2" t="s">
        <v>14020</v>
      </c>
      <c r="AP2713" s="2">
        <v>5561084</v>
      </c>
      <c r="AQ2713" s="2" t="s">
        <v>81</v>
      </c>
      <c r="AR2713" s="3">
        <v>45662.835405092592</v>
      </c>
      <c r="AS2713" s="2" t="s">
        <v>82</v>
      </c>
      <c r="AT2713" s="3">
        <v>45663.333333333336</v>
      </c>
      <c r="AU2713" s="2" t="s">
        <v>104</v>
      </c>
      <c r="AV2713" s="2" t="s">
        <v>955</v>
      </c>
      <c r="AW2713" s="2" t="s">
        <v>956</v>
      </c>
      <c r="AX2713" s="2" t="s">
        <v>3749</v>
      </c>
      <c r="AZ2713" s="3">
        <v>45662.835405092592</v>
      </c>
      <c r="BB2713" s="2" t="s">
        <v>3345</v>
      </c>
      <c r="BC2713" s="2" t="s">
        <v>696</v>
      </c>
      <c r="BD2713" s="2" t="s">
        <v>89</v>
      </c>
      <c r="BE2713" s="2" t="s">
        <v>14021</v>
      </c>
      <c r="BF2713" s="2" t="s">
        <v>6859</v>
      </c>
    </row>
    <row r="2714" spans="1:58" x14ac:dyDescent="0.35">
      <c r="A2714" s="2">
        <v>2954963</v>
      </c>
      <c r="B2714" s="2" t="s">
        <v>244</v>
      </c>
      <c r="C2714" s="2">
        <v>41679721</v>
      </c>
      <c r="D2714" s="2">
        <v>338041485</v>
      </c>
      <c r="E2714" s="2" t="s">
        <v>59</v>
      </c>
      <c r="F2714" s="2" t="s">
        <v>60</v>
      </c>
      <c r="G2714" s="2" t="s">
        <v>14022</v>
      </c>
      <c r="H2714" s="2" t="s">
        <v>868</v>
      </c>
      <c r="I2714" s="2">
        <v>774511110</v>
      </c>
      <c r="J2714" s="2" t="s">
        <v>4851</v>
      </c>
      <c r="K2714" s="2">
        <v>12</v>
      </c>
      <c r="L2714" s="2" t="s">
        <v>63</v>
      </c>
      <c r="M2714" s="2" t="s">
        <v>64</v>
      </c>
      <c r="N2714" s="3">
        <v>45303.5</v>
      </c>
      <c r="O2714" s="2" t="s">
        <v>248</v>
      </c>
      <c r="Q2714" s="2" t="s">
        <v>66</v>
      </c>
      <c r="R2714" s="3">
        <v>45661.900405092594</v>
      </c>
      <c r="S2714" s="2" t="s">
        <v>1735</v>
      </c>
      <c r="T2714" s="2" t="s">
        <v>68</v>
      </c>
      <c r="U2714" s="2" t="s">
        <v>481</v>
      </c>
      <c r="V2714" s="2" t="s">
        <v>14023</v>
      </c>
      <c r="W2714" s="2" t="s">
        <v>118</v>
      </c>
      <c r="X2714" s="2" t="s">
        <v>119</v>
      </c>
      <c r="Y2714" s="2" t="s">
        <v>5493</v>
      </c>
      <c r="Z2714" s="2" t="s">
        <v>121</v>
      </c>
      <c r="AA2714" s="2" t="s">
        <v>121</v>
      </c>
      <c r="AB2714" s="2" t="s">
        <v>14024</v>
      </c>
      <c r="AE2714" s="3">
        <v>45661.900416666664</v>
      </c>
      <c r="AF2714" s="2" t="s">
        <v>77</v>
      </c>
      <c r="AH2714" s="2" t="s">
        <v>142</v>
      </c>
      <c r="AI2714" s="2" t="s">
        <v>275</v>
      </c>
      <c r="AJ2714" s="2" t="s">
        <v>343</v>
      </c>
      <c r="AK2714" s="2" t="s">
        <v>14025</v>
      </c>
      <c r="AL2714" s="2" t="s">
        <v>1735</v>
      </c>
      <c r="AM2714" s="3">
        <v>45661.900451388887</v>
      </c>
      <c r="AN2714" s="2" t="s">
        <v>14025</v>
      </c>
      <c r="AP2714" s="2">
        <v>5561087</v>
      </c>
      <c r="AQ2714" s="2" t="s">
        <v>81</v>
      </c>
      <c r="AR2714" s="3">
        <v>45662.934328703705</v>
      </c>
      <c r="AS2714" s="2" t="s">
        <v>82</v>
      </c>
      <c r="AT2714" s="3">
        <v>45663.333333333336</v>
      </c>
      <c r="AU2714" s="2" t="s">
        <v>104</v>
      </c>
      <c r="AV2714" s="2" t="s">
        <v>125</v>
      </c>
      <c r="AW2714" s="2" t="s">
        <v>126</v>
      </c>
      <c r="AX2714" s="2" t="s">
        <v>7661</v>
      </c>
      <c r="AZ2714" s="3">
        <v>45662.934328703705</v>
      </c>
      <c r="BB2714" s="2" t="s">
        <v>382</v>
      </c>
      <c r="BC2714" s="2" t="s">
        <v>383</v>
      </c>
      <c r="BD2714" s="2" t="s">
        <v>383</v>
      </c>
      <c r="BE2714" s="2" t="s">
        <v>14026</v>
      </c>
      <c r="BF2714" s="2" t="s">
        <v>601</v>
      </c>
    </row>
    <row r="2715" spans="1:58" x14ac:dyDescent="0.35">
      <c r="A2715" s="2">
        <v>2954964</v>
      </c>
      <c r="B2715" s="2" t="s">
        <v>244</v>
      </c>
      <c r="C2715" s="2">
        <v>36222191</v>
      </c>
      <c r="D2715" s="2">
        <v>339657199</v>
      </c>
      <c r="E2715" s="2" t="s">
        <v>59</v>
      </c>
      <c r="F2715" s="2" t="s">
        <v>60</v>
      </c>
      <c r="G2715" s="2" t="s">
        <v>229</v>
      </c>
      <c r="I2715" s="2">
        <v>776857572</v>
      </c>
      <c r="J2715" s="2" t="s">
        <v>5609</v>
      </c>
      <c r="K2715" s="2">
        <v>16</v>
      </c>
      <c r="L2715" s="2" t="s">
        <v>63</v>
      </c>
      <c r="M2715" s="2" t="s">
        <v>64</v>
      </c>
      <c r="N2715" s="3">
        <v>43949.625</v>
      </c>
      <c r="O2715" s="2" t="s">
        <v>248</v>
      </c>
      <c r="Q2715" s="2" t="s">
        <v>66</v>
      </c>
      <c r="R2715" s="3">
        <v>45661.900833333333</v>
      </c>
      <c r="S2715" s="2" t="s">
        <v>10631</v>
      </c>
      <c r="T2715" s="2" t="s">
        <v>68</v>
      </c>
      <c r="U2715" s="2" t="s">
        <v>374</v>
      </c>
      <c r="V2715" s="2" t="s">
        <v>14027</v>
      </c>
      <c r="W2715" s="2" t="s">
        <v>1426</v>
      </c>
      <c r="X2715" s="2" t="s">
        <v>1427</v>
      </c>
      <c r="Y2715" s="2" t="s">
        <v>4107</v>
      </c>
      <c r="Z2715" s="2" t="s">
        <v>1429</v>
      </c>
      <c r="AA2715" s="2" t="s">
        <v>1430</v>
      </c>
      <c r="AB2715" s="2" t="s">
        <v>176</v>
      </c>
      <c r="AE2715" s="3">
        <v>45661.90084490741</v>
      </c>
      <c r="AF2715" s="2" t="s">
        <v>77</v>
      </c>
      <c r="AH2715" s="2" t="s">
        <v>78</v>
      </c>
      <c r="AI2715" s="2" t="s">
        <v>255</v>
      </c>
      <c r="AJ2715" s="2" t="s">
        <v>276</v>
      </c>
      <c r="AK2715" s="2" t="s">
        <v>14028</v>
      </c>
      <c r="AL2715" s="2" t="s">
        <v>10631</v>
      </c>
      <c r="AM2715" s="3">
        <v>45661.900879629633</v>
      </c>
      <c r="AN2715" s="2" t="s">
        <v>14028</v>
      </c>
      <c r="AP2715" s="2">
        <v>5561088</v>
      </c>
      <c r="AQ2715" s="2" t="s">
        <v>81</v>
      </c>
      <c r="AR2715" s="3">
        <v>45662.504120370373</v>
      </c>
      <c r="AS2715" s="2" t="s">
        <v>82</v>
      </c>
      <c r="AT2715" s="3">
        <v>45663.333333333336</v>
      </c>
      <c r="AU2715" s="2" t="s">
        <v>104</v>
      </c>
      <c r="AV2715" s="2" t="s">
        <v>502</v>
      </c>
      <c r="AW2715" s="2" t="s">
        <v>503</v>
      </c>
      <c r="AX2715" s="2" t="s">
        <v>1825</v>
      </c>
      <c r="AZ2715" s="3">
        <v>45662.504120370373</v>
      </c>
      <c r="BB2715" s="2" t="s">
        <v>2395</v>
      </c>
      <c r="BC2715" s="2" t="s">
        <v>2396</v>
      </c>
      <c r="BD2715" s="2" t="s">
        <v>2397</v>
      </c>
      <c r="BE2715" s="2" t="s">
        <v>14029</v>
      </c>
      <c r="BF2715" s="2" t="s">
        <v>325</v>
      </c>
    </row>
    <row r="2716" spans="1:58" x14ac:dyDescent="0.35">
      <c r="A2716" s="2">
        <v>2954965</v>
      </c>
      <c r="B2716" s="2" t="s">
        <v>58</v>
      </c>
      <c r="C2716" s="2">
        <v>31621551</v>
      </c>
      <c r="D2716" s="2">
        <v>338650283</v>
      </c>
      <c r="E2716" s="2" t="s">
        <v>59</v>
      </c>
      <c r="F2716" s="2" t="s">
        <v>60</v>
      </c>
      <c r="G2716" s="2" t="s">
        <v>266</v>
      </c>
      <c r="H2716" s="2" t="s">
        <v>1128</v>
      </c>
      <c r="I2716" s="2">
        <v>784605223</v>
      </c>
      <c r="J2716" s="2" t="s">
        <v>2664</v>
      </c>
      <c r="K2716" s="2">
        <v>12</v>
      </c>
      <c r="L2716" s="2" t="s">
        <v>305</v>
      </c>
      <c r="M2716" s="2" t="s">
        <v>64</v>
      </c>
      <c r="N2716" s="3">
        <v>44216.500011574077</v>
      </c>
      <c r="O2716" s="2" t="s">
        <v>187</v>
      </c>
      <c r="Q2716" s="2" t="s">
        <v>66</v>
      </c>
      <c r="R2716" s="3">
        <v>45661.901331018518</v>
      </c>
      <c r="S2716" s="2" t="s">
        <v>835</v>
      </c>
      <c r="T2716" s="2" t="s">
        <v>68</v>
      </c>
      <c r="U2716" s="2" t="s">
        <v>69</v>
      </c>
      <c r="V2716" s="2" t="s">
        <v>14030</v>
      </c>
      <c r="W2716" s="2" t="s">
        <v>71</v>
      </c>
      <c r="X2716" s="2" t="s">
        <v>72</v>
      </c>
      <c r="Y2716" s="2" t="s">
        <v>882</v>
      </c>
      <c r="Z2716" s="2" t="s">
        <v>883</v>
      </c>
      <c r="AA2716" s="2" t="s">
        <v>14031</v>
      </c>
      <c r="AB2716" s="2" t="s">
        <v>14031</v>
      </c>
      <c r="AC2716" s="2">
        <v>43</v>
      </c>
      <c r="AE2716" s="3">
        <v>45661.901342592595</v>
      </c>
      <c r="AF2716" s="2" t="s">
        <v>77</v>
      </c>
      <c r="AH2716" s="2" t="s">
        <v>78</v>
      </c>
      <c r="AI2716" s="2" t="s">
        <v>79</v>
      </c>
      <c r="AJ2716" s="2" t="s">
        <v>800</v>
      </c>
      <c r="AK2716" s="2">
        <v>784605223</v>
      </c>
      <c r="AL2716" s="2" t="s">
        <v>835</v>
      </c>
      <c r="AM2716" s="3">
        <v>45661.901388888888</v>
      </c>
      <c r="AN2716" s="2">
        <v>784605223</v>
      </c>
      <c r="AP2716" s="2">
        <v>5561089</v>
      </c>
      <c r="AQ2716" s="2" t="s">
        <v>81</v>
      </c>
      <c r="AR2716" s="3">
        <v>45662.871724537035</v>
      </c>
      <c r="AS2716" s="2" t="s">
        <v>82</v>
      </c>
      <c r="AT2716" s="3">
        <v>45663.333333333336</v>
      </c>
      <c r="AU2716" s="2" t="s">
        <v>104</v>
      </c>
      <c r="AV2716" s="2" t="s">
        <v>84</v>
      </c>
      <c r="AW2716" s="2" t="s">
        <v>85</v>
      </c>
      <c r="AX2716" s="2" t="s">
        <v>86</v>
      </c>
      <c r="AZ2716" s="3">
        <v>45662.871724537035</v>
      </c>
      <c r="BB2716" s="2" t="s">
        <v>14032</v>
      </c>
      <c r="BC2716" s="2" t="s">
        <v>167</v>
      </c>
      <c r="BD2716" s="2" t="s">
        <v>2345</v>
      </c>
      <c r="BE2716" s="2" t="s">
        <v>14033</v>
      </c>
      <c r="BF2716" s="2" t="s">
        <v>4784</v>
      </c>
    </row>
    <row r="2717" spans="1:58" x14ac:dyDescent="0.35">
      <c r="A2717" s="2">
        <v>2954966</v>
      </c>
      <c r="B2717" s="2" t="s">
        <v>58</v>
      </c>
      <c r="C2717" s="2">
        <v>39683381</v>
      </c>
      <c r="D2717" s="2">
        <v>338339181</v>
      </c>
      <c r="E2717" s="2" t="s">
        <v>59</v>
      </c>
      <c r="F2717" s="2" t="s">
        <v>60</v>
      </c>
      <c r="G2717" s="2" t="s">
        <v>11692</v>
      </c>
      <c r="H2717" s="2" t="s">
        <v>11693</v>
      </c>
      <c r="I2717" s="2">
        <v>776395127</v>
      </c>
      <c r="J2717" s="2" t="s">
        <v>134</v>
      </c>
      <c r="K2717" s="2">
        <v>13</v>
      </c>
      <c r="L2717" s="2" t="s">
        <v>63</v>
      </c>
      <c r="M2717" s="2" t="s">
        <v>64</v>
      </c>
      <c r="N2717" s="3">
        <v>44835</v>
      </c>
      <c r="O2717" s="2" t="s">
        <v>65</v>
      </c>
      <c r="Q2717" s="2" t="s">
        <v>66</v>
      </c>
      <c r="R2717" s="3">
        <v>45661.901828703703</v>
      </c>
      <c r="S2717" s="2" t="s">
        <v>11732</v>
      </c>
      <c r="T2717" s="2" t="s">
        <v>68</v>
      </c>
      <c r="U2717" s="2" t="s">
        <v>69</v>
      </c>
      <c r="V2717" s="2" t="s">
        <v>14034</v>
      </c>
      <c r="W2717" s="2" t="s">
        <v>400</v>
      </c>
      <c r="X2717" s="2" t="s">
        <v>419</v>
      </c>
      <c r="Y2717" s="2" t="s">
        <v>10273</v>
      </c>
      <c r="Z2717" s="2" t="s">
        <v>3373</v>
      </c>
      <c r="AA2717" s="2">
        <v>2000</v>
      </c>
      <c r="AB2717" s="2" t="s">
        <v>176</v>
      </c>
      <c r="AE2717" s="3">
        <v>45661.90184027778</v>
      </c>
      <c r="AF2717" s="2" t="s">
        <v>77</v>
      </c>
      <c r="AH2717" s="2" t="s">
        <v>78</v>
      </c>
      <c r="AI2717" s="2" t="s">
        <v>79</v>
      </c>
      <c r="AJ2717" s="2" t="s">
        <v>123</v>
      </c>
      <c r="AK2717" s="2" t="s">
        <v>14035</v>
      </c>
      <c r="AL2717" s="2" t="s">
        <v>11732</v>
      </c>
      <c r="AM2717" s="3">
        <v>45661.901875000003</v>
      </c>
      <c r="AN2717" s="2" t="s">
        <v>14035</v>
      </c>
      <c r="AP2717" s="2">
        <v>5561091</v>
      </c>
      <c r="AQ2717" s="2" t="s">
        <v>81</v>
      </c>
      <c r="AR2717" s="3">
        <v>45662.464907407404</v>
      </c>
      <c r="AS2717" s="2" t="s">
        <v>82</v>
      </c>
      <c r="AT2717" s="3">
        <v>45663.333333333336</v>
      </c>
      <c r="AU2717" s="2" t="s">
        <v>104</v>
      </c>
      <c r="AV2717" s="2" t="s">
        <v>423</v>
      </c>
      <c r="AW2717" s="2" t="s">
        <v>424</v>
      </c>
      <c r="AX2717" s="2" t="s">
        <v>3172</v>
      </c>
      <c r="AZ2717" s="3">
        <v>45662.464907407404</v>
      </c>
      <c r="BB2717" s="2" t="s">
        <v>408</v>
      </c>
      <c r="BC2717" s="2" t="s">
        <v>409</v>
      </c>
      <c r="BD2717" s="2" t="s">
        <v>410</v>
      </c>
      <c r="BE2717" s="2" t="s">
        <v>14036</v>
      </c>
      <c r="BF2717" s="2" t="s">
        <v>243</v>
      </c>
    </row>
    <row r="2718" spans="1:58" x14ac:dyDescent="0.35">
      <c r="A2718" s="2">
        <v>2954967</v>
      </c>
      <c r="B2718" s="2" t="s">
        <v>58</v>
      </c>
      <c r="C2718" s="2">
        <v>33869471</v>
      </c>
      <c r="D2718" s="2">
        <v>338670132</v>
      </c>
      <c r="E2718" s="2" t="s">
        <v>59</v>
      </c>
      <c r="F2718" s="2" t="s">
        <v>60</v>
      </c>
      <c r="G2718" s="2" t="s">
        <v>6067</v>
      </c>
      <c r="H2718" s="2" t="s">
        <v>14037</v>
      </c>
      <c r="I2718" s="2" t="s">
        <v>14038</v>
      </c>
      <c r="J2718" s="2" t="s">
        <v>14039</v>
      </c>
      <c r="K2718" s="2">
        <v>12</v>
      </c>
      <c r="L2718" s="2" t="s">
        <v>305</v>
      </c>
      <c r="M2718" s="2" t="s">
        <v>64</v>
      </c>
      <c r="N2718" s="3">
        <v>45296.876296296294</v>
      </c>
      <c r="O2718" s="2" t="s">
        <v>1665</v>
      </c>
      <c r="Q2718" s="2" t="s">
        <v>66</v>
      </c>
      <c r="R2718" s="3">
        <v>45661.902256944442</v>
      </c>
      <c r="S2718" s="2" t="s">
        <v>7658</v>
      </c>
      <c r="T2718" s="2" t="s">
        <v>843</v>
      </c>
      <c r="U2718" s="2" t="s">
        <v>880</v>
      </c>
      <c r="V2718" s="2" t="s">
        <v>14040</v>
      </c>
      <c r="W2718" s="2" t="s">
        <v>71</v>
      </c>
      <c r="X2718" s="2" t="s">
        <v>650</v>
      </c>
      <c r="Y2718" s="2" t="s">
        <v>1773</v>
      </c>
      <c r="Z2718" s="2" t="s">
        <v>200</v>
      </c>
      <c r="AA2718" s="2" t="s">
        <v>1774</v>
      </c>
      <c r="AB2718" s="2" t="s">
        <v>176</v>
      </c>
      <c r="AE2718" s="3">
        <v>45661.902997685182</v>
      </c>
      <c r="AF2718" s="2" t="s">
        <v>77</v>
      </c>
      <c r="AH2718" s="2" t="s">
        <v>78</v>
      </c>
      <c r="AI2718" s="2" t="s">
        <v>79</v>
      </c>
      <c r="AJ2718" s="2" t="s">
        <v>191</v>
      </c>
      <c r="AK2718" s="2" t="s">
        <v>14041</v>
      </c>
      <c r="AL2718" s="2" t="s">
        <v>7658</v>
      </c>
      <c r="AM2718" s="3">
        <v>45661.903055555558</v>
      </c>
      <c r="AO2718" s="2" t="s">
        <v>7658</v>
      </c>
      <c r="AP2718" s="2">
        <v>5561095</v>
      </c>
      <c r="AQ2718" s="2" t="s">
        <v>81</v>
      </c>
      <c r="AR2718" s="3">
        <v>45662.528032407405</v>
      </c>
      <c r="AS2718" s="2" t="s">
        <v>82</v>
      </c>
      <c r="AT2718" s="3">
        <v>45661.5625</v>
      </c>
      <c r="AU2718" s="2" t="s">
        <v>104</v>
      </c>
      <c r="AV2718" s="2" t="s">
        <v>655</v>
      </c>
      <c r="AW2718" s="2" t="s">
        <v>656</v>
      </c>
      <c r="AX2718" s="2" t="s">
        <v>1949</v>
      </c>
      <c r="AZ2718" s="3">
        <v>45662.528032407405</v>
      </c>
      <c r="BB2718" s="2" t="s">
        <v>225</v>
      </c>
      <c r="BC2718" s="2" t="s">
        <v>226</v>
      </c>
      <c r="BD2718" s="2" t="s">
        <v>89</v>
      </c>
      <c r="BE2718" s="2" t="s">
        <v>13750</v>
      </c>
      <c r="BF2718" s="2" t="s">
        <v>442</v>
      </c>
    </row>
    <row r="2719" spans="1:58" x14ac:dyDescent="0.35">
      <c r="A2719" s="2">
        <v>2954968</v>
      </c>
      <c r="B2719" s="2" t="s">
        <v>244</v>
      </c>
      <c r="C2719" s="2">
        <v>42384451</v>
      </c>
      <c r="D2719" s="2">
        <v>339706903</v>
      </c>
      <c r="E2719" s="2" t="s">
        <v>59</v>
      </c>
      <c r="F2719" s="2" t="s">
        <v>60</v>
      </c>
      <c r="G2719" s="2" t="s">
        <v>195</v>
      </c>
      <c r="H2719" s="2" t="s">
        <v>14042</v>
      </c>
      <c r="I2719" s="2">
        <v>783036219</v>
      </c>
      <c r="J2719" s="2" t="s">
        <v>1964</v>
      </c>
      <c r="K2719" s="2">
        <v>14</v>
      </c>
      <c r="L2719" s="2" t="s">
        <v>63</v>
      </c>
      <c r="M2719" s="2" t="s">
        <v>64</v>
      </c>
      <c r="N2719" s="3">
        <v>45566.458333333336</v>
      </c>
      <c r="O2719" s="2" t="s">
        <v>509</v>
      </c>
      <c r="Q2719" s="2" t="s">
        <v>66</v>
      </c>
      <c r="R2719" s="3">
        <v>45661.903194444443</v>
      </c>
      <c r="S2719" s="2" t="s">
        <v>10843</v>
      </c>
      <c r="T2719" s="2" t="s">
        <v>68</v>
      </c>
      <c r="U2719" s="2" t="s">
        <v>69</v>
      </c>
      <c r="V2719" s="2" t="s">
        <v>14043</v>
      </c>
      <c r="W2719" s="2" t="s">
        <v>250</v>
      </c>
      <c r="X2719" s="2" t="s">
        <v>743</v>
      </c>
      <c r="Y2719" s="2" t="s">
        <v>1178</v>
      </c>
      <c r="Z2719" s="2" t="s">
        <v>1913</v>
      </c>
      <c r="AA2719" s="2" t="s">
        <v>10456</v>
      </c>
      <c r="AB2719" s="2" t="s">
        <v>176</v>
      </c>
      <c r="AE2719" s="3">
        <v>45661.90320601852</v>
      </c>
      <c r="AF2719" s="2" t="s">
        <v>77</v>
      </c>
      <c r="AH2719" s="2" t="s">
        <v>78</v>
      </c>
      <c r="AI2719" s="2" t="s">
        <v>255</v>
      </c>
      <c r="AJ2719" s="2" t="s">
        <v>276</v>
      </c>
      <c r="AK2719" s="2" t="s">
        <v>14044</v>
      </c>
      <c r="AL2719" s="2" t="s">
        <v>10843</v>
      </c>
      <c r="AM2719" s="3">
        <v>45661.903240740743</v>
      </c>
      <c r="AN2719" s="2" t="s">
        <v>14044</v>
      </c>
      <c r="AP2719" s="2">
        <v>5561096</v>
      </c>
      <c r="AQ2719" s="2" t="s">
        <v>81</v>
      </c>
      <c r="AR2719" s="3">
        <v>45662.508229166669</v>
      </c>
      <c r="AS2719" s="2" t="s">
        <v>82</v>
      </c>
      <c r="AT2719" s="3">
        <v>45663.333333333336</v>
      </c>
      <c r="AU2719" s="2" t="s">
        <v>104</v>
      </c>
      <c r="AV2719" s="2" t="s">
        <v>258</v>
      </c>
      <c r="AW2719" s="2" t="s">
        <v>259</v>
      </c>
      <c r="AX2719" s="2" t="s">
        <v>857</v>
      </c>
      <c r="AZ2719" s="3">
        <v>45662.508229166669</v>
      </c>
      <c r="BB2719" s="2" t="s">
        <v>736</v>
      </c>
      <c r="BC2719" s="2" t="s">
        <v>737</v>
      </c>
      <c r="BD2719" s="2" t="s">
        <v>351</v>
      </c>
      <c r="BE2719" s="2" t="s">
        <v>14045</v>
      </c>
      <c r="BF2719" s="2" t="s">
        <v>265</v>
      </c>
    </row>
    <row r="2720" spans="1:58" x14ac:dyDescent="0.35">
      <c r="A2720" s="2">
        <v>2954969</v>
      </c>
      <c r="B2720" s="2" t="s">
        <v>244</v>
      </c>
      <c r="C2720" s="2">
        <v>32223581</v>
      </c>
      <c r="D2720" s="2">
        <v>339540288</v>
      </c>
      <c r="E2720" s="2" t="s">
        <v>59</v>
      </c>
      <c r="F2720" s="2" t="s">
        <v>60</v>
      </c>
      <c r="G2720" s="2" t="s">
        <v>195</v>
      </c>
      <c r="H2720" s="2" t="s">
        <v>14046</v>
      </c>
      <c r="I2720" s="2">
        <v>77269141</v>
      </c>
      <c r="J2720" s="2" t="s">
        <v>387</v>
      </c>
      <c r="K2720" s="2">
        <v>14</v>
      </c>
      <c r="L2720" s="2" t="s">
        <v>63</v>
      </c>
      <c r="M2720" s="2" t="s">
        <v>64</v>
      </c>
      <c r="N2720" s="3">
        <v>45426.000011574077</v>
      </c>
      <c r="O2720" s="2" t="s">
        <v>509</v>
      </c>
      <c r="Q2720" s="2" t="s">
        <v>66</v>
      </c>
      <c r="R2720" s="3">
        <v>45661.903252314813</v>
      </c>
      <c r="S2720" s="2" t="s">
        <v>3044</v>
      </c>
      <c r="T2720" s="2" t="s">
        <v>68</v>
      </c>
      <c r="U2720" s="2" t="s">
        <v>69</v>
      </c>
      <c r="V2720" s="2" t="s">
        <v>14047</v>
      </c>
      <c r="Y2720" s="2" t="s">
        <v>2510</v>
      </c>
      <c r="Z2720" s="2" t="s">
        <v>567</v>
      </c>
      <c r="AA2720" s="2" t="s">
        <v>2511</v>
      </c>
      <c r="AB2720" s="2" t="s">
        <v>2511</v>
      </c>
      <c r="AE2720" s="3">
        <v>45661.903263888889</v>
      </c>
      <c r="AF2720" s="2" t="s">
        <v>77</v>
      </c>
      <c r="AH2720" s="2" t="s">
        <v>142</v>
      </c>
      <c r="AI2720" s="2" t="s">
        <v>255</v>
      </c>
      <c r="AJ2720" s="2" t="s">
        <v>1271</v>
      </c>
      <c r="AK2720" s="2" t="s">
        <v>14047</v>
      </c>
      <c r="AL2720" s="2" t="s">
        <v>3044</v>
      </c>
      <c r="AM2720" s="3">
        <v>45661.903298611112</v>
      </c>
      <c r="AN2720" s="2" t="s">
        <v>14047</v>
      </c>
      <c r="AP2720" s="2">
        <v>5561097</v>
      </c>
      <c r="AQ2720" s="2" t="s">
        <v>81</v>
      </c>
      <c r="AR2720" s="3">
        <v>45662.58121527778</v>
      </c>
      <c r="AS2720" s="2" t="s">
        <v>82</v>
      </c>
      <c r="AT2720" s="3">
        <v>45663.381944444445</v>
      </c>
      <c r="AU2720" s="2" t="s">
        <v>104</v>
      </c>
      <c r="AV2720" s="2" t="s">
        <v>569</v>
      </c>
      <c r="AW2720" s="2" t="s">
        <v>570</v>
      </c>
      <c r="AX2720" s="2" t="s">
        <v>1530</v>
      </c>
      <c r="AZ2720" s="3">
        <v>45662.58121527778</v>
      </c>
      <c r="BB2720" s="2" t="s">
        <v>2359</v>
      </c>
      <c r="BC2720" s="2" t="s">
        <v>2360</v>
      </c>
      <c r="BD2720" s="2" t="s">
        <v>2361</v>
      </c>
      <c r="BE2720" s="2" t="s">
        <v>14048</v>
      </c>
      <c r="BF2720" s="2" t="s">
        <v>1093</v>
      </c>
    </row>
    <row r="2721" spans="1:58" x14ac:dyDescent="0.35">
      <c r="A2721" s="2">
        <v>2954970</v>
      </c>
      <c r="B2721" s="2" t="s">
        <v>720</v>
      </c>
      <c r="C2721" s="2">
        <v>34652021</v>
      </c>
      <c r="D2721" s="2">
        <v>339678919</v>
      </c>
      <c r="E2721" s="2" t="s">
        <v>59</v>
      </c>
      <c r="F2721" s="2" t="s">
        <v>60</v>
      </c>
      <c r="G2721" s="2" t="s">
        <v>739</v>
      </c>
      <c r="H2721" s="2" t="s">
        <v>1301</v>
      </c>
      <c r="I2721" s="2">
        <v>774078249</v>
      </c>
      <c r="J2721" s="2" t="s">
        <v>741</v>
      </c>
      <c r="K2721" s="2">
        <v>16</v>
      </c>
      <c r="L2721" s="2" t="s">
        <v>63</v>
      </c>
      <c r="M2721" s="2" t="s">
        <v>64</v>
      </c>
      <c r="N2721" s="3">
        <v>43180.458333333336</v>
      </c>
      <c r="O2721" s="2" t="s">
        <v>724</v>
      </c>
      <c r="Q2721" s="2" t="s">
        <v>66</v>
      </c>
      <c r="R2721" s="3">
        <v>45661.903541666667</v>
      </c>
      <c r="S2721" s="2" t="s">
        <v>835</v>
      </c>
      <c r="T2721" s="2" t="s">
        <v>68</v>
      </c>
      <c r="U2721" s="2" t="s">
        <v>69</v>
      </c>
      <c r="V2721" s="2" t="s">
        <v>14049</v>
      </c>
      <c r="W2721" s="2" t="s">
        <v>605</v>
      </c>
      <c r="X2721" s="2" t="s">
        <v>605</v>
      </c>
      <c r="Y2721" s="2" t="s">
        <v>1304</v>
      </c>
      <c r="Z2721" s="2" t="s">
        <v>1305</v>
      </c>
      <c r="AA2721" s="2" t="s">
        <v>1306</v>
      </c>
      <c r="AB2721" s="2" t="s">
        <v>176</v>
      </c>
      <c r="AE2721" s="3">
        <v>45661.903553240743</v>
      </c>
      <c r="AF2721" s="2" t="s">
        <v>77</v>
      </c>
      <c r="AH2721" s="2" t="s">
        <v>78</v>
      </c>
      <c r="AI2721" s="2" t="s">
        <v>255</v>
      </c>
      <c r="AJ2721" s="2" t="s">
        <v>800</v>
      </c>
      <c r="AK2721" s="2">
        <v>774078249</v>
      </c>
      <c r="AL2721" s="2" t="s">
        <v>835</v>
      </c>
      <c r="AM2721" s="3">
        <v>45661.90357638889</v>
      </c>
      <c r="AN2721" s="2">
        <v>774078249</v>
      </c>
      <c r="AP2721" s="2">
        <v>5561098</v>
      </c>
      <c r="AQ2721" s="2" t="s">
        <v>81</v>
      </c>
      <c r="AR2721" s="3">
        <v>45662.78465277778</v>
      </c>
      <c r="AS2721" s="2" t="s">
        <v>82</v>
      </c>
      <c r="AT2721" s="3">
        <v>45663.333333333336</v>
      </c>
      <c r="AU2721" s="2" t="s">
        <v>104</v>
      </c>
      <c r="AV2721" s="2" t="s">
        <v>611</v>
      </c>
      <c r="AW2721" s="2" t="s">
        <v>612</v>
      </c>
      <c r="AX2721" s="2" t="s">
        <v>1308</v>
      </c>
      <c r="AZ2721" s="3">
        <v>45662.78465277778</v>
      </c>
      <c r="BB2721" s="2" t="s">
        <v>736</v>
      </c>
      <c r="BC2721" s="2" t="s">
        <v>737</v>
      </c>
      <c r="BD2721" s="2" t="s">
        <v>351</v>
      </c>
      <c r="BE2721" s="2" t="s">
        <v>14050</v>
      </c>
      <c r="BF2721" s="2" t="s">
        <v>301</v>
      </c>
    </row>
    <row r="2722" spans="1:58" x14ac:dyDescent="0.35">
      <c r="A2722" s="2">
        <v>2954971</v>
      </c>
      <c r="B2722" s="2" t="s">
        <v>720</v>
      </c>
      <c r="C2722" s="2">
        <v>34415321</v>
      </c>
      <c r="D2722" s="2">
        <v>339570389</v>
      </c>
      <c r="E2722" s="2" t="s">
        <v>59</v>
      </c>
      <c r="F2722" s="2" t="s">
        <v>60</v>
      </c>
      <c r="G2722" s="2" t="s">
        <v>1921</v>
      </c>
      <c r="H2722" s="2" t="s">
        <v>1128</v>
      </c>
      <c r="I2722" s="2">
        <v>772592113</v>
      </c>
      <c r="J2722" s="2" t="s">
        <v>11327</v>
      </c>
      <c r="K2722" s="2">
        <v>14</v>
      </c>
      <c r="L2722" s="2" t="s">
        <v>63</v>
      </c>
      <c r="M2722" s="2" t="s">
        <v>64</v>
      </c>
      <c r="N2722" s="3">
        <v>43116</v>
      </c>
      <c r="O2722" s="2" t="s">
        <v>724</v>
      </c>
      <c r="Q2722" s="2" t="s">
        <v>66</v>
      </c>
      <c r="R2722" s="3">
        <v>45661.903923611113</v>
      </c>
      <c r="S2722" s="2" t="s">
        <v>7623</v>
      </c>
      <c r="T2722" s="2" t="s">
        <v>68</v>
      </c>
      <c r="U2722" s="2" t="s">
        <v>880</v>
      </c>
      <c r="V2722" s="2" t="s">
        <v>14051</v>
      </c>
      <c r="W2722" s="2" t="s">
        <v>233</v>
      </c>
      <c r="X2722" s="2" t="s">
        <v>234</v>
      </c>
      <c r="Y2722" s="2" t="s">
        <v>3146</v>
      </c>
      <c r="Z2722" s="2" t="s">
        <v>236</v>
      </c>
      <c r="AA2722" s="2" t="s">
        <v>1693</v>
      </c>
      <c r="AB2722" s="2" t="s">
        <v>176</v>
      </c>
      <c r="AE2722" s="3">
        <v>45661.903935185182</v>
      </c>
      <c r="AF2722" s="2" t="s">
        <v>77</v>
      </c>
      <c r="AH2722" s="2" t="s">
        <v>78</v>
      </c>
      <c r="AI2722" s="2" t="s">
        <v>255</v>
      </c>
      <c r="AJ2722" s="2" t="s">
        <v>276</v>
      </c>
      <c r="AK2722" s="2" t="s">
        <v>14051</v>
      </c>
      <c r="AL2722" s="2" t="s">
        <v>7623</v>
      </c>
      <c r="AM2722" s="3">
        <v>45661.903969907406</v>
      </c>
      <c r="AN2722" s="2" t="s">
        <v>14051</v>
      </c>
      <c r="AP2722" s="2">
        <v>5561099</v>
      </c>
      <c r="AQ2722" s="2" t="s">
        <v>81</v>
      </c>
      <c r="AR2722" s="3">
        <v>45662.463923611111</v>
      </c>
      <c r="AS2722" s="2" t="s">
        <v>82</v>
      </c>
      <c r="AT2722" s="3">
        <v>45663.333333333336</v>
      </c>
      <c r="AU2722" s="2" t="s">
        <v>104</v>
      </c>
      <c r="AV2722" s="2" t="s">
        <v>239</v>
      </c>
      <c r="AW2722" s="2" t="s">
        <v>240</v>
      </c>
      <c r="AX2722" s="2" t="s">
        <v>3012</v>
      </c>
      <c r="AZ2722" s="3">
        <v>45662.463923611111</v>
      </c>
      <c r="BB2722" s="2" t="s">
        <v>261</v>
      </c>
      <c r="BC2722" s="2" t="s">
        <v>262</v>
      </c>
      <c r="BD2722" s="2" t="s">
        <v>263</v>
      </c>
      <c r="BE2722" s="2" t="s">
        <v>14052</v>
      </c>
      <c r="BF2722" s="2" t="s">
        <v>1168</v>
      </c>
    </row>
    <row r="2723" spans="1:58" x14ac:dyDescent="0.35">
      <c r="A2723" s="2">
        <v>2954972</v>
      </c>
      <c r="B2723" s="2" t="s">
        <v>58</v>
      </c>
      <c r="C2723" s="2">
        <v>38499581</v>
      </c>
      <c r="D2723" s="2">
        <v>338377339</v>
      </c>
      <c r="E2723" s="2" t="s">
        <v>59</v>
      </c>
      <c r="F2723" s="2" t="s">
        <v>60</v>
      </c>
      <c r="G2723" s="2" t="s">
        <v>5723</v>
      </c>
      <c r="H2723" s="2" t="s">
        <v>14053</v>
      </c>
      <c r="I2723" s="2">
        <v>776743966</v>
      </c>
      <c r="J2723" s="2" t="s">
        <v>14054</v>
      </c>
      <c r="K2723" s="2">
        <v>13</v>
      </c>
      <c r="L2723" s="2" t="s">
        <v>305</v>
      </c>
      <c r="M2723" s="2" t="s">
        <v>64</v>
      </c>
      <c r="N2723" s="3">
        <v>45083.708333333336</v>
      </c>
      <c r="O2723" s="2" t="s">
        <v>65</v>
      </c>
      <c r="Q2723" s="2" t="s">
        <v>66</v>
      </c>
      <c r="R2723" s="3">
        <v>45661.905532407407</v>
      </c>
      <c r="S2723" s="2" t="s">
        <v>4871</v>
      </c>
      <c r="T2723" s="2" t="s">
        <v>68</v>
      </c>
      <c r="U2723" s="2" t="s">
        <v>69</v>
      </c>
      <c r="V2723" s="2" t="s">
        <v>14055</v>
      </c>
      <c r="W2723" s="2" t="s">
        <v>136</v>
      </c>
      <c r="X2723" s="2" t="s">
        <v>137</v>
      </c>
      <c r="Y2723" s="2" t="s">
        <v>4507</v>
      </c>
      <c r="Z2723" s="2" t="s">
        <v>121</v>
      </c>
      <c r="AA2723" s="2" t="s">
        <v>4508</v>
      </c>
      <c r="AB2723" s="2" t="s">
        <v>176</v>
      </c>
      <c r="AE2723" s="3">
        <v>45661.905543981484</v>
      </c>
      <c r="AF2723" s="2" t="s">
        <v>77</v>
      </c>
      <c r="AH2723" s="2" t="s">
        <v>78</v>
      </c>
      <c r="AI2723" s="2" t="s">
        <v>79</v>
      </c>
      <c r="AJ2723" s="2" t="s">
        <v>144</v>
      </c>
      <c r="AK2723" s="2" t="s">
        <v>14056</v>
      </c>
      <c r="AL2723" s="2" t="s">
        <v>4871</v>
      </c>
      <c r="AM2723" s="3">
        <v>45661.905578703707</v>
      </c>
      <c r="AN2723" s="2" t="s">
        <v>14056</v>
      </c>
      <c r="AP2723" s="2">
        <v>5561101</v>
      </c>
      <c r="AQ2723" s="2" t="s">
        <v>81</v>
      </c>
      <c r="AR2723" s="3">
        <v>45662.757199074076</v>
      </c>
      <c r="AS2723" s="2" t="s">
        <v>82</v>
      </c>
      <c r="AT2723" s="3">
        <v>45663.333333333336</v>
      </c>
      <c r="AU2723" s="2" t="s">
        <v>104</v>
      </c>
      <c r="AV2723" s="2" t="s">
        <v>163</v>
      </c>
      <c r="AW2723" s="2" t="s">
        <v>164</v>
      </c>
      <c r="AX2723" s="2" t="s">
        <v>3316</v>
      </c>
      <c r="AZ2723" s="3">
        <v>45662.757199074076</v>
      </c>
      <c r="BB2723" s="2" t="s">
        <v>179</v>
      </c>
      <c r="BC2723" s="2" t="s">
        <v>180</v>
      </c>
      <c r="BD2723" s="2" t="s">
        <v>181</v>
      </c>
      <c r="BE2723" s="2" t="s">
        <v>2615</v>
      </c>
      <c r="BF2723" s="2" t="s">
        <v>412</v>
      </c>
    </row>
    <row r="2724" spans="1:58" x14ac:dyDescent="0.35">
      <c r="A2724" s="2">
        <v>2954973</v>
      </c>
      <c r="B2724" s="2" t="s">
        <v>58</v>
      </c>
      <c r="C2724" s="2">
        <v>34834041</v>
      </c>
      <c r="D2724" s="2">
        <v>338257858</v>
      </c>
      <c r="E2724" s="2" t="s">
        <v>59</v>
      </c>
      <c r="F2724" s="2" t="s">
        <v>60</v>
      </c>
      <c r="G2724" s="2" t="s">
        <v>14057</v>
      </c>
      <c r="H2724" s="2" t="s">
        <v>14058</v>
      </c>
      <c r="I2724" s="2">
        <v>781965742</v>
      </c>
      <c r="J2724" s="2" t="s">
        <v>14059</v>
      </c>
      <c r="K2724" s="2">
        <v>12</v>
      </c>
      <c r="L2724" s="2" t="s">
        <v>63</v>
      </c>
      <c r="M2724" s="2" t="s">
        <v>64</v>
      </c>
      <c r="N2724" s="3">
        <v>44805</v>
      </c>
      <c r="O2724" s="2" t="s">
        <v>187</v>
      </c>
      <c r="Q2724" s="2" t="s">
        <v>66</v>
      </c>
      <c r="R2724" s="3">
        <v>45661.90587962963</v>
      </c>
      <c r="S2724" s="2" t="s">
        <v>1388</v>
      </c>
      <c r="T2724" s="2" t="s">
        <v>156</v>
      </c>
      <c r="U2724" s="2" t="s">
        <v>481</v>
      </c>
      <c r="V2724" s="2" t="s">
        <v>14060</v>
      </c>
      <c r="W2724" s="2" t="s">
        <v>71</v>
      </c>
      <c r="X2724" s="2" t="s">
        <v>650</v>
      </c>
      <c r="Y2724" s="2" t="s">
        <v>8764</v>
      </c>
      <c r="Z2724" s="2" t="s">
        <v>433</v>
      </c>
      <c r="AA2724" s="2" t="s">
        <v>4887</v>
      </c>
      <c r="AB2724" s="2" t="s">
        <v>4887</v>
      </c>
      <c r="AC2724" s="2" t="s">
        <v>13352</v>
      </c>
      <c r="AE2724" s="3">
        <v>45661.905891203707</v>
      </c>
      <c r="AF2724" s="2" t="s">
        <v>77</v>
      </c>
      <c r="AH2724" s="2" t="s">
        <v>142</v>
      </c>
      <c r="AI2724" s="2" t="s">
        <v>79</v>
      </c>
      <c r="AJ2724" s="2" t="s">
        <v>123</v>
      </c>
      <c r="AK2724" s="2" t="s">
        <v>14061</v>
      </c>
      <c r="AL2724" s="2" t="s">
        <v>1388</v>
      </c>
      <c r="AM2724" s="3">
        <v>45661.905925925923</v>
      </c>
      <c r="AN2724" s="2" t="s">
        <v>14061</v>
      </c>
      <c r="AP2724" s="2">
        <v>5561102</v>
      </c>
      <c r="AQ2724" s="2" t="s">
        <v>81</v>
      </c>
      <c r="AR2724" s="3">
        <v>45662.531631944446</v>
      </c>
      <c r="AS2724" s="2" t="s">
        <v>82</v>
      </c>
      <c r="AT2724" s="3">
        <v>45663.333333333336</v>
      </c>
      <c r="AU2724" s="2" t="s">
        <v>104</v>
      </c>
      <c r="AV2724" s="2" t="s">
        <v>655</v>
      </c>
      <c r="AW2724" s="2" t="s">
        <v>656</v>
      </c>
      <c r="AX2724" s="2" t="s">
        <v>5249</v>
      </c>
      <c r="AZ2724" s="3">
        <v>45662.531631944446</v>
      </c>
      <c r="BB2724" s="2" t="s">
        <v>488</v>
      </c>
      <c r="BC2724" s="2" t="s">
        <v>489</v>
      </c>
      <c r="BD2724" s="2" t="s">
        <v>490</v>
      </c>
      <c r="BE2724" s="2" t="s">
        <v>14062</v>
      </c>
      <c r="BF2724" s="2" t="s">
        <v>492</v>
      </c>
    </row>
    <row r="2725" spans="1:58" x14ac:dyDescent="0.35">
      <c r="A2725" s="2">
        <v>2954974</v>
      </c>
      <c r="B2725" s="2" t="s">
        <v>58</v>
      </c>
      <c r="C2725" s="2">
        <v>44734471</v>
      </c>
      <c r="D2725" s="2">
        <v>338941610</v>
      </c>
      <c r="E2725" s="2" t="s">
        <v>59</v>
      </c>
      <c r="F2725" s="2" t="s">
        <v>60</v>
      </c>
      <c r="G2725" s="2" t="s">
        <v>14063</v>
      </c>
      <c r="H2725" s="2" t="s">
        <v>8536</v>
      </c>
      <c r="I2725" s="2">
        <v>775677130</v>
      </c>
      <c r="J2725" s="2" t="s">
        <v>3205</v>
      </c>
      <c r="K2725" s="2">
        <v>13</v>
      </c>
      <c r="L2725" s="2" t="s">
        <v>63</v>
      </c>
      <c r="M2725" s="2" t="s">
        <v>64</v>
      </c>
      <c r="N2725" s="3">
        <v>45625.777789351851</v>
      </c>
      <c r="O2725" s="2" t="s">
        <v>65</v>
      </c>
      <c r="Q2725" s="2" t="s">
        <v>66</v>
      </c>
      <c r="R2725" s="3">
        <v>45661.906412037039</v>
      </c>
      <c r="S2725" s="2" t="s">
        <v>3365</v>
      </c>
      <c r="T2725" s="2" t="s">
        <v>68</v>
      </c>
      <c r="U2725" s="2" t="s">
        <v>674</v>
      </c>
      <c r="V2725" s="2" t="s">
        <v>14064</v>
      </c>
      <c r="W2725" s="2" t="s">
        <v>400</v>
      </c>
      <c r="X2725" s="2" t="s">
        <v>419</v>
      </c>
      <c r="Y2725" s="2" t="s">
        <v>2453</v>
      </c>
      <c r="Z2725" s="2" t="s">
        <v>3373</v>
      </c>
      <c r="AA2725" s="2">
        <v>2054</v>
      </c>
      <c r="AB2725" s="2" t="s">
        <v>176</v>
      </c>
      <c r="AE2725" s="3">
        <v>45661.906423611108</v>
      </c>
      <c r="AF2725" s="2" t="s">
        <v>77</v>
      </c>
      <c r="AH2725" s="2" t="s">
        <v>142</v>
      </c>
      <c r="AI2725" s="2" t="s">
        <v>79</v>
      </c>
      <c r="AJ2725" s="2" t="s">
        <v>800</v>
      </c>
      <c r="AK2725" s="2" t="s">
        <v>14064</v>
      </c>
      <c r="AL2725" s="2" t="s">
        <v>3365</v>
      </c>
      <c r="AM2725" s="3">
        <v>45661.906458333331</v>
      </c>
      <c r="AN2725" s="2" t="s">
        <v>14064</v>
      </c>
      <c r="AP2725" s="2">
        <v>5561103</v>
      </c>
      <c r="AQ2725" s="2" t="s">
        <v>81</v>
      </c>
      <c r="AR2725" s="3">
        <v>45662.57539351852</v>
      </c>
      <c r="AS2725" s="2" t="s">
        <v>82</v>
      </c>
      <c r="AT2725" s="3">
        <v>45663.333333333336</v>
      </c>
      <c r="AU2725" s="2" t="s">
        <v>104</v>
      </c>
      <c r="AV2725" s="2" t="s">
        <v>1889</v>
      </c>
      <c r="AW2725" s="2" t="s">
        <v>1890</v>
      </c>
      <c r="AX2725" s="2" t="s">
        <v>1891</v>
      </c>
      <c r="AZ2725" s="3">
        <v>45662.57539351852</v>
      </c>
      <c r="BB2725" s="2" t="s">
        <v>439</v>
      </c>
      <c r="BC2725" s="2" t="s">
        <v>440</v>
      </c>
      <c r="BD2725" s="2" t="s">
        <v>263</v>
      </c>
      <c r="BE2725" s="2" t="s">
        <v>13206</v>
      </c>
      <c r="BF2725" s="2" t="s">
        <v>2993</v>
      </c>
    </row>
    <row r="2726" spans="1:58" x14ac:dyDescent="0.35">
      <c r="A2726" s="2">
        <v>2954975</v>
      </c>
      <c r="B2726" s="2" t="s">
        <v>58</v>
      </c>
      <c r="C2726" s="2">
        <v>42557531</v>
      </c>
      <c r="D2726" s="2">
        <v>338578017</v>
      </c>
      <c r="E2726" s="2" t="s">
        <v>59</v>
      </c>
      <c r="F2726" s="2" t="s">
        <v>60</v>
      </c>
      <c r="G2726" s="2" t="s">
        <v>985</v>
      </c>
      <c r="H2726" s="2" t="s">
        <v>833</v>
      </c>
      <c r="I2726" s="2">
        <v>783733318</v>
      </c>
      <c r="J2726" s="2" t="s">
        <v>2303</v>
      </c>
      <c r="K2726" s="2">
        <v>13</v>
      </c>
      <c r="L2726" s="2" t="s">
        <v>63</v>
      </c>
      <c r="M2726" s="2" t="s">
        <v>64</v>
      </c>
      <c r="N2726" s="3">
        <v>45323.658738425926</v>
      </c>
      <c r="O2726" s="2" t="s">
        <v>65</v>
      </c>
      <c r="Q2726" s="2" t="s">
        <v>66</v>
      </c>
      <c r="R2726" s="3">
        <v>45661.906817129631</v>
      </c>
      <c r="S2726" s="2" t="s">
        <v>2610</v>
      </c>
      <c r="T2726" s="2" t="s">
        <v>68</v>
      </c>
      <c r="U2726" s="2" t="s">
        <v>374</v>
      </c>
      <c r="V2726" s="2" t="s">
        <v>14065</v>
      </c>
      <c r="W2726" s="2" t="s">
        <v>118</v>
      </c>
      <c r="X2726" s="2" t="s">
        <v>119</v>
      </c>
      <c r="Y2726" s="2" t="s">
        <v>3498</v>
      </c>
      <c r="Z2726" s="2" t="s">
        <v>309</v>
      </c>
      <c r="AA2726" s="2" t="s">
        <v>14066</v>
      </c>
      <c r="AB2726" s="2" t="s">
        <v>176</v>
      </c>
      <c r="AE2726" s="3">
        <v>45661.906817129631</v>
      </c>
      <c r="AF2726" s="2" t="s">
        <v>77</v>
      </c>
      <c r="AH2726" s="2" t="s">
        <v>142</v>
      </c>
      <c r="AI2726" s="2" t="s">
        <v>79</v>
      </c>
      <c r="AJ2726" s="2" t="s">
        <v>191</v>
      </c>
      <c r="AK2726" s="2" t="s">
        <v>14065</v>
      </c>
      <c r="AL2726" s="2" t="s">
        <v>2610</v>
      </c>
      <c r="AM2726" s="3">
        <v>45661.906851851854</v>
      </c>
      <c r="AN2726" s="2" t="s">
        <v>14065</v>
      </c>
      <c r="AP2726" s="2">
        <v>5561105</v>
      </c>
      <c r="AQ2726" s="2" t="s">
        <v>81</v>
      </c>
      <c r="AR2726" s="3">
        <v>45662.868680555555</v>
      </c>
      <c r="AS2726" s="2" t="s">
        <v>82</v>
      </c>
      <c r="AT2726" s="3">
        <v>45663.333333333336</v>
      </c>
      <c r="AU2726" s="2" t="s">
        <v>104</v>
      </c>
      <c r="AV2726" s="2" t="s">
        <v>125</v>
      </c>
      <c r="AW2726" s="2" t="s">
        <v>126</v>
      </c>
      <c r="AX2726" s="2" t="s">
        <v>556</v>
      </c>
      <c r="AZ2726" s="3">
        <v>45662.868680555555</v>
      </c>
      <c r="BB2726" s="2" t="s">
        <v>2628</v>
      </c>
      <c r="BC2726" s="2" t="s">
        <v>2629</v>
      </c>
      <c r="BD2726" s="2" t="s">
        <v>89</v>
      </c>
      <c r="BE2726" s="2" t="s">
        <v>14067</v>
      </c>
      <c r="BF2726" s="2" t="s">
        <v>4784</v>
      </c>
    </row>
    <row r="2727" spans="1:58" x14ac:dyDescent="0.35">
      <c r="A2727" s="2">
        <v>2954980</v>
      </c>
      <c r="B2727" s="2" t="s">
        <v>58</v>
      </c>
      <c r="C2727" s="2">
        <v>38148301</v>
      </c>
      <c r="D2727" s="2">
        <v>338326546</v>
      </c>
      <c r="E2727" s="2" t="s">
        <v>59</v>
      </c>
      <c r="F2727" s="2" t="s">
        <v>60</v>
      </c>
      <c r="G2727" s="2" t="s">
        <v>4029</v>
      </c>
      <c r="H2727" s="2" t="s">
        <v>7430</v>
      </c>
      <c r="I2727" s="2">
        <v>784616273</v>
      </c>
      <c r="J2727" s="2" t="s">
        <v>14068</v>
      </c>
      <c r="K2727" s="2">
        <v>14</v>
      </c>
      <c r="L2727" s="2" t="s">
        <v>63</v>
      </c>
      <c r="M2727" s="2" t="s">
        <v>64</v>
      </c>
      <c r="N2727" s="3">
        <v>44896</v>
      </c>
      <c r="O2727" s="2" t="s">
        <v>187</v>
      </c>
      <c r="Q2727" s="2" t="s">
        <v>66</v>
      </c>
      <c r="R2727" s="3">
        <v>45661.910671296297</v>
      </c>
      <c r="S2727" s="2" t="s">
        <v>1388</v>
      </c>
      <c r="T2727" s="2" t="s">
        <v>156</v>
      </c>
      <c r="U2727" s="2" t="s">
        <v>69</v>
      </c>
      <c r="V2727" s="2" t="s">
        <v>14069</v>
      </c>
      <c r="W2727" s="2" t="s">
        <v>288</v>
      </c>
      <c r="X2727" s="2" t="s">
        <v>775</v>
      </c>
      <c r="Y2727" s="2" t="s">
        <v>1590</v>
      </c>
      <c r="Z2727" s="2" t="s">
        <v>777</v>
      </c>
      <c r="AA2727" s="2" t="s">
        <v>2941</v>
      </c>
      <c r="AB2727" s="2" t="s">
        <v>2941</v>
      </c>
      <c r="AC2727" s="2">
        <v>784616273</v>
      </c>
      <c r="AE2727" s="3">
        <v>45661.910682870373</v>
      </c>
      <c r="AF2727" s="2" t="s">
        <v>77</v>
      </c>
      <c r="AH2727" s="2" t="s">
        <v>142</v>
      </c>
      <c r="AI2727" s="2" t="s">
        <v>79</v>
      </c>
      <c r="AJ2727" s="2" t="s">
        <v>123</v>
      </c>
      <c r="AK2727" s="2" t="s">
        <v>14070</v>
      </c>
      <c r="AL2727" s="2" t="s">
        <v>1388</v>
      </c>
      <c r="AM2727" s="3">
        <v>45661.91070601852</v>
      </c>
      <c r="AN2727" s="2" t="s">
        <v>14070</v>
      </c>
      <c r="AP2727" s="2">
        <v>5561111</v>
      </c>
      <c r="AQ2727" s="2" t="s">
        <v>81</v>
      </c>
      <c r="AR2727" s="3">
        <v>45662.7424537037</v>
      </c>
      <c r="AS2727" s="2" t="s">
        <v>82</v>
      </c>
      <c r="AT2727" s="3">
        <v>45663.333333333336</v>
      </c>
      <c r="AU2727" s="2" t="s">
        <v>104</v>
      </c>
      <c r="AV2727" s="2" t="s">
        <v>781</v>
      </c>
      <c r="AW2727" s="2" t="s">
        <v>782</v>
      </c>
      <c r="AX2727" s="2" t="s">
        <v>4095</v>
      </c>
      <c r="AZ2727" s="3">
        <v>45662.7424537037</v>
      </c>
      <c r="BB2727" s="2" t="s">
        <v>981</v>
      </c>
      <c r="BC2727" s="2" t="s">
        <v>982</v>
      </c>
      <c r="BD2727" s="2" t="s">
        <v>983</v>
      </c>
      <c r="BE2727" s="2" t="s">
        <v>10703</v>
      </c>
      <c r="BF2727" s="2" t="s">
        <v>547</v>
      </c>
    </row>
    <row r="2728" spans="1:58" x14ac:dyDescent="0.35">
      <c r="A2728" s="2">
        <v>2954981</v>
      </c>
      <c r="B2728" s="2" t="s">
        <v>58</v>
      </c>
      <c r="C2728" s="2">
        <v>37493951</v>
      </c>
      <c r="D2728" s="2">
        <v>339788742</v>
      </c>
      <c r="E2728" s="2" t="s">
        <v>59</v>
      </c>
      <c r="F2728" s="2" t="s">
        <v>60</v>
      </c>
      <c r="G2728" s="2" t="s">
        <v>1634</v>
      </c>
      <c r="H2728" s="2" t="s">
        <v>6463</v>
      </c>
      <c r="I2728" s="2">
        <v>766880463</v>
      </c>
      <c r="J2728" s="2" t="s">
        <v>3358</v>
      </c>
      <c r="K2728" s="2">
        <v>14</v>
      </c>
      <c r="L2728" s="2" t="s">
        <v>63</v>
      </c>
      <c r="M2728" s="2" t="s">
        <v>64</v>
      </c>
      <c r="N2728" s="3">
        <v>45588.595694444448</v>
      </c>
      <c r="O2728" s="2" t="s">
        <v>65</v>
      </c>
      <c r="Q2728" s="2" t="s">
        <v>66</v>
      </c>
      <c r="R2728" s="3">
        <v>45661.911863425928</v>
      </c>
      <c r="S2728" s="2" t="s">
        <v>469</v>
      </c>
      <c r="T2728" s="2" t="s">
        <v>156</v>
      </c>
      <c r="U2728" s="2" t="s">
        <v>215</v>
      </c>
      <c r="V2728" s="2" t="s">
        <v>14071</v>
      </c>
      <c r="W2728" s="2" t="s">
        <v>250</v>
      </c>
      <c r="X2728" s="2" t="s">
        <v>251</v>
      </c>
      <c r="Y2728" s="2" t="s">
        <v>2968</v>
      </c>
      <c r="Z2728" s="2" t="s">
        <v>253</v>
      </c>
      <c r="AA2728" s="2" t="s">
        <v>2969</v>
      </c>
      <c r="AB2728" s="2" t="s">
        <v>176</v>
      </c>
      <c r="AE2728" s="3">
        <v>45661.911874999998</v>
      </c>
      <c r="AF2728" s="2" t="s">
        <v>77</v>
      </c>
      <c r="AH2728" s="2" t="s">
        <v>78</v>
      </c>
      <c r="AI2728" s="2" t="s">
        <v>255</v>
      </c>
      <c r="AJ2728" s="2" t="s">
        <v>276</v>
      </c>
      <c r="AK2728" s="2" t="s">
        <v>14071</v>
      </c>
      <c r="AL2728" s="2" t="s">
        <v>469</v>
      </c>
      <c r="AM2728" s="3">
        <v>45661.911898148152</v>
      </c>
      <c r="AN2728" s="2" t="s">
        <v>14071</v>
      </c>
      <c r="AP2728" s="2">
        <v>5561112</v>
      </c>
      <c r="AQ2728" s="2" t="s">
        <v>81</v>
      </c>
      <c r="AR2728" s="3">
        <v>45662.685960648145</v>
      </c>
      <c r="AS2728" s="2" t="s">
        <v>82</v>
      </c>
      <c r="AT2728" s="3">
        <v>45663.333333333336</v>
      </c>
      <c r="AU2728" s="2" t="s">
        <v>104</v>
      </c>
      <c r="AV2728" s="2" t="s">
        <v>258</v>
      </c>
      <c r="AW2728" s="2" t="s">
        <v>259</v>
      </c>
      <c r="AX2728" s="2" t="s">
        <v>934</v>
      </c>
      <c r="AZ2728" s="3">
        <v>45662.685960648145</v>
      </c>
      <c r="BB2728" s="2" t="s">
        <v>439</v>
      </c>
      <c r="BC2728" s="2" t="s">
        <v>440</v>
      </c>
      <c r="BD2728" s="2" t="s">
        <v>263</v>
      </c>
      <c r="BE2728" s="2" t="s">
        <v>1687</v>
      </c>
      <c r="BF2728" s="2" t="s">
        <v>442</v>
      </c>
    </row>
    <row r="2729" spans="1:58" x14ac:dyDescent="0.35">
      <c r="A2729" s="2">
        <v>2954983</v>
      </c>
      <c r="B2729" s="2" t="s">
        <v>58</v>
      </c>
      <c r="C2729" s="2">
        <v>42920661</v>
      </c>
      <c r="D2729" s="2">
        <v>338585455</v>
      </c>
      <c r="E2729" s="2" t="s">
        <v>59</v>
      </c>
      <c r="F2729" s="2" t="s">
        <v>60</v>
      </c>
      <c r="G2729" s="2" t="s">
        <v>466</v>
      </c>
      <c r="H2729" s="2" t="s">
        <v>14072</v>
      </c>
      <c r="I2729" s="2">
        <v>773421808</v>
      </c>
      <c r="J2729" s="2" t="s">
        <v>635</v>
      </c>
      <c r="K2729" s="2">
        <v>13</v>
      </c>
      <c r="L2729" s="2" t="s">
        <v>63</v>
      </c>
      <c r="M2729" s="2" t="s">
        <v>64</v>
      </c>
      <c r="N2729" s="3">
        <v>45660.708333333336</v>
      </c>
      <c r="O2729" s="2" t="s">
        <v>65</v>
      </c>
      <c r="Q2729" s="2" t="s">
        <v>66</v>
      </c>
      <c r="R2729" s="3">
        <v>45661.917118055557</v>
      </c>
      <c r="S2729" s="2" t="s">
        <v>8543</v>
      </c>
      <c r="T2729" s="2" t="s">
        <v>68</v>
      </c>
      <c r="U2729" s="2" t="s">
        <v>69</v>
      </c>
      <c r="V2729" s="2" t="s">
        <v>14073</v>
      </c>
      <c r="W2729" s="2" t="s">
        <v>71</v>
      </c>
      <c r="X2729" s="2" t="s">
        <v>72</v>
      </c>
      <c r="Y2729" s="2" t="s">
        <v>5237</v>
      </c>
      <c r="Z2729" s="2" t="s">
        <v>1573</v>
      </c>
      <c r="AA2729" s="2" t="s">
        <v>3292</v>
      </c>
      <c r="AB2729" s="2" t="s">
        <v>176</v>
      </c>
      <c r="AE2729" s="3">
        <v>45661.917129629626</v>
      </c>
      <c r="AF2729" s="2" t="s">
        <v>77</v>
      </c>
      <c r="AH2729" s="2" t="s">
        <v>78</v>
      </c>
      <c r="AI2729" s="2" t="s">
        <v>79</v>
      </c>
      <c r="AJ2729" s="2" t="s">
        <v>123</v>
      </c>
      <c r="AK2729" s="2" t="s">
        <v>124</v>
      </c>
      <c r="AL2729" s="2" t="s">
        <v>8543</v>
      </c>
      <c r="AM2729" s="3">
        <v>45661.917164351849</v>
      </c>
      <c r="AN2729" s="2" t="s">
        <v>124</v>
      </c>
      <c r="AP2729" s="2">
        <v>5561117</v>
      </c>
      <c r="AQ2729" s="2" t="s">
        <v>81</v>
      </c>
      <c r="AR2729" s="3">
        <v>45662.5856712963</v>
      </c>
      <c r="AS2729" s="2" t="s">
        <v>82</v>
      </c>
      <c r="AT2729" s="3">
        <v>45663.333333333336</v>
      </c>
      <c r="AU2729" s="2" t="s">
        <v>104</v>
      </c>
      <c r="AV2729" s="2" t="s">
        <v>84</v>
      </c>
      <c r="AW2729" s="2" t="s">
        <v>85</v>
      </c>
      <c r="AX2729" s="2" t="s">
        <v>886</v>
      </c>
      <c r="AZ2729" s="3">
        <v>45662.5856712963</v>
      </c>
      <c r="BB2729" s="2" t="s">
        <v>408</v>
      </c>
      <c r="BC2729" s="2" t="s">
        <v>409</v>
      </c>
      <c r="BD2729" s="2" t="s">
        <v>410</v>
      </c>
      <c r="BE2729" s="2" t="s">
        <v>14074</v>
      </c>
      <c r="BF2729" s="2" t="s">
        <v>442</v>
      </c>
    </row>
    <row r="2730" spans="1:58" x14ac:dyDescent="0.35">
      <c r="A2730" s="2">
        <v>2954984</v>
      </c>
      <c r="B2730" s="2" t="s">
        <v>326</v>
      </c>
      <c r="C2730" s="2">
        <v>37094461</v>
      </c>
      <c r="D2730" s="2">
        <v>338350851</v>
      </c>
      <c r="E2730" s="2" t="s">
        <v>59</v>
      </c>
      <c r="F2730" s="2" t="s">
        <v>60</v>
      </c>
      <c r="G2730" s="2" t="s">
        <v>266</v>
      </c>
      <c r="H2730" s="2" t="s">
        <v>10887</v>
      </c>
      <c r="I2730" s="2">
        <v>771795220</v>
      </c>
      <c r="J2730" s="2" t="s">
        <v>1689</v>
      </c>
      <c r="K2730" s="2">
        <v>15</v>
      </c>
      <c r="L2730" s="2" t="s">
        <v>305</v>
      </c>
      <c r="M2730" s="2" t="s">
        <v>64</v>
      </c>
      <c r="N2730" s="3">
        <v>45524.418668981481</v>
      </c>
      <c r="O2730" s="2" t="s">
        <v>3460</v>
      </c>
      <c r="Q2730" s="2" t="s">
        <v>66</v>
      </c>
      <c r="R2730" s="3">
        <v>45661.917662037034</v>
      </c>
      <c r="S2730" s="2" t="s">
        <v>13365</v>
      </c>
      <c r="T2730" s="2" t="s">
        <v>68</v>
      </c>
      <c r="U2730" s="2" t="s">
        <v>880</v>
      </c>
      <c r="V2730" s="2" t="s">
        <v>14075</v>
      </c>
      <c r="W2730" s="2" t="s">
        <v>400</v>
      </c>
      <c r="X2730" s="2" t="s">
        <v>401</v>
      </c>
      <c r="Y2730" s="2" t="s">
        <v>10890</v>
      </c>
      <c r="Z2730" s="2" t="s">
        <v>513</v>
      </c>
      <c r="AA2730" s="2" t="s">
        <v>5494</v>
      </c>
      <c r="AB2730" s="2" t="s">
        <v>5494</v>
      </c>
      <c r="AE2730" s="3">
        <v>45661.917858796296</v>
      </c>
      <c r="AF2730" s="2" t="s">
        <v>77</v>
      </c>
      <c r="AH2730" s="2" t="s">
        <v>78</v>
      </c>
      <c r="AI2730" s="2" t="s">
        <v>275</v>
      </c>
      <c r="AJ2730" s="2" t="s">
        <v>516</v>
      </c>
      <c r="AL2730" s="2" t="s">
        <v>13365</v>
      </c>
      <c r="AM2730" s="3">
        <v>45661.917893518519</v>
      </c>
      <c r="AO2730" s="2" t="s">
        <v>13365</v>
      </c>
      <c r="AP2730" s="2">
        <v>5561119</v>
      </c>
      <c r="AQ2730" s="2" t="s">
        <v>81</v>
      </c>
      <c r="AR2730" s="3">
        <v>45662.022349537037</v>
      </c>
      <c r="AS2730" s="2" t="s">
        <v>82</v>
      </c>
      <c r="AT2730" s="3">
        <v>45661.5625</v>
      </c>
      <c r="AU2730" s="2" t="s">
        <v>83</v>
      </c>
      <c r="AV2730" s="2" t="s">
        <v>955</v>
      </c>
      <c r="AW2730" s="2" t="s">
        <v>956</v>
      </c>
      <c r="AX2730" s="2" t="s">
        <v>4720</v>
      </c>
      <c r="AZ2730" s="3">
        <v>45662.022349537037</v>
      </c>
      <c r="BB2730" s="2" t="s">
        <v>382</v>
      </c>
      <c r="BC2730" s="2" t="s">
        <v>14076</v>
      </c>
      <c r="BD2730" s="2" t="s">
        <v>383</v>
      </c>
      <c r="BE2730" s="2" t="s">
        <v>14077</v>
      </c>
      <c r="BF2730" s="2" t="s">
        <v>14078</v>
      </c>
    </row>
    <row r="2731" spans="1:58" x14ac:dyDescent="0.35">
      <c r="A2731" s="2">
        <v>2954985</v>
      </c>
      <c r="B2731" s="2" t="s">
        <v>58</v>
      </c>
      <c r="C2731" s="2">
        <v>40985251</v>
      </c>
      <c r="D2731" s="2">
        <v>339374021</v>
      </c>
      <c r="E2731" s="2" t="s">
        <v>59</v>
      </c>
      <c r="F2731" s="2" t="s">
        <v>60</v>
      </c>
      <c r="G2731" s="2" t="s">
        <v>1460</v>
      </c>
      <c r="H2731" s="2" t="s">
        <v>2806</v>
      </c>
      <c r="I2731" s="2">
        <v>776309791</v>
      </c>
      <c r="J2731" s="2" t="s">
        <v>2724</v>
      </c>
      <c r="K2731" s="2">
        <v>16</v>
      </c>
      <c r="L2731" s="2" t="s">
        <v>63</v>
      </c>
      <c r="M2731" s="2" t="s">
        <v>64</v>
      </c>
      <c r="N2731" s="3">
        <v>45650.666678240741</v>
      </c>
      <c r="O2731" s="2" t="s">
        <v>6965</v>
      </c>
      <c r="Q2731" s="2" t="s">
        <v>66</v>
      </c>
      <c r="R2731" s="3">
        <v>45661.917824074073</v>
      </c>
      <c r="S2731" s="2" t="s">
        <v>495</v>
      </c>
      <c r="T2731" s="2" t="s">
        <v>156</v>
      </c>
      <c r="U2731" s="2" t="s">
        <v>69</v>
      </c>
      <c r="V2731" s="2" t="s">
        <v>14079</v>
      </c>
      <c r="W2731" s="2" t="s">
        <v>605</v>
      </c>
      <c r="X2731" s="2" t="s">
        <v>605</v>
      </c>
      <c r="Y2731" s="2" t="s">
        <v>6967</v>
      </c>
      <c r="Z2731" s="2" t="s">
        <v>1305</v>
      </c>
      <c r="AA2731" s="2" t="s">
        <v>2146</v>
      </c>
      <c r="AB2731" s="2" t="s">
        <v>176</v>
      </c>
      <c r="AE2731" s="3">
        <v>45661.91783564815</v>
      </c>
      <c r="AF2731" s="2" t="s">
        <v>77</v>
      </c>
      <c r="AH2731" s="2" t="s">
        <v>78</v>
      </c>
      <c r="AI2731" s="2" t="s">
        <v>79</v>
      </c>
      <c r="AJ2731" s="2" t="s">
        <v>191</v>
      </c>
      <c r="AK2731" s="2" t="s">
        <v>13735</v>
      </c>
      <c r="AL2731" s="2" t="s">
        <v>495</v>
      </c>
      <c r="AM2731" s="3">
        <v>45661.917870370373</v>
      </c>
      <c r="AN2731" s="2" t="s">
        <v>13735</v>
      </c>
      <c r="AP2731" s="2">
        <v>5561118</v>
      </c>
      <c r="AQ2731" s="2" t="s">
        <v>81</v>
      </c>
      <c r="AR2731" s="3">
        <v>45662.918773148151</v>
      </c>
      <c r="AS2731" s="2" t="s">
        <v>82</v>
      </c>
      <c r="AT2731" s="3">
        <v>45663.333333333336</v>
      </c>
      <c r="AU2731" s="2" t="s">
        <v>104</v>
      </c>
      <c r="AV2731" s="2" t="s">
        <v>611</v>
      </c>
      <c r="AW2731" s="2" t="s">
        <v>612</v>
      </c>
      <c r="AX2731" s="2" t="s">
        <v>613</v>
      </c>
      <c r="AZ2731" s="3">
        <v>45662.918773148151</v>
      </c>
      <c r="BB2731" s="2" t="s">
        <v>1466</v>
      </c>
      <c r="BC2731" s="2" t="s">
        <v>1138</v>
      </c>
      <c r="BD2731" s="2" t="s">
        <v>1467</v>
      </c>
      <c r="BE2731" s="2" t="s">
        <v>7089</v>
      </c>
      <c r="BF2731" s="2" t="s">
        <v>547</v>
      </c>
    </row>
    <row r="2732" spans="1:58" x14ac:dyDescent="0.35">
      <c r="A2732" s="2">
        <v>2954986</v>
      </c>
      <c r="B2732" s="2" t="s">
        <v>58</v>
      </c>
      <c r="C2732" s="2">
        <v>29778351</v>
      </c>
      <c r="D2732" s="2">
        <v>339585549</v>
      </c>
      <c r="E2732" s="2" t="s">
        <v>59</v>
      </c>
      <c r="F2732" s="2" t="s">
        <v>60</v>
      </c>
      <c r="G2732" s="2" t="s">
        <v>14080</v>
      </c>
      <c r="H2732" s="2" t="s">
        <v>877</v>
      </c>
      <c r="I2732" s="2">
        <v>777770777</v>
      </c>
      <c r="J2732" s="2" t="s">
        <v>877</v>
      </c>
      <c r="K2732" s="2">
        <v>20</v>
      </c>
      <c r="L2732" s="2" t="s">
        <v>357</v>
      </c>
      <c r="M2732" s="2" t="s">
        <v>358</v>
      </c>
      <c r="N2732" s="3">
        <v>44805</v>
      </c>
      <c r="O2732" s="2" t="s">
        <v>187</v>
      </c>
      <c r="Q2732" s="2" t="s">
        <v>66</v>
      </c>
      <c r="R2732" s="3">
        <v>45661.919363425928</v>
      </c>
      <c r="S2732" s="2" t="s">
        <v>7774</v>
      </c>
      <c r="T2732" s="2" t="s">
        <v>68</v>
      </c>
      <c r="U2732" s="2" t="s">
        <v>69</v>
      </c>
      <c r="V2732" s="2" t="s">
        <v>14081</v>
      </c>
      <c r="W2732" s="2" t="s">
        <v>233</v>
      </c>
      <c r="X2732" s="2" t="s">
        <v>234</v>
      </c>
      <c r="Y2732" s="2" t="s">
        <v>14082</v>
      </c>
      <c r="Z2732" s="2" t="s">
        <v>236</v>
      </c>
      <c r="AA2732" s="2" t="s">
        <v>1762</v>
      </c>
      <c r="AB2732" s="2" t="s">
        <v>176</v>
      </c>
      <c r="AE2732" s="3">
        <v>45661.919374999998</v>
      </c>
      <c r="AF2732" s="2" t="s">
        <v>77</v>
      </c>
      <c r="AH2732" s="2" t="s">
        <v>142</v>
      </c>
      <c r="AI2732" s="2" t="s">
        <v>79</v>
      </c>
      <c r="AJ2732" s="2" t="s">
        <v>123</v>
      </c>
      <c r="AK2732" s="2" t="s">
        <v>641</v>
      </c>
      <c r="AL2732" s="2" t="s">
        <v>7774</v>
      </c>
      <c r="AM2732" s="3">
        <v>45661.919409722221</v>
      </c>
      <c r="AN2732" s="2" t="s">
        <v>641</v>
      </c>
      <c r="AP2732" s="2">
        <v>5561122</v>
      </c>
      <c r="AQ2732" s="2" t="s">
        <v>81</v>
      </c>
      <c r="AR2732" s="3">
        <v>45662.46125</v>
      </c>
      <c r="AS2732" s="2" t="s">
        <v>82</v>
      </c>
      <c r="AT2732" s="3">
        <v>45663.333333333336</v>
      </c>
      <c r="AU2732" s="2" t="s">
        <v>104</v>
      </c>
      <c r="AV2732" s="2" t="s">
        <v>239</v>
      </c>
      <c r="AW2732" s="2" t="s">
        <v>240</v>
      </c>
      <c r="AX2732" s="2" t="s">
        <v>3012</v>
      </c>
      <c r="AZ2732" s="3">
        <v>45662.46125</v>
      </c>
      <c r="BB2732" s="2" t="s">
        <v>643</v>
      </c>
      <c r="BC2732" s="2" t="s">
        <v>644</v>
      </c>
      <c r="BD2732" s="2" t="s">
        <v>299</v>
      </c>
      <c r="BE2732" s="2" t="s">
        <v>1845</v>
      </c>
      <c r="BF2732" s="2" t="s">
        <v>243</v>
      </c>
    </row>
    <row r="2733" spans="1:58" x14ac:dyDescent="0.35">
      <c r="A2733" s="2">
        <v>2954988</v>
      </c>
      <c r="B2733" s="2" t="s">
        <v>58</v>
      </c>
      <c r="C2733" s="2">
        <v>36794661</v>
      </c>
      <c r="D2733" s="2">
        <v>338010845</v>
      </c>
      <c r="E2733" s="2" t="s">
        <v>59</v>
      </c>
      <c r="F2733" s="2" t="s">
        <v>60</v>
      </c>
      <c r="G2733" s="2" t="s">
        <v>14083</v>
      </c>
      <c r="H2733" s="2" t="s">
        <v>14084</v>
      </c>
      <c r="I2733" s="2">
        <v>773444946</v>
      </c>
      <c r="J2733" s="2" t="s">
        <v>14085</v>
      </c>
      <c r="K2733" s="2">
        <v>12</v>
      </c>
      <c r="L2733" s="2" t="s">
        <v>63</v>
      </c>
      <c r="M2733" s="2" t="s">
        <v>64</v>
      </c>
      <c r="N2733" s="3">
        <v>45253.442546296297</v>
      </c>
      <c r="O2733" s="2" t="s">
        <v>187</v>
      </c>
      <c r="Q2733" s="2" t="s">
        <v>66</v>
      </c>
      <c r="R2733" s="3">
        <v>45661.921157407407</v>
      </c>
      <c r="S2733" s="2" t="s">
        <v>8241</v>
      </c>
      <c r="T2733" s="2" t="s">
        <v>156</v>
      </c>
      <c r="U2733" s="2" t="s">
        <v>69</v>
      </c>
      <c r="V2733" s="2" t="s">
        <v>14086</v>
      </c>
      <c r="W2733" s="2" t="s">
        <v>71</v>
      </c>
      <c r="X2733" s="2" t="s">
        <v>198</v>
      </c>
      <c r="Y2733" s="2" t="s">
        <v>4562</v>
      </c>
      <c r="Z2733" s="2" t="s">
        <v>1058</v>
      </c>
      <c r="AA2733" s="2" t="s">
        <v>8576</v>
      </c>
      <c r="AB2733" s="2" t="s">
        <v>14087</v>
      </c>
      <c r="AE2733" s="3">
        <v>45662.511655092596</v>
      </c>
      <c r="AF2733" s="2" t="s">
        <v>77</v>
      </c>
      <c r="AH2733" s="2" t="s">
        <v>78</v>
      </c>
      <c r="AI2733" s="2" t="s">
        <v>58</v>
      </c>
      <c r="AJ2733" s="2" t="s">
        <v>101</v>
      </c>
      <c r="AK2733" s="2" t="s">
        <v>11197</v>
      </c>
      <c r="AL2733" s="2" t="s">
        <v>1300</v>
      </c>
      <c r="AM2733" s="3">
        <v>45662.511747685188</v>
      </c>
      <c r="AN2733" s="2" t="s">
        <v>11197</v>
      </c>
      <c r="AO2733" s="2" t="s">
        <v>1300</v>
      </c>
      <c r="AP2733" s="2">
        <v>5561709</v>
      </c>
      <c r="AQ2733" s="2" t="s">
        <v>81</v>
      </c>
      <c r="AR2733" s="3">
        <v>45662.69604166667</v>
      </c>
      <c r="AS2733" s="2" t="s">
        <v>82</v>
      </c>
      <c r="AT2733" s="3">
        <v>45662.333333333336</v>
      </c>
      <c r="AU2733" s="2" t="s">
        <v>104</v>
      </c>
      <c r="AV2733" s="2" t="s">
        <v>1030</v>
      </c>
      <c r="AW2733" s="2" t="s">
        <v>1031</v>
      </c>
      <c r="AX2733" s="2" t="s">
        <v>1032</v>
      </c>
      <c r="AZ2733" s="3">
        <v>45662.69604166667</v>
      </c>
      <c r="BB2733" s="2" t="s">
        <v>408</v>
      </c>
      <c r="BC2733" s="2" t="s">
        <v>409</v>
      </c>
      <c r="BD2733" s="2" t="s">
        <v>410</v>
      </c>
      <c r="BE2733" s="2" t="s">
        <v>14088</v>
      </c>
      <c r="BF2733" s="2" t="s">
        <v>2258</v>
      </c>
    </row>
    <row r="2734" spans="1:58" x14ac:dyDescent="0.35">
      <c r="A2734" s="2">
        <v>2954989</v>
      </c>
      <c r="B2734" s="2" t="s">
        <v>58</v>
      </c>
      <c r="C2734" s="2">
        <v>40274531</v>
      </c>
      <c r="D2734" s="2">
        <v>339014082</v>
      </c>
      <c r="E2734" s="2" t="s">
        <v>59</v>
      </c>
      <c r="F2734" s="2" t="s">
        <v>60</v>
      </c>
      <c r="G2734" s="2" t="s">
        <v>1111</v>
      </c>
      <c r="H2734" s="2" t="s">
        <v>478</v>
      </c>
      <c r="I2734" s="2">
        <v>762552986</v>
      </c>
      <c r="J2734" s="2" t="s">
        <v>1483</v>
      </c>
      <c r="K2734" s="2">
        <v>14</v>
      </c>
      <c r="L2734" s="2" t="s">
        <v>63</v>
      </c>
      <c r="M2734" s="2" t="s">
        <v>64</v>
      </c>
      <c r="N2734" s="3">
        <v>45379.521284722221</v>
      </c>
      <c r="O2734" s="2" t="s">
        <v>65</v>
      </c>
      <c r="Q2734" s="2" t="s">
        <v>66</v>
      </c>
      <c r="R2734" s="3">
        <v>45661.923784722225</v>
      </c>
      <c r="S2734" s="2" t="s">
        <v>2894</v>
      </c>
      <c r="T2734" s="2" t="s">
        <v>68</v>
      </c>
      <c r="U2734" s="2" t="s">
        <v>231</v>
      </c>
      <c r="V2734" s="2" t="s">
        <v>14089</v>
      </c>
      <c r="W2734" s="2" t="s">
        <v>233</v>
      </c>
      <c r="X2734" s="2" t="s">
        <v>234</v>
      </c>
      <c r="Y2734" s="2" t="s">
        <v>6499</v>
      </c>
      <c r="Z2734" s="2" t="s">
        <v>236</v>
      </c>
      <c r="AA2734" s="2" t="s">
        <v>3752</v>
      </c>
      <c r="AB2734" s="2" t="s">
        <v>176</v>
      </c>
      <c r="AC2734" s="2">
        <v>773600982</v>
      </c>
      <c r="AE2734" s="3">
        <v>45661.923784722225</v>
      </c>
      <c r="AF2734" s="2" t="s">
        <v>77</v>
      </c>
      <c r="AH2734" s="2" t="s">
        <v>78</v>
      </c>
      <c r="AI2734" s="2" t="s">
        <v>79</v>
      </c>
      <c r="AJ2734" s="2" t="s">
        <v>191</v>
      </c>
      <c r="AK2734" s="2" t="s">
        <v>14089</v>
      </c>
      <c r="AL2734" s="2" t="s">
        <v>2894</v>
      </c>
      <c r="AM2734" s="3">
        <v>45661.923819444448</v>
      </c>
      <c r="AN2734" s="2" t="s">
        <v>14089</v>
      </c>
      <c r="AP2734" s="2">
        <v>5561125</v>
      </c>
      <c r="AQ2734" s="2" t="s">
        <v>81</v>
      </c>
      <c r="AR2734" s="3">
        <v>45662.504490740743</v>
      </c>
      <c r="AS2734" s="2" t="s">
        <v>82</v>
      </c>
      <c r="AT2734" s="3">
        <v>45663.333333333336</v>
      </c>
      <c r="AU2734" s="2" t="s">
        <v>104</v>
      </c>
      <c r="AV2734" s="2" t="s">
        <v>1889</v>
      </c>
      <c r="AW2734" s="2" t="s">
        <v>1890</v>
      </c>
      <c r="AX2734" s="2" t="s">
        <v>1891</v>
      </c>
      <c r="AZ2734" s="3">
        <v>45662.504490740743</v>
      </c>
      <c r="BB2734" s="2" t="s">
        <v>2225</v>
      </c>
      <c r="BC2734" s="2" t="s">
        <v>2226</v>
      </c>
      <c r="BD2734" s="2" t="s">
        <v>2227</v>
      </c>
      <c r="BE2734" s="2" t="s">
        <v>14090</v>
      </c>
      <c r="BF2734" s="2" t="s">
        <v>10877</v>
      </c>
    </row>
    <row r="2735" spans="1:58" x14ac:dyDescent="0.35">
      <c r="A2735" s="2">
        <v>2954990</v>
      </c>
      <c r="B2735" s="2" t="s">
        <v>58</v>
      </c>
      <c r="C2735" s="2">
        <v>38342311</v>
      </c>
      <c r="D2735" s="2">
        <v>338370520</v>
      </c>
      <c r="E2735" s="2" t="s">
        <v>59</v>
      </c>
      <c r="F2735" s="2" t="s">
        <v>60</v>
      </c>
      <c r="G2735" s="2" t="s">
        <v>466</v>
      </c>
      <c r="H2735" s="2" t="s">
        <v>5110</v>
      </c>
      <c r="I2735" s="2">
        <v>779494549</v>
      </c>
      <c r="J2735" s="2" t="s">
        <v>2158</v>
      </c>
      <c r="K2735" s="2">
        <v>13</v>
      </c>
      <c r="L2735" s="2" t="s">
        <v>63</v>
      </c>
      <c r="M2735" s="2" t="s">
        <v>64</v>
      </c>
      <c r="N2735" s="3">
        <v>44986</v>
      </c>
      <c r="O2735" s="2" t="s">
        <v>187</v>
      </c>
      <c r="Q2735" s="2" t="s">
        <v>66</v>
      </c>
      <c r="R2735" s="3">
        <v>45661.924560185187</v>
      </c>
      <c r="S2735" s="2" t="s">
        <v>5303</v>
      </c>
      <c r="T2735" s="2" t="s">
        <v>68</v>
      </c>
      <c r="U2735" s="2" t="s">
        <v>69</v>
      </c>
      <c r="V2735" s="2" t="s">
        <v>14091</v>
      </c>
      <c r="W2735" s="2" t="s">
        <v>118</v>
      </c>
      <c r="Y2735" s="2" t="s">
        <v>14092</v>
      </c>
      <c r="Z2735" s="2" t="s">
        <v>421</v>
      </c>
      <c r="AA2735" s="2" t="s">
        <v>421</v>
      </c>
      <c r="AB2735" s="2" t="s">
        <v>14093</v>
      </c>
      <c r="AE2735" s="3">
        <v>45661.924675925926</v>
      </c>
      <c r="AF2735" s="2" t="s">
        <v>77</v>
      </c>
      <c r="AH2735" s="2" t="s">
        <v>78</v>
      </c>
      <c r="AI2735" s="2" t="s">
        <v>79</v>
      </c>
      <c r="AJ2735" s="2" t="s">
        <v>191</v>
      </c>
      <c r="AL2735" s="2" t="s">
        <v>5303</v>
      </c>
      <c r="AM2735" s="3">
        <v>45661.924710648149</v>
      </c>
      <c r="AO2735" s="2" t="s">
        <v>5303</v>
      </c>
      <c r="AP2735" s="2">
        <v>5561126</v>
      </c>
      <c r="AQ2735" s="2" t="s">
        <v>81</v>
      </c>
      <c r="AR2735" s="3">
        <v>45662.546932870369</v>
      </c>
      <c r="AS2735" s="2" t="s">
        <v>82</v>
      </c>
      <c r="AT2735" s="3">
        <v>45661.5625</v>
      </c>
      <c r="AU2735" s="2" t="s">
        <v>83</v>
      </c>
      <c r="AV2735" s="2" t="s">
        <v>423</v>
      </c>
      <c r="AW2735" s="2" t="s">
        <v>424</v>
      </c>
      <c r="AX2735" s="2" t="s">
        <v>5799</v>
      </c>
      <c r="AZ2735" s="3">
        <v>45662.546932870369</v>
      </c>
      <c r="BB2735" s="2" t="s">
        <v>2638</v>
      </c>
      <c r="BC2735" s="2" t="s">
        <v>2639</v>
      </c>
      <c r="BD2735" s="2" t="s">
        <v>2640</v>
      </c>
      <c r="BE2735" s="2" t="s">
        <v>14094</v>
      </c>
      <c r="BF2735" s="2" t="s">
        <v>243</v>
      </c>
    </row>
    <row r="2736" spans="1:58" x14ac:dyDescent="0.35">
      <c r="A2736" s="2">
        <v>2954991</v>
      </c>
      <c r="B2736" s="2" t="s">
        <v>58</v>
      </c>
      <c r="C2736" s="2">
        <v>44169011</v>
      </c>
      <c r="D2736" s="2">
        <v>338523706</v>
      </c>
      <c r="E2736" s="2" t="s">
        <v>59</v>
      </c>
      <c r="F2736" s="2" t="s">
        <v>60</v>
      </c>
      <c r="G2736" s="2" t="s">
        <v>266</v>
      </c>
      <c r="H2736" s="2" t="s">
        <v>1206</v>
      </c>
      <c r="I2736" s="2">
        <v>775770004</v>
      </c>
      <c r="J2736" s="2" t="s">
        <v>14095</v>
      </c>
      <c r="K2736" s="2">
        <v>13</v>
      </c>
      <c r="L2736" s="2" t="s">
        <v>63</v>
      </c>
      <c r="M2736" s="2" t="s">
        <v>64</v>
      </c>
      <c r="N2736" s="3">
        <v>45561.458333333336</v>
      </c>
      <c r="O2736" s="2" t="s">
        <v>65</v>
      </c>
      <c r="Q2736" s="2" t="s">
        <v>66</v>
      </c>
      <c r="R2736" s="3">
        <v>45661.92596064815</v>
      </c>
      <c r="S2736" s="2" t="s">
        <v>13869</v>
      </c>
      <c r="T2736" s="2" t="s">
        <v>156</v>
      </c>
      <c r="U2736" s="2" t="s">
        <v>69</v>
      </c>
      <c r="V2736" s="2" t="s">
        <v>14096</v>
      </c>
      <c r="W2736" s="2" t="s">
        <v>118</v>
      </c>
      <c r="X2736" s="2" t="s">
        <v>119</v>
      </c>
      <c r="Y2736" s="2" t="s">
        <v>14097</v>
      </c>
      <c r="Z2736" s="2" t="s">
        <v>121</v>
      </c>
      <c r="AA2736" s="2" t="s">
        <v>9595</v>
      </c>
      <c r="AB2736" s="2" t="s">
        <v>9596</v>
      </c>
      <c r="AE2736" s="3">
        <v>45661.92597222222</v>
      </c>
      <c r="AF2736" s="2" t="s">
        <v>77</v>
      </c>
      <c r="AH2736" s="2" t="s">
        <v>142</v>
      </c>
      <c r="AI2736" s="2" t="s">
        <v>79</v>
      </c>
      <c r="AJ2736" s="2" t="s">
        <v>123</v>
      </c>
      <c r="AK2736" s="2" t="s">
        <v>14098</v>
      </c>
      <c r="AL2736" s="2" t="s">
        <v>13869</v>
      </c>
      <c r="AM2736" s="3">
        <v>45661.926006944443</v>
      </c>
      <c r="AN2736" s="2" t="s">
        <v>14098</v>
      </c>
      <c r="AP2736" s="2">
        <v>5561127</v>
      </c>
      <c r="AQ2736" s="2" t="s">
        <v>81</v>
      </c>
      <c r="AR2736" s="3">
        <v>45662.861145833333</v>
      </c>
      <c r="AS2736" s="2" t="s">
        <v>82</v>
      </c>
      <c r="AT2736" s="3">
        <v>45663.333333333336</v>
      </c>
      <c r="AU2736" s="2" t="s">
        <v>104</v>
      </c>
      <c r="AV2736" s="2" t="s">
        <v>125</v>
      </c>
      <c r="AW2736" s="2" t="s">
        <v>126</v>
      </c>
      <c r="AX2736" s="2" t="s">
        <v>7661</v>
      </c>
      <c r="AZ2736" s="3">
        <v>45662.861145833333</v>
      </c>
      <c r="BB2736" s="2" t="s">
        <v>179</v>
      </c>
      <c r="BC2736" s="2" t="s">
        <v>180</v>
      </c>
      <c r="BD2736" s="2" t="s">
        <v>181</v>
      </c>
      <c r="BE2736" s="2" t="s">
        <v>14099</v>
      </c>
      <c r="BF2736" s="2" t="s">
        <v>4784</v>
      </c>
    </row>
    <row r="2737" spans="1:58" x14ac:dyDescent="0.35">
      <c r="A2737" s="2">
        <v>2954992</v>
      </c>
      <c r="B2737" s="2" t="s">
        <v>58</v>
      </c>
      <c r="C2737" s="2">
        <v>43493081</v>
      </c>
      <c r="D2737" s="2">
        <v>338022135</v>
      </c>
      <c r="E2737" s="2" t="s">
        <v>59</v>
      </c>
      <c r="F2737" s="2" t="s">
        <v>60</v>
      </c>
      <c r="G2737" s="2" t="s">
        <v>266</v>
      </c>
      <c r="H2737" s="2" t="s">
        <v>4111</v>
      </c>
      <c r="I2737" s="2">
        <v>785241624</v>
      </c>
      <c r="J2737" s="2" t="s">
        <v>772</v>
      </c>
      <c r="K2737" s="2">
        <v>13</v>
      </c>
      <c r="L2737" s="2" t="s">
        <v>63</v>
      </c>
      <c r="M2737" s="2" t="s">
        <v>64</v>
      </c>
      <c r="N2737" s="3">
        <v>45481.041666666664</v>
      </c>
      <c r="O2737" s="2" t="s">
        <v>65</v>
      </c>
      <c r="Q2737" s="2" t="s">
        <v>66</v>
      </c>
      <c r="R2737" s="3">
        <v>45661.927511574075</v>
      </c>
      <c r="S2737" s="2" t="s">
        <v>11059</v>
      </c>
      <c r="T2737" s="2" t="s">
        <v>68</v>
      </c>
      <c r="U2737" s="2" t="s">
        <v>674</v>
      </c>
      <c r="V2737" s="2" t="s">
        <v>14100</v>
      </c>
      <c r="W2737" s="2" t="s">
        <v>118</v>
      </c>
      <c r="X2737" s="2" t="s">
        <v>119</v>
      </c>
      <c r="Y2737" s="2" t="s">
        <v>14101</v>
      </c>
      <c r="Z2737" s="2" t="s">
        <v>309</v>
      </c>
      <c r="AA2737" s="2">
        <v>8002</v>
      </c>
      <c r="AB2737" s="2" t="s">
        <v>176</v>
      </c>
      <c r="AE2737" s="3">
        <v>45661.927523148152</v>
      </c>
      <c r="AF2737" s="2" t="s">
        <v>77</v>
      </c>
      <c r="AH2737" s="2" t="s">
        <v>142</v>
      </c>
      <c r="AI2737" s="2" t="s">
        <v>79</v>
      </c>
      <c r="AJ2737" s="2" t="s">
        <v>191</v>
      </c>
      <c r="AK2737" s="2" t="s">
        <v>145</v>
      </c>
      <c r="AL2737" s="2" t="s">
        <v>11059</v>
      </c>
      <c r="AM2737" s="3">
        <v>45661.927557870367</v>
      </c>
      <c r="AN2737" s="2" t="s">
        <v>145</v>
      </c>
      <c r="AP2737" s="2">
        <v>5561128</v>
      </c>
      <c r="AQ2737" s="2" t="s">
        <v>81</v>
      </c>
      <c r="AR2737" s="3">
        <v>45662.574502314812</v>
      </c>
      <c r="AS2737" s="2" t="s">
        <v>82</v>
      </c>
      <c r="AT2737" s="3">
        <v>45663.333333333336</v>
      </c>
      <c r="AU2737" s="2" t="s">
        <v>104</v>
      </c>
      <c r="AV2737" s="2" t="s">
        <v>1889</v>
      </c>
      <c r="AW2737" s="2" t="s">
        <v>1890</v>
      </c>
      <c r="AX2737" s="2" t="s">
        <v>1891</v>
      </c>
      <c r="AZ2737" s="3">
        <v>45662.574502314812</v>
      </c>
      <c r="BB2737" s="2" t="s">
        <v>439</v>
      </c>
      <c r="BC2737" s="2" t="s">
        <v>440</v>
      </c>
      <c r="BD2737" s="2" t="s">
        <v>263</v>
      </c>
      <c r="BE2737" s="2" t="s">
        <v>13556</v>
      </c>
      <c r="BF2737" s="2" t="s">
        <v>2993</v>
      </c>
    </row>
    <row r="2738" spans="1:58" x14ac:dyDescent="0.35">
      <c r="A2738" s="2">
        <v>2954993</v>
      </c>
      <c r="B2738" s="2" t="s">
        <v>58</v>
      </c>
      <c r="C2738" s="2">
        <v>40877621</v>
      </c>
      <c r="D2738" s="2">
        <v>338780957</v>
      </c>
      <c r="E2738" s="2" t="s">
        <v>59</v>
      </c>
      <c r="F2738" s="2" t="s">
        <v>60</v>
      </c>
      <c r="G2738" s="2" t="s">
        <v>266</v>
      </c>
      <c r="H2738" s="2" t="s">
        <v>1883</v>
      </c>
      <c r="I2738" s="2">
        <v>781267316</v>
      </c>
      <c r="J2738" s="2" t="s">
        <v>1055</v>
      </c>
      <c r="K2738" s="2">
        <v>13</v>
      </c>
      <c r="L2738" s="2" t="s">
        <v>305</v>
      </c>
      <c r="M2738" s="2" t="s">
        <v>64</v>
      </c>
      <c r="N2738" s="3">
        <v>45054.710219907407</v>
      </c>
      <c r="O2738" s="2" t="s">
        <v>65</v>
      </c>
      <c r="Q2738" s="2" t="s">
        <v>66</v>
      </c>
      <c r="R2738" s="3">
        <v>45661.927974537037</v>
      </c>
      <c r="S2738" s="2" t="s">
        <v>8294</v>
      </c>
      <c r="T2738" s="2" t="s">
        <v>68</v>
      </c>
      <c r="U2738" s="2" t="s">
        <v>13331</v>
      </c>
      <c r="V2738" s="2" t="s">
        <v>14102</v>
      </c>
      <c r="W2738" s="2" t="s">
        <v>118</v>
      </c>
      <c r="X2738" s="2" t="s">
        <v>119</v>
      </c>
      <c r="Y2738" s="2" t="s">
        <v>14103</v>
      </c>
      <c r="Z2738" s="2" t="s">
        <v>121</v>
      </c>
      <c r="AA2738" s="2" t="s">
        <v>9595</v>
      </c>
      <c r="AB2738" s="2" t="s">
        <v>14104</v>
      </c>
      <c r="AE2738" s="3">
        <v>45661.927986111114</v>
      </c>
      <c r="AF2738" s="2" t="s">
        <v>77</v>
      </c>
      <c r="AH2738" s="2" t="s">
        <v>142</v>
      </c>
      <c r="AI2738" s="2" t="s">
        <v>79</v>
      </c>
      <c r="AJ2738" s="2" t="s">
        <v>1271</v>
      </c>
      <c r="AK2738" s="2" t="s">
        <v>14105</v>
      </c>
      <c r="AL2738" s="2" t="s">
        <v>8294</v>
      </c>
      <c r="AM2738" s="3">
        <v>45661.928032407406</v>
      </c>
      <c r="AN2738" s="2" t="s">
        <v>14105</v>
      </c>
      <c r="AP2738" s="2">
        <v>5561130</v>
      </c>
      <c r="AQ2738" s="2" t="s">
        <v>81</v>
      </c>
      <c r="AR2738" s="3">
        <v>45662.923101851855</v>
      </c>
      <c r="AS2738" s="2" t="s">
        <v>82</v>
      </c>
      <c r="AT2738" s="3">
        <v>45663.333333333336</v>
      </c>
      <c r="AU2738" s="2" t="s">
        <v>104</v>
      </c>
      <c r="AV2738" s="2" t="s">
        <v>125</v>
      </c>
      <c r="AW2738" s="2" t="s">
        <v>126</v>
      </c>
      <c r="AX2738" s="2" t="s">
        <v>632</v>
      </c>
      <c r="AZ2738" s="3">
        <v>45662.923101851855</v>
      </c>
      <c r="BB2738" s="2" t="s">
        <v>261</v>
      </c>
      <c r="BC2738" s="2" t="s">
        <v>262</v>
      </c>
      <c r="BD2738" s="2" t="s">
        <v>263</v>
      </c>
      <c r="BE2738" s="2" t="s">
        <v>12824</v>
      </c>
      <c r="BF2738" s="2" t="s">
        <v>4784</v>
      </c>
    </row>
    <row r="2739" spans="1:58" x14ac:dyDescent="0.35">
      <c r="A2739" s="2">
        <v>2954995</v>
      </c>
      <c r="B2739" s="2" t="s">
        <v>58</v>
      </c>
      <c r="C2739" s="2">
        <v>37811021</v>
      </c>
      <c r="D2739" s="2">
        <v>338602536</v>
      </c>
      <c r="E2739" s="2" t="s">
        <v>59</v>
      </c>
      <c r="F2739" s="2" t="s">
        <v>60</v>
      </c>
      <c r="G2739" s="2" t="s">
        <v>14106</v>
      </c>
      <c r="H2739" s="2" t="s">
        <v>1022</v>
      </c>
      <c r="I2739" s="2">
        <v>776661782</v>
      </c>
      <c r="J2739" s="2" t="s">
        <v>3028</v>
      </c>
      <c r="K2739" s="2">
        <v>12</v>
      </c>
      <c r="L2739" s="2" t="s">
        <v>63</v>
      </c>
      <c r="M2739" s="2" t="s">
        <v>64</v>
      </c>
      <c r="N2739" s="3">
        <v>44835</v>
      </c>
      <c r="O2739" s="2" t="s">
        <v>187</v>
      </c>
      <c r="Q2739" s="2" t="s">
        <v>66</v>
      </c>
      <c r="R2739" s="3">
        <v>45661.932013888887</v>
      </c>
      <c r="S2739" s="2" t="s">
        <v>8595</v>
      </c>
      <c r="T2739" s="2" t="s">
        <v>156</v>
      </c>
      <c r="U2739" s="2" t="s">
        <v>7924</v>
      </c>
      <c r="V2739" s="2" t="s">
        <v>14107</v>
      </c>
      <c r="W2739" s="2" t="s">
        <v>71</v>
      </c>
      <c r="X2739" s="2" t="s">
        <v>72</v>
      </c>
      <c r="Y2739" s="2" t="s">
        <v>8588</v>
      </c>
      <c r="Z2739" s="2" t="s">
        <v>74</v>
      </c>
      <c r="AA2739" s="2" t="s">
        <v>2636</v>
      </c>
      <c r="AB2739" s="2" t="s">
        <v>176</v>
      </c>
      <c r="AC2739" s="2" t="s">
        <v>14108</v>
      </c>
      <c r="AE2739" s="3">
        <v>45661.932025462964</v>
      </c>
      <c r="AF2739" s="2" t="s">
        <v>77</v>
      </c>
      <c r="AH2739" s="2" t="s">
        <v>142</v>
      </c>
      <c r="AI2739" s="2" t="s">
        <v>79</v>
      </c>
      <c r="AJ2739" s="2" t="s">
        <v>123</v>
      </c>
      <c r="AK2739" s="2" t="s">
        <v>14109</v>
      </c>
      <c r="AL2739" s="2" t="s">
        <v>8595</v>
      </c>
      <c r="AM2739" s="3">
        <v>45661.932060185187</v>
      </c>
      <c r="AN2739" s="2" t="s">
        <v>14109</v>
      </c>
      <c r="AP2739" s="2">
        <v>5561132</v>
      </c>
      <c r="AQ2739" s="2" t="s">
        <v>81</v>
      </c>
      <c r="AR2739" s="3">
        <v>45662.895520833335</v>
      </c>
      <c r="AS2739" s="2" t="s">
        <v>82</v>
      </c>
      <c r="AT2739" s="3">
        <v>45663.333333333336</v>
      </c>
      <c r="AU2739" s="2" t="s">
        <v>104</v>
      </c>
      <c r="AV2739" s="2" t="s">
        <v>84</v>
      </c>
      <c r="AW2739" s="2" t="s">
        <v>85</v>
      </c>
      <c r="AX2739" s="2" t="s">
        <v>886</v>
      </c>
      <c r="AZ2739" s="3">
        <v>45662.895520833335</v>
      </c>
      <c r="BB2739" s="2" t="s">
        <v>179</v>
      </c>
      <c r="BC2739" s="2" t="s">
        <v>180</v>
      </c>
      <c r="BD2739" s="2" t="s">
        <v>181</v>
      </c>
      <c r="BE2739" s="2" t="s">
        <v>13445</v>
      </c>
      <c r="BF2739" s="2" t="s">
        <v>4784</v>
      </c>
    </row>
    <row r="2740" spans="1:58" x14ac:dyDescent="0.35">
      <c r="A2740" s="2">
        <v>2954996</v>
      </c>
      <c r="B2740" s="2" t="s">
        <v>58</v>
      </c>
      <c r="C2740" s="2">
        <v>41594841</v>
      </c>
      <c r="D2740" s="2">
        <v>338447118</v>
      </c>
      <c r="E2740" s="2" t="s">
        <v>59</v>
      </c>
      <c r="F2740" s="2" t="s">
        <v>60</v>
      </c>
      <c r="G2740" s="2" t="s">
        <v>3165</v>
      </c>
      <c r="H2740" s="2" t="s">
        <v>9873</v>
      </c>
      <c r="I2740" s="2">
        <v>784381893</v>
      </c>
      <c r="J2740" s="2" t="s">
        <v>14110</v>
      </c>
      <c r="K2740" s="2">
        <v>12</v>
      </c>
      <c r="L2740" s="2" t="s">
        <v>63</v>
      </c>
      <c r="M2740" s="2" t="s">
        <v>64</v>
      </c>
      <c r="N2740" s="3">
        <v>45494.583333333336</v>
      </c>
      <c r="O2740" s="2" t="s">
        <v>65</v>
      </c>
      <c r="Q2740" s="2" t="s">
        <v>66</v>
      </c>
      <c r="R2740" s="3">
        <v>45661.932500000003</v>
      </c>
      <c r="S2740" s="2" t="s">
        <v>2031</v>
      </c>
      <c r="T2740" s="2" t="s">
        <v>68</v>
      </c>
      <c r="U2740" s="2" t="s">
        <v>69</v>
      </c>
      <c r="V2740" s="2" t="s">
        <v>14111</v>
      </c>
      <c r="W2740" s="2" t="s">
        <v>118</v>
      </c>
      <c r="X2740" s="2" t="s">
        <v>119</v>
      </c>
      <c r="Y2740" s="2" t="s">
        <v>10473</v>
      </c>
      <c r="Z2740" s="2" t="s">
        <v>121</v>
      </c>
      <c r="AA2740" s="2" t="s">
        <v>121</v>
      </c>
      <c r="AB2740" s="2" t="s">
        <v>121</v>
      </c>
      <c r="AE2740" s="3">
        <v>45661.932511574072</v>
      </c>
      <c r="AF2740" s="2" t="s">
        <v>77</v>
      </c>
      <c r="AH2740" s="2" t="s">
        <v>142</v>
      </c>
      <c r="AI2740" s="2" t="s">
        <v>79</v>
      </c>
      <c r="AJ2740" s="2" t="s">
        <v>1271</v>
      </c>
      <c r="AK2740" s="2" t="s">
        <v>14112</v>
      </c>
      <c r="AL2740" s="2" t="s">
        <v>2031</v>
      </c>
      <c r="AM2740" s="3">
        <v>45661.932546296295</v>
      </c>
      <c r="AN2740" s="2" t="s">
        <v>14112</v>
      </c>
      <c r="AP2740" s="2">
        <v>5561133</v>
      </c>
      <c r="AQ2740" s="2" t="s">
        <v>81</v>
      </c>
      <c r="AR2740" s="3">
        <v>45662.862800925926</v>
      </c>
      <c r="AS2740" s="2" t="s">
        <v>82</v>
      </c>
      <c r="AT2740" s="3">
        <v>45663.333333333336</v>
      </c>
      <c r="AU2740" s="2" t="s">
        <v>104</v>
      </c>
      <c r="AV2740" s="2" t="s">
        <v>125</v>
      </c>
      <c r="AW2740" s="2" t="s">
        <v>126</v>
      </c>
      <c r="AX2740" s="2" t="s">
        <v>632</v>
      </c>
      <c r="AZ2740" s="3">
        <v>45662.862800925926</v>
      </c>
      <c r="BB2740" s="2" t="s">
        <v>1374</v>
      </c>
      <c r="BC2740" s="2" t="s">
        <v>888</v>
      </c>
      <c r="BD2740" s="2" t="s">
        <v>1375</v>
      </c>
      <c r="BE2740" s="2" t="s">
        <v>14113</v>
      </c>
      <c r="BF2740" s="2" t="s">
        <v>4784</v>
      </c>
    </row>
    <row r="2741" spans="1:58" x14ac:dyDescent="0.35">
      <c r="A2741" s="2">
        <v>2954998</v>
      </c>
      <c r="B2741" s="2" t="s">
        <v>244</v>
      </c>
      <c r="C2741" s="2">
        <v>40415781</v>
      </c>
      <c r="D2741" s="2">
        <v>339782296</v>
      </c>
      <c r="E2741" s="2" t="s">
        <v>59</v>
      </c>
      <c r="F2741" s="2" t="s">
        <v>60</v>
      </c>
      <c r="G2741" s="2" t="s">
        <v>132</v>
      </c>
      <c r="H2741" s="2" t="s">
        <v>713</v>
      </c>
      <c r="I2741" s="2">
        <v>771104920</v>
      </c>
      <c r="J2741" s="2" t="s">
        <v>14114</v>
      </c>
      <c r="K2741" s="2">
        <v>14</v>
      </c>
      <c r="L2741" s="2" t="s">
        <v>63</v>
      </c>
      <c r="M2741" s="2" t="s">
        <v>64</v>
      </c>
      <c r="N2741" s="3">
        <v>44977.666666666664</v>
      </c>
      <c r="O2741" s="2" t="s">
        <v>248</v>
      </c>
      <c r="Q2741" s="2" t="s">
        <v>66</v>
      </c>
      <c r="R2741" s="3">
        <v>45661.936041666668</v>
      </c>
      <c r="S2741" s="2" t="s">
        <v>13869</v>
      </c>
      <c r="T2741" s="2" t="s">
        <v>156</v>
      </c>
      <c r="U2741" s="2" t="s">
        <v>69</v>
      </c>
      <c r="V2741" s="2" t="s">
        <v>14115</v>
      </c>
      <c r="W2741" s="2" t="s">
        <v>250</v>
      </c>
      <c r="X2741" s="2" t="s">
        <v>251</v>
      </c>
      <c r="Y2741" s="2" t="s">
        <v>252</v>
      </c>
      <c r="Z2741" s="2" t="s">
        <v>253</v>
      </c>
      <c r="AA2741" s="2" t="s">
        <v>5537</v>
      </c>
      <c r="AB2741" s="2" t="s">
        <v>176</v>
      </c>
      <c r="AE2741" s="3">
        <v>45661.936053240737</v>
      </c>
      <c r="AF2741" s="2" t="s">
        <v>77</v>
      </c>
      <c r="AH2741" s="2" t="s">
        <v>142</v>
      </c>
      <c r="AI2741" s="2" t="s">
        <v>255</v>
      </c>
      <c r="AJ2741" s="2" t="s">
        <v>276</v>
      </c>
      <c r="AK2741" s="2" t="s">
        <v>14116</v>
      </c>
      <c r="AL2741" s="2" t="s">
        <v>13869</v>
      </c>
      <c r="AM2741" s="3">
        <v>45661.93608796296</v>
      </c>
      <c r="AN2741" s="2" t="s">
        <v>14116</v>
      </c>
      <c r="AP2741" s="2">
        <v>5561136</v>
      </c>
      <c r="AQ2741" s="2" t="s">
        <v>81</v>
      </c>
      <c r="AR2741" s="3">
        <v>45662.531192129631</v>
      </c>
      <c r="AS2741" s="2" t="s">
        <v>82</v>
      </c>
      <c r="AT2741" s="3">
        <v>45663.333333333336</v>
      </c>
      <c r="AU2741" s="2" t="s">
        <v>104</v>
      </c>
      <c r="AV2741" s="2" t="s">
        <v>258</v>
      </c>
      <c r="AW2741" s="2" t="s">
        <v>259</v>
      </c>
      <c r="AX2741" s="2" t="s">
        <v>1558</v>
      </c>
      <c r="AZ2741" s="3">
        <v>45662.531192129631</v>
      </c>
      <c r="BB2741" s="2" t="s">
        <v>4062</v>
      </c>
      <c r="BC2741" s="2" t="s">
        <v>281</v>
      </c>
      <c r="BD2741" s="2" t="s">
        <v>750</v>
      </c>
      <c r="BE2741" s="2" t="s">
        <v>1445</v>
      </c>
      <c r="BF2741" s="2" t="s">
        <v>265</v>
      </c>
    </row>
    <row r="2742" spans="1:58" x14ac:dyDescent="0.35">
      <c r="A2742" s="2">
        <v>2954999</v>
      </c>
      <c r="B2742" s="2" t="s">
        <v>244</v>
      </c>
      <c r="C2742" s="2">
        <v>39582751</v>
      </c>
      <c r="D2742" s="2">
        <v>339619283</v>
      </c>
      <c r="E2742" s="2" t="s">
        <v>59</v>
      </c>
      <c r="F2742" s="2" t="s">
        <v>60</v>
      </c>
      <c r="G2742" s="2" t="s">
        <v>2906</v>
      </c>
      <c r="H2742" s="2" t="s">
        <v>877</v>
      </c>
      <c r="I2742" s="2">
        <v>777380449</v>
      </c>
      <c r="J2742" s="2" t="s">
        <v>13557</v>
      </c>
      <c r="K2742" s="2">
        <v>16</v>
      </c>
      <c r="L2742" s="2" t="s">
        <v>63</v>
      </c>
      <c r="M2742" s="2" t="s">
        <v>64</v>
      </c>
      <c r="N2742" s="3">
        <v>44796.746527777781</v>
      </c>
      <c r="O2742" s="2" t="s">
        <v>248</v>
      </c>
      <c r="Q2742" s="2" t="s">
        <v>66</v>
      </c>
      <c r="R2742" s="3">
        <v>45661.93787037037</v>
      </c>
      <c r="S2742" s="2" t="s">
        <v>8241</v>
      </c>
      <c r="T2742" s="2" t="s">
        <v>156</v>
      </c>
      <c r="U2742" s="2" t="s">
        <v>914</v>
      </c>
      <c r="V2742" s="2" t="s">
        <v>14117</v>
      </c>
      <c r="W2742" s="2" t="s">
        <v>497</v>
      </c>
      <c r="X2742" s="2" t="s">
        <v>497</v>
      </c>
      <c r="Y2742" s="2" t="s">
        <v>14118</v>
      </c>
      <c r="Z2742" s="2" t="s">
        <v>499</v>
      </c>
      <c r="AA2742" s="2" t="s">
        <v>14119</v>
      </c>
      <c r="AB2742" s="2" t="s">
        <v>176</v>
      </c>
      <c r="AE2742" s="3">
        <v>45661.937881944446</v>
      </c>
      <c r="AF2742" s="2" t="s">
        <v>77</v>
      </c>
      <c r="AH2742" s="2" t="s">
        <v>142</v>
      </c>
      <c r="AI2742" s="2" t="s">
        <v>255</v>
      </c>
      <c r="AJ2742" s="2" t="s">
        <v>276</v>
      </c>
      <c r="AK2742" s="2" t="s">
        <v>14120</v>
      </c>
      <c r="AL2742" s="2" t="s">
        <v>8241</v>
      </c>
      <c r="AM2742" s="3">
        <v>45661.937916666669</v>
      </c>
      <c r="AN2742" s="2" t="s">
        <v>14120</v>
      </c>
      <c r="AP2742" s="2">
        <v>5561137</v>
      </c>
      <c r="AQ2742" s="2" t="s">
        <v>81</v>
      </c>
      <c r="AR2742" s="3">
        <v>45662.468298611115</v>
      </c>
      <c r="AS2742" s="2" t="s">
        <v>82</v>
      </c>
      <c r="AT2742" s="3">
        <v>45663.333333333336</v>
      </c>
      <c r="AU2742" s="2" t="s">
        <v>104</v>
      </c>
      <c r="AV2742" s="2" t="s">
        <v>502</v>
      </c>
      <c r="AW2742" s="2" t="s">
        <v>503</v>
      </c>
      <c r="AX2742" s="2" t="s">
        <v>791</v>
      </c>
      <c r="AZ2742" s="3">
        <v>45662.468298611115</v>
      </c>
      <c r="BB2742" s="2" t="s">
        <v>935</v>
      </c>
      <c r="BC2742" s="2" t="s">
        <v>936</v>
      </c>
      <c r="BD2742" s="2" t="s">
        <v>937</v>
      </c>
      <c r="BE2742" s="2" t="s">
        <v>14121</v>
      </c>
      <c r="BF2742" s="2" t="s">
        <v>4299</v>
      </c>
    </row>
    <row r="2743" spans="1:58" x14ac:dyDescent="0.35">
      <c r="A2743" s="2">
        <v>2955000</v>
      </c>
      <c r="B2743" s="2" t="s">
        <v>720</v>
      </c>
      <c r="C2743" s="2">
        <v>34521901</v>
      </c>
      <c r="D2743" s="2">
        <v>338785883</v>
      </c>
      <c r="E2743" s="2" t="s">
        <v>59</v>
      </c>
      <c r="F2743" s="2" t="s">
        <v>60</v>
      </c>
      <c r="G2743" s="2" t="s">
        <v>13621</v>
      </c>
      <c r="H2743" s="2" t="s">
        <v>14122</v>
      </c>
      <c r="I2743" s="2">
        <v>773177879</v>
      </c>
      <c r="J2743" s="2" t="s">
        <v>14123</v>
      </c>
      <c r="K2743" s="2">
        <v>13</v>
      </c>
      <c r="L2743" s="2" t="s">
        <v>63</v>
      </c>
      <c r="M2743" s="2" t="s">
        <v>64</v>
      </c>
      <c r="N2743" s="3">
        <v>43116</v>
      </c>
      <c r="O2743" s="2" t="s">
        <v>724</v>
      </c>
      <c r="Q2743" s="2" t="s">
        <v>66</v>
      </c>
      <c r="R2743" s="3">
        <v>45661.940636574072</v>
      </c>
      <c r="S2743" s="2" t="s">
        <v>4323</v>
      </c>
      <c r="T2743" s="2" t="s">
        <v>156</v>
      </c>
      <c r="U2743" s="2" t="s">
        <v>157</v>
      </c>
      <c r="V2743" s="2" t="s">
        <v>14124</v>
      </c>
      <c r="W2743" s="2" t="s">
        <v>118</v>
      </c>
      <c r="X2743" s="2" t="s">
        <v>119</v>
      </c>
      <c r="Y2743" s="2" t="s">
        <v>10788</v>
      </c>
      <c r="Z2743" s="2" t="s">
        <v>1163</v>
      </c>
      <c r="AA2743" s="2" t="s">
        <v>1163</v>
      </c>
      <c r="AB2743" s="2" t="s">
        <v>1164</v>
      </c>
      <c r="AC2743" s="2" t="s">
        <v>14125</v>
      </c>
      <c r="AE2743" s="3">
        <v>45661.940648148149</v>
      </c>
      <c r="AF2743" s="2" t="s">
        <v>77</v>
      </c>
      <c r="AH2743" s="2" t="s">
        <v>78</v>
      </c>
      <c r="AI2743" s="2" t="s">
        <v>275</v>
      </c>
      <c r="AJ2743" s="2" t="s">
        <v>598</v>
      </c>
      <c r="AK2743" s="2" t="s">
        <v>14124</v>
      </c>
      <c r="AL2743" s="2" t="s">
        <v>4323</v>
      </c>
      <c r="AM2743" s="3">
        <v>45661.940682870372</v>
      </c>
      <c r="AN2743" s="2" t="s">
        <v>14124</v>
      </c>
      <c r="AP2743" s="2">
        <v>5561138</v>
      </c>
      <c r="AQ2743" s="2" t="s">
        <v>81</v>
      </c>
      <c r="AR2743" s="3">
        <v>45662.580949074072</v>
      </c>
      <c r="AS2743" s="2" t="s">
        <v>82</v>
      </c>
      <c r="AT2743" s="3">
        <v>45663.333333333336</v>
      </c>
      <c r="AU2743" s="2" t="s">
        <v>104</v>
      </c>
      <c r="AV2743" s="2" t="s">
        <v>125</v>
      </c>
      <c r="AW2743" s="2" t="s">
        <v>126</v>
      </c>
      <c r="AX2743" s="2" t="s">
        <v>178</v>
      </c>
      <c r="AZ2743" s="3">
        <v>45662.580949074072</v>
      </c>
      <c r="BB2743" s="2" t="s">
        <v>736</v>
      </c>
      <c r="BC2743" s="2" t="s">
        <v>737</v>
      </c>
      <c r="BD2743" s="2" t="s">
        <v>351</v>
      </c>
      <c r="BE2743" s="2" t="s">
        <v>14126</v>
      </c>
      <c r="BF2743" s="2" t="s">
        <v>601</v>
      </c>
    </row>
    <row r="2744" spans="1:58" x14ac:dyDescent="0.35">
      <c r="A2744" s="2">
        <v>2955001</v>
      </c>
      <c r="B2744" s="2" t="s">
        <v>720</v>
      </c>
      <c r="C2744" s="2">
        <v>35812121</v>
      </c>
      <c r="D2744" s="2">
        <v>338251907</v>
      </c>
      <c r="E2744" s="2" t="s">
        <v>59</v>
      </c>
      <c r="F2744" s="2" t="s">
        <v>60</v>
      </c>
      <c r="G2744" s="2" t="s">
        <v>132</v>
      </c>
      <c r="H2744" s="2" t="s">
        <v>3850</v>
      </c>
      <c r="I2744" s="2">
        <v>770147836</v>
      </c>
      <c r="J2744" s="2" t="s">
        <v>428</v>
      </c>
      <c r="K2744" s="2">
        <v>12</v>
      </c>
      <c r="L2744" s="2" t="s">
        <v>63</v>
      </c>
      <c r="M2744" s="2" t="s">
        <v>64</v>
      </c>
      <c r="N2744" s="3">
        <v>43766.541666666664</v>
      </c>
      <c r="O2744" s="2" t="s">
        <v>724</v>
      </c>
      <c r="Q2744" s="2" t="s">
        <v>66</v>
      </c>
      <c r="R2744" s="3">
        <v>45661.940763888888</v>
      </c>
      <c r="S2744" s="2" t="s">
        <v>6989</v>
      </c>
      <c r="T2744" s="2" t="s">
        <v>68</v>
      </c>
      <c r="U2744" s="2" t="s">
        <v>69</v>
      </c>
      <c r="V2744" s="2" t="s">
        <v>14127</v>
      </c>
      <c r="W2744" s="2" t="s">
        <v>71</v>
      </c>
      <c r="X2744" s="2" t="s">
        <v>198</v>
      </c>
      <c r="Y2744" s="2" t="s">
        <v>3931</v>
      </c>
      <c r="Z2744" s="2" t="s">
        <v>541</v>
      </c>
      <c r="AA2744" s="2" t="s">
        <v>1028</v>
      </c>
      <c r="AB2744" s="2" t="s">
        <v>1028</v>
      </c>
      <c r="AC2744" s="2" t="s">
        <v>14128</v>
      </c>
      <c r="AE2744" s="3">
        <v>45661.940775462965</v>
      </c>
      <c r="AF2744" s="2" t="s">
        <v>77</v>
      </c>
      <c r="AH2744" s="2" t="s">
        <v>142</v>
      </c>
      <c r="AI2744" s="2" t="s">
        <v>275</v>
      </c>
      <c r="AJ2744" s="2" t="s">
        <v>276</v>
      </c>
      <c r="AK2744" s="2" t="s">
        <v>14129</v>
      </c>
      <c r="AL2744" s="2" t="s">
        <v>6989</v>
      </c>
      <c r="AM2744" s="3">
        <v>45661.940821759257</v>
      </c>
      <c r="AN2744" s="2" t="s">
        <v>14129</v>
      </c>
      <c r="AP2744" s="2">
        <v>5561139</v>
      </c>
      <c r="AQ2744" s="2" t="s">
        <v>81</v>
      </c>
      <c r="AR2744" s="3">
        <v>45662.534502314818</v>
      </c>
      <c r="AS2744" s="2" t="s">
        <v>82</v>
      </c>
      <c r="AT2744" s="3">
        <v>45663.322916666664</v>
      </c>
      <c r="AU2744" s="2" t="s">
        <v>104</v>
      </c>
      <c r="AV2744" s="2" t="s">
        <v>204</v>
      </c>
      <c r="AW2744" s="2" t="s">
        <v>205</v>
      </c>
      <c r="AX2744" s="2" t="s">
        <v>2037</v>
      </c>
      <c r="AZ2744" s="3">
        <v>45662.534502314818</v>
      </c>
      <c r="BB2744" s="2" t="s">
        <v>736</v>
      </c>
      <c r="BC2744" s="2" t="s">
        <v>737</v>
      </c>
      <c r="BD2744" s="2" t="s">
        <v>351</v>
      </c>
      <c r="BE2744" s="2" t="s">
        <v>14130</v>
      </c>
      <c r="BF2744" s="2" t="s">
        <v>2258</v>
      </c>
    </row>
    <row r="2745" spans="1:58" x14ac:dyDescent="0.35">
      <c r="A2745" s="2">
        <v>2955002</v>
      </c>
      <c r="B2745" s="2" t="s">
        <v>244</v>
      </c>
      <c r="C2745" s="2">
        <v>36724431</v>
      </c>
      <c r="D2745" s="2">
        <v>338781453</v>
      </c>
      <c r="E2745" s="2" t="s">
        <v>59</v>
      </c>
      <c r="F2745" s="2" t="s">
        <v>60</v>
      </c>
      <c r="G2745" s="2" t="s">
        <v>577</v>
      </c>
      <c r="H2745" s="2" t="s">
        <v>14131</v>
      </c>
      <c r="I2745" s="2">
        <v>777829183</v>
      </c>
      <c r="J2745" s="2" t="s">
        <v>14132</v>
      </c>
      <c r="K2745" s="2">
        <v>20</v>
      </c>
      <c r="L2745" s="2" t="s">
        <v>357</v>
      </c>
      <c r="M2745" s="2" t="s">
        <v>358</v>
      </c>
      <c r="N2745" s="3">
        <v>45427.934710648151</v>
      </c>
      <c r="O2745" s="2" t="s">
        <v>509</v>
      </c>
      <c r="Q2745" s="2" t="s">
        <v>66</v>
      </c>
      <c r="R2745" s="3">
        <v>45661.940787037034</v>
      </c>
      <c r="S2745" s="2" t="s">
        <v>1388</v>
      </c>
      <c r="T2745" s="2" t="s">
        <v>156</v>
      </c>
      <c r="U2745" s="2" t="s">
        <v>69</v>
      </c>
      <c r="V2745" s="2" t="s">
        <v>14133</v>
      </c>
      <c r="W2745" s="2" t="s">
        <v>118</v>
      </c>
      <c r="X2745" s="2" t="s">
        <v>119</v>
      </c>
      <c r="Y2745" s="2" t="s">
        <v>1477</v>
      </c>
      <c r="Z2745" s="2" t="s">
        <v>1163</v>
      </c>
      <c r="AA2745" s="2" t="s">
        <v>1478</v>
      </c>
      <c r="AB2745" s="2" t="s">
        <v>176</v>
      </c>
      <c r="AC2745" s="2" t="s">
        <v>14134</v>
      </c>
      <c r="AE2745" s="3">
        <v>45661.940798611111</v>
      </c>
      <c r="AF2745" s="2" t="s">
        <v>77</v>
      </c>
      <c r="AH2745" s="2" t="s">
        <v>142</v>
      </c>
      <c r="AI2745" s="2" t="s">
        <v>275</v>
      </c>
      <c r="AJ2745" s="2" t="s">
        <v>516</v>
      </c>
      <c r="AK2745" s="2" t="s">
        <v>14135</v>
      </c>
      <c r="AL2745" s="2" t="s">
        <v>1388</v>
      </c>
      <c r="AM2745" s="3">
        <v>45661.940844907411</v>
      </c>
      <c r="AN2745" s="2" t="s">
        <v>14135</v>
      </c>
      <c r="AP2745" s="2">
        <v>5561140</v>
      </c>
      <c r="AQ2745" s="2" t="s">
        <v>81</v>
      </c>
      <c r="AR2745" s="3">
        <v>45662.579085648147</v>
      </c>
      <c r="AS2745" s="2" t="s">
        <v>82</v>
      </c>
      <c r="AT2745" s="3">
        <v>45663.333333333336</v>
      </c>
      <c r="AU2745" s="2" t="s">
        <v>104</v>
      </c>
      <c r="AV2745" s="2" t="s">
        <v>125</v>
      </c>
      <c r="AW2745" s="2" t="s">
        <v>126</v>
      </c>
      <c r="AX2745" s="2" t="s">
        <v>1598</v>
      </c>
      <c r="AZ2745" s="3">
        <v>45662.579085648147</v>
      </c>
      <c r="BB2745" s="2" t="s">
        <v>280</v>
      </c>
      <c r="BC2745" s="2" t="s">
        <v>281</v>
      </c>
      <c r="BD2745" s="2" t="s">
        <v>282</v>
      </c>
      <c r="BE2745" s="2" t="s">
        <v>12806</v>
      </c>
      <c r="BF2745" s="2" t="s">
        <v>601</v>
      </c>
    </row>
    <row r="2746" spans="1:58" x14ac:dyDescent="0.35">
      <c r="A2746" s="2">
        <v>2955003</v>
      </c>
      <c r="B2746" s="2" t="s">
        <v>58</v>
      </c>
      <c r="C2746" s="2">
        <v>42742381</v>
      </c>
      <c r="D2746" s="2">
        <v>339546433</v>
      </c>
      <c r="E2746" s="2" t="s">
        <v>59</v>
      </c>
      <c r="F2746" s="2" t="s">
        <v>60</v>
      </c>
      <c r="G2746" s="2" t="s">
        <v>132</v>
      </c>
      <c r="H2746" s="2" t="s">
        <v>14136</v>
      </c>
      <c r="I2746" s="2">
        <v>775550942</v>
      </c>
      <c r="J2746" s="2" t="s">
        <v>1588</v>
      </c>
      <c r="K2746" s="2">
        <v>14</v>
      </c>
      <c r="L2746" s="2" t="s">
        <v>63</v>
      </c>
      <c r="M2746" s="2" t="s">
        <v>64</v>
      </c>
      <c r="N2746" s="3">
        <v>45625.629930555559</v>
      </c>
      <c r="O2746" s="2" t="s">
        <v>65</v>
      </c>
      <c r="Q2746" s="2" t="s">
        <v>66</v>
      </c>
      <c r="R2746" s="3">
        <v>45661.940868055557</v>
      </c>
      <c r="S2746" s="2" t="s">
        <v>1735</v>
      </c>
      <c r="T2746" s="2" t="s">
        <v>68</v>
      </c>
      <c r="U2746" s="2" t="s">
        <v>231</v>
      </c>
      <c r="V2746" s="2" t="s">
        <v>14137</v>
      </c>
      <c r="Y2746" s="2" t="s">
        <v>5604</v>
      </c>
      <c r="Z2746" s="2" t="s">
        <v>567</v>
      </c>
      <c r="AA2746" s="2" t="s">
        <v>6932</v>
      </c>
      <c r="AB2746" s="2" t="s">
        <v>176</v>
      </c>
      <c r="AE2746" s="3">
        <v>45661.940879629627</v>
      </c>
      <c r="AF2746" s="2" t="s">
        <v>77</v>
      </c>
      <c r="AH2746" s="2" t="s">
        <v>142</v>
      </c>
      <c r="AI2746" s="2" t="s">
        <v>79</v>
      </c>
      <c r="AJ2746" s="2" t="s">
        <v>800</v>
      </c>
      <c r="AK2746" s="2" t="s">
        <v>14138</v>
      </c>
      <c r="AL2746" s="2" t="s">
        <v>1735</v>
      </c>
      <c r="AM2746" s="3">
        <v>45661.94091435185</v>
      </c>
      <c r="AN2746" s="2" t="s">
        <v>14138</v>
      </c>
      <c r="AP2746" s="2">
        <v>5561141</v>
      </c>
      <c r="AQ2746" s="2" t="s">
        <v>81</v>
      </c>
      <c r="AR2746" s="3">
        <v>45662.501828703702</v>
      </c>
      <c r="AS2746" s="2" t="s">
        <v>82</v>
      </c>
      <c r="AT2746" s="3">
        <v>45663.333333333336</v>
      </c>
      <c r="AU2746" s="2" t="s">
        <v>104</v>
      </c>
      <c r="AV2746" s="2" t="s">
        <v>1889</v>
      </c>
      <c r="AW2746" s="2" t="s">
        <v>1890</v>
      </c>
      <c r="AX2746" s="2" t="s">
        <v>1891</v>
      </c>
      <c r="AZ2746" s="3">
        <v>45662.501828703702</v>
      </c>
      <c r="BB2746" s="2" t="s">
        <v>2225</v>
      </c>
      <c r="BC2746" s="2" t="s">
        <v>2226</v>
      </c>
      <c r="BD2746" s="2" t="s">
        <v>2227</v>
      </c>
      <c r="BE2746" s="2" t="s">
        <v>10876</v>
      </c>
      <c r="BF2746" s="2" t="s">
        <v>10877</v>
      </c>
    </row>
    <row r="2747" spans="1:58" x14ac:dyDescent="0.35">
      <c r="A2747" s="2">
        <v>2955004</v>
      </c>
      <c r="B2747" s="2" t="s">
        <v>58</v>
      </c>
      <c r="C2747" s="2">
        <v>31908481</v>
      </c>
      <c r="D2747" s="2">
        <v>338011267</v>
      </c>
      <c r="E2747" s="2" t="s">
        <v>59</v>
      </c>
      <c r="F2747" s="2" t="s">
        <v>60</v>
      </c>
      <c r="G2747" s="2" t="s">
        <v>2047</v>
      </c>
      <c r="H2747" s="2" t="s">
        <v>868</v>
      </c>
      <c r="I2747" s="2">
        <v>784985648</v>
      </c>
      <c r="J2747" s="2" t="s">
        <v>14139</v>
      </c>
      <c r="K2747" s="2">
        <v>12</v>
      </c>
      <c r="L2747" s="2" t="s">
        <v>63</v>
      </c>
      <c r="M2747" s="2" t="s">
        <v>64</v>
      </c>
      <c r="N2747" s="3">
        <v>45309.541666666664</v>
      </c>
      <c r="O2747" s="2" t="s">
        <v>65</v>
      </c>
      <c r="Q2747" s="2" t="s">
        <v>66</v>
      </c>
      <c r="R2747" s="3">
        <v>45661.946111111109</v>
      </c>
      <c r="S2747" s="2" t="s">
        <v>4323</v>
      </c>
      <c r="T2747" s="2" t="s">
        <v>156</v>
      </c>
      <c r="U2747" s="2" t="s">
        <v>69</v>
      </c>
      <c r="V2747" s="2" t="s">
        <v>14140</v>
      </c>
      <c r="W2747" s="2" t="s">
        <v>288</v>
      </c>
      <c r="X2747" s="2" t="s">
        <v>289</v>
      </c>
      <c r="Y2747" s="2" t="s">
        <v>14141</v>
      </c>
      <c r="Z2747" s="2" t="s">
        <v>3052</v>
      </c>
      <c r="AA2747" s="2" t="s">
        <v>3525</v>
      </c>
      <c r="AB2747" s="2" t="s">
        <v>176</v>
      </c>
      <c r="AE2747" s="3">
        <v>45661.946122685185</v>
      </c>
      <c r="AF2747" s="2" t="s">
        <v>77</v>
      </c>
      <c r="AH2747" s="2" t="s">
        <v>78</v>
      </c>
      <c r="AI2747" s="2" t="s">
        <v>79</v>
      </c>
      <c r="AJ2747" s="2" t="s">
        <v>144</v>
      </c>
      <c r="AK2747" s="2" t="s">
        <v>14140</v>
      </c>
      <c r="AL2747" s="2" t="s">
        <v>4323</v>
      </c>
      <c r="AM2747" s="3">
        <v>45661.946157407408</v>
      </c>
      <c r="AN2747" s="2" t="s">
        <v>14140</v>
      </c>
      <c r="AP2747" s="2">
        <v>5561142</v>
      </c>
      <c r="AQ2747" s="2" t="s">
        <v>81</v>
      </c>
      <c r="AR2747" s="3">
        <v>45662.477222222224</v>
      </c>
      <c r="AS2747" s="2" t="s">
        <v>82</v>
      </c>
      <c r="AT2747" s="3">
        <v>45663.333333333336</v>
      </c>
      <c r="AU2747" s="2" t="s">
        <v>104</v>
      </c>
      <c r="AV2747" s="2" t="s">
        <v>682</v>
      </c>
      <c r="AW2747" s="2" t="s">
        <v>683</v>
      </c>
      <c r="AX2747" s="2" t="s">
        <v>4475</v>
      </c>
      <c r="AZ2747" s="3">
        <v>45662.477222222224</v>
      </c>
      <c r="BB2747" s="2" t="s">
        <v>887</v>
      </c>
      <c r="BC2747" s="2" t="s">
        <v>888</v>
      </c>
      <c r="BD2747" s="2" t="s">
        <v>889</v>
      </c>
      <c r="BE2747" s="2" t="s">
        <v>1376</v>
      </c>
      <c r="BF2747" s="2" t="s">
        <v>301</v>
      </c>
    </row>
    <row r="2748" spans="1:58" x14ac:dyDescent="0.35">
      <c r="A2748" s="2">
        <v>2955005</v>
      </c>
      <c r="B2748" s="2" t="s">
        <v>58</v>
      </c>
      <c r="C2748" s="2">
        <v>30047671</v>
      </c>
      <c r="D2748" s="2">
        <v>338237042</v>
      </c>
      <c r="E2748" s="2" t="s">
        <v>59</v>
      </c>
      <c r="F2748" s="2" t="s">
        <v>60</v>
      </c>
      <c r="G2748" s="2" t="s">
        <v>61</v>
      </c>
      <c r="H2748" s="2" t="s">
        <v>14142</v>
      </c>
      <c r="I2748" s="2" t="s">
        <v>14143</v>
      </c>
      <c r="J2748" s="2" t="s">
        <v>3770</v>
      </c>
      <c r="K2748" s="2">
        <v>12</v>
      </c>
      <c r="L2748" s="2" t="s">
        <v>63</v>
      </c>
      <c r="M2748" s="2" t="s">
        <v>64</v>
      </c>
      <c r="N2748" s="3">
        <v>44601.676388888889</v>
      </c>
      <c r="O2748" s="2" t="s">
        <v>1665</v>
      </c>
      <c r="Q2748" s="2" t="s">
        <v>66</v>
      </c>
      <c r="R2748" s="3">
        <v>45661.946608796294</v>
      </c>
      <c r="S2748" s="2" t="s">
        <v>155</v>
      </c>
      <c r="T2748" s="2" t="s">
        <v>156</v>
      </c>
      <c r="U2748" s="2" t="s">
        <v>215</v>
      </c>
      <c r="V2748" s="2" t="s">
        <v>14144</v>
      </c>
      <c r="W2748" s="2" t="s">
        <v>71</v>
      </c>
      <c r="X2748" s="2" t="s">
        <v>198</v>
      </c>
      <c r="Y2748" s="2" t="s">
        <v>2297</v>
      </c>
      <c r="Z2748" s="2" t="s">
        <v>200</v>
      </c>
      <c r="AA2748" s="2" t="s">
        <v>14145</v>
      </c>
      <c r="AB2748" s="2" t="s">
        <v>14146</v>
      </c>
      <c r="AC2748" s="2" t="s">
        <v>14147</v>
      </c>
      <c r="AE2748" s="3">
        <v>45661.946620370371</v>
      </c>
      <c r="AF2748" s="2" t="s">
        <v>77</v>
      </c>
      <c r="AH2748" s="2" t="s">
        <v>142</v>
      </c>
      <c r="AI2748" s="2" t="s">
        <v>79</v>
      </c>
      <c r="AJ2748" s="2" t="s">
        <v>767</v>
      </c>
      <c r="AK2748" s="2" t="s">
        <v>14148</v>
      </c>
      <c r="AL2748" s="2" t="s">
        <v>155</v>
      </c>
      <c r="AM2748" s="3">
        <v>45661.946666666663</v>
      </c>
      <c r="AN2748" s="2" t="s">
        <v>14148</v>
      </c>
      <c r="AP2748" s="2">
        <v>5561143</v>
      </c>
      <c r="AQ2748" s="2" t="s">
        <v>81</v>
      </c>
      <c r="AR2748" s="3">
        <v>45662.697187500002</v>
      </c>
      <c r="AS2748" s="2" t="s">
        <v>82</v>
      </c>
      <c r="AT2748" s="3">
        <v>45663.340277777781</v>
      </c>
      <c r="AU2748" s="2" t="s">
        <v>104</v>
      </c>
      <c r="AV2748" s="2" t="s">
        <v>204</v>
      </c>
      <c r="AW2748" s="2" t="s">
        <v>205</v>
      </c>
      <c r="AX2748" s="2" t="s">
        <v>2037</v>
      </c>
      <c r="AZ2748" s="3">
        <v>45662.697187500002</v>
      </c>
      <c r="BB2748" s="2" t="s">
        <v>5258</v>
      </c>
      <c r="BC2748" s="2" t="s">
        <v>936</v>
      </c>
      <c r="BD2748" s="2" t="s">
        <v>5259</v>
      </c>
      <c r="BE2748" s="2" t="s">
        <v>14149</v>
      </c>
      <c r="BF2748" s="2" t="s">
        <v>2258</v>
      </c>
    </row>
    <row r="2749" spans="1:58" x14ac:dyDescent="0.35">
      <c r="A2749" s="2">
        <v>2955006</v>
      </c>
      <c r="B2749" s="2" t="s">
        <v>58</v>
      </c>
      <c r="C2749" s="2">
        <v>34049691</v>
      </c>
      <c r="D2749" s="2">
        <v>338253240</v>
      </c>
      <c r="E2749" s="2" t="s">
        <v>59</v>
      </c>
      <c r="F2749" s="2" t="s">
        <v>60</v>
      </c>
      <c r="G2749" s="2" t="s">
        <v>785</v>
      </c>
      <c r="H2749" s="2" t="s">
        <v>14150</v>
      </c>
      <c r="I2749" s="2">
        <v>775562417</v>
      </c>
      <c r="J2749" s="2" t="s">
        <v>11014</v>
      </c>
      <c r="K2749" s="2">
        <v>12</v>
      </c>
      <c r="L2749" s="2" t="s">
        <v>63</v>
      </c>
      <c r="M2749" s="2" t="s">
        <v>64</v>
      </c>
      <c r="N2749" s="3">
        <v>44805</v>
      </c>
      <c r="O2749" s="2" t="s">
        <v>187</v>
      </c>
      <c r="Q2749" s="2" t="s">
        <v>66</v>
      </c>
      <c r="R2749" s="3">
        <v>45661.947928240741</v>
      </c>
      <c r="S2749" s="2" t="s">
        <v>12002</v>
      </c>
      <c r="T2749" s="2" t="s">
        <v>156</v>
      </c>
      <c r="U2749" s="2" t="s">
        <v>69</v>
      </c>
      <c r="V2749" s="2" t="s">
        <v>14151</v>
      </c>
      <c r="W2749" s="2" t="s">
        <v>71</v>
      </c>
      <c r="X2749" s="2" t="s">
        <v>198</v>
      </c>
      <c r="Y2749" s="2" t="s">
        <v>13411</v>
      </c>
      <c r="Z2749" s="2" t="s">
        <v>200</v>
      </c>
      <c r="AA2749" s="2" t="s">
        <v>14152</v>
      </c>
      <c r="AB2749" s="2" t="s">
        <v>14152</v>
      </c>
      <c r="AC2749" s="2" t="s">
        <v>14153</v>
      </c>
      <c r="AE2749" s="3">
        <v>45661.947939814818</v>
      </c>
      <c r="AF2749" s="2" t="s">
        <v>77</v>
      </c>
      <c r="AH2749" s="2" t="s">
        <v>142</v>
      </c>
      <c r="AI2749" s="2" t="s">
        <v>79</v>
      </c>
      <c r="AJ2749" s="2" t="s">
        <v>123</v>
      </c>
      <c r="AK2749" s="2" t="s">
        <v>14154</v>
      </c>
      <c r="AL2749" s="2" t="s">
        <v>12002</v>
      </c>
      <c r="AM2749" s="3">
        <v>45661.947974537034</v>
      </c>
      <c r="AN2749" s="2" t="s">
        <v>14154</v>
      </c>
      <c r="AP2749" s="2">
        <v>5561144</v>
      </c>
      <c r="AQ2749" s="2" t="s">
        <v>81</v>
      </c>
      <c r="AR2749" s="3">
        <v>45662.649583333332</v>
      </c>
      <c r="AS2749" s="2" t="s">
        <v>82</v>
      </c>
      <c r="AT2749" s="3">
        <v>45663.333333333336</v>
      </c>
      <c r="AU2749" s="2" t="s">
        <v>104</v>
      </c>
      <c r="AV2749" s="2" t="s">
        <v>204</v>
      </c>
      <c r="AW2749" s="2" t="s">
        <v>205</v>
      </c>
      <c r="AX2749" s="2" t="s">
        <v>2037</v>
      </c>
      <c r="AZ2749" s="3">
        <v>45662.649583333332</v>
      </c>
      <c r="BB2749" s="2" t="s">
        <v>128</v>
      </c>
      <c r="BC2749" s="2" t="s">
        <v>129</v>
      </c>
      <c r="BD2749" s="2" t="s">
        <v>130</v>
      </c>
      <c r="BE2749" s="2" t="s">
        <v>14155</v>
      </c>
      <c r="BF2749" s="2" t="s">
        <v>2564</v>
      </c>
    </row>
    <row r="2750" spans="1:58" x14ac:dyDescent="0.35">
      <c r="A2750" s="2">
        <v>2955008</v>
      </c>
      <c r="B2750" s="2" t="s">
        <v>720</v>
      </c>
      <c r="C2750" s="2">
        <v>35002411</v>
      </c>
      <c r="D2750" s="2">
        <v>339762534</v>
      </c>
      <c r="E2750" s="2" t="s">
        <v>59</v>
      </c>
      <c r="F2750" s="2" t="s">
        <v>60</v>
      </c>
      <c r="G2750" s="2" t="s">
        <v>183</v>
      </c>
      <c r="H2750" s="2" t="s">
        <v>549</v>
      </c>
      <c r="I2750" s="2">
        <v>778029705</v>
      </c>
      <c r="J2750" s="2" t="s">
        <v>2866</v>
      </c>
      <c r="K2750" s="2">
        <v>14</v>
      </c>
      <c r="L2750" s="2" t="s">
        <v>63</v>
      </c>
      <c r="M2750" s="2" t="s">
        <v>64</v>
      </c>
      <c r="N2750" s="3">
        <v>43454.458333333336</v>
      </c>
      <c r="O2750" s="2" t="s">
        <v>724</v>
      </c>
      <c r="Q2750" s="2" t="s">
        <v>66</v>
      </c>
      <c r="R2750" s="3">
        <v>45661.955312500002</v>
      </c>
      <c r="S2750" s="2" t="s">
        <v>2086</v>
      </c>
      <c r="T2750" s="2" t="s">
        <v>68</v>
      </c>
      <c r="U2750" s="2" t="s">
        <v>880</v>
      </c>
      <c r="V2750" s="2" t="s">
        <v>14156</v>
      </c>
      <c r="W2750" s="2" t="s">
        <v>250</v>
      </c>
      <c r="X2750" s="2" t="s">
        <v>743</v>
      </c>
      <c r="Y2750" s="2" t="s">
        <v>3887</v>
      </c>
      <c r="Z2750" s="2" t="s">
        <v>745</v>
      </c>
      <c r="AA2750" s="2" t="s">
        <v>3816</v>
      </c>
      <c r="AB2750" s="2" t="s">
        <v>176</v>
      </c>
      <c r="AE2750" s="3">
        <v>45661.955312500002</v>
      </c>
      <c r="AF2750" s="2" t="s">
        <v>77</v>
      </c>
      <c r="AH2750" s="2" t="s">
        <v>78</v>
      </c>
      <c r="AI2750" s="2" t="s">
        <v>255</v>
      </c>
      <c r="AJ2750" s="2" t="s">
        <v>1271</v>
      </c>
      <c r="AK2750" s="2" t="s">
        <v>14156</v>
      </c>
      <c r="AL2750" s="2" t="s">
        <v>2086</v>
      </c>
      <c r="AM2750" s="3">
        <v>45661.955358796295</v>
      </c>
      <c r="AN2750" s="2" t="s">
        <v>14156</v>
      </c>
      <c r="AP2750" s="2">
        <v>5561149</v>
      </c>
      <c r="AQ2750" s="2" t="s">
        <v>81</v>
      </c>
      <c r="AR2750" s="3">
        <v>45662.718576388892</v>
      </c>
      <c r="AS2750" s="2" t="s">
        <v>82</v>
      </c>
      <c r="AT2750" s="3">
        <v>45663.333333333336</v>
      </c>
      <c r="AU2750" s="2" t="s">
        <v>104</v>
      </c>
      <c r="AV2750" s="2" t="s">
        <v>258</v>
      </c>
      <c r="AW2750" s="2" t="s">
        <v>259</v>
      </c>
      <c r="AX2750" s="2" t="s">
        <v>1686</v>
      </c>
      <c r="AZ2750" s="3">
        <v>45662.718576388892</v>
      </c>
      <c r="BB2750" s="2" t="s">
        <v>1710</v>
      </c>
      <c r="BC2750" s="2" t="s">
        <v>1711</v>
      </c>
      <c r="BD2750" s="2" t="s">
        <v>1712</v>
      </c>
      <c r="BE2750" s="2" t="s">
        <v>14157</v>
      </c>
      <c r="BF2750" s="2" t="s">
        <v>265</v>
      </c>
    </row>
    <row r="2751" spans="1:58" x14ac:dyDescent="0.35">
      <c r="A2751" s="2">
        <v>2955009</v>
      </c>
      <c r="B2751" s="2" t="s">
        <v>58</v>
      </c>
      <c r="C2751" s="2">
        <v>30780381</v>
      </c>
      <c r="D2751" s="2">
        <v>338353892</v>
      </c>
      <c r="E2751" s="2" t="s">
        <v>59</v>
      </c>
      <c r="F2751" s="2" t="s">
        <v>60</v>
      </c>
      <c r="G2751" s="2" t="s">
        <v>266</v>
      </c>
      <c r="H2751" s="2" t="s">
        <v>229</v>
      </c>
      <c r="I2751" s="2">
        <v>772053353</v>
      </c>
      <c r="J2751" s="2" t="s">
        <v>268</v>
      </c>
      <c r="K2751" s="2">
        <v>12</v>
      </c>
      <c r="L2751" s="2" t="s">
        <v>63</v>
      </c>
      <c r="M2751" s="2" t="s">
        <v>64</v>
      </c>
      <c r="N2751" s="3">
        <v>44835</v>
      </c>
      <c r="O2751" s="2" t="s">
        <v>65</v>
      </c>
      <c r="Q2751" s="2" t="s">
        <v>66</v>
      </c>
      <c r="R2751" s="3">
        <v>45661.959548611114</v>
      </c>
      <c r="S2751" s="2" t="s">
        <v>6989</v>
      </c>
      <c r="T2751" s="2" t="s">
        <v>68</v>
      </c>
      <c r="U2751" s="2" t="s">
        <v>69</v>
      </c>
      <c r="V2751" s="2" t="s">
        <v>14158</v>
      </c>
      <c r="W2751" s="2" t="s">
        <v>400</v>
      </c>
      <c r="X2751" s="2" t="s">
        <v>401</v>
      </c>
      <c r="Y2751" s="2" t="s">
        <v>8504</v>
      </c>
      <c r="Z2751" s="2" t="s">
        <v>513</v>
      </c>
      <c r="AA2751" s="2" t="s">
        <v>8992</v>
      </c>
      <c r="AB2751" s="2" t="s">
        <v>8992</v>
      </c>
      <c r="AC2751" s="2">
        <v>74</v>
      </c>
      <c r="AE2751" s="3">
        <v>45661.959560185183</v>
      </c>
      <c r="AF2751" s="2" t="s">
        <v>77</v>
      </c>
      <c r="AH2751" s="2" t="s">
        <v>142</v>
      </c>
      <c r="AI2751" s="2" t="s">
        <v>79</v>
      </c>
      <c r="AJ2751" s="2" t="s">
        <v>191</v>
      </c>
      <c r="AK2751" s="2" t="s">
        <v>14159</v>
      </c>
      <c r="AL2751" s="2" t="s">
        <v>6989</v>
      </c>
      <c r="AM2751" s="3">
        <v>45661.959606481483</v>
      </c>
      <c r="AN2751" s="2" t="s">
        <v>14159</v>
      </c>
      <c r="AP2751" s="2">
        <v>5561151</v>
      </c>
      <c r="AQ2751" s="2" t="s">
        <v>81</v>
      </c>
      <c r="AR2751" s="3">
        <v>45662.672453703701</v>
      </c>
      <c r="AS2751" s="2" t="s">
        <v>82</v>
      </c>
      <c r="AT2751" s="3">
        <v>45663.333333333336</v>
      </c>
      <c r="AU2751" s="2" t="s">
        <v>104</v>
      </c>
      <c r="AV2751" s="2" t="s">
        <v>955</v>
      </c>
      <c r="AW2751" s="2" t="s">
        <v>956</v>
      </c>
      <c r="AX2751" s="2" t="s">
        <v>3749</v>
      </c>
      <c r="AZ2751" s="3">
        <v>45662.672453703701</v>
      </c>
      <c r="BB2751" s="2" t="s">
        <v>2219</v>
      </c>
      <c r="BC2751" s="2" t="s">
        <v>696</v>
      </c>
      <c r="BD2751" s="2" t="s">
        <v>89</v>
      </c>
      <c r="BE2751" s="2" t="s">
        <v>13169</v>
      </c>
      <c r="BF2751" s="2" t="s">
        <v>6859</v>
      </c>
    </row>
    <row r="2752" spans="1:58" x14ac:dyDescent="0.35">
      <c r="A2752" s="2">
        <v>2955010</v>
      </c>
      <c r="B2752" s="2" t="s">
        <v>58</v>
      </c>
      <c r="C2752" s="2">
        <v>45042471</v>
      </c>
      <c r="D2752" s="2">
        <v>338483570</v>
      </c>
      <c r="E2752" s="2" t="s">
        <v>59</v>
      </c>
      <c r="F2752" s="2" t="s">
        <v>60</v>
      </c>
      <c r="G2752" s="2" t="s">
        <v>266</v>
      </c>
      <c r="H2752" s="2" t="s">
        <v>868</v>
      </c>
      <c r="I2752" s="2">
        <v>775653344</v>
      </c>
      <c r="J2752" s="2" t="s">
        <v>14160</v>
      </c>
      <c r="K2752" s="2">
        <v>12</v>
      </c>
      <c r="L2752" s="2" t="s">
        <v>63</v>
      </c>
      <c r="M2752" s="2" t="s">
        <v>64</v>
      </c>
      <c r="N2752" s="3">
        <v>45653.627430555556</v>
      </c>
      <c r="O2752" s="2" t="s">
        <v>65</v>
      </c>
      <c r="Q2752" s="2" t="s">
        <v>66</v>
      </c>
      <c r="R2752" s="3">
        <v>45661.965752314813</v>
      </c>
      <c r="S2752" s="2" t="s">
        <v>8241</v>
      </c>
      <c r="T2752" s="2" t="s">
        <v>156</v>
      </c>
      <c r="U2752" s="2" t="s">
        <v>470</v>
      </c>
      <c r="V2752" s="2" t="s">
        <v>14161</v>
      </c>
      <c r="W2752" s="2" t="s">
        <v>288</v>
      </c>
      <c r="X2752" s="2" t="s">
        <v>289</v>
      </c>
      <c r="Y2752" s="2" t="s">
        <v>9708</v>
      </c>
      <c r="Z2752" s="2" t="s">
        <v>11458</v>
      </c>
      <c r="AA2752" s="2" t="s">
        <v>11459</v>
      </c>
      <c r="AB2752" s="2" t="s">
        <v>176</v>
      </c>
      <c r="AE2752" s="3">
        <v>45661.965763888889</v>
      </c>
      <c r="AF2752" s="2" t="s">
        <v>77</v>
      </c>
      <c r="AH2752" s="2" t="s">
        <v>142</v>
      </c>
      <c r="AI2752" s="2" t="s">
        <v>79</v>
      </c>
      <c r="AJ2752" s="2" t="s">
        <v>191</v>
      </c>
      <c r="AK2752" s="2" t="s">
        <v>14162</v>
      </c>
      <c r="AL2752" s="2" t="s">
        <v>8241</v>
      </c>
      <c r="AM2752" s="3">
        <v>45661.965798611112</v>
      </c>
      <c r="AN2752" s="2" t="s">
        <v>14162</v>
      </c>
      <c r="AP2752" s="2">
        <v>5561156</v>
      </c>
      <c r="AQ2752" s="2" t="s">
        <v>81</v>
      </c>
      <c r="AR2752" s="3">
        <v>45662.636087962965</v>
      </c>
      <c r="AS2752" s="2" t="s">
        <v>82</v>
      </c>
      <c r="AT2752" s="3">
        <v>45663.333333333336</v>
      </c>
      <c r="AU2752" s="2" t="s">
        <v>104</v>
      </c>
      <c r="AV2752" s="2" t="s">
        <v>682</v>
      </c>
      <c r="AW2752" s="2" t="s">
        <v>683</v>
      </c>
      <c r="AX2752" s="2" t="s">
        <v>1373</v>
      </c>
      <c r="AZ2752" s="3">
        <v>45662.636087962965</v>
      </c>
      <c r="BB2752" s="2" t="s">
        <v>614</v>
      </c>
      <c r="BC2752" s="2" t="s">
        <v>129</v>
      </c>
      <c r="BD2752" s="2" t="s">
        <v>615</v>
      </c>
      <c r="BE2752" s="2" t="s">
        <v>129</v>
      </c>
      <c r="BF2752" s="2" t="s">
        <v>301</v>
      </c>
    </row>
    <row r="2753" spans="1:58" x14ac:dyDescent="0.35">
      <c r="A2753" s="2">
        <v>2955011</v>
      </c>
      <c r="B2753" s="2" t="s">
        <v>58</v>
      </c>
      <c r="C2753" s="2">
        <v>34045321</v>
      </c>
      <c r="D2753" s="2">
        <v>338515394</v>
      </c>
      <c r="E2753" s="2" t="s">
        <v>59</v>
      </c>
      <c r="F2753" s="2" t="s">
        <v>60</v>
      </c>
      <c r="G2753" s="2" t="s">
        <v>2585</v>
      </c>
      <c r="H2753" s="2" t="s">
        <v>2840</v>
      </c>
      <c r="I2753" s="2">
        <v>784901446</v>
      </c>
      <c r="J2753" s="2" t="s">
        <v>14163</v>
      </c>
      <c r="K2753" s="2">
        <v>13</v>
      </c>
      <c r="L2753" s="2" t="s">
        <v>63</v>
      </c>
      <c r="M2753" s="2" t="s">
        <v>64</v>
      </c>
      <c r="N2753" s="3">
        <v>44942.625</v>
      </c>
      <c r="O2753" s="2" t="s">
        <v>187</v>
      </c>
      <c r="Q2753" s="2" t="s">
        <v>66</v>
      </c>
      <c r="R2753" s="3">
        <v>45661.967129629629</v>
      </c>
      <c r="S2753" s="2" t="s">
        <v>1388</v>
      </c>
      <c r="T2753" s="2" t="s">
        <v>156</v>
      </c>
      <c r="U2753" s="2" t="s">
        <v>69</v>
      </c>
      <c r="V2753" s="2" t="s">
        <v>14164</v>
      </c>
      <c r="W2753" s="2" t="s">
        <v>400</v>
      </c>
      <c r="X2753" s="2" t="s">
        <v>401</v>
      </c>
      <c r="Y2753" s="2" t="s">
        <v>6509</v>
      </c>
      <c r="Z2753" s="2" t="s">
        <v>513</v>
      </c>
      <c r="AA2753" s="2" t="s">
        <v>6510</v>
      </c>
      <c r="AB2753" s="2" t="s">
        <v>6510</v>
      </c>
      <c r="AE2753" s="3">
        <v>45661.967141203706</v>
      </c>
      <c r="AF2753" s="2" t="s">
        <v>77</v>
      </c>
      <c r="AH2753" s="2" t="s">
        <v>142</v>
      </c>
      <c r="AI2753" s="2" t="s">
        <v>79</v>
      </c>
      <c r="AJ2753" s="2" t="s">
        <v>123</v>
      </c>
      <c r="AK2753" s="2" t="s">
        <v>14165</v>
      </c>
      <c r="AL2753" s="2" t="s">
        <v>1388</v>
      </c>
      <c r="AM2753" s="3">
        <v>45661.967175925929</v>
      </c>
      <c r="AN2753" s="2" t="s">
        <v>14165</v>
      </c>
      <c r="AP2753" s="2">
        <v>5561157</v>
      </c>
      <c r="AQ2753" s="2" t="s">
        <v>81</v>
      </c>
      <c r="AR2753" s="3">
        <v>45662.671701388892</v>
      </c>
      <c r="AS2753" s="2" t="s">
        <v>82</v>
      </c>
      <c r="AT2753" s="3">
        <v>45663.333333333336</v>
      </c>
      <c r="AU2753" s="2" t="s">
        <v>104</v>
      </c>
      <c r="AV2753" s="2" t="s">
        <v>955</v>
      </c>
      <c r="AW2753" s="2" t="s">
        <v>956</v>
      </c>
      <c r="AX2753" s="2" t="s">
        <v>8407</v>
      </c>
      <c r="AZ2753" s="3">
        <v>45662.671701388892</v>
      </c>
      <c r="BB2753" s="2" t="s">
        <v>643</v>
      </c>
      <c r="BC2753" s="2" t="s">
        <v>644</v>
      </c>
      <c r="BD2753" s="2" t="s">
        <v>299</v>
      </c>
      <c r="BE2753" s="2" t="s">
        <v>6858</v>
      </c>
      <c r="BF2753" s="2" t="s">
        <v>6859</v>
      </c>
    </row>
    <row r="2754" spans="1:58" x14ac:dyDescent="0.35">
      <c r="A2754" s="2">
        <v>2955012</v>
      </c>
      <c r="B2754" s="2" t="s">
        <v>58</v>
      </c>
      <c r="C2754" s="2">
        <v>40797291</v>
      </c>
      <c r="D2754" s="2">
        <v>339768410</v>
      </c>
      <c r="E2754" s="2" t="s">
        <v>59</v>
      </c>
      <c r="F2754" s="2" t="s">
        <v>60</v>
      </c>
      <c r="G2754" s="2" t="s">
        <v>1460</v>
      </c>
      <c r="H2754" s="2" t="s">
        <v>3731</v>
      </c>
      <c r="I2754" s="2">
        <v>774151668</v>
      </c>
      <c r="J2754" s="2" t="s">
        <v>14166</v>
      </c>
      <c r="K2754" s="2">
        <v>14</v>
      </c>
      <c r="L2754" s="2" t="s">
        <v>63</v>
      </c>
      <c r="M2754" s="2" t="s">
        <v>64</v>
      </c>
      <c r="N2754" s="3">
        <v>45039.625</v>
      </c>
      <c r="O2754" s="2" t="s">
        <v>65</v>
      </c>
      <c r="Q2754" s="2" t="s">
        <v>66</v>
      </c>
      <c r="R2754" s="3">
        <v>45661.970208333332</v>
      </c>
      <c r="S2754" s="2" t="s">
        <v>13869</v>
      </c>
      <c r="T2754" s="2" t="s">
        <v>156</v>
      </c>
      <c r="U2754" s="2" t="s">
        <v>69</v>
      </c>
      <c r="V2754" s="2" t="s">
        <v>14167</v>
      </c>
      <c r="W2754" s="2" t="s">
        <v>250</v>
      </c>
      <c r="X2754" s="2" t="s">
        <v>1681</v>
      </c>
      <c r="Y2754" s="2" t="s">
        <v>7484</v>
      </c>
      <c r="Z2754" s="2" t="s">
        <v>1683</v>
      </c>
      <c r="AA2754" s="2" t="s">
        <v>1683</v>
      </c>
      <c r="AB2754" s="2" t="s">
        <v>176</v>
      </c>
      <c r="AE2754" s="3">
        <v>45661.970219907409</v>
      </c>
      <c r="AF2754" s="2" t="s">
        <v>77</v>
      </c>
      <c r="AH2754" s="2" t="s">
        <v>142</v>
      </c>
      <c r="AI2754" s="2" t="s">
        <v>79</v>
      </c>
      <c r="AJ2754" s="2" t="s">
        <v>123</v>
      </c>
      <c r="AK2754" s="2" t="s">
        <v>14168</v>
      </c>
      <c r="AL2754" s="2" t="s">
        <v>13869</v>
      </c>
      <c r="AM2754" s="3">
        <v>45661.970254629632</v>
      </c>
      <c r="AN2754" s="2" t="s">
        <v>14168</v>
      </c>
      <c r="AP2754" s="2">
        <v>5561158</v>
      </c>
      <c r="AQ2754" s="2" t="s">
        <v>81</v>
      </c>
      <c r="AR2754" s="3">
        <v>45662.793067129627</v>
      </c>
      <c r="AS2754" s="2" t="s">
        <v>82</v>
      </c>
      <c r="AT2754" s="3">
        <v>45663.333333333336</v>
      </c>
      <c r="AU2754" s="2" t="s">
        <v>104</v>
      </c>
      <c r="AV2754" s="2" t="s">
        <v>258</v>
      </c>
      <c r="AW2754" s="2" t="s">
        <v>259</v>
      </c>
      <c r="AX2754" s="2" t="s">
        <v>1180</v>
      </c>
      <c r="AZ2754" s="3">
        <v>45662.793067129627</v>
      </c>
      <c r="BB2754" s="2" t="s">
        <v>1937</v>
      </c>
      <c r="BC2754" s="2" t="s">
        <v>1938</v>
      </c>
      <c r="BD2754" s="2" t="s">
        <v>1939</v>
      </c>
      <c r="BE2754" s="2" t="s">
        <v>4028</v>
      </c>
      <c r="BF2754" s="2" t="s">
        <v>442</v>
      </c>
    </row>
    <row r="2755" spans="1:58" x14ac:dyDescent="0.35">
      <c r="A2755" s="2">
        <v>2955013</v>
      </c>
      <c r="B2755" s="2" t="s">
        <v>58</v>
      </c>
      <c r="C2755" s="2">
        <v>30439951</v>
      </c>
      <c r="D2755" s="2">
        <v>338937799</v>
      </c>
      <c r="E2755" s="2" t="s">
        <v>59</v>
      </c>
      <c r="F2755" s="2" t="s">
        <v>60</v>
      </c>
      <c r="G2755" s="2" t="s">
        <v>466</v>
      </c>
      <c r="H2755" s="2" t="s">
        <v>986</v>
      </c>
      <c r="I2755" s="2">
        <v>773269276</v>
      </c>
      <c r="J2755" s="2" t="s">
        <v>2158</v>
      </c>
      <c r="K2755" s="2">
        <v>12</v>
      </c>
      <c r="L2755" s="2" t="s">
        <v>63</v>
      </c>
      <c r="M2755" s="2" t="s">
        <v>64</v>
      </c>
      <c r="N2755" s="3">
        <v>45156.583333333336</v>
      </c>
      <c r="O2755" s="2" t="s">
        <v>537</v>
      </c>
      <c r="Q2755" s="2" t="s">
        <v>66</v>
      </c>
      <c r="R2755" s="3">
        <v>45661.973749999997</v>
      </c>
      <c r="S2755" s="2" t="s">
        <v>10604</v>
      </c>
      <c r="T2755" s="2" t="s">
        <v>334</v>
      </c>
      <c r="U2755" s="2" t="s">
        <v>880</v>
      </c>
      <c r="V2755" s="2" t="s">
        <v>14169</v>
      </c>
      <c r="W2755" s="2" t="s">
        <v>118</v>
      </c>
      <c r="Y2755" s="2" t="s">
        <v>14170</v>
      </c>
      <c r="Z2755" s="2" t="s">
        <v>121</v>
      </c>
      <c r="AA2755" s="2" t="s">
        <v>121</v>
      </c>
      <c r="AB2755" s="2" t="s">
        <v>176</v>
      </c>
      <c r="AE2755" s="3">
        <v>45661.97388888889</v>
      </c>
      <c r="AF2755" s="2" t="s">
        <v>543</v>
      </c>
      <c r="AG2755" s="2">
        <v>48</v>
      </c>
      <c r="AH2755" s="2" t="s">
        <v>78</v>
      </c>
      <c r="AI2755" s="2" t="s">
        <v>363</v>
      </c>
      <c r="AJ2755" s="2" t="s">
        <v>6303</v>
      </c>
      <c r="AL2755" s="2" t="s">
        <v>10604</v>
      </c>
      <c r="AM2755" s="3">
        <v>45661.973935185182</v>
      </c>
      <c r="AO2755" s="2" t="s">
        <v>10604</v>
      </c>
      <c r="AP2755" s="2">
        <v>5561160</v>
      </c>
      <c r="AQ2755" s="2" t="s">
        <v>81</v>
      </c>
      <c r="AR2755" s="3">
        <v>45662.585127314815</v>
      </c>
      <c r="AS2755" s="2" t="s">
        <v>82</v>
      </c>
      <c r="AT2755" s="3">
        <v>45661.5625</v>
      </c>
      <c r="AU2755" s="2" t="s">
        <v>83</v>
      </c>
      <c r="AV2755" s="2" t="s">
        <v>163</v>
      </c>
      <c r="AW2755" s="2" t="s">
        <v>164</v>
      </c>
      <c r="AX2755" s="2" t="s">
        <v>4623</v>
      </c>
      <c r="AY2755" s="3">
        <v>45663.97388888889</v>
      </c>
      <c r="AZ2755" s="3">
        <v>45662.585127314815</v>
      </c>
      <c r="BA2755" s="2" t="s">
        <v>460</v>
      </c>
      <c r="BB2755" s="2" t="s">
        <v>1710</v>
      </c>
      <c r="BC2755" s="2" t="s">
        <v>1711</v>
      </c>
      <c r="BD2755" s="2" t="s">
        <v>1712</v>
      </c>
      <c r="BE2755" s="2" t="s">
        <v>14171</v>
      </c>
      <c r="BF2755" s="2" t="s">
        <v>948</v>
      </c>
    </row>
    <row r="2756" spans="1:58" x14ac:dyDescent="0.35">
      <c r="A2756" s="2">
        <v>2955014</v>
      </c>
      <c r="B2756" s="2" t="s">
        <v>58</v>
      </c>
      <c r="C2756" s="2">
        <v>39821951</v>
      </c>
      <c r="D2756" s="2">
        <v>338254365</v>
      </c>
      <c r="E2756" s="2" t="s">
        <v>59</v>
      </c>
      <c r="F2756" s="2" t="s">
        <v>60</v>
      </c>
      <c r="G2756" s="2" t="s">
        <v>14172</v>
      </c>
      <c r="H2756" s="2" t="s">
        <v>397</v>
      </c>
      <c r="I2756" s="2">
        <v>777730503</v>
      </c>
      <c r="J2756" s="2" t="s">
        <v>3205</v>
      </c>
      <c r="K2756" s="2">
        <v>12</v>
      </c>
      <c r="L2756" s="2" t="s">
        <v>63</v>
      </c>
      <c r="M2756" s="2" t="s">
        <v>64</v>
      </c>
      <c r="N2756" s="3">
        <v>45540.000011574077</v>
      </c>
      <c r="O2756" s="2" t="s">
        <v>647</v>
      </c>
      <c r="Q2756" s="2" t="s">
        <v>66</v>
      </c>
      <c r="R2756" s="3">
        <v>45661.973877314813</v>
      </c>
      <c r="S2756" s="2" t="s">
        <v>8543</v>
      </c>
      <c r="T2756" s="2" t="s">
        <v>68</v>
      </c>
      <c r="U2756" s="2" t="s">
        <v>69</v>
      </c>
      <c r="V2756" s="2" t="s">
        <v>14173</v>
      </c>
      <c r="W2756" s="2" t="s">
        <v>71</v>
      </c>
      <c r="X2756" s="2" t="s">
        <v>431</v>
      </c>
      <c r="Y2756" s="2" t="s">
        <v>3421</v>
      </c>
      <c r="Z2756" s="2" t="s">
        <v>541</v>
      </c>
      <c r="AA2756" s="2" t="s">
        <v>1028</v>
      </c>
      <c r="AB2756" s="2" t="s">
        <v>176</v>
      </c>
      <c r="AE2756" s="3">
        <v>45661.97388888889</v>
      </c>
      <c r="AF2756" s="2" t="s">
        <v>77</v>
      </c>
      <c r="AH2756" s="2" t="s">
        <v>78</v>
      </c>
      <c r="AI2756" s="2" t="s">
        <v>79</v>
      </c>
      <c r="AJ2756" s="2" t="s">
        <v>123</v>
      </c>
      <c r="AK2756" s="2" t="s">
        <v>124</v>
      </c>
      <c r="AL2756" s="2" t="s">
        <v>8543</v>
      </c>
      <c r="AM2756" s="3">
        <v>45661.973923611113</v>
      </c>
      <c r="AN2756" s="2" t="s">
        <v>124</v>
      </c>
      <c r="AP2756" s="2">
        <v>5561159</v>
      </c>
      <c r="AQ2756" s="2" t="s">
        <v>81</v>
      </c>
      <c r="AR2756" s="3">
        <v>45662.565752314818</v>
      </c>
      <c r="AS2756" s="2" t="s">
        <v>82</v>
      </c>
      <c r="AT2756" s="3">
        <v>45663.357638888891</v>
      </c>
      <c r="AU2756" s="2" t="s">
        <v>104</v>
      </c>
      <c r="AV2756" s="2" t="s">
        <v>436</v>
      </c>
      <c r="AW2756" s="2" t="s">
        <v>437</v>
      </c>
      <c r="AX2756" s="2" t="s">
        <v>438</v>
      </c>
      <c r="AZ2756" s="3">
        <v>45662.565752314818</v>
      </c>
      <c r="BB2756" s="2" t="s">
        <v>108</v>
      </c>
      <c r="BC2756" s="2" t="s">
        <v>109</v>
      </c>
      <c r="BD2756" s="2" t="s">
        <v>110</v>
      </c>
      <c r="BE2756" s="2" t="s">
        <v>13404</v>
      </c>
      <c r="BF2756" s="2" t="s">
        <v>293</v>
      </c>
    </row>
    <row r="2757" spans="1:58" x14ac:dyDescent="0.35">
      <c r="A2757" s="2">
        <v>2955015</v>
      </c>
      <c r="B2757" s="2" t="s">
        <v>720</v>
      </c>
      <c r="C2757" s="2">
        <v>34994061</v>
      </c>
      <c r="D2757" s="2">
        <v>339754207</v>
      </c>
      <c r="E2757" s="2" t="s">
        <v>59</v>
      </c>
      <c r="F2757" s="2" t="s">
        <v>60</v>
      </c>
      <c r="G2757" s="2" t="s">
        <v>266</v>
      </c>
      <c r="H2757" s="2" t="s">
        <v>3701</v>
      </c>
      <c r="I2757" s="2">
        <v>773584665</v>
      </c>
      <c r="J2757" s="2" t="s">
        <v>13425</v>
      </c>
      <c r="K2757" s="2">
        <v>14</v>
      </c>
      <c r="L2757" s="2" t="s">
        <v>63</v>
      </c>
      <c r="M2757" s="2" t="s">
        <v>64</v>
      </c>
      <c r="N2757" s="3">
        <v>43332</v>
      </c>
      <c r="O2757" s="2" t="s">
        <v>724</v>
      </c>
      <c r="Q2757" s="2" t="s">
        <v>66</v>
      </c>
      <c r="R2757" s="3">
        <v>45661.977233796293</v>
      </c>
      <c r="S2757" s="2" t="s">
        <v>8543</v>
      </c>
      <c r="T2757" s="2" t="s">
        <v>68</v>
      </c>
      <c r="U2757" s="2" t="s">
        <v>157</v>
      </c>
      <c r="V2757" s="2" t="s">
        <v>14174</v>
      </c>
      <c r="W2757" s="2" t="s">
        <v>250</v>
      </c>
      <c r="X2757" s="2" t="s">
        <v>483</v>
      </c>
      <c r="Y2757" s="2" t="s">
        <v>3058</v>
      </c>
      <c r="Z2757" s="2" t="s">
        <v>485</v>
      </c>
      <c r="AA2757" s="2" t="s">
        <v>485</v>
      </c>
      <c r="AB2757" s="2" t="s">
        <v>4012</v>
      </c>
      <c r="AE2757" s="3">
        <v>45662.455185185187</v>
      </c>
      <c r="AF2757" s="2" t="s">
        <v>77</v>
      </c>
      <c r="AH2757" s="2" t="s">
        <v>78</v>
      </c>
      <c r="AI2757" s="2" t="s">
        <v>255</v>
      </c>
      <c r="AJ2757" s="2" t="s">
        <v>343</v>
      </c>
      <c r="AK2757" s="2" t="s">
        <v>14175</v>
      </c>
      <c r="AL2757" s="2" t="s">
        <v>265</v>
      </c>
      <c r="AM2757" s="3">
        <v>45662.455266203702</v>
      </c>
      <c r="AN2757" s="2" t="s">
        <v>14175</v>
      </c>
      <c r="AO2757" s="2" t="s">
        <v>265</v>
      </c>
      <c r="AP2757" s="2">
        <v>5561606</v>
      </c>
      <c r="AQ2757" s="2" t="s">
        <v>81</v>
      </c>
      <c r="AR2757" s="3">
        <v>45662.7969212963</v>
      </c>
      <c r="AS2757" s="2" t="s">
        <v>82</v>
      </c>
      <c r="AT2757" s="3">
        <v>45662.333333333336</v>
      </c>
      <c r="AU2757" s="2" t="s">
        <v>83</v>
      </c>
      <c r="AV2757" s="2" t="s">
        <v>258</v>
      </c>
      <c r="AW2757" s="2" t="s">
        <v>259</v>
      </c>
      <c r="AX2757" s="2" t="s">
        <v>866</v>
      </c>
      <c r="AZ2757" s="3">
        <v>45662.7969212963</v>
      </c>
      <c r="BB2757" s="2" t="s">
        <v>4962</v>
      </c>
      <c r="BC2757" s="2" t="s">
        <v>1310</v>
      </c>
      <c r="BD2757" s="2" t="s">
        <v>4963</v>
      </c>
      <c r="BE2757" s="2" t="s">
        <v>14176</v>
      </c>
      <c r="BF2757" s="2" t="s">
        <v>265</v>
      </c>
    </row>
    <row r="2758" spans="1:58" x14ac:dyDescent="0.35">
      <c r="A2758" s="2">
        <v>2955016</v>
      </c>
      <c r="B2758" s="2" t="s">
        <v>58</v>
      </c>
      <c r="C2758" s="2">
        <v>40842291</v>
      </c>
      <c r="D2758" s="2">
        <v>338363481</v>
      </c>
      <c r="E2758" s="2" t="s">
        <v>59</v>
      </c>
      <c r="F2758" s="2" t="s">
        <v>60</v>
      </c>
      <c r="G2758" s="2" t="s">
        <v>577</v>
      </c>
      <c r="H2758" s="2" t="s">
        <v>14177</v>
      </c>
      <c r="I2758" s="2">
        <v>775602721</v>
      </c>
      <c r="J2758" s="2" t="s">
        <v>579</v>
      </c>
      <c r="K2758" s="2">
        <v>13</v>
      </c>
      <c r="L2758" s="2" t="s">
        <v>63</v>
      </c>
      <c r="M2758" s="2" t="s">
        <v>64</v>
      </c>
      <c r="N2758" s="3">
        <v>45062.805555555555</v>
      </c>
      <c r="O2758" s="2" t="s">
        <v>65</v>
      </c>
      <c r="Q2758" s="2" t="s">
        <v>66</v>
      </c>
      <c r="R2758" s="3">
        <v>45661.979444444441</v>
      </c>
      <c r="S2758" s="2" t="s">
        <v>214</v>
      </c>
      <c r="T2758" s="2" t="s">
        <v>156</v>
      </c>
      <c r="U2758" s="2" t="s">
        <v>69</v>
      </c>
      <c r="V2758" s="2" t="s">
        <v>14178</v>
      </c>
      <c r="W2758" s="2" t="s">
        <v>136</v>
      </c>
      <c r="X2758" s="2" t="s">
        <v>217</v>
      </c>
      <c r="Y2758" s="2" t="s">
        <v>14179</v>
      </c>
      <c r="Z2758" s="2" t="s">
        <v>4018</v>
      </c>
      <c r="AA2758" s="2" t="s">
        <v>14180</v>
      </c>
      <c r="AB2758" s="2" t="s">
        <v>176</v>
      </c>
      <c r="AE2758" s="3">
        <v>45661.979456018518</v>
      </c>
      <c r="AF2758" s="2" t="s">
        <v>77</v>
      </c>
      <c r="AH2758" s="2" t="s">
        <v>142</v>
      </c>
      <c r="AI2758" s="2" t="s">
        <v>79</v>
      </c>
      <c r="AJ2758" s="2" t="s">
        <v>123</v>
      </c>
      <c r="AK2758" s="2" t="s">
        <v>14181</v>
      </c>
      <c r="AL2758" s="2" t="s">
        <v>214</v>
      </c>
      <c r="AM2758" s="3">
        <v>45661.979490740741</v>
      </c>
      <c r="AN2758" s="2" t="s">
        <v>14181</v>
      </c>
      <c r="AP2758" s="2">
        <v>5561162</v>
      </c>
      <c r="AQ2758" s="2" t="s">
        <v>81</v>
      </c>
      <c r="AR2758" s="3">
        <v>45662.856423611112</v>
      </c>
      <c r="AS2758" s="2" t="s">
        <v>82</v>
      </c>
      <c r="AT2758" s="3">
        <v>45663.333333333336</v>
      </c>
      <c r="AU2758" s="2" t="s">
        <v>104</v>
      </c>
      <c r="AV2758" s="2" t="s">
        <v>222</v>
      </c>
      <c r="AW2758" s="2" t="s">
        <v>223</v>
      </c>
      <c r="AX2758" s="2" t="s">
        <v>6727</v>
      </c>
      <c r="AZ2758" s="3">
        <v>45662.856423611112</v>
      </c>
      <c r="BB2758" s="2" t="s">
        <v>643</v>
      </c>
      <c r="BC2758" s="2" t="s">
        <v>644</v>
      </c>
      <c r="BD2758" s="2" t="s">
        <v>299</v>
      </c>
      <c r="BE2758" s="2" t="s">
        <v>14182</v>
      </c>
      <c r="BF2758" s="2" t="s">
        <v>4784</v>
      </c>
    </row>
    <row r="2759" spans="1:58" x14ac:dyDescent="0.35">
      <c r="A2759" s="2">
        <v>2955017</v>
      </c>
      <c r="B2759" s="2" t="s">
        <v>58</v>
      </c>
      <c r="C2759" s="2">
        <v>40258361</v>
      </c>
      <c r="D2759" s="2">
        <v>338706644</v>
      </c>
      <c r="E2759" s="2" t="s">
        <v>59</v>
      </c>
      <c r="F2759" s="2" t="s">
        <v>60</v>
      </c>
      <c r="G2759" s="2" t="s">
        <v>11688</v>
      </c>
      <c r="H2759" s="2" t="s">
        <v>14183</v>
      </c>
      <c r="I2759" s="2">
        <v>775334507</v>
      </c>
      <c r="J2759" s="2" t="s">
        <v>154</v>
      </c>
      <c r="K2759" s="2">
        <v>12</v>
      </c>
      <c r="L2759" s="2" t="s">
        <v>63</v>
      </c>
      <c r="M2759" s="2" t="s">
        <v>64</v>
      </c>
      <c r="N2759" s="3">
        <v>44946.708333333336</v>
      </c>
      <c r="O2759" s="2" t="s">
        <v>65</v>
      </c>
      <c r="Q2759" s="2" t="s">
        <v>66</v>
      </c>
      <c r="R2759" s="3">
        <v>45661.983946759261</v>
      </c>
      <c r="S2759" s="2" t="s">
        <v>8543</v>
      </c>
      <c r="T2759" s="2" t="s">
        <v>68</v>
      </c>
      <c r="U2759" s="2" t="s">
        <v>69</v>
      </c>
      <c r="V2759" s="2" t="s">
        <v>14184</v>
      </c>
      <c r="W2759" s="2" t="s">
        <v>136</v>
      </c>
      <c r="X2759" s="2" t="s">
        <v>217</v>
      </c>
      <c r="Y2759" s="2" t="s">
        <v>7276</v>
      </c>
      <c r="Z2759" s="2" t="s">
        <v>219</v>
      </c>
      <c r="AA2759" s="2" t="s">
        <v>7447</v>
      </c>
      <c r="AB2759" s="2" t="s">
        <v>176</v>
      </c>
      <c r="AE2759" s="3">
        <v>45661.983958333331</v>
      </c>
      <c r="AF2759" s="2" t="s">
        <v>77</v>
      </c>
      <c r="AH2759" s="2" t="s">
        <v>78</v>
      </c>
      <c r="AI2759" s="2" t="s">
        <v>79</v>
      </c>
      <c r="AJ2759" s="2" t="s">
        <v>191</v>
      </c>
      <c r="AK2759" s="2" t="s">
        <v>14185</v>
      </c>
      <c r="AL2759" s="2" t="s">
        <v>8543</v>
      </c>
      <c r="AM2759" s="3">
        <v>45661.983993055554</v>
      </c>
      <c r="AN2759" s="2" t="s">
        <v>14185</v>
      </c>
      <c r="AP2759" s="2">
        <v>5561164</v>
      </c>
      <c r="AQ2759" s="2" t="s">
        <v>81</v>
      </c>
      <c r="AR2759" s="3">
        <v>45662.542534722219</v>
      </c>
      <c r="AS2759" s="2" t="s">
        <v>82</v>
      </c>
      <c r="AT2759" s="3">
        <v>45663.333333333336</v>
      </c>
      <c r="AU2759" s="2" t="s">
        <v>104</v>
      </c>
      <c r="AV2759" s="2" t="s">
        <v>222</v>
      </c>
      <c r="AW2759" s="2" t="s">
        <v>223</v>
      </c>
      <c r="AX2759" s="2" t="s">
        <v>1732</v>
      </c>
      <c r="AZ2759" s="3">
        <v>45662.542523148149</v>
      </c>
      <c r="BB2759" s="2" t="s">
        <v>2333</v>
      </c>
      <c r="BC2759" s="2" t="s">
        <v>2334</v>
      </c>
      <c r="BD2759" s="2" t="s">
        <v>2335</v>
      </c>
      <c r="BE2759" s="2" t="s">
        <v>14186</v>
      </c>
      <c r="BF2759" s="2" t="s">
        <v>926</v>
      </c>
    </row>
    <row r="2760" spans="1:58" x14ac:dyDescent="0.35">
      <c r="A2760" s="2">
        <v>2955019</v>
      </c>
      <c r="B2760" s="2" t="s">
        <v>58</v>
      </c>
      <c r="C2760" s="2">
        <v>36644741</v>
      </c>
      <c r="D2760" s="2">
        <v>338489265</v>
      </c>
      <c r="E2760" s="2" t="s">
        <v>59</v>
      </c>
      <c r="F2760" s="2" t="s">
        <v>60</v>
      </c>
      <c r="G2760" s="2" t="s">
        <v>876</v>
      </c>
      <c r="H2760" s="2" t="s">
        <v>14187</v>
      </c>
      <c r="I2760" s="2">
        <v>776665468</v>
      </c>
      <c r="J2760" s="2" t="s">
        <v>1151</v>
      </c>
      <c r="K2760" s="2">
        <v>12</v>
      </c>
      <c r="L2760" s="2" t="s">
        <v>305</v>
      </c>
      <c r="M2760" s="2" t="s">
        <v>64</v>
      </c>
      <c r="N2760" s="3">
        <v>44805</v>
      </c>
      <c r="O2760" s="2" t="s">
        <v>187</v>
      </c>
      <c r="Q2760" s="2" t="s">
        <v>66</v>
      </c>
      <c r="R2760" s="3">
        <v>45661.986273148148</v>
      </c>
      <c r="S2760" s="2" t="s">
        <v>96</v>
      </c>
      <c r="T2760" s="2" t="s">
        <v>68</v>
      </c>
      <c r="U2760" s="2" t="s">
        <v>69</v>
      </c>
      <c r="V2760" s="2" t="s">
        <v>14188</v>
      </c>
      <c r="W2760" s="2" t="s">
        <v>288</v>
      </c>
      <c r="X2760" s="2" t="s">
        <v>289</v>
      </c>
      <c r="Y2760" s="2" t="s">
        <v>14189</v>
      </c>
      <c r="Z2760" s="2" t="s">
        <v>291</v>
      </c>
      <c r="AA2760" s="2" t="s">
        <v>291</v>
      </c>
      <c r="AB2760" s="2" t="s">
        <v>176</v>
      </c>
      <c r="AC2760" s="2" t="s">
        <v>14190</v>
      </c>
      <c r="AE2760" s="3">
        <v>45661.986284722225</v>
      </c>
      <c r="AF2760" s="2" t="s">
        <v>77</v>
      </c>
      <c r="AH2760" s="2" t="s">
        <v>142</v>
      </c>
      <c r="AI2760" s="2" t="s">
        <v>79</v>
      </c>
      <c r="AJ2760" s="2" t="s">
        <v>80</v>
      </c>
      <c r="AK2760" s="2" t="s">
        <v>14191</v>
      </c>
      <c r="AL2760" s="2" t="s">
        <v>96</v>
      </c>
      <c r="AM2760" s="3">
        <v>45661.986319444448</v>
      </c>
      <c r="AN2760" s="2" t="s">
        <v>14191</v>
      </c>
      <c r="AP2760" s="2">
        <v>5561166</v>
      </c>
      <c r="AQ2760" s="2" t="s">
        <v>81</v>
      </c>
      <c r="AR2760" s="3">
        <v>45662.635601851849</v>
      </c>
      <c r="AS2760" s="2" t="s">
        <v>82</v>
      </c>
      <c r="AT2760" s="3">
        <v>45663.333333333336</v>
      </c>
      <c r="AU2760" s="2" t="s">
        <v>104</v>
      </c>
      <c r="AV2760" s="2" t="s">
        <v>682</v>
      </c>
      <c r="AW2760" s="2" t="s">
        <v>683</v>
      </c>
      <c r="AX2760" s="2" t="s">
        <v>849</v>
      </c>
      <c r="AZ2760" s="3">
        <v>45662.635601851849</v>
      </c>
      <c r="BB2760" s="2" t="s">
        <v>887</v>
      </c>
      <c r="BC2760" s="2" t="s">
        <v>888</v>
      </c>
      <c r="BD2760" s="2" t="s">
        <v>889</v>
      </c>
      <c r="BE2760" s="2" t="s">
        <v>1376</v>
      </c>
      <c r="BF2760" s="2" t="s">
        <v>301</v>
      </c>
    </row>
    <row r="2761" spans="1:58" x14ac:dyDescent="0.35">
      <c r="A2761" s="2">
        <v>2955021</v>
      </c>
      <c r="B2761" s="2" t="s">
        <v>58</v>
      </c>
      <c r="C2761" s="2">
        <v>44163201</v>
      </c>
      <c r="D2761" s="2">
        <v>338739889</v>
      </c>
      <c r="E2761" s="2" t="s">
        <v>59</v>
      </c>
      <c r="F2761" s="2" t="s">
        <v>60</v>
      </c>
      <c r="G2761" s="2" t="s">
        <v>2777</v>
      </c>
      <c r="H2761" s="2" t="s">
        <v>14192</v>
      </c>
      <c r="I2761" s="2">
        <v>774040577</v>
      </c>
      <c r="J2761" s="2" t="s">
        <v>14193</v>
      </c>
      <c r="K2761" s="2">
        <v>13</v>
      </c>
      <c r="L2761" s="2" t="s">
        <v>63</v>
      </c>
      <c r="M2761" s="2" t="s">
        <v>64</v>
      </c>
      <c r="N2761" s="3">
        <v>45559.741412037038</v>
      </c>
      <c r="O2761" s="2" t="s">
        <v>65</v>
      </c>
      <c r="Q2761" s="2" t="s">
        <v>66</v>
      </c>
      <c r="R2761" s="3">
        <v>45661.991574074076</v>
      </c>
      <c r="S2761" s="2" t="s">
        <v>11833</v>
      </c>
      <c r="T2761" s="2" t="s">
        <v>68</v>
      </c>
      <c r="U2761" s="2" t="s">
        <v>215</v>
      </c>
      <c r="V2761" s="2" t="s">
        <v>14194</v>
      </c>
      <c r="W2761" s="2" t="s">
        <v>400</v>
      </c>
      <c r="X2761" s="2" t="s">
        <v>401</v>
      </c>
      <c r="Y2761" s="2" t="s">
        <v>3690</v>
      </c>
      <c r="Z2761" s="2" t="s">
        <v>513</v>
      </c>
      <c r="AA2761" s="2" t="s">
        <v>6883</v>
      </c>
      <c r="AB2761" s="2" t="s">
        <v>6883</v>
      </c>
      <c r="AE2761" s="3">
        <v>45661.991585648146</v>
      </c>
      <c r="AF2761" s="2" t="s">
        <v>77</v>
      </c>
      <c r="AH2761" s="2" t="s">
        <v>78</v>
      </c>
      <c r="AI2761" s="2" t="s">
        <v>79</v>
      </c>
      <c r="AJ2761" s="2" t="s">
        <v>162</v>
      </c>
      <c r="AK2761" s="2" t="s">
        <v>14195</v>
      </c>
      <c r="AL2761" s="2" t="s">
        <v>11833</v>
      </c>
      <c r="AM2761" s="3">
        <v>45661.991620370369</v>
      </c>
      <c r="AN2761" s="2" t="s">
        <v>14195</v>
      </c>
      <c r="AP2761" s="2">
        <v>5561169</v>
      </c>
      <c r="AQ2761" s="2" t="s">
        <v>81</v>
      </c>
      <c r="AR2761" s="3">
        <v>45662.602800925924</v>
      </c>
      <c r="AS2761" s="2" t="s">
        <v>82</v>
      </c>
      <c r="AT2761" s="3">
        <v>45663.333333333336</v>
      </c>
      <c r="AU2761" s="2" t="s">
        <v>104</v>
      </c>
      <c r="AV2761" s="2" t="s">
        <v>955</v>
      </c>
      <c r="AW2761" s="2" t="s">
        <v>956</v>
      </c>
      <c r="AX2761" s="2" t="s">
        <v>3749</v>
      </c>
      <c r="AZ2761" s="3">
        <v>45662.602800925924</v>
      </c>
      <c r="BB2761" s="2" t="s">
        <v>1710</v>
      </c>
      <c r="BC2761" s="2" t="s">
        <v>1711</v>
      </c>
      <c r="BD2761" s="2" t="s">
        <v>1712</v>
      </c>
      <c r="BE2761" s="2" t="s">
        <v>14196</v>
      </c>
      <c r="BF2761" s="2" t="s">
        <v>948</v>
      </c>
    </row>
    <row r="2762" spans="1:58" x14ac:dyDescent="0.35">
      <c r="A2762" s="2">
        <v>2955023</v>
      </c>
      <c r="B2762" s="2" t="s">
        <v>58</v>
      </c>
      <c r="C2762" s="2">
        <v>35100901</v>
      </c>
      <c r="D2762" s="2">
        <v>338204551</v>
      </c>
      <c r="E2762" s="2" t="s">
        <v>59</v>
      </c>
      <c r="F2762" s="2" t="s">
        <v>60</v>
      </c>
      <c r="G2762" s="2" t="s">
        <v>577</v>
      </c>
      <c r="H2762" s="2" t="s">
        <v>986</v>
      </c>
      <c r="I2762" s="2">
        <v>774030470</v>
      </c>
      <c r="J2762" s="2" t="s">
        <v>14197</v>
      </c>
      <c r="K2762" s="2">
        <v>12</v>
      </c>
      <c r="L2762" s="2" t="s">
        <v>63</v>
      </c>
      <c r="M2762" s="2" t="s">
        <v>64</v>
      </c>
      <c r="N2762" s="3">
        <v>44835</v>
      </c>
      <c r="O2762" s="2" t="s">
        <v>187</v>
      </c>
      <c r="Q2762" s="2" t="s">
        <v>66</v>
      </c>
      <c r="R2762" s="3">
        <v>45662.001087962963</v>
      </c>
      <c r="S2762" s="2" t="s">
        <v>4573</v>
      </c>
      <c r="T2762" s="2" t="s">
        <v>68</v>
      </c>
      <c r="U2762" s="2" t="s">
        <v>69</v>
      </c>
      <c r="V2762" s="2" t="s">
        <v>14198</v>
      </c>
      <c r="W2762" s="2" t="s">
        <v>71</v>
      </c>
      <c r="X2762" s="2" t="s">
        <v>72</v>
      </c>
      <c r="Y2762" s="2" t="s">
        <v>2424</v>
      </c>
      <c r="Z2762" s="2" t="s">
        <v>883</v>
      </c>
      <c r="AA2762" s="2" t="s">
        <v>14031</v>
      </c>
      <c r="AB2762" s="2" t="s">
        <v>14031</v>
      </c>
      <c r="AE2762" s="3">
        <v>45662.001111111109</v>
      </c>
      <c r="AF2762" s="2" t="s">
        <v>77</v>
      </c>
      <c r="AH2762" s="2" t="s">
        <v>78</v>
      </c>
      <c r="AI2762" s="2" t="s">
        <v>79</v>
      </c>
      <c r="AJ2762" s="2" t="s">
        <v>123</v>
      </c>
      <c r="AK2762" s="2" t="s">
        <v>14198</v>
      </c>
      <c r="AL2762" s="2" t="s">
        <v>4573</v>
      </c>
      <c r="AM2762" s="3">
        <v>45662.001145833332</v>
      </c>
      <c r="AN2762" s="2" t="s">
        <v>14198</v>
      </c>
      <c r="AP2762" s="2">
        <v>5561195</v>
      </c>
      <c r="AQ2762" s="2" t="s">
        <v>81</v>
      </c>
      <c r="AR2762" s="3">
        <v>45662.870879629627</v>
      </c>
      <c r="AS2762" s="2" t="s">
        <v>82</v>
      </c>
      <c r="AT2762" s="3">
        <v>45662.333333333336</v>
      </c>
      <c r="AU2762" s="2" t="s">
        <v>104</v>
      </c>
      <c r="AV2762" s="2" t="s">
        <v>84</v>
      </c>
      <c r="AW2762" s="2" t="s">
        <v>85</v>
      </c>
      <c r="AX2762" s="2" t="s">
        <v>886</v>
      </c>
      <c r="AZ2762" s="3">
        <v>45662.870879629627</v>
      </c>
      <c r="BB2762" s="2" t="s">
        <v>179</v>
      </c>
      <c r="BC2762" s="2" t="s">
        <v>180</v>
      </c>
      <c r="BD2762" s="2" t="s">
        <v>181</v>
      </c>
      <c r="BE2762" s="2" t="s">
        <v>13535</v>
      </c>
      <c r="BF2762" s="2" t="s">
        <v>4784</v>
      </c>
    </row>
    <row r="2763" spans="1:58" x14ac:dyDescent="0.35">
      <c r="A2763" s="2">
        <v>2955024</v>
      </c>
      <c r="B2763" s="2" t="s">
        <v>58</v>
      </c>
      <c r="C2763" s="2">
        <v>36270841</v>
      </c>
      <c r="D2763" s="2">
        <v>338489241</v>
      </c>
      <c r="E2763" s="2" t="s">
        <v>59</v>
      </c>
      <c r="F2763" s="2" t="s">
        <v>60</v>
      </c>
      <c r="G2763" s="2" t="s">
        <v>132</v>
      </c>
      <c r="H2763" s="2" t="s">
        <v>14199</v>
      </c>
      <c r="I2763" s="2">
        <v>775225023</v>
      </c>
      <c r="J2763" s="2" t="s">
        <v>1588</v>
      </c>
      <c r="K2763" s="2">
        <v>13</v>
      </c>
      <c r="L2763" s="2" t="s">
        <v>63</v>
      </c>
      <c r="M2763" s="2" t="s">
        <v>64</v>
      </c>
      <c r="N2763" s="3">
        <v>44722.458344907405</v>
      </c>
      <c r="O2763" s="2" t="s">
        <v>187</v>
      </c>
      <c r="Q2763" s="2" t="s">
        <v>66</v>
      </c>
      <c r="R2763" s="3">
        <v>45662.001597222225</v>
      </c>
      <c r="S2763" s="2" t="s">
        <v>9160</v>
      </c>
      <c r="T2763" s="2" t="s">
        <v>68</v>
      </c>
      <c r="U2763" s="2" t="s">
        <v>69</v>
      </c>
      <c r="V2763" s="2" t="s">
        <v>14200</v>
      </c>
      <c r="W2763" s="2" t="s">
        <v>288</v>
      </c>
      <c r="X2763" s="2" t="s">
        <v>775</v>
      </c>
      <c r="Y2763" s="2" t="s">
        <v>14201</v>
      </c>
      <c r="Z2763" s="2" t="s">
        <v>777</v>
      </c>
      <c r="AA2763" s="2" t="s">
        <v>2941</v>
      </c>
      <c r="AB2763" s="2" t="s">
        <v>2941</v>
      </c>
      <c r="AE2763" s="3">
        <v>45662.001620370371</v>
      </c>
      <c r="AF2763" s="2" t="s">
        <v>77</v>
      </c>
      <c r="AH2763" s="2" t="s">
        <v>78</v>
      </c>
      <c r="AI2763" s="2" t="s">
        <v>79</v>
      </c>
      <c r="AJ2763" s="2" t="s">
        <v>123</v>
      </c>
      <c r="AK2763" s="2" t="s">
        <v>12620</v>
      </c>
      <c r="AL2763" s="2" t="s">
        <v>9160</v>
      </c>
      <c r="AM2763" s="3">
        <v>45662.001666666663</v>
      </c>
      <c r="AN2763" s="2" t="s">
        <v>12620</v>
      </c>
      <c r="AP2763" s="2">
        <v>5561214</v>
      </c>
      <c r="AQ2763" s="2" t="s">
        <v>81</v>
      </c>
      <c r="AR2763" s="3">
        <v>45662.647650462961</v>
      </c>
      <c r="AS2763" s="2" t="s">
        <v>82</v>
      </c>
      <c r="AT2763" s="3">
        <v>45662.333333333336</v>
      </c>
      <c r="AU2763" s="2" t="s">
        <v>104</v>
      </c>
      <c r="AV2763" s="2" t="s">
        <v>781</v>
      </c>
      <c r="AW2763" s="2" t="s">
        <v>782</v>
      </c>
      <c r="AX2763" s="2" t="s">
        <v>6250</v>
      </c>
      <c r="AZ2763" s="3">
        <v>45662.647650462961</v>
      </c>
      <c r="BB2763" s="2" t="s">
        <v>887</v>
      </c>
      <c r="BC2763" s="2" t="s">
        <v>888</v>
      </c>
      <c r="BD2763" s="2" t="s">
        <v>889</v>
      </c>
      <c r="BE2763" s="2" t="s">
        <v>4096</v>
      </c>
      <c r="BF2763" s="2" t="s">
        <v>576</v>
      </c>
    </row>
    <row r="2764" spans="1:58" x14ac:dyDescent="0.35">
      <c r="A2764" s="2">
        <v>2955025</v>
      </c>
      <c r="B2764" s="2" t="s">
        <v>244</v>
      </c>
      <c r="C2764" s="2">
        <v>40157591</v>
      </c>
      <c r="D2764" s="2">
        <v>339713387</v>
      </c>
      <c r="E2764" s="2" t="s">
        <v>59</v>
      </c>
      <c r="F2764" s="2" t="s">
        <v>60</v>
      </c>
      <c r="G2764" s="2" t="s">
        <v>1460</v>
      </c>
      <c r="H2764" s="2" t="s">
        <v>1128</v>
      </c>
      <c r="I2764" s="2">
        <v>777030877</v>
      </c>
      <c r="J2764" s="2" t="s">
        <v>1636</v>
      </c>
      <c r="K2764" s="2">
        <v>12</v>
      </c>
      <c r="L2764" s="2" t="s">
        <v>63</v>
      </c>
      <c r="M2764" s="2" t="s">
        <v>64</v>
      </c>
      <c r="N2764" s="3">
        <v>44917.5</v>
      </c>
      <c r="O2764" s="2" t="s">
        <v>248</v>
      </c>
      <c r="Q2764" s="2" t="s">
        <v>66</v>
      </c>
      <c r="R2764" s="3">
        <v>45662.00273148148</v>
      </c>
      <c r="S2764" s="2" t="s">
        <v>6807</v>
      </c>
      <c r="T2764" s="2" t="s">
        <v>68</v>
      </c>
      <c r="U2764" s="2" t="s">
        <v>69</v>
      </c>
      <c r="V2764" s="2" t="s">
        <v>14202</v>
      </c>
      <c r="W2764" s="2" t="s">
        <v>250</v>
      </c>
      <c r="X2764" s="2" t="s">
        <v>250</v>
      </c>
      <c r="Y2764" s="2" t="s">
        <v>3091</v>
      </c>
      <c r="Z2764" s="2" t="s">
        <v>1814</v>
      </c>
      <c r="AA2764" s="2" t="s">
        <v>3092</v>
      </c>
      <c r="AB2764" s="2" t="s">
        <v>3092</v>
      </c>
      <c r="AE2764" s="3">
        <v>45662.002754629626</v>
      </c>
      <c r="AF2764" s="2" t="s">
        <v>77</v>
      </c>
      <c r="AH2764" s="2" t="s">
        <v>78</v>
      </c>
      <c r="AI2764" s="2" t="s">
        <v>255</v>
      </c>
      <c r="AJ2764" s="2" t="s">
        <v>276</v>
      </c>
      <c r="AK2764" s="2" t="s">
        <v>14203</v>
      </c>
      <c r="AL2764" s="2" t="s">
        <v>6807</v>
      </c>
      <c r="AM2764" s="3">
        <v>45662.002800925926</v>
      </c>
      <c r="AN2764" s="2" t="s">
        <v>14203</v>
      </c>
      <c r="AP2764" s="2">
        <v>5561230</v>
      </c>
      <c r="AQ2764" s="2" t="s">
        <v>81</v>
      </c>
      <c r="AR2764" s="3">
        <v>45662.481446759259</v>
      </c>
      <c r="AS2764" s="2" t="s">
        <v>82</v>
      </c>
      <c r="AT2764" s="3">
        <v>45662.291666666664</v>
      </c>
      <c r="AU2764" s="2" t="s">
        <v>104</v>
      </c>
      <c r="AV2764" s="2" t="s">
        <v>1817</v>
      </c>
      <c r="AW2764" s="2" t="s">
        <v>1818</v>
      </c>
      <c r="AX2764" s="2" t="s">
        <v>2256</v>
      </c>
      <c r="AZ2764" s="3">
        <v>45662.481446759259</v>
      </c>
      <c r="BB2764" s="2" t="s">
        <v>1125</v>
      </c>
      <c r="BC2764" s="2" t="s">
        <v>1126</v>
      </c>
      <c r="BD2764" s="2" t="s">
        <v>150</v>
      </c>
      <c r="BE2764" s="2" t="s">
        <v>14204</v>
      </c>
      <c r="BF2764" s="2" t="s">
        <v>2258</v>
      </c>
    </row>
    <row r="2765" spans="1:58" x14ac:dyDescent="0.35">
      <c r="A2765" s="2">
        <v>2955028</v>
      </c>
      <c r="B2765" s="2" t="s">
        <v>58</v>
      </c>
      <c r="C2765" s="2">
        <v>42169751</v>
      </c>
      <c r="D2765" s="2">
        <v>338446265</v>
      </c>
      <c r="E2765" s="2" t="s">
        <v>59</v>
      </c>
      <c r="F2765" s="2" t="s">
        <v>60</v>
      </c>
      <c r="G2765" s="2" t="s">
        <v>1007</v>
      </c>
      <c r="H2765" s="2" t="s">
        <v>14205</v>
      </c>
      <c r="I2765" s="2">
        <v>779304730</v>
      </c>
      <c r="J2765" s="2" t="s">
        <v>7894</v>
      </c>
      <c r="K2765" s="2">
        <v>12</v>
      </c>
      <c r="L2765" s="2" t="s">
        <v>63</v>
      </c>
      <c r="M2765" s="2" t="s">
        <v>64</v>
      </c>
      <c r="N2765" s="3">
        <v>45490.583333333336</v>
      </c>
      <c r="O2765" s="2" t="s">
        <v>65</v>
      </c>
      <c r="Q2765" s="2" t="s">
        <v>66</v>
      </c>
      <c r="R2765" s="3">
        <v>45662.022997685184</v>
      </c>
      <c r="S2765" s="2" t="s">
        <v>155</v>
      </c>
      <c r="T2765" s="2" t="s">
        <v>156</v>
      </c>
      <c r="U2765" s="2" t="s">
        <v>69</v>
      </c>
      <c r="V2765" s="2" t="s">
        <v>14206</v>
      </c>
      <c r="W2765" s="2" t="s">
        <v>136</v>
      </c>
      <c r="X2765" s="2" t="s">
        <v>217</v>
      </c>
      <c r="Y2765" s="2" t="s">
        <v>7446</v>
      </c>
      <c r="Z2765" s="2" t="s">
        <v>596</v>
      </c>
      <c r="AA2765" s="2" t="s">
        <v>254</v>
      </c>
      <c r="AB2765" s="2" t="s">
        <v>254</v>
      </c>
      <c r="AE2765" s="3">
        <v>45662.023009259261</v>
      </c>
      <c r="AF2765" s="2" t="s">
        <v>77</v>
      </c>
      <c r="AH2765" s="2" t="s">
        <v>142</v>
      </c>
      <c r="AI2765" s="2" t="s">
        <v>79</v>
      </c>
      <c r="AJ2765" s="2" t="s">
        <v>191</v>
      </c>
      <c r="AK2765" s="2" t="s">
        <v>14206</v>
      </c>
      <c r="AL2765" s="2" t="s">
        <v>155</v>
      </c>
      <c r="AM2765" s="3">
        <v>45662.023043981484</v>
      </c>
      <c r="AN2765" s="2" t="s">
        <v>14206</v>
      </c>
      <c r="AP2765" s="2">
        <v>5561508</v>
      </c>
      <c r="AQ2765" s="2" t="s">
        <v>81</v>
      </c>
      <c r="AR2765" s="3">
        <v>45662.519884259258</v>
      </c>
      <c r="AS2765" s="2" t="s">
        <v>82</v>
      </c>
      <c r="AT2765" s="3">
        <v>45662.333333333336</v>
      </c>
      <c r="AU2765" s="2" t="s">
        <v>104</v>
      </c>
      <c r="AV2765" s="2" t="s">
        <v>222</v>
      </c>
      <c r="AW2765" s="2" t="s">
        <v>223</v>
      </c>
      <c r="AX2765" s="2" t="s">
        <v>224</v>
      </c>
      <c r="AZ2765" s="3">
        <v>45662.519884259258</v>
      </c>
      <c r="BB2765" s="2" t="s">
        <v>408</v>
      </c>
      <c r="BC2765" s="2" t="s">
        <v>409</v>
      </c>
      <c r="BD2765" s="2" t="s">
        <v>410</v>
      </c>
      <c r="BE2765" s="2" t="s">
        <v>14207</v>
      </c>
      <c r="BF2765" s="2" t="s">
        <v>2865</v>
      </c>
    </row>
    <row r="2766" spans="1:58" x14ac:dyDescent="0.35">
      <c r="A2766" s="2">
        <v>2955031</v>
      </c>
      <c r="B2766" s="2" t="s">
        <v>58</v>
      </c>
      <c r="C2766" s="2">
        <v>33724111</v>
      </c>
      <c r="D2766" s="2">
        <v>339618868</v>
      </c>
      <c r="E2766" s="2" t="s">
        <v>59</v>
      </c>
      <c r="F2766" s="2" t="s">
        <v>60</v>
      </c>
      <c r="G2766" s="2" t="s">
        <v>477</v>
      </c>
      <c r="H2766" s="2" t="s">
        <v>14208</v>
      </c>
      <c r="I2766" s="2">
        <v>776503726</v>
      </c>
      <c r="J2766" s="2" t="s">
        <v>12101</v>
      </c>
      <c r="K2766" s="2">
        <v>16</v>
      </c>
      <c r="L2766" s="2" t="s">
        <v>63</v>
      </c>
      <c r="M2766" s="2" t="s">
        <v>64</v>
      </c>
      <c r="N2766" s="3">
        <v>45345.66369212963</v>
      </c>
      <c r="O2766" s="2" t="s">
        <v>65</v>
      </c>
      <c r="Q2766" s="2" t="s">
        <v>66</v>
      </c>
      <c r="R2766" s="3">
        <v>45662.03020833333</v>
      </c>
      <c r="S2766" s="2" t="s">
        <v>4280</v>
      </c>
      <c r="T2766" s="2" t="s">
        <v>156</v>
      </c>
      <c r="U2766" s="2" t="s">
        <v>69</v>
      </c>
      <c r="V2766" s="2" t="s">
        <v>14209</v>
      </c>
      <c r="W2766" s="2" t="s">
        <v>497</v>
      </c>
      <c r="X2766" s="2" t="s">
        <v>497</v>
      </c>
      <c r="Y2766" s="2" t="s">
        <v>789</v>
      </c>
      <c r="Z2766" s="2" t="s">
        <v>499</v>
      </c>
      <c r="AA2766" s="2" t="s">
        <v>14210</v>
      </c>
      <c r="AB2766" s="2" t="s">
        <v>14210</v>
      </c>
      <c r="AE2766" s="3">
        <v>45662.030219907407</v>
      </c>
      <c r="AF2766" s="2" t="s">
        <v>77</v>
      </c>
      <c r="AH2766" s="2" t="s">
        <v>78</v>
      </c>
      <c r="AI2766" s="2" t="s">
        <v>79</v>
      </c>
      <c r="AJ2766" s="2" t="s">
        <v>123</v>
      </c>
      <c r="AK2766" s="2" t="s">
        <v>14211</v>
      </c>
      <c r="AL2766" s="2" t="s">
        <v>4280</v>
      </c>
      <c r="AM2766" s="3">
        <v>45662.03025462963</v>
      </c>
      <c r="AN2766" s="2" t="s">
        <v>14211</v>
      </c>
      <c r="AP2766" s="2">
        <v>5561511</v>
      </c>
      <c r="AQ2766" s="2" t="s">
        <v>81</v>
      </c>
      <c r="AR2766" s="3">
        <v>45662.835856481484</v>
      </c>
      <c r="AS2766" s="2" t="s">
        <v>82</v>
      </c>
      <c r="AT2766" s="3">
        <v>45662.340277777781</v>
      </c>
      <c r="AU2766" s="2" t="s">
        <v>104</v>
      </c>
      <c r="AV2766" s="2" t="s">
        <v>502</v>
      </c>
      <c r="AW2766" s="2" t="s">
        <v>503</v>
      </c>
      <c r="AX2766" s="2" t="s">
        <v>504</v>
      </c>
      <c r="AZ2766" s="3">
        <v>45662.835856481484</v>
      </c>
      <c r="BB2766" s="2" t="s">
        <v>557</v>
      </c>
      <c r="BC2766" s="2" t="s">
        <v>558</v>
      </c>
      <c r="BD2766" s="2" t="s">
        <v>181</v>
      </c>
      <c r="BE2766" s="2" t="s">
        <v>14212</v>
      </c>
      <c r="BF2766" s="2" t="s">
        <v>1853</v>
      </c>
    </row>
    <row r="2767" spans="1:58" x14ac:dyDescent="0.35">
      <c r="A2767" s="2">
        <v>2955032</v>
      </c>
      <c r="B2767" s="2" t="s">
        <v>244</v>
      </c>
      <c r="C2767" s="2">
        <v>666251</v>
      </c>
      <c r="D2767" s="2">
        <v>338346181</v>
      </c>
      <c r="E2767" s="2" t="s">
        <v>59</v>
      </c>
      <c r="F2767" s="2" t="s">
        <v>60</v>
      </c>
      <c r="G2767" s="2" t="s">
        <v>659</v>
      </c>
      <c r="H2767" s="2" t="s">
        <v>9090</v>
      </c>
      <c r="I2767" s="2">
        <v>776114165</v>
      </c>
      <c r="J2767" s="2" t="s">
        <v>661</v>
      </c>
      <c r="K2767" s="2">
        <v>13</v>
      </c>
      <c r="L2767" s="2" t="s">
        <v>63</v>
      </c>
      <c r="M2767" s="2" t="s">
        <v>64</v>
      </c>
      <c r="N2767" s="3">
        <v>44897.791666666664</v>
      </c>
      <c r="O2767" s="2" t="s">
        <v>248</v>
      </c>
      <c r="Q2767" s="2" t="s">
        <v>66</v>
      </c>
      <c r="R2767" s="3">
        <v>45662.042361111111</v>
      </c>
      <c r="S2767" s="2" t="s">
        <v>8543</v>
      </c>
      <c r="T2767" s="2" t="s">
        <v>68</v>
      </c>
      <c r="U2767" s="2" t="s">
        <v>481</v>
      </c>
      <c r="V2767" s="2" t="s">
        <v>14213</v>
      </c>
      <c r="W2767" s="2" t="s">
        <v>400</v>
      </c>
      <c r="X2767" s="2" t="s">
        <v>419</v>
      </c>
      <c r="Y2767" s="2" t="s">
        <v>14214</v>
      </c>
      <c r="Z2767" s="2" t="s">
        <v>421</v>
      </c>
      <c r="AA2767" s="2" t="s">
        <v>485</v>
      </c>
      <c r="AB2767" s="2" t="s">
        <v>485</v>
      </c>
      <c r="AC2767" s="2">
        <v>8188</v>
      </c>
      <c r="AE2767" s="3">
        <v>45662.042372685188</v>
      </c>
      <c r="AF2767" s="2" t="s">
        <v>77</v>
      </c>
      <c r="AH2767" s="2" t="s">
        <v>78</v>
      </c>
      <c r="AI2767" s="2" t="s">
        <v>275</v>
      </c>
      <c r="AJ2767" s="2" t="s">
        <v>256</v>
      </c>
      <c r="AK2767" s="2" t="s">
        <v>11565</v>
      </c>
      <c r="AL2767" s="2" t="s">
        <v>8543</v>
      </c>
      <c r="AM2767" s="3">
        <v>45662.042407407411</v>
      </c>
      <c r="AN2767" s="2" t="s">
        <v>11565</v>
      </c>
      <c r="AP2767" s="2">
        <v>5561512</v>
      </c>
      <c r="AQ2767" s="2" t="s">
        <v>81</v>
      </c>
      <c r="AR2767" s="3">
        <v>45662.654780092591</v>
      </c>
      <c r="AS2767" s="2" t="s">
        <v>82</v>
      </c>
      <c r="AT2767" s="3">
        <v>45662.333333333336</v>
      </c>
      <c r="AU2767" s="2" t="s">
        <v>104</v>
      </c>
      <c r="AV2767" s="2" t="s">
        <v>423</v>
      </c>
      <c r="AW2767" s="2" t="s">
        <v>424</v>
      </c>
      <c r="AX2767" s="2" t="s">
        <v>2832</v>
      </c>
      <c r="AZ2767" s="3">
        <v>45662.654780092591</v>
      </c>
      <c r="BB2767" s="2" t="s">
        <v>349</v>
      </c>
      <c r="BC2767" s="2" t="s">
        <v>350</v>
      </c>
      <c r="BD2767" s="2" t="s">
        <v>351</v>
      </c>
      <c r="BE2767" s="2" t="s">
        <v>14215</v>
      </c>
      <c r="BF2767" s="2" t="s">
        <v>353</v>
      </c>
    </row>
    <row r="2768" spans="1:58" x14ac:dyDescent="0.35">
      <c r="A2768" s="2">
        <v>2955033</v>
      </c>
      <c r="B2768" s="2" t="s">
        <v>58</v>
      </c>
      <c r="C2768" s="2">
        <v>32160841</v>
      </c>
      <c r="D2768" s="2">
        <v>338710249</v>
      </c>
      <c r="E2768" s="2" t="s">
        <v>59</v>
      </c>
      <c r="F2768" s="2" t="s">
        <v>60</v>
      </c>
      <c r="G2768" s="2" t="s">
        <v>577</v>
      </c>
      <c r="H2768" s="2" t="s">
        <v>14216</v>
      </c>
      <c r="I2768" s="2">
        <v>774010618</v>
      </c>
      <c r="J2768" s="2" t="s">
        <v>14217</v>
      </c>
      <c r="K2768" s="2">
        <v>13</v>
      </c>
      <c r="L2768" s="2" t="s">
        <v>63</v>
      </c>
      <c r="M2768" s="2" t="s">
        <v>64</v>
      </c>
      <c r="N2768" s="3">
        <v>44904.083344907405</v>
      </c>
      <c r="O2768" s="2" t="s">
        <v>65</v>
      </c>
      <c r="Q2768" s="2" t="s">
        <v>66</v>
      </c>
      <c r="R2768" s="3">
        <v>45662.042453703703</v>
      </c>
      <c r="S2768" s="2" t="s">
        <v>4275</v>
      </c>
      <c r="T2768" s="2" t="s">
        <v>156</v>
      </c>
      <c r="U2768" s="2" t="s">
        <v>2624</v>
      </c>
      <c r="V2768" s="2" t="s">
        <v>14218</v>
      </c>
      <c r="W2768" s="2" t="s">
        <v>136</v>
      </c>
      <c r="X2768" s="2" t="s">
        <v>137</v>
      </c>
      <c r="Y2768" s="2" t="s">
        <v>2287</v>
      </c>
      <c r="Z2768" s="2" t="s">
        <v>2288</v>
      </c>
      <c r="AA2768" s="2" t="s">
        <v>2289</v>
      </c>
      <c r="AB2768" s="2" t="s">
        <v>14219</v>
      </c>
      <c r="AE2768" s="3">
        <v>45662.04246527778</v>
      </c>
      <c r="AF2768" s="2" t="s">
        <v>77</v>
      </c>
      <c r="AH2768" s="2" t="s">
        <v>142</v>
      </c>
      <c r="AI2768" s="2" t="s">
        <v>79</v>
      </c>
      <c r="AJ2768" s="2" t="s">
        <v>162</v>
      </c>
      <c r="AK2768" s="2" t="s">
        <v>14220</v>
      </c>
      <c r="AL2768" s="2" t="s">
        <v>4275</v>
      </c>
      <c r="AM2768" s="3">
        <v>45662.042500000003</v>
      </c>
      <c r="AN2768" s="2" t="s">
        <v>14220</v>
      </c>
      <c r="AP2768" s="2">
        <v>5561513</v>
      </c>
      <c r="AQ2768" s="2" t="s">
        <v>81</v>
      </c>
      <c r="AR2768" s="3">
        <v>45662.530613425923</v>
      </c>
      <c r="AS2768" s="2" t="s">
        <v>82</v>
      </c>
      <c r="AT2768" s="3">
        <v>45662.333333333336</v>
      </c>
      <c r="AU2768" s="2" t="s">
        <v>104</v>
      </c>
      <c r="AV2768" s="2" t="s">
        <v>163</v>
      </c>
      <c r="AW2768" s="2" t="s">
        <v>164</v>
      </c>
      <c r="AX2768" s="2" t="s">
        <v>1834</v>
      </c>
      <c r="AZ2768" s="3">
        <v>45662.530613425923</v>
      </c>
      <c r="BB2768" s="2" t="s">
        <v>922</v>
      </c>
      <c r="BC2768" s="2" t="s">
        <v>923</v>
      </c>
      <c r="BD2768" s="2" t="s">
        <v>924</v>
      </c>
      <c r="BE2768" s="2" t="s">
        <v>5135</v>
      </c>
      <c r="BF2768" s="2" t="s">
        <v>412</v>
      </c>
    </row>
    <row r="2769" spans="1:58" x14ac:dyDescent="0.35">
      <c r="A2769" s="2">
        <v>2955034</v>
      </c>
      <c r="B2769" s="2" t="s">
        <v>58</v>
      </c>
      <c r="C2769" s="2">
        <v>37175111</v>
      </c>
      <c r="D2769" s="2">
        <v>338244903</v>
      </c>
      <c r="E2769" s="2" t="s">
        <v>59</v>
      </c>
      <c r="F2769" s="2" t="s">
        <v>60</v>
      </c>
      <c r="G2769" s="2" t="s">
        <v>493</v>
      </c>
      <c r="H2769" s="2" t="s">
        <v>14221</v>
      </c>
      <c r="I2769" s="2">
        <v>772487439</v>
      </c>
      <c r="J2769" s="2" t="s">
        <v>14222</v>
      </c>
      <c r="K2769" s="2">
        <v>12</v>
      </c>
      <c r="L2769" s="2" t="s">
        <v>63</v>
      </c>
      <c r="M2769" s="2" t="s">
        <v>64</v>
      </c>
      <c r="N2769" s="3">
        <v>44805</v>
      </c>
      <c r="O2769" s="2" t="s">
        <v>647</v>
      </c>
      <c r="Q2769" s="2" t="s">
        <v>66</v>
      </c>
      <c r="R2769" s="3">
        <v>45662.051701388889</v>
      </c>
      <c r="S2769" s="2" t="s">
        <v>4323</v>
      </c>
      <c r="T2769" s="2" t="s">
        <v>156</v>
      </c>
      <c r="U2769" s="2" t="s">
        <v>481</v>
      </c>
      <c r="V2769" s="2" t="s">
        <v>14223</v>
      </c>
      <c r="W2769" s="2" t="s">
        <v>71</v>
      </c>
      <c r="X2769" s="2" t="s">
        <v>431</v>
      </c>
      <c r="Y2769" s="2" t="s">
        <v>9608</v>
      </c>
      <c r="Z2769" s="2" t="s">
        <v>2075</v>
      </c>
      <c r="AA2769" s="2" t="s">
        <v>2075</v>
      </c>
      <c r="AB2769" s="2" t="s">
        <v>176</v>
      </c>
      <c r="AE2769" s="3">
        <v>45662.051712962966</v>
      </c>
      <c r="AF2769" s="2" t="s">
        <v>77</v>
      </c>
      <c r="AH2769" s="2" t="s">
        <v>78</v>
      </c>
      <c r="AI2769" s="2" t="s">
        <v>79</v>
      </c>
      <c r="AJ2769" s="2" t="s">
        <v>123</v>
      </c>
      <c r="AK2769" s="2" t="s">
        <v>14223</v>
      </c>
      <c r="AL2769" s="2" t="s">
        <v>4323</v>
      </c>
      <c r="AM2769" s="3">
        <v>45662.051747685182</v>
      </c>
      <c r="AN2769" s="2" t="s">
        <v>14223</v>
      </c>
      <c r="AP2769" s="2">
        <v>5561514</v>
      </c>
      <c r="AQ2769" s="2" t="s">
        <v>81</v>
      </c>
      <c r="AR2769" s="3">
        <v>45662.522245370368</v>
      </c>
      <c r="AS2769" s="2" t="s">
        <v>82</v>
      </c>
      <c r="AT2769" s="3">
        <v>45662.347222222219</v>
      </c>
      <c r="AU2769" s="2" t="s">
        <v>104</v>
      </c>
      <c r="AV2769" s="2" t="s">
        <v>436</v>
      </c>
      <c r="AW2769" s="2" t="s">
        <v>437</v>
      </c>
      <c r="AX2769" s="2" t="s">
        <v>438</v>
      </c>
      <c r="AZ2769" s="3">
        <v>45662.522245370368</v>
      </c>
      <c r="BB2769" s="2" t="s">
        <v>614</v>
      </c>
      <c r="BC2769" s="2" t="s">
        <v>129</v>
      </c>
      <c r="BD2769" s="2" t="s">
        <v>615</v>
      </c>
      <c r="BE2769" s="2" t="s">
        <v>14224</v>
      </c>
      <c r="BF2769" s="2" t="s">
        <v>4299</v>
      </c>
    </row>
    <row r="2770" spans="1:58" x14ac:dyDescent="0.35">
      <c r="A2770" s="2">
        <v>2955039</v>
      </c>
      <c r="B2770" s="2" t="s">
        <v>244</v>
      </c>
      <c r="C2770" s="2">
        <v>37103121</v>
      </c>
      <c r="D2770" s="2">
        <v>338341736</v>
      </c>
      <c r="E2770" s="2" t="s">
        <v>59</v>
      </c>
      <c r="F2770" s="2" t="s">
        <v>60</v>
      </c>
      <c r="G2770" s="2" t="s">
        <v>61</v>
      </c>
      <c r="H2770" s="2" t="s">
        <v>478</v>
      </c>
      <c r="I2770" s="2">
        <v>783585913</v>
      </c>
      <c r="J2770" s="2" t="s">
        <v>3521</v>
      </c>
      <c r="K2770" s="2">
        <v>15</v>
      </c>
      <c r="L2770" s="2" t="s">
        <v>63</v>
      </c>
      <c r="M2770" s="2" t="s">
        <v>64</v>
      </c>
      <c r="N2770" s="3">
        <v>44264.707638888889</v>
      </c>
      <c r="O2770" s="2" t="s">
        <v>248</v>
      </c>
      <c r="Q2770" s="2" t="s">
        <v>66</v>
      </c>
      <c r="R2770" s="3">
        <v>45662.075520833336</v>
      </c>
      <c r="S2770" s="2" t="s">
        <v>4280</v>
      </c>
      <c r="T2770" s="2" t="s">
        <v>156</v>
      </c>
      <c r="U2770" s="2" t="s">
        <v>417</v>
      </c>
      <c r="V2770" s="2" t="s">
        <v>14225</v>
      </c>
      <c r="W2770" s="2" t="s">
        <v>400</v>
      </c>
      <c r="X2770" s="2" t="s">
        <v>419</v>
      </c>
      <c r="Y2770" s="2" t="s">
        <v>13110</v>
      </c>
      <c r="Z2770" s="2" t="s">
        <v>1471</v>
      </c>
      <c r="AA2770" s="2" t="s">
        <v>1471</v>
      </c>
      <c r="AB2770" s="2" t="s">
        <v>14226</v>
      </c>
      <c r="AE2770" s="3">
        <v>45662.075532407405</v>
      </c>
      <c r="AF2770" s="2" t="s">
        <v>77</v>
      </c>
      <c r="AH2770" s="2" t="s">
        <v>78</v>
      </c>
      <c r="AI2770" s="2" t="s">
        <v>275</v>
      </c>
      <c r="AJ2770" s="2" t="s">
        <v>516</v>
      </c>
      <c r="AK2770" s="2" t="s">
        <v>14227</v>
      </c>
      <c r="AL2770" s="2" t="s">
        <v>4280</v>
      </c>
      <c r="AM2770" s="3">
        <v>45662.075567129628</v>
      </c>
      <c r="AN2770" s="2" t="s">
        <v>14227</v>
      </c>
      <c r="AP2770" s="2">
        <v>5561519</v>
      </c>
      <c r="AQ2770" s="2" t="s">
        <v>81</v>
      </c>
      <c r="AR2770" s="3">
        <v>45662.655671296299</v>
      </c>
      <c r="AS2770" s="2" t="s">
        <v>82</v>
      </c>
      <c r="AT2770" s="3">
        <v>45662.333333333336</v>
      </c>
      <c r="AU2770" s="2" t="s">
        <v>104</v>
      </c>
      <c r="AV2770" s="2" t="s">
        <v>423</v>
      </c>
      <c r="AW2770" s="2" t="s">
        <v>424</v>
      </c>
      <c r="AX2770" s="2" t="s">
        <v>7868</v>
      </c>
      <c r="AZ2770" s="3">
        <v>45662.655671296299</v>
      </c>
      <c r="BB2770" s="2" t="s">
        <v>349</v>
      </c>
      <c r="BC2770" s="2" t="s">
        <v>350</v>
      </c>
      <c r="BD2770" s="2" t="s">
        <v>351</v>
      </c>
      <c r="BE2770" s="2" t="s">
        <v>14228</v>
      </c>
      <c r="BF2770" s="2" t="s">
        <v>353</v>
      </c>
    </row>
    <row r="2771" spans="1:58" x14ac:dyDescent="0.35">
      <c r="A2771" s="2">
        <v>2955040</v>
      </c>
      <c r="B2771" s="2" t="s">
        <v>58</v>
      </c>
      <c r="C2771" s="2">
        <v>32470471</v>
      </c>
      <c r="D2771" s="2">
        <v>338425316</v>
      </c>
      <c r="E2771" s="2" t="s">
        <v>59</v>
      </c>
      <c r="F2771" s="2" t="s">
        <v>60</v>
      </c>
      <c r="G2771" s="2" t="s">
        <v>1395</v>
      </c>
      <c r="H2771" s="2" t="s">
        <v>12466</v>
      </c>
      <c r="I2771" s="2">
        <v>776375001</v>
      </c>
      <c r="K2771" s="2">
        <v>13</v>
      </c>
      <c r="L2771" s="2" t="s">
        <v>2159</v>
      </c>
      <c r="M2771" s="2" t="s">
        <v>64</v>
      </c>
      <c r="N2771" s="3">
        <v>44781.687511574077</v>
      </c>
      <c r="O2771" s="2" t="s">
        <v>1665</v>
      </c>
      <c r="Q2771" s="2" t="s">
        <v>66</v>
      </c>
      <c r="R2771" s="3">
        <v>45662.079699074071</v>
      </c>
      <c r="S2771" s="2" t="s">
        <v>14229</v>
      </c>
      <c r="T2771" s="2" t="s">
        <v>4288</v>
      </c>
      <c r="U2771" s="2" t="s">
        <v>69</v>
      </c>
      <c r="V2771" s="2" t="s">
        <v>14230</v>
      </c>
      <c r="W2771" s="2" t="s">
        <v>71</v>
      </c>
      <c r="X2771" s="2" t="s">
        <v>198</v>
      </c>
      <c r="Y2771" s="2" t="s">
        <v>2245</v>
      </c>
      <c r="Z2771" s="2" t="s">
        <v>200</v>
      </c>
      <c r="AA2771" s="2" t="s">
        <v>4438</v>
      </c>
      <c r="AB2771" s="2" t="s">
        <v>176</v>
      </c>
      <c r="AE2771" s="3">
        <v>45662.080000000002</v>
      </c>
      <c r="AF2771" s="2" t="s">
        <v>77</v>
      </c>
      <c r="AH2771" s="2" t="s">
        <v>78</v>
      </c>
      <c r="AI2771" s="2" t="s">
        <v>79</v>
      </c>
      <c r="AJ2771" s="2" t="s">
        <v>191</v>
      </c>
      <c r="AL2771" s="2" t="s">
        <v>14229</v>
      </c>
      <c r="AM2771" s="3">
        <v>45662.08021990741</v>
      </c>
      <c r="AN2771" s="2" t="s">
        <v>14231</v>
      </c>
      <c r="AO2771" s="2" t="s">
        <v>14229</v>
      </c>
      <c r="AP2771" s="2">
        <v>5561520</v>
      </c>
      <c r="AQ2771" s="2" t="s">
        <v>81</v>
      </c>
      <c r="AR2771" s="3">
        <v>45662.599189814813</v>
      </c>
      <c r="AS2771" s="2" t="s">
        <v>82</v>
      </c>
      <c r="AT2771" s="3">
        <v>45662.291666666664</v>
      </c>
      <c r="AU2771" s="2" t="s">
        <v>104</v>
      </c>
      <c r="AV2771" s="2" t="s">
        <v>204</v>
      </c>
      <c r="AW2771" s="2" t="s">
        <v>205</v>
      </c>
      <c r="AX2771" s="2" t="s">
        <v>2037</v>
      </c>
      <c r="AZ2771" s="3">
        <v>45662.599189814813</v>
      </c>
      <c r="BB2771" s="2" t="s">
        <v>408</v>
      </c>
      <c r="BC2771" s="2" t="s">
        <v>409</v>
      </c>
      <c r="BD2771" s="2" t="s">
        <v>410</v>
      </c>
      <c r="BE2771" s="2" t="s">
        <v>14232</v>
      </c>
      <c r="BF2771" s="2" t="s">
        <v>2564</v>
      </c>
    </row>
    <row r="2772" spans="1:58" x14ac:dyDescent="0.35">
      <c r="A2772" s="2">
        <v>2955043</v>
      </c>
      <c r="B2772" s="2" t="s">
        <v>244</v>
      </c>
      <c r="C2772" s="2">
        <v>32744841</v>
      </c>
      <c r="D2772" s="2">
        <v>339781578</v>
      </c>
      <c r="E2772" s="2" t="s">
        <v>59</v>
      </c>
      <c r="F2772" s="2" t="s">
        <v>60</v>
      </c>
      <c r="G2772" s="2" t="s">
        <v>577</v>
      </c>
      <c r="H2772" s="2" t="s">
        <v>825</v>
      </c>
      <c r="I2772" s="2">
        <v>339781578</v>
      </c>
      <c r="J2772" s="2" t="s">
        <v>14233</v>
      </c>
      <c r="K2772" s="2">
        <v>13</v>
      </c>
      <c r="L2772" s="2" t="s">
        <v>63</v>
      </c>
      <c r="M2772" s="2" t="s">
        <v>64</v>
      </c>
      <c r="N2772" s="3">
        <v>44770.611111111109</v>
      </c>
      <c r="O2772" s="2" t="s">
        <v>248</v>
      </c>
      <c r="Q2772" s="2" t="s">
        <v>66</v>
      </c>
      <c r="R2772" s="3">
        <v>45662.318680555552</v>
      </c>
      <c r="S2772" s="2" t="s">
        <v>5315</v>
      </c>
      <c r="T2772" s="2" t="s">
        <v>156</v>
      </c>
      <c r="U2772" s="2" t="s">
        <v>215</v>
      </c>
      <c r="V2772" s="2" t="s">
        <v>14234</v>
      </c>
      <c r="W2772" s="2" t="s">
        <v>250</v>
      </c>
      <c r="X2772" s="2" t="s">
        <v>251</v>
      </c>
      <c r="Y2772" s="2" t="s">
        <v>3789</v>
      </c>
      <c r="Z2772" s="2" t="s">
        <v>253</v>
      </c>
      <c r="AA2772" s="2" t="s">
        <v>254</v>
      </c>
      <c r="AB2772" s="2" t="s">
        <v>176</v>
      </c>
      <c r="AE2772" s="3">
        <v>45662.318692129629</v>
      </c>
      <c r="AF2772" s="2" t="s">
        <v>77</v>
      </c>
      <c r="AH2772" s="2" t="s">
        <v>78</v>
      </c>
      <c r="AI2772" s="2" t="s">
        <v>255</v>
      </c>
      <c r="AJ2772" s="2" t="s">
        <v>276</v>
      </c>
      <c r="AK2772" s="2" t="s">
        <v>14235</v>
      </c>
      <c r="AL2772" s="2" t="s">
        <v>5315</v>
      </c>
      <c r="AM2772" s="3">
        <v>45662.318726851852</v>
      </c>
      <c r="AN2772" s="2" t="s">
        <v>14235</v>
      </c>
      <c r="AP2772" s="2">
        <v>5561526</v>
      </c>
      <c r="AQ2772" s="2" t="s">
        <v>81</v>
      </c>
      <c r="AR2772" s="3">
        <v>45662.633981481478</v>
      </c>
      <c r="AS2772" s="2" t="s">
        <v>82</v>
      </c>
      <c r="AT2772" s="3">
        <v>45662.333333333336</v>
      </c>
      <c r="AU2772" s="2" t="s">
        <v>104</v>
      </c>
      <c r="AV2772" s="2" t="s">
        <v>258</v>
      </c>
      <c r="AW2772" s="2" t="s">
        <v>259</v>
      </c>
      <c r="AX2772" s="2" t="s">
        <v>866</v>
      </c>
      <c r="AZ2772" s="3">
        <v>45662.633981481478</v>
      </c>
      <c r="BB2772" s="2" t="s">
        <v>261</v>
      </c>
      <c r="BC2772" s="2" t="s">
        <v>262</v>
      </c>
      <c r="BD2772" s="2" t="s">
        <v>263</v>
      </c>
      <c r="BE2772" s="2" t="s">
        <v>14236</v>
      </c>
      <c r="BF2772" s="2" t="s">
        <v>265</v>
      </c>
    </row>
    <row r="2773" spans="1:58" x14ac:dyDescent="0.35">
      <c r="A2773" s="2">
        <v>2955044</v>
      </c>
      <c r="B2773" s="2" t="s">
        <v>58</v>
      </c>
      <c r="C2773" s="2">
        <v>39470181</v>
      </c>
      <c r="D2773" s="2">
        <v>339580821</v>
      </c>
      <c r="E2773" s="2" t="s">
        <v>59</v>
      </c>
      <c r="F2773" s="2" t="s">
        <v>60</v>
      </c>
      <c r="G2773" s="2" t="s">
        <v>900</v>
      </c>
      <c r="H2773" s="2" t="s">
        <v>13972</v>
      </c>
      <c r="I2773" s="2">
        <v>339580821</v>
      </c>
      <c r="J2773" s="2" t="s">
        <v>14237</v>
      </c>
      <c r="K2773" s="2">
        <v>14</v>
      </c>
      <c r="L2773" s="2" t="s">
        <v>305</v>
      </c>
      <c r="M2773" s="2" t="s">
        <v>64</v>
      </c>
      <c r="N2773" s="3">
        <v>44838.541666666664</v>
      </c>
      <c r="O2773" s="2" t="s">
        <v>65</v>
      </c>
      <c r="Q2773" s="2" t="s">
        <v>66</v>
      </c>
      <c r="R2773" s="3">
        <v>45662.338043981479</v>
      </c>
      <c r="S2773" s="2" t="s">
        <v>5315</v>
      </c>
      <c r="T2773" s="2" t="s">
        <v>156</v>
      </c>
      <c r="U2773" s="2" t="s">
        <v>69</v>
      </c>
      <c r="V2773" s="2" t="s">
        <v>14238</v>
      </c>
      <c r="W2773" s="2" t="s">
        <v>233</v>
      </c>
      <c r="X2773" s="2" t="s">
        <v>234</v>
      </c>
      <c r="Y2773" s="2" t="s">
        <v>14082</v>
      </c>
      <c r="Z2773" s="2" t="s">
        <v>236</v>
      </c>
      <c r="AA2773" s="2" t="s">
        <v>1762</v>
      </c>
      <c r="AB2773" s="2" t="s">
        <v>1762</v>
      </c>
      <c r="AE2773" s="3">
        <v>45662.338055555556</v>
      </c>
      <c r="AF2773" s="2" t="s">
        <v>77</v>
      </c>
      <c r="AH2773" s="2" t="s">
        <v>78</v>
      </c>
      <c r="AI2773" s="2" t="s">
        <v>79</v>
      </c>
      <c r="AJ2773" s="2" t="s">
        <v>123</v>
      </c>
      <c r="AK2773" s="2" t="s">
        <v>14239</v>
      </c>
      <c r="AL2773" s="2" t="s">
        <v>5315</v>
      </c>
      <c r="AM2773" s="3">
        <v>45662.338101851848</v>
      </c>
      <c r="AN2773" s="2" t="s">
        <v>14239</v>
      </c>
      <c r="AP2773" s="2">
        <v>5561527</v>
      </c>
      <c r="AQ2773" s="2" t="s">
        <v>81</v>
      </c>
      <c r="AR2773" s="3">
        <v>45662.556087962963</v>
      </c>
      <c r="AS2773" s="2" t="s">
        <v>82</v>
      </c>
      <c r="AT2773" s="3">
        <v>45662.333333333336</v>
      </c>
      <c r="AU2773" s="2" t="s">
        <v>104</v>
      </c>
      <c r="AV2773" s="2" t="s">
        <v>239</v>
      </c>
      <c r="AW2773" s="2" t="s">
        <v>240</v>
      </c>
      <c r="AX2773" s="2" t="s">
        <v>1495</v>
      </c>
      <c r="AZ2773" s="3">
        <v>45662.556087962963</v>
      </c>
      <c r="BB2773" s="2" t="s">
        <v>408</v>
      </c>
      <c r="BC2773" s="2" t="s">
        <v>409</v>
      </c>
      <c r="BD2773" s="2" t="s">
        <v>410</v>
      </c>
      <c r="BE2773" s="2" t="s">
        <v>14240</v>
      </c>
      <c r="BF2773" s="2" t="s">
        <v>243</v>
      </c>
    </row>
    <row r="2774" spans="1:58" x14ac:dyDescent="0.35">
      <c r="A2774" s="2">
        <v>2955045</v>
      </c>
      <c r="B2774" s="2" t="s">
        <v>58</v>
      </c>
      <c r="C2774" s="2">
        <v>37742571</v>
      </c>
      <c r="D2774" s="2">
        <v>338716635</v>
      </c>
      <c r="E2774" s="2" t="s">
        <v>59</v>
      </c>
      <c r="F2774" s="2" t="s">
        <v>60</v>
      </c>
      <c r="G2774" s="2" t="s">
        <v>577</v>
      </c>
      <c r="H2774" s="2" t="s">
        <v>5002</v>
      </c>
      <c r="I2774" s="2">
        <v>774279045</v>
      </c>
      <c r="J2774" s="2" t="s">
        <v>7083</v>
      </c>
      <c r="K2774" s="2">
        <v>13</v>
      </c>
      <c r="L2774" s="2" t="s">
        <v>63</v>
      </c>
      <c r="M2774" s="2" t="s">
        <v>64</v>
      </c>
      <c r="N2774" s="3">
        <v>44845.458344907405</v>
      </c>
      <c r="O2774" s="2" t="s">
        <v>65</v>
      </c>
      <c r="Q2774" s="2" t="s">
        <v>66</v>
      </c>
      <c r="R2774" s="3">
        <v>45662.34710648148</v>
      </c>
      <c r="S2774" s="2" t="s">
        <v>8980</v>
      </c>
      <c r="T2774" s="2" t="s">
        <v>629</v>
      </c>
      <c r="U2774" s="2" t="s">
        <v>69</v>
      </c>
      <c r="V2774" s="2" t="s">
        <v>14241</v>
      </c>
      <c r="W2774" s="2" t="s">
        <v>136</v>
      </c>
      <c r="X2774" s="2" t="s">
        <v>217</v>
      </c>
      <c r="Y2774" s="2" t="s">
        <v>3195</v>
      </c>
      <c r="Z2774" s="2" t="s">
        <v>596</v>
      </c>
      <c r="AA2774" s="2" t="s">
        <v>2216</v>
      </c>
      <c r="AB2774" s="2" t="s">
        <v>14242</v>
      </c>
      <c r="AE2774" s="3">
        <v>45662.347233796296</v>
      </c>
      <c r="AF2774" s="2" t="s">
        <v>77</v>
      </c>
      <c r="AH2774" s="2" t="s">
        <v>78</v>
      </c>
      <c r="AI2774" s="2" t="s">
        <v>79</v>
      </c>
      <c r="AJ2774" s="2" t="s">
        <v>123</v>
      </c>
      <c r="AL2774" s="2" t="s">
        <v>8980</v>
      </c>
      <c r="AM2774" s="3">
        <v>45662.347256944442</v>
      </c>
      <c r="AO2774" s="2" t="s">
        <v>8980</v>
      </c>
      <c r="AP2774" s="2">
        <v>5561528</v>
      </c>
      <c r="AQ2774" s="2" t="s">
        <v>81</v>
      </c>
      <c r="AR2774" s="3">
        <v>45662.850428240738</v>
      </c>
      <c r="AS2774" s="2" t="s">
        <v>82</v>
      </c>
      <c r="AT2774" s="3">
        <v>45662.333333333336</v>
      </c>
      <c r="AU2774" s="2" t="s">
        <v>83</v>
      </c>
      <c r="AV2774" s="2" t="s">
        <v>222</v>
      </c>
      <c r="AW2774" s="2" t="s">
        <v>223</v>
      </c>
      <c r="AX2774" s="2" t="s">
        <v>1458</v>
      </c>
      <c r="AZ2774" s="3">
        <v>45662.850428240738</v>
      </c>
      <c r="BB2774" s="2" t="s">
        <v>643</v>
      </c>
      <c r="BC2774" s="2" t="s">
        <v>644</v>
      </c>
      <c r="BD2774" s="2" t="s">
        <v>299</v>
      </c>
      <c r="BE2774" s="2" t="s">
        <v>14182</v>
      </c>
      <c r="BF2774" s="2" t="s">
        <v>4784</v>
      </c>
    </row>
    <row r="2775" spans="1:58" x14ac:dyDescent="0.35">
      <c r="A2775" s="2">
        <v>2955048</v>
      </c>
      <c r="B2775" s="2" t="s">
        <v>58</v>
      </c>
      <c r="C2775" s="2">
        <v>37509761</v>
      </c>
      <c r="D2775" s="2">
        <v>338226256</v>
      </c>
      <c r="E2775" s="2" t="s">
        <v>59</v>
      </c>
      <c r="F2775" s="2" t="s">
        <v>60</v>
      </c>
      <c r="G2775" s="2" t="s">
        <v>4132</v>
      </c>
      <c r="H2775" s="2" t="s">
        <v>3805</v>
      </c>
      <c r="I2775" s="2">
        <v>776093971</v>
      </c>
      <c r="J2775" s="2" t="s">
        <v>14243</v>
      </c>
      <c r="K2775" s="2">
        <v>12</v>
      </c>
      <c r="L2775" s="2" t="s">
        <v>63</v>
      </c>
      <c r="M2775" s="2" t="s">
        <v>64</v>
      </c>
      <c r="N2775" s="3">
        <v>44805</v>
      </c>
      <c r="O2775" s="2" t="s">
        <v>187</v>
      </c>
      <c r="Q2775" s="2" t="s">
        <v>66</v>
      </c>
      <c r="R2775" s="3">
        <v>45662.357974537037</v>
      </c>
      <c r="S2775" s="2" t="s">
        <v>6448</v>
      </c>
      <c r="T2775" s="2" t="s">
        <v>389</v>
      </c>
      <c r="U2775" s="2" t="s">
        <v>69</v>
      </c>
      <c r="V2775" s="2" t="s">
        <v>14244</v>
      </c>
      <c r="W2775" s="2" t="s">
        <v>71</v>
      </c>
      <c r="X2775" s="2" t="s">
        <v>198</v>
      </c>
      <c r="Y2775" s="2" t="s">
        <v>2088</v>
      </c>
      <c r="Z2775" s="2" t="s">
        <v>433</v>
      </c>
      <c r="AA2775" s="2" t="s">
        <v>4887</v>
      </c>
      <c r="AB2775" s="2" t="s">
        <v>4887</v>
      </c>
      <c r="AE2775" s="3">
        <v>45662.357986111114</v>
      </c>
      <c r="AF2775" s="2" t="s">
        <v>77</v>
      </c>
      <c r="AH2775" s="2" t="s">
        <v>78</v>
      </c>
      <c r="AI2775" s="2" t="s">
        <v>79</v>
      </c>
      <c r="AJ2775" s="2" t="s">
        <v>123</v>
      </c>
      <c r="AK2775" s="2" t="s">
        <v>14245</v>
      </c>
      <c r="AL2775" s="2" t="s">
        <v>6448</v>
      </c>
      <c r="AM2775" s="3">
        <v>45662.358020833337</v>
      </c>
      <c r="AN2775" s="2" t="s">
        <v>14245</v>
      </c>
      <c r="AP2775" s="2">
        <v>5561531</v>
      </c>
      <c r="AQ2775" s="2" t="s">
        <v>81</v>
      </c>
      <c r="AR2775" s="3">
        <v>45662.640729166669</v>
      </c>
      <c r="AS2775" s="2" t="s">
        <v>82</v>
      </c>
      <c r="AT2775" s="3">
        <v>45662.302083333336</v>
      </c>
      <c r="AU2775" s="2" t="s">
        <v>104</v>
      </c>
      <c r="AV2775" s="2" t="s">
        <v>204</v>
      </c>
      <c r="AW2775" s="2" t="s">
        <v>205</v>
      </c>
      <c r="AX2775" s="2" t="s">
        <v>2037</v>
      </c>
      <c r="AZ2775" s="3">
        <v>45662.640729166669</v>
      </c>
      <c r="BB2775" s="2" t="s">
        <v>643</v>
      </c>
      <c r="BC2775" s="2" t="s">
        <v>644</v>
      </c>
      <c r="BD2775" s="2" t="s">
        <v>299</v>
      </c>
      <c r="BE2775" s="2" t="s">
        <v>14246</v>
      </c>
      <c r="BF2775" s="2" t="s">
        <v>2564</v>
      </c>
    </row>
    <row r="2776" spans="1:58" x14ac:dyDescent="0.35">
      <c r="A2776" s="2">
        <v>2955053</v>
      </c>
      <c r="B2776" s="2" t="s">
        <v>58</v>
      </c>
      <c r="C2776" s="2">
        <v>41046911</v>
      </c>
      <c r="D2776" s="2">
        <v>339995600</v>
      </c>
      <c r="E2776" s="2" t="s">
        <v>59</v>
      </c>
      <c r="F2776" s="2" t="s">
        <v>60</v>
      </c>
      <c r="G2776" s="2" t="s">
        <v>9189</v>
      </c>
      <c r="H2776" s="2" t="s">
        <v>1473</v>
      </c>
      <c r="I2776" s="2">
        <v>776317661</v>
      </c>
      <c r="J2776" s="2" t="s">
        <v>14247</v>
      </c>
      <c r="K2776" s="2">
        <v>14</v>
      </c>
      <c r="L2776" s="2" t="s">
        <v>63</v>
      </c>
      <c r="M2776" s="2" t="s">
        <v>64</v>
      </c>
      <c r="N2776" s="3">
        <v>45112</v>
      </c>
      <c r="O2776" s="2" t="s">
        <v>65</v>
      </c>
      <c r="Q2776" s="2" t="s">
        <v>66</v>
      </c>
      <c r="R2776" s="3">
        <v>45662.399027777778</v>
      </c>
      <c r="S2776" s="2" t="s">
        <v>9283</v>
      </c>
      <c r="T2776" s="2" t="s">
        <v>68</v>
      </c>
      <c r="U2776" s="2" t="s">
        <v>1855</v>
      </c>
      <c r="V2776" s="2" t="s">
        <v>14248</v>
      </c>
      <c r="W2776" s="2" t="s">
        <v>233</v>
      </c>
      <c r="X2776" s="2" t="s">
        <v>234</v>
      </c>
      <c r="Y2776" s="2" t="s">
        <v>6499</v>
      </c>
      <c r="Z2776" s="2" t="s">
        <v>758</v>
      </c>
      <c r="AA2776" s="2" t="s">
        <v>4102</v>
      </c>
      <c r="AB2776" s="2" t="s">
        <v>176</v>
      </c>
      <c r="AE2776" s="3">
        <v>45662.399039351854</v>
      </c>
      <c r="AF2776" s="2" t="s">
        <v>77</v>
      </c>
      <c r="AH2776" s="2" t="s">
        <v>78</v>
      </c>
      <c r="AI2776" s="2" t="s">
        <v>79</v>
      </c>
      <c r="AJ2776" s="2" t="s">
        <v>191</v>
      </c>
      <c r="AK2776" s="2" t="s">
        <v>14249</v>
      </c>
      <c r="AL2776" s="2" t="s">
        <v>9283</v>
      </c>
      <c r="AM2776" s="3">
        <v>45662.399085648147</v>
      </c>
      <c r="AN2776" s="2" t="s">
        <v>14249</v>
      </c>
      <c r="AP2776" s="2">
        <v>5561536</v>
      </c>
      <c r="AQ2776" s="2" t="s">
        <v>81</v>
      </c>
      <c r="AR2776" s="3">
        <v>45662.569398148145</v>
      </c>
      <c r="AS2776" s="2" t="s">
        <v>82</v>
      </c>
      <c r="AT2776" s="3">
        <v>45662.333333333336</v>
      </c>
      <c r="AU2776" s="2" t="s">
        <v>104</v>
      </c>
      <c r="AV2776" s="2" t="s">
        <v>239</v>
      </c>
      <c r="AW2776" s="2" t="s">
        <v>240</v>
      </c>
      <c r="AX2776" s="2" t="s">
        <v>1238</v>
      </c>
      <c r="AZ2776" s="3">
        <v>45662.569398148145</v>
      </c>
      <c r="BB2776" s="2" t="s">
        <v>643</v>
      </c>
      <c r="BC2776" s="2" t="s">
        <v>644</v>
      </c>
      <c r="BD2776" s="2" t="s">
        <v>299</v>
      </c>
      <c r="BE2776" s="2" t="s">
        <v>14250</v>
      </c>
      <c r="BF2776" s="2" t="s">
        <v>211</v>
      </c>
    </row>
    <row r="2777" spans="1:58" x14ac:dyDescent="0.35">
      <c r="A2777" s="2">
        <v>2955061</v>
      </c>
      <c r="B2777" s="2" t="s">
        <v>808</v>
      </c>
      <c r="C2777" s="2">
        <v>588231</v>
      </c>
      <c r="D2777" s="2">
        <v>339701046</v>
      </c>
      <c r="E2777" s="2" t="s">
        <v>59</v>
      </c>
      <c r="F2777" s="2" t="s">
        <v>60</v>
      </c>
      <c r="G2777" s="2" t="s">
        <v>14251</v>
      </c>
      <c r="I2777" s="2">
        <v>774162571</v>
      </c>
      <c r="J2777" s="2" t="s">
        <v>2279</v>
      </c>
      <c r="K2777" s="2">
        <v>20</v>
      </c>
      <c r="L2777" s="2" t="s">
        <v>447</v>
      </c>
      <c r="M2777" s="2" t="s">
        <v>448</v>
      </c>
      <c r="N2777" s="3">
        <v>41170.574513888889</v>
      </c>
      <c r="O2777" s="2" t="s">
        <v>6922</v>
      </c>
      <c r="Q2777" s="2" t="s">
        <v>66</v>
      </c>
      <c r="R2777" s="3">
        <v>45662.405127314814</v>
      </c>
      <c r="S2777" s="2" t="s">
        <v>14252</v>
      </c>
      <c r="T2777" s="2" t="s">
        <v>334</v>
      </c>
      <c r="U2777" s="2" t="s">
        <v>844</v>
      </c>
      <c r="V2777" s="2" t="s">
        <v>14253</v>
      </c>
      <c r="W2777" s="2" t="s">
        <v>250</v>
      </c>
      <c r="X2777" s="2" t="s">
        <v>250</v>
      </c>
      <c r="Y2777" s="2" t="s">
        <v>14254</v>
      </c>
      <c r="Z2777" s="2" t="s">
        <v>1814</v>
      </c>
      <c r="AA2777" s="2" t="s">
        <v>2254</v>
      </c>
      <c r="AB2777" s="2" t="s">
        <v>2255</v>
      </c>
      <c r="AE2777" s="3">
        <v>45662.459965277776</v>
      </c>
      <c r="AF2777" s="2" t="s">
        <v>3132</v>
      </c>
      <c r="AH2777" s="2" t="s">
        <v>78</v>
      </c>
      <c r="AI2777" s="2" t="s">
        <v>363</v>
      </c>
      <c r="AJ2777" s="2" t="s">
        <v>6303</v>
      </c>
      <c r="AK2777" s="2" t="s">
        <v>14255</v>
      </c>
      <c r="AL2777" s="2" t="s">
        <v>9577</v>
      </c>
      <c r="AM2777" s="3">
        <v>45662.460069444445</v>
      </c>
      <c r="AO2777" s="2" t="s">
        <v>9577</v>
      </c>
      <c r="AP2777" s="2">
        <v>5561622</v>
      </c>
      <c r="AQ2777" s="2" t="s">
        <v>81</v>
      </c>
      <c r="AR2777" s="3">
        <v>45662.605729166666</v>
      </c>
      <c r="AS2777" s="2" t="s">
        <v>82</v>
      </c>
      <c r="AT2777" s="3">
        <v>45662.298611111109</v>
      </c>
      <c r="AU2777" s="2" t="s">
        <v>83</v>
      </c>
      <c r="AV2777" s="2" t="s">
        <v>1817</v>
      </c>
      <c r="AW2777" s="2" t="s">
        <v>1818</v>
      </c>
      <c r="AX2777" s="2" t="s">
        <v>2256</v>
      </c>
      <c r="AZ2777" s="3">
        <v>45662.605729166666</v>
      </c>
      <c r="BB2777" s="2" t="s">
        <v>261</v>
      </c>
      <c r="BC2777" s="2" t="s">
        <v>262</v>
      </c>
      <c r="BD2777" s="2" t="s">
        <v>263</v>
      </c>
      <c r="BE2777" s="2" t="s">
        <v>14256</v>
      </c>
      <c r="BF2777" s="2" t="s">
        <v>1168</v>
      </c>
    </row>
    <row r="2778" spans="1:58" x14ac:dyDescent="0.35">
      <c r="A2778" s="2">
        <v>2955063</v>
      </c>
      <c r="B2778" s="2" t="s">
        <v>58</v>
      </c>
      <c r="C2778" s="2">
        <v>37695411</v>
      </c>
      <c r="D2778" s="2">
        <v>338203940</v>
      </c>
      <c r="E2778" s="2" t="s">
        <v>59</v>
      </c>
      <c r="F2778" s="2" t="s">
        <v>60</v>
      </c>
      <c r="G2778" s="2" t="s">
        <v>14257</v>
      </c>
      <c r="I2778" s="2">
        <v>772736432</v>
      </c>
      <c r="J2778" s="2" t="s">
        <v>4082</v>
      </c>
      <c r="K2778" s="2">
        <v>20</v>
      </c>
      <c r="L2778" s="2" t="s">
        <v>357</v>
      </c>
      <c r="M2778" s="2" t="s">
        <v>358</v>
      </c>
      <c r="N2778" s="3">
        <v>44447.671527777777</v>
      </c>
      <c r="O2778" s="2" t="s">
        <v>3247</v>
      </c>
      <c r="Q2778" s="2" t="s">
        <v>66</v>
      </c>
      <c r="R2778" s="3">
        <v>45662.407210648147</v>
      </c>
      <c r="S2778" s="2" t="s">
        <v>14252</v>
      </c>
      <c r="T2778" s="2" t="s">
        <v>334</v>
      </c>
      <c r="U2778" s="2" t="s">
        <v>215</v>
      </c>
      <c r="V2778" s="2" t="s">
        <v>14258</v>
      </c>
      <c r="W2778" s="2" t="s">
        <v>71</v>
      </c>
      <c r="X2778" s="2" t="s">
        <v>317</v>
      </c>
      <c r="Y2778" s="2" t="s">
        <v>12631</v>
      </c>
      <c r="Z2778" s="2" t="s">
        <v>99</v>
      </c>
      <c r="AA2778" s="2" t="s">
        <v>100</v>
      </c>
      <c r="AB2778" s="2" t="s">
        <v>100</v>
      </c>
      <c r="AE2778" s="3">
        <v>45662.407453703701</v>
      </c>
      <c r="AF2778" s="2" t="s">
        <v>543</v>
      </c>
      <c r="AG2778" s="2">
        <v>48</v>
      </c>
      <c r="AH2778" s="2" t="s">
        <v>78</v>
      </c>
      <c r="AI2778" s="2" t="s">
        <v>363</v>
      </c>
      <c r="AJ2778" s="2" t="s">
        <v>364</v>
      </c>
      <c r="AK2778" s="2" t="s">
        <v>14259</v>
      </c>
      <c r="AL2778" s="2" t="s">
        <v>14252</v>
      </c>
      <c r="AM2778" s="3">
        <v>45662.407476851855</v>
      </c>
      <c r="AO2778" s="2" t="s">
        <v>14252</v>
      </c>
      <c r="AP2778" s="2">
        <v>5561547</v>
      </c>
      <c r="AQ2778" s="2" t="s">
        <v>81</v>
      </c>
      <c r="AR2778" s="3">
        <v>45662.468009259261</v>
      </c>
      <c r="AS2778" s="2" t="s">
        <v>82</v>
      </c>
      <c r="AT2778" s="3">
        <v>45662.333333333336</v>
      </c>
      <c r="AU2778" s="2" t="s">
        <v>104</v>
      </c>
      <c r="AV2778" s="2" t="s">
        <v>2134</v>
      </c>
      <c r="AW2778" s="2" t="s">
        <v>2135</v>
      </c>
      <c r="AX2778" s="2" t="s">
        <v>2136</v>
      </c>
      <c r="AY2778" s="3">
        <v>45664.407453703701</v>
      </c>
      <c r="AZ2778" s="3">
        <v>45662.468009259261</v>
      </c>
      <c r="BA2778" s="2" t="s">
        <v>460</v>
      </c>
      <c r="BB2778" s="2" t="s">
        <v>2122</v>
      </c>
      <c r="BC2778" s="2" t="s">
        <v>2123</v>
      </c>
      <c r="BD2778" s="2" t="s">
        <v>2124</v>
      </c>
      <c r="BE2778" s="2" t="s">
        <v>14260</v>
      </c>
      <c r="BF2778" s="2" t="s">
        <v>9577</v>
      </c>
    </row>
    <row r="2779" spans="1:58" x14ac:dyDescent="0.35">
      <c r="A2779" s="2">
        <v>2955066</v>
      </c>
      <c r="B2779" s="2" t="s">
        <v>58</v>
      </c>
      <c r="C2779" s="2">
        <v>40175411</v>
      </c>
      <c r="D2779" s="2">
        <v>338703284</v>
      </c>
      <c r="E2779" s="2" t="s">
        <v>59</v>
      </c>
      <c r="F2779" s="2" t="s">
        <v>60</v>
      </c>
      <c r="G2779" s="2" t="s">
        <v>228</v>
      </c>
      <c r="H2779" s="2" t="s">
        <v>523</v>
      </c>
      <c r="I2779" s="2">
        <v>705850758</v>
      </c>
      <c r="J2779" s="2" t="s">
        <v>230</v>
      </c>
      <c r="K2779" s="2">
        <v>20</v>
      </c>
      <c r="L2779" s="2" t="s">
        <v>357</v>
      </c>
      <c r="M2779" s="2" t="s">
        <v>358</v>
      </c>
      <c r="N2779" s="3">
        <v>45649.458333333336</v>
      </c>
      <c r="O2779" s="2" t="s">
        <v>537</v>
      </c>
      <c r="Q2779" s="2" t="s">
        <v>66</v>
      </c>
      <c r="R2779" s="3">
        <v>45662.410891203705</v>
      </c>
      <c r="S2779" s="2" t="s">
        <v>14261</v>
      </c>
      <c r="T2779" s="2" t="s">
        <v>334</v>
      </c>
      <c r="U2779" s="2" t="s">
        <v>69</v>
      </c>
      <c r="V2779" s="2" t="s">
        <v>14262</v>
      </c>
      <c r="W2779" s="2" t="s">
        <v>136</v>
      </c>
      <c r="X2779" s="2" t="s">
        <v>137</v>
      </c>
      <c r="Y2779" s="2" t="s">
        <v>4388</v>
      </c>
      <c r="Z2779" s="2" t="s">
        <v>2288</v>
      </c>
      <c r="AA2779" s="2" t="s">
        <v>2289</v>
      </c>
      <c r="AB2779" s="2" t="s">
        <v>176</v>
      </c>
      <c r="AE2779" s="3">
        <v>45662.411400462966</v>
      </c>
      <c r="AF2779" s="2" t="s">
        <v>342</v>
      </c>
      <c r="AH2779" s="2" t="s">
        <v>78</v>
      </c>
      <c r="AI2779" s="2" t="s">
        <v>363</v>
      </c>
      <c r="AJ2779" s="2" t="s">
        <v>364</v>
      </c>
      <c r="AK2779" s="2" t="s">
        <v>14263</v>
      </c>
      <c r="AL2779" s="2" t="s">
        <v>14261</v>
      </c>
      <c r="AM2779" s="3">
        <v>45662.411458333336</v>
      </c>
      <c r="AO2779" s="2" t="s">
        <v>14261</v>
      </c>
      <c r="AP2779" s="2">
        <v>5561550</v>
      </c>
      <c r="AQ2779" s="2" t="s">
        <v>81</v>
      </c>
      <c r="AR2779" s="3">
        <v>45662.414247685185</v>
      </c>
      <c r="AS2779" s="2" t="s">
        <v>82</v>
      </c>
      <c r="AT2779" s="3">
        <v>45662.333333333336</v>
      </c>
      <c r="AU2779" s="2" t="s">
        <v>104</v>
      </c>
      <c r="AV2779" s="2" t="s">
        <v>163</v>
      </c>
      <c r="AW2779" s="2" t="s">
        <v>164</v>
      </c>
      <c r="AX2779" s="2" t="s">
        <v>3797</v>
      </c>
      <c r="AZ2779" s="3">
        <v>45662.414247685185</v>
      </c>
      <c r="BB2779" s="2" t="s">
        <v>382</v>
      </c>
      <c r="BC2779" s="2" t="s">
        <v>383</v>
      </c>
      <c r="BD2779" s="2" t="s">
        <v>383</v>
      </c>
      <c r="BF2779" s="2" t="s">
        <v>14264</v>
      </c>
    </row>
    <row r="2780" spans="1:58" x14ac:dyDescent="0.35">
      <c r="A2780" s="2">
        <v>2955067</v>
      </c>
      <c r="B2780" s="2" t="s">
        <v>326</v>
      </c>
      <c r="C2780" s="2">
        <v>41830381</v>
      </c>
      <c r="D2780" s="2">
        <v>339751754</v>
      </c>
      <c r="E2780" s="2" t="s">
        <v>59</v>
      </c>
      <c r="F2780" s="2" t="s">
        <v>60</v>
      </c>
      <c r="G2780" s="2" t="s">
        <v>2906</v>
      </c>
      <c r="H2780" s="2" t="s">
        <v>713</v>
      </c>
      <c r="I2780" s="2" t="s">
        <v>14265</v>
      </c>
      <c r="J2780" s="2" t="s">
        <v>3205</v>
      </c>
      <c r="K2780" s="2">
        <v>14</v>
      </c>
      <c r="L2780" s="2" t="s">
        <v>63</v>
      </c>
      <c r="M2780" s="2" t="s">
        <v>64</v>
      </c>
      <c r="N2780" s="3">
        <v>45594.625011574077</v>
      </c>
      <c r="O2780" s="2" t="s">
        <v>3460</v>
      </c>
      <c r="Q2780" s="2" t="s">
        <v>66</v>
      </c>
      <c r="R2780" s="3">
        <v>45662.41101851852</v>
      </c>
      <c r="S2780" s="2" t="s">
        <v>9098</v>
      </c>
      <c r="T2780" s="2" t="s">
        <v>703</v>
      </c>
      <c r="U2780" s="2" t="s">
        <v>844</v>
      </c>
      <c r="V2780" s="2" t="s">
        <v>14266</v>
      </c>
      <c r="W2780" s="2" t="s">
        <v>250</v>
      </c>
      <c r="X2780" s="2" t="s">
        <v>483</v>
      </c>
      <c r="Y2780" s="2" t="s">
        <v>14267</v>
      </c>
      <c r="Z2780" s="2" t="s">
        <v>485</v>
      </c>
      <c r="AA2780" s="2" t="s">
        <v>485</v>
      </c>
      <c r="AB2780" s="2" t="s">
        <v>176</v>
      </c>
      <c r="AE2780" s="3">
        <v>45662.411423611113</v>
      </c>
      <c r="AF2780" s="2" t="s">
        <v>77</v>
      </c>
      <c r="AH2780" s="2" t="s">
        <v>78</v>
      </c>
      <c r="AI2780" s="2" t="s">
        <v>255</v>
      </c>
      <c r="AJ2780" s="2" t="s">
        <v>516</v>
      </c>
      <c r="AK2780" s="2" t="s">
        <v>14268</v>
      </c>
      <c r="AL2780" s="2" t="s">
        <v>9098</v>
      </c>
      <c r="AM2780" s="3">
        <v>45662.411481481482</v>
      </c>
      <c r="AO2780" s="2" t="s">
        <v>9098</v>
      </c>
      <c r="AP2780" s="2">
        <v>5561551</v>
      </c>
      <c r="AQ2780" s="2" t="s">
        <v>81</v>
      </c>
      <c r="AR2780" s="3">
        <v>45662.655474537038</v>
      </c>
      <c r="AS2780" s="2" t="s">
        <v>82</v>
      </c>
      <c r="AT2780" s="3">
        <v>45662.333333333336</v>
      </c>
      <c r="AU2780" s="2" t="s">
        <v>83</v>
      </c>
      <c r="AV2780" s="2" t="s">
        <v>258</v>
      </c>
      <c r="AW2780" s="2" t="s">
        <v>259</v>
      </c>
      <c r="AX2780" s="2" t="s">
        <v>260</v>
      </c>
      <c r="AZ2780" s="3">
        <v>45662.655474537038</v>
      </c>
      <c r="BB2780" s="2" t="s">
        <v>179</v>
      </c>
      <c r="BC2780" s="2" t="s">
        <v>180</v>
      </c>
      <c r="BD2780" s="2" t="s">
        <v>181</v>
      </c>
      <c r="BE2780" s="2" t="s">
        <v>14269</v>
      </c>
      <c r="BF2780" s="2" t="s">
        <v>492</v>
      </c>
    </row>
    <row r="2781" spans="1:58" x14ac:dyDescent="0.35">
      <c r="A2781" s="2">
        <v>2955072</v>
      </c>
      <c r="B2781" s="2" t="s">
        <v>58</v>
      </c>
      <c r="C2781" s="2">
        <v>44080991</v>
      </c>
      <c r="D2781" s="2">
        <v>339670576</v>
      </c>
      <c r="E2781" s="2" t="s">
        <v>59</v>
      </c>
      <c r="F2781" s="2" t="s">
        <v>60</v>
      </c>
      <c r="G2781" s="2" t="s">
        <v>132</v>
      </c>
      <c r="H2781" s="2" t="s">
        <v>14270</v>
      </c>
      <c r="I2781" s="2">
        <v>784316904</v>
      </c>
      <c r="J2781" s="2" t="s">
        <v>428</v>
      </c>
      <c r="K2781" s="2">
        <v>13</v>
      </c>
      <c r="L2781" s="2" t="s">
        <v>63</v>
      </c>
      <c r="M2781" s="2" t="s">
        <v>64</v>
      </c>
      <c r="N2781" s="3">
        <v>45649.625</v>
      </c>
      <c r="O2781" s="2" t="s">
        <v>537</v>
      </c>
      <c r="Q2781" s="2" t="s">
        <v>66</v>
      </c>
      <c r="R2781" s="3">
        <v>45662.414143518516</v>
      </c>
      <c r="S2781" s="2" t="s">
        <v>14271</v>
      </c>
      <c r="T2781" s="2" t="s">
        <v>334</v>
      </c>
      <c r="U2781" s="2" t="s">
        <v>69</v>
      </c>
      <c r="V2781" s="2" t="s">
        <v>14272</v>
      </c>
      <c r="W2781" s="2" t="s">
        <v>605</v>
      </c>
      <c r="X2781" s="2" t="s">
        <v>605</v>
      </c>
      <c r="Y2781" s="2" t="s">
        <v>7398</v>
      </c>
      <c r="Z2781" s="2" t="s">
        <v>1305</v>
      </c>
      <c r="AA2781" s="2" t="s">
        <v>12004</v>
      </c>
      <c r="AB2781" s="2" t="s">
        <v>14273</v>
      </c>
      <c r="AE2781" s="3">
        <v>45662.414386574077</v>
      </c>
      <c r="AF2781" s="2" t="s">
        <v>342</v>
      </c>
      <c r="AH2781" s="2" t="s">
        <v>78</v>
      </c>
      <c r="AI2781" s="2" t="s">
        <v>363</v>
      </c>
      <c r="AJ2781" s="2" t="s">
        <v>364</v>
      </c>
      <c r="AK2781" s="2" t="s">
        <v>14274</v>
      </c>
      <c r="AL2781" s="2" t="s">
        <v>14271</v>
      </c>
      <c r="AM2781" s="3">
        <v>45662.414421296293</v>
      </c>
      <c r="AO2781" s="2" t="s">
        <v>14271</v>
      </c>
      <c r="AP2781" s="2">
        <v>5561556</v>
      </c>
      <c r="AQ2781" s="2" t="s">
        <v>81</v>
      </c>
      <c r="AR2781" s="3">
        <v>45662.921666666669</v>
      </c>
      <c r="AS2781" s="2" t="s">
        <v>82</v>
      </c>
      <c r="AT2781" s="3">
        <v>45662.333333333336</v>
      </c>
      <c r="AU2781" s="2" t="s">
        <v>104</v>
      </c>
      <c r="AV2781" s="2" t="s">
        <v>611</v>
      </c>
      <c r="AW2781" s="2" t="s">
        <v>612</v>
      </c>
      <c r="AX2781" s="2" t="s">
        <v>2147</v>
      </c>
      <c r="AZ2781" s="3">
        <v>45662.921666666669</v>
      </c>
      <c r="BB2781" s="2" t="s">
        <v>4739</v>
      </c>
      <c r="BC2781" s="2" t="s">
        <v>1421</v>
      </c>
      <c r="BD2781" s="2" t="s">
        <v>4740</v>
      </c>
      <c r="BE2781" s="2" t="s">
        <v>7089</v>
      </c>
      <c r="BF2781" s="2" t="s">
        <v>547</v>
      </c>
    </row>
    <row r="2782" spans="1:58" x14ac:dyDescent="0.35">
      <c r="A2782" s="2">
        <v>2955076</v>
      </c>
      <c r="B2782" s="2" t="s">
        <v>58</v>
      </c>
      <c r="C2782" s="2">
        <v>2363011</v>
      </c>
      <c r="D2782" s="2">
        <v>339417991</v>
      </c>
      <c r="E2782" s="2" t="s">
        <v>59</v>
      </c>
      <c r="F2782" s="2" t="s">
        <v>60</v>
      </c>
      <c r="G2782" s="2" t="s">
        <v>152</v>
      </c>
      <c r="H2782" s="2" t="s">
        <v>8179</v>
      </c>
      <c r="I2782" s="2">
        <v>772164816</v>
      </c>
      <c r="J2782" s="2" t="s">
        <v>154</v>
      </c>
      <c r="K2782" s="2">
        <v>15</v>
      </c>
      <c r="L2782" s="2" t="s">
        <v>63</v>
      </c>
      <c r="M2782" s="2" t="s">
        <v>64</v>
      </c>
      <c r="N2782" s="3">
        <v>45147.708344907405</v>
      </c>
      <c r="O2782" s="2" t="s">
        <v>65</v>
      </c>
      <c r="Q2782" s="2" t="s">
        <v>66</v>
      </c>
      <c r="R2782" s="3">
        <v>45662.418379629627</v>
      </c>
      <c r="S2782" s="2" t="s">
        <v>12554</v>
      </c>
      <c r="T2782" s="2" t="s">
        <v>156</v>
      </c>
      <c r="U2782" s="2" t="s">
        <v>69</v>
      </c>
      <c r="V2782" s="2" t="s">
        <v>14275</v>
      </c>
      <c r="W2782" s="2" t="s">
        <v>336</v>
      </c>
      <c r="X2782" s="2" t="s">
        <v>336</v>
      </c>
      <c r="Y2782" s="2" t="s">
        <v>3331</v>
      </c>
      <c r="Z2782" s="2" t="s">
        <v>453</v>
      </c>
      <c r="AA2782" s="2" t="s">
        <v>7224</v>
      </c>
      <c r="AB2782" s="2" t="s">
        <v>176</v>
      </c>
      <c r="AE2782" s="3">
        <v>45662.418391203704</v>
      </c>
      <c r="AF2782" s="2" t="s">
        <v>77</v>
      </c>
      <c r="AH2782" s="2" t="s">
        <v>142</v>
      </c>
      <c r="AI2782" s="2" t="s">
        <v>79</v>
      </c>
      <c r="AJ2782" s="2" t="s">
        <v>123</v>
      </c>
      <c r="AK2782" s="2" t="s">
        <v>14275</v>
      </c>
      <c r="AL2782" s="2" t="s">
        <v>12554</v>
      </c>
      <c r="AM2782" s="3">
        <v>45662.418425925927</v>
      </c>
      <c r="AN2782" s="2" t="s">
        <v>14275</v>
      </c>
      <c r="AP2782" s="2">
        <v>5561561</v>
      </c>
      <c r="AQ2782" s="2" t="s">
        <v>81</v>
      </c>
      <c r="AR2782" s="3">
        <v>45662.579050925924</v>
      </c>
      <c r="AS2782" s="2" t="s">
        <v>82</v>
      </c>
      <c r="AT2782" s="3">
        <v>45662.333333333336</v>
      </c>
      <c r="AU2782" s="2" t="s">
        <v>104</v>
      </c>
      <c r="AV2782" s="2" t="s">
        <v>583</v>
      </c>
      <c r="AW2782" s="2" t="s">
        <v>584</v>
      </c>
      <c r="AX2782" s="2" t="s">
        <v>1411</v>
      </c>
      <c r="AZ2782" s="3">
        <v>45662.579050925924</v>
      </c>
      <c r="BB2782" s="2" t="s">
        <v>408</v>
      </c>
      <c r="BC2782" s="2" t="s">
        <v>409</v>
      </c>
      <c r="BD2782" s="2" t="s">
        <v>410</v>
      </c>
      <c r="BE2782" s="2" t="s">
        <v>2820</v>
      </c>
      <c r="BF2782" s="2" t="s">
        <v>243</v>
      </c>
    </row>
    <row r="2783" spans="1:58" x14ac:dyDescent="0.35">
      <c r="A2783" s="2">
        <v>2955080</v>
      </c>
      <c r="B2783" s="2" t="s">
        <v>58</v>
      </c>
      <c r="C2783" s="2">
        <v>40612501</v>
      </c>
      <c r="D2783" s="2">
        <v>338347003</v>
      </c>
      <c r="E2783" s="2" t="s">
        <v>59</v>
      </c>
      <c r="F2783" s="2" t="s">
        <v>60</v>
      </c>
      <c r="G2783" s="2" t="s">
        <v>385</v>
      </c>
      <c r="H2783" s="2" t="s">
        <v>14276</v>
      </c>
      <c r="I2783" s="2">
        <v>785268625</v>
      </c>
      <c r="J2783" s="2" t="s">
        <v>5905</v>
      </c>
      <c r="K2783" s="2">
        <v>13</v>
      </c>
      <c r="L2783" s="2" t="s">
        <v>63</v>
      </c>
      <c r="M2783" s="2" t="s">
        <v>64</v>
      </c>
      <c r="N2783" s="3">
        <v>45006.513888888891</v>
      </c>
      <c r="O2783" s="2" t="s">
        <v>65</v>
      </c>
      <c r="Q2783" s="2" t="s">
        <v>66</v>
      </c>
      <c r="R2783" s="3">
        <v>45662.420405092591</v>
      </c>
      <c r="S2783" s="2" t="s">
        <v>2031</v>
      </c>
      <c r="T2783" s="2" t="s">
        <v>68</v>
      </c>
      <c r="U2783" s="2" t="s">
        <v>69</v>
      </c>
      <c r="V2783" s="2" t="s">
        <v>14277</v>
      </c>
      <c r="W2783" s="2" t="s">
        <v>400</v>
      </c>
      <c r="X2783" s="2" t="s">
        <v>419</v>
      </c>
      <c r="Y2783" s="2" t="s">
        <v>10812</v>
      </c>
      <c r="Z2783" s="2" t="s">
        <v>421</v>
      </c>
      <c r="AA2783" s="2" t="s">
        <v>4985</v>
      </c>
      <c r="AB2783" s="2" t="s">
        <v>4985</v>
      </c>
      <c r="AE2783" s="3">
        <v>45662.420416666668</v>
      </c>
      <c r="AF2783" s="2" t="s">
        <v>77</v>
      </c>
      <c r="AH2783" s="2" t="s">
        <v>142</v>
      </c>
      <c r="AI2783" s="2" t="s">
        <v>79</v>
      </c>
      <c r="AJ2783" s="2" t="s">
        <v>1271</v>
      </c>
      <c r="AK2783" s="2" t="s">
        <v>13957</v>
      </c>
      <c r="AL2783" s="2" t="s">
        <v>2031</v>
      </c>
      <c r="AM2783" s="3">
        <v>45662.42046296296</v>
      </c>
      <c r="AN2783" s="2" t="s">
        <v>13957</v>
      </c>
      <c r="AP2783" s="2">
        <v>5561565</v>
      </c>
      <c r="AQ2783" s="2" t="s">
        <v>81</v>
      </c>
      <c r="AR2783" s="3">
        <v>45662.593078703707</v>
      </c>
      <c r="AS2783" s="2" t="s">
        <v>82</v>
      </c>
      <c r="AT2783" s="3">
        <v>45662.333333333336</v>
      </c>
      <c r="AU2783" s="2" t="s">
        <v>104</v>
      </c>
      <c r="AV2783" s="2" t="s">
        <v>423</v>
      </c>
      <c r="AW2783" s="2" t="s">
        <v>424</v>
      </c>
      <c r="AX2783" s="2" t="s">
        <v>7057</v>
      </c>
      <c r="AZ2783" s="3">
        <v>45662.593078703707</v>
      </c>
      <c r="BB2783" s="2" t="s">
        <v>887</v>
      </c>
      <c r="BC2783" s="2" t="s">
        <v>888</v>
      </c>
      <c r="BD2783" s="2" t="s">
        <v>889</v>
      </c>
      <c r="BE2783" s="2" t="s">
        <v>14278</v>
      </c>
      <c r="BF2783" s="2" t="s">
        <v>243</v>
      </c>
    </row>
    <row r="2784" spans="1:58" x14ac:dyDescent="0.35">
      <c r="A2784" s="2">
        <v>2955082</v>
      </c>
      <c r="B2784" s="2" t="s">
        <v>58</v>
      </c>
      <c r="C2784" s="2">
        <v>43392631</v>
      </c>
      <c r="D2784" s="2">
        <v>338573044</v>
      </c>
      <c r="E2784" s="2" t="s">
        <v>59</v>
      </c>
      <c r="F2784" s="2" t="s">
        <v>60</v>
      </c>
      <c r="G2784" s="2" t="s">
        <v>266</v>
      </c>
      <c r="H2784" s="2" t="s">
        <v>14136</v>
      </c>
      <c r="I2784" s="2">
        <v>772834340</v>
      </c>
      <c r="J2784" s="2" t="s">
        <v>14279</v>
      </c>
      <c r="K2784" s="2">
        <v>13</v>
      </c>
      <c r="L2784" s="2" t="s">
        <v>63</v>
      </c>
      <c r="M2784" s="2" t="s">
        <v>64</v>
      </c>
      <c r="N2784" s="3">
        <v>45464.416666666664</v>
      </c>
      <c r="O2784" s="2" t="s">
        <v>65</v>
      </c>
      <c r="Q2784" s="2" t="s">
        <v>66</v>
      </c>
      <c r="R2784" s="3">
        <v>45662.421898148146</v>
      </c>
      <c r="S2784" s="2" t="s">
        <v>1010</v>
      </c>
      <c r="T2784" s="2" t="s">
        <v>68</v>
      </c>
      <c r="U2784" s="2" t="s">
        <v>674</v>
      </c>
      <c r="V2784" s="2" t="s">
        <v>14280</v>
      </c>
      <c r="W2784" s="2" t="s">
        <v>118</v>
      </c>
      <c r="X2784" s="2" t="s">
        <v>119</v>
      </c>
      <c r="Y2784" s="2" t="s">
        <v>14281</v>
      </c>
      <c r="Z2784" s="2" t="s">
        <v>473</v>
      </c>
      <c r="AA2784" s="2">
        <v>7000</v>
      </c>
      <c r="AB2784" s="2" t="s">
        <v>176</v>
      </c>
      <c r="AE2784" s="3">
        <v>45662.421909722223</v>
      </c>
      <c r="AF2784" s="2" t="s">
        <v>77</v>
      </c>
      <c r="AH2784" s="2" t="s">
        <v>78</v>
      </c>
      <c r="AI2784" s="2" t="s">
        <v>79</v>
      </c>
      <c r="AJ2784" s="2" t="s">
        <v>191</v>
      </c>
      <c r="AK2784" s="2" t="s">
        <v>14280</v>
      </c>
      <c r="AL2784" s="2" t="s">
        <v>1010</v>
      </c>
      <c r="AM2784" s="3">
        <v>45662.421956018516</v>
      </c>
      <c r="AN2784" s="2" t="s">
        <v>14280</v>
      </c>
      <c r="AP2784" s="2">
        <v>5561567</v>
      </c>
      <c r="AQ2784" s="2" t="s">
        <v>81</v>
      </c>
      <c r="AR2784" s="3">
        <v>45662.614571759259</v>
      </c>
      <c r="AS2784" s="2" t="s">
        <v>82</v>
      </c>
      <c r="AT2784" s="3">
        <v>45662.333333333336</v>
      </c>
      <c r="AU2784" s="2" t="s">
        <v>104</v>
      </c>
      <c r="AV2784" s="2" t="s">
        <v>1889</v>
      </c>
      <c r="AW2784" s="2" t="s">
        <v>1890</v>
      </c>
      <c r="AX2784" s="2" t="s">
        <v>1891</v>
      </c>
      <c r="AZ2784" s="3">
        <v>45662.614571759259</v>
      </c>
      <c r="BB2784" s="2" t="s">
        <v>2225</v>
      </c>
      <c r="BC2784" s="2" t="s">
        <v>2226</v>
      </c>
      <c r="BD2784" s="2" t="s">
        <v>2227</v>
      </c>
      <c r="BE2784" s="2" t="s">
        <v>10876</v>
      </c>
      <c r="BF2784" s="2" t="s">
        <v>10877</v>
      </c>
    </row>
    <row r="2785" spans="1:58" x14ac:dyDescent="0.35">
      <c r="A2785" s="2">
        <v>2955083</v>
      </c>
      <c r="B2785" s="2" t="s">
        <v>808</v>
      </c>
      <c r="C2785" s="2">
        <v>41253071</v>
      </c>
      <c r="D2785" s="2">
        <v>339736332</v>
      </c>
      <c r="E2785" s="2" t="s">
        <v>59</v>
      </c>
      <c r="F2785" s="2" t="s">
        <v>60</v>
      </c>
      <c r="G2785" s="2" t="s">
        <v>14282</v>
      </c>
      <c r="H2785" s="2" t="s">
        <v>14283</v>
      </c>
      <c r="I2785" s="2">
        <v>772534980</v>
      </c>
      <c r="J2785" s="2" t="s">
        <v>14284</v>
      </c>
      <c r="K2785" s="2">
        <v>14</v>
      </c>
      <c r="L2785" s="2" t="s">
        <v>63</v>
      </c>
      <c r="M2785" s="2" t="s">
        <v>64</v>
      </c>
      <c r="N2785" s="3">
        <v>45138.708333333336</v>
      </c>
      <c r="O2785" s="2" t="s">
        <v>248</v>
      </c>
      <c r="Q2785" s="2" t="s">
        <v>66</v>
      </c>
      <c r="R2785" s="3">
        <v>45662.421979166669</v>
      </c>
      <c r="S2785" s="2" t="s">
        <v>628</v>
      </c>
      <c r="T2785" s="2" t="s">
        <v>629</v>
      </c>
      <c r="U2785" s="2" t="s">
        <v>69</v>
      </c>
      <c r="V2785" s="2" t="s">
        <v>14285</v>
      </c>
      <c r="W2785" s="2" t="s">
        <v>250</v>
      </c>
      <c r="X2785" s="2" t="s">
        <v>250</v>
      </c>
      <c r="Y2785" s="2" t="s">
        <v>12660</v>
      </c>
      <c r="Z2785" s="2" t="s">
        <v>6489</v>
      </c>
      <c r="AA2785" s="2" t="s">
        <v>12661</v>
      </c>
      <c r="AB2785" s="2" t="s">
        <v>12661</v>
      </c>
      <c r="AE2785" s="3">
        <v>45662.422349537039</v>
      </c>
      <c r="AF2785" s="2" t="s">
        <v>77</v>
      </c>
      <c r="AH2785" s="2" t="s">
        <v>78</v>
      </c>
      <c r="AI2785" s="2" t="s">
        <v>255</v>
      </c>
      <c r="AJ2785" s="2" t="s">
        <v>516</v>
      </c>
      <c r="AL2785" s="2" t="s">
        <v>628</v>
      </c>
      <c r="AM2785" s="3">
        <v>45662.422407407408</v>
      </c>
      <c r="AO2785" s="2" t="s">
        <v>628</v>
      </c>
      <c r="AP2785" s="2">
        <v>5561568</v>
      </c>
      <c r="AQ2785" s="2" t="s">
        <v>81</v>
      </c>
      <c r="AR2785" s="3">
        <v>45662.622002314813</v>
      </c>
      <c r="AS2785" s="2" t="s">
        <v>82</v>
      </c>
      <c r="AT2785" s="3">
        <v>45662.295138888891</v>
      </c>
      <c r="AU2785" s="2" t="s">
        <v>83</v>
      </c>
      <c r="AV2785" s="2" t="s">
        <v>1817</v>
      </c>
      <c r="AW2785" s="2" t="s">
        <v>1818</v>
      </c>
      <c r="AX2785" s="2" t="s">
        <v>2256</v>
      </c>
      <c r="AZ2785" s="3">
        <v>45662.622002314813</v>
      </c>
      <c r="BB2785" s="2" t="s">
        <v>1125</v>
      </c>
      <c r="BC2785" s="2" t="s">
        <v>1126</v>
      </c>
      <c r="BD2785" s="2" t="s">
        <v>150</v>
      </c>
      <c r="BE2785" s="2" t="s">
        <v>14286</v>
      </c>
      <c r="BF2785" s="2" t="s">
        <v>2258</v>
      </c>
    </row>
    <row r="2786" spans="1:58" x14ac:dyDescent="0.35">
      <c r="A2786" s="2">
        <v>2955084</v>
      </c>
      <c r="B2786" s="2" t="s">
        <v>720</v>
      </c>
      <c r="C2786" s="2">
        <v>34898121</v>
      </c>
      <c r="D2786" s="2">
        <v>339784421</v>
      </c>
      <c r="E2786" s="2" t="s">
        <v>59</v>
      </c>
      <c r="F2786" s="2" t="s">
        <v>60</v>
      </c>
      <c r="G2786" s="2" t="s">
        <v>152</v>
      </c>
      <c r="H2786" s="2" t="s">
        <v>6221</v>
      </c>
      <c r="I2786" s="2">
        <v>777361991</v>
      </c>
      <c r="J2786" s="2" t="s">
        <v>9674</v>
      </c>
      <c r="K2786" s="2">
        <v>14</v>
      </c>
      <c r="L2786" s="2" t="s">
        <v>63</v>
      </c>
      <c r="M2786" s="2" t="s">
        <v>64</v>
      </c>
      <c r="N2786" s="3">
        <v>43294.291666666664</v>
      </c>
      <c r="O2786" s="2" t="s">
        <v>724</v>
      </c>
      <c r="Q2786" s="2" t="s">
        <v>66</v>
      </c>
      <c r="R2786" s="3">
        <v>45662.423032407409</v>
      </c>
      <c r="S2786" s="2" t="s">
        <v>5874</v>
      </c>
      <c r="T2786" s="2" t="s">
        <v>68</v>
      </c>
      <c r="U2786" s="2" t="s">
        <v>374</v>
      </c>
      <c r="V2786" s="2" t="s">
        <v>14287</v>
      </c>
      <c r="W2786" s="2" t="s">
        <v>250</v>
      </c>
      <c r="X2786" s="2" t="s">
        <v>251</v>
      </c>
      <c r="Y2786" s="2" t="s">
        <v>5153</v>
      </c>
      <c r="Z2786" s="2" t="s">
        <v>253</v>
      </c>
      <c r="AA2786" s="2" t="s">
        <v>3816</v>
      </c>
      <c r="AB2786" s="2" t="s">
        <v>176</v>
      </c>
      <c r="AE2786" s="3">
        <v>45662.423043981478</v>
      </c>
      <c r="AF2786" s="2" t="s">
        <v>77</v>
      </c>
      <c r="AH2786" s="2" t="s">
        <v>142</v>
      </c>
      <c r="AI2786" s="2" t="s">
        <v>255</v>
      </c>
      <c r="AJ2786" s="2" t="s">
        <v>256</v>
      </c>
      <c r="AK2786" s="2" t="s">
        <v>14288</v>
      </c>
      <c r="AL2786" s="2" t="s">
        <v>5874</v>
      </c>
      <c r="AM2786" s="3">
        <v>45662.423078703701</v>
      </c>
      <c r="AN2786" s="2" t="s">
        <v>14288</v>
      </c>
      <c r="AP2786" s="2">
        <v>5561569</v>
      </c>
      <c r="AQ2786" s="2" t="s">
        <v>81</v>
      </c>
      <c r="AR2786" s="3">
        <v>45662.632534722223</v>
      </c>
      <c r="AS2786" s="2" t="s">
        <v>82</v>
      </c>
      <c r="AT2786" s="3">
        <v>45662.333333333336</v>
      </c>
      <c r="AU2786" s="2" t="s">
        <v>104</v>
      </c>
      <c r="AV2786" s="2" t="s">
        <v>258</v>
      </c>
      <c r="AW2786" s="2" t="s">
        <v>259</v>
      </c>
      <c r="AX2786" s="2" t="s">
        <v>1180</v>
      </c>
      <c r="AZ2786" s="3">
        <v>45662.632534722223</v>
      </c>
      <c r="BB2786" s="2" t="s">
        <v>736</v>
      </c>
      <c r="BC2786" s="2" t="s">
        <v>737</v>
      </c>
      <c r="BD2786" s="2" t="s">
        <v>351</v>
      </c>
      <c r="BE2786" s="2" t="s">
        <v>14289</v>
      </c>
      <c r="BF2786" s="2" t="s">
        <v>265</v>
      </c>
    </row>
    <row r="2787" spans="1:58" x14ac:dyDescent="0.35">
      <c r="A2787" s="2">
        <v>2955086</v>
      </c>
      <c r="B2787" s="2" t="s">
        <v>58</v>
      </c>
      <c r="C2787" s="2">
        <v>256151</v>
      </c>
      <c r="D2787" s="2">
        <v>338780436</v>
      </c>
      <c r="E2787" s="2" t="s">
        <v>59</v>
      </c>
      <c r="F2787" s="2" t="s">
        <v>60</v>
      </c>
      <c r="G2787" s="2" t="s">
        <v>1634</v>
      </c>
      <c r="H2787" s="2" t="s">
        <v>14290</v>
      </c>
      <c r="I2787" s="2" t="s">
        <v>14291</v>
      </c>
      <c r="K2787" s="2">
        <v>13</v>
      </c>
      <c r="L2787" s="2" t="s">
        <v>2407</v>
      </c>
      <c r="M2787" s="2" t="s">
        <v>64</v>
      </c>
      <c r="N2787" s="3">
        <v>45017</v>
      </c>
      <c r="O2787" s="2" t="s">
        <v>647</v>
      </c>
      <c r="Q2787" s="2" t="s">
        <v>66</v>
      </c>
      <c r="R2787" s="3">
        <v>45662.428182870368</v>
      </c>
      <c r="S2787" s="2" t="s">
        <v>2993</v>
      </c>
      <c r="T2787" s="2" t="s">
        <v>4288</v>
      </c>
      <c r="U2787" s="2" t="s">
        <v>689</v>
      </c>
      <c r="V2787" s="2" t="s">
        <v>689</v>
      </c>
      <c r="W2787" s="2" t="s">
        <v>118</v>
      </c>
      <c r="X2787" s="2" t="s">
        <v>119</v>
      </c>
      <c r="Y2787" s="2" t="s">
        <v>3498</v>
      </c>
      <c r="Z2787" s="2" t="s">
        <v>1163</v>
      </c>
      <c r="AA2787" s="2" t="s">
        <v>14292</v>
      </c>
      <c r="AB2787" s="2" t="s">
        <v>14292</v>
      </c>
      <c r="AC2787" s="2">
        <v>255</v>
      </c>
      <c r="AE2787" s="3">
        <v>45662.43041666667</v>
      </c>
      <c r="AF2787" s="2" t="s">
        <v>77</v>
      </c>
      <c r="AH2787" s="2" t="s">
        <v>78</v>
      </c>
      <c r="AI2787" s="2" t="s">
        <v>2154</v>
      </c>
      <c r="AJ2787" s="2" t="s">
        <v>800</v>
      </c>
      <c r="AK2787" s="2" t="s">
        <v>14293</v>
      </c>
      <c r="AL2787" s="2" t="s">
        <v>2993</v>
      </c>
      <c r="AM2787" s="3">
        <v>45662.430625000001</v>
      </c>
      <c r="AN2787" s="2" t="s">
        <v>14294</v>
      </c>
      <c r="AO2787" s="2" t="s">
        <v>2993</v>
      </c>
      <c r="AP2787" s="2">
        <v>5561573</v>
      </c>
      <c r="AQ2787" s="2" t="s">
        <v>81</v>
      </c>
      <c r="AR2787" s="3">
        <v>45662.780324074076</v>
      </c>
      <c r="AS2787" s="2" t="s">
        <v>82</v>
      </c>
      <c r="AT2787" s="3">
        <v>45662.333333333336</v>
      </c>
      <c r="AU2787" s="2" t="s">
        <v>104</v>
      </c>
      <c r="AV2787" s="2" t="s">
        <v>125</v>
      </c>
      <c r="AW2787" s="2" t="s">
        <v>126</v>
      </c>
      <c r="AX2787" s="2" t="s">
        <v>2627</v>
      </c>
      <c r="AZ2787" s="3">
        <v>45662.780324074076</v>
      </c>
      <c r="BB2787" s="2" t="s">
        <v>10228</v>
      </c>
      <c r="BC2787" s="2" t="s">
        <v>7754</v>
      </c>
      <c r="BD2787" s="2" t="s">
        <v>7755</v>
      </c>
      <c r="BE2787" s="2" t="s">
        <v>14295</v>
      </c>
      <c r="BF2787" s="2" t="s">
        <v>4784</v>
      </c>
    </row>
    <row r="2788" spans="1:58" x14ac:dyDescent="0.35">
      <c r="A2788" s="2">
        <v>2955087</v>
      </c>
      <c r="B2788" s="2" t="s">
        <v>58</v>
      </c>
      <c r="C2788" s="2">
        <v>34020441</v>
      </c>
      <c r="D2788" s="2">
        <v>338257085</v>
      </c>
      <c r="E2788" s="2" t="s">
        <v>59</v>
      </c>
      <c r="F2788" s="2" t="s">
        <v>60</v>
      </c>
      <c r="G2788" s="2" t="s">
        <v>14296</v>
      </c>
      <c r="I2788" s="2">
        <v>772682539</v>
      </c>
      <c r="J2788" s="2" t="s">
        <v>14297</v>
      </c>
      <c r="K2788" s="2">
        <v>20</v>
      </c>
      <c r="L2788" s="2" t="s">
        <v>357</v>
      </c>
      <c r="M2788" s="2" t="s">
        <v>358</v>
      </c>
      <c r="N2788" s="3">
        <v>45562.458344907405</v>
      </c>
      <c r="O2788" s="2" t="s">
        <v>1153</v>
      </c>
      <c r="Q2788" s="2" t="s">
        <v>66</v>
      </c>
      <c r="R2788" s="3">
        <v>45662.430428240739</v>
      </c>
      <c r="S2788" s="2" t="s">
        <v>14261</v>
      </c>
      <c r="T2788" s="2" t="s">
        <v>334</v>
      </c>
      <c r="U2788" s="2" t="s">
        <v>69</v>
      </c>
      <c r="V2788" s="2" t="s">
        <v>14298</v>
      </c>
      <c r="W2788" s="2" t="s">
        <v>71</v>
      </c>
      <c r="X2788" s="2" t="s">
        <v>198</v>
      </c>
      <c r="Y2788" s="2" t="s">
        <v>3552</v>
      </c>
      <c r="Z2788" s="2" t="s">
        <v>200</v>
      </c>
      <c r="AA2788" s="2" t="s">
        <v>13412</v>
      </c>
      <c r="AB2788" s="2" t="s">
        <v>13412</v>
      </c>
      <c r="AC2788" s="2">
        <v>2751</v>
      </c>
      <c r="AE2788" s="3">
        <v>45662.430972222224</v>
      </c>
      <c r="AF2788" s="2" t="s">
        <v>77</v>
      </c>
      <c r="AH2788" s="2" t="s">
        <v>78</v>
      </c>
      <c r="AI2788" s="2" t="s">
        <v>363</v>
      </c>
      <c r="AJ2788" s="2" t="s">
        <v>364</v>
      </c>
      <c r="AK2788" s="2" t="s">
        <v>14299</v>
      </c>
      <c r="AL2788" s="2" t="s">
        <v>14261</v>
      </c>
      <c r="AM2788" s="3">
        <v>45662.43105324074</v>
      </c>
      <c r="AO2788" s="2" t="s">
        <v>14261</v>
      </c>
      <c r="AP2788" s="2">
        <v>5561575</v>
      </c>
      <c r="AQ2788" s="2" t="s">
        <v>81</v>
      </c>
      <c r="AR2788" s="3">
        <v>45662.670937499999</v>
      </c>
      <c r="AS2788" s="2" t="s">
        <v>82</v>
      </c>
      <c r="AT2788" s="3">
        <v>45662.305555555555</v>
      </c>
      <c r="AU2788" s="2" t="s">
        <v>104</v>
      </c>
      <c r="AV2788" s="2" t="s">
        <v>204</v>
      </c>
      <c r="AW2788" s="2" t="s">
        <v>205</v>
      </c>
      <c r="AX2788" s="2" t="s">
        <v>2037</v>
      </c>
      <c r="AZ2788" s="3">
        <v>45662.670937499999</v>
      </c>
      <c r="BB2788" s="2" t="s">
        <v>643</v>
      </c>
      <c r="BC2788" s="2" t="s">
        <v>644</v>
      </c>
      <c r="BD2788" s="2" t="s">
        <v>299</v>
      </c>
      <c r="BE2788" s="2" t="s">
        <v>14300</v>
      </c>
      <c r="BF2788" s="2" t="s">
        <v>2564</v>
      </c>
    </row>
    <row r="2789" spans="1:58" x14ac:dyDescent="0.35">
      <c r="A2789" s="2">
        <v>2955088</v>
      </c>
      <c r="B2789" s="2" t="s">
        <v>244</v>
      </c>
      <c r="C2789" s="2">
        <v>40415301</v>
      </c>
      <c r="D2789" s="2">
        <v>339558975</v>
      </c>
      <c r="E2789" s="2" t="s">
        <v>59</v>
      </c>
      <c r="F2789" s="2" t="s">
        <v>60</v>
      </c>
      <c r="G2789" s="2" t="s">
        <v>152</v>
      </c>
      <c r="H2789" s="2" t="s">
        <v>14301</v>
      </c>
      <c r="I2789" s="2">
        <v>772320351</v>
      </c>
      <c r="J2789" s="2" t="s">
        <v>853</v>
      </c>
      <c r="K2789" s="2">
        <v>14</v>
      </c>
      <c r="L2789" s="2" t="s">
        <v>63</v>
      </c>
      <c r="M2789" s="2" t="s">
        <v>64</v>
      </c>
      <c r="N2789" s="3">
        <v>45041.458333333336</v>
      </c>
      <c r="O2789" s="2" t="s">
        <v>248</v>
      </c>
      <c r="Q2789" s="2" t="s">
        <v>66</v>
      </c>
      <c r="R2789" s="3">
        <v>45662.430567129632</v>
      </c>
      <c r="S2789" s="2" t="s">
        <v>4394</v>
      </c>
      <c r="T2789" s="2" t="s">
        <v>68</v>
      </c>
      <c r="U2789" s="2" t="s">
        <v>417</v>
      </c>
      <c r="V2789" s="2" t="s">
        <v>14302</v>
      </c>
      <c r="W2789" s="2" t="s">
        <v>233</v>
      </c>
      <c r="X2789" s="2" t="s">
        <v>1285</v>
      </c>
      <c r="Y2789" s="2" t="s">
        <v>2759</v>
      </c>
      <c r="Z2789" s="2" t="s">
        <v>1287</v>
      </c>
      <c r="AA2789" s="2" t="s">
        <v>14303</v>
      </c>
      <c r="AB2789" s="2" t="s">
        <v>176</v>
      </c>
      <c r="AE2789" s="3">
        <v>45662.430578703701</v>
      </c>
      <c r="AF2789" s="2" t="s">
        <v>77</v>
      </c>
      <c r="AH2789" s="2" t="s">
        <v>142</v>
      </c>
      <c r="AI2789" s="2" t="s">
        <v>255</v>
      </c>
      <c r="AJ2789" s="2" t="s">
        <v>276</v>
      </c>
      <c r="AK2789" s="2" t="s">
        <v>14302</v>
      </c>
      <c r="AL2789" s="2" t="s">
        <v>4394</v>
      </c>
      <c r="AM2789" s="3">
        <v>45662.430601851855</v>
      </c>
      <c r="AN2789" s="2" t="s">
        <v>14302</v>
      </c>
      <c r="AP2789" s="2">
        <v>5561572</v>
      </c>
      <c r="AQ2789" s="2" t="s">
        <v>81</v>
      </c>
      <c r="AR2789" s="3">
        <v>45662.525358796294</v>
      </c>
      <c r="AS2789" s="2" t="s">
        <v>82</v>
      </c>
      <c r="AT2789" s="3">
        <v>45662.399305555555</v>
      </c>
      <c r="AU2789" s="2" t="s">
        <v>104</v>
      </c>
      <c r="AV2789" s="2" t="s">
        <v>569</v>
      </c>
      <c r="AW2789" s="2" t="s">
        <v>570</v>
      </c>
      <c r="AX2789" s="2" t="s">
        <v>5705</v>
      </c>
      <c r="AZ2789" s="3">
        <v>45662.525358796294</v>
      </c>
      <c r="BB2789" s="2" t="s">
        <v>736</v>
      </c>
      <c r="BC2789" s="2" t="s">
        <v>737</v>
      </c>
      <c r="BD2789" s="2" t="s">
        <v>351</v>
      </c>
      <c r="BE2789" s="2" t="s">
        <v>14304</v>
      </c>
      <c r="BF2789" s="2" t="s">
        <v>1093</v>
      </c>
    </row>
    <row r="2790" spans="1:58" x14ac:dyDescent="0.35">
      <c r="A2790" s="2">
        <v>2955098</v>
      </c>
      <c r="B2790" s="2" t="s">
        <v>354</v>
      </c>
      <c r="C2790" s="2">
        <v>2419051</v>
      </c>
      <c r="D2790" s="2">
        <v>338344280</v>
      </c>
      <c r="E2790" s="2" t="s">
        <v>59</v>
      </c>
      <c r="F2790" s="2" t="s">
        <v>60</v>
      </c>
      <c r="G2790" s="2" t="s">
        <v>14305</v>
      </c>
      <c r="I2790" s="2">
        <v>787385049</v>
      </c>
      <c r="J2790" s="2" t="s">
        <v>11832</v>
      </c>
      <c r="K2790" s="2">
        <v>20</v>
      </c>
      <c r="L2790" s="2" t="s">
        <v>2128</v>
      </c>
      <c r="M2790" s="2" t="s">
        <v>1152</v>
      </c>
      <c r="N2790" s="3">
        <v>40513</v>
      </c>
      <c r="O2790" s="2" t="s">
        <v>6922</v>
      </c>
      <c r="Q2790" s="2" t="s">
        <v>66</v>
      </c>
      <c r="R2790" s="3">
        <v>45662.441053240742</v>
      </c>
      <c r="S2790" s="2" t="s">
        <v>14252</v>
      </c>
      <c r="T2790" s="2" t="s">
        <v>334</v>
      </c>
      <c r="U2790" s="2" t="s">
        <v>215</v>
      </c>
      <c r="V2790" s="2" t="s">
        <v>14306</v>
      </c>
      <c r="W2790" s="2" t="s">
        <v>400</v>
      </c>
      <c r="X2790" s="2" t="s">
        <v>419</v>
      </c>
      <c r="Y2790" s="2" t="s">
        <v>14307</v>
      </c>
      <c r="Z2790" s="2" t="s">
        <v>1471</v>
      </c>
      <c r="AC2790" s="2" t="s">
        <v>14308</v>
      </c>
      <c r="AE2790" s="3">
        <v>45662.441342592596</v>
      </c>
      <c r="AF2790" s="2" t="s">
        <v>3132</v>
      </c>
      <c r="AH2790" s="2" t="s">
        <v>78</v>
      </c>
      <c r="AI2790" s="2" t="s">
        <v>363</v>
      </c>
      <c r="AJ2790" s="2" t="s">
        <v>364</v>
      </c>
      <c r="AK2790" s="2" t="s">
        <v>14309</v>
      </c>
      <c r="AL2790" s="2" t="s">
        <v>14252</v>
      </c>
      <c r="AM2790" s="3">
        <v>45662.441365740742</v>
      </c>
      <c r="AO2790" s="2" t="s">
        <v>14252</v>
      </c>
      <c r="AP2790" s="2">
        <v>5561588</v>
      </c>
      <c r="AQ2790" s="2" t="s">
        <v>81</v>
      </c>
      <c r="AR2790" s="3">
        <v>45662.658333333333</v>
      </c>
      <c r="AS2790" s="2" t="s">
        <v>82</v>
      </c>
      <c r="AT2790" s="3">
        <v>45662.333333333336</v>
      </c>
      <c r="AU2790" s="2" t="s">
        <v>83</v>
      </c>
      <c r="AV2790" s="2" t="s">
        <v>423</v>
      </c>
      <c r="AW2790" s="2" t="s">
        <v>424</v>
      </c>
      <c r="AX2790" s="2" t="s">
        <v>9008</v>
      </c>
      <c r="AZ2790" s="3">
        <v>45662.658333333333</v>
      </c>
      <c r="BB2790" s="2" t="s">
        <v>6773</v>
      </c>
      <c r="BC2790" s="2" t="s">
        <v>2275</v>
      </c>
      <c r="BD2790" s="2" t="s">
        <v>6774</v>
      </c>
      <c r="BE2790" s="2" t="s">
        <v>13112</v>
      </c>
      <c r="BF2790" s="2" t="s">
        <v>353</v>
      </c>
    </row>
    <row r="2791" spans="1:58" x14ac:dyDescent="0.35">
      <c r="A2791" s="2">
        <v>2955099</v>
      </c>
      <c r="B2791" s="2" t="s">
        <v>58</v>
      </c>
      <c r="C2791" s="2">
        <v>36757311</v>
      </c>
      <c r="D2791" s="2">
        <v>338237292</v>
      </c>
      <c r="E2791" s="2" t="s">
        <v>59</v>
      </c>
      <c r="F2791" s="2" t="s">
        <v>60</v>
      </c>
      <c r="G2791" s="2" t="s">
        <v>13267</v>
      </c>
      <c r="H2791" s="2" t="s">
        <v>14310</v>
      </c>
      <c r="I2791" s="2">
        <v>338237292</v>
      </c>
      <c r="J2791" s="2" t="s">
        <v>14311</v>
      </c>
      <c r="K2791" s="2">
        <v>12</v>
      </c>
      <c r="L2791" s="2" t="s">
        <v>63</v>
      </c>
      <c r="M2791" s="2" t="s">
        <v>64</v>
      </c>
      <c r="N2791" s="3">
        <v>44805</v>
      </c>
      <c r="O2791" s="2" t="s">
        <v>187</v>
      </c>
      <c r="Q2791" s="2" t="s">
        <v>66</v>
      </c>
      <c r="R2791" s="3">
        <v>45662.441423611112</v>
      </c>
      <c r="S2791" s="2" t="s">
        <v>5315</v>
      </c>
      <c r="T2791" s="2" t="s">
        <v>156</v>
      </c>
      <c r="U2791" s="2" t="s">
        <v>69</v>
      </c>
      <c r="V2791" s="2" t="s">
        <v>14312</v>
      </c>
      <c r="W2791" s="2" t="s">
        <v>288</v>
      </c>
      <c r="X2791" s="2" t="s">
        <v>289</v>
      </c>
      <c r="Y2791" s="2" t="s">
        <v>6310</v>
      </c>
      <c r="Z2791" s="2" t="s">
        <v>3052</v>
      </c>
      <c r="AA2791" s="2" t="s">
        <v>3525</v>
      </c>
      <c r="AB2791" s="2" t="s">
        <v>3525</v>
      </c>
      <c r="AE2791" s="3">
        <v>45662.441435185188</v>
      </c>
      <c r="AF2791" s="2" t="s">
        <v>77</v>
      </c>
      <c r="AH2791" s="2" t="s">
        <v>78</v>
      </c>
      <c r="AI2791" s="2" t="s">
        <v>79</v>
      </c>
      <c r="AJ2791" s="2" t="s">
        <v>123</v>
      </c>
      <c r="AK2791" s="2" t="s">
        <v>14313</v>
      </c>
      <c r="AL2791" s="2" t="s">
        <v>5315</v>
      </c>
      <c r="AM2791" s="3">
        <v>45662.441458333335</v>
      </c>
      <c r="AN2791" s="2" t="s">
        <v>14313</v>
      </c>
      <c r="AP2791" s="2">
        <v>5561589</v>
      </c>
      <c r="AQ2791" s="2" t="s">
        <v>81</v>
      </c>
      <c r="AR2791" s="3">
        <v>45662.535416666666</v>
      </c>
      <c r="AS2791" s="2" t="s">
        <v>82</v>
      </c>
      <c r="AT2791" s="3">
        <v>45662.333333333336</v>
      </c>
      <c r="AU2791" s="2" t="s">
        <v>104</v>
      </c>
      <c r="AV2791" s="2" t="s">
        <v>682</v>
      </c>
      <c r="AW2791" s="2" t="s">
        <v>683</v>
      </c>
      <c r="AX2791" s="2" t="s">
        <v>3393</v>
      </c>
      <c r="AZ2791" s="3">
        <v>45662.535416666666</v>
      </c>
      <c r="BB2791" s="2" t="s">
        <v>439</v>
      </c>
      <c r="BC2791" s="2" t="s">
        <v>440</v>
      </c>
      <c r="BD2791" s="2" t="s">
        <v>263</v>
      </c>
      <c r="BE2791" s="2" t="s">
        <v>624</v>
      </c>
      <c r="BF2791" s="2" t="s">
        <v>301</v>
      </c>
    </row>
    <row r="2792" spans="1:58" x14ac:dyDescent="0.35">
      <c r="A2792" s="2">
        <v>2955103</v>
      </c>
      <c r="B2792" s="2" t="s">
        <v>58</v>
      </c>
      <c r="C2792" s="2">
        <v>2502861</v>
      </c>
      <c r="D2792" s="2">
        <v>338225967</v>
      </c>
      <c r="E2792" s="2" t="s">
        <v>59</v>
      </c>
      <c r="F2792" s="2" t="s">
        <v>60</v>
      </c>
      <c r="G2792" s="2" t="s">
        <v>14314</v>
      </c>
      <c r="I2792" s="2">
        <v>778061185</v>
      </c>
      <c r="J2792" s="2" t="s">
        <v>14315</v>
      </c>
      <c r="K2792" s="2">
        <v>20</v>
      </c>
      <c r="L2792" s="2" t="s">
        <v>357</v>
      </c>
      <c r="M2792" s="2" t="s">
        <v>358</v>
      </c>
      <c r="N2792" s="3">
        <v>45141.708333333336</v>
      </c>
      <c r="O2792" s="2" t="s">
        <v>537</v>
      </c>
      <c r="Q2792" s="2" t="s">
        <v>66</v>
      </c>
      <c r="R2792" s="3">
        <v>45662.44903935185</v>
      </c>
      <c r="S2792" s="2" t="s">
        <v>14264</v>
      </c>
      <c r="T2792" s="2" t="s">
        <v>334</v>
      </c>
      <c r="U2792" s="2" t="s">
        <v>69</v>
      </c>
      <c r="V2792" s="2" t="s">
        <v>2493</v>
      </c>
      <c r="W2792" s="2" t="s">
        <v>71</v>
      </c>
      <c r="X2792" s="2" t="s">
        <v>72</v>
      </c>
      <c r="Y2792" s="2" t="s">
        <v>882</v>
      </c>
      <c r="Z2792" s="2" t="s">
        <v>883</v>
      </c>
      <c r="AA2792" s="2" t="s">
        <v>884</v>
      </c>
      <c r="AB2792" s="2" t="s">
        <v>176</v>
      </c>
      <c r="AC2792" s="2">
        <v>67</v>
      </c>
      <c r="AE2792" s="3">
        <v>45662.449444444443</v>
      </c>
      <c r="AF2792" s="2" t="s">
        <v>543</v>
      </c>
      <c r="AG2792" s="2">
        <v>48</v>
      </c>
      <c r="AH2792" s="2" t="s">
        <v>78</v>
      </c>
      <c r="AI2792" s="2" t="s">
        <v>363</v>
      </c>
      <c r="AJ2792" s="2" t="s">
        <v>364</v>
      </c>
      <c r="AK2792" s="2" t="s">
        <v>14316</v>
      </c>
      <c r="AL2792" s="2" t="s">
        <v>14264</v>
      </c>
      <c r="AM2792" s="3">
        <v>45662.449502314812</v>
      </c>
      <c r="AO2792" s="2" t="s">
        <v>14264</v>
      </c>
      <c r="AP2792" s="2">
        <v>5561595</v>
      </c>
      <c r="AQ2792" s="2" t="s">
        <v>81</v>
      </c>
      <c r="AR2792" s="3">
        <v>45662.870173611111</v>
      </c>
      <c r="AS2792" s="2" t="s">
        <v>82</v>
      </c>
      <c r="AT2792" s="3">
        <v>45662.333333333336</v>
      </c>
      <c r="AU2792" s="2" t="s">
        <v>104</v>
      </c>
      <c r="AV2792" s="2" t="s">
        <v>84</v>
      </c>
      <c r="AW2792" s="2" t="s">
        <v>85</v>
      </c>
      <c r="AX2792" s="2" t="s">
        <v>192</v>
      </c>
      <c r="AY2792" s="3">
        <v>45664.449444444443</v>
      </c>
      <c r="AZ2792" s="3">
        <v>45662.870173611111</v>
      </c>
      <c r="BA2792" s="2" t="s">
        <v>460</v>
      </c>
      <c r="BB2792" s="2" t="s">
        <v>643</v>
      </c>
      <c r="BC2792" s="2" t="s">
        <v>644</v>
      </c>
      <c r="BD2792" s="2" t="s">
        <v>299</v>
      </c>
      <c r="BE2792" s="2" t="s">
        <v>13354</v>
      </c>
      <c r="BF2792" s="2" t="s">
        <v>4784</v>
      </c>
    </row>
    <row r="2793" spans="1:58" x14ac:dyDescent="0.35">
      <c r="A2793" s="2">
        <v>2955110</v>
      </c>
      <c r="B2793" s="2" t="s">
        <v>58</v>
      </c>
      <c r="C2793" s="2">
        <v>44201501</v>
      </c>
      <c r="D2793" s="2">
        <v>338573291</v>
      </c>
      <c r="E2793" s="2" t="s">
        <v>59</v>
      </c>
      <c r="F2793" s="2" t="s">
        <v>60</v>
      </c>
      <c r="G2793" s="2" t="s">
        <v>14317</v>
      </c>
      <c r="H2793" s="2" t="s">
        <v>14317</v>
      </c>
      <c r="I2793" s="2">
        <v>773037789</v>
      </c>
      <c r="J2793" s="2" t="s">
        <v>14318</v>
      </c>
      <c r="K2793" s="2">
        <v>20</v>
      </c>
      <c r="L2793" s="2" t="s">
        <v>357</v>
      </c>
      <c r="M2793" s="2" t="s">
        <v>358</v>
      </c>
      <c r="N2793" s="3">
        <v>45568.567187499997</v>
      </c>
      <c r="O2793" s="2" t="s">
        <v>537</v>
      </c>
      <c r="Q2793" s="2" t="s">
        <v>66</v>
      </c>
      <c r="R2793" s="3">
        <v>45662.454247685186</v>
      </c>
      <c r="S2793" s="2" t="s">
        <v>14252</v>
      </c>
      <c r="T2793" s="2" t="s">
        <v>334</v>
      </c>
      <c r="U2793" s="2" t="s">
        <v>215</v>
      </c>
      <c r="V2793" s="2" t="s">
        <v>14319</v>
      </c>
      <c r="W2793" s="2" t="s">
        <v>118</v>
      </c>
      <c r="X2793" s="2" t="s">
        <v>119</v>
      </c>
      <c r="Y2793" s="2" t="s">
        <v>7975</v>
      </c>
      <c r="Z2793" s="2" t="s">
        <v>917</v>
      </c>
      <c r="AA2793" s="2" t="s">
        <v>917</v>
      </c>
      <c r="AB2793" s="2" t="s">
        <v>14320</v>
      </c>
      <c r="AE2793" s="3">
        <v>45662.454594907409</v>
      </c>
      <c r="AF2793" s="2" t="s">
        <v>342</v>
      </c>
      <c r="AH2793" s="2" t="s">
        <v>78</v>
      </c>
      <c r="AI2793" s="2" t="s">
        <v>363</v>
      </c>
      <c r="AJ2793" s="2" t="s">
        <v>364</v>
      </c>
      <c r="AK2793" s="2" t="s">
        <v>14321</v>
      </c>
      <c r="AL2793" s="2" t="s">
        <v>14252</v>
      </c>
      <c r="AM2793" s="3">
        <v>45662.454618055555</v>
      </c>
      <c r="AO2793" s="2" t="s">
        <v>14252</v>
      </c>
      <c r="AP2793" s="2">
        <v>5561604</v>
      </c>
      <c r="AQ2793" s="2" t="s">
        <v>81</v>
      </c>
      <c r="AR2793" s="3">
        <v>45662.524351851855</v>
      </c>
      <c r="AS2793" s="2" t="s">
        <v>82</v>
      </c>
      <c r="AT2793" s="3">
        <v>45662.333333333336</v>
      </c>
      <c r="AU2793" s="2" t="s">
        <v>104</v>
      </c>
      <c r="AV2793" s="2" t="s">
        <v>2134</v>
      </c>
      <c r="AW2793" s="2" t="s">
        <v>2135</v>
      </c>
      <c r="AX2793" s="2" t="s">
        <v>3723</v>
      </c>
      <c r="AZ2793" s="3">
        <v>45662.524351851855</v>
      </c>
      <c r="BB2793" s="2" t="s">
        <v>2122</v>
      </c>
      <c r="BC2793" s="2" t="s">
        <v>2123</v>
      </c>
      <c r="BD2793" s="2" t="s">
        <v>2124</v>
      </c>
      <c r="BE2793" s="2" t="s">
        <v>14260</v>
      </c>
      <c r="BF2793" s="2" t="s">
        <v>9577</v>
      </c>
    </row>
    <row r="2794" spans="1:58" x14ac:dyDescent="0.35">
      <c r="A2794" s="2">
        <v>2955111</v>
      </c>
      <c r="B2794" s="2" t="s">
        <v>244</v>
      </c>
      <c r="C2794" s="2">
        <v>40103651</v>
      </c>
      <c r="D2794" s="2">
        <v>339759445</v>
      </c>
      <c r="E2794" s="2" t="s">
        <v>59</v>
      </c>
      <c r="F2794" s="2" t="s">
        <v>60</v>
      </c>
      <c r="G2794" s="2" t="s">
        <v>1040</v>
      </c>
      <c r="H2794" s="2" t="s">
        <v>4162</v>
      </c>
      <c r="I2794" s="2">
        <v>772342205</v>
      </c>
      <c r="J2794" s="2" t="s">
        <v>5029</v>
      </c>
      <c r="K2794" s="2">
        <v>14</v>
      </c>
      <c r="L2794" s="2" t="s">
        <v>63</v>
      </c>
      <c r="M2794" s="2" t="s">
        <v>64</v>
      </c>
      <c r="N2794" s="3">
        <v>45419.80300925926</v>
      </c>
      <c r="O2794" s="2" t="s">
        <v>509</v>
      </c>
      <c r="Q2794" s="2" t="s">
        <v>66</v>
      </c>
      <c r="R2794" s="3">
        <v>45662.454618055555</v>
      </c>
      <c r="S2794" s="2" t="s">
        <v>469</v>
      </c>
      <c r="T2794" s="2" t="s">
        <v>156</v>
      </c>
      <c r="U2794" s="2" t="s">
        <v>215</v>
      </c>
      <c r="V2794" s="2" t="s">
        <v>14322</v>
      </c>
      <c r="W2794" s="2" t="s">
        <v>250</v>
      </c>
      <c r="X2794" s="2" t="s">
        <v>483</v>
      </c>
      <c r="Y2794" s="2" t="s">
        <v>3952</v>
      </c>
      <c r="Z2794" s="2" t="s">
        <v>485</v>
      </c>
      <c r="AA2794" s="2" t="s">
        <v>485</v>
      </c>
      <c r="AB2794" s="2" t="s">
        <v>176</v>
      </c>
      <c r="AE2794" s="3">
        <v>45662.454629629632</v>
      </c>
      <c r="AF2794" s="2" t="s">
        <v>77</v>
      </c>
      <c r="AH2794" s="2" t="s">
        <v>78</v>
      </c>
      <c r="AI2794" s="2" t="s">
        <v>275</v>
      </c>
      <c r="AJ2794" s="2" t="s">
        <v>191</v>
      </c>
      <c r="AK2794" s="2" t="s">
        <v>14322</v>
      </c>
      <c r="AL2794" s="2" t="s">
        <v>469</v>
      </c>
      <c r="AM2794" s="3">
        <v>45662.454664351855</v>
      </c>
      <c r="AN2794" s="2" t="s">
        <v>14322</v>
      </c>
      <c r="AP2794" s="2">
        <v>5561605</v>
      </c>
      <c r="AQ2794" s="2" t="s">
        <v>81</v>
      </c>
      <c r="AR2794" s="3">
        <v>45662.753020833334</v>
      </c>
      <c r="AS2794" s="2" t="s">
        <v>82</v>
      </c>
      <c r="AT2794" s="3">
        <v>45662.333333333336</v>
      </c>
      <c r="AU2794" s="2" t="s">
        <v>104</v>
      </c>
      <c r="AV2794" s="2" t="s">
        <v>258</v>
      </c>
      <c r="AW2794" s="2" t="s">
        <v>259</v>
      </c>
      <c r="AX2794" s="2" t="s">
        <v>748</v>
      </c>
      <c r="AZ2794" s="3">
        <v>45662.753020833334</v>
      </c>
      <c r="BB2794" s="2" t="s">
        <v>736</v>
      </c>
      <c r="BC2794" s="2" t="s">
        <v>737</v>
      </c>
      <c r="BD2794" s="2" t="s">
        <v>351</v>
      </c>
      <c r="BE2794" s="2" t="s">
        <v>14323</v>
      </c>
      <c r="BF2794" s="2" t="s">
        <v>265</v>
      </c>
    </row>
    <row r="2795" spans="1:58" x14ac:dyDescent="0.35">
      <c r="A2795" s="2">
        <v>2955116</v>
      </c>
      <c r="B2795" s="2" t="s">
        <v>58</v>
      </c>
      <c r="C2795" s="2">
        <v>44191221</v>
      </c>
      <c r="D2795" s="2">
        <v>338727838</v>
      </c>
      <c r="E2795" s="2" t="s">
        <v>59</v>
      </c>
      <c r="F2795" s="2" t="s">
        <v>60</v>
      </c>
      <c r="G2795" s="2" t="s">
        <v>14324</v>
      </c>
      <c r="H2795" s="2" t="s">
        <v>14325</v>
      </c>
      <c r="I2795" s="2">
        <v>785205331</v>
      </c>
      <c r="J2795" s="2" t="s">
        <v>14326</v>
      </c>
      <c r="K2795" s="2">
        <v>13</v>
      </c>
      <c r="L2795" s="2" t="s">
        <v>63</v>
      </c>
      <c r="M2795" s="2" t="s">
        <v>64</v>
      </c>
      <c r="N2795" s="3">
        <v>45566</v>
      </c>
      <c r="O2795" s="2" t="s">
        <v>65</v>
      </c>
      <c r="Q2795" s="2" t="s">
        <v>66</v>
      </c>
      <c r="R2795" s="3">
        <v>45662.456701388888</v>
      </c>
      <c r="S2795" s="2" t="s">
        <v>1545</v>
      </c>
      <c r="T2795" s="2" t="s">
        <v>68</v>
      </c>
      <c r="U2795" s="2" t="s">
        <v>69</v>
      </c>
      <c r="V2795" s="2" t="s">
        <v>14327</v>
      </c>
      <c r="W2795" s="2" t="s">
        <v>118</v>
      </c>
      <c r="X2795" s="2" t="s">
        <v>119</v>
      </c>
      <c r="Y2795" s="2" t="s">
        <v>3472</v>
      </c>
      <c r="Z2795" s="2" t="s">
        <v>121</v>
      </c>
      <c r="AA2795" s="2" t="s">
        <v>121</v>
      </c>
      <c r="AB2795" s="2" t="s">
        <v>14328</v>
      </c>
      <c r="AE2795" s="3">
        <v>45662.456712962965</v>
      </c>
      <c r="AF2795" s="2" t="s">
        <v>77</v>
      </c>
      <c r="AH2795" s="2" t="s">
        <v>78</v>
      </c>
      <c r="AI2795" s="2" t="s">
        <v>79</v>
      </c>
      <c r="AJ2795" s="2" t="s">
        <v>123</v>
      </c>
      <c r="AK2795" s="2" t="s">
        <v>14327</v>
      </c>
      <c r="AL2795" s="2" t="s">
        <v>1545</v>
      </c>
      <c r="AM2795" s="3">
        <v>45662.456736111111</v>
      </c>
      <c r="AN2795" s="2" t="s">
        <v>14327</v>
      </c>
      <c r="AP2795" s="2">
        <v>5561613</v>
      </c>
      <c r="AQ2795" s="2" t="s">
        <v>81</v>
      </c>
      <c r="AR2795" s="3">
        <v>45662.860312500001</v>
      </c>
      <c r="AS2795" s="2" t="s">
        <v>82</v>
      </c>
      <c r="AT2795" s="3">
        <v>45662.333333333336</v>
      </c>
      <c r="AU2795" s="2" t="s">
        <v>104</v>
      </c>
      <c r="AV2795" s="2" t="s">
        <v>125</v>
      </c>
      <c r="AW2795" s="2" t="s">
        <v>126</v>
      </c>
      <c r="AX2795" s="2" t="s">
        <v>632</v>
      </c>
      <c r="AZ2795" s="3">
        <v>45662.860312500001</v>
      </c>
      <c r="BB2795" s="2" t="s">
        <v>643</v>
      </c>
      <c r="BC2795" s="2" t="s">
        <v>644</v>
      </c>
      <c r="BD2795" s="2" t="s">
        <v>299</v>
      </c>
      <c r="BE2795" s="2" t="s">
        <v>13961</v>
      </c>
      <c r="BF2795" s="2" t="s">
        <v>4784</v>
      </c>
    </row>
    <row r="2796" spans="1:58" x14ac:dyDescent="0.35">
      <c r="A2796" s="2">
        <v>2955131</v>
      </c>
      <c r="B2796" s="2" t="s">
        <v>244</v>
      </c>
      <c r="C2796" s="2">
        <v>38374901</v>
      </c>
      <c r="D2796" s="2">
        <v>339762449</v>
      </c>
      <c r="E2796" s="2" t="s">
        <v>59</v>
      </c>
      <c r="F2796" s="2" t="s">
        <v>60</v>
      </c>
      <c r="G2796" s="2" t="s">
        <v>1488</v>
      </c>
      <c r="H2796" s="2" t="s">
        <v>14329</v>
      </c>
      <c r="I2796" s="2">
        <v>773436707</v>
      </c>
      <c r="J2796" s="2" t="s">
        <v>12636</v>
      </c>
      <c r="K2796" s="2">
        <v>14</v>
      </c>
      <c r="L2796" s="2" t="s">
        <v>63</v>
      </c>
      <c r="M2796" s="2" t="s">
        <v>64</v>
      </c>
      <c r="N2796" s="3">
        <v>44567.416666666664</v>
      </c>
      <c r="O2796" s="2" t="s">
        <v>248</v>
      </c>
      <c r="Q2796" s="2" t="s">
        <v>66</v>
      </c>
      <c r="R2796" s="3">
        <v>45662.470289351855</v>
      </c>
      <c r="S2796" s="2" t="s">
        <v>5445</v>
      </c>
      <c r="T2796" s="2" t="s">
        <v>68</v>
      </c>
      <c r="U2796" s="2" t="s">
        <v>417</v>
      </c>
      <c r="V2796" s="2" t="s">
        <v>14330</v>
      </c>
      <c r="W2796" s="2" t="s">
        <v>250</v>
      </c>
      <c r="X2796" s="2" t="s">
        <v>743</v>
      </c>
      <c r="Y2796" s="2" t="s">
        <v>3887</v>
      </c>
      <c r="Z2796" s="2" t="s">
        <v>745</v>
      </c>
      <c r="AA2796" s="2" t="s">
        <v>1797</v>
      </c>
      <c r="AB2796" s="2" t="s">
        <v>176</v>
      </c>
      <c r="AE2796" s="3">
        <v>45662.470300925925</v>
      </c>
      <c r="AF2796" s="2" t="s">
        <v>77</v>
      </c>
      <c r="AH2796" s="2" t="s">
        <v>142</v>
      </c>
      <c r="AI2796" s="2" t="s">
        <v>255</v>
      </c>
      <c r="AJ2796" s="2" t="s">
        <v>276</v>
      </c>
      <c r="AK2796" s="2" t="s">
        <v>14331</v>
      </c>
      <c r="AL2796" s="2" t="s">
        <v>5445</v>
      </c>
      <c r="AM2796" s="3">
        <v>45662.470324074071</v>
      </c>
      <c r="AN2796" s="2" t="s">
        <v>14331</v>
      </c>
      <c r="AP2796" s="2">
        <v>5561633</v>
      </c>
      <c r="AQ2796" s="2" t="s">
        <v>81</v>
      </c>
      <c r="AR2796" s="3">
        <v>45662.722349537034</v>
      </c>
      <c r="AS2796" s="2" t="s">
        <v>82</v>
      </c>
      <c r="AT2796" s="3">
        <v>45662.333333333336</v>
      </c>
      <c r="AU2796" s="2" t="s">
        <v>104</v>
      </c>
      <c r="AV2796" s="2" t="s">
        <v>258</v>
      </c>
      <c r="AW2796" s="2" t="s">
        <v>259</v>
      </c>
      <c r="AX2796" s="2" t="s">
        <v>487</v>
      </c>
      <c r="AZ2796" s="3">
        <v>45662.722349537034</v>
      </c>
      <c r="BB2796" s="2" t="s">
        <v>736</v>
      </c>
      <c r="BC2796" s="2" t="s">
        <v>737</v>
      </c>
      <c r="BD2796" s="2" t="s">
        <v>351</v>
      </c>
      <c r="BE2796" s="2" t="s">
        <v>14332</v>
      </c>
      <c r="BF2796" s="2" t="s">
        <v>265</v>
      </c>
    </row>
    <row r="2797" spans="1:58" x14ac:dyDescent="0.35">
      <c r="A2797" s="2">
        <v>2955132</v>
      </c>
      <c r="B2797" s="2" t="s">
        <v>58</v>
      </c>
      <c r="C2797" s="2">
        <v>36797561</v>
      </c>
      <c r="D2797" s="2">
        <v>338234732</v>
      </c>
      <c r="E2797" s="2" t="s">
        <v>59</v>
      </c>
      <c r="F2797" s="2" t="s">
        <v>60</v>
      </c>
      <c r="G2797" s="2" t="s">
        <v>1040</v>
      </c>
      <c r="H2797" s="2" t="s">
        <v>14333</v>
      </c>
      <c r="I2797" s="2">
        <v>773914981</v>
      </c>
      <c r="J2797" s="2" t="s">
        <v>764</v>
      </c>
      <c r="K2797" s="2">
        <v>13</v>
      </c>
      <c r="L2797" s="2" t="s">
        <v>63</v>
      </c>
      <c r="M2797" s="2" t="s">
        <v>64</v>
      </c>
      <c r="N2797" s="3">
        <v>44956.778912037036</v>
      </c>
      <c r="O2797" s="2" t="s">
        <v>647</v>
      </c>
      <c r="Q2797" s="2" t="s">
        <v>66</v>
      </c>
      <c r="R2797" s="3">
        <v>45662.470462962963</v>
      </c>
      <c r="S2797" s="2" t="s">
        <v>5303</v>
      </c>
      <c r="T2797" s="2" t="s">
        <v>68</v>
      </c>
      <c r="U2797" s="2" t="s">
        <v>69</v>
      </c>
      <c r="V2797" s="2" t="s">
        <v>14334</v>
      </c>
      <c r="W2797" s="2" t="s">
        <v>71</v>
      </c>
      <c r="Y2797" s="2" t="s">
        <v>6051</v>
      </c>
      <c r="Z2797" s="2" t="s">
        <v>121</v>
      </c>
      <c r="AA2797" s="2" t="s">
        <v>5394</v>
      </c>
      <c r="AB2797" s="2" t="s">
        <v>176</v>
      </c>
      <c r="AC2797" s="2">
        <v>214</v>
      </c>
      <c r="AE2797" s="3">
        <v>45662.47047453704</v>
      </c>
      <c r="AF2797" s="2" t="s">
        <v>77</v>
      </c>
      <c r="AH2797" s="2" t="s">
        <v>142</v>
      </c>
      <c r="AI2797" s="2" t="s">
        <v>79</v>
      </c>
      <c r="AJ2797" s="2" t="s">
        <v>191</v>
      </c>
      <c r="AK2797" s="2" t="s">
        <v>14335</v>
      </c>
      <c r="AL2797" s="2" t="s">
        <v>5303</v>
      </c>
      <c r="AM2797" s="3">
        <v>45662.470509259256</v>
      </c>
      <c r="AN2797" s="2" t="s">
        <v>14335</v>
      </c>
      <c r="AP2797" s="2">
        <v>5561634</v>
      </c>
      <c r="AQ2797" s="2" t="s">
        <v>81</v>
      </c>
      <c r="AR2797" s="3">
        <v>45662.77815972222</v>
      </c>
      <c r="AS2797" s="2" t="s">
        <v>82</v>
      </c>
      <c r="AT2797" s="3">
        <v>45662.333333333336</v>
      </c>
      <c r="AU2797" s="2" t="s">
        <v>104</v>
      </c>
      <c r="AV2797" s="2" t="s">
        <v>125</v>
      </c>
      <c r="AW2797" s="2" t="s">
        <v>126</v>
      </c>
      <c r="AX2797" s="2" t="s">
        <v>1598</v>
      </c>
      <c r="AZ2797" s="3">
        <v>45662.77815972222</v>
      </c>
      <c r="BB2797" s="2" t="s">
        <v>643</v>
      </c>
      <c r="BC2797" s="2" t="s">
        <v>644</v>
      </c>
      <c r="BD2797" s="2" t="s">
        <v>299</v>
      </c>
      <c r="BE2797" s="2" t="s">
        <v>12628</v>
      </c>
      <c r="BF2797" s="2" t="s">
        <v>4784</v>
      </c>
    </row>
    <row r="2798" spans="1:58" x14ac:dyDescent="0.35">
      <c r="A2798" s="2">
        <v>2955133</v>
      </c>
      <c r="B2798" s="2" t="s">
        <v>58</v>
      </c>
      <c r="C2798" s="2">
        <v>31878971</v>
      </c>
      <c r="D2798" s="2">
        <v>339670340</v>
      </c>
      <c r="E2798" s="2" t="s">
        <v>59</v>
      </c>
      <c r="F2798" s="2" t="s">
        <v>60</v>
      </c>
      <c r="G2798" s="2" t="s">
        <v>1488</v>
      </c>
      <c r="H2798" s="2" t="s">
        <v>877</v>
      </c>
      <c r="I2798" s="2">
        <v>772253746</v>
      </c>
      <c r="J2798" s="2" t="s">
        <v>468</v>
      </c>
      <c r="K2798" s="2">
        <v>16</v>
      </c>
      <c r="L2798" s="2" t="s">
        <v>63</v>
      </c>
      <c r="M2798" s="2" t="s">
        <v>64</v>
      </c>
      <c r="N2798" s="3">
        <v>45652.547893518517</v>
      </c>
      <c r="O2798" s="2" t="s">
        <v>65</v>
      </c>
      <c r="Q2798" s="2" t="s">
        <v>66</v>
      </c>
      <c r="R2798" s="3">
        <v>45662.470578703702</v>
      </c>
      <c r="S2798" s="2" t="s">
        <v>4735</v>
      </c>
      <c r="T2798" s="2" t="s">
        <v>156</v>
      </c>
      <c r="U2798" s="2" t="s">
        <v>69</v>
      </c>
      <c r="V2798" s="2" t="s">
        <v>14336</v>
      </c>
      <c r="W2798" s="2" t="s">
        <v>605</v>
      </c>
      <c r="X2798" s="2" t="s">
        <v>605</v>
      </c>
      <c r="Y2798" s="2" t="s">
        <v>7398</v>
      </c>
      <c r="Z2798" s="2" t="s">
        <v>1305</v>
      </c>
      <c r="AA2798" s="2" t="s">
        <v>13668</v>
      </c>
      <c r="AB2798" s="2" t="s">
        <v>176</v>
      </c>
      <c r="AE2798" s="3">
        <v>45662.470590277779</v>
      </c>
      <c r="AF2798" s="2" t="s">
        <v>77</v>
      </c>
      <c r="AH2798" s="2" t="s">
        <v>78</v>
      </c>
      <c r="AI2798" s="2" t="s">
        <v>79</v>
      </c>
      <c r="AJ2798" s="2" t="s">
        <v>191</v>
      </c>
      <c r="AK2798" s="2" t="s">
        <v>14337</v>
      </c>
      <c r="AL2798" s="2" t="s">
        <v>4735</v>
      </c>
      <c r="AM2798" s="3">
        <v>45662.470613425925</v>
      </c>
      <c r="AN2798" s="2" t="s">
        <v>14337</v>
      </c>
      <c r="AP2798" s="2">
        <v>5561635</v>
      </c>
      <c r="AQ2798" s="2" t="s">
        <v>81</v>
      </c>
      <c r="AR2798" s="3">
        <v>45662.919988425929</v>
      </c>
      <c r="AS2798" s="2" t="s">
        <v>82</v>
      </c>
      <c r="AT2798" s="3">
        <v>45662.333333333336</v>
      </c>
      <c r="AU2798" s="2" t="s">
        <v>104</v>
      </c>
      <c r="AV2798" s="2" t="s">
        <v>611</v>
      </c>
      <c r="AW2798" s="2" t="s">
        <v>612</v>
      </c>
      <c r="AX2798" s="2" t="s">
        <v>1308</v>
      </c>
      <c r="AZ2798" s="3">
        <v>45662.919988425929</v>
      </c>
      <c r="BB2798" s="2" t="s">
        <v>981</v>
      </c>
      <c r="BC2798" s="2" t="s">
        <v>982</v>
      </c>
      <c r="BD2798" s="2" t="s">
        <v>983</v>
      </c>
      <c r="BE2798" s="2" t="s">
        <v>7089</v>
      </c>
      <c r="BF2798" s="2" t="s">
        <v>547</v>
      </c>
    </row>
    <row r="2799" spans="1:58" x14ac:dyDescent="0.35">
      <c r="A2799" s="2">
        <v>2955135</v>
      </c>
      <c r="B2799" s="2" t="s">
        <v>58</v>
      </c>
      <c r="C2799" s="2">
        <v>40309021</v>
      </c>
      <c r="D2799" s="2">
        <v>339994403</v>
      </c>
      <c r="E2799" s="2" t="s">
        <v>59</v>
      </c>
      <c r="F2799" s="2" t="s">
        <v>60</v>
      </c>
      <c r="G2799" s="2" t="s">
        <v>152</v>
      </c>
      <c r="H2799" s="2" t="s">
        <v>14338</v>
      </c>
      <c r="I2799" s="2">
        <v>776385256</v>
      </c>
      <c r="J2799" s="2" t="s">
        <v>853</v>
      </c>
      <c r="K2799" s="2">
        <v>12</v>
      </c>
      <c r="L2799" s="2" t="s">
        <v>63</v>
      </c>
      <c r="M2799" s="2" t="s">
        <v>64</v>
      </c>
      <c r="N2799" s="3">
        <v>44953.666666666664</v>
      </c>
      <c r="O2799" s="2" t="s">
        <v>65</v>
      </c>
      <c r="Q2799" s="2" t="s">
        <v>66</v>
      </c>
      <c r="R2799" s="3">
        <v>45662.473182870373</v>
      </c>
      <c r="S2799" s="2" t="s">
        <v>1043</v>
      </c>
      <c r="T2799" s="2" t="s">
        <v>703</v>
      </c>
      <c r="U2799" s="2" t="s">
        <v>215</v>
      </c>
      <c r="V2799" s="2" t="s">
        <v>14339</v>
      </c>
      <c r="W2799" s="2" t="s">
        <v>233</v>
      </c>
      <c r="X2799" s="2" t="s">
        <v>234</v>
      </c>
      <c r="Y2799" s="2" t="s">
        <v>7313</v>
      </c>
      <c r="Z2799" s="2" t="s">
        <v>236</v>
      </c>
      <c r="AA2799" s="2" t="s">
        <v>3752</v>
      </c>
      <c r="AB2799" s="2" t="s">
        <v>14340</v>
      </c>
      <c r="AE2799" s="3">
        <v>45662.473194444443</v>
      </c>
      <c r="AF2799" s="2" t="s">
        <v>77</v>
      </c>
      <c r="AH2799" s="2" t="s">
        <v>78</v>
      </c>
      <c r="AI2799" s="2" t="s">
        <v>79</v>
      </c>
      <c r="AJ2799" s="2" t="s">
        <v>123</v>
      </c>
      <c r="AK2799" s="2" t="s">
        <v>641</v>
      </c>
      <c r="AL2799" s="2" t="s">
        <v>1043</v>
      </c>
      <c r="AM2799" s="3">
        <v>45662.473229166666</v>
      </c>
      <c r="AN2799" s="2" t="s">
        <v>641</v>
      </c>
      <c r="AP2799" s="2">
        <v>5561637</v>
      </c>
      <c r="AQ2799" s="2" t="s">
        <v>81</v>
      </c>
      <c r="AR2799" s="3">
        <v>45662.713912037034</v>
      </c>
      <c r="AS2799" s="2" t="s">
        <v>82</v>
      </c>
      <c r="AT2799" s="3">
        <v>45662.333333333336</v>
      </c>
      <c r="AU2799" s="2" t="s">
        <v>104</v>
      </c>
      <c r="AV2799" s="2" t="s">
        <v>239</v>
      </c>
      <c r="AW2799" s="2" t="s">
        <v>240</v>
      </c>
      <c r="AX2799" s="2" t="s">
        <v>6092</v>
      </c>
      <c r="AZ2799" s="3">
        <v>45662.713912037034</v>
      </c>
      <c r="BB2799" s="2" t="s">
        <v>408</v>
      </c>
      <c r="BC2799" s="2" t="s">
        <v>409</v>
      </c>
      <c r="BD2799" s="2" t="s">
        <v>410</v>
      </c>
      <c r="BE2799" s="2" t="s">
        <v>14341</v>
      </c>
      <c r="BF2799" s="2" t="s">
        <v>243</v>
      </c>
    </row>
    <row r="2800" spans="1:58" x14ac:dyDescent="0.35">
      <c r="A2800" s="2">
        <v>2955138</v>
      </c>
      <c r="B2800" s="2" t="s">
        <v>58</v>
      </c>
      <c r="C2800" s="2">
        <v>44589781</v>
      </c>
      <c r="D2800" s="2">
        <v>338258449</v>
      </c>
      <c r="E2800" s="2" t="s">
        <v>59</v>
      </c>
      <c r="F2800" s="2" t="s">
        <v>60</v>
      </c>
      <c r="G2800" s="2" t="s">
        <v>8854</v>
      </c>
      <c r="H2800" s="2" t="s">
        <v>397</v>
      </c>
      <c r="I2800" s="2">
        <v>771071643</v>
      </c>
      <c r="J2800" s="2" t="s">
        <v>14342</v>
      </c>
      <c r="K2800" s="2">
        <v>12</v>
      </c>
      <c r="L2800" s="2" t="s">
        <v>63</v>
      </c>
      <c r="M2800" s="2" t="s">
        <v>64</v>
      </c>
      <c r="N2800" s="3">
        <v>45615.541666666664</v>
      </c>
      <c r="O2800" s="2" t="s">
        <v>65</v>
      </c>
      <c r="Q2800" s="2" t="s">
        <v>66</v>
      </c>
      <c r="R2800" s="3">
        <v>45662.475127314814</v>
      </c>
      <c r="S2800" s="2" t="s">
        <v>5874</v>
      </c>
      <c r="T2800" s="2" t="s">
        <v>68</v>
      </c>
      <c r="U2800" s="2" t="s">
        <v>69</v>
      </c>
      <c r="V2800" s="2" t="s">
        <v>14343</v>
      </c>
      <c r="W2800" s="2" t="s">
        <v>71</v>
      </c>
      <c r="X2800" s="2" t="s">
        <v>431</v>
      </c>
      <c r="Y2800" s="2" t="s">
        <v>540</v>
      </c>
      <c r="Z2800" s="2" t="s">
        <v>1200</v>
      </c>
      <c r="AA2800" s="2" t="s">
        <v>2016</v>
      </c>
      <c r="AB2800" s="2" t="s">
        <v>176</v>
      </c>
      <c r="AE2800" s="3">
        <v>45662.475138888891</v>
      </c>
      <c r="AF2800" s="2" t="s">
        <v>77</v>
      </c>
      <c r="AH2800" s="2" t="s">
        <v>142</v>
      </c>
      <c r="AI2800" s="2" t="s">
        <v>79</v>
      </c>
      <c r="AJ2800" s="2" t="s">
        <v>191</v>
      </c>
      <c r="AK2800" s="2" t="s">
        <v>3457</v>
      </c>
      <c r="AL2800" s="2" t="s">
        <v>5874</v>
      </c>
      <c r="AM2800" s="3">
        <v>45662.475162037037</v>
      </c>
      <c r="AN2800" s="2" t="s">
        <v>3457</v>
      </c>
      <c r="AP2800" s="2">
        <v>5561640</v>
      </c>
      <c r="AQ2800" s="2" t="s">
        <v>81</v>
      </c>
      <c r="AR2800" s="3">
        <v>45662.662986111114</v>
      </c>
      <c r="AS2800" s="2" t="s">
        <v>82</v>
      </c>
      <c r="AT2800" s="3">
        <v>45662.354166666664</v>
      </c>
      <c r="AU2800" s="2" t="s">
        <v>104</v>
      </c>
      <c r="AV2800" s="2" t="s">
        <v>436</v>
      </c>
      <c r="AW2800" s="2" t="s">
        <v>437</v>
      </c>
      <c r="AX2800" s="2" t="s">
        <v>438</v>
      </c>
      <c r="AZ2800" s="3">
        <v>45662.662986111114</v>
      </c>
      <c r="BB2800" s="2" t="s">
        <v>887</v>
      </c>
      <c r="BC2800" s="2" t="s">
        <v>888</v>
      </c>
      <c r="BD2800" s="2" t="s">
        <v>889</v>
      </c>
      <c r="BE2800" s="2" t="s">
        <v>14344</v>
      </c>
      <c r="BF2800" s="2" t="s">
        <v>2564</v>
      </c>
    </row>
    <row r="2801" spans="1:58" x14ac:dyDescent="0.35">
      <c r="A2801" s="2">
        <v>2955140</v>
      </c>
      <c r="B2801" s="2" t="s">
        <v>244</v>
      </c>
      <c r="C2801" s="2">
        <v>380251</v>
      </c>
      <c r="D2801" s="2">
        <v>338530481</v>
      </c>
      <c r="E2801" s="2" t="s">
        <v>59</v>
      </c>
      <c r="F2801" s="2" t="s">
        <v>60</v>
      </c>
      <c r="G2801" s="2" t="s">
        <v>577</v>
      </c>
      <c r="H2801" s="2" t="s">
        <v>14345</v>
      </c>
      <c r="I2801" s="2">
        <v>776445567</v>
      </c>
      <c r="J2801" s="2" t="s">
        <v>14346</v>
      </c>
      <c r="K2801" s="2">
        <v>13</v>
      </c>
      <c r="L2801" s="2" t="s">
        <v>63</v>
      </c>
      <c r="M2801" s="2" t="s">
        <v>64</v>
      </c>
      <c r="N2801" s="3">
        <v>44282.583344907405</v>
      </c>
      <c r="O2801" s="2" t="s">
        <v>509</v>
      </c>
      <c r="Q2801" s="2" t="s">
        <v>66</v>
      </c>
      <c r="R2801" s="3">
        <v>45662.477337962962</v>
      </c>
      <c r="S2801" s="2" t="s">
        <v>673</v>
      </c>
      <c r="T2801" s="2" t="s">
        <v>68</v>
      </c>
      <c r="U2801" s="2" t="s">
        <v>157</v>
      </c>
      <c r="V2801" s="2" t="s">
        <v>14347</v>
      </c>
      <c r="Y2801" s="2" t="s">
        <v>9036</v>
      </c>
      <c r="Z2801" s="2" t="s">
        <v>1336</v>
      </c>
      <c r="AA2801" s="2" t="s">
        <v>11925</v>
      </c>
      <c r="AB2801" s="2" t="s">
        <v>11925</v>
      </c>
      <c r="AC2801" s="2">
        <v>188</v>
      </c>
      <c r="AE2801" s="3">
        <v>45662.477349537039</v>
      </c>
      <c r="AF2801" s="2" t="s">
        <v>77</v>
      </c>
      <c r="AH2801" s="2" t="s">
        <v>78</v>
      </c>
      <c r="AI2801" s="2" t="s">
        <v>275</v>
      </c>
      <c r="AJ2801" s="2" t="s">
        <v>256</v>
      </c>
      <c r="AK2801" s="2" t="s">
        <v>14348</v>
      </c>
      <c r="AL2801" s="2" t="s">
        <v>673</v>
      </c>
      <c r="AM2801" s="3">
        <v>45662.477384259262</v>
      </c>
      <c r="AN2801" s="2" t="s">
        <v>14348</v>
      </c>
      <c r="AP2801" s="2">
        <v>5561642</v>
      </c>
      <c r="AQ2801" s="2" t="s">
        <v>81</v>
      </c>
      <c r="AR2801" s="3">
        <v>45662.695694444446</v>
      </c>
      <c r="AS2801" s="2" t="s">
        <v>82</v>
      </c>
      <c r="AT2801" s="3">
        <v>45662.333333333336</v>
      </c>
      <c r="AU2801" s="2" t="s">
        <v>104</v>
      </c>
      <c r="AV2801" s="2" t="s">
        <v>423</v>
      </c>
      <c r="AW2801" s="2" t="s">
        <v>424</v>
      </c>
      <c r="AX2801" s="2" t="s">
        <v>4042</v>
      </c>
      <c r="AZ2801" s="3">
        <v>45662.695694444446</v>
      </c>
      <c r="BB2801" s="2" t="s">
        <v>5710</v>
      </c>
      <c r="BC2801" s="2" t="s">
        <v>5711</v>
      </c>
      <c r="BD2801" s="2" t="s">
        <v>5712</v>
      </c>
      <c r="BE2801" s="2" t="s">
        <v>14349</v>
      </c>
      <c r="BF2801" s="2" t="s">
        <v>353</v>
      </c>
    </row>
    <row r="2802" spans="1:58" x14ac:dyDescent="0.35">
      <c r="A2802" s="2">
        <v>2955144</v>
      </c>
      <c r="B2802" s="2" t="s">
        <v>58</v>
      </c>
      <c r="C2802" s="2">
        <v>42241181</v>
      </c>
      <c r="D2802" s="2">
        <v>338247418</v>
      </c>
      <c r="E2802" s="2" t="s">
        <v>59</v>
      </c>
      <c r="F2802" s="2" t="s">
        <v>60</v>
      </c>
      <c r="G2802" s="2" t="s">
        <v>2531</v>
      </c>
      <c r="H2802" s="2" t="s">
        <v>14350</v>
      </c>
      <c r="I2802" s="2">
        <v>776941763</v>
      </c>
      <c r="J2802" s="2" t="s">
        <v>14351</v>
      </c>
      <c r="K2802" s="2">
        <v>12</v>
      </c>
      <c r="L2802" s="2" t="s">
        <v>63</v>
      </c>
      <c r="M2802" s="2" t="s">
        <v>64</v>
      </c>
      <c r="N2802" s="3">
        <v>45274.041666666664</v>
      </c>
      <c r="O2802" s="2" t="s">
        <v>65</v>
      </c>
      <c r="Q2802" s="2" t="s">
        <v>66</v>
      </c>
      <c r="R2802" s="3">
        <v>45662.479467592595</v>
      </c>
      <c r="S2802" s="2" t="s">
        <v>10058</v>
      </c>
      <c r="T2802" s="2" t="s">
        <v>68</v>
      </c>
      <c r="U2802" s="2" t="s">
        <v>417</v>
      </c>
      <c r="V2802" s="2" t="s">
        <v>14352</v>
      </c>
      <c r="W2802" s="2" t="s">
        <v>71</v>
      </c>
      <c r="X2802" s="2" t="s">
        <v>198</v>
      </c>
      <c r="Y2802" s="2" t="s">
        <v>2033</v>
      </c>
      <c r="Z2802" s="2" t="s">
        <v>541</v>
      </c>
      <c r="AA2802" s="2" t="s">
        <v>542</v>
      </c>
      <c r="AB2802" s="2" t="s">
        <v>542</v>
      </c>
      <c r="AE2802" s="3">
        <v>45662.479479166665</v>
      </c>
      <c r="AF2802" s="2" t="s">
        <v>77</v>
      </c>
      <c r="AH2802" s="2" t="s">
        <v>78</v>
      </c>
      <c r="AI2802" s="2" t="s">
        <v>79</v>
      </c>
      <c r="AJ2802" s="2" t="s">
        <v>343</v>
      </c>
      <c r="AK2802" s="2" t="s">
        <v>14352</v>
      </c>
      <c r="AL2802" s="2" t="s">
        <v>10058</v>
      </c>
      <c r="AM2802" s="3">
        <v>45662.479525462964</v>
      </c>
      <c r="AN2802" s="2" t="s">
        <v>14352</v>
      </c>
      <c r="AP2802" s="2">
        <v>5561648</v>
      </c>
      <c r="AQ2802" s="2" t="s">
        <v>81</v>
      </c>
      <c r="AR2802" s="3">
        <v>45662.620185185187</v>
      </c>
      <c r="AS2802" s="2" t="s">
        <v>82</v>
      </c>
      <c r="AT2802" s="3">
        <v>45662.3125</v>
      </c>
      <c r="AU2802" s="2" t="s">
        <v>104</v>
      </c>
      <c r="AV2802" s="2" t="s">
        <v>204</v>
      </c>
      <c r="AW2802" s="2" t="s">
        <v>205</v>
      </c>
      <c r="AX2802" s="2" t="s">
        <v>2037</v>
      </c>
      <c r="AZ2802" s="3">
        <v>45662.620185185187</v>
      </c>
      <c r="BB2802" s="2" t="s">
        <v>887</v>
      </c>
      <c r="BC2802" s="2" t="s">
        <v>888</v>
      </c>
      <c r="BD2802" s="2" t="s">
        <v>889</v>
      </c>
      <c r="BE2802" s="2" t="s">
        <v>14353</v>
      </c>
      <c r="BF2802" s="2" t="s">
        <v>2564</v>
      </c>
    </row>
    <row r="2803" spans="1:58" x14ac:dyDescent="0.35">
      <c r="A2803" s="2">
        <v>2955148</v>
      </c>
      <c r="B2803" s="2" t="s">
        <v>58</v>
      </c>
      <c r="C2803" s="2">
        <v>39857731</v>
      </c>
      <c r="D2803" s="2">
        <v>338483956</v>
      </c>
      <c r="E2803" s="2" t="s">
        <v>59</v>
      </c>
      <c r="F2803" s="2" t="s">
        <v>60</v>
      </c>
      <c r="G2803" s="2" t="s">
        <v>659</v>
      </c>
      <c r="H2803" s="2" t="s">
        <v>997</v>
      </c>
      <c r="I2803" s="2">
        <v>776946958</v>
      </c>
      <c r="J2803" s="2" t="s">
        <v>2270</v>
      </c>
      <c r="K2803" s="2">
        <v>13</v>
      </c>
      <c r="L2803" s="2" t="s">
        <v>63</v>
      </c>
      <c r="M2803" s="2" t="s">
        <v>64</v>
      </c>
      <c r="N2803" s="3">
        <v>45659.75</v>
      </c>
      <c r="O2803" s="2" t="s">
        <v>65</v>
      </c>
      <c r="Q2803" s="2" t="s">
        <v>66</v>
      </c>
      <c r="R2803" s="3">
        <v>45662.483634259261</v>
      </c>
      <c r="S2803" s="2" t="s">
        <v>1219</v>
      </c>
      <c r="T2803" s="2" t="s">
        <v>68</v>
      </c>
      <c r="U2803" s="2" t="s">
        <v>69</v>
      </c>
      <c r="V2803" s="2" t="s">
        <v>14354</v>
      </c>
      <c r="W2803" s="2" t="s">
        <v>71</v>
      </c>
      <c r="X2803" s="2" t="s">
        <v>198</v>
      </c>
      <c r="Y2803" s="2" t="s">
        <v>9468</v>
      </c>
      <c r="Z2803" s="2" t="s">
        <v>200</v>
      </c>
      <c r="AA2803" s="2" t="s">
        <v>4438</v>
      </c>
      <c r="AB2803" s="2" t="s">
        <v>14355</v>
      </c>
      <c r="AE2803" s="3">
        <v>45662.48364583333</v>
      </c>
      <c r="AF2803" s="2" t="s">
        <v>77</v>
      </c>
      <c r="AH2803" s="2" t="s">
        <v>78</v>
      </c>
      <c r="AI2803" s="2" t="s">
        <v>79</v>
      </c>
      <c r="AJ2803" s="2" t="s">
        <v>123</v>
      </c>
      <c r="AK2803" s="2" t="s">
        <v>10416</v>
      </c>
      <c r="AL2803" s="2" t="s">
        <v>1219</v>
      </c>
      <c r="AM2803" s="3">
        <v>45662.483680555553</v>
      </c>
      <c r="AN2803" s="2" t="s">
        <v>10416</v>
      </c>
      <c r="AP2803" s="2">
        <v>5561655</v>
      </c>
      <c r="AQ2803" s="2" t="s">
        <v>81</v>
      </c>
      <c r="AR2803" s="3">
        <v>45662.722002314818</v>
      </c>
      <c r="AS2803" s="2" t="s">
        <v>82</v>
      </c>
      <c r="AT2803" s="3">
        <v>45662.319444444445</v>
      </c>
      <c r="AU2803" s="2" t="s">
        <v>104</v>
      </c>
      <c r="AV2803" s="2" t="s">
        <v>204</v>
      </c>
      <c r="AW2803" s="2" t="s">
        <v>205</v>
      </c>
      <c r="AX2803" s="2" t="s">
        <v>2037</v>
      </c>
      <c r="AZ2803" s="3">
        <v>45662.722002314818</v>
      </c>
      <c r="BB2803" s="2" t="s">
        <v>887</v>
      </c>
      <c r="BC2803" s="2" t="s">
        <v>888</v>
      </c>
      <c r="BD2803" s="2" t="s">
        <v>889</v>
      </c>
      <c r="BE2803" s="2" t="s">
        <v>14356</v>
      </c>
      <c r="BF2803" s="2" t="s">
        <v>2564</v>
      </c>
    </row>
    <row r="2804" spans="1:58" x14ac:dyDescent="0.35">
      <c r="A2804" s="2">
        <v>2955149</v>
      </c>
      <c r="B2804" s="2" t="s">
        <v>58</v>
      </c>
      <c r="C2804" s="2">
        <v>31912731</v>
      </c>
      <c r="D2804" s="2">
        <v>338782734</v>
      </c>
      <c r="E2804" s="2" t="s">
        <v>59</v>
      </c>
      <c r="F2804" s="2" t="s">
        <v>60</v>
      </c>
      <c r="G2804" s="2" t="s">
        <v>659</v>
      </c>
      <c r="H2804" s="2" t="s">
        <v>14357</v>
      </c>
      <c r="I2804" s="2">
        <v>775470700</v>
      </c>
      <c r="J2804" s="2" t="s">
        <v>3205</v>
      </c>
      <c r="K2804" s="2">
        <v>13</v>
      </c>
      <c r="L2804" s="2" t="s">
        <v>63</v>
      </c>
      <c r="M2804" s="2" t="s">
        <v>64</v>
      </c>
      <c r="N2804" s="3">
        <v>44971.543923611112</v>
      </c>
      <c r="O2804" s="2" t="s">
        <v>65</v>
      </c>
      <c r="Q2804" s="2" t="s">
        <v>66</v>
      </c>
      <c r="R2804" s="3">
        <v>45662.485254629632</v>
      </c>
      <c r="S2804" s="2" t="s">
        <v>4735</v>
      </c>
      <c r="T2804" s="2" t="s">
        <v>156</v>
      </c>
      <c r="U2804" s="2" t="s">
        <v>69</v>
      </c>
      <c r="V2804" s="2" t="s">
        <v>14358</v>
      </c>
      <c r="W2804" s="2" t="s">
        <v>118</v>
      </c>
      <c r="X2804" s="2" t="s">
        <v>119</v>
      </c>
      <c r="Y2804" s="2" t="s">
        <v>1514</v>
      </c>
      <c r="Z2804" s="2" t="s">
        <v>121</v>
      </c>
      <c r="AA2804" s="2" t="s">
        <v>1515</v>
      </c>
      <c r="AB2804" s="2" t="s">
        <v>1515</v>
      </c>
      <c r="AC2804" s="2">
        <v>500</v>
      </c>
      <c r="AE2804" s="3">
        <v>45662.485254629632</v>
      </c>
      <c r="AF2804" s="2" t="s">
        <v>77</v>
      </c>
      <c r="AH2804" s="2" t="s">
        <v>78</v>
      </c>
      <c r="AI2804" s="2" t="s">
        <v>79</v>
      </c>
      <c r="AJ2804" s="2" t="s">
        <v>379</v>
      </c>
      <c r="AK2804" s="2" t="s">
        <v>14359</v>
      </c>
      <c r="AL2804" s="2" t="s">
        <v>4735</v>
      </c>
      <c r="AM2804" s="3">
        <v>45662.485289351855</v>
      </c>
      <c r="AN2804" s="2" t="s">
        <v>14359</v>
      </c>
      <c r="AP2804" s="2">
        <v>5561658</v>
      </c>
      <c r="AQ2804" s="2" t="s">
        <v>81</v>
      </c>
      <c r="AR2804" s="3">
        <v>45662.867303240739</v>
      </c>
      <c r="AS2804" s="2" t="s">
        <v>82</v>
      </c>
      <c r="AT2804" s="3">
        <v>45662.333333333336</v>
      </c>
      <c r="AU2804" s="2" t="s">
        <v>104</v>
      </c>
      <c r="AV2804" s="2" t="s">
        <v>125</v>
      </c>
      <c r="AW2804" s="2" t="s">
        <v>126</v>
      </c>
      <c r="AX2804" s="2" t="s">
        <v>127</v>
      </c>
      <c r="AZ2804" s="3">
        <v>45662.867303240739</v>
      </c>
      <c r="BB2804" s="2" t="s">
        <v>2628</v>
      </c>
      <c r="BC2804" s="2" t="s">
        <v>2629</v>
      </c>
      <c r="BD2804" s="2" t="s">
        <v>89</v>
      </c>
      <c r="BE2804" s="2" t="s">
        <v>14067</v>
      </c>
      <c r="BF2804" s="2" t="s">
        <v>4784</v>
      </c>
    </row>
    <row r="2805" spans="1:58" x14ac:dyDescent="0.35">
      <c r="A2805" s="2">
        <v>2955152</v>
      </c>
      <c r="B2805" s="2" t="s">
        <v>58</v>
      </c>
      <c r="C2805" s="2">
        <v>44358121</v>
      </c>
      <c r="D2805" s="2">
        <v>338332902</v>
      </c>
      <c r="E2805" s="2" t="s">
        <v>59</v>
      </c>
      <c r="F2805" s="2" t="s">
        <v>60</v>
      </c>
      <c r="G2805" s="2" t="s">
        <v>212</v>
      </c>
      <c r="H2805" s="2" t="s">
        <v>14360</v>
      </c>
      <c r="I2805" s="2">
        <v>777219972</v>
      </c>
      <c r="J2805" s="2" t="s">
        <v>14361</v>
      </c>
      <c r="K2805" s="2">
        <v>13</v>
      </c>
      <c r="L2805" s="2" t="s">
        <v>305</v>
      </c>
      <c r="M2805" s="2" t="s">
        <v>64</v>
      </c>
      <c r="N2805" s="3">
        <v>45596.805196759262</v>
      </c>
      <c r="O2805" s="2" t="s">
        <v>65</v>
      </c>
      <c r="Q2805" s="2" t="s">
        <v>66</v>
      </c>
      <c r="R2805" s="3">
        <v>45662.486134259256</v>
      </c>
      <c r="S2805" s="2" t="s">
        <v>7023</v>
      </c>
      <c r="T2805" s="2" t="s">
        <v>68</v>
      </c>
      <c r="U2805" s="2" t="s">
        <v>69</v>
      </c>
      <c r="V2805" s="2" t="s">
        <v>14362</v>
      </c>
      <c r="W2805" s="2" t="s">
        <v>400</v>
      </c>
      <c r="X2805" s="2" t="s">
        <v>419</v>
      </c>
      <c r="Y2805" s="2" t="s">
        <v>2043</v>
      </c>
      <c r="Z2805" s="2" t="s">
        <v>421</v>
      </c>
      <c r="AA2805" s="2" t="s">
        <v>7000</v>
      </c>
      <c r="AB2805" s="2" t="s">
        <v>7000</v>
      </c>
      <c r="AC2805" s="2">
        <v>1</v>
      </c>
      <c r="AE2805" s="3">
        <v>45662.6562962963</v>
      </c>
      <c r="AF2805" s="2" t="s">
        <v>77</v>
      </c>
      <c r="AH2805" s="2" t="s">
        <v>142</v>
      </c>
      <c r="AI2805" s="2" t="s">
        <v>58</v>
      </c>
      <c r="AJ2805" s="2" t="s">
        <v>101</v>
      </c>
      <c r="AK2805" s="2" t="s">
        <v>14363</v>
      </c>
      <c r="AL2805" s="2" t="s">
        <v>243</v>
      </c>
      <c r="AM2805" s="3">
        <v>45662.656388888892</v>
      </c>
      <c r="AN2805" s="2" t="s">
        <v>14363</v>
      </c>
      <c r="AO2805" s="2" t="s">
        <v>243</v>
      </c>
      <c r="AP2805" s="2">
        <v>5562105</v>
      </c>
      <c r="AQ2805" s="2" t="s">
        <v>81</v>
      </c>
      <c r="AR2805" s="3">
        <v>45662.765393518515</v>
      </c>
      <c r="AS2805" s="2" t="s">
        <v>82</v>
      </c>
      <c r="AT2805" s="3">
        <v>45662.333333333336</v>
      </c>
      <c r="AU2805" s="2" t="s">
        <v>104</v>
      </c>
      <c r="AV2805" s="2" t="s">
        <v>803</v>
      </c>
      <c r="AW2805" s="2" t="s">
        <v>804</v>
      </c>
      <c r="AX2805" s="2" t="s">
        <v>805</v>
      </c>
      <c r="AZ2805" s="3">
        <v>45662.765393518515</v>
      </c>
      <c r="BB2805" s="2" t="s">
        <v>1466</v>
      </c>
      <c r="BC2805" s="2" t="s">
        <v>1138</v>
      </c>
      <c r="BD2805" s="2" t="s">
        <v>1467</v>
      </c>
      <c r="BE2805" s="2" t="s">
        <v>9887</v>
      </c>
      <c r="BF2805" s="2" t="s">
        <v>2865</v>
      </c>
    </row>
    <row r="2806" spans="1:58" x14ac:dyDescent="0.35">
      <c r="A2806" s="2">
        <v>2955153</v>
      </c>
      <c r="B2806" s="2" t="s">
        <v>58</v>
      </c>
      <c r="C2806" s="2">
        <v>44414031</v>
      </c>
      <c r="D2806" s="2">
        <v>338753097</v>
      </c>
      <c r="E2806" s="2" t="s">
        <v>59</v>
      </c>
      <c r="F2806" s="2" t="s">
        <v>60</v>
      </c>
      <c r="G2806" s="2" t="s">
        <v>14364</v>
      </c>
      <c r="H2806" s="2" t="s">
        <v>14364</v>
      </c>
      <c r="I2806" s="2">
        <v>771319667</v>
      </c>
      <c r="J2806" s="2" t="s">
        <v>635</v>
      </c>
      <c r="K2806" s="2">
        <v>20</v>
      </c>
      <c r="L2806" s="2" t="s">
        <v>357</v>
      </c>
      <c r="M2806" s="2" t="s">
        <v>358</v>
      </c>
      <c r="N2806" s="3">
        <v>45597.585277777776</v>
      </c>
      <c r="O2806" s="2" t="s">
        <v>537</v>
      </c>
      <c r="Q2806" s="2" t="s">
        <v>66</v>
      </c>
      <c r="R2806" s="3">
        <v>45662.486747685187</v>
      </c>
      <c r="S2806" s="2" t="s">
        <v>14252</v>
      </c>
      <c r="T2806" s="2" t="s">
        <v>334</v>
      </c>
      <c r="U2806" s="2" t="s">
        <v>5254</v>
      </c>
      <c r="V2806" s="2" t="s">
        <v>14365</v>
      </c>
      <c r="W2806" s="2" t="s">
        <v>118</v>
      </c>
      <c r="X2806" s="2" t="s">
        <v>119</v>
      </c>
      <c r="Y2806" s="2" t="s">
        <v>2329</v>
      </c>
      <c r="Z2806" s="2" t="s">
        <v>1163</v>
      </c>
      <c r="AA2806" s="2" t="s">
        <v>1163</v>
      </c>
      <c r="AB2806" s="2" t="s">
        <v>176</v>
      </c>
      <c r="AE2806" s="3">
        <v>45662.486921296295</v>
      </c>
      <c r="AF2806" s="2" t="s">
        <v>342</v>
      </c>
      <c r="AH2806" s="2" t="s">
        <v>78</v>
      </c>
      <c r="AI2806" s="2" t="s">
        <v>363</v>
      </c>
      <c r="AJ2806" s="2" t="s">
        <v>364</v>
      </c>
      <c r="AK2806" s="2" t="s">
        <v>14366</v>
      </c>
      <c r="AL2806" s="2" t="s">
        <v>14252</v>
      </c>
      <c r="AM2806" s="3">
        <v>45662.486944444441</v>
      </c>
      <c r="AO2806" s="2" t="s">
        <v>14252</v>
      </c>
      <c r="AP2806" s="2">
        <v>5561663</v>
      </c>
      <c r="AQ2806" s="2" t="s">
        <v>81</v>
      </c>
      <c r="AR2806" s="3">
        <v>45662.886712962965</v>
      </c>
      <c r="AS2806" s="2" t="s">
        <v>82</v>
      </c>
      <c r="AT2806" s="3">
        <v>45662.333333333336</v>
      </c>
      <c r="AU2806" s="2" t="s">
        <v>83</v>
      </c>
      <c r="AV2806" s="2" t="s">
        <v>125</v>
      </c>
      <c r="AW2806" s="2" t="s">
        <v>126</v>
      </c>
      <c r="AX2806" s="2" t="s">
        <v>1598</v>
      </c>
      <c r="AZ2806" s="3">
        <v>45662.886712962965</v>
      </c>
      <c r="BB2806" s="2" t="s">
        <v>87</v>
      </c>
      <c r="BC2806" s="2" t="s">
        <v>88</v>
      </c>
      <c r="BD2806" s="2" t="s">
        <v>89</v>
      </c>
      <c r="BE2806" s="2" t="s">
        <v>13247</v>
      </c>
      <c r="BF2806" s="2" t="s">
        <v>4784</v>
      </c>
    </row>
    <row r="2807" spans="1:58" x14ac:dyDescent="0.35">
      <c r="A2807" s="2">
        <v>2955157</v>
      </c>
      <c r="B2807" s="2" t="s">
        <v>244</v>
      </c>
      <c r="C2807" s="2">
        <v>31438821</v>
      </c>
      <c r="D2807" s="2">
        <v>338540358</v>
      </c>
      <c r="E2807" s="2" t="s">
        <v>59</v>
      </c>
      <c r="F2807" s="2" t="s">
        <v>60</v>
      </c>
      <c r="G2807" s="2" t="s">
        <v>590</v>
      </c>
      <c r="H2807" s="2" t="s">
        <v>1206</v>
      </c>
      <c r="I2807" s="2">
        <v>775562463</v>
      </c>
      <c r="J2807" s="2" t="s">
        <v>387</v>
      </c>
      <c r="K2807" s="2">
        <v>13</v>
      </c>
      <c r="L2807" s="2" t="s">
        <v>63</v>
      </c>
      <c r="M2807" s="2" t="s">
        <v>64</v>
      </c>
      <c r="N2807" s="3">
        <v>45040.666666666664</v>
      </c>
      <c r="O2807" s="2" t="s">
        <v>248</v>
      </c>
      <c r="Q2807" s="2" t="s">
        <v>66</v>
      </c>
      <c r="R2807" s="3">
        <v>45662.491423611114</v>
      </c>
      <c r="S2807" s="2" t="s">
        <v>2958</v>
      </c>
      <c r="T2807" s="2" t="s">
        <v>156</v>
      </c>
      <c r="U2807" s="2" t="s">
        <v>69</v>
      </c>
      <c r="V2807" s="2" t="s">
        <v>14367</v>
      </c>
      <c r="W2807" s="2" t="s">
        <v>400</v>
      </c>
      <c r="X2807" s="2" t="s">
        <v>419</v>
      </c>
      <c r="Y2807" s="2" t="s">
        <v>9036</v>
      </c>
      <c r="Z2807" s="2" t="s">
        <v>3169</v>
      </c>
      <c r="AA2807" s="2" t="s">
        <v>11925</v>
      </c>
      <c r="AB2807" s="2" t="s">
        <v>176</v>
      </c>
      <c r="AE2807" s="3">
        <v>45662.491435185184</v>
      </c>
      <c r="AF2807" s="2" t="s">
        <v>77</v>
      </c>
      <c r="AH2807" s="2" t="s">
        <v>142</v>
      </c>
      <c r="AI2807" s="2" t="s">
        <v>275</v>
      </c>
      <c r="AJ2807" s="2" t="s">
        <v>343</v>
      </c>
      <c r="AK2807" s="2" t="s">
        <v>14368</v>
      </c>
      <c r="AL2807" s="2" t="s">
        <v>2958</v>
      </c>
      <c r="AM2807" s="3">
        <v>45662.49145833333</v>
      </c>
      <c r="AN2807" s="2" t="s">
        <v>14368</v>
      </c>
      <c r="AP2807" s="2">
        <v>5561667</v>
      </c>
      <c r="AQ2807" s="2" t="s">
        <v>81</v>
      </c>
      <c r="AR2807" s="3">
        <v>45662.694328703707</v>
      </c>
      <c r="AS2807" s="2" t="s">
        <v>82</v>
      </c>
      <c r="AT2807" s="3">
        <v>45662.333333333336</v>
      </c>
      <c r="AU2807" s="2" t="s">
        <v>104</v>
      </c>
      <c r="AV2807" s="2" t="s">
        <v>423</v>
      </c>
      <c r="AW2807" s="2" t="s">
        <v>424</v>
      </c>
      <c r="AX2807" s="2" t="s">
        <v>7057</v>
      </c>
      <c r="AZ2807" s="3">
        <v>45662.694328703707</v>
      </c>
      <c r="BB2807" s="2" t="s">
        <v>2359</v>
      </c>
      <c r="BC2807" s="2" t="s">
        <v>2360</v>
      </c>
      <c r="BD2807" s="2" t="s">
        <v>2361</v>
      </c>
      <c r="BE2807" s="2" t="s">
        <v>14369</v>
      </c>
      <c r="BF2807" s="2" t="s">
        <v>353</v>
      </c>
    </row>
    <row r="2808" spans="1:58" x14ac:dyDescent="0.35">
      <c r="A2808" s="2">
        <v>2955158</v>
      </c>
      <c r="B2808" s="2" t="s">
        <v>58</v>
      </c>
      <c r="C2808" s="2">
        <v>36262201</v>
      </c>
      <c r="D2808" s="2">
        <v>338234671</v>
      </c>
      <c r="E2808" s="2" t="s">
        <v>59</v>
      </c>
      <c r="F2808" s="2" t="s">
        <v>60</v>
      </c>
      <c r="G2808" s="2" t="s">
        <v>626</v>
      </c>
      <c r="H2808" s="2" t="s">
        <v>14370</v>
      </c>
      <c r="I2808" s="2">
        <v>776112693</v>
      </c>
      <c r="J2808" s="2" t="s">
        <v>4572</v>
      </c>
      <c r="K2808" s="2">
        <v>13</v>
      </c>
      <c r="L2808" s="2" t="s">
        <v>305</v>
      </c>
      <c r="M2808" s="2" t="s">
        <v>64</v>
      </c>
      <c r="N2808" s="3">
        <v>44805</v>
      </c>
      <c r="O2808" s="2" t="s">
        <v>187</v>
      </c>
      <c r="Q2808" s="2" t="s">
        <v>66</v>
      </c>
      <c r="R2808" s="3">
        <v>45662.491898148146</v>
      </c>
      <c r="S2808" s="2" t="s">
        <v>1735</v>
      </c>
      <c r="T2808" s="2" t="s">
        <v>68</v>
      </c>
      <c r="U2808" s="2" t="s">
        <v>157</v>
      </c>
      <c r="V2808" s="2" t="s">
        <v>14371</v>
      </c>
      <c r="W2808" s="2" t="s">
        <v>71</v>
      </c>
      <c r="X2808" s="2" t="s">
        <v>650</v>
      </c>
      <c r="Y2808" s="2" t="s">
        <v>5441</v>
      </c>
      <c r="Z2808" s="2" t="s">
        <v>652</v>
      </c>
      <c r="AA2808" s="2" t="s">
        <v>1583</v>
      </c>
      <c r="AB2808" s="2" t="s">
        <v>1583</v>
      </c>
      <c r="AE2808" s="3">
        <v>45662.491909722223</v>
      </c>
      <c r="AF2808" s="2" t="s">
        <v>77</v>
      </c>
      <c r="AH2808" s="2" t="s">
        <v>142</v>
      </c>
      <c r="AI2808" s="2" t="s">
        <v>79</v>
      </c>
      <c r="AJ2808" s="2" t="s">
        <v>800</v>
      </c>
      <c r="AK2808" s="2" t="s">
        <v>641</v>
      </c>
      <c r="AL2808" s="2" t="s">
        <v>1735</v>
      </c>
      <c r="AM2808" s="3">
        <v>45662.491944444446</v>
      </c>
      <c r="AN2808" s="2" t="s">
        <v>641</v>
      </c>
      <c r="AP2808" s="2">
        <v>5561668</v>
      </c>
      <c r="AQ2808" s="2" t="s">
        <v>81</v>
      </c>
      <c r="AR2808" s="3">
        <v>45662.796134259261</v>
      </c>
      <c r="AS2808" s="2" t="s">
        <v>82</v>
      </c>
      <c r="AT2808" s="3">
        <v>45662.333333333336</v>
      </c>
      <c r="AU2808" s="2" t="s">
        <v>104</v>
      </c>
      <c r="AV2808" s="2" t="s">
        <v>655</v>
      </c>
      <c r="AW2808" s="2" t="s">
        <v>656</v>
      </c>
      <c r="AX2808" s="2" t="s">
        <v>3294</v>
      </c>
      <c r="AZ2808" s="3">
        <v>45662.796134259261</v>
      </c>
      <c r="BB2808" s="2" t="s">
        <v>708</v>
      </c>
      <c r="BC2808" s="2" t="s">
        <v>709</v>
      </c>
      <c r="BD2808" s="2" t="s">
        <v>710</v>
      </c>
      <c r="BE2808" s="2" t="s">
        <v>11613</v>
      </c>
      <c r="BF2808" s="2" t="s">
        <v>442</v>
      </c>
    </row>
    <row r="2809" spans="1:58" x14ac:dyDescent="0.35">
      <c r="A2809" s="2">
        <v>2955160</v>
      </c>
      <c r="B2809" s="2" t="s">
        <v>58</v>
      </c>
      <c r="C2809" s="2">
        <v>44955561</v>
      </c>
      <c r="D2809" s="2">
        <v>339670290</v>
      </c>
      <c r="E2809" s="2" t="s">
        <v>59</v>
      </c>
      <c r="F2809" s="2" t="s">
        <v>60</v>
      </c>
      <c r="G2809" s="2" t="s">
        <v>152</v>
      </c>
      <c r="H2809" s="2" t="s">
        <v>825</v>
      </c>
      <c r="I2809" s="2">
        <v>775172372</v>
      </c>
      <c r="J2809" s="2" t="s">
        <v>853</v>
      </c>
      <c r="K2809" s="2">
        <v>16</v>
      </c>
      <c r="L2809" s="2" t="s">
        <v>63</v>
      </c>
      <c r="M2809" s="2" t="s">
        <v>64</v>
      </c>
      <c r="N2809" s="3">
        <v>45657.75</v>
      </c>
      <c r="O2809" s="2" t="s">
        <v>65</v>
      </c>
      <c r="Q2809" s="2" t="s">
        <v>66</v>
      </c>
      <c r="R2809" s="3">
        <v>45662.492291666669</v>
      </c>
      <c r="S2809" s="2" t="s">
        <v>5064</v>
      </c>
      <c r="T2809" s="2" t="s">
        <v>68</v>
      </c>
      <c r="U2809" s="2" t="s">
        <v>69</v>
      </c>
      <c r="V2809" s="2" t="s">
        <v>14372</v>
      </c>
      <c r="W2809" s="2" t="s">
        <v>605</v>
      </c>
      <c r="X2809" s="2" t="s">
        <v>605</v>
      </c>
      <c r="Y2809" s="2" t="s">
        <v>7398</v>
      </c>
      <c r="Z2809" s="2" t="s">
        <v>2517</v>
      </c>
      <c r="AA2809" s="2" t="s">
        <v>4744</v>
      </c>
      <c r="AB2809" s="2" t="s">
        <v>176</v>
      </c>
      <c r="AE2809" s="3">
        <v>45662.492303240739</v>
      </c>
      <c r="AF2809" s="2" t="s">
        <v>77</v>
      </c>
      <c r="AH2809" s="2" t="s">
        <v>78</v>
      </c>
      <c r="AI2809" s="2" t="s">
        <v>79</v>
      </c>
      <c r="AJ2809" s="2" t="s">
        <v>191</v>
      </c>
      <c r="AK2809" s="2" t="s">
        <v>14373</v>
      </c>
      <c r="AL2809" s="2" t="s">
        <v>5064</v>
      </c>
      <c r="AM2809" s="3">
        <v>45662.492337962962</v>
      </c>
      <c r="AN2809" s="2" t="s">
        <v>14373</v>
      </c>
      <c r="AP2809" s="2">
        <v>5561669</v>
      </c>
      <c r="AQ2809" s="2" t="s">
        <v>81</v>
      </c>
      <c r="AR2809" s="3">
        <v>45662.913645833331</v>
      </c>
      <c r="AS2809" s="2" t="s">
        <v>82</v>
      </c>
      <c r="AT2809" s="3">
        <v>45662.333333333336</v>
      </c>
      <c r="AU2809" s="2" t="s">
        <v>104</v>
      </c>
      <c r="AV2809" s="2" t="s">
        <v>611</v>
      </c>
      <c r="AW2809" s="2" t="s">
        <v>612</v>
      </c>
      <c r="AX2809" s="2" t="s">
        <v>1308</v>
      </c>
      <c r="AZ2809" s="3">
        <v>45662.913645833331</v>
      </c>
      <c r="BB2809" s="2" t="s">
        <v>1466</v>
      </c>
      <c r="BC2809" s="2" t="s">
        <v>1138</v>
      </c>
      <c r="BD2809" s="2" t="s">
        <v>1467</v>
      </c>
      <c r="BE2809" s="2" t="s">
        <v>7089</v>
      </c>
      <c r="BF2809" s="2" t="s">
        <v>1723</v>
      </c>
    </row>
    <row r="2810" spans="1:58" x14ac:dyDescent="0.35">
      <c r="A2810" s="2">
        <v>2955163</v>
      </c>
      <c r="B2810" s="2" t="s">
        <v>58</v>
      </c>
      <c r="C2810" s="2">
        <v>357191</v>
      </c>
      <c r="D2810" s="2">
        <v>338250963</v>
      </c>
      <c r="E2810" s="2" t="s">
        <v>59</v>
      </c>
      <c r="F2810" s="2" t="s">
        <v>60</v>
      </c>
      <c r="G2810" s="2" t="s">
        <v>152</v>
      </c>
      <c r="H2810" s="2" t="s">
        <v>478</v>
      </c>
      <c r="I2810" s="2">
        <v>775066605</v>
      </c>
      <c r="J2810" s="2" t="s">
        <v>2724</v>
      </c>
      <c r="K2810" s="2">
        <v>12</v>
      </c>
      <c r="L2810" s="2" t="s">
        <v>63</v>
      </c>
      <c r="M2810" s="2" t="s">
        <v>64</v>
      </c>
      <c r="N2810" s="3">
        <v>45350.596238425926</v>
      </c>
      <c r="O2810" s="2" t="s">
        <v>65</v>
      </c>
      <c r="Q2810" s="2" t="s">
        <v>66</v>
      </c>
      <c r="R2810" s="3">
        <v>45662.494502314818</v>
      </c>
      <c r="S2810" s="2" t="s">
        <v>12554</v>
      </c>
      <c r="T2810" s="2" t="s">
        <v>156</v>
      </c>
      <c r="U2810" s="2" t="s">
        <v>417</v>
      </c>
      <c r="V2810" s="2" t="s">
        <v>14374</v>
      </c>
      <c r="W2810" s="2" t="s">
        <v>71</v>
      </c>
      <c r="X2810" s="2" t="s">
        <v>431</v>
      </c>
      <c r="Y2810" s="2" t="s">
        <v>2666</v>
      </c>
      <c r="Z2810" s="2" t="s">
        <v>541</v>
      </c>
      <c r="AA2810" s="2" t="s">
        <v>5351</v>
      </c>
      <c r="AB2810" s="2" t="s">
        <v>5351</v>
      </c>
      <c r="AC2810" s="2">
        <v>1089</v>
      </c>
      <c r="AE2810" s="3">
        <v>45662.494513888887</v>
      </c>
      <c r="AF2810" s="2" t="s">
        <v>77</v>
      </c>
      <c r="AH2810" s="2" t="s">
        <v>142</v>
      </c>
      <c r="AI2810" s="2" t="s">
        <v>79</v>
      </c>
      <c r="AJ2810" s="2" t="s">
        <v>123</v>
      </c>
      <c r="AK2810" s="2" t="s">
        <v>14374</v>
      </c>
      <c r="AL2810" s="2" t="s">
        <v>12554</v>
      </c>
      <c r="AM2810" s="3">
        <v>45662.49454861111</v>
      </c>
      <c r="AN2810" s="2" t="s">
        <v>14374</v>
      </c>
      <c r="AP2810" s="2">
        <v>5561673</v>
      </c>
      <c r="AQ2810" s="2" t="s">
        <v>81</v>
      </c>
      <c r="AR2810" s="3">
        <v>45662.661377314813</v>
      </c>
      <c r="AS2810" s="2" t="s">
        <v>82</v>
      </c>
      <c r="AT2810" s="3">
        <v>45662.357638888891</v>
      </c>
      <c r="AU2810" s="2" t="s">
        <v>104</v>
      </c>
      <c r="AV2810" s="2" t="s">
        <v>436</v>
      </c>
      <c r="AW2810" s="2" t="s">
        <v>437</v>
      </c>
      <c r="AX2810" s="2" t="s">
        <v>438</v>
      </c>
      <c r="AZ2810" s="3">
        <v>45662.661377314813</v>
      </c>
      <c r="BB2810" s="2" t="s">
        <v>8424</v>
      </c>
      <c r="BC2810" s="2" t="s">
        <v>167</v>
      </c>
      <c r="BD2810" s="2" t="s">
        <v>89</v>
      </c>
      <c r="BE2810" s="2" t="s">
        <v>14375</v>
      </c>
      <c r="BF2810" s="2" t="s">
        <v>2564</v>
      </c>
    </row>
    <row r="2811" spans="1:58" x14ac:dyDescent="0.35">
      <c r="A2811" s="2">
        <v>2955167</v>
      </c>
      <c r="B2811" s="2" t="s">
        <v>58</v>
      </c>
      <c r="C2811" s="2">
        <v>38232771</v>
      </c>
      <c r="D2811" s="2">
        <v>338688431</v>
      </c>
      <c r="E2811" s="2" t="s">
        <v>59</v>
      </c>
      <c r="F2811" s="2" t="s">
        <v>60</v>
      </c>
      <c r="G2811" s="2" t="s">
        <v>4195</v>
      </c>
      <c r="H2811" s="2" t="s">
        <v>1778</v>
      </c>
      <c r="I2811" s="2">
        <v>776597319</v>
      </c>
      <c r="J2811" s="2" t="s">
        <v>14376</v>
      </c>
      <c r="K2811" s="2">
        <v>13</v>
      </c>
      <c r="L2811" s="2" t="s">
        <v>63</v>
      </c>
      <c r="M2811" s="2" t="s">
        <v>64</v>
      </c>
      <c r="N2811" s="3">
        <v>44896</v>
      </c>
      <c r="O2811" s="2" t="s">
        <v>187</v>
      </c>
      <c r="Q2811" s="2" t="s">
        <v>66</v>
      </c>
      <c r="R2811" s="3">
        <v>45662.495879629627</v>
      </c>
      <c r="S2811" s="2" t="s">
        <v>5445</v>
      </c>
      <c r="T2811" s="2" t="s">
        <v>68</v>
      </c>
      <c r="U2811" s="2" t="s">
        <v>69</v>
      </c>
      <c r="V2811" s="2" t="s">
        <v>14377</v>
      </c>
      <c r="W2811" s="2" t="s">
        <v>71</v>
      </c>
      <c r="X2811" s="2" t="s">
        <v>650</v>
      </c>
      <c r="Y2811" s="2" t="s">
        <v>3291</v>
      </c>
      <c r="Z2811" s="2" t="s">
        <v>652</v>
      </c>
      <c r="AA2811" s="2" t="s">
        <v>652</v>
      </c>
      <c r="AB2811" s="2" t="s">
        <v>14378</v>
      </c>
      <c r="AE2811" s="3">
        <v>45662.495891203704</v>
      </c>
      <c r="AF2811" s="2" t="s">
        <v>77</v>
      </c>
      <c r="AH2811" s="2" t="s">
        <v>142</v>
      </c>
      <c r="AI2811" s="2" t="s">
        <v>79</v>
      </c>
      <c r="AJ2811" s="2" t="s">
        <v>123</v>
      </c>
      <c r="AK2811" s="2" t="s">
        <v>14377</v>
      </c>
      <c r="AL2811" s="2" t="s">
        <v>5445</v>
      </c>
      <c r="AM2811" s="3">
        <v>45662.495937500003</v>
      </c>
      <c r="AN2811" s="2" t="s">
        <v>14377</v>
      </c>
      <c r="AP2811" s="2">
        <v>5561676</v>
      </c>
      <c r="AQ2811" s="2" t="s">
        <v>81</v>
      </c>
      <c r="AR2811" s="3">
        <v>45662.664780092593</v>
      </c>
      <c r="AS2811" s="2" t="s">
        <v>82</v>
      </c>
      <c r="AT2811" s="3">
        <v>45662.333333333336</v>
      </c>
      <c r="AU2811" s="2" t="s">
        <v>104</v>
      </c>
      <c r="AV2811" s="2" t="s">
        <v>655</v>
      </c>
      <c r="AW2811" s="2" t="s">
        <v>656</v>
      </c>
      <c r="AX2811" s="2" t="s">
        <v>3485</v>
      </c>
      <c r="AZ2811" s="3">
        <v>45662.664780092593</v>
      </c>
      <c r="BB2811" s="2" t="s">
        <v>614</v>
      </c>
      <c r="BC2811" s="2" t="s">
        <v>129</v>
      </c>
      <c r="BD2811" s="2" t="s">
        <v>615</v>
      </c>
      <c r="BE2811" s="2" t="s">
        <v>5277</v>
      </c>
      <c r="BF2811" s="2" t="s">
        <v>442</v>
      </c>
    </row>
    <row r="2812" spans="1:58" x14ac:dyDescent="0.35">
      <c r="A2812" s="2">
        <v>2955181</v>
      </c>
      <c r="B2812" s="2" t="s">
        <v>58</v>
      </c>
      <c r="C2812" s="2">
        <v>32827221</v>
      </c>
      <c r="D2812" s="2">
        <v>339373327</v>
      </c>
      <c r="E2812" s="2" t="s">
        <v>59</v>
      </c>
      <c r="F2812" s="2" t="s">
        <v>60</v>
      </c>
      <c r="G2812" s="2" t="s">
        <v>1460</v>
      </c>
      <c r="H2812" s="2" t="s">
        <v>2595</v>
      </c>
      <c r="I2812" s="2">
        <v>773374429</v>
      </c>
      <c r="J2812" s="2" t="s">
        <v>1569</v>
      </c>
      <c r="K2812" s="2">
        <v>16</v>
      </c>
      <c r="L2812" s="2" t="s">
        <v>63</v>
      </c>
      <c r="M2812" s="2" t="s">
        <v>64</v>
      </c>
      <c r="N2812" s="3">
        <v>45661.791678240741</v>
      </c>
      <c r="O2812" s="2" t="s">
        <v>6965</v>
      </c>
      <c r="Q2812" s="2" t="s">
        <v>66</v>
      </c>
      <c r="R2812" s="3">
        <v>45662.504687499997</v>
      </c>
      <c r="S2812" s="2" t="s">
        <v>469</v>
      </c>
      <c r="T2812" s="2" t="s">
        <v>156</v>
      </c>
      <c r="U2812" s="2" t="s">
        <v>69</v>
      </c>
      <c r="V2812" s="2" t="s">
        <v>14379</v>
      </c>
      <c r="W2812" s="2" t="s">
        <v>605</v>
      </c>
      <c r="X2812" s="2" t="s">
        <v>605</v>
      </c>
      <c r="Y2812" s="2" t="s">
        <v>6967</v>
      </c>
      <c r="Z2812" s="2" t="s">
        <v>1305</v>
      </c>
      <c r="AA2812" s="2" t="s">
        <v>2146</v>
      </c>
      <c r="AB2812" s="2" t="s">
        <v>176</v>
      </c>
      <c r="AE2812" s="3">
        <v>45662.504699074074</v>
      </c>
      <c r="AF2812" s="2" t="s">
        <v>77</v>
      </c>
      <c r="AH2812" s="2" t="s">
        <v>78</v>
      </c>
      <c r="AI2812" s="2" t="s">
        <v>255</v>
      </c>
      <c r="AJ2812" s="2" t="s">
        <v>191</v>
      </c>
      <c r="AK2812" s="2" t="s">
        <v>14379</v>
      </c>
      <c r="AL2812" s="2" t="s">
        <v>469</v>
      </c>
      <c r="AM2812" s="3">
        <v>45662.504756944443</v>
      </c>
      <c r="AN2812" s="2" t="s">
        <v>14379</v>
      </c>
      <c r="AP2812" s="2">
        <v>5561697</v>
      </c>
      <c r="AQ2812" s="2" t="s">
        <v>81</v>
      </c>
      <c r="AR2812" s="3">
        <v>45662.919085648151</v>
      </c>
      <c r="AS2812" s="2" t="s">
        <v>82</v>
      </c>
      <c r="AT2812" s="3">
        <v>45662.5625</v>
      </c>
      <c r="AU2812" s="2" t="s">
        <v>104</v>
      </c>
      <c r="AV2812" s="2" t="s">
        <v>611</v>
      </c>
      <c r="AW2812" s="2" t="s">
        <v>612</v>
      </c>
      <c r="AX2812" s="2" t="s">
        <v>2147</v>
      </c>
      <c r="AZ2812" s="3">
        <v>45662.919085648151</v>
      </c>
      <c r="BB2812" s="2" t="s">
        <v>1466</v>
      </c>
      <c r="BC2812" s="2" t="s">
        <v>1138</v>
      </c>
      <c r="BD2812" s="2" t="s">
        <v>1467</v>
      </c>
      <c r="BE2812" s="2" t="s">
        <v>7089</v>
      </c>
      <c r="BF2812" s="2" t="s">
        <v>547</v>
      </c>
    </row>
    <row r="2813" spans="1:58" x14ac:dyDescent="0.35">
      <c r="A2813" s="2">
        <v>2955182</v>
      </c>
      <c r="B2813" s="2" t="s">
        <v>58</v>
      </c>
      <c r="C2813" s="2">
        <v>44719431</v>
      </c>
      <c r="D2813" s="2">
        <v>338942156</v>
      </c>
      <c r="E2813" s="2" t="s">
        <v>59</v>
      </c>
      <c r="F2813" s="2" t="s">
        <v>60</v>
      </c>
      <c r="G2813" s="2" t="s">
        <v>1921</v>
      </c>
      <c r="H2813" s="2" t="s">
        <v>6441</v>
      </c>
      <c r="I2813" s="2">
        <v>777854375</v>
      </c>
      <c r="J2813" s="2" t="s">
        <v>2450</v>
      </c>
      <c r="K2813" s="2">
        <v>13</v>
      </c>
      <c r="L2813" s="2" t="s">
        <v>63</v>
      </c>
      <c r="M2813" s="2" t="s">
        <v>64</v>
      </c>
      <c r="N2813" s="3">
        <v>45627.576817129629</v>
      </c>
      <c r="O2813" s="2" t="s">
        <v>65</v>
      </c>
      <c r="Q2813" s="2" t="s">
        <v>66</v>
      </c>
      <c r="R2813" s="3">
        <v>45662.50509259259</v>
      </c>
      <c r="S2813" s="2" t="s">
        <v>12554</v>
      </c>
      <c r="T2813" s="2" t="s">
        <v>156</v>
      </c>
      <c r="U2813" s="2" t="s">
        <v>69</v>
      </c>
      <c r="V2813" s="2" t="s">
        <v>14380</v>
      </c>
      <c r="W2813" s="2" t="s">
        <v>118</v>
      </c>
      <c r="X2813" s="2" t="s">
        <v>119</v>
      </c>
      <c r="Y2813" s="2" t="s">
        <v>7640</v>
      </c>
      <c r="Z2813" s="2" t="s">
        <v>473</v>
      </c>
      <c r="AA2813" s="2">
        <v>7000</v>
      </c>
      <c r="AB2813" s="2" t="s">
        <v>176</v>
      </c>
      <c r="AE2813" s="3">
        <v>45662.505104166667</v>
      </c>
      <c r="AF2813" s="2" t="s">
        <v>77</v>
      </c>
      <c r="AH2813" s="2" t="s">
        <v>142</v>
      </c>
      <c r="AI2813" s="2" t="s">
        <v>79</v>
      </c>
      <c r="AJ2813" s="2" t="s">
        <v>123</v>
      </c>
      <c r="AK2813" s="2" t="s">
        <v>14380</v>
      </c>
      <c r="AL2813" s="2" t="s">
        <v>12554</v>
      </c>
      <c r="AM2813" s="3">
        <v>45662.50513888889</v>
      </c>
      <c r="AN2813" s="2" t="s">
        <v>14380</v>
      </c>
      <c r="AP2813" s="2">
        <v>5561698</v>
      </c>
      <c r="AQ2813" s="2" t="s">
        <v>81</v>
      </c>
      <c r="AR2813" s="3">
        <v>45662.858506944445</v>
      </c>
      <c r="AS2813" s="2" t="s">
        <v>82</v>
      </c>
      <c r="AT2813" s="3">
        <v>45662.5625</v>
      </c>
      <c r="AU2813" s="2" t="s">
        <v>104</v>
      </c>
      <c r="AV2813" s="2" t="s">
        <v>125</v>
      </c>
      <c r="AW2813" s="2" t="s">
        <v>126</v>
      </c>
      <c r="AX2813" s="2" t="s">
        <v>623</v>
      </c>
      <c r="AZ2813" s="3">
        <v>45662.858506944445</v>
      </c>
      <c r="BB2813" s="2" t="s">
        <v>128</v>
      </c>
      <c r="BC2813" s="2" t="s">
        <v>129</v>
      </c>
      <c r="BD2813" s="2" t="s">
        <v>130</v>
      </c>
      <c r="BE2813" s="2" t="s">
        <v>14381</v>
      </c>
      <c r="BF2813" s="2" t="s">
        <v>4784</v>
      </c>
    </row>
    <row r="2814" spans="1:58" x14ac:dyDescent="0.35">
      <c r="A2814" s="2">
        <v>2955185</v>
      </c>
      <c r="B2814" s="2" t="s">
        <v>58</v>
      </c>
      <c r="C2814" s="2">
        <v>42970401</v>
      </c>
      <c r="D2814" s="2">
        <v>338254455</v>
      </c>
      <c r="E2814" s="2" t="s">
        <v>59</v>
      </c>
      <c r="F2814" s="2" t="s">
        <v>60</v>
      </c>
      <c r="G2814" s="2" t="s">
        <v>3480</v>
      </c>
      <c r="H2814" s="2" t="s">
        <v>3480</v>
      </c>
      <c r="I2814" s="2">
        <v>775077108</v>
      </c>
      <c r="J2814" s="2" t="s">
        <v>2724</v>
      </c>
      <c r="K2814" s="2">
        <v>20</v>
      </c>
      <c r="L2814" s="2" t="s">
        <v>357</v>
      </c>
      <c r="M2814" s="2" t="s">
        <v>358</v>
      </c>
      <c r="N2814" s="3">
        <v>45394.533599537041</v>
      </c>
      <c r="O2814" s="2" t="s">
        <v>537</v>
      </c>
      <c r="Q2814" s="2" t="s">
        <v>66</v>
      </c>
      <c r="R2814" s="3">
        <v>45662.50949074074</v>
      </c>
      <c r="S2814" s="2" t="s">
        <v>14264</v>
      </c>
      <c r="T2814" s="2" t="s">
        <v>334</v>
      </c>
      <c r="U2814" s="2" t="s">
        <v>69</v>
      </c>
      <c r="V2814" s="2" t="s">
        <v>14382</v>
      </c>
      <c r="W2814" s="2" t="s">
        <v>71</v>
      </c>
      <c r="X2814" s="2" t="s">
        <v>431</v>
      </c>
      <c r="Y2814" s="2" t="s">
        <v>3030</v>
      </c>
      <c r="Z2814" s="2" t="s">
        <v>3481</v>
      </c>
      <c r="AA2814" s="2" t="s">
        <v>3482</v>
      </c>
      <c r="AB2814" s="2" t="s">
        <v>176</v>
      </c>
      <c r="AE2814" s="3">
        <v>45662.50990740741</v>
      </c>
      <c r="AF2814" s="2" t="s">
        <v>543</v>
      </c>
      <c r="AG2814" s="2">
        <v>48</v>
      </c>
      <c r="AH2814" s="2" t="s">
        <v>78</v>
      </c>
      <c r="AI2814" s="2" t="s">
        <v>363</v>
      </c>
      <c r="AJ2814" s="2" t="s">
        <v>364</v>
      </c>
      <c r="AK2814" s="2" t="s">
        <v>14383</v>
      </c>
      <c r="AL2814" s="2" t="s">
        <v>14264</v>
      </c>
      <c r="AM2814" s="3">
        <v>45662.509976851848</v>
      </c>
      <c r="AO2814" s="2" t="s">
        <v>14264</v>
      </c>
      <c r="AP2814" s="2">
        <v>5561705</v>
      </c>
      <c r="AQ2814" s="2" t="s">
        <v>81</v>
      </c>
      <c r="AR2814" s="3">
        <v>45662.660046296296</v>
      </c>
      <c r="AS2814" s="2" t="s">
        <v>82</v>
      </c>
      <c r="AT2814" s="3">
        <v>45662.361111111109</v>
      </c>
      <c r="AU2814" s="2" t="s">
        <v>104</v>
      </c>
      <c r="AV2814" s="2" t="s">
        <v>436</v>
      </c>
      <c r="AW2814" s="2" t="s">
        <v>437</v>
      </c>
      <c r="AX2814" s="2" t="s">
        <v>438</v>
      </c>
      <c r="AY2814" s="3">
        <v>45664.50990740741</v>
      </c>
      <c r="AZ2814" s="3">
        <v>45662.660046296296</v>
      </c>
      <c r="BA2814" s="2" t="s">
        <v>460</v>
      </c>
      <c r="BB2814" s="2" t="s">
        <v>1374</v>
      </c>
      <c r="BC2814" s="2" t="s">
        <v>888</v>
      </c>
      <c r="BD2814" s="2" t="s">
        <v>1375</v>
      </c>
      <c r="BE2814" s="2" t="s">
        <v>1376</v>
      </c>
      <c r="BF2814" s="2" t="s">
        <v>442</v>
      </c>
    </row>
    <row r="2815" spans="1:58" x14ac:dyDescent="0.35">
      <c r="A2815" s="2">
        <v>2955186</v>
      </c>
      <c r="B2815" s="2" t="s">
        <v>58</v>
      </c>
      <c r="C2815" s="2">
        <v>44989501</v>
      </c>
      <c r="D2815" s="2">
        <v>338685333</v>
      </c>
      <c r="E2815" s="2" t="s">
        <v>59</v>
      </c>
      <c r="F2815" s="2" t="s">
        <v>60</v>
      </c>
      <c r="G2815" s="2" t="s">
        <v>1313</v>
      </c>
      <c r="H2815" s="2" t="s">
        <v>14384</v>
      </c>
      <c r="I2815" s="2" t="s">
        <v>14385</v>
      </c>
      <c r="J2815" s="2" t="s">
        <v>3151</v>
      </c>
      <c r="K2815" s="2">
        <v>12</v>
      </c>
      <c r="L2815" s="2" t="s">
        <v>63</v>
      </c>
      <c r="M2815" s="2" t="s">
        <v>64</v>
      </c>
      <c r="N2815" s="3">
        <v>45655</v>
      </c>
      <c r="O2815" s="2" t="s">
        <v>65</v>
      </c>
      <c r="Q2815" s="2" t="s">
        <v>66</v>
      </c>
      <c r="R2815" s="3">
        <v>45662.510428240741</v>
      </c>
      <c r="S2815" s="2" t="s">
        <v>1399</v>
      </c>
      <c r="T2815" s="2" t="s">
        <v>156</v>
      </c>
      <c r="U2815" s="2" t="s">
        <v>69</v>
      </c>
      <c r="V2815" s="2" t="s">
        <v>14386</v>
      </c>
      <c r="W2815" s="2" t="s">
        <v>71</v>
      </c>
      <c r="X2815" s="2" t="s">
        <v>650</v>
      </c>
      <c r="Y2815" s="2" t="s">
        <v>2131</v>
      </c>
      <c r="Z2815" s="2" t="s">
        <v>200</v>
      </c>
      <c r="AA2815" s="2" t="s">
        <v>7194</v>
      </c>
      <c r="AB2815" s="2" t="s">
        <v>176</v>
      </c>
      <c r="AE2815" s="3">
        <v>45662.510439814818</v>
      </c>
      <c r="AF2815" s="2" t="s">
        <v>77</v>
      </c>
      <c r="AH2815" s="2" t="s">
        <v>142</v>
      </c>
      <c r="AI2815" s="2" t="s">
        <v>79</v>
      </c>
      <c r="AJ2815" s="2" t="s">
        <v>123</v>
      </c>
      <c r="AK2815" s="2" t="s">
        <v>14387</v>
      </c>
      <c r="AL2815" s="2" t="s">
        <v>1399</v>
      </c>
      <c r="AM2815" s="3">
        <v>45662.510474537034</v>
      </c>
      <c r="AN2815" s="2" t="s">
        <v>14387</v>
      </c>
      <c r="AP2815" s="2">
        <v>5561707</v>
      </c>
      <c r="AQ2815" s="2" t="s">
        <v>81</v>
      </c>
      <c r="AR2815" s="3">
        <v>45662.771967592591</v>
      </c>
      <c r="AS2815" s="2" t="s">
        <v>82</v>
      </c>
      <c r="AT2815" s="3">
        <v>45662.5625</v>
      </c>
      <c r="AU2815" s="2" t="s">
        <v>104</v>
      </c>
      <c r="AV2815" s="2" t="s">
        <v>655</v>
      </c>
      <c r="AW2815" s="2" t="s">
        <v>656</v>
      </c>
      <c r="AX2815" s="2" t="s">
        <v>3368</v>
      </c>
      <c r="AZ2815" s="3">
        <v>45662.771967592591</v>
      </c>
      <c r="BB2815" s="2" t="s">
        <v>12409</v>
      </c>
      <c r="BC2815" s="2" t="s">
        <v>12410</v>
      </c>
      <c r="BD2815" s="2" t="s">
        <v>12411</v>
      </c>
      <c r="BE2815" s="2" t="s">
        <v>8469</v>
      </c>
      <c r="BF2815" s="2" t="s">
        <v>442</v>
      </c>
    </row>
    <row r="2816" spans="1:58" x14ac:dyDescent="0.35">
      <c r="A2816" s="2">
        <v>2955187</v>
      </c>
      <c r="B2816" s="2" t="s">
        <v>58</v>
      </c>
      <c r="C2816" s="2">
        <v>39527111</v>
      </c>
      <c r="D2816" s="2">
        <v>338044528</v>
      </c>
      <c r="E2816" s="2" t="s">
        <v>59</v>
      </c>
      <c r="F2816" s="2" t="s">
        <v>60</v>
      </c>
      <c r="G2816" s="2" t="s">
        <v>1111</v>
      </c>
      <c r="H2816" s="2" t="s">
        <v>14388</v>
      </c>
      <c r="I2816" s="2">
        <v>771530835</v>
      </c>
      <c r="J2816" s="2" t="s">
        <v>3572</v>
      </c>
      <c r="K2816" s="2">
        <v>13</v>
      </c>
      <c r="L2816" s="2" t="s">
        <v>63</v>
      </c>
      <c r="M2816" s="2" t="s">
        <v>64</v>
      </c>
      <c r="N2816" s="3">
        <v>45359.523229166669</v>
      </c>
      <c r="O2816" s="2" t="s">
        <v>65</v>
      </c>
      <c r="Q2816" s="2" t="s">
        <v>66</v>
      </c>
      <c r="R2816" s="3">
        <v>45662.510844907411</v>
      </c>
      <c r="S2816" s="2" t="s">
        <v>1343</v>
      </c>
      <c r="T2816" s="2" t="s">
        <v>68</v>
      </c>
      <c r="U2816" s="2" t="s">
        <v>69</v>
      </c>
      <c r="V2816" s="2" t="s">
        <v>14389</v>
      </c>
      <c r="W2816" s="2" t="s">
        <v>118</v>
      </c>
      <c r="X2816" s="2" t="s">
        <v>119</v>
      </c>
      <c r="Y2816" s="2" t="s">
        <v>13184</v>
      </c>
      <c r="Z2816" s="2" t="s">
        <v>1163</v>
      </c>
      <c r="AA2816" s="2" t="s">
        <v>1163</v>
      </c>
      <c r="AB2816" s="2" t="s">
        <v>14390</v>
      </c>
      <c r="AE2816" s="3">
        <v>45662.51085648148</v>
      </c>
      <c r="AF2816" s="2" t="s">
        <v>77</v>
      </c>
      <c r="AH2816" s="2" t="s">
        <v>142</v>
      </c>
      <c r="AI2816" s="2" t="s">
        <v>79</v>
      </c>
      <c r="AJ2816" s="2" t="s">
        <v>191</v>
      </c>
      <c r="AK2816" s="2" t="s">
        <v>14389</v>
      </c>
      <c r="AL2816" s="2" t="s">
        <v>1343</v>
      </c>
      <c r="AM2816" s="3">
        <v>45662.510891203703</v>
      </c>
      <c r="AN2816" s="2" t="s">
        <v>14389</v>
      </c>
      <c r="AP2816" s="2">
        <v>5561708</v>
      </c>
      <c r="AQ2816" s="2" t="s">
        <v>81</v>
      </c>
      <c r="AR2816" s="3">
        <v>45662.887546296297</v>
      </c>
      <c r="AS2816" s="2" t="s">
        <v>82</v>
      </c>
      <c r="AT2816" s="3">
        <v>45662.5625</v>
      </c>
      <c r="AU2816" s="2" t="s">
        <v>104</v>
      </c>
      <c r="AV2816" s="2" t="s">
        <v>125</v>
      </c>
      <c r="AW2816" s="2" t="s">
        <v>126</v>
      </c>
      <c r="AX2816" s="2" t="s">
        <v>2627</v>
      </c>
      <c r="AZ2816" s="3">
        <v>45662.887546296297</v>
      </c>
      <c r="BB2816" s="2" t="s">
        <v>408</v>
      </c>
      <c r="BC2816" s="2" t="s">
        <v>409</v>
      </c>
      <c r="BD2816" s="2" t="s">
        <v>410</v>
      </c>
      <c r="BE2816" s="2" t="s">
        <v>10900</v>
      </c>
      <c r="BF2816" s="2" t="s">
        <v>4784</v>
      </c>
    </row>
    <row r="2817" spans="1:58" x14ac:dyDescent="0.35">
      <c r="A2817" s="2">
        <v>2955190</v>
      </c>
      <c r="B2817" s="2" t="s">
        <v>244</v>
      </c>
      <c r="C2817" s="2">
        <v>36673041</v>
      </c>
      <c r="D2817" s="2">
        <v>339760670</v>
      </c>
      <c r="E2817" s="2" t="s">
        <v>59</v>
      </c>
      <c r="F2817" s="2" t="s">
        <v>60</v>
      </c>
      <c r="G2817" s="2" t="s">
        <v>266</v>
      </c>
      <c r="H2817" s="2" t="s">
        <v>825</v>
      </c>
      <c r="I2817" s="2">
        <v>775478345</v>
      </c>
      <c r="J2817" s="2" t="s">
        <v>268</v>
      </c>
      <c r="K2817" s="2">
        <v>14</v>
      </c>
      <c r="L2817" s="2" t="s">
        <v>63</v>
      </c>
      <c r="M2817" s="2" t="s">
        <v>64</v>
      </c>
      <c r="N2817" s="3">
        <v>44099.625</v>
      </c>
      <c r="O2817" s="2" t="s">
        <v>248</v>
      </c>
      <c r="Q2817" s="2" t="s">
        <v>66</v>
      </c>
      <c r="R2817" s="3">
        <v>45662.513055555559</v>
      </c>
      <c r="S2817" s="2" t="s">
        <v>551</v>
      </c>
      <c r="T2817" s="2" t="s">
        <v>68</v>
      </c>
      <c r="U2817" s="2" t="s">
        <v>374</v>
      </c>
      <c r="V2817" s="2" t="s">
        <v>14391</v>
      </c>
      <c r="W2817" s="2" t="s">
        <v>250</v>
      </c>
      <c r="X2817" s="2" t="s">
        <v>743</v>
      </c>
      <c r="Y2817" s="2" t="s">
        <v>931</v>
      </c>
      <c r="Z2817" s="2" t="s">
        <v>745</v>
      </c>
      <c r="AA2817" s="2" t="s">
        <v>932</v>
      </c>
      <c r="AB2817" s="2" t="s">
        <v>176</v>
      </c>
      <c r="AE2817" s="3">
        <v>45662.513067129628</v>
      </c>
      <c r="AF2817" s="2" t="s">
        <v>77</v>
      </c>
      <c r="AH2817" s="2" t="s">
        <v>142</v>
      </c>
      <c r="AI2817" s="2" t="s">
        <v>255</v>
      </c>
      <c r="AJ2817" s="2" t="s">
        <v>256</v>
      </c>
      <c r="AK2817" s="2" t="s">
        <v>14392</v>
      </c>
      <c r="AL2817" s="2" t="s">
        <v>551</v>
      </c>
      <c r="AM2817" s="3">
        <v>45662.513113425928</v>
      </c>
      <c r="AN2817" s="2" t="s">
        <v>14392</v>
      </c>
      <c r="AP2817" s="2">
        <v>5561712</v>
      </c>
      <c r="AQ2817" s="2" t="s">
        <v>81</v>
      </c>
      <c r="AR2817" s="3">
        <v>45662.676423611112</v>
      </c>
      <c r="AS2817" s="2" t="s">
        <v>82</v>
      </c>
      <c r="AT2817" s="3">
        <v>45662.5625</v>
      </c>
      <c r="AU2817" s="2" t="s">
        <v>104</v>
      </c>
      <c r="AV2817" s="2" t="s">
        <v>258</v>
      </c>
      <c r="AW2817" s="2" t="s">
        <v>259</v>
      </c>
      <c r="AX2817" s="2" t="s">
        <v>1558</v>
      </c>
      <c r="AZ2817" s="3">
        <v>45662.676423611112</v>
      </c>
      <c r="BB2817" s="2" t="s">
        <v>10403</v>
      </c>
      <c r="BC2817" s="2" t="s">
        <v>1090</v>
      </c>
      <c r="BD2817" s="2" t="s">
        <v>4456</v>
      </c>
      <c r="BE2817" s="2" t="s">
        <v>14393</v>
      </c>
      <c r="BF2817" s="2" t="s">
        <v>265</v>
      </c>
    </row>
    <row r="2818" spans="1:58" x14ac:dyDescent="0.35">
      <c r="A2818" s="2">
        <v>2955191</v>
      </c>
      <c r="B2818" s="2" t="s">
        <v>58</v>
      </c>
      <c r="C2818" s="2">
        <v>42500671</v>
      </c>
      <c r="D2818" s="2">
        <v>338569580</v>
      </c>
      <c r="E2818" s="2" t="s">
        <v>59</v>
      </c>
      <c r="F2818" s="2" t="s">
        <v>60</v>
      </c>
      <c r="G2818" s="2" t="s">
        <v>212</v>
      </c>
      <c r="H2818" s="2" t="s">
        <v>5002</v>
      </c>
      <c r="I2818" s="2">
        <v>773138563</v>
      </c>
      <c r="J2818" s="2" t="s">
        <v>5687</v>
      </c>
      <c r="K2818" s="2">
        <v>12</v>
      </c>
      <c r="L2818" s="2" t="s">
        <v>63</v>
      </c>
      <c r="M2818" s="2" t="s">
        <v>64</v>
      </c>
      <c r="N2818" s="3">
        <v>45311.739004629628</v>
      </c>
      <c r="O2818" s="2" t="s">
        <v>65</v>
      </c>
      <c r="Q2818" s="2" t="s">
        <v>66</v>
      </c>
      <c r="R2818" s="3">
        <v>45662.513495370367</v>
      </c>
      <c r="S2818" s="2" t="s">
        <v>3688</v>
      </c>
      <c r="T2818" s="2" t="s">
        <v>68</v>
      </c>
      <c r="U2818" s="2" t="s">
        <v>69</v>
      </c>
      <c r="V2818" s="2" t="s">
        <v>14394</v>
      </c>
      <c r="W2818" s="2" t="s">
        <v>71</v>
      </c>
      <c r="X2818" s="2" t="s">
        <v>431</v>
      </c>
      <c r="Y2818" s="2" t="s">
        <v>3421</v>
      </c>
      <c r="Z2818" s="2" t="s">
        <v>541</v>
      </c>
      <c r="AA2818" s="2" t="s">
        <v>1028</v>
      </c>
      <c r="AB2818" s="2" t="s">
        <v>1028</v>
      </c>
      <c r="AC2818" s="2">
        <v>2482</v>
      </c>
      <c r="AE2818" s="3">
        <v>45662.513506944444</v>
      </c>
      <c r="AF2818" s="2" t="s">
        <v>77</v>
      </c>
      <c r="AH2818" s="2" t="s">
        <v>78</v>
      </c>
      <c r="AI2818" s="2" t="s">
        <v>79</v>
      </c>
      <c r="AJ2818" s="2" t="s">
        <v>123</v>
      </c>
      <c r="AK2818" s="2" t="s">
        <v>14394</v>
      </c>
      <c r="AL2818" s="2" t="s">
        <v>3688</v>
      </c>
      <c r="AM2818" s="3">
        <v>45662.513541666667</v>
      </c>
      <c r="AN2818" s="2" t="s">
        <v>14394</v>
      </c>
      <c r="AP2818" s="2">
        <v>5561713</v>
      </c>
      <c r="AQ2818" s="2" t="s">
        <v>81</v>
      </c>
      <c r="AR2818" s="3">
        <v>45662.705266203702</v>
      </c>
      <c r="AS2818" s="2" t="s">
        <v>82</v>
      </c>
      <c r="AT2818" s="3">
        <v>45662.520833333336</v>
      </c>
      <c r="AU2818" s="2" t="s">
        <v>104</v>
      </c>
      <c r="AV2818" s="2" t="s">
        <v>436</v>
      </c>
      <c r="AW2818" s="2" t="s">
        <v>437</v>
      </c>
      <c r="AX2818" s="2" t="s">
        <v>438</v>
      </c>
      <c r="AZ2818" s="3">
        <v>45662.705266203702</v>
      </c>
      <c r="BB2818" s="2" t="s">
        <v>887</v>
      </c>
      <c r="BC2818" s="2" t="s">
        <v>888</v>
      </c>
      <c r="BD2818" s="2" t="s">
        <v>889</v>
      </c>
      <c r="BE2818" s="2" t="s">
        <v>14395</v>
      </c>
      <c r="BF2818" s="2" t="s">
        <v>2564</v>
      </c>
    </row>
    <row r="2819" spans="1:58" x14ac:dyDescent="0.35">
      <c r="A2819" s="2">
        <v>2955194</v>
      </c>
      <c r="B2819" s="2" t="s">
        <v>244</v>
      </c>
      <c r="C2819" s="2">
        <v>36646191</v>
      </c>
      <c r="D2819" s="2">
        <v>339755691</v>
      </c>
      <c r="E2819" s="2" t="s">
        <v>59</v>
      </c>
      <c r="F2819" s="2" t="s">
        <v>60</v>
      </c>
      <c r="G2819" s="2" t="s">
        <v>14396</v>
      </c>
      <c r="I2819" s="2">
        <v>779233133</v>
      </c>
      <c r="J2819" s="2" t="s">
        <v>12149</v>
      </c>
      <c r="K2819" s="2">
        <v>20</v>
      </c>
      <c r="L2819" s="2" t="s">
        <v>2128</v>
      </c>
      <c r="M2819" s="2" t="s">
        <v>1152</v>
      </c>
      <c r="N2819" s="3">
        <v>44312.000011574077</v>
      </c>
      <c r="O2819" s="2" t="s">
        <v>6243</v>
      </c>
      <c r="Q2819" s="2" t="s">
        <v>66</v>
      </c>
      <c r="R2819" s="3">
        <v>45662.515925925924</v>
      </c>
      <c r="S2819" s="2" t="s">
        <v>14252</v>
      </c>
      <c r="T2819" s="2" t="s">
        <v>334</v>
      </c>
      <c r="U2819" s="2" t="s">
        <v>157</v>
      </c>
      <c r="V2819" s="2" t="s">
        <v>14397</v>
      </c>
      <c r="W2819" s="2" t="s">
        <v>250</v>
      </c>
      <c r="X2819" s="2" t="s">
        <v>483</v>
      </c>
      <c r="Y2819" s="2" t="s">
        <v>3952</v>
      </c>
      <c r="Z2819" s="2" t="s">
        <v>253</v>
      </c>
      <c r="AA2819" s="2" t="s">
        <v>485</v>
      </c>
      <c r="AB2819" s="2" t="s">
        <v>176</v>
      </c>
      <c r="AE2819" s="3">
        <v>45662.516145833331</v>
      </c>
      <c r="AF2819" s="2" t="s">
        <v>342</v>
      </c>
      <c r="AH2819" s="2" t="s">
        <v>78</v>
      </c>
      <c r="AI2819" s="2" t="s">
        <v>363</v>
      </c>
      <c r="AJ2819" s="2" t="s">
        <v>364</v>
      </c>
      <c r="AK2819" s="2" t="s">
        <v>14398</v>
      </c>
      <c r="AL2819" s="2" t="s">
        <v>14252</v>
      </c>
      <c r="AM2819" s="3">
        <v>45662.516180555554</v>
      </c>
      <c r="AO2819" s="2" t="s">
        <v>14252</v>
      </c>
      <c r="AP2819" s="2">
        <v>5561718</v>
      </c>
      <c r="AQ2819" s="2" t="s">
        <v>81</v>
      </c>
      <c r="AR2819" s="3">
        <v>45662.719849537039</v>
      </c>
      <c r="AS2819" s="2" t="s">
        <v>82</v>
      </c>
      <c r="AT2819" s="3">
        <v>45662.333333333336</v>
      </c>
      <c r="AU2819" s="2" t="s">
        <v>104</v>
      </c>
      <c r="AV2819" s="2" t="s">
        <v>258</v>
      </c>
      <c r="AW2819" s="2" t="s">
        <v>259</v>
      </c>
      <c r="AX2819" s="2" t="s">
        <v>260</v>
      </c>
      <c r="AZ2819" s="3">
        <v>45662.719849537039</v>
      </c>
      <c r="BB2819" s="2" t="s">
        <v>4310</v>
      </c>
      <c r="BC2819" s="2" t="s">
        <v>2360</v>
      </c>
      <c r="BD2819" s="2" t="s">
        <v>4311</v>
      </c>
      <c r="BE2819" s="2" t="s">
        <v>14399</v>
      </c>
      <c r="BF2819" s="2" t="s">
        <v>265</v>
      </c>
    </row>
    <row r="2820" spans="1:58" x14ac:dyDescent="0.35">
      <c r="A2820" s="2">
        <v>2955195</v>
      </c>
      <c r="B2820" s="2" t="s">
        <v>244</v>
      </c>
      <c r="C2820" s="2">
        <v>40612381</v>
      </c>
      <c r="D2820" s="2">
        <v>339698640</v>
      </c>
      <c r="E2820" s="2" t="s">
        <v>59</v>
      </c>
      <c r="F2820" s="2" t="s">
        <v>60</v>
      </c>
      <c r="G2820" s="2" t="s">
        <v>466</v>
      </c>
      <c r="H2820" s="2" t="s">
        <v>14400</v>
      </c>
      <c r="I2820" s="2">
        <v>775902268</v>
      </c>
      <c r="J2820" s="2" t="s">
        <v>14401</v>
      </c>
      <c r="K2820" s="2">
        <v>14</v>
      </c>
      <c r="L2820" s="2" t="s">
        <v>63</v>
      </c>
      <c r="M2820" s="2" t="s">
        <v>64</v>
      </c>
      <c r="N2820" s="3">
        <v>45337.708333333336</v>
      </c>
      <c r="O2820" s="2" t="s">
        <v>248</v>
      </c>
      <c r="Q2820" s="2" t="s">
        <v>66</v>
      </c>
      <c r="R2820" s="3">
        <v>45662.516134259262</v>
      </c>
      <c r="S2820" s="2" t="s">
        <v>5874</v>
      </c>
      <c r="T2820" s="2" t="s">
        <v>68</v>
      </c>
      <c r="U2820" s="2" t="s">
        <v>69</v>
      </c>
      <c r="V2820" s="2" t="s">
        <v>14402</v>
      </c>
      <c r="W2820" s="2" t="s">
        <v>250</v>
      </c>
      <c r="X2820" s="2" t="s">
        <v>250</v>
      </c>
      <c r="Y2820" s="2" t="s">
        <v>2781</v>
      </c>
      <c r="Z2820" s="2" t="s">
        <v>2782</v>
      </c>
      <c r="AA2820" s="2" t="s">
        <v>2783</v>
      </c>
      <c r="AB2820" s="2" t="s">
        <v>176</v>
      </c>
      <c r="AE2820" s="3">
        <v>45662.516145833331</v>
      </c>
      <c r="AF2820" s="2" t="s">
        <v>77</v>
      </c>
      <c r="AH2820" s="2" t="s">
        <v>142</v>
      </c>
      <c r="AI2820" s="2" t="s">
        <v>255</v>
      </c>
      <c r="AJ2820" s="2" t="s">
        <v>256</v>
      </c>
      <c r="AK2820" s="2" t="s">
        <v>14403</v>
      </c>
      <c r="AL2820" s="2" t="s">
        <v>5874</v>
      </c>
      <c r="AM2820" s="3">
        <v>45662.516215277778</v>
      </c>
      <c r="AN2820" s="2" t="s">
        <v>14403</v>
      </c>
      <c r="AP2820" s="2">
        <v>5561719</v>
      </c>
      <c r="AQ2820" s="2" t="s">
        <v>81</v>
      </c>
      <c r="AR2820" s="3">
        <v>45662.67690972222</v>
      </c>
      <c r="AS2820" s="2" t="s">
        <v>82</v>
      </c>
      <c r="AT2820" s="3">
        <v>45662.5625</v>
      </c>
      <c r="AU2820" s="2" t="s">
        <v>104</v>
      </c>
      <c r="AV2820" s="2" t="s">
        <v>1817</v>
      </c>
      <c r="AW2820" s="2" t="s">
        <v>1818</v>
      </c>
      <c r="AX2820" s="2" t="s">
        <v>1819</v>
      </c>
      <c r="AZ2820" s="3">
        <v>45662.67690972222</v>
      </c>
      <c r="BB2820" s="2" t="s">
        <v>736</v>
      </c>
      <c r="BC2820" s="2" t="s">
        <v>737</v>
      </c>
      <c r="BD2820" s="2" t="s">
        <v>351</v>
      </c>
      <c r="BE2820" s="2" t="s">
        <v>14404</v>
      </c>
      <c r="BF2820" s="2" t="s">
        <v>265</v>
      </c>
    </row>
    <row r="2821" spans="1:58" x14ac:dyDescent="0.35">
      <c r="A2821" s="2">
        <v>2955196</v>
      </c>
      <c r="B2821" s="2" t="s">
        <v>58</v>
      </c>
      <c r="C2821" s="2">
        <v>37303811</v>
      </c>
      <c r="D2821" s="2">
        <v>338214684</v>
      </c>
      <c r="E2821" s="2" t="s">
        <v>59</v>
      </c>
      <c r="F2821" s="2" t="s">
        <v>60</v>
      </c>
      <c r="G2821" s="2" t="s">
        <v>170</v>
      </c>
      <c r="H2821" s="2" t="s">
        <v>14405</v>
      </c>
      <c r="I2821" s="2">
        <v>778032971</v>
      </c>
      <c r="J2821" s="2" t="s">
        <v>3364</v>
      </c>
      <c r="K2821" s="2">
        <v>12</v>
      </c>
      <c r="L2821" s="2" t="s">
        <v>63</v>
      </c>
      <c r="M2821" s="2" t="s">
        <v>64</v>
      </c>
      <c r="N2821" s="3">
        <v>44805</v>
      </c>
      <c r="O2821" s="2" t="s">
        <v>647</v>
      </c>
      <c r="Q2821" s="2" t="s">
        <v>66</v>
      </c>
      <c r="R2821" s="3">
        <v>45662.516631944447</v>
      </c>
      <c r="S2821" s="2" t="s">
        <v>3899</v>
      </c>
      <c r="T2821" s="2" t="s">
        <v>68</v>
      </c>
      <c r="U2821" s="2" t="s">
        <v>481</v>
      </c>
      <c r="V2821" s="2" t="s">
        <v>14406</v>
      </c>
      <c r="W2821" s="2" t="s">
        <v>288</v>
      </c>
      <c r="X2821" s="2" t="s">
        <v>289</v>
      </c>
      <c r="Y2821" s="2" t="s">
        <v>13209</v>
      </c>
      <c r="Z2821" s="2" t="s">
        <v>2075</v>
      </c>
      <c r="AA2821" s="2" t="s">
        <v>2075</v>
      </c>
      <c r="AB2821" s="2" t="s">
        <v>14407</v>
      </c>
      <c r="AE2821" s="3">
        <v>45662.516643518517</v>
      </c>
      <c r="AF2821" s="2" t="s">
        <v>77</v>
      </c>
      <c r="AH2821" s="2" t="s">
        <v>142</v>
      </c>
      <c r="AI2821" s="2" t="s">
        <v>79</v>
      </c>
      <c r="AJ2821" s="2" t="s">
        <v>162</v>
      </c>
      <c r="AK2821" s="2" t="s">
        <v>14408</v>
      </c>
      <c r="AL2821" s="2" t="s">
        <v>3899</v>
      </c>
      <c r="AM2821" s="3">
        <v>45662.51667824074</v>
      </c>
      <c r="AN2821" s="2" t="s">
        <v>14408</v>
      </c>
      <c r="AP2821" s="2">
        <v>5561720</v>
      </c>
      <c r="AQ2821" s="2" t="s">
        <v>81</v>
      </c>
      <c r="AR2821" s="3">
        <v>45662.647430555553</v>
      </c>
      <c r="AS2821" s="2" t="s">
        <v>82</v>
      </c>
      <c r="AT2821" s="3">
        <v>45662.5625</v>
      </c>
      <c r="AU2821" s="2" t="s">
        <v>104</v>
      </c>
      <c r="AV2821" s="2" t="s">
        <v>682</v>
      </c>
      <c r="AW2821" s="2" t="s">
        <v>683</v>
      </c>
      <c r="AX2821" s="2" t="s">
        <v>3393</v>
      </c>
      <c r="AZ2821" s="3">
        <v>45662.647430555553</v>
      </c>
      <c r="BB2821" s="2" t="s">
        <v>2462</v>
      </c>
      <c r="BC2821" s="2" t="s">
        <v>2463</v>
      </c>
      <c r="BD2821" s="2" t="s">
        <v>299</v>
      </c>
      <c r="BE2821" s="2" t="s">
        <v>300</v>
      </c>
      <c r="BF2821" s="2" t="s">
        <v>301</v>
      </c>
    </row>
    <row r="2822" spans="1:58" x14ac:dyDescent="0.35">
      <c r="A2822" s="2">
        <v>2955205</v>
      </c>
      <c r="B2822" s="2" t="s">
        <v>58</v>
      </c>
      <c r="C2822" s="2">
        <v>39627951</v>
      </c>
      <c r="D2822" s="2">
        <v>338249880</v>
      </c>
      <c r="E2822" s="2" t="s">
        <v>59</v>
      </c>
      <c r="F2822" s="2" t="s">
        <v>60</v>
      </c>
      <c r="G2822" s="2" t="s">
        <v>5100</v>
      </c>
      <c r="H2822" s="2" t="s">
        <v>2077</v>
      </c>
      <c r="I2822" s="2">
        <v>777498015</v>
      </c>
      <c r="J2822" s="2" t="s">
        <v>8327</v>
      </c>
      <c r="K2822" s="2">
        <v>12</v>
      </c>
      <c r="L2822" s="2" t="s">
        <v>63</v>
      </c>
      <c r="M2822" s="2" t="s">
        <v>64</v>
      </c>
      <c r="N2822" s="3">
        <v>44926.437511574077</v>
      </c>
      <c r="O2822" s="2" t="s">
        <v>647</v>
      </c>
      <c r="Q2822" s="2" t="s">
        <v>66</v>
      </c>
      <c r="R2822" s="3">
        <v>45662.522905092592</v>
      </c>
      <c r="S2822" s="2" t="s">
        <v>13143</v>
      </c>
      <c r="T2822" s="2" t="s">
        <v>156</v>
      </c>
      <c r="U2822" s="2" t="s">
        <v>69</v>
      </c>
      <c r="V2822" s="2" t="s">
        <v>14409</v>
      </c>
      <c r="W2822" s="2" t="s">
        <v>71</v>
      </c>
      <c r="X2822" s="2" t="s">
        <v>431</v>
      </c>
      <c r="Y2822" s="2" t="s">
        <v>3421</v>
      </c>
      <c r="Z2822" s="2" t="s">
        <v>541</v>
      </c>
      <c r="AA2822" s="2" t="s">
        <v>1028</v>
      </c>
      <c r="AB2822" s="2" t="s">
        <v>1028</v>
      </c>
      <c r="AE2822" s="3">
        <v>45662.522916666669</v>
      </c>
      <c r="AF2822" s="2" t="s">
        <v>77</v>
      </c>
      <c r="AH2822" s="2" t="s">
        <v>142</v>
      </c>
      <c r="AI2822" s="2" t="s">
        <v>79</v>
      </c>
      <c r="AJ2822" s="2" t="s">
        <v>123</v>
      </c>
      <c r="AK2822" s="2" t="s">
        <v>14409</v>
      </c>
      <c r="AL2822" s="2" t="s">
        <v>13143</v>
      </c>
      <c r="AM2822" s="3">
        <v>45662.522986111115</v>
      </c>
      <c r="AN2822" s="2" t="s">
        <v>14409</v>
      </c>
      <c r="AP2822" s="2">
        <v>5561731</v>
      </c>
      <c r="AQ2822" s="2" t="s">
        <v>81</v>
      </c>
      <c r="AR2822" s="3">
        <v>45662.718055555553</v>
      </c>
      <c r="AS2822" s="2" t="s">
        <v>82</v>
      </c>
      <c r="AT2822" s="3">
        <v>45664.333333333336</v>
      </c>
      <c r="AU2822" s="2" t="s">
        <v>104</v>
      </c>
      <c r="AV2822" s="2" t="s">
        <v>436</v>
      </c>
      <c r="AW2822" s="2" t="s">
        <v>437</v>
      </c>
      <c r="AX2822" s="2" t="s">
        <v>7443</v>
      </c>
      <c r="AZ2822" s="3">
        <v>45662.718055555553</v>
      </c>
      <c r="BB2822" s="2" t="s">
        <v>887</v>
      </c>
      <c r="BC2822" s="2" t="s">
        <v>888</v>
      </c>
      <c r="BD2822" s="2" t="s">
        <v>889</v>
      </c>
      <c r="BE2822" s="2" t="s">
        <v>14410</v>
      </c>
      <c r="BF2822" s="2" t="s">
        <v>2564</v>
      </c>
    </row>
    <row r="2823" spans="1:58" x14ac:dyDescent="0.35">
      <c r="A2823" s="2">
        <v>2955213</v>
      </c>
      <c r="B2823" s="2" t="s">
        <v>625</v>
      </c>
      <c r="C2823" s="2">
        <v>38552061</v>
      </c>
      <c r="D2823" s="2">
        <v>339781086</v>
      </c>
      <c r="E2823" s="2" t="s">
        <v>59</v>
      </c>
      <c r="F2823" s="2" t="s">
        <v>60</v>
      </c>
      <c r="G2823" s="2" t="s">
        <v>10119</v>
      </c>
      <c r="H2823" s="2" t="s">
        <v>5302</v>
      </c>
      <c r="I2823" s="2">
        <v>775900723</v>
      </c>
      <c r="J2823" s="2" t="s">
        <v>741</v>
      </c>
      <c r="K2823" s="2">
        <v>14</v>
      </c>
      <c r="L2823" s="2" t="s">
        <v>63</v>
      </c>
      <c r="M2823" s="2" t="s">
        <v>64</v>
      </c>
      <c r="N2823" s="3">
        <v>45072.448564814818</v>
      </c>
      <c r="O2823" s="2" t="s">
        <v>509</v>
      </c>
      <c r="Q2823" s="2" t="s">
        <v>66</v>
      </c>
      <c r="R2823" s="3">
        <v>45662.53020833333</v>
      </c>
      <c r="S2823" s="2" t="s">
        <v>6125</v>
      </c>
      <c r="T2823" s="2" t="s">
        <v>156</v>
      </c>
      <c r="U2823" s="2" t="s">
        <v>69</v>
      </c>
      <c r="V2823" s="2" t="s">
        <v>14411</v>
      </c>
      <c r="W2823" s="2" t="s">
        <v>250</v>
      </c>
      <c r="X2823" s="2" t="s">
        <v>251</v>
      </c>
      <c r="Y2823" s="2" t="s">
        <v>3462</v>
      </c>
      <c r="Z2823" s="2" t="s">
        <v>253</v>
      </c>
      <c r="AA2823" s="2" t="s">
        <v>253</v>
      </c>
      <c r="AB2823" s="2" t="s">
        <v>176</v>
      </c>
      <c r="AE2823" s="3">
        <v>45662.530219907407</v>
      </c>
      <c r="AF2823" s="2" t="s">
        <v>77</v>
      </c>
      <c r="AH2823" s="2" t="s">
        <v>142</v>
      </c>
      <c r="AI2823" s="2" t="s">
        <v>255</v>
      </c>
      <c r="AJ2823" s="2" t="s">
        <v>276</v>
      </c>
      <c r="AK2823" s="2" t="s">
        <v>14412</v>
      </c>
      <c r="AL2823" s="2" t="s">
        <v>6125</v>
      </c>
      <c r="AM2823" s="3">
        <v>45662.530243055553</v>
      </c>
      <c r="AN2823" s="2" t="s">
        <v>14412</v>
      </c>
      <c r="AP2823" s="2">
        <v>5561742</v>
      </c>
      <c r="AQ2823" s="2" t="s">
        <v>81</v>
      </c>
      <c r="AR2823" s="3">
        <v>45662.679618055554</v>
      </c>
      <c r="AS2823" s="2" t="s">
        <v>82</v>
      </c>
      <c r="AT2823" s="3">
        <v>45664.333333333336</v>
      </c>
      <c r="AU2823" s="2" t="s">
        <v>104</v>
      </c>
      <c r="AV2823" s="2" t="s">
        <v>258</v>
      </c>
      <c r="AW2823" s="2" t="s">
        <v>259</v>
      </c>
      <c r="AX2823" s="2" t="s">
        <v>866</v>
      </c>
      <c r="AZ2823" s="3">
        <v>45662.679618055554</v>
      </c>
      <c r="BB2823" s="2" t="s">
        <v>2731</v>
      </c>
      <c r="BC2823" s="2" t="s">
        <v>2732</v>
      </c>
      <c r="BD2823" s="2" t="s">
        <v>2733</v>
      </c>
      <c r="BE2823" s="2" t="s">
        <v>14413</v>
      </c>
      <c r="BF2823" s="2" t="s">
        <v>265</v>
      </c>
    </row>
    <row r="2824" spans="1:58" x14ac:dyDescent="0.35">
      <c r="A2824" s="2">
        <v>2955216</v>
      </c>
      <c r="B2824" s="2" t="s">
        <v>58</v>
      </c>
      <c r="C2824" s="2">
        <v>44904191</v>
      </c>
      <c r="D2824" s="2">
        <v>338604575</v>
      </c>
      <c r="E2824" s="2" t="s">
        <v>59</v>
      </c>
      <c r="F2824" s="2" t="s">
        <v>60</v>
      </c>
      <c r="G2824" s="2" t="s">
        <v>1395</v>
      </c>
      <c r="H2824" s="2" t="s">
        <v>14414</v>
      </c>
      <c r="I2824" s="2">
        <v>777449591</v>
      </c>
      <c r="J2824" s="2" t="s">
        <v>14415</v>
      </c>
      <c r="K2824" s="2">
        <v>12</v>
      </c>
      <c r="L2824" s="2" t="s">
        <v>63</v>
      </c>
      <c r="M2824" s="2" t="s">
        <v>64</v>
      </c>
      <c r="N2824" s="3">
        <v>45643.525312500002</v>
      </c>
      <c r="O2824" s="2" t="s">
        <v>65</v>
      </c>
      <c r="Q2824" s="2" t="s">
        <v>66</v>
      </c>
      <c r="R2824" s="3">
        <v>45662.531504629631</v>
      </c>
      <c r="S2824" s="2" t="s">
        <v>1010</v>
      </c>
      <c r="T2824" s="2" t="s">
        <v>68</v>
      </c>
      <c r="U2824" s="2" t="s">
        <v>69</v>
      </c>
      <c r="V2824" s="2" t="s">
        <v>14416</v>
      </c>
      <c r="W2824" s="2" t="s">
        <v>71</v>
      </c>
      <c r="X2824" s="2" t="s">
        <v>317</v>
      </c>
      <c r="Y2824" s="2" t="s">
        <v>9325</v>
      </c>
      <c r="Z2824" s="2" t="s">
        <v>1603</v>
      </c>
      <c r="AA2824" s="2" t="s">
        <v>1603</v>
      </c>
      <c r="AB2824" s="2" t="s">
        <v>1603</v>
      </c>
      <c r="AE2824" s="3">
        <v>45662.5315162037</v>
      </c>
      <c r="AF2824" s="2" t="s">
        <v>77</v>
      </c>
      <c r="AH2824" s="2" t="s">
        <v>78</v>
      </c>
      <c r="AI2824" s="2" t="s">
        <v>79</v>
      </c>
      <c r="AJ2824" s="2" t="s">
        <v>191</v>
      </c>
      <c r="AK2824" s="2" t="s">
        <v>14416</v>
      </c>
      <c r="AL2824" s="2" t="s">
        <v>1010</v>
      </c>
      <c r="AM2824" s="3">
        <v>45662.531574074077</v>
      </c>
      <c r="AN2824" s="2" t="s">
        <v>14416</v>
      </c>
      <c r="AP2824" s="2">
        <v>5561747</v>
      </c>
      <c r="AQ2824" s="2" t="s">
        <v>81</v>
      </c>
      <c r="AR2824" s="3">
        <v>45662.618796296294</v>
      </c>
      <c r="AS2824" s="2" t="s">
        <v>82</v>
      </c>
      <c r="AT2824" s="3">
        <v>45662.5625</v>
      </c>
      <c r="AU2824" s="2" t="s">
        <v>104</v>
      </c>
      <c r="AV2824" s="2" t="s">
        <v>321</v>
      </c>
      <c r="AW2824" s="2" t="s">
        <v>322</v>
      </c>
      <c r="AX2824" s="2" t="s">
        <v>12408</v>
      </c>
      <c r="AZ2824" s="3">
        <v>45662.618796296294</v>
      </c>
      <c r="BB2824" s="2" t="s">
        <v>382</v>
      </c>
      <c r="BC2824" s="2" t="s">
        <v>383</v>
      </c>
      <c r="BD2824" s="2" t="s">
        <v>383</v>
      </c>
      <c r="BE2824" s="2" t="s">
        <v>5453</v>
      </c>
      <c r="BF2824" s="2" t="s">
        <v>1010</v>
      </c>
    </row>
    <row r="2825" spans="1:58" x14ac:dyDescent="0.35">
      <c r="A2825" s="2">
        <v>2955217</v>
      </c>
      <c r="B2825" s="2" t="s">
        <v>58</v>
      </c>
      <c r="C2825" s="2">
        <v>44824621</v>
      </c>
      <c r="D2825" s="2">
        <v>338610285</v>
      </c>
      <c r="E2825" s="2" t="s">
        <v>59</v>
      </c>
      <c r="F2825" s="2" t="s">
        <v>60</v>
      </c>
      <c r="G2825" s="2" t="s">
        <v>228</v>
      </c>
      <c r="H2825" s="2" t="s">
        <v>8313</v>
      </c>
      <c r="I2825" s="2">
        <v>777934037</v>
      </c>
      <c r="J2825" s="2" t="s">
        <v>14417</v>
      </c>
      <c r="K2825" s="2">
        <v>13</v>
      </c>
      <c r="L2825" s="2" t="s">
        <v>63</v>
      </c>
      <c r="M2825" s="2" t="s">
        <v>64</v>
      </c>
      <c r="N2825" s="3">
        <v>45638.458333333336</v>
      </c>
      <c r="O2825" s="2" t="s">
        <v>65</v>
      </c>
      <c r="Q2825" s="2" t="s">
        <v>66</v>
      </c>
      <c r="R2825" s="3">
        <v>45662.531678240739</v>
      </c>
      <c r="S2825" s="2" t="s">
        <v>9555</v>
      </c>
      <c r="T2825" s="2" t="s">
        <v>68</v>
      </c>
      <c r="U2825" s="2" t="s">
        <v>1855</v>
      </c>
      <c r="V2825" s="2" t="s">
        <v>14418</v>
      </c>
      <c r="W2825" s="2" t="s">
        <v>118</v>
      </c>
      <c r="X2825" s="2" t="s">
        <v>119</v>
      </c>
      <c r="Y2825" s="2" t="s">
        <v>7987</v>
      </c>
      <c r="Z2825" s="2" t="s">
        <v>473</v>
      </c>
      <c r="AA2825" s="2" t="s">
        <v>14419</v>
      </c>
      <c r="AB2825" s="2" t="s">
        <v>176</v>
      </c>
      <c r="AE2825" s="3">
        <v>45662.531689814816</v>
      </c>
      <c r="AF2825" s="2" t="s">
        <v>77</v>
      </c>
      <c r="AH2825" s="2" t="s">
        <v>142</v>
      </c>
      <c r="AI2825" s="2" t="s">
        <v>79</v>
      </c>
      <c r="AJ2825" s="2" t="s">
        <v>191</v>
      </c>
      <c r="AK2825" s="2" t="s">
        <v>14418</v>
      </c>
      <c r="AL2825" s="2" t="s">
        <v>9555</v>
      </c>
      <c r="AM2825" s="3">
        <v>45662.531712962962</v>
      </c>
      <c r="AN2825" s="2" t="s">
        <v>14418</v>
      </c>
      <c r="AP2825" s="2">
        <v>5561748</v>
      </c>
      <c r="AQ2825" s="2" t="s">
        <v>81</v>
      </c>
      <c r="AR2825" s="3">
        <v>45662.779178240744</v>
      </c>
      <c r="AS2825" s="2" t="s">
        <v>82</v>
      </c>
      <c r="AT2825" s="3">
        <v>45664.333333333336</v>
      </c>
      <c r="AU2825" s="2" t="s">
        <v>104</v>
      </c>
      <c r="AV2825" s="2" t="s">
        <v>125</v>
      </c>
      <c r="AW2825" s="2" t="s">
        <v>126</v>
      </c>
      <c r="AX2825" s="2" t="s">
        <v>7661</v>
      </c>
      <c r="AZ2825" s="3">
        <v>45662.779178240744</v>
      </c>
      <c r="BB2825" s="2" t="s">
        <v>87</v>
      </c>
      <c r="BC2825" s="2" t="s">
        <v>88</v>
      </c>
      <c r="BD2825" s="2" t="s">
        <v>89</v>
      </c>
      <c r="BE2825" s="2" t="s">
        <v>14420</v>
      </c>
      <c r="BF2825" s="2" t="s">
        <v>4784</v>
      </c>
    </row>
    <row r="2826" spans="1:58" x14ac:dyDescent="0.35">
      <c r="A2826" s="2">
        <v>2955221</v>
      </c>
      <c r="B2826" s="2" t="s">
        <v>244</v>
      </c>
      <c r="C2826" s="2">
        <v>41462381</v>
      </c>
      <c r="D2826" s="2">
        <v>338532725</v>
      </c>
      <c r="E2826" s="2" t="s">
        <v>59</v>
      </c>
      <c r="F2826" s="2" t="s">
        <v>60</v>
      </c>
      <c r="G2826" s="2" t="s">
        <v>132</v>
      </c>
      <c r="H2826" s="2" t="s">
        <v>478</v>
      </c>
      <c r="I2826" s="2">
        <v>784519994</v>
      </c>
      <c r="J2826" s="2" t="s">
        <v>428</v>
      </c>
      <c r="K2826" s="2">
        <v>13</v>
      </c>
      <c r="L2826" s="2" t="s">
        <v>63</v>
      </c>
      <c r="M2826" s="2" t="s">
        <v>64</v>
      </c>
      <c r="N2826" s="3">
        <v>45232.000011574077</v>
      </c>
      <c r="O2826" s="2" t="s">
        <v>509</v>
      </c>
      <c r="Q2826" s="2" t="s">
        <v>66</v>
      </c>
      <c r="R2826" s="3">
        <v>45662.533425925925</v>
      </c>
      <c r="S2826" s="2" t="s">
        <v>4735</v>
      </c>
      <c r="T2826" s="2" t="s">
        <v>156</v>
      </c>
      <c r="U2826" s="2" t="s">
        <v>69</v>
      </c>
      <c r="V2826" s="2" t="s">
        <v>14421</v>
      </c>
      <c r="W2826" s="2" t="s">
        <v>400</v>
      </c>
      <c r="X2826" s="2" t="s">
        <v>419</v>
      </c>
      <c r="Y2826" s="2" t="s">
        <v>2523</v>
      </c>
      <c r="Z2826" s="2" t="s">
        <v>1336</v>
      </c>
      <c r="AA2826" s="2" t="s">
        <v>291</v>
      </c>
      <c r="AB2826" s="2" t="s">
        <v>291</v>
      </c>
      <c r="AE2826" s="3">
        <v>45662.533425925925</v>
      </c>
      <c r="AF2826" s="2" t="s">
        <v>77</v>
      </c>
      <c r="AH2826" s="2" t="s">
        <v>78</v>
      </c>
      <c r="AI2826" s="2" t="s">
        <v>79</v>
      </c>
      <c r="AJ2826" s="2" t="s">
        <v>276</v>
      </c>
      <c r="AK2826" s="2" t="s">
        <v>4918</v>
      </c>
      <c r="AL2826" s="2" t="s">
        <v>4735</v>
      </c>
      <c r="AM2826" s="3">
        <v>45662.533460648148</v>
      </c>
      <c r="AN2826" s="2" t="s">
        <v>4918</v>
      </c>
      <c r="AP2826" s="2">
        <v>5561757</v>
      </c>
      <c r="AQ2826" s="2" t="s">
        <v>81</v>
      </c>
      <c r="AR2826" s="3">
        <v>45662.757627314815</v>
      </c>
      <c r="AS2826" s="2" t="s">
        <v>82</v>
      </c>
      <c r="AT2826" s="3">
        <v>45664.333333333336</v>
      </c>
      <c r="AU2826" s="2" t="s">
        <v>104</v>
      </c>
      <c r="AV2826" s="2" t="s">
        <v>423</v>
      </c>
      <c r="AW2826" s="2" t="s">
        <v>424</v>
      </c>
      <c r="AX2826" s="2" t="s">
        <v>3139</v>
      </c>
      <c r="AZ2826" s="3">
        <v>45662.757627314815</v>
      </c>
      <c r="BB2826" s="2" t="s">
        <v>736</v>
      </c>
      <c r="BC2826" s="2" t="s">
        <v>737</v>
      </c>
      <c r="BD2826" s="2" t="s">
        <v>351</v>
      </c>
      <c r="BE2826" s="2" t="s">
        <v>14422</v>
      </c>
      <c r="BF2826" s="2" t="s">
        <v>345</v>
      </c>
    </row>
    <row r="2827" spans="1:58" x14ac:dyDescent="0.35">
      <c r="A2827" s="2">
        <v>2955224</v>
      </c>
      <c r="B2827" s="2" t="s">
        <v>58</v>
      </c>
      <c r="C2827" s="2">
        <v>39923851</v>
      </c>
      <c r="D2827" s="2">
        <v>338236353</v>
      </c>
      <c r="E2827" s="2" t="s">
        <v>59</v>
      </c>
      <c r="F2827" s="2" t="s">
        <v>60</v>
      </c>
      <c r="G2827" s="2" t="s">
        <v>5100</v>
      </c>
      <c r="H2827" s="2" t="s">
        <v>3231</v>
      </c>
      <c r="I2827" s="2">
        <v>771091366</v>
      </c>
      <c r="J2827" s="2" t="s">
        <v>5206</v>
      </c>
      <c r="K2827" s="2">
        <v>13</v>
      </c>
      <c r="L2827" s="2" t="s">
        <v>63</v>
      </c>
      <c r="M2827" s="2" t="s">
        <v>64</v>
      </c>
      <c r="N2827" s="3">
        <v>44883.575810185182</v>
      </c>
      <c r="O2827" s="2" t="s">
        <v>65</v>
      </c>
      <c r="Q2827" s="2" t="s">
        <v>66</v>
      </c>
      <c r="R2827" s="3">
        <v>45662.536006944443</v>
      </c>
      <c r="S2827" s="2" t="s">
        <v>5445</v>
      </c>
      <c r="T2827" s="2" t="s">
        <v>68</v>
      </c>
      <c r="U2827" s="2" t="s">
        <v>674</v>
      </c>
      <c r="V2827" s="2" t="s">
        <v>14423</v>
      </c>
      <c r="W2827" s="2" t="s">
        <v>71</v>
      </c>
      <c r="X2827" s="2" t="s">
        <v>72</v>
      </c>
      <c r="Y2827" s="2" t="s">
        <v>14424</v>
      </c>
      <c r="Z2827" s="2" t="s">
        <v>513</v>
      </c>
      <c r="AA2827" s="2" t="s">
        <v>1659</v>
      </c>
      <c r="AB2827" s="2" t="s">
        <v>176</v>
      </c>
      <c r="AE2827" s="3">
        <v>45662.53601851852</v>
      </c>
      <c r="AF2827" s="2" t="s">
        <v>77</v>
      </c>
      <c r="AH2827" s="2" t="s">
        <v>142</v>
      </c>
      <c r="AI2827" s="2" t="s">
        <v>79</v>
      </c>
      <c r="AJ2827" s="2" t="s">
        <v>191</v>
      </c>
      <c r="AK2827" s="2" t="s">
        <v>14425</v>
      </c>
      <c r="AL2827" s="2" t="s">
        <v>5445</v>
      </c>
      <c r="AM2827" s="3">
        <v>45662.536041666666</v>
      </c>
      <c r="AN2827" s="2" t="s">
        <v>14425</v>
      </c>
      <c r="AP2827" s="2">
        <v>5561760</v>
      </c>
      <c r="AQ2827" s="2" t="s">
        <v>81</v>
      </c>
      <c r="AR2827" s="3">
        <v>45662.727071759262</v>
      </c>
      <c r="AS2827" s="2" t="s">
        <v>82</v>
      </c>
      <c r="AT2827" s="3">
        <v>45664.333333333336</v>
      </c>
      <c r="AU2827" s="2" t="s">
        <v>104</v>
      </c>
      <c r="AV2827" s="2" t="s">
        <v>1889</v>
      </c>
      <c r="AW2827" s="2" t="s">
        <v>1890</v>
      </c>
      <c r="AX2827" s="2" t="s">
        <v>1891</v>
      </c>
      <c r="AZ2827" s="3">
        <v>45662.727071759262</v>
      </c>
      <c r="BB2827" s="2" t="s">
        <v>439</v>
      </c>
      <c r="BC2827" s="2" t="s">
        <v>440</v>
      </c>
      <c r="BD2827" s="2" t="s">
        <v>263</v>
      </c>
      <c r="BE2827" s="2" t="s">
        <v>13556</v>
      </c>
      <c r="BF2827" s="2" t="s">
        <v>2993</v>
      </c>
    </row>
    <row r="2828" spans="1:58" x14ac:dyDescent="0.35">
      <c r="A2828" s="2">
        <v>2955231</v>
      </c>
      <c r="B2828" s="2" t="s">
        <v>58</v>
      </c>
      <c r="C2828" s="2">
        <v>38700251</v>
      </c>
      <c r="D2828" s="2">
        <v>339670011</v>
      </c>
      <c r="E2828" s="2" t="s">
        <v>59</v>
      </c>
      <c r="F2828" s="2" t="s">
        <v>60</v>
      </c>
      <c r="G2828" s="2" t="s">
        <v>739</v>
      </c>
      <c r="H2828" s="2" t="s">
        <v>9090</v>
      </c>
      <c r="I2828" s="2">
        <v>776511680</v>
      </c>
      <c r="J2828" s="2" t="s">
        <v>2384</v>
      </c>
      <c r="K2828" s="2">
        <v>13</v>
      </c>
      <c r="L2828" s="2" t="s">
        <v>63</v>
      </c>
      <c r="M2828" s="2" t="s">
        <v>64</v>
      </c>
      <c r="N2828" s="3">
        <v>45657.583333333336</v>
      </c>
      <c r="O2828" s="2" t="s">
        <v>65</v>
      </c>
      <c r="Q2828" s="2" t="s">
        <v>66</v>
      </c>
      <c r="R2828" s="3">
        <v>45662.540659722225</v>
      </c>
      <c r="S2828" s="2" t="s">
        <v>4394</v>
      </c>
      <c r="T2828" s="2" t="s">
        <v>68</v>
      </c>
      <c r="U2828" s="2" t="s">
        <v>69</v>
      </c>
      <c r="V2828" s="2" t="s">
        <v>14426</v>
      </c>
      <c r="W2828" s="2" t="s">
        <v>605</v>
      </c>
      <c r="X2828" s="2" t="s">
        <v>605</v>
      </c>
      <c r="Y2828" s="2" t="s">
        <v>7398</v>
      </c>
      <c r="Z2828" s="2" t="s">
        <v>1305</v>
      </c>
      <c r="AA2828" s="2" t="s">
        <v>2146</v>
      </c>
      <c r="AB2828" s="2" t="s">
        <v>14427</v>
      </c>
      <c r="AE2828" s="3">
        <v>45662.540902777779</v>
      </c>
      <c r="AF2828" s="2" t="s">
        <v>77</v>
      </c>
      <c r="AH2828" s="2" t="s">
        <v>78</v>
      </c>
      <c r="AI2828" s="2" t="s">
        <v>79</v>
      </c>
      <c r="AJ2828" s="2" t="s">
        <v>191</v>
      </c>
      <c r="AK2828" s="2" t="s">
        <v>14426</v>
      </c>
      <c r="AL2828" s="2" t="s">
        <v>4394</v>
      </c>
      <c r="AM2828" s="3">
        <v>45662.540937500002</v>
      </c>
      <c r="AO2828" s="2" t="s">
        <v>4394</v>
      </c>
      <c r="AP2828" s="2">
        <v>5561767</v>
      </c>
      <c r="AQ2828" s="2" t="s">
        <v>81</v>
      </c>
      <c r="AR2828" s="3">
        <v>45662.921319444446</v>
      </c>
      <c r="AS2828" s="2" t="s">
        <v>82</v>
      </c>
      <c r="AT2828" s="3">
        <v>45662.333333333336</v>
      </c>
      <c r="AU2828" s="2" t="s">
        <v>83</v>
      </c>
      <c r="AV2828" s="2" t="s">
        <v>611</v>
      </c>
      <c r="AW2828" s="2" t="s">
        <v>612</v>
      </c>
      <c r="AX2828" s="2" t="s">
        <v>2648</v>
      </c>
      <c r="AZ2828" s="3">
        <v>45662.921319444446</v>
      </c>
      <c r="BB2828" s="2" t="s">
        <v>1466</v>
      </c>
      <c r="BC2828" s="2" t="s">
        <v>1138</v>
      </c>
      <c r="BD2828" s="2" t="s">
        <v>1467</v>
      </c>
      <c r="BE2828" s="2" t="s">
        <v>7089</v>
      </c>
      <c r="BF2828" s="2" t="s">
        <v>547</v>
      </c>
    </row>
    <row r="2829" spans="1:58" x14ac:dyDescent="0.35">
      <c r="A2829" s="2">
        <v>2955254</v>
      </c>
      <c r="B2829" s="2" t="s">
        <v>58</v>
      </c>
      <c r="C2829" s="2">
        <v>31338511</v>
      </c>
      <c r="D2829" s="2">
        <v>339670110</v>
      </c>
      <c r="E2829" s="2" t="s">
        <v>59</v>
      </c>
      <c r="F2829" s="2" t="s">
        <v>60</v>
      </c>
      <c r="G2829" s="2" t="s">
        <v>266</v>
      </c>
      <c r="H2829" s="2" t="s">
        <v>14428</v>
      </c>
      <c r="I2829" s="2">
        <v>776507581</v>
      </c>
      <c r="J2829" s="2" t="s">
        <v>671</v>
      </c>
      <c r="K2829" s="2">
        <v>16</v>
      </c>
      <c r="L2829" s="2" t="s">
        <v>63</v>
      </c>
      <c r="M2829" s="2" t="s">
        <v>64</v>
      </c>
      <c r="N2829" s="3">
        <v>45656.500011574077</v>
      </c>
      <c r="O2829" s="2" t="s">
        <v>65</v>
      </c>
      <c r="Q2829" s="2" t="s">
        <v>66</v>
      </c>
      <c r="R2829" s="3">
        <v>45662.558333333334</v>
      </c>
      <c r="S2829" s="2" t="s">
        <v>2086</v>
      </c>
      <c r="T2829" s="2" t="s">
        <v>68</v>
      </c>
      <c r="U2829" s="2" t="s">
        <v>69</v>
      </c>
      <c r="V2829" s="2" t="s">
        <v>14429</v>
      </c>
      <c r="W2829" s="2" t="s">
        <v>605</v>
      </c>
      <c r="X2829" s="2" t="s">
        <v>605</v>
      </c>
      <c r="Y2829" s="2" t="s">
        <v>7854</v>
      </c>
      <c r="Z2829" s="2" t="s">
        <v>1305</v>
      </c>
      <c r="AA2829" s="2" t="s">
        <v>2146</v>
      </c>
      <c r="AB2829" s="2" t="s">
        <v>176</v>
      </c>
      <c r="AE2829" s="3">
        <v>45662.558344907404</v>
      </c>
      <c r="AF2829" s="2" t="s">
        <v>77</v>
      </c>
      <c r="AH2829" s="2" t="s">
        <v>78</v>
      </c>
      <c r="AI2829" s="2" t="s">
        <v>79</v>
      </c>
      <c r="AJ2829" s="2" t="s">
        <v>191</v>
      </c>
      <c r="AK2829" s="2" t="s">
        <v>14429</v>
      </c>
      <c r="AL2829" s="2" t="s">
        <v>2086</v>
      </c>
      <c r="AM2829" s="3">
        <v>45662.558379629627</v>
      </c>
      <c r="AN2829" s="2" t="s">
        <v>14429</v>
      </c>
      <c r="AP2829" s="2">
        <v>5561817</v>
      </c>
      <c r="AQ2829" s="2" t="s">
        <v>81</v>
      </c>
      <c r="AR2829" s="3">
        <v>45662.922812500001</v>
      </c>
      <c r="AS2829" s="2" t="s">
        <v>82</v>
      </c>
      <c r="AT2829" s="3">
        <v>45664.333333333336</v>
      </c>
      <c r="AU2829" s="2" t="s">
        <v>104</v>
      </c>
      <c r="AV2829" s="2" t="s">
        <v>611</v>
      </c>
      <c r="AW2829" s="2" t="s">
        <v>612</v>
      </c>
      <c r="AX2829" s="2" t="s">
        <v>613</v>
      </c>
      <c r="AZ2829" s="3">
        <v>45662.922812500001</v>
      </c>
      <c r="BB2829" s="2" t="s">
        <v>1466</v>
      </c>
      <c r="BC2829" s="2" t="s">
        <v>1138</v>
      </c>
      <c r="BD2829" s="2" t="s">
        <v>1467</v>
      </c>
      <c r="BE2829" s="2" t="s">
        <v>7089</v>
      </c>
      <c r="BF2829" s="2" t="s">
        <v>547</v>
      </c>
    </row>
    <row r="2830" spans="1:58" x14ac:dyDescent="0.35">
      <c r="A2830" s="2">
        <v>2955258</v>
      </c>
      <c r="B2830" s="2" t="s">
        <v>58</v>
      </c>
      <c r="C2830" s="2">
        <v>40664271</v>
      </c>
      <c r="D2830" s="2">
        <v>338332698</v>
      </c>
      <c r="E2830" s="2" t="s">
        <v>59</v>
      </c>
      <c r="F2830" s="2" t="s">
        <v>60</v>
      </c>
      <c r="G2830" s="2" t="s">
        <v>132</v>
      </c>
      <c r="H2830" s="2" t="s">
        <v>13536</v>
      </c>
      <c r="I2830" s="2">
        <v>778357228</v>
      </c>
      <c r="J2830" s="2" t="s">
        <v>14430</v>
      </c>
      <c r="K2830" s="2">
        <v>12</v>
      </c>
      <c r="L2830" s="2" t="s">
        <v>63</v>
      </c>
      <c r="M2830" s="2" t="s">
        <v>64</v>
      </c>
      <c r="N2830" s="3">
        <v>45125.751435185186</v>
      </c>
      <c r="O2830" s="2" t="s">
        <v>65</v>
      </c>
      <c r="Q2830" s="2" t="s">
        <v>66</v>
      </c>
      <c r="R2830" s="3">
        <v>45662.559386574074</v>
      </c>
      <c r="S2830" s="2" t="s">
        <v>1010</v>
      </c>
      <c r="T2830" s="2" t="s">
        <v>68</v>
      </c>
      <c r="U2830" s="2" t="s">
        <v>69</v>
      </c>
      <c r="V2830" s="2" t="s">
        <v>14431</v>
      </c>
      <c r="W2830" s="2" t="s">
        <v>400</v>
      </c>
      <c r="X2830" s="2" t="s">
        <v>419</v>
      </c>
      <c r="Y2830" s="2" t="s">
        <v>14432</v>
      </c>
      <c r="Z2830" s="2" t="s">
        <v>3373</v>
      </c>
      <c r="AA2830" s="2">
        <v>2069</v>
      </c>
      <c r="AB2830" s="2" t="s">
        <v>176</v>
      </c>
      <c r="AE2830" s="3">
        <v>45662.559398148151</v>
      </c>
      <c r="AF2830" s="2" t="s">
        <v>77</v>
      </c>
      <c r="AH2830" s="2" t="s">
        <v>78</v>
      </c>
      <c r="AI2830" s="2" t="s">
        <v>79</v>
      </c>
      <c r="AJ2830" s="2" t="s">
        <v>191</v>
      </c>
      <c r="AK2830" s="2" t="s">
        <v>14431</v>
      </c>
      <c r="AL2830" s="2" t="s">
        <v>1010</v>
      </c>
      <c r="AM2830" s="3">
        <v>45662.559444444443</v>
      </c>
      <c r="AN2830" s="2" t="s">
        <v>14431</v>
      </c>
      <c r="AP2830" s="2">
        <v>5561821</v>
      </c>
      <c r="AQ2830" s="2" t="s">
        <v>81</v>
      </c>
      <c r="AR2830" s="3">
        <v>45662.623368055552</v>
      </c>
      <c r="AS2830" s="2" t="s">
        <v>82</v>
      </c>
      <c r="AT2830" s="3">
        <v>45664.333333333336</v>
      </c>
      <c r="AU2830" s="2" t="s">
        <v>104</v>
      </c>
      <c r="AV2830" s="2" t="s">
        <v>1889</v>
      </c>
      <c r="AW2830" s="2" t="s">
        <v>1890</v>
      </c>
      <c r="AX2830" s="2" t="s">
        <v>1891</v>
      </c>
      <c r="AZ2830" s="3">
        <v>45662.623368055552</v>
      </c>
      <c r="BB2830" s="2" t="s">
        <v>382</v>
      </c>
      <c r="BC2830" s="2" t="s">
        <v>383</v>
      </c>
      <c r="BD2830" s="2" t="s">
        <v>383</v>
      </c>
      <c r="BE2830" s="2" t="s">
        <v>5453</v>
      </c>
      <c r="BF2830" s="2" t="s">
        <v>1010</v>
      </c>
    </row>
    <row r="2831" spans="1:58" x14ac:dyDescent="0.35">
      <c r="A2831" s="2">
        <v>2955260</v>
      </c>
      <c r="B2831" s="2" t="s">
        <v>244</v>
      </c>
      <c r="C2831" s="2">
        <v>43077251</v>
      </c>
      <c r="D2831" s="2">
        <v>339747530</v>
      </c>
      <c r="E2831" s="2" t="s">
        <v>59</v>
      </c>
      <c r="F2831" s="2" t="s">
        <v>60</v>
      </c>
      <c r="G2831" s="2" t="s">
        <v>466</v>
      </c>
      <c r="H2831" s="2" t="s">
        <v>1128</v>
      </c>
      <c r="I2831" s="2">
        <v>773778256</v>
      </c>
      <c r="J2831" s="2" t="s">
        <v>7279</v>
      </c>
      <c r="K2831" s="2">
        <v>14</v>
      </c>
      <c r="L2831" s="2" t="s">
        <v>63</v>
      </c>
      <c r="M2831" s="2" t="s">
        <v>64</v>
      </c>
      <c r="N2831" s="3">
        <v>45449.708333333336</v>
      </c>
      <c r="O2831" s="2" t="s">
        <v>248</v>
      </c>
      <c r="Q2831" s="2" t="s">
        <v>66</v>
      </c>
      <c r="R2831" s="3">
        <v>45662.56108796296</v>
      </c>
      <c r="S2831" s="2" t="s">
        <v>5919</v>
      </c>
      <c r="T2831" s="2" t="s">
        <v>68</v>
      </c>
      <c r="U2831" s="2" t="s">
        <v>69</v>
      </c>
      <c r="V2831" s="2" t="s">
        <v>14433</v>
      </c>
      <c r="W2831" s="2" t="s">
        <v>250</v>
      </c>
      <c r="X2831" s="2" t="s">
        <v>1681</v>
      </c>
      <c r="Y2831" s="2" t="s">
        <v>13823</v>
      </c>
      <c r="Z2831" s="2" t="s">
        <v>1683</v>
      </c>
      <c r="AA2831" s="2" t="s">
        <v>1683</v>
      </c>
      <c r="AB2831" s="2" t="s">
        <v>176</v>
      </c>
      <c r="AE2831" s="3">
        <v>45662.561099537037</v>
      </c>
      <c r="AF2831" s="2" t="s">
        <v>77</v>
      </c>
      <c r="AH2831" s="2" t="s">
        <v>142</v>
      </c>
      <c r="AI2831" s="2" t="s">
        <v>255</v>
      </c>
      <c r="AJ2831" s="2" t="s">
        <v>256</v>
      </c>
      <c r="AK2831" s="2" t="s">
        <v>14434</v>
      </c>
      <c r="AL2831" s="2" t="s">
        <v>5919</v>
      </c>
      <c r="AM2831" s="3">
        <v>45662.56113425926</v>
      </c>
      <c r="AN2831" s="2" t="s">
        <v>14434</v>
      </c>
      <c r="AP2831" s="2">
        <v>5561826</v>
      </c>
      <c r="AQ2831" s="2" t="s">
        <v>81</v>
      </c>
      <c r="AR2831" s="3">
        <v>45662.760266203702</v>
      </c>
      <c r="AS2831" s="2" t="s">
        <v>82</v>
      </c>
      <c r="AT2831" s="3">
        <v>45664.333333333336</v>
      </c>
      <c r="AU2831" s="2" t="s">
        <v>104</v>
      </c>
      <c r="AV2831" s="2" t="s">
        <v>258</v>
      </c>
      <c r="AW2831" s="2" t="s">
        <v>259</v>
      </c>
      <c r="AX2831" s="2" t="s">
        <v>1441</v>
      </c>
      <c r="AZ2831" s="3">
        <v>45662.760266203702</v>
      </c>
      <c r="BB2831" s="2" t="s">
        <v>736</v>
      </c>
      <c r="BC2831" s="2" t="s">
        <v>737</v>
      </c>
      <c r="BD2831" s="2" t="s">
        <v>351</v>
      </c>
      <c r="BE2831" s="2" t="s">
        <v>14323</v>
      </c>
      <c r="BF2831" s="2" t="s">
        <v>265</v>
      </c>
    </row>
    <row r="2832" spans="1:58" x14ac:dyDescent="0.35">
      <c r="A2832" s="2">
        <v>2955264</v>
      </c>
      <c r="B2832" s="2" t="s">
        <v>58</v>
      </c>
      <c r="C2832" s="2">
        <v>37626201</v>
      </c>
      <c r="D2832" s="2">
        <v>338707177</v>
      </c>
      <c r="E2832" s="2" t="s">
        <v>59</v>
      </c>
      <c r="F2832" s="2" t="s">
        <v>60</v>
      </c>
      <c r="G2832" s="2" t="s">
        <v>466</v>
      </c>
      <c r="H2832" s="2" t="s">
        <v>14435</v>
      </c>
      <c r="I2832" s="2">
        <v>784684613</v>
      </c>
      <c r="J2832" s="2" t="s">
        <v>2477</v>
      </c>
      <c r="K2832" s="2">
        <v>12</v>
      </c>
      <c r="L2832" s="2" t="s">
        <v>63</v>
      </c>
      <c r="M2832" s="2" t="s">
        <v>64</v>
      </c>
      <c r="N2832" s="3">
        <v>45595.791666666664</v>
      </c>
      <c r="O2832" s="2" t="s">
        <v>537</v>
      </c>
      <c r="Q2832" s="2" t="s">
        <v>66</v>
      </c>
      <c r="R2832" s="3">
        <v>45662.563819444447</v>
      </c>
      <c r="S2832" s="2" t="s">
        <v>14252</v>
      </c>
      <c r="T2832" s="2" t="s">
        <v>334</v>
      </c>
      <c r="U2832" s="2" t="s">
        <v>5254</v>
      </c>
      <c r="V2832" s="2" t="s">
        <v>14436</v>
      </c>
      <c r="W2832" s="2" t="s">
        <v>136</v>
      </c>
      <c r="X2832" s="2" t="s">
        <v>137</v>
      </c>
      <c r="Y2832" s="2" t="s">
        <v>2287</v>
      </c>
      <c r="Z2832" s="2" t="s">
        <v>2288</v>
      </c>
      <c r="AA2832" s="2" t="s">
        <v>2289</v>
      </c>
      <c r="AB2832" s="2" t="s">
        <v>176</v>
      </c>
      <c r="AE2832" s="3">
        <v>45662.563969907409</v>
      </c>
      <c r="AF2832" s="2" t="s">
        <v>342</v>
      </c>
      <c r="AH2832" s="2" t="s">
        <v>78</v>
      </c>
      <c r="AI2832" s="2" t="s">
        <v>363</v>
      </c>
      <c r="AJ2832" s="2" t="s">
        <v>364</v>
      </c>
      <c r="AK2832" s="2" t="s">
        <v>14437</v>
      </c>
      <c r="AL2832" s="2" t="s">
        <v>14252</v>
      </c>
      <c r="AM2832" s="3">
        <v>45662.563993055555</v>
      </c>
      <c r="AO2832" s="2" t="s">
        <v>14252</v>
      </c>
      <c r="AP2832" s="2">
        <v>5561840</v>
      </c>
      <c r="AQ2832" s="2" t="s">
        <v>81</v>
      </c>
      <c r="AR2832" s="3">
        <v>45662.63722222222</v>
      </c>
      <c r="AS2832" s="2" t="s">
        <v>82</v>
      </c>
      <c r="AT2832" s="3">
        <v>45662.333333333336</v>
      </c>
      <c r="AU2832" s="2" t="s">
        <v>104</v>
      </c>
      <c r="AV2832" s="2" t="s">
        <v>2134</v>
      </c>
      <c r="AW2832" s="2" t="s">
        <v>2135</v>
      </c>
      <c r="AX2832" s="2" t="s">
        <v>5927</v>
      </c>
      <c r="AZ2832" s="3">
        <v>45662.63722222222</v>
      </c>
      <c r="BB2832" s="2" t="s">
        <v>2122</v>
      </c>
      <c r="BC2832" s="2" t="s">
        <v>2123</v>
      </c>
      <c r="BD2832" s="2" t="s">
        <v>2124</v>
      </c>
      <c r="BE2832" s="2" t="s">
        <v>14438</v>
      </c>
      <c r="BF2832" s="2" t="s">
        <v>9577</v>
      </c>
    </row>
    <row r="2833" spans="1:58" x14ac:dyDescent="0.35">
      <c r="A2833" s="2">
        <v>2955267</v>
      </c>
      <c r="B2833" s="2" t="s">
        <v>244</v>
      </c>
      <c r="C2833" s="2">
        <v>41705601</v>
      </c>
      <c r="D2833" s="2">
        <v>339751190</v>
      </c>
      <c r="E2833" s="2" t="s">
        <v>59</v>
      </c>
      <c r="F2833" s="2" t="s">
        <v>60</v>
      </c>
      <c r="G2833" s="2" t="s">
        <v>1634</v>
      </c>
      <c r="H2833" s="2" t="s">
        <v>9750</v>
      </c>
      <c r="I2833" s="2">
        <v>339751190</v>
      </c>
      <c r="J2833" s="2" t="s">
        <v>1636</v>
      </c>
      <c r="K2833" s="2">
        <v>14</v>
      </c>
      <c r="L2833" s="2" t="s">
        <v>63</v>
      </c>
      <c r="M2833" s="2" t="s">
        <v>64</v>
      </c>
      <c r="N2833" s="3">
        <v>45195.708333333336</v>
      </c>
      <c r="O2833" s="2" t="s">
        <v>248</v>
      </c>
      <c r="Q2833" s="2" t="s">
        <v>66</v>
      </c>
      <c r="R2833" s="3">
        <v>45662.567372685182</v>
      </c>
      <c r="S2833" s="2" t="s">
        <v>2440</v>
      </c>
      <c r="T2833" s="2" t="s">
        <v>68</v>
      </c>
      <c r="U2833" s="2" t="s">
        <v>69</v>
      </c>
      <c r="V2833" s="2" t="s">
        <v>14439</v>
      </c>
      <c r="Y2833" s="2" t="s">
        <v>484</v>
      </c>
      <c r="Z2833" s="2" t="s">
        <v>485</v>
      </c>
      <c r="AA2833" s="2" t="s">
        <v>486</v>
      </c>
      <c r="AB2833" s="2" t="s">
        <v>176</v>
      </c>
      <c r="AE2833" s="3">
        <v>45662.567384259259</v>
      </c>
      <c r="AF2833" s="2" t="s">
        <v>77</v>
      </c>
      <c r="AH2833" s="2" t="s">
        <v>78</v>
      </c>
      <c r="AI2833" s="2" t="s">
        <v>255</v>
      </c>
      <c r="AJ2833" s="2" t="s">
        <v>256</v>
      </c>
      <c r="AK2833" s="2" t="s">
        <v>14440</v>
      </c>
      <c r="AL2833" s="2" t="s">
        <v>2440</v>
      </c>
      <c r="AM2833" s="3">
        <v>45662.567407407405</v>
      </c>
      <c r="AN2833" s="2" t="s">
        <v>14440</v>
      </c>
      <c r="AP2833" s="2">
        <v>5561848</v>
      </c>
      <c r="AQ2833" s="2" t="s">
        <v>81</v>
      </c>
      <c r="AR2833" s="3">
        <v>45662.684976851851</v>
      </c>
      <c r="AS2833" s="2" t="s">
        <v>82</v>
      </c>
      <c r="AT2833" s="3">
        <v>45664.333333333336</v>
      </c>
      <c r="AU2833" s="2" t="s">
        <v>104</v>
      </c>
      <c r="AV2833" s="2" t="s">
        <v>258</v>
      </c>
      <c r="AW2833" s="2" t="s">
        <v>259</v>
      </c>
      <c r="AX2833" s="2" t="s">
        <v>1686</v>
      </c>
      <c r="AZ2833" s="3">
        <v>45662.684976851851</v>
      </c>
      <c r="BB2833" s="2" t="s">
        <v>2975</v>
      </c>
      <c r="BC2833" s="2" t="s">
        <v>281</v>
      </c>
      <c r="BD2833" s="2" t="s">
        <v>2976</v>
      </c>
      <c r="BE2833" s="2" t="s">
        <v>14441</v>
      </c>
      <c r="BF2833" s="2" t="s">
        <v>4299</v>
      </c>
    </row>
    <row r="2834" spans="1:58" x14ac:dyDescent="0.35">
      <c r="A2834" s="2">
        <v>2955276</v>
      </c>
      <c r="B2834" s="2" t="s">
        <v>244</v>
      </c>
      <c r="C2834" s="2">
        <v>33091271</v>
      </c>
      <c r="D2834" s="2">
        <v>339751816</v>
      </c>
      <c r="E2834" s="2" t="s">
        <v>59</v>
      </c>
      <c r="F2834" s="2" t="s">
        <v>60</v>
      </c>
      <c r="G2834" s="2" t="s">
        <v>5551</v>
      </c>
      <c r="H2834" s="2" t="s">
        <v>1128</v>
      </c>
      <c r="I2834" s="2">
        <v>777250199</v>
      </c>
      <c r="J2834" s="2" t="s">
        <v>14442</v>
      </c>
      <c r="K2834" s="2">
        <v>14</v>
      </c>
      <c r="L2834" s="2" t="s">
        <v>63</v>
      </c>
      <c r="M2834" s="2" t="s">
        <v>64</v>
      </c>
      <c r="N2834" s="3">
        <v>44139.508333333331</v>
      </c>
      <c r="O2834" s="2" t="s">
        <v>248</v>
      </c>
      <c r="Q2834" s="2" t="s">
        <v>66</v>
      </c>
      <c r="R2834" s="3">
        <v>45662.572372685187</v>
      </c>
      <c r="S2834" s="2" t="s">
        <v>3402</v>
      </c>
      <c r="T2834" s="2" t="s">
        <v>68</v>
      </c>
      <c r="U2834" s="2" t="s">
        <v>69</v>
      </c>
      <c r="V2834" s="2" t="s">
        <v>14443</v>
      </c>
      <c r="W2834" s="2" t="s">
        <v>250</v>
      </c>
      <c r="X2834" s="2" t="s">
        <v>483</v>
      </c>
      <c r="Y2834" s="2" t="s">
        <v>3450</v>
      </c>
      <c r="Z2834" s="2" t="s">
        <v>485</v>
      </c>
      <c r="AA2834" s="2" t="s">
        <v>14444</v>
      </c>
      <c r="AB2834" s="2" t="s">
        <v>176</v>
      </c>
      <c r="AE2834" s="3">
        <v>45662.68141203704</v>
      </c>
      <c r="AF2834" s="2" t="s">
        <v>77</v>
      </c>
      <c r="AH2834" s="2" t="s">
        <v>78</v>
      </c>
      <c r="AI2834" s="2" t="s">
        <v>255</v>
      </c>
      <c r="AJ2834" s="2" t="s">
        <v>343</v>
      </c>
      <c r="AK2834" s="2" t="s">
        <v>14445</v>
      </c>
      <c r="AL2834" s="2" t="s">
        <v>265</v>
      </c>
      <c r="AM2834" s="3">
        <v>45662.681481481479</v>
      </c>
      <c r="AN2834" s="2" t="s">
        <v>14445</v>
      </c>
      <c r="AO2834" s="2" t="s">
        <v>265</v>
      </c>
      <c r="AP2834" s="2">
        <v>5562182</v>
      </c>
      <c r="AQ2834" s="2" t="s">
        <v>81</v>
      </c>
      <c r="AR2834" s="3">
        <v>45662.727523148147</v>
      </c>
      <c r="AS2834" s="2" t="s">
        <v>82</v>
      </c>
      <c r="AT2834" s="3">
        <v>45662.5625</v>
      </c>
      <c r="AU2834" s="2" t="s">
        <v>104</v>
      </c>
      <c r="AV2834" s="2" t="s">
        <v>4699</v>
      </c>
      <c r="AW2834" s="2" t="s">
        <v>4700</v>
      </c>
      <c r="AX2834" s="2" t="s">
        <v>4701</v>
      </c>
      <c r="AZ2834" s="3">
        <v>45662.727523148147</v>
      </c>
      <c r="BB2834" s="2" t="s">
        <v>382</v>
      </c>
      <c r="BC2834" s="2" t="s">
        <v>383</v>
      </c>
      <c r="BD2834" s="2" t="s">
        <v>383</v>
      </c>
      <c r="BE2834" s="2" t="s">
        <v>14446</v>
      </c>
      <c r="BF2834" s="2" t="s">
        <v>3402</v>
      </c>
    </row>
    <row r="2835" spans="1:58" x14ac:dyDescent="0.35">
      <c r="A2835" s="2">
        <v>2955277</v>
      </c>
      <c r="B2835" s="2" t="s">
        <v>58</v>
      </c>
      <c r="C2835" s="2">
        <v>43178241</v>
      </c>
      <c r="D2835" s="2">
        <v>339011946</v>
      </c>
      <c r="E2835" s="2" t="s">
        <v>59</v>
      </c>
      <c r="F2835" s="2" t="s">
        <v>60</v>
      </c>
      <c r="G2835" s="2" t="s">
        <v>14447</v>
      </c>
      <c r="H2835" s="2" t="s">
        <v>14448</v>
      </c>
      <c r="I2835" s="2">
        <v>776120780</v>
      </c>
      <c r="J2835" s="2" t="s">
        <v>787</v>
      </c>
      <c r="K2835" s="2">
        <v>15</v>
      </c>
      <c r="L2835" s="2" t="s">
        <v>63</v>
      </c>
      <c r="M2835" s="2" t="s">
        <v>64</v>
      </c>
      <c r="N2835" s="3">
        <v>45427.76939814815</v>
      </c>
      <c r="O2835" s="2" t="s">
        <v>65</v>
      </c>
      <c r="Q2835" s="2" t="s">
        <v>66</v>
      </c>
      <c r="R2835" s="3">
        <v>45662.572465277779</v>
      </c>
      <c r="S2835" s="2" t="s">
        <v>942</v>
      </c>
      <c r="T2835" s="2" t="s">
        <v>703</v>
      </c>
      <c r="U2835" s="2" t="s">
        <v>215</v>
      </c>
      <c r="V2835" s="2" t="s">
        <v>14449</v>
      </c>
      <c r="W2835" s="2" t="s">
        <v>233</v>
      </c>
      <c r="X2835" s="2" t="s">
        <v>234</v>
      </c>
      <c r="Y2835" s="2" t="s">
        <v>12055</v>
      </c>
      <c r="Z2835" s="2" t="s">
        <v>236</v>
      </c>
      <c r="AA2835" s="2" t="s">
        <v>5360</v>
      </c>
      <c r="AB2835" s="2" t="s">
        <v>176</v>
      </c>
      <c r="AE2835" s="3">
        <v>45662.572476851848</v>
      </c>
      <c r="AF2835" s="2" t="s">
        <v>77</v>
      </c>
      <c r="AH2835" s="2" t="s">
        <v>78</v>
      </c>
      <c r="AI2835" s="2" t="s">
        <v>79</v>
      </c>
      <c r="AJ2835" s="2" t="s">
        <v>191</v>
      </c>
      <c r="AK2835" s="2" t="s">
        <v>946</v>
      </c>
      <c r="AL2835" s="2" t="s">
        <v>942</v>
      </c>
      <c r="AM2835" s="3">
        <v>45662.572511574072</v>
      </c>
      <c r="AN2835" s="2" t="s">
        <v>946</v>
      </c>
      <c r="AP2835" s="2">
        <v>5561868</v>
      </c>
      <c r="AQ2835" s="2" t="s">
        <v>81</v>
      </c>
      <c r="AR2835" s="3">
        <v>45662.713391203702</v>
      </c>
      <c r="AS2835" s="2" t="s">
        <v>82</v>
      </c>
      <c r="AT2835" s="3">
        <v>45664.333333333336</v>
      </c>
      <c r="AU2835" s="2" t="s">
        <v>104</v>
      </c>
      <c r="AV2835" s="2" t="s">
        <v>239</v>
      </c>
      <c r="AW2835" s="2" t="s">
        <v>240</v>
      </c>
      <c r="AX2835" s="2" t="s">
        <v>3975</v>
      </c>
      <c r="AZ2835" s="3">
        <v>45662.713391203702</v>
      </c>
      <c r="BB2835" s="2" t="s">
        <v>614</v>
      </c>
      <c r="BC2835" s="2" t="s">
        <v>129</v>
      </c>
      <c r="BD2835" s="2" t="s">
        <v>615</v>
      </c>
      <c r="BE2835" s="2" t="s">
        <v>14450</v>
      </c>
      <c r="BF2835" s="2" t="s">
        <v>243</v>
      </c>
    </row>
    <row r="2836" spans="1:58" x14ac:dyDescent="0.35">
      <c r="A2836" s="2">
        <v>2955279</v>
      </c>
      <c r="B2836" s="2" t="s">
        <v>58</v>
      </c>
      <c r="C2836" s="2">
        <v>42306881</v>
      </c>
      <c r="D2836" s="2">
        <v>338568575</v>
      </c>
      <c r="E2836" s="2" t="s">
        <v>59</v>
      </c>
      <c r="F2836" s="2" t="s">
        <v>60</v>
      </c>
      <c r="G2836" s="2" t="s">
        <v>132</v>
      </c>
      <c r="H2836" s="2" t="s">
        <v>11143</v>
      </c>
      <c r="I2836" s="2">
        <v>777086010</v>
      </c>
      <c r="J2836" s="2" t="s">
        <v>1055</v>
      </c>
      <c r="K2836" s="2">
        <v>12</v>
      </c>
      <c r="L2836" s="2" t="s">
        <v>63</v>
      </c>
      <c r="M2836" s="2" t="s">
        <v>64</v>
      </c>
      <c r="N2836" s="3">
        <v>45660.666678240741</v>
      </c>
      <c r="O2836" s="2" t="s">
        <v>1665</v>
      </c>
      <c r="Q2836" s="2" t="s">
        <v>66</v>
      </c>
      <c r="R2836" s="3">
        <v>45662.574560185189</v>
      </c>
      <c r="S2836" s="2" t="s">
        <v>879</v>
      </c>
      <c r="T2836" s="2" t="s">
        <v>703</v>
      </c>
      <c r="U2836" s="2" t="s">
        <v>1944</v>
      </c>
      <c r="V2836" s="2" t="s">
        <v>14451</v>
      </c>
      <c r="W2836" s="2" t="s">
        <v>71</v>
      </c>
      <c r="X2836" s="2" t="s">
        <v>650</v>
      </c>
      <c r="Y2836" s="2" t="s">
        <v>5066</v>
      </c>
      <c r="Z2836" s="2" t="s">
        <v>200</v>
      </c>
      <c r="AA2836" s="2" t="s">
        <v>1774</v>
      </c>
      <c r="AB2836" s="2" t="s">
        <v>176</v>
      </c>
      <c r="AE2836" s="3">
        <v>45662.574560185189</v>
      </c>
      <c r="AF2836" s="2" t="s">
        <v>77</v>
      </c>
      <c r="AH2836" s="2" t="s">
        <v>78</v>
      </c>
      <c r="AI2836" s="2" t="s">
        <v>79</v>
      </c>
      <c r="AJ2836" s="2" t="s">
        <v>80</v>
      </c>
      <c r="AK2836" s="2" t="s">
        <v>14452</v>
      </c>
      <c r="AL2836" s="2" t="s">
        <v>879</v>
      </c>
      <c r="AM2836" s="3">
        <v>45662.574594907404</v>
      </c>
      <c r="AN2836" s="2" t="s">
        <v>14452</v>
      </c>
      <c r="AP2836" s="2">
        <v>5561874</v>
      </c>
      <c r="AQ2836" s="2" t="s">
        <v>81</v>
      </c>
      <c r="AR2836" s="3">
        <v>45662.74428240741</v>
      </c>
      <c r="AS2836" s="2" t="s">
        <v>82</v>
      </c>
      <c r="AT2836" s="3">
        <v>45664.333333333336</v>
      </c>
      <c r="AU2836" s="2" t="s">
        <v>104</v>
      </c>
      <c r="AV2836" s="2" t="s">
        <v>655</v>
      </c>
      <c r="AW2836" s="2" t="s">
        <v>656</v>
      </c>
      <c r="AX2836" s="2" t="s">
        <v>1052</v>
      </c>
      <c r="AZ2836" s="3">
        <v>45662.74428240741</v>
      </c>
      <c r="BB2836" s="2" t="s">
        <v>922</v>
      </c>
      <c r="BC2836" s="2" t="s">
        <v>923</v>
      </c>
      <c r="BD2836" s="2" t="s">
        <v>924</v>
      </c>
      <c r="BE2836" s="2" t="s">
        <v>14453</v>
      </c>
      <c r="BF2836" s="2" t="s">
        <v>948</v>
      </c>
    </row>
    <row r="2837" spans="1:58" x14ac:dyDescent="0.35">
      <c r="A2837" s="2">
        <v>2955288</v>
      </c>
      <c r="B2837" s="2" t="s">
        <v>58</v>
      </c>
      <c r="C2837" s="2">
        <v>40304031</v>
      </c>
      <c r="D2837" s="2">
        <v>339452848</v>
      </c>
      <c r="E2837" s="2" t="s">
        <v>59</v>
      </c>
      <c r="F2837" s="2" t="s">
        <v>60</v>
      </c>
      <c r="G2837" s="2" t="s">
        <v>396</v>
      </c>
      <c r="H2837" s="2" t="s">
        <v>14454</v>
      </c>
      <c r="I2837" s="2">
        <v>774177027</v>
      </c>
      <c r="J2837" s="2" t="s">
        <v>14455</v>
      </c>
      <c r="K2837" s="2">
        <v>15</v>
      </c>
      <c r="L2837" s="2" t="s">
        <v>63</v>
      </c>
      <c r="M2837" s="2" t="s">
        <v>64</v>
      </c>
      <c r="N2837" s="3">
        <v>45659.666678240741</v>
      </c>
      <c r="O2837" s="2" t="s">
        <v>65</v>
      </c>
      <c r="Q2837" s="2" t="s">
        <v>66</v>
      </c>
      <c r="R2837" s="3">
        <v>45662.577662037038</v>
      </c>
      <c r="S2837" s="2" t="s">
        <v>4717</v>
      </c>
      <c r="T2837" s="2" t="s">
        <v>703</v>
      </c>
      <c r="U2837" s="2" t="s">
        <v>880</v>
      </c>
      <c r="V2837" s="2" t="s">
        <v>14456</v>
      </c>
      <c r="W2837" s="2" t="s">
        <v>336</v>
      </c>
      <c r="X2837" s="2" t="s">
        <v>336</v>
      </c>
      <c r="Y2837" s="2" t="s">
        <v>7741</v>
      </c>
      <c r="Z2837" s="2" t="s">
        <v>453</v>
      </c>
      <c r="AA2837" s="2" t="s">
        <v>527</v>
      </c>
      <c r="AB2837" s="2" t="s">
        <v>176</v>
      </c>
      <c r="AE2837" s="3">
        <v>45662.577673611115</v>
      </c>
      <c r="AF2837" s="2" t="s">
        <v>77</v>
      </c>
      <c r="AH2837" s="2" t="s">
        <v>142</v>
      </c>
      <c r="AI2837" s="2" t="s">
        <v>79</v>
      </c>
      <c r="AJ2837" s="2" t="s">
        <v>800</v>
      </c>
      <c r="AK2837" s="2" t="s">
        <v>14456</v>
      </c>
      <c r="AL2837" s="2" t="s">
        <v>4717</v>
      </c>
      <c r="AM2837" s="3">
        <v>45662.577708333331</v>
      </c>
      <c r="AN2837" s="2" t="s">
        <v>14456</v>
      </c>
      <c r="AP2837" s="2">
        <v>5561886</v>
      </c>
      <c r="AQ2837" s="2" t="s">
        <v>81</v>
      </c>
      <c r="AR2837" s="3">
        <v>45662.718217592592</v>
      </c>
      <c r="AS2837" s="2" t="s">
        <v>82</v>
      </c>
      <c r="AT2837" s="3">
        <v>45664.333333333336</v>
      </c>
      <c r="AU2837" s="2" t="s">
        <v>104</v>
      </c>
      <c r="AV2837" s="2" t="s">
        <v>583</v>
      </c>
      <c r="AW2837" s="2" t="s">
        <v>584</v>
      </c>
      <c r="AX2837" s="2" t="s">
        <v>1632</v>
      </c>
      <c r="AZ2837" s="3">
        <v>45662.718217592592</v>
      </c>
      <c r="BB2837" s="2" t="s">
        <v>408</v>
      </c>
      <c r="BC2837" s="2" t="s">
        <v>409</v>
      </c>
      <c r="BD2837" s="2" t="s">
        <v>410</v>
      </c>
      <c r="BE2837" s="2" t="s">
        <v>14457</v>
      </c>
      <c r="BF2837" s="2" t="s">
        <v>243</v>
      </c>
    </row>
    <row r="2838" spans="1:58" x14ac:dyDescent="0.35">
      <c r="A2838" s="2">
        <v>2955312</v>
      </c>
      <c r="B2838" s="2" t="s">
        <v>58</v>
      </c>
      <c r="C2838" s="2">
        <v>44216701</v>
      </c>
      <c r="D2838" s="2">
        <v>338404965</v>
      </c>
      <c r="E2838" s="2" t="s">
        <v>59</v>
      </c>
      <c r="F2838" s="2" t="s">
        <v>60</v>
      </c>
      <c r="G2838" s="2" t="s">
        <v>626</v>
      </c>
      <c r="H2838" s="2" t="s">
        <v>14458</v>
      </c>
      <c r="I2838" s="2">
        <v>771589751</v>
      </c>
      <c r="J2838" s="2" t="s">
        <v>14459</v>
      </c>
      <c r="K2838" s="2">
        <v>12</v>
      </c>
      <c r="L2838" s="2" t="s">
        <v>63</v>
      </c>
      <c r="M2838" s="2" t="s">
        <v>64</v>
      </c>
      <c r="N2838" s="3">
        <v>45569</v>
      </c>
      <c r="O2838" s="2" t="s">
        <v>65</v>
      </c>
      <c r="Q2838" s="2" t="s">
        <v>66</v>
      </c>
      <c r="R2838" s="3">
        <v>45662.590115740742</v>
      </c>
      <c r="S2838" s="2" t="s">
        <v>3001</v>
      </c>
      <c r="T2838" s="2" t="s">
        <v>68</v>
      </c>
      <c r="U2838" s="2" t="s">
        <v>69</v>
      </c>
      <c r="V2838" s="2" t="s">
        <v>14460</v>
      </c>
      <c r="W2838" s="2" t="s">
        <v>288</v>
      </c>
      <c r="X2838" s="2" t="s">
        <v>775</v>
      </c>
      <c r="Y2838" s="2" t="s">
        <v>1590</v>
      </c>
      <c r="Z2838" s="2" t="s">
        <v>777</v>
      </c>
      <c r="AA2838" s="2" t="s">
        <v>2941</v>
      </c>
      <c r="AB2838" s="2" t="s">
        <v>2941</v>
      </c>
      <c r="AE2838" s="3">
        <v>45662.590127314812</v>
      </c>
      <c r="AF2838" s="2" t="s">
        <v>77</v>
      </c>
      <c r="AH2838" s="2" t="s">
        <v>142</v>
      </c>
      <c r="AI2838" s="2" t="s">
        <v>79</v>
      </c>
      <c r="AJ2838" s="2" t="s">
        <v>123</v>
      </c>
      <c r="AK2838" s="2" t="s">
        <v>14461</v>
      </c>
      <c r="AL2838" s="2" t="s">
        <v>3001</v>
      </c>
      <c r="AM2838" s="3">
        <v>45662.590162037035</v>
      </c>
      <c r="AN2838" s="2" t="s">
        <v>14461</v>
      </c>
      <c r="AP2838" s="2">
        <v>5561918</v>
      </c>
      <c r="AQ2838" s="2" t="s">
        <v>81</v>
      </c>
      <c r="AR2838" s="3">
        <v>45662.656574074077</v>
      </c>
      <c r="AS2838" s="2" t="s">
        <v>82</v>
      </c>
      <c r="AT2838" s="3">
        <v>45664.333333333336</v>
      </c>
      <c r="AU2838" s="2" t="s">
        <v>104</v>
      </c>
      <c r="AV2838" s="2" t="s">
        <v>781</v>
      </c>
      <c r="AW2838" s="2" t="s">
        <v>782</v>
      </c>
      <c r="AX2838" s="2" t="s">
        <v>12985</v>
      </c>
      <c r="AZ2838" s="3">
        <v>45662.656574074077</v>
      </c>
      <c r="BB2838" s="2" t="s">
        <v>981</v>
      </c>
      <c r="BC2838" s="2" t="s">
        <v>982</v>
      </c>
      <c r="BD2838" s="2" t="s">
        <v>983</v>
      </c>
      <c r="BE2838" s="2" t="s">
        <v>10703</v>
      </c>
      <c r="BF2838" s="2" t="s">
        <v>547</v>
      </c>
    </row>
    <row r="2839" spans="1:58" x14ac:dyDescent="0.35">
      <c r="A2839" s="2">
        <v>2955315</v>
      </c>
      <c r="B2839" s="2" t="s">
        <v>58</v>
      </c>
      <c r="C2839" s="2">
        <v>592911</v>
      </c>
      <c r="D2839" s="2">
        <v>338322601</v>
      </c>
      <c r="E2839" s="2" t="s">
        <v>59</v>
      </c>
      <c r="F2839" s="2" t="s">
        <v>60</v>
      </c>
      <c r="G2839" s="2" t="s">
        <v>228</v>
      </c>
      <c r="H2839" s="2" t="s">
        <v>14462</v>
      </c>
      <c r="I2839" s="2">
        <v>776448214</v>
      </c>
      <c r="J2839" s="2" t="s">
        <v>14463</v>
      </c>
      <c r="K2839" s="2">
        <v>12</v>
      </c>
      <c r="L2839" s="2" t="s">
        <v>305</v>
      </c>
      <c r="M2839" s="2" t="s">
        <v>64</v>
      </c>
      <c r="N2839" s="3">
        <v>43678</v>
      </c>
      <c r="O2839" s="2" t="s">
        <v>95</v>
      </c>
      <c r="Q2839" s="2" t="s">
        <v>66</v>
      </c>
      <c r="R2839" s="3">
        <v>45662.592106481483</v>
      </c>
      <c r="S2839" s="2" t="s">
        <v>6552</v>
      </c>
      <c r="T2839" s="2" t="s">
        <v>68</v>
      </c>
      <c r="U2839" s="2" t="s">
        <v>69</v>
      </c>
      <c r="V2839" s="2" t="s">
        <v>14464</v>
      </c>
      <c r="W2839" s="2" t="s">
        <v>288</v>
      </c>
      <c r="X2839" s="2" t="s">
        <v>775</v>
      </c>
      <c r="Y2839" s="2" t="s">
        <v>1590</v>
      </c>
      <c r="Z2839" s="2" t="s">
        <v>777</v>
      </c>
      <c r="AA2839" s="2" t="s">
        <v>2941</v>
      </c>
      <c r="AB2839" s="2" t="s">
        <v>2941</v>
      </c>
      <c r="AC2839" s="2" t="s">
        <v>14465</v>
      </c>
      <c r="AE2839" s="3">
        <v>45662.592118055552</v>
      </c>
      <c r="AF2839" s="2" t="s">
        <v>3132</v>
      </c>
      <c r="AH2839" s="2" t="s">
        <v>78</v>
      </c>
      <c r="AI2839" s="2" t="s">
        <v>79</v>
      </c>
      <c r="AJ2839" s="2" t="s">
        <v>123</v>
      </c>
      <c r="AK2839" s="2" t="s">
        <v>14464</v>
      </c>
      <c r="AL2839" s="2" t="s">
        <v>6552</v>
      </c>
      <c r="AM2839" s="3">
        <v>45662.592152777775</v>
      </c>
      <c r="AN2839" s="2" t="s">
        <v>14464</v>
      </c>
      <c r="AP2839" s="2">
        <v>5561921</v>
      </c>
      <c r="AQ2839" s="2" t="s">
        <v>81</v>
      </c>
      <c r="AR2839" s="3">
        <v>45662.656875000001</v>
      </c>
      <c r="AS2839" s="2" t="s">
        <v>82</v>
      </c>
      <c r="AT2839" s="3">
        <v>45664.333333333336</v>
      </c>
      <c r="AU2839" s="2" t="s">
        <v>104</v>
      </c>
      <c r="AV2839" s="2" t="s">
        <v>781</v>
      </c>
      <c r="AW2839" s="2" t="s">
        <v>782</v>
      </c>
      <c r="AX2839" s="2" t="s">
        <v>2944</v>
      </c>
      <c r="AZ2839" s="3">
        <v>45662.656875000001</v>
      </c>
      <c r="BB2839" s="2" t="s">
        <v>981</v>
      </c>
      <c r="BC2839" s="2" t="s">
        <v>982</v>
      </c>
      <c r="BD2839" s="2" t="s">
        <v>983</v>
      </c>
      <c r="BE2839" s="2" t="s">
        <v>10703</v>
      </c>
      <c r="BF2839" s="2" t="s">
        <v>547</v>
      </c>
    </row>
    <row r="2840" spans="1:58" x14ac:dyDescent="0.35">
      <c r="A2840" s="2">
        <v>2955321</v>
      </c>
      <c r="B2840" s="2" t="s">
        <v>58</v>
      </c>
      <c r="C2840" s="2">
        <v>41153811</v>
      </c>
      <c r="D2840" s="2">
        <v>338482716</v>
      </c>
      <c r="E2840" s="2" t="s">
        <v>59</v>
      </c>
      <c r="F2840" s="2" t="s">
        <v>60</v>
      </c>
      <c r="G2840" s="2" t="s">
        <v>699</v>
      </c>
      <c r="H2840" s="2" t="s">
        <v>14466</v>
      </c>
      <c r="I2840" s="2">
        <v>785986813</v>
      </c>
      <c r="J2840" s="2" t="s">
        <v>14467</v>
      </c>
      <c r="K2840" s="2">
        <v>12</v>
      </c>
      <c r="L2840" s="2" t="s">
        <v>63</v>
      </c>
      <c r="M2840" s="2" t="s">
        <v>64</v>
      </c>
      <c r="N2840" s="3">
        <v>45104.62777777778</v>
      </c>
      <c r="O2840" s="2" t="s">
        <v>65</v>
      </c>
      <c r="Q2840" s="2" t="s">
        <v>66</v>
      </c>
      <c r="R2840" s="3">
        <v>45662.593981481485</v>
      </c>
      <c r="S2840" s="2" t="s">
        <v>1283</v>
      </c>
      <c r="T2840" s="2" t="s">
        <v>68</v>
      </c>
      <c r="U2840" s="2" t="s">
        <v>69</v>
      </c>
      <c r="V2840" s="2" t="s">
        <v>14468</v>
      </c>
      <c r="W2840" s="2" t="s">
        <v>288</v>
      </c>
      <c r="X2840" s="2" t="s">
        <v>775</v>
      </c>
      <c r="Y2840" s="2" t="s">
        <v>1590</v>
      </c>
      <c r="Z2840" s="2" t="s">
        <v>777</v>
      </c>
      <c r="AA2840" s="2" t="s">
        <v>2941</v>
      </c>
      <c r="AB2840" s="2" t="s">
        <v>176</v>
      </c>
      <c r="AE2840" s="3">
        <v>45662.593993055554</v>
      </c>
      <c r="AF2840" s="2" t="s">
        <v>77</v>
      </c>
      <c r="AH2840" s="2" t="s">
        <v>142</v>
      </c>
      <c r="AI2840" s="2" t="s">
        <v>79</v>
      </c>
      <c r="AJ2840" s="2" t="s">
        <v>800</v>
      </c>
      <c r="AK2840" s="2" t="s">
        <v>14468</v>
      </c>
      <c r="AL2840" s="2" t="s">
        <v>1283</v>
      </c>
      <c r="AM2840" s="3">
        <v>45662.5940625</v>
      </c>
      <c r="AN2840" s="2" t="s">
        <v>14468</v>
      </c>
      <c r="AP2840" s="2">
        <v>5561927</v>
      </c>
      <c r="AQ2840" s="2" t="s">
        <v>81</v>
      </c>
      <c r="AR2840" s="3">
        <v>45662.657858796294</v>
      </c>
      <c r="AS2840" s="2" t="s">
        <v>82</v>
      </c>
      <c r="AT2840" s="3">
        <v>45664.333333333336</v>
      </c>
      <c r="AU2840" s="2" t="s">
        <v>104</v>
      </c>
      <c r="AV2840" s="2" t="s">
        <v>781</v>
      </c>
      <c r="AW2840" s="2" t="s">
        <v>782</v>
      </c>
      <c r="AX2840" s="2" t="s">
        <v>12985</v>
      </c>
      <c r="AZ2840" s="3">
        <v>45662.657858796294</v>
      </c>
      <c r="BB2840" s="2" t="s">
        <v>981</v>
      </c>
      <c r="BC2840" s="2" t="s">
        <v>982</v>
      </c>
      <c r="BD2840" s="2" t="s">
        <v>983</v>
      </c>
      <c r="BE2840" s="2" t="s">
        <v>10703</v>
      </c>
      <c r="BF2840" s="2" t="s">
        <v>547</v>
      </c>
    </row>
    <row r="2841" spans="1:58" x14ac:dyDescent="0.35">
      <c r="A2841" s="2">
        <v>2955331</v>
      </c>
      <c r="B2841" s="2" t="s">
        <v>58</v>
      </c>
      <c r="C2841" s="2">
        <v>39981901</v>
      </c>
      <c r="D2841" s="2">
        <v>338480293</v>
      </c>
      <c r="E2841" s="2" t="s">
        <v>59</v>
      </c>
      <c r="F2841" s="2" t="s">
        <v>60</v>
      </c>
      <c r="G2841" s="2" t="s">
        <v>14469</v>
      </c>
      <c r="H2841" s="2" t="s">
        <v>14470</v>
      </c>
      <c r="I2841" s="2">
        <v>777394700</v>
      </c>
      <c r="J2841" s="2" t="s">
        <v>14471</v>
      </c>
      <c r="K2841" s="2">
        <v>12</v>
      </c>
      <c r="L2841" s="2" t="s">
        <v>63</v>
      </c>
      <c r="M2841" s="2" t="s">
        <v>64</v>
      </c>
      <c r="N2841" s="3">
        <v>44915.609027777777</v>
      </c>
      <c r="O2841" s="2" t="s">
        <v>65</v>
      </c>
      <c r="Q2841" s="2" t="s">
        <v>66</v>
      </c>
      <c r="R2841" s="3">
        <v>45662.598333333335</v>
      </c>
      <c r="S2841" s="2" t="s">
        <v>4374</v>
      </c>
      <c r="T2841" s="2" t="s">
        <v>156</v>
      </c>
      <c r="U2841" s="2" t="s">
        <v>69</v>
      </c>
      <c r="V2841" s="2" t="s">
        <v>14472</v>
      </c>
      <c r="W2841" s="2" t="s">
        <v>288</v>
      </c>
      <c r="X2841" s="2" t="s">
        <v>775</v>
      </c>
      <c r="Y2841" s="2" t="s">
        <v>1590</v>
      </c>
      <c r="Z2841" s="2" t="s">
        <v>1591</v>
      </c>
      <c r="AA2841" s="2" t="s">
        <v>1592</v>
      </c>
      <c r="AB2841" s="2" t="s">
        <v>176</v>
      </c>
      <c r="AE2841" s="3">
        <v>45662.598344907405</v>
      </c>
      <c r="AF2841" s="2" t="s">
        <v>77</v>
      </c>
      <c r="AH2841" s="2" t="s">
        <v>142</v>
      </c>
      <c r="AI2841" s="2" t="s">
        <v>79</v>
      </c>
      <c r="AJ2841" s="2" t="s">
        <v>123</v>
      </c>
      <c r="AK2841" s="2" t="s">
        <v>14473</v>
      </c>
      <c r="AL2841" s="2" t="s">
        <v>4374</v>
      </c>
      <c r="AM2841" s="3">
        <v>45662.598379629628</v>
      </c>
      <c r="AN2841" s="2" t="s">
        <v>14473</v>
      </c>
      <c r="AP2841" s="2">
        <v>5561940</v>
      </c>
      <c r="AQ2841" s="2" t="s">
        <v>81</v>
      </c>
      <c r="AR2841" s="3">
        <v>45662.657569444447</v>
      </c>
      <c r="AS2841" s="2" t="s">
        <v>82</v>
      </c>
      <c r="AT2841" s="3">
        <v>45664.333333333336</v>
      </c>
      <c r="AU2841" s="2" t="s">
        <v>104</v>
      </c>
      <c r="AV2841" s="2" t="s">
        <v>781</v>
      </c>
      <c r="AW2841" s="2" t="s">
        <v>782</v>
      </c>
      <c r="AX2841" s="2" t="s">
        <v>783</v>
      </c>
      <c r="AZ2841" s="3">
        <v>45662.657569444447</v>
      </c>
      <c r="BB2841" s="2" t="s">
        <v>981</v>
      </c>
      <c r="BC2841" s="2" t="s">
        <v>982</v>
      </c>
      <c r="BD2841" s="2" t="s">
        <v>983</v>
      </c>
      <c r="BE2841" s="2" t="s">
        <v>10703</v>
      </c>
      <c r="BF2841" s="2" t="s">
        <v>547</v>
      </c>
    </row>
    <row r="2842" spans="1:58" x14ac:dyDescent="0.35">
      <c r="A2842" s="2">
        <v>2955335</v>
      </c>
      <c r="B2842" s="2" t="s">
        <v>58</v>
      </c>
      <c r="C2842" s="2">
        <v>38818521</v>
      </c>
      <c r="D2842" s="2">
        <v>339564945</v>
      </c>
      <c r="E2842" s="2" t="s">
        <v>59</v>
      </c>
      <c r="F2842" s="2" t="s">
        <v>60</v>
      </c>
      <c r="G2842" s="2" t="s">
        <v>385</v>
      </c>
      <c r="H2842" s="2" t="s">
        <v>1082</v>
      </c>
      <c r="I2842" s="2">
        <v>772490044</v>
      </c>
      <c r="J2842" s="2" t="s">
        <v>14474</v>
      </c>
      <c r="K2842" s="2">
        <v>14</v>
      </c>
      <c r="L2842" s="2" t="s">
        <v>63</v>
      </c>
      <c r="M2842" s="2" t="s">
        <v>64</v>
      </c>
      <c r="N2842" s="3">
        <v>45160.789583333331</v>
      </c>
      <c r="O2842" s="2" t="s">
        <v>65</v>
      </c>
      <c r="Q2842" s="2" t="s">
        <v>66</v>
      </c>
      <c r="R2842" s="3">
        <v>45662.599722222221</v>
      </c>
      <c r="S2842" s="2" t="s">
        <v>1771</v>
      </c>
      <c r="T2842" s="2" t="s">
        <v>68</v>
      </c>
      <c r="U2842" s="2" t="s">
        <v>69</v>
      </c>
      <c r="V2842" s="2" t="s">
        <v>14475</v>
      </c>
      <c r="W2842" s="2" t="s">
        <v>233</v>
      </c>
      <c r="X2842" s="2" t="s">
        <v>234</v>
      </c>
      <c r="Y2842" s="2" t="s">
        <v>1744</v>
      </c>
      <c r="Z2842" s="2" t="s">
        <v>236</v>
      </c>
      <c r="AA2842" s="2" t="s">
        <v>6385</v>
      </c>
      <c r="AB2842" s="2" t="s">
        <v>6385</v>
      </c>
      <c r="AC2842" s="2">
        <v>774060604</v>
      </c>
      <c r="AE2842" s="3">
        <v>45662.599733796298</v>
      </c>
      <c r="AF2842" s="2" t="s">
        <v>77</v>
      </c>
      <c r="AH2842" s="2" t="s">
        <v>142</v>
      </c>
      <c r="AI2842" s="2" t="s">
        <v>79</v>
      </c>
      <c r="AJ2842" s="2" t="s">
        <v>123</v>
      </c>
      <c r="AK2842" s="2" t="s">
        <v>14476</v>
      </c>
      <c r="AL2842" s="2" t="s">
        <v>1771</v>
      </c>
      <c r="AM2842" s="3">
        <v>45662.599768518521</v>
      </c>
      <c r="AN2842" s="2" t="s">
        <v>14476</v>
      </c>
      <c r="AP2842" s="2">
        <v>5561944</v>
      </c>
      <c r="AQ2842" s="2" t="s">
        <v>81</v>
      </c>
      <c r="AR2842" s="3">
        <v>45662.720011574071</v>
      </c>
      <c r="AS2842" s="2" t="s">
        <v>82</v>
      </c>
      <c r="AT2842" s="3">
        <v>45664.333333333336</v>
      </c>
      <c r="AU2842" s="2" t="s">
        <v>104</v>
      </c>
      <c r="AV2842" s="2" t="s">
        <v>239</v>
      </c>
      <c r="AW2842" s="2" t="s">
        <v>240</v>
      </c>
      <c r="AX2842" s="2" t="s">
        <v>3012</v>
      </c>
      <c r="AZ2842" s="3">
        <v>45662.720011574071</v>
      </c>
      <c r="BB2842" s="2" t="s">
        <v>887</v>
      </c>
      <c r="BC2842" s="2" t="s">
        <v>888</v>
      </c>
      <c r="BD2842" s="2" t="s">
        <v>889</v>
      </c>
      <c r="BE2842" s="2" t="s">
        <v>14477</v>
      </c>
      <c r="BF2842" s="2" t="s">
        <v>243</v>
      </c>
    </row>
    <row r="2843" spans="1:58" x14ac:dyDescent="0.35">
      <c r="A2843" s="2">
        <v>2955340</v>
      </c>
      <c r="B2843" s="2" t="s">
        <v>58</v>
      </c>
      <c r="C2843" s="2">
        <v>36139221</v>
      </c>
      <c r="D2843" s="2">
        <v>338580801</v>
      </c>
      <c r="E2843" s="2" t="s">
        <v>59</v>
      </c>
      <c r="F2843" s="2" t="s">
        <v>60</v>
      </c>
      <c r="G2843" s="2" t="s">
        <v>14478</v>
      </c>
      <c r="H2843" s="2" t="s">
        <v>2806</v>
      </c>
      <c r="I2843" s="2">
        <v>773945378</v>
      </c>
      <c r="J2843" s="2" t="s">
        <v>14479</v>
      </c>
      <c r="K2843" s="2">
        <v>13</v>
      </c>
      <c r="L2843" s="2" t="s">
        <v>63</v>
      </c>
      <c r="M2843" s="2" t="s">
        <v>64</v>
      </c>
      <c r="N2843" s="3">
        <v>45019.722233796296</v>
      </c>
      <c r="O2843" s="2" t="s">
        <v>65</v>
      </c>
      <c r="Q2843" s="2" t="s">
        <v>66</v>
      </c>
      <c r="R2843" s="3">
        <v>45662.602407407408</v>
      </c>
      <c r="S2843" s="2" t="s">
        <v>7023</v>
      </c>
      <c r="T2843" s="2" t="s">
        <v>68</v>
      </c>
      <c r="U2843" s="2" t="s">
        <v>69</v>
      </c>
      <c r="V2843" s="2" t="s">
        <v>14480</v>
      </c>
      <c r="W2843" s="2" t="s">
        <v>288</v>
      </c>
      <c r="X2843" s="2" t="s">
        <v>775</v>
      </c>
      <c r="Y2843" s="2" t="s">
        <v>1590</v>
      </c>
      <c r="Z2843" s="2" t="s">
        <v>777</v>
      </c>
      <c r="AA2843" s="2" t="s">
        <v>2941</v>
      </c>
      <c r="AB2843" s="2" t="s">
        <v>14481</v>
      </c>
      <c r="AE2843" s="3">
        <v>45662.602418981478</v>
      </c>
      <c r="AF2843" s="2" t="s">
        <v>77</v>
      </c>
      <c r="AH2843" s="2" t="s">
        <v>142</v>
      </c>
      <c r="AI2843" s="2" t="s">
        <v>79</v>
      </c>
      <c r="AJ2843" s="2" t="s">
        <v>123</v>
      </c>
      <c r="AK2843" s="2" t="s">
        <v>14480</v>
      </c>
      <c r="AL2843" s="2" t="s">
        <v>7023</v>
      </c>
      <c r="AM2843" s="3">
        <v>45662.602453703701</v>
      </c>
      <c r="AN2843" s="2" t="s">
        <v>14480</v>
      </c>
      <c r="AP2843" s="2">
        <v>5561949</v>
      </c>
      <c r="AQ2843" s="2" t="s">
        <v>81</v>
      </c>
      <c r="AR2843" s="3">
        <v>45662.657210648147</v>
      </c>
      <c r="AS2843" s="2" t="s">
        <v>82</v>
      </c>
      <c r="AT2843" s="3">
        <v>45664.333333333336</v>
      </c>
      <c r="AU2843" s="2" t="s">
        <v>104</v>
      </c>
      <c r="AV2843" s="2" t="s">
        <v>781</v>
      </c>
      <c r="AW2843" s="2" t="s">
        <v>782</v>
      </c>
      <c r="AX2843" s="2" t="s">
        <v>2944</v>
      </c>
      <c r="AZ2843" s="3">
        <v>45662.657210648147</v>
      </c>
      <c r="BB2843" s="2" t="s">
        <v>981</v>
      </c>
      <c r="BC2843" s="2" t="s">
        <v>982</v>
      </c>
      <c r="BD2843" s="2" t="s">
        <v>983</v>
      </c>
      <c r="BE2843" s="2" t="s">
        <v>10703</v>
      </c>
      <c r="BF2843" s="2" t="s">
        <v>547</v>
      </c>
    </row>
    <row r="2844" spans="1:58" x14ac:dyDescent="0.35">
      <c r="A2844" s="2">
        <v>2955342</v>
      </c>
      <c r="B2844" s="2" t="s">
        <v>58</v>
      </c>
      <c r="C2844" s="2">
        <v>38797991</v>
      </c>
      <c r="D2844" s="2">
        <v>338481819</v>
      </c>
      <c r="E2844" s="2" t="s">
        <v>59</v>
      </c>
      <c r="F2844" s="2" t="s">
        <v>60</v>
      </c>
      <c r="G2844" s="2" t="s">
        <v>2739</v>
      </c>
      <c r="H2844" s="2" t="s">
        <v>14482</v>
      </c>
      <c r="I2844" s="2">
        <v>771395220</v>
      </c>
      <c r="J2844" s="2" t="s">
        <v>14483</v>
      </c>
      <c r="K2844" s="2">
        <v>12</v>
      </c>
      <c r="L2844" s="2" t="s">
        <v>63</v>
      </c>
      <c r="M2844" s="2" t="s">
        <v>64</v>
      </c>
      <c r="N2844" s="3">
        <v>45276.585902777777</v>
      </c>
      <c r="O2844" s="2" t="s">
        <v>65</v>
      </c>
      <c r="Q2844" s="2" t="s">
        <v>66</v>
      </c>
      <c r="R2844" s="3">
        <v>45662.603078703702</v>
      </c>
      <c r="S2844" s="2" t="s">
        <v>673</v>
      </c>
      <c r="T2844" s="2" t="s">
        <v>68</v>
      </c>
      <c r="U2844" s="2" t="s">
        <v>69</v>
      </c>
      <c r="V2844" s="2" t="s">
        <v>14484</v>
      </c>
      <c r="W2844" s="2" t="s">
        <v>288</v>
      </c>
      <c r="X2844" s="2" t="s">
        <v>775</v>
      </c>
      <c r="Y2844" s="2" t="s">
        <v>1590</v>
      </c>
      <c r="Z2844" s="2" t="s">
        <v>777</v>
      </c>
      <c r="AA2844" s="2" t="s">
        <v>2941</v>
      </c>
      <c r="AB2844" s="2" t="s">
        <v>2941</v>
      </c>
      <c r="AC2844" s="2">
        <v>62</v>
      </c>
      <c r="AE2844" s="3">
        <v>45662.603078703702</v>
      </c>
      <c r="AF2844" s="2" t="s">
        <v>77</v>
      </c>
      <c r="AH2844" s="2" t="s">
        <v>78</v>
      </c>
      <c r="AI2844" s="2" t="s">
        <v>79</v>
      </c>
      <c r="AJ2844" s="2" t="s">
        <v>123</v>
      </c>
      <c r="AK2844" s="2" t="s">
        <v>14485</v>
      </c>
      <c r="AL2844" s="2" t="s">
        <v>673</v>
      </c>
      <c r="AM2844" s="3">
        <v>45662.603125000001</v>
      </c>
      <c r="AN2844" s="2" t="s">
        <v>14485</v>
      </c>
      <c r="AP2844" s="2">
        <v>5561952</v>
      </c>
      <c r="AQ2844" s="2" t="s">
        <v>81</v>
      </c>
      <c r="AR2844" s="3">
        <v>45662.732141203705</v>
      </c>
      <c r="AS2844" s="2" t="s">
        <v>82</v>
      </c>
      <c r="AT2844" s="3">
        <v>45664.333333333336</v>
      </c>
      <c r="AU2844" s="2" t="s">
        <v>104</v>
      </c>
      <c r="AV2844" s="2" t="s">
        <v>781</v>
      </c>
      <c r="AW2844" s="2" t="s">
        <v>782</v>
      </c>
      <c r="AX2844" s="2" t="s">
        <v>2944</v>
      </c>
      <c r="AZ2844" s="3">
        <v>45662.732141203705</v>
      </c>
      <c r="BB2844" s="2" t="s">
        <v>981</v>
      </c>
      <c r="BC2844" s="2" t="s">
        <v>982</v>
      </c>
      <c r="BD2844" s="2" t="s">
        <v>983</v>
      </c>
      <c r="BE2844" s="2" t="s">
        <v>10703</v>
      </c>
      <c r="BF2844" s="2" t="s">
        <v>547</v>
      </c>
    </row>
    <row r="2845" spans="1:58" x14ac:dyDescent="0.35">
      <c r="A2845" s="2">
        <v>2955349</v>
      </c>
      <c r="B2845" s="2" t="s">
        <v>58</v>
      </c>
      <c r="C2845" s="2">
        <v>31475051</v>
      </c>
      <c r="D2845" s="2">
        <v>338321348</v>
      </c>
      <c r="E2845" s="2" t="s">
        <v>59</v>
      </c>
      <c r="F2845" s="2" t="s">
        <v>60</v>
      </c>
      <c r="G2845" s="2" t="s">
        <v>1460</v>
      </c>
      <c r="H2845" s="2" t="s">
        <v>14486</v>
      </c>
      <c r="I2845" s="2">
        <v>777190000</v>
      </c>
      <c r="J2845" s="2" t="s">
        <v>14487</v>
      </c>
      <c r="K2845" s="2">
        <v>12</v>
      </c>
      <c r="L2845" s="2" t="s">
        <v>63</v>
      </c>
      <c r="M2845" s="2" t="s">
        <v>64</v>
      </c>
      <c r="N2845" s="3">
        <v>44805</v>
      </c>
      <c r="O2845" s="2" t="s">
        <v>187</v>
      </c>
      <c r="Q2845" s="2" t="s">
        <v>66</v>
      </c>
      <c r="R2845" s="3">
        <v>45662.605844907404</v>
      </c>
      <c r="S2845" s="2" t="s">
        <v>5714</v>
      </c>
      <c r="T2845" s="2" t="s">
        <v>629</v>
      </c>
      <c r="U2845" s="2" t="s">
        <v>69</v>
      </c>
      <c r="V2845" s="2" t="s">
        <v>14488</v>
      </c>
      <c r="W2845" s="2" t="s">
        <v>288</v>
      </c>
      <c r="X2845" s="2" t="s">
        <v>775</v>
      </c>
      <c r="Y2845" s="2" t="s">
        <v>1590</v>
      </c>
      <c r="Z2845" s="2" t="s">
        <v>777</v>
      </c>
      <c r="AA2845" s="2" t="s">
        <v>2941</v>
      </c>
      <c r="AB2845" s="2" t="s">
        <v>14489</v>
      </c>
      <c r="AC2845" s="2" t="s">
        <v>14490</v>
      </c>
      <c r="AE2845" s="3">
        <v>45662.605937499997</v>
      </c>
      <c r="AF2845" s="2" t="s">
        <v>77</v>
      </c>
      <c r="AH2845" s="2" t="s">
        <v>78</v>
      </c>
      <c r="AI2845" s="2" t="s">
        <v>79</v>
      </c>
      <c r="AJ2845" s="2" t="s">
        <v>123</v>
      </c>
      <c r="AL2845" s="2" t="s">
        <v>5714</v>
      </c>
      <c r="AM2845" s="3">
        <v>45662.60596064815</v>
      </c>
      <c r="AO2845" s="2" t="s">
        <v>5714</v>
      </c>
      <c r="AP2845" s="2">
        <v>5561960</v>
      </c>
      <c r="AQ2845" s="2" t="s">
        <v>81</v>
      </c>
      <c r="AR2845" s="3">
        <v>45662.658888888887</v>
      </c>
      <c r="AS2845" s="2" t="s">
        <v>82</v>
      </c>
      <c r="AT2845" s="3">
        <v>45662.333333333336</v>
      </c>
      <c r="AU2845" s="2" t="s">
        <v>83</v>
      </c>
      <c r="AV2845" s="2" t="s">
        <v>781</v>
      </c>
      <c r="AW2845" s="2" t="s">
        <v>782</v>
      </c>
      <c r="AX2845" s="2" t="s">
        <v>6250</v>
      </c>
      <c r="AZ2845" s="3">
        <v>45662.658888888887</v>
      </c>
      <c r="BB2845" s="2" t="s">
        <v>981</v>
      </c>
      <c r="BC2845" s="2" t="s">
        <v>982</v>
      </c>
      <c r="BD2845" s="2" t="s">
        <v>983</v>
      </c>
      <c r="BE2845" s="2" t="s">
        <v>10703</v>
      </c>
      <c r="BF2845" s="2" t="s">
        <v>547</v>
      </c>
    </row>
    <row r="2846" spans="1:58" x14ac:dyDescent="0.35">
      <c r="A2846" s="2">
        <v>2955352</v>
      </c>
      <c r="B2846" s="2" t="s">
        <v>58</v>
      </c>
      <c r="C2846" s="2">
        <v>1135701</v>
      </c>
      <c r="D2846" s="2">
        <v>338326987</v>
      </c>
      <c r="E2846" s="2" t="s">
        <v>59</v>
      </c>
      <c r="F2846" s="2" t="s">
        <v>60</v>
      </c>
      <c r="G2846" s="2" t="s">
        <v>266</v>
      </c>
      <c r="H2846" s="2" t="s">
        <v>14491</v>
      </c>
      <c r="I2846" s="2">
        <v>773477114</v>
      </c>
      <c r="J2846" s="2" t="s">
        <v>1689</v>
      </c>
      <c r="K2846" s="2">
        <v>12</v>
      </c>
      <c r="L2846" s="2" t="s">
        <v>63</v>
      </c>
      <c r="M2846" s="2" t="s">
        <v>64</v>
      </c>
      <c r="N2846" s="3">
        <v>44805</v>
      </c>
      <c r="O2846" s="2" t="s">
        <v>187</v>
      </c>
      <c r="Q2846" s="2" t="s">
        <v>66</v>
      </c>
      <c r="R2846" s="3">
        <v>45662.609537037039</v>
      </c>
      <c r="S2846" s="2" t="s">
        <v>5919</v>
      </c>
      <c r="T2846" s="2" t="s">
        <v>68</v>
      </c>
      <c r="U2846" s="2" t="s">
        <v>69</v>
      </c>
      <c r="V2846" s="2" t="s">
        <v>14492</v>
      </c>
      <c r="W2846" s="2" t="s">
        <v>288</v>
      </c>
      <c r="X2846" s="2" t="s">
        <v>775</v>
      </c>
      <c r="Y2846" s="2" t="s">
        <v>1590</v>
      </c>
      <c r="Z2846" s="2" t="s">
        <v>777</v>
      </c>
      <c r="AA2846" s="2" t="s">
        <v>2941</v>
      </c>
      <c r="AB2846" s="2" t="s">
        <v>2941</v>
      </c>
      <c r="AC2846" s="2" t="s">
        <v>14493</v>
      </c>
      <c r="AE2846" s="3">
        <v>45662.609548611108</v>
      </c>
      <c r="AF2846" s="2" t="s">
        <v>77</v>
      </c>
      <c r="AH2846" s="2" t="s">
        <v>78</v>
      </c>
      <c r="AI2846" s="2" t="s">
        <v>79</v>
      </c>
      <c r="AJ2846" s="2" t="s">
        <v>191</v>
      </c>
      <c r="AK2846" s="2" t="s">
        <v>14494</v>
      </c>
      <c r="AL2846" s="2" t="s">
        <v>5919</v>
      </c>
      <c r="AM2846" s="3">
        <v>45662.609583333331</v>
      </c>
      <c r="AN2846" s="2" t="s">
        <v>14494</v>
      </c>
      <c r="AP2846" s="2">
        <v>5561965</v>
      </c>
      <c r="AQ2846" s="2" t="s">
        <v>81</v>
      </c>
      <c r="AR2846" s="3">
        <v>45662.658599537041</v>
      </c>
      <c r="AS2846" s="2" t="s">
        <v>82</v>
      </c>
      <c r="AT2846" s="3">
        <v>45664.333333333336</v>
      </c>
      <c r="AU2846" s="2" t="s">
        <v>104</v>
      </c>
      <c r="AV2846" s="2" t="s">
        <v>781</v>
      </c>
      <c r="AW2846" s="2" t="s">
        <v>782</v>
      </c>
      <c r="AX2846" s="2" t="s">
        <v>12985</v>
      </c>
      <c r="AZ2846" s="3">
        <v>45662.658599537041</v>
      </c>
      <c r="BB2846" s="2" t="s">
        <v>981</v>
      </c>
      <c r="BC2846" s="2" t="s">
        <v>982</v>
      </c>
      <c r="BD2846" s="2" t="s">
        <v>983</v>
      </c>
      <c r="BE2846" s="2" t="s">
        <v>10703</v>
      </c>
      <c r="BF2846" s="2" t="s">
        <v>547</v>
      </c>
    </row>
    <row r="2847" spans="1:58" x14ac:dyDescent="0.35">
      <c r="A2847" s="2">
        <v>2955355</v>
      </c>
      <c r="B2847" s="2" t="s">
        <v>244</v>
      </c>
      <c r="C2847" s="2">
        <v>37114531</v>
      </c>
      <c r="D2847" s="2">
        <v>339744850</v>
      </c>
      <c r="E2847" s="2" t="s">
        <v>59</v>
      </c>
      <c r="F2847" s="2" t="s">
        <v>60</v>
      </c>
      <c r="G2847" s="2" t="s">
        <v>1504</v>
      </c>
      <c r="H2847" s="2" t="s">
        <v>14495</v>
      </c>
      <c r="I2847" s="2">
        <v>778780243</v>
      </c>
      <c r="J2847" s="2" t="s">
        <v>14496</v>
      </c>
      <c r="K2847" s="2">
        <v>14</v>
      </c>
      <c r="L2847" s="2" t="s">
        <v>63</v>
      </c>
      <c r="M2847" s="2" t="s">
        <v>64</v>
      </c>
      <c r="N2847" s="3">
        <v>44274.723611111112</v>
      </c>
      <c r="O2847" s="2" t="s">
        <v>248</v>
      </c>
      <c r="Q2847" s="2" t="s">
        <v>66</v>
      </c>
      <c r="R2847" s="3">
        <v>45662.609953703701</v>
      </c>
      <c r="S2847" s="2" t="s">
        <v>1283</v>
      </c>
      <c r="T2847" s="2" t="s">
        <v>68</v>
      </c>
      <c r="U2847" s="2" t="s">
        <v>374</v>
      </c>
      <c r="V2847" s="2" t="s">
        <v>14497</v>
      </c>
      <c r="W2847" s="2" t="s">
        <v>250</v>
      </c>
      <c r="X2847" s="2" t="s">
        <v>1681</v>
      </c>
      <c r="Y2847" s="2" t="s">
        <v>13823</v>
      </c>
      <c r="Z2847" s="2" t="s">
        <v>1683</v>
      </c>
      <c r="AA2847" s="2" t="s">
        <v>13824</v>
      </c>
      <c r="AB2847" s="2" t="s">
        <v>176</v>
      </c>
      <c r="AE2847" s="3">
        <v>45662.609965277778</v>
      </c>
      <c r="AF2847" s="2" t="s">
        <v>77</v>
      </c>
      <c r="AH2847" s="2" t="s">
        <v>142</v>
      </c>
      <c r="AI2847" s="2" t="s">
        <v>79</v>
      </c>
      <c r="AJ2847" s="2" t="s">
        <v>800</v>
      </c>
      <c r="AK2847" s="2" t="s">
        <v>14497</v>
      </c>
      <c r="AL2847" s="2" t="s">
        <v>1283</v>
      </c>
      <c r="AM2847" s="3">
        <v>45662.609988425924</v>
      </c>
      <c r="AN2847" s="2" t="s">
        <v>14497</v>
      </c>
      <c r="AP2847" s="2">
        <v>5561968</v>
      </c>
      <c r="AQ2847" s="2" t="s">
        <v>81</v>
      </c>
      <c r="AR2847" s="3">
        <v>45662.754374999997</v>
      </c>
      <c r="AS2847" s="2" t="s">
        <v>82</v>
      </c>
      <c r="AT2847" s="3">
        <v>45664.333333333336</v>
      </c>
      <c r="AU2847" s="2" t="s">
        <v>104</v>
      </c>
      <c r="AV2847" s="2" t="s">
        <v>258</v>
      </c>
      <c r="AW2847" s="2" t="s">
        <v>259</v>
      </c>
      <c r="AX2847" s="2" t="s">
        <v>857</v>
      </c>
      <c r="AZ2847" s="3">
        <v>45662.754374999997</v>
      </c>
      <c r="BB2847" s="2" t="s">
        <v>4962</v>
      </c>
      <c r="BC2847" s="2" t="s">
        <v>1310</v>
      </c>
      <c r="BD2847" s="2" t="s">
        <v>4963</v>
      </c>
      <c r="BE2847" s="2" t="s">
        <v>14498</v>
      </c>
      <c r="BF2847" s="2" t="s">
        <v>265</v>
      </c>
    </row>
    <row r="2848" spans="1:58" x14ac:dyDescent="0.35">
      <c r="A2848" s="2">
        <v>2955358</v>
      </c>
      <c r="B2848" s="2" t="s">
        <v>58</v>
      </c>
      <c r="C2848" s="2">
        <v>40506561</v>
      </c>
      <c r="D2848" s="2">
        <v>338324859</v>
      </c>
      <c r="E2848" s="2" t="s">
        <v>59</v>
      </c>
      <c r="F2848" s="2" t="s">
        <v>60</v>
      </c>
      <c r="G2848" s="2" t="s">
        <v>1634</v>
      </c>
      <c r="H2848" s="2" t="s">
        <v>4912</v>
      </c>
      <c r="I2848" s="2">
        <v>339786972</v>
      </c>
      <c r="J2848" s="2" t="s">
        <v>14499</v>
      </c>
      <c r="K2848" s="2">
        <v>12</v>
      </c>
      <c r="L2848" s="2" t="s">
        <v>63</v>
      </c>
      <c r="M2848" s="2" t="s">
        <v>64</v>
      </c>
      <c r="N2848" s="3">
        <v>44989.666666666664</v>
      </c>
      <c r="O2848" s="2" t="s">
        <v>65</v>
      </c>
      <c r="Q2848" s="2" t="s">
        <v>66</v>
      </c>
      <c r="R2848" s="3">
        <v>45662.611018518517</v>
      </c>
      <c r="S2848" s="2" t="s">
        <v>5445</v>
      </c>
      <c r="T2848" s="2" t="s">
        <v>68</v>
      </c>
      <c r="U2848" s="2" t="s">
        <v>69</v>
      </c>
      <c r="V2848" s="2" t="s">
        <v>14500</v>
      </c>
      <c r="W2848" s="2" t="s">
        <v>288</v>
      </c>
      <c r="X2848" s="2" t="s">
        <v>775</v>
      </c>
      <c r="Y2848" s="2" t="s">
        <v>1590</v>
      </c>
      <c r="Z2848" s="2" t="s">
        <v>777</v>
      </c>
      <c r="AA2848" s="2" t="s">
        <v>2941</v>
      </c>
      <c r="AB2848" s="2" t="s">
        <v>2941</v>
      </c>
      <c r="AE2848" s="3">
        <v>45662.611030092594</v>
      </c>
      <c r="AF2848" s="2" t="s">
        <v>77</v>
      </c>
      <c r="AH2848" s="2" t="s">
        <v>142</v>
      </c>
      <c r="AI2848" s="2" t="s">
        <v>79</v>
      </c>
      <c r="AJ2848" s="2" t="s">
        <v>123</v>
      </c>
      <c r="AK2848" s="2" t="s">
        <v>14501</v>
      </c>
      <c r="AL2848" s="2" t="s">
        <v>5445</v>
      </c>
      <c r="AM2848" s="3">
        <v>45662.611064814817</v>
      </c>
      <c r="AN2848" s="2" t="s">
        <v>14501</v>
      </c>
      <c r="AP2848" s="2">
        <v>5561975</v>
      </c>
      <c r="AQ2848" s="2" t="s">
        <v>81</v>
      </c>
      <c r="AR2848" s="3">
        <v>45662.659166666665</v>
      </c>
      <c r="AS2848" s="2" t="s">
        <v>82</v>
      </c>
      <c r="AT2848" s="3">
        <v>45664.333333333336</v>
      </c>
      <c r="AU2848" s="2" t="s">
        <v>104</v>
      </c>
      <c r="AV2848" s="2" t="s">
        <v>781</v>
      </c>
      <c r="AW2848" s="2" t="s">
        <v>782</v>
      </c>
      <c r="AX2848" s="2" t="s">
        <v>6250</v>
      </c>
      <c r="AZ2848" s="3">
        <v>45662.659166666665</v>
      </c>
      <c r="BB2848" s="2" t="s">
        <v>108</v>
      </c>
      <c r="BC2848" s="2" t="s">
        <v>109</v>
      </c>
      <c r="BD2848" s="2" t="s">
        <v>110</v>
      </c>
      <c r="BE2848" s="2" t="s">
        <v>10703</v>
      </c>
      <c r="BF2848" s="2" t="s">
        <v>547</v>
      </c>
    </row>
    <row r="2849" spans="1:58" x14ac:dyDescent="0.35">
      <c r="A2849" s="2">
        <v>2955359</v>
      </c>
      <c r="B2849" s="2" t="s">
        <v>58</v>
      </c>
      <c r="C2849" s="2">
        <v>3357601</v>
      </c>
      <c r="D2849" s="2">
        <v>338323888</v>
      </c>
      <c r="E2849" s="2" t="s">
        <v>59</v>
      </c>
      <c r="F2849" s="2" t="s">
        <v>60</v>
      </c>
      <c r="G2849" s="2" t="s">
        <v>14502</v>
      </c>
      <c r="H2849" s="2" t="s">
        <v>14503</v>
      </c>
      <c r="I2849" s="2">
        <v>772586555</v>
      </c>
      <c r="J2849" s="2" t="s">
        <v>14504</v>
      </c>
      <c r="K2849" s="2">
        <v>12</v>
      </c>
      <c r="L2849" s="2" t="s">
        <v>63</v>
      </c>
      <c r="M2849" s="2" t="s">
        <v>64</v>
      </c>
      <c r="N2849" s="3">
        <v>44805</v>
      </c>
      <c r="O2849" s="2" t="s">
        <v>187</v>
      </c>
      <c r="Q2849" s="2" t="s">
        <v>66</v>
      </c>
      <c r="R2849" s="3">
        <v>45662.612013888887</v>
      </c>
      <c r="S2849" s="2" t="s">
        <v>3056</v>
      </c>
      <c r="T2849" s="2" t="s">
        <v>68</v>
      </c>
      <c r="U2849" s="2" t="s">
        <v>69</v>
      </c>
      <c r="V2849" s="2" t="s">
        <v>14505</v>
      </c>
      <c r="W2849" s="2" t="s">
        <v>288</v>
      </c>
      <c r="X2849" s="2" t="s">
        <v>775</v>
      </c>
      <c r="Y2849" s="2" t="s">
        <v>1590</v>
      </c>
      <c r="Z2849" s="2" t="s">
        <v>777</v>
      </c>
      <c r="AA2849" s="2" t="s">
        <v>3071</v>
      </c>
      <c r="AB2849" s="2" t="s">
        <v>3071</v>
      </c>
      <c r="AC2849" s="2" t="s">
        <v>14506</v>
      </c>
      <c r="AE2849" s="3">
        <v>45662.612025462964</v>
      </c>
      <c r="AF2849" s="2" t="s">
        <v>77</v>
      </c>
      <c r="AH2849" s="2" t="s">
        <v>78</v>
      </c>
      <c r="AI2849" s="2" t="s">
        <v>79</v>
      </c>
      <c r="AJ2849" s="2" t="s">
        <v>123</v>
      </c>
      <c r="AK2849" s="2" t="s">
        <v>14505</v>
      </c>
      <c r="AL2849" s="2" t="s">
        <v>3056</v>
      </c>
      <c r="AM2849" s="3">
        <v>45662.612060185187</v>
      </c>
      <c r="AN2849" s="2" t="s">
        <v>14505</v>
      </c>
      <c r="AP2849" s="2">
        <v>5561976</v>
      </c>
      <c r="AQ2849" s="2" t="s">
        <v>81</v>
      </c>
      <c r="AR2849" s="3">
        <v>45662.658252314817</v>
      </c>
      <c r="AS2849" s="2" t="s">
        <v>82</v>
      </c>
      <c r="AT2849" s="3">
        <v>45664.333333333336</v>
      </c>
      <c r="AU2849" s="2" t="s">
        <v>104</v>
      </c>
      <c r="AV2849" s="2" t="s">
        <v>781</v>
      </c>
      <c r="AW2849" s="2" t="s">
        <v>782</v>
      </c>
      <c r="AX2849" s="2" t="s">
        <v>2944</v>
      </c>
      <c r="AZ2849" s="3">
        <v>45662.658252314817</v>
      </c>
      <c r="BB2849" s="2" t="s">
        <v>981</v>
      </c>
      <c r="BC2849" s="2" t="s">
        <v>982</v>
      </c>
      <c r="BD2849" s="2" t="s">
        <v>983</v>
      </c>
      <c r="BE2849" s="2" t="s">
        <v>10703</v>
      </c>
      <c r="BF2849" s="2" t="s">
        <v>547</v>
      </c>
    </row>
    <row r="2850" spans="1:58" x14ac:dyDescent="0.35">
      <c r="A2850" s="2">
        <v>2955361</v>
      </c>
      <c r="B2850" s="2" t="s">
        <v>58</v>
      </c>
      <c r="C2850" s="2">
        <v>39835271</v>
      </c>
      <c r="D2850" s="2">
        <v>338430068</v>
      </c>
      <c r="E2850" s="2" t="s">
        <v>59</v>
      </c>
      <c r="F2850" s="2" t="s">
        <v>60</v>
      </c>
      <c r="G2850" s="2" t="s">
        <v>14507</v>
      </c>
      <c r="H2850" s="2" t="s">
        <v>14508</v>
      </c>
      <c r="I2850" s="2" t="s">
        <v>14509</v>
      </c>
      <c r="J2850" s="2" t="s">
        <v>14510</v>
      </c>
      <c r="K2850" s="2">
        <v>12</v>
      </c>
      <c r="L2850" s="2" t="s">
        <v>63</v>
      </c>
      <c r="M2850" s="2" t="s">
        <v>64</v>
      </c>
      <c r="N2850" s="3">
        <v>45587</v>
      </c>
      <c r="O2850" s="2" t="s">
        <v>65</v>
      </c>
      <c r="Q2850" s="2" t="s">
        <v>66</v>
      </c>
      <c r="R2850" s="3">
        <v>45662.613449074073</v>
      </c>
      <c r="S2850" s="2" t="s">
        <v>2086</v>
      </c>
      <c r="T2850" s="2" t="s">
        <v>68</v>
      </c>
      <c r="U2850" s="2" t="s">
        <v>69</v>
      </c>
      <c r="V2850" s="2" t="s">
        <v>14511</v>
      </c>
      <c r="W2850" s="2" t="s">
        <v>288</v>
      </c>
      <c r="X2850" s="2" t="s">
        <v>775</v>
      </c>
      <c r="Y2850" s="2" t="s">
        <v>1590</v>
      </c>
      <c r="Z2850" s="2" t="s">
        <v>777</v>
      </c>
      <c r="AA2850" s="2" t="s">
        <v>777</v>
      </c>
      <c r="AB2850" s="2" t="s">
        <v>176</v>
      </c>
      <c r="AE2850" s="3">
        <v>45662.61346064815</v>
      </c>
      <c r="AF2850" s="2" t="s">
        <v>77</v>
      </c>
      <c r="AH2850" s="2" t="s">
        <v>78</v>
      </c>
      <c r="AI2850" s="2" t="s">
        <v>79</v>
      </c>
      <c r="AJ2850" s="2" t="s">
        <v>123</v>
      </c>
      <c r="AK2850" s="2" t="s">
        <v>14511</v>
      </c>
      <c r="AL2850" s="2" t="s">
        <v>2086</v>
      </c>
      <c r="AM2850" s="3">
        <v>45662.613483796296</v>
      </c>
      <c r="AN2850" s="2" t="s">
        <v>14511</v>
      </c>
      <c r="AP2850" s="2">
        <v>5561980</v>
      </c>
      <c r="AQ2850" s="2" t="s">
        <v>81</v>
      </c>
      <c r="AR2850" s="3">
        <v>45662.733263888891</v>
      </c>
      <c r="AS2850" s="2" t="s">
        <v>82</v>
      </c>
      <c r="AT2850" s="3">
        <v>45664.333333333336</v>
      </c>
      <c r="AU2850" s="2" t="s">
        <v>104</v>
      </c>
      <c r="AV2850" s="2" t="s">
        <v>781</v>
      </c>
      <c r="AW2850" s="2" t="s">
        <v>782</v>
      </c>
      <c r="AX2850" s="2" t="s">
        <v>783</v>
      </c>
      <c r="AZ2850" s="3">
        <v>45662.733263888891</v>
      </c>
      <c r="BB2850" s="2" t="s">
        <v>981</v>
      </c>
      <c r="BC2850" s="2" t="s">
        <v>982</v>
      </c>
      <c r="BD2850" s="2" t="s">
        <v>983</v>
      </c>
      <c r="BE2850" s="2" t="s">
        <v>10703</v>
      </c>
      <c r="BF2850" s="2" t="s">
        <v>547</v>
      </c>
    </row>
    <row r="2851" spans="1:58" x14ac:dyDescent="0.35">
      <c r="A2851" s="2">
        <v>2955364</v>
      </c>
      <c r="B2851" s="2" t="s">
        <v>58</v>
      </c>
      <c r="C2851" s="2">
        <v>34092961</v>
      </c>
      <c r="D2851" s="2">
        <v>338329219</v>
      </c>
      <c r="E2851" s="2" t="s">
        <v>59</v>
      </c>
      <c r="F2851" s="2" t="s">
        <v>60</v>
      </c>
      <c r="G2851" s="2" t="s">
        <v>3761</v>
      </c>
      <c r="H2851" s="2" t="s">
        <v>3166</v>
      </c>
      <c r="I2851" s="2">
        <v>774337262</v>
      </c>
      <c r="J2851" s="2" t="s">
        <v>10319</v>
      </c>
      <c r="K2851" s="2">
        <v>12</v>
      </c>
      <c r="L2851" s="2" t="s">
        <v>63</v>
      </c>
      <c r="M2851" s="2" t="s">
        <v>64</v>
      </c>
      <c r="N2851" s="3">
        <v>45108</v>
      </c>
      <c r="O2851" s="2" t="s">
        <v>187</v>
      </c>
      <c r="Q2851" s="2" t="s">
        <v>66</v>
      </c>
      <c r="R2851" s="3">
        <v>45662.61409722222</v>
      </c>
      <c r="S2851" s="2" t="s">
        <v>7979</v>
      </c>
      <c r="T2851" s="2" t="s">
        <v>68</v>
      </c>
      <c r="U2851" s="2" t="s">
        <v>69</v>
      </c>
      <c r="V2851" s="2" t="s">
        <v>14512</v>
      </c>
      <c r="W2851" s="2" t="s">
        <v>288</v>
      </c>
      <c r="X2851" s="2" t="s">
        <v>775</v>
      </c>
      <c r="Y2851" s="2" t="s">
        <v>1590</v>
      </c>
      <c r="Z2851" s="2" t="s">
        <v>777</v>
      </c>
      <c r="AA2851" s="2" t="s">
        <v>2941</v>
      </c>
      <c r="AB2851" s="2" t="s">
        <v>2941</v>
      </c>
      <c r="AC2851" s="2">
        <v>17</v>
      </c>
      <c r="AE2851" s="3">
        <v>45662.614108796297</v>
      </c>
      <c r="AF2851" s="2" t="s">
        <v>77</v>
      </c>
      <c r="AH2851" s="2" t="s">
        <v>142</v>
      </c>
      <c r="AI2851" s="2" t="s">
        <v>79</v>
      </c>
      <c r="AJ2851" s="2" t="s">
        <v>123</v>
      </c>
      <c r="AK2851" s="2" t="s">
        <v>14513</v>
      </c>
      <c r="AL2851" s="2" t="s">
        <v>7979</v>
      </c>
      <c r="AM2851" s="3">
        <v>45662.614131944443</v>
      </c>
      <c r="AN2851" s="2" t="s">
        <v>14513</v>
      </c>
      <c r="AP2851" s="2">
        <v>5561986</v>
      </c>
      <c r="AQ2851" s="2" t="s">
        <v>81</v>
      </c>
      <c r="AR2851" s="3">
        <v>45662.726400462961</v>
      </c>
      <c r="AS2851" s="2" t="s">
        <v>82</v>
      </c>
      <c r="AT2851" s="3">
        <v>45664.333333333336</v>
      </c>
      <c r="AU2851" s="2" t="s">
        <v>104</v>
      </c>
      <c r="AV2851" s="2" t="s">
        <v>781</v>
      </c>
      <c r="AW2851" s="2" t="s">
        <v>782</v>
      </c>
      <c r="AX2851" s="2" t="s">
        <v>4095</v>
      </c>
      <c r="AZ2851" s="3">
        <v>45662.726400462961</v>
      </c>
      <c r="BB2851" s="2" t="s">
        <v>981</v>
      </c>
      <c r="BC2851" s="2" t="s">
        <v>982</v>
      </c>
      <c r="BD2851" s="2" t="s">
        <v>983</v>
      </c>
      <c r="BE2851" s="2" t="s">
        <v>10703</v>
      </c>
      <c r="BF2851" s="2" t="s">
        <v>547</v>
      </c>
    </row>
    <row r="2852" spans="1:58" x14ac:dyDescent="0.35">
      <c r="A2852" s="2">
        <v>2955366</v>
      </c>
      <c r="B2852" s="2" t="s">
        <v>58</v>
      </c>
      <c r="C2852" s="2">
        <v>31191171</v>
      </c>
      <c r="D2852" s="2">
        <v>338329489</v>
      </c>
      <c r="E2852" s="2" t="s">
        <v>59</v>
      </c>
      <c r="F2852" s="2" t="s">
        <v>60</v>
      </c>
      <c r="G2852" s="2" t="s">
        <v>14514</v>
      </c>
      <c r="H2852" s="2" t="s">
        <v>14515</v>
      </c>
      <c r="I2852" s="2">
        <v>338329489</v>
      </c>
      <c r="J2852" s="2" t="s">
        <v>14516</v>
      </c>
      <c r="K2852" s="2">
        <v>12</v>
      </c>
      <c r="L2852" s="2" t="s">
        <v>63</v>
      </c>
      <c r="M2852" s="2" t="s">
        <v>64</v>
      </c>
      <c r="N2852" s="3">
        <v>43678</v>
      </c>
      <c r="O2852" s="2" t="s">
        <v>95</v>
      </c>
      <c r="Q2852" s="2" t="s">
        <v>66</v>
      </c>
      <c r="R2852" s="3">
        <v>45662.614363425928</v>
      </c>
      <c r="S2852" s="2" t="s">
        <v>5315</v>
      </c>
      <c r="T2852" s="2" t="s">
        <v>156</v>
      </c>
      <c r="U2852" s="2" t="s">
        <v>69</v>
      </c>
      <c r="V2852" s="2" t="s">
        <v>14517</v>
      </c>
      <c r="W2852" s="2" t="s">
        <v>288</v>
      </c>
      <c r="X2852" s="2" t="s">
        <v>775</v>
      </c>
      <c r="Y2852" s="2" t="s">
        <v>1590</v>
      </c>
      <c r="Z2852" s="2" t="s">
        <v>777</v>
      </c>
      <c r="AA2852" s="2" t="s">
        <v>777</v>
      </c>
      <c r="AB2852" s="2" t="s">
        <v>14518</v>
      </c>
      <c r="AE2852" s="3">
        <v>45662.614374999997</v>
      </c>
      <c r="AF2852" s="2" t="s">
        <v>77</v>
      </c>
      <c r="AH2852" s="2" t="s">
        <v>78</v>
      </c>
      <c r="AI2852" s="2" t="s">
        <v>79</v>
      </c>
      <c r="AJ2852" s="2" t="s">
        <v>123</v>
      </c>
      <c r="AK2852" s="2" t="s">
        <v>14519</v>
      </c>
      <c r="AL2852" s="2" t="s">
        <v>5315</v>
      </c>
      <c r="AM2852" s="3">
        <v>45662.614398148151</v>
      </c>
      <c r="AN2852" s="2" t="s">
        <v>14519</v>
      </c>
      <c r="AP2852" s="2">
        <v>5561988</v>
      </c>
      <c r="AQ2852" s="2" t="s">
        <v>81</v>
      </c>
      <c r="AR2852" s="3">
        <v>45662.73300925926</v>
      </c>
      <c r="AS2852" s="2" t="s">
        <v>82</v>
      </c>
      <c r="AT2852" s="3">
        <v>45664.333333333336</v>
      </c>
      <c r="AU2852" s="2" t="s">
        <v>104</v>
      </c>
      <c r="AV2852" s="2" t="s">
        <v>781</v>
      </c>
      <c r="AW2852" s="2" t="s">
        <v>782</v>
      </c>
      <c r="AX2852" s="2" t="s">
        <v>4095</v>
      </c>
      <c r="AZ2852" s="3">
        <v>45662.73300925926</v>
      </c>
      <c r="BB2852" s="2" t="s">
        <v>981</v>
      </c>
      <c r="BC2852" s="2" t="s">
        <v>982</v>
      </c>
      <c r="BD2852" s="2" t="s">
        <v>983</v>
      </c>
      <c r="BE2852" s="2" t="s">
        <v>10703</v>
      </c>
      <c r="BF2852" s="2" t="s">
        <v>547</v>
      </c>
    </row>
    <row r="2853" spans="1:58" x14ac:dyDescent="0.35">
      <c r="A2853" s="2">
        <v>2955367</v>
      </c>
      <c r="B2853" s="2" t="s">
        <v>58</v>
      </c>
      <c r="C2853" s="2">
        <v>39423361</v>
      </c>
      <c r="D2853" s="2">
        <v>338326504</v>
      </c>
      <c r="E2853" s="2" t="s">
        <v>59</v>
      </c>
      <c r="F2853" s="2" t="s">
        <v>60</v>
      </c>
      <c r="G2853" s="2" t="s">
        <v>1111</v>
      </c>
      <c r="H2853" s="2" t="s">
        <v>1206</v>
      </c>
      <c r="I2853" s="2">
        <v>773824248</v>
      </c>
      <c r="J2853" s="2" t="s">
        <v>14520</v>
      </c>
      <c r="K2853" s="2">
        <v>12</v>
      </c>
      <c r="L2853" s="2" t="s">
        <v>63</v>
      </c>
      <c r="M2853" s="2" t="s">
        <v>64</v>
      </c>
      <c r="N2853" s="3">
        <v>45108</v>
      </c>
      <c r="O2853" s="2" t="s">
        <v>187</v>
      </c>
      <c r="Q2853" s="2" t="s">
        <v>66</v>
      </c>
      <c r="R2853" s="3">
        <v>45662.614398148151</v>
      </c>
      <c r="S2853" s="2" t="s">
        <v>8041</v>
      </c>
      <c r="T2853" s="2" t="s">
        <v>68</v>
      </c>
      <c r="U2853" s="2" t="s">
        <v>69</v>
      </c>
      <c r="V2853" s="2" t="s">
        <v>14521</v>
      </c>
      <c r="W2853" s="2" t="s">
        <v>288</v>
      </c>
      <c r="X2853" s="2" t="s">
        <v>775</v>
      </c>
      <c r="Y2853" s="2" t="s">
        <v>1590</v>
      </c>
      <c r="Z2853" s="2" t="s">
        <v>1591</v>
      </c>
      <c r="AA2853" s="2" t="s">
        <v>1592</v>
      </c>
      <c r="AB2853" s="2" t="s">
        <v>176</v>
      </c>
      <c r="AE2853" s="3">
        <v>45662.61440972222</v>
      </c>
      <c r="AF2853" s="2" t="s">
        <v>77</v>
      </c>
      <c r="AH2853" s="2" t="s">
        <v>142</v>
      </c>
      <c r="AI2853" s="2" t="s">
        <v>79</v>
      </c>
      <c r="AJ2853" s="2" t="s">
        <v>123</v>
      </c>
      <c r="AK2853" s="2" t="s">
        <v>14522</v>
      </c>
      <c r="AL2853" s="2" t="s">
        <v>8041</v>
      </c>
      <c r="AM2853" s="3">
        <v>45662.614444444444</v>
      </c>
      <c r="AN2853" s="2" t="s">
        <v>14522</v>
      </c>
      <c r="AP2853" s="2">
        <v>5561989</v>
      </c>
      <c r="AQ2853" s="2" t="s">
        <v>81</v>
      </c>
      <c r="AR2853" s="3">
        <v>45662.724780092591</v>
      </c>
      <c r="AS2853" s="2" t="s">
        <v>82</v>
      </c>
      <c r="AT2853" s="3">
        <v>45664.333333333336</v>
      </c>
      <c r="AU2853" s="2" t="s">
        <v>104</v>
      </c>
      <c r="AV2853" s="2" t="s">
        <v>781</v>
      </c>
      <c r="AW2853" s="2" t="s">
        <v>782</v>
      </c>
      <c r="AX2853" s="2" t="s">
        <v>12985</v>
      </c>
      <c r="AZ2853" s="3">
        <v>45662.724780092591</v>
      </c>
      <c r="BB2853" s="2" t="s">
        <v>981</v>
      </c>
      <c r="BC2853" s="2" t="s">
        <v>982</v>
      </c>
      <c r="BD2853" s="2" t="s">
        <v>983</v>
      </c>
      <c r="BE2853" s="2" t="s">
        <v>10703</v>
      </c>
      <c r="BF2853" s="2" t="s">
        <v>547</v>
      </c>
    </row>
    <row r="2854" spans="1:58" x14ac:dyDescent="0.35">
      <c r="A2854" s="2">
        <v>2955369</v>
      </c>
      <c r="B2854" s="2" t="s">
        <v>58</v>
      </c>
      <c r="C2854" s="2">
        <v>2485211</v>
      </c>
      <c r="D2854" s="2">
        <v>338328555</v>
      </c>
      <c r="E2854" s="2" t="s">
        <v>59</v>
      </c>
      <c r="F2854" s="2" t="s">
        <v>60</v>
      </c>
      <c r="G2854" s="2" t="s">
        <v>14523</v>
      </c>
      <c r="H2854" s="2" t="s">
        <v>14524</v>
      </c>
      <c r="I2854" s="2">
        <v>784302397</v>
      </c>
      <c r="J2854" s="2" t="s">
        <v>14525</v>
      </c>
      <c r="K2854" s="2">
        <v>12</v>
      </c>
      <c r="L2854" s="2" t="s">
        <v>305</v>
      </c>
      <c r="M2854" s="2" t="s">
        <v>64</v>
      </c>
      <c r="N2854" s="3">
        <v>45169</v>
      </c>
      <c r="O2854" s="2" t="s">
        <v>647</v>
      </c>
      <c r="Q2854" s="2" t="s">
        <v>66</v>
      </c>
      <c r="R2854" s="3">
        <v>45662.616296296299</v>
      </c>
      <c r="S2854" s="2" t="s">
        <v>9283</v>
      </c>
      <c r="T2854" s="2" t="s">
        <v>68</v>
      </c>
      <c r="U2854" s="2" t="s">
        <v>69</v>
      </c>
      <c r="V2854" s="2" t="s">
        <v>14526</v>
      </c>
      <c r="W2854" s="2" t="s">
        <v>288</v>
      </c>
      <c r="X2854" s="2" t="s">
        <v>775</v>
      </c>
      <c r="Y2854" s="2" t="s">
        <v>14527</v>
      </c>
      <c r="Z2854" s="2" t="s">
        <v>777</v>
      </c>
      <c r="AA2854" s="2" t="s">
        <v>6247</v>
      </c>
      <c r="AB2854" s="2" t="s">
        <v>6247</v>
      </c>
      <c r="AC2854" s="2" t="s">
        <v>14528</v>
      </c>
      <c r="AE2854" s="3">
        <v>45662.616307870368</v>
      </c>
      <c r="AF2854" s="2" t="s">
        <v>77</v>
      </c>
      <c r="AH2854" s="2" t="s">
        <v>78</v>
      </c>
      <c r="AI2854" s="2" t="s">
        <v>79</v>
      </c>
      <c r="AJ2854" s="2" t="s">
        <v>123</v>
      </c>
      <c r="AK2854" s="2" t="s">
        <v>6933</v>
      </c>
      <c r="AL2854" s="2" t="s">
        <v>9283</v>
      </c>
      <c r="AM2854" s="3">
        <v>45662.616331018522</v>
      </c>
      <c r="AN2854" s="2" t="s">
        <v>6933</v>
      </c>
      <c r="AP2854" s="2">
        <v>5561993</v>
      </c>
      <c r="AQ2854" s="2" t="s">
        <v>81</v>
      </c>
      <c r="AR2854" s="3">
        <v>45662.831724537034</v>
      </c>
      <c r="AS2854" s="2" t="s">
        <v>82</v>
      </c>
      <c r="AT2854" s="3">
        <v>45664.333333333336</v>
      </c>
      <c r="AU2854" s="2" t="s">
        <v>104</v>
      </c>
      <c r="AV2854" s="2" t="s">
        <v>781</v>
      </c>
      <c r="AW2854" s="2" t="s">
        <v>782</v>
      </c>
      <c r="AX2854" s="2" t="s">
        <v>4095</v>
      </c>
      <c r="AZ2854" s="3">
        <v>45662.831724537034</v>
      </c>
      <c r="BB2854" s="2" t="s">
        <v>382</v>
      </c>
      <c r="BC2854" s="2" t="s">
        <v>383</v>
      </c>
      <c r="BD2854" s="2" t="s">
        <v>383</v>
      </c>
      <c r="BE2854" s="2" t="s">
        <v>14529</v>
      </c>
      <c r="BF2854" s="2" t="s">
        <v>8097</v>
      </c>
    </row>
    <row r="2855" spans="1:58" x14ac:dyDescent="0.35">
      <c r="A2855" s="2">
        <v>2955377</v>
      </c>
      <c r="B2855" s="2" t="s">
        <v>58</v>
      </c>
      <c r="C2855" s="2">
        <v>29800361</v>
      </c>
      <c r="D2855" s="2">
        <v>338015248</v>
      </c>
      <c r="E2855" s="2" t="s">
        <v>59</v>
      </c>
      <c r="F2855" s="2" t="s">
        <v>60</v>
      </c>
      <c r="G2855" s="2" t="s">
        <v>11531</v>
      </c>
      <c r="H2855" s="2" t="s">
        <v>14530</v>
      </c>
      <c r="I2855" s="2">
        <v>775419128</v>
      </c>
      <c r="J2855" s="2" t="s">
        <v>14531</v>
      </c>
      <c r="K2855" s="2">
        <v>12</v>
      </c>
      <c r="L2855" s="2" t="s">
        <v>63</v>
      </c>
      <c r="M2855" s="2" t="s">
        <v>64</v>
      </c>
      <c r="N2855" s="3">
        <v>45294.870335648149</v>
      </c>
      <c r="O2855" s="2" t="s">
        <v>187</v>
      </c>
      <c r="Q2855" s="2" t="s">
        <v>66</v>
      </c>
      <c r="R2855" s="3">
        <v>45662.619537037041</v>
      </c>
      <c r="S2855" s="2" t="s">
        <v>5919</v>
      </c>
      <c r="T2855" s="2" t="s">
        <v>68</v>
      </c>
      <c r="U2855" s="2" t="s">
        <v>69</v>
      </c>
      <c r="V2855" s="2" t="s">
        <v>14532</v>
      </c>
      <c r="W2855" s="2" t="s">
        <v>288</v>
      </c>
      <c r="X2855" s="2" t="s">
        <v>775</v>
      </c>
      <c r="Y2855" s="2" t="s">
        <v>1590</v>
      </c>
      <c r="Z2855" s="2" t="s">
        <v>777</v>
      </c>
      <c r="AA2855" s="2" t="s">
        <v>2941</v>
      </c>
      <c r="AB2855" s="2" t="s">
        <v>176</v>
      </c>
      <c r="AE2855" s="3">
        <v>45662.61954861111</v>
      </c>
      <c r="AF2855" s="2" t="s">
        <v>77</v>
      </c>
      <c r="AH2855" s="2" t="s">
        <v>142</v>
      </c>
      <c r="AI2855" s="2" t="s">
        <v>79</v>
      </c>
      <c r="AJ2855" s="2" t="s">
        <v>123</v>
      </c>
      <c r="AK2855" s="2" t="s">
        <v>14533</v>
      </c>
      <c r="AL2855" s="2" t="s">
        <v>5919</v>
      </c>
      <c r="AM2855" s="3">
        <v>45662.619571759256</v>
      </c>
      <c r="AN2855" s="2" t="s">
        <v>14533</v>
      </c>
      <c r="AP2855" s="2">
        <v>5562003</v>
      </c>
      <c r="AQ2855" s="2" t="s">
        <v>81</v>
      </c>
      <c r="AR2855" s="3">
        <v>45662.736909722225</v>
      </c>
      <c r="AS2855" s="2" t="s">
        <v>82</v>
      </c>
      <c r="AT2855" s="3">
        <v>45664.333333333336</v>
      </c>
      <c r="AU2855" s="2" t="s">
        <v>104</v>
      </c>
      <c r="AV2855" s="2" t="s">
        <v>781</v>
      </c>
      <c r="AW2855" s="2" t="s">
        <v>782</v>
      </c>
      <c r="AX2855" s="2" t="s">
        <v>2944</v>
      </c>
      <c r="AZ2855" s="3">
        <v>45662.736909722225</v>
      </c>
      <c r="BB2855" s="2" t="s">
        <v>981</v>
      </c>
      <c r="BC2855" s="2" t="s">
        <v>982</v>
      </c>
      <c r="BD2855" s="2" t="s">
        <v>983</v>
      </c>
      <c r="BE2855" s="2" t="s">
        <v>10703</v>
      </c>
      <c r="BF2855" s="2" t="s">
        <v>547</v>
      </c>
    </row>
    <row r="2856" spans="1:58" x14ac:dyDescent="0.35">
      <c r="A2856" s="2">
        <v>2955380</v>
      </c>
      <c r="B2856" s="2" t="s">
        <v>58</v>
      </c>
      <c r="C2856" s="2">
        <v>31720351</v>
      </c>
      <c r="D2856" s="2">
        <v>338320458</v>
      </c>
      <c r="E2856" s="2" t="s">
        <v>59</v>
      </c>
      <c r="F2856" s="2" t="s">
        <v>60</v>
      </c>
      <c r="G2856" s="2" t="s">
        <v>900</v>
      </c>
      <c r="H2856" s="2" t="s">
        <v>1699</v>
      </c>
      <c r="I2856" s="2">
        <v>776459755</v>
      </c>
      <c r="J2856" s="2" t="s">
        <v>5609</v>
      </c>
      <c r="K2856" s="2">
        <v>12</v>
      </c>
      <c r="L2856" s="2" t="s">
        <v>63</v>
      </c>
      <c r="M2856" s="2" t="s">
        <v>64</v>
      </c>
      <c r="N2856" s="3">
        <v>45353</v>
      </c>
      <c r="O2856" s="2" t="s">
        <v>187</v>
      </c>
      <c r="Q2856" s="2" t="s">
        <v>66</v>
      </c>
      <c r="R2856" s="3">
        <v>45662.619814814818</v>
      </c>
      <c r="S2856" s="2" t="s">
        <v>3835</v>
      </c>
      <c r="T2856" s="2" t="s">
        <v>68</v>
      </c>
      <c r="U2856" s="2" t="s">
        <v>69</v>
      </c>
      <c r="V2856" s="2" t="s">
        <v>14534</v>
      </c>
      <c r="W2856" s="2" t="s">
        <v>288</v>
      </c>
      <c r="X2856" s="2" t="s">
        <v>775</v>
      </c>
      <c r="Y2856" s="2" t="s">
        <v>1590</v>
      </c>
      <c r="Z2856" s="2" t="s">
        <v>541</v>
      </c>
      <c r="AA2856" s="2" t="s">
        <v>2667</v>
      </c>
      <c r="AB2856" s="2" t="s">
        <v>2667</v>
      </c>
      <c r="AC2856" s="2">
        <v>1172</v>
      </c>
      <c r="AE2856" s="3">
        <v>45662.619826388887</v>
      </c>
      <c r="AF2856" s="2" t="s">
        <v>77</v>
      </c>
      <c r="AH2856" s="2" t="s">
        <v>78</v>
      </c>
      <c r="AI2856" s="2" t="s">
        <v>79</v>
      </c>
      <c r="AJ2856" s="2" t="s">
        <v>123</v>
      </c>
      <c r="AK2856" s="2" t="s">
        <v>14534</v>
      </c>
      <c r="AL2856" s="2" t="s">
        <v>3835</v>
      </c>
      <c r="AM2856" s="3">
        <v>45662.61986111111</v>
      </c>
      <c r="AN2856" s="2" t="s">
        <v>14534</v>
      </c>
      <c r="AP2856" s="2">
        <v>5562007</v>
      </c>
      <c r="AQ2856" s="2" t="s">
        <v>81</v>
      </c>
      <c r="AR2856" s="3">
        <v>45662.735000000001</v>
      </c>
      <c r="AS2856" s="2" t="s">
        <v>82</v>
      </c>
      <c r="AT2856" s="3">
        <v>45664.333333333336</v>
      </c>
      <c r="AU2856" s="2" t="s">
        <v>104</v>
      </c>
      <c r="AV2856" s="2" t="s">
        <v>781</v>
      </c>
      <c r="AW2856" s="2" t="s">
        <v>782</v>
      </c>
      <c r="AX2856" s="2" t="s">
        <v>3073</v>
      </c>
      <c r="AZ2856" s="3">
        <v>45662.735000000001</v>
      </c>
      <c r="BB2856" s="2" t="s">
        <v>981</v>
      </c>
      <c r="BC2856" s="2" t="s">
        <v>982</v>
      </c>
      <c r="BD2856" s="2" t="s">
        <v>983</v>
      </c>
      <c r="BE2856" s="2" t="s">
        <v>10703</v>
      </c>
      <c r="BF2856" s="2" t="s">
        <v>547</v>
      </c>
    </row>
    <row r="2857" spans="1:58" x14ac:dyDescent="0.35">
      <c r="A2857" s="2">
        <v>2955381</v>
      </c>
      <c r="B2857" s="2" t="s">
        <v>58</v>
      </c>
      <c r="C2857" s="2">
        <v>44821401</v>
      </c>
      <c r="D2857" s="2">
        <v>338493468</v>
      </c>
      <c r="E2857" s="2" t="s">
        <v>59</v>
      </c>
      <c r="F2857" s="2" t="s">
        <v>60</v>
      </c>
      <c r="G2857" s="2" t="s">
        <v>132</v>
      </c>
      <c r="H2857" s="2" t="s">
        <v>2048</v>
      </c>
      <c r="I2857" s="2">
        <v>781780849</v>
      </c>
      <c r="J2857" s="2" t="s">
        <v>4768</v>
      </c>
      <c r="K2857" s="2">
        <v>12</v>
      </c>
      <c r="L2857" s="2" t="s">
        <v>63</v>
      </c>
      <c r="M2857" s="2" t="s">
        <v>64</v>
      </c>
      <c r="N2857" s="3">
        <v>45635.791666666664</v>
      </c>
      <c r="O2857" s="2" t="s">
        <v>65</v>
      </c>
      <c r="Q2857" s="2" t="s">
        <v>66</v>
      </c>
      <c r="R2857" s="3">
        <v>45662.619849537034</v>
      </c>
      <c r="S2857" s="2" t="s">
        <v>416</v>
      </c>
      <c r="T2857" s="2" t="s">
        <v>68</v>
      </c>
      <c r="U2857" s="2" t="s">
        <v>69</v>
      </c>
      <c r="V2857" s="2" t="s">
        <v>14535</v>
      </c>
      <c r="W2857" s="2" t="s">
        <v>288</v>
      </c>
      <c r="X2857" s="2" t="s">
        <v>775</v>
      </c>
      <c r="Y2857" s="2" t="s">
        <v>1590</v>
      </c>
      <c r="Z2857" s="2" t="s">
        <v>777</v>
      </c>
      <c r="AA2857" s="2" t="s">
        <v>2941</v>
      </c>
      <c r="AB2857" s="2" t="s">
        <v>2941</v>
      </c>
      <c r="AE2857" s="3">
        <v>45662.61986111111</v>
      </c>
      <c r="AF2857" s="2" t="s">
        <v>77</v>
      </c>
      <c r="AH2857" s="2" t="s">
        <v>142</v>
      </c>
      <c r="AI2857" s="2" t="s">
        <v>79</v>
      </c>
      <c r="AJ2857" s="2" t="s">
        <v>123</v>
      </c>
      <c r="AK2857" s="2" t="s">
        <v>14535</v>
      </c>
      <c r="AL2857" s="2" t="s">
        <v>416</v>
      </c>
      <c r="AM2857" s="3">
        <v>45662.619895833333</v>
      </c>
      <c r="AN2857" s="2" t="s">
        <v>14535</v>
      </c>
      <c r="AP2857" s="2">
        <v>5562008</v>
      </c>
      <c r="AQ2857" s="2" t="s">
        <v>81</v>
      </c>
      <c r="AR2857" s="3">
        <v>45662.737638888888</v>
      </c>
      <c r="AS2857" s="2" t="s">
        <v>82</v>
      </c>
      <c r="AT2857" s="3">
        <v>45664.333333333336</v>
      </c>
      <c r="AU2857" s="2" t="s">
        <v>104</v>
      </c>
      <c r="AV2857" s="2" t="s">
        <v>781</v>
      </c>
      <c r="AW2857" s="2" t="s">
        <v>782</v>
      </c>
      <c r="AX2857" s="2" t="s">
        <v>12985</v>
      </c>
      <c r="AZ2857" s="3">
        <v>45662.737638888888</v>
      </c>
      <c r="BB2857" s="2" t="s">
        <v>108</v>
      </c>
      <c r="BC2857" s="2" t="s">
        <v>109</v>
      </c>
      <c r="BD2857" s="2" t="s">
        <v>110</v>
      </c>
      <c r="BE2857" s="2" t="s">
        <v>10703</v>
      </c>
      <c r="BF2857" s="2" t="s">
        <v>547</v>
      </c>
    </row>
    <row r="2858" spans="1:58" x14ac:dyDescent="0.35">
      <c r="A2858" s="2">
        <v>2955392</v>
      </c>
      <c r="B2858" s="2" t="s">
        <v>58</v>
      </c>
      <c r="C2858" s="2">
        <v>37576881</v>
      </c>
      <c r="D2858" s="2">
        <v>338481709</v>
      </c>
      <c r="E2858" s="2" t="s">
        <v>59</v>
      </c>
      <c r="F2858" s="2" t="s">
        <v>60</v>
      </c>
      <c r="G2858" s="2" t="s">
        <v>1634</v>
      </c>
      <c r="H2858" s="2" t="s">
        <v>14536</v>
      </c>
      <c r="I2858" s="2">
        <v>774692024</v>
      </c>
      <c r="J2858" s="2" t="s">
        <v>6796</v>
      </c>
      <c r="K2858" s="2">
        <v>12</v>
      </c>
      <c r="L2858" s="2" t="s">
        <v>63</v>
      </c>
      <c r="M2858" s="2" t="s">
        <v>64</v>
      </c>
      <c r="N2858" s="3">
        <v>44805</v>
      </c>
      <c r="O2858" s="2" t="s">
        <v>187</v>
      </c>
      <c r="Q2858" s="2" t="s">
        <v>66</v>
      </c>
      <c r="R2858" s="3">
        <v>45662.623113425929</v>
      </c>
      <c r="S2858" s="2" t="s">
        <v>755</v>
      </c>
      <c r="T2858" s="2" t="s">
        <v>68</v>
      </c>
      <c r="U2858" s="2" t="s">
        <v>69</v>
      </c>
      <c r="V2858" s="2" t="s">
        <v>14537</v>
      </c>
      <c r="W2858" s="2" t="s">
        <v>288</v>
      </c>
      <c r="X2858" s="2" t="s">
        <v>775</v>
      </c>
      <c r="Y2858" s="2" t="s">
        <v>1590</v>
      </c>
      <c r="Z2858" s="2" t="s">
        <v>777</v>
      </c>
      <c r="AA2858" s="2" t="s">
        <v>2941</v>
      </c>
      <c r="AB2858" s="2" t="s">
        <v>176</v>
      </c>
      <c r="AE2858" s="3">
        <v>45662.623124999998</v>
      </c>
      <c r="AF2858" s="2" t="s">
        <v>77</v>
      </c>
      <c r="AH2858" s="2" t="s">
        <v>142</v>
      </c>
      <c r="AI2858" s="2" t="s">
        <v>79</v>
      </c>
      <c r="AJ2858" s="2" t="s">
        <v>123</v>
      </c>
      <c r="AK2858" s="2" t="s">
        <v>14537</v>
      </c>
      <c r="AL2858" s="2" t="s">
        <v>755</v>
      </c>
      <c r="AM2858" s="3">
        <v>45662.623159722221</v>
      </c>
      <c r="AN2858" s="2" t="s">
        <v>14537</v>
      </c>
      <c r="AP2858" s="2">
        <v>5562020</v>
      </c>
      <c r="AQ2858" s="2" t="s">
        <v>81</v>
      </c>
      <c r="AR2858" s="3">
        <v>45662.734097222223</v>
      </c>
      <c r="AS2858" s="2" t="s">
        <v>82</v>
      </c>
      <c r="AT2858" s="3">
        <v>45664.333333333336</v>
      </c>
      <c r="AU2858" s="2" t="s">
        <v>104</v>
      </c>
      <c r="AV2858" s="2" t="s">
        <v>781</v>
      </c>
      <c r="AW2858" s="2" t="s">
        <v>782</v>
      </c>
      <c r="AX2858" s="2" t="s">
        <v>2621</v>
      </c>
      <c r="AZ2858" s="3">
        <v>45662.734097222223</v>
      </c>
      <c r="BB2858" s="2" t="s">
        <v>981</v>
      </c>
      <c r="BC2858" s="2" t="s">
        <v>982</v>
      </c>
      <c r="BD2858" s="2" t="s">
        <v>983</v>
      </c>
      <c r="BE2858" s="2" t="s">
        <v>10703</v>
      </c>
      <c r="BF2858" s="2" t="s">
        <v>547</v>
      </c>
    </row>
    <row r="2859" spans="1:58" x14ac:dyDescent="0.35">
      <c r="A2859" s="2">
        <v>2955405</v>
      </c>
      <c r="B2859" s="2" t="s">
        <v>58</v>
      </c>
      <c r="C2859" s="2">
        <v>35351681</v>
      </c>
      <c r="D2859" s="2">
        <v>338320836</v>
      </c>
      <c r="E2859" s="2" t="s">
        <v>59</v>
      </c>
      <c r="F2859" s="2" t="s">
        <v>60</v>
      </c>
      <c r="G2859" s="2" t="s">
        <v>859</v>
      </c>
      <c r="H2859" s="2" t="s">
        <v>1128</v>
      </c>
      <c r="I2859" s="2">
        <v>776567860</v>
      </c>
      <c r="J2859" s="2" t="s">
        <v>14538</v>
      </c>
      <c r="K2859" s="2">
        <v>12</v>
      </c>
      <c r="L2859" s="2" t="s">
        <v>63</v>
      </c>
      <c r="M2859" s="2" t="s">
        <v>64</v>
      </c>
      <c r="N2859" s="3">
        <v>44805</v>
      </c>
      <c r="O2859" s="2" t="s">
        <v>187</v>
      </c>
      <c r="Q2859" s="2" t="s">
        <v>66</v>
      </c>
      <c r="R2859" s="3">
        <v>45662.627986111111</v>
      </c>
      <c r="S2859" s="2" t="s">
        <v>2993</v>
      </c>
      <c r="T2859" s="2" t="s">
        <v>4288</v>
      </c>
      <c r="U2859" s="2" t="s">
        <v>374</v>
      </c>
      <c r="V2859" s="2" t="s">
        <v>374</v>
      </c>
      <c r="W2859" s="2" t="s">
        <v>288</v>
      </c>
      <c r="X2859" s="2" t="s">
        <v>775</v>
      </c>
      <c r="Y2859" s="2" t="s">
        <v>5213</v>
      </c>
      <c r="Z2859" s="2" t="s">
        <v>777</v>
      </c>
      <c r="AA2859" s="2" t="s">
        <v>2941</v>
      </c>
      <c r="AB2859" s="2" t="s">
        <v>2941</v>
      </c>
      <c r="AC2859" s="2" t="s">
        <v>5214</v>
      </c>
      <c r="AE2859" s="3">
        <v>45662.628391203703</v>
      </c>
      <c r="AF2859" s="2" t="s">
        <v>77</v>
      </c>
      <c r="AH2859" s="2" t="s">
        <v>78</v>
      </c>
      <c r="AI2859" s="2" t="s">
        <v>2154</v>
      </c>
      <c r="AJ2859" s="2" t="s">
        <v>800</v>
      </c>
      <c r="AK2859" s="2" t="s">
        <v>374</v>
      </c>
      <c r="AL2859" s="2" t="s">
        <v>2993</v>
      </c>
      <c r="AM2859" s="3">
        <v>45662.628668981481</v>
      </c>
      <c r="AN2859" s="2" t="s">
        <v>374</v>
      </c>
      <c r="AO2859" s="2" t="s">
        <v>2993</v>
      </c>
      <c r="AP2859" s="2">
        <v>5562036</v>
      </c>
      <c r="AQ2859" s="2" t="s">
        <v>81</v>
      </c>
      <c r="AR2859" s="3">
        <v>45662.638368055559</v>
      </c>
      <c r="AS2859" s="2" t="s">
        <v>82</v>
      </c>
      <c r="AT2859" s="3">
        <v>45662.5625</v>
      </c>
      <c r="AU2859" s="2" t="s">
        <v>104</v>
      </c>
      <c r="AV2859" s="2" t="s">
        <v>781</v>
      </c>
      <c r="AW2859" s="2" t="s">
        <v>782</v>
      </c>
      <c r="AX2859" s="2" t="s">
        <v>12985</v>
      </c>
      <c r="AZ2859" s="3">
        <v>45662.638368055559</v>
      </c>
      <c r="BB2859" s="2" t="s">
        <v>488</v>
      </c>
      <c r="BC2859" s="2" t="s">
        <v>489</v>
      </c>
      <c r="BD2859" s="2" t="s">
        <v>490</v>
      </c>
      <c r="BE2859" s="2" t="s">
        <v>14539</v>
      </c>
      <c r="BF2859" s="2" t="s">
        <v>492</v>
      </c>
    </row>
    <row r="2860" spans="1:58" x14ac:dyDescent="0.35">
      <c r="A2860" s="2">
        <v>2955407</v>
      </c>
      <c r="B2860" s="2" t="s">
        <v>58</v>
      </c>
      <c r="C2860" s="2">
        <v>39096901</v>
      </c>
      <c r="D2860" s="2">
        <v>339674544</v>
      </c>
      <c r="E2860" s="2" t="s">
        <v>59</v>
      </c>
      <c r="F2860" s="2" t="s">
        <v>60</v>
      </c>
      <c r="G2860" s="2" t="s">
        <v>1791</v>
      </c>
      <c r="H2860" s="2" t="s">
        <v>2642</v>
      </c>
      <c r="I2860" s="2">
        <v>776410429</v>
      </c>
      <c r="J2860" s="2" t="s">
        <v>14540</v>
      </c>
      <c r="K2860" s="2">
        <v>16</v>
      </c>
      <c r="L2860" s="2" t="s">
        <v>63</v>
      </c>
      <c r="M2860" s="2" t="s">
        <v>64</v>
      </c>
      <c r="N2860" s="3">
        <v>45662.625</v>
      </c>
      <c r="O2860" s="2" t="s">
        <v>65</v>
      </c>
      <c r="Q2860" s="2" t="s">
        <v>66</v>
      </c>
      <c r="R2860" s="3">
        <v>45662.628391203703</v>
      </c>
      <c r="S2860" s="2" t="s">
        <v>6812</v>
      </c>
      <c r="T2860" s="2" t="s">
        <v>703</v>
      </c>
      <c r="U2860" s="2" t="s">
        <v>215</v>
      </c>
      <c r="V2860" s="2" t="s">
        <v>14541</v>
      </c>
      <c r="W2860" s="2" t="s">
        <v>605</v>
      </c>
      <c r="X2860" s="2" t="s">
        <v>605</v>
      </c>
      <c r="Y2860" s="2" t="s">
        <v>7398</v>
      </c>
      <c r="Z2860" s="2" t="s">
        <v>1305</v>
      </c>
      <c r="AA2860" s="2" t="s">
        <v>2146</v>
      </c>
      <c r="AB2860" s="2" t="s">
        <v>2146</v>
      </c>
      <c r="AE2860" s="3">
        <v>45662.62840277778</v>
      </c>
      <c r="AF2860" s="2" t="s">
        <v>77</v>
      </c>
      <c r="AH2860" s="2" t="s">
        <v>78</v>
      </c>
      <c r="AI2860" s="2" t="s">
        <v>79</v>
      </c>
      <c r="AJ2860" s="2" t="s">
        <v>191</v>
      </c>
      <c r="AK2860" s="2" t="s">
        <v>14542</v>
      </c>
      <c r="AL2860" s="2" t="s">
        <v>6812</v>
      </c>
      <c r="AM2860" s="3">
        <v>45662.628449074073</v>
      </c>
      <c r="AN2860" s="2" t="s">
        <v>14542</v>
      </c>
      <c r="AP2860" s="2">
        <v>5562034</v>
      </c>
      <c r="AQ2860" s="2" t="s">
        <v>81</v>
      </c>
      <c r="AR2860" s="3">
        <v>45662.910925925928</v>
      </c>
      <c r="AS2860" s="2" t="s">
        <v>82</v>
      </c>
      <c r="AT2860" s="3">
        <v>45664.333333333336</v>
      </c>
      <c r="AU2860" s="2" t="s">
        <v>104</v>
      </c>
      <c r="AV2860" s="2" t="s">
        <v>611</v>
      </c>
      <c r="AW2860" s="2" t="s">
        <v>612</v>
      </c>
      <c r="AX2860" s="2" t="s">
        <v>613</v>
      </c>
      <c r="AZ2860" s="3">
        <v>45662.910925925928</v>
      </c>
      <c r="BB2860" s="2" t="s">
        <v>1466</v>
      </c>
      <c r="BC2860" s="2" t="s">
        <v>1138</v>
      </c>
      <c r="BD2860" s="2" t="s">
        <v>1467</v>
      </c>
      <c r="BE2860" s="2" t="s">
        <v>7089</v>
      </c>
      <c r="BF2860" s="2" t="s">
        <v>1723</v>
      </c>
    </row>
    <row r="2861" spans="1:58" x14ac:dyDescent="0.35">
      <c r="A2861" s="2">
        <v>2955417</v>
      </c>
      <c r="B2861" s="2" t="s">
        <v>58</v>
      </c>
      <c r="C2861" s="2">
        <v>41577361</v>
      </c>
      <c r="D2861" s="2">
        <v>338258459</v>
      </c>
      <c r="E2861" s="2" t="s">
        <v>59</v>
      </c>
      <c r="F2861" s="2" t="s">
        <v>60</v>
      </c>
      <c r="G2861" s="2" t="s">
        <v>11248</v>
      </c>
      <c r="H2861" s="2" t="s">
        <v>14543</v>
      </c>
      <c r="I2861" s="2">
        <v>781786814</v>
      </c>
      <c r="J2861" s="2" t="s">
        <v>14544</v>
      </c>
      <c r="K2861" s="2">
        <v>13</v>
      </c>
      <c r="L2861" s="2" t="s">
        <v>63</v>
      </c>
      <c r="M2861" s="2" t="s">
        <v>64</v>
      </c>
      <c r="N2861" s="3">
        <v>45170</v>
      </c>
      <c r="O2861" s="2" t="s">
        <v>1665</v>
      </c>
      <c r="Q2861" s="2" t="s">
        <v>66</v>
      </c>
      <c r="R2861" s="3">
        <v>45662.635567129626</v>
      </c>
      <c r="S2861" s="2" t="s">
        <v>2859</v>
      </c>
      <c r="T2861" s="2" t="s">
        <v>629</v>
      </c>
      <c r="U2861" s="2" t="s">
        <v>69</v>
      </c>
      <c r="V2861" s="2" t="s">
        <v>14545</v>
      </c>
      <c r="W2861" s="2" t="s">
        <v>288</v>
      </c>
      <c r="X2861" s="2" t="s">
        <v>775</v>
      </c>
      <c r="Y2861" s="2" t="s">
        <v>1590</v>
      </c>
      <c r="Z2861" s="2" t="s">
        <v>777</v>
      </c>
      <c r="AA2861" s="2" t="s">
        <v>2941</v>
      </c>
      <c r="AB2861" s="2" t="s">
        <v>176</v>
      </c>
      <c r="AE2861" s="3">
        <v>45662.635682870372</v>
      </c>
      <c r="AF2861" s="2" t="s">
        <v>77</v>
      </c>
      <c r="AH2861" s="2" t="s">
        <v>78</v>
      </c>
      <c r="AI2861" s="2" t="s">
        <v>79</v>
      </c>
      <c r="AJ2861" s="2" t="s">
        <v>123</v>
      </c>
      <c r="AL2861" s="2" t="s">
        <v>2859</v>
      </c>
      <c r="AM2861" s="3">
        <v>45662.635717592595</v>
      </c>
      <c r="AO2861" s="2" t="s">
        <v>2859</v>
      </c>
      <c r="AP2861" s="2">
        <v>5562049</v>
      </c>
      <c r="AQ2861" s="2" t="s">
        <v>81</v>
      </c>
      <c r="AR2861" s="3">
        <v>45662.733553240738</v>
      </c>
      <c r="AS2861" s="2" t="s">
        <v>82</v>
      </c>
      <c r="AT2861" s="3">
        <v>45662.333333333336</v>
      </c>
      <c r="AU2861" s="2" t="s">
        <v>83</v>
      </c>
      <c r="AV2861" s="2" t="s">
        <v>781</v>
      </c>
      <c r="AW2861" s="2" t="s">
        <v>782</v>
      </c>
      <c r="AX2861" s="2" t="s">
        <v>783</v>
      </c>
      <c r="AZ2861" s="3">
        <v>45662.733553240738</v>
      </c>
      <c r="BB2861" s="2" t="s">
        <v>981</v>
      </c>
      <c r="BC2861" s="2" t="s">
        <v>982</v>
      </c>
      <c r="BD2861" s="2" t="s">
        <v>983</v>
      </c>
      <c r="BE2861" s="2" t="s">
        <v>10703</v>
      </c>
      <c r="BF2861" s="2" t="s">
        <v>547</v>
      </c>
    </row>
    <row r="2862" spans="1:58" x14ac:dyDescent="0.35">
      <c r="A2862" s="2">
        <v>2955418</v>
      </c>
      <c r="B2862" s="2" t="s">
        <v>58</v>
      </c>
      <c r="C2862" s="2">
        <v>35507571</v>
      </c>
      <c r="D2862" s="2">
        <v>338322646</v>
      </c>
      <c r="E2862" s="2" t="s">
        <v>59</v>
      </c>
      <c r="F2862" s="2" t="s">
        <v>60</v>
      </c>
      <c r="G2862" s="2" t="s">
        <v>1460</v>
      </c>
      <c r="H2862" s="2" t="s">
        <v>1128</v>
      </c>
      <c r="I2862" s="2">
        <v>778746499</v>
      </c>
      <c r="J2862" s="2" t="s">
        <v>1407</v>
      </c>
      <c r="K2862" s="2">
        <v>13</v>
      </c>
      <c r="L2862" s="2" t="s">
        <v>63</v>
      </c>
      <c r="M2862" s="2" t="s">
        <v>64</v>
      </c>
      <c r="N2862" s="3">
        <v>45010</v>
      </c>
      <c r="O2862" s="2" t="s">
        <v>187</v>
      </c>
      <c r="Q2862" s="2" t="s">
        <v>66</v>
      </c>
      <c r="R2862" s="3">
        <v>45662.636365740742</v>
      </c>
      <c r="S2862" s="2" t="s">
        <v>8706</v>
      </c>
      <c r="T2862" s="2" t="s">
        <v>68</v>
      </c>
      <c r="U2862" s="2" t="s">
        <v>69</v>
      </c>
      <c r="V2862" s="2" t="s">
        <v>14546</v>
      </c>
      <c r="W2862" s="2" t="s">
        <v>288</v>
      </c>
      <c r="X2862" s="2" t="s">
        <v>775</v>
      </c>
      <c r="Y2862" s="2" t="s">
        <v>14527</v>
      </c>
      <c r="Z2862" s="2" t="s">
        <v>777</v>
      </c>
      <c r="AA2862" s="2" t="s">
        <v>2941</v>
      </c>
      <c r="AB2862" s="2" t="s">
        <v>2941</v>
      </c>
      <c r="AC2862" s="2" t="s">
        <v>14547</v>
      </c>
      <c r="AE2862" s="3">
        <v>45662.636365740742</v>
      </c>
      <c r="AF2862" s="2" t="s">
        <v>77</v>
      </c>
      <c r="AH2862" s="2" t="s">
        <v>78</v>
      </c>
      <c r="AI2862" s="2" t="s">
        <v>79</v>
      </c>
      <c r="AJ2862" s="2" t="s">
        <v>123</v>
      </c>
      <c r="AK2862" s="2" t="s">
        <v>203</v>
      </c>
      <c r="AL2862" s="2" t="s">
        <v>8706</v>
      </c>
      <c r="AM2862" s="3">
        <v>45662.636400462965</v>
      </c>
      <c r="AN2862" s="2" t="s">
        <v>203</v>
      </c>
      <c r="AP2862" s="2">
        <v>5562050</v>
      </c>
      <c r="AQ2862" s="2" t="s">
        <v>81</v>
      </c>
      <c r="AR2862" s="3">
        <v>45662.833356481482</v>
      </c>
      <c r="AS2862" s="2" t="s">
        <v>82</v>
      </c>
      <c r="AT2862" s="3">
        <v>45664.333333333336</v>
      </c>
      <c r="AU2862" s="2" t="s">
        <v>104</v>
      </c>
      <c r="AV2862" s="2" t="s">
        <v>781</v>
      </c>
      <c r="AW2862" s="2" t="s">
        <v>782</v>
      </c>
      <c r="AX2862" s="2" t="s">
        <v>4095</v>
      </c>
      <c r="AZ2862" s="3">
        <v>45662.833356481482</v>
      </c>
      <c r="BB2862" s="2" t="s">
        <v>382</v>
      </c>
      <c r="BC2862" s="2" t="s">
        <v>383</v>
      </c>
      <c r="BD2862" s="2" t="s">
        <v>383</v>
      </c>
      <c r="BE2862" s="2" t="s">
        <v>14529</v>
      </c>
      <c r="BF2862" s="2" t="s">
        <v>8097</v>
      </c>
    </row>
    <row r="2863" spans="1:58" x14ac:dyDescent="0.35">
      <c r="A2863" s="2">
        <v>2955421</v>
      </c>
      <c r="B2863" s="2" t="s">
        <v>58</v>
      </c>
      <c r="C2863" s="2">
        <v>44566531</v>
      </c>
      <c r="D2863" s="2">
        <v>338320939</v>
      </c>
      <c r="E2863" s="2" t="s">
        <v>59</v>
      </c>
      <c r="F2863" s="2" t="s">
        <v>60</v>
      </c>
      <c r="G2863" s="2" t="s">
        <v>626</v>
      </c>
      <c r="H2863" s="2" t="s">
        <v>1778</v>
      </c>
      <c r="I2863" s="2">
        <v>786216162</v>
      </c>
      <c r="J2863" s="2" t="s">
        <v>3770</v>
      </c>
      <c r="K2863" s="2">
        <v>12</v>
      </c>
      <c r="L2863" s="2" t="s">
        <v>63</v>
      </c>
      <c r="M2863" s="2" t="s">
        <v>64</v>
      </c>
      <c r="N2863" s="3">
        <v>45618.788935185185</v>
      </c>
      <c r="O2863" s="2" t="s">
        <v>187</v>
      </c>
      <c r="Q2863" s="2" t="s">
        <v>66</v>
      </c>
      <c r="R2863" s="3">
        <v>45662.637789351851</v>
      </c>
      <c r="S2863" s="2" t="s">
        <v>8027</v>
      </c>
      <c r="T2863" s="2" t="s">
        <v>68</v>
      </c>
      <c r="U2863" s="2" t="s">
        <v>69</v>
      </c>
      <c r="V2863" s="2" t="s">
        <v>14548</v>
      </c>
      <c r="W2863" s="2" t="s">
        <v>288</v>
      </c>
      <c r="X2863" s="2" t="s">
        <v>775</v>
      </c>
      <c r="Y2863" s="2" t="s">
        <v>1590</v>
      </c>
      <c r="Z2863" s="2" t="s">
        <v>1591</v>
      </c>
      <c r="AA2863" s="2" t="s">
        <v>14549</v>
      </c>
      <c r="AB2863" s="2" t="s">
        <v>176</v>
      </c>
      <c r="AE2863" s="3">
        <v>45662.637800925928</v>
      </c>
      <c r="AF2863" s="2" t="s">
        <v>77</v>
      </c>
      <c r="AH2863" s="2" t="s">
        <v>78</v>
      </c>
      <c r="AI2863" s="2" t="s">
        <v>79</v>
      </c>
      <c r="AJ2863" s="2" t="s">
        <v>123</v>
      </c>
      <c r="AK2863" s="2" t="s">
        <v>14548</v>
      </c>
      <c r="AL2863" s="2" t="s">
        <v>8027</v>
      </c>
      <c r="AM2863" s="3">
        <v>45662.637835648151</v>
      </c>
      <c r="AN2863" s="2" t="s">
        <v>14548</v>
      </c>
      <c r="AP2863" s="2">
        <v>5562053</v>
      </c>
      <c r="AQ2863" s="2" t="s">
        <v>81</v>
      </c>
      <c r="AR2863" s="3">
        <v>45662.725023148145</v>
      </c>
      <c r="AS2863" s="2" t="s">
        <v>82</v>
      </c>
      <c r="AT2863" s="3">
        <v>45664.333333333336</v>
      </c>
      <c r="AU2863" s="2" t="s">
        <v>104</v>
      </c>
      <c r="AV2863" s="2" t="s">
        <v>781</v>
      </c>
      <c r="AW2863" s="2" t="s">
        <v>782</v>
      </c>
      <c r="AX2863" s="2" t="s">
        <v>12985</v>
      </c>
      <c r="AZ2863" s="3">
        <v>45662.725023148145</v>
      </c>
      <c r="BB2863" s="2" t="s">
        <v>981</v>
      </c>
      <c r="BC2863" s="2" t="s">
        <v>982</v>
      </c>
      <c r="BD2863" s="2" t="s">
        <v>983</v>
      </c>
      <c r="BE2863" s="2" t="s">
        <v>10703</v>
      </c>
      <c r="BF2863" s="2" t="s">
        <v>547</v>
      </c>
    </row>
    <row r="2864" spans="1:58" x14ac:dyDescent="0.35">
      <c r="A2864" s="2">
        <v>2955452</v>
      </c>
      <c r="B2864" s="2" t="s">
        <v>58</v>
      </c>
      <c r="C2864" s="2">
        <v>34032931</v>
      </c>
      <c r="D2864" s="2">
        <v>338329157</v>
      </c>
      <c r="E2864" s="2" t="s">
        <v>59</v>
      </c>
      <c r="F2864" s="2" t="s">
        <v>60</v>
      </c>
      <c r="G2864" s="2" t="s">
        <v>548</v>
      </c>
      <c r="H2864" s="2" t="s">
        <v>14550</v>
      </c>
      <c r="I2864" s="2">
        <v>773612961</v>
      </c>
      <c r="J2864" s="2" t="s">
        <v>4206</v>
      </c>
      <c r="K2864" s="2">
        <v>12</v>
      </c>
      <c r="L2864" s="2" t="s">
        <v>63</v>
      </c>
      <c r="M2864" s="2" t="s">
        <v>64</v>
      </c>
      <c r="N2864" s="3">
        <v>44805</v>
      </c>
      <c r="O2864" s="2" t="s">
        <v>187</v>
      </c>
      <c r="Q2864" s="2" t="s">
        <v>66</v>
      </c>
      <c r="R2864" s="3">
        <v>45662.654930555553</v>
      </c>
      <c r="S2864" s="2" t="s">
        <v>1242</v>
      </c>
      <c r="T2864" s="2" t="s">
        <v>68</v>
      </c>
      <c r="U2864" s="2" t="s">
        <v>69</v>
      </c>
      <c r="V2864" s="2" t="s">
        <v>14551</v>
      </c>
      <c r="W2864" s="2" t="s">
        <v>288</v>
      </c>
      <c r="X2864" s="2" t="s">
        <v>775</v>
      </c>
      <c r="Y2864" s="2" t="s">
        <v>1590</v>
      </c>
      <c r="Z2864" s="2" t="s">
        <v>777</v>
      </c>
      <c r="AA2864" s="2" t="s">
        <v>2941</v>
      </c>
      <c r="AB2864" s="2" t="s">
        <v>2941</v>
      </c>
      <c r="AE2864" s="3">
        <v>45662.654942129629</v>
      </c>
      <c r="AF2864" s="2" t="s">
        <v>77</v>
      </c>
      <c r="AH2864" s="2" t="s">
        <v>142</v>
      </c>
      <c r="AI2864" s="2" t="s">
        <v>2154</v>
      </c>
      <c r="AJ2864" s="2" t="s">
        <v>123</v>
      </c>
      <c r="AK2864" s="2" t="s">
        <v>14552</v>
      </c>
      <c r="AL2864" s="2" t="s">
        <v>1242</v>
      </c>
      <c r="AM2864" s="3">
        <v>45662.654976851853</v>
      </c>
      <c r="AN2864" s="2" t="s">
        <v>14552</v>
      </c>
      <c r="AP2864" s="2">
        <v>5562102</v>
      </c>
      <c r="AQ2864" s="2" t="s">
        <v>81</v>
      </c>
      <c r="AR2864" s="3">
        <v>45662.735960648148</v>
      </c>
      <c r="AS2864" s="2" t="s">
        <v>82</v>
      </c>
      <c r="AT2864" s="3">
        <v>45664.333333333336</v>
      </c>
      <c r="AU2864" s="2" t="s">
        <v>104</v>
      </c>
      <c r="AV2864" s="2" t="s">
        <v>781</v>
      </c>
      <c r="AW2864" s="2" t="s">
        <v>782</v>
      </c>
      <c r="AX2864" s="2" t="s">
        <v>6250</v>
      </c>
      <c r="AZ2864" s="3">
        <v>45662.735960648148</v>
      </c>
      <c r="BB2864" s="2" t="s">
        <v>981</v>
      </c>
      <c r="BC2864" s="2" t="s">
        <v>982</v>
      </c>
      <c r="BD2864" s="2" t="s">
        <v>983</v>
      </c>
      <c r="BE2864" s="2" t="s">
        <v>10703</v>
      </c>
      <c r="BF2864" s="2" t="s">
        <v>547</v>
      </c>
    </row>
    <row r="2865" spans="1:58" x14ac:dyDescent="0.35">
      <c r="A2865" s="2">
        <v>2955453</v>
      </c>
      <c r="B2865" s="2" t="s">
        <v>58</v>
      </c>
      <c r="C2865" s="2">
        <v>34032931</v>
      </c>
      <c r="D2865" s="2">
        <v>338326516</v>
      </c>
      <c r="E2865" s="2" t="s">
        <v>59</v>
      </c>
      <c r="F2865" s="2" t="s">
        <v>60</v>
      </c>
      <c r="G2865" s="2" t="s">
        <v>548</v>
      </c>
      <c r="H2865" s="2" t="s">
        <v>14550</v>
      </c>
      <c r="I2865" s="2">
        <v>773612961</v>
      </c>
      <c r="J2865" s="2" t="s">
        <v>14553</v>
      </c>
      <c r="K2865" s="2">
        <v>12</v>
      </c>
      <c r="L2865" s="2" t="s">
        <v>63</v>
      </c>
      <c r="M2865" s="2" t="s">
        <v>64</v>
      </c>
      <c r="N2865" s="3">
        <v>44805</v>
      </c>
      <c r="O2865" s="2" t="s">
        <v>187</v>
      </c>
      <c r="Q2865" s="2" t="s">
        <v>66</v>
      </c>
      <c r="R2865" s="3">
        <v>45662.655219907407</v>
      </c>
      <c r="S2865" s="2" t="s">
        <v>1242</v>
      </c>
      <c r="T2865" s="2" t="s">
        <v>68</v>
      </c>
      <c r="U2865" s="2" t="s">
        <v>69</v>
      </c>
      <c r="V2865" s="2" t="s">
        <v>14554</v>
      </c>
      <c r="W2865" s="2" t="s">
        <v>288</v>
      </c>
      <c r="X2865" s="2" t="s">
        <v>775</v>
      </c>
      <c r="Y2865" s="2" t="s">
        <v>1590</v>
      </c>
      <c r="Z2865" s="2" t="s">
        <v>777</v>
      </c>
      <c r="AA2865" s="2" t="s">
        <v>2941</v>
      </c>
      <c r="AB2865" s="2" t="s">
        <v>2941</v>
      </c>
      <c r="AE2865" s="3">
        <v>45662.655231481483</v>
      </c>
      <c r="AF2865" s="2" t="s">
        <v>77</v>
      </c>
      <c r="AH2865" s="2" t="s">
        <v>142</v>
      </c>
      <c r="AI2865" s="2" t="s">
        <v>2154</v>
      </c>
      <c r="AJ2865" s="2" t="s">
        <v>123</v>
      </c>
      <c r="AK2865" s="2" t="s">
        <v>14555</v>
      </c>
      <c r="AL2865" s="2" t="s">
        <v>1242</v>
      </c>
      <c r="AM2865" s="3">
        <v>45662.655266203707</v>
      </c>
      <c r="AN2865" s="2" t="s">
        <v>14555</v>
      </c>
      <c r="AP2865" s="2">
        <v>5562104</v>
      </c>
      <c r="AQ2865" s="2" t="s">
        <v>81</v>
      </c>
      <c r="AR2865" s="3">
        <v>45662.726122685184</v>
      </c>
      <c r="AS2865" s="2" t="s">
        <v>82</v>
      </c>
      <c r="AT2865" s="3">
        <v>45664.333333333336</v>
      </c>
      <c r="AU2865" s="2" t="s">
        <v>104</v>
      </c>
      <c r="AV2865" s="2" t="s">
        <v>781</v>
      </c>
      <c r="AW2865" s="2" t="s">
        <v>782</v>
      </c>
      <c r="AX2865" s="2" t="s">
        <v>2944</v>
      </c>
      <c r="AZ2865" s="3">
        <v>45662.726122685184</v>
      </c>
      <c r="BB2865" s="2" t="s">
        <v>981</v>
      </c>
      <c r="BC2865" s="2" t="s">
        <v>982</v>
      </c>
      <c r="BD2865" s="2" t="s">
        <v>983</v>
      </c>
      <c r="BE2865" s="2" t="s">
        <v>10703</v>
      </c>
      <c r="BF2865" s="2" t="s">
        <v>547</v>
      </c>
    </row>
    <row r="2866" spans="1:58" x14ac:dyDescent="0.35">
      <c r="A2866" s="2">
        <v>2955479</v>
      </c>
      <c r="B2866" s="2" t="s">
        <v>58</v>
      </c>
      <c r="C2866" s="2">
        <v>42877171</v>
      </c>
      <c r="D2866" s="2">
        <v>338014869</v>
      </c>
      <c r="E2866" s="2" t="s">
        <v>59</v>
      </c>
      <c r="F2866" s="2" t="s">
        <v>60</v>
      </c>
      <c r="G2866" s="2" t="s">
        <v>5100</v>
      </c>
      <c r="H2866" s="2" t="s">
        <v>3055</v>
      </c>
      <c r="I2866" s="2">
        <v>774128005</v>
      </c>
      <c r="J2866" s="2" t="s">
        <v>1870</v>
      </c>
      <c r="K2866" s="2">
        <v>13</v>
      </c>
      <c r="L2866" s="2" t="s">
        <v>305</v>
      </c>
      <c r="M2866" s="2" t="s">
        <v>64</v>
      </c>
      <c r="N2866" s="3">
        <v>45376.663240740738</v>
      </c>
      <c r="O2866" s="2" t="s">
        <v>65</v>
      </c>
      <c r="Q2866" s="2" t="s">
        <v>66</v>
      </c>
      <c r="R2866" s="3">
        <v>45662.671157407407</v>
      </c>
      <c r="S2866" s="2" t="s">
        <v>5414</v>
      </c>
      <c r="T2866" s="2" t="s">
        <v>156</v>
      </c>
      <c r="U2866" s="2" t="s">
        <v>69</v>
      </c>
      <c r="V2866" s="2" t="s">
        <v>14556</v>
      </c>
      <c r="W2866" s="2" t="s">
        <v>288</v>
      </c>
      <c r="X2866" s="2" t="s">
        <v>775</v>
      </c>
      <c r="Y2866" s="2" t="s">
        <v>14527</v>
      </c>
      <c r="Z2866" s="2" t="s">
        <v>777</v>
      </c>
      <c r="AA2866" s="2" t="s">
        <v>2941</v>
      </c>
      <c r="AB2866" s="2" t="s">
        <v>2941</v>
      </c>
      <c r="AE2866" s="3">
        <v>45662.671168981484</v>
      </c>
      <c r="AF2866" s="2" t="s">
        <v>77</v>
      </c>
      <c r="AH2866" s="2" t="s">
        <v>142</v>
      </c>
      <c r="AI2866" s="2" t="s">
        <v>79</v>
      </c>
      <c r="AJ2866" s="2" t="s">
        <v>191</v>
      </c>
      <c r="AK2866" s="2" t="s">
        <v>14557</v>
      </c>
      <c r="AL2866" s="2" t="s">
        <v>5414</v>
      </c>
      <c r="AM2866" s="3">
        <v>45662.671203703707</v>
      </c>
      <c r="AN2866" s="2" t="s">
        <v>14557</v>
      </c>
      <c r="AP2866" s="2">
        <v>5562154</v>
      </c>
      <c r="AQ2866" s="2" t="s">
        <v>81</v>
      </c>
      <c r="AR2866" s="3">
        <v>45662.942557870374</v>
      </c>
      <c r="AS2866" s="2" t="s">
        <v>82</v>
      </c>
      <c r="AT2866" s="3">
        <v>45664.333333333336</v>
      </c>
      <c r="AU2866" s="2" t="s">
        <v>104</v>
      </c>
      <c r="AV2866" s="2" t="s">
        <v>1889</v>
      </c>
      <c r="AW2866" s="2" t="s">
        <v>1890</v>
      </c>
      <c r="AX2866" s="2" t="s">
        <v>1891</v>
      </c>
      <c r="AZ2866" s="3">
        <v>45662.942557870374</v>
      </c>
      <c r="BB2866" s="2" t="s">
        <v>108</v>
      </c>
      <c r="BC2866" s="2" t="s">
        <v>109</v>
      </c>
      <c r="BD2866" s="2" t="s">
        <v>110</v>
      </c>
      <c r="BE2866" s="2" t="s">
        <v>13848</v>
      </c>
      <c r="BF2866" s="2" t="s">
        <v>2865</v>
      </c>
    </row>
    <row r="2867" spans="1:58" x14ac:dyDescent="0.35">
      <c r="A2867" s="2">
        <v>2955510</v>
      </c>
      <c r="B2867" s="2" t="s">
        <v>58</v>
      </c>
      <c r="C2867" s="2">
        <v>44578471</v>
      </c>
      <c r="D2867" s="2">
        <v>338448298</v>
      </c>
      <c r="E2867" s="2" t="s">
        <v>59</v>
      </c>
      <c r="F2867" s="2" t="s">
        <v>60</v>
      </c>
      <c r="G2867" s="2" t="s">
        <v>14558</v>
      </c>
      <c r="H2867" s="2" t="s">
        <v>14558</v>
      </c>
      <c r="I2867" s="2">
        <v>787325159</v>
      </c>
      <c r="J2867" s="2" t="s">
        <v>14559</v>
      </c>
      <c r="K2867" s="2">
        <v>20</v>
      </c>
      <c r="L2867" s="2" t="s">
        <v>357</v>
      </c>
      <c r="M2867" s="2" t="s">
        <v>358</v>
      </c>
      <c r="N2867" s="3">
        <v>45617.458333333336</v>
      </c>
      <c r="O2867" s="2" t="s">
        <v>537</v>
      </c>
      <c r="Q2867" s="2" t="s">
        <v>66</v>
      </c>
      <c r="R2867" s="3">
        <v>45662.695486111108</v>
      </c>
      <c r="S2867" s="2" t="s">
        <v>14252</v>
      </c>
      <c r="T2867" s="2" t="s">
        <v>334</v>
      </c>
      <c r="U2867" s="2" t="s">
        <v>215</v>
      </c>
      <c r="V2867" s="2" t="s">
        <v>14560</v>
      </c>
      <c r="W2867" s="2" t="s">
        <v>136</v>
      </c>
      <c r="X2867" s="2" t="s">
        <v>137</v>
      </c>
      <c r="Y2867" s="2" t="s">
        <v>9093</v>
      </c>
      <c r="Z2867" s="2" t="s">
        <v>3794</v>
      </c>
      <c r="AA2867" s="2" t="s">
        <v>7947</v>
      </c>
      <c r="AB2867" s="2" t="s">
        <v>176</v>
      </c>
      <c r="AE2867" s="3">
        <v>45662.695937500001</v>
      </c>
      <c r="AF2867" s="2" t="s">
        <v>342</v>
      </c>
      <c r="AH2867" s="2" t="s">
        <v>78</v>
      </c>
      <c r="AI2867" s="2" t="s">
        <v>363</v>
      </c>
      <c r="AJ2867" s="2" t="s">
        <v>364</v>
      </c>
      <c r="AK2867" s="2" t="s">
        <v>14561</v>
      </c>
      <c r="AL2867" s="2" t="s">
        <v>14252</v>
      </c>
      <c r="AM2867" s="3">
        <v>45662.695960648147</v>
      </c>
      <c r="AO2867" s="2" t="s">
        <v>14252</v>
      </c>
      <c r="AP2867" s="2">
        <v>5562228</v>
      </c>
      <c r="AQ2867" s="2" t="s">
        <v>81</v>
      </c>
      <c r="AR2867" s="3">
        <v>45662.697048611109</v>
      </c>
      <c r="AS2867" s="2" t="s">
        <v>82</v>
      </c>
      <c r="AT2867" s="3">
        <v>45662.333333333336</v>
      </c>
      <c r="AU2867" s="2" t="s">
        <v>104</v>
      </c>
      <c r="AV2867" s="2" t="s">
        <v>2134</v>
      </c>
      <c r="AW2867" s="2" t="s">
        <v>2135</v>
      </c>
      <c r="AX2867" s="2" t="s">
        <v>3063</v>
      </c>
      <c r="AZ2867" s="3">
        <v>45662.697048611109</v>
      </c>
      <c r="BB2867" s="2" t="s">
        <v>382</v>
      </c>
      <c r="BC2867" s="2" t="s">
        <v>383</v>
      </c>
      <c r="BD2867" s="2" t="s">
        <v>383</v>
      </c>
      <c r="BE2867" s="2" t="s">
        <v>14562</v>
      </c>
      <c r="BF2867" s="2" t="s">
        <v>14252</v>
      </c>
    </row>
    <row r="2868" spans="1:58" x14ac:dyDescent="0.35">
      <c r="A2868" s="2">
        <v>2955524</v>
      </c>
      <c r="B2868" s="2" t="s">
        <v>58</v>
      </c>
      <c r="C2868" s="2">
        <v>39573381</v>
      </c>
      <c r="D2868" s="2">
        <v>338322663</v>
      </c>
      <c r="E2868" s="2" t="s">
        <v>59</v>
      </c>
      <c r="F2868" s="2" t="s">
        <v>60</v>
      </c>
      <c r="G2868" s="2" t="s">
        <v>1385</v>
      </c>
      <c r="H2868" s="2" t="s">
        <v>5110</v>
      </c>
      <c r="I2868" s="2">
        <v>774516171</v>
      </c>
      <c r="J2868" s="2" t="s">
        <v>14563</v>
      </c>
      <c r="K2868" s="2">
        <v>12</v>
      </c>
      <c r="L2868" s="2" t="s">
        <v>63</v>
      </c>
      <c r="M2868" s="2" t="s">
        <v>64</v>
      </c>
      <c r="N2868" s="3">
        <v>45151</v>
      </c>
      <c r="O2868" s="2" t="s">
        <v>187</v>
      </c>
      <c r="Q2868" s="2" t="s">
        <v>66</v>
      </c>
      <c r="R2868" s="3">
        <v>45662.702349537038</v>
      </c>
      <c r="S2868" s="2" t="s">
        <v>14564</v>
      </c>
      <c r="T2868" s="2" t="s">
        <v>843</v>
      </c>
      <c r="U2868" s="2" t="s">
        <v>69</v>
      </c>
      <c r="V2868" s="2" t="s">
        <v>14565</v>
      </c>
      <c r="W2868" s="2" t="s">
        <v>288</v>
      </c>
      <c r="X2868" s="2" t="s">
        <v>775</v>
      </c>
      <c r="Y2868" s="2" t="s">
        <v>14527</v>
      </c>
      <c r="Z2868" s="2" t="s">
        <v>777</v>
      </c>
      <c r="AA2868" s="2" t="s">
        <v>2941</v>
      </c>
      <c r="AB2868" s="2" t="s">
        <v>14566</v>
      </c>
      <c r="AE2868" s="3">
        <v>45662.704629629632</v>
      </c>
      <c r="AF2868" s="2" t="s">
        <v>77</v>
      </c>
      <c r="AH2868" s="2" t="s">
        <v>78</v>
      </c>
      <c r="AI2868" s="2" t="s">
        <v>79</v>
      </c>
      <c r="AJ2868" s="2" t="s">
        <v>144</v>
      </c>
      <c r="AK2868" s="2" t="s">
        <v>14567</v>
      </c>
      <c r="AL2868" s="2" t="s">
        <v>14564</v>
      </c>
      <c r="AM2868" s="3">
        <v>45662.704687500001</v>
      </c>
      <c r="AO2868" s="2" t="s">
        <v>14564</v>
      </c>
      <c r="AP2868" s="2">
        <v>5562259</v>
      </c>
      <c r="AQ2868" s="2" t="s">
        <v>81</v>
      </c>
      <c r="AR2868" s="3">
        <v>45662.943194444444</v>
      </c>
      <c r="AS2868" s="2" t="s">
        <v>82</v>
      </c>
      <c r="AT2868" s="3">
        <v>45662.333333333336</v>
      </c>
      <c r="AU2868" s="2" t="s">
        <v>83</v>
      </c>
      <c r="AV2868" s="2" t="s">
        <v>781</v>
      </c>
      <c r="AW2868" s="2" t="s">
        <v>782</v>
      </c>
      <c r="AX2868" s="2" t="s">
        <v>6250</v>
      </c>
      <c r="AZ2868" s="3">
        <v>45662.943194444444</v>
      </c>
      <c r="BB2868" s="2" t="s">
        <v>108</v>
      </c>
      <c r="BC2868" s="2" t="s">
        <v>109</v>
      </c>
      <c r="BD2868" s="2" t="s">
        <v>110</v>
      </c>
      <c r="BE2868" s="2" t="s">
        <v>13848</v>
      </c>
      <c r="BF2868" s="2" t="s">
        <v>2865</v>
      </c>
    </row>
    <row r="2869" spans="1:58" x14ac:dyDescent="0.35">
      <c r="A2869" s="2">
        <v>2955556</v>
      </c>
      <c r="B2869" s="2" t="s">
        <v>58</v>
      </c>
      <c r="C2869" s="2">
        <v>38399201</v>
      </c>
      <c r="D2869" s="2">
        <v>338775983</v>
      </c>
      <c r="E2869" s="2" t="s">
        <v>59</v>
      </c>
      <c r="F2869" s="2" t="s">
        <v>60</v>
      </c>
      <c r="G2869" s="2" t="s">
        <v>5892</v>
      </c>
      <c r="H2869" s="2" t="s">
        <v>14568</v>
      </c>
      <c r="I2869" s="2">
        <v>776305433</v>
      </c>
      <c r="J2869" s="2" t="s">
        <v>14569</v>
      </c>
      <c r="K2869" s="2">
        <v>13</v>
      </c>
      <c r="L2869" s="2" t="s">
        <v>63</v>
      </c>
      <c r="M2869" s="2" t="s">
        <v>64</v>
      </c>
      <c r="N2869" s="3">
        <v>45106</v>
      </c>
      <c r="O2869" s="2" t="s">
        <v>187</v>
      </c>
      <c r="Q2869" s="2" t="s">
        <v>66</v>
      </c>
      <c r="R2869" s="3">
        <v>45662.730590277781</v>
      </c>
      <c r="S2869" s="2" t="s">
        <v>1010</v>
      </c>
      <c r="T2869" s="2" t="s">
        <v>68</v>
      </c>
      <c r="U2869" s="2" t="s">
        <v>880</v>
      </c>
      <c r="V2869" s="2" t="s">
        <v>14570</v>
      </c>
      <c r="W2869" s="2" t="s">
        <v>118</v>
      </c>
      <c r="X2869" s="2" t="s">
        <v>119</v>
      </c>
      <c r="Y2869" s="2" t="s">
        <v>14571</v>
      </c>
      <c r="Z2869" s="2" t="s">
        <v>917</v>
      </c>
      <c r="AA2869" s="2" t="s">
        <v>917</v>
      </c>
      <c r="AB2869" s="2" t="s">
        <v>14572</v>
      </c>
      <c r="AC2869" s="2" t="s">
        <v>14573</v>
      </c>
      <c r="AE2869" s="3">
        <v>45662.73060185185</v>
      </c>
      <c r="AF2869" s="2" t="s">
        <v>77</v>
      </c>
      <c r="AH2869" s="2" t="s">
        <v>78</v>
      </c>
      <c r="AI2869" s="2" t="s">
        <v>79</v>
      </c>
      <c r="AJ2869" s="2" t="s">
        <v>191</v>
      </c>
      <c r="AK2869" s="2" t="s">
        <v>14574</v>
      </c>
      <c r="AL2869" s="2" t="s">
        <v>1010</v>
      </c>
      <c r="AM2869" s="3">
        <v>45662.730636574073</v>
      </c>
      <c r="AN2869" s="2" t="s">
        <v>14574</v>
      </c>
      <c r="AP2869" s="2">
        <v>5562334</v>
      </c>
      <c r="AQ2869" s="2" t="s">
        <v>81</v>
      </c>
      <c r="AR2869" s="3">
        <v>45662.748599537037</v>
      </c>
      <c r="AS2869" s="2" t="s">
        <v>82</v>
      </c>
      <c r="AT2869" s="3">
        <v>45664.333333333336</v>
      </c>
      <c r="AU2869" s="2" t="s">
        <v>104</v>
      </c>
      <c r="AV2869" s="2" t="s">
        <v>125</v>
      </c>
      <c r="AW2869" s="2" t="s">
        <v>126</v>
      </c>
      <c r="AX2869" s="2" t="s">
        <v>2627</v>
      </c>
      <c r="AZ2869" s="3">
        <v>45662.748599537037</v>
      </c>
      <c r="BB2869" s="2" t="s">
        <v>488</v>
      </c>
      <c r="BC2869" s="2" t="s">
        <v>489</v>
      </c>
      <c r="BD2869" s="2" t="s">
        <v>490</v>
      </c>
      <c r="BE2869" s="2" t="s">
        <v>14575</v>
      </c>
      <c r="BF2869" s="2" t="s">
        <v>492</v>
      </c>
    </row>
    <row r="2870" spans="1:58" x14ac:dyDescent="0.35">
      <c r="A2870" s="2">
        <v>2955564</v>
      </c>
      <c r="B2870" s="2" t="s">
        <v>58</v>
      </c>
      <c r="C2870" s="2">
        <v>34357371</v>
      </c>
      <c r="D2870" s="2">
        <v>338433674</v>
      </c>
      <c r="E2870" s="2" t="s">
        <v>59</v>
      </c>
      <c r="F2870" s="2" t="s">
        <v>60</v>
      </c>
      <c r="G2870" s="2" t="s">
        <v>1647</v>
      </c>
      <c r="H2870" s="2" t="s">
        <v>14576</v>
      </c>
      <c r="I2870" s="4" t="s">
        <v>14577</v>
      </c>
      <c r="J2870" s="2" t="s">
        <v>14578</v>
      </c>
      <c r="K2870" s="2">
        <v>12</v>
      </c>
      <c r="L2870" s="2" t="s">
        <v>63</v>
      </c>
      <c r="M2870" s="2" t="s">
        <v>64</v>
      </c>
      <c r="N2870" s="3">
        <v>45039</v>
      </c>
      <c r="O2870" s="2" t="s">
        <v>187</v>
      </c>
      <c r="Q2870" s="2" t="s">
        <v>66</v>
      </c>
      <c r="R2870" s="3">
        <v>45662.744837962964</v>
      </c>
      <c r="S2870" s="2" t="s">
        <v>3522</v>
      </c>
      <c r="T2870" s="2" t="s">
        <v>68</v>
      </c>
      <c r="U2870" s="2" t="s">
        <v>2624</v>
      </c>
      <c r="V2870" s="2" t="s">
        <v>14579</v>
      </c>
      <c r="W2870" s="2" t="s">
        <v>71</v>
      </c>
      <c r="X2870" s="2" t="s">
        <v>72</v>
      </c>
      <c r="Y2870" s="2" t="s">
        <v>14580</v>
      </c>
      <c r="Z2870" s="2" t="s">
        <v>883</v>
      </c>
      <c r="AA2870" s="2" t="s">
        <v>3712</v>
      </c>
      <c r="AB2870" s="2" t="s">
        <v>3712</v>
      </c>
      <c r="AC2870" s="2" t="s">
        <v>14581</v>
      </c>
      <c r="AE2870" s="3">
        <v>45662.744849537034</v>
      </c>
      <c r="AF2870" s="2" t="s">
        <v>77</v>
      </c>
      <c r="AH2870" s="2" t="s">
        <v>78</v>
      </c>
      <c r="AI2870" s="2" t="s">
        <v>79</v>
      </c>
      <c r="AJ2870" s="2" t="s">
        <v>162</v>
      </c>
      <c r="AK2870" s="2" t="s">
        <v>14582</v>
      </c>
      <c r="AL2870" s="2" t="s">
        <v>3522</v>
      </c>
      <c r="AM2870" s="3">
        <v>45662.744884259257</v>
      </c>
      <c r="AN2870" s="2" t="s">
        <v>14582</v>
      </c>
      <c r="AP2870" s="2">
        <v>5562349</v>
      </c>
      <c r="AQ2870" s="2" t="s">
        <v>81</v>
      </c>
      <c r="AR2870" s="3">
        <v>45662.946053240739</v>
      </c>
      <c r="AS2870" s="2" t="s">
        <v>82</v>
      </c>
      <c r="AT2870" s="3">
        <v>45664.333333333336</v>
      </c>
      <c r="AU2870" s="2" t="s">
        <v>104</v>
      </c>
      <c r="AV2870" s="2" t="s">
        <v>1889</v>
      </c>
      <c r="AW2870" s="2" t="s">
        <v>1890</v>
      </c>
      <c r="AX2870" s="2" t="s">
        <v>1891</v>
      </c>
      <c r="AZ2870" s="3">
        <v>45662.946053240739</v>
      </c>
      <c r="BB2870" s="2" t="s">
        <v>382</v>
      </c>
      <c r="BC2870" s="2" t="s">
        <v>383</v>
      </c>
      <c r="BD2870" s="2" t="s">
        <v>383</v>
      </c>
      <c r="BE2870" s="2" t="s">
        <v>14583</v>
      </c>
      <c r="BF2870" s="2" t="s">
        <v>8097</v>
      </c>
    </row>
    <row r="2871" spans="1:58" x14ac:dyDescent="0.35">
      <c r="A2871" s="2">
        <v>2955566</v>
      </c>
      <c r="B2871" s="2" t="s">
        <v>58</v>
      </c>
      <c r="C2871" s="2">
        <v>32314841</v>
      </c>
      <c r="D2871" s="2">
        <v>338323581</v>
      </c>
      <c r="E2871" s="2" t="s">
        <v>59</v>
      </c>
      <c r="F2871" s="2" t="s">
        <v>60</v>
      </c>
      <c r="G2871" s="2" t="s">
        <v>577</v>
      </c>
      <c r="H2871" s="2" t="s">
        <v>8735</v>
      </c>
      <c r="I2871" s="2">
        <v>774594889</v>
      </c>
      <c r="J2871" s="2" t="s">
        <v>14584</v>
      </c>
      <c r="K2871" s="2">
        <v>12</v>
      </c>
      <c r="L2871" s="2" t="s">
        <v>63</v>
      </c>
      <c r="M2871" s="2" t="s">
        <v>64</v>
      </c>
      <c r="N2871" s="3">
        <v>44839.625011574077</v>
      </c>
      <c r="O2871" s="2" t="s">
        <v>65</v>
      </c>
      <c r="Q2871" s="2" t="s">
        <v>66</v>
      </c>
      <c r="R2871" s="3">
        <v>45662.747465277775</v>
      </c>
      <c r="S2871" s="2" t="s">
        <v>3001</v>
      </c>
      <c r="T2871" s="2" t="s">
        <v>68</v>
      </c>
      <c r="U2871" s="2" t="s">
        <v>69</v>
      </c>
      <c r="V2871" s="2" t="s">
        <v>14585</v>
      </c>
      <c r="W2871" s="2" t="s">
        <v>288</v>
      </c>
      <c r="X2871" s="2" t="s">
        <v>775</v>
      </c>
      <c r="Y2871" s="2" t="s">
        <v>14527</v>
      </c>
      <c r="Z2871" s="2" t="s">
        <v>777</v>
      </c>
      <c r="AA2871" s="2" t="s">
        <v>2941</v>
      </c>
      <c r="AB2871" s="2" t="s">
        <v>2941</v>
      </c>
      <c r="AC2871" s="2" t="s">
        <v>14586</v>
      </c>
      <c r="AE2871" s="3">
        <v>45662.747476851851</v>
      </c>
      <c r="AF2871" s="2" t="s">
        <v>77</v>
      </c>
      <c r="AH2871" s="2" t="s">
        <v>142</v>
      </c>
      <c r="AI2871" s="2" t="s">
        <v>79</v>
      </c>
      <c r="AJ2871" s="2" t="s">
        <v>123</v>
      </c>
      <c r="AK2871" s="2" t="s">
        <v>14587</v>
      </c>
      <c r="AL2871" s="2" t="s">
        <v>3001</v>
      </c>
      <c r="AM2871" s="3">
        <v>45662.747511574074</v>
      </c>
      <c r="AN2871" s="2" t="s">
        <v>14587</v>
      </c>
      <c r="AP2871" s="2">
        <v>5562356</v>
      </c>
      <c r="AQ2871" s="2" t="s">
        <v>81</v>
      </c>
      <c r="AR2871" s="3">
        <v>45662.758252314816</v>
      </c>
      <c r="AS2871" s="2" t="s">
        <v>82</v>
      </c>
      <c r="AT2871" s="3">
        <v>45664.333333333336</v>
      </c>
      <c r="AU2871" s="2" t="s">
        <v>104</v>
      </c>
      <c r="AV2871" s="2" t="s">
        <v>781</v>
      </c>
      <c r="AW2871" s="2" t="s">
        <v>782</v>
      </c>
      <c r="AX2871" s="2" t="s">
        <v>2621</v>
      </c>
      <c r="AZ2871" s="3">
        <v>45662.758252314816</v>
      </c>
      <c r="BB2871" s="2" t="s">
        <v>382</v>
      </c>
      <c r="BC2871" s="2" t="s">
        <v>383</v>
      </c>
      <c r="BD2871" s="2" t="s">
        <v>383</v>
      </c>
      <c r="BF2871" s="2" t="s">
        <v>3001</v>
      </c>
    </row>
    <row r="2872" spans="1:58" x14ac:dyDescent="0.35">
      <c r="A2872" s="2">
        <v>2955578</v>
      </c>
      <c r="B2872" s="2" t="s">
        <v>58</v>
      </c>
      <c r="C2872" s="2">
        <v>43594651</v>
      </c>
      <c r="D2872" s="2">
        <v>339674885</v>
      </c>
      <c r="E2872" s="2" t="s">
        <v>59</v>
      </c>
      <c r="F2872" s="2" t="s">
        <v>60</v>
      </c>
      <c r="G2872" s="2" t="s">
        <v>1047</v>
      </c>
      <c r="H2872" s="2" t="s">
        <v>5357</v>
      </c>
      <c r="I2872" s="2">
        <v>774550636</v>
      </c>
      <c r="J2872" s="2" t="s">
        <v>11747</v>
      </c>
      <c r="K2872" s="2">
        <v>12</v>
      </c>
      <c r="L2872" s="2" t="s">
        <v>63</v>
      </c>
      <c r="M2872" s="2" t="s">
        <v>64</v>
      </c>
      <c r="N2872" s="3">
        <v>45481.458333333336</v>
      </c>
      <c r="O2872" s="2" t="s">
        <v>65</v>
      </c>
      <c r="Q2872" s="2" t="s">
        <v>66</v>
      </c>
      <c r="R2872" s="3">
        <v>45662.763356481482</v>
      </c>
      <c r="S2872" s="2" t="s">
        <v>3475</v>
      </c>
      <c r="T2872" s="2" t="s">
        <v>156</v>
      </c>
      <c r="U2872" s="2" t="s">
        <v>69</v>
      </c>
      <c r="V2872" s="2" t="s">
        <v>14588</v>
      </c>
      <c r="W2872" s="2" t="s">
        <v>71</v>
      </c>
      <c r="X2872" s="2" t="s">
        <v>317</v>
      </c>
      <c r="Y2872" s="2" t="s">
        <v>318</v>
      </c>
      <c r="Z2872" s="2" t="s">
        <v>1850</v>
      </c>
      <c r="AA2872" s="2" t="s">
        <v>14589</v>
      </c>
      <c r="AB2872" s="2" t="s">
        <v>176</v>
      </c>
      <c r="AE2872" s="3">
        <v>45662.763368055559</v>
      </c>
      <c r="AF2872" s="2" t="s">
        <v>77</v>
      </c>
      <c r="AH2872" s="2" t="s">
        <v>142</v>
      </c>
      <c r="AI2872" s="2" t="s">
        <v>79</v>
      </c>
      <c r="AJ2872" s="2" t="s">
        <v>123</v>
      </c>
      <c r="AK2872" s="2" t="s">
        <v>14590</v>
      </c>
      <c r="AL2872" s="2" t="s">
        <v>3475</v>
      </c>
      <c r="AM2872" s="3">
        <v>45662.763402777775</v>
      </c>
      <c r="AN2872" s="2" t="s">
        <v>14590</v>
      </c>
      <c r="AP2872" s="2">
        <v>5562378</v>
      </c>
      <c r="AQ2872" s="2" t="s">
        <v>81</v>
      </c>
      <c r="AR2872" s="3">
        <v>45662.774027777778</v>
      </c>
      <c r="AS2872" s="2" t="s">
        <v>82</v>
      </c>
      <c r="AT2872" s="3">
        <v>45664.333333333336</v>
      </c>
      <c r="AU2872" s="2" t="s">
        <v>104</v>
      </c>
      <c r="AV2872" s="2" t="s">
        <v>321</v>
      </c>
      <c r="AW2872" s="2" t="s">
        <v>322</v>
      </c>
      <c r="AX2872" s="2" t="s">
        <v>381</v>
      </c>
      <c r="AZ2872" s="3">
        <v>45662.774027777778</v>
      </c>
      <c r="BB2872" s="2" t="s">
        <v>382</v>
      </c>
      <c r="BC2872" s="2" t="s">
        <v>383</v>
      </c>
      <c r="BD2872" s="2" t="s">
        <v>383</v>
      </c>
      <c r="BE2872" s="2" t="s">
        <v>14591</v>
      </c>
      <c r="BF2872" s="2" t="s">
        <v>667</v>
      </c>
    </row>
    <row r="2873" spans="1:58" x14ac:dyDescent="0.35">
      <c r="A2873" s="2">
        <v>2955594</v>
      </c>
      <c r="B2873" s="2" t="s">
        <v>58</v>
      </c>
      <c r="C2873" s="2">
        <v>36797951</v>
      </c>
      <c r="D2873" s="2">
        <v>339641996</v>
      </c>
      <c r="E2873" s="2" t="s">
        <v>59</v>
      </c>
      <c r="F2873" s="2" t="s">
        <v>60</v>
      </c>
      <c r="G2873" s="2" t="s">
        <v>14592</v>
      </c>
      <c r="H2873" s="2" t="s">
        <v>14593</v>
      </c>
      <c r="I2873" s="2">
        <v>779862699</v>
      </c>
      <c r="J2873" s="2" t="s">
        <v>14594</v>
      </c>
      <c r="K2873" s="2">
        <v>16</v>
      </c>
      <c r="L2873" s="2" t="s">
        <v>63</v>
      </c>
      <c r="M2873" s="2" t="s">
        <v>64</v>
      </c>
      <c r="N2873" s="3">
        <v>44805</v>
      </c>
      <c r="O2873" s="2" t="s">
        <v>187</v>
      </c>
      <c r="Q2873" s="2" t="s">
        <v>66</v>
      </c>
      <c r="R2873" s="3">
        <v>45662.778912037036</v>
      </c>
      <c r="S2873" s="2" t="s">
        <v>6989</v>
      </c>
      <c r="T2873" s="2" t="s">
        <v>68</v>
      </c>
      <c r="U2873" s="2" t="s">
        <v>69</v>
      </c>
      <c r="V2873" s="2" t="s">
        <v>14595</v>
      </c>
      <c r="W2873" s="2" t="s">
        <v>497</v>
      </c>
      <c r="X2873" s="2" t="s">
        <v>497</v>
      </c>
      <c r="Y2873" s="2" t="s">
        <v>11424</v>
      </c>
      <c r="Z2873" s="2" t="s">
        <v>499</v>
      </c>
      <c r="AA2873" s="2" t="s">
        <v>11425</v>
      </c>
      <c r="AB2873" s="2" t="s">
        <v>14596</v>
      </c>
      <c r="AE2873" s="3">
        <v>45662.778923611113</v>
      </c>
      <c r="AF2873" s="2" t="s">
        <v>77</v>
      </c>
      <c r="AH2873" s="2" t="s">
        <v>142</v>
      </c>
      <c r="AI2873" s="2" t="s">
        <v>79</v>
      </c>
      <c r="AJ2873" s="2" t="s">
        <v>191</v>
      </c>
      <c r="AK2873" s="2" t="s">
        <v>14597</v>
      </c>
      <c r="AL2873" s="2" t="s">
        <v>6989</v>
      </c>
      <c r="AM2873" s="3">
        <v>45662.778958333336</v>
      </c>
      <c r="AN2873" s="2" t="s">
        <v>14597</v>
      </c>
      <c r="AP2873" s="2">
        <v>5562401</v>
      </c>
      <c r="AQ2873" s="2" t="s">
        <v>81</v>
      </c>
      <c r="AR2873" s="3">
        <v>45662.792245370372</v>
      </c>
      <c r="AS2873" s="2" t="s">
        <v>82</v>
      </c>
      <c r="AT2873" s="3">
        <v>45664.333333333336</v>
      </c>
      <c r="AU2873" s="2" t="s">
        <v>104</v>
      </c>
      <c r="AV2873" s="2" t="s">
        <v>502</v>
      </c>
      <c r="AW2873" s="2" t="s">
        <v>503</v>
      </c>
      <c r="AX2873" s="2" t="s">
        <v>1825</v>
      </c>
      <c r="AZ2873" s="3">
        <v>45662.792245370372</v>
      </c>
      <c r="BB2873" s="2" t="s">
        <v>488</v>
      </c>
      <c r="BC2873" s="2" t="s">
        <v>489</v>
      </c>
      <c r="BD2873" s="2" t="s">
        <v>490</v>
      </c>
      <c r="BE2873" s="2" t="s">
        <v>14598</v>
      </c>
      <c r="BF2873" s="2" t="s">
        <v>492</v>
      </c>
    </row>
    <row r="2874" spans="1:58" x14ac:dyDescent="0.35">
      <c r="A2874" s="2">
        <v>2955623</v>
      </c>
      <c r="B2874" s="2" t="s">
        <v>58</v>
      </c>
      <c r="C2874" s="2">
        <v>39265551</v>
      </c>
      <c r="D2874" s="2">
        <v>338329065</v>
      </c>
      <c r="E2874" s="2" t="s">
        <v>59</v>
      </c>
      <c r="F2874" s="2" t="s">
        <v>60</v>
      </c>
      <c r="G2874" s="2" t="s">
        <v>1385</v>
      </c>
      <c r="H2874" s="2" t="s">
        <v>14599</v>
      </c>
      <c r="I2874" s="2">
        <v>776398189</v>
      </c>
      <c r="J2874" s="2" t="s">
        <v>7909</v>
      </c>
      <c r="K2874" s="2">
        <v>12</v>
      </c>
      <c r="L2874" s="2" t="s">
        <v>63</v>
      </c>
      <c r="M2874" s="2" t="s">
        <v>64</v>
      </c>
      <c r="N2874" s="3">
        <v>44699.583333333336</v>
      </c>
      <c r="O2874" s="2" t="s">
        <v>1665</v>
      </c>
      <c r="Q2874" s="2" t="s">
        <v>66</v>
      </c>
      <c r="R2874" s="3">
        <v>45662.814467592594</v>
      </c>
      <c r="S2874" s="2" t="s">
        <v>3397</v>
      </c>
      <c r="T2874" s="2" t="s">
        <v>68</v>
      </c>
      <c r="U2874" s="2" t="s">
        <v>69</v>
      </c>
      <c r="V2874" s="2" t="s">
        <v>14600</v>
      </c>
      <c r="W2874" s="2" t="s">
        <v>288</v>
      </c>
      <c r="X2874" s="2" t="s">
        <v>775</v>
      </c>
      <c r="Y2874" s="2" t="s">
        <v>14527</v>
      </c>
      <c r="Z2874" s="2" t="s">
        <v>777</v>
      </c>
      <c r="AA2874" s="2" t="s">
        <v>2941</v>
      </c>
      <c r="AB2874" s="2" t="s">
        <v>2941</v>
      </c>
      <c r="AE2874" s="3">
        <v>45662.814479166664</v>
      </c>
      <c r="AF2874" s="2" t="s">
        <v>77</v>
      </c>
      <c r="AH2874" s="2" t="s">
        <v>78</v>
      </c>
      <c r="AI2874" s="2" t="s">
        <v>79</v>
      </c>
      <c r="AJ2874" s="2" t="s">
        <v>191</v>
      </c>
      <c r="AK2874" s="2" t="s">
        <v>14600</v>
      </c>
      <c r="AL2874" s="2" t="s">
        <v>3397</v>
      </c>
      <c r="AM2874" s="3">
        <v>45662.814502314817</v>
      </c>
      <c r="AN2874" s="2" t="s">
        <v>14600</v>
      </c>
      <c r="AP2874" s="2">
        <v>5562451</v>
      </c>
      <c r="AQ2874" s="2" t="s">
        <v>81</v>
      </c>
      <c r="AR2874" s="3">
        <v>45662.923668981479</v>
      </c>
      <c r="AS2874" s="2" t="s">
        <v>82</v>
      </c>
      <c r="AT2874" s="3">
        <v>45664.333333333336</v>
      </c>
      <c r="AU2874" s="2" t="s">
        <v>104</v>
      </c>
      <c r="AV2874" s="2" t="s">
        <v>781</v>
      </c>
      <c r="AW2874" s="2" t="s">
        <v>782</v>
      </c>
      <c r="AX2874" s="2" t="s">
        <v>12985</v>
      </c>
      <c r="AZ2874" s="3">
        <v>45662.923668981479</v>
      </c>
      <c r="BB2874" s="2" t="s">
        <v>382</v>
      </c>
      <c r="BC2874" s="2" t="s">
        <v>383</v>
      </c>
      <c r="BD2874" s="2" t="s">
        <v>383</v>
      </c>
      <c r="BE2874" s="2" t="s">
        <v>14529</v>
      </c>
      <c r="BF2874" s="2" t="s">
        <v>8097</v>
      </c>
    </row>
    <row r="2875" spans="1:58" x14ac:dyDescent="0.35">
      <c r="A2875" s="2">
        <v>2955631</v>
      </c>
      <c r="B2875" s="2" t="s">
        <v>244</v>
      </c>
      <c r="C2875" s="2">
        <v>41005191</v>
      </c>
      <c r="D2875" s="2">
        <v>339709970</v>
      </c>
      <c r="E2875" s="2" t="s">
        <v>59</v>
      </c>
      <c r="F2875" s="2" t="s">
        <v>60</v>
      </c>
      <c r="G2875" s="2" t="s">
        <v>14601</v>
      </c>
      <c r="H2875" s="2" t="s">
        <v>14602</v>
      </c>
      <c r="I2875" s="2">
        <v>782911656</v>
      </c>
      <c r="J2875" s="2" t="s">
        <v>14603</v>
      </c>
      <c r="K2875" s="2">
        <v>14</v>
      </c>
      <c r="L2875" s="2" t="s">
        <v>63</v>
      </c>
      <c r="M2875" s="2" t="s">
        <v>64</v>
      </c>
      <c r="N2875" s="3">
        <v>45647.500011574077</v>
      </c>
      <c r="O2875" s="2" t="s">
        <v>509</v>
      </c>
      <c r="Q2875" s="2" t="s">
        <v>66</v>
      </c>
      <c r="R2875" s="3">
        <v>45662.822418981479</v>
      </c>
      <c r="S2875" s="2" t="s">
        <v>3876</v>
      </c>
      <c r="T2875" s="2" t="s">
        <v>68</v>
      </c>
      <c r="U2875" s="2" t="s">
        <v>674</v>
      </c>
      <c r="V2875" s="2" t="s">
        <v>14604</v>
      </c>
      <c r="W2875" s="2" t="s">
        <v>250</v>
      </c>
      <c r="X2875" s="2" t="s">
        <v>251</v>
      </c>
      <c r="Y2875" s="2" t="s">
        <v>2194</v>
      </c>
      <c r="Z2875" s="2" t="s">
        <v>253</v>
      </c>
      <c r="AA2875" s="2" t="s">
        <v>2195</v>
      </c>
      <c r="AB2875" s="2" t="s">
        <v>176</v>
      </c>
      <c r="AE2875" s="3">
        <v>45662.822430555556</v>
      </c>
      <c r="AF2875" s="2" t="s">
        <v>77</v>
      </c>
      <c r="AH2875" s="2" t="s">
        <v>78</v>
      </c>
      <c r="AI2875" s="2" t="s">
        <v>255</v>
      </c>
      <c r="AJ2875" s="2" t="s">
        <v>276</v>
      </c>
      <c r="AK2875" s="2" t="s">
        <v>14605</v>
      </c>
      <c r="AL2875" s="2" t="s">
        <v>3876</v>
      </c>
      <c r="AM2875" s="3">
        <v>45662.822453703702</v>
      </c>
      <c r="AN2875" s="2" t="s">
        <v>14605</v>
      </c>
      <c r="AP2875" s="2">
        <v>5562460</v>
      </c>
      <c r="AQ2875" s="2" t="s">
        <v>81</v>
      </c>
      <c r="AR2875" s="3">
        <v>45662.90724537037</v>
      </c>
      <c r="AS2875" s="2" t="s">
        <v>82</v>
      </c>
      <c r="AT2875" s="3">
        <v>45664.333333333336</v>
      </c>
      <c r="AU2875" s="2" t="s">
        <v>104</v>
      </c>
      <c r="AV2875" s="2" t="s">
        <v>1889</v>
      </c>
      <c r="AW2875" s="2" t="s">
        <v>1890</v>
      </c>
      <c r="AX2875" s="2" t="s">
        <v>1891</v>
      </c>
      <c r="AZ2875" s="3">
        <v>45662.90724537037</v>
      </c>
      <c r="BB2875" s="2" t="s">
        <v>382</v>
      </c>
      <c r="BC2875" s="2" t="s">
        <v>383</v>
      </c>
      <c r="BD2875" s="2" t="s">
        <v>383</v>
      </c>
      <c r="BF2875" s="2" t="s">
        <v>3876</v>
      </c>
    </row>
    <row r="2876" spans="1:58" x14ac:dyDescent="0.35">
      <c r="A2876" s="2">
        <v>2955678</v>
      </c>
      <c r="B2876" s="2" t="s">
        <v>720</v>
      </c>
      <c r="C2876" s="2">
        <v>34837171</v>
      </c>
      <c r="D2876" s="2">
        <v>339803549</v>
      </c>
      <c r="E2876" s="2" t="s">
        <v>59</v>
      </c>
      <c r="F2876" s="2" t="s">
        <v>60</v>
      </c>
      <c r="G2876" s="2" t="s">
        <v>1647</v>
      </c>
      <c r="H2876" s="2" t="s">
        <v>14606</v>
      </c>
      <c r="I2876" s="2">
        <v>782230389</v>
      </c>
      <c r="J2876" s="2" t="s">
        <v>1910</v>
      </c>
      <c r="K2876" s="2">
        <v>15</v>
      </c>
      <c r="L2876" s="2" t="s">
        <v>63</v>
      </c>
      <c r="M2876" s="2" t="s">
        <v>64</v>
      </c>
      <c r="N2876" s="3">
        <v>43739</v>
      </c>
      <c r="O2876" s="2" t="s">
        <v>929</v>
      </c>
      <c r="Q2876" s="2" t="s">
        <v>66</v>
      </c>
      <c r="R2876" s="3">
        <v>45662.87263888889</v>
      </c>
      <c r="S2876" s="2" t="s">
        <v>14607</v>
      </c>
      <c r="T2876" s="2" t="s">
        <v>68</v>
      </c>
      <c r="U2876" s="2" t="s">
        <v>880</v>
      </c>
      <c r="V2876" s="2" t="s">
        <v>14608</v>
      </c>
      <c r="W2876" s="2" t="s">
        <v>1426</v>
      </c>
      <c r="X2876" s="2" t="s">
        <v>1702</v>
      </c>
      <c r="Y2876" s="2" t="s">
        <v>2392</v>
      </c>
      <c r="Z2876" s="2" t="s">
        <v>1704</v>
      </c>
      <c r="AA2876" s="2" t="s">
        <v>2393</v>
      </c>
      <c r="AB2876" s="2" t="s">
        <v>176</v>
      </c>
      <c r="AC2876" s="2">
        <v>782230389</v>
      </c>
      <c r="AE2876" s="3">
        <v>45662.872650462959</v>
      </c>
      <c r="AF2876" s="2" t="s">
        <v>77</v>
      </c>
      <c r="AH2876" s="2" t="s">
        <v>142</v>
      </c>
      <c r="AI2876" s="2" t="s">
        <v>255</v>
      </c>
      <c r="AJ2876" s="2" t="s">
        <v>1271</v>
      </c>
      <c r="AK2876" s="2" t="s">
        <v>14608</v>
      </c>
      <c r="AL2876" s="2" t="s">
        <v>14607</v>
      </c>
      <c r="AM2876" s="3">
        <v>45662.872685185182</v>
      </c>
      <c r="AN2876" s="2" t="s">
        <v>14608</v>
      </c>
      <c r="AP2876" s="2">
        <v>5562536</v>
      </c>
      <c r="AQ2876" s="2" t="s">
        <v>81</v>
      </c>
      <c r="AR2876" s="3">
        <v>45662.886562500003</v>
      </c>
      <c r="AS2876" s="2" t="s">
        <v>82</v>
      </c>
      <c r="AT2876" s="3">
        <v>45664.333333333336</v>
      </c>
      <c r="AU2876" s="2" t="s">
        <v>104</v>
      </c>
      <c r="AV2876" s="2" t="s">
        <v>1707</v>
      </c>
      <c r="AW2876" s="2" t="s">
        <v>1708</v>
      </c>
      <c r="AX2876" s="2" t="s">
        <v>1709</v>
      </c>
      <c r="AZ2876" s="3">
        <v>45662.886562500003</v>
      </c>
      <c r="BB2876" s="2" t="s">
        <v>382</v>
      </c>
      <c r="BC2876" s="2" t="s">
        <v>383</v>
      </c>
      <c r="BD2876" s="2" t="s">
        <v>383</v>
      </c>
      <c r="BE2876" s="2" t="s">
        <v>14609</v>
      </c>
      <c r="BF2876" s="2" t="s">
        <v>8058</v>
      </c>
    </row>
    <row r="2877" spans="1:58" x14ac:dyDescent="0.35">
      <c r="A2877" s="2">
        <v>2955710</v>
      </c>
      <c r="B2877" s="2" t="s">
        <v>58</v>
      </c>
      <c r="C2877" s="2">
        <v>40934761</v>
      </c>
      <c r="D2877" s="2">
        <v>338588892</v>
      </c>
      <c r="E2877" s="2" t="s">
        <v>59</v>
      </c>
      <c r="F2877" s="2" t="s">
        <v>60</v>
      </c>
      <c r="G2877" s="2" t="s">
        <v>2047</v>
      </c>
      <c r="H2877" s="2" t="s">
        <v>3799</v>
      </c>
      <c r="I2877" s="2">
        <v>784474637</v>
      </c>
      <c r="J2877" s="2" t="s">
        <v>9406</v>
      </c>
      <c r="K2877" s="2">
        <v>20</v>
      </c>
      <c r="L2877" s="2" t="s">
        <v>357</v>
      </c>
      <c r="M2877" s="2" t="s">
        <v>358</v>
      </c>
      <c r="N2877" s="3">
        <v>45552.906608796293</v>
      </c>
      <c r="O2877" s="2" t="s">
        <v>537</v>
      </c>
      <c r="Q2877" s="2" t="s">
        <v>66</v>
      </c>
      <c r="R2877" s="3">
        <v>45662.908148148148</v>
      </c>
      <c r="S2877" s="2" t="s">
        <v>14610</v>
      </c>
      <c r="T2877" s="2" t="s">
        <v>334</v>
      </c>
      <c r="U2877" s="2" t="s">
        <v>69</v>
      </c>
      <c r="V2877" s="2" t="s">
        <v>14611</v>
      </c>
      <c r="W2877" s="2" t="s">
        <v>71</v>
      </c>
      <c r="X2877" s="2" t="s">
        <v>72</v>
      </c>
      <c r="Y2877" s="2" t="s">
        <v>73</v>
      </c>
      <c r="Z2877" s="2" t="s">
        <v>74</v>
      </c>
      <c r="AA2877" s="2" t="s">
        <v>4283</v>
      </c>
      <c r="AB2877" s="2" t="s">
        <v>176</v>
      </c>
      <c r="AE2877" s="3">
        <v>45662.908368055556</v>
      </c>
      <c r="AF2877" s="2" t="s">
        <v>543</v>
      </c>
      <c r="AG2877" s="2">
        <v>48</v>
      </c>
      <c r="AH2877" s="2" t="s">
        <v>78</v>
      </c>
      <c r="AI2877" s="2" t="s">
        <v>363</v>
      </c>
      <c r="AJ2877" s="2" t="s">
        <v>364</v>
      </c>
      <c r="AK2877" s="2" t="s">
        <v>14612</v>
      </c>
      <c r="AL2877" s="2" t="s">
        <v>14610</v>
      </c>
      <c r="AM2877" s="3">
        <v>45662.908414351848</v>
      </c>
      <c r="AO2877" s="2" t="s">
        <v>14610</v>
      </c>
      <c r="AP2877" s="2">
        <v>5562595</v>
      </c>
      <c r="AQ2877" s="2" t="s">
        <v>81</v>
      </c>
      <c r="AR2877" s="3">
        <v>45662.910092592596</v>
      </c>
      <c r="AS2877" s="2" t="s">
        <v>82</v>
      </c>
      <c r="AT2877" s="3">
        <v>45662.333333333336</v>
      </c>
      <c r="AU2877" s="2" t="s">
        <v>104</v>
      </c>
      <c r="AV2877" s="2" t="s">
        <v>84</v>
      </c>
      <c r="AW2877" s="2" t="s">
        <v>85</v>
      </c>
      <c r="AX2877" s="2" t="s">
        <v>886</v>
      </c>
      <c r="AY2877" s="3">
        <v>45664.908368055556</v>
      </c>
      <c r="AZ2877" s="3">
        <v>45662.910092592596</v>
      </c>
      <c r="BA2877" s="2" t="s">
        <v>460</v>
      </c>
      <c r="BB2877" s="2" t="s">
        <v>382</v>
      </c>
      <c r="BC2877" s="2" t="s">
        <v>383</v>
      </c>
      <c r="BD2877" s="2" t="s">
        <v>383</v>
      </c>
      <c r="BF2877" s="2" t="s">
        <v>14610</v>
      </c>
    </row>
    <row r="2878" spans="1:58" x14ac:dyDescent="0.35">
      <c r="A2878" s="2">
        <v>2925167</v>
      </c>
      <c r="B2878" s="2" t="s">
        <v>58</v>
      </c>
      <c r="C2878" s="2">
        <v>42957601</v>
      </c>
      <c r="D2878" s="2">
        <v>339617126</v>
      </c>
      <c r="E2878" s="2" t="s">
        <v>59</v>
      </c>
      <c r="F2878" s="2" t="s">
        <v>60</v>
      </c>
      <c r="G2878" s="2" t="s">
        <v>132</v>
      </c>
      <c r="H2878" s="2" t="s">
        <v>1217</v>
      </c>
      <c r="I2878" s="2">
        <v>775651216</v>
      </c>
      <c r="J2878" s="2" t="s">
        <v>14613</v>
      </c>
      <c r="K2878" s="2">
        <v>16</v>
      </c>
      <c r="L2878" s="2" t="s">
        <v>63</v>
      </c>
      <c r="M2878" s="2" t="s">
        <v>64</v>
      </c>
      <c r="N2878" s="3">
        <v>45430.704861111109</v>
      </c>
      <c r="O2878" s="2" t="s">
        <v>65</v>
      </c>
      <c r="Q2878" s="2" t="s">
        <v>66</v>
      </c>
      <c r="R2878" s="3">
        <v>45632.38789351852</v>
      </c>
      <c r="S2878" s="2" t="s">
        <v>14614</v>
      </c>
      <c r="T2878" s="2" t="s">
        <v>4288</v>
      </c>
      <c r="U2878" s="2" t="s">
        <v>69</v>
      </c>
      <c r="V2878" s="2" t="s">
        <v>14615</v>
      </c>
      <c r="Y2878" s="2" t="s">
        <v>498</v>
      </c>
      <c r="Z2878" s="2" t="s">
        <v>3078</v>
      </c>
      <c r="AA2878" s="2" t="s">
        <v>4830</v>
      </c>
      <c r="AB2878" s="2" t="s">
        <v>176</v>
      </c>
      <c r="AE2878" s="3">
        <v>45632.388171296298</v>
      </c>
      <c r="AF2878" s="2" t="s">
        <v>77</v>
      </c>
      <c r="AH2878" s="2" t="s">
        <v>78</v>
      </c>
      <c r="AI2878" s="2" t="s">
        <v>275</v>
      </c>
      <c r="AJ2878" s="2" t="s">
        <v>1101</v>
      </c>
      <c r="AK2878" s="2" t="s">
        <v>14613</v>
      </c>
      <c r="AL2878" s="2" t="s">
        <v>14614</v>
      </c>
      <c r="AM2878" s="3">
        <v>45659.609965277778</v>
      </c>
      <c r="AN2878" s="2" t="s">
        <v>4293</v>
      </c>
      <c r="AO2878" s="2" t="s">
        <v>4292</v>
      </c>
      <c r="AP2878" s="2">
        <v>5554619</v>
      </c>
      <c r="AQ2878" s="2" t="s">
        <v>81</v>
      </c>
      <c r="AR2878" s="3">
        <v>45659.610555555555</v>
      </c>
      <c r="AS2878" s="2" t="s">
        <v>82</v>
      </c>
      <c r="AZ2878" s="3">
        <v>45659.610555555555</v>
      </c>
      <c r="BB2878" s="2" t="s">
        <v>382</v>
      </c>
      <c r="BC2878" s="2" t="s">
        <v>383</v>
      </c>
      <c r="BD2878" s="2" t="s">
        <v>383</v>
      </c>
      <c r="BE2878" s="2" t="s">
        <v>4293</v>
      </c>
      <c r="BF2878" s="2" t="s">
        <v>4292</v>
      </c>
    </row>
    <row r="2879" spans="1:58" x14ac:dyDescent="0.35">
      <c r="A2879" s="2">
        <v>2929226</v>
      </c>
      <c r="B2879" s="2" t="s">
        <v>58</v>
      </c>
      <c r="C2879" s="2">
        <v>2587751</v>
      </c>
      <c r="D2879" s="2">
        <v>338217233</v>
      </c>
      <c r="E2879" s="2" t="s">
        <v>59</v>
      </c>
      <c r="F2879" s="2" t="s">
        <v>60</v>
      </c>
      <c r="G2879" s="2" t="s">
        <v>14616</v>
      </c>
      <c r="I2879" s="2">
        <v>778555229</v>
      </c>
      <c r="J2879" s="2" t="s">
        <v>1170</v>
      </c>
      <c r="K2879" s="2">
        <v>20</v>
      </c>
      <c r="L2879" s="2" t="s">
        <v>357</v>
      </c>
      <c r="M2879" s="2" t="s">
        <v>358</v>
      </c>
      <c r="N2879" s="3">
        <v>44222.541678240741</v>
      </c>
      <c r="O2879" s="2" t="s">
        <v>1294</v>
      </c>
      <c r="Q2879" s="2" t="s">
        <v>66</v>
      </c>
      <c r="R2879" s="3">
        <v>45636.584652777776</v>
      </c>
      <c r="S2879" s="2" t="s">
        <v>7253</v>
      </c>
      <c r="T2879" s="2" t="s">
        <v>703</v>
      </c>
      <c r="U2879" s="2" t="s">
        <v>69</v>
      </c>
      <c r="V2879" s="2" t="s">
        <v>14617</v>
      </c>
      <c r="Y2879" s="2" t="s">
        <v>6310</v>
      </c>
      <c r="Z2879" s="2" t="s">
        <v>3052</v>
      </c>
      <c r="AA2879" s="2" t="s">
        <v>14618</v>
      </c>
      <c r="AB2879" s="2" t="s">
        <v>14618</v>
      </c>
      <c r="AE2879" s="3">
        <v>45659.611840277779</v>
      </c>
      <c r="AF2879" s="2" t="s">
        <v>543</v>
      </c>
      <c r="AG2879" s="2">
        <v>48</v>
      </c>
      <c r="AH2879" s="2" t="s">
        <v>6897</v>
      </c>
      <c r="AI2879" s="2" t="s">
        <v>2154</v>
      </c>
      <c r="AJ2879" s="2" t="s">
        <v>1271</v>
      </c>
      <c r="AK2879" s="2" t="s">
        <v>14619</v>
      </c>
      <c r="AL2879" s="2" t="s">
        <v>4292</v>
      </c>
      <c r="AM2879" s="3">
        <v>45659.612129629626</v>
      </c>
      <c r="AN2879" s="2" t="s">
        <v>8884</v>
      </c>
      <c r="AO2879" s="2" t="s">
        <v>4292</v>
      </c>
      <c r="AP2879" s="2">
        <v>5554622</v>
      </c>
      <c r="AQ2879" s="2" t="s">
        <v>81</v>
      </c>
      <c r="AR2879" s="3">
        <v>45659.612673611111</v>
      </c>
      <c r="AS2879" s="2" t="s">
        <v>82</v>
      </c>
      <c r="AY2879" s="3">
        <v>45661.611840277779</v>
      </c>
      <c r="AZ2879" s="3">
        <v>45659.612673611111</v>
      </c>
      <c r="BA2879" s="2" t="s">
        <v>460</v>
      </c>
      <c r="BB2879" s="2" t="s">
        <v>382</v>
      </c>
      <c r="BC2879" s="2" t="s">
        <v>383</v>
      </c>
      <c r="BD2879" s="2" t="s">
        <v>383</v>
      </c>
      <c r="BE2879" s="2" t="s">
        <v>4293</v>
      </c>
      <c r="BF2879" s="2" t="s">
        <v>4292</v>
      </c>
    </row>
    <row r="2880" spans="1:58" x14ac:dyDescent="0.35">
      <c r="A2880" s="2">
        <v>2818754</v>
      </c>
      <c r="B2880" s="2" t="s">
        <v>58</v>
      </c>
      <c r="C2880" s="2">
        <v>35433911</v>
      </c>
      <c r="D2880" s="2">
        <v>338256656</v>
      </c>
      <c r="E2880" s="2" t="s">
        <v>59</v>
      </c>
      <c r="F2880" s="2" t="s">
        <v>60</v>
      </c>
      <c r="G2880" s="2" t="s">
        <v>1395</v>
      </c>
      <c r="H2880" s="2" t="s">
        <v>3289</v>
      </c>
      <c r="K2880" s="2">
        <v>12</v>
      </c>
      <c r="L2880" s="2" t="s">
        <v>63</v>
      </c>
      <c r="M2880" s="2" t="s">
        <v>64</v>
      </c>
      <c r="N2880" s="3">
        <v>44858.750011574077</v>
      </c>
      <c r="O2880" s="2" t="s">
        <v>65</v>
      </c>
      <c r="Q2880" s="2" t="s">
        <v>66</v>
      </c>
      <c r="R2880" s="3">
        <v>45546.664375</v>
      </c>
      <c r="S2880" s="2" t="s">
        <v>1827</v>
      </c>
      <c r="T2880" s="2" t="s">
        <v>4288</v>
      </c>
      <c r="U2880" s="2" t="s">
        <v>69</v>
      </c>
      <c r="V2880" s="2" t="s">
        <v>14620</v>
      </c>
      <c r="W2880" s="2" t="s">
        <v>71</v>
      </c>
      <c r="X2880" s="2" t="s">
        <v>317</v>
      </c>
      <c r="Y2880" s="2" t="s">
        <v>14621</v>
      </c>
      <c r="Z2880" s="2" t="s">
        <v>74</v>
      </c>
      <c r="AA2880" s="2" t="s">
        <v>13703</v>
      </c>
      <c r="AB2880" s="2" t="s">
        <v>13703</v>
      </c>
      <c r="AC2880" s="2">
        <v>43</v>
      </c>
      <c r="AE2880" s="3">
        <v>45546.664490740739</v>
      </c>
      <c r="AF2880" s="2" t="s">
        <v>77</v>
      </c>
      <c r="AH2880" s="2" t="s">
        <v>78</v>
      </c>
      <c r="AI2880" s="2" t="s">
        <v>2154</v>
      </c>
      <c r="AJ2880" s="2" t="s">
        <v>101</v>
      </c>
      <c r="AL2880" s="2" t="s">
        <v>1827</v>
      </c>
      <c r="AM2880" s="3">
        <v>45659.597858796296</v>
      </c>
      <c r="AN2880" s="2" t="s">
        <v>14622</v>
      </c>
      <c r="AO2880" s="2" t="s">
        <v>4292</v>
      </c>
      <c r="AP2880" s="2">
        <v>5554563</v>
      </c>
      <c r="AQ2880" s="2" t="s">
        <v>81</v>
      </c>
      <c r="AR2880" s="3">
        <v>45659.598483796297</v>
      </c>
      <c r="AS2880" s="2" t="s">
        <v>82</v>
      </c>
      <c r="AZ2880" s="3">
        <v>45659.598483796297</v>
      </c>
      <c r="BB2880" s="2" t="s">
        <v>382</v>
      </c>
      <c r="BC2880" s="2" t="s">
        <v>383</v>
      </c>
      <c r="BD2880" s="2" t="s">
        <v>383</v>
      </c>
      <c r="BE2880" s="2" t="s">
        <v>4293</v>
      </c>
      <c r="BF2880" s="2" t="s">
        <v>4292</v>
      </c>
    </row>
    <row r="2881" spans="1:58" x14ac:dyDescent="0.35">
      <c r="A2881" s="2">
        <v>2896258</v>
      </c>
      <c r="B2881" s="2" t="s">
        <v>326</v>
      </c>
      <c r="C2881" s="2">
        <v>30861371</v>
      </c>
      <c r="D2881" s="2">
        <v>339014920</v>
      </c>
      <c r="E2881" s="2" t="s">
        <v>59</v>
      </c>
      <c r="F2881" s="2" t="s">
        <v>60</v>
      </c>
      <c r="G2881" s="2" t="s">
        <v>577</v>
      </c>
      <c r="H2881" s="2" t="s">
        <v>3034</v>
      </c>
      <c r="I2881" s="2" t="s">
        <v>7252</v>
      </c>
      <c r="J2881" s="2" t="s">
        <v>579</v>
      </c>
      <c r="K2881" s="2">
        <v>14</v>
      </c>
      <c r="L2881" s="2" t="s">
        <v>63</v>
      </c>
      <c r="M2881" s="2" t="s">
        <v>64</v>
      </c>
      <c r="N2881" s="3">
        <v>45604.625</v>
      </c>
      <c r="O2881" s="2" t="s">
        <v>3460</v>
      </c>
      <c r="Q2881" s="2" t="s">
        <v>66</v>
      </c>
      <c r="R2881" s="3">
        <v>45608.475115740737</v>
      </c>
      <c r="S2881" s="2" t="s">
        <v>14623</v>
      </c>
      <c r="T2881" s="2" t="s">
        <v>14624</v>
      </c>
      <c r="U2881" s="2" t="s">
        <v>215</v>
      </c>
      <c r="V2881" s="2" t="s">
        <v>14625</v>
      </c>
      <c r="W2881" s="2" t="s">
        <v>233</v>
      </c>
      <c r="X2881" s="2" t="s">
        <v>234</v>
      </c>
      <c r="Y2881" s="2" t="s">
        <v>7255</v>
      </c>
      <c r="Z2881" s="2" t="s">
        <v>236</v>
      </c>
      <c r="AA2881" s="2" t="s">
        <v>1762</v>
      </c>
      <c r="AB2881" s="2" t="s">
        <v>176</v>
      </c>
      <c r="AC2881" s="2">
        <v>775774054</v>
      </c>
      <c r="AE2881" s="3">
        <v>45659.655046296299</v>
      </c>
      <c r="AF2881" s="2" t="s">
        <v>77</v>
      </c>
      <c r="AH2881" s="2" t="s">
        <v>78</v>
      </c>
      <c r="AI2881" s="2" t="s">
        <v>275</v>
      </c>
      <c r="AJ2881" s="2" t="s">
        <v>516</v>
      </c>
      <c r="AL2881" s="2" t="s">
        <v>14626</v>
      </c>
      <c r="AM2881" s="3">
        <v>45659.655092592591</v>
      </c>
      <c r="AO2881" s="2" t="s">
        <v>14626</v>
      </c>
      <c r="AP2881" s="2">
        <v>5554862</v>
      </c>
      <c r="AQ2881" s="2" t="s">
        <v>81</v>
      </c>
      <c r="AR2881" s="3">
        <v>45659.655960648146</v>
      </c>
      <c r="AS2881" s="2" t="s">
        <v>82</v>
      </c>
      <c r="AZ2881" s="3">
        <v>45659.655960648146</v>
      </c>
      <c r="BB2881" s="2" t="s">
        <v>382</v>
      </c>
      <c r="BC2881" s="2" t="s">
        <v>383</v>
      </c>
      <c r="BD2881" s="2" t="s">
        <v>383</v>
      </c>
      <c r="BE2881" s="2" t="s">
        <v>14627</v>
      </c>
      <c r="BF2881" s="2" t="s">
        <v>14626</v>
      </c>
    </row>
    <row r="2882" spans="1:58" x14ac:dyDescent="0.35">
      <c r="A2882" s="2">
        <v>2932886</v>
      </c>
      <c r="B2882" s="2" t="s">
        <v>58</v>
      </c>
      <c r="C2882" s="2">
        <v>42613301</v>
      </c>
      <c r="D2882" s="2">
        <v>338689481</v>
      </c>
      <c r="E2882" s="2" t="s">
        <v>59</v>
      </c>
      <c r="F2882" s="2" t="s">
        <v>60</v>
      </c>
      <c r="G2882" s="2" t="s">
        <v>534</v>
      </c>
      <c r="H2882" s="2" t="s">
        <v>1413</v>
      </c>
      <c r="I2882" s="2">
        <v>778699162</v>
      </c>
      <c r="J2882" s="2" t="s">
        <v>2539</v>
      </c>
      <c r="K2882" s="2">
        <v>12</v>
      </c>
      <c r="L2882" s="2" t="s">
        <v>63</v>
      </c>
      <c r="M2882" s="2" t="s">
        <v>64</v>
      </c>
      <c r="N2882" s="3">
        <v>45627.791087962964</v>
      </c>
      <c r="O2882" s="2" t="s">
        <v>65</v>
      </c>
      <c r="Q2882" s="2" t="s">
        <v>66</v>
      </c>
      <c r="R2882" s="3">
        <v>45639.855810185189</v>
      </c>
      <c r="S2882" s="2" t="s">
        <v>8285</v>
      </c>
      <c r="T2882" s="2" t="s">
        <v>68</v>
      </c>
      <c r="U2882" s="2" t="s">
        <v>157</v>
      </c>
      <c r="V2882" s="2" t="s">
        <v>14628</v>
      </c>
      <c r="Y2882" s="2" t="s">
        <v>7994</v>
      </c>
      <c r="Z2882" s="2" t="s">
        <v>74</v>
      </c>
      <c r="AA2882" s="2" t="s">
        <v>10495</v>
      </c>
      <c r="AB2882" s="2" t="s">
        <v>176</v>
      </c>
      <c r="AE2882" s="3">
        <v>45639.855821759258</v>
      </c>
      <c r="AF2882" s="2" t="s">
        <v>77</v>
      </c>
      <c r="AH2882" s="2" t="s">
        <v>78</v>
      </c>
      <c r="AI2882" s="2" t="s">
        <v>79</v>
      </c>
      <c r="AJ2882" s="2" t="s">
        <v>191</v>
      </c>
      <c r="AK2882" s="2" t="s">
        <v>14628</v>
      </c>
      <c r="AL2882" s="2" t="s">
        <v>8285</v>
      </c>
      <c r="AM2882" s="3">
        <v>45656.67664351852</v>
      </c>
      <c r="AO2882" s="2" t="s">
        <v>14629</v>
      </c>
      <c r="AP2882" s="2">
        <v>5541679</v>
      </c>
      <c r="AQ2882" s="2" t="s">
        <v>81</v>
      </c>
      <c r="AR2882" s="3">
        <v>45656.722500000003</v>
      </c>
      <c r="AS2882" s="2" t="s">
        <v>82</v>
      </c>
      <c r="AT2882" s="3">
        <v>45656.333333333336</v>
      </c>
      <c r="AU2882" s="2" t="s">
        <v>83</v>
      </c>
      <c r="AV2882" s="2" t="s">
        <v>321</v>
      </c>
      <c r="AW2882" s="2" t="s">
        <v>322</v>
      </c>
      <c r="AX2882" s="2" t="s">
        <v>5438</v>
      </c>
      <c r="AZ2882" s="3">
        <v>45656.722500000003</v>
      </c>
      <c r="BB2882" s="2" t="s">
        <v>2225</v>
      </c>
      <c r="BC2882" s="2" t="s">
        <v>2226</v>
      </c>
      <c r="BD2882" s="2" t="s">
        <v>2227</v>
      </c>
      <c r="BE2882" s="2" t="s">
        <v>14630</v>
      </c>
      <c r="BF2882" s="2" t="s">
        <v>10877</v>
      </c>
    </row>
    <row r="2883" spans="1:58" x14ac:dyDescent="0.35">
      <c r="A2883" s="2">
        <v>2784309</v>
      </c>
      <c r="B2883" s="2" t="s">
        <v>58</v>
      </c>
      <c r="C2883" s="2">
        <v>40073271</v>
      </c>
      <c r="D2883" s="2">
        <v>339547547</v>
      </c>
      <c r="E2883" s="2" t="s">
        <v>59</v>
      </c>
      <c r="F2883" s="2" t="s">
        <v>60</v>
      </c>
      <c r="G2883" s="2" t="s">
        <v>183</v>
      </c>
      <c r="H2883" s="2" t="s">
        <v>397</v>
      </c>
      <c r="I2883" s="2" t="s">
        <v>14631</v>
      </c>
      <c r="K2883" s="2">
        <v>14</v>
      </c>
      <c r="L2883" s="2" t="s">
        <v>63</v>
      </c>
      <c r="M2883" s="2" t="s">
        <v>64</v>
      </c>
      <c r="N2883" s="3">
        <v>44926.791666666664</v>
      </c>
      <c r="O2883" s="2" t="s">
        <v>65</v>
      </c>
      <c r="Q2883" s="2" t="s">
        <v>66</v>
      </c>
      <c r="R2883" s="3">
        <v>45518.325439814813</v>
      </c>
      <c r="S2883" s="2" t="s">
        <v>2964</v>
      </c>
      <c r="T2883" s="2" t="s">
        <v>14632</v>
      </c>
      <c r="U2883" s="2" t="s">
        <v>14633</v>
      </c>
      <c r="V2883" s="2" t="s">
        <v>14634</v>
      </c>
      <c r="W2883" s="2" t="s">
        <v>233</v>
      </c>
      <c r="X2883" s="2" t="s">
        <v>234</v>
      </c>
      <c r="Y2883" s="2" t="s">
        <v>9513</v>
      </c>
      <c r="Z2883" s="2" t="s">
        <v>236</v>
      </c>
      <c r="AA2883" s="2" t="s">
        <v>1075</v>
      </c>
      <c r="AB2883" s="2" t="s">
        <v>1075</v>
      </c>
      <c r="AE2883" s="3">
        <v>45518.32739583333</v>
      </c>
      <c r="AF2883" s="2" t="s">
        <v>77</v>
      </c>
      <c r="AH2883" s="2" t="s">
        <v>78</v>
      </c>
      <c r="AI2883" s="2" t="s">
        <v>79</v>
      </c>
      <c r="AJ2883" s="2" t="s">
        <v>191</v>
      </c>
      <c r="AK2883" s="2" t="s">
        <v>14634</v>
      </c>
      <c r="AL2883" s="2" t="s">
        <v>2964</v>
      </c>
      <c r="AM2883" s="3">
        <v>45518.327557870369</v>
      </c>
      <c r="AN2883" s="2" t="s">
        <v>14634</v>
      </c>
      <c r="AO2883" s="2" t="s">
        <v>2964</v>
      </c>
      <c r="AP2883" s="2">
        <v>4894911</v>
      </c>
      <c r="AQ2883" s="2" t="s">
        <v>81</v>
      </c>
      <c r="AR2883" s="3">
        <v>45659.567731481482</v>
      </c>
      <c r="AS2883" s="2" t="s">
        <v>82</v>
      </c>
      <c r="AT2883" s="3">
        <v>45518.333333333336</v>
      </c>
      <c r="AU2883" s="2" t="s">
        <v>104</v>
      </c>
      <c r="AV2883" s="2" t="s">
        <v>346</v>
      </c>
      <c r="AW2883" s="2" t="s">
        <v>347</v>
      </c>
      <c r="AX2883" s="2" t="s">
        <v>348</v>
      </c>
      <c r="AZ2883" s="3">
        <v>45659.567731481482</v>
      </c>
      <c r="BB2883" s="2" t="s">
        <v>382</v>
      </c>
      <c r="BC2883" s="2" t="s">
        <v>383</v>
      </c>
      <c r="BD2883" s="2" t="s">
        <v>383</v>
      </c>
      <c r="BF2883" s="2" t="s">
        <v>14635</v>
      </c>
    </row>
    <row r="2884" spans="1:58" x14ac:dyDescent="0.35">
      <c r="A2884" s="2">
        <v>2679692</v>
      </c>
      <c r="B2884" s="2" t="s">
        <v>720</v>
      </c>
      <c r="C2884" s="2">
        <v>131</v>
      </c>
      <c r="D2884" s="2">
        <v>339711585</v>
      </c>
      <c r="E2884" s="2" t="s">
        <v>59</v>
      </c>
      <c r="F2884" s="2" t="s">
        <v>60</v>
      </c>
      <c r="G2884" s="2" t="s">
        <v>6921</v>
      </c>
      <c r="I2884" s="2">
        <v>779761314</v>
      </c>
      <c r="J2884" s="2" t="s">
        <v>1964</v>
      </c>
      <c r="K2884" s="2">
        <v>20</v>
      </c>
      <c r="L2884" s="2" t="s">
        <v>330</v>
      </c>
      <c r="M2884" s="2" t="s">
        <v>331</v>
      </c>
      <c r="N2884" s="3">
        <v>40513</v>
      </c>
      <c r="O2884" s="2" t="s">
        <v>6922</v>
      </c>
      <c r="Q2884" s="2" t="s">
        <v>66</v>
      </c>
      <c r="R2884" s="3">
        <v>45429.704664351855</v>
      </c>
      <c r="S2884" s="2" t="s">
        <v>14636</v>
      </c>
      <c r="T2884" s="2" t="s">
        <v>334</v>
      </c>
      <c r="U2884" s="2" t="s">
        <v>901</v>
      </c>
      <c r="V2884" s="2" t="s">
        <v>14637</v>
      </c>
      <c r="W2884" s="2" t="s">
        <v>250</v>
      </c>
      <c r="X2884" s="2" t="s">
        <v>250</v>
      </c>
      <c r="Y2884" s="2" t="s">
        <v>5013</v>
      </c>
      <c r="Z2884" s="2" t="s">
        <v>1814</v>
      </c>
      <c r="AA2884" s="2" t="s">
        <v>6923</v>
      </c>
      <c r="AB2884" s="2" t="s">
        <v>6924</v>
      </c>
      <c r="AE2884" s="3">
        <v>45437.491030092591</v>
      </c>
      <c r="AF2884" s="2" t="s">
        <v>3132</v>
      </c>
      <c r="AH2884" s="2" t="s">
        <v>142</v>
      </c>
      <c r="AI2884" s="2" t="s">
        <v>363</v>
      </c>
      <c r="AJ2884" s="2" t="s">
        <v>343</v>
      </c>
      <c r="AK2884" s="2" t="s">
        <v>14638</v>
      </c>
      <c r="AL2884" s="2" t="s">
        <v>1061</v>
      </c>
      <c r="AM2884" s="3">
        <v>45437.491168981483</v>
      </c>
      <c r="AN2884" s="2" t="s">
        <v>14638</v>
      </c>
      <c r="AO2884" s="2" t="s">
        <v>1061</v>
      </c>
      <c r="AP2884" s="2">
        <v>4527378</v>
      </c>
      <c r="AQ2884" s="2" t="s">
        <v>81</v>
      </c>
      <c r="AR2884" s="3">
        <v>45660.512002314812</v>
      </c>
      <c r="AS2884" s="2" t="s">
        <v>82</v>
      </c>
      <c r="AT2884" s="3">
        <v>45437.333333333336</v>
      </c>
      <c r="AU2884" s="2" t="s">
        <v>104</v>
      </c>
      <c r="AV2884" s="2" t="s">
        <v>2134</v>
      </c>
      <c r="AW2884" s="2" t="s">
        <v>2135</v>
      </c>
      <c r="AX2884" s="2" t="s">
        <v>3665</v>
      </c>
      <c r="AZ2884" s="3">
        <v>45660.512002314812</v>
      </c>
      <c r="BB2884" s="2" t="s">
        <v>382</v>
      </c>
      <c r="BC2884" s="2" t="s">
        <v>14076</v>
      </c>
      <c r="BD2884" s="2" t="s">
        <v>383</v>
      </c>
      <c r="BE2884" s="2" t="s">
        <v>14077</v>
      </c>
      <c r="BF2884" s="2" t="s">
        <v>14078</v>
      </c>
    </row>
    <row r="2885" spans="1:58" x14ac:dyDescent="0.35">
      <c r="A2885" s="2">
        <v>2825619</v>
      </c>
      <c r="B2885" s="2" t="s">
        <v>58</v>
      </c>
      <c r="C2885" s="2">
        <v>44054901</v>
      </c>
      <c r="D2885" s="2">
        <v>338682862</v>
      </c>
      <c r="E2885" s="2" t="s">
        <v>59</v>
      </c>
      <c r="F2885" s="2" t="s">
        <v>60</v>
      </c>
      <c r="G2885" s="2" t="s">
        <v>1040</v>
      </c>
      <c r="H2885" s="2" t="s">
        <v>2542</v>
      </c>
      <c r="I2885" s="2">
        <v>776623748</v>
      </c>
      <c r="J2885" s="2" t="s">
        <v>14639</v>
      </c>
      <c r="K2885" s="2">
        <v>12</v>
      </c>
      <c r="L2885" s="2" t="s">
        <v>63</v>
      </c>
      <c r="M2885" s="2" t="s">
        <v>64</v>
      </c>
      <c r="N2885" s="3">
        <v>45552.490972222222</v>
      </c>
      <c r="O2885" s="2" t="s">
        <v>65</v>
      </c>
      <c r="Q2885" s="2" t="s">
        <v>66</v>
      </c>
      <c r="R2885" s="3">
        <v>45552.861851851849</v>
      </c>
      <c r="S2885" s="2" t="s">
        <v>14640</v>
      </c>
      <c r="T2885" s="2" t="s">
        <v>14624</v>
      </c>
      <c r="U2885" s="2" t="s">
        <v>215</v>
      </c>
      <c r="V2885" s="2" t="s">
        <v>14641</v>
      </c>
      <c r="W2885" s="2" t="s">
        <v>71</v>
      </c>
      <c r="X2885" s="2" t="s">
        <v>431</v>
      </c>
      <c r="Y2885" s="2" t="s">
        <v>3030</v>
      </c>
      <c r="Z2885" s="2" t="s">
        <v>1200</v>
      </c>
      <c r="AA2885" s="2" t="s">
        <v>2016</v>
      </c>
      <c r="AB2885" s="2" t="s">
        <v>176</v>
      </c>
      <c r="AE2885" s="3">
        <v>45659.639826388891</v>
      </c>
      <c r="AF2885" s="2" t="s">
        <v>77</v>
      </c>
      <c r="AH2885" s="2" t="s">
        <v>78</v>
      </c>
      <c r="AI2885" s="2" t="s">
        <v>275</v>
      </c>
      <c r="AJ2885" s="2" t="s">
        <v>516</v>
      </c>
      <c r="AL2885" s="2" t="s">
        <v>14626</v>
      </c>
      <c r="AM2885" s="3">
        <v>45659.63994212963</v>
      </c>
      <c r="AO2885" s="2" t="s">
        <v>14626</v>
      </c>
      <c r="AP2885" s="2">
        <v>5554776</v>
      </c>
      <c r="AQ2885" s="2" t="s">
        <v>81</v>
      </c>
      <c r="AR2885" s="3">
        <v>45659.640706018516</v>
      </c>
      <c r="AS2885" s="2" t="s">
        <v>82</v>
      </c>
      <c r="AT2885" s="3">
        <v>45659.333333333336</v>
      </c>
      <c r="AU2885" s="2" t="s">
        <v>83</v>
      </c>
      <c r="AV2885" s="2" t="s">
        <v>436</v>
      </c>
      <c r="AW2885" s="2" t="s">
        <v>437</v>
      </c>
      <c r="AX2885" s="2" t="s">
        <v>665</v>
      </c>
      <c r="AZ2885" s="3">
        <v>45659.640706018516</v>
      </c>
      <c r="BB2885" s="2" t="s">
        <v>382</v>
      </c>
      <c r="BC2885" s="2" t="s">
        <v>383</v>
      </c>
      <c r="BD2885" s="2" t="s">
        <v>383</v>
      </c>
      <c r="BE2885" s="2" t="s">
        <v>14642</v>
      </c>
      <c r="BF2885" s="2" t="s">
        <v>14626</v>
      </c>
    </row>
    <row r="2886" spans="1:58" x14ac:dyDescent="0.35">
      <c r="A2886" s="2">
        <v>2938737</v>
      </c>
      <c r="B2886" s="2" t="s">
        <v>58</v>
      </c>
      <c r="C2886" s="2">
        <v>35755111</v>
      </c>
      <c r="D2886" s="2">
        <v>338446647</v>
      </c>
      <c r="E2886" s="2" t="s">
        <v>59</v>
      </c>
      <c r="F2886" s="2" t="s">
        <v>60</v>
      </c>
      <c r="G2886" s="2" t="s">
        <v>1385</v>
      </c>
      <c r="H2886" s="2" t="s">
        <v>397</v>
      </c>
      <c r="I2886" s="2">
        <v>776700598</v>
      </c>
      <c r="J2886" s="2" t="s">
        <v>1324</v>
      </c>
      <c r="K2886" s="2">
        <v>13</v>
      </c>
      <c r="L2886" s="2" t="s">
        <v>63</v>
      </c>
      <c r="M2886" s="2" t="s">
        <v>64</v>
      </c>
      <c r="N2886" s="3">
        <v>45554.588206018518</v>
      </c>
      <c r="O2886" s="2" t="s">
        <v>187</v>
      </c>
      <c r="Q2886" s="2" t="s">
        <v>66</v>
      </c>
      <c r="R2886" s="3">
        <v>45645.511620370373</v>
      </c>
      <c r="S2886" s="2" t="s">
        <v>1096</v>
      </c>
      <c r="T2886" s="2" t="s">
        <v>156</v>
      </c>
      <c r="U2886" s="2" t="s">
        <v>69</v>
      </c>
      <c r="V2886" s="2" t="s">
        <v>14643</v>
      </c>
      <c r="W2886" s="2" t="s">
        <v>136</v>
      </c>
      <c r="X2886" s="2" t="s">
        <v>217</v>
      </c>
      <c r="Y2886" s="2" t="s">
        <v>3110</v>
      </c>
      <c r="Z2886" s="2" t="s">
        <v>596</v>
      </c>
      <c r="AA2886" s="2" t="s">
        <v>5337</v>
      </c>
      <c r="AB2886" s="2" t="s">
        <v>14644</v>
      </c>
      <c r="AE2886" s="3">
        <v>45645.511631944442</v>
      </c>
      <c r="AF2886" s="2" t="s">
        <v>77</v>
      </c>
      <c r="AH2886" s="2" t="s">
        <v>78</v>
      </c>
      <c r="AI2886" s="2" t="s">
        <v>79</v>
      </c>
      <c r="AJ2886" s="2" t="s">
        <v>191</v>
      </c>
      <c r="AK2886" s="2" t="s">
        <v>14645</v>
      </c>
      <c r="AL2886" s="2" t="s">
        <v>1096</v>
      </c>
      <c r="AM2886" s="3">
        <v>45645.511678240742</v>
      </c>
      <c r="AN2886" s="2" t="s">
        <v>14645</v>
      </c>
      <c r="AP2886" s="2">
        <v>5485747</v>
      </c>
      <c r="AQ2886" s="2" t="s">
        <v>81</v>
      </c>
      <c r="AR2886" s="3">
        <v>45659.501574074071</v>
      </c>
      <c r="AS2886" s="2" t="s">
        <v>82</v>
      </c>
      <c r="AT2886" s="3">
        <v>45645.5625</v>
      </c>
      <c r="AU2886" s="2" t="s">
        <v>104</v>
      </c>
      <c r="AV2886" s="2" t="s">
        <v>222</v>
      </c>
      <c r="AW2886" s="2" t="s">
        <v>223</v>
      </c>
      <c r="AX2886" s="2" t="s">
        <v>1458</v>
      </c>
      <c r="AZ2886" s="3">
        <v>45659.501574074071</v>
      </c>
      <c r="BB2886" s="2" t="s">
        <v>382</v>
      </c>
      <c r="BC2886" s="2" t="s">
        <v>383</v>
      </c>
      <c r="BD2886" s="2" t="s">
        <v>383</v>
      </c>
      <c r="BE2886" s="2" t="s">
        <v>14646</v>
      </c>
      <c r="BF2886" s="2" t="s">
        <v>8876</v>
      </c>
    </row>
    <row r="2887" spans="1:58" x14ac:dyDescent="0.35">
      <c r="A2887" s="2">
        <v>2576195</v>
      </c>
      <c r="B2887" s="2" t="s">
        <v>58</v>
      </c>
      <c r="C2887" s="2">
        <v>42427821</v>
      </c>
      <c r="D2887" s="2">
        <v>338027742</v>
      </c>
      <c r="E2887" s="2" t="s">
        <v>14647</v>
      </c>
      <c r="F2887" s="2" t="s">
        <v>60</v>
      </c>
      <c r="G2887" s="2" t="s">
        <v>2649</v>
      </c>
      <c r="H2887" s="2" t="s">
        <v>14648</v>
      </c>
      <c r="I2887" s="2">
        <v>77147936</v>
      </c>
      <c r="J2887" s="2" t="s">
        <v>2651</v>
      </c>
      <c r="K2887" s="2">
        <v>13</v>
      </c>
      <c r="L2887" s="2" t="s">
        <v>63</v>
      </c>
      <c r="M2887" s="2" t="s">
        <v>64</v>
      </c>
      <c r="N2887" s="3">
        <v>45338.708333333336</v>
      </c>
      <c r="O2887" s="2" t="s">
        <v>647</v>
      </c>
      <c r="P2887" s="3">
        <v>45573.843240740738</v>
      </c>
      <c r="Q2887" s="2" t="s">
        <v>66</v>
      </c>
      <c r="R2887" s="3">
        <v>45342.755104166667</v>
      </c>
      <c r="S2887" s="2" t="s">
        <v>7979</v>
      </c>
      <c r="T2887" s="2" t="s">
        <v>14632</v>
      </c>
      <c r="U2887" s="2" t="s">
        <v>157</v>
      </c>
      <c r="V2887" s="2" t="s">
        <v>14649</v>
      </c>
      <c r="W2887" s="2" t="s">
        <v>71</v>
      </c>
      <c r="X2887" s="2" t="s">
        <v>198</v>
      </c>
      <c r="Y2887" s="2" t="s">
        <v>5047</v>
      </c>
      <c r="Z2887" s="2" t="s">
        <v>1058</v>
      </c>
      <c r="AA2887" s="2" t="s">
        <v>6313</v>
      </c>
      <c r="AB2887" s="2" t="s">
        <v>176</v>
      </c>
      <c r="AE2887" s="3">
        <v>45342.755358796298</v>
      </c>
      <c r="AF2887" s="2" t="s">
        <v>77</v>
      </c>
      <c r="AH2887" s="2" t="s">
        <v>78</v>
      </c>
      <c r="AI2887" s="2" t="s">
        <v>275</v>
      </c>
      <c r="AJ2887" s="2" t="s">
        <v>191</v>
      </c>
      <c r="AL2887" s="2" t="s">
        <v>7979</v>
      </c>
      <c r="AM2887" s="3">
        <v>45342.755474537036</v>
      </c>
      <c r="AO2887" s="2" t="s">
        <v>7979</v>
      </c>
      <c r="AP2887" s="2">
        <v>4164340</v>
      </c>
      <c r="AQ2887" s="2" t="s">
        <v>81</v>
      </c>
      <c r="AR2887" s="3">
        <v>45659.589953703704</v>
      </c>
      <c r="AS2887" s="2" t="s">
        <v>82</v>
      </c>
      <c r="AT2887" s="3">
        <v>45342.465277777781</v>
      </c>
      <c r="AU2887" s="2" t="s">
        <v>83</v>
      </c>
      <c r="AV2887" s="2" t="s">
        <v>204</v>
      </c>
      <c r="AW2887" s="2" t="s">
        <v>205</v>
      </c>
      <c r="AX2887" s="2" t="s">
        <v>2037</v>
      </c>
      <c r="AZ2887" s="3">
        <v>45659.589953703704</v>
      </c>
      <c r="BB2887" s="2" t="s">
        <v>382</v>
      </c>
      <c r="BC2887" s="2" t="s">
        <v>383</v>
      </c>
      <c r="BD2887" s="2" t="s">
        <v>383</v>
      </c>
      <c r="BE2887" s="2" t="s">
        <v>14650</v>
      </c>
      <c r="BF2887" s="2" t="s">
        <v>4292</v>
      </c>
    </row>
    <row r="2888" spans="1:58" x14ac:dyDescent="0.35">
      <c r="A2888" s="2">
        <v>2939695</v>
      </c>
      <c r="B2888" s="2" t="s">
        <v>58</v>
      </c>
      <c r="C2888" s="2">
        <v>30982751</v>
      </c>
      <c r="D2888" s="2">
        <v>338556631</v>
      </c>
      <c r="E2888" s="2" t="s">
        <v>59</v>
      </c>
      <c r="F2888" s="2" t="s">
        <v>60</v>
      </c>
      <c r="G2888" s="2" t="s">
        <v>1671</v>
      </c>
      <c r="H2888" s="2" t="s">
        <v>14651</v>
      </c>
      <c r="I2888" s="2">
        <v>773714810</v>
      </c>
      <c r="J2888" s="2" t="s">
        <v>4145</v>
      </c>
      <c r="K2888" s="2">
        <v>15</v>
      </c>
      <c r="L2888" s="2" t="s">
        <v>63</v>
      </c>
      <c r="M2888" s="2" t="s">
        <v>64</v>
      </c>
      <c r="N2888" s="3">
        <v>44986</v>
      </c>
      <c r="O2888" s="2" t="s">
        <v>647</v>
      </c>
      <c r="Q2888" s="2" t="s">
        <v>66</v>
      </c>
      <c r="R2888" s="3">
        <v>45646.43644675926</v>
      </c>
      <c r="S2888" s="2" t="s">
        <v>999</v>
      </c>
      <c r="T2888" s="2" t="s">
        <v>68</v>
      </c>
      <c r="U2888" s="2" t="s">
        <v>69</v>
      </c>
      <c r="V2888" s="2" t="s">
        <v>14652</v>
      </c>
      <c r="Y2888" s="2" t="s">
        <v>7994</v>
      </c>
      <c r="Z2888" s="2" t="s">
        <v>74</v>
      </c>
      <c r="AA2888" s="2" t="s">
        <v>3681</v>
      </c>
      <c r="AB2888" s="2" t="s">
        <v>3682</v>
      </c>
      <c r="AC2888" s="2" t="s">
        <v>14653</v>
      </c>
      <c r="AE2888" s="3">
        <v>45646.43645833333</v>
      </c>
      <c r="AF2888" s="2" t="s">
        <v>77</v>
      </c>
      <c r="AH2888" s="2" t="s">
        <v>142</v>
      </c>
      <c r="AI2888" s="2" t="s">
        <v>79</v>
      </c>
      <c r="AJ2888" s="2" t="s">
        <v>123</v>
      </c>
      <c r="AK2888" s="2" t="s">
        <v>14654</v>
      </c>
      <c r="AL2888" s="2" t="s">
        <v>999</v>
      </c>
      <c r="AM2888" s="3">
        <v>45656.675428240742</v>
      </c>
      <c r="AO2888" s="2" t="s">
        <v>14629</v>
      </c>
      <c r="AP2888" s="2">
        <v>5541663</v>
      </c>
      <c r="AQ2888" s="2" t="s">
        <v>81</v>
      </c>
      <c r="AR2888" s="3">
        <v>45656.724756944444</v>
      </c>
      <c r="AS2888" s="2" t="s">
        <v>82</v>
      </c>
      <c r="AT2888" s="3">
        <v>45656.333333333336</v>
      </c>
      <c r="AU2888" s="2" t="s">
        <v>83</v>
      </c>
      <c r="AV2888" s="2" t="s">
        <v>321</v>
      </c>
      <c r="AW2888" s="2" t="s">
        <v>322</v>
      </c>
      <c r="AX2888" s="2" t="s">
        <v>381</v>
      </c>
      <c r="AZ2888" s="3">
        <v>45656.724756944444</v>
      </c>
      <c r="BB2888" s="2" t="s">
        <v>439</v>
      </c>
      <c r="BC2888" s="2" t="s">
        <v>440</v>
      </c>
      <c r="BD2888" s="2" t="s">
        <v>263</v>
      </c>
      <c r="BE2888" s="2" t="s">
        <v>14655</v>
      </c>
      <c r="BF2888" s="2" t="s">
        <v>7500</v>
      </c>
    </row>
    <row r="2889" spans="1:58" x14ac:dyDescent="0.35">
      <c r="A2889" s="2">
        <v>2943123</v>
      </c>
      <c r="B2889" s="2" t="s">
        <v>244</v>
      </c>
      <c r="C2889" s="2">
        <v>44419041</v>
      </c>
      <c r="D2889" s="2">
        <v>339045154</v>
      </c>
      <c r="E2889" s="2" t="s">
        <v>59</v>
      </c>
      <c r="F2889" s="2" t="s">
        <v>60</v>
      </c>
      <c r="G2889" s="2" t="s">
        <v>7802</v>
      </c>
      <c r="H2889" s="2" t="s">
        <v>14656</v>
      </c>
      <c r="I2889" s="2">
        <v>777035997</v>
      </c>
      <c r="J2889" s="2" t="s">
        <v>1923</v>
      </c>
      <c r="K2889" s="2">
        <v>14</v>
      </c>
      <c r="L2889" s="2" t="s">
        <v>63</v>
      </c>
      <c r="M2889" s="2" t="s">
        <v>64</v>
      </c>
      <c r="N2889" s="3">
        <v>45609.458333333336</v>
      </c>
      <c r="O2889" s="2" t="s">
        <v>248</v>
      </c>
      <c r="Q2889" s="2" t="s">
        <v>66</v>
      </c>
      <c r="R2889" s="3">
        <v>45649.582824074074</v>
      </c>
      <c r="S2889" s="2" t="s">
        <v>14657</v>
      </c>
      <c r="T2889" s="2" t="s">
        <v>156</v>
      </c>
      <c r="U2889" s="2" t="s">
        <v>69</v>
      </c>
      <c r="V2889" s="2" t="s">
        <v>14658</v>
      </c>
      <c r="W2889" s="2" t="s">
        <v>233</v>
      </c>
      <c r="X2889" s="2" t="s">
        <v>234</v>
      </c>
      <c r="Y2889" s="2" t="s">
        <v>1692</v>
      </c>
      <c r="Z2889" s="2" t="s">
        <v>236</v>
      </c>
      <c r="AA2889" s="2" t="s">
        <v>1693</v>
      </c>
      <c r="AB2889" s="2" t="s">
        <v>176</v>
      </c>
      <c r="AC2889" s="2">
        <v>777334392</v>
      </c>
      <c r="AE2889" s="3">
        <v>45649.582824074074</v>
      </c>
      <c r="AF2889" s="2" t="s">
        <v>77</v>
      </c>
      <c r="AH2889" s="2" t="s">
        <v>142</v>
      </c>
      <c r="AI2889" s="2" t="s">
        <v>255</v>
      </c>
      <c r="AJ2889" s="2" t="s">
        <v>256</v>
      </c>
      <c r="AK2889" s="2" t="s">
        <v>14658</v>
      </c>
      <c r="AL2889" s="2" t="s">
        <v>14657</v>
      </c>
      <c r="AM2889" s="3">
        <v>45656.407361111109</v>
      </c>
      <c r="AO2889" s="2" t="s">
        <v>8058</v>
      </c>
      <c r="AP2889" s="2">
        <v>5539327</v>
      </c>
      <c r="AQ2889" s="2" t="s">
        <v>81</v>
      </c>
      <c r="AR2889" s="3">
        <v>45656.70076388889</v>
      </c>
      <c r="AS2889" s="2" t="s">
        <v>82</v>
      </c>
      <c r="AT2889" s="3">
        <v>45656.333333333336</v>
      </c>
      <c r="AU2889" s="2" t="s">
        <v>83</v>
      </c>
      <c r="AV2889" s="2" t="s">
        <v>239</v>
      </c>
      <c r="AW2889" s="2" t="s">
        <v>240</v>
      </c>
      <c r="AX2889" s="2" t="s">
        <v>5295</v>
      </c>
      <c r="AZ2889" s="3">
        <v>45656.70076388889</v>
      </c>
      <c r="BB2889" s="2" t="s">
        <v>2225</v>
      </c>
      <c r="BC2889" s="2" t="s">
        <v>2226</v>
      </c>
      <c r="BD2889" s="2" t="s">
        <v>2227</v>
      </c>
      <c r="BE2889" s="2" t="s">
        <v>14659</v>
      </c>
      <c r="BF2889" s="2" t="s">
        <v>3440</v>
      </c>
    </row>
    <row r="2890" spans="1:58" x14ac:dyDescent="0.35">
      <c r="A2890" s="2">
        <v>2943566</v>
      </c>
      <c r="B2890" s="2" t="s">
        <v>720</v>
      </c>
      <c r="C2890" s="2">
        <v>33636561</v>
      </c>
      <c r="D2890" s="2">
        <v>338678568</v>
      </c>
      <c r="E2890" s="2" t="s">
        <v>59</v>
      </c>
      <c r="F2890" s="2" t="s">
        <v>60</v>
      </c>
      <c r="G2890" s="2" t="s">
        <v>61</v>
      </c>
      <c r="H2890" s="2" t="s">
        <v>1206</v>
      </c>
      <c r="I2890" s="2">
        <v>774729796</v>
      </c>
      <c r="J2890" s="2" t="s">
        <v>11064</v>
      </c>
      <c r="K2890" s="2">
        <v>12</v>
      </c>
      <c r="L2890" s="2" t="s">
        <v>63</v>
      </c>
      <c r="M2890" s="2" t="s">
        <v>64</v>
      </c>
      <c r="N2890" s="3">
        <v>43435</v>
      </c>
      <c r="O2890" s="2" t="s">
        <v>3129</v>
      </c>
      <c r="Q2890" s="2" t="s">
        <v>66</v>
      </c>
      <c r="R2890" s="3">
        <v>45649.775277777779</v>
      </c>
      <c r="S2890" s="2" t="s">
        <v>12266</v>
      </c>
      <c r="T2890" s="2" t="s">
        <v>68</v>
      </c>
      <c r="U2890" s="2" t="s">
        <v>69</v>
      </c>
      <c r="V2890" s="2" t="s">
        <v>14660</v>
      </c>
      <c r="W2890" s="2" t="s">
        <v>71</v>
      </c>
      <c r="X2890" s="2" t="s">
        <v>650</v>
      </c>
      <c r="Y2890" s="2" t="s">
        <v>14661</v>
      </c>
      <c r="Z2890" s="2" t="s">
        <v>883</v>
      </c>
      <c r="AA2890" s="2" t="s">
        <v>1653</v>
      </c>
      <c r="AB2890" s="2" t="s">
        <v>176</v>
      </c>
      <c r="AC2890" s="2" t="s">
        <v>14662</v>
      </c>
      <c r="AE2890" s="3">
        <v>45657.533518518518</v>
      </c>
      <c r="AF2890" s="2" t="s">
        <v>3132</v>
      </c>
      <c r="AH2890" s="2" t="s">
        <v>78</v>
      </c>
      <c r="AI2890" s="2" t="s">
        <v>275</v>
      </c>
      <c r="AJ2890" s="2" t="s">
        <v>191</v>
      </c>
      <c r="AK2890" s="2" t="s">
        <v>14663</v>
      </c>
      <c r="AL2890" s="2" t="s">
        <v>939</v>
      </c>
      <c r="AM2890" s="3">
        <v>45657.533622685187</v>
      </c>
      <c r="AN2890" s="2" t="s">
        <v>14663</v>
      </c>
      <c r="AO2890" s="2" t="s">
        <v>939</v>
      </c>
      <c r="AP2890" s="2">
        <v>5547717</v>
      </c>
      <c r="AQ2890" s="2" t="s">
        <v>81</v>
      </c>
      <c r="AR2890" s="3">
        <v>45657.591597222221</v>
      </c>
      <c r="AS2890" s="2" t="s">
        <v>82</v>
      </c>
      <c r="AT2890" s="3">
        <v>45657.333333333336</v>
      </c>
      <c r="AU2890" s="2" t="s">
        <v>104</v>
      </c>
      <c r="AV2890" s="2" t="s">
        <v>1134</v>
      </c>
      <c r="AW2890" s="2" t="s">
        <v>1135</v>
      </c>
      <c r="AX2890" s="2" t="s">
        <v>1136</v>
      </c>
      <c r="AZ2890" s="3">
        <v>45657.591597222221</v>
      </c>
      <c r="BB2890" s="2" t="s">
        <v>1125</v>
      </c>
      <c r="BC2890" s="2" t="s">
        <v>1126</v>
      </c>
      <c r="BD2890" s="2" t="s">
        <v>150</v>
      </c>
      <c r="BE2890" s="2" t="s">
        <v>14664</v>
      </c>
      <c r="BF2890" s="2" t="s">
        <v>1503</v>
      </c>
    </row>
    <row r="2891" spans="1:58" x14ac:dyDescent="0.35">
      <c r="A2891" s="2">
        <v>2872956</v>
      </c>
      <c r="B2891" s="2" t="s">
        <v>58</v>
      </c>
      <c r="C2891" s="2">
        <v>37323951</v>
      </c>
      <c r="D2891" s="2">
        <v>338551631</v>
      </c>
      <c r="E2891" s="2" t="s">
        <v>59</v>
      </c>
      <c r="F2891" s="2" t="s">
        <v>60</v>
      </c>
      <c r="G2891" s="2" t="s">
        <v>1047</v>
      </c>
      <c r="H2891" s="2" t="s">
        <v>14665</v>
      </c>
      <c r="I2891" s="2">
        <v>776408332</v>
      </c>
      <c r="K2891" s="2">
        <v>13</v>
      </c>
      <c r="L2891" s="2" t="s">
        <v>63</v>
      </c>
      <c r="M2891" s="2" t="s">
        <v>64</v>
      </c>
      <c r="N2891" s="3">
        <v>44805</v>
      </c>
      <c r="O2891" s="2" t="s">
        <v>187</v>
      </c>
      <c r="Q2891" s="2" t="s">
        <v>66</v>
      </c>
      <c r="R2891" s="3">
        <v>45589.534097222226</v>
      </c>
      <c r="S2891" s="2" t="s">
        <v>2993</v>
      </c>
      <c r="T2891" s="2" t="s">
        <v>4288</v>
      </c>
      <c r="U2891" s="2" t="s">
        <v>844</v>
      </c>
      <c r="V2891" s="2" t="s">
        <v>14666</v>
      </c>
      <c r="W2891" s="2" t="s">
        <v>400</v>
      </c>
      <c r="X2891" s="2" t="s">
        <v>401</v>
      </c>
      <c r="Y2891" s="2" t="s">
        <v>6809</v>
      </c>
      <c r="Z2891" s="2" t="s">
        <v>513</v>
      </c>
      <c r="AA2891" s="2" t="s">
        <v>6681</v>
      </c>
      <c r="AB2891" s="2" t="s">
        <v>6681</v>
      </c>
      <c r="AE2891" s="3">
        <v>45659.654004629629</v>
      </c>
      <c r="AF2891" s="2" t="s">
        <v>77</v>
      </c>
      <c r="AH2891" s="2" t="s">
        <v>78</v>
      </c>
      <c r="AI2891" s="2" t="s">
        <v>275</v>
      </c>
      <c r="AJ2891" s="2" t="s">
        <v>516</v>
      </c>
      <c r="AL2891" s="2" t="s">
        <v>14626</v>
      </c>
      <c r="AM2891" s="3">
        <v>45659.654050925928</v>
      </c>
      <c r="AO2891" s="2" t="s">
        <v>14626</v>
      </c>
      <c r="AP2891" s="2">
        <v>5554857</v>
      </c>
      <c r="AQ2891" s="2" t="s">
        <v>81</v>
      </c>
      <c r="AR2891" s="3">
        <v>45659.654467592591</v>
      </c>
      <c r="AS2891" s="2" t="s">
        <v>82</v>
      </c>
      <c r="AT2891" s="3">
        <v>45659.333333333336</v>
      </c>
      <c r="AU2891" s="2" t="s">
        <v>83</v>
      </c>
      <c r="AV2891" s="2" t="s">
        <v>1787</v>
      </c>
      <c r="AW2891" s="2" t="s">
        <v>1788</v>
      </c>
      <c r="AX2891" s="2" t="s">
        <v>1789</v>
      </c>
      <c r="AZ2891" s="3">
        <v>45659.654467592591</v>
      </c>
      <c r="BB2891" s="2" t="s">
        <v>382</v>
      </c>
      <c r="BC2891" s="2" t="s">
        <v>383</v>
      </c>
      <c r="BD2891" s="2" t="s">
        <v>383</v>
      </c>
      <c r="BE2891" s="2" t="s">
        <v>14642</v>
      </c>
      <c r="BF2891" s="2" t="s">
        <v>14626</v>
      </c>
    </row>
    <row r="2892" spans="1:58" x14ac:dyDescent="0.35">
      <c r="A2892" s="2">
        <v>2943825</v>
      </c>
      <c r="B2892" s="2" t="s">
        <v>58</v>
      </c>
      <c r="C2892" s="2">
        <v>561</v>
      </c>
      <c r="D2892" s="2">
        <v>338582515</v>
      </c>
      <c r="E2892" s="2" t="s">
        <v>59</v>
      </c>
      <c r="F2892" s="2" t="s">
        <v>60</v>
      </c>
      <c r="G2892" s="2" t="s">
        <v>14667</v>
      </c>
      <c r="H2892" s="2" t="s">
        <v>14668</v>
      </c>
      <c r="I2892" s="2">
        <v>781381994</v>
      </c>
      <c r="K2892" s="2">
        <v>20</v>
      </c>
      <c r="L2892" s="2" t="s">
        <v>447</v>
      </c>
      <c r="M2892" s="2" t="s">
        <v>448</v>
      </c>
      <c r="N2892" s="3">
        <v>45222.75</v>
      </c>
      <c r="O2892" s="2" t="s">
        <v>1153</v>
      </c>
      <c r="Q2892" s="2" t="s">
        <v>66</v>
      </c>
      <c r="R2892" s="3">
        <v>45650.354363425926</v>
      </c>
      <c r="S2892" s="2" t="s">
        <v>14669</v>
      </c>
      <c r="T2892" s="2" t="s">
        <v>334</v>
      </c>
      <c r="U2892" s="2" t="s">
        <v>215</v>
      </c>
      <c r="V2892" s="2" t="s">
        <v>14670</v>
      </c>
      <c r="W2892" s="2" t="s">
        <v>71</v>
      </c>
      <c r="X2892" s="2" t="s">
        <v>72</v>
      </c>
      <c r="Y2892" s="2" t="s">
        <v>2635</v>
      </c>
      <c r="Z2892" s="2" t="s">
        <v>74</v>
      </c>
      <c r="AA2892" s="2" t="s">
        <v>74</v>
      </c>
      <c r="AB2892" s="2" t="s">
        <v>176</v>
      </c>
      <c r="AE2892" s="3">
        <v>45650.471898148149</v>
      </c>
      <c r="AF2892" s="2" t="s">
        <v>77</v>
      </c>
      <c r="AH2892" s="2" t="s">
        <v>78</v>
      </c>
      <c r="AI2892" s="2" t="s">
        <v>363</v>
      </c>
      <c r="AJ2892" s="2" t="s">
        <v>6303</v>
      </c>
      <c r="AK2892" s="2" t="s">
        <v>14671</v>
      </c>
      <c r="AL2892" s="2" t="s">
        <v>14672</v>
      </c>
      <c r="AM2892" s="3">
        <v>45651.761990740742</v>
      </c>
      <c r="AN2892" s="2" t="s">
        <v>529</v>
      </c>
      <c r="AO2892" s="2" t="s">
        <v>560</v>
      </c>
      <c r="AP2892" s="2">
        <v>5518453</v>
      </c>
      <c r="AQ2892" s="2" t="s">
        <v>81</v>
      </c>
      <c r="AR2892" s="3">
        <v>45656.483680555553</v>
      </c>
      <c r="AS2892" s="2" t="s">
        <v>82</v>
      </c>
      <c r="AT2892" s="3">
        <v>45652.333333333336</v>
      </c>
      <c r="AU2892" s="2" t="s">
        <v>104</v>
      </c>
      <c r="AV2892" s="2" t="s">
        <v>2134</v>
      </c>
      <c r="AW2892" s="2" t="s">
        <v>2135</v>
      </c>
      <c r="AX2892" s="2" t="s">
        <v>6340</v>
      </c>
      <c r="AZ2892" s="3">
        <v>45656.483680555553</v>
      </c>
      <c r="BB2892" s="2" t="s">
        <v>382</v>
      </c>
      <c r="BC2892" s="2" t="s">
        <v>383</v>
      </c>
      <c r="BD2892" s="2" t="s">
        <v>383</v>
      </c>
      <c r="BE2892" s="2" t="s">
        <v>3658</v>
      </c>
      <c r="BF2892" s="2" t="s">
        <v>14672</v>
      </c>
    </row>
    <row r="2893" spans="1:58" x14ac:dyDescent="0.35">
      <c r="A2893" s="2">
        <v>2943962</v>
      </c>
      <c r="B2893" s="2" t="s">
        <v>58</v>
      </c>
      <c r="C2893" s="2">
        <v>34080191</v>
      </c>
      <c r="D2893" s="2">
        <v>339534081</v>
      </c>
      <c r="E2893" s="2" t="s">
        <v>59</v>
      </c>
      <c r="F2893" s="2" t="s">
        <v>60</v>
      </c>
      <c r="G2893" s="2" t="s">
        <v>590</v>
      </c>
      <c r="H2893" s="2" t="s">
        <v>1951</v>
      </c>
      <c r="I2893" s="2">
        <v>779574647</v>
      </c>
      <c r="J2893" s="2" t="s">
        <v>387</v>
      </c>
      <c r="K2893" s="2">
        <v>14</v>
      </c>
      <c r="L2893" s="2" t="s">
        <v>63</v>
      </c>
      <c r="M2893" s="2" t="s">
        <v>64</v>
      </c>
      <c r="N2893" s="3">
        <v>45352.777083333334</v>
      </c>
      <c r="O2893" s="2" t="s">
        <v>65</v>
      </c>
      <c r="Q2893" s="2" t="s">
        <v>66</v>
      </c>
      <c r="R2893" s="3">
        <v>45650.432476851849</v>
      </c>
      <c r="S2893" s="2" t="s">
        <v>14673</v>
      </c>
      <c r="T2893" s="2" t="s">
        <v>156</v>
      </c>
      <c r="U2893" s="2" t="s">
        <v>69</v>
      </c>
      <c r="V2893" s="2" t="s">
        <v>14674</v>
      </c>
      <c r="W2893" s="2" t="s">
        <v>233</v>
      </c>
      <c r="X2893" s="2" t="s">
        <v>233</v>
      </c>
      <c r="Y2893" s="2" t="s">
        <v>9644</v>
      </c>
      <c r="Z2893" s="2" t="s">
        <v>567</v>
      </c>
      <c r="AA2893" s="2" t="s">
        <v>9645</v>
      </c>
      <c r="AB2893" s="2" t="s">
        <v>11661</v>
      </c>
      <c r="AE2893" s="3">
        <v>45650.432488425926</v>
      </c>
      <c r="AF2893" s="2" t="s">
        <v>77</v>
      </c>
      <c r="AH2893" s="2" t="s">
        <v>142</v>
      </c>
      <c r="AI2893" s="2" t="s">
        <v>58</v>
      </c>
      <c r="AJ2893" s="2" t="s">
        <v>123</v>
      </c>
      <c r="AK2893" s="2" t="s">
        <v>14674</v>
      </c>
      <c r="AL2893" s="2" t="s">
        <v>14673</v>
      </c>
      <c r="AM2893" s="3">
        <v>45653.570949074077</v>
      </c>
      <c r="AN2893" s="2" t="s">
        <v>14675</v>
      </c>
      <c r="AO2893" s="2" t="s">
        <v>1093</v>
      </c>
      <c r="AP2893" s="2">
        <v>5528102</v>
      </c>
      <c r="AQ2893" s="2" t="s">
        <v>81</v>
      </c>
      <c r="AR2893" s="3">
        <v>45656.567696759259</v>
      </c>
      <c r="AS2893" s="2" t="s">
        <v>82</v>
      </c>
      <c r="AT2893" s="3">
        <v>45653.5625</v>
      </c>
      <c r="AU2893" s="2" t="s">
        <v>83</v>
      </c>
      <c r="AV2893" s="2" t="s">
        <v>1787</v>
      </c>
      <c r="AW2893" s="2" t="s">
        <v>1788</v>
      </c>
      <c r="AX2893" s="2" t="s">
        <v>1789</v>
      </c>
      <c r="AZ2893" s="3">
        <v>45656.567696759259</v>
      </c>
      <c r="BB2893" s="2" t="s">
        <v>1531</v>
      </c>
      <c r="BC2893" s="2" t="s">
        <v>1532</v>
      </c>
      <c r="BD2893" s="2" t="s">
        <v>1533</v>
      </c>
      <c r="BE2893" s="2" t="s">
        <v>14676</v>
      </c>
      <c r="BF2893" s="2" t="s">
        <v>698</v>
      </c>
    </row>
    <row r="2894" spans="1:58" x14ac:dyDescent="0.35">
      <c r="A2894" s="2">
        <v>2944062</v>
      </c>
      <c r="B2894" s="2" t="s">
        <v>58</v>
      </c>
      <c r="C2894" s="2">
        <v>37383941</v>
      </c>
      <c r="D2894" s="2">
        <v>338201629</v>
      </c>
      <c r="E2894" s="2" t="s">
        <v>59</v>
      </c>
      <c r="F2894" s="2" t="s">
        <v>60</v>
      </c>
      <c r="G2894" s="2" t="s">
        <v>876</v>
      </c>
      <c r="H2894" s="2" t="s">
        <v>877</v>
      </c>
      <c r="I2894" s="2">
        <v>782197765</v>
      </c>
      <c r="J2894" s="2" t="s">
        <v>372</v>
      </c>
      <c r="K2894" s="2">
        <v>12</v>
      </c>
      <c r="L2894" s="2" t="s">
        <v>63</v>
      </c>
      <c r="M2894" s="2" t="s">
        <v>64</v>
      </c>
      <c r="N2894" s="3">
        <v>44805</v>
      </c>
      <c r="O2894" s="2" t="s">
        <v>187</v>
      </c>
      <c r="Q2894" s="2" t="s">
        <v>66</v>
      </c>
      <c r="R2894" s="3">
        <v>45650.477430555555</v>
      </c>
      <c r="S2894" s="2" t="s">
        <v>4909</v>
      </c>
      <c r="T2894" s="2" t="s">
        <v>637</v>
      </c>
      <c r="U2894" s="2" t="s">
        <v>674</v>
      </c>
      <c r="V2894" s="2" t="s">
        <v>14677</v>
      </c>
      <c r="W2894" s="2" t="s">
        <v>71</v>
      </c>
      <c r="X2894" s="2" t="s">
        <v>317</v>
      </c>
      <c r="Y2894" s="2" t="s">
        <v>3751</v>
      </c>
      <c r="Z2894" s="2" t="s">
        <v>74</v>
      </c>
      <c r="AA2894" s="2" t="s">
        <v>6389</v>
      </c>
      <c r="AB2894" s="2" t="s">
        <v>176</v>
      </c>
      <c r="AE2894" s="3">
        <v>45650.477430555555</v>
      </c>
      <c r="AF2894" s="2" t="s">
        <v>77</v>
      </c>
      <c r="AH2894" s="2" t="s">
        <v>142</v>
      </c>
      <c r="AI2894" s="2" t="s">
        <v>79</v>
      </c>
      <c r="AJ2894" s="2" t="s">
        <v>1271</v>
      </c>
      <c r="AK2894" s="2" t="s">
        <v>4911</v>
      </c>
      <c r="AL2894" s="2" t="s">
        <v>4909</v>
      </c>
      <c r="AM2894" s="3">
        <v>45659.613379629627</v>
      </c>
      <c r="AN2894" s="2" t="s">
        <v>14678</v>
      </c>
      <c r="AO2894" s="2" t="s">
        <v>4292</v>
      </c>
      <c r="AP2894" s="2">
        <v>5554630</v>
      </c>
      <c r="AQ2894" s="2" t="s">
        <v>81</v>
      </c>
      <c r="AR2894" s="3">
        <v>45659.613912037035</v>
      </c>
      <c r="AS2894" s="2" t="s">
        <v>82</v>
      </c>
      <c r="AZ2894" s="3">
        <v>45659.613912037035</v>
      </c>
      <c r="BB2894" s="2" t="s">
        <v>382</v>
      </c>
      <c r="BC2894" s="2" t="s">
        <v>383</v>
      </c>
      <c r="BD2894" s="2" t="s">
        <v>383</v>
      </c>
      <c r="BE2894" s="2" t="s">
        <v>14679</v>
      </c>
      <c r="BF2894" s="2" t="s">
        <v>4292</v>
      </c>
    </row>
    <row r="2895" spans="1:58" x14ac:dyDescent="0.35">
      <c r="A2895" s="2">
        <v>2944123</v>
      </c>
      <c r="B2895" s="2" t="s">
        <v>720</v>
      </c>
      <c r="C2895" s="2">
        <v>643431</v>
      </c>
      <c r="D2895" s="2">
        <v>338511551</v>
      </c>
      <c r="E2895" s="2" t="s">
        <v>59</v>
      </c>
      <c r="F2895" s="2" t="s">
        <v>60</v>
      </c>
      <c r="G2895" s="2" t="s">
        <v>266</v>
      </c>
      <c r="H2895" s="2" t="s">
        <v>14680</v>
      </c>
      <c r="I2895" s="2">
        <v>775541458</v>
      </c>
      <c r="J2895" s="2" t="s">
        <v>268</v>
      </c>
      <c r="K2895" s="2">
        <v>13</v>
      </c>
      <c r="L2895" s="2" t="s">
        <v>63</v>
      </c>
      <c r="M2895" s="2" t="s">
        <v>64</v>
      </c>
      <c r="N2895" s="3">
        <v>45663.500011574077</v>
      </c>
      <c r="O2895" s="2" t="s">
        <v>1579</v>
      </c>
      <c r="Q2895" s="2" t="s">
        <v>66</v>
      </c>
      <c r="R2895" s="3">
        <v>45650.499965277777</v>
      </c>
      <c r="S2895" s="2" t="s">
        <v>4871</v>
      </c>
      <c r="T2895" s="2" t="s">
        <v>68</v>
      </c>
      <c r="U2895" s="2" t="s">
        <v>69</v>
      </c>
      <c r="V2895" s="2" t="s">
        <v>14681</v>
      </c>
      <c r="Y2895" s="2" t="s">
        <v>14682</v>
      </c>
      <c r="Z2895" s="2" t="s">
        <v>421</v>
      </c>
      <c r="AA2895" s="2" t="s">
        <v>14683</v>
      </c>
      <c r="AB2895" s="2" t="s">
        <v>14683</v>
      </c>
      <c r="AC2895" s="2">
        <v>200</v>
      </c>
      <c r="AE2895" s="3">
        <v>45653.568530092591</v>
      </c>
      <c r="AF2895" s="2" t="s">
        <v>77</v>
      </c>
      <c r="AH2895" s="2" t="s">
        <v>78</v>
      </c>
      <c r="AI2895" s="2" t="s">
        <v>8077</v>
      </c>
      <c r="AJ2895" s="2" t="s">
        <v>14684</v>
      </c>
      <c r="AK2895" s="2" t="s">
        <v>14685</v>
      </c>
      <c r="AL2895" s="2" t="s">
        <v>6887</v>
      </c>
      <c r="AM2895" s="3">
        <v>45653.568657407406</v>
      </c>
      <c r="AN2895" s="2" t="s">
        <v>14685</v>
      </c>
      <c r="AO2895" s="2" t="s">
        <v>6887</v>
      </c>
      <c r="AP2895" s="2">
        <v>5528065</v>
      </c>
      <c r="AQ2895" s="2" t="s">
        <v>81</v>
      </c>
      <c r="AR2895" s="3">
        <v>45657.661782407406</v>
      </c>
      <c r="AS2895" s="2" t="s">
        <v>82</v>
      </c>
      <c r="AT2895" s="3">
        <v>45653.5625</v>
      </c>
      <c r="AU2895" s="2" t="s">
        <v>104</v>
      </c>
      <c r="AV2895" s="2" t="s">
        <v>4699</v>
      </c>
      <c r="AW2895" s="2" t="s">
        <v>4700</v>
      </c>
      <c r="AX2895" s="2" t="s">
        <v>14686</v>
      </c>
      <c r="AZ2895" s="3">
        <v>45657.661782407406</v>
      </c>
      <c r="BB2895" s="2" t="s">
        <v>5450</v>
      </c>
      <c r="BC2895" s="2" t="s">
        <v>5451</v>
      </c>
      <c r="BD2895" s="2" t="s">
        <v>5452</v>
      </c>
      <c r="BE2895" s="2" t="s">
        <v>14687</v>
      </c>
      <c r="BF2895" s="2" t="s">
        <v>2993</v>
      </c>
    </row>
    <row r="2896" spans="1:58" x14ac:dyDescent="0.35">
      <c r="A2896" s="2">
        <v>2944280</v>
      </c>
      <c r="B2896" s="2" t="s">
        <v>625</v>
      </c>
      <c r="C2896" s="2">
        <v>32962561</v>
      </c>
      <c r="D2896" s="2">
        <v>339544637</v>
      </c>
      <c r="E2896" s="2" t="s">
        <v>59</v>
      </c>
      <c r="F2896" s="2" t="s">
        <v>60</v>
      </c>
      <c r="G2896" s="2" t="s">
        <v>266</v>
      </c>
      <c r="H2896" s="2" t="s">
        <v>397</v>
      </c>
      <c r="I2896" s="2">
        <v>771829800</v>
      </c>
      <c r="J2896" s="2" t="s">
        <v>8134</v>
      </c>
      <c r="K2896" s="2">
        <v>14</v>
      </c>
      <c r="L2896" s="2" t="s">
        <v>63</v>
      </c>
      <c r="M2896" s="2" t="s">
        <v>64</v>
      </c>
      <c r="N2896" s="3">
        <v>45369.041666666664</v>
      </c>
      <c r="O2896" s="2" t="s">
        <v>509</v>
      </c>
      <c r="Q2896" s="2" t="s">
        <v>66</v>
      </c>
      <c r="R2896" s="3">
        <v>45650.564166666663</v>
      </c>
      <c r="S2896" s="2" t="s">
        <v>5714</v>
      </c>
      <c r="T2896" s="2" t="s">
        <v>629</v>
      </c>
      <c r="U2896" s="2" t="s">
        <v>1736</v>
      </c>
      <c r="V2896" s="2" t="s">
        <v>14688</v>
      </c>
      <c r="W2896" s="2" t="s">
        <v>233</v>
      </c>
      <c r="X2896" s="2" t="s">
        <v>233</v>
      </c>
      <c r="Y2896" s="2" t="s">
        <v>14689</v>
      </c>
      <c r="Z2896" s="2" t="s">
        <v>567</v>
      </c>
      <c r="AA2896" s="2" t="s">
        <v>6128</v>
      </c>
      <c r="AB2896" s="2" t="s">
        <v>6128</v>
      </c>
      <c r="AE2896" s="3">
        <v>45651.427303240744</v>
      </c>
      <c r="AF2896" s="2" t="s">
        <v>77</v>
      </c>
      <c r="AH2896" s="2" t="s">
        <v>78</v>
      </c>
      <c r="AI2896" s="2" t="s">
        <v>255</v>
      </c>
      <c r="AJ2896" s="2" t="s">
        <v>343</v>
      </c>
      <c r="AK2896" s="2" t="s">
        <v>14690</v>
      </c>
      <c r="AL2896" s="2" t="s">
        <v>817</v>
      </c>
      <c r="AM2896" s="3">
        <v>45651.427465277775</v>
      </c>
      <c r="AN2896" s="2" t="s">
        <v>14690</v>
      </c>
      <c r="AO2896" s="2" t="s">
        <v>817</v>
      </c>
      <c r="AP2896" s="2">
        <v>5517355</v>
      </c>
      <c r="AQ2896" s="2" t="s">
        <v>81</v>
      </c>
      <c r="AR2896" s="3">
        <v>45658.52480324074</v>
      </c>
      <c r="AS2896" s="2" t="s">
        <v>82</v>
      </c>
      <c r="AT2896" s="3">
        <v>45652.333333333336</v>
      </c>
      <c r="AU2896" s="2" t="s">
        <v>104</v>
      </c>
      <c r="AV2896" s="2" t="s">
        <v>4699</v>
      </c>
      <c r="AW2896" s="2" t="s">
        <v>4700</v>
      </c>
      <c r="AX2896" s="2" t="s">
        <v>8613</v>
      </c>
      <c r="AZ2896" s="3">
        <v>45658.52480324074</v>
      </c>
      <c r="BB2896" s="2" t="s">
        <v>1002</v>
      </c>
      <c r="BC2896" s="2" t="s">
        <v>1003</v>
      </c>
      <c r="BD2896" s="2" t="s">
        <v>1004</v>
      </c>
      <c r="BE2896" s="2" t="s">
        <v>14691</v>
      </c>
      <c r="BF2896" s="2" t="s">
        <v>2091</v>
      </c>
    </row>
    <row r="2897" spans="1:58" x14ac:dyDescent="0.35">
      <c r="A2897" s="2">
        <v>2944641</v>
      </c>
      <c r="B2897" s="2" t="s">
        <v>244</v>
      </c>
      <c r="C2897" s="2">
        <v>30663151</v>
      </c>
      <c r="D2897" s="2">
        <v>339535015</v>
      </c>
      <c r="E2897" s="2" t="s">
        <v>59</v>
      </c>
      <c r="F2897" s="2" t="s">
        <v>60</v>
      </c>
      <c r="G2897" s="2" t="s">
        <v>1990</v>
      </c>
      <c r="H2897" s="2" t="s">
        <v>14692</v>
      </c>
      <c r="I2897" s="2">
        <v>775642991</v>
      </c>
      <c r="J2897" s="2" t="s">
        <v>10611</v>
      </c>
      <c r="K2897" s="2">
        <v>14</v>
      </c>
      <c r="L2897" s="2" t="s">
        <v>63</v>
      </c>
      <c r="M2897" s="2" t="s">
        <v>64</v>
      </c>
      <c r="N2897" s="3">
        <v>44103.458333333336</v>
      </c>
      <c r="O2897" s="2" t="s">
        <v>248</v>
      </c>
      <c r="Q2897" s="2" t="s">
        <v>66</v>
      </c>
      <c r="R2897" s="3">
        <v>45650.741157407407</v>
      </c>
      <c r="S2897" s="2" t="s">
        <v>9098</v>
      </c>
      <c r="T2897" s="2" t="s">
        <v>703</v>
      </c>
      <c r="U2897" s="2" t="s">
        <v>481</v>
      </c>
      <c r="V2897" s="2" t="s">
        <v>14693</v>
      </c>
      <c r="W2897" s="2" t="s">
        <v>233</v>
      </c>
      <c r="X2897" s="2" t="s">
        <v>233</v>
      </c>
      <c r="Y2897" s="2" t="s">
        <v>14689</v>
      </c>
      <c r="Z2897" s="2" t="s">
        <v>14694</v>
      </c>
      <c r="AA2897" s="2" t="s">
        <v>14695</v>
      </c>
      <c r="AB2897" s="2" t="s">
        <v>176</v>
      </c>
      <c r="AE2897" s="3">
        <v>45651.429236111115</v>
      </c>
      <c r="AF2897" s="2" t="s">
        <v>77</v>
      </c>
      <c r="AH2897" s="2" t="s">
        <v>78</v>
      </c>
      <c r="AI2897" s="2" t="s">
        <v>255</v>
      </c>
      <c r="AJ2897" s="2" t="s">
        <v>343</v>
      </c>
      <c r="AK2897" s="2" t="s">
        <v>14690</v>
      </c>
      <c r="AL2897" s="2" t="s">
        <v>817</v>
      </c>
      <c r="AM2897" s="3">
        <v>45651.429351851853</v>
      </c>
      <c r="AN2897" s="2" t="s">
        <v>14690</v>
      </c>
      <c r="AO2897" s="2" t="s">
        <v>817</v>
      </c>
      <c r="AP2897" s="2">
        <v>5517358</v>
      </c>
      <c r="AQ2897" s="2" t="s">
        <v>81</v>
      </c>
      <c r="AR2897" s="3">
        <v>45658.524456018517</v>
      </c>
      <c r="AS2897" s="2" t="s">
        <v>82</v>
      </c>
      <c r="AT2897" s="3">
        <v>45652.333333333336</v>
      </c>
      <c r="AU2897" s="2" t="s">
        <v>104</v>
      </c>
      <c r="AV2897" s="2" t="s">
        <v>4699</v>
      </c>
      <c r="AW2897" s="2" t="s">
        <v>4700</v>
      </c>
      <c r="AX2897" s="2" t="s">
        <v>14696</v>
      </c>
      <c r="AZ2897" s="3">
        <v>45658.524456018517</v>
      </c>
      <c r="BB2897" s="2" t="s">
        <v>1002</v>
      </c>
      <c r="BC2897" s="2" t="s">
        <v>1003</v>
      </c>
      <c r="BD2897" s="2" t="s">
        <v>1004</v>
      </c>
      <c r="BE2897" s="2" t="s">
        <v>14691</v>
      </c>
      <c r="BF2897" s="2" t="s">
        <v>2091</v>
      </c>
    </row>
    <row r="2898" spans="1:58" x14ac:dyDescent="0.35">
      <c r="A2898" s="2">
        <v>2944718</v>
      </c>
      <c r="B2898" s="2" t="s">
        <v>58</v>
      </c>
      <c r="C2898" s="2">
        <v>44625241</v>
      </c>
      <c r="D2898" s="2">
        <v>338800638</v>
      </c>
      <c r="E2898" s="2" t="s">
        <v>59</v>
      </c>
      <c r="F2898" s="2" t="s">
        <v>60</v>
      </c>
      <c r="G2898" s="2" t="s">
        <v>1081</v>
      </c>
      <c r="H2898" s="2" t="s">
        <v>14697</v>
      </c>
      <c r="I2898" s="2">
        <v>776581122</v>
      </c>
      <c r="J2898" s="2" t="s">
        <v>14698</v>
      </c>
      <c r="K2898" s="2">
        <v>13</v>
      </c>
      <c r="L2898" s="2" t="s">
        <v>63</v>
      </c>
      <c r="M2898" s="2" t="s">
        <v>64</v>
      </c>
      <c r="N2898" s="3">
        <v>45635.602881944447</v>
      </c>
      <c r="O2898" s="2" t="s">
        <v>65</v>
      </c>
      <c r="Q2898" s="2" t="s">
        <v>66</v>
      </c>
      <c r="R2898" s="3">
        <v>45650.782141203701</v>
      </c>
      <c r="S2898" s="2" t="s">
        <v>2117</v>
      </c>
      <c r="T2898" s="2" t="s">
        <v>68</v>
      </c>
      <c r="U2898" s="2" t="s">
        <v>417</v>
      </c>
      <c r="V2898" s="2" t="s">
        <v>14699</v>
      </c>
      <c r="W2898" s="2" t="s">
        <v>136</v>
      </c>
      <c r="X2898" s="2" t="s">
        <v>217</v>
      </c>
      <c r="Y2898" s="2" t="s">
        <v>9821</v>
      </c>
      <c r="Z2898" s="2" t="s">
        <v>1222</v>
      </c>
      <c r="AA2898" s="2" t="s">
        <v>14700</v>
      </c>
      <c r="AB2898" s="2" t="s">
        <v>14700</v>
      </c>
      <c r="AE2898" s="3">
        <v>45657.416886574072</v>
      </c>
      <c r="AF2898" s="2" t="s">
        <v>77</v>
      </c>
      <c r="AH2898" s="2" t="s">
        <v>78</v>
      </c>
      <c r="AI2898" s="2" t="s">
        <v>58</v>
      </c>
      <c r="AJ2898" s="2" t="s">
        <v>101</v>
      </c>
      <c r="AK2898" s="2" t="s">
        <v>14701</v>
      </c>
      <c r="AL2898" s="2" t="s">
        <v>7500</v>
      </c>
      <c r="AM2898" s="3">
        <v>45657.417037037034</v>
      </c>
      <c r="AN2898" s="2" t="s">
        <v>14701</v>
      </c>
      <c r="AO2898" s="2" t="s">
        <v>7500</v>
      </c>
      <c r="AP2898" s="2">
        <v>5546810</v>
      </c>
      <c r="AQ2898" s="2" t="s">
        <v>81</v>
      </c>
      <c r="AR2898" s="3">
        <v>45657.478078703702</v>
      </c>
      <c r="AS2898" s="2" t="s">
        <v>82</v>
      </c>
      <c r="AT2898" s="3">
        <v>45657.333333333336</v>
      </c>
      <c r="AU2898" s="2" t="s">
        <v>104</v>
      </c>
      <c r="AV2898" s="2" t="s">
        <v>222</v>
      </c>
      <c r="AW2898" s="2" t="s">
        <v>223</v>
      </c>
      <c r="AX2898" s="2" t="s">
        <v>2730</v>
      </c>
      <c r="AZ2898" s="3">
        <v>45657.478078703702</v>
      </c>
      <c r="BB2898" s="2" t="s">
        <v>179</v>
      </c>
      <c r="BC2898" s="2" t="s">
        <v>180</v>
      </c>
      <c r="BD2898" s="2" t="s">
        <v>181</v>
      </c>
      <c r="BE2898" s="2" t="s">
        <v>14702</v>
      </c>
      <c r="BF2898" s="2" t="s">
        <v>560</v>
      </c>
    </row>
    <row r="2899" spans="1:58" x14ac:dyDescent="0.35">
      <c r="A2899" s="2">
        <v>2944730</v>
      </c>
      <c r="B2899" s="2" t="s">
        <v>58</v>
      </c>
      <c r="C2899" s="2">
        <v>39902311</v>
      </c>
      <c r="D2899" s="2">
        <v>339548494</v>
      </c>
      <c r="E2899" s="2" t="s">
        <v>59</v>
      </c>
      <c r="F2899" s="2" t="s">
        <v>60</v>
      </c>
      <c r="G2899" s="2" t="s">
        <v>10691</v>
      </c>
      <c r="H2899" s="2" t="s">
        <v>14703</v>
      </c>
      <c r="I2899" s="2">
        <v>776747295</v>
      </c>
      <c r="J2899" s="2" t="s">
        <v>134</v>
      </c>
      <c r="K2899" s="2">
        <v>14</v>
      </c>
      <c r="L2899" s="2" t="s">
        <v>63</v>
      </c>
      <c r="M2899" s="2" t="s">
        <v>64</v>
      </c>
      <c r="N2899" s="3">
        <v>44902.791666666664</v>
      </c>
      <c r="O2899" s="2" t="s">
        <v>65</v>
      </c>
      <c r="Q2899" s="2" t="s">
        <v>66</v>
      </c>
      <c r="R2899" s="3">
        <v>45650.791331018518</v>
      </c>
      <c r="S2899" s="2" t="s">
        <v>2094</v>
      </c>
      <c r="T2899" s="2" t="s">
        <v>156</v>
      </c>
      <c r="U2899" s="2" t="s">
        <v>69</v>
      </c>
      <c r="V2899" s="2" t="s">
        <v>14704</v>
      </c>
      <c r="W2899" s="2" t="s">
        <v>233</v>
      </c>
      <c r="X2899" s="2" t="s">
        <v>234</v>
      </c>
      <c r="Y2899" s="2" t="s">
        <v>1977</v>
      </c>
      <c r="Z2899" s="2" t="s">
        <v>758</v>
      </c>
      <c r="AA2899" s="2" t="s">
        <v>4371</v>
      </c>
      <c r="AB2899" s="2" t="s">
        <v>176</v>
      </c>
      <c r="AE2899" s="3">
        <v>45654.733437499999</v>
      </c>
      <c r="AF2899" s="2" t="s">
        <v>77</v>
      </c>
      <c r="AH2899" s="2" t="s">
        <v>78</v>
      </c>
      <c r="AI2899" s="2" t="s">
        <v>58</v>
      </c>
      <c r="AJ2899" s="2" t="s">
        <v>101</v>
      </c>
      <c r="AK2899" s="2" t="s">
        <v>14705</v>
      </c>
      <c r="AL2899" s="2" t="s">
        <v>831</v>
      </c>
      <c r="AM2899" s="3">
        <v>45654.733530092592</v>
      </c>
      <c r="AN2899" s="2" t="s">
        <v>14705</v>
      </c>
      <c r="AO2899" s="2" t="s">
        <v>831</v>
      </c>
      <c r="AP2899" s="2">
        <v>5533694</v>
      </c>
      <c r="AQ2899" s="2" t="s">
        <v>81</v>
      </c>
      <c r="AR2899" s="3">
        <v>45657.662499999999</v>
      </c>
      <c r="AS2899" s="2" t="s">
        <v>82</v>
      </c>
      <c r="AT2899" s="3">
        <v>45654.333333333336</v>
      </c>
      <c r="AU2899" s="2" t="s">
        <v>104</v>
      </c>
      <c r="AV2899" s="2" t="s">
        <v>1806</v>
      </c>
      <c r="AW2899" s="2" t="s">
        <v>1806</v>
      </c>
      <c r="AX2899" s="2" t="s">
        <v>2121</v>
      </c>
      <c r="AZ2899" s="3">
        <v>45657.662499999999</v>
      </c>
      <c r="BB2899" s="2" t="s">
        <v>981</v>
      </c>
      <c r="BC2899" s="2" t="s">
        <v>982</v>
      </c>
      <c r="BD2899" s="2" t="s">
        <v>983</v>
      </c>
      <c r="BE2899" s="2" t="s">
        <v>14706</v>
      </c>
      <c r="BF2899" s="2" t="s">
        <v>293</v>
      </c>
    </row>
    <row r="2900" spans="1:58" x14ac:dyDescent="0.35">
      <c r="A2900" s="2">
        <v>2944825</v>
      </c>
      <c r="B2900" s="2" t="s">
        <v>58</v>
      </c>
      <c r="C2900" s="2">
        <v>36123311</v>
      </c>
      <c r="D2900" s="2">
        <v>338653510</v>
      </c>
      <c r="E2900" s="2" t="s">
        <v>59</v>
      </c>
      <c r="F2900" s="2" t="s">
        <v>60</v>
      </c>
      <c r="G2900" s="2" t="s">
        <v>14707</v>
      </c>
      <c r="H2900" s="2" t="s">
        <v>14708</v>
      </c>
      <c r="I2900" s="2">
        <v>778679299</v>
      </c>
      <c r="J2900" s="2" t="s">
        <v>14709</v>
      </c>
      <c r="K2900" s="2">
        <v>12</v>
      </c>
      <c r="L2900" s="2" t="s">
        <v>63</v>
      </c>
      <c r="M2900" s="2" t="s">
        <v>64</v>
      </c>
      <c r="N2900" s="3">
        <v>44895.658009259256</v>
      </c>
      <c r="O2900" s="2" t="s">
        <v>187</v>
      </c>
      <c r="Q2900" s="2" t="s">
        <v>66</v>
      </c>
      <c r="R2900" s="3">
        <v>45650.858587962961</v>
      </c>
      <c r="S2900" s="2" t="s">
        <v>10692</v>
      </c>
      <c r="T2900" s="2" t="s">
        <v>68</v>
      </c>
      <c r="U2900" s="2" t="s">
        <v>69</v>
      </c>
      <c r="V2900" s="2" t="s">
        <v>14710</v>
      </c>
      <c r="W2900" s="2" t="s">
        <v>71</v>
      </c>
      <c r="X2900" s="2" t="s">
        <v>431</v>
      </c>
      <c r="Y2900" s="2" t="s">
        <v>10336</v>
      </c>
      <c r="Z2900" s="2" t="s">
        <v>541</v>
      </c>
      <c r="AA2900" s="2" t="s">
        <v>2667</v>
      </c>
      <c r="AB2900" s="2" t="s">
        <v>176</v>
      </c>
      <c r="AC2900" s="2">
        <v>922</v>
      </c>
      <c r="AE2900" s="3">
        <v>45650.858599537038</v>
      </c>
      <c r="AF2900" s="2" t="s">
        <v>77</v>
      </c>
      <c r="AH2900" s="2" t="s">
        <v>142</v>
      </c>
      <c r="AI2900" s="2" t="s">
        <v>79</v>
      </c>
      <c r="AJ2900" s="2" t="s">
        <v>379</v>
      </c>
      <c r="AK2900" s="2" t="s">
        <v>14710</v>
      </c>
      <c r="AL2900" s="2" t="s">
        <v>10692</v>
      </c>
      <c r="AM2900" s="3">
        <v>45656.676342592589</v>
      </c>
      <c r="AO2900" s="2" t="s">
        <v>14629</v>
      </c>
      <c r="AP2900" s="2">
        <v>5541678</v>
      </c>
      <c r="AQ2900" s="2" t="s">
        <v>81</v>
      </c>
      <c r="AR2900" s="3">
        <v>45657.553703703707</v>
      </c>
      <c r="AS2900" s="2" t="s">
        <v>82</v>
      </c>
      <c r="AT2900" s="3">
        <v>45656.333333333336</v>
      </c>
      <c r="AU2900" s="2" t="s">
        <v>83</v>
      </c>
      <c r="AV2900" s="2" t="s">
        <v>436</v>
      </c>
      <c r="AW2900" s="2" t="s">
        <v>437</v>
      </c>
      <c r="AX2900" s="2" t="s">
        <v>545</v>
      </c>
      <c r="AZ2900" s="3">
        <v>45657.553703703707</v>
      </c>
      <c r="BB2900" s="2" t="s">
        <v>887</v>
      </c>
      <c r="BC2900" s="2" t="s">
        <v>888</v>
      </c>
      <c r="BD2900" s="2" t="s">
        <v>889</v>
      </c>
      <c r="BE2900" s="2" t="s">
        <v>14711</v>
      </c>
      <c r="BF2900" s="2" t="s">
        <v>1034</v>
      </c>
    </row>
    <row r="2901" spans="1:58" x14ac:dyDescent="0.35">
      <c r="A2901" s="2">
        <v>2944911</v>
      </c>
      <c r="B2901" s="2" t="s">
        <v>244</v>
      </c>
      <c r="C2901" s="2">
        <v>42886381</v>
      </c>
      <c r="D2901" s="2">
        <v>338048430</v>
      </c>
      <c r="E2901" s="2" t="s">
        <v>59</v>
      </c>
      <c r="F2901" s="2" t="s">
        <v>60</v>
      </c>
      <c r="G2901" s="2" t="s">
        <v>590</v>
      </c>
      <c r="H2901" s="2" t="s">
        <v>10566</v>
      </c>
      <c r="I2901" s="2">
        <v>778757719</v>
      </c>
      <c r="J2901" s="2" t="s">
        <v>387</v>
      </c>
      <c r="K2901" s="2">
        <v>13</v>
      </c>
      <c r="L2901" s="2" t="s">
        <v>63</v>
      </c>
      <c r="M2901" s="2" t="s">
        <v>64</v>
      </c>
      <c r="N2901" s="3">
        <v>45393</v>
      </c>
      <c r="O2901" s="2" t="s">
        <v>248</v>
      </c>
      <c r="Q2901" s="2" t="s">
        <v>66</v>
      </c>
      <c r="R2901" s="3">
        <v>45651.075370370374</v>
      </c>
      <c r="S2901" s="2" t="s">
        <v>8543</v>
      </c>
      <c r="T2901" s="2" t="s">
        <v>68</v>
      </c>
      <c r="U2901" s="2" t="s">
        <v>69</v>
      </c>
      <c r="V2901" s="2" t="s">
        <v>14712</v>
      </c>
      <c r="W2901" s="2" t="s">
        <v>136</v>
      </c>
      <c r="X2901" s="2" t="s">
        <v>217</v>
      </c>
      <c r="Y2901" s="2" t="s">
        <v>8832</v>
      </c>
      <c r="Z2901" s="2" t="s">
        <v>219</v>
      </c>
      <c r="AA2901" s="2" t="s">
        <v>14713</v>
      </c>
      <c r="AB2901" s="2" t="s">
        <v>176</v>
      </c>
      <c r="AE2901" s="3">
        <v>45656.434837962966</v>
      </c>
      <c r="AF2901" s="2" t="s">
        <v>77</v>
      </c>
      <c r="AH2901" s="2" t="s">
        <v>78</v>
      </c>
      <c r="AI2901" s="2" t="s">
        <v>275</v>
      </c>
      <c r="AJ2901" s="2" t="s">
        <v>256</v>
      </c>
      <c r="AL2901" s="2" t="s">
        <v>1006</v>
      </c>
      <c r="AM2901" s="3">
        <v>45656.434918981482</v>
      </c>
      <c r="AO2901" s="2" t="s">
        <v>1006</v>
      </c>
      <c r="AP2901" s="2">
        <v>5539517</v>
      </c>
      <c r="AQ2901" s="2" t="s">
        <v>81</v>
      </c>
      <c r="AR2901" s="3">
        <v>45656.500011574077</v>
      </c>
      <c r="AS2901" s="2" t="s">
        <v>82</v>
      </c>
      <c r="AT2901" s="3">
        <v>45656.333333333336</v>
      </c>
      <c r="AU2901" s="2" t="s">
        <v>83</v>
      </c>
      <c r="AV2901" s="2" t="s">
        <v>222</v>
      </c>
      <c r="AW2901" s="2" t="s">
        <v>223</v>
      </c>
      <c r="AX2901" s="2" t="s">
        <v>6018</v>
      </c>
      <c r="AZ2901" s="3">
        <v>45656.500011574077</v>
      </c>
      <c r="BB2901" s="2" t="s">
        <v>382</v>
      </c>
      <c r="BC2901" s="2" t="s">
        <v>383</v>
      </c>
      <c r="BD2901" s="2" t="s">
        <v>383</v>
      </c>
      <c r="BF2901" s="2" t="s">
        <v>601</v>
      </c>
    </row>
    <row r="2902" spans="1:58" x14ac:dyDescent="0.35">
      <c r="A2902" s="2">
        <v>2944962</v>
      </c>
      <c r="B2902" s="2" t="s">
        <v>808</v>
      </c>
      <c r="C2902" s="2">
        <v>30494791</v>
      </c>
      <c r="D2902" s="2">
        <v>339603848</v>
      </c>
      <c r="E2902" s="2" t="s">
        <v>59</v>
      </c>
      <c r="F2902" s="2" t="s">
        <v>60</v>
      </c>
      <c r="G2902" s="2" t="s">
        <v>170</v>
      </c>
      <c r="H2902" s="2" t="s">
        <v>14714</v>
      </c>
      <c r="I2902" s="2">
        <v>775311031</v>
      </c>
      <c r="J2902" s="2" t="s">
        <v>8145</v>
      </c>
      <c r="K2902" s="2">
        <v>16</v>
      </c>
      <c r="L2902" s="2" t="s">
        <v>63</v>
      </c>
      <c r="M2902" s="2" t="s">
        <v>64</v>
      </c>
      <c r="N2902" s="3">
        <v>44664.45140046296</v>
      </c>
      <c r="O2902" s="2" t="s">
        <v>248</v>
      </c>
      <c r="Q2902" s="2" t="s">
        <v>66</v>
      </c>
      <c r="R2902" s="3">
        <v>45651.40353009259</v>
      </c>
      <c r="S2902" s="2" t="s">
        <v>5782</v>
      </c>
      <c r="T2902" s="2" t="s">
        <v>156</v>
      </c>
      <c r="U2902" s="2" t="s">
        <v>69</v>
      </c>
      <c r="V2902" s="2" t="s">
        <v>14715</v>
      </c>
      <c r="W2902" s="2" t="s">
        <v>1426</v>
      </c>
      <c r="X2902" s="2" t="s">
        <v>2442</v>
      </c>
      <c r="Y2902" s="2" t="s">
        <v>14716</v>
      </c>
      <c r="Z2902" s="2" t="s">
        <v>1429</v>
      </c>
      <c r="AA2902" s="2" t="s">
        <v>14717</v>
      </c>
      <c r="AB2902" s="2" t="s">
        <v>14718</v>
      </c>
      <c r="AE2902" s="3">
        <v>45653.791493055556</v>
      </c>
      <c r="AF2902" s="2" t="s">
        <v>77</v>
      </c>
      <c r="AH2902" s="2" t="s">
        <v>78</v>
      </c>
      <c r="AI2902" s="2" t="s">
        <v>275</v>
      </c>
      <c r="AJ2902" s="2" t="s">
        <v>14719</v>
      </c>
      <c r="AK2902" s="2" t="s">
        <v>14720</v>
      </c>
      <c r="AL2902" s="2" t="s">
        <v>103</v>
      </c>
      <c r="AM2902" s="3">
        <v>45653.791585648149</v>
      </c>
      <c r="AN2902" s="2" t="s">
        <v>14720</v>
      </c>
      <c r="AO2902" s="2" t="s">
        <v>103</v>
      </c>
      <c r="AP2902" s="2">
        <v>5529363</v>
      </c>
      <c r="AQ2902" s="2" t="s">
        <v>81</v>
      </c>
      <c r="AR2902" s="3">
        <v>45656.505949074075</v>
      </c>
      <c r="AS2902" s="2" t="s">
        <v>82</v>
      </c>
      <c r="AT2902" s="3">
        <v>45653.333333333336</v>
      </c>
      <c r="AU2902" s="2" t="s">
        <v>104</v>
      </c>
      <c r="AV2902" s="2" t="s">
        <v>8205</v>
      </c>
      <c r="AW2902" s="2" t="s">
        <v>8206</v>
      </c>
      <c r="AX2902" s="2" t="s">
        <v>14721</v>
      </c>
      <c r="AZ2902" s="3">
        <v>45656.505949074075</v>
      </c>
      <c r="BB2902" s="2" t="s">
        <v>207</v>
      </c>
      <c r="BC2902" s="2" t="s">
        <v>208</v>
      </c>
      <c r="BD2902" s="2" t="s">
        <v>209</v>
      </c>
      <c r="BE2902" s="2" t="s">
        <v>14722</v>
      </c>
      <c r="BF2902" s="2" t="s">
        <v>995</v>
      </c>
    </row>
    <row r="2903" spans="1:58" x14ac:dyDescent="0.35">
      <c r="A2903" s="2">
        <v>2945040</v>
      </c>
      <c r="B2903" s="2" t="s">
        <v>58</v>
      </c>
      <c r="C2903" s="2">
        <v>41756751</v>
      </c>
      <c r="D2903" s="2">
        <v>338404303</v>
      </c>
      <c r="E2903" s="2" t="s">
        <v>59</v>
      </c>
      <c r="F2903" s="2" t="s">
        <v>60</v>
      </c>
      <c r="G2903" s="2" t="s">
        <v>1634</v>
      </c>
      <c r="H2903" s="2" t="s">
        <v>14723</v>
      </c>
      <c r="I2903" s="2">
        <v>771096565</v>
      </c>
      <c r="J2903" s="2" t="s">
        <v>2186</v>
      </c>
      <c r="K2903" s="2">
        <v>12</v>
      </c>
      <c r="L2903" s="2" t="s">
        <v>63</v>
      </c>
      <c r="M2903" s="2" t="s">
        <v>64</v>
      </c>
      <c r="N2903" s="3">
        <v>45204.607638888891</v>
      </c>
      <c r="O2903" s="2" t="s">
        <v>187</v>
      </c>
      <c r="Q2903" s="2" t="s">
        <v>66</v>
      </c>
      <c r="R2903" s="3">
        <v>45651.460439814815</v>
      </c>
      <c r="S2903" s="2" t="s">
        <v>9098</v>
      </c>
      <c r="T2903" s="2" t="s">
        <v>703</v>
      </c>
      <c r="U2903" s="2" t="s">
        <v>880</v>
      </c>
      <c r="V2903" s="2" t="s">
        <v>14724</v>
      </c>
      <c r="W2903" s="2" t="s">
        <v>71</v>
      </c>
      <c r="X2903" s="2" t="s">
        <v>650</v>
      </c>
      <c r="Y2903" s="2" t="s">
        <v>3360</v>
      </c>
      <c r="Z2903" s="2" t="s">
        <v>1067</v>
      </c>
      <c r="AA2903" s="2" t="s">
        <v>2467</v>
      </c>
      <c r="AB2903" s="2" t="s">
        <v>2467</v>
      </c>
      <c r="AC2903" s="2" t="s">
        <v>14725</v>
      </c>
      <c r="AE2903" s="3">
        <v>45655.607291666667</v>
      </c>
      <c r="AF2903" s="2" t="s">
        <v>77</v>
      </c>
      <c r="AH2903" s="2" t="s">
        <v>78</v>
      </c>
      <c r="AI2903" s="2" t="s">
        <v>58</v>
      </c>
      <c r="AJ2903" s="2" t="s">
        <v>101</v>
      </c>
      <c r="AK2903" s="2" t="s">
        <v>14726</v>
      </c>
      <c r="AL2903" s="2" t="s">
        <v>1901</v>
      </c>
      <c r="AM2903" s="3">
        <v>45655.607372685183</v>
      </c>
      <c r="AN2903" s="2" t="s">
        <v>14726</v>
      </c>
      <c r="AO2903" s="2" t="s">
        <v>1901</v>
      </c>
      <c r="AP2903" s="2">
        <v>5537075</v>
      </c>
      <c r="AQ2903" s="2" t="s">
        <v>81</v>
      </c>
      <c r="AR2903" s="3">
        <v>45656.779293981483</v>
      </c>
      <c r="AS2903" s="2" t="s">
        <v>82</v>
      </c>
      <c r="AT2903" s="3">
        <v>45655.5625</v>
      </c>
      <c r="AU2903" s="2" t="s">
        <v>104</v>
      </c>
      <c r="AV2903" s="2" t="s">
        <v>105</v>
      </c>
      <c r="AW2903" s="2" t="s">
        <v>106</v>
      </c>
      <c r="AX2903" s="2" t="s">
        <v>107</v>
      </c>
      <c r="AZ2903" s="3">
        <v>45656.779293981483</v>
      </c>
      <c r="BB2903" s="2" t="s">
        <v>461</v>
      </c>
      <c r="BC2903" s="2" t="s">
        <v>462</v>
      </c>
      <c r="BD2903" s="2" t="s">
        <v>463</v>
      </c>
      <c r="BE2903" s="2" t="s">
        <v>4956</v>
      </c>
      <c r="BF2903" s="2" t="s">
        <v>2865</v>
      </c>
    </row>
    <row r="2904" spans="1:58" x14ac:dyDescent="0.35">
      <c r="A2904" s="2">
        <v>2945041</v>
      </c>
      <c r="B2904" s="2" t="s">
        <v>58</v>
      </c>
      <c r="C2904" s="2">
        <v>32739321</v>
      </c>
      <c r="D2904" s="2">
        <v>338279763</v>
      </c>
      <c r="E2904" s="2" t="s">
        <v>59</v>
      </c>
      <c r="F2904" s="2" t="s">
        <v>60</v>
      </c>
      <c r="G2904" s="2" t="s">
        <v>739</v>
      </c>
      <c r="H2904" s="2" t="s">
        <v>14727</v>
      </c>
      <c r="I2904" s="2">
        <v>771326994</v>
      </c>
      <c r="J2904" s="2" t="s">
        <v>579</v>
      </c>
      <c r="K2904" s="2">
        <v>13</v>
      </c>
      <c r="L2904" s="2" t="s">
        <v>63</v>
      </c>
      <c r="M2904" s="2" t="s">
        <v>64</v>
      </c>
      <c r="N2904" s="3">
        <v>44847.750011574077</v>
      </c>
      <c r="O2904" s="2" t="s">
        <v>647</v>
      </c>
      <c r="Q2904" s="2" t="s">
        <v>66</v>
      </c>
      <c r="R2904" s="3">
        <v>45651.461041666669</v>
      </c>
      <c r="S2904" s="2" t="s">
        <v>2094</v>
      </c>
      <c r="T2904" s="2" t="s">
        <v>156</v>
      </c>
      <c r="U2904" s="2" t="s">
        <v>69</v>
      </c>
      <c r="V2904" s="2" t="s">
        <v>14728</v>
      </c>
      <c r="W2904" s="2" t="s">
        <v>71</v>
      </c>
      <c r="X2904" s="2" t="s">
        <v>650</v>
      </c>
      <c r="Y2904" s="2" t="s">
        <v>4271</v>
      </c>
      <c r="Z2904" s="2" t="s">
        <v>883</v>
      </c>
      <c r="AA2904" s="2" t="s">
        <v>5447</v>
      </c>
      <c r="AB2904" s="2" t="s">
        <v>9926</v>
      </c>
      <c r="AC2904" s="2">
        <v>121</v>
      </c>
      <c r="AE2904" s="3">
        <v>45657.600659722222</v>
      </c>
      <c r="AF2904" s="2" t="s">
        <v>77</v>
      </c>
      <c r="AH2904" s="2" t="s">
        <v>78</v>
      </c>
      <c r="AI2904" s="2" t="s">
        <v>58</v>
      </c>
      <c r="AJ2904" s="2" t="s">
        <v>101</v>
      </c>
      <c r="AK2904" s="2" t="s">
        <v>14729</v>
      </c>
      <c r="AL2904" s="2" t="s">
        <v>547</v>
      </c>
      <c r="AM2904" s="3">
        <v>45657.600740740738</v>
      </c>
      <c r="AN2904" s="2" t="s">
        <v>14729</v>
      </c>
      <c r="AO2904" s="2" t="s">
        <v>547</v>
      </c>
      <c r="AP2904" s="2">
        <v>5548396</v>
      </c>
      <c r="AQ2904" s="2" t="s">
        <v>81</v>
      </c>
      <c r="AR2904" s="3">
        <v>45657.705960648149</v>
      </c>
      <c r="AS2904" s="2" t="s">
        <v>82</v>
      </c>
      <c r="AT2904" s="3">
        <v>45657.333333333336</v>
      </c>
      <c r="AU2904" s="2" t="s">
        <v>104</v>
      </c>
      <c r="AV2904" s="2" t="s">
        <v>1134</v>
      </c>
      <c r="AW2904" s="2" t="s">
        <v>1135</v>
      </c>
      <c r="AX2904" s="2" t="s">
        <v>1136</v>
      </c>
      <c r="AZ2904" s="3">
        <v>45657.705960648149</v>
      </c>
      <c r="BB2904" s="2" t="s">
        <v>439</v>
      </c>
      <c r="BC2904" s="2" t="s">
        <v>440</v>
      </c>
      <c r="BD2904" s="2" t="s">
        <v>263</v>
      </c>
      <c r="BE2904" s="2" t="s">
        <v>1687</v>
      </c>
      <c r="BF2904" s="2" t="s">
        <v>1901</v>
      </c>
    </row>
    <row r="2905" spans="1:58" x14ac:dyDescent="0.35">
      <c r="A2905" s="2">
        <v>2945102</v>
      </c>
      <c r="B2905" s="2" t="s">
        <v>244</v>
      </c>
      <c r="C2905" s="2">
        <v>39853401</v>
      </c>
      <c r="D2905" s="2">
        <v>339821270</v>
      </c>
      <c r="E2905" s="2" t="s">
        <v>59</v>
      </c>
      <c r="F2905" s="2" t="s">
        <v>60</v>
      </c>
      <c r="G2905" s="2" t="s">
        <v>183</v>
      </c>
      <c r="H2905" s="2" t="s">
        <v>8033</v>
      </c>
      <c r="I2905" s="2">
        <v>777057401</v>
      </c>
      <c r="J2905" s="2" t="s">
        <v>14730</v>
      </c>
      <c r="K2905" s="2">
        <v>17</v>
      </c>
      <c r="L2905" s="2" t="s">
        <v>63</v>
      </c>
      <c r="M2905" s="2" t="s">
        <v>64</v>
      </c>
      <c r="N2905" s="3">
        <v>44928.791666666664</v>
      </c>
      <c r="O2905" s="2" t="s">
        <v>248</v>
      </c>
      <c r="Q2905" s="2" t="s">
        <v>66</v>
      </c>
      <c r="R2905" s="3">
        <v>45651.495023148149</v>
      </c>
      <c r="S2905" s="2" t="s">
        <v>5262</v>
      </c>
      <c r="T2905" s="2" t="s">
        <v>68</v>
      </c>
      <c r="U2905" s="2" t="s">
        <v>417</v>
      </c>
      <c r="V2905" s="2" t="s">
        <v>14731</v>
      </c>
      <c r="W2905" s="2" t="s">
        <v>727</v>
      </c>
      <c r="Y2905" s="2" t="s">
        <v>14732</v>
      </c>
      <c r="Z2905" s="2" t="s">
        <v>14733</v>
      </c>
      <c r="AA2905" s="2" t="s">
        <v>14734</v>
      </c>
      <c r="AB2905" s="2" t="s">
        <v>14734</v>
      </c>
      <c r="AE2905" s="3">
        <v>45656.416238425925</v>
      </c>
      <c r="AF2905" s="2" t="s">
        <v>77</v>
      </c>
      <c r="AH2905" s="2" t="s">
        <v>78</v>
      </c>
      <c r="AI2905" s="2" t="s">
        <v>275</v>
      </c>
      <c r="AJ2905" s="2" t="s">
        <v>1271</v>
      </c>
      <c r="AK2905" s="2" t="s">
        <v>14735</v>
      </c>
      <c r="AL2905" s="2" t="s">
        <v>601</v>
      </c>
      <c r="AM2905" s="3">
        <v>45656.416307870371</v>
      </c>
      <c r="AN2905" s="2" t="s">
        <v>14735</v>
      </c>
      <c r="AO2905" s="2" t="s">
        <v>601</v>
      </c>
      <c r="AP2905" s="2">
        <v>5539378</v>
      </c>
      <c r="AQ2905" s="2" t="s">
        <v>81</v>
      </c>
      <c r="AR2905" s="3">
        <v>45657.463888888888</v>
      </c>
      <c r="AS2905" s="2" t="s">
        <v>82</v>
      </c>
      <c r="AT2905" s="3">
        <v>45656.333333333336</v>
      </c>
      <c r="AU2905" s="2" t="s">
        <v>104</v>
      </c>
      <c r="AV2905" s="2" t="s">
        <v>14736</v>
      </c>
      <c r="AW2905" s="2" t="s">
        <v>14737</v>
      </c>
      <c r="AX2905" s="2" t="s">
        <v>14738</v>
      </c>
      <c r="AZ2905" s="3">
        <v>45657.463888888888</v>
      </c>
      <c r="BB2905" s="2" t="s">
        <v>382</v>
      </c>
      <c r="BC2905" s="2" t="s">
        <v>383</v>
      </c>
      <c r="BD2905" s="2" t="s">
        <v>383</v>
      </c>
      <c r="BE2905" s="2" t="s">
        <v>14739</v>
      </c>
      <c r="BF2905" s="2" t="s">
        <v>601</v>
      </c>
    </row>
    <row r="2906" spans="1:58" x14ac:dyDescent="0.35">
      <c r="A2906" s="2">
        <v>2945121</v>
      </c>
      <c r="B2906" s="2" t="s">
        <v>244</v>
      </c>
      <c r="C2906" s="2">
        <v>37210781</v>
      </c>
      <c r="D2906" s="2">
        <v>339467273</v>
      </c>
      <c r="E2906" s="2" t="s">
        <v>59</v>
      </c>
      <c r="F2906" s="2" t="s">
        <v>60</v>
      </c>
      <c r="G2906" s="2" t="s">
        <v>997</v>
      </c>
      <c r="I2906" s="2">
        <v>779746994</v>
      </c>
      <c r="J2906" s="2" t="s">
        <v>661</v>
      </c>
      <c r="K2906" s="2">
        <v>15</v>
      </c>
      <c r="L2906" s="2" t="s">
        <v>63</v>
      </c>
      <c r="M2906" s="2" t="s">
        <v>64</v>
      </c>
      <c r="N2906" s="3">
        <v>44307.541666666664</v>
      </c>
      <c r="O2906" s="2" t="s">
        <v>248</v>
      </c>
      <c r="Q2906" s="2" t="s">
        <v>66</v>
      </c>
      <c r="R2906" s="3">
        <v>45651.50439814815</v>
      </c>
      <c r="S2906" s="2" t="s">
        <v>14740</v>
      </c>
      <c r="T2906" s="2" t="s">
        <v>156</v>
      </c>
      <c r="U2906" s="2" t="s">
        <v>69</v>
      </c>
      <c r="V2906" s="2" t="s">
        <v>14741</v>
      </c>
      <c r="W2906" s="2" t="s">
        <v>336</v>
      </c>
      <c r="X2906" s="2" t="s">
        <v>336</v>
      </c>
      <c r="Y2906" s="2" t="s">
        <v>14732</v>
      </c>
      <c r="Z2906" s="2" t="s">
        <v>14742</v>
      </c>
      <c r="AA2906" s="2" t="s">
        <v>14742</v>
      </c>
      <c r="AB2906" s="2" t="s">
        <v>14742</v>
      </c>
      <c r="AE2906" s="3">
        <v>45654.56790509259</v>
      </c>
      <c r="AF2906" s="2" t="s">
        <v>77</v>
      </c>
      <c r="AH2906" s="2" t="s">
        <v>142</v>
      </c>
      <c r="AI2906" s="2" t="s">
        <v>1100</v>
      </c>
      <c r="AJ2906" s="2" t="s">
        <v>1101</v>
      </c>
      <c r="AK2906" s="2" t="s">
        <v>14743</v>
      </c>
      <c r="AL2906" s="2" t="s">
        <v>345</v>
      </c>
      <c r="AM2906" s="3">
        <v>45654.567974537036</v>
      </c>
      <c r="AN2906" s="2" t="s">
        <v>14743</v>
      </c>
      <c r="AO2906" s="2" t="s">
        <v>345</v>
      </c>
      <c r="AP2906" s="2">
        <v>5533093</v>
      </c>
      <c r="AQ2906" s="2" t="s">
        <v>81</v>
      </c>
      <c r="AR2906" s="3">
        <v>45656.501018518517</v>
      </c>
      <c r="AS2906" s="2" t="s">
        <v>82</v>
      </c>
      <c r="AT2906" s="3">
        <v>45654.5625</v>
      </c>
      <c r="AU2906" s="2" t="s">
        <v>104</v>
      </c>
      <c r="AV2906" s="2" t="s">
        <v>1103</v>
      </c>
      <c r="AW2906" s="2" t="s">
        <v>1104</v>
      </c>
      <c r="AX2906" s="2" t="s">
        <v>1105</v>
      </c>
      <c r="AZ2906" s="3">
        <v>45656.501018518517</v>
      </c>
      <c r="BB2906" s="2" t="s">
        <v>1276</v>
      </c>
      <c r="BC2906" s="2" t="s">
        <v>1277</v>
      </c>
      <c r="BD2906" s="2" t="s">
        <v>1278</v>
      </c>
      <c r="BE2906" s="2" t="s">
        <v>14744</v>
      </c>
      <c r="BF2906" s="2" t="s">
        <v>353</v>
      </c>
    </row>
    <row r="2907" spans="1:58" x14ac:dyDescent="0.35">
      <c r="A2907" s="2">
        <v>2945162</v>
      </c>
      <c r="B2907" s="2" t="s">
        <v>720</v>
      </c>
      <c r="C2907" s="2">
        <v>33489641</v>
      </c>
      <c r="D2907" s="2">
        <v>339831433</v>
      </c>
      <c r="E2907" s="2" t="s">
        <v>59</v>
      </c>
      <c r="F2907" s="2" t="s">
        <v>60</v>
      </c>
      <c r="G2907" s="2" t="s">
        <v>3958</v>
      </c>
      <c r="H2907" s="2" t="s">
        <v>14745</v>
      </c>
      <c r="I2907" s="2">
        <v>781601430</v>
      </c>
      <c r="J2907" s="2" t="s">
        <v>14746</v>
      </c>
      <c r="K2907" s="2">
        <v>15</v>
      </c>
      <c r="L2907" s="2" t="s">
        <v>63</v>
      </c>
      <c r="M2907" s="2" t="s">
        <v>64</v>
      </c>
      <c r="N2907" s="3">
        <v>43435</v>
      </c>
      <c r="O2907" s="2" t="s">
        <v>3129</v>
      </c>
      <c r="Q2907" s="2" t="s">
        <v>66</v>
      </c>
      <c r="R2907" s="3">
        <v>45651.525937500002</v>
      </c>
      <c r="S2907" s="2" t="s">
        <v>14747</v>
      </c>
      <c r="T2907" s="2" t="s">
        <v>156</v>
      </c>
      <c r="U2907" s="2" t="s">
        <v>374</v>
      </c>
      <c r="V2907" s="2" t="s">
        <v>14748</v>
      </c>
      <c r="W2907" s="2" t="s">
        <v>1426</v>
      </c>
      <c r="X2907" s="2" t="s">
        <v>1702</v>
      </c>
      <c r="Y2907" s="2" t="s">
        <v>14749</v>
      </c>
      <c r="Z2907" s="2" t="s">
        <v>14750</v>
      </c>
      <c r="AA2907" s="2" t="s">
        <v>14751</v>
      </c>
      <c r="AB2907" s="2" t="s">
        <v>176</v>
      </c>
      <c r="AC2907" s="2">
        <v>774513025</v>
      </c>
      <c r="AE2907" s="3">
        <v>45651.63863425926</v>
      </c>
      <c r="AF2907" s="2" t="s">
        <v>77</v>
      </c>
      <c r="AH2907" s="2" t="s">
        <v>78</v>
      </c>
      <c r="AI2907" s="2" t="s">
        <v>255</v>
      </c>
      <c r="AJ2907" s="2" t="s">
        <v>343</v>
      </c>
      <c r="AK2907" s="2" t="s">
        <v>14752</v>
      </c>
      <c r="AL2907" s="2" t="s">
        <v>325</v>
      </c>
      <c r="AM2907" s="3">
        <v>45651.638738425929</v>
      </c>
      <c r="AN2907" s="2" t="s">
        <v>14752</v>
      </c>
      <c r="AO2907" s="2" t="s">
        <v>325</v>
      </c>
      <c r="AP2907" s="2">
        <v>5518057</v>
      </c>
      <c r="AQ2907" s="2" t="s">
        <v>81</v>
      </c>
      <c r="AR2907" s="3">
        <v>45656.557928240742</v>
      </c>
      <c r="AS2907" s="2" t="s">
        <v>82</v>
      </c>
      <c r="AT2907" s="3">
        <v>45653.333333333336</v>
      </c>
      <c r="AU2907" s="2" t="s">
        <v>104</v>
      </c>
      <c r="AV2907" s="2" t="s">
        <v>8205</v>
      </c>
      <c r="AW2907" s="2" t="s">
        <v>8206</v>
      </c>
      <c r="AX2907" s="2" t="s">
        <v>14753</v>
      </c>
      <c r="AZ2907" s="3">
        <v>45656.557928240742</v>
      </c>
      <c r="BB2907" s="2" t="s">
        <v>7131</v>
      </c>
      <c r="BC2907" s="2" t="s">
        <v>7132</v>
      </c>
      <c r="BD2907" s="2" t="s">
        <v>7133</v>
      </c>
      <c r="BF2907" s="2" t="s">
        <v>1827</v>
      </c>
    </row>
    <row r="2908" spans="1:58" x14ac:dyDescent="0.35">
      <c r="A2908" s="2">
        <v>2945199</v>
      </c>
      <c r="B2908" s="2" t="s">
        <v>244</v>
      </c>
      <c r="C2908" s="2">
        <v>37215871</v>
      </c>
      <c r="D2908" s="2">
        <v>339535020</v>
      </c>
      <c r="E2908" s="2" t="s">
        <v>59</v>
      </c>
      <c r="F2908" s="2" t="s">
        <v>60</v>
      </c>
      <c r="G2908" s="2" t="s">
        <v>61</v>
      </c>
      <c r="H2908" s="2" t="s">
        <v>3898</v>
      </c>
      <c r="I2908" s="2">
        <v>772508418</v>
      </c>
      <c r="J2908" s="2" t="s">
        <v>1095</v>
      </c>
      <c r="K2908" s="2">
        <v>12</v>
      </c>
      <c r="L2908" s="2" t="s">
        <v>63</v>
      </c>
      <c r="M2908" s="2" t="s">
        <v>64</v>
      </c>
      <c r="N2908" s="3">
        <v>44389.586111111108</v>
      </c>
      <c r="O2908" s="2" t="s">
        <v>509</v>
      </c>
      <c r="Q2908" s="2" t="s">
        <v>66</v>
      </c>
      <c r="R2908" s="3">
        <v>45651.547013888892</v>
      </c>
      <c r="S2908" s="2" t="s">
        <v>1250</v>
      </c>
      <c r="T2908" s="2" t="s">
        <v>156</v>
      </c>
      <c r="U2908" s="2" t="s">
        <v>481</v>
      </c>
      <c r="V2908" s="2" t="s">
        <v>14754</v>
      </c>
      <c r="W2908" s="2" t="s">
        <v>233</v>
      </c>
      <c r="X2908" s="2" t="s">
        <v>233</v>
      </c>
      <c r="Y2908" s="2" t="s">
        <v>14689</v>
      </c>
      <c r="Z2908" s="2" t="s">
        <v>14694</v>
      </c>
      <c r="AA2908" s="2" t="s">
        <v>14695</v>
      </c>
      <c r="AB2908" s="2" t="s">
        <v>14755</v>
      </c>
      <c r="AE2908" s="3">
        <v>45652.631620370368</v>
      </c>
      <c r="AF2908" s="2" t="s">
        <v>77</v>
      </c>
      <c r="AH2908" s="2" t="s">
        <v>78</v>
      </c>
      <c r="AI2908" s="2" t="s">
        <v>255</v>
      </c>
      <c r="AJ2908" s="2" t="s">
        <v>343</v>
      </c>
      <c r="AK2908" s="2" t="s">
        <v>14690</v>
      </c>
      <c r="AL2908" s="2" t="s">
        <v>817</v>
      </c>
      <c r="AM2908" s="3">
        <v>45652.63175925926</v>
      </c>
      <c r="AN2908" s="2" t="s">
        <v>14690</v>
      </c>
      <c r="AO2908" s="2" t="s">
        <v>817</v>
      </c>
      <c r="AP2908" s="2">
        <v>5522473</v>
      </c>
      <c r="AQ2908" s="2" t="s">
        <v>81</v>
      </c>
      <c r="AR2908" s="3">
        <v>45658.524085648147</v>
      </c>
      <c r="AS2908" s="2" t="s">
        <v>82</v>
      </c>
      <c r="AT2908" s="3">
        <v>45652.5625</v>
      </c>
      <c r="AU2908" s="2" t="s">
        <v>104</v>
      </c>
      <c r="AV2908" s="2" t="s">
        <v>4699</v>
      </c>
      <c r="AW2908" s="2" t="s">
        <v>4700</v>
      </c>
      <c r="AX2908" s="2" t="s">
        <v>8650</v>
      </c>
      <c r="AZ2908" s="3">
        <v>45658.524085648147</v>
      </c>
      <c r="BB2908" s="2" t="s">
        <v>1002</v>
      </c>
      <c r="BC2908" s="2" t="s">
        <v>1003</v>
      </c>
      <c r="BD2908" s="2" t="s">
        <v>1004</v>
      </c>
      <c r="BE2908" s="2" t="s">
        <v>14691</v>
      </c>
      <c r="BF2908" s="2" t="s">
        <v>2091</v>
      </c>
    </row>
    <row r="2909" spans="1:58" x14ac:dyDescent="0.35">
      <c r="A2909" s="2">
        <v>2945277</v>
      </c>
      <c r="B2909" s="2" t="s">
        <v>244</v>
      </c>
      <c r="C2909" s="2">
        <v>42432481</v>
      </c>
      <c r="D2909" s="2">
        <v>339544603</v>
      </c>
      <c r="E2909" s="2" t="s">
        <v>59</v>
      </c>
      <c r="F2909" s="2" t="s">
        <v>60</v>
      </c>
      <c r="G2909" s="2" t="s">
        <v>466</v>
      </c>
      <c r="H2909" s="2" t="s">
        <v>14756</v>
      </c>
      <c r="I2909" s="2">
        <v>772039184</v>
      </c>
      <c r="J2909" s="2" t="s">
        <v>5253</v>
      </c>
      <c r="K2909" s="2">
        <v>13</v>
      </c>
      <c r="L2909" s="2" t="s">
        <v>63</v>
      </c>
      <c r="M2909" s="2" t="s">
        <v>64</v>
      </c>
      <c r="N2909" s="3">
        <v>45300.666666666664</v>
      </c>
      <c r="O2909" s="2" t="s">
        <v>509</v>
      </c>
      <c r="Q2909" s="2" t="s">
        <v>66</v>
      </c>
      <c r="R2909" s="3">
        <v>45651.582951388889</v>
      </c>
      <c r="S2909" s="2" t="s">
        <v>702</v>
      </c>
      <c r="T2909" s="2" t="s">
        <v>703</v>
      </c>
      <c r="U2909" s="2" t="s">
        <v>481</v>
      </c>
      <c r="V2909" s="2" t="s">
        <v>14757</v>
      </c>
      <c r="Y2909" s="2" t="s">
        <v>14689</v>
      </c>
      <c r="Z2909" s="2" t="s">
        <v>14694</v>
      </c>
      <c r="AA2909" s="2" t="s">
        <v>14695</v>
      </c>
      <c r="AB2909" s="2" t="s">
        <v>14755</v>
      </c>
      <c r="AE2909" s="3">
        <v>45652.625069444446</v>
      </c>
      <c r="AF2909" s="2" t="s">
        <v>77</v>
      </c>
      <c r="AH2909" s="2" t="s">
        <v>78</v>
      </c>
      <c r="AI2909" s="2" t="s">
        <v>255</v>
      </c>
      <c r="AJ2909" s="2" t="s">
        <v>343</v>
      </c>
      <c r="AK2909" s="2" t="s">
        <v>14690</v>
      </c>
      <c r="AL2909" s="2" t="s">
        <v>817</v>
      </c>
      <c r="AM2909" s="3">
        <v>45652.625405092593</v>
      </c>
      <c r="AN2909" s="2" t="s">
        <v>14690</v>
      </c>
      <c r="AO2909" s="2" t="s">
        <v>817</v>
      </c>
      <c r="AP2909" s="2">
        <v>5522427</v>
      </c>
      <c r="AQ2909" s="2" t="s">
        <v>81</v>
      </c>
      <c r="AR2909" s="3">
        <v>45658.685740740744</v>
      </c>
      <c r="AS2909" s="2" t="s">
        <v>82</v>
      </c>
      <c r="AT2909" s="3">
        <v>45652.333333333336</v>
      </c>
      <c r="AU2909" s="2" t="s">
        <v>104</v>
      </c>
      <c r="AV2909" s="2" t="s">
        <v>4699</v>
      </c>
      <c r="AW2909" s="2" t="s">
        <v>4700</v>
      </c>
      <c r="AX2909" s="2" t="s">
        <v>14696</v>
      </c>
      <c r="AZ2909" s="3">
        <v>45658.685740740744</v>
      </c>
      <c r="BB2909" s="2" t="s">
        <v>1002</v>
      </c>
      <c r="BC2909" s="2" t="s">
        <v>1003</v>
      </c>
      <c r="BD2909" s="2" t="s">
        <v>1004</v>
      </c>
      <c r="BE2909" s="2" t="s">
        <v>14691</v>
      </c>
      <c r="BF2909" s="2" t="s">
        <v>2091</v>
      </c>
    </row>
    <row r="2910" spans="1:58" x14ac:dyDescent="0.35">
      <c r="A2910" s="2">
        <v>2945370</v>
      </c>
      <c r="B2910" s="2" t="s">
        <v>244</v>
      </c>
      <c r="C2910" s="2">
        <v>43836471</v>
      </c>
      <c r="D2910" s="2">
        <v>339467288</v>
      </c>
      <c r="E2910" s="2" t="s">
        <v>59</v>
      </c>
      <c r="F2910" s="2" t="s">
        <v>60</v>
      </c>
      <c r="G2910" s="2" t="s">
        <v>1460</v>
      </c>
      <c r="H2910" s="2" t="s">
        <v>1648</v>
      </c>
      <c r="I2910" s="2">
        <v>770557209</v>
      </c>
      <c r="J2910" s="2" t="s">
        <v>14758</v>
      </c>
      <c r="K2910" s="2">
        <v>15</v>
      </c>
      <c r="L2910" s="2" t="s">
        <v>63</v>
      </c>
      <c r="M2910" s="2" t="s">
        <v>64</v>
      </c>
      <c r="N2910" s="3">
        <v>45525.5</v>
      </c>
      <c r="O2910" s="2" t="s">
        <v>248</v>
      </c>
      <c r="Q2910" s="2" t="s">
        <v>66</v>
      </c>
      <c r="R2910" s="3">
        <v>45651.640439814815</v>
      </c>
      <c r="S2910" s="2" t="s">
        <v>2725</v>
      </c>
      <c r="T2910" s="2" t="s">
        <v>68</v>
      </c>
      <c r="U2910" s="2" t="s">
        <v>69</v>
      </c>
      <c r="V2910" s="2" t="s">
        <v>14759</v>
      </c>
      <c r="W2910" s="2" t="s">
        <v>336</v>
      </c>
      <c r="X2910" s="2" t="s">
        <v>336</v>
      </c>
      <c r="Y2910" s="2" t="s">
        <v>14732</v>
      </c>
      <c r="Z2910" s="2" t="s">
        <v>14742</v>
      </c>
      <c r="AA2910" s="2" t="s">
        <v>14742</v>
      </c>
      <c r="AB2910" s="2" t="s">
        <v>176</v>
      </c>
      <c r="AE2910" s="3">
        <v>45654.567245370374</v>
      </c>
      <c r="AF2910" s="2" t="s">
        <v>77</v>
      </c>
      <c r="AH2910" s="2" t="s">
        <v>142</v>
      </c>
      <c r="AI2910" s="2" t="s">
        <v>1100</v>
      </c>
      <c r="AJ2910" s="2" t="s">
        <v>1101</v>
      </c>
      <c r="AK2910" s="2" t="s">
        <v>14743</v>
      </c>
      <c r="AL2910" s="2" t="s">
        <v>345</v>
      </c>
      <c r="AM2910" s="3">
        <v>45654.567314814813</v>
      </c>
      <c r="AN2910" s="2" t="s">
        <v>14743</v>
      </c>
      <c r="AO2910" s="2" t="s">
        <v>345</v>
      </c>
      <c r="AP2910" s="2">
        <v>5533091</v>
      </c>
      <c r="AQ2910" s="2" t="s">
        <v>81</v>
      </c>
      <c r="AR2910" s="3">
        <v>45656.500254629631</v>
      </c>
      <c r="AS2910" s="2" t="s">
        <v>82</v>
      </c>
      <c r="AT2910" s="3">
        <v>45654.333333333336</v>
      </c>
      <c r="AU2910" s="2" t="s">
        <v>104</v>
      </c>
      <c r="AV2910" s="2" t="s">
        <v>1103</v>
      </c>
      <c r="AW2910" s="2" t="s">
        <v>1104</v>
      </c>
      <c r="AX2910" s="2" t="s">
        <v>1105</v>
      </c>
      <c r="AZ2910" s="3">
        <v>45656.500254629631</v>
      </c>
      <c r="BB2910" s="2" t="s">
        <v>1276</v>
      </c>
      <c r="BC2910" s="2" t="s">
        <v>1277</v>
      </c>
      <c r="BD2910" s="2" t="s">
        <v>1278</v>
      </c>
      <c r="BE2910" s="2" t="s">
        <v>14744</v>
      </c>
      <c r="BF2910" s="2" t="s">
        <v>353</v>
      </c>
    </row>
    <row r="2911" spans="1:58" x14ac:dyDescent="0.35">
      <c r="A2911" s="2">
        <v>2945381</v>
      </c>
      <c r="B2911" s="2" t="s">
        <v>720</v>
      </c>
      <c r="C2911" s="2">
        <v>33652961</v>
      </c>
      <c r="D2911" s="2">
        <v>338558239</v>
      </c>
      <c r="E2911" s="2" t="s">
        <v>59</v>
      </c>
      <c r="F2911" s="2" t="s">
        <v>60</v>
      </c>
      <c r="G2911" s="2" t="s">
        <v>1385</v>
      </c>
      <c r="H2911" s="2" t="s">
        <v>14760</v>
      </c>
      <c r="I2911" s="2">
        <v>775738930</v>
      </c>
      <c r="J2911" s="2" t="s">
        <v>2664</v>
      </c>
      <c r="K2911" s="2">
        <v>13</v>
      </c>
      <c r="L2911" s="2" t="s">
        <v>63</v>
      </c>
      <c r="M2911" s="2" t="s">
        <v>64</v>
      </c>
      <c r="N2911" s="3">
        <v>43218.846064814818</v>
      </c>
      <c r="O2911" s="2" t="s">
        <v>724</v>
      </c>
      <c r="Q2911" s="2" t="s">
        <v>66</v>
      </c>
      <c r="R2911" s="3">
        <v>45651.646956018521</v>
      </c>
      <c r="S2911" s="2" t="s">
        <v>7745</v>
      </c>
      <c r="T2911" s="2" t="s">
        <v>68</v>
      </c>
      <c r="U2911" s="2" t="s">
        <v>69</v>
      </c>
      <c r="V2911" s="2" t="s">
        <v>14761</v>
      </c>
      <c r="W2911" s="2" t="s">
        <v>400</v>
      </c>
      <c r="X2911" s="2" t="s">
        <v>401</v>
      </c>
      <c r="Y2911" s="2" t="s">
        <v>14762</v>
      </c>
      <c r="Z2911" s="2" t="s">
        <v>513</v>
      </c>
      <c r="AA2911" s="2" t="s">
        <v>8291</v>
      </c>
      <c r="AB2911" s="2" t="s">
        <v>8291</v>
      </c>
      <c r="AC2911" s="2">
        <v>282</v>
      </c>
      <c r="AE2911" s="3">
        <v>45651.646967592591</v>
      </c>
      <c r="AF2911" s="2" t="s">
        <v>77</v>
      </c>
      <c r="AH2911" s="2" t="s">
        <v>142</v>
      </c>
      <c r="AI2911" s="2" t="s">
        <v>275</v>
      </c>
      <c r="AJ2911" s="2" t="s">
        <v>276</v>
      </c>
      <c r="AK2911" s="2" t="s">
        <v>14761</v>
      </c>
      <c r="AL2911" s="2" t="s">
        <v>7745</v>
      </c>
      <c r="AM2911" s="3">
        <v>45655.800682870373</v>
      </c>
      <c r="AN2911" s="2" t="s">
        <v>14763</v>
      </c>
      <c r="AO2911" s="2" t="s">
        <v>522</v>
      </c>
      <c r="AP2911" s="2">
        <v>5537530</v>
      </c>
      <c r="AQ2911" s="2" t="s">
        <v>81</v>
      </c>
      <c r="AR2911" s="3">
        <v>45656.555787037039</v>
      </c>
      <c r="AS2911" s="2" t="s">
        <v>82</v>
      </c>
      <c r="AT2911" s="3">
        <v>45655.333333333336</v>
      </c>
      <c r="AU2911" s="2" t="s">
        <v>104</v>
      </c>
      <c r="AV2911" s="2" t="s">
        <v>405</v>
      </c>
      <c r="AW2911" s="2" t="s">
        <v>406</v>
      </c>
      <c r="AX2911" s="2" t="s">
        <v>407</v>
      </c>
      <c r="AZ2911" s="3">
        <v>45656.599305555559</v>
      </c>
      <c r="BB2911" s="2" t="s">
        <v>736</v>
      </c>
      <c r="BC2911" s="2" t="s">
        <v>737</v>
      </c>
      <c r="BD2911" s="2" t="s">
        <v>351</v>
      </c>
      <c r="BE2911" s="2" t="s">
        <v>14764</v>
      </c>
      <c r="BF2911" s="2" t="s">
        <v>522</v>
      </c>
    </row>
    <row r="2912" spans="1:58" x14ac:dyDescent="0.35">
      <c r="A2912" s="2">
        <v>2945419</v>
      </c>
      <c r="B2912" s="2" t="s">
        <v>808</v>
      </c>
      <c r="C2912" s="2">
        <v>34192901</v>
      </c>
      <c r="D2912" s="2">
        <v>339535158</v>
      </c>
      <c r="E2912" s="2" t="s">
        <v>59</v>
      </c>
      <c r="F2912" s="2" t="s">
        <v>60</v>
      </c>
      <c r="G2912" s="2" t="s">
        <v>2278</v>
      </c>
      <c r="H2912" s="2" t="s">
        <v>1587</v>
      </c>
      <c r="I2912" s="2">
        <v>787674486</v>
      </c>
      <c r="J2912" s="2" t="s">
        <v>1055</v>
      </c>
      <c r="K2912" s="2">
        <v>13</v>
      </c>
      <c r="L2912" s="2" t="s">
        <v>63</v>
      </c>
      <c r="M2912" s="2" t="s">
        <v>64</v>
      </c>
      <c r="N2912" s="3">
        <v>45110.541678240741</v>
      </c>
      <c r="O2912" s="2" t="s">
        <v>248</v>
      </c>
      <c r="Q2912" s="2" t="s">
        <v>66</v>
      </c>
      <c r="R2912" s="3">
        <v>45651.661770833336</v>
      </c>
      <c r="S2912" s="2" t="s">
        <v>7023</v>
      </c>
      <c r="T2912" s="2" t="s">
        <v>68</v>
      </c>
      <c r="U2912" s="2" t="s">
        <v>481</v>
      </c>
      <c r="V2912" s="2" t="s">
        <v>14765</v>
      </c>
      <c r="W2912" s="2" t="s">
        <v>233</v>
      </c>
      <c r="X2912" s="2" t="s">
        <v>233</v>
      </c>
      <c r="Y2912" s="2" t="s">
        <v>14689</v>
      </c>
      <c r="Z2912" s="2" t="s">
        <v>14694</v>
      </c>
      <c r="AA2912" s="2" t="s">
        <v>14695</v>
      </c>
      <c r="AB2912" s="2" t="s">
        <v>14755</v>
      </c>
      <c r="AE2912" s="3">
        <v>45652.628460648149</v>
      </c>
      <c r="AF2912" s="2" t="s">
        <v>77</v>
      </c>
      <c r="AH2912" s="2" t="s">
        <v>78</v>
      </c>
      <c r="AI2912" s="2" t="s">
        <v>255</v>
      </c>
      <c r="AJ2912" s="2" t="s">
        <v>343</v>
      </c>
      <c r="AK2912" s="2" t="s">
        <v>14690</v>
      </c>
      <c r="AL2912" s="2" t="s">
        <v>817</v>
      </c>
      <c r="AM2912" s="3">
        <v>45652.628657407404</v>
      </c>
      <c r="AN2912" s="2" t="s">
        <v>14690</v>
      </c>
      <c r="AO2912" s="2" t="s">
        <v>817</v>
      </c>
      <c r="AP2912" s="2">
        <v>5522449</v>
      </c>
      <c r="AQ2912" s="2" t="s">
        <v>81</v>
      </c>
      <c r="AR2912" s="3">
        <v>45658.523217592592</v>
      </c>
      <c r="AS2912" s="2" t="s">
        <v>82</v>
      </c>
      <c r="AT2912" s="3">
        <v>45652.333333333336</v>
      </c>
      <c r="AU2912" s="2" t="s">
        <v>104</v>
      </c>
      <c r="AV2912" s="2" t="s">
        <v>4699</v>
      </c>
      <c r="AW2912" s="2" t="s">
        <v>4700</v>
      </c>
      <c r="AX2912" s="2" t="s">
        <v>8800</v>
      </c>
      <c r="AZ2912" s="3">
        <v>45658.523217592592</v>
      </c>
      <c r="BB2912" s="2" t="s">
        <v>1002</v>
      </c>
      <c r="BC2912" s="2" t="s">
        <v>1003</v>
      </c>
      <c r="BD2912" s="2" t="s">
        <v>1004</v>
      </c>
      <c r="BE2912" s="2" t="s">
        <v>14691</v>
      </c>
      <c r="BF2912" s="2" t="s">
        <v>2091</v>
      </c>
    </row>
    <row r="2913" spans="1:58" x14ac:dyDescent="0.35">
      <c r="A2913" s="2">
        <v>2945457</v>
      </c>
      <c r="B2913" s="2" t="s">
        <v>58</v>
      </c>
      <c r="C2913" s="2">
        <v>40830351</v>
      </c>
      <c r="D2913" s="2">
        <v>338588268</v>
      </c>
      <c r="E2913" s="2" t="s">
        <v>59</v>
      </c>
      <c r="F2913" s="2" t="s">
        <v>60</v>
      </c>
      <c r="G2913" s="2" t="s">
        <v>61</v>
      </c>
      <c r="H2913" s="2" t="s">
        <v>14766</v>
      </c>
      <c r="I2913" s="2">
        <v>770849500</v>
      </c>
      <c r="J2913" s="2" t="s">
        <v>3598</v>
      </c>
      <c r="K2913" s="2">
        <v>13</v>
      </c>
      <c r="L2913" s="2" t="s">
        <v>63</v>
      </c>
      <c r="M2913" s="2" t="s">
        <v>64</v>
      </c>
      <c r="N2913" s="3">
        <v>45048.5</v>
      </c>
      <c r="O2913" s="2" t="s">
        <v>65</v>
      </c>
      <c r="Q2913" s="2" t="s">
        <v>66</v>
      </c>
      <c r="R2913" s="3">
        <v>45651.682233796295</v>
      </c>
      <c r="S2913" s="2" t="s">
        <v>11732</v>
      </c>
      <c r="T2913" s="2" t="s">
        <v>68</v>
      </c>
      <c r="U2913" s="2" t="s">
        <v>69</v>
      </c>
      <c r="V2913" s="2" t="s">
        <v>14767</v>
      </c>
      <c r="W2913" s="2" t="s">
        <v>71</v>
      </c>
      <c r="X2913" s="2" t="s">
        <v>650</v>
      </c>
      <c r="Y2913" s="2" t="s">
        <v>14768</v>
      </c>
      <c r="Z2913" s="2" t="s">
        <v>652</v>
      </c>
      <c r="AA2913" s="2" t="s">
        <v>692</v>
      </c>
      <c r="AB2913" s="2" t="s">
        <v>176</v>
      </c>
      <c r="AE2913" s="3">
        <v>45652.589085648149</v>
      </c>
      <c r="AF2913" s="2" t="s">
        <v>77</v>
      </c>
      <c r="AH2913" s="2" t="s">
        <v>78</v>
      </c>
      <c r="AI2913" s="2" t="s">
        <v>58</v>
      </c>
      <c r="AJ2913" s="2" t="s">
        <v>101</v>
      </c>
      <c r="AK2913" s="2" t="s">
        <v>14769</v>
      </c>
      <c r="AL2913" s="2" t="s">
        <v>1901</v>
      </c>
      <c r="AM2913" s="3">
        <v>45652.589178240742</v>
      </c>
      <c r="AN2913" s="2" t="s">
        <v>14769</v>
      </c>
      <c r="AO2913" s="2" t="s">
        <v>1901</v>
      </c>
      <c r="AP2913" s="2">
        <v>5522168</v>
      </c>
      <c r="AQ2913" s="2" t="s">
        <v>81</v>
      </c>
      <c r="AR2913" s="3">
        <v>45656.669664351852</v>
      </c>
      <c r="AS2913" s="2" t="s">
        <v>82</v>
      </c>
      <c r="AT2913" s="3">
        <v>45652.333333333336</v>
      </c>
      <c r="AU2913" s="2" t="s">
        <v>104</v>
      </c>
      <c r="AV2913" s="2" t="s">
        <v>1134</v>
      </c>
      <c r="AW2913" s="2" t="s">
        <v>1135</v>
      </c>
      <c r="AX2913" s="2" t="s">
        <v>1136</v>
      </c>
      <c r="AZ2913" s="3">
        <v>45656.669664351852</v>
      </c>
      <c r="BB2913" s="2" t="s">
        <v>1937</v>
      </c>
      <c r="BC2913" s="2" t="s">
        <v>1938</v>
      </c>
      <c r="BD2913" s="2" t="s">
        <v>1939</v>
      </c>
      <c r="BE2913" s="2" t="s">
        <v>14770</v>
      </c>
      <c r="BF2913" s="2" t="s">
        <v>442</v>
      </c>
    </row>
    <row r="2914" spans="1:58" x14ac:dyDescent="0.35">
      <c r="A2914" s="2">
        <v>2945505</v>
      </c>
      <c r="B2914" s="2" t="s">
        <v>58</v>
      </c>
      <c r="C2914" s="2">
        <v>32589571</v>
      </c>
      <c r="D2914" s="2">
        <v>339785491</v>
      </c>
      <c r="E2914" s="2" t="s">
        <v>59</v>
      </c>
      <c r="F2914" s="2" t="s">
        <v>60</v>
      </c>
      <c r="G2914" s="2" t="s">
        <v>5892</v>
      </c>
      <c r="H2914" s="2" t="s">
        <v>1587</v>
      </c>
      <c r="I2914" s="2" t="s">
        <v>14771</v>
      </c>
      <c r="J2914" s="2" t="s">
        <v>14772</v>
      </c>
      <c r="K2914" s="2">
        <v>14</v>
      </c>
      <c r="L2914" s="2" t="s">
        <v>63</v>
      </c>
      <c r="M2914" s="2" t="s">
        <v>64</v>
      </c>
      <c r="N2914" s="3">
        <v>45478.041666666664</v>
      </c>
      <c r="O2914" s="2" t="s">
        <v>65</v>
      </c>
      <c r="Q2914" s="2" t="s">
        <v>66</v>
      </c>
      <c r="R2914" s="3">
        <v>45651.723993055559</v>
      </c>
      <c r="S2914" s="2" t="s">
        <v>3001</v>
      </c>
      <c r="T2914" s="2" t="s">
        <v>68</v>
      </c>
      <c r="U2914" s="2" t="s">
        <v>173</v>
      </c>
      <c r="V2914" s="2" t="s">
        <v>14773</v>
      </c>
      <c r="W2914" s="2" t="s">
        <v>250</v>
      </c>
      <c r="X2914" s="2" t="s">
        <v>250</v>
      </c>
      <c r="Y2914" s="2" t="s">
        <v>14774</v>
      </c>
      <c r="Z2914" s="2" t="s">
        <v>1814</v>
      </c>
      <c r="AA2914" s="2" t="s">
        <v>2254</v>
      </c>
      <c r="AB2914" s="2" t="s">
        <v>176</v>
      </c>
      <c r="AE2914" s="3">
        <v>45653.545532407406</v>
      </c>
      <c r="AF2914" s="2" t="s">
        <v>77</v>
      </c>
      <c r="AH2914" s="2" t="s">
        <v>142</v>
      </c>
      <c r="AI2914" s="2" t="s">
        <v>2154</v>
      </c>
      <c r="AJ2914" s="2" t="s">
        <v>800</v>
      </c>
      <c r="AK2914" s="2" t="s">
        <v>14775</v>
      </c>
      <c r="AL2914" s="2" t="s">
        <v>1061</v>
      </c>
      <c r="AM2914" s="3">
        <v>45653.545636574076</v>
      </c>
      <c r="AN2914" s="2" t="s">
        <v>14775</v>
      </c>
      <c r="AO2914" s="2" t="s">
        <v>1061</v>
      </c>
      <c r="AP2914" s="2">
        <v>5527810</v>
      </c>
      <c r="AQ2914" s="2" t="s">
        <v>81</v>
      </c>
      <c r="AR2914" s="3">
        <v>45657.525856481479</v>
      </c>
      <c r="AS2914" s="2" t="s">
        <v>82</v>
      </c>
      <c r="AT2914" s="3">
        <v>45653.333333333336</v>
      </c>
      <c r="AU2914" s="2" t="s">
        <v>104</v>
      </c>
      <c r="AV2914" s="2" t="s">
        <v>1030</v>
      </c>
      <c r="AW2914" s="2" t="s">
        <v>1031</v>
      </c>
      <c r="AX2914" s="2" t="s">
        <v>1032</v>
      </c>
      <c r="AZ2914" s="3">
        <v>45657.525856481479</v>
      </c>
      <c r="BB2914" s="2" t="s">
        <v>179</v>
      </c>
      <c r="BC2914" s="2" t="s">
        <v>180</v>
      </c>
      <c r="BD2914" s="2" t="s">
        <v>181</v>
      </c>
      <c r="BE2914" s="2" t="s">
        <v>14776</v>
      </c>
      <c r="BF2914" s="2" t="s">
        <v>2564</v>
      </c>
    </row>
    <row r="2915" spans="1:58" x14ac:dyDescent="0.35">
      <c r="A2915" s="2">
        <v>2945584</v>
      </c>
      <c r="B2915" s="2" t="s">
        <v>244</v>
      </c>
      <c r="C2915" s="2">
        <v>800411</v>
      </c>
      <c r="D2915" s="2">
        <v>338361526</v>
      </c>
      <c r="E2915" s="2" t="s">
        <v>59</v>
      </c>
      <c r="F2915" s="2" t="s">
        <v>60</v>
      </c>
      <c r="G2915" s="2" t="s">
        <v>1395</v>
      </c>
      <c r="H2915" s="2" t="s">
        <v>14777</v>
      </c>
      <c r="I2915" s="2">
        <v>772217351</v>
      </c>
      <c r="J2915" s="2" t="s">
        <v>4529</v>
      </c>
      <c r="K2915" s="2">
        <v>13</v>
      </c>
      <c r="L2915" s="2" t="s">
        <v>63</v>
      </c>
      <c r="M2915" s="2" t="s">
        <v>64</v>
      </c>
      <c r="N2915" s="3">
        <v>44694.500011574077</v>
      </c>
      <c r="O2915" s="2" t="s">
        <v>3460</v>
      </c>
      <c r="Q2915" s="2" t="s">
        <v>66</v>
      </c>
      <c r="R2915" s="3">
        <v>45651.785138888888</v>
      </c>
      <c r="S2915" s="2" t="s">
        <v>10329</v>
      </c>
      <c r="T2915" s="2" t="s">
        <v>156</v>
      </c>
      <c r="U2915" s="2" t="s">
        <v>69</v>
      </c>
      <c r="V2915" s="2" t="s">
        <v>14778</v>
      </c>
      <c r="W2915" s="2" t="s">
        <v>136</v>
      </c>
      <c r="X2915" s="2" t="s">
        <v>217</v>
      </c>
      <c r="Y2915" s="2" t="s">
        <v>8832</v>
      </c>
      <c r="Z2915" s="2" t="s">
        <v>596</v>
      </c>
      <c r="AA2915" s="2" t="s">
        <v>11790</v>
      </c>
      <c r="AB2915" s="2" t="s">
        <v>11790</v>
      </c>
      <c r="AE2915" s="3">
        <v>45656.403738425928</v>
      </c>
      <c r="AF2915" s="2" t="s">
        <v>77</v>
      </c>
      <c r="AH2915" s="2" t="s">
        <v>142</v>
      </c>
      <c r="AI2915" s="2" t="s">
        <v>275</v>
      </c>
      <c r="AJ2915" s="2" t="s">
        <v>276</v>
      </c>
      <c r="AL2915" s="2" t="s">
        <v>8058</v>
      </c>
      <c r="AM2915" s="3">
        <v>45656.403807870367</v>
      </c>
      <c r="AO2915" s="2" t="s">
        <v>8058</v>
      </c>
      <c r="AP2915" s="2">
        <v>5539305</v>
      </c>
      <c r="AQ2915" s="2" t="s">
        <v>81</v>
      </c>
      <c r="AR2915" s="3">
        <v>45656.498668981483</v>
      </c>
      <c r="AS2915" s="2" t="s">
        <v>82</v>
      </c>
      <c r="AT2915" s="3">
        <v>45656.333333333336</v>
      </c>
      <c r="AU2915" s="2" t="s">
        <v>83</v>
      </c>
      <c r="AV2915" s="2" t="s">
        <v>222</v>
      </c>
      <c r="AW2915" s="2" t="s">
        <v>223</v>
      </c>
      <c r="AX2915" s="2" t="s">
        <v>6018</v>
      </c>
      <c r="AZ2915" s="3">
        <v>45656.498668981483</v>
      </c>
      <c r="BB2915" s="2" t="s">
        <v>261</v>
      </c>
      <c r="BC2915" s="2" t="s">
        <v>262</v>
      </c>
      <c r="BD2915" s="2" t="s">
        <v>263</v>
      </c>
      <c r="BE2915" s="2" t="s">
        <v>14779</v>
      </c>
      <c r="BF2915" s="2" t="s">
        <v>601</v>
      </c>
    </row>
    <row r="2916" spans="1:58" x14ac:dyDescent="0.35">
      <c r="A2916" s="2">
        <v>2945634</v>
      </c>
      <c r="B2916" s="2" t="s">
        <v>58</v>
      </c>
      <c r="C2916" s="2">
        <v>43552321</v>
      </c>
      <c r="D2916" s="2">
        <v>339465161</v>
      </c>
      <c r="E2916" s="2" t="s">
        <v>59</v>
      </c>
      <c r="F2916" s="2" t="s">
        <v>60</v>
      </c>
      <c r="G2916" s="2" t="s">
        <v>699</v>
      </c>
      <c r="H2916" s="2" t="s">
        <v>1473</v>
      </c>
      <c r="I2916" s="2" t="s">
        <v>14780</v>
      </c>
      <c r="J2916" s="2" t="s">
        <v>2427</v>
      </c>
      <c r="K2916" s="2">
        <v>15</v>
      </c>
      <c r="L2916" s="2" t="s">
        <v>63</v>
      </c>
      <c r="M2916" s="2" t="s">
        <v>64</v>
      </c>
      <c r="N2916" s="3">
        <v>45478.541666666664</v>
      </c>
      <c r="O2916" s="2" t="s">
        <v>65</v>
      </c>
      <c r="Q2916" s="2" t="s">
        <v>66</v>
      </c>
      <c r="R2916" s="3">
        <v>45651.826874999999</v>
      </c>
      <c r="S2916" s="2" t="s">
        <v>10329</v>
      </c>
      <c r="T2916" s="2" t="s">
        <v>156</v>
      </c>
      <c r="U2916" s="2" t="s">
        <v>69</v>
      </c>
      <c r="V2916" s="2" t="s">
        <v>14781</v>
      </c>
      <c r="Y2916" s="2" t="s">
        <v>14782</v>
      </c>
      <c r="Z2916" s="2" t="s">
        <v>14783</v>
      </c>
      <c r="AA2916" s="2" t="s">
        <v>14784</v>
      </c>
      <c r="AB2916" s="2" t="s">
        <v>176</v>
      </c>
      <c r="AE2916" s="3">
        <v>45655.895532407405</v>
      </c>
      <c r="AF2916" s="2" t="s">
        <v>77</v>
      </c>
      <c r="AH2916" s="2" t="s">
        <v>78</v>
      </c>
      <c r="AI2916" s="2" t="s">
        <v>58</v>
      </c>
      <c r="AJ2916" s="2" t="s">
        <v>101</v>
      </c>
      <c r="AK2916" s="2" t="s">
        <v>14785</v>
      </c>
      <c r="AL2916" s="2" t="s">
        <v>807</v>
      </c>
      <c r="AM2916" s="3">
        <v>45655.895601851851</v>
      </c>
      <c r="AN2916" s="2" t="s">
        <v>14785</v>
      </c>
      <c r="AO2916" s="2" t="s">
        <v>807</v>
      </c>
      <c r="AP2916" s="2">
        <v>5537757</v>
      </c>
      <c r="AQ2916" s="2" t="s">
        <v>81</v>
      </c>
      <c r="AR2916" s="3">
        <v>45656.737291666665</v>
      </c>
      <c r="AS2916" s="2" t="s">
        <v>82</v>
      </c>
      <c r="AT2916" s="3">
        <v>45655.5625</v>
      </c>
      <c r="AU2916" s="2" t="s">
        <v>104</v>
      </c>
      <c r="AV2916" s="2" t="s">
        <v>346</v>
      </c>
      <c r="AW2916" s="2" t="s">
        <v>347</v>
      </c>
      <c r="AX2916" s="2" t="s">
        <v>348</v>
      </c>
      <c r="AZ2916" s="3">
        <v>45656.737291666665</v>
      </c>
      <c r="BB2916" s="2" t="s">
        <v>179</v>
      </c>
      <c r="BC2916" s="2" t="s">
        <v>180</v>
      </c>
      <c r="BD2916" s="2" t="s">
        <v>181</v>
      </c>
      <c r="BE2916" s="2" t="s">
        <v>14786</v>
      </c>
      <c r="BF2916" s="2" t="s">
        <v>243</v>
      </c>
    </row>
    <row r="2917" spans="1:58" x14ac:dyDescent="0.35">
      <c r="A2917" s="2">
        <v>2945636</v>
      </c>
      <c r="B2917" s="2" t="s">
        <v>58</v>
      </c>
      <c r="C2917" s="2">
        <v>43653821</v>
      </c>
      <c r="D2917" s="2">
        <v>339765091</v>
      </c>
      <c r="E2917" s="2" t="s">
        <v>59</v>
      </c>
      <c r="F2917" s="2" t="s">
        <v>60</v>
      </c>
      <c r="G2917" s="2" t="s">
        <v>61</v>
      </c>
      <c r="H2917" s="2" t="s">
        <v>4111</v>
      </c>
      <c r="I2917" s="2" t="s">
        <v>14787</v>
      </c>
      <c r="J2917" s="2" t="s">
        <v>14788</v>
      </c>
      <c r="K2917" s="2">
        <v>14</v>
      </c>
      <c r="L2917" s="2" t="s">
        <v>63</v>
      </c>
      <c r="M2917" s="2" t="s">
        <v>64</v>
      </c>
      <c r="N2917" s="3">
        <v>45492.414780092593</v>
      </c>
      <c r="O2917" s="2" t="s">
        <v>65</v>
      </c>
      <c r="Q2917" s="2" t="s">
        <v>66</v>
      </c>
      <c r="R2917" s="3">
        <v>45651.828252314815</v>
      </c>
      <c r="S2917" s="2" t="s">
        <v>8241</v>
      </c>
      <c r="T2917" s="2" t="s">
        <v>156</v>
      </c>
      <c r="U2917" s="2" t="s">
        <v>69</v>
      </c>
      <c r="V2917" s="2" t="s">
        <v>14789</v>
      </c>
      <c r="W2917" s="2" t="s">
        <v>250</v>
      </c>
      <c r="X2917" s="2" t="s">
        <v>743</v>
      </c>
      <c r="Y2917" s="2" t="s">
        <v>9879</v>
      </c>
      <c r="Z2917" s="2" t="s">
        <v>1877</v>
      </c>
      <c r="AA2917" s="2" t="s">
        <v>5275</v>
      </c>
      <c r="AB2917" s="2" t="s">
        <v>176</v>
      </c>
      <c r="AE2917" s="3">
        <v>45655.487800925926</v>
      </c>
      <c r="AF2917" s="2" t="s">
        <v>77</v>
      </c>
      <c r="AH2917" s="2" t="s">
        <v>78</v>
      </c>
      <c r="AI2917" s="2" t="s">
        <v>58</v>
      </c>
      <c r="AJ2917" s="2" t="s">
        <v>101</v>
      </c>
      <c r="AK2917" s="2" t="s">
        <v>14790</v>
      </c>
      <c r="AL2917" s="2" t="s">
        <v>1901</v>
      </c>
      <c r="AM2917" s="3">
        <v>45655.487881944442</v>
      </c>
      <c r="AN2917" s="2" t="s">
        <v>14790</v>
      </c>
      <c r="AO2917" s="2" t="s">
        <v>1901</v>
      </c>
      <c r="AP2917" s="2">
        <v>5536771</v>
      </c>
      <c r="AQ2917" s="2" t="s">
        <v>81</v>
      </c>
      <c r="AR2917" s="3">
        <v>45656.580509259256</v>
      </c>
      <c r="AS2917" s="2" t="s">
        <v>82</v>
      </c>
      <c r="AT2917" s="3">
        <v>45655.333333333336</v>
      </c>
      <c r="AU2917" s="2" t="s">
        <v>104</v>
      </c>
      <c r="AV2917" s="2" t="s">
        <v>1134</v>
      </c>
      <c r="AW2917" s="2" t="s">
        <v>1135</v>
      </c>
      <c r="AX2917" s="2" t="s">
        <v>1136</v>
      </c>
      <c r="AZ2917" s="3">
        <v>45656.580509259256</v>
      </c>
      <c r="BB2917" s="2" t="s">
        <v>1937</v>
      </c>
      <c r="BC2917" s="2" t="s">
        <v>1938</v>
      </c>
      <c r="BD2917" s="2" t="s">
        <v>1939</v>
      </c>
      <c r="BE2917" s="2" t="s">
        <v>4028</v>
      </c>
      <c r="BF2917" s="2" t="s">
        <v>442</v>
      </c>
    </row>
    <row r="2918" spans="1:58" x14ac:dyDescent="0.35">
      <c r="A2918" s="2">
        <v>2945677</v>
      </c>
      <c r="B2918" s="2" t="s">
        <v>720</v>
      </c>
      <c r="C2918" s="2">
        <v>3426971</v>
      </c>
      <c r="D2918" s="2">
        <v>339535178</v>
      </c>
      <c r="E2918" s="2" t="s">
        <v>59</v>
      </c>
      <c r="F2918" s="2" t="s">
        <v>60</v>
      </c>
      <c r="G2918" s="2" t="s">
        <v>577</v>
      </c>
      <c r="H2918" s="2" t="s">
        <v>5357</v>
      </c>
      <c r="I2918" s="2">
        <v>776547565</v>
      </c>
      <c r="J2918" s="2" t="s">
        <v>2149</v>
      </c>
      <c r="K2918" s="2">
        <v>14</v>
      </c>
      <c r="L2918" s="2" t="s">
        <v>63</v>
      </c>
      <c r="M2918" s="2" t="s">
        <v>64</v>
      </c>
      <c r="N2918" s="3">
        <v>43826.521527777775</v>
      </c>
      <c r="O2918" s="2" t="s">
        <v>929</v>
      </c>
      <c r="Q2918" s="2" t="s">
        <v>66</v>
      </c>
      <c r="R2918" s="3">
        <v>45651.861527777779</v>
      </c>
      <c r="S2918" s="2" t="s">
        <v>3475</v>
      </c>
      <c r="T2918" s="2" t="s">
        <v>156</v>
      </c>
      <c r="U2918" s="2" t="s">
        <v>215</v>
      </c>
      <c r="V2918" s="2" t="s">
        <v>14791</v>
      </c>
      <c r="W2918" s="2" t="s">
        <v>233</v>
      </c>
      <c r="X2918" s="2" t="s">
        <v>233</v>
      </c>
      <c r="Y2918" s="2" t="s">
        <v>14689</v>
      </c>
      <c r="Z2918" s="2" t="s">
        <v>14694</v>
      </c>
      <c r="AA2918" s="2" t="s">
        <v>14695</v>
      </c>
      <c r="AB2918" s="2" t="s">
        <v>176</v>
      </c>
      <c r="AE2918" s="3">
        <v>45652.633564814816</v>
      </c>
      <c r="AF2918" s="2" t="s">
        <v>77</v>
      </c>
      <c r="AH2918" s="2" t="s">
        <v>78</v>
      </c>
      <c r="AI2918" s="2" t="s">
        <v>255</v>
      </c>
      <c r="AJ2918" s="2" t="s">
        <v>343</v>
      </c>
      <c r="AK2918" s="2" t="s">
        <v>14690</v>
      </c>
      <c r="AL2918" s="2" t="s">
        <v>817</v>
      </c>
      <c r="AM2918" s="3">
        <v>45652.633668981478</v>
      </c>
      <c r="AN2918" s="2" t="s">
        <v>14690</v>
      </c>
      <c r="AO2918" s="2" t="s">
        <v>817</v>
      </c>
      <c r="AP2918" s="2">
        <v>5522489</v>
      </c>
      <c r="AQ2918" s="2" t="s">
        <v>81</v>
      </c>
      <c r="AR2918" s="3">
        <v>45658.523668981485</v>
      </c>
      <c r="AS2918" s="2" t="s">
        <v>82</v>
      </c>
      <c r="AT2918" s="3">
        <v>45652.5625</v>
      </c>
      <c r="AU2918" s="2" t="s">
        <v>104</v>
      </c>
      <c r="AV2918" s="2" t="s">
        <v>4699</v>
      </c>
      <c r="AW2918" s="2" t="s">
        <v>4700</v>
      </c>
      <c r="AX2918" s="2" t="s">
        <v>7026</v>
      </c>
      <c r="AZ2918" s="3">
        <v>45658.523668981485</v>
      </c>
      <c r="BB2918" s="2" t="s">
        <v>1002</v>
      </c>
      <c r="BC2918" s="2" t="s">
        <v>1003</v>
      </c>
      <c r="BD2918" s="2" t="s">
        <v>1004</v>
      </c>
      <c r="BE2918" s="2" t="s">
        <v>14691</v>
      </c>
      <c r="BF2918" s="2" t="s">
        <v>2091</v>
      </c>
    </row>
    <row r="2919" spans="1:58" x14ac:dyDescent="0.35">
      <c r="A2919" s="2">
        <v>2945717</v>
      </c>
      <c r="B2919" s="2" t="s">
        <v>244</v>
      </c>
      <c r="C2919" s="2">
        <v>33806451</v>
      </c>
      <c r="D2919" s="2">
        <v>338346656</v>
      </c>
      <c r="E2919" s="2" t="s">
        <v>59</v>
      </c>
      <c r="F2919" s="2" t="s">
        <v>60</v>
      </c>
      <c r="G2919" s="2" t="s">
        <v>2906</v>
      </c>
      <c r="H2919" s="2" t="s">
        <v>14792</v>
      </c>
      <c r="I2919" s="2">
        <v>775863817</v>
      </c>
      <c r="J2919" s="2" t="s">
        <v>3205</v>
      </c>
      <c r="K2919" s="2">
        <v>13</v>
      </c>
      <c r="L2919" s="2" t="s">
        <v>63</v>
      </c>
      <c r="M2919" s="2" t="s">
        <v>64</v>
      </c>
      <c r="N2919" s="3">
        <v>45057.625</v>
      </c>
      <c r="O2919" s="2" t="s">
        <v>248</v>
      </c>
      <c r="Q2919" s="2" t="s">
        <v>66</v>
      </c>
      <c r="R2919" s="3">
        <v>45651.909560185188</v>
      </c>
      <c r="S2919" s="2" t="s">
        <v>7370</v>
      </c>
      <c r="T2919" s="2" t="s">
        <v>68</v>
      </c>
      <c r="U2919" s="2" t="s">
        <v>69</v>
      </c>
      <c r="V2919" s="2" t="s">
        <v>14793</v>
      </c>
      <c r="W2919" s="2" t="s">
        <v>400</v>
      </c>
      <c r="X2919" s="2" t="s">
        <v>419</v>
      </c>
      <c r="Y2919" s="2" t="s">
        <v>1264</v>
      </c>
      <c r="Z2919" s="2" t="s">
        <v>1226</v>
      </c>
      <c r="AA2919" s="2" t="s">
        <v>1227</v>
      </c>
      <c r="AB2919" s="2" t="s">
        <v>1227</v>
      </c>
      <c r="AE2919" s="3">
        <v>45652.521874999999</v>
      </c>
      <c r="AF2919" s="2" t="s">
        <v>77</v>
      </c>
      <c r="AH2919" s="2" t="s">
        <v>142</v>
      </c>
      <c r="AI2919" s="2" t="s">
        <v>1100</v>
      </c>
      <c r="AJ2919" s="2" t="s">
        <v>1101</v>
      </c>
      <c r="AK2919" s="2" t="s">
        <v>14794</v>
      </c>
      <c r="AL2919" s="2" t="s">
        <v>353</v>
      </c>
      <c r="AM2919" s="3">
        <v>45652.521956018521</v>
      </c>
      <c r="AN2919" s="2" t="s">
        <v>14794</v>
      </c>
      <c r="AO2919" s="2" t="s">
        <v>353</v>
      </c>
      <c r="AP2919" s="2">
        <v>5521562</v>
      </c>
      <c r="AQ2919" s="2" t="s">
        <v>81</v>
      </c>
      <c r="AR2919" s="3">
        <v>45656.564571759256</v>
      </c>
      <c r="AS2919" s="2" t="s">
        <v>82</v>
      </c>
      <c r="AT2919" s="3">
        <v>45652.333333333336</v>
      </c>
      <c r="AU2919" s="2" t="s">
        <v>104</v>
      </c>
      <c r="AV2919" s="2" t="s">
        <v>346</v>
      </c>
      <c r="AW2919" s="2" t="s">
        <v>347</v>
      </c>
      <c r="AX2919" s="2" t="s">
        <v>348</v>
      </c>
      <c r="AZ2919" s="3">
        <v>45656.564571759256</v>
      </c>
      <c r="BB2919" s="2" t="s">
        <v>1276</v>
      </c>
      <c r="BC2919" s="2" t="s">
        <v>1277</v>
      </c>
      <c r="BD2919" s="2" t="s">
        <v>1278</v>
      </c>
      <c r="BE2919" s="2" t="s">
        <v>14795</v>
      </c>
      <c r="BF2919" s="2" t="s">
        <v>353</v>
      </c>
    </row>
    <row r="2920" spans="1:58" x14ac:dyDescent="0.35">
      <c r="A2920" s="2">
        <v>2945837</v>
      </c>
      <c r="B2920" s="2" t="s">
        <v>244</v>
      </c>
      <c r="C2920" s="2">
        <v>42780901</v>
      </c>
      <c r="D2920" s="2">
        <v>339815423</v>
      </c>
      <c r="E2920" s="2" t="s">
        <v>59</v>
      </c>
      <c r="F2920" s="2" t="s">
        <v>60</v>
      </c>
      <c r="G2920" s="2" t="s">
        <v>466</v>
      </c>
      <c r="H2920" s="2" t="s">
        <v>14796</v>
      </c>
      <c r="I2920" s="2">
        <v>773401372</v>
      </c>
      <c r="J2920" s="2" t="s">
        <v>5954</v>
      </c>
      <c r="K2920" s="2">
        <v>17</v>
      </c>
      <c r="L2920" s="2" t="s">
        <v>63</v>
      </c>
      <c r="M2920" s="2" t="s">
        <v>64</v>
      </c>
      <c r="N2920" s="3">
        <v>45419.666666666664</v>
      </c>
      <c r="O2920" s="2" t="s">
        <v>248</v>
      </c>
      <c r="Q2920" s="2" t="s">
        <v>66</v>
      </c>
      <c r="R2920" s="3">
        <v>45652.397407407407</v>
      </c>
      <c r="S2920" s="2" t="s">
        <v>9600</v>
      </c>
      <c r="T2920" s="2" t="s">
        <v>68</v>
      </c>
      <c r="U2920" s="2" t="s">
        <v>69</v>
      </c>
      <c r="V2920" s="2" t="s">
        <v>14797</v>
      </c>
      <c r="W2920" s="2" t="s">
        <v>727</v>
      </c>
      <c r="X2920" s="2" t="s">
        <v>2433</v>
      </c>
      <c r="Y2920" s="2" t="s">
        <v>6700</v>
      </c>
      <c r="Z2920" s="2" t="s">
        <v>730</v>
      </c>
      <c r="AA2920" s="2" t="s">
        <v>6701</v>
      </c>
      <c r="AB2920" s="2" t="s">
        <v>176</v>
      </c>
      <c r="AE2920" s="3">
        <v>45656.393692129626</v>
      </c>
      <c r="AF2920" s="2" t="s">
        <v>77</v>
      </c>
      <c r="AH2920" s="2" t="s">
        <v>78</v>
      </c>
      <c r="AI2920" s="2" t="s">
        <v>1100</v>
      </c>
      <c r="AJ2920" s="2" t="s">
        <v>1271</v>
      </c>
      <c r="AK2920" s="2" t="s">
        <v>14798</v>
      </c>
      <c r="AL2920" s="2" t="s">
        <v>601</v>
      </c>
      <c r="AM2920" s="3">
        <v>45656.393807870372</v>
      </c>
      <c r="AN2920" s="2" t="s">
        <v>14799</v>
      </c>
      <c r="AO2920" s="2" t="s">
        <v>601</v>
      </c>
      <c r="AP2920" s="2">
        <v>5539264</v>
      </c>
      <c r="AQ2920" s="2" t="s">
        <v>81</v>
      </c>
      <c r="AR2920" s="3">
        <v>45656.675902777781</v>
      </c>
      <c r="AS2920" s="2" t="s">
        <v>82</v>
      </c>
      <c r="AT2920" s="3">
        <v>45656.333333333336</v>
      </c>
      <c r="AU2920" s="2" t="s">
        <v>104</v>
      </c>
      <c r="AV2920" s="2" t="s">
        <v>458</v>
      </c>
      <c r="AW2920" s="2" t="s">
        <v>458</v>
      </c>
      <c r="AX2920" s="2" t="s">
        <v>14800</v>
      </c>
      <c r="AZ2920" s="3">
        <v>45656.675902777781</v>
      </c>
      <c r="BB2920" s="2" t="s">
        <v>736</v>
      </c>
      <c r="BC2920" s="2" t="s">
        <v>737</v>
      </c>
      <c r="BD2920" s="2" t="s">
        <v>351</v>
      </c>
      <c r="BE2920" s="2" t="s">
        <v>14801</v>
      </c>
      <c r="BF2920" s="2" t="s">
        <v>601</v>
      </c>
    </row>
    <row r="2921" spans="1:58" x14ac:dyDescent="0.35">
      <c r="A2921" s="2">
        <v>2945853</v>
      </c>
      <c r="B2921" s="2" t="s">
        <v>720</v>
      </c>
      <c r="C2921" s="2">
        <v>571</v>
      </c>
      <c r="D2921" s="2" t="s">
        <v>14802</v>
      </c>
      <c r="E2921" s="2" t="s">
        <v>59</v>
      </c>
      <c r="F2921" s="2" t="s">
        <v>8940</v>
      </c>
      <c r="G2921" s="2" t="s">
        <v>14803</v>
      </c>
      <c r="I2921" s="2">
        <v>786392118</v>
      </c>
      <c r="J2921" s="2" t="s">
        <v>14804</v>
      </c>
      <c r="K2921" s="2">
        <v>20</v>
      </c>
      <c r="L2921" s="2" t="s">
        <v>447</v>
      </c>
      <c r="M2921" s="2" t="s">
        <v>448</v>
      </c>
      <c r="N2921" s="3">
        <v>44907.875011574077</v>
      </c>
      <c r="O2921" s="2" t="s">
        <v>14805</v>
      </c>
      <c r="Q2921" s="2" t="s">
        <v>66</v>
      </c>
      <c r="R2921" s="3">
        <v>45652.405219907407</v>
      </c>
      <c r="S2921" s="2" t="s">
        <v>14669</v>
      </c>
      <c r="T2921" s="2" t="s">
        <v>334</v>
      </c>
      <c r="U2921" s="2" t="s">
        <v>69</v>
      </c>
      <c r="V2921" s="2" t="s">
        <v>14806</v>
      </c>
      <c r="W2921" s="2" t="s">
        <v>71</v>
      </c>
      <c r="X2921" s="2" t="s">
        <v>317</v>
      </c>
      <c r="Y2921" s="2" t="s">
        <v>14807</v>
      </c>
      <c r="Z2921" s="2" t="s">
        <v>99</v>
      </c>
      <c r="AA2921" s="2" t="s">
        <v>6803</v>
      </c>
      <c r="AB2921" s="2" t="s">
        <v>176</v>
      </c>
      <c r="AE2921" s="3">
        <v>45652.405636574076</v>
      </c>
      <c r="AF2921" s="2" t="s">
        <v>543</v>
      </c>
      <c r="AG2921" s="2">
        <v>48</v>
      </c>
      <c r="AH2921" s="2" t="s">
        <v>78</v>
      </c>
      <c r="AI2921" s="2" t="s">
        <v>363</v>
      </c>
      <c r="AJ2921" s="2" t="s">
        <v>364</v>
      </c>
      <c r="AK2921" s="2" t="s">
        <v>14806</v>
      </c>
      <c r="AL2921" s="2" t="s">
        <v>14669</v>
      </c>
      <c r="AM2921" s="3">
        <v>45652.405752314815</v>
      </c>
      <c r="AO2921" s="2" t="s">
        <v>14669</v>
      </c>
      <c r="AP2921" s="2">
        <v>5520638</v>
      </c>
      <c r="AQ2921" s="2" t="s">
        <v>81</v>
      </c>
      <c r="AR2921" s="3">
        <v>45657.735902777778</v>
      </c>
      <c r="AS2921" s="2" t="s">
        <v>82</v>
      </c>
      <c r="AT2921" s="3">
        <v>45652.333333333336</v>
      </c>
      <c r="AU2921" s="2" t="s">
        <v>83</v>
      </c>
      <c r="AV2921" s="2" t="s">
        <v>2134</v>
      </c>
      <c r="AW2921" s="2" t="s">
        <v>2135</v>
      </c>
      <c r="AX2921" s="2" t="s">
        <v>3063</v>
      </c>
      <c r="AY2921" s="3">
        <v>45654.405636574076</v>
      </c>
      <c r="AZ2921" s="3">
        <v>45657.735902777778</v>
      </c>
      <c r="BA2921" s="2" t="s">
        <v>685</v>
      </c>
      <c r="BB2921" s="2" t="s">
        <v>2122</v>
      </c>
      <c r="BC2921" s="2" t="s">
        <v>2123</v>
      </c>
      <c r="BD2921" s="2" t="s">
        <v>2124</v>
      </c>
      <c r="BF2921" s="2" t="s">
        <v>14808</v>
      </c>
    </row>
    <row r="2922" spans="1:58" x14ac:dyDescent="0.35">
      <c r="A2922" s="2">
        <v>2945875</v>
      </c>
      <c r="B2922" s="2" t="s">
        <v>668</v>
      </c>
      <c r="C2922" s="2">
        <v>35395351</v>
      </c>
      <c r="D2922" s="2">
        <v>339142166</v>
      </c>
      <c r="E2922" s="2" t="s">
        <v>59</v>
      </c>
      <c r="F2922" s="2" t="s">
        <v>668</v>
      </c>
      <c r="G2922" s="2" t="s">
        <v>8259</v>
      </c>
      <c r="H2922" s="2" t="s">
        <v>14809</v>
      </c>
      <c r="I2922" s="2">
        <v>785322962</v>
      </c>
      <c r="J2922" s="2" t="s">
        <v>14810</v>
      </c>
      <c r="K2922" s="2">
        <v>12</v>
      </c>
      <c r="L2922" s="2" t="s">
        <v>63</v>
      </c>
      <c r="M2922" s="2" t="s">
        <v>64</v>
      </c>
      <c r="N2922" s="3">
        <v>45548.666666666664</v>
      </c>
      <c r="O2922" s="2" t="s">
        <v>3639</v>
      </c>
      <c r="Q2922" s="2" t="s">
        <v>66</v>
      </c>
      <c r="R2922" s="3">
        <v>45652.417083333334</v>
      </c>
      <c r="S2922" s="2" t="s">
        <v>1036</v>
      </c>
      <c r="T2922" s="2" t="s">
        <v>703</v>
      </c>
      <c r="U2922" s="2" t="s">
        <v>215</v>
      </c>
      <c r="V2922" s="2" t="s">
        <v>14811</v>
      </c>
      <c r="W2922" s="2" t="s">
        <v>676</v>
      </c>
      <c r="X2922" s="2" t="s">
        <v>289</v>
      </c>
      <c r="Y2922" s="2" t="s">
        <v>677</v>
      </c>
      <c r="Z2922" s="2" t="s">
        <v>14812</v>
      </c>
      <c r="AA2922" s="2" t="s">
        <v>14812</v>
      </c>
      <c r="AB2922" s="2" t="s">
        <v>176</v>
      </c>
      <c r="AE2922" s="3">
        <v>45655.896863425929</v>
      </c>
      <c r="AF2922" s="2" t="s">
        <v>680</v>
      </c>
      <c r="AG2922" s="2">
        <v>24</v>
      </c>
      <c r="AH2922" s="2" t="s">
        <v>78</v>
      </c>
      <c r="AI2922" s="2" t="s">
        <v>58</v>
      </c>
      <c r="AJ2922" s="2" t="s">
        <v>101</v>
      </c>
      <c r="AK2922" s="2" t="s">
        <v>529</v>
      </c>
      <c r="AL2922" s="2" t="s">
        <v>301</v>
      </c>
      <c r="AM2922" s="3">
        <v>45655.896956018521</v>
      </c>
      <c r="AN2922" s="2" t="s">
        <v>529</v>
      </c>
      <c r="AO2922" s="2" t="s">
        <v>301</v>
      </c>
      <c r="AP2922" s="2">
        <v>5537759</v>
      </c>
      <c r="AQ2922" s="2" t="s">
        <v>81</v>
      </c>
      <c r="AR2922" s="3">
        <v>45656.733414351853</v>
      </c>
      <c r="AS2922" s="2" t="s">
        <v>82</v>
      </c>
      <c r="AT2922" s="3">
        <v>45655.5625</v>
      </c>
      <c r="AU2922" s="2" t="s">
        <v>104</v>
      </c>
      <c r="AV2922" s="2" t="s">
        <v>6638</v>
      </c>
      <c r="AW2922" s="2" t="s">
        <v>6639</v>
      </c>
      <c r="AX2922" s="2" t="s">
        <v>6640</v>
      </c>
      <c r="AY2922" s="3">
        <v>45656.896863425929</v>
      </c>
      <c r="AZ2922" s="3">
        <v>45656.733414351853</v>
      </c>
      <c r="BA2922" s="2" t="s">
        <v>460</v>
      </c>
      <c r="BB2922" s="2" t="s">
        <v>7186</v>
      </c>
      <c r="BC2922" s="2" t="s">
        <v>167</v>
      </c>
      <c r="BD2922" s="2" t="s">
        <v>89</v>
      </c>
      <c r="BE2922" s="2" t="s">
        <v>14813</v>
      </c>
      <c r="BF2922" s="2" t="s">
        <v>301</v>
      </c>
    </row>
    <row r="2923" spans="1:58" x14ac:dyDescent="0.35">
      <c r="A2923" s="2">
        <v>2945901</v>
      </c>
      <c r="B2923" s="2" t="s">
        <v>720</v>
      </c>
      <c r="C2923" s="2">
        <v>2560591</v>
      </c>
      <c r="D2923" s="2">
        <v>338253899</v>
      </c>
      <c r="E2923" s="2" t="s">
        <v>59</v>
      </c>
      <c r="F2923" s="2" t="s">
        <v>60</v>
      </c>
      <c r="G2923" s="2" t="s">
        <v>1488</v>
      </c>
      <c r="H2923" s="2" t="s">
        <v>14814</v>
      </c>
      <c r="I2923" s="2">
        <v>773934278</v>
      </c>
      <c r="J2923" s="2" t="s">
        <v>268</v>
      </c>
      <c r="K2923" s="2">
        <v>12</v>
      </c>
      <c r="L2923" s="2" t="s">
        <v>63</v>
      </c>
      <c r="M2923" s="2" t="s">
        <v>64</v>
      </c>
      <c r="N2923" s="3">
        <v>40089</v>
      </c>
      <c r="O2923" s="2" t="s">
        <v>4530</v>
      </c>
      <c r="Q2923" s="2" t="s">
        <v>66</v>
      </c>
      <c r="R2923" s="3">
        <v>45652.431793981479</v>
      </c>
      <c r="S2923" s="2" t="s">
        <v>3828</v>
      </c>
      <c r="T2923" s="2" t="s">
        <v>334</v>
      </c>
      <c r="U2923" s="2" t="s">
        <v>901</v>
      </c>
      <c r="V2923" s="2" t="s">
        <v>4032</v>
      </c>
      <c r="W2923" s="2" t="s">
        <v>71</v>
      </c>
      <c r="X2923" s="2" t="s">
        <v>198</v>
      </c>
      <c r="Y2923" s="2" t="s">
        <v>14815</v>
      </c>
      <c r="Z2923" s="2" t="s">
        <v>1067</v>
      </c>
      <c r="AA2923" s="2" t="s">
        <v>13942</v>
      </c>
      <c r="AB2923" s="2" t="s">
        <v>13942</v>
      </c>
      <c r="AC2923" s="2">
        <v>2873</v>
      </c>
      <c r="AE2923" s="3">
        <v>45652.432233796295</v>
      </c>
      <c r="AF2923" s="2" t="s">
        <v>543</v>
      </c>
      <c r="AG2923" s="2">
        <v>48</v>
      </c>
      <c r="AH2923" s="2" t="s">
        <v>78</v>
      </c>
      <c r="AI2923" s="2" t="s">
        <v>363</v>
      </c>
      <c r="AJ2923" s="2" t="s">
        <v>364</v>
      </c>
      <c r="AK2923" s="2" t="s">
        <v>14816</v>
      </c>
      <c r="AL2923" s="2" t="s">
        <v>3828</v>
      </c>
      <c r="AM2923" s="3">
        <v>45652.432349537034</v>
      </c>
      <c r="AO2923" s="2" t="s">
        <v>3828</v>
      </c>
      <c r="AP2923" s="2">
        <v>5520782</v>
      </c>
      <c r="AQ2923" s="2" t="s">
        <v>81</v>
      </c>
      <c r="AR2923" s="3">
        <v>45656.359363425923</v>
      </c>
      <c r="AS2923" s="2" t="s">
        <v>82</v>
      </c>
      <c r="AT2923" s="3">
        <v>45652.333333333336</v>
      </c>
      <c r="AU2923" s="2" t="s">
        <v>104</v>
      </c>
      <c r="AV2923" s="2" t="s">
        <v>2134</v>
      </c>
      <c r="AW2923" s="2" t="s">
        <v>2135</v>
      </c>
      <c r="AX2923" s="2" t="s">
        <v>7604</v>
      </c>
      <c r="AY2923" s="3">
        <v>45654.432233796295</v>
      </c>
      <c r="AZ2923" s="3">
        <v>45656.359363425923</v>
      </c>
      <c r="BA2923" s="2" t="s">
        <v>685</v>
      </c>
      <c r="BB2923" s="2" t="s">
        <v>382</v>
      </c>
      <c r="BC2923" s="2" t="s">
        <v>383</v>
      </c>
      <c r="BD2923" s="2" t="s">
        <v>383</v>
      </c>
      <c r="BE2923" s="2" t="s">
        <v>3658</v>
      </c>
      <c r="BF2923" s="2" t="s">
        <v>14672</v>
      </c>
    </row>
    <row r="2924" spans="1:58" x14ac:dyDescent="0.35">
      <c r="A2924" s="2">
        <v>2945914</v>
      </c>
      <c r="B2924" s="2" t="s">
        <v>58</v>
      </c>
      <c r="C2924" s="2">
        <v>3095621</v>
      </c>
      <c r="D2924" s="2">
        <v>338328989</v>
      </c>
      <c r="E2924" s="2" t="s">
        <v>59</v>
      </c>
      <c r="F2924" s="2" t="s">
        <v>60</v>
      </c>
      <c r="G2924" s="2" t="s">
        <v>14817</v>
      </c>
      <c r="H2924" s="2" t="s">
        <v>14818</v>
      </c>
      <c r="I2924" s="2">
        <v>774252267</v>
      </c>
      <c r="J2924" s="2" t="s">
        <v>1398</v>
      </c>
      <c r="K2924" s="2">
        <v>12</v>
      </c>
      <c r="L2924" s="2" t="s">
        <v>63</v>
      </c>
      <c r="M2924" s="2" t="s">
        <v>64</v>
      </c>
      <c r="N2924" s="3">
        <v>45400.522303240738</v>
      </c>
      <c r="O2924" s="2" t="s">
        <v>960</v>
      </c>
      <c r="Q2924" s="2" t="s">
        <v>66</v>
      </c>
      <c r="R2924" s="3">
        <v>45652.43644675926</v>
      </c>
      <c r="S2924" s="2" t="s">
        <v>450</v>
      </c>
      <c r="T2924" s="2" t="s">
        <v>334</v>
      </c>
      <c r="U2924" s="2" t="s">
        <v>69</v>
      </c>
      <c r="V2924" s="2" t="s">
        <v>1295</v>
      </c>
      <c r="W2924" s="2" t="s">
        <v>288</v>
      </c>
      <c r="X2924" s="2" t="s">
        <v>775</v>
      </c>
      <c r="Y2924" s="2" t="s">
        <v>12685</v>
      </c>
      <c r="Z2924" s="2" t="s">
        <v>1617</v>
      </c>
      <c r="AA2924" s="2" t="s">
        <v>1617</v>
      </c>
      <c r="AB2924" s="2" t="s">
        <v>176</v>
      </c>
      <c r="AC2924" s="2" t="s">
        <v>14819</v>
      </c>
      <c r="AE2924" s="3">
        <v>45655.648634259262</v>
      </c>
      <c r="AF2924" s="2" t="s">
        <v>342</v>
      </c>
      <c r="AH2924" s="2" t="s">
        <v>78</v>
      </c>
      <c r="AI2924" s="2" t="s">
        <v>58</v>
      </c>
      <c r="AJ2924" s="2" t="s">
        <v>800</v>
      </c>
      <c r="AK2924" s="2" t="s">
        <v>14820</v>
      </c>
      <c r="AL2924" s="2" t="s">
        <v>576</v>
      </c>
      <c r="AM2924" s="3">
        <v>45655.648738425924</v>
      </c>
      <c r="AN2924" s="2" t="s">
        <v>14820</v>
      </c>
      <c r="AO2924" s="2" t="s">
        <v>576</v>
      </c>
      <c r="AP2924" s="2">
        <v>5537162</v>
      </c>
      <c r="AQ2924" s="2" t="s">
        <v>81</v>
      </c>
      <c r="AR2924" s="3">
        <v>45656.635844907411</v>
      </c>
      <c r="AS2924" s="2" t="s">
        <v>82</v>
      </c>
      <c r="AT2924" s="3">
        <v>45655.5625</v>
      </c>
      <c r="AU2924" s="2" t="s">
        <v>104</v>
      </c>
      <c r="AV2924" s="2" t="s">
        <v>1787</v>
      </c>
      <c r="AW2924" s="2" t="s">
        <v>1788</v>
      </c>
      <c r="AX2924" s="2" t="s">
        <v>1789</v>
      </c>
      <c r="AZ2924" s="3">
        <v>45656.635844907411</v>
      </c>
      <c r="BB2924" s="2" t="s">
        <v>14821</v>
      </c>
      <c r="BC2924" s="2" t="s">
        <v>14822</v>
      </c>
      <c r="BD2924" s="2" t="s">
        <v>89</v>
      </c>
      <c r="BE2924" s="2" t="s">
        <v>14823</v>
      </c>
      <c r="BF2924" s="2" t="s">
        <v>576</v>
      </c>
    </row>
    <row r="2925" spans="1:58" x14ac:dyDescent="0.35">
      <c r="A2925" s="2">
        <v>2945923</v>
      </c>
      <c r="B2925" s="2" t="s">
        <v>58</v>
      </c>
      <c r="C2925" s="2">
        <v>36442231</v>
      </c>
      <c r="D2925" s="2">
        <v>338327986</v>
      </c>
      <c r="E2925" s="2" t="s">
        <v>59</v>
      </c>
      <c r="F2925" s="2" t="s">
        <v>60</v>
      </c>
      <c r="G2925" s="2" t="s">
        <v>14824</v>
      </c>
      <c r="H2925" s="2" t="s">
        <v>14825</v>
      </c>
      <c r="I2925" s="2">
        <v>777404216</v>
      </c>
      <c r="J2925" s="2" t="s">
        <v>14826</v>
      </c>
      <c r="K2925" s="2">
        <v>12</v>
      </c>
      <c r="L2925" s="2" t="s">
        <v>63</v>
      </c>
      <c r="M2925" s="2" t="s">
        <v>64</v>
      </c>
      <c r="N2925" s="3">
        <v>44805</v>
      </c>
      <c r="O2925" s="2" t="s">
        <v>187</v>
      </c>
      <c r="Q2925" s="2" t="s">
        <v>66</v>
      </c>
      <c r="R2925" s="3">
        <v>45652.441423611112</v>
      </c>
      <c r="S2925" s="2" t="s">
        <v>6075</v>
      </c>
      <c r="T2925" s="2" t="s">
        <v>156</v>
      </c>
      <c r="U2925" s="2" t="s">
        <v>1855</v>
      </c>
      <c r="V2925" s="2" t="s">
        <v>14827</v>
      </c>
      <c r="W2925" s="2" t="s">
        <v>288</v>
      </c>
      <c r="X2925" s="2" t="s">
        <v>775</v>
      </c>
      <c r="Y2925" s="2" t="s">
        <v>5213</v>
      </c>
      <c r="Z2925" s="2" t="s">
        <v>777</v>
      </c>
      <c r="AA2925" s="2" t="s">
        <v>2941</v>
      </c>
      <c r="AB2925" s="2" t="s">
        <v>2941</v>
      </c>
      <c r="AE2925" s="3">
        <v>45657.592893518522</v>
      </c>
      <c r="AF2925" s="2" t="s">
        <v>77</v>
      </c>
      <c r="AH2925" s="2" t="s">
        <v>78</v>
      </c>
      <c r="AI2925" s="2" t="s">
        <v>58</v>
      </c>
      <c r="AJ2925" s="2" t="s">
        <v>800</v>
      </c>
      <c r="AK2925" s="2" t="s">
        <v>14828</v>
      </c>
      <c r="AL2925" s="2" t="s">
        <v>576</v>
      </c>
      <c r="AM2925" s="3">
        <v>45657.593009259261</v>
      </c>
      <c r="AN2925" s="2" t="s">
        <v>14828</v>
      </c>
      <c r="AO2925" s="2" t="s">
        <v>576</v>
      </c>
      <c r="AP2925" s="2">
        <v>5548316</v>
      </c>
      <c r="AQ2925" s="2" t="s">
        <v>81</v>
      </c>
      <c r="AR2925" s="3">
        <v>45658.684027777781</v>
      </c>
      <c r="AS2925" s="2" t="s">
        <v>82</v>
      </c>
      <c r="AT2925" s="3">
        <v>45657.333333333336</v>
      </c>
      <c r="AU2925" s="2" t="s">
        <v>104</v>
      </c>
      <c r="AV2925" s="2" t="s">
        <v>1787</v>
      </c>
      <c r="AW2925" s="2" t="s">
        <v>1788</v>
      </c>
      <c r="AX2925" s="2" t="s">
        <v>1789</v>
      </c>
      <c r="AZ2925" s="3">
        <v>45658.684027777781</v>
      </c>
      <c r="BB2925" s="2" t="s">
        <v>6209</v>
      </c>
      <c r="BC2925" s="2" t="s">
        <v>6210</v>
      </c>
      <c r="BD2925" s="2" t="s">
        <v>6211</v>
      </c>
      <c r="BE2925" s="2" t="s">
        <v>14829</v>
      </c>
      <c r="BF2925" s="2" t="s">
        <v>576</v>
      </c>
    </row>
    <row r="2926" spans="1:58" x14ac:dyDescent="0.35">
      <c r="A2926" s="2">
        <v>2945924</v>
      </c>
      <c r="B2926" s="2" t="s">
        <v>58</v>
      </c>
      <c r="C2926" s="2">
        <v>2140181</v>
      </c>
      <c r="D2926" s="2">
        <v>339811250</v>
      </c>
      <c r="E2926" s="2" t="s">
        <v>59</v>
      </c>
      <c r="F2926" s="2" t="s">
        <v>60</v>
      </c>
      <c r="G2926" s="2" t="s">
        <v>14830</v>
      </c>
      <c r="I2926" s="2">
        <v>781139407</v>
      </c>
      <c r="J2926" s="2" t="s">
        <v>14831</v>
      </c>
      <c r="K2926" s="2">
        <v>20</v>
      </c>
      <c r="L2926" s="2" t="s">
        <v>2128</v>
      </c>
      <c r="M2926" s="2" t="s">
        <v>1152</v>
      </c>
      <c r="N2926" s="3">
        <v>45639.666678240741</v>
      </c>
      <c r="O2926" s="2" t="s">
        <v>1153</v>
      </c>
      <c r="Q2926" s="2" t="s">
        <v>66</v>
      </c>
      <c r="R2926" s="3">
        <v>45652.441469907404</v>
      </c>
      <c r="S2926" s="2" t="s">
        <v>14832</v>
      </c>
      <c r="T2926" s="2" t="s">
        <v>334</v>
      </c>
      <c r="U2926" s="2" t="s">
        <v>901</v>
      </c>
      <c r="V2926" s="2" t="s">
        <v>2130</v>
      </c>
      <c r="W2926" s="2" t="s">
        <v>727</v>
      </c>
      <c r="X2926" s="2" t="s">
        <v>2433</v>
      </c>
      <c r="Y2926" s="2" t="s">
        <v>14833</v>
      </c>
      <c r="Z2926" s="2" t="s">
        <v>730</v>
      </c>
      <c r="AA2926" s="2" t="s">
        <v>7209</v>
      </c>
      <c r="AB2926" s="2" t="s">
        <v>176</v>
      </c>
      <c r="AC2926" s="2" t="s">
        <v>14834</v>
      </c>
      <c r="AE2926" s="3">
        <v>45652.441759259258</v>
      </c>
      <c r="AF2926" s="2" t="s">
        <v>77</v>
      </c>
      <c r="AH2926" s="2" t="s">
        <v>78</v>
      </c>
      <c r="AI2926" s="2" t="s">
        <v>363</v>
      </c>
      <c r="AJ2926" s="2" t="s">
        <v>364</v>
      </c>
      <c r="AK2926" s="2" t="s">
        <v>14835</v>
      </c>
      <c r="AL2926" s="2" t="s">
        <v>14832</v>
      </c>
      <c r="AM2926" s="3">
        <v>45652.441793981481</v>
      </c>
      <c r="AO2926" s="2" t="s">
        <v>14832</v>
      </c>
      <c r="AP2926" s="2">
        <v>5520839</v>
      </c>
      <c r="AQ2926" s="2" t="s">
        <v>81</v>
      </c>
      <c r="AR2926" s="3">
        <v>45656.366157407407</v>
      </c>
      <c r="AS2926" s="2" t="s">
        <v>82</v>
      </c>
      <c r="AT2926" s="3">
        <v>45652.333333333336</v>
      </c>
      <c r="AU2926" s="2" t="s">
        <v>104</v>
      </c>
      <c r="AV2926" s="2" t="s">
        <v>2134</v>
      </c>
      <c r="AW2926" s="2" t="s">
        <v>2135</v>
      </c>
      <c r="AX2926" s="2" t="s">
        <v>3181</v>
      </c>
      <c r="AZ2926" s="3">
        <v>45656.366157407407</v>
      </c>
      <c r="BB2926" s="2" t="s">
        <v>382</v>
      </c>
      <c r="BC2926" s="2" t="s">
        <v>383</v>
      </c>
      <c r="BD2926" s="2" t="s">
        <v>383</v>
      </c>
      <c r="BE2926" s="2" t="s">
        <v>3658</v>
      </c>
      <c r="BF2926" s="2" t="s">
        <v>14672</v>
      </c>
    </row>
    <row r="2927" spans="1:58" x14ac:dyDescent="0.35">
      <c r="A2927" s="2">
        <v>2945941</v>
      </c>
      <c r="B2927" s="2" t="s">
        <v>720</v>
      </c>
      <c r="C2927" s="2">
        <v>309771</v>
      </c>
      <c r="D2927" s="2">
        <v>338245657</v>
      </c>
      <c r="E2927" s="2" t="s">
        <v>59</v>
      </c>
      <c r="F2927" s="2" t="s">
        <v>60</v>
      </c>
      <c r="G2927" s="2" t="s">
        <v>132</v>
      </c>
      <c r="H2927" s="2" t="s">
        <v>6410</v>
      </c>
      <c r="I2927" s="2" t="s">
        <v>14836</v>
      </c>
      <c r="J2927" s="2" t="s">
        <v>1151</v>
      </c>
      <c r="K2927" s="2">
        <v>12</v>
      </c>
      <c r="L2927" s="2" t="s">
        <v>63</v>
      </c>
      <c r="M2927" s="2" t="s">
        <v>64</v>
      </c>
      <c r="N2927" s="3">
        <v>43678</v>
      </c>
      <c r="O2927" s="2" t="s">
        <v>4711</v>
      </c>
      <c r="Q2927" s="2" t="s">
        <v>66</v>
      </c>
      <c r="R2927" s="3">
        <v>45652.444965277777</v>
      </c>
      <c r="S2927" s="2" t="s">
        <v>10062</v>
      </c>
      <c r="T2927" s="2" t="s">
        <v>156</v>
      </c>
      <c r="U2927" s="2" t="s">
        <v>157</v>
      </c>
      <c r="V2927" s="2" t="s">
        <v>14837</v>
      </c>
      <c r="Y2927" s="2" t="s">
        <v>6412</v>
      </c>
      <c r="Z2927" s="2" t="s">
        <v>200</v>
      </c>
      <c r="AA2927" s="2" t="s">
        <v>2034</v>
      </c>
      <c r="AB2927" s="2" t="s">
        <v>2034</v>
      </c>
      <c r="AC2927" s="2">
        <v>2075</v>
      </c>
      <c r="AE2927" s="3">
        <v>45656.702997685185</v>
      </c>
      <c r="AF2927" s="2" t="s">
        <v>77</v>
      </c>
      <c r="AH2927" s="2" t="s">
        <v>78</v>
      </c>
      <c r="AI2927" s="2" t="s">
        <v>8077</v>
      </c>
      <c r="AJ2927" s="2" t="s">
        <v>14684</v>
      </c>
      <c r="AK2927" s="2" t="s">
        <v>14838</v>
      </c>
      <c r="AL2927" s="2" t="s">
        <v>6887</v>
      </c>
      <c r="AM2927" s="3">
        <v>45656.703090277777</v>
      </c>
      <c r="AN2927" s="2" t="s">
        <v>14838</v>
      </c>
      <c r="AO2927" s="2" t="s">
        <v>6887</v>
      </c>
      <c r="AP2927" s="2">
        <v>5542102</v>
      </c>
      <c r="AQ2927" s="2" t="s">
        <v>81</v>
      </c>
      <c r="AR2927" s="3">
        <v>45656.710648148146</v>
      </c>
      <c r="AS2927" s="2" t="s">
        <v>82</v>
      </c>
      <c r="AT2927" s="3">
        <v>45656.333333333336</v>
      </c>
      <c r="AU2927" s="2" t="s">
        <v>104</v>
      </c>
      <c r="AV2927" s="2" t="s">
        <v>4699</v>
      </c>
      <c r="AW2927" s="2" t="s">
        <v>4700</v>
      </c>
      <c r="AX2927" s="2" t="s">
        <v>14686</v>
      </c>
      <c r="AZ2927" s="3">
        <v>45656.710995370369</v>
      </c>
      <c r="BB2927" s="2" t="s">
        <v>2225</v>
      </c>
      <c r="BC2927" s="2" t="s">
        <v>2226</v>
      </c>
      <c r="BD2927" s="2" t="s">
        <v>2227</v>
      </c>
      <c r="BE2927" s="2" t="s">
        <v>14839</v>
      </c>
      <c r="BF2927" s="2" t="s">
        <v>3440</v>
      </c>
    </row>
    <row r="2928" spans="1:58" x14ac:dyDescent="0.35">
      <c r="A2928" s="2">
        <v>2946033</v>
      </c>
      <c r="B2928" s="2" t="s">
        <v>58</v>
      </c>
      <c r="C2928" s="2">
        <v>44409651</v>
      </c>
      <c r="D2928" s="2">
        <v>339030031</v>
      </c>
      <c r="E2928" s="2" t="s">
        <v>14647</v>
      </c>
      <c r="F2928" s="2" t="s">
        <v>60</v>
      </c>
      <c r="G2928" s="2" t="s">
        <v>266</v>
      </c>
      <c r="H2928" s="2" t="s">
        <v>14840</v>
      </c>
      <c r="I2928" s="2">
        <v>774140026</v>
      </c>
      <c r="J2928" s="2" t="s">
        <v>14841</v>
      </c>
      <c r="K2928" s="2">
        <v>14</v>
      </c>
      <c r="L2928" s="2" t="s">
        <v>63</v>
      </c>
      <c r="M2928" s="2" t="s">
        <v>64</v>
      </c>
      <c r="N2928" s="3">
        <v>45645.726585648146</v>
      </c>
      <c r="O2928" s="2" t="s">
        <v>65</v>
      </c>
      <c r="P2928" s="3">
        <v>45656.709548611114</v>
      </c>
      <c r="Q2928" s="2" t="s">
        <v>66</v>
      </c>
      <c r="R2928" s="3">
        <v>45652.479490740741</v>
      </c>
      <c r="S2928" s="2" t="s">
        <v>755</v>
      </c>
      <c r="T2928" s="2" t="s">
        <v>68</v>
      </c>
      <c r="U2928" s="2" t="s">
        <v>69</v>
      </c>
      <c r="V2928" s="2" t="s">
        <v>14842</v>
      </c>
      <c r="W2928" s="2" t="s">
        <v>250</v>
      </c>
      <c r="X2928" s="2" t="s">
        <v>483</v>
      </c>
      <c r="Y2928" s="2" t="s">
        <v>1286</v>
      </c>
      <c r="Z2928" s="2" t="s">
        <v>253</v>
      </c>
      <c r="AA2928" s="2" t="s">
        <v>253</v>
      </c>
      <c r="AB2928" s="2" t="s">
        <v>176</v>
      </c>
      <c r="AE2928" s="3">
        <v>45653.441342592596</v>
      </c>
      <c r="AF2928" s="2" t="s">
        <v>77</v>
      </c>
      <c r="AH2928" s="2" t="s">
        <v>78</v>
      </c>
      <c r="AI2928" s="2" t="s">
        <v>58</v>
      </c>
      <c r="AJ2928" s="2" t="s">
        <v>101</v>
      </c>
      <c r="AK2928" s="2" t="s">
        <v>14843</v>
      </c>
      <c r="AL2928" s="2" t="s">
        <v>1901</v>
      </c>
      <c r="AM2928" s="3">
        <v>45653.441423611112</v>
      </c>
      <c r="AN2928" s="2" t="s">
        <v>14843</v>
      </c>
      <c r="AO2928" s="2" t="s">
        <v>1901</v>
      </c>
      <c r="AP2928" s="2">
        <v>5526729</v>
      </c>
      <c r="AQ2928" s="2" t="s">
        <v>81</v>
      </c>
      <c r="AR2928" s="3">
        <v>45656.550636574073</v>
      </c>
      <c r="AS2928" s="2" t="s">
        <v>82</v>
      </c>
      <c r="AT2928" s="3">
        <v>45653.333333333336</v>
      </c>
      <c r="AU2928" s="2" t="s">
        <v>104</v>
      </c>
      <c r="AV2928" s="2" t="s">
        <v>6638</v>
      </c>
      <c r="AW2928" s="2" t="s">
        <v>6639</v>
      </c>
      <c r="AX2928" s="2" t="s">
        <v>8302</v>
      </c>
      <c r="AZ2928" s="3">
        <v>45656.550636574073</v>
      </c>
      <c r="BB2928" s="2" t="s">
        <v>382</v>
      </c>
      <c r="BC2928" s="2" t="s">
        <v>383</v>
      </c>
      <c r="BD2928" s="2" t="s">
        <v>383</v>
      </c>
      <c r="BE2928" s="2" t="s">
        <v>14844</v>
      </c>
      <c r="BF2928" s="2" t="s">
        <v>14614</v>
      </c>
    </row>
    <row r="2929" spans="1:58" x14ac:dyDescent="0.35">
      <c r="A2929" s="2">
        <v>2946090</v>
      </c>
      <c r="B2929" s="2" t="s">
        <v>58</v>
      </c>
      <c r="C2929" s="2">
        <v>34623081</v>
      </c>
      <c r="D2929" s="2">
        <v>338482577</v>
      </c>
      <c r="E2929" s="2" t="s">
        <v>59</v>
      </c>
      <c r="F2929" s="2" t="s">
        <v>60</v>
      </c>
      <c r="G2929" s="2" t="s">
        <v>14845</v>
      </c>
      <c r="I2929" s="2">
        <v>771792689</v>
      </c>
      <c r="J2929" s="2" t="s">
        <v>1055</v>
      </c>
      <c r="K2929" s="2">
        <v>20</v>
      </c>
      <c r="L2929" s="2" t="s">
        <v>357</v>
      </c>
      <c r="M2929" s="2" t="s">
        <v>358</v>
      </c>
      <c r="N2929" s="3">
        <v>45580.530775462961</v>
      </c>
      <c r="O2929" s="2" t="s">
        <v>960</v>
      </c>
      <c r="Q2929" s="2" t="s">
        <v>66</v>
      </c>
      <c r="R2929" s="3">
        <v>45652.497152777774</v>
      </c>
      <c r="S2929" s="2" t="s">
        <v>14832</v>
      </c>
      <c r="T2929" s="2" t="s">
        <v>334</v>
      </c>
      <c r="U2929" s="2" t="s">
        <v>69</v>
      </c>
      <c r="V2929" s="2" t="s">
        <v>14846</v>
      </c>
      <c r="W2929" s="2" t="s">
        <v>288</v>
      </c>
      <c r="Y2929" s="2" t="s">
        <v>3372</v>
      </c>
      <c r="Z2929" s="2" t="s">
        <v>14847</v>
      </c>
      <c r="AA2929" s="2" t="s">
        <v>14847</v>
      </c>
      <c r="AB2929" s="2" t="s">
        <v>176</v>
      </c>
      <c r="AE2929" s="3">
        <v>45655.645358796297</v>
      </c>
      <c r="AF2929" s="2" t="s">
        <v>342</v>
      </c>
      <c r="AH2929" s="2" t="s">
        <v>78</v>
      </c>
      <c r="AI2929" s="2" t="s">
        <v>58</v>
      </c>
      <c r="AJ2929" s="2" t="s">
        <v>800</v>
      </c>
      <c r="AK2929" s="2" t="s">
        <v>14848</v>
      </c>
      <c r="AL2929" s="2" t="s">
        <v>576</v>
      </c>
      <c r="AM2929" s="3">
        <v>45655.645462962966</v>
      </c>
      <c r="AN2929" s="2" t="s">
        <v>14848</v>
      </c>
      <c r="AO2929" s="2" t="s">
        <v>576</v>
      </c>
      <c r="AP2929" s="2">
        <v>5537154</v>
      </c>
      <c r="AQ2929" s="2" t="s">
        <v>81</v>
      </c>
      <c r="AR2929" s="3">
        <v>45656.69494212963</v>
      </c>
      <c r="AS2929" s="2" t="s">
        <v>82</v>
      </c>
      <c r="AT2929" s="3">
        <v>45655.333333333336</v>
      </c>
      <c r="AU2929" s="2" t="s">
        <v>104</v>
      </c>
      <c r="AV2929" s="2" t="s">
        <v>969</v>
      </c>
      <c r="AW2929" s="2" t="s">
        <v>970</v>
      </c>
      <c r="AX2929" s="2" t="s">
        <v>971</v>
      </c>
      <c r="AZ2929" s="3">
        <v>45656.69494212963</v>
      </c>
      <c r="BB2929" s="2" t="s">
        <v>108</v>
      </c>
      <c r="BC2929" s="2" t="s">
        <v>109</v>
      </c>
      <c r="BD2929" s="2" t="s">
        <v>110</v>
      </c>
      <c r="BE2929" s="2" t="s">
        <v>14849</v>
      </c>
      <c r="BF2929" s="2" t="s">
        <v>293</v>
      </c>
    </row>
    <row r="2930" spans="1:58" x14ac:dyDescent="0.35">
      <c r="A2930" s="2">
        <v>2946162</v>
      </c>
      <c r="B2930" s="2" t="s">
        <v>244</v>
      </c>
      <c r="C2930" s="2">
        <v>31317021</v>
      </c>
      <c r="D2930" s="2">
        <v>338365632</v>
      </c>
      <c r="E2930" s="2" t="s">
        <v>59</v>
      </c>
      <c r="F2930" s="2" t="s">
        <v>60</v>
      </c>
      <c r="G2930" s="2" t="s">
        <v>1396</v>
      </c>
      <c r="H2930" s="2" t="s">
        <v>2383</v>
      </c>
      <c r="I2930" s="2">
        <v>775557350</v>
      </c>
      <c r="J2930" s="2" t="s">
        <v>14850</v>
      </c>
      <c r="K2930" s="2">
        <v>13</v>
      </c>
      <c r="L2930" s="2" t="s">
        <v>63</v>
      </c>
      <c r="M2930" s="2" t="s">
        <v>64</v>
      </c>
      <c r="N2930" s="3">
        <v>43965.708333333336</v>
      </c>
      <c r="O2930" s="2" t="s">
        <v>509</v>
      </c>
      <c r="Q2930" s="2" t="s">
        <v>66</v>
      </c>
      <c r="R2930" s="3">
        <v>45652.527175925927</v>
      </c>
      <c r="S2930" s="2" t="s">
        <v>4416</v>
      </c>
      <c r="T2930" s="2" t="s">
        <v>156</v>
      </c>
      <c r="U2930" s="2" t="s">
        <v>481</v>
      </c>
      <c r="V2930" s="2" t="s">
        <v>14851</v>
      </c>
      <c r="W2930" s="2" t="s">
        <v>136</v>
      </c>
      <c r="X2930" s="2" t="s">
        <v>217</v>
      </c>
      <c r="Y2930" s="2" t="s">
        <v>8750</v>
      </c>
      <c r="Z2930" s="2" t="s">
        <v>596</v>
      </c>
      <c r="AA2930" s="2" t="s">
        <v>14852</v>
      </c>
      <c r="AB2930" s="2" t="s">
        <v>14853</v>
      </c>
      <c r="AE2930" s="3">
        <v>45653.746921296297</v>
      </c>
      <c r="AF2930" s="2" t="s">
        <v>77</v>
      </c>
      <c r="AH2930" s="2" t="s">
        <v>78</v>
      </c>
      <c r="AI2930" s="2" t="s">
        <v>1100</v>
      </c>
      <c r="AJ2930" s="2" t="s">
        <v>1271</v>
      </c>
      <c r="AK2930" s="2" t="s">
        <v>14854</v>
      </c>
      <c r="AL2930" s="2" t="s">
        <v>601</v>
      </c>
      <c r="AM2930" s="3">
        <v>45653.747002314813</v>
      </c>
      <c r="AN2930" s="2" t="s">
        <v>14854</v>
      </c>
      <c r="AO2930" s="2" t="s">
        <v>601</v>
      </c>
      <c r="AP2930" s="2">
        <v>5529193</v>
      </c>
      <c r="AQ2930" s="2" t="s">
        <v>81</v>
      </c>
      <c r="AR2930" s="3">
        <v>45656.549027777779</v>
      </c>
      <c r="AS2930" s="2" t="s">
        <v>82</v>
      </c>
      <c r="AT2930" s="3">
        <v>45653.333333333336</v>
      </c>
      <c r="AU2930" s="2" t="s">
        <v>104</v>
      </c>
      <c r="AV2930" s="2" t="s">
        <v>6719</v>
      </c>
      <c r="AW2930" s="2" t="s">
        <v>6720</v>
      </c>
      <c r="AX2930" s="2" t="s">
        <v>14855</v>
      </c>
      <c r="AZ2930" s="3">
        <v>45656.549027777779</v>
      </c>
      <c r="BB2930" s="2" t="s">
        <v>1276</v>
      </c>
      <c r="BC2930" s="2" t="s">
        <v>1277</v>
      </c>
      <c r="BD2930" s="2" t="s">
        <v>1278</v>
      </c>
      <c r="BE2930" s="2" t="s">
        <v>14856</v>
      </c>
      <c r="BF2930" s="2" t="s">
        <v>14857</v>
      </c>
    </row>
    <row r="2931" spans="1:58" x14ac:dyDescent="0.35">
      <c r="A2931" s="2">
        <v>2946181</v>
      </c>
      <c r="B2931" s="2" t="s">
        <v>58</v>
      </c>
      <c r="C2931" s="2">
        <v>42187501</v>
      </c>
      <c r="D2931" s="2">
        <v>338678840</v>
      </c>
      <c r="E2931" s="2" t="s">
        <v>59</v>
      </c>
      <c r="F2931" s="2" t="s">
        <v>60</v>
      </c>
      <c r="G2931" s="2" t="s">
        <v>2656</v>
      </c>
      <c r="H2931" s="2" t="s">
        <v>478</v>
      </c>
      <c r="I2931" s="2">
        <v>771588687</v>
      </c>
      <c r="J2931" s="2" t="s">
        <v>14858</v>
      </c>
      <c r="K2931" s="2">
        <v>13</v>
      </c>
      <c r="L2931" s="2" t="s">
        <v>63</v>
      </c>
      <c r="M2931" s="2" t="s">
        <v>64</v>
      </c>
      <c r="N2931" s="3">
        <v>45265.68922453704</v>
      </c>
      <c r="O2931" s="2" t="s">
        <v>65</v>
      </c>
      <c r="Q2931" s="2" t="s">
        <v>66</v>
      </c>
      <c r="R2931" s="3">
        <v>45652.533750000002</v>
      </c>
      <c r="S2931" s="2" t="s">
        <v>2958</v>
      </c>
      <c r="T2931" s="2" t="s">
        <v>156</v>
      </c>
      <c r="U2931" s="2" t="s">
        <v>69</v>
      </c>
      <c r="V2931" s="2" t="s">
        <v>14859</v>
      </c>
      <c r="W2931" s="2" t="s">
        <v>71</v>
      </c>
      <c r="X2931" s="2" t="s">
        <v>650</v>
      </c>
      <c r="Y2931" s="2" t="s">
        <v>1572</v>
      </c>
      <c r="Z2931" s="2" t="s">
        <v>652</v>
      </c>
      <c r="AA2931" s="2" t="s">
        <v>692</v>
      </c>
      <c r="AB2931" s="2" t="s">
        <v>176</v>
      </c>
      <c r="AE2931" s="3">
        <v>45652.824444444443</v>
      </c>
      <c r="AF2931" s="2" t="s">
        <v>77</v>
      </c>
      <c r="AH2931" s="2" t="s">
        <v>78</v>
      </c>
      <c r="AI2931" s="2" t="s">
        <v>58</v>
      </c>
      <c r="AJ2931" s="2" t="s">
        <v>101</v>
      </c>
      <c r="AK2931" s="2" t="s">
        <v>14769</v>
      </c>
      <c r="AL2931" s="2" t="s">
        <v>1901</v>
      </c>
      <c r="AM2931" s="3">
        <v>45652.824525462966</v>
      </c>
      <c r="AN2931" s="2" t="s">
        <v>14769</v>
      </c>
      <c r="AO2931" s="2" t="s">
        <v>1901</v>
      </c>
      <c r="AP2931" s="2">
        <v>5523930</v>
      </c>
      <c r="AQ2931" s="2" t="s">
        <v>81</v>
      </c>
      <c r="AR2931" s="3">
        <v>45657.389050925929</v>
      </c>
      <c r="AS2931" s="2" t="s">
        <v>82</v>
      </c>
      <c r="AT2931" s="3">
        <v>45652.333333333336</v>
      </c>
      <c r="AU2931" s="2" t="s">
        <v>104</v>
      </c>
      <c r="AV2931" s="2" t="s">
        <v>1134</v>
      </c>
      <c r="AW2931" s="2" t="s">
        <v>1135</v>
      </c>
      <c r="AX2931" s="2" t="s">
        <v>1136</v>
      </c>
      <c r="AZ2931" s="3">
        <v>45657.389050925929</v>
      </c>
      <c r="BB2931" s="2" t="s">
        <v>557</v>
      </c>
      <c r="BC2931" s="2" t="s">
        <v>558</v>
      </c>
      <c r="BD2931" s="2" t="s">
        <v>181</v>
      </c>
      <c r="BE2931" s="2" t="s">
        <v>1260</v>
      </c>
      <c r="BF2931" s="2" t="s">
        <v>1901</v>
      </c>
    </row>
    <row r="2932" spans="1:58" x14ac:dyDescent="0.35">
      <c r="A2932" s="2">
        <v>2946187</v>
      </c>
      <c r="B2932" s="2" t="s">
        <v>58</v>
      </c>
      <c r="C2932" s="2">
        <v>34405931</v>
      </c>
      <c r="D2932" s="2">
        <v>338202333</v>
      </c>
      <c r="E2932" s="2" t="s">
        <v>59</v>
      </c>
      <c r="F2932" s="2" t="s">
        <v>60</v>
      </c>
      <c r="G2932" s="2" t="s">
        <v>14860</v>
      </c>
      <c r="I2932" s="2" t="s">
        <v>14861</v>
      </c>
      <c r="J2932" s="2" t="s">
        <v>14862</v>
      </c>
      <c r="K2932" s="2">
        <v>20</v>
      </c>
      <c r="L2932" s="2" t="s">
        <v>357</v>
      </c>
      <c r="M2932" s="2" t="s">
        <v>358</v>
      </c>
      <c r="N2932" s="3">
        <v>44305.680567129632</v>
      </c>
      <c r="O2932" s="2" t="s">
        <v>14863</v>
      </c>
      <c r="Q2932" s="2" t="s">
        <v>66</v>
      </c>
      <c r="R2932" s="3">
        <v>45652.534907407404</v>
      </c>
      <c r="S2932" s="2" t="s">
        <v>14864</v>
      </c>
      <c r="T2932" s="2" t="s">
        <v>334</v>
      </c>
      <c r="U2932" s="2" t="s">
        <v>215</v>
      </c>
      <c r="V2932" s="2" t="s">
        <v>14865</v>
      </c>
      <c r="W2932" s="2" t="s">
        <v>71</v>
      </c>
      <c r="X2932" s="2" t="s">
        <v>317</v>
      </c>
      <c r="Y2932" s="2" t="s">
        <v>8147</v>
      </c>
      <c r="Z2932" s="2" t="s">
        <v>1603</v>
      </c>
      <c r="AA2932" s="2" t="s">
        <v>9835</v>
      </c>
      <c r="AB2932" s="2" t="s">
        <v>176</v>
      </c>
      <c r="AC2932" s="2">
        <v>29</v>
      </c>
      <c r="AE2932" s="3">
        <v>45652.535115740742</v>
      </c>
      <c r="AF2932" s="2" t="s">
        <v>342</v>
      </c>
      <c r="AH2932" s="2" t="s">
        <v>78</v>
      </c>
      <c r="AI2932" s="2" t="s">
        <v>363</v>
      </c>
      <c r="AJ2932" s="2" t="s">
        <v>364</v>
      </c>
      <c r="AK2932" s="2" t="s">
        <v>14866</v>
      </c>
      <c r="AL2932" s="2" t="s">
        <v>14864</v>
      </c>
      <c r="AM2932" s="3">
        <v>45652.535196759258</v>
      </c>
      <c r="AO2932" s="2" t="s">
        <v>14864</v>
      </c>
      <c r="AP2932" s="2">
        <v>5521676</v>
      </c>
      <c r="AQ2932" s="2" t="s">
        <v>81</v>
      </c>
      <c r="AR2932" s="3">
        <v>45656.537349537037</v>
      </c>
      <c r="AS2932" s="2" t="s">
        <v>82</v>
      </c>
      <c r="AT2932" s="3">
        <v>45652.333333333336</v>
      </c>
      <c r="AU2932" s="2" t="s">
        <v>104</v>
      </c>
      <c r="AV2932" s="2" t="s">
        <v>2134</v>
      </c>
      <c r="AW2932" s="2" t="s">
        <v>2135</v>
      </c>
      <c r="AX2932" s="2" t="s">
        <v>3657</v>
      </c>
      <c r="AZ2932" s="3">
        <v>45656.537349537037</v>
      </c>
      <c r="BB2932" s="2" t="s">
        <v>382</v>
      </c>
      <c r="BC2932" s="2" t="s">
        <v>383</v>
      </c>
      <c r="BD2932" s="2" t="s">
        <v>383</v>
      </c>
      <c r="BF2932" s="2" t="s">
        <v>14867</v>
      </c>
    </row>
    <row r="2933" spans="1:58" x14ac:dyDescent="0.35">
      <c r="A2933" s="2">
        <v>2946208</v>
      </c>
      <c r="B2933" s="2" t="s">
        <v>58</v>
      </c>
      <c r="C2933" s="2">
        <v>37238811</v>
      </c>
      <c r="D2933" s="2">
        <v>338056050</v>
      </c>
      <c r="E2933" s="2" t="s">
        <v>59</v>
      </c>
      <c r="F2933" s="2" t="s">
        <v>60</v>
      </c>
      <c r="G2933" s="2" t="s">
        <v>14868</v>
      </c>
      <c r="I2933" s="2">
        <v>771305453</v>
      </c>
      <c r="J2933" s="2" t="s">
        <v>329</v>
      </c>
      <c r="K2933" s="2">
        <v>20</v>
      </c>
      <c r="L2933" s="2" t="s">
        <v>357</v>
      </c>
      <c r="M2933" s="2" t="s">
        <v>358</v>
      </c>
      <c r="N2933" s="3">
        <v>45489.494930555556</v>
      </c>
      <c r="O2933" s="2" t="s">
        <v>537</v>
      </c>
      <c r="Q2933" s="2" t="s">
        <v>66</v>
      </c>
      <c r="R2933" s="3">
        <v>45652.541446759256</v>
      </c>
      <c r="S2933" s="2" t="s">
        <v>14869</v>
      </c>
      <c r="T2933" s="2" t="s">
        <v>334</v>
      </c>
      <c r="U2933" s="2" t="s">
        <v>69</v>
      </c>
      <c r="V2933" s="2" t="s">
        <v>14870</v>
      </c>
      <c r="W2933" s="2" t="s">
        <v>136</v>
      </c>
      <c r="X2933" s="2" t="s">
        <v>217</v>
      </c>
      <c r="Y2933" s="2" t="s">
        <v>14871</v>
      </c>
      <c r="Z2933" s="2" t="s">
        <v>991</v>
      </c>
      <c r="AA2933" s="2" t="s">
        <v>14872</v>
      </c>
      <c r="AB2933" s="2" t="s">
        <v>993</v>
      </c>
      <c r="AE2933" s="3">
        <v>45652.541655092595</v>
      </c>
      <c r="AF2933" s="2" t="s">
        <v>543</v>
      </c>
      <c r="AG2933" s="2">
        <v>48</v>
      </c>
      <c r="AH2933" s="2" t="s">
        <v>78</v>
      </c>
      <c r="AI2933" s="2" t="s">
        <v>58</v>
      </c>
      <c r="AJ2933" s="2" t="s">
        <v>364</v>
      </c>
      <c r="AK2933" s="2" t="s">
        <v>14873</v>
      </c>
      <c r="AL2933" s="2" t="s">
        <v>14869</v>
      </c>
      <c r="AM2933" s="3">
        <v>45653.371539351851</v>
      </c>
      <c r="AN2933" s="2" t="s">
        <v>14874</v>
      </c>
      <c r="AO2933" s="2" t="s">
        <v>91</v>
      </c>
      <c r="AP2933" s="2">
        <v>5526332</v>
      </c>
      <c r="AQ2933" s="2" t="s">
        <v>81</v>
      </c>
      <c r="AR2933" s="3">
        <v>45656.369502314818</v>
      </c>
      <c r="AS2933" s="2" t="s">
        <v>82</v>
      </c>
      <c r="AT2933" s="3">
        <v>45655.333333333336</v>
      </c>
      <c r="AU2933" s="2" t="s">
        <v>104</v>
      </c>
      <c r="AV2933" s="2" t="s">
        <v>1273</v>
      </c>
      <c r="AW2933" s="2" t="s">
        <v>1274</v>
      </c>
      <c r="AX2933" s="2" t="s">
        <v>1275</v>
      </c>
      <c r="AY2933" s="3">
        <v>45654.541655092595</v>
      </c>
      <c r="AZ2933" s="3">
        <v>45656.369502314818</v>
      </c>
      <c r="BA2933" s="2" t="s">
        <v>685</v>
      </c>
      <c r="BB2933" s="2" t="s">
        <v>382</v>
      </c>
      <c r="BC2933" s="2" t="s">
        <v>383</v>
      </c>
      <c r="BD2933" s="2" t="s">
        <v>383</v>
      </c>
      <c r="BE2933" s="2" t="s">
        <v>14875</v>
      </c>
      <c r="BF2933" s="2" t="s">
        <v>560</v>
      </c>
    </row>
    <row r="2934" spans="1:58" x14ac:dyDescent="0.35">
      <c r="A2934" s="2">
        <v>2946216</v>
      </c>
      <c r="B2934" s="2" t="s">
        <v>244</v>
      </c>
      <c r="C2934" s="2">
        <v>1594001</v>
      </c>
      <c r="D2934" s="2">
        <v>339535191</v>
      </c>
      <c r="E2934" s="2" t="s">
        <v>59</v>
      </c>
      <c r="F2934" s="2" t="s">
        <v>60</v>
      </c>
      <c r="G2934" s="2" t="s">
        <v>1022</v>
      </c>
      <c r="H2934" s="2" t="s">
        <v>397</v>
      </c>
      <c r="I2934" s="2">
        <v>776312258</v>
      </c>
      <c r="J2934" s="2" t="s">
        <v>14876</v>
      </c>
      <c r="K2934" s="2">
        <v>13</v>
      </c>
      <c r="L2934" s="2" t="s">
        <v>63</v>
      </c>
      <c r="M2934" s="2" t="s">
        <v>64</v>
      </c>
      <c r="N2934" s="3">
        <v>44302.437511574077</v>
      </c>
      <c r="O2934" s="2" t="s">
        <v>509</v>
      </c>
      <c r="Q2934" s="2" t="s">
        <v>66</v>
      </c>
      <c r="R2934" s="3">
        <v>45652.545127314814</v>
      </c>
      <c r="S2934" s="2" t="s">
        <v>9065</v>
      </c>
      <c r="T2934" s="2" t="s">
        <v>68</v>
      </c>
      <c r="U2934" s="2" t="s">
        <v>481</v>
      </c>
      <c r="V2934" s="2" t="s">
        <v>14877</v>
      </c>
      <c r="W2934" s="2" t="s">
        <v>233</v>
      </c>
      <c r="X2934" s="2" t="s">
        <v>233</v>
      </c>
      <c r="Y2934" s="2" t="s">
        <v>14689</v>
      </c>
      <c r="Z2934" s="2" t="s">
        <v>14694</v>
      </c>
      <c r="AA2934" s="2" t="s">
        <v>14695</v>
      </c>
      <c r="AB2934" s="2" t="s">
        <v>14755</v>
      </c>
      <c r="AE2934" s="3">
        <v>45652.545138888891</v>
      </c>
      <c r="AF2934" s="2" t="s">
        <v>77</v>
      </c>
      <c r="AH2934" s="2" t="s">
        <v>142</v>
      </c>
      <c r="AI2934" s="2" t="s">
        <v>255</v>
      </c>
      <c r="AJ2934" s="2" t="s">
        <v>276</v>
      </c>
      <c r="AK2934" s="2" t="s">
        <v>14878</v>
      </c>
      <c r="AL2934" s="2" t="s">
        <v>9065</v>
      </c>
      <c r="AM2934" s="3">
        <v>45653.372025462966</v>
      </c>
      <c r="AN2934" s="2" t="s">
        <v>14879</v>
      </c>
      <c r="AO2934" s="2" t="s">
        <v>1093</v>
      </c>
      <c r="AP2934" s="2">
        <v>5526336</v>
      </c>
      <c r="AQ2934" s="2" t="s">
        <v>81</v>
      </c>
      <c r="AR2934" s="3">
        <v>45658.522824074076</v>
      </c>
      <c r="AS2934" s="2" t="s">
        <v>82</v>
      </c>
      <c r="AT2934" s="3">
        <v>45653.333333333336</v>
      </c>
      <c r="AU2934" s="2" t="s">
        <v>83</v>
      </c>
      <c r="AV2934" s="2" t="s">
        <v>4699</v>
      </c>
      <c r="AW2934" s="2" t="s">
        <v>4700</v>
      </c>
      <c r="AX2934" s="2" t="s">
        <v>14686</v>
      </c>
      <c r="AZ2934" s="3">
        <v>45658.522824074076</v>
      </c>
      <c r="BB2934" s="2" t="s">
        <v>1002</v>
      </c>
      <c r="BC2934" s="2" t="s">
        <v>1003</v>
      </c>
      <c r="BD2934" s="2" t="s">
        <v>1004</v>
      </c>
      <c r="BE2934" s="2" t="s">
        <v>14691</v>
      </c>
      <c r="BF2934" s="2" t="s">
        <v>2091</v>
      </c>
    </row>
    <row r="2935" spans="1:58" x14ac:dyDescent="0.35">
      <c r="A2935" s="2">
        <v>2946278</v>
      </c>
      <c r="B2935" s="2" t="s">
        <v>58</v>
      </c>
      <c r="C2935" s="2">
        <v>42249651</v>
      </c>
      <c r="D2935" s="2">
        <v>338568222</v>
      </c>
      <c r="E2935" s="2" t="s">
        <v>59</v>
      </c>
      <c r="F2935" s="2" t="s">
        <v>60</v>
      </c>
      <c r="G2935" s="2" t="s">
        <v>1395</v>
      </c>
      <c r="H2935" s="2" t="s">
        <v>3289</v>
      </c>
      <c r="I2935" s="2">
        <v>776532608</v>
      </c>
      <c r="J2935" s="2" t="s">
        <v>14880</v>
      </c>
      <c r="K2935" s="2">
        <v>12</v>
      </c>
      <c r="L2935" s="2" t="s">
        <v>63</v>
      </c>
      <c r="M2935" s="2" t="s">
        <v>64</v>
      </c>
      <c r="N2935" s="3">
        <v>45276.679016203707</v>
      </c>
      <c r="O2935" s="2" t="s">
        <v>65</v>
      </c>
      <c r="Q2935" s="2" t="s">
        <v>66</v>
      </c>
      <c r="R2935" s="3">
        <v>45652.571180555555</v>
      </c>
      <c r="S2935" s="2" t="s">
        <v>6027</v>
      </c>
      <c r="T2935" s="2" t="s">
        <v>156</v>
      </c>
      <c r="U2935" s="2" t="s">
        <v>880</v>
      </c>
      <c r="V2935" s="2" t="s">
        <v>14881</v>
      </c>
      <c r="W2935" s="2" t="s">
        <v>71</v>
      </c>
      <c r="X2935" s="2" t="s">
        <v>650</v>
      </c>
      <c r="Y2935" s="2" t="s">
        <v>1934</v>
      </c>
      <c r="Z2935" s="2" t="s">
        <v>1573</v>
      </c>
      <c r="AA2935" s="2" t="s">
        <v>3292</v>
      </c>
      <c r="AB2935" s="2" t="s">
        <v>176</v>
      </c>
      <c r="AE2935" s="3">
        <v>45655.628240740742</v>
      </c>
      <c r="AF2935" s="2" t="s">
        <v>77</v>
      </c>
      <c r="AH2935" s="2" t="s">
        <v>78</v>
      </c>
      <c r="AI2935" s="2" t="s">
        <v>58</v>
      </c>
      <c r="AJ2935" s="2" t="s">
        <v>101</v>
      </c>
      <c r="AK2935" s="2" t="s">
        <v>11017</v>
      </c>
      <c r="AL2935" s="2" t="s">
        <v>112</v>
      </c>
      <c r="AM2935" s="3">
        <v>45655.628344907411</v>
      </c>
      <c r="AN2935" s="2" t="s">
        <v>11017</v>
      </c>
      <c r="AO2935" s="2" t="s">
        <v>112</v>
      </c>
      <c r="AP2935" s="2">
        <v>5537122</v>
      </c>
      <c r="AQ2935" s="2" t="s">
        <v>81</v>
      </c>
      <c r="AR2935" s="3">
        <v>45656.610567129632</v>
      </c>
      <c r="AS2935" s="2" t="s">
        <v>82</v>
      </c>
      <c r="AT2935" s="3">
        <v>45655.333333333336</v>
      </c>
      <c r="AU2935" s="2" t="s">
        <v>104</v>
      </c>
      <c r="AV2935" s="2" t="s">
        <v>1134</v>
      </c>
      <c r="AW2935" s="2" t="s">
        <v>1135</v>
      </c>
      <c r="AX2935" s="2" t="s">
        <v>1136</v>
      </c>
      <c r="AZ2935" s="3">
        <v>45656.610567129632</v>
      </c>
      <c r="BB2935" s="2" t="s">
        <v>408</v>
      </c>
      <c r="BC2935" s="2" t="s">
        <v>409</v>
      </c>
      <c r="BD2935" s="2" t="s">
        <v>410</v>
      </c>
      <c r="BE2935" s="2" t="s">
        <v>14882</v>
      </c>
      <c r="BF2935" s="2" t="s">
        <v>1901</v>
      </c>
    </row>
    <row r="2936" spans="1:58" x14ac:dyDescent="0.35">
      <c r="A2936" s="2">
        <v>2946322</v>
      </c>
      <c r="B2936" s="2" t="s">
        <v>244</v>
      </c>
      <c r="C2936" s="2">
        <v>36869371</v>
      </c>
      <c r="D2936" s="2">
        <v>338716098</v>
      </c>
      <c r="E2936" s="2" t="s">
        <v>59</v>
      </c>
      <c r="F2936" s="2" t="s">
        <v>60</v>
      </c>
      <c r="G2936" s="2" t="s">
        <v>577</v>
      </c>
      <c r="H2936" s="2" t="s">
        <v>833</v>
      </c>
      <c r="I2936" s="2">
        <v>770235462</v>
      </c>
      <c r="J2936" s="2" t="s">
        <v>14883</v>
      </c>
      <c r="K2936" s="2">
        <v>13</v>
      </c>
      <c r="L2936" s="2" t="s">
        <v>63</v>
      </c>
      <c r="M2936" s="2" t="s">
        <v>64</v>
      </c>
      <c r="N2936" s="3">
        <v>44180.70208333333</v>
      </c>
      <c r="O2936" s="2" t="s">
        <v>248</v>
      </c>
      <c r="Q2936" s="2" t="s">
        <v>66</v>
      </c>
      <c r="R2936" s="3">
        <v>45652.587824074071</v>
      </c>
      <c r="S2936" s="2" t="s">
        <v>9164</v>
      </c>
      <c r="T2936" s="2" t="s">
        <v>156</v>
      </c>
      <c r="U2936" s="2" t="s">
        <v>69</v>
      </c>
      <c r="V2936" s="2" t="s">
        <v>14884</v>
      </c>
      <c r="W2936" s="2" t="s">
        <v>136</v>
      </c>
      <c r="X2936" s="2" t="s">
        <v>217</v>
      </c>
      <c r="Y2936" s="2" t="s">
        <v>595</v>
      </c>
      <c r="Z2936" s="2" t="s">
        <v>596</v>
      </c>
      <c r="AA2936" s="2" t="s">
        <v>5231</v>
      </c>
      <c r="AB2936" s="2" t="s">
        <v>5231</v>
      </c>
      <c r="AE2936" s="3">
        <v>45655.852430555555</v>
      </c>
      <c r="AF2936" s="2" t="s">
        <v>77</v>
      </c>
      <c r="AH2936" s="2" t="s">
        <v>78</v>
      </c>
      <c r="AI2936" s="2" t="s">
        <v>1100</v>
      </c>
      <c r="AJ2936" s="2" t="s">
        <v>1101</v>
      </c>
      <c r="AK2936" s="2" t="s">
        <v>14885</v>
      </c>
      <c r="AL2936" s="2" t="s">
        <v>14857</v>
      </c>
      <c r="AM2936" s="3">
        <v>45655.852581018517</v>
      </c>
      <c r="AN2936" s="2" t="s">
        <v>14885</v>
      </c>
      <c r="AO2936" s="2" t="s">
        <v>14857</v>
      </c>
      <c r="AP2936" s="2">
        <v>5537666</v>
      </c>
      <c r="AQ2936" s="2" t="s">
        <v>81</v>
      </c>
      <c r="AR2936" s="3">
        <v>45657.700069444443</v>
      </c>
      <c r="AS2936" s="2" t="s">
        <v>82</v>
      </c>
      <c r="AT2936" s="3">
        <v>45655.5625</v>
      </c>
      <c r="AU2936" s="2" t="s">
        <v>83</v>
      </c>
      <c r="AV2936" s="2" t="s">
        <v>6719</v>
      </c>
      <c r="AW2936" s="2" t="s">
        <v>6720</v>
      </c>
      <c r="AX2936" s="2" t="s">
        <v>14886</v>
      </c>
      <c r="AZ2936" s="3">
        <v>45657.700069444443</v>
      </c>
      <c r="BB2936" s="2" t="s">
        <v>1276</v>
      </c>
      <c r="BC2936" s="2" t="s">
        <v>1277</v>
      </c>
      <c r="BD2936" s="2" t="s">
        <v>1278</v>
      </c>
      <c r="BE2936" s="2" t="s">
        <v>14887</v>
      </c>
      <c r="BF2936" s="2" t="s">
        <v>14857</v>
      </c>
    </row>
    <row r="2937" spans="1:58" x14ac:dyDescent="0.35">
      <c r="A2937" s="2">
        <v>2946368</v>
      </c>
      <c r="B2937" s="2" t="s">
        <v>720</v>
      </c>
      <c r="C2937" s="2">
        <v>29621931</v>
      </c>
      <c r="D2937" s="2">
        <v>338720065</v>
      </c>
      <c r="E2937" s="2" t="s">
        <v>59</v>
      </c>
      <c r="F2937" s="2" t="s">
        <v>60</v>
      </c>
      <c r="G2937" s="2" t="s">
        <v>1634</v>
      </c>
      <c r="H2937" s="2" t="s">
        <v>14888</v>
      </c>
      <c r="I2937" s="2">
        <v>772399168</v>
      </c>
      <c r="J2937" s="2" t="s">
        <v>2186</v>
      </c>
      <c r="K2937" s="2">
        <v>13</v>
      </c>
      <c r="L2937" s="2" t="s">
        <v>63</v>
      </c>
      <c r="M2937" s="2" t="s">
        <v>64</v>
      </c>
      <c r="N2937" s="3">
        <v>42239.546527777777</v>
      </c>
      <c r="O2937" s="2" t="s">
        <v>4938</v>
      </c>
      <c r="Q2937" s="2" t="s">
        <v>66</v>
      </c>
      <c r="R2937" s="3">
        <v>45652.608414351853</v>
      </c>
      <c r="S2937" s="2" t="s">
        <v>5290</v>
      </c>
      <c r="T2937" s="2" t="s">
        <v>156</v>
      </c>
      <c r="U2937" s="2" t="s">
        <v>157</v>
      </c>
      <c r="V2937" s="2" t="s">
        <v>14889</v>
      </c>
      <c r="W2937" s="2" t="s">
        <v>136</v>
      </c>
      <c r="X2937" s="2" t="s">
        <v>217</v>
      </c>
      <c r="Y2937" s="2" t="s">
        <v>595</v>
      </c>
      <c r="Z2937" s="2" t="s">
        <v>596</v>
      </c>
      <c r="AA2937" s="2" t="s">
        <v>5231</v>
      </c>
      <c r="AB2937" s="2" t="s">
        <v>5231</v>
      </c>
      <c r="AE2937" s="3">
        <v>45655.850763888891</v>
      </c>
      <c r="AF2937" s="2" t="s">
        <v>3132</v>
      </c>
      <c r="AH2937" s="2" t="s">
        <v>78</v>
      </c>
      <c r="AI2937" s="2" t="s">
        <v>1100</v>
      </c>
      <c r="AJ2937" s="2" t="s">
        <v>1101</v>
      </c>
      <c r="AK2937" s="2" t="s">
        <v>14890</v>
      </c>
      <c r="AL2937" s="2" t="s">
        <v>14857</v>
      </c>
      <c r="AM2937" s="3">
        <v>45655.850902777776</v>
      </c>
      <c r="AN2937" s="2" t="s">
        <v>14890</v>
      </c>
      <c r="AO2937" s="2" t="s">
        <v>14857</v>
      </c>
      <c r="AP2937" s="2">
        <v>5537656</v>
      </c>
      <c r="AQ2937" s="2" t="s">
        <v>81</v>
      </c>
      <c r="AR2937" s="3">
        <v>45657.699386574073</v>
      </c>
      <c r="AS2937" s="2" t="s">
        <v>82</v>
      </c>
      <c r="AT2937" s="3">
        <v>45655.5625</v>
      </c>
      <c r="AU2937" s="2" t="s">
        <v>83</v>
      </c>
      <c r="AV2937" s="2" t="s">
        <v>6719</v>
      </c>
      <c r="AW2937" s="2" t="s">
        <v>6720</v>
      </c>
      <c r="AX2937" s="2" t="s">
        <v>14891</v>
      </c>
      <c r="AZ2937" s="3">
        <v>45657.699386574073</v>
      </c>
      <c r="BB2937" s="2" t="s">
        <v>1276</v>
      </c>
      <c r="BC2937" s="2" t="s">
        <v>1277</v>
      </c>
      <c r="BD2937" s="2" t="s">
        <v>1278</v>
      </c>
      <c r="BE2937" s="2" t="s">
        <v>14892</v>
      </c>
      <c r="BF2937" s="2" t="s">
        <v>14857</v>
      </c>
    </row>
    <row r="2938" spans="1:58" x14ac:dyDescent="0.35">
      <c r="A2938" s="2">
        <v>2946375</v>
      </c>
      <c r="B2938" s="2" t="s">
        <v>58</v>
      </c>
      <c r="C2938" s="2">
        <v>44991361</v>
      </c>
      <c r="D2938" s="2">
        <v>339049464</v>
      </c>
      <c r="E2938" s="2" t="s">
        <v>59</v>
      </c>
      <c r="F2938" s="2" t="s">
        <v>60</v>
      </c>
      <c r="G2938" s="2" t="s">
        <v>1266</v>
      </c>
      <c r="H2938" s="2" t="s">
        <v>1142</v>
      </c>
      <c r="I2938" s="2">
        <v>772593039</v>
      </c>
      <c r="J2938" s="2" t="s">
        <v>3521</v>
      </c>
      <c r="K2938" s="2">
        <v>12</v>
      </c>
      <c r="L2938" s="2" t="s">
        <v>63</v>
      </c>
      <c r="M2938" s="2" t="s">
        <v>64</v>
      </c>
      <c r="N2938" s="3">
        <v>45651.041666666664</v>
      </c>
      <c r="O2938" s="2" t="s">
        <v>65</v>
      </c>
      <c r="Q2938" s="2" t="s">
        <v>66</v>
      </c>
      <c r="R2938" s="3">
        <v>45652.611655092594</v>
      </c>
      <c r="S2938" s="2" t="s">
        <v>1250</v>
      </c>
      <c r="T2938" s="2" t="s">
        <v>156</v>
      </c>
      <c r="U2938" s="2" t="s">
        <v>157</v>
      </c>
      <c r="V2938" s="2" t="s">
        <v>14893</v>
      </c>
      <c r="W2938" s="2" t="s">
        <v>497</v>
      </c>
      <c r="X2938" s="2" t="s">
        <v>497</v>
      </c>
      <c r="Y2938" s="2" t="s">
        <v>14894</v>
      </c>
      <c r="Z2938" s="2" t="s">
        <v>3078</v>
      </c>
      <c r="AA2938" s="2" t="s">
        <v>14895</v>
      </c>
      <c r="AB2938" s="2" t="s">
        <v>176</v>
      </c>
      <c r="AE2938" s="3">
        <v>45655.774259259262</v>
      </c>
      <c r="AF2938" s="2" t="s">
        <v>77</v>
      </c>
      <c r="AH2938" s="2" t="s">
        <v>78</v>
      </c>
      <c r="AI2938" s="2" t="s">
        <v>58</v>
      </c>
      <c r="AJ2938" s="2" t="s">
        <v>800</v>
      </c>
      <c r="AK2938" s="2" t="s">
        <v>14896</v>
      </c>
      <c r="AL2938" s="2" t="s">
        <v>325</v>
      </c>
      <c r="AM2938" s="3">
        <v>45655.774351851855</v>
      </c>
      <c r="AN2938" s="2" t="s">
        <v>14896</v>
      </c>
      <c r="AO2938" s="2" t="s">
        <v>325</v>
      </c>
      <c r="AP2938" s="2">
        <v>5537466</v>
      </c>
      <c r="AQ2938" s="2" t="s">
        <v>81</v>
      </c>
      <c r="AR2938" s="3">
        <v>45657.401724537034</v>
      </c>
      <c r="AS2938" s="2" t="s">
        <v>82</v>
      </c>
      <c r="AT2938" s="3">
        <v>45656.333333333336</v>
      </c>
      <c r="AU2938" s="2" t="s">
        <v>104</v>
      </c>
      <c r="AV2938" s="2" t="s">
        <v>8205</v>
      </c>
      <c r="AW2938" s="2" t="s">
        <v>8206</v>
      </c>
      <c r="AX2938" s="2" t="s">
        <v>14897</v>
      </c>
      <c r="AZ2938" s="3">
        <v>45657.401724537034</v>
      </c>
      <c r="BB2938" s="2" t="s">
        <v>2137</v>
      </c>
      <c r="BC2938" s="2" t="s">
        <v>1917</v>
      </c>
      <c r="BD2938" s="2" t="s">
        <v>2138</v>
      </c>
      <c r="BE2938" s="2" t="s">
        <v>14898</v>
      </c>
      <c r="BF2938" s="2" t="s">
        <v>2140</v>
      </c>
    </row>
    <row r="2939" spans="1:58" x14ac:dyDescent="0.35">
      <c r="A2939" s="2">
        <v>2946410</v>
      </c>
      <c r="B2939" s="2" t="s">
        <v>58</v>
      </c>
      <c r="C2939" s="2">
        <v>41694701</v>
      </c>
      <c r="D2939" s="2">
        <v>339766576</v>
      </c>
      <c r="E2939" s="2" t="s">
        <v>59</v>
      </c>
      <c r="F2939" s="2" t="s">
        <v>60</v>
      </c>
      <c r="G2939" s="2" t="s">
        <v>228</v>
      </c>
      <c r="H2939" s="2" t="s">
        <v>14899</v>
      </c>
      <c r="I2939" s="2">
        <v>781116932</v>
      </c>
      <c r="J2939" s="2" t="s">
        <v>4399</v>
      </c>
      <c r="K2939" s="2">
        <v>14</v>
      </c>
      <c r="L2939" s="2" t="s">
        <v>63</v>
      </c>
      <c r="M2939" s="2" t="s">
        <v>64</v>
      </c>
      <c r="N2939" s="3">
        <v>45302.791574074072</v>
      </c>
      <c r="O2939" s="2" t="s">
        <v>65</v>
      </c>
      <c r="Q2939" s="2" t="s">
        <v>66</v>
      </c>
      <c r="R2939" s="3">
        <v>45652.627893518518</v>
      </c>
      <c r="S2939" s="2" t="s">
        <v>4479</v>
      </c>
      <c r="T2939" s="2" t="s">
        <v>68</v>
      </c>
      <c r="U2939" s="2" t="s">
        <v>69</v>
      </c>
      <c r="V2939" s="2" t="s">
        <v>14900</v>
      </c>
      <c r="W2939" s="2" t="s">
        <v>250</v>
      </c>
      <c r="X2939" s="2" t="s">
        <v>743</v>
      </c>
      <c r="Y2939" s="2" t="s">
        <v>855</v>
      </c>
      <c r="Z2939" s="2" t="s">
        <v>1683</v>
      </c>
      <c r="AA2939" s="2" t="s">
        <v>1684</v>
      </c>
      <c r="AB2939" s="2" t="s">
        <v>176</v>
      </c>
      <c r="AE2939" s="3">
        <v>45653.739108796297</v>
      </c>
      <c r="AF2939" s="2" t="s">
        <v>77</v>
      </c>
      <c r="AH2939" s="2" t="s">
        <v>78</v>
      </c>
      <c r="AI2939" s="2" t="s">
        <v>58</v>
      </c>
      <c r="AJ2939" s="2" t="s">
        <v>101</v>
      </c>
      <c r="AK2939" s="2" t="s">
        <v>14901</v>
      </c>
      <c r="AL2939" s="2" t="s">
        <v>442</v>
      </c>
      <c r="AM2939" s="3">
        <v>45653.739178240743</v>
      </c>
      <c r="AN2939" s="2" t="s">
        <v>14901</v>
      </c>
      <c r="AO2939" s="2" t="s">
        <v>442</v>
      </c>
      <c r="AP2939" s="2">
        <v>5529144</v>
      </c>
      <c r="AQ2939" s="2" t="s">
        <v>81</v>
      </c>
      <c r="AR2939" s="3">
        <v>45659.462847222225</v>
      </c>
      <c r="AS2939" s="2" t="s">
        <v>82</v>
      </c>
      <c r="AT2939" s="3">
        <v>45653.5625</v>
      </c>
      <c r="AU2939" s="2" t="s">
        <v>104</v>
      </c>
      <c r="AV2939" s="2" t="s">
        <v>1806</v>
      </c>
      <c r="AW2939" s="2" t="s">
        <v>1806</v>
      </c>
      <c r="AX2939" s="2" t="s">
        <v>1807</v>
      </c>
      <c r="AZ2939" s="3">
        <v>45659.462847222225</v>
      </c>
      <c r="BB2939" s="2" t="s">
        <v>2122</v>
      </c>
      <c r="BC2939" s="2" t="s">
        <v>2123</v>
      </c>
      <c r="BD2939" s="2" t="s">
        <v>2124</v>
      </c>
      <c r="BE2939" s="2" t="s">
        <v>14902</v>
      </c>
      <c r="BF2939" s="2" t="s">
        <v>1723</v>
      </c>
    </row>
    <row r="2940" spans="1:58" x14ac:dyDescent="0.35">
      <c r="A2940" s="2">
        <v>2946415</v>
      </c>
      <c r="B2940" s="2" t="s">
        <v>244</v>
      </c>
      <c r="C2940" s="2">
        <v>29967451</v>
      </c>
      <c r="D2940" s="2">
        <v>339801176</v>
      </c>
      <c r="E2940" s="2" t="s">
        <v>59</v>
      </c>
      <c r="F2940" s="2" t="s">
        <v>60</v>
      </c>
      <c r="G2940" s="2" t="s">
        <v>3416</v>
      </c>
      <c r="H2940" s="2" t="s">
        <v>5357</v>
      </c>
      <c r="I2940" s="2">
        <v>777093985</v>
      </c>
      <c r="J2940" s="2" t="s">
        <v>9812</v>
      </c>
      <c r="K2940" s="2">
        <v>15</v>
      </c>
      <c r="L2940" s="2" t="s">
        <v>63</v>
      </c>
      <c r="M2940" s="2" t="s">
        <v>64</v>
      </c>
      <c r="N2940" s="3">
        <v>45327.708333333336</v>
      </c>
      <c r="O2940" s="2" t="s">
        <v>248</v>
      </c>
      <c r="Q2940" s="2" t="s">
        <v>66</v>
      </c>
      <c r="R2940" s="3">
        <v>45652.630289351851</v>
      </c>
      <c r="S2940" s="2" t="s">
        <v>14903</v>
      </c>
      <c r="T2940" s="2" t="s">
        <v>68</v>
      </c>
      <c r="U2940" s="2" t="s">
        <v>69</v>
      </c>
      <c r="V2940" s="2" t="s">
        <v>14904</v>
      </c>
      <c r="W2940" s="2" t="s">
        <v>727</v>
      </c>
      <c r="X2940" s="2" t="s">
        <v>2433</v>
      </c>
      <c r="Y2940" s="2" t="s">
        <v>6700</v>
      </c>
      <c r="Z2940" s="2" t="s">
        <v>730</v>
      </c>
      <c r="AA2940" s="2" t="s">
        <v>6701</v>
      </c>
      <c r="AB2940" s="2" t="s">
        <v>176</v>
      </c>
      <c r="AE2940" s="3">
        <v>45656.391851851855</v>
      </c>
      <c r="AF2940" s="2" t="s">
        <v>77</v>
      </c>
      <c r="AH2940" s="2" t="s">
        <v>78</v>
      </c>
      <c r="AI2940" s="2" t="s">
        <v>1100</v>
      </c>
      <c r="AJ2940" s="2" t="s">
        <v>1271</v>
      </c>
      <c r="AK2940" s="2" t="s">
        <v>14905</v>
      </c>
      <c r="AL2940" s="2" t="s">
        <v>601</v>
      </c>
      <c r="AM2940" s="3">
        <v>45656.391932870371</v>
      </c>
      <c r="AN2940" s="2" t="s">
        <v>14905</v>
      </c>
      <c r="AO2940" s="2" t="s">
        <v>601</v>
      </c>
      <c r="AP2940" s="2">
        <v>5539254</v>
      </c>
      <c r="AQ2940" s="2" t="s">
        <v>81</v>
      </c>
      <c r="AR2940" s="3">
        <v>45656.675115740742</v>
      </c>
      <c r="AS2940" s="2" t="s">
        <v>82</v>
      </c>
      <c r="AT2940" s="3">
        <v>45656.333333333336</v>
      </c>
      <c r="AU2940" s="2" t="s">
        <v>104</v>
      </c>
      <c r="AV2940" s="2" t="s">
        <v>458</v>
      </c>
      <c r="AW2940" s="2" t="s">
        <v>458</v>
      </c>
      <c r="AX2940" s="2" t="s">
        <v>14906</v>
      </c>
      <c r="AZ2940" s="3">
        <v>45656.675115740742</v>
      </c>
      <c r="BB2940" s="2" t="s">
        <v>736</v>
      </c>
      <c r="BC2940" s="2" t="s">
        <v>737</v>
      </c>
      <c r="BD2940" s="2" t="s">
        <v>351</v>
      </c>
      <c r="BE2940" s="2" t="s">
        <v>14907</v>
      </c>
      <c r="BF2940" s="2" t="s">
        <v>601</v>
      </c>
    </row>
    <row r="2941" spans="1:58" x14ac:dyDescent="0.35">
      <c r="A2941" s="2">
        <v>2946422</v>
      </c>
      <c r="B2941" s="2" t="s">
        <v>58</v>
      </c>
      <c r="C2941" s="2">
        <v>34096531</v>
      </c>
      <c r="D2941" s="2">
        <v>338275453</v>
      </c>
      <c r="E2941" s="2" t="s">
        <v>59</v>
      </c>
      <c r="F2941" s="2" t="s">
        <v>60</v>
      </c>
      <c r="G2941" s="2" t="s">
        <v>466</v>
      </c>
      <c r="H2941" s="2" t="s">
        <v>2476</v>
      </c>
      <c r="I2941" s="2">
        <v>774959999</v>
      </c>
      <c r="J2941" s="2" t="s">
        <v>4249</v>
      </c>
      <c r="K2941" s="2">
        <v>12</v>
      </c>
      <c r="L2941" s="2" t="s">
        <v>63</v>
      </c>
      <c r="M2941" s="2" t="s">
        <v>64</v>
      </c>
      <c r="N2941" s="3">
        <v>45343.713483796295</v>
      </c>
      <c r="O2941" s="2" t="s">
        <v>65</v>
      </c>
      <c r="Q2941" s="2" t="s">
        <v>66</v>
      </c>
      <c r="R2941" s="3">
        <v>45652.632372685184</v>
      </c>
      <c r="S2941" s="2" t="s">
        <v>10572</v>
      </c>
      <c r="T2941" s="2" t="s">
        <v>68</v>
      </c>
      <c r="U2941" s="2" t="s">
        <v>481</v>
      </c>
      <c r="V2941" s="2" t="s">
        <v>14908</v>
      </c>
      <c r="W2941" s="2" t="s">
        <v>71</v>
      </c>
      <c r="X2941" s="2" t="s">
        <v>650</v>
      </c>
      <c r="Y2941" s="2" t="s">
        <v>9441</v>
      </c>
      <c r="Z2941" s="2" t="s">
        <v>652</v>
      </c>
      <c r="AA2941" s="2" t="s">
        <v>692</v>
      </c>
      <c r="AB2941" s="2" t="s">
        <v>176</v>
      </c>
      <c r="AE2941" s="3">
        <v>45655.673576388886</v>
      </c>
      <c r="AF2941" s="2" t="s">
        <v>77</v>
      </c>
      <c r="AH2941" s="2" t="s">
        <v>78</v>
      </c>
      <c r="AI2941" s="2" t="s">
        <v>58</v>
      </c>
      <c r="AJ2941" s="2" t="s">
        <v>101</v>
      </c>
      <c r="AK2941" s="2" t="s">
        <v>14909</v>
      </c>
      <c r="AL2941" s="2" t="s">
        <v>1901</v>
      </c>
      <c r="AM2941" s="3">
        <v>45655.673796296294</v>
      </c>
      <c r="AN2941" s="2" t="s">
        <v>14909</v>
      </c>
      <c r="AO2941" s="2" t="s">
        <v>1901</v>
      </c>
      <c r="AP2941" s="2">
        <v>5537233</v>
      </c>
      <c r="AQ2941" s="2" t="s">
        <v>81</v>
      </c>
      <c r="AR2941" s="3">
        <v>45656.490115740744</v>
      </c>
      <c r="AS2941" s="2" t="s">
        <v>82</v>
      </c>
      <c r="AT2941" s="3">
        <v>45655.333333333336</v>
      </c>
      <c r="AU2941" s="2" t="s">
        <v>104</v>
      </c>
      <c r="AV2941" s="2" t="s">
        <v>1134</v>
      </c>
      <c r="AW2941" s="2" t="s">
        <v>1135</v>
      </c>
      <c r="AX2941" s="2" t="s">
        <v>1136</v>
      </c>
      <c r="AZ2941" s="3">
        <v>45656.490115740744</v>
      </c>
      <c r="BB2941" s="2" t="s">
        <v>225</v>
      </c>
      <c r="BC2941" s="2" t="s">
        <v>226</v>
      </c>
      <c r="BD2941" s="2" t="s">
        <v>89</v>
      </c>
      <c r="BE2941" s="2" t="s">
        <v>14910</v>
      </c>
      <c r="BF2941" s="2" t="s">
        <v>939</v>
      </c>
    </row>
    <row r="2942" spans="1:58" x14ac:dyDescent="0.35">
      <c r="A2942" s="2">
        <v>2946425</v>
      </c>
      <c r="B2942" s="2" t="s">
        <v>808</v>
      </c>
      <c r="C2942" s="2">
        <v>29306101</v>
      </c>
      <c r="D2942" s="2">
        <v>338274031</v>
      </c>
      <c r="E2942" s="2" t="s">
        <v>59</v>
      </c>
      <c r="F2942" s="2" t="s">
        <v>60</v>
      </c>
      <c r="G2942" s="2" t="s">
        <v>14911</v>
      </c>
      <c r="I2942" s="2" t="s">
        <v>14912</v>
      </c>
      <c r="J2942" s="2" t="s">
        <v>14913</v>
      </c>
      <c r="K2942" s="2">
        <v>20</v>
      </c>
      <c r="L2942" s="2" t="s">
        <v>447</v>
      </c>
      <c r="M2942" s="2" t="s">
        <v>448</v>
      </c>
      <c r="N2942" s="3">
        <v>42948.757638888892</v>
      </c>
      <c r="O2942" s="2" t="s">
        <v>6922</v>
      </c>
      <c r="Q2942" s="2" t="s">
        <v>66</v>
      </c>
      <c r="R2942" s="3">
        <v>45652.63318287037</v>
      </c>
      <c r="S2942" s="2" t="s">
        <v>14914</v>
      </c>
      <c r="T2942" s="2" t="s">
        <v>334</v>
      </c>
      <c r="U2942" s="2" t="s">
        <v>880</v>
      </c>
      <c r="V2942" s="2" t="s">
        <v>14915</v>
      </c>
      <c r="W2942" s="2" t="s">
        <v>71</v>
      </c>
      <c r="X2942" s="2" t="s">
        <v>650</v>
      </c>
      <c r="Y2942" s="2" t="s">
        <v>14916</v>
      </c>
      <c r="Z2942" s="2" t="s">
        <v>652</v>
      </c>
      <c r="AA2942" s="2" t="s">
        <v>692</v>
      </c>
      <c r="AB2942" s="2" t="s">
        <v>176</v>
      </c>
      <c r="AE2942" s="3">
        <v>45654.820104166669</v>
      </c>
      <c r="AF2942" s="2" t="s">
        <v>3132</v>
      </c>
      <c r="AH2942" s="2" t="s">
        <v>78</v>
      </c>
      <c r="AI2942" s="2" t="s">
        <v>255</v>
      </c>
      <c r="AJ2942" s="2" t="s">
        <v>343</v>
      </c>
      <c r="AK2942" s="2" t="s">
        <v>14917</v>
      </c>
      <c r="AL2942" s="2" t="s">
        <v>1882</v>
      </c>
      <c r="AM2942" s="3">
        <v>45654.820405092592</v>
      </c>
      <c r="AN2942" s="2" t="s">
        <v>14917</v>
      </c>
      <c r="AO2942" s="2" t="s">
        <v>1882</v>
      </c>
      <c r="AP2942" s="2">
        <v>5533894</v>
      </c>
      <c r="AQ2942" s="2" t="s">
        <v>81</v>
      </c>
      <c r="AR2942" s="3">
        <v>45656.492546296293</v>
      </c>
      <c r="AS2942" s="2" t="s">
        <v>82</v>
      </c>
      <c r="AT2942" s="3">
        <v>45654.333333333336</v>
      </c>
      <c r="AU2942" s="2" t="s">
        <v>104</v>
      </c>
      <c r="AV2942" s="2" t="s">
        <v>1134</v>
      </c>
      <c r="AW2942" s="2" t="s">
        <v>1135</v>
      </c>
      <c r="AX2942" s="2" t="s">
        <v>1136</v>
      </c>
      <c r="AZ2942" s="3">
        <v>45656.492546296293</v>
      </c>
      <c r="BB2942" s="2" t="s">
        <v>7753</v>
      </c>
      <c r="BC2942" s="2" t="s">
        <v>7754</v>
      </c>
      <c r="BD2942" s="2" t="s">
        <v>7755</v>
      </c>
      <c r="BE2942" s="2" t="s">
        <v>14918</v>
      </c>
      <c r="BF2942" s="2" t="s">
        <v>1503</v>
      </c>
    </row>
    <row r="2943" spans="1:58" x14ac:dyDescent="0.35">
      <c r="A2943" s="2">
        <v>2946436</v>
      </c>
      <c r="B2943" s="2" t="s">
        <v>244</v>
      </c>
      <c r="C2943" s="2">
        <v>35346851</v>
      </c>
      <c r="D2943" s="2">
        <v>339786466</v>
      </c>
      <c r="E2943" s="2" t="s">
        <v>59</v>
      </c>
      <c r="F2943" s="2" t="s">
        <v>60</v>
      </c>
      <c r="G2943" s="2" t="s">
        <v>1488</v>
      </c>
      <c r="H2943" s="2" t="s">
        <v>2206</v>
      </c>
      <c r="I2943" s="2">
        <v>773928481</v>
      </c>
      <c r="J2943" s="2" t="s">
        <v>14919</v>
      </c>
      <c r="K2943" s="2">
        <v>14</v>
      </c>
      <c r="L2943" s="2" t="s">
        <v>63</v>
      </c>
      <c r="M2943" s="2" t="s">
        <v>64</v>
      </c>
      <c r="N2943" s="3">
        <v>45644.52134259259</v>
      </c>
      <c r="O2943" s="2" t="s">
        <v>248</v>
      </c>
      <c r="Q2943" s="2" t="s">
        <v>66</v>
      </c>
      <c r="R2943" s="3">
        <v>45652.639317129629</v>
      </c>
      <c r="S2943" s="2" t="s">
        <v>11576</v>
      </c>
      <c r="T2943" s="2" t="s">
        <v>68</v>
      </c>
      <c r="U2943" s="2" t="s">
        <v>69</v>
      </c>
      <c r="V2943" s="2" t="s">
        <v>14920</v>
      </c>
      <c r="W2943" s="2" t="s">
        <v>250</v>
      </c>
      <c r="X2943" s="2" t="s">
        <v>251</v>
      </c>
      <c r="Y2943" s="2" t="s">
        <v>3462</v>
      </c>
      <c r="Z2943" s="2" t="s">
        <v>253</v>
      </c>
      <c r="AA2943" s="2" t="s">
        <v>1797</v>
      </c>
      <c r="AB2943" s="2" t="s">
        <v>176</v>
      </c>
      <c r="AE2943" s="3">
        <v>45655.676840277774</v>
      </c>
      <c r="AF2943" s="2" t="s">
        <v>77</v>
      </c>
      <c r="AH2943" s="2" t="s">
        <v>78</v>
      </c>
      <c r="AI2943" s="2" t="s">
        <v>255</v>
      </c>
      <c r="AJ2943" s="2" t="s">
        <v>343</v>
      </c>
      <c r="AK2943" s="2" t="s">
        <v>14921</v>
      </c>
      <c r="AL2943" s="2" t="s">
        <v>265</v>
      </c>
      <c r="AM2943" s="3">
        <v>45655.67695601852</v>
      </c>
      <c r="AN2943" s="2" t="s">
        <v>14921</v>
      </c>
      <c r="AO2943" s="2" t="s">
        <v>265</v>
      </c>
      <c r="AP2943" s="2">
        <v>5537241</v>
      </c>
      <c r="AQ2943" s="2" t="s">
        <v>81</v>
      </c>
      <c r="AR2943" s="3">
        <v>45657.70815972222</v>
      </c>
      <c r="AS2943" s="2" t="s">
        <v>82</v>
      </c>
      <c r="AT2943" s="3">
        <v>45657.333333333336</v>
      </c>
      <c r="AU2943" s="2" t="s">
        <v>104</v>
      </c>
      <c r="AV2943" s="2" t="s">
        <v>1134</v>
      </c>
      <c r="AW2943" s="2" t="s">
        <v>1135</v>
      </c>
      <c r="AX2943" s="2" t="s">
        <v>1136</v>
      </c>
      <c r="AZ2943" s="3">
        <v>45657.70815972222</v>
      </c>
      <c r="BB2943" s="2" t="s">
        <v>1276</v>
      </c>
      <c r="BC2943" s="2" t="s">
        <v>1277</v>
      </c>
      <c r="BD2943" s="2" t="s">
        <v>1278</v>
      </c>
      <c r="BE2943" s="2" t="s">
        <v>14922</v>
      </c>
      <c r="BF2943" s="2" t="s">
        <v>1503</v>
      </c>
    </row>
    <row r="2944" spans="1:58" x14ac:dyDescent="0.35">
      <c r="A2944" s="2">
        <v>2946443</v>
      </c>
      <c r="B2944" s="2" t="s">
        <v>354</v>
      </c>
      <c r="C2944" s="2">
        <v>2695741</v>
      </c>
      <c r="D2944" s="2">
        <v>339618578</v>
      </c>
      <c r="E2944" s="2" t="s">
        <v>59</v>
      </c>
      <c r="F2944" s="2" t="s">
        <v>60</v>
      </c>
      <c r="G2944" s="2" t="s">
        <v>14923</v>
      </c>
      <c r="I2944" s="2">
        <v>776512723</v>
      </c>
      <c r="J2944" s="2" t="s">
        <v>468</v>
      </c>
      <c r="K2944" s="2">
        <v>20</v>
      </c>
      <c r="L2944" s="2" t="s">
        <v>357</v>
      </c>
      <c r="M2944" s="2" t="s">
        <v>358</v>
      </c>
      <c r="N2944" s="3">
        <v>45656.666678240741</v>
      </c>
      <c r="O2944" s="2" t="s">
        <v>537</v>
      </c>
      <c r="Q2944" s="2" t="s">
        <v>66</v>
      </c>
      <c r="R2944" s="3">
        <v>45652.64099537037</v>
      </c>
      <c r="S2944" s="2" t="s">
        <v>14924</v>
      </c>
      <c r="T2944" s="2" t="s">
        <v>334</v>
      </c>
      <c r="U2944" s="2" t="s">
        <v>69</v>
      </c>
      <c r="V2944" s="2" t="s">
        <v>14925</v>
      </c>
      <c r="W2944" s="2" t="s">
        <v>497</v>
      </c>
      <c r="X2944" s="2" t="s">
        <v>497</v>
      </c>
      <c r="Y2944" s="2" t="s">
        <v>14926</v>
      </c>
      <c r="Z2944" s="2" t="s">
        <v>499</v>
      </c>
      <c r="AA2944" s="2" t="s">
        <v>500</v>
      </c>
      <c r="AB2944" s="2" t="s">
        <v>176</v>
      </c>
      <c r="AE2944" s="3">
        <v>45656.603101851855</v>
      </c>
      <c r="AF2944" s="2" t="s">
        <v>342</v>
      </c>
      <c r="AH2944" s="2" t="s">
        <v>78</v>
      </c>
      <c r="AI2944" s="2" t="s">
        <v>275</v>
      </c>
      <c r="AJ2944" s="2" t="s">
        <v>14927</v>
      </c>
      <c r="AL2944" s="2" t="s">
        <v>465</v>
      </c>
      <c r="AM2944" s="3">
        <v>45656.603194444448</v>
      </c>
      <c r="AO2944" s="2" t="s">
        <v>465</v>
      </c>
      <c r="AP2944" s="2">
        <v>5541075</v>
      </c>
      <c r="AQ2944" s="2" t="s">
        <v>81</v>
      </c>
      <c r="AR2944" s="3">
        <v>45656.662037037036</v>
      </c>
      <c r="AS2944" s="2" t="s">
        <v>82</v>
      </c>
      <c r="AT2944" s="3">
        <v>45656.333333333336</v>
      </c>
      <c r="AU2944" s="2" t="s">
        <v>104</v>
      </c>
      <c r="AV2944" s="2" t="s">
        <v>8794</v>
      </c>
      <c r="AW2944" s="2" t="s">
        <v>8795</v>
      </c>
      <c r="AX2944" s="2" t="s">
        <v>8796</v>
      </c>
      <c r="AZ2944" s="3">
        <v>45656.662037037036</v>
      </c>
      <c r="BB2944" s="2" t="s">
        <v>1695</v>
      </c>
      <c r="BC2944" s="2" t="s">
        <v>936</v>
      </c>
      <c r="BD2944" s="2" t="s">
        <v>1696</v>
      </c>
      <c r="BE2944" s="2" t="s">
        <v>14928</v>
      </c>
      <c r="BF2944" s="2" t="s">
        <v>1541</v>
      </c>
    </row>
    <row r="2945" spans="1:58" x14ac:dyDescent="0.35">
      <c r="A2945" s="2">
        <v>2946445</v>
      </c>
      <c r="B2945" s="2" t="s">
        <v>244</v>
      </c>
      <c r="C2945" s="2">
        <v>36164991</v>
      </c>
      <c r="D2945" s="2">
        <v>339515620</v>
      </c>
      <c r="E2945" s="2" t="s">
        <v>59</v>
      </c>
      <c r="F2945" s="2" t="s">
        <v>60</v>
      </c>
      <c r="G2945" s="2" t="s">
        <v>3141</v>
      </c>
      <c r="H2945" s="2" t="s">
        <v>2595</v>
      </c>
      <c r="I2945" s="2" t="s">
        <v>14929</v>
      </c>
      <c r="J2945" s="2" t="s">
        <v>14930</v>
      </c>
      <c r="K2945" s="2">
        <v>14</v>
      </c>
      <c r="L2945" s="2" t="s">
        <v>63</v>
      </c>
      <c r="M2945" s="2" t="s">
        <v>64</v>
      </c>
      <c r="N2945" s="3">
        <v>44459.375011574077</v>
      </c>
      <c r="O2945" s="2" t="s">
        <v>509</v>
      </c>
      <c r="Q2945" s="2" t="s">
        <v>66</v>
      </c>
      <c r="R2945" s="3">
        <v>45652.642060185186</v>
      </c>
      <c r="S2945" s="2" t="s">
        <v>3068</v>
      </c>
      <c r="T2945" s="2" t="s">
        <v>68</v>
      </c>
      <c r="U2945" s="2" t="s">
        <v>481</v>
      </c>
      <c r="V2945" s="2" t="s">
        <v>14931</v>
      </c>
      <c r="W2945" s="2" t="s">
        <v>233</v>
      </c>
      <c r="X2945" s="2" t="s">
        <v>233</v>
      </c>
      <c r="Y2945" s="2" t="s">
        <v>14932</v>
      </c>
      <c r="Z2945" s="2" t="s">
        <v>567</v>
      </c>
      <c r="AA2945" s="2" t="s">
        <v>2989</v>
      </c>
      <c r="AB2945" s="2" t="s">
        <v>176</v>
      </c>
      <c r="AE2945" s="3">
        <v>45652.642060185186</v>
      </c>
      <c r="AF2945" s="2" t="s">
        <v>77</v>
      </c>
      <c r="AH2945" s="2" t="s">
        <v>78</v>
      </c>
      <c r="AI2945" s="2" t="s">
        <v>1100</v>
      </c>
      <c r="AJ2945" s="2" t="s">
        <v>256</v>
      </c>
      <c r="AK2945" s="2" t="s">
        <v>14933</v>
      </c>
      <c r="AL2945" s="2" t="s">
        <v>3068</v>
      </c>
      <c r="AM2945" s="3">
        <v>45654.558252314811</v>
      </c>
      <c r="AN2945" s="2" t="s">
        <v>14934</v>
      </c>
      <c r="AO2945" s="2" t="s">
        <v>1093</v>
      </c>
      <c r="AP2945" s="2">
        <v>5533037</v>
      </c>
      <c r="AQ2945" s="2" t="s">
        <v>81</v>
      </c>
      <c r="AR2945" s="3">
        <v>45656.685300925928</v>
      </c>
      <c r="AS2945" s="2" t="s">
        <v>82</v>
      </c>
      <c r="AT2945" s="3">
        <v>45654.5625</v>
      </c>
      <c r="AU2945" s="2" t="s">
        <v>83</v>
      </c>
      <c r="AV2945" s="2" t="s">
        <v>14935</v>
      </c>
      <c r="AW2945" s="2" t="s">
        <v>14936</v>
      </c>
      <c r="AX2945" s="2" t="s">
        <v>14937</v>
      </c>
      <c r="AZ2945" s="3">
        <v>45656.685300925928</v>
      </c>
      <c r="BB2945" s="2" t="s">
        <v>2731</v>
      </c>
      <c r="BC2945" s="2" t="s">
        <v>2732</v>
      </c>
      <c r="BD2945" s="2" t="s">
        <v>2733</v>
      </c>
      <c r="BE2945" s="2" t="s">
        <v>14938</v>
      </c>
      <c r="BF2945" s="2" t="s">
        <v>817</v>
      </c>
    </row>
    <row r="2946" spans="1:58" x14ac:dyDescent="0.35">
      <c r="A2946" s="2">
        <v>2946453</v>
      </c>
      <c r="B2946" s="2" t="s">
        <v>244</v>
      </c>
      <c r="C2946" s="2">
        <v>44904801</v>
      </c>
      <c r="D2946" s="2">
        <v>339747656</v>
      </c>
      <c r="E2946" s="2" t="s">
        <v>59</v>
      </c>
      <c r="F2946" s="2" t="s">
        <v>60</v>
      </c>
      <c r="G2946" s="2" t="s">
        <v>466</v>
      </c>
      <c r="H2946" s="2" t="s">
        <v>14939</v>
      </c>
      <c r="I2946" s="2">
        <v>783434968</v>
      </c>
      <c r="J2946" s="2" t="s">
        <v>14940</v>
      </c>
      <c r="K2946" s="2">
        <v>14</v>
      </c>
      <c r="L2946" s="2" t="s">
        <v>63</v>
      </c>
      <c r="M2946" s="2" t="s">
        <v>64</v>
      </c>
      <c r="N2946" s="3">
        <v>45650.666666666664</v>
      </c>
      <c r="O2946" s="2" t="s">
        <v>248</v>
      </c>
      <c r="Q2946" s="2" t="s">
        <v>66</v>
      </c>
      <c r="R2946" s="3">
        <v>45652.645567129628</v>
      </c>
      <c r="S2946" s="2" t="s">
        <v>1453</v>
      </c>
      <c r="T2946" s="2" t="s">
        <v>156</v>
      </c>
      <c r="U2946" s="2" t="s">
        <v>69</v>
      </c>
      <c r="V2946" s="2" t="s">
        <v>14941</v>
      </c>
      <c r="W2946" s="2" t="s">
        <v>250</v>
      </c>
      <c r="X2946" s="2" t="s">
        <v>1681</v>
      </c>
      <c r="Y2946" s="2" t="s">
        <v>13823</v>
      </c>
      <c r="Z2946" s="2" t="s">
        <v>5193</v>
      </c>
      <c r="AA2946" s="2" t="s">
        <v>14942</v>
      </c>
      <c r="AB2946" s="2" t="s">
        <v>14942</v>
      </c>
      <c r="AE2946" s="3">
        <v>45652.645578703705</v>
      </c>
      <c r="AF2946" s="2" t="s">
        <v>77</v>
      </c>
      <c r="AH2946" s="2" t="s">
        <v>78</v>
      </c>
      <c r="AI2946" s="2" t="s">
        <v>255</v>
      </c>
      <c r="AJ2946" s="2" t="s">
        <v>276</v>
      </c>
      <c r="AK2946" s="2" t="s">
        <v>3021</v>
      </c>
      <c r="AL2946" s="2" t="s">
        <v>1453</v>
      </c>
      <c r="AM2946" s="3">
        <v>45652.645613425928</v>
      </c>
      <c r="AN2946" s="2" t="s">
        <v>3021</v>
      </c>
      <c r="AP2946" s="2">
        <v>5522597</v>
      </c>
      <c r="AQ2946" s="2" t="s">
        <v>81</v>
      </c>
      <c r="AR2946" s="3">
        <v>45656.5233912037</v>
      </c>
      <c r="AS2946" s="2" t="s">
        <v>82</v>
      </c>
      <c r="AT2946" s="3">
        <v>45653.333333333336</v>
      </c>
      <c r="AU2946" s="2" t="s">
        <v>104</v>
      </c>
      <c r="AV2946" s="2" t="s">
        <v>258</v>
      </c>
      <c r="AW2946" s="2" t="s">
        <v>259</v>
      </c>
      <c r="AX2946" s="2" t="s">
        <v>1441</v>
      </c>
      <c r="AZ2946" s="3">
        <v>45656.5233912037</v>
      </c>
      <c r="BB2946" s="2" t="s">
        <v>557</v>
      </c>
      <c r="BC2946" s="2" t="s">
        <v>558</v>
      </c>
      <c r="BD2946" s="2" t="s">
        <v>181</v>
      </c>
      <c r="BE2946" s="2" t="s">
        <v>14943</v>
      </c>
      <c r="BF2946" s="2" t="s">
        <v>492</v>
      </c>
    </row>
    <row r="2947" spans="1:58" x14ac:dyDescent="0.35">
      <c r="A2947" s="2">
        <v>2946454</v>
      </c>
      <c r="B2947" s="2" t="s">
        <v>58</v>
      </c>
      <c r="C2947" s="2">
        <v>36860341</v>
      </c>
      <c r="D2947" s="2">
        <v>338689595</v>
      </c>
      <c r="E2947" s="2" t="s">
        <v>59</v>
      </c>
      <c r="F2947" s="2" t="s">
        <v>60</v>
      </c>
      <c r="G2947" s="2" t="s">
        <v>14944</v>
      </c>
      <c r="I2947" s="2">
        <v>773666078</v>
      </c>
      <c r="J2947" s="2" t="s">
        <v>14945</v>
      </c>
      <c r="K2947" s="2">
        <v>20</v>
      </c>
      <c r="L2947" s="2" t="s">
        <v>2128</v>
      </c>
      <c r="M2947" s="2" t="s">
        <v>358</v>
      </c>
      <c r="N2947" s="3">
        <v>44217.708344907405</v>
      </c>
      <c r="O2947" s="2" t="s">
        <v>1153</v>
      </c>
      <c r="Q2947" s="2" t="s">
        <v>66</v>
      </c>
      <c r="R2947" s="3">
        <v>45652.645648148151</v>
      </c>
      <c r="S2947" s="2" t="s">
        <v>14946</v>
      </c>
      <c r="T2947" s="2" t="s">
        <v>334</v>
      </c>
      <c r="U2947" s="2" t="s">
        <v>215</v>
      </c>
      <c r="V2947" s="2" t="s">
        <v>14947</v>
      </c>
      <c r="W2947" s="2" t="s">
        <v>71</v>
      </c>
      <c r="X2947" s="2" t="s">
        <v>198</v>
      </c>
      <c r="Y2947" s="2" t="s">
        <v>6891</v>
      </c>
      <c r="Z2947" s="2" t="s">
        <v>200</v>
      </c>
      <c r="AA2947" s="2" t="s">
        <v>4438</v>
      </c>
      <c r="AB2947" s="2" t="s">
        <v>4438</v>
      </c>
      <c r="AE2947" s="3">
        <v>45654.669652777775</v>
      </c>
      <c r="AF2947" s="2" t="s">
        <v>543</v>
      </c>
      <c r="AG2947" s="2">
        <v>48</v>
      </c>
      <c r="AH2947" s="2" t="s">
        <v>142</v>
      </c>
      <c r="AI2947" s="2" t="s">
        <v>58</v>
      </c>
      <c r="AJ2947" s="2" t="s">
        <v>800</v>
      </c>
      <c r="AK2947" s="2" t="s">
        <v>14948</v>
      </c>
      <c r="AL2947" s="2" t="s">
        <v>1998</v>
      </c>
      <c r="AM2947" s="3">
        <v>45654.669803240744</v>
      </c>
      <c r="AN2947" s="2" t="s">
        <v>14948</v>
      </c>
      <c r="AO2947" s="2" t="s">
        <v>1998</v>
      </c>
      <c r="AP2947" s="2">
        <v>5533474</v>
      </c>
      <c r="AQ2947" s="2" t="s">
        <v>81</v>
      </c>
      <c r="AR2947" s="3">
        <v>45656.480543981481</v>
      </c>
      <c r="AS2947" s="2" t="s">
        <v>82</v>
      </c>
      <c r="AT2947" s="3">
        <v>45655.333333333336</v>
      </c>
      <c r="AU2947" s="2" t="s">
        <v>104</v>
      </c>
      <c r="AV2947" s="2" t="s">
        <v>1030</v>
      </c>
      <c r="AW2947" s="2" t="s">
        <v>1031</v>
      </c>
      <c r="AX2947" s="2" t="s">
        <v>1032</v>
      </c>
      <c r="AY2947" s="3">
        <v>45656.669652777775</v>
      </c>
      <c r="AZ2947" s="3">
        <v>45656.480543981481</v>
      </c>
      <c r="BA2947" s="2" t="s">
        <v>460</v>
      </c>
      <c r="BB2947" s="2" t="s">
        <v>87</v>
      </c>
      <c r="BC2947" s="2" t="s">
        <v>88</v>
      </c>
      <c r="BD2947" s="2" t="s">
        <v>89</v>
      </c>
      <c r="BE2947" s="2" t="s">
        <v>14949</v>
      </c>
      <c r="BF2947" s="2" t="s">
        <v>1061</v>
      </c>
    </row>
    <row r="2948" spans="1:58" x14ac:dyDescent="0.35">
      <c r="A2948" s="2">
        <v>2946455</v>
      </c>
      <c r="B2948" s="2" t="s">
        <v>58</v>
      </c>
      <c r="C2948" s="2">
        <v>30380021</v>
      </c>
      <c r="D2948" s="2">
        <v>338279619</v>
      </c>
      <c r="E2948" s="2" t="s">
        <v>59</v>
      </c>
      <c r="F2948" s="2" t="s">
        <v>60</v>
      </c>
      <c r="G2948" s="2" t="s">
        <v>2047</v>
      </c>
      <c r="H2948" s="2" t="s">
        <v>1396</v>
      </c>
      <c r="I2948" s="2">
        <v>777210187</v>
      </c>
      <c r="J2948" s="2" t="s">
        <v>3955</v>
      </c>
      <c r="K2948" s="2">
        <v>12</v>
      </c>
      <c r="L2948" s="2" t="s">
        <v>2159</v>
      </c>
      <c r="M2948" s="2" t="s">
        <v>64</v>
      </c>
      <c r="N2948" s="3">
        <v>45383</v>
      </c>
      <c r="O2948" s="2" t="s">
        <v>647</v>
      </c>
      <c r="Q2948" s="2" t="s">
        <v>66</v>
      </c>
      <c r="R2948" s="3">
        <v>45652.645833333336</v>
      </c>
      <c r="S2948" s="2" t="s">
        <v>11851</v>
      </c>
      <c r="T2948" s="2" t="s">
        <v>156</v>
      </c>
      <c r="U2948" s="2" t="s">
        <v>69</v>
      </c>
      <c r="V2948" s="2" t="s">
        <v>14950</v>
      </c>
      <c r="W2948" s="2" t="s">
        <v>136</v>
      </c>
      <c r="X2948" s="2" t="s">
        <v>137</v>
      </c>
      <c r="Y2948" s="2" t="s">
        <v>9315</v>
      </c>
      <c r="Z2948" s="2" t="s">
        <v>991</v>
      </c>
      <c r="AA2948" s="2" t="s">
        <v>14951</v>
      </c>
      <c r="AB2948" s="2" t="s">
        <v>14952</v>
      </c>
      <c r="AC2948" s="2" t="s">
        <v>14953</v>
      </c>
      <c r="AE2948" s="3">
        <v>45652.645844907405</v>
      </c>
      <c r="AF2948" s="2" t="s">
        <v>77</v>
      </c>
      <c r="AH2948" s="2" t="s">
        <v>78</v>
      </c>
      <c r="AI2948" s="2" t="s">
        <v>79</v>
      </c>
      <c r="AJ2948" s="2" t="s">
        <v>123</v>
      </c>
      <c r="AK2948" s="2" t="s">
        <v>14954</v>
      </c>
      <c r="AL2948" s="2" t="s">
        <v>11851</v>
      </c>
      <c r="AM2948" s="3">
        <v>45654.523761574077</v>
      </c>
      <c r="AN2948" s="2" t="s">
        <v>14955</v>
      </c>
      <c r="AO2948" s="2" t="s">
        <v>522</v>
      </c>
      <c r="AP2948" s="2">
        <v>5532873</v>
      </c>
      <c r="AQ2948" s="2" t="s">
        <v>81</v>
      </c>
      <c r="AR2948" s="3">
        <v>45656.717407407406</v>
      </c>
      <c r="AS2948" s="2" t="s">
        <v>82</v>
      </c>
      <c r="AT2948" s="3">
        <v>45654.5625</v>
      </c>
      <c r="AU2948" s="2" t="s">
        <v>104</v>
      </c>
      <c r="AV2948" s="2" t="s">
        <v>405</v>
      </c>
      <c r="AW2948" s="2" t="s">
        <v>406</v>
      </c>
      <c r="AX2948" s="2" t="s">
        <v>407</v>
      </c>
      <c r="AZ2948" s="3">
        <v>45656.717407407406</v>
      </c>
      <c r="BB2948" s="2" t="s">
        <v>557</v>
      </c>
      <c r="BC2948" s="2" t="s">
        <v>558</v>
      </c>
      <c r="BD2948" s="2" t="s">
        <v>181</v>
      </c>
      <c r="BE2948" s="2" t="s">
        <v>1260</v>
      </c>
      <c r="BF2948" s="2" t="s">
        <v>147</v>
      </c>
    </row>
    <row r="2949" spans="1:58" x14ac:dyDescent="0.35">
      <c r="A2949" s="2">
        <v>2946463</v>
      </c>
      <c r="B2949" s="2" t="s">
        <v>58</v>
      </c>
      <c r="C2949" s="2">
        <v>40502771</v>
      </c>
      <c r="D2949" s="2">
        <v>338324015</v>
      </c>
      <c r="E2949" s="2" t="s">
        <v>59</v>
      </c>
      <c r="F2949" s="2" t="s">
        <v>60</v>
      </c>
      <c r="G2949" s="2" t="s">
        <v>699</v>
      </c>
      <c r="H2949" s="2" t="s">
        <v>833</v>
      </c>
      <c r="I2949" s="2">
        <v>774966992</v>
      </c>
      <c r="J2949" s="2" t="s">
        <v>4851</v>
      </c>
      <c r="K2949" s="2">
        <v>12</v>
      </c>
      <c r="L2949" s="2" t="s">
        <v>63</v>
      </c>
      <c r="M2949" s="2" t="s">
        <v>64</v>
      </c>
      <c r="N2949" s="3">
        <v>44981.53869212963</v>
      </c>
      <c r="O2949" s="2" t="s">
        <v>65</v>
      </c>
      <c r="Q2949" s="2" t="s">
        <v>66</v>
      </c>
      <c r="R2949" s="3">
        <v>45652.648032407407</v>
      </c>
      <c r="S2949" s="2" t="s">
        <v>1250</v>
      </c>
      <c r="T2949" s="2" t="s">
        <v>156</v>
      </c>
      <c r="U2949" s="2" t="s">
        <v>69</v>
      </c>
      <c r="V2949" s="2" t="s">
        <v>14956</v>
      </c>
      <c r="W2949" s="2" t="s">
        <v>288</v>
      </c>
      <c r="X2949" s="2" t="s">
        <v>775</v>
      </c>
      <c r="Y2949" s="2" t="s">
        <v>8136</v>
      </c>
      <c r="Z2949" s="2" t="s">
        <v>777</v>
      </c>
      <c r="AA2949" s="2" t="s">
        <v>2941</v>
      </c>
      <c r="AB2949" s="2" t="s">
        <v>14957</v>
      </c>
      <c r="AE2949" s="3">
        <v>45655.668020833335</v>
      </c>
      <c r="AF2949" s="2" t="s">
        <v>77</v>
      </c>
      <c r="AH2949" s="2" t="s">
        <v>6897</v>
      </c>
      <c r="AI2949" s="2" t="s">
        <v>58</v>
      </c>
      <c r="AJ2949" s="2" t="s">
        <v>800</v>
      </c>
      <c r="AK2949" s="2" t="s">
        <v>14958</v>
      </c>
      <c r="AL2949" s="2" t="s">
        <v>802</v>
      </c>
      <c r="AM2949" s="3">
        <v>45655.668194444443</v>
      </c>
      <c r="AN2949" s="2" t="s">
        <v>14958</v>
      </c>
      <c r="AO2949" s="2" t="s">
        <v>802</v>
      </c>
      <c r="AP2949" s="2">
        <v>5537214</v>
      </c>
      <c r="AQ2949" s="2" t="s">
        <v>81</v>
      </c>
      <c r="AR2949" s="3">
        <v>45656.669328703705</v>
      </c>
      <c r="AS2949" s="2" t="s">
        <v>82</v>
      </c>
      <c r="AT2949" s="3">
        <v>45655.333333333336</v>
      </c>
      <c r="AU2949" s="2" t="s">
        <v>83</v>
      </c>
      <c r="AV2949" s="2" t="s">
        <v>6638</v>
      </c>
      <c r="AW2949" s="2" t="s">
        <v>6639</v>
      </c>
      <c r="AX2949" s="2" t="s">
        <v>7476</v>
      </c>
      <c r="AZ2949" s="3">
        <v>45656.669328703705</v>
      </c>
      <c r="BB2949" s="2" t="s">
        <v>1531</v>
      </c>
      <c r="BC2949" s="2" t="s">
        <v>1532</v>
      </c>
      <c r="BD2949" s="2" t="s">
        <v>1533</v>
      </c>
      <c r="BE2949" s="2" t="s">
        <v>14959</v>
      </c>
      <c r="BF2949" s="2" t="s">
        <v>6729</v>
      </c>
    </row>
    <row r="2950" spans="1:58" x14ac:dyDescent="0.35">
      <c r="A2950" s="2">
        <v>2946479</v>
      </c>
      <c r="B2950" s="2" t="s">
        <v>58</v>
      </c>
      <c r="C2950" s="2">
        <v>44432391</v>
      </c>
      <c r="D2950" s="2">
        <v>338516414</v>
      </c>
      <c r="E2950" s="2" t="s">
        <v>59</v>
      </c>
      <c r="F2950" s="2" t="s">
        <v>60</v>
      </c>
      <c r="G2950" s="2" t="s">
        <v>266</v>
      </c>
      <c r="H2950" s="2" t="s">
        <v>1082</v>
      </c>
      <c r="I2950" s="2">
        <v>771635921</v>
      </c>
      <c r="J2950" s="2" t="s">
        <v>1689</v>
      </c>
      <c r="K2950" s="2">
        <v>14</v>
      </c>
      <c r="L2950" s="2" t="s">
        <v>63</v>
      </c>
      <c r="M2950" s="2" t="s">
        <v>64</v>
      </c>
      <c r="N2950" s="3">
        <v>45614.791666666664</v>
      </c>
      <c r="O2950" s="2" t="s">
        <v>65</v>
      </c>
      <c r="Q2950" s="2" t="s">
        <v>66</v>
      </c>
      <c r="R2950" s="3">
        <v>45652.653645833336</v>
      </c>
      <c r="S2950" s="2" t="s">
        <v>4885</v>
      </c>
      <c r="T2950" s="2" t="s">
        <v>68</v>
      </c>
      <c r="U2950" s="2" t="s">
        <v>215</v>
      </c>
      <c r="V2950" s="2" t="s">
        <v>14960</v>
      </c>
      <c r="W2950" s="2" t="s">
        <v>400</v>
      </c>
      <c r="X2950" s="2" t="s">
        <v>401</v>
      </c>
      <c r="Y2950" s="2" t="s">
        <v>3727</v>
      </c>
      <c r="Z2950" s="2" t="s">
        <v>236</v>
      </c>
      <c r="AA2950" s="2" t="s">
        <v>1745</v>
      </c>
      <c r="AB2950" s="2" t="s">
        <v>176</v>
      </c>
      <c r="AE2950" s="3">
        <v>45654.508726851855</v>
      </c>
      <c r="AF2950" s="2" t="s">
        <v>77</v>
      </c>
      <c r="AH2950" s="2" t="s">
        <v>78</v>
      </c>
      <c r="AI2950" s="2" t="s">
        <v>58</v>
      </c>
      <c r="AJ2950" s="2" t="s">
        <v>800</v>
      </c>
      <c r="AK2950" s="2" t="s">
        <v>14961</v>
      </c>
      <c r="AL2950" s="2" t="s">
        <v>831</v>
      </c>
      <c r="AM2950" s="3">
        <v>45654.508819444447</v>
      </c>
      <c r="AN2950" s="2" t="s">
        <v>14961</v>
      </c>
      <c r="AO2950" s="2" t="s">
        <v>831</v>
      </c>
      <c r="AP2950" s="2">
        <v>5532782</v>
      </c>
      <c r="AQ2950" s="2" t="s">
        <v>81</v>
      </c>
      <c r="AR2950" s="3">
        <v>45657.422754629632</v>
      </c>
      <c r="AS2950" s="2" t="s">
        <v>82</v>
      </c>
      <c r="AT2950" s="3">
        <v>45654.333333333336</v>
      </c>
      <c r="AU2950" s="2" t="s">
        <v>104</v>
      </c>
      <c r="AV2950" s="2" t="s">
        <v>8205</v>
      </c>
      <c r="AW2950" s="2" t="s">
        <v>8206</v>
      </c>
      <c r="AX2950" s="2" t="s">
        <v>14897</v>
      </c>
      <c r="AZ2950" s="3">
        <v>45657.422754629632</v>
      </c>
      <c r="BB2950" s="2" t="s">
        <v>695</v>
      </c>
      <c r="BC2950" s="2" t="s">
        <v>696</v>
      </c>
      <c r="BD2950" s="2" t="s">
        <v>89</v>
      </c>
      <c r="BE2950" s="2" t="s">
        <v>14962</v>
      </c>
      <c r="BF2950" s="2" t="s">
        <v>211</v>
      </c>
    </row>
    <row r="2951" spans="1:58" x14ac:dyDescent="0.35">
      <c r="A2951" s="2">
        <v>2946492</v>
      </c>
      <c r="B2951" s="2" t="s">
        <v>58</v>
      </c>
      <c r="C2951" s="2">
        <v>42648891</v>
      </c>
      <c r="D2951" s="2">
        <v>338016852</v>
      </c>
      <c r="E2951" s="2" t="s">
        <v>59</v>
      </c>
      <c r="F2951" s="2" t="s">
        <v>60</v>
      </c>
      <c r="G2951" s="2" t="s">
        <v>876</v>
      </c>
      <c r="H2951" s="2" t="s">
        <v>14963</v>
      </c>
      <c r="I2951" s="2">
        <v>772314762</v>
      </c>
      <c r="J2951" s="2" t="s">
        <v>550</v>
      </c>
      <c r="K2951" s="2">
        <v>13</v>
      </c>
      <c r="L2951" s="2" t="s">
        <v>305</v>
      </c>
      <c r="M2951" s="2" t="s">
        <v>64</v>
      </c>
      <c r="N2951" s="3">
        <v>45339.620266203703</v>
      </c>
      <c r="O2951" s="2" t="s">
        <v>65</v>
      </c>
      <c r="Q2951" s="2" t="s">
        <v>66</v>
      </c>
      <c r="R2951" s="3">
        <v>45652.659016203703</v>
      </c>
      <c r="S2951" s="2" t="s">
        <v>2633</v>
      </c>
      <c r="T2951" s="2" t="s">
        <v>156</v>
      </c>
      <c r="U2951" s="2" t="s">
        <v>69</v>
      </c>
      <c r="V2951" s="2" t="s">
        <v>14964</v>
      </c>
      <c r="W2951" s="2" t="s">
        <v>288</v>
      </c>
      <c r="X2951" s="2" t="s">
        <v>775</v>
      </c>
      <c r="Y2951" s="2" t="s">
        <v>11375</v>
      </c>
      <c r="Z2951" s="2" t="s">
        <v>2075</v>
      </c>
      <c r="AA2951" s="2" t="s">
        <v>2075</v>
      </c>
      <c r="AB2951" s="2" t="s">
        <v>14965</v>
      </c>
      <c r="AE2951" s="3">
        <v>45655.647222222222</v>
      </c>
      <c r="AF2951" s="2" t="s">
        <v>77</v>
      </c>
      <c r="AH2951" s="2" t="s">
        <v>78</v>
      </c>
      <c r="AI2951" s="2" t="s">
        <v>58</v>
      </c>
      <c r="AJ2951" s="2" t="s">
        <v>800</v>
      </c>
      <c r="AK2951" s="2" t="s">
        <v>14966</v>
      </c>
      <c r="AL2951" s="2" t="s">
        <v>576</v>
      </c>
      <c r="AM2951" s="3">
        <v>45655.647326388891</v>
      </c>
      <c r="AN2951" s="2" t="s">
        <v>14966</v>
      </c>
      <c r="AO2951" s="2" t="s">
        <v>576</v>
      </c>
      <c r="AP2951" s="2">
        <v>5537157</v>
      </c>
      <c r="AQ2951" s="2" t="s">
        <v>81</v>
      </c>
      <c r="AR2951" s="3">
        <v>45656.693981481483</v>
      </c>
      <c r="AS2951" s="2" t="s">
        <v>82</v>
      </c>
      <c r="AT2951" s="3">
        <v>45655.5625</v>
      </c>
      <c r="AU2951" s="2" t="s">
        <v>104</v>
      </c>
      <c r="AV2951" s="2" t="s">
        <v>969</v>
      </c>
      <c r="AW2951" s="2" t="s">
        <v>970</v>
      </c>
      <c r="AX2951" s="2" t="s">
        <v>971</v>
      </c>
      <c r="AZ2951" s="3">
        <v>45656.693981481483</v>
      </c>
      <c r="BB2951" s="2" t="s">
        <v>108</v>
      </c>
      <c r="BC2951" s="2" t="s">
        <v>109</v>
      </c>
      <c r="BD2951" s="2" t="s">
        <v>110</v>
      </c>
      <c r="BE2951" s="2" t="s">
        <v>14849</v>
      </c>
      <c r="BF2951" s="2" t="s">
        <v>293</v>
      </c>
    </row>
    <row r="2952" spans="1:58" x14ac:dyDescent="0.35">
      <c r="A2952" s="2">
        <v>2946540</v>
      </c>
      <c r="B2952" s="2" t="s">
        <v>244</v>
      </c>
      <c r="C2952" s="2">
        <v>41451681</v>
      </c>
      <c r="D2952" s="2">
        <v>338447850</v>
      </c>
      <c r="E2952" s="2" t="s">
        <v>59</v>
      </c>
      <c r="F2952" s="2" t="s">
        <v>60</v>
      </c>
      <c r="G2952" s="2" t="s">
        <v>1504</v>
      </c>
      <c r="H2952" s="2" t="s">
        <v>10796</v>
      </c>
      <c r="I2952" s="2">
        <v>777228854</v>
      </c>
      <c r="J2952" s="2" t="s">
        <v>10802</v>
      </c>
      <c r="K2952" s="2">
        <v>13</v>
      </c>
      <c r="L2952" s="2" t="s">
        <v>63</v>
      </c>
      <c r="M2952" s="2" t="s">
        <v>64</v>
      </c>
      <c r="N2952" s="3">
        <v>45500.041666666664</v>
      </c>
      <c r="O2952" s="2" t="s">
        <v>509</v>
      </c>
      <c r="Q2952" s="2" t="s">
        <v>66</v>
      </c>
      <c r="R2952" s="3">
        <v>45652.687465277777</v>
      </c>
      <c r="S2952" s="2" t="s">
        <v>7500</v>
      </c>
      <c r="T2952" s="2" t="s">
        <v>4288</v>
      </c>
      <c r="U2952" s="2" t="s">
        <v>901</v>
      </c>
      <c r="V2952" s="2" t="s">
        <v>14967</v>
      </c>
      <c r="W2952" s="2" t="s">
        <v>136</v>
      </c>
      <c r="X2952" s="2" t="s">
        <v>217</v>
      </c>
      <c r="Y2952" s="2" t="s">
        <v>7550</v>
      </c>
      <c r="Z2952" s="2" t="s">
        <v>596</v>
      </c>
      <c r="AA2952" s="2" t="s">
        <v>10799</v>
      </c>
      <c r="AB2952" s="2" t="s">
        <v>10799</v>
      </c>
      <c r="AE2952" s="3">
        <v>45657.701006944444</v>
      </c>
      <c r="AF2952" s="2" t="s">
        <v>77</v>
      </c>
      <c r="AH2952" s="2" t="s">
        <v>78</v>
      </c>
      <c r="AI2952" s="2" t="s">
        <v>1100</v>
      </c>
      <c r="AJ2952" s="2" t="s">
        <v>1101</v>
      </c>
      <c r="AL2952" s="2" t="s">
        <v>14857</v>
      </c>
      <c r="AM2952" s="3">
        <v>45657.701111111113</v>
      </c>
      <c r="AO2952" s="2" t="s">
        <v>14857</v>
      </c>
      <c r="AP2952" s="2">
        <v>5549528</v>
      </c>
      <c r="AQ2952" s="2" t="s">
        <v>81</v>
      </c>
      <c r="AR2952" s="3">
        <v>45657.70175925926</v>
      </c>
      <c r="AS2952" s="2" t="s">
        <v>82</v>
      </c>
      <c r="AT2952" s="3">
        <v>45657.5625</v>
      </c>
      <c r="AU2952" s="2" t="s">
        <v>83</v>
      </c>
      <c r="AV2952" s="2" t="s">
        <v>6719</v>
      </c>
      <c r="AW2952" s="2" t="s">
        <v>6720</v>
      </c>
      <c r="AX2952" s="2" t="s">
        <v>14968</v>
      </c>
      <c r="AZ2952" s="3">
        <v>45657.70175925926</v>
      </c>
      <c r="BB2952" s="2" t="s">
        <v>1276</v>
      </c>
      <c r="BC2952" s="2" t="s">
        <v>1277</v>
      </c>
      <c r="BD2952" s="2" t="s">
        <v>1278</v>
      </c>
      <c r="BE2952" s="2" t="s">
        <v>14969</v>
      </c>
      <c r="BF2952" s="2" t="s">
        <v>14857</v>
      </c>
    </row>
    <row r="2953" spans="1:58" x14ac:dyDescent="0.35">
      <c r="A2953" s="2">
        <v>2946560</v>
      </c>
      <c r="B2953" s="2" t="s">
        <v>720</v>
      </c>
      <c r="C2953" s="2">
        <v>33507721</v>
      </c>
      <c r="D2953" s="2">
        <v>338369923</v>
      </c>
      <c r="E2953" s="2" t="s">
        <v>59</v>
      </c>
      <c r="F2953" s="2" t="s">
        <v>60</v>
      </c>
      <c r="G2953" s="2" t="s">
        <v>170</v>
      </c>
      <c r="H2953" s="2" t="s">
        <v>5229</v>
      </c>
      <c r="I2953" s="2">
        <v>777957635</v>
      </c>
      <c r="J2953" s="2" t="s">
        <v>4236</v>
      </c>
      <c r="K2953" s="2">
        <v>13</v>
      </c>
      <c r="L2953" s="2" t="s">
        <v>63</v>
      </c>
      <c r="M2953" s="2" t="s">
        <v>64</v>
      </c>
      <c r="N2953" s="3">
        <v>43195.341203703705</v>
      </c>
      <c r="O2953" s="2" t="s">
        <v>724</v>
      </c>
      <c r="Q2953" s="2" t="s">
        <v>66</v>
      </c>
      <c r="R2953" s="3">
        <v>45652.695185185185</v>
      </c>
      <c r="S2953" s="2" t="s">
        <v>6383</v>
      </c>
      <c r="T2953" s="2" t="s">
        <v>156</v>
      </c>
      <c r="U2953" s="2" t="s">
        <v>69</v>
      </c>
      <c r="V2953" s="2" t="s">
        <v>14970</v>
      </c>
      <c r="W2953" s="2" t="s">
        <v>136</v>
      </c>
      <c r="X2953" s="2" t="s">
        <v>217</v>
      </c>
      <c r="Y2953" s="2" t="s">
        <v>595</v>
      </c>
      <c r="Z2953" s="2" t="s">
        <v>596</v>
      </c>
      <c r="AA2953" s="2" t="s">
        <v>5231</v>
      </c>
      <c r="AB2953" s="2" t="s">
        <v>5231</v>
      </c>
      <c r="AE2953" s="3">
        <v>45656.704756944448</v>
      </c>
      <c r="AF2953" s="2" t="s">
        <v>77</v>
      </c>
      <c r="AH2953" s="2" t="s">
        <v>78</v>
      </c>
      <c r="AI2953" s="2" t="s">
        <v>8077</v>
      </c>
      <c r="AJ2953" s="2" t="s">
        <v>14684</v>
      </c>
      <c r="AK2953" s="2" t="s">
        <v>14971</v>
      </c>
      <c r="AL2953" s="2" t="s">
        <v>6887</v>
      </c>
      <c r="AM2953" s="3">
        <v>45656.70484953704</v>
      </c>
      <c r="AN2953" s="2" t="s">
        <v>14971</v>
      </c>
      <c r="AO2953" s="2" t="s">
        <v>6887</v>
      </c>
      <c r="AP2953" s="2">
        <v>5542130</v>
      </c>
      <c r="AQ2953" s="2" t="s">
        <v>81</v>
      </c>
      <c r="AR2953" s="3">
        <v>45657.680891203701</v>
      </c>
      <c r="AS2953" s="2" t="s">
        <v>82</v>
      </c>
      <c r="AT2953" s="3">
        <v>45656.5625</v>
      </c>
      <c r="AU2953" s="2" t="s">
        <v>104</v>
      </c>
      <c r="AV2953" s="2" t="s">
        <v>4699</v>
      </c>
      <c r="AW2953" s="2" t="s">
        <v>4700</v>
      </c>
      <c r="AX2953" s="2" t="s">
        <v>11718</v>
      </c>
      <c r="AZ2953" s="3">
        <v>45657.680891203701</v>
      </c>
      <c r="BB2953" s="2" t="s">
        <v>5450</v>
      </c>
      <c r="BC2953" s="2" t="s">
        <v>5451</v>
      </c>
      <c r="BD2953" s="2" t="s">
        <v>5452</v>
      </c>
      <c r="BE2953" s="2" t="s">
        <v>14687</v>
      </c>
      <c r="BF2953" s="2" t="s">
        <v>2993</v>
      </c>
    </row>
    <row r="2954" spans="1:58" x14ac:dyDescent="0.35">
      <c r="A2954" s="2">
        <v>2946592</v>
      </c>
      <c r="B2954" s="2" t="s">
        <v>244</v>
      </c>
      <c r="C2954" s="2">
        <v>39919501</v>
      </c>
      <c r="D2954" s="2">
        <v>339458577</v>
      </c>
      <c r="E2954" s="2" t="s">
        <v>59</v>
      </c>
      <c r="F2954" s="2" t="s">
        <v>60</v>
      </c>
      <c r="G2954" s="2" t="s">
        <v>1385</v>
      </c>
      <c r="H2954" s="2" t="s">
        <v>5357</v>
      </c>
      <c r="I2954" s="2">
        <v>779036888</v>
      </c>
      <c r="J2954" s="2" t="s">
        <v>134</v>
      </c>
      <c r="K2954" s="2">
        <v>15</v>
      </c>
      <c r="L2954" s="2" t="s">
        <v>305</v>
      </c>
      <c r="M2954" s="2" t="s">
        <v>64</v>
      </c>
      <c r="N2954" s="3">
        <v>45535.416666666664</v>
      </c>
      <c r="O2954" s="2" t="s">
        <v>509</v>
      </c>
      <c r="Q2954" s="2" t="s">
        <v>66</v>
      </c>
      <c r="R2954" s="3">
        <v>45652.713472222225</v>
      </c>
      <c r="S2954" s="2" t="s">
        <v>2117</v>
      </c>
      <c r="T2954" s="2" t="s">
        <v>68</v>
      </c>
      <c r="U2954" s="2" t="s">
        <v>215</v>
      </c>
      <c r="V2954" s="2" t="s">
        <v>14972</v>
      </c>
      <c r="W2954" s="2" t="s">
        <v>336</v>
      </c>
      <c r="X2954" s="2" t="s">
        <v>336</v>
      </c>
      <c r="Y2954" s="2" t="s">
        <v>6515</v>
      </c>
      <c r="Z2954" s="2" t="s">
        <v>6516</v>
      </c>
      <c r="AA2954" s="2" t="s">
        <v>14973</v>
      </c>
      <c r="AB2954" s="2" t="s">
        <v>176</v>
      </c>
      <c r="AE2954" s="3">
        <v>45654.748032407406</v>
      </c>
      <c r="AF2954" s="2" t="s">
        <v>77</v>
      </c>
      <c r="AH2954" s="2" t="s">
        <v>142</v>
      </c>
      <c r="AI2954" s="2" t="s">
        <v>275</v>
      </c>
      <c r="AJ2954" s="2" t="s">
        <v>343</v>
      </c>
      <c r="AK2954" s="2" t="s">
        <v>14974</v>
      </c>
      <c r="AL2954" s="2" t="s">
        <v>345</v>
      </c>
      <c r="AM2954" s="3">
        <v>45654.748148148145</v>
      </c>
      <c r="AN2954" s="2" t="s">
        <v>14974</v>
      </c>
      <c r="AO2954" s="2" t="s">
        <v>345</v>
      </c>
      <c r="AP2954" s="2">
        <v>5533749</v>
      </c>
      <c r="AQ2954" s="2" t="s">
        <v>81</v>
      </c>
      <c r="AR2954" s="3">
        <v>45656.570798611108</v>
      </c>
      <c r="AS2954" s="2" t="s">
        <v>82</v>
      </c>
      <c r="AT2954" s="3">
        <v>45654.5625</v>
      </c>
      <c r="AU2954" s="2" t="s">
        <v>104</v>
      </c>
      <c r="AV2954" s="2" t="s">
        <v>14736</v>
      </c>
      <c r="AW2954" s="2" t="s">
        <v>14737</v>
      </c>
      <c r="AX2954" s="2" t="s">
        <v>14975</v>
      </c>
      <c r="AZ2954" s="3">
        <v>45656.570798611108</v>
      </c>
      <c r="BB2954" s="2" t="s">
        <v>439</v>
      </c>
      <c r="BC2954" s="2" t="s">
        <v>440</v>
      </c>
      <c r="BD2954" s="2" t="s">
        <v>263</v>
      </c>
      <c r="BE2954" s="2" t="s">
        <v>14976</v>
      </c>
      <c r="BF2954" s="2" t="s">
        <v>2091</v>
      </c>
    </row>
    <row r="2955" spans="1:58" x14ac:dyDescent="0.35">
      <c r="A2955" s="2">
        <v>2946601</v>
      </c>
      <c r="B2955" s="2" t="s">
        <v>58</v>
      </c>
      <c r="C2955" s="2">
        <v>36060161</v>
      </c>
      <c r="D2955" s="2">
        <v>339461152</v>
      </c>
      <c r="E2955" s="2" t="s">
        <v>59</v>
      </c>
      <c r="F2955" s="2" t="s">
        <v>60</v>
      </c>
      <c r="G2955" s="2" t="s">
        <v>14977</v>
      </c>
      <c r="H2955" s="2" t="s">
        <v>212</v>
      </c>
      <c r="I2955" s="2">
        <v>776189187</v>
      </c>
      <c r="J2955" s="2" t="s">
        <v>14978</v>
      </c>
      <c r="K2955" s="2">
        <v>15</v>
      </c>
      <c r="L2955" s="2" t="s">
        <v>63</v>
      </c>
      <c r="M2955" s="2" t="s">
        <v>64</v>
      </c>
      <c r="N2955" s="3">
        <v>45381.000011574077</v>
      </c>
      <c r="O2955" s="2" t="s">
        <v>187</v>
      </c>
      <c r="Q2955" s="2" t="s">
        <v>66</v>
      </c>
      <c r="R2955" s="3">
        <v>45652.715798611112</v>
      </c>
      <c r="S2955" s="2" t="s">
        <v>8241</v>
      </c>
      <c r="T2955" s="2" t="s">
        <v>156</v>
      </c>
      <c r="U2955" s="2" t="s">
        <v>157</v>
      </c>
      <c r="V2955" s="2" t="s">
        <v>14979</v>
      </c>
      <c r="W2955" s="2" t="s">
        <v>336</v>
      </c>
      <c r="X2955" s="2" t="s">
        <v>4651</v>
      </c>
      <c r="Y2955" s="2" t="s">
        <v>14980</v>
      </c>
      <c r="Z2955" s="2" t="s">
        <v>4653</v>
      </c>
      <c r="AA2955" s="2" t="s">
        <v>3655</v>
      </c>
      <c r="AB2955" s="2" t="s">
        <v>176</v>
      </c>
      <c r="AE2955" s="3">
        <v>45654.382106481484</v>
      </c>
      <c r="AF2955" s="2" t="s">
        <v>77</v>
      </c>
      <c r="AH2955" s="2" t="s">
        <v>78</v>
      </c>
      <c r="AI2955" s="2" t="s">
        <v>58</v>
      </c>
      <c r="AJ2955" s="2" t="s">
        <v>800</v>
      </c>
      <c r="AK2955" s="2" t="s">
        <v>14820</v>
      </c>
      <c r="AL2955" s="2" t="s">
        <v>831</v>
      </c>
      <c r="AM2955" s="3">
        <v>45654.382199074076</v>
      </c>
      <c r="AN2955" s="2" t="s">
        <v>14820</v>
      </c>
      <c r="AO2955" s="2" t="s">
        <v>831</v>
      </c>
      <c r="AP2955" s="2">
        <v>5532266</v>
      </c>
      <c r="AQ2955" s="2" t="s">
        <v>81</v>
      </c>
      <c r="AR2955" s="3">
        <v>45656.678483796299</v>
      </c>
      <c r="AS2955" s="2" t="s">
        <v>82</v>
      </c>
      <c r="AT2955" s="3">
        <v>45654.333333333336</v>
      </c>
      <c r="AU2955" s="2" t="s">
        <v>104</v>
      </c>
      <c r="AV2955" s="2" t="s">
        <v>346</v>
      </c>
      <c r="AW2955" s="2" t="s">
        <v>347</v>
      </c>
      <c r="AX2955" s="2" t="s">
        <v>348</v>
      </c>
      <c r="AZ2955" s="3">
        <v>45656.678483796299</v>
      </c>
      <c r="BB2955" s="2" t="s">
        <v>614</v>
      </c>
      <c r="BC2955" s="2" t="s">
        <v>129</v>
      </c>
      <c r="BD2955" s="2" t="s">
        <v>615</v>
      </c>
      <c r="BE2955" s="2" t="s">
        <v>12125</v>
      </c>
      <c r="BF2955" s="2" t="s">
        <v>243</v>
      </c>
    </row>
    <row r="2956" spans="1:58" x14ac:dyDescent="0.35">
      <c r="A2956" s="2">
        <v>2946652</v>
      </c>
      <c r="B2956" s="2" t="s">
        <v>58</v>
      </c>
      <c r="C2956" s="2">
        <v>37600651</v>
      </c>
      <c r="D2956" s="2">
        <v>339011209</v>
      </c>
      <c r="E2956" s="2" t="s">
        <v>59</v>
      </c>
      <c r="F2956" s="2" t="s">
        <v>60</v>
      </c>
      <c r="G2956" s="2" t="s">
        <v>1395</v>
      </c>
      <c r="H2956" s="2" t="s">
        <v>14981</v>
      </c>
      <c r="I2956" s="2">
        <v>771107533</v>
      </c>
      <c r="J2956" s="2" t="s">
        <v>14982</v>
      </c>
      <c r="K2956" s="2">
        <v>14</v>
      </c>
      <c r="L2956" s="2" t="s">
        <v>63</v>
      </c>
      <c r="M2956" s="2" t="s">
        <v>64</v>
      </c>
      <c r="N2956" s="3">
        <v>45156</v>
      </c>
      <c r="O2956" s="2" t="s">
        <v>187</v>
      </c>
      <c r="Q2956" s="2" t="s">
        <v>66</v>
      </c>
      <c r="R2956" s="3">
        <v>45652.747581018521</v>
      </c>
      <c r="S2956" s="2" t="s">
        <v>13143</v>
      </c>
      <c r="T2956" s="2" t="s">
        <v>156</v>
      </c>
      <c r="U2956" s="2" t="s">
        <v>69</v>
      </c>
      <c r="V2956" s="2" t="s">
        <v>14983</v>
      </c>
      <c r="W2956" s="2" t="s">
        <v>71</v>
      </c>
      <c r="X2956" s="2" t="s">
        <v>431</v>
      </c>
      <c r="Y2956" s="2" t="s">
        <v>5350</v>
      </c>
      <c r="Z2956" s="2" t="s">
        <v>236</v>
      </c>
      <c r="AA2956" s="2" t="s">
        <v>3974</v>
      </c>
      <c r="AB2956" s="2" t="s">
        <v>3974</v>
      </c>
      <c r="AE2956" s="3">
        <v>45655.623425925929</v>
      </c>
      <c r="AF2956" s="2" t="s">
        <v>77</v>
      </c>
      <c r="AH2956" s="2" t="s">
        <v>78</v>
      </c>
      <c r="AI2956" s="2" t="s">
        <v>58</v>
      </c>
      <c r="AJ2956" s="2" t="s">
        <v>800</v>
      </c>
      <c r="AK2956" s="2" t="s">
        <v>14820</v>
      </c>
      <c r="AL2956" s="2" t="s">
        <v>831</v>
      </c>
      <c r="AM2956" s="3">
        <v>45655.623506944445</v>
      </c>
      <c r="AN2956" s="2" t="s">
        <v>14820</v>
      </c>
      <c r="AO2956" s="2" t="s">
        <v>831</v>
      </c>
      <c r="AP2956" s="2">
        <v>5537109</v>
      </c>
      <c r="AQ2956" s="2" t="s">
        <v>81</v>
      </c>
      <c r="AR2956" s="3">
        <v>45656.565104166664</v>
      </c>
      <c r="AS2956" s="2" t="s">
        <v>82</v>
      </c>
      <c r="AT2956" s="3">
        <v>45655.333333333336</v>
      </c>
      <c r="AU2956" s="2" t="s">
        <v>104</v>
      </c>
      <c r="AV2956" s="2" t="s">
        <v>1030</v>
      </c>
      <c r="AW2956" s="2" t="s">
        <v>1031</v>
      </c>
      <c r="AX2956" s="2" t="s">
        <v>1032</v>
      </c>
      <c r="AZ2956" s="3">
        <v>45656.565104166664</v>
      </c>
      <c r="BB2956" s="2" t="s">
        <v>557</v>
      </c>
      <c r="BC2956" s="2" t="s">
        <v>558</v>
      </c>
      <c r="BD2956" s="2" t="s">
        <v>181</v>
      </c>
      <c r="BE2956" s="2" t="s">
        <v>3849</v>
      </c>
      <c r="BF2956" s="2" t="s">
        <v>831</v>
      </c>
    </row>
    <row r="2957" spans="1:58" x14ac:dyDescent="0.35">
      <c r="A2957" s="2">
        <v>2946686</v>
      </c>
      <c r="B2957" s="2" t="s">
        <v>244</v>
      </c>
      <c r="C2957" s="2">
        <v>42329431</v>
      </c>
      <c r="D2957" s="2">
        <v>339801326</v>
      </c>
      <c r="E2957" s="2" t="s">
        <v>59</v>
      </c>
      <c r="F2957" s="2" t="s">
        <v>60</v>
      </c>
      <c r="G2957" s="2" t="s">
        <v>170</v>
      </c>
      <c r="H2957" s="2" t="s">
        <v>3150</v>
      </c>
      <c r="I2957" s="2">
        <v>772638980</v>
      </c>
      <c r="J2957" s="2" t="s">
        <v>14984</v>
      </c>
      <c r="K2957" s="2">
        <v>17</v>
      </c>
      <c r="L2957" s="2" t="s">
        <v>63</v>
      </c>
      <c r="M2957" s="2" t="s">
        <v>64</v>
      </c>
      <c r="N2957" s="3">
        <v>45318.697222222225</v>
      </c>
      <c r="O2957" s="2" t="s">
        <v>248</v>
      </c>
      <c r="Q2957" s="2" t="s">
        <v>66</v>
      </c>
      <c r="R2957" s="3">
        <v>45652.762476851851</v>
      </c>
      <c r="S2957" s="2" t="s">
        <v>5262</v>
      </c>
      <c r="T2957" s="2" t="s">
        <v>68</v>
      </c>
      <c r="U2957" s="2" t="s">
        <v>69</v>
      </c>
      <c r="V2957" s="2" t="s">
        <v>14985</v>
      </c>
      <c r="W2957" s="2" t="s">
        <v>727</v>
      </c>
      <c r="X2957" s="2" t="s">
        <v>2433</v>
      </c>
      <c r="Y2957" s="2" t="s">
        <v>6700</v>
      </c>
      <c r="Z2957" s="2" t="s">
        <v>730</v>
      </c>
      <c r="AA2957" s="2" t="s">
        <v>6701</v>
      </c>
      <c r="AB2957" s="2" t="s">
        <v>6701</v>
      </c>
      <c r="AE2957" s="3">
        <v>45656.396435185183</v>
      </c>
      <c r="AF2957" s="2" t="s">
        <v>77</v>
      </c>
      <c r="AH2957" s="2" t="s">
        <v>78</v>
      </c>
      <c r="AI2957" s="2" t="s">
        <v>1100</v>
      </c>
      <c r="AJ2957" s="2" t="s">
        <v>1271</v>
      </c>
      <c r="AK2957" s="2" t="s">
        <v>14986</v>
      </c>
      <c r="AL2957" s="2" t="s">
        <v>601</v>
      </c>
      <c r="AM2957" s="3">
        <v>45656.396493055552</v>
      </c>
      <c r="AN2957" s="2" t="s">
        <v>14986</v>
      </c>
      <c r="AO2957" s="2" t="s">
        <v>601</v>
      </c>
      <c r="AP2957" s="2">
        <v>5539274</v>
      </c>
      <c r="AQ2957" s="2" t="s">
        <v>81</v>
      </c>
      <c r="AR2957" s="3">
        <v>45657.350428240738</v>
      </c>
      <c r="AS2957" s="2" t="s">
        <v>82</v>
      </c>
      <c r="AT2957" s="3">
        <v>45656.333333333336</v>
      </c>
      <c r="AU2957" s="2" t="s">
        <v>104</v>
      </c>
      <c r="AV2957" s="2" t="s">
        <v>458</v>
      </c>
      <c r="AW2957" s="2" t="s">
        <v>458</v>
      </c>
      <c r="AX2957" s="2" t="s">
        <v>14906</v>
      </c>
      <c r="AZ2957" s="3">
        <v>45657.350428240738</v>
      </c>
      <c r="BB2957" s="2" t="s">
        <v>736</v>
      </c>
      <c r="BC2957" s="2" t="s">
        <v>737</v>
      </c>
      <c r="BD2957" s="2" t="s">
        <v>351</v>
      </c>
      <c r="BE2957" s="2" t="s">
        <v>14987</v>
      </c>
      <c r="BF2957" s="2" t="s">
        <v>601</v>
      </c>
    </row>
    <row r="2958" spans="1:58" x14ac:dyDescent="0.35">
      <c r="A2958" s="2">
        <v>2946698</v>
      </c>
      <c r="B2958" s="2" t="s">
        <v>58</v>
      </c>
      <c r="C2958" s="2">
        <v>41253441</v>
      </c>
      <c r="D2958" s="2">
        <v>338439264</v>
      </c>
      <c r="E2958" s="2" t="s">
        <v>59</v>
      </c>
      <c r="F2958" s="2" t="s">
        <v>60</v>
      </c>
      <c r="G2958" s="2" t="s">
        <v>876</v>
      </c>
      <c r="H2958" s="2" t="s">
        <v>868</v>
      </c>
      <c r="I2958" s="2">
        <v>772343120</v>
      </c>
      <c r="J2958" s="2" t="s">
        <v>592</v>
      </c>
      <c r="K2958" s="2">
        <v>12</v>
      </c>
      <c r="L2958" s="2" t="s">
        <v>63</v>
      </c>
      <c r="M2958" s="2" t="s">
        <v>64</v>
      </c>
      <c r="N2958" s="3">
        <v>45122.666666666664</v>
      </c>
      <c r="O2958" s="2" t="s">
        <v>65</v>
      </c>
      <c r="Q2958" s="2" t="s">
        <v>66</v>
      </c>
      <c r="R2958" s="3">
        <v>45652.77140046296</v>
      </c>
      <c r="S2958" s="2" t="s">
        <v>2757</v>
      </c>
      <c r="T2958" s="2" t="s">
        <v>68</v>
      </c>
      <c r="U2958" s="2" t="s">
        <v>215</v>
      </c>
      <c r="V2958" s="2" t="s">
        <v>14988</v>
      </c>
      <c r="W2958" s="2" t="s">
        <v>71</v>
      </c>
      <c r="X2958" s="2" t="s">
        <v>317</v>
      </c>
      <c r="Y2958" s="2" t="s">
        <v>4232</v>
      </c>
      <c r="Z2958" s="2" t="s">
        <v>1603</v>
      </c>
      <c r="AA2958" s="2" t="s">
        <v>8846</v>
      </c>
      <c r="AB2958" s="2" t="s">
        <v>14989</v>
      </c>
      <c r="AE2958" s="3">
        <v>45652.771412037036</v>
      </c>
      <c r="AF2958" s="2" t="s">
        <v>77</v>
      </c>
      <c r="AH2958" s="2" t="s">
        <v>78</v>
      </c>
      <c r="AI2958" s="2" t="s">
        <v>58</v>
      </c>
      <c r="AJ2958" s="2" t="s">
        <v>191</v>
      </c>
      <c r="AK2958" s="2" t="s">
        <v>3222</v>
      </c>
      <c r="AL2958" s="2" t="s">
        <v>2757</v>
      </c>
      <c r="AM2958" s="3">
        <v>45652.77144675926</v>
      </c>
      <c r="AN2958" s="2" t="s">
        <v>3222</v>
      </c>
      <c r="AP2958" s="2">
        <v>5523776</v>
      </c>
      <c r="AQ2958" s="2" t="s">
        <v>81</v>
      </c>
      <c r="AR2958" s="3">
        <v>45656.68440972222</v>
      </c>
      <c r="AS2958" s="2" t="s">
        <v>82</v>
      </c>
      <c r="AT2958" s="3">
        <v>45653.333333333336</v>
      </c>
      <c r="AU2958" s="2" t="s">
        <v>104</v>
      </c>
      <c r="AV2958" s="2" t="s">
        <v>321</v>
      </c>
      <c r="AW2958" s="2" t="s">
        <v>322</v>
      </c>
      <c r="AX2958" s="2" t="s">
        <v>2877</v>
      </c>
      <c r="AZ2958" s="3">
        <v>45656.68440972222</v>
      </c>
      <c r="BB2958" s="2" t="s">
        <v>382</v>
      </c>
      <c r="BC2958" s="2" t="s">
        <v>383</v>
      </c>
      <c r="BD2958" s="2" t="s">
        <v>383</v>
      </c>
      <c r="BE2958" s="2" t="s">
        <v>14990</v>
      </c>
      <c r="BF2958" s="2" t="s">
        <v>14635</v>
      </c>
    </row>
    <row r="2959" spans="1:58" x14ac:dyDescent="0.35">
      <c r="A2959" s="2">
        <v>2946711</v>
      </c>
      <c r="B2959" s="2" t="s">
        <v>58</v>
      </c>
      <c r="C2959" s="2">
        <v>30939021</v>
      </c>
      <c r="D2959" s="2">
        <v>338687079</v>
      </c>
      <c r="E2959" s="2" t="s">
        <v>59</v>
      </c>
      <c r="F2959" s="2" t="s">
        <v>60</v>
      </c>
      <c r="G2959" s="2" t="s">
        <v>891</v>
      </c>
      <c r="H2959" s="2" t="s">
        <v>14991</v>
      </c>
      <c r="I2959" s="2">
        <v>772237171</v>
      </c>
      <c r="J2959" s="2" t="s">
        <v>3454</v>
      </c>
      <c r="K2959" s="2">
        <v>19</v>
      </c>
      <c r="L2959" s="2" t="s">
        <v>63</v>
      </c>
      <c r="M2959" s="2" t="s">
        <v>64</v>
      </c>
      <c r="N2959" s="3">
        <v>45534.666666666664</v>
      </c>
      <c r="O2959" s="2" t="s">
        <v>65</v>
      </c>
      <c r="Q2959" s="2" t="s">
        <v>66</v>
      </c>
      <c r="R2959" s="3">
        <v>45652.780891203707</v>
      </c>
      <c r="S2959" s="2" t="s">
        <v>3584</v>
      </c>
      <c r="T2959" s="2" t="s">
        <v>156</v>
      </c>
      <c r="U2959" s="2" t="s">
        <v>69</v>
      </c>
      <c r="V2959" s="2" t="s">
        <v>14992</v>
      </c>
      <c r="W2959" s="2" t="s">
        <v>71</v>
      </c>
      <c r="X2959" s="2" t="s">
        <v>650</v>
      </c>
      <c r="Y2959" s="2" t="s">
        <v>5247</v>
      </c>
      <c r="Z2959" s="2" t="s">
        <v>652</v>
      </c>
      <c r="AA2959" s="2" t="s">
        <v>652</v>
      </c>
      <c r="AB2959" s="2" t="s">
        <v>14993</v>
      </c>
      <c r="AC2959" s="2">
        <v>1</v>
      </c>
      <c r="AE2959" s="3">
        <v>45653.971585648149</v>
      </c>
      <c r="AF2959" s="2" t="s">
        <v>77</v>
      </c>
      <c r="AH2959" s="2" t="s">
        <v>78</v>
      </c>
      <c r="AI2959" s="2" t="s">
        <v>58</v>
      </c>
      <c r="AJ2959" s="2" t="s">
        <v>101</v>
      </c>
      <c r="AK2959" s="2" t="s">
        <v>6046</v>
      </c>
      <c r="AL2959" s="2" t="s">
        <v>1901</v>
      </c>
      <c r="AM2959" s="3">
        <v>45653.971666666665</v>
      </c>
      <c r="AN2959" s="2" t="s">
        <v>6046</v>
      </c>
      <c r="AO2959" s="2" t="s">
        <v>1901</v>
      </c>
      <c r="AP2959" s="2">
        <v>5529909</v>
      </c>
      <c r="AQ2959" s="2" t="s">
        <v>81</v>
      </c>
      <c r="AR2959" s="3">
        <v>45656.674027777779</v>
      </c>
      <c r="AS2959" s="2" t="s">
        <v>82</v>
      </c>
      <c r="AT2959" s="3">
        <v>45653.5625</v>
      </c>
      <c r="AU2959" s="2" t="s">
        <v>104</v>
      </c>
      <c r="AV2959" s="2" t="s">
        <v>1134</v>
      </c>
      <c r="AW2959" s="2" t="s">
        <v>1135</v>
      </c>
      <c r="AX2959" s="2" t="s">
        <v>1136</v>
      </c>
      <c r="AZ2959" s="3">
        <v>45656.674027777779</v>
      </c>
      <c r="BB2959" s="2" t="s">
        <v>439</v>
      </c>
      <c r="BC2959" s="2" t="s">
        <v>440</v>
      </c>
      <c r="BD2959" s="2" t="s">
        <v>263</v>
      </c>
      <c r="BE2959" s="2" t="s">
        <v>14994</v>
      </c>
      <c r="BF2959" s="2" t="s">
        <v>442</v>
      </c>
    </row>
    <row r="2960" spans="1:58" x14ac:dyDescent="0.35">
      <c r="A2960" s="2">
        <v>2946777</v>
      </c>
      <c r="B2960" s="2" t="s">
        <v>244</v>
      </c>
      <c r="C2960" s="2">
        <v>37724621</v>
      </c>
      <c r="D2960" s="2">
        <v>339487968</v>
      </c>
      <c r="E2960" s="2" t="s">
        <v>59</v>
      </c>
      <c r="F2960" s="2" t="s">
        <v>60</v>
      </c>
      <c r="G2960" s="2" t="s">
        <v>7959</v>
      </c>
      <c r="H2960" s="2" t="s">
        <v>14995</v>
      </c>
      <c r="I2960" s="2">
        <v>773269606</v>
      </c>
      <c r="J2960" s="2" t="s">
        <v>14996</v>
      </c>
      <c r="K2960" s="2">
        <v>15</v>
      </c>
      <c r="L2960" s="2" t="s">
        <v>63</v>
      </c>
      <c r="M2960" s="2" t="s">
        <v>64</v>
      </c>
      <c r="N2960" s="3">
        <v>44496.583333333336</v>
      </c>
      <c r="O2960" s="2" t="s">
        <v>248</v>
      </c>
      <c r="Q2960" s="2" t="s">
        <v>66</v>
      </c>
      <c r="R2960" s="3">
        <v>45652.825115740743</v>
      </c>
      <c r="S2960" s="2" t="s">
        <v>6235</v>
      </c>
      <c r="T2960" s="2" t="s">
        <v>156</v>
      </c>
      <c r="U2960" s="2" t="s">
        <v>69</v>
      </c>
      <c r="V2960" s="2" t="s">
        <v>14997</v>
      </c>
      <c r="W2960" s="2" t="s">
        <v>336</v>
      </c>
      <c r="X2960" s="2" t="s">
        <v>336</v>
      </c>
      <c r="Y2960" s="2" t="s">
        <v>14998</v>
      </c>
      <c r="Z2960" s="2" t="s">
        <v>14999</v>
      </c>
      <c r="AA2960" s="2" t="s">
        <v>15000</v>
      </c>
      <c r="AB2960" s="2" t="s">
        <v>176</v>
      </c>
      <c r="AE2960" s="3">
        <v>45655.805381944447</v>
      </c>
      <c r="AF2960" s="2" t="s">
        <v>77</v>
      </c>
      <c r="AH2960" s="2" t="s">
        <v>142</v>
      </c>
      <c r="AI2960" s="2" t="s">
        <v>275</v>
      </c>
      <c r="AJ2960" s="2" t="s">
        <v>343</v>
      </c>
      <c r="AK2960" s="2" t="s">
        <v>15001</v>
      </c>
      <c r="AL2960" s="2" t="s">
        <v>345</v>
      </c>
      <c r="AM2960" s="3">
        <v>45655.805451388886</v>
      </c>
      <c r="AN2960" s="2" t="s">
        <v>15001</v>
      </c>
      <c r="AO2960" s="2" t="s">
        <v>345</v>
      </c>
      <c r="AP2960" s="2">
        <v>5537541</v>
      </c>
      <c r="AQ2960" s="2" t="s">
        <v>81</v>
      </c>
      <c r="AR2960" s="3">
        <v>45656.637881944444</v>
      </c>
      <c r="AS2960" s="2" t="s">
        <v>82</v>
      </c>
      <c r="AT2960" s="3">
        <v>45655.5625</v>
      </c>
      <c r="AU2960" s="2" t="s">
        <v>104</v>
      </c>
      <c r="AV2960" s="2" t="s">
        <v>346</v>
      </c>
      <c r="AW2960" s="2" t="s">
        <v>347</v>
      </c>
      <c r="AX2960" s="2" t="s">
        <v>348</v>
      </c>
      <c r="AZ2960" s="3">
        <v>45656.637881944444</v>
      </c>
      <c r="BB2960" s="2" t="s">
        <v>736</v>
      </c>
      <c r="BC2960" s="2" t="s">
        <v>737</v>
      </c>
      <c r="BD2960" s="2" t="s">
        <v>351</v>
      </c>
      <c r="BE2960" s="2" t="s">
        <v>15002</v>
      </c>
      <c r="BF2960" s="2" t="s">
        <v>345</v>
      </c>
    </row>
    <row r="2961" spans="1:58" x14ac:dyDescent="0.35">
      <c r="A2961" s="2">
        <v>2946801</v>
      </c>
      <c r="B2961" s="2" t="s">
        <v>720</v>
      </c>
      <c r="C2961" s="2">
        <v>35203831</v>
      </c>
      <c r="D2961" s="2">
        <v>339831714</v>
      </c>
      <c r="E2961" s="2" t="s">
        <v>59</v>
      </c>
      <c r="F2961" s="2" t="s">
        <v>60</v>
      </c>
      <c r="G2961" s="2" t="s">
        <v>15003</v>
      </c>
      <c r="H2961" s="2" t="s">
        <v>15004</v>
      </c>
      <c r="I2961" s="2">
        <v>782441353</v>
      </c>
      <c r="J2961" s="2" t="s">
        <v>15005</v>
      </c>
      <c r="K2961" s="2">
        <v>15</v>
      </c>
      <c r="L2961" s="2" t="s">
        <v>63</v>
      </c>
      <c r="M2961" s="2" t="s">
        <v>64</v>
      </c>
      <c r="N2961" s="3">
        <v>43458</v>
      </c>
      <c r="O2961" s="2" t="s">
        <v>3129</v>
      </c>
      <c r="Q2961" s="2" t="s">
        <v>66</v>
      </c>
      <c r="R2961" s="3">
        <v>45652.841111111113</v>
      </c>
      <c r="S2961" s="2" t="s">
        <v>3419</v>
      </c>
      <c r="T2961" s="2" t="s">
        <v>68</v>
      </c>
      <c r="U2961" s="2" t="s">
        <v>481</v>
      </c>
      <c r="V2961" s="2" t="s">
        <v>15006</v>
      </c>
      <c r="W2961" s="2" t="s">
        <v>1426</v>
      </c>
      <c r="X2961" s="2" t="s">
        <v>1702</v>
      </c>
      <c r="Y2961" s="2" t="s">
        <v>14749</v>
      </c>
      <c r="Z2961" s="2" t="s">
        <v>14750</v>
      </c>
      <c r="AA2961" s="2" t="s">
        <v>14751</v>
      </c>
      <c r="AB2961" s="2" t="s">
        <v>176</v>
      </c>
      <c r="AC2961" s="2">
        <v>770518649</v>
      </c>
      <c r="AE2961" s="3">
        <v>45652.841122685182</v>
      </c>
      <c r="AF2961" s="2" t="s">
        <v>3132</v>
      </c>
      <c r="AH2961" s="2" t="s">
        <v>142</v>
      </c>
      <c r="AI2961" s="2" t="s">
        <v>255</v>
      </c>
      <c r="AJ2961" s="2" t="s">
        <v>256</v>
      </c>
      <c r="AK2961" s="2" t="s">
        <v>15006</v>
      </c>
      <c r="AL2961" s="2" t="s">
        <v>3419</v>
      </c>
      <c r="AM2961" s="3">
        <v>45652.841145833336</v>
      </c>
      <c r="AN2961" s="2" t="s">
        <v>15006</v>
      </c>
      <c r="AP2961" s="2">
        <v>5523973</v>
      </c>
      <c r="AQ2961" s="2" t="s">
        <v>81</v>
      </c>
      <c r="AR2961" s="3">
        <v>45656.517326388886</v>
      </c>
      <c r="AS2961" s="2" t="s">
        <v>82</v>
      </c>
      <c r="AT2961" s="3">
        <v>45653.333333333336</v>
      </c>
      <c r="AU2961" s="2" t="s">
        <v>104</v>
      </c>
      <c r="AV2961" s="2" t="s">
        <v>1707</v>
      </c>
      <c r="AW2961" s="2" t="s">
        <v>1708</v>
      </c>
      <c r="AX2961" s="2" t="s">
        <v>1709</v>
      </c>
      <c r="AZ2961" s="3">
        <v>45656.517326388886</v>
      </c>
      <c r="BB2961" s="2" t="s">
        <v>935</v>
      </c>
      <c r="BC2961" s="2" t="s">
        <v>936</v>
      </c>
      <c r="BD2961" s="2" t="s">
        <v>937</v>
      </c>
      <c r="BE2961" s="2" t="s">
        <v>15007</v>
      </c>
      <c r="BF2961" s="2" t="s">
        <v>2964</v>
      </c>
    </row>
    <row r="2962" spans="1:58" x14ac:dyDescent="0.35">
      <c r="A2962" s="2">
        <v>2946806</v>
      </c>
      <c r="B2962" s="2" t="s">
        <v>244</v>
      </c>
      <c r="C2962" s="2">
        <v>38462691</v>
      </c>
      <c r="D2962" s="2">
        <v>338787379</v>
      </c>
      <c r="E2962" s="2" t="s">
        <v>59</v>
      </c>
      <c r="F2962" s="2" t="s">
        <v>60</v>
      </c>
      <c r="G2962" s="2" t="s">
        <v>9846</v>
      </c>
      <c r="H2962" s="2" t="s">
        <v>15008</v>
      </c>
      <c r="I2962" s="2">
        <v>784167047</v>
      </c>
      <c r="J2962" s="2" t="s">
        <v>15009</v>
      </c>
      <c r="K2962" s="2">
        <v>12</v>
      </c>
      <c r="L2962" s="2" t="s">
        <v>63</v>
      </c>
      <c r="M2962" s="2" t="s">
        <v>64</v>
      </c>
      <c r="N2962" s="3">
        <v>44559.625</v>
      </c>
      <c r="O2962" s="2" t="s">
        <v>248</v>
      </c>
      <c r="Q2962" s="2" t="s">
        <v>66</v>
      </c>
      <c r="R2962" s="3">
        <v>45652.84684027778</v>
      </c>
      <c r="S2962" s="2" t="s">
        <v>13869</v>
      </c>
      <c r="T2962" s="2" t="s">
        <v>6894</v>
      </c>
      <c r="U2962" s="2" t="s">
        <v>69</v>
      </c>
      <c r="V2962" s="2" t="s">
        <v>15010</v>
      </c>
      <c r="W2962" s="2" t="s">
        <v>118</v>
      </c>
      <c r="X2962" s="2" t="s">
        <v>119</v>
      </c>
      <c r="Y2962" s="2" t="s">
        <v>10774</v>
      </c>
      <c r="Z2962" s="2" t="s">
        <v>1163</v>
      </c>
      <c r="AA2962" s="2" t="s">
        <v>5836</v>
      </c>
      <c r="AB2962" s="2" t="s">
        <v>5836</v>
      </c>
      <c r="AE2962" s="3">
        <v>45662.937928240739</v>
      </c>
      <c r="AF2962" s="2" t="s">
        <v>77</v>
      </c>
      <c r="AH2962" s="2" t="s">
        <v>78</v>
      </c>
      <c r="AI2962" s="2" t="s">
        <v>1100</v>
      </c>
      <c r="AJ2962" s="2" t="s">
        <v>1271</v>
      </c>
      <c r="AK2962" s="2" t="s">
        <v>15011</v>
      </c>
      <c r="AL2962" s="2" t="s">
        <v>601</v>
      </c>
      <c r="AM2962" s="3">
        <v>45662.938009259262</v>
      </c>
      <c r="AN2962" s="2" t="s">
        <v>15011</v>
      </c>
      <c r="AO2962" s="2" t="s">
        <v>601</v>
      </c>
      <c r="AP2962" s="2">
        <v>5562632</v>
      </c>
      <c r="AQ2962" s="2" t="s">
        <v>81</v>
      </c>
      <c r="AR2962" s="3">
        <v>45662.939872685187</v>
      </c>
      <c r="AS2962" s="2" t="s">
        <v>82</v>
      </c>
      <c r="AT2962" s="3">
        <v>45662.333333333336</v>
      </c>
      <c r="AU2962" s="2" t="s">
        <v>104</v>
      </c>
      <c r="AV2962" s="2" t="s">
        <v>1273</v>
      </c>
      <c r="AW2962" s="2" t="s">
        <v>1274</v>
      </c>
      <c r="AX2962" s="2" t="s">
        <v>1275</v>
      </c>
      <c r="AZ2962" s="3">
        <v>45662.939872685187</v>
      </c>
      <c r="BB2962" s="2" t="s">
        <v>382</v>
      </c>
      <c r="BC2962" s="2" t="s">
        <v>383</v>
      </c>
      <c r="BD2962" s="2" t="s">
        <v>383</v>
      </c>
      <c r="BE2962" s="2" t="s">
        <v>15012</v>
      </c>
      <c r="BF2962" s="2" t="s">
        <v>601</v>
      </c>
    </row>
    <row r="2963" spans="1:58" x14ac:dyDescent="0.35">
      <c r="A2963" s="2">
        <v>2946808</v>
      </c>
      <c r="B2963" s="2" t="s">
        <v>58</v>
      </c>
      <c r="C2963" s="2">
        <v>44225751</v>
      </c>
      <c r="D2963" s="2">
        <v>338261785</v>
      </c>
      <c r="E2963" s="2" t="s">
        <v>59</v>
      </c>
      <c r="F2963" s="2" t="s">
        <v>60</v>
      </c>
      <c r="G2963" s="2" t="s">
        <v>15013</v>
      </c>
      <c r="H2963" s="2" t="s">
        <v>15014</v>
      </c>
      <c r="I2963" s="2">
        <v>773899379</v>
      </c>
      <c r="J2963" s="2" t="s">
        <v>15015</v>
      </c>
      <c r="K2963" s="2">
        <v>12</v>
      </c>
      <c r="L2963" s="2" t="s">
        <v>63</v>
      </c>
      <c r="M2963" s="2" t="s">
        <v>64</v>
      </c>
      <c r="N2963" s="3">
        <v>45570.625</v>
      </c>
      <c r="O2963" s="2" t="s">
        <v>647</v>
      </c>
      <c r="Q2963" s="2" t="s">
        <v>66</v>
      </c>
      <c r="R2963" s="3">
        <v>45652.84814814815</v>
      </c>
      <c r="S2963" s="2" t="s">
        <v>11132</v>
      </c>
      <c r="T2963" s="2" t="s">
        <v>629</v>
      </c>
      <c r="U2963" s="2" t="s">
        <v>69</v>
      </c>
      <c r="V2963" s="2" t="s">
        <v>15016</v>
      </c>
      <c r="W2963" s="2" t="s">
        <v>71</v>
      </c>
      <c r="X2963" s="2" t="s">
        <v>431</v>
      </c>
      <c r="Y2963" s="2" t="s">
        <v>3248</v>
      </c>
      <c r="Z2963" s="2" t="s">
        <v>15017</v>
      </c>
      <c r="AA2963" s="2" t="s">
        <v>15018</v>
      </c>
      <c r="AB2963" s="2" t="s">
        <v>176</v>
      </c>
      <c r="AE2963" s="3">
        <v>45653.589722222219</v>
      </c>
      <c r="AF2963" s="2" t="s">
        <v>77</v>
      </c>
      <c r="AH2963" s="2" t="s">
        <v>142</v>
      </c>
      <c r="AI2963" s="2" t="s">
        <v>58</v>
      </c>
      <c r="AJ2963" s="2" t="s">
        <v>14927</v>
      </c>
      <c r="AK2963" s="2" t="s">
        <v>15019</v>
      </c>
      <c r="AL2963" s="2" t="s">
        <v>1034</v>
      </c>
      <c r="AM2963" s="3">
        <v>45653.589861111112</v>
      </c>
      <c r="AN2963" s="2" t="s">
        <v>15019</v>
      </c>
      <c r="AO2963" s="2" t="s">
        <v>1034</v>
      </c>
      <c r="AP2963" s="2">
        <v>5528238</v>
      </c>
      <c r="AQ2963" s="2" t="s">
        <v>81</v>
      </c>
      <c r="AR2963" s="3">
        <v>45656.732303240744</v>
      </c>
      <c r="AS2963" s="2" t="s">
        <v>82</v>
      </c>
      <c r="AT2963" s="3">
        <v>45653.333333333336</v>
      </c>
      <c r="AU2963" s="2" t="s">
        <v>104</v>
      </c>
      <c r="AV2963" s="2" t="s">
        <v>969</v>
      </c>
      <c r="AW2963" s="2" t="s">
        <v>970</v>
      </c>
      <c r="AX2963" s="2" t="s">
        <v>971</v>
      </c>
      <c r="AZ2963" s="3">
        <v>45656.732303240744</v>
      </c>
      <c r="BB2963" s="2" t="s">
        <v>108</v>
      </c>
      <c r="BC2963" s="2" t="s">
        <v>109</v>
      </c>
      <c r="BD2963" s="2" t="s">
        <v>110</v>
      </c>
      <c r="BE2963" s="2" t="s">
        <v>15020</v>
      </c>
      <c r="BF2963" s="2" t="s">
        <v>194</v>
      </c>
    </row>
    <row r="2964" spans="1:58" x14ac:dyDescent="0.35">
      <c r="A2964" s="2">
        <v>2946825</v>
      </c>
      <c r="B2964" s="2" t="s">
        <v>244</v>
      </c>
      <c r="C2964" s="2">
        <v>39273041</v>
      </c>
      <c r="D2964" s="2">
        <v>338938813</v>
      </c>
      <c r="E2964" s="2" t="s">
        <v>59</v>
      </c>
      <c r="F2964" s="2" t="s">
        <v>60</v>
      </c>
      <c r="G2964" s="2" t="s">
        <v>876</v>
      </c>
      <c r="H2964" s="2" t="s">
        <v>4521</v>
      </c>
      <c r="I2964" s="2">
        <v>777214443</v>
      </c>
      <c r="J2964" s="2" t="s">
        <v>3408</v>
      </c>
      <c r="K2964" s="2">
        <v>12</v>
      </c>
      <c r="L2964" s="2" t="s">
        <v>63</v>
      </c>
      <c r="M2964" s="2" t="s">
        <v>64</v>
      </c>
      <c r="N2964" s="3">
        <v>45603.458333333336</v>
      </c>
      <c r="O2964" s="2" t="s">
        <v>248</v>
      </c>
      <c r="Q2964" s="2" t="s">
        <v>66</v>
      </c>
      <c r="R2964" s="3">
        <v>45652.856041666666</v>
      </c>
      <c r="S2964" s="2" t="s">
        <v>8113</v>
      </c>
      <c r="T2964" s="2" t="s">
        <v>156</v>
      </c>
      <c r="U2964" s="2" t="s">
        <v>69</v>
      </c>
      <c r="V2964" s="2" t="s">
        <v>15021</v>
      </c>
      <c r="W2964" s="2" t="s">
        <v>118</v>
      </c>
      <c r="X2964" s="2" t="s">
        <v>119</v>
      </c>
      <c r="Y2964" s="2" t="s">
        <v>10774</v>
      </c>
      <c r="Z2964" s="2" t="s">
        <v>917</v>
      </c>
      <c r="AA2964" s="2" t="s">
        <v>917</v>
      </c>
      <c r="AB2964" s="2" t="s">
        <v>15022</v>
      </c>
      <c r="AE2964" s="3">
        <v>45657.654560185183</v>
      </c>
      <c r="AF2964" s="2" t="s">
        <v>77</v>
      </c>
      <c r="AH2964" s="2" t="s">
        <v>78</v>
      </c>
      <c r="AI2964" s="2" t="s">
        <v>8077</v>
      </c>
      <c r="AJ2964" s="2" t="s">
        <v>14684</v>
      </c>
      <c r="AK2964" s="2" t="s">
        <v>15023</v>
      </c>
      <c r="AL2964" s="2" t="s">
        <v>6887</v>
      </c>
      <c r="AM2964" s="3">
        <v>45657.654675925929</v>
      </c>
      <c r="AN2964" s="2" t="s">
        <v>15023</v>
      </c>
      <c r="AO2964" s="2" t="s">
        <v>6887</v>
      </c>
      <c r="AP2964" s="2">
        <v>5548896</v>
      </c>
      <c r="AQ2964" s="2" t="s">
        <v>81</v>
      </c>
      <c r="AR2964" s="3">
        <v>45659.623877314814</v>
      </c>
      <c r="AS2964" s="2" t="s">
        <v>82</v>
      </c>
      <c r="AT2964" s="3">
        <v>45657.5625</v>
      </c>
      <c r="AU2964" s="2" t="s">
        <v>104</v>
      </c>
      <c r="AV2964" s="2" t="s">
        <v>4699</v>
      </c>
      <c r="AW2964" s="2" t="s">
        <v>4700</v>
      </c>
      <c r="AX2964" s="2" t="s">
        <v>8079</v>
      </c>
      <c r="AZ2964" s="3">
        <v>45659.625092592592</v>
      </c>
      <c r="BB2964" s="2" t="s">
        <v>382</v>
      </c>
      <c r="BC2964" s="2" t="s">
        <v>383</v>
      </c>
      <c r="BD2964" s="2" t="s">
        <v>383</v>
      </c>
      <c r="BE2964" s="2" t="s">
        <v>15024</v>
      </c>
      <c r="BF2964" s="2" t="s">
        <v>3440</v>
      </c>
    </row>
    <row r="2965" spans="1:58" x14ac:dyDescent="0.35">
      <c r="A2965" s="2">
        <v>2946854</v>
      </c>
      <c r="B2965" s="2" t="s">
        <v>58</v>
      </c>
      <c r="C2965" s="2">
        <v>34934721</v>
      </c>
      <c r="D2965" s="2">
        <v>339784549</v>
      </c>
      <c r="E2965" s="2" t="s">
        <v>59</v>
      </c>
      <c r="F2965" s="2" t="s">
        <v>60</v>
      </c>
      <c r="G2965" s="2" t="s">
        <v>152</v>
      </c>
      <c r="H2965" s="2" t="s">
        <v>153</v>
      </c>
      <c r="I2965" s="2">
        <v>788726289</v>
      </c>
      <c r="J2965" s="2" t="s">
        <v>154</v>
      </c>
      <c r="K2965" s="2">
        <v>14</v>
      </c>
      <c r="L2965" s="2" t="s">
        <v>63</v>
      </c>
      <c r="M2965" s="2" t="s">
        <v>64</v>
      </c>
      <c r="N2965" s="3">
        <v>45636.637812499997</v>
      </c>
      <c r="O2965" s="2" t="s">
        <v>65</v>
      </c>
      <c r="Q2965" s="2" t="s">
        <v>66</v>
      </c>
      <c r="R2965" s="3">
        <v>45652.878171296295</v>
      </c>
      <c r="S2965" s="2" t="s">
        <v>10606</v>
      </c>
      <c r="T2965" s="2" t="s">
        <v>68</v>
      </c>
      <c r="U2965" s="2" t="s">
        <v>69</v>
      </c>
      <c r="V2965" s="2" t="s">
        <v>15025</v>
      </c>
      <c r="W2965" s="2" t="s">
        <v>250</v>
      </c>
      <c r="X2965" s="2" t="s">
        <v>251</v>
      </c>
      <c r="Y2965" s="2" t="s">
        <v>15026</v>
      </c>
      <c r="Z2965" s="2" t="s">
        <v>253</v>
      </c>
      <c r="AA2965" s="2" t="s">
        <v>2869</v>
      </c>
      <c r="AB2965" s="2" t="s">
        <v>4012</v>
      </c>
      <c r="AE2965" s="3">
        <v>45656.64739583333</v>
      </c>
      <c r="AF2965" s="2" t="s">
        <v>77</v>
      </c>
      <c r="AH2965" s="2" t="s">
        <v>78</v>
      </c>
      <c r="AI2965" s="2" t="s">
        <v>58</v>
      </c>
      <c r="AJ2965" s="2" t="s">
        <v>101</v>
      </c>
      <c r="AK2965" s="2" t="s">
        <v>15027</v>
      </c>
      <c r="AL2965" s="2" t="s">
        <v>1809</v>
      </c>
      <c r="AM2965" s="3">
        <v>45656.647534722222</v>
      </c>
      <c r="AN2965" s="2" t="s">
        <v>15027</v>
      </c>
      <c r="AO2965" s="2" t="s">
        <v>1809</v>
      </c>
      <c r="AP2965" s="2">
        <v>5541427</v>
      </c>
      <c r="AQ2965" s="2" t="s">
        <v>81</v>
      </c>
      <c r="AR2965" s="3">
        <v>45657.683738425927</v>
      </c>
      <c r="AS2965" s="2" t="s">
        <v>82</v>
      </c>
      <c r="AT2965" s="3">
        <v>45656.333333333336</v>
      </c>
      <c r="AU2965" s="2" t="s">
        <v>104</v>
      </c>
      <c r="AV2965" s="2" t="s">
        <v>1134</v>
      </c>
      <c r="AW2965" s="2" t="s">
        <v>1135</v>
      </c>
      <c r="AX2965" s="2" t="s">
        <v>1136</v>
      </c>
      <c r="AZ2965" s="3">
        <v>45657.683738425927</v>
      </c>
      <c r="BB2965" s="2" t="s">
        <v>1937</v>
      </c>
      <c r="BC2965" s="2" t="s">
        <v>1938</v>
      </c>
      <c r="BD2965" s="2" t="s">
        <v>1939</v>
      </c>
      <c r="BE2965" s="2" t="s">
        <v>1625</v>
      </c>
      <c r="BF2965" s="2" t="s">
        <v>442</v>
      </c>
    </row>
    <row r="2966" spans="1:58" x14ac:dyDescent="0.35">
      <c r="A2966" s="2">
        <v>2946889</v>
      </c>
      <c r="B2966" s="2" t="s">
        <v>58</v>
      </c>
      <c r="C2966" s="2">
        <v>44247521</v>
      </c>
      <c r="D2966" s="2">
        <v>338948476</v>
      </c>
      <c r="E2966" s="2" t="s">
        <v>59</v>
      </c>
      <c r="F2966" s="2" t="s">
        <v>60</v>
      </c>
      <c r="G2966" s="2" t="s">
        <v>626</v>
      </c>
      <c r="H2966" s="2" t="s">
        <v>1261</v>
      </c>
      <c r="I2966" s="2">
        <v>783671421</v>
      </c>
      <c r="J2966" s="2" t="s">
        <v>4065</v>
      </c>
      <c r="K2966" s="2">
        <v>13</v>
      </c>
      <c r="L2966" s="2" t="s">
        <v>305</v>
      </c>
      <c r="M2966" s="2" t="s">
        <v>64</v>
      </c>
      <c r="N2966" s="3">
        <v>45595.708333333336</v>
      </c>
      <c r="O2966" s="2" t="s">
        <v>65</v>
      </c>
      <c r="Q2966" s="2" t="s">
        <v>66</v>
      </c>
      <c r="R2966" s="3">
        <v>45652.909988425927</v>
      </c>
      <c r="S2966" s="2" t="s">
        <v>3253</v>
      </c>
      <c r="T2966" s="2" t="s">
        <v>156</v>
      </c>
      <c r="U2966" s="2" t="s">
        <v>69</v>
      </c>
      <c r="V2966" s="2" t="s">
        <v>15028</v>
      </c>
      <c r="W2966" s="2" t="s">
        <v>136</v>
      </c>
      <c r="X2966" s="2" t="s">
        <v>137</v>
      </c>
      <c r="Y2966" s="2" t="s">
        <v>837</v>
      </c>
      <c r="Z2966" s="2" t="s">
        <v>139</v>
      </c>
      <c r="AA2966" s="2" t="s">
        <v>838</v>
      </c>
      <c r="AB2966" s="2" t="s">
        <v>838</v>
      </c>
      <c r="AC2966" s="2">
        <v>1</v>
      </c>
      <c r="AE2966" s="3">
        <v>45652.91</v>
      </c>
      <c r="AF2966" s="2" t="s">
        <v>77</v>
      </c>
      <c r="AH2966" s="2" t="s">
        <v>78</v>
      </c>
      <c r="AI2966" s="2" t="s">
        <v>79</v>
      </c>
      <c r="AJ2966" s="2" t="s">
        <v>144</v>
      </c>
      <c r="AK2966" s="2" t="s">
        <v>15029</v>
      </c>
      <c r="AL2966" s="2" t="s">
        <v>3253</v>
      </c>
      <c r="AM2966" s="3">
        <v>45653.810034722221</v>
      </c>
      <c r="AN2966" s="2" t="s">
        <v>15030</v>
      </c>
      <c r="AO2966" s="2" t="s">
        <v>147</v>
      </c>
      <c r="AP2966" s="2">
        <v>5529447</v>
      </c>
      <c r="AQ2966" s="2" t="s">
        <v>81</v>
      </c>
      <c r="AR2966" s="3">
        <v>45656.52952546296</v>
      </c>
      <c r="AS2966" s="2" t="s">
        <v>82</v>
      </c>
      <c r="AT2966" s="3">
        <v>45653.333333333336</v>
      </c>
      <c r="AU2966" s="2" t="s">
        <v>104</v>
      </c>
      <c r="AV2966" s="2" t="s">
        <v>405</v>
      </c>
      <c r="AW2966" s="2" t="s">
        <v>406</v>
      </c>
      <c r="AX2966" s="2" t="s">
        <v>407</v>
      </c>
      <c r="AZ2966" s="3">
        <v>45656.52952546296</v>
      </c>
      <c r="BB2966" s="2" t="s">
        <v>179</v>
      </c>
      <c r="BC2966" s="2" t="s">
        <v>180</v>
      </c>
      <c r="BD2966" s="2" t="s">
        <v>181</v>
      </c>
      <c r="BE2966" s="2" t="s">
        <v>1625</v>
      </c>
      <c r="BF2966" s="2" t="s">
        <v>147</v>
      </c>
    </row>
    <row r="2967" spans="1:58" x14ac:dyDescent="0.35">
      <c r="A2967" s="2">
        <v>2946950</v>
      </c>
      <c r="B2967" s="2" t="s">
        <v>58</v>
      </c>
      <c r="C2967" s="2">
        <v>35220881</v>
      </c>
      <c r="D2967" s="2">
        <v>338275971</v>
      </c>
      <c r="E2967" s="2" t="s">
        <v>59</v>
      </c>
      <c r="F2967" s="2" t="s">
        <v>60</v>
      </c>
      <c r="G2967" s="2" t="s">
        <v>15031</v>
      </c>
      <c r="H2967" s="2" t="s">
        <v>15032</v>
      </c>
      <c r="K2967" s="2">
        <v>12</v>
      </c>
      <c r="L2967" s="2" t="s">
        <v>305</v>
      </c>
      <c r="M2967" s="2" t="s">
        <v>64</v>
      </c>
      <c r="N2967" s="3">
        <v>44805</v>
      </c>
      <c r="O2967" s="2" t="s">
        <v>647</v>
      </c>
      <c r="Q2967" s="2" t="s">
        <v>66</v>
      </c>
      <c r="R2967" s="3">
        <v>45653.343495370369</v>
      </c>
      <c r="S2967" s="2" t="s">
        <v>15033</v>
      </c>
      <c r="T2967" s="2" t="s">
        <v>4288</v>
      </c>
      <c r="U2967" s="2" t="s">
        <v>844</v>
      </c>
      <c r="W2967" s="2" t="s">
        <v>71</v>
      </c>
      <c r="X2967" s="2" t="s">
        <v>650</v>
      </c>
      <c r="Y2967" s="2" t="s">
        <v>4271</v>
      </c>
      <c r="Z2967" s="2" t="s">
        <v>883</v>
      </c>
      <c r="AA2967" s="2" t="s">
        <v>15034</v>
      </c>
      <c r="AB2967" s="2" t="s">
        <v>15034</v>
      </c>
      <c r="AE2967" s="3">
        <v>45658.729189814818</v>
      </c>
      <c r="AF2967" s="2" t="s">
        <v>77</v>
      </c>
      <c r="AH2967" s="2" t="s">
        <v>78</v>
      </c>
      <c r="AI2967" s="2" t="s">
        <v>58</v>
      </c>
      <c r="AJ2967" s="2" t="s">
        <v>101</v>
      </c>
      <c r="AK2967" s="2" t="s">
        <v>15035</v>
      </c>
      <c r="AL2967" s="2" t="s">
        <v>442</v>
      </c>
      <c r="AM2967" s="3">
        <v>45658.729270833333</v>
      </c>
      <c r="AN2967" s="2" t="s">
        <v>15035</v>
      </c>
      <c r="AO2967" s="2" t="s">
        <v>442</v>
      </c>
      <c r="AP2967" s="2">
        <v>5552415</v>
      </c>
      <c r="AQ2967" s="2" t="s">
        <v>81</v>
      </c>
      <c r="AR2967" s="3">
        <v>45659.485995370371</v>
      </c>
      <c r="AS2967" s="2" t="s">
        <v>82</v>
      </c>
      <c r="AT2967" s="3">
        <v>45659.333333333336</v>
      </c>
      <c r="AU2967" s="2" t="s">
        <v>104</v>
      </c>
      <c r="AV2967" s="2" t="s">
        <v>1134</v>
      </c>
      <c r="AW2967" s="2" t="s">
        <v>1135</v>
      </c>
      <c r="AX2967" s="2" t="s">
        <v>1136</v>
      </c>
      <c r="AZ2967" s="3">
        <v>45659.485995370371</v>
      </c>
      <c r="BB2967" s="2" t="s">
        <v>439</v>
      </c>
      <c r="BC2967" s="2" t="s">
        <v>440</v>
      </c>
      <c r="BD2967" s="2" t="s">
        <v>263</v>
      </c>
      <c r="BE2967" s="2" t="s">
        <v>15036</v>
      </c>
      <c r="BF2967" s="2" t="s">
        <v>3183</v>
      </c>
    </row>
    <row r="2968" spans="1:58" x14ac:dyDescent="0.35">
      <c r="A2968" s="2">
        <v>2946961</v>
      </c>
      <c r="B2968" s="2" t="s">
        <v>58</v>
      </c>
      <c r="C2968" s="2">
        <v>39864021</v>
      </c>
      <c r="D2968" s="2">
        <v>339765975</v>
      </c>
      <c r="E2968" s="2" t="s">
        <v>59</v>
      </c>
      <c r="F2968" s="2" t="s">
        <v>60</v>
      </c>
      <c r="G2968" s="2" t="s">
        <v>466</v>
      </c>
      <c r="H2968" s="2" t="s">
        <v>1082</v>
      </c>
      <c r="I2968" s="2">
        <v>-774616874</v>
      </c>
      <c r="J2968" s="2" t="e">
        <f>- M  fall</f>
        <v>#NAME?</v>
      </c>
      <c r="K2968" s="2">
        <v>12</v>
      </c>
      <c r="L2968" s="2" t="s">
        <v>63</v>
      </c>
      <c r="M2968" s="2" t="s">
        <v>64</v>
      </c>
      <c r="N2968" s="3">
        <v>44867.5</v>
      </c>
      <c r="O2968" s="2" t="s">
        <v>65</v>
      </c>
      <c r="Q2968" s="2" t="s">
        <v>66</v>
      </c>
      <c r="R2968" s="3">
        <v>45653.349814814814</v>
      </c>
      <c r="S2968" s="2" t="s">
        <v>4523</v>
      </c>
      <c r="T2968" s="2" t="s">
        <v>156</v>
      </c>
      <c r="U2968" s="2" t="s">
        <v>69</v>
      </c>
      <c r="V2968" s="2" t="s">
        <v>15037</v>
      </c>
      <c r="W2968" s="2" t="s">
        <v>250</v>
      </c>
      <c r="X2968" s="2" t="s">
        <v>743</v>
      </c>
      <c r="Y2968" s="2" t="s">
        <v>855</v>
      </c>
      <c r="Z2968" s="2" t="s">
        <v>745</v>
      </c>
      <c r="AA2968" s="2" t="s">
        <v>746</v>
      </c>
      <c r="AB2968" s="2" t="s">
        <v>15038</v>
      </c>
      <c r="AE2968" s="3">
        <v>45653.732407407406</v>
      </c>
      <c r="AF2968" s="2" t="s">
        <v>77</v>
      </c>
      <c r="AH2968" s="2" t="s">
        <v>78</v>
      </c>
      <c r="AI2968" s="2" t="s">
        <v>58</v>
      </c>
      <c r="AJ2968" s="2" t="s">
        <v>101</v>
      </c>
      <c r="AK2968" s="2" t="s">
        <v>15039</v>
      </c>
      <c r="AL2968" s="2" t="s">
        <v>442</v>
      </c>
      <c r="AM2968" s="3">
        <v>45653.732488425929</v>
      </c>
      <c r="AN2968" s="2" t="s">
        <v>15039</v>
      </c>
      <c r="AO2968" s="2" t="s">
        <v>442</v>
      </c>
      <c r="AP2968" s="2">
        <v>5529104</v>
      </c>
      <c r="AQ2968" s="2" t="s">
        <v>81</v>
      </c>
      <c r="AR2968" s="3">
        <v>45656.527650462966</v>
      </c>
      <c r="AS2968" s="2" t="s">
        <v>82</v>
      </c>
      <c r="AT2968" s="3">
        <v>45653.5625</v>
      </c>
      <c r="AU2968" s="2" t="s">
        <v>104</v>
      </c>
      <c r="AV2968" s="2" t="s">
        <v>1806</v>
      </c>
      <c r="AW2968" s="2" t="s">
        <v>1806</v>
      </c>
      <c r="AX2968" s="2" t="s">
        <v>2121</v>
      </c>
      <c r="AZ2968" s="3">
        <v>45656.527650462966</v>
      </c>
      <c r="BB2968" s="2" t="s">
        <v>382</v>
      </c>
      <c r="BC2968" s="2" t="s">
        <v>383</v>
      </c>
      <c r="BD2968" s="2" t="s">
        <v>383</v>
      </c>
      <c r="BE2968" s="2" t="s">
        <v>15040</v>
      </c>
      <c r="BF2968" s="2" t="s">
        <v>8058</v>
      </c>
    </row>
    <row r="2969" spans="1:58" x14ac:dyDescent="0.35">
      <c r="A2969" s="2">
        <v>2946966</v>
      </c>
      <c r="B2969" s="2" t="s">
        <v>625</v>
      </c>
      <c r="C2969" s="2">
        <v>37691751</v>
      </c>
      <c r="D2969" s="2">
        <v>339018897</v>
      </c>
      <c r="E2969" s="2" t="s">
        <v>59</v>
      </c>
      <c r="F2969" s="2" t="s">
        <v>60</v>
      </c>
      <c r="G2969" s="2" t="s">
        <v>1313</v>
      </c>
      <c r="H2969" s="2" t="s">
        <v>1778</v>
      </c>
      <c r="I2969" s="2">
        <v>784174774</v>
      </c>
      <c r="J2969" s="2" t="s">
        <v>8802</v>
      </c>
      <c r="K2969" s="2">
        <v>14</v>
      </c>
      <c r="L2969" s="2" t="s">
        <v>63</v>
      </c>
      <c r="M2969" s="2" t="s">
        <v>64</v>
      </c>
      <c r="N2969" s="3">
        <v>45531.534502314818</v>
      </c>
      <c r="O2969" s="2" t="s">
        <v>509</v>
      </c>
      <c r="Q2969" s="2" t="s">
        <v>66</v>
      </c>
      <c r="R2969" s="3">
        <v>45653.354780092595</v>
      </c>
      <c r="S2969" s="2" t="s">
        <v>1333</v>
      </c>
      <c r="T2969" s="2" t="s">
        <v>68</v>
      </c>
      <c r="U2969" s="2" t="s">
        <v>69</v>
      </c>
      <c r="V2969" s="2" t="s">
        <v>15041</v>
      </c>
      <c r="Y2969" s="2" t="s">
        <v>1074</v>
      </c>
      <c r="Z2969" s="2" t="s">
        <v>236</v>
      </c>
      <c r="AA2969" s="2" t="s">
        <v>15042</v>
      </c>
      <c r="AB2969" s="2" t="s">
        <v>15043</v>
      </c>
      <c r="AE2969" s="3">
        <v>45655.515057870369</v>
      </c>
      <c r="AF2969" s="2" t="s">
        <v>77</v>
      </c>
      <c r="AH2969" s="2" t="s">
        <v>142</v>
      </c>
      <c r="AI2969" s="2" t="s">
        <v>1100</v>
      </c>
      <c r="AJ2969" s="2" t="s">
        <v>1101</v>
      </c>
      <c r="AK2969" s="2" t="s">
        <v>15044</v>
      </c>
      <c r="AL2969" s="2" t="s">
        <v>345</v>
      </c>
      <c r="AM2969" s="3">
        <v>45655.515127314815</v>
      </c>
      <c r="AN2969" s="2" t="s">
        <v>15044</v>
      </c>
      <c r="AO2969" s="2" t="s">
        <v>345</v>
      </c>
      <c r="AP2969" s="2">
        <v>5536823</v>
      </c>
      <c r="AQ2969" s="2" t="s">
        <v>81</v>
      </c>
      <c r="AR2969" s="3">
        <v>45659.333969907406</v>
      </c>
      <c r="AS2969" s="2" t="s">
        <v>82</v>
      </c>
      <c r="AT2969" s="3">
        <v>45655.333333333336</v>
      </c>
      <c r="AU2969" s="2" t="s">
        <v>104</v>
      </c>
      <c r="AV2969" s="2" t="s">
        <v>1806</v>
      </c>
      <c r="AW2969" s="2" t="s">
        <v>1806</v>
      </c>
      <c r="AX2969" s="2" t="s">
        <v>1807</v>
      </c>
      <c r="AZ2969" s="3">
        <v>45659.333969907406</v>
      </c>
      <c r="BB2969" s="2" t="s">
        <v>1137</v>
      </c>
      <c r="BC2969" s="2" t="s">
        <v>1138</v>
      </c>
      <c r="BD2969" s="2" t="s">
        <v>1139</v>
      </c>
      <c r="BE2969" s="2" t="s">
        <v>15045</v>
      </c>
      <c r="BF2969" s="2" t="s">
        <v>8876</v>
      </c>
    </row>
    <row r="2970" spans="1:58" x14ac:dyDescent="0.35">
      <c r="A2970" s="2">
        <v>2946972</v>
      </c>
      <c r="B2970" s="2" t="s">
        <v>58</v>
      </c>
      <c r="C2970" s="2">
        <v>44554361</v>
      </c>
      <c r="D2970" s="2">
        <v>338771125</v>
      </c>
      <c r="E2970" s="2" t="s">
        <v>59</v>
      </c>
      <c r="F2970" s="2" t="s">
        <v>60</v>
      </c>
      <c r="G2970" s="2" t="s">
        <v>1460</v>
      </c>
      <c r="H2970" s="2" t="s">
        <v>2077</v>
      </c>
      <c r="I2970" s="2" t="s">
        <v>15046</v>
      </c>
      <c r="J2970" s="2" t="s">
        <v>15047</v>
      </c>
      <c r="K2970" s="2">
        <v>12</v>
      </c>
      <c r="L2970" s="2" t="s">
        <v>63</v>
      </c>
      <c r="M2970" s="2" t="s">
        <v>64</v>
      </c>
      <c r="N2970" s="3">
        <v>45635.75</v>
      </c>
      <c r="O2970" s="2" t="s">
        <v>65</v>
      </c>
      <c r="Q2970" s="2" t="s">
        <v>66</v>
      </c>
      <c r="R2970" s="3">
        <v>45653.360509259262</v>
      </c>
      <c r="S2970" s="2" t="s">
        <v>4523</v>
      </c>
      <c r="T2970" s="2" t="s">
        <v>156</v>
      </c>
      <c r="U2970" s="2" t="s">
        <v>69</v>
      </c>
      <c r="V2970" s="2" t="s">
        <v>15048</v>
      </c>
      <c r="W2970" s="2" t="s">
        <v>118</v>
      </c>
      <c r="X2970" s="2" t="s">
        <v>271</v>
      </c>
      <c r="Y2970" s="2" t="s">
        <v>7183</v>
      </c>
      <c r="Z2970" s="2" t="s">
        <v>273</v>
      </c>
      <c r="AA2970" s="2" t="s">
        <v>7184</v>
      </c>
      <c r="AB2970" s="2" t="s">
        <v>3910</v>
      </c>
      <c r="AE2970" s="3">
        <v>45655.672060185185</v>
      </c>
      <c r="AF2970" s="2" t="s">
        <v>77</v>
      </c>
      <c r="AH2970" s="2" t="s">
        <v>6897</v>
      </c>
      <c r="AI2970" s="2" t="s">
        <v>58</v>
      </c>
      <c r="AJ2970" s="2" t="s">
        <v>800</v>
      </c>
      <c r="AK2970" s="2" t="s">
        <v>15049</v>
      </c>
      <c r="AL2970" s="2" t="s">
        <v>802</v>
      </c>
      <c r="AM2970" s="3">
        <v>45655.672210648147</v>
      </c>
      <c r="AN2970" s="2" t="s">
        <v>15049</v>
      </c>
      <c r="AO2970" s="2" t="s">
        <v>802</v>
      </c>
      <c r="AP2970" s="2">
        <v>5537225</v>
      </c>
      <c r="AQ2970" s="2" t="s">
        <v>81</v>
      </c>
      <c r="AR2970" s="3">
        <v>45656.953553240739</v>
      </c>
      <c r="AS2970" s="2" t="s">
        <v>82</v>
      </c>
      <c r="AT2970" s="3">
        <v>45656.333333333336</v>
      </c>
      <c r="AU2970" s="2" t="s">
        <v>104</v>
      </c>
      <c r="AV2970" s="2" t="s">
        <v>277</v>
      </c>
      <c r="AW2970" s="2" t="s">
        <v>278</v>
      </c>
      <c r="AX2970" s="2" t="s">
        <v>2403</v>
      </c>
      <c r="AZ2970" s="3">
        <v>45656.953553240739</v>
      </c>
      <c r="BB2970" s="2" t="s">
        <v>408</v>
      </c>
      <c r="BC2970" s="2" t="s">
        <v>409</v>
      </c>
      <c r="BD2970" s="2" t="s">
        <v>410</v>
      </c>
      <c r="BE2970" s="2" t="s">
        <v>15050</v>
      </c>
      <c r="BF2970" s="2" t="s">
        <v>412</v>
      </c>
    </row>
    <row r="2971" spans="1:58" x14ac:dyDescent="0.35">
      <c r="A2971" s="2">
        <v>2946980</v>
      </c>
      <c r="B2971" s="2" t="s">
        <v>58</v>
      </c>
      <c r="C2971" s="2">
        <v>40528031</v>
      </c>
      <c r="D2971" s="2">
        <v>338426982</v>
      </c>
      <c r="E2971" s="2" t="s">
        <v>59</v>
      </c>
      <c r="F2971" s="2" t="s">
        <v>60</v>
      </c>
      <c r="G2971" s="2" t="s">
        <v>15051</v>
      </c>
      <c r="H2971" s="2" t="s">
        <v>15052</v>
      </c>
      <c r="I2971" s="2">
        <v>772200273</v>
      </c>
      <c r="J2971" s="2" t="s">
        <v>15053</v>
      </c>
      <c r="K2971" s="2">
        <v>12</v>
      </c>
      <c r="L2971" s="2" t="s">
        <v>63</v>
      </c>
      <c r="M2971" s="2" t="s">
        <v>64</v>
      </c>
      <c r="N2971" s="3">
        <v>44986.539583333331</v>
      </c>
      <c r="O2971" s="2" t="s">
        <v>65</v>
      </c>
      <c r="Q2971" s="2" t="s">
        <v>66</v>
      </c>
      <c r="R2971" s="3">
        <v>45653.368842592594</v>
      </c>
      <c r="S2971" s="2" t="s">
        <v>551</v>
      </c>
      <c r="T2971" s="2" t="s">
        <v>68</v>
      </c>
      <c r="U2971" s="2" t="s">
        <v>69</v>
      </c>
      <c r="V2971" s="2" t="s">
        <v>15054</v>
      </c>
      <c r="W2971" s="2" t="s">
        <v>288</v>
      </c>
      <c r="X2971" s="2" t="s">
        <v>289</v>
      </c>
      <c r="Y2971" s="2" t="s">
        <v>3535</v>
      </c>
      <c r="Z2971" s="2" t="s">
        <v>291</v>
      </c>
      <c r="AA2971" s="2" t="s">
        <v>291</v>
      </c>
      <c r="AB2971" s="2" t="s">
        <v>176</v>
      </c>
      <c r="AC2971" s="2" t="s">
        <v>15055</v>
      </c>
      <c r="AE2971" s="3">
        <v>45655.572164351855</v>
      </c>
      <c r="AF2971" s="2" t="s">
        <v>77</v>
      </c>
      <c r="AH2971" s="2" t="s">
        <v>78</v>
      </c>
      <c r="AI2971" s="2" t="s">
        <v>58</v>
      </c>
      <c r="AJ2971" s="2" t="s">
        <v>101</v>
      </c>
      <c r="AK2971" s="2" t="s">
        <v>15056</v>
      </c>
      <c r="AL2971" s="2" t="s">
        <v>301</v>
      </c>
      <c r="AM2971" s="3">
        <v>45655.572256944448</v>
      </c>
      <c r="AN2971" s="2" t="s">
        <v>15056</v>
      </c>
      <c r="AO2971" s="2" t="s">
        <v>301</v>
      </c>
      <c r="AP2971" s="2">
        <v>5536980</v>
      </c>
      <c r="AQ2971" s="2" t="s">
        <v>81</v>
      </c>
      <c r="AR2971" s="3">
        <v>45656.709479166668</v>
      </c>
      <c r="AS2971" s="2" t="s">
        <v>82</v>
      </c>
      <c r="AT2971" s="3">
        <v>45655.5625</v>
      </c>
      <c r="AU2971" s="2" t="s">
        <v>104</v>
      </c>
      <c r="AV2971" s="2" t="s">
        <v>969</v>
      </c>
      <c r="AW2971" s="2" t="s">
        <v>970</v>
      </c>
      <c r="AX2971" s="2" t="s">
        <v>971</v>
      </c>
      <c r="AZ2971" s="3">
        <v>45656.709479166668</v>
      </c>
      <c r="BB2971" s="2" t="s">
        <v>887</v>
      </c>
      <c r="BC2971" s="2" t="s">
        <v>888</v>
      </c>
      <c r="BD2971" s="2" t="s">
        <v>889</v>
      </c>
      <c r="BE2971" s="2" t="s">
        <v>15057</v>
      </c>
      <c r="BF2971" s="2" t="s">
        <v>2865</v>
      </c>
    </row>
    <row r="2972" spans="1:58" x14ac:dyDescent="0.35">
      <c r="A2972" s="2">
        <v>2947010</v>
      </c>
      <c r="B2972" s="2" t="s">
        <v>58</v>
      </c>
      <c r="C2972" s="2">
        <v>42949661</v>
      </c>
      <c r="D2972" s="2">
        <v>338407333</v>
      </c>
      <c r="E2972" s="2" t="s">
        <v>59</v>
      </c>
      <c r="F2972" s="2" t="s">
        <v>60</v>
      </c>
      <c r="G2972" s="2" t="s">
        <v>15058</v>
      </c>
      <c r="H2972" s="2" t="s">
        <v>5341</v>
      </c>
      <c r="I2972" s="2">
        <v>770158032</v>
      </c>
      <c r="J2972" s="2" t="s">
        <v>15059</v>
      </c>
      <c r="K2972" s="2">
        <v>12</v>
      </c>
      <c r="L2972" s="2" t="s">
        <v>63</v>
      </c>
      <c r="M2972" s="2" t="s">
        <v>64</v>
      </c>
      <c r="N2972" s="3">
        <v>45402.770069444443</v>
      </c>
      <c r="O2972" s="2" t="s">
        <v>65</v>
      </c>
      <c r="Q2972" s="2" t="s">
        <v>66</v>
      </c>
      <c r="R2972" s="3">
        <v>45653.39439814815</v>
      </c>
      <c r="S2972" s="2" t="s">
        <v>8980</v>
      </c>
      <c r="T2972" s="2" t="s">
        <v>629</v>
      </c>
      <c r="U2972" s="2" t="s">
        <v>69</v>
      </c>
      <c r="V2972" s="2" t="s">
        <v>15060</v>
      </c>
      <c r="W2972" s="2" t="s">
        <v>288</v>
      </c>
      <c r="X2972" s="2" t="s">
        <v>289</v>
      </c>
      <c r="Y2972" s="2" t="s">
        <v>3524</v>
      </c>
      <c r="Z2972" s="2" t="s">
        <v>3052</v>
      </c>
      <c r="AA2972" s="2" t="s">
        <v>3052</v>
      </c>
      <c r="AB2972" s="2" t="s">
        <v>15061</v>
      </c>
      <c r="AE2972" s="3">
        <v>45653.87128472222</v>
      </c>
      <c r="AF2972" s="2" t="s">
        <v>77</v>
      </c>
      <c r="AH2972" s="2" t="s">
        <v>78</v>
      </c>
      <c r="AI2972" s="2" t="s">
        <v>58</v>
      </c>
      <c r="AJ2972" s="2" t="s">
        <v>101</v>
      </c>
      <c r="AK2972" s="2" t="s">
        <v>15062</v>
      </c>
      <c r="AL2972" s="2" t="s">
        <v>301</v>
      </c>
      <c r="AM2972" s="3">
        <v>45653.871388888889</v>
      </c>
      <c r="AN2972" s="2" t="s">
        <v>15062</v>
      </c>
      <c r="AO2972" s="2" t="s">
        <v>301</v>
      </c>
      <c r="AP2972" s="2">
        <v>5529678</v>
      </c>
      <c r="AQ2972" s="2" t="s">
        <v>81</v>
      </c>
      <c r="AR2972" s="3">
        <v>45656.695856481485</v>
      </c>
      <c r="AS2972" s="2" t="s">
        <v>82</v>
      </c>
      <c r="AT2972" s="3">
        <v>45653.5625</v>
      </c>
      <c r="AU2972" s="2" t="s">
        <v>104</v>
      </c>
      <c r="AV2972" s="2" t="s">
        <v>969</v>
      </c>
      <c r="AW2972" s="2" t="s">
        <v>970</v>
      </c>
      <c r="AX2972" s="2" t="s">
        <v>971</v>
      </c>
      <c r="AZ2972" s="3">
        <v>45656.695856481485</v>
      </c>
      <c r="BB2972" s="2" t="s">
        <v>108</v>
      </c>
      <c r="BC2972" s="2" t="s">
        <v>109</v>
      </c>
      <c r="BD2972" s="2" t="s">
        <v>110</v>
      </c>
      <c r="BE2972" s="2" t="s">
        <v>14849</v>
      </c>
      <c r="BF2972" s="2" t="s">
        <v>293</v>
      </c>
    </row>
    <row r="2973" spans="1:58" x14ac:dyDescent="0.35">
      <c r="A2973" s="2">
        <v>2947021</v>
      </c>
      <c r="B2973" s="2" t="s">
        <v>244</v>
      </c>
      <c r="C2973" s="2">
        <v>36940371</v>
      </c>
      <c r="D2973" s="2">
        <v>338716027</v>
      </c>
      <c r="E2973" s="2" t="s">
        <v>59</v>
      </c>
      <c r="F2973" s="2" t="s">
        <v>60</v>
      </c>
      <c r="G2973" s="2" t="s">
        <v>590</v>
      </c>
      <c r="H2973" s="2" t="s">
        <v>591</v>
      </c>
      <c r="I2973" s="2">
        <v>775273713</v>
      </c>
      <c r="J2973" s="2" t="s">
        <v>9807</v>
      </c>
      <c r="K2973" s="2">
        <v>13</v>
      </c>
      <c r="L2973" s="2" t="s">
        <v>63</v>
      </c>
      <c r="M2973" s="2" t="s">
        <v>64</v>
      </c>
      <c r="N2973" s="3">
        <v>44214</v>
      </c>
      <c r="O2973" s="2" t="s">
        <v>248</v>
      </c>
      <c r="Q2973" s="2" t="s">
        <v>66</v>
      </c>
      <c r="R2973" s="3">
        <v>45653.402430555558</v>
      </c>
      <c r="S2973" s="2" t="s">
        <v>5782</v>
      </c>
      <c r="T2973" s="2" t="s">
        <v>156</v>
      </c>
      <c r="U2973" s="2" t="s">
        <v>374</v>
      </c>
      <c r="V2973" s="2" t="s">
        <v>15063</v>
      </c>
      <c r="W2973" s="2" t="s">
        <v>136</v>
      </c>
      <c r="X2973" s="2" t="s">
        <v>217</v>
      </c>
      <c r="Y2973" s="2" t="s">
        <v>595</v>
      </c>
      <c r="Z2973" s="2" t="s">
        <v>596</v>
      </c>
      <c r="AA2973" s="2" t="s">
        <v>597</v>
      </c>
      <c r="AB2973" s="2" t="s">
        <v>176</v>
      </c>
      <c r="AE2973" s="3">
        <v>45653.649502314816</v>
      </c>
      <c r="AF2973" s="2" t="s">
        <v>77</v>
      </c>
      <c r="AH2973" s="2" t="s">
        <v>78</v>
      </c>
      <c r="AI2973" s="2" t="s">
        <v>1100</v>
      </c>
      <c r="AJ2973" s="2" t="s">
        <v>1271</v>
      </c>
      <c r="AK2973" s="2" t="s">
        <v>15064</v>
      </c>
      <c r="AL2973" s="2" t="s">
        <v>601</v>
      </c>
      <c r="AM2973" s="3">
        <v>45653.649583333332</v>
      </c>
      <c r="AN2973" s="2" t="s">
        <v>15064</v>
      </c>
      <c r="AO2973" s="2" t="s">
        <v>601</v>
      </c>
      <c r="AP2973" s="2">
        <v>5528504</v>
      </c>
      <c r="AQ2973" s="2" t="s">
        <v>81</v>
      </c>
      <c r="AR2973" s="3">
        <v>45656.398009259261</v>
      </c>
      <c r="AS2973" s="2" t="s">
        <v>82</v>
      </c>
      <c r="AT2973" s="3">
        <v>45653.5625</v>
      </c>
      <c r="AU2973" s="2" t="s">
        <v>104</v>
      </c>
      <c r="AV2973" s="2" t="s">
        <v>1273</v>
      </c>
      <c r="AW2973" s="2" t="s">
        <v>1274</v>
      </c>
      <c r="AX2973" s="2" t="s">
        <v>1275</v>
      </c>
      <c r="AZ2973" s="3">
        <v>45656.398009259261</v>
      </c>
      <c r="BB2973" s="2" t="s">
        <v>708</v>
      </c>
      <c r="BC2973" s="2" t="s">
        <v>709</v>
      </c>
      <c r="BD2973" s="2" t="s">
        <v>710</v>
      </c>
      <c r="BE2973" s="2" t="s">
        <v>15065</v>
      </c>
      <c r="BF2973" s="2" t="s">
        <v>601</v>
      </c>
    </row>
    <row r="2974" spans="1:58" x14ac:dyDescent="0.35">
      <c r="A2974" s="2">
        <v>2947024</v>
      </c>
      <c r="B2974" s="2" t="s">
        <v>58</v>
      </c>
      <c r="C2974" s="2">
        <v>37543061</v>
      </c>
      <c r="D2974" s="2">
        <v>339575608</v>
      </c>
      <c r="E2974" s="2" t="s">
        <v>59</v>
      </c>
      <c r="F2974" s="2" t="s">
        <v>60</v>
      </c>
      <c r="G2974" s="2" t="s">
        <v>15066</v>
      </c>
      <c r="H2974" s="2" t="s">
        <v>15067</v>
      </c>
      <c r="I2974" s="2">
        <v>776854235</v>
      </c>
      <c r="J2974" s="2" t="s">
        <v>15068</v>
      </c>
      <c r="K2974" s="2">
        <v>14</v>
      </c>
      <c r="L2974" s="2" t="s">
        <v>63</v>
      </c>
      <c r="M2974" s="2" t="s">
        <v>64</v>
      </c>
      <c r="N2974" s="3">
        <v>44805</v>
      </c>
      <c r="O2974" s="2" t="s">
        <v>187</v>
      </c>
      <c r="Q2974" s="2" t="s">
        <v>66</v>
      </c>
      <c r="R2974" s="3">
        <v>45653.407152777778</v>
      </c>
      <c r="S2974" s="2" t="s">
        <v>9143</v>
      </c>
      <c r="T2974" s="2" t="s">
        <v>156</v>
      </c>
      <c r="U2974" s="2" t="s">
        <v>69</v>
      </c>
      <c r="V2974" s="2" t="s">
        <v>15069</v>
      </c>
      <c r="W2974" s="2" t="s">
        <v>233</v>
      </c>
      <c r="X2974" s="2" t="s">
        <v>234</v>
      </c>
      <c r="Y2974" s="2" t="s">
        <v>12055</v>
      </c>
      <c r="Z2974" s="2" t="s">
        <v>236</v>
      </c>
      <c r="AA2974" s="2" t="s">
        <v>237</v>
      </c>
      <c r="AB2974" s="2" t="s">
        <v>237</v>
      </c>
      <c r="AC2974" s="2">
        <v>761618713</v>
      </c>
      <c r="AE2974" s="3">
        <v>45654.736828703702</v>
      </c>
      <c r="AF2974" s="2" t="s">
        <v>77</v>
      </c>
      <c r="AH2974" s="2" t="s">
        <v>78</v>
      </c>
      <c r="AI2974" s="2" t="s">
        <v>58</v>
      </c>
      <c r="AJ2974" s="2" t="s">
        <v>101</v>
      </c>
      <c r="AK2974" s="2" t="s">
        <v>15070</v>
      </c>
      <c r="AL2974" s="2" t="s">
        <v>831</v>
      </c>
      <c r="AM2974" s="3">
        <v>45654.736909722225</v>
      </c>
      <c r="AN2974" s="2" t="s">
        <v>15070</v>
      </c>
      <c r="AO2974" s="2" t="s">
        <v>831</v>
      </c>
      <c r="AP2974" s="2">
        <v>5533709</v>
      </c>
      <c r="AQ2974" s="2" t="s">
        <v>81</v>
      </c>
      <c r="AR2974" s="3">
        <v>45656.575104166666</v>
      </c>
      <c r="AS2974" s="2" t="s">
        <v>82</v>
      </c>
      <c r="AT2974" s="3">
        <v>45654.5625</v>
      </c>
      <c r="AU2974" s="2" t="s">
        <v>104</v>
      </c>
      <c r="AV2974" s="2" t="s">
        <v>1806</v>
      </c>
      <c r="AW2974" s="2" t="s">
        <v>1806</v>
      </c>
      <c r="AX2974" s="2" t="s">
        <v>2121</v>
      </c>
      <c r="AZ2974" s="3">
        <v>45656.575104166666</v>
      </c>
      <c r="BB2974" s="2" t="s">
        <v>2122</v>
      </c>
      <c r="BC2974" s="2" t="s">
        <v>2123</v>
      </c>
      <c r="BD2974" s="2" t="s">
        <v>2124</v>
      </c>
      <c r="BE2974" s="2" t="s">
        <v>1808</v>
      </c>
      <c r="BF2974" s="2" t="s">
        <v>1809</v>
      </c>
    </row>
    <row r="2975" spans="1:58" x14ac:dyDescent="0.35">
      <c r="A2975" s="2">
        <v>2947025</v>
      </c>
      <c r="B2975" s="2" t="s">
        <v>58</v>
      </c>
      <c r="C2975" s="2">
        <v>35346701</v>
      </c>
      <c r="D2975" s="2">
        <v>339514022</v>
      </c>
      <c r="E2975" s="2" t="s">
        <v>59</v>
      </c>
      <c r="F2975" s="2" t="s">
        <v>60</v>
      </c>
      <c r="G2975" s="2" t="s">
        <v>170</v>
      </c>
      <c r="H2975" s="2" t="s">
        <v>4273</v>
      </c>
      <c r="I2975" s="2">
        <v>773125823</v>
      </c>
      <c r="J2975" s="2" t="s">
        <v>15071</v>
      </c>
      <c r="K2975" s="2">
        <v>14</v>
      </c>
      <c r="L2975" s="2" t="s">
        <v>63</v>
      </c>
      <c r="M2975" s="2" t="s">
        <v>64</v>
      </c>
      <c r="N2975" s="3">
        <v>44854.583344907405</v>
      </c>
      <c r="O2975" s="2" t="s">
        <v>187</v>
      </c>
      <c r="Q2975" s="2" t="s">
        <v>66</v>
      </c>
      <c r="R2975" s="3">
        <v>45653.407731481479</v>
      </c>
      <c r="S2975" s="2" t="s">
        <v>13753</v>
      </c>
      <c r="T2975" s="2" t="s">
        <v>843</v>
      </c>
      <c r="U2975" s="2" t="s">
        <v>69</v>
      </c>
      <c r="V2975" s="2" t="s">
        <v>15072</v>
      </c>
      <c r="W2975" s="2" t="s">
        <v>233</v>
      </c>
      <c r="X2975" s="2" t="s">
        <v>233</v>
      </c>
      <c r="Y2975" s="2" t="s">
        <v>9644</v>
      </c>
      <c r="Z2975" s="2" t="s">
        <v>567</v>
      </c>
      <c r="AA2975" s="2" t="s">
        <v>9645</v>
      </c>
      <c r="AB2975" s="2" t="s">
        <v>11661</v>
      </c>
      <c r="AE2975" s="3">
        <v>45653.407997685186</v>
      </c>
      <c r="AF2975" s="2" t="s">
        <v>77</v>
      </c>
      <c r="AH2975" s="2" t="s">
        <v>78</v>
      </c>
      <c r="AI2975" s="2" t="s">
        <v>79</v>
      </c>
      <c r="AJ2975" s="2" t="s">
        <v>80</v>
      </c>
      <c r="AK2975" s="2" t="s">
        <v>15073</v>
      </c>
      <c r="AL2975" s="2" t="s">
        <v>13753</v>
      </c>
      <c r="AM2975" s="3">
        <v>45653.408043981479</v>
      </c>
      <c r="AO2975" s="2" t="s">
        <v>13753</v>
      </c>
      <c r="AP2975" s="2">
        <v>5526513</v>
      </c>
      <c r="AQ2975" s="2" t="s">
        <v>81</v>
      </c>
      <c r="AR2975" s="3">
        <v>45656.631319444445</v>
      </c>
      <c r="AS2975" s="2" t="s">
        <v>82</v>
      </c>
      <c r="AT2975" s="3">
        <v>45653.4375</v>
      </c>
      <c r="AU2975" s="2" t="s">
        <v>83</v>
      </c>
      <c r="AV2975" s="2" t="s">
        <v>569</v>
      </c>
      <c r="AW2975" s="2" t="s">
        <v>570</v>
      </c>
      <c r="AX2975" s="2" t="s">
        <v>815</v>
      </c>
      <c r="AZ2975" s="3">
        <v>45656.631319444445</v>
      </c>
      <c r="BB2975" s="2" t="s">
        <v>439</v>
      </c>
      <c r="BC2975" s="2" t="s">
        <v>440</v>
      </c>
      <c r="BD2975" s="2" t="s">
        <v>263</v>
      </c>
      <c r="BE2975" s="2" t="s">
        <v>15074</v>
      </c>
      <c r="BF2975" s="2" t="s">
        <v>1093</v>
      </c>
    </row>
    <row r="2976" spans="1:58" x14ac:dyDescent="0.35">
      <c r="A2976" s="2">
        <v>2947034</v>
      </c>
      <c r="B2976" s="2" t="s">
        <v>720</v>
      </c>
      <c r="C2976" s="2">
        <v>33814631</v>
      </c>
      <c r="D2976" s="2">
        <v>338271616</v>
      </c>
      <c r="E2976" s="2" t="s">
        <v>59</v>
      </c>
      <c r="F2976" s="2" t="s">
        <v>60</v>
      </c>
      <c r="G2976" s="2" t="s">
        <v>8443</v>
      </c>
      <c r="H2976" s="2" t="s">
        <v>4912</v>
      </c>
      <c r="I2976" s="2">
        <v>777533090</v>
      </c>
      <c r="J2976" s="2" t="s">
        <v>7712</v>
      </c>
      <c r="K2976" s="2">
        <v>12</v>
      </c>
      <c r="L2976" s="2" t="s">
        <v>63</v>
      </c>
      <c r="M2976" s="2" t="s">
        <v>64</v>
      </c>
      <c r="N2976" s="3">
        <v>43116</v>
      </c>
      <c r="O2976" s="2" t="s">
        <v>9052</v>
      </c>
      <c r="Q2976" s="2" t="s">
        <v>66</v>
      </c>
      <c r="R2976" s="3">
        <v>45653.410208333335</v>
      </c>
      <c r="S2976" s="2" t="s">
        <v>5597</v>
      </c>
      <c r="T2976" s="2" t="s">
        <v>156</v>
      </c>
      <c r="U2976" s="2" t="s">
        <v>704</v>
      </c>
      <c r="V2976" s="2" t="s">
        <v>15075</v>
      </c>
      <c r="W2976" s="2" t="s">
        <v>71</v>
      </c>
      <c r="X2976" s="2" t="s">
        <v>650</v>
      </c>
      <c r="Y2976" s="2" t="s">
        <v>15076</v>
      </c>
      <c r="Z2976" s="2" t="s">
        <v>15077</v>
      </c>
      <c r="AB2976" s="2" t="s">
        <v>176</v>
      </c>
      <c r="AE2976" s="3">
        <v>45654.823796296296</v>
      </c>
      <c r="AF2976" s="2" t="s">
        <v>3132</v>
      </c>
      <c r="AH2976" s="2" t="s">
        <v>78</v>
      </c>
      <c r="AI2976" s="2" t="s">
        <v>255</v>
      </c>
      <c r="AJ2976" s="2" t="s">
        <v>343</v>
      </c>
      <c r="AK2976" s="2" t="s">
        <v>15078</v>
      </c>
      <c r="AL2976" s="2" t="s">
        <v>1882</v>
      </c>
      <c r="AM2976" s="3">
        <v>45654.823888888888</v>
      </c>
      <c r="AN2976" s="2" t="s">
        <v>15078</v>
      </c>
      <c r="AO2976" s="2" t="s">
        <v>1882</v>
      </c>
      <c r="AP2976" s="2">
        <v>5533904</v>
      </c>
      <c r="AQ2976" s="2" t="s">
        <v>81</v>
      </c>
      <c r="AR2976" s="3">
        <v>45657.592048611114</v>
      </c>
      <c r="AS2976" s="2" t="s">
        <v>82</v>
      </c>
      <c r="AT2976" s="3">
        <v>45654.333333333336</v>
      </c>
      <c r="AU2976" s="2" t="s">
        <v>104</v>
      </c>
      <c r="AV2976" s="2" t="s">
        <v>1134</v>
      </c>
      <c r="AW2976" s="2" t="s">
        <v>1135</v>
      </c>
      <c r="AX2976" s="2" t="s">
        <v>1136</v>
      </c>
      <c r="AZ2976" s="3">
        <v>45657.592048611114</v>
      </c>
      <c r="BB2976" s="2" t="s">
        <v>2265</v>
      </c>
      <c r="BC2976" s="2" t="s">
        <v>2266</v>
      </c>
      <c r="BD2976" s="2" t="s">
        <v>2267</v>
      </c>
      <c r="BE2976" s="2" t="s">
        <v>15079</v>
      </c>
      <c r="BF2976" s="2" t="s">
        <v>1503</v>
      </c>
    </row>
    <row r="2977" spans="1:58" x14ac:dyDescent="0.35">
      <c r="A2977" s="2">
        <v>2947041</v>
      </c>
      <c r="B2977" s="2" t="s">
        <v>58</v>
      </c>
      <c r="C2977" s="2">
        <v>43171421</v>
      </c>
      <c r="D2977" s="2">
        <v>339013813</v>
      </c>
      <c r="E2977" s="2" t="s">
        <v>59</v>
      </c>
      <c r="F2977" s="2" t="s">
        <v>60</v>
      </c>
      <c r="G2977" s="2" t="s">
        <v>3141</v>
      </c>
      <c r="H2977" s="2" t="s">
        <v>15080</v>
      </c>
      <c r="I2977" s="2">
        <v>778791590</v>
      </c>
      <c r="J2977" s="2" t="s">
        <v>15081</v>
      </c>
      <c r="K2977" s="2">
        <v>13</v>
      </c>
      <c r="L2977" s="2" t="s">
        <v>63</v>
      </c>
      <c r="M2977" s="2" t="s">
        <v>64</v>
      </c>
      <c r="N2977" s="3">
        <v>45440</v>
      </c>
      <c r="O2977" s="2" t="s">
        <v>65</v>
      </c>
      <c r="Q2977" s="2" t="s">
        <v>66</v>
      </c>
      <c r="R2977" s="3">
        <v>45653.415416666663</v>
      </c>
      <c r="S2977" s="2" t="s">
        <v>673</v>
      </c>
      <c r="T2977" s="2" t="s">
        <v>68</v>
      </c>
      <c r="U2977" s="2" t="s">
        <v>417</v>
      </c>
      <c r="V2977" s="2" t="s">
        <v>15082</v>
      </c>
      <c r="W2977" s="2" t="s">
        <v>233</v>
      </c>
      <c r="X2977" s="2" t="s">
        <v>233</v>
      </c>
      <c r="Y2977" s="2" t="s">
        <v>2175</v>
      </c>
      <c r="Z2977" s="2" t="s">
        <v>2590</v>
      </c>
      <c r="AA2977" s="2" t="s">
        <v>7698</v>
      </c>
      <c r="AB2977" s="2" t="s">
        <v>176</v>
      </c>
      <c r="AE2977" s="3">
        <v>45653.415416666663</v>
      </c>
      <c r="AF2977" s="2" t="s">
        <v>77</v>
      </c>
      <c r="AH2977" s="2" t="s">
        <v>78</v>
      </c>
      <c r="AI2977" s="2" t="s">
        <v>79</v>
      </c>
      <c r="AJ2977" s="2" t="s">
        <v>144</v>
      </c>
      <c r="AK2977" s="2" t="s">
        <v>15083</v>
      </c>
      <c r="AL2977" s="2" t="s">
        <v>673</v>
      </c>
      <c r="AM2977" s="3">
        <v>45653.415451388886</v>
      </c>
      <c r="AN2977" s="2" t="s">
        <v>15083</v>
      </c>
      <c r="AP2977" s="2">
        <v>5526575</v>
      </c>
      <c r="AQ2977" s="2" t="s">
        <v>81</v>
      </c>
      <c r="AR2977" s="3">
        <v>45656.544606481482</v>
      </c>
      <c r="AS2977" s="2" t="s">
        <v>82</v>
      </c>
      <c r="AT2977" s="3">
        <v>45653.423611111109</v>
      </c>
      <c r="AU2977" s="2" t="s">
        <v>104</v>
      </c>
      <c r="AV2977" s="2" t="s">
        <v>569</v>
      </c>
      <c r="AW2977" s="2" t="s">
        <v>570</v>
      </c>
      <c r="AX2977" s="2" t="s">
        <v>815</v>
      </c>
      <c r="AZ2977" s="3">
        <v>45656.544606481482</v>
      </c>
      <c r="BB2977" s="2" t="s">
        <v>179</v>
      </c>
      <c r="BC2977" s="2" t="s">
        <v>180</v>
      </c>
      <c r="BD2977" s="2" t="s">
        <v>181</v>
      </c>
      <c r="BE2977" s="2" t="s">
        <v>15084</v>
      </c>
      <c r="BF2977" s="2" t="s">
        <v>1093</v>
      </c>
    </row>
    <row r="2978" spans="1:58" x14ac:dyDescent="0.35">
      <c r="A2978" s="2">
        <v>2947047</v>
      </c>
      <c r="B2978" s="2" t="s">
        <v>58</v>
      </c>
      <c r="C2978" s="2">
        <v>36136731</v>
      </c>
      <c r="D2978" s="2">
        <v>339990692</v>
      </c>
      <c r="E2978" s="2" t="s">
        <v>59</v>
      </c>
      <c r="F2978" s="2" t="s">
        <v>60</v>
      </c>
      <c r="G2978" s="2" t="s">
        <v>466</v>
      </c>
      <c r="H2978" s="2" t="s">
        <v>3857</v>
      </c>
      <c r="I2978" s="2">
        <v>772725845</v>
      </c>
      <c r="J2978" s="2" t="s">
        <v>2158</v>
      </c>
      <c r="K2978" s="2">
        <v>14</v>
      </c>
      <c r="L2978" s="2" t="s">
        <v>63</v>
      </c>
      <c r="M2978" s="2" t="s">
        <v>64</v>
      </c>
      <c r="N2978" s="3">
        <v>44993.5</v>
      </c>
      <c r="O2978" s="2" t="s">
        <v>65</v>
      </c>
      <c r="Q2978" s="2" t="s">
        <v>66</v>
      </c>
      <c r="R2978" s="3">
        <v>45653.418865740743</v>
      </c>
      <c r="S2978" s="2" t="s">
        <v>480</v>
      </c>
      <c r="T2978" s="2" t="s">
        <v>156</v>
      </c>
      <c r="U2978" s="2" t="s">
        <v>417</v>
      </c>
      <c r="V2978" s="2" t="s">
        <v>15085</v>
      </c>
      <c r="W2978" s="2" t="s">
        <v>233</v>
      </c>
      <c r="X2978" s="2" t="s">
        <v>233</v>
      </c>
      <c r="Y2978" s="2" t="s">
        <v>2988</v>
      </c>
      <c r="Z2978" s="2" t="s">
        <v>567</v>
      </c>
      <c r="AA2978" s="2" t="s">
        <v>15086</v>
      </c>
      <c r="AB2978" s="2" t="s">
        <v>15087</v>
      </c>
      <c r="AE2978" s="3">
        <v>45653.418865740743</v>
      </c>
      <c r="AF2978" s="2" t="s">
        <v>77</v>
      </c>
      <c r="AH2978" s="2" t="s">
        <v>78</v>
      </c>
      <c r="AI2978" s="2" t="s">
        <v>255</v>
      </c>
      <c r="AJ2978" s="2" t="s">
        <v>123</v>
      </c>
      <c r="AK2978" s="2" t="s">
        <v>15085</v>
      </c>
      <c r="AL2978" s="2" t="s">
        <v>480</v>
      </c>
      <c r="AM2978" s="3">
        <v>45653.418912037036</v>
      </c>
      <c r="AN2978" s="2" t="s">
        <v>15085</v>
      </c>
      <c r="AP2978" s="2">
        <v>5526584</v>
      </c>
      <c r="AQ2978" s="2" t="s">
        <v>81</v>
      </c>
      <c r="AR2978" s="3">
        <v>45656.699178240742</v>
      </c>
      <c r="AS2978" s="2" t="s">
        <v>82</v>
      </c>
      <c r="AT2978" s="3">
        <v>45653.430555555555</v>
      </c>
      <c r="AU2978" s="2" t="s">
        <v>104</v>
      </c>
      <c r="AV2978" s="2" t="s">
        <v>569</v>
      </c>
      <c r="AW2978" s="2" t="s">
        <v>570</v>
      </c>
      <c r="AX2978" s="2" t="s">
        <v>815</v>
      </c>
      <c r="AZ2978" s="3">
        <v>45656.699178240742</v>
      </c>
      <c r="BB2978" s="2" t="s">
        <v>643</v>
      </c>
      <c r="BC2978" s="2" t="s">
        <v>644</v>
      </c>
      <c r="BD2978" s="2" t="s">
        <v>299</v>
      </c>
      <c r="BE2978" s="2" t="s">
        <v>15088</v>
      </c>
      <c r="BF2978" s="2" t="s">
        <v>576</v>
      </c>
    </row>
    <row r="2979" spans="1:58" x14ac:dyDescent="0.35">
      <c r="A2979" s="2">
        <v>2947057</v>
      </c>
      <c r="B2979" s="2" t="s">
        <v>58</v>
      </c>
      <c r="C2979" s="2">
        <v>41318911</v>
      </c>
      <c r="D2979" s="2">
        <v>339783419</v>
      </c>
      <c r="E2979" s="2" t="s">
        <v>59</v>
      </c>
      <c r="F2979" s="2" t="s">
        <v>60</v>
      </c>
      <c r="G2979" s="2" t="s">
        <v>15089</v>
      </c>
      <c r="H2979" s="2" t="s">
        <v>15089</v>
      </c>
      <c r="I2979" s="2">
        <v>774037404</v>
      </c>
      <c r="J2979" s="2" t="s">
        <v>1055</v>
      </c>
      <c r="K2979" s="2">
        <v>20</v>
      </c>
      <c r="L2979" s="2" t="s">
        <v>357</v>
      </c>
      <c r="M2979" s="2" t="s">
        <v>358</v>
      </c>
      <c r="N2979" s="3">
        <v>45336.041666666664</v>
      </c>
      <c r="O2979" s="2" t="s">
        <v>537</v>
      </c>
      <c r="Q2979" s="2" t="s">
        <v>66</v>
      </c>
      <c r="R2979" s="3">
        <v>45653.424687500003</v>
      </c>
      <c r="S2979" s="2" t="s">
        <v>1614</v>
      </c>
      <c r="T2979" s="2" t="s">
        <v>334</v>
      </c>
      <c r="U2979" s="2" t="s">
        <v>69</v>
      </c>
      <c r="V2979" s="2" t="s">
        <v>15090</v>
      </c>
      <c r="W2979" s="2" t="s">
        <v>336</v>
      </c>
      <c r="X2979" s="2" t="s">
        <v>336</v>
      </c>
      <c r="Y2979" s="2" t="s">
        <v>15091</v>
      </c>
      <c r="Z2979" s="2" t="s">
        <v>1907</v>
      </c>
      <c r="AA2979" s="2" t="s">
        <v>15092</v>
      </c>
      <c r="AB2979" s="2" t="s">
        <v>176</v>
      </c>
      <c r="AE2979" s="3">
        <v>45655.328136574077</v>
      </c>
      <c r="AF2979" s="2" t="s">
        <v>543</v>
      </c>
      <c r="AG2979" s="2">
        <v>48</v>
      </c>
      <c r="AH2979" s="2" t="s">
        <v>78</v>
      </c>
      <c r="AI2979" s="2" t="s">
        <v>58</v>
      </c>
      <c r="AJ2979" s="2" t="s">
        <v>101</v>
      </c>
      <c r="AK2979" s="2" t="s">
        <v>15093</v>
      </c>
      <c r="AL2979" s="2" t="s">
        <v>831</v>
      </c>
      <c r="AM2979" s="3">
        <v>45655.328217592592</v>
      </c>
      <c r="AN2979" s="2" t="s">
        <v>15093</v>
      </c>
      <c r="AO2979" s="2" t="s">
        <v>831</v>
      </c>
      <c r="AP2979" s="2">
        <v>5536537</v>
      </c>
      <c r="AQ2979" s="2" t="s">
        <v>81</v>
      </c>
      <c r="AR2979" s="3">
        <v>45656.39439814815</v>
      </c>
      <c r="AS2979" s="2" t="s">
        <v>82</v>
      </c>
      <c r="AT2979" s="3">
        <v>45655.333333333336</v>
      </c>
      <c r="AU2979" s="2" t="s">
        <v>104</v>
      </c>
      <c r="AV2979" s="2" t="s">
        <v>458</v>
      </c>
      <c r="AW2979" s="2" t="s">
        <v>458</v>
      </c>
      <c r="AX2979" s="2" t="s">
        <v>14800</v>
      </c>
      <c r="AY2979" s="3">
        <v>45657.328136574077</v>
      </c>
      <c r="AZ2979" s="3">
        <v>45656.39439814815</v>
      </c>
      <c r="BA2979" s="2" t="s">
        <v>460</v>
      </c>
      <c r="BB2979" s="2" t="s">
        <v>2122</v>
      </c>
      <c r="BC2979" s="2" t="s">
        <v>2123</v>
      </c>
      <c r="BD2979" s="2" t="s">
        <v>2124</v>
      </c>
      <c r="BE2979" s="2" t="s">
        <v>8951</v>
      </c>
      <c r="BF2979" s="2" t="s">
        <v>1809</v>
      </c>
    </row>
    <row r="2980" spans="1:58" x14ac:dyDescent="0.35">
      <c r="A2980" s="2">
        <v>2947058</v>
      </c>
      <c r="B2980" s="2" t="s">
        <v>244</v>
      </c>
      <c r="C2980" s="2">
        <v>43761001</v>
      </c>
      <c r="D2980" s="2">
        <v>338255591</v>
      </c>
      <c r="E2980" s="2" t="s">
        <v>59</v>
      </c>
      <c r="F2980" s="2" t="s">
        <v>60</v>
      </c>
      <c r="G2980" s="2" t="s">
        <v>1194</v>
      </c>
      <c r="H2980" s="2" t="s">
        <v>1195</v>
      </c>
      <c r="I2980" s="2">
        <v>785803578</v>
      </c>
      <c r="J2980" s="2" t="s">
        <v>15094</v>
      </c>
      <c r="K2980" s="2">
        <v>12</v>
      </c>
      <c r="L2980" s="2" t="s">
        <v>63</v>
      </c>
      <c r="M2980" s="2" t="s">
        <v>64</v>
      </c>
      <c r="N2980" s="3">
        <v>45560.583333333336</v>
      </c>
      <c r="O2980" s="2" t="s">
        <v>248</v>
      </c>
      <c r="Q2980" s="2" t="s">
        <v>66</v>
      </c>
      <c r="R2980" s="3">
        <v>45653.425162037034</v>
      </c>
      <c r="S2980" s="2" t="s">
        <v>1895</v>
      </c>
      <c r="T2980" s="2" t="s">
        <v>156</v>
      </c>
      <c r="U2980" s="2" t="s">
        <v>69</v>
      </c>
      <c r="V2980" s="2" t="s">
        <v>15095</v>
      </c>
      <c r="W2980" s="2" t="s">
        <v>71</v>
      </c>
      <c r="X2980" s="2" t="s">
        <v>198</v>
      </c>
      <c r="Y2980" s="2" t="s">
        <v>1199</v>
      </c>
      <c r="Z2980" s="2" t="s">
        <v>1200</v>
      </c>
      <c r="AA2980" s="2" t="s">
        <v>1201</v>
      </c>
      <c r="AB2980" s="2" t="s">
        <v>176</v>
      </c>
      <c r="AE2980" s="3">
        <v>45653.425185185188</v>
      </c>
      <c r="AF2980" s="2" t="s">
        <v>77</v>
      </c>
      <c r="AH2980" s="2" t="s">
        <v>142</v>
      </c>
      <c r="AI2980" s="2" t="s">
        <v>1100</v>
      </c>
      <c r="AJ2980" s="2" t="s">
        <v>276</v>
      </c>
      <c r="AK2980" s="2" t="s">
        <v>15096</v>
      </c>
      <c r="AL2980" s="2" t="s">
        <v>1895</v>
      </c>
      <c r="AM2980" s="3">
        <v>45653.425254629627</v>
      </c>
      <c r="AN2980" s="2" t="s">
        <v>15097</v>
      </c>
      <c r="AP2980" s="2">
        <v>5526629</v>
      </c>
      <c r="AQ2980" s="2" t="s">
        <v>81</v>
      </c>
      <c r="AR2980" s="3">
        <v>45656.627476851849</v>
      </c>
      <c r="AS2980" s="2" t="s">
        <v>82</v>
      </c>
      <c r="AT2980" s="3">
        <v>45653.5625</v>
      </c>
      <c r="AU2980" s="2" t="s">
        <v>104</v>
      </c>
      <c r="AV2980" s="2" t="s">
        <v>1030</v>
      </c>
      <c r="AW2980" s="2" t="s">
        <v>1031</v>
      </c>
      <c r="AX2980" s="2" t="s">
        <v>1032</v>
      </c>
      <c r="AZ2980" s="3">
        <v>45656.627476851849</v>
      </c>
      <c r="BB2980" s="2" t="s">
        <v>736</v>
      </c>
      <c r="BC2980" s="2" t="s">
        <v>737</v>
      </c>
      <c r="BD2980" s="2" t="s">
        <v>351</v>
      </c>
      <c r="BE2980" s="2" t="s">
        <v>15098</v>
      </c>
      <c r="BF2980" s="2" t="s">
        <v>4299</v>
      </c>
    </row>
    <row r="2981" spans="1:58" x14ac:dyDescent="0.35">
      <c r="A2981" s="2">
        <v>2947069</v>
      </c>
      <c r="B2981" s="2" t="s">
        <v>244</v>
      </c>
      <c r="C2981" s="2">
        <v>36305111</v>
      </c>
      <c r="D2981" s="2">
        <v>338340263</v>
      </c>
      <c r="E2981" s="2" t="s">
        <v>59</v>
      </c>
      <c r="F2981" s="2" t="s">
        <v>60</v>
      </c>
      <c r="G2981" s="2" t="s">
        <v>132</v>
      </c>
      <c r="H2981" s="2" t="s">
        <v>7369</v>
      </c>
      <c r="I2981" s="2">
        <v>779275842</v>
      </c>
      <c r="J2981" s="2" t="s">
        <v>15099</v>
      </c>
      <c r="K2981" s="2">
        <v>13</v>
      </c>
      <c r="L2981" s="2" t="s">
        <v>63</v>
      </c>
      <c r="M2981" s="2" t="s">
        <v>64</v>
      </c>
      <c r="N2981" s="3">
        <v>44097.666666666664</v>
      </c>
      <c r="O2981" s="2" t="s">
        <v>509</v>
      </c>
      <c r="Q2981" s="2" t="s">
        <v>66</v>
      </c>
      <c r="R2981" s="3">
        <v>45653.432719907411</v>
      </c>
      <c r="S2981" s="2" t="s">
        <v>373</v>
      </c>
      <c r="T2981" s="2" t="s">
        <v>156</v>
      </c>
      <c r="U2981" s="2" t="s">
        <v>69</v>
      </c>
      <c r="V2981" s="2" t="s">
        <v>15100</v>
      </c>
      <c r="W2981" s="2" t="s">
        <v>400</v>
      </c>
      <c r="X2981" s="2" t="s">
        <v>419</v>
      </c>
      <c r="Y2981" s="2" t="s">
        <v>14307</v>
      </c>
      <c r="Z2981" s="2" t="s">
        <v>1471</v>
      </c>
      <c r="AA2981" s="2" t="s">
        <v>1471</v>
      </c>
      <c r="AB2981" s="2" t="s">
        <v>1471</v>
      </c>
      <c r="AE2981" s="3">
        <v>45656.455138888887</v>
      </c>
      <c r="AF2981" s="2" t="s">
        <v>77</v>
      </c>
      <c r="AH2981" s="2" t="s">
        <v>142</v>
      </c>
      <c r="AI2981" s="2" t="s">
        <v>1100</v>
      </c>
      <c r="AJ2981" s="2" t="s">
        <v>1101</v>
      </c>
      <c r="AK2981" s="2" t="s">
        <v>15101</v>
      </c>
      <c r="AL2981" s="2" t="s">
        <v>353</v>
      </c>
      <c r="AM2981" s="3">
        <v>45656.455266203702</v>
      </c>
      <c r="AN2981" s="2" t="s">
        <v>15101</v>
      </c>
      <c r="AO2981" s="2" t="s">
        <v>353</v>
      </c>
      <c r="AP2981" s="2">
        <v>5539711</v>
      </c>
      <c r="AQ2981" s="2" t="s">
        <v>81</v>
      </c>
      <c r="AR2981" s="3">
        <v>45659.6330787037</v>
      </c>
      <c r="AS2981" s="2" t="s">
        <v>82</v>
      </c>
      <c r="AT2981" s="3">
        <v>45656.333333333336</v>
      </c>
      <c r="AU2981" s="2" t="s">
        <v>104</v>
      </c>
      <c r="AV2981" s="2" t="s">
        <v>346</v>
      </c>
      <c r="AW2981" s="2" t="s">
        <v>347</v>
      </c>
      <c r="AX2981" s="2" t="s">
        <v>348</v>
      </c>
      <c r="AZ2981" s="3">
        <v>45659.6330787037</v>
      </c>
      <c r="BB2981" s="2" t="s">
        <v>1276</v>
      </c>
      <c r="BC2981" s="2" t="s">
        <v>1277</v>
      </c>
      <c r="BD2981" s="2" t="s">
        <v>1278</v>
      </c>
      <c r="BE2981" s="2" t="s">
        <v>15102</v>
      </c>
      <c r="BF2981" s="2" t="s">
        <v>353</v>
      </c>
    </row>
    <row r="2982" spans="1:58" x14ac:dyDescent="0.35">
      <c r="A2982" s="2">
        <v>2947071</v>
      </c>
      <c r="B2982" s="2" t="s">
        <v>58</v>
      </c>
      <c r="C2982" s="2">
        <v>42295141</v>
      </c>
      <c r="D2982" s="2">
        <v>339588725</v>
      </c>
      <c r="E2982" s="2" t="s">
        <v>59</v>
      </c>
      <c r="F2982" s="2" t="s">
        <v>60</v>
      </c>
      <c r="G2982" s="2" t="s">
        <v>2039</v>
      </c>
      <c r="H2982" s="2" t="s">
        <v>15103</v>
      </c>
      <c r="I2982" s="2">
        <v>776284647</v>
      </c>
      <c r="J2982" s="2" t="s">
        <v>15104</v>
      </c>
      <c r="K2982" s="2">
        <v>14</v>
      </c>
      <c r="L2982" s="2" t="s">
        <v>63</v>
      </c>
      <c r="M2982" s="2" t="s">
        <v>64</v>
      </c>
      <c r="N2982" s="3">
        <v>45287.5</v>
      </c>
      <c r="O2982" s="2" t="s">
        <v>65</v>
      </c>
      <c r="Q2982" s="2" t="s">
        <v>66</v>
      </c>
      <c r="R2982" s="3">
        <v>45653.433217592596</v>
      </c>
      <c r="S2982" s="2" t="s">
        <v>15105</v>
      </c>
      <c r="T2982" s="2" t="s">
        <v>156</v>
      </c>
      <c r="U2982" s="2" t="s">
        <v>69</v>
      </c>
      <c r="V2982" s="2" t="s">
        <v>15106</v>
      </c>
      <c r="W2982" s="2" t="s">
        <v>233</v>
      </c>
      <c r="X2982" s="2" t="s">
        <v>234</v>
      </c>
      <c r="Y2982" s="2" t="s">
        <v>5189</v>
      </c>
      <c r="Z2982" s="2" t="s">
        <v>758</v>
      </c>
      <c r="AA2982" s="2" t="s">
        <v>15107</v>
      </c>
      <c r="AB2982" s="2" t="s">
        <v>176</v>
      </c>
      <c r="AE2982" s="3">
        <v>45656.660266203704</v>
      </c>
      <c r="AF2982" s="2" t="s">
        <v>77</v>
      </c>
      <c r="AH2982" s="2" t="s">
        <v>78</v>
      </c>
      <c r="AI2982" s="2" t="s">
        <v>58</v>
      </c>
      <c r="AJ2982" s="2" t="s">
        <v>101</v>
      </c>
      <c r="AK2982" s="2" t="s">
        <v>15108</v>
      </c>
      <c r="AL2982" s="2" t="s">
        <v>293</v>
      </c>
      <c r="AM2982" s="3">
        <v>45656.660393518519</v>
      </c>
      <c r="AN2982" s="2" t="s">
        <v>15108</v>
      </c>
      <c r="AO2982" s="2" t="s">
        <v>293</v>
      </c>
      <c r="AP2982" s="2">
        <v>5541515</v>
      </c>
      <c r="AQ2982" s="2" t="s">
        <v>81</v>
      </c>
      <c r="AR2982" s="3">
        <v>45657.437256944446</v>
      </c>
      <c r="AS2982" s="2" t="s">
        <v>82</v>
      </c>
      <c r="AT2982" s="3">
        <v>45656.333333333336</v>
      </c>
      <c r="AU2982" s="2" t="s">
        <v>104</v>
      </c>
      <c r="AV2982" s="2" t="s">
        <v>346</v>
      </c>
      <c r="AW2982" s="2" t="s">
        <v>347</v>
      </c>
      <c r="AX2982" s="2" t="s">
        <v>348</v>
      </c>
      <c r="AZ2982" s="3">
        <v>45657.437256944446</v>
      </c>
      <c r="BB2982" s="2" t="s">
        <v>643</v>
      </c>
      <c r="BC2982" s="2" t="s">
        <v>644</v>
      </c>
      <c r="BD2982" s="2" t="s">
        <v>299</v>
      </c>
      <c r="BE2982" s="2" t="s">
        <v>300</v>
      </c>
      <c r="BF2982" s="2" t="s">
        <v>831</v>
      </c>
    </row>
    <row r="2983" spans="1:58" x14ac:dyDescent="0.35">
      <c r="A2983" s="2">
        <v>2947073</v>
      </c>
      <c r="B2983" s="2" t="s">
        <v>58</v>
      </c>
      <c r="C2983" s="2">
        <v>39770681</v>
      </c>
      <c r="D2983" s="2">
        <v>338604476</v>
      </c>
      <c r="E2983" s="2" t="s">
        <v>59</v>
      </c>
      <c r="F2983" s="2" t="s">
        <v>60</v>
      </c>
      <c r="G2983" s="2" t="s">
        <v>266</v>
      </c>
      <c r="H2983" s="2" t="s">
        <v>5801</v>
      </c>
      <c r="I2983" s="2">
        <v>777931974</v>
      </c>
      <c r="J2983" s="2" t="s">
        <v>268</v>
      </c>
      <c r="K2983" s="2">
        <v>12</v>
      </c>
      <c r="L2983" s="2" t="s">
        <v>63</v>
      </c>
      <c r="M2983" s="2" t="s">
        <v>64</v>
      </c>
      <c r="N2983" s="3">
        <v>44839.75</v>
      </c>
      <c r="O2983" s="2" t="s">
        <v>65</v>
      </c>
      <c r="Q2983" s="2" t="s">
        <v>66</v>
      </c>
      <c r="R2983" s="3">
        <v>45653.433738425927</v>
      </c>
      <c r="S2983" s="2" t="s">
        <v>1333</v>
      </c>
      <c r="T2983" s="2" t="s">
        <v>68</v>
      </c>
      <c r="U2983" s="2" t="s">
        <v>69</v>
      </c>
      <c r="V2983" s="2" t="s">
        <v>15109</v>
      </c>
      <c r="W2983" s="2" t="s">
        <v>71</v>
      </c>
      <c r="X2983" s="2" t="s">
        <v>198</v>
      </c>
      <c r="Y2983" s="2" t="s">
        <v>2314</v>
      </c>
      <c r="Z2983" s="2" t="s">
        <v>1603</v>
      </c>
      <c r="AA2983" s="2" t="s">
        <v>1603</v>
      </c>
      <c r="AB2983" s="2" t="s">
        <v>1603</v>
      </c>
      <c r="AE2983" s="3">
        <v>45654.570810185185</v>
      </c>
      <c r="AF2983" s="2" t="s">
        <v>77</v>
      </c>
      <c r="AH2983" s="2" t="s">
        <v>78</v>
      </c>
      <c r="AI2983" s="2" t="s">
        <v>58</v>
      </c>
      <c r="AJ2983" s="2" t="s">
        <v>101</v>
      </c>
      <c r="AK2983" s="2" t="s">
        <v>15110</v>
      </c>
      <c r="AL2983" s="2" t="s">
        <v>103</v>
      </c>
      <c r="AM2983" s="3">
        <v>45654.570891203701</v>
      </c>
      <c r="AN2983" s="2" t="s">
        <v>15110</v>
      </c>
      <c r="AO2983" s="2" t="s">
        <v>103</v>
      </c>
      <c r="AP2983" s="2">
        <v>5533101</v>
      </c>
      <c r="AQ2983" s="2" t="s">
        <v>81</v>
      </c>
      <c r="AR2983" s="3">
        <v>45656.613900462966</v>
      </c>
      <c r="AS2983" s="2" t="s">
        <v>82</v>
      </c>
      <c r="AT2983" s="3">
        <v>45654.333333333336</v>
      </c>
      <c r="AU2983" s="2" t="s">
        <v>104</v>
      </c>
      <c r="AV2983" s="2" t="s">
        <v>105</v>
      </c>
      <c r="AW2983" s="2" t="s">
        <v>106</v>
      </c>
      <c r="AX2983" s="2" t="s">
        <v>107</v>
      </c>
      <c r="AZ2983" s="3">
        <v>45656.613900462966</v>
      </c>
      <c r="BB2983" s="2" t="s">
        <v>108</v>
      </c>
      <c r="BC2983" s="2" t="s">
        <v>109</v>
      </c>
      <c r="BD2983" s="2" t="s">
        <v>110</v>
      </c>
      <c r="BE2983" s="2" t="s">
        <v>15111</v>
      </c>
      <c r="BF2983" s="2" t="s">
        <v>112</v>
      </c>
    </row>
    <row r="2984" spans="1:58" x14ac:dyDescent="0.35">
      <c r="A2984" s="2">
        <v>2947079</v>
      </c>
      <c r="B2984" s="2" t="s">
        <v>244</v>
      </c>
      <c r="C2984" s="2">
        <v>30806951</v>
      </c>
      <c r="D2984" s="2">
        <v>339443659</v>
      </c>
      <c r="E2984" s="2" t="s">
        <v>59</v>
      </c>
      <c r="F2984" s="2" t="s">
        <v>60</v>
      </c>
      <c r="G2984" s="2" t="s">
        <v>228</v>
      </c>
      <c r="H2984" s="2" t="s">
        <v>997</v>
      </c>
      <c r="I2984" s="2">
        <v>775350002</v>
      </c>
      <c r="J2984" s="2" t="s">
        <v>646</v>
      </c>
      <c r="K2984" s="2">
        <v>15</v>
      </c>
      <c r="L2984" s="2" t="s">
        <v>63</v>
      </c>
      <c r="M2984" s="2" t="s">
        <v>64</v>
      </c>
      <c r="N2984" s="3">
        <v>44963.477685185186</v>
      </c>
      <c r="O2984" s="2" t="s">
        <v>509</v>
      </c>
      <c r="Q2984" s="2" t="s">
        <v>66</v>
      </c>
      <c r="R2984" s="3">
        <v>45653.437141203707</v>
      </c>
      <c r="S2984" s="2" t="s">
        <v>1992</v>
      </c>
      <c r="T2984" s="2" t="s">
        <v>156</v>
      </c>
      <c r="U2984" s="2" t="s">
        <v>69</v>
      </c>
      <c r="V2984" s="2" t="s">
        <v>15112</v>
      </c>
      <c r="W2984" s="2" t="s">
        <v>336</v>
      </c>
      <c r="X2984" s="2" t="s">
        <v>336</v>
      </c>
      <c r="Y2984" s="2" t="s">
        <v>337</v>
      </c>
      <c r="Z2984" s="2" t="s">
        <v>338</v>
      </c>
      <c r="AA2984" s="2" t="s">
        <v>597</v>
      </c>
      <c r="AB2984" s="2" t="s">
        <v>597</v>
      </c>
      <c r="AE2984" s="3">
        <v>45656.451643518521</v>
      </c>
      <c r="AF2984" s="2" t="s">
        <v>77</v>
      </c>
      <c r="AH2984" s="2" t="s">
        <v>142</v>
      </c>
      <c r="AI2984" s="2" t="s">
        <v>275</v>
      </c>
      <c r="AJ2984" s="2" t="s">
        <v>1101</v>
      </c>
      <c r="AK2984" s="2" t="s">
        <v>15113</v>
      </c>
      <c r="AL2984" s="2" t="s">
        <v>353</v>
      </c>
      <c r="AM2984" s="3">
        <v>45656.451724537037</v>
      </c>
      <c r="AN2984" s="2" t="s">
        <v>15113</v>
      </c>
      <c r="AO2984" s="2" t="s">
        <v>353</v>
      </c>
      <c r="AP2984" s="2">
        <v>5539687</v>
      </c>
      <c r="AQ2984" s="2" t="s">
        <v>81</v>
      </c>
      <c r="AR2984" s="3">
        <v>45657.704745370371</v>
      </c>
      <c r="AS2984" s="2" t="s">
        <v>82</v>
      </c>
      <c r="AT2984" s="3">
        <v>45656.333333333336</v>
      </c>
      <c r="AU2984" s="2" t="s">
        <v>104</v>
      </c>
      <c r="AV2984" s="2" t="s">
        <v>346</v>
      </c>
      <c r="AW2984" s="2" t="s">
        <v>347</v>
      </c>
      <c r="AX2984" s="2" t="s">
        <v>348</v>
      </c>
      <c r="AZ2984" s="3">
        <v>45657.704745370371</v>
      </c>
      <c r="BB2984" s="2" t="s">
        <v>382</v>
      </c>
      <c r="BC2984" s="2" t="s">
        <v>383</v>
      </c>
      <c r="BD2984" s="2" t="s">
        <v>383</v>
      </c>
      <c r="BE2984" s="2" t="s">
        <v>15114</v>
      </c>
      <c r="BF2984" s="2" t="s">
        <v>353</v>
      </c>
    </row>
    <row r="2985" spans="1:58" x14ac:dyDescent="0.35">
      <c r="A2985" s="2">
        <v>2947086</v>
      </c>
      <c r="B2985" s="2" t="s">
        <v>58</v>
      </c>
      <c r="C2985" s="2">
        <v>172731</v>
      </c>
      <c r="D2985" s="2">
        <v>339518431</v>
      </c>
      <c r="E2985" s="2" t="s">
        <v>59</v>
      </c>
      <c r="F2985" s="2" t="s">
        <v>60</v>
      </c>
      <c r="G2985" s="2" t="s">
        <v>15115</v>
      </c>
      <c r="I2985" s="2">
        <v>776555550</v>
      </c>
      <c r="J2985" s="2" t="s">
        <v>15116</v>
      </c>
      <c r="K2985" s="2">
        <v>20</v>
      </c>
      <c r="L2985" s="2" t="s">
        <v>2128</v>
      </c>
      <c r="M2985" s="2" t="s">
        <v>1152</v>
      </c>
      <c r="N2985" s="3">
        <v>45639.531585648147</v>
      </c>
      <c r="O2985" s="2" t="s">
        <v>1153</v>
      </c>
      <c r="Q2985" s="2" t="s">
        <v>66</v>
      </c>
      <c r="R2985" s="3">
        <v>45653.440497685187</v>
      </c>
      <c r="S2985" s="2" t="s">
        <v>15117</v>
      </c>
      <c r="T2985" s="2" t="s">
        <v>334</v>
      </c>
      <c r="U2985" s="2" t="s">
        <v>901</v>
      </c>
      <c r="V2985" s="2" t="s">
        <v>4032</v>
      </c>
      <c r="W2985" s="2" t="s">
        <v>233</v>
      </c>
      <c r="X2985" s="2" t="s">
        <v>233</v>
      </c>
      <c r="Y2985" s="2" t="s">
        <v>1959</v>
      </c>
      <c r="Z2985" s="2" t="s">
        <v>567</v>
      </c>
      <c r="AA2985" s="2" t="s">
        <v>7451</v>
      </c>
      <c r="AB2985" s="2" t="s">
        <v>15118</v>
      </c>
      <c r="AC2985" s="2">
        <v>577</v>
      </c>
      <c r="AE2985" s="3">
        <v>45653.441134259258</v>
      </c>
      <c r="AF2985" s="2" t="s">
        <v>77</v>
      </c>
      <c r="AH2985" s="2" t="s">
        <v>78</v>
      </c>
      <c r="AI2985" s="2" t="s">
        <v>58</v>
      </c>
      <c r="AJ2985" s="2" t="s">
        <v>364</v>
      </c>
      <c r="AK2985" s="2" t="s">
        <v>15119</v>
      </c>
      <c r="AL2985" s="2" t="s">
        <v>15117</v>
      </c>
      <c r="AM2985" s="3">
        <v>45655.435520833336</v>
      </c>
      <c r="AN2985" s="2" t="s">
        <v>15120</v>
      </c>
      <c r="AO2985" s="2" t="s">
        <v>1093</v>
      </c>
      <c r="AP2985" s="2">
        <v>5536652</v>
      </c>
      <c r="AQ2985" s="2" t="s">
        <v>81</v>
      </c>
      <c r="AR2985" s="3">
        <v>45656.548495370371</v>
      </c>
      <c r="AS2985" s="2" t="s">
        <v>82</v>
      </c>
      <c r="AT2985" s="3">
        <v>45655.333333333336</v>
      </c>
      <c r="AU2985" s="2" t="s">
        <v>83</v>
      </c>
      <c r="AV2985" s="2" t="s">
        <v>1787</v>
      </c>
      <c r="AW2985" s="2" t="s">
        <v>1788</v>
      </c>
      <c r="AX2985" s="2" t="s">
        <v>1789</v>
      </c>
      <c r="AZ2985" s="3">
        <v>45656.548495370371</v>
      </c>
      <c r="BB2985" s="2" t="s">
        <v>4610</v>
      </c>
      <c r="BC2985" s="2" t="s">
        <v>88</v>
      </c>
      <c r="BD2985" s="2" t="s">
        <v>89</v>
      </c>
      <c r="BE2985" s="2" t="s">
        <v>15121</v>
      </c>
      <c r="BF2985" s="2" t="s">
        <v>1093</v>
      </c>
    </row>
    <row r="2986" spans="1:58" x14ac:dyDescent="0.35">
      <c r="A2986" s="2">
        <v>2947088</v>
      </c>
      <c r="B2986" s="2" t="s">
        <v>58</v>
      </c>
      <c r="C2986" s="2">
        <v>44069161</v>
      </c>
      <c r="D2986" s="2">
        <v>339786240</v>
      </c>
      <c r="E2986" s="2" t="s">
        <v>59</v>
      </c>
      <c r="F2986" s="2" t="s">
        <v>60</v>
      </c>
      <c r="G2986" s="2" t="s">
        <v>927</v>
      </c>
      <c r="H2986" s="2" t="s">
        <v>246</v>
      </c>
      <c r="I2986" s="2">
        <v>777065623</v>
      </c>
      <c r="J2986" s="2" t="s">
        <v>4408</v>
      </c>
      <c r="K2986" s="2">
        <v>12</v>
      </c>
      <c r="L2986" s="2" t="s">
        <v>63</v>
      </c>
      <c r="M2986" s="2" t="s">
        <v>64</v>
      </c>
      <c r="N2986" s="3">
        <v>45563.833333333336</v>
      </c>
      <c r="O2986" s="2" t="s">
        <v>65</v>
      </c>
      <c r="Q2986" s="2" t="s">
        <v>66</v>
      </c>
      <c r="R2986" s="3">
        <v>45653.440717592595</v>
      </c>
      <c r="S2986" s="2" t="s">
        <v>1650</v>
      </c>
      <c r="T2986" s="2" t="s">
        <v>156</v>
      </c>
      <c r="U2986" s="2" t="s">
        <v>69</v>
      </c>
      <c r="V2986" s="2" t="s">
        <v>15122</v>
      </c>
      <c r="W2986" s="2" t="s">
        <v>250</v>
      </c>
      <c r="X2986" s="2" t="s">
        <v>1681</v>
      </c>
      <c r="Y2986" s="2" t="s">
        <v>7484</v>
      </c>
      <c r="Z2986" s="2" t="s">
        <v>253</v>
      </c>
      <c r="AA2986" s="2" t="s">
        <v>253</v>
      </c>
      <c r="AB2986" s="2" t="s">
        <v>1683</v>
      </c>
      <c r="AE2986" s="3">
        <v>45653.678888888891</v>
      </c>
      <c r="AF2986" s="2" t="s">
        <v>77</v>
      </c>
      <c r="AH2986" s="2" t="s">
        <v>78</v>
      </c>
      <c r="AI2986" s="2" t="s">
        <v>58</v>
      </c>
      <c r="AJ2986" s="2" t="s">
        <v>101</v>
      </c>
      <c r="AK2986" s="2" t="s">
        <v>15123</v>
      </c>
      <c r="AL2986" s="2" t="s">
        <v>442</v>
      </c>
      <c r="AM2986" s="3">
        <v>45653.67895833333</v>
      </c>
      <c r="AN2986" s="2" t="s">
        <v>15123</v>
      </c>
      <c r="AO2986" s="2" t="s">
        <v>442</v>
      </c>
      <c r="AP2986" s="2">
        <v>5528711</v>
      </c>
      <c r="AQ2986" s="2" t="s">
        <v>81</v>
      </c>
      <c r="AR2986" s="3">
        <v>45659.564953703702</v>
      </c>
      <c r="AS2986" s="2" t="s">
        <v>82</v>
      </c>
      <c r="AT2986" s="3">
        <v>45653.333333333336</v>
      </c>
      <c r="AU2986" s="2" t="s">
        <v>104</v>
      </c>
      <c r="AV2986" s="2" t="s">
        <v>1806</v>
      </c>
      <c r="AW2986" s="2" t="s">
        <v>1806</v>
      </c>
      <c r="AX2986" s="2" t="s">
        <v>1807</v>
      </c>
      <c r="AZ2986" s="3">
        <v>45659.564953703702</v>
      </c>
      <c r="BB2986" s="2" t="s">
        <v>981</v>
      </c>
      <c r="BC2986" s="2" t="s">
        <v>982</v>
      </c>
      <c r="BD2986" s="2" t="s">
        <v>983</v>
      </c>
      <c r="BE2986" s="2" t="s">
        <v>15124</v>
      </c>
      <c r="BF2986" s="2" t="s">
        <v>1809</v>
      </c>
    </row>
    <row r="2987" spans="1:58" x14ac:dyDescent="0.35">
      <c r="A2987" s="2">
        <v>2947094</v>
      </c>
      <c r="B2987" s="2" t="s">
        <v>58</v>
      </c>
      <c r="C2987" s="2">
        <v>43765201</v>
      </c>
      <c r="D2987" s="2">
        <v>338249323</v>
      </c>
      <c r="E2987" s="2" t="s">
        <v>59</v>
      </c>
      <c r="F2987" s="2" t="s">
        <v>60</v>
      </c>
      <c r="G2987" s="2" t="s">
        <v>15125</v>
      </c>
      <c r="I2987" s="2">
        <v>778773609</v>
      </c>
      <c r="J2987" s="2" t="s">
        <v>2270</v>
      </c>
      <c r="K2987" s="2">
        <v>12</v>
      </c>
      <c r="L2987" s="2" t="s">
        <v>63</v>
      </c>
      <c r="M2987" s="2" t="s">
        <v>358</v>
      </c>
      <c r="N2987" s="3">
        <v>45502.517291666663</v>
      </c>
      <c r="O2987" s="2" t="s">
        <v>537</v>
      </c>
      <c r="Q2987" s="2" t="s">
        <v>66</v>
      </c>
      <c r="R2987" s="3">
        <v>45653.443865740737</v>
      </c>
      <c r="S2987" s="2" t="s">
        <v>450</v>
      </c>
      <c r="T2987" s="2" t="s">
        <v>334</v>
      </c>
      <c r="U2987" s="2" t="s">
        <v>69</v>
      </c>
      <c r="V2987" s="2" t="s">
        <v>15126</v>
      </c>
      <c r="W2987" s="2" t="s">
        <v>71</v>
      </c>
      <c r="X2987" s="2" t="s">
        <v>431</v>
      </c>
      <c r="Y2987" s="2" t="s">
        <v>8575</v>
      </c>
      <c r="Z2987" s="2" t="s">
        <v>200</v>
      </c>
      <c r="AA2987" s="2" t="s">
        <v>4438</v>
      </c>
      <c r="AB2987" s="2" t="s">
        <v>176</v>
      </c>
      <c r="AE2987" s="3">
        <v>45653.589895833335</v>
      </c>
      <c r="AF2987" s="2" t="s">
        <v>543</v>
      </c>
      <c r="AG2987" s="2">
        <v>48</v>
      </c>
      <c r="AH2987" s="2" t="s">
        <v>142</v>
      </c>
      <c r="AI2987" s="2" t="s">
        <v>58</v>
      </c>
      <c r="AJ2987" s="2" t="s">
        <v>966</v>
      </c>
      <c r="AK2987" s="2" t="s">
        <v>15127</v>
      </c>
      <c r="AL2987" s="2" t="s">
        <v>2258</v>
      </c>
      <c r="AM2987" s="3">
        <v>45653.589988425927</v>
      </c>
      <c r="AN2987" s="2" t="s">
        <v>15127</v>
      </c>
      <c r="AO2987" s="2" t="s">
        <v>2258</v>
      </c>
      <c r="AP2987" s="2">
        <v>5528239</v>
      </c>
      <c r="AQ2987" s="2" t="s">
        <v>81</v>
      </c>
      <c r="AR2987" s="3">
        <v>45656.700173611112</v>
      </c>
      <c r="AS2987" s="2" t="s">
        <v>82</v>
      </c>
      <c r="AT2987" s="3">
        <v>45653.5625</v>
      </c>
      <c r="AU2987" s="2" t="s">
        <v>104</v>
      </c>
      <c r="AV2987" s="2" t="s">
        <v>969</v>
      </c>
      <c r="AW2987" s="2" t="s">
        <v>970</v>
      </c>
      <c r="AX2987" s="2" t="s">
        <v>971</v>
      </c>
      <c r="AY2987" s="3">
        <v>45655.589895833335</v>
      </c>
      <c r="AZ2987" s="3">
        <v>45656.700173611112</v>
      </c>
      <c r="BA2987" s="2" t="s">
        <v>685</v>
      </c>
      <c r="BB2987" s="2" t="s">
        <v>1466</v>
      </c>
      <c r="BC2987" s="2" t="s">
        <v>1138</v>
      </c>
      <c r="BD2987" s="2" t="s">
        <v>1467</v>
      </c>
      <c r="BE2987" s="2" t="s">
        <v>15128</v>
      </c>
      <c r="BF2987" s="2" t="s">
        <v>194</v>
      </c>
    </row>
    <row r="2988" spans="1:58" x14ac:dyDescent="0.35">
      <c r="A2988" s="2">
        <v>2947096</v>
      </c>
      <c r="B2988" s="2" t="s">
        <v>58</v>
      </c>
      <c r="C2988" s="2">
        <v>34966601</v>
      </c>
      <c r="D2988" s="2">
        <v>338249282</v>
      </c>
      <c r="E2988" s="2" t="s">
        <v>59</v>
      </c>
      <c r="F2988" s="2" t="s">
        <v>60</v>
      </c>
      <c r="G2988" s="2" t="s">
        <v>15129</v>
      </c>
      <c r="H2988" s="2" t="s">
        <v>15130</v>
      </c>
      <c r="I2988" s="2">
        <v>778773609</v>
      </c>
      <c r="J2988" s="2" t="s">
        <v>2270</v>
      </c>
      <c r="K2988" s="2">
        <v>20</v>
      </c>
      <c r="L2988" s="2" t="s">
        <v>357</v>
      </c>
      <c r="M2988" s="2" t="s">
        <v>358</v>
      </c>
      <c r="N2988" s="3">
        <v>45250.745671296296</v>
      </c>
      <c r="O2988" s="2" t="s">
        <v>537</v>
      </c>
      <c r="Q2988" s="2" t="s">
        <v>66</v>
      </c>
      <c r="R2988" s="3">
        <v>45653.445162037038</v>
      </c>
      <c r="S2988" s="2" t="s">
        <v>450</v>
      </c>
      <c r="T2988" s="2" t="s">
        <v>334</v>
      </c>
      <c r="U2988" s="2" t="s">
        <v>69</v>
      </c>
      <c r="V2988" s="2" t="s">
        <v>15131</v>
      </c>
      <c r="W2988" s="2" t="s">
        <v>71</v>
      </c>
      <c r="X2988" s="2" t="s">
        <v>198</v>
      </c>
      <c r="Y2988" s="2" t="s">
        <v>15132</v>
      </c>
      <c r="Z2988" s="2" t="s">
        <v>200</v>
      </c>
      <c r="AA2988" s="2" t="s">
        <v>4438</v>
      </c>
      <c r="AB2988" s="2" t="s">
        <v>176</v>
      </c>
      <c r="AE2988" s="3">
        <v>45653.587905092594</v>
      </c>
      <c r="AF2988" s="2" t="s">
        <v>543</v>
      </c>
      <c r="AG2988" s="2">
        <v>48</v>
      </c>
      <c r="AH2988" s="2" t="s">
        <v>142</v>
      </c>
      <c r="AI2988" s="2" t="s">
        <v>58</v>
      </c>
      <c r="AJ2988" s="2" t="s">
        <v>966</v>
      </c>
      <c r="AK2988" s="2" t="s">
        <v>15133</v>
      </c>
      <c r="AL2988" s="2" t="s">
        <v>2258</v>
      </c>
      <c r="AM2988" s="3">
        <v>45653.58798611111</v>
      </c>
      <c r="AN2988" s="2" t="s">
        <v>15133</v>
      </c>
      <c r="AO2988" s="2" t="s">
        <v>2258</v>
      </c>
      <c r="AP2988" s="2">
        <v>5528230</v>
      </c>
      <c r="AQ2988" s="2" t="s">
        <v>81</v>
      </c>
      <c r="AR2988" s="3">
        <v>45656.701296296298</v>
      </c>
      <c r="AS2988" s="2" t="s">
        <v>82</v>
      </c>
      <c r="AT2988" s="3">
        <v>45653.5625</v>
      </c>
      <c r="AU2988" s="2" t="s">
        <v>104</v>
      </c>
      <c r="AV2988" s="2" t="s">
        <v>105</v>
      </c>
      <c r="AW2988" s="2" t="s">
        <v>106</v>
      </c>
      <c r="AX2988" s="2" t="s">
        <v>107</v>
      </c>
      <c r="AY2988" s="3">
        <v>45655.587905092594</v>
      </c>
      <c r="AZ2988" s="3">
        <v>45656.701296296298</v>
      </c>
      <c r="BA2988" s="2" t="s">
        <v>685</v>
      </c>
      <c r="BB2988" s="2" t="s">
        <v>1466</v>
      </c>
      <c r="BC2988" s="2" t="s">
        <v>1138</v>
      </c>
      <c r="BD2988" s="2" t="s">
        <v>1467</v>
      </c>
      <c r="BE2988" s="2" t="s">
        <v>15128</v>
      </c>
      <c r="BF2988" s="2" t="s">
        <v>194</v>
      </c>
    </row>
    <row r="2989" spans="1:58" x14ac:dyDescent="0.35">
      <c r="A2989" s="2">
        <v>2947100</v>
      </c>
      <c r="B2989" s="2" t="s">
        <v>58</v>
      </c>
      <c r="C2989" s="2">
        <v>42420111</v>
      </c>
      <c r="D2989" s="2">
        <v>338040581</v>
      </c>
      <c r="E2989" s="2" t="s">
        <v>59</v>
      </c>
      <c r="F2989" s="2" t="s">
        <v>60</v>
      </c>
      <c r="G2989" s="2" t="s">
        <v>9706</v>
      </c>
      <c r="H2989" s="2" t="s">
        <v>15134</v>
      </c>
      <c r="I2989" s="2">
        <v>775269425</v>
      </c>
      <c r="J2989" s="2" t="s">
        <v>15135</v>
      </c>
      <c r="K2989" s="2">
        <v>13</v>
      </c>
      <c r="L2989" s="2" t="s">
        <v>63</v>
      </c>
      <c r="M2989" s="2" t="s">
        <v>64</v>
      </c>
      <c r="N2989" s="3">
        <v>45306.779606481483</v>
      </c>
      <c r="O2989" s="2" t="s">
        <v>65</v>
      </c>
      <c r="Q2989" s="2" t="s">
        <v>66</v>
      </c>
      <c r="R2989" s="3">
        <v>45653.447708333333</v>
      </c>
      <c r="S2989" s="2" t="s">
        <v>9164</v>
      </c>
      <c r="T2989" s="2" t="s">
        <v>156</v>
      </c>
      <c r="U2989" s="2" t="s">
        <v>69</v>
      </c>
      <c r="V2989" s="2" t="s">
        <v>15136</v>
      </c>
      <c r="W2989" s="2" t="s">
        <v>118</v>
      </c>
      <c r="X2989" s="2" t="s">
        <v>271</v>
      </c>
      <c r="Y2989" s="2" t="s">
        <v>4606</v>
      </c>
      <c r="Z2989" s="2" t="s">
        <v>5481</v>
      </c>
      <c r="AA2989" s="2" t="s">
        <v>9487</v>
      </c>
      <c r="AB2989" s="2" t="s">
        <v>176</v>
      </c>
      <c r="AE2989" s="3">
        <v>45653.44771990741</v>
      </c>
      <c r="AF2989" s="2" t="s">
        <v>77</v>
      </c>
      <c r="AH2989" s="2" t="s">
        <v>78</v>
      </c>
      <c r="AI2989" s="2" t="s">
        <v>58</v>
      </c>
      <c r="AJ2989" s="2" t="s">
        <v>123</v>
      </c>
      <c r="AK2989" s="2" t="s">
        <v>15137</v>
      </c>
      <c r="AL2989" s="2" t="s">
        <v>9164</v>
      </c>
      <c r="AM2989" s="3">
        <v>45653.638020833336</v>
      </c>
      <c r="AN2989" s="2" t="s">
        <v>15138</v>
      </c>
      <c r="AO2989" s="2" t="s">
        <v>522</v>
      </c>
      <c r="AP2989" s="2">
        <v>5528453</v>
      </c>
      <c r="AQ2989" s="2" t="s">
        <v>81</v>
      </c>
      <c r="AR2989" s="3">
        <v>45656.687615740739</v>
      </c>
      <c r="AS2989" s="2" t="s">
        <v>82</v>
      </c>
      <c r="AT2989" s="3">
        <v>45653.333333333336</v>
      </c>
      <c r="AU2989" s="2" t="s">
        <v>104</v>
      </c>
      <c r="AV2989" s="2" t="s">
        <v>803</v>
      </c>
      <c r="AW2989" s="2" t="s">
        <v>804</v>
      </c>
      <c r="AX2989" s="2" t="s">
        <v>805</v>
      </c>
      <c r="AZ2989" s="3">
        <v>45656.687615740739</v>
      </c>
      <c r="BB2989" s="2" t="s">
        <v>108</v>
      </c>
      <c r="BC2989" s="2" t="s">
        <v>109</v>
      </c>
      <c r="BD2989" s="2" t="s">
        <v>110</v>
      </c>
      <c r="BE2989" s="2" t="s">
        <v>15139</v>
      </c>
      <c r="BF2989" s="2" t="s">
        <v>194</v>
      </c>
    </row>
    <row r="2990" spans="1:58" x14ac:dyDescent="0.35">
      <c r="A2990" s="2">
        <v>2947116</v>
      </c>
      <c r="B2990" s="2" t="s">
        <v>244</v>
      </c>
      <c r="C2990" s="2">
        <v>42199311</v>
      </c>
      <c r="D2990" s="2">
        <v>339589039</v>
      </c>
      <c r="E2990" s="2" t="s">
        <v>59</v>
      </c>
      <c r="F2990" s="2" t="s">
        <v>60</v>
      </c>
      <c r="G2990" s="2" t="s">
        <v>876</v>
      </c>
      <c r="H2990" s="2" t="s">
        <v>397</v>
      </c>
      <c r="I2990" s="2">
        <v>775707497</v>
      </c>
      <c r="J2990" s="2" t="s">
        <v>1151</v>
      </c>
      <c r="K2990" s="2">
        <v>14</v>
      </c>
      <c r="L2990" s="2" t="s">
        <v>63</v>
      </c>
      <c r="M2990" s="2" t="s">
        <v>64</v>
      </c>
      <c r="N2990" s="3">
        <v>45290.541666666664</v>
      </c>
      <c r="O2990" s="2" t="s">
        <v>248</v>
      </c>
      <c r="Q2990" s="2" t="s">
        <v>66</v>
      </c>
      <c r="R2990" s="3">
        <v>45653.45212962963</v>
      </c>
      <c r="S2990" s="2" t="s">
        <v>4930</v>
      </c>
      <c r="T2990" s="2" t="s">
        <v>68</v>
      </c>
      <c r="U2990" s="2" t="s">
        <v>69</v>
      </c>
      <c r="V2990" s="2" t="s">
        <v>15140</v>
      </c>
      <c r="W2990" s="2" t="s">
        <v>233</v>
      </c>
      <c r="X2990" s="2" t="s">
        <v>234</v>
      </c>
      <c r="Y2990" s="2" t="s">
        <v>1074</v>
      </c>
      <c r="Z2990" s="2" t="s">
        <v>236</v>
      </c>
      <c r="AA2990" s="2" t="s">
        <v>15042</v>
      </c>
      <c r="AB2990" s="2" t="s">
        <v>176</v>
      </c>
      <c r="AE2990" s="3">
        <v>45653.731631944444</v>
      </c>
      <c r="AF2990" s="2" t="s">
        <v>77</v>
      </c>
      <c r="AH2990" s="2" t="s">
        <v>78</v>
      </c>
      <c r="AI2990" s="2" t="s">
        <v>1100</v>
      </c>
      <c r="AJ2990" s="2" t="s">
        <v>14927</v>
      </c>
      <c r="AK2990" s="2" t="s">
        <v>15141</v>
      </c>
      <c r="AL2990" s="2" t="s">
        <v>831</v>
      </c>
      <c r="AM2990" s="3">
        <v>45653.731724537036</v>
      </c>
      <c r="AN2990" s="2" t="s">
        <v>15141</v>
      </c>
      <c r="AO2990" s="2" t="s">
        <v>831</v>
      </c>
      <c r="AP2990" s="2">
        <v>5529098</v>
      </c>
      <c r="AQ2990" s="2" t="s">
        <v>81</v>
      </c>
      <c r="AR2990" s="3">
        <v>45657.019594907404</v>
      </c>
      <c r="AS2990" s="2" t="s">
        <v>82</v>
      </c>
      <c r="AT2990" s="3">
        <v>45653.333333333336</v>
      </c>
      <c r="AU2990" s="2" t="s">
        <v>104</v>
      </c>
      <c r="AV2990" s="2" t="s">
        <v>1806</v>
      </c>
      <c r="AW2990" s="2" t="s">
        <v>1806</v>
      </c>
      <c r="AX2990" s="2" t="s">
        <v>2121</v>
      </c>
      <c r="AZ2990" s="3">
        <v>45657.019594907404</v>
      </c>
      <c r="BB2990" s="2" t="s">
        <v>1002</v>
      </c>
      <c r="BC2990" s="2" t="s">
        <v>1003</v>
      </c>
      <c r="BD2990" s="2" t="s">
        <v>1004</v>
      </c>
      <c r="BE2990" s="2" t="s">
        <v>15142</v>
      </c>
      <c r="BF2990" s="2" t="s">
        <v>14614</v>
      </c>
    </row>
    <row r="2991" spans="1:58" x14ac:dyDescent="0.35">
      <c r="A2991" s="2">
        <v>2947118</v>
      </c>
      <c r="B2991" s="2" t="s">
        <v>808</v>
      </c>
      <c r="C2991" s="2">
        <v>30937461</v>
      </c>
      <c r="D2991" s="2">
        <v>339625439</v>
      </c>
      <c r="E2991" s="2" t="s">
        <v>59</v>
      </c>
      <c r="F2991" s="2" t="s">
        <v>60</v>
      </c>
      <c r="G2991" s="2" t="s">
        <v>2656</v>
      </c>
      <c r="H2991" s="2" t="s">
        <v>397</v>
      </c>
      <c r="I2991" s="2">
        <v>783022081</v>
      </c>
      <c r="J2991" s="2" t="s">
        <v>1435</v>
      </c>
      <c r="K2991" s="2">
        <v>16</v>
      </c>
      <c r="L2991" s="2" t="s">
        <v>63</v>
      </c>
      <c r="M2991" s="2" t="s">
        <v>64</v>
      </c>
      <c r="N2991" s="3">
        <v>43173.701388888891</v>
      </c>
      <c r="O2991" s="2" t="s">
        <v>2260</v>
      </c>
      <c r="Q2991" s="2" t="s">
        <v>66</v>
      </c>
      <c r="R2991" s="3">
        <v>45653.454143518517</v>
      </c>
      <c r="S2991" s="2" t="s">
        <v>15117</v>
      </c>
      <c r="T2991" s="2" t="s">
        <v>334</v>
      </c>
      <c r="U2991" s="2" t="s">
        <v>157</v>
      </c>
      <c r="V2991" s="2" t="s">
        <v>157</v>
      </c>
      <c r="W2991" s="2" t="s">
        <v>497</v>
      </c>
      <c r="X2991" s="2" t="s">
        <v>497</v>
      </c>
      <c r="Y2991" s="2" t="s">
        <v>6846</v>
      </c>
      <c r="Z2991" s="2" t="s">
        <v>499</v>
      </c>
      <c r="AA2991" s="2" t="s">
        <v>6847</v>
      </c>
      <c r="AB2991" s="2" t="s">
        <v>6847</v>
      </c>
      <c r="AE2991" s="3">
        <v>45653.454456018517</v>
      </c>
      <c r="AF2991" s="2" t="s">
        <v>77</v>
      </c>
      <c r="AH2991" s="2" t="s">
        <v>78</v>
      </c>
      <c r="AI2991" s="2" t="s">
        <v>255</v>
      </c>
      <c r="AJ2991" s="2" t="s">
        <v>364</v>
      </c>
      <c r="AK2991" s="2" t="s">
        <v>15143</v>
      </c>
      <c r="AL2991" s="2" t="s">
        <v>15117</v>
      </c>
      <c r="AM2991" s="3">
        <v>45656.599895833337</v>
      </c>
      <c r="AO2991" s="2" t="s">
        <v>1541</v>
      </c>
      <c r="AP2991" s="2">
        <v>5541053</v>
      </c>
      <c r="AQ2991" s="2" t="s">
        <v>81</v>
      </c>
      <c r="AR2991" s="3">
        <v>45656.625520833331</v>
      </c>
      <c r="AS2991" s="2" t="s">
        <v>82</v>
      </c>
      <c r="AT2991" s="3">
        <v>45656.5625</v>
      </c>
      <c r="AU2991" s="2" t="s">
        <v>83</v>
      </c>
      <c r="AV2991" s="2" t="s">
        <v>8794</v>
      </c>
      <c r="AW2991" s="2" t="s">
        <v>8795</v>
      </c>
      <c r="AX2991" s="2" t="s">
        <v>8796</v>
      </c>
      <c r="AZ2991" s="3">
        <v>45656.625520833331</v>
      </c>
      <c r="BB2991" s="2" t="s">
        <v>736</v>
      </c>
      <c r="BC2991" s="2" t="s">
        <v>737</v>
      </c>
      <c r="BD2991" s="2" t="s">
        <v>351</v>
      </c>
      <c r="BE2991" s="2" t="s">
        <v>15144</v>
      </c>
      <c r="BF2991" s="2" t="s">
        <v>1541</v>
      </c>
    </row>
    <row r="2992" spans="1:58" x14ac:dyDescent="0.35">
      <c r="A2992" s="2">
        <v>2947128</v>
      </c>
      <c r="B2992" s="2" t="s">
        <v>58</v>
      </c>
      <c r="C2992" s="2">
        <v>43271641</v>
      </c>
      <c r="D2992" s="2">
        <v>339016691</v>
      </c>
      <c r="E2992" s="2" t="s">
        <v>59</v>
      </c>
      <c r="F2992" s="2" t="s">
        <v>60</v>
      </c>
      <c r="G2992" s="2" t="s">
        <v>15145</v>
      </c>
      <c r="H2992" s="2" t="s">
        <v>1903</v>
      </c>
      <c r="I2992" s="2">
        <v>777975817</v>
      </c>
      <c r="J2992" s="2" t="s">
        <v>15146</v>
      </c>
      <c r="K2992" s="2">
        <v>14</v>
      </c>
      <c r="L2992" s="2" t="s">
        <v>63</v>
      </c>
      <c r="M2992" s="2" t="s">
        <v>64</v>
      </c>
      <c r="N2992" s="3">
        <v>45442.500509259262</v>
      </c>
      <c r="O2992" s="2" t="s">
        <v>65</v>
      </c>
      <c r="Q2992" s="2" t="s">
        <v>66</v>
      </c>
      <c r="R2992" s="3">
        <v>45653.457349537035</v>
      </c>
      <c r="S2992" s="2" t="s">
        <v>1580</v>
      </c>
      <c r="T2992" s="2" t="s">
        <v>156</v>
      </c>
      <c r="U2992" s="2" t="s">
        <v>69</v>
      </c>
      <c r="V2992" s="2" t="s">
        <v>15147</v>
      </c>
      <c r="W2992" s="2" t="s">
        <v>233</v>
      </c>
      <c r="X2992" s="2" t="s">
        <v>233</v>
      </c>
      <c r="Y2992" s="2" t="s">
        <v>6127</v>
      </c>
      <c r="Z2992" s="2" t="s">
        <v>2590</v>
      </c>
      <c r="AA2992" s="2" t="s">
        <v>6052</v>
      </c>
      <c r="AB2992" s="2" t="s">
        <v>176</v>
      </c>
      <c r="AE2992" s="3">
        <v>45653.457349537035</v>
      </c>
      <c r="AF2992" s="2" t="s">
        <v>77</v>
      </c>
      <c r="AH2992" s="2" t="s">
        <v>78</v>
      </c>
      <c r="AI2992" s="2" t="s">
        <v>79</v>
      </c>
      <c r="AJ2992" s="2" t="s">
        <v>123</v>
      </c>
      <c r="AK2992" s="2" t="s">
        <v>15148</v>
      </c>
      <c r="AL2992" s="2" t="s">
        <v>1580</v>
      </c>
      <c r="AM2992" s="3">
        <v>45653.457384259258</v>
      </c>
      <c r="AN2992" s="2" t="s">
        <v>15148</v>
      </c>
      <c r="AP2992" s="2">
        <v>5526915</v>
      </c>
      <c r="AQ2992" s="2" t="s">
        <v>81</v>
      </c>
      <c r="AR2992" s="3">
        <v>45656.505428240744</v>
      </c>
      <c r="AS2992" s="2" t="s">
        <v>82</v>
      </c>
      <c r="AT2992" s="3">
        <v>45653.444444444445</v>
      </c>
      <c r="AU2992" s="2" t="s">
        <v>104</v>
      </c>
      <c r="AV2992" s="2" t="s">
        <v>569</v>
      </c>
      <c r="AW2992" s="2" t="s">
        <v>570</v>
      </c>
      <c r="AX2992" s="2" t="s">
        <v>815</v>
      </c>
      <c r="AZ2992" s="3">
        <v>45656.505428240744</v>
      </c>
      <c r="BB2992" s="2" t="s">
        <v>408</v>
      </c>
      <c r="BC2992" s="2" t="s">
        <v>409</v>
      </c>
      <c r="BD2992" s="2" t="s">
        <v>410</v>
      </c>
      <c r="BE2992" s="2" t="s">
        <v>15149</v>
      </c>
      <c r="BF2992" s="2" t="s">
        <v>1093</v>
      </c>
    </row>
    <row r="2993" spans="1:58" x14ac:dyDescent="0.35">
      <c r="A2993" s="2">
        <v>2947135</v>
      </c>
      <c r="B2993" s="2" t="s">
        <v>720</v>
      </c>
      <c r="C2993" s="2">
        <v>32129391</v>
      </c>
      <c r="D2993" s="2">
        <v>339396140</v>
      </c>
      <c r="E2993" s="2" t="s">
        <v>59</v>
      </c>
      <c r="F2993" s="2" t="s">
        <v>60</v>
      </c>
      <c r="G2993" s="2" t="s">
        <v>15150</v>
      </c>
      <c r="I2993" s="2">
        <v>784303255</v>
      </c>
      <c r="J2993" s="2" t="s">
        <v>15151</v>
      </c>
      <c r="K2993" s="2">
        <v>20</v>
      </c>
      <c r="L2993" s="2" t="s">
        <v>2128</v>
      </c>
      <c r="M2993" s="2" t="s">
        <v>1152</v>
      </c>
      <c r="N2993" s="3">
        <v>43703.5</v>
      </c>
      <c r="O2993" s="2" t="s">
        <v>10994</v>
      </c>
      <c r="Q2993" s="2" t="s">
        <v>66</v>
      </c>
      <c r="R2993" s="3">
        <v>45653.459398148145</v>
      </c>
      <c r="S2993" s="2" t="s">
        <v>333</v>
      </c>
      <c r="T2993" s="2" t="s">
        <v>334</v>
      </c>
      <c r="U2993" s="2" t="s">
        <v>901</v>
      </c>
      <c r="V2993" s="2" t="s">
        <v>15152</v>
      </c>
      <c r="W2993" s="2" t="s">
        <v>233</v>
      </c>
      <c r="X2993" s="2" t="s">
        <v>233</v>
      </c>
      <c r="Y2993" s="2" t="s">
        <v>15153</v>
      </c>
      <c r="Z2993" s="2" t="s">
        <v>236</v>
      </c>
      <c r="AA2993" s="2" t="s">
        <v>15154</v>
      </c>
      <c r="AB2993" s="2" t="s">
        <v>15154</v>
      </c>
      <c r="AE2993" s="3">
        <v>45658.414409722223</v>
      </c>
      <c r="AF2993" s="2" t="s">
        <v>543</v>
      </c>
      <c r="AG2993" s="2">
        <v>48</v>
      </c>
      <c r="AH2993" s="2" t="s">
        <v>78</v>
      </c>
      <c r="AI2993" s="2" t="s">
        <v>8077</v>
      </c>
      <c r="AJ2993" s="2" t="s">
        <v>6303</v>
      </c>
      <c r="AK2993" s="2" t="s">
        <v>15155</v>
      </c>
      <c r="AL2993" s="2" t="s">
        <v>465</v>
      </c>
      <c r="AM2993" s="3">
        <v>45658.414490740739</v>
      </c>
      <c r="AN2993" s="2" t="s">
        <v>15155</v>
      </c>
      <c r="AO2993" s="2" t="s">
        <v>465</v>
      </c>
      <c r="AP2993" s="2">
        <v>5551888</v>
      </c>
      <c r="AQ2993" s="2" t="s">
        <v>81</v>
      </c>
      <c r="AR2993" s="3">
        <v>45658.423136574071</v>
      </c>
      <c r="AS2993" s="2" t="s">
        <v>82</v>
      </c>
      <c r="AT2993" s="3">
        <v>45659.333333333336</v>
      </c>
      <c r="AU2993" s="2" t="s">
        <v>104</v>
      </c>
      <c r="AV2993" s="2" t="s">
        <v>4699</v>
      </c>
      <c r="AW2993" s="2" t="s">
        <v>4700</v>
      </c>
      <c r="AX2993" s="2" t="s">
        <v>14696</v>
      </c>
      <c r="AY2993" s="3">
        <v>45660.414409722223</v>
      </c>
      <c r="AZ2993" s="3">
        <v>45658.423136574071</v>
      </c>
      <c r="BA2993" s="2" t="s">
        <v>460</v>
      </c>
      <c r="BB2993" s="2" t="s">
        <v>1002</v>
      </c>
      <c r="BC2993" s="2" t="s">
        <v>1003</v>
      </c>
      <c r="BD2993" s="2" t="s">
        <v>1004</v>
      </c>
      <c r="BE2993" s="2" t="s">
        <v>15156</v>
      </c>
      <c r="BF2993" s="2" t="s">
        <v>465</v>
      </c>
    </row>
    <row r="2994" spans="1:58" x14ac:dyDescent="0.35">
      <c r="A2994" s="2">
        <v>2947139</v>
      </c>
      <c r="B2994" s="2" t="s">
        <v>244</v>
      </c>
      <c r="C2994" s="2">
        <v>36170851</v>
      </c>
      <c r="D2994" s="2">
        <v>339225050</v>
      </c>
      <c r="E2994" s="2" t="s">
        <v>59</v>
      </c>
      <c r="F2994" s="2" t="s">
        <v>60</v>
      </c>
      <c r="G2994" s="2" t="s">
        <v>15157</v>
      </c>
      <c r="I2994" s="2">
        <v>776562079</v>
      </c>
      <c r="J2994" s="2" t="s">
        <v>1527</v>
      </c>
      <c r="K2994" s="2">
        <v>20</v>
      </c>
      <c r="L2994" s="2" t="s">
        <v>447</v>
      </c>
      <c r="M2994" s="2" t="s">
        <v>448</v>
      </c>
      <c r="N2994" s="3">
        <v>45399.687106481484</v>
      </c>
      <c r="O2994" s="2" t="s">
        <v>15158</v>
      </c>
      <c r="Q2994" s="2" t="s">
        <v>66</v>
      </c>
      <c r="R2994" s="3">
        <v>45653.462129629632</v>
      </c>
      <c r="S2994" s="2" t="s">
        <v>6244</v>
      </c>
      <c r="T2994" s="2" t="s">
        <v>334</v>
      </c>
      <c r="U2994" s="2" t="s">
        <v>901</v>
      </c>
      <c r="V2994" s="2" t="s">
        <v>15159</v>
      </c>
      <c r="W2994" s="2" t="s">
        <v>71</v>
      </c>
      <c r="X2994" s="2" t="s">
        <v>431</v>
      </c>
      <c r="Y2994" s="2" t="s">
        <v>3030</v>
      </c>
      <c r="Z2994" s="2" t="s">
        <v>1617</v>
      </c>
      <c r="AA2994" s="2" t="s">
        <v>1617</v>
      </c>
      <c r="AB2994" s="2" t="s">
        <v>15160</v>
      </c>
      <c r="AE2994" s="3">
        <v>45653.623171296298</v>
      </c>
      <c r="AF2994" s="2" t="s">
        <v>342</v>
      </c>
      <c r="AH2994" s="2" t="s">
        <v>142</v>
      </c>
      <c r="AI2994" s="2" t="s">
        <v>363</v>
      </c>
      <c r="AJ2994" s="2" t="s">
        <v>343</v>
      </c>
      <c r="AK2994" s="2" t="s">
        <v>15161</v>
      </c>
      <c r="AL2994" s="2" t="s">
        <v>6949</v>
      </c>
      <c r="AM2994" s="3">
        <v>45653.623263888891</v>
      </c>
      <c r="AN2994" s="2" t="s">
        <v>15161</v>
      </c>
      <c r="AO2994" s="2" t="s">
        <v>6949</v>
      </c>
      <c r="AP2994" s="2">
        <v>5528386</v>
      </c>
      <c r="AQ2994" s="2" t="s">
        <v>81</v>
      </c>
      <c r="AR2994" s="3">
        <v>45656.419027777774</v>
      </c>
      <c r="AS2994" s="2" t="s">
        <v>82</v>
      </c>
      <c r="AT2994" s="3">
        <v>45653.333333333336</v>
      </c>
      <c r="AU2994" s="2" t="s">
        <v>104</v>
      </c>
      <c r="AV2994" s="2" t="s">
        <v>15162</v>
      </c>
      <c r="AW2994" s="2" t="s">
        <v>15163</v>
      </c>
      <c r="AX2994" s="2" t="s">
        <v>15164</v>
      </c>
      <c r="AZ2994" s="3">
        <v>45656.419027777774</v>
      </c>
      <c r="BB2994" s="2" t="s">
        <v>586</v>
      </c>
      <c r="BC2994" s="2" t="s">
        <v>587</v>
      </c>
      <c r="BD2994" s="2" t="s">
        <v>588</v>
      </c>
      <c r="BE2994" s="2" t="s">
        <v>15165</v>
      </c>
      <c r="BF2994" s="2" t="s">
        <v>15166</v>
      </c>
    </row>
    <row r="2995" spans="1:58" x14ac:dyDescent="0.35">
      <c r="A2995" s="2">
        <v>2947152</v>
      </c>
      <c r="B2995" s="2" t="s">
        <v>58</v>
      </c>
      <c r="C2995" s="2">
        <v>34957001</v>
      </c>
      <c r="D2995" s="2">
        <v>338351106</v>
      </c>
      <c r="E2995" s="2" t="s">
        <v>59</v>
      </c>
      <c r="F2995" s="2" t="s">
        <v>60</v>
      </c>
      <c r="G2995" s="2" t="s">
        <v>1040</v>
      </c>
      <c r="H2995" s="2" t="s">
        <v>15167</v>
      </c>
      <c r="I2995" s="2">
        <v>775282425</v>
      </c>
      <c r="J2995" s="2" t="s">
        <v>15168</v>
      </c>
      <c r="K2995" s="2">
        <v>13</v>
      </c>
      <c r="L2995" s="2" t="s">
        <v>63</v>
      </c>
      <c r="M2995" s="2" t="s">
        <v>64</v>
      </c>
      <c r="N2995" s="3">
        <v>45118.833344907405</v>
      </c>
      <c r="O2995" s="2" t="s">
        <v>65</v>
      </c>
      <c r="Q2995" s="2" t="s">
        <v>66</v>
      </c>
      <c r="R2995" s="3">
        <v>45653.470648148148</v>
      </c>
      <c r="S2995" s="2" t="s">
        <v>1121</v>
      </c>
      <c r="T2995" s="2" t="s">
        <v>156</v>
      </c>
      <c r="U2995" s="2" t="s">
        <v>69</v>
      </c>
      <c r="V2995" s="2" t="s">
        <v>15169</v>
      </c>
      <c r="W2995" s="2" t="s">
        <v>400</v>
      </c>
      <c r="X2995" s="2" t="s">
        <v>401</v>
      </c>
      <c r="Y2995" s="2" t="s">
        <v>3727</v>
      </c>
      <c r="Z2995" s="2" t="s">
        <v>513</v>
      </c>
      <c r="AA2995" s="2" t="s">
        <v>4183</v>
      </c>
      <c r="AB2995" s="2" t="s">
        <v>4183</v>
      </c>
      <c r="AE2995" s="3">
        <v>45653.470659722225</v>
      </c>
      <c r="AF2995" s="2" t="s">
        <v>77</v>
      </c>
      <c r="AH2995" s="2" t="s">
        <v>78</v>
      </c>
      <c r="AI2995" s="2" t="s">
        <v>79</v>
      </c>
      <c r="AJ2995" s="2" t="s">
        <v>191</v>
      </c>
      <c r="AK2995" s="2" t="s">
        <v>15170</v>
      </c>
      <c r="AL2995" s="2" t="s">
        <v>1121</v>
      </c>
      <c r="AM2995" s="3">
        <v>45654.602210648147</v>
      </c>
      <c r="AN2995" s="2" t="s">
        <v>15171</v>
      </c>
      <c r="AO2995" s="2" t="s">
        <v>522</v>
      </c>
      <c r="AP2995" s="2">
        <v>5533207</v>
      </c>
      <c r="AQ2995" s="2" t="s">
        <v>81</v>
      </c>
      <c r="AR2995" s="3">
        <v>45656.823530092595</v>
      </c>
      <c r="AS2995" s="2" t="s">
        <v>82</v>
      </c>
      <c r="AT2995" s="3">
        <v>45654.333333333336</v>
      </c>
      <c r="AU2995" s="2" t="s">
        <v>104</v>
      </c>
      <c r="AV2995" s="2" t="s">
        <v>405</v>
      </c>
      <c r="AW2995" s="2" t="s">
        <v>406</v>
      </c>
      <c r="AX2995" s="2" t="s">
        <v>407</v>
      </c>
      <c r="AZ2995" s="3">
        <v>45656.823530092595</v>
      </c>
      <c r="BB2995" s="2" t="s">
        <v>382</v>
      </c>
      <c r="BC2995" s="2" t="s">
        <v>383</v>
      </c>
      <c r="BD2995" s="2" t="s">
        <v>383</v>
      </c>
      <c r="BE2995" s="2" t="s">
        <v>529</v>
      </c>
      <c r="BF2995" s="2" t="s">
        <v>522</v>
      </c>
    </row>
    <row r="2996" spans="1:58" x14ac:dyDescent="0.35">
      <c r="A2996" s="2">
        <v>2947155</v>
      </c>
      <c r="B2996" s="2" t="s">
        <v>58</v>
      </c>
      <c r="C2996" s="2">
        <v>31938691</v>
      </c>
      <c r="D2996" s="2">
        <v>338305923</v>
      </c>
      <c r="E2996" s="2" t="s">
        <v>59</v>
      </c>
      <c r="F2996" s="2" t="s">
        <v>60</v>
      </c>
      <c r="G2996" s="2" t="s">
        <v>1460</v>
      </c>
      <c r="H2996" s="2" t="s">
        <v>3857</v>
      </c>
      <c r="I2996" s="2">
        <v>773056132</v>
      </c>
      <c r="J2996" s="2" t="s">
        <v>1664</v>
      </c>
      <c r="K2996" s="2">
        <v>12</v>
      </c>
      <c r="L2996" s="2" t="s">
        <v>63</v>
      </c>
      <c r="M2996" s="2" t="s">
        <v>64</v>
      </c>
      <c r="N2996" s="3">
        <v>45553.458333333336</v>
      </c>
      <c r="O2996" s="2" t="s">
        <v>647</v>
      </c>
      <c r="Q2996" s="2" t="s">
        <v>66</v>
      </c>
      <c r="R2996" s="3">
        <v>45653.472372685188</v>
      </c>
      <c r="S2996" s="2" t="s">
        <v>3049</v>
      </c>
      <c r="T2996" s="2" t="s">
        <v>68</v>
      </c>
      <c r="U2996" s="2" t="s">
        <v>69</v>
      </c>
      <c r="V2996" s="2" t="s">
        <v>15172</v>
      </c>
      <c r="W2996" s="2" t="s">
        <v>71</v>
      </c>
      <c r="X2996" s="2" t="s">
        <v>431</v>
      </c>
      <c r="Y2996" s="2" t="s">
        <v>3030</v>
      </c>
      <c r="Z2996" s="2" t="s">
        <v>777</v>
      </c>
      <c r="AA2996" s="2" t="s">
        <v>2941</v>
      </c>
      <c r="AB2996" s="2" t="s">
        <v>15173</v>
      </c>
      <c r="AE2996" s="3">
        <v>45654.532013888886</v>
      </c>
      <c r="AF2996" s="2" t="s">
        <v>77</v>
      </c>
      <c r="AH2996" s="2" t="s">
        <v>78</v>
      </c>
      <c r="AI2996" s="2" t="s">
        <v>58</v>
      </c>
      <c r="AJ2996" s="2" t="s">
        <v>800</v>
      </c>
      <c r="AK2996" s="2" t="s">
        <v>14820</v>
      </c>
      <c r="AL2996" s="2" t="s">
        <v>576</v>
      </c>
      <c r="AM2996" s="3">
        <v>45654.532129629632</v>
      </c>
      <c r="AN2996" s="2" t="s">
        <v>14820</v>
      </c>
      <c r="AO2996" s="2" t="s">
        <v>576</v>
      </c>
      <c r="AP2996" s="2">
        <v>5532919</v>
      </c>
      <c r="AQ2996" s="2" t="s">
        <v>81</v>
      </c>
      <c r="AR2996" s="3">
        <v>45656.706805555557</v>
      </c>
      <c r="AS2996" s="2" t="s">
        <v>82</v>
      </c>
      <c r="AT2996" s="3">
        <v>45654.333333333336</v>
      </c>
      <c r="AU2996" s="2" t="s">
        <v>104</v>
      </c>
      <c r="AV2996" s="2" t="s">
        <v>1030</v>
      </c>
      <c r="AW2996" s="2" t="s">
        <v>1031</v>
      </c>
      <c r="AX2996" s="2" t="s">
        <v>1032</v>
      </c>
      <c r="AZ2996" s="3">
        <v>45656.706805555557</v>
      </c>
      <c r="BB2996" s="2" t="s">
        <v>695</v>
      </c>
      <c r="BC2996" s="2" t="s">
        <v>696</v>
      </c>
      <c r="BD2996" s="2" t="s">
        <v>89</v>
      </c>
      <c r="BE2996" s="2" t="s">
        <v>15174</v>
      </c>
      <c r="BF2996" s="2" t="s">
        <v>576</v>
      </c>
    </row>
    <row r="2997" spans="1:58" x14ac:dyDescent="0.35">
      <c r="A2997" s="2">
        <v>2947161</v>
      </c>
      <c r="B2997" s="2" t="s">
        <v>58</v>
      </c>
      <c r="C2997" s="2">
        <v>33348621</v>
      </c>
      <c r="D2997" s="2">
        <v>339902972</v>
      </c>
      <c r="E2997" s="2" t="s">
        <v>59</v>
      </c>
      <c r="F2997" s="2" t="s">
        <v>60</v>
      </c>
      <c r="G2997" s="2" t="s">
        <v>3015</v>
      </c>
      <c r="H2997" s="2" t="s">
        <v>15175</v>
      </c>
      <c r="I2997" s="2" t="s">
        <v>15176</v>
      </c>
      <c r="J2997" s="2" t="s">
        <v>15177</v>
      </c>
      <c r="K2997" s="2">
        <v>12</v>
      </c>
      <c r="L2997" s="2" t="s">
        <v>63</v>
      </c>
      <c r="M2997" s="2" t="s">
        <v>64</v>
      </c>
      <c r="N2997" s="3">
        <v>45378.452627314815</v>
      </c>
      <c r="O2997" s="2" t="s">
        <v>537</v>
      </c>
      <c r="Q2997" s="2" t="s">
        <v>66</v>
      </c>
      <c r="R2997" s="3">
        <v>45653.476365740738</v>
      </c>
      <c r="S2997" s="2" t="s">
        <v>333</v>
      </c>
      <c r="T2997" s="2" t="s">
        <v>334</v>
      </c>
      <c r="U2997" s="2" t="s">
        <v>374</v>
      </c>
      <c r="V2997" s="2" t="s">
        <v>15178</v>
      </c>
      <c r="W2997" s="2" t="s">
        <v>1252</v>
      </c>
      <c r="X2997" s="2" t="s">
        <v>1252</v>
      </c>
      <c r="Y2997" s="2" t="s">
        <v>13913</v>
      </c>
      <c r="Z2997" s="2" t="s">
        <v>1327</v>
      </c>
      <c r="AA2997" s="2" t="s">
        <v>15179</v>
      </c>
      <c r="AB2997" s="2" t="s">
        <v>15180</v>
      </c>
      <c r="AE2997" s="3">
        <v>45653.476504629631</v>
      </c>
      <c r="AF2997" s="2" t="s">
        <v>543</v>
      </c>
      <c r="AG2997" s="2">
        <v>48</v>
      </c>
      <c r="AH2997" s="2" t="s">
        <v>78</v>
      </c>
      <c r="AI2997" s="2" t="s">
        <v>363</v>
      </c>
      <c r="AJ2997" s="2" t="s">
        <v>364</v>
      </c>
      <c r="AK2997" s="2" t="s">
        <v>15181</v>
      </c>
      <c r="AL2997" s="2" t="s">
        <v>333</v>
      </c>
      <c r="AM2997" s="3">
        <v>45654.356122685182</v>
      </c>
      <c r="AN2997" s="2" t="s">
        <v>15171</v>
      </c>
      <c r="AO2997" s="2" t="s">
        <v>147</v>
      </c>
      <c r="AP2997" s="2">
        <v>5532245</v>
      </c>
      <c r="AQ2997" s="2" t="s">
        <v>81</v>
      </c>
      <c r="AR2997" s="3">
        <v>45656.593969907408</v>
      </c>
      <c r="AS2997" s="2" t="s">
        <v>82</v>
      </c>
      <c r="AT2997" s="3">
        <v>45654.333333333336</v>
      </c>
      <c r="AU2997" s="2" t="s">
        <v>104</v>
      </c>
      <c r="AV2997" s="2" t="s">
        <v>405</v>
      </c>
      <c r="AW2997" s="2" t="s">
        <v>406</v>
      </c>
      <c r="AX2997" s="2" t="s">
        <v>407</v>
      </c>
      <c r="AY2997" s="3">
        <v>45655.476504629631</v>
      </c>
      <c r="AZ2997" s="3">
        <v>45656.593969907408</v>
      </c>
      <c r="BA2997" s="2" t="s">
        <v>685</v>
      </c>
      <c r="BB2997" s="2" t="s">
        <v>2462</v>
      </c>
      <c r="BC2997" s="2" t="s">
        <v>2463</v>
      </c>
      <c r="BD2997" s="2" t="s">
        <v>299</v>
      </c>
      <c r="BE2997" s="2" t="s">
        <v>300</v>
      </c>
      <c r="BF2997" s="2" t="s">
        <v>522</v>
      </c>
    </row>
    <row r="2998" spans="1:58" x14ac:dyDescent="0.35">
      <c r="A2998" s="2">
        <v>2947170</v>
      </c>
      <c r="B2998" s="2" t="s">
        <v>244</v>
      </c>
      <c r="C2998" s="2">
        <v>41228551</v>
      </c>
      <c r="D2998" s="2">
        <v>339579398</v>
      </c>
      <c r="E2998" s="2" t="s">
        <v>59</v>
      </c>
      <c r="F2998" s="2" t="s">
        <v>60</v>
      </c>
      <c r="G2998" s="2" t="s">
        <v>15058</v>
      </c>
      <c r="H2998" s="2" t="s">
        <v>245</v>
      </c>
      <c r="I2998" s="2">
        <v>771950583</v>
      </c>
      <c r="J2998" s="2" t="s">
        <v>15182</v>
      </c>
      <c r="K2998" s="2">
        <v>14</v>
      </c>
      <c r="L2998" s="2" t="s">
        <v>63</v>
      </c>
      <c r="M2998" s="2" t="s">
        <v>64</v>
      </c>
      <c r="N2998" s="3">
        <v>45488</v>
      </c>
      <c r="O2998" s="2" t="s">
        <v>248</v>
      </c>
      <c r="Q2998" s="2" t="s">
        <v>66</v>
      </c>
      <c r="R2998" s="3">
        <v>45653.481087962966</v>
      </c>
      <c r="S2998" s="2" t="s">
        <v>1771</v>
      </c>
      <c r="T2998" s="2" t="s">
        <v>68</v>
      </c>
      <c r="U2998" s="2" t="s">
        <v>69</v>
      </c>
      <c r="V2998" s="2" t="s">
        <v>15183</v>
      </c>
      <c r="Y2998" s="2" t="s">
        <v>1074</v>
      </c>
      <c r="Z2998" s="2" t="s">
        <v>236</v>
      </c>
      <c r="AA2998" s="2" t="s">
        <v>15042</v>
      </c>
      <c r="AB2998" s="2" t="s">
        <v>176</v>
      </c>
      <c r="AC2998" s="2">
        <v>771950583</v>
      </c>
      <c r="AE2998" s="3">
        <v>45653.738715277781</v>
      </c>
      <c r="AF2998" s="2" t="s">
        <v>77</v>
      </c>
      <c r="AH2998" s="2" t="s">
        <v>78</v>
      </c>
      <c r="AI2998" s="2" t="s">
        <v>1100</v>
      </c>
      <c r="AJ2998" s="2" t="s">
        <v>14927</v>
      </c>
      <c r="AK2998" s="2" t="s">
        <v>15141</v>
      </c>
      <c r="AL2998" s="2" t="s">
        <v>831</v>
      </c>
      <c r="AM2998" s="3">
        <v>45653.738796296297</v>
      </c>
      <c r="AN2998" s="2" t="s">
        <v>15141</v>
      </c>
      <c r="AO2998" s="2" t="s">
        <v>831</v>
      </c>
      <c r="AP2998" s="2">
        <v>5529142</v>
      </c>
      <c r="AQ2998" s="2" t="s">
        <v>81</v>
      </c>
      <c r="AR2998" s="3">
        <v>45657.016631944447</v>
      </c>
      <c r="AS2998" s="2" t="s">
        <v>82</v>
      </c>
      <c r="AT2998" s="3">
        <v>45653.333333333336</v>
      </c>
      <c r="AU2998" s="2" t="s">
        <v>104</v>
      </c>
      <c r="AV2998" s="2" t="s">
        <v>1806</v>
      </c>
      <c r="AW2998" s="2" t="s">
        <v>1806</v>
      </c>
      <c r="AX2998" s="2" t="s">
        <v>1807</v>
      </c>
      <c r="AZ2998" s="3">
        <v>45657.016631944447</v>
      </c>
      <c r="BB2998" s="2" t="s">
        <v>1002</v>
      </c>
      <c r="BC2998" s="2" t="s">
        <v>1003</v>
      </c>
      <c r="BD2998" s="2" t="s">
        <v>1004</v>
      </c>
      <c r="BE2998" s="2" t="s">
        <v>15184</v>
      </c>
      <c r="BF2998" s="2" t="s">
        <v>14614</v>
      </c>
    </row>
    <row r="2999" spans="1:58" x14ac:dyDescent="0.35">
      <c r="A2999" s="2">
        <v>2947173</v>
      </c>
      <c r="B2999" s="2" t="s">
        <v>58</v>
      </c>
      <c r="C2999" s="2">
        <v>34423351</v>
      </c>
      <c r="D2999" s="2">
        <v>338327283</v>
      </c>
      <c r="E2999" s="2" t="s">
        <v>59</v>
      </c>
      <c r="F2999" s="2" t="s">
        <v>60</v>
      </c>
      <c r="G2999" s="2" t="s">
        <v>15185</v>
      </c>
      <c r="I2999" s="2">
        <v>784859671</v>
      </c>
      <c r="J2999" s="2" t="s">
        <v>15186</v>
      </c>
      <c r="K2999" s="2">
        <v>20</v>
      </c>
      <c r="L2999" s="2" t="s">
        <v>357</v>
      </c>
      <c r="M2999" s="2" t="s">
        <v>358</v>
      </c>
      <c r="N2999" s="3">
        <v>45215.708344907405</v>
      </c>
      <c r="O2999" s="2" t="s">
        <v>1153</v>
      </c>
      <c r="Q2999" s="2" t="s">
        <v>66</v>
      </c>
      <c r="R2999" s="3">
        <v>45653.481527777774</v>
      </c>
      <c r="S2999" s="2" t="s">
        <v>4774</v>
      </c>
      <c r="T2999" s="2" t="s">
        <v>334</v>
      </c>
      <c r="U2999" s="2" t="s">
        <v>470</v>
      </c>
      <c r="V2999" s="2" t="s">
        <v>15187</v>
      </c>
      <c r="W2999" s="2" t="s">
        <v>288</v>
      </c>
      <c r="X2999" s="2" t="s">
        <v>775</v>
      </c>
      <c r="Y2999" s="2" t="s">
        <v>8136</v>
      </c>
      <c r="Z2999" s="2" t="s">
        <v>777</v>
      </c>
      <c r="AA2999" s="2" t="s">
        <v>2941</v>
      </c>
      <c r="AB2999" s="2" t="s">
        <v>2941</v>
      </c>
      <c r="AE2999" s="3">
        <v>45655.44672453704</v>
      </c>
      <c r="AF2999" s="2" t="s">
        <v>77</v>
      </c>
      <c r="AH2999" s="2" t="s">
        <v>78</v>
      </c>
      <c r="AI2999" s="2" t="s">
        <v>363</v>
      </c>
      <c r="AJ2999" s="2" t="s">
        <v>6303</v>
      </c>
      <c r="AK2999" s="2" t="s">
        <v>15188</v>
      </c>
      <c r="AL2999" s="2" t="s">
        <v>14808</v>
      </c>
      <c r="AM2999" s="3">
        <v>45655.446851851855</v>
      </c>
      <c r="AO2999" s="2" t="s">
        <v>14808</v>
      </c>
      <c r="AP2999" s="2">
        <v>5536677</v>
      </c>
      <c r="AQ2999" s="2" t="s">
        <v>81</v>
      </c>
      <c r="AR2999" s="3">
        <v>45656.553217592591</v>
      </c>
      <c r="AS2999" s="2" t="s">
        <v>82</v>
      </c>
      <c r="AT2999" s="3">
        <v>45655.333333333336</v>
      </c>
      <c r="AU2999" s="2" t="s">
        <v>83</v>
      </c>
      <c r="AV2999" s="2" t="s">
        <v>781</v>
      </c>
      <c r="AW2999" s="2" t="s">
        <v>782</v>
      </c>
      <c r="AX2999" s="2" t="s">
        <v>4856</v>
      </c>
      <c r="AZ2999" s="3">
        <v>45656.553217592591</v>
      </c>
      <c r="BB2999" s="2" t="s">
        <v>225</v>
      </c>
      <c r="BC2999" s="2" t="s">
        <v>226</v>
      </c>
      <c r="BD2999" s="2" t="s">
        <v>89</v>
      </c>
      <c r="BE2999" s="2" t="s">
        <v>15189</v>
      </c>
      <c r="BF2999" s="2" t="s">
        <v>576</v>
      </c>
    </row>
    <row r="3000" spans="1:58" x14ac:dyDescent="0.35">
      <c r="A3000" s="2">
        <v>2947175</v>
      </c>
      <c r="B3000" s="2" t="s">
        <v>58</v>
      </c>
      <c r="C3000" s="2">
        <v>34619371</v>
      </c>
      <c r="D3000" s="2">
        <v>339513493</v>
      </c>
      <c r="E3000" s="2" t="s">
        <v>59</v>
      </c>
      <c r="F3000" s="2" t="s">
        <v>60</v>
      </c>
      <c r="G3000" s="2" t="s">
        <v>3761</v>
      </c>
      <c r="H3000" s="2" t="s">
        <v>2318</v>
      </c>
      <c r="I3000" s="2">
        <v>773335794</v>
      </c>
      <c r="K3000" s="2">
        <v>12</v>
      </c>
      <c r="L3000" s="2" t="s">
        <v>63</v>
      </c>
      <c r="M3000" s="2" t="s">
        <v>64</v>
      </c>
      <c r="N3000" s="3">
        <v>45164</v>
      </c>
      <c r="O3000" s="2" t="s">
        <v>647</v>
      </c>
      <c r="Q3000" s="2" t="s">
        <v>66</v>
      </c>
      <c r="R3000" s="3">
        <v>45653.48201388889</v>
      </c>
      <c r="S3000" s="2" t="s">
        <v>15190</v>
      </c>
      <c r="T3000" s="2" t="s">
        <v>4288</v>
      </c>
      <c r="U3000" s="2" t="s">
        <v>2161</v>
      </c>
      <c r="V3000" s="2" t="s">
        <v>15191</v>
      </c>
      <c r="W3000" s="2" t="s">
        <v>233</v>
      </c>
      <c r="X3000" s="2" t="s">
        <v>233</v>
      </c>
      <c r="Y3000" s="2" t="s">
        <v>7697</v>
      </c>
      <c r="Z3000" s="2" t="s">
        <v>567</v>
      </c>
      <c r="AA3000" s="2" t="s">
        <v>4383</v>
      </c>
      <c r="AB3000" s="2" t="s">
        <v>4383</v>
      </c>
      <c r="AE3000" s="3">
        <v>45653.483564814815</v>
      </c>
      <c r="AF3000" s="2" t="s">
        <v>77</v>
      </c>
      <c r="AH3000" s="2" t="s">
        <v>78</v>
      </c>
      <c r="AI3000" s="2" t="s">
        <v>255</v>
      </c>
      <c r="AJ3000" s="2" t="s">
        <v>191</v>
      </c>
      <c r="AK3000" s="2" t="s">
        <v>15191</v>
      </c>
      <c r="AL3000" s="2" t="s">
        <v>15190</v>
      </c>
      <c r="AM3000" s="3">
        <v>45653.48364583333</v>
      </c>
      <c r="AN3000" s="2" t="s">
        <v>15191</v>
      </c>
      <c r="AO3000" s="2" t="s">
        <v>15190</v>
      </c>
      <c r="AP3000" s="2">
        <v>5527075</v>
      </c>
      <c r="AQ3000" s="2" t="s">
        <v>81</v>
      </c>
      <c r="AR3000" s="3">
        <v>45656.355451388888</v>
      </c>
      <c r="AS3000" s="2" t="s">
        <v>82</v>
      </c>
      <c r="AT3000" s="3">
        <v>45653.333333333336</v>
      </c>
      <c r="AU3000" s="2" t="s">
        <v>104</v>
      </c>
      <c r="AV3000" s="2" t="s">
        <v>1787</v>
      </c>
      <c r="AW3000" s="2" t="s">
        <v>1788</v>
      </c>
      <c r="AX3000" s="2" t="s">
        <v>1789</v>
      </c>
      <c r="AZ3000" s="3">
        <v>45656.355451388888</v>
      </c>
      <c r="BB3000" s="2" t="s">
        <v>382</v>
      </c>
      <c r="BC3000" s="2" t="s">
        <v>383</v>
      </c>
      <c r="BD3000" s="2" t="s">
        <v>383</v>
      </c>
      <c r="BE3000" s="2" t="s">
        <v>15192</v>
      </c>
      <c r="BF3000" s="2" t="s">
        <v>14635</v>
      </c>
    </row>
    <row r="3001" spans="1:58" x14ac:dyDescent="0.35">
      <c r="A3001" s="2">
        <v>2947183</v>
      </c>
      <c r="B3001" s="2" t="s">
        <v>808</v>
      </c>
      <c r="C3001" s="2">
        <v>34605981</v>
      </c>
      <c r="D3001" s="2">
        <v>338365656</v>
      </c>
      <c r="E3001" s="2" t="s">
        <v>59</v>
      </c>
      <c r="F3001" s="2" t="s">
        <v>60</v>
      </c>
      <c r="G3001" s="2" t="s">
        <v>15193</v>
      </c>
      <c r="I3001" s="2">
        <v>771214444</v>
      </c>
      <c r="J3001" s="2" t="s">
        <v>579</v>
      </c>
      <c r="K3001" s="2">
        <v>20</v>
      </c>
      <c r="L3001" s="2" t="s">
        <v>357</v>
      </c>
      <c r="M3001" s="2" t="s">
        <v>358</v>
      </c>
      <c r="N3001" s="3">
        <v>43108.697916666664</v>
      </c>
      <c r="O3001" s="2" t="s">
        <v>4420</v>
      </c>
      <c r="Q3001" s="2" t="s">
        <v>66</v>
      </c>
      <c r="R3001" s="3">
        <v>45653.483518518522</v>
      </c>
      <c r="S3001" s="2" t="s">
        <v>450</v>
      </c>
      <c r="T3001" s="2" t="s">
        <v>334</v>
      </c>
      <c r="U3001" s="2" t="s">
        <v>417</v>
      </c>
      <c r="V3001" s="2" t="s">
        <v>417</v>
      </c>
      <c r="W3001" s="2" t="s">
        <v>136</v>
      </c>
      <c r="X3001" s="2" t="s">
        <v>217</v>
      </c>
      <c r="Y3001" s="2" t="s">
        <v>15194</v>
      </c>
      <c r="Z3001" s="2" t="s">
        <v>596</v>
      </c>
      <c r="AA3001" s="2" t="s">
        <v>15195</v>
      </c>
      <c r="AB3001" s="2" t="s">
        <v>15195</v>
      </c>
      <c r="AE3001" s="3">
        <v>45653.666608796295</v>
      </c>
      <c r="AF3001" s="2" t="s">
        <v>77</v>
      </c>
      <c r="AH3001" s="2" t="s">
        <v>78</v>
      </c>
      <c r="AI3001" s="2" t="s">
        <v>1100</v>
      </c>
      <c r="AJ3001" s="2" t="s">
        <v>1271</v>
      </c>
      <c r="AK3001" s="2" t="s">
        <v>15196</v>
      </c>
      <c r="AL3001" s="2" t="s">
        <v>601</v>
      </c>
      <c r="AM3001" s="3">
        <v>45653.666689814818</v>
      </c>
      <c r="AN3001" s="2" t="s">
        <v>15196</v>
      </c>
      <c r="AO3001" s="2" t="s">
        <v>601</v>
      </c>
      <c r="AP3001" s="2">
        <v>5528623</v>
      </c>
      <c r="AQ3001" s="2" t="s">
        <v>81</v>
      </c>
      <c r="AR3001" s="3">
        <v>45657.679386574076</v>
      </c>
      <c r="AS3001" s="2" t="s">
        <v>82</v>
      </c>
      <c r="AT3001" s="3">
        <v>45653.333333333336</v>
      </c>
      <c r="AU3001" s="2" t="s">
        <v>104</v>
      </c>
      <c r="AV3001" s="2" t="s">
        <v>6719</v>
      </c>
      <c r="AW3001" s="2" t="s">
        <v>6720</v>
      </c>
      <c r="AX3001" s="2" t="s">
        <v>15197</v>
      </c>
      <c r="AZ3001" s="3">
        <v>45657.679386574076</v>
      </c>
      <c r="BB3001" s="2" t="s">
        <v>108</v>
      </c>
      <c r="BC3001" s="2" t="s">
        <v>109</v>
      </c>
      <c r="BD3001" s="2" t="s">
        <v>110</v>
      </c>
      <c r="BE3001" s="2" t="s">
        <v>15198</v>
      </c>
      <c r="BF3001" s="2" t="s">
        <v>6949</v>
      </c>
    </row>
    <row r="3002" spans="1:58" x14ac:dyDescent="0.35">
      <c r="A3002" s="2">
        <v>2947190</v>
      </c>
      <c r="B3002" s="2" t="s">
        <v>244</v>
      </c>
      <c r="C3002" s="2">
        <v>41637741</v>
      </c>
      <c r="D3002" s="2">
        <v>339010966</v>
      </c>
      <c r="E3002" s="2" t="s">
        <v>59</v>
      </c>
      <c r="F3002" s="2" t="s">
        <v>60</v>
      </c>
      <c r="G3002" s="2" t="s">
        <v>6039</v>
      </c>
      <c r="H3002" s="2" t="s">
        <v>15199</v>
      </c>
      <c r="I3002" s="2">
        <v>773128826</v>
      </c>
      <c r="J3002" s="2" t="s">
        <v>8307</v>
      </c>
      <c r="K3002" s="2">
        <v>14</v>
      </c>
      <c r="L3002" s="2" t="s">
        <v>63</v>
      </c>
      <c r="M3002" s="2" t="s">
        <v>64</v>
      </c>
      <c r="N3002" s="3">
        <v>45302.625</v>
      </c>
      <c r="O3002" s="2" t="s">
        <v>509</v>
      </c>
      <c r="Q3002" s="2" t="s">
        <v>66</v>
      </c>
      <c r="R3002" s="3">
        <v>45653.486863425926</v>
      </c>
      <c r="S3002" s="2" t="s">
        <v>5886</v>
      </c>
      <c r="T3002" s="2" t="s">
        <v>156</v>
      </c>
      <c r="U3002" s="2" t="s">
        <v>69</v>
      </c>
      <c r="V3002" s="2" t="s">
        <v>15200</v>
      </c>
      <c r="Y3002" s="2" t="s">
        <v>1074</v>
      </c>
      <c r="Z3002" s="2" t="s">
        <v>236</v>
      </c>
      <c r="AA3002" s="2" t="s">
        <v>15042</v>
      </c>
      <c r="AB3002" s="2" t="s">
        <v>15043</v>
      </c>
      <c r="AE3002" s="3">
        <v>45653.736643518518</v>
      </c>
      <c r="AF3002" s="2" t="s">
        <v>77</v>
      </c>
      <c r="AH3002" s="2" t="s">
        <v>78</v>
      </c>
      <c r="AI3002" s="2" t="s">
        <v>1100</v>
      </c>
      <c r="AJ3002" s="2" t="s">
        <v>14927</v>
      </c>
      <c r="AK3002" s="2" t="s">
        <v>15141</v>
      </c>
      <c r="AL3002" s="2" t="s">
        <v>831</v>
      </c>
      <c r="AM3002" s="3">
        <v>45653.736724537041</v>
      </c>
      <c r="AN3002" s="2" t="s">
        <v>15141</v>
      </c>
      <c r="AO3002" s="2" t="s">
        <v>831</v>
      </c>
      <c r="AP3002" s="2">
        <v>5529136</v>
      </c>
      <c r="AQ3002" s="2" t="s">
        <v>81</v>
      </c>
      <c r="AR3002" s="3">
        <v>45656.525185185186</v>
      </c>
      <c r="AS3002" s="2" t="s">
        <v>82</v>
      </c>
      <c r="AT3002" s="3">
        <v>45653.333333333336</v>
      </c>
      <c r="AU3002" s="2" t="s">
        <v>104</v>
      </c>
      <c r="AV3002" s="2" t="s">
        <v>1806</v>
      </c>
      <c r="AW3002" s="2" t="s">
        <v>1806</v>
      </c>
      <c r="AX3002" s="2" t="s">
        <v>12869</v>
      </c>
      <c r="AZ3002" s="3">
        <v>45656.525185185186</v>
      </c>
      <c r="BB3002" s="2" t="s">
        <v>382</v>
      </c>
      <c r="BC3002" s="2" t="s">
        <v>383</v>
      </c>
      <c r="BD3002" s="2" t="s">
        <v>383</v>
      </c>
      <c r="BE3002" s="2" t="s">
        <v>15040</v>
      </c>
      <c r="BF3002" s="2" t="s">
        <v>8058</v>
      </c>
    </row>
    <row r="3003" spans="1:58" x14ac:dyDescent="0.35">
      <c r="A3003" s="2">
        <v>2947199</v>
      </c>
      <c r="B3003" s="2" t="s">
        <v>58</v>
      </c>
      <c r="C3003" s="2">
        <v>986061</v>
      </c>
      <c r="D3003" s="2">
        <v>338348847</v>
      </c>
      <c r="E3003" s="2" t="s">
        <v>59</v>
      </c>
      <c r="F3003" s="2" t="s">
        <v>60</v>
      </c>
      <c r="G3003" s="2" t="s">
        <v>15201</v>
      </c>
      <c r="I3003" s="2">
        <v>786204309</v>
      </c>
      <c r="J3003" s="2" t="s">
        <v>3577</v>
      </c>
      <c r="K3003" s="2">
        <v>20</v>
      </c>
      <c r="L3003" s="2" t="s">
        <v>447</v>
      </c>
      <c r="M3003" s="2" t="s">
        <v>448</v>
      </c>
      <c r="N3003" s="3">
        <v>45562.791678240741</v>
      </c>
      <c r="O3003" s="2" t="s">
        <v>1153</v>
      </c>
      <c r="Q3003" s="2" t="s">
        <v>66</v>
      </c>
      <c r="R3003" s="3">
        <v>45653.489490740743</v>
      </c>
      <c r="S3003" s="2" t="s">
        <v>4774</v>
      </c>
      <c r="T3003" s="2" t="s">
        <v>334</v>
      </c>
      <c r="U3003" s="2" t="s">
        <v>880</v>
      </c>
      <c r="V3003" s="2" t="s">
        <v>15202</v>
      </c>
      <c r="W3003" s="2" t="s">
        <v>400</v>
      </c>
      <c r="X3003" s="2" t="s">
        <v>419</v>
      </c>
      <c r="Y3003" s="2" t="s">
        <v>11601</v>
      </c>
      <c r="Z3003" s="2" t="s">
        <v>1471</v>
      </c>
      <c r="AC3003" s="2" t="s">
        <v>10226</v>
      </c>
      <c r="AE3003" s="3">
        <v>45654.536400462966</v>
      </c>
      <c r="AF3003" s="2" t="s">
        <v>77</v>
      </c>
      <c r="AH3003" s="2" t="s">
        <v>78</v>
      </c>
      <c r="AI3003" s="2" t="s">
        <v>58</v>
      </c>
      <c r="AJ3003" s="2" t="s">
        <v>800</v>
      </c>
      <c r="AK3003" s="2" t="s">
        <v>14820</v>
      </c>
      <c r="AL3003" s="2" t="s">
        <v>831</v>
      </c>
      <c r="AM3003" s="3">
        <v>45654.536481481482</v>
      </c>
      <c r="AN3003" s="2" t="s">
        <v>14820</v>
      </c>
      <c r="AO3003" s="2" t="s">
        <v>831</v>
      </c>
      <c r="AP3003" s="2">
        <v>5532938</v>
      </c>
      <c r="AQ3003" s="2" t="s">
        <v>81</v>
      </c>
      <c r="AR3003" s="3">
        <v>45656.569513888891</v>
      </c>
      <c r="AS3003" s="2" t="s">
        <v>82</v>
      </c>
      <c r="AT3003" s="3">
        <v>45654.333333333336</v>
      </c>
      <c r="AU3003" s="2" t="s">
        <v>104</v>
      </c>
      <c r="AV3003" s="2" t="s">
        <v>346</v>
      </c>
      <c r="AW3003" s="2" t="s">
        <v>347</v>
      </c>
      <c r="AX3003" s="2" t="s">
        <v>348</v>
      </c>
      <c r="AZ3003" s="3">
        <v>45656.569513888891</v>
      </c>
      <c r="BB3003" s="2" t="s">
        <v>87</v>
      </c>
      <c r="BC3003" s="2" t="s">
        <v>88</v>
      </c>
      <c r="BD3003" s="2" t="s">
        <v>89</v>
      </c>
      <c r="BE3003" s="2" t="s">
        <v>15203</v>
      </c>
      <c r="BF3003" s="2" t="s">
        <v>5508</v>
      </c>
    </row>
    <row r="3004" spans="1:58" x14ac:dyDescent="0.35">
      <c r="A3004" s="2">
        <v>2947200</v>
      </c>
      <c r="B3004" s="2" t="s">
        <v>244</v>
      </c>
      <c r="C3004" s="2">
        <v>3104901</v>
      </c>
      <c r="D3004" s="2">
        <v>338781326</v>
      </c>
      <c r="E3004" s="2" t="s">
        <v>59</v>
      </c>
      <c r="F3004" s="2" t="s">
        <v>60</v>
      </c>
      <c r="G3004" s="2" t="s">
        <v>1460</v>
      </c>
      <c r="H3004" s="2" t="s">
        <v>397</v>
      </c>
      <c r="I3004" s="2">
        <v>776549290</v>
      </c>
      <c r="J3004" s="2" t="s">
        <v>1407</v>
      </c>
      <c r="K3004" s="2">
        <v>13</v>
      </c>
      <c r="L3004" s="2" t="s">
        <v>63</v>
      </c>
      <c r="M3004" s="2" t="s">
        <v>64</v>
      </c>
      <c r="N3004" s="3">
        <v>44777.558344907404</v>
      </c>
      <c r="O3004" s="2" t="s">
        <v>1596</v>
      </c>
      <c r="Q3004" s="2" t="s">
        <v>66</v>
      </c>
      <c r="R3004" s="3">
        <v>45653.490231481483</v>
      </c>
      <c r="S3004" s="2" t="s">
        <v>14946</v>
      </c>
      <c r="T3004" s="2" t="s">
        <v>334</v>
      </c>
      <c r="U3004" s="2" t="s">
        <v>2161</v>
      </c>
      <c r="V3004" s="2" t="s">
        <v>15204</v>
      </c>
      <c r="Y3004" s="2" t="s">
        <v>5944</v>
      </c>
      <c r="Z3004" s="2" t="s">
        <v>1163</v>
      </c>
      <c r="AA3004" s="2" t="s">
        <v>1163</v>
      </c>
      <c r="AB3004" s="2" t="s">
        <v>1164</v>
      </c>
      <c r="AE3004" s="3">
        <v>45653.662245370368</v>
      </c>
      <c r="AF3004" s="2" t="s">
        <v>342</v>
      </c>
      <c r="AH3004" s="2" t="s">
        <v>78</v>
      </c>
      <c r="AI3004" s="2" t="s">
        <v>1100</v>
      </c>
      <c r="AJ3004" s="2" t="s">
        <v>1271</v>
      </c>
      <c r="AK3004" s="2" t="s">
        <v>15205</v>
      </c>
      <c r="AL3004" s="2" t="s">
        <v>601</v>
      </c>
      <c r="AM3004" s="3">
        <v>45653.66233796296</v>
      </c>
      <c r="AN3004" s="2" t="s">
        <v>15205</v>
      </c>
      <c r="AO3004" s="2" t="s">
        <v>601</v>
      </c>
      <c r="AP3004" s="2">
        <v>5528595</v>
      </c>
      <c r="AQ3004" s="2" t="s">
        <v>81</v>
      </c>
      <c r="AR3004" s="3">
        <v>45656.981273148151</v>
      </c>
      <c r="AS3004" s="2" t="s">
        <v>82</v>
      </c>
      <c r="AT3004" s="3">
        <v>45653.5625</v>
      </c>
      <c r="AU3004" s="2" t="s">
        <v>104</v>
      </c>
      <c r="AV3004" s="2" t="s">
        <v>6719</v>
      </c>
      <c r="AW3004" s="2" t="s">
        <v>6720</v>
      </c>
      <c r="AX3004" s="2" t="s">
        <v>15206</v>
      </c>
      <c r="AZ3004" s="3">
        <v>45656.981273148151</v>
      </c>
      <c r="BB3004" s="2" t="s">
        <v>586</v>
      </c>
      <c r="BC3004" s="2" t="s">
        <v>587</v>
      </c>
      <c r="BD3004" s="2" t="s">
        <v>588</v>
      </c>
      <c r="BE3004" s="2" t="s">
        <v>15207</v>
      </c>
      <c r="BF3004" s="2" t="s">
        <v>14857</v>
      </c>
    </row>
    <row r="3005" spans="1:58" x14ac:dyDescent="0.35">
      <c r="A3005" s="2">
        <v>2947204</v>
      </c>
      <c r="B3005" s="2" t="s">
        <v>244</v>
      </c>
      <c r="C3005" s="2">
        <v>33676961</v>
      </c>
      <c r="D3005" s="2">
        <v>338320593</v>
      </c>
      <c r="E3005" s="2" t="s">
        <v>59</v>
      </c>
      <c r="F3005" s="2" t="s">
        <v>60</v>
      </c>
      <c r="G3005" s="2" t="s">
        <v>466</v>
      </c>
      <c r="H3005" s="2" t="s">
        <v>15208</v>
      </c>
      <c r="I3005" s="2">
        <v>786219715</v>
      </c>
      <c r="J3005" s="2" t="s">
        <v>635</v>
      </c>
      <c r="K3005" s="2">
        <v>13</v>
      </c>
      <c r="L3005" s="2" t="s">
        <v>63</v>
      </c>
      <c r="M3005" s="2" t="s">
        <v>64</v>
      </c>
      <c r="N3005" s="3">
        <v>45485</v>
      </c>
      <c r="O3005" s="2" t="s">
        <v>3460</v>
      </c>
      <c r="Q3005" s="2" t="s">
        <v>66</v>
      </c>
      <c r="R3005" s="3">
        <v>45653.491041666668</v>
      </c>
      <c r="S3005" s="2" t="s">
        <v>1333</v>
      </c>
      <c r="T3005" s="2" t="s">
        <v>68</v>
      </c>
      <c r="U3005" s="2" t="s">
        <v>69</v>
      </c>
      <c r="V3005" s="2" t="s">
        <v>15209</v>
      </c>
      <c r="W3005" s="2" t="s">
        <v>288</v>
      </c>
      <c r="X3005" s="2" t="s">
        <v>775</v>
      </c>
      <c r="Y3005" s="2" t="s">
        <v>15210</v>
      </c>
      <c r="Z3005" s="2" t="s">
        <v>777</v>
      </c>
      <c r="AA3005" s="2" t="s">
        <v>2941</v>
      </c>
      <c r="AB3005" s="2" t="s">
        <v>176</v>
      </c>
      <c r="AC3005" s="2" t="s">
        <v>15211</v>
      </c>
      <c r="AE3005" s="3">
        <v>45653.491041666668</v>
      </c>
      <c r="AF3005" s="2" t="s">
        <v>77</v>
      </c>
      <c r="AH3005" s="2" t="s">
        <v>78</v>
      </c>
      <c r="AI3005" s="2" t="s">
        <v>1100</v>
      </c>
      <c r="AJ3005" s="2" t="s">
        <v>276</v>
      </c>
      <c r="AK3005" s="2" t="s">
        <v>15212</v>
      </c>
      <c r="AL3005" s="2" t="s">
        <v>1333</v>
      </c>
      <c r="AM3005" s="3">
        <v>45654.64565972222</v>
      </c>
      <c r="AN3005" s="2" t="s">
        <v>15213</v>
      </c>
      <c r="AO3005" s="2" t="s">
        <v>1093</v>
      </c>
      <c r="AP3005" s="2">
        <v>5533372</v>
      </c>
      <c r="AQ3005" s="2" t="s">
        <v>81</v>
      </c>
      <c r="AR3005" s="3">
        <v>45656.5315625</v>
      </c>
      <c r="AS3005" s="2" t="s">
        <v>82</v>
      </c>
      <c r="AT3005" s="3">
        <v>45654.5625</v>
      </c>
      <c r="AU3005" s="2" t="s">
        <v>83</v>
      </c>
      <c r="AV3005" s="2" t="s">
        <v>1787</v>
      </c>
      <c r="AW3005" s="2" t="s">
        <v>1788</v>
      </c>
      <c r="AX3005" s="2" t="s">
        <v>1789</v>
      </c>
      <c r="AZ3005" s="3">
        <v>45656.5315625</v>
      </c>
      <c r="BB3005" s="2" t="s">
        <v>1276</v>
      </c>
      <c r="BC3005" s="2" t="s">
        <v>1277</v>
      </c>
      <c r="BD3005" s="2" t="s">
        <v>1278</v>
      </c>
      <c r="BE3005" s="2" t="s">
        <v>15214</v>
      </c>
      <c r="BF3005" s="2" t="s">
        <v>284</v>
      </c>
    </row>
    <row r="3006" spans="1:58" x14ac:dyDescent="0.35">
      <c r="A3006" s="2">
        <v>2947207</v>
      </c>
      <c r="B3006" s="2" t="s">
        <v>58</v>
      </c>
      <c r="C3006" s="2">
        <v>41983671</v>
      </c>
      <c r="D3006" s="2">
        <v>338033087</v>
      </c>
      <c r="E3006" s="2" t="s">
        <v>59</v>
      </c>
      <c r="F3006" s="2" t="s">
        <v>60</v>
      </c>
      <c r="G3006" s="2" t="s">
        <v>7570</v>
      </c>
      <c r="H3006" s="2" t="s">
        <v>13420</v>
      </c>
      <c r="I3006" s="2">
        <v>778504758</v>
      </c>
      <c r="J3006" s="2" t="s">
        <v>4196</v>
      </c>
      <c r="K3006" s="2">
        <v>13</v>
      </c>
      <c r="L3006" s="2" t="s">
        <v>63</v>
      </c>
      <c r="M3006" s="2" t="s">
        <v>64</v>
      </c>
      <c r="N3006" s="3">
        <v>45238.885949074072</v>
      </c>
      <c r="O3006" s="2" t="s">
        <v>65</v>
      </c>
      <c r="Q3006" s="2" t="s">
        <v>66</v>
      </c>
      <c r="R3006" s="3">
        <v>45653.491886574076</v>
      </c>
      <c r="S3006" s="2" t="s">
        <v>15215</v>
      </c>
      <c r="T3006" s="2" t="s">
        <v>68</v>
      </c>
      <c r="U3006" s="2" t="s">
        <v>69</v>
      </c>
      <c r="V3006" s="2" t="s">
        <v>15216</v>
      </c>
      <c r="W3006" s="2" t="s">
        <v>118</v>
      </c>
      <c r="X3006" s="2" t="s">
        <v>271</v>
      </c>
      <c r="Y3006" s="2" t="s">
        <v>2479</v>
      </c>
      <c r="Z3006" s="2" t="s">
        <v>273</v>
      </c>
      <c r="AA3006" s="2" t="s">
        <v>12508</v>
      </c>
      <c r="AB3006" s="2" t="s">
        <v>176</v>
      </c>
      <c r="AE3006" s="3">
        <v>45653.491898148146</v>
      </c>
      <c r="AF3006" s="2" t="s">
        <v>77</v>
      </c>
      <c r="AH3006" s="2" t="s">
        <v>78</v>
      </c>
      <c r="AI3006" s="2" t="s">
        <v>79</v>
      </c>
      <c r="AJ3006" s="2" t="s">
        <v>123</v>
      </c>
      <c r="AK3006" s="2" t="s">
        <v>15217</v>
      </c>
      <c r="AL3006" s="2" t="s">
        <v>15215</v>
      </c>
      <c r="AM3006" s="3">
        <v>45653.491944444446</v>
      </c>
      <c r="AN3006" s="2" t="s">
        <v>15217</v>
      </c>
      <c r="AP3006" s="2">
        <v>5527173</v>
      </c>
      <c r="AQ3006" s="2" t="s">
        <v>81</v>
      </c>
      <c r="AR3006" s="3">
        <v>45657.565208333333</v>
      </c>
      <c r="AS3006" s="2" t="s">
        <v>82</v>
      </c>
      <c r="AT3006" s="3">
        <v>45653.333333333336</v>
      </c>
      <c r="AU3006" s="2" t="s">
        <v>104</v>
      </c>
      <c r="AV3006" s="2" t="s">
        <v>277</v>
      </c>
      <c r="AW3006" s="2" t="s">
        <v>278</v>
      </c>
      <c r="AX3006" s="2" t="s">
        <v>279</v>
      </c>
      <c r="AZ3006" s="3">
        <v>45657.565208333333</v>
      </c>
      <c r="BB3006" s="2" t="s">
        <v>128</v>
      </c>
      <c r="BC3006" s="2" t="s">
        <v>129</v>
      </c>
      <c r="BD3006" s="2" t="s">
        <v>130</v>
      </c>
      <c r="BE3006" s="2" t="s">
        <v>10108</v>
      </c>
      <c r="BF3006" s="2" t="s">
        <v>802</v>
      </c>
    </row>
    <row r="3007" spans="1:58" x14ac:dyDescent="0.35">
      <c r="A3007" s="2">
        <v>2947224</v>
      </c>
      <c r="B3007" s="2" t="s">
        <v>244</v>
      </c>
      <c r="C3007" s="2">
        <v>41013301</v>
      </c>
      <c r="D3007" s="2">
        <v>339220022</v>
      </c>
      <c r="E3007" s="2" t="s">
        <v>59</v>
      </c>
      <c r="F3007" s="2" t="s">
        <v>60</v>
      </c>
      <c r="G3007" s="2" t="s">
        <v>15218</v>
      </c>
      <c r="I3007" s="2">
        <v>783064965</v>
      </c>
      <c r="J3007" s="2" t="s">
        <v>15219</v>
      </c>
      <c r="K3007" s="2">
        <v>20</v>
      </c>
      <c r="L3007" s="2" t="s">
        <v>447</v>
      </c>
      <c r="M3007" s="2" t="s">
        <v>448</v>
      </c>
      <c r="N3007" s="3">
        <v>45644.356898148151</v>
      </c>
      <c r="O3007" s="2" t="s">
        <v>15220</v>
      </c>
      <c r="Q3007" s="2" t="s">
        <v>66</v>
      </c>
      <c r="R3007" s="3">
        <v>45653.497650462959</v>
      </c>
      <c r="S3007" s="2" t="s">
        <v>6244</v>
      </c>
      <c r="T3007" s="2" t="s">
        <v>334</v>
      </c>
      <c r="U3007" s="2" t="s">
        <v>901</v>
      </c>
      <c r="V3007" s="2" t="s">
        <v>15221</v>
      </c>
      <c r="W3007" s="2" t="s">
        <v>71</v>
      </c>
      <c r="X3007" s="2" t="s">
        <v>198</v>
      </c>
      <c r="Y3007" s="2" t="s">
        <v>3325</v>
      </c>
      <c r="Z3007" s="2" t="s">
        <v>200</v>
      </c>
      <c r="AA3007" s="2" t="s">
        <v>3777</v>
      </c>
      <c r="AB3007" s="2" t="s">
        <v>3778</v>
      </c>
      <c r="AC3007" s="2" t="s">
        <v>15222</v>
      </c>
      <c r="AE3007" s="3">
        <v>45654.465729166666</v>
      </c>
      <c r="AF3007" s="2" t="s">
        <v>342</v>
      </c>
      <c r="AH3007" s="2" t="s">
        <v>142</v>
      </c>
      <c r="AI3007" s="2" t="s">
        <v>363</v>
      </c>
      <c r="AJ3007" s="2" t="s">
        <v>800</v>
      </c>
      <c r="AK3007" s="2" t="s">
        <v>15223</v>
      </c>
      <c r="AL3007" s="2" t="s">
        <v>1061</v>
      </c>
      <c r="AM3007" s="3">
        <v>45654.465821759259</v>
      </c>
      <c r="AN3007" s="2" t="s">
        <v>15223</v>
      </c>
      <c r="AO3007" s="2" t="s">
        <v>1061</v>
      </c>
      <c r="AP3007" s="2">
        <v>5532571</v>
      </c>
      <c r="AQ3007" s="2" t="s">
        <v>81</v>
      </c>
      <c r="AR3007" s="3">
        <v>45656.465266203704</v>
      </c>
      <c r="AS3007" s="2" t="s">
        <v>82</v>
      </c>
      <c r="AT3007" s="3">
        <v>45656.333333333336</v>
      </c>
      <c r="AU3007" s="2" t="s">
        <v>104</v>
      </c>
      <c r="AV3007" s="2" t="s">
        <v>15162</v>
      </c>
      <c r="AW3007" s="2" t="s">
        <v>15163</v>
      </c>
      <c r="AX3007" s="2" t="s">
        <v>15224</v>
      </c>
      <c r="AZ3007" s="3">
        <v>45656.465266203704</v>
      </c>
      <c r="BB3007" s="2" t="s">
        <v>87</v>
      </c>
      <c r="BC3007" s="2" t="s">
        <v>88</v>
      </c>
      <c r="BD3007" s="2" t="s">
        <v>89</v>
      </c>
      <c r="BE3007" s="2" t="s">
        <v>15225</v>
      </c>
      <c r="BF3007" s="2" t="s">
        <v>1061</v>
      </c>
    </row>
    <row r="3008" spans="1:58" x14ac:dyDescent="0.35">
      <c r="A3008" s="2">
        <v>2947223</v>
      </c>
      <c r="B3008" s="2" t="s">
        <v>58</v>
      </c>
      <c r="C3008" s="2">
        <v>38378201</v>
      </c>
      <c r="D3008" s="2">
        <v>339768182</v>
      </c>
      <c r="E3008" s="2" t="s">
        <v>59</v>
      </c>
      <c r="F3008" s="2" t="s">
        <v>60</v>
      </c>
      <c r="G3008" s="2" t="s">
        <v>699</v>
      </c>
      <c r="H3008" s="2" t="s">
        <v>1778</v>
      </c>
      <c r="I3008" s="2" t="s">
        <v>15226</v>
      </c>
      <c r="J3008" s="2" t="s">
        <v>15227</v>
      </c>
      <c r="K3008" s="2">
        <v>14</v>
      </c>
      <c r="L3008" s="2" t="s">
        <v>63</v>
      </c>
      <c r="M3008" s="2" t="s">
        <v>64</v>
      </c>
      <c r="N3008" s="3">
        <v>45026.666666666664</v>
      </c>
      <c r="O3008" s="2" t="s">
        <v>65</v>
      </c>
      <c r="Q3008" s="2" t="s">
        <v>66</v>
      </c>
      <c r="R3008" s="3">
        <v>45653.497650462959</v>
      </c>
      <c r="S3008" s="2" t="s">
        <v>6235</v>
      </c>
      <c r="T3008" s="2" t="s">
        <v>156</v>
      </c>
      <c r="U3008" s="2" t="s">
        <v>69</v>
      </c>
      <c r="V3008" s="2" t="s">
        <v>15228</v>
      </c>
      <c r="W3008" s="2" t="s">
        <v>250</v>
      </c>
      <c r="X3008" s="2" t="s">
        <v>1681</v>
      </c>
      <c r="Y3008" s="2" t="s">
        <v>7484</v>
      </c>
      <c r="Z3008" s="2" t="s">
        <v>1683</v>
      </c>
      <c r="AA3008" s="2" t="s">
        <v>1683</v>
      </c>
      <c r="AB3008" s="2" t="s">
        <v>176</v>
      </c>
      <c r="AE3008" s="3">
        <v>45653.617627314816</v>
      </c>
      <c r="AF3008" s="2" t="s">
        <v>77</v>
      </c>
      <c r="AH3008" s="2" t="s">
        <v>78</v>
      </c>
      <c r="AI3008" s="2" t="s">
        <v>58</v>
      </c>
      <c r="AJ3008" s="2" t="s">
        <v>101</v>
      </c>
      <c r="AK3008" s="2" t="s">
        <v>15229</v>
      </c>
      <c r="AL3008" s="2" t="s">
        <v>442</v>
      </c>
      <c r="AM3008" s="3">
        <v>45653.617696759262</v>
      </c>
      <c r="AN3008" s="2" t="s">
        <v>15229</v>
      </c>
      <c r="AO3008" s="2" t="s">
        <v>442</v>
      </c>
      <c r="AP3008" s="2">
        <v>5528356</v>
      </c>
      <c r="AQ3008" s="2" t="s">
        <v>81</v>
      </c>
      <c r="AR3008" s="3">
        <v>45659.564293981479</v>
      </c>
      <c r="AS3008" s="2" t="s">
        <v>82</v>
      </c>
      <c r="AT3008" s="3">
        <v>45653.5625</v>
      </c>
      <c r="AU3008" s="2" t="s">
        <v>104</v>
      </c>
      <c r="AV3008" s="2" t="s">
        <v>1806</v>
      </c>
      <c r="AW3008" s="2" t="s">
        <v>1806</v>
      </c>
      <c r="AX3008" s="2" t="s">
        <v>15230</v>
      </c>
      <c r="AZ3008" s="3">
        <v>45659.564293981479</v>
      </c>
      <c r="BB3008" s="2" t="s">
        <v>981</v>
      </c>
      <c r="BC3008" s="2" t="s">
        <v>982</v>
      </c>
      <c r="BD3008" s="2" t="s">
        <v>983</v>
      </c>
      <c r="BE3008" s="2" t="s">
        <v>15124</v>
      </c>
      <c r="BF3008" s="2" t="s">
        <v>1809</v>
      </c>
    </row>
    <row r="3009" spans="1:58" x14ac:dyDescent="0.35">
      <c r="A3009" s="2">
        <v>2947235</v>
      </c>
      <c r="B3009" s="2" t="s">
        <v>244</v>
      </c>
      <c r="C3009" s="2">
        <v>41352001</v>
      </c>
      <c r="D3009" s="2">
        <v>339418767</v>
      </c>
      <c r="E3009" s="2" t="s">
        <v>59</v>
      </c>
      <c r="F3009" s="2" t="s">
        <v>60</v>
      </c>
      <c r="G3009" s="2" t="s">
        <v>266</v>
      </c>
      <c r="H3009" s="2" t="s">
        <v>15231</v>
      </c>
      <c r="I3009" s="2">
        <v>772063694</v>
      </c>
      <c r="J3009" s="2" t="s">
        <v>268</v>
      </c>
      <c r="K3009" s="2">
        <v>15</v>
      </c>
      <c r="L3009" s="2" t="s">
        <v>63</v>
      </c>
      <c r="M3009" s="2" t="s">
        <v>64</v>
      </c>
      <c r="N3009" s="3">
        <v>45145.625</v>
      </c>
      <c r="O3009" s="2" t="s">
        <v>248</v>
      </c>
      <c r="Q3009" s="2" t="s">
        <v>66</v>
      </c>
      <c r="R3009" s="3">
        <v>45653.5</v>
      </c>
      <c r="S3009" s="2" t="s">
        <v>214</v>
      </c>
      <c r="T3009" s="2" t="s">
        <v>156</v>
      </c>
      <c r="U3009" s="2" t="s">
        <v>69</v>
      </c>
      <c r="V3009" s="2" t="s">
        <v>15232</v>
      </c>
      <c r="W3009" s="2" t="s">
        <v>336</v>
      </c>
      <c r="X3009" s="2" t="s">
        <v>336</v>
      </c>
      <c r="Y3009" s="2" t="s">
        <v>5242</v>
      </c>
      <c r="Z3009" s="2" t="s">
        <v>453</v>
      </c>
      <c r="AA3009" s="2" t="s">
        <v>3872</v>
      </c>
      <c r="AB3009" s="2" t="s">
        <v>176</v>
      </c>
      <c r="AE3009" s="3">
        <v>45655.803541666668</v>
      </c>
      <c r="AF3009" s="2" t="s">
        <v>77</v>
      </c>
      <c r="AH3009" s="2" t="s">
        <v>142</v>
      </c>
      <c r="AI3009" s="2" t="s">
        <v>275</v>
      </c>
      <c r="AJ3009" s="2" t="s">
        <v>343</v>
      </c>
      <c r="AK3009" s="2" t="s">
        <v>15001</v>
      </c>
      <c r="AL3009" s="2" t="s">
        <v>345</v>
      </c>
      <c r="AM3009" s="3">
        <v>45655.803611111114</v>
      </c>
      <c r="AN3009" s="2" t="s">
        <v>15001</v>
      </c>
      <c r="AO3009" s="2" t="s">
        <v>345</v>
      </c>
      <c r="AP3009" s="2">
        <v>5537535</v>
      </c>
      <c r="AQ3009" s="2" t="s">
        <v>81</v>
      </c>
      <c r="AR3009" s="3">
        <v>45656.568483796298</v>
      </c>
      <c r="AS3009" s="2" t="s">
        <v>82</v>
      </c>
      <c r="AT3009" s="3">
        <v>45655.333333333336</v>
      </c>
      <c r="AU3009" s="2" t="s">
        <v>104</v>
      </c>
      <c r="AV3009" s="2" t="s">
        <v>346</v>
      </c>
      <c r="AW3009" s="2" t="s">
        <v>347</v>
      </c>
      <c r="AX3009" s="2" t="s">
        <v>348</v>
      </c>
      <c r="AZ3009" s="3">
        <v>45656.568483796298</v>
      </c>
      <c r="BB3009" s="2" t="s">
        <v>3173</v>
      </c>
      <c r="BC3009" s="2" t="s">
        <v>3174</v>
      </c>
      <c r="BD3009" s="2" t="s">
        <v>3175</v>
      </c>
      <c r="BE3009" s="2" t="s">
        <v>15233</v>
      </c>
      <c r="BF3009" s="2" t="s">
        <v>345</v>
      </c>
    </row>
    <row r="3010" spans="1:58" x14ac:dyDescent="0.35">
      <c r="A3010" s="2">
        <v>2947236</v>
      </c>
      <c r="B3010" s="2" t="s">
        <v>720</v>
      </c>
      <c r="C3010" s="2">
        <v>30554961</v>
      </c>
      <c r="D3010" s="2">
        <v>338592856</v>
      </c>
      <c r="E3010" s="2" t="s">
        <v>59</v>
      </c>
      <c r="F3010" s="2" t="s">
        <v>60</v>
      </c>
      <c r="G3010" s="2" t="s">
        <v>15234</v>
      </c>
      <c r="I3010" s="2">
        <v>775083520</v>
      </c>
      <c r="J3010" s="2" t="s">
        <v>4637</v>
      </c>
      <c r="K3010" s="2">
        <v>20</v>
      </c>
      <c r="L3010" s="2" t="s">
        <v>2128</v>
      </c>
      <c r="M3010" s="2" t="s">
        <v>1152</v>
      </c>
      <c r="N3010" s="3">
        <v>42530.350706018522</v>
      </c>
      <c r="O3010" s="2" t="s">
        <v>10994</v>
      </c>
      <c r="Q3010" s="2" t="s">
        <v>66</v>
      </c>
      <c r="R3010" s="3">
        <v>45653.500138888892</v>
      </c>
      <c r="S3010" s="2" t="s">
        <v>14832</v>
      </c>
      <c r="T3010" s="2" t="s">
        <v>334</v>
      </c>
      <c r="U3010" s="2" t="s">
        <v>901</v>
      </c>
      <c r="V3010" s="2" t="s">
        <v>2130</v>
      </c>
      <c r="W3010" s="2" t="s">
        <v>4140</v>
      </c>
      <c r="Y3010" s="2" t="s">
        <v>14661</v>
      </c>
      <c r="Z3010" s="2" t="s">
        <v>883</v>
      </c>
      <c r="AA3010" s="2" t="s">
        <v>1653</v>
      </c>
      <c r="AB3010" s="2" t="s">
        <v>1653</v>
      </c>
      <c r="AC3010" s="2" t="s">
        <v>15235</v>
      </c>
      <c r="AE3010" s="3">
        <v>45654.816770833335</v>
      </c>
      <c r="AF3010" s="2" t="s">
        <v>543</v>
      </c>
      <c r="AG3010" s="2">
        <v>48</v>
      </c>
      <c r="AH3010" s="2" t="s">
        <v>78</v>
      </c>
      <c r="AI3010" s="2" t="s">
        <v>255</v>
      </c>
      <c r="AJ3010" s="2" t="s">
        <v>343</v>
      </c>
      <c r="AK3010" s="2" t="s">
        <v>15236</v>
      </c>
      <c r="AL3010" s="2" t="s">
        <v>1882</v>
      </c>
      <c r="AM3010" s="3">
        <v>45654.816874999997</v>
      </c>
      <c r="AN3010" s="2" t="s">
        <v>15236</v>
      </c>
      <c r="AO3010" s="2" t="s">
        <v>1882</v>
      </c>
      <c r="AP3010" s="2">
        <v>5533884</v>
      </c>
      <c r="AQ3010" s="2" t="s">
        <v>81</v>
      </c>
      <c r="AR3010" s="3">
        <v>45656.530011574076</v>
      </c>
      <c r="AS3010" s="2" t="s">
        <v>82</v>
      </c>
      <c r="AT3010" s="3">
        <v>45654.5625</v>
      </c>
      <c r="AU3010" s="2" t="s">
        <v>104</v>
      </c>
      <c r="AV3010" s="2" t="s">
        <v>1134</v>
      </c>
      <c r="AW3010" s="2" t="s">
        <v>1135</v>
      </c>
      <c r="AX3010" s="2" t="s">
        <v>1136</v>
      </c>
      <c r="AY3010" s="3">
        <v>45656.816770833335</v>
      </c>
      <c r="AZ3010" s="3">
        <v>45656.530011574076</v>
      </c>
      <c r="BA3010" s="2" t="s">
        <v>460</v>
      </c>
      <c r="BB3010" s="2" t="s">
        <v>2975</v>
      </c>
      <c r="BC3010" s="2" t="s">
        <v>281</v>
      </c>
      <c r="BD3010" s="2" t="s">
        <v>2976</v>
      </c>
      <c r="BE3010" s="2" t="s">
        <v>15237</v>
      </c>
      <c r="BF3010" s="2" t="s">
        <v>1503</v>
      </c>
    </row>
    <row r="3011" spans="1:58" x14ac:dyDescent="0.35">
      <c r="A3011" s="2">
        <v>2947241</v>
      </c>
      <c r="B3011" s="2" t="s">
        <v>58</v>
      </c>
      <c r="C3011" s="2">
        <v>40902541</v>
      </c>
      <c r="D3011" s="2">
        <v>338586977</v>
      </c>
      <c r="E3011" s="2" t="s">
        <v>59</v>
      </c>
      <c r="F3011" s="2" t="s">
        <v>60</v>
      </c>
      <c r="G3011" s="2" t="s">
        <v>15238</v>
      </c>
      <c r="H3011" s="2" t="s">
        <v>15239</v>
      </c>
      <c r="I3011" s="2">
        <v>773774363</v>
      </c>
      <c r="J3011" s="2" t="s">
        <v>15240</v>
      </c>
      <c r="K3011" s="2">
        <v>12</v>
      </c>
      <c r="L3011" s="2" t="s">
        <v>63</v>
      </c>
      <c r="M3011" s="2" t="s">
        <v>64</v>
      </c>
      <c r="N3011" s="3">
        <v>45066.709826388891</v>
      </c>
      <c r="O3011" s="2" t="s">
        <v>187</v>
      </c>
      <c r="Q3011" s="2" t="s">
        <v>66</v>
      </c>
      <c r="R3011" s="3">
        <v>45653.501666666663</v>
      </c>
      <c r="S3011" s="2" t="s">
        <v>4704</v>
      </c>
      <c r="T3011" s="2" t="s">
        <v>156</v>
      </c>
      <c r="U3011" s="2" t="s">
        <v>69</v>
      </c>
      <c r="V3011" s="2" t="s">
        <v>15241</v>
      </c>
      <c r="W3011" s="2" t="s">
        <v>288</v>
      </c>
      <c r="X3011" s="2" t="s">
        <v>289</v>
      </c>
      <c r="Y3011" s="2" t="s">
        <v>3535</v>
      </c>
      <c r="Z3011" s="2" t="s">
        <v>291</v>
      </c>
      <c r="AA3011" s="2" t="s">
        <v>291</v>
      </c>
      <c r="AB3011" s="2" t="s">
        <v>176</v>
      </c>
      <c r="AE3011" s="3">
        <v>45655.573483796295</v>
      </c>
      <c r="AF3011" s="2" t="s">
        <v>77</v>
      </c>
      <c r="AH3011" s="2" t="s">
        <v>78</v>
      </c>
      <c r="AI3011" s="2" t="s">
        <v>58</v>
      </c>
      <c r="AJ3011" s="2" t="s">
        <v>101</v>
      </c>
      <c r="AK3011" s="2" t="s">
        <v>15242</v>
      </c>
      <c r="AL3011" s="2" t="s">
        <v>301</v>
      </c>
      <c r="AM3011" s="3">
        <v>45655.573587962965</v>
      </c>
      <c r="AN3011" s="2" t="s">
        <v>15242</v>
      </c>
      <c r="AO3011" s="2" t="s">
        <v>301</v>
      </c>
      <c r="AP3011" s="2">
        <v>5536981</v>
      </c>
      <c r="AQ3011" s="2" t="s">
        <v>81</v>
      </c>
      <c r="AR3011" s="3">
        <v>45656.709976851853</v>
      </c>
      <c r="AS3011" s="2" t="s">
        <v>82</v>
      </c>
      <c r="AT3011" s="3">
        <v>45655.333333333336</v>
      </c>
      <c r="AU3011" s="2" t="s">
        <v>104</v>
      </c>
      <c r="AV3011" s="2" t="s">
        <v>969</v>
      </c>
      <c r="AW3011" s="2" t="s">
        <v>970</v>
      </c>
      <c r="AX3011" s="2" t="s">
        <v>971</v>
      </c>
      <c r="AZ3011" s="3">
        <v>45656.709976851853</v>
      </c>
      <c r="BB3011" s="2" t="s">
        <v>887</v>
      </c>
      <c r="BC3011" s="2" t="s">
        <v>888</v>
      </c>
      <c r="BD3011" s="2" t="s">
        <v>889</v>
      </c>
      <c r="BE3011" s="2" t="s">
        <v>15057</v>
      </c>
      <c r="BF3011" s="2" t="s">
        <v>2865</v>
      </c>
    </row>
    <row r="3012" spans="1:58" x14ac:dyDescent="0.35">
      <c r="A3012" s="2">
        <v>2947267</v>
      </c>
      <c r="B3012" s="2" t="s">
        <v>58</v>
      </c>
      <c r="C3012" s="2">
        <v>38390161</v>
      </c>
      <c r="D3012" s="2">
        <v>339575332</v>
      </c>
      <c r="E3012" s="2" t="s">
        <v>59</v>
      </c>
      <c r="F3012" s="2" t="s">
        <v>60</v>
      </c>
      <c r="G3012" s="2" t="s">
        <v>1007</v>
      </c>
      <c r="H3012" s="2" t="s">
        <v>15243</v>
      </c>
      <c r="I3012" s="2">
        <v>772636326</v>
      </c>
      <c r="J3012" s="2" t="s">
        <v>2158</v>
      </c>
      <c r="K3012" s="2">
        <v>14</v>
      </c>
      <c r="L3012" s="2" t="s">
        <v>63</v>
      </c>
      <c r="M3012" s="2" t="s">
        <v>64</v>
      </c>
      <c r="N3012" s="3">
        <v>44958</v>
      </c>
      <c r="O3012" s="2" t="s">
        <v>647</v>
      </c>
      <c r="Q3012" s="2" t="s">
        <v>66</v>
      </c>
      <c r="R3012" s="3">
        <v>45653.51290509259</v>
      </c>
      <c r="S3012" s="2" t="s">
        <v>999</v>
      </c>
      <c r="T3012" s="2" t="s">
        <v>68</v>
      </c>
      <c r="U3012" s="2" t="s">
        <v>481</v>
      </c>
      <c r="V3012" s="2" t="s">
        <v>15244</v>
      </c>
      <c r="W3012" s="2" t="s">
        <v>233</v>
      </c>
      <c r="X3012" s="2" t="s">
        <v>234</v>
      </c>
      <c r="Y3012" s="2" t="s">
        <v>9740</v>
      </c>
      <c r="Z3012" s="2" t="s">
        <v>236</v>
      </c>
      <c r="AA3012" s="2" t="s">
        <v>1762</v>
      </c>
      <c r="AB3012" s="2" t="s">
        <v>176</v>
      </c>
      <c r="AE3012" s="3">
        <v>45655.625439814816</v>
      </c>
      <c r="AF3012" s="2" t="s">
        <v>77</v>
      </c>
      <c r="AH3012" s="2" t="s">
        <v>78</v>
      </c>
      <c r="AI3012" s="2" t="s">
        <v>58</v>
      </c>
      <c r="AJ3012" s="2" t="s">
        <v>800</v>
      </c>
      <c r="AK3012" s="2" t="s">
        <v>15245</v>
      </c>
      <c r="AL3012" s="2" t="s">
        <v>831</v>
      </c>
      <c r="AM3012" s="3">
        <v>45655.625532407408</v>
      </c>
      <c r="AN3012" s="2" t="s">
        <v>15245</v>
      </c>
      <c r="AO3012" s="2" t="s">
        <v>831</v>
      </c>
      <c r="AP3012" s="2">
        <v>5537113</v>
      </c>
      <c r="AQ3012" s="2" t="s">
        <v>81</v>
      </c>
      <c r="AR3012" s="3">
        <v>45656.573194444441</v>
      </c>
      <c r="AS3012" s="2" t="s">
        <v>82</v>
      </c>
      <c r="AT3012" s="3">
        <v>45655.333333333336</v>
      </c>
      <c r="AU3012" s="2" t="s">
        <v>104</v>
      </c>
      <c r="AV3012" s="2" t="s">
        <v>346</v>
      </c>
      <c r="AW3012" s="2" t="s">
        <v>347</v>
      </c>
      <c r="AX3012" s="2" t="s">
        <v>348</v>
      </c>
      <c r="AZ3012" s="3">
        <v>45656.573194444441</v>
      </c>
      <c r="BB3012" s="2" t="s">
        <v>439</v>
      </c>
      <c r="BC3012" s="2" t="s">
        <v>440</v>
      </c>
      <c r="BD3012" s="2" t="s">
        <v>263</v>
      </c>
      <c r="BE3012" s="2" t="s">
        <v>15246</v>
      </c>
      <c r="BF3012" s="2" t="s">
        <v>1920</v>
      </c>
    </row>
    <row r="3013" spans="1:58" x14ac:dyDescent="0.35">
      <c r="A3013" s="2">
        <v>2947269</v>
      </c>
      <c r="B3013" s="2" t="s">
        <v>244</v>
      </c>
      <c r="C3013" s="2">
        <v>31062071</v>
      </c>
      <c r="D3013" s="2">
        <v>339708006</v>
      </c>
      <c r="E3013" s="2" t="s">
        <v>59</v>
      </c>
      <c r="F3013" s="2" t="s">
        <v>60</v>
      </c>
      <c r="G3013" s="2" t="s">
        <v>859</v>
      </c>
      <c r="H3013" s="2" t="s">
        <v>2405</v>
      </c>
      <c r="I3013" s="2">
        <v>780160553</v>
      </c>
      <c r="J3013" s="2" t="s">
        <v>1956</v>
      </c>
      <c r="K3013" s="2">
        <v>14</v>
      </c>
      <c r="L3013" s="2" t="s">
        <v>63</v>
      </c>
      <c r="M3013" s="2" t="s">
        <v>64</v>
      </c>
      <c r="N3013" s="3">
        <v>45148.833333333336</v>
      </c>
      <c r="O3013" s="2" t="s">
        <v>248</v>
      </c>
      <c r="Q3013" s="2" t="s">
        <v>66</v>
      </c>
      <c r="R3013" s="3">
        <v>45653.513506944444</v>
      </c>
      <c r="S3013" s="2" t="s">
        <v>9600</v>
      </c>
      <c r="T3013" s="2" t="s">
        <v>68</v>
      </c>
      <c r="U3013" s="2" t="s">
        <v>215</v>
      </c>
      <c r="V3013" s="2" t="s">
        <v>15247</v>
      </c>
      <c r="Y3013" s="2" t="s">
        <v>2868</v>
      </c>
      <c r="Z3013" s="2" t="s">
        <v>253</v>
      </c>
      <c r="AA3013" s="2" t="s">
        <v>864</v>
      </c>
      <c r="AB3013" s="2" t="s">
        <v>176</v>
      </c>
      <c r="AE3013" s="3">
        <v>45653.513518518521</v>
      </c>
      <c r="AF3013" s="2" t="s">
        <v>77</v>
      </c>
      <c r="AH3013" s="2" t="s">
        <v>142</v>
      </c>
      <c r="AI3013" s="2" t="s">
        <v>255</v>
      </c>
      <c r="AJ3013" s="2" t="s">
        <v>276</v>
      </c>
      <c r="AK3013" s="2" t="s">
        <v>15248</v>
      </c>
      <c r="AL3013" s="2" t="s">
        <v>9600</v>
      </c>
      <c r="AM3013" s="3">
        <v>45656.437719907408</v>
      </c>
      <c r="AO3013" s="2" t="s">
        <v>14629</v>
      </c>
      <c r="AP3013" s="2">
        <v>5539531</v>
      </c>
      <c r="AQ3013" s="2" t="s">
        <v>81</v>
      </c>
      <c r="AR3013" s="3">
        <v>45656.608680555553</v>
      </c>
      <c r="AS3013" s="2" t="s">
        <v>82</v>
      </c>
      <c r="AT3013" s="3">
        <v>45656.333333333336</v>
      </c>
      <c r="AU3013" s="2" t="s">
        <v>83</v>
      </c>
      <c r="AV3013" s="2" t="s">
        <v>258</v>
      </c>
      <c r="AW3013" s="2" t="s">
        <v>259</v>
      </c>
      <c r="AX3013" s="2" t="s">
        <v>1558</v>
      </c>
      <c r="AZ3013" s="3">
        <v>45656.608680555553</v>
      </c>
      <c r="BB3013" s="2" t="s">
        <v>2265</v>
      </c>
      <c r="BC3013" s="2" t="s">
        <v>2266</v>
      </c>
      <c r="BD3013" s="2" t="s">
        <v>2267</v>
      </c>
      <c r="BE3013" s="2" t="s">
        <v>15249</v>
      </c>
      <c r="BF3013" s="2" t="s">
        <v>1503</v>
      </c>
    </row>
    <row r="3014" spans="1:58" x14ac:dyDescent="0.35">
      <c r="A3014" s="2">
        <v>2947281</v>
      </c>
      <c r="B3014" s="2" t="s">
        <v>244</v>
      </c>
      <c r="C3014" s="2">
        <v>39720521</v>
      </c>
      <c r="D3014" s="2">
        <v>339565887</v>
      </c>
      <c r="E3014" s="2" t="s">
        <v>59</v>
      </c>
      <c r="F3014" s="2" t="s">
        <v>60</v>
      </c>
      <c r="G3014" s="2" t="s">
        <v>534</v>
      </c>
      <c r="H3014" s="2" t="s">
        <v>1128</v>
      </c>
      <c r="I3014" s="2">
        <v>774696052</v>
      </c>
      <c r="J3014" s="2" t="s">
        <v>15250</v>
      </c>
      <c r="K3014" s="2">
        <v>14</v>
      </c>
      <c r="L3014" s="2" t="s">
        <v>63</v>
      </c>
      <c r="M3014" s="2" t="s">
        <v>64</v>
      </c>
      <c r="N3014" s="3">
        <v>44954.458333333336</v>
      </c>
      <c r="O3014" s="2" t="s">
        <v>248</v>
      </c>
      <c r="Q3014" s="2" t="s">
        <v>66</v>
      </c>
      <c r="R3014" s="3">
        <v>45653.517268518517</v>
      </c>
      <c r="S3014" s="2" t="s">
        <v>3267</v>
      </c>
      <c r="T3014" s="2" t="s">
        <v>68</v>
      </c>
      <c r="U3014" s="2" t="s">
        <v>69</v>
      </c>
      <c r="V3014" s="2" t="s">
        <v>15251</v>
      </c>
      <c r="W3014" s="2" t="s">
        <v>233</v>
      </c>
      <c r="X3014" s="2" t="s">
        <v>234</v>
      </c>
      <c r="Y3014" s="2" t="s">
        <v>1074</v>
      </c>
      <c r="Z3014" s="2" t="s">
        <v>236</v>
      </c>
      <c r="AA3014" s="2" t="s">
        <v>15042</v>
      </c>
      <c r="AB3014" s="2" t="s">
        <v>176</v>
      </c>
      <c r="AC3014" s="2">
        <v>765192750</v>
      </c>
      <c r="AE3014" s="3">
        <v>45653.732777777775</v>
      </c>
      <c r="AF3014" s="2" t="s">
        <v>77</v>
      </c>
      <c r="AH3014" s="2" t="s">
        <v>78</v>
      </c>
      <c r="AI3014" s="2" t="s">
        <v>1100</v>
      </c>
      <c r="AJ3014" s="2" t="s">
        <v>14927</v>
      </c>
      <c r="AK3014" s="2" t="s">
        <v>15141</v>
      </c>
      <c r="AL3014" s="2" t="s">
        <v>831</v>
      </c>
      <c r="AM3014" s="3">
        <v>45653.732870370368</v>
      </c>
      <c r="AN3014" s="2" t="s">
        <v>15141</v>
      </c>
      <c r="AO3014" s="2" t="s">
        <v>831</v>
      </c>
      <c r="AP3014" s="2">
        <v>5529110</v>
      </c>
      <c r="AQ3014" s="2" t="s">
        <v>81</v>
      </c>
      <c r="AR3014" s="3">
        <v>45657.015706018516</v>
      </c>
      <c r="AS3014" s="2" t="s">
        <v>82</v>
      </c>
      <c r="AT3014" s="3">
        <v>45653.333333333336</v>
      </c>
      <c r="AU3014" s="2" t="s">
        <v>104</v>
      </c>
      <c r="AV3014" s="2" t="s">
        <v>1806</v>
      </c>
      <c r="AW3014" s="2" t="s">
        <v>1806</v>
      </c>
      <c r="AX3014" s="2" t="s">
        <v>15230</v>
      </c>
      <c r="AZ3014" s="3">
        <v>45657.015706018516</v>
      </c>
      <c r="BB3014" s="2" t="s">
        <v>1002</v>
      </c>
      <c r="BC3014" s="2" t="s">
        <v>1003</v>
      </c>
      <c r="BD3014" s="2" t="s">
        <v>1004</v>
      </c>
      <c r="BE3014" s="2" t="s">
        <v>15184</v>
      </c>
      <c r="BF3014" s="2" t="s">
        <v>14614</v>
      </c>
    </row>
    <row r="3015" spans="1:58" x14ac:dyDescent="0.35">
      <c r="A3015" s="2">
        <v>2947284</v>
      </c>
      <c r="B3015" s="2" t="s">
        <v>58</v>
      </c>
      <c r="C3015" s="2">
        <v>34360081</v>
      </c>
      <c r="D3015" s="2">
        <v>338677462</v>
      </c>
      <c r="E3015" s="2" t="s">
        <v>59</v>
      </c>
      <c r="F3015" s="2" t="s">
        <v>60</v>
      </c>
      <c r="G3015" s="2" t="s">
        <v>1921</v>
      </c>
      <c r="H3015" s="2" t="s">
        <v>15252</v>
      </c>
      <c r="I3015" s="2">
        <v>774401414</v>
      </c>
      <c r="J3015" s="2" t="s">
        <v>15253</v>
      </c>
      <c r="K3015" s="2">
        <v>12</v>
      </c>
      <c r="L3015" s="2" t="s">
        <v>63</v>
      </c>
      <c r="M3015" s="2" t="s">
        <v>64</v>
      </c>
      <c r="N3015" s="3">
        <v>44805</v>
      </c>
      <c r="O3015" s="2" t="s">
        <v>187</v>
      </c>
      <c r="Q3015" s="2" t="s">
        <v>66</v>
      </c>
      <c r="R3015" s="3">
        <v>45653.518113425926</v>
      </c>
      <c r="S3015" s="2" t="s">
        <v>4479</v>
      </c>
      <c r="T3015" s="2" t="s">
        <v>68</v>
      </c>
      <c r="U3015" s="2" t="s">
        <v>374</v>
      </c>
      <c r="V3015" s="2" t="s">
        <v>15254</v>
      </c>
      <c r="W3015" s="2" t="s">
        <v>71</v>
      </c>
      <c r="X3015" s="2" t="s">
        <v>650</v>
      </c>
      <c r="Y3015" s="2" t="s">
        <v>2131</v>
      </c>
      <c r="Z3015" s="2" t="s">
        <v>883</v>
      </c>
      <c r="AA3015" s="2" t="s">
        <v>6319</v>
      </c>
      <c r="AB3015" s="2" t="s">
        <v>15255</v>
      </c>
      <c r="AC3015" s="2" t="s">
        <v>15256</v>
      </c>
      <c r="AE3015" s="3">
        <v>45653.970567129632</v>
      </c>
      <c r="AF3015" s="2" t="s">
        <v>77</v>
      </c>
      <c r="AH3015" s="2" t="s">
        <v>78</v>
      </c>
      <c r="AI3015" s="2" t="s">
        <v>58</v>
      </c>
      <c r="AJ3015" s="2" t="s">
        <v>101</v>
      </c>
      <c r="AK3015" s="2" t="s">
        <v>15257</v>
      </c>
      <c r="AL3015" s="2" t="s">
        <v>1901</v>
      </c>
      <c r="AM3015" s="3">
        <v>45653.970648148148</v>
      </c>
      <c r="AN3015" s="2" t="s">
        <v>15257</v>
      </c>
      <c r="AO3015" s="2" t="s">
        <v>1901</v>
      </c>
      <c r="AP3015" s="2">
        <v>5529908</v>
      </c>
      <c r="AQ3015" s="2" t="s">
        <v>81</v>
      </c>
      <c r="AR3015" s="3">
        <v>45656.539120370369</v>
      </c>
      <c r="AS3015" s="2" t="s">
        <v>82</v>
      </c>
      <c r="AT3015" s="3">
        <v>45653.5625</v>
      </c>
      <c r="AU3015" s="2" t="s">
        <v>104</v>
      </c>
      <c r="AV3015" s="2" t="s">
        <v>8205</v>
      </c>
      <c r="AW3015" s="2" t="s">
        <v>8206</v>
      </c>
      <c r="AX3015" s="2" t="s">
        <v>15258</v>
      </c>
      <c r="AZ3015" s="3">
        <v>45656.539120370369</v>
      </c>
      <c r="BB3015" s="2" t="s">
        <v>1916</v>
      </c>
      <c r="BC3015" s="2" t="s">
        <v>1917</v>
      </c>
      <c r="BD3015" s="2" t="s">
        <v>1918</v>
      </c>
      <c r="BF3015" s="2" t="s">
        <v>1920</v>
      </c>
    </row>
    <row r="3016" spans="1:58" x14ac:dyDescent="0.35">
      <c r="A3016" s="2">
        <v>2947291</v>
      </c>
      <c r="B3016" s="2" t="s">
        <v>668</v>
      </c>
      <c r="C3016" s="2">
        <v>44816191</v>
      </c>
      <c r="D3016" s="2">
        <v>339329963</v>
      </c>
      <c r="E3016" s="2" t="s">
        <v>59</v>
      </c>
      <c r="F3016" s="2" t="s">
        <v>668</v>
      </c>
      <c r="G3016" s="2" t="s">
        <v>876</v>
      </c>
      <c r="H3016" s="2" t="s">
        <v>3731</v>
      </c>
      <c r="I3016" s="2">
        <v>776840000</v>
      </c>
      <c r="J3016" s="2" t="s">
        <v>134</v>
      </c>
      <c r="K3016" s="2">
        <v>12</v>
      </c>
      <c r="L3016" s="2" t="s">
        <v>63</v>
      </c>
      <c r="M3016" s="2" t="s">
        <v>64</v>
      </c>
      <c r="N3016" s="3">
        <v>45638.875</v>
      </c>
      <c r="O3016" s="2" t="s">
        <v>672</v>
      </c>
      <c r="Q3016" s="2" t="s">
        <v>66</v>
      </c>
      <c r="R3016" s="3">
        <v>45653.520949074074</v>
      </c>
      <c r="S3016" s="2" t="s">
        <v>11154</v>
      </c>
      <c r="T3016" s="2" t="s">
        <v>68</v>
      </c>
      <c r="U3016" s="2" t="s">
        <v>374</v>
      </c>
      <c r="V3016" s="2" t="s">
        <v>15259</v>
      </c>
      <c r="W3016" s="2" t="s">
        <v>676</v>
      </c>
      <c r="X3016" s="2" t="s">
        <v>289</v>
      </c>
      <c r="Y3016" s="2" t="s">
        <v>677</v>
      </c>
      <c r="Z3016" s="2" t="s">
        <v>99</v>
      </c>
      <c r="AA3016" s="2" t="s">
        <v>100</v>
      </c>
      <c r="AB3016" s="2" t="s">
        <v>100</v>
      </c>
      <c r="AE3016" s="3">
        <v>45653.52140046296</v>
      </c>
      <c r="AF3016" s="2" t="s">
        <v>680</v>
      </c>
      <c r="AG3016" s="2">
        <v>24</v>
      </c>
      <c r="AH3016" s="2" t="s">
        <v>78</v>
      </c>
      <c r="AI3016" s="2" t="s">
        <v>79</v>
      </c>
      <c r="AJ3016" s="2" t="s">
        <v>191</v>
      </c>
      <c r="AK3016" s="2" t="s">
        <v>15260</v>
      </c>
      <c r="AL3016" s="2" t="s">
        <v>11154</v>
      </c>
      <c r="AM3016" s="3">
        <v>45653.521435185183</v>
      </c>
      <c r="AO3016" s="2" t="s">
        <v>11154</v>
      </c>
      <c r="AP3016" s="2">
        <v>5527512</v>
      </c>
      <c r="AQ3016" s="2" t="s">
        <v>81</v>
      </c>
      <c r="AR3016" s="3">
        <v>45656.660416666666</v>
      </c>
      <c r="AS3016" s="2" t="s">
        <v>82</v>
      </c>
      <c r="AT3016" s="3">
        <v>45653.333333333336</v>
      </c>
      <c r="AU3016" s="2" t="s">
        <v>83</v>
      </c>
      <c r="AV3016" s="2" t="s">
        <v>682</v>
      </c>
      <c r="AW3016" s="2" t="s">
        <v>683</v>
      </c>
      <c r="AX3016" s="2" t="s">
        <v>2224</v>
      </c>
      <c r="AY3016" s="3">
        <v>45654.52140046296</v>
      </c>
      <c r="AZ3016" s="3">
        <v>45656.660416666666</v>
      </c>
      <c r="BA3016" s="2" t="s">
        <v>685</v>
      </c>
      <c r="BB3016" s="2" t="s">
        <v>2225</v>
      </c>
      <c r="BC3016" s="2" t="s">
        <v>2226</v>
      </c>
      <c r="BD3016" s="2" t="s">
        <v>2227</v>
      </c>
      <c r="BE3016" s="2" t="s">
        <v>15261</v>
      </c>
      <c r="BF3016" s="2" t="s">
        <v>10877</v>
      </c>
    </row>
    <row r="3017" spans="1:58" x14ac:dyDescent="0.35">
      <c r="A3017" s="2">
        <v>2947301</v>
      </c>
      <c r="B3017" s="2" t="s">
        <v>58</v>
      </c>
      <c r="C3017" s="2">
        <v>38473901</v>
      </c>
      <c r="D3017" s="2">
        <v>339913048</v>
      </c>
      <c r="E3017" s="2" t="s">
        <v>59</v>
      </c>
      <c r="F3017" s="2" t="s">
        <v>60</v>
      </c>
      <c r="G3017" s="2" t="s">
        <v>1395</v>
      </c>
      <c r="H3017" s="2" t="s">
        <v>397</v>
      </c>
      <c r="I3017" s="2">
        <v>775170188</v>
      </c>
      <c r="J3017" s="2" t="s">
        <v>1793</v>
      </c>
      <c r="K3017" s="2">
        <v>19</v>
      </c>
      <c r="L3017" s="2" t="s">
        <v>63</v>
      </c>
      <c r="M3017" s="2" t="s">
        <v>64</v>
      </c>
      <c r="N3017" s="3">
        <v>44994.458333333336</v>
      </c>
      <c r="O3017" s="2" t="s">
        <v>65</v>
      </c>
      <c r="Q3017" s="2" t="s">
        <v>66</v>
      </c>
      <c r="R3017" s="3">
        <v>45653.523379629631</v>
      </c>
      <c r="S3017" s="2" t="s">
        <v>4717</v>
      </c>
      <c r="T3017" s="2" t="s">
        <v>703</v>
      </c>
      <c r="U3017" s="2" t="s">
        <v>880</v>
      </c>
      <c r="V3017" s="2" t="s">
        <v>15262</v>
      </c>
      <c r="W3017" s="2" t="s">
        <v>1252</v>
      </c>
      <c r="X3017" s="2" t="s">
        <v>1252</v>
      </c>
      <c r="Y3017" s="2" t="s">
        <v>1326</v>
      </c>
      <c r="Z3017" s="2" t="s">
        <v>1327</v>
      </c>
      <c r="AA3017" s="2" t="s">
        <v>15263</v>
      </c>
      <c r="AB3017" s="2" t="s">
        <v>15263</v>
      </c>
      <c r="AE3017" s="3">
        <v>45654.593333333331</v>
      </c>
      <c r="AF3017" s="2" t="s">
        <v>77</v>
      </c>
      <c r="AH3017" s="2" t="s">
        <v>78</v>
      </c>
      <c r="AI3017" s="2" t="s">
        <v>58</v>
      </c>
      <c r="AJ3017" s="2" t="s">
        <v>101</v>
      </c>
      <c r="AK3017" s="2" t="s">
        <v>15264</v>
      </c>
      <c r="AL3017" s="2" t="s">
        <v>807</v>
      </c>
      <c r="AM3017" s="3">
        <v>45654.593425925923</v>
      </c>
      <c r="AN3017" s="2" t="s">
        <v>15264</v>
      </c>
      <c r="AO3017" s="2" t="s">
        <v>807</v>
      </c>
      <c r="AP3017" s="2">
        <v>5533171</v>
      </c>
      <c r="AQ3017" s="2" t="s">
        <v>81</v>
      </c>
      <c r="AR3017" s="3">
        <v>45656.699560185189</v>
      </c>
      <c r="AS3017" s="2" t="s">
        <v>82</v>
      </c>
      <c r="AT3017" s="3">
        <v>45654.5625</v>
      </c>
      <c r="AU3017" s="2" t="s">
        <v>104</v>
      </c>
      <c r="AV3017" s="2" t="s">
        <v>15265</v>
      </c>
      <c r="AW3017" s="2" t="s">
        <v>15265</v>
      </c>
      <c r="AX3017" s="2" t="s">
        <v>15266</v>
      </c>
      <c r="AZ3017" s="3">
        <v>45656.699560185189</v>
      </c>
      <c r="BB3017" s="2" t="s">
        <v>1077</v>
      </c>
      <c r="BC3017" s="2" t="s">
        <v>1078</v>
      </c>
      <c r="BD3017" s="2" t="s">
        <v>1079</v>
      </c>
      <c r="BE3017" s="2" t="s">
        <v>15267</v>
      </c>
      <c r="BF3017" s="2" t="s">
        <v>1809</v>
      </c>
    </row>
    <row r="3018" spans="1:58" x14ac:dyDescent="0.35">
      <c r="A3018" s="2">
        <v>2947307</v>
      </c>
      <c r="B3018" s="2" t="s">
        <v>58</v>
      </c>
      <c r="C3018" s="2">
        <v>44505241</v>
      </c>
      <c r="D3018" s="2">
        <v>338788622</v>
      </c>
      <c r="E3018" s="2" t="s">
        <v>59</v>
      </c>
      <c r="F3018" s="2" t="s">
        <v>60</v>
      </c>
      <c r="G3018" s="2" t="s">
        <v>15268</v>
      </c>
      <c r="H3018" s="2" t="s">
        <v>15269</v>
      </c>
      <c r="I3018" s="2">
        <v>788725974</v>
      </c>
      <c r="J3018" s="2" t="s">
        <v>15270</v>
      </c>
      <c r="K3018" s="2">
        <v>13</v>
      </c>
      <c r="L3018" s="2" t="s">
        <v>63</v>
      </c>
      <c r="M3018" s="2" t="s">
        <v>64</v>
      </c>
      <c r="N3018" s="3">
        <v>45610.5</v>
      </c>
      <c r="O3018" s="2" t="s">
        <v>65</v>
      </c>
      <c r="Q3018" s="2" t="s">
        <v>66</v>
      </c>
      <c r="R3018" s="3">
        <v>45653.525347222225</v>
      </c>
      <c r="S3018" s="2" t="s">
        <v>5262</v>
      </c>
      <c r="T3018" s="2" t="s">
        <v>68</v>
      </c>
      <c r="U3018" s="2" t="s">
        <v>69</v>
      </c>
      <c r="V3018" s="2" t="s">
        <v>15271</v>
      </c>
      <c r="W3018" s="2" t="s">
        <v>136</v>
      </c>
      <c r="X3018" s="2" t="s">
        <v>217</v>
      </c>
      <c r="Y3018" s="2" t="s">
        <v>15272</v>
      </c>
      <c r="Z3018" s="2" t="s">
        <v>4157</v>
      </c>
      <c r="AA3018" s="2" t="s">
        <v>4158</v>
      </c>
      <c r="AB3018" s="2" t="s">
        <v>176</v>
      </c>
      <c r="AE3018" s="3">
        <v>45653.525358796294</v>
      </c>
      <c r="AF3018" s="2" t="s">
        <v>77</v>
      </c>
      <c r="AH3018" s="2" t="s">
        <v>78</v>
      </c>
      <c r="AI3018" s="2" t="s">
        <v>79</v>
      </c>
      <c r="AJ3018" s="2" t="s">
        <v>123</v>
      </c>
      <c r="AK3018" s="2" t="s">
        <v>15273</v>
      </c>
      <c r="AL3018" s="2" t="s">
        <v>5262</v>
      </c>
      <c r="AM3018" s="3">
        <v>45655.665451388886</v>
      </c>
      <c r="AN3018" s="2" t="s">
        <v>15171</v>
      </c>
      <c r="AO3018" s="2" t="s">
        <v>147</v>
      </c>
      <c r="AP3018" s="2">
        <v>5537206</v>
      </c>
      <c r="AQ3018" s="2" t="s">
        <v>81</v>
      </c>
      <c r="AR3018" s="3">
        <v>45656.674872685187</v>
      </c>
      <c r="AS3018" s="2" t="s">
        <v>82</v>
      </c>
      <c r="AT3018" s="3">
        <v>45655.5625</v>
      </c>
      <c r="AU3018" s="2" t="s">
        <v>104</v>
      </c>
      <c r="AV3018" s="2" t="s">
        <v>1273</v>
      </c>
      <c r="AW3018" s="2" t="s">
        <v>1274</v>
      </c>
      <c r="AX3018" s="2" t="s">
        <v>1275</v>
      </c>
      <c r="AZ3018" s="3">
        <v>45656.674872685187</v>
      </c>
      <c r="BB3018" s="2" t="s">
        <v>708</v>
      </c>
      <c r="BC3018" s="2" t="s">
        <v>709</v>
      </c>
      <c r="BD3018" s="2" t="s">
        <v>710</v>
      </c>
      <c r="BE3018" s="2" t="s">
        <v>15274</v>
      </c>
      <c r="BF3018" s="2" t="s">
        <v>147</v>
      </c>
    </row>
    <row r="3019" spans="1:58" x14ac:dyDescent="0.35">
      <c r="A3019" s="2">
        <v>2947308</v>
      </c>
      <c r="B3019" s="2" t="s">
        <v>58</v>
      </c>
      <c r="C3019" s="2">
        <v>42727921</v>
      </c>
      <c r="D3019" s="2">
        <v>339542165</v>
      </c>
      <c r="E3019" s="2" t="s">
        <v>59</v>
      </c>
      <c r="F3019" s="2" t="s">
        <v>60</v>
      </c>
      <c r="G3019" s="2" t="s">
        <v>1047</v>
      </c>
      <c r="H3019" s="2" t="s">
        <v>2492</v>
      </c>
      <c r="I3019" s="2">
        <v>787514410</v>
      </c>
      <c r="J3019" s="2" t="s">
        <v>154</v>
      </c>
      <c r="K3019" s="2">
        <v>14</v>
      </c>
      <c r="L3019" s="2" t="s">
        <v>63</v>
      </c>
      <c r="M3019" s="2" t="s">
        <v>64</v>
      </c>
      <c r="N3019" s="3">
        <v>45353.477627314816</v>
      </c>
      <c r="O3019" s="2" t="s">
        <v>65</v>
      </c>
      <c r="Q3019" s="2" t="s">
        <v>66</v>
      </c>
      <c r="R3019" s="3">
        <v>45653.525393518517</v>
      </c>
      <c r="S3019" s="2" t="s">
        <v>5934</v>
      </c>
      <c r="T3019" s="2" t="s">
        <v>156</v>
      </c>
      <c r="U3019" s="2" t="s">
        <v>215</v>
      </c>
      <c r="V3019" s="2" t="s">
        <v>15275</v>
      </c>
      <c r="W3019" s="2" t="s">
        <v>233</v>
      </c>
      <c r="X3019" s="2" t="s">
        <v>233</v>
      </c>
      <c r="Y3019" s="2" t="s">
        <v>15276</v>
      </c>
      <c r="Z3019" s="2" t="s">
        <v>2590</v>
      </c>
      <c r="AA3019" s="2" t="s">
        <v>10437</v>
      </c>
      <c r="AB3019" s="2" t="s">
        <v>176</v>
      </c>
      <c r="AE3019" s="3">
        <v>45653.525405092594</v>
      </c>
      <c r="AF3019" s="2" t="s">
        <v>77</v>
      </c>
      <c r="AH3019" s="2" t="s">
        <v>142</v>
      </c>
      <c r="AI3019" s="2" t="s">
        <v>79</v>
      </c>
      <c r="AJ3019" s="2" t="s">
        <v>191</v>
      </c>
      <c r="AK3019" s="2" t="s">
        <v>15277</v>
      </c>
      <c r="AL3019" s="2" t="s">
        <v>5934</v>
      </c>
      <c r="AM3019" s="3">
        <v>45653.525439814817</v>
      </c>
      <c r="AN3019" s="2" t="s">
        <v>15277</v>
      </c>
      <c r="AP3019" s="2">
        <v>5527560</v>
      </c>
      <c r="AQ3019" s="2" t="s">
        <v>81</v>
      </c>
      <c r="AR3019" s="3">
        <v>45657.432997685188</v>
      </c>
      <c r="AS3019" s="2" t="s">
        <v>82</v>
      </c>
      <c r="AT3019" s="3">
        <v>45654.333333333336</v>
      </c>
      <c r="AU3019" s="2" t="s">
        <v>104</v>
      </c>
      <c r="AV3019" s="2" t="s">
        <v>15278</v>
      </c>
      <c r="AW3019" s="2" t="s">
        <v>15279</v>
      </c>
      <c r="AX3019" s="2" t="s">
        <v>15280</v>
      </c>
      <c r="AZ3019" s="3">
        <v>45657.432997685188</v>
      </c>
      <c r="BB3019" s="2" t="s">
        <v>2333</v>
      </c>
      <c r="BC3019" s="2" t="s">
        <v>2334</v>
      </c>
      <c r="BD3019" s="2" t="s">
        <v>2335</v>
      </c>
      <c r="BE3019" s="2" t="s">
        <v>15281</v>
      </c>
      <c r="BF3019" s="2" t="s">
        <v>2337</v>
      </c>
    </row>
    <row r="3020" spans="1:58" x14ac:dyDescent="0.35">
      <c r="A3020" s="2">
        <v>2947309</v>
      </c>
      <c r="B3020" s="2" t="s">
        <v>244</v>
      </c>
      <c r="C3020" s="2">
        <v>42937081</v>
      </c>
      <c r="D3020" s="2">
        <v>339641007</v>
      </c>
      <c r="E3020" s="2" t="s">
        <v>59</v>
      </c>
      <c r="F3020" s="2" t="s">
        <v>60</v>
      </c>
      <c r="G3020" s="2" t="s">
        <v>5100</v>
      </c>
      <c r="H3020" s="2" t="s">
        <v>868</v>
      </c>
      <c r="I3020" s="2">
        <v>774538296</v>
      </c>
      <c r="J3020" s="2" t="s">
        <v>3621</v>
      </c>
      <c r="K3020" s="2">
        <v>14</v>
      </c>
      <c r="L3020" s="2" t="s">
        <v>63</v>
      </c>
      <c r="M3020" s="2" t="s">
        <v>64</v>
      </c>
      <c r="N3020" s="3">
        <v>45660.500011574077</v>
      </c>
      <c r="O3020" s="2" t="s">
        <v>65</v>
      </c>
      <c r="Q3020" s="2" t="s">
        <v>66</v>
      </c>
      <c r="R3020" s="3">
        <v>45653.52553240741</v>
      </c>
      <c r="S3020" s="2" t="s">
        <v>15105</v>
      </c>
      <c r="T3020" s="2" t="s">
        <v>156</v>
      </c>
      <c r="U3020" s="2" t="s">
        <v>69</v>
      </c>
      <c r="V3020" s="2" t="s">
        <v>15282</v>
      </c>
      <c r="Y3020" s="2" t="s">
        <v>2797</v>
      </c>
      <c r="Z3020" s="2" t="s">
        <v>499</v>
      </c>
      <c r="AA3020" s="2" t="s">
        <v>15283</v>
      </c>
      <c r="AB3020" s="2" t="s">
        <v>176</v>
      </c>
      <c r="AE3020" s="3">
        <v>45653.525543981479</v>
      </c>
      <c r="AF3020" s="2" t="s">
        <v>77</v>
      </c>
      <c r="AH3020" s="2" t="s">
        <v>142</v>
      </c>
      <c r="AI3020" s="2" t="s">
        <v>255</v>
      </c>
      <c r="AJ3020" s="2" t="s">
        <v>276</v>
      </c>
      <c r="AK3020" s="2" t="s">
        <v>15284</v>
      </c>
      <c r="AL3020" s="2" t="s">
        <v>15105</v>
      </c>
      <c r="AM3020" s="3">
        <v>45654.724664351852</v>
      </c>
      <c r="AO3020" s="2" t="s">
        <v>14078</v>
      </c>
      <c r="AP3020" s="2">
        <v>5533666</v>
      </c>
      <c r="AQ3020" s="2" t="s">
        <v>81</v>
      </c>
      <c r="AR3020" s="3">
        <v>45656.674629629626</v>
      </c>
      <c r="AS3020" s="2" t="s">
        <v>82</v>
      </c>
      <c r="AT3020" s="3">
        <v>45655.333333333336</v>
      </c>
      <c r="AU3020" s="2" t="s">
        <v>83</v>
      </c>
      <c r="AV3020" s="2" t="s">
        <v>502</v>
      </c>
      <c r="AW3020" s="2" t="s">
        <v>503</v>
      </c>
      <c r="AX3020" s="2" t="s">
        <v>791</v>
      </c>
      <c r="AZ3020" s="3">
        <v>45656.674629629626</v>
      </c>
      <c r="BB3020" s="2" t="s">
        <v>15285</v>
      </c>
      <c r="BC3020" s="2" t="s">
        <v>281</v>
      </c>
      <c r="BD3020" s="2" t="s">
        <v>15286</v>
      </c>
      <c r="BE3020" s="2" t="s">
        <v>15287</v>
      </c>
      <c r="BF3020" s="2" t="s">
        <v>1541</v>
      </c>
    </row>
    <row r="3021" spans="1:58" x14ac:dyDescent="0.35">
      <c r="A3021" s="2">
        <v>2947315</v>
      </c>
      <c r="B3021" s="2" t="s">
        <v>244</v>
      </c>
      <c r="C3021" s="2">
        <v>41021511</v>
      </c>
      <c r="D3021" s="2">
        <v>338751667</v>
      </c>
      <c r="E3021" s="2" t="s">
        <v>59</v>
      </c>
      <c r="F3021" s="2" t="s">
        <v>60</v>
      </c>
      <c r="G3021" s="2" t="s">
        <v>61</v>
      </c>
      <c r="H3021" s="2" t="s">
        <v>10772</v>
      </c>
      <c r="I3021" s="2">
        <v>775900961</v>
      </c>
      <c r="J3021" s="2" t="s">
        <v>3598</v>
      </c>
      <c r="K3021" s="2">
        <v>13</v>
      </c>
      <c r="L3021" s="2" t="s">
        <v>63</v>
      </c>
      <c r="M3021" s="2" t="s">
        <v>64</v>
      </c>
      <c r="N3021" s="3">
        <v>45170.458333333336</v>
      </c>
      <c r="O3021" s="2" t="s">
        <v>248</v>
      </c>
      <c r="Q3021" s="2" t="s">
        <v>66</v>
      </c>
      <c r="R3021" s="3">
        <v>45653.527395833335</v>
      </c>
      <c r="S3021" s="2" t="s">
        <v>913</v>
      </c>
      <c r="T3021" s="2" t="s">
        <v>156</v>
      </c>
      <c r="U3021" s="2" t="s">
        <v>69</v>
      </c>
      <c r="V3021" s="2" t="s">
        <v>15288</v>
      </c>
      <c r="W3021" s="2" t="s">
        <v>118</v>
      </c>
      <c r="X3021" s="2" t="s">
        <v>119</v>
      </c>
      <c r="Y3021" s="2" t="s">
        <v>10774</v>
      </c>
      <c r="Z3021" s="2" t="s">
        <v>309</v>
      </c>
      <c r="AA3021" s="2">
        <v>8004</v>
      </c>
      <c r="AB3021" s="2" t="s">
        <v>176</v>
      </c>
      <c r="AE3021" s="3">
        <v>45657.656388888892</v>
      </c>
      <c r="AF3021" s="2" t="s">
        <v>77</v>
      </c>
      <c r="AH3021" s="2" t="s">
        <v>78</v>
      </c>
      <c r="AI3021" s="2" t="s">
        <v>8077</v>
      </c>
      <c r="AJ3021" s="2" t="s">
        <v>14684</v>
      </c>
      <c r="AK3021" s="2" t="s">
        <v>15023</v>
      </c>
      <c r="AL3021" s="2" t="s">
        <v>6887</v>
      </c>
      <c r="AM3021" s="3">
        <v>45657.656504629631</v>
      </c>
      <c r="AN3021" s="2" t="s">
        <v>15023</v>
      </c>
      <c r="AO3021" s="2" t="s">
        <v>6887</v>
      </c>
      <c r="AP3021" s="2">
        <v>5548932</v>
      </c>
      <c r="AQ3021" s="2" t="s">
        <v>81</v>
      </c>
      <c r="AR3021" s="3">
        <v>45659.626400462963</v>
      </c>
      <c r="AS3021" s="2" t="s">
        <v>82</v>
      </c>
      <c r="AT3021" s="3">
        <v>45657.5625</v>
      </c>
      <c r="AU3021" s="2" t="s">
        <v>104</v>
      </c>
      <c r="AV3021" s="2" t="s">
        <v>4699</v>
      </c>
      <c r="AW3021" s="2" t="s">
        <v>4700</v>
      </c>
      <c r="AX3021" s="2" t="s">
        <v>8613</v>
      </c>
      <c r="AZ3021" s="3">
        <v>45659.626400462963</v>
      </c>
      <c r="BB3021" s="2" t="s">
        <v>382</v>
      </c>
      <c r="BC3021" s="2" t="s">
        <v>383</v>
      </c>
      <c r="BD3021" s="2" t="s">
        <v>383</v>
      </c>
      <c r="BE3021" s="2" t="s">
        <v>15024</v>
      </c>
      <c r="BF3021" s="2" t="s">
        <v>3440</v>
      </c>
    </row>
    <row r="3022" spans="1:58" x14ac:dyDescent="0.35">
      <c r="A3022" s="2">
        <v>2947322</v>
      </c>
      <c r="B3022" s="2" t="s">
        <v>326</v>
      </c>
      <c r="C3022" s="2">
        <v>35001711</v>
      </c>
      <c r="D3022" s="2">
        <v>338671727</v>
      </c>
      <c r="E3022" s="2" t="s">
        <v>59</v>
      </c>
      <c r="F3022" s="2" t="s">
        <v>60</v>
      </c>
      <c r="G3022" s="2" t="s">
        <v>15289</v>
      </c>
      <c r="I3022" s="2">
        <v>774920959</v>
      </c>
      <c r="J3022" s="2" t="s">
        <v>1636</v>
      </c>
      <c r="K3022" s="2">
        <v>20</v>
      </c>
      <c r="L3022" s="2" t="s">
        <v>357</v>
      </c>
      <c r="M3022" s="2" t="s">
        <v>358</v>
      </c>
      <c r="N3022" s="3">
        <v>43379.708333333336</v>
      </c>
      <c r="O3022" s="2" t="s">
        <v>332</v>
      </c>
      <c r="Q3022" s="2" t="s">
        <v>66</v>
      </c>
      <c r="R3022" s="3">
        <v>45653.529652777775</v>
      </c>
      <c r="S3022" s="2" t="s">
        <v>15290</v>
      </c>
      <c r="T3022" s="2" t="s">
        <v>334</v>
      </c>
      <c r="U3022" s="2" t="s">
        <v>844</v>
      </c>
      <c r="V3022" s="2" t="s">
        <v>844</v>
      </c>
      <c r="W3022" s="2" t="s">
        <v>71</v>
      </c>
      <c r="X3022" s="2" t="s">
        <v>650</v>
      </c>
      <c r="Y3022" s="2" t="s">
        <v>8570</v>
      </c>
      <c r="Z3022" s="2" t="s">
        <v>200</v>
      </c>
      <c r="AA3022" s="2" t="s">
        <v>1947</v>
      </c>
      <c r="AB3022" s="2" t="s">
        <v>1947</v>
      </c>
      <c r="AC3022" s="2">
        <v>26</v>
      </c>
      <c r="AE3022" s="3">
        <v>45654.818194444444</v>
      </c>
      <c r="AF3022" s="2" t="s">
        <v>342</v>
      </c>
      <c r="AH3022" s="2" t="s">
        <v>78</v>
      </c>
      <c r="AI3022" s="2" t="s">
        <v>255</v>
      </c>
      <c r="AJ3022" s="2" t="s">
        <v>343</v>
      </c>
      <c r="AL3022" s="2" t="s">
        <v>1882</v>
      </c>
      <c r="AM3022" s="3">
        <v>45654.81832175926</v>
      </c>
      <c r="AN3022" s="2" t="s">
        <v>15236</v>
      </c>
      <c r="AO3022" s="2" t="s">
        <v>1882</v>
      </c>
      <c r="AP3022" s="2">
        <v>5533886</v>
      </c>
      <c r="AQ3022" s="2" t="s">
        <v>81</v>
      </c>
      <c r="AR3022" s="3">
        <v>45656.486828703702</v>
      </c>
      <c r="AS3022" s="2" t="s">
        <v>82</v>
      </c>
      <c r="AT3022" s="3">
        <v>45654.5625</v>
      </c>
      <c r="AU3022" s="2" t="s">
        <v>104</v>
      </c>
      <c r="AV3022" s="2" t="s">
        <v>1134</v>
      </c>
      <c r="AW3022" s="2" t="s">
        <v>1135</v>
      </c>
      <c r="AX3022" s="2" t="s">
        <v>1136</v>
      </c>
      <c r="AZ3022" s="3">
        <v>45656.486828703702</v>
      </c>
      <c r="BB3022" s="2" t="s">
        <v>280</v>
      </c>
      <c r="BC3022" s="2" t="s">
        <v>281</v>
      </c>
      <c r="BD3022" s="2" t="s">
        <v>282</v>
      </c>
      <c r="BE3022" s="2" t="s">
        <v>15291</v>
      </c>
      <c r="BF3022" s="2" t="s">
        <v>5508</v>
      </c>
    </row>
    <row r="3023" spans="1:58" x14ac:dyDescent="0.35">
      <c r="A3023" s="2">
        <v>2947325</v>
      </c>
      <c r="B3023" s="2" t="s">
        <v>58</v>
      </c>
      <c r="C3023" s="2">
        <v>37178311</v>
      </c>
      <c r="D3023" s="2">
        <v>338222069</v>
      </c>
      <c r="E3023" s="2" t="s">
        <v>59</v>
      </c>
      <c r="F3023" s="2" t="s">
        <v>60</v>
      </c>
      <c r="G3023" s="2" t="s">
        <v>15292</v>
      </c>
      <c r="H3023" s="2" t="s">
        <v>15293</v>
      </c>
      <c r="I3023" s="2">
        <v>775837041</v>
      </c>
      <c r="J3023" s="2" t="s">
        <v>15294</v>
      </c>
      <c r="K3023" s="2">
        <v>12</v>
      </c>
      <c r="L3023" s="2" t="s">
        <v>63</v>
      </c>
      <c r="M3023" s="2" t="s">
        <v>64</v>
      </c>
      <c r="N3023" s="3">
        <v>44805</v>
      </c>
      <c r="O3023" s="2" t="s">
        <v>187</v>
      </c>
      <c r="Q3023" s="2" t="s">
        <v>66</v>
      </c>
      <c r="R3023" s="3">
        <v>45653.530312499999</v>
      </c>
      <c r="S3023" s="2" t="s">
        <v>5262</v>
      </c>
      <c r="T3023" s="2" t="s">
        <v>68</v>
      </c>
      <c r="U3023" s="2" t="s">
        <v>69</v>
      </c>
      <c r="V3023" s="2" t="s">
        <v>15295</v>
      </c>
      <c r="W3023" s="2" t="s">
        <v>288</v>
      </c>
      <c r="Y3023" s="2" t="s">
        <v>1019</v>
      </c>
      <c r="Z3023" s="2" t="s">
        <v>433</v>
      </c>
      <c r="AA3023" s="2" t="s">
        <v>1020</v>
      </c>
      <c r="AB3023" s="2" t="s">
        <v>15296</v>
      </c>
      <c r="AC3023" s="2" t="s">
        <v>15297</v>
      </c>
      <c r="AE3023" s="3">
        <v>45653.976319444446</v>
      </c>
      <c r="AF3023" s="2" t="s">
        <v>77</v>
      </c>
      <c r="AH3023" s="2" t="s">
        <v>78</v>
      </c>
      <c r="AI3023" s="2" t="s">
        <v>58</v>
      </c>
      <c r="AJ3023" s="2" t="s">
        <v>101</v>
      </c>
      <c r="AK3023" s="2" t="s">
        <v>6046</v>
      </c>
      <c r="AL3023" s="2" t="s">
        <v>1901</v>
      </c>
      <c r="AM3023" s="3">
        <v>45653.976388888892</v>
      </c>
      <c r="AN3023" s="2" t="s">
        <v>6046</v>
      </c>
      <c r="AO3023" s="2" t="s">
        <v>1901</v>
      </c>
      <c r="AP3023" s="2">
        <v>5529922</v>
      </c>
      <c r="AQ3023" s="2" t="s">
        <v>81</v>
      </c>
      <c r="AR3023" s="3">
        <v>45656.703483796293</v>
      </c>
      <c r="AS3023" s="2" t="s">
        <v>82</v>
      </c>
      <c r="AT3023" s="3">
        <v>45653.333333333336</v>
      </c>
      <c r="AU3023" s="2" t="s">
        <v>104</v>
      </c>
      <c r="AV3023" s="2" t="s">
        <v>1134</v>
      </c>
      <c r="AW3023" s="2" t="s">
        <v>1135</v>
      </c>
      <c r="AX3023" s="2" t="s">
        <v>1136</v>
      </c>
      <c r="AZ3023" s="3">
        <v>45656.703483796293</v>
      </c>
      <c r="BB3023" s="2" t="s">
        <v>439</v>
      </c>
      <c r="BC3023" s="2" t="s">
        <v>440</v>
      </c>
      <c r="BD3023" s="2" t="s">
        <v>263</v>
      </c>
      <c r="BE3023" s="2" t="s">
        <v>15298</v>
      </c>
      <c r="BF3023" s="2" t="s">
        <v>1901</v>
      </c>
    </row>
    <row r="3024" spans="1:58" x14ac:dyDescent="0.35">
      <c r="A3024" s="2">
        <v>2947328</v>
      </c>
      <c r="B3024" s="2" t="s">
        <v>720</v>
      </c>
      <c r="C3024" s="2">
        <v>33617981</v>
      </c>
      <c r="D3024" s="2">
        <v>338276802</v>
      </c>
      <c r="E3024" s="2" t="s">
        <v>59</v>
      </c>
      <c r="F3024" s="2" t="s">
        <v>60</v>
      </c>
      <c r="G3024" s="2" t="s">
        <v>15299</v>
      </c>
      <c r="I3024" s="2">
        <v>777865835</v>
      </c>
      <c r="J3024" s="2" t="s">
        <v>15300</v>
      </c>
      <c r="K3024" s="2">
        <v>20</v>
      </c>
      <c r="L3024" s="2" t="s">
        <v>447</v>
      </c>
      <c r="M3024" s="2" t="s">
        <v>1152</v>
      </c>
      <c r="N3024" s="3">
        <v>42697.663888888892</v>
      </c>
      <c r="O3024" s="2" t="s">
        <v>15301</v>
      </c>
      <c r="Q3024" s="2" t="s">
        <v>66</v>
      </c>
      <c r="R3024" s="3">
        <v>45653.5315162037</v>
      </c>
      <c r="S3024" s="2" t="s">
        <v>15302</v>
      </c>
      <c r="T3024" s="2" t="s">
        <v>334</v>
      </c>
      <c r="U3024" s="2" t="s">
        <v>157</v>
      </c>
      <c r="V3024" s="2" t="s">
        <v>15303</v>
      </c>
      <c r="W3024" s="2" t="s">
        <v>71</v>
      </c>
      <c r="X3024" s="2" t="s">
        <v>650</v>
      </c>
      <c r="Y3024" s="2" t="s">
        <v>11734</v>
      </c>
      <c r="Z3024" s="2" t="s">
        <v>652</v>
      </c>
      <c r="AA3024" s="2" t="s">
        <v>1583</v>
      </c>
      <c r="AB3024" s="2" t="s">
        <v>1583</v>
      </c>
      <c r="AE3024" s="3">
        <v>45654.816435185188</v>
      </c>
      <c r="AF3024" s="2" t="s">
        <v>455</v>
      </c>
      <c r="AG3024" s="2">
        <v>24</v>
      </c>
      <c r="AH3024" s="2" t="s">
        <v>78</v>
      </c>
      <c r="AI3024" s="2" t="s">
        <v>255</v>
      </c>
      <c r="AJ3024" s="2" t="s">
        <v>343</v>
      </c>
      <c r="AK3024" s="2" t="s">
        <v>15236</v>
      </c>
      <c r="AL3024" s="2" t="s">
        <v>1882</v>
      </c>
      <c r="AM3024" s="3">
        <v>45654.816527777781</v>
      </c>
      <c r="AN3024" s="2" t="s">
        <v>15236</v>
      </c>
      <c r="AO3024" s="2" t="s">
        <v>1882</v>
      </c>
      <c r="AP3024" s="2">
        <v>5533882</v>
      </c>
      <c r="AQ3024" s="2" t="s">
        <v>81</v>
      </c>
      <c r="AR3024" s="3">
        <v>45656.564479166664</v>
      </c>
      <c r="AS3024" s="2" t="s">
        <v>82</v>
      </c>
      <c r="AT3024" s="3">
        <v>45654.333333333336</v>
      </c>
      <c r="AU3024" s="2" t="s">
        <v>104</v>
      </c>
      <c r="AV3024" s="2" t="s">
        <v>1134</v>
      </c>
      <c r="AW3024" s="2" t="s">
        <v>1135</v>
      </c>
      <c r="AX3024" s="2" t="s">
        <v>1136</v>
      </c>
      <c r="AY3024" s="3">
        <v>45655.816435185188</v>
      </c>
      <c r="AZ3024" s="3">
        <v>45656.564479166664</v>
      </c>
      <c r="BA3024" s="2" t="s">
        <v>685</v>
      </c>
      <c r="BB3024" s="2" t="s">
        <v>15304</v>
      </c>
      <c r="BC3024" s="2" t="s">
        <v>15305</v>
      </c>
      <c r="BD3024" s="2" t="s">
        <v>15306</v>
      </c>
      <c r="BE3024" s="2" t="s">
        <v>15307</v>
      </c>
      <c r="BF3024" s="2" t="s">
        <v>1503</v>
      </c>
    </row>
    <row r="3025" spans="1:58" x14ac:dyDescent="0.35">
      <c r="A3025" s="2">
        <v>2947333</v>
      </c>
      <c r="B3025" s="2" t="s">
        <v>244</v>
      </c>
      <c r="C3025" s="2">
        <v>561</v>
      </c>
      <c r="D3025" s="2">
        <v>339211218</v>
      </c>
      <c r="E3025" s="2" t="s">
        <v>59</v>
      </c>
      <c r="F3025" s="2" t="s">
        <v>60</v>
      </c>
      <c r="G3025" s="2" t="s">
        <v>14667</v>
      </c>
      <c r="H3025" s="2" t="s">
        <v>14668</v>
      </c>
      <c r="I3025" s="2">
        <v>781930497</v>
      </c>
      <c r="J3025" s="2" t="s">
        <v>15308</v>
      </c>
      <c r="K3025" s="2">
        <v>20</v>
      </c>
      <c r="L3025" s="2" t="s">
        <v>447</v>
      </c>
      <c r="M3025" s="2" t="s">
        <v>448</v>
      </c>
      <c r="N3025" s="3">
        <v>44588.520833333336</v>
      </c>
      <c r="O3025" s="2" t="s">
        <v>15309</v>
      </c>
      <c r="Q3025" s="2" t="s">
        <v>66</v>
      </c>
      <c r="R3025" s="3">
        <v>45653.533854166664</v>
      </c>
      <c r="S3025" s="2" t="s">
        <v>14669</v>
      </c>
      <c r="T3025" s="2" t="s">
        <v>334</v>
      </c>
      <c r="U3025" s="2" t="s">
        <v>15310</v>
      </c>
      <c r="V3025" s="2" t="s">
        <v>15311</v>
      </c>
      <c r="W3025" s="2" t="s">
        <v>288</v>
      </c>
      <c r="X3025" s="2" t="s">
        <v>289</v>
      </c>
      <c r="Y3025" s="2" t="s">
        <v>290</v>
      </c>
      <c r="Z3025" s="2" t="s">
        <v>1617</v>
      </c>
      <c r="AA3025" s="2" t="s">
        <v>1617</v>
      </c>
      <c r="AB3025" s="2" t="s">
        <v>15312</v>
      </c>
      <c r="AE3025" s="3">
        <v>45657.326793981483</v>
      </c>
      <c r="AF3025" s="2" t="s">
        <v>342</v>
      </c>
      <c r="AH3025" s="2" t="s">
        <v>78</v>
      </c>
      <c r="AI3025" s="2" t="s">
        <v>363</v>
      </c>
      <c r="AJ3025" s="2" t="s">
        <v>6303</v>
      </c>
      <c r="AK3025" s="2" t="s">
        <v>15313</v>
      </c>
      <c r="AL3025" s="2" t="s">
        <v>15314</v>
      </c>
      <c r="AM3025" s="3">
        <v>45657.326898148145</v>
      </c>
      <c r="AO3025" s="2" t="s">
        <v>15314</v>
      </c>
      <c r="AP3025" s="2">
        <v>5546389</v>
      </c>
      <c r="AQ3025" s="2" t="s">
        <v>81</v>
      </c>
      <c r="AR3025" s="3">
        <v>45658.424629629626</v>
      </c>
      <c r="AS3025" s="2" t="s">
        <v>82</v>
      </c>
      <c r="AT3025" s="3">
        <v>45657.333333333336</v>
      </c>
      <c r="AU3025" s="2" t="s">
        <v>83</v>
      </c>
      <c r="AV3025" s="2" t="s">
        <v>7591</v>
      </c>
      <c r="AW3025" s="2" t="s">
        <v>7592</v>
      </c>
      <c r="AX3025" s="2" t="s">
        <v>7593</v>
      </c>
      <c r="AZ3025" s="3">
        <v>45658.424618055556</v>
      </c>
      <c r="BB3025" s="2" t="s">
        <v>5450</v>
      </c>
      <c r="BC3025" s="2" t="s">
        <v>5451</v>
      </c>
      <c r="BD3025" s="2" t="s">
        <v>5452</v>
      </c>
      <c r="BE3025" s="2" t="s">
        <v>15315</v>
      </c>
      <c r="BF3025" s="2" t="s">
        <v>465</v>
      </c>
    </row>
    <row r="3026" spans="1:58" x14ac:dyDescent="0.35">
      <c r="A3026" s="2">
        <v>2947337</v>
      </c>
      <c r="B3026" s="2" t="s">
        <v>58</v>
      </c>
      <c r="C3026" s="2">
        <v>41432921</v>
      </c>
      <c r="D3026" s="2">
        <v>338272976</v>
      </c>
      <c r="E3026" s="2" t="s">
        <v>59</v>
      </c>
      <c r="F3026" s="2" t="s">
        <v>60</v>
      </c>
      <c r="G3026" s="2" t="s">
        <v>1488</v>
      </c>
      <c r="H3026" s="2" t="s">
        <v>15316</v>
      </c>
      <c r="I3026" s="2">
        <v>779318329</v>
      </c>
      <c r="J3026" s="2" t="s">
        <v>2450</v>
      </c>
      <c r="K3026" s="2">
        <v>12</v>
      </c>
      <c r="L3026" s="2" t="s">
        <v>63</v>
      </c>
      <c r="M3026" s="2" t="s">
        <v>64</v>
      </c>
      <c r="N3026" s="3">
        <v>45301.469270833331</v>
      </c>
      <c r="O3026" s="2" t="s">
        <v>537</v>
      </c>
      <c r="Q3026" s="2" t="s">
        <v>66</v>
      </c>
      <c r="R3026" s="3">
        <v>45653.53565972222</v>
      </c>
      <c r="S3026" s="2" t="s">
        <v>14832</v>
      </c>
      <c r="T3026" s="2" t="s">
        <v>334</v>
      </c>
      <c r="U3026" s="2" t="s">
        <v>69</v>
      </c>
      <c r="V3026" s="2" t="s">
        <v>14846</v>
      </c>
      <c r="W3026" s="2" t="s">
        <v>288</v>
      </c>
      <c r="X3026" s="2" t="s">
        <v>775</v>
      </c>
      <c r="Y3026" s="2" t="s">
        <v>1934</v>
      </c>
      <c r="Z3026" s="2" t="s">
        <v>652</v>
      </c>
      <c r="AA3026" s="2" t="s">
        <v>5616</v>
      </c>
      <c r="AB3026" s="2" t="s">
        <v>5616</v>
      </c>
      <c r="AE3026" s="3">
        <v>45654.774351851855</v>
      </c>
      <c r="AF3026" s="2" t="s">
        <v>342</v>
      </c>
      <c r="AH3026" s="2" t="s">
        <v>78</v>
      </c>
      <c r="AI3026" s="2" t="s">
        <v>58</v>
      </c>
      <c r="AJ3026" s="2" t="s">
        <v>101</v>
      </c>
      <c r="AK3026" s="2" t="s">
        <v>15317</v>
      </c>
      <c r="AL3026" s="2" t="s">
        <v>194</v>
      </c>
      <c r="AM3026" s="3">
        <v>45654.774456018517</v>
      </c>
      <c r="AN3026" s="2" t="s">
        <v>15317</v>
      </c>
      <c r="AO3026" s="2" t="s">
        <v>194</v>
      </c>
      <c r="AP3026" s="2">
        <v>5533805</v>
      </c>
      <c r="AQ3026" s="2" t="s">
        <v>81</v>
      </c>
      <c r="AR3026" s="3">
        <v>45656.558738425927</v>
      </c>
      <c r="AS3026" s="2" t="s">
        <v>82</v>
      </c>
      <c r="AT3026" s="3">
        <v>45654.333333333336</v>
      </c>
      <c r="AU3026" s="2" t="s">
        <v>104</v>
      </c>
      <c r="AV3026" s="2" t="s">
        <v>1787</v>
      </c>
      <c r="AW3026" s="2" t="s">
        <v>1788</v>
      </c>
      <c r="AX3026" s="2" t="s">
        <v>1789</v>
      </c>
      <c r="AZ3026" s="3">
        <v>45656.558738425927</v>
      </c>
      <c r="BB3026" s="2" t="s">
        <v>887</v>
      </c>
      <c r="BC3026" s="2" t="s">
        <v>888</v>
      </c>
      <c r="BD3026" s="2" t="s">
        <v>889</v>
      </c>
      <c r="BE3026" s="2" t="s">
        <v>15318</v>
      </c>
      <c r="BF3026" s="2" t="s">
        <v>576</v>
      </c>
    </row>
    <row r="3027" spans="1:58" x14ac:dyDescent="0.35">
      <c r="A3027" s="2">
        <v>2947344</v>
      </c>
      <c r="B3027" s="2" t="s">
        <v>58</v>
      </c>
      <c r="C3027" s="2">
        <v>40528731</v>
      </c>
      <c r="D3027" s="2">
        <v>339903536</v>
      </c>
      <c r="E3027" s="2" t="s">
        <v>59</v>
      </c>
      <c r="F3027" s="2" t="s">
        <v>60</v>
      </c>
      <c r="G3027" s="2" t="s">
        <v>1671</v>
      </c>
      <c r="H3027" s="2" t="s">
        <v>2740</v>
      </c>
      <c r="I3027" s="2" t="s">
        <v>15319</v>
      </c>
      <c r="J3027" s="2" t="s">
        <v>15320</v>
      </c>
      <c r="K3027" s="2">
        <v>19</v>
      </c>
      <c r="L3027" s="2" t="s">
        <v>63</v>
      </c>
      <c r="M3027" s="2" t="s">
        <v>64</v>
      </c>
      <c r="N3027" s="3">
        <v>45273.477094907408</v>
      </c>
      <c r="O3027" s="2" t="s">
        <v>65</v>
      </c>
      <c r="Q3027" s="2" t="s">
        <v>66</v>
      </c>
      <c r="R3027" s="3">
        <v>45653.537511574075</v>
      </c>
      <c r="S3027" s="2" t="s">
        <v>593</v>
      </c>
      <c r="T3027" s="2" t="s">
        <v>156</v>
      </c>
      <c r="U3027" s="2" t="s">
        <v>69</v>
      </c>
      <c r="V3027" s="2" t="s">
        <v>15321</v>
      </c>
      <c r="W3027" s="2" t="s">
        <v>1252</v>
      </c>
      <c r="X3027" s="2" t="s">
        <v>1252</v>
      </c>
      <c r="Y3027" s="2" t="s">
        <v>10711</v>
      </c>
      <c r="Z3027" s="2" t="s">
        <v>1254</v>
      </c>
      <c r="AA3027" s="2" t="s">
        <v>1908</v>
      </c>
      <c r="AB3027" s="2" t="s">
        <v>176</v>
      </c>
      <c r="AE3027" s="3">
        <v>45653.537523148145</v>
      </c>
      <c r="AF3027" s="2" t="s">
        <v>77</v>
      </c>
      <c r="AH3027" s="2" t="s">
        <v>78</v>
      </c>
      <c r="AI3027" s="2" t="s">
        <v>79</v>
      </c>
      <c r="AJ3027" s="2" t="s">
        <v>123</v>
      </c>
      <c r="AK3027" s="2" t="s">
        <v>15321</v>
      </c>
      <c r="AL3027" s="2" t="s">
        <v>593</v>
      </c>
      <c r="AM3027" s="3">
        <v>45654.726226851853</v>
      </c>
      <c r="AN3027" s="2" t="s">
        <v>4783</v>
      </c>
      <c r="AO3027" s="2" t="s">
        <v>522</v>
      </c>
      <c r="AP3027" s="2">
        <v>5533675</v>
      </c>
      <c r="AQ3027" s="2" t="s">
        <v>81</v>
      </c>
      <c r="AR3027" s="3">
        <v>45656.706574074073</v>
      </c>
      <c r="AS3027" s="2" t="s">
        <v>82</v>
      </c>
      <c r="AT3027" s="3">
        <v>45654.333333333336</v>
      </c>
      <c r="AU3027" s="2" t="s">
        <v>104</v>
      </c>
      <c r="AV3027" s="2" t="s">
        <v>405</v>
      </c>
      <c r="AW3027" s="2" t="s">
        <v>406</v>
      </c>
      <c r="AX3027" s="2" t="s">
        <v>407</v>
      </c>
      <c r="AZ3027" s="3">
        <v>45656.706574074073</v>
      </c>
      <c r="BB3027" s="2" t="s">
        <v>179</v>
      </c>
      <c r="BC3027" s="2" t="s">
        <v>180</v>
      </c>
      <c r="BD3027" s="2" t="s">
        <v>181</v>
      </c>
      <c r="BE3027" s="2" t="s">
        <v>15322</v>
      </c>
      <c r="BF3027" s="2" t="s">
        <v>147</v>
      </c>
    </row>
    <row r="3028" spans="1:58" x14ac:dyDescent="0.35">
      <c r="A3028" s="2">
        <v>2947347</v>
      </c>
      <c r="B3028" s="2" t="s">
        <v>58</v>
      </c>
      <c r="C3028" s="2">
        <v>34488541</v>
      </c>
      <c r="D3028" s="2">
        <v>338421324</v>
      </c>
      <c r="E3028" s="2" t="s">
        <v>59</v>
      </c>
      <c r="F3028" s="2" t="s">
        <v>60</v>
      </c>
      <c r="G3028" s="2" t="s">
        <v>15323</v>
      </c>
      <c r="H3028" s="2" t="s">
        <v>15324</v>
      </c>
      <c r="I3028" s="2">
        <v>781540206</v>
      </c>
      <c r="J3028" s="2" t="s">
        <v>15325</v>
      </c>
      <c r="K3028" s="2">
        <v>12</v>
      </c>
      <c r="L3028" s="2" t="s">
        <v>63</v>
      </c>
      <c r="M3028" s="2" t="s">
        <v>64</v>
      </c>
      <c r="N3028" s="3">
        <v>44114.54246527778</v>
      </c>
      <c r="O3028" s="2" t="s">
        <v>187</v>
      </c>
      <c r="Q3028" s="2" t="s">
        <v>66</v>
      </c>
      <c r="R3028" s="3">
        <v>45653.5390162037</v>
      </c>
      <c r="S3028" s="2" t="s">
        <v>4930</v>
      </c>
      <c r="T3028" s="2" t="s">
        <v>68</v>
      </c>
      <c r="U3028" s="2" t="s">
        <v>69</v>
      </c>
      <c r="V3028" s="2" t="s">
        <v>15326</v>
      </c>
      <c r="W3028" s="2" t="s">
        <v>288</v>
      </c>
      <c r="X3028" s="2" t="s">
        <v>289</v>
      </c>
      <c r="Y3028" s="2" t="s">
        <v>1362</v>
      </c>
      <c r="Z3028" s="2" t="s">
        <v>291</v>
      </c>
      <c r="AA3028" s="2" t="s">
        <v>291</v>
      </c>
      <c r="AB3028" s="2" t="s">
        <v>4954</v>
      </c>
      <c r="AC3028" s="2" t="s">
        <v>15327</v>
      </c>
      <c r="AE3028" s="3">
        <v>45655.730775462966</v>
      </c>
      <c r="AF3028" s="2" t="s">
        <v>77</v>
      </c>
      <c r="AH3028" s="2" t="s">
        <v>78</v>
      </c>
      <c r="AI3028" s="2" t="s">
        <v>58</v>
      </c>
      <c r="AJ3028" s="2" t="s">
        <v>101</v>
      </c>
      <c r="AK3028" s="2" t="s">
        <v>15328</v>
      </c>
      <c r="AL3028" s="2" t="s">
        <v>151</v>
      </c>
      <c r="AM3028" s="3">
        <v>45655.730856481481</v>
      </c>
      <c r="AN3028" s="2" t="s">
        <v>15328</v>
      </c>
      <c r="AO3028" s="2" t="s">
        <v>151</v>
      </c>
      <c r="AP3028" s="2">
        <v>5537358</v>
      </c>
      <c r="AQ3028" s="2" t="s">
        <v>81</v>
      </c>
      <c r="AR3028" s="3">
        <v>45656.438530092593</v>
      </c>
      <c r="AS3028" s="2" t="s">
        <v>82</v>
      </c>
      <c r="AT3028" s="3">
        <v>45655.333333333336</v>
      </c>
      <c r="AU3028" s="2" t="s">
        <v>104</v>
      </c>
      <c r="AV3028" s="2" t="s">
        <v>294</v>
      </c>
      <c r="AW3028" s="2" t="s">
        <v>295</v>
      </c>
      <c r="AX3028" s="2" t="s">
        <v>296</v>
      </c>
      <c r="AZ3028" s="3">
        <v>45656.438530092593</v>
      </c>
      <c r="BB3028" s="2" t="s">
        <v>1374</v>
      </c>
      <c r="BC3028" s="2" t="s">
        <v>888</v>
      </c>
      <c r="BD3028" s="2" t="s">
        <v>1375</v>
      </c>
      <c r="BE3028" s="2" t="s">
        <v>1376</v>
      </c>
      <c r="BF3028" s="2" t="s">
        <v>301</v>
      </c>
    </row>
    <row r="3029" spans="1:58" x14ac:dyDescent="0.35">
      <c r="A3029" s="2">
        <v>2947358</v>
      </c>
      <c r="B3029" s="2" t="s">
        <v>58</v>
      </c>
      <c r="C3029" s="2">
        <v>42234061</v>
      </c>
      <c r="D3029" s="2">
        <v>338040161</v>
      </c>
      <c r="E3029" s="2" t="s">
        <v>59</v>
      </c>
      <c r="F3029" s="2" t="s">
        <v>60</v>
      </c>
      <c r="G3029" s="2" t="s">
        <v>15329</v>
      </c>
      <c r="H3029" s="2" t="s">
        <v>15329</v>
      </c>
      <c r="I3029" s="2">
        <v>773022100</v>
      </c>
      <c r="J3029" s="2" t="s">
        <v>6662</v>
      </c>
      <c r="K3029" s="2">
        <v>20</v>
      </c>
      <c r="L3029" s="2" t="s">
        <v>357</v>
      </c>
      <c r="M3029" s="2" t="s">
        <v>358</v>
      </c>
      <c r="N3029" s="3">
        <v>45301.666666666664</v>
      </c>
      <c r="O3029" s="2" t="s">
        <v>537</v>
      </c>
      <c r="Q3029" s="2" t="s">
        <v>66</v>
      </c>
      <c r="R3029" s="3">
        <v>45653.544224537036</v>
      </c>
      <c r="S3029" s="2" t="s">
        <v>15117</v>
      </c>
      <c r="T3029" s="2" t="s">
        <v>334</v>
      </c>
      <c r="U3029" s="2" t="s">
        <v>880</v>
      </c>
      <c r="V3029" s="2" t="s">
        <v>451</v>
      </c>
      <c r="W3029" s="2" t="s">
        <v>118</v>
      </c>
      <c r="X3029" s="2" t="s">
        <v>271</v>
      </c>
      <c r="Y3029" s="2" t="s">
        <v>4815</v>
      </c>
      <c r="Z3029" s="2" t="s">
        <v>2107</v>
      </c>
      <c r="AA3029" s="2" t="s">
        <v>13251</v>
      </c>
      <c r="AB3029" s="2" t="s">
        <v>176</v>
      </c>
      <c r="AE3029" s="3">
        <v>45654.707743055558</v>
      </c>
      <c r="AF3029" s="2" t="s">
        <v>342</v>
      </c>
      <c r="AH3029" s="2" t="s">
        <v>78</v>
      </c>
      <c r="AI3029" s="2" t="s">
        <v>58</v>
      </c>
      <c r="AJ3029" s="2" t="s">
        <v>800</v>
      </c>
      <c r="AK3029" s="2" t="s">
        <v>2708</v>
      </c>
      <c r="AL3029" s="2" t="s">
        <v>576</v>
      </c>
      <c r="AM3029" s="3">
        <v>45654.70784722222</v>
      </c>
      <c r="AN3029" s="2" t="s">
        <v>2708</v>
      </c>
      <c r="AO3029" s="2" t="s">
        <v>576</v>
      </c>
      <c r="AP3029" s="2">
        <v>5533600</v>
      </c>
      <c r="AQ3029" s="2" t="s">
        <v>81</v>
      </c>
      <c r="AR3029" s="3">
        <v>45656.768912037034</v>
      </c>
      <c r="AS3029" s="2" t="s">
        <v>82</v>
      </c>
      <c r="AT3029" s="3">
        <v>45654.5625</v>
      </c>
      <c r="AU3029" s="2" t="s">
        <v>104</v>
      </c>
      <c r="AV3029" s="2" t="s">
        <v>1787</v>
      </c>
      <c r="AW3029" s="2" t="s">
        <v>1788</v>
      </c>
      <c r="AX3029" s="2" t="s">
        <v>1789</v>
      </c>
      <c r="AZ3029" s="3">
        <v>45656.768912037034</v>
      </c>
      <c r="BB3029" s="2" t="s">
        <v>643</v>
      </c>
      <c r="BC3029" s="2" t="s">
        <v>644</v>
      </c>
      <c r="BD3029" s="2" t="s">
        <v>299</v>
      </c>
      <c r="BE3029" s="2" t="s">
        <v>4304</v>
      </c>
      <c r="BF3029" s="2" t="s">
        <v>802</v>
      </c>
    </row>
    <row r="3030" spans="1:58" x14ac:dyDescent="0.35">
      <c r="A3030" s="2">
        <v>2947361</v>
      </c>
      <c r="B3030" s="2" t="s">
        <v>58</v>
      </c>
      <c r="C3030" s="2">
        <v>40237801</v>
      </c>
      <c r="D3030" s="2">
        <v>338575258</v>
      </c>
      <c r="E3030" s="2" t="s">
        <v>59</v>
      </c>
      <c r="F3030" s="2" t="s">
        <v>60</v>
      </c>
      <c r="G3030" s="2" t="s">
        <v>4791</v>
      </c>
      <c r="H3030" s="2" t="s">
        <v>15330</v>
      </c>
      <c r="I3030" s="2" t="s">
        <v>15331</v>
      </c>
      <c r="J3030" s="2" t="s">
        <v>15332</v>
      </c>
      <c r="K3030" s="2">
        <v>13</v>
      </c>
      <c r="L3030" s="2" t="s">
        <v>63</v>
      </c>
      <c r="M3030" s="2" t="s">
        <v>64</v>
      </c>
      <c r="N3030" s="3">
        <v>44984.583333333336</v>
      </c>
      <c r="O3030" s="2" t="s">
        <v>65</v>
      </c>
      <c r="Q3030" s="2" t="s">
        <v>66</v>
      </c>
      <c r="R3030" s="3">
        <v>45653.544733796298</v>
      </c>
      <c r="S3030" s="2" t="s">
        <v>151</v>
      </c>
      <c r="T3030" s="2" t="s">
        <v>15333</v>
      </c>
      <c r="U3030" s="2" t="s">
        <v>69</v>
      </c>
      <c r="V3030" s="2" t="s">
        <v>15334</v>
      </c>
      <c r="W3030" s="2" t="s">
        <v>400</v>
      </c>
      <c r="X3030" s="2" t="s">
        <v>401</v>
      </c>
      <c r="Y3030" s="2" t="s">
        <v>3673</v>
      </c>
      <c r="Z3030" s="2" t="s">
        <v>513</v>
      </c>
      <c r="AA3030" s="2" t="s">
        <v>3925</v>
      </c>
      <c r="AB3030" s="2" t="s">
        <v>3925</v>
      </c>
      <c r="AC3030" s="2">
        <v>517</v>
      </c>
      <c r="AE3030" s="3">
        <v>45655.537118055552</v>
      </c>
      <c r="AF3030" s="2" t="s">
        <v>77</v>
      </c>
      <c r="AH3030" s="2" t="s">
        <v>78</v>
      </c>
      <c r="AI3030" s="2" t="s">
        <v>58</v>
      </c>
      <c r="AJ3030" s="2" t="s">
        <v>101</v>
      </c>
      <c r="AK3030" s="2" t="s">
        <v>15335</v>
      </c>
      <c r="AL3030" s="2" t="s">
        <v>151</v>
      </c>
      <c r="AM3030" s="3">
        <v>45655.537245370368</v>
      </c>
      <c r="AN3030" s="2" t="s">
        <v>15335</v>
      </c>
      <c r="AO3030" s="2" t="s">
        <v>151</v>
      </c>
      <c r="AP3030" s="2">
        <v>5536902</v>
      </c>
      <c r="AQ3030" s="2" t="s">
        <v>81</v>
      </c>
      <c r="AR3030" s="3">
        <v>45656.597430555557</v>
      </c>
      <c r="AS3030" s="2" t="s">
        <v>82</v>
      </c>
      <c r="AT3030" s="3">
        <v>45655.5625</v>
      </c>
      <c r="AU3030" s="2" t="s">
        <v>104</v>
      </c>
      <c r="AV3030" s="2" t="s">
        <v>405</v>
      </c>
      <c r="AW3030" s="2" t="s">
        <v>406</v>
      </c>
      <c r="AX3030" s="2" t="s">
        <v>407</v>
      </c>
      <c r="AZ3030" s="3">
        <v>45656.597430555557</v>
      </c>
      <c r="BB3030" s="2" t="s">
        <v>557</v>
      </c>
      <c r="BC3030" s="2" t="s">
        <v>558</v>
      </c>
      <c r="BD3030" s="2" t="s">
        <v>181</v>
      </c>
      <c r="BE3030" s="2" t="s">
        <v>15336</v>
      </c>
      <c r="BF3030" s="2" t="s">
        <v>522</v>
      </c>
    </row>
    <row r="3031" spans="1:58" x14ac:dyDescent="0.35">
      <c r="A3031" s="2">
        <v>2947362</v>
      </c>
      <c r="B3031" s="2" t="s">
        <v>58</v>
      </c>
      <c r="C3031" s="2">
        <v>33184971</v>
      </c>
      <c r="D3031" s="2">
        <v>338672606</v>
      </c>
      <c r="E3031" s="2" t="s">
        <v>59</v>
      </c>
      <c r="F3031" s="2" t="s">
        <v>60</v>
      </c>
      <c r="G3031" s="2" t="s">
        <v>15337</v>
      </c>
      <c r="I3031" s="2">
        <v>774031494</v>
      </c>
      <c r="J3031" s="2" t="s">
        <v>15338</v>
      </c>
      <c r="K3031" s="2">
        <v>20</v>
      </c>
      <c r="L3031" s="2" t="s">
        <v>357</v>
      </c>
      <c r="M3031" s="2" t="s">
        <v>358</v>
      </c>
      <c r="N3031" s="3">
        <v>44053.865520833337</v>
      </c>
      <c r="O3031" s="2" t="s">
        <v>1153</v>
      </c>
      <c r="Q3031" s="2" t="s">
        <v>66</v>
      </c>
      <c r="R3031" s="3">
        <v>45653.54483796296</v>
      </c>
      <c r="S3031" s="2" t="s">
        <v>15339</v>
      </c>
      <c r="T3031" s="2" t="s">
        <v>334</v>
      </c>
      <c r="U3031" s="2" t="s">
        <v>215</v>
      </c>
      <c r="V3031" s="2" t="s">
        <v>15340</v>
      </c>
      <c r="W3031" s="2" t="s">
        <v>71</v>
      </c>
      <c r="X3031" s="2" t="s">
        <v>650</v>
      </c>
      <c r="Y3031" s="2" t="s">
        <v>5247</v>
      </c>
      <c r="Z3031" s="2" t="s">
        <v>652</v>
      </c>
      <c r="AA3031" s="2" t="s">
        <v>10152</v>
      </c>
      <c r="AB3031" s="2" t="s">
        <v>176</v>
      </c>
      <c r="AC3031" s="2" t="s">
        <v>15341</v>
      </c>
      <c r="AE3031" s="3">
        <v>45657.628379629627</v>
      </c>
      <c r="AF3031" s="2" t="s">
        <v>77</v>
      </c>
      <c r="AH3031" s="2" t="s">
        <v>78</v>
      </c>
      <c r="AI3031" s="2" t="s">
        <v>58</v>
      </c>
      <c r="AJ3031" s="2" t="s">
        <v>101</v>
      </c>
      <c r="AK3031" s="2" t="s">
        <v>15342</v>
      </c>
      <c r="AL3031" s="2" t="s">
        <v>1300</v>
      </c>
      <c r="AM3031" s="3">
        <v>45657.628472222219</v>
      </c>
      <c r="AN3031" s="2" t="s">
        <v>15342</v>
      </c>
      <c r="AO3031" s="2" t="s">
        <v>1300</v>
      </c>
      <c r="AP3031" s="2">
        <v>5548619</v>
      </c>
      <c r="AQ3031" s="2" t="s">
        <v>81</v>
      </c>
      <c r="AR3031" s="3">
        <v>45657.698912037034</v>
      </c>
      <c r="AS3031" s="2" t="s">
        <v>82</v>
      </c>
      <c r="AT3031" s="3">
        <v>45657.5625</v>
      </c>
      <c r="AU3031" s="2" t="s">
        <v>104</v>
      </c>
      <c r="AV3031" s="2" t="s">
        <v>1134</v>
      </c>
      <c r="AW3031" s="2" t="s">
        <v>1135</v>
      </c>
      <c r="AX3031" s="2" t="s">
        <v>1136</v>
      </c>
      <c r="AZ3031" s="3">
        <v>45657.698912037034</v>
      </c>
      <c r="BB3031" s="2" t="s">
        <v>3199</v>
      </c>
      <c r="BC3031" s="2" t="s">
        <v>3200</v>
      </c>
      <c r="BD3031" s="2" t="s">
        <v>3201</v>
      </c>
      <c r="BE3031" s="2" t="s">
        <v>15342</v>
      </c>
      <c r="BF3031" s="2" t="s">
        <v>465</v>
      </c>
    </row>
    <row r="3032" spans="1:58" x14ac:dyDescent="0.35">
      <c r="A3032" s="2">
        <v>2947363</v>
      </c>
      <c r="B3032" s="2" t="s">
        <v>58</v>
      </c>
      <c r="C3032" s="2">
        <v>34479051</v>
      </c>
      <c r="D3032" s="2">
        <v>339555452</v>
      </c>
      <c r="E3032" s="2" t="s">
        <v>59</v>
      </c>
      <c r="F3032" s="2" t="s">
        <v>60</v>
      </c>
      <c r="G3032" s="2" t="s">
        <v>132</v>
      </c>
      <c r="H3032" s="2" t="s">
        <v>196</v>
      </c>
      <c r="I3032" s="2">
        <v>776831567</v>
      </c>
      <c r="J3032" s="2" t="s">
        <v>428</v>
      </c>
      <c r="K3032" s="2">
        <v>14</v>
      </c>
      <c r="L3032" s="2" t="s">
        <v>63</v>
      </c>
      <c r="M3032" s="2" t="s">
        <v>64</v>
      </c>
      <c r="N3032" s="3">
        <v>45201.416666666664</v>
      </c>
      <c r="O3032" s="2" t="s">
        <v>65</v>
      </c>
      <c r="Q3032" s="2" t="s">
        <v>66</v>
      </c>
      <c r="R3032" s="3">
        <v>45653.545787037037</v>
      </c>
      <c r="S3032" s="2" t="s">
        <v>7189</v>
      </c>
      <c r="T3032" s="2" t="s">
        <v>68</v>
      </c>
      <c r="U3032" s="2" t="s">
        <v>69</v>
      </c>
      <c r="V3032" s="2" t="s">
        <v>15343</v>
      </c>
      <c r="W3032" s="2" t="s">
        <v>233</v>
      </c>
      <c r="X3032" s="2" t="s">
        <v>1285</v>
      </c>
      <c r="Y3032" s="2" t="s">
        <v>11156</v>
      </c>
      <c r="Z3032" s="2" t="s">
        <v>15344</v>
      </c>
      <c r="AA3032" s="2" t="s">
        <v>15345</v>
      </c>
      <c r="AB3032" s="2" t="s">
        <v>176</v>
      </c>
      <c r="AE3032" s="3">
        <v>45653.545798611114</v>
      </c>
      <c r="AF3032" s="2" t="s">
        <v>77</v>
      </c>
      <c r="AH3032" s="2" t="s">
        <v>142</v>
      </c>
      <c r="AI3032" s="2" t="s">
        <v>79</v>
      </c>
      <c r="AJ3032" s="2" t="s">
        <v>191</v>
      </c>
      <c r="AK3032" s="2" t="s">
        <v>15343</v>
      </c>
      <c r="AL3032" s="2" t="s">
        <v>7189</v>
      </c>
      <c r="AM3032" s="3">
        <v>45653.54583333333</v>
      </c>
      <c r="AN3032" s="2" t="s">
        <v>15343</v>
      </c>
      <c r="AP3032" s="2">
        <v>5527817</v>
      </c>
      <c r="AQ3032" s="2" t="s">
        <v>81</v>
      </c>
      <c r="AR3032" s="3">
        <v>45657.438761574071</v>
      </c>
      <c r="AS3032" s="2" t="s">
        <v>82</v>
      </c>
      <c r="AT3032" s="3">
        <v>45654.427083333336</v>
      </c>
      <c r="AU3032" s="2" t="s">
        <v>104</v>
      </c>
      <c r="AV3032" s="2" t="s">
        <v>569</v>
      </c>
      <c r="AW3032" s="2" t="s">
        <v>570</v>
      </c>
      <c r="AX3032" s="2" t="s">
        <v>815</v>
      </c>
      <c r="AZ3032" s="3">
        <v>45657.438761574071</v>
      </c>
      <c r="BB3032" s="2" t="s">
        <v>2219</v>
      </c>
      <c r="BC3032" s="2" t="s">
        <v>696</v>
      </c>
      <c r="BD3032" s="2" t="s">
        <v>89</v>
      </c>
      <c r="BE3032" s="2" t="s">
        <v>15346</v>
      </c>
      <c r="BF3032" s="2" t="s">
        <v>1093</v>
      </c>
    </row>
    <row r="3033" spans="1:58" x14ac:dyDescent="0.35">
      <c r="A3033" s="2">
        <v>2947371</v>
      </c>
      <c r="B3033" s="2" t="s">
        <v>58</v>
      </c>
      <c r="C3033" s="2">
        <v>880921</v>
      </c>
      <c r="D3033" s="2">
        <v>338372607</v>
      </c>
      <c r="E3033" s="2" t="s">
        <v>59</v>
      </c>
      <c r="F3033" s="2" t="s">
        <v>60</v>
      </c>
      <c r="G3033" s="2" t="s">
        <v>1022</v>
      </c>
      <c r="H3033" s="2" t="s">
        <v>2092</v>
      </c>
      <c r="I3033" s="2">
        <v>776576280</v>
      </c>
      <c r="J3033" s="2" t="s">
        <v>2368</v>
      </c>
      <c r="K3033" s="2">
        <v>13</v>
      </c>
      <c r="L3033" s="2" t="s">
        <v>63</v>
      </c>
      <c r="M3033" s="2" t="s">
        <v>64</v>
      </c>
      <c r="N3033" s="3">
        <v>45210.458344907405</v>
      </c>
      <c r="O3033" s="2" t="s">
        <v>65</v>
      </c>
      <c r="Q3033" s="2" t="s">
        <v>66</v>
      </c>
      <c r="R3033" s="3">
        <v>45653.547199074077</v>
      </c>
      <c r="S3033" s="2" t="s">
        <v>4593</v>
      </c>
      <c r="T3033" s="2" t="s">
        <v>156</v>
      </c>
      <c r="U3033" s="2" t="s">
        <v>69</v>
      </c>
      <c r="V3033" s="2" t="s">
        <v>15347</v>
      </c>
      <c r="W3033" s="2" t="s">
        <v>118</v>
      </c>
      <c r="X3033" s="2" t="s">
        <v>271</v>
      </c>
      <c r="Y3033" s="2" t="s">
        <v>15348</v>
      </c>
      <c r="Z3033" s="2" t="s">
        <v>273</v>
      </c>
      <c r="AA3033" s="2" t="s">
        <v>15349</v>
      </c>
      <c r="AB3033" s="2" t="s">
        <v>15349</v>
      </c>
      <c r="AC3033" s="2">
        <v>618</v>
      </c>
      <c r="AE3033" s="3">
        <v>45656.532951388886</v>
      </c>
      <c r="AF3033" s="2" t="s">
        <v>77</v>
      </c>
      <c r="AH3033" s="2" t="s">
        <v>78</v>
      </c>
      <c r="AI3033" s="2" t="s">
        <v>58</v>
      </c>
      <c r="AJ3033" s="2" t="s">
        <v>101</v>
      </c>
      <c r="AK3033" s="2" t="s">
        <v>15350</v>
      </c>
      <c r="AL3033" s="2" t="s">
        <v>293</v>
      </c>
      <c r="AM3033" s="3">
        <v>45656.533252314817</v>
      </c>
      <c r="AN3033" s="2" t="s">
        <v>15350</v>
      </c>
      <c r="AO3033" s="2" t="s">
        <v>293</v>
      </c>
      <c r="AP3033" s="2">
        <v>5540514</v>
      </c>
      <c r="AQ3033" s="2" t="s">
        <v>81</v>
      </c>
      <c r="AR3033" s="3">
        <v>45657.574502314812</v>
      </c>
      <c r="AS3033" s="2" t="s">
        <v>82</v>
      </c>
      <c r="AT3033" s="3">
        <v>45656.333333333336</v>
      </c>
      <c r="AU3033" s="2" t="s">
        <v>104</v>
      </c>
      <c r="AV3033" s="2" t="s">
        <v>1787</v>
      </c>
      <c r="AW3033" s="2" t="s">
        <v>1788</v>
      </c>
      <c r="AX3033" s="2" t="s">
        <v>1789</v>
      </c>
      <c r="AZ3033" s="3">
        <v>45657.574502314812</v>
      </c>
      <c r="BB3033" s="2" t="s">
        <v>128</v>
      </c>
      <c r="BC3033" s="2" t="s">
        <v>129</v>
      </c>
      <c r="BD3033" s="2" t="s">
        <v>130</v>
      </c>
      <c r="BE3033" s="2" t="s">
        <v>15351</v>
      </c>
      <c r="BF3033" s="2" t="s">
        <v>802</v>
      </c>
    </row>
    <row r="3034" spans="1:58" x14ac:dyDescent="0.35">
      <c r="A3034" s="2">
        <v>2947386</v>
      </c>
      <c r="B3034" s="2" t="s">
        <v>244</v>
      </c>
      <c r="C3034" s="2">
        <v>2010901</v>
      </c>
      <c r="D3034" s="2">
        <v>339711274</v>
      </c>
      <c r="E3034" s="2" t="s">
        <v>59</v>
      </c>
      <c r="F3034" s="2" t="s">
        <v>60</v>
      </c>
      <c r="G3034" s="2" t="s">
        <v>1488</v>
      </c>
      <c r="H3034" s="2" t="s">
        <v>229</v>
      </c>
      <c r="I3034" s="2">
        <v>776381620</v>
      </c>
      <c r="J3034" s="2" t="s">
        <v>468</v>
      </c>
      <c r="K3034" s="2">
        <v>14</v>
      </c>
      <c r="L3034" s="2" t="s">
        <v>2159</v>
      </c>
      <c r="M3034" s="2" t="s">
        <v>64</v>
      </c>
      <c r="N3034" s="3">
        <v>44063.5234837963</v>
      </c>
      <c r="O3034" s="2" t="s">
        <v>3460</v>
      </c>
      <c r="Q3034" s="2" t="s">
        <v>66</v>
      </c>
      <c r="R3034" s="3">
        <v>45653.553773148145</v>
      </c>
      <c r="S3034" s="2" t="s">
        <v>2031</v>
      </c>
      <c r="T3034" s="2" t="s">
        <v>68</v>
      </c>
      <c r="U3034" s="2" t="s">
        <v>9439</v>
      </c>
      <c r="V3034" s="2" t="s">
        <v>15352</v>
      </c>
      <c r="W3034" s="2" t="s">
        <v>250</v>
      </c>
      <c r="X3034" s="2" t="s">
        <v>250</v>
      </c>
      <c r="Y3034" s="2" t="s">
        <v>5013</v>
      </c>
      <c r="Z3034" s="2" t="s">
        <v>1814</v>
      </c>
      <c r="AA3034" s="2" t="s">
        <v>6923</v>
      </c>
      <c r="AB3034" s="2" t="s">
        <v>6923</v>
      </c>
      <c r="AE3034" s="3">
        <v>45657.562476851854</v>
      </c>
      <c r="AF3034" s="2" t="s">
        <v>77</v>
      </c>
      <c r="AH3034" s="2" t="s">
        <v>78</v>
      </c>
      <c r="AI3034" s="2" t="s">
        <v>1100</v>
      </c>
      <c r="AJ3034" s="2" t="s">
        <v>343</v>
      </c>
      <c r="AK3034" s="2" t="s">
        <v>15353</v>
      </c>
      <c r="AL3034" s="2" t="s">
        <v>968</v>
      </c>
      <c r="AM3034" s="3">
        <v>45657.5625462963</v>
      </c>
      <c r="AN3034" s="2" t="s">
        <v>15353</v>
      </c>
      <c r="AO3034" s="2" t="s">
        <v>968</v>
      </c>
      <c r="AP3034" s="2">
        <v>5547961</v>
      </c>
      <c r="AQ3034" s="2" t="s">
        <v>81</v>
      </c>
      <c r="AR3034" s="3">
        <v>45657.6953587963</v>
      </c>
      <c r="AS3034" s="2" t="s">
        <v>82</v>
      </c>
      <c r="AT3034" s="3">
        <v>45657.5625</v>
      </c>
      <c r="AU3034" s="2" t="s">
        <v>104</v>
      </c>
      <c r="AV3034" s="2" t="s">
        <v>1030</v>
      </c>
      <c r="AW3034" s="2" t="s">
        <v>1031</v>
      </c>
      <c r="AX3034" s="2" t="s">
        <v>1032</v>
      </c>
      <c r="AZ3034" s="3">
        <v>45657.6953587963</v>
      </c>
      <c r="BB3034" s="2" t="s">
        <v>207</v>
      </c>
      <c r="BC3034" s="2" t="s">
        <v>208</v>
      </c>
      <c r="BD3034" s="2" t="s">
        <v>209</v>
      </c>
      <c r="BE3034" s="2" t="s">
        <v>15354</v>
      </c>
      <c r="BF3034" s="2" t="s">
        <v>948</v>
      </c>
    </row>
    <row r="3035" spans="1:58" x14ac:dyDescent="0.35">
      <c r="A3035" s="2">
        <v>2947401</v>
      </c>
      <c r="B3035" s="2" t="s">
        <v>244</v>
      </c>
      <c r="C3035" s="2">
        <v>34715471</v>
      </c>
      <c r="D3035" s="2">
        <v>338378897</v>
      </c>
      <c r="E3035" s="2" t="s">
        <v>59</v>
      </c>
      <c r="F3035" s="2" t="s">
        <v>60</v>
      </c>
      <c r="G3035" s="2" t="s">
        <v>8466</v>
      </c>
      <c r="H3035" s="2" t="s">
        <v>15355</v>
      </c>
      <c r="I3035" s="2">
        <v>782567965</v>
      </c>
      <c r="J3035" s="2" t="s">
        <v>15356</v>
      </c>
      <c r="K3035" s="2">
        <v>13</v>
      </c>
      <c r="L3035" s="2" t="s">
        <v>305</v>
      </c>
      <c r="M3035" s="2" t="s">
        <v>64</v>
      </c>
      <c r="N3035" s="3">
        <v>44636.743067129632</v>
      </c>
      <c r="O3035" s="2" t="s">
        <v>3460</v>
      </c>
      <c r="Q3035" s="2" t="s">
        <v>66</v>
      </c>
      <c r="R3035" s="3">
        <v>45653.557256944441</v>
      </c>
      <c r="S3035" s="2" t="s">
        <v>9098</v>
      </c>
      <c r="T3035" s="2" t="s">
        <v>703</v>
      </c>
      <c r="U3035" s="2" t="s">
        <v>481</v>
      </c>
      <c r="V3035" s="2" t="s">
        <v>15357</v>
      </c>
      <c r="W3035" s="2" t="s">
        <v>118</v>
      </c>
      <c r="X3035" s="2" t="s">
        <v>119</v>
      </c>
      <c r="Y3035" s="2" t="s">
        <v>1270</v>
      </c>
      <c r="Z3035" s="2" t="s">
        <v>1163</v>
      </c>
      <c r="AA3035" s="2" t="s">
        <v>1163</v>
      </c>
      <c r="AB3035" s="2" t="s">
        <v>1164</v>
      </c>
      <c r="AE3035" s="3">
        <v>45656.650462962964</v>
      </c>
      <c r="AF3035" s="2" t="s">
        <v>77</v>
      </c>
      <c r="AH3035" s="2" t="s">
        <v>78</v>
      </c>
      <c r="AI3035" s="2" t="s">
        <v>2154</v>
      </c>
      <c r="AJ3035" s="2" t="s">
        <v>343</v>
      </c>
      <c r="AL3035" s="2" t="s">
        <v>8836</v>
      </c>
      <c r="AM3035" s="3">
        <v>45656.650671296295</v>
      </c>
      <c r="AO3035" s="2" t="s">
        <v>8836</v>
      </c>
      <c r="AP3035" s="2">
        <v>5541436</v>
      </c>
      <c r="AQ3035" s="2" t="s">
        <v>81</v>
      </c>
      <c r="AR3035" s="3">
        <v>45656.974768518521</v>
      </c>
      <c r="AS3035" s="2" t="s">
        <v>82</v>
      </c>
      <c r="AT3035" s="3">
        <v>45656.5625</v>
      </c>
      <c r="AU3035" s="2" t="s">
        <v>104</v>
      </c>
      <c r="AV3035" s="2" t="s">
        <v>125</v>
      </c>
      <c r="AW3035" s="2" t="s">
        <v>126</v>
      </c>
      <c r="AX3035" s="2" t="s">
        <v>632</v>
      </c>
      <c r="AZ3035" s="3">
        <v>45656.974768518521</v>
      </c>
      <c r="BB3035" s="2" t="s">
        <v>1276</v>
      </c>
      <c r="BC3035" s="2" t="s">
        <v>1277</v>
      </c>
      <c r="BD3035" s="2" t="s">
        <v>1278</v>
      </c>
      <c r="BE3035" s="2" t="s">
        <v>15358</v>
      </c>
      <c r="BF3035" s="2" t="s">
        <v>14857</v>
      </c>
    </row>
    <row r="3036" spans="1:58" x14ac:dyDescent="0.35">
      <c r="A3036" s="2">
        <v>2947417</v>
      </c>
      <c r="B3036" s="2" t="s">
        <v>58</v>
      </c>
      <c r="C3036" s="2">
        <v>36610541</v>
      </c>
      <c r="D3036" s="2">
        <v>338249165</v>
      </c>
      <c r="E3036" s="2" t="s">
        <v>59</v>
      </c>
      <c r="F3036" s="2" t="s">
        <v>60</v>
      </c>
      <c r="G3036" s="2" t="s">
        <v>15359</v>
      </c>
      <c r="I3036" s="2">
        <v>772721304</v>
      </c>
      <c r="J3036" s="2" t="s">
        <v>15360</v>
      </c>
      <c r="K3036" s="2">
        <v>20</v>
      </c>
      <c r="L3036" s="2" t="s">
        <v>2128</v>
      </c>
      <c r="M3036" s="2" t="s">
        <v>1152</v>
      </c>
      <c r="N3036" s="3">
        <v>44861.830821759257</v>
      </c>
      <c r="O3036" s="2" t="s">
        <v>2129</v>
      </c>
      <c r="Q3036" s="2" t="s">
        <v>66</v>
      </c>
      <c r="R3036" s="3">
        <v>45653.564976851849</v>
      </c>
      <c r="S3036" s="2" t="s">
        <v>4340</v>
      </c>
      <c r="T3036" s="2" t="s">
        <v>334</v>
      </c>
      <c r="U3036" s="2" t="s">
        <v>901</v>
      </c>
      <c r="V3036" s="2" t="s">
        <v>15361</v>
      </c>
      <c r="W3036" s="2" t="s">
        <v>71</v>
      </c>
      <c r="X3036" s="2" t="s">
        <v>198</v>
      </c>
      <c r="Y3036" s="2" t="s">
        <v>4546</v>
      </c>
      <c r="Z3036" s="2" t="s">
        <v>200</v>
      </c>
      <c r="AA3036" s="2" t="s">
        <v>4438</v>
      </c>
      <c r="AB3036" s="2" t="s">
        <v>4438</v>
      </c>
      <c r="AE3036" s="3">
        <v>45654.619930555556</v>
      </c>
      <c r="AF3036" s="2" t="s">
        <v>77</v>
      </c>
      <c r="AH3036" s="2" t="s">
        <v>142</v>
      </c>
      <c r="AI3036" s="2" t="s">
        <v>58</v>
      </c>
      <c r="AJ3036" s="2" t="s">
        <v>800</v>
      </c>
      <c r="AK3036" s="2" t="s">
        <v>15223</v>
      </c>
      <c r="AL3036" s="2" t="s">
        <v>1998</v>
      </c>
      <c r="AM3036" s="3">
        <v>45654.620034722226</v>
      </c>
      <c r="AN3036" s="2" t="s">
        <v>15223</v>
      </c>
      <c r="AO3036" s="2" t="s">
        <v>1998</v>
      </c>
      <c r="AP3036" s="2">
        <v>5533277</v>
      </c>
      <c r="AQ3036" s="2" t="s">
        <v>81</v>
      </c>
      <c r="AR3036" s="3">
        <v>45656.466215277775</v>
      </c>
      <c r="AS3036" s="2" t="s">
        <v>82</v>
      </c>
      <c r="AT3036" s="3">
        <v>45654.333333333336</v>
      </c>
      <c r="AU3036" s="2" t="s">
        <v>104</v>
      </c>
      <c r="AV3036" s="2" t="s">
        <v>1030</v>
      </c>
      <c r="AW3036" s="2" t="s">
        <v>1031</v>
      </c>
      <c r="AX3036" s="2" t="s">
        <v>1032</v>
      </c>
      <c r="AZ3036" s="3">
        <v>45656.466215277775</v>
      </c>
      <c r="BB3036" s="2" t="s">
        <v>87</v>
      </c>
      <c r="BC3036" s="2" t="s">
        <v>88</v>
      </c>
      <c r="BD3036" s="2" t="s">
        <v>89</v>
      </c>
      <c r="BE3036" s="2" t="s">
        <v>15362</v>
      </c>
      <c r="BF3036" s="2" t="s">
        <v>1061</v>
      </c>
    </row>
    <row r="3037" spans="1:58" x14ac:dyDescent="0.35">
      <c r="A3037" s="2">
        <v>2947419</v>
      </c>
      <c r="B3037" s="2" t="s">
        <v>244</v>
      </c>
      <c r="C3037" s="2">
        <v>41191891</v>
      </c>
      <c r="D3037" s="2">
        <v>338454843</v>
      </c>
      <c r="E3037" s="2" t="s">
        <v>59</v>
      </c>
      <c r="F3037" s="2" t="s">
        <v>60</v>
      </c>
      <c r="G3037" s="2" t="s">
        <v>590</v>
      </c>
      <c r="H3037" s="2" t="s">
        <v>877</v>
      </c>
      <c r="I3037" s="2">
        <v>776180589</v>
      </c>
      <c r="J3037" s="2" t="s">
        <v>387</v>
      </c>
      <c r="K3037" s="2">
        <v>13</v>
      </c>
      <c r="L3037" s="2" t="s">
        <v>305</v>
      </c>
      <c r="M3037" s="2" t="s">
        <v>64</v>
      </c>
      <c r="N3037" s="3">
        <v>45328.727754629632</v>
      </c>
      <c r="O3037" s="2" t="s">
        <v>509</v>
      </c>
      <c r="Q3037" s="2" t="s">
        <v>66</v>
      </c>
      <c r="R3037" s="3">
        <v>45653.566006944442</v>
      </c>
      <c r="S3037" s="2" t="s">
        <v>8041</v>
      </c>
      <c r="T3037" s="2" t="s">
        <v>68</v>
      </c>
      <c r="U3037" s="2" t="s">
        <v>481</v>
      </c>
      <c r="V3037" s="2" t="s">
        <v>15363</v>
      </c>
      <c r="W3037" s="2" t="s">
        <v>136</v>
      </c>
      <c r="X3037" s="2" t="s">
        <v>217</v>
      </c>
      <c r="Y3037" s="2" t="s">
        <v>15364</v>
      </c>
      <c r="Z3037" s="2" t="s">
        <v>596</v>
      </c>
      <c r="AA3037" s="2" t="s">
        <v>15365</v>
      </c>
      <c r="AB3037" s="2" t="s">
        <v>4985</v>
      </c>
      <c r="AE3037" s="3">
        <v>45655.679675925923</v>
      </c>
      <c r="AF3037" s="2" t="s">
        <v>77</v>
      </c>
      <c r="AH3037" s="2" t="s">
        <v>78</v>
      </c>
      <c r="AI3037" s="2" t="s">
        <v>1100</v>
      </c>
      <c r="AJ3037" s="2" t="s">
        <v>1271</v>
      </c>
      <c r="AK3037" s="2" t="s">
        <v>15366</v>
      </c>
      <c r="AL3037" s="2" t="s">
        <v>601</v>
      </c>
      <c r="AM3037" s="3">
        <v>45655.679745370369</v>
      </c>
      <c r="AN3037" s="2" t="s">
        <v>15366</v>
      </c>
      <c r="AO3037" s="2" t="s">
        <v>601</v>
      </c>
      <c r="AP3037" s="2">
        <v>5537251</v>
      </c>
      <c r="AQ3037" s="2" t="s">
        <v>81</v>
      </c>
      <c r="AR3037" s="3">
        <v>45656.551064814812</v>
      </c>
      <c r="AS3037" s="2" t="s">
        <v>82</v>
      </c>
      <c r="AT3037" s="3">
        <v>45655.5625</v>
      </c>
      <c r="AU3037" s="2" t="s">
        <v>104</v>
      </c>
      <c r="AV3037" s="2" t="s">
        <v>1273</v>
      </c>
      <c r="AW3037" s="2" t="s">
        <v>1274</v>
      </c>
      <c r="AX3037" s="2" t="s">
        <v>1275</v>
      </c>
      <c r="AZ3037" s="3">
        <v>45656.551064814812</v>
      </c>
      <c r="BB3037" s="2" t="s">
        <v>261</v>
      </c>
      <c r="BC3037" s="2" t="s">
        <v>262</v>
      </c>
      <c r="BD3037" s="2" t="s">
        <v>263</v>
      </c>
      <c r="BE3037" s="2" t="s">
        <v>15367</v>
      </c>
      <c r="BF3037" s="2" t="s">
        <v>1168</v>
      </c>
    </row>
    <row r="3038" spans="1:58" x14ac:dyDescent="0.35">
      <c r="A3038" s="2">
        <v>2947446</v>
      </c>
      <c r="B3038" s="2" t="s">
        <v>244</v>
      </c>
      <c r="C3038" s="2">
        <v>42445111</v>
      </c>
      <c r="D3038" s="2">
        <v>339603651</v>
      </c>
      <c r="E3038" s="2" t="s">
        <v>59</v>
      </c>
      <c r="F3038" s="2" t="s">
        <v>60</v>
      </c>
      <c r="G3038" s="2" t="s">
        <v>4252</v>
      </c>
      <c r="H3038" s="2" t="s">
        <v>15368</v>
      </c>
      <c r="I3038" s="2">
        <v>775708191</v>
      </c>
      <c r="J3038" s="2" t="s">
        <v>15369</v>
      </c>
      <c r="K3038" s="2">
        <v>16</v>
      </c>
      <c r="L3038" s="2" t="s">
        <v>63</v>
      </c>
      <c r="M3038" s="2" t="s">
        <v>64</v>
      </c>
      <c r="N3038" s="3">
        <v>45566.458333333336</v>
      </c>
      <c r="O3038" s="2" t="s">
        <v>248</v>
      </c>
      <c r="Q3038" s="2" t="s">
        <v>66</v>
      </c>
      <c r="R3038" s="3">
        <v>45653.57335648148</v>
      </c>
      <c r="S3038" s="2" t="s">
        <v>10692</v>
      </c>
      <c r="T3038" s="2" t="s">
        <v>68</v>
      </c>
      <c r="U3038" s="2" t="s">
        <v>481</v>
      </c>
      <c r="V3038" s="2" t="s">
        <v>15370</v>
      </c>
      <c r="W3038" s="2" t="s">
        <v>1426</v>
      </c>
      <c r="X3038" s="2" t="s">
        <v>2442</v>
      </c>
      <c r="Y3038" s="2" t="s">
        <v>15371</v>
      </c>
      <c r="Z3038" s="2" t="s">
        <v>4108</v>
      </c>
      <c r="AA3038" s="2" t="s">
        <v>15372</v>
      </c>
      <c r="AB3038" s="2" t="s">
        <v>176</v>
      </c>
      <c r="AE3038" s="3">
        <v>45657.5315625</v>
      </c>
      <c r="AF3038" s="2" t="s">
        <v>77</v>
      </c>
      <c r="AH3038" s="2" t="s">
        <v>78</v>
      </c>
      <c r="AI3038" s="2" t="s">
        <v>1100</v>
      </c>
      <c r="AJ3038" s="2" t="s">
        <v>1271</v>
      </c>
      <c r="AK3038" s="2" t="s">
        <v>15373</v>
      </c>
      <c r="AL3038" s="2" t="s">
        <v>1541</v>
      </c>
      <c r="AM3038" s="3">
        <v>45657.532210648147</v>
      </c>
      <c r="AN3038" s="2" t="s">
        <v>15373</v>
      </c>
      <c r="AO3038" s="2" t="s">
        <v>1541</v>
      </c>
      <c r="AP3038" s="2">
        <v>5547705</v>
      </c>
      <c r="AQ3038" s="2" t="s">
        <v>81</v>
      </c>
      <c r="AR3038" s="3">
        <v>45659.553553240738</v>
      </c>
      <c r="AS3038" s="2" t="s">
        <v>82</v>
      </c>
      <c r="AT3038" s="3">
        <v>45657.333333333336</v>
      </c>
      <c r="AU3038" s="2" t="s">
        <v>83</v>
      </c>
      <c r="AV3038" s="2" t="s">
        <v>15374</v>
      </c>
      <c r="AW3038" s="2" t="s">
        <v>15375</v>
      </c>
      <c r="AX3038" s="2" t="s">
        <v>15376</v>
      </c>
      <c r="AZ3038" s="3">
        <v>45659.553553240738</v>
      </c>
      <c r="BB3038" s="2" t="s">
        <v>261</v>
      </c>
      <c r="BC3038" s="2" t="s">
        <v>262</v>
      </c>
      <c r="BD3038" s="2" t="s">
        <v>263</v>
      </c>
      <c r="BE3038" s="2" t="s">
        <v>15377</v>
      </c>
      <c r="BF3038" s="2" t="s">
        <v>2930</v>
      </c>
    </row>
    <row r="3039" spans="1:58" x14ac:dyDescent="0.35">
      <c r="A3039" s="2">
        <v>2947447</v>
      </c>
      <c r="B3039" s="2" t="s">
        <v>244</v>
      </c>
      <c r="C3039" s="2">
        <v>1853191</v>
      </c>
      <c r="D3039" s="2">
        <v>339752442</v>
      </c>
      <c r="E3039" s="2" t="s">
        <v>59</v>
      </c>
      <c r="F3039" s="2" t="s">
        <v>60</v>
      </c>
      <c r="G3039" s="2" t="s">
        <v>739</v>
      </c>
      <c r="H3039" s="2" t="s">
        <v>2405</v>
      </c>
      <c r="I3039" s="2">
        <v>776330401</v>
      </c>
      <c r="J3039" s="2" t="s">
        <v>2384</v>
      </c>
      <c r="K3039" s="2">
        <v>14</v>
      </c>
      <c r="L3039" s="2" t="s">
        <v>63</v>
      </c>
      <c r="M3039" s="2" t="s">
        <v>64</v>
      </c>
      <c r="N3039" s="3">
        <v>44023.75</v>
      </c>
      <c r="O3039" s="2" t="s">
        <v>248</v>
      </c>
      <c r="Q3039" s="2" t="s">
        <v>66</v>
      </c>
      <c r="R3039" s="3">
        <v>45653.574178240742</v>
      </c>
      <c r="S3039" s="2" t="s">
        <v>4945</v>
      </c>
      <c r="T3039" s="2" t="s">
        <v>156</v>
      </c>
      <c r="U3039" s="2" t="s">
        <v>157</v>
      </c>
      <c r="V3039" s="2" t="s">
        <v>15378</v>
      </c>
      <c r="W3039" s="2" t="s">
        <v>250</v>
      </c>
      <c r="X3039" s="2" t="s">
        <v>483</v>
      </c>
      <c r="Y3039" s="2" t="s">
        <v>3853</v>
      </c>
      <c r="Z3039" s="2" t="s">
        <v>485</v>
      </c>
      <c r="AA3039" s="2" t="s">
        <v>2675</v>
      </c>
      <c r="AB3039" s="2" t="s">
        <v>176</v>
      </c>
      <c r="AE3039" s="3">
        <v>45655.674537037034</v>
      </c>
      <c r="AF3039" s="2" t="s">
        <v>77</v>
      </c>
      <c r="AH3039" s="2" t="s">
        <v>78</v>
      </c>
      <c r="AI3039" s="2" t="s">
        <v>255</v>
      </c>
      <c r="AJ3039" s="2" t="s">
        <v>343</v>
      </c>
      <c r="AK3039" s="2" t="s">
        <v>15379</v>
      </c>
      <c r="AL3039" s="2" t="s">
        <v>265</v>
      </c>
      <c r="AM3039" s="3">
        <v>45655.67460648148</v>
      </c>
      <c r="AN3039" s="2" t="s">
        <v>15379</v>
      </c>
      <c r="AO3039" s="2" t="s">
        <v>265</v>
      </c>
      <c r="AP3039" s="2">
        <v>5537235</v>
      </c>
      <c r="AQ3039" s="2" t="s">
        <v>81</v>
      </c>
      <c r="AR3039" s="3">
        <v>45656.737696759257</v>
      </c>
      <c r="AS3039" s="2" t="s">
        <v>82</v>
      </c>
      <c r="AT3039" s="3">
        <v>45655.333333333336</v>
      </c>
      <c r="AU3039" s="2" t="s">
        <v>104</v>
      </c>
      <c r="AV3039" s="2" t="s">
        <v>1134</v>
      </c>
      <c r="AW3039" s="2" t="s">
        <v>1135</v>
      </c>
      <c r="AX3039" s="2" t="s">
        <v>1136</v>
      </c>
      <c r="AZ3039" s="3">
        <v>45656.737696759257</v>
      </c>
      <c r="BB3039" s="2" t="s">
        <v>2713</v>
      </c>
      <c r="BC3039" s="2" t="s">
        <v>2714</v>
      </c>
      <c r="BD3039" s="2" t="s">
        <v>2715</v>
      </c>
      <c r="BE3039" s="2" t="s">
        <v>15380</v>
      </c>
      <c r="BF3039" s="2" t="s">
        <v>1882</v>
      </c>
    </row>
    <row r="3040" spans="1:58" x14ac:dyDescent="0.35">
      <c r="A3040" s="2">
        <v>2947448</v>
      </c>
      <c r="B3040" s="2" t="s">
        <v>58</v>
      </c>
      <c r="C3040" s="2">
        <v>36682571</v>
      </c>
      <c r="D3040" s="2">
        <v>339570394</v>
      </c>
      <c r="E3040" s="2" t="s">
        <v>59</v>
      </c>
      <c r="F3040" s="2" t="s">
        <v>60</v>
      </c>
      <c r="G3040" s="2" t="s">
        <v>170</v>
      </c>
      <c r="H3040" s="2" t="s">
        <v>196</v>
      </c>
      <c r="I3040" s="2" t="s">
        <v>15381</v>
      </c>
      <c r="J3040" s="2" t="s">
        <v>6678</v>
      </c>
      <c r="K3040" s="2">
        <v>14</v>
      </c>
      <c r="L3040" s="2" t="s">
        <v>63</v>
      </c>
      <c r="M3040" s="2" t="s">
        <v>64</v>
      </c>
      <c r="N3040" s="3">
        <v>44805</v>
      </c>
      <c r="O3040" s="2" t="s">
        <v>187</v>
      </c>
      <c r="Q3040" s="2" t="s">
        <v>66</v>
      </c>
      <c r="R3040" s="3">
        <v>45653.575208333335</v>
      </c>
      <c r="S3040" s="2" t="s">
        <v>6235</v>
      </c>
      <c r="T3040" s="2" t="s">
        <v>156</v>
      </c>
      <c r="U3040" s="2" t="s">
        <v>69</v>
      </c>
      <c r="V3040" s="2" t="s">
        <v>15382</v>
      </c>
      <c r="W3040" s="2" t="s">
        <v>233</v>
      </c>
      <c r="X3040" s="2" t="s">
        <v>234</v>
      </c>
      <c r="Y3040" s="2" t="s">
        <v>1977</v>
      </c>
      <c r="Z3040" s="2" t="s">
        <v>236</v>
      </c>
      <c r="AA3040" s="2" t="s">
        <v>3974</v>
      </c>
      <c r="AB3040" s="2" t="s">
        <v>176</v>
      </c>
      <c r="AE3040" s="3">
        <v>45655.329710648148</v>
      </c>
      <c r="AF3040" s="2" t="s">
        <v>77</v>
      </c>
      <c r="AH3040" s="2" t="s">
        <v>78</v>
      </c>
      <c r="AI3040" s="2" t="s">
        <v>58</v>
      </c>
      <c r="AJ3040" s="2" t="s">
        <v>101</v>
      </c>
      <c r="AK3040" s="2" t="s">
        <v>14705</v>
      </c>
      <c r="AL3040" s="2" t="s">
        <v>831</v>
      </c>
      <c r="AM3040" s="3">
        <v>45655.32980324074</v>
      </c>
      <c r="AN3040" s="2" t="s">
        <v>14705</v>
      </c>
      <c r="AO3040" s="2" t="s">
        <v>831</v>
      </c>
      <c r="AP3040" s="2">
        <v>5536538</v>
      </c>
      <c r="AQ3040" s="2" t="s">
        <v>81</v>
      </c>
      <c r="AR3040" s="3">
        <v>45657.665983796294</v>
      </c>
      <c r="AS3040" s="2" t="s">
        <v>82</v>
      </c>
      <c r="AT3040" s="3">
        <v>45655.333333333336</v>
      </c>
      <c r="AU3040" s="2" t="s">
        <v>104</v>
      </c>
      <c r="AV3040" s="2" t="s">
        <v>1806</v>
      </c>
      <c r="AW3040" s="2" t="s">
        <v>1806</v>
      </c>
      <c r="AX3040" s="2" t="s">
        <v>1807</v>
      </c>
      <c r="AZ3040" s="3">
        <v>45657.665983796294</v>
      </c>
      <c r="BB3040" s="2" t="s">
        <v>981</v>
      </c>
      <c r="BC3040" s="2" t="s">
        <v>982</v>
      </c>
      <c r="BD3040" s="2" t="s">
        <v>983</v>
      </c>
      <c r="BE3040" s="2" t="s">
        <v>14706</v>
      </c>
      <c r="BF3040" s="2" t="s">
        <v>293</v>
      </c>
    </row>
    <row r="3041" spans="1:58" x14ac:dyDescent="0.35">
      <c r="A3041" s="2">
        <v>2947456</v>
      </c>
      <c r="B3041" s="2" t="s">
        <v>244</v>
      </c>
      <c r="C3041" s="2">
        <v>76241</v>
      </c>
      <c r="D3041" s="2">
        <v>339617120</v>
      </c>
      <c r="E3041" s="2" t="s">
        <v>59</v>
      </c>
      <c r="F3041" s="2" t="s">
        <v>60</v>
      </c>
      <c r="G3041" s="2" t="s">
        <v>15383</v>
      </c>
      <c r="I3041" s="2">
        <v>776725753</v>
      </c>
      <c r="J3041" s="2" t="s">
        <v>15384</v>
      </c>
      <c r="K3041" s="2">
        <v>20</v>
      </c>
      <c r="L3041" s="2" t="s">
        <v>330</v>
      </c>
      <c r="M3041" s="2" t="s">
        <v>331</v>
      </c>
      <c r="N3041" s="3">
        <v>44571.671527777777</v>
      </c>
      <c r="O3041" s="2" t="s">
        <v>1436</v>
      </c>
      <c r="Q3041" s="2" t="s">
        <v>66</v>
      </c>
      <c r="R3041" s="3">
        <v>45653.580081018517</v>
      </c>
      <c r="S3041" s="2" t="s">
        <v>15117</v>
      </c>
      <c r="T3041" s="2" t="s">
        <v>334</v>
      </c>
      <c r="U3041" s="2" t="s">
        <v>10852</v>
      </c>
      <c r="V3041" s="2" t="s">
        <v>10852</v>
      </c>
      <c r="W3041" s="2" t="s">
        <v>497</v>
      </c>
      <c r="X3041" s="2" t="s">
        <v>497</v>
      </c>
      <c r="Y3041" s="2" t="s">
        <v>1537</v>
      </c>
      <c r="Z3041" s="2" t="s">
        <v>499</v>
      </c>
      <c r="AA3041" s="2" t="s">
        <v>1538</v>
      </c>
      <c r="AB3041" s="2" t="s">
        <v>1538</v>
      </c>
      <c r="AE3041" s="3">
        <v>45656.89539351852</v>
      </c>
      <c r="AF3041" s="2" t="s">
        <v>342</v>
      </c>
      <c r="AH3041" s="2" t="s">
        <v>78</v>
      </c>
      <c r="AI3041" s="2" t="s">
        <v>363</v>
      </c>
      <c r="AJ3041" s="2" t="s">
        <v>6303</v>
      </c>
      <c r="AK3041" s="2" t="s">
        <v>15385</v>
      </c>
      <c r="AL3041" s="2" t="s">
        <v>465</v>
      </c>
      <c r="AM3041" s="3">
        <v>45656.895486111112</v>
      </c>
      <c r="AN3041" s="2" t="s">
        <v>15385</v>
      </c>
      <c r="AO3041" s="2" t="s">
        <v>465</v>
      </c>
      <c r="AP3041" s="2">
        <v>5543182</v>
      </c>
      <c r="AQ3041" s="2" t="s">
        <v>81</v>
      </c>
      <c r="AR3041" s="3">
        <v>45657.627523148149</v>
      </c>
      <c r="AS3041" s="2" t="s">
        <v>82</v>
      </c>
      <c r="AT3041" s="3">
        <v>45656.5625</v>
      </c>
      <c r="AU3041" s="2" t="s">
        <v>104</v>
      </c>
      <c r="AV3041" s="2" t="s">
        <v>8794</v>
      </c>
      <c r="AW3041" s="2" t="s">
        <v>8795</v>
      </c>
      <c r="AX3041" s="2" t="s">
        <v>8796</v>
      </c>
      <c r="AZ3041" s="3">
        <v>45657.627523148149</v>
      </c>
      <c r="BB3041" s="2" t="s">
        <v>15386</v>
      </c>
      <c r="BC3041" s="2" t="s">
        <v>2360</v>
      </c>
      <c r="BD3041" s="2" t="s">
        <v>15387</v>
      </c>
      <c r="BE3041" s="2" t="s">
        <v>15388</v>
      </c>
      <c r="BF3041" s="2" t="s">
        <v>103</v>
      </c>
    </row>
    <row r="3042" spans="1:58" x14ac:dyDescent="0.35">
      <c r="A3042" s="2">
        <v>2947462</v>
      </c>
      <c r="B3042" s="2" t="s">
        <v>244</v>
      </c>
      <c r="C3042" s="2">
        <v>44539091</v>
      </c>
      <c r="D3042" s="2">
        <v>339466474</v>
      </c>
      <c r="E3042" s="2" t="s">
        <v>59</v>
      </c>
      <c r="F3042" s="2" t="s">
        <v>60</v>
      </c>
      <c r="G3042" s="2" t="s">
        <v>15389</v>
      </c>
      <c r="H3042" s="2" t="s">
        <v>4407</v>
      </c>
      <c r="I3042" s="2">
        <v>783727960</v>
      </c>
      <c r="J3042" s="2" t="s">
        <v>15390</v>
      </c>
      <c r="K3042" s="2">
        <v>16</v>
      </c>
      <c r="L3042" s="2" t="s">
        <v>63</v>
      </c>
      <c r="M3042" s="2" t="s">
        <v>64</v>
      </c>
      <c r="N3042" s="3">
        <v>45622.625</v>
      </c>
      <c r="O3042" s="2" t="s">
        <v>509</v>
      </c>
      <c r="Q3042" s="2" t="s">
        <v>66</v>
      </c>
      <c r="R3042" s="3">
        <v>45653.582291666666</v>
      </c>
      <c r="S3042" s="2" t="s">
        <v>8974</v>
      </c>
      <c r="T3042" s="2" t="s">
        <v>156</v>
      </c>
      <c r="U3042" s="2" t="s">
        <v>481</v>
      </c>
      <c r="V3042" s="2" t="s">
        <v>15391</v>
      </c>
      <c r="W3042" s="2" t="s">
        <v>250</v>
      </c>
      <c r="X3042" s="2" t="s">
        <v>743</v>
      </c>
      <c r="Y3042" s="2" t="s">
        <v>744</v>
      </c>
      <c r="Z3042" s="2" t="s">
        <v>745</v>
      </c>
      <c r="AA3042" s="2" t="s">
        <v>932</v>
      </c>
      <c r="AB3042" s="2" t="s">
        <v>176</v>
      </c>
      <c r="AE3042" s="3">
        <v>45654.84988425926</v>
      </c>
      <c r="AF3042" s="2" t="s">
        <v>77</v>
      </c>
      <c r="AH3042" s="2" t="s">
        <v>78</v>
      </c>
      <c r="AI3042" s="2" t="s">
        <v>255</v>
      </c>
      <c r="AJ3042" s="2" t="s">
        <v>343</v>
      </c>
      <c r="AK3042" s="2" t="s">
        <v>1133</v>
      </c>
      <c r="AL3042" s="2" t="s">
        <v>1882</v>
      </c>
      <c r="AM3042" s="3">
        <v>45654.849988425929</v>
      </c>
      <c r="AN3042" s="2" t="s">
        <v>1133</v>
      </c>
      <c r="AO3042" s="2" t="s">
        <v>1882</v>
      </c>
      <c r="AP3042" s="2">
        <v>5534004</v>
      </c>
      <c r="AQ3042" s="2" t="s">
        <v>81</v>
      </c>
      <c r="AR3042" s="3">
        <v>45656.476365740738</v>
      </c>
      <c r="AS3042" s="2" t="s">
        <v>82</v>
      </c>
      <c r="AT3042" s="3">
        <v>45654.5625</v>
      </c>
      <c r="AU3042" s="2" t="s">
        <v>104</v>
      </c>
      <c r="AV3042" s="2" t="s">
        <v>1134</v>
      </c>
      <c r="AW3042" s="2" t="s">
        <v>1135</v>
      </c>
      <c r="AX3042" s="2" t="s">
        <v>1136</v>
      </c>
      <c r="AZ3042" s="3">
        <v>45656.476354166669</v>
      </c>
      <c r="BB3042" s="2" t="s">
        <v>5710</v>
      </c>
      <c r="BC3042" s="2" t="s">
        <v>5711</v>
      </c>
      <c r="BD3042" s="2" t="s">
        <v>5712</v>
      </c>
      <c r="BE3042" s="2" t="s">
        <v>15392</v>
      </c>
      <c r="BF3042" s="2" t="s">
        <v>948</v>
      </c>
    </row>
    <row r="3043" spans="1:58" x14ac:dyDescent="0.35">
      <c r="A3043" s="2">
        <v>2947476</v>
      </c>
      <c r="B3043" s="2" t="s">
        <v>58</v>
      </c>
      <c r="C3043" s="2">
        <v>33109601</v>
      </c>
      <c r="D3043" s="2">
        <v>338806026</v>
      </c>
      <c r="E3043" s="2" t="s">
        <v>59</v>
      </c>
      <c r="F3043" s="2" t="s">
        <v>60</v>
      </c>
      <c r="G3043" s="2" t="s">
        <v>5546</v>
      </c>
      <c r="H3043" s="2" t="s">
        <v>397</v>
      </c>
      <c r="I3043" s="2">
        <v>776626920</v>
      </c>
      <c r="J3043" s="2" t="s">
        <v>2158</v>
      </c>
      <c r="K3043" s="2">
        <v>13</v>
      </c>
      <c r="L3043" s="2" t="s">
        <v>63</v>
      </c>
      <c r="M3043" s="2" t="s">
        <v>64</v>
      </c>
      <c r="N3043" s="3">
        <v>45651.5</v>
      </c>
      <c r="O3043" s="2" t="s">
        <v>65</v>
      </c>
      <c r="Q3043" s="2" t="s">
        <v>66</v>
      </c>
      <c r="R3043" s="3">
        <v>45653.593819444446</v>
      </c>
      <c r="S3043" s="2" t="s">
        <v>4394</v>
      </c>
      <c r="T3043" s="2" t="s">
        <v>68</v>
      </c>
      <c r="U3043" s="2" t="s">
        <v>417</v>
      </c>
      <c r="V3043" s="2" t="s">
        <v>15393</v>
      </c>
      <c r="W3043" s="2" t="s">
        <v>136</v>
      </c>
      <c r="X3043" s="2" t="s">
        <v>137</v>
      </c>
      <c r="Y3043" s="2" t="s">
        <v>15394</v>
      </c>
      <c r="Z3043" s="2" t="s">
        <v>139</v>
      </c>
      <c r="AA3043" s="2" t="s">
        <v>140</v>
      </c>
      <c r="AB3043" s="2" t="s">
        <v>176</v>
      </c>
      <c r="AE3043" s="3">
        <v>45655.650520833333</v>
      </c>
      <c r="AF3043" s="2" t="s">
        <v>77</v>
      </c>
      <c r="AH3043" s="2" t="s">
        <v>78</v>
      </c>
      <c r="AI3043" s="2" t="s">
        <v>58</v>
      </c>
      <c r="AJ3043" s="2" t="s">
        <v>101</v>
      </c>
      <c r="AK3043" s="2" t="s">
        <v>15395</v>
      </c>
      <c r="AL3043" s="2" t="s">
        <v>194</v>
      </c>
      <c r="AM3043" s="3">
        <v>45655.650625000002</v>
      </c>
      <c r="AN3043" s="2" t="s">
        <v>15395</v>
      </c>
      <c r="AO3043" s="2" t="s">
        <v>194</v>
      </c>
      <c r="AP3043" s="2">
        <v>5537172</v>
      </c>
      <c r="AQ3043" s="2" t="s">
        <v>81</v>
      </c>
      <c r="AR3043" s="3">
        <v>45656.548136574071</v>
      </c>
      <c r="AS3043" s="2" t="s">
        <v>82</v>
      </c>
      <c r="AT3043" s="3">
        <v>45655.333333333336</v>
      </c>
      <c r="AU3043" s="2" t="s">
        <v>104</v>
      </c>
      <c r="AV3043" s="2" t="s">
        <v>405</v>
      </c>
      <c r="AW3043" s="2" t="s">
        <v>406</v>
      </c>
      <c r="AX3043" s="2" t="s">
        <v>407</v>
      </c>
      <c r="AZ3043" s="3">
        <v>45656.548136574071</v>
      </c>
      <c r="BB3043" s="2" t="s">
        <v>557</v>
      </c>
      <c r="BC3043" s="2" t="s">
        <v>558</v>
      </c>
      <c r="BD3043" s="2" t="s">
        <v>181</v>
      </c>
      <c r="BE3043" s="2" t="s">
        <v>1625</v>
      </c>
      <c r="BF3043" s="2" t="s">
        <v>147</v>
      </c>
    </row>
    <row r="3044" spans="1:58" x14ac:dyDescent="0.35">
      <c r="A3044" s="2">
        <v>2947477</v>
      </c>
      <c r="B3044" s="2" t="s">
        <v>808</v>
      </c>
      <c r="C3044" s="2">
        <v>37379361</v>
      </c>
      <c r="D3044" s="2">
        <v>338269622</v>
      </c>
      <c r="E3044" s="2" t="s">
        <v>59</v>
      </c>
      <c r="F3044" s="2" t="s">
        <v>60</v>
      </c>
      <c r="G3044" s="2" t="s">
        <v>2656</v>
      </c>
      <c r="H3044" s="2" t="s">
        <v>15396</v>
      </c>
      <c r="I3044" s="2">
        <v>776597992</v>
      </c>
      <c r="K3044" s="2">
        <v>12</v>
      </c>
      <c r="L3044" s="2" t="s">
        <v>63</v>
      </c>
      <c r="M3044" s="2" t="s">
        <v>64</v>
      </c>
      <c r="N3044" s="3">
        <v>44357.416666666664</v>
      </c>
      <c r="O3044" s="2" t="s">
        <v>248</v>
      </c>
      <c r="Q3044" s="2" t="s">
        <v>66</v>
      </c>
      <c r="R3044" s="3">
        <v>45653.594259259262</v>
      </c>
      <c r="S3044" s="2" t="s">
        <v>14229</v>
      </c>
      <c r="T3044" s="2" t="s">
        <v>4288</v>
      </c>
      <c r="U3044" s="2" t="s">
        <v>69</v>
      </c>
      <c r="V3044" s="2" t="s">
        <v>14231</v>
      </c>
      <c r="W3044" s="2" t="s">
        <v>288</v>
      </c>
      <c r="X3044" s="2" t="s">
        <v>289</v>
      </c>
      <c r="Y3044" s="2" t="s">
        <v>7122</v>
      </c>
      <c r="Z3044" s="2" t="s">
        <v>1858</v>
      </c>
      <c r="AA3044" s="2" t="s">
        <v>8380</v>
      </c>
      <c r="AB3044" s="2" t="s">
        <v>15397</v>
      </c>
      <c r="AE3044" s="3">
        <v>45653.706655092596</v>
      </c>
      <c r="AF3044" s="2" t="s">
        <v>77</v>
      </c>
      <c r="AH3044" s="2" t="s">
        <v>78</v>
      </c>
      <c r="AI3044" s="2" t="s">
        <v>363</v>
      </c>
      <c r="AJ3044" s="2" t="s">
        <v>343</v>
      </c>
      <c r="AK3044" s="2" t="s">
        <v>15398</v>
      </c>
      <c r="AL3044" s="2" t="s">
        <v>301</v>
      </c>
      <c r="AM3044" s="3">
        <v>45653.706747685188</v>
      </c>
      <c r="AN3044" s="2" t="s">
        <v>15399</v>
      </c>
      <c r="AO3044" s="2" t="s">
        <v>301</v>
      </c>
      <c r="AP3044" s="2">
        <v>5528918</v>
      </c>
      <c r="AQ3044" s="2" t="s">
        <v>81</v>
      </c>
      <c r="AR3044" s="3">
        <v>45656.512488425928</v>
      </c>
      <c r="AS3044" s="2" t="s">
        <v>82</v>
      </c>
      <c r="AT3044" s="3">
        <v>45654.5625</v>
      </c>
      <c r="AU3044" s="2" t="s">
        <v>104</v>
      </c>
      <c r="AV3044" s="2" t="s">
        <v>294</v>
      </c>
      <c r="AW3044" s="2" t="s">
        <v>295</v>
      </c>
      <c r="AX3044" s="2" t="s">
        <v>296</v>
      </c>
      <c r="AZ3044" s="3">
        <v>45656.512488425928</v>
      </c>
      <c r="BB3044" s="2" t="s">
        <v>1710</v>
      </c>
      <c r="BC3044" s="2" t="s">
        <v>1711</v>
      </c>
      <c r="BD3044" s="2" t="s">
        <v>1712</v>
      </c>
      <c r="BE3044" s="2" t="s">
        <v>1312</v>
      </c>
      <c r="BF3044" s="2" t="s">
        <v>301</v>
      </c>
    </row>
    <row r="3045" spans="1:58" x14ac:dyDescent="0.35">
      <c r="A3045" s="2">
        <v>2947478</v>
      </c>
      <c r="B3045" s="2" t="s">
        <v>58</v>
      </c>
      <c r="C3045" s="2">
        <v>30640201</v>
      </c>
      <c r="D3045" s="2">
        <v>338641694</v>
      </c>
      <c r="E3045" s="2" t="s">
        <v>59</v>
      </c>
      <c r="F3045" s="2" t="s">
        <v>60</v>
      </c>
      <c r="G3045" s="2" t="s">
        <v>577</v>
      </c>
      <c r="H3045" s="2" t="s">
        <v>10288</v>
      </c>
      <c r="I3045" s="2">
        <v>776560641</v>
      </c>
      <c r="J3045" s="2" t="s">
        <v>1664</v>
      </c>
      <c r="K3045" s="2">
        <v>20</v>
      </c>
      <c r="L3045" s="2" t="s">
        <v>357</v>
      </c>
      <c r="M3045" s="2" t="s">
        <v>358</v>
      </c>
      <c r="N3045" s="3">
        <v>45626.541666666664</v>
      </c>
      <c r="O3045" s="2" t="s">
        <v>537</v>
      </c>
      <c r="Q3045" s="2" t="s">
        <v>66</v>
      </c>
      <c r="R3045" s="3">
        <v>45653.594444444447</v>
      </c>
      <c r="S3045" s="2" t="s">
        <v>333</v>
      </c>
      <c r="T3045" s="2" t="s">
        <v>334</v>
      </c>
      <c r="U3045" s="2" t="s">
        <v>901</v>
      </c>
      <c r="V3045" s="2" t="s">
        <v>15400</v>
      </c>
      <c r="W3045" s="2" t="s">
        <v>71</v>
      </c>
      <c r="X3045" s="2" t="s">
        <v>431</v>
      </c>
      <c r="Y3045" s="2" t="s">
        <v>3030</v>
      </c>
      <c r="Z3045" s="2" t="s">
        <v>652</v>
      </c>
      <c r="AA3045" s="2" t="s">
        <v>652</v>
      </c>
      <c r="AB3045" s="2" t="s">
        <v>176</v>
      </c>
      <c r="AE3045" s="3">
        <v>45654.649629629632</v>
      </c>
      <c r="AF3045" s="2" t="s">
        <v>342</v>
      </c>
      <c r="AH3045" s="2" t="s">
        <v>78</v>
      </c>
      <c r="AI3045" s="2" t="s">
        <v>58</v>
      </c>
      <c r="AJ3045" s="2" t="s">
        <v>101</v>
      </c>
      <c r="AK3045" s="2" t="s">
        <v>15401</v>
      </c>
      <c r="AL3045" s="2" t="s">
        <v>1901</v>
      </c>
      <c r="AM3045" s="3">
        <v>45654.649699074071</v>
      </c>
      <c r="AN3045" s="2" t="s">
        <v>15401</v>
      </c>
      <c r="AO3045" s="2" t="s">
        <v>1901</v>
      </c>
      <c r="AP3045" s="2">
        <v>5533396</v>
      </c>
      <c r="AQ3045" s="2" t="s">
        <v>81</v>
      </c>
      <c r="AR3045" s="3">
        <v>45656.504710648151</v>
      </c>
      <c r="AS3045" s="2" t="s">
        <v>82</v>
      </c>
      <c r="AT3045" s="3">
        <v>45655.333333333336</v>
      </c>
      <c r="AU3045" s="2" t="s">
        <v>104</v>
      </c>
      <c r="AV3045" s="2" t="s">
        <v>1030</v>
      </c>
      <c r="AW3045" s="2" t="s">
        <v>1031</v>
      </c>
      <c r="AX3045" s="2" t="s">
        <v>1032</v>
      </c>
      <c r="AZ3045" s="3">
        <v>45656.504710648151</v>
      </c>
      <c r="BB3045" s="2" t="s">
        <v>207</v>
      </c>
      <c r="BC3045" s="2" t="s">
        <v>208</v>
      </c>
      <c r="BD3045" s="2" t="s">
        <v>209</v>
      </c>
      <c r="BE3045" s="2" t="s">
        <v>15402</v>
      </c>
      <c r="BF3045" s="2" t="s">
        <v>442</v>
      </c>
    </row>
    <row r="3046" spans="1:58" x14ac:dyDescent="0.35">
      <c r="A3046" s="2">
        <v>2947484</v>
      </c>
      <c r="B3046" s="2" t="s">
        <v>58</v>
      </c>
      <c r="C3046" s="2">
        <v>42969471</v>
      </c>
      <c r="D3046" s="2">
        <v>338019223</v>
      </c>
      <c r="E3046" s="2" t="s">
        <v>59</v>
      </c>
      <c r="F3046" s="2" t="s">
        <v>60</v>
      </c>
      <c r="G3046" s="2" t="s">
        <v>15403</v>
      </c>
      <c r="I3046" s="2">
        <v>766872727</v>
      </c>
      <c r="J3046" s="2" t="s">
        <v>372</v>
      </c>
      <c r="K3046" s="2">
        <v>20</v>
      </c>
      <c r="L3046" s="2" t="s">
        <v>2128</v>
      </c>
      <c r="M3046" s="2" t="s">
        <v>358</v>
      </c>
      <c r="N3046" s="3">
        <v>45390.736863425926</v>
      </c>
      <c r="O3046" s="2" t="s">
        <v>1153</v>
      </c>
      <c r="Q3046" s="2" t="s">
        <v>66</v>
      </c>
      <c r="R3046" s="3">
        <v>45653.599062499998</v>
      </c>
      <c r="S3046" s="2" t="s">
        <v>333</v>
      </c>
      <c r="T3046" s="2" t="s">
        <v>334</v>
      </c>
      <c r="U3046" s="2" t="s">
        <v>215</v>
      </c>
      <c r="V3046" s="2" t="s">
        <v>15404</v>
      </c>
      <c r="W3046" s="2" t="s">
        <v>71</v>
      </c>
      <c r="X3046" s="2" t="s">
        <v>317</v>
      </c>
      <c r="Y3046" s="2" t="s">
        <v>3837</v>
      </c>
      <c r="Z3046" s="2" t="s">
        <v>1603</v>
      </c>
      <c r="AA3046" s="2" t="s">
        <v>1603</v>
      </c>
      <c r="AB3046" s="2" t="s">
        <v>15405</v>
      </c>
      <c r="AE3046" s="3">
        <v>45653.745011574072</v>
      </c>
      <c r="AF3046" s="2" t="s">
        <v>543</v>
      </c>
      <c r="AG3046" s="2">
        <v>48</v>
      </c>
      <c r="AH3046" s="2" t="s">
        <v>78</v>
      </c>
      <c r="AI3046" s="2" t="s">
        <v>79</v>
      </c>
      <c r="AJ3046" s="2" t="s">
        <v>101</v>
      </c>
      <c r="AK3046" s="2" t="s">
        <v>15406</v>
      </c>
      <c r="AL3046" s="2" t="s">
        <v>457</v>
      </c>
      <c r="AM3046" s="3">
        <v>45653.746203703704</v>
      </c>
      <c r="AO3046" s="2" t="s">
        <v>457</v>
      </c>
      <c r="AP3046" s="2">
        <v>5529190</v>
      </c>
      <c r="AQ3046" s="2" t="s">
        <v>81</v>
      </c>
      <c r="AR3046" s="3">
        <v>45656.475300925929</v>
      </c>
      <c r="AS3046" s="2" t="s">
        <v>82</v>
      </c>
      <c r="AT3046" s="3">
        <v>45653.333333333336</v>
      </c>
      <c r="AU3046" s="2" t="s">
        <v>83</v>
      </c>
      <c r="AV3046" s="2" t="s">
        <v>321</v>
      </c>
      <c r="AW3046" s="2" t="s">
        <v>322</v>
      </c>
      <c r="AX3046" s="2" t="s">
        <v>381</v>
      </c>
      <c r="AY3046" s="3">
        <v>45655.745011574072</v>
      </c>
      <c r="AZ3046" s="3">
        <v>45656.475300925929</v>
      </c>
      <c r="BA3046" s="2" t="s">
        <v>685</v>
      </c>
      <c r="BB3046" s="2" t="s">
        <v>408</v>
      </c>
      <c r="BC3046" s="2" t="s">
        <v>409</v>
      </c>
      <c r="BD3046" s="2" t="s">
        <v>410</v>
      </c>
      <c r="BE3046" s="2" t="s">
        <v>1763</v>
      </c>
      <c r="BF3046" s="2" t="s">
        <v>2317</v>
      </c>
    </row>
    <row r="3047" spans="1:58" x14ac:dyDescent="0.35">
      <c r="A3047" s="2">
        <v>2947487</v>
      </c>
      <c r="B3047" s="2" t="s">
        <v>58</v>
      </c>
      <c r="C3047" s="2">
        <v>39362131</v>
      </c>
      <c r="D3047" s="2">
        <v>338244394</v>
      </c>
      <c r="E3047" s="2" t="s">
        <v>59</v>
      </c>
      <c r="F3047" s="2" t="s">
        <v>60</v>
      </c>
      <c r="G3047" s="2" t="s">
        <v>15407</v>
      </c>
      <c r="H3047" s="2" t="s">
        <v>15408</v>
      </c>
      <c r="I3047" s="2">
        <v>775399531</v>
      </c>
      <c r="J3047" s="2" t="s">
        <v>15409</v>
      </c>
      <c r="K3047" s="2">
        <v>20</v>
      </c>
      <c r="L3047" s="2" t="s">
        <v>357</v>
      </c>
      <c r="M3047" s="2" t="s">
        <v>358</v>
      </c>
      <c r="N3047" s="3">
        <v>44979.444085648145</v>
      </c>
      <c r="O3047" s="2" t="s">
        <v>537</v>
      </c>
      <c r="Q3047" s="2" t="s">
        <v>66</v>
      </c>
      <c r="R3047" s="3">
        <v>45653.602395833332</v>
      </c>
      <c r="S3047" s="2" t="s">
        <v>360</v>
      </c>
      <c r="T3047" s="2" t="s">
        <v>334</v>
      </c>
      <c r="U3047" s="2" t="s">
        <v>69</v>
      </c>
      <c r="V3047" s="2" t="s">
        <v>15410</v>
      </c>
      <c r="W3047" s="2" t="s">
        <v>71</v>
      </c>
      <c r="X3047" s="2" t="s">
        <v>198</v>
      </c>
      <c r="Y3047" s="2" t="s">
        <v>4525</v>
      </c>
      <c r="Z3047" s="2" t="s">
        <v>200</v>
      </c>
      <c r="AA3047" s="2" t="s">
        <v>4438</v>
      </c>
      <c r="AB3047" s="2" t="s">
        <v>4438</v>
      </c>
      <c r="AC3047" s="2">
        <v>10836</v>
      </c>
      <c r="AE3047" s="3">
        <v>45653.708356481482</v>
      </c>
      <c r="AF3047" s="2" t="s">
        <v>543</v>
      </c>
      <c r="AG3047" s="2">
        <v>48</v>
      </c>
      <c r="AH3047" s="2" t="s">
        <v>142</v>
      </c>
      <c r="AI3047" s="2" t="s">
        <v>2154</v>
      </c>
      <c r="AJ3047" s="2" t="s">
        <v>800</v>
      </c>
      <c r="AK3047" s="2" t="s">
        <v>15411</v>
      </c>
      <c r="AL3047" s="2" t="s">
        <v>1061</v>
      </c>
      <c r="AM3047" s="3">
        <v>45653.708460648151</v>
      </c>
      <c r="AN3047" s="2" t="s">
        <v>15411</v>
      </c>
      <c r="AO3047" s="2" t="s">
        <v>1061</v>
      </c>
      <c r="AP3047" s="2">
        <v>5528924</v>
      </c>
      <c r="AQ3047" s="2" t="s">
        <v>81</v>
      </c>
      <c r="AR3047" s="3">
        <v>45656.464386574073</v>
      </c>
      <c r="AS3047" s="2" t="s">
        <v>82</v>
      </c>
      <c r="AT3047" s="3">
        <v>45653.333333333336</v>
      </c>
      <c r="AU3047" s="2" t="s">
        <v>104</v>
      </c>
      <c r="AV3047" s="2" t="s">
        <v>1134</v>
      </c>
      <c r="AW3047" s="2" t="s">
        <v>1135</v>
      </c>
      <c r="AX3047" s="2" t="s">
        <v>1136</v>
      </c>
      <c r="AY3047" s="3">
        <v>45655.708356481482</v>
      </c>
      <c r="AZ3047" s="3">
        <v>45656.464386574073</v>
      </c>
      <c r="BA3047" s="2" t="s">
        <v>685</v>
      </c>
      <c r="BB3047" s="2" t="s">
        <v>643</v>
      </c>
      <c r="BC3047" s="2" t="s">
        <v>644</v>
      </c>
      <c r="BD3047" s="2" t="s">
        <v>299</v>
      </c>
      <c r="BE3047" s="2" t="s">
        <v>1656</v>
      </c>
      <c r="BF3047" s="2" t="s">
        <v>560</v>
      </c>
    </row>
    <row r="3048" spans="1:58" x14ac:dyDescent="0.35">
      <c r="A3048" s="2">
        <v>2947492</v>
      </c>
      <c r="B3048" s="2" t="s">
        <v>58</v>
      </c>
      <c r="C3048" s="2">
        <v>43569651</v>
      </c>
      <c r="D3048" s="2">
        <v>339018523</v>
      </c>
      <c r="E3048" s="2" t="s">
        <v>59</v>
      </c>
      <c r="F3048" s="2" t="s">
        <v>60</v>
      </c>
      <c r="G3048" s="2" t="s">
        <v>15412</v>
      </c>
      <c r="H3048" s="2" t="s">
        <v>4483</v>
      </c>
      <c r="I3048" s="2">
        <v>785872353</v>
      </c>
      <c r="J3048" s="2" t="s">
        <v>15413</v>
      </c>
      <c r="K3048" s="2">
        <v>14</v>
      </c>
      <c r="L3048" s="2" t="s">
        <v>63</v>
      </c>
      <c r="M3048" s="2" t="s">
        <v>64</v>
      </c>
      <c r="N3048" s="3">
        <v>45483.708333333336</v>
      </c>
      <c r="O3048" s="2" t="s">
        <v>65</v>
      </c>
      <c r="Q3048" s="2" t="s">
        <v>66</v>
      </c>
      <c r="R3048" s="3">
        <v>45653.607974537037</v>
      </c>
      <c r="S3048" s="2" t="s">
        <v>725</v>
      </c>
      <c r="T3048" s="2" t="s">
        <v>156</v>
      </c>
      <c r="U3048" s="2" t="s">
        <v>7924</v>
      </c>
      <c r="V3048" s="2" t="s">
        <v>15414</v>
      </c>
      <c r="W3048" s="2" t="s">
        <v>233</v>
      </c>
      <c r="X3048" s="2" t="s">
        <v>234</v>
      </c>
      <c r="Y3048" s="2" t="s">
        <v>1977</v>
      </c>
      <c r="Z3048" s="2" t="s">
        <v>236</v>
      </c>
      <c r="AA3048" s="2" t="s">
        <v>3974</v>
      </c>
      <c r="AB3048" s="2" t="s">
        <v>176</v>
      </c>
      <c r="AE3048" s="3">
        <v>45655.667592592596</v>
      </c>
      <c r="AF3048" s="2" t="s">
        <v>77</v>
      </c>
      <c r="AH3048" s="2" t="s">
        <v>78</v>
      </c>
      <c r="AI3048" s="2" t="s">
        <v>58</v>
      </c>
      <c r="AJ3048" s="2" t="s">
        <v>800</v>
      </c>
      <c r="AK3048" s="2" t="s">
        <v>529</v>
      </c>
      <c r="AL3048" s="2" t="s">
        <v>831</v>
      </c>
      <c r="AM3048" s="3">
        <v>45655.667685185188</v>
      </c>
      <c r="AN3048" s="2" t="s">
        <v>529</v>
      </c>
      <c r="AO3048" s="2" t="s">
        <v>831</v>
      </c>
      <c r="AP3048" s="2">
        <v>5537213</v>
      </c>
      <c r="AQ3048" s="2" t="s">
        <v>81</v>
      </c>
      <c r="AR3048" s="3">
        <v>45656.564363425925</v>
      </c>
      <c r="AS3048" s="2" t="s">
        <v>82</v>
      </c>
      <c r="AT3048" s="3">
        <v>45655.5625</v>
      </c>
      <c r="AU3048" s="2" t="s">
        <v>104</v>
      </c>
      <c r="AV3048" s="2" t="s">
        <v>346</v>
      </c>
      <c r="AW3048" s="2" t="s">
        <v>347</v>
      </c>
      <c r="AX3048" s="2" t="s">
        <v>348</v>
      </c>
      <c r="AZ3048" s="3">
        <v>45656.564363425925</v>
      </c>
      <c r="BB3048" s="2" t="s">
        <v>887</v>
      </c>
      <c r="BC3048" s="2" t="s">
        <v>888</v>
      </c>
      <c r="BD3048" s="2" t="s">
        <v>889</v>
      </c>
      <c r="BE3048" s="2" t="s">
        <v>1376</v>
      </c>
      <c r="BF3048" s="2" t="s">
        <v>831</v>
      </c>
    </row>
    <row r="3049" spans="1:58" x14ac:dyDescent="0.35">
      <c r="A3049" s="2">
        <v>2947497</v>
      </c>
      <c r="B3049" s="2" t="s">
        <v>58</v>
      </c>
      <c r="C3049" s="2">
        <v>42701251</v>
      </c>
      <c r="D3049" s="2">
        <v>338406082</v>
      </c>
      <c r="E3049" s="2" t="s">
        <v>59</v>
      </c>
      <c r="F3049" s="2" t="s">
        <v>60</v>
      </c>
      <c r="G3049" s="2" t="s">
        <v>152</v>
      </c>
      <c r="H3049" s="2" t="s">
        <v>11454</v>
      </c>
      <c r="I3049" s="2">
        <v>781894449</v>
      </c>
      <c r="J3049" s="2" t="s">
        <v>15415</v>
      </c>
      <c r="K3049" s="2">
        <v>12</v>
      </c>
      <c r="L3049" s="2" t="s">
        <v>63</v>
      </c>
      <c r="M3049" s="2" t="s">
        <v>64</v>
      </c>
      <c r="N3049" s="3">
        <v>45350.735682870371</v>
      </c>
      <c r="O3049" s="2" t="s">
        <v>65</v>
      </c>
      <c r="Q3049" s="2" t="s">
        <v>66</v>
      </c>
      <c r="R3049" s="3">
        <v>45653.609884259262</v>
      </c>
      <c r="S3049" s="2" t="s">
        <v>2568</v>
      </c>
      <c r="T3049" s="2" t="s">
        <v>68</v>
      </c>
      <c r="U3049" s="2" t="s">
        <v>69</v>
      </c>
      <c r="V3049" s="2" t="s">
        <v>15416</v>
      </c>
      <c r="W3049" s="2" t="s">
        <v>288</v>
      </c>
      <c r="X3049" s="2" t="s">
        <v>289</v>
      </c>
      <c r="Y3049" s="2" t="s">
        <v>11457</v>
      </c>
      <c r="Z3049" s="2" t="s">
        <v>1617</v>
      </c>
      <c r="AA3049" s="2" t="s">
        <v>1617</v>
      </c>
      <c r="AB3049" s="2" t="s">
        <v>176</v>
      </c>
      <c r="AE3049" s="3">
        <v>45653.609895833331</v>
      </c>
      <c r="AF3049" s="2" t="s">
        <v>77</v>
      </c>
      <c r="AH3049" s="2" t="s">
        <v>78</v>
      </c>
      <c r="AI3049" s="2" t="s">
        <v>79</v>
      </c>
      <c r="AJ3049" s="2" t="s">
        <v>123</v>
      </c>
      <c r="AK3049" s="2" t="s">
        <v>15417</v>
      </c>
      <c r="AL3049" s="2" t="s">
        <v>2568</v>
      </c>
      <c r="AM3049" s="3">
        <v>45653.609930555554</v>
      </c>
      <c r="AN3049" s="2" t="s">
        <v>15417</v>
      </c>
      <c r="AP3049" s="2">
        <v>5528309</v>
      </c>
      <c r="AQ3049" s="2" t="s">
        <v>81</v>
      </c>
      <c r="AR3049" s="3">
        <v>45656.599282407406</v>
      </c>
      <c r="AS3049" s="2" t="s">
        <v>82</v>
      </c>
      <c r="AT3049" s="3">
        <v>45654.333333333336</v>
      </c>
      <c r="AU3049" s="2" t="s">
        <v>104</v>
      </c>
      <c r="AV3049" s="2" t="s">
        <v>682</v>
      </c>
      <c r="AW3049" s="2" t="s">
        <v>683</v>
      </c>
      <c r="AX3049" s="2" t="s">
        <v>2224</v>
      </c>
      <c r="AZ3049" s="3">
        <v>45656.599282407406</v>
      </c>
      <c r="BB3049" s="2" t="s">
        <v>439</v>
      </c>
      <c r="BC3049" s="2" t="s">
        <v>440</v>
      </c>
      <c r="BD3049" s="2" t="s">
        <v>263</v>
      </c>
      <c r="BE3049" s="2" t="s">
        <v>5809</v>
      </c>
      <c r="BF3049" s="2" t="s">
        <v>301</v>
      </c>
    </row>
    <row r="3050" spans="1:58" x14ac:dyDescent="0.35">
      <c r="A3050" s="2">
        <v>2947509</v>
      </c>
      <c r="B3050" s="2" t="s">
        <v>58</v>
      </c>
      <c r="C3050" s="2">
        <v>36754431</v>
      </c>
      <c r="D3050" s="2">
        <v>338671304</v>
      </c>
      <c r="E3050" s="2" t="s">
        <v>59</v>
      </c>
      <c r="F3050" s="2" t="s">
        <v>60</v>
      </c>
      <c r="G3050" s="2" t="s">
        <v>15418</v>
      </c>
      <c r="H3050" s="2" t="s">
        <v>15419</v>
      </c>
      <c r="I3050" s="2">
        <v>774968015</v>
      </c>
      <c r="J3050" s="2" t="s">
        <v>15420</v>
      </c>
      <c r="K3050" s="2">
        <v>12</v>
      </c>
      <c r="L3050" s="2" t="s">
        <v>63</v>
      </c>
      <c r="M3050" s="2" t="s">
        <v>64</v>
      </c>
      <c r="N3050" s="3">
        <v>44805</v>
      </c>
      <c r="O3050" s="2" t="s">
        <v>187</v>
      </c>
      <c r="Q3050" s="2" t="s">
        <v>66</v>
      </c>
      <c r="R3050" s="3">
        <v>45653.615219907406</v>
      </c>
      <c r="S3050" s="2" t="s">
        <v>807</v>
      </c>
      <c r="T3050" s="2" t="s">
        <v>4288</v>
      </c>
      <c r="U3050" s="2" t="s">
        <v>69</v>
      </c>
      <c r="V3050" s="2" t="s">
        <v>15421</v>
      </c>
      <c r="W3050" s="2" t="s">
        <v>71</v>
      </c>
      <c r="X3050" s="2" t="s">
        <v>650</v>
      </c>
      <c r="Y3050" s="2" t="s">
        <v>2131</v>
      </c>
      <c r="Z3050" s="2" t="s">
        <v>883</v>
      </c>
      <c r="AA3050" s="2" t="s">
        <v>1653</v>
      </c>
      <c r="AB3050" s="2" t="s">
        <v>1653</v>
      </c>
      <c r="AC3050" s="2">
        <v>43</v>
      </c>
      <c r="AE3050" s="3">
        <v>45655.618715277778</v>
      </c>
      <c r="AF3050" s="2" t="s">
        <v>77</v>
      </c>
      <c r="AH3050" s="2" t="s">
        <v>78</v>
      </c>
      <c r="AI3050" s="2" t="s">
        <v>58</v>
      </c>
      <c r="AJ3050" s="2" t="s">
        <v>101</v>
      </c>
      <c r="AK3050" s="2" t="s">
        <v>15422</v>
      </c>
      <c r="AL3050" s="2" t="s">
        <v>1901</v>
      </c>
      <c r="AM3050" s="3">
        <v>45655.618796296294</v>
      </c>
      <c r="AN3050" s="2" t="s">
        <v>15422</v>
      </c>
      <c r="AO3050" s="2" t="s">
        <v>1901</v>
      </c>
      <c r="AP3050" s="2">
        <v>5537100</v>
      </c>
      <c r="AQ3050" s="2" t="s">
        <v>81</v>
      </c>
      <c r="AR3050" s="3">
        <v>45656.708645833336</v>
      </c>
      <c r="AS3050" s="2" t="s">
        <v>82</v>
      </c>
      <c r="AT3050" s="3">
        <v>45655.333333333336</v>
      </c>
      <c r="AU3050" s="2" t="s">
        <v>104</v>
      </c>
      <c r="AV3050" s="2" t="s">
        <v>105</v>
      </c>
      <c r="AW3050" s="2" t="s">
        <v>106</v>
      </c>
      <c r="AX3050" s="2" t="s">
        <v>107</v>
      </c>
      <c r="AZ3050" s="3">
        <v>45656.708645833336</v>
      </c>
      <c r="BB3050" s="2" t="s">
        <v>1374</v>
      </c>
      <c r="BC3050" s="2" t="s">
        <v>888</v>
      </c>
      <c r="BD3050" s="2" t="s">
        <v>1375</v>
      </c>
      <c r="BE3050" s="2" t="s">
        <v>1299</v>
      </c>
      <c r="BF3050" s="2" t="s">
        <v>112</v>
      </c>
    </row>
    <row r="3051" spans="1:58" x14ac:dyDescent="0.35">
      <c r="A3051" s="2">
        <v>2947515</v>
      </c>
      <c r="B3051" s="2" t="s">
        <v>244</v>
      </c>
      <c r="C3051" s="2">
        <v>40285301</v>
      </c>
      <c r="D3051" s="2">
        <v>339366566</v>
      </c>
      <c r="E3051" s="2" t="s">
        <v>59</v>
      </c>
      <c r="F3051" s="2" t="s">
        <v>60</v>
      </c>
      <c r="G3051" s="2" t="s">
        <v>1647</v>
      </c>
      <c r="H3051" s="2" t="s">
        <v>2318</v>
      </c>
      <c r="I3051" s="2">
        <v>774769669</v>
      </c>
      <c r="J3051" s="2" t="s">
        <v>14698</v>
      </c>
      <c r="K3051" s="2">
        <v>19</v>
      </c>
      <c r="L3051" s="2" t="s">
        <v>63</v>
      </c>
      <c r="M3051" s="2" t="s">
        <v>64</v>
      </c>
      <c r="N3051" s="3">
        <v>45304.708333333336</v>
      </c>
      <c r="O3051" s="2" t="s">
        <v>509</v>
      </c>
      <c r="Q3051" s="2" t="s">
        <v>66</v>
      </c>
      <c r="R3051" s="3">
        <v>45653.618587962963</v>
      </c>
      <c r="S3051" s="2" t="s">
        <v>373</v>
      </c>
      <c r="T3051" s="2" t="s">
        <v>156</v>
      </c>
      <c r="U3051" s="2" t="s">
        <v>69</v>
      </c>
      <c r="V3051" s="2" t="s">
        <v>15423</v>
      </c>
      <c r="W3051" s="2" t="s">
        <v>1252</v>
      </c>
      <c r="X3051" s="2" t="s">
        <v>1717</v>
      </c>
      <c r="Y3051" s="2" t="s">
        <v>15424</v>
      </c>
      <c r="Z3051" s="2" t="s">
        <v>15425</v>
      </c>
      <c r="AA3051" s="2" t="s">
        <v>15426</v>
      </c>
      <c r="AB3051" s="2" t="s">
        <v>15426</v>
      </c>
      <c r="AC3051" s="2">
        <v>773239588</v>
      </c>
      <c r="AE3051" s="3">
        <v>45653.61859953704</v>
      </c>
      <c r="AF3051" s="2" t="s">
        <v>77</v>
      </c>
      <c r="AH3051" s="2" t="s">
        <v>142</v>
      </c>
      <c r="AI3051" s="2" t="s">
        <v>255</v>
      </c>
      <c r="AJ3051" s="2" t="s">
        <v>276</v>
      </c>
      <c r="AK3051" s="2" t="s">
        <v>15427</v>
      </c>
      <c r="AL3051" s="2" t="s">
        <v>373</v>
      </c>
      <c r="AM3051" s="3">
        <v>45653.618634259263</v>
      </c>
      <c r="AN3051" s="2" t="s">
        <v>15428</v>
      </c>
      <c r="AP3051" s="2">
        <v>5528357</v>
      </c>
      <c r="AQ3051" s="2" t="s">
        <v>81</v>
      </c>
      <c r="AR3051" s="3">
        <v>45656.530300925922</v>
      </c>
      <c r="AS3051" s="2" t="s">
        <v>82</v>
      </c>
      <c r="AT3051" s="3">
        <v>45655.333333333336</v>
      </c>
      <c r="AU3051" s="2" t="s">
        <v>83</v>
      </c>
      <c r="AV3051" s="2" t="s">
        <v>405</v>
      </c>
      <c r="AW3051" s="2" t="s">
        <v>406</v>
      </c>
      <c r="AX3051" s="2" t="s">
        <v>407</v>
      </c>
      <c r="AZ3051" s="3">
        <v>45656.530300925922</v>
      </c>
      <c r="BB3051" s="2" t="s">
        <v>179</v>
      </c>
      <c r="BC3051" s="2" t="s">
        <v>180</v>
      </c>
      <c r="BD3051" s="2" t="s">
        <v>181</v>
      </c>
      <c r="BE3051" s="2" t="s">
        <v>15429</v>
      </c>
      <c r="BF3051" s="2" t="s">
        <v>1205</v>
      </c>
    </row>
    <row r="3052" spans="1:58" x14ac:dyDescent="0.35">
      <c r="A3052" s="2">
        <v>2947518</v>
      </c>
      <c r="B3052" s="2" t="s">
        <v>244</v>
      </c>
      <c r="C3052" s="2">
        <v>32244391</v>
      </c>
      <c r="D3052" s="2">
        <v>338530895</v>
      </c>
      <c r="E3052" s="2" t="s">
        <v>59</v>
      </c>
      <c r="F3052" s="2" t="s">
        <v>60</v>
      </c>
      <c r="G3052" s="2" t="s">
        <v>313</v>
      </c>
      <c r="H3052" s="2" t="s">
        <v>5245</v>
      </c>
      <c r="I3052" s="2">
        <v>777584021</v>
      </c>
      <c r="J3052" s="2" t="s">
        <v>3358</v>
      </c>
      <c r="K3052" s="2">
        <v>13</v>
      </c>
      <c r="L3052" s="2" t="s">
        <v>63</v>
      </c>
      <c r="M3052" s="2" t="s">
        <v>64</v>
      </c>
      <c r="N3052" s="3">
        <v>45378.666666666664</v>
      </c>
      <c r="O3052" s="2" t="s">
        <v>248</v>
      </c>
      <c r="Q3052" s="2" t="s">
        <v>66</v>
      </c>
      <c r="R3052" s="3">
        <v>45653.618807870371</v>
      </c>
      <c r="S3052" s="2" t="s">
        <v>999</v>
      </c>
      <c r="T3052" s="2" t="s">
        <v>68</v>
      </c>
      <c r="U3052" s="2" t="s">
        <v>417</v>
      </c>
      <c r="V3052" s="2" t="s">
        <v>15430</v>
      </c>
      <c r="W3052" s="2" t="s">
        <v>400</v>
      </c>
      <c r="X3052" s="2" t="s">
        <v>419</v>
      </c>
      <c r="Y3052" s="2" t="s">
        <v>7866</v>
      </c>
      <c r="Z3052" s="2" t="s">
        <v>1471</v>
      </c>
      <c r="AA3052" s="2" t="s">
        <v>7867</v>
      </c>
      <c r="AB3052" s="2" t="s">
        <v>15431</v>
      </c>
      <c r="AE3052" s="3">
        <v>45655.757534722223</v>
      </c>
      <c r="AF3052" s="2" t="s">
        <v>77</v>
      </c>
      <c r="AH3052" s="2" t="s">
        <v>142</v>
      </c>
      <c r="AI3052" s="2" t="s">
        <v>1100</v>
      </c>
      <c r="AJ3052" s="2" t="s">
        <v>1101</v>
      </c>
      <c r="AK3052" s="2" t="s">
        <v>15432</v>
      </c>
      <c r="AL3052" s="2" t="s">
        <v>345</v>
      </c>
      <c r="AM3052" s="3">
        <v>45655.757627314815</v>
      </c>
      <c r="AN3052" s="2" t="s">
        <v>15432</v>
      </c>
      <c r="AO3052" s="2" t="s">
        <v>345</v>
      </c>
      <c r="AP3052" s="2">
        <v>5537430</v>
      </c>
      <c r="AQ3052" s="2" t="s">
        <v>81</v>
      </c>
      <c r="AR3052" s="3">
        <v>45656.53434027778</v>
      </c>
      <c r="AS3052" s="2" t="s">
        <v>82</v>
      </c>
      <c r="AT3052" s="3">
        <v>45655.5625</v>
      </c>
      <c r="AU3052" s="2" t="s">
        <v>104</v>
      </c>
      <c r="AV3052" s="2" t="s">
        <v>346</v>
      </c>
      <c r="AW3052" s="2" t="s">
        <v>347</v>
      </c>
      <c r="AX3052" s="2" t="s">
        <v>348</v>
      </c>
      <c r="AZ3052" s="3">
        <v>45656.53434027778</v>
      </c>
      <c r="BB3052" s="2" t="s">
        <v>1276</v>
      </c>
      <c r="BC3052" s="2" t="s">
        <v>1277</v>
      </c>
      <c r="BD3052" s="2" t="s">
        <v>1278</v>
      </c>
      <c r="BE3052" s="2" t="s">
        <v>15433</v>
      </c>
      <c r="BF3052" s="2" t="s">
        <v>353</v>
      </c>
    </row>
    <row r="3053" spans="1:58" x14ac:dyDescent="0.35">
      <c r="A3053" s="2">
        <v>2947521</v>
      </c>
      <c r="B3053" s="2" t="s">
        <v>58</v>
      </c>
      <c r="C3053" s="2">
        <v>36341361</v>
      </c>
      <c r="D3053" s="2">
        <v>338422307</v>
      </c>
      <c r="E3053" s="2" t="s">
        <v>59</v>
      </c>
      <c r="F3053" s="2" t="s">
        <v>60</v>
      </c>
      <c r="G3053" s="2" t="s">
        <v>15434</v>
      </c>
      <c r="I3053" s="2">
        <v>775406331</v>
      </c>
      <c r="J3053" s="2" t="s">
        <v>635</v>
      </c>
      <c r="K3053" s="2">
        <v>14</v>
      </c>
      <c r="L3053" s="2" t="s">
        <v>63</v>
      </c>
      <c r="M3053" s="2" t="s">
        <v>64</v>
      </c>
      <c r="N3053" s="3">
        <v>45650.78869212963</v>
      </c>
      <c r="O3053" s="2" t="s">
        <v>65</v>
      </c>
      <c r="Q3053" s="2" t="s">
        <v>66</v>
      </c>
      <c r="R3053" s="3">
        <v>45653.620405092595</v>
      </c>
      <c r="S3053" s="2" t="s">
        <v>10631</v>
      </c>
      <c r="T3053" s="2" t="s">
        <v>68</v>
      </c>
      <c r="U3053" s="2" t="s">
        <v>69</v>
      </c>
      <c r="V3053" s="2" t="s">
        <v>15435</v>
      </c>
      <c r="W3053" s="2" t="s">
        <v>288</v>
      </c>
      <c r="X3053" s="2" t="s">
        <v>289</v>
      </c>
      <c r="Y3053" s="2" t="s">
        <v>6310</v>
      </c>
      <c r="Z3053" s="2" t="s">
        <v>567</v>
      </c>
      <c r="AA3053" s="2" t="s">
        <v>2989</v>
      </c>
      <c r="AB3053" s="2" t="s">
        <v>176</v>
      </c>
      <c r="AE3053" s="3">
        <v>45655.496180555558</v>
      </c>
      <c r="AF3053" s="2" t="s">
        <v>77</v>
      </c>
      <c r="AH3053" s="2" t="s">
        <v>78</v>
      </c>
      <c r="AI3053" s="2" t="s">
        <v>58</v>
      </c>
      <c r="AJ3053" s="2" t="s">
        <v>101</v>
      </c>
      <c r="AK3053" s="2" t="s">
        <v>15436</v>
      </c>
      <c r="AL3053" s="2" t="s">
        <v>301</v>
      </c>
      <c r="AM3053" s="3">
        <v>45655.496261574073</v>
      </c>
      <c r="AN3053" s="2" t="s">
        <v>15436</v>
      </c>
      <c r="AO3053" s="2" t="s">
        <v>301</v>
      </c>
      <c r="AP3053" s="2">
        <v>5536786</v>
      </c>
      <c r="AQ3053" s="2" t="s">
        <v>81</v>
      </c>
      <c r="AR3053" s="3">
        <v>45657.448865740742</v>
      </c>
      <c r="AS3053" s="2" t="s">
        <v>82</v>
      </c>
      <c r="AT3053" s="3">
        <v>45655.333333333336</v>
      </c>
      <c r="AU3053" s="2" t="s">
        <v>104</v>
      </c>
      <c r="AV3053" s="2" t="s">
        <v>682</v>
      </c>
      <c r="AW3053" s="2" t="s">
        <v>683</v>
      </c>
      <c r="AX3053" s="2" t="s">
        <v>1190</v>
      </c>
      <c r="AZ3053" s="3">
        <v>45657.448865740742</v>
      </c>
      <c r="BB3053" s="2" t="s">
        <v>439</v>
      </c>
      <c r="BC3053" s="2" t="s">
        <v>440</v>
      </c>
      <c r="BD3053" s="2" t="s">
        <v>263</v>
      </c>
      <c r="BE3053" s="2" t="s">
        <v>15437</v>
      </c>
      <c r="BF3053" s="2" t="s">
        <v>1093</v>
      </c>
    </row>
    <row r="3054" spans="1:58" x14ac:dyDescent="0.35">
      <c r="A3054" s="2">
        <v>2947550</v>
      </c>
      <c r="B3054" s="2" t="s">
        <v>58</v>
      </c>
      <c r="C3054" s="2">
        <v>44424171</v>
      </c>
      <c r="D3054" s="2">
        <v>338041292</v>
      </c>
      <c r="E3054" s="2" t="s">
        <v>59</v>
      </c>
      <c r="F3054" s="2" t="s">
        <v>60</v>
      </c>
      <c r="G3054" s="2" t="s">
        <v>1040</v>
      </c>
      <c r="H3054" s="2" t="s">
        <v>5110</v>
      </c>
      <c r="I3054" s="2">
        <v>785409896</v>
      </c>
      <c r="J3054" s="2" t="s">
        <v>15438</v>
      </c>
      <c r="K3054" s="2">
        <v>13</v>
      </c>
      <c r="L3054" s="2" t="s">
        <v>63</v>
      </c>
      <c r="M3054" s="2" t="s">
        <v>64</v>
      </c>
      <c r="N3054" s="3">
        <v>45616.666666666664</v>
      </c>
      <c r="O3054" s="2" t="s">
        <v>65</v>
      </c>
      <c r="Q3054" s="2" t="s">
        <v>66</v>
      </c>
      <c r="R3054" s="3">
        <v>45653.634016203701</v>
      </c>
      <c r="S3054" s="2" t="s">
        <v>842</v>
      </c>
      <c r="T3054" s="2" t="s">
        <v>843</v>
      </c>
      <c r="U3054" s="2" t="s">
        <v>215</v>
      </c>
      <c r="V3054" s="2" t="s">
        <v>15439</v>
      </c>
      <c r="W3054" s="2" t="s">
        <v>136</v>
      </c>
      <c r="X3054" s="2" t="s">
        <v>137</v>
      </c>
      <c r="Y3054" s="2" t="s">
        <v>15440</v>
      </c>
      <c r="Z3054" s="2" t="s">
        <v>121</v>
      </c>
      <c r="AA3054" s="2" t="s">
        <v>15441</v>
      </c>
      <c r="AB3054" s="2" t="s">
        <v>15442</v>
      </c>
      <c r="AE3054" s="3">
        <v>45653.634444444448</v>
      </c>
      <c r="AF3054" s="2" t="s">
        <v>77</v>
      </c>
      <c r="AH3054" s="2" t="s">
        <v>78</v>
      </c>
      <c r="AI3054" s="2" t="s">
        <v>79</v>
      </c>
      <c r="AJ3054" s="2" t="s">
        <v>191</v>
      </c>
      <c r="AK3054" s="2" t="s">
        <v>15443</v>
      </c>
      <c r="AL3054" s="2" t="s">
        <v>842</v>
      </c>
      <c r="AM3054" s="3">
        <v>45654.596331018518</v>
      </c>
      <c r="AN3054" s="2" t="s">
        <v>15171</v>
      </c>
      <c r="AO3054" s="2" t="s">
        <v>522</v>
      </c>
      <c r="AP3054" s="2">
        <v>5533189</v>
      </c>
      <c r="AQ3054" s="2" t="s">
        <v>81</v>
      </c>
      <c r="AR3054" s="3">
        <v>45656.470393518517</v>
      </c>
      <c r="AS3054" s="2" t="s">
        <v>82</v>
      </c>
      <c r="AT3054" s="3">
        <v>45654.333333333336</v>
      </c>
      <c r="AU3054" s="2" t="s">
        <v>104</v>
      </c>
      <c r="AV3054" s="2" t="s">
        <v>405</v>
      </c>
      <c r="AW3054" s="2" t="s">
        <v>406</v>
      </c>
      <c r="AX3054" s="2" t="s">
        <v>407</v>
      </c>
      <c r="AZ3054" s="3">
        <v>45656.522569444445</v>
      </c>
      <c r="BB3054" s="2" t="s">
        <v>1524</v>
      </c>
      <c r="BC3054" s="2" t="s">
        <v>1525</v>
      </c>
      <c r="BD3054" s="2" t="s">
        <v>1526</v>
      </c>
      <c r="BE3054" s="2" t="s">
        <v>15444</v>
      </c>
      <c r="BF3054" s="2" t="s">
        <v>147</v>
      </c>
    </row>
    <row r="3055" spans="1:58" x14ac:dyDescent="0.35">
      <c r="A3055" s="2">
        <v>2947559</v>
      </c>
      <c r="B3055" s="2" t="s">
        <v>720</v>
      </c>
      <c r="C3055" s="2">
        <v>31760801</v>
      </c>
      <c r="D3055" s="2">
        <v>338225056</v>
      </c>
      <c r="E3055" s="2" t="s">
        <v>59</v>
      </c>
      <c r="F3055" s="2" t="s">
        <v>60</v>
      </c>
      <c r="G3055" s="2" t="s">
        <v>132</v>
      </c>
      <c r="H3055" s="2" t="s">
        <v>15445</v>
      </c>
      <c r="I3055" s="2">
        <v>775406969</v>
      </c>
      <c r="J3055" s="2" t="s">
        <v>4206</v>
      </c>
      <c r="K3055" s="2">
        <v>12</v>
      </c>
      <c r="L3055" s="2" t="s">
        <v>63</v>
      </c>
      <c r="M3055" s="2" t="s">
        <v>64</v>
      </c>
      <c r="N3055" s="3">
        <v>43647</v>
      </c>
      <c r="O3055" s="2" t="s">
        <v>4711</v>
      </c>
      <c r="Q3055" s="2" t="s">
        <v>66</v>
      </c>
      <c r="R3055" s="3">
        <v>45653.637175925927</v>
      </c>
      <c r="S3055" s="2" t="s">
        <v>5854</v>
      </c>
      <c r="T3055" s="2" t="s">
        <v>68</v>
      </c>
      <c r="U3055" s="2" t="s">
        <v>157</v>
      </c>
      <c r="V3055" s="2" t="s">
        <v>15446</v>
      </c>
      <c r="Y3055" s="2" t="s">
        <v>15447</v>
      </c>
      <c r="Z3055" s="2" t="s">
        <v>1858</v>
      </c>
      <c r="AA3055" s="2" t="s">
        <v>1859</v>
      </c>
      <c r="AB3055" s="2" t="s">
        <v>1859</v>
      </c>
      <c r="AC3055" s="2">
        <v>236</v>
      </c>
      <c r="AE3055" s="3">
        <v>45656.691469907404</v>
      </c>
      <c r="AF3055" s="2" t="s">
        <v>77</v>
      </c>
      <c r="AH3055" s="2" t="s">
        <v>78</v>
      </c>
      <c r="AI3055" s="2" t="s">
        <v>1100</v>
      </c>
      <c r="AJ3055" s="2" t="s">
        <v>343</v>
      </c>
      <c r="AK3055" s="2" t="s">
        <v>15448</v>
      </c>
      <c r="AL3055" s="2" t="s">
        <v>301</v>
      </c>
      <c r="AM3055" s="3">
        <v>45656.691562499997</v>
      </c>
      <c r="AN3055" s="2" t="s">
        <v>15448</v>
      </c>
      <c r="AO3055" s="2" t="s">
        <v>301</v>
      </c>
      <c r="AP3055" s="2">
        <v>5541888</v>
      </c>
      <c r="AQ3055" s="2" t="s">
        <v>81</v>
      </c>
      <c r="AR3055" s="3">
        <v>45659.568749999999</v>
      </c>
      <c r="AS3055" s="2" t="s">
        <v>82</v>
      </c>
      <c r="AT3055" s="3">
        <v>45656.5625</v>
      </c>
      <c r="AU3055" s="2" t="s">
        <v>104</v>
      </c>
      <c r="AV3055" s="2" t="s">
        <v>6719</v>
      </c>
      <c r="AW3055" s="2" t="s">
        <v>6720</v>
      </c>
      <c r="AX3055" s="2" t="s">
        <v>15449</v>
      </c>
      <c r="AZ3055" s="3">
        <v>45659.568749999999</v>
      </c>
      <c r="BB3055" s="2" t="s">
        <v>1276</v>
      </c>
      <c r="BC3055" s="2" t="s">
        <v>1277</v>
      </c>
      <c r="BD3055" s="2" t="s">
        <v>1278</v>
      </c>
      <c r="BE3055" s="2" t="s">
        <v>15450</v>
      </c>
      <c r="BF3055" s="2" t="s">
        <v>926</v>
      </c>
    </row>
    <row r="3056" spans="1:58" x14ac:dyDescent="0.35">
      <c r="A3056" s="2">
        <v>2947565</v>
      </c>
      <c r="B3056" s="2" t="s">
        <v>58</v>
      </c>
      <c r="C3056" s="2">
        <v>39117751</v>
      </c>
      <c r="D3056" s="2">
        <v>339017926</v>
      </c>
      <c r="E3056" s="2" t="s">
        <v>59</v>
      </c>
      <c r="F3056" s="2" t="s">
        <v>60</v>
      </c>
      <c r="G3056" s="2" t="s">
        <v>212</v>
      </c>
      <c r="H3056" s="2" t="s">
        <v>15451</v>
      </c>
      <c r="I3056" s="2">
        <v>760157244</v>
      </c>
      <c r="J3056" s="2" t="s">
        <v>2348</v>
      </c>
      <c r="K3056" s="2">
        <v>16</v>
      </c>
      <c r="L3056" s="2" t="s">
        <v>63</v>
      </c>
      <c r="M3056" s="2" t="s">
        <v>64</v>
      </c>
      <c r="N3056" s="3">
        <v>45524.041666666664</v>
      </c>
      <c r="O3056" s="2" t="s">
        <v>65</v>
      </c>
      <c r="Q3056" s="2" t="s">
        <v>66</v>
      </c>
      <c r="R3056" s="3">
        <v>45653.639780092592</v>
      </c>
      <c r="S3056" s="2" t="s">
        <v>9308</v>
      </c>
      <c r="T3056" s="2" t="s">
        <v>156</v>
      </c>
      <c r="U3056" s="2" t="s">
        <v>69</v>
      </c>
      <c r="V3056" s="2" t="s">
        <v>15452</v>
      </c>
      <c r="W3056" s="2" t="s">
        <v>497</v>
      </c>
      <c r="X3056" s="2" t="s">
        <v>497</v>
      </c>
      <c r="Y3056" s="2" t="s">
        <v>2188</v>
      </c>
      <c r="Z3056" s="2" t="s">
        <v>499</v>
      </c>
      <c r="AA3056" s="2" t="s">
        <v>7352</v>
      </c>
      <c r="AB3056" s="2" t="s">
        <v>176</v>
      </c>
      <c r="AE3056" s="3">
        <v>45653.639791666668</v>
      </c>
      <c r="AF3056" s="2" t="s">
        <v>77</v>
      </c>
      <c r="AH3056" s="2" t="s">
        <v>142</v>
      </c>
      <c r="AI3056" s="2" t="s">
        <v>79</v>
      </c>
      <c r="AJ3056" s="2" t="s">
        <v>123</v>
      </c>
      <c r="AK3056" s="2" t="s">
        <v>15453</v>
      </c>
      <c r="AL3056" s="2" t="s">
        <v>9308</v>
      </c>
      <c r="AM3056" s="3">
        <v>45653.639826388891</v>
      </c>
      <c r="AN3056" s="2" t="s">
        <v>15453</v>
      </c>
      <c r="AP3056" s="2">
        <v>5528460</v>
      </c>
      <c r="AQ3056" s="2" t="s">
        <v>81</v>
      </c>
      <c r="AR3056" s="3">
        <v>45656.556851851848</v>
      </c>
      <c r="AS3056" s="2" t="s">
        <v>82</v>
      </c>
      <c r="AT3056" s="3">
        <v>45654.333333333336</v>
      </c>
      <c r="AU3056" s="2" t="s">
        <v>104</v>
      </c>
      <c r="AV3056" s="2" t="s">
        <v>502</v>
      </c>
      <c r="AW3056" s="2" t="s">
        <v>503</v>
      </c>
      <c r="AX3056" s="2" t="s">
        <v>791</v>
      </c>
      <c r="AZ3056" s="3">
        <v>45656.556851851848</v>
      </c>
      <c r="BB3056" s="2" t="s">
        <v>439</v>
      </c>
      <c r="BC3056" s="2" t="s">
        <v>440</v>
      </c>
      <c r="BD3056" s="2" t="s">
        <v>263</v>
      </c>
      <c r="BE3056" s="2" t="s">
        <v>15454</v>
      </c>
      <c r="BF3056" s="2" t="s">
        <v>325</v>
      </c>
    </row>
    <row r="3057" spans="1:58" x14ac:dyDescent="0.35">
      <c r="A3057" s="2">
        <v>2947570</v>
      </c>
      <c r="B3057" s="2" t="s">
        <v>244</v>
      </c>
      <c r="C3057" s="2">
        <v>30027441</v>
      </c>
      <c r="D3057" s="2">
        <v>339444099</v>
      </c>
      <c r="E3057" s="2" t="s">
        <v>59</v>
      </c>
      <c r="F3057" s="2" t="s">
        <v>60</v>
      </c>
      <c r="G3057" s="2" t="s">
        <v>534</v>
      </c>
      <c r="H3057" s="2" t="s">
        <v>4577</v>
      </c>
      <c r="I3057" s="2">
        <v>775656036</v>
      </c>
      <c r="J3057" s="2" t="s">
        <v>536</v>
      </c>
      <c r="K3057" s="2">
        <v>15</v>
      </c>
      <c r="L3057" s="2" t="s">
        <v>63</v>
      </c>
      <c r="M3057" s="2" t="s">
        <v>64</v>
      </c>
      <c r="N3057" s="3">
        <v>45315</v>
      </c>
      <c r="O3057" s="2" t="s">
        <v>248</v>
      </c>
      <c r="Q3057" s="2" t="s">
        <v>66</v>
      </c>
      <c r="R3057" s="3">
        <v>45653.642523148148</v>
      </c>
      <c r="S3057" s="2" t="s">
        <v>6583</v>
      </c>
      <c r="T3057" s="2" t="s">
        <v>156</v>
      </c>
      <c r="U3057" s="2" t="s">
        <v>69</v>
      </c>
      <c r="V3057" s="2" t="s">
        <v>15455</v>
      </c>
      <c r="W3057" s="2" t="s">
        <v>336</v>
      </c>
      <c r="X3057" s="2" t="s">
        <v>336</v>
      </c>
      <c r="Y3057" s="2" t="s">
        <v>15456</v>
      </c>
      <c r="Z3057" s="2" t="s">
        <v>338</v>
      </c>
      <c r="AA3057" s="2" t="s">
        <v>15457</v>
      </c>
      <c r="AB3057" s="2" t="s">
        <v>176</v>
      </c>
      <c r="AE3057" s="3">
        <v>45656.452881944446</v>
      </c>
      <c r="AF3057" s="2" t="s">
        <v>77</v>
      </c>
      <c r="AH3057" s="2" t="s">
        <v>142</v>
      </c>
      <c r="AI3057" s="2" t="s">
        <v>275</v>
      </c>
      <c r="AJ3057" s="2" t="s">
        <v>1101</v>
      </c>
      <c r="AK3057" s="2" t="s">
        <v>15113</v>
      </c>
      <c r="AL3057" s="2" t="s">
        <v>353</v>
      </c>
      <c r="AM3057" s="3">
        <v>45656.452974537038</v>
      </c>
      <c r="AN3057" s="2" t="s">
        <v>15113</v>
      </c>
      <c r="AO3057" s="2" t="s">
        <v>353</v>
      </c>
      <c r="AP3057" s="2">
        <v>5539693</v>
      </c>
      <c r="AQ3057" s="2" t="s">
        <v>81</v>
      </c>
      <c r="AR3057" s="3">
        <v>45657.546458333331</v>
      </c>
      <c r="AS3057" s="2" t="s">
        <v>82</v>
      </c>
      <c r="AT3057" s="3">
        <v>45656.333333333336</v>
      </c>
      <c r="AU3057" s="2" t="s">
        <v>104</v>
      </c>
      <c r="AV3057" s="2" t="s">
        <v>346</v>
      </c>
      <c r="AW3057" s="2" t="s">
        <v>347</v>
      </c>
      <c r="AX3057" s="2" t="s">
        <v>348</v>
      </c>
      <c r="AZ3057" s="3">
        <v>45657.546458333331</v>
      </c>
      <c r="BB3057" s="2" t="s">
        <v>349</v>
      </c>
      <c r="BC3057" s="2" t="s">
        <v>350</v>
      </c>
      <c r="BD3057" s="2" t="s">
        <v>351</v>
      </c>
      <c r="BE3057" s="2" t="s">
        <v>15458</v>
      </c>
      <c r="BF3057" s="2" t="s">
        <v>353</v>
      </c>
    </row>
    <row r="3058" spans="1:58" x14ac:dyDescent="0.35">
      <c r="A3058" s="2">
        <v>2947573</v>
      </c>
      <c r="B3058" s="2" t="s">
        <v>58</v>
      </c>
      <c r="C3058" s="2">
        <v>41463951</v>
      </c>
      <c r="D3058" s="2">
        <v>338672236</v>
      </c>
      <c r="E3058" s="2" t="s">
        <v>59</v>
      </c>
      <c r="F3058" s="2" t="s">
        <v>60</v>
      </c>
      <c r="G3058" s="2" t="s">
        <v>15459</v>
      </c>
      <c r="H3058" s="2" t="s">
        <v>15460</v>
      </c>
      <c r="I3058" s="2">
        <v>772895971</v>
      </c>
      <c r="J3058" s="2" t="s">
        <v>15461</v>
      </c>
      <c r="K3058" s="2">
        <v>12</v>
      </c>
      <c r="L3058" s="2" t="s">
        <v>63</v>
      </c>
      <c r="M3058" s="2" t="s">
        <v>64</v>
      </c>
      <c r="N3058" s="3">
        <v>45154.8125</v>
      </c>
      <c r="O3058" s="2" t="s">
        <v>65</v>
      </c>
      <c r="Q3058" s="2" t="s">
        <v>66</v>
      </c>
      <c r="R3058" s="3">
        <v>45653.646041666667</v>
      </c>
      <c r="S3058" s="2" t="s">
        <v>6583</v>
      </c>
      <c r="T3058" s="2" t="s">
        <v>156</v>
      </c>
      <c r="U3058" s="2" t="s">
        <v>69</v>
      </c>
      <c r="V3058" s="2" t="s">
        <v>15462</v>
      </c>
      <c r="W3058" s="2" t="s">
        <v>71</v>
      </c>
      <c r="X3058" s="2" t="s">
        <v>650</v>
      </c>
      <c r="Y3058" s="2" t="s">
        <v>15463</v>
      </c>
      <c r="Z3058" s="2" t="s">
        <v>200</v>
      </c>
      <c r="AA3058" s="2" t="s">
        <v>1774</v>
      </c>
      <c r="AB3058" s="2" t="s">
        <v>15464</v>
      </c>
      <c r="AE3058" s="3">
        <v>45654.659108796295</v>
      </c>
      <c r="AF3058" s="2" t="s">
        <v>77</v>
      </c>
      <c r="AH3058" s="2" t="s">
        <v>78</v>
      </c>
      <c r="AI3058" s="2" t="s">
        <v>58</v>
      </c>
      <c r="AJ3058" s="2" t="s">
        <v>101</v>
      </c>
      <c r="AK3058" s="2" t="s">
        <v>15465</v>
      </c>
      <c r="AL3058" s="2" t="s">
        <v>1901</v>
      </c>
      <c r="AM3058" s="3">
        <v>45654.659201388888</v>
      </c>
      <c r="AN3058" s="2" t="s">
        <v>15465</v>
      </c>
      <c r="AO3058" s="2" t="s">
        <v>1901</v>
      </c>
      <c r="AP3058" s="2">
        <v>5533438</v>
      </c>
      <c r="AQ3058" s="2" t="s">
        <v>81</v>
      </c>
      <c r="AR3058" s="3">
        <v>45658.436631944445</v>
      </c>
      <c r="AS3058" s="2" t="s">
        <v>82</v>
      </c>
      <c r="AT3058" s="3">
        <v>45654.333333333336</v>
      </c>
      <c r="AU3058" s="2" t="s">
        <v>104</v>
      </c>
      <c r="AV3058" s="2" t="s">
        <v>1134</v>
      </c>
      <c r="AW3058" s="2" t="s">
        <v>1135</v>
      </c>
      <c r="AX3058" s="2" t="s">
        <v>1136</v>
      </c>
      <c r="AZ3058" s="3">
        <v>45658.436631944445</v>
      </c>
      <c r="BB3058" s="2" t="s">
        <v>1710</v>
      </c>
      <c r="BC3058" s="2" t="s">
        <v>1711</v>
      </c>
      <c r="BD3058" s="2" t="s">
        <v>1712</v>
      </c>
      <c r="BE3058" s="2" t="s">
        <v>15466</v>
      </c>
      <c r="BF3058" s="2" t="s">
        <v>442</v>
      </c>
    </row>
    <row r="3059" spans="1:58" x14ac:dyDescent="0.35">
      <c r="A3059" s="2">
        <v>2947585</v>
      </c>
      <c r="B3059" s="2" t="s">
        <v>720</v>
      </c>
      <c r="C3059" s="2">
        <v>34963481</v>
      </c>
      <c r="D3059" s="2">
        <v>339767903</v>
      </c>
      <c r="E3059" s="2" t="s">
        <v>59</v>
      </c>
      <c r="F3059" s="2" t="s">
        <v>60</v>
      </c>
      <c r="G3059" s="2" t="s">
        <v>6834</v>
      </c>
      <c r="H3059" s="2" t="s">
        <v>2318</v>
      </c>
      <c r="I3059" s="2">
        <v>775920165</v>
      </c>
      <c r="J3059" s="2" t="s">
        <v>15467</v>
      </c>
      <c r="K3059" s="2">
        <v>14</v>
      </c>
      <c r="L3059" s="2" t="s">
        <v>63</v>
      </c>
      <c r="M3059" s="2" t="s">
        <v>64</v>
      </c>
      <c r="N3059" s="3">
        <v>43326.666666666664</v>
      </c>
      <c r="O3059" s="2" t="s">
        <v>724</v>
      </c>
      <c r="Q3059" s="2" t="s">
        <v>66</v>
      </c>
      <c r="R3059" s="3">
        <v>45653.650914351849</v>
      </c>
      <c r="S3059" s="2" t="s">
        <v>480</v>
      </c>
      <c r="T3059" s="2" t="s">
        <v>156</v>
      </c>
      <c r="U3059" s="2" t="s">
        <v>481</v>
      </c>
      <c r="V3059" s="2" t="s">
        <v>15468</v>
      </c>
      <c r="W3059" s="2" t="s">
        <v>250</v>
      </c>
      <c r="X3059" s="2" t="s">
        <v>743</v>
      </c>
      <c r="Y3059" s="2" t="s">
        <v>931</v>
      </c>
      <c r="Z3059" s="2" t="s">
        <v>745</v>
      </c>
      <c r="AA3059" s="2" t="s">
        <v>932</v>
      </c>
      <c r="AB3059" s="2" t="s">
        <v>1179</v>
      </c>
      <c r="AE3059" s="3">
        <v>45654.862858796296</v>
      </c>
      <c r="AF3059" s="2" t="s">
        <v>77</v>
      </c>
      <c r="AH3059" s="2" t="s">
        <v>78</v>
      </c>
      <c r="AI3059" s="2" t="s">
        <v>255</v>
      </c>
      <c r="AJ3059" s="2" t="s">
        <v>343</v>
      </c>
      <c r="AK3059" s="2" t="s">
        <v>15469</v>
      </c>
      <c r="AL3059" s="2" t="s">
        <v>1882</v>
      </c>
      <c r="AM3059" s="3">
        <v>45654.862951388888</v>
      </c>
      <c r="AN3059" s="2" t="s">
        <v>15469</v>
      </c>
      <c r="AO3059" s="2" t="s">
        <v>1882</v>
      </c>
      <c r="AP3059" s="2">
        <v>5534053</v>
      </c>
      <c r="AQ3059" s="2" t="s">
        <v>81</v>
      </c>
      <c r="AR3059" s="3">
        <v>45656.508148148147</v>
      </c>
      <c r="AS3059" s="2" t="s">
        <v>82</v>
      </c>
      <c r="AT3059" s="3">
        <v>45654.5625</v>
      </c>
      <c r="AU3059" s="2" t="s">
        <v>104</v>
      </c>
      <c r="AV3059" s="2" t="s">
        <v>1134</v>
      </c>
      <c r="AW3059" s="2" t="s">
        <v>1135</v>
      </c>
      <c r="AX3059" s="2" t="s">
        <v>1136</v>
      </c>
      <c r="AZ3059" s="3">
        <v>45656.508148148147</v>
      </c>
      <c r="BB3059" s="2" t="s">
        <v>15470</v>
      </c>
      <c r="BC3059" s="2" t="s">
        <v>3024</v>
      </c>
      <c r="BD3059" s="2" t="s">
        <v>15471</v>
      </c>
      <c r="BE3059" s="2" t="s">
        <v>15472</v>
      </c>
      <c r="BF3059" s="2" t="s">
        <v>939</v>
      </c>
    </row>
    <row r="3060" spans="1:58" x14ac:dyDescent="0.35">
      <c r="A3060" s="2">
        <v>2947587</v>
      </c>
      <c r="B3060" s="2" t="s">
        <v>58</v>
      </c>
      <c r="C3060" s="2">
        <v>40555821</v>
      </c>
      <c r="D3060" s="2">
        <v>338704266</v>
      </c>
      <c r="E3060" s="2" t="s">
        <v>59</v>
      </c>
      <c r="F3060" s="2" t="s">
        <v>60</v>
      </c>
      <c r="G3060" s="2" t="s">
        <v>9189</v>
      </c>
      <c r="H3060" s="2" t="s">
        <v>5341</v>
      </c>
      <c r="I3060" s="2">
        <v>771318698</v>
      </c>
      <c r="J3060" s="2" t="s">
        <v>15473</v>
      </c>
      <c r="K3060" s="2">
        <v>12</v>
      </c>
      <c r="L3060" s="2" t="s">
        <v>63</v>
      </c>
      <c r="M3060" s="2" t="s">
        <v>64</v>
      </c>
      <c r="N3060" s="3">
        <v>45077.625601851854</v>
      </c>
      <c r="O3060" s="2" t="s">
        <v>187</v>
      </c>
      <c r="Q3060" s="2" t="s">
        <v>66</v>
      </c>
      <c r="R3060" s="3">
        <v>45653.651574074072</v>
      </c>
      <c r="S3060" s="2" t="s">
        <v>5934</v>
      </c>
      <c r="T3060" s="2" t="s">
        <v>156</v>
      </c>
      <c r="U3060" s="2" t="s">
        <v>69</v>
      </c>
      <c r="V3060" s="2" t="s">
        <v>15474</v>
      </c>
      <c r="W3060" s="2" t="s">
        <v>136</v>
      </c>
      <c r="X3060" s="2" t="s">
        <v>137</v>
      </c>
      <c r="Y3060" s="2" t="s">
        <v>15475</v>
      </c>
      <c r="Z3060" s="2" t="s">
        <v>991</v>
      </c>
      <c r="AA3060" s="2" t="s">
        <v>15476</v>
      </c>
      <c r="AB3060" s="2" t="s">
        <v>2330</v>
      </c>
      <c r="AE3060" s="3">
        <v>45653.651585648149</v>
      </c>
      <c r="AF3060" s="2" t="s">
        <v>77</v>
      </c>
      <c r="AH3060" s="2" t="s">
        <v>142</v>
      </c>
      <c r="AI3060" s="2" t="s">
        <v>58</v>
      </c>
      <c r="AJ3060" s="2" t="s">
        <v>123</v>
      </c>
      <c r="AK3060" s="2" t="s">
        <v>15477</v>
      </c>
      <c r="AL3060" s="2" t="s">
        <v>5934</v>
      </c>
      <c r="AM3060" s="3">
        <v>45654.559571759259</v>
      </c>
      <c r="AN3060" s="2" t="s">
        <v>15478</v>
      </c>
      <c r="AO3060" s="2" t="s">
        <v>522</v>
      </c>
      <c r="AP3060" s="2">
        <v>5533050</v>
      </c>
      <c r="AQ3060" s="2" t="s">
        <v>81</v>
      </c>
      <c r="AR3060" s="3">
        <v>45656.511296296296</v>
      </c>
      <c r="AS3060" s="2" t="s">
        <v>82</v>
      </c>
      <c r="AT3060" s="3">
        <v>45654.333333333336</v>
      </c>
      <c r="AU3060" s="2" t="s">
        <v>104</v>
      </c>
      <c r="AV3060" s="2" t="s">
        <v>803</v>
      </c>
      <c r="AW3060" s="2" t="s">
        <v>804</v>
      </c>
      <c r="AX3060" s="2" t="s">
        <v>805</v>
      </c>
      <c r="AZ3060" s="3">
        <v>45656.511296296296</v>
      </c>
      <c r="BB3060" s="2" t="s">
        <v>108</v>
      </c>
      <c r="BC3060" s="2" t="s">
        <v>109</v>
      </c>
      <c r="BD3060" s="2" t="s">
        <v>110</v>
      </c>
      <c r="BE3060" s="2" t="s">
        <v>6573</v>
      </c>
      <c r="BF3060" s="2" t="s">
        <v>6504</v>
      </c>
    </row>
    <row r="3061" spans="1:58" x14ac:dyDescent="0.35">
      <c r="A3061" s="2">
        <v>2947591</v>
      </c>
      <c r="B3061" s="2" t="s">
        <v>58</v>
      </c>
      <c r="C3061" s="2">
        <v>38357801</v>
      </c>
      <c r="D3061" s="2">
        <v>338354501</v>
      </c>
      <c r="E3061" s="2" t="s">
        <v>59</v>
      </c>
      <c r="F3061" s="2" t="s">
        <v>60</v>
      </c>
      <c r="G3061" s="2" t="s">
        <v>5156</v>
      </c>
      <c r="H3061" s="2" t="s">
        <v>1217</v>
      </c>
      <c r="I3061" s="2">
        <v>775741498</v>
      </c>
      <c r="J3061" s="2" t="s">
        <v>15479</v>
      </c>
      <c r="K3061" s="2">
        <v>13</v>
      </c>
      <c r="L3061" s="2" t="s">
        <v>63</v>
      </c>
      <c r="M3061" s="2" t="s">
        <v>64</v>
      </c>
      <c r="N3061" s="3">
        <v>45614.625011574077</v>
      </c>
      <c r="O3061" s="2" t="s">
        <v>65</v>
      </c>
      <c r="Q3061" s="2" t="s">
        <v>66</v>
      </c>
      <c r="R3061" s="3">
        <v>45653.652511574073</v>
      </c>
      <c r="S3061" s="2" t="s">
        <v>2924</v>
      </c>
      <c r="T3061" s="2" t="s">
        <v>68</v>
      </c>
      <c r="U3061" s="2" t="s">
        <v>215</v>
      </c>
      <c r="V3061" s="2" t="s">
        <v>15480</v>
      </c>
      <c r="W3061" s="2" t="s">
        <v>400</v>
      </c>
      <c r="X3061" s="2" t="s">
        <v>401</v>
      </c>
      <c r="Y3061" s="2" t="s">
        <v>1519</v>
      </c>
      <c r="Z3061" s="2" t="s">
        <v>1520</v>
      </c>
      <c r="AA3061" s="2" t="s">
        <v>1521</v>
      </c>
      <c r="AB3061" s="2" t="s">
        <v>1521</v>
      </c>
      <c r="AC3061" s="2">
        <v>71</v>
      </c>
      <c r="AE3061" s="3">
        <v>45653.65253472222</v>
      </c>
      <c r="AF3061" s="2" t="s">
        <v>77</v>
      </c>
      <c r="AH3061" s="2" t="s">
        <v>142</v>
      </c>
      <c r="AI3061" s="2" t="s">
        <v>2154</v>
      </c>
      <c r="AJ3061" s="2" t="s">
        <v>191</v>
      </c>
      <c r="AK3061" s="2" t="s">
        <v>15481</v>
      </c>
      <c r="AL3061" s="2" t="s">
        <v>2924</v>
      </c>
      <c r="AM3061" s="3">
        <v>45654.600405092591</v>
      </c>
      <c r="AN3061" s="2" t="s">
        <v>15482</v>
      </c>
      <c r="AO3061" s="2" t="s">
        <v>522</v>
      </c>
      <c r="AP3061" s="2">
        <v>5533202</v>
      </c>
      <c r="AQ3061" s="2" t="s">
        <v>81</v>
      </c>
      <c r="AR3061" s="3">
        <v>45656.598553240743</v>
      </c>
      <c r="AS3061" s="2" t="s">
        <v>82</v>
      </c>
      <c r="AT3061" s="3">
        <v>45654.5625</v>
      </c>
      <c r="AU3061" s="2" t="s">
        <v>104</v>
      </c>
      <c r="AV3061" s="2" t="s">
        <v>8205</v>
      </c>
      <c r="AW3061" s="2" t="s">
        <v>8206</v>
      </c>
      <c r="AX3061" s="2" t="s">
        <v>15483</v>
      </c>
      <c r="AZ3061" s="3">
        <v>45656.598553240743</v>
      </c>
      <c r="BB3061" s="2" t="s">
        <v>439</v>
      </c>
      <c r="BC3061" s="2" t="s">
        <v>440</v>
      </c>
      <c r="BD3061" s="2" t="s">
        <v>263</v>
      </c>
      <c r="BE3061" s="2" t="s">
        <v>15484</v>
      </c>
      <c r="BF3061" s="2" t="s">
        <v>2337</v>
      </c>
    </row>
    <row r="3062" spans="1:58" x14ac:dyDescent="0.35">
      <c r="A3062" s="2">
        <v>2947597</v>
      </c>
      <c r="B3062" s="2" t="s">
        <v>58</v>
      </c>
      <c r="C3062" s="2">
        <v>1117871</v>
      </c>
      <c r="D3062" s="2">
        <v>338278100</v>
      </c>
      <c r="E3062" s="2" t="s">
        <v>59</v>
      </c>
      <c r="F3062" s="2" t="s">
        <v>60</v>
      </c>
      <c r="G3062" s="2" t="s">
        <v>15485</v>
      </c>
      <c r="I3062" s="2">
        <v>782430786</v>
      </c>
      <c r="J3062" s="2" t="s">
        <v>4258</v>
      </c>
      <c r="K3062" s="2">
        <v>20</v>
      </c>
      <c r="L3062" s="2" t="s">
        <v>357</v>
      </c>
      <c r="M3062" s="2" t="s">
        <v>358</v>
      </c>
      <c r="N3062" s="3">
        <v>44138.666678240741</v>
      </c>
      <c r="O3062" s="2" t="s">
        <v>1294</v>
      </c>
      <c r="Q3062" s="2" t="s">
        <v>66</v>
      </c>
      <c r="R3062" s="3">
        <v>45653.654166666667</v>
      </c>
      <c r="S3062" s="2" t="s">
        <v>1154</v>
      </c>
      <c r="T3062" s="2" t="s">
        <v>334</v>
      </c>
      <c r="U3062" s="2" t="s">
        <v>481</v>
      </c>
      <c r="V3062" s="2" t="s">
        <v>15486</v>
      </c>
      <c r="W3062" s="2" t="s">
        <v>71</v>
      </c>
      <c r="X3062" s="2" t="s">
        <v>650</v>
      </c>
      <c r="Y3062" s="2" t="s">
        <v>9441</v>
      </c>
      <c r="Z3062" s="2" t="s">
        <v>652</v>
      </c>
      <c r="AA3062" s="2" t="s">
        <v>652</v>
      </c>
      <c r="AB3062" s="2" t="s">
        <v>652</v>
      </c>
      <c r="AC3062" s="2" t="s">
        <v>15487</v>
      </c>
      <c r="AE3062" s="3">
        <v>45657.728773148148</v>
      </c>
      <c r="AF3062" s="2" t="s">
        <v>543</v>
      </c>
      <c r="AG3062" s="2">
        <v>48</v>
      </c>
      <c r="AH3062" s="2" t="s">
        <v>78</v>
      </c>
      <c r="AI3062" s="2" t="s">
        <v>58</v>
      </c>
      <c r="AJ3062" s="2" t="s">
        <v>101</v>
      </c>
      <c r="AK3062" s="2" t="s">
        <v>15488</v>
      </c>
      <c r="AL3062" s="2" t="s">
        <v>547</v>
      </c>
      <c r="AM3062" s="3">
        <v>45657.728842592594</v>
      </c>
      <c r="AN3062" s="2" t="s">
        <v>15488</v>
      </c>
      <c r="AO3062" s="2" t="s">
        <v>547</v>
      </c>
      <c r="AP3062" s="2">
        <v>5549703</v>
      </c>
      <c r="AQ3062" s="2" t="s">
        <v>81</v>
      </c>
      <c r="AR3062" s="3">
        <v>45659.483020833337</v>
      </c>
      <c r="AS3062" s="2" t="s">
        <v>82</v>
      </c>
      <c r="AT3062" s="3">
        <v>45659.333333333336</v>
      </c>
      <c r="AU3062" s="2" t="s">
        <v>104</v>
      </c>
      <c r="AV3062" s="2" t="s">
        <v>105</v>
      </c>
      <c r="AW3062" s="2" t="s">
        <v>106</v>
      </c>
      <c r="AX3062" s="2" t="s">
        <v>107</v>
      </c>
      <c r="AY3062" s="3">
        <v>45659.728773148148</v>
      </c>
      <c r="AZ3062" s="3">
        <v>45659.483020833337</v>
      </c>
      <c r="BA3062" s="2" t="s">
        <v>460</v>
      </c>
      <c r="BB3062" s="2" t="s">
        <v>461</v>
      </c>
      <c r="BC3062" s="2" t="s">
        <v>462</v>
      </c>
      <c r="BD3062" s="2" t="s">
        <v>463</v>
      </c>
      <c r="BE3062" s="2" t="s">
        <v>15489</v>
      </c>
      <c r="BF3062" s="2" t="s">
        <v>547</v>
      </c>
    </row>
    <row r="3063" spans="1:58" x14ac:dyDescent="0.35">
      <c r="A3063" s="2">
        <v>2947603</v>
      </c>
      <c r="B3063" s="2" t="s">
        <v>58</v>
      </c>
      <c r="C3063" s="2">
        <v>34941721</v>
      </c>
      <c r="D3063" s="2">
        <v>339556155</v>
      </c>
      <c r="E3063" s="2" t="s">
        <v>59</v>
      </c>
      <c r="F3063" s="2" t="s">
        <v>60</v>
      </c>
      <c r="G3063" s="2" t="s">
        <v>1395</v>
      </c>
      <c r="H3063" s="2" t="s">
        <v>15490</v>
      </c>
      <c r="I3063" s="2">
        <v>776555464</v>
      </c>
      <c r="J3063" s="2" t="s">
        <v>4258</v>
      </c>
      <c r="K3063" s="2">
        <v>14</v>
      </c>
      <c r="L3063" s="2" t="s">
        <v>63</v>
      </c>
      <c r="M3063" s="2" t="s">
        <v>64</v>
      </c>
      <c r="N3063" s="3">
        <v>45144</v>
      </c>
      <c r="O3063" s="2" t="s">
        <v>187</v>
      </c>
      <c r="Q3063" s="2" t="s">
        <v>66</v>
      </c>
      <c r="R3063" s="3">
        <v>45653.65724537037</v>
      </c>
      <c r="S3063" s="2" t="s">
        <v>7906</v>
      </c>
      <c r="T3063" s="2" t="s">
        <v>68</v>
      </c>
      <c r="U3063" s="2" t="s">
        <v>69</v>
      </c>
      <c r="V3063" s="2" t="s">
        <v>15491</v>
      </c>
      <c r="W3063" s="2" t="s">
        <v>233</v>
      </c>
      <c r="X3063" s="2" t="s">
        <v>1285</v>
      </c>
      <c r="Y3063" s="2" t="s">
        <v>15492</v>
      </c>
      <c r="Z3063" s="2" t="s">
        <v>1287</v>
      </c>
      <c r="AA3063" s="2" t="s">
        <v>13178</v>
      </c>
      <c r="AB3063" s="2" t="s">
        <v>176</v>
      </c>
      <c r="AC3063" s="2">
        <v>785310191</v>
      </c>
      <c r="AE3063" s="3">
        <v>45653.657256944447</v>
      </c>
      <c r="AF3063" s="2" t="s">
        <v>77</v>
      </c>
      <c r="AH3063" s="2" t="s">
        <v>142</v>
      </c>
      <c r="AI3063" s="2" t="s">
        <v>79</v>
      </c>
      <c r="AJ3063" s="2" t="s">
        <v>191</v>
      </c>
      <c r="AK3063" s="2" t="s">
        <v>3392</v>
      </c>
      <c r="AL3063" s="2" t="s">
        <v>7906</v>
      </c>
      <c r="AM3063" s="3">
        <v>45653.65729166667</v>
      </c>
      <c r="AN3063" s="2" t="s">
        <v>3392</v>
      </c>
      <c r="AP3063" s="2">
        <v>5528567</v>
      </c>
      <c r="AQ3063" s="2" t="s">
        <v>81</v>
      </c>
      <c r="AR3063" s="3">
        <v>45657.698680555557</v>
      </c>
      <c r="AS3063" s="2" t="s">
        <v>82</v>
      </c>
      <c r="AT3063" s="3">
        <v>45653.5625</v>
      </c>
      <c r="AU3063" s="2" t="s">
        <v>83</v>
      </c>
      <c r="AV3063" s="2" t="s">
        <v>569</v>
      </c>
      <c r="AW3063" s="2" t="s">
        <v>570</v>
      </c>
      <c r="AX3063" s="2" t="s">
        <v>2176</v>
      </c>
      <c r="AZ3063" s="3">
        <v>45657.698680555557</v>
      </c>
      <c r="BB3063" s="2" t="s">
        <v>15493</v>
      </c>
      <c r="BC3063" s="2" t="s">
        <v>1147</v>
      </c>
      <c r="BD3063" s="2" t="s">
        <v>89</v>
      </c>
      <c r="BE3063" s="2" t="s">
        <v>15494</v>
      </c>
      <c r="BF3063" s="2" t="s">
        <v>284</v>
      </c>
    </row>
    <row r="3064" spans="1:58" x14ac:dyDescent="0.35">
      <c r="A3064" s="2">
        <v>2947604</v>
      </c>
      <c r="B3064" s="2" t="s">
        <v>58</v>
      </c>
      <c r="C3064" s="2">
        <v>44889341</v>
      </c>
      <c r="D3064" s="2">
        <v>338586808</v>
      </c>
      <c r="E3064" s="2" t="s">
        <v>59</v>
      </c>
      <c r="F3064" s="2" t="s">
        <v>60</v>
      </c>
      <c r="G3064" s="2" t="s">
        <v>266</v>
      </c>
      <c r="H3064" s="2" t="s">
        <v>2778</v>
      </c>
      <c r="I3064" s="2">
        <v>776825609</v>
      </c>
      <c r="J3064" s="2" t="s">
        <v>1689</v>
      </c>
      <c r="K3064" s="2">
        <v>12</v>
      </c>
      <c r="L3064" s="2" t="s">
        <v>63</v>
      </c>
      <c r="M3064" s="2" t="s">
        <v>64</v>
      </c>
      <c r="N3064" s="3">
        <v>45641.583333333336</v>
      </c>
      <c r="O3064" s="2" t="s">
        <v>65</v>
      </c>
      <c r="Q3064" s="2" t="s">
        <v>66</v>
      </c>
      <c r="R3064" s="3">
        <v>45653.657326388886</v>
      </c>
      <c r="S3064" s="2" t="s">
        <v>5290</v>
      </c>
      <c r="T3064" s="2" t="s">
        <v>156</v>
      </c>
      <c r="U3064" s="2" t="s">
        <v>417</v>
      </c>
      <c r="V3064" s="2" t="s">
        <v>15495</v>
      </c>
      <c r="W3064" s="2" t="s">
        <v>71</v>
      </c>
      <c r="X3064" s="2" t="s">
        <v>431</v>
      </c>
      <c r="Y3064" s="2" t="s">
        <v>3030</v>
      </c>
      <c r="Z3064" s="2" t="s">
        <v>433</v>
      </c>
      <c r="AA3064" s="2" t="s">
        <v>1020</v>
      </c>
      <c r="AB3064" s="2" t="s">
        <v>15496</v>
      </c>
      <c r="AE3064" s="3">
        <v>45657.633379629631</v>
      </c>
      <c r="AF3064" s="2" t="s">
        <v>77</v>
      </c>
      <c r="AH3064" s="2" t="s">
        <v>78</v>
      </c>
      <c r="AI3064" s="2" t="s">
        <v>58</v>
      </c>
      <c r="AJ3064" s="2" t="s">
        <v>101</v>
      </c>
      <c r="AK3064" s="2" t="s">
        <v>15497</v>
      </c>
      <c r="AL3064" s="2" t="s">
        <v>442</v>
      </c>
      <c r="AM3064" s="3">
        <v>45657.633449074077</v>
      </c>
      <c r="AN3064" s="2" t="s">
        <v>15497</v>
      </c>
      <c r="AO3064" s="2" t="s">
        <v>442</v>
      </c>
      <c r="AP3064" s="2">
        <v>5548671</v>
      </c>
      <c r="AQ3064" s="2" t="s">
        <v>81</v>
      </c>
      <c r="AR3064" s="3">
        <v>45659.785266203704</v>
      </c>
      <c r="AS3064" s="2" t="s">
        <v>82</v>
      </c>
      <c r="AT3064" s="3">
        <v>45657.333333333336</v>
      </c>
      <c r="AU3064" s="2" t="s">
        <v>104</v>
      </c>
      <c r="AV3064" s="2" t="s">
        <v>1030</v>
      </c>
      <c r="AW3064" s="2" t="s">
        <v>1031</v>
      </c>
      <c r="AX3064" s="2" t="s">
        <v>1032</v>
      </c>
      <c r="AZ3064" s="3">
        <v>45659.785266203704</v>
      </c>
      <c r="BB3064" s="2" t="s">
        <v>1937</v>
      </c>
      <c r="BC3064" s="2" t="s">
        <v>1938</v>
      </c>
      <c r="BD3064" s="2" t="s">
        <v>1939</v>
      </c>
      <c r="BE3064" s="2" t="s">
        <v>1260</v>
      </c>
      <c r="BF3064" s="2" t="s">
        <v>442</v>
      </c>
    </row>
    <row r="3065" spans="1:58" x14ac:dyDescent="0.35">
      <c r="A3065" s="2">
        <v>2947609</v>
      </c>
      <c r="B3065" s="2" t="s">
        <v>58</v>
      </c>
      <c r="C3065" s="2">
        <v>40179961</v>
      </c>
      <c r="D3065" s="2">
        <v>339766968</v>
      </c>
      <c r="E3065" s="2" t="s">
        <v>59</v>
      </c>
      <c r="F3065" s="2" t="s">
        <v>60</v>
      </c>
      <c r="G3065" s="2" t="s">
        <v>2906</v>
      </c>
      <c r="H3065" s="2" t="s">
        <v>1082</v>
      </c>
      <c r="I3065" s="2" t="s">
        <v>15498</v>
      </c>
      <c r="J3065" s="2" t="s">
        <v>15499</v>
      </c>
      <c r="K3065" s="2">
        <v>14</v>
      </c>
      <c r="L3065" s="2" t="s">
        <v>63</v>
      </c>
      <c r="M3065" s="2" t="s">
        <v>64</v>
      </c>
      <c r="N3065" s="3">
        <v>44923.583333333336</v>
      </c>
      <c r="O3065" s="2" t="s">
        <v>65</v>
      </c>
      <c r="Q3065" s="2" t="s">
        <v>66</v>
      </c>
      <c r="R3065" s="3">
        <v>45653.659004629626</v>
      </c>
      <c r="S3065" s="2" t="s">
        <v>1317</v>
      </c>
      <c r="T3065" s="2" t="s">
        <v>156</v>
      </c>
      <c r="U3065" s="2" t="s">
        <v>69</v>
      </c>
      <c r="V3065" s="2" t="s">
        <v>15500</v>
      </c>
      <c r="W3065" s="2" t="s">
        <v>250</v>
      </c>
      <c r="X3065" s="2" t="s">
        <v>743</v>
      </c>
      <c r="Y3065" s="2" t="s">
        <v>855</v>
      </c>
      <c r="Z3065" s="2" t="s">
        <v>745</v>
      </c>
      <c r="AA3065" s="2" t="s">
        <v>746</v>
      </c>
      <c r="AB3065" s="2" t="s">
        <v>176</v>
      </c>
      <c r="AE3065" s="3">
        <v>45655.483356481483</v>
      </c>
      <c r="AF3065" s="2" t="s">
        <v>77</v>
      </c>
      <c r="AH3065" s="2" t="s">
        <v>78</v>
      </c>
      <c r="AI3065" s="2" t="s">
        <v>58</v>
      </c>
      <c r="AJ3065" s="2" t="s">
        <v>101</v>
      </c>
      <c r="AK3065" s="2" t="s">
        <v>15501</v>
      </c>
      <c r="AL3065" s="2" t="s">
        <v>1901</v>
      </c>
      <c r="AM3065" s="3">
        <v>45655.483564814815</v>
      </c>
      <c r="AN3065" s="2" t="s">
        <v>15501</v>
      </c>
      <c r="AO3065" s="2" t="s">
        <v>1901</v>
      </c>
      <c r="AP3065" s="2">
        <v>5536762</v>
      </c>
      <c r="AQ3065" s="2" t="s">
        <v>81</v>
      </c>
      <c r="AR3065" s="3">
        <v>45656.525451388887</v>
      </c>
      <c r="AS3065" s="2" t="s">
        <v>82</v>
      </c>
      <c r="AT3065" s="3">
        <v>45655.333333333336</v>
      </c>
      <c r="AU3065" s="2" t="s">
        <v>104</v>
      </c>
      <c r="AV3065" s="2" t="s">
        <v>1806</v>
      </c>
      <c r="AW3065" s="2" t="s">
        <v>1806</v>
      </c>
      <c r="AX3065" s="2" t="s">
        <v>15230</v>
      </c>
      <c r="AZ3065" s="3">
        <v>45656.525451388887</v>
      </c>
      <c r="BB3065" s="2" t="s">
        <v>382</v>
      </c>
      <c r="BC3065" s="2" t="s">
        <v>383</v>
      </c>
      <c r="BD3065" s="2" t="s">
        <v>383</v>
      </c>
      <c r="BE3065" s="2" t="s">
        <v>15040</v>
      </c>
      <c r="BF3065" s="2" t="s">
        <v>8058</v>
      </c>
    </row>
    <row r="3066" spans="1:58" x14ac:dyDescent="0.35">
      <c r="A3066" s="2">
        <v>2947658</v>
      </c>
      <c r="B3066" s="2" t="s">
        <v>58</v>
      </c>
      <c r="C3066" s="2">
        <v>31996521</v>
      </c>
      <c r="D3066" s="2">
        <v>338782911</v>
      </c>
      <c r="E3066" s="2" t="s">
        <v>59</v>
      </c>
      <c r="F3066" s="2" t="s">
        <v>60</v>
      </c>
      <c r="G3066" s="2" t="s">
        <v>15502</v>
      </c>
      <c r="H3066" s="2" t="s">
        <v>15503</v>
      </c>
      <c r="I3066" s="2">
        <v>775488442</v>
      </c>
      <c r="J3066" s="2" t="s">
        <v>15504</v>
      </c>
      <c r="K3066" s="2">
        <v>13</v>
      </c>
      <c r="L3066" s="2" t="s">
        <v>63</v>
      </c>
      <c r="M3066" s="2" t="s">
        <v>64</v>
      </c>
      <c r="N3066" s="3">
        <v>44952.818553240744</v>
      </c>
      <c r="O3066" s="2" t="s">
        <v>647</v>
      </c>
      <c r="Q3066" s="2" t="s">
        <v>66</v>
      </c>
      <c r="R3066" s="3">
        <v>45653.68546296296</v>
      </c>
      <c r="S3066" s="2" t="s">
        <v>373</v>
      </c>
      <c r="T3066" s="2" t="s">
        <v>156</v>
      </c>
      <c r="U3066" s="2" t="s">
        <v>417</v>
      </c>
      <c r="V3066" s="2" t="s">
        <v>15505</v>
      </c>
      <c r="Y3066" s="2" t="s">
        <v>4376</v>
      </c>
      <c r="Z3066" s="2" t="s">
        <v>991</v>
      </c>
      <c r="AA3066" s="2" t="s">
        <v>9347</v>
      </c>
      <c r="AB3066" s="2" t="s">
        <v>9347</v>
      </c>
      <c r="AC3066" s="2" t="s">
        <v>15506</v>
      </c>
      <c r="AE3066" s="3">
        <v>45653.685474537036</v>
      </c>
      <c r="AF3066" s="2" t="s">
        <v>77</v>
      </c>
      <c r="AH3066" s="2" t="s">
        <v>142</v>
      </c>
      <c r="AI3066" s="2" t="s">
        <v>79</v>
      </c>
      <c r="AJ3066" s="2" t="s">
        <v>123</v>
      </c>
      <c r="AK3066" s="2" t="s">
        <v>15507</v>
      </c>
      <c r="AL3066" s="2" t="s">
        <v>373</v>
      </c>
      <c r="AM3066" s="3">
        <v>45654.596921296295</v>
      </c>
      <c r="AN3066" s="2" t="s">
        <v>15171</v>
      </c>
      <c r="AO3066" s="2" t="s">
        <v>522</v>
      </c>
      <c r="AP3066" s="2">
        <v>5533192</v>
      </c>
      <c r="AQ3066" s="2" t="s">
        <v>81</v>
      </c>
      <c r="AR3066" s="3">
        <v>45656.823287037034</v>
      </c>
      <c r="AS3066" s="2" t="s">
        <v>82</v>
      </c>
      <c r="AT3066" s="3">
        <v>45654.5625</v>
      </c>
      <c r="AU3066" s="2" t="s">
        <v>104</v>
      </c>
      <c r="AV3066" s="2" t="s">
        <v>405</v>
      </c>
      <c r="AW3066" s="2" t="s">
        <v>406</v>
      </c>
      <c r="AX3066" s="2" t="s">
        <v>407</v>
      </c>
      <c r="AZ3066" s="3">
        <v>45656.823287037034</v>
      </c>
      <c r="BB3066" s="2" t="s">
        <v>1524</v>
      </c>
      <c r="BC3066" s="2" t="s">
        <v>1525</v>
      </c>
      <c r="BD3066" s="2" t="s">
        <v>1526</v>
      </c>
      <c r="BE3066" s="2" t="s">
        <v>1835</v>
      </c>
      <c r="BF3066" s="2" t="s">
        <v>147</v>
      </c>
    </row>
    <row r="3067" spans="1:58" x14ac:dyDescent="0.35">
      <c r="A3067" s="2">
        <v>2947667</v>
      </c>
      <c r="B3067" s="2" t="s">
        <v>720</v>
      </c>
      <c r="C3067" s="2">
        <v>34585541</v>
      </c>
      <c r="D3067" s="2">
        <v>339579574</v>
      </c>
      <c r="E3067" s="2" t="s">
        <v>59</v>
      </c>
      <c r="F3067" s="2" t="s">
        <v>60</v>
      </c>
      <c r="G3067" s="2" t="s">
        <v>228</v>
      </c>
      <c r="H3067" s="2" t="s">
        <v>877</v>
      </c>
      <c r="I3067" s="2">
        <v>776095657</v>
      </c>
      <c r="J3067" s="2" t="s">
        <v>134</v>
      </c>
      <c r="K3067" s="2">
        <v>14</v>
      </c>
      <c r="L3067" s="2" t="s">
        <v>63</v>
      </c>
      <c r="M3067" s="2" t="s">
        <v>64</v>
      </c>
      <c r="N3067" s="3">
        <v>43116</v>
      </c>
      <c r="O3067" s="2" t="s">
        <v>724</v>
      </c>
      <c r="Q3067" s="2" t="s">
        <v>66</v>
      </c>
      <c r="R3067" s="3">
        <v>45653.691712962966</v>
      </c>
      <c r="S3067" s="2" t="s">
        <v>10631</v>
      </c>
      <c r="T3067" s="2" t="s">
        <v>68</v>
      </c>
      <c r="U3067" s="2" t="s">
        <v>215</v>
      </c>
      <c r="V3067" s="2" t="s">
        <v>15508</v>
      </c>
      <c r="W3067" s="2" t="s">
        <v>233</v>
      </c>
      <c r="X3067" s="2" t="s">
        <v>234</v>
      </c>
      <c r="Y3067" s="2" t="s">
        <v>1074</v>
      </c>
      <c r="Z3067" s="2" t="s">
        <v>236</v>
      </c>
      <c r="AA3067" s="2" t="s">
        <v>15042</v>
      </c>
      <c r="AB3067" s="2" t="s">
        <v>176</v>
      </c>
      <c r="AE3067" s="3">
        <v>45654.7341087963</v>
      </c>
      <c r="AF3067" s="2" t="s">
        <v>77</v>
      </c>
      <c r="AH3067" s="2" t="s">
        <v>142</v>
      </c>
      <c r="AI3067" s="2" t="s">
        <v>1100</v>
      </c>
      <c r="AJ3067" s="2" t="s">
        <v>1101</v>
      </c>
      <c r="AK3067" s="2" t="s">
        <v>15044</v>
      </c>
      <c r="AL3067" s="2" t="s">
        <v>345</v>
      </c>
      <c r="AM3067" s="3">
        <v>45654.734178240738</v>
      </c>
      <c r="AN3067" s="2" t="s">
        <v>15044</v>
      </c>
      <c r="AO3067" s="2" t="s">
        <v>345</v>
      </c>
      <c r="AP3067" s="2">
        <v>5533697</v>
      </c>
      <c r="AQ3067" s="2" t="s">
        <v>81</v>
      </c>
      <c r="AR3067" s="3">
        <v>45657.017824074072</v>
      </c>
      <c r="AS3067" s="2" t="s">
        <v>82</v>
      </c>
      <c r="AT3067" s="3">
        <v>45654.333333333336</v>
      </c>
      <c r="AU3067" s="2" t="s">
        <v>104</v>
      </c>
      <c r="AV3067" s="2" t="s">
        <v>1806</v>
      </c>
      <c r="AW3067" s="2" t="s">
        <v>1806</v>
      </c>
      <c r="AX3067" s="2" t="s">
        <v>1807</v>
      </c>
      <c r="AZ3067" s="3">
        <v>45657.017824074072</v>
      </c>
      <c r="BB3067" s="2" t="s">
        <v>1002</v>
      </c>
      <c r="BC3067" s="2" t="s">
        <v>1003</v>
      </c>
      <c r="BD3067" s="2" t="s">
        <v>1004</v>
      </c>
      <c r="BE3067" s="2" t="s">
        <v>15184</v>
      </c>
      <c r="BF3067" s="2" t="s">
        <v>14614</v>
      </c>
    </row>
    <row r="3068" spans="1:58" x14ac:dyDescent="0.35">
      <c r="A3068" s="2">
        <v>2947680</v>
      </c>
      <c r="B3068" s="2" t="s">
        <v>244</v>
      </c>
      <c r="C3068" s="2">
        <v>41323411</v>
      </c>
      <c r="D3068" s="2">
        <v>339787229</v>
      </c>
      <c r="E3068" s="2" t="s">
        <v>59</v>
      </c>
      <c r="F3068" s="2" t="s">
        <v>60</v>
      </c>
      <c r="G3068" s="2" t="s">
        <v>4785</v>
      </c>
      <c r="H3068" s="2" t="s">
        <v>246</v>
      </c>
      <c r="I3068" s="2">
        <v>781765510</v>
      </c>
      <c r="J3068" s="2" t="s">
        <v>13945</v>
      </c>
      <c r="K3068" s="2">
        <v>14</v>
      </c>
      <c r="L3068" s="2" t="s">
        <v>63</v>
      </c>
      <c r="M3068" s="2" t="s">
        <v>64</v>
      </c>
      <c r="N3068" s="3">
        <v>45164.625</v>
      </c>
      <c r="O3068" s="2" t="s">
        <v>248</v>
      </c>
      <c r="Q3068" s="2" t="s">
        <v>66</v>
      </c>
      <c r="R3068" s="3">
        <v>45653.698657407411</v>
      </c>
      <c r="S3068" s="2" t="s">
        <v>6552</v>
      </c>
      <c r="T3068" s="2" t="s">
        <v>68</v>
      </c>
      <c r="U3068" s="2" t="s">
        <v>69</v>
      </c>
      <c r="V3068" s="2" t="s">
        <v>15509</v>
      </c>
      <c r="Y3068" s="2" t="s">
        <v>3815</v>
      </c>
      <c r="Z3068" s="2" t="s">
        <v>1877</v>
      </c>
      <c r="AA3068" s="2" t="s">
        <v>5275</v>
      </c>
      <c r="AB3068" s="2" t="s">
        <v>176</v>
      </c>
      <c r="AE3068" s="3">
        <v>45655.416944444441</v>
      </c>
      <c r="AF3068" s="2" t="s">
        <v>77</v>
      </c>
      <c r="AH3068" s="2" t="s">
        <v>78</v>
      </c>
      <c r="AI3068" s="2" t="s">
        <v>255</v>
      </c>
      <c r="AJ3068" s="2" t="s">
        <v>343</v>
      </c>
      <c r="AK3068" s="2" t="s">
        <v>15510</v>
      </c>
      <c r="AL3068" s="2" t="s">
        <v>265</v>
      </c>
      <c r="AM3068" s="3">
        <v>45655.417037037034</v>
      </c>
      <c r="AN3068" s="2" t="s">
        <v>15510</v>
      </c>
      <c r="AO3068" s="2" t="s">
        <v>265</v>
      </c>
      <c r="AP3068" s="2">
        <v>5536621</v>
      </c>
      <c r="AQ3068" s="2" t="s">
        <v>81</v>
      </c>
      <c r="AR3068" s="3">
        <v>45656.627083333333</v>
      </c>
      <c r="AS3068" s="2" t="s">
        <v>82</v>
      </c>
      <c r="AT3068" s="3">
        <v>45655.333333333336</v>
      </c>
      <c r="AU3068" s="2" t="s">
        <v>104</v>
      </c>
      <c r="AV3068" s="2" t="s">
        <v>1134</v>
      </c>
      <c r="AW3068" s="2" t="s">
        <v>1135</v>
      </c>
      <c r="AX3068" s="2" t="s">
        <v>1136</v>
      </c>
      <c r="AZ3068" s="3">
        <v>45656.627083333333</v>
      </c>
      <c r="BB3068" s="2" t="s">
        <v>4336</v>
      </c>
      <c r="BC3068" s="2" t="s">
        <v>2714</v>
      </c>
      <c r="BD3068" s="2" t="s">
        <v>4337</v>
      </c>
      <c r="BE3068" s="2" t="s">
        <v>15511</v>
      </c>
      <c r="BF3068" s="2" t="s">
        <v>1882</v>
      </c>
    </row>
    <row r="3069" spans="1:58" x14ac:dyDescent="0.35">
      <c r="A3069" s="2">
        <v>2947691</v>
      </c>
      <c r="B3069" s="2" t="s">
        <v>720</v>
      </c>
      <c r="C3069" s="2">
        <v>35774901</v>
      </c>
      <c r="D3069" s="2">
        <v>339698127</v>
      </c>
      <c r="E3069" s="2" t="s">
        <v>59</v>
      </c>
      <c r="F3069" s="2" t="s">
        <v>60</v>
      </c>
      <c r="G3069" s="2" t="s">
        <v>466</v>
      </c>
      <c r="H3069" s="2" t="s">
        <v>2827</v>
      </c>
      <c r="I3069" s="2">
        <v>775293028</v>
      </c>
      <c r="J3069" s="2" t="s">
        <v>2158</v>
      </c>
      <c r="K3069" s="2">
        <v>14</v>
      </c>
      <c r="L3069" s="2" t="s">
        <v>63</v>
      </c>
      <c r="M3069" s="2" t="s">
        <v>64</v>
      </c>
      <c r="N3069" s="3">
        <v>43766</v>
      </c>
      <c r="O3069" s="2" t="s">
        <v>724</v>
      </c>
      <c r="Q3069" s="2" t="s">
        <v>66</v>
      </c>
      <c r="R3069" s="3">
        <v>45653.70653935185</v>
      </c>
      <c r="S3069" s="2" t="s">
        <v>7979</v>
      </c>
      <c r="T3069" s="2" t="s">
        <v>68</v>
      </c>
      <c r="U3069" s="2" t="s">
        <v>417</v>
      </c>
      <c r="V3069" s="2" t="s">
        <v>15512</v>
      </c>
      <c r="W3069" s="2" t="s">
        <v>250</v>
      </c>
      <c r="X3069" s="2" t="s">
        <v>250</v>
      </c>
      <c r="Y3069" s="2" t="s">
        <v>2781</v>
      </c>
      <c r="Z3069" s="2" t="s">
        <v>2782</v>
      </c>
      <c r="AA3069" s="2" t="s">
        <v>6122</v>
      </c>
      <c r="AB3069" s="2" t="s">
        <v>6122</v>
      </c>
      <c r="AE3069" s="3">
        <v>45654.808541666665</v>
      </c>
      <c r="AF3069" s="2" t="s">
        <v>77</v>
      </c>
      <c r="AH3069" s="2" t="s">
        <v>78</v>
      </c>
      <c r="AI3069" s="2" t="s">
        <v>255</v>
      </c>
      <c r="AJ3069" s="2" t="s">
        <v>343</v>
      </c>
      <c r="AK3069" s="2" t="s">
        <v>15513</v>
      </c>
      <c r="AL3069" s="2" t="s">
        <v>1882</v>
      </c>
      <c r="AM3069" s="3">
        <v>45654.808668981481</v>
      </c>
      <c r="AN3069" s="2" t="s">
        <v>15513</v>
      </c>
      <c r="AO3069" s="2" t="s">
        <v>1882</v>
      </c>
      <c r="AP3069" s="2">
        <v>5533860</v>
      </c>
      <c r="AQ3069" s="2" t="s">
        <v>81</v>
      </c>
      <c r="AR3069" s="3">
        <v>45656.51222222222</v>
      </c>
      <c r="AS3069" s="2" t="s">
        <v>82</v>
      </c>
      <c r="AT3069" s="3">
        <v>45654.333333333336</v>
      </c>
      <c r="AU3069" s="2" t="s">
        <v>104</v>
      </c>
      <c r="AV3069" s="2" t="s">
        <v>1030</v>
      </c>
      <c r="AW3069" s="2" t="s">
        <v>1031</v>
      </c>
      <c r="AX3069" s="2" t="s">
        <v>1032</v>
      </c>
      <c r="AZ3069" s="3">
        <v>45656.51222222222</v>
      </c>
      <c r="BB3069" s="2" t="s">
        <v>1137</v>
      </c>
      <c r="BC3069" s="2" t="s">
        <v>1138</v>
      </c>
      <c r="BD3069" s="2" t="s">
        <v>1139</v>
      </c>
      <c r="BE3069" s="2" t="s">
        <v>15514</v>
      </c>
      <c r="BF3069" s="2" t="s">
        <v>1882</v>
      </c>
    </row>
    <row r="3070" spans="1:58" x14ac:dyDescent="0.35">
      <c r="A3070" s="2">
        <v>2947692</v>
      </c>
      <c r="B3070" s="2" t="s">
        <v>58</v>
      </c>
      <c r="C3070" s="2">
        <v>33348061</v>
      </c>
      <c r="D3070" s="2">
        <v>338342289</v>
      </c>
      <c r="E3070" s="2" t="s">
        <v>59</v>
      </c>
      <c r="F3070" s="2" t="s">
        <v>60</v>
      </c>
      <c r="G3070" s="2" t="s">
        <v>15515</v>
      </c>
      <c r="I3070" s="2">
        <v>774455757</v>
      </c>
      <c r="J3070" s="2" t="s">
        <v>3977</v>
      </c>
      <c r="K3070" s="2">
        <v>20</v>
      </c>
      <c r="L3070" s="2" t="s">
        <v>2128</v>
      </c>
      <c r="M3070" s="2" t="s">
        <v>1152</v>
      </c>
      <c r="N3070" s="3">
        <v>45189.666678240741</v>
      </c>
      <c r="O3070" s="2" t="s">
        <v>1153</v>
      </c>
      <c r="Q3070" s="2" t="s">
        <v>66</v>
      </c>
      <c r="R3070" s="3">
        <v>45653.707326388889</v>
      </c>
      <c r="S3070" s="2" t="s">
        <v>15516</v>
      </c>
      <c r="T3070" s="2" t="s">
        <v>334</v>
      </c>
      <c r="U3070" s="2" t="s">
        <v>844</v>
      </c>
      <c r="V3070" s="2" t="s">
        <v>15517</v>
      </c>
      <c r="W3070" s="2" t="s">
        <v>400</v>
      </c>
      <c r="X3070" s="2" t="s">
        <v>419</v>
      </c>
      <c r="Y3070" s="2" t="s">
        <v>15518</v>
      </c>
      <c r="Z3070" s="2" t="s">
        <v>1471</v>
      </c>
      <c r="AA3070" s="2" t="s">
        <v>1471</v>
      </c>
      <c r="AB3070" s="2" t="s">
        <v>176</v>
      </c>
      <c r="AE3070" s="3">
        <v>45654.430219907408</v>
      </c>
      <c r="AF3070" s="2" t="s">
        <v>543</v>
      </c>
      <c r="AG3070" s="2">
        <v>48</v>
      </c>
      <c r="AH3070" s="2" t="s">
        <v>78</v>
      </c>
      <c r="AI3070" s="2" t="s">
        <v>58</v>
      </c>
      <c r="AJ3070" s="2" t="s">
        <v>800</v>
      </c>
      <c r="AK3070" s="2" t="s">
        <v>14820</v>
      </c>
      <c r="AL3070" s="2" t="s">
        <v>831</v>
      </c>
      <c r="AM3070" s="3">
        <v>45654.430324074077</v>
      </c>
      <c r="AN3070" s="2" t="s">
        <v>14820</v>
      </c>
      <c r="AO3070" s="2" t="s">
        <v>831</v>
      </c>
      <c r="AP3070" s="2">
        <v>5532411</v>
      </c>
      <c r="AQ3070" s="2" t="s">
        <v>81</v>
      </c>
      <c r="AR3070" s="3">
        <v>45656.636793981481</v>
      </c>
      <c r="AS3070" s="2" t="s">
        <v>82</v>
      </c>
      <c r="AT3070" s="3">
        <v>45654.333333333336</v>
      </c>
      <c r="AU3070" s="2" t="s">
        <v>104</v>
      </c>
      <c r="AV3070" s="2" t="s">
        <v>346</v>
      </c>
      <c r="AW3070" s="2" t="s">
        <v>347</v>
      </c>
      <c r="AX3070" s="2" t="s">
        <v>348</v>
      </c>
      <c r="AY3070" s="3">
        <v>45656.430219907408</v>
      </c>
      <c r="AZ3070" s="3">
        <v>45656.636793981481</v>
      </c>
      <c r="BA3070" s="2" t="s">
        <v>685</v>
      </c>
      <c r="BB3070" s="2" t="s">
        <v>439</v>
      </c>
      <c r="BC3070" s="2" t="s">
        <v>440</v>
      </c>
      <c r="BD3070" s="2" t="s">
        <v>263</v>
      </c>
      <c r="BE3070" s="2" t="s">
        <v>624</v>
      </c>
      <c r="BF3070" s="2" t="s">
        <v>243</v>
      </c>
    </row>
    <row r="3071" spans="1:58" x14ac:dyDescent="0.35">
      <c r="A3071" s="2">
        <v>2947698</v>
      </c>
      <c r="B3071" s="2" t="s">
        <v>58</v>
      </c>
      <c r="C3071" s="2">
        <v>43260601</v>
      </c>
      <c r="D3071" s="2">
        <v>338305108</v>
      </c>
      <c r="E3071" s="2" t="s">
        <v>59</v>
      </c>
      <c r="F3071" s="2" t="s">
        <v>60</v>
      </c>
      <c r="G3071" s="2" t="s">
        <v>1488</v>
      </c>
      <c r="H3071" s="2" t="s">
        <v>15519</v>
      </c>
      <c r="I3071" s="2">
        <v>773741927</v>
      </c>
      <c r="J3071" s="2" t="s">
        <v>2450</v>
      </c>
      <c r="K3071" s="2">
        <v>12</v>
      </c>
      <c r="L3071" s="2" t="s">
        <v>305</v>
      </c>
      <c r="M3071" s="2" t="s">
        <v>64</v>
      </c>
      <c r="N3071" s="3">
        <v>45565.539155092592</v>
      </c>
      <c r="O3071" s="2" t="s">
        <v>537</v>
      </c>
      <c r="Q3071" s="2" t="s">
        <v>66</v>
      </c>
      <c r="R3071" s="3">
        <v>45653.709988425922</v>
      </c>
      <c r="S3071" s="2" t="s">
        <v>4340</v>
      </c>
      <c r="T3071" s="2" t="s">
        <v>334</v>
      </c>
      <c r="U3071" s="2" t="s">
        <v>215</v>
      </c>
      <c r="V3071" s="2" t="s">
        <v>7011</v>
      </c>
      <c r="W3071" s="2" t="s">
        <v>250</v>
      </c>
      <c r="X3071" s="2" t="s">
        <v>251</v>
      </c>
      <c r="Y3071" s="2" t="s">
        <v>15520</v>
      </c>
      <c r="Z3071" s="2" t="s">
        <v>253</v>
      </c>
      <c r="AA3071" s="2" t="s">
        <v>15521</v>
      </c>
      <c r="AB3071" s="2" t="s">
        <v>176</v>
      </c>
      <c r="AE3071" s="3">
        <v>45654.851979166669</v>
      </c>
      <c r="AF3071" s="2" t="s">
        <v>342</v>
      </c>
      <c r="AH3071" s="2" t="s">
        <v>78</v>
      </c>
      <c r="AI3071" s="2" t="s">
        <v>58</v>
      </c>
      <c r="AJ3071" s="2" t="s">
        <v>101</v>
      </c>
      <c r="AK3071" s="2" t="s">
        <v>15522</v>
      </c>
      <c r="AL3071" s="2" t="s">
        <v>1901</v>
      </c>
      <c r="AM3071" s="3">
        <v>45654.852060185185</v>
      </c>
      <c r="AN3071" s="2" t="s">
        <v>15522</v>
      </c>
      <c r="AO3071" s="2" t="s">
        <v>1901</v>
      </c>
      <c r="AP3071" s="2">
        <v>5534008</v>
      </c>
      <c r="AQ3071" s="2" t="s">
        <v>81</v>
      </c>
      <c r="AR3071" s="3">
        <v>45656.693773148145</v>
      </c>
      <c r="AS3071" s="2" t="s">
        <v>82</v>
      </c>
      <c r="AT3071" s="3">
        <v>45654.333333333336</v>
      </c>
      <c r="AU3071" s="2" t="s">
        <v>104</v>
      </c>
      <c r="AV3071" s="2" t="s">
        <v>1134</v>
      </c>
      <c r="AW3071" s="2" t="s">
        <v>1135</v>
      </c>
      <c r="AX3071" s="2" t="s">
        <v>1136</v>
      </c>
      <c r="AZ3071" s="3">
        <v>45656.693773148145</v>
      </c>
      <c r="BB3071" s="2" t="s">
        <v>1937</v>
      </c>
      <c r="BC3071" s="2" t="s">
        <v>1938</v>
      </c>
      <c r="BD3071" s="2" t="s">
        <v>1939</v>
      </c>
      <c r="BE3071" s="2" t="s">
        <v>1260</v>
      </c>
      <c r="BF3071" s="2" t="s">
        <v>442</v>
      </c>
    </row>
    <row r="3072" spans="1:58" x14ac:dyDescent="0.35">
      <c r="A3072" s="2">
        <v>2947713</v>
      </c>
      <c r="B3072" s="2" t="s">
        <v>58</v>
      </c>
      <c r="C3072" s="2">
        <v>39435091</v>
      </c>
      <c r="D3072" s="2">
        <v>339512809</v>
      </c>
      <c r="E3072" s="2" t="s">
        <v>59</v>
      </c>
      <c r="F3072" s="2" t="s">
        <v>60</v>
      </c>
      <c r="G3072" s="2" t="s">
        <v>15523</v>
      </c>
      <c r="H3072" s="2" t="s">
        <v>7929</v>
      </c>
      <c r="I3072" s="2">
        <v>775851977</v>
      </c>
      <c r="J3072" s="2" t="s">
        <v>10334</v>
      </c>
      <c r="K3072" s="2">
        <v>14</v>
      </c>
      <c r="L3072" s="2" t="s">
        <v>63</v>
      </c>
      <c r="M3072" s="2" t="s">
        <v>64</v>
      </c>
      <c r="N3072" s="3">
        <v>45594.666678240741</v>
      </c>
      <c r="O3072" s="2" t="s">
        <v>65</v>
      </c>
      <c r="Q3072" s="2" t="s">
        <v>66</v>
      </c>
      <c r="R3072" s="3">
        <v>45653.719467592593</v>
      </c>
      <c r="S3072" s="2" t="s">
        <v>9164</v>
      </c>
      <c r="T3072" s="2" t="s">
        <v>156</v>
      </c>
      <c r="U3072" s="2" t="s">
        <v>69</v>
      </c>
      <c r="V3072" s="2" t="s">
        <v>15524</v>
      </c>
      <c r="W3072" s="2" t="s">
        <v>233</v>
      </c>
      <c r="X3072" s="2" t="s">
        <v>233</v>
      </c>
      <c r="Y3072" s="2" t="s">
        <v>8232</v>
      </c>
      <c r="Z3072" s="2" t="s">
        <v>567</v>
      </c>
      <c r="AA3072" s="2" t="s">
        <v>15525</v>
      </c>
      <c r="AB3072" s="2" t="s">
        <v>15525</v>
      </c>
      <c r="AE3072" s="3">
        <v>45653.71947916667</v>
      </c>
      <c r="AF3072" s="2" t="s">
        <v>77</v>
      </c>
      <c r="AH3072" s="2" t="s">
        <v>78</v>
      </c>
      <c r="AI3072" s="2" t="s">
        <v>79</v>
      </c>
      <c r="AJ3072" s="2" t="s">
        <v>123</v>
      </c>
      <c r="AK3072" s="2" t="s">
        <v>15526</v>
      </c>
      <c r="AL3072" s="2" t="s">
        <v>9164</v>
      </c>
      <c r="AM3072" s="3">
        <v>45653.719513888886</v>
      </c>
      <c r="AN3072" s="2" t="s">
        <v>15526</v>
      </c>
      <c r="AP3072" s="2">
        <v>5529004</v>
      </c>
      <c r="AQ3072" s="2" t="s">
        <v>81</v>
      </c>
      <c r="AR3072" s="3">
        <v>45656.654537037037</v>
      </c>
      <c r="AS3072" s="2" t="s">
        <v>82</v>
      </c>
      <c r="AT3072" s="3">
        <v>45654.340277777781</v>
      </c>
      <c r="AU3072" s="2" t="s">
        <v>104</v>
      </c>
      <c r="AV3072" s="2" t="s">
        <v>569</v>
      </c>
      <c r="AW3072" s="2" t="s">
        <v>570</v>
      </c>
      <c r="AX3072" s="2" t="s">
        <v>815</v>
      </c>
      <c r="AZ3072" s="3">
        <v>45656.654537037037</v>
      </c>
      <c r="BB3072" s="2" t="s">
        <v>225</v>
      </c>
      <c r="BC3072" s="2" t="s">
        <v>226</v>
      </c>
      <c r="BD3072" s="2" t="s">
        <v>89</v>
      </c>
      <c r="BE3072" s="2" t="s">
        <v>15527</v>
      </c>
      <c r="BF3072" s="2" t="s">
        <v>2337</v>
      </c>
    </row>
    <row r="3073" spans="1:58" x14ac:dyDescent="0.35">
      <c r="A3073" s="2">
        <v>2947726</v>
      </c>
      <c r="B3073" s="2" t="s">
        <v>244</v>
      </c>
      <c r="C3073" s="2">
        <v>40482141</v>
      </c>
      <c r="D3073" s="2">
        <v>339452974</v>
      </c>
      <c r="E3073" s="2" t="s">
        <v>59</v>
      </c>
      <c r="F3073" s="2" t="s">
        <v>60</v>
      </c>
      <c r="G3073" s="2" t="s">
        <v>1395</v>
      </c>
      <c r="H3073" s="2" t="s">
        <v>1082</v>
      </c>
      <c r="I3073" s="2">
        <v>773551212</v>
      </c>
      <c r="J3073" s="2" t="s">
        <v>15528</v>
      </c>
      <c r="K3073" s="2">
        <v>15</v>
      </c>
      <c r="L3073" s="2" t="s">
        <v>63</v>
      </c>
      <c r="M3073" s="2" t="s">
        <v>64</v>
      </c>
      <c r="N3073" s="3">
        <v>44986.75</v>
      </c>
      <c r="O3073" s="2" t="s">
        <v>509</v>
      </c>
      <c r="Q3073" s="2" t="s">
        <v>66</v>
      </c>
      <c r="R3073" s="3">
        <v>45653.725358796299</v>
      </c>
      <c r="S3073" s="2" t="s">
        <v>4694</v>
      </c>
      <c r="T3073" s="2" t="s">
        <v>156</v>
      </c>
      <c r="U3073" s="2" t="s">
        <v>69</v>
      </c>
      <c r="V3073" s="2" t="s">
        <v>15529</v>
      </c>
      <c r="W3073" s="2" t="s">
        <v>336</v>
      </c>
      <c r="X3073" s="2" t="s">
        <v>336</v>
      </c>
      <c r="Y3073" s="2" t="s">
        <v>5242</v>
      </c>
      <c r="Z3073" s="2" t="s">
        <v>453</v>
      </c>
      <c r="AA3073" s="2" t="s">
        <v>8735</v>
      </c>
      <c r="AB3073" s="2" t="s">
        <v>176</v>
      </c>
      <c r="AE3073" s="3">
        <v>45655.804189814815</v>
      </c>
      <c r="AF3073" s="2" t="s">
        <v>77</v>
      </c>
      <c r="AH3073" s="2" t="s">
        <v>142</v>
      </c>
      <c r="AI3073" s="2" t="s">
        <v>275</v>
      </c>
      <c r="AJ3073" s="2" t="s">
        <v>343</v>
      </c>
      <c r="AK3073" s="2" t="s">
        <v>15001</v>
      </c>
      <c r="AL3073" s="2" t="s">
        <v>345</v>
      </c>
      <c r="AM3073" s="3">
        <v>45655.804259259261</v>
      </c>
      <c r="AN3073" s="2" t="s">
        <v>15001</v>
      </c>
      <c r="AO3073" s="2" t="s">
        <v>345</v>
      </c>
      <c r="AP3073" s="2">
        <v>5537537</v>
      </c>
      <c r="AQ3073" s="2" t="s">
        <v>81</v>
      </c>
      <c r="AR3073" s="3">
        <v>45656.510023148148</v>
      </c>
      <c r="AS3073" s="2" t="s">
        <v>82</v>
      </c>
      <c r="AT3073" s="3">
        <v>45655.333333333336</v>
      </c>
      <c r="AU3073" s="2" t="s">
        <v>104</v>
      </c>
      <c r="AV3073" s="2" t="s">
        <v>346</v>
      </c>
      <c r="AW3073" s="2" t="s">
        <v>347</v>
      </c>
      <c r="AX3073" s="2" t="s">
        <v>348</v>
      </c>
      <c r="AZ3073" s="3">
        <v>45656.510023148148</v>
      </c>
      <c r="BB3073" s="2" t="s">
        <v>261</v>
      </c>
      <c r="BC3073" s="2" t="s">
        <v>262</v>
      </c>
      <c r="BD3073" s="2" t="s">
        <v>263</v>
      </c>
      <c r="BE3073" s="2" t="s">
        <v>15530</v>
      </c>
      <c r="BF3073" s="2" t="s">
        <v>1827</v>
      </c>
    </row>
    <row r="3074" spans="1:58" x14ac:dyDescent="0.35">
      <c r="A3074" s="2">
        <v>2947727</v>
      </c>
      <c r="B3074" s="2" t="s">
        <v>58</v>
      </c>
      <c r="C3074" s="2">
        <v>36168491</v>
      </c>
      <c r="D3074" s="2">
        <v>338424189</v>
      </c>
      <c r="E3074" s="2" t="s">
        <v>59</v>
      </c>
      <c r="F3074" s="2" t="s">
        <v>60</v>
      </c>
      <c r="G3074" s="2" t="s">
        <v>15531</v>
      </c>
      <c r="H3074" s="2" t="s">
        <v>15532</v>
      </c>
      <c r="I3074" s="2" t="s">
        <v>15533</v>
      </c>
      <c r="J3074" s="2">
        <v>784440609</v>
      </c>
      <c r="K3074" s="2">
        <v>12</v>
      </c>
      <c r="L3074" s="2" t="s">
        <v>63</v>
      </c>
      <c r="M3074" s="2" t="s">
        <v>64</v>
      </c>
      <c r="N3074" s="3">
        <v>44805</v>
      </c>
      <c r="O3074" s="2" t="s">
        <v>187</v>
      </c>
      <c r="Q3074" s="2" t="s">
        <v>66</v>
      </c>
      <c r="R3074" s="3">
        <v>45653.72729166667</v>
      </c>
      <c r="S3074" s="2" t="s">
        <v>3298</v>
      </c>
      <c r="T3074" s="2" t="s">
        <v>156</v>
      </c>
      <c r="U3074" s="2" t="s">
        <v>69</v>
      </c>
      <c r="V3074" s="2" t="s">
        <v>15534</v>
      </c>
      <c r="W3074" s="2" t="s">
        <v>71</v>
      </c>
      <c r="X3074" s="2" t="s">
        <v>431</v>
      </c>
      <c r="Y3074" s="2" t="s">
        <v>6111</v>
      </c>
      <c r="Z3074" s="2" t="s">
        <v>1058</v>
      </c>
      <c r="AA3074" s="2" t="s">
        <v>8576</v>
      </c>
      <c r="AB3074" s="2" t="s">
        <v>8576</v>
      </c>
      <c r="AC3074" s="2" t="s">
        <v>15535</v>
      </c>
      <c r="AE3074" s="3">
        <v>45656.608414351853</v>
      </c>
      <c r="AF3074" s="2" t="s">
        <v>77</v>
      </c>
      <c r="AH3074" s="2" t="s">
        <v>142</v>
      </c>
      <c r="AI3074" s="2" t="s">
        <v>2154</v>
      </c>
      <c r="AJ3074" s="2" t="s">
        <v>800</v>
      </c>
      <c r="AK3074" s="2" t="s">
        <v>15536</v>
      </c>
      <c r="AL3074" s="2" t="s">
        <v>2564</v>
      </c>
      <c r="AM3074" s="3">
        <v>45656.608483796299</v>
      </c>
      <c r="AN3074" s="2" t="s">
        <v>15536</v>
      </c>
      <c r="AO3074" s="2" t="s">
        <v>2564</v>
      </c>
      <c r="AP3074" s="2">
        <v>5541122</v>
      </c>
      <c r="AQ3074" s="2" t="s">
        <v>81</v>
      </c>
      <c r="AR3074" s="3">
        <v>45657.486909722225</v>
      </c>
      <c r="AS3074" s="2" t="s">
        <v>82</v>
      </c>
      <c r="AT3074" s="3">
        <v>45656.5625</v>
      </c>
      <c r="AU3074" s="2" t="s">
        <v>104</v>
      </c>
      <c r="AV3074" s="2" t="s">
        <v>1030</v>
      </c>
      <c r="AW3074" s="2" t="s">
        <v>1031</v>
      </c>
      <c r="AX3074" s="2" t="s">
        <v>1032</v>
      </c>
      <c r="AZ3074" s="3">
        <v>45657.486909722225</v>
      </c>
      <c r="BB3074" s="2" t="s">
        <v>14821</v>
      </c>
      <c r="BC3074" s="2" t="s">
        <v>14822</v>
      </c>
      <c r="BD3074" s="2" t="s">
        <v>89</v>
      </c>
      <c r="BE3074" s="2" t="s">
        <v>15537</v>
      </c>
      <c r="BF3074" s="2" t="s">
        <v>1061</v>
      </c>
    </row>
    <row r="3075" spans="1:58" x14ac:dyDescent="0.35">
      <c r="A3075" s="2">
        <v>2947729</v>
      </c>
      <c r="B3075" s="2" t="s">
        <v>244</v>
      </c>
      <c r="C3075" s="2">
        <v>31831481</v>
      </c>
      <c r="D3075" s="2">
        <v>339582031</v>
      </c>
      <c r="E3075" s="2" t="s">
        <v>59</v>
      </c>
      <c r="F3075" s="2" t="s">
        <v>60</v>
      </c>
      <c r="G3075" s="2" t="s">
        <v>2777</v>
      </c>
      <c r="H3075" s="2" t="s">
        <v>15538</v>
      </c>
      <c r="I3075" s="2">
        <v>771328587</v>
      </c>
      <c r="J3075" s="2" t="s">
        <v>2724</v>
      </c>
      <c r="K3075" s="2">
        <v>14</v>
      </c>
      <c r="L3075" s="2" t="s">
        <v>63</v>
      </c>
      <c r="M3075" s="2" t="s">
        <v>64</v>
      </c>
      <c r="N3075" s="3">
        <v>45005.5</v>
      </c>
      <c r="O3075" s="2" t="s">
        <v>248</v>
      </c>
      <c r="Q3075" s="2" t="s">
        <v>66</v>
      </c>
      <c r="R3075" s="3">
        <v>45653.728425925925</v>
      </c>
      <c r="S3075" s="2" t="s">
        <v>3083</v>
      </c>
      <c r="T3075" s="2" t="s">
        <v>68</v>
      </c>
      <c r="U3075" s="2" t="s">
        <v>69</v>
      </c>
      <c r="V3075" s="2" t="s">
        <v>15539</v>
      </c>
      <c r="W3075" s="2" t="s">
        <v>233</v>
      </c>
      <c r="X3075" s="2" t="s">
        <v>234</v>
      </c>
      <c r="Y3075" s="2" t="s">
        <v>1074</v>
      </c>
      <c r="Z3075" s="2" t="s">
        <v>236</v>
      </c>
      <c r="AA3075" s="2" t="s">
        <v>15042</v>
      </c>
      <c r="AB3075" s="2" t="s">
        <v>176</v>
      </c>
      <c r="AC3075" s="2">
        <v>781532323</v>
      </c>
      <c r="AE3075" s="3">
        <v>45654.735243055555</v>
      </c>
      <c r="AF3075" s="2" t="s">
        <v>77</v>
      </c>
      <c r="AH3075" s="2" t="s">
        <v>142</v>
      </c>
      <c r="AI3075" s="2" t="s">
        <v>1100</v>
      </c>
      <c r="AJ3075" s="2" t="s">
        <v>1101</v>
      </c>
      <c r="AK3075" s="2" t="s">
        <v>15044</v>
      </c>
      <c r="AL3075" s="2" t="s">
        <v>345</v>
      </c>
      <c r="AM3075" s="3">
        <v>45654.735324074078</v>
      </c>
      <c r="AN3075" s="2" t="s">
        <v>15044</v>
      </c>
      <c r="AO3075" s="2" t="s">
        <v>345</v>
      </c>
      <c r="AP3075" s="2">
        <v>5533701</v>
      </c>
      <c r="AQ3075" s="2" t="s">
        <v>81</v>
      </c>
      <c r="AR3075" s="3">
        <v>45657.020578703705</v>
      </c>
      <c r="AS3075" s="2" t="s">
        <v>82</v>
      </c>
      <c r="AT3075" s="3">
        <v>45654.333333333336</v>
      </c>
      <c r="AU3075" s="2" t="s">
        <v>104</v>
      </c>
      <c r="AV3075" s="2" t="s">
        <v>1806</v>
      </c>
      <c r="AW3075" s="2" t="s">
        <v>1806</v>
      </c>
      <c r="AX3075" s="2" t="s">
        <v>15230</v>
      </c>
      <c r="AZ3075" s="3">
        <v>45657.020578703705</v>
      </c>
      <c r="BB3075" s="2" t="s">
        <v>1002</v>
      </c>
      <c r="BC3075" s="2" t="s">
        <v>1003</v>
      </c>
      <c r="BD3075" s="2" t="s">
        <v>1004</v>
      </c>
      <c r="BE3075" s="2" t="s">
        <v>15184</v>
      </c>
      <c r="BF3075" s="2" t="s">
        <v>14614</v>
      </c>
    </row>
    <row r="3076" spans="1:58" x14ac:dyDescent="0.35">
      <c r="A3076" s="2">
        <v>2947733</v>
      </c>
      <c r="B3076" s="2" t="s">
        <v>58</v>
      </c>
      <c r="C3076" s="2">
        <v>36806511</v>
      </c>
      <c r="D3076" s="2">
        <v>339571363</v>
      </c>
      <c r="E3076" s="2" t="s">
        <v>59</v>
      </c>
      <c r="F3076" s="2" t="s">
        <v>60</v>
      </c>
      <c r="G3076" s="2" t="s">
        <v>577</v>
      </c>
      <c r="H3076" s="2" t="s">
        <v>1082</v>
      </c>
      <c r="I3076" s="2">
        <v>778202395</v>
      </c>
      <c r="J3076" s="2" t="s">
        <v>15540</v>
      </c>
      <c r="K3076" s="2">
        <v>12</v>
      </c>
      <c r="L3076" s="2" t="s">
        <v>63</v>
      </c>
      <c r="M3076" s="2" t="s">
        <v>64</v>
      </c>
      <c r="N3076" s="3">
        <v>44805</v>
      </c>
      <c r="O3076" s="2" t="s">
        <v>647</v>
      </c>
      <c r="Q3076" s="2" t="s">
        <v>66</v>
      </c>
      <c r="R3076" s="3">
        <v>45653.731412037036</v>
      </c>
      <c r="S3076" s="2" t="s">
        <v>14564</v>
      </c>
      <c r="T3076" s="2" t="s">
        <v>843</v>
      </c>
      <c r="U3076" s="2" t="s">
        <v>69</v>
      </c>
      <c r="V3076" s="2" t="s">
        <v>14565</v>
      </c>
      <c r="W3076" s="2" t="s">
        <v>233</v>
      </c>
      <c r="X3076" s="2" t="s">
        <v>234</v>
      </c>
      <c r="Y3076" s="2" t="s">
        <v>12854</v>
      </c>
      <c r="Z3076" s="2" t="s">
        <v>236</v>
      </c>
      <c r="AA3076" s="2" t="s">
        <v>6385</v>
      </c>
      <c r="AB3076" s="2" t="s">
        <v>15541</v>
      </c>
      <c r="AE3076" s="3">
        <v>45654.751759259256</v>
      </c>
      <c r="AF3076" s="2" t="s">
        <v>77</v>
      </c>
      <c r="AH3076" s="2" t="s">
        <v>78</v>
      </c>
      <c r="AI3076" s="2" t="s">
        <v>58</v>
      </c>
      <c r="AJ3076" s="2" t="s">
        <v>101</v>
      </c>
      <c r="AK3076" s="2" t="s">
        <v>15542</v>
      </c>
      <c r="AL3076" s="2" t="s">
        <v>831</v>
      </c>
      <c r="AM3076" s="3">
        <v>45654.751840277779</v>
      </c>
      <c r="AN3076" s="2" t="s">
        <v>15542</v>
      </c>
      <c r="AO3076" s="2" t="s">
        <v>831</v>
      </c>
      <c r="AP3076" s="2">
        <v>5533757</v>
      </c>
      <c r="AQ3076" s="2" t="s">
        <v>81</v>
      </c>
      <c r="AR3076" s="3">
        <v>45656.641342592593</v>
      </c>
      <c r="AS3076" s="2" t="s">
        <v>82</v>
      </c>
      <c r="AT3076" s="3">
        <v>45654.333333333336</v>
      </c>
      <c r="AU3076" s="2" t="s">
        <v>104</v>
      </c>
      <c r="AV3076" s="2" t="s">
        <v>1806</v>
      </c>
      <c r="AW3076" s="2" t="s">
        <v>1806</v>
      </c>
      <c r="AX3076" s="2" t="s">
        <v>1807</v>
      </c>
      <c r="AZ3076" s="3">
        <v>45656.641342592593</v>
      </c>
      <c r="BB3076" s="2" t="s">
        <v>108</v>
      </c>
      <c r="BC3076" s="2" t="s">
        <v>109</v>
      </c>
      <c r="BD3076" s="2" t="s">
        <v>110</v>
      </c>
      <c r="BE3076" s="2" t="s">
        <v>6747</v>
      </c>
      <c r="BF3076" s="2" t="s">
        <v>293</v>
      </c>
    </row>
    <row r="3077" spans="1:58" x14ac:dyDescent="0.35">
      <c r="A3077" s="2">
        <v>2947742</v>
      </c>
      <c r="B3077" s="2" t="s">
        <v>58</v>
      </c>
      <c r="C3077" s="2">
        <v>31455831</v>
      </c>
      <c r="D3077" s="2">
        <v>338428204</v>
      </c>
      <c r="E3077" s="2" t="s">
        <v>59</v>
      </c>
      <c r="F3077" s="2" t="s">
        <v>60</v>
      </c>
      <c r="G3077" s="2" t="s">
        <v>9909</v>
      </c>
      <c r="H3077" s="2" t="s">
        <v>833</v>
      </c>
      <c r="I3077" s="2">
        <v>775092949</v>
      </c>
      <c r="J3077" s="2" t="s">
        <v>2450</v>
      </c>
      <c r="K3077" s="2">
        <v>12</v>
      </c>
      <c r="L3077" s="2" t="s">
        <v>63</v>
      </c>
      <c r="M3077" s="2" t="s">
        <v>64</v>
      </c>
      <c r="N3077" s="3">
        <v>45633.69017361111</v>
      </c>
      <c r="O3077" s="2" t="s">
        <v>6965</v>
      </c>
      <c r="Q3077" s="2" t="s">
        <v>66</v>
      </c>
      <c r="R3077" s="3">
        <v>45653.7346875</v>
      </c>
      <c r="S3077" s="2" t="s">
        <v>9600</v>
      </c>
      <c r="T3077" s="2" t="s">
        <v>68</v>
      </c>
      <c r="U3077" s="2" t="s">
        <v>69</v>
      </c>
      <c r="V3077" s="2" t="s">
        <v>15543</v>
      </c>
      <c r="W3077" s="2" t="s">
        <v>288</v>
      </c>
      <c r="X3077" s="2" t="s">
        <v>289</v>
      </c>
      <c r="Y3077" s="2" t="s">
        <v>15544</v>
      </c>
      <c r="Z3077" s="2" t="s">
        <v>1617</v>
      </c>
      <c r="AA3077" s="2" t="s">
        <v>1617</v>
      </c>
      <c r="AB3077" s="2" t="s">
        <v>1618</v>
      </c>
      <c r="AE3077" s="3">
        <v>45655.588460648149</v>
      </c>
      <c r="AF3077" s="2" t="s">
        <v>77</v>
      </c>
      <c r="AH3077" s="2" t="s">
        <v>78</v>
      </c>
      <c r="AI3077" s="2" t="s">
        <v>58</v>
      </c>
      <c r="AJ3077" s="2" t="s">
        <v>101</v>
      </c>
      <c r="AK3077" s="2" t="s">
        <v>15545</v>
      </c>
      <c r="AL3077" s="2" t="s">
        <v>194</v>
      </c>
      <c r="AM3077" s="3">
        <v>45655.588564814818</v>
      </c>
      <c r="AN3077" s="2" t="s">
        <v>15545</v>
      </c>
      <c r="AO3077" s="2" t="s">
        <v>194</v>
      </c>
      <c r="AP3077" s="2">
        <v>5537023</v>
      </c>
      <c r="AQ3077" s="2" t="s">
        <v>81</v>
      </c>
      <c r="AR3077" s="3">
        <v>45656.515740740739</v>
      </c>
      <c r="AS3077" s="2" t="s">
        <v>82</v>
      </c>
      <c r="AT3077" s="3">
        <v>45655.333333333336</v>
      </c>
      <c r="AU3077" s="2" t="s">
        <v>104</v>
      </c>
      <c r="AV3077" s="2" t="s">
        <v>294</v>
      </c>
      <c r="AW3077" s="2" t="s">
        <v>295</v>
      </c>
      <c r="AX3077" s="2" t="s">
        <v>296</v>
      </c>
      <c r="AZ3077" s="3">
        <v>45656.515740740739</v>
      </c>
      <c r="BB3077" s="2" t="s">
        <v>1191</v>
      </c>
      <c r="BC3077" s="2" t="s">
        <v>1192</v>
      </c>
      <c r="BD3077" s="2" t="s">
        <v>1193</v>
      </c>
      <c r="BE3077" s="2" t="s">
        <v>300</v>
      </c>
      <c r="BF3077" s="2" t="s">
        <v>301</v>
      </c>
    </row>
    <row r="3078" spans="1:58" x14ac:dyDescent="0.35">
      <c r="A3078" s="2">
        <v>2947749</v>
      </c>
      <c r="B3078" s="2" t="s">
        <v>58</v>
      </c>
      <c r="C3078" s="2">
        <v>30865701</v>
      </c>
      <c r="D3078" s="2">
        <v>339520126</v>
      </c>
      <c r="E3078" s="2" t="s">
        <v>59</v>
      </c>
      <c r="F3078" s="2" t="s">
        <v>60</v>
      </c>
      <c r="G3078" s="2" t="s">
        <v>1990</v>
      </c>
      <c r="H3078" s="2" t="s">
        <v>14199</v>
      </c>
      <c r="I3078" s="2" t="s">
        <v>15546</v>
      </c>
      <c r="J3078" s="2" t="s">
        <v>1991</v>
      </c>
      <c r="K3078" s="2">
        <v>14</v>
      </c>
      <c r="L3078" s="2" t="s">
        <v>63</v>
      </c>
      <c r="M3078" s="2" t="s">
        <v>64</v>
      </c>
      <c r="N3078" s="3">
        <v>45050.831250000003</v>
      </c>
      <c r="O3078" s="2" t="s">
        <v>65</v>
      </c>
      <c r="Q3078" s="2" t="s">
        <v>66</v>
      </c>
      <c r="R3078" s="3">
        <v>45653.741284722222</v>
      </c>
      <c r="S3078" s="2" t="s">
        <v>1064</v>
      </c>
      <c r="T3078" s="2" t="s">
        <v>68</v>
      </c>
      <c r="U3078" s="2" t="s">
        <v>481</v>
      </c>
      <c r="V3078" s="2" t="s">
        <v>15547</v>
      </c>
      <c r="W3078" s="2" t="s">
        <v>233</v>
      </c>
      <c r="X3078" s="2" t="s">
        <v>233</v>
      </c>
      <c r="Y3078" s="2" t="s">
        <v>9800</v>
      </c>
      <c r="Z3078" s="2" t="s">
        <v>567</v>
      </c>
      <c r="AA3078" s="2" t="s">
        <v>15548</v>
      </c>
      <c r="AB3078" s="2" t="s">
        <v>176</v>
      </c>
      <c r="AC3078" s="2">
        <v>775520103</v>
      </c>
      <c r="AE3078" s="3">
        <v>45653.741296296299</v>
      </c>
      <c r="AF3078" s="2" t="s">
        <v>77</v>
      </c>
      <c r="AH3078" s="2" t="s">
        <v>78</v>
      </c>
      <c r="AI3078" s="2" t="s">
        <v>79</v>
      </c>
      <c r="AJ3078" s="2" t="s">
        <v>162</v>
      </c>
      <c r="AK3078" s="2" t="s">
        <v>15549</v>
      </c>
      <c r="AL3078" s="2" t="s">
        <v>1064</v>
      </c>
      <c r="AM3078" s="3">
        <v>45653.741331018522</v>
      </c>
      <c r="AN3078" s="2" t="s">
        <v>15549</v>
      </c>
      <c r="AP3078" s="2">
        <v>5529156</v>
      </c>
      <c r="AQ3078" s="2" t="s">
        <v>81</v>
      </c>
      <c r="AR3078" s="3">
        <v>45657.553240740737</v>
      </c>
      <c r="AS3078" s="2" t="s">
        <v>82</v>
      </c>
      <c r="AT3078" s="3">
        <v>45654.354166666664</v>
      </c>
      <c r="AU3078" s="2" t="s">
        <v>104</v>
      </c>
      <c r="AV3078" s="2" t="s">
        <v>569</v>
      </c>
      <c r="AW3078" s="2" t="s">
        <v>570</v>
      </c>
      <c r="AX3078" s="2" t="s">
        <v>815</v>
      </c>
      <c r="AZ3078" s="3">
        <v>45657.553240740737</v>
      </c>
      <c r="BB3078" s="2" t="s">
        <v>408</v>
      </c>
      <c r="BC3078" s="2" t="s">
        <v>409</v>
      </c>
      <c r="BD3078" s="2" t="s">
        <v>410</v>
      </c>
      <c r="BE3078" s="2" t="s">
        <v>1962</v>
      </c>
      <c r="BF3078" s="2" t="s">
        <v>1093</v>
      </c>
    </row>
    <row r="3079" spans="1:58" x14ac:dyDescent="0.35">
      <c r="A3079" s="2">
        <v>2947751</v>
      </c>
      <c r="B3079" s="2" t="s">
        <v>58</v>
      </c>
      <c r="C3079" s="2">
        <v>31792821</v>
      </c>
      <c r="D3079" s="2">
        <v>338678392</v>
      </c>
      <c r="E3079" s="2" t="s">
        <v>59</v>
      </c>
      <c r="F3079" s="2" t="s">
        <v>60</v>
      </c>
      <c r="G3079" s="2" t="s">
        <v>1111</v>
      </c>
      <c r="H3079" s="2" t="s">
        <v>15550</v>
      </c>
      <c r="I3079" s="2">
        <v>771709506</v>
      </c>
      <c r="J3079" s="2" t="s">
        <v>1113</v>
      </c>
      <c r="K3079" s="2">
        <v>12</v>
      </c>
      <c r="L3079" s="2" t="s">
        <v>63</v>
      </c>
      <c r="M3079" s="2" t="s">
        <v>64</v>
      </c>
      <c r="N3079" s="3">
        <v>44805</v>
      </c>
      <c r="O3079" s="2" t="s">
        <v>647</v>
      </c>
      <c r="Q3079" s="2" t="s">
        <v>66</v>
      </c>
      <c r="R3079" s="3">
        <v>45653.742129629631</v>
      </c>
      <c r="S3079" s="2" t="s">
        <v>8254</v>
      </c>
      <c r="T3079" s="2" t="s">
        <v>843</v>
      </c>
      <c r="U3079" s="2" t="s">
        <v>69</v>
      </c>
      <c r="V3079" s="2" t="s">
        <v>15551</v>
      </c>
      <c r="W3079" s="2" t="s">
        <v>71</v>
      </c>
      <c r="X3079" s="2" t="s">
        <v>650</v>
      </c>
      <c r="Y3079" s="2" t="s">
        <v>2696</v>
      </c>
      <c r="Z3079" s="2" t="s">
        <v>883</v>
      </c>
      <c r="AA3079" s="2" t="s">
        <v>2132</v>
      </c>
      <c r="AB3079" s="2" t="s">
        <v>2132</v>
      </c>
      <c r="AC3079" s="2">
        <v>49</v>
      </c>
      <c r="AE3079" s="3">
        <v>45655.479895833334</v>
      </c>
      <c r="AF3079" s="2" t="s">
        <v>77</v>
      </c>
      <c r="AH3079" s="2" t="s">
        <v>78</v>
      </c>
      <c r="AI3079" s="2" t="s">
        <v>58</v>
      </c>
      <c r="AJ3079" s="2" t="s">
        <v>101</v>
      </c>
      <c r="AK3079" s="2" t="s">
        <v>15552</v>
      </c>
      <c r="AL3079" s="2" t="s">
        <v>1901</v>
      </c>
      <c r="AM3079" s="3">
        <v>45655.47997685185</v>
      </c>
      <c r="AN3079" s="2" t="s">
        <v>15552</v>
      </c>
      <c r="AO3079" s="2" t="s">
        <v>1901</v>
      </c>
      <c r="AP3079" s="2">
        <v>5536749</v>
      </c>
      <c r="AQ3079" s="2" t="s">
        <v>81</v>
      </c>
      <c r="AR3079" s="3">
        <v>45656.665486111109</v>
      </c>
      <c r="AS3079" s="2" t="s">
        <v>82</v>
      </c>
      <c r="AT3079" s="3">
        <v>45655.333333333336</v>
      </c>
      <c r="AU3079" s="2" t="s">
        <v>104</v>
      </c>
      <c r="AV3079" s="2" t="s">
        <v>105</v>
      </c>
      <c r="AW3079" s="2" t="s">
        <v>106</v>
      </c>
      <c r="AX3079" s="2" t="s">
        <v>107</v>
      </c>
      <c r="AZ3079" s="3">
        <v>45656.665486111109</v>
      </c>
      <c r="BB3079" s="2" t="s">
        <v>887</v>
      </c>
      <c r="BC3079" s="2" t="s">
        <v>888</v>
      </c>
      <c r="BD3079" s="2" t="s">
        <v>889</v>
      </c>
      <c r="BE3079" s="2" t="s">
        <v>15553</v>
      </c>
      <c r="BF3079" s="2" t="s">
        <v>807</v>
      </c>
    </row>
    <row r="3080" spans="1:58" x14ac:dyDescent="0.35">
      <c r="A3080" s="2">
        <v>2947758</v>
      </c>
      <c r="B3080" s="2" t="s">
        <v>58</v>
      </c>
      <c r="C3080" s="2">
        <v>43886131</v>
      </c>
      <c r="D3080" s="2">
        <v>339017852</v>
      </c>
      <c r="E3080" s="2" t="s">
        <v>59</v>
      </c>
      <c r="F3080" s="2" t="s">
        <v>60</v>
      </c>
      <c r="G3080" s="2" t="s">
        <v>152</v>
      </c>
      <c r="H3080" s="2" t="s">
        <v>9326</v>
      </c>
      <c r="I3080" s="2">
        <v>775424721</v>
      </c>
      <c r="J3080" s="2" t="s">
        <v>15554</v>
      </c>
      <c r="K3080" s="2">
        <v>16</v>
      </c>
      <c r="L3080" s="2" t="s">
        <v>63</v>
      </c>
      <c r="M3080" s="2" t="s">
        <v>64</v>
      </c>
      <c r="N3080" s="3">
        <v>45612.666666666664</v>
      </c>
      <c r="O3080" s="2" t="s">
        <v>65</v>
      </c>
      <c r="Q3080" s="2" t="s">
        <v>66</v>
      </c>
      <c r="R3080" s="3">
        <v>45653.74417824074</v>
      </c>
      <c r="S3080" s="2" t="s">
        <v>3211</v>
      </c>
      <c r="T3080" s="2" t="s">
        <v>156</v>
      </c>
      <c r="U3080" s="2" t="s">
        <v>69</v>
      </c>
      <c r="V3080" s="2" t="s">
        <v>15555</v>
      </c>
      <c r="W3080" s="2" t="s">
        <v>497</v>
      </c>
      <c r="X3080" s="2" t="s">
        <v>497</v>
      </c>
      <c r="Y3080" s="2" t="s">
        <v>15556</v>
      </c>
      <c r="Z3080" s="2" t="s">
        <v>499</v>
      </c>
      <c r="AA3080" s="2" t="s">
        <v>500</v>
      </c>
      <c r="AB3080" s="2" t="s">
        <v>500</v>
      </c>
      <c r="AE3080" s="3">
        <v>45653.744189814817</v>
      </c>
      <c r="AF3080" s="2" t="s">
        <v>77</v>
      </c>
      <c r="AH3080" s="2" t="s">
        <v>78</v>
      </c>
      <c r="AI3080" s="2" t="s">
        <v>255</v>
      </c>
      <c r="AJ3080" s="2" t="s">
        <v>123</v>
      </c>
      <c r="AK3080" s="2" t="s">
        <v>6375</v>
      </c>
      <c r="AL3080" s="2" t="s">
        <v>3211</v>
      </c>
      <c r="AM3080" s="3">
        <v>45653.74422453704</v>
      </c>
      <c r="AN3080" s="2" t="s">
        <v>6375</v>
      </c>
      <c r="AP3080" s="2">
        <v>5529178</v>
      </c>
      <c r="AQ3080" s="2" t="s">
        <v>81</v>
      </c>
      <c r="AR3080" s="3">
        <v>45656.679606481484</v>
      </c>
      <c r="AS3080" s="2" t="s">
        <v>82</v>
      </c>
      <c r="AT3080" s="3">
        <v>45654.333333333336</v>
      </c>
      <c r="AU3080" s="2" t="s">
        <v>104</v>
      </c>
      <c r="AV3080" s="2" t="s">
        <v>502</v>
      </c>
      <c r="AW3080" s="2" t="s">
        <v>503</v>
      </c>
      <c r="AX3080" s="2" t="s">
        <v>1539</v>
      </c>
      <c r="AZ3080" s="3">
        <v>45656.679606481484</v>
      </c>
      <c r="BB3080" s="2" t="s">
        <v>557</v>
      </c>
      <c r="BC3080" s="2" t="s">
        <v>558</v>
      </c>
      <c r="BD3080" s="2" t="s">
        <v>181</v>
      </c>
      <c r="BE3080" s="2" t="s">
        <v>15557</v>
      </c>
      <c r="BF3080" s="2" t="s">
        <v>325</v>
      </c>
    </row>
    <row r="3081" spans="1:58" x14ac:dyDescent="0.35">
      <c r="A3081" s="2">
        <v>2947761</v>
      </c>
      <c r="B3081" s="2" t="s">
        <v>58</v>
      </c>
      <c r="C3081" s="2">
        <v>43811591</v>
      </c>
      <c r="D3081" s="2">
        <v>339780047</v>
      </c>
      <c r="E3081" s="2" t="s">
        <v>59</v>
      </c>
      <c r="F3081" s="2" t="s">
        <v>60</v>
      </c>
      <c r="G3081" s="2" t="s">
        <v>1366</v>
      </c>
      <c r="H3081" s="2" t="s">
        <v>1301</v>
      </c>
      <c r="I3081" s="2">
        <v>775688637</v>
      </c>
      <c r="J3081" s="2" t="s">
        <v>7125</v>
      </c>
      <c r="K3081" s="2">
        <v>14</v>
      </c>
      <c r="L3081" s="2" t="s">
        <v>63</v>
      </c>
      <c r="M3081" s="2" t="s">
        <v>64</v>
      </c>
      <c r="N3081" s="3">
        <v>45549.611400462964</v>
      </c>
      <c r="O3081" s="2" t="s">
        <v>65</v>
      </c>
      <c r="Q3081" s="2" t="s">
        <v>66</v>
      </c>
      <c r="R3081" s="3">
        <v>45653.747245370374</v>
      </c>
      <c r="S3081" s="2" t="s">
        <v>8974</v>
      </c>
      <c r="T3081" s="2" t="s">
        <v>156</v>
      </c>
      <c r="U3081" s="2" t="s">
        <v>215</v>
      </c>
      <c r="V3081" s="2" t="s">
        <v>15558</v>
      </c>
      <c r="W3081" s="2" t="s">
        <v>250</v>
      </c>
      <c r="X3081" s="2" t="s">
        <v>250</v>
      </c>
      <c r="Y3081" s="2" t="s">
        <v>9480</v>
      </c>
      <c r="Z3081" s="2" t="s">
        <v>1814</v>
      </c>
      <c r="AA3081" s="2" t="s">
        <v>15559</v>
      </c>
      <c r="AB3081" s="2" t="s">
        <v>176</v>
      </c>
      <c r="AE3081" s="3">
        <v>45653.747256944444</v>
      </c>
      <c r="AF3081" s="2" t="s">
        <v>77</v>
      </c>
      <c r="AH3081" s="2" t="s">
        <v>142</v>
      </c>
      <c r="AI3081" s="2" t="s">
        <v>255</v>
      </c>
      <c r="AJ3081" s="2" t="s">
        <v>379</v>
      </c>
      <c r="AK3081" s="2" t="s">
        <v>15560</v>
      </c>
      <c r="AL3081" s="2" t="s">
        <v>8974</v>
      </c>
      <c r="AM3081" s="3">
        <v>45653.74728009259</v>
      </c>
      <c r="AN3081" s="2" t="s">
        <v>15560</v>
      </c>
      <c r="AP3081" s="2">
        <v>5529194</v>
      </c>
      <c r="AQ3081" s="2" t="s">
        <v>81</v>
      </c>
      <c r="AR3081" s="3">
        <v>45658.758715277778</v>
      </c>
      <c r="AS3081" s="2" t="s">
        <v>82</v>
      </c>
      <c r="AT3081" s="3">
        <v>45654.333333333336</v>
      </c>
      <c r="AU3081" s="2" t="s">
        <v>104</v>
      </c>
      <c r="AV3081" s="2" t="s">
        <v>1817</v>
      </c>
      <c r="AW3081" s="2" t="s">
        <v>1818</v>
      </c>
      <c r="AX3081" s="2" t="s">
        <v>1819</v>
      </c>
      <c r="AZ3081" s="3">
        <v>45658.758715277778</v>
      </c>
      <c r="BB3081" s="2" t="s">
        <v>128</v>
      </c>
      <c r="BC3081" s="2" t="s">
        <v>129</v>
      </c>
      <c r="BD3081" s="2" t="s">
        <v>130</v>
      </c>
      <c r="BE3081" s="2" t="s">
        <v>15561</v>
      </c>
      <c r="BF3081" s="2" t="s">
        <v>1061</v>
      </c>
    </row>
    <row r="3082" spans="1:58" x14ac:dyDescent="0.35">
      <c r="A3082" s="2">
        <v>2947773</v>
      </c>
      <c r="B3082" s="2" t="s">
        <v>244</v>
      </c>
      <c r="C3082" s="2">
        <v>36852721</v>
      </c>
      <c r="D3082" s="2">
        <v>338363868</v>
      </c>
      <c r="E3082" s="2" t="s">
        <v>59</v>
      </c>
      <c r="F3082" s="2" t="s">
        <v>60</v>
      </c>
      <c r="G3082" s="2" t="s">
        <v>61</v>
      </c>
      <c r="H3082" s="2" t="s">
        <v>997</v>
      </c>
      <c r="I3082" s="2" t="s">
        <v>15562</v>
      </c>
      <c r="J3082" s="2" t="s">
        <v>15563</v>
      </c>
      <c r="K3082" s="2">
        <v>12</v>
      </c>
      <c r="L3082" s="2" t="s">
        <v>63</v>
      </c>
      <c r="M3082" s="2" t="s">
        <v>64</v>
      </c>
      <c r="N3082" s="3">
        <v>45177</v>
      </c>
      <c r="O3082" s="2" t="s">
        <v>509</v>
      </c>
      <c r="Q3082" s="2" t="s">
        <v>66</v>
      </c>
      <c r="R3082" s="3">
        <v>45653.755624999998</v>
      </c>
      <c r="S3082" s="2" t="s">
        <v>8241</v>
      </c>
      <c r="T3082" s="2" t="s">
        <v>156</v>
      </c>
      <c r="U3082" s="2" t="s">
        <v>481</v>
      </c>
      <c r="V3082" s="2" t="s">
        <v>15564</v>
      </c>
      <c r="W3082" s="2" t="s">
        <v>136</v>
      </c>
      <c r="X3082" s="2" t="s">
        <v>217</v>
      </c>
      <c r="Y3082" s="2" t="s">
        <v>2581</v>
      </c>
      <c r="Z3082" s="2" t="s">
        <v>1222</v>
      </c>
      <c r="AA3082" s="2" t="s">
        <v>1222</v>
      </c>
      <c r="AB3082" s="2" t="s">
        <v>1222</v>
      </c>
      <c r="AE3082" s="3">
        <v>45654.43545138889</v>
      </c>
      <c r="AF3082" s="2" t="s">
        <v>77</v>
      </c>
      <c r="AH3082" s="2" t="s">
        <v>78</v>
      </c>
      <c r="AI3082" s="2" t="s">
        <v>275</v>
      </c>
      <c r="AJ3082" s="2" t="s">
        <v>343</v>
      </c>
      <c r="AK3082" s="2" t="s">
        <v>15565</v>
      </c>
      <c r="AL3082" s="2" t="s">
        <v>2091</v>
      </c>
      <c r="AM3082" s="3">
        <v>45654.435567129629</v>
      </c>
      <c r="AN3082" s="2" t="s">
        <v>15565</v>
      </c>
      <c r="AO3082" s="2" t="s">
        <v>2091</v>
      </c>
      <c r="AP3082" s="2">
        <v>5532437</v>
      </c>
      <c r="AQ3082" s="2" t="s">
        <v>81</v>
      </c>
      <c r="AR3082" s="3">
        <v>45656.552847222221</v>
      </c>
      <c r="AS3082" s="2" t="s">
        <v>82</v>
      </c>
      <c r="AT3082" s="3">
        <v>45654.333333333336</v>
      </c>
      <c r="AU3082" s="2" t="s">
        <v>104</v>
      </c>
      <c r="AV3082" s="2" t="s">
        <v>222</v>
      </c>
      <c r="AW3082" s="2" t="s">
        <v>223</v>
      </c>
      <c r="AX3082" s="2" t="s">
        <v>6018</v>
      </c>
      <c r="AZ3082" s="3">
        <v>45656.552847222221</v>
      </c>
      <c r="BB3082" s="2" t="s">
        <v>736</v>
      </c>
      <c r="BC3082" s="2" t="s">
        <v>737</v>
      </c>
      <c r="BD3082" s="2" t="s">
        <v>351</v>
      </c>
      <c r="BE3082" s="2" t="s">
        <v>15566</v>
      </c>
      <c r="BF3082" s="2" t="s">
        <v>601</v>
      </c>
    </row>
    <row r="3083" spans="1:58" x14ac:dyDescent="0.35">
      <c r="A3083" s="2">
        <v>2947775</v>
      </c>
      <c r="B3083" s="2" t="s">
        <v>58</v>
      </c>
      <c r="C3083" s="2">
        <v>41027111</v>
      </c>
      <c r="D3083" s="2">
        <v>338589349</v>
      </c>
      <c r="E3083" s="2" t="s">
        <v>59</v>
      </c>
      <c r="F3083" s="2" t="s">
        <v>60</v>
      </c>
      <c r="G3083" s="2" t="s">
        <v>183</v>
      </c>
      <c r="H3083" s="2" t="s">
        <v>1217</v>
      </c>
      <c r="I3083" s="2">
        <v>338589349</v>
      </c>
      <c r="J3083" s="2" t="s">
        <v>15567</v>
      </c>
      <c r="K3083" s="2">
        <v>12</v>
      </c>
      <c r="L3083" s="2" t="s">
        <v>63</v>
      </c>
      <c r="M3083" s="2" t="s">
        <v>64</v>
      </c>
      <c r="N3083" s="3">
        <v>45084.768483796295</v>
      </c>
      <c r="O3083" s="2" t="s">
        <v>65</v>
      </c>
      <c r="Q3083" s="2" t="s">
        <v>66</v>
      </c>
      <c r="R3083" s="3">
        <v>45653.756863425922</v>
      </c>
      <c r="S3083" s="2" t="s">
        <v>5377</v>
      </c>
      <c r="T3083" s="2" t="s">
        <v>156</v>
      </c>
      <c r="U3083" s="2" t="s">
        <v>69</v>
      </c>
      <c r="V3083" s="2" t="s">
        <v>15568</v>
      </c>
      <c r="W3083" s="2" t="s">
        <v>71</v>
      </c>
      <c r="X3083" s="2" t="s">
        <v>317</v>
      </c>
      <c r="Y3083" s="2" t="s">
        <v>5668</v>
      </c>
      <c r="Z3083" s="2" t="s">
        <v>1603</v>
      </c>
      <c r="AA3083" s="2" t="s">
        <v>4447</v>
      </c>
      <c r="AB3083" s="2" t="s">
        <v>15569</v>
      </c>
      <c r="AE3083" s="3">
        <v>45653.756874999999</v>
      </c>
      <c r="AF3083" s="2" t="s">
        <v>77</v>
      </c>
      <c r="AH3083" s="2" t="s">
        <v>142</v>
      </c>
      <c r="AI3083" s="2" t="s">
        <v>79</v>
      </c>
      <c r="AJ3083" s="2" t="s">
        <v>123</v>
      </c>
      <c r="AK3083" s="2" t="s">
        <v>15570</v>
      </c>
      <c r="AL3083" s="2" t="s">
        <v>5377</v>
      </c>
      <c r="AM3083" s="3">
        <v>45653.756909722222</v>
      </c>
      <c r="AN3083" s="2" t="s">
        <v>15570</v>
      </c>
      <c r="AP3083" s="2">
        <v>5529239</v>
      </c>
      <c r="AQ3083" s="2" t="s">
        <v>81</v>
      </c>
      <c r="AR3083" s="3">
        <v>45656.822916666664</v>
      </c>
      <c r="AS3083" s="2" t="s">
        <v>82</v>
      </c>
      <c r="AT3083" s="3">
        <v>45654.333333333336</v>
      </c>
      <c r="AU3083" s="2" t="s">
        <v>104</v>
      </c>
      <c r="AV3083" s="2" t="s">
        <v>321</v>
      </c>
      <c r="AW3083" s="2" t="s">
        <v>322</v>
      </c>
      <c r="AX3083" s="2" t="s">
        <v>2877</v>
      </c>
      <c r="AZ3083" s="3">
        <v>45656.822916666664</v>
      </c>
      <c r="BB3083" s="2" t="s">
        <v>408</v>
      </c>
      <c r="BC3083" s="2" t="s">
        <v>409</v>
      </c>
      <c r="BD3083" s="2" t="s">
        <v>410</v>
      </c>
      <c r="BE3083" s="2" t="s">
        <v>15571</v>
      </c>
      <c r="BF3083" s="2" t="s">
        <v>325</v>
      </c>
    </row>
    <row r="3084" spans="1:58" x14ac:dyDescent="0.35">
      <c r="A3084" s="2">
        <v>2947776</v>
      </c>
      <c r="B3084" s="2" t="s">
        <v>58</v>
      </c>
      <c r="C3084" s="2">
        <v>41375591</v>
      </c>
      <c r="D3084" s="2">
        <v>339589103</v>
      </c>
      <c r="E3084" s="2" t="s">
        <v>59</v>
      </c>
      <c r="F3084" s="2" t="s">
        <v>60</v>
      </c>
      <c r="G3084" s="2" t="s">
        <v>15572</v>
      </c>
      <c r="H3084" s="2" t="s">
        <v>15572</v>
      </c>
      <c r="I3084" s="2">
        <v>775945699</v>
      </c>
      <c r="J3084" s="2" t="s">
        <v>1262</v>
      </c>
      <c r="K3084" s="2">
        <v>20</v>
      </c>
      <c r="L3084" s="2" t="s">
        <v>357</v>
      </c>
      <c r="M3084" s="2" t="s">
        <v>358</v>
      </c>
      <c r="N3084" s="3">
        <v>45523.482789351852</v>
      </c>
      <c r="O3084" s="2" t="s">
        <v>537</v>
      </c>
      <c r="Q3084" s="2" t="s">
        <v>66</v>
      </c>
      <c r="R3084" s="3">
        <v>45653.757430555554</v>
      </c>
      <c r="S3084" s="2" t="s">
        <v>360</v>
      </c>
      <c r="T3084" s="2" t="s">
        <v>334</v>
      </c>
      <c r="U3084" s="2" t="s">
        <v>215</v>
      </c>
      <c r="V3084" s="2" t="s">
        <v>15573</v>
      </c>
      <c r="W3084" s="2" t="s">
        <v>233</v>
      </c>
      <c r="X3084" s="2" t="s">
        <v>234</v>
      </c>
      <c r="Y3084" s="2" t="s">
        <v>8523</v>
      </c>
      <c r="Z3084" s="2" t="s">
        <v>758</v>
      </c>
      <c r="AA3084" s="2" t="s">
        <v>4371</v>
      </c>
      <c r="AB3084" s="2" t="s">
        <v>176</v>
      </c>
      <c r="AE3084" s="3">
        <v>45656.706030092595</v>
      </c>
      <c r="AF3084" s="2" t="s">
        <v>543</v>
      </c>
      <c r="AG3084" s="2">
        <v>48</v>
      </c>
      <c r="AH3084" s="2" t="s">
        <v>78</v>
      </c>
      <c r="AI3084" s="2" t="s">
        <v>58</v>
      </c>
      <c r="AJ3084" s="2" t="s">
        <v>800</v>
      </c>
      <c r="AK3084" s="2" t="s">
        <v>15574</v>
      </c>
      <c r="AL3084" s="2" t="s">
        <v>831</v>
      </c>
      <c r="AM3084" s="3">
        <v>45656.706122685187</v>
      </c>
      <c r="AN3084" s="2" t="s">
        <v>15574</v>
      </c>
      <c r="AO3084" s="2" t="s">
        <v>831</v>
      </c>
      <c r="AP3084" s="2">
        <v>5542152</v>
      </c>
      <c r="AQ3084" s="2" t="s">
        <v>81</v>
      </c>
      <c r="AR3084" s="3">
        <v>45657.700833333336</v>
      </c>
      <c r="AS3084" s="2" t="s">
        <v>82</v>
      </c>
      <c r="AT3084" s="3">
        <v>45656.333333333336</v>
      </c>
      <c r="AU3084" s="2" t="s">
        <v>104</v>
      </c>
      <c r="AV3084" s="2" t="s">
        <v>8205</v>
      </c>
      <c r="AW3084" s="2" t="s">
        <v>8206</v>
      </c>
      <c r="AX3084" s="2" t="s">
        <v>15575</v>
      </c>
      <c r="AY3084" s="3">
        <v>45658.706030092595</v>
      </c>
      <c r="AZ3084" s="3">
        <v>45657.700833333336</v>
      </c>
      <c r="BA3084" s="2" t="s">
        <v>460</v>
      </c>
      <c r="BB3084" s="2" t="s">
        <v>5450</v>
      </c>
      <c r="BC3084" s="2" t="s">
        <v>5451</v>
      </c>
      <c r="BD3084" s="2" t="s">
        <v>5452</v>
      </c>
      <c r="BE3084" s="2" t="s">
        <v>15576</v>
      </c>
      <c r="BF3084" s="2" t="s">
        <v>465</v>
      </c>
    </row>
    <row r="3085" spans="1:58" x14ac:dyDescent="0.35">
      <c r="A3085" s="2">
        <v>2947782</v>
      </c>
      <c r="B3085" s="2" t="s">
        <v>244</v>
      </c>
      <c r="C3085" s="2">
        <v>44096621</v>
      </c>
      <c r="D3085" s="2">
        <v>338305247</v>
      </c>
      <c r="E3085" s="2" t="s">
        <v>59</v>
      </c>
      <c r="F3085" s="2" t="s">
        <v>60</v>
      </c>
      <c r="G3085" s="2" t="s">
        <v>15577</v>
      </c>
      <c r="H3085" s="2" t="s">
        <v>15578</v>
      </c>
      <c r="I3085" s="2">
        <v>772199471</v>
      </c>
      <c r="J3085" s="2" t="s">
        <v>15579</v>
      </c>
      <c r="K3085" s="2">
        <v>12</v>
      </c>
      <c r="L3085" s="2" t="s">
        <v>63</v>
      </c>
      <c r="M3085" s="2" t="s">
        <v>64</v>
      </c>
      <c r="N3085" s="3">
        <v>45659.666678240741</v>
      </c>
      <c r="O3085" s="2" t="s">
        <v>647</v>
      </c>
      <c r="Q3085" s="2" t="s">
        <v>66</v>
      </c>
      <c r="R3085" s="3">
        <v>45653.75984953704</v>
      </c>
      <c r="S3085" s="2" t="s">
        <v>1690</v>
      </c>
      <c r="T3085" s="2" t="s">
        <v>156</v>
      </c>
      <c r="U3085" s="2" t="s">
        <v>69</v>
      </c>
      <c r="V3085" s="2" t="s">
        <v>15580</v>
      </c>
      <c r="W3085" s="2" t="s">
        <v>71</v>
      </c>
      <c r="X3085" s="2" t="s">
        <v>72</v>
      </c>
      <c r="Y3085" s="2" t="s">
        <v>7726</v>
      </c>
      <c r="Z3085" s="2" t="s">
        <v>883</v>
      </c>
      <c r="AA3085" s="2" t="s">
        <v>1653</v>
      </c>
      <c r="AB3085" s="2" t="s">
        <v>15581</v>
      </c>
      <c r="AE3085" s="3">
        <v>45653.75984953704</v>
      </c>
      <c r="AF3085" s="2" t="s">
        <v>77</v>
      </c>
      <c r="AH3085" s="2" t="s">
        <v>78</v>
      </c>
      <c r="AI3085" s="2" t="s">
        <v>275</v>
      </c>
      <c r="AJ3085" s="2" t="s">
        <v>276</v>
      </c>
      <c r="AK3085" s="2" t="s">
        <v>15582</v>
      </c>
      <c r="AL3085" s="2" t="s">
        <v>1690</v>
      </c>
      <c r="AM3085" s="3">
        <v>45653.759884259256</v>
      </c>
      <c r="AN3085" s="2" t="s">
        <v>15582</v>
      </c>
      <c r="AP3085" s="2">
        <v>5529251</v>
      </c>
      <c r="AQ3085" s="2" t="s">
        <v>81</v>
      </c>
      <c r="AR3085" s="3">
        <v>45656.430879629632</v>
      </c>
      <c r="AS3085" s="2" t="s">
        <v>82</v>
      </c>
      <c r="AT3085" s="3">
        <v>45654.333333333336</v>
      </c>
      <c r="AU3085" s="2" t="s">
        <v>104</v>
      </c>
      <c r="AV3085" s="2" t="s">
        <v>84</v>
      </c>
      <c r="AW3085" s="2" t="s">
        <v>85</v>
      </c>
      <c r="AX3085" s="2" t="s">
        <v>886</v>
      </c>
      <c r="AZ3085" s="3">
        <v>45656.430879629632</v>
      </c>
      <c r="BB3085" s="2" t="s">
        <v>708</v>
      </c>
      <c r="BC3085" s="2" t="s">
        <v>709</v>
      </c>
      <c r="BD3085" s="2" t="s">
        <v>710</v>
      </c>
      <c r="BE3085" s="2" t="s">
        <v>15583</v>
      </c>
      <c r="BF3085" s="2" t="s">
        <v>601</v>
      </c>
    </row>
    <row r="3086" spans="1:58" x14ac:dyDescent="0.35">
      <c r="A3086" s="2">
        <v>2947804</v>
      </c>
      <c r="B3086" s="2" t="s">
        <v>58</v>
      </c>
      <c r="C3086" s="2">
        <v>39749741</v>
      </c>
      <c r="D3086" s="2">
        <v>338430498</v>
      </c>
      <c r="E3086" s="2" t="s">
        <v>59</v>
      </c>
      <c r="F3086" s="2" t="s">
        <v>60</v>
      </c>
      <c r="G3086" s="2" t="s">
        <v>15584</v>
      </c>
      <c r="H3086" s="2" t="s">
        <v>15585</v>
      </c>
      <c r="I3086" s="2">
        <v>775012023</v>
      </c>
      <c r="J3086" s="2" t="s">
        <v>671</v>
      </c>
      <c r="K3086" s="2">
        <v>12</v>
      </c>
      <c r="L3086" s="2" t="s">
        <v>63</v>
      </c>
      <c r="M3086" s="2" t="s">
        <v>64</v>
      </c>
      <c r="N3086" s="3">
        <v>44840.71875</v>
      </c>
      <c r="O3086" s="2" t="s">
        <v>65</v>
      </c>
      <c r="Q3086" s="2" t="s">
        <v>66</v>
      </c>
      <c r="R3086" s="3">
        <v>45653.775057870371</v>
      </c>
      <c r="S3086" s="2" t="s">
        <v>8058</v>
      </c>
      <c r="T3086" s="2" t="s">
        <v>156</v>
      </c>
      <c r="U3086" s="2" t="s">
        <v>69</v>
      </c>
      <c r="V3086" s="2" t="s">
        <v>15586</v>
      </c>
      <c r="Y3086" s="2" t="s">
        <v>8136</v>
      </c>
      <c r="Z3086" s="2" t="s">
        <v>777</v>
      </c>
      <c r="AA3086" s="2" t="s">
        <v>2941</v>
      </c>
      <c r="AB3086" s="2" t="s">
        <v>176</v>
      </c>
      <c r="AE3086" s="3">
        <v>45653.776030092595</v>
      </c>
      <c r="AF3086" s="2" t="s">
        <v>77</v>
      </c>
      <c r="AH3086" s="2" t="s">
        <v>142</v>
      </c>
      <c r="AI3086" s="2" t="s">
        <v>79</v>
      </c>
      <c r="AJ3086" s="2" t="s">
        <v>123</v>
      </c>
      <c r="AL3086" s="2" t="s">
        <v>8058</v>
      </c>
      <c r="AM3086" s="3">
        <v>45653.776076388887</v>
      </c>
      <c r="AO3086" s="2" t="s">
        <v>8058</v>
      </c>
      <c r="AP3086" s="2">
        <v>5529314</v>
      </c>
      <c r="AQ3086" s="2" t="s">
        <v>81</v>
      </c>
      <c r="AR3086" s="3">
        <v>45657.509062500001</v>
      </c>
      <c r="AS3086" s="2" t="s">
        <v>82</v>
      </c>
      <c r="AT3086" s="3">
        <v>45653.5625</v>
      </c>
      <c r="AU3086" s="2" t="s">
        <v>83</v>
      </c>
      <c r="AV3086" s="2" t="s">
        <v>781</v>
      </c>
      <c r="AW3086" s="2" t="s">
        <v>782</v>
      </c>
      <c r="AX3086" s="2" t="s">
        <v>3073</v>
      </c>
      <c r="AZ3086" s="3">
        <v>45657.509062500001</v>
      </c>
      <c r="BB3086" s="2" t="s">
        <v>2333</v>
      </c>
      <c r="BC3086" s="2" t="s">
        <v>2334</v>
      </c>
      <c r="BD3086" s="2" t="s">
        <v>2335</v>
      </c>
      <c r="BE3086" s="2" t="s">
        <v>15587</v>
      </c>
      <c r="BF3086" s="2" t="s">
        <v>948</v>
      </c>
    </row>
    <row r="3087" spans="1:58" x14ac:dyDescent="0.35">
      <c r="A3087" s="2">
        <v>2947818</v>
      </c>
      <c r="B3087" s="2" t="s">
        <v>244</v>
      </c>
      <c r="C3087" s="2">
        <v>36260591</v>
      </c>
      <c r="D3087" s="2">
        <v>339944245</v>
      </c>
      <c r="E3087" s="2" t="s">
        <v>59</v>
      </c>
      <c r="F3087" s="2" t="s">
        <v>60</v>
      </c>
      <c r="G3087" s="2" t="s">
        <v>2879</v>
      </c>
      <c r="H3087" s="2" t="s">
        <v>2880</v>
      </c>
      <c r="I3087" s="2">
        <v>774971193</v>
      </c>
      <c r="J3087" s="2" t="s">
        <v>387</v>
      </c>
      <c r="K3087" s="2">
        <v>19</v>
      </c>
      <c r="L3087" s="2" t="s">
        <v>63</v>
      </c>
      <c r="M3087" s="2" t="s">
        <v>64</v>
      </c>
      <c r="N3087" s="3">
        <v>44012.791666666664</v>
      </c>
      <c r="O3087" s="2" t="s">
        <v>248</v>
      </c>
      <c r="Q3087" s="2" t="s">
        <v>66</v>
      </c>
      <c r="R3087" s="3">
        <v>45653.781481481485</v>
      </c>
      <c r="S3087" s="2" t="s">
        <v>11732</v>
      </c>
      <c r="T3087" s="2" t="s">
        <v>68</v>
      </c>
      <c r="U3087" s="2" t="s">
        <v>69</v>
      </c>
      <c r="V3087" s="2" t="s">
        <v>15588</v>
      </c>
      <c r="W3087" s="2" t="s">
        <v>1252</v>
      </c>
      <c r="X3087" s="2" t="s">
        <v>2883</v>
      </c>
      <c r="Y3087" s="2" t="s">
        <v>2884</v>
      </c>
      <c r="Z3087" s="2" t="s">
        <v>2885</v>
      </c>
      <c r="AA3087" s="2" t="s">
        <v>2886</v>
      </c>
      <c r="AB3087" s="2" t="s">
        <v>2887</v>
      </c>
      <c r="AE3087" s="3">
        <v>45653.781493055554</v>
      </c>
      <c r="AF3087" s="2" t="s">
        <v>77</v>
      </c>
      <c r="AH3087" s="2" t="s">
        <v>78</v>
      </c>
      <c r="AI3087" s="2" t="s">
        <v>255</v>
      </c>
      <c r="AJ3087" s="2" t="s">
        <v>598</v>
      </c>
      <c r="AK3087" s="2" t="s">
        <v>15589</v>
      </c>
      <c r="AL3087" s="2" t="s">
        <v>11732</v>
      </c>
      <c r="AM3087" s="3">
        <v>45653.781527777777</v>
      </c>
      <c r="AN3087" s="2" t="s">
        <v>15590</v>
      </c>
      <c r="AP3087" s="2">
        <v>5529337</v>
      </c>
      <c r="AQ3087" s="2" t="s">
        <v>81</v>
      </c>
      <c r="AR3087" s="3">
        <v>45656.630104166667</v>
      </c>
      <c r="AS3087" s="2" t="s">
        <v>82</v>
      </c>
      <c r="AT3087" s="3">
        <v>45655.333333333336</v>
      </c>
      <c r="AU3087" s="2" t="s">
        <v>83</v>
      </c>
      <c r="AV3087" s="2" t="s">
        <v>405</v>
      </c>
      <c r="AW3087" s="2" t="s">
        <v>406</v>
      </c>
      <c r="AX3087" s="2" t="s">
        <v>407</v>
      </c>
      <c r="AZ3087" s="3">
        <v>45656.630104166667</v>
      </c>
      <c r="BB3087" s="2" t="s">
        <v>439</v>
      </c>
      <c r="BC3087" s="2" t="s">
        <v>440</v>
      </c>
      <c r="BD3087" s="2" t="s">
        <v>263</v>
      </c>
      <c r="BE3087" s="2" t="s">
        <v>7204</v>
      </c>
      <c r="BF3087" s="2" t="s">
        <v>1554</v>
      </c>
    </row>
    <row r="3088" spans="1:58" x14ac:dyDescent="0.35">
      <c r="A3088" s="2">
        <v>2947827</v>
      </c>
      <c r="B3088" s="2" t="s">
        <v>58</v>
      </c>
      <c r="C3088" s="2">
        <v>41137341</v>
      </c>
      <c r="D3088" s="2">
        <v>339769378</v>
      </c>
      <c r="E3088" s="2" t="s">
        <v>59</v>
      </c>
      <c r="F3088" s="2" t="s">
        <v>60</v>
      </c>
      <c r="G3088" s="2" t="s">
        <v>1740</v>
      </c>
      <c r="H3088" s="2" t="s">
        <v>2476</v>
      </c>
      <c r="I3088" s="2">
        <v>777326850</v>
      </c>
      <c r="J3088" s="2" t="s">
        <v>15591</v>
      </c>
      <c r="K3088" s="2">
        <v>14</v>
      </c>
      <c r="L3088" s="2" t="s">
        <v>63</v>
      </c>
      <c r="M3088" s="2" t="s">
        <v>64</v>
      </c>
      <c r="N3088" s="3">
        <v>45125.553807870368</v>
      </c>
      <c r="O3088" s="2" t="s">
        <v>65</v>
      </c>
      <c r="Q3088" s="2" t="s">
        <v>66</v>
      </c>
      <c r="R3088" s="3">
        <v>45653.787511574075</v>
      </c>
      <c r="S3088" s="2" t="s">
        <v>1992</v>
      </c>
      <c r="T3088" s="2" t="s">
        <v>156</v>
      </c>
      <c r="U3088" s="2" t="s">
        <v>69</v>
      </c>
      <c r="V3088" s="2" t="s">
        <v>15592</v>
      </c>
      <c r="W3088" s="2" t="s">
        <v>250</v>
      </c>
      <c r="X3088" s="2" t="s">
        <v>250</v>
      </c>
      <c r="Y3088" s="2" t="s">
        <v>15593</v>
      </c>
      <c r="Z3088" s="2" t="s">
        <v>1814</v>
      </c>
      <c r="AA3088" s="2" t="s">
        <v>6923</v>
      </c>
      <c r="AB3088" s="2" t="s">
        <v>176</v>
      </c>
      <c r="AE3088" s="3">
        <v>45653.787523148145</v>
      </c>
      <c r="AF3088" s="2" t="s">
        <v>77</v>
      </c>
      <c r="AH3088" s="2" t="s">
        <v>78</v>
      </c>
      <c r="AI3088" s="2" t="s">
        <v>79</v>
      </c>
      <c r="AJ3088" s="2" t="s">
        <v>144</v>
      </c>
      <c r="AK3088" s="2" t="s">
        <v>15594</v>
      </c>
      <c r="AL3088" s="2" t="s">
        <v>1992</v>
      </c>
      <c r="AM3088" s="3">
        <v>45653.787557870368</v>
      </c>
      <c r="AN3088" s="2" t="s">
        <v>15594</v>
      </c>
      <c r="AP3088" s="2">
        <v>5529351</v>
      </c>
      <c r="AQ3088" s="2" t="s">
        <v>81</v>
      </c>
      <c r="AR3088" s="3">
        <v>45658.586446759262</v>
      </c>
      <c r="AS3088" s="2" t="s">
        <v>82</v>
      </c>
      <c r="AT3088" s="3">
        <v>45654.333333333336</v>
      </c>
      <c r="AU3088" s="2" t="s">
        <v>104</v>
      </c>
      <c r="AV3088" s="2" t="s">
        <v>1817</v>
      </c>
      <c r="AW3088" s="2" t="s">
        <v>1818</v>
      </c>
      <c r="AX3088" s="2" t="s">
        <v>1819</v>
      </c>
      <c r="AZ3088" s="3">
        <v>45658.586446759262</v>
      </c>
      <c r="BB3088" s="2" t="s">
        <v>179</v>
      </c>
      <c r="BC3088" s="2" t="s">
        <v>180</v>
      </c>
      <c r="BD3088" s="2" t="s">
        <v>181</v>
      </c>
      <c r="BE3088" s="2" t="s">
        <v>15595</v>
      </c>
      <c r="BF3088" s="2" t="s">
        <v>1061</v>
      </c>
    </row>
    <row r="3089" spans="1:58" x14ac:dyDescent="0.35">
      <c r="A3089" s="2">
        <v>2947834</v>
      </c>
      <c r="B3089" s="2" t="s">
        <v>244</v>
      </c>
      <c r="C3089" s="2">
        <v>38435271</v>
      </c>
      <c r="D3089" s="2">
        <v>338367776</v>
      </c>
      <c r="E3089" s="2" t="s">
        <v>59</v>
      </c>
      <c r="F3089" s="2" t="s">
        <v>60</v>
      </c>
      <c r="G3089" s="2" t="s">
        <v>228</v>
      </c>
      <c r="H3089" s="2" t="s">
        <v>397</v>
      </c>
      <c r="I3089" s="2">
        <v>773017521</v>
      </c>
      <c r="J3089" s="2" t="s">
        <v>646</v>
      </c>
      <c r="K3089" s="2">
        <v>13</v>
      </c>
      <c r="L3089" s="2" t="s">
        <v>63</v>
      </c>
      <c r="M3089" s="2" t="s">
        <v>64</v>
      </c>
      <c r="N3089" s="3">
        <v>44665.5</v>
      </c>
      <c r="O3089" s="2" t="s">
        <v>248</v>
      </c>
      <c r="Q3089" s="2" t="s">
        <v>66</v>
      </c>
      <c r="R3089" s="3">
        <v>45653.793333333335</v>
      </c>
      <c r="S3089" s="2" t="s">
        <v>1121</v>
      </c>
      <c r="T3089" s="2" t="s">
        <v>156</v>
      </c>
      <c r="U3089" s="2" t="s">
        <v>481</v>
      </c>
      <c r="V3089" s="2" t="s">
        <v>15596</v>
      </c>
      <c r="W3089" s="2" t="s">
        <v>136</v>
      </c>
      <c r="X3089" s="2" t="s">
        <v>217</v>
      </c>
      <c r="Y3089" s="2" t="s">
        <v>8832</v>
      </c>
      <c r="Z3089" s="2" t="s">
        <v>596</v>
      </c>
      <c r="AA3089" s="2" t="s">
        <v>2075</v>
      </c>
      <c r="AB3089" s="2" t="s">
        <v>15597</v>
      </c>
      <c r="AE3089" s="3">
        <v>45656.576574074075</v>
      </c>
      <c r="AF3089" s="2" t="s">
        <v>77</v>
      </c>
      <c r="AH3089" s="2" t="s">
        <v>78</v>
      </c>
      <c r="AI3089" s="2" t="s">
        <v>1100</v>
      </c>
      <c r="AJ3089" s="2" t="s">
        <v>1101</v>
      </c>
      <c r="AL3089" s="2" t="s">
        <v>14857</v>
      </c>
      <c r="AM3089" s="3">
        <v>45656.576793981483</v>
      </c>
      <c r="AO3089" s="2" t="s">
        <v>14857</v>
      </c>
      <c r="AP3089" s="2">
        <v>5540909</v>
      </c>
      <c r="AQ3089" s="2" t="s">
        <v>81</v>
      </c>
      <c r="AR3089" s="3">
        <v>45656.6246875</v>
      </c>
      <c r="AS3089" s="2" t="s">
        <v>82</v>
      </c>
      <c r="AT3089" s="3">
        <v>45656.5625</v>
      </c>
      <c r="AU3089" s="2" t="s">
        <v>83</v>
      </c>
      <c r="AV3089" s="2" t="s">
        <v>6719</v>
      </c>
      <c r="AW3089" s="2" t="s">
        <v>6720</v>
      </c>
      <c r="AX3089" s="2" t="s">
        <v>15598</v>
      </c>
      <c r="AZ3089" s="3">
        <v>45656.6246875</v>
      </c>
      <c r="BB3089" s="2" t="s">
        <v>1276</v>
      </c>
      <c r="BC3089" s="2" t="s">
        <v>1277</v>
      </c>
      <c r="BD3089" s="2" t="s">
        <v>1278</v>
      </c>
      <c r="BE3089" s="2" t="s">
        <v>15599</v>
      </c>
      <c r="BF3089" s="2" t="s">
        <v>14857</v>
      </c>
    </row>
    <row r="3090" spans="1:58" x14ac:dyDescent="0.35">
      <c r="A3090" s="2">
        <v>2947845</v>
      </c>
      <c r="B3090" s="2" t="s">
        <v>58</v>
      </c>
      <c r="C3090" s="2">
        <v>44942351</v>
      </c>
      <c r="D3090" s="2">
        <v>338013906</v>
      </c>
      <c r="E3090" s="2" t="s">
        <v>59</v>
      </c>
      <c r="F3090" s="2" t="s">
        <v>60</v>
      </c>
      <c r="G3090" s="2" t="s">
        <v>626</v>
      </c>
      <c r="H3090" s="2" t="s">
        <v>2827</v>
      </c>
      <c r="I3090" s="2">
        <v>779472930</v>
      </c>
      <c r="J3090" s="2" t="s">
        <v>1894</v>
      </c>
      <c r="K3090" s="2">
        <v>12</v>
      </c>
      <c r="L3090" s="2" t="s">
        <v>63</v>
      </c>
      <c r="M3090" s="2" t="s">
        <v>64</v>
      </c>
      <c r="N3090" s="3">
        <v>45652.416666666664</v>
      </c>
      <c r="O3090" s="2" t="s">
        <v>65</v>
      </c>
      <c r="Q3090" s="2" t="s">
        <v>66</v>
      </c>
      <c r="R3090" s="3">
        <v>45653.80097222222</v>
      </c>
      <c r="S3090" s="2" t="s">
        <v>2686</v>
      </c>
      <c r="T3090" s="2" t="s">
        <v>156</v>
      </c>
      <c r="U3090" s="2" t="s">
        <v>69</v>
      </c>
      <c r="V3090" s="2" t="s">
        <v>15600</v>
      </c>
      <c r="W3090" s="2" t="s">
        <v>71</v>
      </c>
      <c r="X3090" s="2" t="s">
        <v>317</v>
      </c>
      <c r="Y3090" s="2" t="s">
        <v>3645</v>
      </c>
      <c r="Z3090" s="2" t="s">
        <v>1573</v>
      </c>
      <c r="AA3090" s="2" t="s">
        <v>3292</v>
      </c>
      <c r="AB3090" s="2" t="s">
        <v>176</v>
      </c>
      <c r="AE3090" s="3">
        <v>45657.556481481479</v>
      </c>
      <c r="AF3090" s="2" t="s">
        <v>77</v>
      </c>
      <c r="AH3090" s="2" t="s">
        <v>78</v>
      </c>
      <c r="AI3090" s="2" t="s">
        <v>58</v>
      </c>
      <c r="AJ3090" s="2" t="s">
        <v>101</v>
      </c>
      <c r="AK3090" s="2" t="s">
        <v>15601</v>
      </c>
      <c r="AL3090" s="2" t="s">
        <v>442</v>
      </c>
      <c r="AM3090" s="3">
        <v>45657.556562500002</v>
      </c>
      <c r="AN3090" s="2" t="s">
        <v>15601</v>
      </c>
      <c r="AO3090" s="2" t="s">
        <v>442</v>
      </c>
      <c r="AP3090" s="2">
        <v>5547911</v>
      </c>
      <c r="AQ3090" s="2" t="s">
        <v>81</v>
      </c>
      <c r="AR3090" s="3">
        <v>45657.702187499999</v>
      </c>
      <c r="AS3090" s="2" t="s">
        <v>82</v>
      </c>
      <c r="AT3090" s="3">
        <v>45657.333333333336</v>
      </c>
      <c r="AU3090" s="2" t="s">
        <v>104</v>
      </c>
      <c r="AV3090" s="2" t="s">
        <v>105</v>
      </c>
      <c r="AW3090" s="2" t="s">
        <v>106</v>
      </c>
      <c r="AX3090" s="2" t="s">
        <v>107</v>
      </c>
      <c r="AZ3090" s="3">
        <v>45657.702187499999</v>
      </c>
      <c r="BB3090" s="2" t="s">
        <v>108</v>
      </c>
      <c r="BC3090" s="2" t="s">
        <v>109</v>
      </c>
      <c r="BD3090" s="2" t="s">
        <v>110</v>
      </c>
      <c r="BE3090" s="2" t="s">
        <v>6747</v>
      </c>
      <c r="BF3090" s="2" t="s">
        <v>293</v>
      </c>
    </row>
    <row r="3091" spans="1:58" x14ac:dyDescent="0.35">
      <c r="A3091" s="2">
        <v>2947846</v>
      </c>
      <c r="B3091" s="2" t="s">
        <v>244</v>
      </c>
      <c r="C3091" s="2">
        <v>38929111</v>
      </c>
      <c r="D3091" s="2">
        <v>339015970</v>
      </c>
      <c r="E3091" s="2" t="s">
        <v>59</v>
      </c>
      <c r="F3091" s="2" t="s">
        <v>60</v>
      </c>
      <c r="G3091" s="2" t="s">
        <v>466</v>
      </c>
      <c r="H3091" s="2" t="s">
        <v>10423</v>
      </c>
      <c r="I3091" s="2">
        <v>780113686</v>
      </c>
      <c r="J3091" s="2" t="s">
        <v>1569</v>
      </c>
      <c r="K3091" s="2">
        <v>14</v>
      </c>
      <c r="L3091" s="2" t="s">
        <v>63</v>
      </c>
      <c r="M3091" s="2" t="s">
        <v>64</v>
      </c>
      <c r="N3091" s="3">
        <v>45509.708333333336</v>
      </c>
      <c r="O3091" s="2" t="s">
        <v>248</v>
      </c>
      <c r="Q3091" s="2" t="s">
        <v>66</v>
      </c>
      <c r="R3091" s="3">
        <v>45653.801296296297</v>
      </c>
      <c r="S3091" s="2" t="s">
        <v>3688</v>
      </c>
      <c r="T3091" s="2" t="s">
        <v>68</v>
      </c>
      <c r="U3091" s="2" t="s">
        <v>69</v>
      </c>
      <c r="V3091" s="2" t="s">
        <v>15602</v>
      </c>
      <c r="Y3091" s="2" t="s">
        <v>1074</v>
      </c>
      <c r="Z3091" s="2" t="s">
        <v>236</v>
      </c>
      <c r="AA3091" s="2" t="s">
        <v>15042</v>
      </c>
      <c r="AB3091" s="2" t="s">
        <v>176</v>
      </c>
      <c r="AE3091" s="3">
        <v>45654.734664351854</v>
      </c>
      <c r="AF3091" s="2" t="s">
        <v>77</v>
      </c>
      <c r="AH3091" s="2" t="s">
        <v>142</v>
      </c>
      <c r="AI3091" s="2" t="s">
        <v>1100</v>
      </c>
      <c r="AJ3091" s="2" t="s">
        <v>1101</v>
      </c>
      <c r="AK3091" s="2" t="s">
        <v>15044</v>
      </c>
      <c r="AL3091" s="2" t="s">
        <v>345</v>
      </c>
      <c r="AM3091" s="3">
        <v>45654.73474537037</v>
      </c>
      <c r="AN3091" s="2" t="s">
        <v>15044</v>
      </c>
      <c r="AO3091" s="2" t="s">
        <v>345</v>
      </c>
      <c r="AP3091" s="2">
        <v>5533700</v>
      </c>
      <c r="AQ3091" s="2" t="s">
        <v>81</v>
      </c>
      <c r="AR3091" s="3">
        <v>45657.018750000003</v>
      </c>
      <c r="AS3091" s="2" t="s">
        <v>82</v>
      </c>
      <c r="AT3091" s="3">
        <v>45654.5625</v>
      </c>
      <c r="AU3091" s="2" t="s">
        <v>104</v>
      </c>
      <c r="AV3091" s="2" t="s">
        <v>1806</v>
      </c>
      <c r="AW3091" s="2" t="s">
        <v>1806</v>
      </c>
      <c r="AX3091" s="2" t="s">
        <v>1807</v>
      </c>
      <c r="AZ3091" s="3">
        <v>45657.018750000003</v>
      </c>
      <c r="BB3091" s="2" t="s">
        <v>1002</v>
      </c>
      <c r="BC3091" s="2" t="s">
        <v>1003</v>
      </c>
      <c r="BD3091" s="2" t="s">
        <v>1004</v>
      </c>
      <c r="BE3091" s="2" t="s">
        <v>15603</v>
      </c>
      <c r="BF3091" s="2" t="s">
        <v>14614</v>
      </c>
    </row>
    <row r="3092" spans="1:58" x14ac:dyDescent="0.35">
      <c r="A3092" s="2">
        <v>2947850</v>
      </c>
      <c r="B3092" s="2" t="s">
        <v>58</v>
      </c>
      <c r="C3092" s="2">
        <v>43885411</v>
      </c>
      <c r="D3092" s="2">
        <v>338235207</v>
      </c>
      <c r="E3092" s="2" t="s">
        <v>59</v>
      </c>
      <c r="F3092" s="2" t="s">
        <v>60</v>
      </c>
      <c r="G3092" s="2" t="s">
        <v>15604</v>
      </c>
      <c r="H3092" s="2" t="s">
        <v>15605</v>
      </c>
      <c r="I3092" s="2">
        <v>781132054</v>
      </c>
      <c r="J3092" s="2" t="s">
        <v>15606</v>
      </c>
      <c r="K3092" s="2">
        <v>12</v>
      </c>
      <c r="L3092" s="2" t="s">
        <v>63</v>
      </c>
      <c r="M3092" s="2" t="s">
        <v>64</v>
      </c>
      <c r="N3092" s="3">
        <v>45518.583333333336</v>
      </c>
      <c r="O3092" s="2" t="s">
        <v>65</v>
      </c>
      <c r="Q3092" s="2" t="s">
        <v>66</v>
      </c>
      <c r="R3092" s="3">
        <v>45653.803865740738</v>
      </c>
      <c r="S3092" s="2" t="s">
        <v>14564</v>
      </c>
      <c r="T3092" s="2" t="s">
        <v>843</v>
      </c>
      <c r="U3092" s="2" t="s">
        <v>69</v>
      </c>
      <c r="V3092" s="2" t="s">
        <v>15607</v>
      </c>
      <c r="W3092" s="2" t="s">
        <v>288</v>
      </c>
      <c r="X3092" s="2" t="s">
        <v>289</v>
      </c>
      <c r="Y3092" s="2" t="s">
        <v>11457</v>
      </c>
      <c r="Z3092" s="2" t="s">
        <v>1617</v>
      </c>
      <c r="AA3092" s="2" t="s">
        <v>1617</v>
      </c>
      <c r="AB3092" s="2" t="s">
        <v>176</v>
      </c>
      <c r="AE3092" s="3">
        <v>45653.805335648147</v>
      </c>
      <c r="AF3092" s="2" t="s">
        <v>77</v>
      </c>
      <c r="AH3092" s="2" t="s">
        <v>78</v>
      </c>
      <c r="AI3092" s="2" t="s">
        <v>79</v>
      </c>
      <c r="AJ3092" s="2" t="s">
        <v>144</v>
      </c>
      <c r="AK3092" s="2" t="s">
        <v>15608</v>
      </c>
      <c r="AL3092" s="2" t="s">
        <v>14564</v>
      </c>
      <c r="AM3092" s="3">
        <v>45653.805428240739</v>
      </c>
      <c r="AO3092" s="2" t="s">
        <v>14564</v>
      </c>
      <c r="AP3092" s="2">
        <v>5529426</v>
      </c>
      <c r="AQ3092" s="2" t="s">
        <v>81</v>
      </c>
      <c r="AR3092" s="3">
        <v>45656.589085648149</v>
      </c>
      <c r="AS3092" s="2" t="s">
        <v>82</v>
      </c>
      <c r="AT3092" s="3">
        <v>45653.333333333336</v>
      </c>
      <c r="AU3092" s="2" t="s">
        <v>83</v>
      </c>
      <c r="AV3092" s="2" t="s">
        <v>682</v>
      </c>
      <c r="AW3092" s="2" t="s">
        <v>683</v>
      </c>
      <c r="AX3092" s="2" t="s">
        <v>1190</v>
      </c>
      <c r="AZ3092" s="3">
        <v>45656.589085648149</v>
      </c>
      <c r="BB3092" s="2" t="s">
        <v>1374</v>
      </c>
      <c r="BC3092" s="2" t="s">
        <v>888</v>
      </c>
      <c r="BD3092" s="2" t="s">
        <v>1375</v>
      </c>
      <c r="BE3092" s="2" t="s">
        <v>1376</v>
      </c>
      <c r="BF3092" s="2" t="s">
        <v>301</v>
      </c>
    </row>
    <row r="3093" spans="1:58" x14ac:dyDescent="0.35">
      <c r="A3093" s="2">
        <v>2947859</v>
      </c>
      <c r="B3093" s="2" t="s">
        <v>244</v>
      </c>
      <c r="C3093" s="2">
        <v>35537771</v>
      </c>
      <c r="D3093" s="2">
        <v>339487919</v>
      </c>
      <c r="E3093" s="2" t="s">
        <v>59</v>
      </c>
      <c r="F3093" s="2" t="s">
        <v>60</v>
      </c>
      <c r="G3093" s="2" t="s">
        <v>7959</v>
      </c>
      <c r="H3093" s="2" t="s">
        <v>15609</v>
      </c>
      <c r="I3093" s="2">
        <v>775929110</v>
      </c>
      <c r="J3093" s="2" t="s">
        <v>15610</v>
      </c>
      <c r="K3093" s="2">
        <v>15</v>
      </c>
      <c r="L3093" s="2" t="s">
        <v>63</v>
      </c>
      <c r="M3093" s="2" t="s">
        <v>64</v>
      </c>
      <c r="N3093" s="3">
        <v>44449.541666666664</v>
      </c>
      <c r="O3093" s="2" t="s">
        <v>248</v>
      </c>
      <c r="Q3093" s="2" t="s">
        <v>66</v>
      </c>
      <c r="R3093" s="3">
        <v>45653.808368055557</v>
      </c>
      <c r="S3093" s="2" t="s">
        <v>10692</v>
      </c>
      <c r="T3093" s="2" t="s">
        <v>68</v>
      </c>
      <c r="U3093" s="2" t="s">
        <v>215</v>
      </c>
      <c r="V3093" s="2" t="s">
        <v>15611</v>
      </c>
      <c r="W3093" s="2" t="s">
        <v>336</v>
      </c>
      <c r="X3093" s="2" t="s">
        <v>336</v>
      </c>
      <c r="Y3093" s="2" t="s">
        <v>14998</v>
      </c>
      <c r="Z3093" s="2" t="s">
        <v>14999</v>
      </c>
      <c r="AA3093" s="2" t="s">
        <v>15000</v>
      </c>
      <c r="AB3093" s="2" t="s">
        <v>176</v>
      </c>
      <c r="AE3093" s="3">
        <v>45655.806354166663</v>
      </c>
      <c r="AF3093" s="2" t="s">
        <v>77</v>
      </c>
      <c r="AH3093" s="2" t="s">
        <v>142</v>
      </c>
      <c r="AI3093" s="2" t="s">
        <v>275</v>
      </c>
      <c r="AJ3093" s="2" t="s">
        <v>343</v>
      </c>
      <c r="AK3093" s="2" t="s">
        <v>15612</v>
      </c>
      <c r="AL3093" s="2" t="s">
        <v>345</v>
      </c>
      <c r="AM3093" s="3">
        <v>45655.806423611109</v>
      </c>
      <c r="AN3093" s="2" t="s">
        <v>15612</v>
      </c>
      <c r="AO3093" s="2" t="s">
        <v>345</v>
      </c>
      <c r="AP3093" s="2">
        <v>5537542</v>
      </c>
      <c r="AQ3093" s="2" t="s">
        <v>81</v>
      </c>
      <c r="AR3093" s="3">
        <v>45656.502071759256</v>
      </c>
      <c r="AS3093" s="2" t="s">
        <v>82</v>
      </c>
      <c r="AT3093" s="3">
        <v>45655.5625</v>
      </c>
      <c r="AU3093" s="2" t="s">
        <v>104</v>
      </c>
      <c r="AV3093" s="2" t="s">
        <v>346</v>
      </c>
      <c r="AW3093" s="2" t="s">
        <v>347</v>
      </c>
      <c r="AX3093" s="2" t="s">
        <v>348</v>
      </c>
      <c r="AZ3093" s="3">
        <v>45656.502071759256</v>
      </c>
      <c r="BB3093" s="2" t="s">
        <v>1695</v>
      </c>
      <c r="BC3093" s="2" t="s">
        <v>936</v>
      </c>
      <c r="BD3093" s="2" t="s">
        <v>1696</v>
      </c>
      <c r="BE3093" s="2" t="s">
        <v>10795</v>
      </c>
      <c r="BF3093" s="2" t="s">
        <v>353</v>
      </c>
    </row>
    <row r="3094" spans="1:58" x14ac:dyDescent="0.35">
      <c r="A3094" s="2">
        <v>2947865</v>
      </c>
      <c r="B3094" s="2" t="s">
        <v>58</v>
      </c>
      <c r="C3094" s="2">
        <v>41065281</v>
      </c>
      <c r="D3094" s="2">
        <v>339769154</v>
      </c>
      <c r="E3094" s="2" t="s">
        <v>59</v>
      </c>
      <c r="F3094" s="2" t="s">
        <v>60</v>
      </c>
      <c r="G3094" s="2" t="s">
        <v>2906</v>
      </c>
      <c r="H3094" s="2" t="s">
        <v>15613</v>
      </c>
      <c r="I3094" s="2" t="s">
        <v>15614</v>
      </c>
      <c r="J3094" s="2" t="s">
        <v>15615</v>
      </c>
      <c r="K3094" s="2">
        <v>14</v>
      </c>
      <c r="L3094" s="2" t="s">
        <v>63</v>
      </c>
      <c r="M3094" s="2" t="s">
        <v>64</v>
      </c>
      <c r="N3094" s="3">
        <v>45090.69871527778</v>
      </c>
      <c r="O3094" s="2" t="s">
        <v>187</v>
      </c>
      <c r="Q3094" s="2" t="s">
        <v>66</v>
      </c>
      <c r="R3094" s="3">
        <v>45653.813993055555</v>
      </c>
      <c r="S3094" s="2" t="s">
        <v>7874</v>
      </c>
      <c r="T3094" s="2" t="s">
        <v>156</v>
      </c>
      <c r="U3094" s="2" t="s">
        <v>215</v>
      </c>
      <c r="V3094" s="2" t="s">
        <v>15616</v>
      </c>
      <c r="W3094" s="2" t="s">
        <v>250</v>
      </c>
      <c r="X3094" s="2" t="s">
        <v>743</v>
      </c>
      <c r="Y3094" s="2" t="s">
        <v>855</v>
      </c>
      <c r="Z3094" s="2" t="s">
        <v>745</v>
      </c>
      <c r="AA3094" s="2" t="s">
        <v>746</v>
      </c>
      <c r="AB3094" s="2" t="s">
        <v>176</v>
      </c>
      <c r="AE3094" s="3">
        <v>45655.484768518516</v>
      </c>
      <c r="AF3094" s="2" t="s">
        <v>77</v>
      </c>
      <c r="AH3094" s="2" t="s">
        <v>78</v>
      </c>
      <c r="AI3094" s="2" t="s">
        <v>58</v>
      </c>
      <c r="AJ3094" s="2" t="s">
        <v>101</v>
      </c>
      <c r="AK3094" s="2" t="s">
        <v>15617</v>
      </c>
      <c r="AL3094" s="2" t="s">
        <v>1901</v>
      </c>
      <c r="AM3094" s="3">
        <v>45655.484837962962</v>
      </c>
      <c r="AN3094" s="2" t="s">
        <v>15617</v>
      </c>
      <c r="AO3094" s="2" t="s">
        <v>1901</v>
      </c>
      <c r="AP3094" s="2">
        <v>5536765</v>
      </c>
      <c r="AQ3094" s="2" t="s">
        <v>81</v>
      </c>
      <c r="AR3094" s="3">
        <v>45656.52579861111</v>
      </c>
      <c r="AS3094" s="2" t="s">
        <v>82</v>
      </c>
      <c r="AT3094" s="3">
        <v>45655.333333333336</v>
      </c>
      <c r="AU3094" s="2" t="s">
        <v>104</v>
      </c>
      <c r="AV3094" s="2" t="s">
        <v>1806</v>
      </c>
      <c r="AW3094" s="2" t="s">
        <v>1806</v>
      </c>
      <c r="AX3094" s="2" t="s">
        <v>2121</v>
      </c>
      <c r="AZ3094" s="3">
        <v>45656.528946759259</v>
      </c>
      <c r="BB3094" s="2" t="s">
        <v>382</v>
      </c>
      <c r="BC3094" s="2" t="s">
        <v>383</v>
      </c>
      <c r="BD3094" s="2" t="s">
        <v>383</v>
      </c>
      <c r="BE3094" s="2" t="s">
        <v>15040</v>
      </c>
      <c r="BF3094" s="2" t="s">
        <v>8058</v>
      </c>
    </row>
    <row r="3095" spans="1:58" x14ac:dyDescent="0.35">
      <c r="A3095" s="2">
        <v>2947874</v>
      </c>
      <c r="B3095" s="2" t="s">
        <v>720</v>
      </c>
      <c r="C3095" s="2">
        <v>33285721</v>
      </c>
      <c r="D3095" s="2">
        <v>339768762</v>
      </c>
      <c r="E3095" s="2" t="s">
        <v>59</v>
      </c>
      <c r="F3095" s="2" t="s">
        <v>60</v>
      </c>
      <c r="G3095" s="2" t="s">
        <v>132</v>
      </c>
      <c r="H3095" s="2" t="s">
        <v>7237</v>
      </c>
      <c r="I3095" s="2">
        <v>777890682</v>
      </c>
      <c r="J3095" s="2" t="s">
        <v>134</v>
      </c>
      <c r="K3095" s="2">
        <v>14</v>
      </c>
      <c r="L3095" s="2" t="s">
        <v>63</v>
      </c>
      <c r="M3095" s="2" t="s">
        <v>64</v>
      </c>
      <c r="N3095" s="3">
        <v>43146.743414351855</v>
      </c>
      <c r="O3095" s="2" t="s">
        <v>724</v>
      </c>
      <c r="Q3095" s="2" t="s">
        <v>66</v>
      </c>
      <c r="R3095" s="3">
        <v>45653.817256944443</v>
      </c>
      <c r="S3095" s="2" t="s">
        <v>11732</v>
      </c>
      <c r="T3095" s="2" t="s">
        <v>68</v>
      </c>
      <c r="U3095" s="2" t="s">
        <v>481</v>
      </c>
      <c r="V3095" s="2" t="s">
        <v>15618</v>
      </c>
      <c r="W3095" s="2" t="s">
        <v>250</v>
      </c>
      <c r="X3095" s="2" t="s">
        <v>743</v>
      </c>
      <c r="Y3095" s="2" t="s">
        <v>13591</v>
      </c>
      <c r="Z3095" s="2" t="s">
        <v>745</v>
      </c>
      <c r="AA3095" s="2" t="s">
        <v>2195</v>
      </c>
      <c r="AB3095" s="2" t="s">
        <v>176</v>
      </c>
      <c r="AE3095" s="3">
        <v>45655.603564814817</v>
      </c>
      <c r="AF3095" s="2" t="s">
        <v>77</v>
      </c>
      <c r="AH3095" s="2" t="s">
        <v>78</v>
      </c>
      <c r="AI3095" s="2" t="s">
        <v>255</v>
      </c>
      <c r="AJ3095" s="2" t="s">
        <v>343</v>
      </c>
      <c r="AK3095" s="2" t="s">
        <v>15619</v>
      </c>
      <c r="AL3095" s="2" t="s">
        <v>265</v>
      </c>
      <c r="AM3095" s="3">
        <v>45655.603634259256</v>
      </c>
      <c r="AN3095" s="2" t="s">
        <v>15619</v>
      </c>
      <c r="AO3095" s="2" t="s">
        <v>265</v>
      </c>
      <c r="AP3095" s="2">
        <v>5537069</v>
      </c>
      <c r="AQ3095" s="2" t="s">
        <v>81</v>
      </c>
      <c r="AR3095" s="3">
        <v>45656.582800925928</v>
      </c>
      <c r="AS3095" s="2" t="s">
        <v>82</v>
      </c>
      <c r="AT3095" s="3">
        <v>45655.5625</v>
      </c>
      <c r="AU3095" s="2" t="s">
        <v>104</v>
      </c>
      <c r="AV3095" s="2" t="s">
        <v>1134</v>
      </c>
      <c r="AW3095" s="2" t="s">
        <v>1135</v>
      </c>
      <c r="AX3095" s="2" t="s">
        <v>1136</v>
      </c>
      <c r="AZ3095" s="3">
        <v>45656.582800925928</v>
      </c>
      <c r="BB3095" s="2" t="s">
        <v>280</v>
      </c>
      <c r="BC3095" s="2" t="s">
        <v>281</v>
      </c>
      <c r="BD3095" s="2" t="s">
        <v>282</v>
      </c>
      <c r="BE3095" s="2" t="s">
        <v>15620</v>
      </c>
      <c r="BF3095" s="2" t="s">
        <v>995</v>
      </c>
    </row>
    <row r="3096" spans="1:58" x14ac:dyDescent="0.35">
      <c r="A3096" s="2">
        <v>2947880</v>
      </c>
      <c r="B3096" s="2" t="s">
        <v>58</v>
      </c>
      <c r="C3096" s="2">
        <v>43689341</v>
      </c>
      <c r="D3096" s="2">
        <v>339765495</v>
      </c>
      <c r="E3096" s="2" t="s">
        <v>59</v>
      </c>
      <c r="F3096" s="2" t="s">
        <v>60</v>
      </c>
      <c r="G3096" s="2" t="s">
        <v>590</v>
      </c>
      <c r="H3096" s="2" t="s">
        <v>3805</v>
      </c>
      <c r="I3096" s="2" t="s">
        <v>15621</v>
      </c>
      <c r="J3096" s="2" t="s">
        <v>15622</v>
      </c>
      <c r="K3096" s="2">
        <v>14</v>
      </c>
      <c r="L3096" s="2" t="s">
        <v>63</v>
      </c>
      <c r="M3096" s="2" t="s">
        <v>64</v>
      </c>
      <c r="N3096" s="3">
        <v>45507.625</v>
      </c>
      <c r="O3096" s="2" t="s">
        <v>65</v>
      </c>
      <c r="Q3096" s="2" t="s">
        <v>66</v>
      </c>
      <c r="R3096" s="3">
        <v>45653.818773148145</v>
      </c>
      <c r="S3096" s="2" t="s">
        <v>8241</v>
      </c>
      <c r="T3096" s="2" t="s">
        <v>156</v>
      </c>
      <c r="U3096" s="2" t="s">
        <v>69</v>
      </c>
      <c r="V3096" s="2" t="s">
        <v>15623</v>
      </c>
      <c r="W3096" s="2" t="s">
        <v>250</v>
      </c>
      <c r="X3096" s="2" t="s">
        <v>250</v>
      </c>
      <c r="Y3096" s="2" t="s">
        <v>9480</v>
      </c>
      <c r="Z3096" s="2" t="s">
        <v>1814</v>
      </c>
      <c r="AA3096" s="2" t="s">
        <v>6424</v>
      </c>
      <c r="AB3096" s="2" t="s">
        <v>176</v>
      </c>
      <c r="AE3096" s="3">
        <v>45659.741747685184</v>
      </c>
      <c r="AF3096" s="2" t="s">
        <v>77</v>
      </c>
      <c r="AH3096" s="2" t="s">
        <v>78</v>
      </c>
      <c r="AI3096" s="2" t="s">
        <v>79</v>
      </c>
      <c r="AJ3096" s="2" t="s">
        <v>800</v>
      </c>
      <c r="AK3096" s="2" t="s">
        <v>15624</v>
      </c>
      <c r="AL3096" s="2" t="s">
        <v>8876</v>
      </c>
      <c r="AM3096" s="3">
        <v>45659.742025462961</v>
      </c>
      <c r="AN3096" s="2" t="s">
        <v>15624</v>
      </c>
      <c r="AO3096" s="2" t="s">
        <v>8876</v>
      </c>
      <c r="AP3096" s="2">
        <v>5555564</v>
      </c>
      <c r="AQ3096" s="2" t="s">
        <v>81</v>
      </c>
      <c r="AR3096" s="3">
        <v>45660.758703703701</v>
      </c>
      <c r="AS3096" s="2" t="s">
        <v>82</v>
      </c>
      <c r="AT3096" s="3">
        <v>45659.5625</v>
      </c>
      <c r="AU3096" s="2" t="s">
        <v>104</v>
      </c>
      <c r="AV3096" s="2" t="s">
        <v>1030</v>
      </c>
      <c r="AW3096" s="2" t="s">
        <v>1031</v>
      </c>
      <c r="AX3096" s="2" t="s">
        <v>1032</v>
      </c>
      <c r="AZ3096" s="3">
        <v>45660.758703703701</v>
      </c>
      <c r="BB3096" s="2" t="s">
        <v>6993</v>
      </c>
      <c r="BC3096" s="2" t="s">
        <v>3024</v>
      </c>
      <c r="BD3096" s="2" t="s">
        <v>89</v>
      </c>
      <c r="BE3096" s="2" t="s">
        <v>15625</v>
      </c>
      <c r="BF3096" s="2" t="s">
        <v>698</v>
      </c>
    </row>
    <row r="3097" spans="1:58" x14ac:dyDescent="0.35">
      <c r="A3097" s="2">
        <v>2947885</v>
      </c>
      <c r="B3097" s="2" t="s">
        <v>808</v>
      </c>
      <c r="C3097" s="2">
        <v>42937081</v>
      </c>
      <c r="D3097" s="2">
        <v>339641007</v>
      </c>
      <c r="E3097" s="2" t="s">
        <v>59</v>
      </c>
      <c r="F3097" s="2" t="s">
        <v>60</v>
      </c>
      <c r="G3097" s="2" t="s">
        <v>5100</v>
      </c>
      <c r="H3097" s="2" t="s">
        <v>868</v>
      </c>
      <c r="I3097" s="2">
        <v>772555560</v>
      </c>
      <c r="J3097" s="2" t="s">
        <v>15626</v>
      </c>
      <c r="K3097" s="2">
        <v>14</v>
      </c>
      <c r="L3097" s="2" t="s">
        <v>63</v>
      </c>
      <c r="M3097" s="2" t="s">
        <v>64</v>
      </c>
      <c r="N3097" s="3">
        <v>45660.500011574077</v>
      </c>
      <c r="O3097" s="2" t="s">
        <v>65</v>
      </c>
      <c r="Q3097" s="2" t="s">
        <v>66</v>
      </c>
      <c r="R3097" s="3">
        <v>45653.820983796293</v>
      </c>
      <c r="S3097" s="2" t="s">
        <v>15627</v>
      </c>
      <c r="T3097" s="2" t="s">
        <v>156</v>
      </c>
      <c r="U3097" s="2" t="s">
        <v>69</v>
      </c>
      <c r="V3097" s="2" t="s">
        <v>15282</v>
      </c>
      <c r="Y3097" s="2" t="s">
        <v>2797</v>
      </c>
      <c r="Z3097" s="2" t="s">
        <v>499</v>
      </c>
      <c r="AA3097" s="2" t="s">
        <v>15283</v>
      </c>
      <c r="AB3097" s="2" t="s">
        <v>176</v>
      </c>
      <c r="AE3097" s="3">
        <v>45653.821157407408</v>
      </c>
      <c r="AF3097" s="2" t="s">
        <v>77</v>
      </c>
      <c r="AH3097" s="2" t="s">
        <v>142</v>
      </c>
      <c r="AI3097" s="2" t="s">
        <v>255</v>
      </c>
      <c r="AJ3097" s="2" t="s">
        <v>276</v>
      </c>
      <c r="AK3097" s="2" t="s">
        <v>15282</v>
      </c>
      <c r="AL3097" s="2" t="s">
        <v>15627</v>
      </c>
      <c r="AM3097" s="3">
        <v>45655.736550925925</v>
      </c>
      <c r="AO3097" s="2" t="s">
        <v>667</v>
      </c>
      <c r="AP3097" s="2">
        <v>5537366</v>
      </c>
      <c r="AQ3097" s="2" t="s">
        <v>81</v>
      </c>
      <c r="AR3097" s="3">
        <v>45656.368043981478</v>
      </c>
      <c r="AS3097" s="2" t="s">
        <v>82</v>
      </c>
      <c r="AT3097" s="3">
        <v>45655.333333333336</v>
      </c>
      <c r="AU3097" s="2" t="s">
        <v>83</v>
      </c>
      <c r="AV3097" s="2" t="s">
        <v>502</v>
      </c>
      <c r="AW3097" s="2" t="s">
        <v>503</v>
      </c>
      <c r="AX3097" s="2" t="s">
        <v>1539</v>
      </c>
      <c r="AZ3097" s="3">
        <v>45656.368043981478</v>
      </c>
      <c r="BB3097" s="2" t="s">
        <v>382</v>
      </c>
      <c r="BC3097" s="2" t="s">
        <v>14076</v>
      </c>
      <c r="BD3097" s="2" t="s">
        <v>383</v>
      </c>
      <c r="BE3097" s="2" t="s">
        <v>14077</v>
      </c>
      <c r="BF3097" s="2" t="s">
        <v>14078</v>
      </c>
    </row>
    <row r="3098" spans="1:58" x14ac:dyDescent="0.35">
      <c r="A3098" s="2">
        <v>2947888</v>
      </c>
      <c r="B3098" s="2" t="s">
        <v>244</v>
      </c>
      <c r="C3098" s="2">
        <v>40976411</v>
      </c>
      <c r="D3098" s="2">
        <v>339535033</v>
      </c>
      <c r="E3098" s="2" t="s">
        <v>59</v>
      </c>
      <c r="F3098" s="2" t="s">
        <v>60</v>
      </c>
      <c r="G3098" s="2" t="s">
        <v>1460</v>
      </c>
      <c r="H3098" s="2" t="s">
        <v>997</v>
      </c>
      <c r="I3098" s="2">
        <v>788213742</v>
      </c>
      <c r="J3098" s="2" t="s">
        <v>2724</v>
      </c>
      <c r="K3098" s="2">
        <v>14</v>
      </c>
      <c r="L3098" s="2" t="s">
        <v>63</v>
      </c>
      <c r="M3098" s="2" t="s">
        <v>64</v>
      </c>
      <c r="N3098" s="3">
        <v>45099.611111111109</v>
      </c>
      <c r="O3098" s="2" t="s">
        <v>248</v>
      </c>
      <c r="Q3098" s="2" t="s">
        <v>66</v>
      </c>
      <c r="R3098" s="3">
        <v>45653.822013888886</v>
      </c>
      <c r="S3098" s="2" t="s">
        <v>11154</v>
      </c>
      <c r="T3098" s="2" t="s">
        <v>68</v>
      </c>
      <c r="U3098" s="2" t="s">
        <v>481</v>
      </c>
      <c r="V3098" s="2" t="s">
        <v>15628</v>
      </c>
      <c r="W3098" s="2" t="s">
        <v>233</v>
      </c>
      <c r="X3098" s="2" t="s">
        <v>233</v>
      </c>
      <c r="Y3098" s="2" t="s">
        <v>14689</v>
      </c>
      <c r="Z3098" s="2" t="s">
        <v>14694</v>
      </c>
      <c r="AA3098" s="2" t="s">
        <v>14695</v>
      </c>
      <c r="AB3098" s="2" t="s">
        <v>14755</v>
      </c>
      <c r="AE3098" s="3">
        <v>45653.822013888886</v>
      </c>
      <c r="AF3098" s="2" t="s">
        <v>77</v>
      </c>
      <c r="AH3098" s="2" t="s">
        <v>142</v>
      </c>
      <c r="AI3098" s="2" t="s">
        <v>255</v>
      </c>
      <c r="AJ3098" s="2" t="s">
        <v>191</v>
      </c>
      <c r="AK3098" s="2" t="s">
        <v>15629</v>
      </c>
      <c r="AL3098" s="2" t="s">
        <v>11154</v>
      </c>
      <c r="AM3098" s="3">
        <v>45654.557106481479</v>
      </c>
      <c r="AN3098" s="2" t="s">
        <v>15630</v>
      </c>
      <c r="AO3098" s="2" t="s">
        <v>1093</v>
      </c>
      <c r="AP3098" s="2">
        <v>5533033</v>
      </c>
      <c r="AQ3098" s="2" t="s">
        <v>81</v>
      </c>
      <c r="AR3098" s="3">
        <v>45658.522349537037</v>
      </c>
      <c r="AS3098" s="2" t="s">
        <v>82</v>
      </c>
      <c r="AT3098" s="3">
        <v>45654.333333333336</v>
      </c>
      <c r="AU3098" s="2" t="s">
        <v>83</v>
      </c>
      <c r="AV3098" s="2" t="s">
        <v>4699</v>
      </c>
      <c r="AW3098" s="2" t="s">
        <v>4700</v>
      </c>
      <c r="AX3098" s="2" t="s">
        <v>8079</v>
      </c>
      <c r="AZ3098" s="3">
        <v>45658.522349537037</v>
      </c>
      <c r="BB3098" s="2" t="s">
        <v>1002</v>
      </c>
      <c r="BC3098" s="2" t="s">
        <v>1003</v>
      </c>
      <c r="BD3098" s="2" t="s">
        <v>1004</v>
      </c>
      <c r="BE3098" s="2" t="s">
        <v>14691</v>
      </c>
      <c r="BF3098" s="2" t="s">
        <v>2091</v>
      </c>
    </row>
    <row r="3099" spans="1:58" x14ac:dyDescent="0.35">
      <c r="A3099" s="2">
        <v>2947895</v>
      </c>
      <c r="B3099" s="2" t="s">
        <v>244</v>
      </c>
      <c r="C3099" s="2">
        <v>39353211</v>
      </c>
      <c r="D3099" s="2">
        <v>339698771</v>
      </c>
      <c r="E3099" s="2" t="s">
        <v>59</v>
      </c>
      <c r="F3099" s="2" t="s">
        <v>60</v>
      </c>
      <c r="G3099" s="2" t="s">
        <v>534</v>
      </c>
      <c r="H3099" s="2" t="s">
        <v>9995</v>
      </c>
      <c r="I3099" s="2">
        <v>781628960</v>
      </c>
      <c r="J3099" s="2" t="s">
        <v>15631</v>
      </c>
      <c r="K3099" s="2">
        <v>12</v>
      </c>
      <c r="L3099" s="2" t="s">
        <v>63</v>
      </c>
      <c r="M3099" s="2" t="s">
        <v>64</v>
      </c>
      <c r="N3099" s="3">
        <v>45287.5</v>
      </c>
      <c r="O3099" s="2" t="s">
        <v>248</v>
      </c>
      <c r="Q3099" s="2" t="s">
        <v>66</v>
      </c>
      <c r="R3099" s="3">
        <v>45653.823854166665</v>
      </c>
      <c r="S3099" s="2" t="s">
        <v>8241</v>
      </c>
      <c r="T3099" s="2" t="s">
        <v>156</v>
      </c>
      <c r="U3099" s="2" t="s">
        <v>481</v>
      </c>
      <c r="V3099" s="2" t="s">
        <v>15632</v>
      </c>
      <c r="W3099" s="2" t="s">
        <v>250</v>
      </c>
      <c r="X3099" s="2" t="s">
        <v>250</v>
      </c>
      <c r="Y3099" s="2" t="s">
        <v>2781</v>
      </c>
      <c r="Z3099" s="2" t="s">
        <v>2782</v>
      </c>
      <c r="AA3099" s="2" t="s">
        <v>13061</v>
      </c>
      <c r="AB3099" s="2" t="s">
        <v>176</v>
      </c>
      <c r="AE3099" s="3">
        <v>45653.823865740742</v>
      </c>
      <c r="AF3099" s="2" t="s">
        <v>77</v>
      </c>
      <c r="AH3099" s="2" t="s">
        <v>142</v>
      </c>
      <c r="AI3099" s="2" t="s">
        <v>255</v>
      </c>
      <c r="AJ3099" s="2" t="s">
        <v>276</v>
      </c>
      <c r="AK3099" s="2" t="s">
        <v>15633</v>
      </c>
      <c r="AL3099" s="2" t="s">
        <v>8241</v>
      </c>
      <c r="AM3099" s="3">
        <v>45653.823900462965</v>
      </c>
      <c r="AN3099" s="2" t="s">
        <v>15633</v>
      </c>
      <c r="AP3099" s="2">
        <v>5529501</v>
      </c>
      <c r="AQ3099" s="2" t="s">
        <v>81</v>
      </c>
      <c r="AR3099" s="3">
        <v>45656.510289351849</v>
      </c>
      <c r="AS3099" s="2" t="s">
        <v>82</v>
      </c>
      <c r="AT3099" s="3">
        <v>45654.333333333336</v>
      </c>
      <c r="AU3099" s="2" t="s">
        <v>104</v>
      </c>
      <c r="AV3099" s="2" t="s">
        <v>1817</v>
      </c>
      <c r="AW3099" s="2" t="s">
        <v>1818</v>
      </c>
      <c r="AX3099" s="2" t="s">
        <v>3093</v>
      </c>
      <c r="AZ3099" s="3">
        <v>45656.510289351849</v>
      </c>
      <c r="BB3099" s="2" t="s">
        <v>261</v>
      </c>
      <c r="BC3099" s="2" t="s">
        <v>262</v>
      </c>
      <c r="BD3099" s="2" t="s">
        <v>263</v>
      </c>
      <c r="BE3099" s="2" t="s">
        <v>15634</v>
      </c>
      <c r="BF3099" s="2" t="s">
        <v>1168</v>
      </c>
    </row>
    <row r="3100" spans="1:58" x14ac:dyDescent="0.35">
      <c r="A3100" s="2">
        <v>2947904</v>
      </c>
      <c r="B3100" s="2" t="s">
        <v>244</v>
      </c>
      <c r="C3100" s="2">
        <v>37754151</v>
      </c>
      <c r="D3100" s="2">
        <v>338780699</v>
      </c>
      <c r="E3100" s="2" t="s">
        <v>59</v>
      </c>
      <c r="F3100" s="2" t="s">
        <v>60</v>
      </c>
      <c r="G3100" s="2" t="s">
        <v>626</v>
      </c>
      <c r="H3100" s="2" t="s">
        <v>4798</v>
      </c>
      <c r="I3100" s="2">
        <v>771963838</v>
      </c>
      <c r="J3100" s="2" t="s">
        <v>7221</v>
      </c>
      <c r="K3100" s="2">
        <v>12</v>
      </c>
      <c r="L3100" s="2" t="s">
        <v>63</v>
      </c>
      <c r="M3100" s="2" t="s">
        <v>64</v>
      </c>
      <c r="N3100" s="3">
        <v>44462.609722222223</v>
      </c>
      <c r="O3100" s="2" t="s">
        <v>248</v>
      </c>
      <c r="Q3100" s="2" t="s">
        <v>66</v>
      </c>
      <c r="R3100" s="3">
        <v>45653.8278125</v>
      </c>
      <c r="S3100" s="2" t="s">
        <v>5702</v>
      </c>
      <c r="T3100" s="2" t="s">
        <v>156</v>
      </c>
      <c r="U3100" s="2" t="s">
        <v>69</v>
      </c>
      <c r="V3100" s="2" t="s">
        <v>15635</v>
      </c>
      <c r="W3100" s="2" t="s">
        <v>118</v>
      </c>
      <c r="X3100" s="2" t="s">
        <v>119</v>
      </c>
      <c r="Y3100" s="2" t="s">
        <v>1270</v>
      </c>
      <c r="Z3100" s="2" t="s">
        <v>1163</v>
      </c>
      <c r="AA3100" s="2" t="s">
        <v>1163</v>
      </c>
      <c r="AB3100" s="2" t="s">
        <v>15636</v>
      </c>
      <c r="AE3100" s="3">
        <v>45655.67287037037</v>
      </c>
      <c r="AF3100" s="2" t="s">
        <v>77</v>
      </c>
      <c r="AH3100" s="2" t="s">
        <v>78</v>
      </c>
      <c r="AI3100" s="2" t="s">
        <v>1100</v>
      </c>
      <c r="AJ3100" s="2" t="s">
        <v>1271</v>
      </c>
      <c r="AK3100" s="2" t="s">
        <v>15637</v>
      </c>
      <c r="AL3100" s="2" t="s">
        <v>601</v>
      </c>
      <c r="AM3100" s="3">
        <v>45655.672939814816</v>
      </c>
      <c r="AN3100" s="2" t="s">
        <v>15637</v>
      </c>
      <c r="AO3100" s="2" t="s">
        <v>601</v>
      </c>
      <c r="AP3100" s="2">
        <v>5537227</v>
      </c>
      <c r="AQ3100" s="2" t="s">
        <v>81</v>
      </c>
      <c r="AR3100" s="3">
        <v>45656.409745370373</v>
      </c>
      <c r="AS3100" s="2" t="s">
        <v>82</v>
      </c>
      <c r="AT3100" s="3">
        <v>45655.333333333336</v>
      </c>
      <c r="AU3100" s="2" t="s">
        <v>104</v>
      </c>
      <c r="AV3100" s="2" t="s">
        <v>1273</v>
      </c>
      <c r="AW3100" s="2" t="s">
        <v>1274</v>
      </c>
      <c r="AX3100" s="2" t="s">
        <v>1275</v>
      </c>
      <c r="AZ3100" s="3">
        <v>45656.409745370373</v>
      </c>
      <c r="BB3100" s="2" t="s">
        <v>1276</v>
      </c>
      <c r="BC3100" s="2" t="s">
        <v>1277</v>
      </c>
      <c r="BD3100" s="2" t="s">
        <v>1278</v>
      </c>
      <c r="BE3100" s="2" t="s">
        <v>15638</v>
      </c>
      <c r="BF3100" s="2" t="s">
        <v>601</v>
      </c>
    </row>
    <row r="3101" spans="1:58" x14ac:dyDescent="0.35">
      <c r="A3101" s="2">
        <v>2947925</v>
      </c>
      <c r="B3101" s="2" t="s">
        <v>58</v>
      </c>
      <c r="C3101" s="2">
        <v>39494261</v>
      </c>
      <c r="D3101" s="2">
        <v>339532747</v>
      </c>
      <c r="E3101" s="2" t="s">
        <v>59</v>
      </c>
      <c r="F3101" s="2" t="s">
        <v>60</v>
      </c>
      <c r="G3101" s="2" t="s">
        <v>466</v>
      </c>
      <c r="H3101" s="2" t="s">
        <v>1128</v>
      </c>
      <c r="I3101" s="2">
        <v>775762792</v>
      </c>
      <c r="J3101" s="2" t="s">
        <v>6461</v>
      </c>
      <c r="K3101" s="2">
        <v>14</v>
      </c>
      <c r="L3101" s="2" t="s">
        <v>63</v>
      </c>
      <c r="M3101" s="2" t="s">
        <v>64</v>
      </c>
      <c r="N3101" s="3">
        <v>45138.439189814817</v>
      </c>
      <c r="O3101" s="2" t="s">
        <v>65</v>
      </c>
      <c r="Q3101" s="2" t="s">
        <v>66</v>
      </c>
      <c r="R3101" s="3">
        <v>45653.837743055556</v>
      </c>
      <c r="S3101" s="2" t="s">
        <v>3167</v>
      </c>
      <c r="T3101" s="2" t="s">
        <v>68</v>
      </c>
      <c r="U3101" s="2" t="s">
        <v>69</v>
      </c>
      <c r="V3101" s="2" t="s">
        <v>15639</v>
      </c>
      <c r="W3101" s="2" t="s">
        <v>233</v>
      </c>
      <c r="X3101" s="2" t="s">
        <v>233</v>
      </c>
      <c r="Y3101" s="2" t="s">
        <v>1959</v>
      </c>
      <c r="Z3101" s="2" t="s">
        <v>567</v>
      </c>
      <c r="AA3101" s="2" t="s">
        <v>11023</v>
      </c>
      <c r="AB3101" s="2" t="s">
        <v>176</v>
      </c>
      <c r="AE3101" s="3">
        <v>45653.837754629632</v>
      </c>
      <c r="AF3101" s="2" t="s">
        <v>77</v>
      </c>
      <c r="AH3101" s="2" t="s">
        <v>78</v>
      </c>
      <c r="AI3101" s="2" t="s">
        <v>79</v>
      </c>
      <c r="AJ3101" s="2" t="s">
        <v>123</v>
      </c>
      <c r="AK3101" s="2" t="s">
        <v>15640</v>
      </c>
      <c r="AL3101" s="2" t="s">
        <v>3167</v>
      </c>
      <c r="AM3101" s="3">
        <v>45653.837789351855</v>
      </c>
      <c r="AN3101" s="2" t="s">
        <v>15640</v>
      </c>
      <c r="AP3101" s="2">
        <v>5529551</v>
      </c>
      <c r="AQ3101" s="2" t="s">
        <v>81</v>
      </c>
      <c r="AR3101" s="3">
        <v>45657.472951388889</v>
      </c>
      <c r="AS3101" s="2" t="s">
        <v>82</v>
      </c>
      <c r="AT3101" s="3">
        <v>45654.371527777781</v>
      </c>
      <c r="AU3101" s="2" t="s">
        <v>104</v>
      </c>
      <c r="AV3101" s="2" t="s">
        <v>569</v>
      </c>
      <c r="AW3101" s="2" t="s">
        <v>570</v>
      </c>
      <c r="AX3101" s="2" t="s">
        <v>815</v>
      </c>
      <c r="AZ3101" s="3">
        <v>45657.472951388889</v>
      </c>
      <c r="BB3101" s="2" t="s">
        <v>179</v>
      </c>
      <c r="BC3101" s="2" t="s">
        <v>180</v>
      </c>
      <c r="BD3101" s="2" t="s">
        <v>181</v>
      </c>
      <c r="BE3101" s="2" t="s">
        <v>15641</v>
      </c>
      <c r="BF3101" s="2" t="s">
        <v>1093</v>
      </c>
    </row>
    <row r="3102" spans="1:58" x14ac:dyDescent="0.35">
      <c r="A3102" s="2">
        <v>2947928</v>
      </c>
      <c r="B3102" s="2" t="s">
        <v>58</v>
      </c>
      <c r="C3102" s="2">
        <v>41491311</v>
      </c>
      <c r="D3102" s="2">
        <v>339625611</v>
      </c>
      <c r="E3102" s="2" t="s">
        <v>59</v>
      </c>
      <c r="F3102" s="2" t="s">
        <v>60</v>
      </c>
      <c r="G3102" s="2" t="s">
        <v>132</v>
      </c>
      <c r="H3102" s="2" t="s">
        <v>15642</v>
      </c>
      <c r="I3102" s="2">
        <v>777823483</v>
      </c>
      <c r="J3102" s="2" t="s">
        <v>15643</v>
      </c>
      <c r="K3102" s="2">
        <v>16</v>
      </c>
      <c r="L3102" s="2" t="s">
        <v>63</v>
      </c>
      <c r="M3102" s="2" t="s">
        <v>64</v>
      </c>
      <c r="N3102" s="3">
        <v>45637.057118055556</v>
      </c>
      <c r="O3102" s="2" t="s">
        <v>65</v>
      </c>
      <c r="Q3102" s="2" t="s">
        <v>66</v>
      </c>
      <c r="R3102" s="3">
        <v>45653.841956018521</v>
      </c>
      <c r="S3102" s="2" t="s">
        <v>3584</v>
      </c>
      <c r="T3102" s="2" t="s">
        <v>156</v>
      </c>
      <c r="U3102" s="2" t="s">
        <v>481</v>
      </c>
      <c r="V3102" s="2" t="s">
        <v>15644</v>
      </c>
      <c r="W3102" s="2" t="s">
        <v>497</v>
      </c>
      <c r="X3102" s="2" t="s">
        <v>497</v>
      </c>
      <c r="Y3102" s="2" t="s">
        <v>14894</v>
      </c>
      <c r="Z3102" s="2" t="s">
        <v>3078</v>
      </c>
      <c r="AA3102" s="2" t="s">
        <v>11150</v>
      </c>
      <c r="AB3102" s="2" t="s">
        <v>176</v>
      </c>
      <c r="AE3102" s="3">
        <v>45653.841967592591</v>
      </c>
      <c r="AF3102" s="2" t="s">
        <v>77</v>
      </c>
      <c r="AH3102" s="2" t="s">
        <v>142</v>
      </c>
      <c r="AI3102" s="2" t="s">
        <v>2154</v>
      </c>
      <c r="AJ3102" s="2" t="s">
        <v>162</v>
      </c>
      <c r="AK3102" s="2" t="s">
        <v>15644</v>
      </c>
      <c r="AL3102" s="2" t="s">
        <v>3584</v>
      </c>
      <c r="AM3102" s="3">
        <v>45653.841990740744</v>
      </c>
      <c r="AN3102" s="2" t="s">
        <v>15644</v>
      </c>
      <c r="AP3102" s="2">
        <v>5529563</v>
      </c>
      <c r="AQ3102" s="2" t="s">
        <v>81</v>
      </c>
      <c r="AR3102" s="3">
        <v>45657.685636574075</v>
      </c>
      <c r="AS3102" s="2" t="s">
        <v>82</v>
      </c>
      <c r="AT3102" s="3">
        <v>45654.333333333336</v>
      </c>
      <c r="AU3102" s="2" t="s">
        <v>104</v>
      </c>
      <c r="AV3102" s="2" t="s">
        <v>502</v>
      </c>
      <c r="AW3102" s="2" t="s">
        <v>503</v>
      </c>
      <c r="AX3102" s="2" t="s">
        <v>791</v>
      </c>
      <c r="AZ3102" s="3">
        <v>45657.685636574075</v>
      </c>
      <c r="BB3102" s="2" t="s">
        <v>922</v>
      </c>
      <c r="BC3102" s="2" t="s">
        <v>923</v>
      </c>
      <c r="BD3102" s="2" t="s">
        <v>924</v>
      </c>
      <c r="BE3102" s="2" t="s">
        <v>15645</v>
      </c>
      <c r="BF3102" s="2" t="s">
        <v>1827</v>
      </c>
    </row>
    <row r="3103" spans="1:58" x14ac:dyDescent="0.35">
      <c r="A3103" s="2">
        <v>2947942</v>
      </c>
      <c r="B3103" s="2" t="s">
        <v>58</v>
      </c>
      <c r="C3103" s="2">
        <v>44423011</v>
      </c>
      <c r="D3103" s="2">
        <v>338330060</v>
      </c>
      <c r="E3103" s="2" t="s">
        <v>59</v>
      </c>
      <c r="F3103" s="2" t="s">
        <v>60</v>
      </c>
      <c r="G3103" s="2" t="s">
        <v>2047</v>
      </c>
      <c r="H3103" s="2" t="s">
        <v>15646</v>
      </c>
      <c r="I3103" s="2">
        <v>338330060</v>
      </c>
      <c r="J3103" s="2" t="s">
        <v>592</v>
      </c>
      <c r="K3103" s="2">
        <v>13</v>
      </c>
      <c r="L3103" s="2" t="s">
        <v>63</v>
      </c>
      <c r="M3103" s="2" t="s">
        <v>64</v>
      </c>
      <c r="N3103" s="3">
        <v>45600.564791666664</v>
      </c>
      <c r="O3103" s="2" t="s">
        <v>65</v>
      </c>
      <c r="Q3103" s="2" t="s">
        <v>66</v>
      </c>
      <c r="R3103" s="3">
        <v>45653.849548611113</v>
      </c>
      <c r="S3103" s="2" t="s">
        <v>4681</v>
      </c>
      <c r="T3103" s="2" t="s">
        <v>156</v>
      </c>
      <c r="U3103" s="2" t="s">
        <v>69</v>
      </c>
      <c r="V3103" s="2" t="s">
        <v>15647</v>
      </c>
      <c r="W3103" s="2" t="s">
        <v>118</v>
      </c>
      <c r="X3103" s="2" t="s">
        <v>119</v>
      </c>
      <c r="Y3103" s="2" t="s">
        <v>14097</v>
      </c>
      <c r="Z3103" s="2" t="s">
        <v>2288</v>
      </c>
      <c r="AA3103" s="2" t="s">
        <v>2289</v>
      </c>
      <c r="AB3103" s="2" t="s">
        <v>176</v>
      </c>
      <c r="AE3103" s="3">
        <v>45653.849560185183</v>
      </c>
      <c r="AF3103" s="2" t="s">
        <v>77</v>
      </c>
      <c r="AH3103" s="2" t="s">
        <v>142</v>
      </c>
      <c r="AI3103" s="2" t="s">
        <v>79</v>
      </c>
      <c r="AJ3103" s="2" t="s">
        <v>123</v>
      </c>
      <c r="AK3103" s="2" t="s">
        <v>15648</v>
      </c>
      <c r="AL3103" s="2" t="s">
        <v>4681</v>
      </c>
      <c r="AM3103" s="3">
        <v>45653.849594907406</v>
      </c>
      <c r="AN3103" s="2" t="s">
        <v>15648</v>
      </c>
      <c r="AP3103" s="2">
        <v>5529598</v>
      </c>
      <c r="AQ3103" s="2" t="s">
        <v>81</v>
      </c>
      <c r="AR3103" s="3">
        <v>45656.97</v>
      </c>
      <c r="AS3103" s="2" t="s">
        <v>82</v>
      </c>
      <c r="AT3103" s="3">
        <v>45654.333333333336</v>
      </c>
      <c r="AU3103" s="2" t="s">
        <v>104</v>
      </c>
      <c r="AV3103" s="2" t="s">
        <v>125</v>
      </c>
      <c r="AW3103" s="2" t="s">
        <v>126</v>
      </c>
      <c r="AX3103" s="2" t="s">
        <v>7661</v>
      </c>
      <c r="AZ3103" s="3">
        <v>45656.97</v>
      </c>
      <c r="BB3103" s="2" t="s">
        <v>408</v>
      </c>
      <c r="BC3103" s="2" t="s">
        <v>409</v>
      </c>
      <c r="BD3103" s="2" t="s">
        <v>410</v>
      </c>
      <c r="BE3103" s="2" t="s">
        <v>15649</v>
      </c>
      <c r="BF3103" s="2" t="s">
        <v>91</v>
      </c>
    </row>
    <row r="3104" spans="1:58" x14ac:dyDescent="0.35">
      <c r="A3104" s="2">
        <v>2947950</v>
      </c>
      <c r="B3104" s="2" t="s">
        <v>58</v>
      </c>
      <c r="C3104" s="2">
        <v>36887361</v>
      </c>
      <c r="D3104" s="2">
        <v>339512407</v>
      </c>
      <c r="E3104" s="2" t="s">
        <v>59</v>
      </c>
      <c r="F3104" s="2" t="s">
        <v>60</v>
      </c>
      <c r="G3104" s="2" t="s">
        <v>1385</v>
      </c>
      <c r="H3104" s="2" t="s">
        <v>8536</v>
      </c>
      <c r="I3104" s="2">
        <v>775420498</v>
      </c>
      <c r="J3104" s="2" t="s">
        <v>15650</v>
      </c>
      <c r="K3104" s="2">
        <v>12</v>
      </c>
      <c r="L3104" s="2" t="s">
        <v>63</v>
      </c>
      <c r="M3104" s="2" t="s">
        <v>64</v>
      </c>
      <c r="N3104" s="3">
        <v>44896</v>
      </c>
      <c r="O3104" s="2" t="s">
        <v>187</v>
      </c>
      <c r="Q3104" s="2" t="s">
        <v>66</v>
      </c>
      <c r="R3104" s="3">
        <v>45653.854641203703</v>
      </c>
      <c r="S3104" s="2" t="s">
        <v>2789</v>
      </c>
      <c r="T3104" s="2" t="s">
        <v>68</v>
      </c>
      <c r="U3104" s="2" t="s">
        <v>417</v>
      </c>
      <c r="V3104" s="2" t="s">
        <v>15651</v>
      </c>
      <c r="W3104" s="2" t="s">
        <v>233</v>
      </c>
      <c r="X3104" s="2" t="s">
        <v>233</v>
      </c>
      <c r="Y3104" s="2" t="s">
        <v>1865</v>
      </c>
      <c r="Z3104" s="2" t="s">
        <v>567</v>
      </c>
      <c r="AA3104" s="2" t="s">
        <v>582</v>
      </c>
      <c r="AB3104" s="2" t="s">
        <v>582</v>
      </c>
      <c r="AE3104" s="3">
        <v>45653.85465277778</v>
      </c>
      <c r="AF3104" s="2" t="s">
        <v>77</v>
      </c>
      <c r="AH3104" s="2" t="s">
        <v>78</v>
      </c>
      <c r="AI3104" s="2" t="s">
        <v>79</v>
      </c>
      <c r="AJ3104" s="2" t="s">
        <v>123</v>
      </c>
      <c r="AK3104" s="2" t="s">
        <v>15651</v>
      </c>
      <c r="AL3104" s="2" t="s">
        <v>2789</v>
      </c>
      <c r="AM3104" s="3">
        <v>45653.854687500003</v>
      </c>
      <c r="AN3104" s="2" t="s">
        <v>15651</v>
      </c>
      <c r="AP3104" s="2">
        <v>5529608</v>
      </c>
      <c r="AQ3104" s="2" t="s">
        <v>81</v>
      </c>
      <c r="AR3104" s="3">
        <v>45656.758101851854</v>
      </c>
      <c r="AS3104" s="2" t="s">
        <v>82</v>
      </c>
      <c r="AT3104" s="3">
        <v>45654.402777777781</v>
      </c>
      <c r="AU3104" s="2" t="s">
        <v>104</v>
      </c>
      <c r="AV3104" s="2" t="s">
        <v>569</v>
      </c>
      <c r="AW3104" s="2" t="s">
        <v>570</v>
      </c>
      <c r="AX3104" s="2" t="s">
        <v>815</v>
      </c>
      <c r="AZ3104" s="3">
        <v>45656.758101851854</v>
      </c>
      <c r="BB3104" s="2" t="s">
        <v>179</v>
      </c>
      <c r="BC3104" s="2" t="s">
        <v>180</v>
      </c>
      <c r="BD3104" s="2" t="s">
        <v>181</v>
      </c>
      <c r="BE3104" s="2" t="s">
        <v>15652</v>
      </c>
      <c r="BF3104" s="2" t="s">
        <v>1093</v>
      </c>
    </row>
    <row r="3105" spans="1:58" x14ac:dyDescent="0.35">
      <c r="A3105" s="2">
        <v>2947952</v>
      </c>
      <c r="B3105" s="2" t="s">
        <v>808</v>
      </c>
      <c r="C3105" s="2">
        <v>30019911</v>
      </c>
      <c r="D3105" s="2">
        <v>339419041</v>
      </c>
      <c r="E3105" s="2" t="s">
        <v>59</v>
      </c>
      <c r="F3105" s="2" t="s">
        <v>60</v>
      </c>
      <c r="G3105" s="2" t="s">
        <v>132</v>
      </c>
      <c r="H3105" s="2" t="s">
        <v>2029</v>
      </c>
      <c r="I3105" s="2">
        <v>774403576</v>
      </c>
      <c r="J3105" s="2" t="s">
        <v>428</v>
      </c>
      <c r="K3105" s="2">
        <v>15</v>
      </c>
      <c r="L3105" s="2" t="s">
        <v>63</v>
      </c>
      <c r="M3105" s="2" t="s">
        <v>64</v>
      </c>
      <c r="N3105" s="3">
        <v>44729.581944444442</v>
      </c>
      <c r="O3105" s="2" t="s">
        <v>248</v>
      </c>
      <c r="Q3105" s="2" t="s">
        <v>66</v>
      </c>
      <c r="R3105" s="3">
        <v>45653.857835648145</v>
      </c>
      <c r="S3105" s="2" t="s">
        <v>8659</v>
      </c>
      <c r="T3105" s="2" t="s">
        <v>68</v>
      </c>
      <c r="U3105" s="2" t="s">
        <v>69</v>
      </c>
      <c r="V3105" s="2" t="s">
        <v>15653</v>
      </c>
      <c r="W3105" s="2" t="s">
        <v>336</v>
      </c>
      <c r="X3105" s="2" t="s">
        <v>336</v>
      </c>
      <c r="Y3105" s="2" t="s">
        <v>3871</v>
      </c>
      <c r="Z3105" s="2" t="s">
        <v>453</v>
      </c>
      <c r="AA3105" s="2" t="s">
        <v>3872</v>
      </c>
      <c r="AB3105" s="2" t="s">
        <v>176</v>
      </c>
      <c r="AE3105" s="3">
        <v>45656.367685185185</v>
      </c>
      <c r="AF3105" s="2" t="s">
        <v>77</v>
      </c>
      <c r="AH3105" s="2" t="s">
        <v>78</v>
      </c>
      <c r="AI3105" s="2" t="s">
        <v>255</v>
      </c>
      <c r="AJ3105" s="2" t="s">
        <v>276</v>
      </c>
      <c r="AK3105" s="2" t="s">
        <v>15654</v>
      </c>
      <c r="AL3105" s="2" t="s">
        <v>15655</v>
      </c>
      <c r="AM3105" s="3">
        <v>45656.367766203701</v>
      </c>
      <c r="AO3105" s="2" t="s">
        <v>15655</v>
      </c>
      <c r="AP3105" s="2">
        <v>5539164</v>
      </c>
      <c r="AQ3105" s="2" t="s">
        <v>81</v>
      </c>
      <c r="AR3105" s="3">
        <v>45656.816064814811</v>
      </c>
      <c r="AS3105" s="2" t="s">
        <v>82</v>
      </c>
      <c r="AT3105" s="3">
        <v>45656.333333333336</v>
      </c>
      <c r="AU3105" s="2" t="s">
        <v>83</v>
      </c>
      <c r="AV3105" s="2" t="s">
        <v>583</v>
      </c>
      <c r="AW3105" s="2" t="s">
        <v>584</v>
      </c>
      <c r="AX3105" s="2" t="s">
        <v>2935</v>
      </c>
      <c r="AZ3105" s="3">
        <v>45656.816064814811</v>
      </c>
      <c r="BB3105" s="2" t="s">
        <v>586</v>
      </c>
      <c r="BC3105" s="2" t="s">
        <v>587</v>
      </c>
      <c r="BD3105" s="2" t="s">
        <v>588</v>
      </c>
      <c r="BE3105" s="2" t="s">
        <v>5141</v>
      </c>
      <c r="BF3105" s="2" t="s">
        <v>345</v>
      </c>
    </row>
    <row r="3106" spans="1:58" x14ac:dyDescent="0.35">
      <c r="A3106" s="2">
        <v>2947958</v>
      </c>
      <c r="B3106" s="2" t="s">
        <v>244</v>
      </c>
      <c r="C3106" s="2">
        <v>35219411</v>
      </c>
      <c r="D3106" s="2">
        <v>339940117</v>
      </c>
      <c r="E3106" s="2" t="s">
        <v>59</v>
      </c>
      <c r="F3106" s="2" t="s">
        <v>60</v>
      </c>
      <c r="G3106" s="2" t="s">
        <v>4785</v>
      </c>
      <c r="H3106" s="2" t="s">
        <v>15656</v>
      </c>
      <c r="I3106" s="2">
        <v>771500860</v>
      </c>
      <c r="J3106" s="2" t="s">
        <v>1910</v>
      </c>
      <c r="K3106" s="2">
        <v>19</v>
      </c>
      <c r="L3106" s="2" t="s">
        <v>63</v>
      </c>
      <c r="M3106" s="2" t="s">
        <v>64</v>
      </c>
      <c r="N3106" s="3">
        <v>44092.75</v>
      </c>
      <c r="O3106" s="2" t="s">
        <v>248</v>
      </c>
      <c r="Q3106" s="2" t="s">
        <v>66</v>
      </c>
      <c r="R3106" s="3">
        <v>45653.866585648146</v>
      </c>
      <c r="S3106" s="2" t="s">
        <v>3688</v>
      </c>
      <c r="T3106" s="2" t="s">
        <v>68</v>
      </c>
      <c r="U3106" s="2" t="s">
        <v>69</v>
      </c>
      <c r="V3106" s="2" t="s">
        <v>15657</v>
      </c>
      <c r="W3106" s="2" t="s">
        <v>1252</v>
      </c>
      <c r="X3106" s="2" t="s">
        <v>2883</v>
      </c>
      <c r="Y3106" s="2" t="s">
        <v>7201</v>
      </c>
      <c r="Z3106" s="2" t="s">
        <v>6596</v>
      </c>
      <c r="AA3106" s="2" t="s">
        <v>15658</v>
      </c>
      <c r="AB3106" s="2" t="s">
        <v>15658</v>
      </c>
      <c r="AE3106" s="3">
        <v>45653.866597222222</v>
      </c>
      <c r="AF3106" s="2" t="s">
        <v>77</v>
      </c>
      <c r="AH3106" s="2" t="s">
        <v>78</v>
      </c>
      <c r="AI3106" s="2" t="s">
        <v>255</v>
      </c>
      <c r="AJ3106" s="2" t="s">
        <v>1271</v>
      </c>
      <c r="AK3106" s="2" t="s">
        <v>15659</v>
      </c>
      <c r="AL3106" s="2" t="s">
        <v>3688</v>
      </c>
      <c r="AM3106" s="3">
        <v>45653.866631944446</v>
      </c>
      <c r="AN3106" s="2" t="s">
        <v>15660</v>
      </c>
      <c r="AP3106" s="2">
        <v>5529655</v>
      </c>
      <c r="AQ3106" s="2" t="s">
        <v>81</v>
      </c>
      <c r="AR3106" s="3">
        <v>45656.788159722222</v>
      </c>
      <c r="AS3106" s="2" t="s">
        <v>82</v>
      </c>
      <c r="AT3106" s="3">
        <v>45655.5625</v>
      </c>
      <c r="AU3106" s="2" t="s">
        <v>83</v>
      </c>
      <c r="AV3106" s="2" t="s">
        <v>405</v>
      </c>
      <c r="AW3106" s="2" t="s">
        <v>406</v>
      </c>
      <c r="AX3106" s="2" t="s">
        <v>407</v>
      </c>
      <c r="AZ3106" s="3">
        <v>45656.788159722222</v>
      </c>
      <c r="BB3106" s="2" t="s">
        <v>736</v>
      </c>
      <c r="BC3106" s="2" t="s">
        <v>737</v>
      </c>
      <c r="BD3106" s="2" t="s">
        <v>351</v>
      </c>
      <c r="BE3106" s="2" t="s">
        <v>15661</v>
      </c>
      <c r="BF3106" s="2" t="s">
        <v>1554</v>
      </c>
    </row>
    <row r="3107" spans="1:58" x14ac:dyDescent="0.35">
      <c r="A3107" s="2">
        <v>2947959</v>
      </c>
      <c r="B3107" s="2" t="s">
        <v>58</v>
      </c>
      <c r="C3107" s="2">
        <v>35051421</v>
      </c>
      <c r="D3107" s="2">
        <v>338347273</v>
      </c>
      <c r="E3107" s="2" t="s">
        <v>59</v>
      </c>
      <c r="F3107" s="2" t="s">
        <v>60</v>
      </c>
      <c r="G3107" s="2" t="s">
        <v>2039</v>
      </c>
      <c r="H3107" s="2" t="s">
        <v>7041</v>
      </c>
      <c r="I3107" s="2">
        <v>779272122</v>
      </c>
      <c r="J3107" s="2" t="s">
        <v>15662</v>
      </c>
      <c r="K3107" s="2">
        <v>13</v>
      </c>
      <c r="L3107" s="2" t="s">
        <v>63</v>
      </c>
      <c r="M3107" s="2" t="s">
        <v>64</v>
      </c>
      <c r="N3107" s="3">
        <v>45084.719594907408</v>
      </c>
      <c r="O3107" s="2" t="s">
        <v>65</v>
      </c>
      <c r="Q3107" s="2" t="s">
        <v>66</v>
      </c>
      <c r="R3107" s="3">
        <v>45653.8671412037</v>
      </c>
      <c r="S3107" s="2" t="s">
        <v>5312</v>
      </c>
      <c r="T3107" s="2" t="s">
        <v>68</v>
      </c>
      <c r="U3107" s="2" t="s">
        <v>215</v>
      </c>
      <c r="V3107" s="2" t="s">
        <v>15663</v>
      </c>
      <c r="W3107" s="2" t="s">
        <v>400</v>
      </c>
      <c r="X3107" s="2" t="s">
        <v>419</v>
      </c>
      <c r="Y3107" s="2" t="s">
        <v>2043</v>
      </c>
      <c r="Z3107" s="2" t="s">
        <v>421</v>
      </c>
      <c r="AA3107" s="2" t="s">
        <v>1842</v>
      </c>
      <c r="AB3107" s="2" t="s">
        <v>1842</v>
      </c>
      <c r="AC3107" s="2" t="s">
        <v>15664</v>
      </c>
      <c r="AE3107" s="3">
        <v>45655.602175925924</v>
      </c>
      <c r="AF3107" s="2" t="s">
        <v>77</v>
      </c>
      <c r="AH3107" s="2" t="s">
        <v>78</v>
      </c>
      <c r="AI3107" s="2" t="s">
        <v>58</v>
      </c>
      <c r="AJ3107" s="2" t="s">
        <v>800</v>
      </c>
      <c r="AK3107" s="2" t="s">
        <v>15665</v>
      </c>
      <c r="AL3107" s="2" t="s">
        <v>831</v>
      </c>
      <c r="AM3107" s="3">
        <v>45655.602268518516</v>
      </c>
      <c r="AN3107" s="2" t="s">
        <v>15665</v>
      </c>
      <c r="AO3107" s="2" t="s">
        <v>831</v>
      </c>
      <c r="AP3107" s="2">
        <v>5537065</v>
      </c>
      <c r="AQ3107" s="2" t="s">
        <v>81</v>
      </c>
      <c r="AR3107" s="3">
        <v>45657.723333333335</v>
      </c>
      <c r="AS3107" s="2" t="s">
        <v>82</v>
      </c>
      <c r="AT3107" s="3">
        <v>45655.333333333336</v>
      </c>
      <c r="AU3107" s="2" t="s">
        <v>104</v>
      </c>
      <c r="AV3107" s="2" t="s">
        <v>346</v>
      </c>
      <c r="AW3107" s="2" t="s">
        <v>347</v>
      </c>
      <c r="AX3107" s="2" t="s">
        <v>348</v>
      </c>
      <c r="AZ3107" s="3">
        <v>45657.723333333335</v>
      </c>
      <c r="BB3107" s="2" t="s">
        <v>2333</v>
      </c>
      <c r="BC3107" s="2" t="s">
        <v>2334</v>
      </c>
      <c r="BD3107" s="2" t="s">
        <v>2335</v>
      </c>
      <c r="BE3107" s="2" t="s">
        <v>15666</v>
      </c>
      <c r="BF3107" s="2" t="s">
        <v>948</v>
      </c>
    </row>
    <row r="3108" spans="1:58" x14ac:dyDescent="0.35">
      <c r="A3108" s="2">
        <v>2947960</v>
      </c>
      <c r="B3108" s="2" t="s">
        <v>58</v>
      </c>
      <c r="C3108" s="2">
        <v>38917301</v>
      </c>
      <c r="D3108" s="2">
        <v>338409125</v>
      </c>
      <c r="E3108" s="2" t="s">
        <v>59</v>
      </c>
      <c r="F3108" s="2" t="s">
        <v>60</v>
      </c>
      <c r="G3108" s="2" t="s">
        <v>577</v>
      </c>
      <c r="H3108" s="2" t="s">
        <v>4912</v>
      </c>
      <c r="I3108" s="2" t="s">
        <v>579</v>
      </c>
      <c r="J3108" s="2">
        <v>776346838</v>
      </c>
      <c r="K3108" s="2">
        <v>14</v>
      </c>
      <c r="L3108" s="2" t="s">
        <v>63</v>
      </c>
      <c r="M3108" s="2" t="s">
        <v>64</v>
      </c>
      <c r="N3108" s="3">
        <v>45568.467141203706</v>
      </c>
      <c r="O3108" s="2" t="s">
        <v>65</v>
      </c>
      <c r="Q3108" s="2" t="s">
        <v>66</v>
      </c>
      <c r="R3108" s="3">
        <v>45653.867395833331</v>
      </c>
      <c r="S3108" s="2" t="s">
        <v>3389</v>
      </c>
      <c r="T3108" s="2" t="s">
        <v>68</v>
      </c>
      <c r="U3108" s="2" t="s">
        <v>69</v>
      </c>
      <c r="V3108" s="2" t="s">
        <v>15667</v>
      </c>
      <c r="W3108" s="2" t="s">
        <v>233</v>
      </c>
      <c r="X3108" s="2" t="s">
        <v>234</v>
      </c>
      <c r="Y3108" s="2" t="s">
        <v>12854</v>
      </c>
      <c r="Z3108" s="2" t="s">
        <v>236</v>
      </c>
      <c r="AA3108" s="2" t="s">
        <v>717</v>
      </c>
      <c r="AB3108" s="2" t="s">
        <v>176</v>
      </c>
      <c r="AE3108" s="3">
        <v>45656.810277777775</v>
      </c>
      <c r="AF3108" s="2" t="s">
        <v>77</v>
      </c>
      <c r="AH3108" s="2" t="s">
        <v>78</v>
      </c>
      <c r="AI3108" s="2" t="s">
        <v>58</v>
      </c>
      <c r="AJ3108" s="2" t="s">
        <v>101</v>
      </c>
      <c r="AK3108" s="2" t="s">
        <v>15668</v>
      </c>
      <c r="AL3108" s="2" t="s">
        <v>1723</v>
      </c>
      <c r="AM3108" s="3">
        <v>45656.810370370367</v>
      </c>
      <c r="AN3108" s="2" t="s">
        <v>15668</v>
      </c>
      <c r="AO3108" s="2" t="s">
        <v>1723</v>
      </c>
      <c r="AP3108" s="2">
        <v>5542813</v>
      </c>
      <c r="AQ3108" s="2" t="s">
        <v>81</v>
      </c>
      <c r="AR3108" s="3">
        <v>45657.414236111108</v>
      </c>
      <c r="AS3108" s="2" t="s">
        <v>82</v>
      </c>
      <c r="AT3108" s="3">
        <v>45656.5625</v>
      </c>
      <c r="AU3108" s="2" t="s">
        <v>104</v>
      </c>
      <c r="AV3108" s="2" t="s">
        <v>346</v>
      </c>
      <c r="AW3108" s="2" t="s">
        <v>347</v>
      </c>
      <c r="AX3108" s="2" t="s">
        <v>348</v>
      </c>
      <c r="AZ3108" s="3">
        <v>45657.414236111108</v>
      </c>
      <c r="BB3108" s="2" t="s">
        <v>643</v>
      </c>
      <c r="BC3108" s="2" t="s">
        <v>644</v>
      </c>
      <c r="BD3108" s="2" t="s">
        <v>299</v>
      </c>
      <c r="BE3108" s="2" t="s">
        <v>300</v>
      </c>
      <c r="BF3108" s="2" t="s">
        <v>831</v>
      </c>
    </row>
    <row r="3109" spans="1:58" x14ac:dyDescent="0.35">
      <c r="A3109" s="2">
        <v>2947976</v>
      </c>
      <c r="B3109" s="2" t="s">
        <v>58</v>
      </c>
      <c r="C3109" s="2">
        <v>40835651</v>
      </c>
      <c r="D3109" s="2">
        <v>339992909</v>
      </c>
      <c r="E3109" s="2" t="s">
        <v>59</v>
      </c>
      <c r="F3109" s="2" t="s">
        <v>60</v>
      </c>
      <c r="G3109" s="2" t="s">
        <v>15669</v>
      </c>
      <c r="I3109" s="2">
        <v>775207762</v>
      </c>
      <c r="J3109" s="2" t="s">
        <v>4216</v>
      </c>
      <c r="K3109" s="2">
        <v>20</v>
      </c>
      <c r="L3109" s="2" t="s">
        <v>357</v>
      </c>
      <c r="M3109" s="2" t="s">
        <v>358</v>
      </c>
      <c r="N3109" s="3">
        <v>45045.75</v>
      </c>
      <c r="O3109" s="2" t="s">
        <v>537</v>
      </c>
      <c r="Q3109" s="2" t="s">
        <v>66</v>
      </c>
      <c r="R3109" s="3">
        <v>45653.876481481479</v>
      </c>
      <c r="S3109" s="2" t="s">
        <v>1932</v>
      </c>
      <c r="T3109" s="2" t="s">
        <v>334</v>
      </c>
      <c r="U3109" s="2" t="s">
        <v>1944</v>
      </c>
      <c r="V3109" s="2" t="s">
        <v>15670</v>
      </c>
      <c r="W3109" s="2" t="s">
        <v>233</v>
      </c>
      <c r="X3109" s="2" t="s">
        <v>233</v>
      </c>
      <c r="Y3109" s="2" t="s">
        <v>9644</v>
      </c>
      <c r="Z3109" s="2" t="s">
        <v>567</v>
      </c>
      <c r="AA3109" s="2" t="s">
        <v>9645</v>
      </c>
      <c r="AB3109" s="2" t="s">
        <v>176</v>
      </c>
      <c r="AE3109" s="3">
        <v>45654.996296296296</v>
      </c>
      <c r="AF3109" s="2" t="s">
        <v>543</v>
      </c>
      <c r="AG3109" s="2">
        <v>48</v>
      </c>
      <c r="AH3109" s="2" t="s">
        <v>78</v>
      </c>
      <c r="AI3109" s="2" t="s">
        <v>58</v>
      </c>
      <c r="AJ3109" s="2" t="s">
        <v>101</v>
      </c>
      <c r="AK3109" s="2" t="s">
        <v>15671</v>
      </c>
      <c r="AL3109" s="2" t="s">
        <v>457</v>
      </c>
      <c r="AM3109" s="3">
        <v>45655.518321759257</v>
      </c>
      <c r="AN3109" s="2" t="s">
        <v>15672</v>
      </c>
      <c r="AO3109" s="2" t="s">
        <v>1093</v>
      </c>
      <c r="AP3109" s="2">
        <v>5536841</v>
      </c>
      <c r="AQ3109" s="2" t="s">
        <v>81</v>
      </c>
      <c r="AR3109" s="3">
        <v>45656.570960648147</v>
      </c>
      <c r="AS3109" s="2" t="s">
        <v>82</v>
      </c>
      <c r="AT3109" s="3">
        <v>45655.333333333336</v>
      </c>
      <c r="AU3109" s="2" t="s">
        <v>83</v>
      </c>
      <c r="AV3109" s="2" t="s">
        <v>1787</v>
      </c>
      <c r="AW3109" s="2" t="s">
        <v>1788</v>
      </c>
      <c r="AX3109" s="2" t="s">
        <v>1789</v>
      </c>
      <c r="AY3109" s="3">
        <v>45656.996296296296</v>
      </c>
      <c r="AZ3109" s="3">
        <v>45656.570960648147</v>
      </c>
      <c r="BA3109" s="2" t="s">
        <v>460</v>
      </c>
      <c r="BB3109" s="2" t="s">
        <v>4610</v>
      </c>
      <c r="BC3109" s="2" t="s">
        <v>88</v>
      </c>
      <c r="BD3109" s="2" t="s">
        <v>89</v>
      </c>
      <c r="BE3109" s="2" t="s">
        <v>15673</v>
      </c>
      <c r="BF3109" s="2" t="s">
        <v>1093</v>
      </c>
    </row>
    <row r="3110" spans="1:58" x14ac:dyDescent="0.35">
      <c r="A3110" s="2">
        <v>2948001</v>
      </c>
      <c r="B3110" s="2" t="s">
        <v>58</v>
      </c>
      <c r="C3110" s="2">
        <v>35017031</v>
      </c>
      <c r="D3110" s="2">
        <v>338609707</v>
      </c>
      <c r="E3110" s="2" t="s">
        <v>59</v>
      </c>
      <c r="F3110" s="2" t="s">
        <v>60</v>
      </c>
      <c r="G3110" s="2" t="s">
        <v>1395</v>
      </c>
      <c r="H3110" s="2" t="s">
        <v>1071</v>
      </c>
      <c r="I3110" s="2">
        <v>776802667</v>
      </c>
      <c r="J3110" s="2" t="s">
        <v>2724</v>
      </c>
      <c r="K3110" s="2">
        <v>12</v>
      </c>
      <c r="L3110" s="2" t="s">
        <v>63</v>
      </c>
      <c r="M3110" s="2" t="s">
        <v>64</v>
      </c>
      <c r="N3110" s="3">
        <v>45026.711122685185</v>
      </c>
      <c r="O3110" s="2" t="s">
        <v>187</v>
      </c>
      <c r="Q3110" s="2" t="s">
        <v>66</v>
      </c>
      <c r="R3110" s="3">
        <v>45653.902280092596</v>
      </c>
      <c r="S3110" s="2" t="s">
        <v>6989</v>
      </c>
      <c r="T3110" s="2" t="s">
        <v>68</v>
      </c>
      <c r="U3110" s="2" t="s">
        <v>69</v>
      </c>
      <c r="V3110" s="2" t="s">
        <v>15674</v>
      </c>
      <c r="Y3110" s="2" t="s">
        <v>7994</v>
      </c>
      <c r="Z3110" s="2" t="s">
        <v>1603</v>
      </c>
      <c r="AA3110" s="2" t="s">
        <v>9110</v>
      </c>
      <c r="AB3110" s="2" t="s">
        <v>15675</v>
      </c>
      <c r="AC3110" s="2">
        <v>87</v>
      </c>
      <c r="AE3110" s="3">
        <v>45653.902291666665</v>
      </c>
      <c r="AF3110" s="2" t="s">
        <v>77</v>
      </c>
      <c r="AH3110" s="2" t="s">
        <v>142</v>
      </c>
      <c r="AI3110" s="2" t="s">
        <v>79</v>
      </c>
      <c r="AJ3110" s="2" t="s">
        <v>191</v>
      </c>
      <c r="AK3110" s="2" t="s">
        <v>15676</v>
      </c>
      <c r="AL3110" s="2" t="s">
        <v>6989</v>
      </c>
      <c r="AM3110" s="3">
        <v>45656.675949074073</v>
      </c>
      <c r="AO3110" s="2" t="s">
        <v>14629</v>
      </c>
      <c r="AP3110" s="2">
        <v>5541667</v>
      </c>
      <c r="AQ3110" s="2" t="s">
        <v>81</v>
      </c>
      <c r="AR3110" s="3">
        <v>45657.544328703705</v>
      </c>
      <c r="AS3110" s="2" t="s">
        <v>82</v>
      </c>
      <c r="AT3110" s="3">
        <v>45656.5625</v>
      </c>
      <c r="AU3110" s="2" t="s">
        <v>83</v>
      </c>
      <c r="AV3110" s="2" t="s">
        <v>321</v>
      </c>
      <c r="AW3110" s="2" t="s">
        <v>322</v>
      </c>
      <c r="AX3110" s="2" t="s">
        <v>6805</v>
      </c>
      <c r="AZ3110" s="3">
        <v>45657.544328703705</v>
      </c>
      <c r="BB3110" s="2" t="s">
        <v>408</v>
      </c>
      <c r="BC3110" s="2" t="s">
        <v>409</v>
      </c>
      <c r="BD3110" s="2" t="s">
        <v>410</v>
      </c>
      <c r="BE3110" s="2" t="s">
        <v>15677</v>
      </c>
      <c r="BF3110" s="2" t="s">
        <v>103</v>
      </c>
    </row>
    <row r="3111" spans="1:58" x14ac:dyDescent="0.35">
      <c r="A3111" s="2">
        <v>2948002</v>
      </c>
      <c r="B3111" s="2" t="s">
        <v>668</v>
      </c>
      <c r="C3111" s="2">
        <v>42967161</v>
      </c>
      <c r="D3111" s="2">
        <v>339143902</v>
      </c>
      <c r="E3111" s="2" t="s">
        <v>59</v>
      </c>
      <c r="F3111" s="2" t="s">
        <v>668</v>
      </c>
      <c r="G3111" s="2" t="s">
        <v>11591</v>
      </c>
      <c r="H3111" s="2" t="s">
        <v>3862</v>
      </c>
      <c r="I3111" s="2">
        <v>781614907</v>
      </c>
      <c r="J3111" s="2" t="s">
        <v>11591</v>
      </c>
      <c r="K3111" s="2">
        <v>12</v>
      </c>
      <c r="L3111" s="2" t="s">
        <v>63</v>
      </c>
      <c r="M3111" s="2" t="s">
        <v>64</v>
      </c>
      <c r="N3111" s="3">
        <v>45645.416666666664</v>
      </c>
      <c r="O3111" s="2" t="s">
        <v>672</v>
      </c>
      <c r="Q3111" s="2" t="s">
        <v>66</v>
      </c>
      <c r="R3111" s="3">
        <v>45653.903043981481</v>
      </c>
      <c r="S3111" s="2" t="s">
        <v>2688</v>
      </c>
      <c r="T3111" s="2" t="s">
        <v>68</v>
      </c>
      <c r="U3111" s="2" t="s">
        <v>674</v>
      </c>
      <c r="V3111" s="2" t="s">
        <v>15678</v>
      </c>
      <c r="W3111" s="2" t="s">
        <v>676</v>
      </c>
      <c r="X3111" s="2" t="s">
        <v>289</v>
      </c>
      <c r="Y3111" s="2" t="s">
        <v>677</v>
      </c>
      <c r="Z3111" s="2" t="s">
        <v>3169</v>
      </c>
      <c r="AA3111" s="2" t="s">
        <v>15679</v>
      </c>
      <c r="AB3111" s="2" t="s">
        <v>15680</v>
      </c>
      <c r="AE3111" s="3">
        <v>45653.903252314813</v>
      </c>
      <c r="AF3111" s="2" t="s">
        <v>680</v>
      </c>
      <c r="AG3111" s="2">
        <v>24</v>
      </c>
      <c r="AH3111" s="2" t="s">
        <v>78</v>
      </c>
      <c r="AI3111" s="2" t="s">
        <v>79</v>
      </c>
      <c r="AJ3111" s="2" t="s">
        <v>191</v>
      </c>
      <c r="AL3111" s="2" t="s">
        <v>2688</v>
      </c>
      <c r="AM3111" s="3">
        <v>45653.903298611112</v>
      </c>
      <c r="AO3111" s="2" t="s">
        <v>2688</v>
      </c>
      <c r="AP3111" s="2">
        <v>5529775</v>
      </c>
      <c r="AQ3111" s="2" t="s">
        <v>81</v>
      </c>
      <c r="AR3111" s="3">
        <v>45656.596655092595</v>
      </c>
      <c r="AS3111" s="2" t="s">
        <v>82</v>
      </c>
      <c r="AT3111" s="3">
        <v>45655.333333333336</v>
      </c>
      <c r="AU3111" s="2" t="s">
        <v>104</v>
      </c>
      <c r="AV3111" s="2" t="s">
        <v>682</v>
      </c>
      <c r="AW3111" s="2" t="s">
        <v>683</v>
      </c>
      <c r="AX3111" s="2" t="s">
        <v>3393</v>
      </c>
      <c r="AY3111" s="3">
        <v>45654.903252314813</v>
      </c>
      <c r="AZ3111" s="3">
        <v>45656.596655092595</v>
      </c>
      <c r="BA3111" s="2" t="s">
        <v>685</v>
      </c>
      <c r="BB3111" s="2" t="s">
        <v>225</v>
      </c>
      <c r="BC3111" s="2" t="s">
        <v>226</v>
      </c>
      <c r="BD3111" s="2" t="s">
        <v>89</v>
      </c>
      <c r="BE3111" s="2" t="s">
        <v>15681</v>
      </c>
      <c r="BF3111" s="2" t="s">
        <v>522</v>
      </c>
    </row>
    <row r="3112" spans="1:58" x14ac:dyDescent="0.35">
      <c r="A3112" s="2">
        <v>2948007</v>
      </c>
      <c r="B3112" s="2" t="s">
        <v>58</v>
      </c>
      <c r="C3112" s="2">
        <v>39121251</v>
      </c>
      <c r="D3112" s="2">
        <v>338322930</v>
      </c>
      <c r="E3112" s="2" t="s">
        <v>59</v>
      </c>
      <c r="F3112" s="2" t="s">
        <v>60</v>
      </c>
      <c r="G3112" s="2" t="s">
        <v>15682</v>
      </c>
      <c r="H3112" s="2" t="s">
        <v>15683</v>
      </c>
      <c r="I3112" s="2">
        <v>338322930</v>
      </c>
      <c r="J3112" s="2" t="s">
        <v>15684</v>
      </c>
      <c r="K3112" s="2">
        <v>12</v>
      </c>
      <c r="L3112" s="2" t="s">
        <v>63</v>
      </c>
      <c r="M3112" s="2" t="s">
        <v>64</v>
      </c>
      <c r="N3112" s="3">
        <v>45178.666666666664</v>
      </c>
      <c r="O3112" s="2" t="s">
        <v>65</v>
      </c>
      <c r="Q3112" s="2" t="s">
        <v>66</v>
      </c>
      <c r="R3112" s="3">
        <v>45653.908125000002</v>
      </c>
      <c r="S3112" s="2" t="s">
        <v>3915</v>
      </c>
      <c r="T3112" s="2" t="s">
        <v>156</v>
      </c>
      <c r="U3112" s="2" t="s">
        <v>215</v>
      </c>
      <c r="V3112" s="2" t="s">
        <v>15685</v>
      </c>
      <c r="W3112" s="2" t="s">
        <v>288</v>
      </c>
      <c r="X3112" s="2" t="s">
        <v>775</v>
      </c>
      <c r="Y3112" s="2" t="s">
        <v>8136</v>
      </c>
      <c r="Z3112" s="2" t="s">
        <v>777</v>
      </c>
      <c r="AA3112" s="2" t="s">
        <v>2941</v>
      </c>
      <c r="AB3112" s="2" t="s">
        <v>2941</v>
      </c>
      <c r="AE3112" s="3">
        <v>45653.908136574071</v>
      </c>
      <c r="AF3112" s="2" t="s">
        <v>77</v>
      </c>
      <c r="AH3112" s="2" t="s">
        <v>142</v>
      </c>
      <c r="AI3112" s="2" t="s">
        <v>79</v>
      </c>
      <c r="AJ3112" s="2" t="s">
        <v>191</v>
      </c>
      <c r="AK3112" s="2" t="s">
        <v>15685</v>
      </c>
      <c r="AL3112" s="2" t="s">
        <v>3915</v>
      </c>
      <c r="AM3112" s="3">
        <v>45653.908171296294</v>
      </c>
      <c r="AN3112" s="2" t="s">
        <v>15685</v>
      </c>
      <c r="AP3112" s="2">
        <v>5529785</v>
      </c>
      <c r="AQ3112" s="2" t="s">
        <v>81</v>
      </c>
      <c r="AR3112" s="3">
        <v>45656.553865740738</v>
      </c>
      <c r="AS3112" s="2" t="s">
        <v>82</v>
      </c>
      <c r="AT3112" s="3">
        <v>45654.333333333336</v>
      </c>
      <c r="AU3112" s="2" t="s">
        <v>104</v>
      </c>
      <c r="AV3112" s="2" t="s">
        <v>781</v>
      </c>
      <c r="AW3112" s="2" t="s">
        <v>782</v>
      </c>
      <c r="AX3112" s="2" t="s">
        <v>3073</v>
      </c>
      <c r="AZ3112" s="3">
        <v>45656.553865740738</v>
      </c>
      <c r="BB3112" s="2" t="s">
        <v>225</v>
      </c>
      <c r="BC3112" s="2" t="s">
        <v>226</v>
      </c>
      <c r="BD3112" s="2" t="s">
        <v>89</v>
      </c>
      <c r="BE3112" s="2" t="s">
        <v>4836</v>
      </c>
      <c r="BF3112" s="2" t="s">
        <v>576</v>
      </c>
    </row>
    <row r="3113" spans="1:58" x14ac:dyDescent="0.35">
      <c r="A3113" s="2">
        <v>2948010</v>
      </c>
      <c r="B3113" s="2" t="s">
        <v>58</v>
      </c>
      <c r="C3113" s="2">
        <v>38803491</v>
      </c>
      <c r="D3113" s="2">
        <v>338674687</v>
      </c>
      <c r="E3113" s="2" t="s">
        <v>59</v>
      </c>
      <c r="F3113" s="2" t="s">
        <v>60</v>
      </c>
      <c r="G3113" s="2" t="s">
        <v>266</v>
      </c>
      <c r="H3113" s="2" t="s">
        <v>4111</v>
      </c>
      <c r="I3113" s="2">
        <v>785304012</v>
      </c>
      <c r="J3113" s="2" t="s">
        <v>14160</v>
      </c>
      <c r="K3113" s="2">
        <v>12</v>
      </c>
      <c r="L3113" s="2" t="s">
        <v>63</v>
      </c>
      <c r="M3113" s="2" t="s">
        <v>64</v>
      </c>
      <c r="N3113" s="3">
        <v>44986</v>
      </c>
      <c r="O3113" s="2" t="s">
        <v>187</v>
      </c>
      <c r="Q3113" s="2" t="s">
        <v>66</v>
      </c>
      <c r="R3113" s="3">
        <v>45653.909780092596</v>
      </c>
      <c r="S3113" s="2" t="s">
        <v>2568</v>
      </c>
      <c r="T3113" s="2" t="s">
        <v>68</v>
      </c>
      <c r="U3113" s="2" t="s">
        <v>374</v>
      </c>
      <c r="V3113" s="2" t="s">
        <v>15686</v>
      </c>
      <c r="W3113" s="2" t="s">
        <v>71</v>
      </c>
      <c r="X3113" s="2" t="s">
        <v>650</v>
      </c>
      <c r="Y3113" s="2" t="s">
        <v>1050</v>
      </c>
      <c r="Z3113" s="2" t="s">
        <v>652</v>
      </c>
      <c r="AA3113" s="2" t="s">
        <v>652</v>
      </c>
      <c r="AB3113" s="2" t="s">
        <v>652</v>
      </c>
      <c r="AE3113" s="3">
        <v>45655.610254629632</v>
      </c>
      <c r="AF3113" s="2" t="s">
        <v>77</v>
      </c>
      <c r="AH3113" s="2" t="s">
        <v>78</v>
      </c>
      <c r="AI3113" s="2" t="s">
        <v>58</v>
      </c>
      <c r="AJ3113" s="2" t="s">
        <v>101</v>
      </c>
      <c r="AK3113" s="2" t="s">
        <v>15687</v>
      </c>
      <c r="AL3113" s="2" t="s">
        <v>1901</v>
      </c>
      <c r="AM3113" s="3">
        <v>45655.61037037037</v>
      </c>
      <c r="AN3113" s="2" t="s">
        <v>15687</v>
      </c>
      <c r="AO3113" s="2" t="s">
        <v>1901</v>
      </c>
      <c r="AP3113" s="2">
        <v>5537081</v>
      </c>
      <c r="AQ3113" s="2" t="s">
        <v>81</v>
      </c>
      <c r="AR3113" s="3">
        <v>45656.639976851853</v>
      </c>
      <c r="AS3113" s="2" t="s">
        <v>82</v>
      </c>
      <c r="AT3113" s="3">
        <v>45655.5625</v>
      </c>
      <c r="AU3113" s="2" t="s">
        <v>104</v>
      </c>
      <c r="AV3113" s="2" t="s">
        <v>105</v>
      </c>
      <c r="AW3113" s="2" t="s">
        <v>106</v>
      </c>
      <c r="AX3113" s="2" t="s">
        <v>107</v>
      </c>
      <c r="AZ3113" s="3">
        <v>45656.639976851853</v>
      </c>
      <c r="BB3113" s="2" t="s">
        <v>488</v>
      </c>
      <c r="BC3113" s="2" t="s">
        <v>489</v>
      </c>
      <c r="BD3113" s="2" t="s">
        <v>490</v>
      </c>
      <c r="BE3113" s="2" t="s">
        <v>4956</v>
      </c>
      <c r="BF3113" s="2" t="s">
        <v>112</v>
      </c>
    </row>
    <row r="3114" spans="1:58" x14ac:dyDescent="0.35">
      <c r="A3114" s="2">
        <v>2948012</v>
      </c>
      <c r="B3114" s="2" t="s">
        <v>244</v>
      </c>
      <c r="C3114" s="2">
        <v>34584631</v>
      </c>
      <c r="D3114" s="2">
        <v>339757844</v>
      </c>
      <c r="E3114" s="2" t="s">
        <v>59</v>
      </c>
      <c r="F3114" s="2" t="s">
        <v>60</v>
      </c>
      <c r="G3114" s="2" t="s">
        <v>152</v>
      </c>
      <c r="H3114" s="2" t="s">
        <v>1041</v>
      </c>
      <c r="I3114" s="2">
        <v>771689422</v>
      </c>
      <c r="J3114" s="2" t="s">
        <v>154</v>
      </c>
      <c r="K3114" s="2">
        <v>20</v>
      </c>
      <c r="L3114" s="2" t="s">
        <v>357</v>
      </c>
      <c r="M3114" s="2" t="s">
        <v>358</v>
      </c>
      <c r="N3114" s="3">
        <v>44922.666666666664</v>
      </c>
      <c r="O3114" s="2" t="s">
        <v>248</v>
      </c>
      <c r="Q3114" s="2" t="s">
        <v>66</v>
      </c>
      <c r="R3114" s="3">
        <v>45653.910671296297</v>
      </c>
      <c r="S3114" s="2" t="s">
        <v>10777</v>
      </c>
      <c r="T3114" s="2" t="s">
        <v>68</v>
      </c>
      <c r="U3114" s="2" t="s">
        <v>215</v>
      </c>
      <c r="V3114" s="2" t="s">
        <v>15688</v>
      </c>
      <c r="W3114" s="2" t="s">
        <v>250</v>
      </c>
      <c r="X3114" s="2" t="s">
        <v>483</v>
      </c>
      <c r="Y3114" s="2" t="s">
        <v>1123</v>
      </c>
      <c r="Z3114" s="2" t="s">
        <v>745</v>
      </c>
      <c r="AA3114" s="2" t="s">
        <v>15689</v>
      </c>
      <c r="AB3114" s="2" t="s">
        <v>176</v>
      </c>
      <c r="AE3114" s="3">
        <v>45655.727164351854</v>
      </c>
      <c r="AF3114" s="2" t="s">
        <v>77</v>
      </c>
      <c r="AH3114" s="2" t="s">
        <v>78</v>
      </c>
      <c r="AI3114" s="2" t="s">
        <v>255</v>
      </c>
      <c r="AJ3114" s="2" t="s">
        <v>343</v>
      </c>
      <c r="AK3114" s="2" t="s">
        <v>15690</v>
      </c>
      <c r="AL3114" s="2" t="s">
        <v>265</v>
      </c>
      <c r="AM3114" s="3">
        <v>45655.72724537037</v>
      </c>
      <c r="AN3114" s="2" t="s">
        <v>15690</v>
      </c>
      <c r="AO3114" s="2" t="s">
        <v>265</v>
      </c>
      <c r="AP3114" s="2">
        <v>5537349</v>
      </c>
      <c r="AQ3114" s="2" t="s">
        <v>81</v>
      </c>
      <c r="AR3114" s="3">
        <v>45656.53634259259</v>
      </c>
      <c r="AS3114" s="2" t="s">
        <v>82</v>
      </c>
      <c r="AT3114" s="3">
        <v>45655.333333333336</v>
      </c>
      <c r="AU3114" s="2" t="s">
        <v>104</v>
      </c>
      <c r="AV3114" s="2" t="s">
        <v>1134</v>
      </c>
      <c r="AW3114" s="2" t="s">
        <v>1135</v>
      </c>
      <c r="AX3114" s="2" t="s">
        <v>1136</v>
      </c>
      <c r="AZ3114" s="3">
        <v>45656.53634259259</v>
      </c>
      <c r="BB3114" s="2" t="s">
        <v>261</v>
      </c>
      <c r="BC3114" s="2" t="s">
        <v>262</v>
      </c>
      <c r="BD3114" s="2" t="s">
        <v>263</v>
      </c>
      <c r="BE3114" s="2" t="s">
        <v>15691</v>
      </c>
      <c r="BF3114" s="2" t="s">
        <v>1168</v>
      </c>
    </row>
    <row r="3115" spans="1:58" x14ac:dyDescent="0.35">
      <c r="A3115" s="2">
        <v>2948028</v>
      </c>
      <c r="B3115" s="2" t="s">
        <v>244</v>
      </c>
      <c r="C3115" s="2">
        <v>39070111</v>
      </c>
      <c r="D3115" s="2">
        <v>339768809</v>
      </c>
      <c r="E3115" s="2" t="s">
        <v>59</v>
      </c>
      <c r="F3115" s="2" t="s">
        <v>60</v>
      </c>
      <c r="G3115" s="2" t="s">
        <v>61</v>
      </c>
      <c r="H3115" s="2" t="s">
        <v>1041</v>
      </c>
      <c r="I3115" s="2">
        <v>785998668</v>
      </c>
      <c r="J3115" s="2" t="s">
        <v>2801</v>
      </c>
      <c r="K3115" s="2">
        <v>19</v>
      </c>
      <c r="L3115" s="2" t="s">
        <v>63</v>
      </c>
      <c r="M3115" s="2" t="s">
        <v>64</v>
      </c>
      <c r="N3115" s="3">
        <v>45085.583333333336</v>
      </c>
      <c r="O3115" s="2" t="s">
        <v>248</v>
      </c>
      <c r="Q3115" s="2" t="s">
        <v>66</v>
      </c>
      <c r="R3115" s="3">
        <v>45653.927905092591</v>
      </c>
      <c r="S3115" s="2" t="s">
        <v>4275</v>
      </c>
      <c r="T3115" s="2" t="s">
        <v>156</v>
      </c>
      <c r="U3115" s="2" t="s">
        <v>2624</v>
      </c>
      <c r="V3115" s="2" t="s">
        <v>15692</v>
      </c>
      <c r="Y3115" s="2" t="s">
        <v>6348</v>
      </c>
      <c r="Z3115" s="2" t="s">
        <v>745</v>
      </c>
      <c r="AA3115" s="2" t="s">
        <v>932</v>
      </c>
      <c r="AB3115" s="2" t="s">
        <v>176</v>
      </c>
      <c r="AE3115" s="3">
        <v>45656.6325</v>
      </c>
      <c r="AF3115" s="2" t="s">
        <v>77</v>
      </c>
      <c r="AH3115" s="2" t="s">
        <v>78</v>
      </c>
      <c r="AI3115" s="2" t="s">
        <v>255</v>
      </c>
      <c r="AJ3115" s="2" t="s">
        <v>343</v>
      </c>
      <c r="AK3115" s="2" t="s">
        <v>15693</v>
      </c>
      <c r="AL3115" s="2" t="s">
        <v>265</v>
      </c>
      <c r="AM3115" s="3">
        <v>45656.632581018515</v>
      </c>
      <c r="AN3115" s="2" t="s">
        <v>15693</v>
      </c>
      <c r="AO3115" s="2" t="s">
        <v>265</v>
      </c>
      <c r="AP3115" s="2">
        <v>5541312</v>
      </c>
      <c r="AQ3115" s="2" t="s">
        <v>81</v>
      </c>
      <c r="AR3115" s="3">
        <v>45657.516793981478</v>
      </c>
      <c r="AS3115" s="2" t="s">
        <v>82</v>
      </c>
      <c r="AT3115" s="3">
        <v>45656.5625</v>
      </c>
      <c r="AU3115" s="2" t="s">
        <v>104</v>
      </c>
      <c r="AV3115" s="2" t="s">
        <v>1134</v>
      </c>
      <c r="AW3115" s="2" t="s">
        <v>1135</v>
      </c>
      <c r="AX3115" s="2" t="s">
        <v>1136</v>
      </c>
      <c r="AZ3115" s="3">
        <v>45657.516793981478</v>
      </c>
      <c r="BB3115" s="2" t="s">
        <v>4310</v>
      </c>
      <c r="BC3115" s="2" t="s">
        <v>2360</v>
      </c>
      <c r="BD3115" s="2" t="s">
        <v>4311</v>
      </c>
      <c r="BE3115" s="2" t="s">
        <v>15694</v>
      </c>
      <c r="BF3115" s="2" t="s">
        <v>948</v>
      </c>
    </row>
    <row r="3116" spans="1:58" x14ac:dyDescent="0.35">
      <c r="A3116" s="2">
        <v>2948030</v>
      </c>
      <c r="B3116" s="2" t="s">
        <v>244</v>
      </c>
      <c r="C3116" s="2">
        <v>35307171</v>
      </c>
      <c r="D3116" s="2">
        <v>339475069</v>
      </c>
      <c r="E3116" s="2" t="s">
        <v>59</v>
      </c>
      <c r="F3116" s="2" t="s">
        <v>60</v>
      </c>
      <c r="G3116" s="2" t="s">
        <v>15695</v>
      </c>
      <c r="H3116" s="2" t="s">
        <v>4111</v>
      </c>
      <c r="I3116" s="2">
        <v>770157268</v>
      </c>
      <c r="J3116" s="2" t="s">
        <v>15696</v>
      </c>
      <c r="K3116" s="2">
        <v>14</v>
      </c>
      <c r="L3116" s="2" t="s">
        <v>63</v>
      </c>
      <c r="M3116" s="2" t="s">
        <v>64</v>
      </c>
      <c r="N3116" s="3">
        <v>45070.832638888889</v>
      </c>
      <c r="O3116" s="2" t="s">
        <v>509</v>
      </c>
      <c r="Q3116" s="2" t="s">
        <v>66</v>
      </c>
      <c r="R3116" s="3">
        <v>45653.93408564815</v>
      </c>
      <c r="S3116" s="2" t="s">
        <v>1752</v>
      </c>
      <c r="T3116" s="2" t="s">
        <v>156</v>
      </c>
      <c r="U3116" s="2" t="s">
        <v>215</v>
      </c>
      <c r="V3116" s="2" t="s">
        <v>15697</v>
      </c>
      <c r="W3116" s="2" t="s">
        <v>250</v>
      </c>
      <c r="X3116" s="2" t="s">
        <v>743</v>
      </c>
      <c r="Y3116" s="2" t="s">
        <v>15698</v>
      </c>
      <c r="Z3116" s="2" t="s">
        <v>745</v>
      </c>
      <c r="AA3116" s="2" t="s">
        <v>15699</v>
      </c>
      <c r="AB3116" s="2" t="s">
        <v>176</v>
      </c>
      <c r="AE3116" s="3">
        <v>45654.845636574071</v>
      </c>
      <c r="AF3116" s="2" t="s">
        <v>77</v>
      </c>
      <c r="AH3116" s="2" t="s">
        <v>78</v>
      </c>
      <c r="AI3116" s="2" t="s">
        <v>255</v>
      </c>
      <c r="AJ3116" s="2" t="s">
        <v>343</v>
      </c>
      <c r="AK3116" s="2" t="s">
        <v>15700</v>
      </c>
      <c r="AL3116" s="2" t="s">
        <v>1882</v>
      </c>
      <c r="AM3116" s="3">
        <v>45654.845717592594</v>
      </c>
      <c r="AN3116" s="2" t="s">
        <v>15700</v>
      </c>
      <c r="AO3116" s="2" t="s">
        <v>1882</v>
      </c>
      <c r="AP3116" s="2">
        <v>5533984</v>
      </c>
      <c r="AQ3116" s="2" t="s">
        <v>81</v>
      </c>
      <c r="AR3116" s="3">
        <v>45656.719340277778</v>
      </c>
      <c r="AS3116" s="2" t="s">
        <v>82</v>
      </c>
      <c r="AT3116" s="3">
        <v>45654.333333333336</v>
      </c>
      <c r="AU3116" s="2" t="s">
        <v>104</v>
      </c>
      <c r="AV3116" s="2" t="s">
        <v>1134</v>
      </c>
      <c r="AW3116" s="2" t="s">
        <v>1135</v>
      </c>
      <c r="AX3116" s="2" t="s">
        <v>1136</v>
      </c>
      <c r="AZ3116" s="3">
        <v>45656.719340277778</v>
      </c>
      <c r="BB3116" s="2" t="s">
        <v>1276</v>
      </c>
      <c r="BC3116" s="2" t="s">
        <v>1277</v>
      </c>
      <c r="BD3116" s="2" t="s">
        <v>1278</v>
      </c>
      <c r="BE3116" s="2" t="s">
        <v>15701</v>
      </c>
      <c r="BF3116" s="2" t="s">
        <v>1503</v>
      </c>
    </row>
    <row r="3117" spans="1:58" x14ac:dyDescent="0.35">
      <c r="A3117" s="2">
        <v>2948035</v>
      </c>
      <c r="B3117" s="2" t="s">
        <v>58</v>
      </c>
      <c r="C3117" s="2">
        <v>36385051</v>
      </c>
      <c r="D3117" s="2">
        <v>338290140</v>
      </c>
      <c r="E3117" s="2" t="s">
        <v>59</v>
      </c>
      <c r="F3117" s="2" t="s">
        <v>60</v>
      </c>
      <c r="G3117" s="2" t="s">
        <v>1460</v>
      </c>
      <c r="H3117" s="2" t="s">
        <v>5302</v>
      </c>
      <c r="I3117" s="2" t="s">
        <v>15702</v>
      </c>
      <c r="J3117" s="2" t="s">
        <v>15703</v>
      </c>
      <c r="K3117" s="2">
        <v>12</v>
      </c>
      <c r="L3117" s="2" t="s">
        <v>63</v>
      </c>
      <c r="M3117" s="2" t="s">
        <v>64</v>
      </c>
      <c r="N3117" s="3">
        <v>44805</v>
      </c>
      <c r="O3117" s="2" t="s">
        <v>187</v>
      </c>
      <c r="Q3117" s="2" t="s">
        <v>66</v>
      </c>
      <c r="R3117" s="3">
        <v>45653.947754629633</v>
      </c>
      <c r="S3117" s="2" t="s">
        <v>7874</v>
      </c>
      <c r="T3117" s="2" t="s">
        <v>156</v>
      </c>
      <c r="U3117" s="2" t="s">
        <v>69</v>
      </c>
      <c r="V3117" s="2" t="s">
        <v>15704</v>
      </c>
      <c r="W3117" s="2" t="s">
        <v>71</v>
      </c>
      <c r="X3117" s="2" t="s">
        <v>650</v>
      </c>
      <c r="Y3117" s="2" t="s">
        <v>1946</v>
      </c>
      <c r="Z3117" s="2" t="s">
        <v>200</v>
      </c>
      <c r="AA3117" s="2" t="s">
        <v>1947</v>
      </c>
      <c r="AB3117" s="2" t="s">
        <v>1947</v>
      </c>
      <c r="AE3117" s="3">
        <v>45655.622106481482</v>
      </c>
      <c r="AF3117" s="2" t="s">
        <v>77</v>
      </c>
      <c r="AH3117" s="2" t="s">
        <v>78</v>
      </c>
      <c r="AI3117" s="2" t="s">
        <v>58</v>
      </c>
      <c r="AJ3117" s="2" t="s">
        <v>101</v>
      </c>
      <c r="AK3117" s="2" t="s">
        <v>15705</v>
      </c>
      <c r="AL3117" s="2" t="s">
        <v>1901</v>
      </c>
      <c r="AM3117" s="3">
        <v>45655.622175925928</v>
      </c>
      <c r="AN3117" s="2" t="s">
        <v>15705</v>
      </c>
      <c r="AO3117" s="2" t="s">
        <v>1901</v>
      </c>
      <c r="AP3117" s="2">
        <v>5537108</v>
      </c>
      <c r="AQ3117" s="2" t="s">
        <v>81</v>
      </c>
      <c r="AR3117" s="3">
        <v>45656.66070601852</v>
      </c>
      <c r="AS3117" s="2" t="s">
        <v>82</v>
      </c>
      <c r="AT3117" s="3">
        <v>45655.333333333336</v>
      </c>
      <c r="AU3117" s="2" t="s">
        <v>104</v>
      </c>
      <c r="AV3117" s="2" t="s">
        <v>105</v>
      </c>
      <c r="AW3117" s="2" t="s">
        <v>106</v>
      </c>
      <c r="AX3117" s="2" t="s">
        <v>107</v>
      </c>
      <c r="AZ3117" s="3">
        <v>45656.66070601852</v>
      </c>
      <c r="BB3117" s="2" t="s">
        <v>887</v>
      </c>
      <c r="BC3117" s="2" t="s">
        <v>888</v>
      </c>
      <c r="BD3117" s="2" t="s">
        <v>889</v>
      </c>
      <c r="BE3117" s="2" t="s">
        <v>15706</v>
      </c>
      <c r="BF3117" s="2" t="s">
        <v>112</v>
      </c>
    </row>
    <row r="3118" spans="1:58" x14ac:dyDescent="0.35">
      <c r="A3118" s="2">
        <v>2948037</v>
      </c>
      <c r="B3118" s="2" t="s">
        <v>58</v>
      </c>
      <c r="C3118" s="2">
        <v>44477351</v>
      </c>
      <c r="D3118" s="2">
        <v>338024580</v>
      </c>
      <c r="E3118" s="2" t="s">
        <v>59</v>
      </c>
      <c r="F3118" s="2" t="s">
        <v>60</v>
      </c>
      <c r="G3118" s="2" t="s">
        <v>7544</v>
      </c>
      <c r="H3118" s="2" t="s">
        <v>997</v>
      </c>
      <c r="I3118" s="2">
        <v>770409203</v>
      </c>
      <c r="J3118" s="2" t="s">
        <v>15707</v>
      </c>
      <c r="K3118" s="2">
        <v>13</v>
      </c>
      <c r="L3118" s="2" t="s">
        <v>63</v>
      </c>
      <c r="M3118" s="2" t="s">
        <v>64</v>
      </c>
      <c r="N3118" s="3">
        <v>45607.666666666664</v>
      </c>
      <c r="O3118" s="2" t="s">
        <v>65</v>
      </c>
      <c r="Q3118" s="2" t="s">
        <v>66</v>
      </c>
      <c r="R3118" s="3">
        <v>45653.949733796297</v>
      </c>
      <c r="S3118" s="2" t="s">
        <v>11851</v>
      </c>
      <c r="T3118" s="2" t="s">
        <v>156</v>
      </c>
      <c r="U3118" s="2" t="s">
        <v>69</v>
      </c>
      <c r="V3118" s="2" t="s">
        <v>15708</v>
      </c>
      <c r="W3118" s="2" t="s">
        <v>400</v>
      </c>
      <c r="X3118" s="2" t="s">
        <v>419</v>
      </c>
      <c r="Y3118" s="2" t="s">
        <v>10812</v>
      </c>
      <c r="Z3118" s="2" t="s">
        <v>421</v>
      </c>
      <c r="AA3118" s="2" t="s">
        <v>1842</v>
      </c>
      <c r="AB3118" s="2" t="s">
        <v>176</v>
      </c>
      <c r="AE3118" s="3">
        <v>45655.600937499999</v>
      </c>
      <c r="AF3118" s="2" t="s">
        <v>77</v>
      </c>
      <c r="AH3118" s="2" t="s">
        <v>78</v>
      </c>
      <c r="AI3118" s="2" t="s">
        <v>58</v>
      </c>
      <c r="AJ3118" s="2" t="s">
        <v>800</v>
      </c>
      <c r="AK3118" s="2" t="s">
        <v>15709</v>
      </c>
      <c r="AL3118" s="2" t="s">
        <v>831</v>
      </c>
      <c r="AM3118" s="3">
        <v>45655.601030092592</v>
      </c>
      <c r="AN3118" s="2" t="s">
        <v>15709</v>
      </c>
      <c r="AO3118" s="2" t="s">
        <v>831</v>
      </c>
      <c r="AP3118" s="2">
        <v>5537057</v>
      </c>
      <c r="AQ3118" s="2" t="s">
        <v>81</v>
      </c>
      <c r="AR3118" s="3">
        <v>45656.5624537037</v>
      </c>
      <c r="AS3118" s="2" t="s">
        <v>82</v>
      </c>
      <c r="AT3118" s="3">
        <v>45655.5625</v>
      </c>
      <c r="AU3118" s="2" t="s">
        <v>104</v>
      </c>
      <c r="AV3118" s="2" t="s">
        <v>346</v>
      </c>
      <c r="AW3118" s="2" t="s">
        <v>347</v>
      </c>
      <c r="AX3118" s="2" t="s">
        <v>348</v>
      </c>
      <c r="AZ3118" s="3">
        <v>45656.5624537037</v>
      </c>
      <c r="BB3118" s="2" t="s">
        <v>179</v>
      </c>
      <c r="BC3118" s="2" t="s">
        <v>180</v>
      </c>
      <c r="BD3118" s="2" t="s">
        <v>181</v>
      </c>
      <c r="BE3118" s="2" t="s">
        <v>15710</v>
      </c>
      <c r="BF3118" s="2" t="s">
        <v>243</v>
      </c>
    </row>
    <row r="3119" spans="1:58" x14ac:dyDescent="0.35">
      <c r="A3119" s="2">
        <v>2948039</v>
      </c>
      <c r="B3119" s="2" t="s">
        <v>668</v>
      </c>
      <c r="C3119" s="2">
        <v>40613781</v>
      </c>
      <c r="D3119" s="2">
        <v>339140362</v>
      </c>
      <c r="E3119" s="2" t="s">
        <v>59</v>
      </c>
      <c r="F3119" s="2" t="s">
        <v>668</v>
      </c>
      <c r="G3119" s="2" t="s">
        <v>61</v>
      </c>
      <c r="H3119" s="2" t="s">
        <v>1229</v>
      </c>
      <c r="I3119" s="2">
        <v>779556665</v>
      </c>
      <c r="J3119" s="2" t="s">
        <v>1095</v>
      </c>
      <c r="K3119" s="2">
        <v>16</v>
      </c>
      <c r="L3119" s="2" t="s">
        <v>63</v>
      </c>
      <c r="M3119" s="2" t="s">
        <v>64</v>
      </c>
      <c r="N3119" s="3">
        <v>45616</v>
      </c>
      <c r="O3119" s="2" t="s">
        <v>672</v>
      </c>
      <c r="Q3119" s="2" t="s">
        <v>66</v>
      </c>
      <c r="R3119" s="3">
        <v>45653.950219907405</v>
      </c>
      <c r="S3119" s="2" t="s">
        <v>2031</v>
      </c>
      <c r="T3119" s="2" t="s">
        <v>68</v>
      </c>
      <c r="U3119" s="2" t="s">
        <v>215</v>
      </c>
      <c r="V3119" s="2" t="s">
        <v>15711</v>
      </c>
      <c r="W3119" s="2" t="s">
        <v>676</v>
      </c>
      <c r="X3119" s="2" t="s">
        <v>289</v>
      </c>
      <c r="Y3119" s="2" t="s">
        <v>677</v>
      </c>
      <c r="Z3119" s="2" t="s">
        <v>499</v>
      </c>
      <c r="AA3119" s="2" t="s">
        <v>4860</v>
      </c>
      <c r="AB3119" s="2" t="s">
        <v>4860</v>
      </c>
      <c r="AE3119" s="3">
        <v>45653.958240740743</v>
      </c>
      <c r="AF3119" s="2" t="s">
        <v>680</v>
      </c>
      <c r="AG3119" s="2">
        <v>24</v>
      </c>
      <c r="AH3119" s="2" t="s">
        <v>78</v>
      </c>
      <c r="AI3119" s="2" t="s">
        <v>255</v>
      </c>
      <c r="AJ3119" s="2" t="s">
        <v>516</v>
      </c>
      <c r="AK3119" s="2" t="s">
        <v>15712</v>
      </c>
      <c r="AL3119" s="2" t="s">
        <v>2031</v>
      </c>
      <c r="AM3119" s="3">
        <v>45653.958298611113</v>
      </c>
      <c r="AO3119" s="2" t="s">
        <v>2031</v>
      </c>
      <c r="AP3119" s="2">
        <v>5529873</v>
      </c>
      <c r="AQ3119" s="2" t="s">
        <v>81</v>
      </c>
      <c r="AR3119" s="3">
        <v>45656.433078703703</v>
      </c>
      <c r="AS3119" s="2" t="s">
        <v>82</v>
      </c>
      <c r="AT3119" s="3">
        <v>45653.333333333336</v>
      </c>
      <c r="AU3119" s="2" t="s">
        <v>83</v>
      </c>
      <c r="AV3119" s="2" t="s">
        <v>682</v>
      </c>
      <c r="AW3119" s="2" t="s">
        <v>683</v>
      </c>
      <c r="AX3119" s="2" t="s">
        <v>2224</v>
      </c>
      <c r="AY3119" s="3">
        <v>45654.958240740743</v>
      </c>
      <c r="AZ3119" s="3">
        <v>45656.433078703703</v>
      </c>
      <c r="BA3119" s="2" t="s">
        <v>685</v>
      </c>
      <c r="BB3119" s="2" t="s">
        <v>2225</v>
      </c>
      <c r="BC3119" s="2" t="s">
        <v>2226</v>
      </c>
      <c r="BD3119" s="2" t="s">
        <v>2227</v>
      </c>
      <c r="BE3119" s="2" t="s">
        <v>15713</v>
      </c>
      <c r="BF3119" s="2" t="s">
        <v>10877</v>
      </c>
    </row>
    <row r="3120" spans="1:58" x14ac:dyDescent="0.35">
      <c r="A3120" s="2">
        <v>2948058</v>
      </c>
      <c r="B3120" s="2" t="s">
        <v>58</v>
      </c>
      <c r="C3120" s="2">
        <v>37373291</v>
      </c>
      <c r="D3120" s="2">
        <v>338532429</v>
      </c>
      <c r="E3120" s="2" t="s">
        <v>59</v>
      </c>
      <c r="F3120" s="2" t="s">
        <v>60</v>
      </c>
      <c r="G3120" s="2" t="s">
        <v>132</v>
      </c>
      <c r="H3120" s="2" t="s">
        <v>3921</v>
      </c>
      <c r="I3120" s="2">
        <v>775233552</v>
      </c>
      <c r="J3120" s="2" t="s">
        <v>1262</v>
      </c>
      <c r="K3120" s="2">
        <v>12</v>
      </c>
      <c r="L3120" s="2" t="s">
        <v>63</v>
      </c>
      <c r="M3120" s="2" t="s">
        <v>64</v>
      </c>
      <c r="N3120" s="3">
        <v>45577.450914351852</v>
      </c>
      <c r="O3120" s="2" t="s">
        <v>65</v>
      </c>
      <c r="Q3120" s="2" t="s">
        <v>66</v>
      </c>
      <c r="R3120" s="3">
        <v>45653.991157407407</v>
      </c>
      <c r="S3120" s="2" t="s">
        <v>3253</v>
      </c>
      <c r="T3120" s="2" t="s">
        <v>156</v>
      </c>
      <c r="U3120" s="2" t="s">
        <v>215</v>
      </c>
      <c r="V3120" s="2" t="s">
        <v>15714</v>
      </c>
      <c r="Y3120" s="2" t="s">
        <v>3616</v>
      </c>
      <c r="Z3120" s="2" t="s">
        <v>421</v>
      </c>
      <c r="AA3120" s="2" t="s">
        <v>2325</v>
      </c>
      <c r="AB3120" s="2" t="s">
        <v>2325</v>
      </c>
      <c r="AE3120" s="3">
        <v>45653.991180555553</v>
      </c>
      <c r="AF3120" s="2" t="s">
        <v>77</v>
      </c>
      <c r="AH3120" s="2" t="s">
        <v>78</v>
      </c>
      <c r="AI3120" s="2" t="s">
        <v>58</v>
      </c>
      <c r="AJ3120" s="2" t="s">
        <v>144</v>
      </c>
      <c r="AK3120" s="2" t="s">
        <v>15715</v>
      </c>
      <c r="AL3120" s="2" t="s">
        <v>3253</v>
      </c>
      <c r="AM3120" s="3">
        <v>45655.671435185184</v>
      </c>
      <c r="AN3120" s="2" t="s">
        <v>15716</v>
      </c>
      <c r="AO3120" s="2" t="s">
        <v>147</v>
      </c>
      <c r="AP3120" s="2">
        <v>5537222</v>
      </c>
      <c r="AQ3120" s="2" t="s">
        <v>81</v>
      </c>
      <c r="AR3120" s="3">
        <v>45656.570069444446</v>
      </c>
      <c r="AS3120" s="2" t="s">
        <v>82</v>
      </c>
      <c r="AT3120" s="3">
        <v>45655.333333333336</v>
      </c>
      <c r="AU3120" s="2" t="s">
        <v>104</v>
      </c>
      <c r="AV3120" s="2" t="s">
        <v>6638</v>
      </c>
      <c r="AW3120" s="2" t="s">
        <v>6639</v>
      </c>
      <c r="AX3120" s="2" t="s">
        <v>7219</v>
      </c>
      <c r="AZ3120" s="3">
        <v>45656.570069444446</v>
      </c>
      <c r="BB3120" s="2" t="s">
        <v>2333</v>
      </c>
      <c r="BC3120" s="2" t="s">
        <v>2334</v>
      </c>
      <c r="BD3120" s="2" t="s">
        <v>2335</v>
      </c>
      <c r="BE3120" s="2" t="s">
        <v>15717</v>
      </c>
      <c r="BF3120" s="2" t="s">
        <v>2091</v>
      </c>
    </row>
    <row r="3121" spans="1:58" x14ac:dyDescent="0.35">
      <c r="A3121" s="2">
        <v>2916250</v>
      </c>
      <c r="B3121" s="2" t="s">
        <v>58</v>
      </c>
      <c r="C3121" s="2">
        <v>29871581</v>
      </c>
      <c r="D3121" s="2" t="s">
        <v>15718</v>
      </c>
      <c r="E3121" s="2" t="s">
        <v>59</v>
      </c>
      <c r="F3121" s="2" t="s">
        <v>445</v>
      </c>
      <c r="G3121" s="2" t="s">
        <v>15719</v>
      </c>
      <c r="I3121" s="2">
        <v>785939961</v>
      </c>
      <c r="J3121" s="2" t="s">
        <v>4827</v>
      </c>
      <c r="K3121" s="2">
        <v>20</v>
      </c>
      <c r="L3121" s="2" t="s">
        <v>447</v>
      </c>
      <c r="M3121" s="2" t="s">
        <v>448</v>
      </c>
      <c r="N3121" s="3">
        <v>45519.333333333336</v>
      </c>
      <c r="O3121" s="2" t="s">
        <v>14004</v>
      </c>
      <c r="Q3121" s="2" t="s">
        <v>66</v>
      </c>
      <c r="R3121" s="3">
        <v>45624.515266203707</v>
      </c>
      <c r="S3121" s="2" t="s">
        <v>3578</v>
      </c>
      <c r="T3121" s="2" t="s">
        <v>334</v>
      </c>
      <c r="U3121" s="2" t="s">
        <v>215</v>
      </c>
      <c r="V3121" s="2" t="s">
        <v>15720</v>
      </c>
      <c r="W3121" s="2" t="s">
        <v>233</v>
      </c>
      <c r="X3121" s="2" t="s">
        <v>233</v>
      </c>
      <c r="Y3121" s="2" t="s">
        <v>6555</v>
      </c>
      <c r="Z3121" s="2" t="s">
        <v>567</v>
      </c>
      <c r="AA3121" s="2" t="s">
        <v>7451</v>
      </c>
      <c r="AB3121" s="2" t="s">
        <v>15721</v>
      </c>
      <c r="AE3121" s="3">
        <v>45624.515648148146</v>
      </c>
      <c r="AF3121" s="2" t="s">
        <v>455</v>
      </c>
      <c r="AG3121" s="2">
        <v>24</v>
      </c>
      <c r="AH3121" s="2" t="s">
        <v>78</v>
      </c>
      <c r="AI3121" s="2" t="s">
        <v>363</v>
      </c>
      <c r="AJ3121" s="2" t="s">
        <v>364</v>
      </c>
      <c r="AK3121" s="2" t="s">
        <v>15722</v>
      </c>
      <c r="AL3121" s="2" t="s">
        <v>3578</v>
      </c>
      <c r="AM3121" s="3">
        <v>45624.515717592592</v>
      </c>
      <c r="AO3121" s="2" t="s">
        <v>3578</v>
      </c>
      <c r="AP3121" s="2">
        <v>5368554</v>
      </c>
      <c r="AQ3121" s="2" t="s">
        <v>81</v>
      </c>
      <c r="AR3121" s="3">
        <v>45656.505949074075</v>
      </c>
      <c r="AS3121" s="2" t="s">
        <v>82</v>
      </c>
      <c r="AT3121" s="3">
        <v>45624.333333333336</v>
      </c>
      <c r="AU3121" s="2" t="s">
        <v>104</v>
      </c>
      <c r="AV3121" s="2" t="s">
        <v>2134</v>
      </c>
      <c r="AW3121" s="2" t="s">
        <v>2135</v>
      </c>
      <c r="AX3121" s="2" t="s">
        <v>7604</v>
      </c>
      <c r="AY3121" s="3">
        <v>45625.515648148146</v>
      </c>
      <c r="AZ3121" s="3">
        <v>45656.505949074075</v>
      </c>
      <c r="BA3121" s="2" t="s">
        <v>685</v>
      </c>
      <c r="BB3121" s="2" t="s">
        <v>2122</v>
      </c>
      <c r="BC3121" s="2" t="s">
        <v>2123</v>
      </c>
      <c r="BD3121" s="2" t="s">
        <v>2124</v>
      </c>
      <c r="BE3121" s="2" t="s">
        <v>15723</v>
      </c>
      <c r="BF3121" s="2" t="s">
        <v>15314</v>
      </c>
    </row>
    <row r="3122" spans="1:58" x14ac:dyDescent="0.35">
      <c r="A3122" s="2">
        <v>2916717</v>
      </c>
      <c r="B3122" s="2" t="s">
        <v>58</v>
      </c>
      <c r="C3122" s="2">
        <v>34676381</v>
      </c>
      <c r="D3122" s="2">
        <v>339522905</v>
      </c>
      <c r="E3122" s="2" t="s">
        <v>59</v>
      </c>
      <c r="F3122" s="2" t="s">
        <v>60</v>
      </c>
      <c r="G3122" s="2" t="s">
        <v>170</v>
      </c>
      <c r="H3122" s="2" t="s">
        <v>9410</v>
      </c>
      <c r="I3122" s="2">
        <v>779684545</v>
      </c>
      <c r="J3122" s="2" t="s">
        <v>15724</v>
      </c>
      <c r="K3122" s="2">
        <v>20</v>
      </c>
      <c r="L3122" s="2" t="s">
        <v>357</v>
      </c>
      <c r="M3122" s="2" t="s">
        <v>358</v>
      </c>
      <c r="N3122" s="3">
        <v>45621.458333333336</v>
      </c>
      <c r="O3122" s="2" t="s">
        <v>960</v>
      </c>
      <c r="Q3122" s="2" t="s">
        <v>66</v>
      </c>
      <c r="R3122" s="3">
        <v>45624.681377314817</v>
      </c>
      <c r="S3122" s="2" t="s">
        <v>15725</v>
      </c>
      <c r="T3122" s="2" t="s">
        <v>334</v>
      </c>
      <c r="U3122" s="2" t="s">
        <v>880</v>
      </c>
      <c r="V3122" s="2" t="s">
        <v>15726</v>
      </c>
      <c r="W3122" s="2" t="s">
        <v>233</v>
      </c>
      <c r="X3122" s="2" t="s">
        <v>233</v>
      </c>
      <c r="Y3122" s="2" t="s">
        <v>9644</v>
      </c>
      <c r="Z3122" s="2" t="s">
        <v>567</v>
      </c>
      <c r="AA3122" s="2" t="s">
        <v>15727</v>
      </c>
      <c r="AB3122" s="2" t="s">
        <v>176</v>
      </c>
      <c r="AE3122" s="3">
        <v>45624.681747685187</v>
      </c>
      <c r="AF3122" s="2" t="s">
        <v>342</v>
      </c>
      <c r="AH3122" s="2" t="s">
        <v>78</v>
      </c>
      <c r="AI3122" s="2" t="s">
        <v>363</v>
      </c>
      <c r="AJ3122" s="2" t="s">
        <v>364</v>
      </c>
      <c r="AK3122" s="2" t="s">
        <v>15728</v>
      </c>
      <c r="AL3122" s="2" t="s">
        <v>15725</v>
      </c>
      <c r="AM3122" s="3">
        <v>45624.681840277779</v>
      </c>
      <c r="AO3122" s="2" t="s">
        <v>15725</v>
      </c>
      <c r="AP3122" s="2">
        <v>5370242</v>
      </c>
      <c r="AQ3122" s="2" t="s">
        <v>81</v>
      </c>
      <c r="AR3122" s="3">
        <v>45657.610092592593</v>
      </c>
      <c r="AS3122" s="2" t="s">
        <v>82</v>
      </c>
      <c r="AT3122" s="3">
        <v>45624.333333333336</v>
      </c>
      <c r="AU3122" s="2" t="s">
        <v>104</v>
      </c>
      <c r="AV3122" s="2" t="s">
        <v>2134</v>
      </c>
      <c r="AW3122" s="2" t="s">
        <v>2135</v>
      </c>
      <c r="AX3122" s="2" t="s">
        <v>3665</v>
      </c>
      <c r="AZ3122" s="3">
        <v>45657.610092592593</v>
      </c>
      <c r="BB3122" s="2" t="s">
        <v>382</v>
      </c>
      <c r="BC3122" s="2" t="s">
        <v>383</v>
      </c>
      <c r="BD3122" s="2" t="s">
        <v>383</v>
      </c>
      <c r="BE3122" s="2" t="s">
        <v>15729</v>
      </c>
      <c r="BF3122" s="2" t="s">
        <v>15725</v>
      </c>
    </row>
    <row r="3123" spans="1:58" x14ac:dyDescent="0.35">
      <c r="A3123" s="2">
        <v>2948070</v>
      </c>
      <c r="B3123" s="2" t="s">
        <v>244</v>
      </c>
      <c r="C3123" s="2">
        <v>38642401</v>
      </c>
      <c r="D3123" s="2">
        <v>338781566</v>
      </c>
      <c r="E3123" s="2" t="s">
        <v>59</v>
      </c>
      <c r="F3123" s="2" t="s">
        <v>60</v>
      </c>
      <c r="G3123" s="2" t="s">
        <v>1159</v>
      </c>
      <c r="H3123" s="2" t="s">
        <v>15730</v>
      </c>
      <c r="I3123" s="2">
        <v>772600806</v>
      </c>
      <c r="J3123" s="2" t="s">
        <v>15731</v>
      </c>
      <c r="K3123" s="2">
        <v>13</v>
      </c>
      <c r="L3123" s="2" t="s">
        <v>63</v>
      </c>
      <c r="M3123" s="2" t="s">
        <v>64</v>
      </c>
      <c r="N3123" s="3">
        <v>44576.666666666664</v>
      </c>
      <c r="O3123" s="2" t="s">
        <v>248</v>
      </c>
      <c r="Q3123" s="2" t="s">
        <v>66</v>
      </c>
      <c r="R3123" s="3">
        <v>45654.302789351852</v>
      </c>
      <c r="S3123" s="2" t="s">
        <v>12002</v>
      </c>
      <c r="T3123" s="2" t="s">
        <v>156</v>
      </c>
      <c r="U3123" s="2" t="s">
        <v>69</v>
      </c>
      <c r="V3123" s="2" t="s">
        <v>15732</v>
      </c>
      <c r="W3123" s="2" t="s">
        <v>118</v>
      </c>
      <c r="X3123" s="2" t="s">
        <v>119</v>
      </c>
      <c r="Y3123" s="2" t="s">
        <v>15733</v>
      </c>
      <c r="Z3123" s="2" t="s">
        <v>1163</v>
      </c>
      <c r="AA3123" s="2" t="s">
        <v>1478</v>
      </c>
      <c r="AB3123" s="2" t="s">
        <v>176</v>
      </c>
      <c r="AC3123" s="2" t="s">
        <v>15734</v>
      </c>
      <c r="AE3123" s="3">
        <v>45654.742094907408</v>
      </c>
      <c r="AF3123" s="2" t="s">
        <v>77</v>
      </c>
      <c r="AH3123" s="2" t="s">
        <v>78</v>
      </c>
      <c r="AI3123" s="2" t="s">
        <v>1100</v>
      </c>
      <c r="AJ3123" s="2" t="s">
        <v>1271</v>
      </c>
      <c r="AK3123" s="2" t="s">
        <v>15735</v>
      </c>
      <c r="AL3123" s="2" t="s">
        <v>14857</v>
      </c>
      <c r="AM3123" s="3">
        <v>45654.742210648146</v>
      </c>
      <c r="AN3123" s="2" t="s">
        <v>15735</v>
      </c>
      <c r="AO3123" s="2" t="s">
        <v>14857</v>
      </c>
      <c r="AP3123" s="2">
        <v>5533725</v>
      </c>
      <c r="AQ3123" s="2" t="s">
        <v>81</v>
      </c>
      <c r="AR3123" s="3">
        <v>45656.979224537034</v>
      </c>
      <c r="AS3123" s="2" t="s">
        <v>82</v>
      </c>
      <c r="AT3123" s="3">
        <v>45654.5625</v>
      </c>
      <c r="AU3123" s="2" t="s">
        <v>104</v>
      </c>
      <c r="AV3123" s="2" t="s">
        <v>1273</v>
      </c>
      <c r="AW3123" s="2" t="s">
        <v>1274</v>
      </c>
      <c r="AX3123" s="2" t="s">
        <v>1275</v>
      </c>
      <c r="AZ3123" s="3">
        <v>45656.979224537034</v>
      </c>
      <c r="BB3123" s="2" t="s">
        <v>1276</v>
      </c>
      <c r="BC3123" s="2" t="s">
        <v>1277</v>
      </c>
      <c r="BD3123" s="2" t="s">
        <v>1278</v>
      </c>
      <c r="BE3123" s="2" t="s">
        <v>15736</v>
      </c>
      <c r="BF3123" s="2" t="s">
        <v>14857</v>
      </c>
    </row>
    <row r="3124" spans="1:58" x14ac:dyDescent="0.35">
      <c r="A3124" s="2">
        <v>2948077</v>
      </c>
      <c r="B3124" s="2" t="s">
        <v>58</v>
      </c>
      <c r="C3124" s="2">
        <v>43721341</v>
      </c>
      <c r="D3124" s="2">
        <v>339041051</v>
      </c>
      <c r="E3124" s="2" t="s">
        <v>59</v>
      </c>
      <c r="F3124" s="2" t="s">
        <v>60</v>
      </c>
      <c r="G3124" s="2" t="s">
        <v>1385</v>
      </c>
      <c r="H3124" s="2" t="s">
        <v>2827</v>
      </c>
      <c r="I3124" s="2">
        <v>777779935</v>
      </c>
      <c r="J3124" s="2" t="s">
        <v>4805</v>
      </c>
      <c r="K3124" s="2">
        <v>14</v>
      </c>
      <c r="L3124" s="2" t="s">
        <v>63</v>
      </c>
      <c r="M3124" s="2" t="s">
        <v>64</v>
      </c>
      <c r="N3124" s="3">
        <v>45531.708333333336</v>
      </c>
      <c r="O3124" s="2" t="s">
        <v>65</v>
      </c>
      <c r="Q3124" s="2" t="s">
        <v>66</v>
      </c>
      <c r="R3124" s="3">
        <v>45654.356365740743</v>
      </c>
      <c r="S3124" s="2" t="s">
        <v>8974</v>
      </c>
      <c r="T3124" s="2" t="s">
        <v>156</v>
      </c>
      <c r="U3124" s="2" t="s">
        <v>69</v>
      </c>
      <c r="V3124" s="2" t="s">
        <v>15737</v>
      </c>
      <c r="W3124" s="2" t="s">
        <v>233</v>
      </c>
      <c r="X3124" s="2" t="s">
        <v>234</v>
      </c>
      <c r="Y3124" s="2" t="s">
        <v>15738</v>
      </c>
      <c r="Z3124" s="2" t="s">
        <v>758</v>
      </c>
      <c r="AA3124" s="2" t="s">
        <v>5293</v>
      </c>
      <c r="AB3124" s="2" t="s">
        <v>176</v>
      </c>
      <c r="AE3124" s="3">
        <v>45654.356377314813</v>
      </c>
      <c r="AF3124" s="2" t="s">
        <v>77</v>
      </c>
      <c r="AH3124" s="2" t="s">
        <v>142</v>
      </c>
      <c r="AI3124" s="2" t="s">
        <v>79</v>
      </c>
      <c r="AJ3124" s="2" t="s">
        <v>123</v>
      </c>
      <c r="AK3124" s="2" t="s">
        <v>15739</v>
      </c>
      <c r="AL3124" s="2" t="s">
        <v>8974</v>
      </c>
      <c r="AM3124" s="3">
        <v>45654.356412037036</v>
      </c>
      <c r="AN3124" s="2" t="s">
        <v>15739</v>
      </c>
      <c r="AP3124" s="2">
        <v>5532246</v>
      </c>
      <c r="AQ3124" s="2" t="s">
        <v>81</v>
      </c>
      <c r="AR3124" s="3">
        <v>45656.30846064815</v>
      </c>
      <c r="AS3124" s="2" t="s">
        <v>82</v>
      </c>
      <c r="AT3124" s="3">
        <v>45654.333333333336</v>
      </c>
      <c r="AU3124" s="2" t="s">
        <v>104</v>
      </c>
      <c r="AV3124" s="2" t="s">
        <v>239</v>
      </c>
      <c r="AW3124" s="2" t="s">
        <v>240</v>
      </c>
      <c r="AX3124" s="2" t="s">
        <v>6092</v>
      </c>
      <c r="AZ3124" s="3">
        <v>45656.30846064815</v>
      </c>
      <c r="BB3124" s="2" t="s">
        <v>5450</v>
      </c>
      <c r="BC3124" s="2" t="s">
        <v>5451</v>
      </c>
      <c r="BD3124" s="2" t="s">
        <v>5452</v>
      </c>
      <c r="BE3124" s="2" t="s">
        <v>624</v>
      </c>
      <c r="BF3124" s="2" t="s">
        <v>831</v>
      </c>
    </row>
    <row r="3125" spans="1:58" x14ac:dyDescent="0.35">
      <c r="A3125" s="2">
        <v>2948078</v>
      </c>
      <c r="B3125" s="2" t="s">
        <v>58</v>
      </c>
      <c r="C3125" s="2">
        <v>551821</v>
      </c>
      <c r="D3125" s="2">
        <v>338326694</v>
      </c>
      <c r="E3125" s="2" t="s">
        <v>59</v>
      </c>
      <c r="F3125" s="2" t="s">
        <v>60</v>
      </c>
      <c r="G3125" s="2" t="s">
        <v>152</v>
      </c>
      <c r="H3125" s="2" t="s">
        <v>15740</v>
      </c>
      <c r="I3125" s="2">
        <v>776374736</v>
      </c>
      <c r="J3125" s="2" t="s">
        <v>11568</v>
      </c>
      <c r="K3125" s="2">
        <v>12</v>
      </c>
      <c r="L3125" s="2" t="s">
        <v>63</v>
      </c>
      <c r="M3125" s="2" t="s">
        <v>64</v>
      </c>
      <c r="N3125" s="3">
        <v>45573.682083333333</v>
      </c>
      <c r="O3125" s="2" t="s">
        <v>647</v>
      </c>
      <c r="Q3125" s="2" t="s">
        <v>66</v>
      </c>
      <c r="R3125" s="3">
        <v>45654.35659722222</v>
      </c>
      <c r="S3125" s="2" t="s">
        <v>4416</v>
      </c>
      <c r="T3125" s="2" t="s">
        <v>156</v>
      </c>
      <c r="U3125" s="2" t="s">
        <v>69</v>
      </c>
      <c r="V3125" s="2" t="s">
        <v>15741</v>
      </c>
      <c r="W3125" s="2" t="s">
        <v>288</v>
      </c>
      <c r="X3125" s="2" t="s">
        <v>775</v>
      </c>
      <c r="Y3125" s="2" t="s">
        <v>8136</v>
      </c>
      <c r="Z3125" s="2" t="s">
        <v>777</v>
      </c>
      <c r="AA3125" s="2" t="s">
        <v>2941</v>
      </c>
      <c r="AB3125" s="2" t="s">
        <v>2941</v>
      </c>
      <c r="AC3125" s="2" t="s">
        <v>15742</v>
      </c>
      <c r="AE3125" s="3">
        <v>45654.356608796297</v>
      </c>
      <c r="AF3125" s="2" t="s">
        <v>77</v>
      </c>
      <c r="AH3125" s="2" t="s">
        <v>78</v>
      </c>
      <c r="AI3125" s="2" t="s">
        <v>79</v>
      </c>
      <c r="AJ3125" s="2" t="s">
        <v>123</v>
      </c>
      <c r="AK3125" s="2" t="s">
        <v>15743</v>
      </c>
      <c r="AL3125" s="2" t="s">
        <v>4416</v>
      </c>
      <c r="AM3125" s="3">
        <v>45654.35665509259</v>
      </c>
      <c r="AN3125" s="2" t="s">
        <v>15743</v>
      </c>
      <c r="AP3125" s="2">
        <v>5532247</v>
      </c>
      <c r="AQ3125" s="2" t="s">
        <v>81</v>
      </c>
      <c r="AR3125" s="3">
        <v>45656.562708333331</v>
      </c>
      <c r="AS3125" s="2" t="s">
        <v>82</v>
      </c>
      <c r="AT3125" s="3">
        <v>45654.333333333336</v>
      </c>
      <c r="AU3125" s="2" t="s">
        <v>104</v>
      </c>
      <c r="AV3125" s="2" t="s">
        <v>781</v>
      </c>
      <c r="AW3125" s="2" t="s">
        <v>782</v>
      </c>
      <c r="AX3125" s="2" t="s">
        <v>3073</v>
      </c>
      <c r="AZ3125" s="3">
        <v>45656.562708333331</v>
      </c>
      <c r="BB3125" s="2" t="s">
        <v>225</v>
      </c>
      <c r="BC3125" s="2" t="s">
        <v>226</v>
      </c>
      <c r="BD3125" s="2" t="s">
        <v>89</v>
      </c>
      <c r="BE3125" s="2" t="s">
        <v>4836</v>
      </c>
      <c r="BF3125" s="2" t="s">
        <v>576</v>
      </c>
    </row>
    <row r="3126" spans="1:58" x14ac:dyDescent="0.35">
      <c r="A3126" s="2">
        <v>2948089</v>
      </c>
      <c r="B3126" s="2" t="s">
        <v>668</v>
      </c>
      <c r="C3126" s="2">
        <v>39269491</v>
      </c>
      <c r="D3126" s="2">
        <v>339142826</v>
      </c>
      <c r="E3126" s="2" t="s">
        <v>59</v>
      </c>
      <c r="F3126" s="2" t="s">
        <v>668</v>
      </c>
      <c r="G3126" s="2" t="s">
        <v>466</v>
      </c>
      <c r="H3126" s="2" t="s">
        <v>15744</v>
      </c>
      <c r="I3126" s="2">
        <v>776428864</v>
      </c>
      <c r="J3126" s="2" t="s">
        <v>2158</v>
      </c>
      <c r="K3126" s="2">
        <v>13</v>
      </c>
      <c r="L3126" s="2" t="s">
        <v>63</v>
      </c>
      <c r="M3126" s="2" t="s">
        <v>64</v>
      </c>
      <c r="N3126" s="3">
        <v>45635.708333333336</v>
      </c>
      <c r="O3126" s="2" t="s">
        <v>672</v>
      </c>
      <c r="Q3126" s="2" t="s">
        <v>66</v>
      </c>
      <c r="R3126" s="3">
        <v>45654.378391203703</v>
      </c>
      <c r="S3126" s="2" t="s">
        <v>1043</v>
      </c>
      <c r="T3126" s="2" t="s">
        <v>703</v>
      </c>
      <c r="U3126" s="2" t="s">
        <v>481</v>
      </c>
      <c r="V3126" s="2" t="s">
        <v>15745</v>
      </c>
      <c r="W3126" s="2" t="s">
        <v>676</v>
      </c>
      <c r="X3126" s="2" t="s">
        <v>289</v>
      </c>
      <c r="Y3126" s="2" t="s">
        <v>677</v>
      </c>
      <c r="Z3126" s="2" t="s">
        <v>1305</v>
      </c>
      <c r="AA3126" s="2" t="s">
        <v>13668</v>
      </c>
      <c r="AB3126" s="2" t="s">
        <v>13668</v>
      </c>
      <c r="AE3126" s="3">
        <v>45654.37840277778</v>
      </c>
      <c r="AF3126" s="2" t="s">
        <v>680</v>
      </c>
      <c r="AG3126" s="2">
        <v>24</v>
      </c>
      <c r="AH3126" s="2" t="s">
        <v>78</v>
      </c>
      <c r="AI3126" s="2" t="s">
        <v>275</v>
      </c>
      <c r="AJ3126" s="2" t="s">
        <v>191</v>
      </c>
      <c r="AK3126" s="2" t="s">
        <v>15746</v>
      </c>
      <c r="AL3126" s="2" t="s">
        <v>1043</v>
      </c>
      <c r="AM3126" s="3">
        <v>45654.378425925926</v>
      </c>
      <c r="AN3126" s="2" t="s">
        <v>15746</v>
      </c>
      <c r="AP3126" s="2">
        <v>5532262</v>
      </c>
      <c r="AQ3126" s="2" t="s">
        <v>81</v>
      </c>
      <c r="AR3126" s="3">
        <v>45656.682592592595</v>
      </c>
      <c r="AS3126" s="2" t="s">
        <v>82</v>
      </c>
      <c r="AT3126" s="3">
        <v>45654.333333333336</v>
      </c>
      <c r="AU3126" s="2" t="s">
        <v>104</v>
      </c>
      <c r="AV3126" s="2" t="s">
        <v>682</v>
      </c>
      <c r="AW3126" s="2" t="s">
        <v>683</v>
      </c>
      <c r="AX3126" s="2" t="s">
        <v>1373</v>
      </c>
      <c r="AY3126" s="3">
        <v>45655.37840277778</v>
      </c>
      <c r="AZ3126" s="3">
        <v>45656.682592592595</v>
      </c>
      <c r="BA3126" s="2" t="s">
        <v>685</v>
      </c>
      <c r="BB3126" s="2" t="s">
        <v>686</v>
      </c>
      <c r="BC3126" s="2" t="s">
        <v>88</v>
      </c>
      <c r="BD3126" s="2" t="s">
        <v>89</v>
      </c>
      <c r="BE3126" s="2" t="s">
        <v>851</v>
      </c>
      <c r="BF3126" s="2" t="s">
        <v>301</v>
      </c>
    </row>
    <row r="3127" spans="1:58" x14ac:dyDescent="0.35">
      <c r="A3127" s="2">
        <v>2948090</v>
      </c>
      <c r="B3127" s="2" t="s">
        <v>58</v>
      </c>
      <c r="C3127" s="2">
        <v>43900691</v>
      </c>
      <c r="D3127" s="2">
        <v>339465229</v>
      </c>
      <c r="E3127" s="2" t="s">
        <v>59</v>
      </c>
      <c r="F3127" s="2" t="s">
        <v>60</v>
      </c>
      <c r="G3127" s="2" t="s">
        <v>266</v>
      </c>
      <c r="H3127" s="2" t="s">
        <v>15747</v>
      </c>
      <c r="I3127" s="2">
        <v>771342740</v>
      </c>
      <c r="J3127" s="2" t="s">
        <v>268</v>
      </c>
      <c r="K3127" s="2">
        <v>15</v>
      </c>
      <c r="L3127" s="2" t="s">
        <v>63</v>
      </c>
      <c r="M3127" s="2" t="s">
        <v>64</v>
      </c>
      <c r="N3127" s="3">
        <v>45534.638032407405</v>
      </c>
      <c r="O3127" s="2" t="s">
        <v>65</v>
      </c>
      <c r="Q3127" s="2" t="s">
        <v>66</v>
      </c>
      <c r="R3127" s="3">
        <v>45654.380231481482</v>
      </c>
      <c r="S3127" s="2" t="s">
        <v>4769</v>
      </c>
      <c r="T3127" s="2" t="s">
        <v>156</v>
      </c>
      <c r="U3127" s="2" t="s">
        <v>69</v>
      </c>
      <c r="V3127" s="2" t="s">
        <v>15748</v>
      </c>
      <c r="W3127" s="2" t="s">
        <v>336</v>
      </c>
      <c r="X3127" s="2" t="s">
        <v>4651</v>
      </c>
      <c r="Y3127" s="2" t="s">
        <v>14782</v>
      </c>
      <c r="Z3127" s="2" t="s">
        <v>4653</v>
      </c>
      <c r="AA3127" s="2" t="s">
        <v>15749</v>
      </c>
      <c r="AB3127" s="2" t="s">
        <v>176</v>
      </c>
      <c r="AE3127" s="3">
        <v>45654.380243055559</v>
      </c>
      <c r="AF3127" s="2" t="s">
        <v>77</v>
      </c>
      <c r="AH3127" s="2" t="s">
        <v>142</v>
      </c>
      <c r="AI3127" s="2" t="s">
        <v>79</v>
      </c>
      <c r="AJ3127" s="2" t="s">
        <v>123</v>
      </c>
      <c r="AK3127" s="2" t="s">
        <v>15750</v>
      </c>
      <c r="AL3127" s="2" t="s">
        <v>4769</v>
      </c>
      <c r="AM3127" s="3">
        <v>45654.380277777775</v>
      </c>
      <c r="AN3127" s="2" t="s">
        <v>15750</v>
      </c>
      <c r="AP3127" s="2">
        <v>5532264</v>
      </c>
      <c r="AQ3127" s="2" t="s">
        <v>81</v>
      </c>
      <c r="AR3127" s="3">
        <v>45656.678831018522</v>
      </c>
      <c r="AS3127" s="2" t="s">
        <v>82</v>
      </c>
      <c r="AT3127" s="3">
        <v>45654.333333333336</v>
      </c>
      <c r="AU3127" s="2" t="s">
        <v>104</v>
      </c>
      <c r="AV3127" s="2" t="s">
        <v>583</v>
      </c>
      <c r="AW3127" s="2" t="s">
        <v>584</v>
      </c>
      <c r="AX3127" s="2" t="s">
        <v>585</v>
      </c>
      <c r="AZ3127" s="3">
        <v>45656.678831018522</v>
      </c>
      <c r="BB3127" s="2" t="s">
        <v>179</v>
      </c>
      <c r="BC3127" s="2" t="s">
        <v>180</v>
      </c>
      <c r="BD3127" s="2" t="s">
        <v>181</v>
      </c>
      <c r="BE3127" s="2" t="s">
        <v>426</v>
      </c>
      <c r="BF3127" s="2" t="s">
        <v>243</v>
      </c>
    </row>
    <row r="3128" spans="1:58" x14ac:dyDescent="0.35">
      <c r="A3128" s="2">
        <v>2948091</v>
      </c>
      <c r="B3128" s="2" t="s">
        <v>244</v>
      </c>
      <c r="C3128" s="2">
        <v>34962081</v>
      </c>
      <c r="D3128" s="2">
        <v>338370856</v>
      </c>
      <c r="E3128" s="2" t="s">
        <v>59</v>
      </c>
      <c r="F3128" s="2" t="s">
        <v>60</v>
      </c>
      <c r="G3128" s="2" t="s">
        <v>132</v>
      </c>
      <c r="H3128" s="2" t="s">
        <v>11973</v>
      </c>
      <c r="I3128" s="2">
        <v>774661392</v>
      </c>
      <c r="J3128" s="2" t="s">
        <v>134</v>
      </c>
      <c r="K3128" s="2">
        <v>23</v>
      </c>
      <c r="L3128" s="2" t="s">
        <v>63</v>
      </c>
      <c r="M3128" s="2" t="s">
        <v>64</v>
      </c>
      <c r="N3128" s="3">
        <v>44301.621539351851</v>
      </c>
      <c r="O3128" s="2" t="s">
        <v>509</v>
      </c>
      <c r="Q3128" s="2" t="s">
        <v>66</v>
      </c>
      <c r="R3128" s="3">
        <v>45654.381597222222</v>
      </c>
      <c r="S3128" s="2" t="s">
        <v>10062</v>
      </c>
      <c r="T3128" s="2" t="s">
        <v>156</v>
      </c>
      <c r="U3128" s="2" t="s">
        <v>4628</v>
      </c>
      <c r="V3128" s="2" t="s">
        <v>15751</v>
      </c>
      <c r="Y3128" s="2" t="s">
        <v>15752</v>
      </c>
      <c r="Z3128" s="2" t="s">
        <v>273</v>
      </c>
      <c r="AA3128" s="2" t="s">
        <v>15753</v>
      </c>
      <c r="AB3128" s="2" t="s">
        <v>15753</v>
      </c>
      <c r="AC3128" s="2" t="s">
        <v>15754</v>
      </c>
      <c r="AE3128" s="3">
        <v>45654.381608796299</v>
      </c>
      <c r="AF3128" s="2" t="s">
        <v>77</v>
      </c>
      <c r="AH3128" s="2" t="s">
        <v>78</v>
      </c>
      <c r="AI3128" s="2" t="s">
        <v>255</v>
      </c>
      <c r="AJ3128" s="2" t="s">
        <v>767</v>
      </c>
      <c r="AL3128" s="2" t="s">
        <v>10062</v>
      </c>
      <c r="AM3128" s="3">
        <v>45654.535428240742</v>
      </c>
      <c r="AN3128" s="2" t="s">
        <v>15755</v>
      </c>
      <c r="AO3128" s="2" t="s">
        <v>1093</v>
      </c>
      <c r="AP3128" s="2">
        <v>5532932</v>
      </c>
      <c r="AQ3128" s="2" t="s">
        <v>81</v>
      </c>
      <c r="AR3128" s="3">
        <v>45657.428182870368</v>
      </c>
      <c r="AS3128" s="2" t="s">
        <v>82</v>
      </c>
      <c r="AT3128" s="3">
        <v>45654.333333333336</v>
      </c>
      <c r="AU3128" s="2" t="s">
        <v>83</v>
      </c>
      <c r="AV3128" s="2" t="s">
        <v>4699</v>
      </c>
      <c r="AW3128" s="2" t="s">
        <v>4700</v>
      </c>
      <c r="AX3128" s="2" t="s">
        <v>8650</v>
      </c>
      <c r="AZ3128" s="3">
        <v>45657.428182870368</v>
      </c>
      <c r="BB3128" s="2" t="s">
        <v>1002</v>
      </c>
      <c r="BC3128" s="2" t="s">
        <v>1003</v>
      </c>
      <c r="BD3128" s="2" t="s">
        <v>1004</v>
      </c>
      <c r="BE3128" s="2" t="s">
        <v>15756</v>
      </c>
      <c r="BF3128" s="2" t="s">
        <v>2993</v>
      </c>
    </row>
    <row r="3129" spans="1:58" x14ac:dyDescent="0.35">
      <c r="A3129" s="2">
        <v>2948104</v>
      </c>
      <c r="B3129" s="2" t="s">
        <v>808</v>
      </c>
      <c r="C3129" s="2">
        <v>149791</v>
      </c>
      <c r="D3129" s="2">
        <v>338218703</v>
      </c>
      <c r="E3129" s="2" t="s">
        <v>59</v>
      </c>
      <c r="F3129" s="2" t="s">
        <v>60</v>
      </c>
      <c r="G3129" s="2" t="s">
        <v>15757</v>
      </c>
      <c r="H3129" s="2" t="s">
        <v>4936</v>
      </c>
      <c r="I3129" s="2">
        <v>776382818</v>
      </c>
      <c r="J3129" s="2" t="s">
        <v>15758</v>
      </c>
      <c r="K3129" s="2">
        <v>20</v>
      </c>
      <c r="L3129" s="2" t="s">
        <v>357</v>
      </c>
      <c r="M3129" s="2" t="s">
        <v>358</v>
      </c>
      <c r="N3129" s="3">
        <v>43012.369050925925</v>
      </c>
      <c r="O3129" s="2" t="s">
        <v>4420</v>
      </c>
      <c r="Q3129" s="2" t="s">
        <v>66</v>
      </c>
      <c r="R3129" s="3">
        <v>45654.392777777779</v>
      </c>
      <c r="S3129" s="2" t="s">
        <v>3828</v>
      </c>
      <c r="T3129" s="2" t="s">
        <v>334</v>
      </c>
      <c r="U3129" s="2" t="s">
        <v>215</v>
      </c>
      <c r="V3129" s="2" t="s">
        <v>451</v>
      </c>
      <c r="W3129" s="2" t="s">
        <v>288</v>
      </c>
      <c r="X3129" s="2" t="s">
        <v>289</v>
      </c>
      <c r="Y3129" s="2" t="s">
        <v>15759</v>
      </c>
      <c r="Z3129" s="2" t="s">
        <v>1617</v>
      </c>
      <c r="AA3129" s="2" t="s">
        <v>1617</v>
      </c>
      <c r="AB3129" s="2" t="s">
        <v>7064</v>
      </c>
      <c r="AC3129" s="2">
        <v>59</v>
      </c>
      <c r="AE3129" s="3">
        <v>45654.423738425925</v>
      </c>
      <c r="AF3129" s="2" t="s">
        <v>342</v>
      </c>
      <c r="AH3129" s="2" t="s">
        <v>78</v>
      </c>
      <c r="AI3129" s="2" t="s">
        <v>363</v>
      </c>
      <c r="AJ3129" s="2" t="s">
        <v>6303</v>
      </c>
      <c r="AK3129" s="2" t="s">
        <v>15760</v>
      </c>
      <c r="AL3129" s="2" t="s">
        <v>15761</v>
      </c>
      <c r="AM3129" s="3">
        <v>45654.423831018517</v>
      </c>
      <c r="AO3129" s="2" t="s">
        <v>15761</v>
      </c>
      <c r="AP3129" s="2">
        <v>5532390</v>
      </c>
      <c r="AQ3129" s="2" t="s">
        <v>81</v>
      </c>
      <c r="AR3129" s="3">
        <v>45656.465185185189</v>
      </c>
      <c r="AS3129" s="2" t="s">
        <v>82</v>
      </c>
      <c r="AT3129" s="3">
        <v>45654.333333333336</v>
      </c>
      <c r="AU3129" s="2" t="s">
        <v>83</v>
      </c>
      <c r="AV3129" s="2" t="s">
        <v>682</v>
      </c>
      <c r="AW3129" s="2" t="s">
        <v>683</v>
      </c>
      <c r="AX3129" s="2" t="s">
        <v>1190</v>
      </c>
      <c r="AZ3129" s="3">
        <v>45656.465185185189</v>
      </c>
      <c r="BB3129" s="2" t="s">
        <v>280</v>
      </c>
      <c r="BC3129" s="2" t="s">
        <v>281</v>
      </c>
      <c r="BD3129" s="2" t="s">
        <v>282</v>
      </c>
      <c r="BE3129" s="2" t="s">
        <v>15762</v>
      </c>
      <c r="BF3129" s="2" t="s">
        <v>301</v>
      </c>
    </row>
    <row r="3130" spans="1:58" x14ac:dyDescent="0.35">
      <c r="A3130" s="2">
        <v>2948106</v>
      </c>
      <c r="B3130" s="2" t="s">
        <v>58</v>
      </c>
      <c r="C3130" s="2">
        <v>33903911</v>
      </c>
      <c r="D3130" s="2">
        <v>339577836</v>
      </c>
      <c r="E3130" s="2" t="s">
        <v>59</v>
      </c>
      <c r="F3130" s="2" t="s">
        <v>60</v>
      </c>
      <c r="G3130" s="2" t="s">
        <v>15763</v>
      </c>
      <c r="H3130" s="2" t="s">
        <v>15764</v>
      </c>
      <c r="I3130" s="2">
        <v>339577836</v>
      </c>
      <c r="J3130" s="2" t="s">
        <v>15765</v>
      </c>
      <c r="K3130" s="2">
        <v>14</v>
      </c>
      <c r="L3130" s="2" t="s">
        <v>63</v>
      </c>
      <c r="M3130" s="2" t="s">
        <v>64</v>
      </c>
      <c r="N3130" s="3">
        <v>44805</v>
      </c>
      <c r="O3130" s="2" t="s">
        <v>647</v>
      </c>
      <c r="Q3130" s="2" t="s">
        <v>66</v>
      </c>
      <c r="R3130" s="3">
        <v>45654.393831018519</v>
      </c>
      <c r="S3130" s="2" t="s">
        <v>4681</v>
      </c>
      <c r="T3130" s="2" t="s">
        <v>156</v>
      </c>
      <c r="U3130" s="2" t="s">
        <v>69</v>
      </c>
      <c r="V3130" s="2" t="s">
        <v>15766</v>
      </c>
      <c r="W3130" s="2" t="s">
        <v>233</v>
      </c>
      <c r="X3130" s="2" t="s">
        <v>234</v>
      </c>
      <c r="Y3130" s="2" t="s">
        <v>1977</v>
      </c>
      <c r="Z3130" s="2" t="s">
        <v>236</v>
      </c>
      <c r="AA3130" s="2" t="s">
        <v>3974</v>
      </c>
      <c r="AB3130" s="2" t="s">
        <v>176</v>
      </c>
      <c r="AE3130" s="3">
        <v>45654.729525462964</v>
      </c>
      <c r="AF3130" s="2" t="s">
        <v>77</v>
      </c>
      <c r="AH3130" s="2" t="s">
        <v>78</v>
      </c>
      <c r="AI3130" s="2" t="s">
        <v>58</v>
      </c>
      <c r="AJ3130" s="2" t="s">
        <v>101</v>
      </c>
      <c r="AK3130" s="2" t="s">
        <v>15767</v>
      </c>
      <c r="AL3130" s="2" t="s">
        <v>831</v>
      </c>
      <c r="AM3130" s="3">
        <v>45654.72960648148</v>
      </c>
      <c r="AN3130" s="2" t="s">
        <v>15767</v>
      </c>
      <c r="AO3130" s="2" t="s">
        <v>831</v>
      </c>
      <c r="AP3130" s="2">
        <v>5533678</v>
      </c>
      <c r="AQ3130" s="2" t="s">
        <v>81</v>
      </c>
      <c r="AR3130" s="3">
        <v>45657.824606481481</v>
      </c>
      <c r="AS3130" s="2" t="s">
        <v>82</v>
      </c>
      <c r="AT3130" s="3">
        <v>45654.5625</v>
      </c>
      <c r="AU3130" s="2" t="s">
        <v>104</v>
      </c>
      <c r="AV3130" s="2" t="s">
        <v>1806</v>
      </c>
      <c r="AW3130" s="2" t="s">
        <v>1806</v>
      </c>
      <c r="AX3130" s="2" t="s">
        <v>12869</v>
      </c>
      <c r="AZ3130" s="3">
        <v>45657.824606481481</v>
      </c>
      <c r="BB3130" s="2" t="s">
        <v>981</v>
      </c>
      <c r="BC3130" s="2" t="s">
        <v>982</v>
      </c>
      <c r="BD3130" s="2" t="s">
        <v>983</v>
      </c>
      <c r="BE3130" s="2" t="s">
        <v>15768</v>
      </c>
      <c r="BF3130" s="2" t="s">
        <v>1809</v>
      </c>
    </row>
    <row r="3131" spans="1:58" x14ac:dyDescent="0.35">
      <c r="A3131" s="2">
        <v>2948109</v>
      </c>
      <c r="B3131" s="2" t="s">
        <v>244</v>
      </c>
      <c r="C3131" s="2">
        <v>36454671</v>
      </c>
      <c r="D3131" s="2">
        <v>338208219</v>
      </c>
      <c r="E3131" s="2" t="s">
        <v>59</v>
      </c>
      <c r="F3131" s="2" t="s">
        <v>60</v>
      </c>
      <c r="G3131" s="2" t="s">
        <v>10074</v>
      </c>
      <c r="H3131" s="2" t="s">
        <v>10075</v>
      </c>
      <c r="I3131" s="2">
        <v>775633149</v>
      </c>
      <c r="J3131" s="2" t="s">
        <v>10076</v>
      </c>
      <c r="K3131" s="2">
        <v>12</v>
      </c>
      <c r="L3131" s="2" t="s">
        <v>63</v>
      </c>
      <c r="M3131" s="2" t="s">
        <v>64</v>
      </c>
      <c r="N3131" s="3">
        <v>44037.5</v>
      </c>
      <c r="O3131" s="2" t="s">
        <v>248</v>
      </c>
      <c r="Q3131" s="2" t="s">
        <v>66</v>
      </c>
      <c r="R3131" s="3">
        <v>45654.396932870368</v>
      </c>
      <c r="S3131" s="2" t="s">
        <v>2178</v>
      </c>
      <c r="T3131" s="2" t="s">
        <v>156</v>
      </c>
      <c r="U3131" s="2" t="s">
        <v>7924</v>
      </c>
      <c r="V3131" s="2" t="s">
        <v>15769</v>
      </c>
      <c r="W3131" s="2" t="s">
        <v>4140</v>
      </c>
      <c r="X3131" s="2" t="s">
        <v>10078</v>
      </c>
      <c r="Y3131" s="2" t="s">
        <v>10079</v>
      </c>
      <c r="Z3131" s="2" t="s">
        <v>1603</v>
      </c>
      <c r="AA3131" s="2" t="s">
        <v>1603</v>
      </c>
      <c r="AB3131" s="2" t="s">
        <v>1603</v>
      </c>
      <c r="AE3131" s="3">
        <v>45656.608668981484</v>
      </c>
      <c r="AF3131" s="2" t="s">
        <v>77</v>
      </c>
      <c r="AH3131" s="2" t="s">
        <v>142</v>
      </c>
      <c r="AI3131" s="2" t="s">
        <v>275</v>
      </c>
      <c r="AJ3131" s="2" t="s">
        <v>14927</v>
      </c>
      <c r="AK3131" s="2" t="s">
        <v>15770</v>
      </c>
      <c r="AL3131" s="2" t="s">
        <v>14614</v>
      </c>
      <c r="AM3131" s="3">
        <v>45656.608819444446</v>
      </c>
      <c r="AN3131" s="2" t="s">
        <v>15770</v>
      </c>
      <c r="AO3131" s="2" t="s">
        <v>14614</v>
      </c>
      <c r="AP3131" s="2">
        <v>5541125</v>
      </c>
      <c r="AQ3131" s="2" t="s">
        <v>81</v>
      </c>
      <c r="AR3131" s="3">
        <v>45657.543993055559</v>
      </c>
      <c r="AS3131" s="2" t="s">
        <v>82</v>
      </c>
      <c r="AT3131" s="3">
        <v>45656.333333333336</v>
      </c>
      <c r="AU3131" s="2" t="s">
        <v>104</v>
      </c>
      <c r="AV3131" s="2" t="s">
        <v>8794</v>
      </c>
      <c r="AW3131" s="2" t="s">
        <v>8795</v>
      </c>
      <c r="AX3131" s="2" t="s">
        <v>8796</v>
      </c>
      <c r="AZ3131" s="3">
        <v>45657.543993055559</v>
      </c>
      <c r="BB3131" s="2" t="s">
        <v>2577</v>
      </c>
      <c r="BC3131" s="2" t="s">
        <v>281</v>
      </c>
      <c r="BD3131" s="2" t="s">
        <v>2578</v>
      </c>
      <c r="BE3131" s="2" t="s">
        <v>15771</v>
      </c>
      <c r="BF3131" s="2" t="s">
        <v>103</v>
      </c>
    </row>
    <row r="3132" spans="1:58" x14ac:dyDescent="0.35">
      <c r="A3132" s="2">
        <v>2948112</v>
      </c>
      <c r="B3132" s="2" t="s">
        <v>58</v>
      </c>
      <c r="C3132" s="2">
        <v>33888411</v>
      </c>
      <c r="D3132" s="2">
        <v>338326151</v>
      </c>
      <c r="E3132" s="2" t="s">
        <v>59</v>
      </c>
      <c r="F3132" s="2" t="s">
        <v>60</v>
      </c>
      <c r="G3132" s="2" t="s">
        <v>15772</v>
      </c>
      <c r="H3132" s="2" t="s">
        <v>15773</v>
      </c>
      <c r="I3132" s="2">
        <v>778371616</v>
      </c>
      <c r="J3132" s="2" t="s">
        <v>15774</v>
      </c>
      <c r="K3132" s="2">
        <v>20</v>
      </c>
      <c r="L3132" s="2" t="s">
        <v>357</v>
      </c>
      <c r="M3132" s="2" t="s">
        <v>358</v>
      </c>
      <c r="N3132" s="3">
        <v>44307.716678240744</v>
      </c>
      <c r="O3132" s="2" t="s">
        <v>1153</v>
      </c>
      <c r="Q3132" s="2" t="s">
        <v>66</v>
      </c>
      <c r="R3132" s="3">
        <v>45654.397673611114</v>
      </c>
      <c r="S3132" s="2" t="s">
        <v>333</v>
      </c>
      <c r="T3132" s="2" t="s">
        <v>334</v>
      </c>
      <c r="U3132" s="2" t="s">
        <v>69</v>
      </c>
      <c r="V3132" s="2" t="s">
        <v>15775</v>
      </c>
      <c r="W3132" s="2" t="s">
        <v>288</v>
      </c>
      <c r="X3132" s="2" t="s">
        <v>775</v>
      </c>
      <c r="Y3132" s="2" t="s">
        <v>12685</v>
      </c>
      <c r="Z3132" s="2" t="s">
        <v>1617</v>
      </c>
      <c r="AA3132" s="2" t="s">
        <v>1617</v>
      </c>
      <c r="AB3132" s="2" t="s">
        <v>4777</v>
      </c>
      <c r="AC3132" s="2" t="s">
        <v>15776</v>
      </c>
      <c r="AE3132" s="3">
        <v>45656.637094907404</v>
      </c>
      <c r="AF3132" s="2" t="s">
        <v>77</v>
      </c>
      <c r="AH3132" s="2" t="s">
        <v>78</v>
      </c>
      <c r="AI3132" s="2" t="s">
        <v>58</v>
      </c>
      <c r="AJ3132" s="2" t="s">
        <v>800</v>
      </c>
      <c r="AK3132" s="2" t="s">
        <v>15777</v>
      </c>
      <c r="AL3132" s="2" t="s">
        <v>576</v>
      </c>
      <c r="AM3132" s="3">
        <v>45656.637199074074</v>
      </c>
      <c r="AN3132" s="2" t="s">
        <v>15777</v>
      </c>
      <c r="AO3132" s="2" t="s">
        <v>576</v>
      </c>
      <c r="AP3132" s="2">
        <v>5541341</v>
      </c>
      <c r="AQ3132" s="2" t="s">
        <v>81</v>
      </c>
      <c r="AR3132" s="3">
        <v>45657.496030092596</v>
      </c>
      <c r="AS3132" s="2" t="s">
        <v>82</v>
      </c>
      <c r="AT3132" s="3">
        <v>45656.5625</v>
      </c>
      <c r="AU3132" s="2" t="s">
        <v>104</v>
      </c>
      <c r="AV3132" s="2" t="s">
        <v>969</v>
      </c>
      <c r="AW3132" s="2" t="s">
        <v>970</v>
      </c>
      <c r="AX3132" s="2" t="s">
        <v>971</v>
      </c>
      <c r="AZ3132" s="3">
        <v>45657.496030092596</v>
      </c>
      <c r="BB3132" s="2" t="s">
        <v>108</v>
      </c>
      <c r="BC3132" s="2" t="s">
        <v>109</v>
      </c>
      <c r="BD3132" s="2" t="s">
        <v>110</v>
      </c>
      <c r="BE3132" s="2" t="s">
        <v>6747</v>
      </c>
      <c r="BF3132" s="2" t="s">
        <v>293</v>
      </c>
    </row>
    <row r="3133" spans="1:58" x14ac:dyDescent="0.35">
      <c r="A3133" s="2">
        <v>2948113</v>
      </c>
      <c r="B3133" s="2" t="s">
        <v>244</v>
      </c>
      <c r="C3133" s="2">
        <v>36623911</v>
      </c>
      <c r="D3133" s="2">
        <v>339678845</v>
      </c>
      <c r="E3133" s="2" t="s">
        <v>59</v>
      </c>
      <c r="F3133" s="2" t="s">
        <v>60</v>
      </c>
      <c r="G3133" s="2" t="s">
        <v>61</v>
      </c>
      <c r="H3133" s="2" t="s">
        <v>1206</v>
      </c>
      <c r="I3133" s="2">
        <v>776822982</v>
      </c>
      <c r="J3133" s="2" t="s">
        <v>5169</v>
      </c>
      <c r="K3133" s="2">
        <v>16</v>
      </c>
      <c r="L3133" s="2" t="s">
        <v>63</v>
      </c>
      <c r="M3133" s="2" t="s">
        <v>64</v>
      </c>
      <c r="N3133" s="3">
        <v>44256.666666666664</v>
      </c>
      <c r="O3133" s="2" t="s">
        <v>248</v>
      </c>
      <c r="Q3133" s="2" t="s">
        <v>66</v>
      </c>
      <c r="R3133" s="3">
        <v>45654.399571759262</v>
      </c>
      <c r="S3133" s="2" t="s">
        <v>15778</v>
      </c>
      <c r="T3133" s="2" t="s">
        <v>156</v>
      </c>
      <c r="U3133" s="2" t="s">
        <v>417</v>
      </c>
      <c r="V3133" s="2" t="s">
        <v>15779</v>
      </c>
      <c r="W3133" s="2" t="s">
        <v>605</v>
      </c>
      <c r="X3133" s="2" t="s">
        <v>605</v>
      </c>
      <c r="Y3133" s="2" t="s">
        <v>4089</v>
      </c>
      <c r="Z3133" s="2" t="s">
        <v>1305</v>
      </c>
      <c r="AA3133" s="2" t="s">
        <v>4090</v>
      </c>
      <c r="AB3133" s="2" t="s">
        <v>176</v>
      </c>
      <c r="AE3133" s="3">
        <v>45654.399583333332</v>
      </c>
      <c r="AF3133" s="2" t="s">
        <v>77</v>
      </c>
      <c r="AH3133" s="2" t="s">
        <v>78</v>
      </c>
      <c r="AI3133" s="2" t="s">
        <v>255</v>
      </c>
      <c r="AJ3133" s="2" t="s">
        <v>767</v>
      </c>
      <c r="AK3133" s="2" t="s">
        <v>15780</v>
      </c>
      <c r="AL3133" s="2" t="s">
        <v>15778</v>
      </c>
      <c r="AM3133" s="3">
        <v>45654.399606481478</v>
      </c>
      <c r="AN3133" s="2" t="s">
        <v>15780</v>
      </c>
      <c r="AP3133" s="2">
        <v>5532310</v>
      </c>
      <c r="AQ3133" s="2" t="s">
        <v>81</v>
      </c>
      <c r="AR3133" s="3">
        <v>45656.693298611113</v>
      </c>
      <c r="AS3133" s="2" t="s">
        <v>82</v>
      </c>
      <c r="AT3133" s="3">
        <v>45654.333333333336</v>
      </c>
      <c r="AU3133" s="2" t="s">
        <v>104</v>
      </c>
      <c r="AV3133" s="2" t="s">
        <v>611</v>
      </c>
      <c r="AW3133" s="2" t="s">
        <v>612</v>
      </c>
      <c r="AX3133" s="2" t="s">
        <v>2147</v>
      </c>
      <c r="AZ3133" s="3">
        <v>45656.693298611113</v>
      </c>
      <c r="BB3133" s="2" t="s">
        <v>736</v>
      </c>
      <c r="BC3133" s="2" t="s">
        <v>737</v>
      </c>
      <c r="BD3133" s="2" t="s">
        <v>351</v>
      </c>
      <c r="BE3133" s="2" t="s">
        <v>15781</v>
      </c>
      <c r="BF3133" s="2" t="s">
        <v>301</v>
      </c>
    </row>
    <row r="3134" spans="1:58" x14ac:dyDescent="0.35">
      <c r="A3134" s="2">
        <v>2948119</v>
      </c>
      <c r="B3134" s="2" t="s">
        <v>326</v>
      </c>
      <c r="C3134" s="2">
        <v>2010531</v>
      </c>
      <c r="D3134" s="2">
        <v>339784406</v>
      </c>
      <c r="E3134" s="2" t="s">
        <v>59</v>
      </c>
      <c r="F3134" s="2" t="s">
        <v>60</v>
      </c>
      <c r="G3134" s="2" t="s">
        <v>1634</v>
      </c>
      <c r="H3134" s="2" t="s">
        <v>9048</v>
      </c>
      <c r="I3134" s="2">
        <v>781745940</v>
      </c>
      <c r="J3134" s="2" t="s">
        <v>4065</v>
      </c>
      <c r="K3134" s="2">
        <v>14</v>
      </c>
      <c r="L3134" s="2" t="s">
        <v>63</v>
      </c>
      <c r="M3134" s="2" t="s">
        <v>64</v>
      </c>
      <c r="N3134" s="3">
        <v>44902.562511574077</v>
      </c>
      <c r="O3134" s="2" t="s">
        <v>3652</v>
      </c>
      <c r="Q3134" s="2" t="s">
        <v>66</v>
      </c>
      <c r="R3134" s="3">
        <v>45654.403090277781</v>
      </c>
      <c r="S3134" s="2" t="s">
        <v>333</v>
      </c>
      <c r="T3134" s="2" t="s">
        <v>334</v>
      </c>
      <c r="U3134" s="2" t="s">
        <v>215</v>
      </c>
      <c r="V3134" s="2" t="s">
        <v>15782</v>
      </c>
      <c r="Y3134" s="2" t="s">
        <v>15783</v>
      </c>
      <c r="Z3134" s="2" t="s">
        <v>253</v>
      </c>
      <c r="AA3134" s="2" t="s">
        <v>253</v>
      </c>
      <c r="AB3134" s="2" t="s">
        <v>176</v>
      </c>
      <c r="AE3134" s="3">
        <v>45655.72587962963</v>
      </c>
      <c r="AF3134" s="2" t="s">
        <v>342</v>
      </c>
      <c r="AH3134" s="2" t="s">
        <v>78</v>
      </c>
      <c r="AI3134" s="2" t="s">
        <v>255</v>
      </c>
      <c r="AJ3134" s="2" t="s">
        <v>343</v>
      </c>
      <c r="AK3134" s="2" t="s">
        <v>15784</v>
      </c>
      <c r="AL3134" s="2" t="s">
        <v>265</v>
      </c>
      <c r="AM3134" s="3">
        <v>45655.725960648146</v>
      </c>
      <c r="AN3134" s="2" t="s">
        <v>15784</v>
      </c>
      <c r="AO3134" s="2" t="s">
        <v>265</v>
      </c>
      <c r="AP3134" s="2">
        <v>5537348</v>
      </c>
      <c r="AQ3134" s="2" t="s">
        <v>81</v>
      </c>
      <c r="AR3134" s="3">
        <v>45656.490300925929</v>
      </c>
      <c r="AS3134" s="2" t="s">
        <v>82</v>
      </c>
      <c r="AT3134" s="3">
        <v>45655.5625</v>
      </c>
      <c r="AU3134" s="2" t="s">
        <v>104</v>
      </c>
      <c r="AV3134" s="2" t="s">
        <v>1134</v>
      </c>
      <c r="AW3134" s="2" t="s">
        <v>1135</v>
      </c>
      <c r="AX3134" s="2" t="s">
        <v>1136</v>
      </c>
      <c r="AZ3134" s="3">
        <v>45656.490300925929</v>
      </c>
      <c r="BB3134" s="2" t="s">
        <v>1077</v>
      </c>
      <c r="BC3134" s="2" t="s">
        <v>1078</v>
      </c>
      <c r="BD3134" s="2" t="s">
        <v>1079</v>
      </c>
      <c r="BE3134" s="2" t="s">
        <v>15785</v>
      </c>
      <c r="BF3134" s="2" t="s">
        <v>1503</v>
      </c>
    </row>
    <row r="3135" spans="1:58" x14ac:dyDescent="0.35">
      <c r="A3135" s="2">
        <v>2948123</v>
      </c>
      <c r="B3135" s="2" t="s">
        <v>58</v>
      </c>
      <c r="C3135" s="2">
        <v>41113911</v>
      </c>
      <c r="D3135" s="2">
        <v>339531790</v>
      </c>
      <c r="E3135" s="2" t="s">
        <v>59</v>
      </c>
      <c r="F3135" s="2" t="s">
        <v>60</v>
      </c>
      <c r="G3135" s="2" t="s">
        <v>132</v>
      </c>
      <c r="H3135" s="2" t="s">
        <v>15786</v>
      </c>
      <c r="I3135" s="2">
        <v>775384793</v>
      </c>
      <c r="J3135" s="2" t="s">
        <v>1588</v>
      </c>
      <c r="K3135" s="2">
        <v>14</v>
      </c>
      <c r="L3135" s="2" t="s">
        <v>63</v>
      </c>
      <c r="M3135" s="2" t="s">
        <v>64</v>
      </c>
      <c r="N3135" s="3">
        <v>45653.702627314815</v>
      </c>
      <c r="O3135" s="2" t="s">
        <v>65</v>
      </c>
      <c r="Q3135" s="2" t="s">
        <v>66</v>
      </c>
      <c r="R3135" s="3">
        <v>45654.406331018516</v>
      </c>
      <c r="S3135" s="2" t="s">
        <v>2086</v>
      </c>
      <c r="T3135" s="2" t="s">
        <v>68</v>
      </c>
      <c r="U3135" s="2" t="s">
        <v>69</v>
      </c>
      <c r="V3135" s="2" t="s">
        <v>15787</v>
      </c>
      <c r="W3135" s="2" t="s">
        <v>233</v>
      </c>
      <c r="X3135" s="2" t="s">
        <v>233</v>
      </c>
      <c r="Y3135" s="2" t="s">
        <v>1959</v>
      </c>
      <c r="Z3135" s="2" t="s">
        <v>567</v>
      </c>
      <c r="AA3135" s="2" t="s">
        <v>15788</v>
      </c>
      <c r="AB3135" s="2" t="s">
        <v>15789</v>
      </c>
      <c r="AE3135" s="3">
        <v>45654.406342592592</v>
      </c>
      <c r="AF3135" s="2" t="s">
        <v>77</v>
      </c>
      <c r="AH3135" s="2" t="s">
        <v>78</v>
      </c>
      <c r="AI3135" s="2" t="s">
        <v>58</v>
      </c>
      <c r="AJ3135" s="2" t="s">
        <v>123</v>
      </c>
      <c r="AK3135" s="2" t="s">
        <v>15787</v>
      </c>
      <c r="AL3135" s="2" t="s">
        <v>2086</v>
      </c>
      <c r="AM3135" s="3">
        <v>45657.578564814816</v>
      </c>
      <c r="AN3135" s="2" t="s">
        <v>15790</v>
      </c>
      <c r="AO3135" s="2" t="s">
        <v>1093</v>
      </c>
      <c r="AP3135" s="2">
        <v>5548161</v>
      </c>
      <c r="AQ3135" s="2" t="s">
        <v>81</v>
      </c>
      <c r="AR3135" s="3">
        <v>45659.644479166665</v>
      </c>
      <c r="AS3135" s="2" t="s">
        <v>82</v>
      </c>
      <c r="AT3135" s="3">
        <v>45657.5625</v>
      </c>
      <c r="AU3135" s="2" t="s">
        <v>83</v>
      </c>
      <c r="AV3135" s="2" t="s">
        <v>1806</v>
      </c>
      <c r="AW3135" s="2" t="s">
        <v>1806</v>
      </c>
      <c r="AX3135" s="2" t="s">
        <v>2121</v>
      </c>
      <c r="AZ3135" s="3">
        <v>45659.644479166665</v>
      </c>
      <c r="BB3135" s="2" t="s">
        <v>2122</v>
      </c>
      <c r="BC3135" s="2" t="s">
        <v>2123</v>
      </c>
      <c r="BD3135" s="2" t="s">
        <v>2124</v>
      </c>
      <c r="BE3135" s="2" t="s">
        <v>15791</v>
      </c>
      <c r="BF3135" s="2" t="s">
        <v>1723</v>
      </c>
    </row>
    <row r="3136" spans="1:58" x14ac:dyDescent="0.35">
      <c r="A3136" s="2">
        <v>2948127</v>
      </c>
      <c r="B3136" s="2" t="s">
        <v>58</v>
      </c>
      <c r="C3136" s="2">
        <v>39638291</v>
      </c>
      <c r="D3136" s="2">
        <v>339551194</v>
      </c>
      <c r="E3136" s="2" t="s">
        <v>59</v>
      </c>
      <c r="F3136" s="2" t="s">
        <v>60</v>
      </c>
      <c r="G3136" s="2" t="s">
        <v>228</v>
      </c>
      <c r="H3136" s="2" t="s">
        <v>2229</v>
      </c>
      <c r="I3136" s="2">
        <v>776734358</v>
      </c>
      <c r="J3136" s="2">
        <v>776734358</v>
      </c>
      <c r="K3136" s="2">
        <v>14</v>
      </c>
      <c r="L3136" s="2" t="s">
        <v>63</v>
      </c>
      <c r="M3136" s="2" t="s">
        <v>64</v>
      </c>
      <c r="N3136" s="3">
        <v>45226</v>
      </c>
      <c r="O3136" s="2" t="s">
        <v>187</v>
      </c>
      <c r="Q3136" s="2" t="s">
        <v>66</v>
      </c>
      <c r="R3136" s="3">
        <v>45654.409942129627</v>
      </c>
      <c r="S3136" s="2" t="s">
        <v>2558</v>
      </c>
      <c r="T3136" s="2" t="s">
        <v>156</v>
      </c>
      <c r="U3136" s="2" t="s">
        <v>69</v>
      </c>
      <c r="V3136" s="2" t="s">
        <v>15792</v>
      </c>
      <c r="W3136" s="2" t="s">
        <v>233</v>
      </c>
      <c r="X3136" s="2" t="s">
        <v>1285</v>
      </c>
      <c r="Y3136" s="2" t="s">
        <v>15793</v>
      </c>
      <c r="Z3136" s="2" t="s">
        <v>1287</v>
      </c>
      <c r="AA3136" s="2" t="s">
        <v>15794</v>
      </c>
      <c r="AB3136" s="2" t="s">
        <v>15794</v>
      </c>
      <c r="AE3136" s="3">
        <v>45654.409953703704</v>
      </c>
      <c r="AF3136" s="2" t="s">
        <v>77</v>
      </c>
      <c r="AH3136" s="2" t="s">
        <v>142</v>
      </c>
      <c r="AI3136" s="2" t="s">
        <v>79</v>
      </c>
      <c r="AJ3136" s="2" t="s">
        <v>123</v>
      </c>
      <c r="AK3136" s="2">
        <v>776734358</v>
      </c>
      <c r="AL3136" s="2" t="s">
        <v>2558</v>
      </c>
      <c r="AM3136" s="3">
        <v>45654.40997685185</v>
      </c>
      <c r="AN3136" s="2">
        <v>776734358</v>
      </c>
      <c r="AP3136" s="2">
        <v>5532339</v>
      </c>
      <c r="AQ3136" s="2" t="s">
        <v>81</v>
      </c>
      <c r="AR3136" s="3">
        <v>45656.64634259259</v>
      </c>
      <c r="AS3136" s="2" t="s">
        <v>82</v>
      </c>
      <c r="AT3136" s="3">
        <v>45654.333333333336</v>
      </c>
      <c r="AU3136" s="2" t="s">
        <v>104</v>
      </c>
      <c r="AV3136" s="2" t="s">
        <v>569</v>
      </c>
      <c r="AW3136" s="2" t="s">
        <v>570</v>
      </c>
      <c r="AX3136" s="2" t="s">
        <v>5705</v>
      </c>
      <c r="AZ3136" s="3">
        <v>45656.64634259259</v>
      </c>
      <c r="BB3136" s="2" t="s">
        <v>439</v>
      </c>
      <c r="BC3136" s="2" t="s">
        <v>440</v>
      </c>
      <c r="BD3136" s="2" t="s">
        <v>263</v>
      </c>
      <c r="BE3136" s="2" t="s">
        <v>15795</v>
      </c>
      <c r="BF3136" s="2" t="s">
        <v>1093</v>
      </c>
    </row>
    <row r="3137" spans="1:58" x14ac:dyDescent="0.35">
      <c r="A3137" s="2">
        <v>2948130</v>
      </c>
      <c r="B3137" s="2" t="s">
        <v>58</v>
      </c>
      <c r="C3137" s="2">
        <v>44953611</v>
      </c>
      <c r="D3137" s="2">
        <v>339048396</v>
      </c>
      <c r="E3137" s="2" t="s">
        <v>59</v>
      </c>
      <c r="F3137" s="2" t="s">
        <v>60</v>
      </c>
      <c r="G3137" s="2" t="s">
        <v>15796</v>
      </c>
      <c r="H3137" s="2" t="s">
        <v>15796</v>
      </c>
      <c r="I3137" s="2">
        <v>775364957</v>
      </c>
      <c r="J3137" s="2" t="s">
        <v>1664</v>
      </c>
      <c r="K3137" s="2">
        <v>20</v>
      </c>
      <c r="L3137" s="2" t="s">
        <v>357</v>
      </c>
      <c r="M3137" s="2" t="s">
        <v>358</v>
      </c>
      <c r="N3137" s="3">
        <v>45649.547708333332</v>
      </c>
      <c r="O3137" s="2" t="s">
        <v>537</v>
      </c>
      <c r="Q3137" s="2" t="s">
        <v>66</v>
      </c>
      <c r="R3137" s="3">
        <v>45654.410358796296</v>
      </c>
      <c r="S3137" s="2" t="s">
        <v>1932</v>
      </c>
      <c r="T3137" s="2" t="s">
        <v>334</v>
      </c>
      <c r="U3137" s="2" t="s">
        <v>69</v>
      </c>
      <c r="V3137" s="2" t="s">
        <v>15797</v>
      </c>
      <c r="W3137" s="2" t="s">
        <v>233</v>
      </c>
      <c r="X3137" s="2" t="s">
        <v>233</v>
      </c>
      <c r="Y3137" s="2" t="s">
        <v>5066</v>
      </c>
      <c r="Z3137" s="2" t="s">
        <v>2590</v>
      </c>
      <c r="AA3137" s="2" t="s">
        <v>15798</v>
      </c>
      <c r="AB3137" s="2" t="s">
        <v>176</v>
      </c>
      <c r="AE3137" s="3">
        <v>45656.681469907409</v>
      </c>
      <c r="AF3137" s="2" t="s">
        <v>342</v>
      </c>
      <c r="AH3137" s="2" t="s">
        <v>78</v>
      </c>
      <c r="AI3137" s="2" t="s">
        <v>58</v>
      </c>
      <c r="AJ3137" s="2" t="s">
        <v>101</v>
      </c>
      <c r="AK3137" s="2" t="s">
        <v>15799</v>
      </c>
      <c r="AL3137" s="2" t="s">
        <v>1809</v>
      </c>
      <c r="AM3137" s="3">
        <v>45656.68173611111</v>
      </c>
      <c r="AN3137" s="2" t="s">
        <v>15799</v>
      </c>
      <c r="AO3137" s="2" t="s">
        <v>1809</v>
      </c>
      <c r="AP3137" s="2">
        <v>5541722</v>
      </c>
      <c r="AQ3137" s="2" t="s">
        <v>81</v>
      </c>
      <c r="AR3137" s="3">
        <v>45657.453784722224</v>
      </c>
      <c r="AS3137" s="2" t="s">
        <v>82</v>
      </c>
      <c r="AT3137" s="3">
        <v>45656.333333333336</v>
      </c>
      <c r="AU3137" s="2" t="s">
        <v>104</v>
      </c>
      <c r="AV3137" s="2" t="s">
        <v>1787</v>
      </c>
      <c r="AW3137" s="2" t="s">
        <v>1788</v>
      </c>
      <c r="AX3137" s="2" t="s">
        <v>1789</v>
      </c>
      <c r="AZ3137" s="3">
        <v>45657.453784722224</v>
      </c>
      <c r="BB3137" s="2" t="s">
        <v>87</v>
      </c>
      <c r="BC3137" s="2" t="s">
        <v>88</v>
      </c>
      <c r="BD3137" s="2" t="s">
        <v>89</v>
      </c>
      <c r="BE3137" s="2" t="s">
        <v>15800</v>
      </c>
      <c r="BF3137" s="2" t="s">
        <v>5508</v>
      </c>
    </row>
    <row r="3138" spans="1:58" x14ac:dyDescent="0.35">
      <c r="A3138" s="2">
        <v>2948133</v>
      </c>
      <c r="B3138" s="2" t="s">
        <v>58</v>
      </c>
      <c r="C3138" s="2">
        <v>32026961</v>
      </c>
      <c r="D3138" s="2">
        <v>338430327</v>
      </c>
      <c r="E3138" s="2" t="s">
        <v>59</v>
      </c>
      <c r="F3138" s="2" t="s">
        <v>60</v>
      </c>
      <c r="G3138" s="2" t="s">
        <v>659</v>
      </c>
      <c r="H3138" s="2" t="s">
        <v>11571</v>
      </c>
      <c r="I3138" s="2">
        <v>779573924</v>
      </c>
      <c r="J3138" s="2" t="s">
        <v>661</v>
      </c>
      <c r="K3138" s="2">
        <v>15</v>
      </c>
      <c r="L3138" s="2" t="s">
        <v>63</v>
      </c>
      <c r="M3138" s="2" t="s">
        <v>64</v>
      </c>
      <c r="N3138" s="3">
        <v>44796.625011574077</v>
      </c>
      <c r="O3138" s="2" t="s">
        <v>65</v>
      </c>
      <c r="Q3138" s="2" t="s">
        <v>66</v>
      </c>
      <c r="R3138" s="3">
        <v>45654.411979166667</v>
      </c>
      <c r="S3138" s="2" t="s">
        <v>4593</v>
      </c>
      <c r="T3138" s="2" t="s">
        <v>156</v>
      </c>
      <c r="U3138" s="2" t="s">
        <v>417</v>
      </c>
      <c r="V3138" s="2" t="s">
        <v>15801</v>
      </c>
      <c r="W3138" s="2" t="s">
        <v>288</v>
      </c>
      <c r="X3138" s="2" t="s">
        <v>775</v>
      </c>
      <c r="Y3138" s="2" t="s">
        <v>14527</v>
      </c>
      <c r="Z3138" s="2" t="s">
        <v>777</v>
      </c>
      <c r="AA3138" s="2" t="s">
        <v>2941</v>
      </c>
      <c r="AB3138" s="2" t="s">
        <v>2941</v>
      </c>
      <c r="AE3138" s="3">
        <v>45654.411979166667</v>
      </c>
      <c r="AF3138" s="2" t="s">
        <v>77</v>
      </c>
      <c r="AH3138" s="2" t="s">
        <v>78</v>
      </c>
      <c r="AI3138" s="2" t="s">
        <v>79</v>
      </c>
      <c r="AJ3138" s="2" t="s">
        <v>191</v>
      </c>
      <c r="AK3138" s="2" t="s">
        <v>15802</v>
      </c>
      <c r="AL3138" s="2" t="s">
        <v>4593</v>
      </c>
      <c r="AM3138" s="3">
        <v>45654.41201388889</v>
      </c>
      <c r="AN3138" s="2" t="s">
        <v>15802</v>
      </c>
      <c r="AP3138" s="2">
        <v>5532354</v>
      </c>
      <c r="AQ3138" s="2" t="s">
        <v>81</v>
      </c>
      <c r="AR3138" s="3">
        <v>45656.686180555553</v>
      </c>
      <c r="AS3138" s="2" t="s">
        <v>82</v>
      </c>
      <c r="AT3138" s="3">
        <v>45654.333333333336</v>
      </c>
      <c r="AU3138" s="2" t="s">
        <v>104</v>
      </c>
      <c r="AV3138" s="2" t="s">
        <v>781</v>
      </c>
      <c r="AW3138" s="2" t="s">
        <v>782</v>
      </c>
      <c r="AX3138" s="2" t="s">
        <v>2944</v>
      </c>
      <c r="AZ3138" s="3">
        <v>45656.686180555553</v>
      </c>
      <c r="BB3138" s="2" t="s">
        <v>179</v>
      </c>
      <c r="BC3138" s="2" t="s">
        <v>180</v>
      </c>
      <c r="BD3138" s="2" t="s">
        <v>181</v>
      </c>
      <c r="BE3138" s="2" t="s">
        <v>15803</v>
      </c>
      <c r="BF3138" s="2" t="s">
        <v>576</v>
      </c>
    </row>
    <row r="3139" spans="1:58" x14ac:dyDescent="0.35">
      <c r="A3139" s="2">
        <v>2948134</v>
      </c>
      <c r="B3139" s="2" t="s">
        <v>58</v>
      </c>
      <c r="C3139" s="2">
        <v>41366941</v>
      </c>
      <c r="D3139" s="2">
        <v>339615789</v>
      </c>
      <c r="E3139" s="2" t="s">
        <v>59</v>
      </c>
      <c r="F3139" s="2" t="s">
        <v>60</v>
      </c>
      <c r="G3139" s="2" t="s">
        <v>1040</v>
      </c>
      <c r="H3139" s="2" t="s">
        <v>2229</v>
      </c>
      <c r="I3139" s="2">
        <v>773858113</v>
      </c>
      <c r="J3139" s="2" t="s">
        <v>3770</v>
      </c>
      <c r="K3139" s="2">
        <v>16</v>
      </c>
      <c r="L3139" s="2" t="s">
        <v>63</v>
      </c>
      <c r="M3139" s="2" t="s">
        <v>64</v>
      </c>
      <c r="N3139" s="3">
        <v>45140.541666666664</v>
      </c>
      <c r="O3139" s="2" t="s">
        <v>65</v>
      </c>
      <c r="Q3139" s="2" t="s">
        <v>66</v>
      </c>
      <c r="R3139" s="3">
        <v>45654.413090277776</v>
      </c>
      <c r="S3139" s="2" t="s">
        <v>4769</v>
      </c>
      <c r="T3139" s="2" t="s">
        <v>156</v>
      </c>
      <c r="U3139" s="2" t="s">
        <v>69</v>
      </c>
      <c r="V3139" s="2" t="s">
        <v>15804</v>
      </c>
      <c r="W3139" s="2" t="s">
        <v>497</v>
      </c>
      <c r="X3139" s="2" t="s">
        <v>497</v>
      </c>
      <c r="Y3139" s="2" t="s">
        <v>15805</v>
      </c>
      <c r="Z3139" s="2" t="s">
        <v>499</v>
      </c>
      <c r="AA3139" s="2" t="s">
        <v>15806</v>
      </c>
      <c r="AB3139" s="2" t="s">
        <v>176</v>
      </c>
      <c r="AE3139" s="3">
        <v>45654.413101851853</v>
      </c>
      <c r="AF3139" s="2" t="s">
        <v>77</v>
      </c>
      <c r="AH3139" s="2" t="s">
        <v>142</v>
      </c>
      <c r="AI3139" s="2" t="s">
        <v>79</v>
      </c>
      <c r="AJ3139" s="2" t="s">
        <v>123</v>
      </c>
      <c r="AK3139" s="2" t="s">
        <v>4772</v>
      </c>
      <c r="AL3139" s="2" t="s">
        <v>4769</v>
      </c>
      <c r="AM3139" s="3">
        <v>45654.413136574076</v>
      </c>
      <c r="AN3139" s="2" t="s">
        <v>4772</v>
      </c>
      <c r="AP3139" s="2">
        <v>5532355</v>
      </c>
      <c r="AQ3139" s="2" t="s">
        <v>81</v>
      </c>
      <c r="AR3139" s="3">
        <v>45656.617488425924</v>
      </c>
      <c r="AS3139" s="2" t="s">
        <v>82</v>
      </c>
      <c r="AT3139" s="3">
        <v>45654.333333333336</v>
      </c>
      <c r="AU3139" s="2" t="s">
        <v>104</v>
      </c>
      <c r="AV3139" s="2" t="s">
        <v>502</v>
      </c>
      <c r="AW3139" s="2" t="s">
        <v>503</v>
      </c>
      <c r="AX3139" s="2" t="s">
        <v>1539</v>
      </c>
      <c r="AZ3139" s="3">
        <v>45656.617488425924</v>
      </c>
      <c r="BB3139" s="2" t="s">
        <v>643</v>
      </c>
      <c r="BC3139" s="2" t="s">
        <v>644</v>
      </c>
      <c r="BD3139" s="2" t="s">
        <v>299</v>
      </c>
      <c r="BE3139" s="2" t="s">
        <v>15807</v>
      </c>
      <c r="BF3139" s="2" t="s">
        <v>325</v>
      </c>
    </row>
    <row r="3140" spans="1:58" x14ac:dyDescent="0.35">
      <c r="A3140" s="2">
        <v>2948142</v>
      </c>
      <c r="B3140" s="2" t="s">
        <v>58</v>
      </c>
      <c r="C3140" s="2">
        <v>44592681</v>
      </c>
      <c r="D3140" s="2">
        <v>339546077</v>
      </c>
      <c r="E3140" s="2" t="s">
        <v>59</v>
      </c>
      <c r="F3140" s="2" t="s">
        <v>60</v>
      </c>
      <c r="G3140" s="2" t="s">
        <v>5551</v>
      </c>
      <c r="H3140" s="2" t="s">
        <v>523</v>
      </c>
      <c r="I3140" s="2">
        <v>701123336</v>
      </c>
      <c r="J3140" s="2" t="s">
        <v>15808</v>
      </c>
      <c r="K3140" s="2">
        <v>14</v>
      </c>
      <c r="L3140" s="2" t="s">
        <v>63</v>
      </c>
      <c r="M3140" s="2" t="s">
        <v>64</v>
      </c>
      <c r="N3140" s="3">
        <v>45635.708333333336</v>
      </c>
      <c r="O3140" s="2" t="s">
        <v>65</v>
      </c>
      <c r="Q3140" s="2" t="s">
        <v>66</v>
      </c>
      <c r="R3140" s="3">
        <v>45654.42087962963</v>
      </c>
      <c r="S3140" s="2" t="s">
        <v>702</v>
      </c>
      <c r="T3140" s="2" t="s">
        <v>703</v>
      </c>
      <c r="U3140" s="2" t="s">
        <v>215</v>
      </c>
      <c r="V3140" s="2" t="s">
        <v>15809</v>
      </c>
      <c r="W3140" s="2" t="s">
        <v>233</v>
      </c>
      <c r="X3140" s="2" t="s">
        <v>233</v>
      </c>
      <c r="Y3140" s="2" t="s">
        <v>2988</v>
      </c>
      <c r="Z3140" s="2" t="s">
        <v>2590</v>
      </c>
      <c r="AA3140" s="2">
        <v>4000</v>
      </c>
      <c r="AB3140" s="2" t="s">
        <v>176</v>
      </c>
      <c r="AE3140" s="3">
        <v>45654.420891203707</v>
      </c>
      <c r="AF3140" s="2" t="s">
        <v>77</v>
      </c>
      <c r="AH3140" s="2" t="s">
        <v>78</v>
      </c>
      <c r="AI3140" s="2" t="s">
        <v>79</v>
      </c>
      <c r="AJ3140" s="2" t="s">
        <v>191</v>
      </c>
      <c r="AK3140" s="2" t="s">
        <v>15810</v>
      </c>
      <c r="AL3140" s="2" t="s">
        <v>702</v>
      </c>
      <c r="AM3140" s="3">
        <v>45654.420925925922</v>
      </c>
      <c r="AN3140" s="2" t="s">
        <v>15810</v>
      </c>
      <c r="AP3140" s="2">
        <v>5532375</v>
      </c>
      <c r="AQ3140" s="2" t="s">
        <v>81</v>
      </c>
      <c r="AR3140" s="3">
        <v>45656.534097222226</v>
      </c>
      <c r="AS3140" s="2" t="s">
        <v>82</v>
      </c>
      <c r="AT3140" s="3">
        <v>45654.333333333336</v>
      </c>
      <c r="AU3140" s="2" t="s">
        <v>104</v>
      </c>
      <c r="AV3140" s="2" t="s">
        <v>569</v>
      </c>
      <c r="AW3140" s="2" t="s">
        <v>570</v>
      </c>
      <c r="AX3140" s="2" t="s">
        <v>815</v>
      </c>
      <c r="AZ3140" s="3">
        <v>45656.534097222226</v>
      </c>
      <c r="BB3140" s="2" t="s">
        <v>408</v>
      </c>
      <c r="BC3140" s="2" t="s">
        <v>409</v>
      </c>
      <c r="BD3140" s="2" t="s">
        <v>410</v>
      </c>
      <c r="BE3140" s="2" t="s">
        <v>4251</v>
      </c>
      <c r="BF3140" s="2" t="s">
        <v>576</v>
      </c>
    </row>
    <row r="3141" spans="1:58" x14ac:dyDescent="0.35">
      <c r="A3141" s="2">
        <v>2948145</v>
      </c>
      <c r="B3141" s="2" t="s">
        <v>58</v>
      </c>
      <c r="C3141" s="2">
        <v>37260661</v>
      </c>
      <c r="D3141" s="2">
        <v>339701886</v>
      </c>
      <c r="E3141" s="2" t="s">
        <v>59</v>
      </c>
      <c r="F3141" s="2" t="s">
        <v>60</v>
      </c>
      <c r="G3141" s="2" t="s">
        <v>1111</v>
      </c>
      <c r="H3141" s="2" t="s">
        <v>15811</v>
      </c>
      <c r="I3141" s="2">
        <v>773222887</v>
      </c>
      <c r="J3141" s="2" t="s">
        <v>15812</v>
      </c>
      <c r="K3141" s="2">
        <v>14</v>
      </c>
      <c r="L3141" s="2" t="s">
        <v>63</v>
      </c>
      <c r="M3141" s="2" t="s">
        <v>64</v>
      </c>
      <c r="N3141" s="3">
        <v>45468.666678240741</v>
      </c>
      <c r="O3141" s="2" t="s">
        <v>65</v>
      </c>
      <c r="Q3141" s="2" t="s">
        <v>66</v>
      </c>
      <c r="R3141" s="3">
        <v>45654.421747685185</v>
      </c>
      <c r="S3141" s="2" t="s">
        <v>9283</v>
      </c>
      <c r="T3141" s="2" t="s">
        <v>68</v>
      </c>
      <c r="U3141" s="2" t="s">
        <v>417</v>
      </c>
      <c r="V3141" s="2" t="s">
        <v>15813</v>
      </c>
      <c r="W3141" s="2" t="s">
        <v>250</v>
      </c>
      <c r="X3141" s="2" t="s">
        <v>250</v>
      </c>
      <c r="Y3141" s="2" t="s">
        <v>14254</v>
      </c>
      <c r="Z3141" s="2" t="s">
        <v>1814</v>
      </c>
      <c r="AA3141" s="2" t="s">
        <v>2254</v>
      </c>
      <c r="AB3141" s="2" t="s">
        <v>176</v>
      </c>
      <c r="AE3141" s="3">
        <v>45654.421759259261</v>
      </c>
      <c r="AF3141" s="2" t="s">
        <v>77</v>
      </c>
      <c r="AH3141" s="2" t="s">
        <v>78</v>
      </c>
      <c r="AI3141" s="2" t="s">
        <v>79</v>
      </c>
      <c r="AJ3141" s="2" t="s">
        <v>191</v>
      </c>
      <c r="AK3141" s="2" t="s">
        <v>14249</v>
      </c>
      <c r="AL3141" s="2" t="s">
        <v>9283</v>
      </c>
      <c r="AM3141" s="3">
        <v>45654.421793981484</v>
      </c>
      <c r="AN3141" s="2" t="s">
        <v>14249</v>
      </c>
      <c r="AP3141" s="2">
        <v>5532384</v>
      </c>
      <c r="AQ3141" s="2" t="s">
        <v>81</v>
      </c>
      <c r="AR3141" s="3">
        <v>45658.585763888892</v>
      </c>
      <c r="AS3141" s="2" t="s">
        <v>82</v>
      </c>
      <c r="AT3141" s="3">
        <v>45654.333333333336</v>
      </c>
      <c r="AU3141" s="2" t="s">
        <v>104</v>
      </c>
      <c r="AV3141" s="2" t="s">
        <v>1817</v>
      </c>
      <c r="AW3141" s="2" t="s">
        <v>1818</v>
      </c>
      <c r="AX3141" s="2" t="s">
        <v>1819</v>
      </c>
      <c r="AZ3141" s="3">
        <v>45658.585763888892</v>
      </c>
      <c r="BB3141" s="2" t="s">
        <v>643</v>
      </c>
      <c r="BC3141" s="2" t="s">
        <v>644</v>
      </c>
      <c r="BD3141" s="2" t="s">
        <v>299</v>
      </c>
      <c r="BE3141" s="2" t="s">
        <v>15814</v>
      </c>
      <c r="BF3141" s="2" t="s">
        <v>1061</v>
      </c>
    </row>
    <row r="3142" spans="1:58" x14ac:dyDescent="0.35">
      <c r="A3142" s="2">
        <v>2948146</v>
      </c>
      <c r="B3142" s="2" t="s">
        <v>720</v>
      </c>
      <c r="C3142" s="2">
        <v>34582041</v>
      </c>
      <c r="D3142" s="2">
        <v>338778905</v>
      </c>
      <c r="E3142" s="2" t="s">
        <v>59</v>
      </c>
      <c r="F3142" s="2" t="s">
        <v>60</v>
      </c>
      <c r="G3142" s="2" t="s">
        <v>1504</v>
      </c>
      <c r="H3142" s="2" t="s">
        <v>4273</v>
      </c>
      <c r="I3142" s="2">
        <v>773472075</v>
      </c>
      <c r="J3142" s="2" t="s">
        <v>10802</v>
      </c>
      <c r="K3142" s="2">
        <v>13</v>
      </c>
      <c r="L3142" s="2" t="s">
        <v>63</v>
      </c>
      <c r="M3142" s="2" t="s">
        <v>64</v>
      </c>
      <c r="N3142" s="3">
        <v>43435</v>
      </c>
      <c r="O3142" s="2" t="s">
        <v>3129</v>
      </c>
      <c r="Q3142" s="2" t="s">
        <v>66</v>
      </c>
      <c r="R3142" s="3">
        <v>45654.4221412037</v>
      </c>
      <c r="S3142" s="2" t="s">
        <v>3353</v>
      </c>
      <c r="T3142" s="2" t="s">
        <v>156</v>
      </c>
      <c r="U3142" s="2" t="s">
        <v>215</v>
      </c>
      <c r="V3142" s="2" t="s">
        <v>15815</v>
      </c>
      <c r="W3142" s="2" t="s">
        <v>118</v>
      </c>
      <c r="X3142" s="2" t="s">
        <v>271</v>
      </c>
      <c r="Y3142" s="2" t="s">
        <v>15816</v>
      </c>
      <c r="Z3142" s="2" t="s">
        <v>273</v>
      </c>
      <c r="AA3142" s="2" t="s">
        <v>799</v>
      </c>
      <c r="AB3142" s="2" t="s">
        <v>799</v>
      </c>
      <c r="AC3142" s="2">
        <v>58</v>
      </c>
      <c r="AE3142" s="3">
        <v>45654.422152777777</v>
      </c>
      <c r="AF3142" s="2" t="s">
        <v>3132</v>
      </c>
      <c r="AH3142" s="2" t="s">
        <v>142</v>
      </c>
      <c r="AI3142" s="2" t="s">
        <v>255</v>
      </c>
      <c r="AJ3142" s="2" t="s">
        <v>276</v>
      </c>
      <c r="AK3142" s="2" t="s">
        <v>15817</v>
      </c>
      <c r="AL3142" s="2" t="s">
        <v>3353</v>
      </c>
      <c r="AM3142" s="3">
        <v>45654.527372685188</v>
      </c>
      <c r="AN3142" s="2" t="s">
        <v>15755</v>
      </c>
      <c r="AO3142" s="2" t="s">
        <v>1093</v>
      </c>
      <c r="AP3142" s="2">
        <v>5532893</v>
      </c>
      <c r="AQ3142" s="2" t="s">
        <v>81</v>
      </c>
      <c r="AR3142" s="3">
        <v>45657.429039351853</v>
      </c>
      <c r="AS3142" s="2" t="s">
        <v>82</v>
      </c>
      <c r="AT3142" s="3">
        <v>45654.333333333336</v>
      </c>
      <c r="AU3142" s="2" t="s">
        <v>83</v>
      </c>
      <c r="AV3142" s="2" t="s">
        <v>4699</v>
      </c>
      <c r="AW3142" s="2" t="s">
        <v>4700</v>
      </c>
      <c r="AX3142" s="2" t="s">
        <v>11718</v>
      </c>
      <c r="AZ3142" s="3">
        <v>45657.429039351853</v>
      </c>
      <c r="BB3142" s="2" t="s">
        <v>1002</v>
      </c>
      <c r="BC3142" s="2" t="s">
        <v>1003</v>
      </c>
      <c r="BD3142" s="2" t="s">
        <v>1004</v>
      </c>
      <c r="BE3142" s="2" t="s">
        <v>15818</v>
      </c>
      <c r="BF3142" s="2" t="s">
        <v>2993</v>
      </c>
    </row>
    <row r="3143" spans="1:58" x14ac:dyDescent="0.35">
      <c r="A3143" s="2">
        <v>2948151</v>
      </c>
      <c r="B3143" s="2" t="s">
        <v>58</v>
      </c>
      <c r="C3143" s="2">
        <v>44411871</v>
      </c>
      <c r="D3143" s="2">
        <v>339907332</v>
      </c>
      <c r="E3143" s="2" t="s">
        <v>59</v>
      </c>
      <c r="F3143" s="2" t="s">
        <v>60</v>
      </c>
      <c r="G3143" s="2" t="s">
        <v>170</v>
      </c>
      <c r="H3143" s="2" t="s">
        <v>15819</v>
      </c>
      <c r="I3143" s="2">
        <v>770659552</v>
      </c>
      <c r="J3143" s="2" t="s">
        <v>15820</v>
      </c>
      <c r="K3143" s="2">
        <v>19</v>
      </c>
      <c r="L3143" s="2" t="s">
        <v>63</v>
      </c>
      <c r="M3143" s="2" t="s">
        <v>64</v>
      </c>
      <c r="N3143" s="3">
        <v>45606.041666666664</v>
      </c>
      <c r="O3143" s="2" t="s">
        <v>65</v>
      </c>
      <c r="Q3143" s="2" t="s">
        <v>66</v>
      </c>
      <c r="R3143" s="3">
        <v>45654.425115740742</v>
      </c>
      <c r="S3143" s="2" t="s">
        <v>4367</v>
      </c>
      <c r="T3143" s="2" t="s">
        <v>156</v>
      </c>
      <c r="U3143" s="2" t="s">
        <v>69</v>
      </c>
      <c r="V3143" s="2" t="s">
        <v>15821</v>
      </c>
      <c r="W3143" s="2" t="s">
        <v>1252</v>
      </c>
      <c r="X3143" s="2" t="s">
        <v>1252</v>
      </c>
      <c r="Y3143" s="2" t="s">
        <v>3331</v>
      </c>
      <c r="Z3143" s="2" t="s">
        <v>1327</v>
      </c>
      <c r="AA3143" s="2" t="s">
        <v>8159</v>
      </c>
      <c r="AB3143" s="2" t="s">
        <v>176</v>
      </c>
      <c r="AE3143" s="3">
        <v>45654.425127314818</v>
      </c>
      <c r="AF3143" s="2" t="s">
        <v>77</v>
      </c>
      <c r="AH3143" s="2" t="s">
        <v>78</v>
      </c>
      <c r="AI3143" s="2" t="s">
        <v>255</v>
      </c>
      <c r="AJ3143" s="2" t="s">
        <v>123</v>
      </c>
      <c r="AK3143" s="2" t="s">
        <v>15821</v>
      </c>
      <c r="AL3143" s="2" t="s">
        <v>4367</v>
      </c>
      <c r="AM3143" s="3">
        <v>45654.425162037034</v>
      </c>
      <c r="AN3143" s="2" t="s">
        <v>15821</v>
      </c>
      <c r="AP3143" s="2">
        <v>5532397</v>
      </c>
      <c r="AQ3143" s="2" t="s">
        <v>81</v>
      </c>
      <c r="AR3143" s="3">
        <v>45656.843252314815</v>
      </c>
      <c r="AS3143" s="2" t="s">
        <v>82</v>
      </c>
      <c r="AT3143" s="3">
        <v>45654.333333333336</v>
      </c>
      <c r="AU3143" s="2" t="s">
        <v>104</v>
      </c>
      <c r="AV3143" s="2" t="s">
        <v>1257</v>
      </c>
      <c r="AW3143" s="2" t="s">
        <v>1258</v>
      </c>
      <c r="AX3143" s="2" t="s">
        <v>1259</v>
      </c>
      <c r="AZ3143" s="3">
        <v>45656.843252314815</v>
      </c>
      <c r="BB3143" s="2" t="s">
        <v>408</v>
      </c>
      <c r="BC3143" s="2" t="s">
        <v>409</v>
      </c>
      <c r="BD3143" s="2" t="s">
        <v>410</v>
      </c>
      <c r="BE3143" s="2" t="s">
        <v>409</v>
      </c>
      <c r="BF3143" s="2" t="s">
        <v>147</v>
      </c>
    </row>
    <row r="3144" spans="1:58" x14ac:dyDescent="0.35">
      <c r="A3144" s="2">
        <v>2948154</v>
      </c>
      <c r="B3144" s="2" t="s">
        <v>58</v>
      </c>
      <c r="C3144" s="2">
        <v>35043611</v>
      </c>
      <c r="D3144" s="2">
        <v>338647242</v>
      </c>
      <c r="E3144" s="2" t="s">
        <v>59</v>
      </c>
      <c r="F3144" s="2" t="s">
        <v>60</v>
      </c>
      <c r="G3144" s="2" t="s">
        <v>15822</v>
      </c>
      <c r="H3144" s="2" t="s">
        <v>15823</v>
      </c>
      <c r="I3144" s="2">
        <v>781725364</v>
      </c>
      <c r="J3144" s="2" t="s">
        <v>15824</v>
      </c>
      <c r="K3144" s="2">
        <v>12</v>
      </c>
      <c r="L3144" s="2" t="s">
        <v>63</v>
      </c>
      <c r="M3144" s="2" t="s">
        <v>64</v>
      </c>
      <c r="N3144" s="3">
        <v>44805</v>
      </c>
      <c r="O3144" s="2" t="s">
        <v>187</v>
      </c>
      <c r="Q3144" s="2" t="s">
        <v>66</v>
      </c>
      <c r="R3144" s="3">
        <v>45654.426527777781</v>
      </c>
      <c r="S3144" s="2" t="s">
        <v>5445</v>
      </c>
      <c r="T3144" s="2" t="s">
        <v>68</v>
      </c>
      <c r="U3144" s="2" t="s">
        <v>69</v>
      </c>
      <c r="V3144" s="2" t="s">
        <v>15825</v>
      </c>
      <c r="W3144" s="2" t="s">
        <v>71</v>
      </c>
      <c r="X3144" s="2" t="s">
        <v>198</v>
      </c>
      <c r="Y3144" s="2" t="s">
        <v>4562</v>
      </c>
      <c r="Z3144" s="2" t="s">
        <v>433</v>
      </c>
      <c r="AA3144" s="2" t="s">
        <v>4887</v>
      </c>
      <c r="AB3144" s="2" t="s">
        <v>4887</v>
      </c>
      <c r="AE3144" s="3">
        <v>45654.609618055554</v>
      </c>
      <c r="AF3144" s="2" t="s">
        <v>77</v>
      </c>
      <c r="AH3144" s="2" t="s">
        <v>142</v>
      </c>
      <c r="AI3144" s="2" t="s">
        <v>58</v>
      </c>
      <c r="AJ3144" s="2" t="s">
        <v>966</v>
      </c>
      <c r="AK3144" s="2" t="s">
        <v>15826</v>
      </c>
      <c r="AL3144" s="2" t="s">
        <v>1998</v>
      </c>
      <c r="AM3144" s="3">
        <v>45654.609722222223</v>
      </c>
      <c r="AN3144" s="2" t="s">
        <v>15826</v>
      </c>
      <c r="AO3144" s="2" t="s">
        <v>1998</v>
      </c>
      <c r="AP3144" s="2">
        <v>5533232</v>
      </c>
      <c r="AQ3144" s="2" t="s">
        <v>81</v>
      </c>
      <c r="AR3144" s="3">
        <v>45656.499409722222</v>
      </c>
      <c r="AS3144" s="2" t="s">
        <v>82</v>
      </c>
      <c r="AT3144" s="3">
        <v>45654.333333333336</v>
      </c>
      <c r="AU3144" s="2" t="s">
        <v>104</v>
      </c>
      <c r="AV3144" s="2" t="s">
        <v>969</v>
      </c>
      <c r="AW3144" s="2" t="s">
        <v>970</v>
      </c>
      <c r="AX3144" s="2" t="s">
        <v>971</v>
      </c>
      <c r="AZ3144" s="3">
        <v>45656.499409722222</v>
      </c>
      <c r="BB3144" s="2" t="s">
        <v>108</v>
      </c>
      <c r="BC3144" s="2" t="s">
        <v>109</v>
      </c>
      <c r="BD3144" s="2" t="s">
        <v>110</v>
      </c>
      <c r="BE3144" s="2" t="s">
        <v>15827</v>
      </c>
      <c r="BF3144" s="2" t="s">
        <v>194</v>
      </c>
    </row>
    <row r="3145" spans="1:58" x14ac:dyDescent="0.35">
      <c r="A3145" s="2">
        <v>2948158</v>
      </c>
      <c r="B3145" s="2" t="s">
        <v>58</v>
      </c>
      <c r="C3145" s="2">
        <v>1494901</v>
      </c>
      <c r="D3145" s="2">
        <v>339512103</v>
      </c>
      <c r="E3145" s="2" t="s">
        <v>59</v>
      </c>
      <c r="F3145" s="2" t="s">
        <v>60</v>
      </c>
      <c r="G3145" s="2" t="s">
        <v>699</v>
      </c>
      <c r="H3145" s="2" t="s">
        <v>2249</v>
      </c>
      <c r="I3145" s="2">
        <v>774025325</v>
      </c>
      <c r="J3145" s="2" t="s">
        <v>1324</v>
      </c>
      <c r="K3145" s="2">
        <v>14</v>
      </c>
      <c r="L3145" s="2" t="s">
        <v>63</v>
      </c>
      <c r="M3145" s="2" t="s">
        <v>64</v>
      </c>
      <c r="N3145" s="3">
        <v>44805</v>
      </c>
      <c r="O3145" s="2" t="s">
        <v>187</v>
      </c>
      <c r="Q3145" s="2" t="s">
        <v>66</v>
      </c>
      <c r="R3145" s="3">
        <v>45654.428668981483</v>
      </c>
      <c r="S3145" s="2" t="s">
        <v>4769</v>
      </c>
      <c r="T3145" s="2" t="s">
        <v>156</v>
      </c>
      <c r="U3145" s="2" t="s">
        <v>69</v>
      </c>
      <c r="V3145" s="2" t="s">
        <v>15828</v>
      </c>
      <c r="W3145" s="2" t="s">
        <v>233</v>
      </c>
      <c r="X3145" s="2" t="s">
        <v>233</v>
      </c>
      <c r="Y3145" s="2" t="s">
        <v>1865</v>
      </c>
      <c r="Z3145" s="2" t="s">
        <v>567</v>
      </c>
      <c r="AA3145" s="2" t="s">
        <v>1086</v>
      </c>
      <c r="AB3145" s="2" t="s">
        <v>176</v>
      </c>
      <c r="AC3145" s="2">
        <v>774025325</v>
      </c>
      <c r="AE3145" s="3">
        <v>45654.428680555553</v>
      </c>
      <c r="AF3145" s="2" t="s">
        <v>77</v>
      </c>
      <c r="AH3145" s="2" t="s">
        <v>142</v>
      </c>
      <c r="AI3145" s="2" t="s">
        <v>79</v>
      </c>
      <c r="AJ3145" s="2" t="s">
        <v>191</v>
      </c>
      <c r="AK3145" s="2" t="s">
        <v>15829</v>
      </c>
      <c r="AL3145" s="2" t="s">
        <v>4769</v>
      </c>
      <c r="AM3145" s="3">
        <v>45654.428703703707</v>
      </c>
      <c r="AN3145" s="2" t="s">
        <v>15829</v>
      </c>
      <c r="AP3145" s="2">
        <v>5532404</v>
      </c>
      <c r="AQ3145" s="2" t="s">
        <v>81</v>
      </c>
      <c r="AR3145" s="3">
        <v>45657.531157407408</v>
      </c>
      <c r="AS3145" s="2" t="s">
        <v>82</v>
      </c>
      <c r="AT3145" s="3">
        <v>45654.333333333336</v>
      </c>
      <c r="AU3145" s="2" t="s">
        <v>104</v>
      </c>
      <c r="AV3145" s="2" t="s">
        <v>569</v>
      </c>
      <c r="AW3145" s="2" t="s">
        <v>570</v>
      </c>
      <c r="AX3145" s="2" t="s">
        <v>5705</v>
      </c>
      <c r="AZ3145" s="3">
        <v>45657.531157407408</v>
      </c>
      <c r="BB3145" s="2" t="s">
        <v>2219</v>
      </c>
      <c r="BC3145" s="2" t="s">
        <v>696</v>
      </c>
      <c r="BD3145" s="2" t="s">
        <v>89</v>
      </c>
      <c r="BE3145" s="2" t="s">
        <v>15830</v>
      </c>
      <c r="BF3145" s="2" t="s">
        <v>1920</v>
      </c>
    </row>
    <row r="3146" spans="1:58" x14ac:dyDescent="0.35">
      <c r="A3146" s="2">
        <v>2948168</v>
      </c>
      <c r="B3146" s="2" t="s">
        <v>58</v>
      </c>
      <c r="C3146" s="2">
        <v>40003981</v>
      </c>
      <c r="D3146" s="2">
        <v>338517560</v>
      </c>
      <c r="E3146" s="2" t="s">
        <v>59</v>
      </c>
      <c r="F3146" s="2" t="s">
        <v>60</v>
      </c>
      <c r="G3146" s="2" t="s">
        <v>4490</v>
      </c>
      <c r="H3146" s="2" t="s">
        <v>15831</v>
      </c>
      <c r="I3146" s="2">
        <v>785696006</v>
      </c>
      <c r="J3146" s="2" t="s">
        <v>4399</v>
      </c>
      <c r="K3146" s="2">
        <v>12</v>
      </c>
      <c r="L3146" s="2" t="s">
        <v>63</v>
      </c>
      <c r="M3146" s="2" t="s">
        <v>64</v>
      </c>
      <c r="N3146" s="3">
        <v>45604.041666666664</v>
      </c>
      <c r="O3146" s="2" t="s">
        <v>65</v>
      </c>
      <c r="Q3146" s="2" t="s">
        <v>66</v>
      </c>
      <c r="R3146" s="3">
        <v>45654.434872685182</v>
      </c>
      <c r="S3146" s="2" t="s">
        <v>15832</v>
      </c>
      <c r="T3146" s="2" t="s">
        <v>156</v>
      </c>
      <c r="U3146" s="2" t="s">
        <v>69</v>
      </c>
      <c r="V3146" s="2" t="s">
        <v>15833</v>
      </c>
      <c r="W3146" s="2" t="s">
        <v>400</v>
      </c>
      <c r="X3146" s="2" t="s">
        <v>401</v>
      </c>
      <c r="Y3146" s="2" t="s">
        <v>11349</v>
      </c>
      <c r="Z3146" s="2" t="s">
        <v>896</v>
      </c>
      <c r="AA3146" s="2" t="s">
        <v>12961</v>
      </c>
      <c r="AB3146" s="2" t="s">
        <v>176</v>
      </c>
      <c r="AE3146" s="3">
        <v>45654.434884259259</v>
      </c>
      <c r="AF3146" s="2" t="s">
        <v>77</v>
      </c>
      <c r="AH3146" s="2" t="s">
        <v>78</v>
      </c>
      <c r="AI3146" s="2" t="s">
        <v>58</v>
      </c>
      <c r="AJ3146" s="2" t="s">
        <v>123</v>
      </c>
      <c r="AK3146" s="2" t="s">
        <v>15834</v>
      </c>
      <c r="AL3146" s="2" t="s">
        <v>15832</v>
      </c>
      <c r="AM3146" s="3">
        <v>45655.6403587963</v>
      </c>
      <c r="AN3146" s="2" t="s">
        <v>15835</v>
      </c>
      <c r="AO3146" s="2" t="s">
        <v>147</v>
      </c>
      <c r="AP3146" s="2">
        <v>5537142</v>
      </c>
      <c r="AQ3146" s="2" t="s">
        <v>81</v>
      </c>
      <c r="AR3146" s="3">
        <v>45656.485150462962</v>
      </c>
      <c r="AS3146" s="2" t="s">
        <v>82</v>
      </c>
      <c r="AT3146" s="3">
        <v>45655.5625</v>
      </c>
      <c r="AU3146" s="2" t="s">
        <v>104</v>
      </c>
      <c r="AV3146" s="2" t="s">
        <v>803</v>
      </c>
      <c r="AW3146" s="2" t="s">
        <v>804</v>
      </c>
      <c r="AX3146" s="2" t="s">
        <v>805</v>
      </c>
      <c r="AZ3146" s="3">
        <v>45656.485150462962</v>
      </c>
      <c r="BB3146" s="2" t="s">
        <v>108</v>
      </c>
      <c r="BC3146" s="2" t="s">
        <v>109</v>
      </c>
      <c r="BD3146" s="2" t="s">
        <v>110</v>
      </c>
      <c r="BE3146" s="2" t="s">
        <v>15836</v>
      </c>
      <c r="BF3146" s="2" t="s">
        <v>6504</v>
      </c>
    </row>
    <row r="3147" spans="1:58" x14ac:dyDescent="0.35">
      <c r="A3147" s="2">
        <v>2948169</v>
      </c>
      <c r="B3147" s="2" t="s">
        <v>244</v>
      </c>
      <c r="C3147" s="2">
        <v>31536621</v>
      </c>
      <c r="D3147" s="2">
        <v>339573378</v>
      </c>
      <c r="E3147" s="2" t="s">
        <v>59</v>
      </c>
      <c r="F3147" s="2" t="s">
        <v>60</v>
      </c>
      <c r="G3147" s="2" t="s">
        <v>132</v>
      </c>
      <c r="H3147" s="2" t="s">
        <v>2048</v>
      </c>
      <c r="I3147" s="2">
        <v>786027713</v>
      </c>
      <c r="J3147" s="2" t="s">
        <v>134</v>
      </c>
      <c r="K3147" s="2">
        <v>14</v>
      </c>
      <c r="L3147" s="2" t="s">
        <v>63</v>
      </c>
      <c r="M3147" s="2" t="s">
        <v>64</v>
      </c>
      <c r="N3147" s="3">
        <v>45351.686354166668</v>
      </c>
      <c r="O3147" s="2" t="s">
        <v>509</v>
      </c>
      <c r="Q3147" s="2" t="s">
        <v>66</v>
      </c>
      <c r="R3147" s="3">
        <v>45654.435289351852</v>
      </c>
      <c r="S3147" s="2" t="s">
        <v>4769</v>
      </c>
      <c r="T3147" s="2" t="s">
        <v>156</v>
      </c>
      <c r="U3147" s="2" t="s">
        <v>69</v>
      </c>
      <c r="V3147" s="2" t="s">
        <v>15837</v>
      </c>
      <c r="Y3147" s="2" t="s">
        <v>1074</v>
      </c>
      <c r="Z3147" s="2" t="s">
        <v>236</v>
      </c>
      <c r="AA3147" s="2" t="s">
        <v>15838</v>
      </c>
      <c r="AB3147" s="2" t="s">
        <v>176</v>
      </c>
      <c r="AE3147" s="3">
        <v>45654.737164351849</v>
      </c>
      <c r="AF3147" s="2" t="s">
        <v>77</v>
      </c>
      <c r="AH3147" s="2" t="s">
        <v>142</v>
      </c>
      <c r="AI3147" s="2" t="s">
        <v>1100</v>
      </c>
      <c r="AJ3147" s="2" t="s">
        <v>1101</v>
      </c>
      <c r="AK3147" s="2" t="s">
        <v>15044</v>
      </c>
      <c r="AL3147" s="2" t="s">
        <v>345</v>
      </c>
      <c r="AM3147" s="3">
        <v>45654.737268518518</v>
      </c>
      <c r="AN3147" s="2" t="s">
        <v>15044</v>
      </c>
      <c r="AO3147" s="2" t="s">
        <v>345</v>
      </c>
      <c r="AP3147" s="2">
        <v>5533712</v>
      </c>
      <c r="AQ3147" s="2" t="s">
        <v>81</v>
      </c>
      <c r="AR3147" s="3">
        <v>45657.013761574075</v>
      </c>
      <c r="AS3147" s="2" t="s">
        <v>82</v>
      </c>
      <c r="AT3147" s="3">
        <v>45654.333333333336</v>
      </c>
      <c r="AU3147" s="2" t="s">
        <v>104</v>
      </c>
      <c r="AV3147" s="2" t="s">
        <v>1806</v>
      </c>
      <c r="AW3147" s="2" t="s">
        <v>1806</v>
      </c>
      <c r="AX3147" s="2" t="s">
        <v>12869</v>
      </c>
      <c r="AZ3147" s="3">
        <v>45657.013761574075</v>
      </c>
      <c r="BB3147" s="2" t="s">
        <v>1002</v>
      </c>
      <c r="BC3147" s="2" t="s">
        <v>1003</v>
      </c>
      <c r="BD3147" s="2" t="s">
        <v>1004</v>
      </c>
      <c r="BE3147" s="2" t="s">
        <v>15839</v>
      </c>
      <c r="BF3147" s="2" t="s">
        <v>14614</v>
      </c>
    </row>
    <row r="3148" spans="1:58" x14ac:dyDescent="0.35">
      <c r="A3148" s="2">
        <v>2948178</v>
      </c>
      <c r="B3148" s="2" t="s">
        <v>58</v>
      </c>
      <c r="C3148" s="2">
        <v>37149311</v>
      </c>
      <c r="D3148" s="2">
        <v>338585357</v>
      </c>
      <c r="E3148" s="2" t="s">
        <v>59</v>
      </c>
      <c r="F3148" s="2" t="s">
        <v>60</v>
      </c>
      <c r="G3148" s="2" t="s">
        <v>1460</v>
      </c>
      <c r="H3148" s="2" t="s">
        <v>6103</v>
      </c>
      <c r="I3148" s="2">
        <v>788275292</v>
      </c>
      <c r="J3148" s="2" t="s">
        <v>1407</v>
      </c>
      <c r="K3148" s="2">
        <v>12</v>
      </c>
      <c r="L3148" s="2" t="s">
        <v>63</v>
      </c>
      <c r="M3148" s="2" t="s">
        <v>64</v>
      </c>
      <c r="N3148" s="3">
        <v>45019.560787037037</v>
      </c>
      <c r="O3148" s="2" t="s">
        <v>65</v>
      </c>
      <c r="Q3148" s="2" t="s">
        <v>66</v>
      </c>
      <c r="R3148" s="3">
        <v>45654.439513888887</v>
      </c>
      <c r="S3148" s="2" t="s">
        <v>6812</v>
      </c>
      <c r="T3148" s="2" t="s">
        <v>703</v>
      </c>
      <c r="U3148" s="2" t="s">
        <v>215</v>
      </c>
      <c r="V3148" s="2" t="s">
        <v>15840</v>
      </c>
      <c r="W3148" s="2" t="s">
        <v>71</v>
      </c>
      <c r="X3148" s="2" t="s">
        <v>317</v>
      </c>
      <c r="Y3148" s="2" t="s">
        <v>6802</v>
      </c>
      <c r="Z3148" s="2" t="s">
        <v>99</v>
      </c>
      <c r="AA3148" s="2" t="s">
        <v>6803</v>
      </c>
      <c r="AB3148" s="2" t="s">
        <v>176</v>
      </c>
      <c r="AE3148" s="3">
        <v>45655.729641203703</v>
      </c>
      <c r="AF3148" s="2" t="s">
        <v>77</v>
      </c>
      <c r="AH3148" s="2" t="s">
        <v>78</v>
      </c>
      <c r="AI3148" s="2" t="s">
        <v>58</v>
      </c>
      <c r="AJ3148" s="2" t="s">
        <v>101</v>
      </c>
      <c r="AK3148" s="2" t="s">
        <v>1299</v>
      </c>
      <c r="AL3148" s="2" t="s">
        <v>151</v>
      </c>
      <c r="AM3148" s="3">
        <v>45655.729756944442</v>
      </c>
      <c r="AN3148" s="2" t="s">
        <v>1299</v>
      </c>
      <c r="AO3148" s="2" t="s">
        <v>151</v>
      </c>
      <c r="AP3148" s="2">
        <v>5537354</v>
      </c>
      <c r="AQ3148" s="2" t="s">
        <v>81</v>
      </c>
      <c r="AR3148" s="3">
        <v>45656.572268518517</v>
      </c>
      <c r="AS3148" s="2" t="s">
        <v>82</v>
      </c>
      <c r="AT3148" s="3">
        <v>45655.333333333336</v>
      </c>
      <c r="AU3148" s="2" t="s">
        <v>104</v>
      </c>
      <c r="AV3148" s="2" t="s">
        <v>8794</v>
      </c>
      <c r="AW3148" s="2" t="s">
        <v>8795</v>
      </c>
      <c r="AX3148" s="2" t="s">
        <v>8796</v>
      </c>
      <c r="AZ3148" s="3">
        <v>45656.572268518517</v>
      </c>
      <c r="BB3148" s="2" t="s">
        <v>128</v>
      </c>
      <c r="BC3148" s="2" t="s">
        <v>129</v>
      </c>
      <c r="BD3148" s="2" t="s">
        <v>130</v>
      </c>
      <c r="BE3148" s="2" t="s">
        <v>616</v>
      </c>
      <c r="BF3148" s="2" t="s">
        <v>3840</v>
      </c>
    </row>
    <row r="3149" spans="1:58" x14ac:dyDescent="0.35">
      <c r="A3149" s="2">
        <v>2948191</v>
      </c>
      <c r="B3149" s="2" t="s">
        <v>58</v>
      </c>
      <c r="C3149" s="2">
        <v>3265701</v>
      </c>
      <c r="D3149" s="2">
        <v>338241721</v>
      </c>
      <c r="E3149" s="2" t="s">
        <v>59</v>
      </c>
      <c r="F3149" s="2" t="s">
        <v>60</v>
      </c>
      <c r="G3149" s="2" t="s">
        <v>132</v>
      </c>
      <c r="H3149" s="2" t="s">
        <v>1041</v>
      </c>
      <c r="I3149" s="2">
        <v>771716200</v>
      </c>
      <c r="J3149" s="2" t="s">
        <v>15841</v>
      </c>
      <c r="K3149" s="2">
        <v>12</v>
      </c>
      <c r="L3149" s="2" t="s">
        <v>63</v>
      </c>
      <c r="M3149" s="2" t="s">
        <v>64</v>
      </c>
      <c r="N3149" s="3">
        <v>44805</v>
      </c>
      <c r="O3149" s="2" t="s">
        <v>187</v>
      </c>
      <c r="Q3149" s="2" t="s">
        <v>66</v>
      </c>
      <c r="R3149" s="3">
        <v>45654.445613425924</v>
      </c>
      <c r="S3149" s="2" t="s">
        <v>10572</v>
      </c>
      <c r="T3149" s="2" t="s">
        <v>68</v>
      </c>
      <c r="U3149" s="2" t="s">
        <v>69</v>
      </c>
      <c r="V3149" s="2" t="s">
        <v>15842</v>
      </c>
      <c r="W3149" s="2" t="s">
        <v>71</v>
      </c>
      <c r="X3149" s="2" t="s">
        <v>650</v>
      </c>
      <c r="Y3149" s="2" t="s">
        <v>432</v>
      </c>
      <c r="Z3149" s="2" t="s">
        <v>200</v>
      </c>
      <c r="AA3149" s="2" t="s">
        <v>7655</v>
      </c>
      <c r="AB3149" s="2" t="s">
        <v>7655</v>
      </c>
      <c r="AC3149" s="2">
        <v>2</v>
      </c>
      <c r="AE3149" s="3">
        <v>45654.854710648149</v>
      </c>
      <c r="AF3149" s="2" t="s">
        <v>77</v>
      </c>
      <c r="AH3149" s="2" t="s">
        <v>78</v>
      </c>
      <c r="AI3149" s="2" t="s">
        <v>58</v>
      </c>
      <c r="AJ3149" s="2" t="s">
        <v>101</v>
      </c>
      <c r="AK3149" s="2" t="s">
        <v>15843</v>
      </c>
      <c r="AL3149" s="2" t="s">
        <v>1901</v>
      </c>
      <c r="AM3149" s="3">
        <v>45654.854791666665</v>
      </c>
      <c r="AN3149" s="2" t="s">
        <v>15843</v>
      </c>
      <c r="AO3149" s="2" t="s">
        <v>1901</v>
      </c>
      <c r="AP3149" s="2">
        <v>5534021</v>
      </c>
      <c r="AQ3149" s="2" t="s">
        <v>81</v>
      </c>
      <c r="AR3149" s="3">
        <v>45656.639120370368</v>
      </c>
      <c r="AS3149" s="2" t="s">
        <v>82</v>
      </c>
      <c r="AT3149" s="3">
        <v>45654.333333333336</v>
      </c>
      <c r="AU3149" s="2" t="s">
        <v>104</v>
      </c>
      <c r="AV3149" s="2" t="s">
        <v>105</v>
      </c>
      <c r="AW3149" s="2" t="s">
        <v>106</v>
      </c>
      <c r="AX3149" s="2" t="s">
        <v>107</v>
      </c>
      <c r="AZ3149" s="3">
        <v>45656.639120370368</v>
      </c>
      <c r="BB3149" s="2" t="s">
        <v>108</v>
      </c>
      <c r="BC3149" s="2" t="s">
        <v>109</v>
      </c>
      <c r="BD3149" s="2" t="s">
        <v>110</v>
      </c>
      <c r="BE3149" s="2" t="s">
        <v>1576</v>
      </c>
      <c r="BF3149" s="2" t="s">
        <v>807</v>
      </c>
    </row>
    <row r="3150" spans="1:58" x14ac:dyDescent="0.35">
      <c r="A3150" s="2">
        <v>2948195</v>
      </c>
      <c r="B3150" s="2" t="s">
        <v>58</v>
      </c>
      <c r="C3150" s="2">
        <v>39106581</v>
      </c>
      <c r="D3150" s="2">
        <v>338775158</v>
      </c>
      <c r="E3150" s="2" t="s">
        <v>59</v>
      </c>
      <c r="F3150" s="2" t="s">
        <v>60</v>
      </c>
      <c r="G3150" s="2" t="s">
        <v>4144</v>
      </c>
      <c r="H3150" s="2" t="s">
        <v>1313</v>
      </c>
      <c r="I3150" s="2">
        <v>773826127</v>
      </c>
      <c r="J3150" s="2" t="s">
        <v>15844</v>
      </c>
      <c r="K3150" s="2">
        <v>12</v>
      </c>
      <c r="L3150" s="2" t="s">
        <v>63</v>
      </c>
      <c r="M3150" s="2" t="s">
        <v>64</v>
      </c>
      <c r="N3150" s="3">
        <v>45023</v>
      </c>
      <c r="O3150" s="2" t="s">
        <v>187</v>
      </c>
      <c r="Q3150" s="2" t="s">
        <v>66</v>
      </c>
      <c r="R3150" s="3">
        <v>45654.448599537034</v>
      </c>
      <c r="S3150" s="2" t="s">
        <v>15845</v>
      </c>
      <c r="T3150" s="2" t="s">
        <v>156</v>
      </c>
      <c r="U3150" s="2" t="s">
        <v>69</v>
      </c>
      <c r="V3150" s="2" t="s">
        <v>15846</v>
      </c>
      <c r="W3150" s="2" t="s">
        <v>118</v>
      </c>
      <c r="X3150" s="2" t="s">
        <v>271</v>
      </c>
      <c r="Y3150" s="2" t="s">
        <v>4815</v>
      </c>
      <c r="Z3150" s="2" t="s">
        <v>2107</v>
      </c>
      <c r="AA3150" s="2" t="s">
        <v>2108</v>
      </c>
      <c r="AB3150" s="2" t="s">
        <v>176</v>
      </c>
      <c r="AE3150" s="3">
        <v>45654.448611111111</v>
      </c>
      <c r="AF3150" s="2" t="s">
        <v>77</v>
      </c>
      <c r="AH3150" s="2" t="s">
        <v>78</v>
      </c>
      <c r="AI3150" s="2" t="s">
        <v>79</v>
      </c>
      <c r="AJ3150" s="2" t="s">
        <v>123</v>
      </c>
      <c r="AK3150" s="2" t="s">
        <v>15846</v>
      </c>
      <c r="AL3150" s="2" t="s">
        <v>15845</v>
      </c>
      <c r="AM3150" s="3">
        <v>45654.448645833334</v>
      </c>
      <c r="AN3150" s="2" t="s">
        <v>15846</v>
      </c>
      <c r="AP3150" s="2">
        <v>5532495</v>
      </c>
      <c r="AQ3150" s="2" t="s">
        <v>81</v>
      </c>
      <c r="AR3150" s="3">
        <v>45656.77144675926</v>
      </c>
      <c r="AS3150" s="2" t="s">
        <v>82</v>
      </c>
      <c r="AT3150" s="3">
        <v>45654.333333333336</v>
      </c>
      <c r="AU3150" s="2" t="s">
        <v>104</v>
      </c>
      <c r="AV3150" s="2" t="s">
        <v>277</v>
      </c>
      <c r="AW3150" s="2" t="s">
        <v>278</v>
      </c>
      <c r="AX3150" s="2" t="s">
        <v>2556</v>
      </c>
      <c r="AZ3150" s="3">
        <v>45656.77144675926</v>
      </c>
      <c r="BB3150" s="2" t="s">
        <v>643</v>
      </c>
      <c r="BC3150" s="2" t="s">
        <v>644</v>
      </c>
      <c r="BD3150" s="2" t="s">
        <v>299</v>
      </c>
      <c r="BE3150" s="2" t="s">
        <v>4304</v>
      </c>
      <c r="BF3150" s="2" t="s">
        <v>802</v>
      </c>
    </row>
    <row r="3151" spans="1:58" x14ac:dyDescent="0.35">
      <c r="A3151" s="2">
        <v>2948199</v>
      </c>
      <c r="B3151" s="2" t="s">
        <v>244</v>
      </c>
      <c r="C3151" s="2">
        <v>37033781</v>
      </c>
      <c r="D3151" s="2">
        <v>338713036</v>
      </c>
      <c r="E3151" s="2" t="s">
        <v>59</v>
      </c>
      <c r="F3151" s="2" t="s">
        <v>60</v>
      </c>
      <c r="G3151" s="2" t="s">
        <v>15847</v>
      </c>
      <c r="H3151" s="2" t="s">
        <v>2039</v>
      </c>
      <c r="I3151" s="2">
        <v>779837631</v>
      </c>
      <c r="J3151" s="2" t="s">
        <v>9212</v>
      </c>
      <c r="K3151" s="2">
        <v>16</v>
      </c>
      <c r="L3151" s="2" t="s">
        <v>63</v>
      </c>
      <c r="M3151" s="2" t="s">
        <v>64</v>
      </c>
      <c r="N3151" s="3">
        <v>44280</v>
      </c>
      <c r="O3151" s="2" t="s">
        <v>248</v>
      </c>
      <c r="Q3151" s="2" t="s">
        <v>66</v>
      </c>
      <c r="R3151" s="3">
        <v>45654.450300925928</v>
      </c>
      <c r="S3151" s="2" t="s">
        <v>1690</v>
      </c>
      <c r="T3151" s="2" t="s">
        <v>156</v>
      </c>
      <c r="U3151" s="2" t="s">
        <v>69</v>
      </c>
      <c r="V3151" s="2" t="s">
        <v>15848</v>
      </c>
      <c r="W3151" s="2" t="s">
        <v>136</v>
      </c>
      <c r="X3151" s="2" t="s">
        <v>217</v>
      </c>
      <c r="Y3151" s="2" t="s">
        <v>2581</v>
      </c>
      <c r="Z3151" s="2" t="s">
        <v>1222</v>
      </c>
      <c r="AA3151" s="2" t="s">
        <v>1222</v>
      </c>
      <c r="AB3151" s="2" t="s">
        <v>176</v>
      </c>
      <c r="AE3151" s="3">
        <v>45654.450312499997</v>
      </c>
      <c r="AF3151" s="2" t="s">
        <v>77</v>
      </c>
      <c r="AH3151" s="2" t="s">
        <v>78</v>
      </c>
      <c r="AI3151" s="2" t="s">
        <v>275</v>
      </c>
      <c r="AJ3151" s="2" t="s">
        <v>276</v>
      </c>
      <c r="AK3151" s="2" t="s">
        <v>15849</v>
      </c>
      <c r="AL3151" s="2" t="s">
        <v>1690</v>
      </c>
      <c r="AM3151" s="3">
        <v>45654.45034722222</v>
      </c>
      <c r="AN3151" s="2" t="s">
        <v>15849</v>
      </c>
      <c r="AP3151" s="2">
        <v>5532506</v>
      </c>
      <c r="AQ3151" s="2" t="s">
        <v>81</v>
      </c>
      <c r="AR3151" s="3">
        <v>45656.656782407408</v>
      </c>
      <c r="AS3151" s="2" t="s">
        <v>82</v>
      </c>
      <c r="AT3151" s="3">
        <v>45654.333333333336</v>
      </c>
      <c r="AU3151" s="2" t="s">
        <v>104</v>
      </c>
      <c r="AV3151" s="2" t="s">
        <v>222</v>
      </c>
      <c r="AW3151" s="2" t="s">
        <v>223</v>
      </c>
      <c r="AX3151" s="2" t="s">
        <v>3832</v>
      </c>
      <c r="AZ3151" s="3">
        <v>45656.656782407408</v>
      </c>
      <c r="BB3151" s="2" t="s">
        <v>736</v>
      </c>
      <c r="BC3151" s="2" t="s">
        <v>737</v>
      </c>
      <c r="BD3151" s="2" t="s">
        <v>351</v>
      </c>
      <c r="BE3151" s="2" t="s">
        <v>15850</v>
      </c>
      <c r="BF3151" s="2" t="s">
        <v>601</v>
      </c>
    </row>
    <row r="3152" spans="1:58" x14ac:dyDescent="0.35">
      <c r="A3152" s="2">
        <v>2948206</v>
      </c>
      <c r="B3152" s="2" t="s">
        <v>244</v>
      </c>
      <c r="C3152" s="2">
        <v>32616061</v>
      </c>
      <c r="D3152" s="2">
        <v>338246192</v>
      </c>
      <c r="E3152" s="2" t="s">
        <v>59</v>
      </c>
      <c r="F3152" s="2" t="s">
        <v>60</v>
      </c>
      <c r="G3152" s="2" t="s">
        <v>5100</v>
      </c>
      <c r="H3152" s="2" t="s">
        <v>397</v>
      </c>
      <c r="I3152" s="2">
        <v>779115845</v>
      </c>
      <c r="J3152" s="2" t="s">
        <v>3621</v>
      </c>
      <c r="K3152" s="2">
        <v>12</v>
      </c>
      <c r="L3152" s="2" t="s">
        <v>63</v>
      </c>
      <c r="M3152" s="2" t="s">
        <v>64</v>
      </c>
      <c r="N3152" s="3">
        <v>44273.583344907405</v>
      </c>
      <c r="O3152" s="2" t="s">
        <v>248</v>
      </c>
      <c r="Q3152" s="2" t="s">
        <v>66</v>
      </c>
      <c r="R3152" s="3">
        <v>45654.454039351855</v>
      </c>
      <c r="S3152" s="2" t="s">
        <v>4799</v>
      </c>
      <c r="T3152" s="2" t="s">
        <v>68</v>
      </c>
      <c r="U3152" s="2" t="s">
        <v>69</v>
      </c>
      <c r="V3152" s="2" t="s">
        <v>15851</v>
      </c>
      <c r="W3152" s="2" t="s">
        <v>71</v>
      </c>
      <c r="X3152" s="2" t="s">
        <v>198</v>
      </c>
      <c r="Y3152" s="2" t="s">
        <v>9453</v>
      </c>
      <c r="Z3152" s="2" t="s">
        <v>2075</v>
      </c>
      <c r="AA3152" s="2" t="s">
        <v>2075</v>
      </c>
      <c r="AB3152" s="2" t="s">
        <v>9454</v>
      </c>
      <c r="AE3152" s="3">
        <v>45656.655671296299</v>
      </c>
      <c r="AF3152" s="2" t="s">
        <v>77</v>
      </c>
      <c r="AH3152" s="2" t="s">
        <v>142</v>
      </c>
      <c r="AI3152" s="2" t="s">
        <v>1100</v>
      </c>
      <c r="AJ3152" s="2" t="s">
        <v>343</v>
      </c>
      <c r="AK3152" s="2" t="s">
        <v>15852</v>
      </c>
      <c r="AL3152" s="2" t="s">
        <v>968</v>
      </c>
      <c r="AM3152" s="3">
        <v>45656.655752314815</v>
      </c>
      <c r="AN3152" s="2" t="s">
        <v>15852</v>
      </c>
      <c r="AO3152" s="2" t="s">
        <v>968</v>
      </c>
      <c r="AP3152" s="2">
        <v>5541475</v>
      </c>
      <c r="AQ3152" s="2" t="s">
        <v>81</v>
      </c>
      <c r="AR3152" s="3">
        <v>45657.48060185185</v>
      </c>
      <c r="AS3152" s="2" t="s">
        <v>82</v>
      </c>
      <c r="AT3152" s="3">
        <v>45656.333333333336</v>
      </c>
      <c r="AU3152" s="2" t="s">
        <v>104</v>
      </c>
      <c r="AV3152" s="2" t="s">
        <v>1030</v>
      </c>
      <c r="AW3152" s="2" t="s">
        <v>1031</v>
      </c>
      <c r="AX3152" s="2" t="s">
        <v>1032</v>
      </c>
      <c r="AZ3152" s="3">
        <v>45657.48060185185</v>
      </c>
      <c r="BB3152" s="2" t="s">
        <v>1677</v>
      </c>
      <c r="BC3152" s="2" t="s">
        <v>281</v>
      </c>
      <c r="BD3152" s="2" t="s">
        <v>1678</v>
      </c>
      <c r="BE3152" s="2" t="s">
        <v>15853</v>
      </c>
      <c r="BF3152" s="2" t="s">
        <v>948</v>
      </c>
    </row>
    <row r="3153" spans="1:58" x14ac:dyDescent="0.35">
      <c r="A3153" s="2">
        <v>2948214</v>
      </c>
      <c r="B3153" s="2" t="s">
        <v>244</v>
      </c>
      <c r="C3153" s="2">
        <v>43767791</v>
      </c>
      <c r="D3153" s="2">
        <v>339736244</v>
      </c>
      <c r="E3153" s="2" t="s">
        <v>59</v>
      </c>
      <c r="F3153" s="2" t="s">
        <v>60</v>
      </c>
      <c r="G3153" s="2" t="s">
        <v>132</v>
      </c>
      <c r="H3153" s="2" t="s">
        <v>2764</v>
      </c>
      <c r="I3153" s="2">
        <v>775265860</v>
      </c>
      <c r="J3153" s="2" t="s">
        <v>15854</v>
      </c>
      <c r="K3153" s="2">
        <v>14</v>
      </c>
      <c r="L3153" s="2" t="s">
        <v>63</v>
      </c>
      <c r="M3153" s="2" t="s">
        <v>64</v>
      </c>
      <c r="N3153" s="3">
        <v>45525.416666666664</v>
      </c>
      <c r="O3153" s="2" t="s">
        <v>3460</v>
      </c>
      <c r="Q3153" s="2" t="s">
        <v>66</v>
      </c>
      <c r="R3153" s="3">
        <v>45654.456238425926</v>
      </c>
      <c r="S3153" s="2" t="s">
        <v>10308</v>
      </c>
      <c r="T3153" s="2" t="s">
        <v>156</v>
      </c>
      <c r="U3153" s="2" t="s">
        <v>69</v>
      </c>
      <c r="V3153" s="2" t="s">
        <v>15855</v>
      </c>
      <c r="W3153" s="2" t="s">
        <v>250</v>
      </c>
      <c r="X3153" s="2" t="s">
        <v>250</v>
      </c>
      <c r="Y3153" s="2" t="s">
        <v>6488</v>
      </c>
      <c r="Z3153" s="2" t="s">
        <v>6489</v>
      </c>
      <c r="AA3153" s="2" t="s">
        <v>15856</v>
      </c>
      <c r="AB3153" s="2" t="s">
        <v>15856</v>
      </c>
      <c r="AE3153" s="3">
        <v>45654.666354166664</v>
      </c>
      <c r="AF3153" s="2" t="s">
        <v>77</v>
      </c>
      <c r="AH3153" s="2" t="s">
        <v>142</v>
      </c>
      <c r="AI3153" s="2" t="s">
        <v>1100</v>
      </c>
      <c r="AJ3153" s="2" t="s">
        <v>800</v>
      </c>
      <c r="AK3153" s="2" t="s">
        <v>15857</v>
      </c>
      <c r="AL3153" s="2" t="s">
        <v>1998</v>
      </c>
      <c r="AM3153" s="3">
        <v>45654.666493055556</v>
      </c>
      <c r="AN3153" s="2" t="s">
        <v>15857</v>
      </c>
      <c r="AO3153" s="2" t="s">
        <v>1998</v>
      </c>
      <c r="AP3153" s="2">
        <v>5533462</v>
      </c>
      <c r="AQ3153" s="2" t="s">
        <v>81</v>
      </c>
      <c r="AR3153" s="3">
        <v>45656.496608796297</v>
      </c>
      <c r="AS3153" s="2" t="s">
        <v>82</v>
      </c>
      <c r="AT3153" s="3">
        <v>45654.5625</v>
      </c>
      <c r="AU3153" s="2" t="s">
        <v>104</v>
      </c>
      <c r="AV3153" s="2" t="s">
        <v>1030</v>
      </c>
      <c r="AW3153" s="2" t="s">
        <v>1031</v>
      </c>
      <c r="AX3153" s="2" t="s">
        <v>1032</v>
      </c>
      <c r="AZ3153" s="3">
        <v>45656.496608796297</v>
      </c>
      <c r="BB3153" s="2" t="s">
        <v>7912</v>
      </c>
      <c r="BC3153" s="2" t="s">
        <v>1421</v>
      </c>
      <c r="BD3153" s="2" t="s">
        <v>7913</v>
      </c>
      <c r="BE3153" s="2" t="s">
        <v>15858</v>
      </c>
      <c r="BF3153" s="2" t="s">
        <v>948</v>
      </c>
    </row>
    <row r="3154" spans="1:58" x14ac:dyDescent="0.35">
      <c r="A3154" s="2">
        <v>2948215</v>
      </c>
      <c r="B3154" s="2" t="s">
        <v>720</v>
      </c>
      <c r="C3154" s="2">
        <v>33968901</v>
      </c>
      <c r="D3154" s="2">
        <v>338247360</v>
      </c>
      <c r="E3154" s="2" t="s">
        <v>59</v>
      </c>
      <c r="F3154" s="2" t="s">
        <v>60</v>
      </c>
      <c r="G3154" s="2" t="s">
        <v>626</v>
      </c>
      <c r="H3154" s="2" t="s">
        <v>1206</v>
      </c>
      <c r="I3154" s="2">
        <v>772627936</v>
      </c>
      <c r="J3154" s="2" t="s">
        <v>15859</v>
      </c>
      <c r="K3154" s="2">
        <v>12</v>
      </c>
      <c r="L3154" s="2" t="s">
        <v>63</v>
      </c>
      <c r="M3154" s="2" t="s">
        <v>64</v>
      </c>
      <c r="N3154" s="3">
        <v>43406.42695601852</v>
      </c>
      <c r="O3154" s="2" t="s">
        <v>724</v>
      </c>
      <c r="Q3154" s="2" t="s">
        <v>66</v>
      </c>
      <c r="R3154" s="3">
        <v>45654.456307870372</v>
      </c>
      <c r="S3154" s="2" t="s">
        <v>15845</v>
      </c>
      <c r="T3154" s="2" t="s">
        <v>156</v>
      </c>
      <c r="U3154" s="2" t="s">
        <v>69</v>
      </c>
      <c r="V3154" s="2" t="s">
        <v>15860</v>
      </c>
      <c r="W3154" s="2" t="s">
        <v>71</v>
      </c>
      <c r="X3154" s="2" t="s">
        <v>198</v>
      </c>
      <c r="Y3154" s="2" t="s">
        <v>15861</v>
      </c>
      <c r="Z3154" s="2" t="s">
        <v>1067</v>
      </c>
      <c r="AE3154" s="3">
        <v>45654.73636574074</v>
      </c>
      <c r="AF3154" s="2" t="s">
        <v>77</v>
      </c>
      <c r="AH3154" s="2" t="s">
        <v>142</v>
      </c>
      <c r="AI3154" s="2" t="s">
        <v>1100</v>
      </c>
      <c r="AJ3154" s="2" t="s">
        <v>14927</v>
      </c>
      <c r="AK3154" s="2" t="s">
        <v>15862</v>
      </c>
      <c r="AL3154" s="2" t="s">
        <v>1998</v>
      </c>
      <c r="AM3154" s="3">
        <v>45654.736493055556</v>
      </c>
      <c r="AN3154" s="2" t="s">
        <v>15862</v>
      </c>
      <c r="AO3154" s="2" t="s">
        <v>1998</v>
      </c>
      <c r="AP3154" s="2">
        <v>5533706</v>
      </c>
      <c r="AQ3154" s="2" t="s">
        <v>81</v>
      </c>
      <c r="AR3154" s="3">
        <v>45656.699861111112</v>
      </c>
      <c r="AS3154" s="2" t="s">
        <v>82</v>
      </c>
      <c r="AT3154" s="3">
        <v>45654.5625</v>
      </c>
      <c r="AU3154" s="2" t="s">
        <v>104</v>
      </c>
      <c r="AV3154" s="2" t="s">
        <v>1030</v>
      </c>
      <c r="AW3154" s="2" t="s">
        <v>1031</v>
      </c>
      <c r="AX3154" s="2" t="s">
        <v>1032</v>
      </c>
      <c r="AZ3154" s="3">
        <v>45656.699861111112</v>
      </c>
      <c r="BB3154" s="2" t="s">
        <v>1677</v>
      </c>
      <c r="BC3154" s="2" t="s">
        <v>281</v>
      </c>
      <c r="BD3154" s="2" t="s">
        <v>1678</v>
      </c>
      <c r="BE3154" s="2" t="s">
        <v>15863</v>
      </c>
      <c r="BF3154" s="2" t="s">
        <v>948</v>
      </c>
    </row>
    <row r="3155" spans="1:58" x14ac:dyDescent="0.35">
      <c r="A3155" s="2">
        <v>2948221</v>
      </c>
      <c r="B3155" s="2" t="s">
        <v>58</v>
      </c>
      <c r="C3155" s="2">
        <v>30837451</v>
      </c>
      <c r="D3155" s="2">
        <v>338600660</v>
      </c>
      <c r="E3155" s="2" t="s">
        <v>59</v>
      </c>
      <c r="F3155" s="2" t="s">
        <v>60</v>
      </c>
      <c r="G3155" s="2" t="s">
        <v>15864</v>
      </c>
      <c r="I3155" s="2">
        <v>784832521</v>
      </c>
      <c r="J3155" s="2" t="s">
        <v>6761</v>
      </c>
      <c r="K3155" s="2">
        <v>16</v>
      </c>
      <c r="L3155" s="2" t="s">
        <v>63</v>
      </c>
      <c r="M3155" s="2" t="s">
        <v>64</v>
      </c>
      <c r="N3155" s="3">
        <v>43678</v>
      </c>
      <c r="O3155" s="2" t="s">
        <v>95</v>
      </c>
      <c r="Q3155" s="2" t="s">
        <v>66</v>
      </c>
      <c r="R3155" s="3">
        <v>45654.462048611109</v>
      </c>
      <c r="S3155" s="2" t="s">
        <v>6583</v>
      </c>
      <c r="T3155" s="2" t="s">
        <v>156</v>
      </c>
      <c r="U3155" s="2" t="s">
        <v>69</v>
      </c>
      <c r="V3155" s="2" t="s">
        <v>15865</v>
      </c>
      <c r="W3155" s="2" t="s">
        <v>71</v>
      </c>
      <c r="X3155" s="2" t="s">
        <v>317</v>
      </c>
      <c r="Y3155" s="2" t="s">
        <v>15866</v>
      </c>
      <c r="Z3155" s="2" t="s">
        <v>1603</v>
      </c>
      <c r="AA3155" s="2" t="s">
        <v>15867</v>
      </c>
      <c r="AB3155" s="2" t="s">
        <v>15868</v>
      </c>
      <c r="AE3155" s="3">
        <v>45655.620069444441</v>
      </c>
      <c r="AF3155" s="2" t="s">
        <v>77</v>
      </c>
      <c r="AH3155" s="2" t="s">
        <v>78</v>
      </c>
      <c r="AI3155" s="2" t="s">
        <v>58</v>
      </c>
      <c r="AJ3155" s="2" t="s">
        <v>101</v>
      </c>
      <c r="AK3155" s="2" t="s">
        <v>15869</v>
      </c>
      <c r="AL3155" s="2" t="s">
        <v>151</v>
      </c>
      <c r="AM3155" s="3">
        <v>45655.620162037034</v>
      </c>
      <c r="AN3155" s="2" t="s">
        <v>15869</v>
      </c>
      <c r="AO3155" s="2" t="s">
        <v>151</v>
      </c>
      <c r="AP3155" s="2">
        <v>5537103</v>
      </c>
      <c r="AQ3155" s="2" t="s">
        <v>81</v>
      </c>
      <c r="AR3155" s="3">
        <v>45656.580011574071</v>
      </c>
      <c r="AS3155" s="2" t="s">
        <v>82</v>
      </c>
      <c r="AT3155" s="3">
        <v>45655.333333333336</v>
      </c>
      <c r="AU3155" s="2" t="s">
        <v>104</v>
      </c>
      <c r="AV3155" s="2" t="s">
        <v>8794</v>
      </c>
      <c r="AW3155" s="2" t="s">
        <v>8795</v>
      </c>
      <c r="AX3155" s="2" t="s">
        <v>8796</v>
      </c>
      <c r="AZ3155" s="3">
        <v>45656.580011574071</v>
      </c>
      <c r="BB3155" s="2" t="s">
        <v>408</v>
      </c>
      <c r="BC3155" s="2" t="s">
        <v>409</v>
      </c>
      <c r="BD3155" s="2" t="s">
        <v>410</v>
      </c>
      <c r="BE3155" s="2" t="s">
        <v>1763</v>
      </c>
      <c r="BF3155" s="2" t="s">
        <v>2317</v>
      </c>
    </row>
    <row r="3156" spans="1:58" x14ac:dyDescent="0.35">
      <c r="A3156" s="2">
        <v>2948225</v>
      </c>
      <c r="B3156" s="2" t="s">
        <v>58</v>
      </c>
      <c r="C3156" s="2">
        <v>44471141</v>
      </c>
      <c r="D3156" s="2">
        <v>339557638</v>
      </c>
      <c r="E3156" s="2" t="s">
        <v>59</v>
      </c>
      <c r="F3156" s="2" t="s">
        <v>60</v>
      </c>
      <c r="G3156" s="2" t="s">
        <v>466</v>
      </c>
      <c r="H3156" s="2" t="s">
        <v>833</v>
      </c>
      <c r="I3156" s="2">
        <v>785925001</v>
      </c>
      <c r="J3156" s="2" t="s">
        <v>15870</v>
      </c>
      <c r="K3156" s="2">
        <v>14</v>
      </c>
      <c r="L3156" s="2" t="s">
        <v>63</v>
      </c>
      <c r="M3156" s="2" t="s">
        <v>64</v>
      </c>
      <c r="N3156" s="3">
        <v>45605.083333333336</v>
      </c>
      <c r="O3156" s="2" t="s">
        <v>65</v>
      </c>
      <c r="Q3156" s="2" t="s">
        <v>66</v>
      </c>
      <c r="R3156" s="3">
        <v>45654.463379629633</v>
      </c>
      <c r="S3156" s="2" t="s">
        <v>10058</v>
      </c>
      <c r="T3156" s="2" t="s">
        <v>68</v>
      </c>
      <c r="U3156" s="2" t="s">
        <v>69</v>
      </c>
      <c r="V3156" s="2" t="s">
        <v>15871</v>
      </c>
      <c r="W3156" s="2" t="s">
        <v>233</v>
      </c>
      <c r="X3156" s="2" t="s">
        <v>1285</v>
      </c>
      <c r="Y3156" s="2" t="s">
        <v>15872</v>
      </c>
      <c r="Z3156" s="2" t="s">
        <v>6011</v>
      </c>
      <c r="AA3156" s="2" t="s">
        <v>15873</v>
      </c>
      <c r="AB3156" s="2" t="s">
        <v>176</v>
      </c>
      <c r="AE3156" s="3">
        <v>45654.463391203702</v>
      </c>
      <c r="AF3156" s="2" t="s">
        <v>77</v>
      </c>
      <c r="AH3156" s="2" t="s">
        <v>78</v>
      </c>
      <c r="AI3156" s="2" t="s">
        <v>79</v>
      </c>
      <c r="AJ3156" s="2" t="s">
        <v>343</v>
      </c>
      <c r="AK3156" s="2" t="s">
        <v>15871</v>
      </c>
      <c r="AL3156" s="2" t="s">
        <v>10058</v>
      </c>
      <c r="AM3156" s="3">
        <v>45654.463425925926</v>
      </c>
      <c r="AN3156" s="2" t="s">
        <v>15871</v>
      </c>
      <c r="AP3156" s="2">
        <v>5532556</v>
      </c>
      <c r="AQ3156" s="2" t="s">
        <v>81</v>
      </c>
      <c r="AR3156" s="3">
        <v>45656.453356481485</v>
      </c>
      <c r="AS3156" s="2" t="s">
        <v>82</v>
      </c>
      <c r="AT3156" s="3">
        <v>45654.333333333336</v>
      </c>
      <c r="AU3156" s="2" t="s">
        <v>104</v>
      </c>
      <c r="AV3156" s="2" t="s">
        <v>569</v>
      </c>
      <c r="AW3156" s="2" t="s">
        <v>570</v>
      </c>
      <c r="AX3156" s="2" t="s">
        <v>571</v>
      </c>
      <c r="AZ3156" s="3">
        <v>45656.453356481485</v>
      </c>
      <c r="BB3156" s="2" t="s">
        <v>408</v>
      </c>
      <c r="BC3156" s="2" t="s">
        <v>409</v>
      </c>
      <c r="BD3156" s="2" t="s">
        <v>410</v>
      </c>
      <c r="BE3156" s="2" t="s">
        <v>15874</v>
      </c>
      <c r="BF3156" s="2" t="s">
        <v>1093</v>
      </c>
    </row>
    <row r="3157" spans="1:58" x14ac:dyDescent="0.35">
      <c r="A3157" s="2">
        <v>2948229</v>
      </c>
      <c r="B3157" s="2" t="s">
        <v>58</v>
      </c>
      <c r="C3157" s="2">
        <v>397081</v>
      </c>
      <c r="D3157" s="2">
        <v>338255452</v>
      </c>
      <c r="E3157" s="2" t="s">
        <v>59</v>
      </c>
      <c r="F3157" s="2" t="s">
        <v>60</v>
      </c>
      <c r="G3157" s="2" t="s">
        <v>228</v>
      </c>
      <c r="H3157" s="2" t="s">
        <v>15875</v>
      </c>
      <c r="I3157" s="2">
        <v>775406369</v>
      </c>
      <c r="J3157" s="2" t="s">
        <v>15876</v>
      </c>
      <c r="K3157" s="2">
        <v>12</v>
      </c>
      <c r="L3157" s="2" t="s">
        <v>63</v>
      </c>
      <c r="M3157" s="2" t="s">
        <v>64</v>
      </c>
      <c r="N3157" s="3">
        <v>45232.416678240741</v>
      </c>
      <c r="O3157" s="2" t="s">
        <v>647</v>
      </c>
      <c r="Q3157" s="2" t="s">
        <v>66</v>
      </c>
      <c r="R3157" s="3">
        <v>45654.464050925926</v>
      </c>
      <c r="S3157" s="2" t="s">
        <v>3008</v>
      </c>
      <c r="T3157" s="2" t="s">
        <v>156</v>
      </c>
      <c r="U3157" s="2" t="s">
        <v>69</v>
      </c>
      <c r="V3157" s="2" t="s">
        <v>15877</v>
      </c>
      <c r="W3157" s="2" t="s">
        <v>71</v>
      </c>
      <c r="X3157" s="2" t="s">
        <v>650</v>
      </c>
      <c r="Y3157" s="2" t="s">
        <v>1019</v>
      </c>
      <c r="Z3157" s="2" t="s">
        <v>200</v>
      </c>
      <c r="AB3157" s="2" t="s">
        <v>4533</v>
      </c>
      <c r="AE3157" s="3">
        <v>45655.668414351851</v>
      </c>
      <c r="AF3157" s="2" t="s">
        <v>3132</v>
      </c>
      <c r="AH3157" s="2" t="s">
        <v>78</v>
      </c>
      <c r="AI3157" s="2" t="s">
        <v>58</v>
      </c>
      <c r="AJ3157" s="2" t="s">
        <v>101</v>
      </c>
      <c r="AK3157" s="2" t="s">
        <v>15878</v>
      </c>
      <c r="AL3157" s="2" t="s">
        <v>1901</v>
      </c>
      <c r="AM3157" s="3">
        <v>45655.668483796297</v>
      </c>
      <c r="AN3157" s="2" t="s">
        <v>15878</v>
      </c>
      <c r="AO3157" s="2" t="s">
        <v>1901</v>
      </c>
      <c r="AP3157" s="2">
        <v>5537216</v>
      </c>
      <c r="AQ3157" s="2" t="s">
        <v>81</v>
      </c>
      <c r="AR3157" s="3">
        <v>45656.662233796298</v>
      </c>
      <c r="AS3157" s="2" t="s">
        <v>82</v>
      </c>
      <c r="AT3157" s="3">
        <v>45655.333333333336</v>
      </c>
      <c r="AU3157" s="2" t="s">
        <v>104</v>
      </c>
      <c r="AV3157" s="2" t="s">
        <v>105</v>
      </c>
      <c r="AW3157" s="2" t="s">
        <v>106</v>
      </c>
      <c r="AX3157" s="2" t="s">
        <v>107</v>
      </c>
      <c r="AZ3157" s="3">
        <v>45656.662233796298</v>
      </c>
      <c r="BB3157" s="2" t="s">
        <v>887</v>
      </c>
      <c r="BC3157" s="2" t="s">
        <v>888</v>
      </c>
      <c r="BD3157" s="2" t="s">
        <v>889</v>
      </c>
      <c r="BE3157" s="2" t="s">
        <v>15111</v>
      </c>
      <c r="BF3157" s="2" t="s">
        <v>112</v>
      </c>
    </row>
    <row r="3158" spans="1:58" x14ac:dyDescent="0.35">
      <c r="A3158" s="2">
        <v>2948241</v>
      </c>
      <c r="B3158" s="2" t="s">
        <v>58</v>
      </c>
      <c r="C3158" s="2">
        <v>44961511</v>
      </c>
      <c r="D3158" s="2">
        <v>338409592</v>
      </c>
      <c r="E3158" s="2" t="s">
        <v>59</v>
      </c>
      <c r="F3158" s="2" t="s">
        <v>60</v>
      </c>
      <c r="G3158" s="2" t="s">
        <v>1460</v>
      </c>
      <c r="H3158" s="2" t="s">
        <v>997</v>
      </c>
      <c r="I3158" s="2">
        <v>774930241</v>
      </c>
      <c r="J3158" s="2" t="s">
        <v>15879</v>
      </c>
      <c r="K3158" s="2">
        <v>13</v>
      </c>
      <c r="L3158" s="2" t="s">
        <v>63</v>
      </c>
      <c r="M3158" s="2" t="s">
        <v>64</v>
      </c>
      <c r="N3158" s="3">
        <v>45649.5</v>
      </c>
      <c r="O3158" s="2" t="s">
        <v>65</v>
      </c>
      <c r="Q3158" s="2" t="s">
        <v>66</v>
      </c>
      <c r="R3158" s="3">
        <v>45654.471782407411</v>
      </c>
      <c r="S3158" s="2" t="s">
        <v>1010</v>
      </c>
      <c r="T3158" s="2" t="s">
        <v>68</v>
      </c>
      <c r="U3158" s="2" t="s">
        <v>1855</v>
      </c>
      <c r="V3158" s="2" t="s">
        <v>15880</v>
      </c>
      <c r="W3158" s="2" t="s">
        <v>288</v>
      </c>
      <c r="Y3158" s="2" t="s">
        <v>290</v>
      </c>
      <c r="Z3158" s="2" t="s">
        <v>291</v>
      </c>
      <c r="AA3158" s="2" t="s">
        <v>291</v>
      </c>
      <c r="AB3158" s="2" t="s">
        <v>15881</v>
      </c>
      <c r="AE3158" s="3">
        <v>45656.447395833333</v>
      </c>
      <c r="AF3158" s="2" t="s">
        <v>77</v>
      </c>
      <c r="AH3158" s="2" t="s">
        <v>78</v>
      </c>
      <c r="AI3158" s="2" t="s">
        <v>58</v>
      </c>
      <c r="AJ3158" s="2" t="s">
        <v>101</v>
      </c>
      <c r="AL3158" s="2" t="s">
        <v>2317</v>
      </c>
      <c r="AM3158" s="3">
        <v>45656.447546296295</v>
      </c>
      <c r="AN3158" s="2" t="s">
        <v>15882</v>
      </c>
      <c r="AO3158" s="2" t="s">
        <v>2317</v>
      </c>
      <c r="AP3158" s="2">
        <v>5539648</v>
      </c>
      <c r="AQ3158" s="2" t="s">
        <v>81</v>
      </c>
      <c r="AR3158" s="3">
        <v>45657.522928240738</v>
      </c>
      <c r="AS3158" s="2" t="s">
        <v>82</v>
      </c>
      <c r="AT3158" s="3">
        <v>45656.333333333336</v>
      </c>
      <c r="AU3158" s="2" t="s">
        <v>104</v>
      </c>
      <c r="AV3158" s="2" t="s">
        <v>204</v>
      </c>
      <c r="AW3158" s="2" t="s">
        <v>205</v>
      </c>
      <c r="AX3158" s="2" t="s">
        <v>7196</v>
      </c>
      <c r="AZ3158" s="3">
        <v>45657.522928240738</v>
      </c>
      <c r="BB3158" s="2" t="s">
        <v>850</v>
      </c>
      <c r="BC3158" s="2" t="s">
        <v>88</v>
      </c>
      <c r="BD3158" s="2" t="s">
        <v>89</v>
      </c>
      <c r="BE3158" s="2" t="s">
        <v>851</v>
      </c>
      <c r="BF3158" s="2" t="s">
        <v>301</v>
      </c>
    </row>
    <row r="3159" spans="1:58" x14ac:dyDescent="0.35">
      <c r="A3159" s="2">
        <v>2948242</v>
      </c>
      <c r="B3159" s="2" t="s">
        <v>244</v>
      </c>
      <c r="C3159" s="2">
        <v>36164151</v>
      </c>
      <c r="D3159" s="2">
        <v>339410879</v>
      </c>
      <c r="E3159" s="2" t="s">
        <v>59</v>
      </c>
      <c r="F3159" s="2" t="s">
        <v>60</v>
      </c>
      <c r="G3159" s="2" t="s">
        <v>659</v>
      </c>
      <c r="H3159" s="2" t="s">
        <v>15883</v>
      </c>
      <c r="I3159" s="2">
        <v>781139649</v>
      </c>
      <c r="J3159" s="2" t="s">
        <v>2270</v>
      </c>
      <c r="K3159" s="2">
        <v>15</v>
      </c>
      <c r="L3159" s="2" t="s">
        <v>63</v>
      </c>
      <c r="M3159" s="2" t="s">
        <v>64</v>
      </c>
      <c r="N3159" s="3">
        <v>43941.583333333336</v>
      </c>
      <c r="O3159" s="2" t="s">
        <v>248</v>
      </c>
      <c r="Q3159" s="2" t="s">
        <v>66</v>
      </c>
      <c r="R3159" s="3">
        <v>45654.472291666665</v>
      </c>
      <c r="S3159" s="2" t="s">
        <v>3008</v>
      </c>
      <c r="T3159" s="2" t="s">
        <v>156</v>
      </c>
      <c r="U3159" s="2" t="s">
        <v>69</v>
      </c>
      <c r="V3159" s="2" t="s">
        <v>15884</v>
      </c>
      <c r="W3159" s="2" t="s">
        <v>336</v>
      </c>
      <c r="X3159" s="2" t="s">
        <v>336</v>
      </c>
      <c r="Y3159" s="2" t="s">
        <v>5242</v>
      </c>
      <c r="Z3159" s="2" t="s">
        <v>453</v>
      </c>
      <c r="AA3159" s="2" t="s">
        <v>15885</v>
      </c>
      <c r="AB3159" s="2" t="s">
        <v>176</v>
      </c>
      <c r="AE3159" s="3">
        <v>45654.472303240742</v>
      </c>
      <c r="AF3159" s="2" t="s">
        <v>77</v>
      </c>
      <c r="AH3159" s="2" t="s">
        <v>142</v>
      </c>
      <c r="AI3159" s="2" t="s">
        <v>255</v>
      </c>
      <c r="AJ3159" s="2" t="s">
        <v>276</v>
      </c>
      <c r="AK3159" s="2" t="s">
        <v>15886</v>
      </c>
      <c r="AL3159" s="2" t="s">
        <v>3008</v>
      </c>
      <c r="AM3159" s="3">
        <v>45654.472337962965</v>
      </c>
      <c r="AN3159" s="2" t="s">
        <v>15886</v>
      </c>
      <c r="AP3159" s="2">
        <v>5532597</v>
      </c>
      <c r="AQ3159" s="2" t="s">
        <v>81</v>
      </c>
      <c r="AR3159" s="3">
        <v>45656.59747685185</v>
      </c>
      <c r="AS3159" s="2" t="s">
        <v>82</v>
      </c>
      <c r="AT3159" s="3">
        <v>45654.333333333336</v>
      </c>
      <c r="AU3159" s="2" t="s">
        <v>104</v>
      </c>
      <c r="AV3159" s="2" t="s">
        <v>583</v>
      </c>
      <c r="AW3159" s="2" t="s">
        <v>584</v>
      </c>
      <c r="AX3159" s="2" t="s">
        <v>1632</v>
      </c>
      <c r="AZ3159" s="3">
        <v>45656.59747685185</v>
      </c>
      <c r="BB3159" s="2" t="s">
        <v>4962</v>
      </c>
      <c r="BC3159" s="2" t="s">
        <v>1310</v>
      </c>
      <c r="BD3159" s="2" t="s">
        <v>4963</v>
      </c>
      <c r="BE3159" s="2" t="s">
        <v>15887</v>
      </c>
      <c r="BF3159" s="2" t="s">
        <v>4299</v>
      </c>
    </row>
    <row r="3160" spans="1:58" x14ac:dyDescent="0.35">
      <c r="A3160" s="2">
        <v>2948244</v>
      </c>
      <c r="B3160" s="2" t="s">
        <v>58</v>
      </c>
      <c r="C3160" s="2">
        <v>42009641</v>
      </c>
      <c r="D3160" s="2">
        <v>339618393</v>
      </c>
      <c r="E3160" s="2" t="s">
        <v>59</v>
      </c>
      <c r="F3160" s="2" t="s">
        <v>60</v>
      </c>
      <c r="G3160" s="2" t="s">
        <v>1111</v>
      </c>
      <c r="H3160" s="2" t="s">
        <v>15888</v>
      </c>
      <c r="I3160" s="2">
        <v>778473735</v>
      </c>
      <c r="J3160" s="2" t="s">
        <v>15889</v>
      </c>
      <c r="K3160" s="2">
        <v>16</v>
      </c>
      <c r="L3160" s="2" t="s">
        <v>63</v>
      </c>
      <c r="M3160" s="2" t="s">
        <v>64</v>
      </c>
      <c r="N3160" s="3">
        <v>45233.708333333336</v>
      </c>
      <c r="O3160" s="2" t="s">
        <v>65</v>
      </c>
      <c r="Q3160" s="2" t="s">
        <v>66</v>
      </c>
      <c r="R3160" s="3">
        <v>45654.472916666666</v>
      </c>
      <c r="S3160" s="2" t="s">
        <v>2192</v>
      </c>
      <c r="T3160" s="2" t="s">
        <v>156</v>
      </c>
      <c r="U3160" s="2" t="s">
        <v>215</v>
      </c>
      <c r="V3160" s="2" t="s">
        <v>15890</v>
      </c>
      <c r="W3160" s="2" t="s">
        <v>497</v>
      </c>
      <c r="X3160" s="2" t="s">
        <v>497</v>
      </c>
      <c r="Y3160" s="2" t="s">
        <v>2188</v>
      </c>
      <c r="Z3160" s="2" t="s">
        <v>499</v>
      </c>
      <c r="AA3160" s="2" t="s">
        <v>7352</v>
      </c>
      <c r="AB3160" s="2" t="s">
        <v>176</v>
      </c>
      <c r="AE3160" s="3">
        <v>45654.472939814812</v>
      </c>
      <c r="AF3160" s="2" t="s">
        <v>77</v>
      </c>
      <c r="AH3160" s="2" t="s">
        <v>142</v>
      </c>
      <c r="AI3160" s="2" t="s">
        <v>79</v>
      </c>
      <c r="AJ3160" s="2" t="s">
        <v>767</v>
      </c>
      <c r="AK3160" s="2" t="s">
        <v>15891</v>
      </c>
      <c r="AL3160" s="2" t="s">
        <v>2192</v>
      </c>
      <c r="AM3160" s="3">
        <v>45654.472962962966</v>
      </c>
      <c r="AN3160" s="2" t="s">
        <v>15891</v>
      </c>
      <c r="AP3160" s="2">
        <v>5532599</v>
      </c>
      <c r="AQ3160" s="2" t="s">
        <v>81</v>
      </c>
      <c r="AR3160" s="3">
        <v>45656.761087962965</v>
      </c>
      <c r="AS3160" s="2" t="s">
        <v>82</v>
      </c>
      <c r="AT3160" s="3">
        <v>45654.333333333336</v>
      </c>
      <c r="AU3160" s="2" t="s">
        <v>104</v>
      </c>
      <c r="AV3160" s="2" t="s">
        <v>15892</v>
      </c>
      <c r="AW3160" s="2" t="s">
        <v>15893</v>
      </c>
      <c r="AX3160" s="2" t="s">
        <v>15894</v>
      </c>
      <c r="AZ3160" s="3">
        <v>45656.761087962965</v>
      </c>
      <c r="BB3160" s="2" t="s">
        <v>643</v>
      </c>
      <c r="BC3160" s="2" t="s">
        <v>644</v>
      </c>
      <c r="BD3160" s="2" t="s">
        <v>299</v>
      </c>
      <c r="BE3160" s="2" t="s">
        <v>15895</v>
      </c>
      <c r="BF3160" s="2" t="s">
        <v>325</v>
      </c>
    </row>
    <row r="3161" spans="1:58" x14ac:dyDescent="0.35">
      <c r="A3161" s="2">
        <v>2948250</v>
      </c>
      <c r="B3161" s="2" t="s">
        <v>808</v>
      </c>
      <c r="C3161" s="2">
        <v>33996211</v>
      </c>
      <c r="D3161" s="2">
        <v>339678806</v>
      </c>
      <c r="E3161" s="2" t="s">
        <v>59</v>
      </c>
      <c r="F3161" s="2" t="s">
        <v>60</v>
      </c>
      <c r="G3161" s="2" t="s">
        <v>1385</v>
      </c>
      <c r="H3161" s="2" t="s">
        <v>753</v>
      </c>
      <c r="I3161" s="2">
        <v>776934525</v>
      </c>
      <c r="J3161" s="2" t="s">
        <v>15896</v>
      </c>
      <c r="K3161" s="2">
        <v>16</v>
      </c>
      <c r="L3161" s="2" t="s">
        <v>305</v>
      </c>
      <c r="M3161" s="2" t="s">
        <v>64</v>
      </c>
      <c r="N3161" s="3">
        <v>44733.520150462966</v>
      </c>
      <c r="O3161" s="2" t="s">
        <v>248</v>
      </c>
      <c r="Q3161" s="2" t="s">
        <v>66</v>
      </c>
      <c r="R3161" s="3">
        <v>45654.474803240744</v>
      </c>
      <c r="S3161" s="2" t="s">
        <v>5942</v>
      </c>
      <c r="T3161" s="2" t="s">
        <v>156</v>
      </c>
      <c r="U3161" s="2" t="s">
        <v>417</v>
      </c>
      <c r="V3161" s="2" t="s">
        <v>15897</v>
      </c>
      <c r="W3161" s="2" t="s">
        <v>605</v>
      </c>
      <c r="X3161" s="2" t="s">
        <v>605</v>
      </c>
      <c r="Y3161" s="2" t="s">
        <v>4089</v>
      </c>
      <c r="Z3161" s="2" t="s">
        <v>1305</v>
      </c>
      <c r="AA3161" s="2" t="s">
        <v>4090</v>
      </c>
      <c r="AB3161" s="2" t="s">
        <v>176</v>
      </c>
      <c r="AE3161" s="3">
        <v>45654.474826388891</v>
      </c>
      <c r="AF3161" s="2" t="s">
        <v>77</v>
      </c>
      <c r="AH3161" s="2" t="s">
        <v>78</v>
      </c>
      <c r="AI3161" s="2" t="s">
        <v>255</v>
      </c>
      <c r="AJ3161" s="2" t="s">
        <v>276</v>
      </c>
      <c r="AK3161" s="2" t="s">
        <v>15898</v>
      </c>
      <c r="AL3161" s="2" t="s">
        <v>5942</v>
      </c>
      <c r="AM3161" s="3">
        <v>45654.474861111114</v>
      </c>
      <c r="AN3161" s="2" t="s">
        <v>15898</v>
      </c>
      <c r="AP3161" s="2">
        <v>5532605</v>
      </c>
      <c r="AQ3161" s="2" t="s">
        <v>81</v>
      </c>
      <c r="AR3161" s="3">
        <v>45656.692777777775</v>
      </c>
      <c r="AS3161" s="2" t="s">
        <v>82</v>
      </c>
      <c r="AT3161" s="3">
        <v>45654.333333333336</v>
      </c>
      <c r="AU3161" s="2" t="s">
        <v>104</v>
      </c>
      <c r="AV3161" s="2" t="s">
        <v>611</v>
      </c>
      <c r="AW3161" s="2" t="s">
        <v>612</v>
      </c>
      <c r="AX3161" s="2" t="s">
        <v>2147</v>
      </c>
      <c r="AZ3161" s="3">
        <v>45656.692777777775</v>
      </c>
      <c r="BB3161" s="2" t="s">
        <v>736</v>
      </c>
      <c r="BC3161" s="2" t="s">
        <v>737</v>
      </c>
      <c r="BD3161" s="2" t="s">
        <v>351</v>
      </c>
      <c r="BE3161" s="2" t="s">
        <v>15899</v>
      </c>
      <c r="BF3161" s="2" t="s">
        <v>301</v>
      </c>
    </row>
    <row r="3162" spans="1:58" x14ac:dyDescent="0.35">
      <c r="A3162" s="2">
        <v>2948257</v>
      </c>
      <c r="B3162" s="2" t="s">
        <v>58</v>
      </c>
      <c r="C3162" s="2">
        <v>35197081</v>
      </c>
      <c r="D3162" s="2">
        <v>339578579</v>
      </c>
      <c r="E3162" s="2" t="s">
        <v>59</v>
      </c>
      <c r="F3162" s="2" t="s">
        <v>60</v>
      </c>
      <c r="G3162" s="2" t="s">
        <v>2047</v>
      </c>
      <c r="H3162" s="2" t="s">
        <v>10905</v>
      </c>
      <c r="I3162" s="2">
        <v>777624141</v>
      </c>
      <c r="J3162" s="2" t="s">
        <v>6131</v>
      </c>
      <c r="K3162" s="2">
        <v>14</v>
      </c>
      <c r="L3162" s="2" t="s">
        <v>63</v>
      </c>
      <c r="M3162" s="2" t="s">
        <v>64</v>
      </c>
      <c r="N3162" s="3">
        <v>44835</v>
      </c>
      <c r="O3162" s="2" t="s">
        <v>187</v>
      </c>
      <c r="Q3162" s="2" t="s">
        <v>66</v>
      </c>
      <c r="R3162" s="3">
        <v>45654.477314814816</v>
      </c>
      <c r="S3162" s="2" t="s">
        <v>3455</v>
      </c>
      <c r="T3162" s="2" t="s">
        <v>68</v>
      </c>
      <c r="U3162" s="2" t="s">
        <v>69</v>
      </c>
      <c r="V3162" s="2" t="s">
        <v>15900</v>
      </c>
      <c r="W3162" s="2" t="s">
        <v>233</v>
      </c>
      <c r="X3162" s="2" t="s">
        <v>234</v>
      </c>
      <c r="Y3162" s="2" t="s">
        <v>4264</v>
      </c>
      <c r="Z3162" s="2" t="s">
        <v>236</v>
      </c>
      <c r="AA3162" s="2" t="s">
        <v>1762</v>
      </c>
      <c r="AB3162" s="2" t="s">
        <v>176</v>
      </c>
      <c r="AE3162" s="3">
        <v>45655.728715277779</v>
      </c>
      <c r="AF3162" s="2" t="s">
        <v>77</v>
      </c>
      <c r="AH3162" s="2" t="s">
        <v>78</v>
      </c>
      <c r="AI3162" s="2" t="s">
        <v>58</v>
      </c>
      <c r="AJ3162" s="2" t="s">
        <v>101</v>
      </c>
      <c r="AK3162" s="2" t="s">
        <v>15901</v>
      </c>
      <c r="AL3162" s="2" t="s">
        <v>831</v>
      </c>
      <c r="AM3162" s="3">
        <v>45655.728807870371</v>
      </c>
      <c r="AN3162" s="2" t="s">
        <v>15901</v>
      </c>
      <c r="AO3162" s="2" t="s">
        <v>831</v>
      </c>
      <c r="AP3162" s="2">
        <v>5537353</v>
      </c>
      <c r="AQ3162" s="2" t="s">
        <v>81</v>
      </c>
      <c r="AR3162" s="3">
        <v>45656.67796296296</v>
      </c>
      <c r="AS3162" s="2" t="s">
        <v>82</v>
      </c>
      <c r="AT3162" s="3">
        <v>45655.333333333336</v>
      </c>
      <c r="AU3162" s="2" t="s">
        <v>104</v>
      </c>
      <c r="AV3162" s="2" t="s">
        <v>1806</v>
      </c>
      <c r="AW3162" s="2" t="s">
        <v>1806</v>
      </c>
      <c r="AX3162" s="2" t="s">
        <v>2121</v>
      </c>
      <c r="AZ3162" s="3">
        <v>45656.67796296296</v>
      </c>
      <c r="BB3162" s="2" t="s">
        <v>108</v>
      </c>
      <c r="BC3162" s="2" t="s">
        <v>109</v>
      </c>
      <c r="BD3162" s="2" t="s">
        <v>110</v>
      </c>
      <c r="BE3162" s="2" t="s">
        <v>1576</v>
      </c>
      <c r="BF3162" s="2" t="s">
        <v>1809</v>
      </c>
    </row>
    <row r="3163" spans="1:58" x14ac:dyDescent="0.35">
      <c r="A3163" s="2">
        <v>2948259</v>
      </c>
      <c r="B3163" s="2" t="s">
        <v>58</v>
      </c>
      <c r="C3163" s="2">
        <v>43686881</v>
      </c>
      <c r="D3163" s="2">
        <v>339514673</v>
      </c>
      <c r="E3163" s="2" t="s">
        <v>59</v>
      </c>
      <c r="F3163" s="2" t="s">
        <v>60</v>
      </c>
      <c r="G3163" s="2" t="s">
        <v>577</v>
      </c>
      <c r="H3163" s="2" t="s">
        <v>15902</v>
      </c>
      <c r="I3163" s="2">
        <v>779270231</v>
      </c>
      <c r="J3163" s="2" t="s">
        <v>1170</v>
      </c>
      <c r="K3163" s="2">
        <v>14</v>
      </c>
      <c r="L3163" s="2" t="s">
        <v>63</v>
      </c>
      <c r="M3163" s="2" t="s">
        <v>64</v>
      </c>
      <c r="N3163" s="3">
        <v>45575.612800925926</v>
      </c>
      <c r="O3163" s="2" t="s">
        <v>65</v>
      </c>
      <c r="Q3163" s="2" t="s">
        <v>66</v>
      </c>
      <c r="R3163" s="3">
        <v>45654.478344907409</v>
      </c>
      <c r="S3163" s="2" t="s">
        <v>10062</v>
      </c>
      <c r="T3163" s="2" t="s">
        <v>156</v>
      </c>
      <c r="U3163" s="2" t="s">
        <v>69</v>
      </c>
      <c r="V3163" s="2" t="s">
        <v>15903</v>
      </c>
      <c r="W3163" s="2" t="s">
        <v>250</v>
      </c>
      <c r="X3163" s="2" t="s">
        <v>1681</v>
      </c>
      <c r="Y3163" s="2" t="s">
        <v>11913</v>
      </c>
      <c r="Z3163" s="2" t="s">
        <v>10414</v>
      </c>
      <c r="AA3163" s="2" t="s">
        <v>10415</v>
      </c>
      <c r="AB3163" s="2" t="s">
        <v>176</v>
      </c>
      <c r="AE3163" s="3">
        <v>45655.676585648151</v>
      </c>
      <c r="AF3163" s="2" t="s">
        <v>77</v>
      </c>
      <c r="AH3163" s="2" t="s">
        <v>78</v>
      </c>
      <c r="AI3163" s="2" t="s">
        <v>58</v>
      </c>
      <c r="AJ3163" s="2" t="s">
        <v>101</v>
      </c>
      <c r="AK3163" s="2" t="s">
        <v>15904</v>
      </c>
      <c r="AL3163" s="2" t="s">
        <v>1901</v>
      </c>
      <c r="AM3163" s="3">
        <v>45655.676701388889</v>
      </c>
      <c r="AN3163" s="2" t="s">
        <v>15904</v>
      </c>
      <c r="AO3163" s="2" t="s">
        <v>1901</v>
      </c>
      <c r="AP3163" s="2">
        <v>5537240</v>
      </c>
      <c r="AQ3163" s="2" t="s">
        <v>81</v>
      </c>
      <c r="AR3163" s="3">
        <v>45657.757881944446</v>
      </c>
      <c r="AS3163" s="2" t="s">
        <v>82</v>
      </c>
      <c r="AT3163" s="3">
        <v>45655.333333333336</v>
      </c>
      <c r="AU3163" s="2" t="s">
        <v>104</v>
      </c>
      <c r="AV3163" s="2" t="s">
        <v>1134</v>
      </c>
      <c r="AW3163" s="2" t="s">
        <v>1135</v>
      </c>
      <c r="AX3163" s="2" t="s">
        <v>1136</v>
      </c>
      <c r="AZ3163" s="3">
        <v>45657.757881944446</v>
      </c>
      <c r="BB3163" s="2" t="s">
        <v>1937</v>
      </c>
      <c r="BC3163" s="2" t="s">
        <v>1938</v>
      </c>
      <c r="BD3163" s="2" t="s">
        <v>1939</v>
      </c>
      <c r="BE3163" s="2" t="s">
        <v>1625</v>
      </c>
      <c r="BF3163" s="2" t="s">
        <v>442</v>
      </c>
    </row>
    <row r="3164" spans="1:58" x14ac:dyDescent="0.35">
      <c r="A3164" s="2">
        <v>2948267</v>
      </c>
      <c r="B3164" s="2" t="s">
        <v>58</v>
      </c>
      <c r="C3164" s="2">
        <v>45031361</v>
      </c>
      <c r="D3164" s="2">
        <v>339531793</v>
      </c>
      <c r="E3164" s="2" t="s">
        <v>59</v>
      </c>
      <c r="F3164" s="2" t="s">
        <v>60</v>
      </c>
      <c r="G3164" s="2" t="s">
        <v>1940</v>
      </c>
      <c r="H3164" s="2" t="s">
        <v>5110</v>
      </c>
      <c r="I3164" s="2">
        <v>772700613</v>
      </c>
      <c r="J3164" s="2" t="s">
        <v>12355</v>
      </c>
      <c r="K3164" s="2">
        <v>14</v>
      </c>
      <c r="L3164" s="2" t="s">
        <v>63</v>
      </c>
      <c r="M3164" s="2" t="s">
        <v>64</v>
      </c>
      <c r="N3164" s="3">
        <v>45653.539803240739</v>
      </c>
      <c r="O3164" s="2" t="s">
        <v>65</v>
      </c>
      <c r="Q3164" s="2" t="s">
        <v>66</v>
      </c>
      <c r="R3164" s="3">
        <v>45654.481678240743</v>
      </c>
      <c r="S3164" s="2" t="s">
        <v>4725</v>
      </c>
      <c r="T3164" s="2" t="s">
        <v>68</v>
      </c>
      <c r="U3164" s="2" t="s">
        <v>374</v>
      </c>
      <c r="V3164" s="2" t="s">
        <v>15905</v>
      </c>
      <c r="W3164" s="2" t="s">
        <v>233</v>
      </c>
      <c r="X3164" s="2" t="s">
        <v>233</v>
      </c>
      <c r="Y3164" s="2" t="s">
        <v>9644</v>
      </c>
      <c r="Z3164" s="2" t="s">
        <v>2590</v>
      </c>
      <c r="AA3164" s="2" t="s">
        <v>8115</v>
      </c>
      <c r="AB3164" s="2" t="s">
        <v>176</v>
      </c>
      <c r="AE3164" s="3">
        <v>45654.481689814813</v>
      </c>
      <c r="AF3164" s="2" t="s">
        <v>77</v>
      </c>
      <c r="AH3164" s="2" t="s">
        <v>142</v>
      </c>
      <c r="AI3164" s="2" t="s">
        <v>79</v>
      </c>
      <c r="AJ3164" s="2" t="s">
        <v>191</v>
      </c>
      <c r="AK3164" s="2" t="s">
        <v>15905</v>
      </c>
      <c r="AL3164" s="2" t="s">
        <v>4725</v>
      </c>
      <c r="AM3164" s="3">
        <v>45654.481724537036</v>
      </c>
      <c r="AN3164" s="2" t="s">
        <v>15905</v>
      </c>
      <c r="AP3164" s="2">
        <v>5532634</v>
      </c>
      <c r="AQ3164" s="2" t="s">
        <v>81</v>
      </c>
      <c r="AR3164" s="3">
        <v>45657.607546296298</v>
      </c>
      <c r="AS3164" s="2" t="s">
        <v>82</v>
      </c>
      <c r="AT3164" s="3">
        <v>45654.333333333336</v>
      </c>
      <c r="AU3164" s="2" t="s">
        <v>104</v>
      </c>
      <c r="AV3164" s="2" t="s">
        <v>569</v>
      </c>
      <c r="AW3164" s="2" t="s">
        <v>570</v>
      </c>
      <c r="AX3164" s="2" t="s">
        <v>1961</v>
      </c>
      <c r="AZ3164" s="3">
        <v>45657.607546296298</v>
      </c>
      <c r="BB3164" s="2" t="s">
        <v>2219</v>
      </c>
      <c r="BC3164" s="2" t="s">
        <v>696</v>
      </c>
      <c r="BD3164" s="2" t="s">
        <v>89</v>
      </c>
      <c r="BE3164" s="2" t="s">
        <v>15906</v>
      </c>
      <c r="BF3164" s="2" t="s">
        <v>1093</v>
      </c>
    </row>
    <row r="3165" spans="1:58" x14ac:dyDescent="0.35">
      <c r="A3165" s="2">
        <v>2948270</v>
      </c>
      <c r="B3165" s="2" t="s">
        <v>58</v>
      </c>
      <c r="C3165" s="2">
        <v>39521941</v>
      </c>
      <c r="D3165" s="2">
        <v>339782614</v>
      </c>
      <c r="E3165" s="2" t="s">
        <v>59</v>
      </c>
      <c r="F3165" s="2" t="s">
        <v>60</v>
      </c>
      <c r="G3165" s="2" t="s">
        <v>1395</v>
      </c>
      <c r="H3165" s="2" t="s">
        <v>15907</v>
      </c>
      <c r="I3165" s="2">
        <v>777665238</v>
      </c>
      <c r="J3165" s="2" t="s">
        <v>592</v>
      </c>
      <c r="K3165" s="2">
        <v>14</v>
      </c>
      <c r="L3165" s="2" t="s">
        <v>63</v>
      </c>
      <c r="M3165" s="2" t="s">
        <v>64</v>
      </c>
      <c r="N3165" s="3">
        <v>45167.863067129627</v>
      </c>
      <c r="O3165" s="2" t="s">
        <v>65</v>
      </c>
      <c r="Q3165" s="2" t="s">
        <v>66</v>
      </c>
      <c r="R3165" s="3">
        <v>45654.484027777777</v>
      </c>
      <c r="S3165" s="2" t="s">
        <v>5372</v>
      </c>
      <c r="T3165" s="2" t="s">
        <v>68</v>
      </c>
      <c r="U3165" s="2" t="s">
        <v>69</v>
      </c>
      <c r="V3165" s="2" t="s">
        <v>15908</v>
      </c>
      <c r="W3165" s="2" t="s">
        <v>250</v>
      </c>
      <c r="X3165" s="2" t="s">
        <v>1681</v>
      </c>
      <c r="Y3165" s="2" t="s">
        <v>15909</v>
      </c>
      <c r="Z3165" s="2" t="s">
        <v>1683</v>
      </c>
      <c r="AA3165" s="2" t="s">
        <v>1684</v>
      </c>
      <c r="AB3165" s="2" t="s">
        <v>176</v>
      </c>
      <c r="AE3165" s="3">
        <v>45655.720706018517</v>
      </c>
      <c r="AF3165" s="2" t="s">
        <v>77</v>
      </c>
      <c r="AH3165" s="2" t="s">
        <v>78</v>
      </c>
      <c r="AI3165" s="2" t="s">
        <v>58</v>
      </c>
      <c r="AJ3165" s="2" t="s">
        <v>101</v>
      </c>
      <c r="AK3165" s="2" t="s">
        <v>15910</v>
      </c>
      <c r="AL3165" s="2" t="s">
        <v>1901</v>
      </c>
      <c r="AM3165" s="3">
        <v>45655.72078703704</v>
      </c>
      <c r="AN3165" s="2" t="s">
        <v>15910</v>
      </c>
      <c r="AO3165" s="2" t="s">
        <v>1901</v>
      </c>
      <c r="AP3165" s="2">
        <v>5537335</v>
      </c>
      <c r="AQ3165" s="2" t="s">
        <v>81</v>
      </c>
      <c r="AR3165" s="3">
        <v>45657.837557870371</v>
      </c>
      <c r="AS3165" s="2" t="s">
        <v>82</v>
      </c>
      <c r="AT3165" s="3">
        <v>45655.333333333336</v>
      </c>
      <c r="AU3165" s="2" t="s">
        <v>104</v>
      </c>
      <c r="AV3165" s="2" t="s">
        <v>1806</v>
      </c>
      <c r="AW3165" s="2" t="s">
        <v>1806</v>
      </c>
      <c r="AX3165" s="2" t="s">
        <v>1807</v>
      </c>
      <c r="AZ3165" s="3">
        <v>45657.837557870371</v>
      </c>
      <c r="BB3165" s="2" t="s">
        <v>108</v>
      </c>
      <c r="BC3165" s="2" t="s">
        <v>109</v>
      </c>
      <c r="BD3165" s="2" t="s">
        <v>110</v>
      </c>
      <c r="BE3165" s="2" t="s">
        <v>15911</v>
      </c>
      <c r="BF3165" s="2" t="s">
        <v>1809</v>
      </c>
    </row>
    <row r="3166" spans="1:58" x14ac:dyDescent="0.35">
      <c r="A3166" s="2">
        <v>2948272</v>
      </c>
      <c r="B3166" s="2" t="s">
        <v>58</v>
      </c>
      <c r="C3166" s="2">
        <v>43461641</v>
      </c>
      <c r="D3166" s="2">
        <v>339523833</v>
      </c>
      <c r="E3166" s="2" t="s">
        <v>59</v>
      </c>
      <c r="F3166" s="2" t="s">
        <v>60</v>
      </c>
      <c r="G3166" s="2" t="s">
        <v>466</v>
      </c>
      <c r="H3166" s="2" t="s">
        <v>15912</v>
      </c>
      <c r="I3166" s="2">
        <v>775380927</v>
      </c>
      <c r="J3166" s="2" t="s">
        <v>15913</v>
      </c>
      <c r="K3166" s="2">
        <v>14</v>
      </c>
      <c r="L3166" s="2" t="s">
        <v>63</v>
      </c>
      <c r="M3166" s="2" t="s">
        <v>64</v>
      </c>
      <c r="N3166" s="3">
        <v>45528.416666666664</v>
      </c>
      <c r="O3166" s="2" t="s">
        <v>65</v>
      </c>
      <c r="Q3166" s="2" t="s">
        <v>66</v>
      </c>
      <c r="R3166" s="3">
        <v>45654.48673611111</v>
      </c>
      <c r="S3166" s="2" t="s">
        <v>1010</v>
      </c>
      <c r="T3166" s="2" t="s">
        <v>68</v>
      </c>
      <c r="U3166" s="2" t="s">
        <v>69</v>
      </c>
      <c r="V3166" s="2" t="s">
        <v>15914</v>
      </c>
      <c r="W3166" s="2" t="s">
        <v>233</v>
      </c>
      <c r="X3166" s="2" t="s">
        <v>233</v>
      </c>
      <c r="Y3166" s="2" t="s">
        <v>10896</v>
      </c>
      <c r="Z3166" s="2" t="s">
        <v>2590</v>
      </c>
      <c r="AA3166" s="2" t="s">
        <v>10897</v>
      </c>
      <c r="AB3166" s="2" t="s">
        <v>176</v>
      </c>
      <c r="AE3166" s="3">
        <v>45654.486747685187</v>
      </c>
      <c r="AF3166" s="2" t="s">
        <v>77</v>
      </c>
      <c r="AH3166" s="2" t="s">
        <v>78</v>
      </c>
      <c r="AI3166" s="2" t="s">
        <v>79</v>
      </c>
      <c r="AJ3166" s="2" t="s">
        <v>162</v>
      </c>
      <c r="AK3166" s="2" t="s">
        <v>15914</v>
      </c>
      <c r="AL3166" s="2" t="s">
        <v>1010</v>
      </c>
      <c r="AM3166" s="3">
        <v>45654.48678240741</v>
      </c>
      <c r="AN3166" s="2" t="s">
        <v>15914</v>
      </c>
      <c r="AP3166" s="2">
        <v>5532649</v>
      </c>
      <c r="AQ3166" s="2" t="s">
        <v>81</v>
      </c>
      <c r="AR3166" s="3">
        <v>45657.482604166667</v>
      </c>
      <c r="AS3166" s="2" t="s">
        <v>82</v>
      </c>
      <c r="AT3166" s="3">
        <v>45654.333333333336</v>
      </c>
      <c r="AU3166" s="2" t="s">
        <v>104</v>
      </c>
      <c r="AV3166" s="2" t="s">
        <v>569</v>
      </c>
      <c r="AW3166" s="2" t="s">
        <v>570</v>
      </c>
      <c r="AX3166" s="2" t="s">
        <v>2762</v>
      </c>
      <c r="AZ3166" s="3">
        <v>45657.482604166667</v>
      </c>
      <c r="BB3166" s="2" t="s">
        <v>4610</v>
      </c>
      <c r="BC3166" s="2" t="s">
        <v>88</v>
      </c>
      <c r="BD3166" s="2" t="s">
        <v>89</v>
      </c>
      <c r="BE3166" s="2" t="s">
        <v>15915</v>
      </c>
      <c r="BF3166" s="2" t="s">
        <v>1093</v>
      </c>
    </row>
    <row r="3167" spans="1:58" x14ac:dyDescent="0.35">
      <c r="A3167" s="2">
        <v>2948277</v>
      </c>
      <c r="B3167" s="2" t="s">
        <v>58</v>
      </c>
      <c r="C3167" s="2">
        <v>42851431</v>
      </c>
      <c r="D3167" s="2">
        <v>338046596</v>
      </c>
      <c r="E3167" s="2" t="s">
        <v>59</v>
      </c>
      <c r="F3167" s="2" t="s">
        <v>60</v>
      </c>
      <c r="G3167" s="2" t="s">
        <v>1291</v>
      </c>
      <c r="H3167" s="2" t="s">
        <v>15916</v>
      </c>
      <c r="I3167" s="2">
        <v>772669991</v>
      </c>
      <c r="J3167" s="2" t="s">
        <v>15917</v>
      </c>
      <c r="K3167" s="2">
        <v>13</v>
      </c>
      <c r="L3167" s="2" t="s">
        <v>63</v>
      </c>
      <c r="M3167" s="2" t="s">
        <v>64</v>
      </c>
      <c r="N3167" s="3">
        <v>45378.797430555554</v>
      </c>
      <c r="O3167" s="2" t="s">
        <v>65</v>
      </c>
      <c r="Q3167" s="2" t="s">
        <v>66</v>
      </c>
      <c r="R3167" s="3">
        <v>45654.489976851852</v>
      </c>
      <c r="S3167" s="2" t="s">
        <v>7668</v>
      </c>
      <c r="T3167" s="2" t="s">
        <v>68</v>
      </c>
      <c r="U3167" s="2" t="s">
        <v>69</v>
      </c>
      <c r="V3167" s="2" t="s">
        <v>15918</v>
      </c>
      <c r="W3167" s="2" t="s">
        <v>136</v>
      </c>
      <c r="X3167" s="2" t="s">
        <v>217</v>
      </c>
      <c r="Y3167" s="2" t="s">
        <v>6015</v>
      </c>
      <c r="Z3167" s="2" t="s">
        <v>219</v>
      </c>
      <c r="AA3167" s="2" t="s">
        <v>11665</v>
      </c>
      <c r="AB3167" s="2" t="s">
        <v>176</v>
      </c>
      <c r="AE3167" s="3">
        <v>45654.489988425928</v>
      </c>
      <c r="AF3167" s="2" t="s">
        <v>77</v>
      </c>
      <c r="AH3167" s="2" t="s">
        <v>142</v>
      </c>
      <c r="AI3167" s="2" t="s">
        <v>58</v>
      </c>
      <c r="AJ3167" s="2" t="s">
        <v>123</v>
      </c>
      <c r="AK3167" s="2" t="s">
        <v>203</v>
      </c>
      <c r="AL3167" s="2" t="s">
        <v>7668</v>
      </c>
      <c r="AM3167" s="3">
        <v>45654.664652777778</v>
      </c>
      <c r="AN3167" s="2" t="s">
        <v>15919</v>
      </c>
      <c r="AO3167" s="2" t="s">
        <v>560</v>
      </c>
      <c r="AP3167" s="2">
        <v>5533455</v>
      </c>
      <c r="AQ3167" s="2" t="s">
        <v>81</v>
      </c>
      <c r="AR3167" s="3">
        <v>45656.688159722224</v>
      </c>
      <c r="AS3167" s="2" t="s">
        <v>82</v>
      </c>
      <c r="AT3167" s="3">
        <v>45654.333333333336</v>
      </c>
      <c r="AU3167" s="2" t="s">
        <v>83</v>
      </c>
      <c r="AV3167" s="2" t="s">
        <v>803</v>
      </c>
      <c r="AW3167" s="2" t="s">
        <v>804</v>
      </c>
      <c r="AX3167" s="2" t="s">
        <v>805</v>
      </c>
      <c r="AZ3167" s="3">
        <v>45656.688159722224</v>
      </c>
      <c r="BB3167" s="2" t="s">
        <v>1466</v>
      </c>
      <c r="BC3167" s="2" t="s">
        <v>1138</v>
      </c>
      <c r="BD3167" s="2" t="s">
        <v>1467</v>
      </c>
      <c r="BE3167" s="2" t="s">
        <v>15920</v>
      </c>
      <c r="BF3167" s="2" t="s">
        <v>807</v>
      </c>
    </row>
    <row r="3168" spans="1:58" x14ac:dyDescent="0.35">
      <c r="A3168" s="2">
        <v>2948279</v>
      </c>
      <c r="B3168" s="2" t="s">
        <v>58</v>
      </c>
      <c r="C3168" s="2">
        <v>39726361</v>
      </c>
      <c r="D3168" s="2">
        <v>338211797</v>
      </c>
      <c r="E3168" s="2" t="s">
        <v>59</v>
      </c>
      <c r="F3168" s="2" t="s">
        <v>60</v>
      </c>
      <c r="G3168" s="2" t="s">
        <v>15921</v>
      </c>
      <c r="H3168" s="2" t="s">
        <v>15922</v>
      </c>
      <c r="I3168" s="2">
        <v>781789911</v>
      </c>
      <c r="J3168" s="2" t="s">
        <v>15923</v>
      </c>
      <c r="K3168" s="2">
        <v>12</v>
      </c>
      <c r="L3168" s="2" t="s">
        <v>63</v>
      </c>
      <c r="M3168" s="2" t="s">
        <v>64</v>
      </c>
      <c r="N3168" s="3">
        <v>44823.559363425928</v>
      </c>
      <c r="O3168" s="2" t="s">
        <v>187</v>
      </c>
      <c r="Q3168" s="2" t="s">
        <v>66</v>
      </c>
      <c r="R3168" s="3">
        <v>45654.491423611114</v>
      </c>
      <c r="S3168" s="2" t="s">
        <v>4930</v>
      </c>
      <c r="T3168" s="2" t="s">
        <v>68</v>
      </c>
      <c r="U3168" s="2" t="s">
        <v>69</v>
      </c>
      <c r="V3168" s="2" t="s">
        <v>15924</v>
      </c>
      <c r="W3168" s="2" t="s">
        <v>71</v>
      </c>
      <c r="X3168" s="2" t="s">
        <v>317</v>
      </c>
      <c r="Y3168" s="2" t="s">
        <v>5570</v>
      </c>
      <c r="Z3168" s="2" t="s">
        <v>1603</v>
      </c>
      <c r="AA3168" s="2" t="s">
        <v>1603</v>
      </c>
      <c r="AB3168" s="2" t="s">
        <v>15925</v>
      </c>
      <c r="AE3168" s="3">
        <v>45654.491435185184</v>
      </c>
      <c r="AF3168" s="2" t="s">
        <v>77</v>
      </c>
      <c r="AH3168" s="2" t="s">
        <v>78</v>
      </c>
      <c r="AI3168" s="2" t="s">
        <v>79</v>
      </c>
      <c r="AJ3168" s="2" t="s">
        <v>191</v>
      </c>
      <c r="AK3168" s="2" t="s">
        <v>5740</v>
      </c>
      <c r="AL3168" s="2" t="s">
        <v>4930</v>
      </c>
      <c r="AM3168" s="3">
        <v>45654.491481481484</v>
      </c>
      <c r="AN3168" s="2" t="s">
        <v>5740</v>
      </c>
      <c r="AP3168" s="2">
        <v>5532665</v>
      </c>
      <c r="AQ3168" s="2" t="s">
        <v>81</v>
      </c>
      <c r="AR3168" s="3">
        <v>45657.451689814814</v>
      </c>
      <c r="AS3168" s="2" t="s">
        <v>82</v>
      </c>
      <c r="AT3168" s="3">
        <v>45654.333333333336</v>
      </c>
      <c r="AU3168" s="2" t="s">
        <v>104</v>
      </c>
      <c r="AV3168" s="2" t="s">
        <v>321</v>
      </c>
      <c r="AW3168" s="2" t="s">
        <v>322</v>
      </c>
      <c r="AX3168" s="2" t="s">
        <v>7339</v>
      </c>
      <c r="AZ3168" s="3">
        <v>45657.451689814814</v>
      </c>
      <c r="BB3168" s="2" t="s">
        <v>1524</v>
      </c>
      <c r="BC3168" s="2" t="s">
        <v>1525</v>
      </c>
      <c r="BD3168" s="2" t="s">
        <v>1526</v>
      </c>
      <c r="BE3168" s="2" t="s">
        <v>15926</v>
      </c>
      <c r="BF3168" s="2" t="s">
        <v>2317</v>
      </c>
    </row>
    <row r="3169" spans="1:58" x14ac:dyDescent="0.35">
      <c r="A3169" s="2">
        <v>2948283</v>
      </c>
      <c r="B3169" s="2" t="s">
        <v>58</v>
      </c>
      <c r="C3169" s="2">
        <v>33815311</v>
      </c>
      <c r="D3169" s="2">
        <v>338578328</v>
      </c>
      <c r="E3169" s="2" t="s">
        <v>59</v>
      </c>
      <c r="F3169" s="2" t="s">
        <v>60</v>
      </c>
      <c r="G3169" s="2" t="s">
        <v>6039</v>
      </c>
      <c r="H3169" s="2" t="s">
        <v>15927</v>
      </c>
      <c r="I3169" s="2">
        <v>781699763</v>
      </c>
      <c r="J3169" s="2" t="s">
        <v>15928</v>
      </c>
      <c r="K3169" s="2">
        <v>13</v>
      </c>
      <c r="L3169" s="2" t="s">
        <v>63</v>
      </c>
      <c r="M3169" s="2" t="s">
        <v>64</v>
      </c>
      <c r="N3169" s="3">
        <v>45612.75</v>
      </c>
      <c r="O3169" s="2" t="s">
        <v>65</v>
      </c>
      <c r="Q3169" s="2" t="s">
        <v>66</v>
      </c>
      <c r="R3169" s="3">
        <v>45654.492824074077</v>
      </c>
      <c r="S3169" s="2" t="s">
        <v>10308</v>
      </c>
      <c r="T3169" s="2" t="s">
        <v>156</v>
      </c>
      <c r="U3169" s="2" t="s">
        <v>69</v>
      </c>
      <c r="V3169" s="2" t="s">
        <v>15929</v>
      </c>
      <c r="W3169" s="2" t="s">
        <v>136</v>
      </c>
      <c r="X3169" s="2" t="s">
        <v>217</v>
      </c>
      <c r="Y3169" s="2" t="s">
        <v>14179</v>
      </c>
      <c r="Z3169" s="2" t="s">
        <v>4018</v>
      </c>
      <c r="AA3169" s="2" t="s">
        <v>14180</v>
      </c>
      <c r="AB3169" s="2" t="s">
        <v>176</v>
      </c>
      <c r="AE3169" s="3">
        <v>45654.492835648147</v>
      </c>
      <c r="AF3169" s="2" t="s">
        <v>77</v>
      </c>
      <c r="AH3169" s="2" t="s">
        <v>142</v>
      </c>
      <c r="AI3169" s="2" t="s">
        <v>79</v>
      </c>
      <c r="AJ3169" s="2" t="s">
        <v>123</v>
      </c>
      <c r="AK3169" s="2" t="s">
        <v>10310</v>
      </c>
      <c r="AL3169" s="2" t="s">
        <v>10308</v>
      </c>
      <c r="AM3169" s="3">
        <v>45654.492881944447</v>
      </c>
      <c r="AN3169" s="2" t="s">
        <v>10310</v>
      </c>
      <c r="AP3169" s="2">
        <v>5532685</v>
      </c>
      <c r="AQ3169" s="2" t="s">
        <v>81</v>
      </c>
      <c r="AR3169" s="3">
        <v>45656.519976851851</v>
      </c>
      <c r="AS3169" s="2" t="s">
        <v>82</v>
      </c>
      <c r="AT3169" s="3">
        <v>45654.333333333336</v>
      </c>
      <c r="AU3169" s="2" t="s">
        <v>104</v>
      </c>
      <c r="AV3169" s="2" t="s">
        <v>222</v>
      </c>
      <c r="AW3169" s="2" t="s">
        <v>223</v>
      </c>
      <c r="AX3169" s="2" t="s">
        <v>6018</v>
      </c>
      <c r="AZ3169" s="3">
        <v>45656.519976851851</v>
      </c>
      <c r="BB3169" s="2" t="s">
        <v>408</v>
      </c>
      <c r="BC3169" s="2" t="s">
        <v>409</v>
      </c>
      <c r="BD3169" s="2" t="s">
        <v>410</v>
      </c>
      <c r="BE3169" s="2" t="s">
        <v>2550</v>
      </c>
      <c r="BF3169" s="2" t="s">
        <v>91</v>
      </c>
    </row>
    <row r="3170" spans="1:58" x14ac:dyDescent="0.35">
      <c r="A3170" s="2">
        <v>2948293</v>
      </c>
      <c r="B3170" s="2" t="s">
        <v>58</v>
      </c>
      <c r="C3170" s="2">
        <v>39279631</v>
      </c>
      <c r="D3170" s="2">
        <v>338716886</v>
      </c>
      <c r="E3170" s="2" t="s">
        <v>59</v>
      </c>
      <c r="F3170" s="2" t="s">
        <v>60</v>
      </c>
      <c r="G3170" s="2" t="s">
        <v>15930</v>
      </c>
      <c r="H3170" s="2" t="s">
        <v>15931</v>
      </c>
      <c r="I3170" s="2">
        <v>772864550</v>
      </c>
      <c r="J3170" s="2" t="s">
        <v>9807</v>
      </c>
      <c r="K3170" s="2">
        <v>13</v>
      </c>
      <c r="L3170" s="2" t="s">
        <v>63</v>
      </c>
      <c r="M3170" s="2" t="s">
        <v>64</v>
      </c>
      <c r="N3170" s="3">
        <v>45079</v>
      </c>
      <c r="O3170" s="2" t="s">
        <v>187</v>
      </c>
      <c r="Q3170" s="2" t="s">
        <v>66</v>
      </c>
      <c r="R3170" s="3">
        <v>45654.496921296297</v>
      </c>
      <c r="S3170" s="2" t="s">
        <v>1399</v>
      </c>
      <c r="T3170" s="2" t="s">
        <v>156</v>
      </c>
      <c r="U3170" s="2" t="s">
        <v>69</v>
      </c>
      <c r="V3170" s="2" t="s">
        <v>15932</v>
      </c>
      <c r="W3170" s="2" t="s">
        <v>136</v>
      </c>
      <c r="X3170" s="2" t="s">
        <v>137</v>
      </c>
      <c r="Y3170" s="2" t="s">
        <v>4376</v>
      </c>
      <c r="Z3170" s="2" t="s">
        <v>219</v>
      </c>
      <c r="AA3170" s="2" t="s">
        <v>7447</v>
      </c>
      <c r="AB3170" s="2" t="s">
        <v>176</v>
      </c>
      <c r="AE3170" s="3">
        <v>45654.496921296297</v>
      </c>
      <c r="AF3170" s="2" t="s">
        <v>77</v>
      </c>
      <c r="AH3170" s="2" t="s">
        <v>142</v>
      </c>
      <c r="AI3170" s="2" t="s">
        <v>79</v>
      </c>
      <c r="AJ3170" s="2" t="s">
        <v>123</v>
      </c>
      <c r="AK3170" s="2" t="s">
        <v>15933</v>
      </c>
      <c r="AL3170" s="2" t="s">
        <v>1399</v>
      </c>
      <c r="AM3170" s="3">
        <v>45655.662986111114</v>
      </c>
      <c r="AN3170" s="2" t="s">
        <v>15171</v>
      </c>
      <c r="AO3170" s="2" t="s">
        <v>147</v>
      </c>
      <c r="AP3170" s="2">
        <v>5537199</v>
      </c>
      <c r="AQ3170" s="2" t="s">
        <v>81</v>
      </c>
      <c r="AR3170" s="3">
        <v>45656.540844907409</v>
      </c>
      <c r="AS3170" s="2" t="s">
        <v>82</v>
      </c>
      <c r="AT3170" s="3">
        <v>45655.5625</v>
      </c>
      <c r="AU3170" s="2" t="s">
        <v>104</v>
      </c>
      <c r="AV3170" s="2" t="s">
        <v>405</v>
      </c>
      <c r="AW3170" s="2" t="s">
        <v>406</v>
      </c>
      <c r="AX3170" s="2" t="s">
        <v>407</v>
      </c>
      <c r="AZ3170" s="3">
        <v>45656.540844907409</v>
      </c>
      <c r="BB3170" s="2" t="s">
        <v>128</v>
      </c>
      <c r="BC3170" s="2" t="s">
        <v>129</v>
      </c>
      <c r="BD3170" s="2" t="s">
        <v>130</v>
      </c>
      <c r="BE3170" s="2" t="s">
        <v>2698</v>
      </c>
      <c r="BF3170" s="2" t="s">
        <v>147</v>
      </c>
    </row>
    <row r="3171" spans="1:58" x14ac:dyDescent="0.35">
      <c r="A3171" s="2">
        <v>2948296</v>
      </c>
      <c r="B3171" s="2" t="s">
        <v>244</v>
      </c>
      <c r="C3171" s="2">
        <v>38345821</v>
      </c>
      <c r="D3171" s="2">
        <v>338719818</v>
      </c>
      <c r="E3171" s="2" t="s">
        <v>59</v>
      </c>
      <c r="F3171" s="2" t="s">
        <v>60</v>
      </c>
      <c r="G3171" s="2" t="s">
        <v>659</v>
      </c>
      <c r="H3171" s="2" t="s">
        <v>4273</v>
      </c>
      <c r="I3171" s="2">
        <v>775173299</v>
      </c>
      <c r="J3171" s="2" t="s">
        <v>428</v>
      </c>
      <c r="K3171" s="2">
        <v>13</v>
      </c>
      <c r="L3171" s="2" t="s">
        <v>63</v>
      </c>
      <c r="M3171" s="2" t="s">
        <v>64</v>
      </c>
      <c r="N3171" s="3">
        <v>44527.48541666667</v>
      </c>
      <c r="O3171" s="2" t="s">
        <v>248</v>
      </c>
      <c r="Q3171" s="2" t="s">
        <v>66</v>
      </c>
      <c r="R3171" s="3">
        <v>45654.497835648152</v>
      </c>
      <c r="S3171" s="2" t="s">
        <v>2150</v>
      </c>
      <c r="T3171" s="2" t="s">
        <v>156</v>
      </c>
      <c r="U3171" s="2" t="s">
        <v>69</v>
      </c>
      <c r="V3171" s="2" t="s">
        <v>15934</v>
      </c>
      <c r="W3171" s="2" t="s">
        <v>118</v>
      </c>
      <c r="X3171" s="2" t="s">
        <v>119</v>
      </c>
      <c r="Y3171" s="2" t="s">
        <v>8451</v>
      </c>
      <c r="Z3171" s="2" t="s">
        <v>121</v>
      </c>
      <c r="AA3171" s="2" t="s">
        <v>121</v>
      </c>
      <c r="AB3171" s="2" t="s">
        <v>15935</v>
      </c>
      <c r="AE3171" s="3">
        <v>45655.678425925929</v>
      </c>
      <c r="AF3171" s="2" t="s">
        <v>77</v>
      </c>
      <c r="AH3171" s="2" t="s">
        <v>78</v>
      </c>
      <c r="AI3171" s="2" t="s">
        <v>1100</v>
      </c>
      <c r="AJ3171" s="2" t="s">
        <v>1271</v>
      </c>
      <c r="AK3171" s="2" t="s">
        <v>15936</v>
      </c>
      <c r="AL3171" s="2" t="s">
        <v>601</v>
      </c>
      <c r="AM3171" s="3">
        <v>45655.678506944445</v>
      </c>
      <c r="AN3171" s="2" t="s">
        <v>15936</v>
      </c>
      <c r="AO3171" s="2" t="s">
        <v>601</v>
      </c>
      <c r="AP3171" s="2">
        <v>5537246</v>
      </c>
      <c r="AQ3171" s="2" t="s">
        <v>81</v>
      </c>
      <c r="AR3171" s="3">
        <v>45656.976851851854</v>
      </c>
      <c r="AS3171" s="2" t="s">
        <v>82</v>
      </c>
      <c r="AT3171" s="3">
        <v>45655.333333333336</v>
      </c>
      <c r="AU3171" s="2" t="s">
        <v>104</v>
      </c>
      <c r="AV3171" s="2" t="s">
        <v>1273</v>
      </c>
      <c r="AW3171" s="2" t="s">
        <v>1274</v>
      </c>
      <c r="AX3171" s="2" t="s">
        <v>1275</v>
      </c>
      <c r="AZ3171" s="3">
        <v>45656.976851851854</v>
      </c>
      <c r="BB3171" s="2" t="s">
        <v>1276</v>
      </c>
      <c r="BC3171" s="2" t="s">
        <v>1277</v>
      </c>
      <c r="BD3171" s="2" t="s">
        <v>1278</v>
      </c>
      <c r="BE3171" s="2" t="s">
        <v>15937</v>
      </c>
      <c r="BF3171" s="2" t="s">
        <v>14857</v>
      </c>
    </row>
    <row r="3172" spans="1:58" x14ac:dyDescent="0.35">
      <c r="A3172" s="2">
        <v>2948299</v>
      </c>
      <c r="B3172" s="2" t="s">
        <v>58</v>
      </c>
      <c r="C3172" s="2">
        <v>33366331</v>
      </c>
      <c r="D3172" s="2">
        <v>339661439</v>
      </c>
      <c r="E3172" s="2" t="s">
        <v>59</v>
      </c>
      <c r="F3172" s="2" t="s">
        <v>60</v>
      </c>
      <c r="G3172" s="2" t="s">
        <v>170</v>
      </c>
      <c r="H3172" s="2" t="s">
        <v>15938</v>
      </c>
      <c r="I3172" s="2">
        <v>779313380</v>
      </c>
      <c r="J3172" s="2" t="s">
        <v>8145</v>
      </c>
      <c r="K3172" s="2">
        <v>16</v>
      </c>
      <c r="L3172" s="2" t="s">
        <v>63</v>
      </c>
      <c r="M3172" s="2" t="s">
        <v>64</v>
      </c>
      <c r="N3172" s="3">
        <v>45609.791666666664</v>
      </c>
      <c r="O3172" s="2" t="s">
        <v>65</v>
      </c>
      <c r="Q3172" s="2" t="s">
        <v>66</v>
      </c>
      <c r="R3172" s="3">
        <v>45654.499074074076</v>
      </c>
      <c r="S3172" s="2" t="s">
        <v>9600</v>
      </c>
      <c r="T3172" s="2" t="s">
        <v>68</v>
      </c>
      <c r="U3172" s="2" t="s">
        <v>231</v>
      </c>
      <c r="V3172" s="2" t="s">
        <v>15939</v>
      </c>
      <c r="W3172" s="2" t="s">
        <v>1426</v>
      </c>
      <c r="X3172" s="2" t="s">
        <v>1426</v>
      </c>
      <c r="Y3172" s="2" t="s">
        <v>15940</v>
      </c>
      <c r="Z3172" s="2" t="s">
        <v>4660</v>
      </c>
      <c r="AA3172" s="2" t="s">
        <v>15941</v>
      </c>
      <c r="AB3172" s="2" t="s">
        <v>176</v>
      </c>
      <c r="AE3172" s="3">
        <v>45654.499085648145</v>
      </c>
      <c r="AF3172" s="2" t="s">
        <v>77</v>
      </c>
      <c r="AH3172" s="2" t="s">
        <v>142</v>
      </c>
      <c r="AI3172" s="2" t="s">
        <v>79</v>
      </c>
      <c r="AJ3172" s="2" t="s">
        <v>191</v>
      </c>
      <c r="AK3172" s="2" t="s">
        <v>15942</v>
      </c>
      <c r="AL3172" s="2" t="s">
        <v>9600</v>
      </c>
      <c r="AM3172" s="3">
        <v>45654.499120370368</v>
      </c>
      <c r="AN3172" s="2" t="s">
        <v>15942</v>
      </c>
      <c r="AP3172" s="2">
        <v>5532723</v>
      </c>
      <c r="AQ3172" s="2" t="s">
        <v>81</v>
      </c>
      <c r="AR3172" s="3">
        <v>45656.683900462966</v>
      </c>
      <c r="AS3172" s="2" t="s">
        <v>82</v>
      </c>
      <c r="AT3172" s="3">
        <v>45654.5625</v>
      </c>
      <c r="AU3172" s="2" t="s">
        <v>104</v>
      </c>
      <c r="AV3172" s="2" t="s">
        <v>4663</v>
      </c>
      <c r="AW3172" s="2" t="s">
        <v>4664</v>
      </c>
      <c r="AX3172" s="2" t="s">
        <v>4665</v>
      </c>
      <c r="AZ3172" s="3">
        <v>45656.683900462966</v>
      </c>
      <c r="BB3172" s="2" t="s">
        <v>225</v>
      </c>
      <c r="BC3172" s="2" t="s">
        <v>226</v>
      </c>
      <c r="BD3172" s="2" t="s">
        <v>89</v>
      </c>
      <c r="BE3172" s="2" t="s">
        <v>15943</v>
      </c>
      <c r="BF3172" s="2" t="s">
        <v>1541</v>
      </c>
    </row>
    <row r="3173" spans="1:58" x14ac:dyDescent="0.35">
      <c r="A3173" s="2">
        <v>2948303</v>
      </c>
      <c r="B3173" s="2" t="s">
        <v>244</v>
      </c>
      <c r="C3173" s="2">
        <v>40177771</v>
      </c>
      <c r="D3173" s="2">
        <v>339767009</v>
      </c>
      <c r="E3173" s="2" t="s">
        <v>59</v>
      </c>
      <c r="F3173" s="2" t="s">
        <v>60</v>
      </c>
      <c r="G3173" s="2" t="s">
        <v>991</v>
      </c>
      <c r="H3173" s="2" t="s">
        <v>246</v>
      </c>
      <c r="I3173" s="2">
        <v>777803149</v>
      </c>
      <c r="J3173" s="2" t="s">
        <v>3118</v>
      </c>
      <c r="K3173" s="2">
        <v>14</v>
      </c>
      <c r="L3173" s="2" t="s">
        <v>63</v>
      </c>
      <c r="M3173" s="2" t="s">
        <v>64</v>
      </c>
      <c r="N3173" s="3">
        <v>44919.625</v>
      </c>
      <c r="O3173" s="2" t="s">
        <v>248</v>
      </c>
      <c r="Q3173" s="2" t="s">
        <v>66</v>
      </c>
      <c r="R3173" s="3">
        <v>45654.499884259261</v>
      </c>
      <c r="S3173" s="2" t="s">
        <v>12266</v>
      </c>
      <c r="T3173" s="2" t="s">
        <v>68</v>
      </c>
      <c r="U3173" s="2" t="s">
        <v>69</v>
      </c>
      <c r="V3173" s="2" t="s">
        <v>15944</v>
      </c>
      <c r="W3173" s="2" t="s">
        <v>250</v>
      </c>
      <c r="X3173" s="2" t="s">
        <v>743</v>
      </c>
      <c r="Y3173" s="2" t="s">
        <v>4059</v>
      </c>
      <c r="Z3173" s="2" t="s">
        <v>745</v>
      </c>
      <c r="AA3173" s="2" t="s">
        <v>4422</v>
      </c>
      <c r="AB3173" s="2" t="s">
        <v>176</v>
      </c>
      <c r="AE3173" s="3">
        <v>45655.494942129626</v>
      </c>
      <c r="AF3173" s="2" t="s">
        <v>77</v>
      </c>
      <c r="AH3173" s="2" t="s">
        <v>78</v>
      </c>
      <c r="AI3173" s="2" t="s">
        <v>255</v>
      </c>
      <c r="AJ3173" s="2" t="s">
        <v>598</v>
      </c>
      <c r="AL3173" s="2" t="s">
        <v>1006</v>
      </c>
      <c r="AM3173" s="3">
        <v>45655.49496527778</v>
      </c>
      <c r="AO3173" s="2" t="s">
        <v>1006</v>
      </c>
      <c r="AP3173" s="2">
        <v>5536783</v>
      </c>
      <c r="AQ3173" s="2" t="s">
        <v>81</v>
      </c>
      <c r="AR3173" s="3">
        <v>45656.562858796293</v>
      </c>
      <c r="AS3173" s="2" t="s">
        <v>82</v>
      </c>
      <c r="AT3173" s="3">
        <v>45655.333333333336</v>
      </c>
      <c r="AU3173" s="2" t="s">
        <v>83</v>
      </c>
      <c r="AV3173" s="2" t="s">
        <v>258</v>
      </c>
      <c r="AW3173" s="2" t="s">
        <v>259</v>
      </c>
      <c r="AX3173" s="2" t="s">
        <v>748</v>
      </c>
      <c r="AZ3173" s="3">
        <v>45656.562858796293</v>
      </c>
      <c r="BB3173" s="2" t="s">
        <v>1125</v>
      </c>
      <c r="BC3173" s="2" t="s">
        <v>1126</v>
      </c>
      <c r="BD3173" s="2" t="s">
        <v>150</v>
      </c>
      <c r="BE3173" s="2" t="s">
        <v>15945</v>
      </c>
      <c r="BF3173" s="2" t="s">
        <v>265</v>
      </c>
    </row>
    <row r="3174" spans="1:58" x14ac:dyDescent="0.35">
      <c r="A3174" s="2">
        <v>2948307</v>
      </c>
      <c r="B3174" s="2" t="s">
        <v>244</v>
      </c>
      <c r="C3174" s="2">
        <v>39647461</v>
      </c>
      <c r="D3174" s="2">
        <v>339419114</v>
      </c>
      <c r="E3174" s="2" t="s">
        <v>59</v>
      </c>
      <c r="F3174" s="2" t="s">
        <v>60</v>
      </c>
      <c r="G3174" s="2" t="s">
        <v>4349</v>
      </c>
      <c r="H3174" s="2" t="s">
        <v>3921</v>
      </c>
      <c r="I3174" s="2">
        <v>772921309</v>
      </c>
      <c r="J3174" s="2" t="s">
        <v>15946</v>
      </c>
      <c r="K3174" s="2">
        <v>15</v>
      </c>
      <c r="L3174" s="2" t="s">
        <v>63</v>
      </c>
      <c r="M3174" s="2" t="s">
        <v>64</v>
      </c>
      <c r="N3174" s="3">
        <v>44825.458333333336</v>
      </c>
      <c r="O3174" s="2" t="s">
        <v>248</v>
      </c>
      <c r="Q3174" s="2" t="s">
        <v>66</v>
      </c>
      <c r="R3174" s="3">
        <v>45654.500520833331</v>
      </c>
      <c r="S3174" s="2" t="s">
        <v>5445</v>
      </c>
      <c r="T3174" s="2" t="s">
        <v>68</v>
      </c>
      <c r="U3174" s="2" t="s">
        <v>914</v>
      </c>
      <c r="V3174" s="2" t="s">
        <v>15947</v>
      </c>
      <c r="W3174" s="2" t="s">
        <v>336</v>
      </c>
      <c r="X3174" s="2" t="s">
        <v>336</v>
      </c>
      <c r="Y3174" s="2" t="s">
        <v>526</v>
      </c>
      <c r="Z3174" s="2" t="s">
        <v>453</v>
      </c>
      <c r="AA3174" s="2" t="s">
        <v>527</v>
      </c>
      <c r="AB3174" s="2" t="s">
        <v>176</v>
      </c>
      <c r="AC3174" s="2">
        <v>774091873</v>
      </c>
      <c r="AE3174" s="3">
        <v>45654.500532407408</v>
      </c>
      <c r="AF3174" s="2" t="s">
        <v>77</v>
      </c>
      <c r="AH3174" s="2" t="s">
        <v>142</v>
      </c>
      <c r="AI3174" s="2" t="s">
        <v>275</v>
      </c>
      <c r="AJ3174" s="2" t="s">
        <v>276</v>
      </c>
      <c r="AK3174" s="2" t="s">
        <v>15948</v>
      </c>
      <c r="AL3174" s="2" t="s">
        <v>5445</v>
      </c>
      <c r="AM3174" s="3">
        <v>45654.500567129631</v>
      </c>
      <c r="AN3174" s="2" t="s">
        <v>15948</v>
      </c>
      <c r="AP3174" s="2">
        <v>5532732</v>
      </c>
      <c r="AQ3174" s="2" t="s">
        <v>81</v>
      </c>
      <c r="AR3174" s="3">
        <v>45656.646793981483</v>
      </c>
      <c r="AS3174" s="2" t="s">
        <v>82</v>
      </c>
      <c r="AT3174" s="3">
        <v>45654.5625</v>
      </c>
      <c r="AU3174" s="2" t="s">
        <v>104</v>
      </c>
      <c r="AV3174" s="2" t="s">
        <v>583</v>
      </c>
      <c r="AW3174" s="2" t="s">
        <v>584</v>
      </c>
      <c r="AX3174" s="2" t="s">
        <v>1411</v>
      </c>
      <c r="AZ3174" s="3">
        <v>45656.646793981483</v>
      </c>
      <c r="BB3174" s="2" t="s">
        <v>3173</v>
      </c>
      <c r="BC3174" s="2" t="s">
        <v>3174</v>
      </c>
      <c r="BD3174" s="2" t="s">
        <v>3175</v>
      </c>
      <c r="BE3174" s="2" t="s">
        <v>15949</v>
      </c>
      <c r="BF3174" s="2" t="s">
        <v>345</v>
      </c>
    </row>
    <row r="3175" spans="1:58" x14ac:dyDescent="0.35">
      <c r="A3175" s="2">
        <v>2948310</v>
      </c>
      <c r="B3175" s="2" t="s">
        <v>808</v>
      </c>
      <c r="C3175" s="2">
        <v>33046301</v>
      </c>
      <c r="D3175" s="2">
        <v>338216446</v>
      </c>
      <c r="E3175" s="2" t="s">
        <v>59</v>
      </c>
      <c r="F3175" s="2" t="s">
        <v>60</v>
      </c>
      <c r="G3175" s="2" t="s">
        <v>15950</v>
      </c>
      <c r="I3175" s="2">
        <v>773271396</v>
      </c>
      <c r="J3175" s="2" t="s">
        <v>15951</v>
      </c>
      <c r="K3175" s="2">
        <v>20</v>
      </c>
      <c r="L3175" s="2" t="s">
        <v>2128</v>
      </c>
      <c r="M3175" s="2" t="s">
        <v>358</v>
      </c>
      <c r="N3175" s="3">
        <v>42954.720671296294</v>
      </c>
      <c r="O3175" s="2" t="s">
        <v>4530</v>
      </c>
      <c r="Q3175" s="2" t="s">
        <v>66</v>
      </c>
      <c r="R3175" s="3">
        <v>45654.50271990741</v>
      </c>
      <c r="S3175" s="2" t="s">
        <v>333</v>
      </c>
      <c r="T3175" s="2" t="s">
        <v>334</v>
      </c>
      <c r="U3175" s="2" t="s">
        <v>215</v>
      </c>
      <c r="V3175" s="2" t="s">
        <v>15952</v>
      </c>
      <c r="W3175" s="2" t="s">
        <v>288</v>
      </c>
      <c r="X3175" s="2" t="s">
        <v>289</v>
      </c>
      <c r="Y3175" s="2" t="s">
        <v>6825</v>
      </c>
      <c r="Z3175" s="2" t="s">
        <v>6826</v>
      </c>
      <c r="AA3175" s="2" t="s">
        <v>6827</v>
      </c>
      <c r="AB3175" s="2" t="s">
        <v>176</v>
      </c>
      <c r="AE3175" s="3">
        <v>45654.502847222226</v>
      </c>
      <c r="AF3175" s="2" t="s">
        <v>543</v>
      </c>
      <c r="AG3175" s="2">
        <v>48</v>
      </c>
      <c r="AH3175" s="2" t="s">
        <v>78</v>
      </c>
      <c r="AI3175" s="2" t="s">
        <v>363</v>
      </c>
      <c r="AJ3175" s="2" t="s">
        <v>364</v>
      </c>
      <c r="AK3175" s="2" t="s">
        <v>15953</v>
      </c>
      <c r="AL3175" s="2" t="s">
        <v>333</v>
      </c>
      <c r="AM3175" s="3">
        <v>45654.502870370372</v>
      </c>
      <c r="AO3175" s="2" t="s">
        <v>333</v>
      </c>
      <c r="AP3175" s="2">
        <v>5532751</v>
      </c>
      <c r="AQ3175" s="2" t="s">
        <v>81</v>
      </c>
      <c r="AR3175" s="3">
        <v>45656.465810185182</v>
      </c>
      <c r="AS3175" s="2" t="s">
        <v>82</v>
      </c>
      <c r="AT3175" s="3">
        <v>45654.333333333336</v>
      </c>
      <c r="AU3175" s="2" t="s">
        <v>83</v>
      </c>
      <c r="AV3175" s="2" t="s">
        <v>682</v>
      </c>
      <c r="AW3175" s="2" t="s">
        <v>683</v>
      </c>
      <c r="AX3175" s="2" t="s">
        <v>2224</v>
      </c>
      <c r="AY3175" s="3">
        <v>45656.502847222226</v>
      </c>
      <c r="AZ3175" s="3">
        <v>45656.465810185182</v>
      </c>
      <c r="BA3175" s="2" t="s">
        <v>460</v>
      </c>
      <c r="BB3175" s="2" t="s">
        <v>280</v>
      </c>
      <c r="BC3175" s="2" t="s">
        <v>281</v>
      </c>
      <c r="BD3175" s="2" t="s">
        <v>282</v>
      </c>
      <c r="BE3175" s="2" t="s">
        <v>15954</v>
      </c>
      <c r="BF3175" s="2" t="s">
        <v>301</v>
      </c>
    </row>
    <row r="3176" spans="1:58" x14ac:dyDescent="0.35">
      <c r="A3176" s="2">
        <v>2948314</v>
      </c>
      <c r="B3176" s="2" t="s">
        <v>58</v>
      </c>
      <c r="C3176" s="2">
        <v>40883031</v>
      </c>
      <c r="D3176" s="2">
        <v>338451516</v>
      </c>
      <c r="E3176" s="2" t="s">
        <v>59</v>
      </c>
      <c r="F3176" s="2" t="s">
        <v>60</v>
      </c>
      <c r="G3176" s="2" t="s">
        <v>15955</v>
      </c>
      <c r="H3176" s="2" t="s">
        <v>15956</v>
      </c>
      <c r="I3176" s="2">
        <v>785656743</v>
      </c>
      <c r="J3176" s="2" t="s">
        <v>4813</v>
      </c>
      <c r="K3176" s="2">
        <v>13</v>
      </c>
      <c r="L3176" s="2" t="s">
        <v>305</v>
      </c>
      <c r="M3176" s="2" t="s">
        <v>64</v>
      </c>
      <c r="N3176" s="3">
        <v>45056.572372685187</v>
      </c>
      <c r="O3176" s="2" t="s">
        <v>65</v>
      </c>
      <c r="Q3176" s="2" t="s">
        <v>66</v>
      </c>
      <c r="R3176" s="3">
        <v>45654.504652777781</v>
      </c>
      <c r="S3176" s="2" t="s">
        <v>5942</v>
      </c>
      <c r="T3176" s="2" t="s">
        <v>156</v>
      </c>
      <c r="U3176" s="2" t="s">
        <v>69</v>
      </c>
      <c r="V3176" s="2" t="s">
        <v>15957</v>
      </c>
      <c r="W3176" s="2" t="s">
        <v>71</v>
      </c>
      <c r="X3176" s="2" t="s">
        <v>198</v>
      </c>
      <c r="Y3176" s="2" t="s">
        <v>2314</v>
      </c>
      <c r="Z3176" s="2" t="s">
        <v>1603</v>
      </c>
      <c r="AA3176" s="2" t="s">
        <v>1603</v>
      </c>
      <c r="AB3176" s="2" t="s">
        <v>15958</v>
      </c>
      <c r="AE3176" s="3">
        <v>45654.504664351851</v>
      </c>
      <c r="AF3176" s="2" t="s">
        <v>77</v>
      </c>
      <c r="AH3176" s="2" t="s">
        <v>78</v>
      </c>
      <c r="AI3176" s="2" t="s">
        <v>79</v>
      </c>
      <c r="AJ3176" s="2" t="s">
        <v>123</v>
      </c>
      <c r="AK3176" s="2" t="s">
        <v>15959</v>
      </c>
      <c r="AL3176" s="2" t="s">
        <v>5942</v>
      </c>
      <c r="AM3176" s="3">
        <v>45654.504699074074</v>
      </c>
      <c r="AN3176" s="2" t="s">
        <v>15959</v>
      </c>
      <c r="AP3176" s="2">
        <v>5532760</v>
      </c>
      <c r="AQ3176" s="2" t="s">
        <v>81</v>
      </c>
      <c r="AR3176" s="3">
        <v>45656.684803240743</v>
      </c>
      <c r="AS3176" s="2" t="s">
        <v>82</v>
      </c>
      <c r="AT3176" s="3">
        <v>45654.5625</v>
      </c>
      <c r="AU3176" s="2" t="s">
        <v>104</v>
      </c>
      <c r="AV3176" s="2" t="s">
        <v>204</v>
      </c>
      <c r="AW3176" s="2" t="s">
        <v>205</v>
      </c>
      <c r="AX3176" s="2" t="s">
        <v>3780</v>
      </c>
      <c r="AZ3176" s="3">
        <v>45656.684803240743</v>
      </c>
      <c r="BB3176" s="2" t="s">
        <v>887</v>
      </c>
      <c r="BC3176" s="2" t="s">
        <v>888</v>
      </c>
      <c r="BD3176" s="2" t="s">
        <v>889</v>
      </c>
      <c r="BE3176" s="2" t="s">
        <v>15960</v>
      </c>
      <c r="BF3176" s="2" t="s">
        <v>2317</v>
      </c>
    </row>
    <row r="3177" spans="1:58" x14ac:dyDescent="0.35">
      <c r="A3177" s="2">
        <v>2948315</v>
      </c>
      <c r="B3177" s="2" t="s">
        <v>354</v>
      </c>
      <c r="C3177" s="2">
        <v>41237621</v>
      </c>
      <c r="D3177" s="2">
        <v>339585208</v>
      </c>
      <c r="E3177" s="2" t="s">
        <v>59</v>
      </c>
      <c r="F3177" s="2" t="s">
        <v>60</v>
      </c>
      <c r="G3177" s="2" t="s">
        <v>15961</v>
      </c>
      <c r="I3177" s="2">
        <v>772438333</v>
      </c>
      <c r="J3177" s="2" t="s">
        <v>15962</v>
      </c>
      <c r="K3177" s="2">
        <v>20</v>
      </c>
      <c r="L3177" s="2" t="s">
        <v>357</v>
      </c>
      <c r="M3177" s="2" t="s">
        <v>358</v>
      </c>
      <c r="N3177" s="3">
        <v>45387.708333333336</v>
      </c>
      <c r="O3177" s="2" t="s">
        <v>359</v>
      </c>
      <c r="Q3177" s="2" t="s">
        <v>66</v>
      </c>
      <c r="R3177" s="3">
        <v>45654.506261574075</v>
      </c>
      <c r="S3177" s="2" t="s">
        <v>6244</v>
      </c>
      <c r="T3177" s="2" t="s">
        <v>334</v>
      </c>
      <c r="U3177" s="2" t="s">
        <v>215</v>
      </c>
      <c r="V3177" s="2" t="s">
        <v>15963</v>
      </c>
      <c r="Y3177" s="2" t="s">
        <v>1074</v>
      </c>
      <c r="Z3177" s="2" t="s">
        <v>236</v>
      </c>
      <c r="AA3177" s="2" t="s">
        <v>1745</v>
      </c>
      <c r="AB3177" s="2" t="s">
        <v>15043</v>
      </c>
      <c r="AE3177" s="3">
        <v>45654.765208333331</v>
      </c>
      <c r="AF3177" s="2" t="s">
        <v>77</v>
      </c>
      <c r="AH3177" s="2" t="s">
        <v>142</v>
      </c>
      <c r="AI3177" s="2" t="s">
        <v>1100</v>
      </c>
      <c r="AJ3177" s="2" t="s">
        <v>1101</v>
      </c>
      <c r="AK3177" s="2" t="s">
        <v>15044</v>
      </c>
      <c r="AL3177" s="2" t="s">
        <v>345</v>
      </c>
      <c r="AM3177" s="3">
        <v>45654.765289351853</v>
      </c>
      <c r="AN3177" s="2" t="s">
        <v>15044</v>
      </c>
      <c r="AO3177" s="2" t="s">
        <v>345</v>
      </c>
      <c r="AP3177" s="2">
        <v>5533781</v>
      </c>
      <c r="AQ3177" s="2" t="s">
        <v>81</v>
      </c>
      <c r="AR3177" s="3">
        <v>45657.014687499999</v>
      </c>
      <c r="AS3177" s="2" t="s">
        <v>82</v>
      </c>
      <c r="AT3177" s="3">
        <v>45654.5625</v>
      </c>
      <c r="AU3177" s="2" t="s">
        <v>104</v>
      </c>
      <c r="AV3177" s="2" t="s">
        <v>1806</v>
      </c>
      <c r="AW3177" s="2" t="s">
        <v>1806</v>
      </c>
      <c r="AX3177" s="2" t="s">
        <v>2121</v>
      </c>
      <c r="AZ3177" s="3">
        <v>45657.014687499999</v>
      </c>
      <c r="BB3177" s="2" t="s">
        <v>1002</v>
      </c>
      <c r="BC3177" s="2" t="s">
        <v>1003</v>
      </c>
      <c r="BD3177" s="2" t="s">
        <v>1004</v>
      </c>
      <c r="BE3177" s="2" t="s">
        <v>15603</v>
      </c>
      <c r="BF3177" s="2" t="s">
        <v>14614</v>
      </c>
    </row>
    <row r="3178" spans="1:58" x14ac:dyDescent="0.35">
      <c r="A3178" s="2">
        <v>2948319</v>
      </c>
      <c r="B3178" s="2" t="s">
        <v>58</v>
      </c>
      <c r="C3178" s="2">
        <v>39791191</v>
      </c>
      <c r="D3178" s="2">
        <v>339030823</v>
      </c>
      <c r="E3178" s="2" t="s">
        <v>59</v>
      </c>
      <c r="F3178" s="2" t="s">
        <v>60</v>
      </c>
      <c r="G3178" s="2" t="s">
        <v>1022</v>
      </c>
      <c r="H3178" s="2" t="s">
        <v>246</v>
      </c>
      <c r="I3178" s="2">
        <v>772349343</v>
      </c>
      <c r="J3178" s="2" t="s">
        <v>1829</v>
      </c>
      <c r="K3178" s="2">
        <v>14</v>
      </c>
      <c r="L3178" s="2" t="s">
        <v>63</v>
      </c>
      <c r="M3178" s="2" t="s">
        <v>64</v>
      </c>
      <c r="N3178" s="3">
        <v>45514.459699074076</v>
      </c>
      <c r="O3178" s="2" t="s">
        <v>65</v>
      </c>
      <c r="Q3178" s="2" t="s">
        <v>66</v>
      </c>
      <c r="R3178" s="3">
        <v>45654.507569444446</v>
      </c>
      <c r="S3178" s="2" t="s">
        <v>3008</v>
      </c>
      <c r="T3178" s="2" t="s">
        <v>156</v>
      </c>
      <c r="U3178" s="2" t="s">
        <v>69</v>
      </c>
      <c r="V3178" s="2" t="s">
        <v>15964</v>
      </c>
      <c r="W3178" s="2" t="s">
        <v>250</v>
      </c>
      <c r="X3178" s="2" t="s">
        <v>743</v>
      </c>
      <c r="Y3178" s="2" t="s">
        <v>4027</v>
      </c>
      <c r="Z3178" s="2" t="s">
        <v>745</v>
      </c>
      <c r="AA3178" s="2" t="s">
        <v>746</v>
      </c>
      <c r="AB3178" s="2" t="s">
        <v>15965</v>
      </c>
      <c r="AE3178" s="3">
        <v>45655.67491898148</v>
      </c>
      <c r="AF3178" s="2" t="s">
        <v>77</v>
      </c>
      <c r="AH3178" s="2" t="s">
        <v>78</v>
      </c>
      <c r="AI3178" s="2" t="s">
        <v>58</v>
      </c>
      <c r="AJ3178" s="2" t="s">
        <v>101</v>
      </c>
      <c r="AL3178" s="2" t="s">
        <v>1901</v>
      </c>
      <c r="AM3178" s="3">
        <v>45655.675127314818</v>
      </c>
      <c r="AN3178" s="2" t="s">
        <v>15904</v>
      </c>
      <c r="AO3178" s="2" t="s">
        <v>1901</v>
      </c>
      <c r="AP3178" s="2">
        <v>5537236</v>
      </c>
      <c r="AQ3178" s="2" t="s">
        <v>81</v>
      </c>
      <c r="AR3178" s="3">
        <v>45656.653078703705</v>
      </c>
      <c r="AS3178" s="2" t="s">
        <v>82</v>
      </c>
      <c r="AT3178" s="3">
        <v>45655.5625</v>
      </c>
      <c r="AU3178" s="2" t="s">
        <v>104</v>
      </c>
      <c r="AV3178" s="2" t="s">
        <v>1134</v>
      </c>
      <c r="AW3178" s="2" t="s">
        <v>1135</v>
      </c>
      <c r="AX3178" s="2" t="s">
        <v>1136</v>
      </c>
      <c r="AZ3178" s="3">
        <v>45656.653078703705</v>
      </c>
      <c r="BB3178" s="2" t="s">
        <v>225</v>
      </c>
      <c r="BC3178" s="2" t="s">
        <v>226</v>
      </c>
      <c r="BD3178" s="2" t="s">
        <v>89</v>
      </c>
      <c r="BE3178" s="2" t="s">
        <v>15966</v>
      </c>
      <c r="BF3178" s="2" t="s">
        <v>1920</v>
      </c>
    </row>
    <row r="3179" spans="1:58" x14ac:dyDescent="0.35">
      <c r="A3179" s="2">
        <v>2948321</v>
      </c>
      <c r="B3179" s="2" t="s">
        <v>720</v>
      </c>
      <c r="C3179" s="2">
        <v>33760251</v>
      </c>
      <c r="D3179" s="2">
        <v>338227948</v>
      </c>
      <c r="E3179" s="2" t="s">
        <v>59</v>
      </c>
      <c r="F3179" s="2" t="s">
        <v>60</v>
      </c>
      <c r="G3179" s="2" t="s">
        <v>15967</v>
      </c>
      <c r="I3179" s="2">
        <v>771834234</v>
      </c>
      <c r="J3179" s="2" t="s">
        <v>853</v>
      </c>
      <c r="K3179" s="2">
        <v>20</v>
      </c>
      <c r="L3179" s="2" t="s">
        <v>357</v>
      </c>
      <c r="M3179" s="2" t="s">
        <v>358</v>
      </c>
      <c r="N3179" s="3">
        <v>42168.625011574077</v>
      </c>
      <c r="O3179" s="2" t="s">
        <v>4711</v>
      </c>
      <c r="Q3179" s="2" t="s">
        <v>66</v>
      </c>
      <c r="R3179" s="3">
        <v>45654.509166666663</v>
      </c>
      <c r="S3179" s="2" t="s">
        <v>2552</v>
      </c>
      <c r="T3179" s="2" t="s">
        <v>637</v>
      </c>
      <c r="U3179" s="2" t="s">
        <v>157</v>
      </c>
      <c r="V3179" s="2" t="s">
        <v>15968</v>
      </c>
      <c r="W3179" s="2" t="s">
        <v>288</v>
      </c>
      <c r="X3179" s="2" t="s">
        <v>289</v>
      </c>
      <c r="Y3179" s="2" t="s">
        <v>15969</v>
      </c>
      <c r="Z3179" s="2" t="s">
        <v>3052</v>
      </c>
      <c r="AA3179" s="2" t="s">
        <v>15970</v>
      </c>
      <c r="AB3179" s="2" t="s">
        <v>15970</v>
      </c>
      <c r="AE3179" s="3">
        <v>45654.50917824074</v>
      </c>
      <c r="AF3179" s="2" t="s">
        <v>77</v>
      </c>
      <c r="AH3179" s="2" t="s">
        <v>142</v>
      </c>
      <c r="AI3179" s="2" t="s">
        <v>275</v>
      </c>
      <c r="AJ3179" s="2" t="s">
        <v>1271</v>
      </c>
      <c r="AK3179" s="2" t="s">
        <v>15971</v>
      </c>
      <c r="AL3179" s="2" t="s">
        <v>2552</v>
      </c>
      <c r="AM3179" s="3">
        <v>45654.509212962963</v>
      </c>
      <c r="AN3179" s="2" t="s">
        <v>15971</v>
      </c>
      <c r="AP3179" s="2">
        <v>5532783</v>
      </c>
      <c r="AQ3179" s="2" t="s">
        <v>81</v>
      </c>
      <c r="AR3179" s="3">
        <v>45656.596805555557</v>
      </c>
      <c r="AS3179" s="2" t="s">
        <v>82</v>
      </c>
      <c r="AT3179" s="3">
        <v>45654.5625</v>
      </c>
      <c r="AU3179" s="2" t="s">
        <v>104</v>
      </c>
      <c r="AV3179" s="2" t="s">
        <v>682</v>
      </c>
      <c r="AW3179" s="2" t="s">
        <v>683</v>
      </c>
      <c r="AX3179" s="2" t="s">
        <v>1190</v>
      </c>
      <c r="AZ3179" s="3">
        <v>45656.596805555557</v>
      </c>
      <c r="BB3179" s="2" t="s">
        <v>2889</v>
      </c>
      <c r="BC3179" s="2" t="s">
        <v>2890</v>
      </c>
      <c r="BD3179" s="2" t="s">
        <v>2891</v>
      </c>
      <c r="BE3179" s="2" t="s">
        <v>15972</v>
      </c>
      <c r="BF3179" s="2" t="s">
        <v>301</v>
      </c>
    </row>
    <row r="3180" spans="1:58" x14ac:dyDescent="0.35">
      <c r="A3180" s="2">
        <v>2948326</v>
      </c>
      <c r="B3180" s="2" t="s">
        <v>244</v>
      </c>
      <c r="C3180" s="2">
        <v>31674661</v>
      </c>
      <c r="D3180" s="2">
        <v>339483408</v>
      </c>
      <c r="E3180" s="2" t="s">
        <v>59</v>
      </c>
      <c r="F3180" s="2" t="s">
        <v>60</v>
      </c>
      <c r="G3180" s="2" t="s">
        <v>3235</v>
      </c>
      <c r="H3180" s="2" t="s">
        <v>1206</v>
      </c>
      <c r="I3180" s="2">
        <v>776583237</v>
      </c>
      <c r="J3180" s="2" t="s">
        <v>9905</v>
      </c>
      <c r="K3180" s="2">
        <v>15</v>
      </c>
      <c r="L3180" s="2" t="s">
        <v>63</v>
      </c>
      <c r="M3180" s="2" t="s">
        <v>64</v>
      </c>
      <c r="N3180" s="3">
        <v>44593.458333333336</v>
      </c>
      <c r="O3180" s="2" t="s">
        <v>248</v>
      </c>
      <c r="Q3180" s="2" t="s">
        <v>66</v>
      </c>
      <c r="R3180" s="3">
        <v>45654.511712962965</v>
      </c>
      <c r="S3180" s="2" t="s">
        <v>373</v>
      </c>
      <c r="T3180" s="2" t="s">
        <v>156</v>
      </c>
      <c r="U3180" s="2" t="s">
        <v>69</v>
      </c>
      <c r="V3180" s="2" t="s">
        <v>15973</v>
      </c>
      <c r="W3180" s="2" t="s">
        <v>336</v>
      </c>
      <c r="X3180" s="2" t="s">
        <v>336</v>
      </c>
      <c r="Y3180" s="2" t="s">
        <v>1115</v>
      </c>
      <c r="Z3180" s="2" t="s">
        <v>1116</v>
      </c>
      <c r="AA3180" s="2" t="s">
        <v>1227</v>
      </c>
      <c r="AB3180" s="2" t="s">
        <v>15974</v>
      </c>
      <c r="AE3180" s="3">
        <v>45655.73809027778</v>
      </c>
      <c r="AF3180" s="2" t="s">
        <v>77</v>
      </c>
      <c r="AH3180" s="2" t="s">
        <v>142</v>
      </c>
      <c r="AI3180" s="2" t="s">
        <v>255</v>
      </c>
      <c r="AJ3180" s="2" t="s">
        <v>276</v>
      </c>
      <c r="AK3180" s="2" t="s">
        <v>15975</v>
      </c>
      <c r="AL3180" s="2" t="s">
        <v>667</v>
      </c>
      <c r="AM3180" s="3">
        <v>45655.738171296296</v>
      </c>
      <c r="AO3180" s="2" t="s">
        <v>667</v>
      </c>
      <c r="AP3180" s="2">
        <v>5537371</v>
      </c>
      <c r="AQ3180" s="2" t="s">
        <v>81</v>
      </c>
      <c r="AR3180" s="3">
        <v>45656.485185185185</v>
      </c>
      <c r="AS3180" s="2" t="s">
        <v>82</v>
      </c>
      <c r="AT3180" s="3">
        <v>45655.333333333336</v>
      </c>
      <c r="AU3180" s="2" t="s">
        <v>83</v>
      </c>
      <c r="AV3180" s="2" t="s">
        <v>583</v>
      </c>
      <c r="AW3180" s="2" t="s">
        <v>584</v>
      </c>
      <c r="AX3180" s="2" t="s">
        <v>1632</v>
      </c>
      <c r="AZ3180" s="3">
        <v>45656.485185185185</v>
      </c>
      <c r="BB3180" s="2" t="s">
        <v>586</v>
      </c>
      <c r="BC3180" s="2" t="s">
        <v>587</v>
      </c>
      <c r="BD3180" s="2" t="s">
        <v>588</v>
      </c>
      <c r="BE3180" s="2" t="s">
        <v>15976</v>
      </c>
      <c r="BF3180" s="2" t="s">
        <v>345</v>
      </c>
    </row>
    <row r="3181" spans="1:58" x14ac:dyDescent="0.35">
      <c r="A3181" s="2">
        <v>2948332</v>
      </c>
      <c r="B3181" s="2" t="s">
        <v>58</v>
      </c>
      <c r="C3181" s="2">
        <v>37436791</v>
      </c>
      <c r="D3181" s="2">
        <v>339767782</v>
      </c>
      <c r="E3181" s="2" t="s">
        <v>59</v>
      </c>
      <c r="F3181" s="2" t="s">
        <v>60</v>
      </c>
      <c r="G3181" s="2" t="s">
        <v>228</v>
      </c>
      <c r="H3181" s="2" t="s">
        <v>15977</v>
      </c>
      <c r="I3181" s="2">
        <v>773679548</v>
      </c>
      <c r="J3181" s="2" t="s">
        <v>3598</v>
      </c>
      <c r="K3181" s="2">
        <v>14</v>
      </c>
      <c r="L3181" s="2" t="s">
        <v>63</v>
      </c>
      <c r="M3181" s="2" t="s">
        <v>64</v>
      </c>
      <c r="N3181" s="3">
        <v>45013.541666666664</v>
      </c>
      <c r="O3181" s="2" t="s">
        <v>65</v>
      </c>
      <c r="Q3181" s="2" t="s">
        <v>66</v>
      </c>
      <c r="R3181" s="3">
        <v>45654.514490740738</v>
      </c>
      <c r="S3181" s="2" t="s">
        <v>3211</v>
      </c>
      <c r="T3181" s="2" t="s">
        <v>156</v>
      </c>
      <c r="U3181" s="2" t="s">
        <v>69</v>
      </c>
      <c r="V3181" s="2" t="s">
        <v>15978</v>
      </c>
      <c r="W3181" s="2" t="s">
        <v>250</v>
      </c>
      <c r="X3181" s="2" t="s">
        <v>743</v>
      </c>
      <c r="Y3181" s="2" t="s">
        <v>855</v>
      </c>
      <c r="Z3181" s="2" t="s">
        <v>1683</v>
      </c>
      <c r="AA3181" s="2" t="s">
        <v>15979</v>
      </c>
      <c r="AB3181" s="2" t="s">
        <v>176</v>
      </c>
      <c r="AE3181" s="3">
        <v>45655.667141203703</v>
      </c>
      <c r="AF3181" s="2" t="s">
        <v>77</v>
      </c>
      <c r="AH3181" s="2" t="s">
        <v>78</v>
      </c>
      <c r="AI3181" s="2" t="s">
        <v>58</v>
      </c>
      <c r="AJ3181" s="2" t="s">
        <v>101</v>
      </c>
      <c r="AK3181" s="2" t="s">
        <v>15980</v>
      </c>
      <c r="AL3181" s="2" t="s">
        <v>1901</v>
      </c>
      <c r="AM3181" s="3">
        <v>45655.667233796295</v>
      </c>
      <c r="AN3181" s="2" t="s">
        <v>15980</v>
      </c>
      <c r="AO3181" s="2" t="s">
        <v>1901</v>
      </c>
      <c r="AP3181" s="2">
        <v>5537212</v>
      </c>
      <c r="AQ3181" s="2" t="s">
        <v>81</v>
      </c>
      <c r="AR3181" s="3">
        <v>45656.528506944444</v>
      </c>
      <c r="AS3181" s="2" t="s">
        <v>82</v>
      </c>
      <c r="AT3181" s="3">
        <v>45655.5625</v>
      </c>
      <c r="AU3181" s="2" t="s">
        <v>104</v>
      </c>
      <c r="AV3181" s="2" t="s">
        <v>1806</v>
      </c>
      <c r="AW3181" s="2" t="s">
        <v>1806</v>
      </c>
      <c r="AX3181" s="2" t="s">
        <v>15230</v>
      </c>
      <c r="AZ3181" s="3">
        <v>45656.528506944444</v>
      </c>
      <c r="BB3181" s="2" t="s">
        <v>382</v>
      </c>
      <c r="BC3181" s="2" t="s">
        <v>383</v>
      </c>
      <c r="BD3181" s="2" t="s">
        <v>383</v>
      </c>
      <c r="BE3181" s="2" t="s">
        <v>15040</v>
      </c>
      <c r="BF3181" s="2" t="s">
        <v>8058</v>
      </c>
    </row>
    <row r="3182" spans="1:58" x14ac:dyDescent="0.35">
      <c r="A3182" s="2">
        <v>2948333</v>
      </c>
      <c r="B3182" s="2" t="s">
        <v>720</v>
      </c>
      <c r="C3182" s="2">
        <v>35994541</v>
      </c>
      <c r="D3182" s="2">
        <v>339483362</v>
      </c>
      <c r="E3182" s="2" t="s">
        <v>59</v>
      </c>
      <c r="F3182" s="2" t="s">
        <v>60</v>
      </c>
      <c r="G3182" s="2" t="s">
        <v>626</v>
      </c>
      <c r="H3182" s="2" t="s">
        <v>892</v>
      </c>
      <c r="I3182" s="2">
        <v>777122673</v>
      </c>
      <c r="J3182" s="2" t="s">
        <v>3770</v>
      </c>
      <c r="K3182" s="2">
        <v>15</v>
      </c>
      <c r="L3182" s="2" t="s">
        <v>63</v>
      </c>
      <c r="M3182" s="2" t="s">
        <v>64</v>
      </c>
      <c r="N3182" s="3">
        <v>43845</v>
      </c>
      <c r="O3182" s="2" t="s">
        <v>724</v>
      </c>
      <c r="Q3182" s="2" t="s">
        <v>66</v>
      </c>
      <c r="R3182" s="3">
        <v>45654.514513888891</v>
      </c>
      <c r="S3182" s="2" t="s">
        <v>6027</v>
      </c>
      <c r="T3182" s="2" t="s">
        <v>156</v>
      </c>
      <c r="U3182" s="2" t="s">
        <v>481</v>
      </c>
      <c r="V3182" s="2" t="s">
        <v>15981</v>
      </c>
      <c r="W3182" s="2" t="s">
        <v>336</v>
      </c>
      <c r="X3182" s="2" t="s">
        <v>336</v>
      </c>
      <c r="Y3182" s="2" t="s">
        <v>1115</v>
      </c>
      <c r="Z3182" s="2" t="s">
        <v>1116</v>
      </c>
      <c r="AA3182" s="2" t="s">
        <v>1227</v>
      </c>
      <c r="AB3182" s="2" t="s">
        <v>176</v>
      </c>
      <c r="AE3182" s="3">
        <v>45655.742754629631</v>
      </c>
      <c r="AF3182" s="2" t="s">
        <v>77</v>
      </c>
      <c r="AH3182" s="2" t="s">
        <v>142</v>
      </c>
      <c r="AI3182" s="2" t="s">
        <v>255</v>
      </c>
      <c r="AJ3182" s="2" t="s">
        <v>276</v>
      </c>
      <c r="AK3182" s="2" t="s">
        <v>15982</v>
      </c>
      <c r="AL3182" s="2" t="s">
        <v>667</v>
      </c>
      <c r="AM3182" s="3">
        <v>45655.742824074077</v>
      </c>
      <c r="AO3182" s="2" t="s">
        <v>667</v>
      </c>
      <c r="AP3182" s="2">
        <v>5537391</v>
      </c>
      <c r="AQ3182" s="2" t="s">
        <v>81</v>
      </c>
      <c r="AR3182" s="3">
        <v>45656.643321759257</v>
      </c>
      <c r="AS3182" s="2" t="s">
        <v>82</v>
      </c>
      <c r="AT3182" s="3">
        <v>45655.5625</v>
      </c>
      <c r="AU3182" s="2" t="s">
        <v>83</v>
      </c>
      <c r="AV3182" s="2" t="s">
        <v>583</v>
      </c>
      <c r="AW3182" s="2" t="s">
        <v>584</v>
      </c>
      <c r="AX3182" s="2" t="s">
        <v>4431</v>
      </c>
      <c r="AZ3182" s="3">
        <v>45656.643321759257</v>
      </c>
      <c r="BB3182" s="2" t="s">
        <v>4432</v>
      </c>
      <c r="BC3182" s="2" t="s">
        <v>1138</v>
      </c>
      <c r="BD3182" s="2" t="s">
        <v>4433</v>
      </c>
      <c r="BE3182" s="2" t="s">
        <v>15983</v>
      </c>
      <c r="BF3182" s="2" t="s">
        <v>345</v>
      </c>
    </row>
    <row r="3183" spans="1:58" x14ac:dyDescent="0.35">
      <c r="A3183" s="2">
        <v>2948334</v>
      </c>
      <c r="B3183" s="2" t="s">
        <v>58</v>
      </c>
      <c r="C3183" s="2">
        <v>36635961</v>
      </c>
      <c r="D3183" s="2">
        <v>339032173</v>
      </c>
      <c r="E3183" s="2" t="s">
        <v>59</v>
      </c>
      <c r="F3183" s="2" t="s">
        <v>60</v>
      </c>
      <c r="G3183" s="2" t="s">
        <v>590</v>
      </c>
      <c r="H3183" s="2" t="s">
        <v>15984</v>
      </c>
      <c r="I3183" s="2">
        <v>774920881</v>
      </c>
      <c r="J3183" s="2" t="s">
        <v>4134</v>
      </c>
      <c r="K3183" s="2">
        <v>14</v>
      </c>
      <c r="L3183" s="2" t="s">
        <v>63</v>
      </c>
      <c r="M3183" s="2" t="s">
        <v>64</v>
      </c>
      <c r="N3183" s="3">
        <v>45471.5</v>
      </c>
      <c r="O3183" s="2" t="s">
        <v>65</v>
      </c>
      <c r="Q3183" s="2" t="s">
        <v>66</v>
      </c>
      <c r="R3183" s="3">
        <v>45654.514733796299</v>
      </c>
      <c r="S3183" s="2" t="s">
        <v>2031</v>
      </c>
      <c r="T3183" s="2" t="s">
        <v>68</v>
      </c>
      <c r="U3183" s="2" t="s">
        <v>69</v>
      </c>
      <c r="V3183" s="2" t="s">
        <v>15985</v>
      </c>
      <c r="W3183" s="2" t="s">
        <v>250</v>
      </c>
      <c r="X3183" s="2" t="s">
        <v>250</v>
      </c>
      <c r="Y3183" s="2" t="s">
        <v>15593</v>
      </c>
      <c r="Z3183" s="2" t="s">
        <v>1814</v>
      </c>
      <c r="AA3183" s="2" t="s">
        <v>6424</v>
      </c>
      <c r="AB3183" s="2" t="s">
        <v>6425</v>
      </c>
      <c r="AE3183" s="3">
        <v>45654.514745370368</v>
      </c>
      <c r="AF3183" s="2" t="s">
        <v>77</v>
      </c>
      <c r="AH3183" s="2" t="s">
        <v>142</v>
      </c>
      <c r="AI3183" s="2" t="s">
        <v>79</v>
      </c>
      <c r="AJ3183" s="2" t="s">
        <v>1271</v>
      </c>
      <c r="AK3183" s="2" t="s">
        <v>15986</v>
      </c>
      <c r="AL3183" s="2" t="s">
        <v>2031</v>
      </c>
      <c r="AM3183" s="3">
        <v>45654.514780092592</v>
      </c>
      <c r="AN3183" s="2" t="s">
        <v>15986</v>
      </c>
      <c r="AP3183" s="2">
        <v>5532807</v>
      </c>
      <c r="AQ3183" s="2" t="s">
        <v>81</v>
      </c>
      <c r="AR3183" s="3">
        <v>45658.517118055555</v>
      </c>
      <c r="AS3183" s="2" t="s">
        <v>82</v>
      </c>
      <c r="AT3183" s="3">
        <v>45654.5625</v>
      </c>
      <c r="AU3183" s="2" t="s">
        <v>104</v>
      </c>
      <c r="AV3183" s="2" t="s">
        <v>1817</v>
      </c>
      <c r="AW3183" s="2" t="s">
        <v>1818</v>
      </c>
      <c r="AX3183" s="2" t="s">
        <v>2256</v>
      </c>
      <c r="AZ3183" s="3">
        <v>45658.517118055555</v>
      </c>
      <c r="BB3183" s="2" t="s">
        <v>179</v>
      </c>
      <c r="BC3183" s="2" t="s">
        <v>180</v>
      </c>
      <c r="BD3183" s="2" t="s">
        <v>181</v>
      </c>
      <c r="BE3183" s="2" t="s">
        <v>15987</v>
      </c>
      <c r="BF3183" s="2" t="s">
        <v>1061</v>
      </c>
    </row>
    <row r="3184" spans="1:58" x14ac:dyDescent="0.35">
      <c r="A3184" s="2">
        <v>2948338</v>
      </c>
      <c r="B3184" s="2" t="s">
        <v>244</v>
      </c>
      <c r="C3184" s="2">
        <v>36813661</v>
      </c>
      <c r="D3184" s="2">
        <v>339576347</v>
      </c>
      <c r="E3184" s="2" t="s">
        <v>59</v>
      </c>
      <c r="F3184" s="2" t="s">
        <v>60</v>
      </c>
      <c r="G3184" s="2" t="s">
        <v>1634</v>
      </c>
      <c r="H3184" s="2" t="s">
        <v>15988</v>
      </c>
      <c r="I3184" s="2">
        <v>779141850</v>
      </c>
      <c r="J3184" s="2" t="s">
        <v>2158</v>
      </c>
      <c r="K3184" s="2">
        <v>14</v>
      </c>
      <c r="L3184" s="2" t="s">
        <v>63</v>
      </c>
      <c r="M3184" s="2" t="s">
        <v>64</v>
      </c>
      <c r="N3184" s="3">
        <v>45423.780462962961</v>
      </c>
      <c r="O3184" s="2" t="s">
        <v>509</v>
      </c>
      <c r="Q3184" s="2" t="s">
        <v>66</v>
      </c>
      <c r="R3184" s="3">
        <v>45654.515706018516</v>
      </c>
      <c r="S3184" s="2" t="s">
        <v>7341</v>
      </c>
      <c r="T3184" s="2" t="s">
        <v>68</v>
      </c>
      <c r="U3184" s="2" t="s">
        <v>69</v>
      </c>
      <c r="V3184" s="2" t="s">
        <v>15989</v>
      </c>
      <c r="W3184" s="2" t="s">
        <v>233</v>
      </c>
      <c r="X3184" s="2" t="s">
        <v>234</v>
      </c>
      <c r="Y3184" s="2" t="s">
        <v>3085</v>
      </c>
      <c r="Z3184" s="2" t="s">
        <v>236</v>
      </c>
      <c r="AA3184" s="2" t="s">
        <v>15990</v>
      </c>
      <c r="AB3184" s="2" t="s">
        <v>176</v>
      </c>
      <c r="AC3184" s="2">
        <v>777038803</v>
      </c>
      <c r="AE3184" s="3">
        <v>45654.515717592592</v>
      </c>
      <c r="AF3184" s="2" t="s">
        <v>77</v>
      </c>
      <c r="AH3184" s="2" t="s">
        <v>142</v>
      </c>
      <c r="AI3184" s="2" t="s">
        <v>255</v>
      </c>
      <c r="AJ3184" s="2" t="s">
        <v>276</v>
      </c>
      <c r="AK3184" s="2" t="s">
        <v>15991</v>
      </c>
      <c r="AL3184" s="2" t="s">
        <v>7341</v>
      </c>
      <c r="AM3184" s="3">
        <v>45654.515740740739</v>
      </c>
      <c r="AN3184" s="2" t="s">
        <v>15991</v>
      </c>
      <c r="AP3184" s="2">
        <v>5532818</v>
      </c>
      <c r="AQ3184" s="2" t="s">
        <v>81</v>
      </c>
      <c r="AR3184" s="3">
        <v>45656.473113425927</v>
      </c>
      <c r="AS3184" s="2" t="s">
        <v>82</v>
      </c>
      <c r="AT3184" s="3">
        <v>45654.5625</v>
      </c>
      <c r="AU3184" s="2" t="s">
        <v>104</v>
      </c>
      <c r="AV3184" s="2" t="s">
        <v>239</v>
      </c>
      <c r="AW3184" s="2" t="s">
        <v>240</v>
      </c>
      <c r="AX3184" s="2" t="s">
        <v>6092</v>
      </c>
      <c r="AZ3184" s="3">
        <v>45656.473113425927</v>
      </c>
      <c r="BB3184" s="2" t="s">
        <v>261</v>
      </c>
      <c r="BC3184" s="2" t="s">
        <v>262</v>
      </c>
      <c r="BD3184" s="2" t="s">
        <v>263</v>
      </c>
      <c r="BE3184" s="2" t="s">
        <v>15992</v>
      </c>
      <c r="BF3184" s="2" t="s">
        <v>1168</v>
      </c>
    </row>
    <row r="3185" spans="1:58" x14ac:dyDescent="0.35">
      <c r="A3185" s="2">
        <v>2948341</v>
      </c>
      <c r="B3185" s="2" t="s">
        <v>58</v>
      </c>
      <c r="C3185" s="2">
        <v>2960951</v>
      </c>
      <c r="D3185" s="2">
        <v>339915228</v>
      </c>
      <c r="E3185" s="2" t="s">
        <v>59</v>
      </c>
      <c r="F3185" s="2" t="s">
        <v>60</v>
      </c>
      <c r="G3185" s="2" t="s">
        <v>891</v>
      </c>
      <c r="H3185" s="2" t="s">
        <v>1941</v>
      </c>
      <c r="I3185" s="2">
        <v>774172765</v>
      </c>
      <c r="J3185" s="2" t="s">
        <v>893</v>
      </c>
      <c r="K3185" s="2">
        <v>19</v>
      </c>
      <c r="L3185" s="2" t="s">
        <v>63</v>
      </c>
      <c r="M3185" s="2" t="s">
        <v>64</v>
      </c>
      <c r="N3185" s="3">
        <v>45481.000011574077</v>
      </c>
      <c r="O3185" s="2" t="s">
        <v>187</v>
      </c>
      <c r="Q3185" s="2" t="s">
        <v>66</v>
      </c>
      <c r="R3185" s="3">
        <v>45654.516469907408</v>
      </c>
      <c r="S3185" s="2" t="s">
        <v>913</v>
      </c>
      <c r="T3185" s="2" t="s">
        <v>156</v>
      </c>
      <c r="U3185" s="2" t="s">
        <v>69</v>
      </c>
      <c r="V3185" s="2" t="s">
        <v>15993</v>
      </c>
      <c r="W3185" s="2" t="s">
        <v>1252</v>
      </c>
      <c r="X3185" s="2" t="s">
        <v>1252</v>
      </c>
      <c r="Y3185" s="2" t="s">
        <v>15994</v>
      </c>
      <c r="Z3185" s="2" t="s">
        <v>1327</v>
      </c>
      <c r="AA3185" s="2" t="s">
        <v>9413</v>
      </c>
      <c r="AB3185" s="2" t="s">
        <v>15995</v>
      </c>
      <c r="AC3185" s="2" t="s">
        <v>15996</v>
      </c>
      <c r="AE3185" s="3">
        <v>45654.516481481478</v>
      </c>
      <c r="AF3185" s="2" t="s">
        <v>77</v>
      </c>
      <c r="AH3185" s="2" t="s">
        <v>142</v>
      </c>
      <c r="AI3185" s="2" t="s">
        <v>79</v>
      </c>
      <c r="AJ3185" s="2" t="s">
        <v>123</v>
      </c>
      <c r="AK3185" s="2" t="s">
        <v>15993</v>
      </c>
      <c r="AL3185" s="2" t="s">
        <v>913</v>
      </c>
      <c r="AM3185" s="3">
        <v>45654.516550925924</v>
      </c>
      <c r="AN3185" s="2" t="s">
        <v>15993</v>
      </c>
      <c r="AP3185" s="2">
        <v>5532831</v>
      </c>
      <c r="AQ3185" s="2" t="s">
        <v>81</v>
      </c>
      <c r="AR3185" s="3">
        <v>45656.676516203705</v>
      </c>
      <c r="AS3185" s="2" t="s">
        <v>82</v>
      </c>
      <c r="AT3185" s="3">
        <v>45654.5625</v>
      </c>
      <c r="AU3185" s="2" t="s">
        <v>104</v>
      </c>
      <c r="AV3185" s="2" t="s">
        <v>1257</v>
      </c>
      <c r="AW3185" s="2" t="s">
        <v>1258</v>
      </c>
      <c r="AX3185" s="2" t="s">
        <v>3022</v>
      </c>
      <c r="AZ3185" s="3">
        <v>45656.676516203705</v>
      </c>
      <c r="BB3185" s="2" t="s">
        <v>643</v>
      </c>
      <c r="BC3185" s="2" t="s">
        <v>644</v>
      </c>
      <c r="BD3185" s="2" t="s">
        <v>299</v>
      </c>
      <c r="BE3185" s="2" t="s">
        <v>300</v>
      </c>
      <c r="BF3185" s="2" t="s">
        <v>147</v>
      </c>
    </row>
    <row r="3186" spans="1:58" x14ac:dyDescent="0.35">
      <c r="A3186" s="2">
        <v>2948343</v>
      </c>
      <c r="B3186" s="2" t="s">
        <v>58</v>
      </c>
      <c r="C3186" s="2">
        <v>36907141</v>
      </c>
      <c r="D3186" s="2">
        <v>339547416</v>
      </c>
      <c r="E3186" s="2" t="s">
        <v>59</v>
      </c>
      <c r="F3186" s="2" t="s">
        <v>60</v>
      </c>
      <c r="G3186" s="2" t="s">
        <v>15997</v>
      </c>
      <c r="I3186" s="2">
        <v>774231922</v>
      </c>
      <c r="J3186" s="2" t="s">
        <v>15998</v>
      </c>
      <c r="K3186" s="2">
        <v>20</v>
      </c>
      <c r="L3186" s="2" t="s">
        <v>357</v>
      </c>
      <c r="M3186" s="2" t="s">
        <v>358</v>
      </c>
      <c r="N3186" s="3">
        <v>45457.583344907405</v>
      </c>
      <c r="O3186" s="2" t="s">
        <v>537</v>
      </c>
      <c r="Q3186" s="2" t="s">
        <v>66</v>
      </c>
      <c r="R3186" s="3">
        <v>45654.517268518517</v>
      </c>
      <c r="S3186" s="2" t="s">
        <v>4774</v>
      </c>
      <c r="T3186" s="2" t="s">
        <v>334</v>
      </c>
      <c r="U3186" s="2" t="s">
        <v>69</v>
      </c>
      <c r="V3186" s="2" t="s">
        <v>15999</v>
      </c>
      <c r="W3186" s="2" t="s">
        <v>233</v>
      </c>
      <c r="X3186" s="2" t="s">
        <v>234</v>
      </c>
      <c r="Y3186" s="2" t="s">
        <v>3010</v>
      </c>
      <c r="Z3186" s="2" t="s">
        <v>236</v>
      </c>
      <c r="AA3186" s="2" t="s">
        <v>1978</v>
      </c>
      <c r="AB3186" s="2" t="s">
        <v>176</v>
      </c>
      <c r="AE3186" s="3">
        <v>45654.563576388886</v>
      </c>
      <c r="AF3186" s="2" t="s">
        <v>342</v>
      </c>
      <c r="AH3186" s="2" t="s">
        <v>78</v>
      </c>
      <c r="AI3186" s="2" t="s">
        <v>79</v>
      </c>
      <c r="AJ3186" s="2" t="s">
        <v>101</v>
      </c>
      <c r="AK3186" s="2" t="s">
        <v>16000</v>
      </c>
      <c r="AL3186" s="2" t="s">
        <v>15761</v>
      </c>
      <c r="AM3186" s="3">
        <v>45654.563657407409</v>
      </c>
      <c r="AO3186" s="2" t="s">
        <v>15761</v>
      </c>
      <c r="AP3186" s="2">
        <v>5533069</v>
      </c>
      <c r="AQ3186" s="2" t="s">
        <v>81</v>
      </c>
      <c r="AR3186" s="3">
        <v>45656.484606481485</v>
      </c>
      <c r="AS3186" s="2" t="s">
        <v>82</v>
      </c>
      <c r="AT3186" s="3">
        <v>45654.333333333336</v>
      </c>
      <c r="AU3186" s="2" t="s">
        <v>83</v>
      </c>
      <c r="AV3186" s="2" t="s">
        <v>239</v>
      </c>
      <c r="AW3186" s="2" t="s">
        <v>240</v>
      </c>
      <c r="AX3186" s="2" t="s">
        <v>5295</v>
      </c>
      <c r="AZ3186" s="3">
        <v>45656.484606481485</v>
      </c>
      <c r="BB3186" s="2" t="s">
        <v>2333</v>
      </c>
      <c r="BC3186" s="2" t="s">
        <v>2334</v>
      </c>
      <c r="BD3186" s="2" t="s">
        <v>2335</v>
      </c>
      <c r="BE3186" s="2" t="s">
        <v>3182</v>
      </c>
      <c r="BF3186" s="2" t="s">
        <v>831</v>
      </c>
    </row>
    <row r="3187" spans="1:58" x14ac:dyDescent="0.35">
      <c r="A3187" s="2">
        <v>2948345</v>
      </c>
      <c r="B3187" s="2" t="s">
        <v>58</v>
      </c>
      <c r="C3187" s="2">
        <v>43299971</v>
      </c>
      <c r="D3187" s="2">
        <v>338210283</v>
      </c>
      <c r="E3187" s="2" t="s">
        <v>59</v>
      </c>
      <c r="F3187" s="2" t="s">
        <v>60</v>
      </c>
      <c r="G3187" s="2" t="s">
        <v>1395</v>
      </c>
      <c r="H3187" s="2" t="s">
        <v>3805</v>
      </c>
      <c r="I3187" s="2">
        <v>777638939</v>
      </c>
      <c r="J3187" s="2" t="s">
        <v>4258</v>
      </c>
      <c r="K3187" s="2">
        <v>12</v>
      </c>
      <c r="L3187" s="2" t="s">
        <v>63</v>
      </c>
      <c r="M3187" s="2" t="s">
        <v>64</v>
      </c>
      <c r="N3187" s="3">
        <v>45444.666666666664</v>
      </c>
      <c r="O3187" s="2" t="s">
        <v>65</v>
      </c>
      <c r="Q3187" s="2" t="s">
        <v>66</v>
      </c>
      <c r="R3187" s="3">
        <v>45654.51761574074</v>
      </c>
      <c r="S3187" s="2" t="s">
        <v>3835</v>
      </c>
      <c r="T3187" s="2" t="s">
        <v>68</v>
      </c>
      <c r="U3187" s="2" t="s">
        <v>3130</v>
      </c>
      <c r="V3187" s="2" t="s">
        <v>16001</v>
      </c>
      <c r="W3187" s="2" t="s">
        <v>71</v>
      </c>
      <c r="X3187" s="2" t="s">
        <v>650</v>
      </c>
      <c r="Y3187" s="2" t="s">
        <v>4606</v>
      </c>
      <c r="Z3187" s="2" t="s">
        <v>1565</v>
      </c>
      <c r="AA3187" s="2" t="s">
        <v>10128</v>
      </c>
      <c r="AB3187" s="2" t="s">
        <v>176</v>
      </c>
      <c r="AE3187" s="3">
        <v>45654.860115740739</v>
      </c>
      <c r="AF3187" s="2" t="s">
        <v>77</v>
      </c>
      <c r="AH3187" s="2" t="s">
        <v>78</v>
      </c>
      <c r="AI3187" s="2" t="s">
        <v>58</v>
      </c>
      <c r="AJ3187" s="2" t="s">
        <v>101</v>
      </c>
      <c r="AK3187" s="2" t="s">
        <v>16002</v>
      </c>
      <c r="AL3187" s="2" t="s">
        <v>1901</v>
      </c>
      <c r="AM3187" s="3">
        <v>45654.860196759262</v>
      </c>
      <c r="AN3187" s="2" t="s">
        <v>16002</v>
      </c>
      <c r="AO3187" s="2" t="s">
        <v>1901</v>
      </c>
      <c r="AP3187" s="2">
        <v>5534044</v>
      </c>
      <c r="AQ3187" s="2" t="s">
        <v>81</v>
      </c>
      <c r="AR3187" s="3">
        <v>45659.679131944446</v>
      </c>
      <c r="AS3187" s="2" t="s">
        <v>82</v>
      </c>
      <c r="AT3187" s="3">
        <v>45654.333333333336</v>
      </c>
      <c r="AU3187" s="2" t="s">
        <v>104</v>
      </c>
      <c r="AV3187" s="2" t="s">
        <v>8205</v>
      </c>
      <c r="AW3187" s="2" t="s">
        <v>8206</v>
      </c>
      <c r="AX3187" s="2" t="s">
        <v>16003</v>
      </c>
      <c r="AZ3187" s="3">
        <v>45659.679131944446</v>
      </c>
      <c r="BB3187" s="2" t="s">
        <v>207</v>
      </c>
      <c r="BC3187" s="2" t="s">
        <v>208</v>
      </c>
      <c r="BD3187" s="2" t="s">
        <v>209</v>
      </c>
      <c r="BE3187" s="2" t="s">
        <v>16004</v>
      </c>
      <c r="BF3187" s="2" t="s">
        <v>948</v>
      </c>
    </row>
    <row r="3188" spans="1:58" x14ac:dyDescent="0.35">
      <c r="A3188" s="2">
        <v>2948348</v>
      </c>
      <c r="B3188" s="2" t="s">
        <v>244</v>
      </c>
      <c r="C3188" s="2">
        <v>34636161</v>
      </c>
      <c r="D3188" s="2">
        <v>339483088</v>
      </c>
      <c r="E3188" s="2" t="s">
        <v>59</v>
      </c>
      <c r="F3188" s="2" t="s">
        <v>60</v>
      </c>
      <c r="G3188" s="2" t="s">
        <v>228</v>
      </c>
      <c r="H3188" s="2" t="s">
        <v>2595</v>
      </c>
      <c r="I3188" s="2">
        <v>771697925</v>
      </c>
      <c r="J3188" s="2" t="s">
        <v>646</v>
      </c>
      <c r="K3188" s="2">
        <v>19</v>
      </c>
      <c r="L3188" s="2" t="s">
        <v>63</v>
      </c>
      <c r="M3188" s="2" t="s">
        <v>64</v>
      </c>
      <c r="N3188" s="3">
        <v>43971</v>
      </c>
      <c r="O3188" s="2" t="s">
        <v>248</v>
      </c>
      <c r="Q3188" s="2" t="s">
        <v>66</v>
      </c>
      <c r="R3188" s="3">
        <v>45654.521770833337</v>
      </c>
      <c r="S3188" s="2" t="s">
        <v>913</v>
      </c>
      <c r="T3188" s="2" t="s">
        <v>156</v>
      </c>
      <c r="U3188" s="2" t="s">
        <v>69</v>
      </c>
      <c r="V3188" s="2" t="s">
        <v>16005</v>
      </c>
      <c r="W3188" s="2" t="s">
        <v>336</v>
      </c>
      <c r="X3188" s="2" t="s">
        <v>336</v>
      </c>
      <c r="Y3188" s="2" t="s">
        <v>1115</v>
      </c>
      <c r="Z3188" s="2" t="s">
        <v>1116</v>
      </c>
      <c r="AA3188" s="2" t="s">
        <v>1227</v>
      </c>
      <c r="AB3188" s="2" t="s">
        <v>176</v>
      </c>
      <c r="AE3188" s="3">
        <v>45655.741770833331</v>
      </c>
      <c r="AF3188" s="2" t="s">
        <v>77</v>
      </c>
      <c r="AH3188" s="2" t="s">
        <v>142</v>
      </c>
      <c r="AI3188" s="2" t="s">
        <v>255</v>
      </c>
      <c r="AJ3188" s="2" t="s">
        <v>276</v>
      </c>
      <c r="AK3188" s="2" t="s">
        <v>16006</v>
      </c>
      <c r="AL3188" s="2" t="s">
        <v>667</v>
      </c>
      <c r="AM3188" s="3">
        <v>45655.741840277777</v>
      </c>
      <c r="AO3188" s="2" t="s">
        <v>667</v>
      </c>
      <c r="AP3188" s="2">
        <v>5537386</v>
      </c>
      <c r="AQ3188" s="2" t="s">
        <v>81</v>
      </c>
      <c r="AR3188" s="3">
        <v>45656.483530092592</v>
      </c>
      <c r="AS3188" s="2" t="s">
        <v>82</v>
      </c>
      <c r="AT3188" s="3">
        <v>45655.5625</v>
      </c>
      <c r="AU3188" s="2" t="s">
        <v>83</v>
      </c>
      <c r="AV3188" s="2" t="s">
        <v>583</v>
      </c>
      <c r="AW3188" s="2" t="s">
        <v>584</v>
      </c>
      <c r="AX3188" s="2" t="s">
        <v>1411</v>
      </c>
      <c r="AZ3188" s="3">
        <v>45656.484097222223</v>
      </c>
      <c r="BB3188" s="2" t="s">
        <v>8371</v>
      </c>
      <c r="BC3188" s="2" t="s">
        <v>1078</v>
      </c>
      <c r="BD3188" s="2" t="s">
        <v>8372</v>
      </c>
      <c r="BE3188" s="2" t="s">
        <v>16007</v>
      </c>
      <c r="BF3188" s="2" t="s">
        <v>353</v>
      </c>
    </row>
    <row r="3189" spans="1:58" x14ac:dyDescent="0.35">
      <c r="A3189" s="2">
        <v>2948350</v>
      </c>
      <c r="B3189" s="2" t="s">
        <v>58</v>
      </c>
      <c r="C3189" s="2">
        <v>35505761</v>
      </c>
      <c r="D3189" s="2">
        <v>339619647</v>
      </c>
      <c r="E3189" s="2" t="s">
        <v>59</v>
      </c>
      <c r="F3189" s="2" t="s">
        <v>60</v>
      </c>
      <c r="G3189" s="2" t="s">
        <v>466</v>
      </c>
      <c r="H3189" s="2" t="s">
        <v>1041</v>
      </c>
      <c r="I3189" s="2">
        <v>775184592</v>
      </c>
      <c r="J3189" s="2" t="s">
        <v>16008</v>
      </c>
      <c r="K3189" s="2">
        <v>16</v>
      </c>
      <c r="L3189" s="2" t="s">
        <v>63</v>
      </c>
      <c r="M3189" s="2" t="s">
        <v>64</v>
      </c>
      <c r="N3189" s="3">
        <v>45645.632511574076</v>
      </c>
      <c r="O3189" s="2" t="s">
        <v>65</v>
      </c>
      <c r="Q3189" s="2" t="s">
        <v>66</v>
      </c>
      <c r="R3189" s="3">
        <v>45654.522303240738</v>
      </c>
      <c r="S3189" s="2" t="s">
        <v>6448</v>
      </c>
      <c r="T3189" s="2" t="s">
        <v>389</v>
      </c>
      <c r="U3189" s="2" t="s">
        <v>704</v>
      </c>
      <c r="V3189" s="2" t="s">
        <v>16009</v>
      </c>
      <c r="W3189" s="2" t="s">
        <v>497</v>
      </c>
      <c r="X3189" s="2" t="s">
        <v>497</v>
      </c>
      <c r="Y3189" s="2" t="s">
        <v>16010</v>
      </c>
      <c r="Z3189" s="2" t="s">
        <v>499</v>
      </c>
      <c r="AA3189" s="2" t="s">
        <v>421</v>
      </c>
      <c r="AB3189" s="2" t="s">
        <v>176</v>
      </c>
      <c r="AE3189" s="3">
        <v>45656.808807870373</v>
      </c>
      <c r="AF3189" s="2" t="s">
        <v>77</v>
      </c>
      <c r="AH3189" s="2" t="s">
        <v>78</v>
      </c>
      <c r="AI3189" s="2" t="s">
        <v>79</v>
      </c>
      <c r="AJ3189" s="2" t="s">
        <v>800</v>
      </c>
      <c r="AK3189" s="2" t="s">
        <v>16011</v>
      </c>
      <c r="AL3189" s="2" t="s">
        <v>325</v>
      </c>
      <c r="AM3189" s="3">
        <v>45656.808912037035</v>
      </c>
      <c r="AN3189" s="2" t="s">
        <v>16011</v>
      </c>
      <c r="AO3189" s="2" t="s">
        <v>325</v>
      </c>
      <c r="AP3189" s="2">
        <v>5542809</v>
      </c>
      <c r="AQ3189" s="2" t="s">
        <v>81</v>
      </c>
      <c r="AR3189" s="3">
        <v>45659.452997685185</v>
      </c>
      <c r="AS3189" s="2" t="s">
        <v>82</v>
      </c>
      <c r="AT3189" s="3">
        <v>45656.5625</v>
      </c>
      <c r="AU3189" s="2" t="s">
        <v>104</v>
      </c>
      <c r="AV3189" s="2" t="s">
        <v>8794</v>
      </c>
      <c r="AW3189" s="2" t="s">
        <v>8795</v>
      </c>
      <c r="AX3189" s="2" t="s">
        <v>8796</v>
      </c>
      <c r="AZ3189" s="3">
        <v>45659.452997685185</v>
      </c>
      <c r="BB3189" s="2" t="s">
        <v>16012</v>
      </c>
      <c r="BC3189" s="2" t="s">
        <v>1917</v>
      </c>
      <c r="BD3189" s="2" t="s">
        <v>16013</v>
      </c>
      <c r="BE3189" s="2" t="s">
        <v>16014</v>
      </c>
      <c r="BF3189" s="2" t="s">
        <v>2140</v>
      </c>
    </row>
    <row r="3190" spans="1:58" x14ac:dyDescent="0.35">
      <c r="A3190" s="2">
        <v>2948351</v>
      </c>
      <c r="B3190" s="2" t="s">
        <v>58</v>
      </c>
      <c r="C3190" s="2">
        <v>39862571</v>
      </c>
      <c r="D3190" s="2">
        <v>339512744</v>
      </c>
      <c r="E3190" s="2" t="s">
        <v>59</v>
      </c>
      <c r="F3190" s="2" t="s">
        <v>60</v>
      </c>
      <c r="G3190" s="2" t="s">
        <v>266</v>
      </c>
      <c r="H3190" s="2" t="s">
        <v>4826</v>
      </c>
      <c r="I3190" s="2">
        <v>773661015</v>
      </c>
      <c r="J3190" s="2" t="s">
        <v>1689</v>
      </c>
      <c r="K3190" s="2">
        <v>14</v>
      </c>
      <c r="L3190" s="2" t="s">
        <v>63</v>
      </c>
      <c r="M3190" s="2" t="s">
        <v>64</v>
      </c>
      <c r="N3190" s="3">
        <v>45580.5</v>
      </c>
      <c r="O3190" s="2" t="s">
        <v>65</v>
      </c>
      <c r="Q3190" s="2" t="s">
        <v>66</v>
      </c>
      <c r="R3190" s="3">
        <v>45654.522557870368</v>
      </c>
      <c r="S3190" s="2" t="s">
        <v>2757</v>
      </c>
      <c r="T3190" s="2" t="s">
        <v>68</v>
      </c>
      <c r="U3190" s="2" t="s">
        <v>69</v>
      </c>
      <c r="V3190" s="2" t="s">
        <v>16015</v>
      </c>
      <c r="W3190" s="2" t="s">
        <v>233</v>
      </c>
      <c r="X3190" s="2" t="s">
        <v>233</v>
      </c>
      <c r="Y3190" s="2" t="s">
        <v>566</v>
      </c>
      <c r="Z3190" s="2" t="s">
        <v>567</v>
      </c>
      <c r="AA3190" s="2" t="s">
        <v>16016</v>
      </c>
      <c r="AB3190" s="2" t="s">
        <v>176</v>
      </c>
      <c r="AE3190" s="3">
        <v>45654.522557870368</v>
      </c>
      <c r="AF3190" s="2" t="s">
        <v>77</v>
      </c>
      <c r="AH3190" s="2" t="s">
        <v>78</v>
      </c>
      <c r="AI3190" s="2" t="s">
        <v>79</v>
      </c>
      <c r="AJ3190" s="2" t="s">
        <v>191</v>
      </c>
      <c r="AK3190" s="2" t="s">
        <v>16017</v>
      </c>
      <c r="AL3190" s="2" t="s">
        <v>2757</v>
      </c>
      <c r="AM3190" s="3">
        <v>45654.522592592592</v>
      </c>
      <c r="AN3190" s="2" t="s">
        <v>16017</v>
      </c>
      <c r="AP3190" s="2">
        <v>5532867</v>
      </c>
      <c r="AQ3190" s="2" t="s">
        <v>81</v>
      </c>
      <c r="AR3190" s="3">
        <v>45656.437534722223</v>
      </c>
      <c r="AS3190" s="2" t="s">
        <v>82</v>
      </c>
      <c r="AT3190" s="3">
        <v>45655.368055555555</v>
      </c>
      <c r="AU3190" s="2" t="s">
        <v>104</v>
      </c>
      <c r="AV3190" s="2" t="s">
        <v>569</v>
      </c>
      <c r="AW3190" s="2" t="s">
        <v>570</v>
      </c>
      <c r="AX3190" s="2" t="s">
        <v>1530</v>
      </c>
      <c r="AZ3190" s="3">
        <v>45656.437534722223</v>
      </c>
      <c r="BB3190" s="2" t="s">
        <v>2333</v>
      </c>
      <c r="BC3190" s="2" t="s">
        <v>2334</v>
      </c>
      <c r="BD3190" s="2" t="s">
        <v>2335</v>
      </c>
      <c r="BE3190" s="2" t="s">
        <v>16018</v>
      </c>
      <c r="BF3190" s="2" t="s">
        <v>1168</v>
      </c>
    </row>
    <row r="3191" spans="1:58" x14ac:dyDescent="0.35">
      <c r="A3191" s="2">
        <v>2948354</v>
      </c>
      <c r="B3191" s="2" t="s">
        <v>244</v>
      </c>
      <c r="C3191" s="2">
        <v>2848041</v>
      </c>
      <c r="D3191" s="2">
        <v>339483452</v>
      </c>
      <c r="E3191" s="2" t="s">
        <v>59</v>
      </c>
      <c r="F3191" s="2" t="s">
        <v>60</v>
      </c>
      <c r="G3191" s="2" t="s">
        <v>13621</v>
      </c>
      <c r="H3191" s="2" t="s">
        <v>16019</v>
      </c>
      <c r="I3191" s="2">
        <v>774015527</v>
      </c>
      <c r="J3191" s="2" t="s">
        <v>16020</v>
      </c>
      <c r="K3191" s="2">
        <v>15</v>
      </c>
      <c r="L3191" s="2" t="s">
        <v>63</v>
      </c>
      <c r="M3191" s="2" t="s">
        <v>64</v>
      </c>
      <c r="N3191" s="3">
        <v>45101.458333333336</v>
      </c>
      <c r="O3191" s="2" t="s">
        <v>248</v>
      </c>
      <c r="Q3191" s="2" t="s">
        <v>66</v>
      </c>
      <c r="R3191" s="3">
        <v>45654.524467592593</v>
      </c>
      <c r="S3191" s="2" t="s">
        <v>2192</v>
      </c>
      <c r="T3191" s="2" t="s">
        <v>156</v>
      </c>
      <c r="U3191" s="2" t="s">
        <v>69</v>
      </c>
      <c r="V3191" s="2" t="s">
        <v>16021</v>
      </c>
      <c r="W3191" s="2" t="s">
        <v>336</v>
      </c>
      <c r="X3191" s="2" t="s">
        <v>336</v>
      </c>
      <c r="Y3191" s="2" t="s">
        <v>1115</v>
      </c>
      <c r="Z3191" s="2" t="s">
        <v>1116</v>
      </c>
      <c r="AA3191" s="2" t="s">
        <v>1227</v>
      </c>
      <c r="AB3191" s="2" t="s">
        <v>176</v>
      </c>
      <c r="AE3191" s="3">
        <v>45655.740543981483</v>
      </c>
      <c r="AF3191" s="2" t="s">
        <v>77</v>
      </c>
      <c r="AH3191" s="2" t="s">
        <v>142</v>
      </c>
      <c r="AI3191" s="2" t="s">
        <v>255</v>
      </c>
      <c r="AJ3191" s="2" t="s">
        <v>276</v>
      </c>
      <c r="AK3191" s="2" t="s">
        <v>16022</v>
      </c>
      <c r="AL3191" s="2" t="s">
        <v>667</v>
      </c>
      <c r="AM3191" s="3">
        <v>45655.740613425929</v>
      </c>
      <c r="AO3191" s="2" t="s">
        <v>667</v>
      </c>
      <c r="AP3191" s="2">
        <v>5537383</v>
      </c>
      <c r="AQ3191" s="2" t="s">
        <v>81</v>
      </c>
      <c r="AR3191" s="3">
        <v>45656.484976851854</v>
      </c>
      <c r="AS3191" s="2" t="s">
        <v>82</v>
      </c>
      <c r="AT3191" s="3">
        <v>45655.333333333336</v>
      </c>
      <c r="AU3191" s="2" t="s">
        <v>83</v>
      </c>
      <c r="AV3191" s="2" t="s">
        <v>583</v>
      </c>
      <c r="AW3191" s="2" t="s">
        <v>584</v>
      </c>
      <c r="AX3191" s="2" t="s">
        <v>3566</v>
      </c>
      <c r="AZ3191" s="3">
        <v>45656.484976851854</v>
      </c>
      <c r="BB3191" s="2" t="s">
        <v>8371</v>
      </c>
      <c r="BC3191" s="2" t="s">
        <v>1078</v>
      </c>
      <c r="BD3191" s="2" t="s">
        <v>8372</v>
      </c>
      <c r="BE3191" s="2" t="s">
        <v>16007</v>
      </c>
      <c r="BF3191" s="2" t="s">
        <v>353</v>
      </c>
    </row>
    <row r="3192" spans="1:58" x14ac:dyDescent="0.35">
      <c r="A3192" s="2">
        <v>2948362</v>
      </c>
      <c r="B3192" s="2" t="s">
        <v>58</v>
      </c>
      <c r="C3192" s="2">
        <v>39732731</v>
      </c>
      <c r="D3192" s="2">
        <v>338786083</v>
      </c>
      <c r="E3192" s="2" t="s">
        <v>59</v>
      </c>
      <c r="F3192" s="2" t="s">
        <v>60</v>
      </c>
      <c r="G3192" s="2" t="s">
        <v>266</v>
      </c>
      <c r="H3192" s="2" t="s">
        <v>16023</v>
      </c>
      <c r="I3192" s="2">
        <v>338786083</v>
      </c>
      <c r="J3192" s="2" t="s">
        <v>772</v>
      </c>
      <c r="K3192" s="2">
        <v>13</v>
      </c>
      <c r="L3192" s="2" t="s">
        <v>305</v>
      </c>
      <c r="M3192" s="2" t="s">
        <v>64</v>
      </c>
      <c r="N3192" s="3">
        <v>45588.666678240741</v>
      </c>
      <c r="O3192" s="2" t="s">
        <v>65</v>
      </c>
      <c r="Q3192" s="2" t="s">
        <v>66</v>
      </c>
      <c r="R3192" s="3">
        <v>45654.528090277781</v>
      </c>
      <c r="S3192" s="2" t="s">
        <v>5377</v>
      </c>
      <c r="T3192" s="2" t="s">
        <v>156</v>
      </c>
      <c r="U3192" s="2" t="s">
        <v>417</v>
      </c>
      <c r="V3192" s="2" t="s">
        <v>16024</v>
      </c>
      <c r="W3192" s="2" t="s">
        <v>118</v>
      </c>
      <c r="X3192" s="2" t="s">
        <v>119</v>
      </c>
      <c r="Y3192" s="2" t="s">
        <v>3493</v>
      </c>
      <c r="Z3192" s="2" t="s">
        <v>1163</v>
      </c>
      <c r="AA3192" s="2" t="s">
        <v>1163</v>
      </c>
      <c r="AB3192" s="2" t="s">
        <v>6299</v>
      </c>
      <c r="AE3192" s="3">
        <v>45654.528090277781</v>
      </c>
      <c r="AF3192" s="2" t="s">
        <v>77</v>
      </c>
      <c r="AH3192" s="2" t="s">
        <v>142</v>
      </c>
      <c r="AI3192" s="2" t="s">
        <v>2154</v>
      </c>
      <c r="AJ3192" s="2" t="s">
        <v>191</v>
      </c>
      <c r="AK3192" s="2" t="e">
        <f>-  cli APEL   POUR SOUCI  CONN ---    CABLE    COUPER  ---   MPEC-- FIAB OK</f>
        <v>#NAME?</v>
      </c>
      <c r="AL3192" s="2" t="s">
        <v>5377</v>
      </c>
      <c r="AM3192" s="3">
        <v>45654.528148148151</v>
      </c>
      <c r="AN3192" s="2" t="e">
        <f>-  cli APEL   POUR SOUCI  CONN ---    CABLE    COUPER  ---   MPEC-- FIAB OK</f>
        <v>#NAME?</v>
      </c>
      <c r="AP3192" s="2">
        <v>5532896</v>
      </c>
      <c r="AQ3192" s="2" t="s">
        <v>81</v>
      </c>
      <c r="AR3192" s="3">
        <v>45656.53365740741</v>
      </c>
      <c r="AS3192" s="2" t="s">
        <v>82</v>
      </c>
      <c r="AT3192" s="3">
        <v>45655.333333333336</v>
      </c>
      <c r="AU3192" s="2" t="s">
        <v>104</v>
      </c>
      <c r="AV3192" s="2" t="s">
        <v>125</v>
      </c>
      <c r="AW3192" s="2" t="s">
        <v>126</v>
      </c>
      <c r="AX3192" s="2" t="s">
        <v>623</v>
      </c>
      <c r="AZ3192" s="3">
        <v>45656.53365740741</v>
      </c>
      <c r="BB3192" s="2" t="s">
        <v>179</v>
      </c>
      <c r="BC3192" s="2" t="s">
        <v>180</v>
      </c>
      <c r="BD3192" s="2" t="s">
        <v>181</v>
      </c>
      <c r="BE3192" s="2" t="s">
        <v>6300</v>
      </c>
      <c r="BF3192" s="2" t="s">
        <v>91</v>
      </c>
    </row>
    <row r="3193" spans="1:58" x14ac:dyDescent="0.35">
      <c r="A3193" s="2">
        <v>2948363</v>
      </c>
      <c r="B3193" s="2" t="s">
        <v>58</v>
      </c>
      <c r="C3193" s="2">
        <v>37556401</v>
      </c>
      <c r="D3193" s="2">
        <v>339911739</v>
      </c>
      <c r="E3193" s="2" t="s">
        <v>59</v>
      </c>
      <c r="F3193" s="2" t="s">
        <v>60</v>
      </c>
      <c r="G3193" s="2" t="s">
        <v>7534</v>
      </c>
      <c r="H3193" s="2" t="s">
        <v>2800</v>
      </c>
      <c r="I3193" s="2">
        <v>777330494</v>
      </c>
      <c r="J3193" s="2" t="s">
        <v>16025</v>
      </c>
      <c r="K3193" s="2">
        <v>19</v>
      </c>
      <c r="L3193" s="2" t="s">
        <v>63</v>
      </c>
      <c r="M3193" s="2" t="s">
        <v>64</v>
      </c>
      <c r="N3193" s="3">
        <v>45192.689780092594</v>
      </c>
      <c r="O3193" s="2" t="s">
        <v>65</v>
      </c>
      <c r="Q3193" s="2" t="s">
        <v>66</v>
      </c>
      <c r="R3193" s="3">
        <v>45654.528217592589</v>
      </c>
      <c r="S3193" s="2" t="s">
        <v>3001</v>
      </c>
      <c r="T3193" s="2" t="s">
        <v>68</v>
      </c>
      <c r="U3193" s="2" t="s">
        <v>374</v>
      </c>
      <c r="V3193" s="2" t="s">
        <v>16026</v>
      </c>
      <c r="W3193" s="2" t="s">
        <v>1252</v>
      </c>
      <c r="X3193" s="2" t="s">
        <v>1252</v>
      </c>
      <c r="Y3193" s="2" t="s">
        <v>16027</v>
      </c>
      <c r="Z3193" s="2" t="s">
        <v>1327</v>
      </c>
      <c r="AA3193" s="2" t="s">
        <v>10712</v>
      </c>
      <c r="AB3193" s="2" t="s">
        <v>16028</v>
      </c>
      <c r="AC3193" s="2">
        <v>777330494</v>
      </c>
      <c r="AE3193" s="3">
        <v>45654.528229166666</v>
      </c>
      <c r="AF3193" s="2" t="s">
        <v>77</v>
      </c>
      <c r="AH3193" s="2" t="s">
        <v>142</v>
      </c>
      <c r="AI3193" s="2" t="s">
        <v>79</v>
      </c>
      <c r="AJ3193" s="2" t="s">
        <v>191</v>
      </c>
      <c r="AK3193" s="2" t="s">
        <v>16029</v>
      </c>
      <c r="AL3193" s="2" t="s">
        <v>3001</v>
      </c>
      <c r="AM3193" s="3">
        <v>45654.528263888889</v>
      </c>
      <c r="AN3193" s="2" t="s">
        <v>16029</v>
      </c>
      <c r="AP3193" s="2">
        <v>5532897</v>
      </c>
      <c r="AQ3193" s="2" t="s">
        <v>81</v>
      </c>
      <c r="AR3193" s="3">
        <v>45656.846956018519</v>
      </c>
      <c r="AS3193" s="2" t="s">
        <v>82</v>
      </c>
      <c r="AT3193" s="3">
        <v>45655.333333333336</v>
      </c>
      <c r="AU3193" s="2" t="s">
        <v>104</v>
      </c>
      <c r="AV3193" s="2" t="s">
        <v>1257</v>
      </c>
      <c r="AW3193" s="2" t="s">
        <v>1258</v>
      </c>
      <c r="AX3193" s="2" t="s">
        <v>1329</v>
      </c>
      <c r="AZ3193" s="3">
        <v>45656.846956018519</v>
      </c>
      <c r="BB3193" s="2" t="s">
        <v>439</v>
      </c>
      <c r="BC3193" s="2" t="s">
        <v>440</v>
      </c>
      <c r="BD3193" s="2" t="s">
        <v>263</v>
      </c>
      <c r="BE3193" s="2" t="s">
        <v>624</v>
      </c>
      <c r="BF3193" s="2" t="s">
        <v>147</v>
      </c>
    </row>
    <row r="3194" spans="1:58" x14ac:dyDescent="0.35">
      <c r="A3194" s="2">
        <v>2948368</v>
      </c>
      <c r="B3194" s="2" t="s">
        <v>58</v>
      </c>
      <c r="C3194" s="2">
        <v>41471071</v>
      </c>
      <c r="D3194" s="2">
        <v>339533626</v>
      </c>
      <c r="E3194" s="2" t="s">
        <v>59</v>
      </c>
      <c r="F3194" s="2" t="s">
        <v>60</v>
      </c>
      <c r="G3194" s="2" t="s">
        <v>16030</v>
      </c>
      <c r="H3194" s="2" t="s">
        <v>833</v>
      </c>
      <c r="I3194" s="2">
        <v>779555948</v>
      </c>
      <c r="J3194" s="2" t="s">
        <v>2158</v>
      </c>
      <c r="K3194" s="2">
        <v>14</v>
      </c>
      <c r="L3194" s="2" t="s">
        <v>305</v>
      </c>
      <c r="M3194" s="2" t="s">
        <v>64</v>
      </c>
      <c r="N3194" s="3">
        <v>45160.416666666664</v>
      </c>
      <c r="O3194" s="2" t="s">
        <v>65</v>
      </c>
      <c r="Q3194" s="2" t="s">
        <v>66</v>
      </c>
      <c r="R3194" s="3">
        <v>45654.53224537037</v>
      </c>
      <c r="S3194" s="2" t="s">
        <v>5718</v>
      </c>
      <c r="T3194" s="2" t="s">
        <v>156</v>
      </c>
      <c r="U3194" s="2" t="s">
        <v>69</v>
      </c>
      <c r="V3194" s="2" t="s">
        <v>16031</v>
      </c>
      <c r="W3194" s="2" t="s">
        <v>233</v>
      </c>
      <c r="X3194" s="2" t="s">
        <v>233</v>
      </c>
      <c r="Y3194" s="2" t="s">
        <v>566</v>
      </c>
      <c r="Z3194" s="2" t="s">
        <v>2590</v>
      </c>
      <c r="AA3194" s="2" t="s">
        <v>11150</v>
      </c>
      <c r="AB3194" s="2" t="s">
        <v>176</v>
      </c>
      <c r="AE3194" s="3">
        <v>45654.532256944447</v>
      </c>
      <c r="AF3194" s="2" t="s">
        <v>77</v>
      </c>
      <c r="AH3194" s="2" t="s">
        <v>78</v>
      </c>
      <c r="AI3194" s="2" t="s">
        <v>255</v>
      </c>
      <c r="AJ3194" s="2" t="s">
        <v>191</v>
      </c>
      <c r="AK3194" s="2" t="s">
        <v>16031</v>
      </c>
      <c r="AL3194" s="2" t="s">
        <v>5718</v>
      </c>
      <c r="AM3194" s="3">
        <v>45654.532280092593</v>
      </c>
      <c r="AN3194" s="2" t="s">
        <v>16031</v>
      </c>
      <c r="AP3194" s="2">
        <v>5532920</v>
      </c>
      <c r="AQ3194" s="2" t="s">
        <v>81</v>
      </c>
      <c r="AR3194" s="3">
        <v>45656.416747685187</v>
      </c>
      <c r="AS3194" s="2" t="s">
        <v>82</v>
      </c>
      <c r="AT3194" s="3">
        <v>45655.399305555555</v>
      </c>
      <c r="AU3194" s="2" t="s">
        <v>104</v>
      </c>
      <c r="AV3194" s="2" t="s">
        <v>569</v>
      </c>
      <c r="AW3194" s="2" t="s">
        <v>570</v>
      </c>
      <c r="AX3194" s="2" t="s">
        <v>1530</v>
      </c>
      <c r="AZ3194" s="3">
        <v>45656.416747685187</v>
      </c>
      <c r="BB3194" s="2" t="s">
        <v>225</v>
      </c>
      <c r="BC3194" s="2" t="s">
        <v>226</v>
      </c>
      <c r="BD3194" s="2" t="s">
        <v>89</v>
      </c>
      <c r="BE3194" s="2" t="s">
        <v>16032</v>
      </c>
      <c r="BF3194" s="2" t="s">
        <v>211</v>
      </c>
    </row>
    <row r="3195" spans="1:58" x14ac:dyDescent="0.35">
      <c r="A3195" s="2">
        <v>2948369</v>
      </c>
      <c r="B3195" s="2" t="s">
        <v>58</v>
      </c>
      <c r="C3195" s="2">
        <v>32875871</v>
      </c>
      <c r="D3195" s="2">
        <v>338216524</v>
      </c>
      <c r="E3195" s="2" t="s">
        <v>59</v>
      </c>
      <c r="F3195" s="2" t="s">
        <v>60</v>
      </c>
      <c r="G3195" s="2" t="s">
        <v>16033</v>
      </c>
      <c r="H3195" s="2" t="s">
        <v>2827</v>
      </c>
      <c r="I3195" s="2">
        <v>775500349</v>
      </c>
      <c r="J3195" s="2" t="s">
        <v>16034</v>
      </c>
      <c r="K3195" s="2">
        <v>12</v>
      </c>
      <c r="L3195" s="2" t="s">
        <v>63</v>
      </c>
      <c r="M3195" s="2" t="s">
        <v>64</v>
      </c>
      <c r="N3195" s="3">
        <v>44805</v>
      </c>
      <c r="O3195" s="2" t="s">
        <v>187</v>
      </c>
      <c r="Q3195" s="2" t="s">
        <v>66</v>
      </c>
      <c r="R3195" s="3">
        <v>45654.532372685186</v>
      </c>
      <c r="S3195" s="2" t="s">
        <v>2894</v>
      </c>
      <c r="T3195" s="2" t="s">
        <v>68</v>
      </c>
      <c r="U3195" s="2" t="s">
        <v>69</v>
      </c>
      <c r="V3195" s="2" t="s">
        <v>16035</v>
      </c>
      <c r="W3195" s="2" t="s">
        <v>400</v>
      </c>
      <c r="X3195" s="2" t="s">
        <v>401</v>
      </c>
      <c r="Y3195" s="2" t="s">
        <v>4668</v>
      </c>
      <c r="Z3195" s="2" t="s">
        <v>513</v>
      </c>
      <c r="AA3195" s="2" t="s">
        <v>6570</v>
      </c>
      <c r="AB3195" s="2" t="s">
        <v>6570</v>
      </c>
      <c r="AE3195" s="3">
        <v>45654.532384259262</v>
      </c>
      <c r="AF3195" s="2" t="s">
        <v>77</v>
      </c>
      <c r="AH3195" s="2" t="s">
        <v>78</v>
      </c>
      <c r="AI3195" s="2" t="s">
        <v>79</v>
      </c>
      <c r="AJ3195" s="2" t="s">
        <v>123</v>
      </c>
      <c r="AK3195" s="2" t="s">
        <v>16035</v>
      </c>
      <c r="AL3195" s="2" t="s">
        <v>2894</v>
      </c>
      <c r="AM3195" s="3">
        <v>45655.682256944441</v>
      </c>
      <c r="AN3195" s="2" t="s">
        <v>16036</v>
      </c>
      <c r="AO3195" s="2" t="s">
        <v>147</v>
      </c>
      <c r="AP3195" s="2">
        <v>5537256</v>
      </c>
      <c r="AQ3195" s="2" t="s">
        <v>81</v>
      </c>
      <c r="AR3195" s="3">
        <v>45656.856747685182</v>
      </c>
      <c r="AS3195" s="2" t="s">
        <v>82</v>
      </c>
      <c r="AT3195" s="3">
        <v>45655.5625</v>
      </c>
      <c r="AU3195" s="2" t="s">
        <v>104</v>
      </c>
      <c r="AV3195" s="2" t="s">
        <v>405</v>
      </c>
      <c r="AW3195" s="2" t="s">
        <v>406</v>
      </c>
      <c r="AX3195" s="2" t="s">
        <v>407</v>
      </c>
      <c r="AZ3195" s="3">
        <v>45656.856747685182</v>
      </c>
      <c r="BB3195" s="2" t="s">
        <v>1524</v>
      </c>
      <c r="BC3195" s="2" t="s">
        <v>1525</v>
      </c>
      <c r="BD3195" s="2" t="s">
        <v>1526</v>
      </c>
      <c r="BE3195" s="2" t="s">
        <v>16037</v>
      </c>
      <c r="BF3195" s="2" t="s">
        <v>147</v>
      </c>
    </row>
    <row r="3196" spans="1:58" x14ac:dyDescent="0.35">
      <c r="A3196" s="2">
        <v>2948370</v>
      </c>
      <c r="B3196" s="2" t="s">
        <v>58</v>
      </c>
      <c r="C3196" s="2">
        <v>42480941</v>
      </c>
      <c r="D3196" s="2">
        <v>338549672</v>
      </c>
      <c r="E3196" s="2" t="s">
        <v>59</v>
      </c>
      <c r="F3196" s="2" t="s">
        <v>60</v>
      </c>
      <c r="G3196" s="2" t="s">
        <v>577</v>
      </c>
      <c r="H3196" s="2" t="s">
        <v>478</v>
      </c>
      <c r="I3196" s="2">
        <v>782496638</v>
      </c>
      <c r="J3196" s="2" t="s">
        <v>2375</v>
      </c>
      <c r="K3196" s="2">
        <v>12</v>
      </c>
      <c r="L3196" s="2" t="s">
        <v>63</v>
      </c>
      <c r="M3196" s="2" t="s">
        <v>64</v>
      </c>
      <c r="N3196" s="3">
        <v>45313.527187500003</v>
      </c>
      <c r="O3196" s="2" t="s">
        <v>65</v>
      </c>
      <c r="Q3196" s="2" t="s">
        <v>66</v>
      </c>
      <c r="R3196" s="3">
        <v>45654.532581018517</v>
      </c>
      <c r="S3196" s="2" t="s">
        <v>15832</v>
      </c>
      <c r="T3196" s="2" t="s">
        <v>156</v>
      </c>
      <c r="U3196" s="2" t="s">
        <v>69</v>
      </c>
      <c r="V3196" s="2" t="s">
        <v>16038</v>
      </c>
      <c r="W3196" s="2" t="s">
        <v>71</v>
      </c>
      <c r="X3196" s="2" t="s">
        <v>431</v>
      </c>
      <c r="Y3196" s="2" t="s">
        <v>540</v>
      </c>
      <c r="Z3196" s="2" t="s">
        <v>1200</v>
      </c>
      <c r="AA3196" s="2" t="s">
        <v>2016</v>
      </c>
      <c r="AB3196" s="2" t="s">
        <v>176</v>
      </c>
      <c r="AE3196" s="3">
        <v>45655.683148148149</v>
      </c>
      <c r="AF3196" s="2" t="s">
        <v>77</v>
      </c>
      <c r="AH3196" s="2" t="s">
        <v>142</v>
      </c>
      <c r="AI3196" s="2" t="s">
        <v>2154</v>
      </c>
      <c r="AJ3196" s="2" t="s">
        <v>800</v>
      </c>
      <c r="AK3196" s="2" t="s">
        <v>16039</v>
      </c>
      <c r="AL3196" s="2" t="s">
        <v>1061</v>
      </c>
      <c r="AM3196" s="3">
        <v>45655.683298611111</v>
      </c>
      <c r="AN3196" s="2" t="s">
        <v>16040</v>
      </c>
      <c r="AO3196" s="2" t="s">
        <v>1061</v>
      </c>
      <c r="AP3196" s="2">
        <v>5537264</v>
      </c>
      <c r="AQ3196" s="2" t="s">
        <v>81</v>
      </c>
      <c r="AR3196" s="3">
        <v>45656.585601851853</v>
      </c>
      <c r="AS3196" s="2" t="s">
        <v>82</v>
      </c>
      <c r="AT3196" s="3">
        <v>45655.333333333336</v>
      </c>
      <c r="AU3196" s="2" t="s">
        <v>104</v>
      </c>
      <c r="AV3196" s="2" t="s">
        <v>1030</v>
      </c>
      <c r="AW3196" s="2" t="s">
        <v>1031</v>
      </c>
      <c r="AX3196" s="2" t="s">
        <v>1032</v>
      </c>
      <c r="AZ3196" s="3">
        <v>45656.585601851853</v>
      </c>
      <c r="BB3196" s="2" t="s">
        <v>179</v>
      </c>
      <c r="BC3196" s="2" t="s">
        <v>180</v>
      </c>
      <c r="BD3196" s="2" t="s">
        <v>181</v>
      </c>
      <c r="BE3196" s="2" t="s">
        <v>16041</v>
      </c>
      <c r="BF3196" s="2" t="s">
        <v>1061</v>
      </c>
    </row>
    <row r="3197" spans="1:58" x14ac:dyDescent="0.35">
      <c r="A3197" s="2">
        <v>2948376</v>
      </c>
      <c r="B3197" s="2" t="s">
        <v>244</v>
      </c>
      <c r="C3197" s="2">
        <v>34331491</v>
      </c>
      <c r="D3197" s="2">
        <v>339804571</v>
      </c>
      <c r="E3197" s="2" t="s">
        <v>59</v>
      </c>
      <c r="F3197" s="2" t="s">
        <v>60</v>
      </c>
      <c r="G3197" s="2" t="s">
        <v>132</v>
      </c>
      <c r="H3197" s="2" t="s">
        <v>5101</v>
      </c>
      <c r="I3197" s="2">
        <v>778827035</v>
      </c>
      <c r="J3197" s="2" t="s">
        <v>16042</v>
      </c>
      <c r="K3197" s="2">
        <v>15</v>
      </c>
      <c r="L3197" s="2" t="s">
        <v>63</v>
      </c>
      <c r="M3197" s="2" t="s">
        <v>64</v>
      </c>
      <c r="N3197" s="3">
        <v>44912.625011574077</v>
      </c>
      <c r="O3197" s="2" t="s">
        <v>509</v>
      </c>
      <c r="Q3197" s="2" t="s">
        <v>66</v>
      </c>
      <c r="R3197" s="3">
        <v>45654.534409722219</v>
      </c>
      <c r="S3197" s="2" t="s">
        <v>10692</v>
      </c>
      <c r="T3197" s="2" t="s">
        <v>68</v>
      </c>
      <c r="U3197" s="2" t="s">
        <v>1736</v>
      </c>
      <c r="V3197" s="2" t="s">
        <v>16043</v>
      </c>
      <c r="Y3197" s="2" t="s">
        <v>5863</v>
      </c>
      <c r="Z3197" s="2" t="s">
        <v>1704</v>
      </c>
      <c r="AA3197" s="2" t="s">
        <v>5864</v>
      </c>
      <c r="AB3197" s="2" t="s">
        <v>176</v>
      </c>
      <c r="AC3197" s="2">
        <v>771771112</v>
      </c>
      <c r="AE3197" s="3">
        <v>45654.534421296295</v>
      </c>
      <c r="AF3197" s="2" t="s">
        <v>77</v>
      </c>
      <c r="AH3197" s="2" t="s">
        <v>142</v>
      </c>
      <c r="AI3197" s="2" t="s">
        <v>255</v>
      </c>
      <c r="AJ3197" s="2" t="s">
        <v>276</v>
      </c>
      <c r="AK3197" s="2" t="s">
        <v>16043</v>
      </c>
      <c r="AL3197" s="2" t="s">
        <v>10692</v>
      </c>
      <c r="AM3197" s="3">
        <v>45654.534456018519</v>
      </c>
      <c r="AN3197" s="2" t="s">
        <v>16043</v>
      </c>
      <c r="AP3197" s="2">
        <v>5532929</v>
      </c>
      <c r="AQ3197" s="2" t="s">
        <v>81</v>
      </c>
      <c r="AR3197" s="3">
        <v>45656.600300925929</v>
      </c>
      <c r="AS3197" s="2" t="s">
        <v>82</v>
      </c>
      <c r="AT3197" s="3">
        <v>45655.333333333336</v>
      </c>
      <c r="AU3197" s="2" t="s">
        <v>104</v>
      </c>
      <c r="AV3197" s="2" t="s">
        <v>1707</v>
      </c>
      <c r="AW3197" s="2" t="s">
        <v>1708</v>
      </c>
      <c r="AX3197" s="2" t="s">
        <v>1709</v>
      </c>
      <c r="AZ3197" s="3">
        <v>45656.600300925929</v>
      </c>
      <c r="BB3197" s="2" t="s">
        <v>16044</v>
      </c>
      <c r="BC3197" s="2" t="s">
        <v>16045</v>
      </c>
      <c r="BD3197" s="2" t="s">
        <v>16046</v>
      </c>
      <c r="BE3197" s="2" t="s">
        <v>16047</v>
      </c>
      <c r="BF3197" s="2" t="s">
        <v>926</v>
      </c>
    </row>
    <row r="3198" spans="1:58" x14ac:dyDescent="0.35">
      <c r="A3198" s="2">
        <v>2948379</v>
      </c>
      <c r="B3198" s="2" t="s">
        <v>58</v>
      </c>
      <c r="C3198" s="2">
        <v>40142661</v>
      </c>
      <c r="D3198" s="2">
        <v>339521870</v>
      </c>
      <c r="E3198" s="2" t="s">
        <v>59</v>
      </c>
      <c r="F3198" s="2" t="s">
        <v>60</v>
      </c>
      <c r="G3198" s="2" t="s">
        <v>16048</v>
      </c>
      <c r="H3198" s="2" t="s">
        <v>16049</v>
      </c>
      <c r="I3198" s="2">
        <v>774343212</v>
      </c>
      <c r="J3198" s="2" t="s">
        <v>3205</v>
      </c>
      <c r="K3198" s="2">
        <v>14</v>
      </c>
      <c r="L3198" s="2" t="s">
        <v>63</v>
      </c>
      <c r="M3198" s="2" t="s">
        <v>64</v>
      </c>
      <c r="N3198" s="3">
        <v>44958.75</v>
      </c>
      <c r="O3198" s="2" t="s">
        <v>65</v>
      </c>
      <c r="Q3198" s="2" t="s">
        <v>66</v>
      </c>
      <c r="R3198" s="3">
        <v>45654.53570601852</v>
      </c>
      <c r="S3198" s="2" t="s">
        <v>214</v>
      </c>
      <c r="T3198" s="2" t="s">
        <v>156</v>
      </c>
      <c r="U3198" s="2" t="s">
        <v>69</v>
      </c>
      <c r="V3198" s="2" t="s">
        <v>16050</v>
      </c>
      <c r="W3198" s="2" t="s">
        <v>233</v>
      </c>
      <c r="X3198" s="2" t="s">
        <v>233</v>
      </c>
      <c r="Y3198" s="2" t="s">
        <v>9367</v>
      </c>
      <c r="Z3198" s="2" t="s">
        <v>2590</v>
      </c>
      <c r="AA3198" s="2" t="s">
        <v>5325</v>
      </c>
      <c r="AB3198" s="2" t="s">
        <v>176</v>
      </c>
      <c r="AE3198" s="3">
        <v>45654.535717592589</v>
      </c>
      <c r="AF3198" s="2" t="s">
        <v>77</v>
      </c>
      <c r="AH3198" s="2" t="s">
        <v>142</v>
      </c>
      <c r="AI3198" s="2" t="s">
        <v>79</v>
      </c>
      <c r="AJ3198" s="2" t="s">
        <v>123</v>
      </c>
      <c r="AK3198" s="2" t="s">
        <v>16051</v>
      </c>
      <c r="AL3198" s="2" t="s">
        <v>214</v>
      </c>
      <c r="AM3198" s="3">
        <v>45654.535752314812</v>
      </c>
      <c r="AN3198" s="2" t="s">
        <v>16051</v>
      </c>
      <c r="AP3198" s="2">
        <v>5532936</v>
      </c>
      <c r="AQ3198" s="2" t="s">
        <v>81</v>
      </c>
      <c r="AR3198" s="3">
        <v>45657.480185185188</v>
      </c>
      <c r="AS3198" s="2" t="s">
        <v>82</v>
      </c>
      <c r="AT3198" s="3">
        <v>45655.336805555555</v>
      </c>
      <c r="AU3198" s="2" t="s">
        <v>104</v>
      </c>
      <c r="AV3198" s="2" t="s">
        <v>569</v>
      </c>
      <c r="AW3198" s="2" t="s">
        <v>570</v>
      </c>
      <c r="AX3198" s="2" t="s">
        <v>1530</v>
      </c>
      <c r="AZ3198" s="3">
        <v>45657.480185185188</v>
      </c>
      <c r="BB3198" s="2" t="s">
        <v>179</v>
      </c>
      <c r="BC3198" s="2" t="s">
        <v>180</v>
      </c>
      <c r="BD3198" s="2" t="s">
        <v>181</v>
      </c>
      <c r="BE3198" s="2" t="s">
        <v>16052</v>
      </c>
      <c r="BF3198" s="2" t="s">
        <v>1093</v>
      </c>
    </row>
    <row r="3199" spans="1:58" x14ac:dyDescent="0.35">
      <c r="A3199" s="2">
        <v>2948380</v>
      </c>
      <c r="B3199" s="2" t="s">
        <v>58</v>
      </c>
      <c r="C3199" s="2">
        <v>38615871</v>
      </c>
      <c r="D3199" s="2">
        <v>339032705</v>
      </c>
      <c r="E3199" s="2" t="s">
        <v>59</v>
      </c>
      <c r="F3199" s="2" t="s">
        <v>60</v>
      </c>
      <c r="G3199" s="2" t="s">
        <v>1385</v>
      </c>
      <c r="H3199" s="2" t="s">
        <v>246</v>
      </c>
      <c r="I3199" s="2">
        <v>772174569</v>
      </c>
      <c r="J3199" s="2" t="s">
        <v>2664</v>
      </c>
      <c r="K3199" s="2">
        <v>14</v>
      </c>
      <c r="L3199" s="2" t="s">
        <v>63</v>
      </c>
      <c r="M3199" s="2" t="s">
        <v>64</v>
      </c>
      <c r="N3199" s="3">
        <v>45478.5</v>
      </c>
      <c r="O3199" s="2" t="s">
        <v>65</v>
      </c>
      <c r="Q3199" s="2" t="s">
        <v>66</v>
      </c>
      <c r="R3199" s="3">
        <v>45654.535879629628</v>
      </c>
      <c r="S3199" s="2" t="s">
        <v>429</v>
      </c>
      <c r="T3199" s="2" t="s">
        <v>156</v>
      </c>
      <c r="U3199" s="2" t="s">
        <v>69</v>
      </c>
      <c r="V3199" s="2" t="s">
        <v>16053</v>
      </c>
      <c r="W3199" s="2" t="s">
        <v>250</v>
      </c>
      <c r="X3199" s="2" t="s">
        <v>250</v>
      </c>
      <c r="Y3199" s="2" t="s">
        <v>14774</v>
      </c>
      <c r="Z3199" s="2" t="s">
        <v>1814</v>
      </c>
      <c r="AA3199" s="2" t="s">
        <v>2254</v>
      </c>
      <c r="AB3199" s="2" t="s">
        <v>2254</v>
      </c>
      <c r="AE3199" s="3">
        <v>45654.535891203705</v>
      </c>
      <c r="AF3199" s="2" t="s">
        <v>77</v>
      </c>
      <c r="AH3199" s="2" t="s">
        <v>142</v>
      </c>
      <c r="AI3199" s="2" t="s">
        <v>79</v>
      </c>
      <c r="AJ3199" s="2" t="s">
        <v>191</v>
      </c>
      <c r="AK3199" s="2" t="s">
        <v>16054</v>
      </c>
      <c r="AL3199" s="2" t="s">
        <v>429</v>
      </c>
      <c r="AM3199" s="3">
        <v>45654.535914351851</v>
      </c>
      <c r="AN3199" s="2" t="s">
        <v>16054</v>
      </c>
      <c r="AP3199" s="2">
        <v>5532937</v>
      </c>
      <c r="AQ3199" s="2" t="s">
        <v>81</v>
      </c>
      <c r="AR3199" s="3">
        <v>45658.625694444447</v>
      </c>
      <c r="AS3199" s="2" t="s">
        <v>82</v>
      </c>
      <c r="AT3199" s="3">
        <v>45655.291666666664</v>
      </c>
      <c r="AU3199" s="2" t="s">
        <v>104</v>
      </c>
      <c r="AV3199" s="2" t="s">
        <v>1817</v>
      </c>
      <c r="AW3199" s="2" t="s">
        <v>1818</v>
      </c>
      <c r="AX3199" s="2" t="s">
        <v>2256</v>
      </c>
      <c r="AZ3199" s="3">
        <v>45658.625694444447</v>
      </c>
      <c r="BB3199" s="2" t="s">
        <v>179</v>
      </c>
      <c r="BC3199" s="2" t="s">
        <v>180</v>
      </c>
      <c r="BD3199" s="2" t="s">
        <v>181</v>
      </c>
      <c r="BE3199" s="2" t="s">
        <v>16055</v>
      </c>
      <c r="BF3199" s="2" t="s">
        <v>1061</v>
      </c>
    </row>
    <row r="3200" spans="1:58" x14ac:dyDescent="0.35">
      <c r="A3200" s="2">
        <v>2948381</v>
      </c>
      <c r="B3200" s="2" t="s">
        <v>58</v>
      </c>
      <c r="C3200" s="2">
        <v>37392741</v>
      </c>
      <c r="D3200" s="2">
        <v>339610596</v>
      </c>
      <c r="E3200" s="2" t="s">
        <v>59</v>
      </c>
      <c r="F3200" s="2" t="s">
        <v>60</v>
      </c>
      <c r="G3200" s="2" t="s">
        <v>16056</v>
      </c>
      <c r="I3200" s="2">
        <v>778176480</v>
      </c>
      <c r="J3200" s="2" t="s">
        <v>16057</v>
      </c>
      <c r="K3200" s="2">
        <v>12</v>
      </c>
      <c r="L3200" s="2" t="s">
        <v>63</v>
      </c>
      <c r="M3200" s="2" t="s">
        <v>64</v>
      </c>
      <c r="N3200" s="3">
        <v>44907.708344907405</v>
      </c>
      <c r="O3200" s="2" t="s">
        <v>960</v>
      </c>
      <c r="Q3200" s="2" t="s">
        <v>66</v>
      </c>
      <c r="R3200" s="3">
        <v>45654.536620370367</v>
      </c>
      <c r="S3200" s="2" t="s">
        <v>333</v>
      </c>
      <c r="T3200" s="2" t="s">
        <v>334</v>
      </c>
      <c r="U3200" s="2" t="s">
        <v>69</v>
      </c>
      <c r="V3200" s="2" t="s">
        <v>16058</v>
      </c>
      <c r="W3200" s="2" t="s">
        <v>497</v>
      </c>
      <c r="X3200" s="2" t="s">
        <v>497</v>
      </c>
      <c r="Y3200" s="2" t="s">
        <v>15805</v>
      </c>
      <c r="Z3200" s="2" t="s">
        <v>499</v>
      </c>
      <c r="AA3200" s="2" t="s">
        <v>15806</v>
      </c>
      <c r="AB3200" s="2" t="s">
        <v>176</v>
      </c>
      <c r="AE3200" s="3">
        <v>45654.536747685182</v>
      </c>
      <c r="AF3200" s="2" t="s">
        <v>543</v>
      </c>
      <c r="AG3200" s="2">
        <v>48</v>
      </c>
      <c r="AH3200" s="2" t="s">
        <v>78</v>
      </c>
      <c r="AI3200" s="2" t="s">
        <v>363</v>
      </c>
      <c r="AJ3200" s="2" t="s">
        <v>364</v>
      </c>
      <c r="AK3200" s="2" t="s">
        <v>16059</v>
      </c>
      <c r="AL3200" s="2" t="s">
        <v>333</v>
      </c>
      <c r="AM3200" s="3">
        <v>45654.536770833336</v>
      </c>
      <c r="AO3200" s="2" t="s">
        <v>333</v>
      </c>
      <c r="AP3200" s="2">
        <v>5532942</v>
      </c>
      <c r="AQ3200" s="2" t="s">
        <v>81</v>
      </c>
      <c r="AR3200" s="3">
        <v>45656.536516203705</v>
      </c>
      <c r="AS3200" s="2" t="s">
        <v>82</v>
      </c>
      <c r="AT3200" s="3">
        <v>45654.333333333336</v>
      </c>
      <c r="AU3200" s="2" t="s">
        <v>104</v>
      </c>
      <c r="AV3200" s="2" t="s">
        <v>502</v>
      </c>
      <c r="AW3200" s="2" t="s">
        <v>503</v>
      </c>
      <c r="AX3200" s="2" t="s">
        <v>504</v>
      </c>
      <c r="AY3200" s="3">
        <v>45656.536747685182</v>
      </c>
      <c r="AZ3200" s="3">
        <v>45656.536516203705</v>
      </c>
      <c r="BA3200" s="2" t="s">
        <v>460</v>
      </c>
      <c r="BB3200" s="2" t="s">
        <v>557</v>
      </c>
      <c r="BC3200" s="2" t="s">
        <v>558</v>
      </c>
      <c r="BD3200" s="2" t="s">
        <v>181</v>
      </c>
      <c r="BE3200" s="2" t="s">
        <v>16060</v>
      </c>
      <c r="BF3200" s="2" t="s">
        <v>325</v>
      </c>
    </row>
    <row r="3201" spans="1:58" x14ac:dyDescent="0.35">
      <c r="A3201" s="2">
        <v>2948387</v>
      </c>
      <c r="B3201" s="2" t="s">
        <v>244</v>
      </c>
      <c r="C3201" s="2">
        <v>34671961</v>
      </c>
      <c r="D3201" s="2">
        <v>338423783</v>
      </c>
      <c r="E3201" s="2" t="s">
        <v>59</v>
      </c>
      <c r="F3201" s="2" t="s">
        <v>60</v>
      </c>
      <c r="G3201" s="2" t="s">
        <v>2806</v>
      </c>
      <c r="H3201" s="2" t="s">
        <v>4904</v>
      </c>
      <c r="I3201" s="2">
        <v>775921809</v>
      </c>
      <c r="J3201" s="2" t="s">
        <v>3557</v>
      </c>
      <c r="K3201" s="2">
        <v>12</v>
      </c>
      <c r="L3201" s="2" t="s">
        <v>63</v>
      </c>
      <c r="M3201" s="2" t="s">
        <v>64</v>
      </c>
      <c r="N3201" s="3">
        <v>44312.681261574071</v>
      </c>
      <c r="O3201" s="2" t="s">
        <v>509</v>
      </c>
      <c r="Q3201" s="2" t="s">
        <v>66</v>
      </c>
      <c r="R3201" s="3">
        <v>45654.538807870369</v>
      </c>
      <c r="S3201" s="2" t="s">
        <v>2610</v>
      </c>
      <c r="T3201" s="2" t="s">
        <v>68</v>
      </c>
      <c r="U3201" s="2" t="s">
        <v>215</v>
      </c>
      <c r="V3201" s="2" t="s">
        <v>16061</v>
      </c>
      <c r="W3201" s="2" t="s">
        <v>288</v>
      </c>
      <c r="X3201" s="2" t="s">
        <v>289</v>
      </c>
      <c r="Y3201" s="2" t="s">
        <v>16062</v>
      </c>
      <c r="Z3201" s="2" t="s">
        <v>1617</v>
      </c>
      <c r="AA3201" s="2" t="s">
        <v>1617</v>
      </c>
      <c r="AB3201" s="2" t="s">
        <v>16063</v>
      </c>
      <c r="AC3201" s="2">
        <v>24</v>
      </c>
      <c r="AE3201" s="3">
        <v>45654.538819444446</v>
      </c>
      <c r="AF3201" s="2" t="s">
        <v>77</v>
      </c>
      <c r="AH3201" s="2" t="s">
        <v>142</v>
      </c>
      <c r="AI3201" s="2" t="s">
        <v>275</v>
      </c>
      <c r="AJ3201" s="2" t="s">
        <v>276</v>
      </c>
      <c r="AK3201" s="2" t="s">
        <v>16061</v>
      </c>
      <c r="AL3201" s="2" t="s">
        <v>2610</v>
      </c>
      <c r="AM3201" s="3">
        <v>45654.538865740738</v>
      </c>
      <c r="AN3201" s="2" t="s">
        <v>16061</v>
      </c>
      <c r="AP3201" s="2">
        <v>5532957</v>
      </c>
      <c r="AQ3201" s="2" t="s">
        <v>81</v>
      </c>
      <c r="AR3201" s="3">
        <v>45656.511678240742</v>
      </c>
      <c r="AS3201" s="2" t="s">
        <v>82</v>
      </c>
      <c r="AT3201" s="3">
        <v>45655.333333333336</v>
      </c>
      <c r="AU3201" s="2" t="s">
        <v>104</v>
      </c>
      <c r="AV3201" s="2" t="s">
        <v>682</v>
      </c>
      <c r="AW3201" s="2" t="s">
        <v>683</v>
      </c>
      <c r="AX3201" s="2" t="s">
        <v>4475</v>
      </c>
      <c r="AZ3201" s="3">
        <v>45656.511678240742</v>
      </c>
      <c r="BB3201" s="2" t="s">
        <v>4347</v>
      </c>
      <c r="BC3201" s="2" t="s">
        <v>2396</v>
      </c>
      <c r="BD3201" s="2" t="s">
        <v>1091</v>
      </c>
      <c r="BE3201" s="2" t="s">
        <v>16064</v>
      </c>
      <c r="BF3201" s="2" t="s">
        <v>301</v>
      </c>
    </row>
    <row r="3202" spans="1:58" x14ac:dyDescent="0.35">
      <c r="A3202" s="2">
        <v>2948388</v>
      </c>
      <c r="B3202" s="2" t="s">
        <v>244</v>
      </c>
      <c r="C3202" s="2">
        <v>37813231</v>
      </c>
      <c r="D3202" s="2">
        <v>339605077</v>
      </c>
      <c r="E3202" s="2" t="s">
        <v>59</v>
      </c>
      <c r="F3202" s="2" t="s">
        <v>60</v>
      </c>
      <c r="G3202" s="2" t="s">
        <v>590</v>
      </c>
      <c r="H3202" s="2" t="s">
        <v>1217</v>
      </c>
      <c r="I3202" s="2">
        <v>779576330</v>
      </c>
      <c r="J3202" s="2" t="s">
        <v>387</v>
      </c>
      <c r="K3202" s="2">
        <v>16</v>
      </c>
      <c r="L3202" s="2" t="s">
        <v>63</v>
      </c>
      <c r="M3202" s="2" t="s">
        <v>64</v>
      </c>
      <c r="N3202" s="3">
        <v>44473.625</v>
      </c>
      <c r="O3202" s="2" t="s">
        <v>248</v>
      </c>
      <c r="Q3202" s="2" t="s">
        <v>66</v>
      </c>
      <c r="R3202" s="3">
        <v>45654.539699074077</v>
      </c>
      <c r="S3202" s="2" t="s">
        <v>2031</v>
      </c>
      <c r="T3202" s="2" t="s">
        <v>68</v>
      </c>
      <c r="U3202" s="2" t="s">
        <v>481</v>
      </c>
      <c r="V3202" s="2" t="s">
        <v>16065</v>
      </c>
      <c r="W3202" s="2" t="s">
        <v>1426</v>
      </c>
      <c r="X3202" s="2" t="s">
        <v>1426</v>
      </c>
      <c r="Y3202" s="2" t="s">
        <v>16066</v>
      </c>
      <c r="Z3202" s="2" t="s">
        <v>6779</v>
      </c>
      <c r="AA3202" s="2" t="s">
        <v>16067</v>
      </c>
      <c r="AB3202" s="2" t="s">
        <v>176</v>
      </c>
      <c r="AE3202" s="3">
        <v>45654.539710648147</v>
      </c>
      <c r="AF3202" s="2" t="s">
        <v>77</v>
      </c>
      <c r="AH3202" s="2" t="s">
        <v>142</v>
      </c>
      <c r="AI3202" s="2" t="s">
        <v>255</v>
      </c>
      <c r="AJ3202" s="2" t="s">
        <v>1271</v>
      </c>
      <c r="AK3202" s="2" t="s">
        <v>16068</v>
      </c>
      <c r="AL3202" s="2" t="s">
        <v>2031</v>
      </c>
      <c r="AM3202" s="3">
        <v>45654.53974537037</v>
      </c>
      <c r="AN3202" s="2" t="s">
        <v>16068</v>
      </c>
      <c r="AP3202" s="2">
        <v>5532959</v>
      </c>
      <c r="AQ3202" s="2" t="s">
        <v>81</v>
      </c>
      <c r="AR3202" s="3">
        <v>45657.422037037039</v>
      </c>
      <c r="AS3202" s="2" t="s">
        <v>82</v>
      </c>
      <c r="AT3202" s="3">
        <v>45655.333333333336</v>
      </c>
      <c r="AU3202" s="2" t="s">
        <v>104</v>
      </c>
      <c r="AV3202" s="2" t="s">
        <v>4663</v>
      </c>
      <c r="AW3202" s="2" t="s">
        <v>4664</v>
      </c>
      <c r="AX3202" s="2" t="s">
        <v>4665</v>
      </c>
      <c r="AZ3202" s="3">
        <v>45657.422037037039</v>
      </c>
      <c r="BB3202" s="2" t="s">
        <v>1309</v>
      </c>
      <c r="BC3202" s="2" t="s">
        <v>1310</v>
      </c>
      <c r="BD3202" s="2" t="s">
        <v>1311</v>
      </c>
      <c r="BE3202" s="2" t="s">
        <v>16069</v>
      </c>
      <c r="BF3202" s="2" t="s">
        <v>995</v>
      </c>
    </row>
    <row r="3203" spans="1:58" x14ac:dyDescent="0.35">
      <c r="A3203" s="2">
        <v>2948389</v>
      </c>
      <c r="B3203" s="2" t="s">
        <v>58</v>
      </c>
      <c r="C3203" s="2">
        <v>37406041</v>
      </c>
      <c r="D3203" s="2">
        <v>338200246</v>
      </c>
      <c r="E3203" s="2" t="s">
        <v>59</v>
      </c>
      <c r="F3203" s="2" t="s">
        <v>60</v>
      </c>
      <c r="G3203" s="2" t="s">
        <v>16070</v>
      </c>
      <c r="H3203" s="2" t="s">
        <v>16071</v>
      </c>
      <c r="I3203" s="2">
        <v>785400134</v>
      </c>
      <c r="J3203" s="2" t="s">
        <v>16072</v>
      </c>
      <c r="K3203" s="2">
        <v>12</v>
      </c>
      <c r="L3203" s="2" t="s">
        <v>63</v>
      </c>
      <c r="M3203" s="2" t="s">
        <v>64</v>
      </c>
      <c r="N3203" s="3">
        <v>45023.708344907405</v>
      </c>
      <c r="O3203" s="2" t="s">
        <v>187</v>
      </c>
      <c r="Q3203" s="2" t="s">
        <v>66</v>
      </c>
      <c r="R3203" s="3">
        <v>45654.539884259262</v>
      </c>
      <c r="S3203" s="2" t="s">
        <v>9010</v>
      </c>
      <c r="T3203" s="2" t="s">
        <v>156</v>
      </c>
      <c r="U3203" s="2" t="s">
        <v>481</v>
      </c>
      <c r="V3203" s="2" t="s">
        <v>16073</v>
      </c>
      <c r="W3203" s="2" t="s">
        <v>71</v>
      </c>
      <c r="X3203" s="2" t="s">
        <v>317</v>
      </c>
      <c r="Y3203" s="2" t="s">
        <v>6802</v>
      </c>
      <c r="Z3203" s="2" t="s">
        <v>99</v>
      </c>
      <c r="AA3203" s="2" t="s">
        <v>6803</v>
      </c>
      <c r="AB3203" s="2" t="s">
        <v>6803</v>
      </c>
      <c r="AC3203" s="2" t="s">
        <v>16074</v>
      </c>
      <c r="AE3203" s="3">
        <v>45654.539884259262</v>
      </c>
      <c r="AF3203" s="2" t="s">
        <v>77</v>
      </c>
      <c r="AH3203" s="2" t="s">
        <v>78</v>
      </c>
      <c r="AI3203" s="2" t="s">
        <v>79</v>
      </c>
      <c r="AJ3203" s="2" t="s">
        <v>162</v>
      </c>
      <c r="AK3203" s="2" t="s">
        <v>16075</v>
      </c>
      <c r="AL3203" s="2" t="s">
        <v>9010</v>
      </c>
      <c r="AM3203" s="3">
        <v>45654.539918981478</v>
      </c>
      <c r="AN3203" s="2" t="s">
        <v>16075</v>
      </c>
      <c r="AP3203" s="2">
        <v>5532960</v>
      </c>
      <c r="AQ3203" s="2" t="s">
        <v>81</v>
      </c>
      <c r="AR3203" s="3">
        <v>45656.482835648145</v>
      </c>
      <c r="AS3203" s="2" t="s">
        <v>82</v>
      </c>
      <c r="AT3203" s="3">
        <v>45655.333333333336</v>
      </c>
      <c r="AU3203" s="2" t="s">
        <v>104</v>
      </c>
      <c r="AV3203" s="2" t="s">
        <v>321</v>
      </c>
      <c r="AW3203" s="2" t="s">
        <v>322</v>
      </c>
      <c r="AX3203" s="2" t="s">
        <v>7339</v>
      </c>
      <c r="AZ3203" s="3">
        <v>45656.482835648145</v>
      </c>
      <c r="BB3203" s="2" t="s">
        <v>614</v>
      </c>
      <c r="BC3203" s="2" t="s">
        <v>129</v>
      </c>
      <c r="BD3203" s="2" t="s">
        <v>615</v>
      </c>
      <c r="BE3203" s="2" t="s">
        <v>4666</v>
      </c>
      <c r="BF3203" s="2" t="s">
        <v>3840</v>
      </c>
    </row>
    <row r="3204" spans="1:58" x14ac:dyDescent="0.35">
      <c r="A3204" s="2">
        <v>2948393</v>
      </c>
      <c r="B3204" s="2" t="s">
        <v>244</v>
      </c>
      <c r="C3204" s="2">
        <v>37562161</v>
      </c>
      <c r="D3204" s="2">
        <v>339686076</v>
      </c>
      <c r="E3204" s="2" t="s">
        <v>59</v>
      </c>
      <c r="F3204" s="2" t="s">
        <v>60</v>
      </c>
      <c r="G3204" s="2" t="s">
        <v>659</v>
      </c>
      <c r="H3204" s="2" t="s">
        <v>2269</v>
      </c>
      <c r="I3204" s="2" t="s">
        <v>16076</v>
      </c>
      <c r="J3204" s="2" t="s">
        <v>16077</v>
      </c>
      <c r="K3204" s="2">
        <v>16</v>
      </c>
      <c r="L3204" s="2" t="s">
        <v>63</v>
      </c>
      <c r="M3204" s="2" t="s">
        <v>64</v>
      </c>
      <c r="N3204" s="3">
        <v>44677.629178240742</v>
      </c>
      <c r="O3204" s="2" t="s">
        <v>509</v>
      </c>
      <c r="Q3204" s="2" t="s">
        <v>66</v>
      </c>
      <c r="R3204" s="3">
        <v>45654.541550925926</v>
      </c>
      <c r="S3204" s="2" t="s">
        <v>2508</v>
      </c>
      <c r="T3204" s="2" t="s">
        <v>156</v>
      </c>
      <c r="U3204" s="2" t="s">
        <v>69</v>
      </c>
      <c r="V3204" s="2" t="s">
        <v>16078</v>
      </c>
      <c r="W3204" s="2" t="s">
        <v>605</v>
      </c>
      <c r="X3204" s="2" t="s">
        <v>605</v>
      </c>
      <c r="Y3204" s="2" t="s">
        <v>1966</v>
      </c>
      <c r="Z3204" s="2" t="s">
        <v>1967</v>
      </c>
      <c r="AA3204" s="2" t="s">
        <v>2272</v>
      </c>
      <c r="AB3204" s="2" t="s">
        <v>2272</v>
      </c>
      <c r="AE3204" s="3">
        <v>45654.541574074072</v>
      </c>
      <c r="AF3204" s="2" t="s">
        <v>77</v>
      </c>
      <c r="AH3204" s="2" t="s">
        <v>78</v>
      </c>
      <c r="AI3204" s="2" t="s">
        <v>255</v>
      </c>
      <c r="AJ3204" s="2" t="s">
        <v>276</v>
      </c>
      <c r="AK3204" s="2" t="s">
        <v>16079</v>
      </c>
      <c r="AL3204" s="2" t="s">
        <v>2508</v>
      </c>
      <c r="AM3204" s="3">
        <v>45654.541597222225</v>
      </c>
      <c r="AN3204" s="2" t="s">
        <v>16079</v>
      </c>
      <c r="AP3204" s="2">
        <v>5532967</v>
      </c>
      <c r="AQ3204" s="2" t="s">
        <v>81</v>
      </c>
      <c r="AR3204" s="3">
        <v>45656.83357638889</v>
      </c>
      <c r="AS3204" s="2" t="s">
        <v>82</v>
      </c>
      <c r="AT3204" s="3">
        <v>45655.333333333336</v>
      </c>
      <c r="AU3204" s="2" t="s">
        <v>104</v>
      </c>
      <c r="AV3204" s="2" t="s">
        <v>611</v>
      </c>
      <c r="AW3204" s="2" t="s">
        <v>612</v>
      </c>
      <c r="AX3204" s="2" t="s">
        <v>613</v>
      </c>
      <c r="AZ3204" s="3">
        <v>45656.83357638889</v>
      </c>
      <c r="BB3204" s="2" t="s">
        <v>1970</v>
      </c>
      <c r="BC3204" s="2" t="s">
        <v>1971</v>
      </c>
      <c r="BD3204" s="2" t="s">
        <v>1972</v>
      </c>
      <c r="BE3204" s="2" t="s">
        <v>1973</v>
      </c>
      <c r="BF3204" s="2" t="s">
        <v>301</v>
      </c>
    </row>
    <row r="3205" spans="1:58" x14ac:dyDescent="0.35">
      <c r="A3205" s="2">
        <v>2948395</v>
      </c>
      <c r="B3205" s="2" t="s">
        <v>58</v>
      </c>
      <c r="C3205" s="2">
        <v>44442201</v>
      </c>
      <c r="D3205" s="2">
        <v>338409996</v>
      </c>
      <c r="E3205" s="2" t="s">
        <v>59</v>
      </c>
      <c r="F3205" s="2" t="s">
        <v>60</v>
      </c>
      <c r="G3205" s="2" t="s">
        <v>16080</v>
      </c>
      <c r="H3205" s="2" t="s">
        <v>16080</v>
      </c>
      <c r="I3205" s="2">
        <v>783628994</v>
      </c>
      <c r="J3205" s="2" t="s">
        <v>10054</v>
      </c>
      <c r="K3205" s="2">
        <v>20</v>
      </c>
      <c r="L3205" s="2" t="s">
        <v>357</v>
      </c>
      <c r="M3205" s="2" t="s">
        <v>358</v>
      </c>
      <c r="N3205" s="3">
        <v>45603.613692129627</v>
      </c>
      <c r="O3205" s="2" t="s">
        <v>537</v>
      </c>
      <c r="Q3205" s="2" t="s">
        <v>66</v>
      </c>
      <c r="R3205" s="3">
        <v>45654.542164351849</v>
      </c>
      <c r="S3205" s="2" t="s">
        <v>333</v>
      </c>
      <c r="T3205" s="2" t="s">
        <v>334</v>
      </c>
      <c r="U3205" s="2" t="s">
        <v>215</v>
      </c>
      <c r="V3205" s="2" t="s">
        <v>16081</v>
      </c>
      <c r="W3205" s="2" t="s">
        <v>288</v>
      </c>
      <c r="X3205" s="2" t="s">
        <v>289</v>
      </c>
      <c r="Y3205" s="2" t="s">
        <v>3535</v>
      </c>
      <c r="Z3205" s="2" t="s">
        <v>1370</v>
      </c>
      <c r="AA3205" s="2" t="s">
        <v>1371</v>
      </c>
      <c r="AB3205" s="2" t="s">
        <v>176</v>
      </c>
      <c r="AE3205" s="3">
        <v>45654.542662037034</v>
      </c>
      <c r="AF3205" s="2" t="s">
        <v>342</v>
      </c>
      <c r="AH3205" s="2" t="s">
        <v>78</v>
      </c>
      <c r="AI3205" s="2" t="s">
        <v>363</v>
      </c>
      <c r="AJ3205" s="2" t="s">
        <v>364</v>
      </c>
      <c r="AK3205" s="2" t="s">
        <v>16082</v>
      </c>
      <c r="AL3205" s="2" t="s">
        <v>333</v>
      </c>
      <c r="AM3205" s="3">
        <v>45654.542685185188</v>
      </c>
      <c r="AO3205" s="2" t="s">
        <v>333</v>
      </c>
      <c r="AP3205" s="2">
        <v>5532973</v>
      </c>
      <c r="AQ3205" s="2" t="s">
        <v>81</v>
      </c>
      <c r="AR3205" s="3">
        <v>45656.453113425923</v>
      </c>
      <c r="AS3205" s="2" t="s">
        <v>82</v>
      </c>
      <c r="AT3205" s="3">
        <v>45655.5625</v>
      </c>
      <c r="AU3205" s="2" t="s">
        <v>83</v>
      </c>
      <c r="AV3205" s="2" t="s">
        <v>682</v>
      </c>
      <c r="AW3205" s="2" t="s">
        <v>683</v>
      </c>
      <c r="AX3205" s="2" t="s">
        <v>3393</v>
      </c>
      <c r="AZ3205" s="3">
        <v>45656.453113425923</v>
      </c>
      <c r="BB3205" s="2" t="s">
        <v>87</v>
      </c>
      <c r="BC3205" s="2" t="s">
        <v>88</v>
      </c>
      <c r="BD3205" s="2" t="s">
        <v>89</v>
      </c>
      <c r="BE3205" s="2" t="s">
        <v>851</v>
      </c>
      <c r="BF3205" s="2" t="s">
        <v>301</v>
      </c>
    </row>
    <row r="3206" spans="1:58" x14ac:dyDescent="0.35">
      <c r="A3206" s="2">
        <v>2948396</v>
      </c>
      <c r="B3206" s="2" t="s">
        <v>58</v>
      </c>
      <c r="C3206" s="2">
        <v>31905141</v>
      </c>
      <c r="D3206" s="2">
        <v>339421941</v>
      </c>
      <c r="E3206" s="2" t="s">
        <v>59</v>
      </c>
      <c r="F3206" s="2" t="s">
        <v>60</v>
      </c>
      <c r="G3206" s="2" t="s">
        <v>1395</v>
      </c>
      <c r="H3206" s="2" t="s">
        <v>153</v>
      </c>
      <c r="I3206" s="2">
        <v>771734786</v>
      </c>
      <c r="J3206" s="2" t="s">
        <v>9511</v>
      </c>
      <c r="K3206" s="2">
        <v>12</v>
      </c>
      <c r="L3206" s="2" t="s">
        <v>63</v>
      </c>
      <c r="M3206" s="2" t="s">
        <v>64</v>
      </c>
      <c r="N3206" s="3">
        <v>45520.744780092595</v>
      </c>
      <c r="O3206" s="2" t="s">
        <v>537</v>
      </c>
      <c r="Q3206" s="2" t="s">
        <v>66</v>
      </c>
      <c r="R3206" s="3">
        <v>45654.542222222219</v>
      </c>
      <c r="S3206" s="2" t="s">
        <v>2199</v>
      </c>
      <c r="T3206" s="2" t="s">
        <v>334</v>
      </c>
      <c r="U3206" s="2" t="s">
        <v>880</v>
      </c>
      <c r="V3206" s="2" t="s">
        <v>2200</v>
      </c>
      <c r="W3206" s="2" t="s">
        <v>336</v>
      </c>
      <c r="X3206" s="2" t="s">
        <v>336</v>
      </c>
      <c r="Y3206" s="2" t="s">
        <v>2926</v>
      </c>
      <c r="Z3206" s="2" t="s">
        <v>453</v>
      </c>
      <c r="AA3206" s="2" t="s">
        <v>1117</v>
      </c>
      <c r="AB3206" s="2" t="s">
        <v>176</v>
      </c>
      <c r="AE3206" s="3">
        <v>45655.453634259262</v>
      </c>
      <c r="AF3206" s="2" t="s">
        <v>543</v>
      </c>
      <c r="AG3206" s="2">
        <v>48</v>
      </c>
      <c r="AH3206" s="2" t="s">
        <v>78</v>
      </c>
      <c r="AI3206" s="2" t="s">
        <v>58</v>
      </c>
      <c r="AJ3206" s="2" t="s">
        <v>800</v>
      </c>
      <c r="AK3206" s="2" t="s">
        <v>14820</v>
      </c>
      <c r="AL3206" s="2" t="s">
        <v>831</v>
      </c>
      <c r="AM3206" s="3">
        <v>45655.453738425924</v>
      </c>
      <c r="AN3206" s="2" t="s">
        <v>14820</v>
      </c>
      <c r="AO3206" s="2" t="s">
        <v>831</v>
      </c>
      <c r="AP3206" s="2">
        <v>5536692</v>
      </c>
      <c r="AQ3206" s="2" t="s">
        <v>81</v>
      </c>
      <c r="AR3206" s="3">
        <v>45656.524618055555</v>
      </c>
      <c r="AS3206" s="2" t="s">
        <v>82</v>
      </c>
      <c r="AT3206" s="3">
        <v>45655.333333333336</v>
      </c>
      <c r="AU3206" s="2" t="s">
        <v>104</v>
      </c>
      <c r="AV3206" s="2" t="s">
        <v>346</v>
      </c>
      <c r="AW3206" s="2" t="s">
        <v>347</v>
      </c>
      <c r="AX3206" s="2" t="s">
        <v>348</v>
      </c>
      <c r="AY3206" s="3">
        <v>45657.453634259262</v>
      </c>
      <c r="AZ3206" s="3">
        <v>45656.524618055555</v>
      </c>
      <c r="BA3206" s="2" t="s">
        <v>460</v>
      </c>
      <c r="BB3206" s="2" t="s">
        <v>408</v>
      </c>
      <c r="BC3206" s="2" t="s">
        <v>409</v>
      </c>
      <c r="BD3206" s="2" t="s">
        <v>410</v>
      </c>
      <c r="BE3206" s="2" t="s">
        <v>2820</v>
      </c>
      <c r="BF3206" s="2" t="s">
        <v>243</v>
      </c>
    </row>
    <row r="3207" spans="1:58" x14ac:dyDescent="0.35">
      <c r="A3207" s="2">
        <v>2948398</v>
      </c>
      <c r="B3207" s="2" t="s">
        <v>58</v>
      </c>
      <c r="C3207" s="2">
        <v>30666471</v>
      </c>
      <c r="D3207" s="2">
        <v>338344357</v>
      </c>
      <c r="E3207" s="2" t="s">
        <v>59</v>
      </c>
      <c r="F3207" s="2" t="s">
        <v>60</v>
      </c>
      <c r="G3207" s="2" t="s">
        <v>61</v>
      </c>
      <c r="H3207" s="2" t="s">
        <v>2965</v>
      </c>
      <c r="I3207" s="2">
        <v>773176089</v>
      </c>
      <c r="J3207" s="2" t="s">
        <v>1829</v>
      </c>
      <c r="K3207" s="2">
        <v>20</v>
      </c>
      <c r="L3207" s="2" t="s">
        <v>357</v>
      </c>
      <c r="M3207" s="2" t="s">
        <v>358</v>
      </c>
      <c r="N3207" s="3">
        <v>45090.419768518521</v>
      </c>
      <c r="O3207" s="2" t="s">
        <v>537</v>
      </c>
      <c r="Q3207" s="2" t="s">
        <v>66</v>
      </c>
      <c r="R3207" s="3">
        <v>45654.542824074073</v>
      </c>
      <c r="S3207" s="2" t="s">
        <v>360</v>
      </c>
      <c r="T3207" s="2" t="s">
        <v>334</v>
      </c>
      <c r="U3207" s="2" t="s">
        <v>215</v>
      </c>
      <c r="V3207" s="2" t="s">
        <v>16083</v>
      </c>
      <c r="W3207" s="2" t="s">
        <v>400</v>
      </c>
      <c r="X3207" s="2" t="s">
        <v>419</v>
      </c>
      <c r="Y3207" s="2" t="s">
        <v>3616</v>
      </c>
      <c r="Z3207" s="2" t="s">
        <v>1471</v>
      </c>
      <c r="AA3207" s="2" t="s">
        <v>1471</v>
      </c>
      <c r="AB3207" s="2" t="s">
        <v>16084</v>
      </c>
      <c r="AE3207" s="3">
        <v>45654.543217592596</v>
      </c>
      <c r="AF3207" s="2" t="s">
        <v>543</v>
      </c>
      <c r="AG3207" s="2">
        <v>48</v>
      </c>
      <c r="AH3207" s="2" t="s">
        <v>78</v>
      </c>
      <c r="AI3207" s="2" t="s">
        <v>363</v>
      </c>
      <c r="AJ3207" s="2" t="s">
        <v>364</v>
      </c>
      <c r="AK3207" s="2" t="s">
        <v>16085</v>
      </c>
      <c r="AL3207" s="2" t="s">
        <v>360</v>
      </c>
      <c r="AM3207" s="3">
        <v>45654.543263888889</v>
      </c>
      <c r="AO3207" s="2" t="s">
        <v>360</v>
      </c>
      <c r="AP3207" s="2">
        <v>5532977</v>
      </c>
      <c r="AQ3207" s="2" t="s">
        <v>81</v>
      </c>
      <c r="AR3207" s="3">
        <v>45656.477592592593</v>
      </c>
      <c r="AS3207" s="2" t="s">
        <v>82</v>
      </c>
      <c r="AT3207" s="3">
        <v>45655.333333333336</v>
      </c>
      <c r="AU3207" s="2" t="s">
        <v>83</v>
      </c>
      <c r="AV3207" s="2" t="s">
        <v>423</v>
      </c>
      <c r="AW3207" s="2" t="s">
        <v>424</v>
      </c>
      <c r="AX3207" s="2" t="s">
        <v>3742</v>
      </c>
      <c r="AY3207" s="3">
        <v>45656.543217592596</v>
      </c>
      <c r="AZ3207" s="3">
        <v>45656.477592592593</v>
      </c>
      <c r="BA3207" s="2" t="s">
        <v>460</v>
      </c>
      <c r="BB3207" s="2" t="s">
        <v>761</v>
      </c>
      <c r="BC3207" s="2" t="s">
        <v>88</v>
      </c>
      <c r="BD3207" s="2" t="s">
        <v>89</v>
      </c>
      <c r="BE3207" s="2" t="s">
        <v>16086</v>
      </c>
      <c r="BF3207" s="2" t="s">
        <v>5508</v>
      </c>
    </row>
    <row r="3208" spans="1:58" x14ac:dyDescent="0.35">
      <c r="A3208" s="2">
        <v>2948399</v>
      </c>
      <c r="B3208" s="2" t="s">
        <v>58</v>
      </c>
      <c r="C3208" s="2">
        <v>35440061</v>
      </c>
      <c r="D3208" s="2">
        <v>338234315</v>
      </c>
      <c r="E3208" s="2" t="s">
        <v>59</v>
      </c>
      <c r="F3208" s="2" t="s">
        <v>60</v>
      </c>
      <c r="G3208" s="2" t="s">
        <v>266</v>
      </c>
      <c r="H3208" s="2" t="s">
        <v>2430</v>
      </c>
      <c r="I3208" s="2">
        <v>781496557</v>
      </c>
      <c r="J3208" s="2" t="s">
        <v>10246</v>
      </c>
      <c r="K3208" s="2">
        <v>13</v>
      </c>
      <c r="L3208" s="2" t="s">
        <v>63</v>
      </c>
      <c r="M3208" s="2" t="s">
        <v>64</v>
      </c>
      <c r="N3208" s="3">
        <v>44896</v>
      </c>
      <c r="O3208" s="2" t="s">
        <v>187</v>
      </c>
      <c r="Q3208" s="2" t="s">
        <v>66</v>
      </c>
      <c r="R3208" s="3">
        <v>45654.542951388888</v>
      </c>
      <c r="S3208" s="2" t="s">
        <v>879</v>
      </c>
      <c r="T3208" s="2" t="s">
        <v>703</v>
      </c>
      <c r="U3208" s="2" t="s">
        <v>914</v>
      </c>
      <c r="V3208" s="2" t="s">
        <v>16087</v>
      </c>
      <c r="W3208" s="2" t="s">
        <v>71</v>
      </c>
      <c r="X3208" s="2" t="s">
        <v>317</v>
      </c>
      <c r="Y3208" s="2" t="s">
        <v>4232</v>
      </c>
      <c r="Z3208" s="2" t="s">
        <v>1603</v>
      </c>
      <c r="AA3208" s="2" t="s">
        <v>1603</v>
      </c>
      <c r="AB3208" s="2" t="s">
        <v>1603</v>
      </c>
      <c r="AE3208" s="3">
        <v>45654.542962962965</v>
      </c>
      <c r="AF3208" s="2" t="s">
        <v>77</v>
      </c>
      <c r="AH3208" s="2" t="s">
        <v>78</v>
      </c>
      <c r="AI3208" s="2" t="s">
        <v>79</v>
      </c>
      <c r="AJ3208" s="2" t="s">
        <v>4466</v>
      </c>
      <c r="AK3208" s="2" t="s">
        <v>885</v>
      </c>
      <c r="AL3208" s="2" t="s">
        <v>879</v>
      </c>
      <c r="AM3208" s="3">
        <v>45654.543009259258</v>
      </c>
      <c r="AN3208" s="2" t="s">
        <v>885</v>
      </c>
      <c r="AP3208" s="2">
        <v>5532975</v>
      </c>
      <c r="AQ3208" s="2" t="s">
        <v>81</v>
      </c>
      <c r="AR3208" s="3">
        <v>45656.616574074076</v>
      </c>
      <c r="AS3208" s="2" t="s">
        <v>82</v>
      </c>
      <c r="AT3208" s="3">
        <v>45655.333333333336</v>
      </c>
      <c r="AU3208" s="2" t="s">
        <v>104</v>
      </c>
      <c r="AV3208" s="2" t="s">
        <v>321</v>
      </c>
      <c r="AW3208" s="2" t="s">
        <v>322</v>
      </c>
      <c r="AX3208" s="2" t="s">
        <v>2877</v>
      </c>
      <c r="AZ3208" s="3">
        <v>45656.616574074076</v>
      </c>
      <c r="BB3208" s="2" t="s">
        <v>439</v>
      </c>
      <c r="BC3208" s="2" t="s">
        <v>440</v>
      </c>
      <c r="BD3208" s="2" t="s">
        <v>263</v>
      </c>
      <c r="BE3208" s="2" t="s">
        <v>16088</v>
      </c>
      <c r="BF3208" s="2" t="s">
        <v>1920</v>
      </c>
    </row>
    <row r="3209" spans="1:58" x14ac:dyDescent="0.35">
      <c r="A3209" s="2">
        <v>2948401</v>
      </c>
      <c r="B3209" s="2" t="s">
        <v>58</v>
      </c>
      <c r="C3209" s="2">
        <v>41983351</v>
      </c>
      <c r="D3209" s="2">
        <v>338040467</v>
      </c>
      <c r="E3209" s="2" t="s">
        <v>59</v>
      </c>
      <c r="F3209" s="2" t="s">
        <v>60</v>
      </c>
      <c r="G3209" s="2" t="s">
        <v>577</v>
      </c>
      <c r="H3209" s="2" t="s">
        <v>16089</v>
      </c>
      <c r="I3209" s="2">
        <v>773455071</v>
      </c>
      <c r="J3209" s="2" t="s">
        <v>16090</v>
      </c>
      <c r="K3209" s="2">
        <v>13</v>
      </c>
      <c r="L3209" s="2" t="s">
        <v>63</v>
      </c>
      <c r="M3209" s="2" t="s">
        <v>64</v>
      </c>
      <c r="N3209" s="3">
        <v>45617.75</v>
      </c>
      <c r="O3209" s="2" t="s">
        <v>65</v>
      </c>
      <c r="Q3209" s="2" t="s">
        <v>66</v>
      </c>
      <c r="R3209" s="3">
        <v>45654.543888888889</v>
      </c>
      <c r="S3209" s="2" t="s">
        <v>11943</v>
      </c>
      <c r="T3209" s="2" t="s">
        <v>68</v>
      </c>
      <c r="U3209" s="2" t="s">
        <v>215</v>
      </c>
      <c r="V3209" s="2" t="s">
        <v>16091</v>
      </c>
      <c r="W3209" s="2" t="s">
        <v>118</v>
      </c>
      <c r="X3209" s="2" t="s">
        <v>119</v>
      </c>
      <c r="Y3209" s="2" t="s">
        <v>4568</v>
      </c>
      <c r="Z3209" s="2" t="s">
        <v>2107</v>
      </c>
      <c r="AA3209" s="2">
        <v>2013</v>
      </c>
      <c r="AB3209" s="2" t="s">
        <v>176</v>
      </c>
      <c r="AE3209" s="3">
        <v>45654.543900462966</v>
      </c>
      <c r="AF3209" s="2" t="s">
        <v>77</v>
      </c>
      <c r="AH3209" s="2" t="s">
        <v>78</v>
      </c>
      <c r="AI3209" s="2" t="s">
        <v>79</v>
      </c>
      <c r="AJ3209" s="2" t="s">
        <v>123</v>
      </c>
      <c r="AK3209" s="2" t="s">
        <v>4482</v>
      </c>
      <c r="AL3209" s="2" t="s">
        <v>11943</v>
      </c>
      <c r="AM3209" s="3">
        <v>45654.543935185182</v>
      </c>
      <c r="AN3209" s="2" t="s">
        <v>4482</v>
      </c>
      <c r="AP3209" s="2">
        <v>5532978</v>
      </c>
      <c r="AQ3209" s="2" t="s">
        <v>81</v>
      </c>
      <c r="AR3209" s="3">
        <v>45656.632754629631</v>
      </c>
      <c r="AS3209" s="2" t="s">
        <v>82</v>
      </c>
      <c r="AT3209" s="3">
        <v>45655.333333333336</v>
      </c>
      <c r="AU3209" s="2" t="s">
        <v>104</v>
      </c>
      <c r="AV3209" s="2" t="s">
        <v>125</v>
      </c>
      <c r="AW3209" s="2" t="s">
        <v>126</v>
      </c>
      <c r="AX3209" s="2" t="s">
        <v>311</v>
      </c>
      <c r="AZ3209" s="3">
        <v>45656.632754629631</v>
      </c>
      <c r="BB3209" s="2" t="s">
        <v>3040</v>
      </c>
      <c r="BC3209" s="2" t="s">
        <v>226</v>
      </c>
      <c r="BD3209" s="2" t="s">
        <v>89</v>
      </c>
      <c r="BE3209" s="2" t="s">
        <v>16092</v>
      </c>
      <c r="BF3209" s="2" t="s">
        <v>802</v>
      </c>
    </row>
    <row r="3210" spans="1:58" x14ac:dyDescent="0.35">
      <c r="A3210" s="2">
        <v>2948406</v>
      </c>
      <c r="B3210" s="2" t="s">
        <v>244</v>
      </c>
      <c r="C3210" s="2">
        <v>36835211</v>
      </c>
      <c r="D3210" s="2">
        <v>339557368</v>
      </c>
      <c r="E3210" s="2" t="s">
        <v>59</v>
      </c>
      <c r="F3210" s="2" t="s">
        <v>60</v>
      </c>
      <c r="G3210" s="2" t="s">
        <v>927</v>
      </c>
      <c r="H3210" s="2" t="s">
        <v>246</v>
      </c>
      <c r="I3210" s="2">
        <v>774504438</v>
      </c>
      <c r="J3210" s="2" t="s">
        <v>4408</v>
      </c>
      <c r="K3210" s="2">
        <v>14</v>
      </c>
      <c r="L3210" s="2" t="s">
        <v>63</v>
      </c>
      <c r="M3210" s="2" t="s">
        <v>64</v>
      </c>
      <c r="N3210" s="3">
        <v>44174.75</v>
      </c>
      <c r="O3210" s="2" t="s">
        <v>248</v>
      </c>
      <c r="Q3210" s="2" t="s">
        <v>66</v>
      </c>
      <c r="R3210" s="3">
        <v>45654.547337962962</v>
      </c>
      <c r="S3210" s="2" t="s">
        <v>7284</v>
      </c>
      <c r="T3210" s="2" t="s">
        <v>156</v>
      </c>
      <c r="U3210" s="2" t="s">
        <v>69</v>
      </c>
      <c r="V3210" s="2" t="s">
        <v>16093</v>
      </c>
      <c r="W3210" s="2" t="s">
        <v>233</v>
      </c>
      <c r="X3210" s="2" t="s">
        <v>1285</v>
      </c>
      <c r="Y3210" s="2" t="s">
        <v>16094</v>
      </c>
      <c r="Z3210" s="2" t="s">
        <v>1287</v>
      </c>
      <c r="AA3210" s="2" t="s">
        <v>16095</v>
      </c>
      <c r="AB3210" s="2" t="s">
        <v>176</v>
      </c>
      <c r="AE3210" s="3">
        <v>45654.547337962962</v>
      </c>
      <c r="AF3210" s="2" t="s">
        <v>77</v>
      </c>
      <c r="AH3210" s="2" t="s">
        <v>78</v>
      </c>
      <c r="AI3210" s="2" t="s">
        <v>255</v>
      </c>
      <c r="AJ3210" s="2" t="s">
        <v>276</v>
      </c>
      <c r="AK3210" s="2" t="s">
        <v>16096</v>
      </c>
      <c r="AL3210" s="2" t="s">
        <v>7284</v>
      </c>
      <c r="AM3210" s="3">
        <v>45654.547372685185</v>
      </c>
      <c r="AN3210" s="2" t="s">
        <v>16096</v>
      </c>
      <c r="AP3210" s="2">
        <v>5532983</v>
      </c>
      <c r="AQ3210" s="2" t="s">
        <v>81</v>
      </c>
      <c r="AR3210" s="3">
        <v>45656.475590277776</v>
      </c>
      <c r="AS3210" s="2" t="s">
        <v>82</v>
      </c>
      <c r="AT3210" s="3">
        <v>45655.381944444445</v>
      </c>
      <c r="AU3210" s="2" t="s">
        <v>104</v>
      </c>
      <c r="AV3210" s="2" t="s">
        <v>569</v>
      </c>
      <c r="AW3210" s="2" t="s">
        <v>570</v>
      </c>
      <c r="AX3210" s="2" t="s">
        <v>1530</v>
      </c>
      <c r="AZ3210" s="3">
        <v>45656.475590277776</v>
      </c>
      <c r="BB3210" s="2" t="s">
        <v>736</v>
      </c>
      <c r="BC3210" s="2" t="s">
        <v>737</v>
      </c>
      <c r="BD3210" s="2" t="s">
        <v>351</v>
      </c>
      <c r="BE3210" s="2" t="s">
        <v>16097</v>
      </c>
      <c r="BF3210" s="2" t="s">
        <v>817</v>
      </c>
    </row>
    <row r="3211" spans="1:58" x14ac:dyDescent="0.35">
      <c r="A3211" s="2">
        <v>2948412</v>
      </c>
      <c r="B3211" s="2" t="s">
        <v>244</v>
      </c>
      <c r="C3211" s="2">
        <v>38301861</v>
      </c>
      <c r="D3211" s="2">
        <v>338330779</v>
      </c>
      <c r="E3211" s="2" t="s">
        <v>59</v>
      </c>
      <c r="F3211" s="2" t="s">
        <v>60</v>
      </c>
      <c r="G3211" s="2" t="s">
        <v>132</v>
      </c>
      <c r="H3211" s="2" t="s">
        <v>4912</v>
      </c>
      <c r="I3211" s="2">
        <v>773697301</v>
      </c>
      <c r="J3211" s="2" t="s">
        <v>134</v>
      </c>
      <c r="K3211" s="2">
        <v>13</v>
      </c>
      <c r="L3211" s="2" t="s">
        <v>63</v>
      </c>
      <c r="M3211" s="2" t="s">
        <v>64</v>
      </c>
      <c r="N3211" s="3">
        <v>44687.57708333333</v>
      </c>
      <c r="O3211" s="2" t="s">
        <v>248</v>
      </c>
      <c r="Q3211" s="2" t="s">
        <v>66</v>
      </c>
      <c r="R3211" s="3">
        <v>45654.550150462965</v>
      </c>
      <c r="S3211" s="2" t="s">
        <v>9790</v>
      </c>
      <c r="T3211" s="2" t="s">
        <v>68</v>
      </c>
      <c r="U3211" s="2" t="s">
        <v>880</v>
      </c>
      <c r="V3211" s="2" t="s">
        <v>16098</v>
      </c>
      <c r="W3211" s="2" t="s">
        <v>400</v>
      </c>
      <c r="X3211" s="2" t="s">
        <v>419</v>
      </c>
      <c r="Y3211" s="2" t="s">
        <v>13110</v>
      </c>
      <c r="Z3211" s="2" t="s">
        <v>421</v>
      </c>
      <c r="AA3211" s="2" t="s">
        <v>6904</v>
      </c>
      <c r="AB3211" s="2" t="s">
        <v>176</v>
      </c>
      <c r="AE3211" s="3">
        <v>45657.588877314818</v>
      </c>
      <c r="AF3211" s="2" t="s">
        <v>77</v>
      </c>
      <c r="AH3211" s="2" t="s">
        <v>142</v>
      </c>
      <c r="AI3211" s="2" t="s">
        <v>275</v>
      </c>
      <c r="AJ3211" s="2" t="s">
        <v>1101</v>
      </c>
      <c r="AK3211" s="2" t="s">
        <v>16099</v>
      </c>
      <c r="AL3211" s="2" t="s">
        <v>353</v>
      </c>
      <c r="AM3211" s="3">
        <v>45657.588958333334</v>
      </c>
      <c r="AN3211" s="2" t="s">
        <v>16099</v>
      </c>
      <c r="AO3211" s="2" t="s">
        <v>353</v>
      </c>
      <c r="AP3211" s="2">
        <v>5548285</v>
      </c>
      <c r="AQ3211" s="2" t="s">
        <v>81</v>
      </c>
      <c r="AR3211" s="3">
        <v>45657.697256944448</v>
      </c>
      <c r="AS3211" s="2" t="s">
        <v>82</v>
      </c>
      <c r="AT3211" s="3">
        <v>45657.333333333336</v>
      </c>
      <c r="AU3211" s="2" t="s">
        <v>104</v>
      </c>
      <c r="AV3211" s="2" t="s">
        <v>4699</v>
      </c>
      <c r="AW3211" s="2" t="s">
        <v>4700</v>
      </c>
      <c r="AX3211" s="2" t="s">
        <v>11922</v>
      </c>
      <c r="AZ3211" s="3">
        <v>45657.697256944448</v>
      </c>
      <c r="BB3211" s="2" t="s">
        <v>4962</v>
      </c>
      <c r="BC3211" s="2" t="s">
        <v>1310</v>
      </c>
      <c r="BD3211" s="2" t="s">
        <v>4963</v>
      </c>
      <c r="BE3211" s="2" t="s">
        <v>624</v>
      </c>
      <c r="BF3211" s="2" t="s">
        <v>2964</v>
      </c>
    </row>
    <row r="3212" spans="1:58" x14ac:dyDescent="0.35">
      <c r="A3212" s="2">
        <v>2948413</v>
      </c>
      <c r="B3212" s="2" t="s">
        <v>244</v>
      </c>
      <c r="C3212" s="2">
        <v>39474071</v>
      </c>
      <c r="D3212" s="2">
        <v>338343179</v>
      </c>
      <c r="E3212" s="2" t="s">
        <v>59</v>
      </c>
      <c r="F3212" s="2" t="s">
        <v>60</v>
      </c>
      <c r="G3212" s="2" t="s">
        <v>1313</v>
      </c>
      <c r="H3212" s="2" t="s">
        <v>523</v>
      </c>
      <c r="I3212" s="2">
        <v>772242615</v>
      </c>
      <c r="J3212" s="2" t="s">
        <v>11991</v>
      </c>
      <c r="K3212" s="2">
        <v>13</v>
      </c>
      <c r="L3212" s="2" t="s">
        <v>63</v>
      </c>
      <c r="M3212" s="2" t="s">
        <v>64</v>
      </c>
      <c r="N3212" s="3">
        <v>44765.541666666664</v>
      </c>
      <c r="O3212" s="2" t="s">
        <v>248</v>
      </c>
      <c r="Q3212" s="2" t="s">
        <v>66</v>
      </c>
      <c r="R3212" s="3">
        <v>45654.550266203703</v>
      </c>
      <c r="S3212" s="2" t="s">
        <v>5414</v>
      </c>
      <c r="T3212" s="2" t="s">
        <v>156</v>
      </c>
      <c r="U3212" s="2" t="s">
        <v>4628</v>
      </c>
      <c r="V3212" s="2" t="s">
        <v>16100</v>
      </c>
      <c r="W3212" s="2" t="s">
        <v>400</v>
      </c>
      <c r="X3212" s="2" t="s">
        <v>419</v>
      </c>
      <c r="Y3212" s="2" t="s">
        <v>13110</v>
      </c>
      <c r="Z3212" s="2" t="s">
        <v>421</v>
      </c>
      <c r="AA3212" s="2" t="s">
        <v>3162</v>
      </c>
      <c r="AB3212" s="2" t="s">
        <v>3162</v>
      </c>
      <c r="AE3212" s="3">
        <v>45658.779398148145</v>
      </c>
      <c r="AF3212" s="2" t="s">
        <v>77</v>
      </c>
      <c r="AH3212" s="2" t="s">
        <v>142</v>
      </c>
      <c r="AI3212" s="2" t="s">
        <v>275</v>
      </c>
      <c r="AJ3212" s="2" t="s">
        <v>1101</v>
      </c>
      <c r="AK3212" s="2" t="s">
        <v>16101</v>
      </c>
      <c r="AL3212" s="2" t="s">
        <v>353</v>
      </c>
      <c r="AM3212" s="3">
        <v>45658.779479166667</v>
      </c>
      <c r="AN3212" s="2" t="s">
        <v>16101</v>
      </c>
      <c r="AO3212" s="2" t="s">
        <v>353</v>
      </c>
      <c r="AP3212" s="2">
        <v>5552521</v>
      </c>
      <c r="AQ3212" s="2" t="s">
        <v>81</v>
      </c>
      <c r="AR3212" s="3">
        <v>45659.411898148152</v>
      </c>
      <c r="AS3212" s="2" t="s">
        <v>82</v>
      </c>
      <c r="AT3212" s="3">
        <v>45659.333333333336</v>
      </c>
      <c r="AU3212" s="2" t="s">
        <v>104</v>
      </c>
      <c r="AV3212" s="2" t="s">
        <v>346</v>
      </c>
      <c r="AW3212" s="2" t="s">
        <v>347</v>
      </c>
      <c r="AX3212" s="2" t="s">
        <v>348</v>
      </c>
      <c r="AZ3212" s="3">
        <v>45659.411898148152</v>
      </c>
      <c r="BB3212" s="2" t="s">
        <v>261</v>
      </c>
      <c r="BC3212" s="2" t="s">
        <v>262</v>
      </c>
      <c r="BD3212" s="2" t="s">
        <v>263</v>
      </c>
      <c r="BE3212" s="2" t="s">
        <v>16102</v>
      </c>
      <c r="BF3212" s="2" t="s">
        <v>2140</v>
      </c>
    </row>
    <row r="3213" spans="1:58" x14ac:dyDescent="0.35">
      <c r="A3213" s="2">
        <v>2948417</v>
      </c>
      <c r="B3213" s="2" t="s">
        <v>244</v>
      </c>
      <c r="C3213" s="2">
        <v>32869231</v>
      </c>
      <c r="D3213" s="2">
        <v>339831085</v>
      </c>
      <c r="E3213" s="2" t="s">
        <v>59</v>
      </c>
      <c r="F3213" s="2" t="s">
        <v>60</v>
      </c>
      <c r="G3213" s="2" t="s">
        <v>3761</v>
      </c>
      <c r="H3213" s="2" t="s">
        <v>16103</v>
      </c>
      <c r="I3213" s="2">
        <v>773163939</v>
      </c>
      <c r="J3213" s="2" t="s">
        <v>3297</v>
      </c>
      <c r="K3213" s="2">
        <v>15</v>
      </c>
      <c r="L3213" s="2" t="s">
        <v>63</v>
      </c>
      <c r="M3213" s="2" t="s">
        <v>64</v>
      </c>
      <c r="N3213" s="3">
        <v>45576.760428240741</v>
      </c>
      <c r="O3213" s="2" t="s">
        <v>509</v>
      </c>
      <c r="Q3213" s="2" t="s">
        <v>66</v>
      </c>
      <c r="R3213" s="3">
        <v>45654.551354166666</v>
      </c>
      <c r="S3213" s="2" t="s">
        <v>9098</v>
      </c>
      <c r="T3213" s="2" t="s">
        <v>703</v>
      </c>
      <c r="U3213" s="2" t="s">
        <v>481</v>
      </c>
      <c r="V3213" s="2" t="s">
        <v>16104</v>
      </c>
      <c r="Y3213" s="2" t="s">
        <v>14749</v>
      </c>
      <c r="Z3213" s="2" t="s">
        <v>14750</v>
      </c>
      <c r="AA3213" s="2" t="s">
        <v>14751</v>
      </c>
      <c r="AB3213" s="2" t="s">
        <v>16105</v>
      </c>
      <c r="AC3213" s="2">
        <v>773163939</v>
      </c>
      <c r="AE3213" s="3">
        <v>45654.551354166666</v>
      </c>
      <c r="AF3213" s="2" t="s">
        <v>77</v>
      </c>
      <c r="AH3213" s="2" t="s">
        <v>78</v>
      </c>
      <c r="AI3213" s="2" t="s">
        <v>255</v>
      </c>
      <c r="AJ3213" s="2" t="s">
        <v>516</v>
      </c>
      <c r="AK3213" s="2" t="s">
        <v>641</v>
      </c>
      <c r="AL3213" s="2" t="s">
        <v>9098</v>
      </c>
      <c r="AM3213" s="3">
        <v>45654.551400462966</v>
      </c>
      <c r="AN3213" s="2" t="s">
        <v>641</v>
      </c>
      <c r="AP3213" s="2">
        <v>5533004</v>
      </c>
      <c r="AQ3213" s="2" t="s">
        <v>81</v>
      </c>
      <c r="AR3213" s="3">
        <v>45656.488599537035</v>
      </c>
      <c r="AS3213" s="2" t="s">
        <v>82</v>
      </c>
      <c r="AT3213" s="3">
        <v>45655.333333333336</v>
      </c>
      <c r="AU3213" s="2" t="s">
        <v>104</v>
      </c>
      <c r="AV3213" s="2" t="s">
        <v>1707</v>
      </c>
      <c r="AW3213" s="2" t="s">
        <v>1708</v>
      </c>
      <c r="AX3213" s="2" t="s">
        <v>1709</v>
      </c>
      <c r="AZ3213" s="3">
        <v>45656.488599537035</v>
      </c>
      <c r="BB3213" s="2" t="s">
        <v>261</v>
      </c>
      <c r="BC3213" s="2" t="s">
        <v>262</v>
      </c>
      <c r="BD3213" s="2" t="s">
        <v>263</v>
      </c>
      <c r="BE3213" s="2" t="s">
        <v>16106</v>
      </c>
      <c r="BF3213" s="2" t="s">
        <v>1168</v>
      </c>
    </row>
    <row r="3214" spans="1:58" x14ac:dyDescent="0.35">
      <c r="A3214" s="2">
        <v>2948421</v>
      </c>
      <c r="B3214" s="2" t="s">
        <v>58</v>
      </c>
      <c r="C3214" s="2">
        <v>39829381</v>
      </c>
      <c r="D3214" s="2">
        <v>338310389</v>
      </c>
      <c r="E3214" s="2" t="s">
        <v>59</v>
      </c>
      <c r="F3214" s="2" t="s">
        <v>60</v>
      </c>
      <c r="G3214" s="2" t="s">
        <v>16107</v>
      </c>
      <c r="H3214" s="2" t="s">
        <v>16108</v>
      </c>
      <c r="I3214" s="2">
        <v>777374708</v>
      </c>
      <c r="J3214" s="2" t="s">
        <v>16109</v>
      </c>
      <c r="K3214" s="2">
        <v>12</v>
      </c>
      <c r="L3214" s="2" t="s">
        <v>63</v>
      </c>
      <c r="M3214" s="2" t="s">
        <v>64</v>
      </c>
      <c r="N3214" s="3">
        <v>44942.679351851853</v>
      </c>
      <c r="O3214" s="2" t="s">
        <v>187</v>
      </c>
      <c r="Q3214" s="2" t="s">
        <v>66</v>
      </c>
      <c r="R3214" s="3">
        <v>45654.553101851852</v>
      </c>
      <c r="S3214" s="2" t="s">
        <v>9283</v>
      </c>
      <c r="T3214" s="2" t="s">
        <v>68</v>
      </c>
      <c r="U3214" s="2" t="s">
        <v>481</v>
      </c>
      <c r="V3214" s="2" t="s">
        <v>16110</v>
      </c>
      <c r="W3214" s="2" t="s">
        <v>288</v>
      </c>
      <c r="X3214" s="2" t="s">
        <v>775</v>
      </c>
      <c r="Y3214" s="2" t="s">
        <v>8136</v>
      </c>
      <c r="Z3214" s="2" t="s">
        <v>777</v>
      </c>
      <c r="AA3214" s="2" t="s">
        <v>2941</v>
      </c>
      <c r="AB3214" s="2" t="s">
        <v>176</v>
      </c>
      <c r="AE3214" s="3">
        <v>45654.553113425929</v>
      </c>
      <c r="AF3214" s="2" t="s">
        <v>77</v>
      </c>
      <c r="AH3214" s="2" t="s">
        <v>78</v>
      </c>
      <c r="AI3214" s="2" t="s">
        <v>79</v>
      </c>
      <c r="AJ3214" s="2" t="s">
        <v>162</v>
      </c>
      <c r="AK3214" s="2" t="s">
        <v>16111</v>
      </c>
      <c r="AL3214" s="2" t="s">
        <v>9283</v>
      </c>
      <c r="AM3214" s="3">
        <v>45654.553182870368</v>
      </c>
      <c r="AN3214" s="2" t="s">
        <v>16111</v>
      </c>
      <c r="AP3214" s="2">
        <v>5533013</v>
      </c>
      <c r="AQ3214" s="2" t="s">
        <v>81</v>
      </c>
      <c r="AR3214" s="3">
        <v>45656.625150462962</v>
      </c>
      <c r="AS3214" s="2" t="s">
        <v>82</v>
      </c>
      <c r="AT3214" s="3">
        <v>45655.333333333336</v>
      </c>
      <c r="AU3214" s="2" t="s">
        <v>104</v>
      </c>
      <c r="AV3214" s="2" t="s">
        <v>781</v>
      </c>
      <c r="AW3214" s="2" t="s">
        <v>782</v>
      </c>
      <c r="AX3214" s="2" t="s">
        <v>2944</v>
      </c>
      <c r="AZ3214" s="3">
        <v>45656.625150462962</v>
      </c>
      <c r="BB3214" s="2" t="s">
        <v>225</v>
      </c>
      <c r="BC3214" s="2" t="s">
        <v>226</v>
      </c>
      <c r="BD3214" s="2" t="s">
        <v>89</v>
      </c>
      <c r="BE3214" s="2" t="s">
        <v>4836</v>
      </c>
      <c r="BF3214" s="2" t="s">
        <v>576</v>
      </c>
    </row>
    <row r="3215" spans="1:58" x14ac:dyDescent="0.35">
      <c r="A3215" s="2">
        <v>2948422</v>
      </c>
      <c r="B3215" s="2" t="s">
        <v>58</v>
      </c>
      <c r="C3215" s="2">
        <v>34035391</v>
      </c>
      <c r="D3215" s="2">
        <v>338232498</v>
      </c>
      <c r="E3215" s="2" t="s">
        <v>59</v>
      </c>
      <c r="F3215" s="2" t="s">
        <v>60</v>
      </c>
      <c r="G3215" s="2" t="s">
        <v>266</v>
      </c>
      <c r="H3215" s="2" t="s">
        <v>16112</v>
      </c>
      <c r="I3215" s="2">
        <v>773089336</v>
      </c>
      <c r="J3215" s="2" t="s">
        <v>1894</v>
      </c>
      <c r="K3215" s="2">
        <v>12</v>
      </c>
      <c r="L3215" s="2" t="s">
        <v>305</v>
      </c>
      <c r="M3215" s="2" t="s">
        <v>64</v>
      </c>
      <c r="N3215" s="3">
        <v>45057.499282407407</v>
      </c>
      <c r="O3215" s="2" t="s">
        <v>65</v>
      </c>
      <c r="Q3215" s="2" t="s">
        <v>66</v>
      </c>
      <c r="R3215" s="3">
        <v>45654.553298611114</v>
      </c>
      <c r="S3215" s="2" t="s">
        <v>4871</v>
      </c>
      <c r="T3215" s="2" t="s">
        <v>68</v>
      </c>
      <c r="U3215" s="2" t="s">
        <v>69</v>
      </c>
      <c r="V3215" s="2" t="s">
        <v>16113</v>
      </c>
      <c r="W3215" s="2" t="s">
        <v>288</v>
      </c>
      <c r="X3215" s="2" t="s">
        <v>289</v>
      </c>
      <c r="Y3215" s="2" t="s">
        <v>2960</v>
      </c>
      <c r="Z3215" s="2" t="s">
        <v>1617</v>
      </c>
      <c r="AA3215" s="2" t="s">
        <v>1617</v>
      </c>
      <c r="AB3215" s="2" t="s">
        <v>16114</v>
      </c>
      <c r="AC3215" s="2">
        <v>43</v>
      </c>
      <c r="AE3215" s="3">
        <v>45656.45957175926</v>
      </c>
      <c r="AF3215" s="2" t="s">
        <v>77</v>
      </c>
      <c r="AH3215" s="2" t="s">
        <v>78</v>
      </c>
      <c r="AI3215" s="2" t="s">
        <v>58</v>
      </c>
      <c r="AJ3215" s="2" t="s">
        <v>101</v>
      </c>
      <c r="AK3215" s="2" t="s">
        <v>16115</v>
      </c>
      <c r="AL3215" s="2" t="s">
        <v>301</v>
      </c>
      <c r="AM3215" s="3">
        <v>45656.459699074076</v>
      </c>
      <c r="AN3215" s="2" t="s">
        <v>16115</v>
      </c>
      <c r="AO3215" s="2" t="s">
        <v>301</v>
      </c>
      <c r="AP3215" s="2">
        <v>5539746</v>
      </c>
      <c r="AQ3215" s="2" t="s">
        <v>81</v>
      </c>
      <c r="AR3215" s="3">
        <v>45656.81318287037</v>
      </c>
      <c r="AS3215" s="2" t="s">
        <v>82</v>
      </c>
      <c r="AT3215" s="3">
        <v>45656.333333333336</v>
      </c>
      <c r="AU3215" s="2" t="s">
        <v>104</v>
      </c>
      <c r="AV3215" s="2" t="s">
        <v>969</v>
      </c>
      <c r="AW3215" s="2" t="s">
        <v>970</v>
      </c>
      <c r="AX3215" s="2" t="s">
        <v>971</v>
      </c>
      <c r="AZ3215" s="3">
        <v>45656.81318287037</v>
      </c>
      <c r="BB3215" s="2" t="s">
        <v>981</v>
      </c>
      <c r="BC3215" s="2" t="s">
        <v>982</v>
      </c>
      <c r="BD3215" s="2" t="s">
        <v>983</v>
      </c>
      <c r="BE3215" s="2" t="s">
        <v>16116</v>
      </c>
      <c r="BF3215" s="2" t="s">
        <v>2865</v>
      </c>
    </row>
    <row r="3216" spans="1:58" x14ac:dyDescent="0.35">
      <c r="A3216" s="2">
        <v>2948423</v>
      </c>
      <c r="B3216" s="2" t="s">
        <v>58</v>
      </c>
      <c r="C3216" s="2">
        <v>43345871</v>
      </c>
      <c r="D3216" s="2">
        <v>338715708</v>
      </c>
      <c r="E3216" s="2" t="s">
        <v>59</v>
      </c>
      <c r="F3216" s="2" t="s">
        <v>60</v>
      </c>
      <c r="G3216" s="2" t="s">
        <v>132</v>
      </c>
      <c r="H3216" s="2" t="s">
        <v>16117</v>
      </c>
      <c r="I3216" s="2">
        <v>775612706</v>
      </c>
      <c r="J3216" s="2" t="s">
        <v>428</v>
      </c>
      <c r="K3216" s="2">
        <v>13</v>
      </c>
      <c r="L3216" s="2" t="s">
        <v>63</v>
      </c>
      <c r="M3216" s="2" t="s">
        <v>64</v>
      </c>
      <c r="N3216" s="3">
        <v>45451.687673611108</v>
      </c>
      <c r="O3216" s="2" t="s">
        <v>65</v>
      </c>
      <c r="Q3216" s="2" t="s">
        <v>66</v>
      </c>
      <c r="R3216" s="3">
        <v>45654.554074074076</v>
      </c>
      <c r="S3216" s="2" t="s">
        <v>4799</v>
      </c>
      <c r="T3216" s="2" t="s">
        <v>68</v>
      </c>
      <c r="U3216" s="2" t="s">
        <v>69</v>
      </c>
      <c r="V3216" s="2" t="s">
        <v>16118</v>
      </c>
      <c r="W3216" s="2" t="s">
        <v>118</v>
      </c>
      <c r="X3216" s="2" t="s">
        <v>271</v>
      </c>
      <c r="Y3216" s="2" t="s">
        <v>16119</v>
      </c>
      <c r="Z3216" s="2" t="s">
        <v>273</v>
      </c>
      <c r="AA3216" s="2" t="s">
        <v>273</v>
      </c>
      <c r="AB3216" s="2" t="s">
        <v>273</v>
      </c>
      <c r="AE3216" s="3">
        <v>45654.554085648146</v>
      </c>
      <c r="AF3216" s="2" t="s">
        <v>77</v>
      </c>
      <c r="AH3216" s="2" t="s">
        <v>142</v>
      </c>
      <c r="AI3216" s="2" t="s">
        <v>79</v>
      </c>
      <c r="AJ3216" s="2" t="s">
        <v>191</v>
      </c>
      <c r="AK3216" s="2" t="s">
        <v>16120</v>
      </c>
      <c r="AL3216" s="2" t="s">
        <v>4799</v>
      </c>
      <c r="AM3216" s="3">
        <v>45654.554108796299</v>
      </c>
      <c r="AN3216" s="2" t="s">
        <v>16120</v>
      </c>
      <c r="AP3216" s="2">
        <v>5533015</v>
      </c>
      <c r="AQ3216" s="2" t="s">
        <v>81</v>
      </c>
      <c r="AR3216" s="3">
        <v>45656.563391203701</v>
      </c>
      <c r="AS3216" s="2" t="s">
        <v>82</v>
      </c>
      <c r="AT3216" s="3">
        <v>45655.333333333336</v>
      </c>
      <c r="AU3216" s="2" t="s">
        <v>104</v>
      </c>
      <c r="AV3216" s="2" t="s">
        <v>277</v>
      </c>
      <c r="AW3216" s="2" t="s">
        <v>278</v>
      </c>
      <c r="AX3216" s="2" t="s">
        <v>2204</v>
      </c>
      <c r="AZ3216" s="3">
        <v>45656.563391203701</v>
      </c>
      <c r="BB3216" s="2" t="s">
        <v>408</v>
      </c>
      <c r="BC3216" s="2" t="s">
        <v>409</v>
      </c>
      <c r="BD3216" s="2" t="s">
        <v>410</v>
      </c>
      <c r="BE3216" s="2" t="s">
        <v>4674</v>
      </c>
      <c r="BF3216" s="2" t="s">
        <v>802</v>
      </c>
    </row>
    <row r="3217" spans="1:58" x14ac:dyDescent="0.35">
      <c r="A3217" s="2">
        <v>2948427</v>
      </c>
      <c r="B3217" s="2" t="s">
        <v>58</v>
      </c>
      <c r="C3217" s="2">
        <v>34355181</v>
      </c>
      <c r="D3217" s="2">
        <v>338362897</v>
      </c>
      <c r="E3217" s="2" t="s">
        <v>59</v>
      </c>
      <c r="F3217" s="2" t="s">
        <v>60</v>
      </c>
      <c r="G3217" s="2" t="s">
        <v>1460</v>
      </c>
      <c r="H3217" s="2" t="s">
        <v>16121</v>
      </c>
      <c r="I3217" s="2">
        <v>775356370</v>
      </c>
      <c r="J3217" s="2" t="s">
        <v>2450</v>
      </c>
      <c r="K3217" s="2">
        <v>13</v>
      </c>
      <c r="L3217" s="2" t="s">
        <v>63</v>
      </c>
      <c r="M3217" s="2" t="s">
        <v>64</v>
      </c>
      <c r="N3217" s="3">
        <v>45373.727893518517</v>
      </c>
      <c r="O3217" s="2" t="s">
        <v>187</v>
      </c>
      <c r="Q3217" s="2" t="s">
        <v>66</v>
      </c>
      <c r="R3217" s="3">
        <v>45654.556018518517</v>
      </c>
      <c r="S3217" s="2" t="s">
        <v>9078</v>
      </c>
      <c r="T3217" s="2" t="s">
        <v>68</v>
      </c>
      <c r="U3217" s="2" t="s">
        <v>481</v>
      </c>
      <c r="V3217" s="2" t="s">
        <v>16122</v>
      </c>
      <c r="W3217" s="2" t="s">
        <v>136</v>
      </c>
      <c r="X3217" s="2" t="s">
        <v>217</v>
      </c>
      <c r="Y3217" s="2" t="s">
        <v>1390</v>
      </c>
      <c r="Z3217" s="2" t="s">
        <v>596</v>
      </c>
      <c r="AA3217" s="2" t="s">
        <v>5530</v>
      </c>
      <c r="AB3217" s="2" t="s">
        <v>5530</v>
      </c>
      <c r="AE3217" s="3">
        <v>45654.556030092594</v>
      </c>
      <c r="AF3217" s="2" t="s">
        <v>77</v>
      </c>
      <c r="AH3217" s="2" t="s">
        <v>78</v>
      </c>
      <c r="AI3217" s="2" t="s">
        <v>79</v>
      </c>
      <c r="AJ3217" s="2" t="s">
        <v>191</v>
      </c>
      <c r="AK3217" s="2" t="s">
        <v>16122</v>
      </c>
      <c r="AL3217" s="2" t="s">
        <v>9078</v>
      </c>
      <c r="AM3217" s="3">
        <v>45654.556064814817</v>
      </c>
      <c r="AN3217" s="2" t="s">
        <v>16122</v>
      </c>
      <c r="AP3217" s="2">
        <v>5533025</v>
      </c>
      <c r="AQ3217" s="2" t="s">
        <v>81</v>
      </c>
      <c r="AR3217" s="3">
        <v>45656.540937500002</v>
      </c>
      <c r="AS3217" s="2" t="s">
        <v>82</v>
      </c>
      <c r="AT3217" s="3">
        <v>45654.5625</v>
      </c>
      <c r="AU3217" s="2" t="s">
        <v>104</v>
      </c>
      <c r="AV3217" s="2" t="s">
        <v>222</v>
      </c>
      <c r="AW3217" s="2" t="s">
        <v>223</v>
      </c>
      <c r="AX3217" s="2" t="s">
        <v>1732</v>
      </c>
      <c r="AZ3217" s="3">
        <v>45656.540937500002</v>
      </c>
      <c r="BB3217" s="2" t="s">
        <v>643</v>
      </c>
      <c r="BC3217" s="2" t="s">
        <v>644</v>
      </c>
      <c r="BD3217" s="2" t="s">
        <v>299</v>
      </c>
      <c r="BE3217" s="2" t="s">
        <v>4950</v>
      </c>
      <c r="BF3217" s="2" t="s">
        <v>91</v>
      </c>
    </row>
    <row r="3218" spans="1:58" x14ac:dyDescent="0.35">
      <c r="A3218" s="2">
        <v>2948428</v>
      </c>
      <c r="B3218" s="2" t="s">
        <v>668</v>
      </c>
      <c r="C3218" s="2">
        <v>39684091</v>
      </c>
      <c r="D3218" s="2">
        <v>339144831</v>
      </c>
      <c r="E3218" s="2" t="s">
        <v>59</v>
      </c>
      <c r="F3218" s="2" t="s">
        <v>668</v>
      </c>
      <c r="G3218" s="2" t="s">
        <v>466</v>
      </c>
      <c r="H3218" s="2" t="s">
        <v>5302</v>
      </c>
      <c r="I3218" s="2">
        <v>776163422</v>
      </c>
      <c r="J3218" s="2" t="s">
        <v>1268</v>
      </c>
      <c r="K3218" s="2">
        <v>14</v>
      </c>
      <c r="L3218" s="2" t="s">
        <v>63</v>
      </c>
      <c r="M3218" s="2" t="s">
        <v>64</v>
      </c>
      <c r="N3218" s="3">
        <v>45621.541666666664</v>
      </c>
      <c r="O3218" s="2" t="s">
        <v>672</v>
      </c>
      <c r="Q3218" s="2" t="s">
        <v>66</v>
      </c>
      <c r="R3218" s="3">
        <v>45654.556354166663</v>
      </c>
      <c r="S3218" s="2" t="s">
        <v>16123</v>
      </c>
      <c r="T3218" s="2" t="s">
        <v>156</v>
      </c>
      <c r="U3218" s="2" t="s">
        <v>880</v>
      </c>
      <c r="V3218" s="2" t="s">
        <v>16124</v>
      </c>
      <c r="W3218" s="2" t="s">
        <v>676</v>
      </c>
      <c r="X3218" s="2" t="s">
        <v>289</v>
      </c>
      <c r="Y3218" s="2" t="s">
        <v>677</v>
      </c>
      <c r="Z3218" s="2" t="s">
        <v>236</v>
      </c>
      <c r="AA3218" s="2" t="s">
        <v>16125</v>
      </c>
      <c r="AB3218" s="2" t="s">
        <v>176</v>
      </c>
      <c r="AE3218" s="3">
        <v>45654.55636574074</v>
      </c>
      <c r="AF3218" s="2" t="s">
        <v>680</v>
      </c>
      <c r="AG3218" s="2">
        <v>24</v>
      </c>
      <c r="AH3218" s="2" t="s">
        <v>142</v>
      </c>
      <c r="AI3218" s="2" t="s">
        <v>275</v>
      </c>
      <c r="AJ3218" s="2" t="s">
        <v>516</v>
      </c>
      <c r="AK3218" s="2" t="s">
        <v>16126</v>
      </c>
      <c r="AL3218" s="2" t="s">
        <v>16123</v>
      </c>
      <c r="AM3218" s="3">
        <v>45654.556400462963</v>
      </c>
      <c r="AN3218" s="2" t="s">
        <v>16126</v>
      </c>
      <c r="AP3218" s="2">
        <v>5533028</v>
      </c>
      <c r="AQ3218" s="2" t="s">
        <v>81</v>
      </c>
      <c r="AR3218" s="3">
        <v>45656.489988425928</v>
      </c>
      <c r="AS3218" s="2" t="s">
        <v>82</v>
      </c>
      <c r="AT3218" s="3">
        <v>45655.333333333336</v>
      </c>
      <c r="AU3218" s="2" t="s">
        <v>104</v>
      </c>
      <c r="AV3218" s="2" t="s">
        <v>682</v>
      </c>
      <c r="AW3218" s="2" t="s">
        <v>683</v>
      </c>
      <c r="AX3218" s="2" t="s">
        <v>2224</v>
      </c>
      <c r="AY3218" s="3">
        <v>45655.55636574074</v>
      </c>
      <c r="AZ3218" s="3">
        <v>45656.489988425928</v>
      </c>
      <c r="BA3218" s="2" t="s">
        <v>685</v>
      </c>
      <c r="BB3218" s="2" t="s">
        <v>4962</v>
      </c>
      <c r="BC3218" s="2" t="s">
        <v>1310</v>
      </c>
      <c r="BD3218" s="2" t="s">
        <v>4963</v>
      </c>
      <c r="BE3218" s="2" t="s">
        <v>16127</v>
      </c>
      <c r="BF3218" s="2" t="s">
        <v>831</v>
      </c>
    </row>
    <row r="3219" spans="1:58" x14ac:dyDescent="0.35">
      <c r="A3219" s="2">
        <v>2948429</v>
      </c>
      <c r="B3219" s="2" t="s">
        <v>58</v>
      </c>
      <c r="C3219" s="2">
        <v>32465331</v>
      </c>
      <c r="D3219" s="2">
        <v>339701808</v>
      </c>
      <c r="E3219" s="2" t="s">
        <v>59</v>
      </c>
      <c r="F3219" s="2" t="s">
        <v>60</v>
      </c>
      <c r="G3219" s="2" t="s">
        <v>1714</v>
      </c>
      <c r="H3219" s="2" t="s">
        <v>16128</v>
      </c>
      <c r="I3219" s="2">
        <v>771755155</v>
      </c>
      <c r="J3219" s="2" t="s">
        <v>12186</v>
      </c>
      <c r="K3219" s="2">
        <v>14</v>
      </c>
      <c r="L3219" s="2" t="s">
        <v>63</v>
      </c>
      <c r="M3219" s="2" t="s">
        <v>64</v>
      </c>
      <c r="N3219" s="3">
        <v>45624.583333333336</v>
      </c>
      <c r="O3219" s="2" t="s">
        <v>65</v>
      </c>
      <c r="Q3219" s="2" t="s">
        <v>66</v>
      </c>
      <c r="R3219" s="3">
        <v>45654.556562500002</v>
      </c>
      <c r="S3219" s="2" t="s">
        <v>3915</v>
      </c>
      <c r="T3219" s="2" t="s">
        <v>156</v>
      </c>
      <c r="U3219" s="2" t="s">
        <v>69</v>
      </c>
      <c r="V3219" s="2" t="s">
        <v>16129</v>
      </c>
      <c r="W3219" s="2" t="s">
        <v>250</v>
      </c>
      <c r="X3219" s="2" t="s">
        <v>250</v>
      </c>
      <c r="Y3219" s="2" t="s">
        <v>16130</v>
      </c>
      <c r="Z3219" s="2" t="s">
        <v>1814</v>
      </c>
      <c r="AA3219" s="2" t="s">
        <v>16131</v>
      </c>
      <c r="AB3219" s="2" t="s">
        <v>16131</v>
      </c>
      <c r="AC3219" s="2" t="s">
        <v>16132</v>
      </c>
      <c r="AE3219" s="3">
        <v>45654.556562500002</v>
      </c>
      <c r="AF3219" s="2" t="s">
        <v>77</v>
      </c>
      <c r="AH3219" s="2" t="s">
        <v>142</v>
      </c>
      <c r="AI3219" s="2" t="s">
        <v>79</v>
      </c>
      <c r="AJ3219" s="2" t="s">
        <v>191</v>
      </c>
      <c r="AK3219" s="2" t="s">
        <v>16133</v>
      </c>
      <c r="AL3219" s="2" t="s">
        <v>3915</v>
      </c>
      <c r="AM3219" s="3">
        <v>45654.556597222225</v>
      </c>
      <c r="AN3219" s="2" t="s">
        <v>16133</v>
      </c>
      <c r="AP3219" s="2">
        <v>5533029</v>
      </c>
      <c r="AQ3219" s="2" t="s">
        <v>81</v>
      </c>
      <c r="AR3219" s="3">
        <v>45658.410902777781</v>
      </c>
      <c r="AS3219" s="2" t="s">
        <v>82</v>
      </c>
      <c r="AT3219" s="3">
        <v>45655.333333333336</v>
      </c>
      <c r="AU3219" s="2" t="s">
        <v>104</v>
      </c>
      <c r="AV3219" s="2" t="s">
        <v>1817</v>
      </c>
      <c r="AW3219" s="2" t="s">
        <v>1818</v>
      </c>
      <c r="AX3219" s="2" t="s">
        <v>1819</v>
      </c>
      <c r="AZ3219" s="3">
        <v>45658.410902777781</v>
      </c>
      <c r="BB3219" s="2" t="s">
        <v>382</v>
      </c>
      <c r="BC3219" s="2" t="s">
        <v>383</v>
      </c>
      <c r="BD3219" s="2" t="s">
        <v>383</v>
      </c>
      <c r="BE3219" s="2" t="s">
        <v>16134</v>
      </c>
      <c r="BF3219" s="2" t="s">
        <v>1061</v>
      </c>
    </row>
    <row r="3220" spans="1:58" x14ac:dyDescent="0.35">
      <c r="A3220" s="2">
        <v>2948433</v>
      </c>
      <c r="B3220" s="2" t="s">
        <v>244</v>
      </c>
      <c r="C3220" s="2">
        <v>3412231</v>
      </c>
      <c r="D3220" s="2">
        <v>339907788</v>
      </c>
      <c r="E3220" s="2" t="s">
        <v>59</v>
      </c>
      <c r="F3220" s="2" t="s">
        <v>60</v>
      </c>
      <c r="G3220" s="2" t="s">
        <v>132</v>
      </c>
      <c r="H3220" s="2" t="s">
        <v>16135</v>
      </c>
      <c r="I3220" s="2">
        <v>776551679</v>
      </c>
      <c r="J3220" s="2" t="s">
        <v>16136</v>
      </c>
      <c r="K3220" s="2">
        <v>13</v>
      </c>
      <c r="L3220" s="2" t="s">
        <v>63</v>
      </c>
      <c r="M3220" s="2" t="s">
        <v>64</v>
      </c>
      <c r="N3220" s="3">
        <v>45274.708344907405</v>
      </c>
      <c r="O3220" s="2" t="s">
        <v>248</v>
      </c>
      <c r="Q3220" s="2" t="s">
        <v>66</v>
      </c>
      <c r="R3220" s="3">
        <v>45654.557696759257</v>
      </c>
      <c r="S3220" s="2" t="s">
        <v>1453</v>
      </c>
      <c r="T3220" s="2" t="s">
        <v>156</v>
      </c>
      <c r="U3220" s="2" t="s">
        <v>69</v>
      </c>
      <c r="V3220" s="2" t="s">
        <v>16137</v>
      </c>
      <c r="W3220" s="2" t="s">
        <v>1252</v>
      </c>
      <c r="X3220" s="2" t="s">
        <v>1351</v>
      </c>
      <c r="Y3220" s="2" t="s">
        <v>16138</v>
      </c>
      <c r="Z3220" s="2" t="s">
        <v>7305</v>
      </c>
      <c r="AA3220" s="2" t="s">
        <v>9145</v>
      </c>
      <c r="AB3220" s="2" t="s">
        <v>176</v>
      </c>
      <c r="AC3220" s="2">
        <v>108</v>
      </c>
      <c r="AE3220" s="3">
        <v>45654.557708333334</v>
      </c>
      <c r="AF3220" s="2" t="s">
        <v>77</v>
      </c>
      <c r="AH3220" s="2" t="s">
        <v>78</v>
      </c>
      <c r="AI3220" s="2" t="s">
        <v>255</v>
      </c>
      <c r="AJ3220" s="2" t="s">
        <v>276</v>
      </c>
      <c r="AK3220" s="2" t="s">
        <v>16139</v>
      </c>
      <c r="AL3220" s="2" t="s">
        <v>1453</v>
      </c>
      <c r="AM3220" s="3">
        <v>45654.557743055557</v>
      </c>
      <c r="AN3220" s="2" t="s">
        <v>16139</v>
      </c>
      <c r="AP3220" s="2">
        <v>5533036</v>
      </c>
      <c r="AQ3220" s="2" t="s">
        <v>81</v>
      </c>
      <c r="AR3220" s="3">
        <v>45657.751203703701</v>
      </c>
      <c r="AS3220" s="2" t="s">
        <v>82</v>
      </c>
      <c r="AT3220" s="3">
        <v>45655.333333333336</v>
      </c>
      <c r="AU3220" s="2" t="s">
        <v>104</v>
      </c>
      <c r="AV3220" s="2" t="s">
        <v>1257</v>
      </c>
      <c r="AW3220" s="2" t="s">
        <v>1258</v>
      </c>
      <c r="AX3220" s="2" t="s">
        <v>1259</v>
      </c>
      <c r="AZ3220" s="3">
        <v>45657.751203703701</v>
      </c>
      <c r="BB3220" s="2" t="s">
        <v>736</v>
      </c>
      <c r="BC3220" s="2" t="s">
        <v>737</v>
      </c>
      <c r="BD3220" s="2" t="s">
        <v>351</v>
      </c>
      <c r="BE3220" s="2" t="s">
        <v>16140</v>
      </c>
      <c r="BF3220" s="2" t="s">
        <v>1554</v>
      </c>
    </row>
    <row r="3221" spans="1:58" x14ac:dyDescent="0.35">
      <c r="A3221" s="2">
        <v>2948437</v>
      </c>
      <c r="B3221" s="2" t="s">
        <v>58</v>
      </c>
      <c r="C3221" s="2">
        <v>43110491</v>
      </c>
      <c r="D3221" s="2">
        <v>339014792</v>
      </c>
      <c r="E3221" s="2" t="s">
        <v>59</v>
      </c>
      <c r="F3221" s="2" t="s">
        <v>60</v>
      </c>
      <c r="G3221" s="2" t="s">
        <v>170</v>
      </c>
      <c r="H3221" s="2" t="s">
        <v>16141</v>
      </c>
      <c r="I3221" s="2">
        <v>776033232</v>
      </c>
      <c r="J3221" s="2" t="s">
        <v>16142</v>
      </c>
      <c r="K3221" s="2">
        <v>14</v>
      </c>
      <c r="L3221" s="2" t="s">
        <v>63</v>
      </c>
      <c r="M3221" s="2" t="s">
        <v>64</v>
      </c>
      <c r="N3221" s="3">
        <v>45422.75</v>
      </c>
      <c r="O3221" s="2" t="s">
        <v>65</v>
      </c>
      <c r="Q3221" s="2" t="s">
        <v>66</v>
      </c>
      <c r="R3221" s="3">
        <v>45654.559872685182</v>
      </c>
      <c r="S3221" s="2" t="s">
        <v>2894</v>
      </c>
      <c r="T3221" s="2" t="s">
        <v>68</v>
      </c>
      <c r="U3221" s="2" t="s">
        <v>69</v>
      </c>
      <c r="V3221" s="2" t="s">
        <v>16143</v>
      </c>
      <c r="W3221" s="2" t="s">
        <v>233</v>
      </c>
      <c r="X3221" s="2" t="s">
        <v>234</v>
      </c>
      <c r="Y3221" s="2" t="s">
        <v>16144</v>
      </c>
      <c r="Z3221" s="2" t="s">
        <v>758</v>
      </c>
      <c r="AA3221" s="2" t="s">
        <v>9548</v>
      </c>
      <c r="AB3221" s="2" t="s">
        <v>176</v>
      </c>
      <c r="AE3221" s="3">
        <v>45654.559872685182</v>
      </c>
      <c r="AF3221" s="2" t="s">
        <v>77</v>
      </c>
      <c r="AH3221" s="2" t="s">
        <v>78</v>
      </c>
      <c r="AI3221" s="2" t="s">
        <v>79</v>
      </c>
      <c r="AJ3221" s="2" t="s">
        <v>123</v>
      </c>
      <c r="AK3221" s="2" t="s">
        <v>16143</v>
      </c>
      <c r="AL3221" s="2" t="s">
        <v>2894</v>
      </c>
      <c r="AM3221" s="3">
        <v>45654.559907407405</v>
      </c>
      <c r="AN3221" s="2" t="s">
        <v>16143</v>
      </c>
      <c r="AP3221" s="2">
        <v>5533051</v>
      </c>
      <c r="AQ3221" s="2" t="s">
        <v>81</v>
      </c>
      <c r="AR3221" s="3">
        <v>45656.626261574071</v>
      </c>
      <c r="AS3221" s="2" t="s">
        <v>82</v>
      </c>
      <c r="AT3221" s="3">
        <v>45655.333333333336</v>
      </c>
      <c r="AU3221" s="2" t="s">
        <v>104</v>
      </c>
      <c r="AV3221" s="2" t="s">
        <v>239</v>
      </c>
      <c r="AW3221" s="2" t="s">
        <v>240</v>
      </c>
      <c r="AX3221" s="2" t="s">
        <v>718</v>
      </c>
      <c r="AZ3221" s="3">
        <v>45656.626261574071</v>
      </c>
      <c r="BB3221" s="2" t="s">
        <v>408</v>
      </c>
      <c r="BC3221" s="2" t="s">
        <v>409</v>
      </c>
      <c r="BD3221" s="2" t="s">
        <v>410</v>
      </c>
      <c r="BE3221" s="2" t="s">
        <v>13075</v>
      </c>
      <c r="BF3221" s="2" t="s">
        <v>831</v>
      </c>
    </row>
    <row r="3222" spans="1:58" x14ac:dyDescent="0.35">
      <c r="A3222" s="2">
        <v>2948439</v>
      </c>
      <c r="B3222" s="2" t="s">
        <v>58</v>
      </c>
      <c r="C3222" s="2">
        <v>37054641</v>
      </c>
      <c r="D3222" s="2">
        <v>338246424</v>
      </c>
      <c r="E3222" s="2" t="s">
        <v>59</v>
      </c>
      <c r="F3222" s="2" t="s">
        <v>60</v>
      </c>
      <c r="G3222" s="2" t="s">
        <v>1007</v>
      </c>
      <c r="H3222" s="2" t="s">
        <v>7733</v>
      </c>
      <c r="I3222" s="2">
        <v>777980003</v>
      </c>
      <c r="J3222" s="2" t="s">
        <v>7894</v>
      </c>
      <c r="K3222" s="2">
        <v>12</v>
      </c>
      <c r="L3222" s="2" t="s">
        <v>63</v>
      </c>
      <c r="M3222" s="2" t="s">
        <v>64</v>
      </c>
      <c r="N3222" s="3">
        <v>44805</v>
      </c>
      <c r="O3222" s="2" t="s">
        <v>647</v>
      </c>
      <c r="Q3222" s="2" t="s">
        <v>66</v>
      </c>
      <c r="R3222" s="3">
        <v>45654.560115740744</v>
      </c>
      <c r="S3222" s="2" t="s">
        <v>2369</v>
      </c>
      <c r="T3222" s="2" t="s">
        <v>68</v>
      </c>
      <c r="U3222" s="2" t="s">
        <v>674</v>
      </c>
      <c r="V3222" s="2" t="s">
        <v>16145</v>
      </c>
      <c r="W3222" s="2" t="s">
        <v>71</v>
      </c>
      <c r="X3222" s="2" t="s">
        <v>198</v>
      </c>
      <c r="Y3222" s="2" t="s">
        <v>7356</v>
      </c>
      <c r="Z3222" s="2" t="s">
        <v>1058</v>
      </c>
      <c r="AA3222" s="2" t="s">
        <v>6313</v>
      </c>
      <c r="AB3222" s="2" t="s">
        <v>6313</v>
      </c>
      <c r="AC3222" s="2">
        <v>1306</v>
      </c>
      <c r="AE3222" s="3">
        <v>45656.665925925925</v>
      </c>
      <c r="AF3222" s="2" t="s">
        <v>77</v>
      </c>
      <c r="AH3222" s="2" t="s">
        <v>142</v>
      </c>
      <c r="AI3222" s="2" t="s">
        <v>2154</v>
      </c>
      <c r="AJ3222" s="2" t="s">
        <v>800</v>
      </c>
      <c r="AK3222" s="2" t="s">
        <v>16146</v>
      </c>
      <c r="AL3222" s="2" t="s">
        <v>2564</v>
      </c>
      <c r="AM3222" s="3">
        <v>45656.666018518517</v>
      </c>
      <c r="AN3222" s="2" t="s">
        <v>16146</v>
      </c>
      <c r="AO3222" s="2" t="s">
        <v>2564</v>
      </c>
      <c r="AP3222" s="2">
        <v>5541575</v>
      </c>
      <c r="AQ3222" s="2" t="s">
        <v>81</v>
      </c>
      <c r="AR3222" s="3">
        <v>45657.616956018515</v>
      </c>
      <c r="AS3222" s="2" t="s">
        <v>82</v>
      </c>
      <c r="AT3222" s="3">
        <v>45656.333333333336</v>
      </c>
      <c r="AU3222" s="2" t="s">
        <v>104</v>
      </c>
      <c r="AV3222" s="2" t="s">
        <v>1030</v>
      </c>
      <c r="AW3222" s="2" t="s">
        <v>1031</v>
      </c>
      <c r="AX3222" s="2" t="s">
        <v>1032</v>
      </c>
      <c r="AZ3222" s="3">
        <v>45657.616956018515</v>
      </c>
      <c r="BB3222" s="2" t="s">
        <v>439</v>
      </c>
      <c r="BC3222" s="2" t="s">
        <v>440</v>
      </c>
      <c r="BD3222" s="2" t="s">
        <v>263</v>
      </c>
      <c r="BE3222" s="2" t="s">
        <v>16147</v>
      </c>
      <c r="BF3222" s="2" t="s">
        <v>1061</v>
      </c>
    </row>
    <row r="3223" spans="1:58" x14ac:dyDescent="0.35">
      <c r="A3223" s="2">
        <v>2948441</v>
      </c>
      <c r="B3223" s="2" t="s">
        <v>58</v>
      </c>
      <c r="C3223" s="2">
        <v>38729481</v>
      </c>
      <c r="D3223" s="2">
        <v>338375716</v>
      </c>
      <c r="E3223" s="2" t="s">
        <v>59</v>
      </c>
      <c r="F3223" s="2" t="s">
        <v>60</v>
      </c>
      <c r="G3223" s="2" t="s">
        <v>3416</v>
      </c>
      <c r="H3223" s="2" t="s">
        <v>9811</v>
      </c>
      <c r="I3223" s="2">
        <v>770205895</v>
      </c>
      <c r="J3223" s="2" t="s">
        <v>9812</v>
      </c>
      <c r="K3223" s="2">
        <v>12</v>
      </c>
      <c r="L3223" s="2" t="s">
        <v>63</v>
      </c>
      <c r="M3223" s="2" t="s">
        <v>64</v>
      </c>
      <c r="N3223" s="3">
        <v>44600.758333333331</v>
      </c>
      <c r="O3223" s="2" t="s">
        <v>187</v>
      </c>
      <c r="Q3223" s="2" t="s">
        <v>66</v>
      </c>
      <c r="R3223" s="3">
        <v>45654.561296296299</v>
      </c>
      <c r="S3223" s="2" t="s">
        <v>16148</v>
      </c>
      <c r="T3223" s="2" t="s">
        <v>156</v>
      </c>
      <c r="U3223" s="2" t="s">
        <v>481</v>
      </c>
      <c r="V3223" s="2" t="s">
        <v>16149</v>
      </c>
      <c r="W3223" s="2" t="s">
        <v>118</v>
      </c>
      <c r="X3223" s="2" t="s">
        <v>271</v>
      </c>
      <c r="Y3223" s="2" t="s">
        <v>4815</v>
      </c>
      <c r="Z3223" s="2" t="s">
        <v>273</v>
      </c>
      <c r="AA3223" s="2" t="s">
        <v>799</v>
      </c>
      <c r="AB3223" s="2" t="s">
        <v>799</v>
      </c>
      <c r="AE3223" s="3">
        <v>45654.561307870368</v>
      </c>
      <c r="AF3223" s="2" t="s">
        <v>77</v>
      </c>
      <c r="AH3223" s="2" t="s">
        <v>78</v>
      </c>
      <c r="AI3223" s="2" t="s">
        <v>79</v>
      </c>
      <c r="AJ3223" s="2" t="s">
        <v>162</v>
      </c>
      <c r="AK3223" s="2" t="s">
        <v>16149</v>
      </c>
      <c r="AL3223" s="2" t="s">
        <v>16148</v>
      </c>
      <c r="AM3223" s="3">
        <v>45654.561342592591</v>
      </c>
      <c r="AN3223" s="2" t="s">
        <v>16149</v>
      </c>
      <c r="AP3223" s="2">
        <v>5533056</v>
      </c>
      <c r="AQ3223" s="2" t="s">
        <v>81</v>
      </c>
      <c r="AR3223" s="3">
        <v>45656.671620370369</v>
      </c>
      <c r="AS3223" s="2" t="s">
        <v>82</v>
      </c>
      <c r="AT3223" s="3">
        <v>45655.333333333336</v>
      </c>
      <c r="AU3223" s="2" t="s">
        <v>104</v>
      </c>
      <c r="AV3223" s="2" t="s">
        <v>277</v>
      </c>
      <c r="AW3223" s="2" t="s">
        <v>278</v>
      </c>
      <c r="AX3223" s="2" t="s">
        <v>3164</v>
      </c>
      <c r="AZ3223" s="3">
        <v>45656.671620370369</v>
      </c>
      <c r="BB3223" s="2" t="s">
        <v>128</v>
      </c>
      <c r="BC3223" s="2" t="s">
        <v>129</v>
      </c>
      <c r="BD3223" s="2" t="s">
        <v>130</v>
      </c>
      <c r="BE3223" s="2" t="s">
        <v>5168</v>
      </c>
      <c r="BF3223" s="2" t="s">
        <v>802</v>
      </c>
    </row>
    <row r="3224" spans="1:58" x14ac:dyDescent="0.35">
      <c r="A3224" s="2">
        <v>2948442</v>
      </c>
      <c r="B3224" s="2" t="s">
        <v>58</v>
      </c>
      <c r="C3224" s="2">
        <v>34905031</v>
      </c>
      <c r="D3224" s="2">
        <v>338776623</v>
      </c>
      <c r="E3224" s="2" t="s">
        <v>59</v>
      </c>
      <c r="F3224" s="2" t="s">
        <v>60</v>
      </c>
      <c r="G3224" s="2" t="s">
        <v>9189</v>
      </c>
      <c r="H3224" s="2" t="s">
        <v>2642</v>
      </c>
      <c r="I3224" s="2">
        <v>771169177</v>
      </c>
      <c r="J3224" s="2" t="s">
        <v>8620</v>
      </c>
      <c r="K3224" s="2">
        <v>13</v>
      </c>
      <c r="L3224" s="2" t="s">
        <v>63</v>
      </c>
      <c r="M3224" s="2" t="s">
        <v>64</v>
      </c>
      <c r="N3224" s="3">
        <v>44805</v>
      </c>
      <c r="O3224" s="2" t="s">
        <v>187</v>
      </c>
      <c r="Q3224" s="2" t="s">
        <v>66</v>
      </c>
      <c r="R3224" s="3">
        <v>45654.562002314815</v>
      </c>
      <c r="S3224" s="2" t="s">
        <v>4593</v>
      </c>
      <c r="T3224" s="2" t="s">
        <v>156</v>
      </c>
      <c r="U3224" s="2" t="s">
        <v>374</v>
      </c>
      <c r="V3224" s="2" t="s">
        <v>16150</v>
      </c>
      <c r="W3224" s="2" t="s">
        <v>118</v>
      </c>
      <c r="X3224" s="2" t="s">
        <v>271</v>
      </c>
      <c r="Y3224" s="2" t="s">
        <v>1208</v>
      </c>
      <c r="Z3224" s="2" t="s">
        <v>273</v>
      </c>
      <c r="AA3224" s="2" t="s">
        <v>5285</v>
      </c>
      <c r="AB3224" s="2" t="s">
        <v>5285</v>
      </c>
      <c r="AC3224" s="2">
        <v>65</v>
      </c>
      <c r="AE3224" s="3">
        <v>45654.562013888892</v>
      </c>
      <c r="AF3224" s="2" t="s">
        <v>77</v>
      </c>
      <c r="AH3224" s="2" t="s">
        <v>78</v>
      </c>
      <c r="AI3224" s="2" t="s">
        <v>79</v>
      </c>
      <c r="AJ3224" s="2" t="s">
        <v>191</v>
      </c>
      <c r="AK3224" s="2" t="s">
        <v>16151</v>
      </c>
      <c r="AL3224" s="2" t="s">
        <v>4593</v>
      </c>
      <c r="AM3224" s="3">
        <v>45654.562048611115</v>
      </c>
      <c r="AN3224" s="2" t="s">
        <v>16151</v>
      </c>
      <c r="AP3224" s="2">
        <v>5533060</v>
      </c>
      <c r="AQ3224" s="2" t="s">
        <v>81</v>
      </c>
      <c r="AR3224" s="3">
        <v>45656.471076388887</v>
      </c>
      <c r="AS3224" s="2" t="s">
        <v>82</v>
      </c>
      <c r="AT3224" s="3">
        <v>45655.333333333336</v>
      </c>
      <c r="AU3224" s="2" t="s">
        <v>104</v>
      </c>
      <c r="AV3224" s="2" t="s">
        <v>277</v>
      </c>
      <c r="AW3224" s="2" t="s">
        <v>278</v>
      </c>
      <c r="AX3224" s="2" t="s">
        <v>279</v>
      </c>
      <c r="AZ3224" s="3">
        <v>45656.471076388887</v>
      </c>
      <c r="BB3224" s="2" t="s">
        <v>2333</v>
      </c>
      <c r="BC3224" s="2" t="s">
        <v>2334</v>
      </c>
      <c r="BD3224" s="2" t="s">
        <v>2335</v>
      </c>
      <c r="BE3224" s="2" t="s">
        <v>16152</v>
      </c>
      <c r="BF3224" s="2" t="s">
        <v>802</v>
      </c>
    </row>
    <row r="3225" spans="1:58" x14ac:dyDescent="0.35">
      <c r="A3225" s="2">
        <v>2948448</v>
      </c>
      <c r="B3225" s="2" t="s">
        <v>244</v>
      </c>
      <c r="C3225" s="2">
        <v>39901411</v>
      </c>
      <c r="D3225" s="2">
        <v>338718250</v>
      </c>
      <c r="E3225" s="2" t="s">
        <v>59</v>
      </c>
      <c r="F3225" s="2" t="s">
        <v>60</v>
      </c>
      <c r="G3225" s="2" t="s">
        <v>1385</v>
      </c>
      <c r="H3225" s="2" t="s">
        <v>1587</v>
      </c>
      <c r="I3225" s="2">
        <v>773849973</v>
      </c>
      <c r="J3225" s="2" t="s">
        <v>1095</v>
      </c>
      <c r="K3225" s="2">
        <v>12</v>
      </c>
      <c r="L3225" s="2" t="s">
        <v>63</v>
      </c>
      <c r="M3225" s="2" t="s">
        <v>64</v>
      </c>
      <c r="N3225" s="3">
        <v>44926.458333333336</v>
      </c>
      <c r="O3225" s="2" t="s">
        <v>248</v>
      </c>
      <c r="Q3225" s="2" t="s">
        <v>66</v>
      </c>
      <c r="R3225" s="3">
        <v>45654.566412037035</v>
      </c>
      <c r="S3225" s="2" t="s">
        <v>2031</v>
      </c>
      <c r="T3225" s="2" t="s">
        <v>68</v>
      </c>
      <c r="U3225" s="2" t="s">
        <v>69</v>
      </c>
      <c r="V3225" s="2" t="s">
        <v>16153</v>
      </c>
      <c r="W3225" s="2" t="s">
        <v>136</v>
      </c>
      <c r="X3225" s="2" t="s">
        <v>137</v>
      </c>
      <c r="Y3225" s="2" t="s">
        <v>16154</v>
      </c>
      <c r="Z3225" s="2" t="s">
        <v>991</v>
      </c>
      <c r="AA3225" s="2" t="s">
        <v>2330</v>
      </c>
      <c r="AB3225" s="2" t="s">
        <v>16155</v>
      </c>
      <c r="AE3225" s="3">
        <v>45654.566423611112</v>
      </c>
      <c r="AF3225" s="2" t="s">
        <v>77</v>
      </c>
      <c r="AH3225" s="2" t="s">
        <v>142</v>
      </c>
      <c r="AI3225" s="2" t="s">
        <v>275</v>
      </c>
      <c r="AJ3225" s="2" t="s">
        <v>1271</v>
      </c>
      <c r="AK3225" s="2" t="s">
        <v>16156</v>
      </c>
      <c r="AL3225" s="2" t="s">
        <v>2031</v>
      </c>
      <c r="AM3225" s="3">
        <v>45656.513807870368</v>
      </c>
      <c r="AN3225" s="2" t="s">
        <v>16157</v>
      </c>
      <c r="AO3225" s="2" t="s">
        <v>522</v>
      </c>
      <c r="AP3225" s="2">
        <v>5540279</v>
      </c>
      <c r="AQ3225" s="2" t="s">
        <v>81</v>
      </c>
      <c r="AR3225" s="3">
        <v>45657.537870370368</v>
      </c>
      <c r="AS3225" s="2" t="s">
        <v>82</v>
      </c>
      <c r="AT3225" s="3">
        <v>45656.333333333336</v>
      </c>
      <c r="AU3225" s="2" t="s">
        <v>104</v>
      </c>
      <c r="AV3225" s="2" t="s">
        <v>405</v>
      </c>
      <c r="AW3225" s="2" t="s">
        <v>406</v>
      </c>
      <c r="AX3225" s="2" t="s">
        <v>407</v>
      </c>
      <c r="AZ3225" s="3">
        <v>45657.537870370368</v>
      </c>
      <c r="BB3225" s="2" t="s">
        <v>1276</v>
      </c>
      <c r="BC3225" s="2" t="s">
        <v>1277</v>
      </c>
      <c r="BD3225" s="2" t="s">
        <v>1278</v>
      </c>
      <c r="BE3225" s="2" t="s">
        <v>16158</v>
      </c>
      <c r="BF3225" s="2" t="s">
        <v>522</v>
      </c>
    </row>
    <row r="3226" spans="1:58" x14ac:dyDescent="0.35">
      <c r="A3226" s="2">
        <v>2948456</v>
      </c>
      <c r="B3226" s="2" t="s">
        <v>668</v>
      </c>
      <c r="C3226" s="2">
        <v>44387761</v>
      </c>
      <c r="D3226" s="2">
        <v>339329569</v>
      </c>
      <c r="E3226" s="2" t="s">
        <v>59</v>
      </c>
      <c r="F3226" s="2" t="s">
        <v>668</v>
      </c>
      <c r="G3226" s="2" t="s">
        <v>16159</v>
      </c>
      <c r="H3226" s="2" t="s">
        <v>16160</v>
      </c>
      <c r="I3226" s="2">
        <v>783863201</v>
      </c>
      <c r="J3226" s="2" t="s">
        <v>16161</v>
      </c>
      <c r="K3226" s="2">
        <v>12</v>
      </c>
      <c r="L3226" s="2" t="s">
        <v>63</v>
      </c>
      <c r="M3226" s="2" t="s">
        <v>64</v>
      </c>
      <c r="N3226" s="3">
        <v>45616</v>
      </c>
      <c r="O3226" s="2" t="s">
        <v>672</v>
      </c>
      <c r="Q3226" s="2" t="s">
        <v>66</v>
      </c>
      <c r="R3226" s="3">
        <v>45654.578726851854</v>
      </c>
      <c r="S3226" s="2" t="s">
        <v>16162</v>
      </c>
      <c r="T3226" s="2" t="s">
        <v>843</v>
      </c>
      <c r="U3226" s="2" t="s">
        <v>215</v>
      </c>
      <c r="V3226" s="2" t="s">
        <v>16163</v>
      </c>
      <c r="W3226" s="2" t="s">
        <v>676</v>
      </c>
      <c r="X3226" s="2" t="s">
        <v>289</v>
      </c>
      <c r="Y3226" s="2" t="s">
        <v>677</v>
      </c>
      <c r="Z3226" s="2" t="s">
        <v>99</v>
      </c>
      <c r="AA3226" s="2" t="s">
        <v>100</v>
      </c>
      <c r="AB3226" s="2" t="s">
        <v>100</v>
      </c>
      <c r="AE3226" s="3">
        <v>45654.579687500001</v>
      </c>
      <c r="AF3226" s="2" t="s">
        <v>680</v>
      </c>
      <c r="AG3226" s="2">
        <v>24</v>
      </c>
      <c r="AH3226" s="2" t="s">
        <v>78</v>
      </c>
      <c r="AI3226" s="2" t="s">
        <v>275</v>
      </c>
      <c r="AJ3226" s="2" t="s">
        <v>516</v>
      </c>
      <c r="AK3226" s="2" t="s">
        <v>16164</v>
      </c>
      <c r="AL3226" s="2" t="s">
        <v>16162</v>
      </c>
      <c r="AM3226" s="3">
        <v>45654.579745370371</v>
      </c>
      <c r="AO3226" s="2" t="s">
        <v>16162</v>
      </c>
      <c r="AP3226" s="2">
        <v>5533120</v>
      </c>
      <c r="AQ3226" s="2" t="s">
        <v>81</v>
      </c>
      <c r="AR3226" s="3">
        <v>45656.659988425927</v>
      </c>
      <c r="AS3226" s="2" t="s">
        <v>82</v>
      </c>
      <c r="AT3226" s="3">
        <v>45654.5625</v>
      </c>
      <c r="AU3226" s="2" t="s">
        <v>83</v>
      </c>
      <c r="AV3226" s="2" t="s">
        <v>682</v>
      </c>
      <c r="AW3226" s="2" t="s">
        <v>683</v>
      </c>
      <c r="AX3226" s="2" t="s">
        <v>684</v>
      </c>
      <c r="AY3226" s="3">
        <v>45655.579687500001</v>
      </c>
      <c r="AZ3226" s="3">
        <v>45656.659988425927</v>
      </c>
      <c r="BA3226" s="2" t="s">
        <v>685</v>
      </c>
      <c r="BB3226" s="2" t="s">
        <v>2225</v>
      </c>
      <c r="BC3226" s="2" t="s">
        <v>2226</v>
      </c>
      <c r="BD3226" s="2" t="s">
        <v>2227</v>
      </c>
      <c r="BE3226" s="2" t="s">
        <v>15261</v>
      </c>
      <c r="BF3226" s="2" t="s">
        <v>10877</v>
      </c>
    </row>
    <row r="3227" spans="1:58" x14ac:dyDescent="0.35">
      <c r="A3227" s="2">
        <v>2948457</v>
      </c>
      <c r="B3227" s="2" t="s">
        <v>58</v>
      </c>
      <c r="C3227" s="2">
        <v>35406171</v>
      </c>
      <c r="D3227" s="2">
        <v>339915677</v>
      </c>
      <c r="E3227" s="2" t="s">
        <v>59</v>
      </c>
      <c r="F3227" s="2" t="s">
        <v>60</v>
      </c>
      <c r="G3227" s="2" t="s">
        <v>1040</v>
      </c>
      <c r="H3227" s="2" t="s">
        <v>5357</v>
      </c>
      <c r="I3227" s="2">
        <v>778915714</v>
      </c>
      <c r="J3227" s="2" t="s">
        <v>1527</v>
      </c>
      <c r="K3227" s="2">
        <v>19</v>
      </c>
      <c r="L3227" s="2" t="s">
        <v>63</v>
      </c>
      <c r="M3227" s="2" t="s">
        <v>64</v>
      </c>
      <c r="N3227" s="3">
        <v>45515.596828703703</v>
      </c>
      <c r="O3227" s="2" t="s">
        <v>65</v>
      </c>
      <c r="Q3227" s="2" t="s">
        <v>66</v>
      </c>
      <c r="R3227" s="3">
        <v>45654.579421296294</v>
      </c>
      <c r="S3227" s="2" t="s">
        <v>9283</v>
      </c>
      <c r="T3227" s="2" t="s">
        <v>68</v>
      </c>
      <c r="U3227" s="2" t="s">
        <v>481</v>
      </c>
      <c r="V3227" s="2" t="s">
        <v>16165</v>
      </c>
      <c r="W3227" s="2" t="s">
        <v>1252</v>
      </c>
      <c r="X3227" s="2" t="s">
        <v>1252</v>
      </c>
      <c r="Y3227" s="2" t="s">
        <v>3228</v>
      </c>
      <c r="Z3227" s="2" t="s">
        <v>1327</v>
      </c>
      <c r="AA3227" s="2" t="s">
        <v>8159</v>
      </c>
      <c r="AB3227" s="2" t="s">
        <v>176</v>
      </c>
      <c r="AC3227" s="2">
        <v>775546838</v>
      </c>
      <c r="AE3227" s="3">
        <v>45654.579432870371</v>
      </c>
      <c r="AF3227" s="2" t="s">
        <v>77</v>
      </c>
      <c r="AH3227" s="2" t="s">
        <v>78</v>
      </c>
      <c r="AI3227" s="2" t="s">
        <v>79</v>
      </c>
      <c r="AJ3227" s="2" t="s">
        <v>123</v>
      </c>
      <c r="AK3227" s="2" t="s">
        <v>16166</v>
      </c>
      <c r="AL3227" s="2" t="s">
        <v>9283</v>
      </c>
      <c r="AM3227" s="3">
        <v>45654.579467592594</v>
      </c>
      <c r="AN3227" s="2" t="s">
        <v>16166</v>
      </c>
      <c r="AP3227" s="2">
        <v>5533119</v>
      </c>
      <c r="AQ3227" s="2" t="s">
        <v>81</v>
      </c>
      <c r="AR3227" s="3">
        <v>45656.676874999997</v>
      </c>
      <c r="AS3227" s="2" t="s">
        <v>82</v>
      </c>
      <c r="AT3227" s="3">
        <v>45655.333333333336</v>
      </c>
      <c r="AU3227" s="2" t="s">
        <v>104</v>
      </c>
      <c r="AV3227" s="2" t="s">
        <v>1257</v>
      </c>
      <c r="AW3227" s="2" t="s">
        <v>1258</v>
      </c>
      <c r="AX3227" s="2" t="s">
        <v>1552</v>
      </c>
      <c r="AZ3227" s="3">
        <v>45656.676874999997</v>
      </c>
      <c r="BB3227" s="2" t="s">
        <v>408</v>
      </c>
      <c r="BC3227" s="2" t="s">
        <v>409</v>
      </c>
      <c r="BD3227" s="2" t="s">
        <v>410</v>
      </c>
      <c r="BE3227" s="2" t="s">
        <v>409</v>
      </c>
      <c r="BF3227" s="2" t="s">
        <v>147</v>
      </c>
    </row>
    <row r="3228" spans="1:58" x14ac:dyDescent="0.35">
      <c r="A3228" s="2">
        <v>2948466</v>
      </c>
      <c r="B3228" s="2" t="s">
        <v>244</v>
      </c>
      <c r="C3228" s="2">
        <v>40488791</v>
      </c>
      <c r="D3228" s="2">
        <v>338043893</v>
      </c>
      <c r="E3228" s="2" t="s">
        <v>59</v>
      </c>
      <c r="F3228" s="2" t="s">
        <v>60</v>
      </c>
      <c r="G3228" s="2" t="s">
        <v>4791</v>
      </c>
      <c r="H3228" s="2" t="s">
        <v>16167</v>
      </c>
      <c r="I3228" s="2">
        <v>772647931</v>
      </c>
      <c r="J3228" s="2" t="s">
        <v>16168</v>
      </c>
      <c r="K3228" s="2">
        <v>13</v>
      </c>
      <c r="L3228" s="2" t="s">
        <v>63</v>
      </c>
      <c r="M3228" s="2" t="s">
        <v>64</v>
      </c>
      <c r="N3228" s="3">
        <v>45360.5</v>
      </c>
      <c r="O3228" s="2" t="s">
        <v>248</v>
      </c>
      <c r="Q3228" s="2" t="s">
        <v>66</v>
      </c>
      <c r="R3228" s="3">
        <v>45654.584513888891</v>
      </c>
      <c r="S3228" s="2" t="s">
        <v>214</v>
      </c>
      <c r="T3228" s="2" t="s">
        <v>156</v>
      </c>
      <c r="U3228" s="2" t="s">
        <v>215</v>
      </c>
      <c r="V3228" s="2" t="s">
        <v>16169</v>
      </c>
      <c r="W3228" s="2" t="s">
        <v>118</v>
      </c>
      <c r="X3228" s="2" t="s">
        <v>119</v>
      </c>
      <c r="Y3228" s="2" t="s">
        <v>5493</v>
      </c>
      <c r="Z3228" s="2" t="s">
        <v>121</v>
      </c>
      <c r="AA3228" s="2" t="s">
        <v>5494</v>
      </c>
      <c r="AB3228" s="2" t="s">
        <v>5494</v>
      </c>
      <c r="AE3228" s="3">
        <v>45654.58452546296</v>
      </c>
      <c r="AF3228" s="2" t="s">
        <v>77</v>
      </c>
      <c r="AH3228" s="2" t="s">
        <v>142</v>
      </c>
      <c r="AI3228" s="2" t="s">
        <v>275</v>
      </c>
      <c r="AJ3228" s="2" t="s">
        <v>276</v>
      </c>
      <c r="AK3228" s="2" t="s">
        <v>16170</v>
      </c>
      <c r="AL3228" s="2" t="s">
        <v>214</v>
      </c>
      <c r="AM3228" s="3">
        <v>45654.584560185183</v>
      </c>
      <c r="AN3228" s="2" t="s">
        <v>16170</v>
      </c>
      <c r="AP3228" s="2">
        <v>5533141</v>
      </c>
      <c r="AQ3228" s="2" t="s">
        <v>81</v>
      </c>
      <c r="AR3228" s="3">
        <v>45656.659386574072</v>
      </c>
      <c r="AS3228" s="2" t="s">
        <v>82</v>
      </c>
      <c r="AT3228" s="3">
        <v>45655.333333333336</v>
      </c>
      <c r="AU3228" s="2" t="s">
        <v>104</v>
      </c>
      <c r="AV3228" s="2" t="s">
        <v>125</v>
      </c>
      <c r="AW3228" s="2" t="s">
        <v>126</v>
      </c>
      <c r="AX3228" s="2" t="s">
        <v>311</v>
      </c>
      <c r="AZ3228" s="3">
        <v>45656.659386574072</v>
      </c>
      <c r="BB3228" s="2" t="s">
        <v>280</v>
      </c>
      <c r="BC3228" s="2" t="s">
        <v>281</v>
      </c>
      <c r="BD3228" s="2" t="s">
        <v>282</v>
      </c>
      <c r="BE3228" s="2" t="s">
        <v>16171</v>
      </c>
      <c r="BF3228" s="2" t="s">
        <v>601</v>
      </c>
    </row>
    <row r="3229" spans="1:58" x14ac:dyDescent="0.35">
      <c r="A3229" s="2">
        <v>2948467</v>
      </c>
      <c r="B3229" s="2" t="s">
        <v>58</v>
      </c>
      <c r="C3229" s="2">
        <v>41386871</v>
      </c>
      <c r="D3229" s="2">
        <v>339047037</v>
      </c>
      <c r="E3229" s="2" t="s">
        <v>59</v>
      </c>
      <c r="F3229" s="2" t="s">
        <v>60</v>
      </c>
      <c r="G3229" s="2" t="s">
        <v>2906</v>
      </c>
      <c r="H3229" s="2" t="s">
        <v>785</v>
      </c>
      <c r="I3229" s="2">
        <v>775525497</v>
      </c>
      <c r="J3229" s="2" t="s">
        <v>16172</v>
      </c>
      <c r="K3229" s="2">
        <v>14</v>
      </c>
      <c r="L3229" s="2" t="s">
        <v>63</v>
      </c>
      <c r="M3229" s="2" t="s">
        <v>64</v>
      </c>
      <c r="N3229" s="3">
        <v>45624.82199074074</v>
      </c>
      <c r="O3229" s="2" t="s">
        <v>65</v>
      </c>
      <c r="Q3229" s="2" t="s">
        <v>66</v>
      </c>
      <c r="R3229" s="3">
        <v>45654.584664351853</v>
      </c>
      <c r="S3229" s="2" t="s">
        <v>2789</v>
      </c>
      <c r="T3229" s="2" t="s">
        <v>68</v>
      </c>
      <c r="U3229" s="2" t="s">
        <v>69</v>
      </c>
      <c r="V3229" s="2" t="s">
        <v>16173</v>
      </c>
      <c r="W3229" s="2" t="s">
        <v>233</v>
      </c>
      <c r="X3229" s="2" t="s">
        <v>233</v>
      </c>
      <c r="Y3229" s="2" t="s">
        <v>9367</v>
      </c>
      <c r="Z3229" s="2" t="s">
        <v>567</v>
      </c>
      <c r="AA3229" s="2" t="s">
        <v>5903</v>
      </c>
      <c r="AB3229" s="2" t="s">
        <v>176</v>
      </c>
      <c r="AE3229" s="3">
        <v>45654.584675925929</v>
      </c>
      <c r="AF3229" s="2" t="s">
        <v>77</v>
      </c>
      <c r="AH3229" s="2" t="s">
        <v>78</v>
      </c>
      <c r="AI3229" s="2" t="s">
        <v>79</v>
      </c>
      <c r="AJ3229" s="2" t="s">
        <v>123</v>
      </c>
      <c r="AK3229" s="2" t="s">
        <v>16173</v>
      </c>
      <c r="AL3229" s="2" t="s">
        <v>2789</v>
      </c>
      <c r="AM3229" s="3">
        <v>45654.584710648145</v>
      </c>
      <c r="AN3229" s="2" t="s">
        <v>16173</v>
      </c>
      <c r="AP3229" s="2">
        <v>5533142</v>
      </c>
      <c r="AQ3229" s="2" t="s">
        <v>81</v>
      </c>
      <c r="AR3229" s="3">
        <v>45656.724652777775</v>
      </c>
      <c r="AS3229" s="2" t="s">
        <v>82</v>
      </c>
      <c r="AT3229" s="3">
        <v>45655.333333333336</v>
      </c>
      <c r="AU3229" s="2" t="s">
        <v>104</v>
      </c>
      <c r="AV3229" s="2" t="s">
        <v>569</v>
      </c>
      <c r="AW3229" s="2" t="s">
        <v>570</v>
      </c>
      <c r="AX3229" s="2" t="s">
        <v>571</v>
      </c>
      <c r="AZ3229" s="3">
        <v>45656.724652777775</v>
      </c>
      <c r="BB3229" s="2" t="s">
        <v>408</v>
      </c>
      <c r="BC3229" s="2" t="s">
        <v>409</v>
      </c>
      <c r="BD3229" s="2" t="s">
        <v>410</v>
      </c>
      <c r="BE3229" s="2" t="s">
        <v>4627</v>
      </c>
      <c r="BF3229" s="2" t="s">
        <v>1093</v>
      </c>
    </row>
    <row r="3230" spans="1:58" x14ac:dyDescent="0.35">
      <c r="A3230" s="2">
        <v>2948470</v>
      </c>
      <c r="B3230" s="2" t="s">
        <v>58</v>
      </c>
      <c r="C3230" s="2">
        <v>35375581</v>
      </c>
      <c r="D3230" s="2">
        <v>338679767</v>
      </c>
      <c r="E3230" s="2" t="s">
        <v>59</v>
      </c>
      <c r="F3230" s="2" t="s">
        <v>60</v>
      </c>
      <c r="G3230" s="2" t="s">
        <v>8251</v>
      </c>
      <c r="H3230" s="2" t="s">
        <v>877</v>
      </c>
      <c r="I3230" s="2">
        <v>775075371</v>
      </c>
      <c r="J3230" s="2" t="s">
        <v>16174</v>
      </c>
      <c r="K3230" s="2">
        <v>12</v>
      </c>
      <c r="L3230" s="2" t="s">
        <v>63</v>
      </c>
      <c r="M3230" s="2" t="s">
        <v>64</v>
      </c>
      <c r="N3230" s="3">
        <v>44805</v>
      </c>
      <c r="O3230" s="2" t="s">
        <v>647</v>
      </c>
      <c r="Q3230" s="2" t="s">
        <v>66</v>
      </c>
      <c r="R3230" s="3">
        <v>45654.586909722224</v>
      </c>
      <c r="S3230" s="2" t="s">
        <v>8664</v>
      </c>
      <c r="T3230" s="2" t="s">
        <v>68</v>
      </c>
      <c r="U3230" s="2" t="s">
        <v>69</v>
      </c>
      <c r="V3230" s="2" t="s">
        <v>16175</v>
      </c>
      <c r="W3230" s="2" t="s">
        <v>71</v>
      </c>
      <c r="X3230" s="2" t="s">
        <v>650</v>
      </c>
      <c r="Y3230" s="2" t="s">
        <v>1572</v>
      </c>
      <c r="Z3230" s="2" t="s">
        <v>652</v>
      </c>
      <c r="AA3230" s="2" t="s">
        <v>692</v>
      </c>
      <c r="AB3230" s="2" t="s">
        <v>692</v>
      </c>
      <c r="AC3230" s="2" t="s">
        <v>16176</v>
      </c>
      <c r="AE3230" s="3">
        <v>45655.672638888886</v>
      </c>
      <c r="AF3230" s="2" t="s">
        <v>77</v>
      </c>
      <c r="AH3230" s="2" t="s">
        <v>78</v>
      </c>
      <c r="AI3230" s="2" t="s">
        <v>58</v>
      </c>
      <c r="AJ3230" s="2" t="s">
        <v>101</v>
      </c>
      <c r="AK3230" s="2" t="s">
        <v>16177</v>
      </c>
      <c r="AL3230" s="2" t="s">
        <v>1901</v>
      </c>
      <c r="AM3230" s="3">
        <v>45655.672708333332</v>
      </c>
      <c r="AN3230" s="2" t="s">
        <v>16177</v>
      </c>
      <c r="AO3230" s="2" t="s">
        <v>1901</v>
      </c>
      <c r="AP3230" s="2">
        <v>5537226</v>
      </c>
      <c r="AQ3230" s="2" t="s">
        <v>81</v>
      </c>
      <c r="AR3230" s="3">
        <v>45656.671168981484</v>
      </c>
      <c r="AS3230" s="2" t="s">
        <v>82</v>
      </c>
      <c r="AT3230" s="3">
        <v>45655.5625</v>
      </c>
      <c r="AU3230" s="2" t="s">
        <v>104</v>
      </c>
      <c r="AV3230" s="2" t="s">
        <v>1134</v>
      </c>
      <c r="AW3230" s="2" t="s">
        <v>1135</v>
      </c>
      <c r="AX3230" s="2" t="s">
        <v>1136</v>
      </c>
      <c r="AZ3230" s="3">
        <v>45656.671168981484</v>
      </c>
      <c r="BB3230" s="2" t="s">
        <v>1937</v>
      </c>
      <c r="BC3230" s="2" t="s">
        <v>1938</v>
      </c>
      <c r="BD3230" s="2" t="s">
        <v>1939</v>
      </c>
      <c r="BE3230" s="2" t="s">
        <v>1260</v>
      </c>
      <c r="BF3230" s="2" t="s">
        <v>442</v>
      </c>
    </row>
    <row r="3231" spans="1:58" x14ac:dyDescent="0.35">
      <c r="A3231" s="2">
        <v>2948478</v>
      </c>
      <c r="B3231" s="2" t="s">
        <v>58</v>
      </c>
      <c r="C3231" s="2">
        <v>38838911</v>
      </c>
      <c r="D3231" s="2">
        <v>338524475</v>
      </c>
      <c r="E3231" s="2" t="s">
        <v>59</v>
      </c>
      <c r="F3231" s="2" t="s">
        <v>60</v>
      </c>
      <c r="G3231" s="2" t="s">
        <v>16178</v>
      </c>
      <c r="H3231" s="2" t="s">
        <v>1041</v>
      </c>
      <c r="I3231" s="2">
        <v>781963508</v>
      </c>
      <c r="J3231" s="2" t="s">
        <v>16179</v>
      </c>
      <c r="K3231" s="2">
        <v>13</v>
      </c>
      <c r="L3231" s="2" t="s">
        <v>63</v>
      </c>
      <c r="M3231" s="2" t="s">
        <v>64</v>
      </c>
      <c r="N3231" s="3">
        <v>45189.416666666664</v>
      </c>
      <c r="O3231" s="2" t="s">
        <v>65</v>
      </c>
      <c r="Q3231" s="2" t="s">
        <v>66</v>
      </c>
      <c r="R3231" s="3">
        <v>45654.590092592596</v>
      </c>
      <c r="S3231" s="2" t="s">
        <v>5445</v>
      </c>
      <c r="T3231" s="2" t="s">
        <v>68</v>
      </c>
      <c r="U3231" s="2" t="s">
        <v>417</v>
      </c>
      <c r="V3231" s="2" t="s">
        <v>16180</v>
      </c>
      <c r="W3231" s="2" t="s">
        <v>118</v>
      </c>
      <c r="X3231" s="2" t="s">
        <v>271</v>
      </c>
      <c r="Y3231" s="2" t="s">
        <v>6617</v>
      </c>
      <c r="Z3231" s="2" t="s">
        <v>273</v>
      </c>
      <c r="AA3231" s="2" t="s">
        <v>16181</v>
      </c>
      <c r="AB3231" s="2" t="s">
        <v>16181</v>
      </c>
      <c r="AE3231" s="3">
        <v>45654.590104166666</v>
      </c>
      <c r="AF3231" s="2" t="s">
        <v>77</v>
      </c>
      <c r="AH3231" s="2" t="s">
        <v>142</v>
      </c>
      <c r="AI3231" s="2" t="s">
        <v>79</v>
      </c>
      <c r="AJ3231" s="2" t="s">
        <v>123</v>
      </c>
      <c r="AK3231" s="2" t="s">
        <v>16182</v>
      </c>
      <c r="AL3231" s="2" t="s">
        <v>5445</v>
      </c>
      <c r="AM3231" s="3">
        <v>45654.590138888889</v>
      </c>
      <c r="AN3231" s="2" t="s">
        <v>16182</v>
      </c>
      <c r="AP3231" s="2">
        <v>5533159</v>
      </c>
      <c r="AQ3231" s="2" t="s">
        <v>81</v>
      </c>
      <c r="AR3231" s="3">
        <v>45657.566608796296</v>
      </c>
      <c r="AS3231" s="2" t="s">
        <v>82</v>
      </c>
      <c r="AT3231" s="3">
        <v>45655.333333333336</v>
      </c>
      <c r="AU3231" s="2" t="s">
        <v>104</v>
      </c>
      <c r="AV3231" s="2" t="s">
        <v>277</v>
      </c>
      <c r="AW3231" s="2" t="s">
        <v>278</v>
      </c>
      <c r="AX3231" s="2" t="s">
        <v>2556</v>
      </c>
      <c r="AZ3231" s="3">
        <v>45657.566608796296</v>
      </c>
      <c r="BB3231" s="2" t="s">
        <v>128</v>
      </c>
      <c r="BC3231" s="2" t="s">
        <v>129</v>
      </c>
      <c r="BD3231" s="2" t="s">
        <v>130</v>
      </c>
      <c r="BE3231" s="2" t="s">
        <v>16183</v>
      </c>
      <c r="BF3231" s="2" t="s">
        <v>802</v>
      </c>
    </row>
    <row r="3232" spans="1:58" x14ac:dyDescent="0.35">
      <c r="A3232" s="2">
        <v>2948480</v>
      </c>
      <c r="B3232" s="2" t="s">
        <v>58</v>
      </c>
      <c r="C3232" s="2">
        <v>39133841</v>
      </c>
      <c r="D3232" s="2">
        <v>339014559</v>
      </c>
      <c r="E3232" s="2" t="s">
        <v>59</v>
      </c>
      <c r="F3232" s="2" t="s">
        <v>60</v>
      </c>
      <c r="G3232" s="2" t="s">
        <v>1488</v>
      </c>
      <c r="H3232" s="2" t="s">
        <v>16184</v>
      </c>
      <c r="I3232" s="2">
        <v>778832729</v>
      </c>
      <c r="J3232" s="2" t="s">
        <v>11183</v>
      </c>
      <c r="K3232" s="2">
        <v>14</v>
      </c>
      <c r="L3232" s="2" t="s">
        <v>63</v>
      </c>
      <c r="M3232" s="2" t="s">
        <v>64</v>
      </c>
      <c r="N3232" s="3">
        <v>45611.75</v>
      </c>
      <c r="O3232" s="2" t="s">
        <v>65</v>
      </c>
      <c r="Q3232" s="2" t="s">
        <v>66</v>
      </c>
      <c r="R3232" s="3">
        <v>45654.590416666666</v>
      </c>
      <c r="S3232" s="2" t="s">
        <v>5942</v>
      </c>
      <c r="T3232" s="2" t="s">
        <v>156</v>
      </c>
      <c r="U3232" s="2" t="s">
        <v>69</v>
      </c>
      <c r="V3232" s="2" t="s">
        <v>16185</v>
      </c>
      <c r="W3232" s="2" t="s">
        <v>233</v>
      </c>
      <c r="X3232" s="2" t="s">
        <v>234</v>
      </c>
      <c r="Y3232" s="2" t="s">
        <v>11156</v>
      </c>
      <c r="Z3232" s="2" t="s">
        <v>236</v>
      </c>
      <c r="AA3232" s="2" t="s">
        <v>8441</v>
      </c>
      <c r="AB3232" s="2" t="s">
        <v>176</v>
      </c>
      <c r="AE3232" s="3">
        <v>45655.610879629632</v>
      </c>
      <c r="AF3232" s="2" t="s">
        <v>77</v>
      </c>
      <c r="AH3232" s="2" t="s">
        <v>78</v>
      </c>
      <c r="AI3232" s="2" t="s">
        <v>58</v>
      </c>
      <c r="AJ3232" s="2" t="s">
        <v>800</v>
      </c>
      <c r="AK3232" s="2" t="s">
        <v>14820</v>
      </c>
      <c r="AL3232" s="2" t="s">
        <v>831</v>
      </c>
      <c r="AM3232" s="3">
        <v>45655.610983796294</v>
      </c>
      <c r="AN3232" s="2" t="s">
        <v>14820</v>
      </c>
      <c r="AO3232" s="2" t="s">
        <v>831</v>
      </c>
      <c r="AP3232" s="2">
        <v>5537084</v>
      </c>
      <c r="AQ3232" s="2" t="s">
        <v>81</v>
      </c>
      <c r="AR3232" s="3">
        <v>45656.428159722222</v>
      </c>
      <c r="AS3232" s="2" t="s">
        <v>82</v>
      </c>
      <c r="AT3232" s="3">
        <v>45655.5625</v>
      </c>
      <c r="AU3232" s="2" t="s">
        <v>104</v>
      </c>
      <c r="AV3232" s="2" t="s">
        <v>346</v>
      </c>
      <c r="AW3232" s="2" t="s">
        <v>347</v>
      </c>
      <c r="AX3232" s="2" t="s">
        <v>348</v>
      </c>
      <c r="AZ3232" s="3">
        <v>45656.428159722222</v>
      </c>
      <c r="BB3232" s="2" t="s">
        <v>887</v>
      </c>
      <c r="BC3232" s="2" t="s">
        <v>888</v>
      </c>
      <c r="BD3232" s="2" t="s">
        <v>889</v>
      </c>
      <c r="BE3232" s="2" t="s">
        <v>1376</v>
      </c>
      <c r="BF3232" s="2" t="s">
        <v>831</v>
      </c>
    </row>
    <row r="3233" spans="1:58" x14ac:dyDescent="0.35">
      <c r="A3233" s="2">
        <v>2948482</v>
      </c>
      <c r="B3233" s="2" t="s">
        <v>58</v>
      </c>
      <c r="C3233" s="2">
        <v>35505261</v>
      </c>
      <c r="D3233" s="2">
        <v>338370453</v>
      </c>
      <c r="E3233" s="2" t="s">
        <v>59</v>
      </c>
      <c r="F3233" s="2" t="s">
        <v>60</v>
      </c>
      <c r="G3233" s="2" t="s">
        <v>6574</v>
      </c>
      <c r="H3233" s="2" t="s">
        <v>6575</v>
      </c>
      <c r="I3233" s="2">
        <v>775546794</v>
      </c>
      <c r="J3233" s="2" t="s">
        <v>16186</v>
      </c>
      <c r="K3233" s="2">
        <v>13</v>
      </c>
      <c r="L3233" s="2" t="s">
        <v>63</v>
      </c>
      <c r="M3233" s="2" t="s">
        <v>64</v>
      </c>
      <c r="N3233" s="3">
        <v>44805</v>
      </c>
      <c r="O3233" s="2" t="s">
        <v>647</v>
      </c>
      <c r="Q3233" s="2" t="s">
        <v>66</v>
      </c>
      <c r="R3233" s="3">
        <v>45654.592141203706</v>
      </c>
      <c r="S3233" s="2" t="s">
        <v>3277</v>
      </c>
      <c r="T3233" s="2" t="s">
        <v>156</v>
      </c>
      <c r="U3233" s="2" t="s">
        <v>69</v>
      </c>
      <c r="V3233" s="2" t="s">
        <v>16187</v>
      </c>
      <c r="W3233" s="2" t="s">
        <v>118</v>
      </c>
      <c r="X3233" s="2" t="s">
        <v>271</v>
      </c>
      <c r="Y3233" s="2" t="s">
        <v>1208</v>
      </c>
      <c r="Z3233" s="2" t="s">
        <v>273</v>
      </c>
      <c r="AA3233" s="2" t="s">
        <v>6578</v>
      </c>
      <c r="AB3233" s="2" t="s">
        <v>6578</v>
      </c>
      <c r="AC3233" s="2" t="s">
        <v>6579</v>
      </c>
      <c r="AE3233" s="3">
        <v>45654.592152777775</v>
      </c>
      <c r="AF3233" s="2" t="s">
        <v>77</v>
      </c>
      <c r="AH3233" s="2" t="s">
        <v>78</v>
      </c>
      <c r="AI3233" s="2" t="s">
        <v>79</v>
      </c>
      <c r="AJ3233" s="2" t="s">
        <v>123</v>
      </c>
      <c r="AK3233" s="2" t="s">
        <v>16187</v>
      </c>
      <c r="AL3233" s="2" t="s">
        <v>3277</v>
      </c>
      <c r="AM3233" s="3">
        <v>45654.592187499999</v>
      </c>
      <c r="AN3233" s="2" t="s">
        <v>16187</v>
      </c>
      <c r="AP3233" s="2">
        <v>5533168</v>
      </c>
      <c r="AQ3233" s="2" t="s">
        <v>81</v>
      </c>
      <c r="AR3233" s="3">
        <v>45656.470219907409</v>
      </c>
      <c r="AS3233" s="2" t="s">
        <v>82</v>
      </c>
      <c r="AT3233" s="3">
        <v>45655.333333333336</v>
      </c>
      <c r="AU3233" s="2" t="s">
        <v>104</v>
      </c>
      <c r="AV3233" s="2" t="s">
        <v>277</v>
      </c>
      <c r="AW3233" s="2" t="s">
        <v>278</v>
      </c>
      <c r="AX3233" s="2" t="s">
        <v>2204</v>
      </c>
      <c r="AZ3233" s="3">
        <v>45656.470219907409</v>
      </c>
      <c r="BB3233" s="2" t="s">
        <v>128</v>
      </c>
      <c r="BC3233" s="2" t="s">
        <v>129</v>
      </c>
      <c r="BD3233" s="2" t="s">
        <v>130</v>
      </c>
      <c r="BE3233" s="2" t="s">
        <v>6581</v>
      </c>
      <c r="BF3233" s="2" t="s">
        <v>802</v>
      </c>
    </row>
    <row r="3234" spans="1:58" x14ac:dyDescent="0.35">
      <c r="A3234" s="2">
        <v>2948483</v>
      </c>
      <c r="B3234" s="2" t="s">
        <v>58</v>
      </c>
      <c r="C3234" s="2">
        <v>38747441</v>
      </c>
      <c r="D3234" s="2">
        <v>338430149</v>
      </c>
      <c r="E3234" s="2" t="s">
        <v>59</v>
      </c>
      <c r="F3234" s="2" t="s">
        <v>60</v>
      </c>
      <c r="G3234" s="2" t="s">
        <v>16188</v>
      </c>
      <c r="H3234" s="2" t="s">
        <v>16189</v>
      </c>
      <c r="I3234" s="2">
        <v>774409575</v>
      </c>
      <c r="J3234" s="2" t="s">
        <v>16190</v>
      </c>
      <c r="K3234" s="2">
        <v>12</v>
      </c>
      <c r="L3234" s="2" t="s">
        <v>63</v>
      </c>
      <c r="M3234" s="2" t="s">
        <v>64</v>
      </c>
      <c r="N3234" s="3">
        <v>44986</v>
      </c>
      <c r="O3234" s="2" t="s">
        <v>187</v>
      </c>
      <c r="Q3234" s="2" t="s">
        <v>66</v>
      </c>
      <c r="R3234" s="3">
        <v>45654.592407407406</v>
      </c>
      <c r="S3234" s="2" t="s">
        <v>429</v>
      </c>
      <c r="T3234" s="2" t="s">
        <v>156</v>
      </c>
      <c r="U3234" s="2" t="s">
        <v>69</v>
      </c>
      <c r="V3234" s="2" t="s">
        <v>16191</v>
      </c>
      <c r="W3234" s="2" t="s">
        <v>288</v>
      </c>
      <c r="X3234" s="2" t="s">
        <v>775</v>
      </c>
      <c r="Y3234" s="2" t="s">
        <v>8136</v>
      </c>
      <c r="Z3234" s="2" t="s">
        <v>777</v>
      </c>
      <c r="AA3234" s="2" t="s">
        <v>2941</v>
      </c>
      <c r="AB3234" s="2" t="s">
        <v>16192</v>
      </c>
      <c r="AE3234" s="3">
        <v>45654.592418981483</v>
      </c>
      <c r="AF3234" s="2" t="s">
        <v>77</v>
      </c>
      <c r="AH3234" s="2" t="s">
        <v>142</v>
      </c>
      <c r="AI3234" s="2" t="s">
        <v>79</v>
      </c>
      <c r="AJ3234" s="2" t="s">
        <v>191</v>
      </c>
      <c r="AK3234" s="2" t="s">
        <v>16193</v>
      </c>
      <c r="AL3234" s="2" t="s">
        <v>429</v>
      </c>
      <c r="AM3234" s="3">
        <v>45654.592453703706</v>
      </c>
      <c r="AN3234" s="2" t="s">
        <v>16193</v>
      </c>
      <c r="AP3234" s="2">
        <v>5533169</v>
      </c>
      <c r="AQ3234" s="2" t="s">
        <v>81</v>
      </c>
      <c r="AR3234" s="3">
        <v>45656.56349537037</v>
      </c>
      <c r="AS3234" s="2" t="s">
        <v>82</v>
      </c>
      <c r="AT3234" s="3">
        <v>45655.333333333336</v>
      </c>
      <c r="AU3234" s="2" t="s">
        <v>104</v>
      </c>
      <c r="AV3234" s="2" t="s">
        <v>781</v>
      </c>
      <c r="AW3234" s="2" t="s">
        <v>782</v>
      </c>
      <c r="AX3234" s="2" t="s">
        <v>783</v>
      </c>
      <c r="AZ3234" s="3">
        <v>45656.56349537037</v>
      </c>
      <c r="BB3234" s="2" t="s">
        <v>614</v>
      </c>
      <c r="BC3234" s="2" t="s">
        <v>129</v>
      </c>
      <c r="BD3234" s="2" t="s">
        <v>615</v>
      </c>
      <c r="BE3234" s="2" t="s">
        <v>16194</v>
      </c>
      <c r="BF3234" s="2" t="s">
        <v>576</v>
      </c>
    </row>
    <row r="3235" spans="1:58" x14ac:dyDescent="0.35">
      <c r="A3235" s="2">
        <v>2948484</v>
      </c>
      <c r="B3235" s="2" t="s">
        <v>58</v>
      </c>
      <c r="C3235" s="2">
        <v>35950691</v>
      </c>
      <c r="D3235" s="2">
        <v>339557113</v>
      </c>
      <c r="E3235" s="2" t="s">
        <v>59</v>
      </c>
      <c r="F3235" s="2" t="s">
        <v>60</v>
      </c>
      <c r="G3235" s="2" t="s">
        <v>16195</v>
      </c>
      <c r="H3235" s="2" t="s">
        <v>16196</v>
      </c>
      <c r="I3235" s="2">
        <v>781176563</v>
      </c>
      <c r="J3235" s="2" t="s">
        <v>16197</v>
      </c>
      <c r="K3235" s="2">
        <v>14</v>
      </c>
      <c r="L3235" s="2" t="s">
        <v>63</v>
      </c>
      <c r="M3235" s="2" t="s">
        <v>64</v>
      </c>
      <c r="N3235" s="3">
        <v>45555.561215277776</v>
      </c>
      <c r="O3235" s="2" t="s">
        <v>65</v>
      </c>
      <c r="Q3235" s="2" t="s">
        <v>66</v>
      </c>
      <c r="R3235" s="3">
        <v>45654.592812499999</v>
      </c>
      <c r="S3235" s="2" t="s">
        <v>373</v>
      </c>
      <c r="T3235" s="2" t="s">
        <v>156</v>
      </c>
      <c r="U3235" s="2" t="s">
        <v>417</v>
      </c>
      <c r="V3235" s="2" t="s">
        <v>16198</v>
      </c>
      <c r="W3235" s="2" t="s">
        <v>118</v>
      </c>
      <c r="X3235" s="2" t="s">
        <v>119</v>
      </c>
      <c r="Y3235" s="2" t="s">
        <v>16199</v>
      </c>
      <c r="Z3235" s="2" t="s">
        <v>1287</v>
      </c>
      <c r="AA3235" s="2" t="s">
        <v>12503</v>
      </c>
      <c r="AB3235" s="2" t="s">
        <v>176</v>
      </c>
      <c r="AE3235" s="3">
        <v>45654.592824074076</v>
      </c>
      <c r="AF3235" s="2" t="s">
        <v>77</v>
      </c>
      <c r="AH3235" s="2" t="s">
        <v>142</v>
      </c>
      <c r="AI3235" s="2" t="s">
        <v>58</v>
      </c>
      <c r="AJ3235" s="2" t="s">
        <v>123</v>
      </c>
      <c r="AK3235" s="2" t="s">
        <v>16200</v>
      </c>
      <c r="AL3235" s="2" t="s">
        <v>373</v>
      </c>
      <c r="AM3235" s="3">
        <v>45655.550543981481</v>
      </c>
      <c r="AN3235" s="2" t="s">
        <v>16201</v>
      </c>
      <c r="AO3235" s="2" t="s">
        <v>560</v>
      </c>
      <c r="AP3235" s="2">
        <v>5536930</v>
      </c>
      <c r="AQ3235" s="2" t="s">
        <v>81</v>
      </c>
      <c r="AR3235" s="3">
        <v>45656.605914351851</v>
      </c>
      <c r="AS3235" s="2" t="s">
        <v>82</v>
      </c>
      <c r="AT3235" s="3">
        <v>45655.333333333336</v>
      </c>
      <c r="AU3235" s="2" t="s">
        <v>104</v>
      </c>
      <c r="AV3235" s="2" t="s">
        <v>125</v>
      </c>
      <c r="AW3235" s="2" t="s">
        <v>126</v>
      </c>
      <c r="AX3235" s="2" t="s">
        <v>2110</v>
      </c>
      <c r="AZ3235" s="3">
        <v>45656.605914351851</v>
      </c>
      <c r="BB3235" s="2" t="s">
        <v>179</v>
      </c>
      <c r="BC3235" s="2" t="s">
        <v>180</v>
      </c>
      <c r="BD3235" s="2" t="s">
        <v>181</v>
      </c>
      <c r="BE3235" s="2" t="s">
        <v>16202</v>
      </c>
      <c r="BF3235" s="2" t="s">
        <v>1093</v>
      </c>
    </row>
    <row r="3236" spans="1:58" x14ac:dyDescent="0.35">
      <c r="A3236" s="2">
        <v>2948488</v>
      </c>
      <c r="B3236" s="2" t="s">
        <v>58</v>
      </c>
      <c r="C3236" s="2">
        <v>35811311</v>
      </c>
      <c r="D3236" s="2">
        <v>339555664</v>
      </c>
      <c r="E3236" s="2" t="s">
        <v>59</v>
      </c>
      <c r="F3236" s="2" t="s">
        <v>60</v>
      </c>
      <c r="G3236" s="2" t="s">
        <v>132</v>
      </c>
      <c r="H3236" s="2" t="s">
        <v>152</v>
      </c>
      <c r="I3236" s="2">
        <v>785449191</v>
      </c>
      <c r="J3236" s="2" t="s">
        <v>134</v>
      </c>
      <c r="K3236" s="2">
        <v>14</v>
      </c>
      <c r="L3236" s="2" t="s">
        <v>63</v>
      </c>
      <c r="M3236" s="2" t="s">
        <v>64</v>
      </c>
      <c r="N3236" s="3">
        <v>45079.480740740742</v>
      </c>
      <c r="O3236" s="2" t="s">
        <v>65</v>
      </c>
      <c r="Q3236" s="2" t="s">
        <v>66</v>
      </c>
      <c r="R3236" s="3">
        <v>45654.595011574071</v>
      </c>
      <c r="S3236" s="2" t="s">
        <v>1943</v>
      </c>
      <c r="T3236" s="2" t="s">
        <v>156</v>
      </c>
      <c r="U3236" s="2" t="s">
        <v>69</v>
      </c>
      <c r="V3236" s="2" t="s">
        <v>16203</v>
      </c>
      <c r="W3236" s="2" t="s">
        <v>233</v>
      </c>
      <c r="X3236" s="2" t="s">
        <v>1285</v>
      </c>
      <c r="Y3236" s="2" t="s">
        <v>6644</v>
      </c>
      <c r="Z3236" s="2" t="s">
        <v>1287</v>
      </c>
      <c r="AA3236" s="2" t="s">
        <v>6645</v>
      </c>
      <c r="AB3236" s="2" t="s">
        <v>6645</v>
      </c>
      <c r="AC3236" s="2">
        <v>785449191</v>
      </c>
      <c r="AE3236" s="3">
        <v>45654.595023148147</v>
      </c>
      <c r="AF3236" s="2" t="s">
        <v>77</v>
      </c>
      <c r="AH3236" s="2" t="s">
        <v>142</v>
      </c>
      <c r="AI3236" s="2" t="s">
        <v>79</v>
      </c>
      <c r="AJ3236" s="2" t="s">
        <v>123</v>
      </c>
      <c r="AK3236" s="2" t="s">
        <v>16204</v>
      </c>
      <c r="AL3236" s="2" t="s">
        <v>1943</v>
      </c>
      <c r="AM3236" s="3">
        <v>45654.595081018517</v>
      </c>
      <c r="AN3236" s="2" t="s">
        <v>16204</v>
      </c>
      <c r="AP3236" s="2">
        <v>5533184</v>
      </c>
      <c r="AQ3236" s="2" t="s">
        <v>81</v>
      </c>
      <c r="AR3236" s="3">
        <v>45657.552256944444</v>
      </c>
      <c r="AS3236" s="2" t="s">
        <v>82</v>
      </c>
      <c r="AT3236" s="3">
        <v>45655.333333333336</v>
      </c>
      <c r="AU3236" s="2" t="s">
        <v>104</v>
      </c>
      <c r="AV3236" s="2" t="s">
        <v>569</v>
      </c>
      <c r="AW3236" s="2" t="s">
        <v>570</v>
      </c>
      <c r="AX3236" s="2" t="s">
        <v>5705</v>
      </c>
      <c r="AZ3236" s="3">
        <v>45657.552256944444</v>
      </c>
      <c r="BB3236" s="2" t="s">
        <v>643</v>
      </c>
      <c r="BC3236" s="2" t="s">
        <v>644</v>
      </c>
      <c r="BD3236" s="2" t="s">
        <v>299</v>
      </c>
      <c r="BE3236" s="2" t="s">
        <v>16205</v>
      </c>
      <c r="BF3236" s="2" t="s">
        <v>1093</v>
      </c>
    </row>
    <row r="3237" spans="1:58" x14ac:dyDescent="0.35">
      <c r="A3237" s="2">
        <v>2948489</v>
      </c>
      <c r="B3237" s="2" t="s">
        <v>58</v>
      </c>
      <c r="C3237" s="2">
        <v>43437391</v>
      </c>
      <c r="D3237" s="2">
        <v>339419981</v>
      </c>
      <c r="E3237" s="2" t="s">
        <v>59</v>
      </c>
      <c r="F3237" s="2" t="s">
        <v>60</v>
      </c>
      <c r="G3237" s="2" t="s">
        <v>1266</v>
      </c>
      <c r="H3237" s="2" t="s">
        <v>16206</v>
      </c>
      <c r="I3237" s="2">
        <v>788975003</v>
      </c>
      <c r="J3237" s="2" t="s">
        <v>3521</v>
      </c>
      <c r="K3237" s="2">
        <v>12</v>
      </c>
      <c r="L3237" s="2" t="s">
        <v>63</v>
      </c>
      <c r="M3237" s="2" t="s">
        <v>64</v>
      </c>
      <c r="N3237" s="3">
        <v>45469</v>
      </c>
      <c r="O3237" s="2" t="s">
        <v>65</v>
      </c>
      <c r="Q3237" s="2" t="s">
        <v>66</v>
      </c>
      <c r="R3237" s="3">
        <v>45654.595081018517</v>
      </c>
      <c r="S3237" s="2" t="s">
        <v>5718</v>
      </c>
      <c r="T3237" s="2" t="s">
        <v>156</v>
      </c>
      <c r="U3237" s="2" t="s">
        <v>417</v>
      </c>
      <c r="V3237" s="2" t="s">
        <v>16207</v>
      </c>
      <c r="W3237" s="2" t="s">
        <v>250</v>
      </c>
      <c r="X3237" s="2" t="s">
        <v>250</v>
      </c>
      <c r="Y3237" s="2" t="s">
        <v>14774</v>
      </c>
      <c r="Z3237" s="2" t="s">
        <v>12394</v>
      </c>
      <c r="AA3237" s="2" t="s">
        <v>12395</v>
      </c>
      <c r="AB3237" s="2" t="s">
        <v>176</v>
      </c>
      <c r="AE3237" s="3">
        <v>45654.595092592594</v>
      </c>
      <c r="AF3237" s="2" t="s">
        <v>77</v>
      </c>
      <c r="AH3237" s="2" t="s">
        <v>78</v>
      </c>
      <c r="AI3237" s="2" t="s">
        <v>255</v>
      </c>
      <c r="AJ3237" s="2" t="s">
        <v>191</v>
      </c>
      <c r="AK3237" s="2" t="s">
        <v>16207</v>
      </c>
      <c r="AL3237" s="2" t="s">
        <v>5718</v>
      </c>
      <c r="AM3237" s="3">
        <v>45654.595127314817</v>
      </c>
      <c r="AN3237" s="2" t="s">
        <v>16207</v>
      </c>
      <c r="AP3237" s="2">
        <v>5533185</v>
      </c>
      <c r="AQ3237" s="2" t="s">
        <v>81</v>
      </c>
      <c r="AR3237" s="3">
        <v>45658.615578703706</v>
      </c>
      <c r="AS3237" s="2" t="s">
        <v>82</v>
      </c>
      <c r="AT3237" s="3">
        <v>45655.333333333336</v>
      </c>
      <c r="AU3237" s="2" t="s">
        <v>104</v>
      </c>
      <c r="AV3237" s="2" t="s">
        <v>1817</v>
      </c>
      <c r="AW3237" s="2" t="s">
        <v>1818</v>
      </c>
      <c r="AX3237" s="2" t="s">
        <v>3093</v>
      </c>
      <c r="AZ3237" s="3">
        <v>45658.615578703706</v>
      </c>
      <c r="BB3237" s="2" t="s">
        <v>179</v>
      </c>
      <c r="BC3237" s="2" t="s">
        <v>180</v>
      </c>
      <c r="BD3237" s="2" t="s">
        <v>181</v>
      </c>
      <c r="BE3237" s="2" t="s">
        <v>16208</v>
      </c>
      <c r="BF3237" s="2" t="s">
        <v>1061</v>
      </c>
    </row>
    <row r="3238" spans="1:58" x14ac:dyDescent="0.35">
      <c r="A3238" s="2">
        <v>2948492</v>
      </c>
      <c r="B3238" s="2" t="s">
        <v>808</v>
      </c>
      <c r="C3238" s="2">
        <v>33971961</v>
      </c>
      <c r="D3238" s="2">
        <v>339473538</v>
      </c>
      <c r="E3238" s="2" t="s">
        <v>59</v>
      </c>
      <c r="F3238" s="2" t="s">
        <v>60</v>
      </c>
      <c r="G3238" s="2" t="s">
        <v>1111</v>
      </c>
      <c r="H3238" s="2" t="s">
        <v>16209</v>
      </c>
      <c r="I3238" s="2">
        <v>783312740</v>
      </c>
      <c r="J3238" s="2" t="s">
        <v>4649</v>
      </c>
      <c r="K3238" s="2">
        <v>15</v>
      </c>
      <c r="L3238" s="2" t="s">
        <v>305</v>
      </c>
      <c r="M3238" s="2" t="s">
        <v>64</v>
      </c>
      <c r="N3238" s="3">
        <v>44652.603958333333</v>
      </c>
      <c r="O3238" s="2" t="s">
        <v>248</v>
      </c>
      <c r="Q3238" s="2" t="s">
        <v>66</v>
      </c>
      <c r="R3238" s="3">
        <v>45654.596388888887</v>
      </c>
      <c r="S3238" s="2" t="s">
        <v>16210</v>
      </c>
      <c r="T3238" s="2" t="s">
        <v>68</v>
      </c>
      <c r="U3238" s="2" t="s">
        <v>69</v>
      </c>
      <c r="V3238" s="2" t="s">
        <v>16211</v>
      </c>
      <c r="W3238" s="2" t="s">
        <v>336</v>
      </c>
      <c r="X3238" s="2" t="s">
        <v>336</v>
      </c>
      <c r="Y3238" s="2" t="s">
        <v>16212</v>
      </c>
      <c r="Z3238" s="2" t="s">
        <v>3214</v>
      </c>
      <c r="AA3238" s="2" t="s">
        <v>16213</v>
      </c>
      <c r="AB3238" s="2" t="s">
        <v>176</v>
      </c>
      <c r="AE3238" s="3">
        <v>45657.721296296295</v>
      </c>
      <c r="AF3238" s="2" t="s">
        <v>77</v>
      </c>
      <c r="AH3238" s="2" t="s">
        <v>142</v>
      </c>
      <c r="AI3238" s="2" t="s">
        <v>275</v>
      </c>
      <c r="AJ3238" s="2" t="s">
        <v>343</v>
      </c>
      <c r="AL3238" s="2" t="s">
        <v>345</v>
      </c>
      <c r="AM3238" s="3">
        <v>45657.721365740741</v>
      </c>
      <c r="AO3238" s="2" t="s">
        <v>345</v>
      </c>
      <c r="AP3238" s="2">
        <v>5549648</v>
      </c>
      <c r="AQ3238" s="2" t="s">
        <v>81</v>
      </c>
      <c r="AR3238" s="3">
        <v>45657.721990740742</v>
      </c>
      <c r="AS3238" s="2" t="s">
        <v>82</v>
      </c>
      <c r="AT3238" s="3">
        <v>45657.333333333336</v>
      </c>
      <c r="AU3238" s="2" t="s">
        <v>104</v>
      </c>
      <c r="AV3238" s="2" t="s">
        <v>346</v>
      </c>
      <c r="AW3238" s="2" t="s">
        <v>347</v>
      </c>
      <c r="AX3238" s="2" t="s">
        <v>348</v>
      </c>
      <c r="AZ3238" s="3">
        <v>45657.721990740742</v>
      </c>
      <c r="BB3238" s="2" t="s">
        <v>586</v>
      </c>
      <c r="BC3238" s="2" t="s">
        <v>587</v>
      </c>
      <c r="BD3238" s="2" t="s">
        <v>588</v>
      </c>
      <c r="BE3238" s="2" t="s">
        <v>8611</v>
      </c>
      <c r="BF3238" s="2" t="s">
        <v>345</v>
      </c>
    </row>
    <row r="3239" spans="1:58" x14ac:dyDescent="0.35">
      <c r="A3239" s="2">
        <v>2948493</v>
      </c>
      <c r="B3239" s="2" t="s">
        <v>58</v>
      </c>
      <c r="C3239" s="2">
        <v>1567191</v>
      </c>
      <c r="D3239" s="2">
        <v>339552294</v>
      </c>
      <c r="E3239" s="2" t="s">
        <v>59</v>
      </c>
      <c r="F3239" s="2" t="s">
        <v>60</v>
      </c>
      <c r="G3239" s="2" t="s">
        <v>1460</v>
      </c>
      <c r="H3239" s="2" t="s">
        <v>16214</v>
      </c>
      <c r="I3239" s="2">
        <v>776258191</v>
      </c>
      <c r="J3239" s="2" t="s">
        <v>5627</v>
      </c>
      <c r="K3239" s="2">
        <v>14</v>
      </c>
      <c r="L3239" s="2" t="s">
        <v>63</v>
      </c>
      <c r="M3239" s="2" t="s">
        <v>64</v>
      </c>
      <c r="N3239" s="3">
        <v>44984.788159722222</v>
      </c>
      <c r="O3239" s="2" t="s">
        <v>65</v>
      </c>
      <c r="Q3239" s="2" t="s">
        <v>66</v>
      </c>
      <c r="R3239" s="3">
        <v>45654.596782407411</v>
      </c>
      <c r="S3239" s="2" t="s">
        <v>5004</v>
      </c>
      <c r="T3239" s="2" t="s">
        <v>156</v>
      </c>
      <c r="U3239" s="2" t="s">
        <v>215</v>
      </c>
      <c r="V3239" s="2" t="s">
        <v>16215</v>
      </c>
      <c r="W3239" s="2" t="s">
        <v>233</v>
      </c>
      <c r="X3239" s="2" t="s">
        <v>1285</v>
      </c>
      <c r="Y3239" s="2" t="s">
        <v>16216</v>
      </c>
      <c r="Z3239" s="2" t="s">
        <v>1287</v>
      </c>
      <c r="AA3239" s="2" t="s">
        <v>13549</v>
      </c>
      <c r="AB3239" s="2" t="s">
        <v>176</v>
      </c>
      <c r="AE3239" s="3">
        <v>45654.596782407411</v>
      </c>
      <c r="AF3239" s="2" t="s">
        <v>77</v>
      </c>
      <c r="AH3239" s="2" t="s">
        <v>78</v>
      </c>
      <c r="AI3239" s="2" t="s">
        <v>79</v>
      </c>
      <c r="AJ3239" s="2" t="s">
        <v>191</v>
      </c>
      <c r="AK3239" s="2" t="s">
        <v>16217</v>
      </c>
      <c r="AL3239" s="2" t="s">
        <v>5004</v>
      </c>
      <c r="AM3239" s="3">
        <v>45654.596828703703</v>
      </c>
      <c r="AN3239" s="2" t="s">
        <v>16217</v>
      </c>
      <c r="AP3239" s="2">
        <v>5533191</v>
      </c>
      <c r="AQ3239" s="2" t="s">
        <v>81</v>
      </c>
      <c r="AR3239" s="3">
        <v>45656.472129629627</v>
      </c>
      <c r="AS3239" s="2" t="s">
        <v>82</v>
      </c>
      <c r="AT3239" s="3">
        <v>45655.336805555555</v>
      </c>
      <c r="AU3239" s="2" t="s">
        <v>104</v>
      </c>
      <c r="AV3239" s="2" t="s">
        <v>569</v>
      </c>
      <c r="AW3239" s="2" t="s">
        <v>570</v>
      </c>
      <c r="AX3239" s="2" t="s">
        <v>571</v>
      </c>
      <c r="AZ3239" s="3">
        <v>45656.472129629627</v>
      </c>
      <c r="BB3239" s="2" t="s">
        <v>4610</v>
      </c>
      <c r="BC3239" s="2" t="s">
        <v>88</v>
      </c>
      <c r="BD3239" s="2" t="s">
        <v>89</v>
      </c>
      <c r="BE3239" s="2" t="s">
        <v>16218</v>
      </c>
      <c r="BF3239" s="2" t="s">
        <v>1093</v>
      </c>
    </row>
    <row r="3240" spans="1:58" x14ac:dyDescent="0.35">
      <c r="A3240" s="2">
        <v>2948495</v>
      </c>
      <c r="B3240" s="2" t="s">
        <v>58</v>
      </c>
      <c r="C3240" s="2">
        <v>42792361</v>
      </c>
      <c r="D3240" s="2">
        <v>338524418</v>
      </c>
      <c r="E3240" s="2" t="s">
        <v>59</v>
      </c>
      <c r="F3240" s="2" t="s">
        <v>60</v>
      </c>
      <c r="G3240" s="2" t="s">
        <v>859</v>
      </c>
      <c r="H3240" s="2" t="s">
        <v>16219</v>
      </c>
      <c r="I3240" s="2">
        <v>781351128</v>
      </c>
      <c r="J3240" s="2" t="s">
        <v>6432</v>
      </c>
      <c r="K3240" s="2">
        <v>12</v>
      </c>
      <c r="L3240" s="2" t="s">
        <v>63</v>
      </c>
      <c r="M3240" s="2" t="s">
        <v>64</v>
      </c>
      <c r="N3240" s="3">
        <v>45365.750740740739</v>
      </c>
      <c r="O3240" s="2" t="s">
        <v>65</v>
      </c>
      <c r="Q3240" s="2" t="s">
        <v>66</v>
      </c>
      <c r="R3240" s="3">
        <v>45654.597314814811</v>
      </c>
      <c r="S3240" s="2" t="s">
        <v>5580</v>
      </c>
      <c r="T3240" s="2" t="s">
        <v>156</v>
      </c>
      <c r="U3240" s="2" t="s">
        <v>417</v>
      </c>
      <c r="V3240" s="2" t="s">
        <v>16220</v>
      </c>
      <c r="W3240" s="2" t="s">
        <v>118</v>
      </c>
      <c r="X3240" s="2" t="s">
        <v>271</v>
      </c>
      <c r="Y3240" s="2" t="s">
        <v>6617</v>
      </c>
      <c r="Z3240" s="2" t="s">
        <v>273</v>
      </c>
      <c r="AA3240" s="2" t="s">
        <v>2080</v>
      </c>
      <c r="AB3240" s="2" t="s">
        <v>16221</v>
      </c>
      <c r="AE3240" s="3">
        <v>45656.648136574076</v>
      </c>
      <c r="AF3240" s="2" t="s">
        <v>77</v>
      </c>
      <c r="AH3240" s="2" t="s">
        <v>78</v>
      </c>
      <c r="AI3240" s="2" t="s">
        <v>58</v>
      </c>
      <c r="AJ3240" s="2" t="s">
        <v>101</v>
      </c>
      <c r="AK3240" s="2" t="s">
        <v>16222</v>
      </c>
      <c r="AL3240" s="2" t="s">
        <v>293</v>
      </c>
      <c r="AM3240" s="3">
        <v>45656.648252314815</v>
      </c>
      <c r="AN3240" s="2" t="s">
        <v>16222</v>
      </c>
      <c r="AO3240" s="2" t="s">
        <v>293</v>
      </c>
      <c r="AP3240" s="2">
        <v>5541430</v>
      </c>
      <c r="AQ3240" s="2" t="s">
        <v>81</v>
      </c>
      <c r="AR3240" s="3">
        <v>45657.554027777776</v>
      </c>
      <c r="AS3240" s="2" t="s">
        <v>82</v>
      </c>
      <c r="AT3240" s="3">
        <v>45656.5625</v>
      </c>
      <c r="AU3240" s="2" t="s">
        <v>104</v>
      </c>
      <c r="AV3240" s="2" t="s">
        <v>1787</v>
      </c>
      <c r="AW3240" s="2" t="s">
        <v>1788</v>
      </c>
      <c r="AX3240" s="2" t="s">
        <v>1789</v>
      </c>
      <c r="AZ3240" s="3">
        <v>45657.554027777776</v>
      </c>
      <c r="BB3240" s="2" t="s">
        <v>408</v>
      </c>
      <c r="BC3240" s="2" t="s">
        <v>409</v>
      </c>
      <c r="BD3240" s="2" t="s">
        <v>410</v>
      </c>
      <c r="BE3240" s="2" t="s">
        <v>4674</v>
      </c>
      <c r="BF3240" s="2" t="s">
        <v>802</v>
      </c>
    </row>
    <row r="3241" spans="1:58" x14ac:dyDescent="0.35">
      <c r="A3241" s="2">
        <v>2948500</v>
      </c>
      <c r="B3241" s="2" t="s">
        <v>244</v>
      </c>
      <c r="C3241" s="2">
        <v>43690481</v>
      </c>
      <c r="D3241" s="2">
        <v>339543070</v>
      </c>
      <c r="E3241" s="2" t="s">
        <v>59</v>
      </c>
      <c r="F3241" s="2" t="s">
        <v>60</v>
      </c>
      <c r="G3241" s="2" t="s">
        <v>466</v>
      </c>
      <c r="H3241" s="2" t="s">
        <v>2318</v>
      </c>
      <c r="I3241" s="2">
        <v>773161650</v>
      </c>
      <c r="J3241" s="2" t="s">
        <v>16223</v>
      </c>
      <c r="K3241" s="2">
        <v>17</v>
      </c>
      <c r="L3241" s="2" t="s">
        <v>63</v>
      </c>
      <c r="M3241" s="2" t="s">
        <v>64</v>
      </c>
      <c r="N3241" s="3">
        <v>45516.041666666664</v>
      </c>
      <c r="O3241" s="2" t="s">
        <v>248</v>
      </c>
      <c r="Q3241" s="2" t="s">
        <v>66</v>
      </c>
      <c r="R3241" s="3">
        <v>45654.599942129629</v>
      </c>
      <c r="S3241" s="2" t="s">
        <v>2894</v>
      </c>
      <c r="T3241" s="2" t="s">
        <v>68</v>
      </c>
      <c r="U3241" s="2" t="s">
        <v>69</v>
      </c>
      <c r="V3241" s="2" t="s">
        <v>16224</v>
      </c>
      <c r="Y3241" s="2" t="s">
        <v>2238</v>
      </c>
      <c r="Z3241" s="2" t="s">
        <v>2239</v>
      </c>
      <c r="AA3241" s="2" t="s">
        <v>3655</v>
      </c>
      <c r="AB3241" s="2" t="s">
        <v>176</v>
      </c>
      <c r="AE3241" s="3">
        <v>45654.599953703706</v>
      </c>
      <c r="AF3241" s="2" t="s">
        <v>77</v>
      </c>
      <c r="AH3241" s="2" t="s">
        <v>78</v>
      </c>
      <c r="AI3241" s="2" t="s">
        <v>255</v>
      </c>
      <c r="AJ3241" s="2" t="s">
        <v>162</v>
      </c>
      <c r="AK3241" s="2" t="s">
        <v>16224</v>
      </c>
      <c r="AL3241" s="2" t="s">
        <v>2894</v>
      </c>
      <c r="AM3241" s="3">
        <v>45654.599988425929</v>
      </c>
      <c r="AN3241" s="2" t="s">
        <v>16224</v>
      </c>
      <c r="AP3241" s="2">
        <v>5533200</v>
      </c>
      <c r="AQ3241" s="2" t="s">
        <v>81</v>
      </c>
      <c r="AR3241" s="3">
        <v>45656.687534722223</v>
      </c>
      <c r="AS3241" s="2" t="s">
        <v>82</v>
      </c>
      <c r="AT3241" s="3">
        <v>45654.336805555555</v>
      </c>
      <c r="AU3241" s="2" t="s">
        <v>83</v>
      </c>
      <c r="AV3241" s="2" t="s">
        <v>569</v>
      </c>
      <c r="AW3241" s="2" t="s">
        <v>570</v>
      </c>
      <c r="AX3241" s="2" t="s">
        <v>5705</v>
      </c>
      <c r="AZ3241" s="3">
        <v>45656.687534722223</v>
      </c>
      <c r="BB3241" s="2" t="s">
        <v>1309</v>
      </c>
      <c r="BC3241" s="2" t="s">
        <v>1310</v>
      </c>
      <c r="BD3241" s="2" t="s">
        <v>1311</v>
      </c>
      <c r="BE3241" s="2" t="s">
        <v>16225</v>
      </c>
      <c r="BF3241" s="2" t="s">
        <v>817</v>
      </c>
    </row>
    <row r="3242" spans="1:58" x14ac:dyDescent="0.35">
      <c r="A3242" s="2">
        <v>2948501</v>
      </c>
      <c r="B3242" s="2" t="s">
        <v>58</v>
      </c>
      <c r="C3242" s="2">
        <v>44071911</v>
      </c>
      <c r="D3242" s="2">
        <v>339012928</v>
      </c>
      <c r="E3242" s="2" t="s">
        <v>59</v>
      </c>
      <c r="F3242" s="2" t="s">
        <v>60</v>
      </c>
      <c r="G3242" s="2" t="s">
        <v>590</v>
      </c>
      <c r="H3242" s="2" t="s">
        <v>16226</v>
      </c>
      <c r="I3242" s="2">
        <v>776281168</v>
      </c>
      <c r="J3242" s="2" t="s">
        <v>387</v>
      </c>
      <c r="K3242" s="2">
        <v>14</v>
      </c>
      <c r="L3242" s="2" t="s">
        <v>63</v>
      </c>
      <c r="M3242" s="2" t="s">
        <v>64</v>
      </c>
      <c r="N3242" s="3">
        <v>45581.458333333336</v>
      </c>
      <c r="O3242" s="2" t="s">
        <v>65</v>
      </c>
      <c r="Q3242" s="2" t="s">
        <v>66</v>
      </c>
      <c r="R3242" s="3">
        <v>45654.600254629629</v>
      </c>
      <c r="S3242" s="2" t="s">
        <v>8383</v>
      </c>
      <c r="T3242" s="2" t="s">
        <v>68</v>
      </c>
      <c r="U3242" s="2" t="s">
        <v>157</v>
      </c>
      <c r="V3242" s="2" t="s">
        <v>16227</v>
      </c>
      <c r="W3242" s="2" t="s">
        <v>233</v>
      </c>
      <c r="X3242" s="2" t="s">
        <v>233</v>
      </c>
      <c r="Y3242" s="2" t="s">
        <v>9676</v>
      </c>
      <c r="Z3242" s="2" t="s">
        <v>567</v>
      </c>
      <c r="AA3242" s="2" t="s">
        <v>1485</v>
      </c>
      <c r="AB3242" s="2" t="s">
        <v>176</v>
      </c>
      <c r="AE3242" s="3">
        <v>45654.600266203706</v>
      </c>
      <c r="AF3242" s="2" t="s">
        <v>77</v>
      </c>
      <c r="AH3242" s="2" t="s">
        <v>142</v>
      </c>
      <c r="AI3242" s="2" t="s">
        <v>79</v>
      </c>
      <c r="AJ3242" s="2" t="s">
        <v>4378</v>
      </c>
      <c r="AK3242" s="2" t="s">
        <v>16228</v>
      </c>
      <c r="AL3242" s="2" t="s">
        <v>8383</v>
      </c>
      <c r="AM3242" s="3">
        <v>45654.600300925929</v>
      </c>
      <c r="AN3242" s="2" t="s">
        <v>16228</v>
      </c>
      <c r="AP3242" s="2">
        <v>5533201</v>
      </c>
      <c r="AQ3242" s="2" t="s">
        <v>81</v>
      </c>
      <c r="AR3242" s="3">
        <v>45657.386388888888</v>
      </c>
      <c r="AS3242" s="2" t="s">
        <v>82</v>
      </c>
      <c r="AT3242" s="3">
        <v>45655.395833333336</v>
      </c>
      <c r="AU3242" s="2" t="s">
        <v>104</v>
      </c>
      <c r="AV3242" s="2" t="s">
        <v>569</v>
      </c>
      <c r="AW3242" s="2" t="s">
        <v>570</v>
      </c>
      <c r="AX3242" s="2" t="s">
        <v>1530</v>
      </c>
      <c r="AZ3242" s="3">
        <v>45657.386388888888</v>
      </c>
      <c r="BB3242" s="2" t="s">
        <v>439</v>
      </c>
      <c r="BC3242" s="2" t="s">
        <v>440</v>
      </c>
      <c r="BD3242" s="2" t="s">
        <v>263</v>
      </c>
      <c r="BE3242" s="2" t="s">
        <v>16229</v>
      </c>
      <c r="BF3242" s="2" t="s">
        <v>1093</v>
      </c>
    </row>
    <row r="3243" spans="1:58" x14ac:dyDescent="0.35">
      <c r="A3243" s="2">
        <v>2948503</v>
      </c>
      <c r="B3243" s="2" t="s">
        <v>58</v>
      </c>
      <c r="C3243" s="2">
        <v>34297971</v>
      </c>
      <c r="D3243" s="2">
        <v>339578268</v>
      </c>
      <c r="E3243" s="2" t="s">
        <v>59</v>
      </c>
      <c r="F3243" s="2" t="s">
        <v>60</v>
      </c>
      <c r="G3243" s="2" t="s">
        <v>16230</v>
      </c>
      <c r="H3243" s="2" t="s">
        <v>16231</v>
      </c>
      <c r="I3243" s="2">
        <v>776498497</v>
      </c>
      <c r="J3243" s="2" t="s">
        <v>16232</v>
      </c>
      <c r="K3243" s="2">
        <v>14</v>
      </c>
      <c r="L3243" s="2" t="s">
        <v>63</v>
      </c>
      <c r="M3243" s="2" t="s">
        <v>64</v>
      </c>
      <c r="N3243" s="3">
        <v>45152</v>
      </c>
      <c r="O3243" s="2" t="s">
        <v>187</v>
      </c>
      <c r="Q3243" s="2" t="s">
        <v>66</v>
      </c>
      <c r="R3243" s="3">
        <v>45654.600821759261</v>
      </c>
      <c r="S3243" s="2" t="s">
        <v>16233</v>
      </c>
      <c r="T3243" s="2" t="s">
        <v>156</v>
      </c>
      <c r="U3243" s="2" t="s">
        <v>69</v>
      </c>
      <c r="V3243" s="2" t="s">
        <v>16234</v>
      </c>
      <c r="W3243" s="2" t="s">
        <v>233</v>
      </c>
      <c r="X3243" s="2" t="s">
        <v>234</v>
      </c>
      <c r="Y3243" s="2" t="s">
        <v>16235</v>
      </c>
      <c r="Z3243" s="2" t="s">
        <v>236</v>
      </c>
      <c r="AA3243" s="2" t="s">
        <v>237</v>
      </c>
      <c r="AB3243" s="2" t="s">
        <v>176</v>
      </c>
      <c r="AC3243" s="2" t="s">
        <v>16236</v>
      </c>
      <c r="AE3243" s="3">
        <v>45654.60083333333</v>
      </c>
      <c r="AF3243" s="2" t="s">
        <v>77</v>
      </c>
      <c r="AH3243" s="2" t="s">
        <v>142</v>
      </c>
      <c r="AI3243" s="2" t="s">
        <v>79</v>
      </c>
      <c r="AJ3243" s="2" t="s">
        <v>379</v>
      </c>
      <c r="AK3243" s="2" t="s">
        <v>16234</v>
      </c>
      <c r="AL3243" s="2" t="s">
        <v>16233</v>
      </c>
      <c r="AM3243" s="3">
        <v>45654.600891203707</v>
      </c>
      <c r="AN3243" s="2" t="s">
        <v>16234</v>
      </c>
      <c r="AP3243" s="2">
        <v>5533204</v>
      </c>
      <c r="AQ3243" s="2" t="s">
        <v>81</v>
      </c>
      <c r="AR3243" s="3">
        <v>45656.442418981482</v>
      </c>
      <c r="AS3243" s="2" t="s">
        <v>82</v>
      </c>
      <c r="AT3243" s="3">
        <v>45655.333333333336</v>
      </c>
      <c r="AU3243" s="2" t="s">
        <v>104</v>
      </c>
      <c r="AV3243" s="2" t="s">
        <v>239</v>
      </c>
      <c r="AW3243" s="2" t="s">
        <v>240</v>
      </c>
      <c r="AX3243" s="2" t="s">
        <v>1747</v>
      </c>
      <c r="AZ3243" s="3">
        <v>45656.442418981482</v>
      </c>
      <c r="BB3243" s="2" t="s">
        <v>887</v>
      </c>
      <c r="BC3243" s="2" t="s">
        <v>888</v>
      </c>
      <c r="BD3243" s="2" t="s">
        <v>889</v>
      </c>
      <c r="BE3243" s="2" t="s">
        <v>1376</v>
      </c>
      <c r="BF3243" s="2" t="s">
        <v>831</v>
      </c>
    </row>
    <row r="3244" spans="1:58" x14ac:dyDescent="0.35">
      <c r="A3244" s="2">
        <v>2948509</v>
      </c>
      <c r="B3244" s="2" t="s">
        <v>58</v>
      </c>
      <c r="C3244" s="2">
        <v>33845681</v>
      </c>
      <c r="D3244" s="2">
        <v>339510387</v>
      </c>
      <c r="E3244" s="2" t="s">
        <v>59</v>
      </c>
      <c r="F3244" s="2" t="s">
        <v>60</v>
      </c>
      <c r="G3244" s="2" t="s">
        <v>132</v>
      </c>
      <c r="H3244" s="2" t="s">
        <v>16237</v>
      </c>
      <c r="I3244" s="2">
        <v>775456461</v>
      </c>
      <c r="J3244" s="2" t="s">
        <v>428</v>
      </c>
      <c r="K3244" s="2">
        <v>14</v>
      </c>
      <c r="L3244" s="2" t="s">
        <v>63</v>
      </c>
      <c r="M3244" s="2" t="s">
        <v>64</v>
      </c>
      <c r="N3244" s="3">
        <v>45165</v>
      </c>
      <c r="O3244" s="2" t="s">
        <v>187</v>
      </c>
      <c r="Q3244" s="2" t="s">
        <v>66</v>
      </c>
      <c r="R3244" s="3">
        <v>45654.605254629627</v>
      </c>
      <c r="S3244" s="2" t="s">
        <v>11059</v>
      </c>
      <c r="T3244" s="2" t="s">
        <v>68</v>
      </c>
      <c r="U3244" s="2" t="s">
        <v>1855</v>
      </c>
      <c r="V3244" s="2" t="s">
        <v>16238</v>
      </c>
      <c r="W3244" s="2" t="s">
        <v>233</v>
      </c>
      <c r="X3244" s="2" t="s">
        <v>233</v>
      </c>
      <c r="Y3244" s="2" t="s">
        <v>1959</v>
      </c>
      <c r="Z3244" s="2" t="s">
        <v>567</v>
      </c>
      <c r="AA3244" s="2" t="s">
        <v>1960</v>
      </c>
      <c r="AB3244" s="2" t="s">
        <v>1960</v>
      </c>
      <c r="AE3244" s="3">
        <v>45654.605254629627</v>
      </c>
      <c r="AF3244" s="2" t="s">
        <v>77</v>
      </c>
      <c r="AH3244" s="2" t="s">
        <v>142</v>
      </c>
      <c r="AI3244" s="2" t="s">
        <v>79</v>
      </c>
      <c r="AJ3244" s="2" t="s">
        <v>191</v>
      </c>
      <c r="AK3244" s="2" t="s">
        <v>145</v>
      </c>
      <c r="AL3244" s="2" t="s">
        <v>11059</v>
      </c>
      <c r="AM3244" s="3">
        <v>45654.605312500003</v>
      </c>
      <c r="AN3244" s="2" t="s">
        <v>145</v>
      </c>
      <c r="AP3244" s="2">
        <v>5533218</v>
      </c>
      <c r="AQ3244" s="2" t="s">
        <v>81</v>
      </c>
      <c r="AR3244" s="3">
        <v>45656.630636574075</v>
      </c>
      <c r="AS3244" s="2" t="s">
        <v>82</v>
      </c>
      <c r="AT3244" s="3">
        <v>45655.357638888891</v>
      </c>
      <c r="AU3244" s="2" t="s">
        <v>104</v>
      </c>
      <c r="AV3244" s="2" t="s">
        <v>569</v>
      </c>
      <c r="AW3244" s="2" t="s">
        <v>570</v>
      </c>
      <c r="AX3244" s="2" t="s">
        <v>1530</v>
      </c>
      <c r="AZ3244" s="3">
        <v>45656.630636574075</v>
      </c>
      <c r="BB3244" s="2" t="s">
        <v>708</v>
      </c>
      <c r="BC3244" s="2" t="s">
        <v>709</v>
      </c>
      <c r="BD3244" s="2" t="s">
        <v>710</v>
      </c>
      <c r="BE3244" s="2" t="s">
        <v>16239</v>
      </c>
      <c r="BF3244" s="2" t="s">
        <v>1093</v>
      </c>
    </row>
    <row r="3245" spans="1:58" x14ac:dyDescent="0.35">
      <c r="A3245" s="2">
        <v>2948511</v>
      </c>
      <c r="B3245" s="2" t="s">
        <v>58</v>
      </c>
      <c r="C3245" s="2">
        <v>34273821</v>
      </c>
      <c r="D3245" s="2">
        <v>338340073</v>
      </c>
      <c r="E3245" s="2" t="s">
        <v>59</v>
      </c>
      <c r="F3245" s="2" t="s">
        <v>60</v>
      </c>
      <c r="G3245" s="2" t="s">
        <v>1460</v>
      </c>
      <c r="H3245" s="2" t="s">
        <v>1587</v>
      </c>
      <c r="I3245" s="2">
        <v>784663955</v>
      </c>
      <c r="J3245" s="2" t="s">
        <v>16240</v>
      </c>
      <c r="K3245" s="2">
        <v>12</v>
      </c>
      <c r="L3245" s="2" t="s">
        <v>63</v>
      </c>
      <c r="M3245" s="2" t="s">
        <v>64</v>
      </c>
      <c r="N3245" s="3">
        <v>45054.678067129629</v>
      </c>
      <c r="O3245" s="2" t="s">
        <v>65</v>
      </c>
      <c r="Q3245" s="2" t="s">
        <v>66</v>
      </c>
      <c r="R3245" s="3">
        <v>45654.606180555558</v>
      </c>
      <c r="S3245" s="2" t="s">
        <v>8694</v>
      </c>
      <c r="T3245" s="2" t="s">
        <v>68</v>
      </c>
      <c r="U3245" s="2" t="s">
        <v>69</v>
      </c>
      <c r="V3245" s="2" t="s">
        <v>16241</v>
      </c>
      <c r="W3245" s="2" t="s">
        <v>400</v>
      </c>
      <c r="X3245" s="2" t="s">
        <v>419</v>
      </c>
      <c r="Y3245" s="2" t="s">
        <v>11601</v>
      </c>
      <c r="Z3245" s="2" t="s">
        <v>3735</v>
      </c>
      <c r="AA3245" s="2" t="s">
        <v>3735</v>
      </c>
      <c r="AB3245" s="2" t="s">
        <v>16242</v>
      </c>
      <c r="AE3245" s="3">
        <v>45656.472118055557</v>
      </c>
      <c r="AF3245" s="2" t="s">
        <v>77</v>
      </c>
      <c r="AH3245" s="2" t="s">
        <v>142</v>
      </c>
      <c r="AI3245" s="2" t="s">
        <v>58</v>
      </c>
      <c r="AJ3245" s="2" t="s">
        <v>101</v>
      </c>
      <c r="AK3245" s="2" t="s">
        <v>16243</v>
      </c>
      <c r="AL3245" s="2" t="s">
        <v>243</v>
      </c>
      <c r="AM3245" s="3">
        <v>45656.472233796296</v>
      </c>
      <c r="AN3245" s="2" t="s">
        <v>16243</v>
      </c>
      <c r="AO3245" s="2" t="s">
        <v>243</v>
      </c>
      <c r="AP3245" s="2">
        <v>5539870</v>
      </c>
      <c r="AQ3245" s="2" t="s">
        <v>81</v>
      </c>
      <c r="AR3245" s="3">
        <v>45656.635034722225</v>
      </c>
      <c r="AS3245" s="2" t="s">
        <v>82</v>
      </c>
      <c r="AT3245" s="3">
        <v>45656.333333333336</v>
      </c>
      <c r="AU3245" s="2" t="s">
        <v>104</v>
      </c>
      <c r="AV3245" s="2" t="s">
        <v>803</v>
      </c>
      <c r="AW3245" s="2" t="s">
        <v>804</v>
      </c>
      <c r="AX3245" s="2" t="s">
        <v>805</v>
      </c>
      <c r="AZ3245" s="3">
        <v>45656.635034722225</v>
      </c>
      <c r="BB3245" s="2" t="s">
        <v>108</v>
      </c>
      <c r="BC3245" s="2" t="s">
        <v>109</v>
      </c>
      <c r="BD3245" s="2" t="s">
        <v>110</v>
      </c>
      <c r="BE3245" s="2" t="s">
        <v>16244</v>
      </c>
      <c r="BF3245" s="2" t="s">
        <v>293</v>
      </c>
    </row>
    <row r="3246" spans="1:58" x14ac:dyDescent="0.35">
      <c r="A3246" s="2">
        <v>2948515</v>
      </c>
      <c r="B3246" s="2" t="s">
        <v>58</v>
      </c>
      <c r="C3246" s="2">
        <v>41923371</v>
      </c>
      <c r="D3246" s="2">
        <v>339552324</v>
      </c>
      <c r="E3246" s="2" t="s">
        <v>59</v>
      </c>
      <c r="F3246" s="2" t="s">
        <v>60</v>
      </c>
      <c r="G3246" s="2" t="s">
        <v>1634</v>
      </c>
      <c r="H3246" s="2" t="s">
        <v>478</v>
      </c>
      <c r="I3246" s="2">
        <v>775992982</v>
      </c>
      <c r="J3246" s="2" t="s">
        <v>11173</v>
      </c>
      <c r="K3246" s="2">
        <v>12</v>
      </c>
      <c r="L3246" s="2" t="s">
        <v>63</v>
      </c>
      <c r="M3246" s="2" t="s">
        <v>64</v>
      </c>
      <c r="N3246" s="3">
        <v>45223.625</v>
      </c>
      <c r="O3246" s="2" t="s">
        <v>65</v>
      </c>
      <c r="Q3246" s="2" t="s">
        <v>66</v>
      </c>
      <c r="R3246" s="3">
        <v>45654.608553240738</v>
      </c>
      <c r="S3246" s="2" t="s">
        <v>8294</v>
      </c>
      <c r="T3246" s="2" t="s">
        <v>68</v>
      </c>
      <c r="U3246" s="2" t="s">
        <v>481</v>
      </c>
      <c r="V3246" s="2" t="s">
        <v>16245</v>
      </c>
      <c r="W3246" s="2" t="s">
        <v>233</v>
      </c>
      <c r="X3246" s="2" t="s">
        <v>1285</v>
      </c>
      <c r="Y3246" s="2" t="s">
        <v>9249</v>
      </c>
      <c r="Z3246" s="2" t="s">
        <v>1287</v>
      </c>
      <c r="AA3246" s="2" t="s">
        <v>16246</v>
      </c>
      <c r="AB3246" s="2" t="s">
        <v>16246</v>
      </c>
      <c r="AE3246" s="3">
        <v>45654.608564814815</v>
      </c>
      <c r="AF3246" s="2" t="s">
        <v>77</v>
      </c>
      <c r="AH3246" s="2" t="s">
        <v>142</v>
      </c>
      <c r="AI3246" s="2" t="s">
        <v>58</v>
      </c>
      <c r="AJ3246" s="2" t="s">
        <v>1271</v>
      </c>
      <c r="AK3246" s="2" t="s">
        <v>16247</v>
      </c>
      <c r="AL3246" s="2" t="s">
        <v>8294</v>
      </c>
      <c r="AM3246" s="3">
        <v>45657.576979166668</v>
      </c>
      <c r="AN3246" s="2" t="s">
        <v>16248</v>
      </c>
      <c r="AO3246" s="2" t="s">
        <v>1093</v>
      </c>
      <c r="AP3246" s="2">
        <v>5548147</v>
      </c>
      <c r="AQ3246" s="2" t="s">
        <v>81</v>
      </c>
      <c r="AR3246" s="3">
        <v>45657.670624999999</v>
      </c>
      <c r="AS3246" s="2" t="s">
        <v>82</v>
      </c>
      <c r="AT3246" s="3">
        <v>45657.333333333336</v>
      </c>
      <c r="AU3246" s="2" t="s">
        <v>83</v>
      </c>
      <c r="AV3246" s="2" t="s">
        <v>1787</v>
      </c>
      <c r="AW3246" s="2" t="s">
        <v>1788</v>
      </c>
      <c r="AX3246" s="2" t="s">
        <v>1789</v>
      </c>
      <c r="AZ3246" s="3">
        <v>45657.670624999999</v>
      </c>
      <c r="BB3246" s="2" t="s">
        <v>408</v>
      </c>
      <c r="BC3246" s="2" t="s">
        <v>409</v>
      </c>
      <c r="BD3246" s="2" t="s">
        <v>410</v>
      </c>
      <c r="BE3246" s="2" t="s">
        <v>16249</v>
      </c>
      <c r="BF3246" s="2" t="s">
        <v>284</v>
      </c>
    </row>
    <row r="3247" spans="1:58" x14ac:dyDescent="0.35">
      <c r="A3247" s="2">
        <v>2948516</v>
      </c>
      <c r="B3247" s="2" t="s">
        <v>58</v>
      </c>
      <c r="C3247" s="2">
        <v>37086091</v>
      </c>
      <c r="D3247" s="2">
        <v>338552781</v>
      </c>
      <c r="E3247" s="2" t="s">
        <v>59</v>
      </c>
      <c r="F3247" s="2" t="s">
        <v>60</v>
      </c>
      <c r="G3247" s="2" t="s">
        <v>506</v>
      </c>
      <c r="H3247" s="2" t="s">
        <v>2249</v>
      </c>
      <c r="I3247" s="2">
        <v>774348888</v>
      </c>
      <c r="J3247" s="2" t="s">
        <v>11980</v>
      </c>
      <c r="K3247" s="2">
        <v>12</v>
      </c>
      <c r="L3247" s="2" t="s">
        <v>63</v>
      </c>
      <c r="M3247" s="2" t="s">
        <v>64</v>
      </c>
      <c r="N3247" s="3">
        <v>44805</v>
      </c>
      <c r="O3247" s="2" t="s">
        <v>647</v>
      </c>
      <c r="Q3247" s="2" t="s">
        <v>66</v>
      </c>
      <c r="R3247" s="3">
        <v>45654.608877314815</v>
      </c>
      <c r="S3247" s="2" t="s">
        <v>2568</v>
      </c>
      <c r="T3247" s="2" t="s">
        <v>68</v>
      </c>
      <c r="U3247" s="2" t="s">
        <v>689</v>
      </c>
      <c r="V3247" s="2" t="s">
        <v>16250</v>
      </c>
      <c r="Y3247" s="2" t="s">
        <v>11349</v>
      </c>
      <c r="Z3247" s="2" t="s">
        <v>513</v>
      </c>
      <c r="AA3247" s="2" t="s">
        <v>8291</v>
      </c>
      <c r="AB3247" s="2" t="s">
        <v>8291</v>
      </c>
      <c r="AC3247" s="2" t="s">
        <v>16251</v>
      </c>
      <c r="AE3247" s="3">
        <v>45654.608888888892</v>
      </c>
      <c r="AF3247" s="2" t="s">
        <v>77</v>
      </c>
      <c r="AH3247" s="2" t="s">
        <v>78</v>
      </c>
      <c r="AI3247" s="2" t="s">
        <v>2154</v>
      </c>
      <c r="AJ3247" s="2" t="s">
        <v>191</v>
      </c>
      <c r="AK3247" s="2" t="s">
        <v>16252</v>
      </c>
      <c r="AL3247" s="2" t="s">
        <v>2568</v>
      </c>
      <c r="AM3247" s="3">
        <v>45655.670358796298</v>
      </c>
      <c r="AN3247" s="2" t="s">
        <v>16253</v>
      </c>
      <c r="AO3247" s="2" t="s">
        <v>147</v>
      </c>
      <c r="AP3247" s="2">
        <v>5537220</v>
      </c>
      <c r="AQ3247" s="2" t="s">
        <v>81</v>
      </c>
      <c r="AR3247" s="3">
        <v>45656.446006944447</v>
      </c>
      <c r="AS3247" s="2" t="s">
        <v>82</v>
      </c>
      <c r="AT3247" s="3">
        <v>45655.333333333336</v>
      </c>
      <c r="AU3247" s="2" t="s">
        <v>104</v>
      </c>
      <c r="AV3247" s="2" t="s">
        <v>405</v>
      </c>
      <c r="AW3247" s="2" t="s">
        <v>406</v>
      </c>
      <c r="AX3247" s="2" t="s">
        <v>407</v>
      </c>
      <c r="AZ3247" s="3">
        <v>45656.446006944447</v>
      </c>
      <c r="BB3247" s="2" t="s">
        <v>16254</v>
      </c>
      <c r="BC3247" s="2" t="s">
        <v>16255</v>
      </c>
      <c r="BD3247" s="2" t="s">
        <v>16256</v>
      </c>
      <c r="BE3247" s="2" t="s">
        <v>16257</v>
      </c>
      <c r="BF3247" s="2" t="s">
        <v>522</v>
      </c>
    </row>
    <row r="3248" spans="1:58" x14ac:dyDescent="0.35">
      <c r="A3248" s="2">
        <v>2948521</v>
      </c>
      <c r="B3248" s="2" t="s">
        <v>58</v>
      </c>
      <c r="C3248" s="2">
        <v>33880441</v>
      </c>
      <c r="D3248" s="2">
        <v>339556033</v>
      </c>
      <c r="E3248" s="2" t="s">
        <v>59</v>
      </c>
      <c r="F3248" s="2" t="s">
        <v>60</v>
      </c>
      <c r="G3248" s="2" t="s">
        <v>132</v>
      </c>
      <c r="H3248" s="2" t="s">
        <v>1922</v>
      </c>
      <c r="I3248" s="2">
        <v>777327588</v>
      </c>
      <c r="J3248" s="2" t="s">
        <v>134</v>
      </c>
      <c r="K3248" s="2">
        <v>14</v>
      </c>
      <c r="L3248" s="2" t="s">
        <v>63</v>
      </c>
      <c r="M3248" s="2" t="s">
        <v>64</v>
      </c>
      <c r="N3248" s="3">
        <v>45035.708344907405</v>
      </c>
      <c r="O3248" s="2" t="s">
        <v>65</v>
      </c>
      <c r="Q3248" s="2" t="s">
        <v>66</v>
      </c>
      <c r="R3248" s="3">
        <v>45654.612673611111</v>
      </c>
      <c r="S3248" s="2" t="s">
        <v>913</v>
      </c>
      <c r="T3248" s="2" t="s">
        <v>156</v>
      </c>
      <c r="U3248" s="2" t="s">
        <v>69</v>
      </c>
      <c r="V3248" s="2" t="s">
        <v>16258</v>
      </c>
      <c r="W3248" s="2" t="s">
        <v>233</v>
      </c>
      <c r="X3248" s="2" t="s">
        <v>1285</v>
      </c>
      <c r="Y3248" s="2" t="s">
        <v>16216</v>
      </c>
      <c r="Z3248" s="2" t="s">
        <v>1287</v>
      </c>
      <c r="AA3248" s="2" t="s">
        <v>1288</v>
      </c>
      <c r="AB3248" s="2" t="s">
        <v>176</v>
      </c>
      <c r="AE3248" s="3">
        <v>45654.612685185188</v>
      </c>
      <c r="AF3248" s="2" t="s">
        <v>77</v>
      </c>
      <c r="AH3248" s="2" t="s">
        <v>142</v>
      </c>
      <c r="AI3248" s="2" t="s">
        <v>79</v>
      </c>
      <c r="AJ3248" s="2" t="s">
        <v>123</v>
      </c>
      <c r="AK3248" s="2" t="s">
        <v>16258</v>
      </c>
      <c r="AL3248" s="2" t="s">
        <v>913</v>
      </c>
      <c r="AM3248" s="3">
        <v>45654.612719907411</v>
      </c>
      <c r="AN3248" s="2" t="s">
        <v>16258</v>
      </c>
      <c r="AP3248" s="2">
        <v>5533248</v>
      </c>
      <c r="AQ3248" s="2" t="s">
        <v>81</v>
      </c>
      <c r="AR3248" s="3">
        <v>45656.533506944441</v>
      </c>
      <c r="AS3248" s="2" t="s">
        <v>82</v>
      </c>
      <c r="AT3248" s="3">
        <v>45655.364583333336</v>
      </c>
      <c r="AU3248" s="2" t="s">
        <v>104</v>
      </c>
      <c r="AV3248" s="2" t="s">
        <v>569</v>
      </c>
      <c r="AW3248" s="2" t="s">
        <v>570</v>
      </c>
      <c r="AX3248" s="2" t="s">
        <v>1530</v>
      </c>
      <c r="AZ3248" s="3">
        <v>45656.533506944441</v>
      </c>
      <c r="BB3248" s="2" t="s">
        <v>179</v>
      </c>
      <c r="BC3248" s="2" t="s">
        <v>180</v>
      </c>
      <c r="BD3248" s="2" t="s">
        <v>181</v>
      </c>
      <c r="BE3248" s="2" t="s">
        <v>16259</v>
      </c>
      <c r="BF3248" s="2" t="s">
        <v>1093</v>
      </c>
    </row>
    <row r="3249" spans="1:58" x14ac:dyDescent="0.35">
      <c r="A3249" s="2">
        <v>2948524</v>
      </c>
      <c r="B3249" s="2" t="s">
        <v>58</v>
      </c>
      <c r="C3249" s="2">
        <v>40336111</v>
      </c>
      <c r="D3249" s="2">
        <v>338580431</v>
      </c>
      <c r="E3249" s="2" t="s">
        <v>59</v>
      </c>
      <c r="F3249" s="2" t="s">
        <v>60</v>
      </c>
      <c r="G3249" s="2" t="s">
        <v>859</v>
      </c>
      <c r="H3249" s="2" t="s">
        <v>2827</v>
      </c>
      <c r="I3249" s="2">
        <v>778468048</v>
      </c>
      <c r="J3249" s="2" t="s">
        <v>468</v>
      </c>
      <c r="K3249" s="2">
        <v>12</v>
      </c>
      <c r="L3249" s="2" t="s">
        <v>305</v>
      </c>
      <c r="M3249" s="2" t="s">
        <v>64</v>
      </c>
      <c r="N3249" s="3">
        <v>45127.708344907405</v>
      </c>
      <c r="O3249" s="2" t="s">
        <v>65</v>
      </c>
      <c r="Q3249" s="2" t="s">
        <v>66</v>
      </c>
      <c r="R3249" s="3">
        <v>45654.614953703705</v>
      </c>
      <c r="S3249" s="2" t="s">
        <v>5414</v>
      </c>
      <c r="T3249" s="2" t="s">
        <v>156</v>
      </c>
      <c r="U3249" s="2" t="s">
        <v>417</v>
      </c>
      <c r="V3249" s="2" t="s">
        <v>16260</v>
      </c>
      <c r="W3249" s="2" t="s">
        <v>288</v>
      </c>
      <c r="X3249" s="2" t="s">
        <v>775</v>
      </c>
      <c r="Y3249" s="2" t="s">
        <v>776</v>
      </c>
      <c r="Z3249" s="2" t="s">
        <v>777</v>
      </c>
      <c r="AA3249" s="2" t="s">
        <v>777</v>
      </c>
      <c r="AB3249" s="2" t="s">
        <v>777</v>
      </c>
      <c r="AE3249" s="3">
        <v>45654.614965277775</v>
      </c>
      <c r="AF3249" s="2" t="s">
        <v>77</v>
      </c>
      <c r="AH3249" s="2" t="s">
        <v>142</v>
      </c>
      <c r="AI3249" s="2" t="s">
        <v>79</v>
      </c>
      <c r="AJ3249" s="2" t="s">
        <v>191</v>
      </c>
      <c r="AK3249" s="2" t="s">
        <v>16261</v>
      </c>
      <c r="AL3249" s="2" t="s">
        <v>5414</v>
      </c>
      <c r="AM3249" s="3">
        <v>45654.614988425928</v>
      </c>
      <c r="AN3249" s="2" t="s">
        <v>16261</v>
      </c>
      <c r="AP3249" s="2">
        <v>5533256</v>
      </c>
      <c r="AQ3249" s="2" t="s">
        <v>81</v>
      </c>
      <c r="AR3249" s="3">
        <v>45656.56931712963</v>
      </c>
      <c r="AS3249" s="2" t="s">
        <v>82</v>
      </c>
      <c r="AT3249" s="3">
        <v>45655.333333333336</v>
      </c>
      <c r="AU3249" s="2" t="s">
        <v>104</v>
      </c>
      <c r="AV3249" s="2" t="s">
        <v>781</v>
      </c>
      <c r="AW3249" s="2" t="s">
        <v>782</v>
      </c>
      <c r="AX3249" s="2" t="s">
        <v>783</v>
      </c>
      <c r="AZ3249" s="3">
        <v>45656.56931712963</v>
      </c>
      <c r="BB3249" s="2" t="s">
        <v>179</v>
      </c>
      <c r="BC3249" s="2" t="s">
        <v>180</v>
      </c>
      <c r="BD3249" s="2" t="s">
        <v>181</v>
      </c>
      <c r="BE3249" s="2" t="s">
        <v>16262</v>
      </c>
      <c r="BF3249" s="2" t="s">
        <v>576</v>
      </c>
    </row>
    <row r="3250" spans="1:58" x14ac:dyDescent="0.35">
      <c r="A3250" s="2">
        <v>2948528</v>
      </c>
      <c r="B3250" s="2" t="s">
        <v>58</v>
      </c>
      <c r="C3250" s="2">
        <v>44846811</v>
      </c>
      <c r="D3250" s="2">
        <v>339514407</v>
      </c>
      <c r="E3250" s="2" t="s">
        <v>59</v>
      </c>
      <c r="F3250" s="2" t="s">
        <v>60</v>
      </c>
      <c r="G3250" s="2" t="s">
        <v>1791</v>
      </c>
      <c r="H3250" s="2" t="s">
        <v>1587</v>
      </c>
      <c r="I3250" s="2">
        <v>785504750</v>
      </c>
      <c r="J3250" s="2" t="s">
        <v>16263</v>
      </c>
      <c r="K3250" s="2">
        <v>14</v>
      </c>
      <c r="L3250" s="2" t="s">
        <v>63</v>
      </c>
      <c r="M3250" s="2" t="s">
        <v>64</v>
      </c>
      <c r="N3250" s="3">
        <v>45642.575740740744</v>
      </c>
      <c r="O3250" s="2" t="s">
        <v>65</v>
      </c>
      <c r="Q3250" s="2" t="s">
        <v>66</v>
      </c>
      <c r="R3250" s="3">
        <v>45654.617962962962</v>
      </c>
      <c r="S3250" s="2" t="s">
        <v>10572</v>
      </c>
      <c r="T3250" s="2" t="s">
        <v>68</v>
      </c>
      <c r="U3250" s="2" t="s">
        <v>1855</v>
      </c>
      <c r="V3250" s="2" t="s">
        <v>16264</v>
      </c>
      <c r="W3250" s="2" t="s">
        <v>233</v>
      </c>
      <c r="X3250" s="2" t="s">
        <v>233</v>
      </c>
      <c r="Y3250" s="2" t="s">
        <v>4151</v>
      </c>
      <c r="Z3250" s="2" t="s">
        <v>2590</v>
      </c>
      <c r="AA3250" s="2" t="s">
        <v>16265</v>
      </c>
      <c r="AB3250" s="2" t="s">
        <v>176</v>
      </c>
      <c r="AE3250" s="3">
        <v>45654.617974537039</v>
      </c>
      <c r="AF3250" s="2" t="s">
        <v>77</v>
      </c>
      <c r="AH3250" s="2" t="s">
        <v>142</v>
      </c>
      <c r="AI3250" s="2" t="s">
        <v>79</v>
      </c>
      <c r="AJ3250" s="2" t="s">
        <v>1271</v>
      </c>
      <c r="AK3250" s="2" t="s">
        <v>16264</v>
      </c>
      <c r="AL3250" s="2" t="s">
        <v>10572</v>
      </c>
      <c r="AM3250" s="3">
        <v>45654.618009259262</v>
      </c>
      <c r="AN3250" s="2" t="s">
        <v>16264</v>
      </c>
      <c r="AP3250" s="2">
        <v>5533265</v>
      </c>
      <c r="AQ3250" s="2" t="s">
        <v>81</v>
      </c>
      <c r="AR3250" s="3">
        <v>45657.481481481482</v>
      </c>
      <c r="AS3250" s="2" t="s">
        <v>82</v>
      </c>
      <c r="AT3250" s="3">
        <v>45655.350694444445</v>
      </c>
      <c r="AU3250" s="2" t="s">
        <v>104</v>
      </c>
      <c r="AV3250" s="2" t="s">
        <v>569</v>
      </c>
      <c r="AW3250" s="2" t="s">
        <v>570</v>
      </c>
      <c r="AX3250" s="2" t="s">
        <v>1530</v>
      </c>
      <c r="AZ3250" s="3">
        <v>45657.481481481482</v>
      </c>
      <c r="BB3250" s="2" t="s">
        <v>708</v>
      </c>
      <c r="BC3250" s="2" t="s">
        <v>709</v>
      </c>
      <c r="BD3250" s="2" t="s">
        <v>710</v>
      </c>
      <c r="BE3250" s="2" t="s">
        <v>16266</v>
      </c>
      <c r="BF3250" s="2" t="s">
        <v>1093</v>
      </c>
    </row>
    <row r="3251" spans="1:58" x14ac:dyDescent="0.35">
      <c r="A3251" s="2">
        <v>2948529</v>
      </c>
      <c r="B3251" s="2" t="s">
        <v>720</v>
      </c>
      <c r="C3251" s="2">
        <v>35243491</v>
      </c>
      <c r="D3251" s="2">
        <v>339483368</v>
      </c>
      <c r="E3251" s="2" t="s">
        <v>59</v>
      </c>
      <c r="F3251" s="2" t="s">
        <v>60</v>
      </c>
      <c r="G3251" s="2" t="s">
        <v>8525</v>
      </c>
      <c r="H3251" s="2" t="s">
        <v>8526</v>
      </c>
      <c r="I3251" s="2">
        <v>775830989</v>
      </c>
      <c r="J3251" s="2" t="s">
        <v>3454</v>
      </c>
      <c r="K3251" s="2">
        <v>15</v>
      </c>
      <c r="L3251" s="2" t="s">
        <v>63</v>
      </c>
      <c r="M3251" s="2" t="s">
        <v>64</v>
      </c>
      <c r="N3251" s="3">
        <v>43510</v>
      </c>
      <c r="O3251" s="2" t="s">
        <v>724</v>
      </c>
      <c r="Q3251" s="2" t="s">
        <v>66</v>
      </c>
      <c r="R3251" s="3">
        <v>45654.617974537039</v>
      </c>
      <c r="S3251" s="2" t="s">
        <v>5580</v>
      </c>
      <c r="T3251" s="2" t="s">
        <v>156</v>
      </c>
      <c r="U3251" s="2" t="s">
        <v>417</v>
      </c>
      <c r="V3251" s="2" t="s">
        <v>16267</v>
      </c>
      <c r="W3251" s="2" t="s">
        <v>336</v>
      </c>
      <c r="X3251" s="2" t="s">
        <v>336</v>
      </c>
      <c r="Y3251" s="2" t="s">
        <v>1115</v>
      </c>
      <c r="Z3251" s="2" t="s">
        <v>1116</v>
      </c>
      <c r="AA3251" s="2" t="s">
        <v>1227</v>
      </c>
      <c r="AB3251" s="2" t="s">
        <v>1227</v>
      </c>
      <c r="AE3251" s="3">
        <v>45654.617986111109</v>
      </c>
      <c r="AF3251" s="2" t="s">
        <v>77</v>
      </c>
      <c r="AH3251" s="2" t="s">
        <v>142</v>
      </c>
      <c r="AI3251" s="2" t="s">
        <v>255</v>
      </c>
      <c r="AJ3251" s="2" t="s">
        <v>276</v>
      </c>
      <c r="AK3251" s="2" t="s">
        <v>16267</v>
      </c>
      <c r="AL3251" s="2" t="s">
        <v>5580</v>
      </c>
      <c r="AM3251" s="3">
        <v>45654.618032407408</v>
      </c>
      <c r="AN3251" s="2" t="s">
        <v>16267</v>
      </c>
      <c r="AP3251" s="2">
        <v>5533266</v>
      </c>
      <c r="AQ3251" s="2" t="s">
        <v>81</v>
      </c>
      <c r="AR3251" s="3">
        <v>45656.644293981481</v>
      </c>
      <c r="AS3251" s="2" t="s">
        <v>82</v>
      </c>
      <c r="AT3251" s="3">
        <v>45655.333333333336</v>
      </c>
      <c r="AU3251" s="2" t="s">
        <v>104</v>
      </c>
      <c r="AV3251" s="2" t="s">
        <v>583</v>
      </c>
      <c r="AW3251" s="2" t="s">
        <v>584</v>
      </c>
      <c r="AX3251" s="2" t="s">
        <v>2935</v>
      </c>
      <c r="AZ3251" s="3">
        <v>45656.644293981481</v>
      </c>
      <c r="BB3251" s="2" t="s">
        <v>16268</v>
      </c>
      <c r="BC3251" s="2" t="s">
        <v>16269</v>
      </c>
      <c r="BD3251" s="2" t="s">
        <v>3569</v>
      </c>
      <c r="BE3251" s="2" t="s">
        <v>16270</v>
      </c>
      <c r="BF3251" s="2" t="s">
        <v>345</v>
      </c>
    </row>
    <row r="3252" spans="1:58" x14ac:dyDescent="0.35">
      <c r="A3252" s="2">
        <v>2948534</v>
      </c>
      <c r="B3252" s="2" t="s">
        <v>58</v>
      </c>
      <c r="C3252" s="2">
        <v>36862231</v>
      </c>
      <c r="D3252" s="2">
        <v>339572078</v>
      </c>
      <c r="E3252" s="2" t="s">
        <v>59</v>
      </c>
      <c r="F3252" s="2" t="s">
        <v>60</v>
      </c>
      <c r="G3252" s="2" t="s">
        <v>1460</v>
      </c>
      <c r="H3252" s="2" t="s">
        <v>16271</v>
      </c>
      <c r="I3252" s="2">
        <v>774155622</v>
      </c>
      <c r="J3252" s="2" t="s">
        <v>1407</v>
      </c>
      <c r="K3252" s="2">
        <v>12</v>
      </c>
      <c r="L3252" s="2" t="s">
        <v>63</v>
      </c>
      <c r="M3252" s="2" t="s">
        <v>64</v>
      </c>
      <c r="N3252" s="3">
        <v>44805</v>
      </c>
      <c r="O3252" s="2" t="s">
        <v>187</v>
      </c>
      <c r="Q3252" s="2" t="s">
        <v>66</v>
      </c>
      <c r="R3252" s="3">
        <v>45654.619212962964</v>
      </c>
      <c r="S3252" s="2" t="s">
        <v>2587</v>
      </c>
      <c r="T3252" s="2" t="s">
        <v>629</v>
      </c>
      <c r="U3252" s="2" t="s">
        <v>417</v>
      </c>
      <c r="V3252" s="2" t="s">
        <v>16272</v>
      </c>
      <c r="W3252" s="2" t="s">
        <v>233</v>
      </c>
      <c r="X3252" s="2" t="s">
        <v>233</v>
      </c>
      <c r="Y3252" s="2" t="s">
        <v>1865</v>
      </c>
      <c r="Z3252" s="2" t="s">
        <v>567</v>
      </c>
      <c r="AA3252" s="2" t="s">
        <v>4383</v>
      </c>
      <c r="AB3252" s="2" t="s">
        <v>176</v>
      </c>
      <c r="AE3252" s="3">
        <v>45654.619872685187</v>
      </c>
      <c r="AF3252" s="2" t="s">
        <v>77</v>
      </c>
      <c r="AH3252" s="2" t="s">
        <v>78</v>
      </c>
      <c r="AI3252" s="2" t="s">
        <v>79</v>
      </c>
      <c r="AJ3252" s="2" t="s">
        <v>123</v>
      </c>
      <c r="AK3252" s="2" t="s">
        <v>16273</v>
      </c>
      <c r="AL3252" s="2" t="s">
        <v>2587</v>
      </c>
      <c r="AM3252" s="3">
        <v>45654.61990740741</v>
      </c>
      <c r="AO3252" s="2" t="s">
        <v>2587</v>
      </c>
      <c r="AP3252" s="2">
        <v>5533276</v>
      </c>
      <c r="AQ3252" s="2" t="s">
        <v>81</v>
      </c>
      <c r="AR3252" s="3">
        <v>45658.553159722222</v>
      </c>
      <c r="AS3252" s="2" t="s">
        <v>82</v>
      </c>
      <c r="AT3252" s="3">
        <v>45654.333333333336</v>
      </c>
      <c r="AU3252" s="2" t="s">
        <v>83</v>
      </c>
      <c r="AV3252" s="2" t="s">
        <v>569</v>
      </c>
      <c r="AW3252" s="2" t="s">
        <v>570</v>
      </c>
      <c r="AX3252" s="2" t="s">
        <v>1961</v>
      </c>
      <c r="AZ3252" s="3">
        <v>45658.553159722222</v>
      </c>
      <c r="BB3252" s="2" t="s">
        <v>179</v>
      </c>
      <c r="BC3252" s="2" t="s">
        <v>180</v>
      </c>
      <c r="BD3252" s="2" t="s">
        <v>181</v>
      </c>
      <c r="BE3252" s="2" t="s">
        <v>16274</v>
      </c>
      <c r="BF3252" s="2" t="s">
        <v>1093</v>
      </c>
    </row>
    <row r="3253" spans="1:58" x14ac:dyDescent="0.35">
      <c r="A3253" s="2">
        <v>2948535</v>
      </c>
      <c r="B3253" s="2" t="s">
        <v>58</v>
      </c>
      <c r="C3253" s="2">
        <v>35641601</v>
      </c>
      <c r="D3253" s="2">
        <v>338322981</v>
      </c>
      <c r="E3253" s="2" t="s">
        <v>59</v>
      </c>
      <c r="F3253" s="2" t="s">
        <v>60</v>
      </c>
      <c r="G3253" s="2" t="s">
        <v>61</v>
      </c>
      <c r="H3253" s="2" t="s">
        <v>16275</v>
      </c>
      <c r="I3253" s="2">
        <v>776457456</v>
      </c>
      <c r="J3253" s="2" t="s">
        <v>3598</v>
      </c>
      <c r="K3253" s="2">
        <v>13</v>
      </c>
      <c r="L3253" s="2" t="s">
        <v>63</v>
      </c>
      <c r="M3253" s="2" t="s">
        <v>64</v>
      </c>
      <c r="N3253" s="3">
        <v>45549.500011574077</v>
      </c>
      <c r="O3253" s="2" t="s">
        <v>187</v>
      </c>
      <c r="Q3253" s="2" t="s">
        <v>66</v>
      </c>
      <c r="R3253" s="3">
        <v>45654.61923611111</v>
      </c>
      <c r="S3253" s="2" t="s">
        <v>9010</v>
      </c>
      <c r="T3253" s="2" t="s">
        <v>156</v>
      </c>
      <c r="U3253" s="2" t="s">
        <v>481</v>
      </c>
      <c r="V3253" s="2" t="s">
        <v>16276</v>
      </c>
      <c r="W3253" s="2" t="s">
        <v>288</v>
      </c>
      <c r="X3253" s="2" t="s">
        <v>775</v>
      </c>
      <c r="Y3253" s="2" t="s">
        <v>10733</v>
      </c>
      <c r="Z3253" s="2" t="s">
        <v>777</v>
      </c>
      <c r="AA3253" s="2" t="s">
        <v>16277</v>
      </c>
      <c r="AB3253" s="2" t="s">
        <v>16277</v>
      </c>
      <c r="AC3253" s="2">
        <v>51</v>
      </c>
      <c r="AE3253" s="3">
        <v>45654.61923611111</v>
      </c>
      <c r="AF3253" s="2" t="s">
        <v>77</v>
      </c>
      <c r="AH3253" s="2" t="s">
        <v>78</v>
      </c>
      <c r="AI3253" s="2" t="s">
        <v>79</v>
      </c>
      <c r="AJ3253" s="2" t="s">
        <v>191</v>
      </c>
      <c r="AK3253" s="2" t="s">
        <v>16278</v>
      </c>
      <c r="AL3253" s="2" t="s">
        <v>9010</v>
      </c>
      <c r="AM3253" s="3">
        <v>45654.619270833333</v>
      </c>
      <c r="AN3253" s="2" t="s">
        <v>16278</v>
      </c>
      <c r="AP3253" s="2">
        <v>5533273</v>
      </c>
      <c r="AQ3253" s="2" t="s">
        <v>81</v>
      </c>
      <c r="AR3253" s="3">
        <v>45656.463425925926</v>
      </c>
      <c r="AS3253" s="2" t="s">
        <v>82</v>
      </c>
      <c r="AT3253" s="3">
        <v>45655.333333333336</v>
      </c>
      <c r="AU3253" s="2" t="s">
        <v>104</v>
      </c>
      <c r="AV3253" s="2" t="s">
        <v>781</v>
      </c>
      <c r="AW3253" s="2" t="s">
        <v>782</v>
      </c>
      <c r="AX3253" s="2" t="s">
        <v>4095</v>
      </c>
      <c r="AZ3253" s="3">
        <v>45656.463425925926</v>
      </c>
      <c r="BB3253" s="2" t="s">
        <v>225</v>
      </c>
      <c r="BC3253" s="2" t="s">
        <v>226</v>
      </c>
      <c r="BD3253" s="2" t="s">
        <v>89</v>
      </c>
      <c r="BE3253" s="2" t="s">
        <v>16279</v>
      </c>
      <c r="BF3253" s="2" t="s">
        <v>939</v>
      </c>
    </row>
    <row r="3254" spans="1:58" x14ac:dyDescent="0.35">
      <c r="A3254" s="2">
        <v>2948537</v>
      </c>
      <c r="B3254" s="2" t="s">
        <v>58</v>
      </c>
      <c r="C3254" s="2">
        <v>41382331</v>
      </c>
      <c r="D3254" s="2">
        <v>339811074</v>
      </c>
      <c r="E3254" s="2" t="s">
        <v>59</v>
      </c>
      <c r="F3254" s="2" t="s">
        <v>60</v>
      </c>
      <c r="G3254" s="2" t="s">
        <v>876</v>
      </c>
      <c r="H3254" s="2" t="s">
        <v>397</v>
      </c>
      <c r="I3254" s="2">
        <v>773147424</v>
      </c>
      <c r="J3254" s="2" t="s">
        <v>16280</v>
      </c>
      <c r="K3254" s="2">
        <v>17</v>
      </c>
      <c r="L3254" s="2" t="s">
        <v>63</v>
      </c>
      <c r="M3254" s="2" t="s">
        <v>64</v>
      </c>
      <c r="N3254" s="3">
        <v>45362.504108796296</v>
      </c>
      <c r="O3254" s="2" t="s">
        <v>65</v>
      </c>
      <c r="Q3254" s="2" t="s">
        <v>66</v>
      </c>
      <c r="R3254" s="3">
        <v>45654.620092592595</v>
      </c>
      <c r="S3254" s="2" t="s">
        <v>4735</v>
      </c>
      <c r="T3254" s="2" t="s">
        <v>156</v>
      </c>
      <c r="U3254" s="2" t="s">
        <v>69</v>
      </c>
      <c r="V3254" s="2" t="s">
        <v>16281</v>
      </c>
      <c r="W3254" s="2" t="s">
        <v>727</v>
      </c>
      <c r="X3254" s="2" t="s">
        <v>2433</v>
      </c>
      <c r="Y3254" s="2" t="s">
        <v>12277</v>
      </c>
      <c r="Z3254" s="2" t="s">
        <v>730</v>
      </c>
      <c r="AA3254" s="2" t="s">
        <v>16282</v>
      </c>
      <c r="AB3254" s="2" t="s">
        <v>16282</v>
      </c>
      <c r="AE3254" s="3">
        <v>45654.620104166665</v>
      </c>
      <c r="AF3254" s="2" t="s">
        <v>77</v>
      </c>
      <c r="AH3254" s="2" t="s">
        <v>78</v>
      </c>
      <c r="AI3254" s="2" t="s">
        <v>79</v>
      </c>
      <c r="AJ3254" s="2" t="s">
        <v>123</v>
      </c>
      <c r="AK3254" s="2" t="s">
        <v>16283</v>
      </c>
      <c r="AL3254" s="2" t="s">
        <v>4735</v>
      </c>
      <c r="AM3254" s="3">
        <v>45654.620127314818</v>
      </c>
      <c r="AN3254" s="2" t="s">
        <v>16283</v>
      </c>
      <c r="AP3254" s="2">
        <v>5533278</v>
      </c>
      <c r="AQ3254" s="2" t="s">
        <v>81</v>
      </c>
      <c r="AR3254" s="3">
        <v>45656.973437499997</v>
      </c>
      <c r="AS3254" s="2" t="s">
        <v>82</v>
      </c>
      <c r="AT3254" s="3">
        <v>45655.333333333336</v>
      </c>
      <c r="AU3254" s="2" t="s">
        <v>104</v>
      </c>
      <c r="AV3254" s="2" t="s">
        <v>733</v>
      </c>
      <c r="AW3254" s="2" t="s">
        <v>734</v>
      </c>
      <c r="AX3254" s="2" t="s">
        <v>2437</v>
      </c>
      <c r="AZ3254" s="3">
        <v>45656.973437499997</v>
      </c>
      <c r="BB3254" s="2" t="s">
        <v>439</v>
      </c>
      <c r="BC3254" s="2" t="s">
        <v>440</v>
      </c>
      <c r="BD3254" s="2" t="s">
        <v>263</v>
      </c>
      <c r="BE3254" s="2" t="s">
        <v>2438</v>
      </c>
      <c r="BF3254" s="2" t="s">
        <v>91</v>
      </c>
    </row>
    <row r="3255" spans="1:58" x14ac:dyDescent="0.35">
      <c r="A3255" s="2">
        <v>2948541</v>
      </c>
      <c r="B3255" s="2" t="s">
        <v>58</v>
      </c>
      <c r="C3255" s="2">
        <v>39133111</v>
      </c>
      <c r="D3255" s="2">
        <v>338775615</v>
      </c>
      <c r="E3255" s="2" t="s">
        <v>59</v>
      </c>
      <c r="F3255" s="2" t="s">
        <v>60</v>
      </c>
      <c r="G3255" s="2" t="s">
        <v>266</v>
      </c>
      <c r="H3255" s="2" t="s">
        <v>1941</v>
      </c>
      <c r="I3255" s="2">
        <v>785366090</v>
      </c>
      <c r="J3255" s="2" t="s">
        <v>16284</v>
      </c>
      <c r="K3255" s="2">
        <v>13</v>
      </c>
      <c r="L3255" s="2" t="s">
        <v>63</v>
      </c>
      <c r="M3255" s="2" t="s">
        <v>64</v>
      </c>
      <c r="N3255" s="3">
        <v>45625.730185185188</v>
      </c>
      <c r="O3255" s="2" t="s">
        <v>1579</v>
      </c>
      <c r="Q3255" s="2" t="s">
        <v>66</v>
      </c>
      <c r="R3255" s="3">
        <v>45654.621701388889</v>
      </c>
      <c r="S3255" s="2" t="s">
        <v>3419</v>
      </c>
      <c r="T3255" s="2" t="s">
        <v>68</v>
      </c>
      <c r="U3255" s="2" t="s">
        <v>215</v>
      </c>
      <c r="V3255" s="2" t="s">
        <v>16285</v>
      </c>
      <c r="W3255" s="2" t="s">
        <v>118</v>
      </c>
      <c r="X3255" s="2" t="s">
        <v>271</v>
      </c>
      <c r="Y3255" s="2" t="s">
        <v>9192</v>
      </c>
      <c r="Z3255" s="2" t="s">
        <v>273</v>
      </c>
      <c r="AA3255" s="2" t="s">
        <v>273</v>
      </c>
      <c r="AB3255" s="2" t="s">
        <v>273</v>
      </c>
      <c r="AE3255" s="3">
        <v>45654.621701388889</v>
      </c>
      <c r="AF3255" s="2" t="s">
        <v>77</v>
      </c>
      <c r="AH3255" s="2" t="s">
        <v>142</v>
      </c>
      <c r="AI3255" s="2" t="s">
        <v>79</v>
      </c>
      <c r="AJ3255" s="2" t="s">
        <v>191</v>
      </c>
      <c r="AK3255" s="2" t="s">
        <v>16285</v>
      </c>
      <c r="AL3255" s="2" t="s">
        <v>3419</v>
      </c>
      <c r="AM3255" s="3">
        <v>45654.621736111112</v>
      </c>
      <c r="AN3255" s="2" t="s">
        <v>16285</v>
      </c>
      <c r="AP3255" s="2">
        <v>5533284</v>
      </c>
      <c r="AQ3255" s="2" t="s">
        <v>81</v>
      </c>
      <c r="AR3255" s="3">
        <v>45656.489293981482</v>
      </c>
      <c r="AS3255" s="2" t="s">
        <v>82</v>
      </c>
      <c r="AT3255" s="3">
        <v>45655.333333333336</v>
      </c>
      <c r="AU3255" s="2" t="s">
        <v>104</v>
      </c>
      <c r="AV3255" s="2" t="s">
        <v>277</v>
      </c>
      <c r="AW3255" s="2" t="s">
        <v>278</v>
      </c>
      <c r="AX3255" s="2" t="s">
        <v>1211</v>
      </c>
      <c r="AZ3255" s="3">
        <v>45656.489293981482</v>
      </c>
      <c r="BB3255" s="2" t="s">
        <v>2333</v>
      </c>
      <c r="BC3255" s="2" t="s">
        <v>2334</v>
      </c>
      <c r="BD3255" s="2" t="s">
        <v>2335</v>
      </c>
      <c r="BE3255" s="2" t="s">
        <v>16286</v>
      </c>
      <c r="BF3255" s="2" t="s">
        <v>1827</v>
      </c>
    </row>
    <row r="3256" spans="1:58" x14ac:dyDescent="0.35">
      <c r="A3256" s="2">
        <v>2948546</v>
      </c>
      <c r="B3256" s="2" t="s">
        <v>244</v>
      </c>
      <c r="C3256" s="2">
        <v>41374421</v>
      </c>
      <c r="D3256" s="2">
        <v>338713761</v>
      </c>
      <c r="E3256" s="2" t="s">
        <v>59</v>
      </c>
      <c r="F3256" s="2" t="s">
        <v>60</v>
      </c>
      <c r="G3256" s="2" t="s">
        <v>1377</v>
      </c>
      <c r="H3256" s="2" t="s">
        <v>5490</v>
      </c>
      <c r="I3256" s="2">
        <v>779633445</v>
      </c>
      <c r="J3256" s="2" t="s">
        <v>16287</v>
      </c>
      <c r="K3256" s="2">
        <v>12</v>
      </c>
      <c r="L3256" s="2" t="s">
        <v>63</v>
      </c>
      <c r="M3256" s="2" t="s">
        <v>64</v>
      </c>
      <c r="N3256" s="3">
        <v>45152</v>
      </c>
      <c r="O3256" s="2" t="s">
        <v>248</v>
      </c>
      <c r="Q3256" s="2" t="s">
        <v>66</v>
      </c>
      <c r="R3256" s="3">
        <v>45654.624282407407</v>
      </c>
      <c r="S3256" s="2" t="s">
        <v>15845</v>
      </c>
      <c r="T3256" s="2" t="s">
        <v>156</v>
      </c>
      <c r="U3256" s="2" t="s">
        <v>69</v>
      </c>
      <c r="V3256" s="2" t="s">
        <v>16288</v>
      </c>
      <c r="W3256" s="2" t="s">
        <v>118</v>
      </c>
      <c r="X3256" s="2" t="s">
        <v>119</v>
      </c>
      <c r="Y3256" s="2" t="s">
        <v>5493</v>
      </c>
      <c r="Z3256" s="2" t="s">
        <v>121</v>
      </c>
      <c r="AA3256" s="2" t="s">
        <v>5494</v>
      </c>
      <c r="AB3256" s="2" t="s">
        <v>5495</v>
      </c>
      <c r="AE3256" s="3">
        <v>45655.671979166669</v>
      </c>
      <c r="AF3256" s="2" t="s">
        <v>77</v>
      </c>
      <c r="AH3256" s="2" t="s">
        <v>78</v>
      </c>
      <c r="AI3256" s="2" t="s">
        <v>1100</v>
      </c>
      <c r="AJ3256" s="2" t="s">
        <v>1271</v>
      </c>
      <c r="AK3256" s="2" t="s">
        <v>5496</v>
      </c>
      <c r="AL3256" s="2" t="s">
        <v>601</v>
      </c>
      <c r="AM3256" s="3">
        <v>45655.672048611108</v>
      </c>
      <c r="AN3256" s="2" t="s">
        <v>5496</v>
      </c>
      <c r="AO3256" s="2" t="s">
        <v>601</v>
      </c>
      <c r="AP3256" s="2">
        <v>5537224</v>
      </c>
      <c r="AQ3256" s="2" t="s">
        <v>81</v>
      </c>
      <c r="AR3256" s="3">
        <v>45656.978449074071</v>
      </c>
      <c r="AS3256" s="2" t="s">
        <v>82</v>
      </c>
      <c r="AT3256" s="3">
        <v>45655.5625</v>
      </c>
      <c r="AU3256" s="2" t="s">
        <v>104</v>
      </c>
      <c r="AV3256" s="2" t="s">
        <v>1273</v>
      </c>
      <c r="AW3256" s="2" t="s">
        <v>1274</v>
      </c>
      <c r="AX3256" s="2" t="s">
        <v>1275</v>
      </c>
      <c r="AZ3256" s="3">
        <v>45656.978449074071</v>
      </c>
      <c r="BB3256" s="2" t="s">
        <v>1276</v>
      </c>
      <c r="BC3256" s="2" t="s">
        <v>1277</v>
      </c>
      <c r="BD3256" s="2" t="s">
        <v>1278</v>
      </c>
      <c r="BE3256" s="2" t="s">
        <v>16289</v>
      </c>
      <c r="BF3256" s="2" t="s">
        <v>14857</v>
      </c>
    </row>
    <row r="3257" spans="1:58" x14ac:dyDescent="0.35">
      <c r="A3257" s="2">
        <v>2948554</v>
      </c>
      <c r="B3257" s="2" t="s">
        <v>58</v>
      </c>
      <c r="C3257" s="2">
        <v>40710181</v>
      </c>
      <c r="D3257" s="2">
        <v>338585577</v>
      </c>
      <c r="E3257" s="2" t="s">
        <v>59</v>
      </c>
      <c r="F3257" s="2" t="s">
        <v>60</v>
      </c>
      <c r="G3257" s="2" t="s">
        <v>132</v>
      </c>
      <c r="H3257" s="2" t="s">
        <v>8102</v>
      </c>
      <c r="I3257" s="2">
        <v>776678309</v>
      </c>
      <c r="J3257" s="2" t="s">
        <v>134</v>
      </c>
      <c r="K3257" s="2">
        <v>12</v>
      </c>
      <c r="L3257" s="2" t="s">
        <v>63</v>
      </c>
      <c r="M3257" s="2" t="s">
        <v>64</v>
      </c>
      <c r="N3257" s="3">
        <v>45022.666666666664</v>
      </c>
      <c r="O3257" s="2" t="s">
        <v>65</v>
      </c>
      <c r="Q3257" s="2" t="s">
        <v>66</v>
      </c>
      <c r="R3257" s="3">
        <v>45654.627581018518</v>
      </c>
      <c r="S3257" s="2" t="s">
        <v>3049</v>
      </c>
      <c r="T3257" s="2" t="s">
        <v>68</v>
      </c>
      <c r="U3257" s="2" t="s">
        <v>69</v>
      </c>
      <c r="V3257" s="2" t="s">
        <v>16290</v>
      </c>
      <c r="Z3257" s="2" t="s">
        <v>1603</v>
      </c>
      <c r="AA3257" s="2" t="s">
        <v>16291</v>
      </c>
      <c r="AB3257" s="2" t="s">
        <v>16291</v>
      </c>
      <c r="AE3257" s="3">
        <v>45654.627800925926</v>
      </c>
      <c r="AF3257" s="2" t="s">
        <v>77</v>
      </c>
      <c r="AH3257" s="2" t="s">
        <v>78</v>
      </c>
      <c r="AI3257" s="2" t="s">
        <v>79</v>
      </c>
      <c r="AJ3257" s="2" t="s">
        <v>123</v>
      </c>
      <c r="AK3257" s="2" t="s">
        <v>16290</v>
      </c>
      <c r="AL3257" s="2" t="s">
        <v>3049</v>
      </c>
      <c r="AM3257" s="3">
        <v>45655.686319444445</v>
      </c>
      <c r="AN3257" s="2" t="s">
        <v>16292</v>
      </c>
      <c r="AO3257" s="2" t="s">
        <v>147</v>
      </c>
      <c r="AP3257" s="2">
        <v>5537273</v>
      </c>
      <c r="AQ3257" s="2" t="s">
        <v>81</v>
      </c>
      <c r="AR3257" s="3">
        <v>45657.451111111113</v>
      </c>
      <c r="AS3257" s="2" t="s">
        <v>82</v>
      </c>
      <c r="AT3257" s="3">
        <v>45655.5625</v>
      </c>
      <c r="AU3257" s="2" t="s">
        <v>104</v>
      </c>
      <c r="AV3257" s="2" t="s">
        <v>405</v>
      </c>
      <c r="AW3257" s="2" t="s">
        <v>406</v>
      </c>
      <c r="AX3257" s="2" t="s">
        <v>407</v>
      </c>
      <c r="AZ3257" s="3">
        <v>45657.451111111113</v>
      </c>
      <c r="BB3257" s="2" t="s">
        <v>439</v>
      </c>
      <c r="BC3257" s="2" t="s">
        <v>440</v>
      </c>
      <c r="BD3257" s="2" t="s">
        <v>263</v>
      </c>
      <c r="BE3257" s="2" t="s">
        <v>16293</v>
      </c>
      <c r="BF3257" s="2" t="s">
        <v>2317</v>
      </c>
    </row>
    <row r="3258" spans="1:58" x14ac:dyDescent="0.35">
      <c r="A3258" s="2">
        <v>2948556</v>
      </c>
      <c r="B3258" s="2" t="s">
        <v>58</v>
      </c>
      <c r="C3258" s="2">
        <v>43695661</v>
      </c>
      <c r="D3258" s="2">
        <v>339765802</v>
      </c>
      <c r="E3258" s="2" t="s">
        <v>59</v>
      </c>
      <c r="F3258" s="2" t="s">
        <v>60</v>
      </c>
      <c r="G3258" s="2" t="s">
        <v>577</v>
      </c>
      <c r="H3258" s="2" t="s">
        <v>549</v>
      </c>
      <c r="I3258" s="2">
        <v>772123232</v>
      </c>
      <c r="J3258" s="2" t="s">
        <v>16294</v>
      </c>
      <c r="K3258" s="2">
        <v>16</v>
      </c>
      <c r="L3258" s="2" t="s">
        <v>63</v>
      </c>
      <c r="M3258" s="2" t="s">
        <v>64</v>
      </c>
      <c r="N3258" s="3">
        <v>45496.619131944448</v>
      </c>
      <c r="O3258" s="2" t="s">
        <v>65</v>
      </c>
      <c r="Q3258" s="2" t="s">
        <v>66</v>
      </c>
      <c r="R3258" s="3">
        <v>45654.629074074073</v>
      </c>
      <c r="S3258" s="2" t="s">
        <v>6027</v>
      </c>
      <c r="T3258" s="2" t="s">
        <v>156</v>
      </c>
      <c r="U3258" s="2" t="s">
        <v>417</v>
      </c>
      <c r="V3258" s="2" t="s">
        <v>16295</v>
      </c>
      <c r="W3258" s="2" t="s">
        <v>250</v>
      </c>
      <c r="X3258" s="2" t="s">
        <v>1681</v>
      </c>
      <c r="Y3258" s="2" t="s">
        <v>16296</v>
      </c>
      <c r="Z3258" s="2" t="s">
        <v>1683</v>
      </c>
      <c r="AA3258" s="2" t="s">
        <v>1683</v>
      </c>
      <c r="AB3258" s="2" t="s">
        <v>176</v>
      </c>
      <c r="AE3258" s="3">
        <v>45655.72184027778</v>
      </c>
      <c r="AF3258" s="2" t="s">
        <v>77</v>
      </c>
      <c r="AH3258" s="2" t="s">
        <v>78</v>
      </c>
      <c r="AI3258" s="2" t="s">
        <v>58</v>
      </c>
      <c r="AJ3258" s="2" t="s">
        <v>101</v>
      </c>
      <c r="AK3258" s="2" t="s">
        <v>16297</v>
      </c>
      <c r="AL3258" s="2" t="s">
        <v>1901</v>
      </c>
      <c r="AM3258" s="3">
        <v>45655.721921296295</v>
      </c>
      <c r="AN3258" s="2" t="s">
        <v>16297</v>
      </c>
      <c r="AO3258" s="2" t="s">
        <v>1901</v>
      </c>
      <c r="AP3258" s="2">
        <v>5537339</v>
      </c>
      <c r="AQ3258" s="2" t="s">
        <v>81</v>
      </c>
      <c r="AR3258" s="3">
        <v>45658.75072916667</v>
      </c>
      <c r="AS3258" s="2" t="s">
        <v>82</v>
      </c>
      <c r="AT3258" s="3">
        <v>45655.333333333336</v>
      </c>
      <c r="AU3258" s="2" t="s">
        <v>104</v>
      </c>
      <c r="AV3258" s="2" t="s">
        <v>1134</v>
      </c>
      <c r="AW3258" s="2" t="s">
        <v>1135</v>
      </c>
      <c r="AX3258" s="2" t="s">
        <v>1136</v>
      </c>
      <c r="AZ3258" s="3">
        <v>45658.75072916667</v>
      </c>
      <c r="BB3258" s="2" t="s">
        <v>1937</v>
      </c>
      <c r="BC3258" s="2" t="s">
        <v>1938</v>
      </c>
      <c r="BD3258" s="2" t="s">
        <v>1939</v>
      </c>
      <c r="BE3258" s="2" t="s">
        <v>1625</v>
      </c>
      <c r="BF3258" s="2" t="s">
        <v>442</v>
      </c>
    </row>
    <row r="3259" spans="1:58" x14ac:dyDescent="0.35">
      <c r="A3259" s="2">
        <v>2948558</v>
      </c>
      <c r="B3259" s="2" t="s">
        <v>58</v>
      </c>
      <c r="C3259" s="2">
        <v>37388661</v>
      </c>
      <c r="D3259" s="2">
        <v>338673536</v>
      </c>
      <c r="E3259" s="2" t="s">
        <v>59</v>
      </c>
      <c r="F3259" s="2" t="s">
        <v>60</v>
      </c>
      <c r="G3259" s="2" t="s">
        <v>739</v>
      </c>
      <c r="H3259" s="2" t="s">
        <v>4675</v>
      </c>
      <c r="I3259" s="2">
        <v>775538001</v>
      </c>
      <c r="J3259" s="2" t="s">
        <v>16298</v>
      </c>
      <c r="K3259" s="2">
        <v>12</v>
      </c>
      <c r="L3259" s="2" t="s">
        <v>63</v>
      </c>
      <c r="M3259" s="2" t="s">
        <v>64</v>
      </c>
      <c r="N3259" s="3">
        <v>44839.845150462963</v>
      </c>
      <c r="O3259" s="2" t="s">
        <v>65</v>
      </c>
      <c r="Q3259" s="2" t="s">
        <v>66</v>
      </c>
      <c r="R3259" s="3">
        <v>45654.629907407405</v>
      </c>
      <c r="S3259" s="2" t="s">
        <v>2568</v>
      </c>
      <c r="T3259" s="2" t="s">
        <v>68</v>
      </c>
      <c r="U3259" s="2" t="s">
        <v>69</v>
      </c>
      <c r="V3259" s="2" t="s">
        <v>16299</v>
      </c>
      <c r="W3259" s="2" t="s">
        <v>71</v>
      </c>
      <c r="X3259" s="2" t="s">
        <v>650</v>
      </c>
      <c r="Y3259" s="2" t="s">
        <v>3291</v>
      </c>
      <c r="Z3259" s="2" t="s">
        <v>652</v>
      </c>
      <c r="AA3259" s="2" t="s">
        <v>692</v>
      </c>
      <c r="AB3259" s="2" t="s">
        <v>692</v>
      </c>
      <c r="AC3259" s="2">
        <v>140</v>
      </c>
      <c r="AE3259" s="3">
        <v>45656.784583333334</v>
      </c>
      <c r="AF3259" s="2" t="s">
        <v>77</v>
      </c>
      <c r="AH3259" s="2" t="s">
        <v>78</v>
      </c>
      <c r="AI3259" s="2" t="s">
        <v>58</v>
      </c>
      <c r="AJ3259" s="2" t="s">
        <v>101</v>
      </c>
      <c r="AK3259" s="2" t="s">
        <v>16300</v>
      </c>
      <c r="AL3259" s="2" t="s">
        <v>442</v>
      </c>
      <c r="AM3259" s="3">
        <v>45656.78466435185</v>
      </c>
      <c r="AN3259" s="2" t="s">
        <v>16300</v>
      </c>
      <c r="AO3259" s="2" t="s">
        <v>442</v>
      </c>
      <c r="AP3259" s="2">
        <v>5542740</v>
      </c>
      <c r="AQ3259" s="2" t="s">
        <v>81</v>
      </c>
      <c r="AR3259" s="3">
        <v>45657.546261574076</v>
      </c>
      <c r="AS3259" s="2" t="s">
        <v>82</v>
      </c>
      <c r="AT3259" s="3">
        <v>45656.5625</v>
      </c>
      <c r="AU3259" s="2" t="s">
        <v>104</v>
      </c>
      <c r="AV3259" s="2" t="s">
        <v>105</v>
      </c>
      <c r="AW3259" s="2" t="s">
        <v>106</v>
      </c>
      <c r="AX3259" s="2" t="s">
        <v>107</v>
      </c>
      <c r="AZ3259" s="3">
        <v>45657.546261574076</v>
      </c>
      <c r="BB3259" s="2" t="s">
        <v>108</v>
      </c>
      <c r="BC3259" s="2" t="s">
        <v>109</v>
      </c>
      <c r="BD3259" s="2" t="s">
        <v>110</v>
      </c>
      <c r="BE3259" s="2" t="s">
        <v>16301</v>
      </c>
      <c r="BF3259" s="2" t="s">
        <v>1300</v>
      </c>
    </row>
    <row r="3260" spans="1:58" x14ac:dyDescent="0.35">
      <c r="A3260" s="2">
        <v>2948560</v>
      </c>
      <c r="B3260" s="2" t="s">
        <v>58</v>
      </c>
      <c r="C3260" s="2">
        <v>42416061</v>
      </c>
      <c r="D3260" s="2">
        <v>339515137</v>
      </c>
      <c r="E3260" s="2" t="s">
        <v>59</v>
      </c>
      <c r="F3260" s="2" t="s">
        <v>60</v>
      </c>
      <c r="G3260" s="2" t="s">
        <v>2531</v>
      </c>
      <c r="H3260" s="2" t="s">
        <v>9292</v>
      </c>
      <c r="I3260" s="2">
        <v>781467784</v>
      </c>
      <c r="J3260" s="2" t="s">
        <v>7302</v>
      </c>
      <c r="K3260" s="2">
        <v>12</v>
      </c>
      <c r="L3260" s="2" t="s">
        <v>63</v>
      </c>
      <c r="M3260" s="2" t="s">
        <v>64</v>
      </c>
      <c r="N3260" s="3">
        <v>45303.725590277776</v>
      </c>
      <c r="O3260" s="2" t="s">
        <v>65</v>
      </c>
      <c r="Q3260" s="2" t="s">
        <v>66</v>
      </c>
      <c r="R3260" s="3">
        <v>45654.630972222221</v>
      </c>
      <c r="S3260" s="2" t="s">
        <v>9600</v>
      </c>
      <c r="T3260" s="2" t="s">
        <v>68</v>
      </c>
      <c r="U3260" s="2" t="s">
        <v>215</v>
      </c>
      <c r="V3260" s="2" t="s">
        <v>16302</v>
      </c>
      <c r="W3260" s="2" t="s">
        <v>233</v>
      </c>
      <c r="X3260" s="2" t="s">
        <v>233</v>
      </c>
      <c r="Y3260" s="2" t="s">
        <v>8232</v>
      </c>
      <c r="Z3260" s="2" t="s">
        <v>567</v>
      </c>
      <c r="AA3260" s="2" t="s">
        <v>8233</v>
      </c>
      <c r="AB3260" s="2" t="s">
        <v>8233</v>
      </c>
      <c r="AE3260" s="3">
        <v>45654.630983796298</v>
      </c>
      <c r="AF3260" s="2" t="s">
        <v>77</v>
      </c>
      <c r="AH3260" s="2" t="s">
        <v>142</v>
      </c>
      <c r="AI3260" s="2" t="s">
        <v>79</v>
      </c>
      <c r="AJ3260" s="2" t="s">
        <v>191</v>
      </c>
      <c r="AK3260" s="2" t="s">
        <v>16303</v>
      </c>
      <c r="AL3260" s="2" t="s">
        <v>9600</v>
      </c>
      <c r="AM3260" s="3">
        <v>45654.631018518521</v>
      </c>
      <c r="AN3260" s="2" t="s">
        <v>16303</v>
      </c>
      <c r="AP3260" s="2">
        <v>5533319</v>
      </c>
      <c r="AQ3260" s="2" t="s">
        <v>81</v>
      </c>
      <c r="AR3260" s="3">
        <v>45656.610092592593</v>
      </c>
      <c r="AS3260" s="2" t="s">
        <v>82</v>
      </c>
      <c r="AT3260" s="3">
        <v>45655.340277777781</v>
      </c>
      <c r="AU3260" s="2" t="s">
        <v>104</v>
      </c>
      <c r="AV3260" s="2" t="s">
        <v>569</v>
      </c>
      <c r="AW3260" s="2" t="s">
        <v>570</v>
      </c>
      <c r="AX3260" s="2" t="s">
        <v>1530</v>
      </c>
      <c r="AZ3260" s="3">
        <v>45656.610092592593</v>
      </c>
      <c r="BB3260" s="2" t="s">
        <v>695</v>
      </c>
      <c r="BC3260" s="2" t="s">
        <v>696</v>
      </c>
      <c r="BD3260" s="2" t="s">
        <v>89</v>
      </c>
      <c r="BE3260" s="2" t="s">
        <v>16304</v>
      </c>
      <c r="BF3260" s="2" t="s">
        <v>939</v>
      </c>
    </row>
    <row r="3261" spans="1:58" x14ac:dyDescent="0.35">
      <c r="A3261" s="2">
        <v>2948561</v>
      </c>
      <c r="B3261" s="2" t="s">
        <v>58</v>
      </c>
      <c r="C3261" s="2">
        <v>38247821</v>
      </c>
      <c r="D3261" s="2">
        <v>338588101</v>
      </c>
      <c r="E3261" s="2" t="s">
        <v>59</v>
      </c>
      <c r="F3261" s="2" t="s">
        <v>60</v>
      </c>
      <c r="G3261" s="2" t="s">
        <v>5678</v>
      </c>
      <c r="H3261" s="2" t="s">
        <v>5679</v>
      </c>
      <c r="I3261" s="2" t="s">
        <v>16305</v>
      </c>
      <c r="J3261" s="2" t="s">
        <v>1407</v>
      </c>
      <c r="K3261" s="2">
        <v>12</v>
      </c>
      <c r="L3261" s="2" t="s">
        <v>63</v>
      </c>
      <c r="M3261" s="2" t="s">
        <v>64</v>
      </c>
      <c r="N3261" s="3">
        <v>45330.5</v>
      </c>
      <c r="O3261" s="2" t="s">
        <v>65</v>
      </c>
      <c r="Q3261" s="2" t="s">
        <v>66</v>
      </c>
      <c r="R3261" s="3">
        <v>45654.631238425929</v>
      </c>
      <c r="S3261" s="2" t="s">
        <v>3365</v>
      </c>
      <c r="T3261" s="2" t="s">
        <v>68</v>
      </c>
      <c r="U3261" s="2" t="s">
        <v>69</v>
      </c>
      <c r="V3261" s="2" t="s">
        <v>16306</v>
      </c>
      <c r="W3261" s="2" t="s">
        <v>71</v>
      </c>
      <c r="X3261" s="2" t="s">
        <v>317</v>
      </c>
      <c r="Y3261" s="2" t="s">
        <v>3837</v>
      </c>
      <c r="Z3261" s="2" t="s">
        <v>1603</v>
      </c>
      <c r="AA3261" s="2" t="s">
        <v>5683</v>
      </c>
      <c r="AB3261" s="2" t="s">
        <v>5684</v>
      </c>
      <c r="AE3261" s="3">
        <v>45654.631249999999</v>
      </c>
      <c r="AF3261" s="2" t="s">
        <v>77</v>
      </c>
      <c r="AH3261" s="2" t="s">
        <v>142</v>
      </c>
      <c r="AI3261" s="2" t="s">
        <v>79</v>
      </c>
      <c r="AJ3261" s="2" t="s">
        <v>123</v>
      </c>
      <c r="AK3261" s="2" t="s">
        <v>16306</v>
      </c>
      <c r="AL3261" s="2" t="s">
        <v>3365</v>
      </c>
      <c r="AM3261" s="3">
        <v>45654.631296296298</v>
      </c>
      <c r="AN3261" s="2" t="s">
        <v>16306</v>
      </c>
      <c r="AP3261" s="2">
        <v>5533324</v>
      </c>
      <c r="AQ3261" s="2" t="s">
        <v>81</v>
      </c>
      <c r="AR3261" s="3">
        <v>45656.474618055552</v>
      </c>
      <c r="AS3261" s="2" t="s">
        <v>82</v>
      </c>
      <c r="AT3261" s="3">
        <v>45655.333333333336</v>
      </c>
      <c r="AU3261" s="2" t="s">
        <v>104</v>
      </c>
      <c r="AV3261" s="2" t="s">
        <v>321</v>
      </c>
      <c r="AW3261" s="2" t="s">
        <v>322</v>
      </c>
      <c r="AX3261" s="2" t="s">
        <v>10304</v>
      </c>
      <c r="AZ3261" s="3">
        <v>45656.474618055552</v>
      </c>
      <c r="BB3261" s="2" t="s">
        <v>557</v>
      </c>
      <c r="BC3261" s="2" t="s">
        <v>558</v>
      </c>
      <c r="BD3261" s="2" t="s">
        <v>181</v>
      </c>
      <c r="BE3261" s="2" t="s">
        <v>16307</v>
      </c>
      <c r="BF3261" s="2" t="s">
        <v>2317</v>
      </c>
    </row>
    <row r="3262" spans="1:58" x14ac:dyDescent="0.35">
      <c r="A3262" s="2">
        <v>2948563</v>
      </c>
      <c r="B3262" s="2" t="s">
        <v>58</v>
      </c>
      <c r="C3262" s="2">
        <v>40378391</v>
      </c>
      <c r="D3262" s="2">
        <v>338581975</v>
      </c>
      <c r="E3262" s="2" t="s">
        <v>59</v>
      </c>
      <c r="F3262" s="2" t="s">
        <v>60</v>
      </c>
      <c r="G3262" s="2" t="s">
        <v>16308</v>
      </c>
      <c r="H3262" s="2" t="s">
        <v>892</v>
      </c>
      <c r="I3262" s="2">
        <v>776170673</v>
      </c>
      <c r="J3262" s="2" t="s">
        <v>16309</v>
      </c>
      <c r="K3262" s="2">
        <v>12</v>
      </c>
      <c r="L3262" s="2" t="s">
        <v>63</v>
      </c>
      <c r="M3262" s="2" t="s">
        <v>64</v>
      </c>
      <c r="N3262" s="3">
        <v>44959.576793981483</v>
      </c>
      <c r="O3262" s="2" t="s">
        <v>65</v>
      </c>
      <c r="Q3262" s="2" t="s">
        <v>66</v>
      </c>
      <c r="R3262" s="3">
        <v>45654.6328125</v>
      </c>
      <c r="S3262" s="2" t="s">
        <v>2789</v>
      </c>
      <c r="T3262" s="2" t="s">
        <v>68</v>
      </c>
      <c r="U3262" s="2" t="s">
        <v>69</v>
      </c>
      <c r="V3262" s="2" t="s">
        <v>16310</v>
      </c>
      <c r="Y3262" s="2" t="s">
        <v>2314</v>
      </c>
      <c r="Z3262" s="2" t="s">
        <v>1603</v>
      </c>
      <c r="AA3262" s="2" t="s">
        <v>1603</v>
      </c>
      <c r="AB3262" s="2" t="s">
        <v>5683</v>
      </c>
      <c r="AE3262" s="3">
        <v>45654.632824074077</v>
      </c>
      <c r="AF3262" s="2" t="s">
        <v>77</v>
      </c>
      <c r="AH3262" s="2" t="s">
        <v>78</v>
      </c>
      <c r="AI3262" s="2" t="s">
        <v>79</v>
      </c>
      <c r="AJ3262" s="2" t="s">
        <v>123</v>
      </c>
      <c r="AK3262" s="2" t="s">
        <v>16310</v>
      </c>
      <c r="AL3262" s="2" t="s">
        <v>2789</v>
      </c>
      <c r="AM3262" s="3">
        <v>45654.6328587963</v>
      </c>
      <c r="AN3262" s="2" t="s">
        <v>16310</v>
      </c>
      <c r="AP3262" s="2">
        <v>5533327</v>
      </c>
      <c r="AQ3262" s="2" t="s">
        <v>81</v>
      </c>
      <c r="AR3262" s="3">
        <v>45656.819861111115</v>
      </c>
      <c r="AS3262" s="2" t="s">
        <v>82</v>
      </c>
      <c r="AT3262" s="3">
        <v>45655.333333333336</v>
      </c>
      <c r="AU3262" s="2" t="s">
        <v>104</v>
      </c>
      <c r="AV3262" s="2" t="s">
        <v>204</v>
      </c>
      <c r="AW3262" s="2" t="s">
        <v>205</v>
      </c>
      <c r="AX3262" s="2" t="s">
        <v>7770</v>
      </c>
      <c r="AZ3262" s="3">
        <v>45656.819861111115</v>
      </c>
      <c r="BB3262" s="2" t="s">
        <v>1608</v>
      </c>
      <c r="BC3262" s="2" t="s">
        <v>1609</v>
      </c>
      <c r="BD3262" s="2" t="s">
        <v>1610</v>
      </c>
      <c r="BE3262" s="2" t="s">
        <v>16311</v>
      </c>
      <c r="BF3262" s="2" t="s">
        <v>325</v>
      </c>
    </row>
    <row r="3263" spans="1:58" x14ac:dyDescent="0.35">
      <c r="A3263" s="2">
        <v>2948564</v>
      </c>
      <c r="B3263" s="2" t="s">
        <v>58</v>
      </c>
      <c r="C3263" s="2">
        <v>33948401</v>
      </c>
      <c r="D3263" s="2">
        <v>339831178</v>
      </c>
      <c r="E3263" s="2" t="s">
        <v>59</v>
      </c>
      <c r="F3263" s="2" t="s">
        <v>60</v>
      </c>
      <c r="G3263" s="2" t="s">
        <v>183</v>
      </c>
      <c r="H3263" s="2" t="s">
        <v>3034</v>
      </c>
      <c r="I3263" s="2">
        <v>785381609</v>
      </c>
      <c r="J3263" s="2" t="s">
        <v>4408</v>
      </c>
      <c r="K3263" s="2">
        <v>15</v>
      </c>
      <c r="L3263" s="2" t="s">
        <v>63</v>
      </c>
      <c r="M3263" s="2" t="s">
        <v>64</v>
      </c>
      <c r="N3263" s="3">
        <v>45639.458344907405</v>
      </c>
      <c r="O3263" s="2" t="s">
        <v>187</v>
      </c>
      <c r="Q3263" s="2" t="s">
        <v>66</v>
      </c>
      <c r="R3263" s="3">
        <v>45654.6330787037</v>
      </c>
      <c r="S3263" s="2" t="s">
        <v>6812</v>
      </c>
      <c r="T3263" s="2" t="s">
        <v>703</v>
      </c>
      <c r="U3263" s="2" t="s">
        <v>901</v>
      </c>
      <c r="V3263" s="2" t="s">
        <v>16312</v>
      </c>
      <c r="W3263" s="2" t="s">
        <v>1426</v>
      </c>
      <c r="Y3263" s="2" t="s">
        <v>16313</v>
      </c>
      <c r="Z3263" s="2" t="s">
        <v>2502</v>
      </c>
      <c r="AA3263" s="2" t="s">
        <v>2503</v>
      </c>
      <c r="AB3263" s="2" t="s">
        <v>176</v>
      </c>
      <c r="AC3263" s="2">
        <v>772524483</v>
      </c>
      <c r="AE3263" s="3">
        <v>45654.633090277777</v>
      </c>
      <c r="AF3263" s="2" t="s">
        <v>77</v>
      </c>
      <c r="AH3263" s="2" t="s">
        <v>78</v>
      </c>
      <c r="AI3263" s="2" t="s">
        <v>79</v>
      </c>
      <c r="AJ3263" s="2" t="s">
        <v>191</v>
      </c>
      <c r="AK3263" s="2" t="s">
        <v>16314</v>
      </c>
      <c r="AL3263" s="2" t="s">
        <v>6812</v>
      </c>
      <c r="AM3263" s="3">
        <v>45654.633125</v>
      </c>
      <c r="AN3263" s="2" t="s">
        <v>16314</v>
      </c>
      <c r="AP3263" s="2">
        <v>5533329</v>
      </c>
      <c r="AQ3263" s="2" t="s">
        <v>81</v>
      </c>
      <c r="AR3263" s="3">
        <v>45656.785069444442</v>
      </c>
      <c r="AS3263" s="2" t="s">
        <v>82</v>
      </c>
      <c r="AT3263" s="3">
        <v>45655.333333333336</v>
      </c>
      <c r="AU3263" s="2" t="s">
        <v>104</v>
      </c>
      <c r="AV3263" s="2" t="s">
        <v>1257</v>
      </c>
      <c r="AW3263" s="2" t="s">
        <v>1258</v>
      </c>
      <c r="AX3263" s="2" t="s">
        <v>3022</v>
      </c>
      <c r="AZ3263" s="3">
        <v>45656.785069444442</v>
      </c>
      <c r="BB3263" s="2" t="s">
        <v>10228</v>
      </c>
      <c r="BC3263" s="2" t="s">
        <v>7754</v>
      </c>
      <c r="BD3263" s="2" t="s">
        <v>7755</v>
      </c>
      <c r="BE3263" s="2" t="s">
        <v>4602</v>
      </c>
      <c r="BF3263" s="2" t="s">
        <v>948</v>
      </c>
    </row>
    <row r="3264" spans="1:58" x14ac:dyDescent="0.35">
      <c r="A3264" s="2">
        <v>2948565</v>
      </c>
      <c r="B3264" s="2" t="s">
        <v>720</v>
      </c>
      <c r="C3264" s="2">
        <v>33638931</v>
      </c>
      <c r="D3264" s="2">
        <v>338348214</v>
      </c>
      <c r="E3264" s="2" t="s">
        <v>59</v>
      </c>
      <c r="F3264" s="2" t="s">
        <v>60</v>
      </c>
      <c r="G3264" s="2" t="s">
        <v>1460</v>
      </c>
      <c r="H3264" s="2" t="s">
        <v>16315</v>
      </c>
      <c r="I3264" s="2">
        <v>775720218</v>
      </c>
      <c r="J3264" s="2" t="s">
        <v>1407</v>
      </c>
      <c r="K3264" s="2">
        <v>20</v>
      </c>
      <c r="L3264" s="2" t="s">
        <v>357</v>
      </c>
      <c r="M3264" s="2" t="s">
        <v>358</v>
      </c>
      <c r="N3264" s="3">
        <v>43852</v>
      </c>
      <c r="O3264" s="2" t="s">
        <v>724</v>
      </c>
      <c r="Q3264" s="2" t="s">
        <v>66</v>
      </c>
      <c r="R3264" s="3">
        <v>45654.634814814817</v>
      </c>
      <c r="S3264" s="2" t="s">
        <v>3049</v>
      </c>
      <c r="T3264" s="2" t="s">
        <v>68</v>
      </c>
      <c r="U3264" s="2" t="s">
        <v>69</v>
      </c>
      <c r="V3264" s="2" t="s">
        <v>16316</v>
      </c>
      <c r="W3264" s="2" t="s">
        <v>400</v>
      </c>
      <c r="X3264" s="2" t="s">
        <v>419</v>
      </c>
      <c r="Y3264" s="2" t="s">
        <v>2209</v>
      </c>
      <c r="Z3264" s="2" t="s">
        <v>1471</v>
      </c>
      <c r="AA3264" s="2" t="s">
        <v>1471</v>
      </c>
      <c r="AB3264" s="2" t="s">
        <v>176</v>
      </c>
      <c r="AE3264" s="3">
        <v>45654.634814814817</v>
      </c>
      <c r="AF3264" s="2" t="s">
        <v>77</v>
      </c>
      <c r="AH3264" s="2" t="s">
        <v>142</v>
      </c>
      <c r="AI3264" s="2" t="s">
        <v>275</v>
      </c>
      <c r="AJ3264" s="2" t="s">
        <v>276</v>
      </c>
      <c r="AK3264" s="2" t="s">
        <v>16316</v>
      </c>
      <c r="AL3264" s="2" t="s">
        <v>3049</v>
      </c>
      <c r="AM3264" s="3">
        <v>45654.63486111111</v>
      </c>
      <c r="AN3264" s="2" t="s">
        <v>16316</v>
      </c>
      <c r="AP3264" s="2">
        <v>5533332</v>
      </c>
      <c r="AQ3264" s="2" t="s">
        <v>81</v>
      </c>
      <c r="AR3264" s="3">
        <v>45656.532893518517</v>
      </c>
      <c r="AS3264" s="2" t="s">
        <v>82</v>
      </c>
      <c r="AT3264" s="3">
        <v>45655.333333333336</v>
      </c>
      <c r="AU3264" s="2" t="s">
        <v>104</v>
      </c>
      <c r="AV3264" s="2" t="s">
        <v>423</v>
      </c>
      <c r="AW3264" s="2" t="s">
        <v>424</v>
      </c>
      <c r="AX3264" s="2" t="s">
        <v>4171</v>
      </c>
      <c r="AZ3264" s="3">
        <v>45656.532893518517</v>
      </c>
      <c r="BB3264" s="2" t="s">
        <v>349</v>
      </c>
      <c r="BC3264" s="2" t="s">
        <v>350</v>
      </c>
      <c r="BD3264" s="2" t="s">
        <v>351</v>
      </c>
      <c r="BE3264" s="2" t="s">
        <v>16317</v>
      </c>
      <c r="BF3264" s="2" t="s">
        <v>353</v>
      </c>
    </row>
    <row r="3265" spans="1:58" x14ac:dyDescent="0.35">
      <c r="A3265" s="2">
        <v>2948569</v>
      </c>
      <c r="B3265" s="2" t="s">
        <v>244</v>
      </c>
      <c r="C3265" s="2">
        <v>30404631</v>
      </c>
      <c r="D3265" s="2">
        <v>339663374</v>
      </c>
      <c r="E3265" s="2" t="s">
        <v>59</v>
      </c>
      <c r="F3265" s="2" t="s">
        <v>60</v>
      </c>
      <c r="G3265" s="2" t="s">
        <v>876</v>
      </c>
      <c r="H3265" s="2" t="s">
        <v>16318</v>
      </c>
      <c r="I3265" s="2">
        <v>773874059</v>
      </c>
      <c r="J3265" s="2" t="s">
        <v>4249</v>
      </c>
      <c r="K3265" s="2">
        <v>16</v>
      </c>
      <c r="L3265" s="2" t="s">
        <v>63</v>
      </c>
      <c r="M3265" s="2" t="s">
        <v>64</v>
      </c>
      <c r="N3265" s="3">
        <v>45565.555821759262</v>
      </c>
      <c r="O3265" s="2" t="s">
        <v>509</v>
      </c>
      <c r="Q3265" s="2" t="s">
        <v>66</v>
      </c>
      <c r="R3265" s="3">
        <v>45654.636076388888</v>
      </c>
      <c r="S3265" s="2" t="s">
        <v>702</v>
      </c>
      <c r="T3265" s="2" t="s">
        <v>703</v>
      </c>
      <c r="U3265" s="2" t="s">
        <v>901</v>
      </c>
      <c r="V3265" s="2" t="s">
        <v>16319</v>
      </c>
      <c r="W3265" s="2" t="s">
        <v>1426</v>
      </c>
      <c r="X3265" s="2" t="s">
        <v>1426</v>
      </c>
      <c r="Y3265" s="2" t="s">
        <v>16320</v>
      </c>
      <c r="Z3265" s="2" t="s">
        <v>6779</v>
      </c>
      <c r="AA3265" s="2" t="s">
        <v>16321</v>
      </c>
      <c r="AB3265" s="2" t="s">
        <v>16321</v>
      </c>
      <c r="AE3265" s="3">
        <v>45654.636076388888</v>
      </c>
      <c r="AF3265" s="2" t="s">
        <v>77</v>
      </c>
      <c r="AH3265" s="2" t="s">
        <v>78</v>
      </c>
      <c r="AI3265" s="2" t="s">
        <v>255</v>
      </c>
      <c r="AJ3265" s="2" t="s">
        <v>276</v>
      </c>
      <c r="AK3265" s="2" t="s">
        <v>16322</v>
      </c>
      <c r="AL3265" s="2" t="s">
        <v>702</v>
      </c>
      <c r="AM3265" s="3">
        <v>45654.636145833334</v>
      </c>
      <c r="AN3265" s="2" t="s">
        <v>16322</v>
      </c>
      <c r="AP3265" s="2">
        <v>5533339</v>
      </c>
      <c r="AQ3265" s="2" t="s">
        <v>81</v>
      </c>
      <c r="AR3265" s="3">
        <v>45656.474351851852</v>
      </c>
      <c r="AS3265" s="2" t="s">
        <v>82</v>
      </c>
      <c r="AT3265" s="3">
        <v>45655.333333333336</v>
      </c>
      <c r="AU3265" s="2" t="s">
        <v>104</v>
      </c>
      <c r="AV3265" s="2" t="s">
        <v>4663</v>
      </c>
      <c r="AW3265" s="2" t="s">
        <v>4664</v>
      </c>
      <c r="AX3265" s="2" t="s">
        <v>7047</v>
      </c>
      <c r="AZ3265" s="3">
        <v>45656.474351851852</v>
      </c>
      <c r="BB3265" s="2" t="s">
        <v>261</v>
      </c>
      <c r="BC3265" s="2" t="s">
        <v>262</v>
      </c>
      <c r="BD3265" s="2" t="s">
        <v>263</v>
      </c>
      <c r="BE3265" s="2" t="s">
        <v>16323</v>
      </c>
      <c r="BF3265" s="2" t="s">
        <v>939</v>
      </c>
    </row>
    <row r="3266" spans="1:58" x14ac:dyDescent="0.35">
      <c r="A3266" s="2">
        <v>2948571</v>
      </c>
      <c r="B3266" s="2" t="s">
        <v>58</v>
      </c>
      <c r="C3266" s="2">
        <v>43554271</v>
      </c>
      <c r="D3266" s="2">
        <v>338364527</v>
      </c>
      <c r="E3266" s="2" t="s">
        <v>59</v>
      </c>
      <c r="F3266" s="2" t="s">
        <v>60</v>
      </c>
      <c r="G3266" s="2" t="s">
        <v>577</v>
      </c>
      <c r="H3266" s="2" t="s">
        <v>16324</v>
      </c>
      <c r="I3266" s="2">
        <v>773274811</v>
      </c>
      <c r="J3266" s="2" t="s">
        <v>16325</v>
      </c>
      <c r="K3266" s="2">
        <v>14</v>
      </c>
      <c r="L3266" s="2" t="s">
        <v>63</v>
      </c>
      <c r="M3266" s="2" t="s">
        <v>64</v>
      </c>
      <c r="N3266" s="3">
        <v>45654.545960648145</v>
      </c>
      <c r="O3266" s="2" t="s">
        <v>65</v>
      </c>
      <c r="Q3266" s="2" t="s">
        <v>66</v>
      </c>
      <c r="R3266" s="3">
        <v>45654.636967592596</v>
      </c>
      <c r="S3266" s="2" t="s">
        <v>2894</v>
      </c>
      <c r="T3266" s="2" t="s">
        <v>68</v>
      </c>
      <c r="U3266" s="2" t="s">
        <v>69</v>
      </c>
      <c r="V3266" s="2" t="s">
        <v>16326</v>
      </c>
      <c r="W3266" s="2" t="s">
        <v>136</v>
      </c>
      <c r="X3266" s="2" t="s">
        <v>137</v>
      </c>
      <c r="Y3266" s="2" t="s">
        <v>3967</v>
      </c>
      <c r="Z3266" s="2" t="s">
        <v>567</v>
      </c>
      <c r="AA3266" s="2" t="s">
        <v>8510</v>
      </c>
      <c r="AB3266" s="2" t="s">
        <v>176</v>
      </c>
      <c r="AE3266" s="3">
        <v>45654.636979166666</v>
      </c>
      <c r="AF3266" s="2" t="s">
        <v>77</v>
      </c>
      <c r="AH3266" s="2" t="s">
        <v>78</v>
      </c>
      <c r="AI3266" s="2" t="s">
        <v>79</v>
      </c>
      <c r="AJ3266" s="2" t="s">
        <v>191</v>
      </c>
      <c r="AK3266" s="2" t="s">
        <v>16326</v>
      </c>
      <c r="AL3266" s="2" t="s">
        <v>2894</v>
      </c>
      <c r="AM3266" s="3">
        <v>45655.354953703703</v>
      </c>
      <c r="AN3266" s="2" t="s">
        <v>16327</v>
      </c>
      <c r="AO3266" s="2" t="s">
        <v>147</v>
      </c>
      <c r="AP3266" s="2">
        <v>5536552</v>
      </c>
      <c r="AQ3266" s="2" t="s">
        <v>81</v>
      </c>
      <c r="AR3266" s="3">
        <v>45657.483298611114</v>
      </c>
      <c r="AS3266" s="2" t="s">
        <v>82</v>
      </c>
      <c r="AT3266" s="3">
        <v>45655.333333333336</v>
      </c>
      <c r="AU3266" s="2" t="s">
        <v>104</v>
      </c>
      <c r="AV3266" s="2" t="s">
        <v>405</v>
      </c>
      <c r="AW3266" s="2" t="s">
        <v>406</v>
      </c>
      <c r="AX3266" s="2" t="s">
        <v>407</v>
      </c>
      <c r="AZ3266" s="3">
        <v>45657.483298611114</v>
      </c>
      <c r="BB3266" s="2" t="s">
        <v>408</v>
      </c>
      <c r="BC3266" s="2" t="s">
        <v>409</v>
      </c>
      <c r="BD3266" s="2" t="s">
        <v>410</v>
      </c>
      <c r="BE3266" s="2" t="s">
        <v>1962</v>
      </c>
      <c r="BF3266" s="2" t="s">
        <v>1093</v>
      </c>
    </row>
    <row r="3267" spans="1:58" x14ac:dyDescent="0.35">
      <c r="A3267" s="2">
        <v>2948579</v>
      </c>
      <c r="B3267" s="2" t="s">
        <v>58</v>
      </c>
      <c r="C3267" s="2">
        <v>29869591</v>
      </c>
      <c r="D3267" s="2">
        <v>339822314</v>
      </c>
      <c r="E3267" s="2" t="s">
        <v>59</v>
      </c>
      <c r="F3267" s="2" t="s">
        <v>60</v>
      </c>
      <c r="G3267" s="2" t="s">
        <v>659</v>
      </c>
      <c r="H3267" s="2" t="s">
        <v>2827</v>
      </c>
      <c r="I3267" s="2">
        <v>775458766</v>
      </c>
      <c r="J3267" s="2" t="s">
        <v>2427</v>
      </c>
      <c r="K3267" s="2">
        <v>15</v>
      </c>
      <c r="L3267" s="2" t="s">
        <v>63</v>
      </c>
      <c r="M3267" s="2" t="s">
        <v>64</v>
      </c>
      <c r="N3267" s="3">
        <v>45551.646296296298</v>
      </c>
      <c r="O3267" s="2" t="s">
        <v>65</v>
      </c>
      <c r="Q3267" s="2" t="s">
        <v>66</v>
      </c>
      <c r="R3267" s="3">
        <v>45654.642893518518</v>
      </c>
      <c r="S3267" s="2" t="s">
        <v>3008</v>
      </c>
      <c r="T3267" s="2" t="s">
        <v>156</v>
      </c>
      <c r="U3267" s="2" t="s">
        <v>69</v>
      </c>
      <c r="V3267" s="2" t="s">
        <v>16328</v>
      </c>
      <c r="W3267" s="2" t="s">
        <v>727</v>
      </c>
      <c r="X3267" s="2" t="s">
        <v>2433</v>
      </c>
      <c r="Y3267" s="2" t="s">
        <v>12277</v>
      </c>
      <c r="Z3267" s="2" t="s">
        <v>730</v>
      </c>
      <c r="AA3267" s="2" t="s">
        <v>16282</v>
      </c>
      <c r="AB3267" s="2" t="s">
        <v>176</v>
      </c>
      <c r="AE3267" s="3">
        <v>45654.642905092594</v>
      </c>
      <c r="AF3267" s="2" t="s">
        <v>77</v>
      </c>
      <c r="AH3267" s="2" t="s">
        <v>142</v>
      </c>
      <c r="AI3267" s="2" t="s">
        <v>79</v>
      </c>
      <c r="AJ3267" s="2" t="s">
        <v>191</v>
      </c>
      <c r="AK3267" s="2" t="s">
        <v>16329</v>
      </c>
      <c r="AL3267" s="2" t="s">
        <v>3008</v>
      </c>
      <c r="AM3267" s="3">
        <v>45654.642928240741</v>
      </c>
      <c r="AN3267" s="2" t="s">
        <v>16329</v>
      </c>
      <c r="AP3267" s="2">
        <v>5533360</v>
      </c>
      <c r="AQ3267" s="2" t="s">
        <v>81</v>
      </c>
      <c r="AR3267" s="3">
        <v>45657.614502314813</v>
      </c>
      <c r="AS3267" s="2" t="s">
        <v>82</v>
      </c>
      <c r="AT3267" s="3">
        <v>45655.333333333336</v>
      </c>
      <c r="AU3267" s="2" t="s">
        <v>104</v>
      </c>
      <c r="AV3267" s="2" t="s">
        <v>733</v>
      </c>
      <c r="AW3267" s="2" t="s">
        <v>734</v>
      </c>
      <c r="AX3267" s="2" t="s">
        <v>5333</v>
      </c>
      <c r="AZ3267" s="3">
        <v>45657.614502314813</v>
      </c>
      <c r="BB3267" s="2" t="s">
        <v>439</v>
      </c>
      <c r="BC3267" s="2" t="s">
        <v>440</v>
      </c>
      <c r="BD3267" s="2" t="s">
        <v>263</v>
      </c>
      <c r="BE3267" s="2" t="s">
        <v>16330</v>
      </c>
      <c r="BF3267" s="2" t="s">
        <v>560</v>
      </c>
    </row>
    <row r="3268" spans="1:58" x14ac:dyDescent="0.35">
      <c r="A3268" s="2">
        <v>2948581</v>
      </c>
      <c r="B3268" s="2" t="s">
        <v>58</v>
      </c>
      <c r="C3268" s="2">
        <v>32230791</v>
      </c>
      <c r="D3268" s="2">
        <v>339517597</v>
      </c>
      <c r="E3268" s="2" t="s">
        <v>59</v>
      </c>
      <c r="F3268" s="2" t="s">
        <v>60</v>
      </c>
      <c r="G3268" s="2" t="s">
        <v>152</v>
      </c>
      <c r="H3268" s="2" t="s">
        <v>16331</v>
      </c>
      <c r="I3268" s="2">
        <v>774494755</v>
      </c>
      <c r="J3268" s="2" t="s">
        <v>3572</v>
      </c>
      <c r="K3268" s="2">
        <v>14</v>
      </c>
      <c r="L3268" s="2" t="s">
        <v>63</v>
      </c>
      <c r="M3268" s="2" t="s">
        <v>64</v>
      </c>
      <c r="N3268" s="3">
        <v>45457.425057870372</v>
      </c>
      <c r="O3268" s="2" t="s">
        <v>65</v>
      </c>
      <c r="Q3268" s="2" t="s">
        <v>66</v>
      </c>
      <c r="R3268" s="3">
        <v>45654.643321759257</v>
      </c>
      <c r="S3268" s="2" t="s">
        <v>4416</v>
      </c>
      <c r="T3268" s="2" t="s">
        <v>156</v>
      </c>
      <c r="U3268" s="2" t="s">
        <v>69</v>
      </c>
      <c r="V3268" s="2" t="s">
        <v>16332</v>
      </c>
      <c r="W3268" s="2" t="s">
        <v>233</v>
      </c>
      <c r="X3268" s="2" t="s">
        <v>233</v>
      </c>
      <c r="Y3268" s="2" t="s">
        <v>3291</v>
      </c>
      <c r="Z3268" s="2" t="s">
        <v>567</v>
      </c>
      <c r="AA3268" s="2" t="s">
        <v>582</v>
      </c>
      <c r="AB3268" s="2" t="s">
        <v>582</v>
      </c>
      <c r="AC3268" s="2" t="s">
        <v>16333</v>
      </c>
      <c r="AE3268" s="3">
        <v>45654.643333333333</v>
      </c>
      <c r="AF3268" s="2" t="s">
        <v>77</v>
      </c>
      <c r="AH3268" s="2" t="s">
        <v>78</v>
      </c>
      <c r="AI3268" s="2" t="s">
        <v>79</v>
      </c>
      <c r="AJ3268" s="2" t="s">
        <v>123</v>
      </c>
      <c r="AK3268" s="2" t="s">
        <v>16334</v>
      </c>
      <c r="AL3268" s="2" t="s">
        <v>4416</v>
      </c>
      <c r="AM3268" s="3">
        <v>45654.643379629626</v>
      </c>
      <c r="AN3268" s="2" t="s">
        <v>16334</v>
      </c>
      <c r="AP3268" s="2">
        <v>5533365</v>
      </c>
      <c r="AQ3268" s="2" t="s">
        <v>81</v>
      </c>
      <c r="AR3268" s="3">
        <v>45657.446655092594</v>
      </c>
      <c r="AS3268" s="2" t="s">
        <v>82</v>
      </c>
      <c r="AT3268" s="3">
        <v>45655.416666666664</v>
      </c>
      <c r="AU3268" s="2" t="s">
        <v>104</v>
      </c>
      <c r="AV3268" s="2" t="s">
        <v>569</v>
      </c>
      <c r="AW3268" s="2" t="s">
        <v>570</v>
      </c>
      <c r="AX3268" s="2" t="s">
        <v>1530</v>
      </c>
      <c r="AZ3268" s="3">
        <v>45657.446655092594</v>
      </c>
      <c r="BB3268" s="2" t="s">
        <v>643</v>
      </c>
      <c r="BC3268" s="2" t="s">
        <v>644</v>
      </c>
      <c r="BD3268" s="2" t="s">
        <v>299</v>
      </c>
      <c r="BE3268" s="2" t="s">
        <v>11621</v>
      </c>
      <c r="BF3268" s="2" t="s">
        <v>1093</v>
      </c>
    </row>
    <row r="3269" spans="1:58" x14ac:dyDescent="0.35">
      <c r="A3269" s="2">
        <v>2948590</v>
      </c>
      <c r="B3269" s="2" t="s">
        <v>244</v>
      </c>
      <c r="C3269" s="2">
        <v>44255191</v>
      </c>
      <c r="D3269" s="2">
        <v>339681267</v>
      </c>
      <c r="E3269" s="2" t="s">
        <v>59</v>
      </c>
      <c r="F3269" s="2" t="s">
        <v>60</v>
      </c>
      <c r="G3269" s="2" t="s">
        <v>1460</v>
      </c>
      <c r="H3269" s="2" t="s">
        <v>16335</v>
      </c>
      <c r="I3269" s="2">
        <v>778314753</v>
      </c>
      <c r="J3269" s="2" t="s">
        <v>2724</v>
      </c>
      <c r="K3269" s="2">
        <v>16</v>
      </c>
      <c r="L3269" s="2" t="s">
        <v>63</v>
      </c>
      <c r="M3269" s="2" t="s">
        <v>64</v>
      </c>
      <c r="N3269" s="3">
        <v>45582.458333333336</v>
      </c>
      <c r="O3269" s="2" t="s">
        <v>509</v>
      </c>
      <c r="Q3269" s="2" t="s">
        <v>66</v>
      </c>
      <c r="R3269" s="3">
        <v>45654.649351851855</v>
      </c>
      <c r="S3269" s="2" t="s">
        <v>4735</v>
      </c>
      <c r="T3269" s="2" t="s">
        <v>156</v>
      </c>
      <c r="U3269" s="2" t="s">
        <v>69</v>
      </c>
      <c r="V3269" s="2" t="s">
        <v>16336</v>
      </c>
      <c r="W3269" s="2" t="s">
        <v>605</v>
      </c>
      <c r="X3269" s="2" t="s">
        <v>605</v>
      </c>
      <c r="Y3269" s="2" t="s">
        <v>8638</v>
      </c>
      <c r="Z3269" s="2" t="s">
        <v>8639</v>
      </c>
      <c r="AA3269" s="2" t="s">
        <v>4539</v>
      </c>
      <c r="AB3269" s="2" t="s">
        <v>4539</v>
      </c>
      <c r="AE3269" s="3">
        <v>45654.649363425924</v>
      </c>
      <c r="AF3269" s="2" t="s">
        <v>77</v>
      </c>
      <c r="AH3269" s="2" t="s">
        <v>78</v>
      </c>
      <c r="AI3269" s="2" t="s">
        <v>275</v>
      </c>
      <c r="AJ3269" s="2" t="s">
        <v>276</v>
      </c>
      <c r="AK3269" s="2" t="s">
        <v>4918</v>
      </c>
      <c r="AL3269" s="2" t="s">
        <v>4735</v>
      </c>
      <c r="AM3269" s="3">
        <v>45654.649409722224</v>
      </c>
      <c r="AN3269" s="2" t="s">
        <v>4918</v>
      </c>
      <c r="AP3269" s="2">
        <v>5533394</v>
      </c>
      <c r="AQ3269" s="2" t="s">
        <v>81</v>
      </c>
      <c r="AR3269" s="3">
        <v>45656.514131944445</v>
      </c>
      <c r="AS3269" s="2" t="s">
        <v>82</v>
      </c>
      <c r="AT3269" s="3">
        <v>45655.333333333336</v>
      </c>
      <c r="AU3269" s="2" t="s">
        <v>104</v>
      </c>
      <c r="AV3269" s="2" t="s">
        <v>611</v>
      </c>
      <c r="AW3269" s="2" t="s">
        <v>612</v>
      </c>
      <c r="AX3269" s="2" t="s">
        <v>2648</v>
      </c>
      <c r="AZ3269" s="3">
        <v>45656.514131944445</v>
      </c>
      <c r="BB3269" s="2" t="s">
        <v>280</v>
      </c>
      <c r="BC3269" s="2" t="s">
        <v>281</v>
      </c>
      <c r="BD3269" s="2" t="s">
        <v>282</v>
      </c>
      <c r="BE3269" s="2" t="s">
        <v>16337</v>
      </c>
      <c r="BF3269" s="2" t="s">
        <v>301</v>
      </c>
    </row>
    <row r="3270" spans="1:58" x14ac:dyDescent="0.35">
      <c r="A3270" s="2">
        <v>2948591</v>
      </c>
      <c r="B3270" s="2" t="s">
        <v>58</v>
      </c>
      <c r="C3270" s="2">
        <v>34511581</v>
      </c>
      <c r="D3270" s="2">
        <v>339581536</v>
      </c>
      <c r="E3270" s="2" t="s">
        <v>59</v>
      </c>
      <c r="F3270" s="2" t="s">
        <v>60</v>
      </c>
      <c r="G3270" s="2" t="s">
        <v>16338</v>
      </c>
      <c r="H3270" s="2" t="s">
        <v>16339</v>
      </c>
      <c r="I3270" s="2">
        <v>777401684</v>
      </c>
      <c r="J3270" s="2" t="s">
        <v>16340</v>
      </c>
      <c r="K3270" s="2">
        <v>12</v>
      </c>
      <c r="L3270" s="2" t="s">
        <v>63</v>
      </c>
      <c r="M3270" s="2" t="s">
        <v>64</v>
      </c>
      <c r="N3270" s="3">
        <v>45115.666666666664</v>
      </c>
      <c r="O3270" s="2" t="s">
        <v>647</v>
      </c>
      <c r="Q3270" s="2" t="s">
        <v>66</v>
      </c>
      <c r="R3270" s="3">
        <v>45654.649398148147</v>
      </c>
      <c r="S3270" s="2" t="s">
        <v>4769</v>
      </c>
      <c r="T3270" s="2" t="s">
        <v>156</v>
      </c>
      <c r="U3270" s="2" t="s">
        <v>69</v>
      </c>
      <c r="V3270" s="2" t="s">
        <v>16341</v>
      </c>
      <c r="W3270" s="2" t="s">
        <v>233</v>
      </c>
      <c r="X3270" s="2" t="s">
        <v>234</v>
      </c>
      <c r="Z3270" s="2" t="s">
        <v>236</v>
      </c>
      <c r="AA3270" s="2" t="s">
        <v>12056</v>
      </c>
      <c r="AB3270" s="2" t="s">
        <v>16342</v>
      </c>
      <c r="AE3270" s="3">
        <v>45655.518101851849</v>
      </c>
      <c r="AF3270" s="2" t="s">
        <v>77</v>
      </c>
      <c r="AH3270" s="2" t="s">
        <v>78</v>
      </c>
      <c r="AI3270" s="2" t="s">
        <v>58</v>
      </c>
      <c r="AJ3270" s="2" t="s">
        <v>800</v>
      </c>
      <c r="AK3270" s="2" t="s">
        <v>14820</v>
      </c>
      <c r="AL3270" s="2" t="s">
        <v>831</v>
      </c>
      <c r="AM3270" s="3">
        <v>45655.518182870372</v>
      </c>
      <c r="AN3270" s="2" t="s">
        <v>14820</v>
      </c>
      <c r="AO3270" s="2" t="s">
        <v>831</v>
      </c>
      <c r="AP3270" s="2">
        <v>5536840</v>
      </c>
      <c r="AQ3270" s="2" t="s">
        <v>81</v>
      </c>
      <c r="AR3270" s="3">
        <v>45656.620034722226</v>
      </c>
      <c r="AS3270" s="2" t="s">
        <v>82</v>
      </c>
      <c r="AT3270" s="3">
        <v>45655.333333333336</v>
      </c>
      <c r="AU3270" s="2" t="s">
        <v>104</v>
      </c>
      <c r="AV3270" s="2" t="s">
        <v>346</v>
      </c>
      <c r="AW3270" s="2" t="s">
        <v>347</v>
      </c>
      <c r="AX3270" s="2" t="s">
        <v>348</v>
      </c>
      <c r="AZ3270" s="3">
        <v>45656.620034722226</v>
      </c>
      <c r="BB3270" s="2" t="s">
        <v>643</v>
      </c>
      <c r="BC3270" s="2" t="s">
        <v>644</v>
      </c>
      <c r="BD3270" s="2" t="s">
        <v>299</v>
      </c>
      <c r="BE3270" s="2" t="s">
        <v>16343</v>
      </c>
      <c r="BF3270" s="2" t="s">
        <v>831</v>
      </c>
    </row>
    <row r="3271" spans="1:58" x14ac:dyDescent="0.35">
      <c r="A3271" s="2">
        <v>2948592</v>
      </c>
      <c r="B3271" s="2" t="s">
        <v>58</v>
      </c>
      <c r="C3271" s="2">
        <v>43973141</v>
      </c>
      <c r="D3271" s="2">
        <v>339043033</v>
      </c>
      <c r="E3271" s="2" t="s">
        <v>59</v>
      </c>
      <c r="F3271" s="2" t="s">
        <v>60</v>
      </c>
      <c r="G3271" s="2" t="s">
        <v>1081</v>
      </c>
      <c r="H3271" s="2" t="s">
        <v>5002</v>
      </c>
      <c r="I3271" s="2">
        <v>783017911</v>
      </c>
      <c r="J3271" s="2" t="s">
        <v>16344</v>
      </c>
      <c r="K3271" s="2">
        <v>14</v>
      </c>
      <c r="L3271" s="2" t="s">
        <v>63</v>
      </c>
      <c r="M3271" s="2" t="s">
        <v>64</v>
      </c>
      <c r="N3271" s="3">
        <v>45583.810266203705</v>
      </c>
      <c r="O3271" s="2" t="s">
        <v>65</v>
      </c>
      <c r="Q3271" s="2" t="s">
        <v>66</v>
      </c>
      <c r="R3271" s="3">
        <v>45654.649942129632</v>
      </c>
      <c r="S3271" s="2" t="s">
        <v>564</v>
      </c>
      <c r="T3271" s="2" t="s">
        <v>156</v>
      </c>
      <c r="U3271" s="2" t="s">
        <v>69</v>
      </c>
      <c r="V3271" s="2" t="s">
        <v>16345</v>
      </c>
      <c r="W3271" s="2" t="s">
        <v>233</v>
      </c>
      <c r="X3271" s="2" t="s">
        <v>234</v>
      </c>
      <c r="Y3271" s="2" t="s">
        <v>4264</v>
      </c>
      <c r="Z3271" s="2" t="s">
        <v>758</v>
      </c>
      <c r="AA3271" s="2" t="s">
        <v>16346</v>
      </c>
      <c r="AB3271" s="2" t="s">
        <v>176</v>
      </c>
      <c r="AE3271" s="3">
        <v>45656.514618055553</v>
      </c>
      <c r="AF3271" s="2" t="s">
        <v>77</v>
      </c>
      <c r="AH3271" s="2" t="s">
        <v>78</v>
      </c>
      <c r="AI3271" s="2" t="s">
        <v>58</v>
      </c>
      <c r="AJ3271" s="2" t="s">
        <v>101</v>
      </c>
      <c r="AK3271" s="2" t="s">
        <v>16347</v>
      </c>
      <c r="AL3271" s="2" t="s">
        <v>831</v>
      </c>
      <c r="AM3271" s="3">
        <v>45656.514710648145</v>
      </c>
      <c r="AN3271" s="2" t="s">
        <v>16347</v>
      </c>
      <c r="AO3271" s="2" t="s">
        <v>831</v>
      </c>
      <c r="AP3271" s="2">
        <v>5540290</v>
      </c>
      <c r="AQ3271" s="2" t="s">
        <v>81</v>
      </c>
      <c r="AR3271" s="3">
        <v>45657.584641203706</v>
      </c>
      <c r="AS3271" s="2" t="s">
        <v>82</v>
      </c>
      <c r="AT3271" s="3">
        <v>45656.333333333336</v>
      </c>
      <c r="AU3271" s="2" t="s">
        <v>104</v>
      </c>
      <c r="AV3271" s="2" t="s">
        <v>1806</v>
      </c>
      <c r="AW3271" s="2" t="s">
        <v>1806</v>
      </c>
      <c r="AX3271" s="2" t="s">
        <v>12869</v>
      </c>
      <c r="AZ3271" s="3">
        <v>45657.584641203706</v>
      </c>
      <c r="BB3271" s="2" t="s">
        <v>108</v>
      </c>
      <c r="BC3271" s="2" t="s">
        <v>109</v>
      </c>
      <c r="BD3271" s="2" t="s">
        <v>110</v>
      </c>
      <c r="BE3271" s="2" t="s">
        <v>16348</v>
      </c>
      <c r="BF3271" s="2" t="s">
        <v>2865</v>
      </c>
    </row>
    <row r="3272" spans="1:58" x14ac:dyDescent="0.35">
      <c r="A3272" s="2">
        <v>2948595</v>
      </c>
      <c r="B3272" s="2" t="s">
        <v>244</v>
      </c>
      <c r="C3272" s="2">
        <v>41727821</v>
      </c>
      <c r="D3272" s="2">
        <v>339572980</v>
      </c>
      <c r="E3272" s="2" t="s">
        <v>59</v>
      </c>
      <c r="F3272" s="2" t="s">
        <v>60</v>
      </c>
      <c r="G3272" s="2" t="s">
        <v>1724</v>
      </c>
      <c r="H3272" s="2" t="s">
        <v>16349</v>
      </c>
      <c r="I3272" s="2">
        <v>772719722</v>
      </c>
      <c r="J3272" s="2" t="s">
        <v>16350</v>
      </c>
      <c r="K3272" s="2">
        <v>14</v>
      </c>
      <c r="L3272" s="2" t="s">
        <v>63</v>
      </c>
      <c r="M3272" s="2" t="s">
        <v>64</v>
      </c>
      <c r="N3272" s="3">
        <v>45260.5</v>
      </c>
      <c r="O3272" s="2" t="s">
        <v>248</v>
      </c>
      <c r="Q3272" s="2" t="s">
        <v>66</v>
      </c>
      <c r="R3272" s="3">
        <v>45654.650694444441</v>
      </c>
      <c r="S3272" s="2" t="s">
        <v>673</v>
      </c>
      <c r="T3272" s="2" t="s">
        <v>68</v>
      </c>
      <c r="U3272" s="2" t="s">
        <v>69</v>
      </c>
      <c r="V3272" s="2" t="s">
        <v>16351</v>
      </c>
      <c r="Y3272" s="2" t="s">
        <v>1692</v>
      </c>
      <c r="Z3272" s="2" t="s">
        <v>236</v>
      </c>
      <c r="AA3272" s="2" t="s">
        <v>3752</v>
      </c>
      <c r="AB3272" s="2" t="s">
        <v>16352</v>
      </c>
      <c r="AE3272" s="3">
        <v>45654.650706018518</v>
      </c>
      <c r="AF3272" s="2" t="s">
        <v>77</v>
      </c>
      <c r="AH3272" s="2" t="s">
        <v>78</v>
      </c>
      <c r="AI3272" s="2" t="s">
        <v>255</v>
      </c>
      <c r="AJ3272" s="2" t="s">
        <v>598</v>
      </c>
      <c r="AK3272" s="2" t="s">
        <v>16353</v>
      </c>
      <c r="AL3272" s="2" t="s">
        <v>673</v>
      </c>
      <c r="AM3272" s="3">
        <v>45654.650752314818</v>
      </c>
      <c r="AN3272" s="2" t="s">
        <v>16353</v>
      </c>
      <c r="AP3272" s="2">
        <v>5533405</v>
      </c>
      <c r="AQ3272" s="2" t="s">
        <v>81</v>
      </c>
      <c r="AR3272" s="3">
        <v>45656.521655092591</v>
      </c>
      <c r="AS3272" s="2" t="s">
        <v>82</v>
      </c>
      <c r="AT3272" s="3">
        <v>45655.333333333336</v>
      </c>
      <c r="AU3272" s="2" t="s">
        <v>104</v>
      </c>
      <c r="AV3272" s="2" t="s">
        <v>239</v>
      </c>
      <c r="AW3272" s="2" t="s">
        <v>240</v>
      </c>
      <c r="AX3272" s="2" t="s">
        <v>6092</v>
      </c>
      <c r="AZ3272" s="3">
        <v>45656.521655092591</v>
      </c>
      <c r="BB3272" s="2" t="s">
        <v>736</v>
      </c>
      <c r="BC3272" s="2" t="s">
        <v>737</v>
      </c>
      <c r="BD3272" s="2" t="s">
        <v>351</v>
      </c>
      <c r="BE3272" s="2" t="s">
        <v>16354</v>
      </c>
      <c r="BF3272" s="2" t="s">
        <v>831</v>
      </c>
    </row>
    <row r="3273" spans="1:58" x14ac:dyDescent="0.35">
      <c r="A3273" s="2">
        <v>2948597</v>
      </c>
      <c r="B3273" s="2" t="s">
        <v>58</v>
      </c>
      <c r="C3273" s="2">
        <v>43949651</v>
      </c>
      <c r="D3273" s="2">
        <v>338405504</v>
      </c>
      <c r="E3273" s="2" t="s">
        <v>59</v>
      </c>
      <c r="F3273" s="2" t="s">
        <v>60</v>
      </c>
      <c r="G3273" s="2" t="s">
        <v>132</v>
      </c>
      <c r="H3273" s="2" t="s">
        <v>1903</v>
      </c>
      <c r="I3273" s="2">
        <v>775997615</v>
      </c>
      <c r="J3273" s="2" t="s">
        <v>1689</v>
      </c>
      <c r="K3273" s="2">
        <v>12</v>
      </c>
      <c r="L3273" s="2" t="s">
        <v>63</v>
      </c>
      <c r="M3273" s="2" t="s">
        <v>64</v>
      </c>
      <c r="N3273" s="3">
        <v>45524.5</v>
      </c>
      <c r="O3273" s="2" t="s">
        <v>65</v>
      </c>
      <c r="Q3273" s="2" t="s">
        <v>66</v>
      </c>
      <c r="R3273" s="3">
        <v>45654.651446759257</v>
      </c>
      <c r="S3273" s="2" t="s">
        <v>15778</v>
      </c>
      <c r="T3273" s="2" t="s">
        <v>156</v>
      </c>
      <c r="U3273" s="2" t="s">
        <v>914</v>
      </c>
      <c r="V3273" s="2" t="s">
        <v>16355</v>
      </c>
      <c r="W3273" s="2" t="s">
        <v>71</v>
      </c>
      <c r="X3273" s="2" t="s">
        <v>431</v>
      </c>
      <c r="Y3273" s="2" t="s">
        <v>3421</v>
      </c>
      <c r="Z3273" s="2" t="s">
        <v>541</v>
      </c>
      <c r="AA3273" s="2" t="s">
        <v>1028</v>
      </c>
      <c r="AB3273" s="2" t="s">
        <v>12619</v>
      </c>
      <c r="AE3273" s="3">
        <v>45656.767789351848</v>
      </c>
      <c r="AF3273" s="2" t="s">
        <v>77</v>
      </c>
      <c r="AH3273" s="2" t="s">
        <v>142</v>
      </c>
      <c r="AI3273" s="2" t="s">
        <v>2154</v>
      </c>
      <c r="AJ3273" s="2" t="s">
        <v>800</v>
      </c>
      <c r="AK3273" s="2" t="s">
        <v>16356</v>
      </c>
      <c r="AL3273" s="2" t="s">
        <v>1061</v>
      </c>
      <c r="AM3273" s="3">
        <v>45656.767881944441</v>
      </c>
      <c r="AN3273" s="2" t="s">
        <v>16356</v>
      </c>
      <c r="AO3273" s="2" t="s">
        <v>1061</v>
      </c>
      <c r="AP3273" s="2">
        <v>5542636</v>
      </c>
      <c r="AQ3273" s="2" t="s">
        <v>81</v>
      </c>
      <c r="AR3273" s="3">
        <v>45658.643703703703</v>
      </c>
      <c r="AS3273" s="2" t="s">
        <v>82</v>
      </c>
      <c r="AT3273" s="3">
        <v>45656.333333333336</v>
      </c>
      <c r="AU3273" s="2" t="s">
        <v>104</v>
      </c>
      <c r="AV3273" s="2" t="s">
        <v>1030</v>
      </c>
      <c r="AW3273" s="2" t="s">
        <v>1031</v>
      </c>
      <c r="AX3273" s="2" t="s">
        <v>1032</v>
      </c>
      <c r="AZ3273" s="3">
        <v>45658.643703703703</v>
      </c>
      <c r="BB3273" s="2" t="s">
        <v>1374</v>
      </c>
      <c r="BC3273" s="2" t="s">
        <v>888</v>
      </c>
      <c r="BD3273" s="2" t="s">
        <v>1375</v>
      </c>
      <c r="BE3273" s="2" t="s">
        <v>16357</v>
      </c>
      <c r="BF3273" s="2" t="s">
        <v>698</v>
      </c>
    </row>
    <row r="3274" spans="1:58" x14ac:dyDescent="0.35">
      <c r="A3274" s="2">
        <v>2948600</v>
      </c>
      <c r="B3274" s="2" t="s">
        <v>244</v>
      </c>
      <c r="C3274" s="2">
        <v>39371251</v>
      </c>
      <c r="D3274" s="2">
        <v>339487401</v>
      </c>
      <c r="E3274" s="2" t="s">
        <v>59</v>
      </c>
      <c r="F3274" s="2" t="s">
        <v>60</v>
      </c>
      <c r="G3274" s="2" t="s">
        <v>1634</v>
      </c>
      <c r="H3274" s="2" t="s">
        <v>16358</v>
      </c>
      <c r="I3274" s="2">
        <v>774050764</v>
      </c>
      <c r="J3274" s="2" t="s">
        <v>1636</v>
      </c>
      <c r="K3274" s="2">
        <v>12</v>
      </c>
      <c r="L3274" s="2" t="s">
        <v>63</v>
      </c>
      <c r="M3274" s="2" t="s">
        <v>64</v>
      </c>
      <c r="N3274" s="3">
        <v>45657.000011574077</v>
      </c>
      <c r="O3274" s="2" t="s">
        <v>65</v>
      </c>
      <c r="Q3274" s="2" t="s">
        <v>66</v>
      </c>
      <c r="R3274" s="3">
        <v>45654.654490740744</v>
      </c>
      <c r="S3274" s="2" t="s">
        <v>4926</v>
      </c>
      <c r="T3274" s="2" t="s">
        <v>156</v>
      </c>
      <c r="U3274" s="2" t="s">
        <v>69</v>
      </c>
      <c r="V3274" s="2" t="s">
        <v>16359</v>
      </c>
      <c r="W3274" s="2" t="s">
        <v>336</v>
      </c>
      <c r="X3274" s="2" t="s">
        <v>336</v>
      </c>
      <c r="Y3274" s="2" t="s">
        <v>581</v>
      </c>
      <c r="Z3274" s="2" t="s">
        <v>453</v>
      </c>
      <c r="AA3274" s="2" t="s">
        <v>582</v>
      </c>
      <c r="AB3274" s="2" t="s">
        <v>16360</v>
      </c>
      <c r="AE3274" s="3">
        <v>45655.811805555553</v>
      </c>
      <c r="AF3274" s="2" t="s">
        <v>77</v>
      </c>
      <c r="AH3274" s="2" t="s">
        <v>142</v>
      </c>
      <c r="AI3274" s="2" t="s">
        <v>1100</v>
      </c>
      <c r="AJ3274" s="2" t="s">
        <v>1101</v>
      </c>
      <c r="AK3274" s="2" t="s">
        <v>16361</v>
      </c>
      <c r="AL3274" s="2" t="s">
        <v>345</v>
      </c>
      <c r="AM3274" s="3">
        <v>45655.811874999999</v>
      </c>
      <c r="AN3274" s="2" t="s">
        <v>16361</v>
      </c>
      <c r="AO3274" s="2" t="s">
        <v>345</v>
      </c>
      <c r="AP3274" s="2">
        <v>5537554</v>
      </c>
      <c r="AQ3274" s="2" t="s">
        <v>81</v>
      </c>
      <c r="AR3274" s="3">
        <v>45656.657812500001</v>
      </c>
      <c r="AS3274" s="2" t="s">
        <v>82</v>
      </c>
      <c r="AT3274" s="3">
        <v>45655.333333333336</v>
      </c>
      <c r="AU3274" s="2" t="s">
        <v>104</v>
      </c>
      <c r="AV3274" s="2" t="s">
        <v>1103</v>
      </c>
      <c r="AW3274" s="2" t="s">
        <v>1104</v>
      </c>
      <c r="AX3274" s="2" t="s">
        <v>1105</v>
      </c>
      <c r="AZ3274" s="3">
        <v>45656.657812500001</v>
      </c>
      <c r="BB3274" s="2" t="s">
        <v>4062</v>
      </c>
      <c r="BC3274" s="2" t="s">
        <v>281</v>
      </c>
      <c r="BD3274" s="2" t="s">
        <v>750</v>
      </c>
      <c r="BE3274" s="2" t="s">
        <v>16362</v>
      </c>
      <c r="BF3274" s="2" t="s">
        <v>345</v>
      </c>
    </row>
    <row r="3275" spans="1:58" x14ac:dyDescent="0.35">
      <c r="A3275" s="2">
        <v>2948603</v>
      </c>
      <c r="B3275" s="2" t="s">
        <v>58</v>
      </c>
      <c r="C3275" s="2">
        <v>38698351</v>
      </c>
      <c r="D3275" s="2">
        <v>339580214</v>
      </c>
      <c r="E3275" s="2" t="s">
        <v>59</v>
      </c>
      <c r="F3275" s="2" t="s">
        <v>60</v>
      </c>
      <c r="G3275" s="2" t="s">
        <v>16363</v>
      </c>
      <c r="H3275" s="2" t="s">
        <v>16364</v>
      </c>
      <c r="I3275" s="2">
        <v>777880191</v>
      </c>
      <c r="J3275" s="2" t="s">
        <v>16365</v>
      </c>
      <c r="K3275" s="2">
        <v>14</v>
      </c>
      <c r="L3275" s="2" t="s">
        <v>63</v>
      </c>
      <c r="M3275" s="2" t="s">
        <v>64</v>
      </c>
      <c r="N3275" s="3">
        <v>44958</v>
      </c>
      <c r="O3275" s="2" t="s">
        <v>647</v>
      </c>
      <c r="Q3275" s="2" t="s">
        <v>66</v>
      </c>
      <c r="R3275" s="3">
        <v>45654.656238425923</v>
      </c>
      <c r="S3275" s="2" t="s">
        <v>1957</v>
      </c>
      <c r="T3275" s="2" t="s">
        <v>68</v>
      </c>
      <c r="U3275" s="2" t="s">
        <v>69</v>
      </c>
      <c r="V3275" s="2" t="s">
        <v>16366</v>
      </c>
      <c r="W3275" s="2" t="s">
        <v>233</v>
      </c>
      <c r="X3275" s="2" t="s">
        <v>234</v>
      </c>
      <c r="Y3275" s="2" t="s">
        <v>4264</v>
      </c>
      <c r="Z3275" s="2" t="s">
        <v>236</v>
      </c>
      <c r="AA3275" s="2" t="s">
        <v>12056</v>
      </c>
      <c r="AB3275" s="2" t="s">
        <v>176</v>
      </c>
      <c r="AE3275" s="3">
        <v>45655.71365740741</v>
      </c>
      <c r="AF3275" s="2" t="s">
        <v>77</v>
      </c>
      <c r="AH3275" s="2" t="s">
        <v>78</v>
      </c>
      <c r="AI3275" s="2" t="s">
        <v>58</v>
      </c>
      <c r="AJ3275" s="2" t="s">
        <v>101</v>
      </c>
      <c r="AK3275" s="2" t="s">
        <v>16367</v>
      </c>
      <c r="AL3275" s="2" t="s">
        <v>831</v>
      </c>
      <c r="AM3275" s="3">
        <v>45655.713761574072</v>
      </c>
      <c r="AN3275" s="2" t="s">
        <v>16367</v>
      </c>
      <c r="AO3275" s="2" t="s">
        <v>831</v>
      </c>
      <c r="AP3275" s="2">
        <v>5537318</v>
      </c>
      <c r="AQ3275" s="2" t="s">
        <v>81</v>
      </c>
      <c r="AR3275" s="3">
        <v>45656.661493055559</v>
      </c>
      <c r="AS3275" s="2" t="s">
        <v>82</v>
      </c>
      <c r="AT3275" s="3">
        <v>45655.5625</v>
      </c>
      <c r="AU3275" s="2" t="s">
        <v>104</v>
      </c>
      <c r="AV3275" s="2" t="s">
        <v>1806</v>
      </c>
      <c r="AW3275" s="2" t="s">
        <v>1806</v>
      </c>
      <c r="AX3275" s="2" t="s">
        <v>1807</v>
      </c>
      <c r="AZ3275" s="3">
        <v>45656.661493055559</v>
      </c>
      <c r="BB3275" s="2" t="s">
        <v>108</v>
      </c>
      <c r="BC3275" s="2" t="s">
        <v>109</v>
      </c>
      <c r="BD3275" s="2" t="s">
        <v>110</v>
      </c>
      <c r="BE3275" s="2" t="s">
        <v>11197</v>
      </c>
      <c r="BF3275" s="2" t="s">
        <v>1809</v>
      </c>
    </row>
    <row r="3276" spans="1:58" x14ac:dyDescent="0.35">
      <c r="A3276" s="2">
        <v>2948609</v>
      </c>
      <c r="B3276" s="2" t="s">
        <v>808</v>
      </c>
      <c r="C3276" s="2">
        <v>39599251</v>
      </c>
      <c r="D3276" s="2">
        <v>339781821</v>
      </c>
      <c r="E3276" s="2" t="s">
        <v>59</v>
      </c>
      <c r="F3276" s="2" t="s">
        <v>60</v>
      </c>
      <c r="G3276" s="2" t="s">
        <v>2740</v>
      </c>
      <c r="H3276" s="2" t="s">
        <v>2840</v>
      </c>
      <c r="I3276" s="2">
        <v>778262068</v>
      </c>
      <c r="J3276" s="2" t="s">
        <v>2724</v>
      </c>
      <c r="K3276" s="2">
        <v>14</v>
      </c>
      <c r="L3276" s="2" t="s">
        <v>63</v>
      </c>
      <c r="M3276" s="2" t="s">
        <v>64</v>
      </c>
      <c r="N3276" s="3">
        <v>44806.458333333336</v>
      </c>
      <c r="O3276" s="2" t="s">
        <v>248</v>
      </c>
      <c r="Q3276" s="2" t="s">
        <v>66</v>
      </c>
      <c r="R3276" s="3">
        <v>45654.658564814818</v>
      </c>
      <c r="S3276" s="2" t="s">
        <v>3144</v>
      </c>
      <c r="T3276" s="2" t="s">
        <v>68</v>
      </c>
      <c r="U3276" s="2" t="s">
        <v>231</v>
      </c>
      <c r="V3276" s="2" t="s">
        <v>16368</v>
      </c>
      <c r="W3276" s="2" t="s">
        <v>250</v>
      </c>
      <c r="X3276" s="2" t="s">
        <v>251</v>
      </c>
      <c r="Y3276" s="2" t="s">
        <v>252</v>
      </c>
      <c r="Z3276" s="2" t="s">
        <v>253</v>
      </c>
      <c r="AA3276" s="2" t="s">
        <v>1557</v>
      </c>
      <c r="AB3276" s="2" t="s">
        <v>176</v>
      </c>
      <c r="AE3276" s="3">
        <v>45654.658726851849</v>
      </c>
      <c r="AF3276" s="2" t="s">
        <v>77</v>
      </c>
      <c r="AH3276" s="2" t="s">
        <v>78</v>
      </c>
      <c r="AI3276" s="2" t="s">
        <v>255</v>
      </c>
      <c r="AJ3276" s="2" t="s">
        <v>276</v>
      </c>
      <c r="AK3276" s="2" t="s">
        <v>16368</v>
      </c>
      <c r="AL3276" s="2" t="s">
        <v>3144</v>
      </c>
      <c r="AM3276" s="3">
        <v>45654.658750000002</v>
      </c>
      <c r="AO3276" s="2" t="s">
        <v>3144</v>
      </c>
      <c r="AP3276" s="2">
        <v>5533435</v>
      </c>
      <c r="AQ3276" s="2" t="s">
        <v>81</v>
      </c>
      <c r="AR3276" s="3">
        <v>45656.609444444446</v>
      </c>
      <c r="AS3276" s="2" t="s">
        <v>82</v>
      </c>
      <c r="AT3276" s="3">
        <v>45655.5625</v>
      </c>
      <c r="AU3276" s="2" t="s">
        <v>104</v>
      </c>
      <c r="AV3276" s="2" t="s">
        <v>258</v>
      </c>
      <c r="AW3276" s="2" t="s">
        <v>259</v>
      </c>
      <c r="AX3276" s="2" t="s">
        <v>866</v>
      </c>
      <c r="AZ3276" s="3">
        <v>45656.609444444446</v>
      </c>
      <c r="BB3276" s="2" t="s">
        <v>1695</v>
      </c>
      <c r="BC3276" s="2" t="s">
        <v>936</v>
      </c>
      <c r="BD3276" s="2" t="s">
        <v>1696</v>
      </c>
      <c r="BE3276" s="2" t="s">
        <v>16369</v>
      </c>
      <c r="BF3276" s="2" t="s">
        <v>1503</v>
      </c>
    </row>
    <row r="3277" spans="1:58" x14ac:dyDescent="0.35">
      <c r="A3277" s="2">
        <v>2948612</v>
      </c>
      <c r="B3277" s="2" t="s">
        <v>244</v>
      </c>
      <c r="C3277" s="2">
        <v>36950171</v>
      </c>
      <c r="D3277" s="2">
        <v>338712690</v>
      </c>
      <c r="E3277" s="2" t="s">
        <v>59</v>
      </c>
      <c r="F3277" s="2" t="s">
        <v>60</v>
      </c>
      <c r="G3277" s="2" t="s">
        <v>2906</v>
      </c>
      <c r="H3277" s="2" t="s">
        <v>5011</v>
      </c>
      <c r="I3277" s="2">
        <v>785900322</v>
      </c>
      <c r="J3277" s="2" t="s">
        <v>3205</v>
      </c>
      <c r="K3277" s="2">
        <v>13</v>
      </c>
      <c r="L3277" s="2" t="s">
        <v>63</v>
      </c>
      <c r="M3277" s="2" t="s">
        <v>64</v>
      </c>
      <c r="N3277" s="3">
        <v>44228.583333333336</v>
      </c>
      <c r="O3277" s="2" t="s">
        <v>248</v>
      </c>
      <c r="Q3277" s="2" t="s">
        <v>66</v>
      </c>
      <c r="R3277" s="3">
        <v>45654.659143518518</v>
      </c>
      <c r="S3277" s="2" t="s">
        <v>2451</v>
      </c>
      <c r="T3277" s="2" t="s">
        <v>68</v>
      </c>
      <c r="U3277" s="2" t="s">
        <v>69</v>
      </c>
      <c r="V3277" s="2" t="s">
        <v>16370</v>
      </c>
      <c r="W3277" s="2" t="s">
        <v>118</v>
      </c>
      <c r="X3277" s="2" t="s">
        <v>119</v>
      </c>
      <c r="Y3277" s="2" t="s">
        <v>1477</v>
      </c>
      <c r="Z3277" s="2" t="s">
        <v>1163</v>
      </c>
      <c r="AA3277" s="2" t="s">
        <v>1478</v>
      </c>
      <c r="AB3277" s="2" t="s">
        <v>176</v>
      </c>
      <c r="AC3277" s="2" t="s">
        <v>16371</v>
      </c>
      <c r="AE3277" s="3">
        <v>45655.769583333335</v>
      </c>
      <c r="AF3277" s="2" t="s">
        <v>77</v>
      </c>
      <c r="AH3277" s="2" t="s">
        <v>78</v>
      </c>
      <c r="AI3277" s="2" t="s">
        <v>1100</v>
      </c>
      <c r="AJ3277" s="2" t="s">
        <v>1271</v>
      </c>
      <c r="AK3277" s="2" t="s">
        <v>16372</v>
      </c>
      <c r="AL3277" s="2" t="s">
        <v>601</v>
      </c>
      <c r="AM3277" s="3">
        <v>45655.769733796296</v>
      </c>
      <c r="AN3277" s="2" t="s">
        <v>16372</v>
      </c>
      <c r="AO3277" s="2" t="s">
        <v>601</v>
      </c>
      <c r="AP3277" s="2">
        <v>5537460</v>
      </c>
      <c r="AQ3277" s="2" t="s">
        <v>81</v>
      </c>
      <c r="AR3277" s="3">
        <v>45656.977673611109</v>
      </c>
      <c r="AS3277" s="2" t="s">
        <v>82</v>
      </c>
      <c r="AT3277" s="3">
        <v>45655.5625</v>
      </c>
      <c r="AU3277" s="2" t="s">
        <v>104</v>
      </c>
      <c r="AV3277" s="2" t="s">
        <v>1273</v>
      </c>
      <c r="AW3277" s="2" t="s">
        <v>1274</v>
      </c>
      <c r="AX3277" s="2" t="s">
        <v>1275</v>
      </c>
      <c r="AZ3277" s="3">
        <v>45656.977673611109</v>
      </c>
      <c r="BB3277" s="2" t="s">
        <v>1276</v>
      </c>
      <c r="BC3277" s="2" t="s">
        <v>1277</v>
      </c>
      <c r="BD3277" s="2" t="s">
        <v>1278</v>
      </c>
      <c r="BE3277" s="2" t="s">
        <v>16373</v>
      </c>
      <c r="BF3277" s="2" t="s">
        <v>14857</v>
      </c>
    </row>
    <row r="3278" spans="1:58" x14ac:dyDescent="0.35">
      <c r="A3278" s="2">
        <v>2948614</v>
      </c>
      <c r="B3278" s="2" t="s">
        <v>58</v>
      </c>
      <c r="C3278" s="2">
        <v>41747211</v>
      </c>
      <c r="D3278" s="2">
        <v>338019312</v>
      </c>
      <c r="E3278" s="2" t="s">
        <v>59</v>
      </c>
      <c r="F3278" s="2" t="s">
        <v>60</v>
      </c>
      <c r="G3278" s="2" t="s">
        <v>5748</v>
      </c>
      <c r="H3278" s="2" t="s">
        <v>5110</v>
      </c>
      <c r="I3278" s="2">
        <v>779401003</v>
      </c>
      <c r="J3278" s="2" t="s">
        <v>16374</v>
      </c>
      <c r="K3278" s="2">
        <v>12</v>
      </c>
      <c r="L3278" s="2" t="s">
        <v>63</v>
      </c>
      <c r="M3278" s="2" t="s">
        <v>64</v>
      </c>
      <c r="N3278" s="3">
        <v>45419.693240740744</v>
      </c>
      <c r="O3278" s="2" t="s">
        <v>65</v>
      </c>
      <c r="Q3278" s="2" t="s">
        <v>66</v>
      </c>
      <c r="R3278" s="3">
        <v>45654.659918981481</v>
      </c>
      <c r="S3278" s="2" t="s">
        <v>5878</v>
      </c>
      <c r="T3278" s="2" t="s">
        <v>156</v>
      </c>
      <c r="U3278" s="2" t="s">
        <v>481</v>
      </c>
      <c r="V3278" s="2" t="s">
        <v>16375</v>
      </c>
      <c r="W3278" s="2" t="s">
        <v>71</v>
      </c>
      <c r="X3278" s="2" t="s">
        <v>317</v>
      </c>
      <c r="Y3278" s="2" t="s">
        <v>3837</v>
      </c>
      <c r="Z3278" s="2" t="s">
        <v>1603</v>
      </c>
      <c r="AA3278" s="2" t="s">
        <v>1603</v>
      </c>
      <c r="AB3278" s="2" t="s">
        <v>176</v>
      </c>
      <c r="AE3278" s="3">
        <v>45654.659930555557</v>
      </c>
      <c r="AF3278" s="2" t="s">
        <v>77</v>
      </c>
      <c r="AH3278" s="2" t="s">
        <v>142</v>
      </c>
      <c r="AI3278" s="2" t="s">
        <v>79</v>
      </c>
      <c r="AJ3278" s="2" t="s">
        <v>191</v>
      </c>
      <c r="AK3278" s="2" t="s">
        <v>16376</v>
      </c>
      <c r="AL3278" s="2" t="s">
        <v>5878</v>
      </c>
      <c r="AM3278" s="3">
        <v>45654.65996527778</v>
      </c>
      <c r="AN3278" s="2" t="s">
        <v>16376</v>
      </c>
      <c r="AP3278" s="2">
        <v>5533440</v>
      </c>
      <c r="AQ3278" s="2" t="s">
        <v>81</v>
      </c>
      <c r="AR3278" s="3">
        <v>45656.666805555556</v>
      </c>
      <c r="AS3278" s="2" t="s">
        <v>82</v>
      </c>
      <c r="AT3278" s="3">
        <v>45655.5625</v>
      </c>
      <c r="AU3278" s="2" t="s">
        <v>104</v>
      </c>
      <c r="AV3278" s="2" t="s">
        <v>321</v>
      </c>
      <c r="AW3278" s="2" t="s">
        <v>322</v>
      </c>
      <c r="AX3278" s="2" t="s">
        <v>6805</v>
      </c>
      <c r="AZ3278" s="3">
        <v>45656.666805555556</v>
      </c>
      <c r="BB3278" s="2" t="s">
        <v>439</v>
      </c>
      <c r="BC3278" s="2" t="s">
        <v>440</v>
      </c>
      <c r="BD3278" s="2" t="s">
        <v>263</v>
      </c>
      <c r="BE3278" s="2" t="s">
        <v>16088</v>
      </c>
      <c r="BF3278" s="2" t="s">
        <v>1920</v>
      </c>
    </row>
    <row r="3279" spans="1:58" x14ac:dyDescent="0.35">
      <c r="A3279" s="2">
        <v>2948615</v>
      </c>
      <c r="B3279" s="2" t="s">
        <v>58</v>
      </c>
      <c r="C3279" s="2">
        <v>2333441</v>
      </c>
      <c r="D3279" s="2">
        <v>338426288</v>
      </c>
      <c r="E3279" s="2" t="s">
        <v>59</v>
      </c>
      <c r="F3279" s="2" t="s">
        <v>60</v>
      </c>
      <c r="G3279" s="2" t="s">
        <v>16377</v>
      </c>
      <c r="I3279" s="2">
        <v>776568384</v>
      </c>
      <c r="J3279" s="2" t="s">
        <v>16378</v>
      </c>
      <c r="K3279" s="2">
        <v>20</v>
      </c>
      <c r="L3279" s="2" t="s">
        <v>2128</v>
      </c>
      <c r="M3279" s="2" t="s">
        <v>1152</v>
      </c>
      <c r="N3279" s="3">
        <v>44124.708344907405</v>
      </c>
      <c r="O3279" s="2" t="s">
        <v>1153</v>
      </c>
      <c r="Q3279" s="2" t="s">
        <v>66</v>
      </c>
      <c r="R3279" s="3">
        <v>45654.661423611113</v>
      </c>
      <c r="S3279" s="2" t="s">
        <v>360</v>
      </c>
      <c r="T3279" s="2" t="s">
        <v>334</v>
      </c>
      <c r="U3279" s="2" t="s">
        <v>69</v>
      </c>
      <c r="V3279" s="2" t="s">
        <v>16379</v>
      </c>
      <c r="W3279" s="2" t="s">
        <v>288</v>
      </c>
      <c r="X3279" s="2" t="s">
        <v>289</v>
      </c>
      <c r="Y3279" s="2" t="s">
        <v>16380</v>
      </c>
      <c r="Z3279" s="2" t="s">
        <v>1617</v>
      </c>
      <c r="AA3279" s="2" t="s">
        <v>1617</v>
      </c>
      <c r="AB3279" s="2" t="s">
        <v>16381</v>
      </c>
      <c r="AC3279" s="2" t="s">
        <v>16382</v>
      </c>
      <c r="AE3279" s="3">
        <v>45656.587905092594</v>
      </c>
      <c r="AF3279" s="2" t="s">
        <v>77</v>
      </c>
      <c r="AH3279" s="2" t="s">
        <v>78</v>
      </c>
      <c r="AI3279" s="2" t="s">
        <v>16383</v>
      </c>
      <c r="AJ3279" s="2" t="s">
        <v>101</v>
      </c>
      <c r="AK3279" s="2" t="s">
        <v>16384</v>
      </c>
      <c r="AL3279" s="2" t="s">
        <v>301</v>
      </c>
      <c r="AM3279" s="3">
        <v>45656.587997685187</v>
      </c>
      <c r="AN3279" s="2" t="s">
        <v>16385</v>
      </c>
      <c r="AO3279" s="2" t="s">
        <v>301</v>
      </c>
      <c r="AP3279" s="2">
        <v>5540977</v>
      </c>
      <c r="AQ3279" s="2" t="s">
        <v>81</v>
      </c>
      <c r="AR3279" s="3">
        <v>45657.684918981482</v>
      </c>
      <c r="AS3279" s="2" t="s">
        <v>82</v>
      </c>
      <c r="AU3279" s="2" t="s">
        <v>104</v>
      </c>
      <c r="AZ3279" s="3">
        <v>45657.684918981482</v>
      </c>
      <c r="BB3279" s="2" t="s">
        <v>408</v>
      </c>
      <c r="BC3279" s="2" t="s">
        <v>409</v>
      </c>
      <c r="BD3279" s="2" t="s">
        <v>410</v>
      </c>
      <c r="BE3279" s="2" t="s">
        <v>16385</v>
      </c>
      <c r="BF3279" s="2" t="s">
        <v>2865</v>
      </c>
    </row>
    <row r="3280" spans="1:58" x14ac:dyDescent="0.35">
      <c r="A3280" s="2">
        <v>2948617</v>
      </c>
      <c r="B3280" s="2" t="s">
        <v>58</v>
      </c>
      <c r="C3280" s="2">
        <v>32714161</v>
      </c>
      <c r="D3280" s="2">
        <v>339520468</v>
      </c>
      <c r="E3280" s="2" t="s">
        <v>59</v>
      </c>
      <c r="F3280" s="2" t="s">
        <v>60</v>
      </c>
      <c r="G3280" s="2" t="s">
        <v>266</v>
      </c>
      <c r="H3280" s="2" t="s">
        <v>16386</v>
      </c>
      <c r="I3280" s="2">
        <v>776463754</v>
      </c>
      <c r="J3280" s="2" t="s">
        <v>1689</v>
      </c>
      <c r="K3280" s="2">
        <v>14</v>
      </c>
      <c r="L3280" s="2" t="s">
        <v>63</v>
      </c>
      <c r="M3280" s="2" t="s">
        <v>64</v>
      </c>
      <c r="N3280" s="3">
        <v>45056.497870370367</v>
      </c>
      <c r="O3280" s="2" t="s">
        <v>65</v>
      </c>
      <c r="Q3280" s="2" t="s">
        <v>66</v>
      </c>
      <c r="R3280" s="3">
        <v>45654.665266203701</v>
      </c>
      <c r="S3280" s="2" t="s">
        <v>5290</v>
      </c>
      <c r="T3280" s="2" t="s">
        <v>156</v>
      </c>
      <c r="U3280" s="2" t="s">
        <v>157</v>
      </c>
      <c r="V3280" s="2" t="s">
        <v>16387</v>
      </c>
      <c r="W3280" s="2" t="s">
        <v>233</v>
      </c>
      <c r="X3280" s="2" t="s">
        <v>233</v>
      </c>
      <c r="Y3280" s="2" t="s">
        <v>2988</v>
      </c>
      <c r="Z3280" s="2" t="s">
        <v>567</v>
      </c>
      <c r="AA3280" s="2" t="s">
        <v>15086</v>
      </c>
      <c r="AB3280" s="2" t="s">
        <v>15087</v>
      </c>
      <c r="AE3280" s="3">
        <v>45654.665277777778</v>
      </c>
      <c r="AF3280" s="2" t="s">
        <v>77</v>
      </c>
      <c r="AH3280" s="2" t="s">
        <v>78</v>
      </c>
      <c r="AI3280" s="2" t="s">
        <v>79</v>
      </c>
      <c r="AJ3280" s="2" t="s">
        <v>191</v>
      </c>
      <c r="AK3280" s="2" t="s">
        <v>16388</v>
      </c>
      <c r="AL3280" s="2" t="s">
        <v>5290</v>
      </c>
      <c r="AM3280" s="3">
        <v>45654.665312500001</v>
      </c>
      <c r="AN3280" s="2" t="s">
        <v>16388</v>
      </c>
      <c r="AP3280" s="2">
        <v>5533460</v>
      </c>
      <c r="AQ3280" s="2" t="s">
        <v>81</v>
      </c>
      <c r="AR3280" s="3">
        <v>45656.700868055559</v>
      </c>
      <c r="AS3280" s="2" t="s">
        <v>82</v>
      </c>
      <c r="AT3280" s="3">
        <v>45655.375</v>
      </c>
      <c r="AU3280" s="2" t="s">
        <v>104</v>
      </c>
      <c r="AV3280" s="2" t="s">
        <v>569</v>
      </c>
      <c r="AW3280" s="2" t="s">
        <v>570</v>
      </c>
      <c r="AX3280" s="2" t="s">
        <v>1530</v>
      </c>
      <c r="AZ3280" s="3">
        <v>45656.700868055559</v>
      </c>
      <c r="BB3280" s="2" t="s">
        <v>225</v>
      </c>
      <c r="BC3280" s="2" t="s">
        <v>226</v>
      </c>
      <c r="BD3280" s="2" t="s">
        <v>89</v>
      </c>
      <c r="BE3280" s="2" t="s">
        <v>16389</v>
      </c>
      <c r="BF3280" s="2" t="s">
        <v>576</v>
      </c>
    </row>
    <row r="3281" spans="1:58" x14ac:dyDescent="0.35">
      <c r="A3281" s="2">
        <v>2948627</v>
      </c>
      <c r="B3281" s="2" t="s">
        <v>244</v>
      </c>
      <c r="C3281" s="2">
        <v>38441781</v>
      </c>
      <c r="D3281" s="2">
        <v>339686215</v>
      </c>
      <c r="E3281" s="2" t="s">
        <v>59</v>
      </c>
      <c r="F3281" s="2" t="s">
        <v>60</v>
      </c>
      <c r="G3281" s="2" t="s">
        <v>1266</v>
      </c>
      <c r="H3281" s="2" t="s">
        <v>1120</v>
      </c>
      <c r="I3281" s="2">
        <v>771253930</v>
      </c>
      <c r="J3281" s="2" t="s">
        <v>16390</v>
      </c>
      <c r="K3281" s="2">
        <v>16</v>
      </c>
      <c r="L3281" s="2" t="s">
        <v>63</v>
      </c>
      <c r="M3281" s="2" t="s">
        <v>64</v>
      </c>
      <c r="N3281" s="3">
        <v>44550.041666666664</v>
      </c>
      <c r="O3281" s="2" t="s">
        <v>509</v>
      </c>
      <c r="Q3281" s="2" t="s">
        <v>66</v>
      </c>
      <c r="R3281" s="3">
        <v>45654.674363425926</v>
      </c>
      <c r="S3281" s="2" t="s">
        <v>5637</v>
      </c>
      <c r="T3281" s="2" t="s">
        <v>156</v>
      </c>
      <c r="U3281" s="2" t="s">
        <v>417</v>
      </c>
      <c r="V3281" s="2" t="s">
        <v>16391</v>
      </c>
      <c r="W3281" s="2" t="s">
        <v>605</v>
      </c>
      <c r="X3281" s="2" t="s">
        <v>605</v>
      </c>
      <c r="Y3281" s="2" t="s">
        <v>4847</v>
      </c>
      <c r="Z3281" s="2" t="s">
        <v>1967</v>
      </c>
      <c r="AA3281" s="2" t="s">
        <v>16392</v>
      </c>
      <c r="AB3281" s="2" t="s">
        <v>16392</v>
      </c>
      <c r="AE3281" s="3">
        <v>45654.674375000002</v>
      </c>
      <c r="AF3281" s="2" t="s">
        <v>77</v>
      </c>
      <c r="AH3281" s="2" t="s">
        <v>78</v>
      </c>
      <c r="AI3281" s="2" t="s">
        <v>255</v>
      </c>
      <c r="AJ3281" s="2" t="s">
        <v>276</v>
      </c>
      <c r="AK3281" s="2" t="s">
        <v>16393</v>
      </c>
      <c r="AL3281" s="2" t="s">
        <v>5637</v>
      </c>
      <c r="AM3281" s="3">
        <v>45654.674421296295</v>
      </c>
      <c r="AN3281" s="2" t="s">
        <v>16393</v>
      </c>
      <c r="AP3281" s="2">
        <v>5533498</v>
      </c>
      <c r="AQ3281" s="2" t="s">
        <v>81</v>
      </c>
      <c r="AR3281" s="3">
        <v>45656.73715277778</v>
      </c>
      <c r="AS3281" s="2" t="s">
        <v>82</v>
      </c>
      <c r="AT3281" s="3">
        <v>45655.333333333336</v>
      </c>
      <c r="AU3281" s="2" t="s">
        <v>104</v>
      </c>
      <c r="AV3281" s="2" t="s">
        <v>611</v>
      </c>
      <c r="AW3281" s="2" t="s">
        <v>612</v>
      </c>
      <c r="AX3281" s="2" t="s">
        <v>2147</v>
      </c>
      <c r="AZ3281" s="3">
        <v>45656.73715277778</v>
      </c>
      <c r="BB3281" s="2" t="s">
        <v>1309</v>
      </c>
      <c r="BC3281" s="2" t="s">
        <v>1310</v>
      </c>
      <c r="BD3281" s="2" t="s">
        <v>1311</v>
      </c>
      <c r="BE3281" s="2" t="s">
        <v>851</v>
      </c>
      <c r="BF3281" s="2" t="s">
        <v>301</v>
      </c>
    </row>
    <row r="3282" spans="1:58" x14ac:dyDescent="0.35">
      <c r="A3282" s="2">
        <v>2948628</v>
      </c>
      <c r="B3282" s="2" t="s">
        <v>58</v>
      </c>
      <c r="C3282" s="2">
        <v>33750471</v>
      </c>
      <c r="D3282" s="2">
        <v>338255371</v>
      </c>
      <c r="E3282" s="2" t="s">
        <v>59</v>
      </c>
      <c r="F3282" s="2" t="s">
        <v>60</v>
      </c>
      <c r="G3282" s="2" t="s">
        <v>16394</v>
      </c>
      <c r="H3282" s="2" t="s">
        <v>16395</v>
      </c>
      <c r="I3282" s="2">
        <v>776403922</v>
      </c>
      <c r="J3282" s="2" t="s">
        <v>16396</v>
      </c>
      <c r="K3282" s="2">
        <v>12</v>
      </c>
      <c r="L3282" s="2" t="s">
        <v>63</v>
      </c>
      <c r="M3282" s="2" t="s">
        <v>64</v>
      </c>
      <c r="N3282" s="3">
        <v>43770</v>
      </c>
      <c r="O3282" s="2" t="s">
        <v>95</v>
      </c>
      <c r="Q3282" s="2" t="s">
        <v>66</v>
      </c>
      <c r="R3282" s="3">
        <v>45654.676585648151</v>
      </c>
      <c r="S3282" s="2" t="s">
        <v>4593</v>
      </c>
      <c r="T3282" s="2" t="s">
        <v>156</v>
      </c>
      <c r="U3282" s="2" t="s">
        <v>69</v>
      </c>
      <c r="V3282" s="2" t="s">
        <v>16397</v>
      </c>
      <c r="W3282" s="2" t="s">
        <v>71</v>
      </c>
      <c r="X3282" s="2" t="s">
        <v>431</v>
      </c>
      <c r="Y3282" s="2" t="s">
        <v>9166</v>
      </c>
      <c r="Z3282" s="2" t="s">
        <v>6112</v>
      </c>
      <c r="AA3282" s="2" t="s">
        <v>6113</v>
      </c>
      <c r="AB3282" s="2" t="s">
        <v>6113</v>
      </c>
      <c r="AC3282" s="2" t="s">
        <v>16398</v>
      </c>
      <c r="AE3282" s="3">
        <v>45655.582986111112</v>
      </c>
      <c r="AF3282" s="2" t="s">
        <v>77</v>
      </c>
      <c r="AH3282" s="2" t="s">
        <v>142</v>
      </c>
      <c r="AI3282" s="2" t="s">
        <v>58</v>
      </c>
      <c r="AJ3282" s="2" t="s">
        <v>800</v>
      </c>
      <c r="AK3282" s="2" t="s">
        <v>529</v>
      </c>
      <c r="AL3282" s="2" t="s">
        <v>1998</v>
      </c>
      <c r="AM3282" s="3">
        <v>45655.583252314813</v>
      </c>
      <c r="AN3282" s="2" t="s">
        <v>529</v>
      </c>
      <c r="AO3282" s="2" t="s">
        <v>1998</v>
      </c>
      <c r="AP3282" s="2">
        <v>5536999</v>
      </c>
      <c r="AQ3282" s="2" t="s">
        <v>81</v>
      </c>
      <c r="AR3282" s="3">
        <v>45656.753136574072</v>
      </c>
      <c r="AS3282" s="2" t="s">
        <v>82</v>
      </c>
      <c r="AT3282" s="3">
        <v>45655.333333333336</v>
      </c>
      <c r="AU3282" s="2" t="s">
        <v>104</v>
      </c>
      <c r="AV3282" s="2" t="s">
        <v>1030</v>
      </c>
      <c r="AW3282" s="2" t="s">
        <v>1031</v>
      </c>
      <c r="AX3282" s="2" t="s">
        <v>1032</v>
      </c>
      <c r="AZ3282" s="3">
        <v>45656.753136574072</v>
      </c>
      <c r="BB3282" s="2" t="s">
        <v>261</v>
      </c>
      <c r="BC3282" s="2" t="s">
        <v>262</v>
      </c>
      <c r="BD3282" s="2" t="s">
        <v>263</v>
      </c>
      <c r="BE3282" s="2" t="s">
        <v>16399</v>
      </c>
      <c r="BF3282" s="2" t="s">
        <v>2564</v>
      </c>
    </row>
    <row r="3283" spans="1:58" x14ac:dyDescent="0.35">
      <c r="A3283" s="2">
        <v>2948629</v>
      </c>
      <c r="B3283" s="2" t="s">
        <v>58</v>
      </c>
      <c r="C3283" s="2">
        <v>42767281</v>
      </c>
      <c r="D3283" s="2">
        <v>338406583</v>
      </c>
      <c r="E3283" s="2" t="s">
        <v>59</v>
      </c>
      <c r="F3283" s="2" t="s">
        <v>60</v>
      </c>
      <c r="G3283" s="2" t="s">
        <v>16400</v>
      </c>
      <c r="H3283" s="2" t="s">
        <v>16401</v>
      </c>
      <c r="I3283" s="2">
        <v>788645362</v>
      </c>
      <c r="J3283" s="2" t="s">
        <v>16402</v>
      </c>
      <c r="K3283" s="2">
        <v>12</v>
      </c>
      <c r="L3283" s="2" t="s">
        <v>63</v>
      </c>
      <c r="M3283" s="2" t="s">
        <v>64</v>
      </c>
      <c r="N3283" s="3">
        <v>45362.736666666664</v>
      </c>
      <c r="O3283" s="2" t="s">
        <v>65</v>
      </c>
      <c r="Q3283" s="2" t="s">
        <v>66</v>
      </c>
      <c r="R3283" s="3">
        <v>45654.677372685182</v>
      </c>
      <c r="S3283" s="2" t="s">
        <v>1242</v>
      </c>
      <c r="T3283" s="2" t="s">
        <v>637</v>
      </c>
      <c r="U3283" s="2" t="s">
        <v>880</v>
      </c>
      <c r="V3283" s="2" t="s">
        <v>16403</v>
      </c>
      <c r="W3283" s="2" t="s">
        <v>288</v>
      </c>
      <c r="X3283" s="2" t="s">
        <v>289</v>
      </c>
      <c r="Y3283" s="2" t="s">
        <v>4016</v>
      </c>
      <c r="Z3283" s="2" t="s">
        <v>16404</v>
      </c>
      <c r="AA3283" s="2" t="s">
        <v>16405</v>
      </c>
      <c r="AB3283" s="2" t="s">
        <v>176</v>
      </c>
      <c r="AE3283" s="3">
        <v>45654.677384259259</v>
      </c>
      <c r="AF3283" s="2" t="s">
        <v>77</v>
      </c>
      <c r="AH3283" s="2" t="s">
        <v>142</v>
      </c>
      <c r="AI3283" s="2" t="s">
        <v>79</v>
      </c>
      <c r="AJ3283" s="2" t="s">
        <v>191</v>
      </c>
      <c r="AK3283" s="2" t="e">
        <f>- CLIENT SIGNAL absence DE NAVIGATION--- PAS DE suspension --- PAS incident ---- ETAT VOYANT OK ¿CLI</f>
        <v>#NAME?</v>
      </c>
      <c r="AL3283" s="2" t="s">
        <v>1242</v>
      </c>
      <c r="AM3283" s="3">
        <v>45654.677418981482</v>
      </c>
      <c r="AN3283" s="2" t="e">
        <f>- CLIENT SIGNAL absence DE NAVIGATION--- PAS DE suspension --- PAS incident ---- ETAT VOYANT OK ¿CLI</f>
        <v>#NAME?</v>
      </c>
      <c r="AP3283" s="2">
        <v>5533502</v>
      </c>
      <c r="AQ3283" s="2" t="s">
        <v>81</v>
      </c>
      <c r="AR3283" s="3">
        <v>45656.586273148147</v>
      </c>
      <c r="AS3283" s="2" t="s">
        <v>82</v>
      </c>
      <c r="AT3283" s="3">
        <v>45655.333333333336</v>
      </c>
      <c r="AU3283" s="2" t="s">
        <v>104</v>
      </c>
      <c r="AV3283" s="2" t="s">
        <v>682</v>
      </c>
      <c r="AW3283" s="2" t="s">
        <v>683</v>
      </c>
      <c r="AX3283" s="2" t="s">
        <v>1988</v>
      </c>
      <c r="AZ3283" s="3">
        <v>45656.586273148147</v>
      </c>
      <c r="BB3283" s="2" t="s">
        <v>4610</v>
      </c>
      <c r="BC3283" s="2" t="s">
        <v>88</v>
      </c>
      <c r="BD3283" s="2" t="s">
        <v>89</v>
      </c>
      <c r="BE3283" s="2" t="s">
        <v>851</v>
      </c>
      <c r="BF3283" s="2" t="s">
        <v>301</v>
      </c>
    </row>
    <row r="3284" spans="1:58" x14ac:dyDescent="0.35">
      <c r="A3284" s="2">
        <v>2948632</v>
      </c>
      <c r="B3284" s="2" t="s">
        <v>808</v>
      </c>
      <c r="C3284" s="2">
        <v>33669091</v>
      </c>
      <c r="D3284" s="2">
        <v>339607084</v>
      </c>
      <c r="E3284" s="2" t="s">
        <v>59</v>
      </c>
      <c r="F3284" s="2" t="s">
        <v>60</v>
      </c>
      <c r="G3284" s="2" t="s">
        <v>466</v>
      </c>
      <c r="H3284" s="2" t="s">
        <v>16406</v>
      </c>
      <c r="I3284" s="2">
        <v>775631491</v>
      </c>
      <c r="J3284" s="2" t="s">
        <v>16407</v>
      </c>
      <c r="K3284" s="2">
        <v>16</v>
      </c>
      <c r="L3284" s="2" t="s">
        <v>63</v>
      </c>
      <c r="M3284" s="2" t="s">
        <v>64</v>
      </c>
      <c r="N3284" s="3">
        <v>44963.5</v>
      </c>
      <c r="O3284" s="2" t="s">
        <v>248</v>
      </c>
      <c r="Q3284" s="2" t="s">
        <v>66</v>
      </c>
      <c r="R3284" s="3">
        <v>45654.680231481485</v>
      </c>
      <c r="S3284" s="2" t="s">
        <v>14564</v>
      </c>
      <c r="T3284" s="2" t="s">
        <v>843</v>
      </c>
      <c r="U3284" s="2" t="s">
        <v>215</v>
      </c>
      <c r="V3284" s="2" t="s">
        <v>16408</v>
      </c>
      <c r="W3284" s="2" t="s">
        <v>497</v>
      </c>
      <c r="X3284" s="2" t="s">
        <v>497</v>
      </c>
      <c r="Y3284" s="2" t="s">
        <v>4859</v>
      </c>
      <c r="Z3284" s="2" t="s">
        <v>499</v>
      </c>
      <c r="AA3284" s="2" t="s">
        <v>4860</v>
      </c>
      <c r="AB3284" s="2" t="s">
        <v>16409</v>
      </c>
      <c r="AE3284" s="3">
        <v>45654.681655092594</v>
      </c>
      <c r="AF3284" s="2" t="s">
        <v>77</v>
      </c>
      <c r="AH3284" s="2" t="s">
        <v>78</v>
      </c>
      <c r="AI3284" s="2" t="s">
        <v>255</v>
      </c>
      <c r="AJ3284" s="2" t="s">
        <v>598</v>
      </c>
      <c r="AK3284" s="2" t="s">
        <v>16410</v>
      </c>
      <c r="AL3284" s="2" t="s">
        <v>14564</v>
      </c>
      <c r="AM3284" s="3">
        <v>45654.68172453704</v>
      </c>
      <c r="AO3284" s="2" t="s">
        <v>14564</v>
      </c>
      <c r="AP3284" s="2">
        <v>5533516</v>
      </c>
      <c r="AQ3284" s="2" t="s">
        <v>81</v>
      </c>
      <c r="AR3284" s="3">
        <v>45656.592002314814</v>
      </c>
      <c r="AS3284" s="2" t="s">
        <v>82</v>
      </c>
      <c r="AT3284" s="3">
        <v>45654.333333333336</v>
      </c>
      <c r="AU3284" s="2" t="s">
        <v>83</v>
      </c>
      <c r="AV3284" s="2" t="s">
        <v>502</v>
      </c>
      <c r="AW3284" s="2" t="s">
        <v>503</v>
      </c>
      <c r="AX3284" s="2" t="s">
        <v>3896</v>
      </c>
      <c r="AZ3284" s="3">
        <v>45656.592002314814</v>
      </c>
      <c r="BB3284" s="2" t="s">
        <v>1695</v>
      </c>
      <c r="BC3284" s="2" t="s">
        <v>936</v>
      </c>
      <c r="BD3284" s="2" t="s">
        <v>1696</v>
      </c>
      <c r="BE3284" s="2" t="s">
        <v>14928</v>
      </c>
      <c r="BF3284" s="2" t="s">
        <v>1541</v>
      </c>
    </row>
    <row r="3285" spans="1:58" x14ac:dyDescent="0.35">
      <c r="A3285" s="2">
        <v>2948634</v>
      </c>
      <c r="B3285" s="2" t="s">
        <v>58</v>
      </c>
      <c r="C3285" s="2">
        <v>37772581</v>
      </c>
      <c r="D3285" s="2">
        <v>338772099</v>
      </c>
      <c r="E3285" s="2" t="s">
        <v>59</v>
      </c>
      <c r="F3285" s="2" t="s">
        <v>60</v>
      </c>
      <c r="G3285" s="2" t="s">
        <v>16411</v>
      </c>
      <c r="H3285" s="2" t="s">
        <v>6889</v>
      </c>
      <c r="I3285" s="2">
        <v>772934542</v>
      </c>
      <c r="J3285" s="2" t="s">
        <v>16412</v>
      </c>
      <c r="K3285" s="2">
        <v>13</v>
      </c>
      <c r="L3285" s="2" t="s">
        <v>63</v>
      </c>
      <c r="M3285" s="2" t="s">
        <v>64</v>
      </c>
      <c r="N3285" s="3">
        <v>44896</v>
      </c>
      <c r="O3285" s="2" t="s">
        <v>187</v>
      </c>
      <c r="Q3285" s="2" t="s">
        <v>66</v>
      </c>
      <c r="R3285" s="3">
        <v>45654.684062499997</v>
      </c>
      <c r="S3285" s="2" t="s">
        <v>8694</v>
      </c>
      <c r="T3285" s="2" t="s">
        <v>68</v>
      </c>
      <c r="U3285" s="2" t="s">
        <v>69</v>
      </c>
      <c r="V3285" s="2" t="s">
        <v>16413</v>
      </c>
      <c r="W3285" s="2" t="s">
        <v>118</v>
      </c>
      <c r="X3285" s="2" t="s">
        <v>271</v>
      </c>
      <c r="Y3285" s="2" t="s">
        <v>4815</v>
      </c>
      <c r="Z3285" s="2" t="s">
        <v>2107</v>
      </c>
      <c r="AA3285" s="2" t="s">
        <v>2108</v>
      </c>
      <c r="AB3285" s="2" t="s">
        <v>176</v>
      </c>
      <c r="AE3285" s="3">
        <v>45654.684074074074</v>
      </c>
      <c r="AF3285" s="2" t="s">
        <v>77</v>
      </c>
      <c r="AH3285" s="2" t="s">
        <v>78</v>
      </c>
      <c r="AI3285" s="2" t="s">
        <v>79</v>
      </c>
      <c r="AJ3285" s="2" t="s">
        <v>123</v>
      </c>
      <c r="AK3285" s="2" t="s">
        <v>6933</v>
      </c>
      <c r="AL3285" s="2" t="s">
        <v>8694</v>
      </c>
      <c r="AM3285" s="3">
        <v>45654.684108796297</v>
      </c>
      <c r="AN3285" s="2" t="s">
        <v>6933</v>
      </c>
      <c r="AP3285" s="2">
        <v>5533523</v>
      </c>
      <c r="AQ3285" s="2" t="s">
        <v>81</v>
      </c>
      <c r="AR3285" s="3">
        <v>45656.769629629627</v>
      </c>
      <c r="AS3285" s="2" t="s">
        <v>82</v>
      </c>
      <c r="AT3285" s="3">
        <v>45655.333333333336</v>
      </c>
      <c r="AU3285" s="2" t="s">
        <v>104</v>
      </c>
      <c r="AV3285" s="2" t="s">
        <v>277</v>
      </c>
      <c r="AW3285" s="2" t="s">
        <v>278</v>
      </c>
      <c r="AX3285" s="2" t="s">
        <v>1211</v>
      </c>
      <c r="AZ3285" s="3">
        <v>45656.769629629627</v>
      </c>
      <c r="BB3285" s="2" t="s">
        <v>643</v>
      </c>
      <c r="BC3285" s="2" t="s">
        <v>644</v>
      </c>
      <c r="BD3285" s="2" t="s">
        <v>299</v>
      </c>
      <c r="BE3285" s="2" t="s">
        <v>7897</v>
      </c>
      <c r="BF3285" s="2" t="s">
        <v>802</v>
      </c>
    </row>
    <row r="3286" spans="1:58" x14ac:dyDescent="0.35">
      <c r="A3286" s="2">
        <v>2948635</v>
      </c>
      <c r="B3286" s="2" t="s">
        <v>58</v>
      </c>
      <c r="C3286" s="2">
        <v>39413991</v>
      </c>
      <c r="D3286" s="2">
        <v>338776964</v>
      </c>
      <c r="E3286" s="2" t="s">
        <v>59</v>
      </c>
      <c r="F3286" s="2" t="s">
        <v>60</v>
      </c>
      <c r="G3286" s="2" t="s">
        <v>266</v>
      </c>
      <c r="H3286" s="2" t="s">
        <v>16414</v>
      </c>
      <c r="I3286" s="2">
        <v>778957108</v>
      </c>
      <c r="J3286" s="2" t="s">
        <v>1689</v>
      </c>
      <c r="K3286" s="2">
        <v>12</v>
      </c>
      <c r="L3286" s="2" t="s">
        <v>63</v>
      </c>
      <c r="M3286" s="2" t="s">
        <v>64</v>
      </c>
      <c r="N3286" s="3">
        <v>44858.791678240741</v>
      </c>
      <c r="O3286" s="2" t="s">
        <v>65</v>
      </c>
      <c r="Q3286" s="2" t="s">
        <v>66</v>
      </c>
      <c r="R3286" s="3">
        <v>45654.684120370373</v>
      </c>
      <c r="S3286" s="2" t="s">
        <v>5414</v>
      </c>
      <c r="T3286" s="2" t="s">
        <v>156</v>
      </c>
      <c r="U3286" s="2" t="s">
        <v>914</v>
      </c>
      <c r="V3286" s="2" t="s">
        <v>16415</v>
      </c>
      <c r="W3286" s="2" t="s">
        <v>118</v>
      </c>
      <c r="X3286" s="2" t="s">
        <v>271</v>
      </c>
      <c r="Y3286" s="2" t="s">
        <v>4606</v>
      </c>
      <c r="Z3286" s="2" t="s">
        <v>273</v>
      </c>
      <c r="AA3286" s="2" t="s">
        <v>273</v>
      </c>
      <c r="AB3286" s="2" t="s">
        <v>10389</v>
      </c>
      <c r="AE3286" s="3">
        <v>45654.684131944443</v>
      </c>
      <c r="AF3286" s="2" t="s">
        <v>77</v>
      </c>
      <c r="AH3286" s="2" t="s">
        <v>142</v>
      </c>
      <c r="AI3286" s="2" t="s">
        <v>79</v>
      </c>
      <c r="AJ3286" s="2" t="s">
        <v>191</v>
      </c>
      <c r="AK3286" s="2" t="s">
        <v>16416</v>
      </c>
      <c r="AL3286" s="2" t="s">
        <v>5414</v>
      </c>
      <c r="AM3286" s="3">
        <v>45654.684189814812</v>
      </c>
      <c r="AN3286" s="2" t="s">
        <v>16416</v>
      </c>
      <c r="AP3286" s="2">
        <v>5533524</v>
      </c>
      <c r="AQ3286" s="2" t="s">
        <v>81</v>
      </c>
      <c r="AR3286" s="3">
        <v>45656.46707175926</v>
      </c>
      <c r="AS3286" s="2" t="s">
        <v>82</v>
      </c>
      <c r="AT3286" s="3">
        <v>45655.333333333336</v>
      </c>
      <c r="AU3286" s="2" t="s">
        <v>104</v>
      </c>
      <c r="AV3286" s="2" t="s">
        <v>277</v>
      </c>
      <c r="AW3286" s="2" t="s">
        <v>278</v>
      </c>
      <c r="AX3286" s="2" t="s">
        <v>1211</v>
      </c>
      <c r="AZ3286" s="3">
        <v>45656.46707175926</v>
      </c>
      <c r="BB3286" s="2" t="s">
        <v>3040</v>
      </c>
      <c r="BC3286" s="2" t="s">
        <v>226</v>
      </c>
      <c r="BD3286" s="2" t="s">
        <v>89</v>
      </c>
      <c r="BE3286" s="2" t="s">
        <v>10934</v>
      </c>
      <c r="BF3286" s="2" t="s">
        <v>802</v>
      </c>
    </row>
    <row r="3287" spans="1:58" x14ac:dyDescent="0.35">
      <c r="A3287" s="2">
        <v>2948636</v>
      </c>
      <c r="B3287" s="2" t="s">
        <v>668</v>
      </c>
      <c r="C3287" s="2">
        <v>41411871</v>
      </c>
      <c r="D3287" s="2">
        <v>339145449</v>
      </c>
      <c r="E3287" s="2" t="s">
        <v>59</v>
      </c>
      <c r="F3287" s="2" t="s">
        <v>668</v>
      </c>
      <c r="G3287" s="2" t="s">
        <v>132</v>
      </c>
      <c r="H3287" s="2" t="s">
        <v>4091</v>
      </c>
      <c r="I3287" s="2">
        <v>778310709</v>
      </c>
      <c r="J3287" s="2" t="s">
        <v>4484</v>
      </c>
      <c r="K3287" s="2">
        <v>15</v>
      </c>
      <c r="L3287" s="2" t="s">
        <v>63</v>
      </c>
      <c r="M3287" s="2" t="s">
        <v>64</v>
      </c>
      <c r="N3287" s="3">
        <v>45650.666666666664</v>
      </c>
      <c r="O3287" s="2" t="s">
        <v>672</v>
      </c>
      <c r="Q3287" s="2" t="s">
        <v>66</v>
      </c>
      <c r="R3287" s="3">
        <v>45654.684699074074</v>
      </c>
      <c r="S3287" s="2" t="s">
        <v>5445</v>
      </c>
      <c r="T3287" s="2" t="s">
        <v>68</v>
      </c>
      <c r="U3287" s="2" t="s">
        <v>1863</v>
      </c>
      <c r="V3287" s="2" t="s">
        <v>16417</v>
      </c>
      <c r="W3287" s="2" t="s">
        <v>676</v>
      </c>
      <c r="X3287" s="2" t="s">
        <v>289</v>
      </c>
      <c r="Y3287" s="2" t="s">
        <v>677</v>
      </c>
      <c r="Z3287" s="2" t="s">
        <v>453</v>
      </c>
      <c r="AA3287" s="2" t="s">
        <v>2792</v>
      </c>
      <c r="AB3287" s="2" t="s">
        <v>176</v>
      </c>
      <c r="AE3287" s="3">
        <v>45654.684710648151</v>
      </c>
      <c r="AF3287" s="2" t="s">
        <v>680</v>
      </c>
      <c r="AG3287" s="2">
        <v>24</v>
      </c>
      <c r="AH3287" s="2" t="s">
        <v>142</v>
      </c>
      <c r="AI3287" s="2" t="s">
        <v>79</v>
      </c>
      <c r="AJ3287" s="2" t="s">
        <v>191</v>
      </c>
      <c r="AK3287" s="2" t="s">
        <v>16418</v>
      </c>
      <c r="AL3287" s="2" t="s">
        <v>5445</v>
      </c>
      <c r="AM3287" s="3">
        <v>45654.684733796297</v>
      </c>
      <c r="AN3287" s="2" t="s">
        <v>16418</v>
      </c>
      <c r="AP3287" s="2">
        <v>5533525</v>
      </c>
      <c r="AQ3287" s="2" t="s">
        <v>81</v>
      </c>
      <c r="AR3287" s="3">
        <v>45656.453576388885</v>
      </c>
      <c r="AS3287" s="2" t="s">
        <v>82</v>
      </c>
      <c r="AT3287" s="3">
        <v>45655.333333333336</v>
      </c>
      <c r="AU3287" s="2" t="s">
        <v>104</v>
      </c>
      <c r="AV3287" s="2" t="s">
        <v>682</v>
      </c>
      <c r="AW3287" s="2" t="s">
        <v>683</v>
      </c>
      <c r="AX3287" s="2" t="s">
        <v>1373</v>
      </c>
      <c r="AY3287" s="3">
        <v>45655.684710648151</v>
      </c>
      <c r="AZ3287" s="3">
        <v>45656.453576388885</v>
      </c>
      <c r="BA3287" s="2" t="s">
        <v>685</v>
      </c>
      <c r="BB3287" s="2" t="s">
        <v>708</v>
      </c>
      <c r="BC3287" s="2" t="s">
        <v>709</v>
      </c>
      <c r="BD3287" s="2" t="s">
        <v>710</v>
      </c>
      <c r="BE3287" s="2" t="s">
        <v>16419</v>
      </c>
      <c r="BF3287" s="2" t="s">
        <v>243</v>
      </c>
    </row>
    <row r="3288" spans="1:58" x14ac:dyDescent="0.35">
      <c r="A3288" s="2">
        <v>2948647</v>
      </c>
      <c r="B3288" s="2" t="s">
        <v>58</v>
      </c>
      <c r="C3288" s="2">
        <v>141611</v>
      </c>
      <c r="D3288" s="2">
        <v>338800568</v>
      </c>
      <c r="E3288" s="2" t="s">
        <v>59</v>
      </c>
      <c r="F3288" s="2" t="s">
        <v>60</v>
      </c>
      <c r="G3288" s="2" t="s">
        <v>132</v>
      </c>
      <c r="H3288" s="2" t="s">
        <v>16420</v>
      </c>
      <c r="I3288" s="2">
        <v>776486183</v>
      </c>
      <c r="J3288" s="2" t="s">
        <v>134</v>
      </c>
      <c r="K3288" s="2">
        <v>12</v>
      </c>
      <c r="L3288" s="2" t="s">
        <v>63</v>
      </c>
      <c r="M3288" s="2" t="s">
        <v>64</v>
      </c>
      <c r="N3288" s="3">
        <v>45624.041666666664</v>
      </c>
      <c r="O3288" s="2" t="s">
        <v>65</v>
      </c>
      <c r="Q3288" s="2" t="s">
        <v>66</v>
      </c>
      <c r="R3288" s="3">
        <v>45654.690347222226</v>
      </c>
      <c r="S3288" s="2" t="s">
        <v>1250</v>
      </c>
      <c r="T3288" s="2" t="s">
        <v>156</v>
      </c>
      <c r="U3288" s="2" t="s">
        <v>69</v>
      </c>
      <c r="V3288" s="2" t="s">
        <v>16421</v>
      </c>
      <c r="W3288" s="2" t="s">
        <v>400</v>
      </c>
      <c r="X3288" s="2" t="s">
        <v>401</v>
      </c>
      <c r="Y3288" s="2" t="s">
        <v>11957</v>
      </c>
      <c r="Z3288" s="2" t="s">
        <v>160</v>
      </c>
      <c r="AA3288" s="2" t="s">
        <v>4099</v>
      </c>
      <c r="AB3288" s="2" t="s">
        <v>4099</v>
      </c>
      <c r="AE3288" s="3">
        <v>45654.690358796295</v>
      </c>
      <c r="AF3288" s="2" t="s">
        <v>77</v>
      </c>
      <c r="AH3288" s="2" t="s">
        <v>78</v>
      </c>
      <c r="AI3288" s="2" t="s">
        <v>58</v>
      </c>
      <c r="AJ3288" s="2" t="s">
        <v>144</v>
      </c>
      <c r="AK3288" s="2" t="s">
        <v>16422</v>
      </c>
      <c r="AL3288" s="2" t="s">
        <v>1250</v>
      </c>
      <c r="AM3288" s="3">
        <v>45655.896273148152</v>
      </c>
      <c r="AN3288" s="2" t="s">
        <v>16423</v>
      </c>
      <c r="AO3288" s="2" t="s">
        <v>147</v>
      </c>
      <c r="AP3288" s="2">
        <v>5537758</v>
      </c>
      <c r="AQ3288" s="2" t="s">
        <v>81</v>
      </c>
      <c r="AR3288" s="3">
        <v>45656.69253472222</v>
      </c>
      <c r="AS3288" s="2" t="s">
        <v>82</v>
      </c>
      <c r="AT3288" s="3">
        <v>45655.333333333336</v>
      </c>
      <c r="AU3288" s="2" t="s">
        <v>104</v>
      </c>
      <c r="AV3288" s="2" t="s">
        <v>803</v>
      </c>
      <c r="AW3288" s="2" t="s">
        <v>804</v>
      </c>
      <c r="AX3288" s="2" t="s">
        <v>805</v>
      </c>
      <c r="AZ3288" s="3">
        <v>45656.69253472222</v>
      </c>
      <c r="BB3288" s="2" t="s">
        <v>887</v>
      </c>
      <c r="BC3288" s="2" t="s">
        <v>888</v>
      </c>
      <c r="BD3288" s="2" t="s">
        <v>889</v>
      </c>
      <c r="BE3288" s="2" t="s">
        <v>16424</v>
      </c>
      <c r="BF3288" s="2" t="s">
        <v>1300</v>
      </c>
    </row>
    <row r="3289" spans="1:58" x14ac:dyDescent="0.35">
      <c r="A3289" s="2">
        <v>2948648</v>
      </c>
      <c r="B3289" s="2" t="s">
        <v>244</v>
      </c>
      <c r="C3289" s="2">
        <v>40479311</v>
      </c>
      <c r="D3289" s="2">
        <v>339616121</v>
      </c>
      <c r="E3289" s="2" t="s">
        <v>59</v>
      </c>
      <c r="F3289" s="2" t="s">
        <v>60</v>
      </c>
      <c r="G3289" s="2" t="s">
        <v>2906</v>
      </c>
      <c r="H3289" s="2" t="s">
        <v>2430</v>
      </c>
      <c r="I3289" s="2">
        <v>778589445</v>
      </c>
      <c r="J3289" s="2" t="s">
        <v>16425</v>
      </c>
      <c r="K3289" s="2">
        <v>16</v>
      </c>
      <c r="L3289" s="2" t="s">
        <v>63</v>
      </c>
      <c r="M3289" s="2" t="s">
        <v>64</v>
      </c>
      <c r="N3289" s="3">
        <v>45014.919687499998</v>
      </c>
      <c r="O3289" s="2" t="s">
        <v>509</v>
      </c>
      <c r="Q3289" s="2" t="s">
        <v>66</v>
      </c>
      <c r="R3289" s="3">
        <v>45654.690474537034</v>
      </c>
      <c r="S3289" s="2" t="s">
        <v>15215</v>
      </c>
      <c r="T3289" s="2" t="s">
        <v>68</v>
      </c>
      <c r="U3289" s="2" t="s">
        <v>69</v>
      </c>
      <c r="V3289" s="2" t="s">
        <v>16426</v>
      </c>
      <c r="W3289" s="2" t="s">
        <v>497</v>
      </c>
      <c r="X3289" s="2" t="s">
        <v>497</v>
      </c>
      <c r="Y3289" s="2" t="s">
        <v>1537</v>
      </c>
      <c r="Z3289" s="2" t="s">
        <v>499</v>
      </c>
      <c r="AA3289" s="2" t="s">
        <v>14119</v>
      </c>
      <c r="AB3289" s="2" t="s">
        <v>16427</v>
      </c>
      <c r="AE3289" s="3">
        <v>45654.690486111111</v>
      </c>
      <c r="AF3289" s="2" t="s">
        <v>77</v>
      </c>
      <c r="AH3289" s="2" t="s">
        <v>78</v>
      </c>
      <c r="AI3289" s="2" t="s">
        <v>255</v>
      </c>
      <c r="AJ3289" s="2" t="s">
        <v>1271</v>
      </c>
      <c r="AK3289" s="2" t="s">
        <v>16428</v>
      </c>
      <c r="AL3289" s="2" t="s">
        <v>15215</v>
      </c>
      <c r="AM3289" s="3">
        <v>45654.690532407411</v>
      </c>
      <c r="AN3289" s="2" t="s">
        <v>16428</v>
      </c>
      <c r="AP3289" s="2">
        <v>5533551</v>
      </c>
      <c r="AQ3289" s="2" t="s">
        <v>81</v>
      </c>
      <c r="AR3289" s="3">
        <v>45656.641203703701</v>
      </c>
      <c r="AS3289" s="2" t="s">
        <v>82</v>
      </c>
      <c r="AT3289" s="3">
        <v>45655.333333333336</v>
      </c>
      <c r="AU3289" s="2" t="s">
        <v>104</v>
      </c>
      <c r="AV3289" s="2" t="s">
        <v>502</v>
      </c>
      <c r="AW3289" s="2" t="s">
        <v>503</v>
      </c>
      <c r="AX3289" s="2" t="s">
        <v>2358</v>
      </c>
      <c r="AZ3289" s="3">
        <v>45656.641203703701</v>
      </c>
      <c r="BB3289" s="2" t="s">
        <v>16429</v>
      </c>
      <c r="BC3289" s="2" t="s">
        <v>1443</v>
      </c>
      <c r="BD3289" s="2" t="s">
        <v>1444</v>
      </c>
      <c r="BE3289" s="2" t="s">
        <v>16430</v>
      </c>
      <c r="BF3289" s="2" t="s">
        <v>1541</v>
      </c>
    </row>
    <row r="3290" spans="1:58" x14ac:dyDescent="0.35">
      <c r="A3290" s="2">
        <v>2948650</v>
      </c>
      <c r="B3290" s="2" t="s">
        <v>58</v>
      </c>
      <c r="C3290" s="2">
        <v>41769111</v>
      </c>
      <c r="D3290" s="2">
        <v>339535522</v>
      </c>
      <c r="E3290" s="2" t="s">
        <v>59</v>
      </c>
      <c r="F3290" s="2" t="s">
        <v>60</v>
      </c>
      <c r="G3290" s="2" t="s">
        <v>1040</v>
      </c>
      <c r="H3290" s="2" t="s">
        <v>3289</v>
      </c>
      <c r="I3290" s="2">
        <v>779190838</v>
      </c>
      <c r="J3290" s="2" t="s">
        <v>764</v>
      </c>
      <c r="K3290" s="2">
        <v>14</v>
      </c>
      <c r="L3290" s="2" t="s">
        <v>63</v>
      </c>
      <c r="M3290" s="2" t="s">
        <v>64</v>
      </c>
      <c r="N3290" s="3">
        <v>45209.5</v>
      </c>
      <c r="O3290" s="2" t="s">
        <v>65</v>
      </c>
      <c r="Q3290" s="2" t="s">
        <v>66</v>
      </c>
      <c r="R3290" s="3">
        <v>45654.691759259258</v>
      </c>
      <c r="S3290" s="2" t="s">
        <v>564</v>
      </c>
      <c r="T3290" s="2" t="s">
        <v>156</v>
      </c>
      <c r="U3290" s="2" t="s">
        <v>69</v>
      </c>
      <c r="V3290" s="2" t="s">
        <v>16431</v>
      </c>
      <c r="W3290" s="2" t="s">
        <v>233</v>
      </c>
      <c r="X3290" s="2" t="s">
        <v>233</v>
      </c>
      <c r="Y3290" s="2" t="s">
        <v>5604</v>
      </c>
      <c r="Z3290" s="2" t="s">
        <v>2590</v>
      </c>
      <c r="AA3290" s="2" t="s">
        <v>15873</v>
      </c>
      <c r="AB3290" s="2" t="s">
        <v>176</v>
      </c>
      <c r="AE3290" s="3">
        <v>45654.691770833335</v>
      </c>
      <c r="AF3290" s="2" t="s">
        <v>77</v>
      </c>
      <c r="AH3290" s="2" t="s">
        <v>142</v>
      </c>
      <c r="AI3290" s="2" t="s">
        <v>79</v>
      </c>
      <c r="AJ3290" s="2" t="s">
        <v>123</v>
      </c>
      <c r="AK3290" s="2" t="s">
        <v>16432</v>
      </c>
      <c r="AL3290" s="2" t="s">
        <v>564</v>
      </c>
      <c r="AM3290" s="3">
        <v>45654.691805555558</v>
      </c>
      <c r="AN3290" s="2" t="s">
        <v>16432</v>
      </c>
      <c r="AP3290" s="2">
        <v>5533553</v>
      </c>
      <c r="AQ3290" s="2" t="s">
        <v>81</v>
      </c>
      <c r="AR3290" s="3">
        <v>45656.700162037036</v>
      </c>
      <c r="AS3290" s="2" t="s">
        <v>82</v>
      </c>
      <c r="AT3290" s="3">
        <v>45655.378472222219</v>
      </c>
      <c r="AU3290" s="2" t="s">
        <v>104</v>
      </c>
      <c r="AV3290" s="2" t="s">
        <v>569</v>
      </c>
      <c r="AW3290" s="2" t="s">
        <v>570</v>
      </c>
      <c r="AX3290" s="2" t="s">
        <v>1530</v>
      </c>
      <c r="AZ3290" s="3">
        <v>45656.700162037036</v>
      </c>
      <c r="BB3290" s="2" t="s">
        <v>408</v>
      </c>
      <c r="BC3290" s="2" t="s">
        <v>409</v>
      </c>
      <c r="BD3290" s="2" t="s">
        <v>410</v>
      </c>
      <c r="BE3290" s="2" t="s">
        <v>16433</v>
      </c>
      <c r="BF3290" s="2" t="s">
        <v>576</v>
      </c>
    </row>
    <row r="3291" spans="1:58" x14ac:dyDescent="0.35">
      <c r="A3291" s="2">
        <v>2948655</v>
      </c>
      <c r="B3291" s="2" t="s">
        <v>244</v>
      </c>
      <c r="C3291" s="2">
        <v>33297431</v>
      </c>
      <c r="D3291" s="2">
        <v>338222233</v>
      </c>
      <c r="E3291" s="2" t="s">
        <v>59</v>
      </c>
      <c r="F3291" s="2" t="s">
        <v>60</v>
      </c>
      <c r="G3291" s="2" t="s">
        <v>16434</v>
      </c>
      <c r="I3291" s="2">
        <v>776429644</v>
      </c>
      <c r="J3291" s="2" t="s">
        <v>16435</v>
      </c>
      <c r="K3291" s="2">
        <v>20</v>
      </c>
      <c r="L3291" s="2" t="s">
        <v>357</v>
      </c>
      <c r="M3291" s="2" t="s">
        <v>358</v>
      </c>
      <c r="N3291" s="3">
        <v>44540.458333333336</v>
      </c>
      <c r="O3291" s="2" t="s">
        <v>16436</v>
      </c>
      <c r="Q3291" s="2" t="s">
        <v>66</v>
      </c>
      <c r="R3291" s="3">
        <v>45654.697916666664</v>
      </c>
      <c r="S3291" s="2" t="s">
        <v>1932</v>
      </c>
      <c r="T3291" s="2" t="s">
        <v>334</v>
      </c>
      <c r="U3291" s="2" t="s">
        <v>901</v>
      </c>
      <c r="V3291" s="2" t="s">
        <v>16437</v>
      </c>
      <c r="W3291" s="2" t="s">
        <v>288</v>
      </c>
      <c r="X3291" s="2" t="s">
        <v>289</v>
      </c>
      <c r="Y3291" s="2" t="s">
        <v>5078</v>
      </c>
      <c r="Z3291" s="2" t="s">
        <v>1617</v>
      </c>
      <c r="AA3291" s="2" t="s">
        <v>1617</v>
      </c>
      <c r="AB3291" s="2" t="s">
        <v>16438</v>
      </c>
      <c r="AC3291" s="2">
        <v>55</v>
      </c>
      <c r="AE3291" s="3">
        <v>45655.597060185188</v>
      </c>
      <c r="AF3291" s="2" t="s">
        <v>342</v>
      </c>
      <c r="AH3291" s="2" t="s">
        <v>78</v>
      </c>
      <c r="AI3291" s="2" t="s">
        <v>58</v>
      </c>
      <c r="AJ3291" s="2" t="s">
        <v>101</v>
      </c>
      <c r="AK3291" s="2" t="s">
        <v>16439</v>
      </c>
      <c r="AL3291" s="2" t="s">
        <v>301</v>
      </c>
      <c r="AM3291" s="3">
        <v>45655.597141203703</v>
      </c>
      <c r="AN3291" s="2" t="s">
        <v>16439</v>
      </c>
      <c r="AO3291" s="2" t="s">
        <v>301</v>
      </c>
      <c r="AP3291" s="2">
        <v>5537047</v>
      </c>
      <c r="AQ3291" s="2" t="s">
        <v>81</v>
      </c>
      <c r="AR3291" s="3">
        <v>45656.624155092592</v>
      </c>
      <c r="AS3291" s="2" t="s">
        <v>82</v>
      </c>
      <c r="AT3291" s="3">
        <v>45655.333333333336</v>
      </c>
      <c r="AU3291" s="2" t="s">
        <v>104</v>
      </c>
      <c r="AV3291" s="2" t="s">
        <v>969</v>
      </c>
      <c r="AW3291" s="2" t="s">
        <v>970</v>
      </c>
      <c r="AX3291" s="2" t="s">
        <v>971</v>
      </c>
      <c r="AZ3291" s="3">
        <v>45656.624155092592</v>
      </c>
      <c r="BB3291" s="2" t="s">
        <v>108</v>
      </c>
      <c r="BC3291" s="2" t="s">
        <v>109</v>
      </c>
      <c r="BD3291" s="2" t="s">
        <v>110</v>
      </c>
      <c r="BE3291" s="2" t="s">
        <v>11361</v>
      </c>
      <c r="BF3291" s="2" t="s">
        <v>1300</v>
      </c>
    </row>
    <row r="3292" spans="1:58" x14ac:dyDescent="0.35">
      <c r="A3292" s="2">
        <v>2948659</v>
      </c>
      <c r="B3292" s="2" t="s">
        <v>58</v>
      </c>
      <c r="C3292" s="2">
        <v>39301651</v>
      </c>
      <c r="D3292" s="2">
        <v>338775873</v>
      </c>
      <c r="E3292" s="2" t="s">
        <v>59</v>
      </c>
      <c r="F3292" s="2" t="s">
        <v>60</v>
      </c>
      <c r="G3292" s="2" t="s">
        <v>132</v>
      </c>
      <c r="H3292" s="2" t="s">
        <v>2778</v>
      </c>
      <c r="I3292" s="2">
        <v>779890804</v>
      </c>
      <c r="J3292" s="2" t="s">
        <v>16440</v>
      </c>
      <c r="K3292" s="2">
        <v>12</v>
      </c>
      <c r="L3292" s="2" t="s">
        <v>63</v>
      </c>
      <c r="M3292" s="2" t="s">
        <v>64</v>
      </c>
      <c r="N3292" s="3">
        <v>45085</v>
      </c>
      <c r="O3292" s="2" t="s">
        <v>187</v>
      </c>
      <c r="Q3292" s="2" t="s">
        <v>66</v>
      </c>
      <c r="R3292" s="3">
        <v>45654.699907407405</v>
      </c>
      <c r="S3292" s="2" t="s">
        <v>13869</v>
      </c>
      <c r="T3292" s="2" t="s">
        <v>156</v>
      </c>
      <c r="U3292" s="2" t="s">
        <v>69</v>
      </c>
      <c r="V3292" s="2" t="s">
        <v>16441</v>
      </c>
      <c r="W3292" s="2" t="s">
        <v>118</v>
      </c>
      <c r="X3292" s="2" t="s">
        <v>271</v>
      </c>
      <c r="Y3292" s="2" t="s">
        <v>11418</v>
      </c>
      <c r="Z3292" s="2" t="s">
        <v>273</v>
      </c>
      <c r="AA3292" s="2" t="s">
        <v>273</v>
      </c>
      <c r="AB3292" s="2" t="s">
        <v>176</v>
      </c>
      <c r="AE3292" s="3">
        <v>45654.699918981481</v>
      </c>
      <c r="AF3292" s="2" t="s">
        <v>77</v>
      </c>
      <c r="AH3292" s="2" t="s">
        <v>142</v>
      </c>
      <c r="AI3292" s="2" t="s">
        <v>79</v>
      </c>
      <c r="AJ3292" s="2" t="s">
        <v>123</v>
      </c>
      <c r="AK3292" s="2" t="s">
        <v>14098</v>
      </c>
      <c r="AL3292" s="2" t="s">
        <v>13869</v>
      </c>
      <c r="AM3292" s="3">
        <v>45654.699953703705</v>
      </c>
      <c r="AN3292" s="2" t="s">
        <v>14098</v>
      </c>
      <c r="AP3292" s="2">
        <v>5533578</v>
      </c>
      <c r="AQ3292" s="2" t="s">
        <v>81</v>
      </c>
      <c r="AR3292" s="3">
        <v>45656.628148148149</v>
      </c>
      <c r="AS3292" s="2" t="s">
        <v>82</v>
      </c>
      <c r="AT3292" s="3">
        <v>45655.333333333336</v>
      </c>
      <c r="AU3292" s="2" t="s">
        <v>104</v>
      </c>
      <c r="AV3292" s="2" t="s">
        <v>277</v>
      </c>
      <c r="AW3292" s="2" t="s">
        <v>278</v>
      </c>
      <c r="AX3292" s="2" t="s">
        <v>2204</v>
      </c>
      <c r="AZ3292" s="3">
        <v>45656.628148148149</v>
      </c>
      <c r="BB3292" s="2" t="s">
        <v>128</v>
      </c>
      <c r="BC3292" s="2" t="s">
        <v>129</v>
      </c>
      <c r="BD3292" s="2" t="s">
        <v>130</v>
      </c>
      <c r="BE3292" s="2" t="s">
        <v>16442</v>
      </c>
      <c r="BF3292" s="2" t="s">
        <v>802</v>
      </c>
    </row>
    <row r="3293" spans="1:58" x14ac:dyDescent="0.35">
      <c r="A3293" s="2">
        <v>2948661</v>
      </c>
      <c r="B3293" s="2" t="s">
        <v>58</v>
      </c>
      <c r="C3293" s="2">
        <v>40296341</v>
      </c>
      <c r="D3293" s="2">
        <v>339990037</v>
      </c>
      <c r="E3293" s="2" t="s">
        <v>59</v>
      </c>
      <c r="F3293" s="2" t="s">
        <v>60</v>
      </c>
      <c r="G3293" s="2" t="s">
        <v>16443</v>
      </c>
      <c r="H3293" s="2" t="s">
        <v>3724</v>
      </c>
      <c r="I3293" s="2">
        <v>776778241</v>
      </c>
      <c r="J3293" s="2" t="s">
        <v>1636</v>
      </c>
      <c r="K3293" s="2">
        <v>14</v>
      </c>
      <c r="L3293" s="2" t="s">
        <v>63</v>
      </c>
      <c r="M3293" s="2" t="s">
        <v>64</v>
      </c>
      <c r="N3293" s="3">
        <v>44979.75</v>
      </c>
      <c r="O3293" s="2" t="s">
        <v>65</v>
      </c>
      <c r="Q3293" s="2" t="s">
        <v>66</v>
      </c>
      <c r="R3293" s="3">
        <v>45654.702164351853</v>
      </c>
      <c r="S3293" s="2" t="s">
        <v>4725</v>
      </c>
      <c r="T3293" s="2" t="s">
        <v>68</v>
      </c>
      <c r="U3293" s="2" t="s">
        <v>69</v>
      </c>
      <c r="V3293" s="2" t="s">
        <v>16444</v>
      </c>
      <c r="W3293" s="2" t="s">
        <v>233</v>
      </c>
      <c r="X3293" s="2" t="s">
        <v>233</v>
      </c>
      <c r="Y3293" s="2" t="s">
        <v>2988</v>
      </c>
      <c r="Z3293" s="2" t="s">
        <v>2590</v>
      </c>
      <c r="AA3293" s="2" t="s">
        <v>5325</v>
      </c>
      <c r="AB3293" s="2" t="s">
        <v>176</v>
      </c>
      <c r="AE3293" s="3">
        <v>45654.702175925922</v>
      </c>
      <c r="AF3293" s="2" t="s">
        <v>77</v>
      </c>
      <c r="AH3293" s="2" t="s">
        <v>142</v>
      </c>
      <c r="AI3293" s="2" t="s">
        <v>79</v>
      </c>
      <c r="AJ3293" s="2" t="s">
        <v>123</v>
      </c>
      <c r="AK3293" s="2" t="s">
        <v>16444</v>
      </c>
      <c r="AL3293" s="2" t="s">
        <v>4725</v>
      </c>
      <c r="AM3293" s="3">
        <v>45654.702210648145</v>
      </c>
      <c r="AN3293" s="2" t="s">
        <v>16444</v>
      </c>
      <c r="AP3293" s="2">
        <v>5533584</v>
      </c>
      <c r="AQ3293" s="2" t="s">
        <v>81</v>
      </c>
      <c r="AR3293" s="3">
        <v>45656.533541666664</v>
      </c>
      <c r="AS3293" s="2" t="s">
        <v>82</v>
      </c>
      <c r="AT3293" s="3">
        <v>45655.340277777781</v>
      </c>
      <c r="AU3293" s="2" t="s">
        <v>104</v>
      </c>
      <c r="AV3293" s="2" t="s">
        <v>569</v>
      </c>
      <c r="AW3293" s="2" t="s">
        <v>570</v>
      </c>
      <c r="AX3293" s="2" t="s">
        <v>571</v>
      </c>
      <c r="AZ3293" s="3">
        <v>45656.533541666664</v>
      </c>
      <c r="BB3293" s="2" t="s">
        <v>14821</v>
      </c>
      <c r="BC3293" s="2" t="s">
        <v>14822</v>
      </c>
      <c r="BD3293" s="2" t="s">
        <v>89</v>
      </c>
      <c r="BE3293" s="2" t="s">
        <v>16445</v>
      </c>
      <c r="BF3293" s="2" t="s">
        <v>576</v>
      </c>
    </row>
    <row r="3294" spans="1:58" x14ac:dyDescent="0.35">
      <c r="A3294" s="2">
        <v>2948664</v>
      </c>
      <c r="B3294" s="2" t="s">
        <v>58</v>
      </c>
      <c r="C3294" s="2">
        <v>31773511</v>
      </c>
      <c r="D3294" s="2">
        <v>338370373</v>
      </c>
      <c r="E3294" s="2" t="s">
        <v>59</v>
      </c>
      <c r="F3294" s="2" t="s">
        <v>60</v>
      </c>
      <c r="G3294" s="2" t="s">
        <v>1111</v>
      </c>
      <c r="H3294" s="2" t="s">
        <v>4273</v>
      </c>
      <c r="I3294" s="2">
        <v>777752391</v>
      </c>
      <c r="J3294" s="2" t="s">
        <v>16446</v>
      </c>
      <c r="K3294" s="2">
        <v>13</v>
      </c>
      <c r="L3294" s="2" t="s">
        <v>63</v>
      </c>
      <c r="M3294" s="2" t="s">
        <v>64</v>
      </c>
      <c r="N3294" s="3">
        <v>44805</v>
      </c>
      <c r="O3294" s="2" t="s">
        <v>647</v>
      </c>
      <c r="Q3294" s="2" t="s">
        <v>66</v>
      </c>
      <c r="R3294" s="3">
        <v>45654.703993055555</v>
      </c>
      <c r="S3294" s="2" t="s">
        <v>2894</v>
      </c>
      <c r="T3294" s="2" t="s">
        <v>68</v>
      </c>
      <c r="U3294" s="2" t="s">
        <v>5935</v>
      </c>
      <c r="V3294" s="2" t="s">
        <v>16447</v>
      </c>
      <c r="W3294" s="2" t="s">
        <v>118</v>
      </c>
      <c r="X3294" s="2" t="s">
        <v>271</v>
      </c>
      <c r="Y3294" s="2" t="s">
        <v>1221</v>
      </c>
      <c r="Z3294" s="2" t="s">
        <v>273</v>
      </c>
      <c r="AA3294" s="2" t="s">
        <v>16448</v>
      </c>
      <c r="AB3294" s="2" t="s">
        <v>16448</v>
      </c>
      <c r="AC3294" s="2">
        <v>66</v>
      </c>
      <c r="AE3294" s="3">
        <v>45654.704004629632</v>
      </c>
      <c r="AF3294" s="2" t="s">
        <v>77</v>
      </c>
      <c r="AH3294" s="2" t="s">
        <v>78</v>
      </c>
      <c r="AI3294" s="2" t="s">
        <v>79</v>
      </c>
      <c r="AJ3294" s="2" t="s">
        <v>191</v>
      </c>
      <c r="AK3294" s="2" t="s">
        <v>16447</v>
      </c>
      <c r="AL3294" s="2" t="s">
        <v>2894</v>
      </c>
      <c r="AM3294" s="3">
        <v>45654.704039351855</v>
      </c>
      <c r="AN3294" s="2" t="s">
        <v>16447</v>
      </c>
      <c r="AP3294" s="2">
        <v>5533591</v>
      </c>
      <c r="AQ3294" s="2" t="s">
        <v>81</v>
      </c>
      <c r="AR3294" s="3">
        <v>45656.667534722219</v>
      </c>
      <c r="AS3294" s="2" t="s">
        <v>82</v>
      </c>
      <c r="AT3294" s="3">
        <v>45655.333333333336</v>
      </c>
      <c r="AU3294" s="2" t="s">
        <v>104</v>
      </c>
      <c r="AV3294" s="2" t="s">
        <v>277</v>
      </c>
      <c r="AW3294" s="2" t="s">
        <v>278</v>
      </c>
      <c r="AX3294" s="2" t="s">
        <v>2556</v>
      </c>
      <c r="AZ3294" s="3">
        <v>45656.667534722219</v>
      </c>
      <c r="BB3294" s="2" t="s">
        <v>643</v>
      </c>
      <c r="BC3294" s="2" t="s">
        <v>644</v>
      </c>
      <c r="BD3294" s="2" t="s">
        <v>299</v>
      </c>
      <c r="BE3294" s="2" t="s">
        <v>7897</v>
      </c>
      <c r="BF3294" s="2" t="s">
        <v>802</v>
      </c>
    </row>
    <row r="3295" spans="1:58" x14ac:dyDescent="0.35">
      <c r="A3295" s="2">
        <v>2948666</v>
      </c>
      <c r="B3295" s="2" t="s">
        <v>58</v>
      </c>
      <c r="C3295" s="2">
        <v>40068241</v>
      </c>
      <c r="D3295" s="2">
        <v>339612968</v>
      </c>
      <c r="E3295" s="2" t="s">
        <v>59</v>
      </c>
      <c r="F3295" s="2" t="s">
        <v>60</v>
      </c>
      <c r="G3295" s="2" t="s">
        <v>16449</v>
      </c>
      <c r="I3295" s="2" t="s">
        <v>134</v>
      </c>
      <c r="J3295" s="2">
        <v>775104197</v>
      </c>
      <c r="K3295" s="2">
        <v>16</v>
      </c>
      <c r="L3295" s="2" t="s">
        <v>63</v>
      </c>
      <c r="M3295" s="2" t="s">
        <v>64</v>
      </c>
      <c r="N3295" s="3">
        <v>45378.590162037035</v>
      </c>
      <c r="O3295" s="2" t="s">
        <v>65</v>
      </c>
      <c r="Q3295" s="2" t="s">
        <v>66</v>
      </c>
      <c r="R3295" s="3">
        <v>45654.70517361111</v>
      </c>
      <c r="S3295" s="2" t="s">
        <v>593</v>
      </c>
      <c r="T3295" s="2" t="s">
        <v>156</v>
      </c>
      <c r="U3295" s="2" t="s">
        <v>69</v>
      </c>
      <c r="V3295" s="2" t="s">
        <v>16450</v>
      </c>
      <c r="W3295" s="2" t="s">
        <v>497</v>
      </c>
      <c r="X3295" s="2" t="s">
        <v>497</v>
      </c>
      <c r="Y3295" s="2" t="s">
        <v>498</v>
      </c>
      <c r="Z3295" s="2" t="s">
        <v>499</v>
      </c>
      <c r="AA3295" s="2" t="s">
        <v>421</v>
      </c>
      <c r="AB3295" s="2" t="s">
        <v>421</v>
      </c>
      <c r="AE3295" s="3">
        <v>45654.705185185187</v>
      </c>
      <c r="AF3295" s="2" t="s">
        <v>77</v>
      </c>
      <c r="AH3295" s="2" t="s">
        <v>78</v>
      </c>
      <c r="AI3295" s="2" t="s">
        <v>79</v>
      </c>
      <c r="AJ3295" s="2" t="s">
        <v>123</v>
      </c>
      <c r="AK3295" s="2" t="s">
        <v>16450</v>
      </c>
      <c r="AL3295" s="2" t="s">
        <v>593</v>
      </c>
      <c r="AM3295" s="3">
        <v>45654.70521990741</v>
      </c>
      <c r="AN3295" s="2" t="s">
        <v>16450</v>
      </c>
      <c r="AP3295" s="2">
        <v>5533593</v>
      </c>
      <c r="AQ3295" s="2" t="s">
        <v>81</v>
      </c>
      <c r="AR3295" s="3">
        <v>45657.512118055558</v>
      </c>
      <c r="AS3295" s="2" t="s">
        <v>82</v>
      </c>
      <c r="AT3295" s="3">
        <v>45655.333333333336</v>
      </c>
      <c r="AU3295" s="2" t="s">
        <v>104</v>
      </c>
      <c r="AV3295" s="2" t="s">
        <v>15892</v>
      </c>
      <c r="AW3295" s="2" t="s">
        <v>15893</v>
      </c>
      <c r="AX3295" s="2" t="s">
        <v>16451</v>
      </c>
      <c r="AZ3295" s="3">
        <v>45657.512118055558</v>
      </c>
      <c r="BB3295" s="2" t="s">
        <v>2333</v>
      </c>
      <c r="BC3295" s="2" t="s">
        <v>2334</v>
      </c>
      <c r="BD3295" s="2" t="s">
        <v>2335</v>
      </c>
      <c r="BE3295" s="2" t="s">
        <v>16452</v>
      </c>
      <c r="BF3295" s="2" t="s">
        <v>3415</v>
      </c>
    </row>
    <row r="3296" spans="1:58" x14ac:dyDescent="0.35">
      <c r="A3296" s="2">
        <v>2948671</v>
      </c>
      <c r="B3296" s="2" t="s">
        <v>58</v>
      </c>
      <c r="C3296" s="2">
        <v>38748081</v>
      </c>
      <c r="D3296" s="2">
        <v>338562926</v>
      </c>
      <c r="E3296" s="2" t="s">
        <v>59</v>
      </c>
      <c r="F3296" s="2" t="s">
        <v>60</v>
      </c>
      <c r="G3296" s="2" t="s">
        <v>1460</v>
      </c>
      <c r="H3296" s="2" t="s">
        <v>16453</v>
      </c>
      <c r="I3296" s="2">
        <v>776692772</v>
      </c>
      <c r="J3296" s="2" t="s">
        <v>1262</v>
      </c>
      <c r="K3296" s="2">
        <v>12</v>
      </c>
      <c r="L3296" s="2" t="s">
        <v>63</v>
      </c>
      <c r="M3296" s="2" t="s">
        <v>64</v>
      </c>
      <c r="N3296" s="3">
        <v>45636.708333333336</v>
      </c>
      <c r="O3296" s="2" t="s">
        <v>537</v>
      </c>
      <c r="Q3296" s="2" t="s">
        <v>66</v>
      </c>
      <c r="R3296" s="3">
        <v>45654.709108796298</v>
      </c>
      <c r="S3296" s="2" t="s">
        <v>1932</v>
      </c>
      <c r="T3296" s="2" t="s">
        <v>334</v>
      </c>
      <c r="U3296" s="2" t="s">
        <v>69</v>
      </c>
      <c r="V3296" s="2" t="s">
        <v>16454</v>
      </c>
      <c r="W3296" s="2" t="s">
        <v>136</v>
      </c>
      <c r="Y3296" s="2" t="s">
        <v>5924</v>
      </c>
      <c r="Z3296" s="2" t="s">
        <v>160</v>
      </c>
      <c r="AA3296" s="2" t="s">
        <v>161</v>
      </c>
      <c r="AB3296" s="2" t="s">
        <v>176</v>
      </c>
      <c r="AE3296" s="3">
        <v>45654.709374999999</v>
      </c>
      <c r="AF3296" s="2" t="s">
        <v>342</v>
      </c>
      <c r="AH3296" s="2" t="s">
        <v>78</v>
      </c>
      <c r="AI3296" s="2" t="s">
        <v>58</v>
      </c>
      <c r="AJ3296" s="2" t="s">
        <v>364</v>
      </c>
      <c r="AK3296" s="2" t="s">
        <v>16454</v>
      </c>
      <c r="AL3296" s="2" t="s">
        <v>1932</v>
      </c>
      <c r="AM3296" s="3">
        <v>45655.894872685189</v>
      </c>
      <c r="AN3296" s="2" t="s">
        <v>16455</v>
      </c>
      <c r="AO3296" s="2" t="s">
        <v>147</v>
      </c>
      <c r="AP3296" s="2">
        <v>5537754</v>
      </c>
      <c r="AQ3296" s="2" t="s">
        <v>81</v>
      </c>
      <c r="AR3296" s="3">
        <v>45656.516203703701</v>
      </c>
      <c r="AS3296" s="2" t="s">
        <v>82</v>
      </c>
      <c r="AT3296" s="3">
        <v>45655.5625</v>
      </c>
      <c r="AU3296" s="2" t="s">
        <v>104</v>
      </c>
      <c r="AV3296" s="2" t="s">
        <v>105</v>
      </c>
      <c r="AW3296" s="2" t="s">
        <v>106</v>
      </c>
      <c r="AX3296" s="2" t="s">
        <v>107</v>
      </c>
      <c r="AZ3296" s="3">
        <v>45656.516203703701</v>
      </c>
      <c r="BB3296" s="2" t="s">
        <v>887</v>
      </c>
      <c r="BC3296" s="2" t="s">
        <v>888</v>
      </c>
      <c r="BD3296" s="2" t="s">
        <v>889</v>
      </c>
      <c r="BE3296" s="2" t="s">
        <v>16424</v>
      </c>
      <c r="BF3296" s="2" t="s">
        <v>1300</v>
      </c>
    </row>
    <row r="3297" spans="1:58" x14ac:dyDescent="0.35">
      <c r="A3297" s="2">
        <v>2948672</v>
      </c>
      <c r="B3297" s="2" t="s">
        <v>58</v>
      </c>
      <c r="C3297" s="2">
        <v>29809441</v>
      </c>
      <c r="D3297" s="2">
        <v>338727582</v>
      </c>
      <c r="E3297" s="2" t="s">
        <v>59</v>
      </c>
      <c r="F3297" s="2" t="s">
        <v>60</v>
      </c>
      <c r="G3297" s="2" t="s">
        <v>9189</v>
      </c>
      <c r="H3297" s="2" t="s">
        <v>833</v>
      </c>
      <c r="I3297" s="2">
        <v>774126001</v>
      </c>
      <c r="J3297" s="2" t="s">
        <v>16456</v>
      </c>
      <c r="K3297" s="2">
        <v>13</v>
      </c>
      <c r="L3297" s="2" t="s">
        <v>63</v>
      </c>
      <c r="M3297" s="2" t="s">
        <v>64</v>
      </c>
      <c r="N3297" s="3">
        <v>45075</v>
      </c>
      <c r="O3297" s="2" t="s">
        <v>187</v>
      </c>
      <c r="Q3297" s="2" t="s">
        <v>66</v>
      </c>
      <c r="R3297" s="3">
        <v>45654.709155092591</v>
      </c>
      <c r="S3297" s="2" t="s">
        <v>16457</v>
      </c>
      <c r="T3297" s="2" t="s">
        <v>68</v>
      </c>
      <c r="U3297" s="2" t="s">
        <v>69</v>
      </c>
      <c r="V3297" s="2" t="s">
        <v>16458</v>
      </c>
      <c r="W3297" s="2" t="s">
        <v>118</v>
      </c>
      <c r="X3297" s="2" t="s">
        <v>271</v>
      </c>
      <c r="Y3297" s="2" t="s">
        <v>3379</v>
      </c>
      <c r="Z3297" s="2" t="s">
        <v>273</v>
      </c>
      <c r="AA3297" s="2" t="s">
        <v>273</v>
      </c>
      <c r="AB3297" s="2" t="s">
        <v>16459</v>
      </c>
      <c r="AE3297" s="3">
        <v>45654.709166666667</v>
      </c>
      <c r="AF3297" s="2" t="s">
        <v>77</v>
      </c>
      <c r="AH3297" s="2" t="s">
        <v>142</v>
      </c>
      <c r="AI3297" s="2" t="s">
        <v>79</v>
      </c>
      <c r="AJ3297" s="2" t="s">
        <v>123</v>
      </c>
      <c r="AK3297" s="2" t="s">
        <v>16460</v>
      </c>
      <c r="AL3297" s="2" t="s">
        <v>16457</v>
      </c>
      <c r="AM3297" s="3">
        <v>45654.709201388891</v>
      </c>
      <c r="AN3297" s="2" t="s">
        <v>16460</v>
      </c>
      <c r="AP3297" s="2">
        <v>5533606</v>
      </c>
      <c r="AQ3297" s="2" t="s">
        <v>81</v>
      </c>
      <c r="AR3297" s="3">
        <v>45656.627511574072</v>
      </c>
      <c r="AS3297" s="2" t="s">
        <v>82</v>
      </c>
      <c r="AT3297" s="3">
        <v>45655.333333333336</v>
      </c>
      <c r="AU3297" s="2" t="s">
        <v>104</v>
      </c>
      <c r="AV3297" s="2" t="s">
        <v>277</v>
      </c>
      <c r="AW3297" s="2" t="s">
        <v>278</v>
      </c>
      <c r="AX3297" s="2" t="s">
        <v>279</v>
      </c>
      <c r="AZ3297" s="3">
        <v>45656.627511574072</v>
      </c>
      <c r="BB3297" s="2" t="s">
        <v>557</v>
      </c>
      <c r="BC3297" s="2" t="s">
        <v>558</v>
      </c>
      <c r="BD3297" s="2" t="s">
        <v>181</v>
      </c>
      <c r="BE3297" s="2" t="s">
        <v>3382</v>
      </c>
      <c r="BF3297" s="2" t="s">
        <v>802</v>
      </c>
    </row>
    <row r="3298" spans="1:58" x14ac:dyDescent="0.35">
      <c r="A3298" s="2">
        <v>2948675</v>
      </c>
      <c r="B3298" s="2" t="s">
        <v>58</v>
      </c>
      <c r="C3298" s="2">
        <v>44614951</v>
      </c>
      <c r="D3298" s="2">
        <v>339708258</v>
      </c>
      <c r="E3298" s="2" t="s">
        <v>59</v>
      </c>
      <c r="F3298" s="2" t="s">
        <v>60</v>
      </c>
      <c r="G3298" s="2" t="s">
        <v>577</v>
      </c>
      <c r="H3298" s="2" t="s">
        <v>1473</v>
      </c>
      <c r="I3298" s="2">
        <v>781852669</v>
      </c>
      <c r="J3298" s="2" t="s">
        <v>795</v>
      </c>
      <c r="K3298" s="2">
        <v>14</v>
      </c>
      <c r="L3298" s="2" t="s">
        <v>63</v>
      </c>
      <c r="M3298" s="2" t="s">
        <v>64</v>
      </c>
      <c r="N3298" s="3">
        <v>45623.041666666664</v>
      </c>
      <c r="O3298" s="2" t="s">
        <v>65</v>
      </c>
      <c r="Q3298" s="2" t="s">
        <v>66</v>
      </c>
      <c r="R3298" s="3">
        <v>45654.712013888886</v>
      </c>
      <c r="S3298" s="2" t="s">
        <v>12327</v>
      </c>
      <c r="T3298" s="2" t="s">
        <v>68</v>
      </c>
      <c r="U3298" s="2" t="s">
        <v>1855</v>
      </c>
      <c r="V3298" s="2" t="s">
        <v>16461</v>
      </c>
      <c r="W3298" s="2" t="s">
        <v>250</v>
      </c>
      <c r="X3298" s="2" t="s">
        <v>251</v>
      </c>
      <c r="Y3298" s="2" t="s">
        <v>2119</v>
      </c>
      <c r="Z3298" s="2" t="s">
        <v>1877</v>
      </c>
      <c r="AA3298" s="2" t="s">
        <v>5275</v>
      </c>
      <c r="AB3298" s="2" t="s">
        <v>176</v>
      </c>
      <c r="AE3298" s="3">
        <v>45655.678217592591</v>
      </c>
      <c r="AF3298" s="2" t="s">
        <v>77</v>
      </c>
      <c r="AH3298" s="2" t="s">
        <v>78</v>
      </c>
      <c r="AI3298" s="2" t="s">
        <v>58</v>
      </c>
      <c r="AJ3298" s="2" t="s">
        <v>101</v>
      </c>
      <c r="AK3298" s="2" t="s">
        <v>16462</v>
      </c>
      <c r="AL3298" s="2" t="s">
        <v>1901</v>
      </c>
      <c r="AM3298" s="3">
        <v>45655.678298611114</v>
      </c>
      <c r="AN3298" s="2" t="s">
        <v>16462</v>
      </c>
      <c r="AO3298" s="2" t="s">
        <v>1901</v>
      </c>
      <c r="AP3298" s="2">
        <v>5537245</v>
      </c>
      <c r="AQ3298" s="2" t="s">
        <v>81</v>
      </c>
      <c r="AR3298" s="3">
        <v>45656.677997685183</v>
      </c>
      <c r="AS3298" s="2" t="s">
        <v>82</v>
      </c>
      <c r="AT3298" s="3">
        <v>45655.5625</v>
      </c>
      <c r="AU3298" s="2" t="s">
        <v>104</v>
      </c>
      <c r="AV3298" s="2" t="s">
        <v>1134</v>
      </c>
      <c r="AW3298" s="2" t="s">
        <v>1135</v>
      </c>
      <c r="AX3298" s="2" t="s">
        <v>1136</v>
      </c>
      <c r="AZ3298" s="3">
        <v>45656.677997685183</v>
      </c>
      <c r="BB3298" s="2" t="s">
        <v>708</v>
      </c>
      <c r="BC3298" s="2" t="s">
        <v>709</v>
      </c>
      <c r="BD3298" s="2" t="s">
        <v>710</v>
      </c>
      <c r="BE3298" s="2" t="s">
        <v>16463</v>
      </c>
      <c r="BF3298" s="2" t="s">
        <v>1901</v>
      </c>
    </row>
    <row r="3299" spans="1:58" x14ac:dyDescent="0.35">
      <c r="A3299" s="2">
        <v>2948681</v>
      </c>
      <c r="B3299" s="2" t="s">
        <v>244</v>
      </c>
      <c r="C3299" s="2">
        <v>31418871</v>
      </c>
      <c r="D3299" s="2">
        <v>338368767</v>
      </c>
      <c r="E3299" s="2" t="s">
        <v>59</v>
      </c>
      <c r="F3299" s="2" t="s">
        <v>60</v>
      </c>
      <c r="G3299" s="2" t="s">
        <v>1460</v>
      </c>
      <c r="H3299" s="2" t="s">
        <v>2476</v>
      </c>
      <c r="I3299" s="2">
        <v>781024007</v>
      </c>
      <c r="J3299" s="2" t="s">
        <v>1407</v>
      </c>
      <c r="K3299" s="2">
        <v>13</v>
      </c>
      <c r="L3299" s="2" t="s">
        <v>63</v>
      </c>
      <c r="M3299" s="2" t="s">
        <v>64</v>
      </c>
      <c r="N3299" s="3">
        <v>44824.421527777777</v>
      </c>
      <c r="O3299" s="2" t="s">
        <v>509</v>
      </c>
      <c r="Q3299" s="2" t="s">
        <v>66</v>
      </c>
      <c r="R3299" s="3">
        <v>45654.716203703705</v>
      </c>
      <c r="S3299" s="2" t="s">
        <v>879</v>
      </c>
      <c r="T3299" s="2" t="s">
        <v>703</v>
      </c>
      <c r="U3299" s="2" t="s">
        <v>481</v>
      </c>
      <c r="V3299" s="2" t="s">
        <v>16464</v>
      </c>
      <c r="W3299" s="2" t="s">
        <v>136</v>
      </c>
      <c r="X3299" s="2" t="s">
        <v>217</v>
      </c>
      <c r="Y3299" s="2" t="s">
        <v>7550</v>
      </c>
      <c r="Z3299" s="2" t="s">
        <v>596</v>
      </c>
      <c r="AA3299" s="2" t="s">
        <v>3434</v>
      </c>
      <c r="AB3299" s="2" t="s">
        <v>16465</v>
      </c>
      <c r="AE3299" s="3">
        <v>45654.716203703705</v>
      </c>
      <c r="AF3299" s="2" t="s">
        <v>77</v>
      </c>
      <c r="AH3299" s="2" t="s">
        <v>78</v>
      </c>
      <c r="AI3299" s="2" t="s">
        <v>275</v>
      </c>
      <c r="AJ3299" s="2" t="s">
        <v>516</v>
      </c>
      <c r="AK3299" s="2" t="s">
        <v>16466</v>
      </c>
      <c r="AL3299" s="2" t="s">
        <v>879</v>
      </c>
      <c r="AM3299" s="3">
        <v>45654.716238425928</v>
      </c>
      <c r="AN3299" s="2" t="s">
        <v>16466</v>
      </c>
      <c r="AP3299" s="2">
        <v>5533625</v>
      </c>
      <c r="AQ3299" s="2" t="s">
        <v>81</v>
      </c>
      <c r="AR3299" s="3">
        <v>45656.473703703705</v>
      </c>
      <c r="AS3299" s="2" t="s">
        <v>82</v>
      </c>
      <c r="AT3299" s="3">
        <v>45655.333333333336</v>
      </c>
      <c r="AU3299" s="2" t="s">
        <v>104</v>
      </c>
      <c r="AV3299" s="2" t="s">
        <v>222</v>
      </c>
      <c r="AW3299" s="2" t="s">
        <v>223</v>
      </c>
      <c r="AX3299" s="2" t="s">
        <v>599</v>
      </c>
      <c r="AZ3299" s="3">
        <v>45656.473703703705</v>
      </c>
      <c r="BB3299" s="2" t="s">
        <v>557</v>
      </c>
      <c r="BC3299" s="2" t="s">
        <v>558</v>
      </c>
      <c r="BD3299" s="2" t="s">
        <v>181</v>
      </c>
      <c r="BE3299" s="2" t="s">
        <v>16467</v>
      </c>
      <c r="BF3299" s="2" t="s">
        <v>492</v>
      </c>
    </row>
    <row r="3300" spans="1:58" x14ac:dyDescent="0.35">
      <c r="A3300" s="2">
        <v>2948697</v>
      </c>
      <c r="B3300" s="2" t="s">
        <v>58</v>
      </c>
      <c r="C3300" s="2">
        <v>41420691</v>
      </c>
      <c r="D3300" s="2">
        <v>339549007</v>
      </c>
      <c r="E3300" s="2" t="s">
        <v>59</v>
      </c>
      <c r="F3300" s="2" t="s">
        <v>60</v>
      </c>
      <c r="G3300" s="2" t="s">
        <v>16468</v>
      </c>
      <c r="H3300" s="2" t="s">
        <v>16468</v>
      </c>
      <c r="I3300" s="2">
        <v>782444139</v>
      </c>
      <c r="J3300" s="2" t="s">
        <v>16469</v>
      </c>
      <c r="K3300" s="2">
        <v>20</v>
      </c>
      <c r="L3300" s="2" t="s">
        <v>357</v>
      </c>
      <c r="M3300" s="2" t="s">
        <v>358</v>
      </c>
      <c r="N3300" s="3">
        <v>45212.75</v>
      </c>
      <c r="O3300" s="2" t="s">
        <v>537</v>
      </c>
      <c r="Q3300" s="2" t="s">
        <v>66</v>
      </c>
      <c r="R3300" s="3">
        <v>45654.729791666665</v>
      </c>
      <c r="S3300" s="2" t="s">
        <v>360</v>
      </c>
      <c r="T3300" s="2" t="s">
        <v>334</v>
      </c>
      <c r="U3300" s="2" t="s">
        <v>69</v>
      </c>
      <c r="V3300" s="2" t="s">
        <v>2493</v>
      </c>
      <c r="W3300" s="2" t="s">
        <v>233</v>
      </c>
      <c r="X3300" s="2" t="s">
        <v>234</v>
      </c>
      <c r="Y3300" s="2" t="s">
        <v>757</v>
      </c>
      <c r="Z3300" s="2" t="s">
        <v>236</v>
      </c>
      <c r="AA3300" s="2" t="s">
        <v>237</v>
      </c>
      <c r="AB3300" s="2" t="s">
        <v>237</v>
      </c>
      <c r="AE3300" s="3">
        <v>45655.777430555558</v>
      </c>
      <c r="AF3300" s="2" t="s">
        <v>543</v>
      </c>
      <c r="AG3300" s="2">
        <v>48</v>
      </c>
      <c r="AH3300" s="2" t="s">
        <v>78</v>
      </c>
      <c r="AI3300" s="2" t="s">
        <v>58</v>
      </c>
      <c r="AJ3300" s="2" t="s">
        <v>101</v>
      </c>
      <c r="AK3300" s="2" t="s">
        <v>16470</v>
      </c>
      <c r="AL3300" s="2" t="s">
        <v>831</v>
      </c>
      <c r="AM3300" s="3">
        <v>45655.77752314815</v>
      </c>
      <c r="AN3300" s="2" t="s">
        <v>16470</v>
      </c>
      <c r="AO3300" s="2" t="s">
        <v>831</v>
      </c>
      <c r="AP3300" s="2">
        <v>5537477</v>
      </c>
      <c r="AQ3300" s="2" t="s">
        <v>81</v>
      </c>
      <c r="AR3300" s="3">
        <v>45656.540381944447</v>
      </c>
      <c r="AS3300" s="2" t="s">
        <v>82</v>
      </c>
      <c r="AT3300" s="3">
        <v>45655.333333333336</v>
      </c>
      <c r="AU3300" s="2" t="s">
        <v>104</v>
      </c>
      <c r="AV3300" s="2" t="s">
        <v>1806</v>
      </c>
      <c r="AW3300" s="2" t="s">
        <v>1806</v>
      </c>
      <c r="AX3300" s="2" t="s">
        <v>15230</v>
      </c>
      <c r="AY3300" s="3">
        <v>45657.777430555558</v>
      </c>
      <c r="AZ3300" s="3">
        <v>45656.540381944447</v>
      </c>
      <c r="BA3300" s="2" t="s">
        <v>460</v>
      </c>
      <c r="BB3300" s="2" t="s">
        <v>108</v>
      </c>
      <c r="BC3300" s="2" t="s">
        <v>109</v>
      </c>
      <c r="BD3300" s="2" t="s">
        <v>110</v>
      </c>
      <c r="BE3300" s="2" t="s">
        <v>16471</v>
      </c>
      <c r="BF3300" s="2" t="s">
        <v>293</v>
      </c>
    </row>
    <row r="3301" spans="1:58" x14ac:dyDescent="0.35">
      <c r="A3301" s="2">
        <v>2948702</v>
      </c>
      <c r="B3301" s="2" t="s">
        <v>58</v>
      </c>
      <c r="C3301" s="2">
        <v>44787141</v>
      </c>
      <c r="D3301" s="2">
        <v>338803967</v>
      </c>
      <c r="E3301" s="2" t="s">
        <v>59</v>
      </c>
      <c r="F3301" s="2" t="s">
        <v>60</v>
      </c>
      <c r="G3301" s="2" t="s">
        <v>132</v>
      </c>
      <c r="H3301" s="2" t="s">
        <v>2383</v>
      </c>
      <c r="I3301" s="2">
        <v>779717124</v>
      </c>
      <c r="J3301" s="2" t="s">
        <v>16472</v>
      </c>
      <c r="K3301" s="2">
        <v>13</v>
      </c>
      <c r="L3301" s="2" t="s">
        <v>63</v>
      </c>
      <c r="M3301" s="2" t="s">
        <v>64</v>
      </c>
      <c r="N3301" s="3">
        <v>45641.714791666665</v>
      </c>
      <c r="O3301" s="2" t="s">
        <v>65</v>
      </c>
      <c r="Q3301" s="2" t="s">
        <v>66</v>
      </c>
      <c r="R3301" s="3">
        <v>45654.735868055555</v>
      </c>
      <c r="S3301" s="2" t="s">
        <v>13869</v>
      </c>
      <c r="T3301" s="2" t="s">
        <v>156</v>
      </c>
      <c r="U3301" s="2" t="s">
        <v>1855</v>
      </c>
      <c r="V3301" s="2" t="s">
        <v>16473</v>
      </c>
      <c r="W3301" s="2" t="s">
        <v>136</v>
      </c>
      <c r="X3301" s="2" t="s">
        <v>217</v>
      </c>
      <c r="Y3301" s="2" t="s">
        <v>10291</v>
      </c>
      <c r="Z3301" s="2" t="s">
        <v>596</v>
      </c>
      <c r="AA3301" s="2" t="s">
        <v>16474</v>
      </c>
      <c r="AB3301" s="2" t="s">
        <v>176</v>
      </c>
      <c r="AE3301" s="3">
        <v>45654.735879629632</v>
      </c>
      <c r="AF3301" s="2" t="s">
        <v>77</v>
      </c>
      <c r="AH3301" s="2" t="s">
        <v>142</v>
      </c>
      <c r="AI3301" s="2" t="s">
        <v>79</v>
      </c>
      <c r="AJ3301" s="2" t="s">
        <v>123</v>
      </c>
      <c r="AK3301" s="2" t="s">
        <v>16475</v>
      </c>
      <c r="AL3301" s="2" t="s">
        <v>13869</v>
      </c>
      <c r="AM3301" s="3">
        <v>45654.735914351855</v>
      </c>
      <c r="AN3301" s="2" t="s">
        <v>16475</v>
      </c>
      <c r="AP3301" s="2">
        <v>5533705</v>
      </c>
      <c r="AQ3301" s="2" t="s">
        <v>81</v>
      </c>
      <c r="AR3301" s="3">
        <v>45656.479675925926</v>
      </c>
      <c r="AS3301" s="2" t="s">
        <v>82</v>
      </c>
      <c r="AT3301" s="3">
        <v>45655.333333333336</v>
      </c>
      <c r="AU3301" s="2" t="s">
        <v>104</v>
      </c>
      <c r="AV3301" s="2" t="s">
        <v>222</v>
      </c>
      <c r="AW3301" s="2" t="s">
        <v>223</v>
      </c>
      <c r="AX3301" s="2" t="s">
        <v>1732</v>
      </c>
      <c r="AZ3301" s="3">
        <v>45656.479675925926</v>
      </c>
      <c r="BB3301" s="2" t="s">
        <v>439</v>
      </c>
      <c r="BC3301" s="2" t="s">
        <v>440</v>
      </c>
      <c r="BD3301" s="2" t="s">
        <v>263</v>
      </c>
      <c r="BE3301" s="2" t="s">
        <v>16476</v>
      </c>
      <c r="BF3301" s="2" t="s">
        <v>1168</v>
      </c>
    </row>
    <row r="3302" spans="1:58" x14ac:dyDescent="0.35">
      <c r="A3302" s="2">
        <v>2948703</v>
      </c>
      <c r="B3302" s="2" t="s">
        <v>244</v>
      </c>
      <c r="C3302" s="2">
        <v>31265871</v>
      </c>
      <c r="D3302" s="2">
        <v>339769829</v>
      </c>
      <c r="E3302" s="2" t="s">
        <v>59</v>
      </c>
      <c r="F3302" s="2" t="s">
        <v>60</v>
      </c>
      <c r="G3302" s="2" t="s">
        <v>739</v>
      </c>
      <c r="H3302" s="2" t="s">
        <v>7154</v>
      </c>
      <c r="I3302" s="2">
        <v>772548107</v>
      </c>
      <c r="J3302" s="2" t="s">
        <v>2384</v>
      </c>
      <c r="K3302" s="2">
        <v>14</v>
      </c>
      <c r="L3302" s="2" t="s">
        <v>63</v>
      </c>
      <c r="M3302" s="2" t="s">
        <v>64</v>
      </c>
      <c r="N3302" s="3">
        <v>44305.629166666666</v>
      </c>
      <c r="O3302" s="2" t="s">
        <v>248</v>
      </c>
      <c r="Q3302" s="2" t="s">
        <v>66</v>
      </c>
      <c r="R3302" s="3">
        <v>45654.737453703703</v>
      </c>
      <c r="S3302" s="2" t="s">
        <v>5942</v>
      </c>
      <c r="T3302" s="2" t="s">
        <v>156</v>
      </c>
      <c r="U3302" s="2" t="s">
        <v>69</v>
      </c>
      <c r="V3302" s="2" t="s">
        <v>16477</v>
      </c>
      <c r="W3302" s="2" t="s">
        <v>250</v>
      </c>
      <c r="X3302" s="2" t="s">
        <v>743</v>
      </c>
      <c r="Y3302" s="2" t="s">
        <v>931</v>
      </c>
      <c r="Z3302" s="2" t="s">
        <v>253</v>
      </c>
      <c r="AA3302" s="2" t="s">
        <v>253</v>
      </c>
      <c r="AB3302" s="2" t="s">
        <v>176</v>
      </c>
      <c r="AE3302" s="3">
        <v>45655.680509259262</v>
      </c>
      <c r="AF3302" s="2" t="s">
        <v>77</v>
      </c>
      <c r="AH3302" s="2" t="s">
        <v>78</v>
      </c>
      <c r="AI3302" s="2" t="s">
        <v>255</v>
      </c>
      <c r="AJ3302" s="2" t="s">
        <v>343</v>
      </c>
      <c r="AK3302" s="2" t="s">
        <v>7156</v>
      </c>
      <c r="AL3302" s="2" t="s">
        <v>265</v>
      </c>
      <c r="AM3302" s="3">
        <v>45655.680590277778</v>
      </c>
      <c r="AN3302" s="2" t="s">
        <v>7156</v>
      </c>
      <c r="AO3302" s="2" t="s">
        <v>265</v>
      </c>
      <c r="AP3302" s="2">
        <v>5537252</v>
      </c>
      <c r="AQ3302" s="2" t="s">
        <v>81</v>
      </c>
      <c r="AR3302" s="3">
        <v>45656.66983796296</v>
      </c>
      <c r="AS3302" s="2" t="s">
        <v>82</v>
      </c>
      <c r="AT3302" s="3">
        <v>45655.5625</v>
      </c>
      <c r="AU3302" s="2" t="s">
        <v>104</v>
      </c>
      <c r="AV3302" s="2" t="s">
        <v>1134</v>
      </c>
      <c r="AW3302" s="2" t="s">
        <v>1135</v>
      </c>
      <c r="AX3302" s="2" t="s">
        <v>1136</v>
      </c>
      <c r="AZ3302" s="3">
        <v>45656.66983796296</v>
      </c>
      <c r="BB3302" s="2" t="s">
        <v>1137</v>
      </c>
      <c r="BC3302" s="2" t="s">
        <v>1138</v>
      </c>
      <c r="BD3302" s="2" t="s">
        <v>1139</v>
      </c>
      <c r="BE3302" s="2" t="s">
        <v>16478</v>
      </c>
      <c r="BF3302" s="2" t="s">
        <v>265</v>
      </c>
    </row>
    <row r="3303" spans="1:58" x14ac:dyDescent="0.35">
      <c r="A3303" s="2">
        <v>2948704</v>
      </c>
      <c r="B3303" s="2" t="s">
        <v>58</v>
      </c>
      <c r="C3303" s="2">
        <v>44373521</v>
      </c>
      <c r="D3303" s="2">
        <v>338575907</v>
      </c>
      <c r="E3303" s="2" t="s">
        <v>59</v>
      </c>
      <c r="F3303" s="2" t="s">
        <v>60</v>
      </c>
      <c r="G3303" s="2" t="s">
        <v>132</v>
      </c>
      <c r="H3303" s="2" t="s">
        <v>1128</v>
      </c>
      <c r="I3303" s="2">
        <v>782230077</v>
      </c>
      <c r="J3303" s="2" t="s">
        <v>3358</v>
      </c>
      <c r="K3303" s="2">
        <v>12</v>
      </c>
      <c r="L3303" s="2" t="s">
        <v>63</v>
      </c>
      <c r="M3303" s="2" t="s">
        <v>64</v>
      </c>
      <c r="N3303" s="3">
        <v>45618.5</v>
      </c>
      <c r="O3303" s="2" t="s">
        <v>65</v>
      </c>
      <c r="Q3303" s="2" t="s">
        <v>66</v>
      </c>
      <c r="R3303" s="3">
        <v>45654.73778935185</v>
      </c>
      <c r="S3303" s="2" t="s">
        <v>5702</v>
      </c>
      <c r="T3303" s="2" t="s">
        <v>156</v>
      </c>
      <c r="U3303" s="2" t="s">
        <v>914</v>
      </c>
      <c r="V3303" s="2" t="s">
        <v>16479</v>
      </c>
      <c r="W3303" s="2" t="s">
        <v>400</v>
      </c>
      <c r="X3303" s="2" t="s">
        <v>401</v>
      </c>
      <c r="Y3303" s="2" t="s">
        <v>6509</v>
      </c>
      <c r="Z3303" s="2" t="s">
        <v>896</v>
      </c>
      <c r="AA3303" s="2" t="s">
        <v>16480</v>
      </c>
      <c r="AB3303" s="2" t="s">
        <v>176</v>
      </c>
      <c r="AE3303" s="3">
        <v>45654.737800925926</v>
      </c>
      <c r="AF3303" s="2" t="s">
        <v>77</v>
      </c>
      <c r="AH3303" s="2" t="s">
        <v>78</v>
      </c>
      <c r="AI3303" s="2" t="s">
        <v>79</v>
      </c>
      <c r="AJ3303" s="2" t="s">
        <v>123</v>
      </c>
      <c r="AK3303" s="2" t="s">
        <v>16481</v>
      </c>
      <c r="AL3303" s="2" t="s">
        <v>5702</v>
      </c>
      <c r="AM3303" s="3">
        <v>45655.529409722221</v>
      </c>
      <c r="AN3303" s="2" t="s">
        <v>16482</v>
      </c>
      <c r="AO3303" s="2" t="s">
        <v>147</v>
      </c>
      <c r="AP3303" s="2">
        <v>5536880</v>
      </c>
      <c r="AQ3303" s="2" t="s">
        <v>81</v>
      </c>
      <c r="AR3303" s="3">
        <v>45656.552766203706</v>
      </c>
      <c r="AS3303" s="2" t="s">
        <v>82</v>
      </c>
      <c r="AT3303" s="3">
        <v>45655.5625</v>
      </c>
      <c r="AU3303" s="2" t="s">
        <v>104</v>
      </c>
      <c r="AV3303" s="2" t="s">
        <v>405</v>
      </c>
      <c r="AW3303" s="2" t="s">
        <v>406</v>
      </c>
      <c r="AX3303" s="2" t="s">
        <v>407</v>
      </c>
      <c r="AZ3303" s="3">
        <v>45656.552766203706</v>
      </c>
      <c r="BB3303" s="2" t="s">
        <v>439</v>
      </c>
      <c r="BC3303" s="2" t="s">
        <v>440</v>
      </c>
      <c r="BD3303" s="2" t="s">
        <v>263</v>
      </c>
      <c r="BE3303" s="2" t="s">
        <v>16483</v>
      </c>
      <c r="BF3303" s="2" t="s">
        <v>939</v>
      </c>
    </row>
    <row r="3304" spans="1:58" x14ac:dyDescent="0.35">
      <c r="A3304" s="2">
        <v>2948708</v>
      </c>
      <c r="B3304" s="2" t="s">
        <v>354</v>
      </c>
      <c r="C3304" s="2">
        <v>41755761</v>
      </c>
      <c r="D3304" s="2">
        <v>339467386</v>
      </c>
      <c r="E3304" s="2" t="s">
        <v>59</v>
      </c>
      <c r="F3304" s="2" t="s">
        <v>60</v>
      </c>
      <c r="G3304" s="2" t="s">
        <v>16484</v>
      </c>
      <c r="I3304" s="2">
        <v>772307975</v>
      </c>
      <c r="J3304" s="2" t="s">
        <v>16485</v>
      </c>
      <c r="K3304" s="2">
        <v>20</v>
      </c>
      <c r="L3304" s="2" t="s">
        <v>357</v>
      </c>
      <c r="M3304" s="2" t="s">
        <v>358</v>
      </c>
      <c r="N3304" s="3">
        <v>45201.540034722224</v>
      </c>
      <c r="O3304" s="2" t="s">
        <v>359</v>
      </c>
      <c r="Q3304" s="2" t="s">
        <v>66</v>
      </c>
      <c r="R3304" s="3">
        <v>45654.742025462961</v>
      </c>
      <c r="S3304" s="2" t="s">
        <v>16486</v>
      </c>
      <c r="T3304" s="2" t="s">
        <v>334</v>
      </c>
      <c r="U3304" s="2" t="s">
        <v>674</v>
      </c>
      <c r="V3304" s="2" t="s">
        <v>16487</v>
      </c>
      <c r="Y3304" s="2" t="s">
        <v>14732</v>
      </c>
      <c r="Z3304" s="2" t="s">
        <v>14742</v>
      </c>
      <c r="AA3304" s="2" t="s">
        <v>3655</v>
      </c>
      <c r="AB3304" s="2" t="s">
        <v>176</v>
      </c>
      <c r="AE3304" s="3">
        <v>45655.51902777778</v>
      </c>
      <c r="AF3304" s="2" t="s">
        <v>342</v>
      </c>
      <c r="AH3304" s="2" t="s">
        <v>142</v>
      </c>
      <c r="AI3304" s="2" t="s">
        <v>275</v>
      </c>
      <c r="AJ3304" s="2" t="s">
        <v>343</v>
      </c>
      <c r="AK3304" s="2" t="s">
        <v>15001</v>
      </c>
      <c r="AL3304" s="2" t="s">
        <v>345</v>
      </c>
      <c r="AM3304" s="3">
        <v>45655.519097222219</v>
      </c>
      <c r="AN3304" s="2" t="s">
        <v>15001</v>
      </c>
      <c r="AO3304" s="2" t="s">
        <v>345</v>
      </c>
      <c r="AP3304" s="2">
        <v>5536846</v>
      </c>
      <c r="AQ3304" s="2" t="s">
        <v>81</v>
      </c>
      <c r="AR3304" s="3">
        <v>45656.446122685185</v>
      </c>
      <c r="AS3304" s="2" t="s">
        <v>82</v>
      </c>
      <c r="AT3304" s="3">
        <v>45655.333333333336</v>
      </c>
      <c r="AU3304" s="2" t="s">
        <v>104</v>
      </c>
      <c r="AV3304" s="2" t="s">
        <v>346</v>
      </c>
      <c r="AW3304" s="2" t="s">
        <v>347</v>
      </c>
      <c r="AX3304" s="2" t="s">
        <v>348</v>
      </c>
      <c r="AZ3304" s="3">
        <v>45656.446122685185</v>
      </c>
      <c r="BB3304" s="2" t="s">
        <v>1695</v>
      </c>
      <c r="BC3304" s="2" t="s">
        <v>936</v>
      </c>
      <c r="BD3304" s="2" t="s">
        <v>1696</v>
      </c>
      <c r="BE3304" s="2" t="s">
        <v>589</v>
      </c>
      <c r="BF3304" s="2" t="s">
        <v>345</v>
      </c>
    </row>
    <row r="3305" spans="1:58" x14ac:dyDescent="0.35">
      <c r="A3305" s="2">
        <v>2948709</v>
      </c>
      <c r="B3305" s="2" t="s">
        <v>58</v>
      </c>
      <c r="C3305" s="2">
        <v>35964951</v>
      </c>
      <c r="D3305" s="2">
        <v>338710990</v>
      </c>
      <c r="E3305" s="2" t="s">
        <v>59</v>
      </c>
      <c r="F3305" s="2" t="s">
        <v>60</v>
      </c>
      <c r="G3305" s="2" t="s">
        <v>266</v>
      </c>
      <c r="H3305" s="2" t="s">
        <v>16488</v>
      </c>
      <c r="I3305" s="2">
        <v>778632364</v>
      </c>
      <c r="J3305" s="2" t="s">
        <v>16489</v>
      </c>
      <c r="K3305" s="2">
        <v>13</v>
      </c>
      <c r="L3305" s="2" t="s">
        <v>63</v>
      </c>
      <c r="M3305" s="2" t="s">
        <v>64</v>
      </c>
      <c r="N3305" s="3">
        <v>45642.793009259258</v>
      </c>
      <c r="O3305" s="2" t="s">
        <v>65</v>
      </c>
      <c r="Q3305" s="2" t="s">
        <v>66</v>
      </c>
      <c r="R3305" s="3">
        <v>45654.742789351854</v>
      </c>
      <c r="S3305" s="2" t="s">
        <v>1010</v>
      </c>
      <c r="T3305" s="2" t="s">
        <v>68</v>
      </c>
      <c r="U3305" s="2" t="s">
        <v>674</v>
      </c>
      <c r="V3305" s="2" t="s">
        <v>16490</v>
      </c>
      <c r="W3305" s="2" t="s">
        <v>118</v>
      </c>
      <c r="X3305" s="2" t="s">
        <v>119</v>
      </c>
      <c r="Y3305" s="2" t="s">
        <v>16491</v>
      </c>
      <c r="Z3305" s="2" t="s">
        <v>121</v>
      </c>
      <c r="AA3305" s="2" t="s">
        <v>121</v>
      </c>
      <c r="AB3305" s="2" t="s">
        <v>121</v>
      </c>
      <c r="AE3305" s="3">
        <v>45654.742800925924</v>
      </c>
      <c r="AF3305" s="2" t="s">
        <v>77</v>
      </c>
      <c r="AH3305" s="2" t="s">
        <v>78</v>
      </c>
      <c r="AI3305" s="2" t="s">
        <v>79</v>
      </c>
      <c r="AJ3305" s="2" t="s">
        <v>191</v>
      </c>
      <c r="AK3305" s="2" t="s">
        <v>16490</v>
      </c>
      <c r="AL3305" s="2" t="s">
        <v>1010</v>
      </c>
      <c r="AM3305" s="3">
        <v>45654.742835648147</v>
      </c>
      <c r="AN3305" s="2" t="s">
        <v>16490</v>
      </c>
      <c r="AP3305" s="2">
        <v>5533727</v>
      </c>
      <c r="AQ3305" s="2" t="s">
        <v>81</v>
      </c>
      <c r="AR3305" s="3">
        <v>45656.968877314815</v>
      </c>
      <c r="AS3305" s="2" t="s">
        <v>82</v>
      </c>
      <c r="AT3305" s="3">
        <v>45655.333333333336</v>
      </c>
      <c r="AU3305" s="2" t="s">
        <v>104</v>
      </c>
      <c r="AV3305" s="2" t="s">
        <v>125</v>
      </c>
      <c r="AW3305" s="2" t="s">
        <v>126</v>
      </c>
      <c r="AX3305" s="2" t="s">
        <v>769</v>
      </c>
      <c r="AZ3305" s="3">
        <v>45656.968877314815</v>
      </c>
      <c r="BB3305" s="2" t="s">
        <v>87</v>
      </c>
      <c r="BC3305" s="2" t="s">
        <v>88</v>
      </c>
      <c r="BD3305" s="2" t="s">
        <v>89</v>
      </c>
      <c r="BE3305" s="2" t="s">
        <v>16492</v>
      </c>
      <c r="BF3305" s="2" t="s">
        <v>91</v>
      </c>
    </row>
    <row r="3306" spans="1:58" x14ac:dyDescent="0.35">
      <c r="A3306" s="2">
        <v>2948710</v>
      </c>
      <c r="B3306" s="2" t="s">
        <v>244</v>
      </c>
      <c r="C3306" s="2">
        <v>37571491</v>
      </c>
      <c r="D3306" s="2">
        <v>339459799</v>
      </c>
      <c r="E3306" s="2" t="s">
        <v>59</v>
      </c>
      <c r="F3306" s="2" t="s">
        <v>60</v>
      </c>
      <c r="G3306" s="2" t="s">
        <v>1313</v>
      </c>
      <c r="H3306" s="2" t="s">
        <v>8133</v>
      </c>
      <c r="I3306" s="2">
        <v>775218135</v>
      </c>
      <c r="J3306" s="2" t="s">
        <v>1894</v>
      </c>
      <c r="K3306" s="2">
        <v>15</v>
      </c>
      <c r="L3306" s="2" t="s">
        <v>63</v>
      </c>
      <c r="M3306" s="2" t="s">
        <v>64</v>
      </c>
      <c r="N3306" s="3">
        <v>44510</v>
      </c>
      <c r="O3306" s="2" t="s">
        <v>248</v>
      </c>
      <c r="Q3306" s="2" t="s">
        <v>66</v>
      </c>
      <c r="R3306" s="3">
        <v>45654.743958333333</v>
      </c>
      <c r="S3306" s="2" t="s">
        <v>5512</v>
      </c>
      <c r="T3306" s="2" t="s">
        <v>156</v>
      </c>
      <c r="U3306" s="2" t="s">
        <v>69</v>
      </c>
      <c r="V3306" s="2" t="s">
        <v>16493</v>
      </c>
      <c r="W3306" s="2" t="s">
        <v>336</v>
      </c>
      <c r="X3306" s="2" t="s">
        <v>2816</v>
      </c>
      <c r="Y3306" s="2" t="s">
        <v>16494</v>
      </c>
      <c r="Z3306" s="2" t="s">
        <v>16495</v>
      </c>
      <c r="AA3306" s="2" t="s">
        <v>16496</v>
      </c>
      <c r="AB3306" s="2" t="s">
        <v>16497</v>
      </c>
      <c r="AE3306" s="3">
        <v>45656.64775462963</v>
      </c>
      <c r="AF3306" s="2" t="s">
        <v>77</v>
      </c>
      <c r="AH3306" s="2" t="s">
        <v>142</v>
      </c>
      <c r="AI3306" s="2" t="s">
        <v>275</v>
      </c>
      <c r="AJ3306" s="2" t="s">
        <v>1101</v>
      </c>
      <c r="AK3306" s="2" t="s">
        <v>15113</v>
      </c>
      <c r="AL3306" s="2" t="s">
        <v>353</v>
      </c>
      <c r="AM3306" s="3">
        <v>45656.647835648146</v>
      </c>
      <c r="AN3306" s="2" t="s">
        <v>15113</v>
      </c>
      <c r="AO3306" s="2" t="s">
        <v>353</v>
      </c>
      <c r="AP3306" s="2">
        <v>5541429</v>
      </c>
      <c r="AQ3306" s="2" t="s">
        <v>81</v>
      </c>
      <c r="AR3306" s="3">
        <v>45657.547430555554</v>
      </c>
      <c r="AS3306" s="2" t="s">
        <v>82</v>
      </c>
      <c r="AT3306" s="3">
        <v>45656.5625</v>
      </c>
      <c r="AU3306" s="2" t="s">
        <v>104</v>
      </c>
      <c r="AV3306" s="2" t="s">
        <v>346</v>
      </c>
      <c r="AW3306" s="2" t="s">
        <v>347</v>
      </c>
      <c r="AX3306" s="2" t="s">
        <v>348</v>
      </c>
      <c r="AZ3306" s="3">
        <v>45657.547430555554</v>
      </c>
      <c r="BB3306" s="2" t="s">
        <v>349</v>
      </c>
      <c r="BC3306" s="2" t="s">
        <v>350</v>
      </c>
      <c r="BD3306" s="2" t="s">
        <v>351</v>
      </c>
      <c r="BE3306" s="2" t="s">
        <v>16498</v>
      </c>
      <c r="BF3306" s="2" t="s">
        <v>353</v>
      </c>
    </row>
    <row r="3307" spans="1:58" x14ac:dyDescent="0.35">
      <c r="A3307" s="2">
        <v>2948713</v>
      </c>
      <c r="B3307" s="2" t="s">
        <v>58</v>
      </c>
      <c r="C3307" s="2">
        <v>38618771</v>
      </c>
      <c r="D3307" s="2">
        <v>338340169</v>
      </c>
      <c r="E3307" s="2" t="s">
        <v>59</v>
      </c>
      <c r="F3307" s="2" t="s">
        <v>60</v>
      </c>
      <c r="G3307" s="2" t="s">
        <v>876</v>
      </c>
      <c r="H3307" s="2" t="s">
        <v>1778</v>
      </c>
      <c r="I3307" s="2">
        <v>777053919</v>
      </c>
      <c r="J3307" s="2" t="s">
        <v>16499</v>
      </c>
      <c r="K3307" s="2">
        <v>13</v>
      </c>
      <c r="L3307" s="2" t="s">
        <v>63</v>
      </c>
      <c r="M3307" s="2" t="s">
        <v>64</v>
      </c>
      <c r="N3307" s="3">
        <v>45192.625011574077</v>
      </c>
      <c r="O3307" s="2" t="s">
        <v>187</v>
      </c>
      <c r="Q3307" s="2" t="s">
        <v>66</v>
      </c>
      <c r="R3307" s="3">
        <v>45654.746562499997</v>
      </c>
      <c r="S3307" s="2" t="s">
        <v>1010</v>
      </c>
      <c r="T3307" s="2" t="s">
        <v>68</v>
      </c>
      <c r="U3307" s="2" t="s">
        <v>69</v>
      </c>
      <c r="V3307" s="2" t="s">
        <v>16500</v>
      </c>
      <c r="W3307" s="2" t="s">
        <v>400</v>
      </c>
      <c r="X3307" s="2" t="s">
        <v>419</v>
      </c>
      <c r="Y3307" s="2" t="s">
        <v>2767</v>
      </c>
      <c r="Z3307" s="2" t="s">
        <v>1471</v>
      </c>
      <c r="AA3307" s="2" t="s">
        <v>1471</v>
      </c>
      <c r="AB3307" s="2" t="s">
        <v>1471</v>
      </c>
      <c r="AE3307" s="3">
        <v>45654.746574074074</v>
      </c>
      <c r="AF3307" s="2" t="s">
        <v>77</v>
      </c>
      <c r="AH3307" s="2" t="s">
        <v>78</v>
      </c>
      <c r="AI3307" s="2" t="s">
        <v>79</v>
      </c>
      <c r="AJ3307" s="2" t="s">
        <v>123</v>
      </c>
      <c r="AK3307" s="2" t="s">
        <v>16500</v>
      </c>
      <c r="AL3307" s="2" t="s">
        <v>1010</v>
      </c>
      <c r="AM3307" s="3">
        <v>45654.746608796297</v>
      </c>
      <c r="AN3307" s="2" t="s">
        <v>16500</v>
      </c>
      <c r="AP3307" s="2">
        <v>5533742</v>
      </c>
      <c r="AQ3307" s="2" t="s">
        <v>81</v>
      </c>
      <c r="AR3307" s="3">
        <v>45657.614756944444</v>
      </c>
      <c r="AS3307" s="2" t="s">
        <v>82</v>
      </c>
      <c r="AT3307" s="3">
        <v>45655.333333333336</v>
      </c>
      <c r="AU3307" s="2" t="s">
        <v>104</v>
      </c>
      <c r="AV3307" s="2" t="s">
        <v>423</v>
      </c>
      <c r="AW3307" s="2" t="s">
        <v>424</v>
      </c>
      <c r="AX3307" s="2" t="s">
        <v>1323</v>
      </c>
      <c r="AZ3307" s="3">
        <v>45657.614756944444</v>
      </c>
      <c r="BB3307" s="2" t="s">
        <v>179</v>
      </c>
      <c r="BC3307" s="2" t="s">
        <v>180</v>
      </c>
      <c r="BD3307" s="2" t="s">
        <v>181</v>
      </c>
      <c r="BE3307" s="2" t="s">
        <v>426</v>
      </c>
      <c r="BF3307" s="2" t="s">
        <v>243</v>
      </c>
    </row>
    <row r="3308" spans="1:58" x14ac:dyDescent="0.35">
      <c r="A3308" s="2">
        <v>2948716</v>
      </c>
      <c r="B3308" s="2" t="s">
        <v>244</v>
      </c>
      <c r="C3308" s="2">
        <v>42586191</v>
      </c>
      <c r="D3308" s="2">
        <v>339767709</v>
      </c>
      <c r="E3308" s="2" t="s">
        <v>59</v>
      </c>
      <c r="F3308" s="2" t="s">
        <v>60</v>
      </c>
      <c r="G3308" s="2" t="s">
        <v>1266</v>
      </c>
      <c r="H3308" s="2" t="s">
        <v>397</v>
      </c>
      <c r="I3308" s="2">
        <v>783072235</v>
      </c>
      <c r="J3308" s="2" t="s">
        <v>3521</v>
      </c>
      <c r="K3308" s="2">
        <v>14</v>
      </c>
      <c r="L3308" s="2" t="s">
        <v>63</v>
      </c>
      <c r="M3308" s="2" t="s">
        <v>64</v>
      </c>
      <c r="N3308" s="3">
        <v>45492.5</v>
      </c>
      <c r="O3308" s="2" t="s">
        <v>248</v>
      </c>
      <c r="Q3308" s="2" t="s">
        <v>66</v>
      </c>
      <c r="R3308" s="3">
        <v>45654.747650462959</v>
      </c>
      <c r="S3308" s="2" t="s">
        <v>4725</v>
      </c>
      <c r="T3308" s="2" t="s">
        <v>68</v>
      </c>
      <c r="U3308" s="2" t="s">
        <v>69</v>
      </c>
      <c r="V3308" s="2" t="s">
        <v>16501</v>
      </c>
      <c r="Y3308" s="2" t="s">
        <v>4059</v>
      </c>
      <c r="Z3308" s="2" t="s">
        <v>745</v>
      </c>
      <c r="AA3308" s="2" t="s">
        <v>12673</v>
      </c>
      <c r="AB3308" s="2" t="s">
        <v>176</v>
      </c>
      <c r="AE3308" s="3">
        <v>45655.756944444445</v>
      </c>
      <c r="AF3308" s="2" t="s">
        <v>77</v>
      </c>
      <c r="AH3308" s="2" t="s">
        <v>78</v>
      </c>
      <c r="AI3308" s="2" t="s">
        <v>255</v>
      </c>
      <c r="AJ3308" s="2" t="s">
        <v>343</v>
      </c>
      <c r="AK3308" s="2" t="s">
        <v>16502</v>
      </c>
      <c r="AL3308" s="2" t="s">
        <v>265</v>
      </c>
      <c r="AM3308" s="3">
        <v>45655.757037037038</v>
      </c>
      <c r="AN3308" s="2" t="s">
        <v>16502</v>
      </c>
      <c r="AO3308" s="2" t="s">
        <v>265</v>
      </c>
      <c r="AP3308" s="2">
        <v>5537428</v>
      </c>
      <c r="AQ3308" s="2" t="s">
        <v>81</v>
      </c>
      <c r="AR3308" s="3">
        <v>45656.468159722222</v>
      </c>
      <c r="AS3308" s="2" t="s">
        <v>82</v>
      </c>
      <c r="AT3308" s="3">
        <v>45655.5625</v>
      </c>
      <c r="AU3308" s="2" t="s">
        <v>104</v>
      </c>
      <c r="AV3308" s="2" t="s">
        <v>1134</v>
      </c>
      <c r="AW3308" s="2" t="s">
        <v>1135</v>
      </c>
      <c r="AX3308" s="2" t="s">
        <v>1136</v>
      </c>
      <c r="AZ3308" s="3">
        <v>45656.468159722222</v>
      </c>
      <c r="BB3308" s="2" t="s">
        <v>4062</v>
      </c>
      <c r="BC3308" s="2" t="s">
        <v>281</v>
      </c>
      <c r="BD3308" s="2" t="s">
        <v>750</v>
      </c>
      <c r="BE3308" s="2" t="s">
        <v>16503</v>
      </c>
      <c r="BF3308" s="2" t="s">
        <v>265</v>
      </c>
    </row>
    <row r="3309" spans="1:58" x14ac:dyDescent="0.35">
      <c r="A3309" s="2">
        <v>2948718</v>
      </c>
      <c r="B3309" s="2" t="s">
        <v>720</v>
      </c>
      <c r="C3309" s="2">
        <v>33999461</v>
      </c>
      <c r="D3309" s="2">
        <v>339781582</v>
      </c>
      <c r="E3309" s="2" t="s">
        <v>59</v>
      </c>
      <c r="F3309" s="2" t="s">
        <v>60</v>
      </c>
      <c r="G3309" s="2" t="s">
        <v>132</v>
      </c>
      <c r="H3309" s="2" t="s">
        <v>12936</v>
      </c>
      <c r="I3309" s="2">
        <v>773789321</v>
      </c>
      <c r="J3309" s="2" t="s">
        <v>1293</v>
      </c>
      <c r="K3309" s="2">
        <v>14</v>
      </c>
      <c r="L3309" s="2" t="s">
        <v>63</v>
      </c>
      <c r="M3309" s="2" t="s">
        <v>64</v>
      </c>
      <c r="N3309" s="3">
        <v>43543.41510416667</v>
      </c>
      <c r="O3309" s="2" t="s">
        <v>724</v>
      </c>
      <c r="Q3309" s="2" t="s">
        <v>66</v>
      </c>
      <c r="R3309" s="3">
        <v>45654.748923611114</v>
      </c>
      <c r="S3309" s="2" t="s">
        <v>1752</v>
      </c>
      <c r="T3309" s="2" t="s">
        <v>156</v>
      </c>
      <c r="U3309" s="2" t="s">
        <v>481</v>
      </c>
      <c r="V3309" s="2" t="s">
        <v>16504</v>
      </c>
      <c r="W3309" s="2" t="s">
        <v>250</v>
      </c>
      <c r="X3309" s="2" t="s">
        <v>251</v>
      </c>
      <c r="Y3309" s="2" t="s">
        <v>16505</v>
      </c>
      <c r="Z3309" s="2" t="s">
        <v>253</v>
      </c>
      <c r="AA3309" s="2" t="s">
        <v>253</v>
      </c>
      <c r="AB3309" s="2" t="s">
        <v>176</v>
      </c>
      <c r="AE3309" s="3">
        <v>45656.524965277778</v>
      </c>
      <c r="AF3309" s="2" t="s">
        <v>77</v>
      </c>
      <c r="AH3309" s="2" t="s">
        <v>78</v>
      </c>
      <c r="AI3309" s="2" t="s">
        <v>255</v>
      </c>
      <c r="AJ3309" s="2" t="s">
        <v>343</v>
      </c>
      <c r="AK3309" s="2" t="s">
        <v>16506</v>
      </c>
      <c r="AL3309" s="2" t="s">
        <v>1503</v>
      </c>
      <c r="AM3309" s="3">
        <v>45656.525046296294</v>
      </c>
      <c r="AN3309" s="2" t="s">
        <v>16506</v>
      </c>
      <c r="AO3309" s="2" t="s">
        <v>1503</v>
      </c>
      <c r="AP3309" s="2">
        <v>5540430</v>
      </c>
      <c r="AQ3309" s="2" t="s">
        <v>81</v>
      </c>
      <c r="AR3309" s="3">
        <v>45656.640289351853</v>
      </c>
      <c r="AS3309" s="2" t="s">
        <v>82</v>
      </c>
      <c r="AT3309" s="3">
        <v>45656.5625</v>
      </c>
      <c r="AU3309" s="2" t="s">
        <v>104</v>
      </c>
      <c r="AV3309" s="2" t="s">
        <v>1134</v>
      </c>
      <c r="AW3309" s="2" t="s">
        <v>1135</v>
      </c>
      <c r="AX3309" s="2" t="s">
        <v>1136</v>
      </c>
      <c r="AZ3309" s="3">
        <v>45656.640289351853</v>
      </c>
      <c r="BB3309" s="2" t="s">
        <v>1276</v>
      </c>
      <c r="BC3309" s="2" t="s">
        <v>1277</v>
      </c>
      <c r="BD3309" s="2" t="s">
        <v>1278</v>
      </c>
      <c r="BE3309" s="2" t="s">
        <v>16507</v>
      </c>
      <c r="BF3309" s="2" t="s">
        <v>2337</v>
      </c>
    </row>
    <row r="3310" spans="1:58" x14ac:dyDescent="0.35">
      <c r="A3310" s="2">
        <v>2948725</v>
      </c>
      <c r="B3310" s="2" t="s">
        <v>808</v>
      </c>
      <c r="C3310" s="2">
        <v>39807461</v>
      </c>
      <c r="D3310" s="2">
        <v>339471021</v>
      </c>
      <c r="E3310" s="2" t="s">
        <v>59</v>
      </c>
      <c r="F3310" s="2" t="s">
        <v>60</v>
      </c>
      <c r="G3310" s="2" t="s">
        <v>626</v>
      </c>
      <c r="H3310" s="2" t="s">
        <v>9789</v>
      </c>
      <c r="I3310" s="2">
        <v>789276935</v>
      </c>
      <c r="J3310" s="2" t="s">
        <v>16508</v>
      </c>
      <c r="K3310" s="2">
        <v>15</v>
      </c>
      <c r="L3310" s="2" t="s">
        <v>63</v>
      </c>
      <c r="M3310" s="2" t="s">
        <v>64</v>
      </c>
      <c r="N3310" s="3">
        <v>44882.083333333336</v>
      </c>
      <c r="O3310" s="2" t="s">
        <v>248</v>
      </c>
      <c r="Q3310" s="2" t="s">
        <v>66</v>
      </c>
      <c r="R3310" s="3">
        <v>45654.757569444446</v>
      </c>
      <c r="S3310" s="2" t="s">
        <v>1475</v>
      </c>
      <c r="T3310" s="2" t="s">
        <v>68</v>
      </c>
      <c r="U3310" s="2" t="s">
        <v>914</v>
      </c>
      <c r="V3310" s="2" t="s">
        <v>16509</v>
      </c>
      <c r="W3310" s="2" t="s">
        <v>336</v>
      </c>
      <c r="X3310" s="2" t="s">
        <v>336</v>
      </c>
      <c r="Y3310" s="2" t="s">
        <v>16510</v>
      </c>
      <c r="Z3310" s="2" t="s">
        <v>16511</v>
      </c>
      <c r="AA3310" s="2" t="s">
        <v>16512</v>
      </c>
      <c r="AB3310" s="2" t="s">
        <v>176</v>
      </c>
      <c r="AE3310" s="3">
        <v>45654.757685185185</v>
      </c>
      <c r="AF3310" s="2" t="s">
        <v>77</v>
      </c>
      <c r="AH3310" s="2" t="s">
        <v>78</v>
      </c>
      <c r="AI3310" s="2" t="s">
        <v>255</v>
      </c>
      <c r="AJ3310" s="2" t="s">
        <v>276</v>
      </c>
      <c r="AL3310" s="2" t="s">
        <v>1475</v>
      </c>
      <c r="AM3310" s="3">
        <v>45654.757719907408</v>
      </c>
      <c r="AO3310" s="2" t="s">
        <v>1475</v>
      </c>
      <c r="AP3310" s="2">
        <v>5533766</v>
      </c>
      <c r="AQ3310" s="2" t="s">
        <v>81</v>
      </c>
      <c r="AR3310" s="3">
        <v>45656.710196759261</v>
      </c>
      <c r="AS3310" s="2" t="s">
        <v>82</v>
      </c>
      <c r="AT3310" s="3">
        <v>45654.5625</v>
      </c>
      <c r="AU3310" s="2" t="s">
        <v>83</v>
      </c>
      <c r="AV3310" s="2" t="s">
        <v>583</v>
      </c>
      <c r="AW3310" s="2" t="s">
        <v>584</v>
      </c>
      <c r="AX3310" s="2" t="s">
        <v>3566</v>
      </c>
      <c r="AZ3310" s="3">
        <v>45656.710196759261</v>
      </c>
      <c r="BB3310" s="2" t="s">
        <v>586</v>
      </c>
      <c r="BC3310" s="2" t="s">
        <v>587</v>
      </c>
      <c r="BD3310" s="2" t="s">
        <v>588</v>
      </c>
      <c r="BE3310" s="2" t="s">
        <v>16513</v>
      </c>
      <c r="BF3310" s="2" t="s">
        <v>345</v>
      </c>
    </row>
    <row r="3311" spans="1:58" x14ac:dyDescent="0.35">
      <c r="A3311" s="2">
        <v>2948727</v>
      </c>
      <c r="B3311" s="2" t="s">
        <v>58</v>
      </c>
      <c r="C3311" s="2">
        <v>35176541</v>
      </c>
      <c r="D3311" s="2">
        <v>338275039</v>
      </c>
      <c r="E3311" s="2" t="s">
        <v>59</v>
      </c>
      <c r="F3311" s="2" t="s">
        <v>60</v>
      </c>
      <c r="G3311" s="2" t="s">
        <v>16514</v>
      </c>
      <c r="H3311" s="2" t="s">
        <v>16515</v>
      </c>
      <c r="I3311" s="2">
        <v>778809210</v>
      </c>
      <c r="J3311" s="2" t="s">
        <v>16516</v>
      </c>
      <c r="K3311" s="2">
        <v>12</v>
      </c>
      <c r="L3311" s="2" t="s">
        <v>63</v>
      </c>
      <c r="M3311" s="2" t="s">
        <v>64</v>
      </c>
      <c r="N3311" s="3">
        <v>44566.663206018522</v>
      </c>
      <c r="O3311" s="2" t="s">
        <v>187</v>
      </c>
      <c r="Q3311" s="2" t="s">
        <v>66</v>
      </c>
      <c r="R3311" s="3">
        <v>45654.759351851855</v>
      </c>
      <c r="S3311" s="2" t="s">
        <v>8174</v>
      </c>
      <c r="T3311" s="2" t="s">
        <v>68</v>
      </c>
      <c r="U3311" s="2" t="s">
        <v>69</v>
      </c>
      <c r="V3311" s="2" t="s">
        <v>16517</v>
      </c>
      <c r="W3311" s="2" t="s">
        <v>71</v>
      </c>
      <c r="X3311" s="2" t="s">
        <v>650</v>
      </c>
      <c r="Y3311" s="2" t="s">
        <v>2305</v>
      </c>
      <c r="Z3311" s="2" t="s">
        <v>4516</v>
      </c>
      <c r="AA3311" s="2" t="s">
        <v>4517</v>
      </c>
      <c r="AB3311" s="2" t="s">
        <v>4517</v>
      </c>
      <c r="AE3311" s="3">
        <v>45657.522245370368</v>
      </c>
      <c r="AF3311" s="2" t="s">
        <v>77</v>
      </c>
      <c r="AH3311" s="2" t="s">
        <v>78</v>
      </c>
      <c r="AI3311" s="2" t="s">
        <v>58</v>
      </c>
      <c r="AJ3311" s="2" t="s">
        <v>101</v>
      </c>
      <c r="AK3311" s="2" t="s">
        <v>16518</v>
      </c>
      <c r="AL3311" s="2" t="s">
        <v>1901</v>
      </c>
      <c r="AM3311" s="3">
        <v>45657.522476851853</v>
      </c>
      <c r="AN3311" s="2" t="s">
        <v>16518</v>
      </c>
      <c r="AO3311" s="2" t="s">
        <v>1901</v>
      </c>
      <c r="AP3311" s="2">
        <v>5547623</v>
      </c>
      <c r="AQ3311" s="2" t="s">
        <v>81</v>
      </c>
      <c r="AR3311" s="3">
        <v>45657.70721064815</v>
      </c>
      <c r="AS3311" s="2" t="s">
        <v>82</v>
      </c>
      <c r="AT3311" s="3">
        <v>45657.5625</v>
      </c>
      <c r="AU3311" s="2" t="s">
        <v>104</v>
      </c>
      <c r="AV3311" s="2" t="s">
        <v>105</v>
      </c>
      <c r="AW3311" s="2" t="s">
        <v>106</v>
      </c>
      <c r="AX3311" s="2" t="s">
        <v>107</v>
      </c>
      <c r="AZ3311" s="3">
        <v>45657.70721064815</v>
      </c>
      <c r="BB3311" s="2" t="s">
        <v>108</v>
      </c>
      <c r="BC3311" s="2" t="s">
        <v>109</v>
      </c>
      <c r="BD3311" s="2" t="s">
        <v>110</v>
      </c>
      <c r="BE3311" s="2" t="s">
        <v>16519</v>
      </c>
      <c r="BF3311" s="2" t="s">
        <v>1300</v>
      </c>
    </row>
    <row r="3312" spans="1:58" x14ac:dyDescent="0.35">
      <c r="A3312" s="2">
        <v>2948730</v>
      </c>
      <c r="B3312" s="2" t="s">
        <v>58</v>
      </c>
      <c r="C3312" s="2">
        <v>43763931</v>
      </c>
      <c r="D3312" s="2">
        <v>339012378</v>
      </c>
      <c r="E3312" s="2" t="s">
        <v>59</v>
      </c>
      <c r="F3312" s="2" t="s">
        <v>60</v>
      </c>
      <c r="G3312" s="2" t="s">
        <v>2039</v>
      </c>
      <c r="H3312" s="2" t="s">
        <v>523</v>
      </c>
      <c r="I3312" s="2">
        <v>778882300</v>
      </c>
      <c r="J3312" s="2" t="s">
        <v>16520</v>
      </c>
      <c r="K3312" s="2">
        <v>14</v>
      </c>
      <c r="L3312" s="2" t="s">
        <v>63</v>
      </c>
      <c r="M3312" s="2" t="s">
        <v>64</v>
      </c>
      <c r="N3312" s="3">
        <v>45544.666666666664</v>
      </c>
      <c r="O3312" s="2" t="s">
        <v>65</v>
      </c>
      <c r="Q3312" s="2" t="s">
        <v>66</v>
      </c>
      <c r="R3312" s="3">
        <v>45654.762928240743</v>
      </c>
      <c r="S3312" s="2" t="s">
        <v>2757</v>
      </c>
      <c r="T3312" s="2" t="s">
        <v>68</v>
      </c>
      <c r="U3312" s="2" t="s">
        <v>69</v>
      </c>
      <c r="V3312" s="2" t="s">
        <v>16521</v>
      </c>
      <c r="W3312" s="2" t="s">
        <v>233</v>
      </c>
      <c r="X3312" s="2" t="s">
        <v>233</v>
      </c>
      <c r="Y3312" s="2" t="s">
        <v>7398</v>
      </c>
      <c r="Z3312" s="2" t="s">
        <v>2590</v>
      </c>
      <c r="AA3312" s="2" t="s">
        <v>16522</v>
      </c>
      <c r="AB3312" s="2" t="s">
        <v>176</v>
      </c>
      <c r="AE3312" s="3">
        <v>45654.762939814813</v>
      </c>
      <c r="AF3312" s="2" t="s">
        <v>77</v>
      </c>
      <c r="AH3312" s="2" t="s">
        <v>78</v>
      </c>
      <c r="AI3312" s="2" t="s">
        <v>79</v>
      </c>
      <c r="AJ3312" s="2" t="s">
        <v>123</v>
      </c>
      <c r="AK3312" s="2" t="s">
        <v>641</v>
      </c>
      <c r="AL3312" s="2" t="s">
        <v>2757</v>
      </c>
      <c r="AM3312" s="3">
        <v>45654.762974537036</v>
      </c>
      <c r="AN3312" s="2" t="s">
        <v>641</v>
      </c>
      <c r="AP3312" s="2">
        <v>5533775</v>
      </c>
      <c r="AQ3312" s="2" t="s">
        <v>81</v>
      </c>
      <c r="AR3312" s="3">
        <v>45657.605810185189</v>
      </c>
      <c r="AS3312" s="2" t="s">
        <v>82</v>
      </c>
      <c r="AT3312" s="3">
        <v>45655.347222222219</v>
      </c>
      <c r="AU3312" s="2" t="s">
        <v>104</v>
      </c>
      <c r="AV3312" s="2" t="s">
        <v>569</v>
      </c>
      <c r="AW3312" s="2" t="s">
        <v>570</v>
      </c>
      <c r="AX3312" s="2" t="s">
        <v>1530</v>
      </c>
      <c r="AZ3312" s="3">
        <v>45657.605810185189</v>
      </c>
      <c r="BB3312" s="2" t="s">
        <v>408</v>
      </c>
      <c r="BC3312" s="2" t="s">
        <v>409</v>
      </c>
      <c r="BD3312" s="2" t="s">
        <v>410</v>
      </c>
      <c r="BE3312" s="2" t="s">
        <v>1962</v>
      </c>
      <c r="BF3312" s="2" t="s">
        <v>1093</v>
      </c>
    </row>
    <row r="3313" spans="1:58" x14ac:dyDescent="0.35">
      <c r="A3313" s="2">
        <v>2948734</v>
      </c>
      <c r="B3313" s="2" t="s">
        <v>244</v>
      </c>
      <c r="C3313" s="2">
        <v>39754631</v>
      </c>
      <c r="D3313" s="2">
        <v>338786133</v>
      </c>
      <c r="E3313" s="2" t="s">
        <v>59</v>
      </c>
      <c r="F3313" s="2" t="s">
        <v>60</v>
      </c>
      <c r="G3313" s="2" t="s">
        <v>626</v>
      </c>
      <c r="H3313" s="2" t="s">
        <v>2631</v>
      </c>
      <c r="I3313" s="2">
        <v>778116974</v>
      </c>
      <c r="J3313" s="2" t="s">
        <v>1894</v>
      </c>
      <c r="K3313" s="2">
        <v>13</v>
      </c>
      <c r="L3313" s="2" t="s">
        <v>63</v>
      </c>
      <c r="M3313" s="2" t="s">
        <v>64</v>
      </c>
      <c r="N3313" s="3">
        <v>44838.083333333336</v>
      </c>
      <c r="O3313" s="2" t="s">
        <v>248</v>
      </c>
      <c r="Q3313" s="2" t="s">
        <v>66</v>
      </c>
      <c r="R3313" s="3">
        <v>45654.7659375</v>
      </c>
      <c r="S3313" s="2" t="s">
        <v>5854</v>
      </c>
      <c r="T3313" s="2" t="s">
        <v>68</v>
      </c>
      <c r="U3313" s="2" t="s">
        <v>69</v>
      </c>
      <c r="V3313" s="2" t="s">
        <v>16523</v>
      </c>
      <c r="W3313" s="2" t="s">
        <v>118</v>
      </c>
      <c r="X3313" s="2" t="s">
        <v>119</v>
      </c>
      <c r="Y3313" s="2" t="s">
        <v>1270</v>
      </c>
      <c r="Z3313" s="2" t="s">
        <v>1163</v>
      </c>
      <c r="AA3313" s="2" t="s">
        <v>6692</v>
      </c>
      <c r="AB3313" s="2" t="s">
        <v>6693</v>
      </c>
      <c r="AE3313" s="3">
        <v>45655.771620370368</v>
      </c>
      <c r="AF3313" s="2" t="s">
        <v>77</v>
      </c>
      <c r="AH3313" s="2" t="s">
        <v>78</v>
      </c>
      <c r="AI3313" s="2" t="s">
        <v>1100</v>
      </c>
      <c r="AJ3313" s="2" t="s">
        <v>1271</v>
      </c>
      <c r="AK3313" s="2" t="s">
        <v>16524</v>
      </c>
      <c r="AL3313" s="2" t="s">
        <v>601</v>
      </c>
      <c r="AM3313" s="3">
        <v>45655.771724537037</v>
      </c>
      <c r="AN3313" s="2" t="s">
        <v>16524</v>
      </c>
      <c r="AO3313" s="2" t="s">
        <v>601</v>
      </c>
      <c r="AP3313" s="2">
        <v>5537463</v>
      </c>
      <c r="AQ3313" s="2" t="s">
        <v>81</v>
      </c>
      <c r="AR3313" s="3">
        <v>45656.979988425926</v>
      </c>
      <c r="AS3313" s="2" t="s">
        <v>82</v>
      </c>
      <c r="AT3313" s="3">
        <v>45655.333333333336</v>
      </c>
      <c r="AU3313" s="2" t="s">
        <v>104</v>
      </c>
      <c r="AV3313" s="2" t="s">
        <v>1273</v>
      </c>
      <c r="AW3313" s="2" t="s">
        <v>1274</v>
      </c>
      <c r="AX3313" s="2" t="s">
        <v>1275</v>
      </c>
      <c r="AZ3313" s="3">
        <v>45656.979988425926</v>
      </c>
      <c r="BB3313" s="2" t="s">
        <v>1276</v>
      </c>
      <c r="BC3313" s="2" t="s">
        <v>1277</v>
      </c>
      <c r="BD3313" s="2" t="s">
        <v>1278</v>
      </c>
      <c r="BE3313" s="2" t="s">
        <v>16525</v>
      </c>
      <c r="BF3313" s="2" t="s">
        <v>14857</v>
      </c>
    </row>
    <row r="3314" spans="1:58" x14ac:dyDescent="0.35">
      <c r="A3314" s="2">
        <v>2948738</v>
      </c>
      <c r="B3314" s="2" t="s">
        <v>58</v>
      </c>
      <c r="C3314" s="2">
        <v>42806451</v>
      </c>
      <c r="D3314" s="2">
        <v>338785817</v>
      </c>
      <c r="E3314" s="2" t="s">
        <v>59</v>
      </c>
      <c r="F3314" s="2" t="s">
        <v>60</v>
      </c>
      <c r="G3314" s="2" t="s">
        <v>1313</v>
      </c>
      <c r="H3314" s="2" t="s">
        <v>2476</v>
      </c>
      <c r="I3314" s="2">
        <v>781424524</v>
      </c>
      <c r="J3314" s="2" t="s">
        <v>5560</v>
      </c>
      <c r="K3314" s="2">
        <v>13</v>
      </c>
      <c r="L3314" s="2" t="s">
        <v>63</v>
      </c>
      <c r="M3314" s="2" t="s">
        <v>64</v>
      </c>
      <c r="N3314" s="3">
        <v>45377.508356481485</v>
      </c>
      <c r="O3314" s="2" t="s">
        <v>65</v>
      </c>
      <c r="Q3314" s="2" t="s">
        <v>66</v>
      </c>
      <c r="R3314" s="3">
        <v>45654.772245370368</v>
      </c>
      <c r="S3314" s="2" t="s">
        <v>1570</v>
      </c>
      <c r="T3314" s="2" t="s">
        <v>156</v>
      </c>
      <c r="U3314" s="2" t="s">
        <v>69</v>
      </c>
      <c r="V3314" s="2" t="s">
        <v>16526</v>
      </c>
      <c r="W3314" s="2" t="s">
        <v>118</v>
      </c>
      <c r="X3314" s="2" t="s">
        <v>119</v>
      </c>
      <c r="Y3314" s="2" t="s">
        <v>4568</v>
      </c>
      <c r="Z3314" s="2" t="s">
        <v>473</v>
      </c>
      <c r="AA3314" s="2">
        <v>7000</v>
      </c>
      <c r="AB3314" s="2" t="s">
        <v>176</v>
      </c>
      <c r="AE3314" s="3">
        <v>45654.772256944445</v>
      </c>
      <c r="AF3314" s="2" t="s">
        <v>77</v>
      </c>
      <c r="AH3314" s="2" t="s">
        <v>78</v>
      </c>
      <c r="AI3314" s="2" t="s">
        <v>79</v>
      </c>
      <c r="AJ3314" s="2" t="s">
        <v>191</v>
      </c>
      <c r="AK3314" s="2" t="s">
        <v>16526</v>
      </c>
      <c r="AL3314" s="2" t="s">
        <v>1570</v>
      </c>
      <c r="AM3314" s="3">
        <v>45654.772280092591</v>
      </c>
      <c r="AN3314" s="2" t="s">
        <v>16526</v>
      </c>
      <c r="AP3314" s="2">
        <v>5533801</v>
      </c>
      <c r="AQ3314" s="2" t="s">
        <v>81</v>
      </c>
      <c r="AR3314" s="3">
        <v>45657.74795138889</v>
      </c>
      <c r="AS3314" s="2" t="s">
        <v>82</v>
      </c>
      <c r="AT3314" s="3">
        <v>45655.333333333336</v>
      </c>
      <c r="AU3314" s="2" t="s">
        <v>104</v>
      </c>
      <c r="AV3314" s="2" t="s">
        <v>125</v>
      </c>
      <c r="AW3314" s="2" t="s">
        <v>126</v>
      </c>
      <c r="AX3314" s="2" t="s">
        <v>632</v>
      </c>
      <c r="AZ3314" s="3">
        <v>45657.74795138889</v>
      </c>
      <c r="BB3314" s="2" t="s">
        <v>382</v>
      </c>
      <c r="BC3314" s="2" t="s">
        <v>383</v>
      </c>
      <c r="BD3314" s="2" t="s">
        <v>383</v>
      </c>
      <c r="BE3314" s="2" t="s">
        <v>16527</v>
      </c>
      <c r="BF3314" s="2" t="s">
        <v>560</v>
      </c>
    </row>
    <row r="3315" spans="1:58" x14ac:dyDescent="0.35">
      <c r="A3315" s="2">
        <v>2948743</v>
      </c>
      <c r="B3315" s="2" t="s">
        <v>58</v>
      </c>
      <c r="C3315" s="2">
        <v>37372381</v>
      </c>
      <c r="D3315" s="2">
        <v>339571876</v>
      </c>
      <c r="E3315" s="2" t="s">
        <v>59</v>
      </c>
      <c r="F3315" s="2" t="s">
        <v>60</v>
      </c>
      <c r="G3315" s="2" t="s">
        <v>16528</v>
      </c>
      <c r="H3315" s="2" t="s">
        <v>16529</v>
      </c>
      <c r="I3315" s="2">
        <v>774155713</v>
      </c>
      <c r="J3315" s="2" t="s">
        <v>534</v>
      </c>
      <c r="K3315" s="2">
        <v>14</v>
      </c>
      <c r="L3315" s="2" t="s">
        <v>63</v>
      </c>
      <c r="M3315" s="2" t="s">
        <v>64</v>
      </c>
      <c r="N3315" s="3">
        <v>45078</v>
      </c>
      <c r="O3315" s="2" t="s">
        <v>187</v>
      </c>
      <c r="Q3315" s="2" t="s">
        <v>66</v>
      </c>
      <c r="R3315" s="3">
        <v>45654.777002314811</v>
      </c>
      <c r="S3315" s="2" t="s">
        <v>8174</v>
      </c>
      <c r="T3315" s="2" t="s">
        <v>68</v>
      </c>
      <c r="U3315" s="2" t="s">
        <v>417</v>
      </c>
      <c r="V3315" s="2" t="s">
        <v>16530</v>
      </c>
      <c r="W3315" s="2" t="s">
        <v>233</v>
      </c>
      <c r="X3315" s="2" t="s">
        <v>234</v>
      </c>
      <c r="Y3315" s="2" t="s">
        <v>5292</v>
      </c>
      <c r="Z3315" s="2" t="s">
        <v>236</v>
      </c>
      <c r="AA3315" s="2" t="s">
        <v>5360</v>
      </c>
      <c r="AB3315" s="2" t="s">
        <v>5360</v>
      </c>
      <c r="AE3315" s="3">
        <v>45655.741574074076</v>
      </c>
      <c r="AF3315" s="2" t="s">
        <v>77</v>
      </c>
      <c r="AH3315" s="2" t="s">
        <v>78</v>
      </c>
      <c r="AI3315" s="2" t="s">
        <v>58</v>
      </c>
      <c r="AJ3315" s="2" t="s">
        <v>800</v>
      </c>
      <c r="AK3315" s="2" t="s">
        <v>529</v>
      </c>
      <c r="AL3315" s="2" t="s">
        <v>831</v>
      </c>
      <c r="AM3315" s="3">
        <v>45655.741655092592</v>
      </c>
      <c r="AN3315" s="2" t="s">
        <v>529</v>
      </c>
      <c r="AO3315" s="2" t="s">
        <v>831</v>
      </c>
      <c r="AP3315" s="2">
        <v>5537385</v>
      </c>
      <c r="AQ3315" s="2" t="s">
        <v>81</v>
      </c>
      <c r="AR3315" s="3">
        <v>45656.466990740744</v>
      </c>
      <c r="AS3315" s="2" t="s">
        <v>82</v>
      </c>
      <c r="AT3315" s="3">
        <v>45655.333333333336</v>
      </c>
      <c r="AU3315" s="2" t="s">
        <v>104</v>
      </c>
      <c r="AV3315" s="2" t="s">
        <v>346</v>
      </c>
      <c r="AW3315" s="2" t="s">
        <v>347</v>
      </c>
      <c r="AX3315" s="2" t="s">
        <v>348</v>
      </c>
      <c r="AZ3315" s="3">
        <v>45656.466990740744</v>
      </c>
      <c r="BB3315" s="2" t="s">
        <v>557</v>
      </c>
      <c r="BC3315" s="2" t="s">
        <v>558</v>
      </c>
      <c r="BD3315" s="2" t="s">
        <v>181</v>
      </c>
      <c r="BE3315" s="2" t="s">
        <v>3849</v>
      </c>
      <c r="BF3315" s="2" t="s">
        <v>831</v>
      </c>
    </row>
    <row r="3316" spans="1:58" x14ac:dyDescent="0.35">
      <c r="A3316" s="2">
        <v>2948747</v>
      </c>
      <c r="B3316" s="2" t="s">
        <v>58</v>
      </c>
      <c r="C3316" s="2">
        <v>36729921</v>
      </c>
      <c r="D3316" s="2">
        <v>338780423</v>
      </c>
      <c r="E3316" s="2" t="s">
        <v>59</v>
      </c>
      <c r="F3316" s="2" t="s">
        <v>60</v>
      </c>
      <c r="G3316" s="2" t="s">
        <v>61</v>
      </c>
      <c r="H3316" s="2" t="s">
        <v>16531</v>
      </c>
      <c r="I3316" s="2">
        <v>776526217</v>
      </c>
      <c r="J3316" s="2" t="s">
        <v>3598</v>
      </c>
      <c r="K3316" s="2">
        <v>13</v>
      </c>
      <c r="L3316" s="2" t="s">
        <v>63</v>
      </c>
      <c r="M3316" s="2" t="s">
        <v>64</v>
      </c>
      <c r="N3316" s="3">
        <v>44928.125</v>
      </c>
      <c r="O3316" s="2" t="s">
        <v>65</v>
      </c>
      <c r="Q3316" s="2" t="s">
        <v>66</v>
      </c>
      <c r="R3316" s="3">
        <v>45654.781134259261</v>
      </c>
      <c r="S3316" s="2" t="s">
        <v>2757</v>
      </c>
      <c r="T3316" s="2" t="s">
        <v>68</v>
      </c>
      <c r="U3316" s="2" t="s">
        <v>69</v>
      </c>
      <c r="V3316" s="2" t="s">
        <v>16532</v>
      </c>
      <c r="W3316" s="2" t="s">
        <v>118</v>
      </c>
      <c r="X3316" s="2" t="s">
        <v>119</v>
      </c>
      <c r="Y3316" s="2" t="s">
        <v>6698</v>
      </c>
      <c r="Z3316" s="2" t="s">
        <v>1163</v>
      </c>
      <c r="AA3316" s="2" t="s">
        <v>9110</v>
      </c>
      <c r="AB3316" s="2" t="s">
        <v>9110</v>
      </c>
      <c r="AE3316" s="3">
        <v>45654.781145833331</v>
      </c>
      <c r="AF3316" s="2" t="s">
        <v>77</v>
      </c>
      <c r="AH3316" s="2" t="s">
        <v>78</v>
      </c>
      <c r="AI3316" s="2" t="s">
        <v>79</v>
      </c>
      <c r="AJ3316" s="2" t="s">
        <v>191</v>
      </c>
      <c r="AK3316" s="2" t="s">
        <v>3222</v>
      </c>
      <c r="AL3316" s="2" t="s">
        <v>2757</v>
      </c>
      <c r="AM3316" s="3">
        <v>45654.781180555554</v>
      </c>
      <c r="AN3316" s="2" t="s">
        <v>3222</v>
      </c>
      <c r="AP3316" s="2">
        <v>5533811</v>
      </c>
      <c r="AQ3316" s="2" t="s">
        <v>81</v>
      </c>
      <c r="AR3316" s="3">
        <v>45656.535787037035</v>
      </c>
      <c r="AS3316" s="2" t="s">
        <v>82</v>
      </c>
      <c r="AT3316" s="3">
        <v>45655.333333333336</v>
      </c>
      <c r="AU3316" s="2" t="s">
        <v>104</v>
      </c>
      <c r="AV3316" s="2" t="s">
        <v>125</v>
      </c>
      <c r="AW3316" s="2" t="s">
        <v>126</v>
      </c>
      <c r="AX3316" s="2" t="s">
        <v>556</v>
      </c>
      <c r="AZ3316" s="3">
        <v>45656.535787037035</v>
      </c>
      <c r="BB3316" s="2" t="s">
        <v>557</v>
      </c>
      <c r="BC3316" s="2" t="s">
        <v>558</v>
      </c>
      <c r="BD3316" s="2" t="s">
        <v>181</v>
      </c>
      <c r="BE3316" s="2" t="s">
        <v>3501</v>
      </c>
      <c r="BF3316" s="2" t="s">
        <v>560</v>
      </c>
    </row>
    <row r="3317" spans="1:58" x14ac:dyDescent="0.35">
      <c r="A3317" s="2">
        <v>2948751</v>
      </c>
      <c r="B3317" s="2" t="s">
        <v>58</v>
      </c>
      <c r="C3317" s="2">
        <v>32053911</v>
      </c>
      <c r="D3317" s="2">
        <v>339903452</v>
      </c>
      <c r="E3317" s="2" t="s">
        <v>59</v>
      </c>
      <c r="F3317" s="2" t="s">
        <v>60</v>
      </c>
      <c r="G3317" s="2" t="s">
        <v>11531</v>
      </c>
      <c r="H3317" s="2" t="s">
        <v>3571</v>
      </c>
      <c r="I3317" s="2">
        <v>774027062</v>
      </c>
      <c r="J3317" s="2" t="s">
        <v>16533</v>
      </c>
      <c r="K3317" s="2">
        <v>19</v>
      </c>
      <c r="L3317" s="2" t="s">
        <v>63</v>
      </c>
      <c r="M3317" s="2" t="s">
        <v>64</v>
      </c>
      <c r="N3317" s="3">
        <v>45523.752337962964</v>
      </c>
      <c r="O3317" s="2" t="s">
        <v>65</v>
      </c>
      <c r="Q3317" s="2" t="s">
        <v>66</v>
      </c>
      <c r="R3317" s="3">
        <v>45654.78460648148</v>
      </c>
      <c r="S3317" s="2" t="s">
        <v>11059</v>
      </c>
      <c r="T3317" s="2" t="s">
        <v>68</v>
      </c>
      <c r="U3317" s="2" t="s">
        <v>69</v>
      </c>
      <c r="V3317" s="2" t="s">
        <v>16534</v>
      </c>
      <c r="W3317" s="2" t="s">
        <v>1252</v>
      </c>
      <c r="X3317" s="2" t="s">
        <v>1252</v>
      </c>
      <c r="Y3317" s="2" t="s">
        <v>16535</v>
      </c>
      <c r="Z3317" s="2" t="s">
        <v>1327</v>
      </c>
      <c r="AA3317" s="2" t="s">
        <v>16536</v>
      </c>
      <c r="AB3317" s="2" t="s">
        <v>176</v>
      </c>
      <c r="AC3317" s="2">
        <v>774027062</v>
      </c>
      <c r="AE3317" s="3">
        <v>45654.784618055557</v>
      </c>
      <c r="AF3317" s="2" t="s">
        <v>77</v>
      </c>
      <c r="AH3317" s="2" t="s">
        <v>142</v>
      </c>
      <c r="AI3317" s="2" t="s">
        <v>79</v>
      </c>
      <c r="AJ3317" s="2" t="s">
        <v>123</v>
      </c>
      <c r="AK3317" s="2" t="s">
        <v>16537</v>
      </c>
      <c r="AL3317" s="2" t="s">
        <v>11059</v>
      </c>
      <c r="AM3317" s="3">
        <v>45654.78465277778</v>
      </c>
      <c r="AN3317" s="2" t="s">
        <v>16537</v>
      </c>
      <c r="AP3317" s="2">
        <v>5533817</v>
      </c>
      <c r="AQ3317" s="2" t="s">
        <v>81</v>
      </c>
      <c r="AR3317" s="3">
        <v>45656.843587962961</v>
      </c>
      <c r="AS3317" s="2" t="s">
        <v>82</v>
      </c>
      <c r="AT3317" s="3">
        <v>45655.333333333336</v>
      </c>
      <c r="AU3317" s="2" t="s">
        <v>104</v>
      </c>
      <c r="AV3317" s="2" t="s">
        <v>1257</v>
      </c>
      <c r="AW3317" s="2" t="s">
        <v>1258</v>
      </c>
      <c r="AX3317" s="2" t="s">
        <v>1259</v>
      </c>
      <c r="AZ3317" s="3">
        <v>45656.843587962961</v>
      </c>
      <c r="BB3317" s="2" t="s">
        <v>179</v>
      </c>
      <c r="BC3317" s="2" t="s">
        <v>180</v>
      </c>
      <c r="BD3317" s="2" t="s">
        <v>181</v>
      </c>
      <c r="BE3317" s="2" t="s">
        <v>1260</v>
      </c>
      <c r="BF3317" s="2" t="s">
        <v>147</v>
      </c>
    </row>
    <row r="3318" spans="1:58" x14ac:dyDescent="0.35">
      <c r="A3318" s="2">
        <v>2948754</v>
      </c>
      <c r="B3318" s="2" t="s">
        <v>58</v>
      </c>
      <c r="C3318" s="2">
        <v>39546681</v>
      </c>
      <c r="D3318" s="2">
        <v>338344556</v>
      </c>
      <c r="E3318" s="2" t="s">
        <v>59</v>
      </c>
      <c r="F3318" s="2" t="s">
        <v>60</v>
      </c>
      <c r="G3318" s="2" t="s">
        <v>1395</v>
      </c>
      <c r="H3318" s="2" t="s">
        <v>1750</v>
      </c>
      <c r="I3318" s="2">
        <v>783752621</v>
      </c>
      <c r="J3318" s="2" t="s">
        <v>16538</v>
      </c>
      <c r="K3318" s="2">
        <v>13</v>
      </c>
      <c r="L3318" s="2" t="s">
        <v>63</v>
      </c>
      <c r="M3318" s="2" t="s">
        <v>64</v>
      </c>
      <c r="N3318" s="3">
        <v>44966.666678240741</v>
      </c>
      <c r="O3318" s="2" t="s">
        <v>65</v>
      </c>
      <c r="Q3318" s="2" t="s">
        <v>66</v>
      </c>
      <c r="R3318" s="3">
        <v>45654.788946759261</v>
      </c>
      <c r="S3318" s="2" t="s">
        <v>2192</v>
      </c>
      <c r="T3318" s="2" t="s">
        <v>156</v>
      </c>
      <c r="U3318" s="2" t="s">
        <v>417</v>
      </c>
      <c r="V3318" s="2" t="s">
        <v>16539</v>
      </c>
      <c r="W3318" s="2" t="s">
        <v>400</v>
      </c>
      <c r="X3318" s="2" t="s">
        <v>419</v>
      </c>
      <c r="Y3318" s="2" t="s">
        <v>5521</v>
      </c>
      <c r="Z3318" s="2" t="s">
        <v>1471</v>
      </c>
      <c r="AA3318" s="2" t="s">
        <v>5522</v>
      </c>
      <c r="AB3318" s="2" t="s">
        <v>5522</v>
      </c>
      <c r="AC3318" s="2">
        <v>54</v>
      </c>
      <c r="AE3318" s="3">
        <v>45655.651944444442</v>
      </c>
      <c r="AF3318" s="2" t="s">
        <v>77</v>
      </c>
      <c r="AH3318" s="2" t="s">
        <v>78</v>
      </c>
      <c r="AI3318" s="2" t="s">
        <v>58</v>
      </c>
      <c r="AJ3318" s="2" t="s">
        <v>101</v>
      </c>
      <c r="AK3318" s="2" t="s">
        <v>16540</v>
      </c>
      <c r="AL3318" s="2" t="s">
        <v>831</v>
      </c>
      <c r="AM3318" s="3">
        <v>45655.652048611111</v>
      </c>
      <c r="AN3318" s="2" t="s">
        <v>16540</v>
      </c>
      <c r="AO3318" s="2" t="s">
        <v>831</v>
      </c>
      <c r="AP3318" s="2">
        <v>5537178</v>
      </c>
      <c r="AQ3318" s="2" t="s">
        <v>81</v>
      </c>
      <c r="AR3318" s="3">
        <v>45656.758969907409</v>
      </c>
      <c r="AS3318" s="2" t="s">
        <v>82</v>
      </c>
      <c r="AT3318" s="3">
        <v>45655.5625</v>
      </c>
      <c r="AU3318" s="2" t="s">
        <v>104</v>
      </c>
      <c r="AV3318" s="2" t="s">
        <v>803</v>
      </c>
      <c r="AW3318" s="2" t="s">
        <v>804</v>
      </c>
      <c r="AX3318" s="2" t="s">
        <v>805</v>
      </c>
      <c r="AZ3318" s="3">
        <v>45656.758969907409</v>
      </c>
      <c r="BB3318" s="2" t="s">
        <v>1466</v>
      </c>
      <c r="BC3318" s="2" t="s">
        <v>1138</v>
      </c>
      <c r="BD3318" s="2" t="s">
        <v>1467</v>
      </c>
      <c r="BE3318" s="2" t="s">
        <v>16541</v>
      </c>
      <c r="BF3318" s="2" t="s">
        <v>2865</v>
      </c>
    </row>
    <row r="3319" spans="1:58" x14ac:dyDescent="0.35">
      <c r="A3319" s="2">
        <v>2948757</v>
      </c>
      <c r="B3319" s="2" t="s">
        <v>58</v>
      </c>
      <c r="C3319" s="2">
        <v>33811441</v>
      </c>
      <c r="D3319" s="2">
        <v>339811623</v>
      </c>
      <c r="E3319" s="2" t="s">
        <v>59</v>
      </c>
      <c r="F3319" s="2" t="s">
        <v>60</v>
      </c>
      <c r="G3319" s="2" t="s">
        <v>9264</v>
      </c>
      <c r="H3319" s="2" t="s">
        <v>997</v>
      </c>
      <c r="I3319" s="2">
        <v>784729317</v>
      </c>
      <c r="J3319" s="2" t="s">
        <v>16542</v>
      </c>
      <c r="K3319" s="2">
        <v>15</v>
      </c>
      <c r="L3319" s="2" t="s">
        <v>63</v>
      </c>
      <c r="M3319" s="2" t="s">
        <v>64</v>
      </c>
      <c r="N3319" s="3">
        <v>45356.734259259261</v>
      </c>
      <c r="O3319" s="2" t="s">
        <v>187</v>
      </c>
      <c r="Q3319" s="2" t="s">
        <v>66</v>
      </c>
      <c r="R3319" s="3">
        <v>45654.791956018518</v>
      </c>
      <c r="S3319" s="2" t="s">
        <v>1453</v>
      </c>
      <c r="T3319" s="2" t="s">
        <v>156</v>
      </c>
      <c r="U3319" s="2" t="s">
        <v>69</v>
      </c>
      <c r="V3319" s="2" t="s">
        <v>16543</v>
      </c>
      <c r="W3319" s="2" t="s">
        <v>727</v>
      </c>
      <c r="X3319" s="2" t="s">
        <v>2433</v>
      </c>
      <c r="Y3319" s="2" t="s">
        <v>16544</v>
      </c>
      <c r="Z3319" s="2" t="s">
        <v>730</v>
      </c>
      <c r="AA3319" s="2" t="s">
        <v>16545</v>
      </c>
      <c r="AB3319" s="2" t="s">
        <v>176</v>
      </c>
      <c r="AC3319" s="2">
        <v>774087271</v>
      </c>
      <c r="AE3319" s="3">
        <v>45654.791967592595</v>
      </c>
      <c r="AF3319" s="2" t="s">
        <v>77</v>
      </c>
      <c r="AH3319" s="2" t="s">
        <v>78</v>
      </c>
      <c r="AI3319" s="2" t="s">
        <v>79</v>
      </c>
      <c r="AJ3319" s="2" t="s">
        <v>191</v>
      </c>
      <c r="AK3319" s="2" t="s">
        <v>16546</v>
      </c>
      <c r="AL3319" s="2" t="s">
        <v>1453</v>
      </c>
      <c r="AM3319" s="3">
        <v>45654.792002314818</v>
      </c>
      <c r="AN3319" s="2" t="s">
        <v>16546</v>
      </c>
      <c r="AP3319" s="2">
        <v>5533828</v>
      </c>
      <c r="AQ3319" s="2" t="s">
        <v>81</v>
      </c>
      <c r="AR3319" s="3">
        <v>45656.831400462965</v>
      </c>
      <c r="AS3319" s="2" t="s">
        <v>82</v>
      </c>
      <c r="AT3319" s="3">
        <v>45655.333333333336</v>
      </c>
      <c r="AU3319" s="2" t="s">
        <v>104</v>
      </c>
      <c r="AV3319" s="2" t="s">
        <v>733</v>
      </c>
      <c r="AW3319" s="2" t="s">
        <v>734</v>
      </c>
      <c r="AX3319" s="2" t="s">
        <v>5333</v>
      </c>
      <c r="AZ3319" s="3">
        <v>45656.831400462965</v>
      </c>
      <c r="BB3319" s="2" t="s">
        <v>643</v>
      </c>
      <c r="BC3319" s="2" t="s">
        <v>644</v>
      </c>
      <c r="BD3319" s="2" t="s">
        <v>299</v>
      </c>
      <c r="BE3319" s="2" t="s">
        <v>16547</v>
      </c>
      <c r="BF3319" s="2" t="s">
        <v>560</v>
      </c>
    </row>
    <row r="3320" spans="1:58" x14ac:dyDescent="0.35">
      <c r="A3320" s="2">
        <v>2948758</v>
      </c>
      <c r="B3320" s="2" t="s">
        <v>58</v>
      </c>
      <c r="C3320" s="2">
        <v>34048651</v>
      </c>
      <c r="D3320" s="2">
        <v>339510003</v>
      </c>
      <c r="E3320" s="2" t="s">
        <v>59</v>
      </c>
      <c r="F3320" s="2" t="s">
        <v>60</v>
      </c>
      <c r="G3320" s="2" t="s">
        <v>16548</v>
      </c>
      <c r="H3320" s="2" t="s">
        <v>16549</v>
      </c>
      <c r="I3320" s="2">
        <v>776454148</v>
      </c>
      <c r="J3320" s="2" t="s">
        <v>5253</v>
      </c>
      <c r="K3320" s="2">
        <v>20</v>
      </c>
      <c r="L3320" s="2" t="s">
        <v>357</v>
      </c>
      <c r="M3320" s="2" t="s">
        <v>358</v>
      </c>
      <c r="N3320" s="3">
        <v>44185.729178240741</v>
      </c>
      <c r="O3320" s="2" t="s">
        <v>1153</v>
      </c>
      <c r="Q3320" s="2" t="s">
        <v>66</v>
      </c>
      <c r="R3320" s="3">
        <v>45654.794849537036</v>
      </c>
      <c r="S3320" s="2" t="s">
        <v>4774</v>
      </c>
      <c r="T3320" s="2" t="s">
        <v>334</v>
      </c>
      <c r="U3320" s="2" t="s">
        <v>901</v>
      </c>
      <c r="V3320" s="2" t="s">
        <v>16550</v>
      </c>
      <c r="W3320" s="2" t="s">
        <v>233</v>
      </c>
      <c r="X3320" s="2" t="s">
        <v>233</v>
      </c>
      <c r="Y3320" s="2" t="s">
        <v>7398</v>
      </c>
      <c r="Z3320" s="2" t="s">
        <v>567</v>
      </c>
      <c r="AA3320" s="2" t="s">
        <v>3655</v>
      </c>
      <c r="AB3320" s="2" t="s">
        <v>16551</v>
      </c>
      <c r="AE3320" s="3">
        <v>45655.351620370369</v>
      </c>
      <c r="AF3320" s="2" t="s">
        <v>77</v>
      </c>
      <c r="AH3320" s="2" t="s">
        <v>78</v>
      </c>
      <c r="AI3320" s="2" t="s">
        <v>79</v>
      </c>
      <c r="AJ3320" s="2" t="s">
        <v>101</v>
      </c>
      <c r="AK3320" s="2" t="s">
        <v>16552</v>
      </c>
      <c r="AL3320" s="2" t="s">
        <v>16553</v>
      </c>
      <c r="AM3320" s="3">
        <v>45655.351736111108</v>
      </c>
      <c r="AN3320" s="2" t="s">
        <v>16552</v>
      </c>
      <c r="AO3320" s="2" t="s">
        <v>16553</v>
      </c>
      <c r="AP3320" s="2">
        <v>5536545</v>
      </c>
      <c r="AQ3320" s="2" t="s">
        <v>81</v>
      </c>
      <c r="AR3320" s="3">
        <v>45656.487696759257</v>
      </c>
      <c r="AS3320" s="2" t="s">
        <v>82</v>
      </c>
      <c r="AT3320" s="3">
        <v>45655.430555555555</v>
      </c>
      <c r="AU3320" s="2" t="s">
        <v>83</v>
      </c>
      <c r="AV3320" s="2" t="s">
        <v>569</v>
      </c>
      <c r="AW3320" s="2" t="s">
        <v>570</v>
      </c>
      <c r="AX3320" s="2" t="s">
        <v>1530</v>
      </c>
      <c r="AZ3320" s="3">
        <v>45656.487696759257</v>
      </c>
      <c r="BB3320" s="2" t="s">
        <v>2219</v>
      </c>
      <c r="BC3320" s="2" t="s">
        <v>696</v>
      </c>
      <c r="BD3320" s="2" t="s">
        <v>89</v>
      </c>
      <c r="BE3320" s="2" t="s">
        <v>16554</v>
      </c>
      <c r="BF3320" s="2" t="s">
        <v>1093</v>
      </c>
    </row>
    <row r="3321" spans="1:58" x14ac:dyDescent="0.35">
      <c r="A3321" s="2">
        <v>2948759</v>
      </c>
      <c r="B3321" s="2" t="s">
        <v>58</v>
      </c>
      <c r="C3321" s="2">
        <v>275991</v>
      </c>
      <c r="D3321" s="2">
        <v>339523353</v>
      </c>
      <c r="E3321" s="2" t="s">
        <v>59</v>
      </c>
      <c r="F3321" s="2" t="s">
        <v>60</v>
      </c>
      <c r="G3321" s="2" t="s">
        <v>1022</v>
      </c>
      <c r="H3321" s="2" t="s">
        <v>986</v>
      </c>
      <c r="I3321" s="2">
        <v>776454148</v>
      </c>
      <c r="J3321" s="2" t="s">
        <v>5253</v>
      </c>
      <c r="K3321" s="2">
        <v>20</v>
      </c>
      <c r="L3321" s="2" t="s">
        <v>2128</v>
      </c>
      <c r="M3321" s="2" t="s">
        <v>1152</v>
      </c>
      <c r="N3321" s="3">
        <v>44179.611122685186</v>
      </c>
      <c r="O3321" s="2" t="s">
        <v>1153</v>
      </c>
      <c r="Q3321" s="2" t="s">
        <v>66</v>
      </c>
      <c r="R3321" s="3">
        <v>45654.795844907407</v>
      </c>
      <c r="S3321" s="2" t="s">
        <v>4774</v>
      </c>
      <c r="T3321" s="2" t="s">
        <v>334</v>
      </c>
      <c r="U3321" s="2" t="s">
        <v>901</v>
      </c>
      <c r="V3321" s="2" t="s">
        <v>16555</v>
      </c>
      <c r="W3321" s="2" t="s">
        <v>233</v>
      </c>
      <c r="X3321" s="2" t="s">
        <v>233</v>
      </c>
      <c r="Y3321" s="2" t="s">
        <v>7398</v>
      </c>
      <c r="Z3321" s="2" t="s">
        <v>567</v>
      </c>
      <c r="AA3321" s="2" t="s">
        <v>7451</v>
      </c>
      <c r="AB3321" s="2" t="s">
        <v>176</v>
      </c>
      <c r="AE3321" s="3">
        <v>45655.354548611111</v>
      </c>
      <c r="AF3321" s="2" t="s">
        <v>77</v>
      </c>
      <c r="AH3321" s="2" t="s">
        <v>78</v>
      </c>
      <c r="AI3321" s="2" t="s">
        <v>79</v>
      </c>
      <c r="AJ3321" s="2" t="s">
        <v>101</v>
      </c>
      <c r="AK3321" s="2" t="s">
        <v>16556</v>
      </c>
      <c r="AL3321" s="2" t="s">
        <v>16553</v>
      </c>
      <c r="AM3321" s="3">
        <v>45655.354687500003</v>
      </c>
      <c r="AN3321" s="2" t="s">
        <v>16556</v>
      </c>
      <c r="AO3321" s="2" t="s">
        <v>16553</v>
      </c>
      <c r="AP3321" s="2">
        <v>5536551</v>
      </c>
      <c r="AQ3321" s="2" t="s">
        <v>81</v>
      </c>
      <c r="AR3321" s="3">
        <v>45656.48846064815</v>
      </c>
      <c r="AS3321" s="2" t="s">
        <v>82</v>
      </c>
      <c r="AT3321" s="3">
        <v>45655.423611111109</v>
      </c>
      <c r="AU3321" s="2" t="s">
        <v>83</v>
      </c>
      <c r="AV3321" s="2" t="s">
        <v>569</v>
      </c>
      <c r="AW3321" s="2" t="s">
        <v>570</v>
      </c>
      <c r="AX3321" s="2" t="s">
        <v>1530</v>
      </c>
      <c r="AZ3321" s="3">
        <v>45656.48846064815</v>
      </c>
      <c r="BB3321" s="2" t="s">
        <v>4610</v>
      </c>
      <c r="BC3321" s="2" t="s">
        <v>88</v>
      </c>
      <c r="BD3321" s="2" t="s">
        <v>89</v>
      </c>
      <c r="BE3321" s="2" t="s">
        <v>16557</v>
      </c>
      <c r="BF3321" s="2" t="s">
        <v>1093</v>
      </c>
    </row>
    <row r="3322" spans="1:58" x14ac:dyDescent="0.35">
      <c r="A3322" s="2">
        <v>2948761</v>
      </c>
      <c r="B3322" s="2" t="s">
        <v>58</v>
      </c>
      <c r="C3322" s="2">
        <v>39726841</v>
      </c>
      <c r="D3322" s="2">
        <v>338778968</v>
      </c>
      <c r="E3322" s="2" t="s">
        <v>59</v>
      </c>
      <c r="F3322" s="2" t="s">
        <v>60</v>
      </c>
      <c r="G3322" s="2" t="s">
        <v>1560</v>
      </c>
      <c r="H3322" s="2" t="s">
        <v>16558</v>
      </c>
      <c r="I3322" s="2">
        <v>774874222</v>
      </c>
      <c r="J3322" s="2" t="s">
        <v>16559</v>
      </c>
      <c r="K3322" s="2">
        <v>13</v>
      </c>
      <c r="L3322" s="2" t="s">
        <v>63</v>
      </c>
      <c r="M3322" s="2" t="s">
        <v>64</v>
      </c>
      <c r="N3322" s="3">
        <v>44831.507638888892</v>
      </c>
      <c r="O3322" s="2" t="s">
        <v>187</v>
      </c>
      <c r="Q3322" s="2" t="s">
        <v>66</v>
      </c>
      <c r="R3322" s="3">
        <v>45654.798518518517</v>
      </c>
      <c r="S3322" s="2" t="s">
        <v>1197</v>
      </c>
      <c r="T3322" s="2" t="s">
        <v>68</v>
      </c>
      <c r="U3322" s="2" t="s">
        <v>231</v>
      </c>
      <c r="V3322" s="2" t="s">
        <v>16560</v>
      </c>
      <c r="W3322" s="2" t="s">
        <v>118</v>
      </c>
      <c r="X3322" s="2" t="s">
        <v>119</v>
      </c>
      <c r="Y3322" s="2" t="s">
        <v>10218</v>
      </c>
      <c r="Z3322" s="2" t="s">
        <v>1163</v>
      </c>
      <c r="AA3322" s="2" t="s">
        <v>9110</v>
      </c>
      <c r="AB3322" s="2" t="s">
        <v>176</v>
      </c>
      <c r="AE3322" s="3">
        <v>45654.798530092594</v>
      </c>
      <c r="AF3322" s="2" t="s">
        <v>77</v>
      </c>
      <c r="AH3322" s="2" t="s">
        <v>78</v>
      </c>
      <c r="AI3322" s="2" t="s">
        <v>79</v>
      </c>
      <c r="AJ3322" s="2" t="s">
        <v>191</v>
      </c>
      <c r="AK3322" s="2" t="s">
        <v>16561</v>
      </c>
      <c r="AL3322" s="2" t="s">
        <v>1197</v>
      </c>
      <c r="AM3322" s="3">
        <v>45654.798564814817</v>
      </c>
      <c r="AN3322" s="2" t="s">
        <v>16561</v>
      </c>
      <c r="AP3322" s="2">
        <v>5533837</v>
      </c>
      <c r="AQ3322" s="2" t="s">
        <v>81</v>
      </c>
      <c r="AR3322" s="3">
        <v>45656.560752314814</v>
      </c>
      <c r="AS3322" s="2" t="s">
        <v>82</v>
      </c>
      <c r="AT3322" s="3">
        <v>45655.333333333336</v>
      </c>
      <c r="AU3322" s="2" t="s">
        <v>104</v>
      </c>
      <c r="AV3322" s="2" t="s">
        <v>125</v>
      </c>
      <c r="AW3322" s="2" t="s">
        <v>126</v>
      </c>
      <c r="AX3322" s="2" t="s">
        <v>7661</v>
      </c>
      <c r="AZ3322" s="3">
        <v>45656.560752314814</v>
      </c>
      <c r="BB3322" s="2" t="s">
        <v>850</v>
      </c>
      <c r="BC3322" s="2" t="s">
        <v>88</v>
      </c>
      <c r="BD3322" s="2" t="s">
        <v>89</v>
      </c>
      <c r="BE3322" s="2" t="s">
        <v>16562</v>
      </c>
      <c r="BF3322" s="2" t="s">
        <v>560</v>
      </c>
    </row>
    <row r="3323" spans="1:58" x14ac:dyDescent="0.35">
      <c r="A3323" s="2">
        <v>2948762</v>
      </c>
      <c r="B3323" s="2" t="s">
        <v>58</v>
      </c>
      <c r="C3323" s="2">
        <v>40634441</v>
      </c>
      <c r="D3323" s="2">
        <v>338220987</v>
      </c>
      <c r="E3323" s="2" t="s">
        <v>59</v>
      </c>
      <c r="F3323" s="2" t="s">
        <v>60</v>
      </c>
      <c r="G3323" s="2" t="s">
        <v>11555</v>
      </c>
      <c r="H3323" s="2" t="s">
        <v>11556</v>
      </c>
      <c r="I3323" s="2">
        <v>775909459</v>
      </c>
      <c r="J3323" s="2" t="s">
        <v>16563</v>
      </c>
      <c r="K3323" s="2">
        <v>12</v>
      </c>
      <c r="L3323" s="2" t="s">
        <v>63</v>
      </c>
      <c r="M3323" s="2" t="s">
        <v>64</v>
      </c>
      <c r="N3323" s="3">
        <v>45009.626157407409</v>
      </c>
      <c r="O3323" s="2" t="s">
        <v>65</v>
      </c>
      <c r="Q3323" s="2" t="s">
        <v>66</v>
      </c>
      <c r="R3323" s="3">
        <v>45654.799363425926</v>
      </c>
      <c r="S3323" s="2" t="s">
        <v>3892</v>
      </c>
      <c r="T3323" s="2" t="s">
        <v>68</v>
      </c>
      <c r="U3323" s="2" t="s">
        <v>69</v>
      </c>
      <c r="V3323" s="2" t="s">
        <v>16564</v>
      </c>
      <c r="W3323" s="2" t="s">
        <v>71</v>
      </c>
      <c r="X3323" s="2" t="s">
        <v>198</v>
      </c>
      <c r="Y3323" s="2" t="s">
        <v>2314</v>
      </c>
      <c r="Z3323" s="2" t="s">
        <v>1603</v>
      </c>
      <c r="AA3323" s="2" t="s">
        <v>1603</v>
      </c>
      <c r="AB3323" s="2" t="s">
        <v>1603</v>
      </c>
      <c r="AE3323" s="3">
        <v>45658.605717592596</v>
      </c>
      <c r="AF3323" s="2" t="s">
        <v>77</v>
      </c>
      <c r="AH3323" s="2" t="s">
        <v>78</v>
      </c>
      <c r="AI3323" s="2" t="s">
        <v>58</v>
      </c>
      <c r="AJ3323" s="2" t="s">
        <v>101</v>
      </c>
      <c r="AK3323" s="2" t="s">
        <v>16565</v>
      </c>
      <c r="AL3323" s="2" t="s">
        <v>103</v>
      </c>
      <c r="AM3323" s="3">
        <v>45658.605833333335</v>
      </c>
      <c r="AN3323" s="2" t="s">
        <v>16565</v>
      </c>
      <c r="AO3323" s="2" t="s">
        <v>103</v>
      </c>
      <c r="AP3323" s="2">
        <v>5552189</v>
      </c>
      <c r="AQ3323" s="2" t="s">
        <v>81</v>
      </c>
      <c r="AR3323" s="3">
        <v>45658.815682870372</v>
      </c>
      <c r="AS3323" s="2" t="s">
        <v>82</v>
      </c>
      <c r="AT3323" s="3">
        <v>45659.333333333336</v>
      </c>
      <c r="AU3323" s="2" t="s">
        <v>104</v>
      </c>
      <c r="AV3323" s="2" t="s">
        <v>105</v>
      </c>
      <c r="AW3323" s="2" t="s">
        <v>106</v>
      </c>
      <c r="AX3323" s="2" t="s">
        <v>107</v>
      </c>
      <c r="AZ3323" s="3">
        <v>45658.815682870372</v>
      </c>
      <c r="BB3323" s="2" t="s">
        <v>1531</v>
      </c>
      <c r="BC3323" s="2" t="s">
        <v>1532</v>
      </c>
      <c r="BD3323" s="2" t="s">
        <v>1533</v>
      </c>
      <c r="BE3323" s="2" t="s">
        <v>16566</v>
      </c>
      <c r="BF3323" s="2" t="s">
        <v>807</v>
      </c>
    </row>
    <row r="3324" spans="1:58" x14ac:dyDescent="0.35">
      <c r="A3324" s="2">
        <v>2948763</v>
      </c>
      <c r="B3324" s="2" t="s">
        <v>58</v>
      </c>
      <c r="C3324" s="2">
        <v>43315531</v>
      </c>
      <c r="D3324" s="2">
        <v>338646915</v>
      </c>
      <c r="E3324" s="2" t="s">
        <v>59</v>
      </c>
      <c r="F3324" s="2" t="s">
        <v>60</v>
      </c>
      <c r="G3324" s="2" t="s">
        <v>548</v>
      </c>
      <c r="H3324" s="2" t="s">
        <v>3857</v>
      </c>
      <c r="I3324" s="2">
        <v>781389814</v>
      </c>
      <c r="J3324" s="2" t="s">
        <v>3474</v>
      </c>
      <c r="K3324" s="2">
        <v>12</v>
      </c>
      <c r="L3324" s="2" t="s">
        <v>63</v>
      </c>
      <c r="M3324" s="2" t="s">
        <v>64</v>
      </c>
      <c r="N3324" s="3">
        <v>45457.519062500003</v>
      </c>
      <c r="O3324" s="2" t="s">
        <v>65</v>
      </c>
      <c r="Q3324" s="2" t="s">
        <v>66</v>
      </c>
      <c r="R3324" s="3">
        <v>45654.800173611111</v>
      </c>
      <c r="S3324" s="2" t="s">
        <v>15215</v>
      </c>
      <c r="T3324" s="2" t="s">
        <v>68</v>
      </c>
      <c r="U3324" s="2" t="s">
        <v>69</v>
      </c>
      <c r="V3324" s="2" t="s">
        <v>16567</v>
      </c>
      <c r="W3324" s="2" t="s">
        <v>71</v>
      </c>
      <c r="Y3324" s="2" t="s">
        <v>3307</v>
      </c>
      <c r="Z3324" s="2" t="s">
        <v>3481</v>
      </c>
      <c r="AA3324" s="2" t="s">
        <v>5387</v>
      </c>
      <c r="AB3324" s="2" t="s">
        <v>176</v>
      </c>
      <c r="AE3324" s="3">
        <v>45654.800185185188</v>
      </c>
      <c r="AF3324" s="2" t="s">
        <v>77</v>
      </c>
      <c r="AH3324" s="2" t="s">
        <v>78</v>
      </c>
      <c r="AI3324" s="2" t="s">
        <v>58</v>
      </c>
      <c r="AJ3324" s="2" t="s">
        <v>123</v>
      </c>
      <c r="AK3324" s="2" t="s">
        <v>16568</v>
      </c>
      <c r="AL3324" s="2" t="s">
        <v>15215</v>
      </c>
      <c r="AM3324" s="3">
        <v>45655.651435185187</v>
      </c>
      <c r="AN3324" s="2" t="s">
        <v>16569</v>
      </c>
      <c r="AO3324" s="2" t="s">
        <v>560</v>
      </c>
      <c r="AP3324" s="2">
        <v>5537176</v>
      </c>
      <c r="AQ3324" s="2" t="s">
        <v>81</v>
      </c>
      <c r="AR3324" s="3">
        <v>45656.50277777778</v>
      </c>
      <c r="AS3324" s="2" t="s">
        <v>82</v>
      </c>
      <c r="AT3324" s="3">
        <v>45655.333333333336</v>
      </c>
      <c r="AU3324" s="2" t="s">
        <v>83</v>
      </c>
      <c r="AV3324" s="2" t="s">
        <v>803</v>
      </c>
      <c r="AW3324" s="2" t="s">
        <v>804</v>
      </c>
      <c r="AX3324" s="2" t="s">
        <v>805</v>
      </c>
      <c r="AZ3324" s="3">
        <v>45656.50277777778</v>
      </c>
      <c r="BB3324" s="2" t="s">
        <v>108</v>
      </c>
      <c r="BC3324" s="2" t="s">
        <v>109</v>
      </c>
      <c r="BD3324" s="2" t="s">
        <v>110</v>
      </c>
      <c r="BE3324" s="2" t="s">
        <v>16570</v>
      </c>
      <c r="BF3324" s="2" t="s">
        <v>807</v>
      </c>
    </row>
    <row r="3325" spans="1:58" x14ac:dyDescent="0.35">
      <c r="A3325" s="2">
        <v>2948764</v>
      </c>
      <c r="B3325" s="2" t="s">
        <v>244</v>
      </c>
      <c r="C3325" s="2">
        <v>42637131</v>
      </c>
      <c r="D3325" s="2">
        <v>338454971</v>
      </c>
      <c r="E3325" s="2" t="s">
        <v>59</v>
      </c>
      <c r="F3325" s="2" t="s">
        <v>60</v>
      </c>
      <c r="G3325" s="2" t="s">
        <v>16571</v>
      </c>
      <c r="H3325" s="2" t="s">
        <v>16572</v>
      </c>
      <c r="I3325" s="2">
        <v>774524404</v>
      </c>
      <c r="J3325" s="2" t="s">
        <v>16573</v>
      </c>
      <c r="K3325" s="2">
        <v>12</v>
      </c>
      <c r="L3325" s="2" t="s">
        <v>63</v>
      </c>
      <c r="M3325" s="2" t="s">
        <v>64</v>
      </c>
      <c r="N3325" s="3">
        <v>45341.5</v>
      </c>
      <c r="O3325" s="2" t="s">
        <v>248</v>
      </c>
      <c r="Q3325" s="2" t="s">
        <v>66</v>
      </c>
      <c r="R3325" s="3">
        <v>45654.801087962966</v>
      </c>
      <c r="S3325" s="2" t="s">
        <v>3365</v>
      </c>
      <c r="T3325" s="2" t="s">
        <v>68</v>
      </c>
      <c r="U3325" s="2" t="s">
        <v>2624</v>
      </c>
      <c r="V3325" s="2" t="s">
        <v>16574</v>
      </c>
      <c r="W3325" s="2" t="s">
        <v>136</v>
      </c>
      <c r="X3325" s="2" t="s">
        <v>217</v>
      </c>
      <c r="Y3325" s="2" t="s">
        <v>16575</v>
      </c>
      <c r="Z3325" s="2" t="s">
        <v>596</v>
      </c>
      <c r="AA3325" s="2" t="s">
        <v>16576</v>
      </c>
      <c r="AB3325" s="2" t="s">
        <v>16576</v>
      </c>
      <c r="AE3325" s="3">
        <v>45654.801099537035</v>
      </c>
      <c r="AF3325" s="2" t="s">
        <v>77</v>
      </c>
      <c r="AH3325" s="2" t="s">
        <v>142</v>
      </c>
      <c r="AI3325" s="2" t="s">
        <v>275</v>
      </c>
      <c r="AJ3325" s="2" t="s">
        <v>276</v>
      </c>
      <c r="AK3325" s="2" t="s">
        <v>16574</v>
      </c>
      <c r="AL3325" s="2" t="s">
        <v>3365</v>
      </c>
      <c r="AM3325" s="3">
        <v>45654.801134259258</v>
      </c>
      <c r="AN3325" s="2" t="s">
        <v>16574</v>
      </c>
      <c r="AP3325" s="2">
        <v>5533844</v>
      </c>
      <c r="AQ3325" s="2" t="s">
        <v>81</v>
      </c>
      <c r="AR3325" s="3">
        <v>45656.532939814817</v>
      </c>
      <c r="AS3325" s="2" t="s">
        <v>82</v>
      </c>
      <c r="AT3325" s="3">
        <v>45655.333333333336</v>
      </c>
      <c r="AU3325" s="2" t="s">
        <v>104</v>
      </c>
      <c r="AV3325" s="2" t="s">
        <v>222</v>
      </c>
      <c r="AW3325" s="2" t="s">
        <v>223</v>
      </c>
      <c r="AX3325" s="2" t="s">
        <v>3832</v>
      </c>
      <c r="AZ3325" s="3">
        <v>45656.532939814817</v>
      </c>
      <c r="BB3325" s="2" t="s">
        <v>935</v>
      </c>
      <c r="BC3325" s="2" t="s">
        <v>936</v>
      </c>
      <c r="BD3325" s="2" t="s">
        <v>937</v>
      </c>
      <c r="BE3325" s="2" t="s">
        <v>16577</v>
      </c>
      <c r="BF3325" s="2" t="s">
        <v>4299</v>
      </c>
    </row>
    <row r="3326" spans="1:58" x14ac:dyDescent="0.35">
      <c r="A3326" s="2">
        <v>2948772</v>
      </c>
      <c r="B3326" s="2" t="s">
        <v>58</v>
      </c>
      <c r="C3326" s="2">
        <v>34766991</v>
      </c>
      <c r="D3326" s="2">
        <v>339556063</v>
      </c>
      <c r="E3326" s="2" t="s">
        <v>59</v>
      </c>
      <c r="F3326" s="2" t="s">
        <v>60</v>
      </c>
      <c r="G3326" s="2" t="s">
        <v>1040</v>
      </c>
      <c r="H3326" s="2" t="s">
        <v>523</v>
      </c>
      <c r="I3326" s="2">
        <v>774484033</v>
      </c>
      <c r="J3326" s="2" t="s">
        <v>16578</v>
      </c>
      <c r="K3326" s="2">
        <v>14</v>
      </c>
      <c r="L3326" s="2" t="s">
        <v>63</v>
      </c>
      <c r="M3326" s="2" t="s">
        <v>64</v>
      </c>
      <c r="N3326" s="3">
        <v>45065</v>
      </c>
      <c r="O3326" s="2" t="s">
        <v>187</v>
      </c>
      <c r="Q3326" s="2" t="s">
        <v>66</v>
      </c>
      <c r="R3326" s="3">
        <v>45654.809166666666</v>
      </c>
      <c r="S3326" s="2" t="s">
        <v>13869</v>
      </c>
      <c r="T3326" s="2" t="s">
        <v>156</v>
      </c>
      <c r="U3326" s="2" t="s">
        <v>69</v>
      </c>
      <c r="V3326" s="2" t="s">
        <v>16579</v>
      </c>
      <c r="W3326" s="2" t="s">
        <v>233</v>
      </c>
      <c r="X3326" s="2" t="s">
        <v>1285</v>
      </c>
      <c r="Y3326" s="2" t="s">
        <v>15348</v>
      </c>
      <c r="Z3326" s="2" t="s">
        <v>1287</v>
      </c>
      <c r="AA3326" s="2" t="s">
        <v>16580</v>
      </c>
      <c r="AB3326" s="2" t="s">
        <v>176</v>
      </c>
      <c r="AE3326" s="3">
        <v>45654.809178240743</v>
      </c>
      <c r="AF3326" s="2" t="s">
        <v>77</v>
      </c>
      <c r="AH3326" s="2" t="s">
        <v>142</v>
      </c>
      <c r="AI3326" s="2" t="s">
        <v>79</v>
      </c>
      <c r="AJ3326" s="2" t="s">
        <v>123</v>
      </c>
      <c r="AK3326" s="2" t="s">
        <v>14098</v>
      </c>
      <c r="AL3326" s="2" t="s">
        <v>13869</v>
      </c>
      <c r="AM3326" s="3">
        <v>45654.809212962966</v>
      </c>
      <c r="AN3326" s="2" t="s">
        <v>14098</v>
      </c>
      <c r="AP3326" s="2">
        <v>5533862</v>
      </c>
      <c r="AQ3326" s="2" t="s">
        <v>81</v>
      </c>
      <c r="AR3326" s="3">
        <v>45656.452708333331</v>
      </c>
      <c r="AS3326" s="2" t="s">
        <v>82</v>
      </c>
      <c r="AT3326" s="3">
        <v>45655.371527777781</v>
      </c>
      <c r="AU3326" s="2" t="s">
        <v>104</v>
      </c>
      <c r="AV3326" s="2" t="s">
        <v>569</v>
      </c>
      <c r="AW3326" s="2" t="s">
        <v>570</v>
      </c>
      <c r="AX3326" s="2" t="s">
        <v>1530</v>
      </c>
      <c r="AZ3326" s="3">
        <v>45656.452708333331</v>
      </c>
      <c r="BB3326" s="2" t="s">
        <v>643</v>
      </c>
      <c r="BC3326" s="2" t="s">
        <v>644</v>
      </c>
      <c r="BD3326" s="2" t="s">
        <v>299</v>
      </c>
      <c r="BE3326" s="2" t="s">
        <v>16581</v>
      </c>
      <c r="BF3326" s="2" t="s">
        <v>1093</v>
      </c>
    </row>
    <row r="3327" spans="1:58" x14ac:dyDescent="0.35">
      <c r="A3327" s="2">
        <v>2948775</v>
      </c>
      <c r="B3327" s="2" t="s">
        <v>58</v>
      </c>
      <c r="C3327" s="2">
        <v>44015701</v>
      </c>
      <c r="D3327" s="2">
        <v>338304361</v>
      </c>
      <c r="E3327" s="2" t="s">
        <v>59</v>
      </c>
      <c r="F3327" s="2" t="s">
        <v>60</v>
      </c>
      <c r="G3327" s="2" t="s">
        <v>1111</v>
      </c>
      <c r="H3327" s="2" t="s">
        <v>549</v>
      </c>
      <c r="I3327" s="2">
        <v>773427398</v>
      </c>
      <c r="J3327" s="2" t="s">
        <v>16582</v>
      </c>
      <c r="K3327" s="2">
        <v>13</v>
      </c>
      <c r="L3327" s="2" t="s">
        <v>305</v>
      </c>
      <c r="M3327" s="2" t="s">
        <v>64</v>
      </c>
      <c r="N3327" s="3">
        <v>45650.541678240741</v>
      </c>
      <c r="O3327" s="2" t="s">
        <v>187</v>
      </c>
      <c r="Q3327" s="2" t="s">
        <v>66</v>
      </c>
      <c r="R3327" s="3">
        <v>45654.81858796296</v>
      </c>
      <c r="S3327" s="2" t="s">
        <v>8694</v>
      </c>
      <c r="T3327" s="2" t="s">
        <v>68</v>
      </c>
      <c r="U3327" s="2" t="s">
        <v>481</v>
      </c>
      <c r="V3327" s="2" t="s">
        <v>16583</v>
      </c>
      <c r="W3327" s="2" t="s">
        <v>288</v>
      </c>
      <c r="X3327" s="2" t="s">
        <v>289</v>
      </c>
      <c r="Y3327" s="2" t="s">
        <v>1362</v>
      </c>
      <c r="Z3327" s="2" t="s">
        <v>291</v>
      </c>
      <c r="AA3327" s="2" t="s">
        <v>291</v>
      </c>
      <c r="AB3327" s="2" t="s">
        <v>176</v>
      </c>
      <c r="AE3327" s="3">
        <v>45654.818599537037</v>
      </c>
      <c r="AF3327" s="2" t="s">
        <v>77</v>
      </c>
      <c r="AH3327" s="2" t="s">
        <v>78</v>
      </c>
      <c r="AI3327" s="2" t="s">
        <v>79</v>
      </c>
      <c r="AJ3327" s="2" t="s">
        <v>191</v>
      </c>
      <c r="AK3327" s="2" t="s">
        <v>16584</v>
      </c>
      <c r="AL3327" s="2" t="s">
        <v>8694</v>
      </c>
      <c r="AM3327" s="3">
        <v>45654.818645833337</v>
      </c>
      <c r="AN3327" s="2" t="s">
        <v>16584</v>
      </c>
      <c r="AP3327" s="2">
        <v>5533887</v>
      </c>
      <c r="AQ3327" s="2" t="s">
        <v>81</v>
      </c>
      <c r="AR3327" s="3">
        <v>45656.441064814811</v>
      </c>
      <c r="AS3327" s="2" t="s">
        <v>82</v>
      </c>
      <c r="AT3327" s="3">
        <v>45655.5625</v>
      </c>
      <c r="AU3327" s="2" t="s">
        <v>104</v>
      </c>
      <c r="AV3327" s="2" t="s">
        <v>682</v>
      </c>
      <c r="AW3327" s="2" t="s">
        <v>683</v>
      </c>
      <c r="AX3327" s="2" t="s">
        <v>1373</v>
      </c>
      <c r="AZ3327" s="3">
        <v>45656.441064814811</v>
      </c>
      <c r="BB3327" s="2" t="s">
        <v>695</v>
      </c>
      <c r="BC3327" s="2" t="s">
        <v>696</v>
      </c>
      <c r="BD3327" s="2" t="s">
        <v>89</v>
      </c>
      <c r="BE3327" s="2" t="s">
        <v>13099</v>
      </c>
      <c r="BF3327" s="2" t="s">
        <v>301</v>
      </c>
    </row>
    <row r="3328" spans="1:58" x14ac:dyDescent="0.35">
      <c r="A3328" s="2">
        <v>2948777</v>
      </c>
      <c r="B3328" s="2" t="s">
        <v>58</v>
      </c>
      <c r="C3328" s="2">
        <v>43947421</v>
      </c>
      <c r="D3328" s="2">
        <v>338482467</v>
      </c>
      <c r="E3328" s="2" t="s">
        <v>59</v>
      </c>
      <c r="F3328" s="2" t="s">
        <v>60</v>
      </c>
      <c r="G3328" s="2" t="s">
        <v>16585</v>
      </c>
      <c r="H3328" s="2" t="s">
        <v>16586</v>
      </c>
      <c r="I3328" s="2">
        <v>772356359</v>
      </c>
      <c r="J3328" s="2" t="s">
        <v>16587</v>
      </c>
      <c r="K3328" s="2">
        <v>12</v>
      </c>
      <c r="L3328" s="2" t="s">
        <v>63</v>
      </c>
      <c r="M3328" s="2" t="s">
        <v>64</v>
      </c>
      <c r="N3328" s="3">
        <v>45536.625</v>
      </c>
      <c r="O3328" s="2" t="s">
        <v>65</v>
      </c>
      <c r="Q3328" s="2" t="s">
        <v>66</v>
      </c>
      <c r="R3328" s="3">
        <v>45654.818993055553</v>
      </c>
      <c r="S3328" s="2" t="s">
        <v>1399</v>
      </c>
      <c r="T3328" s="2" t="s">
        <v>156</v>
      </c>
      <c r="U3328" s="2" t="s">
        <v>157</v>
      </c>
      <c r="V3328" s="2" t="s">
        <v>16588</v>
      </c>
      <c r="W3328" s="2" t="s">
        <v>118</v>
      </c>
      <c r="X3328" s="2" t="s">
        <v>271</v>
      </c>
      <c r="Y3328" s="2" t="s">
        <v>9776</v>
      </c>
      <c r="Z3328" s="2" t="s">
        <v>273</v>
      </c>
      <c r="AA3328" s="2" t="s">
        <v>1209</v>
      </c>
      <c r="AB3328" s="2" t="s">
        <v>176</v>
      </c>
      <c r="AE3328" s="3">
        <v>45657.574999999997</v>
      </c>
      <c r="AF3328" s="2" t="s">
        <v>77</v>
      </c>
      <c r="AH3328" s="2" t="s">
        <v>78</v>
      </c>
      <c r="AI3328" s="2" t="s">
        <v>58</v>
      </c>
      <c r="AJ3328" s="2" t="s">
        <v>800</v>
      </c>
      <c r="AL3328" s="2" t="s">
        <v>802</v>
      </c>
      <c r="AM3328" s="3">
        <v>45657.57508101852</v>
      </c>
      <c r="AO3328" s="2" t="s">
        <v>802</v>
      </c>
      <c r="AP3328" s="2">
        <v>5548121</v>
      </c>
      <c r="AQ3328" s="2" t="s">
        <v>81</v>
      </c>
      <c r="AR3328" s="3">
        <v>45657.575694444444</v>
      </c>
      <c r="AS3328" s="2" t="s">
        <v>82</v>
      </c>
      <c r="AT3328" s="3">
        <v>45657.333333333336</v>
      </c>
      <c r="AU3328" s="2" t="s">
        <v>83</v>
      </c>
      <c r="AV3328" s="2" t="s">
        <v>277</v>
      </c>
      <c r="AW3328" s="2" t="s">
        <v>278</v>
      </c>
      <c r="AX3328" s="2" t="s">
        <v>1211</v>
      </c>
      <c r="AZ3328" s="3">
        <v>45657.575694444444</v>
      </c>
      <c r="BB3328" s="2" t="s">
        <v>708</v>
      </c>
      <c r="BC3328" s="2" t="s">
        <v>709</v>
      </c>
      <c r="BD3328" s="2" t="s">
        <v>710</v>
      </c>
      <c r="BE3328" s="2" t="s">
        <v>16589</v>
      </c>
      <c r="BF3328" s="2" t="s">
        <v>802</v>
      </c>
    </row>
    <row r="3329" spans="1:58" x14ac:dyDescent="0.35">
      <c r="A3329" s="2">
        <v>2948783</v>
      </c>
      <c r="B3329" s="2" t="s">
        <v>244</v>
      </c>
      <c r="C3329" s="2">
        <v>44959611</v>
      </c>
      <c r="D3329" s="2">
        <v>338720709</v>
      </c>
      <c r="E3329" s="2" t="s">
        <v>59</v>
      </c>
      <c r="F3329" s="2" t="s">
        <v>60</v>
      </c>
      <c r="G3329" s="2" t="s">
        <v>577</v>
      </c>
      <c r="H3329" s="2" t="s">
        <v>2318</v>
      </c>
      <c r="I3329" s="2">
        <v>772079606</v>
      </c>
      <c r="J3329" s="2" t="s">
        <v>16590</v>
      </c>
      <c r="K3329" s="2">
        <v>13</v>
      </c>
      <c r="L3329" s="2" t="s">
        <v>63</v>
      </c>
      <c r="M3329" s="2" t="s">
        <v>64</v>
      </c>
      <c r="N3329" s="3">
        <v>45653.791666666664</v>
      </c>
      <c r="O3329" s="2" t="s">
        <v>248</v>
      </c>
      <c r="Q3329" s="2" t="s">
        <v>66</v>
      </c>
      <c r="R3329" s="3">
        <v>45654.823483796295</v>
      </c>
      <c r="S3329" s="2" t="s">
        <v>1453</v>
      </c>
      <c r="T3329" s="2" t="s">
        <v>156</v>
      </c>
      <c r="U3329" s="2" t="s">
        <v>69</v>
      </c>
      <c r="V3329" s="2" t="s">
        <v>16591</v>
      </c>
      <c r="W3329" s="2" t="s">
        <v>136</v>
      </c>
      <c r="X3329" s="2" t="s">
        <v>217</v>
      </c>
      <c r="Y3329" s="2" t="s">
        <v>5950</v>
      </c>
      <c r="Z3329" s="2" t="s">
        <v>596</v>
      </c>
      <c r="AA3329" s="2" t="s">
        <v>16592</v>
      </c>
      <c r="AB3329" s="2" t="s">
        <v>176</v>
      </c>
      <c r="AE3329" s="3">
        <v>45654.823495370372</v>
      </c>
      <c r="AF3329" s="2" t="s">
        <v>77</v>
      </c>
      <c r="AH3329" s="2" t="s">
        <v>78</v>
      </c>
      <c r="AI3329" s="2" t="s">
        <v>275</v>
      </c>
      <c r="AJ3329" s="2" t="s">
        <v>276</v>
      </c>
      <c r="AK3329" s="2" t="s">
        <v>3021</v>
      </c>
      <c r="AL3329" s="2" t="s">
        <v>1453</v>
      </c>
      <c r="AM3329" s="3">
        <v>45654.823518518519</v>
      </c>
      <c r="AN3329" s="2" t="s">
        <v>3021</v>
      </c>
      <c r="AP3329" s="2">
        <v>5533903</v>
      </c>
      <c r="AQ3329" s="2" t="s">
        <v>81</v>
      </c>
      <c r="AR3329" s="3">
        <v>45656.542222222219</v>
      </c>
      <c r="AS3329" s="2" t="s">
        <v>82</v>
      </c>
      <c r="AT3329" s="3">
        <v>45655.333333333336</v>
      </c>
      <c r="AU3329" s="2" t="s">
        <v>104</v>
      </c>
      <c r="AV3329" s="2" t="s">
        <v>222</v>
      </c>
      <c r="AW3329" s="2" t="s">
        <v>223</v>
      </c>
      <c r="AX3329" s="2" t="s">
        <v>4601</v>
      </c>
      <c r="AZ3329" s="3">
        <v>45656.542222222219</v>
      </c>
      <c r="BB3329" s="2" t="s">
        <v>1125</v>
      </c>
      <c r="BC3329" s="2" t="s">
        <v>1126</v>
      </c>
      <c r="BD3329" s="2" t="s">
        <v>150</v>
      </c>
      <c r="BE3329" s="2" t="s">
        <v>16593</v>
      </c>
      <c r="BF3329" s="2" t="s">
        <v>601</v>
      </c>
    </row>
    <row r="3330" spans="1:58" x14ac:dyDescent="0.35">
      <c r="A3330" s="2">
        <v>2948786</v>
      </c>
      <c r="B3330" s="2" t="s">
        <v>58</v>
      </c>
      <c r="C3330" s="2">
        <v>35070801</v>
      </c>
      <c r="D3330" s="2">
        <v>338429838</v>
      </c>
      <c r="E3330" s="2" t="s">
        <v>59</v>
      </c>
      <c r="F3330" s="2" t="s">
        <v>60</v>
      </c>
      <c r="G3330" s="2" t="s">
        <v>1488</v>
      </c>
      <c r="H3330" s="2" t="s">
        <v>16594</v>
      </c>
      <c r="I3330" s="2">
        <v>778892889</v>
      </c>
      <c r="J3330" s="2" t="s">
        <v>16595</v>
      </c>
      <c r="K3330" s="2">
        <v>12</v>
      </c>
      <c r="L3330" s="2" t="s">
        <v>63</v>
      </c>
      <c r="M3330" s="2" t="s">
        <v>64</v>
      </c>
      <c r="N3330" s="3">
        <v>43678</v>
      </c>
      <c r="O3330" s="2" t="s">
        <v>95</v>
      </c>
      <c r="Q3330" s="2" t="s">
        <v>66</v>
      </c>
      <c r="R3330" s="3">
        <v>45654.825011574074</v>
      </c>
      <c r="S3330" s="2" t="s">
        <v>8694</v>
      </c>
      <c r="T3330" s="2" t="s">
        <v>68</v>
      </c>
      <c r="U3330" s="2" t="s">
        <v>69</v>
      </c>
      <c r="V3330" s="2" t="s">
        <v>16596</v>
      </c>
      <c r="Y3330" s="2" t="s">
        <v>7702</v>
      </c>
      <c r="Z3330" s="2" t="s">
        <v>99</v>
      </c>
      <c r="AA3330" s="2" t="s">
        <v>6803</v>
      </c>
      <c r="AB3330" s="2" t="s">
        <v>6803</v>
      </c>
      <c r="AE3330" s="3">
        <v>45655.679166666669</v>
      </c>
      <c r="AF3330" s="2" t="s">
        <v>77</v>
      </c>
      <c r="AH3330" s="2" t="s">
        <v>78</v>
      </c>
      <c r="AI3330" s="2" t="s">
        <v>58</v>
      </c>
      <c r="AJ3330" s="2" t="s">
        <v>101</v>
      </c>
      <c r="AK3330" s="2" t="s">
        <v>16597</v>
      </c>
      <c r="AL3330" s="2" t="s">
        <v>103</v>
      </c>
      <c r="AM3330" s="3">
        <v>45655.679282407407</v>
      </c>
      <c r="AN3330" s="2" t="s">
        <v>16597</v>
      </c>
      <c r="AO3330" s="2" t="s">
        <v>103</v>
      </c>
      <c r="AP3330" s="2">
        <v>5537249</v>
      </c>
      <c r="AQ3330" s="2" t="s">
        <v>81</v>
      </c>
      <c r="AR3330" s="3">
        <v>45656.553263888891</v>
      </c>
      <c r="AS3330" s="2" t="s">
        <v>82</v>
      </c>
      <c r="AT3330" s="3">
        <v>45655.5625</v>
      </c>
      <c r="AU3330" s="2" t="s">
        <v>104</v>
      </c>
      <c r="AV3330" s="2" t="s">
        <v>105</v>
      </c>
      <c r="AW3330" s="2" t="s">
        <v>106</v>
      </c>
      <c r="AX3330" s="2" t="s">
        <v>107</v>
      </c>
      <c r="AZ3330" s="3">
        <v>45656.553263888891</v>
      </c>
      <c r="BB3330" s="2" t="s">
        <v>108</v>
      </c>
      <c r="BC3330" s="2" t="s">
        <v>109</v>
      </c>
      <c r="BD3330" s="2" t="s">
        <v>110</v>
      </c>
      <c r="BE3330" s="2" t="s">
        <v>16598</v>
      </c>
      <c r="BF3330" s="2" t="s">
        <v>6504</v>
      </c>
    </row>
    <row r="3331" spans="1:58" x14ac:dyDescent="0.35">
      <c r="A3331" s="2">
        <v>2948788</v>
      </c>
      <c r="B3331" s="2" t="s">
        <v>58</v>
      </c>
      <c r="C3331" s="2">
        <v>41802121</v>
      </c>
      <c r="D3331" s="2">
        <v>338327750</v>
      </c>
      <c r="E3331" s="2" t="s">
        <v>59</v>
      </c>
      <c r="F3331" s="2" t="s">
        <v>60</v>
      </c>
      <c r="G3331" s="2" t="s">
        <v>577</v>
      </c>
      <c r="H3331" s="2" t="s">
        <v>1281</v>
      </c>
      <c r="I3331" s="2">
        <v>772747193</v>
      </c>
      <c r="J3331" s="2" t="s">
        <v>2005</v>
      </c>
      <c r="K3331" s="2">
        <v>13</v>
      </c>
      <c r="L3331" s="2" t="s">
        <v>305</v>
      </c>
      <c r="M3331" s="2" t="s">
        <v>64</v>
      </c>
      <c r="N3331" s="3">
        <v>45566.73636574074</v>
      </c>
      <c r="O3331" s="2" t="s">
        <v>537</v>
      </c>
      <c r="Q3331" s="2" t="s">
        <v>66</v>
      </c>
      <c r="R3331" s="3">
        <v>45654.827349537038</v>
      </c>
      <c r="S3331" s="2" t="s">
        <v>15339</v>
      </c>
      <c r="T3331" s="2" t="s">
        <v>334</v>
      </c>
      <c r="U3331" s="2" t="s">
        <v>674</v>
      </c>
      <c r="V3331" s="2" t="s">
        <v>16599</v>
      </c>
      <c r="W3331" s="2" t="s">
        <v>288</v>
      </c>
      <c r="X3331" s="2" t="s">
        <v>775</v>
      </c>
      <c r="Y3331" s="2" t="s">
        <v>2940</v>
      </c>
      <c r="Z3331" s="2" t="s">
        <v>777</v>
      </c>
      <c r="AA3331" s="2" t="s">
        <v>778</v>
      </c>
      <c r="AB3331" s="2" t="s">
        <v>176</v>
      </c>
      <c r="AE3331" s="3">
        <v>45655.561238425929</v>
      </c>
      <c r="AF3331" s="2" t="s">
        <v>342</v>
      </c>
      <c r="AH3331" s="2" t="s">
        <v>78</v>
      </c>
      <c r="AI3331" s="2" t="s">
        <v>58</v>
      </c>
      <c r="AJ3331" s="2" t="s">
        <v>800</v>
      </c>
      <c r="AK3331" s="2" t="s">
        <v>14820</v>
      </c>
      <c r="AL3331" s="2" t="s">
        <v>576</v>
      </c>
      <c r="AM3331" s="3">
        <v>45655.561365740738</v>
      </c>
      <c r="AN3331" s="2" t="s">
        <v>14820</v>
      </c>
      <c r="AO3331" s="2" t="s">
        <v>576</v>
      </c>
      <c r="AP3331" s="2">
        <v>5536961</v>
      </c>
      <c r="AQ3331" s="2" t="s">
        <v>81</v>
      </c>
      <c r="AR3331" s="3">
        <v>45656.491446759261</v>
      </c>
      <c r="AS3331" s="2" t="s">
        <v>82</v>
      </c>
      <c r="AT3331" s="3">
        <v>45655.333333333336</v>
      </c>
      <c r="AU3331" s="2" t="s">
        <v>104</v>
      </c>
      <c r="AV3331" s="2" t="s">
        <v>1787</v>
      </c>
      <c r="AW3331" s="2" t="s">
        <v>1788</v>
      </c>
      <c r="AX3331" s="2" t="s">
        <v>1789</v>
      </c>
      <c r="AZ3331" s="3">
        <v>45656.491446759261</v>
      </c>
      <c r="BB3331" s="2" t="s">
        <v>225</v>
      </c>
      <c r="BC3331" s="2" t="s">
        <v>226</v>
      </c>
      <c r="BD3331" s="2" t="s">
        <v>89</v>
      </c>
      <c r="BE3331" s="2" t="s">
        <v>16600</v>
      </c>
      <c r="BF3331" s="2" t="s">
        <v>576</v>
      </c>
    </row>
    <row r="3332" spans="1:58" x14ac:dyDescent="0.35">
      <c r="A3332" s="2">
        <v>2948791</v>
      </c>
      <c r="B3332" s="2" t="s">
        <v>58</v>
      </c>
      <c r="C3332" s="2">
        <v>43180101</v>
      </c>
      <c r="D3332" s="2">
        <v>339016020</v>
      </c>
      <c r="E3332" s="2" t="s">
        <v>59</v>
      </c>
      <c r="F3332" s="2" t="s">
        <v>60</v>
      </c>
      <c r="G3332" s="2" t="s">
        <v>152</v>
      </c>
      <c r="H3332" s="2" t="s">
        <v>833</v>
      </c>
      <c r="I3332" s="2">
        <v>787083775</v>
      </c>
      <c r="J3332" s="2" t="s">
        <v>3904</v>
      </c>
      <c r="K3332" s="2">
        <v>14</v>
      </c>
      <c r="L3332" s="2" t="s">
        <v>63</v>
      </c>
      <c r="M3332" s="2" t="s">
        <v>64</v>
      </c>
      <c r="N3332" s="3">
        <v>45436.666666666664</v>
      </c>
      <c r="O3332" s="2" t="s">
        <v>65</v>
      </c>
      <c r="Q3332" s="2" t="s">
        <v>66</v>
      </c>
      <c r="R3332" s="3">
        <v>45654.828043981484</v>
      </c>
      <c r="S3332" s="2" t="s">
        <v>11059</v>
      </c>
      <c r="T3332" s="2" t="s">
        <v>68</v>
      </c>
      <c r="U3332" s="2" t="s">
        <v>69</v>
      </c>
      <c r="V3332" s="2" t="s">
        <v>16601</v>
      </c>
      <c r="W3332" s="2" t="s">
        <v>233</v>
      </c>
      <c r="X3332" s="2" t="s">
        <v>233</v>
      </c>
      <c r="Y3332" s="2" t="s">
        <v>2175</v>
      </c>
      <c r="Z3332" s="2" t="s">
        <v>2590</v>
      </c>
      <c r="AA3332" s="2" t="s">
        <v>16602</v>
      </c>
      <c r="AB3332" s="2" t="s">
        <v>176</v>
      </c>
      <c r="AE3332" s="3">
        <v>45654.828055555554</v>
      </c>
      <c r="AF3332" s="2" t="s">
        <v>77</v>
      </c>
      <c r="AH3332" s="2" t="s">
        <v>142</v>
      </c>
      <c r="AI3332" s="2" t="s">
        <v>79</v>
      </c>
      <c r="AJ3332" s="2" t="s">
        <v>191</v>
      </c>
      <c r="AK3332" s="2" t="s">
        <v>16603</v>
      </c>
      <c r="AL3332" s="2" t="s">
        <v>11059</v>
      </c>
      <c r="AM3332" s="3">
        <v>45654.828090277777</v>
      </c>
      <c r="AN3332" s="2" t="s">
        <v>16603</v>
      </c>
      <c r="AP3332" s="2">
        <v>5533923</v>
      </c>
      <c r="AQ3332" s="2" t="s">
        <v>81</v>
      </c>
      <c r="AR3332" s="3">
        <v>45656.546226851853</v>
      </c>
      <c r="AS3332" s="2" t="s">
        <v>82</v>
      </c>
      <c r="AT3332" s="3">
        <v>45655.385416666664</v>
      </c>
      <c r="AU3332" s="2" t="s">
        <v>104</v>
      </c>
      <c r="AV3332" s="2" t="s">
        <v>569</v>
      </c>
      <c r="AW3332" s="2" t="s">
        <v>570</v>
      </c>
      <c r="AX3332" s="2" t="s">
        <v>1530</v>
      </c>
      <c r="AZ3332" s="3">
        <v>45656.546226851853</v>
      </c>
      <c r="BB3332" s="2" t="s">
        <v>922</v>
      </c>
      <c r="BC3332" s="2" t="s">
        <v>923</v>
      </c>
      <c r="BD3332" s="2" t="s">
        <v>924</v>
      </c>
      <c r="BE3332" s="2" t="s">
        <v>16604</v>
      </c>
      <c r="BF3332" s="2" t="s">
        <v>1093</v>
      </c>
    </row>
    <row r="3333" spans="1:58" x14ac:dyDescent="0.35">
      <c r="A3333" s="2">
        <v>2948793</v>
      </c>
      <c r="B3333" s="2" t="s">
        <v>244</v>
      </c>
      <c r="C3333" s="2">
        <v>33924601</v>
      </c>
      <c r="D3333" s="2">
        <v>339492626</v>
      </c>
      <c r="E3333" s="2" t="s">
        <v>59</v>
      </c>
      <c r="F3333" s="2" t="s">
        <v>60</v>
      </c>
      <c r="G3333" s="2" t="s">
        <v>16605</v>
      </c>
      <c r="I3333" s="2">
        <v>774550015</v>
      </c>
      <c r="J3333" s="2" t="s">
        <v>1017</v>
      </c>
      <c r="K3333" s="2">
        <v>20</v>
      </c>
      <c r="L3333" s="2" t="s">
        <v>357</v>
      </c>
      <c r="M3333" s="2" t="s">
        <v>358</v>
      </c>
      <c r="N3333" s="3">
        <v>44074.000011574077</v>
      </c>
      <c r="O3333" s="2" t="s">
        <v>3652</v>
      </c>
      <c r="Q3333" s="2" t="s">
        <v>66</v>
      </c>
      <c r="R3333" s="3">
        <v>45654.828240740739</v>
      </c>
      <c r="S3333" s="2" t="s">
        <v>14672</v>
      </c>
      <c r="T3333" s="2" t="s">
        <v>334</v>
      </c>
      <c r="U3333" s="2" t="s">
        <v>844</v>
      </c>
      <c r="V3333" s="2" t="s">
        <v>16606</v>
      </c>
      <c r="W3333" s="2" t="s">
        <v>336</v>
      </c>
      <c r="X3333" s="2" t="s">
        <v>2816</v>
      </c>
      <c r="Y3333" s="2" t="s">
        <v>16607</v>
      </c>
      <c r="Z3333" s="2" t="s">
        <v>2818</v>
      </c>
      <c r="AA3333" s="2" t="s">
        <v>2818</v>
      </c>
      <c r="AB3333" s="2" t="s">
        <v>176</v>
      </c>
      <c r="AE3333" s="3">
        <v>45655.813842592594</v>
      </c>
      <c r="AF3333" s="2" t="s">
        <v>77</v>
      </c>
      <c r="AH3333" s="2" t="s">
        <v>142</v>
      </c>
      <c r="AI3333" s="2" t="s">
        <v>275</v>
      </c>
      <c r="AJ3333" s="2" t="s">
        <v>343</v>
      </c>
      <c r="AK3333" s="2" t="s">
        <v>15001</v>
      </c>
      <c r="AL3333" s="2" t="s">
        <v>345</v>
      </c>
      <c r="AM3333" s="3">
        <v>45655.81391203704</v>
      </c>
      <c r="AN3333" s="2" t="s">
        <v>15001</v>
      </c>
      <c r="AO3333" s="2" t="s">
        <v>345</v>
      </c>
      <c r="AP3333" s="2">
        <v>5537556</v>
      </c>
      <c r="AQ3333" s="2" t="s">
        <v>81</v>
      </c>
      <c r="AR3333" s="3">
        <v>45656.523078703707</v>
      </c>
      <c r="AS3333" s="2" t="s">
        <v>82</v>
      </c>
      <c r="AT3333" s="3">
        <v>45655.333333333336</v>
      </c>
      <c r="AU3333" s="2" t="s">
        <v>104</v>
      </c>
      <c r="AV3333" s="2" t="s">
        <v>346</v>
      </c>
      <c r="AW3333" s="2" t="s">
        <v>347</v>
      </c>
      <c r="AX3333" s="2" t="s">
        <v>348</v>
      </c>
      <c r="AZ3333" s="3">
        <v>45656.523078703707</v>
      </c>
      <c r="BB3333" s="2" t="s">
        <v>5450</v>
      </c>
      <c r="BC3333" s="2" t="s">
        <v>5451</v>
      </c>
      <c r="BD3333" s="2" t="s">
        <v>5452</v>
      </c>
      <c r="BE3333" s="2" t="s">
        <v>624</v>
      </c>
      <c r="BF3333" s="2" t="s">
        <v>5508</v>
      </c>
    </row>
    <row r="3334" spans="1:58" x14ac:dyDescent="0.35">
      <c r="A3334" s="2">
        <v>2948795</v>
      </c>
      <c r="B3334" s="2" t="s">
        <v>58</v>
      </c>
      <c r="C3334" s="2">
        <v>45041381</v>
      </c>
      <c r="D3334" s="2">
        <v>339532835</v>
      </c>
      <c r="E3334" s="2" t="s">
        <v>59</v>
      </c>
      <c r="F3334" s="2" t="s">
        <v>60</v>
      </c>
      <c r="G3334" s="2" t="s">
        <v>876</v>
      </c>
      <c r="H3334" s="2" t="s">
        <v>7060</v>
      </c>
      <c r="I3334" s="2">
        <v>777149803</v>
      </c>
      <c r="J3334" s="2" t="s">
        <v>16608</v>
      </c>
      <c r="K3334" s="2">
        <v>14</v>
      </c>
      <c r="L3334" s="2" t="s">
        <v>63</v>
      </c>
      <c r="M3334" s="2" t="s">
        <v>64</v>
      </c>
      <c r="N3334" s="3">
        <v>45653.475844907407</v>
      </c>
      <c r="O3334" s="2" t="s">
        <v>65</v>
      </c>
      <c r="Q3334" s="2" t="s">
        <v>66</v>
      </c>
      <c r="R3334" s="3">
        <v>45654.83152777778</v>
      </c>
      <c r="S3334" s="2" t="s">
        <v>10058</v>
      </c>
      <c r="T3334" s="2" t="s">
        <v>68</v>
      </c>
      <c r="U3334" s="2" t="s">
        <v>69</v>
      </c>
      <c r="V3334" s="2" t="s">
        <v>16609</v>
      </c>
      <c r="W3334" s="2" t="s">
        <v>233</v>
      </c>
      <c r="X3334" s="2" t="s">
        <v>233</v>
      </c>
      <c r="Y3334" s="2" t="s">
        <v>5604</v>
      </c>
      <c r="Z3334" s="2" t="s">
        <v>567</v>
      </c>
      <c r="AA3334" s="2" t="s">
        <v>6932</v>
      </c>
      <c r="AB3334" s="2" t="s">
        <v>6932</v>
      </c>
      <c r="AE3334" s="3">
        <v>45654.83153935185</v>
      </c>
      <c r="AF3334" s="2" t="s">
        <v>77</v>
      </c>
      <c r="AH3334" s="2" t="s">
        <v>78</v>
      </c>
      <c r="AI3334" s="2" t="s">
        <v>79</v>
      </c>
      <c r="AJ3334" s="2" t="s">
        <v>343</v>
      </c>
      <c r="AK3334" s="2" t="s">
        <v>16609</v>
      </c>
      <c r="AL3334" s="2" t="s">
        <v>10058</v>
      </c>
      <c r="AM3334" s="3">
        <v>45654.831574074073</v>
      </c>
      <c r="AN3334" s="2" t="s">
        <v>16609</v>
      </c>
      <c r="AP3334" s="2">
        <v>5533942</v>
      </c>
      <c r="AQ3334" s="2" t="s">
        <v>81</v>
      </c>
      <c r="AR3334" s="3">
        <v>45656.53292824074</v>
      </c>
      <c r="AS3334" s="2" t="s">
        <v>82</v>
      </c>
      <c r="AT3334" s="3">
        <v>45655.354166666664</v>
      </c>
      <c r="AU3334" s="2" t="s">
        <v>104</v>
      </c>
      <c r="AV3334" s="2" t="s">
        <v>569</v>
      </c>
      <c r="AW3334" s="2" t="s">
        <v>570</v>
      </c>
      <c r="AX3334" s="2" t="s">
        <v>1530</v>
      </c>
      <c r="AZ3334" s="3">
        <v>45656.53292824074</v>
      </c>
      <c r="BB3334" s="2" t="s">
        <v>408</v>
      </c>
      <c r="BC3334" s="2" t="s">
        <v>409</v>
      </c>
      <c r="BD3334" s="2" t="s">
        <v>410</v>
      </c>
      <c r="BE3334" s="2" t="s">
        <v>1487</v>
      </c>
      <c r="BF3334" s="2" t="s">
        <v>576</v>
      </c>
    </row>
    <row r="3335" spans="1:58" x14ac:dyDescent="0.35">
      <c r="A3335" s="2">
        <v>2948798</v>
      </c>
      <c r="B3335" s="2" t="s">
        <v>244</v>
      </c>
      <c r="C3335" s="2">
        <v>41239921</v>
      </c>
      <c r="D3335" s="2">
        <v>339366510</v>
      </c>
      <c r="E3335" s="2" t="s">
        <v>59</v>
      </c>
      <c r="F3335" s="2" t="s">
        <v>60</v>
      </c>
      <c r="G3335" s="2" t="s">
        <v>8917</v>
      </c>
      <c r="H3335" s="2" t="s">
        <v>3166</v>
      </c>
      <c r="I3335" s="2">
        <v>774810720</v>
      </c>
      <c r="J3335" s="2" t="s">
        <v>16610</v>
      </c>
      <c r="K3335" s="2">
        <v>19</v>
      </c>
      <c r="L3335" s="2" t="s">
        <v>63</v>
      </c>
      <c r="M3335" s="2" t="s">
        <v>64</v>
      </c>
      <c r="N3335" s="3">
        <v>45125.74722222222</v>
      </c>
      <c r="O3335" s="2" t="s">
        <v>248</v>
      </c>
      <c r="Q3335" s="2" t="s">
        <v>66</v>
      </c>
      <c r="R3335" s="3">
        <v>45654.834664351853</v>
      </c>
      <c r="S3335" s="2" t="s">
        <v>10417</v>
      </c>
      <c r="T3335" s="2" t="s">
        <v>68</v>
      </c>
      <c r="U3335" s="2" t="s">
        <v>69</v>
      </c>
      <c r="V3335" s="2" t="s">
        <v>16611</v>
      </c>
      <c r="W3335" s="2" t="s">
        <v>1252</v>
      </c>
      <c r="X3335" s="2" t="s">
        <v>1547</v>
      </c>
      <c r="Y3335" s="2" t="s">
        <v>16612</v>
      </c>
      <c r="Z3335" s="2" t="s">
        <v>1549</v>
      </c>
      <c r="AA3335" s="2" t="s">
        <v>16613</v>
      </c>
      <c r="AB3335" s="2" t="s">
        <v>176</v>
      </c>
      <c r="AC3335" s="2">
        <v>774810720</v>
      </c>
      <c r="AE3335" s="3">
        <v>45654.834675925929</v>
      </c>
      <c r="AF3335" s="2" t="s">
        <v>77</v>
      </c>
      <c r="AH3335" s="2" t="s">
        <v>78</v>
      </c>
      <c r="AI3335" s="2" t="s">
        <v>255</v>
      </c>
      <c r="AJ3335" s="2" t="s">
        <v>1271</v>
      </c>
      <c r="AK3335" s="2" t="s">
        <v>16614</v>
      </c>
      <c r="AL3335" s="2" t="s">
        <v>10417</v>
      </c>
      <c r="AM3335" s="3">
        <v>45654.834699074076</v>
      </c>
      <c r="AN3335" s="2" t="s">
        <v>16614</v>
      </c>
      <c r="AP3335" s="2">
        <v>5533954</v>
      </c>
      <c r="AQ3335" s="2" t="s">
        <v>81</v>
      </c>
      <c r="AR3335" s="3">
        <v>45656.54310185185</v>
      </c>
      <c r="AS3335" s="2" t="s">
        <v>82</v>
      </c>
      <c r="AT3335" s="3">
        <v>45655.333333333336</v>
      </c>
      <c r="AU3335" s="2" t="s">
        <v>104</v>
      </c>
      <c r="AV3335" s="2" t="s">
        <v>1257</v>
      </c>
      <c r="AW3335" s="2" t="s">
        <v>1258</v>
      </c>
      <c r="AX3335" s="2" t="s">
        <v>1259</v>
      </c>
      <c r="AZ3335" s="3">
        <v>45656.54310185185</v>
      </c>
      <c r="BB3335" s="2" t="s">
        <v>261</v>
      </c>
      <c r="BC3335" s="2" t="s">
        <v>262</v>
      </c>
      <c r="BD3335" s="2" t="s">
        <v>263</v>
      </c>
      <c r="BE3335" s="2" t="s">
        <v>16615</v>
      </c>
      <c r="BF3335" s="2" t="s">
        <v>1168</v>
      </c>
    </row>
    <row r="3336" spans="1:58" x14ac:dyDescent="0.35">
      <c r="A3336" s="2">
        <v>2948799</v>
      </c>
      <c r="B3336" s="2" t="s">
        <v>58</v>
      </c>
      <c r="C3336" s="2">
        <v>42637631</v>
      </c>
      <c r="D3336" s="2">
        <v>339567789</v>
      </c>
      <c r="E3336" s="2" t="s">
        <v>59</v>
      </c>
      <c r="F3336" s="2" t="s">
        <v>60</v>
      </c>
      <c r="G3336" s="2" t="s">
        <v>8447</v>
      </c>
      <c r="H3336" s="2" t="s">
        <v>1128</v>
      </c>
      <c r="I3336" s="2">
        <v>775988389</v>
      </c>
      <c r="J3336" s="2" t="s">
        <v>16616</v>
      </c>
      <c r="K3336" s="2">
        <v>14</v>
      </c>
      <c r="L3336" s="2" t="s">
        <v>63</v>
      </c>
      <c r="M3336" s="2" t="s">
        <v>64</v>
      </c>
      <c r="N3336" s="3">
        <v>45594.666666666664</v>
      </c>
      <c r="O3336" s="2" t="s">
        <v>65</v>
      </c>
      <c r="Q3336" s="2" t="s">
        <v>66</v>
      </c>
      <c r="R3336" s="3">
        <v>45654.836053240739</v>
      </c>
      <c r="S3336" s="2" t="s">
        <v>3277</v>
      </c>
      <c r="T3336" s="2" t="s">
        <v>156</v>
      </c>
      <c r="U3336" s="2" t="s">
        <v>69</v>
      </c>
      <c r="V3336" s="2" t="s">
        <v>16617</v>
      </c>
      <c r="W3336" s="2" t="s">
        <v>233</v>
      </c>
      <c r="X3336" s="2" t="s">
        <v>234</v>
      </c>
      <c r="Y3336" s="2" t="s">
        <v>757</v>
      </c>
      <c r="Z3336" s="2" t="s">
        <v>758</v>
      </c>
      <c r="AA3336" s="2" t="s">
        <v>9548</v>
      </c>
      <c r="AB3336" s="2" t="s">
        <v>176</v>
      </c>
      <c r="AE3336" s="3">
        <v>45654.836064814815</v>
      </c>
      <c r="AF3336" s="2" t="s">
        <v>77</v>
      </c>
      <c r="AH3336" s="2" t="s">
        <v>78</v>
      </c>
      <c r="AI3336" s="2" t="s">
        <v>79</v>
      </c>
      <c r="AJ3336" s="2" t="s">
        <v>123</v>
      </c>
      <c r="AK3336" s="2" t="s">
        <v>16618</v>
      </c>
      <c r="AL3336" s="2" t="s">
        <v>3277</v>
      </c>
      <c r="AM3336" s="3">
        <v>45654.836087962962</v>
      </c>
      <c r="AN3336" s="2" t="s">
        <v>16618</v>
      </c>
      <c r="AP3336" s="2">
        <v>5533959</v>
      </c>
      <c r="AQ3336" s="2" t="s">
        <v>81</v>
      </c>
      <c r="AR3336" s="3">
        <v>45656.389710648145</v>
      </c>
      <c r="AS3336" s="2" t="s">
        <v>82</v>
      </c>
      <c r="AT3336" s="3">
        <v>45655.333333333336</v>
      </c>
      <c r="AU3336" s="2" t="s">
        <v>104</v>
      </c>
      <c r="AV3336" s="2" t="s">
        <v>239</v>
      </c>
      <c r="AW3336" s="2" t="s">
        <v>240</v>
      </c>
      <c r="AX3336" s="2" t="s">
        <v>241</v>
      </c>
      <c r="AZ3336" s="3">
        <v>45656.389710648145</v>
      </c>
      <c r="BB3336" s="2" t="s">
        <v>643</v>
      </c>
      <c r="BC3336" s="2" t="s">
        <v>644</v>
      </c>
      <c r="BD3336" s="2" t="s">
        <v>299</v>
      </c>
      <c r="BE3336" s="2" t="s">
        <v>300</v>
      </c>
      <c r="BF3336" s="2" t="s">
        <v>831</v>
      </c>
    </row>
    <row r="3337" spans="1:58" x14ac:dyDescent="0.35">
      <c r="A3337" s="2">
        <v>2948800</v>
      </c>
      <c r="B3337" s="2" t="s">
        <v>58</v>
      </c>
      <c r="C3337" s="2">
        <v>39418811</v>
      </c>
      <c r="D3337" s="2">
        <v>339551146</v>
      </c>
      <c r="E3337" s="2" t="s">
        <v>59</v>
      </c>
      <c r="F3337" s="2" t="s">
        <v>60</v>
      </c>
      <c r="G3337" s="2" t="s">
        <v>1504</v>
      </c>
      <c r="H3337" s="2" t="s">
        <v>10566</v>
      </c>
      <c r="I3337" s="2">
        <v>781644647</v>
      </c>
      <c r="J3337" s="2" t="s">
        <v>16619</v>
      </c>
      <c r="K3337" s="2">
        <v>14</v>
      </c>
      <c r="L3337" s="2" t="s">
        <v>63</v>
      </c>
      <c r="M3337" s="2" t="s">
        <v>64</v>
      </c>
      <c r="N3337" s="3">
        <v>45108</v>
      </c>
      <c r="O3337" s="2" t="s">
        <v>187</v>
      </c>
      <c r="Q3337" s="2" t="s">
        <v>66</v>
      </c>
      <c r="R3337" s="3">
        <v>45654.83792824074</v>
      </c>
      <c r="S3337" s="2" t="s">
        <v>5262</v>
      </c>
      <c r="T3337" s="2" t="s">
        <v>68</v>
      </c>
      <c r="U3337" s="2" t="s">
        <v>1944</v>
      </c>
      <c r="V3337" s="2" t="s">
        <v>16620</v>
      </c>
      <c r="W3337" s="2" t="s">
        <v>233</v>
      </c>
      <c r="X3337" s="2" t="s">
        <v>1285</v>
      </c>
      <c r="Y3337" s="2" t="s">
        <v>5695</v>
      </c>
      <c r="Z3337" s="2" t="s">
        <v>1287</v>
      </c>
      <c r="AA3337" s="2" t="s">
        <v>14303</v>
      </c>
      <c r="AB3337" s="2" t="s">
        <v>176</v>
      </c>
      <c r="AE3337" s="3">
        <v>45654.837951388887</v>
      </c>
      <c r="AF3337" s="2" t="s">
        <v>77</v>
      </c>
      <c r="AH3337" s="2" t="s">
        <v>142</v>
      </c>
      <c r="AI3337" s="2" t="s">
        <v>79</v>
      </c>
      <c r="AJ3337" s="2" t="s">
        <v>191</v>
      </c>
      <c r="AK3337" s="2" t="s">
        <v>16621</v>
      </c>
      <c r="AL3337" s="2" t="s">
        <v>5262</v>
      </c>
      <c r="AM3337" s="3">
        <v>45654.83797453704</v>
      </c>
      <c r="AN3337" s="2" t="s">
        <v>16621</v>
      </c>
      <c r="AP3337" s="2">
        <v>5533962</v>
      </c>
      <c r="AQ3337" s="2" t="s">
        <v>81</v>
      </c>
      <c r="AR3337" s="3">
        <v>45656.640104166669</v>
      </c>
      <c r="AS3337" s="2" t="s">
        <v>82</v>
      </c>
      <c r="AT3337" s="3">
        <v>45655.392361111109</v>
      </c>
      <c r="AU3337" s="2" t="s">
        <v>104</v>
      </c>
      <c r="AV3337" s="2" t="s">
        <v>569</v>
      </c>
      <c r="AW3337" s="2" t="s">
        <v>570</v>
      </c>
      <c r="AX3337" s="2" t="s">
        <v>1530</v>
      </c>
      <c r="AZ3337" s="3">
        <v>45656.640104166669</v>
      </c>
      <c r="BB3337" s="2" t="s">
        <v>439</v>
      </c>
      <c r="BC3337" s="2" t="s">
        <v>440</v>
      </c>
      <c r="BD3337" s="2" t="s">
        <v>263</v>
      </c>
      <c r="BE3337" s="2" t="s">
        <v>16622</v>
      </c>
      <c r="BF3337" s="2" t="s">
        <v>1093</v>
      </c>
    </row>
    <row r="3338" spans="1:58" x14ac:dyDescent="0.35">
      <c r="A3338" s="2">
        <v>2948801</v>
      </c>
      <c r="B3338" s="2" t="s">
        <v>58</v>
      </c>
      <c r="C3338" s="2">
        <v>40770491</v>
      </c>
      <c r="D3338" s="2">
        <v>338035227</v>
      </c>
      <c r="E3338" s="2" t="s">
        <v>59</v>
      </c>
      <c r="F3338" s="2" t="s">
        <v>60</v>
      </c>
      <c r="G3338" s="2" t="s">
        <v>548</v>
      </c>
      <c r="H3338" s="2" t="s">
        <v>2249</v>
      </c>
      <c r="I3338" s="2">
        <v>781065828</v>
      </c>
      <c r="J3338" s="2" t="s">
        <v>16623</v>
      </c>
      <c r="K3338" s="2">
        <v>12</v>
      </c>
      <c r="L3338" s="2" t="s">
        <v>63</v>
      </c>
      <c r="M3338" s="2" t="s">
        <v>64</v>
      </c>
      <c r="N3338" s="3">
        <v>45293.756481481483</v>
      </c>
      <c r="O3338" s="2" t="s">
        <v>65</v>
      </c>
      <c r="Q3338" s="2" t="s">
        <v>66</v>
      </c>
      <c r="R3338" s="3">
        <v>45654.841458333336</v>
      </c>
      <c r="S3338" s="2" t="s">
        <v>7774</v>
      </c>
      <c r="T3338" s="2" t="s">
        <v>68</v>
      </c>
      <c r="U3338" s="2" t="s">
        <v>69</v>
      </c>
      <c r="V3338" s="2" t="s">
        <v>16624</v>
      </c>
      <c r="W3338" s="2" t="s">
        <v>118</v>
      </c>
      <c r="X3338" s="2" t="s">
        <v>271</v>
      </c>
      <c r="Y3338" s="2" t="s">
        <v>6617</v>
      </c>
      <c r="Z3338" s="2" t="s">
        <v>273</v>
      </c>
      <c r="AA3338" s="2" t="s">
        <v>16181</v>
      </c>
      <c r="AB3338" s="2" t="s">
        <v>16181</v>
      </c>
      <c r="AE3338" s="3">
        <v>45657.627870370372</v>
      </c>
      <c r="AF3338" s="2" t="s">
        <v>77</v>
      </c>
      <c r="AH3338" s="2" t="s">
        <v>78</v>
      </c>
      <c r="AI3338" s="2" t="s">
        <v>58</v>
      </c>
      <c r="AJ3338" s="2" t="s">
        <v>800</v>
      </c>
      <c r="AK3338" s="2" t="s">
        <v>16625</v>
      </c>
      <c r="AL3338" s="2" t="s">
        <v>802</v>
      </c>
      <c r="AM3338" s="3">
        <v>45657.628240740742</v>
      </c>
      <c r="AN3338" s="2" t="s">
        <v>16626</v>
      </c>
      <c r="AO3338" s="2" t="s">
        <v>802</v>
      </c>
      <c r="AP3338" s="2">
        <v>5548615</v>
      </c>
      <c r="AQ3338" s="2" t="s">
        <v>81</v>
      </c>
      <c r="AR3338" s="3">
        <v>45658.642152777778</v>
      </c>
      <c r="AS3338" s="2" t="s">
        <v>82</v>
      </c>
      <c r="AT3338" s="3">
        <v>45657.5625</v>
      </c>
      <c r="AU3338" s="2" t="s">
        <v>83</v>
      </c>
      <c r="AV3338" s="2" t="s">
        <v>1787</v>
      </c>
      <c r="AW3338" s="2" t="s">
        <v>1788</v>
      </c>
      <c r="AX3338" s="2" t="s">
        <v>1789</v>
      </c>
      <c r="AZ3338" s="3">
        <v>45658.642152777778</v>
      </c>
      <c r="BB3338" s="2" t="s">
        <v>3040</v>
      </c>
      <c r="BC3338" s="2" t="s">
        <v>226</v>
      </c>
      <c r="BD3338" s="2" t="s">
        <v>89</v>
      </c>
      <c r="BE3338" s="2" t="s">
        <v>6619</v>
      </c>
      <c r="BF3338" s="2" t="s">
        <v>802</v>
      </c>
    </row>
    <row r="3339" spans="1:58" x14ac:dyDescent="0.35">
      <c r="A3339" s="2">
        <v>2948802</v>
      </c>
      <c r="B3339" s="2" t="s">
        <v>58</v>
      </c>
      <c r="C3339" s="2">
        <v>42220101</v>
      </c>
      <c r="D3339" s="2">
        <v>339962086</v>
      </c>
      <c r="E3339" s="2" t="s">
        <v>59</v>
      </c>
      <c r="F3339" s="2" t="s">
        <v>60</v>
      </c>
      <c r="G3339" s="2" t="s">
        <v>170</v>
      </c>
      <c r="H3339" s="2" t="s">
        <v>16627</v>
      </c>
      <c r="I3339" s="2">
        <v>785208463</v>
      </c>
      <c r="J3339" s="2" t="s">
        <v>3364</v>
      </c>
      <c r="K3339" s="2">
        <v>19</v>
      </c>
      <c r="L3339" s="2" t="s">
        <v>63</v>
      </c>
      <c r="M3339" s="2" t="s">
        <v>64</v>
      </c>
      <c r="N3339" s="3">
        <v>45632.041666666664</v>
      </c>
      <c r="O3339" s="2" t="s">
        <v>65</v>
      </c>
      <c r="Q3339" s="2" t="s">
        <v>66</v>
      </c>
      <c r="R3339" s="3">
        <v>45654.843865740739</v>
      </c>
      <c r="S3339" s="2" t="s">
        <v>3419</v>
      </c>
      <c r="T3339" s="2" t="s">
        <v>68</v>
      </c>
      <c r="U3339" s="2" t="s">
        <v>914</v>
      </c>
      <c r="V3339" s="2" t="s">
        <v>16628</v>
      </c>
      <c r="W3339" s="2" t="s">
        <v>1252</v>
      </c>
      <c r="X3339" s="2" t="s">
        <v>1547</v>
      </c>
      <c r="Y3339" s="2" t="s">
        <v>12318</v>
      </c>
      <c r="Z3339" s="2" t="s">
        <v>1549</v>
      </c>
      <c r="AA3339" s="2" t="s">
        <v>16629</v>
      </c>
      <c r="AB3339" s="2" t="s">
        <v>176</v>
      </c>
      <c r="AE3339" s="3">
        <v>45654.843865740739</v>
      </c>
      <c r="AF3339" s="2" t="s">
        <v>77</v>
      </c>
      <c r="AH3339" s="2" t="s">
        <v>142</v>
      </c>
      <c r="AI3339" s="2" t="s">
        <v>79</v>
      </c>
      <c r="AJ3339" s="2" t="s">
        <v>191</v>
      </c>
      <c r="AK3339" s="2" t="s">
        <v>16628</v>
      </c>
      <c r="AL3339" s="2" t="s">
        <v>3419</v>
      </c>
      <c r="AM3339" s="3">
        <v>45654.843900462962</v>
      </c>
      <c r="AN3339" s="2" t="s">
        <v>16628</v>
      </c>
      <c r="AP3339" s="2">
        <v>5533977</v>
      </c>
      <c r="AQ3339" s="2" t="s">
        <v>81</v>
      </c>
      <c r="AR3339" s="3">
        <v>45656.545092592591</v>
      </c>
      <c r="AS3339" s="2" t="s">
        <v>82</v>
      </c>
      <c r="AT3339" s="3">
        <v>45655.333333333336</v>
      </c>
      <c r="AU3339" s="2" t="s">
        <v>104</v>
      </c>
      <c r="AV3339" s="2" t="s">
        <v>1257</v>
      </c>
      <c r="AW3339" s="2" t="s">
        <v>1258</v>
      </c>
      <c r="AX3339" s="2" t="s">
        <v>3022</v>
      </c>
      <c r="AZ3339" s="3">
        <v>45656.545092592591</v>
      </c>
      <c r="BB3339" s="2" t="s">
        <v>225</v>
      </c>
      <c r="BC3339" s="2" t="s">
        <v>226</v>
      </c>
      <c r="BD3339" s="2" t="s">
        <v>89</v>
      </c>
      <c r="BE3339" s="2" t="s">
        <v>16630</v>
      </c>
      <c r="BF3339" s="2" t="s">
        <v>147</v>
      </c>
    </row>
    <row r="3340" spans="1:58" x14ac:dyDescent="0.35">
      <c r="A3340" s="2">
        <v>2948803</v>
      </c>
      <c r="B3340" s="2" t="s">
        <v>58</v>
      </c>
      <c r="C3340" s="2">
        <v>39847991</v>
      </c>
      <c r="D3340" s="2">
        <v>339566000</v>
      </c>
      <c r="E3340" s="2" t="s">
        <v>59</v>
      </c>
      <c r="F3340" s="2" t="s">
        <v>60</v>
      </c>
      <c r="G3340" s="2" t="s">
        <v>927</v>
      </c>
      <c r="H3340" s="2" t="s">
        <v>16631</v>
      </c>
      <c r="I3340" s="2">
        <v>778773226</v>
      </c>
      <c r="J3340" s="2" t="s">
        <v>1151</v>
      </c>
      <c r="K3340" s="2">
        <v>14</v>
      </c>
      <c r="L3340" s="2" t="s">
        <v>63</v>
      </c>
      <c r="M3340" s="2" t="s">
        <v>64</v>
      </c>
      <c r="N3340" s="3">
        <v>45191.041666666664</v>
      </c>
      <c r="O3340" s="2" t="s">
        <v>187</v>
      </c>
      <c r="Q3340" s="2" t="s">
        <v>66</v>
      </c>
      <c r="R3340" s="3">
        <v>45654.845497685186</v>
      </c>
      <c r="S3340" s="2" t="s">
        <v>3119</v>
      </c>
      <c r="T3340" s="2" t="s">
        <v>68</v>
      </c>
      <c r="U3340" s="2" t="s">
        <v>69</v>
      </c>
      <c r="V3340" s="2" t="s">
        <v>16632</v>
      </c>
      <c r="W3340" s="2" t="s">
        <v>233</v>
      </c>
      <c r="X3340" s="2" t="s">
        <v>234</v>
      </c>
      <c r="Y3340" s="2" t="s">
        <v>1977</v>
      </c>
      <c r="Z3340" s="2" t="s">
        <v>236</v>
      </c>
      <c r="AA3340" s="2" t="s">
        <v>3974</v>
      </c>
      <c r="AB3340" s="2" t="s">
        <v>3974</v>
      </c>
      <c r="AE3340" s="3">
        <v>45657.708703703705</v>
      </c>
      <c r="AF3340" s="2" t="s">
        <v>77</v>
      </c>
      <c r="AH3340" s="2" t="s">
        <v>78</v>
      </c>
      <c r="AI3340" s="2" t="s">
        <v>58</v>
      </c>
      <c r="AJ3340" s="2" t="s">
        <v>101</v>
      </c>
      <c r="AK3340" s="2" t="s">
        <v>16633</v>
      </c>
      <c r="AL3340" s="2" t="s">
        <v>1723</v>
      </c>
      <c r="AM3340" s="3">
        <v>45657.708969907406</v>
      </c>
      <c r="AN3340" s="2" t="s">
        <v>16633</v>
      </c>
      <c r="AO3340" s="2" t="s">
        <v>1723</v>
      </c>
      <c r="AP3340" s="2">
        <v>5549594</v>
      </c>
      <c r="AQ3340" s="2" t="s">
        <v>81</v>
      </c>
      <c r="AR3340" s="3">
        <v>45658.562824074077</v>
      </c>
      <c r="AS3340" s="2" t="s">
        <v>82</v>
      </c>
      <c r="AT3340" s="3">
        <v>45657.333333333336</v>
      </c>
      <c r="AU3340" s="2" t="s">
        <v>104</v>
      </c>
      <c r="AV3340" s="2" t="s">
        <v>346</v>
      </c>
      <c r="AW3340" s="2" t="s">
        <v>347</v>
      </c>
      <c r="AX3340" s="2" t="s">
        <v>348</v>
      </c>
      <c r="AZ3340" s="3">
        <v>45658.562824074077</v>
      </c>
      <c r="BB3340" s="2" t="s">
        <v>887</v>
      </c>
      <c r="BC3340" s="2" t="s">
        <v>888</v>
      </c>
      <c r="BD3340" s="2" t="s">
        <v>889</v>
      </c>
      <c r="BE3340" s="2" t="s">
        <v>16634</v>
      </c>
      <c r="BF3340" s="2" t="s">
        <v>243</v>
      </c>
    </row>
    <row r="3341" spans="1:58" x14ac:dyDescent="0.35">
      <c r="A3341" s="2">
        <v>2948808</v>
      </c>
      <c r="B3341" s="2" t="s">
        <v>625</v>
      </c>
      <c r="C3341" s="2">
        <v>40718141</v>
      </c>
      <c r="D3341" s="2">
        <v>338348196</v>
      </c>
      <c r="E3341" s="2" t="s">
        <v>59</v>
      </c>
      <c r="F3341" s="2" t="s">
        <v>60</v>
      </c>
      <c r="G3341" s="2" t="s">
        <v>1395</v>
      </c>
      <c r="H3341" s="2" t="s">
        <v>16635</v>
      </c>
      <c r="I3341" s="2">
        <v>777288194</v>
      </c>
      <c r="J3341" s="2" t="s">
        <v>1793</v>
      </c>
      <c r="K3341" s="2">
        <v>13</v>
      </c>
      <c r="L3341" s="2" t="s">
        <v>63</v>
      </c>
      <c r="M3341" s="2" t="s">
        <v>64</v>
      </c>
      <c r="N3341" s="3">
        <v>45188</v>
      </c>
      <c r="O3341" s="2" t="s">
        <v>509</v>
      </c>
      <c r="Q3341" s="2" t="s">
        <v>66</v>
      </c>
      <c r="R3341" s="3">
        <v>45654.850590277776</v>
      </c>
      <c r="S3341" s="2" t="s">
        <v>3978</v>
      </c>
      <c r="T3341" s="2" t="s">
        <v>843</v>
      </c>
      <c r="U3341" s="2" t="s">
        <v>901</v>
      </c>
      <c r="V3341" s="2" t="s">
        <v>16636</v>
      </c>
      <c r="W3341" s="2" t="s">
        <v>400</v>
      </c>
      <c r="X3341" s="2" t="s">
        <v>419</v>
      </c>
      <c r="Y3341" s="2" t="s">
        <v>9036</v>
      </c>
      <c r="Z3341" s="2" t="s">
        <v>3169</v>
      </c>
      <c r="AA3341" s="2" t="s">
        <v>11925</v>
      </c>
      <c r="AB3341" s="2" t="s">
        <v>176</v>
      </c>
      <c r="AE3341" s="3">
        <v>45654.850844907407</v>
      </c>
      <c r="AF3341" s="2" t="s">
        <v>77</v>
      </c>
      <c r="AH3341" s="2" t="s">
        <v>78</v>
      </c>
      <c r="AI3341" s="2" t="s">
        <v>275</v>
      </c>
      <c r="AJ3341" s="2" t="s">
        <v>343</v>
      </c>
      <c r="AL3341" s="2" t="s">
        <v>3978</v>
      </c>
      <c r="AM3341" s="3">
        <v>45654.85087962963</v>
      </c>
      <c r="AO3341" s="2" t="s">
        <v>3978</v>
      </c>
      <c r="AP3341" s="2">
        <v>5534006</v>
      </c>
      <c r="AQ3341" s="2" t="s">
        <v>81</v>
      </c>
      <c r="AR3341" s="3">
        <v>45656.648622685185</v>
      </c>
      <c r="AS3341" s="2" t="s">
        <v>82</v>
      </c>
      <c r="AT3341" s="3">
        <v>45655.333333333336</v>
      </c>
      <c r="AU3341" s="2" t="s">
        <v>104</v>
      </c>
      <c r="AV3341" s="2" t="s">
        <v>423</v>
      </c>
      <c r="AW3341" s="2" t="s">
        <v>424</v>
      </c>
      <c r="AX3341" s="2" t="s">
        <v>1323</v>
      </c>
      <c r="AZ3341" s="3">
        <v>45656.648622685185</v>
      </c>
      <c r="BB3341" s="2" t="s">
        <v>2359</v>
      </c>
      <c r="BC3341" s="2" t="s">
        <v>2360</v>
      </c>
      <c r="BD3341" s="2" t="s">
        <v>2361</v>
      </c>
      <c r="BE3341" s="2" t="s">
        <v>16637</v>
      </c>
      <c r="BF3341" s="2" t="s">
        <v>353</v>
      </c>
    </row>
    <row r="3342" spans="1:58" x14ac:dyDescent="0.35">
      <c r="A3342" s="2">
        <v>2948811</v>
      </c>
      <c r="B3342" s="2" t="s">
        <v>58</v>
      </c>
      <c r="C3342" s="2">
        <v>36480711</v>
      </c>
      <c r="D3342" s="2">
        <v>338688486</v>
      </c>
      <c r="E3342" s="2" t="s">
        <v>59</v>
      </c>
      <c r="F3342" s="2" t="s">
        <v>60</v>
      </c>
      <c r="G3342" s="2" t="s">
        <v>2906</v>
      </c>
      <c r="H3342" s="2" t="s">
        <v>16638</v>
      </c>
      <c r="I3342" s="2">
        <v>775051141</v>
      </c>
      <c r="J3342" s="2" t="s">
        <v>3205</v>
      </c>
      <c r="K3342" s="2">
        <v>12</v>
      </c>
      <c r="L3342" s="2" t="s">
        <v>63</v>
      </c>
      <c r="M3342" s="2" t="s">
        <v>64</v>
      </c>
      <c r="N3342" s="3">
        <v>44805</v>
      </c>
      <c r="O3342" s="2" t="s">
        <v>647</v>
      </c>
      <c r="Q3342" s="2" t="s">
        <v>66</v>
      </c>
      <c r="R3342" s="3">
        <v>45654.853865740741</v>
      </c>
      <c r="S3342" s="2" t="s">
        <v>6989</v>
      </c>
      <c r="T3342" s="2" t="s">
        <v>68</v>
      </c>
      <c r="U3342" s="2" t="s">
        <v>231</v>
      </c>
      <c r="V3342" s="2" t="s">
        <v>16639</v>
      </c>
      <c r="W3342" s="2" t="s">
        <v>71</v>
      </c>
      <c r="X3342" s="2" t="s">
        <v>650</v>
      </c>
      <c r="Y3342" s="2" t="s">
        <v>3690</v>
      </c>
      <c r="Z3342" s="2" t="s">
        <v>200</v>
      </c>
      <c r="AA3342" s="2" t="s">
        <v>1947</v>
      </c>
      <c r="AB3342" s="2" t="s">
        <v>176</v>
      </c>
      <c r="AC3342" s="2">
        <v>94</v>
      </c>
      <c r="AE3342" s="3">
        <v>45654.853865740741</v>
      </c>
      <c r="AF3342" s="2" t="s">
        <v>77</v>
      </c>
      <c r="AH3342" s="2" t="s">
        <v>142</v>
      </c>
      <c r="AI3342" s="2" t="s">
        <v>79</v>
      </c>
      <c r="AJ3342" s="2" t="s">
        <v>191</v>
      </c>
      <c r="AK3342" s="2" t="s">
        <v>16640</v>
      </c>
      <c r="AL3342" s="2" t="s">
        <v>6989</v>
      </c>
      <c r="AM3342" s="3">
        <v>45654.853912037041</v>
      </c>
      <c r="AN3342" s="2" t="s">
        <v>16640</v>
      </c>
      <c r="AP3342" s="2">
        <v>5534018</v>
      </c>
      <c r="AQ3342" s="2" t="s">
        <v>81</v>
      </c>
      <c r="AR3342" s="3">
        <v>45656.61513888889</v>
      </c>
      <c r="AS3342" s="2" t="s">
        <v>82</v>
      </c>
      <c r="AT3342" s="3">
        <v>45655.5625</v>
      </c>
      <c r="AU3342" s="2" t="s">
        <v>104</v>
      </c>
      <c r="AV3342" s="2" t="s">
        <v>655</v>
      </c>
      <c r="AW3342" s="2" t="s">
        <v>656</v>
      </c>
      <c r="AX3342" s="2" t="s">
        <v>1777</v>
      </c>
      <c r="AZ3342" s="3">
        <v>45656.61513888889</v>
      </c>
      <c r="BB3342" s="2" t="s">
        <v>12762</v>
      </c>
      <c r="BC3342" s="2" t="s">
        <v>1109</v>
      </c>
      <c r="BD3342" s="2" t="s">
        <v>89</v>
      </c>
      <c r="BE3342" s="2" t="s">
        <v>696</v>
      </c>
      <c r="BF3342" s="2" t="s">
        <v>1901</v>
      </c>
    </row>
    <row r="3343" spans="1:58" x14ac:dyDescent="0.35">
      <c r="A3343" s="2">
        <v>2948813</v>
      </c>
      <c r="B3343" s="2" t="s">
        <v>244</v>
      </c>
      <c r="C3343" s="2">
        <v>39200121</v>
      </c>
      <c r="D3343" s="2">
        <v>338369060</v>
      </c>
      <c r="E3343" s="2" t="s">
        <v>59</v>
      </c>
      <c r="F3343" s="2" t="s">
        <v>60</v>
      </c>
      <c r="G3343" s="2" t="s">
        <v>16641</v>
      </c>
      <c r="H3343" s="2" t="s">
        <v>2778</v>
      </c>
      <c r="I3343" s="2">
        <v>771027151</v>
      </c>
      <c r="J3343" s="2" t="s">
        <v>16642</v>
      </c>
      <c r="K3343" s="2">
        <v>13</v>
      </c>
      <c r="L3343" s="2" t="s">
        <v>63</v>
      </c>
      <c r="M3343" s="2" t="s">
        <v>64</v>
      </c>
      <c r="N3343" s="3">
        <v>44680.083333333336</v>
      </c>
      <c r="O3343" s="2" t="s">
        <v>248</v>
      </c>
      <c r="Q3343" s="2" t="s">
        <v>66</v>
      </c>
      <c r="R3343" s="3">
        <v>45654.85428240741</v>
      </c>
      <c r="S3343" s="2" t="s">
        <v>13308</v>
      </c>
      <c r="T3343" s="2" t="s">
        <v>68</v>
      </c>
      <c r="U3343" s="2" t="s">
        <v>69</v>
      </c>
      <c r="V3343" s="2" t="s">
        <v>16643</v>
      </c>
      <c r="W3343" s="2" t="s">
        <v>136</v>
      </c>
      <c r="X3343" s="2" t="s">
        <v>217</v>
      </c>
      <c r="Y3343" s="2" t="s">
        <v>15364</v>
      </c>
      <c r="Z3343" s="2" t="s">
        <v>596</v>
      </c>
      <c r="AA3343" s="2" t="s">
        <v>3391</v>
      </c>
      <c r="AB3343" s="2" t="s">
        <v>16644</v>
      </c>
      <c r="AE3343" s="3">
        <v>45654.85429398148</v>
      </c>
      <c r="AF3343" s="2" t="s">
        <v>77</v>
      </c>
      <c r="AH3343" s="2" t="s">
        <v>142</v>
      </c>
      <c r="AI3343" s="2" t="s">
        <v>275</v>
      </c>
      <c r="AJ3343" s="2" t="s">
        <v>256</v>
      </c>
      <c r="AK3343" s="2" t="s">
        <v>16643</v>
      </c>
      <c r="AL3343" s="2" t="s">
        <v>13308</v>
      </c>
      <c r="AM3343" s="3">
        <v>45654.854328703703</v>
      </c>
      <c r="AN3343" s="2" t="s">
        <v>16643</v>
      </c>
      <c r="AP3343" s="2">
        <v>5534019</v>
      </c>
      <c r="AQ3343" s="2" t="s">
        <v>81</v>
      </c>
      <c r="AR3343" s="3">
        <v>45656.451273148145</v>
      </c>
      <c r="AS3343" s="2" t="s">
        <v>82</v>
      </c>
      <c r="AT3343" s="3">
        <v>45655.333333333336</v>
      </c>
      <c r="AU3343" s="2" t="s">
        <v>104</v>
      </c>
      <c r="AV3343" s="2" t="s">
        <v>222</v>
      </c>
      <c r="AW3343" s="2" t="s">
        <v>223</v>
      </c>
      <c r="AX3343" s="2" t="s">
        <v>6727</v>
      </c>
      <c r="AZ3343" s="3">
        <v>45656.451273148145</v>
      </c>
      <c r="BB3343" s="2" t="s">
        <v>261</v>
      </c>
      <c r="BC3343" s="2" t="s">
        <v>262</v>
      </c>
      <c r="BD3343" s="2" t="s">
        <v>263</v>
      </c>
      <c r="BE3343" s="2" t="s">
        <v>14779</v>
      </c>
      <c r="BF3343" s="2" t="s">
        <v>601</v>
      </c>
    </row>
    <row r="3344" spans="1:58" x14ac:dyDescent="0.35">
      <c r="A3344" s="2">
        <v>2948815</v>
      </c>
      <c r="B3344" s="2" t="s">
        <v>244</v>
      </c>
      <c r="C3344" s="2">
        <v>40530911</v>
      </c>
      <c r="D3344" s="2">
        <v>339483442</v>
      </c>
      <c r="E3344" s="2" t="s">
        <v>59</v>
      </c>
      <c r="F3344" s="2" t="s">
        <v>60</v>
      </c>
      <c r="G3344" s="2" t="s">
        <v>1460</v>
      </c>
      <c r="H3344" s="2" t="s">
        <v>3562</v>
      </c>
      <c r="I3344" s="2">
        <v>774052865</v>
      </c>
      <c r="J3344" s="2" t="s">
        <v>16645</v>
      </c>
      <c r="K3344" s="2">
        <v>15</v>
      </c>
      <c r="L3344" s="2" t="s">
        <v>63</v>
      </c>
      <c r="M3344" s="2" t="s">
        <v>64</v>
      </c>
      <c r="N3344" s="3">
        <v>45028.64166666667</v>
      </c>
      <c r="O3344" s="2" t="s">
        <v>248</v>
      </c>
      <c r="Q3344" s="2" t="s">
        <v>66</v>
      </c>
      <c r="R3344" s="3">
        <v>45654.856203703705</v>
      </c>
      <c r="S3344" s="2" t="s">
        <v>3835</v>
      </c>
      <c r="T3344" s="2" t="s">
        <v>68</v>
      </c>
      <c r="U3344" s="2" t="s">
        <v>481</v>
      </c>
      <c r="V3344" s="2" t="s">
        <v>16646</v>
      </c>
      <c r="W3344" s="2" t="s">
        <v>336</v>
      </c>
      <c r="X3344" s="2" t="s">
        <v>336</v>
      </c>
      <c r="Y3344" s="2" t="s">
        <v>1115</v>
      </c>
      <c r="Z3344" s="2" t="s">
        <v>1116</v>
      </c>
      <c r="AA3344" s="2" t="s">
        <v>1227</v>
      </c>
      <c r="AB3344" s="2" t="s">
        <v>176</v>
      </c>
      <c r="AE3344" s="3">
        <v>45654.856215277781</v>
      </c>
      <c r="AF3344" s="2" t="s">
        <v>77</v>
      </c>
      <c r="AH3344" s="2" t="s">
        <v>78</v>
      </c>
      <c r="AI3344" s="2" t="s">
        <v>255</v>
      </c>
      <c r="AJ3344" s="2" t="s">
        <v>276</v>
      </c>
      <c r="AK3344" s="2" t="s">
        <v>16647</v>
      </c>
      <c r="AL3344" s="2" t="s">
        <v>3835</v>
      </c>
      <c r="AM3344" s="3">
        <v>45654.856249999997</v>
      </c>
      <c r="AN3344" s="2" t="s">
        <v>16647</v>
      </c>
      <c r="AP3344" s="2">
        <v>5534030</v>
      </c>
      <c r="AQ3344" s="2" t="s">
        <v>81</v>
      </c>
      <c r="AR3344" s="3">
        <v>45656.643807870372</v>
      </c>
      <c r="AS3344" s="2" t="s">
        <v>82</v>
      </c>
      <c r="AT3344" s="3">
        <v>45655.333333333336</v>
      </c>
      <c r="AU3344" s="2" t="s">
        <v>104</v>
      </c>
      <c r="AV3344" s="2" t="s">
        <v>583</v>
      </c>
      <c r="AW3344" s="2" t="s">
        <v>584</v>
      </c>
      <c r="AX3344" s="2" t="s">
        <v>4431</v>
      </c>
      <c r="AZ3344" s="3">
        <v>45656.643807870372</v>
      </c>
      <c r="BB3344" s="2" t="s">
        <v>586</v>
      </c>
      <c r="BC3344" s="2" t="s">
        <v>587</v>
      </c>
      <c r="BD3344" s="2" t="s">
        <v>588</v>
      </c>
      <c r="BE3344" s="2" t="s">
        <v>16648</v>
      </c>
      <c r="BF3344" s="2" t="s">
        <v>345</v>
      </c>
    </row>
    <row r="3345" spans="1:58" x14ac:dyDescent="0.35">
      <c r="A3345" s="2">
        <v>2948816</v>
      </c>
      <c r="B3345" s="2" t="s">
        <v>58</v>
      </c>
      <c r="C3345" s="2">
        <v>43922831</v>
      </c>
      <c r="D3345" s="2">
        <v>338028900</v>
      </c>
      <c r="E3345" s="2" t="s">
        <v>59</v>
      </c>
      <c r="F3345" s="2" t="s">
        <v>60</v>
      </c>
      <c r="G3345" s="2" t="s">
        <v>900</v>
      </c>
      <c r="H3345" s="2" t="s">
        <v>2318</v>
      </c>
      <c r="I3345" s="2">
        <v>776984814</v>
      </c>
      <c r="J3345" s="2" t="s">
        <v>16649</v>
      </c>
      <c r="K3345" s="2">
        <v>13</v>
      </c>
      <c r="L3345" s="2" t="s">
        <v>63</v>
      </c>
      <c r="M3345" s="2" t="s">
        <v>64</v>
      </c>
      <c r="N3345" s="3">
        <v>45520.623981481483</v>
      </c>
      <c r="O3345" s="2" t="s">
        <v>65</v>
      </c>
      <c r="Q3345" s="2" t="s">
        <v>66</v>
      </c>
      <c r="R3345" s="3">
        <v>45654.858090277776</v>
      </c>
      <c r="S3345" s="2" t="s">
        <v>14607</v>
      </c>
      <c r="T3345" s="2" t="s">
        <v>68</v>
      </c>
      <c r="U3345" s="2" t="s">
        <v>69</v>
      </c>
      <c r="V3345" s="2" t="s">
        <v>16650</v>
      </c>
      <c r="W3345" s="2" t="s">
        <v>136</v>
      </c>
      <c r="X3345" s="2" t="s">
        <v>137</v>
      </c>
      <c r="Y3345" s="2" t="s">
        <v>5383</v>
      </c>
      <c r="Z3345" s="2" t="s">
        <v>5481</v>
      </c>
      <c r="AA3345" s="2" t="s">
        <v>2619</v>
      </c>
      <c r="AB3345" s="2" t="s">
        <v>176</v>
      </c>
      <c r="AE3345" s="3">
        <v>45654.858101851853</v>
      </c>
      <c r="AF3345" s="2" t="s">
        <v>77</v>
      </c>
      <c r="AH3345" s="2" t="s">
        <v>78</v>
      </c>
      <c r="AI3345" s="2" t="s">
        <v>79</v>
      </c>
      <c r="AJ3345" s="2" t="s">
        <v>80</v>
      </c>
      <c r="AK3345" s="2" t="s">
        <v>16650</v>
      </c>
      <c r="AL3345" s="2" t="s">
        <v>14607</v>
      </c>
      <c r="AM3345" s="3">
        <v>45655.891909722224</v>
      </c>
      <c r="AN3345" s="2" t="s">
        <v>16651</v>
      </c>
      <c r="AO3345" s="2" t="s">
        <v>147</v>
      </c>
      <c r="AP3345" s="2">
        <v>5537753</v>
      </c>
      <c r="AQ3345" s="2" t="s">
        <v>81</v>
      </c>
      <c r="AR3345" s="3">
        <v>45656.525289351855</v>
      </c>
      <c r="AS3345" s="2" t="s">
        <v>82</v>
      </c>
      <c r="AT3345" s="3">
        <v>45655.333333333336</v>
      </c>
      <c r="AU3345" s="2" t="s">
        <v>104</v>
      </c>
      <c r="AV3345" s="2" t="s">
        <v>405</v>
      </c>
      <c r="AW3345" s="2" t="s">
        <v>406</v>
      </c>
      <c r="AX3345" s="2" t="s">
        <v>407</v>
      </c>
      <c r="AZ3345" s="3">
        <v>45656.525289351855</v>
      </c>
      <c r="BB3345" s="2" t="s">
        <v>557</v>
      </c>
      <c r="BC3345" s="2" t="s">
        <v>558</v>
      </c>
      <c r="BD3345" s="2" t="s">
        <v>181</v>
      </c>
      <c r="BE3345" s="2" t="s">
        <v>5220</v>
      </c>
      <c r="BF3345" s="2" t="s">
        <v>522</v>
      </c>
    </row>
    <row r="3346" spans="1:58" x14ac:dyDescent="0.35">
      <c r="A3346" s="2">
        <v>2948817</v>
      </c>
      <c r="B3346" s="2" t="s">
        <v>58</v>
      </c>
      <c r="C3346" s="2">
        <v>36900831</v>
      </c>
      <c r="D3346" s="2">
        <v>339811930</v>
      </c>
      <c r="E3346" s="2" t="s">
        <v>59</v>
      </c>
      <c r="F3346" s="2" t="s">
        <v>60</v>
      </c>
      <c r="G3346" s="2" t="s">
        <v>16652</v>
      </c>
      <c r="H3346" s="2" t="s">
        <v>4893</v>
      </c>
      <c r="I3346" s="2">
        <v>777114137</v>
      </c>
      <c r="J3346" s="2" t="s">
        <v>3097</v>
      </c>
      <c r="K3346" s="2">
        <v>15</v>
      </c>
      <c r="L3346" s="2" t="s">
        <v>63</v>
      </c>
      <c r="M3346" s="2" t="s">
        <v>64</v>
      </c>
      <c r="N3346" s="3">
        <v>45578.537164351852</v>
      </c>
      <c r="O3346" s="2" t="s">
        <v>65</v>
      </c>
      <c r="Q3346" s="2" t="s">
        <v>66</v>
      </c>
      <c r="R3346" s="3">
        <v>45654.860023148147</v>
      </c>
      <c r="S3346" s="2" t="s">
        <v>3667</v>
      </c>
      <c r="T3346" s="2" t="s">
        <v>703</v>
      </c>
      <c r="U3346" s="2" t="s">
        <v>215</v>
      </c>
      <c r="V3346" s="2" t="s">
        <v>16653</v>
      </c>
      <c r="W3346" s="2" t="s">
        <v>1426</v>
      </c>
      <c r="X3346" s="2" t="s">
        <v>1702</v>
      </c>
      <c r="Y3346" s="2" t="s">
        <v>2501</v>
      </c>
      <c r="Z3346" s="2" t="s">
        <v>2502</v>
      </c>
      <c r="AA3346" s="2" t="s">
        <v>2503</v>
      </c>
      <c r="AB3346" s="2" t="s">
        <v>176</v>
      </c>
      <c r="AE3346" s="3">
        <v>45654.860034722224</v>
      </c>
      <c r="AF3346" s="2" t="s">
        <v>77</v>
      </c>
      <c r="AH3346" s="2" t="s">
        <v>78</v>
      </c>
      <c r="AI3346" s="2" t="s">
        <v>79</v>
      </c>
      <c r="AJ3346" s="2" t="s">
        <v>123</v>
      </c>
      <c r="AK3346" s="2" t="s">
        <v>641</v>
      </c>
      <c r="AL3346" s="2" t="s">
        <v>3667</v>
      </c>
      <c r="AM3346" s="3">
        <v>45654.860069444447</v>
      </c>
      <c r="AN3346" s="2" t="s">
        <v>641</v>
      </c>
      <c r="AP3346" s="2">
        <v>5534043</v>
      </c>
      <c r="AQ3346" s="2" t="s">
        <v>81</v>
      </c>
      <c r="AR3346" s="3">
        <v>45662.866516203707</v>
      </c>
      <c r="AS3346" s="2" t="s">
        <v>82</v>
      </c>
      <c r="AT3346" s="3">
        <v>45655.333333333336</v>
      </c>
      <c r="AU3346" s="2" t="s">
        <v>104</v>
      </c>
      <c r="AV3346" s="2" t="s">
        <v>1707</v>
      </c>
      <c r="AW3346" s="2" t="s">
        <v>1708</v>
      </c>
      <c r="AX3346" s="2" t="s">
        <v>1709</v>
      </c>
      <c r="AZ3346" s="3">
        <v>45662.866516203707</v>
      </c>
      <c r="BB3346" s="2" t="s">
        <v>557</v>
      </c>
      <c r="BC3346" s="2" t="s">
        <v>558</v>
      </c>
      <c r="BD3346" s="2" t="s">
        <v>181</v>
      </c>
      <c r="BE3346" s="2" t="s">
        <v>16654</v>
      </c>
      <c r="BF3346" s="2" t="s">
        <v>1853</v>
      </c>
    </row>
    <row r="3347" spans="1:58" x14ac:dyDescent="0.35">
      <c r="A3347" s="2">
        <v>2948818</v>
      </c>
      <c r="B3347" s="2" t="s">
        <v>58</v>
      </c>
      <c r="C3347" s="2">
        <v>41104621</v>
      </c>
      <c r="D3347" s="2">
        <v>338515675</v>
      </c>
      <c r="E3347" s="2" t="s">
        <v>59</v>
      </c>
      <c r="F3347" s="2" t="s">
        <v>60</v>
      </c>
      <c r="G3347" s="2" t="s">
        <v>466</v>
      </c>
      <c r="H3347" s="2" t="s">
        <v>2318</v>
      </c>
      <c r="I3347" s="2">
        <v>786139315</v>
      </c>
      <c r="J3347" s="2" t="s">
        <v>635</v>
      </c>
      <c r="K3347" s="2">
        <v>13</v>
      </c>
      <c r="L3347" s="2" t="s">
        <v>63</v>
      </c>
      <c r="M3347" s="2" t="s">
        <v>64</v>
      </c>
      <c r="N3347" s="3">
        <v>45097.584722222222</v>
      </c>
      <c r="O3347" s="2" t="s">
        <v>65</v>
      </c>
      <c r="Q3347" s="2" t="s">
        <v>66</v>
      </c>
      <c r="R3347" s="3">
        <v>45654.860254629632</v>
      </c>
      <c r="S3347" s="2" t="s">
        <v>3978</v>
      </c>
      <c r="T3347" s="2" t="s">
        <v>843</v>
      </c>
      <c r="U3347" s="2" t="s">
        <v>1944</v>
      </c>
      <c r="V3347" s="2" t="s">
        <v>16655</v>
      </c>
      <c r="W3347" s="2" t="s">
        <v>71</v>
      </c>
      <c r="X3347" s="2" t="s">
        <v>72</v>
      </c>
      <c r="Y3347" s="2" t="s">
        <v>14768</v>
      </c>
      <c r="Z3347" s="2" t="s">
        <v>896</v>
      </c>
      <c r="AA3347" s="2" t="s">
        <v>16656</v>
      </c>
      <c r="AB3347" s="2" t="s">
        <v>176</v>
      </c>
      <c r="AE3347" s="3">
        <v>45654.860752314817</v>
      </c>
      <c r="AF3347" s="2" t="s">
        <v>77</v>
      </c>
      <c r="AH3347" s="2" t="s">
        <v>78</v>
      </c>
      <c r="AI3347" s="2" t="s">
        <v>79</v>
      </c>
      <c r="AJ3347" s="2" t="s">
        <v>800</v>
      </c>
      <c r="AK3347" s="2" t="s">
        <v>16657</v>
      </c>
      <c r="AL3347" s="2" t="s">
        <v>3978</v>
      </c>
      <c r="AM3347" s="3">
        <v>45654.860798611109</v>
      </c>
      <c r="AO3347" s="2" t="s">
        <v>3978</v>
      </c>
      <c r="AP3347" s="2">
        <v>5534045</v>
      </c>
      <c r="AQ3347" s="2" t="s">
        <v>81</v>
      </c>
      <c r="AR3347" s="3">
        <v>45656.633634259262</v>
      </c>
      <c r="AS3347" s="2" t="s">
        <v>82</v>
      </c>
      <c r="AT3347" s="3">
        <v>45655.5625</v>
      </c>
      <c r="AU3347" s="2" t="s">
        <v>104</v>
      </c>
      <c r="AV3347" s="2" t="s">
        <v>84</v>
      </c>
      <c r="AW3347" s="2" t="s">
        <v>85</v>
      </c>
      <c r="AX3347" s="2" t="s">
        <v>86</v>
      </c>
      <c r="AZ3347" s="3">
        <v>45656.633634259262</v>
      </c>
      <c r="BB3347" s="2" t="s">
        <v>761</v>
      </c>
      <c r="BC3347" s="2" t="s">
        <v>88</v>
      </c>
      <c r="BD3347" s="2" t="s">
        <v>89</v>
      </c>
      <c r="BE3347" s="2" t="s">
        <v>476</v>
      </c>
      <c r="BF3347" s="2" t="s">
        <v>147</v>
      </c>
    </row>
    <row r="3348" spans="1:58" x14ac:dyDescent="0.35">
      <c r="A3348" s="2">
        <v>2948821</v>
      </c>
      <c r="B3348" s="2" t="s">
        <v>58</v>
      </c>
      <c r="C3348" s="2">
        <v>44539061</v>
      </c>
      <c r="D3348" s="2">
        <v>338675318</v>
      </c>
      <c r="E3348" s="2" t="s">
        <v>59</v>
      </c>
      <c r="F3348" s="2" t="s">
        <v>60</v>
      </c>
      <c r="G3348" s="2" t="s">
        <v>9948</v>
      </c>
      <c r="H3348" s="2" t="s">
        <v>892</v>
      </c>
      <c r="I3348" s="2">
        <v>775573959</v>
      </c>
      <c r="J3348" s="2" t="s">
        <v>9950</v>
      </c>
      <c r="K3348" s="2">
        <v>12</v>
      </c>
      <c r="L3348" s="2" t="s">
        <v>63</v>
      </c>
      <c r="M3348" s="2" t="s">
        <v>64</v>
      </c>
      <c r="N3348" s="3">
        <v>45610.723611111112</v>
      </c>
      <c r="O3348" s="2" t="s">
        <v>65</v>
      </c>
      <c r="Q3348" s="2" t="s">
        <v>66</v>
      </c>
      <c r="R3348" s="3">
        <v>45654.862812500003</v>
      </c>
      <c r="S3348" s="2" t="s">
        <v>429</v>
      </c>
      <c r="T3348" s="2" t="s">
        <v>156</v>
      </c>
      <c r="U3348" s="2" t="s">
        <v>69</v>
      </c>
      <c r="V3348" s="2" t="s">
        <v>16658</v>
      </c>
      <c r="W3348" s="2" t="s">
        <v>71</v>
      </c>
      <c r="X3348" s="2" t="s">
        <v>650</v>
      </c>
      <c r="Y3348" s="2" t="s">
        <v>7981</v>
      </c>
      <c r="Z3348" s="2" t="s">
        <v>9362</v>
      </c>
      <c r="AA3348" s="2" t="s">
        <v>16659</v>
      </c>
      <c r="AB3348" s="2" t="s">
        <v>176</v>
      </c>
      <c r="AE3348" s="3">
        <v>45655.66982638889</v>
      </c>
      <c r="AF3348" s="2" t="s">
        <v>77</v>
      </c>
      <c r="AH3348" s="2" t="s">
        <v>78</v>
      </c>
      <c r="AI3348" s="2" t="s">
        <v>58</v>
      </c>
      <c r="AJ3348" s="2" t="s">
        <v>101</v>
      </c>
      <c r="AK3348" s="2" t="s">
        <v>16660</v>
      </c>
      <c r="AL3348" s="2" t="s">
        <v>1901</v>
      </c>
      <c r="AM3348" s="3">
        <v>45655.669953703706</v>
      </c>
      <c r="AN3348" s="2" t="s">
        <v>16660</v>
      </c>
      <c r="AO3348" s="2" t="s">
        <v>1901</v>
      </c>
      <c r="AP3348" s="2">
        <v>5537219</v>
      </c>
      <c r="AQ3348" s="2" t="s">
        <v>81</v>
      </c>
      <c r="AR3348" s="3">
        <v>45657.816354166665</v>
      </c>
      <c r="AS3348" s="2" t="s">
        <v>82</v>
      </c>
      <c r="AT3348" s="3">
        <v>45655.5625</v>
      </c>
      <c r="AU3348" s="2" t="s">
        <v>104</v>
      </c>
      <c r="AV3348" s="2" t="s">
        <v>105</v>
      </c>
      <c r="AW3348" s="2" t="s">
        <v>106</v>
      </c>
      <c r="AX3348" s="2" t="s">
        <v>107</v>
      </c>
      <c r="AZ3348" s="3">
        <v>45657.816354166665</v>
      </c>
      <c r="BB3348" s="2" t="s">
        <v>108</v>
      </c>
      <c r="BC3348" s="2" t="s">
        <v>109</v>
      </c>
      <c r="BD3348" s="2" t="s">
        <v>110</v>
      </c>
      <c r="BE3348" s="2" t="s">
        <v>6365</v>
      </c>
      <c r="BF3348" s="2" t="s">
        <v>1809</v>
      </c>
    </row>
    <row r="3349" spans="1:58" x14ac:dyDescent="0.35">
      <c r="A3349" s="2">
        <v>2948824</v>
      </c>
      <c r="B3349" s="2" t="s">
        <v>58</v>
      </c>
      <c r="C3349" s="2">
        <v>36259791</v>
      </c>
      <c r="D3349" s="2">
        <v>339612770</v>
      </c>
      <c r="E3349" s="2" t="s">
        <v>59</v>
      </c>
      <c r="F3349" s="2" t="s">
        <v>60</v>
      </c>
      <c r="G3349" s="2" t="s">
        <v>1460</v>
      </c>
      <c r="H3349" s="2" t="s">
        <v>833</v>
      </c>
      <c r="I3349" s="2">
        <v>775671037</v>
      </c>
      <c r="J3349" s="2" t="s">
        <v>16661</v>
      </c>
      <c r="K3349" s="2">
        <v>16</v>
      </c>
      <c r="L3349" s="2" t="s">
        <v>63</v>
      </c>
      <c r="M3349" s="2" t="s">
        <v>64</v>
      </c>
      <c r="N3349" s="3">
        <v>44998.615983796299</v>
      </c>
      <c r="O3349" s="2" t="s">
        <v>65</v>
      </c>
      <c r="Q3349" s="2" t="s">
        <v>66</v>
      </c>
      <c r="R3349" s="3">
        <v>45654.864571759259</v>
      </c>
      <c r="S3349" s="2" t="s">
        <v>2894</v>
      </c>
      <c r="T3349" s="2" t="s">
        <v>68</v>
      </c>
      <c r="U3349" s="2" t="s">
        <v>69</v>
      </c>
      <c r="V3349" s="2" t="s">
        <v>16662</v>
      </c>
      <c r="W3349" s="2" t="s">
        <v>497</v>
      </c>
      <c r="X3349" s="2" t="s">
        <v>497</v>
      </c>
      <c r="Y3349" s="2" t="s">
        <v>8106</v>
      </c>
      <c r="Z3349" s="2" t="s">
        <v>499</v>
      </c>
      <c r="AA3349" s="2" t="s">
        <v>7962</v>
      </c>
      <c r="AB3349" s="2" t="s">
        <v>7962</v>
      </c>
      <c r="AE3349" s="3">
        <v>45654.864583333336</v>
      </c>
      <c r="AF3349" s="2" t="s">
        <v>77</v>
      </c>
      <c r="AH3349" s="2" t="s">
        <v>78</v>
      </c>
      <c r="AI3349" s="2" t="s">
        <v>79</v>
      </c>
      <c r="AJ3349" s="2" t="s">
        <v>123</v>
      </c>
      <c r="AK3349" s="2" t="s">
        <v>16662</v>
      </c>
      <c r="AL3349" s="2" t="s">
        <v>2894</v>
      </c>
      <c r="AM3349" s="3">
        <v>45654.864618055559</v>
      </c>
      <c r="AN3349" s="2" t="s">
        <v>16662</v>
      </c>
      <c r="AP3349" s="2">
        <v>5534059</v>
      </c>
      <c r="AQ3349" s="2" t="s">
        <v>81</v>
      </c>
      <c r="AR3349" s="3">
        <v>45656.49496527778</v>
      </c>
      <c r="AS3349" s="2" t="s">
        <v>82</v>
      </c>
      <c r="AT3349" s="3">
        <v>45655.333333333336</v>
      </c>
      <c r="AU3349" s="2" t="s">
        <v>104</v>
      </c>
      <c r="AV3349" s="2" t="s">
        <v>502</v>
      </c>
      <c r="AW3349" s="2" t="s">
        <v>503</v>
      </c>
      <c r="AX3349" s="2" t="s">
        <v>1825</v>
      </c>
      <c r="AZ3349" s="3">
        <v>45656.49496527778</v>
      </c>
      <c r="BB3349" s="2" t="s">
        <v>439</v>
      </c>
      <c r="BC3349" s="2" t="s">
        <v>440</v>
      </c>
      <c r="BD3349" s="2" t="s">
        <v>263</v>
      </c>
      <c r="BE3349" s="2" t="s">
        <v>16663</v>
      </c>
      <c r="BF3349" s="2" t="s">
        <v>325</v>
      </c>
    </row>
    <row r="3350" spans="1:58" x14ac:dyDescent="0.35">
      <c r="A3350" s="2">
        <v>2948826</v>
      </c>
      <c r="B3350" s="2" t="s">
        <v>244</v>
      </c>
      <c r="C3350" s="2">
        <v>36369911</v>
      </c>
      <c r="D3350" s="2">
        <v>339787530</v>
      </c>
      <c r="E3350" s="2" t="s">
        <v>59</v>
      </c>
      <c r="F3350" s="2" t="s">
        <v>60</v>
      </c>
      <c r="G3350" s="2" t="s">
        <v>1395</v>
      </c>
      <c r="H3350" s="2" t="s">
        <v>15451</v>
      </c>
      <c r="I3350" s="2">
        <v>770410870</v>
      </c>
      <c r="J3350" s="2" t="s">
        <v>4258</v>
      </c>
      <c r="K3350" s="2">
        <v>14</v>
      </c>
      <c r="L3350" s="2" t="s">
        <v>63</v>
      </c>
      <c r="M3350" s="2" t="s">
        <v>64</v>
      </c>
      <c r="N3350" s="3">
        <v>44036</v>
      </c>
      <c r="O3350" s="2" t="s">
        <v>509</v>
      </c>
      <c r="Q3350" s="2" t="s">
        <v>66</v>
      </c>
      <c r="R3350" s="3">
        <v>45654.867546296293</v>
      </c>
      <c r="S3350" s="2" t="s">
        <v>495</v>
      </c>
      <c r="T3350" s="2" t="s">
        <v>156</v>
      </c>
      <c r="U3350" s="2" t="s">
        <v>69</v>
      </c>
      <c r="V3350" s="2" t="s">
        <v>16664</v>
      </c>
      <c r="W3350" s="2" t="s">
        <v>250</v>
      </c>
      <c r="X3350" s="2" t="s">
        <v>251</v>
      </c>
      <c r="Y3350" s="2" t="s">
        <v>16505</v>
      </c>
      <c r="Z3350" s="2" t="s">
        <v>253</v>
      </c>
      <c r="AA3350" s="2" t="s">
        <v>253</v>
      </c>
      <c r="AB3350" s="2" t="s">
        <v>176</v>
      </c>
      <c r="AE3350" s="3">
        <v>45655.535856481481</v>
      </c>
      <c r="AF3350" s="2" t="s">
        <v>77</v>
      </c>
      <c r="AH3350" s="2" t="s">
        <v>78</v>
      </c>
      <c r="AI3350" s="2" t="s">
        <v>255</v>
      </c>
      <c r="AJ3350" s="2" t="s">
        <v>343</v>
      </c>
      <c r="AK3350" s="2" t="s">
        <v>16665</v>
      </c>
      <c r="AL3350" s="2" t="s">
        <v>265</v>
      </c>
      <c r="AM3350" s="3">
        <v>45655.535937499997</v>
      </c>
      <c r="AN3350" s="2" t="s">
        <v>16665</v>
      </c>
      <c r="AO3350" s="2" t="s">
        <v>265</v>
      </c>
      <c r="AP3350" s="2">
        <v>5536899</v>
      </c>
      <c r="AQ3350" s="2" t="s">
        <v>81</v>
      </c>
      <c r="AR3350" s="3">
        <v>45656.604629629626</v>
      </c>
      <c r="AS3350" s="2" t="s">
        <v>82</v>
      </c>
      <c r="AT3350" s="3">
        <v>45655.333333333336</v>
      </c>
      <c r="AU3350" s="2" t="s">
        <v>104</v>
      </c>
      <c r="AV3350" s="2" t="s">
        <v>1134</v>
      </c>
      <c r="AW3350" s="2" t="s">
        <v>1135</v>
      </c>
      <c r="AX3350" s="2" t="s">
        <v>1136</v>
      </c>
      <c r="AZ3350" s="3">
        <v>45656.604629629626</v>
      </c>
      <c r="BB3350" s="2" t="s">
        <v>16666</v>
      </c>
      <c r="BC3350" s="2" t="s">
        <v>16667</v>
      </c>
      <c r="BD3350" s="2" t="s">
        <v>16668</v>
      </c>
      <c r="BE3350" s="2" t="s">
        <v>16669</v>
      </c>
      <c r="BF3350" s="2" t="s">
        <v>1503</v>
      </c>
    </row>
    <row r="3351" spans="1:58" x14ac:dyDescent="0.35">
      <c r="A3351" s="2">
        <v>2948828</v>
      </c>
      <c r="B3351" s="2" t="s">
        <v>668</v>
      </c>
      <c r="C3351" s="2">
        <v>44650771</v>
      </c>
      <c r="D3351" s="2">
        <v>339144882</v>
      </c>
      <c r="E3351" s="2" t="s">
        <v>59</v>
      </c>
      <c r="F3351" s="2" t="s">
        <v>668</v>
      </c>
      <c r="G3351" s="2" t="s">
        <v>1313</v>
      </c>
      <c r="H3351" s="2" t="s">
        <v>16670</v>
      </c>
      <c r="I3351" s="2">
        <v>773721680</v>
      </c>
      <c r="J3351" s="2" t="s">
        <v>5560</v>
      </c>
      <c r="K3351" s="2">
        <v>14</v>
      </c>
      <c r="L3351" s="2" t="s">
        <v>63</v>
      </c>
      <c r="M3351" s="2" t="s">
        <v>64</v>
      </c>
      <c r="N3351" s="3">
        <v>45621.708333333336</v>
      </c>
      <c r="O3351" s="2" t="s">
        <v>672</v>
      </c>
      <c r="Q3351" s="2" t="s">
        <v>66</v>
      </c>
      <c r="R3351" s="3">
        <v>45654.868483796294</v>
      </c>
      <c r="S3351" s="2" t="s">
        <v>8097</v>
      </c>
      <c r="T3351" s="2" t="s">
        <v>68</v>
      </c>
      <c r="U3351" s="2" t="s">
        <v>215</v>
      </c>
      <c r="V3351" s="2" t="s">
        <v>16671</v>
      </c>
      <c r="W3351" s="2" t="s">
        <v>676</v>
      </c>
      <c r="X3351" s="2" t="s">
        <v>289</v>
      </c>
      <c r="Y3351" s="2" t="s">
        <v>677</v>
      </c>
      <c r="Z3351" s="2" t="s">
        <v>758</v>
      </c>
      <c r="AA3351" s="2" t="s">
        <v>6052</v>
      </c>
      <c r="AB3351" s="2" t="s">
        <v>176</v>
      </c>
      <c r="AE3351" s="3">
        <v>45654.868622685186</v>
      </c>
      <c r="AF3351" s="2" t="s">
        <v>680</v>
      </c>
      <c r="AG3351" s="2">
        <v>24</v>
      </c>
      <c r="AH3351" s="2" t="s">
        <v>78</v>
      </c>
      <c r="AI3351" s="2" t="s">
        <v>275</v>
      </c>
      <c r="AJ3351" s="2" t="s">
        <v>516</v>
      </c>
      <c r="AL3351" s="2" t="s">
        <v>8097</v>
      </c>
      <c r="AM3351" s="3">
        <v>45654.868668981479</v>
      </c>
      <c r="AO3351" s="2" t="s">
        <v>8097</v>
      </c>
      <c r="AP3351" s="2">
        <v>5534076</v>
      </c>
      <c r="AQ3351" s="2" t="s">
        <v>81</v>
      </c>
      <c r="AR3351" s="3">
        <v>45656.491203703707</v>
      </c>
      <c r="AS3351" s="2" t="s">
        <v>82</v>
      </c>
      <c r="AT3351" s="3">
        <v>45654.333333333336</v>
      </c>
      <c r="AU3351" s="2" t="s">
        <v>83</v>
      </c>
      <c r="AV3351" s="2" t="s">
        <v>682</v>
      </c>
      <c r="AW3351" s="2" t="s">
        <v>683</v>
      </c>
      <c r="AX3351" s="2" t="s">
        <v>684</v>
      </c>
      <c r="AY3351" s="3">
        <v>45655.868622685186</v>
      </c>
      <c r="AZ3351" s="3">
        <v>45656.491203703707</v>
      </c>
      <c r="BA3351" s="2" t="s">
        <v>685</v>
      </c>
      <c r="BB3351" s="2" t="s">
        <v>4962</v>
      </c>
      <c r="BC3351" s="2" t="s">
        <v>1310</v>
      </c>
      <c r="BD3351" s="2" t="s">
        <v>4963</v>
      </c>
      <c r="BE3351" s="2" t="s">
        <v>16127</v>
      </c>
      <c r="BF3351" s="2" t="s">
        <v>831</v>
      </c>
    </row>
    <row r="3352" spans="1:58" x14ac:dyDescent="0.35">
      <c r="A3352" s="2">
        <v>2948831</v>
      </c>
      <c r="B3352" s="2" t="s">
        <v>58</v>
      </c>
      <c r="C3352" s="2">
        <v>37148231</v>
      </c>
      <c r="D3352" s="2">
        <v>338205702</v>
      </c>
      <c r="E3352" s="2" t="s">
        <v>59</v>
      </c>
      <c r="F3352" s="2" t="s">
        <v>60</v>
      </c>
      <c r="G3352" s="2" t="s">
        <v>170</v>
      </c>
      <c r="H3352" s="2" t="s">
        <v>16672</v>
      </c>
      <c r="I3352" s="2">
        <v>772128265</v>
      </c>
      <c r="J3352" s="2" t="s">
        <v>4236</v>
      </c>
      <c r="K3352" s="2">
        <v>20</v>
      </c>
      <c r="L3352" s="2" t="s">
        <v>357</v>
      </c>
      <c r="M3352" s="2" t="s">
        <v>358</v>
      </c>
      <c r="N3352" s="3">
        <v>45548.915555555555</v>
      </c>
      <c r="O3352" s="2" t="s">
        <v>537</v>
      </c>
      <c r="Q3352" s="2" t="s">
        <v>66</v>
      </c>
      <c r="R3352" s="3">
        <v>45654.870868055557</v>
      </c>
      <c r="S3352" s="2" t="s">
        <v>4774</v>
      </c>
      <c r="T3352" s="2" t="s">
        <v>334</v>
      </c>
      <c r="U3352" s="2" t="s">
        <v>69</v>
      </c>
      <c r="V3352" s="2" t="s">
        <v>16673</v>
      </c>
      <c r="W3352" s="2" t="s">
        <v>71</v>
      </c>
      <c r="X3352" s="2" t="s">
        <v>198</v>
      </c>
      <c r="Y3352" s="2" t="s">
        <v>2314</v>
      </c>
      <c r="Z3352" s="2" t="s">
        <v>1603</v>
      </c>
      <c r="AA3352" s="2" t="s">
        <v>5683</v>
      </c>
      <c r="AB3352" s="2" t="s">
        <v>5684</v>
      </c>
      <c r="AC3352" s="2" t="s">
        <v>16674</v>
      </c>
      <c r="AE3352" s="3">
        <v>45654.871099537035</v>
      </c>
      <c r="AF3352" s="2" t="s">
        <v>543</v>
      </c>
      <c r="AG3352" s="2">
        <v>48</v>
      </c>
      <c r="AH3352" s="2" t="s">
        <v>78</v>
      </c>
      <c r="AI3352" s="2" t="s">
        <v>363</v>
      </c>
      <c r="AJ3352" s="2" t="s">
        <v>364</v>
      </c>
      <c r="AK3352" s="2" t="s">
        <v>16675</v>
      </c>
      <c r="AL3352" s="2" t="s">
        <v>4774</v>
      </c>
      <c r="AM3352" s="3">
        <v>45654.871122685188</v>
      </c>
      <c r="AO3352" s="2" t="s">
        <v>4774</v>
      </c>
      <c r="AP3352" s="2">
        <v>5534092</v>
      </c>
      <c r="AQ3352" s="2" t="s">
        <v>81</v>
      </c>
      <c r="AR3352" s="3">
        <v>45657.618634259263</v>
      </c>
      <c r="AS3352" s="2" t="s">
        <v>82</v>
      </c>
      <c r="AT3352" s="3">
        <v>45654.333333333336</v>
      </c>
      <c r="AU3352" s="2" t="s">
        <v>104</v>
      </c>
      <c r="AV3352" s="2" t="s">
        <v>204</v>
      </c>
      <c r="AW3352" s="2" t="s">
        <v>205</v>
      </c>
      <c r="AX3352" s="2" t="s">
        <v>3555</v>
      </c>
      <c r="AY3352" s="3">
        <v>45656.871099537035</v>
      </c>
      <c r="AZ3352" s="3">
        <v>45657.618634259263</v>
      </c>
      <c r="BA3352" s="2" t="s">
        <v>685</v>
      </c>
      <c r="BB3352" s="2" t="s">
        <v>887</v>
      </c>
      <c r="BC3352" s="2" t="s">
        <v>888</v>
      </c>
      <c r="BD3352" s="2" t="s">
        <v>889</v>
      </c>
      <c r="BE3352" s="2" t="s">
        <v>16676</v>
      </c>
      <c r="BF3352" s="2" t="s">
        <v>103</v>
      </c>
    </row>
    <row r="3353" spans="1:58" x14ac:dyDescent="0.35">
      <c r="A3353" s="2">
        <v>2948832</v>
      </c>
      <c r="B3353" s="2" t="s">
        <v>720</v>
      </c>
      <c r="C3353" s="2">
        <v>33131711</v>
      </c>
      <c r="D3353" s="2">
        <v>339703208</v>
      </c>
      <c r="E3353" s="2" t="s">
        <v>59</v>
      </c>
      <c r="F3353" s="2" t="s">
        <v>60</v>
      </c>
      <c r="G3353" s="2" t="s">
        <v>3158</v>
      </c>
      <c r="H3353" s="2" t="s">
        <v>16677</v>
      </c>
      <c r="I3353" s="2">
        <v>776568853</v>
      </c>
      <c r="J3353" s="2" t="s">
        <v>16678</v>
      </c>
      <c r="K3353" s="2">
        <v>14</v>
      </c>
      <c r="L3353" s="2" t="s">
        <v>63</v>
      </c>
      <c r="M3353" s="2" t="s">
        <v>64</v>
      </c>
      <c r="N3353" s="3">
        <v>43501.391076388885</v>
      </c>
      <c r="O3353" s="2" t="s">
        <v>724</v>
      </c>
      <c r="Q3353" s="2" t="s">
        <v>66</v>
      </c>
      <c r="R3353" s="3">
        <v>45654.871736111112</v>
      </c>
      <c r="S3353" s="2" t="s">
        <v>7364</v>
      </c>
      <c r="T3353" s="2" t="s">
        <v>389</v>
      </c>
      <c r="U3353" s="2" t="s">
        <v>481</v>
      </c>
      <c r="V3353" s="2" t="s">
        <v>16679</v>
      </c>
      <c r="W3353" s="2" t="s">
        <v>250</v>
      </c>
      <c r="X3353" s="2" t="s">
        <v>250</v>
      </c>
      <c r="Y3353" s="2" t="s">
        <v>6488</v>
      </c>
      <c r="Z3353" s="2" t="s">
        <v>6489</v>
      </c>
      <c r="AA3353" s="2" t="s">
        <v>15856</v>
      </c>
      <c r="AB3353" s="2" t="s">
        <v>176</v>
      </c>
      <c r="AE3353" s="3">
        <v>45654.871747685182</v>
      </c>
      <c r="AF3353" s="2" t="s">
        <v>77</v>
      </c>
      <c r="AH3353" s="2" t="s">
        <v>78</v>
      </c>
      <c r="AI3353" s="2" t="s">
        <v>255</v>
      </c>
      <c r="AJ3353" s="2" t="s">
        <v>516</v>
      </c>
      <c r="AK3353" s="2" t="s">
        <v>16680</v>
      </c>
      <c r="AL3353" s="2" t="s">
        <v>7364</v>
      </c>
      <c r="AM3353" s="3">
        <v>45654.871770833335</v>
      </c>
      <c r="AN3353" s="2" t="s">
        <v>16680</v>
      </c>
      <c r="AP3353" s="2">
        <v>5534096</v>
      </c>
      <c r="AQ3353" s="2" t="s">
        <v>81</v>
      </c>
      <c r="AR3353" s="3">
        <v>45656.468287037038</v>
      </c>
      <c r="AS3353" s="2" t="s">
        <v>82</v>
      </c>
      <c r="AT3353" s="3">
        <v>45655.295138888891</v>
      </c>
      <c r="AU3353" s="2" t="s">
        <v>104</v>
      </c>
      <c r="AV3353" s="2" t="s">
        <v>1817</v>
      </c>
      <c r="AW3353" s="2" t="s">
        <v>1818</v>
      </c>
      <c r="AX3353" s="2" t="s">
        <v>2256</v>
      </c>
      <c r="AZ3353" s="3">
        <v>45656.468287037038</v>
      </c>
      <c r="BB3353" s="2" t="s">
        <v>261</v>
      </c>
      <c r="BC3353" s="2" t="s">
        <v>262</v>
      </c>
      <c r="BD3353" s="2" t="s">
        <v>263</v>
      </c>
      <c r="BE3353" s="2" t="s">
        <v>16681</v>
      </c>
      <c r="BF3353" s="2" t="s">
        <v>1920</v>
      </c>
    </row>
    <row r="3354" spans="1:58" x14ac:dyDescent="0.35">
      <c r="A3354" s="2">
        <v>2948834</v>
      </c>
      <c r="B3354" s="2" t="s">
        <v>58</v>
      </c>
      <c r="C3354" s="2">
        <v>36284021</v>
      </c>
      <c r="D3354" s="2">
        <v>338346635</v>
      </c>
      <c r="E3354" s="2" t="s">
        <v>59</v>
      </c>
      <c r="F3354" s="2" t="s">
        <v>60</v>
      </c>
      <c r="G3354" s="2" t="s">
        <v>4791</v>
      </c>
      <c r="H3354" s="2" t="s">
        <v>16682</v>
      </c>
      <c r="I3354" s="2">
        <v>772796250</v>
      </c>
      <c r="J3354" s="2" t="s">
        <v>16168</v>
      </c>
      <c r="K3354" s="2">
        <v>13</v>
      </c>
      <c r="L3354" s="2" t="s">
        <v>63</v>
      </c>
      <c r="M3354" s="2" t="s">
        <v>64</v>
      </c>
      <c r="N3354" s="3">
        <v>44835</v>
      </c>
      <c r="O3354" s="2" t="s">
        <v>65</v>
      </c>
      <c r="Q3354" s="2" t="s">
        <v>66</v>
      </c>
      <c r="R3354" s="3">
        <v>45654.874942129631</v>
      </c>
      <c r="S3354" s="2" t="s">
        <v>2150</v>
      </c>
      <c r="T3354" s="2" t="s">
        <v>156</v>
      </c>
      <c r="U3354" s="2" t="s">
        <v>914</v>
      </c>
      <c r="V3354" s="2" t="s">
        <v>16683</v>
      </c>
      <c r="W3354" s="2" t="s">
        <v>118</v>
      </c>
      <c r="X3354" s="2" t="s">
        <v>271</v>
      </c>
      <c r="Y3354" s="2" t="s">
        <v>3379</v>
      </c>
      <c r="Z3354" s="2" t="s">
        <v>421</v>
      </c>
      <c r="AA3354" s="2" t="s">
        <v>3162</v>
      </c>
      <c r="AB3354" s="2" t="s">
        <v>16684</v>
      </c>
      <c r="AE3354" s="3">
        <v>45654.8749537037</v>
      </c>
      <c r="AF3354" s="2" t="s">
        <v>77</v>
      </c>
      <c r="AH3354" s="2" t="s">
        <v>78</v>
      </c>
      <c r="AI3354" s="2" t="s">
        <v>2154</v>
      </c>
      <c r="AJ3354" s="2" t="s">
        <v>4466</v>
      </c>
      <c r="AK3354" s="2" t="s">
        <v>16685</v>
      </c>
      <c r="AL3354" s="2" t="s">
        <v>2150</v>
      </c>
      <c r="AM3354" s="3">
        <v>45654.874976851854</v>
      </c>
      <c r="AN3354" s="2" t="s">
        <v>16685</v>
      </c>
      <c r="AP3354" s="2">
        <v>5534112</v>
      </c>
      <c r="AQ3354" s="2" t="s">
        <v>81</v>
      </c>
      <c r="AR3354" s="3">
        <v>45656.636666666665</v>
      </c>
      <c r="AS3354" s="2" t="s">
        <v>82</v>
      </c>
      <c r="AT3354" s="3">
        <v>45655.333333333336</v>
      </c>
      <c r="AU3354" s="2" t="s">
        <v>104</v>
      </c>
      <c r="AV3354" s="2" t="s">
        <v>277</v>
      </c>
      <c r="AW3354" s="2" t="s">
        <v>278</v>
      </c>
      <c r="AX3354" s="2" t="s">
        <v>3164</v>
      </c>
      <c r="AZ3354" s="3">
        <v>45656.636666666665</v>
      </c>
      <c r="BB3354" s="2" t="s">
        <v>2219</v>
      </c>
      <c r="BC3354" s="2" t="s">
        <v>696</v>
      </c>
      <c r="BD3354" s="2" t="s">
        <v>89</v>
      </c>
      <c r="BE3354" s="2" t="s">
        <v>16686</v>
      </c>
      <c r="BF3354" s="2" t="s">
        <v>802</v>
      </c>
    </row>
    <row r="3355" spans="1:58" x14ac:dyDescent="0.35">
      <c r="A3355" s="2">
        <v>2948835</v>
      </c>
      <c r="B3355" s="2" t="s">
        <v>58</v>
      </c>
      <c r="C3355" s="2">
        <v>43217941</v>
      </c>
      <c r="D3355" s="2">
        <v>339017022</v>
      </c>
      <c r="E3355" s="2" t="s">
        <v>59</v>
      </c>
      <c r="F3355" s="2" t="s">
        <v>60</v>
      </c>
      <c r="G3355" s="2" t="s">
        <v>2388</v>
      </c>
      <c r="H3355" s="2" t="s">
        <v>3034</v>
      </c>
      <c r="I3355" s="2">
        <v>784492640</v>
      </c>
      <c r="J3355" s="2" t="s">
        <v>16687</v>
      </c>
      <c r="K3355" s="2">
        <v>12</v>
      </c>
      <c r="L3355" s="2" t="s">
        <v>63</v>
      </c>
      <c r="M3355" s="2" t="s">
        <v>64</v>
      </c>
      <c r="N3355" s="3">
        <v>45435.583333333336</v>
      </c>
      <c r="O3355" s="2" t="s">
        <v>65</v>
      </c>
      <c r="Q3355" s="2" t="s">
        <v>66</v>
      </c>
      <c r="R3355" s="3">
        <v>45654.877800925926</v>
      </c>
      <c r="S3355" s="2" t="s">
        <v>9555</v>
      </c>
      <c r="T3355" s="2" t="s">
        <v>68</v>
      </c>
      <c r="U3355" s="2" t="s">
        <v>69</v>
      </c>
      <c r="V3355" s="2" t="s">
        <v>16688</v>
      </c>
      <c r="W3355" s="2" t="s">
        <v>497</v>
      </c>
      <c r="X3355" s="2" t="s">
        <v>497</v>
      </c>
      <c r="Y3355" s="2" t="s">
        <v>11424</v>
      </c>
      <c r="Z3355" s="2" t="s">
        <v>499</v>
      </c>
      <c r="AA3355" s="2" t="s">
        <v>11425</v>
      </c>
      <c r="AB3355" s="2" t="s">
        <v>176</v>
      </c>
      <c r="AE3355" s="3">
        <v>45654.877812500003</v>
      </c>
      <c r="AF3355" s="2" t="s">
        <v>77</v>
      </c>
      <c r="AH3355" s="2" t="s">
        <v>78</v>
      </c>
      <c r="AI3355" s="2" t="s">
        <v>79</v>
      </c>
      <c r="AJ3355" s="2" t="s">
        <v>123</v>
      </c>
      <c r="AK3355" s="2" t="s">
        <v>16688</v>
      </c>
      <c r="AL3355" s="2" t="s">
        <v>9555</v>
      </c>
      <c r="AM3355" s="3">
        <v>45654.877835648149</v>
      </c>
      <c r="AN3355" s="2" t="s">
        <v>16688</v>
      </c>
      <c r="AP3355" s="2">
        <v>5534130</v>
      </c>
      <c r="AQ3355" s="2" t="s">
        <v>81</v>
      </c>
      <c r="AR3355" s="3">
        <v>45656.782361111109</v>
      </c>
      <c r="AS3355" s="2" t="s">
        <v>82</v>
      </c>
      <c r="AT3355" s="3">
        <v>45655.333333333336</v>
      </c>
      <c r="AU3355" s="2" t="s">
        <v>104</v>
      </c>
      <c r="AV3355" s="2" t="s">
        <v>502</v>
      </c>
      <c r="AW3355" s="2" t="s">
        <v>503</v>
      </c>
      <c r="AX3355" s="2" t="s">
        <v>1825</v>
      </c>
      <c r="AZ3355" s="3">
        <v>45656.782361111109</v>
      </c>
      <c r="BB3355" s="2" t="s">
        <v>643</v>
      </c>
      <c r="BC3355" s="2" t="s">
        <v>644</v>
      </c>
      <c r="BD3355" s="2" t="s">
        <v>299</v>
      </c>
      <c r="BE3355" s="2" t="s">
        <v>16689</v>
      </c>
      <c r="BF3355" s="2" t="s">
        <v>325</v>
      </c>
    </row>
    <row r="3356" spans="1:58" x14ac:dyDescent="0.35">
      <c r="A3356" s="2">
        <v>2948838</v>
      </c>
      <c r="B3356" s="2" t="s">
        <v>244</v>
      </c>
      <c r="C3356" s="2">
        <v>41233371</v>
      </c>
      <c r="D3356" s="2">
        <v>339605116</v>
      </c>
      <c r="E3356" s="2" t="s">
        <v>59</v>
      </c>
      <c r="F3356" s="2" t="s">
        <v>60</v>
      </c>
      <c r="G3356" s="2" t="s">
        <v>1488</v>
      </c>
      <c r="H3356" s="2" t="s">
        <v>3799</v>
      </c>
      <c r="I3356" s="2">
        <v>771865784</v>
      </c>
      <c r="J3356" s="2" t="s">
        <v>16690</v>
      </c>
      <c r="K3356" s="2">
        <v>16</v>
      </c>
      <c r="L3356" s="2" t="s">
        <v>63</v>
      </c>
      <c r="M3356" s="2" t="s">
        <v>64</v>
      </c>
      <c r="N3356" s="3">
        <v>45160.666666666664</v>
      </c>
      <c r="O3356" s="2" t="s">
        <v>248</v>
      </c>
      <c r="Q3356" s="2" t="s">
        <v>66</v>
      </c>
      <c r="R3356" s="3">
        <v>45654.878923611112</v>
      </c>
      <c r="S3356" s="2" t="s">
        <v>7364</v>
      </c>
      <c r="T3356" s="2" t="s">
        <v>389</v>
      </c>
      <c r="U3356" s="2" t="s">
        <v>481</v>
      </c>
      <c r="V3356" s="2" t="s">
        <v>16691</v>
      </c>
      <c r="W3356" s="2" t="s">
        <v>1426</v>
      </c>
      <c r="X3356" s="2" t="s">
        <v>1426</v>
      </c>
      <c r="Y3356" s="2" t="s">
        <v>9294</v>
      </c>
      <c r="Z3356" s="2" t="s">
        <v>6779</v>
      </c>
      <c r="AA3356" s="2" t="s">
        <v>16692</v>
      </c>
      <c r="AB3356" s="2" t="s">
        <v>16692</v>
      </c>
      <c r="AE3356" s="3">
        <v>45654.878935185188</v>
      </c>
      <c r="AF3356" s="2" t="s">
        <v>77</v>
      </c>
      <c r="AH3356" s="2" t="s">
        <v>78</v>
      </c>
      <c r="AI3356" s="2" t="s">
        <v>255</v>
      </c>
      <c r="AJ3356" s="2" t="s">
        <v>516</v>
      </c>
      <c r="AK3356" s="2" t="s">
        <v>16693</v>
      </c>
      <c r="AL3356" s="2" t="s">
        <v>7364</v>
      </c>
      <c r="AM3356" s="3">
        <v>45654.878969907404</v>
      </c>
      <c r="AN3356" s="2" t="s">
        <v>16693</v>
      </c>
      <c r="AP3356" s="2">
        <v>5534141</v>
      </c>
      <c r="AQ3356" s="2" t="s">
        <v>81</v>
      </c>
      <c r="AR3356" s="3">
        <v>45656.541435185187</v>
      </c>
      <c r="AS3356" s="2" t="s">
        <v>82</v>
      </c>
      <c r="AT3356" s="3">
        <v>45655.333333333336</v>
      </c>
      <c r="AU3356" s="2" t="s">
        <v>104</v>
      </c>
      <c r="AV3356" s="2" t="s">
        <v>4663</v>
      </c>
      <c r="AW3356" s="2" t="s">
        <v>4664</v>
      </c>
      <c r="AX3356" s="2" t="s">
        <v>4665</v>
      </c>
      <c r="AZ3356" s="3">
        <v>45656.541435185187</v>
      </c>
      <c r="BB3356" s="2" t="s">
        <v>179</v>
      </c>
      <c r="BC3356" s="2" t="s">
        <v>180</v>
      </c>
      <c r="BD3356" s="2" t="s">
        <v>181</v>
      </c>
      <c r="BE3356" s="2" t="s">
        <v>16694</v>
      </c>
      <c r="BF3356" s="2" t="s">
        <v>1205</v>
      </c>
    </row>
    <row r="3357" spans="1:58" x14ac:dyDescent="0.35">
      <c r="A3357" s="2">
        <v>2948839</v>
      </c>
      <c r="B3357" s="2" t="s">
        <v>58</v>
      </c>
      <c r="C3357" s="2">
        <v>42037131</v>
      </c>
      <c r="D3357" s="2">
        <v>338567046</v>
      </c>
      <c r="E3357" s="2" t="s">
        <v>59</v>
      </c>
      <c r="F3357" s="2" t="s">
        <v>60</v>
      </c>
      <c r="G3357" s="2" t="s">
        <v>16695</v>
      </c>
      <c r="H3357" s="2" t="s">
        <v>16696</v>
      </c>
      <c r="I3357" s="2">
        <v>781858903</v>
      </c>
      <c r="J3357" s="2" t="s">
        <v>16697</v>
      </c>
      <c r="K3357" s="2">
        <v>12</v>
      </c>
      <c r="L3357" s="2" t="s">
        <v>63</v>
      </c>
      <c r="M3357" s="2" t="s">
        <v>64</v>
      </c>
      <c r="N3357" s="3">
        <v>45541.698958333334</v>
      </c>
      <c r="O3357" s="2" t="s">
        <v>1665</v>
      </c>
      <c r="Q3357" s="2" t="s">
        <v>66</v>
      </c>
      <c r="R3357" s="3">
        <v>45654.87909722222</v>
      </c>
      <c r="S3357" s="2" t="s">
        <v>5262</v>
      </c>
      <c r="T3357" s="2" t="s">
        <v>68</v>
      </c>
      <c r="U3357" s="2" t="s">
        <v>69</v>
      </c>
      <c r="V3357" s="2" t="s">
        <v>16698</v>
      </c>
      <c r="W3357" s="2" t="s">
        <v>71</v>
      </c>
      <c r="X3357" s="2" t="s">
        <v>198</v>
      </c>
      <c r="Y3357" s="2" t="s">
        <v>2314</v>
      </c>
      <c r="Z3357" s="2" t="s">
        <v>1603</v>
      </c>
      <c r="AA3357" s="2" t="s">
        <v>5683</v>
      </c>
      <c r="AB3357" s="2" t="s">
        <v>5684</v>
      </c>
      <c r="AE3357" s="3">
        <v>45656.623344907406</v>
      </c>
      <c r="AF3357" s="2" t="s">
        <v>77</v>
      </c>
      <c r="AH3357" s="2" t="s">
        <v>78</v>
      </c>
      <c r="AI3357" s="2" t="s">
        <v>58</v>
      </c>
      <c r="AJ3357" s="2" t="s">
        <v>101</v>
      </c>
      <c r="AL3357" s="2" t="s">
        <v>2317</v>
      </c>
      <c r="AM3357" s="3">
        <v>45656.623483796298</v>
      </c>
      <c r="AN3357" s="2" t="s">
        <v>16699</v>
      </c>
      <c r="AO3357" s="2" t="s">
        <v>2317</v>
      </c>
      <c r="AP3357" s="2">
        <v>5541243</v>
      </c>
      <c r="AQ3357" s="2" t="s">
        <v>81</v>
      </c>
      <c r="AR3357" s="3">
        <v>45657.483599537038</v>
      </c>
      <c r="AS3357" s="2" t="s">
        <v>82</v>
      </c>
      <c r="AT3357" s="3">
        <v>45656.333333333336</v>
      </c>
      <c r="AU3357" s="2" t="s">
        <v>83</v>
      </c>
      <c r="AV3357" s="2" t="s">
        <v>105</v>
      </c>
      <c r="AW3357" s="2" t="s">
        <v>106</v>
      </c>
      <c r="AX3357" s="2" t="s">
        <v>107</v>
      </c>
      <c r="AZ3357" s="3">
        <v>45657.483599537038</v>
      </c>
      <c r="BB3357" s="2" t="s">
        <v>108</v>
      </c>
      <c r="BC3357" s="2" t="s">
        <v>109</v>
      </c>
      <c r="BD3357" s="2" t="s">
        <v>110</v>
      </c>
      <c r="BE3357" s="2" t="s">
        <v>6747</v>
      </c>
      <c r="BF3357" s="2" t="s">
        <v>293</v>
      </c>
    </row>
    <row r="3358" spans="1:58" x14ac:dyDescent="0.35">
      <c r="A3358" s="2">
        <v>2948842</v>
      </c>
      <c r="B3358" s="2" t="s">
        <v>58</v>
      </c>
      <c r="C3358" s="2">
        <v>36919731</v>
      </c>
      <c r="D3358" s="2">
        <v>338770535</v>
      </c>
      <c r="E3358" s="2" t="s">
        <v>59</v>
      </c>
      <c r="F3358" s="2" t="s">
        <v>60</v>
      </c>
      <c r="G3358" s="2" t="s">
        <v>132</v>
      </c>
      <c r="H3358" s="2" t="s">
        <v>16700</v>
      </c>
      <c r="I3358" s="2">
        <v>778408125</v>
      </c>
      <c r="J3358" s="2" t="s">
        <v>13383</v>
      </c>
      <c r="K3358" s="2">
        <v>13</v>
      </c>
      <c r="L3358" s="2" t="s">
        <v>63</v>
      </c>
      <c r="M3358" s="2" t="s">
        <v>64</v>
      </c>
      <c r="N3358" s="3">
        <v>44965.708333333336</v>
      </c>
      <c r="O3358" s="2" t="s">
        <v>647</v>
      </c>
      <c r="Q3358" s="2" t="s">
        <v>66</v>
      </c>
      <c r="R3358" s="3">
        <v>45654.882893518516</v>
      </c>
      <c r="S3358" s="2" t="s">
        <v>2924</v>
      </c>
      <c r="T3358" s="2" t="s">
        <v>68</v>
      </c>
      <c r="U3358" s="2" t="s">
        <v>69</v>
      </c>
      <c r="V3358" s="2" t="s">
        <v>16701</v>
      </c>
      <c r="Y3358" s="2" t="s">
        <v>1221</v>
      </c>
      <c r="Z3358" s="2" t="s">
        <v>273</v>
      </c>
      <c r="AA3358" s="2" t="s">
        <v>799</v>
      </c>
      <c r="AB3358" s="2" t="s">
        <v>799</v>
      </c>
      <c r="AC3358" s="2" t="s">
        <v>16702</v>
      </c>
      <c r="AE3358" s="3">
        <v>45654.883101851854</v>
      </c>
      <c r="AF3358" s="2" t="s">
        <v>77</v>
      </c>
      <c r="AH3358" s="2" t="s">
        <v>78</v>
      </c>
      <c r="AI3358" s="2" t="s">
        <v>79</v>
      </c>
      <c r="AJ3358" s="2" t="s">
        <v>191</v>
      </c>
      <c r="AK3358" s="2" t="s">
        <v>641</v>
      </c>
      <c r="AL3358" s="2" t="s">
        <v>2924</v>
      </c>
      <c r="AM3358" s="3">
        <v>45655.007962962962</v>
      </c>
      <c r="AO3358" s="2" t="s">
        <v>14078</v>
      </c>
      <c r="AP3358" s="2">
        <v>5535398</v>
      </c>
      <c r="AQ3358" s="2" t="s">
        <v>81</v>
      </c>
      <c r="AR3358" s="3">
        <v>45656.669363425928</v>
      </c>
      <c r="AS3358" s="2" t="s">
        <v>82</v>
      </c>
      <c r="AT3358" s="3">
        <v>45655.333333333336</v>
      </c>
      <c r="AU3358" s="2" t="s">
        <v>83</v>
      </c>
      <c r="AV3358" s="2" t="s">
        <v>277</v>
      </c>
      <c r="AW3358" s="2" t="s">
        <v>278</v>
      </c>
      <c r="AX3358" s="2" t="s">
        <v>2556</v>
      </c>
      <c r="AZ3358" s="3">
        <v>45656.669363425928</v>
      </c>
      <c r="BB3358" s="2" t="s">
        <v>643</v>
      </c>
      <c r="BC3358" s="2" t="s">
        <v>644</v>
      </c>
      <c r="BD3358" s="2" t="s">
        <v>299</v>
      </c>
      <c r="BE3358" s="2" t="s">
        <v>4304</v>
      </c>
      <c r="BF3358" s="2" t="s">
        <v>802</v>
      </c>
    </row>
    <row r="3359" spans="1:58" x14ac:dyDescent="0.35">
      <c r="A3359" s="2">
        <v>2948843</v>
      </c>
      <c r="B3359" s="2" t="s">
        <v>58</v>
      </c>
      <c r="C3359" s="2">
        <v>1896891</v>
      </c>
      <c r="D3359" s="2">
        <v>338789817</v>
      </c>
      <c r="E3359" s="2" t="s">
        <v>59</v>
      </c>
      <c r="F3359" s="2" t="s">
        <v>60</v>
      </c>
      <c r="G3359" s="2" t="s">
        <v>1634</v>
      </c>
      <c r="H3359" s="2" t="s">
        <v>3034</v>
      </c>
      <c r="I3359" s="2" t="s">
        <v>16703</v>
      </c>
      <c r="J3359" s="2">
        <v>775165834</v>
      </c>
      <c r="K3359" s="2">
        <v>13</v>
      </c>
      <c r="L3359" s="2" t="s">
        <v>2407</v>
      </c>
      <c r="M3359" s="2" t="s">
        <v>64</v>
      </c>
      <c r="N3359" s="3">
        <v>45017</v>
      </c>
      <c r="O3359" s="2" t="s">
        <v>647</v>
      </c>
      <c r="Q3359" s="2" t="s">
        <v>66</v>
      </c>
      <c r="R3359" s="3">
        <v>45654.883796296293</v>
      </c>
      <c r="S3359" s="2" t="s">
        <v>7798</v>
      </c>
      <c r="T3359" s="2" t="s">
        <v>68</v>
      </c>
      <c r="U3359" s="2" t="s">
        <v>689</v>
      </c>
      <c r="V3359" s="2" t="s">
        <v>16704</v>
      </c>
      <c r="W3359" s="2" t="s">
        <v>118</v>
      </c>
      <c r="X3359" s="2" t="s">
        <v>119</v>
      </c>
      <c r="Y3359" s="2" t="s">
        <v>7939</v>
      </c>
      <c r="Z3359" s="2" t="s">
        <v>121</v>
      </c>
      <c r="AA3359" s="2" t="s">
        <v>10608</v>
      </c>
      <c r="AB3359" s="2" t="s">
        <v>10608</v>
      </c>
      <c r="AC3359" s="2">
        <v>28</v>
      </c>
      <c r="AE3359" s="3">
        <v>45659.386319444442</v>
      </c>
      <c r="AF3359" s="2" t="s">
        <v>77</v>
      </c>
      <c r="AH3359" s="2" t="s">
        <v>78</v>
      </c>
      <c r="AI3359" s="2" t="s">
        <v>58</v>
      </c>
      <c r="AJ3359" s="2" t="s">
        <v>191</v>
      </c>
      <c r="AK3359" s="2" t="s">
        <v>16705</v>
      </c>
      <c r="AL3359" s="2" t="s">
        <v>492</v>
      </c>
      <c r="AM3359" s="3">
        <v>45659.690671296295</v>
      </c>
      <c r="AN3359" s="2" t="s">
        <v>16706</v>
      </c>
      <c r="AO3359" s="2" t="s">
        <v>560</v>
      </c>
      <c r="AP3359" s="2">
        <v>5555209</v>
      </c>
      <c r="AQ3359" s="2" t="s">
        <v>81</v>
      </c>
      <c r="AR3359" s="3">
        <v>45660.498136574075</v>
      </c>
      <c r="AS3359" s="2" t="s">
        <v>82</v>
      </c>
      <c r="AT3359" s="3">
        <v>45659.333333333336</v>
      </c>
      <c r="AU3359" s="2" t="s">
        <v>83</v>
      </c>
      <c r="AV3359" s="2" t="s">
        <v>8205</v>
      </c>
      <c r="AW3359" s="2" t="s">
        <v>8206</v>
      </c>
      <c r="AX3359" s="2" t="s">
        <v>14753</v>
      </c>
      <c r="AZ3359" s="3">
        <v>45660.498136574075</v>
      </c>
      <c r="BB3359" s="2" t="s">
        <v>1212</v>
      </c>
      <c r="BC3359" s="2" t="s">
        <v>1213</v>
      </c>
      <c r="BD3359" s="2" t="s">
        <v>1214</v>
      </c>
      <c r="BE3359" s="2" t="s">
        <v>16707</v>
      </c>
      <c r="BF3359" s="2" t="s">
        <v>560</v>
      </c>
    </row>
    <row r="3360" spans="1:58" x14ac:dyDescent="0.35">
      <c r="A3360" s="2">
        <v>2948844</v>
      </c>
      <c r="B3360" s="2" t="s">
        <v>244</v>
      </c>
      <c r="C3360" s="2">
        <v>44276721</v>
      </c>
      <c r="D3360" s="2">
        <v>339010045</v>
      </c>
      <c r="E3360" s="2" t="s">
        <v>59</v>
      </c>
      <c r="F3360" s="2" t="s">
        <v>60</v>
      </c>
      <c r="G3360" s="2" t="s">
        <v>5369</v>
      </c>
      <c r="H3360" s="2" t="s">
        <v>4944</v>
      </c>
      <c r="I3360" s="2">
        <v>786561744</v>
      </c>
      <c r="J3360" s="2" t="s">
        <v>16708</v>
      </c>
      <c r="K3360" s="2">
        <v>14</v>
      </c>
      <c r="L3360" s="2" t="s">
        <v>63</v>
      </c>
      <c r="M3360" s="2" t="s">
        <v>64</v>
      </c>
      <c r="N3360" s="3">
        <v>45579.5</v>
      </c>
      <c r="O3360" s="2" t="s">
        <v>248</v>
      </c>
      <c r="Q3360" s="2" t="s">
        <v>66</v>
      </c>
      <c r="R3360" s="3">
        <v>45654.884467592594</v>
      </c>
      <c r="S3360" s="2" t="s">
        <v>1388</v>
      </c>
      <c r="T3360" s="2" t="s">
        <v>156</v>
      </c>
      <c r="U3360" s="2" t="s">
        <v>69</v>
      </c>
      <c r="V3360" s="2" t="s">
        <v>16709</v>
      </c>
      <c r="W3360" s="2" t="s">
        <v>233</v>
      </c>
      <c r="X3360" s="2" t="s">
        <v>234</v>
      </c>
      <c r="Y3360" s="2" t="s">
        <v>716</v>
      </c>
      <c r="Z3360" s="2" t="s">
        <v>236</v>
      </c>
      <c r="AA3360" s="2" t="s">
        <v>1693</v>
      </c>
      <c r="AB3360" s="2" t="s">
        <v>176</v>
      </c>
      <c r="AE3360" s="3">
        <v>45654.884479166663</v>
      </c>
      <c r="AF3360" s="2" t="s">
        <v>77</v>
      </c>
      <c r="AH3360" s="2" t="s">
        <v>142</v>
      </c>
      <c r="AI3360" s="2" t="s">
        <v>275</v>
      </c>
      <c r="AJ3360" s="2" t="s">
        <v>516</v>
      </c>
      <c r="AK3360" s="2" t="s">
        <v>16710</v>
      </c>
      <c r="AL3360" s="2" t="s">
        <v>1388</v>
      </c>
      <c r="AM3360" s="3">
        <v>45654.884513888886</v>
      </c>
      <c r="AN3360" s="2" t="s">
        <v>16710</v>
      </c>
      <c r="AP3360" s="2">
        <v>5534171</v>
      </c>
      <c r="AQ3360" s="2" t="s">
        <v>81</v>
      </c>
      <c r="AR3360" s="3">
        <v>45656.447662037041</v>
      </c>
      <c r="AS3360" s="2" t="s">
        <v>82</v>
      </c>
      <c r="AT3360" s="3">
        <v>45655.333333333336</v>
      </c>
      <c r="AU3360" s="2" t="s">
        <v>104</v>
      </c>
      <c r="AV3360" s="2" t="s">
        <v>239</v>
      </c>
      <c r="AW3360" s="2" t="s">
        <v>240</v>
      </c>
      <c r="AX3360" s="2" t="s">
        <v>3975</v>
      </c>
      <c r="AZ3360" s="3">
        <v>45656.447662037041</v>
      </c>
      <c r="BB3360" s="2" t="s">
        <v>1695</v>
      </c>
      <c r="BC3360" s="2" t="s">
        <v>936</v>
      </c>
      <c r="BD3360" s="2" t="s">
        <v>1696</v>
      </c>
      <c r="BE3360" s="2" t="s">
        <v>16711</v>
      </c>
      <c r="BF3360" s="2" t="s">
        <v>831</v>
      </c>
    </row>
    <row r="3361" spans="1:58" x14ac:dyDescent="0.35">
      <c r="A3361" s="2">
        <v>2948847</v>
      </c>
      <c r="B3361" s="2" t="s">
        <v>58</v>
      </c>
      <c r="C3361" s="2">
        <v>1280341</v>
      </c>
      <c r="D3361" s="2">
        <v>338259045</v>
      </c>
      <c r="E3361" s="2" t="s">
        <v>59</v>
      </c>
      <c r="F3361" s="2" t="s">
        <v>60</v>
      </c>
      <c r="G3361" s="2" t="s">
        <v>228</v>
      </c>
      <c r="H3361" s="2" t="s">
        <v>2764</v>
      </c>
      <c r="I3361" s="2">
        <v>772853325</v>
      </c>
      <c r="J3361" s="2" t="s">
        <v>646</v>
      </c>
      <c r="K3361" s="2">
        <v>12</v>
      </c>
      <c r="L3361" s="2" t="s">
        <v>2407</v>
      </c>
      <c r="M3361" s="2" t="s">
        <v>64</v>
      </c>
      <c r="N3361" s="3">
        <v>45017</v>
      </c>
      <c r="O3361" s="2" t="s">
        <v>647</v>
      </c>
      <c r="Q3361" s="2" t="s">
        <v>66</v>
      </c>
      <c r="R3361" s="3">
        <v>45654.887071759258</v>
      </c>
      <c r="S3361" s="2" t="s">
        <v>10417</v>
      </c>
      <c r="T3361" s="2" t="s">
        <v>68</v>
      </c>
      <c r="U3361" s="2" t="s">
        <v>69</v>
      </c>
      <c r="V3361" s="2" t="s">
        <v>16712</v>
      </c>
      <c r="W3361" s="2" t="s">
        <v>71</v>
      </c>
      <c r="X3361" s="2" t="s">
        <v>431</v>
      </c>
      <c r="Y3361" s="2" t="s">
        <v>2170</v>
      </c>
      <c r="Z3361" s="2" t="s">
        <v>2471</v>
      </c>
      <c r="AA3361" s="2" t="s">
        <v>3099</v>
      </c>
      <c r="AB3361" s="2" t="s">
        <v>3099</v>
      </c>
      <c r="AC3361" s="2">
        <v>346</v>
      </c>
      <c r="AE3361" s="3">
        <v>45654.887083333335</v>
      </c>
      <c r="AF3361" s="2" t="s">
        <v>77</v>
      </c>
      <c r="AH3361" s="2" t="s">
        <v>78</v>
      </c>
      <c r="AI3361" s="2" t="s">
        <v>79</v>
      </c>
      <c r="AJ3361" s="2" t="s">
        <v>123</v>
      </c>
      <c r="AK3361" s="2" t="s">
        <v>16713</v>
      </c>
      <c r="AL3361" s="2" t="s">
        <v>10417</v>
      </c>
      <c r="AM3361" s="3">
        <v>45654.929270833331</v>
      </c>
      <c r="AO3361" s="2" t="s">
        <v>10417</v>
      </c>
      <c r="AP3361" s="2">
        <v>5534292</v>
      </c>
      <c r="AQ3361" s="2" t="s">
        <v>81</v>
      </c>
      <c r="AR3361" s="3">
        <v>45656.526655092595</v>
      </c>
      <c r="AS3361" s="2" t="s">
        <v>82</v>
      </c>
      <c r="AT3361" s="3">
        <v>45654.333333333336</v>
      </c>
      <c r="AU3361" s="2" t="s">
        <v>83</v>
      </c>
      <c r="AV3361" s="2" t="s">
        <v>436</v>
      </c>
      <c r="AW3361" s="2" t="s">
        <v>437</v>
      </c>
      <c r="AX3361" s="2" t="s">
        <v>7443</v>
      </c>
      <c r="AZ3361" s="3">
        <v>45656.527326388888</v>
      </c>
      <c r="BB3361" s="2" t="s">
        <v>108</v>
      </c>
      <c r="BC3361" s="2" t="s">
        <v>109</v>
      </c>
      <c r="BD3361" s="2" t="s">
        <v>110</v>
      </c>
      <c r="BE3361" s="2" t="s">
        <v>2919</v>
      </c>
      <c r="BF3361" s="2" t="s">
        <v>194</v>
      </c>
    </row>
    <row r="3362" spans="1:58" x14ac:dyDescent="0.35">
      <c r="A3362" s="2">
        <v>2948848</v>
      </c>
      <c r="B3362" s="2" t="s">
        <v>58</v>
      </c>
      <c r="C3362" s="2">
        <v>44050631</v>
      </c>
      <c r="D3362" s="2">
        <v>339521977</v>
      </c>
      <c r="E3362" s="2" t="s">
        <v>59</v>
      </c>
      <c r="F3362" s="2" t="s">
        <v>60</v>
      </c>
      <c r="G3362" s="2" t="s">
        <v>2740</v>
      </c>
      <c r="H3362" s="2" t="s">
        <v>9750</v>
      </c>
      <c r="I3362" s="2">
        <v>77087030</v>
      </c>
      <c r="J3362" s="2" t="s">
        <v>2270</v>
      </c>
      <c r="K3362" s="2">
        <v>13</v>
      </c>
      <c r="L3362" s="2" t="s">
        <v>63</v>
      </c>
      <c r="M3362" s="2" t="s">
        <v>64</v>
      </c>
      <c r="N3362" s="3">
        <v>45582.041666666664</v>
      </c>
      <c r="O3362" s="2" t="s">
        <v>65</v>
      </c>
      <c r="Q3362" s="2" t="s">
        <v>66</v>
      </c>
      <c r="R3362" s="3">
        <v>45654.887094907404</v>
      </c>
      <c r="S3362" s="2" t="s">
        <v>14607</v>
      </c>
      <c r="T3362" s="2" t="s">
        <v>68</v>
      </c>
      <c r="U3362" s="2" t="s">
        <v>69</v>
      </c>
      <c r="V3362" s="2" t="s">
        <v>16714</v>
      </c>
      <c r="W3362" s="2" t="s">
        <v>233</v>
      </c>
      <c r="X3362" s="2" t="s">
        <v>233</v>
      </c>
      <c r="Y3362" s="2" t="s">
        <v>8232</v>
      </c>
      <c r="Z3362" s="2" t="s">
        <v>567</v>
      </c>
      <c r="AA3362" s="2" t="s">
        <v>8233</v>
      </c>
      <c r="AB3362" s="2" t="s">
        <v>8233</v>
      </c>
      <c r="AE3362" s="3">
        <v>45654.887106481481</v>
      </c>
      <c r="AF3362" s="2" t="s">
        <v>77</v>
      </c>
      <c r="AH3362" s="2" t="s">
        <v>78</v>
      </c>
      <c r="AI3362" s="2" t="s">
        <v>79</v>
      </c>
      <c r="AJ3362" s="2" t="s">
        <v>379</v>
      </c>
      <c r="AK3362" s="2" t="s">
        <v>16714</v>
      </c>
      <c r="AL3362" s="2" t="s">
        <v>14607</v>
      </c>
      <c r="AM3362" s="3">
        <v>45654.887141203704</v>
      </c>
      <c r="AN3362" s="2" t="s">
        <v>16714</v>
      </c>
      <c r="AP3362" s="2">
        <v>5534178</v>
      </c>
      <c r="AQ3362" s="2" t="s">
        <v>81</v>
      </c>
      <c r="AR3362" s="3">
        <v>45657.515335648146</v>
      </c>
      <c r="AS3362" s="2" t="s">
        <v>82</v>
      </c>
      <c r="AT3362" s="3">
        <v>45655.388888888891</v>
      </c>
      <c r="AU3362" s="2" t="s">
        <v>104</v>
      </c>
      <c r="AV3362" s="2" t="s">
        <v>569</v>
      </c>
      <c r="AW3362" s="2" t="s">
        <v>570</v>
      </c>
      <c r="AX3362" s="2" t="s">
        <v>1530</v>
      </c>
      <c r="AZ3362" s="3">
        <v>45657.515335648146</v>
      </c>
      <c r="BB3362" s="2" t="s">
        <v>408</v>
      </c>
      <c r="BC3362" s="2" t="s">
        <v>409</v>
      </c>
      <c r="BD3362" s="2" t="s">
        <v>410</v>
      </c>
      <c r="BE3362" s="2" t="s">
        <v>16715</v>
      </c>
      <c r="BF3362" s="2" t="s">
        <v>1093</v>
      </c>
    </row>
    <row r="3363" spans="1:58" x14ac:dyDescent="0.35">
      <c r="A3363" s="2">
        <v>2948851</v>
      </c>
      <c r="B3363" s="2" t="s">
        <v>720</v>
      </c>
      <c r="C3363" s="2">
        <v>34452901</v>
      </c>
      <c r="D3363" s="2">
        <v>339413014</v>
      </c>
      <c r="E3363" s="2" t="s">
        <v>59</v>
      </c>
      <c r="F3363" s="2" t="s">
        <v>60</v>
      </c>
      <c r="G3363" s="2" t="s">
        <v>413</v>
      </c>
      <c r="H3363" s="2" t="s">
        <v>16716</v>
      </c>
      <c r="I3363" s="2">
        <v>774084253</v>
      </c>
      <c r="J3363" s="2" t="s">
        <v>16717</v>
      </c>
      <c r="K3363" s="2">
        <v>15</v>
      </c>
      <c r="L3363" s="2" t="s">
        <v>63</v>
      </c>
      <c r="M3363" s="2" t="s">
        <v>64</v>
      </c>
      <c r="N3363" s="3">
        <v>43739</v>
      </c>
      <c r="O3363" s="2" t="s">
        <v>929</v>
      </c>
      <c r="Q3363" s="2" t="s">
        <v>66</v>
      </c>
      <c r="R3363" s="3">
        <v>45654.892465277779</v>
      </c>
      <c r="S3363" s="2" t="s">
        <v>2143</v>
      </c>
      <c r="T3363" s="2" t="s">
        <v>156</v>
      </c>
      <c r="U3363" s="2" t="s">
        <v>69</v>
      </c>
      <c r="V3363" s="2" t="s">
        <v>16718</v>
      </c>
      <c r="W3363" s="2" t="s">
        <v>336</v>
      </c>
      <c r="X3363" s="2" t="s">
        <v>336</v>
      </c>
      <c r="Y3363" s="2" t="s">
        <v>8734</v>
      </c>
      <c r="Z3363" s="2" t="s">
        <v>453</v>
      </c>
      <c r="AA3363" s="2" t="s">
        <v>16719</v>
      </c>
      <c r="AB3363" s="2" t="s">
        <v>176</v>
      </c>
      <c r="AE3363" s="3">
        <v>45654.892476851855</v>
      </c>
      <c r="AF3363" s="2" t="s">
        <v>77</v>
      </c>
      <c r="AH3363" s="2" t="s">
        <v>142</v>
      </c>
      <c r="AI3363" s="2" t="s">
        <v>255</v>
      </c>
      <c r="AJ3363" s="2" t="s">
        <v>276</v>
      </c>
      <c r="AK3363" s="2" t="s">
        <v>16720</v>
      </c>
      <c r="AL3363" s="2" t="s">
        <v>2143</v>
      </c>
      <c r="AM3363" s="3">
        <v>45654.892511574071</v>
      </c>
      <c r="AN3363" s="2" t="s">
        <v>16720</v>
      </c>
      <c r="AP3363" s="2">
        <v>5534209</v>
      </c>
      <c r="AQ3363" s="2" t="s">
        <v>81</v>
      </c>
      <c r="AR3363" s="3">
        <v>45656.483530092592</v>
      </c>
      <c r="AS3363" s="2" t="s">
        <v>82</v>
      </c>
      <c r="AT3363" s="3">
        <v>45655.333333333336</v>
      </c>
      <c r="AU3363" s="2" t="s">
        <v>104</v>
      </c>
      <c r="AV3363" s="2" t="s">
        <v>583</v>
      </c>
      <c r="AW3363" s="2" t="s">
        <v>584</v>
      </c>
      <c r="AX3363" s="2" t="s">
        <v>2935</v>
      </c>
      <c r="AZ3363" s="3">
        <v>45656.483530092592</v>
      </c>
      <c r="BB3363" s="2" t="s">
        <v>1137</v>
      </c>
      <c r="BC3363" s="2" t="s">
        <v>1138</v>
      </c>
      <c r="BD3363" s="2" t="s">
        <v>1139</v>
      </c>
      <c r="BE3363" s="2" t="s">
        <v>16721</v>
      </c>
      <c r="BF3363" s="2" t="s">
        <v>345</v>
      </c>
    </row>
    <row r="3364" spans="1:58" x14ac:dyDescent="0.35">
      <c r="A3364" s="2">
        <v>2948852</v>
      </c>
      <c r="B3364" s="2" t="s">
        <v>58</v>
      </c>
      <c r="C3364" s="2">
        <v>43697001</v>
      </c>
      <c r="D3364" s="2">
        <v>338447526</v>
      </c>
      <c r="E3364" s="2" t="s">
        <v>59</v>
      </c>
      <c r="F3364" s="2" t="s">
        <v>60</v>
      </c>
      <c r="G3364" s="2" t="s">
        <v>2028</v>
      </c>
      <c r="H3364" s="2" t="s">
        <v>16722</v>
      </c>
      <c r="I3364" s="2">
        <v>773208629</v>
      </c>
      <c r="J3364" s="2" t="s">
        <v>579</v>
      </c>
      <c r="K3364" s="2">
        <v>13</v>
      </c>
      <c r="L3364" s="2" t="s">
        <v>305</v>
      </c>
      <c r="M3364" s="2" t="s">
        <v>64</v>
      </c>
      <c r="N3364" s="3">
        <v>45497.666666666664</v>
      </c>
      <c r="O3364" s="2" t="s">
        <v>65</v>
      </c>
      <c r="Q3364" s="2" t="s">
        <v>66</v>
      </c>
      <c r="R3364" s="3">
        <v>45654.892870370371</v>
      </c>
      <c r="S3364" s="2" t="s">
        <v>3667</v>
      </c>
      <c r="T3364" s="2" t="s">
        <v>703</v>
      </c>
      <c r="U3364" s="2" t="s">
        <v>215</v>
      </c>
      <c r="V3364" s="2" t="s">
        <v>16723</v>
      </c>
      <c r="W3364" s="2" t="s">
        <v>136</v>
      </c>
      <c r="X3364" s="2" t="s">
        <v>217</v>
      </c>
      <c r="Y3364" s="2" t="s">
        <v>3864</v>
      </c>
      <c r="Z3364" s="2" t="s">
        <v>596</v>
      </c>
      <c r="AA3364" s="2" t="s">
        <v>16724</v>
      </c>
      <c r="AB3364" s="2" t="s">
        <v>16725</v>
      </c>
      <c r="AE3364" s="3">
        <v>45654.892881944441</v>
      </c>
      <c r="AF3364" s="2" t="s">
        <v>77</v>
      </c>
      <c r="AH3364" s="2" t="s">
        <v>78</v>
      </c>
      <c r="AI3364" s="2" t="s">
        <v>58</v>
      </c>
      <c r="AJ3364" s="2" t="s">
        <v>191</v>
      </c>
      <c r="AK3364" s="2" t="s">
        <v>641</v>
      </c>
      <c r="AL3364" s="2" t="s">
        <v>3667</v>
      </c>
      <c r="AM3364" s="3">
        <v>45656.66920138889</v>
      </c>
      <c r="AN3364" s="2" t="s">
        <v>2332</v>
      </c>
      <c r="AO3364" s="2" t="s">
        <v>560</v>
      </c>
      <c r="AP3364" s="2">
        <v>5541598</v>
      </c>
      <c r="AQ3364" s="2" t="s">
        <v>81</v>
      </c>
      <c r="AR3364" s="3">
        <v>45657.839513888888</v>
      </c>
      <c r="AS3364" s="2" t="s">
        <v>82</v>
      </c>
      <c r="AT3364" s="3">
        <v>45657.333333333336</v>
      </c>
      <c r="AU3364" s="2" t="s">
        <v>104</v>
      </c>
      <c r="AV3364" s="2" t="s">
        <v>222</v>
      </c>
      <c r="AW3364" s="2" t="s">
        <v>223</v>
      </c>
      <c r="AX3364" s="2" t="s">
        <v>2730</v>
      </c>
      <c r="AZ3364" s="3">
        <v>45657.839513888888</v>
      </c>
      <c r="BB3364" s="2" t="s">
        <v>922</v>
      </c>
      <c r="BC3364" s="2" t="s">
        <v>923</v>
      </c>
      <c r="BD3364" s="2" t="s">
        <v>924</v>
      </c>
      <c r="BE3364" s="2" t="s">
        <v>2839</v>
      </c>
      <c r="BF3364" s="2" t="s">
        <v>412</v>
      </c>
    </row>
    <row r="3365" spans="1:58" x14ac:dyDescent="0.35">
      <c r="A3365" s="2">
        <v>2948856</v>
      </c>
      <c r="B3365" s="2" t="s">
        <v>244</v>
      </c>
      <c r="C3365" s="2">
        <v>41222751</v>
      </c>
      <c r="D3365" s="2">
        <v>339609871</v>
      </c>
      <c r="E3365" s="2" t="s">
        <v>59</v>
      </c>
      <c r="F3365" s="2" t="s">
        <v>60</v>
      </c>
      <c r="G3365" s="2" t="s">
        <v>1395</v>
      </c>
      <c r="H3365" s="2" t="s">
        <v>5002</v>
      </c>
      <c r="I3365" s="2">
        <v>771791469</v>
      </c>
      <c r="J3365" s="2" t="s">
        <v>268</v>
      </c>
      <c r="K3365" s="2">
        <v>12</v>
      </c>
      <c r="L3365" s="2" t="s">
        <v>63</v>
      </c>
      <c r="M3365" s="2" t="s">
        <v>64</v>
      </c>
      <c r="N3365" s="3">
        <v>45188</v>
      </c>
      <c r="O3365" s="2" t="s">
        <v>248</v>
      </c>
      <c r="Q3365" s="2" t="s">
        <v>66</v>
      </c>
      <c r="R3365" s="3">
        <v>45654.899571759262</v>
      </c>
      <c r="S3365" s="2" t="s">
        <v>5303</v>
      </c>
      <c r="T3365" s="2" t="s">
        <v>68</v>
      </c>
      <c r="U3365" s="2" t="s">
        <v>69</v>
      </c>
      <c r="V3365" s="2" t="s">
        <v>16726</v>
      </c>
      <c r="W3365" s="2" t="s">
        <v>250</v>
      </c>
      <c r="X3365" s="2" t="s">
        <v>250</v>
      </c>
      <c r="Y3365" s="2" t="s">
        <v>2781</v>
      </c>
      <c r="Z3365" s="2" t="s">
        <v>2782</v>
      </c>
      <c r="AA3365" s="2" t="s">
        <v>11971</v>
      </c>
      <c r="AB3365" s="2" t="s">
        <v>176</v>
      </c>
      <c r="AE3365" s="3">
        <v>45654.899594907409</v>
      </c>
      <c r="AF3365" s="2" t="s">
        <v>77</v>
      </c>
      <c r="AH3365" s="2" t="s">
        <v>142</v>
      </c>
      <c r="AI3365" s="2" t="s">
        <v>255</v>
      </c>
      <c r="AJ3365" s="2" t="s">
        <v>276</v>
      </c>
      <c r="AK3365" s="2" t="s">
        <v>16727</v>
      </c>
      <c r="AL3365" s="2" t="s">
        <v>5303</v>
      </c>
      <c r="AM3365" s="3">
        <v>45654.899629629632</v>
      </c>
      <c r="AN3365" s="2" t="s">
        <v>16727</v>
      </c>
      <c r="AP3365" s="2">
        <v>5534218</v>
      </c>
      <c r="AQ3365" s="2" t="s">
        <v>81</v>
      </c>
      <c r="AR3365" s="3">
        <v>45656.513541666667</v>
      </c>
      <c r="AS3365" s="2" t="s">
        <v>82</v>
      </c>
      <c r="AT3365" s="3">
        <v>45655.333333333336</v>
      </c>
      <c r="AU3365" s="2" t="s">
        <v>104</v>
      </c>
      <c r="AV3365" s="2" t="s">
        <v>1817</v>
      </c>
      <c r="AW3365" s="2" t="s">
        <v>1818</v>
      </c>
      <c r="AX3365" s="2" t="s">
        <v>1819</v>
      </c>
      <c r="AZ3365" s="3">
        <v>45656.513541666667</v>
      </c>
      <c r="BB3365" s="2" t="s">
        <v>349</v>
      </c>
      <c r="BC3365" s="2" t="s">
        <v>350</v>
      </c>
      <c r="BD3365" s="2" t="s">
        <v>351</v>
      </c>
      <c r="BE3365" s="2" t="s">
        <v>16728</v>
      </c>
      <c r="BF3365" s="2" t="s">
        <v>1882</v>
      </c>
    </row>
    <row r="3366" spans="1:58" x14ac:dyDescent="0.35">
      <c r="A3366" s="2">
        <v>2948857</v>
      </c>
      <c r="B3366" s="2" t="s">
        <v>58</v>
      </c>
      <c r="C3366" s="2">
        <v>43069511</v>
      </c>
      <c r="D3366" s="2">
        <v>338527604</v>
      </c>
      <c r="E3366" s="2" t="s">
        <v>59</v>
      </c>
      <c r="F3366" s="2" t="s">
        <v>60</v>
      </c>
      <c r="G3366" s="2" t="s">
        <v>3958</v>
      </c>
      <c r="H3366" s="2" t="s">
        <v>229</v>
      </c>
      <c r="I3366" s="2">
        <v>777557151</v>
      </c>
      <c r="J3366" s="2" t="s">
        <v>16729</v>
      </c>
      <c r="K3366" s="2">
        <v>13</v>
      </c>
      <c r="L3366" s="2" t="s">
        <v>63</v>
      </c>
      <c r="M3366" s="2" t="s">
        <v>64</v>
      </c>
      <c r="N3366" s="3">
        <v>45514.333333333336</v>
      </c>
      <c r="O3366" s="2" t="s">
        <v>65</v>
      </c>
      <c r="Q3366" s="2" t="s">
        <v>66</v>
      </c>
      <c r="R3366" s="3">
        <v>45654.900324074071</v>
      </c>
      <c r="S3366" s="2" t="s">
        <v>8383</v>
      </c>
      <c r="T3366" s="2" t="s">
        <v>68</v>
      </c>
      <c r="U3366" s="2" t="s">
        <v>674</v>
      </c>
      <c r="V3366" s="2" t="s">
        <v>16730</v>
      </c>
      <c r="W3366" s="2" t="s">
        <v>400</v>
      </c>
      <c r="X3366" s="2" t="s">
        <v>419</v>
      </c>
      <c r="Y3366" s="2" t="s">
        <v>9614</v>
      </c>
      <c r="Z3366" s="2" t="s">
        <v>904</v>
      </c>
      <c r="AA3366" s="2" t="s">
        <v>904</v>
      </c>
      <c r="AB3366" s="2" t="s">
        <v>176</v>
      </c>
      <c r="AE3366" s="3">
        <v>45654.900335648148</v>
      </c>
      <c r="AF3366" s="2" t="s">
        <v>77</v>
      </c>
      <c r="AH3366" s="2" t="s">
        <v>78</v>
      </c>
      <c r="AI3366" s="2" t="s">
        <v>79</v>
      </c>
      <c r="AJ3366" s="2" t="s">
        <v>767</v>
      </c>
      <c r="AK3366" s="2" t="s">
        <v>16731</v>
      </c>
      <c r="AL3366" s="2" t="s">
        <v>8383</v>
      </c>
      <c r="AM3366" s="3">
        <v>45654.900370370371</v>
      </c>
      <c r="AN3366" s="2" t="s">
        <v>16731</v>
      </c>
      <c r="AP3366" s="2">
        <v>5534219</v>
      </c>
      <c r="AQ3366" s="2" t="s">
        <v>81</v>
      </c>
      <c r="AR3366" s="3">
        <v>45656.735868055555</v>
      </c>
      <c r="AS3366" s="2" t="s">
        <v>82</v>
      </c>
      <c r="AT3366" s="3">
        <v>45655.333333333336</v>
      </c>
      <c r="AU3366" s="2" t="s">
        <v>104</v>
      </c>
      <c r="AV3366" s="2" t="s">
        <v>423</v>
      </c>
      <c r="AW3366" s="2" t="s">
        <v>424</v>
      </c>
      <c r="AX3366" s="2" t="s">
        <v>1472</v>
      </c>
      <c r="AZ3366" s="3">
        <v>45656.735868055555</v>
      </c>
      <c r="BB3366" s="2" t="s">
        <v>225</v>
      </c>
      <c r="BC3366" s="2" t="s">
        <v>226</v>
      </c>
      <c r="BD3366" s="2" t="s">
        <v>89</v>
      </c>
      <c r="BE3366" s="2" t="s">
        <v>16732</v>
      </c>
      <c r="BF3366" s="2" t="s">
        <v>243</v>
      </c>
    </row>
    <row r="3367" spans="1:58" x14ac:dyDescent="0.35">
      <c r="A3367" s="2">
        <v>2948860</v>
      </c>
      <c r="B3367" s="2" t="s">
        <v>58</v>
      </c>
      <c r="C3367" s="2">
        <v>37647211</v>
      </c>
      <c r="D3367" s="2">
        <v>339535675</v>
      </c>
      <c r="E3367" s="2" t="s">
        <v>59</v>
      </c>
      <c r="F3367" s="2" t="s">
        <v>60</v>
      </c>
      <c r="G3367" s="2" t="s">
        <v>876</v>
      </c>
      <c r="H3367" s="2" t="s">
        <v>6732</v>
      </c>
      <c r="I3367" s="2">
        <v>777214067</v>
      </c>
      <c r="J3367" s="2" t="s">
        <v>1151</v>
      </c>
      <c r="K3367" s="2">
        <v>14</v>
      </c>
      <c r="L3367" s="2" t="s">
        <v>63</v>
      </c>
      <c r="M3367" s="2" t="s">
        <v>64</v>
      </c>
      <c r="N3367" s="3">
        <v>45212.773449074077</v>
      </c>
      <c r="O3367" s="2" t="s">
        <v>65</v>
      </c>
      <c r="Q3367" s="2" t="s">
        <v>66</v>
      </c>
      <c r="R3367" s="3">
        <v>45654.902881944443</v>
      </c>
      <c r="S3367" s="2" t="s">
        <v>3119</v>
      </c>
      <c r="T3367" s="2" t="s">
        <v>68</v>
      </c>
      <c r="U3367" s="2" t="s">
        <v>69</v>
      </c>
      <c r="V3367" s="2" t="s">
        <v>16733</v>
      </c>
      <c r="W3367" s="2" t="s">
        <v>233</v>
      </c>
      <c r="X3367" s="2" t="s">
        <v>233</v>
      </c>
      <c r="Y3367" s="2" t="s">
        <v>4970</v>
      </c>
      <c r="Z3367" s="2" t="s">
        <v>567</v>
      </c>
      <c r="AA3367" s="2" t="s">
        <v>9645</v>
      </c>
      <c r="AB3367" s="2" t="s">
        <v>176</v>
      </c>
      <c r="AE3367" s="3">
        <v>45654.902881944443</v>
      </c>
      <c r="AF3367" s="2" t="s">
        <v>77</v>
      </c>
      <c r="AH3367" s="2" t="s">
        <v>142</v>
      </c>
      <c r="AI3367" s="2" t="s">
        <v>79</v>
      </c>
      <c r="AJ3367" s="2" t="s">
        <v>123</v>
      </c>
      <c r="AK3367" s="2" t="s">
        <v>16734</v>
      </c>
      <c r="AL3367" s="2" t="s">
        <v>3119</v>
      </c>
      <c r="AM3367" s="3">
        <v>45654.902916666666</v>
      </c>
      <c r="AN3367" s="2" t="s">
        <v>16734</v>
      </c>
      <c r="AP3367" s="2">
        <v>5534226</v>
      </c>
      <c r="AQ3367" s="2" t="s">
        <v>81</v>
      </c>
      <c r="AR3367" s="3">
        <v>45657.701215277775</v>
      </c>
      <c r="AS3367" s="2" t="s">
        <v>82</v>
      </c>
      <c r="AT3367" s="3">
        <v>45655.361111111109</v>
      </c>
      <c r="AU3367" s="2" t="s">
        <v>104</v>
      </c>
      <c r="AV3367" s="2" t="s">
        <v>569</v>
      </c>
      <c r="AW3367" s="2" t="s">
        <v>570</v>
      </c>
      <c r="AX3367" s="2" t="s">
        <v>1530</v>
      </c>
      <c r="AZ3367" s="3">
        <v>45657.701215277775</v>
      </c>
      <c r="BB3367" s="2" t="s">
        <v>695</v>
      </c>
      <c r="BC3367" s="2" t="s">
        <v>696</v>
      </c>
      <c r="BD3367" s="2" t="s">
        <v>89</v>
      </c>
      <c r="BE3367" s="2" t="s">
        <v>16735</v>
      </c>
      <c r="BF3367" s="2" t="s">
        <v>284</v>
      </c>
    </row>
    <row r="3368" spans="1:58" x14ac:dyDescent="0.35">
      <c r="A3368" s="2">
        <v>2948861</v>
      </c>
      <c r="B3368" s="2" t="s">
        <v>244</v>
      </c>
      <c r="C3368" s="2">
        <v>32575091</v>
      </c>
      <c r="D3368" s="2">
        <v>339731099</v>
      </c>
      <c r="E3368" s="2" t="s">
        <v>59</v>
      </c>
      <c r="F3368" s="2" t="s">
        <v>60</v>
      </c>
      <c r="G3368" s="2" t="s">
        <v>669</v>
      </c>
      <c r="H3368" s="2" t="s">
        <v>16736</v>
      </c>
      <c r="I3368" s="2">
        <v>785238884</v>
      </c>
      <c r="J3368" s="2" t="s">
        <v>16737</v>
      </c>
      <c r="K3368" s="2">
        <v>14</v>
      </c>
      <c r="L3368" s="2" t="s">
        <v>63</v>
      </c>
      <c r="M3368" s="2" t="s">
        <v>64</v>
      </c>
      <c r="N3368" s="3">
        <v>45304.458333333336</v>
      </c>
      <c r="O3368" s="2" t="s">
        <v>248</v>
      </c>
      <c r="Q3368" s="2" t="s">
        <v>66</v>
      </c>
      <c r="R3368" s="3">
        <v>45654.903460648151</v>
      </c>
      <c r="S3368" s="2" t="s">
        <v>8694</v>
      </c>
      <c r="T3368" s="2" t="s">
        <v>68</v>
      </c>
      <c r="U3368" s="2" t="s">
        <v>481</v>
      </c>
      <c r="V3368" s="2" t="s">
        <v>16738</v>
      </c>
      <c r="W3368" s="2" t="s">
        <v>250</v>
      </c>
      <c r="X3368" s="2" t="s">
        <v>250</v>
      </c>
      <c r="Y3368" s="2" t="s">
        <v>12660</v>
      </c>
      <c r="Z3368" s="2" t="s">
        <v>6489</v>
      </c>
      <c r="AA3368" s="2" t="s">
        <v>6490</v>
      </c>
      <c r="AB3368" s="2" t="s">
        <v>176</v>
      </c>
      <c r="AE3368" s="3">
        <v>45655.599548611113</v>
      </c>
      <c r="AF3368" s="2" t="s">
        <v>77</v>
      </c>
      <c r="AH3368" s="2" t="s">
        <v>142</v>
      </c>
      <c r="AI3368" s="2" t="s">
        <v>1100</v>
      </c>
      <c r="AJ3368" s="2" t="s">
        <v>14927</v>
      </c>
      <c r="AK3368" s="2" t="s">
        <v>15857</v>
      </c>
      <c r="AL3368" s="2" t="s">
        <v>1998</v>
      </c>
      <c r="AM3368" s="3">
        <v>45655.599652777775</v>
      </c>
      <c r="AN3368" s="2" t="s">
        <v>15857</v>
      </c>
      <c r="AO3368" s="2" t="s">
        <v>1998</v>
      </c>
      <c r="AP3368" s="2">
        <v>5537054</v>
      </c>
      <c r="AQ3368" s="2" t="s">
        <v>81</v>
      </c>
      <c r="AR3368" s="3">
        <v>45656.444756944446</v>
      </c>
      <c r="AS3368" s="2" t="s">
        <v>82</v>
      </c>
      <c r="AT3368" s="3">
        <v>45655.5625</v>
      </c>
      <c r="AU3368" s="2" t="s">
        <v>104</v>
      </c>
      <c r="AV3368" s="2" t="s">
        <v>1030</v>
      </c>
      <c r="AW3368" s="2" t="s">
        <v>1031</v>
      </c>
      <c r="AX3368" s="2" t="s">
        <v>1032</v>
      </c>
      <c r="AZ3368" s="3">
        <v>45656.444756944446</v>
      </c>
      <c r="BB3368" s="2" t="s">
        <v>261</v>
      </c>
      <c r="BC3368" s="2" t="s">
        <v>262</v>
      </c>
      <c r="BD3368" s="2" t="s">
        <v>263</v>
      </c>
      <c r="BE3368" s="2" t="s">
        <v>16739</v>
      </c>
      <c r="BF3368" s="2" t="s">
        <v>939</v>
      </c>
    </row>
    <row r="3369" spans="1:58" x14ac:dyDescent="0.35">
      <c r="A3369" s="2">
        <v>2948863</v>
      </c>
      <c r="B3369" s="2" t="s">
        <v>244</v>
      </c>
      <c r="C3369" s="2">
        <v>36079511</v>
      </c>
      <c r="D3369" s="2">
        <v>339789082</v>
      </c>
      <c r="E3369" s="2" t="s">
        <v>59</v>
      </c>
      <c r="F3369" s="2" t="s">
        <v>60</v>
      </c>
      <c r="G3369" s="2" t="s">
        <v>2278</v>
      </c>
      <c r="H3369" s="2" t="s">
        <v>997</v>
      </c>
      <c r="I3369" s="2">
        <v>783831039</v>
      </c>
      <c r="J3369" s="2" t="s">
        <v>5431</v>
      </c>
      <c r="K3369" s="2">
        <v>14</v>
      </c>
      <c r="L3369" s="2" t="s">
        <v>63</v>
      </c>
      <c r="M3369" s="2" t="s">
        <v>64</v>
      </c>
      <c r="N3369" s="3">
        <v>44760.690972222219</v>
      </c>
      <c r="O3369" s="2" t="s">
        <v>248</v>
      </c>
      <c r="Q3369" s="2" t="s">
        <v>66</v>
      </c>
      <c r="R3369" s="3">
        <v>45654.909907407404</v>
      </c>
      <c r="S3369" s="2" t="s">
        <v>3667</v>
      </c>
      <c r="T3369" s="2" t="s">
        <v>703</v>
      </c>
      <c r="U3369" s="2" t="s">
        <v>914</v>
      </c>
      <c r="V3369" s="2" t="s">
        <v>16740</v>
      </c>
      <c r="W3369" s="2" t="s">
        <v>250</v>
      </c>
      <c r="X3369" s="2" t="s">
        <v>251</v>
      </c>
      <c r="Y3369" s="2" t="s">
        <v>3462</v>
      </c>
      <c r="Z3369" s="2" t="s">
        <v>745</v>
      </c>
      <c r="AA3369" s="2" t="s">
        <v>746</v>
      </c>
      <c r="AB3369" s="2" t="s">
        <v>746</v>
      </c>
      <c r="AC3369" s="2">
        <v>784022163</v>
      </c>
      <c r="AE3369" s="3">
        <v>45655.682291666664</v>
      </c>
      <c r="AF3369" s="2" t="s">
        <v>77</v>
      </c>
      <c r="AH3369" s="2" t="s">
        <v>78</v>
      </c>
      <c r="AI3369" s="2" t="s">
        <v>255</v>
      </c>
      <c r="AJ3369" s="2" t="s">
        <v>343</v>
      </c>
      <c r="AK3369" s="2" t="s">
        <v>16741</v>
      </c>
      <c r="AL3369" s="2" t="s">
        <v>265</v>
      </c>
      <c r="AM3369" s="3">
        <v>45655.682372685187</v>
      </c>
      <c r="AN3369" s="2" t="s">
        <v>16741</v>
      </c>
      <c r="AO3369" s="2" t="s">
        <v>265</v>
      </c>
      <c r="AP3369" s="2">
        <v>5537260</v>
      </c>
      <c r="AQ3369" s="2" t="s">
        <v>81</v>
      </c>
      <c r="AR3369" s="3">
        <v>45656.473263888889</v>
      </c>
      <c r="AS3369" s="2" t="s">
        <v>82</v>
      </c>
      <c r="AT3369" s="3">
        <v>45655.333333333336</v>
      </c>
      <c r="AU3369" s="2" t="s">
        <v>104</v>
      </c>
      <c r="AV3369" s="2" t="s">
        <v>1134</v>
      </c>
      <c r="AW3369" s="2" t="s">
        <v>1135</v>
      </c>
      <c r="AX3369" s="2" t="s">
        <v>1136</v>
      </c>
      <c r="AZ3369" s="3">
        <v>45656.473263888889</v>
      </c>
      <c r="BB3369" s="2" t="s">
        <v>1276</v>
      </c>
      <c r="BC3369" s="2" t="s">
        <v>1277</v>
      </c>
      <c r="BD3369" s="2" t="s">
        <v>1278</v>
      </c>
      <c r="BE3369" s="2" t="s">
        <v>16742</v>
      </c>
      <c r="BF3369" s="2" t="s">
        <v>926</v>
      </c>
    </row>
    <row r="3370" spans="1:58" x14ac:dyDescent="0.35">
      <c r="A3370" s="2">
        <v>2948865</v>
      </c>
      <c r="B3370" s="2" t="s">
        <v>58</v>
      </c>
      <c r="C3370" s="2">
        <v>42349941</v>
      </c>
      <c r="D3370" s="2">
        <v>338568857</v>
      </c>
      <c r="E3370" s="2" t="s">
        <v>59</v>
      </c>
      <c r="F3370" s="2" t="s">
        <v>60</v>
      </c>
      <c r="G3370" s="2" t="s">
        <v>1460</v>
      </c>
      <c r="H3370" s="2" t="s">
        <v>1041</v>
      </c>
      <c r="I3370" s="2" t="s">
        <v>16743</v>
      </c>
      <c r="J3370" s="2" t="s">
        <v>4641</v>
      </c>
      <c r="K3370" s="2">
        <v>13</v>
      </c>
      <c r="L3370" s="2" t="s">
        <v>305</v>
      </c>
      <c r="M3370" s="2" t="s">
        <v>64</v>
      </c>
      <c r="N3370" s="3">
        <v>45288.724085648151</v>
      </c>
      <c r="O3370" s="2" t="s">
        <v>65</v>
      </c>
      <c r="Q3370" s="2" t="s">
        <v>66</v>
      </c>
      <c r="R3370" s="3">
        <v>45654.911145833335</v>
      </c>
      <c r="S3370" s="2" t="s">
        <v>8254</v>
      </c>
      <c r="T3370" s="2" t="s">
        <v>843</v>
      </c>
      <c r="U3370" s="2" t="s">
        <v>69</v>
      </c>
      <c r="V3370" s="2" t="s">
        <v>16744</v>
      </c>
      <c r="W3370" s="2" t="s">
        <v>400</v>
      </c>
      <c r="X3370" s="2" t="s">
        <v>419</v>
      </c>
      <c r="Y3370" s="2" t="s">
        <v>5521</v>
      </c>
      <c r="Z3370" s="2" t="s">
        <v>1471</v>
      </c>
      <c r="AA3370" s="2" t="s">
        <v>5522</v>
      </c>
      <c r="AB3370" s="2" t="s">
        <v>176</v>
      </c>
      <c r="AE3370" s="3">
        <v>45656.767916666664</v>
      </c>
      <c r="AF3370" s="2" t="s">
        <v>77</v>
      </c>
      <c r="AH3370" s="2" t="s">
        <v>78</v>
      </c>
      <c r="AI3370" s="2" t="s">
        <v>58</v>
      </c>
      <c r="AJ3370" s="2" t="s">
        <v>101</v>
      </c>
      <c r="AK3370" s="2" t="s">
        <v>16541</v>
      </c>
      <c r="AL3370" s="2" t="s">
        <v>2865</v>
      </c>
      <c r="AM3370" s="3">
        <v>45656.768020833333</v>
      </c>
      <c r="AN3370" s="2" t="s">
        <v>16541</v>
      </c>
      <c r="AO3370" s="2" t="s">
        <v>2865</v>
      </c>
      <c r="AP3370" s="2">
        <v>5542638</v>
      </c>
      <c r="AQ3370" s="2" t="s">
        <v>81</v>
      </c>
      <c r="AR3370" s="3">
        <v>45657.450636574074</v>
      </c>
      <c r="AS3370" s="2" t="s">
        <v>82</v>
      </c>
      <c r="AT3370" s="3">
        <v>45656.333333333336</v>
      </c>
      <c r="AU3370" s="2" t="s">
        <v>104</v>
      </c>
      <c r="AV3370" s="2" t="s">
        <v>346</v>
      </c>
      <c r="AW3370" s="2" t="s">
        <v>347</v>
      </c>
      <c r="AX3370" s="2" t="s">
        <v>348</v>
      </c>
      <c r="AZ3370" s="3">
        <v>45657.450636574074</v>
      </c>
      <c r="BB3370" s="2" t="s">
        <v>179</v>
      </c>
      <c r="BC3370" s="2" t="s">
        <v>180</v>
      </c>
      <c r="BD3370" s="2" t="s">
        <v>181</v>
      </c>
      <c r="BE3370" s="2" t="s">
        <v>16745</v>
      </c>
      <c r="BF3370" s="2" t="s">
        <v>243</v>
      </c>
    </row>
    <row r="3371" spans="1:58" x14ac:dyDescent="0.35">
      <c r="A3371" s="2">
        <v>2948866</v>
      </c>
      <c r="B3371" s="2" t="s">
        <v>58</v>
      </c>
      <c r="C3371" s="2">
        <v>30869041</v>
      </c>
      <c r="D3371" s="2">
        <v>338200748</v>
      </c>
      <c r="E3371" s="2" t="s">
        <v>59</v>
      </c>
      <c r="F3371" s="2" t="s">
        <v>60</v>
      </c>
      <c r="G3371" s="2" t="s">
        <v>699</v>
      </c>
      <c r="H3371" s="2" t="s">
        <v>5110</v>
      </c>
      <c r="I3371" s="2">
        <v>775662355</v>
      </c>
      <c r="J3371" s="2" t="s">
        <v>16746</v>
      </c>
      <c r="K3371" s="2">
        <v>12</v>
      </c>
      <c r="L3371" s="2" t="s">
        <v>63</v>
      </c>
      <c r="M3371" s="2" t="s">
        <v>64</v>
      </c>
      <c r="N3371" s="3">
        <v>44805</v>
      </c>
      <c r="O3371" s="2" t="s">
        <v>647</v>
      </c>
      <c r="Q3371" s="2" t="s">
        <v>66</v>
      </c>
      <c r="R3371" s="3">
        <v>45654.912245370368</v>
      </c>
      <c r="S3371" s="2" t="s">
        <v>7668</v>
      </c>
      <c r="T3371" s="2" t="s">
        <v>68</v>
      </c>
      <c r="U3371" s="2" t="s">
        <v>69</v>
      </c>
      <c r="V3371" s="2" t="s">
        <v>16747</v>
      </c>
      <c r="W3371" s="2" t="s">
        <v>71</v>
      </c>
      <c r="X3371" s="2" t="s">
        <v>431</v>
      </c>
      <c r="Y3371" s="2" t="s">
        <v>1057</v>
      </c>
      <c r="Z3371" s="2" t="s">
        <v>1058</v>
      </c>
      <c r="AA3371" s="2" t="s">
        <v>4141</v>
      </c>
      <c r="AB3371" s="2" t="s">
        <v>4141</v>
      </c>
      <c r="AC3371" s="2" t="s">
        <v>16748</v>
      </c>
      <c r="AE3371" s="3">
        <v>45656.493495370371</v>
      </c>
      <c r="AF3371" s="2" t="s">
        <v>77</v>
      </c>
      <c r="AH3371" s="2" t="s">
        <v>78</v>
      </c>
      <c r="AI3371" s="2" t="s">
        <v>58</v>
      </c>
      <c r="AJ3371" s="2" t="s">
        <v>101</v>
      </c>
      <c r="AK3371" s="2" t="s">
        <v>16749</v>
      </c>
      <c r="AL3371" s="2" t="s">
        <v>194</v>
      </c>
      <c r="AM3371" s="3">
        <v>45656.49359953704</v>
      </c>
      <c r="AN3371" s="2" t="s">
        <v>16749</v>
      </c>
      <c r="AO3371" s="2" t="s">
        <v>194</v>
      </c>
      <c r="AP3371" s="2">
        <v>5540095</v>
      </c>
      <c r="AQ3371" s="2" t="s">
        <v>81</v>
      </c>
      <c r="AR3371" s="3">
        <v>45656.65289351852</v>
      </c>
      <c r="AS3371" s="2" t="s">
        <v>82</v>
      </c>
      <c r="AT3371" s="3">
        <v>45656.333333333336</v>
      </c>
      <c r="AU3371" s="2" t="s">
        <v>104</v>
      </c>
      <c r="AV3371" s="2" t="s">
        <v>1030</v>
      </c>
      <c r="AW3371" s="2" t="s">
        <v>1031</v>
      </c>
      <c r="AX3371" s="2" t="s">
        <v>1032</v>
      </c>
      <c r="AZ3371" s="3">
        <v>45656.65289351852</v>
      </c>
      <c r="BB3371" s="2" t="s">
        <v>695</v>
      </c>
      <c r="BC3371" s="2" t="s">
        <v>696</v>
      </c>
      <c r="BD3371" s="2" t="s">
        <v>89</v>
      </c>
      <c r="BE3371" s="2" t="s">
        <v>16750</v>
      </c>
      <c r="BF3371" s="2" t="s">
        <v>1061</v>
      </c>
    </row>
    <row r="3372" spans="1:58" x14ac:dyDescent="0.35">
      <c r="A3372" s="2">
        <v>2948868</v>
      </c>
      <c r="B3372" s="2" t="s">
        <v>58</v>
      </c>
      <c r="C3372" s="2">
        <v>44421941</v>
      </c>
      <c r="D3372" s="2">
        <v>338045689</v>
      </c>
      <c r="E3372" s="2" t="s">
        <v>59</v>
      </c>
      <c r="F3372" s="2" t="s">
        <v>60</v>
      </c>
      <c r="G3372" s="2" t="s">
        <v>590</v>
      </c>
      <c r="H3372" s="2" t="s">
        <v>1413</v>
      </c>
      <c r="I3372" s="2">
        <v>774749732</v>
      </c>
      <c r="J3372" s="2" t="s">
        <v>4505</v>
      </c>
      <c r="K3372" s="2">
        <v>13</v>
      </c>
      <c r="L3372" s="2" t="s">
        <v>63</v>
      </c>
      <c r="M3372" s="2" t="s">
        <v>64</v>
      </c>
      <c r="N3372" s="3">
        <v>45601.458333333336</v>
      </c>
      <c r="O3372" s="2" t="s">
        <v>187</v>
      </c>
      <c r="Q3372" s="2" t="s">
        <v>66</v>
      </c>
      <c r="R3372" s="3">
        <v>45654.912615740737</v>
      </c>
      <c r="S3372" s="2" t="s">
        <v>2610</v>
      </c>
      <c r="T3372" s="2" t="s">
        <v>68</v>
      </c>
      <c r="U3372" s="2" t="s">
        <v>69</v>
      </c>
      <c r="V3372" s="2" t="s">
        <v>16751</v>
      </c>
      <c r="W3372" s="2" t="s">
        <v>400</v>
      </c>
      <c r="X3372" s="2" t="s">
        <v>401</v>
      </c>
      <c r="Y3372" s="2" t="s">
        <v>4824</v>
      </c>
      <c r="Z3372" s="2" t="s">
        <v>160</v>
      </c>
      <c r="AA3372" s="2" t="s">
        <v>4099</v>
      </c>
      <c r="AB3372" s="2" t="s">
        <v>16752</v>
      </c>
      <c r="AE3372" s="3">
        <v>45654.912627314814</v>
      </c>
      <c r="AF3372" s="2" t="s">
        <v>77</v>
      </c>
      <c r="AH3372" s="2" t="s">
        <v>142</v>
      </c>
      <c r="AI3372" s="2" t="s">
        <v>58</v>
      </c>
      <c r="AJ3372" s="2" t="s">
        <v>191</v>
      </c>
      <c r="AK3372" s="2" t="s">
        <v>16751</v>
      </c>
      <c r="AL3372" s="2" t="s">
        <v>2610</v>
      </c>
      <c r="AM3372" s="3">
        <v>45655.895578703705</v>
      </c>
      <c r="AN3372" s="2" t="s">
        <v>16753</v>
      </c>
      <c r="AO3372" s="2" t="s">
        <v>147</v>
      </c>
      <c r="AP3372" s="2">
        <v>5537756</v>
      </c>
      <c r="AQ3372" s="2" t="s">
        <v>81</v>
      </c>
      <c r="AR3372" s="3">
        <v>45656.513483796298</v>
      </c>
      <c r="AS3372" s="2" t="s">
        <v>82</v>
      </c>
      <c r="AT3372" s="3">
        <v>45655.5625</v>
      </c>
      <c r="AU3372" s="2" t="s">
        <v>104</v>
      </c>
      <c r="AV3372" s="2" t="s">
        <v>803</v>
      </c>
      <c r="AW3372" s="2" t="s">
        <v>804</v>
      </c>
      <c r="AX3372" s="2" t="s">
        <v>805</v>
      </c>
      <c r="AZ3372" s="3">
        <v>45656.513483796298</v>
      </c>
      <c r="BB3372" s="2" t="s">
        <v>108</v>
      </c>
      <c r="BC3372" s="2" t="s">
        <v>109</v>
      </c>
      <c r="BD3372" s="2" t="s">
        <v>110</v>
      </c>
      <c r="BE3372" s="2" t="s">
        <v>16754</v>
      </c>
      <c r="BF3372" s="2" t="s">
        <v>1300</v>
      </c>
    </row>
    <row r="3373" spans="1:58" x14ac:dyDescent="0.35">
      <c r="A3373" s="2">
        <v>2948887</v>
      </c>
      <c r="B3373" s="2" t="s">
        <v>58</v>
      </c>
      <c r="C3373" s="2">
        <v>42510381</v>
      </c>
      <c r="D3373" s="2">
        <v>338035945</v>
      </c>
      <c r="E3373" s="2" t="s">
        <v>59</v>
      </c>
      <c r="F3373" s="2" t="s">
        <v>60</v>
      </c>
      <c r="G3373" s="2" t="s">
        <v>466</v>
      </c>
      <c r="H3373" s="2" t="s">
        <v>396</v>
      </c>
      <c r="I3373" s="2">
        <v>772001287</v>
      </c>
      <c r="J3373" s="2" t="s">
        <v>268</v>
      </c>
      <c r="K3373" s="2">
        <v>13</v>
      </c>
      <c r="L3373" s="2" t="s">
        <v>63</v>
      </c>
      <c r="M3373" s="2" t="s">
        <v>64</v>
      </c>
      <c r="N3373" s="3">
        <v>45315.5</v>
      </c>
      <c r="O3373" s="2" t="s">
        <v>65</v>
      </c>
      <c r="Q3373" s="2" t="s">
        <v>66</v>
      </c>
      <c r="R3373" s="3">
        <v>45654.941331018519</v>
      </c>
      <c r="S3373" s="2" t="s">
        <v>3846</v>
      </c>
      <c r="T3373" s="2" t="s">
        <v>156</v>
      </c>
      <c r="U3373" s="2" t="s">
        <v>481</v>
      </c>
      <c r="V3373" s="2" t="s">
        <v>16755</v>
      </c>
      <c r="W3373" s="2" t="s">
        <v>136</v>
      </c>
      <c r="X3373" s="2" t="s">
        <v>217</v>
      </c>
      <c r="Y3373" s="2" t="s">
        <v>3349</v>
      </c>
      <c r="Z3373" s="2" t="s">
        <v>896</v>
      </c>
      <c r="AA3373" s="2" t="s">
        <v>8812</v>
      </c>
      <c r="AB3373" s="2" t="s">
        <v>176</v>
      </c>
      <c r="AE3373" s="3">
        <v>45654.941342592596</v>
      </c>
      <c r="AF3373" s="2" t="s">
        <v>77</v>
      </c>
      <c r="AH3373" s="2" t="s">
        <v>142</v>
      </c>
      <c r="AI3373" s="2" t="s">
        <v>79</v>
      </c>
      <c r="AJ3373" s="2" t="s">
        <v>191</v>
      </c>
      <c r="AK3373" s="2" t="s">
        <v>16756</v>
      </c>
      <c r="AL3373" s="2" t="s">
        <v>3846</v>
      </c>
      <c r="AM3373" s="3">
        <v>45654.941377314812</v>
      </c>
      <c r="AN3373" s="2" t="s">
        <v>16756</v>
      </c>
      <c r="AP3373" s="2">
        <v>5534322</v>
      </c>
      <c r="AQ3373" s="2" t="s">
        <v>81</v>
      </c>
      <c r="AR3373" s="3">
        <v>45656.524351851855</v>
      </c>
      <c r="AS3373" s="2" t="s">
        <v>82</v>
      </c>
      <c r="AT3373" s="3">
        <v>45655.5625</v>
      </c>
      <c r="AU3373" s="2" t="s">
        <v>104</v>
      </c>
      <c r="AV3373" s="2" t="s">
        <v>222</v>
      </c>
      <c r="AW3373" s="2" t="s">
        <v>223</v>
      </c>
      <c r="AX3373" s="2" t="s">
        <v>6727</v>
      </c>
      <c r="AZ3373" s="3">
        <v>45656.524351851855</v>
      </c>
      <c r="BB3373" s="2" t="s">
        <v>761</v>
      </c>
      <c r="BC3373" s="2" t="s">
        <v>88</v>
      </c>
      <c r="BD3373" s="2" t="s">
        <v>89</v>
      </c>
      <c r="BE3373" s="2" t="s">
        <v>16757</v>
      </c>
      <c r="BF3373" s="2" t="s">
        <v>926</v>
      </c>
    </row>
    <row r="3374" spans="1:58" x14ac:dyDescent="0.35">
      <c r="A3374" s="2">
        <v>2948889</v>
      </c>
      <c r="B3374" s="2" t="s">
        <v>58</v>
      </c>
      <c r="C3374" s="2">
        <v>38673611</v>
      </c>
      <c r="D3374" s="2">
        <v>338430118</v>
      </c>
      <c r="E3374" s="2" t="s">
        <v>59</v>
      </c>
      <c r="F3374" s="2" t="s">
        <v>60</v>
      </c>
      <c r="G3374" s="2" t="s">
        <v>466</v>
      </c>
      <c r="H3374" s="2" t="s">
        <v>16758</v>
      </c>
      <c r="I3374" s="2">
        <v>774845438</v>
      </c>
      <c r="J3374" s="2" t="s">
        <v>2477</v>
      </c>
      <c r="K3374" s="2">
        <v>13</v>
      </c>
      <c r="L3374" s="2" t="s">
        <v>305</v>
      </c>
      <c r="M3374" s="2" t="s">
        <v>64</v>
      </c>
      <c r="N3374" s="3">
        <v>45314.673090277778</v>
      </c>
      <c r="O3374" s="2" t="s">
        <v>65</v>
      </c>
      <c r="Q3374" s="2" t="s">
        <v>66</v>
      </c>
      <c r="R3374" s="3">
        <v>45654.947280092594</v>
      </c>
      <c r="S3374" s="2" t="s">
        <v>1794</v>
      </c>
      <c r="T3374" s="2" t="s">
        <v>68</v>
      </c>
      <c r="U3374" s="2" t="s">
        <v>914</v>
      </c>
      <c r="V3374" s="2" t="s">
        <v>16759</v>
      </c>
      <c r="W3374" s="2" t="s">
        <v>136</v>
      </c>
      <c r="X3374" s="2" t="s">
        <v>137</v>
      </c>
      <c r="Y3374" s="2" t="s">
        <v>2215</v>
      </c>
      <c r="Z3374" s="2" t="s">
        <v>777</v>
      </c>
      <c r="AA3374" s="2" t="s">
        <v>1320</v>
      </c>
      <c r="AB3374" s="2" t="s">
        <v>3269</v>
      </c>
      <c r="AE3374" s="3">
        <v>45654.947465277779</v>
      </c>
      <c r="AF3374" s="2" t="s">
        <v>77</v>
      </c>
      <c r="AH3374" s="2" t="s">
        <v>78</v>
      </c>
      <c r="AI3374" s="2" t="s">
        <v>79</v>
      </c>
      <c r="AJ3374" s="2" t="s">
        <v>162</v>
      </c>
      <c r="AL3374" s="2" t="s">
        <v>1794</v>
      </c>
      <c r="AM3374" s="3">
        <v>45655.354178240741</v>
      </c>
      <c r="AN3374" s="2" t="s">
        <v>16760</v>
      </c>
      <c r="AO3374" s="2" t="s">
        <v>147</v>
      </c>
      <c r="AP3374" s="2">
        <v>5536547</v>
      </c>
      <c r="AQ3374" s="2" t="s">
        <v>81</v>
      </c>
      <c r="AR3374" s="3">
        <v>45656.541828703703</v>
      </c>
      <c r="AS3374" s="2" t="s">
        <v>82</v>
      </c>
      <c r="AT3374" s="3">
        <v>45655.333333333336</v>
      </c>
      <c r="AU3374" s="2" t="s">
        <v>104</v>
      </c>
      <c r="AV3374" s="2" t="s">
        <v>405</v>
      </c>
      <c r="AW3374" s="2" t="s">
        <v>406</v>
      </c>
      <c r="AX3374" s="2" t="s">
        <v>407</v>
      </c>
      <c r="AZ3374" s="3">
        <v>45656.541828703703</v>
      </c>
      <c r="BB3374" s="2" t="s">
        <v>225</v>
      </c>
      <c r="BC3374" s="2" t="s">
        <v>226</v>
      </c>
      <c r="BD3374" s="2" t="s">
        <v>89</v>
      </c>
      <c r="BE3374" s="2" t="s">
        <v>16761</v>
      </c>
      <c r="BF3374" s="2" t="s">
        <v>576</v>
      </c>
    </row>
    <row r="3375" spans="1:58" x14ac:dyDescent="0.35">
      <c r="A3375" s="2">
        <v>2948890</v>
      </c>
      <c r="B3375" s="2" t="s">
        <v>58</v>
      </c>
      <c r="C3375" s="2">
        <v>43378031</v>
      </c>
      <c r="D3375" s="2">
        <v>339514199</v>
      </c>
      <c r="E3375" s="2" t="s">
        <v>59</v>
      </c>
      <c r="F3375" s="2" t="s">
        <v>60</v>
      </c>
      <c r="G3375" s="2" t="s">
        <v>266</v>
      </c>
      <c r="H3375" s="2" t="s">
        <v>2965</v>
      </c>
      <c r="I3375" s="2">
        <v>770568006</v>
      </c>
      <c r="J3375" s="2" t="s">
        <v>2724</v>
      </c>
      <c r="K3375" s="2">
        <v>12</v>
      </c>
      <c r="L3375" s="2" t="s">
        <v>63</v>
      </c>
      <c r="M3375" s="2" t="s">
        <v>64</v>
      </c>
      <c r="N3375" s="3">
        <v>45515.458333333336</v>
      </c>
      <c r="O3375" s="2" t="s">
        <v>65</v>
      </c>
      <c r="Q3375" s="2" t="s">
        <v>66</v>
      </c>
      <c r="R3375" s="3">
        <v>45654.952835648146</v>
      </c>
      <c r="S3375" s="2" t="s">
        <v>1794</v>
      </c>
      <c r="T3375" s="2" t="s">
        <v>68</v>
      </c>
      <c r="U3375" s="2" t="s">
        <v>69</v>
      </c>
      <c r="V3375" s="2" t="s">
        <v>16762</v>
      </c>
      <c r="W3375" s="2" t="s">
        <v>233</v>
      </c>
      <c r="X3375" s="2" t="s">
        <v>233</v>
      </c>
      <c r="Y3375" s="2" t="s">
        <v>9367</v>
      </c>
      <c r="Z3375" s="2" t="s">
        <v>567</v>
      </c>
      <c r="AA3375" s="2" t="s">
        <v>7451</v>
      </c>
      <c r="AB3375" s="2" t="s">
        <v>176</v>
      </c>
      <c r="AE3375" s="3">
        <v>45654.952939814815</v>
      </c>
      <c r="AF3375" s="2" t="s">
        <v>77</v>
      </c>
      <c r="AH3375" s="2" t="s">
        <v>78</v>
      </c>
      <c r="AI3375" s="2" t="s">
        <v>79</v>
      </c>
      <c r="AJ3375" s="2" t="s">
        <v>191</v>
      </c>
      <c r="AL3375" s="2" t="s">
        <v>1794</v>
      </c>
      <c r="AM3375" s="3">
        <v>45654.953240740739</v>
      </c>
      <c r="AO3375" s="2" t="s">
        <v>1794</v>
      </c>
      <c r="AP3375" s="2">
        <v>5534342</v>
      </c>
      <c r="AQ3375" s="2" t="s">
        <v>81</v>
      </c>
      <c r="AR3375" s="3">
        <v>45656.724039351851</v>
      </c>
      <c r="AS3375" s="2" t="s">
        <v>82</v>
      </c>
      <c r="AT3375" s="3">
        <v>45654.333333333336</v>
      </c>
      <c r="AU3375" s="2" t="s">
        <v>83</v>
      </c>
      <c r="AV3375" s="2" t="s">
        <v>569</v>
      </c>
      <c r="AW3375" s="2" t="s">
        <v>570</v>
      </c>
      <c r="AX3375" s="2" t="s">
        <v>1530</v>
      </c>
      <c r="AZ3375" s="3">
        <v>45656.724039351851</v>
      </c>
      <c r="BB3375" s="2" t="s">
        <v>408</v>
      </c>
      <c r="BC3375" s="2" t="s">
        <v>409</v>
      </c>
      <c r="BD3375" s="2" t="s">
        <v>410</v>
      </c>
      <c r="BE3375" s="2" t="s">
        <v>4627</v>
      </c>
      <c r="BF3375" s="2" t="s">
        <v>1093</v>
      </c>
    </row>
    <row r="3376" spans="1:58" x14ac:dyDescent="0.35">
      <c r="A3376" s="2">
        <v>2948892</v>
      </c>
      <c r="B3376" s="2" t="s">
        <v>808</v>
      </c>
      <c r="C3376" s="2">
        <v>35849501</v>
      </c>
      <c r="D3376" s="2">
        <v>338546745</v>
      </c>
      <c r="E3376" s="2" t="s">
        <v>59</v>
      </c>
      <c r="F3376" s="2" t="s">
        <v>60</v>
      </c>
      <c r="G3376" s="2" t="s">
        <v>859</v>
      </c>
      <c r="H3376" s="2" t="s">
        <v>16023</v>
      </c>
      <c r="I3376" s="2" t="s">
        <v>16763</v>
      </c>
      <c r="J3376" s="2" t="s">
        <v>3205</v>
      </c>
      <c r="K3376" s="2">
        <v>13</v>
      </c>
      <c r="L3376" s="2" t="s">
        <v>63</v>
      </c>
      <c r="M3376" s="2" t="s">
        <v>64</v>
      </c>
      <c r="N3376" s="3">
        <v>44516.500011574077</v>
      </c>
      <c r="O3376" s="2" t="s">
        <v>248</v>
      </c>
      <c r="Q3376" s="2" t="s">
        <v>66</v>
      </c>
      <c r="R3376" s="3">
        <v>45654.957430555558</v>
      </c>
      <c r="S3376" s="2" t="s">
        <v>4280</v>
      </c>
      <c r="T3376" s="2" t="s">
        <v>156</v>
      </c>
      <c r="U3376" s="2" t="s">
        <v>481</v>
      </c>
      <c r="V3376" s="2" t="s">
        <v>16764</v>
      </c>
      <c r="W3376" s="2" t="s">
        <v>400</v>
      </c>
      <c r="X3376" s="2" t="s">
        <v>419</v>
      </c>
      <c r="Y3376" s="2" t="s">
        <v>5208</v>
      </c>
      <c r="Z3376" s="2" t="s">
        <v>1226</v>
      </c>
      <c r="AA3376" s="2" t="s">
        <v>653</v>
      </c>
      <c r="AB3376" s="2" t="s">
        <v>653</v>
      </c>
      <c r="AE3376" s="3">
        <v>45654.957442129627</v>
      </c>
      <c r="AF3376" s="2" t="s">
        <v>77</v>
      </c>
      <c r="AH3376" s="2" t="s">
        <v>78</v>
      </c>
      <c r="AI3376" s="2" t="s">
        <v>275</v>
      </c>
      <c r="AJ3376" s="2" t="s">
        <v>276</v>
      </c>
      <c r="AK3376" s="2" t="s">
        <v>16765</v>
      </c>
      <c r="AL3376" s="2" t="s">
        <v>4280</v>
      </c>
      <c r="AM3376" s="3">
        <v>45654.957488425927</v>
      </c>
      <c r="AN3376" s="2" t="s">
        <v>16765</v>
      </c>
      <c r="AP3376" s="2">
        <v>5534347</v>
      </c>
      <c r="AQ3376" s="2" t="s">
        <v>81</v>
      </c>
      <c r="AR3376" s="3">
        <v>45656.544189814813</v>
      </c>
      <c r="AS3376" s="2" t="s">
        <v>82</v>
      </c>
      <c r="AT3376" s="3">
        <v>45655.333333333336</v>
      </c>
      <c r="AU3376" s="2" t="s">
        <v>104</v>
      </c>
      <c r="AV3376" s="2" t="s">
        <v>423</v>
      </c>
      <c r="AW3376" s="2" t="s">
        <v>424</v>
      </c>
      <c r="AX3376" s="2" t="s">
        <v>1347</v>
      </c>
      <c r="AZ3376" s="3">
        <v>45656.544189814813</v>
      </c>
      <c r="BB3376" s="2" t="s">
        <v>5037</v>
      </c>
      <c r="BC3376" s="2" t="s">
        <v>4455</v>
      </c>
      <c r="BD3376" s="2" t="s">
        <v>5038</v>
      </c>
      <c r="BE3376" s="2" t="s">
        <v>16766</v>
      </c>
      <c r="BF3376" s="2" t="s">
        <v>353</v>
      </c>
    </row>
    <row r="3377" spans="1:58" x14ac:dyDescent="0.35">
      <c r="A3377" s="2">
        <v>2948894</v>
      </c>
      <c r="B3377" s="2" t="s">
        <v>58</v>
      </c>
      <c r="C3377" s="2">
        <v>40707961</v>
      </c>
      <c r="D3377" s="2">
        <v>338517534</v>
      </c>
      <c r="E3377" s="2" t="s">
        <v>59</v>
      </c>
      <c r="F3377" s="2" t="s">
        <v>60</v>
      </c>
      <c r="G3377" s="2" t="s">
        <v>16767</v>
      </c>
      <c r="H3377" s="2" t="s">
        <v>5860</v>
      </c>
      <c r="I3377" s="2">
        <v>776306972</v>
      </c>
      <c r="J3377" s="2" t="s">
        <v>16768</v>
      </c>
      <c r="K3377" s="2">
        <v>13</v>
      </c>
      <c r="L3377" s="2" t="s">
        <v>63</v>
      </c>
      <c r="M3377" s="2" t="s">
        <v>64</v>
      </c>
      <c r="N3377" s="3">
        <v>45022.708333333336</v>
      </c>
      <c r="O3377" s="2" t="s">
        <v>65</v>
      </c>
      <c r="Q3377" s="2" t="s">
        <v>66</v>
      </c>
      <c r="R3377" s="3">
        <v>45654.963877314818</v>
      </c>
      <c r="S3377" s="2" t="s">
        <v>4275</v>
      </c>
      <c r="T3377" s="2" t="s">
        <v>156</v>
      </c>
      <c r="U3377" s="2" t="s">
        <v>2624</v>
      </c>
      <c r="V3377" s="2" t="s">
        <v>16769</v>
      </c>
      <c r="W3377" s="2" t="s">
        <v>400</v>
      </c>
      <c r="X3377" s="2" t="s">
        <v>401</v>
      </c>
      <c r="Z3377" s="2" t="s">
        <v>513</v>
      </c>
      <c r="AA3377" s="2" t="s">
        <v>6650</v>
      </c>
      <c r="AB3377" s="2" t="s">
        <v>16770</v>
      </c>
      <c r="AE3377" s="3">
        <v>45654.963888888888</v>
      </c>
      <c r="AF3377" s="2" t="s">
        <v>77</v>
      </c>
      <c r="AH3377" s="2" t="s">
        <v>142</v>
      </c>
      <c r="AI3377" s="2" t="s">
        <v>79</v>
      </c>
      <c r="AJ3377" s="2" t="s">
        <v>191</v>
      </c>
      <c r="AK3377" s="2" t="s">
        <v>16771</v>
      </c>
      <c r="AL3377" s="2" t="s">
        <v>4275</v>
      </c>
      <c r="AM3377" s="3">
        <v>45654.963923611111</v>
      </c>
      <c r="AN3377" s="2" t="s">
        <v>16771</v>
      </c>
      <c r="AP3377" s="2">
        <v>5534352</v>
      </c>
      <c r="AQ3377" s="2" t="s">
        <v>81</v>
      </c>
      <c r="AR3377" s="3">
        <v>45656.801041666666</v>
      </c>
      <c r="AS3377" s="2" t="s">
        <v>82</v>
      </c>
      <c r="AT3377" s="3">
        <v>45655.5625</v>
      </c>
      <c r="AU3377" s="2" t="s">
        <v>104</v>
      </c>
      <c r="AV3377" s="2" t="s">
        <v>955</v>
      </c>
      <c r="AW3377" s="2" t="s">
        <v>956</v>
      </c>
      <c r="AX3377" s="2" t="s">
        <v>4720</v>
      </c>
      <c r="AZ3377" s="3">
        <v>45656.801041666666</v>
      </c>
      <c r="BB3377" s="2" t="s">
        <v>4610</v>
      </c>
      <c r="BC3377" s="2" t="s">
        <v>88</v>
      </c>
      <c r="BD3377" s="2" t="s">
        <v>89</v>
      </c>
      <c r="BE3377" s="2" t="s">
        <v>476</v>
      </c>
      <c r="BF3377" s="2" t="s">
        <v>412</v>
      </c>
    </row>
    <row r="3378" spans="1:58" x14ac:dyDescent="0.35">
      <c r="A3378" s="2">
        <v>2948895</v>
      </c>
      <c r="B3378" s="2" t="s">
        <v>244</v>
      </c>
      <c r="C3378" s="2">
        <v>37266071</v>
      </c>
      <c r="D3378" s="2">
        <v>339573819</v>
      </c>
      <c r="E3378" s="2" t="s">
        <v>59</v>
      </c>
      <c r="F3378" s="2" t="s">
        <v>60</v>
      </c>
      <c r="G3378" s="2" t="s">
        <v>16772</v>
      </c>
      <c r="H3378" s="2" t="s">
        <v>16773</v>
      </c>
      <c r="I3378" s="2">
        <v>773208337</v>
      </c>
      <c r="J3378" s="2" t="s">
        <v>16774</v>
      </c>
      <c r="K3378" s="2">
        <v>14</v>
      </c>
      <c r="L3378" s="2" t="s">
        <v>305</v>
      </c>
      <c r="M3378" s="2" t="s">
        <v>64</v>
      </c>
      <c r="N3378" s="3">
        <v>45140.761122685188</v>
      </c>
      <c r="O3378" s="2" t="s">
        <v>509</v>
      </c>
      <c r="Q3378" s="2" t="s">
        <v>66</v>
      </c>
      <c r="R3378" s="3">
        <v>45654.972349537034</v>
      </c>
      <c r="S3378" s="2" t="s">
        <v>3298</v>
      </c>
      <c r="T3378" s="2" t="s">
        <v>156</v>
      </c>
      <c r="U3378" s="2" t="s">
        <v>69</v>
      </c>
      <c r="V3378" s="2" t="s">
        <v>16775</v>
      </c>
      <c r="Y3378" s="2" t="s">
        <v>1873</v>
      </c>
      <c r="Z3378" s="2" t="s">
        <v>236</v>
      </c>
      <c r="AA3378" s="2" t="s">
        <v>717</v>
      </c>
      <c r="AB3378" s="2" t="s">
        <v>717</v>
      </c>
      <c r="AE3378" s="3">
        <v>45654.972361111111</v>
      </c>
      <c r="AF3378" s="2" t="s">
        <v>77</v>
      </c>
      <c r="AH3378" s="2" t="s">
        <v>142</v>
      </c>
      <c r="AI3378" s="2" t="s">
        <v>79</v>
      </c>
      <c r="AJ3378" s="2" t="s">
        <v>123</v>
      </c>
      <c r="AK3378" s="2" t="s">
        <v>16776</v>
      </c>
      <c r="AL3378" s="2" t="s">
        <v>3298</v>
      </c>
      <c r="AM3378" s="3">
        <v>45654.972384259258</v>
      </c>
      <c r="AN3378" s="2" t="s">
        <v>16776</v>
      </c>
      <c r="AP3378" s="2">
        <v>5534354</v>
      </c>
      <c r="AQ3378" s="2" t="s">
        <v>81</v>
      </c>
      <c r="AR3378" s="3">
        <v>45656.653263888889</v>
      </c>
      <c r="AS3378" s="2" t="s">
        <v>82</v>
      </c>
      <c r="AT3378" s="3">
        <v>45655.333333333336</v>
      </c>
      <c r="AU3378" s="2" t="s">
        <v>104</v>
      </c>
      <c r="AV3378" s="2" t="s">
        <v>239</v>
      </c>
      <c r="AW3378" s="2" t="s">
        <v>240</v>
      </c>
      <c r="AX3378" s="2" t="s">
        <v>241</v>
      </c>
      <c r="AZ3378" s="3">
        <v>45656.653263888889</v>
      </c>
      <c r="BB3378" s="2" t="s">
        <v>557</v>
      </c>
      <c r="BC3378" s="2" t="s">
        <v>558</v>
      </c>
      <c r="BD3378" s="2" t="s">
        <v>181</v>
      </c>
      <c r="BE3378" s="2" t="s">
        <v>3849</v>
      </c>
      <c r="BF3378" s="2" t="s">
        <v>831</v>
      </c>
    </row>
    <row r="3379" spans="1:58" x14ac:dyDescent="0.35">
      <c r="A3379" s="2">
        <v>2948906</v>
      </c>
      <c r="B3379" s="2" t="s">
        <v>354</v>
      </c>
      <c r="C3379" s="2">
        <v>156961</v>
      </c>
      <c r="D3379" s="2">
        <v>338424030</v>
      </c>
      <c r="E3379" s="2" t="s">
        <v>59</v>
      </c>
      <c r="F3379" s="2" t="s">
        <v>60</v>
      </c>
      <c r="G3379" s="2" t="s">
        <v>16777</v>
      </c>
      <c r="I3379" s="2">
        <v>772162999</v>
      </c>
      <c r="J3379" s="2" t="s">
        <v>16778</v>
      </c>
      <c r="K3379" s="2">
        <v>20</v>
      </c>
      <c r="L3379" s="2" t="s">
        <v>2128</v>
      </c>
      <c r="M3379" s="2" t="s">
        <v>1152</v>
      </c>
      <c r="N3379" s="3">
        <v>45231.921759259261</v>
      </c>
      <c r="O3379" s="2" t="s">
        <v>4711</v>
      </c>
      <c r="Q3379" s="2" t="s">
        <v>66</v>
      </c>
      <c r="R3379" s="3">
        <v>45655.025196759256</v>
      </c>
      <c r="S3379" s="2" t="s">
        <v>457</v>
      </c>
      <c r="T3379" s="2" t="s">
        <v>334</v>
      </c>
      <c r="U3379" s="2" t="s">
        <v>215</v>
      </c>
      <c r="V3379" s="2" t="s">
        <v>451</v>
      </c>
      <c r="W3379" s="2" t="s">
        <v>288</v>
      </c>
      <c r="X3379" s="2" t="s">
        <v>289</v>
      </c>
      <c r="Y3379" s="2" t="s">
        <v>6710</v>
      </c>
      <c r="Z3379" s="2" t="s">
        <v>1617</v>
      </c>
      <c r="AA3379" s="2" t="s">
        <v>1617</v>
      </c>
      <c r="AB3379" s="2" t="s">
        <v>16779</v>
      </c>
      <c r="AC3379" s="2">
        <v>2</v>
      </c>
      <c r="AE3379" s="3">
        <v>45655.025509259256</v>
      </c>
      <c r="AF3379" s="2" t="s">
        <v>3132</v>
      </c>
      <c r="AH3379" s="2" t="s">
        <v>78</v>
      </c>
      <c r="AI3379" s="2" t="s">
        <v>79</v>
      </c>
      <c r="AJ3379" s="2" t="s">
        <v>101</v>
      </c>
      <c r="AK3379" s="2" t="s">
        <v>16780</v>
      </c>
      <c r="AL3379" s="2" t="s">
        <v>457</v>
      </c>
      <c r="AM3379" s="3">
        <v>45655.025590277779</v>
      </c>
      <c r="AO3379" s="2" t="s">
        <v>457</v>
      </c>
      <c r="AP3379" s="2">
        <v>5536487</v>
      </c>
      <c r="AQ3379" s="2" t="s">
        <v>81</v>
      </c>
      <c r="AR3379" s="3">
        <v>45656.510937500003</v>
      </c>
      <c r="AS3379" s="2" t="s">
        <v>82</v>
      </c>
      <c r="AT3379" s="3">
        <v>45655.333333333336</v>
      </c>
      <c r="AU3379" s="2" t="s">
        <v>83</v>
      </c>
      <c r="AV3379" s="2" t="s">
        <v>682</v>
      </c>
      <c r="AW3379" s="2" t="s">
        <v>683</v>
      </c>
      <c r="AX3379" s="2" t="s">
        <v>1190</v>
      </c>
      <c r="AZ3379" s="3">
        <v>45656.510937500003</v>
      </c>
      <c r="BB3379" s="2" t="s">
        <v>280</v>
      </c>
      <c r="BC3379" s="2" t="s">
        <v>281</v>
      </c>
      <c r="BD3379" s="2" t="s">
        <v>282</v>
      </c>
      <c r="BE3379" s="2" t="s">
        <v>16781</v>
      </c>
      <c r="BF3379" s="2" t="s">
        <v>301</v>
      </c>
    </row>
    <row r="3380" spans="1:58" x14ac:dyDescent="0.35">
      <c r="A3380" s="2">
        <v>2948907</v>
      </c>
      <c r="B3380" s="2" t="s">
        <v>58</v>
      </c>
      <c r="C3380" s="2">
        <v>42085531</v>
      </c>
      <c r="D3380" s="2">
        <v>338010713</v>
      </c>
      <c r="E3380" s="2" t="s">
        <v>59</v>
      </c>
      <c r="F3380" s="2" t="s">
        <v>60</v>
      </c>
      <c r="G3380" s="2" t="s">
        <v>170</v>
      </c>
      <c r="H3380" s="2" t="s">
        <v>16782</v>
      </c>
      <c r="I3380" s="2">
        <v>775459517</v>
      </c>
      <c r="J3380" s="2" t="s">
        <v>16783</v>
      </c>
      <c r="K3380" s="2">
        <v>12</v>
      </c>
      <c r="L3380" s="2" t="s">
        <v>63</v>
      </c>
      <c r="M3380" s="2" t="s">
        <v>64</v>
      </c>
      <c r="N3380" s="3">
        <v>45245.802743055552</v>
      </c>
      <c r="O3380" s="2" t="s">
        <v>65</v>
      </c>
      <c r="Q3380" s="2" t="s">
        <v>66</v>
      </c>
      <c r="R3380" s="3">
        <v>45655.056504629632</v>
      </c>
      <c r="S3380" s="2" t="s">
        <v>116</v>
      </c>
      <c r="T3380" s="2" t="s">
        <v>68</v>
      </c>
      <c r="U3380" s="2" t="s">
        <v>69</v>
      </c>
      <c r="V3380" s="2" t="s">
        <v>16784</v>
      </c>
      <c r="W3380" s="2" t="s">
        <v>118</v>
      </c>
      <c r="X3380" s="2" t="s">
        <v>271</v>
      </c>
      <c r="Y3380" s="2" t="s">
        <v>4671</v>
      </c>
      <c r="Z3380" s="2" t="s">
        <v>273</v>
      </c>
      <c r="AA3380" s="2" t="s">
        <v>5582</v>
      </c>
      <c r="AB3380" s="2" t="s">
        <v>176</v>
      </c>
      <c r="AE3380" s="3">
        <v>45655.056516203702</v>
      </c>
      <c r="AF3380" s="2" t="s">
        <v>77</v>
      </c>
      <c r="AH3380" s="2" t="s">
        <v>142</v>
      </c>
      <c r="AI3380" s="2" t="s">
        <v>79</v>
      </c>
      <c r="AJ3380" s="2" t="s">
        <v>123</v>
      </c>
      <c r="AK3380" s="2" t="s">
        <v>16785</v>
      </c>
      <c r="AL3380" s="2" t="s">
        <v>116</v>
      </c>
      <c r="AM3380" s="3">
        <v>45655.056550925925</v>
      </c>
      <c r="AN3380" s="2" t="s">
        <v>16785</v>
      </c>
      <c r="AP3380" s="2">
        <v>5536500</v>
      </c>
      <c r="AQ3380" s="2" t="s">
        <v>81</v>
      </c>
      <c r="AR3380" s="3">
        <v>45656.630879629629</v>
      </c>
      <c r="AS3380" s="2" t="s">
        <v>82</v>
      </c>
      <c r="AT3380" s="3">
        <v>45655.333333333336</v>
      </c>
      <c r="AU3380" s="2" t="s">
        <v>104</v>
      </c>
      <c r="AV3380" s="2" t="s">
        <v>277</v>
      </c>
      <c r="AW3380" s="2" t="s">
        <v>278</v>
      </c>
      <c r="AX3380" s="2" t="s">
        <v>3164</v>
      </c>
      <c r="AZ3380" s="3">
        <v>45656.631921296299</v>
      </c>
      <c r="BB3380" s="2" t="s">
        <v>408</v>
      </c>
      <c r="BC3380" s="2" t="s">
        <v>409</v>
      </c>
      <c r="BD3380" s="2" t="s">
        <v>410</v>
      </c>
      <c r="BE3380" s="2" t="s">
        <v>4674</v>
      </c>
      <c r="BF3380" s="2" t="s">
        <v>802</v>
      </c>
    </row>
    <row r="3381" spans="1:58" x14ac:dyDescent="0.35">
      <c r="A3381" s="2">
        <v>2948910</v>
      </c>
      <c r="B3381" s="2" t="s">
        <v>244</v>
      </c>
      <c r="C3381" s="2">
        <v>39835431</v>
      </c>
      <c r="D3381" s="2">
        <v>338345661</v>
      </c>
      <c r="E3381" s="2" t="s">
        <v>59</v>
      </c>
      <c r="F3381" s="2" t="s">
        <v>60</v>
      </c>
      <c r="G3381" s="2" t="s">
        <v>266</v>
      </c>
      <c r="H3381" s="2" t="s">
        <v>8326</v>
      </c>
      <c r="I3381" s="2" t="s">
        <v>16786</v>
      </c>
      <c r="J3381" s="2" t="s">
        <v>1407</v>
      </c>
      <c r="K3381" s="2">
        <v>13</v>
      </c>
      <c r="L3381" s="2" t="s">
        <v>305</v>
      </c>
      <c r="M3381" s="2" t="s">
        <v>64</v>
      </c>
      <c r="N3381" s="3">
        <v>44863.083333333336</v>
      </c>
      <c r="O3381" s="2" t="s">
        <v>248</v>
      </c>
      <c r="Q3381" s="2" t="s">
        <v>66</v>
      </c>
      <c r="R3381" s="3">
        <v>45655.108043981483</v>
      </c>
      <c r="S3381" s="2" t="s">
        <v>4280</v>
      </c>
      <c r="T3381" s="2" t="s">
        <v>156</v>
      </c>
      <c r="U3381" s="2" t="s">
        <v>69</v>
      </c>
      <c r="V3381" s="2" t="s">
        <v>16787</v>
      </c>
      <c r="W3381" s="2" t="s">
        <v>400</v>
      </c>
      <c r="X3381" s="2" t="s">
        <v>419</v>
      </c>
      <c r="Y3381" s="2" t="s">
        <v>8329</v>
      </c>
      <c r="Z3381" s="2" t="s">
        <v>1226</v>
      </c>
      <c r="AA3381" s="2" t="s">
        <v>1227</v>
      </c>
      <c r="AB3381" s="2" t="s">
        <v>1227</v>
      </c>
      <c r="AC3381" s="2">
        <v>693</v>
      </c>
      <c r="AE3381" s="3">
        <v>45655.108055555553</v>
      </c>
      <c r="AF3381" s="2" t="s">
        <v>77</v>
      </c>
      <c r="AH3381" s="2" t="s">
        <v>78</v>
      </c>
      <c r="AI3381" s="2" t="s">
        <v>275</v>
      </c>
      <c r="AJ3381" s="2" t="s">
        <v>276</v>
      </c>
      <c r="AK3381" s="2" t="s">
        <v>16788</v>
      </c>
      <c r="AL3381" s="2" t="s">
        <v>4280</v>
      </c>
      <c r="AM3381" s="3">
        <v>45655.108078703706</v>
      </c>
      <c r="AN3381" s="2" t="s">
        <v>16788</v>
      </c>
      <c r="AP3381" s="2">
        <v>5536522</v>
      </c>
      <c r="AQ3381" s="2" t="s">
        <v>81</v>
      </c>
      <c r="AR3381" s="3">
        <v>45656.535925925928</v>
      </c>
      <c r="AS3381" s="2" t="s">
        <v>82</v>
      </c>
      <c r="AT3381" s="3">
        <v>45655.333333333336</v>
      </c>
      <c r="AU3381" s="2" t="s">
        <v>104</v>
      </c>
      <c r="AV3381" s="2" t="s">
        <v>423</v>
      </c>
      <c r="AW3381" s="2" t="s">
        <v>424</v>
      </c>
      <c r="AX3381" s="2" t="s">
        <v>5539</v>
      </c>
      <c r="AZ3381" s="3">
        <v>45656.535925925928</v>
      </c>
      <c r="BB3381" s="2" t="s">
        <v>5037</v>
      </c>
      <c r="BC3381" s="2" t="s">
        <v>4455</v>
      </c>
      <c r="BD3381" s="2" t="s">
        <v>5038</v>
      </c>
      <c r="BE3381" s="2" t="s">
        <v>16789</v>
      </c>
      <c r="BF3381" s="2" t="s">
        <v>353</v>
      </c>
    </row>
    <row r="3382" spans="1:58" x14ac:dyDescent="0.35">
      <c r="A3382" s="2">
        <v>2948912</v>
      </c>
      <c r="B3382" s="2" t="s">
        <v>58</v>
      </c>
      <c r="C3382" s="2">
        <v>39902931</v>
      </c>
      <c r="D3382" s="2">
        <v>339581412</v>
      </c>
      <c r="E3382" s="2" t="s">
        <v>59</v>
      </c>
      <c r="F3382" s="2" t="s">
        <v>60</v>
      </c>
      <c r="G3382" s="2" t="s">
        <v>876</v>
      </c>
      <c r="H3382" s="2" t="s">
        <v>16790</v>
      </c>
      <c r="I3382" s="2">
        <v>773436395</v>
      </c>
      <c r="J3382" s="2" t="s">
        <v>372</v>
      </c>
      <c r="K3382" s="2">
        <v>12</v>
      </c>
      <c r="L3382" s="2" t="s">
        <v>63</v>
      </c>
      <c r="M3382" s="2" t="s">
        <v>64</v>
      </c>
      <c r="N3382" s="3">
        <v>44884.684004629627</v>
      </c>
      <c r="O3382" s="2" t="s">
        <v>65</v>
      </c>
      <c r="Q3382" s="2" t="s">
        <v>66</v>
      </c>
      <c r="R3382" s="3">
        <v>45655.114791666667</v>
      </c>
      <c r="S3382" s="2" t="s">
        <v>155</v>
      </c>
      <c r="T3382" s="2" t="s">
        <v>156</v>
      </c>
      <c r="U3382" s="2" t="s">
        <v>69</v>
      </c>
      <c r="V3382" s="2" t="s">
        <v>16791</v>
      </c>
      <c r="W3382" s="2" t="s">
        <v>233</v>
      </c>
      <c r="X3382" s="2" t="s">
        <v>234</v>
      </c>
      <c r="Y3382" s="2" t="s">
        <v>10845</v>
      </c>
      <c r="Z3382" s="2" t="s">
        <v>236</v>
      </c>
      <c r="AA3382" s="2" t="s">
        <v>237</v>
      </c>
      <c r="AB3382" s="2" t="s">
        <v>16792</v>
      </c>
      <c r="AE3382" s="3">
        <v>45655.114791666667</v>
      </c>
      <c r="AF3382" s="2" t="s">
        <v>77</v>
      </c>
      <c r="AH3382" s="2" t="s">
        <v>142</v>
      </c>
      <c r="AI3382" s="2" t="s">
        <v>79</v>
      </c>
      <c r="AJ3382" s="2" t="s">
        <v>123</v>
      </c>
      <c r="AK3382" s="2" t="s">
        <v>16791</v>
      </c>
      <c r="AL3382" s="2" t="s">
        <v>155</v>
      </c>
      <c r="AM3382" s="3">
        <v>45655.11482638889</v>
      </c>
      <c r="AN3382" s="2" t="s">
        <v>16791</v>
      </c>
      <c r="AP3382" s="2">
        <v>5536524</v>
      </c>
      <c r="AQ3382" s="2" t="s">
        <v>81</v>
      </c>
      <c r="AR3382" s="3">
        <v>45657.655671296299</v>
      </c>
      <c r="AS3382" s="2" t="s">
        <v>82</v>
      </c>
      <c r="AT3382" s="3">
        <v>45655.333333333336</v>
      </c>
      <c r="AU3382" s="2" t="s">
        <v>104</v>
      </c>
      <c r="AV3382" s="2" t="s">
        <v>239</v>
      </c>
      <c r="AW3382" s="2" t="s">
        <v>240</v>
      </c>
      <c r="AX3382" s="2" t="s">
        <v>3012</v>
      </c>
      <c r="AZ3382" s="3">
        <v>45657.655671296299</v>
      </c>
      <c r="BB3382" s="2" t="s">
        <v>5450</v>
      </c>
      <c r="BC3382" s="2" t="s">
        <v>5451</v>
      </c>
      <c r="BD3382" s="2" t="s">
        <v>5452</v>
      </c>
      <c r="BE3382" s="2" t="s">
        <v>624</v>
      </c>
      <c r="BF3382" s="2" t="s">
        <v>831</v>
      </c>
    </row>
    <row r="3383" spans="1:58" x14ac:dyDescent="0.35">
      <c r="A3383" s="2">
        <v>2948915</v>
      </c>
      <c r="B3383" s="2" t="s">
        <v>808</v>
      </c>
      <c r="C3383" s="2">
        <v>3551911</v>
      </c>
      <c r="D3383" s="2">
        <v>339575347</v>
      </c>
      <c r="E3383" s="2" t="s">
        <v>59</v>
      </c>
      <c r="F3383" s="2" t="s">
        <v>60</v>
      </c>
      <c r="G3383" s="2" t="s">
        <v>16793</v>
      </c>
      <c r="H3383" s="2" t="s">
        <v>16794</v>
      </c>
      <c r="I3383" s="2">
        <v>776502808</v>
      </c>
      <c r="J3383" s="2" t="s">
        <v>16795</v>
      </c>
      <c r="K3383" s="2">
        <v>14</v>
      </c>
      <c r="L3383" s="2" t="s">
        <v>63</v>
      </c>
      <c r="M3383" s="2" t="s">
        <v>64</v>
      </c>
      <c r="N3383" s="3">
        <v>44222.583344907405</v>
      </c>
      <c r="O3383" s="2" t="s">
        <v>248</v>
      </c>
      <c r="Q3383" s="2" t="s">
        <v>66</v>
      </c>
      <c r="R3383" s="3">
        <v>45655.269444444442</v>
      </c>
      <c r="S3383" s="2" t="s">
        <v>16796</v>
      </c>
      <c r="T3383" s="2" t="s">
        <v>156</v>
      </c>
      <c r="U3383" s="2" t="s">
        <v>157</v>
      </c>
      <c r="V3383" s="2" t="s">
        <v>16797</v>
      </c>
      <c r="W3383" s="2" t="s">
        <v>233</v>
      </c>
      <c r="X3383" s="2" t="s">
        <v>234</v>
      </c>
      <c r="Y3383" s="2" t="s">
        <v>16798</v>
      </c>
      <c r="Z3383" s="2" t="s">
        <v>236</v>
      </c>
      <c r="AA3383" s="2" t="s">
        <v>3974</v>
      </c>
      <c r="AB3383" s="2" t="s">
        <v>176</v>
      </c>
      <c r="AE3383" s="3">
        <v>45655.269456018519</v>
      </c>
      <c r="AF3383" s="2" t="s">
        <v>77</v>
      </c>
      <c r="AH3383" s="2" t="s">
        <v>142</v>
      </c>
      <c r="AI3383" s="2" t="s">
        <v>255</v>
      </c>
      <c r="AJ3383" s="2" t="s">
        <v>276</v>
      </c>
      <c r="AK3383" s="2" t="s">
        <v>16799</v>
      </c>
      <c r="AL3383" s="2" t="s">
        <v>16796</v>
      </c>
      <c r="AM3383" s="3">
        <v>45655.269490740742</v>
      </c>
      <c r="AN3383" s="2" t="s">
        <v>16799</v>
      </c>
      <c r="AP3383" s="2">
        <v>5536535</v>
      </c>
      <c r="AQ3383" s="2" t="s">
        <v>81</v>
      </c>
      <c r="AR3383" s="3">
        <v>45656.444837962961</v>
      </c>
      <c r="AS3383" s="2" t="s">
        <v>82</v>
      </c>
      <c r="AT3383" s="3">
        <v>45655.333333333336</v>
      </c>
      <c r="AU3383" s="2" t="s">
        <v>104</v>
      </c>
      <c r="AV3383" s="2" t="s">
        <v>239</v>
      </c>
      <c r="AW3383" s="2" t="s">
        <v>240</v>
      </c>
      <c r="AX3383" s="2" t="s">
        <v>6092</v>
      </c>
      <c r="AZ3383" s="3">
        <v>45656.444837962961</v>
      </c>
      <c r="BB3383" s="2" t="s">
        <v>1798</v>
      </c>
      <c r="BC3383" s="2" t="s">
        <v>1799</v>
      </c>
      <c r="BD3383" s="2" t="s">
        <v>1800</v>
      </c>
      <c r="BE3383" s="2" t="s">
        <v>16800</v>
      </c>
      <c r="BF3383" s="2" t="s">
        <v>831</v>
      </c>
    </row>
    <row r="3384" spans="1:58" x14ac:dyDescent="0.35">
      <c r="A3384" s="2">
        <v>2948917</v>
      </c>
      <c r="B3384" s="2" t="s">
        <v>58</v>
      </c>
      <c r="C3384" s="2">
        <v>37399641</v>
      </c>
      <c r="D3384" s="2">
        <v>338322448</v>
      </c>
      <c r="E3384" s="2" t="s">
        <v>59</v>
      </c>
      <c r="F3384" s="2" t="s">
        <v>60</v>
      </c>
      <c r="G3384" s="2" t="s">
        <v>876</v>
      </c>
      <c r="H3384" s="2" t="s">
        <v>397</v>
      </c>
      <c r="I3384" s="2">
        <v>338322448</v>
      </c>
      <c r="J3384" s="2" t="s">
        <v>16801</v>
      </c>
      <c r="K3384" s="2">
        <v>13</v>
      </c>
      <c r="L3384" s="2" t="s">
        <v>305</v>
      </c>
      <c r="M3384" s="2" t="s">
        <v>64</v>
      </c>
      <c r="N3384" s="3">
        <v>44805</v>
      </c>
      <c r="O3384" s="2" t="s">
        <v>187</v>
      </c>
      <c r="Q3384" s="2" t="s">
        <v>66</v>
      </c>
      <c r="R3384" s="3">
        <v>45655.333668981482</v>
      </c>
      <c r="S3384" s="2" t="s">
        <v>5315</v>
      </c>
      <c r="T3384" s="2" t="s">
        <v>156</v>
      </c>
      <c r="U3384" s="2" t="s">
        <v>69</v>
      </c>
      <c r="V3384" s="2" t="s">
        <v>16802</v>
      </c>
      <c r="W3384" s="2" t="s">
        <v>288</v>
      </c>
      <c r="X3384" s="2" t="s">
        <v>775</v>
      </c>
      <c r="Y3384" s="2" t="s">
        <v>4094</v>
      </c>
      <c r="Z3384" s="2" t="s">
        <v>777</v>
      </c>
      <c r="AA3384" s="2" t="s">
        <v>2941</v>
      </c>
      <c r="AB3384" s="2" t="s">
        <v>2941</v>
      </c>
      <c r="AC3384" s="2" t="s">
        <v>16803</v>
      </c>
      <c r="AE3384" s="3">
        <v>45655.333680555559</v>
      </c>
      <c r="AF3384" s="2" t="s">
        <v>77</v>
      </c>
      <c r="AH3384" s="2" t="s">
        <v>78</v>
      </c>
      <c r="AI3384" s="2" t="s">
        <v>79</v>
      </c>
      <c r="AJ3384" s="2" t="s">
        <v>123</v>
      </c>
      <c r="AK3384" s="2" t="s">
        <v>16804</v>
      </c>
      <c r="AL3384" s="2" t="s">
        <v>5315</v>
      </c>
      <c r="AM3384" s="3">
        <v>45655.333715277775</v>
      </c>
      <c r="AN3384" s="2" t="s">
        <v>16804</v>
      </c>
      <c r="AP3384" s="2">
        <v>5536540</v>
      </c>
      <c r="AQ3384" s="2" t="s">
        <v>81</v>
      </c>
      <c r="AR3384" s="3">
        <v>45656.704618055555</v>
      </c>
      <c r="AS3384" s="2" t="s">
        <v>82</v>
      </c>
      <c r="AT3384" s="3">
        <v>45655.333333333336</v>
      </c>
      <c r="AU3384" s="2" t="s">
        <v>104</v>
      </c>
      <c r="AV3384" s="2" t="s">
        <v>781</v>
      </c>
      <c r="AW3384" s="2" t="s">
        <v>782</v>
      </c>
      <c r="AX3384" s="2" t="s">
        <v>783</v>
      </c>
      <c r="AZ3384" s="3">
        <v>45656.704618055555</v>
      </c>
      <c r="BB3384" s="2" t="s">
        <v>643</v>
      </c>
      <c r="BC3384" s="2" t="s">
        <v>644</v>
      </c>
      <c r="BD3384" s="2" t="s">
        <v>299</v>
      </c>
      <c r="BE3384" s="2" t="s">
        <v>16805</v>
      </c>
      <c r="BF3384" s="2" t="s">
        <v>576</v>
      </c>
    </row>
    <row r="3385" spans="1:58" x14ac:dyDescent="0.35">
      <c r="A3385" s="2">
        <v>2948924</v>
      </c>
      <c r="B3385" s="2" t="s">
        <v>244</v>
      </c>
      <c r="C3385" s="2">
        <v>41225021</v>
      </c>
      <c r="D3385" s="2">
        <v>339657678</v>
      </c>
      <c r="E3385" s="2" t="s">
        <v>59</v>
      </c>
      <c r="F3385" s="2" t="s">
        <v>60</v>
      </c>
      <c r="G3385" s="2" t="s">
        <v>859</v>
      </c>
      <c r="H3385" s="2" t="s">
        <v>1128</v>
      </c>
      <c r="I3385" s="2">
        <v>784273792</v>
      </c>
      <c r="J3385" s="2" t="s">
        <v>16806</v>
      </c>
      <c r="K3385" s="2">
        <v>16</v>
      </c>
      <c r="L3385" s="2" t="s">
        <v>63</v>
      </c>
      <c r="M3385" s="2" t="s">
        <v>64</v>
      </c>
      <c r="N3385" s="3">
        <v>45143.458333333336</v>
      </c>
      <c r="O3385" s="2" t="s">
        <v>248</v>
      </c>
      <c r="Q3385" s="2" t="s">
        <v>66</v>
      </c>
      <c r="R3385" s="3">
        <v>45655.375011574077</v>
      </c>
      <c r="S3385" s="2" t="s">
        <v>5554</v>
      </c>
      <c r="T3385" s="2" t="s">
        <v>156</v>
      </c>
      <c r="U3385" s="2" t="s">
        <v>69</v>
      </c>
      <c r="V3385" s="2" t="s">
        <v>16807</v>
      </c>
      <c r="W3385" s="2" t="s">
        <v>1426</v>
      </c>
      <c r="X3385" s="2" t="s">
        <v>1427</v>
      </c>
      <c r="Y3385" s="2" t="s">
        <v>1428</v>
      </c>
      <c r="Z3385" s="2" t="s">
        <v>4108</v>
      </c>
      <c r="AA3385" s="2" t="s">
        <v>16808</v>
      </c>
      <c r="AB3385" s="2" t="s">
        <v>176</v>
      </c>
      <c r="AE3385" s="3">
        <v>45655.375023148146</v>
      </c>
      <c r="AF3385" s="2" t="s">
        <v>77</v>
      </c>
      <c r="AH3385" s="2" t="s">
        <v>78</v>
      </c>
      <c r="AI3385" s="2" t="s">
        <v>255</v>
      </c>
      <c r="AJ3385" s="2" t="s">
        <v>276</v>
      </c>
      <c r="AK3385" s="2" t="s">
        <v>16809</v>
      </c>
      <c r="AL3385" s="2" t="s">
        <v>5554</v>
      </c>
      <c r="AM3385" s="3">
        <v>45655.3750462963</v>
      </c>
      <c r="AN3385" s="2" t="s">
        <v>16809</v>
      </c>
      <c r="AP3385" s="2">
        <v>5536567</v>
      </c>
      <c r="AQ3385" s="2" t="s">
        <v>81</v>
      </c>
      <c r="AR3385" s="3">
        <v>45656.587025462963</v>
      </c>
      <c r="AS3385" s="2" t="s">
        <v>82</v>
      </c>
      <c r="AT3385" s="3">
        <v>45655.333333333336</v>
      </c>
      <c r="AU3385" s="2" t="s">
        <v>104</v>
      </c>
      <c r="AV3385" s="2" t="s">
        <v>502</v>
      </c>
      <c r="AW3385" s="2" t="s">
        <v>503</v>
      </c>
      <c r="AX3385" s="2" t="s">
        <v>4109</v>
      </c>
      <c r="AZ3385" s="3">
        <v>45656.587025462963</v>
      </c>
      <c r="BB3385" s="2" t="s">
        <v>2359</v>
      </c>
      <c r="BC3385" s="2" t="s">
        <v>2360</v>
      </c>
      <c r="BD3385" s="2" t="s">
        <v>2361</v>
      </c>
      <c r="BE3385" s="2" t="s">
        <v>16810</v>
      </c>
      <c r="BF3385" s="2" t="s">
        <v>1541</v>
      </c>
    </row>
    <row r="3386" spans="1:58" x14ac:dyDescent="0.35">
      <c r="A3386" s="2">
        <v>2948925</v>
      </c>
      <c r="B3386" s="2" t="s">
        <v>58</v>
      </c>
      <c r="C3386" s="2">
        <v>42450481</v>
      </c>
      <c r="D3386" s="2">
        <v>339010944</v>
      </c>
      <c r="E3386" s="2" t="s">
        <v>59</v>
      </c>
      <c r="F3386" s="2" t="s">
        <v>60</v>
      </c>
      <c r="G3386" s="2" t="s">
        <v>1111</v>
      </c>
      <c r="H3386" s="2" t="s">
        <v>314</v>
      </c>
      <c r="I3386" s="2">
        <v>773668059</v>
      </c>
      <c r="J3386" s="2" t="s">
        <v>1483</v>
      </c>
      <c r="K3386" s="2">
        <v>13</v>
      </c>
      <c r="L3386" s="2" t="s">
        <v>63</v>
      </c>
      <c r="M3386" s="2" t="s">
        <v>64</v>
      </c>
      <c r="N3386" s="3">
        <v>45306.593854166669</v>
      </c>
      <c r="O3386" s="2" t="s">
        <v>65</v>
      </c>
      <c r="Q3386" s="2" t="s">
        <v>66</v>
      </c>
      <c r="R3386" s="3">
        <v>45655.380682870367</v>
      </c>
      <c r="S3386" s="2" t="s">
        <v>2312</v>
      </c>
      <c r="T3386" s="2" t="s">
        <v>68</v>
      </c>
      <c r="U3386" s="2" t="s">
        <v>417</v>
      </c>
      <c r="V3386" s="2" t="s">
        <v>16811</v>
      </c>
      <c r="W3386" s="2" t="s">
        <v>233</v>
      </c>
      <c r="X3386" s="2" t="s">
        <v>234</v>
      </c>
      <c r="Y3386" s="2" t="s">
        <v>5562</v>
      </c>
      <c r="Z3386" s="2" t="s">
        <v>236</v>
      </c>
      <c r="AA3386" s="2" t="s">
        <v>1745</v>
      </c>
      <c r="AB3386" s="2" t="s">
        <v>176</v>
      </c>
      <c r="AE3386" s="3">
        <v>45656.707766203705</v>
      </c>
      <c r="AF3386" s="2" t="s">
        <v>77</v>
      </c>
      <c r="AH3386" s="2" t="s">
        <v>78</v>
      </c>
      <c r="AI3386" s="2" t="s">
        <v>58</v>
      </c>
      <c r="AJ3386" s="2" t="s">
        <v>800</v>
      </c>
      <c r="AK3386" s="2" t="s">
        <v>16812</v>
      </c>
      <c r="AL3386" s="2" t="s">
        <v>831</v>
      </c>
      <c r="AM3386" s="3">
        <v>45656.707881944443</v>
      </c>
      <c r="AN3386" s="2" t="s">
        <v>16812</v>
      </c>
      <c r="AO3386" s="2" t="s">
        <v>831</v>
      </c>
      <c r="AP3386" s="2">
        <v>5542174</v>
      </c>
      <c r="AQ3386" s="2" t="s">
        <v>81</v>
      </c>
      <c r="AR3386" s="3">
        <v>45657.755381944444</v>
      </c>
      <c r="AS3386" s="2" t="s">
        <v>82</v>
      </c>
      <c r="AT3386" s="3">
        <v>45656.5625</v>
      </c>
      <c r="AU3386" s="2" t="s">
        <v>104</v>
      </c>
      <c r="AV3386" s="2" t="s">
        <v>346</v>
      </c>
      <c r="AW3386" s="2" t="s">
        <v>347</v>
      </c>
      <c r="AX3386" s="2" t="s">
        <v>348</v>
      </c>
      <c r="AZ3386" s="3">
        <v>45657.755381944444</v>
      </c>
      <c r="BB3386" s="2" t="s">
        <v>557</v>
      </c>
      <c r="BC3386" s="2" t="s">
        <v>558</v>
      </c>
      <c r="BD3386" s="2" t="s">
        <v>181</v>
      </c>
      <c r="BE3386" s="2" t="s">
        <v>3849</v>
      </c>
      <c r="BF3386" s="2" t="s">
        <v>831</v>
      </c>
    </row>
    <row r="3387" spans="1:58" x14ac:dyDescent="0.35">
      <c r="A3387" s="2">
        <v>2948927</v>
      </c>
      <c r="B3387" s="2" t="s">
        <v>58</v>
      </c>
      <c r="C3387" s="2">
        <v>34596871</v>
      </c>
      <c r="D3387" s="2">
        <v>339575986</v>
      </c>
      <c r="E3387" s="2" t="s">
        <v>59</v>
      </c>
      <c r="F3387" s="2" t="s">
        <v>60</v>
      </c>
      <c r="G3387" s="2" t="s">
        <v>1749</v>
      </c>
      <c r="H3387" s="2" t="s">
        <v>877</v>
      </c>
      <c r="I3387" s="2">
        <v>774293527</v>
      </c>
      <c r="J3387" s="2" t="s">
        <v>12145</v>
      </c>
      <c r="K3387" s="2">
        <v>14</v>
      </c>
      <c r="L3387" s="2" t="s">
        <v>63</v>
      </c>
      <c r="M3387" s="2" t="s">
        <v>64</v>
      </c>
      <c r="N3387" s="3">
        <v>45176.833344907405</v>
      </c>
      <c r="O3387" s="2" t="s">
        <v>647</v>
      </c>
      <c r="Q3387" s="2" t="s">
        <v>66</v>
      </c>
      <c r="R3387" s="3">
        <v>45655.385509259257</v>
      </c>
      <c r="S3387" s="2" t="s">
        <v>2207</v>
      </c>
      <c r="T3387" s="2" t="s">
        <v>68</v>
      </c>
      <c r="U3387" s="2" t="s">
        <v>69</v>
      </c>
      <c r="V3387" s="2" t="s">
        <v>16813</v>
      </c>
      <c r="W3387" s="2" t="s">
        <v>233</v>
      </c>
      <c r="X3387" s="2" t="s">
        <v>234</v>
      </c>
      <c r="Y3387" s="2" t="s">
        <v>1977</v>
      </c>
      <c r="Z3387" s="2" t="s">
        <v>236</v>
      </c>
      <c r="AA3387" s="2" t="s">
        <v>3974</v>
      </c>
      <c r="AB3387" s="2" t="s">
        <v>176</v>
      </c>
      <c r="AC3387" s="2" t="s">
        <v>16814</v>
      </c>
      <c r="AE3387" s="3">
        <v>45656.621122685188</v>
      </c>
      <c r="AF3387" s="2" t="s">
        <v>77</v>
      </c>
      <c r="AH3387" s="2" t="s">
        <v>78</v>
      </c>
      <c r="AI3387" s="2" t="s">
        <v>58</v>
      </c>
      <c r="AJ3387" s="2" t="s">
        <v>101</v>
      </c>
      <c r="AK3387" s="2" t="s">
        <v>16815</v>
      </c>
      <c r="AL3387" s="2" t="s">
        <v>831</v>
      </c>
      <c r="AM3387" s="3">
        <v>45656.62122685185</v>
      </c>
      <c r="AN3387" s="2" t="s">
        <v>16815</v>
      </c>
      <c r="AO3387" s="2" t="s">
        <v>831</v>
      </c>
      <c r="AP3387" s="2">
        <v>5541225</v>
      </c>
      <c r="AQ3387" s="2" t="s">
        <v>81</v>
      </c>
      <c r="AR3387" s="3">
        <v>45657.673090277778</v>
      </c>
      <c r="AS3387" s="2" t="s">
        <v>82</v>
      </c>
      <c r="AT3387" s="3">
        <v>45656.5625</v>
      </c>
      <c r="AU3387" s="2" t="s">
        <v>104</v>
      </c>
      <c r="AV3387" s="2" t="s">
        <v>1806</v>
      </c>
      <c r="AW3387" s="2" t="s">
        <v>1806</v>
      </c>
      <c r="AX3387" s="2" t="s">
        <v>15230</v>
      </c>
      <c r="AZ3387" s="3">
        <v>45657.673090277778</v>
      </c>
      <c r="BB3387" s="2" t="s">
        <v>108</v>
      </c>
      <c r="BC3387" s="2" t="s">
        <v>109</v>
      </c>
      <c r="BD3387" s="2" t="s">
        <v>110</v>
      </c>
      <c r="BE3387" s="2" t="s">
        <v>6747</v>
      </c>
      <c r="BF3387" s="2" t="s">
        <v>293</v>
      </c>
    </row>
    <row r="3388" spans="1:58" x14ac:dyDescent="0.35">
      <c r="A3388" s="2">
        <v>2948932</v>
      </c>
      <c r="B3388" s="2" t="s">
        <v>58</v>
      </c>
      <c r="C3388" s="2">
        <v>38143651</v>
      </c>
      <c r="D3388" s="2">
        <v>338569470</v>
      </c>
      <c r="E3388" s="2" t="s">
        <v>59</v>
      </c>
      <c r="F3388" s="2" t="s">
        <v>60</v>
      </c>
      <c r="G3388" s="2" t="s">
        <v>16816</v>
      </c>
      <c r="H3388" s="2" t="s">
        <v>16817</v>
      </c>
      <c r="I3388" s="2" t="s">
        <v>16818</v>
      </c>
      <c r="J3388" s="2" t="s">
        <v>2828</v>
      </c>
      <c r="K3388" s="2">
        <v>12</v>
      </c>
      <c r="L3388" s="2" t="s">
        <v>63</v>
      </c>
      <c r="M3388" s="2" t="s">
        <v>64</v>
      </c>
      <c r="N3388" s="3">
        <v>45309.653715277775</v>
      </c>
      <c r="O3388" s="2" t="s">
        <v>187</v>
      </c>
      <c r="Q3388" s="2" t="s">
        <v>66</v>
      </c>
      <c r="R3388" s="3">
        <v>45655.398715277777</v>
      </c>
      <c r="S3388" s="2" t="s">
        <v>673</v>
      </c>
      <c r="T3388" s="2" t="s">
        <v>68</v>
      </c>
      <c r="U3388" s="2" t="s">
        <v>69</v>
      </c>
      <c r="V3388" s="2" t="s">
        <v>16819</v>
      </c>
      <c r="W3388" s="2" t="s">
        <v>71</v>
      </c>
      <c r="X3388" s="2" t="s">
        <v>317</v>
      </c>
      <c r="Y3388" s="2" t="s">
        <v>4226</v>
      </c>
      <c r="Z3388" s="2" t="s">
        <v>1603</v>
      </c>
      <c r="AA3388" s="2" t="s">
        <v>3838</v>
      </c>
      <c r="AB3388" s="2" t="s">
        <v>176</v>
      </c>
      <c r="AE3388" s="3">
        <v>45655.398715277777</v>
      </c>
      <c r="AF3388" s="2" t="s">
        <v>77</v>
      </c>
      <c r="AH3388" s="2" t="s">
        <v>142</v>
      </c>
      <c r="AI3388" s="2" t="s">
        <v>79</v>
      </c>
      <c r="AJ3388" s="2" t="s">
        <v>123</v>
      </c>
      <c r="AK3388" s="2" t="s">
        <v>16820</v>
      </c>
      <c r="AL3388" s="2" t="s">
        <v>673</v>
      </c>
      <c r="AM3388" s="3">
        <v>45655.39875</v>
      </c>
      <c r="AN3388" s="2" t="s">
        <v>16820</v>
      </c>
      <c r="AP3388" s="2">
        <v>5536592</v>
      </c>
      <c r="AQ3388" s="2" t="s">
        <v>81</v>
      </c>
      <c r="AR3388" s="3">
        <v>45656.625983796293</v>
      </c>
      <c r="AS3388" s="2" t="s">
        <v>82</v>
      </c>
      <c r="AT3388" s="3">
        <v>45655.333333333336</v>
      </c>
      <c r="AU3388" s="2" t="s">
        <v>104</v>
      </c>
      <c r="AV3388" s="2" t="s">
        <v>321</v>
      </c>
      <c r="AW3388" s="2" t="s">
        <v>322</v>
      </c>
      <c r="AX3388" s="2" t="s">
        <v>7339</v>
      </c>
      <c r="AZ3388" s="3">
        <v>45656.625983796293</v>
      </c>
      <c r="BB3388" s="2" t="s">
        <v>557</v>
      </c>
      <c r="BC3388" s="2" t="s">
        <v>558</v>
      </c>
      <c r="BD3388" s="2" t="s">
        <v>181</v>
      </c>
      <c r="BE3388" s="2" t="s">
        <v>16821</v>
      </c>
      <c r="BF3388" s="2" t="s">
        <v>2317</v>
      </c>
    </row>
    <row r="3389" spans="1:58" x14ac:dyDescent="0.35">
      <c r="A3389" s="2">
        <v>2948935</v>
      </c>
      <c r="B3389" s="2" t="s">
        <v>58</v>
      </c>
      <c r="C3389" s="2">
        <v>36730801</v>
      </c>
      <c r="D3389" s="2">
        <v>338683615</v>
      </c>
      <c r="E3389" s="2" t="s">
        <v>59</v>
      </c>
      <c r="F3389" s="2" t="s">
        <v>60</v>
      </c>
      <c r="G3389" s="2" t="s">
        <v>16822</v>
      </c>
      <c r="H3389" s="2" t="s">
        <v>16823</v>
      </c>
      <c r="I3389" s="2">
        <v>775285179</v>
      </c>
      <c r="J3389" s="2" t="s">
        <v>16824</v>
      </c>
      <c r="K3389" s="2">
        <v>12</v>
      </c>
      <c r="L3389" s="2" t="s">
        <v>63</v>
      </c>
      <c r="M3389" s="2" t="s">
        <v>64</v>
      </c>
      <c r="N3389" s="3">
        <v>44805</v>
      </c>
      <c r="O3389" s="2" t="s">
        <v>187</v>
      </c>
      <c r="Q3389" s="2" t="s">
        <v>66</v>
      </c>
      <c r="R3389" s="3">
        <v>45655.404710648145</v>
      </c>
      <c r="S3389" s="2" t="s">
        <v>7341</v>
      </c>
      <c r="T3389" s="2" t="s">
        <v>68</v>
      </c>
      <c r="U3389" s="2" t="s">
        <v>69</v>
      </c>
      <c r="V3389" s="2" t="s">
        <v>16825</v>
      </c>
      <c r="W3389" s="2" t="s">
        <v>71</v>
      </c>
      <c r="X3389" s="2" t="s">
        <v>317</v>
      </c>
      <c r="Y3389" s="2" t="s">
        <v>4226</v>
      </c>
      <c r="Z3389" s="2" t="s">
        <v>1603</v>
      </c>
      <c r="AA3389" s="2" t="s">
        <v>3838</v>
      </c>
      <c r="AB3389" s="2" t="s">
        <v>176</v>
      </c>
      <c r="AE3389" s="3">
        <v>45660.390162037038</v>
      </c>
      <c r="AF3389" s="2" t="s">
        <v>77</v>
      </c>
      <c r="AH3389" s="2" t="s">
        <v>78</v>
      </c>
      <c r="AI3389" s="2" t="s">
        <v>58</v>
      </c>
      <c r="AJ3389" s="2" t="s">
        <v>101</v>
      </c>
      <c r="AK3389" s="2" t="s">
        <v>8960</v>
      </c>
      <c r="AL3389" s="2" t="s">
        <v>6504</v>
      </c>
      <c r="AM3389" s="3">
        <v>45660.390266203707</v>
      </c>
      <c r="AN3389" s="2" t="s">
        <v>8960</v>
      </c>
      <c r="AO3389" s="2" t="s">
        <v>6504</v>
      </c>
      <c r="AP3389" s="2">
        <v>5556718</v>
      </c>
      <c r="AQ3389" s="2" t="s">
        <v>81</v>
      </c>
      <c r="AR3389" s="3">
        <v>45660.702372685184</v>
      </c>
      <c r="AS3389" s="2" t="s">
        <v>82</v>
      </c>
      <c r="AT3389" s="3">
        <v>45660.333333333336</v>
      </c>
      <c r="AU3389" s="2" t="s">
        <v>104</v>
      </c>
      <c r="AV3389" s="2" t="s">
        <v>8794</v>
      </c>
      <c r="AW3389" s="2" t="s">
        <v>8795</v>
      </c>
      <c r="AX3389" s="2" t="s">
        <v>8796</v>
      </c>
      <c r="AZ3389" s="3">
        <v>45660.702372685184</v>
      </c>
      <c r="BB3389" s="2" t="s">
        <v>1374</v>
      </c>
      <c r="BC3389" s="2" t="s">
        <v>888</v>
      </c>
      <c r="BD3389" s="2" t="s">
        <v>1375</v>
      </c>
      <c r="BE3389" s="2" t="s">
        <v>16826</v>
      </c>
      <c r="BF3389" s="2" t="s">
        <v>1853</v>
      </c>
    </row>
    <row r="3390" spans="1:58" x14ac:dyDescent="0.35">
      <c r="A3390" s="2">
        <v>2948937</v>
      </c>
      <c r="B3390" s="2" t="s">
        <v>58</v>
      </c>
      <c r="C3390" s="2">
        <v>31693141</v>
      </c>
      <c r="D3390" s="2">
        <v>339574914</v>
      </c>
      <c r="E3390" s="2" t="s">
        <v>59</v>
      </c>
      <c r="F3390" s="2" t="s">
        <v>60</v>
      </c>
      <c r="G3390" s="2" t="s">
        <v>16827</v>
      </c>
      <c r="H3390" s="2" t="s">
        <v>16828</v>
      </c>
      <c r="I3390" s="2" t="s">
        <v>16829</v>
      </c>
      <c r="J3390" s="2" t="s">
        <v>16830</v>
      </c>
      <c r="K3390" s="2">
        <v>14</v>
      </c>
      <c r="L3390" s="2" t="s">
        <v>63</v>
      </c>
      <c r="M3390" s="2" t="s">
        <v>64</v>
      </c>
      <c r="N3390" s="3">
        <v>44805</v>
      </c>
      <c r="O3390" s="2" t="s">
        <v>647</v>
      </c>
      <c r="Q3390" s="2" t="s">
        <v>66</v>
      </c>
      <c r="R3390" s="3">
        <v>45655.406724537039</v>
      </c>
      <c r="S3390" s="2" t="s">
        <v>4523</v>
      </c>
      <c r="T3390" s="2" t="s">
        <v>156</v>
      </c>
      <c r="U3390" s="2" t="s">
        <v>69</v>
      </c>
      <c r="V3390" s="2" t="s">
        <v>16831</v>
      </c>
      <c r="W3390" s="2" t="s">
        <v>233</v>
      </c>
      <c r="X3390" s="2" t="s">
        <v>234</v>
      </c>
      <c r="Y3390" s="2" t="s">
        <v>1977</v>
      </c>
      <c r="Z3390" s="2" t="s">
        <v>236</v>
      </c>
      <c r="AA3390" s="2" t="s">
        <v>16832</v>
      </c>
      <c r="AB3390" s="2" t="s">
        <v>176</v>
      </c>
      <c r="AE3390" s="3">
        <v>45655.406736111108</v>
      </c>
      <c r="AF3390" s="2" t="s">
        <v>77</v>
      </c>
      <c r="AH3390" s="2" t="s">
        <v>78</v>
      </c>
      <c r="AI3390" s="2" t="s">
        <v>79</v>
      </c>
      <c r="AJ3390" s="2" t="s">
        <v>123</v>
      </c>
      <c r="AK3390" s="2" t="s">
        <v>4526</v>
      </c>
      <c r="AL3390" s="2" t="s">
        <v>4523</v>
      </c>
      <c r="AM3390" s="3">
        <v>45655.406770833331</v>
      </c>
      <c r="AN3390" s="2" t="s">
        <v>4526</v>
      </c>
      <c r="AP3390" s="2">
        <v>5536604</v>
      </c>
      <c r="AQ3390" s="2" t="s">
        <v>81</v>
      </c>
      <c r="AR3390" s="3">
        <v>45656.51</v>
      </c>
      <c r="AS3390" s="2" t="s">
        <v>82</v>
      </c>
      <c r="AT3390" s="3">
        <v>45655.333333333336</v>
      </c>
      <c r="AU3390" s="2" t="s">
        <v>104</v>
      </c>
      <c r="AV3390" s="2" t="s">
        <v>239</v>
      </c>
      <c r="AW3390" s="2" t="s">
        <v>240</v>
      </c>
      <c r="AX3390" s="2" t="s">
        <v>3012</v>
      </c>
      <c r="AZ3390" s="3">
        <v>45656.51</v>
      </c>
      <c r="BB3390" s="2" t="s">
        <v>887</v>
      </c>
      <c r="BC3390" s="2" t="s">
        <v>888</v>
      </c>
      <c r="BD3390" s="2" t="s">
        <v>889</v>
      </c>
      <c r="BE3390" s="2" t="s">
        <v>1376</v>
      </c>
      <c r="BF3390" s="2" t="s">
        <v>831</v>
      </c>
    </row>
    <row r="3391" spans="1:58" x14ac:dyDescent="0.35">
      <c r="A3391" s="2">
        <v>2948938</v>
      </c>
      <c r="B3391" s="2" t="s">
        <v>625</v>
      </c>
      <c r="C3391" s="2">
        <v>30685651</v>
      </c>
      <c r="D3391" s="2">
        <v>339417713</v>
      </c>
      <c r="E3391" s="2" t="s">
        <v>59</v>
      </c>
      <c r="F3391" s="2" t="s">
        <v>60</v>
      </c>
      <c r="G3391" s="2" t="s">
        <v>396</v>
      </c>
      <c r="H3391" s="2" t="s">
        <v>3352</v>
      </c>
      <c r="I3391" s="2">
        <v>774390785</v>
      </c>
      <c r="J3391" s="2" t="s">
        <v>16833</v>
      </c>
      <c r="K3391" s="2">
        <v>15</v>
      </c>
      <c r="L3391" s="2" t="s">
        <v>305</v>
      </c>
      <c r="M3391" s="2" t="s">
        <v>64</v>
      </c>
      <c r="N3391" s="3">
        <v>45155.333333333336</v>
      </c>
      <c r="O3391" s="2" t="s">
        <v>509</v>
      </c>
      <c r="Q3391" s="2" t="s">
        <v>66</v>
      </c>
      <c r="R3391" s="3">
        <v>45655.40824074074</v>
      </c>
      <c r="S3391" s="2" t="s">
        <v>628</v>
      </c>
      <c r="T3391" s="2" t="s">
        <v>629</v>
      </c>
      <c r="U3391" s="2" t="s">
        <v>69</v>
      </c>
      <c r="V3391" s="2" t="s">
        <v>16834</v>
      </c>
      <c r="W3391" s="2" t="s">
        <v>336</v>
      </c>
      <c r="X3391" s="2" t="s">
        <v>336</v>
      </c>
      <c r="Y3391" s="2" t="s">
        <v>2791</v>
      </c>
      <c r="Z3391" s="2" t="s">
        <v>453</v>
      </c>
      <c r="AA3391" s="2" t="s">
        <v>2792</v>
      </c>
      <c r="AB3391" s="2" t="s">
        <v>2792</v>
      </c>
      <c r="AE3391" s="3">
        <v>45657.585821759261</v>
      </c>
      <c r="AF3391" s="2" t="s">
        <v>77</v>
      </c>
      <c r="AH3391" s="2" t="s">
        <v>142</v>
      </c>
      <c r="AI3391" s="2" t="s">
        <v>275</v>
      </c>
      <c r="AJ3391" s="2" t="s">
        <v>343</v>
      </c>
      <c r="AL3391" s="2" t="s">
        <v>345</v>
      </c>
      <c r="AM3391" s="3">
        <v>45657.585879629631</v>
      </c>
      <c r="AO3391" s="2" t="s">
        <v>345</v>
      </c>
      <c r="AP3391" s="2">
        <v>5548253</v>
      </c>
      <c r="AQ3391" s="2" t="s">
        <v>81</v>
      </c>
      <c r="AR3391" s="3">
        <v>45657.587951388887</v>
      </c>
      <c r="AS3391" s="2" t="s">
        <v>82</v>
      </c>
      <c r="AT3391" s="3">
        <v>45657.5625</v>
      </c>
      <c r="AU3391" s="2" t="s">
        <v>104</v>
      </c>
      <c r="AV3391" s="2" t="s">
        <v>346</v>
      </c>
      <c r="AW3391" s="2" t="s">
        <v>347</v>
      </c>
      <c r="AX3391" s="2" t="s">
        <v>348</v>
      </c>
      <c r="AZ3391" s="3">
        <v>45657.587951388887</v>
      </c>
      <c r="BB3391" s="2" t="s">
        <v>586</v>
      </c>
      <c r="BC3391" s="2" t="s">
        <v>587</v>
      </c>
      <c r="BD3391" s="2" t="s">
        <v>588</v>
      </c>
      <c r="BE3391" s="2" t="s">
        <v>16835</v>
      </c>
      <c r="BF3391" s="2" t="s">
        <v>345</v>
      </c>
    </row>
    <row r="3392" spans="1:58" x14ac:dyDescent="0.35">
      <c r="A3392" s="2">
        <v>2948940</v>
      </c>
      <c r="B3392" s="2" t="s">
        <v>808</v>
      </c>
      <c r="C3392" s="2">
        <v>33722741</v>
      </c>
      <c r="D3392" s="2">
        <v>339412022</v>
      </c>
      <c r="E3392" s="2" t="s">
        <v>59</v>
      </c>
      <c r="F3392" s="2" t="s">
        <v>60</v>
      </c>
      <c r="G3392" s="2" t="s">
        <v>876</v>
      </c>
      <c r="H3392" s="2" t="s">
        <v>786</v>
      </c>
      <c r="I3392" s="2">
        <v>775590467</v>
      </c>
      <c r="J3392" s="2" t="s">
        <v>1151</v>
      </c>
      <c r="K3392" s="2">
        <v>15</v>
      </c>
      <c r="L3392" s="2" t="s">
        <v>63</v>
      </c>
      <c r="M3392" s="2" t="s">
        <v>64</v>
      </c>
      <c r="N3392" s="3">
        <v>44666.489791666667</v>
      </c>
      <c r="O3392" s="2" t="s">
        <v>248</v>
      </c>
      <c r="Q3392" s="2" t="s">
        <v>66</v>
      </c>
      <c r="R3392" s="3">
        <v>45655.409074074072</v>
      </c>
      <c r="S3392" s="2" t="s">
        <v>2178</v>
      </c>
      <c r="T3392" s="2" t="s">
        <v>156</v>
      </c>
      <c r="U3392" s="2" t="s">
        <v>4628</v>
      </c>
      <c r="V3392" s="2" t="s">
        <v>16836</v>
      </c>
      <c r="W3392" s="2" t="s">
        <v>336</v>
      </c>
      <c r="X3392" s="2" t="s">
        <v>336</v>
      </c>
      <c r="Y3392" s="2" t="s">
        <v>16837</v>
      </c>
      <c r="Z3392" s="2" t="s">
        <v>453</v>
      </c>
      <c r="AA3392" s="2" t="s">
        <v>12124</v>
      </c>
      <c r="AB3392" s="2" t="s">
        <v>176</v>
      </c>
      <c r="AC3392" s="2" t="s">
        <v>16838</v>
      </c>
      <c r="AE3392" s="3">
        <v>45655.409074074072</v>
      </c>
      <c r="AF3392" s="2" t="s">
        <v>77</v>
      </c>
      <c r="AH3392" s="2" t="s">
        <v>142</v>
      </c>
      <c r="AI3392" s="2" t="s">
        <v>275</v>
      </c>
      <c r="AJ3392" s="2" t="s">
        <v>276</v>
      </c>
      <c r="AK3392" s="2" t="s">
        <v>16839</v>
      </c>
      <c r="AL3392" s="2" t="s">
        <v>2178</v>
      </c>
      <c r="AM3392" s="3">
        <v>45655.409108796295</v>
      </c>
      <c r="AN3392" s="2" t="s">
        <v>16839</v>
      </c>
      <c r="AP3392" s="2">
        <v>5536607</v>
      </c>
      <c r="AQ3392" s="2" t="s">
        <v>81</v>
      </c>
      <c r="AR3392" s="3">
        <v>45656.709363425929</v>
      </c>
      <c r="AS3392" s="2" t="s">
        <v>82</v>
      </c>
      <c r="AT3392" s="3">
        <v>45655.333333333336</v>
      </c>
      <c r="AU3392" s="2" t="s">
        <v>104</v>
      </c>
      <c r="AV3392" s="2" t="s">
        <v>583</v>
      </c>
      <c r="AW3392" s="2" t="s">
        <v>584</v>
      </c>
      <c r="AX3392" s="2" t="s">
        <v>1118</v>
      </c>
      <c r="AZ3392" s="3">
        <v>45656.709363425929</v>
      </c>
      <c r="BB3392" s="2" t="s">
        <v>586</v>
      </c>
      <c r="BC3392" s="2" t="s">
        <v>587</v>
      </c>
      <c r="BD3392" s="2" t="s">
        <v>588</v>
      </c>
      <c r="BE3392" s="2" t="s">
        <v>16513</v>
      </c>
      <c r="BF3392" s="2" t="s">
        <v>345</v>
      </c>
    </row>
    <row r="3393" spans="1:58" x14ac:dyDescent="0.35">
      <c r="A3393" s="2">
        <v>2948942</v>
      </c>
      <c r="B3393" s="2" t="s">
        <v>58</v>
      </c>
      <c r="C3393" s="2">
        <v>44469341</v>
      </c>
      <c r="D3393" s="2">
        <v>339789510</v>
      </c>
      <c r="E3393" s="2" t="s">
        <v>59</v>
      </c>
      <c r="F3393" s="2" t="s">
        <v>60</v>
      </c>
      <c r="G3393" s="2" t="s">
        <v>61</v>
      </c>
      <c r="H3393" s="2" t="s">
        <v>152</v>
      </c>
      <c r="I3393" s="2">
        <v>779021835</v>
      </c>
      <c r="J3393" s="2" t="s">
        <v>5169</v>
      </c>
      <c r="K3393" s="2">
        <v>14</v>
      </c>
      <c r="L3393" s="2" t="s">
        <v>63</v>
      </c>
      <c r="M3393" s="2" t="s">
        <v>64</v>
      </c>
      <c r="N3393" s="3">
        <v>45626.791666666664</v>
      </c>
      <c r="O3393" s="2" t="s">
        <v>65</v>
      </c>
      <c r="Q3393" s="2" t="s">
        <v>66</v>
      </c>
      <c r="R3393" s="3">
        <v>45655.41306712963</v>
      </c>
      <c r="S3393" s="2" t="s">
        <v>4416</v>
      </c>
      <c r="T3393" s="2" t="s">
        <v>156</v>
      </c>
      <c r="U3393" s="2" t="s">
        <v>157</v>
      </c>
      <c r="V3393" s="2" t="s">
        <v>16840</v>
      </c>
      <c r="W3393" s="2" t="s">
        <v>250</v>
      </c>
      <c r="X3393" s="2" t="s">
        <v>1681</v>
      </c>
      <c r="Y3393" s="2" t="s">
        <v>2803</v>
      </c>
      <c r="Z3393" s="2" t="s">
        <v>1913</v>
      </c>
      <c r="AA3393" s="2" t="s">
        <v>8653</v>
      </c>
      <c r="AB3393" s="2" t="s">
        <v>176</v>
      </c>
      <c r="AE3393" s="3">
        <v>45655.413078703707</v>
      </c>
      <c r="AF3393" s="2" t="s">
        <v>77</v>
      </c>
      <c r="AH3393" s="2" t="s">
        <v>78</v>
      </c>
      <c r="AI3393" s="2" t="s">
        <v>79</v>
      </c>
      <c r="AJ3393" s="2" t="s">
        <v>191</v>
      </c>
      <c r="AK3393" s="2" t="s">
        <v>16841</v>
      </c>
      <c r="AL3393" s="2" t="s">
        <v>4416</v>
      </c>
      <c r="AM3393" s="3">
        <v>45655.413113425922</v>
      </c>
      <c r="AN3393" s="2" t="s">
        <v>16841</v>
      </c>
      <c r="AP3393" s="2">
        <v>5536613</v>
      </c>
      <c r="AQ3393" s="2" t="s">
        <v>81</v>
      </c>
      <c r="AR3393" s="3">
        <v>45656.473460648151</v>
      </c>
      <c r="AS3393" s="2" t="s">
        <v>82</v>
      </c>
      <c r="AT3393" s="3">
        <v>45655.333333333336</v>
      </c>
      <c r="AU3393" s="2" t="s">
        <v>104</v>
      </c>
      <c r="AV3393" s="2" t="s">
        <v>258</v>
      </c>
      <c r="AW3393" s="2" t="s">
        <v>259</v>
      </c>
      <c r="AX3393" s="2" t="s">
        <v>1686</v>
      </c>
      <c r="AZ3393" s="3">
        <v>45656.473460648151</v>
      </c>
      <c r="BB3393" s="2" t="s">
        <v>207</v>
      </c>
      <c r="BC3393" s="2" t="s">
        <v>208</v>
      </c>
      <c r="BD3393" s="2" t="s">
        <v>209</v>
      </c>
      <c r="BE3393" s="2" t="s">
        <v>16842</v>
      </c>
      <c r="BF3393" s="2" t="s">
        <v>948</v>
      </c>
    </row>
    <row r="3394" spans="1:58" x14ac:dyDescent="0.35">
      <c r="A3394" s="2">
        <v>2948944</v>
      </c>
      <c r="B3394" s="2" t="s">
        <v>244</v>
      </c>
      <c r="C3394" s="2">
        <v>37296571</v>
      </c>
      <c r="D3394" s="2">
        <v>339453934</v>
      </c>
      <c r="E3394" s="2" t="s">
        <v>59</v>
      </c>
      <c r="F3394" s="2" t="s">
        <v>60</v>
      </c>
      <c r="G3394" s="2" t="s">
        <v>132</v>
      </c>
      <c r="H3394" s="2" t="s">
        <v>16843</v>
      </c>
      <c r="I3394" s="2">
        <v>773291712</v>
      </c>
      <c r="J3394" s="2" t="s">
        <v>16844</v>
      </c>
      <c r="K3394" s="2">
        <v>15</v>
      </c>
      <c r="L3394" s="2" t="s">
        <v>63</v>
      </c>
      <c r="M3394" s="2" t="s">
        <v>64</v>
      </c>
      <c r="N3394" s="3">
        <v>44651.5</v>
      </c>
      <c r="O3394" s="2" t="s">
        <v>248</v>
      </c>
      <c r="Q3394" s="2" t="s">
        <v>66</v>
      </c>
      <c r="R3394" s="3">
        <v>45655.415081018517</v>
      </c>
      <c r="S3394" s="2" t="s">
        <v>416</v>
      </c>
      <c r="T3394" s="2" t="s">
        <v>68</v>
      </c>
      <c r="U3394" s="2" t="s">
        <v>417</v>
      </c>
      <c r="V3394" s="2" t="s">
        <v>16845</v>
      </c>
      <c r="W3394" s="2" t="s">
        <v>336</v>
      </c>
      <c r="X3394" s="2" t="s">
        <v>336</v>
      </c>
      <c r="Y3394" s="2" t="s">
        <v>16846</v>
      </c>
      <c r="Z3394" s="2" t="s">
        <v>16847</v>
      </c>
      <c r="AA3394" s="2" t="s">
        <v>1117</v>
      </c>
      <c r="AB3394" s="2" t="s">
        <v>1117</v>
      </c>
      <c r="AE3394" s="3">
        <v>45656.449791666666</v>
      </c>
      <c r="AF3394" s="2" t="s">
        <v>77</v>
      </c>
      <c r="AH3394" s="2" t="s">
        <v>142</v>
      </c>
      <c r="AI3394" s="2" t="s">
        <v>275</v>
      </c>
      <c r="AJ3394" s="2" t="s">
        <v>1101</v>
      </c>
      <c r="AK3394" s="2" t="s">
        <v>15113</v>
      </c>
      <c r="AL3394" s="2" t="s">
        <v>353</v>
      </c>
      <c r="AM3394" s="3">
        <v>45656.449976851851</v>
      </c>
      <c r="AN3394" s="2" t="s">
        <v>15113</v>
      </c>
      <c r="AO3394" s="2" t="s">
        <v>353</v>
      </c>
      <c r="AP3394" s="2">
        <v>5539669</v>
      </c>
      <c r="AQ3394" s="2" t="s">
        <v>81</v>
      </c>
      <c r="AR3394" s="3">
        <v>45657.492685185185</v>
      </c>
      <c r="AS3394" s="2" t="s">
        <v>82</v>
      </c>
      <c r="AT3394" s="3">
        <v>45656.333333333336</v>
      </c>
      <c r="AU3394" s="2" t="s">
        <v>104</v>
      </c>
      <c r="AV3394" s="2" t="s">
        <v>346</v>
      </c>
      <c r="AW3394" s="2" t="s">
        <v>347</v>
      </c>
      <c r="AX3394" s="2" t="s">
        <v>348</v>
      </c>
      <c r="AZ3394" s="3">
        <v>45657.492685185185</v>
      </c>
      <c r="BB3394" s="2" t="s">
        <v>349</v>
      </c>
      <c r="BC3394" s="2" t="s">
        <v>350</v>
      </c>
      <c r="BD3394" s="2" t="s">
        <v>351</v>
      </c>
      <c r="BE3394" s="2" t="s">
        <v>16848</v>
      </c>
      <c r="BF3394" s="2" t="s">
        <v>353</v>
      </c>
    </row>
    <row r="3395" spans="1:58" x14ac:dyDescent="0.35">
      <c r="A3395" s="2">
        <v>2948945</v>
      </c>
      <c r="B3395" s="2" t="s">
        <v>58</v>
      </c>
      <c r="C3395" s="2">
        <v>34880431</v>
      </c>
      <c r="D3395" s="2">
        <v>339516233</v>
      </c>
      <c r="E3395" s="2" t="s">
        <v>59</v>
      </c>
      <c r="F3395" s="2" t="s">
        <v>60</v>
      </c>
      <c r="G3395" s="2" t="s">
        <v>900</v>
      </c>
      <c r="H3395" s="2" t="s">
        <v>14199</v>
      </c>
      <c r="I3395" s="2" t="s">
        <v>16849</v>
      </c>
      <c r="J3395" s="2" t="s">
        <v>268</v>
      </c>
      <c r="K3395" s="2">
        <v>14</v>
      </c>
      <c r="L3395" s="2" t="s">
        <v>63</v>
      </c>
      <c r="M3395" s="2" t="s">
        <v>64</v>
      </c>
      <c r="N3395" s="3">
        <v>44933.650706018518</v>
      </c>
      <c r="O3395" s="2" t="s">
        <v>65</v>
      </c>
      <c r="Q3395" s="2" t="s">
        <v>66</v>
      </c>
      <c r="R3395" s="3">
        <v>45655.416215277779</v>
      </c>
      <c r="S3395" s="2" t="s">
        <v>4523</v>
      </c>
      <c r="T3395" s="2" t="s">
        <v>156</v>
      </c>
      <c r="U3395" s="2" t="s">
        <v>69</v>
      </c>
      <c r="V3395" s="2" t="s">
        <v>16850</v>
      </c>
      <c r="W3395" s="2" t="s">
        <v>233</v>
      </c>
      <c r="X3395" s="2" t="s">
        <v>233</v>
      </c>
      <c r="Y3395" s="2" t="s">
        <v>1865</v>
      </c>
      <c r="Z3395" s="2" t="s">
        <v>567</v>
      </c>
      <c r="AA3395" s="2" t="s">
        <v>582</v>
      </c>
      <c r="AB3395" s="2" t="s">
        <v>582</v>
      </c>
      <c r="AC3395" s="2" t="s">
        <v>16851</v>
      </c>
      <c r="AE3395" s="3">
        <v>45655.416226851848</v>
      </c>
      <c r="AF3395" s="2" t="s">
        <v>77</v>
      </c>
      <c r="AH3395" s="2" t="s">
        <v>78</v>
      </c>
      <c r="AI3395" s="2" t="s">
        <v>58</v>
      </c>
      <c r="AJ3395" s="2" t="s">
        <v>123</v>
      </c>
      <c r="AK3395" s="2" t="s">
        <v>7230</v>
      </c>
      <c r="AL3395" s="2" t="s">
        <v>4523</v>
      </c>
      <c r="AM3395" s="3">
        <v>45656.527662037035</v>
      </c>
      <c r="AN3395" s="2" t="s">
        <v>16852</v>
      </c>
      <c r="AO3395" s="2" t="s">
        <v>1093</v>
      </c>
      <c r="AP3395" s="2">
        <v>5540461</v>
      </c>
      <c r="AQ3395" s="2" t="s">
        <v>81</v>
      </c>
      <c r="AR3395" s="3">
        <v>45656.553530092591</v>
      </c>
      <c r="AS3395" s="2" t="s">
        <v>82</v>
      </c>
      <c r="AT3395" s="3">
        <v>45656.333333333336</v>
      </c>
      <c r="AU3395" s="2" t="s">
        <v>83</v>
      </c>
      <c r="AV3395" s="2" t="s">
        <v>1806</v>
      </c>
      <c r="AW3395" s="2" t="s">
        <v>1806</v>
      </c>
      <c r="AX3395" s="2" t="s">
        <v>1807</v>
      </c>
      <c r="AZ3395" s="3">
        <v>45656.553530092591</v>
      </c>
      <c r="BB3395" s="2" t="s">
        <v>981</v>
      </c>
      <c r="BC3395" s="2" t="s">
        <v>982</v>
      </c>
      <c r="BD3395" s="2" t="s">
        <v>983</v>
      </c>
      <c r="BE3395" s="2" t="s">
        <v>16853</v>
      </c>
      <c r="BF3395" s="2" t="s">
        <v>1809</v>
      </c>
    </row>
    <row r="3396" spans="1:58" x14ac:dyDescent="0.35">
      <c r="A3396" s="2">
        <v>2948946</v>
      </c>
      <c r="B3396" s="2" t="s">
        <v>244</v>
      </c>
      <c r="C3396" s="2">
        <v>42942071</v>
      </c>
      <c r="D3396" s="2">
        <v>339709922</v>
      </c>
      <c r="E3396" s="2" t="s">
        <v>59</v>
      </c>
      <c r="F3396" s="2" t="s">
        <v>60</v>
      </c>
      <c r="G3396" s="2" t="s">
        <v>534</v>
      </c>
      <c r="H3396" s="2" t="s">
        <v>16854</v>
      </c>
      <c r="I3396" s="2">
        <v>775347528</v>
      </c>
      <c r="J3396" s="2" t="s">
        <v>2486</v>
      </c>
      <c r="K3396" s="2">
        <v>16</v>
      </c>
      <c r="L3396" s="2" t="s">
        <v>63</v>
      </c>
      <c r="M3396" s="2" t="s">
        <v>64</v>
      </c>
      <c r="N3396" s="3">
        <v>45643.583333333336</v>
      </c>
      <c r="O3396" s="2" t="s">
        <v>248</v>
      </c>
      <c r="Q3396" s="2" t="s">
        <v>66</v>
      </c>
      <c r="R3396" s="3">
        <v>45655.416284722225</v>
      </c>
      <c r="S3396" s="2" t="s">
        <v>4394</v>
      </c>
      <c r="T3396" s="2" t="s">
        <v>68</v>
      </c>
      <c r="U3396" s="2" t="s">
        <v>2251</v>
      </c>
      <c r="V3396" s="2" t="s">
        <v>16855</v>
      </c>
      <c r="W3396" s="2" t="s">
        <v>250</v>
      </c>
      <c r="X3396" s="2" t="s">
        <v>251</v>
      </c>
      <c r="Y3396" s="2" t="s">
        <v>1500</v>
      </c>
      <c r="Z3396" s="2" t="s">
        <v>253</v>
      </c>
      <c r="AA3396" s="2" t="s">
        <v>3488</v>
      </c>
      <c r="AB3396" s="2" t="s">
        <v>176</v>
      </c>
      <c r="AE3396" s="3">
        <v>45655.523599537039</v>
      </c>
      <c r="AF3396" s="2" t="s">
        <v>77</v>
      </c>
      <c r="AH3396" s="2" t="s">
        <v>78</v>
      </c>
      <c r="AI3396" s="2" t="s">
        <v>255</v>
      </c>
      <c r="AJ3396" s="2" t="s">
        <v>343</v>
      </c>
      <c r="AK3396" s="2" t="s">
        <v>16856</v>
      </c>
      <c r="AL3396" s="2" t="s">
        <v>265</v>
      </c>
      <c r="AM3396" s="3">
        <v>45655.523680555554</v>
      </c>
      <c r="AN3396" s="2" t="s">
        <v>16856</v>
      </c>
      <c r="AO3396" s="2" t="s">
        <v>265</v>
      </c>
      <c r="AP3396" s="2">
        <v>5536864</v>
      </c>
      <c r="AQ3396" s="2" t="s">
        <v>81</v>
      </c>
      <c r="AR3396" s="3">
        <v>45656.719872685186</v>
      </c>
      <c r="AS3396" s="2" t="s">
        <v>82</v>
      </c>
      <c r="AT3396" s="3">
        <v>45655.333333333336</v>
      </c>
      <c r="AU3396" s="2" t="s">
        <v>104</v>
      </c>
      <c r="AV3396" s="2" t="s">
        <v>1134</v>
      </c>
      <c r="AW3396" s="2" t="s">
        <v>1135</v>
      </c>
      <c r="AX3396" s="2" t="s">
        <v>1136</v>
      </c>
      <c r="AZ3396" s="3">
        <v>45656.719872685186</v>
      </c>
      <c r="BB3396" s="2" t="s">
        <v>1276</v>
      </c>
      <c r="BC3396" s="2" t="s">
        <v>1277</v>
      </c>
      <c r="BD3396" s="2" t="s">
        <v>1278</v>
      </c>
      <c r="BE3396" s="2" t="s">
        <v>16857</v>
      </c>
      <c r="BF3396" s="2" t="s">
        <v>1503</v>
      </c>
    </row>
    <row r="3397" spans="1:58" x14ac:dyDescent="0.35">
      <c r="A3397" s="2">
        <v>2948947</v>
      </c>
      <c r="B3397" s="2" t="s">
        <v>58</v>
      </c>
      <c r="C3397" s="2">
        <v>30676931</v>
      </c>
      <c r="D3397" s="2">
        <v>338682503</v>
      </c>
      <c r="E3397" s="2" t="s">
        <v>59</v>
      </c>
      <c r="F3397" s="2" t="s">
        <v>60</v>
      </c>
      <c r="G3397" s="2" t="s">
        <v>1460</v>
      </c>
      <c r="H3397" s="2" t="s">
        <v>14756</v>
      </c>
      <c r="I3397" s="2">
        <v>774889554</v>
      </c>
      <c r="J3397" s="2" t="s">
        <v>3557</v>
      </c>
      <c r="K3397" s="2">
        <v>12</v>
      </c>
      <c r="L3397" s="2" t="s">
        <v>63</v>
      </c>
      <c r="M3397" s="2" t="s">
        <v>64</v>
      </c>
      <c r="N3397" s="3">
        <v>44805</v>
      </c>
      <c r="O3397" s="2" t="s">
        <v>187</v>
      </c>
      <c r="Q3397" s="2" t="s">
        <v>66</v>
      </c>
      <c r="R3397" s="3">
        <v>45655.416597222225</v>
      </c>
      <c r="S3397" s="2" t="s">
        <v>11906</v>
      </c>
      <c r="T3397" s="2" t="s">
        <v>156</v>
      </c>
      <c r="U3397" s="2" t="s">
        <v>215</v>
      </c>
      <c r="V3397" s="2" t="s">
        <v>16858</v>
      </c>
      <c r="W3397" s="2" t="s">
        <v>71</v>
      </c>
      <c r="X3397" s="2" t="s">
        <v>72</v>
      </c>
      <c r="Y3397" s="2" t="s">
        <v>14580</v>
      </c>
      <c r="Z3397" s="2" t="s">
        <v>883</v>
      </c>
      <c r="AA3397" s="2" t="s">
        <v>16859</v>
      </c>
      <c r="AB3397" s="2" t="s">
        <v>16859</v>
      </c>
      <c r="AC3397" s="2">
        <v>101</v>
      </c>
      <c r="AE3397" s="3">
        <v>45655.416608796295</v>
      </c>
      <c r="AF3397" s="2" t="s">
        <v>77</v>
      </c>
      <c r="AH3397" s="2" t="s">
        <v>78</v>
      </c>
      <c r="AI3397" s="2" t="s">
        <v>79</v>
      </c>
      <c r="AJ3397" s="2" t="s">
        <v>123</v>
      </c>
      <c r="AK3397" s="2" t="s">
        <v>16858</v>
      </c>
      <c r="AL3397" s="2" t="s">
        <v>11906</v>
      </c>
      <c r="AM3397" s="3">
        <v>45655.416666666664</v>
      </c>
      <c r="AN3397" s="2" t="s">
        <v>16858</v>
      </c>
      <c r="AP3397" s="2">
        <v>5536618</v>
      </c>
      <c r="AQ3397" s="2" t="s">
        <v>81</v>
      </c>
      <c r="AR3397" s="3">
        <v>45656.439398148148</v>
      </c>
      <c r="AS3397" s="2" t="s">
        <v>82</v>
      </c>
      <c r="AT3397" s="3">
        <v>45655.333333333336</v>
      </c>
      <c r="AU3397" s="2" t="s">
        <v>104</v>
      </c>
      <c r="AV3397" s="2" t="s">
        <v>84</v>
      </c>
      <c r="AW3397" s="2" t="s">
        <v>85</v>
      </c>
      <c r="AX3397" s="2" t="s">
        <v>886</v>
      </c>
      <c r="AZ3397" s="3">
        <v>45656.439398148148</v>
      </c>
      <c r="BB3397" s="2" t="s">
        <v>408</v>
      </c>
      <c r="BC3397" s="2" t="s">
        <v>409</v>
      </c>
      <c r="BD3397" s="2" t="s">
        <v>410</v>
      </c>
      <c r="BE3397" s="2" t="s">
        <v>8645</v>
      </c>
      <c r="BF3397" s="2" t="s">
        <v>560</v>
      </c>
    </row>
    <row r="3398" spans="1:58" x14ac:dyDescent="0.35">
      <c r="A3398" s="2">
        <v>2948949</v>
      </c>
      <c r="B3398" s="2" t="s">
        <v>58</v>
      </c>
      <c r="C3398" s="2">
        <v>40744651</v>
      </c>
      <c r="D3398" s="2">
        <v>338773178</v>
      </c>
      <c r="E3398" s="2" t="s">
        <v>59</v>
      </c>
      <c r="F3398" s="2" t="s">
        <v>60</v>
      </c>
      <c r="G3398" s="2" t="s">
        <v>4785</v>
      </c>
      <c r="H3398" s="2" t="s">
        <v>997</v>
      </c>
      <c r="I3398" s="2">
        <v>775771376</v>
      </c>
      <c r="J3398" s="2" t="s">
        <v>16860</v>
      </c>
      <c r="K3398" s="2">
        <v>13</v>
      </c>
      <c r="L3398" s="2" t="s">
        <v>63</v>
      </c>
      <c r="M3398" s="2" t="s">
        <v>64</v>
      </c>
      <c r="N3398" s="3">
        <v>45029.689675925925</v>
      </c>
      <c r="O3398" s="2" t="s">
        <v>65</v>
      </c>
      <c r="Q3398" s="2" t="s">
        <v>66</v>
      </c>
      <c r="R3398" s="3">
        <v>45655.416701388887</v>
      </c>
      <c r="S3398" s="2" t="s">
        <v>8980</v>
      </c>
      <c r="T3398" s="2" t="s">
        <v>629</v>
      </c>
      <c r="U3398" s="2" t="s">
        <v>844</v>
      </c>
      <c r="V3398" s="2" t="s">
        <v>16861</v>
      </c>
      <c r="W3398" s="2" t="s">
        <v>118</v>
      </c>
      <c r="X3398" s="2" t="s">
        <v>271</v>
      </c>
      <c r="Y3398" s="2" t="s">
        <v>9192</v>
      </c>
      <c r="Z3398" s="2" t="s">
        <v>273</v>
      </c>
      <c r="AA3398" s="2" t="s">
        <v>9875</v>
      </c>
      <c r="AB3398" s="2" t="s">
        <v>9875</v>
      </c>
      <c r="AE3398" s="3">
        <v>45655.416979166665</v>
      </c>
      <c r="AF3398" s="2" t="s">
        <v>77</v>
      </c>
      <c r="AH3398" s="2" t="s">
        <v>78</v>
      </c>
      <c r="AI3398" s="2" t="s">
        <v>79</v>
      </c>
      <c r="AJ3398" s="2" t="s">
        <v>80</v>
      </c>
      <c r="AK3398" s="2" t="s">
        <v>16862</v>
      </c>
      <c r="AL3398" s="2" t="s">
        <v>8980</v>
      </c>
      <c r="AM3398" s="3">
        <v>45655.417013888888</v>
      </c>
      <c r="AO3398" s="2" t="s">
        <v>8980</v>
      </c>
      <c r="AP3398" s="2">
        <v>5536620</v>
      </c>
      <c r="AQ3398" s="2" t="s">
        <v>81</v>
      </c>
      <c r="AR3398" s="3">
        <v>45656.639884259261</v>
      </c>
      <c r="AS3398" s="2" t="s">
        <v>82</v>
      </c>
      <c r="AT3398" s="3">
        <v>45655.333333333336</v>
      </c>
      <c r="AU3398" s="2" t="s">
        <v>104</v>
      </c>
      <c r="AV3398" s="2" t="s">
        <v>277</v>
      </c>
      <c r="AW3398" s="2" t="s">
        <v>278</v>
      </c>
      <c r="AX3398" s="2" t="s">
        <v>2204</v>
      </c>
      <c r="AZ3398" s="3">
        <v>45656.639884259261</v>
      </c>
      <c r="BB3398" s="2" t="s">
        <v>2333</v>
      </c>
      <c r="BC3398" s="2" t="s">
        <v>2334</v>
      </c>
      <c r="BD3398" s="2" t="s">
        <v>2335</v>
      </c>
      <c r="BE3398" s="2" t="s">
        <v>6819</v>
      </c>
      <c r="BF3398" s="2" t="s">
        <v>802</v>
      </c>
    </row>
    <row r="3399" spans="1:58" x14ac:dyDescent="0.35">
      <c r="A3399" s="2">
        <v>2948950</v>
      </c>
      <c r="B3399" s="2" t="s">
        <v>58</v>
      </c>
      <c r="C3399" s="2">
        <v>38700241</v>
      </c>
      <c r="D3399" s="2">
        <v>339563741</v>
      </c>
      <c r="E3399" s="2" t="s">
        <v>59</v>
      </c>
      <c r="F3399" s="2" t="s">
        <v>60</v>
      </c>
      <c r="G3399" s="2" t="s">
        <v>1111</v>
      </c>
      <c r="H3399" s="2" t="s">
        <v>16863</v>
      </c>
      <c r="I3399" s="2">
        <v>775649587</v>
      </c>
      <c r="J3399" s="2" t="s">
        <v>1483</v>
      </c>
      <c r="K3399" s="2">
        <v>14</v>
      </c>
      <c r="L3399" s="2" t="s">
        <v>63</v>
      </c>
      <c r="M3399" s="2" t="s">
        <v>64</v>
      </c>
      <c r="N3399" s="3">
        <v>45240.458333333336</v>
      </c>
      <c r="O3399" s="2" t="s">
        <v>65</v>
      </c>
      <c r="Q3399" s="2" t="s">
        <v>66</v>
      </c>
      <c r="R3399" s="3">
        <v>45655.417002314818</v>
      </c>
      <c r="S3399" s="2" t="s">
        <v>1219</v>
      </c>
      <c r="T3399" s="2" t="s">
        <v>68</v>
      </c>
      <c r="U3399" s="2" t="s">
        <v>69</v>
      </c>
      <c r="V3399" s="2" t="s">
        <v>16864</v>
      </c>
      <c r="W3399" s="2" t="s">
        <v>233</v>
      </c>
      <c r="X3399" s="2" t="s">
        <v>234</v>
      </c>
      <c r="Y3399" s="2" t="s">
        <v>4264</v>
      </c>
      <c r="Z3399" s="2" t="s">
        <v>236</v>
      </c>
      <c r="AA3399" s="2" t="s">
        <v>1762</v>
      </c>
      <c r="AB3399" s="2" t="s">
        <v>1762</v>
      </c>
      <c r="AC3399" s="2">
        <v>784431123</v>
      </c>
      <c r="AE3399" s="3">
        <v>45655.417013888888</v>
      </c>
      <c r="AF3399" s="2" t="s">
        <v>77</v>
      </c>
      <c r="AH3399" s="2" t="s">
        <v>78</v>
      </c>
      <c r="AI3399" s="2" t="s">
        <v>79</v>
      </c>
      <c r="AJ3399" s="2" t="s">
        <v>123</v>
      </c>
      <c r="AK3399" s="2" t="s">
        <v>16865</v>
      </c>
      <c r="AL3399" s="2" t="s">
        <v>1219</v>
      </c>
      <c r="AM3399" s="3">
        <v>45655.417060185187</v>
      </c>
      <c r="AN3399" s="2" t="s">
        <v>16865</v>
      </c>
      <c r="AP3399" s="2">
        <v>5536622</v>
      </c>
      <c r="AQ3399" s="2" t="s">
        <v>81</v>
      </c>
      <c r="AR3399" s="3">
        <v>45656.710682870369</v>
      </c>
      <c r="AS3399" s="2" t="s">
        <v>82</v>
      </c>
      <c r="AT3399" s="3">
        <v>45655.333333333336</v>
      </c>
      <c r="AU3399" s="2" t="s">
        <v>104</v>
      </c>
      <c r="AV3399" s="2" t="s">
        <v>239</v>
      </c>
      <c r="AW3399" s="2" t="s">
        <v>240</v>
      </c>
      <c r="AX3399" s="2" t="s">
        <v>6092</v>
      </c>
      <c r="AZ3399" s="3">
        <v>45656.710682870369</v>
      </c>
      <c r="BB3399" s="2" t="s">
        <v>557</v>
      </c>
      <c r="BC3399" s="2" t="s">
        <v>558</v>
      </c>
      <c r="BD3399" s="2" t="s">
        <v>181</v>
      </c>
      <c r="BE3399" s="2" t="s">
        <v>3849</v>
      </c>
      <c r="BF3399" s="2" t="s">
        <v>831</v>
      </c>
    </row>
    <row r="3400" spans="1:58" x14ac:dyDescent="0.35">
      <c r="A3400" s="2">
        <v>2948955</v>
      </c>
      <c r="B3400" s="2" t="s">
        <v>58</v>
      </c>
      <c r="C3400" s="2">
        <v>33423101</v>
      </c>
      <c r="D3400" s="2">
        <v>339520921</v>
      </c>
      <c r="E3400" s="2" t="s">
        <v>59</v>
      </c>
      <c r="F3400" s="2" t="s">
        <v>60</v>
      </c>
      <c r="G3400" s="2" t="s">
        <v>266</v>
      </c>
      <c r="H3400" s="2" t="s">
        <v>2383</v>
      </c>
      <c r="I3400" s="2">
        <v>339520921</v>
      </c>
      <c r="J3400" s="2">
        <v>772157757</v>
      </c>
      <c r="K3400" s="2">
        <v>13</v>
      </c>
      <c r="L3400" s="2" t="s">
        <v>63</v>
      </c>
      <c r="M3400" s="2" t="s">
        <v>64</v>
      </c>
      <c r="N3400" s="3">
        <v>45087.482025462959</v>
      </c>
      <c r="O3400" s="2" t="s">
        <v>65</v>
      </c>
      <c r="Q3400" s="2" t="s">
        <v>66</v>
      </c>
      <c r="R3400" s="3">
        <v>45655.425671296296</v>
      </c>
      <c r="S3400" s="2" t="s">
        <v>1562</v>
      </c>
      <c r="T3400" s="2" t="s">
        <v>156</v>
      </c>
      <c r="U3400" s="2" t="s">
        <v>69</v>
      </c>
      <c r="V3400" s="2" t="s">
        <v>16866</v>
      </c>
      <c r="W3400" s="2" t="s">
        <v>118</v>
      </c>
      <c r="X3400" s="2" t="s">
        <v>271</v>
      </c>
      <c r="Y3400" s="2" t="s">
        <v>4815</v>
      </c>
      <c r="Z3400" s="2" t="s">
        <v>273</v>
      </c>
      <c r="AA3400" s="2" t="s">
        <v>16867</v>
      </c>
      <c r="AB3400" s="2" t="s">
        <v>16867</v>
      </c>
      <c r="AE3400" s="3">
        <v>45655.425682870373</v>
      </c>
      <c r="AF3400" s="2" t="s">
        <v>77</v>
      </c>
      <c r="AH3400" s="2" t="s">
        <v>78</v>
      </c>
      <c r="AI3400" s="2" t="s">
        <v>79</v>
      </c>
      <c r="AJ3400" s="2" t="s">
        <v>123</v>
      </c>
      <c r="AK3400" s="2" t="s">
        <v>16866</v>
      </c>
      <c r="AL3400" s="2" t="s">
        <v>1562</v>
      </c>
      <c r="AM3400" s="3">
        <v>45655.425717592596</v>
      </c>
      <c r="AN3400" s="2" t="s">
        <v>16866</v>
      </c>
      <c r="AP3400" s="2">
        <v>5536635</v>
      </c>
      <c r="AQ3400" s="2" t="s">
        <v>81</v>
      </c>
      <c r="AR3400" s="3">
        <v>45656.773865740739</v>
      </c>
      <c r="AS3400" s="2" t="s">
        <v>82</v>
      </c>
      <c r="AT3400" s="3">
        <v>45655.333333333336</v>
      </c>
      <c r="AU3400" s="2" t="s">
        <v>104</v>
      </c>
      <c r="AV3400" s="2" t="s">
        <v>277</v>
      </c>
      <c r="AW3400" s="2" t="s">
        <v>278</v>
      </c>
      <c r="AX3400" s="2" t="s">
        <v>2556</v>
      </c>
      <c r="AZ3400" s="3">
        <v>45656.773865740739</v>
      </c>
      <c r="BB3400" s="2" t="s">
        <v>643</v>
      </c>
      <c r="BC3400" s="2" t="s">
        <v>644</v>
      </c>
      <c r="BD3400" s="2" t="s">
        <v>299</v>
      </c>
      <c r="BE3400" s="2" t="s">
        <v>4304</v>
      </c>
      <c r="BF3400" s="2" t="s">
        <v>802</v>
      </c>
    </row>
    <row r="3401" spans="1:58" x14ac:dyDescent="0.35">
      <c r="A3401" s="2">
        <v>2948956</v>
      </c>
      <c r="B3401" s="2" t="s">
        <v>244</v>
      </c>
      <c r="C3401" s="2">
        <v>36453741</v>
      </c>
      <c r="D3401" s="2">
        <v>338379532</v>
      </c>
      <c r="E3401" s="2" t="s">
        <v>59</v>
      </c>
      <c r="F3401" s="2" t="s">
        <v>60</v>
      </c>
      <c r="G3401" s="2" t="s">
        <v>16868</v>
      </c>
      <c r="H3401" s="2" t="s">
        <v>16869</v>
      </c>
      <c r="I3401" s="2">
        <v>776811357</v>
      </c>
      <c r="J3401" s="2" t="s">
        <v>16870</v>
      </c>
      <c r="K3401" s="2">
        <v>13</v>
      </c>
      <c r="L3401" s="2" t="s">
        <v>63</v>
      </c>
      <c r="M3401" s="2" t="s">
        <v>64</v>
      </c>
      <c r="N3401" s="3">
        <v>44026.708333333336</v>
      </c>
      <c r="O3401" s="2" t="s">
        <v>248</v>
      </c>
      <c r="Q3401" s="2" t="s">
        <v>66</v>
      </c>
      <c r="R3401" s="3">
        <v>45655.426979166667</v>
      </c>
      <c r="S3401" s="2" t="s">
        <v>5554</v>
      </c>
      <c r="T3401" s="2" t="s">
        <v>156</v>
      </c>
      <c r="U3401" s="2" t="s">
        <v>69</v>
      </c>
      <c r="V3401" s="2" t="s">
        <v>16871</v>
      </c>
      <c r="W3401" s="2" t="s">
        <v>118</v>
      </c>
      <c r="X3401" s="2" t="s">
        <v>119</v>
      </c>
      <c r="Y3401" s="2" t="s">
        <v>16872</v>
      </c>
      <c r="Z3401" s="2" t="s">
        <v>1163</v>
      </c>
      <c r="AA3401" s="2" t="s">
        <v>1478</v>
      </c>
      <c r="AB3401" s="2" t="s">
        <v>176</v>
      </c>
      <c r="AC3401" s="2" t="s">
        <v>16873</v>
      </c>
      <c r="AE3401" s="3">
        <v>45657.690057870372</v>
      </c>
      <c r="AF3401" s="2" t="s">
        <v>77</v>
      </c>
      <c r="AH3401" s="2" t="s">
        <v>78</v>
      </c>
      <c r="AI3401" s="2" t="s">
        <v>1100</v>
      </c>
      <c r="AJ3401" s="2" t="s">
        <v>1271</v>
      </c>
      <c r="AK3401" s="2" t="s">
        <v>16874</v>
      </c>
      <c r="AL3401" s="2" t="s">
        <v>601</v>
      </c>
      <c r="AM3401" s="3">
        <v>45657.690127314818</v>
      </c>
      <c r="AN3401" s="2" t="s">
        <v>16874</v>
      </c>
      <c r="AO3401" s="2" t="s">
        <v>601</v>
      </c>
      <c r="AP3401" s="2">
        <v>5549349</v>
      </c>
      <c r="AQ3401" s="2" t="s">
        <v>81</v>
      </c>
      <c r="AR3401" s="3">
        <v>45659.677905092591</v>
      </c>
      <c r="AS3401" s="2" t="s">
        <v>82</v>
      </c>
      <c r="AT3401" s="3">
        <v>45657.5625</v>
      </c>
      <c r="AU3401" s="2" t="s">
        <v>104</v>
      </c>
      <c r="AV3401" s="2" t="s">
        <v>6719</v>
      </c>
      <c r="AW3401" s="2" t="s">
        <v>6720</v>
      </c>
      <c r="AX3401" s="2" t="s">
        <v>16875</v>
      </c>
      <c r="AZ3401" s="3">
        <v>45659.677905092591</v>
      </c>
      <c r="BB3401" s="2" t="s">
        <v>1276</v>
      </c>
      <c r="BC3401" s="2" t="s">
        <v>1277</v>
      </c>
      <c r="BD3401" s="2" t="s">
        <v>1278</v>
      </c>
      <c r="BE3401" s="2" t="s">
        <v>16876</v>
      </c>
      <c r="BF3401" s="2" t="s">
        <v>601</v>
      </c>
    </row>
    <row r="3402" spans="1:58" x14ac:dyDescent="0.35">
      <c r="A3402" s="2">
        <v>2948957</v>
      </c>
      <c r="B3402" s="2" t="s">
        <v>58</v>
      </c>
      <c r="C3402" s="2">
        <v>41583161</v>
      </c>
      <c r="D3402" s="2">
        <v>338403711</v>
      </c>
      <c r="E3402" s="2" t="s">
        <v>59</v>
      </c>
      <c r="F3402" s="2" t="s">
        <v>60</v>
      </c>
      <c r="G3402" s="2" t="s">
        <v>16877</v>
      </c>
      <c r="H3402" s="2" t="s">
        <v>16878</v>
      </c>
      <c r="I3402" s="2">
        <v>761729148</v>
      </c>
      <c r="J3402" s="2" t="s">
        <v>16879</v>
      </c>
      <c r="K3402" s="2">
        <v>12</v>
      </c>
      <c r="L3402" s="2" t="s">
        <v>63</v>
      </c>
      <c r="M3402" s="2" t="s">
        <v>64</v>
      </c>
      <c r="N3402" s="3">
        <v>45162.84097222222</v>
      </c>
      <c r="O3402" s="2" t="s">
        <v>187</v>
      </c>
      <c r="Q3402" s="2" t="s">
        <v>66</v>
      </c>
      <c r="R3402" s="3">
        <v>45655.427037037036</v>
      </c>
      <c r="S3402" s="2" t="s">
        <v>8980</v>
      </c>
      <c r="T3402" s="2" t="s">
        <v>629</v>
      </c>
      <c r="U3402" s="2" t="s">
        <v>69</v>
      </c>
      <c r="V3402" s="2" t="s">
        <v>16880</v>
      </c>
      <c r="W3402" s="2" t="s">
        <v>288</v>
      </c>
      <c r="X3402" s="2" t="s">
        <v>289</v>
      </c>
      <c r="Y3402" s="2" t="s">
        <v>1362</v>
      </c>
      <c r="Z3402" s="2" t="s">
        <v>291</v>
      </c>
      <c r="AA3402" s="2" t="s">
        <v>291</v>
      </c>
      <c r="AB3402" s="2" t="s">
        <v>16881</v>
      </c>
      <c r="AE3402" s="3">
        <v>45655.606145833335</v>
      </c>
      <c r="AF3402" s="2" t="s">
        <v>77</v>
      </c>
      <c r="AH3402" s="2" t="s">
        <v>78</v>
      </c>
      <c r="AI3402" s="2" t="s">
        <v>58</v>
      </c>
      <c r="AJ3402" s="2" t="s">
        <v>101</v>
      </c>
      <c r="AK3402" s="2" t="s">
        <v>16882</v>
      </c>
      <c r="AL3402" s="2" t="s">
        <v>301</v>
      </c>
      <c r="AM3402" s="3">
        <v>45655.606226851851</v>
      </c>
      <c r="AN3402" s="2" t="s">
        <v>16882</v>
      </c>
      <c r="AO3402" s="2" t="s">
        <v>301</v>
      </c>
      <c r="AP3402" s="2">
        <v>5537073</v>
      </c>
      <c r="AQ3402" s="2" t="s">
        <v>81</v>
      </c>
      <c r="AR3402" s="3">
        <v>45656.669259259259</v>
      </c>
      <c r="AS3402" s="2" t="s">
        <v>82</v>
      </c>
      <c r="AT3402" s="3">
        <v>45655.5625</v>
      </c>
      <c r="AU3402" s="2" t="s">
        <v>104</v>
      </c>
      <c r="AV3402" s="2" t="s">
        <v>969</v>
      </c>
      <c r="AW3402" s="2" t="s">
        <v>970</v>
      </c>
      <c r="AX3402" s="2" t="s">
        <v>971</v>
      </c>
      <c r="AZ3402" s="3">
        <v>45656.669259259259</v>
      </c>
      <c r="BB3402" s="2" t="s">
        <v>108</v>
      </c>
      <c r="BC3402" s="2" t="s">
        <v>109</v>
      </c>
      <c r="BD3402" s="2" t="s">
        <v>110</v>
      </c>
      <c r="BE3402" s="2" t="s">
        <v>16883</v>
      </c>
      <c r="BF3402" s="2" t="s">
        <v>1300</v>
      </c>
    </row>
    <row r="3403" spans="1:58" x14ac:dyDescent="0.35">
      <c r="A3403" s="2">
        <v>2948958</v>
      </c>
      <c r="B3403" s="2" t="s">
        <v>58</v>
      </c>
      <c r="C3403" s="2">
        <v>31727741</v>
      </c>
      <c r="D3403" s="2">
        <v>338678363</v>
      </c>
      <c r="E3403" s="2" t="s">
        <v>59</v>
      </c>
      <c r="F3403" s="2" t="s">
        <v>60</v>
      </c>
      <c r="G3403" s="2" t="s">
        <v>1040</v>
      </c>
      <c r="H3403" s="2" t="s">
        <v>2249</v>
      </c>
      <c r="I3403" s="2">
        <v>771624221</v>
      </c>
      <c r="J3403" s="2" t="s">
        <v>4415</v>
      </c>
      <c r="K3403" s="2">
        <v>12</v>
      </c>
      <c r="L3403" s="2" t="s">
        <v>63</v>
      </c>
      <c r="M3403" s="2" t="s">
        <v>64</v>
      </c>
      <c r="N3403" s="3">
        <v>44805</v>
      </c>
      <c r="O3403" s="2" t="s">
        <v>187</v>
      </c>
      <c r="Q3403" s="2" t="s">
        <v>66</v>
      </c>
      <c r="R3403" s="3">
        <v>45655.42800925926</v>
      </c>
      <c r="S3403" s="2" t="s">
        <v>11906</v>
      </c>
      <c r="T3403" s="2" t="s">
        <v>156</v>
      </c>
      <c r="U3403" s="2" t="s">
        <v>215</v>
      </c>
      <c r="V3403" s="2" t="s">
        <v>16884</v>
      </c>
      <c r="W3403" s="2" t="s">
        <v>71</v>
      </c>
      <c r="X3403" s="2" t="s">
        <v>650</v>
      </c>
      <c r="Y3403" s="2" t="s">
        <v>2696</v>
      </c>
      <c r="Z3403" s="2" t="s">
        <v>883</v>
      </c>
      <c r="AA3403" s="2" t="s">
        <v>4053</v>
      </c>
      <c r="AB3403" s="2" t="s">
        <v>4054</v>
      </c>
      <c r="AC3403" s="2">
        <v>149</v>
      </c>
      <c r="AE3403" s="3">
        <v>45655.670856481483</v>
      </c>
      <c r="AF3403" s="2" t="s">
        <v>77</v>
      </c>
      <c r="AH3403" s="2" t="s">
        <v>78</v>
      </c>
      <c r="AI3403" s="2" t="s">
        <v>58</v>
      </c>
      <c r="AJ3403" s="2" t="s">
        <v>101</v>
      </c>
      <c r="AK3403" s="2" t="s">
        <v>16885</v>
      </c>
      <c r="AL3403" s="2" t="s">
        <v>1901</v>
      </c>
      <c r="AM3403" s="3">
        <v>45655.670937499999</v>
      </c>
      <c r="AN3403" s="2" t="s">
        <v>16885</v>
      </c>
      <c r="AO3403" s="2" t="s">
        <v>1901</v>
      </c>
      <c r="AP3403" s="2">
        <v>5537221</v>
      </c>
      <c r="AQ3403" s="2" t="s">
        <v>81</v>
      </c>
      <c r="AR3403" s="3">
        <v>45656.608182870368</v>
      </c>
      <c r="AS3403" s="2" t="s">
        <v>82</v>
      </c>
      <c r="AT3403" s="3">
        <v>45655.333333333336</v>
      </c>
      <c r="AU3403" s="2" t="s">
        <v>104</v>
      </c>
      <c r="AV3403" s="2" t="s">
        <v>105</v>
      </c>
      <c r="AW3403" s="2" t="s">
        <v>106</v>
      </c>
      <c r="AX3403" s="2" t="s">
        <v>107</v>
      </c>
      <c r="AZ3403" s="3">
        <v>45656.608182870368</v>
      </c>
      <c r="BB3403" s="2" t="s">
        <v>108</v>
      </c>
      <c r="BC3403" s="2" t="s">
        <v>109</v>
      </c>
      <c r="BD3403" s="2" t="s">
        <v>110</v>
      </c>
      <c r="BE3403" s="2" t="s">
        <v>16886</v>
      </c>
      <c r="BF3403" s="2" t="s">
        <v>112</v>
      </c>
    </row>
    <row r="3404" spans="1:58" x14ac:dyDescent="0.35">
      <c r="A3404" s="2">
        <v>2948960</v>
      </c>
      <c r="B3404" s="2" t="s">
        <v>58</v>
      </c>
      <c r="C3404" s="2">
        <v>30411601</v>
      </c>
      <c r="D3404" s="2">
        <v>338321355</v>
      </c>
      <c r="E3404" s="2" t="s">
        <v>59</v>
      </c>
      <c r="F3404" s="2" t="s">
        <v>60</v>
      </c>
      <c r="G3404" s="2" t="s">
        <v>659</v>
      </c>
      <c r="H3404" s="2" t="s">
        <v>7369</v>
      </c>
      <c r="I3404" s="2">
        <v>775693667</v>
      </c>
      <c r="J3404" s="2" t="s">
        <v>16887</v>
      </c>
      <c r="K3404" s="2">
        <v>12</v>
      </c>
      <c r="L3404" s="2" t="s">
        <v>63</v>
      </c>
      <c r="M3404" s="2" t="s">
        <v>64</v>
      </c>
      <c r="N3404" s="3">
        <v>44762.666678240741</v>
      </c>
      <c r="O3404" s="2" t="s">
        <v>1665</v>
      </c>
      <c r="Q3404" s="2" t="s">
        <v>66</v>
      </c>
      <c r="R3404" s="3">
        <v>45655.431643518517</v>
      </c>
      <c r="S3404" s="2" t="s">
        <v>5004</v>
      </c>
      <c r="T3404" s="2" t="s">
        <v>156</v>
      </c>
      <c r="U3404" s="2" t="s">
        <v>69</v>
      </c>
      <c r="V3404" s="2" t="s">
        <v>16888</v>
      </c>
      <c r="W3404" s="2" t="s">
        <v>288</v>
      </c>
      <c r="X3404" s="2" t="s">
        <v>775</v>
      </c>
      <c r="Y3404" s="2" t="s">
        <v>11217</v>
      </c>
      <c r="Z3404" s="2" t="s">
        <v>777</v>
      </c>
      <c r="AA3404" s="2" t="s">
        <v>2941</v>
      </c>
      <c r="AB3404" s="2" t="s">
        <v>2941</v>
      </c>
      <c r="AC3404" s="2">
        <v>67</v>
      </c>
      <c r="AE3404" s="3">
        <v>45656.487592592595</v>
      </c>
      <c r="AF3404" s="2" t="s">
        <v>77</v>
      </c>
      <c r="AH3404" s="2" t="s">
        <v>78</v>
      </c>
      <c r="AI3404" s="2" t="s">
        <v>58</v>
      </c>
      <c r="AJ3404" s="2" t="s">
        <v>800</v>
      </c>
      <c r="AK3404" s="2" t="s">
        <v>16889</v>
      </c>
      <c r="AL3404" s="2" t="s">
        <v>576</v>
      </c>
      <c r="AM3404" s="3">
        <v>45656.487754629627</v>
      </c>
      <c r="AN3404" s="2" t="s">
        <v>16889</v>
      </c>
      <c r="AO3404" s="2" t="s">
        <v>576</v>
      </c>
      <c r="AP3404" s="2">
        <v>5540024</v>
      </c>
      <c r="AQ3404" s="2" t="s">
        <v>81</v>
      </c>
      <c r="AR3404" s="3">
        <v>45656.706180555557</v>
      </c>
      <c r="AS3404" s="2" t="s">
        <v>82</v>
      </c>
      <c r="AT3404" s="3">
        <v>45656.333333333336</v>
      </c>
      <c r="AU3404" s="2" t="s">
        <v>104</v>
      </c>
      <c r="AV3404" s="2" t="s">
        <v>969</v>
      </c>
      <c r="AW3404" s="2" t="s">
        <v>970</v>
      </c>
      <c r="AX3404" s="2" t="s">
        <v>971</v>
      </c>
      <c r="AZ3404" s="3">
        <v>45656.706180555557</v>
      </c>
      <c r="BB3404" s="2" t="s">
        <v>887</v>
      </c>
      <c r="BC3404" s="2" t="s">
        <v>888</v>
      </c>
      <c r="BD3404" s="2" t="s">
        <v>889</v>
      </c>
      <c r="BE3404" s="2" t="s">
        <v>16890</v>
      </c>
      <c r="BF3404" s="2" t="s">
        <v>6504</v>
      </c>
    </row>
    <row r="3405" spans="1:58" x14ac:dyDescent="0.35">
      <c r="A3405" s="2">
        <v>2948961</v>
      </c>
      <c r="B3405" s="2" t="s">
        <v>58</v>
      </c>
      <c r="C3405" s="2">
        <v>40754501</v>
      </c>
      <c r="D3405" s="2">
        <v>338248996</v>
      </c>
      <c r="E3405" s="2" t="s">
        <v>59</v>
      </c>
      <c r="F3405" s="2" t="s">
        <v>60</v>
      </c>
      <c r="G3405" s="2" t="s">
        <v>1313</v>
      </c>
      <c r="H3405" s="2" t="s">
        <v>1778</v>
      </c>
      <c r="I3405" s="2">
        <v>777159256</v>
      </c>
      <c r="J3405" s="2" t="s">
        <v>16891</v>
      </c>
      <c r="K3405" s="2">
        <v>12</v>
      </c>
      <c r="L3405" s="2" t="s">
        <v>63</v>
      </c>
      <c r="M3405" s="2" t="s">
        <v>64</v>
      </c>
      <c r="N3405" s="3">
        <v>45255.532870370371</v>
      </c>
      <c r="O3405" s="2" t="s">
        <v>65</v>
      </c>
      <c r="Q3405" s="2" t="s">
        <v>66</v>
      </c>
      <c r="R3405" s="3">
        <v>45655.431875000002</v>
      </c>
      <c r="S3405" s="2" t="s">
        <v>1025</v>
      </c>
      <c r="T3405" s="2" t="s">
        <v>334</v>
      </c>
      <c r="U3405" s="2" t="s">
        <v>69</v>
      </c>
      <c r="V3405" s="2" t="s">
        <v>16892</v>
      </c>
      <c r="W3405" s="2" t="s">
        <v>71</v>
      </c>
      <c r="X3405" s="2" t="s">
        <v>431</v>
      </c>
      <c r="Y3405" s="2" t="s">
        <v>2170</v>
      </c>
      <c r="Z3405" s="2" t="s">
        <v>2471</v>
      </c>
      <c r="AA3405" s="2" t="s">
        <v>3099</v>
      </c>
      <c r="AB3405" s="2" t="s">
        <v>3099</v>
      </c>
      <c r="AC3405" s="2" t="s">
        <v>16893</v>
      </c>
      <c r="AE3405" s="3">
        <v>45655.431886574072</v>
      </c>
      <c r="AF3405" s="2" t="s">
        <v>77</v>
      </c>
      <c r="AH3405" s="2" t="s">
        <v>142</v>
      </c>
      <c r="AI3405" s="2" t="s">
        <v>79</v>
      </c>
      <c r="AJ3405" s="2" t="s">
        <v>123</v>
      </c>
      <c r="AK3405" s="2" t="s">
        <v>16894</v>
      </c>
      <c r="AL3405" s="2" t="s">
        <v>1025</v>
      </c>
      <c r="AM3405" s="3">
        <v>45655.431921296295</v>
      </c>
      <c r="AN3405" s="2" t="s">
        <v>16894</v>
      </c>
      <c r="AP3405" s="2">
        <v>5536647</v>
      </c>
      <c r="AQ3405" s="2" t="s">
        <v>81</v>
      </c>
      <c r="AR3405" s="3">
        <v>45656.525555555556</v>
      </c>
      <c r="AS3405" s="2" t="s">
        <v>82</v>
      </c>
      <c r="AT3405" s="3">
        <v>45655.5625</v>
      </c>
      <c r="AU3405" s="2" t="s">
        <v>104</v>
      </c>
      <c r="AV3405" s="2" t="s">
        <v>1030</v>
      </c>
      <c r="AW3405" s="2" t="s">
        <v>1031</v>
      </c>
      <c r="AX3405" s="2" t="s">
        <v>1032</v>
      </c>
      <c r="AZ3405" s="3">
        <v>45656.525555555556</v>
      </c>
      <c r="BB3405" s="2" t="s">
        <v>108</v>
      </c>
      <c r="BC3405" s="2" t="s">
        <v>109</v>
      </c>
      <c r="BD3405" s="2" t="s">
        <v>110</v>
      </c>
      <c r="BE3405" s="2" t="s">
        <v>16895</v>
      </c>
      <c r="BF3405" s="2" t="s">
        <v>194</v>
      </c>
    </row>
    <row r="3406" spans="1:58" x14ac:dyDescent="0.35">
      <c r="A3406" s="2">
        <v>2948962</v>
      </c>
      <c r="B3406" s="2" t="s">
        <v>244</v>
      </c>
      <c r="C3406" s="2">
        <v>42697811</v>
      </c>
      <c r="D3406" s="2">
        <v>339451641</v>
      </c>
      <c r="E3406" s="2" t="s">
        <v>59</v>
      </c>
      <c r="F3406" s="2" t="s">
        <v>60</v>
      </c>
      <c r="G3406" s="2" t="s">
        <v>793</v>
      </c>
      <c r="H3406" s="2" t="s">
        <v>833</v>
      </c>
      <c r="I3406" s="2">
        <v>339451641</v>
      </c>
      <c r="J3406" s="2" t="s">
        <v>11599</v>
      </c>
      <c r="K3406" s="2">
        <v>15</v>
      </c>
      <c r="L3406" s="2" t="s">
        <v>63</v>
      </c>
      <c r="M3406" s="2" t="s">
        <v>64</v>
      </c>
      <c r="N3406" s="3">
        <v>45362.708333333336</v>
      </c>
      <c r="O3406" s="2" t="s">
        <v>248</v>
      </c>
      <c r="Q3406" s="2" t="s">
        <v>66</v>
      </c>
      <c r="R3406" s="3">
        <v>45655.432974537034</v>
      </c>
      <c r="S3406" s="2" t="s">
        <v>4681</v>
      </c>
      <c r="T3406" s="2" t="s">
        <v>156</v>
      </c>
      <c r="U3406" s="2" t="s">
        <v>69</v>
      </c>
      <c r="V3406" s="2" t="s">
        <v>16896</v>
      </c>
      <c r="W3406" s="2" t="s">
        <v>336</v>
      </c>
      <c r="X3406" s="2" t="s">
        <v>336</v>
      </c>
      <c r="Y3406" s="2" t="s">
        <v>1098</v>
      </c>
      <c r="Z3406" s="2" t="s">
        <v>1907</v>
      </c>
      <c r="AA3406" s="2" t="s">
        <v>16897</v>
      </c>
      <c r="AB3406" s="2" t="s">
        <v>176</v>
      </c>
      <c r="AE3406" s="3">
        <v>45655.809467592589</v>
      </c>
      <c r="AF3406" s="2" t="s">
        <v>77</v>
      </c>
      <c r="AH3406" s="2" t="s">
        <v>142</v>
      </c>
      <c r="AI3406" s="2" t="s">
        <v>1100</v>
      </c>
      <c r="AJ3406" s="2" t="s">
        <v>1101</v>
      </c>
      <c r="AK3406" s="2" t="s">
        <v>16898</v>
      </c>
      <c r="AL3406" s="2" t="s">
        <v>345</v>
      </c>
      <c r="AM3406" s="3">
        <v>45655.809525462966</v>
      </c>
      <c r="AN3406" s="2" t="s">
        <v>16898</v>
      </c>
      <c r="AO3406" s="2" t="s">
        <v>345</v>
      </c>
      <c r="AP3406" s="2">
        <v>5537551</v>
      </c>
      <c r="AQ3406" s="2" t="s">
        <v>81</v>
      </c>
      <c r="AR3406" s="3">
        <v>45657.553981481484</v>
      </c>
      <c r="AS3406" s="2" t="s">
        <v>82</v>
      </c>
      <c r="AT3406" s="3">
        <v>45655.5625</v>
      </c>
      <c r="AU3406" s="2" t="s">
        <v>104</v>
      </c>
      <c r="AV3406" s="2" t="s">
        <v>1103</v>
      </c>
      <c r="AW3406" s="2" t="s">
        <v>1104</v>
      </c>
      <c r="AX3406" s="2" t="s">
        <v>1105</v>
      </c>
      <c r="AZ3406" s="3">
        <v>45657.553981481484</v>
      </c>
      <c r="BB3406" s="2" t="s">
        <v>586</v>
      </c>
      <c r="BC3406" s="2" t="s">
        <v>587</v>
      </c>
      <c r="BD3406" s="2" t="s">
        <v>588</v>
      </c>
      <c r="BE3406" s="2" t="s">
        <v>16899</v>
      </c>
      <c r="BF3406" s="2" t="s">
        <v>345</v>
      </c>
    </row>
    <row r="3407" spans="1:58" x14ac:dyDescent="0.35">
      <c r="A3407" s="2">
        <v>2948963</v>
      </c>
      <c r="B3407" s="2" t="s">
        <v>720</v>
      </c>
      <c r="C3407" s="2">
        <v>32883041</v>
      </c>
      <c r="D3407" s="2">
        <v>339783952</v>
      </c>
      <c r="E3407" s="2" t="s">
        <v>59</v>
      </c>
      <c r="F3407" s="2" t="s">
        <v>60</v>
      </c>
      <c r="G3407" s="2" t="s">
        <v>1634</v>
      </c>
      <c r="H3407" s="2" t="s">
        <v>2806</v>
      </c>
      <c r="I3407" s="2">
        <v>777377291</v>
      </c>
      <c r="J3407" s="2" t="s">
        <v>16900</v>
      </c>
      <c r="K3407" s="2">
        <v>14</v>
      </c>
      <c r="L3407" s="2" t="s">
        <v>63</v>
      </c>
      <c r="M3407" s="2" t="s">
        <v>64</v>
      </c>
      <c r="N3407" s="3">
        <v>43185.667500000003</v>
      </c>
      <c r="O3407" s="2" t="s">
        <v>724</v>
      </c>
      <c r="Q3407" s="2" t="s">
        <v>66</v>
      </c>
      <c r="R3407" s="3">
        <v>45655.433125000003</v>
      </c>
      <c r="S3407" s="2" t="s">
        <v>1242</v>
      </c>
      <c r="T3407" s="2" t="s">
        <v>637</v>
      </c>
      <c r="U3407" s="2" t="s">
        <v>481</v>
      </c>
      <c r="V3407" s="2" t="s">
        <v>16901</v>
      </c>
      <c r="W3407" s="2" t="s">
        <v>250</v>
      </c>
      <c r="X3407" s="2" t="s">
        <v>251</v>
      </c>
      <c r="Y3407" s="2" t="s">
        <v>1953</v>
      </c>
      <c r="Z3407" s="2" t="s">
        <v>253</v>
      </c>
      <c r="AA3407" s="2" t="s">
        <v>864</v>
      </c>
      <c r="AB3407" s="2" t="s">
        <v>176</v>
      </c>
      <c r="AE3407" s="3">
        <v>45655.776516203703</v>
      </c>
      <c r="AF3407" s="2" t="s">
        <v>77</v>
      </c>
      <c r="AH3407" s="2" t="s">
        <v>78</v>
      </c>
      <c r="AI3407" s="2" t="s">
        <v>255</v>
      </c>
      <c r="AJ3407" s="2" t="s">
        <v>16902</v>
      </c>
      <c r="AK3407" s="2" t="s">
        <v>16903</v>
      </c>
      <c r="AL3407" s="2" t="s">
        <v>265</v>
      </c>
      <c r="AM3407" s="3">
        <v>45655.776597222219</v>
      </c>
      <c r="AN3407" s="2" t="s">
        <v>16903</v>
      </c>
      <c r="AO3407" s="2" t="s">
        <v>265</v>
      </c>
      <c r="AP3407" s="2">
        <v>5537474</v>
      </c>
      <c r="AQ3407" s="2" t="s">
        <v>81</v>
      </c>
      <c r="AR3407" s="3">
        <v>45656.596041666664</v>
      </c>
      <c r="AS3407" s="2" t="s">
        <v>82</v>
      </c>
      <c r="AT3407" s="3">
        <v>45655.5625</v>
      </c>
      <c r="AU3407" s="2" t="s">
        <v>104</v>
      </c>
      <c r="AV3407" s="2" t="s">
        <v>1134</v>
      </c>
      <c r="AW3407" s="2" t="s">
        <v>1135</v>
      </c>
      <c r="AX3407" s="2" t="s">
        <v>1136</v>
      </c>
      <c r="AZ3407" s="3">
        <v>45656.596041666664</v>
      </c>
      <c r="BB3407" s="2" t="s">
        <v>261</v>
      </c>
      <c r="BC3407" s="2" t="s">
        <v>262</v>
      </c>
      <c r="BD3407" s="2" t="s">
        <v>263</v>
      </c>
      <c r="BE3407" s="2" t="s">
        <v>16904</v>
      </c>
      <c r="BF3407" s="2" t="s">
        <v>6729</v>
      </c>
    </row>
    <row r="3408" spans="1:58" x14ac:dyDescent="0.35">
      <c r="A3408" s="2">
        <v>2948967</v>
      </c>
      <c r="B3408" s="2" t="s">
        <v>58</v>
      </c>
      <c r="C3408" s="2">
        <v>37219611</v>
      </c>
      <c r="D3408" s="2">
        <v>338326259</v>
      </c>
      <c r="E3408" s="2" t="s">
        <v>59</v>
      </c>
      <c r="F3408" s="2" t="s">
        <v>60</v>
      </c>
      <c r="G3408" s="2" t="s">
        <v>1111</v>
      </c>
      <c r="H3408" s="2" t="s">
        <v>397</v>
      </c>
      <c r="I3408" s="2">
        <v>773282518</v>
      </c>
      <c r="J3408" s="2" t="s">
        <v>1113</v>
      </c>
      <c r="K3408" s="2">
        <v>12</v>
      </c>
      <c r="L3408" s="2" t="s">
        <v>305</v>
      </c>
      <c r="M3408" s="2" t="s">
        <v>64</v>
      </c>
      <c r="N3408" s="3">
        <v>44896</v>
      </c>
      <c r="O3408" s="2" t="s">
        <v>187</v>
      </c>
      <c r="Q3408" s="2" t="s">
        <v>66</v>
      </c>
      <c r="R3408" s="3">
        <v>45655.437708333331</v>
      </c>
      <c r="S3408" s="2" t="s">
        <v>725</v>
      </c>
      <c r="T3408" s="2" t="s">
        <v>156</v>
      </c>
      <c r="U3408" s="2" t="s">
        <v>69</v>
      </c>
      <c r="V3408" s="2" t="s">
        <v>16905</v>
      </c>
      <c r="W3408" s="2" t="s">
        <v>288</v>
      </c>
      <c r="X3408" s="2" t="s">
        <v>775</v>
      </c>
      <c r="Y3408" s="2" t="s">
        <v>8545</v>
      </c>
      <c r="Z3408" s="2" t="s">
        <v>777</v>
      </c>
      <c r="AA3408" s="2" t="s">
        <v>2941</v>
      </c>
      <c r="AB3408" s="2" t="s">
        <v>2941</v>
      </c>
      <c r="AC3408" s="2">
        <v>16</v>
      </c>
      <c r="AE3408" s="3">
        <v>45656.6403125</v>
      </c>
      <c r="AF3408" s="2" t="s">
        <v>77</v>
      </c>
      <c r="AH3408" s="2" t="s">
        <v>78</v>
      </c>
      <c r="AI3408" s="2" t="s">
        <v>58</v>
      </c>
      <c r="AJ3408" s="2" t="s">
        <v>101</v>
      </c>
      <c r="AK3408" s="2" t="s">
        <v>16906</v>
      </c>
      <c r="AL3408" s="2" t="s">
        <v>6504</v>
      </c>
      <c r="AM3408" s="3">
        <v>45656.640393518515</v>
      </c>
      <c r="AN3408" s="2" t="s">
        <v>16906</v>
      </c>
      <c r="AO3408" s="2" t="s">
        <v>6504</v>
      </c>
      <c r="AP3408" s="2">
        <v>5541359</v>
      </c>
      <c r="AQ3408" s="2" t="s">
        <v>81</v>
      </c>
      <c r="AR3408" s="3">
        <v>45657.540717592594</v>
      </c>
      <c r="AS3408" s="2" t="s">
        <v>82</v>
      </c>
      <c r="AT3408" s="3">
        <v>45656.5625</v>
      </c>
      <c r="AU3408" s="2" t="s">
        <v>104</v>
      </c>
      <c r="AV3408" s="2" t="s">
        <v>1787</v>
      </c>
      <c r="AW3408" s="2" t="s">
        <v>1788</v>
      </c>
      <c r="AX3408" s="2" t="s">
        <v>1789</v>
      </c>
      <c r="AZ3408" s="3">
        <v>45657.540717592594</v>
      </c>
      <c r="BB3408" s="2" t="s">
        <v>643</v>
      </c>
      <c r="BC3408" s="2" t="s">
        <v>644</v>
      </c>
      <c r="BD3408" s="2" t="s">
        <v>299</v>
      </c>
      <c r="BE3408" s="2" t="s">
        <v>11759</v>
      </c>
      <c r="BF3408" s="2" t="s">
        <v>576</v>
      </c>
    </row>
    <row r="3409" spans="1:58" x14ac:dyDescent="0.35">
      <c r="A3409" s="2">
        <v>2948968</v>
      </c>
      <c r="B3409" s="2" t="s">
        <v>58</v>
      </c>
      <c r="C3409" s="2">
        <v>44652121</v>
      </c>
      <c r="D3409" s="2">
        <v>338342903</v>
      </c>
      <c r="E3409" s="2" t="s">
        <v>59</v>
      </c>
      <c r="F3409" s="2" t="s">
        <v>60</v>
      </c>
      <c r="G3409" s="2" t="s">
        <v>3015</v>
      </c>
      <c r="H3409" s="2" t="s">
        <v>16907</v>
      </c>
      <c r="I3409" s="2">
        <v>772383528</v>
      </c>
      <c r="J3409" s="2" t="s">
        <v>11212</v>
      </c>
      <c r="K3409" s="2">
        <v>13</v>
      </c>
      <c r="L3409" s="2" t="s">
        <v>63</v>
      </c>
      <c r="M3409" s="2" t="s">
        <v>64</v>
      </c>
      <c r="N3409" s="3">
        <v>45630.655046296299</v>
      </c>
      <c r="O3409" s="2" t="s">
        <v>65</v>
      </c>
      <c r="Q3409" s="2" t="s">
        <v>66</v>
      </c>
      <c r="R3409" s="3">
        <v>45655.439641203702</v>
      </c>
      <c r="S3409" s="2" t="s">
        <v>16908</v>
      </c>
      <c r="T3409" s="2" t="s">
        <v>68</v>
      </c>
      <c r="U3409" s="2" t="s">
        <v>69</v>
      </c>
      <c r="V3409" s="2" t="s">
        <v>16909</v>
      </c>
      <c r="W3409" s="2" t="s">
        <v>400</v>
      </c>
      <c r="X3409" s="2" t="s">
        <v>419</v>
      </c>
      <c r="Y3409" s="2" t="s">
        <v>5401</v>
      </c>
      <c r="Z3409" s="2" t="s">
        <v>3438</v>
      </c>
      <c r="AA3409" s="2">
        <v>4016</v>
      </c>
      <c r="AB3409" s="2" t="s">
        <v>176</v>
      </c>
      <c r="AE3409" s="3">
        <v>45655.439652777779</v>
      </c>
      <c r="AF3409" s="2" t="s">
        <v>77</v>
      </c>
      <c r="AH3409" s="2" t="s">
        <v>78</v>
      </c>
      <c r="AI3409" s="2" t="s">
        <v>79</v>
      </c>
      <c r="AJ3409" s="2" t="s">
        <v>123</v>
      </c>
      <c r="AK3409" s="2" t="s">
        <v>16910</v>
      </c>
      <c r="AL3409" s="2" t="s">
        <v>16908</v>
      </c>
      <c r="AM3409" s="3">
        <v>45655.439687500002</v>
      </c>
      <c r="AN3409" s="2" t="s">
        <v>16910</v>
      </c>
      <c r="AP3409" s="2">
        <v>5536662</v>
      </c>
      <c r="AQ3409" s="2" t="s">
        <v>81</v>
      </c>
      <c r="AR3409" s="3">
        <v>45656.495821759258</v>
      </c>
      <c r="AS3409" s="2" t="s">
        <v>82</v>
      </c>
      <c r="AT3409" s="3">
        <v>45655.333333333336</v>
      </c>
      <c r="AU3409" s="2" t="s">
        <v>104</v>
      </c>
      <c r="AV3409" s="2" t="s">
        <v>423</v>
      </c>
      <c r="AW3409" s="2" t="s">
        <v>424</v>
      </c>
      <c r="AX3409" s="2" t="s">
        <v>1347</v>
      </c>
      <c r="AZ3409" s="3">
        <v>45656.495821759258</v>
      </c>
      <c r="BB3409" s="2" t="s">
        <v>643</v>
      </c>
      <c r="BC3409" s="2" t="s">
        <v>644</v>
      </c>
      <c r="BD3409" s="2" t="s">
        <v>299</v>
      </c>
      <c r="BE3409" s="2" t="s">
        <v>16911</v>
      </c>
      <c r="BF3409" s="2" t="s">
        <v>243</v>
      </c>
    </row>
    <row r="3410" spans="1:58" x14ac:dyDescent="0.35">
      <c r="A3410" s="2">
        <v>2948969</v>
      </c>
      <c r="B3410" s="2" t="s">
        <v>244</v>
      </c>
      <c r="C3410" s="2">
        <v>35657251</v>
      </c>
      <c r="D3410" s="2">
        <v>339557573</v>
      </c>
      <c r="E3410" s="2" t="s">
        <v>59</v>
      </c>
      <c r="F3410" s="2" t="s">
        <v>60</v>
      </c>
      <c r="G3410" s="2" t="s">
        <v>266</v>
      </c>
      <c r="H3410" s="2" t="s">
        <v>1759</v>
      </c>
      <c r="I3410" s="2">
        <v>775167504</v>
      </c>
      <c r="J3410" s="2" t="s">
        <v>4637</v>
      </c>
      <c r="K3410" s="2">
        <v>14</v>
      </c>
      <c r="L3410" s="2" t="s">
        <v>16912</v>
      </c>
      <c r="M3410" s="2" t="s">
        <v>64</v>
      </c>
      <c r="N3410" s="3">
        <v>45307.5</v>
      </c>
      <c r="O3410" s="2" t="s">
        <v>248</v>
      </c>
      <c r="Q3410" s="2" t="s">
        <v>66</v>
      </c>
      <c r="R3410" s="3">
        <v>45655.440104166664</v>
      </c>
      <c r="S3410" s="2" t="s">
        <v>469</v>
      </c>
      <c r="T3410" s="2" t="s">
        <v>156</v>
      </c>
      <c r="U3410" s="2" t="s">
        <v>69</v>
      </c>
      <c r="V3410" s="2" t="s">
        <v>16913</v>
      </c>
      <c r="Y3410" s="2" t="s">
        <v>5758</v>
      </c>
      <c r="Z3410" s="2" t="s">
        <v>4995</v>
      </c>
      <c r="AA3410" s="2" t="s">
        <v>5784</v>
      </c>
      <c r="AB3410" s="2" t="s">
        <v>176</v>
      </c>
      <c r="AE3410" s="3">
        <v>45655.440127314818</v>
      </c>
      <c r="AF3410" s="2" t="s">
        <v>77</v>
      </c>
      <c r="AH3410" s="2" t="s">
        <v>78</v>
      </c>
      <c r="AI3410" s="2" t="s">
        <v>255</v>
      </c>
      <c r="AJ3410" s="2" t="s">
        <v>276</v>
      </c>
      <c r="AK3410" s="2" t="s">
        <v>16913</v>
      </c>
      <c r="AL3410" s="2" t="s">
        <v>469</v>
      </c>
      <c r="AM3410" s="3">
        <v>45655.440162037034</v>
      </c>
      <c r="AN3410" s="2" t="s">
        <v>16913</v>
      </c>
      <c r="AP3410" s="2">
        <v>5536663</v>
      </c>
      <c r="AQ3410" s="2" t="s">
        <v>81</v>
      </c>
      <c r="AR3410" s="3">
        <v>45656.472719907404</v>
      </c>
      <c r="AS3410" s="2" t="s">
        <v>82</v>
      </c>
      <c r="AT3410" s="3">
        <v>45655.336805555555</v>
      </c>
      <c r="AU3410" s="2" t="s">
        <v>104</v>
      </c>
      <c r="AV3410" s="2" t="s">
        <v>569</v>
      </c>
      <c r="AW3410" s="2" t="s">
        <v>570</v>
      </c>
      <c r="AX3410" s="2" t="s">
        <v>5705</v>
      </c>
      <c r="AZ3410" s="3">
        <v>45656.472719907404</v>
      </c>
      <c r="BB3410" s="2" t="s">
        <v>280</v>
      </c>
      <c r="BC3410" s="2" t="s">
        <v>281</v>
      </c>
      <c r="BD3410" s="2" t="s">
        <v>282</v>
      </c>
      <c r="BE3410" s="2" t="s">
        <v>16914</v>
      </c>
      <c r="BF3410" s="2" t="s">
        <v>817</v>
      </c>
    </row>
    <row r="3411" spans="1:58" x14ac:dyDescent="0.35">
      <c r="A3411" s="2">
        <v>2948970</v>
      </c>
      <c r="B3411" s="2" t="s">
        <v>244</v>
      </c>
      <c r="C3411" s="2">
        <v>32595511</v>
      </c>
      <c r="D3411" s="2">
        <v>338785062</v>
      </c>
      <c r="E3411" s="2" t="s">
        <v>59</v>
      </c>
      <c r="F3411" s="2" t="s">
        <v>60</v>
      </c>
      <c r="G3411" s="2" t="s">
        <v>132</v>
      </c>
      <c r="H3411" s="2" t="s">
        <v>1206</v>
      </c>
      <c r="I3411" s="2">
        <v>775177028</v>
      </c>
      <c r="J3411" s="2" t="s">
        <v>16915</v>
      </c>
      <c r="K3411" s="2">
        <v>13</v>
      </c>
      <c r="L3411" s="2" t="s">
        <v>63</v>
      </c>
      <c r="M3411" s="2" t="s">
        <v>64</v>
      </c>
      <c r="N3411" s="3">
        <v>45348.000011574077</v>
      </c>
      <c r="O3411" s="2" t="s">
        <v>248</v>
      </c>
      <c r="Q3411" s="2" t="s">
        <v>66</v>
      </c>
      <c r="R3411" s="3">
        <v>45655.440185185187</v>
      </c>
      <c r="S3411" s="2" t="s">
        <v>1943</v>
      </c>
      <c r="T3411" s="2" t="s">
        <v>156</v>
      </c>
      <c r="U3411" s="2" t="s">
        <v>69</v>
      </c>
      <c r="V3411" s="2" t="s">
        <v>16916</v>
      </c>
      <c r="W3411" s="2" t="s">
        <v>118</v>
      </c>
      <c r="X3411" s="2" t="s">
        <v>119</v>
      </c>
      <c r="Y3411" s="2" t="s">
        <v>1477</v>
      </c>
      <c r="Z3411" s="2" t="s">
        <v>1163</v>
      </c>
      <c r="AA3411" s="2" t="s">
        <v>1478</v>
      </c>
      <c r="AB3411" s="2" t="s">
        <v>176</v>
      </c>
      <c r="AC3411" s="2" t="s">
        <v>16917</v>
      </c>
      <c r="AE3411" s="3">
        <v>45657.688877314817</v>
      </c>
      <c r="AF3411" s="2" t="s">
        <v>77</v>
      </c>
      <c r="AH3411" s="2" t="s">
        <v>78</v>
      </c>
      <c r="AI3411" s="2" t="s">
        <v>1100</v>
      </c>
      <c r="AJ3411" s="2" t="s">
        <v>1271</v>
      </c>
      <c r="AK3411" s="2" t="s">
        <v>16918</v>
      </c>
      <c r="AL3411" s="2" t="s">
        <v>601</v>
      </c>
      <c r="AM3411" s="3">
        <v>45657.688969907409</v>
      </c>
      <c r="AN3411" s="2" t="s">
        <v>16918</v>
      </c>
      <c r="AO3411" s="2" t="s">
        <v>601</v>
      </c>
      <c r="AP3411" s="2">
        <v>5549328</v>
      </c>
      <c r="AQ3411" s="2" t="s">
        <v>81</v>
      </c>
      <c r="AR3411" s="3">
        <v>45659.667627314811</v>
      </c>
      <c r="AS3411" s="2" t="s">
        <v>82</v>
      </c>
      <c r="AT3411" s="3">
        <v>45657.5625</v>
      </c>
      <c r="AU3411" s="2" t="s">
        <v>104</v>
      </c>
      <c r="AV3411" s="2" t="s">
        <v>6719</v>
      </c>
      <c r="AW3411" s="2" t="s">
        <v>6720</v>
      </c>
      <c r="AX3411" s="2" t="s">
        <v>16919</v>
      </c>
      <c r="AZ3411" s="3">
        <v>45659.667627314811</v>
      </c>
      <c r="BB3411" s="2" t="s">
        <v>1276</v>
      </c>
      <c r="BC3411" s="2" t="s">
        <v>1277</v>
      </c>
      <c r="BD3411" s="2" t="s">
        <v>1278</v>
      </c>
      <c r="BE3411" s="2" t="s">
        <v>16920</v>
      </c>
      <c r="BF3411" s="2" t="s">
        <v>1280</v>
      </c>
    </row>
    <row r="3412" spans="1:58" x14ac:dyDescent="0.35">
      <c r="A3412" s="2">
        <v>2948975</v>
      </c>
      <c r="B3412" s="2" t="s">
        <v>720</v>
      </c>
      <c r="C3412" s="2">
        <v>33929741</v>
      </c>
      <c r="D3412" s="2">
        <v>339431283</v>
      </c>
      <c r="E3412" s="2" t="s">
        <v>59</v>
      </c>
      <c r="F3412" s="2" t="s">
        <v>60</v>
      </c>
      <c r="G3412" s="2" t="s">
        <v>1791</v>
      </c>
      <c r="H3412" s="2" t="s">
        <v>10245</v>
      </c>
      <c r="I3412" s="2">
        <v>773984472</v>
      </c>
      <c r="J3412" s="2" t="s">
        <v>14540</v>
      </c>
      <c r="K3412" s="2">
        <v>15</v>
      </c>
      <c r="L3412" s="2" t="s">
        <v>63</v>
      </c>
      <c r="M3412" s="2" t="s">
        <v>64</v>
      </c>
      <c r="N3412" s="3">
        <v>43377.361724537041</v>
      </c>
      <c r="O3412" s="2" t="s">
        <v>724</v>
      </c>
      <c r="Q3412" s="2" t="s">
        <v>66</v>
      </c>
      <c r="R3412" s="3">
        <v>45655.445763888885</v>
      </c>
      <c r="S3412" s="2" t="s">
        <v>2958</v>
      </c>
      <c r="T3412" s="2" t="s">
        <v>156</v>
      </c>
      <c r="U3412" s="2" t="s">
        <v>69</v>
      </c>
      <c r="V3412" s="2" t="s">
        <v>16921</v>
      </c>
      <c r="W3412" s="2" t="s">
        <v>336</v>
      </c>
      <c r="X3412" s="2" t="s">
        <v>336</v>
      </c>
      <c r="Y3412" s="2" t="s">
        <v>16922</v>
      </c>
      <c r="Z3412" s="2" t="s">
        <v>16923</v>
      </c>
      <c r="AA3412" s="2" t="s">
        <v>1227</v>
      </c>
      <c r="AB3412" s="2" t="s">
        <v>1227</v>
      </c>
      <c r="AE3412" s="3">
        <v>45658.803680555553</v>
      </c>
      <c r="AF3412" s="2" t="s">
        <v>77</v>
      </c>
      <c r="AH3412" s="2" t="s">
        <v>142</v>
      </c>
      <c r="AI3412" s="2" t="s">
        <v>275</v>
      </c>
      <c r="AJ3412" s="2" t="s">
        <v>1101</v>
      </c>
      <c r="AK3412" s="2" t="s">
        <v>16924</v>
      </c>
      <c r="AL3412" s="2" t="s">
        <v>353</v>
      </c>
      <c r="AM3412" s="3">
        <v>45658.803761574076</v>
      </c>
      <c r="AN3412" s="2" t="s">
        <v>16924</v>
      </c>
      <c r="AO3412" s="2" t="s">
        <v>353</v>
      </c>
      <c r="AP3412" s="2">
        <v>5552563</v>
      </c>
      <c r="AQ3412" s="2" t="s">
        <v>81</v>
      </c>
      <c r="AR3412" s="3">
        <v>45659.473912037036</v>
      </c>
      <c r="AS3412" s="2" t="s">
        <v>82</v>
      </c>
      <c r="AT3412" s="3">
        <v>45659.333333333336</v>
      </c>
      <c r="AU3412" s="2" t="s">
        <v>104</v>
      </c>
      <c r="AV3412" s="2" t="s">
        <v>346</v>
      </c>
      <c r="AW3412" s="2" t="s">
        <v>347</v>
      </c>
      <c r="AX3412" s="2" t="s">
        <v>348</v>
      </c>
      <c r="AZ3412" s="3">
        <v>45659.473912037036</v>
      </c>
      <c r="BB3412" s="2" t="s">
        <v>8371</v>
      </c>
      <c r="BC3412" s="2" t="s">
        <v>1078</v>
      </c>
      <c r="BD3412" s="2" t="s">
        <v>8372</v>
      </c>
      <c r="BE3412" s="2" t="s">
        <v>16925</v>
      </c>
      <c r="BF3412" s="2" t="s">
        <v>353</v>
      </c>
    </row>
    <row r="3413" spans="1:58" x14ac:dyDescent="0.35">
      <c r="A3413" s="2">
        <v>2948977</v>
      </c>
      <c r="B3413" s="2" t="s">
        <v>244</v>
      </c>
      <c r="C3413" s="2">
        <v>34977471</v>
      </c>
      <c r="D3413" s="2">
        <v>338456258</v>
      </c>
      <c r="E3413" s="2" t="s">
        <v>59</v>
      </c>
      <c r="F3413" s="2" t="s">
        <v>60</v>
      </c>
      <c r="G3413" s="2" t="s">
        <v>14172</v>
      </c>
      <c r="H3413" s="2" t="s">
        <v>10975</v>
      </c>
      <c r="I3413" s="2" t="s">
        <v>16926</v>
      </c>
      <c r="J3413" s="2" t="s">
        <v>16927</v>
      </c>
      <c r="K3413" s="2">
        <v>23</v>
      </c>
      <c r="L3413" s="2" t="s">
        <v>63</v>
      </c>
      <c r="M3413" s="2" t="s">
        <v>64</v>
      </c>
      <c r="N3413" s="3">
        <v>45343.666666666664</v>
      </c>
      <c r="O3413" s="2" t="s">
        <v>248</v>
      </c>
      <c r="Q3413" s="2" t="s">
        <v>66</v>
      </c>
      <c r="R3413" s="3">
        <v>45655.447280092594</v>
      </c>
      <c r="S3413" s="2" t="s">
        <v>2178</v>
      </c>
      <c r="T3413" s="2" t="s">
        <v>156</v>
      </c>
      <c r="U3413" s="2" t="s">
        <v>7924</v>
      </c>
      <c r="V3413" s="2" t="s">
        <v>16928</v>
      </c>
      <c r="W3413" s="2" t="s">
        <v>136</v>
      </c>
      <c r="X3413" s="2" t="s">
        <v>217</v>
      </c>
      <c r="Y3413" s="2" t="s">
        <v>8832</v>
      </c>
      <c r="Z3413" s="2" t="s">
        <v>596</v>
      </c>
      <c r="AA3413" s="2" t="s">
        <v>2075</v>
      </c>
      <c r="AB3413" s="2" t="s">
        <v>14853</v>
      </c>
      <c r="AE3413" s="3">
        <v>45655.447291666664</v>
      </c>
      <c r="AF3413" s="2" t="s">
        <v>77</v>
      </c>
      <c r="AH3413" s="2" t="s">
        <v>142</v>
      </c>
      <c r="AI3413" s="2" t="s">
        <v>275</v>
      </c>
      <c r="AJ3413" s="2" t="s">
        <v>276</v>
      </c>
      <c r="AK3413" s="2" t="s">
        <v>16929</v>
      </c>
      <c r="AL3413" s="2" t="s">
        <v>2178</v>
      </c>
      <c r="AM3413" s="3">
        <v>45655.447326388887</v>
      </c>
      <c r="AN3413" s="2" t="s">
        <v>16929</v>
      </c>
      <c r="AP3413" s="2">
        <v>5536679</v>
      </c>
      <c r="AQ3413" s="2" t="s">
        <v>81</v>
      </c>
      <c r="AR3413" s="3">
        <v>45656.688599537039</v>
      </c>
      <c r="AS3413" s="2" t="s">
        <v>82</v>
      </c>
      <c r="AT3413" s="3">
        <v>45655.333333333336</v>
      </c>
      <c r="AU3413" s="2" t="s">
        <v>104</v>
      </c>
      <c r="AV3413" s="2" t="s">
        <v>222</v>
      </c>
      <c r="AW3413" s="2" t="s">
        <v>223</v>
      </c>
      <c r="AX3413" s="2" t="s">
        <v>224</v>
      </c>
      <c r="AZ3413" s="3">
        <v>45656.688599537039</v>
      </c>
      <c r="BB3413" s="2" t="s">
        <v>1125</v>
      </c>
      <c r="BC3413" s="2" t="s">
        <v>1126</v>
      </c>
      <c r="BD3413" s="2" t="s">
        <v>150</v>
      </c>
      <c r="BE3413" s="2" t="s">
        <v>16930</v>
      </c>
      <c r="BF3413" s="2" t="s">
        <v>601</v>
      </c>
    </row>
    <row r="3414" spans="1:58" x14ac:dyDescent="0.35">
      <c r="A3414" s="2">
        <v>2948982</v>
      </c>
      <c r="B3414" s="2" t="s">
        <v>354</v>
      </c>
      <c r="C3414" s="2">
        <v>42149061</v>
      </c>
      <c r="D3414" s="2">
        <v>339542570</v>
      </c>
      <c r="E3414" s="2" t="s">
        <v>59</v>
      </c>
      <c r="F3414" s="2" t="s">
        <v>60</v>
      </c>
      <c r="G3414" s="2" t="s">
        <v>16931</v>
      </c>
      <c r="H3414" s="2" t="s">
        <v>16931</v>
      </c>
      <c r="I3414" s="2">
        <v>772423855</v>
      </c>
      <c r="J3414" s="2" t="s">
        <v>7158</v>
      </c>
      <c r="K3414" s="2">
        <v>20</v>
      </c>
      <c r="L3414" s="2" t="s">
        <v>357</v>
      </c>
      <c r="M3414" s="2" t="s">
        <v>358</v>
      </c>
      <c r="N3414" s="3">
        <v>45273.458333333336</v>
      </c>
      <c r="O3414" s="2" t="s">
        <v>359</v>
      </c>
      <c r="Q3414" s="2" t="s">
        <v>66</v>
      </c>
      <c r="R3414" s="3">
        <v>45655.449872685182</v>
      </c>
      <c r="S3414" s="2" t="s">
        <v>15117</v>
      </c>
      <c r="T3414" s="2" t="s">
        <v>334</v>
      </c>
      <c r="U3414" s="2" t="s">
        <v>880</v>
      </c>
      <c r="V3414" s="2" t="s">
        <v>16932</v>
      </c>
      <c r="W3414" s="2" t="s">
        <v>233</v>
      </c>
      <c r="X3414" s="2" t="s">
        <v>233</v>
      </c>
      <c r="Y3414" s="2" t="s">
        <v>16933</v>
      </c>
      <c r="Z3414" s="2" t="s">
        <v>2590</v>
      </c>
      <c r="AA3414" s="2" t="s">
        <v>16934</v>
      </c>
      <c r="AB3414" s="2" t="s">
        <v>176</v>
      </c>
      <c r="AE3414" s="3">
        <v>45655.486238425925</v>
      </c>
      <c r="AF3414" s="2" t="s">
        <v>77</v>
      </c>
      <c r="AH3414" s="2" t="s">
        <v>78</v>
      </c>
      <c r="AI3414" s="2" t="s">
        <v>363</v>
      </c>
      <c r="AJ3414" s="2" t="s">
        <v>6303</v>
      </c>
      <c r="AK3414" s="2" t="s">
        <v>16935</v>
      </c>
      <c r="AL3414" s="2" t="s">
        <v>16936</v>
      </c>
      <c r="AM3414" s="3">
        <v>45655.486354166664</v>
      </c>
      <c r="AO3414" s="2" t="s">
        <v>16936</v>
      </c>
      <c r="AP3414" s="2">
        <v>5536767</v>
      </c>
      <c r="AQ3414" s="2" t="s">
        <v>81</v>
      </c>
      <c r="AR3414" s="3">
        <v>45656.474791666667</v>
      </c>
      <c r="AS3414" s="2" t="s">
        <v>82</v>
      </c>
      <c r="AT3414" s="3">
        <v>45655.340277777781</v>
      </c>
      <c r="AU3414" s="2" t="s">
        <v>83</v>
      </c>
      <c r="AV3414" s="2" t="s">
        <v>569</v>
      </c>
      <c r="AW3414" s="2" t="s">
        <v>570</v>
      </c>
      <c r="AX3414" s="2" t="s">
        <v>5705</v>
      </c>
      <c r="AZ3414" s="3">
        <v>45656.474791666667</v>
      </c>
      <c r="BB3414" s="2" t="s">
        <v>736</v>
      </c>
      <c r="BC3414" s="2" t="s">
        <v>737</v>
      </c>
      <c r="BD3414" s="2" t="s">
        <v>351</v>
      </c>
      <c r="BE3414" s="2" t="s">
        <v>16937</v>
      </c>
      <c r="BF3414" s="2" t="s">
        <v>817</v>
      </c>
    </row>
    <row r="3415" spans="1:58" x14ac:dyDescent="0.35">
      <c r="A3415" s="2">
        <v>2948983</v>
      </c>
      <c r="B3415" s="2" t="s">
        <v>58</v>
      </c>
      <c r="C3415" s="2">
        <v>1366201</v>
      </c>
      <c r="D3415" s="2">
        <v>339419112</v>
      </c>
      <c r="E3415" s="2" t="s">
        <v>59</v>
      </c>
      <c r="F3415" s="2" t="s">
        <v>60</v>
      </c>
      <c r="G3415" s="2" t="s">
        <v>1504</v>
      </c>
      <c r="H3415" s="2" t="s">
        <v>2318</v>
      </c>
      <c r="I3415" s="2">
        <v>784446331</v>
      </c>
      <c r="J3415" s="2" t="s">
        <v>16938</v>
      </c>
      <c r="K3415" s="2">
        <v>15</v>
      </c>
      <c r="L3415" s="2" t="s">
        <v>63</v>
      </c>
      <c r="M3415" s="2" t="s">
        <v>64</v>
      </c>
      <c r="N3415" s="3">
        <v>45272.500011574077</v>
      </c>
      <c r="O3415" s="2" t="s">
        <v>65</v>
      </c>
      <c r="Q3415" s="2" t="s">
        <v>66</v>
      </c>
      <c r="R3415" s="3">
        <v>45655.452303240738</v>
      </c>
      <c r="S3415" s="2" t="s">
        <v>16939</v>
      </c>
      <c r="T3415" s="2" t="s">
        <v>156</v>
      </c>
      <c r="U3415" s="2" t="s">
        <v>69</v>
      </c>
      <c r="V3415" s="2" t="s">
        <v>16940</v>
      </c>
      <c r="W3415" s="2" t="s">
        <v>336</v>
      </c>
      <c r="X3415" s="2" t="s">
        <v>336</v>
      </c>
      <c r="Y3415" s="2" t="s">
        <v>15091</v>
      </c>
      <c r="Z3415" s="2" t="s">
        <v>453</v>
      </c>
      <c r="AA3415" s="2" t="s">
        <v>12124</v>
      </c>
      <c r="AB3415" s="2" t="s">
        <v>16941</v>
      </c>
      <c r="AC3415" s="2">
        <v>34</v>
      </c>
      <c r="AE3415" s="3">
        <v>45655.452314814815</v>
      </c>
      <c r="AF3415" s="2" t="s">
        <v>77</v>
      </c>
      <c r="AH3415" s="2" t="s">
        <v>78</v>
      </c>
      <c r="AI3415" s="2" t="s">
        <v>79</v>
      </c>
      <c r="AJ3415" s="2" t="s">
        <v>123</v>
      </c>
      <c r="AK3415" s="2" t="s">
        <v>16940</v>
      </c>
      <c r="AL3415" s="2" t="s">
        <v>16939</v>
      </c>
      <c r="AM3415" s="3">
        <v>45655.452337962961</v>
      </c>
      <c r="AN3415" s="2" t="s">
        <v>16940</v>
      </c>
      <c r="AP3415" s="2">
        <v>5536688</v>
      </c>
      <c r="AQ3415" s="2" t="s">
        <v>81</v>
      </c>
      <c r="AR3415" s="3">
        <v>45656.641527777778</v>
      </c>
      <c r="AS3415" s="2" t="s">
        <v>82</v>
      </c>
      <c r="AT3415" s="3">
        <v>45655.333333333336</v>
      </c>
      <c r="AU3415" s="2" t="s">
        <v>104</v>
      </c>
      <c r="AV3415" s="2" t="s">
        <v>583</v>
      </c>
      <c r="AW3415" s="2" t="s">
        <v>584</v>
      </c>
      <c r="AX3415" s="2" t="s">
        <v>3566</v>
      </c>
      <c r="AZ3415" s="3">
        <v>45656.641527777778</v>
      </c>
      <c r="BB3415" s="2" t="s">
        <v>643</v>
      </c>
      <c r="BC3415" s="2" t="s">
        <v>644</v>
      </c>
      <c r="BD3415" s="2" t="s">
        <v>299</v>
      </c>
      <c r="BE3415" s="2" t="s">
        <v>1845</v>
      </c>
      <c r="BF3415" s="2" t="s">
        <v>243</v>
      </c>
    </row>
    <row r="3416" spans="1:58" x14ac:dyDescent="0.35">
      <c r="A3416" s="2">
        <v>2948984</v>
      </c>
      <c r="B3416" s="2" t="s">
        <v>58</v>
      </c>
      <c r="C3416" s="2">
        <v>39408101</v>
      </c>
      <c r="D3416" s="2">
        <v>339553061</v>
      </c>
      <c r="E3416" s="2" t="s">
        <v>59</v>
      </c>
      <c r="F3416" s="2" t="s">
        <v>60</v>
      </c>
      <c r="G3416" s="2" t="s">
        <v>590</v>
      </c>
      <c r="H3416" s="2" t="s">
        <v>16942</v>
      </c>
      <c r="I3416" s="2">
        <v>775158687</v>
      </c>
      <c r="J3416" s="2" t="s">
        <v>592</v>
      </c>
      <c r="K3416" s="2">
        <v>12</v>
      </c>
      <c r="L3416" s="2" t="s">
        <v>63</v>
      </c>
      <c r="M3416" s="2" t="s">
        <v>64</v>
      </c>
      <c r="N3416" s="3">
        <v>45552.741273148145</v>
      </c>
      <c r="O3416" s="2" t="s">
        <v>65</v>
      </c>
      <c r="Q3416" s="2" t="s">
        <v>66</v>
      </c>
      <c r="R3416" s="3">
        <v>45655.452986111108</v>
      </c>
      <c r="S3416" s="2" t="s">
        <v>4735</v>
      </c>
      <c r="T3416" s="2" t="s">
        <v>156</v>
      </c>
      <c r="U3416" s="2" t="s">
        <v>69</v>
      </c>
      <c r="V3416" s="2" t="s">
        <v>16943</v>
      </c>
      <c r="W3416" s="2" t="s">
        <v>233</v>
      </c>
      <c r="X3416" s="2" t="s">
        <v>1285</v>
      </c>
      <c r="Y3416" s="2" t="s">
        <v>2598</v>
      </c>
      <c r="Z3416" s="2" t="s">
        <v>1287</v>
      </c>
      <c r="AA3416" s="2" t="s">
        <v>16944</v>
      </c>
      <c r="AB3416" s="2" t="s">
        <v>16945</v>
      </c>
      <c r="AE3416" s="3">
        <v>45655.453009259261</v>
      </c>
      <c r="AF3416" s="2" t="s">
        <v>77</v>
      </c>
      <c r="AH3416" s="2" t="s">
        <v>78</v>
      </c>
      <c r="AI3416" s="2" t="s">
        <v>79</v>
      </c>
      <c r="AJ3416" s="2" t="s">
        <v>123</v>
      </c>
      <c r="AK3416" s="2" t="s">
        <v>16946</v>
      </c>
      <c r="AL3416" s="2" t="s">
        <v>4735</v>
      </c>
      <c r="AM3416" s="3">
        <v>45655.453032407408</v>
      </c>
      <c r="AN3416" s="2" t="s">
        <v>16946</v>
      </c>
      <c r="AP3416" s="2">
        <v>5536690</v>
      </c>
      <c r="AQ3416" s="2" t="s">
        <v>81</v>
      </c>
      <c r="AR3416" s="3">
        <v>45657.617083333331</v>
      </c>
      <c r="AS3416" s="2" t="s">
        <v>82</v>
      </c>
      <c r="AT3416" s="3">
        <v>45655.427083333336</v>
      </c>
      <c r="AU3416" s="2" t="s">
        <v>104</v>
      </c>
      <c r="AV3416" s="2" t="s">
        <v>569</v>
      </c>
      <c r="AW3416" s="2" t="s">
        <v>570</v>
      </c>
      <c r="AX3416" s="2" t="s">
        <v>1530</v>
      </c>
      <c r="AZ3416" s="3">
        <v>45657.617083333331</v>
      </c>
      <c r="BB3416" s="2" t="s">
        <v>488</v>
      </c>
      <c r="BC3416" s="2" t="s">
        <v>489</v>
      </c>
      <c r="BD3416" s="2" t="s">
        <v>490</v>
      </c>
      <c r="BE3416" s="2" t="s">
        <v>16947</v>
      </c>
      <c r="BF3416" s="2" t="s">
        <v>1205</v>
      </c>
    </row>
    <row r="3417" spans="1:58" x14ac:dyDescent="0.35">
      <c r="A3417" s="2">
        <v>2948986</v>
      </c>
      <c r="B3417" s="2" t="s">
        <v>58</v>
      </c>
      <c r="C3417" s="2">
        <v>33623091</v>
      </c>
      <c r="D3417" s="2">
        <v>338276716</v>
      </c>
      <c r="E3417" s="2" t="s">
        <v>59</v>
      </c>
      <c r="F3417" s="2" t="s">
        <v>60</v>
      </c>
      <c r="G3417" s="2" t="s">
        <v>626</v>
      </c>
      <c r="H3417" s="2" t="s">
        <v>314</v>
      </c>
      <c r="I3417" s="2">
        <v>338276716</v>
      </c>
      <c r="J3417" s="2">
        <v>776086498</v>
      </c>
      <c r="K3417" s="2">
        <v>13</v>
      </c>
      <c r="L3417" s="2" t="s">
        <v>63</v>
      </c>
      <c r="M3417" s="2" t="s">
        <v>64</v>
      </c>
      <c r="N3417" s="3">
        <v>45108</v>
      </c>
      <c r="O3417" s="2" t="s">
        <v>187</v>
      </c>
      <c r="Q3417" s="2" t="s">
        <v>66</v>
      </c>
      <c r="R3417" s="3">
        <v>45655.454525462963</v>
      </c>
      <c r="S3417" s="2" t="s">
        <v>1562</v>
      </c>
      <c r="T3417" s="2" t="s">
        <v>156</v>
      </c>
      <c r="U3417" s="2" t="s">
        <v>69</v>
      </c>
      <c r="V3417" s="2" t="s">
        <v>16948</v>
      </c>
      <c r="W3417" s="2" t="s">
        <v>71</v>
      </c>
      <c r="X3417" s="2" t="s">
        <v>650</v>
      </c>
      <c r="Y3417" s="2" t="s">
        <v>2231</v>
      </c>
      <c r="Z3417" s="2" t="s">
        <v>652</v>
      </c>
      <c r="AA3417" s="2" t="s">
        <v>3716</v>
      </c>
      <c r="AB3417" s="2" t="s">
        <v>3716</v>
      </c>
      <c r="AC3417" s="2">
        <v>14</v>
      </c>
      <c r="AE3417" s="3">
        <v>45655.662881944445</v>
      </c>
      <c r="AF3417" s="2" t="s">
        <v>77</v>
      </c>
      <c r="AH3417" s="2" t="s">
        <v>78</v>
      </c>
      <c r="AI3417" s="2" t="s">
        <v>58</v>
      </c>
      <c r="AJ3417" s="2" t="s">
        <v>101</v>
      </c>
      <c r="AK3417" s="2" t="s">
        <v>16949</v>
      </c>
      <c r="AL3417" s="2" t="s">
        <v>1901</v>
      </c>
      <c r="AM3417" s="3">
        <v>45655.662974537037</v>
      </c>
      <c r="AN3417" s="2" t="s">
        <v>16949</v>
      </c>
      <c r="AO3417" s="2" t="s">
        <v>1901</v>
      </c>
      <c r="AP3417" s="2">
        <v>5537198</v>
      </c>
      <c r="AQ3417" s="2" t="s">
        <v>81</v>
      </c>
      <c r="AR3417" s="3">
        <v>45656.701041666667</v>
      </c>
      <c r="AS3417" s="2" t="s">
        <v>82</v>
      </c>
      <c r="AT3417" s="3">
        <v>45655.5625</v>
      </c>
      <c r="AU3417" s="2" t="s">
        <v>104</v>
      </c>
      <c r="AV3417" s="2" t="s">
        <v>105</v>
      </c>
      <c r="AW3417" s="2" t="s">
        <v>106</v>
      </c>
      <c r="AX3417" s="2" t="s">
        <v>107</v>
      </c>
      <c r="AZ3417" s="3">
        <v>45656.701041666667</v>
      </c>
      <c r="BB3417" s="2" t="s">
        <v>1531</v>
      </c>
      <c r="BC3417" s="2" t="s">
        <v>1532</v>
      </c>
      <c r="BD3417" s="2" t="s">
        <v>1533</v>
      </c>
      <c r="BE3417" s="2" t="s">
        <v>16950</v>
      </c>
      <c r="BF3417" s="2" t="s">
        <v>112</v>
      </c>
    </row>
    <row r="3418" spans="1:58" x14ac:dyDescent="0.35">
      <c r="A3418" s="2">
        <v>2948989</v>
      </c>
      <c r="B3418" s="2" t="s">
        <v>58</v>
      </c>
      <c r="C3418" s="2">
        <v>1923361</v>
      </c>
      <c r="D3418" s="2">
        <v>339911953</v>
      </c>
      <c r="E3418" s="2" t="s">
        <v>59</v>
      </c>
      <c r="F3418" s="2" t="s">
        <v>60</v>
      </c>
      <c r="G3418" s="2" t="s">
        <v>466</v>
      </c>
      <c r="H3418" s="2" t="s">
        <v>397</v>
      </c>
      <c r="I3418" s="2">
        <v>782822031</v>
      </c>
      <c r="J3418" s="2" t="s">
        <v>2724</v>
      </c>
      <c r="K3418" s="2">
        <v>19</v>
      </c>
      <c r="L3418" s="2" t="s">
        <v>63</v>
      </c>
      <c r="M3418" s="2" t="s">
        <v>64</v>
      </c>
      <c r="N3418" s="3">
        <v>45367.676793981482</v>
      </c>
      <c r="O3418" s="2" t="s">
        <v>65</v>
      </c>
      <c r="Q3418" s="2" t="s">
        <v>66</v>
      </c>
      <c r="R3418" s="3">
        <v>45655.457395833335</v>
      </c>
      <c r="S3418" s="2" t="s">
        <v>12266</v>
      </c>
      <c r="T3418" s="2" t="s">
        <v>68</v>
      </c>
      <c r="U3418" s="2" t="s">
        <v>374</v>
      </c>
      <c r="V3418" s="2" t="s">
        <v>16951</v>
      </c>
      <c r="W3418" s="2" t="s">
        <v>1252</v>
      </c>
      <c r="X3418" s="2" t="s">
        <v>1252</v>
      </c>
      <c r="Y3418" s="2" t="s">
        <v>16952</v>
      </c>
      <c r="Z3418" s="2" t="s">
        <v>1327</v>
      </c>
      <c r="AA3418" s="2" t="s">
        <v>16953</v>
      </c>
      <c r="AB3418" s="2" t="s">
        <v>16953</v>
      </c>
      <c r="AC3418" s="2">
        <v>249</v>
      </c>
      <c r="AE3418" s="3">
        <v>45655.457407407404</v>
      </c>
      <c r="AF3418" s="2" t="s">
        <v>77</v>
      </c>
      <c r="AH3418" s="2" t="s">
        <v>78</v>
      </c>
      <c r="AI3418" s="2" t="s">
        <v>79</v>
      </c>
      <c r="AJ3418" s="2" t="s">
        <v>379</v>
      </c>
      <c r="AK3418" s="2" t="s">
        <v>641</v>
      </c>
      <c r="AL3418" s="2" t="s">
        <v>12266</v>
      </c>
      <c r="AM3418" s="3">
        <v>45655.457442129627</v>
      </c>
      <c r="AN3418" s="2" t="s">
        <v>641</v>
      </c>
      <c r="AP3418" s="2">
        <v>5536696</v>
      </c>
      <c r="AQ3418" s="2" t="s">
        <v>81</v>
      </c>
      <c r="AR3418" s="3">
        <v>45656.84883101852</v>
      </c>
      <c r="AS3418" s="2" t="s">
        <v>82</v>
      </c>
      <c r="AT3418" s="3">
        <v>45655.333333333336</v>
      </c>
      <c r="AU3418" s="2" t="s">
        <v>104</v>
      </c>
      <c r="AV3418" s="2" t="s">
        <v>1257</v>
      </c>
      <c r="AW3418" s="2" t="s">
        <v>1258</v>
      </c>
      <c r="AX3418" s="2" t="s">
        <v>1356</v>
      </c>
      <c r="AZ3418" s="3">
        <v>45656.84883101852</v>
      </c>
      <c r="BB3418" s="2" t="s">
        <v>695</v>
      </c>
      <c r="BC3418" s="2" t="s">
        <v>696</v>
      </c>
      <c r="BD3418" s="2" t="s">
        <v>89</v>
      </c>
      <c r="BE3418" s="2" t="s">
        <v>696</v>
      </c>
      <c r="BF3418" s="2" t="s">
        <v>147</v>
      </c>
    </row>
    <row r="3419" spans="1:58" x14ac:dyDescent="0.35">
      <c r="A3419" s="2">
        <v>2948991</v>
      </c>
      <c r="B3419" s="2" t="s">
        <v>58</v>
      </c>
      <c r="C3419" s="2">
        <v>44744781</v>
      </c>
      <c r="D3419" s="2">
        <v>339046489</v>
      </c>
      <c r="E3419" s="2" t="s">
        <v>59</v>
      </c>
      <c r="F3419" s="2" t="s">
        <v>60</v>
      </c>
      <c r="G3419" s="2" t="s">
        <v>16954</v>
      </c>
      <c r="H3419" s="2" t="s">
        <v>16954</v>
      </c>
      <c r="I3419" s="2">
        <v>776199235</v>
      </c>
      <c r="J3419" s="2" t="s">
        <v>1569</v>
      </c>
      <c r="K3419" s="2">
        <v>20</v>
      </c>
      <c r="L3419" s="2" t="s">
        <v>357</v>
      </c>
      <c r="M3419" s="2" t="s">
        <v>358</v>
      </c>
      <c r="N3419" s="3">
        <v>45629.735081018516</v>
      </c>
      <c r="O3419" s="2" t="s">
        <v>537</v>
      </c>
      <c r="Q3419" s="2" t="s">
        <v>66</v>
      </c>
      <c r="R3419" s="3">
        <v>45655.458113425928</v>
      </c>
      <c r="S3419" s="2" t="s">
        <v>1614</v>
      </c>
      <c r="T3419" s="2" t="s">
        <v>334</v>
      </c>
      <c r="U3419" s="2" t="s">
        <v>69</v>
      </c>
      <c r="V3419" s="2" t="s">
        <v>16955</v>
      </c>
      <c r="W3419" s="2" t="s">
        <v>233</v>
      </c>
      <c r="X3419" s="2" t="s">
        <v>234</v>
      </c>
      <c r="Z3419" s="2" t="s">
        <v>758</v>
      </c>
      <c r="AA3419" s="2" t="s">
        <v>16956</v>
      </c>
      <c r="AB3419" s="2" t="s">
        <v>176</v>
      </c>
      <c r="AE3419" s="3">
        <v>45656.709768518522</v>
      </c>
      <c r="AF3419" s="2" t="s">
        <v>342</v>
      </c>
      <c r="AH3419" s="2" t="s">
        <v>78</v>
      </c>
      <c r="AI3419" s="2" t="s">
        <v>79</v>
      </c>
      <c r="AJ3419" s="2" t="s">
        <v>101</v>
      </c>
      <c r="AK3419" s="2" t="s">
        <v>16957</v>
      </c>
      <c r="AL3419" s="2" t="s">
        <v>831</v>
      </c>
      <c r="AM3419" s="3">
        <v>45656.709861111114</v>
      </c>
      <c r="AN3419" s="2" t="s">
        <v>16957</v>
      </c>
      <c r="AO3419" s="2" t="s">
        <v>831</v>
      </c>
      <c r="AP3419" s="2">
        <v>5542190</v>
      </c>
      <c r="AQ3419" s="2" t="s">
        <v>81</v>
      </c>
      <c r="AR3419" s="3">
        <v>45657.908807870372</v>
      </c>
      <c r="AS3419" s="2" t="s">
        <v>82</v>
      </c>
      <c r="AT3419" s="3">
        <v>45656.5625</v>
      </c>
      <c r="AU3419" s="2" t="s">
        <v>104</v>
      </c>
      <c r="AV3419" s="2" t="s">
        <v>1806</v>
      </c>
      <c r="AW3419" s="2" t="s">
        <v>1806</v>
      </c>
      <c r="AX3419" s="2" t="s">
        <v>2121</v>
      </c>
      <c r="AZ3419" s="3">
        <v>45657.908807870372</v>
      </c>
      <c r="BB3419" s="2" t="s">
        <v>1466</v>
      </c>
      <c r="BC3419" s="2" t="s">
        <v>1138</v>
      </c>
      <c r="BD3419" s="2" t="s">
        <v>1467</v>
      </c>
      <c r="BE3419" s="2" t="s">
        <v>16958</v>
      </c>
      <c r="BF3419" s="2" t="s">
        <v>1809</v>
      </c>
    </row>
    <row r="3420" spans="1:58" x14ac:dyDescent="0.35">
      <c r="A3420" s="2">
        <v>2948993</v>
      </c>
      <c r="B3420" s="2" t="s">
        <v>58</v>
      </c>
      <c r="C3420" s="2">
        <v>39096161</v>
      </c>
      <c r="D3420" s="2">
        <v>339465265</v>
      </c>
      <c r="E3420" s="2" t="s">
        <v>59</v>
      </c>
      <c r="F3420" s="2" t="s">
        <v>60</v>
      </c>
      <c r="G3420" s="2" t="s">
        <v>577</v>
      </c>
      <c r="H3420" s="2" t="s">
        <v>1301</v>
      </c>
      <c r="I3420" s="2">
        <v>777330865</v>
      </c>
      <c r="J3420" s="2" t="s">
        <v>1894</v>
      </c>
      <c r="K3420" s="2">
        <v>15</v>
      </c>
      <c r="L3420" s="2" t="s">
        <v>63</v>
      </c>
      <c r="M3420" s="2" t="s">
        <v>64</v>
      </c>
      <c r="N3420" s="3">
        <v>45559</v>
      </c>
      <c r="O3420" s="2" t="s">
        <v>65</v>
      </c>
      <c r="Q3420" s="2" t="s">
        <v>66</v>
      </c>
      <c r="R3420" s="3">
        <v>45655.461122685185</v>
      </c>
      <c r="S3420" s="2" t="s">
        <v>879</v>
      </c>
      <c r="T3420" s="2" t="s">
        <v>703</v>
      </c>
      <c r="U3420" s="2" t="s">
        <v>880</v>
      </c>
      <c r="V3420" s="2" t="s">
        <v>16959</v>
      </c>
      <c r="W3420" s="2" t="s">
        <v>336</v>
      </c>
      <c r="X3420" s="2" t="s">
        <v>4651</v>
      </c>
      <c r="Y3420" s="2" t="s">
        <v>14782</v>
      </c>
      <c r="Z3420" s="2" t="s">
        <v>4653</v>
      </c>
      <c r="AA3420" s="2" t="s">
        <v>16960</v>
      </c>
      <c r="AB3420" s="2" t="s">
        <v>176</v>
      </c>
      <c r="AE3420" s="3">
        <v>45655.461134259262</v>
      </c>
      <c r="AF3420" s="2" t="s">
        <v>77</v>
      </c>
      <c r="AH3420" s="2" t="s">
        <v>78</v>
      </c>
      <c r="AI3420" s="2" t="s">
        <v>79</v>
      </c>
      <c r="AJ3420" s="2" t="s">
        <v>80</v>
      </c>
      <c r="AK3420" s="2" t="s">
        <v>16961</v>
      </c>
      <c r="AL3420" s="2" t="s">
        <v>879</v>
      </c>
      <c r="AM3420" s="3">
        <v>45655.461168981485</v>
      </c>
      <c r="AN3420" s="2" t="s">
        <v>16961</v>
      </c>
      <c r="AP3420" s="2">
        <v>5536703</v>
      </c>
      <c r="AQ3420" s="2" t="s">
        <v>81</v>
      </c>
      <c r="AR3420" s="3">
        <v>45656.538715277777</v>
      </c>
      <c r="AS3420" s="2" t="s">
        <v>82</v>
      </c>
      <c r="AT3420" s="3">
        <v>45655.333333333336</v>
      </c>
      <c r="AU3420" s="2" t="s">
        <v>104</v>
      </c>
      <c r="AV3420" s="2" t="s">
        <v>583</v>
      </c>
      <c r="AW3420" s="2" t="s">
        <v>584</v>
      </c>
      <c r="AX3420" s="2" t="s">
        <v>585</v>
      </c>
      <c r="AZ3420" s="3">
        <v>45656.538715277777</v>
      </c>
      <c r="BB3420" s="2" t="s">
        <v>614</v>
      </c>
      <c r="BC3420" s="2" t="s">
        <v>129</v>
      </c>
      <c r="BD3420" s="2" t="s">
        <v>615</v>
      </c>
      <c r="BE3420" s="2" t="s">
        <v>12125</v>
      </c>
      <c r="BF3420" s="2" t="s">
        <v>243</v>
      </c>
    </row>
    <row r="3421" spans="1:58" x14ac:dyDescent="0.35">
      <c r="A3421" s="2">
        <v>2948994</v>
      </c>
      <c r="B3421" s="2" t="s">
        <v>244</v>
      </c>
      <c r="C3421" s="2">
        <v>31896871</v>
      </c>
      <c r="D3421" s="2">
        <v>338716579</v>
      </c>
      <c r="E3421" s="2" t="s">
        <v>59</v>
      </c>
      <c r="F3421" s="2" t="s">
        <v>60</v>
      </c>
      <c r="G3421" s="2" t="s">
        <v>132</v>
      </c>
      <c r="H3421" s="2" t="s">
        <v>1035</v>
      </c>
      <c r="I3421" s="2">
        <v>776500844</v>
      </c>
      <c r="J3421" s="2" t="s">
        <v>428</v>
      </c>
      <c r="K3421" s="2">
        <v>13</v>
      </c>
      <c r="L3421" s="2" t="s">
        <v>63</v>
      </c>
      <c r="M3421" s="2" t="s">
        <v>64</v>
      </c>
      <c r="N3421" s="3">
        <v>44443.583333333336</v>
      </c>
      <c r="O3421" s="2" t="s">
        <v>248</v>
      </c>
      <c r="Q3421" s="2" t="s">
        <v>66</v>
      </c>
      <c r="R3421" s="3">
        <v>45655.463425925926</v>
      </c>
      <c r="S3421" s="2" t="s">
        <v>9098</v>
      </c>
      <c r="T3421" s="2" t="s">
        <v>703</v>
      </c>
      <c r="U3421" s="2" t="s">
        <v>901</v>
      </c>
      <c r="V3421" s="2" t="s">
        <v>16962</v>
      </c>
      <c r="W3421" s="2" t="s">
        <v>136</v>
      </c>
      <c r="X3421" s="2" t="s">
        <v>217</v>
      </c>
      <c r="Y3421" s="2" t="s">
        <v>16575</v>
      </c>
      <c r="Z3421" s="2" t="s">
        <v>596</v>
      </c>
      <c r="AA3421" s="2" t="s">
        <v>16963</v>
      </c>
      <c r="AB3421" s="2" t="s">
        <v>16963</v>
      </c>
      <c r="AE3421" s="3">
        <v>45655.463437500002</v>
      </c>
      <c r="AF3421" s="2" t="s">
        <v>77</v>
      </c>
      <c r="AH3421" s="2" t="s">
        <v>78</v>
      </c>
      <c r="AI3421" s="2" t="s">
        <v>275</v>
      </c>
      <c r="AJ3421" s="2" t="s">
        <v>276</v>
      </c>
      <c r="AK3421" s="2" t="s">
        <v>16964</v>
      </c>
      <c r="AL3421" s="2" t="s">
        <v>9098</v>
      </c>
      <c r="AM3421" s="3">
        <v>45655.463460648149</v>
      </c>
      <c r="AN3421" s="2" t="s">
        <v>16964</v>
      </c>
      <c r="AP3421" s="2">
        <v>5536706</v>
      </c>
      <c r="AQ3421" s="2" t="s">
        <v>81</v>
      </c>
      <c r="AR3421" s="3">
        <v>45656.569097222222</v>
      </c>
      <c r="AS3421" s="2" t="s">
        <v>82</v>
      </c>
      <c r="AT3421" s="3">
        <v>45655.333333333336</v>
      </c>
      <c r="AU3421" s="2" t="s">
        <v>104</v>
      </c>
      <c r="AV3421" s="2" t="s">
        <v>222</v>
      </c>
      <c r="AW3421" s="2" t="s">
        <v>223</v>
      </c>
      <c r="AX3421" s="2" t="s">
        <v>1014</v>
      </c>
      <c r="AZ3421" s="3">
        <v>45656.569097222222</v>
      </c>
      <c r="BB3421" s="2" t="s">
        <v>16965</v>
      </c>
      <c r="BC3421" s="2" t="s">
        <v>4455</v>
      </c>
      <c r="BD3421" s="2" t="s">
        <v>16966</v>
      </c>
      <c r="BE3421" s="2" t="s">
        <v>16967</v>
      </c>
      <c r="BF3421" s="2" t="s">
        <v>601</v>
      </c>
    </row>
    <row r="3422" spans="1:58" x14ac:dyDescent="0.35">
      <c r="A3422" s="2">
        <v>2948997</v>
      </c>
      <c r="B3422" s="2" t="s">
        <v>244</v>
      </c>
      <c r="C3422" s="2">
        <v>34376261</v>
      </c>
      <c r="D3422" s="2">
        <v>339540001</v>
      </c>
      <c r="E3422" s="2" t="s">
        <v>59</v>
      </c>
      <c r="F3422" s="2" t="s">
        <v>60</v>
      </c>
      <c r="G3422" s="2" t="s">
        <v>152</v>
      </c>
      <c r="H3422" s="2" t="s">
        <v>16968</v>
      </c>
      <c r="I3422" s="2">
        <v>772743098</v>
      </c>
      <c r="J3422" s="2" t="s">
        <v>1862</v>
      </c>
      <c r="K3422" s="2">
        <v>14</v>
      </c>
      <c r="L3422" s="2" t="s">
        <v>63</v>
      </c>
      <c r="M3422" s="2" t="s">
        <v>64</v>
      </c>
      <c r="N3422" s="3">
        <v>45377.625</v>
      </c>
      <c r="O3422" s="2" t="s">
        <v>509</v>
      </c>
      <c r="Q3422" s="2" t="s">
        <v>66</v>
      </c>
      <c r="R3422" s="3">
        <v>45655.463946759257</v>
      </c>
      <c r="S3422" s="2" t="s">
        <v>469</v>
      </c>
      <c r="T3422" s="2" t="s">
        <v>156</v>
      </c>
      <c r="U3422" s="2" t="s">
        <v>481</v>
      </c>
      <c r="V3422" s="2" t="s">
        <v>16969</v>
      </c>
      <c r="W3422" s="2" t="s">
        <v>233</v>
      </c>
      <c r="X3422" s="2" t="s">
        <v>234</v>
      </c>
      <c r="Y3422" s="2" t="s">
        <v>16970</v>
      </c>
      <c r="Z3422" s="2" t="s">
        <v>236</v>
      </c>
      <c r="AA3422" s="2" t="s">
        <v>237</v>
      </c>
      <c r="AB3422" s="2" t="s">
        <v>176</v>
      </c>
      <c r="AE3422" s="3">
        <v>45655.463958333334</v>
      </c>
      <c r="AF3422" s="2" t="s">
        <v>77</v>
      </c>
      <c r="AH3422" s="2" t="s">
        <v>78</v>
      </c>
      <c r="AI3422" s="2" t="s">
        <v>255</v>
      </c>
      <c r="AJ3422" s="2" t="s">
        <v>191</v>
      </c>
      <c r="AK3422" s="2" t="s">
        <v>16969</v>
      </c>
      <c r="AL3422" s="2" t="s">
        <v>469</v>
      </c>
      <c r="AM3422" s="3">
        <v>45655.463993055557</v>
      </c>
      <c r="AN3422" s="2" t="s">
        <v>16969</v>
      </c>
      <c r="AP3422" s="2">
        <v>5536709</v>
      </c>
      <c r="AQ3422" s="2" t="s">
        <v>81</v>
      </c>
      <c r="AR3422" s="3">
        <v>45656.463796296295</v>
      </c>
      <c r="AS3422" s="2" t="s">
        <v>82</v>
      </c>
      <c r="AT3422" s="3">
        <v>45655.333333333336</v>
      </c>
      <c r="AU3422" s="2" t="s">
        <v>104</v>
      </c>
      <c r="AV3422" s="2" t="s">
        <v>239</v>
      </c>
      <c r="AW3422" s="2" t="s">
        <v>240</v>
      </c>
      <c r="AX3422" s="2" t="s">
        <v>1238</v>
      </c>
      <c r="AZ3422" s="3">
        <v>45656.463796296295</v>
      </c>
      <c r="BB3422" s="2" t="s">
        <v>1276</v>
      </c>
      <c r="BC3422" s="2" t="s">
        <v>1277</v>
      </c>
      <c r="BD3422" s="2" t="s">
        <v>1278</v>
      </c>
      <c r="BE3422" s="2" t="s">
        <v>16971</v>
      </c>
      <c r="BF3422" s="2" t="s">
        <v>995</v>
      </c>
    </row>
    <row r="3423" spans="1:58" x14ac:dyDescent="0.35">
      <c r="A3423" s="2">
        <v>2948998</v>
      </c>
      <c r="B3423" s="2" t="s">
        <v>8124</v>
      </c>
      <c r="C3423" s="2">
        <v>35257911</v>
      </c>
      <c r="D3423" s="2">
        <v>339815546</v>
      </c>
      <c r="E3423" s="2" t="s">
        <v>59</v>
      </c>
      <c r="F3423" s="2" t="s">
        <v>60</v>
      </c>
      <c r="G3423" s="2" t="s">
        <v>4577</v>
      </c>
      <c r="H3423" s="2" t="s">
        <v>2383</v>
      </c>
      <c r="I3423" s="2">
        <v>781495535</v>
      </c>
      <c r="J3423" s="2" t="s">
        <v>4579</v>
      </c>
      <c r="K3423" s="2">
        <v>20</v>
      </c>
      <c r="L3423" s="2" t="s">
        <v>357</v>
      </c>
      <c r="M3423" s="2" t="s">
        <v>358</v>
      </c>
      <c r="N3423" s="3">
        <v>44270.819456018522</v>
      </c>
      <c r="O3423" s="2" t="s">
        <v>6243</v>
      </c>
      <c r="Q3423" s="2" t="s">
        <v>66</v>
      </c>
      <c r="R3423" s="3">
        <v>45655.464212962965</v>
      </c>
      <c r="S3423" s="2" t="s">
        <v>16553</v>
      </c>
      <c r="T3423" s="2" t="s">
        <v>334</v>
      </c>
      <c r="U3423" s="2" t="s">
        <v>880</v>
      </c>
      <c r="V3423" s="2" t="s">
        <v>16972</v>
      </c>
      <c r="W3423" s="2" t="s">
        <v>727</v>
      </c>
      <c r="X3423" s="2" t="s">
        <v>2433</v>
      </c>
      <c r="Y3423" s="2" t="s">
        <v>5330</v>
      </c>
      <c r="Z3423" s="2" t="s">
        <v>730</v>
      </c>
      <c r="AA3423" s="2" t="s">
        <v>5331</v>
      </c>
      <c r="AB3423" s="2" t="s">
        <v>16551</v>
      </c>
      <c r="AE3423" s="3">
        <v>45655.464409722219</v>
      </c>
      <c r="AF3423" s="2" t="s">
        <v>77</v>
      </c>
      <c r="AH3423" s="2" t="s">
        <v>78</v>
      </c>
      <c r="AI3423" s="2" t="s">
        <v>363</v>
      </c>
      <c r="AJ3423" s="2" t="s">
        <v>6303</v>
      </c>
      <c r="AK3423" s="2" t="s">
        <v>16972</v>
      </c>
      <c r="AL3423" s="2" t="s">
        <v>16553</v>
      </c>
      <c r="AM3423" s="3">
        <v>45655.464467592596</v>
      </c>
      <c r="AN3423" s="2" t="s">
        <v>16972</v>
      </c>
      <c r="AO3423" s="2" t="s">
        <v>16553</v>
      </c>
      <c r="AP3423" s="2">
        <v>5536714</v>
      </c>
      <c r="AQ3423" s="2" t="s">
        <v>81</v>
      </c>
      <c r="AR3423" s="3">
        <v>45656.573148148149</v>
      </c>
      <c r="AS3423" s="2" t="s">
        <v>82</v>
      </c>
      <c r="AT3423" s="3">
        <v>45655.333333333336</v>
      </c>
      <c r="AU3423" s="2" t="s">
        <v>83</v>
      </c>
      <c r="AV3423" s="2" t="s">
        <v>733</v>
      </c>
      <c r="AW3423" s="2" t="s">
        <v>734</v>
      </c>
      <c r="AX3423" s="2" t="s">
        <v>5333</v>
      </c>
      <c r="AZ3423" s="3">
        <v>45656.573148148149</v>
      </c>
      <c r="BB3423" s="2" t="s">
        <v>1125</v>
      </c>
      <c r="BC3423" s="2" t="s">
        <v>1126</v>
      </c>
      <c r="BD3423" s="2" t="s">
        <v>150</v>
      </c>
      <c r="BE3423" s="2" t="s">
        <v>16973</v>
      </c>
      <c r="BF3423" s="2" t="s">
        <v>601</v>
      </c>
    </row>
    <row r="3424" spans="1:58" x14ac:dyDescent="0.35">
      <c r="A3424" s="2">
        <v>2949000</v>
      </c>
      <c r="B3424" s="2" t="s">
        <v>58</v>
      </c>
      <c r="C3424" s="2">
        <v>40878911</v>
      </c>
      <c r="D3424" s="2">
        <v>338588508</v>
      </c>
      <c r="E3424" s="2" t="s">
        <v>59</v>
      </c>
      <c r="F3424" s="2" t="s">
        <v>60</v>
      </c>
      <c r="G3424" s="2" t="s">
        <v>1634</v>
      </c>
      <c r="H3424" s="2" t="s">
        <v>16974</v>
      </c>
      <c r="I3424" s="2">
        <v>779632811</v>
      </c>
      <c r="J3424" s="2" t="s">
        <v>16975</v>
      </c>
      <c r="K3424" s="2">
        <v>12</v>
      </c>
      <c r="L3424" s="2" t="s">
        <v>63</v>
      </c>
      <c r="M3424" s="2" t="s">
        <v>64</v>
      </c>
      <c r="N3424" s="3">
        <v>45087.428333333337</v>
      </c>
      <c r="O3424" s="2" t="s">
        <v>65</v>
      </c>
      <c r="Q3424" s="2" t="s">
        <v>66</v>
      </c>
      <c r="R3424" s="3">
        <v>45655.465682870374</v>
      </c>
      <c r="S3424" s="2" t="s">
        <v>10692</v>
      </c>
      <c r="T3424" s="2" t="s">
        <v>68</v>
      </c>
      <c r="U3424" s="2" t="s">
        <v>69</v>
      </c>
      <c r="V3424" s="2" t="s">
        <v>16976</v>
      </c>
      <c r="W3424" s="2" t="s">
        <v>71</v>
      </c>
      <c r="X3424" s="2" t="s">
        <v>72</v>
      </c>
      <c r="Y3424" s="2" t="s">
        <v>4581</v>
      </c>
      <c r="Z3424" s="2" t="s">
        <v>883</v>
      </c>
      <c r="AA3424" s="2" t="s">
        <v>16977</v>
      </c>
      <c r="AB3424" s="2" t="s">
        <v>176</v>
      </c>
      <c r="AE3424" s="3">
        <v>45655.465694444443</v>
      </c>
      <c r="AF3424" s="2" t="s">
        <v>77</v>
      </c>
      <c r="AH3424" s="2" t="s">
        <v>142</v>
      </c>
      <c r="AI3424" s="2" t="s">
        <v>79</v>
      </c>
      <c r="AJ3424" s="2" t="s">
        <v>123</v>
      </c>
      <c r="AK3424" s="2" t="s">
        <v>16976</v>
      </c>
      <c r="AL3424" s="2" t="s">
        <v>10692</v>
      </c>
      <c r="AM3424" s="3">
        <v>45655.465729166666</v>
      </c>
      <c r="AN3424" s="2" t="s">
        <v>16976</v>
      </c>
      <c r="AP3424" s="2">
        <v>5536715</v>
      </c>
      <c r="AQ3424" s="2" t="s">
        <v>81</v>
      </c>
      <c r="AR3424" s="3">
        <v>45656.62877314815</v>
      </c>
      <c r="AS3424" s="2" t="s">
        <v>82</v>
      </c>
      <c r="AT3424" s="3">
        <v>45655.333333333336</v>
      </c>
      <c r="AU3424" s="2" t="s">
        <v>104</v>
      </c>
      <c r="AV3424" s="2" t="s">
        <v>84</v>
      </c>
      <c r="AW3424" s="2" t="s">
        <v>85</v>
      </c>
      <c r="AX3424" s="2" t="s">
        <v>192</v>
      </c>
      <c r="AZ3424" s="3">
        <v>45656.62877314815</v>
      </c>
      <c r="BB3424" s="2" t="s">
        <v>887</v>
      </c>
      <c r="BC3424" s="2" t="s">
        <v>888</v>
      </c>
      <c r="BD3424" s="2" t="s">
        <v>889</v>
      </c>
      <c r="BE3424" s="2" t="s">
        <v>5427</v>
      </c>
      <c r="BF3424" s="2" t="s">
        <v>560</v>
      </c>
    </row>
    <row r="3425" spans="1:58" x14ac:dyDescent="0.35">
      <c r="A3425" s="2">
        <v>2949001</v>
      </c>
      <c r="B3425" s="2" t="s">
        <v>244</v>
      </c>
      <c r="C3425" s="2">
        <v>36385851</v>
      </c>
      <c r="D3425" s="2">
        <v>339473481</v>
      </c>
      <c r="E3425" s="2" t="s">
        <v>59</v>
      </c>
      <c r="F3425" s="2" t="s">
        <v>60</v>
      </c>
      <c r="G3425" s="2" t="s">
        <v>16978</v>
      </c>
      <c r="I3425" s="2">
        <v>771426847</v>
      </c>
      <c r="J3425" s="2" t="s">
        <v>2724</v>
      </c>
      <c r="K3425" s="2">
        <v>15</v>
      </c>
      <c r="L3425" s="2" t="s">
        <v>63</v>
      </c>
      <c r="M3425" s="2" t="s">
        <v>64</v>
      </c>
      <c r="N3425" s="3">
        <v>44035.625</v>
      </c>
      <c r="O3425" s="2" t="s">
        <v>248</v>
      </c>
      <c r="Q3425" s="2" t="s">
        <v>66</v>
      </c>
      <c r="R3425" s="3">
        <v>45655.46665509259</v>
      </c>
      <c r="S3425" s="2" t="s">
        <v>1121</v>
      </c>
      <c r="T3425" s="2" t="s">
        <v>156</v>
      </c>
      <c r="U3425" s="2" t="s">
        <v>417</v>
      </c>
      <c r="V3425" s="2" t="s">
        <v>16979</v>
      </c>
      <c r="W3425" s="2" t="s">
        <v>336</v>
      </c>
      <c r="X3425" s="2" t="s">
        <v>336</v>
      </c>
      <c r="Y3425" s="2" t="s">
        <v>3213</v>
      </c>
      <c r="Z3425" s="2" t="s">
        <v>3214</v>
      </c>
      <c r="AA3425" s="2" t="s">
        <v>16213</v>
      </c>
      <c r="AB3425" s="2" t="s">
        <v>176</v>
      </c>
      <c r="AE3425" s="3">
        <v>45657.722951388889</v>
      </c>
      <c r="AF3425" s="2" t="s">
        <v>77</v>
      </c>
      <c r="AH3425" s="2" t="s">
        <v>142</v>
      </c>
      <c r="AI3425" s="2" t="s">
        <v>275</v>
      </c>
      <c r="AJ3425" s="2" t="s">
        <v>343</v>
      </c>
      <c r="AL3425" s="2" t="s">
        <v>345</v>
      </c>
      <c r="AM3425" s="3">
        <v>45657.723032407404</v>
      </c>
      <c r="AO3425" s="2" t="s">
        <v>345</v>
      </c>
      <c r="AP3425" s="2">
        <v>5549659</v>
      </c>
      <c r="AQ3425" s="2" t="s">
        <v>81</v>
      </c>
      <c r="AR3425" s="3">
        <v>45657.801412037035</v>
      </c>
      <c r="AS3425" s="2" t="s">
        <v>82</v>
      </c>
      <c r="AT3425" s="3">
        <v>45657.333333333336</v>
      </c>
      <c r="AU3425" s="2" t="s">
        <v>104</v>
      </c>
      <c r="AV3425" s="2" t="s">
        <v>346</v>
      </c>
      <c r="AW3425" s="2" t="s">
        <v>347</v>
      </c>
      <c r="AX3425" s="2" t="s">
        <v>348</v>
      </c>
      <c r="AZ3425" s="3">
        <v>45657.801412037035</v>
      </c>
      <c r="BB3425" s="2" t="s">
        <v>586</v>
      </c>
      <c r="BC3425" s="2" t="s">
        <v>587</v>
      </c>
      <c r="BD3425" s="2" t="s">
        <v>588</v>
      </c>
      <c r="BE3425" s="2" t="s">
        <v>16980</v>
      </c>
      <c r="BF3425" s="2" t="s">
        <v>345</v>
      </c>
    </row>
    <row r="3426" spans="1:58" x14ac:dyDescent="0.35">
      <c r="A3426" s="2">
        <v>2949002</v>
      </c>
      <c r="B3426" s="2" t="s">
        <v>58</v>
      </c>
      <c r="C3426" s="2">
        <v>32002171</v>
      </c>
      <c r="D3426" s="2">
        <v>338642912</v>
      </c>
      <c r="E3426" s="2" t="s">
        <v>59</v>
      </c>
      <c r="F3426" s="2" t="s">
        <v>60</v>
      </c>
      <c r="G3426" s="2" t="s">
        <v>266</v>
      </c>
      <c r="H3426" s="2" t="s">
        <v>16981</v>
      </c>
      <c r="I3426" s="2">
        <v>776114440</v>
      </c>
      <c r="J3426" s="2" t="s">
        <v>2142</v>
      </c>
      <c r="K3426" s="2">
        <v>20</v>
      </c>
      <c r="L3426" s="2" t="s">
        <v>357</v>
      </c>
      <c r="M3426" s="2" t="s">
        <v>358</v>
      </c>
      <c r="N3426" s="3">
        <v>43655.833333333336</v>
      </c>
      <c r="O3426" s="2" t="s">
        <v>16982</v>
      </c>
      <c r="Q3426" s="2" t="s">
        <v>66</v>
      </c>
      <c r="R3426" s="3">
        <v>45655.466828703706</v>
      </c>
      <c r="S3426" s="2" t="s">
        <v>15117</v>
      </c>
      <c r="T3426" s="2" t="s">
        <v>334</v>
      </c>
      <c r="U3426" s="2" t="s">
        <v>880</v>
      </c>
      <c r="V3426" s="2" t="s">
        <v>451</v>
      </c>
      <c r="W3426" s="2" t="s">
        <v>288</v>
      </c>
      <c r="X3426" s="2" t="s">
        <v>289</v>
      </c>
      <c r="Y3426" s="2" t="s">
        <v>1362</v>
      </c>
      <c r="Z3426" s="2" t="s">
        <v>291</v>
      </c>
      <c r="AA3426" s="2" t="s">
        <v>291</v>
      </c>
      <c r="AB3426" s="2" t="s">
        <v>176</v>
      </c>
      <c r="AE3426" s="3">
        <v>45655.871805555558</v>
      </c>
      <c r="AF3426" s="2" t="s">
        <v>543</v>
      </c>
      <c r="AG3426" s="2">
        <v>48</v>
      </c>
      <c r="AH3426" s="2" t="s">
        <v>78</v>
      </c>
      <c r="AI3426" s="2" t="s">
        <v>58</v>
      </c>
      <c r="AJ3426" s="2" t="s">
        <v>101</v>
      </c>
      <c r="AK3426" s="2" t="s">
        <v>16983</v>
      </c>
      <c r="AL3426" s="2" t="s">
        <v>301</v>
      </c>
      <c r="AM3426" s="3">
        <v>45655.871898148151</v>
      </c>
      <c r="AN3426" s="2" t="s">
        <v>16983</v>
      </c>
      <c r="AO3426" s="2" t="s">
        <v>301</v>
      </c>
      <c r="AP3426" s="2">
        <v>5537700</v>
      </c>
      <c r="AQ3426" s="2" t="s">
        <v>81</v>
      </c>
      <c r="AR3426" s="3">
        <v>45656.667187500003</v>
      </c>
      <c r="AS3426" s="2" t="s">
        <v>82</v>
      </c>
      <c r="AT3426" s="3">
        <v>45655.333333333336</v>
      </c>
      <c r="AU3426" s="2" t="s">
        <v>104</v>
      </c>
      <c r="AV3426" s="2" t="s">
        <v>969</v>
      </c>
      <c r="AW3426" s="2" t="s">
        <v>970</v>
      </c>
      <c r="AX3426" s="2" t="s">
        <v>971</v>
      </c>
      <c r="AY3426" s="3">
        <v>45657.871805555558</v>
      </c>
      <c r="AZ3426" s="3">
        <v>45656.667187500003</v>
      </c>
      <c r="BA3426" s="2" t="s">
        <v>460</v>
      </c>
      <c r="BB3426" s="2" t="s">
        <v>461</v>
      </c>
      <c r="BC3426" s="2" t="s">
        <v>462</v>
      </c>
      <c r="BD3426" s="2" t="s">
        <v>463</v>
      </c>
      <c r="BE3426" s="2" t="s">
        <v>16984</v>
      </c>
      <c r="BF3426" s="2" t="s">
        <v>1300</v>
      </c>
    </row>
    <row r="3427" spans="1:58" x14ac:dyDescent="0.35">
      <c r="A3427" s="2">
        <v>2949003</v>
      </c>
      <c r="B3427" s="2" t="s">
        <v>58</v>
      </c>
      <c r="C3427" s="2">
        <v>38163581</v>
      </c>
      <c r="D3427" s="2">
        <v>338220236</v>
      </c>
      <c r="E3427" s="2" t="s">
        <v>59</v>
      </c>
      <c r="F3427" s="2" t="s">
        <v>60</v>
      </c>
      <c r="G3427" s="2" t="s">
        <v>466</v>
      </c>
      <c r="H3427" s="2" t="s">
        <v>1206</v>
      </c>
      <c r="I3427" s="2">
        <v>771036068</v>
      </c>
      <c r="J3427" s="2" t="s">
        <v>2158</v>
      </c>
      <c r="K3427" s="2">
        <v>12</v>
      </c>
      <c r="L3427" s="2" t="s">
        <v>63</v>
      </c>
      <c r="M3427" s="2" t="s">
        <v>64</v>
      </c>
      <c r="N3427" s="3">
        <v>45125.538206018522</v>
      </c>
      <c r="O3427" s="2" t="s">
        <v>65</v>
      </c>
      <c r="Q3427" s="2" t="s">
        <v>66</v>
      </c>
      <c r="R3427" s="3">
        <v>45655.466967592591</v>
      </c>
      <c r="S3427" s="2" t="s">
        <v>6812</v>
      </c>
      <c r="T3427" s="2" t="s">
        <v>703</v>
      </c>
      <c r="U3427" s="2" t="s">
        <v>215</v>
      </c>
      <c r="V3427" s="2" t="s">
        <v>16985</v>
      </c>
      <c r="W3427" s="2" t="s">
        <v>288</v>
      </c>
      <c r="X3427" s="2" t="s">
        <v>775</v>
      </c>
      <c r="Y3427" s="2" t="s">
        <v>2618</v>
      </c>
      <c r="Z3427" s="2" t="s">
        <v>777</v>
      </c>
      <c r="AA3427" s="2" t="s">
        <v>16986</v>
      </c>
      <c r="AB3427" s="2" t="s">
        <v>16986</v>
      </c>
      <c r="AE3427" s="3">
        <v>45655.466967592591</v>
      </c>
      <c r="AF3427" s="2" t="s">
        <v>77</v>
      </c>
      <c r="AH3427" s="2" t="s">
        <v>78</v>
      </c>
      <c r="AI3427" s="2" t="s">
        <v>79</v>
      </c>
      <c r="AJ3427" s="2" t="s">
        <v>123</v>
      </c>
      <c r="AK3427" s="2" t="s">
        <v>16987</v>
      </c>
      <c r="AL3427" s="2" t="s">
        <v>6812</v>
      </c>
      <c r="AM3427" s="3">
        <v>45655.467002314814</v>
      </c>
      <c r="AN3427" s="2" t="s">
        <v>16987</v>
      </c>
      <c r="AP3427" s="2">
        <v>5536717</v>
      </c>
      <c r="AQ3427" s="2" t="s">
        <v>81</v>
      </c>
      <c r="AR3427" s="3">
        <v>45656.492037037038</v>
      </c>
      <c r="AS3427" s="2" t="s">
        <v>82</v>
      </c>
      <c r="AT3427" s="3">
        <v>45655.333333333336</v>
      </c>
      <c r="AU3427" s="2" t="s">
        <v>104</v>
      </c>
      <c r="AV3427" s="2" t="s">
        <v>781</v>
      </c>
      <c r="AW3427" s="2" t="s">
        <v>782</v>
      </c>
      <c r="AX3427" s="2" t="s">
        <v>12985</v>
      </c>
      <c r="AZ3427" s="3">
        <v>45656.492037037038</v>
      </c>
      <c r="BB3427" s="2" t="s">
        <v>614</v>
      </c>
      <c r="BC3427" s="2" t="s">
        <v>129</v>
      </c>
      <c r="BD3427" s="2" t="s">
        <v>615</v>
      </c>
      <c r="BE3427" s="2" t="s">
        <v>16988</v>
      </c>
      <c r="BF3427" s="2" t="s">
        <v>576</v>
      </c>
    </row>
    <row r="3428" spans="1:58" x14ac:dyDescent="0.35">
      <c r="A3428" s="2">
        <v>2949004</v>
      </c>
      <c r="B3428" s="2" t="s">
        <v>244</v>
      </c>
      <c r="C3428" s="2">
        <v>40513721</v>
      </c>
      <c r="D3428" s="2">
        <v>339782403</v>
      </c>
      <c r="E3428" s="2" t="s">
        <v>59</v>
      </c>
      <c r="F3428" s="2" t="s">
        <v>60</v>
      </c>
      <c r="G3428" s="2" t="s">
        <v>132</v>
      </c>
      <c r="H3428" s="2" t="s">
        <v>833</v>
      </c>
      <c r="I3428" s="2">
        <v>784394090</v>
      </c>
      <c r="J3428" s="2" t="s">
        <v>61</v>
      </c>
      <c r="K3428" s="2">
        <v>14</v>
      </c>
      <c r="L3428" s="2" t="s">
        <v>63</v>
      </c>
      <c r="M3428" s="2" t="s">
        <v>64</v>
      </c>
      <c r="N3428" s="3">
        <v>44993.652777777781</v>
      </c>
      <c r="O3428" s="2" t="s">
        <v>248</v>
      </c>
      <c r="Q3428" s="2" t="s">
        <v>66</v>
      </c>
      <c r="R3428" s="3">
        <v>45655.467499999999</v>
      </c>
      <c r="S3428" s="2" t="s">
        <v>5554</v>
      </c>
      <c r="T3428" s="2" t="s">
        <v>156</v>
      </c>
      <c r="U3428" s="2" t="s">
        <v>69</v>
      </c>
      <c r="V3428" s="2" t="s">
        <v>16989</v>
      </c>
      <c r="W3428" s="2" t="s">
        <v>250</v>
      </c>
      <c r="X3428" s="2" t="s">
        <v>251</v>
      </c>
      <c r="Y3428" s="2" t="s">
        <v>3462</v>
      </c>
      <c r="Z3428" s="2" t="s">
        <v>253</v>
      </c>
      <c r="AA3428" s="2" t="s">
        <v>3488</v>
      </c>
      <c r="AB3428" s="2" t="s">
        <v>3488</v>
      </c>
      <c r="AE3428" s="3">
        <v>45656.507523148146</v>
      </c>
      <c r="AF3428" s="2" t="s">
        <v>77</v>
      </c>
      <c r="AH3428" s="2" t="s">
        <v>78</v>
      </c>
      <c r="AI3428" s="2" t="s">
        <v>255</v>
      </c>
      <c r="AJ3428" s="2" t="s">
        <v>343</v>
      </c>
      <c r="AK3428" s="2" t="s">
        <v>16990</v>
      </c>
      <c r="AL3428" s="2" t="s">
        <v>1503</v>
      </c>
      <c r="AM3428" s="3">
        <v>45656.507638888892</v>
      </c>
      <c r="AN3428" s="2" t="s">
        <v>16990</v>
      </c>
      <c r="AO3428" s="2" t="s">
        <v>1503</v>
      </c>
      <c r="AP3428" s="2">
        <v>5540219</v>
      </c>
      <c r="AQ3428" s="2" t="s">
        <v>81</v>
      </c>
      <c r="AR3428" s="3">
        <v>45657.699120370373</v>
      </c>
      <c r="AS3428" s="2" t="s">
        <v>82</v>
      </c>
      <c r="AT3428" s="3">
        <v>45656.333333333336</v>
      </c>
      <c r="AU3428" s="2" t="s">
        <v>104</v>
      </c>
      <c r="AV3428" s="2" t="s">
        <v>1134</v>
      </c>
      <c r="AW3428" s="2" t="s">
        <v>1135</v>
      </c>
      <c r="AX3428" s="2" t="s">
        <v>1136</v>
      </c>
      <c r="AZ3428" s="3">
        <v>45657.699120370373</v>
      </c>
      <c r="BB3428" s="2" t="s">
        <v>1276</v>
      </c>
      <c r="BC3428" s="2" t="s">
        <v>1277</v>
      </c>
      <c r="BD3428" s="2" t="s">
        <v>1278</v>
      </c>
      <c r="BE3428" s="2" t="s">
        <v>16991</v>
      </c>
      <c r="BF3428" s="2" t="s">
        <v>1503</v>
      </c>
    </row>
    <row r="3429" spans="1:58" x14ac:dyDescent="0.35">
      <c r="A3429" s="2">
        <v>2949005</v>
      </c>
      <c r="B3429" s="2" t="s">
        <v>58</v>
      </c>
      <c r="C3429" s="2">
        <v>43776441</v>
      </c>
      <c r="D3429" s="2">
        <v>339555566</v>
      </c>
      <c r="E3429" s="2" t="s">
        <v>59</v>
      </c>
      <c r="F3429" s="2" t="s">
        <v>60</v>
      </c>
      <c r="G3429" s="2" t="s">
        <v>61</v>
      </c>
      <c r="H3429" s="2" t="s">
        <v>16992</v>
      </c>
      <c r="I3429" s="2">
        <v>771725728</v>
      </c>
      <c r="J3429" s="2" t="s">
        <v>16993</v>
      </c>
      <c r="K3429" s="2">
        <v>12</v>
      </c>
      <c r="L3429" s="2" t="s">
        <v>63</v>
      </c>
      <c r="M3429" s="2" t="s">
        <v>64</v>
      </c>
      <c r="N3429" s="3">
        <v>45531.708333333336</v>
      </c>
      <c r="O3429" s="2" t="s">
        <v>65</v>
      </c>
      <c r="Q3429" s="2" t="s">
        <v>66</v>
      </c>
      <c r="R3429" s="3">
        <v>45655.467939814815</v>
      </c>
      <c r="S3429" s="2" t="s">
        <v>4416</v>
      </c>
      <c r="T3429" s="2" t="s">
        <v>156</v>
      </c>
      <c r="U3429" s="2" t="s">
        <v>69</v>
      </c>
      <c r="V3429" s="2" t="s">
        <v>16994</v>
      </c>
      <c r="W3429" s="2" t="s">
        <v>233</v>
      </c>
      <c r="X3429" s="2" t="s">
        <v>1285</v>
      </c>
      <c r="Y3429" s="2" t="s">
        <v>2287</v>
      </c>
      <c r="Z3429" s="2" t="s">
        <v>1287</v>
      </c>
      <c r="AA3429" s="2" t="s">
        <v>16995</v>
      </c>
      <c r="AB3429" s="2" t="s">
        <v>16996</v>
      </c>
      <c r="AE3429" s="3">
        <v>45655.467951388891</v>
      </c>
      <c r="AF3429" s="2" t="s">
        <v>77</v>
      </c>
      <c r="AH3429" s="2" t="s">
        <v>78</v>
      </c>
      <c r="AI3429" s="2" t="s">
        <v>79</v>
      </c>
      <c r="AJ3429" s="2" t="s">
        <v>123</v>
      </c>
      <c r="AK3429" s="2" t="s">
        <v>16997</v>
      </c>
      <c r="AL3429" s="2" t="s">
        <v>4416</v>
      </c>
      <c r="AM3429" s="3">
        <v>45655.467974537038</v>
      </c>
      <c r="AN3429" s="2" t="s">
        <v>16997</v>
      </c>
      <c r="AP3429" s="2">
        <v>5536719</v>
      </c>
      <c r="AQ3429" s="2" t="s">
        <v>81</v>
      </c>
      <c r="AR3429" s="3">
        <v>45657.557696759257</v>
      </c>
      <c r="AS3429" s="2" t="s">
        <v>82</v>
      </c>
      <c r="AT3429" s="3">
        <v>45655.333333333336</v>
      </c>
      <c r="AU3429" s="2" t="s">
        <v>104</v>
      </c>
      <c r="AV3429" s="2" t="s">
        <v>569</v>
      </c>
      <c r="AW3429" s="2" t="s">
        <v>570</v>
      </c>
      <c r="AX3429" s="2" t="s">
        <v>815</v>
      </c>
      <c r="AZ3429" s="3">
        <v>45657.557696759257</v>
      </c>
      <c r="BB3429" s="2" t="s">
        <v>439</v>
      </c>
      <c r="BC3429" s="2" t="s">
        <v>440</v>
      </c>
      <c r="BD3429" s="2" t="s">
        <v>263</v>
      </c>
      <c r="BE3429" s="2" t="s">
        <v>16998</v>
      </c>
      <c r="BF3429" s="2" t="s">
        <v>1093</v>
      </c>
    </row>
    <row r="3430" spans="1:58" x14ac:dyDescent="0.35">
      <c r="A3430" s="2">
        <v>2949006</v>
      </c>
      <c r="B3430" s="2" t="s">
        <v>58</v>
      </c>
      <c r="C3430" s="2">
        <v>40566861</v>
      </c>
      <c r="D3430" s="2">
        <v>338576648</v>
      </c>
      <c r="E3430" s="2" t="s">
        <v>59</v>
      </c>
      <c r="F3430" s="2" t="s">
        <v>60</v>
      </c>
      <c r="G3430" s="2" t="s">
        <v>1634</v>
      </c>
      <c r="H3430" s="2" t="s">
        <v>1903</v>
      </c>
      <c r="I3430" s="2">
        <v>787468826</v>
      </c>
      <c r="J3430" s="2" t="s">
        <v>754</v>
      </c>
      <c r="K3430" s="2">
        <v>13</v>
      </c>
      <c r="L3430" s="2" t="s">
        <v>63</v>
      </c>
      <c r="M3430" s="2" t="s">
        <v>64</v>
      </c>
      <c r="N3430" s="3">
        <v>44995.523888888885</v>
      </c>
      <c r="O3430" s="2" t="s">
        <v>65</v>
      </c>
      <c r="Q3430" s="2" t="s">
        <v>66</v>
      </c>
      <c r="R3430" s="3">
        <v>45655.468009259261</v>
      </c>
      <c r="S3430" s="2" t="s">
        <v>1957</v>
      </c>
      <c r="T3430" s="2" t="s">
        <v>68</v>
      </c>
      <c r="U3430" s="2" t="s">
        <v>69</v>
      </c>
      <c r="V3430" s="2" t="s">
        <v>16999</v>
      </c>
      <c r="W3430" s="2" t="s">
        <v>400</v>
      </c>
      <c r="X3430" s="2" t="s">
        <v>401</v>
      </c>
      <c r="Y3430" s="2" t="s">
        <v>2854</v>
      </c>
      <c r="Z3430" s="2" t="s">
        <v>513</v>
      </c>
      <c r="AA3430" s="2" t="s">
        <v>6650</v>
      </c>
      <c r="AB3430" s="2" t="s">
        <v>6650</v>
      </c>
      <c r="AC3430" s="2">
        <v>112</v>
      </c>
      <c r="AE3430" s="3">
        <v>45655.46802083333</v>
      </c>
      <c r="AF3430" s="2" t="s">
        <v>77</v>
      </c>
      <c r="AH3430" s="2" t="s">
        <v>142</v>
      </c>
      <c r="AI3430" s="2" t="s">
        <v>79</v>
      </c>
      <c r="AJ3430" s="2" t="s">
        <v>123</v>
      </c>
      <c r="AK3430" s="2" t="s">
        <v>16999</v>
      </c>
      <c r="AL3430" s="2" t="s">
        <v>1957</v>
      </c>
      <c r="AM3430" s="3">
        <v>45655.468055555553</v>
      </c>
      <c r="AN3430" s="2" t="s">
        <v>16999</v>
      </c>
      <c r="AP3430" s="2">
        <v>5536720</v>
      </c>
      <c r="AQ3430" s="2" t="s">
        <v>81</v>
      </c>
      <c r="AR3430" s="3">
        <v>45656.855486111112</v>
      </c>
      <c r="AS3430" s="2" t="s">
        <v>82</v>
      </c>
      <c r="AT3430" s="3">
        <v>45655.333333333336</v>
      </c>
      <c r="AU3430" s="2" t="s">
        <v>104</v>
      </c>
      <c r="AV3430" s="2" t="s">
        <v>955</v>
      </c>
      <c r="AW3430" s="2" t="s">
        <v>956</v>
      </c>
      <c r="AX3430" s="2" t="s">
        <v>4405</v>
      </c>
      <c r="AZ3430" s="3">
        <v>45656.855486111112</v>
      </c>
      <c r="BB3430" s="2" t="s">
        <v>439</v>
      </c>
      <c r="BC3430" s="2" t="s">
        <v>440</v>
      </c>
      <c r="BD3430" s="2" t="s">
        <v>263</v>
      </c>
      <c r="BE3430" s="2" t="s">
        <v>624</v>
      </c>
      <c r="BF3430" s="2" t="s">
        <v>147</v>
      </c>
    </row>
    <row r="3431" spans="1:58" x14ac:dyDescent="0.35">
      <c r="A3431" s="2">
        <v>2949008</v>
      </c>
      <c r="B3431" s="2" t="s">
        <v>58</v>
      </c>
      <c r="C3431" s="2">
        <v>37811741</v>
      </c>
      <c r="D3431" s="2">
        <v>338939333</v>
      </c>
      <c r="E3431" s="2" t="s">
        <v>59</v>
      </c>
      <c r="F3431" s="2" t="s">
        <v>60</v>
      </c>
      <c r="G3431" s="2" t="s">
        <v>1081</v>
      </c>
      <c r="H3431" s="2" t="s">
        <v>5608</v>
      </c>
      <c r="I3431" s="2">
        <v>781458385</v>
      </c>
      <c r="J3431" s="2" t="s">
        <v>17000</v>
      </c>
      <c r="K3431" s="2">
        <v>14</v>
      </c>
      <c r="L3431" s="2" t="s">
        <v>63</v>
      </c>
      <c r="M3431" s="2" t="s">
        <v>64</v>
      </c>
      <c r="N3431" s="3">
        <v>45230</v>
      </c>
      <c r="O3431" s="2" t="s">
        <v>65</v>
      </c>
      <c r="Q3431" s="2" t="s">
        <v>66</v>
      </c>
      <c r="R3431" s="3">
        <v>45655.468958333331</v>
      </c>
      <c r="S3431" s="2" t="s">
        <v>5637</v>
      </c>
      <c r="T3431" s="2" t="s">
        <v>156</v>
      </c>
      <c r="U3431" s="2" t="s">
        <v>69</v>
      </c>
      <c r="V3431" s="2" t="s">
        <v>17001</v>
      </c>
      <c r="W3431" s="2" t="s">
        <v>118</v>
      </c>
      <c r="X3431" s="2" t="s">
        <v>119</v>
      </c>
      <c r="Y3431" s="2" t="s">
        <v>621</v>
      </c>
      <c r="Z3431" s="2" t="s">
        <v>121</v>
      </c>
      <c r="AA3431" s="2" t="s">
        <v>121</v>
      </c>
      <c r="AB3431" s="2" t="s">
        <v>597</v>
      </c>
      <c r="AE3431" s="3">
        <v>45655.468969907408</v>
      </c>
      <c r="AF3431" s="2" t="s">
        <v>77</v>
      </c>
      <c r="AH3431" s="2" t="s">
        <v>78</v>
      </c>
      <c r="AI3431" s="2" t="s">
        <v>79</v>
      </c>
      <c r="AJ3431" s="2" t="s">
        <v>191</v>
      </c>
      <c r="AK3431" s="2" t="s">
        <v>17002</v>
      </c>
      <c r="AL3431" s="2" t="s">
        <v>5637</v>
      </c>
      <c r="AM3431" s="3">
        <v>45655.468993055554</v>
      </c>
      <c r="AN3431" s="2" t="s">
        <v>17002</v>
      </c>
      <c r="AP3431" s="2">
        <v>5536726</v>
      </c>
      <c r="AQ3431" s="2" t="s">
        <v>81</v>
      </c>
      <c r="AR3431" s="3">
        <v>45656.653298611112</v>
      </c>
      <c r="AS3431" s="2" t="s">
        <v>82</v>
      </c>
      <c r="AT3431" s="3">
        <v>45655.333333333336</v>
      </c>
      <c r="AU3431" s="2" t="s">
        <v>104</v>
      </c>
      <c r="AV3431" s="2" t="s">
        <v>125</v>
      </c>
      <c r="AW3431" s="2" t="s">
        <v>126</v>
      </c>
      <c r="AX3431" s="2" t="s">
        <v>556</v>
      </c>
      <c r="AZ3431" s="3">
        <v>45656.653298611112</v>
      </c>
      <c r="BB3431" s="2" t="s">
        <v>643</v>
      </c>
      <c r="BC3431" s="2" t="s">
        <v>644</v>
      </c>
      <c r="BD3431" s="2" t="s">
        <v>299</v>
      </c>
      <c r="BE3431" s="2" t="s">
        <v>17003</v>
      </c>
      <c r="BF3431" s="2" t="s">
        <v>91</v>
      </c>
    </row>
    <row r="3432" spans="1:58" x14ac:dyDescent="0.35">
      <c r="A3432" s="2">
        <v>2949009</v>
      </c>
      <c r="B3432" s="2" t="s">
        <v>720</v>
      </c>
      <c r="C3432" s="2">
        <v>33307301</v>
      </c>
      <c r="D3432" s="2">
        <v>339703357</v>
      </c>
      <c r="E3432" s="2" t="s">
        <v>59</v>
      </c>
      <c r="F3432" s="2" t="s">
        <v>60</v>
      </c>
      <c r="G3432" s="2" t="s">
        <v>132</v>
      </c>
      <c r="H3432" s="2" t="s">
        <v>753</v>
      </c>
      <c r="I3432" s="2">
        <v>775243939</v>
      </c>
      <c r="J3432" s="2" t="s">
        <v>17004</v>
      </c>
      <c r="K3432" s="2">
        <v>14</v>
      </c>
      <c r="L3432" s="2" t="s">
        <v>63</v>
      </c>
      <c r="M3432" s="2" t="s">
        <v>64</v>
      </c>
      <c r="N3432" s="3">
        <v>43168.434675925928</v>
      </c>
      <c r="O3432" s="2" t="s">
        <v>724</v>
      </c>
      <c r="Q3432" s="2" t="s">
        <v>66</v>
      </c>
      <c r="R3432" s="3">
        <v>45655.46912037037</v>
      </c>
      <c r="S3432" s="2" t="s">
        <v>1943</v>
      </c>
      <c r="T3432" s="2" t="s">
        <v>156</v>
      </c>
      <c r="U3432" s="2" t="s">
        <v>481</v>
      </c>
      <c r="V3432" s="2" t="s">
        <v>17005</v>
      </c>
      <c r="W3432" s="2" t="s">
        <v>250</v>
      </c>
      <c r="X3432" s="2" t="s">
        <v>250</v>
      </c>
      <c r="Y3432" s="2" t="s">
        <v>6488</v>
      </c>
      <c r="Z3432" s="2" t="s">
        <v>6489</v>
      </c>
      <c r="AA3432" s="2" t="s">
        <v>15856</v>
      </c>
      <c r="AB3432" s="2" t="s">
        <v>176</v>
      </c>
      <c r="AE3432" s="3">
        <v>45655.469131944446</v>
      </c>
      <c r="AF3432" s="2" t="s">
        <v>77</v>
      </c>
      <c r="AH3432" s="2" t="s">
        <v>142</v>
      </c>
      <c r="AI3432" s="2" t="s">
        <v>255</v>
      </c>
      <c r="AJ3432" s="2" t="s">
        <v>256</v>
      </c>
      <c r="AK3432" s="2" t="s">
        <v>17006</v>
      </c>
      <c r="AL3432" s="2" t="s">
        <v>1943</v>
      </c>
      <c r="AM3432" s="3">
        <v>45655.469155092593</v>
      </c>
      <c r="AN3432" s="2" t="s">
        <v>17006</v>
      </c>
      <c r="AP3432" s="2">
        <v>5536727</v>
      </c>
      <c r="AQ3432" s="2" t="s">
        <v>81</v>
      </c>
      <c r="AR3432" s="3">
        <v>45656.477997685186</v>
      </c>
      <c r="AS3432" s="2" t="s">
        <v>82</v>
      </c>
      <c r="AT3432" s="3">
        <v>45655.298611111109</v>
      </c>
      <c r="AU3432" s="2" t="s">
        <v>104</v>
      </c>
      <c r="AV3432" s="2" t="s">
        <v>1817</v>
      </c>
      <c r="AW3432" s="2" t="s">
        <v>1818</v>
      </c>
      <c r="AX3432" s="2" t="s">
        <v>2256</v>
      </c>
      <c r="AZ3432" s="3">
        <v>45656.477997685186</v>
      </c>
      <c r="BB3432" s="2" t="s">
        <v>261</v>
      </c>
      <c r="BC3432" s="2" t="s">
        <v>262</v>
      </c>
      <c r="BD3432" s="2" t="s">
        <v>263</v>
      </c>
      <c r="BE3432" s="2" t="s">
        <v>16681</v>
      </c>
      <c r="BF3432" s="2" t="s">
        <v>1920</v>
      </c>
    </row>
    <row r="3433" spans="1:58" x14ac:dyDescent="0.35">
      <c r="A3433" s="2">
        <v>2949010</v>
      </c>
      <c r="B3433" s="2" t="s">
        <v>58</v>
      </c>
      <c r="C3433" s="2">
        <v>35415921</v>
      </c>
      <c r="D3433" s="2">
        <v>338603934</v>
      </c>
      <c r="E3433" s="2" t="s">
        <v>59</v>
      </c>
      <c r="F3433" s="2" t="s">
        <v>60</v>
      </c>
      <c r="G3433" s="2" t="s">
        <v>739</v>
      </c>
      <c r="H3433" s="2" t="s">
        <v>17007</v>
      </c>
      <c r="I3433" s="2">
        <v>771577779</v>
      </c>
      <c r="J3433" s="2" t="s">
        <v>17008</v>
      </c>
      <c r="K3433" s="2">
        <v>12</v>
      </c>
      <c r="L3433" s="2" t="s">
        <v>63</v>
      </c>
      <c r="M3433" s="2" t="s">
        <v>64</v>
      </c>
      <c r="N3433" s="3">
        <v>44805</v>
      </c>
      <c r="O3433" s="2" t="s">
        <v>647</v>
      </c>
      <c r="Q3433" s="2" t="s">
        <v>66</v>
      </c>
      <c r="R3433" s="3">
        <v>45655.469270833331</v>
      </c>
      <c r="S3433" s="2" t="s">
        <v>5934</v>
      </c>
      <c r="T3433" s="2" t="s">
        <v>156</v>
      </c>
      <c r="U3433" s="2" t="s">
        <v>69</v>
      </c>
      <c r="V3433" s="2" t="s">
        <v>17009</v>
      </c>
      <c r="W3433" s="2" t="s">
        <v>71</v>
      </c>
      <c r="X3433" s="2" t="s">
        <v>317</v>
      </c>
      <c r="Y3433" s="2" t="s">
        <v>3751</v>
      </c>
      <c r="Z3433" s="2" t="s">
        <v>99</v>
      </c>
      <c r="AA3433" s="2" t="s">
        <v>100</v>
      </c>
      <c r="AB3433" s="2" t="s">
        <v>176</v>
      </c>
      <c r="AC3433" s="2">
        <v>146</v>
      </c>
      <c r="AE3433" s="3">
        <v>45655.469282407408</v>
      </c>
      <c r="AF3433" s="2" t="s">
        <v>77</v>
      </c>
      <c r="AH3433" s="2" t="s">
        <v>142</v>
      </c>
      <c r="AI3433" s="2" t="s">
        <v>79</v>
      </c>
      <c r="AJ3433" s="2" t="s">
        <v>123</v>
      </c>
      <c r="AK3433" s="2" t="s">
        <v>15477</v>
      </c>
      <c r="AL3433" s="2" t="s">
        <v>5934</v>
      </c>
      <c r="AM3433" s="3">
        <v>45655.469317129631</v>
      </c>
      <c r="AN3433" s="2" t="s">
        <v>15477</v>
      </c>
      <c r="AP3433" s="2">
        <v>5536728</v>
      </c>
      <c r="AQ3433" s="2" t="s">
        <v>81</v>
      </c>
      <c r="AR3433" s="3">
        <v>45656.690925925926</v>
      </c>
      <c r="AS3433" s="2" t="s">
        <v>82</v>
      </c>
      <c r="AT3433" s="3">
        <v>45655.333333333336</v>
      </c>
      <c r="AU3433" s="2" t="s">
        <v>104</v>
      </c>
      <c r="AV3433" s="2" t="s">
        <v>321</v>
      </c>
      <c r="AW3433" s="2" t="s">
        <v>322</v>
      </c>
      <c r="AX3433" s="2" t="s">
        <v>4896</v>
      </c>
      <c r="AZ3433" s="3">
        <v>45656.690925925926</v>
      </c>
      <c r="BB3433" s="2" t="s">
        <v>1608</v>
      </c>
      <c r="BC3433" s="2" t="s">
        <v>1609</v>
      </c>
      <c r="BD3433" s="2" t="s">
        <v>1610</v>
      </c>
      <c r="BE3433" s="2" t="s">
        <v>17010</v>
      </c>
      <c r="BF3433" s="2" t="s">
        <v>1853</v>
      </c>
    </row>
    <row r="3434" spans="1:58" x14ac:dyDescent="0.35">
      <c r="A3434" s="2">
        <v>2949011</v>
      </c>
      <c r="B3434" s="2" t="s">
        <v>58</v>
      </c>
      <c r="C3434" s="2">
        <v>44806481</v>
      </c>
      <c r="D3434" s="2">
        <v>338801694</v>
      </c>
      <c r="E3434" s="2" t="s">
        <v>59</v>
      </c>
      <c r="F3434" s="2" t="s">
        <v>60</v>
      </c>
      <c r="G3434" s="2" t="s">
        <v>626</v>
      </c>
      <c r="H3434" s="2" t="s">
        <v>17011</v>
      </c>
      <c r="I3434" s="2">
        <v>778736586</v>
      </c>
      <c r="J3434" s="2" t="s">
        <v>1636</v>
      </c>
      <c r="K3434" s="2">
        <v>13</v>
      </c>
      <c r="L3434" s="2" t="s">
        <v>305</v>
      </c>
      <c r="M3434" s="2" t="s">
        <v>64</v>
      </c>
      <c r="N3434" s="3">
        <v>45638.475335648145</v>
      </c>
      <c r="O3434" s="2" t="s">
        <v>65</v>
      </c>
      <c r="Q3434" s="2" t="s">
        <v>66</v>
      </c>
      <c r="R3434" s="3">
        <v>45655.470648148148</v>
      </c>
      <c r="S3434" s="2" t="s">
        <v>6812</v>
      </c>
      <c r="T3434" s="2" t="s">
        <v>703</v>
      </c>
      <c r="U3434" s="2" t="s">
        <v>3130</v>
      </c>
      <c r="V3434" s="2" t="s">
        <v>17012</v>
      </c>
      <c r="W3434" s="2" t="s">
        <v>336</v>
      </c>
      <c r="X3434" s="2" t="s">
        <v>336</v>
      </c>
      <c r="Y3434" s="2" t="s">
        <v>1448</v>
      </c>
      <c r="Z3434" s="2" t="s">
        <v>3169</v>
      </c>
      <c r="AA3434" s="2" t="s">
        <v>3169</v>
      </c>
      <c r="AB3434" s="2" t="s">
        <v>3630</v>
      </c>
      <c r="AE3434" s="3">
        <v>45655.470659722225</v>
      </c>
      <c r="AF3434" s="2" t="s">
        <v>77</v>
      </c>
      <c r="AH3434" s="2" t="s">
        <v>78</v>
      </c>
      <c r="AI3434" s="2" t="s">
        <v>79</v>
      </c>
      <c r="AJ3434" s="2" t="s">
        <v>191</v>
      </c>
      <c r="AK3434" s="2" t="s">
        <v>17013</v>
      </c>
      <c r="AL3434" s="2" t="s">
        <v>6812</v>
      </c>
      <c r="AM3434" s="3">
        <v>45655.470694444448</v>
      </c>
      <c r="AN3434" s="2" t="s">
        <v>17013</v>
      </c>
      <c r="AP3434" s="2">
        <v>5536732</v>
      </c>
      <c r="AQ3434" s="2" t="s">
        <v>81</v>
      </c>
      <c r="AR3434" s="3">
        <v>45656.426759259259</v>
      </c>
      <c r="AS3434" s="2" t="s">
        <v>82</v>
      </c>
      <c r="AT3434" s="3">
        <v>45655.333333333336</v>
      </c>
      <c r="AU3434" s="2" t="s">
        <v>104</v>
      </c>
      <c r="AV3434" s="2" t="s">
        <v>583</v>
      </c>
      <c r="AW3434" s="2" t="s">
        <v>584</v>
      </c>
      <c r="AX3434" s="2" t="s">
        <v>585</v>
      </c>
      <c r="AZ3434" s="3">
        <v>45656.426759259259</v>
      </c>
      <c r="BB3434" s="2" t="s">
        <v>225</v>
      </c>
      <c r="BC3434" s="2" t="s">
        <v>226</v>
      </c>
      <c r="BD3434" s="2" t="s">
        <v>89</v>
      </c>
      <c r="BE3434" s="2" t="s">
        <v>17014</v>
      </c>
      <c r="BF3434" s="2" t="s">
        <v>243</v>
      </c>
    </row>
    <row r="3435" spans="1:58" x14ac:dyDescent="0.35">
      <c r="A3435" s="2">
        <v>2949012</v>
      </c>
      <c r="B3435" s="2" t="s">
        <v>58</v>
      </c>
      <c r="C3435" s="2">
        <v>41619531</v>
      </c>
      <c r="D3435" s="2">
        <v>338445801</v>
      </c>
      <c r="E3435" s="2" t="s">
        <v>59</v>
      </c>
      <c r="F3435" s="2" t="s">
        <v>60</v>
      </c>
      <c r="G3435" s="2" t="s">
        <v>17015</v>
      </c>
      <c r="I3435" s="2">
        <v>776527481</v>
      </c>
      <c r="J3435" s="2" t="s">
        <v>134</v>
      </c>
      <c r="K3435" s="2">
        <v>20</v>
      </c>
      <c r="L3435" s="2" t="s">
        <v>357</v>
      </c>
      <c r="M3435" s="2" t="s">
        <v>358</v>
      </c>
      <c r="N3435" s="3">
        <v>45492.67291666667</v>
      </c>
      <c r="O3435" s="2" t="s">
        <v>537</v>
      </c>
      <c r="Q3435" s="2" t="s">
        <v>66</v>
      </c>
      <c r="R3435" s="3">
        <v>45655.470914351848</v>
      </c>
      <c r="S3435" s="2" t="s">
        <v>3828</v>
      </c>
      <c r="T3435" s="2" t="s">
        <v>334</v>
      </c>
      <c r="U3435" s="2" t="s">
        <v>69</v>
      </c>
      <c r="V3435" s="2" t="s">
        <v>4101</v>
      </c>
      <c r="W3435" s="2" t="s">
        <v>118</v>
      </c>
      <c r="X3435" s="2" t="s">
        <v>271</v>
      </c>
      <c r="Y3435" s="2" t="s">
        <v>16119</v>
      </c>
      <c r="Z3435" s="2" t="s">
        <v>273</v>
      </c>
      <c r="AA3435" s="2" t="s">
        <v>1478</v>
      </c>
      <c r="AB3435" s="2" t="s">
        <v>176</v>
      </c>
      <c r="AE3435" s="3">
        <v>45655.471122685187</v>
      </c>
      <c r="AF3435" s="2" t="s">
        <v>543</v>
      </c>
      <c r="AG3435" s="2">
        <v>48</v>
      </c>
      <c r="AH3435" s="2" t="s">
        <v>78</v>
      </c>
      <c r="AI3435" s="2" t="s">
        <v>363</v>
      </c>
      <c r="AJ3435" s="2" t="s">
        <v>364</v>
      </c>
      <c r="AK3435" s="2" t="s">
        <v>17016</v>
      </c>
      <c r="AL3435" s="2" t="s">
        <v>3828</v>
      </c>
      <c r="AM3435" s="3">
        <v>45655.47115740741</v>
      </c>
      <c r="AO3435" s="2" t="s">
        <v>3828</v>
      </c>
      <c r="AP3435" s="2">
        <v>5536733</v>
      </c>
      <c r="AQ3435" s="2" t="s">
        <v>81</v>
      </c>
      <c r="AR3435" s="3">
        <v>45656.627164351848</v>
      </c>
      <c r="AS3435" s="2" t="s">
        <v>82</v>
      </c>
      <c r="AT3435" s="3">
        <v>45655.333333333336</v>
      </c>
      <c r="AU3435" s="2" t="s">
        <v>104</v>
      </c>
      <c r="AV3435" s="2" t="s">
        <v>277</v>
      </c>
      <c r="AW3435" s="2" t="s">
        <v>278</v>
      </c>
      <c r="AX3435" s="2" t="s">
        <v>1211</v>
      </c>
      <c r="AY3435" s="3">
        <v>45657.471122685187</v>
      </c>
      <c r="AZ3435" s="3">
        <v>45656.627164351848</v>
      </c>
      <c r="BA3435" s="2" t="s">
        <v>460</v>
      </c>
      <c r="BB3435" s="2" t="s">
        <v>408</v>
      </c>
      <c r="BC3435" s="2" t="s">
        <v>409</v>
      </c>
      <c r="BD3435" s="2" t="s">
        <v>410</v>
      </c>
      <c r="BE3435" s="2" t="s">
        <v>4674</v>
      </c>
      <c r="BF3435" s="2" t="s">
        <v>802</v>
      </c>
    </row>
    <row r="3436" spans="1:58" x14ac:dyDescent="0.35">
      <c r="A3436" s="2">
        <v>2949013</v>
      </c>
      <c r="B3436" s="2" t="s">
        <v>58</v>
      </c>
      <c r="C3436" s="2">
        <v>42284171</v>
      </c>
      <c r="D3436" s="2">
        <v>338200434</v>
      </c>
      <c r="E3436" s="2" t="s">
        <v>59</v>
      </c>
      <c r="F3436" s="2" t="s">
        <v>60</v>
      </c>
      <c r="G3436" s="2" t="s">
        <v>466</v>
      </c>
      <c r="H3436" s="2" t="s">
        <v>2492</v>
      </c>
      <c r="I3436" s="2">
        <v>784360785</v>
      </c>
      <c r="J3436" s="2" t="s">
        <v>17017</v>
      </c>
      <c r="K3436" s="2">
        <v>12</v>
      </c>
      <c r="L3436" s="2" t="s">
        <v>63</v>
      </c>
      <c r="M3436" s="2" t="s">
        <v>64</v>
      </c>
      <c r="N3436" s="3">
        <v>45590.625</v>
      </c>
      <c r="O3436" s="2" t="s">
        <v>65</v>
      </c>
      <c r="Q3436" s="2" t="s">
        <v>66</v>
      </c>
      <c r="R3436" s="3">
        <v>45655.472314814811</v>
      </c>
      <c r="S3436" s="2" t="s">
        <v>416</v>
      </c>
      <c r="T3436" s="2" t="s">
        <v>68</v>
      </c>
      <c r="U3436" s="2" t="s">
        <v>880</v>
      </c>
      <c r="V3436" s="2" t="s">
        <v>17018</v>
      </c>
      <c r="W3436" s="2" t="s">
        <v>71</v>
      </c>
      <c r="X3436" s="2" t="s">
        <v>317</v>
      </c>
      <c r="Y3436" s="2" t="s">
        <v>8588</v>
      </c>
      <c r="Z3436" s="2" t="s">
        <v>74</v>
      </c>
      <c r="AA3436" s="2" t="s">
        <v>2636</v>
      </c>
      <c r="AB3436" s="2" t="s">
        <v>17019</v>
      </c>
      <c r="AE3436" s="3">
        <v>45655.472314814811</v>
      </c>
      <c r="AF3436" s="2" t="s">
        <v>77</v>
      </c>
      <c r="AH3436" s="2" t="s">
        <v>142</v>
      </c>
      <c r="AI3436" s="2" t="s">
        <v>79</v>
      </c>
      <c r="AJ3436" s="2" t="s">
        <v>3683</v>
      </c>
      <c r="AK3436" s="2" t="s">
        <v>17018</v>
      </c>
      <c r="AL3436" s="2" t="s">
        <v>416</v>
      </c>
      <c r="AM3436" s="3">
        <v>45655.472349537034</v>
      </c>
      <c r="AN3436" s="2" t="s">
        <v>17018</v>
      </c>
      <c r="AP3436" s="2">
        <v>5536734</v>
      </c>
      <c r="AQ3436" s="2" t="s">
        <v>81</v>
      </c>
      <c r="AR3436" s="3">
        <v>45656.497245370374</v>
      </c>
      <c r="AS3436" s="2" t="s">
        <v>82</v>
      </c>
      <c r="AT3436" s="3">
        <v>45655.333333333336</v>
      </c>
      <c r="AU3436" s="2" t="s">
        <v>104</v>
      </c>
      <c r="AV3436" s="2" t="s">
        <v>321</v>
      </c>
      <c r="AW3436" s="2" t="s">
        <v>322</v>
      </c>
      <c r="AX3436" s="2" t="s">
        <v>6390</v>
      </c>
      <c r="AZ3436" s="3">
        <v>45656.497245370374</v>
      </c>
      <c r="BB3436" s="2" t="s">
        <v>488</v>
      </c>
      <c r="BC3436" s="2" t="s">
        <v>489</v>
      </c>
      <c r="BD3436" s="2" t="s">
        <v>490</v>
      </c>
      <c r="BE3436" s="2" t="s">
        <v>17020</v>
      </c>
      <c r="BF3436" s="2" t="s">
        <v>492</v>
      </c>
    </row>
    <row r="3437" spans="1:58" x14ac:dyDescent="0.35">
      <c r="A3437" s="2">
        <v>2949016</v>
      </c>
      <c r="B3437" s="2" t="s">
        <v>58</v>
      </c>
      <c r="C3437" s="2">
        <v>44742481</v>
      </c>
      <c r="D3437" s="2">
        <v>338433887</v>
      </c>
      <c r="E3437" s="2" t="s">
        <v>59</v>
      </c>
      <c r="F3437" s="2" t="s">
        <v>60</v>
      </c>
      <c r="G3437" s="2" t="s">
        <v>17021</v>
      </c>
      <c r="H3437" s="2" t="s">
        <v>229</v>
      </c>
      <c r="I3437" s="2">
        <v>776467467</v>
      </c>
      <c r="J3437" s="2" t="s">
        <v>172</v>
      </c>
      <c r="K3437" s="2">
        <v>13</v>
      </c>
      <c r="L3437" s="2" t="s">
        <v>63</v>
      </c>
      <c r="M3437" s="2" t="s">
        <v>64</v>
      </c>
      <c r="N3437" s="3">
        <v>45628.740011574075</v>
      </c>
      <c r="O3437" s="2" t="s">
        <v>65</v>
      </c>
      <c r="Q3437" s="2" t="s">
        <v>66</v>
      </c>
      <c r="R3437" s="3">
        <v>45655.473252314812</v>
      </c>
      <c r="S3437" s="2" t="s">
        <v>4735</v>
      </c>
      <c r="T3437" s="2" t="s">
        <v>156</v>
      </c>
      <c r="U3437" s="2" t="s">
        <v>69</v>
      </c>
      <c r="V3437" s="2" t="s">
        <v>17022</v>
      </c>
      <c r="W3437" s="2" t="s">
        <v>71</v>
      </c>
      <c r="X3437" s="2" t="s">
        <v>72</v>
      </c>
      <c r="Y3437" s="2" t="s">
        <v>10441</v>
      </c>
      <c r="Z3437" s="2" t="s">
        <v>74</v>
      </c>
      <c r="AA3437" s="2" t="s">
        <v>74</v>
      </c>
      <c r="AB3437" s="2" t="s">
        <v>176</v>
      </c>
      <c r="AE3437" s="3">
        <v>45655.473263888889</v>
      </c>
      <c r="AF3437" s="2" t="s">
        <v>77</v>
      </c>
      <c r="AH3437" s="2" t="s">
        <v>78</v>
      </c>
      <c r="AI3437" s="2" t="s">
        <v>79</v>
      </c>
      <c r="AJ3437" s="2" t="s">
        <v>144</v>
      </c>
      <c r="AK3437" s="2" t="s">
        <v>17023</v>
      </c>
      <c r="AL3437" s="2" t="s">
        <v>4735</v>
      </c>
      <c r="AM3437" s="3">
        <v>45655.473298611112</v>
      </c>
      <c r="AN3437" s="2" t="s">
        <v>17023</v>
      </c>
      <c r="AP3437" s="2">
        <v>5536736</v>
      </c>
      <c r="AQ3437" s="2" t="s">
        <v>81</v>
      </c>
      <c r="AR3437" s="3">
        <v>45656.441180555557</v>
      </c>
      <c r="AS3437" s="2" t="s">
        <v>82</v>
      </c>
      <c r="AT3437" s="3">
        <v>45655.333333333336</v>
      </c>
      <c r="AU3437" s="2" t="s">
        <v>104</v>
      </c>
      <c r="AV3437" s="2" t="s">
        <v>84</v>
      </c>
      <c r="AW3437" s="2" t="s">
        <v>85</v>
      </c>
      <c r="AX3437" s="2" t="s">
        <v>886</v>
      </c>
      <c r="AZ3437" s="3">
        <v>45656.441180555557</v>
      </c>
      <c r="BB3437" s="2" t="s">
        <v>5813</v>
      </c>
      <c r="BC3437" s="2" t="s">
        <v>2629</v>
      </c>
      <c r="BD3437" s="2" t="s">
        <v>89</v>
      </c>
      <c r="BE3437" s="2" t="s">
        <v>17024</v>
      </c>
      <c r="BF3437" s="2" t="s">
        <v>560</v>
      </c>
    </row>
    <row r="3438" spans="1:58" x14ac:dyDescent="0.35">
      <c r="A3438" s="2">
        <v>2949020</v>
      </c>
      <c r="B3438" s="2" t="s">
        <v>58</v>
      </c>
      <c r="C3438" s="2">
        <v>43613731</v>
      </c>
      <c r="D3438" s="2">
        <v>338643323</v>
      </c>
      <c r="E3438" s="2" t="s">
        <v>59</v>
      </c>
      <c r="F3438" s="2" t="s">
        <v>60</v>
      </c>
      <c r="G3438" s="2" t="s">
        <v>1921</v>
      </c>
      <c r="H3438" s="2" t="s">
        <v>17025</v>
      </c>
      <c r="I3438" s="2">
        <v>774431896</v>
      </c>
      <c r="J3438" s="2" t="s">
        <v>14160</v>
      </c>
      <c r="K3438" s="2">
        <v>12</v>
      </c>
      <c r="L3438" s="2" t="s">
        <v>63</v>
      </c>
      <c r="M3438" s="2" t="s">
        <v>64</v>
      </c>
      <c r="N3438" s="3">
        <v>45498.041666666664</v>
      </c>
      <c r="O3438" s="2" t="s">
        <v>187</v>
      </c>
      <c r="Q3438" s="2" t="s">
        <v>66</v>
      </c>
      <c r="R3438" s="3">
        <v>45655.477476851855</v>
      </c>
      <c r="S3438" s="2" t="s">
        <v>5004</v>
      </c>
      <c r="T3438" s="2" t="s">
        <v>156</v>
      </c>
      <c r="U3438" s="2" t="s">
        <v>69</v>
      </c>
      <c r="V3438" s="2" t="s">
        <v>17026</v>
      </c>
      <c r="W3438" s="2" t="s">
        <v>288</v>
      </c>
      <c r="X3438" s="2" t="s">
        <v>775</v>
      </c>
      <c r="Y3438" s="2" t="s">
        <v>17027</v>
      </c>
      <c r="Z3438" s="2" t="s">
        <v>652</v>
      </c>
      <c r="AA3438" s="2" t="s">
        <v>5616</v>
      </c>
      <c r="AB3438" s="2" t="s">
        <v>5616</v>
      </c>
      <c r="AE3438" s="3">
        <v>45655.477488425924</v>
      </c>
      <c r="AF3438" s="2" t="s">
        <v>77</v>
      </c>
      <c r="AH3438" s="2" t="s">
        <v>78</v>
      </c>
      <c r="AI3438" s="2" t="s">
        <v>79</v>
      </c>
      <c r="AJ3438" s="2" t="s">
        <v>123</v>
      </c>
      <c r="AK3438" s="2" t="s">
        <v>17028</v>
      </c>
      <c r="AL3438" s="2" t="s">
        <v>5004</v>
      </c>
      <c r="AM3438" s="3">
        <v>45655.477523148147</v>
      </c>
      <c r="AN3438" s="2" t="s">
        <v>17028</v>
      </c>
      <c r="AP3438" s="2">
        <v>5536740</v>
      </c>
      <c r="AQ3438" s="2" t="s">
        <v>81</v>
      </c>
      <c r="AR3438" s="3">
        <v>45656.571597222224</v>
      </c>
      <c r="AS3438" s="2" t="s">
        <v>82</v>
      </c>
      <c r="AT3438" s="3">
        <v>45655.333333333336</v>
      </c>
      <c r="AU3438" s="2" t="s">
        <v>104</v>
      </c>
      <c r="AV3438" s="2" t="s">
        <v>781</v>
      </c>
      <c r="AW3438" s="2" t="s">
        <v>782</v>
      </c>
      <c r="AX3438" s="2" t="s">
        <v>6250</v>
      </c>
      <c r="AZ3438" s="3">
        <v>45656.571597222224</v>
      </c>
      <c r="BB3438" s="2" t="s">
        <v>439</v>
      </c>
      <c r="BC3438" s="2" t="s">
        <v>440</v>
      </c>
      <c r="BD3438" s="2" t="s">
        <v>263</v>
      </c>
      <c r="BE3438" s="2" t="s">
        <v>17029</v>
      </c>
      <c r="BF3438" s="2" t="s">
        <v>576</v>
      </c>
    </row>
    <row r="3439" spans="1:58" x14ac:dyDescent="0.35">
      <c r="A3439" s="2">
        <v>2949021</v>
      </c>
      <c r="B3439" s="2" t="s">
        <v>58</v>
      </c>
      <c r="C3439" s="2">
        <v>37353401</v>
      </c>
      <c r="D3439" s="2">
        <v>339766701</v>
      </c>
      <c r="E3439" s="2" t="s">
        <v>59</v>
      </c>
      <c r="F3439" s="2" t="s">
        <v>60</v>
      </c>
      <c r="G3439" s="2" t="s">
        <v>927</v>
      </c>
      <c r="H3439" s="2" t="s">
        <v>17030</v>
      </c>
      <c r="I3439" s="2">
        <v>776433303</v>
      </c>
      <c r="J3439" s="2" t="s">
        <v>4408</v>
      </c>
      <c r="K3439" s="2">
        <v>14</v>
      </c>
      <c r="L3439" s="2" t="s">
        <v>63</v>
      </c>
      <c r="M3439" s="2" t="s">
        <v>64</v>
      </c>
      <c r="N3439" s="3">
        <v>44940.597222222219</v>
      </c>
      <c r="O3439" s="2" t="s">
        <v>65</v>
      </c>
      <c r="Q3439" s="2" t="s">
        <v>66</v>
      </c>
      <c r="R3439" s="3">
        <v>45655.47861111111</v>
      </c>
      <c r="S3439" s="2" t="s">
        <v>2422</v>
      </c>
      <c r="T3439" s="2" t="s">
        <v>68</v>
      </c>
      <c r="U3439" s="2" t="s">
        <v>69</v>
      </c>
      <c r="V3439" s="2" t="s">
        <v>17031</v>
      </c>
      <c r="W3439" s="2" t="s">
        <v>250</v>
      </c>
      <c r="X3439" s="2" t="s">
        <v>251</v>
      </c>
      <c r="Y3439" s="2" t="s">
        <v>15520</v>
      </c>
      <c r="Z3439" s="2" t="s">
        <v>253</v>
      </c>
      <c r="AA3439" s="2" t="s">
        <v>15521</v>
      </c>
      <c r="AB3439" s="2" t="s">
        <v>176</v>
      </c>
      <c r="AE3439" s="3">
        <v>45655.47861111111</v>
      </c>
      <c r="AF3439" s="2" t="s">
        <v>77</v>
      </c>
      <c r="AH3439" s="2" t="s">
        <v>78</v>
      </c>
      <c r="AI3439" s="2" t="s">
        <v>79</v>
      </c>
      <c r="AJ3439" s="2" t="s">
        <v>123</v>
      </c>
      <c r="AK3439" s="2" t="s">
        <v>13409</v>
      </c>
      <c r="AL3439" s="2" t="s">
        <v>2422</v>
      </c>
      <c r="AM3439" s="3">
        <v>45655.478645833333</v>
      </c>
      <c r="AN3439" s="2" t="s">
        <v>13409</v>
      </c>
      <c r="AP3439" s="2">
        <v>5536745</v>
      </c>
      <c r="AQ3439" s="2" t="s">
        <v>81</v>
      </c>
      <c r="AR3439" s="3">
        <v>45656.679872685185</v>
      </c>
      <c r="AS3439" s="2" t="s">
        <v>82</v>
      </c>
      <c r="AT3439" s="3">
        <v>45655.333333333336</v>
      </c>
      <c r="AU3439" s="2" t="s">
        <v>104</v>
      </c>
      <c r="AV3439" s="2" t="s">
        <v>258</v>
      </c>
      <c r="AW3439" s="2" t="s">
        <v>259</v>
      </c>
      <c r="AX3439" s="2" t="s">
        <v>1441</v>
      </c>
      <c r="AZ3439" s="3">
        <v>45656.679872685185</v>
      </c>
      <c r="BB3439" s="2" t="s">
        <v>557</v>
      </c>
      <c r="BC3439" s="2" t="s">
        <v>558</v>
      </c>
      <c r="BD3439" s="2" t="s">
        <v>181</v>
      </c>
      <c r="BE3439" s="2" t="s">
        <v>3223</v>
      </c>
      <c r="BF3439" s="2" t="s">
        <v>1901</v>
      </c>
    </row>
    <row r="3440" spans="1:58" x14ac:dyDescent="0.35">
      <c r="A3440" s="2">
        <v>2949023</v>
      </c>
      <c r="B3440" s="2" t="s">
        <v>58</v>
      </c>
      <c r="C3440" s="2">
        <v>33998871</v>
      </c>
      <c r="D3440" s="2">
        <v>338348980</v>
      </c>
      <c r="E3440" s="2" t="s">
        <v>59</v>
      </c>
      <c r="F3440" s="2" t="s">
        <v>60</v>
      </c>
      <c r="G3440" s="2" t="s">
        <v>17032</v>
      </c>
      <c r="I3440" s="2" t="s">
        <v>4641</v>
      </c>
      <c r="J3440" s="2">
        <v>781017272</v>
      </c>
      <c r="K3440" s="2">
        <v>20</v>
      </c>
      <c r="L3440" s="2" t="s">
        <v>2128</v>
      </c>
      <c r="M3440" s="2" t="s">
        <v>1152</v>
      </c>
      <c r="N3440" s="3">
        <v>44949.655775462961</v>
      </c>
      <c r="O3440" s="2" t="s">
        <v>2129</v>
      </c>
      <c r="Q3440" s="2" t="s">
        <v>66</v>
      </c>
      <c r="R3440" s="3">
        <v>45655.479039351849</v>
      </c>
      <c r="S3440" s="2" t="s">
        <v>14808</v>
      </c>
      <c r="T3440" s="2" t="s">
        <v>334</v>
      </c>
      <c r="U3440" s="2" t="s">
        <v>69</v>
      </c>
      <c r="V3440" s="2" t="s">
        <v>17033</v>
      </c>
      <c r="W3440" s="2" t="s">
        <v>400</v>
      </c>
      <c r="X3440" s="2" t="s">
        <v>419</v>
      </c>
      <c r="Y3440" s="2" t="s">
        <v>11601</v>
      </c>
      <c r="Z3440" s="2" t="s">
        <v>3735</v>
      </c>
      <c r="AA3440" s="2" t="s">
        <v>3735</v>
      </c>
      <c r="AB3440" s="2" t="s">
        <v>176</v>
      </c>
      <c r="AE3440" s="3">
        <v>45656.470185185186</v>
      </c>
      <c r="AF3440" s="2" t="s">
        <v>77</v>
      </c>
      <c r="AH3440" s="2" t="s">
        <v>142</v>
      </c>
      <c r="AI3440" s="2" t="s">
        <v>58</v>
      </c>
      <c r="AJ3440" s="2" t="s">
        <v>101</v>
      </c>
      <c r="AK3440" s="2" t="s">
        <v>17034</v>
      </c>
      <c r="AL3440" s="2" t="s">
        <v>243</v>
      </c>
      <c r="AM3440" s="3">
        <v>45656.470300925925</v>
      </c>
      <c r="AN3440" s="2" t="s">
        <v>17034</v>
      </c>
      <c r="AO3440" s="2" t="s">
        <v>243</v>
      </c>
      <c r="AP3440" s="2">
        <v>5539852</v>
      </c>
      <c r="AQ3440" s="2" t="s">
        <v>81</v>
      </c>
      <c r="AR3440" s="3">
        <v>45656.635706018518</v>
      </c>
      <c r="AS3440" s="2" t="s">
        <v>82</v>
      </c>
      <c r="AT3440" s="3">
        <v>45656.333333333336</v>
      </c>
      <c r="AU3440" s="2" t="s">
        <v>104</v>
      </c>
      <c r="AV3440" s="2" t="s">
        <v>803</v>
      </c>
      <c r="AW3440" s="2" t="s">
        <v>804</v>
      </c>
      <c r="AX3440" s="2" t="s">
        <v>805</v>
      </c>
      <c r="AZ3440" s="3">
        <v>45656.635706018518</v>
      </c>
      <c r="BB3440" s="2" t="s">
        <v>108</v>
      </c>
      <c r="BC3440" s="2" t="s">
        <v>109</v>
      </c>
      <c r="BD3440" s="2" t="s">
        <v>110</v>
      </c>
      <c r="BE3440" s="2" t="s">
        <v>16244</v>
      </c>
      <c r="BF3440" s="2" t="s">
        <v>293</v>
      </c>
    </row>
    <row r="3441" spans="1:58" x14ac:dyDescent="0.35">
      <c r="A3441" s="2">
        <v>2949026</v>
      </c>
      <c r="B3441" s="2" t="s">
        <v>244</v>
      </c>
      <c r="C3441" s="2">
        <v>42532661</v>
      </c>
      <c r="D3441" s="2">
        <v>338320491</v>
      </c>
      <c r="E3441" s="2" t="s">
        <v>59</v>
      </c>
      <c r="F3441" s="2" t="s">
        <v>60</v>
      </c>
      <c r="G3441" s="2" t="s">
        <v>2906</v>
      </c>
      <c r="H3441" s="2" t="s">
        <v>1396</v>
      </c>
      <c r="I3441" s="2">
        <v>776527844</v>
      </c>
      <c r="J3441" s="2" t="s">
        <v>3205</v>
      </c>
      <c r="K3441" s="2">
        <v>12</v>
      </c>
      <c r="L3441" s="2" t="s">
        <v>63</v>
      </c>
      <c r="M3441" s="2" t="s">
        <v>64</v>
      </c>
      <c r="N3441" s="3">
        <v>45436.666666666664</v>
      </c>
      <c r="O3441" s="2" t="s">
        <v>509</v>
      </c>
      <c r="Q3441" s="2" t="s">
        <v>66</v>
      </c>
      <c r="R3441" s="3">
        <v>45655.480150462965</v>
      </c>
      <c r="S3441" s="2" t="s">
        <v>988</v>
      </c>
      <c r="T3441" s="2" t="s">
        <v>703</v>
      </c>
      <c r="U3441" s="2" t="s">
        <v>157</v>
      </c>
      <c r="V3441" s="2" t="s">
        <v>17035</v>
      </c>
      <c r="W3441" s="2" t="s">
        <v>288</v>
      </c>
      <c r="X3441" s="2" t="s">
        <v>775</v>
      </c>
      <c r="Y3441" s="2" t="s">
        <v>6246</v>
      </c>
      <c r="Z3441" s="2" t="s">
        <v>1591</v>
      </c>
      <c r="AA3441" s="2" t="s">
        <v>1592</v>
      </c>
      <c r="AB3441" s="2" t="s">
        <v>176</v>
      </c>
      <c r="AE3441" s="3">
        <v>45655.480162037034</v>
      </c>
      <c r="AF3441" s="2" t="s">
        <v>77</v>
      </c>
      <c r="AH3441" s="2" t="s">
        <v>78</v>
      </c>
      <c r="AI3441" s="2" t="s">
        <v>275</v>
      </c>
      <c r="AJ3441" s="2" t="s">
        <v>276</v>
      </c>
      <c r="AK3441" s="2" t="s">
        <v>17036</v>
      </c>
      <c r="AL3441" s="2" t="s">
        <v>988</v>
      </c>
      <c r="AM3441" s="3">
        <v>45655.480196759258</v>
      </c>
      <c r="AN3441" s="2" t="s">
        <v>17036</v>
      </c>
      <c r="AP3441" s="2">
        <v>5536751</v>
      </c>
      <c r="AQ3441" s="2" t="s">
        <v>81</v>
      </c>
      <c r="AR3441" s="3">
        <v>45656.533275462964</v>
      </c>
      <c r="AS3441" s="2" t="s">
        <v>82</v>
      </c>
      <c r="AT3441" s="3">
        <v>45655.333333333336</v>
      </c>
      <c r="AU3441" s="2" t="s">
        <v>104</v>
      </c>
      <c r="AV3441" s="2" t="s">
        <v>781</v>
      </c>
      <c r="AW3441" s="2" t="s">
        <v>782</v>
      </c>
      <c r="AX3441" s="2" t="s">
        <v>783</v>
      </c>
      <c r="AZ3441" s="3">
        <v>45656.533275462964</v>
      </c>
      <c r="BB3441" s="2" t="s">
        <v>1695</v>
      </c>
      <c r="BC3441" s="2" t="s">
        <v>936</v>
      </c>
      <c r="BD3441" s="2" t="s">
        <v>1696</v>
      </c>
      <c r="BE3441" s="2" t="s">
        <v>17037</v>
      </c>
      <c r="BF3441" s="2" t="s">
        <v>284</v>
      </c>
    </row>
    <row r="3442" spans="1:58" x14ac:dyDescent="0.35">
      <c r="A3442" s="2">
        <v>2949029</v>
      </c>
      <c r="B3442" s="2" t="s">
        <v>58</v>
      </c>
      <c r="C3442" s="2">
        <v>39761341</v>
      </c>
      <c r="D3442" s="2">
        <v>338942519</v>
      </c>
      <c r="E3442" s="2" t="s">
        <v>59</v>
      </c>
      <c r="F3442" s="2" t="s">
        <v>60</v>
      </c>
      <c r="G3442" s="2" t="s">
        <v>10359</v>
      </c>
      <c r="H3442" s="2" t="s">
        <v>17038</v>
      </c>
      <c r="I3442" s="2">
        <v>783120355</v>
      </c>
      <c r="J3442" s="2" t="s">
        <v>2450</v>
      </c>
      <c r="K3442" s="2">
        <v>12</v>
      </c>
      <c r="L3442" s="2" t="s">
        <v>63</v>
      </c>
      <c r="M3442" s="2" t="s">
        <v>64</v>
      </c>
      <c r="N3442" s="3">
        <v>45556.453877314816</v>
      </c>
      <c r="O3442" s="2" t="s">
        <v>537</v>
      </c>
      <c r="Q3442" s="2" t="s">
        <v>66</v>
      </c>
      <c r="R3442" s="3">
        <v>45655.482071759259</v>
      </c>
      <c r="S3442" s="2" t="s">
        <v>1614</v>
      </c>
      <c r="T3442" s="2" t="s">
        <v>334</v>
      </c>
      <c r="U3442" s="2" t="s">
        <v>374</v>
      </c>
      <c r="V3442" s="2" t="s">
        <v>17039</v>
      </c>
      <c r="W3442" s="2" t="s">
        <v>118</v>
      </c>
      <c r="X3442" s="2" t="s">
        <v>119</v>
      </c>
      <c r="Y3442" s="2" t="s">
        <v>12626</v>
      </c>
      <c r="Z3442" s="2" t="s">
        <v>121</v>
      </c>
      <c r="AA3442" s="2" t="s">
        <v>11101</v>
      </c>
      <c r="AB3442" s="2" t="s">
        <v>176</v>
      </c>
      <c r="AE3442" s="3">
        <v>45655.482372685183</v>
      </c>
      <c r="AF3442" s="2" t="s">
        <v>342</v>
      </c>
      <c r="AH3442" s="2" t="s">
        <v>78</v>
      </c>
      <c r="AI3442" s="2" t="s">
        <v>363</v>
      </c>
      <c r="AJ3442" s="2" t="s">
        <v>364</v>
      </c>
      <c r="AK3442" s="2" t="s">
        <v>17040</v>
      </c>
      <c r="AL3442" s="2" t="s">
        <v>1614</v>
      </c>
      <c r="AM3442" s="3">
        <v>45655.482430555552</v>
      </c>
      <c r="AO3442" s="2" t="s">
        <v>1614</v>
      </c>
      <c r="AP3442" s="2">
        <v>5536755</v>
      </c>
      <c r="AQ3442" s="2" t="s">
        <v>81</v>
      </c>
      <c r="AR3442" s="3">
        <v>45656.521678240744</v>
      </c>
      <c r="AS3442" s="2" t="s">
        <v>82</v>
      </c>
      <c r="AT3442" s="3">
        <v>45655.333333333336</v>
      </c>
      <c r="AU3442" s="2" t="s">
        <v>104</v>
      </c>
      <c r="AV3442" s="2" t="s">
        <v>125</v>
      </c>
      <c r="AW3442" s="2" t="s">
        <v>126</v>
      </c>
      <c r="AX3442" s="2" t="s">
        <v>2627</v>
      </c>
      <c r="AZ3442" s="3">
        <v>45656.521678240744</v>
      </c>
      <c r="BB3442" s="2" t="s">
        <v>2628</v>
      </c>
      <c r="BC3442" s="2" t="s">
        <v>2629</v>
      </c>
      <c r="BD3442" s="2" t="s">
        <v>89</v>
      </c>
      <c r="BE3442" s="2" t="s">
        <v>17041</v>
      </c>
      <c r="BF3442" s="2" t="s">
        <v>91</v>
      </c>
    </row>
    <row r="3443" spans="1:58" x14ac:dyDescent="0.35">
      <c r="A3443" s="2">
        <v>2949030</v>
      </c>
      <c r="B3443" s="2" t="s">
        <v>58</v>
      </c>
      <c r="C3443" s="2">
        <v>41216391</v>
      </c>
      <c r="D3443" s="2">
        <v>338685245</v>
      </c>
      <c r="E3443" s="2" t="s">
        <v>59</v>
      </c>
      <c r="F3443" s="2" t="s">
        <v>60</v>
      </c>
      <c r="G3443" s="2" t="s">
        <v>3230</v>
      </c>
      <c r="H3443" s="2" t="s">
        <v>17042</v>
      </c>
      <c r="I3443" s="2">
        <v>777696842</v>
      </c>
      <c r="J3443" s="2" t="s">
        <v>17043</v>
      </c>
      <c r="K3443" s="2">
        <v>12</v>
      </c>
      <c r="L3443" s="2" t="s">
        <v>63</v>
      </c>
      <c r="M3443" s="2" t="s">
        <v>64</v>
      </c>
      <c r="N3443" s="3">
        <v>45114</v>
      </c>
      <c r="O3443" s="2" t="s">
        <v>65</v>
      </c>
      <c r="Q3443" s="2" t="s">
        <v>66</v>
      </c>
      <c r="R3443" s="3">
        <v>45655.48228009259</v>
      </c>
      <c r="S3443" s="2" t="s">
        <v>1545</v>
      </c>
      <c r="T3443" s="2" t="s">
        <v>68</v>
      </c>
      <c r="U3443" s="2" t="s">
        <v>69</v>
      </c>
      <c r="V3443" s="2" t="s">
        <v>5279</v>
      </c>
      <c r="W3443" s="2" t="s">
        <v>71</v>
      </c>
      <c r="X3443" s="2" t="s">
        <v>72</v>
      </c>
      <c r="Y3443" s="2" t="s">
        <v>2635</v>
      </c>
      <c r="Z3443" s="2" t="s">
        <v>74</v>
      </c>
      <c r="AA3443" s="2" t="s">
        <v>4283</v>
      </c>
      <c r="AB3443" s="2" t="s">
        <v>176</v>
      </c>
      <c r="AE3443" s="3">
        <v>45655.482291666667</v>
      </c>
      <c r="AF3443" s="2" t="s">
        <v>77</v>
      </c>
      <c r="AH3443" s="2" t="s">
        <v>78</v>
      </c>
      <c r="AI3443" s="2" t="s">
        <v>58</v>
      </c>
      <c r="AJ3443" s="2" t="s">
        <v>123</v>
      </c>
      <c r="AK3443" s="2" t="s">
        <v>5279</v>
      </c>
      <c r="AL3443" s="2" t="s">
        <v>1545</v>
      </c>
      <c r="AM3443" s="3">
        <v>45656.495254629626</v>
      </c>
      <c r="AN3443" s="2" t="s">
        <v>17044</v>
      </c>
      <c r="AO3443" s="2" t="s">
        <v>560</v>
      </c>
      <c r="AP3443" s="2">
        <v>5540113</v>
      </c>
      <c r="AQ3443" s="2" t="s">
        <v>81</v>
      </c>
      <c r="AR3443" s="3">
        <v>45656.685324074075</v>
      </c>
      <c r="AS3443" s="2" t="s">
        <v>82</v>
      </c>
      <c r="AT3443" s="3">
        <v>45656.333333333336</v>
      </c>
      <c r="AU3443" s="2" t="s">
        <v>83</v>
      </c>
      <c r="AV3443" s="2" t="s">
        <v>105</v>
      </c>
      <c r="AW3443" s="2" t="s">
        <v>106</v>
      </c>
      <c r="AX3443" s="2" t="s">
        <v>107</v>
      </c>
      <c r="AZ3443" s="3">
        <v>45656.685324074075</v>
      </c>
      <c r="BB3443" s="2" t="s">
        <v>108</v>
      </c>
      <c r="BC3443" s="2" t="s">
        <v>109</v>
      </c>
      <c r="BD3443" s="2" t="s">
        <v>110</v>
      </c>
      <c r="BE3443" s="2" t="s">
        <v>17045</v>
      </c>
      <c r="BF3443" s="2" t="s">
        <v>807</v>
      </c>
    </row>
    <row r="3444" spans="1:58" x14ac:dyDescent="0.35">
      <c r="A3444" s="2">
        <v>2949031</v>
      </c>
      <c r="B3444" s="2" t="s">
        <v>244</v>
      </c>
      <c r="C3444" s="2">
        <v>43072201</v>
      </c>
      <c r="D3444" s="2">
        <v>339483284</v>
      </c>
      <c r="E3444" s="2" t="s">
        <v>59</v>
      </c>
      <c r="F3444" s="2" t="s">
        <v>60</v>
      </c>
      <c r="G3444" s="2" t="s">
        <v>1040</v>
      </c>
      <c r="H3444" s="2" t="s">
        <v>478</v>
      </c>
      <c r="I3444" s="2">
        <v>785958828</v>
      </c>
      <c r="J3444" s="2" t="s">
        <v>17046</v>
      </c>
      <c r="K3444" s="2">
        <v>15</v>
      </c>
      <c r="L3444" s="2" t="s">
        <v>63</v>
      </c>
      <c r="M3444" s="2" t="s">
        <v>64</v>
      </c>
      <c r="N3444" s="3">
        <v>45563.583333333336</v>
      </c>
      <c r="O3444" s="2" t="s">
        <v>248</v>
      </c>
      <c r="Q3444" s="2" t="s">
        <v>66</v>
      </c>
      <c r="R3444" s="3">
        <v>45655.482708333337</v>
      </c>
      <c r="S3444" s="2" t="s">
        <v>1025</v>
      </c>
      <c r="T3444" s="2" t="s">
        <v>156</v>
      </c>
      <c r="U3444" s="2" t="s">
        <v>481</v>
      </c>
      <c r="V3444" s="2" t="s">
        <v>17047</v>
      </c>
      <c r="W3444" s="2" t="s">
        <v>336</v>
      </c>
      <c r="X3444" s="2" t="s">
        <v>336</v>
      </c>
      <c r="Y3444" s="2" t="s">
        <v>1115</v>
      </c>
      <c r="Z3444" s="2" t="s">
        <v>17048</v>
      </c>
      <c r="AA3444" s="2" t="s">
        <v>3079</v>
      </c>
      <c r="AB3444" s="2" t="s">
        <v>176</v>
      </c>
      <c r="AE3444" s="3">
        <v>45655.482708333337</v>
      </c>
      <c r="AF3444" s="2" t="s">
        <v>77</v>
      </c>
      <c r="AH3444" s="2" t="s">
        <v>142</v>
      </c>
      <c r="AI3444" s="2" t="s">
        <v>255</v>
      </c>
      <c r="AJ3444" s="2" t="s">
        <v>516</v>
      </c>
      <c r="AK3444" s="2" t="s">
        <v>17049</v>
      </c>
      <c r="AL3444" s="2" t="s">
        <v>1025</v>
      </c>
      <c r="AM3444" s="3">
        <v>45655.482743055552</v>
      </c>
      <c r="AN3444" s="2" t="s">
        <v>17049</v>
      </c>
      <c r="AP3444" s="2">
        <v>5536756</v>
      </c>
      <c r="AQ3444" s="2" t="s">
        <v>81</v>
      </c>
      <c r="AR3444" s="3">
        <v>45656.510185185187</v>
      </c>
      <c r="AS3444" s="2" t="s">
        <v>82</v>
      </c>
      <c r="AT3444" s="3">
        <v>45655.5625</v>
      </c>
      <c r="AU3444" s="2" t="s">
        <v>104</v>
      </c>
      <c r="AV3444" s="2" t="s">
        <v>583</v>
      </c>
      <c r="AW3444" s="2" t="s">
        <v>584</v>
      </c>
      <c r="AX3444" s="2" t="s">
        <v>2935</v>
      </c>
      <c r="AZ3444" s="3">
        <v>45656.510185185187</v>
      </c>
      <c r="BB3444" s="2" t="s">
        <v>3567</v>
      </c>
      <c r="BC3444" s="2" t="s">
        <v>3568</v>
      </c>
      <c r="BD3444" s="2" t="s">
        <v>3569</v>
      </c>
      <c r="BE3444" s="2" t="s">
        <v>17050</v>
      </c>
      <c r="BF3444" s="2" t="s">
        <v>345</v>
      </c>
    </row>
    <row r="3445" spans="1:58" x14ac:dyDescent="0.35">
      <c r="A3445" s="2">
        <v>2949033</v>
      </c>
      <c r="B3445" s="2" t="s">
        <v>58</v>
      </c>
      <c r="C3445" s="2">
        <v>44162591</v>
      </c>
      <c r="D3445" s="2">
        <v>338648614</v>
      </c>
      <c r="E3445" s="2" t="s">
        <v>59</v>
      </c>
      <c r="F3445" s="2" t="s">
        <v>60</v>
      </c>
      <c r="G3445" s="2" t="s">
        <v>212</v>
      </c>
      <c r="H3445" s="2" t="s">
        <v>17051</v>
      </c>
      <c r="I3445" s="2">
        <v>783952386</v>
      </c>
      <c r="J3445" s="2" t="s">
        <v>5687</v>
      </c>
      <c r="K3445" s="2">
        <v>13</v>
      </c>
      <c r="L3445" s="2" t="s">
        <v>63</v>
      </c>
      <c r="M3445" s="2" t="s">
        <v>64</v>
      </c>
      <c r="N3445" s="3">
        <v>45562.683541666665</v>
      </c>
      <c r="O3445" s="2" t="s">
        <v>65</v>
      </c>
      <c r="Q3445" s="2" t="s">
        <v>66</v>
      </c>
      <c r="R3445" s="3">
        <v>45655.483113425929</v>
      </c>
      <c r="S3445" s="2" t="s">
        <v>796</v>
      </c>
      <c r="T3445" s="2" t="s">
        <v>68</v>
      </c>
      <c r="U3445" s="2" t="s">
        <v>69</v>
      </c>
      <c r="V3445" s="2" t="s">
        <v>17052</v>
      </c>
      <c r="W3445" s="2" t="s">
        <v>71</v>
      </c>
      <c r="X3445" s="2" t="s">
        <v>650</v>
      </c>
      <c r="Y3445" s="2" t="s">
        <v>5441</v>
      </c>
      <c r="Z3445" s="2" t="s">
        <v>652</v>
      </c>
      <c r="AA3445" s="2" t="s">
        <v>1583</v>
      </c>
      <c r="AB3445" s="2" t="s">
        <v>1583</v>
      </c>
      <c r="AE3445" s="3">
        <v>45655.665682870371</v>
      </c>
      <c r="AF3445" s="2" t="s">
        <v>77</v>
      </c>
      <c r="AH3445" s="2" t="s">
        <v>78</v>
      </c>
      <c r="AI3445" s="2" t="s">
        <v>58</v>
      </c>
      <c r="AJ3445" s="2" t="s">
        <v>101</v>
      </c>
      <c r="AK3445" s="2" t="s">
        <v>17053</v>
      </c>
      <c r="AL3445" s="2" t="s">
        <v>1901</v>
      </c>
      <c r="AM3445" s="3">
        <v>45655.665763888886</v>
      </c>
      <c r="AN3445" s="2" t="s">
        <v>17053</v>
      </c>
      <c r="AO3445" s="2" t="s">
        <v>1901</v>
      </c>
      <c r="AP3445" s="2">
        <v>5537207</v>
      </c>
      <c r="AQ3445" s="2" t="s">
        <v>81</v>
      </c>
      <c r="AR3445" s="3">
        <v>45656.773078703707</v>
      </c>
      <c r="AS3445" s="2" t="s">
        <v>82</v>
      </c>
      <c r="AT3445" s="3">
        <v>45655.333333333336</v>
      </c>
      <c r="AU3445" s="2" t="s">
        <v>104</v>
      </c>
      <c r="AV3445" s="2" t="s">
        <v>105</v>
      </c>
      <c r="AW3445" s="2" t="s">
        <v>106</v>
      </c>
      <c r="AX3445" s="2" t="s">
        <v>107</v>
      </c>
      <c r="AZ3445" s="3">
        <v>45656.773078703707</v>
      </c>
      <c r="BB3445" s="2" t="s">
        <v>108</v>
      </c>
      <c r="BC3445" s="2" t="s">
        <v>109</v>
      </c>
      <c r="BD3445" s="2" t="s">
        <v>110</v>
      </c>
      <c r="BE3445" s="2" t="s">
        <v>16348</v>
      </c>
      <c r="BF3445" s="2" t="s">
        <v>2865</v>
      </c>
    </row>
    <row r="3446" spans="1:58" x14ac:dyDescent="0.35">
      <c r="A3446" s="2">
        <v>2949034</v>
      </c>
      <c r="B3446" s="2" t="s">
        <v>244</v>
      </c>
      <c r="C3446" s="2">
        <v>41874111</v>
      </c>
      <c r="D3446" s="2">
        <v>339877916</v>
      </c>
      <c r="E3446" s="2" t="s">
        <v>59</v>
      </c>
      <c r="F3446" s="2" t="s">
        <v>60</v>
      </c>
      <c r="G3446" s="2" t="s">
        <v>17054</v>
      </c>
      <c r="H3446" s="2" t="s">
        <v>266</v>
      </c>
      <c r="I3446" s="2">
        <v>784685580</v>
      </c>
      <c r="J3446" s="2" t="s">
        <v>17055</v>
      </c>
      <c r="K3446" s="2">
        <v>16</v>
      </c>
      <c r="L3446" s="2" t="s">
        <v>63</v>
      </c>
      <c r="M3446" s="2" t="s">
        <v>64</v>
      </c>
      <c r="N3446" s="3">
        <v>45561.458333333336</v>
      </c>
      <c r="O3446" s="2" t="s">
        <v>248</v>
      </c>
      <c r="Q3446" s="2" t="s">
        <v>66</v>
      </c>
      <c r="R3446" s="3">
        <v>45655.484155092592</v>
      </c>
      <c r="S3446" s="2" t="s">
        <v>1010</v>
      </c>
      <c r="T3446" s="2" t="s">
        <v>68</v>
      </c>
      <c r="U3446" s="2" t="s">
        <v>69</v>
      </c>
      <c r="V3446" s="2" t="s">
        <v>17056</v>
      </c>
      <c r="W3446" s="2" t="s">
        <v>605</v>
      </c>
      <c r="X3446" s="2" t="s">
        <v>605</v>
      </c>
      <c r="Y3446" s="2" t="s">
        <v>2645</v>
      </c>
      <c r="Z3446" s="2" t="s">
        <v>17057</v>
      </c>
      <c r="AA3446" s="2" t="s">
        <v>17058</v>
      </c>
      <c r="AB3446" s="2" t="s">
        <v>176</v>
      </c>
      <c r="AE3446" s="3">
        <v>45655.484166666669</v>
      </c>
      <c r="AF3446" s="2" t="s">
        <v>77</v>
      </c>
      <c r="AH3446" s="2" t="s">
        <v>78</v>
      </c>
      <c r="AI3446" s="2" t="s">
        <v>255</v>
      </c>
      <c r="AJ3446" s="2" t="s">
        <v>598</v>
      </c>
      <c r="AK3446" s="2" t="s">
        <v>17059</v>
      </c>
      <c r="AL3446" s="2" t="s">
        <v>1010</v>
      </c>
      <c r="AM3446" s="3">
        <v>45655.484189814815</v>
      </c>
      <c r="AN3446" s="2" t="s">
        <v>17059</v>
      </c>
      <c r="AP3446" s="2">
        <v>5536763</v>
      </c>
      <c r="AQ3446" s="2" t="s">
        <v>81</v>
      </c>
      <c r="AR3446" s="3">
        <v>45656.593865740739</v>
      </c>
      <c r="AS3446" s="2" t="s">
        <v>82</v>
      </c>
      <c r="AT3446" s="3">
        <v>45655.333333333336</v>
      </c>
      <c r="AU3446" s="2" t="s">
        <v>104</v>
      </c>
      <c r="AV3446" s="2" t="s">
        <v>611</v>
      </c>
      <c r="AW3446" s="2" t="s">
        <v>612</v>
      </c>
      <c r="AX3446" s="2" t="s">
        <v>1308</v>
      </c>
      <c r="AZ3446" s="3">
        <v>45656.593865740739</v>
      </c>
      <c r="BB3446" s="2" t="s">
        <v>2265</v>
      </c>
      <c r="BC3446" s="2" t="s">
        <v>2266</v>
      </c>
      <c r="BD3446" s="2" t="s">
        <v>2267</v>
      </c>
      <c r="BE3446" s="2" t="s">
        <v>17060</v>
      </c>
      <c r="BF3446" s="2" t="s">
        <v>301</v>
      </c>
    </row>
    <row r="3447" spans="1:58" x14ac:dyDescent="0.35">
      <c r="A3447" s="2">
        <v>2949036</v>
      </c>
      <c r="B3447" s="2" t="s">
        <v>58</v>
      </c>
      <c r="C3447" s="2">
        <v>35337261</v>
      </c>
      <c r="D3447" s="2">
        <v>339902368</v>
      </c>
      <c r="E3447" s="2" t="s">
        <v>59</v>
      </c>
      <c r="F3447" s="2" t="s">
        <v>60</v>
      </c>
      <c r="G3447" s="2" t="s">
        <v>17061</v>
      </c>
      <c r="H3447" s="2" t="s">
        <v>12936</v>
      </c>
      <c r="I3447" s="2">
        <v>777316766</v>
      </c>
      <c r="J3447" s="2" t="s">
        <v>17062</v>
      </c>
      <c r="K3447" s="2">
        <v>19</v>
      </c>
      <c r="L3447" s="2" t="s">
        <v>63</v>
      </c>
      <c r="M3447" s="2" t="s">
        <v>64</v>
      </c>
      <c r="N3447" s="3">
        <v>45567.600393518522</v>
      </c>
      <c r="O3447" s="2" t="s">
        <v>65</v>
      </c>
      <c r="Q3447" s="2" t="s">
        <v>66</v>
      </c>
      <c r="R3447" s="3">
        <v>45655.487256944441</v>
      </c>
      <c r="S3447" s="2" t="s">
        <v>5854</v>
      </c>
      <c r="T3447" s="2" t="s">
        <v>68</v>
      </c>
      <c r="U3447" s="2" t="s">
        <v>157</v>
      </c>
      <c r="V3447" s="2" t="s">
        <v>17063</v>
      </c>
      <c r="W3447" s="2" t="s">
        <v>1252</v>
      </c>
      <c r="X3447" s="2" t="s">
        <v>1252</v>
      </c>
      <c r="Y3447" s="2" t="s">
        <v>15994</v>
      </c>
      <c r="Z3447" s="2" t="s">
        <v>1327</v>
      </c>
      <c r="AA3447" s="2" t="s">
        <v>9413</v>
      </c>
      <c r="AB3447" s="2" t="s">
        <v>176</v>
      </c>
      <c r="AC3447" s="2">
        <v>777316766</v>
      </c>
      <c r="AE3447" s="3">
        <v>45655.487268518518</v>
      </c>
      <c r="AF3447" s="2" t="s">
        <v>77</v>
      </c>
      <c r="AH3447" s="2" t="s">
        <v>78</v>
      </c>
      <c r="AI3447" s="2" t="s">
        <v>79</v>
      </c>
      <c r="AJ3447" s="2" t="s">
        <v>144</v>
      </c>
      <c r="AK3447" s="2" t="s">
        <v>7752</v>
      </c>
      <c r="AL3447" s="2" t="s">
        <v>5854</v>
      </c>
      <c r="AM3447" s="3">
        <v>45655.487303240741</v>
      </c>
      <c r="AN3447" s="2" t="s">
        <v>7752</v>
      </c>
      <c r="AP3447" s="2">
        <v>5536769</v>
      </c>
      <c r="AQ3447" s="2" t="s">
        <v>81</v>
      </c>
      <c r="AR3447" s="3">
        <v>45656.676087962966</v>
      </c>
      <c r="AS3447" s="2" t="s">
        <v>82</v>
      </c>
      <c r="AT3447" s="3">
        <v>45655.333333333336</v>
      </c>
      <c r="AU3447" s="2" t="s">
        <v>104</v>
      </c>
      <c r="AV3447" s="2" t="s">
        <v>1257</v>
      </c>
      <c r="AW3447" s="2" t="s">
        <v>1258</v>
      </c>
      <c r="AX3447" s="2" t="s">
        <v>1356</v>
      </c>
      <c r="AZ3447" s="3">
        <v>45656.676087962966</v>
      </c>
      <c r="BB3447" s="2" t="s">
        <v>166</v>
      </c>
      <c r="BC3447" s="2" t="s">
        <v>167</v>
      </c>
      <c r="BD3447" s="2" t="s">
        <v>168</v>
      </c>
      <c r="BE3447" s="2" t="s">
        <v>17064</v>
      </c>
      <c r="BF3447" s="2" t="s">
        <v>147</v>
      </c>
    </row>
    <row r="3448" spans="1:58" x14ac:dyDescent="0.35">
      <c r="A3448" s="2">
        <v>2949037</v>
      </c>
      <c r="B3448" s="2" t="s">
        <v>58</v>
      </c>
      <c r="C3448" s="2">
        <v>36394701</v>
      </c>
      <c r="D3448" s="2">
        <v>339573069</v>
      </c>
      <c r="E3448" s="2" t="s">
        <v>59</v>
      </c>
      <c r="F3448" s="2" t="s">
        <v>60</v>
      </c>
      <c r="G3448" s="2" t="s">
        <v>17065</v>
      </c>
      <c r="H3448" s="2" t="s">
        <v>17066</v>
      </c>
      <c r="I3448" s="2">
        <v>772341015</v>
      </c>
      <c r="J3448" s="2" t="s">
        <v>17067</v>
      </c>
      <c r="K3448" s="2">
        <v>13</v>
      </c>
      <c r="L3448" s="2" t="s">
        <v>63</v>
      </c>
      <c r="M3448" s="2" t="s">
        <v>64</v>
      </c>
      <c r="N3448" s="3">
        <v>44805</v>
      </c>
      <c r="O3448" s="2" t="s">
        <v>187</v>
      </c>
      <c r="Q3448" s="2" t="s">
        <v>66</v>
      </c>
      <c r="R3448" s="3">
        <v>45655.487500000003</v>
      </c>
      <c r="S3448" s="2" t="s">
        <v>6812</v>
      </c>
      <c r="T3448" s="2" t="s">
        <v>703</v>
      </c>
      <c r="U3448" s="2" t="s">
        <v>215</v>
      </c>
      <c r="V3448" s="2" t="s">
        <v>17068</v>
      </c>
      <c r="W3448" s="2" t="s">
        <v>233</v>
      </c>
      <c r="X3448" s="2" t="s">
        <v>234</v>
      </c>
      <c r="Y3448" s="2" t="s">
        <v>17069</v>
      </c>
      <c r="Z3448" s="2" t="s">
        <v>236</v>
      </c>
      <c r="AA3448" s="2" t="s">
        <v>237</v>
      </c>
      <c r="AB3448" s="2" t="s">
        <v>176</v>
      </c>
      <c r="AE3448" s="3">
        <v>45655.487500000003</v>
      </c>
      <c r="AF3448" s="2" t="s">
        <v>77</v>
      </c>
      <c r="AH3448" s="2" t="s">
        <v>78</v>
      </c>
      <c r="AI3448" s="2" t="s">
        <v>79</v>
      </c>
      <c r="AJ3448" s="2" t="s">
        <v>123</v>
      </c>
      <c r="AK3448" s="2" t="s">
        <v>17070</v>
      </c>
      <c r="AL3448" s="2" t="s">
        <v>6812</v>
      </c>
      <c r="AM3448" s="3">
        <v>45655.487546296295</v>
      </c>
      <c r="AN3448" s="2" t="s">
        <v>17070</v>
      </c>
      <c r="AP3448" s="2">
        <v>5536770</v>
      </c>
      <c r="AQ3448" s="2" t="s">
        <v>81</v>
      </c>
      <c r="AR3448" s="3">
        <v>45656.537870370368</v>
      </c>
      <c r="AS3448" s="2" t="s">
        <v>82</v>
      </c>
      <c r="AT3448" s="3">
        <v>45655.333333333336</v>
      </c>
      <c r="AU3448" s="2" t="s">
        <v>104</v>
      </c>
      <c r="AV3448" s="2" t="s">
        <v>239</v>
      </c>
      <c r="AW3448" s="2" t="s">
        <v>240</v>
      </c>
      <c r="AX3448" s="2" t="s">
        <v>5295</v>
      </c>
      <c r="AZ3448" s="3">
        <v>45656.537870370368</v>
      </c>
      <c r="BB3448" s="2" t="s">
        <v>225</v>
      </c>
      <c r="BC3448" s="2" t="s">
        <v>226</v>
      </c>
      <c r="BD3448" s="2" t="s">
        <v>89</v>
      </c>
      <c r="BE3448" s="2" t="s">
        <v>17071</v>
      </c>
      <c r="BF3448" s="2" t="s">
        <v>939</v>
      </c>
    </row>
    <row r="3449" spans="1:58" x14ac:dyDescent="0.35">
      <c r="A3449" s="2">
        <v>2949038</v>
      </c>
      <c r="B3449" s="2" t="s">
        <v>58</v>
      </c>
      <c r="C3449" s="2">
        <v>42930461</v>
      </c>
      <c r="D3449" s="2">
        <v>338020438</v>
      </c>
      <c r="E3449" s="2" t="s">
        <v>59</v>
      </c>
      <c r="F3449" s="2" t="s">
        <v>60</v>
      </c>
      <c r="G3449" s="2" t="s">
        <v>590</v>
      </c>
      <c r="H3449" s="2" t="s">
        <v>17072</v>
      </c>
      <c r="I3449" s="2">
        <v>775975239</v>
      </c>
      <c r="J3449" s="2" t="s">
        <v>15338</v>
      </c>
      <c r="K3449" s="2">
        <v>13</v>
      </c>
      <c r="L3449" s="2" t="s">
        <v>63</v>
      </c>
      <c r="M3449" s="2" t="s">
        <v>64</v>
      </c>
      <c r="N3449" s="3">
        <v>45384.799004629633</v>
      </c>
      <c r="O3449" s="2" t="s">
        <v>65</v>
      </c>
      <c r="Q3449" s="2" t="s">
        <v>66</v>
      </c>
      <c r="R3449" s="3">
        <v>45655.488530092596</v>
      </c>
      <c r="S3449" s="2" t="s">
        <v>6383</v>
      </c>
      <c r="T3449" s="2" t="s">
        <v>156</v>
      </c>
      <c r="U3449" s="2" t="s">
        <v>69</v>
      </c>
      <c r="V3449" s="2" t="s">
        <v>17073</v>
      </c>
      <c r="W3449" s="2" t="s">
        <v>400</v>
      </c>
      <c r="X3449" s="2" t="s">
        <v>419</v>
      </c>
      <c r="Y3449" s="2" t="s">
        <v>5521</v>
      </c>
      <c r="Z3449" s="2" t="s">
        <v>1471</v>
      </c>
      <c r="AA3449" s="2" t="s">
        <v>5522</v>
      </c>
      <c r="AB3449" s="2" t="s">
        <v>176</v>
      </c>
      <c r="AE3449" s="3">
        <v>45655.676840277774</v>
      </c>
      <c r="AF3449" s="2" t="s">
        <v>77</v>
      </c>
      <c r="AH3449" s="2" t="s">
        <v>78</v>
      </c>
      <c r="AI3449" s="2" t="s">
        <v>58</v>
      </c>
      <c r="AJ3449" s="2" t="s">
        <v>101</v>
      </c>
      <c r="AK3449" s="2" t="s">
        <v>17074</v>
      </c>
      <c r="AL3449" s="2" t="s">
        <v>831</v>
      </c>
      <c r="AM3449" s="3">
        <v>45655.67696759259</v>
      </c>
      <c r="AN3449" s="2" t="s">
        <v>17074</v>
      </c>
      <c r="AO3449" s="2" t="s">
        <v>831</v>
      </c>
      <c r="AP3449" s="2">
        <v>5537243</v>
      </c>
      <c r="AQ3449" s="2" t="s">
        <v>81</v>
      </c>
      <c r="AR3449" s="3">
        <v>45656.760347222225</v>
      </c>
      <c r="AS3449" s="2" t="s">
        <v>82</v>
      </c>
      <c r="AT3449" s="3">
        <v>45655.333333333336</v>
      </c>
      <c r="AU3449" s="2" t="s">
        <v>104</v>
      </c>
      <c r="AV3449" s="2" t="s">
        <v>803</v>
      </c>
      <c r="AW3449" s="2" t="s">
        <v>804</v>
      </c>
      <c r="AX3449" s="2" t="s">
        <v>805</v>
      </c>
      <c r="AZ3449" s="3">
        <v>45656.760347222225</v>
      </c>
      <c r="BB3449" s="2" t="s">
        <v>1466</v>
      </c>
      <c r="BC3449" s="2" t="s">
        <v>1138</v>
      </c>
      <c r="BD3449" s="2" t="s">
        <v>1467</v>
      </c>
      <c r="BE3449" s="2" t="s">
        <v>16541</v>
      </c>
      <c r="BF3449" s="2" t="s">
        <v>2865</v>
      </c>
    </row>
    <row r="3450" spans="1:58" x14ac:dyDescent="0.35">
      <c r="A3450" s="2">
        <v>2949040</v>
      </c>
      <c r="B3450" s="2" t="s">
        <v>58</v>
      </c>
      <c r="C3450" s="2">
        <v>42009961</v>
      </c>
      <c r="D3450" s="2">
        <v>338930826</v>
      </c>
      <c r="E3450" s="2" t="s">
        <v>59</v>
      </c>
      <c r="F3450" s="2" t="s">
        <v>60</v>
      </c>
      <c r="G3450" s="2" t="s">
        <v>5551</v>
      </c>
      <c r="H3450" s="2" t="s">
        <v>314</v>
      </c>
      <c r="I3450" s="2">
        <v>778148766</v>
      </c>
      <c r="J3450" s="2" t="s">
        <v>17075</v>
      </c>
      <c r="K3450" s="2">
        <v>13</v>
      </c>
      <c r="L3450" s="2" t="s">
        <v>63</v>
      </c>
      <c r="M3450" s="2" t="s">
        <v>64</v>
      </c>
      <c r="N3450" s="3">
        <v>45234.625</v>
      </c>
      <c r="O3450" s="2" t="s">
        <v>65</v>
      </c>
      <c r="Q3450" s="2" t="s">
        <v>66</v>
      </c>
      <c r="R3450" s="3">
        <v>45655.491064814814</v>
      </c>
      <c r="S3450" s="2" t="s">
        <v>1780</v>
      </c>
      <c r="T3450" s="2" t="s">
        <v>68</v>
      </c>
      <c r="U3450" s="2" t="s">
        <v>470</v>
      </c>
      <c r="V3450" s="2" t="s">
        <v>17076</v>
      </c>
      <c r="W3450" s="2" t="s">
        <v>400</v>
      </c>
      <c r="X3450" s="2" t="s">
        <v>401</v>
      </c>
      <c r="Y3450" s="2" t="s">
        <v>6499</v>
      </c>
      <c r="Z3450" s="2" t="s">
        <v>513</v>
      </c>
      <c r="AA3450" s="2" t="s">
        <v>6500</v>
      </c>
      <c r="AB3450" s="2" t="s">
        <v>6500</v>
      </c>
      <c r="AE3450" s="3">
        <v>45655.491076388891</v>
      </c>
      <c r="AF3450" s="2" t="s">
        <v>77</v>
      </c>
      <c r="AH3450" s="2" t="s">
        <v>78</v>
      </c>
      <c r="AI3450" s="2" t="s">
        <v>79</v>
      </c>
      <c r="AJ3450" s="2" t="s">
        <v>191</v>
      </c>
      <c r="AK3450" s="2" t="s">
        <v>17077</v>
      </c>
      <c r="AL3450" s="2" t="s">
        <v>1780</v>
      </c>
      <c r="AM3450" s="3">
        <v>45655.491122685184</v>
      </c>
      <c r="AN3450" s="2" t="s">
        <v>17077</v>
      </c>
      <c r="AP3450" s="2">
        <v>5536775</v>
      </c>
      <c r="AQ3450" s="2" t="s">
        <v>81</v>
      </c>
      <c r="AR3450" s="3">
        <v>45656.459652777776</v>
      </c>
      <c r="AS3450" s="2" t="s">
        <v>82</v>
      </c>
      <c r="AT3450" s="3">
        <v>45655.333333333336</v>
      </c>
      <c r="AU3450" s="2" t="s">
        <v>104</v>
      </c>
      <c r="AV3450" s="2" t="s">
        <v>955</v>
      </c>
      <c r="AW3450" s="2" t="s">
        <v>956</v>
      </c>
      <c r="AX3450" s="2" t="s">
        <v>3675</v>
      </c>
      <c r="AZ3450" s="3">
        <v>45656.459652777776</v>
      </c>
      <c r="BB3450" s="2" t="s">
        <v>439</v>
      </c>
      <c r="BC3450" s="2" t="s">
        <v>440</v>
      </c>
      <c r="BD3450" s="2" t="s">
        <v>263</v>
      </c>
      <c r="BE3450" s="2" t="s">
        <v>17078</v>
      </c>
      <c r="BF3450" s="2" t="s">
        <v>6729</v>
      </c>
    </row>
    <row r="3451" spans="1:58" x14ac:dyDescent="0.35">
      <c r="A3451" s="2">
        <v>2949041</v>
      </c>
      <c r="B3451" s="2" t="s">
        <v>58</v>
      </c>
      <c r="C3451" s="2">
        <v>299931</v>
      </c>
      <c r="D3451" s="2">
        <v>338426102</v>
      </c>
      <c r="E3451" s="2" t="s">
        <v>59</v>
      </c>
      <c r="F3451" s="2" t="s">
        <v>60</v>
      </c>
      <c r="G3451" s="2" t="s">
        <v>17079</v>
      </c>
      <c r="H3451" s="2" t="s">
        <v>17080</v>
      </c>
      <c r="I3451" s="2">
        <v>774500958</v>
      </c>
      <c r="J3451" s="2" t="s">
        <v>14160</v>
      </c>
      <c r="K3451" s="2">
        <v>12</v>
      </c>
      <c r="L3451" s="2" t="s">
        <v>63</v>
      </c>
      <c r="M3451" s="2" t="s">
        <v>64</v>
      </c>
      <c r="N3451" s="3">
        <v>44476.621539351851</v>
      </c>
      <c r="O3451" s="2" t="s">
        <v>1665</v>
      </c>
      <c r="Q3451" s="2" t="s">
        <v>66</v>
      </c>
      <c r="R3451" s="3">
        <v>45655.492094907408</v>
      </c>
      <c r="S3451" s="2" t="s">
        <v>5004</v>
      </c>
      <c r="T3451" s="2" t="s">
        <v>156</v>
      </c>
      <c r="U3451" s="2" t="s">
        <v>69</v>
      </c>
      <c r="V3451" s="2" t="s">
        <v>17081</v>
      </c>
      <c r="W3451" s="2" t="s">
        <v>71</v>
      </c>
      <c r="X3451" s="2" t="s">
        <v>317</v>
      </c>
      <c r="Y3451" s="2" t="s">
        <v>4226</v>
      </c>
      <c r="Z3451" s="2" t="s">
        <v>1603</v>
      </c>
      <c r="AA3451" s="2" t="s">
        <v>3838</v>
      </c>
      <c r="AB3451" s="2" t="s">
        <v>3839</v>
      </c>
      <c r="AE3451" s="3">
        <v>45660.393611111111</v>
      </c>
      <c r="AF3451" s="2" t="s">
        <v>77</v>
      </c>
      <c r="AH3451" s="2" t="s">
        <v>78</v>
      </c>
      <c r="AI3451" s="2" t="s">
        <v>58</v>
      </c>
      <c r="AJ3451" s="2" t="s">
        <v>101</v>
      </c>
      <c r="AK3451" s="2" t="s">
        <v>8960</v>
      </c>
      <c r="AL3451" s="2" t="s">
        <v>6504</v>
      </c>
      <c r="AM3451" s="3">
        <v>45660.39371527778</v>
      </c>
      <c r="AN3451" s="2" t="s">
        <v>8960</v>
      </c>
      <c r="AO3451" s="2" t="s">
        <v>6504</v>
      </c>
      <c r="AP3451" s="2">
        <v>5556729</v>
      </c>
      <c r="AQ3451" s="2" t="s">
        <v>81</v>
      </c>
      <c r="AR3451" s="3">
        <v>45660.733067129629</v>
      </c>
      <c r="AS3451" s="2" t="s">
        <v>82</v>
      </c>
      <c r="AT3451" s="3">
        <v>45660.333333333336</v>
      </c>
      <c r="AU3451" s="2" t="s">
        <v>104</v>
      </c>
      <c r="AV3451" s="2" t="s">
        <v>8794</v>
      </c>
      <c r="AW3451" s="2" t="s">
        <v>8795</v>
      </c>
      <c r="AX3451" s="2" t="s">
        <v>8796</v>
      </c>
      <c r="AZ3451" s="3">
        <v>45660.733067129629</v>
      </c>
      <c r="BB3451" s="2" t="s">
        <v>1608</v>
      </c>
      <c r="BC3451" s="2" t="s">
        <v>1609</v>
      </c>
      <c r="BD3451" s="2" t="s">
        <v>1610</v>
      </c>
      <c r="BE3451" s="2" t="s">
        <v>17082</v>
      </c>
      <c r="BF3451" s="2" t="s">
        <v>325</v>
      </c>
    </row>
    <row r="3452" spans="1:58" x14ac:dyDescent="0.35">
      <c r="A3452" s="2">
        <v>2949042</v>
      </c>
      <c r="B3452" s="2" t="s">
        <v>58</v>
      </c>
      <c r="C3452" s="2">
        <v>33135451</v>
      </c>
      <c r="D3452" s="2">
        <v>339577867</v>
      </c>
      <c r="E3452" s="2" t="s">
        <v>59</v>
      </c>
      <c r="F3452" s="2" t="s">
        <v>60</v>
      </c>
      <c r="G3452" s="2" t="s">
        <v>626</v>
      </c>
      <c r="H3452" s="2" t="s">
        <v>17083</v>
      </c>
      <c r="I3452" s="2">
        <v>774129671</v>
      </c>
      <c r="J3452" s="2" t="s">
        <v>3521</v>
      </c>
      <c r="K3452" s="2">
        <v>14</v>
      </c>
      <c r="L3452" s="2" t="s">
        <v>63</v>
      </c>
      <c r="M3452" s="2" t="s">
        <v>64</v>
      </c>
      <c r="N3452" s="3">
        <v>44805</v>
      </c>
      <c r="O3452" s="2" t="s">
        <v>187</v>
      </c>
      <c r="Q3452" s="2" t="s">
        <v>66</v>
      </c>
      <c r="R3452" s="3">
        <v>45655.492372685185</v>
      </c>
      <c r="S3452" s="2" t="s">
        <v>1242</v>
      </c>
      <c r="T3452" s="2" t="s">
        <v>637</v>
      </c>
      <c r="U3452" s="2" t="s">
        <v>69</v>
      </c>
      <c r="V3452" s="2" t="s">
        <v>17084</v>
      </c>
      <c r="W3452" s="2" t="s">
        <v>233</v>
      </c>
      <c r="X3452" s="2" t="s">
        <v>234</v>
      </c>
      <c r="Y3452" s="2" t="s">
        <v>4264</v>
      </c>
      <c r="Z3452" s="2" t="s">
        <v>236</v>
      </c>
      <c r="AA3452" s="2" t="s">
        <v>5360</v>
      </c>
      <c r="AB3452" s="2" t="s">
        <v>5360</v>
      </c>
      <c r="AE3452" s="3">
        <v>45656.550115740742</v>
      </c>
      <c r="AF3452" s="2" t="s">
        <v>77</v>
      </c>
      <c r="AH3452" s="2" t="s">
        <v>78</v>
      </c>
      <c r="AI3452" s="2" t="s">
        <v>58</v>
      </c>
      <c r="AJ3452" s="2" t="s">
        <v>101</v>
      </c>
      <c r="AK3452" s="2" t="s">
        <v>17085</v>
      </c>
      <c r="AL3452" s="2" t="s">
        <v>831</v>
      </c>
      <c r="AM3452" s="3">
        <v>45656.550219907411</v>
      </c>
      <c r="AN3452" s="2" t="s">
        <v>17085</v>
      </c>
      <c r="AO3452" s="2" t="s">
        <v>831</v>
      </c>
      <c r="AP3452" s="2">
        <v>5540686</v>
      </c>
      <c r="AQ3452" s="2" t="s">
        <v>81</v>
      </c>
      <c r="AR3452" s="3">
        <v>45657.580497685187</v>
      </c>
      <c r="AS3452" s="2" t="s">
        <v>82</v>
      </c>
      <c r="AT3452" s="3">
        <v>45656.5625</v>
      </c>
      <c r="AU3452" s="2" t="s">
        <v>104</v>
      </c>
      <c r="AV3452" s="2" t="s">
        <v>1806</v>
      </c>
      <c r="AW3452" s="2" t="s">
        <v>1806</v>
      </c>
      <c r="AX3452" s="2" t="s">
        <v>15230</v>
      </c>
      <c r="AZ3452" s="3">
        <v>45657.580497685187</v>
      </c>
      <c r="BB3452" s="2" t="s">
        <v>108</v>
      </c>
      <c r="BC3452" s="2" t="s">
        <v>109</v>
      </c>
      <c r="BD3452" s="2" t="s">
        <v>110</v>
      </c>
      <c r="BE3452" s="2" t="s">
        <v>6666</v>
      </c>
      <c r="BF3452" s="2" t="s">
        <v>2865</v>
      </c>
    </row>
    <row r="3453" spans="1:58" x14ac:dyDescent="0.35">
      <c r="A3453" s="2">
        <v>2949043</v>
      </c>
      <c r="B3453" s="2" t="s">
        <v>668</v>
      </c>
      <c r="C3453" s="2">
        <v>29965411</v>
      </c>
      <c r="D3453" s="2">
        <v>339329791</v>
      </c>
      <c r="E3453" s="2" t="s">
        <v>59</v>
      </c>
      <c r="F3453" s="2" t="s">
        <v>668</v>
      </c>
      <c r="G3453" s="2" t="s">
        <v>1111</v>
      </c>
      <c r="H3453" s="2" t="s">
        <v>4483</v>
      </c>
      <c r="I3453" s="2">
        <v>785819522</v>
      </c>
      <c r="J3453" s="2" t="s">
        <v>17086</v>
      </c>
      <c r="K3453" s="2">
        <v>13</v>
      </c>
      <c r="L3453" s="2" t="s">
        <v>63</v>
      </c>
      <c r="M3453" s="2" t="s">
        <v>64</v>
      </c>
      <c r="N3453" s="3">
        <v>45616</v>
      </c>
      <c r="O3453" s="2" t="s">
        <v>672</v>
      </c>
      <c r="Q3453" s="2" t="s">
        <v>66</v>
      </c>
      <c r="R3453" s="3">
        <v>45655.492766203701</v>
      </c>
      <c r="S3453" s="2" t="s">
        <v>3517</v>
      </c>
      <c r="T3453" s="2" t="s">
        <v>843</v>
      </c>
      <c r="U3453" s="2" t="s">
        <v>844</v>
      </c>
      <c r="V3453" s="2" t="s">
        <v>844</v>
      </c>
      <c r="W3453" s="2" t="s">
        <v>676</v>
      </c>
      <c r="X3453" s="2" t="s">
        <v>289</v>
      </c>
      <c r="Y3453" s="2" t="s">
        <v>677</v>
      </c>
      <c r="Z3453" s="2" t="s">
        <v>596</v>
      </c>
      <c r="AA3453" s="2" t="s">
        <v>3752</v>
      </c>
      <c r="AB3453" s="2" t="s">
        <v>3752</v>
      </c>
      <c r="AE3453" s="3">
        <v>45655.494641203702</v>
      </c>
      <c r="AF3453" s="2" t="s">
        <v>680</v>
      </c>
      <c r="AG3453" s="2">
        <v>24</v>
      </c>
      <c r="AH3453" s="2" t="s">
        <v>78</v>
      </c>
      <c r="AI3453" s="2" t="s">
        <v>79</v>
      </c>
      <c r="AJ3453" s="2" t="s">
        <v>516</v>
      </c>
      <c r="AK3453" s="2" t="s">
        <v>17087</v>
      </c>
      <c r="AL3453" s="2" t="s">
        <v>3517</v>
      </c>
      <c r="AM3453" s="3">
        <v>45655.494699074072</v>
      </c>
      <c r="AO3453" s="2" t="s">
        <v>3517</v>
      </c>
      <c r="AP3453" s="2">
        <v>5536782</v>
      </c>
      <c r="AQ3453" s="2" t="s">
        <v>81</v>
      </c>
      <c r="AR3453" s="3">
        <v>45656.647511574076</v>
      </c>
      <c r="AS3453" s="2" t="s">
        <v>82</v>
      </c>
      <c r="AT3453" s="3">
        <v>45655.333333333336</v>
      </c>
      <c r="AU3453" s="2" t="s">
        <v>83</v>
      </c>
      <c r="AV3453" s="2" t="s">
        <v>682</v>
      </c>
      <c r="AW3453" s="2" t="s">
        <v>683</v>
      </c>
      <c r="AX3453" s="2" t="s">
        <v>3393</v>
      </c>
      <c r="AY3453" s="3">
        <v>45656.494641203702</v>
      </c>
      <c r="AZ3453" s="3">
        <v>45656.647511574076</v>
      </c>
      <c r="BA3453" s="2" t="s">
        <v>685</v>
      </c>
      <c r="BB3453" s="2" t="s">
        <v>15493</v>
      </c>
      <c r="BC3453" s="2" t="s">
        <v>1147</v>
      </c>
      <c r="BD3453" s="2" t="s">
        <v>89</v>
      </c>
      <c r="BE3453" s="2" t="s">
        <v>1148</v>
      </c>
      <c r="BF3453" s="2" t="s">
        <v>560</v>
      </c>
    </row>
    <row r="3454" spans="1:58" x14ac:dyDescent="0.35">
      <c r="A3454" s="2">
        <v>2949044</v>
      </c>
      <c r="B3454" s="2" t="s">
        <v>244</v>
      </c>
      <c r="C3454" s="2">
        <v>36745461</v>
      </c>
      <c r="D3454" s="2">
        <v>339410253</v>
      </c>
      <c r="E3454" s="2" t="s">
        <v>59</v>
      </c>
      <c r="F3454" s="2" t="s">
        <v>60</v>
      </c>
      <c r="G3454" s="2" t="s">
        <v>17088</v>
      </c>
      <c r="H3454" s="2" t="s">
        <v>5892</v>
      </c>
      <c r="I3454" s="2">
        <v>339410253</v>
      </c>
      <c r="J3454" s="2">
        <v>785380255</v>
      </c>
      <c r="K3454" s="2">
        <v>15</v>
      </c>
      <c r="L3454" s="2" t="s">
        <v>63</v>
      </c>
      <c r="M3454" s="2" t="s">
        <v>64</v>
      </c>
      <c r="N3454" s="3">
        <v>45441.537048611113</v>
      </c>
      <c r="O3454" s="2" t="s">
        <v>509</v>
      </c>
      <c r="Q3454" s="2" t="s">
        <v>66</v>
      </c>
      <c r="R3454" s="3">
        <v>45655.494062500002</v>
      </c>
      <c r="S3454" s="2" t="s">
        <v>1562</v>
      </c>
      <c r="T3454" s="2" t="s">
        <v>156</v>
      </c>
      <c r="U3454" s="2" t="s">
        <v>481</v>
      </c>
      <c r="V3454" s="2" t="s">
        <v>17089</v>
      </c>
      <c r="W3454" s="2" t="s">
        <v>336</v>
      </c>
      <c r="X3454" s="2" t="s">
        <v>336</v>
      </c>
      <c r="Y3454" s="2" t="s">
        <v>4362</v>
      </c>
      <c r="Z3454" s="2" t="s">
        <v>453</v>
      </c>
      <c r="AA3454" s="2" t="s">
        <v>4363</v>
      </c>
      <c r="AB3454" s="2" t="s">
        <v>176</v>
      </c>
      <c r="AE3454" s="3">
        <v>45655.494074074071</v>
      </c>
      <c r="AF3454" s="2" t="s">
        <v>77</v>
      </c>
      <c r="AH3454" s="2" t="s">
        <v>78</v>
      </c>
      <c r="AI3454" s="2" t="s">
        <v>255</v>
      </c>
      <c r="AJ3454" s="2" t="s">
        <v>276</v>
      </c>
      <c r="AK3454" s="2" t="s">
        <v>17090</v>
      </c>
      <c r="AL3454" s="2" t="s">
        <v>1562</v>
      </c>
      <c r="AM3454" s="3">
        <v>45655.494108796294</v>
      </c>
      <c r="AN3454" s="2" t="s">
        <v>17090</v>
      </c>
      <c r="AP3454" s="2">
        <v>5536778</v>
      </c>
      <c r="AQ3454" s="2" t="s">
        <v>81</v>
      </c>
      <c r="AR3454" s="3">
        <v>45657.708275462966</v>
      </c>
      <c r="AS3454" s="2" t="s">
        <v>82</v>
      </c>
      <c r="AT3454" s="3">
        <v>45655.333333333336</v>
      </c>
      <c r="AU3454" s="2" t="s">
        <v>104</v>
      </c>
      <c r="AV3454" s="2" t="s">
        <v>583</v>
      </c>
      <c r="AW3454" s="2" t="s">
        <v>584</v>
      </c>
      <c r="AX3454" s="2" t="s">
        <v>1632</v>
      </c>
      <c r="AZ3454" s="3">
        <v>45657.708275462966</v>
      </c>
      <c r="BB3454" s="2" t="s">
        <v>2975</v>
      </c>
      <c r="BC3454" s="2" t="s">
        <v>281</v>
      </c>
      <c r="BD3454" s="2" t="s">
        <v>2976</v>
      </c>
      <c r="BE3454" s="2" t="s">
        <v>17091</v>
      </c>
      <c r="BF3454" s="2" t="s">
        <v>4299</v>
      </c>
    </row>
    <row r="3455" spans="1:58" x14ac:dyDescent="0.35">
      <c r="A3455" s="2">
        <v>2949045</v>
      </c>
      <c r="B3455" s="2" t="s">
        <v>58</v>
      </c>
      <c r="C3455" s="2">
        <v>32844651</v>
      </c>
      <c r="D3455" s="2">
        <v>339412677</v>
      </c>
      <c r="E3455" s="2" t="s">
        <v>59</v>
      </c>
      <c r="F3455" s="2" t="s">
        <v>60</v>
      </c>
      <c r="G3455" s="2" t="s">
        <v>1040</v>
      </c>
      <c r="H3455" s="2" t="s">
        <v>1229</v>
      </c>
      <c r="I3455" s="2">
        <v>771275432</v>
      </c>
      <c r="J3455" s="2" t="s">
        <v>5029</v>
      </c>
      <c r="K3455" s="2">
        <v>12</v>
      </c>
      <c r="L3455" s="2" t="s">
        <v>63</v>
      </c>
      <c r="M3455" s="2" t="s">
        <v>64</v>
      </c>
      <c r="N3455" s="3">
        <v>45556.771678240744</v>
      </c>
      <c r="O3455" s="2" t="s">
        <v>187</v>
      </c>
      <c r="Q3455" s="2" t="s">
        <v>66</v>
      </c>
      <c r="R3455" s="3">
        <v>45655.49422453704</v>
      </c>
      <c r="S3455" s="2" t="s">
        <v>673</v>
      </c>
      <c r="T3455" s="2" t="s">
        <v>68</v>
      </c>
      <c r="U3455" s="2" t="s">
        <v>417</v>
      </c>
      <c r="V3455" s="2" t="s">
        <v>17092</v>
      </c>
      <c r="W3455" s="2" t="s">
        <v>336</v>
      </c>
      <c r="X3455" s="2" t="s">
        <v>336</v>
      </c>
      <c r="Y3455" s="2" t="s">
        <v>17093</v>
      </c>
      <c r="Z3455" s="2" t="s">
        <v>453</v>
      </c>
      <c r="AA3455" s="2" t="s">
        <v>17094</v>
      </c>
      <c r="AB3455" s="2" t="s">
        <v>176</v>
      </c>
      <c r="AE3455" s="3">
        <v>45655.49423611111</v>
      </c>
      <c r="AF3455" s="2" t="s">
        <v>77</v>
      </c>
      <c r="AH3455" s="2" t="s">
        <v>142</v>
      </c>
      <c r="AI3455" s="2" t="s">
        <v>79</v>
      </c>
      <c r="AJ3455" s="2" t="s">
        <v>191</v>
      </c>
      <c r="AK3455" s="2" t="s">
        <v>17095</v>
      </c>
      <c r="AL3455" s="2" t="s">
        <v>673</v>
      </c>
      <c r="AM3455" s="3">
        <v>45655.49428240741</v>
      </c>
      <c r="AN3455" s="2" t="s">
        <v>17095</v>
      </c>
      <c r="AP3455" s="2">
        <v>5536779</v>
      </c>
      <c r="AQ3455" s="2" t="s">
        <v>81</v>
      </c>
      <c r="AR3455" s="3">
        <v>45656.640879629631</v>
      </c>
      <c r="AS3455" s="2" t="s">
        <v>82</v>
      </c>
      <c r="AT3455" s="3">
        <v>45655.333333333336</v>
      </c>
      <c r="AU3455" s="2" t="s">
        <v>104</v>
      </c>
      <c r="AV3455" s="2" t="s">
        <v>583</v>
      </c>
      <c r="AW3455" s="2" t="s">
        <v>584</v>
      </c>
      <c r="AX3455" s="2" t="s">
        <v>1118</v>
      </c>
      <c r="AZ3455" s="3">
        <v>45656.640879629631</v>
      </c>
      <c r="BB3455" s="2" t="s">
        <v>179</v>
      </c>
      <c r="BC3455" s="2" t="s">
        <v>180</v>
      </c>
      <c r="BD3455" s="2" t="s">
        <v>181</v>
      </c>
      <c r="BE3455" s="2" t="s">
        <v>14786</v>
      </c>
      <c r="BF3455" s="2" t="s">
        <v>243</v>
      </c>
    </row>
    <row r="3456" spans="1:58" x14ac:dyDescent="0.35">
      <c r="A3456" s="2">
        <v>2949047</v>
      </c>
      <c r="B3456" s="2" t="s">
        <v>244</v>
      </c>
      <c r="C3456" s="2">
        <v>41357331</v>
      </c>
      <c r="D3456" s="2">
        <v>339451367</v>
      </c>
      <c r="E3456" s="2" t="s">
        <v>59</v>
      </c>
      <c r="F3456" s="2" t="s">
        <v>60</v>
      </c>
      <c r="G3456" s="2" t="s">
        <v>17096</v>
      </c>
      <c r="H3456" s="2" t="s">
        <v>3921</v>
      </c>
      <c r="I3456" s="2">
        <v>777845906</v>
      </c>
      <c r="J3456" s="2" t="s">
        <v>17097</v>
      </c>
      <c r="K3456" s="2">
        <v>15</v>
      </c>
      <c r="L3456" s="2" t="s">
        <v>63</v>
      </c>
      <c r="M3456" s="2" t="s">
        <v>64</v>
      </c>
      <c r="N3456" s="3">
        <v>45154.5</v>
      </c>
      <c r="O3456" s="2" t="s">
        <v>248</v>
      </c>
      <c r="Q3456" s="2" t="s">
        <v>66</v>
      </c>
      <c r="R3456" s="3">
        <v>45655.494340277779</v>
      </c>
      <c r="S3456" s="2" t="s">
        <v>10417</v>
      </c>
      <c r="T3456" s="2" t="s">
        <v>68</v>
      </c>
      <c r="U3456" s="2" t="s">
        <v>69</v>
      </c>
      <c r="V3456" s="2" t="s">
        <v>17098</v>
      </c>
      <c r="W3456" s="2" t="s">
        <v>336</v>
      </c>
      <c r="X3456" s="2" t="s">
        <v>336</v>
      </c>
      <c r="Y3456" s="2" t="s">
        <v>4362</v>
      </c>
      <c r="Z3456" s="2" t="s">
        <v>1907</v>
      </c>
      <c r="AA3456" s="2" t="s">
        <v>17099</v>
      </c>
      <c r="AB3456" s="2" t="s">
        <v>176</v>
      </c>
      <c r="AE3456" s="3">
        <v>45655.494351851848</v>
      </c>
      <c r="AF3456" s="2" t="s">
        <v>77</v>
      </c>
      <c r="AH3456" s="2" t="s">
        <v>78</v>
      </c>
      <c r="AI3456" s="2" t="s">
        <v>255</v>
      </c>
      <c r="AJ3456" s="2" t="s">
        <v>1271</v>
      </c>
      <c r="AK3456" s="2" t="s">
        <v>16614</v>
      </c>
      <c r="AL3456" s="2" t="s">
        <v>10417</v>
      </c>
      <c r="AM3456" s="3">
        <v>45655.494386574072</v>
      </c>
      <c r="AN3456" s="2" t="s">
        <v>16614</v>
      </c>
      <c r="AP3456" s="2">
        <v>5536781</v>
      </c>
      <c r="AQ3456" s="2" t="s">
        <v>81</v>
      </c>
      <c r="AR3456" s="3">
        <v>45657.803206018521</v>
      </c>
      <c r="AS3456" s="2" t="s">
        <v>82</v>
      </c>
      <c r="AT3456" s="3">
        <v>45655.333333333336</v>
      </c>
      <c r="AU3456" s="2" t="s">
        <v>104</v>
      </c>
      <c r="AV3456" s="2" t="s">
        <v>583</v>
      </c>
      <c r="AW3456" s="2" t="s">
        <v>584</v>
      </c>
      <c r="AX3456" s="2" t="s">
        <v>585</v>
      </c>
      <c r="AZ3456" s="3">
        <v>45657.803206018521</v>
      </c>
      <c r="BB3456" s="2" t="s">
        <v>586</v>
      </c>
      <c r="BC3456" s="2" t="s">
        <v>587</v>
      </c>
      <c r="BD3456" s="2" t="s">
        <v>588</v>
      </c>
      <c r="BE3456" s="2" t="s">
        <v>16835</v>
      </c>
      <c r="BF3456" s="2" t="s">
        <v>345</v>
      </c>
    </row>
    <row r="3457" spans="1:58" x14ac:dyDescent="0.35">
      <c r="A3457" s="2">
        <v>2949048</v>
      </c>
      <c r="B3457" s="2" t="s">
        <v>244</v>
      </c>
      <c r="C3457" s="2">
        <v>32012231</v>
      </c>
      <c r="D3457" s="2">
        <v>339614294</v>
      </c>
      <c r="E3457" s="2" t="s">
        <v>59</v>
      </c>
      <c r="F3457" s="2" t="s">
        <v>60</v>
      </c>
      <c r="G3457" s="2" t="s">
        <v>132</v>
      </c>
      <c r="H3457" s="2" t="s">
        <v>986</v>
      </c>
      <c r="I3457" s="2">
        <v>774210549</v>
      </c>
      <c r="J3457" s="2" t="s">
        <v>1262</v>
      </c>
      <c r="K3457" s="2">
        <v>16</v>
      </c>
      <c r="L3457" s="2" t="s">
        <v>63</v>
      </c>
      <c r="M3457" s="2" t="s">
        <v>64</v>
      </c>
      <c r="N3457" s="3">
        <v>44748.458344907405</v>
      </c>
      <c r="O3457" s="2" t="s">
        <v>248</v>
      </c>
      <c r="Q3457" s="2" t="s">
        <v>66</v>
      </c>
      <c r="R3457" s="3">
        <v>45655.495671296296</v>
      </c>
      <c r="S3457" s="2" t="s">
        <v>1036</v>
      </c>
      <c r="T3457" s="2" t="s">
        <v>703</v>
      </c>
      <c r="U3457" s="2" t="s">
        <v>901</v>
      </c>
      <c r="V3457" s="2" t="s">
        <v>17100</v>
      </c>
      <c r="W3457" s="2" t="s">
        <v>497</v>
      </c>
      <c r="X3457" s="2" t="s">
        <v>497</v>
      </c>
      <c r="Y3457" s="2" t="s">
        <v>12418</v>
      </c>
      <c r="Z3457" s="2" t="s">
        <v>499</v>
      </c>
      <c r="AA3457" s="2" t="s">
        <v>421</v>
      </c>
      <c r="AB3457" s="2" t="s">
        <v>17101</v>
      </c>
      <c r="AE3457" s="3">
        <v>45655.495682870373</v>
      </c>
      <c r="AF3457" s="2" t="s">
        <v>77</v>
      </c>
      <c r="AH3457" s="2" t="s">
        <v>78</v>
      </c>
      <c r="AI3457" s="2" t="s">
        <v>255</v>
      </c>
      <c r="AJ3457" s="2" t="s">
        <v>276</v>
      </c>
      <c r="AK3457" s="2" t="s">
        <v>1419</v>
      </c>
      <c r="AL3457" s="2" t="s">
        <v>1036</v>
      </c>
      <c r="AM3457" s="3">
        <v>45655.495729166665</v>
      </c>
      <c r="AN3457" s="2" t="s">
        <v>1419</v>
      </c>
      <c r="AP3457" s="2">
        <v>5536784</v>
      </c>
      <c r="AQ3457" s="2" t="s">
        <v>81</v>
      </c>
      <c r="AR3457" s="3">
        <v>45656.626944444448</v>
      </c>
      <c r="AS3457" s="2" t="s">
        <v>82</v>
      </c>
      <c r="AT3457" s="3">
        <v>45655.333333333336</v>
      </c>
      <c r="AU3457" s="2" t="s">
        <v>104</v>
      </c>
      <c r="AV3457" s="2" t="s">
        <v>502</v>
      </c>
      <c r="AW3457" s="2" t="s">
        <v>503</v>
      </c>
      <c r="AX3457" s="2" t="s">
        <v>791</v>
      </c>
      <c r="AZ3457" s="3">
        <v>45656.626944444448</v>
      </c>
      <c r="BB3457" s="2" t="s">
        <v>1695</v>
      </c>
      <c r="BC3457" s="2" t="s">
        <v>936</v>
      </c>
      <c r="BD3457" s="2" t="s">
        <v>1696</v>
      </c>
      <c r="BE3457" s="2" t="s">
        <v>17102</v>
      </c>
      <c r="BF3457" s="2" t="s">
        <v>1541</v>
      </c>
    </row>
    <row r="3458" spans="1:58" x14ac:dyDescent="0.35">
      <c r="A3458" s="2">
        <v>2949049</v>
      </c>
      <c r="B3458" s="2" t="s">
        <v>58</v>
      </c>
      <c r="C3458" s="2">
        <v>37185471</v>
      </c>
      <c r="D3458" s="2">
        <v>338341962</v>
      </c>
      <c r="E3458" s="2" t="s">
        <v>59</v>
      </c>
      <c r="F3458" s="2" t="s">
        <v>60</v>
      </c>
      <c r="G3458" s="2" t="s">
        <v>1460</v>
      </c>
      <c r="H3458" s="2" t="s">
        <v>2492</v>
      </c>
      <c r="I3458" s="2">
        <v>773698353</v>
      </c>
      <c r="J3458" s="2" t="s">
        <v>1870</v>
      </c>
      <c r="K3458" s="2">
        <v>13</v>
      </c>
      <c r="L3458" s="2" t="s">
        <v>63</v>
      </c>
      <c r="M3458" s="2" t="s">
        <v>64</v>
      </c>
      <c r="N3458" s="3">
        <v>45145</v>
      </c>
      <c r="O3458" s="2" t="s">
        <v>187</v>
      </c>
      <c r="Q3458" s="2" t="s">
        <v>66</v>
      </c>
      <c r="R3458" s="3">
        <v>45655.495995370373</v>
      </c>
      <c r="S3458" s="2" t="s">
        <v>3835</v>
      </c>
      <c r="T3458" s="2" t="s">
        <v>68</v>
      </c>
      <c r="U3458" s="2" t="s">
        <v>69</v>
      </c>
      <c r="V3458" s="2" t="s">
        <v>17103</v>
      </c>
      <c r="W3458" s="2" t="s">
        <v>400</v>
      </c>
      <c r="X3458" s="2" t="s">
        <v>419</v>
      </c>
      <c r="Y3458" s="2" t="s">
        <v>17104</v>
      </c>
      <c r="Z3458" s="2" t="s">
        <v>421</v>
      </c>
      <c r="AA3458" s="2" t="s">
        <v>3434</v>
      </c>
      <c r="AB3458" s="2" t="s">
        <v>3434</v>
      </c>
      <c r="AE3458" s="3">
        <v>45655.496006944442</v>
      </c>
      <c r="AF3458" s="2" t="s">
        <v>77</v>
      </c>
      <c r="AH3458" s="2" t="s">
        <v>78</v>
      </c>
      <c r="AI3458" s="2" t="s">
        <v>79</v>
      </c>
      <c r="AJ3458" s="2" t="s">
        <v>162</v>
      </c>
      <c r="AK3458" s="2" t="s">
        <v>17105</v>
      </c>
      <c r="AL3458" s="2" t="s">
        <v>3835</v>
      </c>
      <c r="AM3458" s="3">
        <v>45655.496041666665</v>
      </c>
      <c r="AN3458" s="2" t="s">
        <v>17105</v>
      </c>
      <c r="AP3458" s="2">
        <v>5536785</v>
      </c>
      <c r="AQ3458" s="2" t="s">
        <v>81</v>
      </c>
      <c r="AR3458" s="3">
        <v>45656.785104166665</v>
      </c>
      <c r="AS3458" s="2" t="s">
        <v>82</v>
      </c>
      <c r="AT3458" s="3">
        <v>45655.333333333336</v>
      </c>
      <c r="AU3458" s="2" t="s">
        <v>104</v>
      </c>
      <c r="AV3458" s="2" t="s">
        <v>423</v>
      </c>
      <c r="AW3458" s="2" t="s">
        <v>424</v>
      </c>
      <c r="AX3458" s="2" t="s">
        <v>874</v>
      </c>
      <c r="AZ3458" s="3">
        <v>45656.785104166665</v>
      </c>
      <c r="BB3458" s="2" t="s">
        <v>408</v>
      </c>
      <c r="BC3458" s="2" t="s">
        <v>409</v>
      </c>
      <c r="BD3458" s="2" t="s">
        <v>410</v>
      </c>
      <c r="BE3458" s="2" t="s">
        <v>17106</v>
      </c>
      <c r="BF3458" s="2" t="s">
        <v>243</v>
      </c>
    </row>
    <row r="3459" spans="1:58" x14ac:dyDescent="0.35">
      <c r="A3459" s="2">
        <v>2949050</v>
      </c>
      <c r="B3459" s="2" t="s">
        <v>720</v>
      </c>
      <c r="C3459" s="2">
        <v>33545471</v>
      </c>
      <c r="D3459" s="2">
        <v>339671949</v>
      </c>
      <c r="E3459" s="2" t="s">
        <v>59</v>
      </c>
      <c r="F3459" s="2" t="s">
        <v>60</v>
      </c>
      <c r="G3459" s="2" t="s">
        <v>548</v>
      </c>
      <c r="H3459" s="2" t="s">
        <v>1175</v>
      </c>
      <c r="I3459" s="2">
        <v>773186228</v>
      </c>
      <c r="J3459" s="2" t="s">
        <v>17107</v>
      </c>
      <c r="K3459" s="2">
        <v>16</v>
      </c>
      <c r="L3459" s="2" t="s">
        <v>63</v>
      </c>
      <c r="M3459" s="2" t="s">
        <v>64</v>
      </c>
      <c r="N3459" s="3">
        <v>43203.328761574077</v>
      </c>
      <c r="O3459" s="2" t="s">
        <v>724</v>
      </c>
      <c r="Q3459" s="2" t="s">
        <v>66</v>
      </c>
      <c r="R3459" s="3">
        <v>45655.497025462966</v>
      </c>
      <c r="S3459" s="2" t="s">
        <v>5554</v>
      </c>
      <c r="T3459" s="2" t="s">
        <v>156</v>
      </c>
      <c r="U3459" s="2" t="s">
        <v>417</v>
      </c>
      <c r="V3459" s="2" t="s">
        <v>17108</v>
      </c>
      <c r="W3459" s="2" t="s">
        <v>605</v>
      </c>
      <c r="X3459" s="2" t="s">
        <v>605</v>
      </c>
      <c r="Y3459" s="2" t="s">
        <v>4089</v>
      </c>
      <c r="Z3459" s="2" t="s">
        <v>17057</v>
      </c>
      <c r="AA3459" s="2" t="s">
        <v>17109</v>
      </c>
      <c r="AB3459" s="2" t="s">
        <v>176</v>
      </c>
      <c r="AC3459" s="2">
        <v>773186228</v>
      </c>
      <c r="AE3459" s="3">
        <v>45655.497037037036</v>
      </c>
      <c r="AF3459" s="2" t="s">
        <v>77</v>
      </c>
      <c r="AH3459" s="2" t="s">
        <v>78</v>
      </c>
      <c r="AI3459" s="2" t="s">
        <v>255</v>
      </c>
      <c r="AJ3459" s="2" t="s">
        <v>276</v>
      </c>
      <c r="AK3459" s="2" t="s">
        <v>17110</v>
      </c>
      <c r="AL3459" s="2" t="s">
        <v>5554</v>
      </c>
      <c r="AM3459" s="3">
        <v>45655.497071759259</v>
      </c>
      <c r="AN3459" s="2" t="s">
        <v>17110</v>
      </c>
      <c r="AP3459" s="2">
        <v>5536787</v>
      </c>
      <c r="AQ3459" s="2" t="s">
        <v>81</v>
      </c>
      <c r="AR3459" s="3">
        <v>45656.693935185183</v>
      </c>
      <c r="AS3459" s="2" t="s">
        <v>82</v>
      </c>
      <c r="AT3459" s="3">
        <v>45655.333333333336</v>
      </c>
      <c r="AU3459" s="2" t="s">
        <v>104</v>
      </c>
      <c r="AV3459" s="2" t="s">
        <v>611</v>
      </c>
      <c r="AW3459" s="2" t="s">
        <v>612</v>
      </c>
      <c r="AX3459" s="2" t="s">
        <v>2147</v>
      </c>
      <c r="AZ3459" s="3">
        <v>45656.693935185183</v>
      </c>
      <c r="BB3459" s="2" t="s">
        <v>736</v>
      </c>
      <c r="BC3459" s="2" t="s">
        <v>737</v>
      </c>
      <c r="BD3459" s="2" t="s">
        <v>351</v>
      </c>
      <c r="BE3459" s="2" t="s">
        <v>17111</v>
      </c>
      <c r="BF3459" s="2" t="s">
        <v>301</v>
      </c>
    </row>
    <row r="3460" spans="1:58" x14ac:dyDescent="0.35">
      <c r="A3460" s="2">
        <v>2949051</v>
      </c>
      <c r="B3460" s="2" t="s">
        <v>58</v>
      </c>
      <c r="C3460" s="2">
        <v>3436841</v>
      </c>
      <c r="D3460" s="2">
        <v>338676523</v>
      </c>
      <c r="E3460" s="2" t="s">
        <v>59</v>
      </c>
      <c r="F3460" s="2" t="s">
        <v>60</v>
      </c>
      <c r="G3460" s="2" t="s">
        <v>1634</v>
      </c>
      <c r="H3460" s="2" t="s">
        <v>2077</v>
      </c>
      <c r="I3460" s="2" t="s">
        <v>17112</v>
      </c>
      <c r="J3460" s="2" t="s">
        <v>17113</v>
      </c>
      <c r="K3460" s="2">
        <v>12</v>
      </c>
      <c r="L3460" s="2" t="s">
        <v>305</v>
      </c>
      <c r="M3460" s="2" t="s">
        <v>64</v>
      </c>
      <c r="N3460" s="3">
        <v>45126.692094907405</v>
      </c>
      <c r="O3460" s="2" t="s">
        <v>647</v>
      </c>
      <c r="Q3460" s="2" t="s">
        <v>66</v>
      </c>
      <c r="R3460" s="3">
        <v>45655.497118055559</v>
      </c>
      <c r="S3460" s="2" t="s">
        <v>4523</v>
      </c>
      <c r="T3460" s="2" t="s">
        <v>156</v>
      </c>
      <c r="U3460" s="2" t="s">
        <v>69</v>
      </c>
      <c r="V3460" s="2" t="s">
        <v>17114</v>
      </c>
      <c r="W3460" s="2" t="s">
        <v>71</v>
      </c>
      <c r="X3460" s="2" t="s">
        <v>650</v>
      </c>
      <c r="Y3460" s="2" t="s">
        <v>4271</v>
      </c>
      <c r="Z3460" s="2" t="s">
        <v>883</v>
      </c>
      <c r="AA3460" s="2" t="s">
        <v>2495</v>
      </c>
      <c r="AB3460" s="2" t="s">
        <v>176</v>
      </c>
      <c r="AC3460" s="2" t="s">
        <v>17115</v>
      </c>
      <c r="AE3460" s="3">
        <v>45655.497129629628</v>
      </c>
      <c r="AF3460" s="2" t="s">
        <v>77</v>
      </c>
      <c r="AH3460" s="2" t="s">
        <v>78</v>
      </c>
      <c r="AI3460" s="2" t="s">
        <v>79</v>
      </c>
      <c r="AJ3460" s="2" t="s">
        <v>123</v>
      </c>
      <c r="AK3460" s="2" t="s">
        <v>4526</v>
      </c>
      <c r="AL3460" s="2" t="s">
        <v>4523</v>
      </c>
      <c r="AM3460" s="3">
        <v>45655.497175925928</v>
      </c>
      <c r="AN3460" s="2" t="s">
        <v>4526</v>
      </c>
      <c r="AP3460" s="2">
        <v>5536788</v>
      </c>
      <c r="AQ3460" s="2" t="s">
        <v>81</v>
      </c>
      <c r="AR3460" s="3">
        <v>45656.684374999997</v>
      </c>
      <c r="AS3460" s="2" t="s">
        <v>82</v>
      </c>
      <c r="AT3460" s="3">
        <v>45655.333333333336</v>
      </c>
      <c r="AU3460" s="2" t="s">
        <v>104</v>
      </c>
      <c r="AV3460" s="2" t="s">
        <v>655</v>
      </c>
      <c r="AW3460" s="2" t="s">
        <v>656</v>
      </c>
      <c r="AX3460" s="2" t="s">
        <v>4055</v>
      </c>
      <c r="AZ3460" s="3">
        <v>45656.684374999997</v>
      </c>
      <c r="BB3460" s="2" t="s">
        <v>1374</v>
      </c>
      <c r="BC3460" s="2" t="s">
        <v>888</v>
      </c>
      <c r="BD3460" s="2" t="s">
        <v>1375</v>
      </c>
      <c r="BE3460" s="2" t="s">
        <v>17116</v>
      </c>
      <c r="BF3460" s="2" t="s">
        <v>1901</v>
      </c>
    </row>
    <row r="3461" spans="1:58" x14ac:dyDescent="0.35">
      <c r="A3461" s="2">
        <v>2949052</v>
      </c>
      <c r="B3461" s="2" t="s">
        <v>58</v>
      </c>
      <c r="C3461" s="2">
        <v>40294991</v>
      </c>
      <c r="D3461" s="2">
        <v>339519993</v>
      </c>
      <c r="E3461" s="2" t="s">
        <v>59</v>
      </c>
      <c r="F3461" s="2" t="s">
        <v>60</v>
      </c>
      <c r="G3461" s="2" t="s">
        <v>2594</v>
      </c>
      <c r="H3461" s="2" t="s">
        <v>17117</v>
      </c>
      <c r="I3461" s="2">
        <v>786611556</v>
      </c>
      <c r="J3461" s="2" t="s">
        <v>17118</v>
      </c>
      <c r="K3461" s="2">
        <v>14</v>
      </c>
      <c r="L3461" s="2" t="s">
        <v>63</v>
      </c>
      <c r="M3461" s="2" t="s">
        <v>64</v>
      </c>
      <c r="N3461" s="3">
        <v>44977.586446759262</v>
      </c>
      <c r="O3461" s="2" t="s">
        <v>65</v>
      </c>
      <c r="Q3461" s="2" t="s">
        <v>66</v>
      </c>
      <c r="R3461" s="3">
        <v>45655.498043981483</v>
      </c>
      <c r="S3461" s="2" t="s">
        <v>988</v>
      </c>
      <c r="T3461" s="2" t="s">
        <v>703</v>
      </c>
      <c r="U3461" s="2" t="s">
        <v>215</v>
      </c>
      <c r="V3461" s="2" t="s">
        <v>17119</v>
      </c>
      <c r="W3461" s="2" t="s">
        <v>233</v>
      </c>
      <c r="X3461" s="2" t="s">
        <v>233</v>
      </c>
      <c r="Y3461" s="2" t="s">
        <v>8232</v>
      </c>
      <c r="Z3461" s="2" t="s">
        <v>567</v>
      </c>
      <c r="AA3461" s="2" t="s">
        <v>17120</v>
      </c>
      <c r="AB3461" s="2" t="s">
        <v>17121</v>
      </c>
      <c r="AC3461" s="2">
        <v>781827417</v>
      </c>
      <c r="AE3461" s="3">
        <v>45655.498055555552</v>
      </c>
      <c r="AF3461" s="2" t="s">
        <v>77</v>
      </c>
      <c r="AH3461" s="2" t="s">
        <v>78</v>
      </c>
      <c r="AI3461" s="2" t="s">
        <v>79</v>
      </c>
      <c r="AJ3461" s="2" t="s">
        <v>123</v>
      </c>
      <c r="AK3461" s="2" t="s">
        <v>641</v>
      </c>
      <c r="AL3461" s="2" t="s">
        <v>988</v>
      </c>
      <c r="AM3461" s="3">
        <v>45655.498090277775</v>
      </c>
      <c r="AN3461" s="2" t="s">
        <v>641</v>
      </c>
      <c r="AP3461" s="2">
        <v>5536790</v>
      </c>
      <c r="AQ3461" s="2" t="s">
        <v>81</v>
      </c>
      <c r="AR3461" s="3">
        <v>45657.568287037036</v>
      </c>
      <c r="AS3461" s="2" t="s">
        <v>82</v>
      </c>
      <c r="AT3461" s="3">
        <v>45655.333333333336</v>
      </c>
      <c r="AU3461" s="2" t="s">
        <v>104</v>
      </c>
      <c r="AV3461" s="2" t="s">
        <v>569</v>
      </c>
      <c r="AW3461" s="2" t="s">
        <v>570</v>
      </c>
      <c r="AX3461" s="2" t="s">
        <v>815</v>
      </c>
      <c r="AZ3461" s="3">
        <v>45657.568287037036</v>
      </c>
      <c r="BB3461" s="2" t="s">
        <v>4610</v>
      </c>
      <c r="BC3461" s="2" t="s">
        <v>88</v>
      </c>
      <c r="BD3461" s="2" t="s">
        <v>89</v>
      </c>
      <c r="BE3461" s="2" t="s">
        <v>8511</v>
      </c>
      <c r="BF3461" s="2" t="s">
        <v>1093</v>
      </c>
    </row>
    <row r="3462" spans="1:58" x14ac:dyDescent="0.35">
      <c r="A3462" s="2">
        <v>2949054</v>
      </c>
      <c r="B3462" s="2" t="s">
        <v>58</v>
      </c>
      <c r="C3462" s="2">
        <v>43344391</v>
      </c>
      <c r="D3462" s="2">
        <v>338773233</v>
      </c>
      <c r="E3462" s="2" t="s">
        <v>59</v>
      </c>
      <c r="F3462" s="2" t="s">
        <v>60</v>
      </c>
      <c r="G3462" s="2" t="s">
        <v>1395</v>
      </c>
      <c r="H3462" s="2" t="s">
        <v>2492</v>
      </c>
      <c r="I3462" s="2">
        <v>773391897</v>
      </c>
      <c r="J3462" s="2" t="s">
        <v>17122</v>
      </c>
      <c r="K3462" s="2">
        <v>13</v>
      </c>
      <c r="L3462" s="2" t="s">
        <v>63</v>
      </c>
      <c r="M3462" s="2" t="s">
        <v>64</v>
      </c>
      <c r="N3462" s="3">
        <v>45454.458333333336</v>
      </c>
      <c r="O3462" s="2" t="s">
        <v>65</v>
      </c>
      <c r="Q3462" s="2" t="s">
        <v>66</v>
      </c>
      <c r="R3462" s="3">
        <v>45655.499722222223</v>
      </c>
      <c r="S3462" s="2" t="s">
        <v>1025</v>
      </c>
      <c r="T3462" s="2" t="s">
        <v>156</v>
      </c>
      <c r="U3462" s="2" t="s">
        <v>880</v>
      </c>
      <c r="V3462" s="2" t="s">
        <v>17123</v>
      </c>
      <c r="W3462" s="2" t="s">
        <v>118</v>
      </c>
      <c r="X3462" s="2" t="s">
        <v>271</v>
      </c>
      <c r="Y3462" s="2" t="s">
        <v>11755</v>
      </c>
      <c r="Z3462" s="2" t="s">
        <v>2107</v>
      </c>
      <c r="AA3462" s="2">
        <v>1000</v>
      </c>
      <c r="AB3462" s="2" t="s">
        <v>176</v>
      </c>
      <c r="AE3462" s="3">
        <v>45655.4997337963</v>
      </c>
      <c r="AF3462" s="2" t="s">
        <v>77</v>
      </c>
      <c r="AH3462" s="2" t="s">
        <v>142</v>
      </c>
      <c r="AI3462" s="2" t="s">
        <v>79</v>
      </c>
      <c r="AJ3462" s="2" t="s">
        <v>191</v>
      </c>
      <c r="AK3462" s="2" t="s">
        <v>17124</v>
      </c>
      <c r="AL3462" s="2" t="s">
        <v>1025</v>
      </c>
      <c r="AM3462" s="3">
        <v>45655.499768518515</v>
      </c>
      <c r="AN3462" s="2" t="s">
        <v>17124</v>
      </c>
      <c r="AP3462" s="2">
        <v>5536792</v>
      </c>
      <c r="AQ3462" s="2" t="s">
        <v>81</v>
      </c>
      <c r="AR3462" s="3">
        <v>45656.586099537039</v>
      </c>
      <c r="AS3462" s="2" t="s">
        <v>82</v>
      </c>
      <c r="AT3462" s="3">
        <v>45655.333333333336</v>
      </c>
      <c r="AU3462" s="2" t="s">
        <v>104</v>
      </c>
      <c r="AV3462" s="2" t="s">
        <v>277</v>
      </c>
      <c r="AW3462" s="2" t="s">
        <v>278</v>
      </c>
      <c r="AX3462" s="2" t="s">
        <v>279</v>
      </c>
      <c r="AZ3462" s="3">
        <v>45656.586099537039</v>
      </c>
      <c r="BB3462" s="2" t="s">
        <v>2219</v>
      </c>
      <c r="BC3462" s="2" t="s">
        <v>696</v>
      </c>
      <c r="BD3462" s="2" t="s">
        <v>89</v>
      </c>
      <c r="BE3462" s="2" t="s">
        <v>17125</v>
      </c>
      <c r="BF3462" s="2" t="s">
        <v>802</v>
      </c>
    </row>
    <row r="3463" spans="1:58" x14ac:dyDescent="0.35">
      <c r="A3463" s="2">
        <v>2949057</v>
      </c>
      <c r="B3463" s="2" t="s">
        <v>58</v>
      </c>
      <c r="C3463" s="2">
        <v>36728821</v>
      </c>
      <c r="D3463" s="2">
        <v>338481264</v>
      </c>
      <c r="E3463" s="2" t="s">
        <v>59</v>
      </c>
      <c r="F3463" s="2" t="s">
        <v>60</v>
      </c>
      <c r="G3463" s="2" t="s">
        <v>1385</v>
      </c>
      <c r="H3463" s="2" t="s">
        <v>833</v>
      </c>
      <c r="I3463" s="2">
        <v>775258972</v>
      </c>
      <c r="J3463" s="2" t="s">
        <v>387</v>
      </c>
      <c r="K3463" s="2">
        <v>13</v>
      </c>
      <c r="L3463" s="2" t="s">
        <v>63</v>
      </c>
      <c r="M3463" s="2" t="s">
        <v>64</v>
      </c>
      <c r="N3463" s="3">
        <v>44805</v>
      </c>
      <c r="O3463" s="2" t="s">
        <v>187</v>
      </c>
      <c r="Q3463" s="2" t="s">
        <v>66</v>
      </c>
      <c r="R3463" s="3">
        <v>45655.501689814817</v>
      </c>
      <c r="S3463" s="2" t="s">
        <v>4735</v>
      </c>
      <c r="T3463" s="2" t="s">
        <v>156</v>
      </c>
      <c r="U3463" s="2" t="s">
        <v>69</v>
      </c>
      <c r="V3463" s="2" t="s">
        <v>17126</v>
      </c>
      <c r="W3463" s="2" t="s">
        <v>288</v>
      </c>
      <c r="X3463" s="2" t="s">
        <v>775</v>
      </c>
      <c r="Y3463" s="2" t="s">
        <v>8545</v>
      </c>
      <c r="Z3463" s="2" t="s">
        <v>777</v>
      </c>
      <c r="AA3463" s="2" t="s">
        <v>2941</v>
      </c>
      <c r="AB3463" s="2" t="s">
        <v>2941</v>
      </c>
      <c r="AE3463" s="3">
        <v>45656.647199074076</v>
      </c>
      <c r="AF3463" s="2" t="s">
        <v>77</v>
      </c>
      <c r="AH3463" s="2" t="s">
        <v>78</v>
      </c>
      <c r="AI3463" s="2" t="s">
        <v>58</v>
      </c>
      <c r="AJ3463" s="2" t="s">
        <v>101</v>
      </c>
      <c r="AK3463" s="2" t="s">
        <v>16906</v>
      </c>
      <c r="AL3463" s="2" t="s">
        <v>6504</v>
      </c>
      <c r="AM3463" s="3">
        <v>45656.647372685184</v>
      </c>
      <c r="AN3463" s="2" t="s">
        <v>16906</v>
      </c>
      <c r="AO3463" s="2" t="s">
        <v>6504</v>
      </c>
      <c r="AP3463" s="2">
        <v>5541426</v>
      </c>
      <c r="AQ3463" s="2" t="s">
        <v>81</v>
      </c>
      <c r="AR3463" s="3">
        <v>45657.472013888888</v>
      </c>
      <c r="AS3463" s="2" t="s">
        <v>82</v>
      </c>
      <c r="AT3463" s="3">
        <v>45656.333333333336</v>
      </c>
      <c r="AU3463" s="2" t="s">
        <v>104</v>
      </c>
      <c r="AV3463" s="2" t="s">
        <v>1787</v>
      </c>
      <c r="AW3463" s="2" t="s">
        <v>1788</v>
      </c>
      <c r="AX3463" s="2" t="s">
        <v>1789</v>
      </c>
      <c r="AZ3463" s="3">
        <v>45657.472013888888</v>
      </c>
      <c r="BB3463" s="2" t="s">
        <v>614</v>
      </c>
      <c r="BC3463" s="2" t="s">
        <v>129</v>
      </c>
      <c r="BD3463" s="2" t="s">
        <v>615</v>
      </c>
      <c r="BE3463" s="2" t="s">
        <v>17127</v>
      </c>
      <c r="BF3463" s="2" t="s">
        <v>576</v>
      </c>
    </row>
    <row r="3464" spans="1:58" x14ac:dyDescent="0.35">
      <c r="A3464" s="2">
        <v>2949059</v>
      </c>
      <c r="B3464" s="2" t="s">
        <v>58</v>
      </c>
      <c r="C3464" s="2">
        <v>41074231</v>
      </c>
      <c r="D3464" s="2">
        <v>338457290</v>
      </c>
      <c r="E3464" s="2" t="s">
        <v>59</v>
      </c>
      <c r="F3464" s="2" t="s">
        <v>60</v>
      </c>
      <c r="G3464" s="2" t="s">
        <v>1377</v>
      </c>
      <c r="H3464" s="2" t="s">
        <v>1903</v>
      </c>
      <c r="I3464" s="2">
        <v>778033369</v>
      </c>
      <c r="J3464" s="2" t="s">
        <v>17128</v>
      </c>
      <c r="K3464" s="2">
        <v>13</v>
      </c>
      <c r="L3464" s="2" t="s">
        <v>63</v>
      </c>
      <c r="M3464" s="2" t="s">
        <v>64</v>
      </c>
      <c r="N3464" s="3">
        <v>45096.625</v>
      </c>
      <c r="O3464" s="2" t="s">
        <v>65</v>
      </c>
      <c r="Q3464" s="2" t="s">
        <v>66</v>
      </c>
      <c r="R3464" s="3">
        <v>45655.505474537036</v>
      </c>
      <c r="S3464" s="2" t="s">
        <v>2894</v>
      </c>
      <c r="T3464" s="2" t="s">
        <v>68</v>
      </c>
      <c r="U3464" s="2" t="s">
        <v>69</v>
      </c>
      <c r="V3464" s="2" t="s">
        <v>17129</v>
      </c>
      <c r="W3464" s="2" t="s">
        <v>118</v>
      </c>
      <c r="X3464" s="2" t="s">
        <v>271</v>
      </c>
      <c r="Y3464" s="2" t="s">
        <v>3662</v>
      </c>
      <c r="Z3464" s="2" t="s">
        <v>273</v>
      </c>
      <c r="AA3464" s="2" t="s">
        <v>273</v>
      </c>
      <c r="AB3464" s="2" t="s">
        <v>17130</v>
      </c>
      <c r="AE3464" s="3">
        <v>45655.505497685182</v>
      </c>
      <c r="AF3464" s="2" t="s">
        <v>77</v>
      </c>
      <c r="AH3464" s="2" t="s">
        <v>78</v>
      </c>
      <c r="AI3464" s="2" t="s">
        <v>79</v>
      </c>
      <c r="AJ3464" s="2" t="s">
        <v>123</v>
      </c>
      <c r="AK3464" s="2" t="s">
        <v>17129</v>
      </c>
      <c r="AL3464" s="2" t="s">
        <v>2894</v>
      </c>
      <c r="AM3464" s="3">
        <v>45655.505555555559</v>
      </c>
      <c r="AN3464" s="2" t="s">
        <v>17129</v>
      </c>
      <c r="AP3464" s="2">
        <v>5536799</v>
      </c>
      <c r="AQ3464" s="2" t="s">
        <v>81</v>
      </c>
      <c r="AR3464" s="3">
        <v>45656.662222222221</v>
      </c>
      <c r="AS3464" s="2" t="s">
        <v>82</v>
      </c>
      <c r="AT3464" s="3">
        <v>45655.5625</v>
      </c>
      <c r="AU3464" s="2" t="s">
        <v>104</v>
      </c>
      <c r="AV3464" s="2" t="s">
        <v>277</v>
      </c>
      <c r="AW3464" s="2" t="s">
        <v>278</v>
      </c>
      <c r="AX3464" s="2" t="s">
        <v>2082</v>
      </c>
      <c r="AZ3464" s="3">
        <v>45656.662222222221</v>
      </c>
      <c r="BB3464" s="2" t="s">
        <v>128</v>
      </c>
      <c r="BC3464" s="2" t="s">
        <v>129</v>
      </c>
      <c r="BD3464" s="2" t="s">
        <v>130</v>
      </c>
      <c r="BE3464" s="2" t="s">
        <v>2205</v>
      </c>
      <c r="BF3464" s="2" t="s">
        <v>802</v>
      </c>
    </row>
    <row r="3465" spans="1:58" x14ac:dyDescent="0.35">
      <c r="A3465" s="2">
        <v>2949060</v>
      </c>
      <c r="B3465" s="2" t="s">
        <v>808</v>
      </c>
      <c r="C3465" s="2">
        <v>37336831</v>
      </c>
      <c r="D3465" s="2">
        <v>339761390</v>
      </c>
      <c r="E3465" s="2" t="s">
        <v>59</v>
      </c>
      <c r="F3465" s="2" t="s">
        <v>60</v>
      </c>
      <c r="G3465" s="2" t="s">
        <v>152</v>
      </c>
      <c r="H3465" s="2" t="s">
        <v>14329</v>
      </c>
      <c r="I3465" s="2">
        <v>778153710</v>
      </c>
      <c r="J3465" s="2" t="s">
        <v>11568</v>
      </c>
      <c r="K3465" s="2">
        <v>14</v>
      </c>
      <c r="L3465" s="2" t="s">
        <v>63</v>
      </c>
      <c r="M3465" s="2" t="s">
        <v>64</v>
      </c>
      <c r="N3465" s="3">
        <v>44511.541678240741</v>
      </c>
      <c r="O3465" s="2" t="s">
        <v>248</v>
      </c>
      <c r="Q3465" s="2" t="s">
        <v>66</v>
      </c>
      <c r="R3465" s="3">
        <v>45655.505590277775</v>
      </c>
      <c r="S3465" s="2" t="s">
        <v>9160</v>
      </c>
      <c r="T3465" s="2" t="s">
        <v>68</v>
      </c>
      <c r="U3465" s="2" t="s">
        <v>215</v>
      </c>
      <c r="V3465" s="2" t="s">
        <v>17131</v>
      </c>
      <c r="Y3465" s="2" t="s">
        <v>3669</v>
      </c>
      <c r="Z3465" s="2" t="s">
        <v>745</v>
      </c>
      <c r="AA3465" s="2" t="s">
        <v>597</v>
      </c>
      <c r="AB3465" s="2" t="s">
        <v>176</v>
      </c>
      <c r="AE3465" s="3">
        <v>45655.505601851852</v>
      </c>
      <c r="AF3465" s="2" t="s">
        <v>77</v>
      </c>
      <c r="AH3465" s="2" t="s">
        <v>78</v>
      </c>
      <c r="AI3465" s="2" t="s">
        <v>255</v>
      </c>
      <c r="AJ3465" s="2" t="s">
        <v>1271</v>
      </c>
      <c r="AK3465" s="2" t="s">
        <v>17132</v>
      </c>
      <c r="AL3465" s="2" t="s">
        <v>9160</v>
      </c>
      <c r="AM3465" s="3">
        <v>45655.505648148152</v>
      </c>
      <c r="AN3465" s="2" t="s">
        <v>17132</v>
      </c>
      <c r="AP3465" s="2">
        <v>5536800</v>
      </c>
      <c r="AQ3465" s="2" t="s">
        <v>81</v>
      </c>
      <c r="AR3465" s="3">
        <v>45656.608564814815</v>
      </c>
      <c r="AS3465" s="2" t="s">
        <v>82</v>
      </c>
      <c r="AT3465" s="3">
        <v>45655.5625</v>
      </c>
      <c r="AU3465" s="2" t="s">
        <v>104</v>
      </c>
      <c r="AV3465" s="2" t="s">
        <v>258</v>
      </c>
      <c r="AW3465" s="2" t="s">
        <v>259</v>
      </c>
      <c r="AX3465" s="2" t="s">
        <v>260</v>
      </c>
      <c r="AZ3465" s="3">
        <v>45656.608564814815</v>
      </c>
      <c r="BB3465" s="2" t="s">
        <v>935</v>
      </c>
      <c r="BC3465" s="2" t="s">
        <v>936</v>
      </c>
      <c r="BD3465" s="2" t="s">
        <v>937</v>
      </c>
      <c r="BE3465" s="2" t="s">
        <v>17133</v>
      </c>
      <c r="BF3465" s="2" t="s">
        <v>265</v>
      </c>
    </row>
    <row r="3466" spans="1:58" x14ac:dyDescent="0.35">
      <c r="A3466" s="2">
        <v>2949061</v>
      </c>
      <c r="B3466" s="2" t="s">
        <v>58</v>
      </c>
      <c r="C3466" s="2">
        <v>36210321</v>
      </c>
      <c r="D3466" s="2">
        <v>339540631</v>
      </c>
      <c r="E3466" s="2" t="s">
        <v>59</v>
      </c>
      <c r="F3466" s="2" t="s">
        <v>60</v>
      </c>
      <c r="G3466" s="2" t="s">
        <v>132</v>
      </c>
      <c r="H3466" s="2" t="s">
        <v>17134</v>
      </c>
      <c r="I3466" s="2">
        <v>772094324</v>
      </c>
      <c r="J3466" s="2" t="s">
        <v>635</v>
      </c>
      <c r="K3466" s="2">
        <v>20</v>
      </c>
      <c r="L3466" s="2" t="s">
        <v>357</v>
      </c>
      <c r="M3466" s="2" t="s">
        <v>358</v>
      </c>
      <c r="N3466" s="3">
        <v>45590.666666666664</v>
      </c>
      <c r="O3466" s="2" t="s">
        <v>65</v>
      </c>
      <c r="Q3466" s="2" t="s">
        <v>66</v>
      </c>
      <c r="R3466" s="3">
        <v>45655.50582175926</v>
      </c>
      <c r="S3466" s="2" t="s">
        <v>3397</v>
      </c>
      <c r="T3466" s="2" t="s">
        <v>68</v>
      </c>
      <c r="U3466" s="2" t="s">
        <v>470</v>
      </c>
      <c r="V3466" s="2" t="s">
        <v>17135</v>
      </c>
      <c r="W3466" s="2" t="s">
        <v>727</v>
      </c>
      <c r="Y3466" s="2" t="s">
        <v>7697</v>
      </c>
      <c r="Z3466" s="2" t="s">
        <v>567</v>
      </c>
      <c r="AA3466" s="2" t="s">
        <v>10656</v>
      </c>
      <c r="AB3466" s="2" t="s">
        <v>176</v>
      </c>
      <c r="AE3466" s="3">
        <v>45655.505833333336</v>
      </c>
      <c r="AF3466" s="2" t="s">
        <v>77</v>
      </c>
      <c r="AH3466" s="2" t="s">
        <v>78</v>
      </c>
      <c r="AI3466" s="2" t="s">
        <v>79</v>
      </c>
      <c r="AJ3466" s="2" t="s">
        <v>191</v>
      </c>
      <c r="AK3466" s="2" t="s">
        <v>17135</v>
      </c>
      <c r="AL3466" s="2" t="s">
        <v>3397</v>
      </c>
      <c r="AM3466" s="3">
        <v>45655.505868055552</v>
      </c>
      <c r="AN3466" s="2" t="s">
        <v>17135</v>
      </c>
      <c r="AP3466" s="2">
        <v>5536801</v>
      </c>
      <c r="AQ3466" s="2" t="s">
        <v>81</v>
      </c>
      <c r="AR3466" s="3">
        <v>45656.551678240743</v>
      </c>
      <c r="AS3466" s="2" t="s">
        <v>82</v>
      </c>
      <c r="AT3466" s="3">
        <v>45655.5625</v>
      </c>
      <c r="AU3466" s="2" t="s">
        <v>104</v>
      </c>
      <c r="AV3466" s="2" t="s">
        <v>569</v>
      </c>
      <c r="AW3466" s="2" t="s">
        <v>570</v>
      </c>
      <c r="AX3466" s="2" t="s">
        <v>2176</v>
      </c>
      <c r="AZ3466" s="3">
        <v>45656.551678240743</v>
      </c>
      <c r="BB3466" s="2" t="s">
        <v>408</v>
      </c>
      <c r="BC3466" s="2" t="s">
        <v>409</v>
      </c>
      <c r="BD3466" s="2" t="s">
        <v>410</v>
      </c>
      <c r="BE3466" s="2" t="s">
        <v>17136</v>
      </c>
      <c r="BF3466" s="2" t="s">
        <v>1093</v>
      </c>
    </row>
    <row r="3467" spans="1:58" x14ac:dyDescent="0.35">
      <c r="A3467" s="2">
        <v>2949065</v>
      </c>
      <c r="B3467" s="2" t="s">
        <v>58</v>
      </c>
      <c r="C3467" s="2">
        <v>35990991</v>
      </c>
      <c r="D3467" s="2">
        <v>338247636</v>
      </c>
      <c r="E3467" s="2" t="s">
        <v>59</v>
      </c>
      <c r="F3467" s="2" t="s">
        <v>60</v>
      </c>
      <c r="G3467" s="2" t="s">
        <v>1040</v>
      </c>
      <c r="H3467" s="2" t="s">
        <v>2986</v>
      </c>
      <c r="I3467" s="2">
        <v>772831313</v>
      </c>
      <c r="J3467" s="2" t="s">
        <v>186</v>
      </c>
      <c r="K3467" s="2">
        <v>12</v>
      </c>
      <c r="L3467" s="2" t="s">
        <v>63</v>
      </c>
      <c r="M3467" s="2" t="s">
        <v>64</v>
      </c>
      <c r="N3467" s="3">
        <v>43846.708333333336</v>
      </c>
      <c r="O3467" s="2" t="s">
        <v>95</v>
      </c>
      <c r="Q3467" s="2" t="s">
        <v>66</v>
      </c>
      <c r="R3467" s="3">
        <v>45655.50677083333</v>
      </c>
      <c r="S3467" s="2" t="s">
        <v>1735</v>
      </c>
      <c r="T3467" s="2" t="s">
        <v>68</v>
      </c>
      <c r="U3467" s="2" t="s">
        <v>69</v>
      </c>
      <c r="V3467" s="2" t="s">
        <v>17137</v>
      </c>
      <c r="W3467" s="2" t="s">
        <v>71</v>
      </c>
      <c r="X3467" s="2" t="s">
        <v>317</v>
      </c>
      <c r="Y3467" s="2" t="s">
        <v>4226</v>
      </c>
      <c r="Z3467" s="2" t="s">
        <v>1603</v>
      </c>
      <c r="AA3467" s="2" t="s">
        <v>6001</v>
      </c>
      <c r="AB3467" s="2" t="s">
        <v>6002</v>
      </c>
      <c r="AC3467" s="2">
        <v>79</v>
      </c>
      <c r="AE3467" s="3">
        <v>45660.394409722219</v>
      </c>
      <c r="AF3467" s="2" t="s">
        <v>77</v>
      </c>
      <c r="AH3467" s="2" t="s">
        <v>78</v>
      </c>
      <c r="AI3467" s="2" t="s">
        <v>58</v>
      </c>
      <c r="AJ3467" s="2" t="s">
        <v>101</v>
      </c>
      <c r="AK3467" s="2" t="s">
        <v>8960</v>
      </c>
      <c r="AL3467" s="2" t="s">
        <v>6504</v>
      </c>
      <c r="AM3467" s="3">
        <v>45660.394502314812</v>
      </c>
      <c r="AN3467" s="2" t="s">
        <v>8960</v>
      </c>
      <c r="AO3467" s="2" t="s">
        <v>6504</v>
      </c>
      <c r="AP3467" s="2">
        <v>5556731</v>
      </c>
      <c r="AQ3467" s="2" t="s">
        <v>81</v>
      </c>
      <c r="AR3467" s="3">
        <v>45660.595092592594</v>
      </c>
      <c r="AS3467" s="2" t="s">
        <v>82</v>
      </c>
      <c r="AT3467" s="3">
        <v>45660.333333333336</v>
      </c>
      <c r="AU3467" s="2" t="s">
        <v>104</v>
      </c>
      <c r="AV3467" s="2" t="s">
        <v>8794</v>
      </c>
      <c r="AW3467" s="2" t="s">
        <v>8795</v>
      </c>
      <c r="AX3467" s="2" t="s">
        <v>8796</v>
      </c>
      <c r="AZ3467" s="3">
        <v>45660.595092592594</v>
      </c>
      <c r="BB3467" s="2" t="s">
        <v>643</v>
      </c>
      <c r="BC3467" s="2" t="s">
        <v>644</v>
      </c>
      <c r="BD3467" s="2" t="s">
        <v>299</v>
      </c>
      <c r="BE3467" s="2" t="s">
        <v>17138</v>
      </c>
      <c r="BF3467" s="2" t="s">
        <v>1853</v>
      </c>
    </row>
    <row r="3468" spans="1:58" x14ac:dyDescent="0.35">
      <c r="A3468" s="2">
        <v>2949067</v>
      </c>
      <c r="B3468" s="2" t="s">
        <v>58</v>
      </c>
      <c r="C3468" s="2">
        <v>41419911</v>
      </c>
      <c r="D3468" s="2">
        <v>338946837</v>
      </c>
      <c r="E3468" s="2" t="s">
        <v>59</v>
      </c>
      <c r="F3468" s="2" t="s">
        <v>60</v>
      </c>
      <c r="G3468" s="2" t="s">
        <v>302</v>
      </c>
      <c r="H3468" s="2" t="s">
        <v>4483</v>
      </c>
      <c r="I3468" s="2">
        <v>772395778</v>
      </c>
      <c r="J3468" s="2" t="s">
        <v>17139</v>
      </c>
      <c r="K3468" s="2">
        <v>13</v>
      </c>
      <c r="L3468" s="2" t="s">
        <v>305</v>
      </c>
      <c r="M3468" s="2" t="s">
        <v>64</v>
      </c>
      <c r="N3468" s="3">
        <v>45147.708333333336</v>
      </c>
      <c r="O3468" s="2" t="s">
        <v>65</v>
      </c>
      <c r="Q3468" s="2" t="s">
        <v>66</v>
      </c>
      <c r="R3468" s="3">
        <v>45655.507245370369</v>
      </c>
      <c r="S3468" s="2" t="s">
        <v>9555</v>
      </c>
      <c r="T3468" s="2" t="s">
        <v>68</v>
      </c>
      <c r="U3468" s="2" t="s">
        <v>417</v>
      </c>
      <c r="V3468" s="2" t="s">
        <v>17140</v>
      </c>
      <c r="W3468" s="2" t="s">
        <v>400</v>
      </c>
      <c r="X3468" s="2" t="s">
        <v>419</v>
      </c>
      <c r="Y3468" s="2" t="s">
        <v>3616</v>
      </c>
      <c r="Z3468" s="2" t="s">
        <v>421</v>
      </c>
      <c r="AA3468" s="2" t="s">
        <v>421</v>
      </c>
      <c r="AB3468" s="2" t="s">
        <v>421</v>
      </c>
      <c r="AE3468" s="3">
        <v>45657.648993055554</v>
      </c>
      <c r="AF3468" s="2" t="s">
        <v>77</v>
      </c>
      <c r="AH3468" s="2" t="s">
        <v>142</v>
      </c>
      <c r="AI3468" s="2" t="s">
        <v>58</v>
      </c>
      <c r="AJ3468" s="2" t="s">
        <v>101</v>
      </c>
      <c r="AK3468" s="2" t="s">
        <v>17141</v>
      </c>
      <c r="AL3468" s="2" t="s">
        <v>243</v>
      </c>
      <c r="AM3468" s="3">
        <v>45657.649074074077</v>
      </c>
      <c r="AN3468" s="2" t="s">
        <v>17141</v>
      </c>
      <c r="AO3468" s="2" t="s">
        <v>243</v>
      </c>
      <c r="AP3468" s="2">
        <v>5548834</v>
      </c>
      <c r="AQ3468" s="2" t="s">
        <v>81</v>
      </c>
      <c r="AR3468" s="3">
        <v>45659.625810185185</v>
      </c>
      <c r="AS3468" s="2" t="s">
        <v>82</v>
      </c>
      <c r="AT3468" s="3">
        <v>45657.333333333336</v>
      </c>
      <c r="AU3468" s="2" t="s">
        <v>104</v>
      </c>
      <c r="AV3468" s="2" t="s">
        <v>803</v>
      </c>
      <c r="AW3468" s="2" t="s">
        <v>804</v>
      </c>
      <c r="AX3468" s="2" t="s">
        <v>805</v>
      </c>
      <c r="AZ3468" s="3">
        <v>45659.625810185185</v>
      </c>
      <c r="BB3468" s="2" t="s">
        <v>1374</v>
      </c>
      <c r="BC3468" s="2" t="s">
        <v>888</v>
      </c>
      <c r="BD3468" s="2" t="s">
        <v>1375</v>
      </c>
      <c r="BE3468" s="2" t="s">
        <v>1509</v>
      </c>
      <c r="BF3468" s="2" t="s">
        <v>112</v>
      </c>
    </row>
    <row r="3469" spans="1:58" x14ac:dyDescent="0.35">
      <c r="A3469" s="2">
        <v>2949068</v>
      </c>
      <c r="B3469" s="2" t="s">
        <v>58</v>
      </c>
      <c r="C3469" s="2">
        <v>41722071</v>
      </c>
      <c r="D3469" s="2">
        <v>338452283</v>
      </c>
      <c r="E3469" s="2" t="s">
        <v>59</v>
      </c>
      <c r="F3469" s="2" t="s">
        <v>60</v>
      </c>
      <c r="G3469" s="2" t="s">
        <v>1990</v>
      </c>
      <c r="H3469" s="2" t="s">
        <v>17142</v>
      </c>
      <c r="I3469" s="2">
        <v>7.8223095500779602E+19</v>
      </c>
      <c r="J3469" s="2" t="s">
        <v>17143</v>
      </c>
      <c r="K3469" s="2">
        <v>13</v>
      </c>
      <c r="L3469" s="2" t="s">
        <v>63</v>
      </c>
      <c r="M3469" s="2" t="s">
        <v>64</v>
      </c>
      <c r="N3469" s="3">
        <v>45648.041666666664</v>
      </c>
      <c r="O3469" s="2" t="s">
        <v>65</v>
      </c>
      <c r="Q3469" s="2" t="s">
        <v>66</v>
      </c>
      <c r="R3469" s="3">
        <v>45655.508657407408</v>
      </c>
      <c r="S3469" s="2" t="s">
        <v>988</v>
      </c>
      <c r="T3469" s="2" t="s">
        <v>703</v>
      </c>
      <c r="U3469" s="2" t="s">
        <v>215</v>
      </c>
      <c r="V3469" s="2" t="s">
        <v>17144</v>
      </c>
      <c r="W3469" s="2" t="s">
        <v>400</v>
      </c>
      <c r="X3469" s="2" t="s">
        <v>401</v>
      </c>
      <c r="Y3469" s="2" t="s">
        <v>2854</v>
      </c>
      <c r="Z3469" s="2" t="s">
        <v>139</v>
      </c>
      <c r="AA3469" s="2" t="s">
        <v>639</v>
      </c>
      <c r="AB3469" s="2" t="s">
        <v>176</v>
      </c>
      <c r="AE3469" s="3">
        <v>45655.508668981478</v>
      </c>
      <c r="AF3469" s="2" t="s">
        <v>77</v>
      </c>
      <c r="AH3469" s="2" t="s">
        <v>78</v>
      </c>
      <c r="AI3469" s="2" t="s">
        <v>79</v>
      </c>
      <c r="AJ3469" s="2" t="s">
        <v>191</v>
      </c>
      <c r="AK3469" s="2" t="s">
        <v>17145</v>
      </c>
      <c r="AL3469" s="2" t="s">
        <v>988</v>
      </c>
      <c r="AM3469" s="3">
        <v>45655.915717592594</v>
      </c>
      <c r="AN3469" s="2" t="s">
        <v>16651</v>
      </c>
      <c r="AO3469" s="2" t="s">
        <v>147</v>
      </c>
      <c r="AP3469" s="2">
        <v>5537777</v>
      </c>
      <c r="AQ3469" s="2" t="s">
        <v>81</v>
      </c>
      <c r="AR3469" s="3">
        <v>45656.678078703706</v>
      </c>
      <c r="AS3469" s="2" t="s">
        <v>82</v>
      </c>
      <c r="AT3469" s="3">
        <v>45655.333333333336</v>
      </c>
      <c r="AU3469" s="2" t="s">
        <v>104</v>
      </c>
      <c r="AV3469" s="2" t="s">
        <v>405</v>
      </c>
      <c r="AW3469" s="2" t="s">
        <v>406</v>
      </c>
      <c r="AX3469" s="2" t="s">
        <v>407</v>
      </c>
      <c r="AZ3469" s="3">
        <v>45656.678078703706</v>
      </c>
      <c r="BB3469" s="2" t="s">
        <v>408</v>
      </c>
      <c r="BC3469" s="2" t="s">
        <v>409</v>
      </c>
      <c r="BD3469" s="2" t="s">
        <v>410</v>
      </c>
      <c r="BE3469" s="2" t="s">
        <v>409</v>
      </c>
      <c r="BF3469" s="2" t="s">
        <v>147</v>
      </c>
    </row>
    <row r="3470" spans="1:58" x14ac:dyDescent="0.35">
      <c r="A3470" s="2">
        <v>2949072</v>
      </c>
      <c r="B3470" s="2" t="s">
        <v>58</v>
      </c>
      <c r="C3470" s="2">
        <v>33215661</v>
      </c>
      <c r="D3470" s="2">
        <v>338939066</v>
      </c>
      <c r="E3470" s="2" t="s">
        <v>59</v>
      </c>
      <c r="F3470" s="2" t="s">
        <v>60</v>
      </c>
      <c r="G3470" s="2" t="s">
        <v>132</v>
      </c>
      <c r="H3470" s="2" t="s">
        <v>17146</v>
      </c>
      <c r="I3470" s="2">
        <v>775375637</v>
      </c>
      <c r="J3470" s="2" t="s">
        <v>134</v>
      </c>
      <c r="K3470" s="2">
        <v>12</v>
      </c>
      <c r="L3470" s="2" t="s">
        <v>63</v>
      </c>
      <c r="M3470" s="2" t="s">
        <v>64</v>
      </c>
      <c r="N3470" s="3">
        <v>45233.458333333336</v>
      </c>
      <c r="O3470" s="2" t="s">
        <v>65</v>
      </c>
      <c r="Q3470" s="2" t="s">
        <v>66</v>
      </c>
      <c r="R3470" s="3">
        <v>45655.510092592594</v>
      </c>
      <c r="S3470" s="2" t="s">
        <v>16939</v>
      </c>
      <c r="T3470" s="2" t="s">
        <v>156</v>
      </c>
      <c r="U3470" s="2" t="s">
        <v>69</v>
      </c>
      <c r="V3470" s="2" t="s">
        <v>17147</v>
      </c>
      <c r="W3470" s="2" t="s">
        <v>118</v>
      </c>
      <c r="X3470" s="2" t="s">
        <v>119</v>
      </c>
      <c r="Y3470" s="2" t="s">
        <v>11479</v>
      </c>
      <c r="Z3470" s="2" t="s">
        <v>121</v>
      </c>
      <c r="AA3470" s="2" t="s">
        <v>678</v>
      </c>
      <c r="AB3470" s="2" t="s">
        <v>17148</v>
      </c>
      <c r="AE3470" s="3">
        <v>45655.510104166664</v>
      </c>
      <c r="AF3470" s="2" t="s">
        <v>77</v>
      </c>
      <c r="AH3470" s="2" t="s">
        <v>78</v>
      </c>
      <c r="AI3470" s="2" t="s">
        <v>79</v>
      </c>
      <c r="AJ3470" s="2" t="s">
        <v>123</v>
      </c>
      <c r="AK3470" s="2" t="s">
        <v>17147</v>
      </c>
      <c r="AL3470" s="2" t="s">
        <v>16939</v>
      </c>
      <c r="AM3470" s="3">
        <v>45655.510127314818</v>
      </c>
      <c r="AN3470" s="2" t="s">
        <v>17147</v>
      </c>
      <c r="AP3470" s="2">
        <v>5536814</v>
      </c>
      <c r="AQ3470" s="2" t="s">
        <v>81</v>
      </c>
      <c r="AR3470" s="3">
        <v>45656.651701388888</v>
      </c>
      <c r="AS3470" s="2" t="s">
        <v>82</v>
      </c>
      <c r="AT3470" s="3">
        <v>45655.5625</v>
      </c>
      <c r="AU3470" s="2" t="s">
        <v>104</v>
      </c>
      <c r="AV3470" s="2" t="s">
        <v>125</v>
      </c>
      <c r="AW3470" s="2" t="s">
        <v>126</v>
      </c>
      <c r="AX3470" s="2" t="s">
        <v>921</v>
      </c>
      <c r="AZ3470" s="3">
        <v>45656.651701388888</v>
      </c>
      <c r="BB3470" s="2" t="s">
        <v>179</v>
      </c>
      <c r="BC3470" s="2" t="s">
        <v>180</v>
      </c>
      <c r="BD3470" s="2" t="s">
        <v>181</v>
      </c>
      <c r="BE3470" s="2" t="s">
        <v>9735</v>
      </c>
      <c r="BF3470" s="2" t="s">
        <v>91</v>
      </c>
    </row>
    <row r="3471" spans="1:58" x14ac:dyDescent="0.35">
      <c r="A3471" s="2">
        <v>2949075</v>
      </c>
      <c r="B3471" s="2" t="s">
        <v>58</v>
      </c>
      <c r="C3471" s="2">
        <v>44159641</v>
      </c>
      <c r="D3471" s="2">
        <v>339822990</v>
      </c>
      <c r="E3471" s="2" t="s">
        <v>59</v>
      </c>
      <c r="F3471" s="2" t="s">
        <v>60</v>
      </c>
      <c r="G3471" s="2" t="s">
        <v>61</v>
      </c>
      <c r="H3471" s="2" t="s">
        <v>3034</v>
      </c>
      <c r="I3471" s="2" t="s">
        <v>17149</v>
      </c>
      <c r="J3471" s="2" t="s">
        <v>16844</v>
      </c>
      <c r="K3471" s="2">
        <v>12</v>
      </c>
      <c r="L3471" s="2" t="s">
        <v>63</v>
      </c>
      <c r="M3471" s="2" t="s">
        <v>64</v>
      </c>
      <c r="N3471" s="3">
        <v>45622.657037037039</v>
      </c>
      <c r="O3471" s="2" t="s">
        <v>65</v>
      </c>
      <c r="Q3471" s="2" t="s">
        <v>66</v>
      </c>
      <c r="R3471" s="3">
        <v>45655.513113425928</v>
      </c>
      <c r="S3471" s="2" t="s">
        <v>6235</v>
      </c>
      <c r="T3471" s="2" t="s">
        <v>156</v>
      </c>
      <c r="U3471" s="2" t="s">
        <v>69</v>
      </c>
      <c r="V3471" s="2" t="s">
        <v>17150</v>
      </c>
      <c r="W3471" s="2" t="s">
        <v>250</v>
      </c>
      <c r="X3471" s="2" t="s">
        <v>483</v>
      </c>
      <c r="Y3471" s="2" t="s">
        <v>17151</v>
      </c>
      <c r="Z3471" s="2" t="s">
        <v>253</v>
      </c>
      <c r="AA3471" s="2" t="s">
        <v>253</v>
      </c>
      <c r="AB3471" s="2" t="s">
        <v>17152</v>
      </c>
      <c r="AE3471" s="3">
        <v>45655.513124999998</v>
      </c>
      <c r="AF3471" s="2" t="s">
        <v>77</v>
      </c>
      <c r="AH3471" s="2" t="s">
        <v>142</v>
      </c>
      <c r="AI3471" s="2" t="s">
        <v>79</v>
      </c>
      <c r="AJ3471" s="2" t="s">
        <v>123</v>
      </c>
      <c r="AK3471" s="2" t="s">
        <v>17153</v>
      </c>
      <c r="AL3471" s="2" t="s">
        <v>6235</v>
      </c>
      <c r="AM3471" s="3">
        <v>45655.513171296298</v>
      </c>
      <c r="AN3471" s="2" t="s">
        <v>17153</v>
      </c>
      <c r="AP3471" s="2">
        <v>5536818</v>
      </c>
      <c r="AQ3471" s="2" t="s">
        <v>81</v>
      </c>
      <c r="AR3471" s="3">
        <v>45656.680509259262</v>
      </c>
      <c r="AS3471" s="2" t="s">
        <v>82</v>
      </c>
      <c r="AT3471" s="3">
        <v>45655.5625</v>
      </c>
      <c r="AU3471" s="2" t="s">
        <v>104</v>
      </c>
      <c r="AV3471" s="2" t="s">
        <v>258</v>
      </c>
      <c r="AW3471" s="2" t="s">
        <v>259</v>
      </c>
      <c r="AX3471" s="2" t="s">
        <v>1441</v>
      </c>
      <c r="AZ3471" s="3">
        <v>45656.680509259262</v>
      </c>
      <c r="BB3471" s="2" t="s">
        <v>408</v>
      </c>
      <c r="BC3471" s="2" t="s">
        <v>409</v>
      </c>
      <c r="BD3471" s="2" t="s">
        <v>410</v>
      </c>
      <c r="BE3471" s="2" t="s">
        <v>4359</v>
      </c>
      <c r="BF3471" s="2" t="s">
        <v>1901</v>
      </c>
    </row>
    <row r="3472" spans="1:58" x14ac:dyDescent="0.35">
      <c r="A3472" s="2">
        <v>2949076</v>
      </c>
      <c r="B3472" s="2" t="s">
        <v>244</v>
      </c>
      <c r="C3472" s="2">
        <v>34698451</v>
      </c>
      <c r="D3472" s="2">
        <v>339458814</v>
      </c>
      <c r="E3472" s="2" t="s">
        <v>59</v>
      </c>
      <c r="F3472" s="2" t="s">
        <v>60</v>
      </c>
      <c r="G3472" s="2" t="s">
        <v>170</v>
      </c>
      <c r="H3472" s="2" t="s">
        <v>2318</v>
      </c>
      <c r="I3472" s="2">
        <v>784552777</v>
      </c>
      <c r="J3472" s="2" t="s">
        <v>3364</v>
      </c>
      <c r="K3472" s="2">
        <v>15</v>
      </c>
      <c r="L3472" s="2" t="s">
        <v>63</v>
      </c>
      <c r="M3472" s="2" t="s">
        <v>64</v>
      </c>
      <c r="N3472" s="3">
        <v>45583.458333333336</v>
      </c>
      <c r="O3472" s="2" t="s">
        <v>248</v>
      </c>
      <c r="Q3472" s="2" t="s">
        <v>66</v>
      </c>
      <c r="R3472" s="3">
        <v>45655.513703703706</v>
      </c>
      <c r="S3472" s="2" t="s">
        <v>1121</v>
      </c>
      <c r="T3472" s="2" t="s">
        <v>156</v>
      </c>
      <c r="U3472" s="2" t="s">
        <v>69</v>
      </c>
      <c r="V3472" s="2" t="s">
        <v>17154</v>
      </c>
      <c r="W3472" s="2" t="s">
        <v>336</v>
      </c>
      <c r="X3472" s="2" t="s">
        <v>336</v>
      </c>
      <c r="Y3472" s="2" t="s">
        <v>17155</v>
      </c>
      <c r="Z3472" s="2" t="s">
        <v>17156</v>
      </c>
      <c r="AA3472" s="2" t="s">
        <v>17157</v>
      </c>
      <c r="AB3472" s="2" t="s">
        <v>176</v>
      </c>
      <c r="AE3472" s="3">
        <v>45657.577916666669</v>
      </c>
      <c r="AF3472" s="2" t="s">
        <v>77</v>
      </c>
      <c r="AH3472" s="2" t="s">
        <v>142</v>
      </c>
      <c r="AI3472" s="2" t="s">
        <v>275</v>
      </c>
      <c r="AJ3472" s="2" t="s">
        <v>1101</v>
      </c>
      <c r="AK3472" s="2" t="s">
        <v>17158</v>
      </c>
      <c r="AL3472" s="2" t="s">
        <v>353</v>
      </c>
      <c r="AM3472" s="3">
        <v>45657.578020833331</v>
      </c>
      <c r="AN3472" s="2" t="s">
        <v>17158</v>
      </c>
      <c r="AO3472" s="2" t="s">
        <v>353</v>
      </c>
      <c r="AP3472" s="2">
        <v>5548156</v>
      </c>
      <c r="AQ3472" s="2" t="s">
        <v>81</v>
      </c>
      <c r="AR3472" s="3">
        <v>45658.685532407406</v>
      </c>
      <c r="AS3472" s="2" t="s">
        <v>82</v>
      </c>
      <c r="AT3472" s="3">
        <v>45657.5625</v>
      </c>
      <c r="AU3472" s="2" t="s">
        <v>104</v>
      </c>
      <c r="AV3472" s="2" t="s">
        <v>346</v>
      </c>
      <c r="AW3472" s="2" t="s">
        <v>347</v>
      </c>
      <c r="AX3472" s="2" t="s">
        <v>348</v>
      </c>
      <c r="AZ3472" s="3">
        <v>45658.685532407406</v>
      </c>
      <c r="BB3472" s="2" t="s">
        <v>1077</v>
      </c>
      <c r="BC3472" s="2" t="s">
        <v>1078</v>
      </c>
      <c r="BD3472" s="2" t="s">
        <v>1079</v>
      </c>
      <c r="BE3472" s="2" t="s">
        <v>17159</v>
      </c>
      <c r="BF3472" s="2" t="s">
        <v>353</v>
      </c>
    </row>
    <row r="3473" spans="1:58" x14ac:dyDescent="0.35">
      <c r="A3473" s="2">
        <v>2949077</v>
      </c>
      <c r="B3473" s="2" t="s">
        <v>58</v>
      </c>
      <c r="C3473" s="2">
        <v>44292411</v>
      </c>
      <c r="D3473" s="2">
        <v>339580779</v>
      </c>
      <c r="E3473" s="2" t="s">
        <v>59</v>
      </c>
      <c r="F3473" s="2" t="s">
        <v>60</v>
      </c>
      <c r="G3473" s="2" t="s">
        <v>7501</v>
      </c>
      <c r="I3473" s="2">
        <v>776569399</v>
      </c>
      <c r="J3473" s="2" t="s">
        <v>635</v>
      </c>
      <c r="K3473" s="2">
        <v>20</v>
      </c>
      <c r="L3473" s="2" t="s">
        <v>357</v>
      </c>
      <c r="M3473" s="2" t="s">
        <v>358</v>
      </c>
      <c r="N3473" s="3">
        <v>45616.500011574077</v>
      </c>
      <c r="O3473" s="2" t="s">
        <v>2129</v>
      </c>
      <c r="Q3473" s="2" t="s">
        <v>66</v>
      </c>
      <c r="R3473" s="3">
        <v>45655.514143518521</v>
      </c>
      <c r="S3473" s="2" t="s">
        <v>3828</v>
      </c>
      <c r="T3473" s="2" t="s">
        <v>334</v>
      </c>
      <c r="U3473" s="2" t="s">
        <v>844</v>
      </c>
      <c r="V3473" s="2" t="s">
        <v>17160</v>
      </c>
      <c r="W3473" s="2" t="s">
        <v>233</v>
      </c>
      <c r="X3473" s="2" t="s">
        <v>234</v>
      </c>
      <c r="Y3473" s="2" t="s">
        <v>4264</v>
      </c>
      <c r="Z3473" s="2" t="s">
        <v>236</v>
      </c>
      <c r="AA3473" s="2" t="s">
        <v>1762</v>
      </c>
      <c r="AB3473" s="2" t="s">
        <v>176</v>
      </c>
      <c r="AE3473" s="3">
        <v>45655.612685185188</v>
      </c>
      <c r="AF3473" s="2" t="s">
        <v>77</v>
      </c>
      <c r="AH3473" s="2" t="s">
        <v>78</v>
      </c>
      <c r="AI3473" s="2" t="s">
        <v>79</v>
      </c>
      <c r="AJ3473" s="2" t="s">
        <v>101</v>
      </c>
      <c r="AK3473" s="2" t="s">
        <v>17161</v>
      </c>
      <c r="AL3473" s="2" t="s">
        <v>16553</v>
      </c>
      <c r="AM3473" s="3">
        <v>45655.612847222219</v>
      </c>
      <c r="AN3473" s="2" t="s">
        <v>17161</v>
      </c>
      <c r="AO3473" s="2" t="s">
        <v>16553</v>
      </c>
      <c r="AP3473" s="2">
        <v>5537092</v>
      </c>
      <c r="AQ3473" s="2" t="s">
        <v>81</v>
      </c>
      <c r="AR3473" s="3">
        <v>45656.617939814816</v>
      </c>
      <c r="AS3473" s="2" t="s">
        <v>82</v>
      </c>
      <c r="AT3473" s="3">
        <v>45655.333333333336</v>
      </c>
      <c r="AU3473" s="2" t="s">
        <v>83</v>
      </c>
      <c r="AV3473" s="2" t="s">
        <v>239</v>
      </c>
      <c r="AW3473" s="2" t="s">
        <v>240</v>
      </c>
      <c r="AX3473" s="2" t="s">
        <v>3012</v>
      </c>
      <c r="AZ3473" s="3">
        <v>45656.617939814816</v>
      </c>
      <c r="BB3473" s="2" t="s">
        <v>887</v>
      </c>
      <c r="BC3473" s="2" t="s">
        <v>888</v>
      </c>
      <c r="BD3473" s="2" t="s">
        <v>889</v>
      </c>
      <c r="BE3473" s="2" t="s">
        <v>1376</v>
      </c>
      <c r="BF3473" s="2" t="s">
        <v>831</v>
      </c>
    </row>
    <row r="3474" spans="1:58" x14ac:dyDescent="0.35">
      <c r="A3474" s="2">
        <v>2949078</v>
      </c>
      <c r="B3474" s="2" t="s">
        <v>720</v>
      </c>
      <c r="C3474" s="2">
        <v>34591131</v>
      </c>
      <c r="D3474" s="2">
        <v>339415284</v>
      </c>
      <c r="E3474" s="2" t="s">
        <v>59</v>
      </c>
      <c r="F3474" s="2" t="s">
        <v>60</v>
      </c>
      <c r="G3474" s="2" t="s">
        <v>132</v>
      </c>
      <c r="H3474" s="2" t="s">
        <v>9198</v>
      </c>
      <c r="I3474" s="2">
        <v>775336364</v>
      </c>
      <c r="J3474" s="2" t="s">
        <v>17162</v>
      </c>
      <c r="K3474" s="2">
        <v>15</v>
      </c>
      <c r="L3474" s="2" t="s">
        <v>63</v>
      </c>
      <c r="M3474" s="2" t="s">
        <v>64</v>
      </c>
      <c r="N3474" s="3">
        <v>43116</v>
      </c>
      <c r="O3474" s="2" t="s">
        <v>724</v>
      </c>
      <c r="Q3474" s="2" t="s">
        <v>66</v>
      </c>
      <c r="R3474" s="3">
        <v>45655.51635416667</v>
      </c>
      <c r="S3474" s="2" t="s">
        <v>10058</v>
      </c>
      <c r="T3474" s="2" t="s">
        <v>68</v>
      </c>
      <c r="U3474" s="2" t="s">
        <v>157</v>
      </c>
      <c r="V3474" s="2" t="s">
        <v>17163</v>
      </c>
      <c r="W3474" s="2" t="s">
        <v>336</v>
      </c>
      <c r="X3474" s="2" t="s">
        <v>336</v>
      </c>
      <c r="Y3474" s="2" t="s">
        <v>5138</v>
      </c>
      <c r="Z3474" s="2" t="s">
        <v>453</v>
      </c>
      <c r="AA3474" s="2" t="s">
        <v>5139</v>
      </c>
      <c r="AB3474" s="2" t="s">
        <v>5139</v>
      </c>
      <c r="AE3474" s="3">
        <v>45655.516377314816</v>
      </c>
      <c r="AF3474" s="2" t="s">
        <v>77</v>
      </c>
      <c r="AH3474" s="2" t="s">
        <v>78</v>
      </c>
      <c r="AI3474" s="2" t="s">
        <v>255</v>
      </c>
      <c r="AJ3474" s="2" t="s">
        <v>1271</v>
      </c>
      <c r="AK3474" s="2" t="s">
        <v>17163</v>
      </c>
      <c r="AL3474" s="2" t="s">
        <v>10058</v>
      </c>
      <c r="AM3474" s="3">
        <v>45655.516435185185</v>
      </c>
      <c r="AN3474" s="2" t="s">
        <v>17163</v>
      </c>
      <c r="AP3474" s="2">
        <v>5536827</v>
      </c>
      <c r="AQ3474" s="2" t="s">
        <v>81</v>
      </c>
      <c r="AR3474" s="3">
        <v>45656.481874999998</v>
      </c>
      <c r="AS3474" s="2" t="s">
        <v>82</v>
      </c>
      <c r="AT3474" s="3">
        <v>45655.5625</v>
      </c>
      <c r="AU3474" s="2" t="s">
        <v>104</v>
      </c>
      <c r="AV3474" s="2" t="s">
        <v>583</v>
      </c>
      <c r="AW3474" s="2" t="s">
        <v>584</v>
      </c>
      <c r="AX3474" s="2" t="s">
        <v>1632</v>
      </c>
      <c r="AZ3474" s="3">
        <v>45656.481874999998</v>
      </c>
      <c r="BB3474" s="2" t="s">
        <v>736</v>
      </c>
      <c r="BC3474" s="2" t="s">
        <v>737</v>
      </c>
      <c r="BD3474" s="2" t="s">
        <v>351</v>
      </c>
      <c r="BE3474" s="2" t="s">
        <v>17164</v>
      </c>
      <c r="BF3474" s="2" t="s">
        <v>345</v>
      </c>
    </row>
    <row r="3475" spans="1:58" x14ac:dyDescent="0.35">
      <c r="A3475" s="2">
        <v>2949082</v>
      </c>
      <c r="B3475" s="2" t="s">
        <v>58</v>
      </c>
      <c r="C3475" s="2">
        <v>30093961</v>
      </c>
      <c r="D3475" s="2">
        <v>338203926</v>
      </c>
      <c r="E3475" s="2" t="s">
        <v>59</v>
      </c>
      <c r="F3475" s="2" t="s">
        <v>60</v>
      </c>
      <c r="G3475" s="2" t="s">
        <v>132</v>
      </c>
      <c r="H3475" s="2" t="s">
        <v>3984</v>
      </c>
      <c r="I3475" s="2">
        <v>338203926</v>
      </c>
      <c r="J3475" s="2" t="s">
        <v>134</v>
      </c>
      <c r="K3475" s="2">
        <v>19</v>
      </c>
      <c r="L3475" s="2" t="s">
        <v>63</v>
      </c>
      <c r="M3475" s="2" t="s">
        <v>64</v>
      </c>
      <c r="N3475" s="3">
        <v>44805</v>
      </c>
      <c r="O3475" s="2" t="s">
        <v>187</v>
      </c>
      <c r="Q3475" s="2" t="s">
        <v>66</v>
      </c>
      <c r="R3475" s="3">
        <v>45655.517326388886</v>
      </c>
      <c r="S3475" s="2" t="s">
        <v>4681</v>
      </c>
      <c r="T3475" s="2" t="s">
        <v>156</v>
      </c>
      <c r="U3475" s="2" t="s">
        <v>1855</v>
      </c>
      <c r="V3475" s="2" t="s">
        <v>17165</v>
      </c>
      <c r="W3475" s="2" t="s">
        <v>71</v>
      </c>
      <c r="X3475" s="2" t="s">
        <v>317</v>
      </c>
      <c r="Y3475" s="2" t="s">
        <v>8395</v>
      </c>
      <c r="Z3475" s="2" t="s">
        <v>74</v>
      </c>
      <c r="AA3475" s="2" t="s">
        <v>74</v>
      </c>
      <c r="AB3475" s="2" t="s">
        <v>74</v>
      </c>
      <c r="AC3475" s="2" t="s">
        <v>17166</v>
      </c>
      <c r="AE3475" s="3">
        <v>45655.517337962963</v>
      </c>
      <c r="AF3475" s="2" t="s">
        <v>77</v>
      </c>
      <c r="AH3475" s="2" t="s">
        <v>142</v>
      </c>
      <c r="AI3475" s="2" t="s">
        <v>79</v>
      </c>
      <c r="AJ3475" s="2" t="s">
        <v>191</v>
      </c>
      <c r="AK3475" s="2" t="s">
        <v>17167</v>
      </c>
      <c r="AL3475" s="2" t="s">
        <v>4681</v>
      </c>
      <c r="AM3475" s="3">
        <v>45655.517372685186</v>
      </c>
      <c r="AN3475" s="2" t="s">
        <v>17167</v>
      </c>
      <c r="AP3475" s="2">
        <v>5536834</v>
      </c>
      <c r="AQ3475" s="2" t="s">
        <v>81</v>
      </c>
      <c r="AR3475" s="3">
        <v>45656.582361111112</v>
      </c>
      <c r="AS3475" s="2" t="s">
        <v>82</v>
      </c>
      <c r="AT3475" s="3">
        <v>45655.5625</v>
      </c>
      <c r="AU3475" s="2" t="s">
        <v>104</v>
      </c>
      <c r="AV3475" s="2" t="s">
        <v>321</v>
      </c>
      <c r="AW3475" s="2" t="s">
        <v>322</v>
      </c>
      <c r="AX3475" s="2" t="s">
        <v>5438</v>
      </c>
      <c r="AZ3475" s="3">
        <v>45656.582361111112</v>
      </c>
      <c r="BB3475" s="2" t="s">
        <v>2219</v>
      </c>
      <c r="BC3475" s="2" t="s">
        <v>696</v>
      </c>
      <c r="BD3475" s="2" t="s">
        <v>89</v>
      </c>
      <c r="BE3475" s="2" t="s">
        <v>17168</v>
      </c>
      <c r="BF3475" s="2" t="s">
        <v>1920</v>
      </c>
    </row>
    <row r="3476" spans="1:58" x14ac:dyDescent="0.35">
      <c r="A3476" s="2">
        <v>2949084</v>
      </c>
      <c r="B3476" s="2" t="s">
        <v>244</v>
      </c>
      <c r="C3476" s="2">
        <v>42092021</v>
      </c>
      <c r="D3476" s="2">
        <v>339706190</v>
      </c>
      <c r="E3476" s="2" t="s">
        <v>59</v>
      </c>
      <c r="F3476" s="2" t="s">
        <v>60</v>
      </c>
      <c r="G3476" s="2" t="s">
        <v>132</v>
      </c>
      <c r="H3476" s="2" t="s">
        <v>523</v>
      </c>
      <c r="I3476" s="2">
        <v>773303797</v>
      </c>
      <c r="J3476" s="2" t="s">
        <v>1170</v>
      </c>
      <c r="K3476" s="2">
        <v>14</v>
      </c>
      <c r="L3476" s="2" t="s">
        <v>63</v>
      </c>
      <c r="M3476" s="2" t="s">
        <v>64</v>
      </c>
      <c r="N3476" s="3">
        <v>45279.791666666664</v>
      </c>
      <c r="O3476" s="2" t="s">
        <v>248</v>
      </c>
      <c r="Q3476" s="2" t="s">
        <v>66</v>
      </c>
      <c r="R3476" s="3">
        <v>45655.518043981479</v>
      </c>
      <c r="S3476" s="2" t="s">
        <v>1735</v>
      </c>
      <c r="T3476" s="2" t="s">
        <v>68</v>
      </c>
      <c r="U3476" s="2" t="s">
        <v>481</v>
      </c>
      <c r="V3476" s="2" t="s">
        <v>17169</v>
      </c>
      <c r="W3476" s="2" t="s">
        <v>250</v>
      </c>
      <c r="X3476" s="2" t="s">
        <v>743</v>
      </c>
      <c r="Y3476" s="2" t="s">
        <v>4164</v>
      </c>
      <c r="Z3476" s="2" t="s">
        <v>1877</v>
      </c>
      <c r="AA3476" s="2" t="s">
        <v>6484</v>
      </c>
      <c r="AB3476" s="2" t="s">
        <v>176</v>
      </c>
      <c r="AE3476" s="3">
        <v>45655.712500000001</v>
      </c>
      <c r="AF3476" s="2" t="s">
        <v>77</v>
      </c>
      <c r="AH3476" s="2" t="s">
        <v>78</v>
      </c>
      <c r="AI3476" s="2" t="s">
        <v>255</v>
      </c>
      <c r="AJ3476" s="2" t="s">
        <v>343</v>
      </c>
      <c r="AK3476" s="2" t="s">
        <v>17170</v>
      </c>
      <c r="AL3476" s="2" t="s">
        <v>265</v>
      </c>
      <c r="AM3476" s="3">
        <v>45655.712592592594</v>
      </c>
      <c r="AN3476" s="2" t="s">
        <v>17170</v>
      </c>
      <c r="AO3476" s="2" t="s">
        <v>265</v>
      </c>
      <c r="AP3476" s="2">
        <v>5537313</v>
      </c>
      <c r="AQ3476" s="2" t="s">
        <v>81</v>
      </c>
      <c r="AR3476" s="3">
        <v>45656.653958333336</v>
      </c>
      <c r="AS3476" s="2" t="s">
        <v>82</v>
      </c>
      <c r="AT3476" s="3">
        <v>45655.333333333336</v>
      </c>
      <c r="AU3476" s="2" t="s">
        <v>104</v>
      </c>
      <c r="AV3476" s="2" t="s">
        <v>1134</v>
      </c>
      <c r="AW3476" s="2" t="s">
        <v>1135</v>
      </c>
      <c r="AX3476" s="2" t="s">
        <v>1136</v>
      </c>
      <c r="AZ3476" s="3">
        <v>45656.653958333336</v>
      </c>
      <c r="BB3476" s="2" t="s">
        <v>349</v>
      </c>
      <c r="BC3476" s="2" t="s">
        <v>350</v>
      </c>
      <c r="BD3476" s="2" t="s">
        <v>351</v>
      </c>
      <c r="BE3476" s="2" t="s">
        <v>17171</v>
      </c>
      <c r="BF3476" s="2" t="s">
        <v>926</v>
      </c>
    </row>
    <row r="3477" spans="1:58" x14ac:dyDescent="0.35">
      <c r="A3477" s="2">
        <v>2949085</v>
      </c>
      <c r="B3477" s="2" t="s">
        <v>668</v>
      </c>
      <c r="C3477" s="2">
        <v>44993671</v>
      </c>
      <c r="D3477" s="2">
        <v>339142159</v>
      </c>
      <c r="E3477" s="2" t="s">
        <v>59</v>
      </c>
      <c r="F3477" s="2" t="s">
        <v>668</v>
      </c>
      <c r="G3477" s="2" t="s">
        <v>1395</v>
      </c>
      <c r="H3477" s="2" t="s">
        <v>1941</v>
      </c>
      <c r="I3477" s="2">
        <v>773510213</v>
      </c>
      <c r="J3477" s="2" t="s">
        <v>17172</v>
      </c>
      <c r="K3477" s="2">
        <v>13</v>
      </c>
      <c r="L3477" s="2" t="s">
        <v>63</v>
      </c>
      <c r="M3477" s="2" t="s">
        <v>64</v>
      </c>
      <c r="N3477" s="3">
        <v>45654.625</v>
      </c>
      <c r="O3477" s="2" t="s">
        <v>672</v>
      </c>
      <c r="Q3477" s="2" t="s">
        <v>66</v>
      </c>
      <c r="R3477" s="3">
        <v>45655.51840277778</v>
      </c>
      <c r="S3477" s="2" t="s">
        <v>2312</v>
      </c>
      <c r="T3477" s="2" t="s">
        <v>68</v>
      </c>
      <c r="U3477" s="2" t="s">
        <v>1863</v>
      </c>
      <c r="V3477" s="2" t="s">
        <v>17173</v>
      </c>
      <c r="W3477" s="2" t="s">
        <v>676</v>
      </c>
      <c r="X3477" s="2" t="s">
        <v>289</v>
      </c>
      <c r="Y3477" s="2" t="s">
        <v>677</v>
      </c>
      <c r="Z3477" s="2" t="s">
        <v>3137</v>
      </c>
      <c r="AA3477" s="2" t="s">
        <v>11214</v>
      </c>
      <c r="AB3477" s="2" t="s">
        <v>176</v>
      </c>
      <c r="AE3477" s="3">
        <v>45655.518564814818</v>
      </c>
      <c r="AF3477" s="2" t="s">
        <v>680</v>
      </c>
      <c r="AG3477" s="2">
        <v>24</v>
      </c>
      <c r="AH3477" s="2" t="s">
        <v>78</v>
      </c>
      <c r="AI3477" s="2" t="s">
        <v>79</v>
      </c>
      <c r="AJ3477" s="2" t="s">
        <v>191</v>
      </c>
      <c r="AL3477" s="2" t="s">
        <v>2312</v>
      </c>
      <c r="AM3477" s="3">
        <v>45655.518611111111</v>
      </c>
      <c r="AO3477" s="2" t="s">
        <v>2312</v>
      </c>
      <c r="AP3477" s="2">
        <v>5536843</v>
      </c>
      <c r="AQ3477" s="2" t="s">
        <v>81</v>
      </c>
      <c r="AR3477" s="3">
        <v>45656.501377314817</v>
      </c>
      <c r="AS3477" s="2" t="s">
        <v>82</v>
      </c>
      <c r="AT3477" s="3">
        <v>45655.5625</v>
      </c>
      <c r="AU3477" s="2" t="s">
        <v>104</v>
      </c>
      <c r="AV3477" s="2" t="s">
        <v>682</v>
      </c>
      <c r="AW3477" s="2" t="s">
        <v>683</v>
      </c>
      <c r="AX3477" s="2" t="s">
        <v>1373</v>
      </c>
      <c r="AY3477" s="3">
        <v>45656.518564814818</v>
      </c>
      <c r="AZ3477" s="3">
        <v>45656.501377314817</v>
      </c>
      <c r="BA3477" s="2" t="s">
        <v>460</v>
      </c>
      <c r="BB3477" s="2" t="s">
        <v>225</v>
      </c>
      <c r="BC3477" s="2" t="s">
        <v>226</v>
      </c>
      <c r="BD3477" s="2" t="s">
        <v>89</v>
      </c>
      <c r="BE3477" s="2" t="s">
        <v>17174</v>
      </c>
      <c r="BF3477" s="2" t="s">
        <v>243</v>
      </c>
    </row>
    <row r="3478" spans="1:58" x14ac:dyDescent="0.35">
      <c r="A3478" s="2">
        <v>2949086</v>
      </c>
      <c r="B3478" s="2" t="s">
        <v>58</v>
      </c>
      <c r="C3478" s="2">
        <v>32081361</v>
      </c>
      <c r="D3478" s="2">
        <v>338682970</v>
      </c>
      <c r="E3478" s="2" t="s">
        <v>59</v>
      </c>
      <c r="F3478" s="2" t="s">
        <v>60</v>
      </c>
      <c r="G3478" s="2" t="s">
        <v>1734</v>
      </c>
      <c r="H3478" s="2" t="s">
        <v>17175</v>
      </c>
      <c r="I3478" s="2">
        <v>776798174</v>
      </c>
      <c r="J3478" s="2" t="s">
        <v>4637</v>
      </c>
      <c r="K3478" s="2">
        <v>12</v>
      </c>
      <c r="L3478" s="2" t="s">
        <v>63</v>
      </c>
      <c r="M3478" s="2" t="s">
        <v>64</v>
      </c>
      <c r="N3478" s="3">
        <v>45226.708333333336</v>
      </c>
      <c r="O3478" s="2" t="s">
        <v>65</v>
      </c>
      <c r="Q3478" s="2" t="s">
        <v>66</v>
      </c>
      <c r="R3478" s="3">
        <v>45655.518622685187</v>
      </c>
      <c r="S3478" s="2" t="s">
        <v>4735</v>
      </c>
      <c r="T3478" s="2" t="s">
        <v>156</v>
      </c>
      <c r="U3478" s="2" t="s">
        <v>417</v>
      </c>
      <c r="V3478" s="2" t="s">
        <v>17176</v>
      </c>
      <c r="W3478" s="2" t="s">
        <v>71</v>
      </c>
      <c r="X3478" s="2" t="s">
        <v>72</v>
      </c>
      <c r="Y3478" s="2" t="s">
        <v>2409</v>
      </c>
      <c r="Z3478" s="2" t="s">
        <v>883</v>
      </c>
      <c r="AA3478" s="2" t="s">
        <v>1653</v>
      </c>
      <c r="AB3478" s="2" t="s">
        <v>176</v>
      </c>
      <c r="AE3478" s="3">
        <v>45655.518634259257</v>
      </c>
      <c r="AF3478" s="2" t="s">
        <v>77</v>
      </c>
      <c r="AH3478" s="2" t="s">
        <v>78</v>
      </c>
      <c r="AI3478" s="2" t="s">
        <v>79</v>
      </c>
      <c r="AJ3478" s="2" t="s">
        <v>123</v>
      </c>
      <c r="AK3478" s="2" t="s">
        <v>17177</v>
      </c>
      <c r="AL3478" s="2" t="s">
        <v>4735</v>
      </c>
      <c r="AM3478" s="3">
        <v>45655.518680555557</v>
      </c>
      <c r="AN3478" s="2" t="s">
        <v>17177</v>
      </c>
      <c r="AP3478" s="2">
        <v>5536844</v>
      </c>
      <c r="AQ3478" s="2" t="s">
        <v>81</v>
      </c>
      <c r="AR3478" s="3">
        <v>45656.497395833336</v>
      </c>
      <c r="AS3478" s="2" t="s">
        <v>82</v>
      </c>
      <c r="AT3478" s="3">
        <v>45655.5625</v>
      </c>
      <c r="AU3478" s="2" t="s">
        <v>104</v>
      </c>
      <c r="AV3478" s="2" t="s">
        <v>84</v>
      </c>
      <c r="AW3478" s="2" t="s">
        <v>85</v>
      </c>
      <c r="AX3478" s="2" t="s">
        <v>86</v>
      </c>
      <c r="AZ3478" s="3">
        <v>45656.497395833336</v>
      </c>
      <c r="BB3478" s="2" t="s">
        <v>128</v>
      </c>
      <c r="BC3478" s="2" t="s">
        <v>129</v>
      </c>
      <c r="BD3478" s="2" t="s">
        <v>130</v>
      </c>
      <c r="BE3478" s="2" t="s">
        <v>17178</v>
      </c>
      <c r="BF3478" s="2" t="s">
        <v>560</v>
      </c>
    </row>
    <row r="3479" spans="1:58" x14ac:dyDescent="0.35">
      <c r="A3479" s="2">
        <v>2949087</v>
      </c>
      <c r="B3479" s="2" t="s">
        <v>58</v>
      </c>
      <c r="C3479" s="2">
        <v>34086021</v>
      </c>
      <c r="D3479" s="2">
        <v>338273828</v>
      </c>
      <c r="E3479" s="2" t="s">
        <v>59</v>
      </c>
      <c r="F3479" s="2" t="s">
        <v>60</v>
      </c>
      <c r="G3479" s="2" t="s">
        <v>506</v>
      </c>
      <c r="H3479" s="2" t="s">
        <v>833</v>
      </c>
      <c r="I3479" s="2">
        <v>776593690</v>
      </c>
      <c r="J3479" s="2" t="s">
        <v>1151</v>
      </c>
      <c r="K3479" s="2">
        <v>12</v>
      </c>
      <c r="L3479" s="2" t="s">
        <v>63</v>
      </c>
      <c r="M3479" s="2" t="s">
        <v>64</v>
      </c>
      <c r="N3479" s="3">
        <v>43876.802858796298</v>
      </c>
      <c r="O3479" s="2" t="s">
        <v>95</v>
      </c>
      <c r="Q3479" s="2" t="s">
        <v>66</v>
      </c>
      <c r="R3479" s="3">
        <v>45655.518900462965</v>
      </c>
      <c r="S3479" s="2" t="s">
        <v>2178</v>
      </c>
      <c r="T3479" s="2" t="s">
        <v>156</v>
      </c>
      <c r="U3479" s="2" t="s">
        <v>7924</v>
      </c>
      <c r="V3479" s="2" t="s">
        <v>17179</v>
      </c>
      <c r="W3479" s="2" t="s">
        <v>71</v>
      </c>
      <c r="X3479" s="2" t="s">
        <v>650</v>
      </c>
      <c r="Y3479" s="2" t="s">
        <v>4271</v>
      </c>
      <c r="Z3479" s="2" t="s">
        <v>883</v>
      </c>
      <c r="AA3479" s="2" t="s">
        <v>5447</v>
      </c>
      <c r="AB3479" s="2" t="s">
        <v>9926</v>
      </c>
      <c r="AE3479" s="3">
        <v>45656.643310185187</v>
      </c>
      <c r="AF3479" s="2" t="s">
        <v>77</v>
      </c>
      <c r="AH3479" s="2" t="s">
        <v>78</v>
      </c>
      <c r="AI3479" s="2" t="s">
        <v>58</v>
      </c>
      <c r="AJ3479" s="2" t="s">
        <v>101</v>
      </c>
      <c r="AK3479" s="2" t="s">
        <v>17180</v>
      </c>
      <c r="AL3479" s="2" t="s">
        <v>807</v>
      </c>
      <c r="AM3479" s="3">
        <v>45656.643437500003</v>
      </c>
      <c r="AN3479" s="2" t="s">
        <v>17180</v>
      </c>
      <c r="AO3479" s="2" t="s">
        <v>807</v>
      </c>
      <c r="AP3479" s="2">
        <v>5541385</v>
      </c>
      <c r="AQ3479" s="2" t="s">
        <v>81</v>
      </c>
      <c r="AR3479" s="3">
        <v>45657.53025462963</v>
      </c>
      <c r="AS3479" s="2" t="s">
        <v>82</v>
      </c>
      <c r="AT3479" s="3">
        <v>45656.333333333336</v>
      </c>
      <c r="AU3479" s="2" t="s">
        <v>104</v>
      </c>
      <c r="AV3479" s="2" t="s">
        <v>1134</v>
      </c>
      <c r="AW3479" s="2" t="s">
        <v>1135</v>
      </c>
      <c r="AX3479" s="2" t="s">
        <v>1136</v>
      </c>
      <c r="AZ3479" s="3">
        <v>45657.53025462963</v>
      </c>
      <c r="BB3479" s="2" t="s">
        <v>1374</v>
      </c>
      <c r="BC3479" s="2" t="s">
        <v>888</v>
      </c>
      <c r="BD3479" s="2" t="s">
        <v>1375</v>
      </c>
      <c r="BE3479" s="2" t="s">
        <v>17181</v>
      </c>
      <c r="BF3479" s="2" t="s">
        <v>1901</v>
      </c>
    </row>
    <row r="3480" spans="1:58" x14ac:dyDescent="0.35">
      <c r="A3480" s="2">
        <v>2949089</v>
      </c>
      <c r="B3480" s="2" t="s">
        <v>244</v>
      </c>
      <c r="C3480" s="2">
        <v>41409371</v>
      </c>
      <c r="D3480" s="2">
        <v>338920581</v>
      </c>
      <c r="E3480" s="2" t="s">
        <v>59</v>
      </c>
      <c r="F3480" s="2" t="s">
        <v>60</v>
      </c>
      <c r="G3480" s="2" t="s">
        <v>170</v>
      </c>
      <c r="H3480" s="2" t="s">
        <v>229</v>
      </c>
      <c r="I3480" s="2">
        <v>771212490</v>
      </c>
      <c r="J3480" s="2" t="s">
        <v>3364</v>
      </c>
      <c r="K3480" s="2">
        <v>12</v>
      </c>
      <c r="L3480" s="2" t="s">
        <v>63</v>
      </c>
      <c r="M3480" s="2" t="s">
        <v>64</v>
      </c>
      <c r="N3480" s="3">
        <v>45202.809027777781</v>
      </c>
      <c r="O3480" s="2" t="s">
        <v>248</v>
      </c>
      <c r="Q3480" s="2" t="s">
        <v>66</v>
      </c>
      <c r="R3480" s="3">
        <v>45655.519803240742</v>
      </c>
      <c r="S3480" s="2" t="s">
        <v>6812</v>
      </c>
      <c r="T3480" s="2" t="s">
        <v>703</v>
      </c>
      <c r="U3480" s="2" t="s">
        <v>69</v>
      </c>
      <c r="V3480" s="2" t="s">
        <v>17182</v>
      </c>
      <c r="W3480" s="2" t="s">
        <v>71</v>
      </c>
      <c r="X3480" s="2" t="s">
        <v>317</v>
      </c>
      <c r="Y3480" s="2" t="s">
        <v>17183</v>
      </c>
      <c r="Z3480" s="2" t="s">
        <v>74</v>
      </c>
      <c r="AA3480" s="2" t="s">
        <v>6389</v>
      </c>
      <c r="AB3480" s="2" t="s">
        <v>17184</v>
      </c>
      <c r="AE3480" s="3">
        <v>45655.519814814812</v>
      </c>
      <c r="AF3480" s="2" t="s">
        <v>77</v>
      </c>
      <c r="AH3480" s="2" t="s">
        <v>78</v>
      </c>
      <c r="AI3480" s="2" t="s">
        <v>275</v>
      </c>
      <c r="AJ3480" s="2" t="s">
        <v>276</v>
      </c>
      <c r="AK3480" s="2" t="s">
        <v>17185</v>
      </c>
      <c r="AL3480" s="2" t="s">
        <v>6812</v>
      </c>
      <c r="AM3480" s="3">
        <v>45655.519849537035</v>
      </c>
      <c r="AN3480" s="2" t="s">
        <v>17185</v>
      </c>
      <c r="AP3480" s="2">
        <v>5536848</v>
      </c>
      <c r="AQ3480" s="2" t="s">
        <v>81</v>
      </c>
      <c r="AR3480" s="3">
        <v>45657.61513888889</v>
      </c>
      <c r="AS3480" s="2" t="s">
        <v>82</v>
      </c>
      <c r="AT3480" s="3">
        <v>45655.5625</v>
      </c>
      <c r="AU3480" s="2" t="s">
        <v>104</v>
      </c>
      <c r="AV3480" s="2" t="s">
        <v>321</v>
      </c>
      <c r="AW3480" s="2" t="s">
        <v>322</v>
      </c>
      <c r="AX3480" s="2" t="s">
        <v>6136</v>
      </c>
      <c r="AZ3480" s="3">
        <v>45657.61513888889</v>
      </c>
      <c r="BB3480" s="2" t="s">
        <v>5710</v>
      </c>
      <c r="BC3480" s="2" t="s">
        <v>5711</v>
      </c>
      <c r="BD3480" s="2" t="s">
        <v>5712</v>
      </c>
      <c r="BE3480" s="2" t="s">
        <v>17186</v>
      </c>
      <c r="BF3480" s="2" t="s">
        <v>1853</v>
      </c>
    </row>
    <row r="3481" spans="1:58" x14ac:dyDescent="0.35">
      <c r="A3481" s="2">
        <v>2949091</v>
      </c>
      <c r="B3481" s="2" t="s">
        <v>58</v>
      </c>
      <c r="C3481" s="2">
        <v>41789171</v>
      </c>
      <c r="D3481" s="2">
        <v>338438992</v>
      </c>
      <c r="E3481" s="2" t="s">
        <v>59</v>
      </c>
      <c r="F3481" s="2" t="s">
        <v>60</v>
      </c>
      <c r="G3481" s="2" t="s">
        <v>4603</v>
      </c>
      <c r="H3481" s="2" t="s">
        <v>17187</v>
      </c>
      <c r="I3481" s="2">
        <v>773881987</v>
      </c>
      <c r="J3481" s="2" t="s">
        <v>268</v>
      </c>
      <c r="K3481" s="2">
        <v>13</v>
      </c>
      <c r="L3481" s="2" t="s">
        <v>305</v>
      </c>
      <c r="M3481" s="2" t="s">
        <v>64</v>
      </c>
      <c r="N3481" s="3">
        <v>45268.484722222223</v>
      </c>
      <c r="O3481" s="2" t="s">
        <v>187</v>
      </c>
      <c r="Q3481" s="2" t="s">
        <v>66</v>
      </c>
      <c r="R3481" s="3">
        <v>45655.521249999998</v>
      </c>
      <c r="S3481" s="2" t="s">
        <v>2422</v>
      </c>
      <c r="T3481" s="2" t="s">
        <v>68</v>
      </c>
      <c r="U3481" s="2" t="s">
        <v>1855</v>
      </c>
      <c r="V3481" s="2" t="s">
        <v>17188</v>
      </c>
      <c r="Y3481" s="2" t="s">
        <v>318</v>
      </c>
      <c r="Z3481" s="2" t="s">
        <v>74</v>
      </c>
      <c r="AA3481" s="2" t="s">
        <v>75</v>
      </c>
      <c r="AB3481" s="2" t="s">
        <v>75</v>
      </c>
      <c r="AE3481" s="3">
        <v>45655.521261574075</v>
      </c>
      <c r="AF3481" s="2" t="s">
        <v>77</v>
      </c>
      <c r="AH3481" s="2" t="s">
        <v>142</v>
      </c>
      <c r="AI3481" s="2" t="s">
        <v>79</v>
      </c>
      <c r="AJ3481" s="2" t="s">
        <v>1271</v>
      </c>
      <c r="AK3481" s="2" t="s">
        <v>17189</v>
      </c>
      <c r="AL3481" s="2" t="s">
        <v>2422</v>
      </c>
      <c r="AM3481" s="3">
        <v>45655.521284722221</v>
      </c>
      <c r="AN3481" s="2" t="s">
        <v>17189</v>
      </c>
      <c r="AP3481" s="2">
        <v>5536850</v>
      </c>
      <c r="AQ3481" s="2" t="s">
        <v>81</v>
      </c>
      <c r="AR3481" s="3">
        <v>45656.541030092594</v>
      </c>
      <c r="AS3481" s="2" t="s">
        <v>82</v>
      </c>
      <c r="AT3481" s="3">
        <v>45655.5625</v>
      </c>
      <c r="AU3481" s="2" t="s">
        <v>104</v>
      </c>
      <c r="AV3481" s="2" t="s">
        <v>321</v>
      </c>
      <c r="AW3481" s="2" t="s">
        <v>322</v>
      </c>
      <c r="AX3481" s="2" t="s">
        <v>6805</v>
      </c>
      <c r="AZ3481" s="3">
        <v>45656.541030092594</v>
      </c>
      <c r="BB3481" s="2" t="s">
        <v>128</v>
      </c>
      <c r="BC3481" s="2" t="s">
        <v>129</v>
      </c>
      <c r="BD3481" s="2" t="s">
        <v>130</v>
      </c>
      <c r="BE3481" s="2" t="s">
        <v>17190</v>
      </c>
      <c r="BF3481" s="2" t="s">
        <v>1853</v>
      </c>
    </row>
    <row r="3482" spans="1:58" x14ac:dyDescent="0.35">
      <c r="A3482" s="2">
        <v>2949092</v>
      </c>
      <c r="B3482" s="2" t="s">
        <v>58</v>
      </c>
      <c r="C3482" s="2">
        <v>35597561</v>
      </c>
      <c r="D3482" s="2">
        <v>338228939</v>
      </c>
      <c r="E3482" s="2" t="s">
        <v>59</v>
      </c>
      <c r="F3482" s="2" t="s">
        <v>60</v>
      </c>
      <c r="G3482" s="2" t="s">
        <v>1385</v>
      </c>
      <c r="H3482" s="2" t="s">
        <v>3868</v>
      </c>
      <c r="I3482" s="2" t="s">
        <v>17191</v>
      </c>
      <c r="J3482" s="2" t="s">
        <v>1055</v>
      </c>
      <c r="K3482" s="2">
        <v>12</v>
      </c>
      <c r="L3482" s="2" t="s">
        <v>63</v>
      </c>
      <c r="M3482" s="2" t="s">
        <v>64</v>
      </c>
      <c r="N3482" s="3">
        <v>43738.736111111109</v>
      </c>
      <c r="O3482" s="2" t="s">
        <v>95</v>
      </c>
      <c r="Q3482" s="2" t="s">
        <v>66</v>
      </c>
      <c r="R3482" s="3">
        <v>45655.52138888889</v>
      </c>
      <c r="S3482" s="2" t="s">
        <v>4735</v>
      </c>
      <c r="T3482" s="2" t="s">
        <v>156</v>
      </c>
      <c r="U3482" s="2" t="s">
        <v>69</v>
      </c>
      <c r="V3482" s="2" t="s">
        <v>17192</v>
      </c>
      <c r="W3482" s="2" t="s">
        <v>71</v>
      </c>
      <c r="X3482" s="2" t="s">
        <v>72</v>
      </c>
      <c r="Y3482" s="2" t="s">
        <v>4282</v>
      </c>
      <c r="Z3482" s="2" t="s">
        <v>74</v>
      </c>
      <c r="AA3482" s="2" t="s">
        <v>4283</v>
      </c>
      <c r="AB3482" s="2" t="s">
        <v>176</v>
      </c>
      <c r="AE3482" s="3">
        <v>45655.52140046296</v>
      </c>
      <c r="AF3482" s="2" t="s">
        <v>77</v>
      </c>
      <c r="AH3482" s="2" t="s">
        <v>78</v>
      </c>
      <c r="AI3482" s="2" t="s">
        <v>79</v>
      </c>
      <c r="AJ3482" s="2" t="s">
        <v>123</v>
      </c>
      <c r="AK3482" s="2" t="s">
        <v>17193</v>
      </c>
      <c r="AL3482" s="2" t="s">
        <v>4735</v>
      </c>
      <c r="AM3482" s="3">
        <v>45655.521435185183</v>
      </c>
      <c r="AN3482" s="2" t="s">
        <v>17193</v>
      </c>
      <c r="AP3482" s="2">
        <v>5536851</v>
      </c>
      <c r="AQ3482" s="2" t="s">
        <v>81</v>
      </c>
      <c r="AR3482" s="3">
        <v>45656.496030092596</v>
      </c>
      <c r="AS3482" s="2" t="s">
        <v>82</v>
      </c>
      <c r="AT3482" s="3">
        <v>45655.5625</v>
      </c>
      <c r="AU3482" s="2" t="s">
        <v>104</v>
      </c>
      <c r="AV3482" s="2" t="s">
        <v>84</v>
      </c>
      <c r="AW3482" s="2" t="s">
        <v>85</v>
      </c>
      <c r="AX3482" s="2" t="s">
        <v>86</v>
      </c>
      <c r="AZ3482" s="3">
        <v>45656.496030092596</v>
      </c>
      <c r="BB3482" s="2" t="s">
        <v>887</v>
      </c>
      <c r="BC3482" s="2" t="s">
        <v>888</v>
      </c>
      <c r="BD3482" s="2" t="s">
        <v>889</v>
      </c>
      <c r="BE3482" s="2" t="s">
        <v>890</v>
      </c>
      <c r="BF3482" s="2" t="s">
        <v>560</v>
      </c>
    </row>
    <row r="3483" spans="1:58" x14ac:dyDescent="0.35">
      <c r="A3483" s="2">
        <v>2949093</v>
      </c>
      <c r="B3483" s="2" t="s">
        <v>668</v>
      </c>
      <c r="C3483" s="2">
        <v>43749461</v>
      </c>
      <c r="D3483" s="2">
        <v>339140635</v>
      </c>
      <c r="E3483" s="2" t="s">
        <v>59</v>
      </c>
      <c r="F3483" s="2" t="s">
        <v>668</v>
      </c>
      <c r="G3483" s="2" t="s">
        <v>859</v>
      </c>
      <c r="H3483" s="2" t="s">
        <v>1128</v>
      </c>
      <c r="I3483" s="2">
        <v>773693275</v>
      </c>
      <c r="J3483" s="2" t="s">
        <v>6432</v>
      </c>
      <c r="K3483" s="2">
        <v>13</v>
      </c>
      <c r="L3483" s="2" t="s">
        <v>63</v>
      </c>
      <c r="M3483" s="2" t="s">
        <v>64</v>
      </c>
      <c r="N3483" s="3">
        <v>45616</v>
      </c>
      <c r="O3483" s="2" t="s">
        <v>672</v>
      </c>
      <c r="Q3483" s="2" t="s">
        <v>66</v>
      </c>
      <c r="R3483" s="3">
        <v>45655.521469907406</v>
      </c>
      <c r="S3483" s="2" t="s">
        <v>988</v>
      </c>
      <c r="T3483" s="2" t="s">
        <v>703</v>
      </c>
      <c r="U3483" s="2" t="s">
        <v>215</v>
      </c>
      <c r="V3483" s="2" t="s">
        <v>17194</v>
      </c>
      <c r="W3483" s="2" t="s">
        <v>676</v>
      </c>
      <c r="X3483" s="2" t="s">
        <v>289</v>
      </c>
      <c r="Y3483" s="2" t="s">
        <v>677</v>
      </c>
      <c r="Z3483" s="2" t="s">
        <v>473</v>
      </c>
      <c r="AA3483" s="2" t="s">
        <v>17195</v>
      </c>
      <c r="AB3483" s="2" t="s">
        <v>176</v>
      </c>
      <c r="AE3483" s="3">
        <v>45655.521481481483</v>
      </c>
      <c r="AF3483" s="2" t="s">
        <v>680</v>
      </c>
      <c r="AG3483" s="2">
        <v>24</v>
      </c>
      <c r="AH3483" s="2" t="s">
        <v>78</v>
      </c>
      <c r="AI3483" s="2" t="s">
        <v>79</v>
      </c>
      <c r="AJ3483" s="2" t="s">
        <v>191</v>
      </c>
      <c r="AK3483" s="2" t="s">
        <v>17196</v>
      </c>
      <c r="AL3483" s="2" t="s">
        <v>988</v>
      </c>
      <c r="AM3483" s="3">
        <v>45655.521516203706</v>
      </c>
      <c r="AN3483" s="2" t="s">
        <v>17196</v>
      </c>
      <c r="AP3483" s="2">
        <v>5536852</v>
      </c>
      <c r="AQ3483" s="2" t="s">
        <v>81</v>
      </c>
      <c r="AR3483" s="3">
        <v>45656.830671296295</v>
      </c>
      <c r="AS3483" s="2" t="s">
        <v>82</v>
      </c>
      <c r="AT3483" s="3">
        <v>45655.5625</v>
      </c>
      <c r="AU3483" s="2" t="s">
        <v>104</v>
      </c>
      <c r="AV3483" s="2" t="s">
        <v>682</v>
      </c>
      <c r="AW3483" s="2" t="s">
        <v>683</v>
      </c>
      <c r="AX3483" s="2" t="s">
        <v>4475</v>
      </c>
      <c r="AY3483" s="3">
        <v>45656.521481481483</v>
      </c>
      <c r="AZ3483" s="3">
        <v>45656.830671296295</v>
      </c>
      <c r="BA3483" s="2" t="s">
        <v>685</v>
      </c>
      <c r="BB3483" s="2" t="s">
        <v>17197</v>
      </c>
      <c r="BC3483" s="2" t="s">
        <v>17198</v>
      </c>
      <c r="BD3483" s="2" t="s">
        <v>89</v>
      </c>
      <c r="BE3483" s="2" t="s">
        <v>17199</v>
      </c>
      <c r="BF3483" s="2" t="s">
        <v>560</v>
      </c>
    </row>
    <row r="3484" spans="1:58" x14ac:dyDescent="0.35">
      <c r="A3484" s="2">
        <v>2949096</v>
      </c>
      <c r="B3484" s="2" t="s">
        <v>58</v>
      </c>
      <c r="C3484" s="2">
        <v>29715251</v>
      </c>
      <c r="D3484" s="2">
        <v>338276423</v>
      </c>
      <c r="E3484" s="2" t="s">
        <v>59</v>
      </c>
      <c r="F3484" s="2" t="s">
        <v>60</v>
      </c>
      <c r="G3484" s="2" t="s">
        <v>313</v>
      </c>
      <c r="H3484" s="2" t="s">
        <v>5526</v>
      </c>
      <c r="I3484" s="2">
        <v>775335213</v>
      </c>
      <c r="J3484" s="2" t="s">
        <v>17200</v>
      </c>
      <c r="K3484" s="2">
        <v>12</v>
      </c>
      <c r="L3484" s="2" t="s">
        <v>63</v>
      </c>
      <c r="M3484" s="2" t="s">
        <v>64</v>
      </c>
      <c r="N3484" s="3">
        <v>44896</v>
      </c>
      <c r="O3484" s="2" t="s">
        <v>65</v>
      </c>
      <c r="Q3484" s="2" t="s">
        <v>66</v>
      </c>
      <c r="R3484" s="3">
        <v>45655.522731481484</v>
      </c>
      <c r="S3484" s="2" t="s">
        <v>510</v>
      </c>
      <c r="T3484" s="2" t="s">
        <v>389</v>
      </c>
      <c r="U3484" s="2" t="s">
        <v>69</v>
      </c>
      <c r="V3484" s="2" t="s">
        <v>17201</v>
      </c>
      <c r="W3484" s="2" t="s">
        <v>288</v>
      </c>
      <c r="X3484" s="2" t="s">
        <v>775</v>
      </c>
      <c r="Y3484" s="2" t="s">
        <v>17027</v>
      </c>
      <c r="Z3484" s="2" t="s">
        <v>652</v>
      </c>
      <c r="AA3484" s="2" t="s">
        <v>5616</v>
      </c>
      <c r="AB3484" s="2" t="s">
        <v>13073</v>
      </c>
      <c r="AE3484" s="3">
        <v>45655.522743055553</v>
      </c>
      <c r="AF3484" s="2" t="s">
        <v>77</v>
      </c>
      <c r="AH3484" s="2" t="s">
        <v>142</v>
      </c>
      <c r="AI3484" s="2" t="s">
        <v>79</v>
      </c>
      <c r="AJ3484" s="2" t="s">
        <v>379</v>
      </c>
      <c r="AK3484" s="2" t="s">
        <v>17202</v>
      </c>
      <c r="AL3484" s="2" t="s">
        <v>510</v>
      </c>
      <c r="AM3484" s="3">
        <v>45655.522777777776</v>
      </c>
      <c r="AN3484" s="2" t="s">
        <v>17202</v>
      </c>
      <c r="AP3484" s="2">
        <v>5536861</v>
      </c>
      <c r="AQ3484" s="2" t="s">
        <v>81</v>
      </c>
      <c r="AR3484" s="3">
        <v>45656.590451388889</v>
      </c>
      <c r="AS3484" s="2" t="s">
        <v>82</v>
      </c>
      <c r="AT3484" s="3">
        <v>45656.333333333336</v>
      </c>
      <c r="AU3484" s="2" t="s">
        <v>104</v>
      </c>
      <c r="AV3484" s="2" t="s">
        <v>781</v>
      </c>
      <c r="AW3484" s="2" t="s">
        <v>782</v>
      </c>
      <c r="AX3484" s="2" t="s">
        <v>4095</v>
      </c>
      <c r="AZ3484" s="3">
        <v>45656.590451388889</v>
      </c>
      <c r="BB3484" s="2" t="s">
        <v>614</v>
      </c>
      <c r="BC3484" s="2" t="s">
        <v>129</v>
      </c>
      <c r="BD3484" s="2" t="s">
        <v>615</v>
      </c>
      <c r="BE3484" s="2" t="s">
        <v>17203</v>
      </c>
      <c r="BF3484" s="2" t="s">
        <v>576</v>
      </c>
    </row>
    <row r="3485" spans="1:58" x14ac:dyDescent="0.35">
      <c r="A3485" s="2">
        <v>2949097</v>
      </c>
      <c r="B3485" s="2" t="s">
        <v>58</v>
      </c>
      <c r="C3485" s="2">
        <v>50011</v>
      </c>
      <c r="D3485" s="2">
        <v>338205683</v>
      </c>
      <c r="E3485" s="2" t="s">
        <v>59</v>
      </c>
      <c r="F3485" s="2" t="s">
        <v>60</v>
      </c>
      <c r="G3485" s="2" t="s">
        <v>900</v>
      </c>
      <c r="H3485" s="2" t="s">
        <v>17204</v>
      </c>
      <c r="I3485" s="2">
        <v>775692534</v>
      </c>
      <c r="J3485" s="2" t="s">
        <v>329</v>
      </c>
      <c r="K3485" s="2">
        <v>12</v>
      </c>
      <c r="L3485" s="2" t="s">
        <v>305</v>
      </c>
      <c r="M3485" s="2" t="s">
        <v>64</v>
      </c>
      <c r="N3485" s="3">
        <v>43678</v>
      </c>
      <c r="O3485" s="2" t="s">
        <v>95</v>
      </c>
      <c r="Q3485" s="2" t="s">
        <v>66</v>
      </c>
      <c r="R3485" s="3">
        <v>45655.523159722223</v>
      </c>
      <c r="S3485" s="2" t="s">
        <v>8980</v>
      </c>
      <c r="T3485" s="2" t="s">
        <v>629</v>
      </c>
      <c r="U3485" s="2" t="s">
        <v>69</v>
      </c>
      <c r="V3485" s="2" t="s">
        <v>17205</v>
      </c>
      <c r="W3485" s="2" t="s">
        <v>71</v>
      </c>
      <c r="X3485" s="2" t="s">
        <v>72</v>
      </c>
      <c r="Y3485" s="2" t="s">
        <v>11329</v>
      </c>
      <c r="Z3485" s="2" t="s">
        <v>74</v>
      </c>
      <c r="AA3485" s="2" t="s">
        <v>17206</v>
      </c>
      <c r="AB3485" s="2" t="s">
        <v>17206</v>
      </c>
      <c r="AC3485" s="2">
        <v>26</v>
      </c>
      <c r="AE3485" s="3">
        <v>45655.523275462961</v>
      </c>
      <c r="AF3485" s="2" t="s">
        <v>77</v>
      </c>
      <c r="AH3485" s="2" t="s">
        <v>78</v>
      </c>
      <c r="AI3485" s="2" t="s">
        <v>79</v>
      </c>
      <c r="AJ3485" s="2" t="s">
        <v>123</v>
      </c>
      <c r="AL3485" s="2" t="s">
        <v>8980</v>
      </c>
      <c r="AM3485" s="3">
        <v>45655.523310185185</v>
      </c>
      <c r="AO3485" s="2" t="s">
        <v>8980</v>
      </c>
      <c r="AP3485" s="2">
        <v>5536862</v>
      </c>
      <c r="AQ3485" s="2" t="s">
        <v>81</v>
      </c>
      <c r="AR3485" s="3">
        <v>45656.510335648149</v>
      </c>
      <c r="AS3485" s="2" t="s">
        <v>82</v>
      </c>
      <c r="AT3485" s="3">
        <v>45655.333333333336</v>
      </c>
      <c r="AU3485" s="2" t="s">
        <v>83</v>
      </c>
      <c r="AV3485" s="2" t="s">
        <v>84</v>
      </c>
      <c r="AW3485" s="2" t="s">
        <v>85</v>
      </c>
      <c r="AX3485" s="2" t="s">
        <v>192</v>
      </c>
      <c r="AZ3485" s="3">
        <v>45656.510335648149</v>
      </c>
      <c r="BB3485" s="2" t="s">
        <v>643</v>
      </c>
      <c r="BC3485" s="2" t="s">
        <v>644</v>
      </c>
      <c r="BD3485" s="2" t="s">
        <v>299</v>
      </c>
      <c r="BE3485" s="2" t="s">
        <v>1656</v>
      </c>
      <c r="BF3485" s="2" t="s">
        <v>560</v>
      </c>
    </row>
    <row r="3486" spans="1:58" x14ac:dyDescent="0.35">
      <c r="A3486" s="2">
        <v>2949099</v>
      </c>
      <c r="B3486" s="2" t="s">
        <v>58</v>
      </c>
      <c r="C3486" s="2">
        <v>44870871</v>
      </c>
      <c r="D3486" s="2">
        <v>338648759</v>
      </c>
      <c r="E3486" s="2" t="s">
        <v>59</v>
      </c>
      <c r="F3486" s="2" t="s">
        <v>60</v>
      </c>
      <c r="G3486" s="2" t="s">
        <v>1377</v>
      </c>
      <c r="H3486" s="2" t="s">
        <v>17207</v>
      </c>
      <c r="I3486" s="2">
        <v>766595628</v>
      </c>
      <c r="J3486" s="2" t="s">
        <v>1379</v>
      </c>
      <c r="K3486" s="2">
        <v>12</v>
      </c>
      <c r="L3486" s="2" t="s">
        <v>63</v>
      </c>
      <c r="M3486" s="2" t="s">
        <v>64</v>
      </c>
      <c r="N3486" s="3">
        <v>45643.541666666664</v>
      </c>
      <c r="O3486" s="2" t="s">
        <v>65</v>
      </c>
      <c r="Q3486" s="2" t="s">
        <v>66</v>
      </c>
      <c r="R3486" s="3">
        <v>45655.523981481485</v>
      </c>
      <c r="S3486" s="2" t="s">
        <v>4416</v>
      </c>
      <c r="T3486" s="2" t="s">
        <v>156</v>
      </c>
      <c r="U3486" s="2" t="s">
        <v>674</v>
      </c>
      <c r="V3486" s="2" t="s">
        <v>17208</v>
      </c>
      <c r="W3486" s="2" t="s">
        <v>71</v>
      </c>
      <c r="X3486" s="2" t="s">
        <v>650</v>
      </c>
      <c r="Y3486" s="2" t="s">
        <v>4358</v>
      </c>
      <c r="Z3486" s="2" t="s">
        <v>1573</v>
      </c>
      <c r="AA3486" s="2" t="s">
        <v>17209</v>
      </c>
      <c r="AB3486" s="2" t="s">
        <v>176</v>
      </c>
      <c r="AE3486" s="3">
        <v>45655.523993055554</v>
      </c>
      <c r="AF3486" s="2" t="s">
        <v>77</v>
      </c>
      <c r="AH3486" s="2" t="s">
        <v>78</v>
      </c>
      <c r="AI3486" s="2" t="s">
        <v>79</v>
      </c>
      <c r="AJ3486" s="2" t="s">
        <v>767</v>
      </c>
      <c r="AK3486" s="2" t="s">
        <v>17208</v>
      </c>
      <c r="AL3486" s="2" t="s">
        <v>4416</v>
      </c>
      <c r="AM3486" s="3">
        <v>45655.524027777778</v>
      </c>
      <c r="AN3486" s="2" t="s">
        <v>17208</v>
      </c>
      <c r="AP3486" s="2">
        <v>5536865</v>
      </c>
      <c r="AQ3486" s="2" t="s">
        <v>81</v>
      </c>
      <c r="AR3486" s="3">
        <v>45656.619537037041</v>
      </c>
      <c r="AS3486" s="2" t="s">
        <v>82</v>
      </c>
      <c r="AT3486" s="3">
        <v>45656.333333333336</v>
      </c>
      <c r="AU3486" s="2" t="s">
        <v>104</v>
      </c>
      <c r="AV3486" s="2" t="s">
        <v>655</v>
      </c>
      <c r="AW3486" s="2" t="s">
        <v>656</v>
      </c>
      <c r="AX3486" s="2" t="s">
        <v>2497</v>
      </c>
      <c r="AZ3486" s="3">
        <v>45656.619537037041</v>
      </c>
      <c r="BB3486" s="2" t="s">
        <v>8424</v>
      </c>
      <c r="BC3486" s="2" t="s">
        <v>167</v>
      </c>
      <c r="BD3486" s="2" t="s">
        <v>89</v>
      </c>
      <c r="BE3486" s="2" t="s">
        <v>8425</v>
      </c>
      <c r="BF3486" s="2" t="s">
        <v>1901</v>
      </c>
    </row>
    <row r="3487" spans="1:58" x14ac:dyDescent="0.35">
      <c r="A3487" s="2">
        <v>2949101</v>
      </c>
      <c r="B3487" s="2" t="s">
        <v>58</v>
      </c>
      <c r="C3487" s="2">
        <v>38906741</v>
      </c>
      <c r="D3487" s="2">
        <v>339613220</v>
      </c>
      <c r="E3487" s="2" t="s">
        <v>59</v>
      </c>
      <c r="F3487" s="2" t="s">
        <v>60</v>
      </c>
      <c r="G3487" s="2" t="s">
        <v>466</v>
      </c>
      <c r="H3487" s="2" t="s">
        <v>17210</v>
      </c>
      <c r="I3487" s="2">
        <v>775113009</v>
      </c>
      <c r="J3487" s="2" t="s">
        <v>1588</v>
      </c>
      <c r="K3487" s="2">
        <v>12</v>
      </c>
      <c r="L3487" s="2" t="s">
        <v>63</v>
      </c>
      <c r="M3487" s="2" t="s">
        <v>64</v>
      </c>
      <c r="N3487" s="3">
        <v>44993</v>
      </c>
      <c r="O3487" s="2" t="s">
        <v>187</v>
      </c>
      <c r="Q3487" s="2" t="s">
        <v>66</v>
      </c>
      <c r="R3487" s="3">
        <v>45655.525243055556</v>
      </c>
      <c r="S3487" s="2" t="s">
        <v>11906</v>
      </c>
      <c r="T3487" s="2" t="s">
        <v>156</v>
      </c>
      <c r="U3487" s="2" t="s">
        <v>215</v>
      </c>
      <c r="V3487" s="2" t="s">
        <v>17211</v>
      </c>
      <c r="W3487" s="2" t="s">
        <v>497</v>
      </c>
      <c r="X3487" s="2" t="s">
        <v>497</v>
      </c>
      <c r="Y3487" s="2" t="s">
        <v>17212</v>
      </c>
      <c r="Z3487" s="2" t="s">
        <v>499</v>
      </c>
      <c r="AA3487" s="2" t="s">
        <v>7563</v>
      </c>
      <c r="AB3487" s="2" t="s">
        <v>176</v>
      </c>
      <c r="AE3487" s="3">
        <v>45655.525254629632</v>
      </c>
      <c r="AF3487" s="2" t="s">
        <v>77</v>
      </c>
      <c r="AH3487" s="2" t="s">
        <v>142</v>
      </c>
      <c r="AI3487" s="2" t="s">
        <v>79</v>
      </c>
      <c r="AJ3487" s="2" t="s">
        <v>123</v>
      </c>
      <c r="AK3487" s="2" t="s">
        <v>17211</v>
      </c>
      <c r="AL3487" s="2" t="s">
        <v>11906</v>
      </c>
      <c r="AM3487" s="3">
        <v>45655.525277777779</v>
      </c>
      <c r="AN3487" s="2" t="s">
        <v>17211</v>
      </c>
      <c r="AP3487" s="2">
        <v>5536866</v>
      </c>
      <c r="AQ3487" s="2" t="s">
        <v>81</v>
      </c>
      <c r="AR3487" s="3">
        <v>45656.578888888886</v>
      </c>
      <c r="AS3487" s="2" t="s">
        <v>82</v>
      </c>
      <c r="AT3487" s="3">
        <v>45655.5625</v>
      </c>
      <c r="AU3487" s="2" t="s">
        <v>104</v>
      </c>
      <c r="AV3487" s="2" t="s">
        <v>502</v>
      </c>
      <c r="AW3487" s="2" t="s">
        <v>503</v>
      </c>
      <c r="AX3487" s="2" t="s">
        <v>504</v>
      </c>
      <c r="AZ3487" s="3">
        <v>45656.578888888886</v>
      </c>
      <c r="BB3487" s="2" t="s">
        <v>614</v>
      </c>
      <c r="BC3487" s="2" t="s">
        <v>129</v>
      </c>
      <c r="BD3487" s="2" t="s">
        <v>615</v>
      </c>
      <c r="BE3487" s="2" t="s">
        <v>17213</v>
      </c>
      <c r="BF3487" s="2" t="s">
        <v>325</v>
      </c>
    </row>
    <row r="3488" spans="1:58" x14ac:dyDescent="0.35">
      <c r="A3488" s="2">
        <v>2949103</v>
      </c>
      <c r="B3488" s="2" t="s">
        <v>720</v>
      </c>
      <c r="C3488" s="2">
        <v>33558861</v>
      </c>
      <c r="D3488" s="2">
        <v>339831448</v>
      </c>
      <c r="E3488" s="2" t="s">
        <v>59</v>
      </c>
      <c r="F3488" s="2" t="s">
        <v>60</v>
      </c>
      <c r="G3488" s="2" t="s">
        <v>891</v>
      </c>
      <c r="H3488" s="2" t="s">
        <v>2077</v>
      </c>
      <c r="I3488" s="2">
        <v>774448950</v>
      </c>
      <c r="J3488" s="2" t="s">
        <v>893</v>
      </c>
      <c r="K3488" s="2">
        <v>15</v>
      </c>
      <c r="L3488" s="2" t="s">
        <v>63</v>
      </c>
      <c r="M3488" s="2" t="s">
        <v>64</v>
      </c>
      <c r="N3488" s="3">
        <v>43435</v>
      </c>
      <c r="O3488" s="2" t="s">
        <v>3129</v>
      </c>
      <c r="Q3488" s="2" t="s">
        <v>66</v>
      </c>
      <c r="R3488" s="3">
        <v>45655.527384259258</v>
      </c>
      <c r="S3488" s="2" t="s">
        <v>6812</v>
      </c>
      <c r="T3488" s="2" t="s">
        <v>703</v>
      </c>
      <c r="U3488" s="2" t="s">
        <v>1736</v>
      </c>
      <c r="V3488" s="2" t="s">
        <v>17214</v>
      </c>
      <c r="W3488" s="2" t="s">
        <v>1426</v>
      </c>
      <c r="X3488" s="2" t="s">
        <v>1702</v>
      </c>
      <c r="Y3488" s="2" t="s">
        <v>14749</v>
      </c>
      <c r="Z3488" s="2" t="s">
        <v>14750</v>
      </c>
      <c r="AA3488" s="2" t="s">
        <v>14751</v>
      </c>
      <c r="AB3488" s="2" t="s">
        <v>176</v>
      </c>
      <c r="AC3488" s="2">
        <v>774448950</v>
      </c>
      <c r="AE3488" s="3">
        <v>45655.527395833335</v>
      </c>
      <c r="AF3488" s="2" t="s">
        <v>77</v>
      </c>
      <c r="AH3488" s="2" t="s">
        <v>78</v>
      </c>
      <c r="AI3488" s="2" t="s">
        <v>255</v>
      </c>
      <c r="AJ3488" s="2" t="s">
        <v>516</v>
      </c>
      <c r="AK3488" s="2" t="s">
        <v>17215</v>
      </c>
      <c r="AL3488" s="2" t="s">
        <v>6812</v>
      </c>
      <c r="AM3488" s="3">
        <v>45655.527430555558</v>
      </c>
      <c r="AN3488" s="2" t="s">
        <v>17215</v>
      </c>
      <c r="AP3488" s="2">
        <v>5536872</v>
      </c>
      <c r="AQ3488" s="2" t="s">
        <v>81</v>
      </c>
      <c r="AR3488" s="3">
        <v>45656.545636574076</v>
      </c>
      <c r="AS3488" s="2" t="s">
        <v>82</v>
      </c>
      <c r="AT3488" s="3">
        <v>45656.333333333336</v>
      </c>
      <c r="AU3488" s="2" t="s">
        <v>104</v>
      </c>
      <c r="AV3488" s="2" t="s">
        <v>1707</v>
      </c>
      <c r="AW3488" s="2" t="s">
        <v>1708</v>
      </c>
      <c r="AX3488" s="2" t="s">
        <v>1709</v>
      </c>
      <c r="AZ3488" s="3">
        <v>45656.545636574076</v>
      </c>
      <c r="BB3488" s="2" t="s">
        <v>557</v>
      </c>
      <c r="BC3488" s="2" t="s">
        <v>558</v>
      </c>
      <c r="BD3488" s="2" t="s">
        <v>181</v>
      </c>
      <c r="BE3488" s="2" t="s">
        <v>17216</v>
      </c>
      <c r="BF3488" s="2" t="s">
        <v>492</v>
      </c>
    </row>
    <row r="3489" spans="1:58" x14ac:dyDescent="0.35">
      <c r="A3489" s="2">
        <v>2949104</v>
      </c>
      <c r="B3489" s="2" t="s">
        <v>58</v>
      </c>
      <c r="C3489" s="2">
        <v>40159211</v>
      </c>
      <c r="D3489" s="2">
        <v>338438835</v>
      </c>
      <c r="E3489" s="2" t="s">
        <v>59</v>
      </c>
      <c r="F3489" s="2" t="s">
        <v>60</v>
      </c>
      <c r="G3489" s="2" t="s">
        <v>132</v>
      </c>
      <c r="H3489" s="2" t="s">
        <v>3632</v>
      </c>
      <c r="I3489" s="2">
        <v>787172060</v>
      </c>
      <c r="J3489" s="2" t="s">
        <v>428</v>
      </c>
      <c r="K3489" s="2">
        <v>12</v>
      </c>
      <c r="L3489" s="2" t="s">
        <v>63</v>
      </c>
      <c r="M3489" s="2" t="s">
        <v>64</v>
      </c>
      <c r="N3489" s="3">
        <v>45531</v>
      </c>
      <c r="O3489" s="2" t="s">
        <v>65</v>
      </c>
      <c r="Q3489" s="2" t="s">
        <v>66</v>
      </c>
      <c r="R3489" s="3">
        <v>45655.527442129627</v>
      </c>
      <c r="S3489" s="2" t="s">
        <v>1036</v>
      </c>
      <c r="T3489" s="2" t="s">
        <v>703</v>
      </c>
      <c r="U3489" s="2" t="s">
        <v>215</v>
      </c>
      <c r="V3489" s="2" t="s">
        <v>17217</v>
      </c>
      <c r="W3489" s="2" t="s">
        <v>233</v>
      </c>
      <c r="X3489" s="2" t="s">
        <v>233</v>
      </c>
      <c r="Y3489" s="2" t="s">
        <v>2988</v>
      </c>
      <c r="Z3489" s="2" t="s">
        <v>567</v>
      </c>
      <c r="AA3489" s="2" t="s">
        <v>17218</v>
      </c>
      <c r="AB3489" s="2" t="s">
        <v>176</v>
      </c>
      <c r="AE3489" s="3">
        <v>45655.527453703704</v>
      </c>
      <c r="AF3489" s="2" t="s">
        <v>77</v>
      </c>
      <c r="AH3489" s="2" t="s">
        <v>78</v>
      </c>
      <c r="AI3489" s="2" t="s">
        <v>79</v>
      </c>
      <c r="AJ3489" s="2" t="s">
        <v>191</v>
      </c>
      <c r="AK3489" s="2" t="s">
        <v>946</v>
      </c>
      <c r="AL3489" s="2" t="s">
        <v>1036</v>
      </c>
      <c r="AM3489" s="3">
        <v>45655.527499999997</v>
      </c>
      <c r="AN3489" s="2" t="s">
        <v>946</v>
      </c>
      <c r="AP3489" s="2">
        <v>5536873</v>
      </c>
      <c r="AQ3489" s="2" t="s">
        <v>81</v>
      </c>
      <c r="AR3489" s="3">
        <v>45656.535208333335</v>
      </c>
      <c r="AS3489" s="2" t="s">
        <v>82</v>
      </c>
      <c r="AT3489" s="3">
        <v>45656.340277777781</v>
      </c>
      <c r="AU3489" s="2" t="s">
        <v>104</v>
      </c>
      <c r="AV3489" s="2" t="s">
        <v>569</v>
      </c>
      <c r="AW3489" s="2" t="s">
        <v>570</v>
      </c>
      <c r="AX3489" s="2" t="s">
        <v>2762</v>
      </c>
      <c r="AZ3489" s="3">
        <v>45656.535208333335</v>
      </c>
      <c r="BB3489" s="2" t="s">
        <v>408</v>
      </c>
      <c r="BC3489" s="2" t="s">
        <v>409</v>
      </c>
      <c r="BD3489" s="2" t="s">
        <v>410</v>
      </c>
      <c r="BE3489" s="2" t="s">
        <v>1487</v>
      </c>
      <c r="BF3489" s="2" t="s">
        <v>576</v>
      </c>
    </row>
    <row r="3490" spans="1:58" x14ac:dyDescent="0.35">
      <c r="A3490" s="2">
        <v>2949105</v>
      </c>
      <c r="B3490" s="2" t="s">
        <v>244</v>
      </c>
      <c r="C3490" s="2">
        <v>37314671</v>
      </c>
      <c r="D3490" s="2">
        <v>339612251</v>
      </c>
      <c r="E3490" s="2" t="s">
        <v>59</v>
      </c>
      <c r="F3490" s="2" t="s">
        <v>60</v>
      </c>
      <c r="G3490" s="2" t="s">
        <v>1671</v>
      </c>
      <c r="H3490" s="2" t="s">
        <v>997</v>
      </c>
      <c r="I3490" s="2" t="s">
        <v>17219</v>
      </c>
      <c r="J3490" s="2" t="s">
        <v>17220</v>
      </c>
      <c r="K3490" s="2">
        <v>16</v>
      </c>
      <c r="L3490" s="2" t="s">
        <v>63</v>
      </c>
      <c r="M3490" s="2" t="s">
        <v>64</v>
      </c>
      <c r="N3490" s="3">
        <v>45313</v>
      </c>
      <c r="O3490" s="2" t="s">
        <v>248</v>
      </c>
      <c r="Q3490" s="2" t="s">
        <v>66</v>
      </c>
      <c r="R3490" s="3">
        <v>45655.527905092589</v>
      </c>
      <c r="S3490" s="2" t="s">
        <v>3001</v>
      </c>
      <c r="T3490" s="2" t="s">
        <v>68</v>
      </c>
      <c r="U3490" s="2" t="s">
        <v>481</v>
      </c>
      <c r="V3490" s="2" t="s">
        <v>17221</v>
      </c>
      <c r="W3490" s="2" t="s">
        <v>497</v>
      </c>
      <c r="X3490" s="2" t="s">
        <v>497</v>
      </c>
      <c r="Y3490" s="2" t="s">
        <v>10949</v>
      </c>
      <c r="Z3490" s="2" t="s">
        <v>499</v>
      </c>
      <c r="AA3490" s="2" t="s">
        <v>421</v>
      </c>
      <c r="AB3490" s="2" t="s">
        <v>421</v>
      </c>
      <c r="AE3490" s="3">
        <v>45655.527916666666</v>
      </c>
      <c r="AF3490" s="2" t="s">
        <v>77</v>
      </c>
      <c r="AH3490" s="2" t="s">
        <v>142</v>
      </c>
      <c r="AI3490" s="2" t="s">
        <v>255</v>
      </c>
      <c r="AJ3490" s="2" t="s">
        <v>276</v>
      </c>
      <c r="AK3490" s="2" t="s">
        <v>17221</v>
      </c>
      <c r="AL3490" s="2" t="s">
        <v>3001</v>
      </c>
      <c r="AM3490" s="3">
        <v>45655.527951388889</v>
      </c>
      <c r="AN3490" s="2" t="s">
        <v>17221</v>
      </c>
      <c r="AP3490" s="2">
        <v>5536875</v>
      </c>
      <c r="AQ3490" s="2" t="s">
        <v>81</v>
      </c>
      <c r="AR3490" s="3">
        <v>45656.686527777776</v>
      </c>
      <c r="AS3490" s="2" t="s">
        <v>82</v>
      </c>
      <c r="AT3490" s="3">
        <v>45656.333333333336</v>
      </c>
      <c r="AU3490" s="2" t="s">
        <v>104</v>
      </c>
      <c r="AV3490" s="2" t="s">
        <v>502</v>
      </c>
      <c r="AW3490" s="2" t="s">
        <v>503</v>
      </c>
      <c r="AX3490" s="2" t="s">
        <v>3896</v>
      </c>
      <c r="AZ3490" s="3">
        <v>45656.686527777776</v>
      </c>
      <c r="BB3490" s="2" t="s">
        <v>736</v>
      </c>
      <c r="BC3490" s="2" t="s">
        <v>737</v>
      </c>
      <c r="BD3490" s="2" t="s">
        <v>351</v>
      </c>
      <c r="BE3490" s="2" t="s">
        <v>17222</v>
      </c>
      <c r="BF3490" s="2" t="s">
        <v>4299</v>
      </c>
    </row>
    <row r="3491" spans="1:58" x14ac:dyDescent="0.35">
      <c r="A3491" s="2">
        <v>2949107</v>
      </c>
      <c r="B3491" s="2" t="s">
        <v>244</v>
      </c>
      <c r="C3491" s="2">
        <v>41472791</v>
      </c>
      <c r="D3491" s="2">
        <v>339418643</v>
      </c>
      <c r="E3491" s="2" t="s">
        <v>59</v>
      </c>
      <c r="F3491" s="2" t="s">
        <v>60</v>
      </c>
      <c r="G3491" s="2" t="s">
        <v>266</v>
      </c>
      <c r="H3491" s="2" t="s">
        <v>753</v>
      </c>
      <c r="I3491" s="2">
        <v>775050782</v>
      </c>
      <c r="J3491" s="2" t="s">
        <v>268</v>
      </c>
      <c r="K3491" s="2">
        <v>15</v>
      </c>
      <c r="L3491" s="2" t="s">
        <v>63</v>
      </c>
      <c r="M3491" s="2" t="s">
        <v>64</v>
      </c>
      <c r="N3491" s="3">
        <v>45163.541666666664</v>
      </c>
      <c r="O3491" s="2" t="s">
        <v>248</v>
      </c>
      <c r="Q3491" s="2" t="s">
        <v>66</v>
      </c>
      <c r="R3491" s="3">
        <v>45655.528657407405</v>
      </c>
      <c r="S3491" s="2" t="s">
        <v>1219</v>
      </c>
      <c r="T3491" s="2" t="s">
        <v>68</v>
      </c>
      <c r="U3491" s="2" t="s">
        <v>69</v>
      </c>
      <c r="V3491" s="2" t="s">
        <v>17223</v>
      </c>
      <c r="W3491" s="2" t="s">
        <v>336</v>
      </c>
      <c r="X3491" s="2" t="s">
        <v>336</v>
      </c>
      <c r="Y3491" s="2" t="s">
        <v>5242</v>
      </c>
      <c r="Z3491" s="2" t="s">
        <v>453</v>
      </c>
      <c r="AA3491" s="2" t="s">
        <v>3872</v>
      </c>
      <c r="AB3491" s="2" t="s">
        <v>176</v>
      </c>
      <c r="AE3491" s="3">
        <v>45659.665671296294</v>
      </c>
      <c r="AF3491" s="2" t="s">
        <v>77</v>
      </c>
      <c r="AH3491" s="2" t="s">
        <v>142</v>
      </c>
      <c r="AI3491" s="2" t="s">
        <v>275</v>
      </c>
      <c r="AJ3491" s="2" t="s">
        <v>343</v>
      </c>
      <c r="AL3491" s="2" t="s">
        <v>345</v>
      </c>
      <c r="AM3491" s="3">
        <v>45659.665798611109</v>
      </c>
      <c r="AO3491" s="2" t="s">
        <v>345</v>
      </c>
      <c r="AP3491" s="2">
        <v>5554924</v>
      </c>
      <c r="AQ3491" s="2" t="s">
        <v>81</v>
      </c>
      <c r="AR3491" s="3">
        <v>45659.666261574072</v>
      </c>
      <c r="AS3491" s="2" t="s">
        <v>82</v>
      </c>
      <c r="AT3491" s="3">
        <v>45659.333333333336</v>
      </c>
      <c r="AU3491" s="2" t="s">
        <v>104</v>
      </c>
      <c r="AV3491" s="2" t="s">
        <v>346</v>
      </c>
      <c r="AW3491" s="2" t="s">
        <v>347</v>
      </c>
      <c r="AX3491" s="2" t="s">
        <v>348</v>
      </c>
      <c r="AZ3491" s="3">
        <v>45659.666261574072</v>
      </c>
      <c r="BB3491" s="2" t="s">
        <v>382</v>
      </c>
      <c r="BC3491" s="2" t="s">
        <v>383</v>
      </c>
      <c r="BD3491" s="2" t="s">
        <v>383</v>
      </c>
      <c r="BE3491" s="2" t="s">
        <v>17224</v>
      </c>
      <c r="BF3491" s="2" t="s">
        <v>345</v>
      </c>
    </row>
    <row r="3492" spans="1:58" x14ac:dyDescent="0.35">
      <c r="A3492" s="2">
        <v>2949108</v>
      </c>
      <c r="B3492" s="2" t="s">
        <v>58</v>
      </c>
      <c r="C3492" s="2">
        <v>34739101</v>
      </c>
      <c r="D3492" s="2">
        <v>338340307</v>
      </c>
      <c r="E3492" s="2" t="s">
        <v>59</v>
      </c>
      <c r="F3492" s="2" t="s">
        <v>60</v>
      </c>
      <c r="G3492" s="2" t="s">
        <v>266</v>
      </c>
      <c r="H3492" s="2" t="s">
        <v>397</v>
      </c>
      <c r="I3492" s="2">
        <v>777154814</v>
      </c>
      <c r="J3492" s="2" t="s">
        <v>17225</v>
      </c>
      <c r="K3492" s="2">
        <v>13</v>
      </c>
      <c r="L3492" s="2" t="s">
        <v>63</v>
      </c>
      <c r="M3492" s="2" t="s">
        <v>64</v>
      </c>
      <c r="N3492" s="3">
        <v>44986</v>
      </c>
      <c r="O3492" s="2" t="s">
        <v>187</v>
      </c>
      <c r="Q3492" s="2" t="s">
        <v>66</v>
      </c>
      <c r="R3492" s="3">
        <v>45655.528784722221</v>
      </c>
      <c r="S3492" s="2" t="s">
        <v>725</v>
      </c>
      <c r="T3492" s="2" t="s">
        <v>156</v>
      </c>
      <c r="U3492" s="2" t="s">
        <v>914</v>
      </c>
      <c r="V3492" s="2" t="s">
        <v>17226</v>
      </c>
      <c r="W3492" s="2" t="s">
        <v>400</v>
      </c>
      <c r="X3492" s="2" t="s">
        <v>419</v>
      </c>
      <c r="Y3492" s="2" t="s">
        <v>903</v>
      </c>
      <c r="Z3492" s="2" t="s">
        <v>904</v>
      </c>
      <c r="AA3492" s="2" t="s">
        <v>17227</v>
      </c>
      <c r="AB3492" s="2" t="s">
        <v>176</v>
      </c>
      <c r="AC3492" s="2" t="s">
        <v>17228</v>
      </c>
      <c r="AE3492" s="3">
        <v>45655.528796296298</v>
      </c>
      <c r="AF3492" s="2" t="s">
        <v>77</v>
      </c>
      <c r="AH3492" s="2" t="s">
        <v>142</v>
      </c>
      <c r="AI3492" s="2" t="s">
        <v>79</v>
      </c>
      <c r="AJ3492" s="2" t="s">
        <v>162</v>
      </c>
      <c r="AK3492" s="2" t="s">
        <v>17229</v>
      </c>
      <c r="AL3492" s="2" t="s">
        <v>725</v>
      </c>
      <c r="AM3492" s="3">
        <v>45655.528819444444</v>
      </c>
      <c r="AN3492" s="2" t="s">
        <v>17229</v>
      </c>
      <c r="AP3492" s="2">
        <v>5536878</v>
      </c>
      <c r="AQ3492" s="2" t="s">
        <v>81</v>
      </c>
      <c r="AR3492" s="3">
        <v>45656.670648148145</v>
      </c>
      <c r="AS3492" s="2" t="s">
        <v>82</v>
      </c>
      <c r="AT3492" s="3">
        <v>45655.333333333336</v>
      </c>
      <c r="AU3492" s="2" t="s">
        <v>104</v>
      </c>
      <c r="AV3492" s="2" t="s">
        <v>423</v>
      </c>
      <c r="AW3492" s="2" t="s">
        <v>424</v>
      </c>
      <c r="AX3492" s="2" t="s">
        <v>3982</v>
      </c>
      <c r="AZ3492" s="3">
        <v>45656.670648148145</v>
      </c>
      <c r="BB3492" s="2" t="s">
        <v>488</v>
      </c>
      <c r="BC3492" s="2" t="s">
        <v>489</v>
      </c>
      <c r="BD3492" s="2" t="s">
        <v>490</v>
      </c>
      <c r="BE3492" s="2" t="s">
        <v>17230</v>
      </c>
      <c r="BF3492" s="2" t="s">
        <v>492</v>
      </c>
    </row>
    <row r="3493" spans="1:58" x14ac:dyDescent="0.35">
      <c r="A3493" s="2">
        <v>2949109</v>
      </c>
      <c r="B3493" s="2" t="s">
        <v>58</v>
      </c>
      <c r="C3493" s="2">
        <v>45043321</v>
      </c>
      <c r="D3493" s="2">
        <v>338729324</v>
      </c>
      <c r="E3493" s="2" t="s">
        <v>59</v>
      </c>
      <c r="F3493" s="2" t="s">
        <v>60</v>
      </c>
      <c r="G3493" s="2" t="s">
        <v>17231</v>
      </c>
      <c r="H3493" s="2" t="s">
        <v>17232</v>
      </c>
      <c r="I3493" s="2">
        <v>338729324</v>
      </c>
      <c r="J3493" s="2" t="s">
        <v>17233</v>
      </c>
      <c r="K3493" s="2">
        <v>13</v>
      </c>
      <c r="L3493" s="2" t="s">
        <v>63</v>
      </c>
      <c r="M3493" s="2" t="s">
        <v>64</v>
      </c>
      <c r="N3493" s="3">
        <v>45654.041666666664</v>
      </c>
      <c r="O3493" s="2" t="s">
        <v>65</v>
      </c>
      <c r="Q3493" s="2" t="s">
        <v>66</v>
      </c>
      <c r="R3493" s="3">
        <v>45655.529340277775</v>
      </c>
      <c r="S3493" s="2" t="s">
        <v>5315</v>
      </c>
      <c r="T3493" s="2" t="s">
        <v>156</v>
      </c>
      <c r="U3493" s="2" t="s">
        <v>69</v>
      </c>
      <c r="V3493" s="2" t="s">
        <v>17234</v>
      </c>
      <c r="W3493" s="2" t="s">
        <v>400</v>
      </c>
      <c r="X3493" s="2" t="s">
        <v>401</v>
      </c>
      <c r="Y3493" s="2" t="s">
        <v>11349</v>
      </c>
      <c r="Z3493" s="2" t="s">
        <v>513</v>
      </c>
      <c r="AA3493" s="2" t="s">
        <v>8291</v>
      </c>
      <c r="AB3493" s="2" t="s">
        <v>17235</v>
      </c>
      <c r="AE3493" s="3">
        <v>45656.561018518521</v>
      </c>
      <c r="AF3493" s="2" t="s">
        <v>77</v>
      </c>
      <c r="AH3493" s="2" t="s">
        <v>78</v>
      </c>
      <c r="AI3493" s="2" t="s">
        <v>58</v>
      </c>
      <c r="AJ3493" s="2" t="s">
        <v>101</v>
      </c>
      <c r="AK3493" s="2" t="s">
        <v>16906</v>
      </c>
      <c r="AL3493" s="2" t="s">
        <v>6504</v>
      </c>
      <c r="AM3493" s="3">
        <v>45656.561157407406</v>
      </c>
      <c r="AN3493" s="2" t="s">
        <v>16906</v>
      </c>
      <c r="AO3493" s="2" t="s">
        <v>6504</v>
      </c>
      <c r="AP3493" s="2">
        <v>5540791</v>
      </c>
      <c r="AQ3493" s="2" t="s">
        <v>81</v>
      </c>
      <c r="AR3493" s="3">
        <v>45657.463067129633</v>
      </c>
      <c r="AS3493" s="2" t="s">
        <v>82</v>
      </c>
      <c r="AT3493" s="3">
        <v>45656.333333333336</v>
      </c>
      <c r="AU3493" s="2" t="s">
        <v>104</v>
      </c>
      <c r="AV3493" s="2" t="s">
        <v>405</v>
      </c>
      <c r="AW3493" s="2" t="s">
        <v>406</v>
      </c>
      <c r="AX3493" s="2" t="s">
        <v>407</v>
      </c>
      <c r="AZ3493" s="3">
        <v>45657.463067129633</v>
      </c>
      <c r="BB3493" s="2" t="s">
        <v>2290</v>
      </c>
      <c r="BC3493" s="2" t="s">
        <v>2291</v>
      </c>
      <c r="BD3493" s="2" t="s">
        <v>2292</v>
      </c>
      <c r="BE3493" s="2" t="s">
        <v>1376</v>
      </c>
      <c r="BF3493" s="2" t="s">
        <v>522</v>
      </c>
    </row>
    <row r="3494" spans="1:58" x14ac:dyDescent="0.35">
      <c r="A3494" s="2">
        <v>2949110</v>
      </c>
      <c r="B3494" s="2" t="s">
        <v>58</v>
      </c>
      <c r="C3494" s="2">
        <v>42887081</v>
      </c>
      <c r="D3494" s="2">
        <v>338031920</v>
      </c>
      <c r="E3494" s="2" t="s">
        <v>59</v>
      </c>
      <c r="F3494" s="2" t="s">
        <v>60</v>
      </c>
      <c r="G3494" s="2" t="s">
        <v>1395</v>
      </c>
      <c r="H3494" s="2" t="s">
        <v>1903</v>
      </c>
      <c r="I3494" s="2">
        <v>772800043</v>
      </c>
      <c r="J3494" s="2" t="s">
        <v>1793</v>
      </c>
      <c r="K3494" s="2">
        <v>12</v>
      </c>
      <c r="L3494" s="2" t="s">
        <v>63</v>
      </c>
      <c r="M3494" s="2" t="s">
        <v>64</v>
      </c>
      <c r="N3494" s="3">
        <v>45412.652812499997</v>
      </c>
      <c r="O3494" s="2" t="s">
        <v>65</v>
      </c>
      <c r="Q3494" s="2" t="s">
        <v>66</v>
      </c>
      <c r="R3494" s="3">
        <v>45655.529409722221</v>
      </c>
      <c r="S3494" s="2" t="s">
        <v>1545</v>
      </c>
      <c r="T3494" s="2" t="s">
        <v>68</v>
      </c>
      <c r="U3494" s="2" t="s">
        <v>1855</v>
      </c>
      <c r="V3494" s="2" t="s">
        <v>17236</v>
      </c>
      <c r="W3494" s="2" t="s">
        <v>118</v>
      </c>
      <c r="X3494" s="2" t="s">
        <v>119</v>
      </c>
      <c r="Y3494" s="2" t="s">
        <v>11707</v>
      </c>
      <c r="Z3494" s="2" t="s">
        <v>121</v>
      </c>
      <c r="AA3494" s="2" t="s">
        <v>121</v>
      </c>
      <c r="AB3494" s="2" t="s">
        <v>17237</v>
      </c>
      <c r="AE3494" s="3">
        <v>45655.529421296298</v>
      </c>
      <c r="AF3494" s="2" t="s">
        <v>77</v>
      </c>
      <c r="AH3494" s="2" t="s">
        <v>142</v>
      </c>
      <c r="AI3494" s="2" t="s">
        <v>79</v>
      </c>
      <c r="AJ3494" s="2" t="s">
        <v>191</v>
      </c>
      <c r="AK3494" s="2" t="s">
        <v>17236</v>
      </c>
      <c r="AL3494" s="2" t="s">
        <v>1545</v>
      </c>
      <c r="AM3494" s="3">
        <v>45655.529456018521</v>
      </c>
      <c r="AN3494" s="2" t="s">
        <v>17236</v>
      </c>
      <c r="AP3494" s="2">
        <v>5536881</v>
      </c>
      <c r="AQ3494" s="2" t="s">
        <v>81</v>
      </c>
      <c r="AR3494" s="3">
        <v>45656.470625000002</v>
      </c>
      <c r="AS3494" s="2" t="s">
        <v>82</v>
      </c>
      <c r="AT3494" s="3">
        <v>45656.333333333336</v>
      </c>
      <c r="AU3494" s="2" t="s">
        <v>104</v>
      </c>
      <c r="AV3494" s="2" t="s">
        <v>125</v>
      </c>
      <c r="AW3494" s="2" t="s">
        <v>126</v>
      </c>
      <c r="AX3494" s="2" t="s">
        <v>2110</v>
      </c>
      <c r="AZ3494" s="3">
        <v>45656.470625000002</v>
      </c>
      <c r="BB3494" s="2" t="s">
        <v>614</v>
      </c>
      <c r="BC3494" s="2" t="s">
        <v>129</v>
      </c>
      <c r="BD3494" s="2" t="s">
        <v>615</v>
      </c>
      <c r="BE3494" s="2" t="s">
        <v>17238</v>
      </c>
      <c r="BF3494" s="2" t="s">
        <v>995</v>
      </c>
    </row>
    <row r="3495" spans="1:58" x14ac:dyDescent="0.35">
      <c r="A3495" s="2">
        <v>2949112</v>
      </c>
      <c r="B3495" s="2" t="s">
        <v>58</v>
      </c>
      <c r="C3495" s="2">
        <v>36452731</v>
      </c>
      <c r="D3495" s="2">
        <v>338373495</v>
      </c>
      <c r="E3495" s="2" t="s">
        <v>59</v>
      </c>
      <c r="F3495" s="2" t="s">
        <v>60</v>
      </c>
      <c r="G3495" s="2" t="s">
        <v>1111</v>
      </c>
      <c r="H3495" s="2" t="s">
        <v>17239</v>
      </c>
      <c r="I3495" s="2">
        <v>781511474</v>
      </c>
      <c r="J3495" s="2" t="s">
        <v>1483</v>
      </c>
      <c r="K3495" s="2">
        <v>12</v>
      </c>
      <c r="L3495" s="2" t="s">
        <v>63</v>
      </c>
      <c r="M3495" s="2" t="s">
        <v>64</v>
      </c>
      <c r="N3495" s="3">
        <v>44891.669861111113</v>
      </c>
      <c r="O3495" s="2" t="s">
        <v>65</v>
      </c>
      <c r="Q3495" s="2" t="s">
        <v>66</v>
      </c>
      <c r="R3495" s="3">
        <v>45655.530740740738</v>
      </c>
      <c r="S3495" s="2" t="s">
        <v>5934</v>
      </c>
      <c r="T3495" s="2" t="s">
        <v>156</v>
      </c>
      <c r="U3495" s="2" t="s">
        <v>69</v>
      </c>
      <c r="V3495" s="2" t="s">
        <v>17240</v>
      </c>
      <c r="W3495" s="2" t="s">
        <v>118</v>
      </c>
      <c r="X3495" s="2" t="s">
        <v>271</v>
      </c>
      <c r="Y3495" s="2" t="s">
        <v>1208</v>
      </c>
      <c r="Z3495" s="2" t="s">
        <v>273</v>
      </c>
      <c r="AA3495" s="2" t="s">
        <v>5285</v>
      </c>
      <c r="AB3495" s="2" t="s">
        <v>5285</v>
      </c>
      <c r="AE3495" s="3">
        <v>45655.530740740738</v>
      </c>
      <c r="AF3495" s="2" t="s">
        <v>77</v>
      </c>
      <c r="AH3495" s="2" t="s">
        <v>142</v>
      </c>
      <c r="AI3495" s="2" t="s">
        <v>79</v>
      </c>
      <c r="AJ3495" s="2" t="s">
        <v>123</v>
      </c>
      <c r="AK3495" s="2" t="s">
        <v>17241</v>
      </c>
      <c r="AL3495" s="2" t="s">
        <v>5934</v>
      </c>
      <c r="AM3495" s="3">
        <v>45655.530775462961</v>
      </c>
      <c r="AN3495" s="2" t="s">
        <v>17241</v>
      </c>
      <c r="AP3495" s="2">
        <v>5536883</v>
      </c>
      <c r="AQ3495" s="2" t="s">
        <v>81</v>
      </c>
      <c r="AR3495" s="3">
        <v>45657.642106481479</v>
      </c>
      <c r="AS3495" s="2" t="s">
        <v>82</v>
      </c>
      <c r="AT3495" s="3">
        <v>45656.333333333336</v>
      </c>
      <c r="AU3495" s="2" t="s">
        <v>104</v>
      </c>
      <c r="AV3495" s="2" t="s">
        <v>277</v>
      </c>
      <c r="AW3495" s="2" t="s">
        <v>278</v>
      </c>
      <c r="AX3495" s="2" t="s">
        <v>279</v>
      </c>
      <c r="AZ3495" s="3">
        <v>45657.642106481479</v>
      </c>
      <c r="BB3495" s="2" t="s">
        <v>128</v>
      </c>
      <c r="BC3495" s="2" t="s">
        <v>129</v>
      </c>
      <c r="BD3495" s="2" t="s">
        <v>130</v>
      </c>
      <c r="BE3495" s="2" t="s">
        <v>6581</v>
      </c>
      <c r="BF3495" s="2" t="s">
        <v>802</v>
      </c>
    </row>
    <row r="3496" spans="1:58" x14ac:dyDescent="0.35">
      <c r="A3496" s="2">
        <v>2949114</v>
      </c>
      <c r="B3496" s="2" t="s">
        <v>58</v>
      </c>
      <c r="C3496" s="2">
        <v>44741811</v>
      </c>
      <c r="D3496" s="2">
        <v>339805224</v>
      </c>
      <c r="E3496" s="2" t="s">
        <v>59</v>
      </c>
      <c r="F3496" s="2" t="s">
        <v>60</v>
      </c>
      <c r="G3496" s="2" t="s">
        <v>1647</v>
      </c>
      <c r="H3496" s="2" t="s">
        <v>1778</v>
      </c>
      <c r="I3496" s="2">
        <v>782739178</v>
      </c>
      <c r="J3496" s="2" t="s">
        <v>2236</v>
      </c>
      <c r="K3496" s="2">
        <v>16</v>
      </c>
      <c r="L3496" s="2" t="s">
        <v>63</v>
      </c>
      <c r="M3496" s="2" t="s">
        <v>64</v>
      </c>
      <c r="N3496" s="3">
        <v>45648.638483796298</v>
      </c>
      <c r="O3496" s="2" t="s">
        <v>65</v>
      </c>
      <c r="Q3496" s="2" t="s">
        <v>66</v>
      </c>
      <c r="R3496" s="3">
        <v>45655.531388888892</v>
      </c>
      <c r="S3496" s="2" t="s">
        <v>1121</v>
      </c>
      <c r="T3496" s="2" t="s">
        <v>156</v>
      </c>
      <c r="U3496" s="2" t="s">
        <v>1855</v>
      </c>
      <c r="V3496" s="2" t="s">
        <v>17242</v>
      </c>
      <c r="W3496" s="2" t="s">
        <v>727</v>
      </c>
      <c r="X3496" s="2" t="s">
        <v>2063</v>
      </c>
      <c r="Y3496" s="2" t="s">
        <v>6166</v>
      </c>
      <c r="Z3496" s="2" t="s">
        <v>2065</v>
      </c>
      <c r="AA3496" s="2" t="s">
        <v>17243</v>
      </c>
      <c r="AB3496" s="2" t="s">
        <v>176</v>
      </c>
      <c r="AE3496" s="3">
        <v>45655.531400462962</v>
      </c>
      <c r="AF3496" s="2" t="s">
        <v>77</v>
      </c>
      <c r="AH3496" s="2" t="s">
        <v>78</v>
      </c>
      <c r="AI3496" s="2" t="s">
        <v>79</v>
      </c>
      <c r="AJ3496" s="2" t="s">
        <v>767</v>
      </c>
      <c r="AK3496" s="2" t="s">
        <v>17244</v>
      </c>
      <c r="AL3496" s="2" t="s">
        <v>1121</v>
      </c>
      <c r="AM3496" s="3">
        <v>45655.531435185185</v>
      </c>
      <c r="AN3496" s="2" t="s">
        <v>17244</v>
      </c>
      <c r="AP3496" s="2">
        <v>5536885</v>
      </c>
      <c r="AQ3496" s="2" t="s">
        <v>81</v>
      </c>
      <c r="AR3496" s="3">
        <v>45656.496944444443</v>
      </c>
      <c r="AS3496" s="2" t="s">
        <v>82</v>
      </c>
      <c r="AT3496" s="3">
        <v>45656.333333333336</v>
      </c>
      <c r="AU3496" s="2" t="s">
        <v>104</v>
      </c>
      <c r="AV3496" s="2" t="s">
        <v>2068</v>
      </c>
      <c r="AW3496" s="2" t="s">
        <v>2069</v>
      </c>
      <c r="AX3496" s="2" t="s">
        <v>2070</v>
      </c>
      <c r="AZ3496" s="3">
        <v>45656.496944444443</v>
      </c>
      <c r="BB3496" s="2" t="s">
        <v>439</v>
      </c>
      <c r="BC3496" s="2" t="s">
        <v>440</v>
      </c>
      <c r="BD3496" s="2" t="s">
        <v>263</v>
      </c>
      <c r="BE3496" s="2" t="s">
        <v>17245</v>
      </c>
      <c r="BF3496" s="2" t="s">
        <v>1168</v>
      </c>
    </row>
    <row r="3497" spans="1:58" x14ac:dyDescent="0.35">
      <c r="A3497" s="2">
        <v>2949115</v>
      </c>
      <c r="B3497" s="2" t="s">
        <v>58</v>
      </c>
      <c r="C3497" s="2">
        <v>34630411</v>
      </c>
      <c r="D3497" s="2">
        <v>339020538</v>
      </c>
      <c r="E3497" s="2" t="s">
        <v>59</v>
      </c>
      <c r="F3497" s="2" t="s">
        <v>60</v>
      </c>
      <c r="G3497" s="2" t="s">
        <v>1647</v>
      </c>
      <c r="H3497" s="2" t="s">
        <v>17246</v>
      </c>
      <c r="I3497" s="2">
        <v>779208719</v>
      </c>
      <c r="J3497" s="2" t="s">
        <v>17247</v>
      </c>
      <c r="K3497" s="2">
        <v>19</v>
      </c>
      <c r="L3497" s="2" t="s">
        <v>63</v>
      </c>
      <c r="M3497" s="2" t="s">
        <v>64</v>
      </c>
      <c r="N3497" s="3">
        <v>45381.041666666664</v>
      </c>
      <c r="O3497" s="2" t="s">
        <v>65</v>
      </c>
      <c r="Q3497" s="2" t="s">
        <v>66</v>
      </c>
      <c r="R3497" s="3">
        <v>45655.531550925924</v>
      </c>
      <c r="S3497" s="2" t="s">
        <v>9275</v>
      </c>
      <c r="T3497" s="2" t="s">
        <v>68</v>
      </c>
      <c r="U3497" s="2" t="s">
        <v>69</v>
      </c>
      <c r="V3497" s="2" t="s">
        <v>17248</v>
      </c>
      <c r="W3497" s="2" t="s">
        <v>1252</v>
      </c>
      <c r="X3497" s="2" t="s">
        <v>1252</v>
      </c>
      <c r="Y3497" s="2" t="s">
        <v>13913</v>
      </c>
      <c r="Z3497" s="2" t="s">
        <v>1327</v>
      </c>
      <c r="AA3497" s="2" t="s">
        <v>15179</v>
      </c>
      <c r="AB3497" s="2" t="s">
        <v>176</v>
      </c>
      <c r="AC3497" s="2">
        <v>779208719</v>
      </c>
      <c r="AE3497" s="3">
        <v>45655.5315625</v>
      </c>
      <c r="AF3497" s="2" t="s">
        <v>77</v>
      </c>
      <c r="AH3497" s="2" t="s">
        <v>142</v>
      </c>
      <c r="AI3497" s="2" t="s">
        <v>79</v>
      </c>
      <c r="AJ3497" s="2" t="s">
        <v>191</v>
      </c>
      <c r="AK3497" s="2" t="s">
        <v>17249</v>
      </c>
      <c r="AL3497" s="2" t="s">
        <v>9275</v>
      </c>
      <c r="AM3497" s="3">
        <v>45655.531597222223</v>
      </c>
      <c r="AN3497" s="2" t="s">
        <v>17249</v>
      </c>
      <c r="AP3497" s="2">
        <v>5536886</v>
      </c>
      <c r="AQ3497" s="2" t="s">
        <v>81</v>
      </c>
      <c r="AR3497" s="3">
        <v>45656.675671296296</v>
      </c>
      <c r="AS3497" s="2" t="s">
        <v>82</v>
      </c>
      <c r="AT3497" s="3">
        <v>45656.333333333336</v>
      </c>
      <c r="AU3497" s="2" t="s">
        <v>104</v>
      </c>
      <c r="AV3497" s="2" t="s">
        <v>1257</v>
      </c>
      <c r="AW3497" s="2" t="s">
        <v>1258</v>
      </c>
      <c r="AX3497" s="2" t="s">
        <v>1329</v>
      </c>
      <c r="AZ3497" s="3">
        <v>45656.675671296296</v>
      </c>
      <c r="BB3497" s="2" t="s">
        <v>614</v>
      </c>
      <c r="BC3497" s="2" t="s">
        <v>129</v>
      </c>
      <c r="BD3497" s="2" t="s">
        <v>615</v>
      </c>
      <c r="BE3497" s="2" t="s">
        <v>2698</v>
      </c>
      <c r="BF3497" s="2" t="s">
        <v>147</v>
      </c>
    </row>
    <row r="3498" spans="1:58" x14ac:dyDescent="0.35">
      <c r="A3498" s="2">
        <v>2949117</v>
      </c>
      <c r="B3498" s="2" t="s">
        <v>58</v>
      </c>
      <c r="C3498" s="2">
        <v>43641751</v>
      </c>
      <c r="D3498" s="2">
        <v>338685746</v>
      </c>
      <c r="E3498" s="2" t="s">
        <v>59</v>
      </c>
      <c r="F3498" s="2" t="s">
        <v>60</v>
      </c>
      <c r="G3498" s="2" t="s">
        <v>2906</v>
      </c>
      <c r="H3498" s="2" t="s">
        <v>9750</v>
      </c>
      <c r="I3498" s="2">
        <v>783700599</v>
      </c>
      <c r="J3498" s="2" t="s">
        <v>4242</v>
      </c>
      <c r="K3498" s="2">
        <v>12</v>
      </c>
      <c r="L3498" s="2" t="s">
        <v>63</v>
      </c>
      <c r="M3498" s="2" t="s">
        <v>64</v>
      </c>
      <c r="N3498" s="3">
        <v>45495.583333333336</v>
      </c>
      <c r="O3498" s="2" t="s">
        <v>65</v>
      </c>
      <c r="Q3498" s="2" t="s">
        <v>66</v>
      </c>
      <c r="R3498" s="3">
        <v>45655.531886574077</v>
      </c>
      <c r="S3498" s="2" t="s">
        <v>16939</v>
      </c>
      <c r="T3498" s="2" t="s">
        <v>156</v>
      </c>
      <c r="U3498" s="2" t="s">
        <v>417</v>
      </c>
      <c r="V3498" s="2" t="s">
        <v>17250</v>
      </c>
      <c r="W3498" s="2" t="s">
        <v>71</v>
      </c>
      <c r="X3498" s="2" t="s">
        <v>72</v>
      </c>
      <c r="Y3498" s="2" t="s">
        <v>1156</v>
      </c>
      <c r="Z3498" s="2" t="s">
        <v>883</v>
      </c>
      <c r="AA3498" s="2" t="s">
        <v>884</v>
      </c>
      <c r="AB3498" s="2" t="s">
        <v>884</v>
      </c>
      <c r="AC3498" s="2">
        <v>37</v>
      </c>
      <c r="AE3498" s="3">
        <v>45655.53193287037</v>
      </c>
      <c r="AF3498" s="2" t="s">
        <v>77</v>
      </c>
      <c r="AH3498" s="2" t="s">
        <v>78</v>
      </c>
      <c r="AI3498" s="2" t="s">
        <v>79</v>
      </c>
      <c r="AJ3498" s="2" t="s">
        <v>123</v>
      </c>
      <c r="AK3498" s="2" t="s">
        <v>17250</v>
      </c>
      <c r="AL3498" s="2" t="s">
        <v>16939</v>
      </c>
      <c r="AM3498" s="3">
        <v>45655.531967592593</v>
      </c>
      <c r="AN3498" s="2" t="s">
        <v>17250</v>
      </c>
      <c r="AP3498" s="2">
        <v>5536887</v>
      </c>
      <c r="AQ3498" s="2" t="s">
        <v>81</v>
      </c>
      <c r="AR3498" s="3">
        <v>45656.42150462963</v>
      </c>
      <c r="AS3498" s="2" t="s">
        <v>82</v>
      </c>
      <c r="AT3498" s="3">
        <v>45656.333333333336</v>
      </c>
      <c r="AU3498" s="2" t="s">
        <v>104</v>
      </c>
      <c r="AV3498" s="2" t="s">
        <v>84</v>
      </c>
      <c r="AW3498" s="2" t="s">
        <v>85</v>
      </c>
      <c r="AX3498" s="2" t="s">
        <v>86</v>
      </c>
      <c r="AZ3498" s="3">
        <v>45656.42150462963</v>
      </c>
      <c r="BB3498" s="2" t="s">
        <v>2638</v>
      </c>
      <c r="BC3498" s="2" t="s">
        <v>2639</v>
      </c>
      <c r="BD3498" s="2" t="s">
        <v>2640</v>
      </c>
      <c r="BE3498" s="2" t="s">
        <v>17251</v>
      </c>
      <c r="BF3498" s="2" t="s">
        <v>560</v>
      </c>
    </row>
    <row r="3499" spans="1:58" x14ac:dyDescent="0.35">
      <c r="A3499" s="2">
        <v>2949119</v>
      </c>
      <c r="B3499" s="2" t="s">
        <v>58</v>
      </c>
      <c r="C3499" s="2">
        <v>33743291</v>
      </c>
      <c r="D3499" s="2">
        <v>338014597</v>
      </c>
      <c r="E3499" s="2" t="s">
        <v>59</v>
      </c>
      <c r="F3499" s="2" t="s">
        <v>60</v>
      </c>
      <c r="G3499" s="2" t="s">
        <v>793</v>
      </c>
      <c r="H3499" s="2" t="s">
        <v>17252</v>
      </c>
      <c r="I3499" s="2">
        <v>771510732</v>
      </c>
      <c r="J3499" s="2" t="s">
        <v>11599</v>
      </c>
      <c r="K3499" s="2">
        <v>12</v>
      </c>
      <c r="L3499" s="2" t="s">
        <v>305</v>
      </c>
      <c r="M3499" s="2" t="s">
        <v>64</v>
      </c>
      <c r="N3499" s="3">
        <v>45311.499930555554</v>
      </c>
      <c r="O3499" s="2" t="s">
        <v>65</v>
      </c>
      <c r="Q3499" s="2" t="s">
        <v>66</v>
      </c>
      <c r="R3499" s="3">
        <v>45655.53329861111</v>
      </c>
      <c r="S3499" s="2" t="s">
        <v>3365</v>
      </c>
      <c r="T3499" s="2" t="s">
        <v>68</v>
      </c>
      <c r="U3499" s="2" t="s">
        <v>69</v>
      </c>
      <c r="V3499" s="2" t="s">
        <v>17253</v>
      </c>
      <c r="W3499" s="2" t="s">
        <v>288</v>
      </c>
      <c r="X3499" s="2" t="s">
        <v>775</v>
      </c>
      <c r="Y3499" s="2" t="s">
        <v>7821</v>
      </c>
      <c r="Z3499" s="2" t="s">
        <v>777</v>
      </c>
      <c r="AA3499" s="2" t="s">
        <v>2941</v>
      </c>
      <c r="AB3499" s="2" t="s">
        <v>2941</v>
      </c>
      <c r="AE3499" s="3">
        <v>45655.533368055556</v>
      </c>
      <c r="AF3499" s="2" t="s">
        <v>77</v>
      </c>
      <c r="AH3499" s="2" t="s">
        <v>142</v>
      </c>
      <c r="AI3499" s="2" t="s">
        <v>79</v>
      </c>
      <c r="AJ3499" s="2" t="s">
        <v>123</v>
      </c>
      <c r="AK3499" s="2" t="s">
        <v>17253</v>
      </c>
      <c r="AL3499" s="2" t="s">
        <v>3365</v>
      </c>
      <c r="AM3499" s="3">
        <v>45655.533402777779</v>
      </c>
      <c r="AN3499" s="2" t="s">
        <v>17253</v>
      </c>
      <c r="AP3499" s="2">
        <v>5536890</v>
      </c>
      <c r="AQ3499" s="2" t="s">
        <v>81</v>
      </c>
      <c r="AR3499" s="3">
        <v>45656.703935185185</v>
      </c>
      <c r="AS3499" s="2" t="s">
        <v>82</v>
      </c>
      <c r="AT3499" s="3">
        <v>45656.333333333336</v>
      </c>
      <c r="AU3499" s="2" t="s">
        <v>104</v>
      </c>
      <c r="AV3499" s="2" t="s">
        <v>781</v>
      </c>
      <c r="AW3499" s="2" t="s">
        <v>782</v>
      </c>
      <c r="AX3499" s="2" t="s">
        <v>2621</v>
      </c>
      <c r="AZ3499" s="3">
        <v>45656.703935185185</v>
      </c>
      <c r="BB3499" s="2" t="s">
        <v>614</v>
      </c>
      <c r="BC3499" s="2" t="s">
        <v>129</v>
      </c>
      <c r="BD3499" s="2" t="s">
        <v>615</v>
      </c>
      <c r="BE3499" s="2" t="s">
        <v>17254</v>
      </c>
      <c r="BF3499" s="2" t="s">
        <v>576</v>
      </c>
    </row>
    <row r="3500" spans="1:58" x14ac:dyDescent="0.35">
      <c r="A3500" s="2">
        <v>2949120</v>
      </c>
      <c r="B3500" s="2" t="s">
        <v>58</v>
      </c>
      <c r="C3500" s="2">
        <v>37443961</v>
      </c>
      <c r="D3500" s="2">
        <v>338771455</v>
      </c>
      <c r="E3500" s="2" t="s">
        <v>59</v>
      </c>
      <c r="F3500" s="2" t="s">
        <v>60</v>
      </c>
      <c r="G3500" s="2" t="s">
        <v>5892</v>
      </c>
      <c r="H3500" s="2" t="s">
        <v>17255</v>
      </c>
      <c r="I3500" s="2">
        <v>776452652</v>
      </c>
      <c r="J3500" s="2" t="s">
        <v>17256</v>
      </c>
      <c r="K3500" s="2">
        <v>13</v>
      </c>
      <c r="L3500" s="2" t="s">
        <v>305</v>
      </c>
      <c r="M3500" s="2" t="s">
        <v>64</v>
      </c>
      <c r="N3500" s="3">
        <v>44805</v>
      </c>
      <c r="O3500" s="2" t="s">
        <v>187</v>
      </c>
      <c r="Q3500" s="2" t="s">
        <v>66</v>
      </c>
      <c r="R3500" s="3">
        <v>45655.534375000003</v>
      </c>
      <c r="S3500" s="2" t="s">
        <v>1242</v>
      </c>
      <c r="T3500" s="2" t="s">
        <v>637</v>
      </c>
      <c r="U3500" s="2" t="s">
        <v>69</v>
      </c>
      <c r="V3500" s="2" t="s">
        <v>17257</v>
      </c>
      <c r="W3500" s="2" t="s">
        <v>118</v>
      </c>
      <c r="X3500" s="2" t="s">
        <v>271</v>
      </c>
      <c r="Y3500" s="2" t="s">
        <v>1208</v>
      </c>
      <c r="Z3500" s="2" t="s">
        <v>273</v>
      </c>
      <c r="AA3500" s="2" t="s">
        <v>1209</v>
      </c>
      <c r="AB3500" s="2" t="s">
        <v>1209</v>
      </c>
      <c r="AC3500" s="2">
        <v>472</v>
      </c>
      <c r="AE3500" s="3">
        <v>45655.534375000003</v>
      </c>
      <c r="AF3500" s="2" t="s">
        <v>77</v>
      </c>
      <c r="AH3500" s="2" t="s">
        <v>142</v>
      </c>
      <c r="AI3500" s="2" t="s">
        <v>2154</v>
      </c>
      <c r="AJ3500" s="2" t="s">
        <v>123</v>
      </c>
      <c r="AK3500" s="2" t="s">
        <v>17258</v>
      </c>
      <c r="AL3500" s="2" t="s">
        <v>1242</v>
      </c>
      <c r="AM3500" s="3">
        <v>45655.534409722219</v>
      </c>
      <c r="AN3500" s="2" t="s">
        <v>17258</v>
      </c>
      <c r="AP3500" s="2">
        <v>5536895</v>
      </c>
      <c r="AQ3500" s="2" t="s">
        <v>81</v>
      </c>
      <c r="AR3500" s="3">
        <v>45657.452118055553</v>
      </c>
      <c r="AS3500" s="2" t="s">
        <v>82</v>
      </c>
      <c r="AT3500" s="3">
        <v>45656.333333333336</v>
      </c>
      <c r="AU3500" s="2" t="s">
        <v>104</v>
      </c>
      <c r="AV3500" s="2" t="s">
        <v>277</v>
      </c>
      <c r="AW3500" s="2" t="s">
        <v>278</v>
      </c>
      <c r="AX3500" s="2" t="s">
        <v>4303</v>
      </c>
      <c r="AZ3500" s="3">
        <v>45657.452118055553</v>
      </c>
      <c r="BB3500" s="2" t="s">
        <v>207</v>
      </c>
      <c r="BC3500" s="2" t="s">
        <v>208</v>
      </c>
      <c r="BD3500" s="2" t="s">
        <v>209</v>
      </c>
      <c r="BE3500" s="2" t="s">
        <v>17259</v>
      </c>
      <c r="BF3500" s="2" t="s">
        <v>926</v>
      </c>
    </row>
    <row r="3501" spans="1:58" x14ac:dyDescent="0.35">
      <c r="A3501" s="2">
        <v>2949121</v>
      </c>
      <c r="B3501" s="2" t="s">
        <v>808</v>
      </c>
      <c r="C3501" s="2">
        <v>32896221</v>
      </c>
      <c r="D3501" s="2">
        <v>339483105</v>
      </c>
      <c r="E3501" s="2" t="s">
        <v>59</v>
      </c>
      <c r="F3501" s="2" t="s">
        <v>60</v>
      </c>
      <c r="G3501" s="2" t="s">
        <v>17260</v>
      </c>
      <c r="H3501" s="2" t="s">
        <v>17261</v>
      </c>
      <c r="I3501" s="2" t="s">
        <v>17262</v>
      </c>
      <c r="J3501" s="2" t="s">
        <v>17263</v>
      </c>
      <c r="K3501" s="2">
        <v>15</v>
      </c>
      <c r="L3501" s="2" t="s">
        <v>63</v>
      </c>
      <c r="M3501" s="2" t="s">
        <v>64</v>
      </c>
      <c r="N3501" s="3">
        <v>44700.688206018516</v>
      </c>
      <c r="O3501" s="2" t="s">
        <v>248</v>
      </c>
      <c r="Q3501" s="2" t="s">
        <v>66</v>
      </c>
      <c r="R3501" s="3">
        <v>45655.534837962965</v>
      </c>
      <c r="S3501" s="2" t="s">
        <v>1802</v>
      </c>
      <c r="T3501" s="2" t="s">
        <v>156</v>
      </c>
      <c r="U3501" s="2" t="s">
        <v>417</v>
      </c>
      <c r="V3501" s="2" t="s">
        <v>17264</v>
      </c>
      <c r="W3501" s="2" t="s">
        <v>336</v>
      </c>
      <c r="X3501" s="2" t="s">
        <v>336</v>
      </c>
      <c r="Y3501" s="2" t="s">
        <v>1115</v>
      </c>
      <c r="Z3501" s="2" t="s">
        <v>1116</v>
      </c>
      <c r="AA3501" s="2" t="s">
        <v>1227</v>
      </c>
      <c r="AB3501" s="2" t="s">
        <v>176</v>
      </c>
      <c r="AE3501" s="3">
        <v>45655.534861111111</v>
      </c>
      <c r="AF3501" s="2" t="s">
        <v>77</v>
      </c>
      <c r="AH3501" s="2" t="s">
        <v>78</v>
      </c>
      <c r="AI3501" s="2" t="s">
        <v>255</v>
      </c>
      <c r="AJ3501" s="2" t="s">
        <v>1271</v>
      </c>
      <c r="AK3501" s="2" t="s">
        <v>17264</v>
      </c>
      <c r="AL3501" s="2" t="s">
        <v>1802</v>
      </c>
      <c r="AM3501" s="3">
        <v>45655.534895833334</v>
      </c>
      <c r="AN3501" s="2" t="s">
        <v>17264</v>
      </c>
      <c r="AP3501" s="2">
        <v>5536896</v>
      </c>
      <c r="AQ3501" s="2" t="s">
        <v>81</v>
      </c>
      <c r="AR3501" s="3">
        <v>45656.509780092594</v>
      </c>
      <c r="AS3501" s="2" t="s">
        <v>82</v>
      </c>
      <c r="AT3501" s="3">
        <v>45656.333333333336</v>
      </c>
      <c r="AU3501" s="2" t="s">
        <v>104</v>
      </c>
      <c r="AV3501" s="2" t="s">
        <v>583</v>
      </c>
      <c r="AW3501" s="2" t="s">
        <v>584</v>
      </c>
      <c r="AX3501" s="2" t="s">
        <v>2935</v>
      </c>
      <c r="AZ3501" s="3">
        <v>45656.509780092594</v>
      </c>
      <c r="BB3501" s="2" t="s">
        <v>586</v>
      </c>
      <c r="BC3501" s="2" t="s">
        <v>587</v>
      </c>
      <c r="BD3501" s="2" t="s">
        <v>588</v>
      </c>
      <c r="BE3501" s="2" t="s">
        <v>15976</v>
      </c>
      <c r="BF3501" s="2" t="s">
        <v>345</v>
      </c>
    </row>
    <row r="3502" spans="1:58" x14ac:dyDescent="0.35">
      <c r="A3502" s="2">
        <v>2949122</v>
      </c>
      <c r="B3502" s="2" t="s">
        <v>58</v>
      </c>
      <c r="C3502" s="2">
        <v>37372271</v>
      </c>
      <c r="D3502" s="2">
        <v>338943737</v>
      </c>
      <c r="E3502" s="2" t="s">
        <v>59</v>
      </c>
      <c r="F3502" s="2" t="s">
        <v>60</v>
      </c>
      <c r="G3502" s="2" t="s">
        <v>577</v>
      </c>
      <c r="H3502" s="2" t="s">
        <v>2249</v>
      </c>
      <c r="I3502" s="2">
        <v>773984431</v>
      </c>
      <c r="J3502" s="2" t="s">
        <v>15540</v>
      </c>
      <c r="K3502" s="2">
        <v>12</v>
      </c>
      <c r="L3502" s="2" t="s">
        <v>63</v>
      </c>
      <c r="M3502" s="2" t="s">
        <v>64</v>
      </c>
      <c r="N3502" s="3">
        <v>45211.625</v>
      </c>
      <c r="O3502" s="2" t="s">
        <v>187</v>
      </c>
      <c r="Q3502" s="2" t="s">
        <v>66</v>
      </c>
      <c r="R3502" s="3">
        <v>45655.536423611113</v>
      </c>
      <c r="S3502" s="2" t="s">
        <v>3517</v>
      </c>
      <c r="T3502" s="2" t="s">
        <v>843</v>
      </c>
      <c r="U3502" s="2" t="s">
        <v>215</v>
      </c>
      <c r="V3502" s="2" t="s">
        <v>215</v>
      </c>
      <c r="W3502" s="2" t="s">
        <v>136</v>
      </c>
      <c r="X3502" s="2" t="s">
        <v>137</v>
      </c>
      <c r="Y3502" s="2" t="s">
        <v>5383</v>
      </c>
      <c r="Z3502" s="2" t="s">
        <v>2288</v>
      </c>
      <c r="AA3502" s="2" t="s">
        <v>2289</v>
      </c>
      <c r="AB3502" s="2" t="s">
        <v>6904</v>
      </c>
      <c r="AC3502" s="2" t="s">
        <v>17265</v>
      </c>
      <c r="AE3502" s="3">
        <v>45655.537118055552</v>
      </c>
      <c r="AF3502" s="2" t="s">
        <v>77</v>
      </c>
      <c r="AH3502" s="2" t="s">
        <v>78</v>
      </c>
      <c r="AI3502" s="2" t="s">
        <v>79</v>
      </c>
      <c r="AJ3502" s="2" t="s">
        <v>80</v>
      </c>
      <c r="AK3502" s="2" t="s">
        <v>17266</v>
      </c>
      <c r="AL3502" s="2" t="s">
        <v>3517</v>
      </c>
      <c r="AM3502" s="3">
        <v>45655.537245370368</v>
      </c>
      <c r="AO3502" s="2" t="s">
        <v>3517</v>
      </c>
      <c r="AP3502" s="2">
        <v>5536900</v>
      </c>
      <c r="AQ3502" s="2" t="s">
        <v>81</v>
      </c>
      <c r="AR3502" s="3">
        <v>45656.416250000002</v>
      </c>
      <c r="AS3502" s="2" t="s">
        <v>82</v>
      </c>
      <c r="AT3502" s="3">
        <v>45655.333333333336</v>
      </c>
      <c r="AU3502" s="2" t="s">
        <v>83</v>
      </c>
      <c r="AV3502" s="2" t="s">
        <v>163</v>
      </c>
      <c r="AW3502" s="2" t="s">
        <v>164</v>
      </c>
      <c r="AX3502" s="2" t="s">
        <v>1624</v>
      </c>
      <c r="AZ3502" s="3">
        <v>45656.416250000002</v>
      </c>
      <c r="BB3502" s="2" t="s">
        <v>225</v>
      </c>
      <c r="BC3502" s="2" t="s">
        <v>226</v>
      </c>
      <c r="BD3502" s="2" t="s">
        <v>89</v>
      </c>
      <c r="BE3502" s="2" t="s">
        <v>17267</v>
      </c>
      <c r="BF3502" s="2" t="s">
        <v>2337</v>
      </c>
    </row>
    <row r="3503" spans="1:58" x14ac:dyDescent="0.35">
      <c r="A3503" s="2">
        <v>2949123</v>
      </c>
      <c r="B3503" s="2" t="s">
        <v>244</v>
      </c>
      <c r="C3503" s="2">
        <v>39288991</v>
      </c>
      <c r="D3503" s="2">
        <v>339814558</v>
      </c>
      <c r="E3503" s="2" t="s">
        <v>59</v>
      </c>
      <c r="F3503" s="2" t="s">
        <v>60</v>
      </c>
      <c r="G3503" s="2" t="s">
        <v>3416</v>
      </c>
      <c r="H3503" s="2" t="s">
        <v>17268</v>
      </c>
      <c r="I3503" s="2">
        <v>783402642</v>
      </c>
      <c r="J3503" s="2" t="s">
        <v>17269</v>
      </c>
      <c r="K3503" s="2">
        <v>17</v>
      </c>
      <c r="L3503" s="2" t="s">
        <v>63</v>
      </c>
      <c r="M3503" s="2" t="s">
        <v>64</v>
      </c>
      <c r="N3503" s="3">
        <v>44712.083333333336</v>
      </c>
      <c r="O3503" s="2" t="s">
        <v>248</v>
      </c>
      <c r="Q3503" s="2" t="s">
        <v>66</v>
      </c>
      <c r="R3503" s="3">
        <v>45655.537187499998</v>
      </c>
      <c r="S3503" s="2" t="s">
        <v>10692</v>
      </c>
      <c r="T3503" s="2" t="s">
        <v>68</v>
      </c>
      <c r="U3503" s="2" t="s">
        <v>69</v>
      </c>
      <c r="V3503" s="2" t="s">
        <v>17270</v>
      </c>
      <c r="W3503" s="2" t="s">
        <v>727</v>
      </c>
      <c r="X3503" s="2" t="s">
        <v>2433</v>
      </c>
      <c r="Y3503" s="2" t="s">
        <v>3241</v>
      </c>
      <c r="Z3503" s="2" t="s">
        <v>730</v>
      </c>
      <c r="AA3503" s="2" t="s">
        <v>3242</v>
      </c>
      <c r="AB3503" s="2" t="s">
        <v>3242</v>
      </c>
      <c r="AE3503" s="3">
        <v>45655.537187499998</v>
      </c>
      <c r="AF3503" s="2" t="s">
        <v>77</v>
      </c>
      <c r="AH3503" s="2" t="s">
        <v>142</v>
      </c>
      <c r="AI3503" s="2" t="s">
        <v>255</v>
      </c>
      <c r="AJ3503" s="2" t="s">
        <v>276</v>
      </c>
      <c r="AK3503" s="2" t="s">
        <v>17270</v>
      </c>
      <c r="AL3503" s="2" t="s">
        <v>10692</v>
      </c>
      <c r="AM3503" s="3">
        <v>45655.537245370368</v>
      </c>
      <c r="AN3503" s="2" t="s">
        <v>17270</v>
      </c>
      <c r="AP3503" s="2">
        <v>5536901</v>
      </c>
      <c r="AQ3503" s="2" t="s">
        <v>81</v>
      </c>
      <c r="AR3503" s="3">
        <v>45656.538611111115</v>
      </c>
      <c r="AS3503" s="2" t="s">
        <v>82</v>
      </c>
      <c r="AT3503" s="3">
        <v>45656.333333333336</v>
      </c>
      <c r="AU3503" s="2" t="s">
        <v>104</v>
      </c>
      <c r="AV3503" s="2" t="s">
        <v>733</v>
      </c>
      <c r="AW3503" s="2" t="s">
        <v>734</v>
      </c>
      <c r="AX3503" s="2" t="s">
        <v>5333</v>
      </c>
      <c r="AZ3503" s="3">
        <v>45656.538611111115</v>
      </c>
      <c r="BB3503" s="2" t="s">
        <v>280</v>
      </c>
      <c r="BC3503" s="2" t="s">
        <v>281</v>
      </c>
      <c r="BD3503" s="2" t="s">
        <v>282</v>
      </c>
      <c r="BE3503" s="2" t="s">
        <v>17271</v>
      </c>
      <c r="BF3503" s="2" t="s">
        <v>601</v>
      </c>
    </row>
    <row r="3504" spans="1:58" x14ac:dyDescent="0.35">
      <c r="A3504" s="2">
        <v>2949124</v>
      </c>
      <c r="B3504" s="2" t="s">
        <v>808</v>
      </c>
      <c r="C3504" s="2">
        <v>34609021</v>
      </c>
      <c r="D3504" s="2">
        <v>339783424</v>
      </c>
      <c r="E3504" s="2" t="s">
        <v>59</v>
      </c>
      <c r="F3504" s="2" t="s">
        <v>60</v>
      </c>
      <c r="G3504" s="2" t="s">
        <v>2573</v>
      </c>
      <c r="H3504" s="2" t="s">
        <v>713</v>
      </c>
      <c r="I3504" s="2">
        <v>783817855</v>
      </c>
      <c r="J3504" s="2" t="s">
        <v>17272</v>
      </c>
      <c r="K3504" s="2">
        <v>14</v>
      </c>
      <c r="L3504" s="2" t="s">
        <v>63</v>
      </c>
      <c r="M3504" s="2" t="s">
        <v>64</v>
      </c>
      <c r="N3504" s="3">
        <v>44539.46266203704</v>
      </c>
      <c r="O3504" s="2" t="s">
        <v>248</v>
      </c>
      <c r="Q3504" s="2" t="s">
        <v>66</v>
      </c>
      <c r="R3504" s="3">
        <v>45655.537268518521</v>
      </c>
      <c r="S3504" s="2" t="s">
        <v>5004</v>
      </c>
      <c r="T3504" s="2" t="s">
        <v>156</v>
      </c>
      <c r="U3504" s="2" t="s">
        <v>417</v>
      </c>
      <c r="V3504" s="2" t="s">
        <v>17273</v>
      </c>
      <c r="W3504" s="2" t="s">
        <v>250</v>
      </c>
      <c r="X3504" s="2" t="s">
        <v>251</v>
      </c>
      <c r="Y3504" s="2" t="s">
        <v>3815</v>
      </c>
      <c r="Z3504" s="2" t="s">
        <v>253</v>
      </c>
      <c r="AA3504" s="2" t="s">
        <v>1797</v>
      </c>
      <c r="AB3504" s="2" t="s">
        <v>176</v>
      </c>
      <c r="AE3504" s="3">
        <v>45655.537280092591</v>
      </c>
      <c r="AF3504" s="2" t="s">
        <v>77</v>
      </c>
      <c r="AH3504" s="2" t="s">
        <v>78</v>
      </c>
      <c r="AI3504" s="2" t="s">
        <v>255</v>
      </c>
      <c r="AJ3504" s="2" t="s">
        <v>276</v>
      </c>
      <c r="AK3504" s="2" t="s">
        <v>17274</v>
      </c>
      <c r="AL3504" s="2" t="s">
        <v>5004</v>
      </c>
      <c r="AM3504" s="3">
        <v>45655.537326388891</v>
      </c>
      <c r="AN3504" s="2" t="s">
        <v>17274</v>
      </c>
      <c r="AP3504" s="2">
        <v>5536903</v>
      </c>
      <c r="AQ3504" s="2" t="s">
        <v>81</v>
      </c>
      <c r="AR3504" s="3">
        <v>45656.534699074073</v>
      </c>
      <c r="AS3504" s="2" t="s">
        <v>82</v>
      </c>
      <c r="AT3504" s="3">
        <v>45656.333333333336</v>
      </c>
      <c r="AU3504" s="2" t="s">
        <v>104</v>
      </c>
      <c r="AV3504" s="2" t="s">
        <v>258</v>
      </c>
      <c r="AW3504" s="2" t="s">
        <v>259</v>
      </c>
      <c r="AX3504" s="2" t="s">
        <v>1686</v>
      </c>
      <c r="AZ3504" s="3">
        <v>45656.534699074073</v>
      </c>
      <c r="BB3504" s="2" t="s">
        <v>2265</v>
      </c>
      <c r="BC3504" s="2" t="s">
        <v>2266</v>
      </c>
      <c r="BD3504" s="2" t="s">
        <v>2267</v>
      </c>
      <c r="BE3504" s="2" t="s">
        <v>9035</v>
      </c>
      <c r="BF3504" s="2" t="s">
        <v>1503</v>
      </c>
    </row>
    <row r="3505" spans="1:58" x14ac:dyDescent="0.35">
      <c r="A3505" s="2">
        <v>2949125</v>
      </c>
      <c r="B3505" s="2" t="s">
        <v>58</v>
      </c>
      <c r="C3505" s="2">
        <v>44774901</v>
      </c>
      <c r="D3505" s="2">
        <v>339831485</v>
      </c>
      <c r="E3505" s="2" t="s">
        <v>59</v>
      </c>
      <c r="F3505" s="2" t="s">
        <v>60</v>
      </c>
      <c r="G3505" s="2" t="s">
        <v>170</v>
      </c>
      <c r="H3505" s="2" t="s">
        <v>17275</v>
      </c>
      <c r="I3505" s="2">
        <v>779383607</v>
      </c>
      <c r="J3505" s="2" t="s">
        <v>172</v>
      </c>
      <c r="K3505" s="2">
        <v>17</v>
      </c>
      <c r="L3505" s="2" t="s">
        <v>63</v>
      </c>
      <c r="M3505" s="2" t="s">
        <v>64</v>
      </c>
      <c r="N3505" s="3">
        <v>45638.751805555556</v>
      </c>
      <c r="O3505" s="2" t="s">
        <v>65</v>
      </c>
      <c r="Q3505" s="2" t="s">
        <v>66</v>
      </c>
      <c r="R3505" s="3">
        <v>45655.538425925923</v>
      </c>
      <c r="S3505" s="2" t="s">
        <v>879</v>
      </c>
      <c r="T3505" s="2" t="s">
        <v>703</v>
      </c>
      <c r="U3505" s="2" t="s">
        <v>880</v>
      </c>
      <c r="V3505" s="2" t="s">
        <v>17276</v>
      </c>
      <c r="W3505" s="2" t="s">
        <v>1426</v>
      </c>
      <c r="X3505" s="2" t="s">
        <v>1702</v>
      </c>
      <c r="Y3505" s="2" t="s">
        <v>2501</v>
      </c>
      <c r="Z3505" s="2" t="s">
        <v>17277</v>
      </c>
      <c r="AA3505" s="2" t="s">
        <v>17278</v>
      </c>
      <c r="AB3505" s="2" t="s">
        <v>176</v>
      </c>
      <c r="AE3505" s="3">
        <v>45655.538425925923</v>
      </c>
      <c r="AF3505" s="2" t="s">
        <v>77</v>
      </c>
      <c r="AH3505" s="2" t="s">
        <v>78</v>
      </c>
      <c r="AI3505" s="2" t="s">
        <v>79</v>
      </c>
      <c r="AJ3505" s="2" t="s">
        <v>80</v>
      </c>
      <c r="AK3505" s="2" t="s">
        <v>17279</v>
      </c>
      <c r="AL3505" s="2" t="s">
        <v>879</v>
      </c>
      <c r="AM3505" s="3">
        <v>45655.538460648146</v>
      </c>
      <c r="AN3505" s="2" t="s">
        <v>17279</v>
      </c>
      <c r="AP3505" s="2">
        <v>5536904</v>
      </c>
      <c r="AQ3505" s="2" t="s">
        <v>81</v>
      </c>
      <c r="AR3505" s="3">
        <v>45661.83388888889</v>
      </c>
      <c r="AS3505" s="2" t="s">
        <v>82</v>
      </c>
      <c r="AT3505" s="3">
        <v>45656.333333333336</v>
      </c>
      <c r="AU3505" s="2" t="s">
        <v>104</v>
      </c>
      <c r="AV3505" s="2" t="s">
        <v>1707</v>
      </c>
      <c r="AW3505" s="2" t="s">
        <v>1708</v>
      </c>
      <c r="AX3505" s="2" t="s">
        <v>1709</v>
      </c>
      <c r="AZ3505" s="3">
        <v>45661.83388888889</v>
      </c>
      <c r="BB3505" s="2" t="s">
        <v>708</v>
      </c>
      <c r="BC3505" s="2" t="s">
        <v>709</v>
      </c>
      <c r="BD3505" s="2" t="s">
        <v>710</v>
      </c>
      <c r="BE3505" s="2" t="s">
        <v>17280</v>
      </c>
      <c r="BF3505" s="2" t="s">
        <v>8876</v>
      </c>
    </row>
    <row r="3506" spans="1:58" x14ac:dyDescent="0.35">
      <c r="A3506" s="2">
        <v>2949128</v>
      </c>
      <c r="B3506" s="2" t="s">
        <v>58</v>
      </c>
      <c r="C3506" s="2">
        <v>40576741</v>
      </c>
      <c r="D3506" s="2">
        <v>339991887</v>
      </c>
      <c r="E3506" s="2" t="s">
        <v>59</v>
      </c>
      <c r="F3506" s="2" t="s">
        <v>60</v>
      </c>
      <c r="G3506" s="2" t="s">
        <v>9264</v>
      </c>
      <c r="H3506" s="2" t="s">
        <v>2764</v>
      </c>
      <c r="I3506" s="2">
        <v>781072141</v>
      </c>
      <c r="J3506" s="2" t="s">
        <v>17281</v>
      </c>
      <c r="K3506" s="2">
        <v>14</v>
      </c>
      <c r="L3506" s="2" t="s">
        <v>63</v>
      </c>
      <c r="M3506" s="2" t="s">
        <v>64</v>
      </c>
      <c r="N3506" s="3">
        <v>45041.747916666667</v>
      </c>
      <c r="O3506" s="2" t="s">
        <v>65</v>
      </c>
      <c r="Q3506" s="2" t="s">
        <v>66</v>
      </c>
      <c r="R3506" s="3">
        <v>45655.54246527778</v>
      </c>
      <c r="S3506" s="2" t="s">
        <v>9283</v>
      </c>
      <c r="T3506" s="2" t="s">
        <v>68</v>
      </c>
      <c r="U3506" s="2" t="s">
        <v>69</v>
      </c>
      <c r="V3506" s="2" t="s">
        <v>17282</v>
      </c>
      <c r="W3506" s="2" t="s">
        <v>233</v>
      </c>
      <c r="X3506" s="2" t="s">
        <v>233</v>
      </c>
      <c r="Y3506" s="2" t="s">
        <v>9800</v>
      </c>
      <c r="Z3506" s="2" t="s">
        <v>2590</v>
      </c>
      <c r="AA3506" s="2" t="s">
        <v>17283</v>
      </c>
      <c r="AB3506" s="2" t="s">
        <v>176</v>
      </c>
      <c r="AE3506" s="3">
        <v>45655.54247685185</v>
      </c>
      <c r="AF3506" s="2" t="s">
        <v>77</v>
      </c>
      <c r="AH3506" s="2" t="s">
        <v>78</v>
      </c>
      <c r="AI3506" s="2" t="s">
        <v>79</v>
      </c>
      <c r="AJ3506" s="2" t="s">
        <v>123</v>
      </c>
      <c r="AK3506" s="2" t="s">
        <v>16166</v>
      </c>
      <c r="AL3506" s="2" t="s">
        <v>9283</v>
      </c>
      <c r="AM3506" s="3">
        <v>45655.542500000003</v>
      </c>
      <c r="AN3506" s="2" t="s">
        <v>16166</v>
      </c>
      <c r="AP3506" s="2">
        <v>5536912</v>
      </c>
      <c r="AQ3506" s="2" t="s">
        <v>81</v>
      </c>
      <c r="AR3506" s="3">
        <v>45656.563425925924</v>
      </c>
      <c r="AS3506" s="2" t="s">
        <v>82</v>
      </c>
      <c r="AT3506" s="3">
        <v>45656.371527777781</v>
      </c>
      <c r="AU3506" s="2" t="s">
        <v>104</v>
      </c>
      <c r="AV3506" s="2" t="s">
        <v>569</v>
      </c>
      <c r="AW3506" s="2" t="s">
        <v>570</v>
      </c>
      <c r="AX3506" s="2" t="s">
        <v>2762</v>
      </c>
      <c r="AZ3506" s="3">
        <v>45656.563425925924</v>
      </c>
      <c r="BB3506" s="2" t="s">
        <v>643</v>
      </c>
      <c r="BC3506" s="2" t="s">
        <v>644</v>
      </c>
      <c r="BD3506" s="2" t="s">
        <v>299</v>
      </c>
      <c r="BE3506" s="2" t="s">
        <v>17284</v>
      </c>
      <c r="BF3506" s="2" t="s">
        <v>1093</v>
      </c>
    </row>
    <row r="3507" spans="1:58" x14ac:dyDescent="0.35">
      <c r="A3507" s="2">
        <v>2949129</v>
      </c>
      <c r="B3507" s="2" t="s">
        <v>58</v>
      </c>
      <c r="C3507" s="2">
        <v>34535181</v>
      </c>
      <c r="D3507" s="2">
        <v>339577834</v>
      </c>
      <c r="E3507" s="2" t="s">
        <v>59</v>
      </c>
      <c r="F3507" s="2" t="s">
        <v>60</v>
      </c>
      <c r="G3507" s="2" t="s">
        <v>17285</v>
      </c>
      <c r="H3507" s="2" t="s">
        <v>17286</v>
      </c>
      <c r="I3507" s="2">
        <v>776680020</v>
      </c>
      <c r="J3507" s="2" t="s">
        <v>17287</v>
      </c>
      <c r="K3507" s="2">
        <v>14</v>
      </c>
      <c r="L3507" s="2" t="s">
        <v>63</v>
      </c>
      <c r="M3507" s="2" t="s">
        <v>64</v>
      </c>
      <c r="N3507" s="3">
        <v>45163</v>
      </c>
      <c r="O3507" s="2" t="s">
        <v>647</v>
      </c>
      <c r="Q3507" s="2" t="s">
        <v>66</v>
      </c>
      <c r="R3507" s="3">
        <v>45655.542615740742</v>
      </c>
      <c r="S3507" s="2" t="s">
        <v>10692</v>
      </c>
      <c r="T3507" s="2" t="s">
        <v>68</v>
      </c>
      <c r="U3507" s="2" t="s">
        <v>69</v>
      </c>
      <c r="V3507" s="2" t="s">
        <v>17288</v>
      </c>
      <c r="W3507" s="2" t="s">
        <v>233</v>
      </c>
      <c r="X3507" s="2" t="s">
        <v>234</v>
      </c>
      <c r="Y3507" s="2" t="s">
        <v>12867</v>
      </c>
      <c r="Z3507" s="2" t="s">
        <v>236</v>
      </c>
      <c r="AA3507" s="2" t="s">
        <v>5360</v>
      </c>
      <c r="AB3507" s="2" t="s">
        <v>5360</v>
      </c>
      <c r="AE3507" s="3">
        <v>45655.542627314811</v>
      </c>
      <c r="AF3507" s="2" t="s">
        <v>77</v>
      </c>
      <c r="AH3507" s="2" t="s">
        <v>142</v>
      </c>
      <c r="AI3507" s="2" t="s">
        <v>79</v>
      </c>
      <c r="AJ3507" s="2" t="s">
        <v>123</v>
      </c>
      <c r="AK3507" s="2" t="s">
        <v>17288</v>
      </c>
      <c r="AL3507" s="2" t="s">
        <v>10692</v>
      </c>
      <c r="AM3507" s="3">
        <v>45655.542650462965</v>
      </c>
      <c r="AN3507" s="2" t="s">
        <v>17288</v>
      </c>
      <c r="AP3507" s="2">
        <v>5536913</v>
      </c>
      <c r="AQ3507" s="2" t="s">
        <v>81</v>
      </c>
      <c r="AR3507" s="3">
        <v>45656.483124999999</v>
      </c>
      <c r="AS3507" s="2" t="s">
        <v>82</v>
      </c>
      <c r="AT3507" s="3">
        <v>45656.333333333336</v>
      </c>
      <c r="AU3507" s="2" t="s">
        <v>104</v>
      </c>
      <c r="AV3507" s="2" t="s">
        <v>239</v>
      </c>
      <c r="AW3507" s="2" t="s">
        <v>240</v>
      </c>
      <c r="AX3507" s="2" t="s">
        <v>3975</v>
      </c>
      <c r="AZ3507" s="3">
        <v>45656.483124999999</v>
      </c>
      <c r="BB3507" s="2" t="s">
        <v>5450</v>
      </c>
      <c r="BC3507" s="2" t="s">
        <v>5451</v>
      </c>
      <c r="BD3507" s="2" t="s">
        <v>5452</v>
      </c>
      <c r="BE3507" s="2" t="s">
        <v>17289</v>
      </c>
      <c r="BF3507" s="2" t="s">
        <v>831</v>
      </c>
    </row>
    <row r="3508" spans="1:58" x14ac:dyDescent="0.35">
      <c r="A3508" s="2">
        <v>2949130</v>
      </c>
      <c r="B3508" s="2" t="s">
        <v>244</v>
      </c>
      <c r="C3508" s="2">
        <v>39584941</v>
      </c>
      <c r="D3508" s="2">
        <v>338364547</v>
      </c>
      <c r="E3508" s="2" t="s">
        <v>59</v>
      </c>
      <c r="F3508" s="2" t="s">
        <v>60</v>
      </c>
      <c r="G3508" s="2" t="s">
        <v>659</v>
      </c>
      <c r="H3508" s="2" t="s">
        <v>17290</v>
      </c>
      <c r="I3508" s="2">
        <v>779632491</v>
      </c>
      <c r="J3508" s="2" t="s">
        <v>17291</v>
      </c>
      <c r="K3508" s="2">
        <v>13</v>
      </c>
      <c r="L3508" s="2" t="s">
        <v>63</v>
      </c>
      <c r="M3508" s="2" t="s">
        <v>64</v>
      </c>
      <c r="N3508" s="3">
        <v>44789.561111111114</v>
      </c>
      <c r="O3508" s="2" t="s">
        <v>248</v>
      </c>
      <c r="Q3508" s="2" t="s">
        <v>66</v>
      </c>
      <c r="R3508" s="3">
        <v>45655.543321759258</v>
      </c>
      <c r="S3508" s="2" t="s">
        <v>416</v>
      </c>
      <c r="T3508" s="2" t="s">
        <v>68</v>
      </c>
      <c r="U3508" s="2" t="s">
        <v>481</v>
      </c>
      <c r="V3508" s="2" t="s">
        <v>17292</v>
      </c>
      <c r="W3508" s="2" t="s">
        <v>136</v>
      </c>
      <c r="X3508" s="2" t="s">
        <v>217</v>
      </c>
      <c r="Y3508" s="2" t="s">
        <v>17293</v>
      </c>
      <c r="Z3508" s="2" t="s">
        <v>596</v>
      </c>
      <c r="AA3508" s="2" t="s">
        <v>5337</v>
      </c>
      <c r="AB3508" s="2" t="s">
        <v>176</v>
      </c>
      <c r="AC3508" s="2">
        <v>129</v>
      </c>
      <c r="AE3508" s="3">
        <v>45655.543333333335</v>
      </c>
      <c r="AF3508" s="2" t="s">
        <v>77</v>
      </c>
      <c r="AH3508" s="2" t="s">
        <v>142</v>
      </c>
      <c r="AI3508" s="2" t="s">
        <v>275</v>
      </c>
      <c r="AJ3508" s="2" t="s">
        <v>256</v>
      </c>
      <c r="AK3508" s="2" t="s">
        <v>17292</v>
      </c>
      <c r="AL3508" s="2" t="s">
        <v>416</v>
      </c>
      <c r="AM3508" s="3">
        <v>45655.543356481481</v>
      </c>
      <c r="AN3508" s="2" t="s">
        <v>17292</v>
      </c>
      <c r="AP3508" s="2">
        <v>5536914</v>
      </c>
      <c r="AQ3508" s="2" t="s">
        <v>81</v>
      </c>
      <c r="AR3508" s="3">
        <v>45656.687407407408</v>
      </c>
      <c r="AS3508" s="2" t="s">
        <v>82</v>
      </c>
      <c r="AT3508" s="3">
        <v>45656.333333333336</v>
      </c>
      <c r="AU3508" s="2" t="s">
        <v>104</v>
      </c>
      <c r="AV3508" s="2" t="s">
        <v>222</v>
      </c>
      <c r="AW3508" s="2" t="s">
        <v>223</v>
      </c>
      <c r="AX3508" s="2" t="s">
        <v>4601</v>
      </c>
      <c r="AZ3508" s="3">
        <v>45656.687407407408</v>
      </c>
      <c r="BB3508" s="2" t="s">
        <v>261</v>
      </c>
      <c r="BC3508" s="2" t="s">
        <v>262</v>
      </c>
      <c r="BD3508" s="2" t="s">
        <v>263</v>
      </c>
      <c r="BE3508" s="2" t="s">
        <v>14779</v>
      </c>
      <c r="BF3508" s="2" t="s">
        <v>601</v>
      </c>
    </row>
    <row r="3509" spans="1:58" x14ac:dyDescent="0.35">
      <c r="A3509" s="2">
        <v>2949131</v>
      </c>
      <c r="B3509" s="2" t="s">
        <v>58</v>
      </c>
      <c r="C3509" s="2">
        <v>37500781</v>
      </c>
      <c r="D3509" s="2">
        <v>338582941</v>
      </c>
      <c r="E3509" s="2" t="s">
        <v>59</v>
      </c>
      <c r="F3509" s="2" t="s">
        <v>60</v>
      </c>
      <c r="G3509" s="2" t="s">
        <v>17294</v>
      </c>
      <c r="H3509" s="2" t="s">
        <v>17295</v>
      </c>
      <c r="I3509" s="2">
        <v>781845839</v>
      </c>
      <c r="J3509" s="2" t="s">
        <v>17296</v>
      </c>
      <c r="K3509" s="2">
        <v>12</v>
      </c>
      <c r="L3509" s="2" t="s">
        <v>63</v>
      </c>
      <c r="M3509" s="2" t="s">
        <v>64</v>
      </c>
      <c r="N3509" s="3">
        <v>45414.474594907406</v>
      </c>
      <c r="O3509" s="2" t="s">
        <v>187</v>
      </c>
      <c r="Q3509" s="2" t="s">
        <v>66</v>
      </c>
      <c r="R3509" s="3">
        <v>45655.543923611112</v>
      </c>
      <c r="S3509" s="2" t="s">
        <v>8027</v>
      </c>
      <c r="T3509" s="2" t="s">
        <v>68</v>
      </c>
      <c r="U3509" s="2" t="s">
        <v>69</v>
      </c>
      <c r="V3509" s="2" t="s">
        <v>17297</v>
      </c>
      <c r="W3509" s="2" t="s">
        <v>71</v>
      </c>
      <c r="X3509" s="2" t="s">
        <v>198</v>
      </c>
      <c r="Y3509" s="2" t="s">
        <v>2314</v>
      </c>
      <c r="Z3509" s="2" t="s">
        <v>1603</v>
      </c>
      <c r="AA3509" s="2" t="s">
        <v>5683</v>
      </c>
      <c r="AB3509" s="2" t="s">
        <v>5684</v>
      </c>
      <c r="AE3509" s="3">
        <v>45658.6565162037</v>
      </c>
      <c r="AF3509" s="2" t="s">
        <v>77</v>
      </c>
      <c r="AH3509" s="2" t="s">
        <v>78</v>
      </c>
      <c r="AI3509" s="2" t="s">
        <v>58</v>
      </c>
      <c r="AJ3509" s="2" t="s">
        <v>101</v>
      </c>
      <c r="AK3509" s="2" t="s">
        <v>17298</v>
      </c>
      <c r="AL3509" s="2" t="s">
        <v>103</v>
      </c>
      <c r="AM3509" s="3">
        <v>45658.65662037037</v>
      </c>
      <c r="AN3509" s="2" t="s">
        <v>17298</v>
      </c>
      <c r="AO3509" s="2" t="s">
        <v>103</v>
      </c>
      <c r="AP3509" s="2">
        <v>5552306</v>
      </c>
      <c r="AQ3509" s="2" t="s">
        <v>81</v>
      </c>
      <c r="AR3509" s="3">
        <v>45659.558807870373</v>
      </c>
      <c r="AS3509" s="2" t="s">
        <v>82</v>
      </c>
      <c r="AT3509" s="3">
        <v>45659.5625</v>
      </c>
      <c r="AU3509" s="2" t="s">
        <v>104</v>
      </c>
      <c r="AV3509" s="2" t="s">
        <v>105</v>
      </c>
      <c r="AW3509" s="2" t="s">
        <v>106</v>
      </c>
      <c r="AX3509" s="2" t="s">
        <v>107</v>
      </c>
      <c r="AZ3509" s="3">
        <v>45659.558796296296</v>
      </c>
      <c r="BB3509" s="2" t="s">
        <v>108</v>
      </c>
      <c r="BC3509" s="2" t="s">
        <v>109</v>
      </c>
      <c r="BD3509" s="2" t="s">
        <v>110</v>
      </c>
      <c r="BE3509" s="2" t="s">
        <v>16244</v>
      </c>
      <c r="BF3509" s="2" t="s">
        <v>293</v>
      </c>
    </row>
    <row r="3510" spans="1:58" x14ac:dyDescent="0.35">
      <c r="A3510" s="2">
        <v>2949132</v>
      </c>
      <c r="B3510" s="2" t="s">
        <v>58</v>
      </c>
      <c r="C3510" s="2">
        <v>40879211</v>
      </c>
      <c r="D3510" s="2">
        <v>338685482</v>
      </c>
      <c r="E3510" s="2" t="s">
        <v>59</v>
      </c>
      <c r="F3510" s="2" t="s">
        <v>60</v>
      </c>
      <c r="G3510" s="2" t="s">
        <v>2039</v>
      </c>
      <c r="H3510" s="2" t="s">
        <v>9292</v>
      </c>
      <c r="I3510" s="2">
        <v>779574999</v>
      </c>
      <c r="J3510" s="2" t="s">
        <v>4865</v>
      </c>
      <c r="K3510" s="2">
        <v>13</v>
      </c>
      <c r="L3510" s="2" t="s">
        <v>63</v>
      </c>
      <c r="M3510" s="2" t="s">
        <v>64</v>
      </c>
      <c r="N3510" s="3">
        <v>45203.859340277777</v>
      </c>
      <c r="O3510" s="2" t="s">
        <v>65</v>
      </c>
      <c r="Q3510" s="2" t="s">
        <v>66</v>
      </c>
      <c r="R3510" s="3">
        <v>45655.544363425928</v>
      </c>
      <c r="S3510" s="2" t="s">
        <v>469</v>
      </c>
      <c r="T3510" s="2" t="s">
        <v>156</v>
      </c>
      <c r="U3510" s="2" t="s">
        <v>5935</v>
      </c>
      <c r="V3510" s="2" t="s">
        <v>17299</v>
      </c>
      <c r="W3510" s="2" t="s">
        <v>288</v>
      </c>
      <c r="X3510" s="2" t="s">
        <v>775</v>
      </c>
      <c r="Y3510" s="2" t="s">
        <v>11254</v>
      </c>
      <c r="Z3510" s="2" t="s">
        <v>777</v>
      </c>
      <c r="AA3510" s="2" t="s">
        <v>1320</v>
      </c>
      <c r="AB3510" s="2" t="s">
        <v>176</v>
      </c>
      <c r="AE3510" s="3">
        <v>45656.786886574075</v>
      </c>
      <c r="AF3510" s="2" t="s">
        <v>77</v>
      </c>
      <c r="AH3510" s="2" t="s">
        <v>78</v>
      </c>
      <c r="AI3510" s="2" t="s">
        <v>58</v>
      </c>
      <c r="AJ3510" s="2" t="s">
        <v>101</v>
      </c>
      <c r="AK3510" s="2" t="s">
        <v>17300</v>
      </c>
      <c r="AL3510" s="2" t="s">
        <v>1723</v>
      </c>
      <c r="AM3510" s="3">
        <v>45656.787002314813</v>
      </c>
      <c r="AN3510" s="2" t="s">
        <v>17300</v>
      </c>
      <c r="AO3510" s="2" t="s">
        <v>1723</v>
      </c>
      <c r="AP3510" s="2">
        <v>5542745</v>
      </c>
      <c r="AQ3510" s="2" t="s">
        <v>81</v>
      </c>
      <c r="AR3510" s="3">
        <v>45657.455810185187</v>
      </c>
      <c r="AS3510" s="2" t="s">
        <v>82</v>
      </c>
      <c r="AT3510" s="3">
        <v>45656.333333333336</v>
      </c>
      <c r="AU3510" s="2" t="s">
        <v>104</v>
      </c>
      <c r="AV3510" s="2" t="s">
        <v>1787</v>
      </c>
      <c r="AW3510" s="2" t="s">
        <v>1788</v>
      </c>
      <c r="AX3510" s="2" t="s">
        <v>1789</v>
      </c>
      <c r="AZ3510" s="3">
        <v>45657.455810185187</v>
      </c>
      <c r="BB3510" s="2" t="s">
        <v>179</v>
      </c>
      <c r="BC3510" s="2" t="s">
        <v>180</v>
      </c>
      <c r="BD3510" s="2" t="s">
        <v>181</v>
      </c>
      <c r="BE3510" s="2" t="s">
        <v>17301</v>
      </c>
      <c r="BF3510" s="2" t="s">
        <v>576</v>
      </c>
    </row>
    <row r="3511" spans="1:58" x14ac:dyDescent="0.35">
      <c r="A3511" s="2">
        <v>2949135</v>
      </c>
      <c r="B3511" s="2" t="s">
        <v>58</v>
      </c>
      <c r="C3511" s="2">
        <v>43823871</v>
      </c>
      <c r="D3511" s="2">
        <v>339040523</v>
      </c>
      <c r="E3511" s="2" t="s">
        <v>59</v>
      </c>
      <c r="F3511" s="2" t="s">
        <v>60</v>
      </c>
      <c r="G3511" s="2" t="s">
        <v>876</v>
      </c>
      <c r="H3511" s="2" t="s">
        <v>877</v>
      </c>
      <c r="I3511" s="2">
        <v>777258712</v>
      </c>
      <c r="J3511" s="2" t="s">
        <v>17302</v>
      </c>
      <c r="K3511" s="2">
        <v>14</v>
      </c>
      <c r="L3511" s="2" t="s">
        <v>63</v>
      </c>
      <c r="M3511" s="2" t="s">
        <v>64</v>
      </c>
      <c r="N3511" s="3">
        <v>45631.544166666667</v>
      </c>
      <c r="O3511" s="2" t="s">
        <v>65</v>
      </c>
      <c r="Q3511" s="2" t="s">
        <v>66</v>
      </c>
      <c r="R3511" s="3">
        <v>45655.545671296299</v>
      </c>
      <c r="S3511" s="2" t="s">
        <v>5934</v>
      </c>
      <c r="T3511" s="2" t="s">
        <v>156</v>
      </c>
      <c r="U3511" s="2" t="s">
        <v>69</v>
      </c>
      <c r="V3511" s="2" t="s">
        <v>17303</v>
      </c>
      <c r="W3511" s="2" t="s">
        <v>233</v>
      </c>
      <c r="X3511" s="2" t="s">
        <v>233</v>
      </c>
      <c r="Y3511" s="2" t="s">
        <v>5604</v>
      </c>
      <c r="Z3511" s="2" t="s">
        <v>2590</v>
      </c>
      <c r="AA3511" s="2" t="s">
        <v>17304</v>
      </c>
      <c r="AB3511" s="2" t="s">
        <v>176</v>
      </c>
      <c r="AE3511" s="3">
        <v>45655.545682870368</v>
      </c>
      <c r="AF3511" s="2" t="s">
        <v>77</v>
      </c>
      <c r="AH3511" s="2" t="s">
        <v>142</v>
      </c>
      <c r="AI3511" s="2" t="s">
        <v>79</v>
      </c>
      <c r="AJ3511" s="2" t="s">
        <v>123</v>
      </c>
      <c r="AK3511" s="2" t="s">
        <v>17305</v>
      </c>
      <c r="AL3511" s="2" t="s">
        <v>5934</v>
      </c>
      <c r="AM3511" s="3">
        <v>45655.545717592591</v>
      </c>
      <c r="AN3511" s="2" t="s">
        <v>17305</v>
      </c>
      <c r="AP3511" s="2">
        <v>5536919</v>
      </c>
      <c r="AQ3511" s="2" t="s">
        <v>81</v>
      </c>
      <c r="AR3511" s="3">
        <v>45656.703206018516</v>
      </c>
      <c r="AS3511" s="2" t="s">
        <v>82</v>
      </c>
      <c r="AT3511" s="3">
        <v>45656.333333333336</v>
      </c>
      <c r="AU3511" s="2" t="s">
        <v>104</v>
      </c>
      <c r="AV3511" s="2" t="s">
        <v>15278</v>
      </c>
      <c r="AW3511" s="2" t="s">
        <v>15279</v>
      </c>
      <c r="AX3511" s="2" t="s">
        <v>17306</v>
      </c>
      <c r="AZ3511" s="3">
        <v>45656.703206018516</v>
      </c>
      <c r="BB3511" s="2" t="s">
        <v>408</v>
      </c>
      <c r="BC3511" s="2" t="s">
        <v>409</v>
      </c>
      <c r="BD3511" s="2" t="s">
        <v>410</v>
      </c>
      <c r="BE3511" s="2" t="s">
        <v>4251</v>
      </c>
      <c r="BF3511" s="2" t="s">
        <v>576</v>
      </c>
    </row>
    <row r="3512" spans="1:58" x14ac:dyDescent="0.35">
      <c r="A3512" s="2">
        <v>2949136</v>
      </c>
      <c r="B3512" s="2" t="s">
        <v>58</v>
      </c>
      <c r="C3512" s="2">
        <v>36185391</v>
      </c>
      <c r="D3512" s="2">
        <v>338206058</v>
      </c>
      <c r="E3512" s="2" t="s">
        <v>59</v>
      </c>
      <c r="F3512" s="2" t="s">
        <v>60</v>
      </c>
      <c r="G3512" s="2" t="s">
        <v>1647</v>
      </c>
      <c r="H3512" s="2" t="s">
        <v>8958</v>
      </c>
      <c r="I3512" s="2">
        <v>772821038</v>
      </c>
      <c r="J3512" s="2" t="s">
        <v>1910</v>
      </c>
      <c r="K3512" s="2">
        <v>12</v>
      </c>
      <c r="L3512" s="2" t="s">
        <v>63</v>
      </c>
      <c r="M3512" s="2" t="s">
        <v>64</v>
      </c>
      <c r="N3512" s="3">
        <v>44805</v>
      </c>
      <c r="O3512" s="2" t="s">
        <v>647</v>
      </c>
      <c r="Q3512" s="2" t="s">
        <v>66</v>
      </c>
      <c r="R3512" s="3">
        <v>45655.5465625</v>
      </c>
      <c r="S3512" s="2" t="s">
        <v>2958</v>
      </c>
      <c r="T3512" s="2" t="s">
        <v>156</v>
      </c>
      <c r="U3512" s="2" t="s">
        <v>69</v>
      </c>
      <c r="V3512" s="2" t="s">
        <v>17307</v>
      </c>
      <c r="W3512" s="2" t="s">
        <v>71</v>
      </c>
      <c r="X3512" s="2" t="s">
        <v>317</v>
      </c>
      <c r="Y3512" s="2" t="s">
        <v>4226</v>
      </c>
      <c r="Z3512" s="2" t="s">
        <v>1603</v>
      </c>
      <c r="AA3512" s="2" t="s">
        <v>6001</v>
      </c>
      <c r="AB3512" s="2" t="s">
        <v>6002</v>
      </c>
      <c r="AE3512" s="3">
        <v>45657.840648148151</v>
      </c>
      <c r="AF3512" s="2" t="s">
        <v>77</v>
      </c>
      <c r="AH3512" s="2" t="s">
        <v>78</v>
      </c>
      <c r="AI3512" s="2" t="s">
        <v>58</v>
      </c>
      <c r="AJ3512" s="2" t="s">
        <v>101</v>
      </c>
      <c r="AK3512" s="2" t="s">
        <v>17308</v>
      </c>
      <c r="AL3512" s="2" t="s">
        <v>547</v>
      </c>
      <c r="AM3512" s="3">
        <v>45657.840740740743</v>
      </c>
      <c r="AN3512" s="2" t="s">
        <v>17308</v>
      </c>
      <c r="AO3512" s="2" t="s">
        <v>547</v>
      </c>
      <c r="AP3512" s="2">
        <v>5550126</v>
      </c>
      <c r="AQ3512" s="2" t="s">
        <v>81</v>
      </c>
      <c r="AR3512" s="3">
        <v>45659.916770833333</v>
      </c>
      <c r="AS3512" s="2" t="s">
        <v>82</v>
      </c>
      <c r="AT3512" s="3">
        <v>45657.333333333336</v>
      </c>
      <c r="AU3512" s="2" t="s">
        <v>104</v>
      </c>
      <c r="AV3512" s="2" t="s">
        <v>8794</v>
      </c>
      <c r="AW3512" s="2" t="s">
        <v>8795</v>
      </c>
      <c r="AX3512" s="2" t="s">
        <v>8796</v>
      </c>
      <c r="AZ3512" s="3">
        <v>45659.916770833333</v>
      </c>
      <c r="BB3512" s="2" t="s">
        <v>2225</v>
      </c>
      <c r="BC3512" s="2" t="s">
        <v>2226</v>
      </c>
      <c r="BD3512" s="2" t="s">
        <v>2227</v>
      </c>
      <c r="BE3512" s="2" t="s">
        <v>17309</v>
      </c>
      <c r="BF3512" s="2" t="s">
        <v>3440</v>
      </c>
    </row>
    <row r="3513" spans="1:58" x14ac:dyDescent="0.35">
      <c r="A3513" s="2">
        <v>2949137</v>
      </c>
      <c r="B3513" s="2" t="s">
        <v>58</v>
      </c>
      <c r="C3513" s="2">
        <v>34480411</v>
      </c>
      <c r="D3513" s="2">
        <v>338348845</v>
      </c>
      <c r="E3513" s="2" t="s">
        <v>59</v>
      </c>
      <c r="F3513" s="2" t="s">
        <v>60</v>
      </c>
      <c r="G3513" s="2" t="s">
        <v>626</v>
      </c>
      <c r="H3513" s="2" t="s">
        <v>1071</v>
      </c>
      <c r="I3513" s="2">
        <v>784202094</v>
      </c>
      <c r="J3513" s="2" t="s">
        <v>13916</v>
      </c>
      <c r="K3513" s="2">
        <v>13</v>
      </c>
      <c r="L3513" s="2" t="s">
        <v>63</v>
      </c>
      <c r="M3513" s="2" t="s">
        <v>64</v>
      </c>
      <c r="N3513" s="3">
        <v>45096.6952662037</v>
      </c>
      <c r="O3513" s="2" t="s">
        <v>65</v>
      </c>
      <c r="Q3513" s="2" t="s">
        <v>66</v>
      </c>
      <c r="R3513" s="3">
        <v>45655.547615740739</v>
      </c>
      <c r="S3513" s="2" t="s">
        <v>5004</v>
      </c>
      <c r="T3513" s="2" t="s">
        <v>156</v>
      </c>
      <c r="U3513" s="2" t="s">
        <v>374</v>
      </c>
      <c r="V3513" s="2" t="s">
        <v>17310</v>
      </c>
      <c r="W3513" s="2" t="s">
        <v>400</v>
      </c>
      <c r="X3513" s="2" t="s">
        <v>419</v>
      </c>
      <c r="Y3513" s="2" t="s">
        <v>1470</v>
      </c>
      <c r="Z3513" s="2" t="s">
        <v>3735</v>
      </c>
      <c r="AA3513" s="2" t="s">
        <v>3735</v>
      </c>
      <c r="AB3513" s="2" t="s">
        <v>16242</v>
      </c>
      <c r="AE3513" s="3">
        <v>45655.547627314816</v>
      </c>
      <c r="AF3513" s="2" t="s">
        <v>77</v>
      </c>
      <c r="AH3513" s="2" t="s">
        <v>78</v>
      </c>
      <c r="AI3513" s="2" t="s">
        <v>79</v>
      </c>
      <c r="AJ3513" s="2" t="s">
        <v>191</v>
      </c>
      <c r="AK3513" s="2" t="s">
        <v>17311</v>
      </c>
      <c r="AL3513" s="2" t="s">
        <v>5004</v>
      </c>
      <c r="AM3513" s="3">
        <v>45655.547650462962</v>
      </c>
      <c r="AN3513" s="2" t="s">
        <v>17311</v>
      </c>
      <c r="AP3513" s="2">
        <v>5536921</v>
      </c>
      <c r="AQ3513" s="2" t="s">
        <v>81</v>
      </c>
      <c r="AR3513" s="3">
        <v>45656.645092592589</v>
      </c>
      <c r="AS3513" s="2" t="s">
        <v>82</v>
      </c>
      <c r="AT3513" s="3">
        <v>45656.333333333336</v>
      </c>
      <c r="AU3513" s="2" t="s">
        <v>104</v>
      </c>
      <c r="AV3513" s="2" t="s">
        <v>423</v>
      </c>
      <c r="AW3513" s="2" t="s">
        <v>424</v>
      </c>
      <c r="AX3513" s="2" t="s">
        <v>6785</v>
      </c>
      <c r="AZ3513" s="3">
        <v>45656.645092592589</v>
      </c>
      <c r="BB3513" s="2" t="s">
        <v>5250</v>
      </c>
      <c r="BC3513" s="2" t="s">
        <v>1109</v>
      </c>
      <c r="BD3513" s="2" t="s">
        <v>89</v>
      </c>
      <c r="BE3513" s="2" t="s">
        <v>17312</v>
      </c>
      <c r="BF3513" s="2" t="s">
        <v>243</v>
      </c>
    </row>
    <row r="3514" spans="1:58" x14ac:dyDescent="0.35">
      <c r="A3514" s="2">
        <v>2949138</v>
      </c>
      <c r="B3514" s="2" t="s">
        <v>58</v>
      </c>
      <c r="C3514" s="2">
        <v>34480211</v>
      </c>
      <c r="D3514" s="2">
        <v>338422808</v>
      </c>
      <c r="E3514" s="2" t="s">
        <v>59</v>
      </c>
      <c r="F3514" s="2" t="s">
        <v>60</v>
      </c>
      <c r="G3514" s="2" t="s">
        <v>17313</v>
      </c>
      <c r="I3514" s="2">
        <v>781138278</v>
      </c>
      <c r="J3514" s="2" t="s">
        <v>172</v>
      </c>
      <c r="K3514" s="2">
        <v>20</v>
      </c>
      <c r="L3514" s="2" t="s">
        <v>357</v>
      </c>
      <c r="M3514" s="2" t="s">
        <v>358</v>
      </c>
      <c r="N3514" s="3">
        <v>45059.666678240741</v>
      </c>
      <c r="O3514" s="2" t="s">
        <v>537</v>
      </c>
      <c r="Q3514" s="2" t="s">
        <v>66</v>
      </c>
      <c r="R3514" s="3">
        <v>45655.547743055555</v>
      </c>
      <c r="S3514" s="2" t="s">
        <v>15290</v>
      </c>
      <c r="T3514" s="2" t="s">
        <v>334</v>
      </c>
      <c r="U3514" s="2" t="s">
        <v>69</v>
      </c>
      <c r="V3514" s="2" t="s">
        <v>14846</v>
      </c>
      <c r="W3514" s="2" t="s">
        <v>288</v>
      </c>
      <c r="X3514" s="2" t="s">
        <v>289</v>
      </c>
      <c r="Y3514" s="2" t="s">
        <v>2960</v>
      </c>
      <c r="Z3514" s="2" t="s">
        <v>1617</v>
      </c>
      <c r="AA3514" s="2" t="s">
        <v>1617</v>
      </c>
      <c r="AB3514" s="2" t="s">
        <v>13882</v>
      </c>
      <c r="AC3514" s="2">
        <v>124</v>
      </c>
      <c r="AE3514" s="3">
        <v>45655.552175925928</v>
      </c>
      <c r="AF3514" s="2" t="s">
        <v>342</v>
      </c>
      <c r="AH3514" s="2" t="s">
        <v>78</v>
      </c>
      <c r="AI3514" s="2" t="s">
        <v>363</v>
      </c>
      <c r="AJ3514" s="2" t="s">
        <v>364</v>
      </c>
      <c r="AK3514" s="2" t="s">
        <v>17314</v>
      </c>
      <c r="AL3514" s="2" t="s">
        <v>15290</v>
      </c>
      <c r="AM3514" s="3">
        <v>45655.552488425928</v>
      </c>
      <c r="AO3514" s="2" t="s">
        <v>15290</v>
      </c>
      <c r="AP3514" s="2">
        <v>5536938</v>
      </c>
      <c r="AQ3514" s="2" t="s">
        <v>81</v>
      </c>
      <c r="AR3514" s="3">
        <v>45656.586782407408</v>
      </c>
      <c r="AS3514" s="2" t="s">
        <v>82</v>
      </c>
      <c r="AT3514" s="3">
        <v>45655.5625</v>
      </c>
      <c r="AU3514" s="2" t="s">
        <v>104</v>
      </c>
      <c r="AV3514" s="2" t="s">
        <v>682</v>
      </c>
      <c r="AW3514" s="2" t="s">
        <v>683</v>
      </c>
      <c r="AX3514" s="2" t="s">
        <v>4475</v>
      </c>
      <c r="AZ3514" s="3">
        <v>45656.586782407408</v>
      </c>
      <c r="BB3514" s="2" t="s">
        <v>1374</v>
      </c>
      <c r="BC3514" s="2" t="s">
        <v>888</v>
      </c>
      <c r="BD3514" s="2" t="s">
        <v>1375</v>
      </c>
      <c r="BE3514" s="2" t="s">
        <v>1376</v>
      </c>
      <c r="BF3514" s="2" t="s">
        <v>301</v>
      </c>
    </row>
    <row r="3515" spans="1:58" x14ac:dyDescent="0.35">
      <c r="A3515" s="2">
        <v>2949139</v>
      </c>
      <c r="B3515" s="2" t="s">
        <v>244</v>
      </c>
      <c r="C3515" s="2">
        <v>35038761</v>
      </c>
      <c r="D3515" s="2">
        <v>339544346</v>
      </c>
      <c r="E3515" s="2" t="s">
        <v>59</v>
      </c>
      <c r="F3515" s="2" t="s">
        <v>60</v>
      </c>
      <c r="G3515" s="2" t="s">
        <v>266</v>
      </c>
      <c r="H3515" s="2" t="s">
        <v>17315</v>
      </c>
      <c r="I3515" s="2">
        <v>778166224</v>
      </c>
      <c r="J3515" s="2" t="s">
        <v>268</v>
      </c>
      <c r="K3515" s="2">
        <v>14</v>
      </c>
      <c r="L3515" s="2" t="s">
        <v>63</v>
      </c>
      <c r="M3515" s="2" t="s">
        <v>64</v>
      </c>
      <c r="N3515" s="3">
        <v>45405</v>
      </c>
      <c r="O3515" s="2" t="s">
        <v>248</v>
      </c>
      <c r="Q3515" s="2" t="s">
        <v>66</v>
      </c>
      <c r="R3515" s="3">
        <v>45655.548275462963</v>
      </c>
      <c r="S3515" s="2" t="s">
        <v>988</v>
      </c>
      <c r="T3515" s="2" t="s">
        <v>703</v>
      </c>
      <c r="U3515" s="2" t="s">
        <v>1736</v>
      </c>
      <c r="V3515" s="2" t="s">
        <v>17316</v>
      </c>
      <c r="Y3515" s="2" t="s">
        <v>17317</v>
      </c>
      <c r="Z3515" s="2" t="s">
        <v>567</v>
      </c>
      <c r="AA3515" s="2" t="s">
        <v>17318</v>
      </c>
      <c r="AB3515" s="2" t="s">
        <v>17319</v>
      </c>
      <c r="AE3515" s="3">
        <v>45655.54828703704</v>
      </c>
      <c r="AF3515" s="2" t="s">
        <v>77</v>
      </c>
      <c r="AH3515" s="2" t="s">
        <v>78</v>
      </c>
      <c r="AI3515" s="2" t="s">
        <v>255</v>
      </c>
      <c r="AJ3515" s="2" t="s">
        <v>276</v>
      </c>
      <c r="AK3515" s="2" t="s">
        <v>885</v>
      </c>
      <c r="AL3515" s="2" t="s">
        <v>988</v>
      </c>
      <c r="AM3515" s="3">
        <v>45655.548310185186</v>
      </c>
      <c r="AN3515" s="2" t="s">
        <v>885</v>
      </c>
      <c r="AP3515" s="2">
        <v>5536922</v>
      </c>
      <c r="AQ3515" s="2" t="s">
        <v>81</v>
      </c>
      <c r="AR3515" s="3">
        <v>45656.690798611111</v>
      </c>
      <c r="AS3515" s="2" t="s">
        <v>82</v>
      </c>
      <c r="AT3515" s="3">
        <v>45656.336805555555</v>
      </c>
      <c r="AU3515" s="2" t="s">
        <v>104</v>
      </c>
      <c r="AV3515" s="2" t="s">
        <v>569</v>
      </c>
      <c r="AW3515" s="2" t="s">
        <v>570</v>
      </c>
      <c r="AX3515" s="2" t="s">
        <v>571</v>
      </c>
      <c r="AZ3515" s="3">
        <v>45656.690798611111</v>
      </c>
      <c r="BB3515" s="2" t="s">
        <v>280</v>
      </c>
      <c r="BC3515" s="2" t="s">
        <v>281</v>
      </c>
      <c r="BD3515" s="2" t="s">
        <v>282</v>
      </c>
      <c r="BE3515" s="2" t="s">
        <v>17320</v>
      </c>
      <c r="BF3515" s="2" t="s">
        <v>817</v>
      </c>
    </row>
    <row r="3516" spans="1:58" x14ac:dyDescent="0.35">
      <c r="A3516" s="2">
        <v>2949140</v>
      </c>
      <c r="B3516" s="2" t="s">
        <v>58</v>
      </c>
      <c r="C3516" s="2">
        <v>40374591</v>
      </c>
      <c r="D3516" s="2">
        <v>338611139</v>
      </c>
      <c r="E3516" s="2" t="s">
        <v>59</v>
      </c>
      <c r="F3516" s="2" t="s">
        <v>60</v>
      </c>
      <c r="G3516" s="2" t="s">
        <v>1460</v>
      </c>
      <c r="H3516" s="2" t="s">
        <v>2631</v>
      </c>
      <c r="I3516" s="2">
        <v>783324220</v>
      </c>
      <c r="J3516" s="2" t="s">
        <v>2724</v>
      </c>
      <c r="K3516" s="2">
        <v>13</v>
      </c>
      <c r="L3516" s="2" t="s">
        <v>63</v>
      </c>
      <c r="M3516" s="2" t="s">
        <v>64</v>
      </c>
      <c r="N3516" s="3">
        <v>45639.478888888887</v>
      </c>
      <c r="O3516" s="2" t="s">
        <v>65</v>
      </c>
      <c r="Q3516" s="2" t="s">
        <v>66</v>
      </c>
      <c r="R3516" s="3">
        <v>45655.550798611112</v>
      </c>
      <c r="S3516" s="2" t="s">
        <v>7341</v>
      </c>
      <c r="T3516" s="2" t="s">
        <v>68</v>
      </c>
      <c r="U3516" s="2" t="s">
        <v>69</v>
      </c>
      <c r="V3516" s="2" t="s">
        <v>17321</v>
      </c>
      <c r="W3516" s="2" t="s">
        <v>136</v>
      </c>
      <c r="X3516" s="2" t="s">
        <v>137</v>
      </c>
      <c r="Y3516" s="2" t="s">
        <v>4376</v>
      </c>
      <c r="Z3516" s="2" t="s">
        <v>121</v>
      </c>
      <c r="AA3516" s="2" t="s">
        <v>15441</v>
      </c>
      <c r="AB3516" s="2" t="s">
        <v>15442</v>
      </c>
      <c r="AE3516" s="3">
        <v>45655.550810185188</v>
      </c>
      <c r="AF3516" s="2" t="s">
        <v>77</v>
      </c>
      <c r="AH3516" s="2" t="s">
        <v>142</v>
      </c>
      <c r="AI3516" s="2" t="s">
        <v>79</v>
      </c>
      <c r="AJ3516" s="2" t="s">
        <v>123</v>
      </c>
      <c r="AK3516" s="2" t="s">
        <v>7344</v>
      </c>
      <c r="AL3516" s="2" t="s">
        <v>7341</v>
      </c>
      <c r="AM3516" s="3">
        <v>45655.550833333335</v>
      </c>
      <c r="AN3516" s="2" t="s">
        <v>7344</v>
      </c>
      <c r="AP3516" s="2">
        <v>5536931</v>
      </c>
      <c r="AQ3516" s="2" t="s">
        <v>81</v>
      </c>
      <c r="AR3516" s="3">
        <v>45656.541134259256</v>
      </c>
      <c r="AS3516" s="2" t="s">
        <v>82</v>
      </c>
      <c r="AT3516" s="3">
        <v>45656.333333333336</v>
      </c>
      <c r="AU3516" s="2" t="s">
        <v>104</v>
      </c>
      <c r="AV3516" s="2" t="s">
        <v>163</v>
      </c>
      <c r="AW3516" s="2" t="s">
        <v>164</v>
      </c>
      <c r="AX3516" s="2" t="s">
        <v>3626</v>
      </c>
      <c r="AZ3516" s="3">
        <v>45656.541134259256</v>
      </c>
      <c r="BB3516" s="2" t="s">
        <v>408</v>
      </c>
      <c r="BC3516" s="2" t="s">
        <v>409</v>
      </c>
      <c r="BD3516" s="2" t="s">
        <v>410</v>
      </c>
      <c r="BE3516" s="2" t="s">
        <v>409</v>
      </c>
      <c r="BF3516" s="2" t="s">
        <v>147</v>
      </c>
    </row>
    <row r="3517" spans="1:58" x14ac:dyDescent="0.35">
      <c r="A3517" s="2">
        <v>2949141</v>
      </c>
      <c r="B3517" s="2" t="s">
        <v>58</v>
      </c>
      <c r="C3517" s="2">
        <v>41791761</v>
      </c>
      <c r="D3517" s="2">
        <v>339535423</v>
      </c>
      <c r="E3517" s="2" t="s">
        <v>59</v>
      </c>
      <c r="F3517" s="2" t="s">
        <v>60</v>
      </c>
      <c r="G3517" s="2" t="s">
        <v>113</v>
      </c>
      <c r="H3517" s="2" t="s">
        <v>2029</v>
      </c>
      <c r="I3517" s="2">
        <v>769217741</v>
      </c>
      <c r="J3517" s="2" t="s">
        <v>17322</v>
      </c>
      <c r="K3517" s="2">
        <v>14</v>
      </c>
      <c r="L3517" s="2" t="s">
        <v>63</v>
      </c>
      <c r="M3517" s="2" t="s">
        <v>64</v>
      </c>
      <c r="N3517" s="3">
        <v>45211.625</v>
      </c>
      <c r="O3517" s="2" t="s">
        <v>65</v>
      </c>
      <c r="Q3517" s="2" t="s">
        <v>66</v>
      </c>
      <c r="R3517" s="3">
        <v>45655.551006944443</v>
      </c>
      <c r="S3517" s="2" t="s">
        <v>3001</v>
      </c>
      <c r="T3517" s="2" t="s">
        <v>68</v>
      </c>
      <c r="U3517" s="2" t="s">
        <v>69</v>
      </c>
      <c r="V3517" s="2" t="s">
        <v>17323</v>
      </c>
      <c r="W3517" s="2" t="s">
        <v>233</v>
      </c>
      <c r="X3517" s="2" t="s">
        <v>233</v>
      </c>
      <c r="Y3517" s="2" t="s">
        <v>1085</v>
      </c>
      <c r="Z3517" s="2" t="s">
        <v>567</v>
      </c>
      <c r="AA3517" s="2" t="s">
        <v>17324</v>
      </c>
      <c r="AB3517" s="2" t="s">
        <v>176</v>
      </c>
      <c r="AE3517" s="3">
        <v>45655.551018518519</v>
      </c>
      <c r="AF3517" s="2" t="s">
        <v>77</v>
      </c>
      <c r="AH3517" s="2" t="s">
        <v>142</v>
      </c>
      <c r="AI3517" s="2" t="s">
        <v>79</v>
      </c>
      <c r="AJ3517" s="2" t="s">
        <v>123</v>
      </c>
      <c r="AK3517" s="2" t="s">
        <v>17325</v>
      </c>
      <c r="AL3517" s="2" t="s">
        <v>3001</v>
      </c>
      <c r="AM3517" s="3">
        <v>45655.551064814812</v>
      </c>
      <c r="AN3517" s="2" t="s">
        <v>17325</v>
      </c>
      <c r="AP3517" s="2">
        <v>5536932</v>
      </c>
      <c r="AQ3517" s="2" t="s">
        <v>81</v>
      </c>
      <c r="AR3517" s="3">
        <v>45657.643969907411</v>
      </c>
      <c r="AS3517" s="2" t="s">
        <v>82</v>
      </c>
      <c r="AT3517" s="3">
        <v>45656.354166666664</v>
      </c>
      <c r="AU3517" s="2" t="s">
        <v>104</v>
      </c>
      <c r="AV3517" s="2" t="s">
        <v>569</v>
      </c>
      <c r="AW3517" s="2" t="s">
        <v>570</v>
      </c>
      <c r="AX3517" s="2" t="s">
        <v>2762</v>
      </c>
      <c r="AZ3517" s="3">
        <v>45657.643969907411</v>
      </c>
      <c r="BB3517" s="2" t="s">
        <v>643</v>
      </c>
      <c r="BC3517" s="2" t="s">
        <v>644</v>
      </c>
      <c r="BD3517" s="2" t="s">
        <v>299</v>
      </c>
      <c r="BE3517" s="2" t="s">
        <v>11621</v>
      </c>
      <c r="BF3517" s="2" t="s">
        <v>1093</v>
      </c>
    </row>
    <row r="3518" spans="1:58" x14ac:dyDescent="0.35">
      <c r="A3518" s="2">
        <v>2949142</v>
      </c>
      <c r="B3518" s="2" t="s">
        <v>58</v>
      </c>
      <c r="C3518" s="2">
        <v>41977821</v>
      </c>
      <c r="D3518" s="2">
        <v>339547598</v>
      </c>
      <c r="E3518" s="2" t="s">
        <v>59</v>
      </c>
      <c r="F3518" s="2" t="s">
        <v>60</v>
      </c>
      <c r="G3518" s="2" t="s">
        <v>132</v>
      </c>
      <c r="H3518" s="2" t="s">
        <v>1229</v>
      </c>
      <c r="I3518" s="2">
        <v>770984080</v>
      </c>
      <c r="J3518" s="2" t="s">
        <v>428</v>
      </c>
      <c r="K3518" s="2">
        <v>14</v>
      </c>
      <c r="L3518" s="2" t="s">
        <v>63</v>
      </c>
      <c r="M3518" s="2" t="s">
        <v>64</v>
      </c>
      <c r="N3518" s="3">
        <v>45639.607152777775</v>
      </c>
      <c r="O3518" s="2" t="s">
        <v>537</v>
      </c>
      <c r="Q3518" s="2" t="s">
        <v>66</v>
      </c>
      <c r="R3518" s="3">
        <v>45655.551111111112</v>
      </c>
      <c r="S3518" s="2" t="s">
        <v>450</v>
      </c>
      <c r="T3518" s="2" t="s">
        <v>334</v>
      </c>
      <c r="U3518" s="2" t="s">
        <v>69</v>
      </c>
      <c r="V3518" s="2" t="s">
        <v>1295</v>
      </c>
      <c r="W3518" s="2" t="s">
        <v>233</v>
      </c>
      <c r="X3518" s="2" t="s">
        <v>234</v>
      </c>
      <c r="Z3518" s="2" t="s">
        <v>758</v>
      </c>
      <c r="AA3518" s="2" t="s">
        <v>16956</v>
      </c>
      <c r="AB3518" s="2" t="s">
        <v>176</v>
      </c>
      <c r="AE3518" s="3">
        <v>45657.912060185183</v>
      </c>
      <c r="AF3518" s="2" t="s">
        <v>342</v>
      </c>
      <c r="AH3518" s="2" t="s">
        <v>78</v>
      </c>
      <c r="AI3518" s="2" t="s">
        <v>58</v>
      </c>
      <c r="AJ3518" s="2" t="s">
        <v>101</v>
      </c>
      <c r="AK3518" s="2" t="s">
        <v>16958</v>
      </c>
      <c r="AL3518" s="2" t="s">
        <v>1809</v>
      </c>
      <c r="AM3518" s="3">
        <v>45657.913553240738</v>
      </c>
      <c r="AN3518" s="2" t="s">
        <v>16958</v>
      </c>
      <c r="AO3518" s="2" t="s">
        <v>1809</v>
      </c>
      <c r="AP3518" s="2">
        <v>5550242</v>
      </c>
      <c r="AQ3518" s="2" t="s">
        <v>81</v>
      </c>
      <c r="AR3518" s="3">
        <v>45658.780289351853</v>
      </c>
      <c r="AS3518" s="2" t="s">
        <v>82</v>
      </c>
      <c r="AT3518" s="3">
        <v>45657.333333333336</v>
      </c>
      <c r="AU3518" s="2" t="s">
        <v>104</v>
      </c>
      <c r="AV3518" s="2" t="s">
        <v>346</v>
      </c>
      <c r="AW3518" s="2" t="s">
        <v>347</v>
      </c>
      <c r="AX3518" s="2" t="s">
        <v>348</v>
      </c>
      <c r="AZ3518" s="3">
        <v>45658.780289351853</v>
      </c>
      <c r="BB3518" s="2" t="s">
        <v>643</v>
      </c>
      <c r="BC3518" s="2" t="s">
        <v>644</v>
      </c>
      <c r="BD3518" s="2" t="s">
        <v>299</v>
      </c>
      <c r="BE3518" s="2" t="s">
        <v>1845</v>
      </c>
      <c r="BF3518" s="2" t="s">
        <v>243</v>
      </c>
    </row>
    <row r="3519" spans="1:58" x14ac:dyDescent="0.35">
      <c r="A3519" s="2">
        <v>2949143</v>
      </c>
      <c r="B3519" s="2" t="s">
        <v>58</v>
      </c>
      <c r="C3519" s="2">
        <v>43131111</v>
      </c>
      <c r="D3519" s="2">
        <v>339013413</v>
      </c>
      <c r="E3519" s="2" t="s">
        <v>59</v>
      </c>
      <c r="F3519" s="2" t="s">
        <v>60</v>
      </c>
      <c r="G3519" s="2" t="s">
        <v>1460</v>
      </c>
      <c r="H3519" s="2" t="s">
        <v>17326</v>
      </c>
      <c r="I3519" s="2">
        <v>776104728</v>
      </c>
      <c r="J3519" s="2" t="s">
        <v>1407</v>
      </c>
      <c r="K3519" s="2">
        <v>13</v>
      </c>
      <c r="L3519" s="2" t="s">
        <v>63</v>
      </c>
      <c r="M3519" s="2" t="s">
        <v>64</v>
      </c>
      <c r="N3519" s="3">
        <v>45423.5</v>
      </c>
      <c r="O3519" s="2" t="s">
        <v>65</v>
      </c>
      <c r="Q3519" s="2" t="s">
        <v>66</v>
      </c>
      <c r="R3519" s="3">
        <v>45655.552060185182</v>
      </c>
      <c r="S3519" s="2" t="s">
        <v>879</v>
      </c>
      <c r="T3519" s="2" t="s">
        <v>703</v>
      </c>
      <c r="U3519" s="2" t="s">
        <v>901</v>
      </c>
      <c r="V3519" s="2" t="s">
        <v>17327</v>
      </c>
      <c r="W3519" s="2" t="s">
        <v>400</v>
      </c>
      <c r="X3519" s="2" t="s">
        <v>401</v>
      </c>
      <c r="Y3519" s="2" t="s">
        <v>5876</v>
      </c>
      <c r="Z3519" s="2" t="s">
        <v>896</v>
      </c>
      <c r="AA3519" s="2" t="s">
        <v>3411</v>
      </c>
      <c r="AB3519" s="2" t="s">
        <v>176</v>
      </c>
      <c r="AE3519" s="3">
        <v>45655.552071759259</v>
      </c>
      <c r="AF3519" s="2" t="s">
        <v>77</v>
      </c>
      <c r="AH3519" s="2" t="s">
        <v>78</v>
      </c>
      <c r="AI3519" s="2" t="s">
        <v>79</v>
      </c>
      <c r="AJ3519" s="2" t="s">
        <v>800</v>
      </c>
      <c r="AK3519" s="2" t="s">
        <v>17328</v>
      </c>
      <c r="AL3519" s="2" t="s">
        <v>879</v>
      </c>
      <c r="AM3519" s="3">
        <v>45655.552106481482</v>
      </c>
      <c r="AN3519" s="2" t="s">
        <v>17328</v>
      </c>
      <c r="AP3519" s="2">
        <v>5536936</v>
      </c>
      <c r="AQ3519" s="2" t="s">
        <v>81</v>
      </c>
      <c r="AR3519" s="3">
        <v>45656.824212962965</v>
      </c>
      <c r="AS3519" s="2" t="s">
        <v>82</v>
      </c>
      <c r="AT3519" s="3">
        <v>45656.333333333336</v>
      </c>
      <c r="AU3519" s="2" t="s">
        <v>104</v>
      </c>
      <c r="AV3519" s="2" t="s">
        <v>955</v>
      </c>
      <c r="AW3519" s="2" t="s">
        <v>956</v>
      </c>
      <c r="AX3519" s="2" t="s">
        <v>3413</v>
      </c>
      <c r="AZ3519" s="3">
        <v>45656.824212962965</v>
      </c>
      <c r="BB3519" s="2" t="s">
        <v>382</v>
      </c>
      <c r="BC3519" s="2" t="s">
        <v>383</v>
      </c>
      <c r="BD3519" s="2" t="s">
        <v>383</v>
      </c>
      <c r="BE3519" s="2" t="s">
        <v>1835</v>
      </c>
      <c r="BF3519" s="2" t="s">
        <v>522</v>
      </c>
    </row>
    <row r="3520" spans="1:58" x14ac:dyDescent="0.35">
      <c r="A3520" s="2">
        <v>2949144</v>
      </c>
      <c r="B3520" s="2" t="s">
        <v>58</v>
      </c>
      <c r="C3520" s="2">
        <v>34894741</v>
      </c>
      <c r="D3520" s="2">
        <v>338557013</v>
      </c>
      <c r="E3520" s="2" t="s">
        <v>59</v>
      </c>
      <c r="F3520" s="2" t="s">
        <v>60</v>
      </c>
      <c r="G3520" s="2" t="s">
        <v>132</v>
      </c>
      <c r="H3520" s="2" t="s">
        <v>3188</v>
      </c>
      <c r="I3520" s="2">
        <v>774269951</v>
      </c>
      <c r="J3520" s="2" t="s">
        <v>134</v>
      </c>
      <c r="K3520" s="2">
        <v>13</v>
      </c>
      <c r="L3520" s="2" t="s">
        <v>63</v>
      </c>
      <c r="M3520" s="2" t="s">
        <v>64</v>
      </c>
      <c r="N3520" s="3">
        <v>44835</v>
      </c>
      <c r="O3520" s="2" t="s">
        <v>187</v>
      </c>
      <c r="Q3520" s="2" t="s">
        <v>66</v>
      </c>
      <c r="R3520" s="3">
        <v>45655.552418981482</v>
      </c>
      <c r="S3520" s="2" t="s">
        <v>5854</v>
      </c>
      <c r="T3520" s="2" t="s">
        <v>68</v>
      </c>
      <c r="U3520" s="2" t="s">
        <v>470</v>
      </c>
      <c r="V3520" s="2" t="s">
        <v>17329</v>
      </c>
      <c r="W3520" s="2" t="s">
        <v>400</v>
      </c>
      <c r="X3520" s="2" t="s">
        <v>401</v>
      </c>
      <c r="Y3520" s="2" t="s">
        <v>4079</v>
      </c>
      <c r="Z3520" s="2" t="s">
        <v>513</v>
      </c>
      <c r="AA3520" s="2" t="s">
        <v>6500</v>
      </c>
      <c r="AB3520" s="2" t="s">
        <v>6500</v>
      </c>
      <c r="AC3520" s="2">
        <v>131</v>
      </c>
      <c r="AE3520" s="3">
        <v>45655.552430555559</v>
      </c>
      <c r="AF3520" s="2" t="s">
        <v>77</v>
      </c>
      <c r="AH3520" s="2" t="s">
        <v>142</v>
      </c>
      <c r="AI3520" s="2" t="s">
        <v>79</v>
      </c>
      <c r="AJ3520" s="2" t="s">
        <v>144</v>
      </c>
      <c r="AK3520" s="2" t="s">
        <v>7752</v>
      </c>
      <c r="AL3520" s="2" t="s">
        <v>5854</v>
      </c>
      <c r="AM3520" s="3">
        <v>45655.552465277775</v>
      </c>
      <c r="AN3520" s="2" t="s">
        <v>7752</v>
      </c>
      <c r="AP3520" s="2">
        <v>5536937</v>
      </c>
      <c r="AQ3520" s="2" t="s">
        <v>81</v>
      </c>
      <c r="AR3520" s="3">
        <v>45656.855104166665</v>
      </c>
      <c r="AS3520" s="2" t="s">
        <v>82</v>
      </c>
      <c r="AT3520" s="3">
        <v>45656.333333333336</v>
      </c>
      <c r="AU3520" s="2" t="s">
        <v>104</v>
      </c>
      <c r="AV3520" s="2" t="s">
        <v>955</v>
      </c>
      <c r="AW3520" s="2" t="s">
        <v>956</v>
      </c>
      <c r="AX3520" s="2" t="s">
        <v>3675</v>
      </c>
      <c r="AZ3520" s="3">
        <v>45656.855104166665</v>
      </c>
      <c r="BB3520" s="2" t="s">
        <v>1710</v>
      </c>
      <c r="BC3520" s="2" t="s">
        <v>1711</v>
      </c>
      <c r="BD3520" s="2" t="s">
        <v>1712</v>
      </c>
      <c r="BE3520" s="2" t="s">
        <v>3182</v>
      </c>
      <c r="BF3520" s="2" t="s">
        <v>147</v>
      </c>
    </row>
    <row r="3521" spans="1:58" x14ac:dyDescent="0.35">
      <c r="A3521" s="2">
        <v>2949145</v>
      </c>
      <c r="B3521" s="2" t="s">
        <v>244</v>
      </c>
      <c r="C3521" s="2">
        <v>36648591</v>
      </c>
      <c r="D3521" s="2">
        <v>339676273</v>
      </c>
      <c r="E3521" s="2" t="s">
        <v>59</v>
      </c>
      <c r="F3521" s="2" t="s">
        <v>60</v>
      </c>
      <c r="G3521" s="2" t="s">
        <v>1385</v>
      </c>
      <c r="H3521" s="2" t="s">
        <v>4273</v>
      </c>
      <c r="I3521" s="2">
        <v>774180814</v>
      </c>
      <c r="J3521" s="2" t="s">
        <v>9769</v>
      </c>
      <c r="K3521" s="2">
        <v>16</v>
      </c>
      <c r="L3521" s="2" t="s">
        <v>63</v>
      </c>
      <c r="M3521" s="2" t="s">
        <v>64</v>
      </c>
      <c r="N3521" s="3">
        <v>44093.791666666664</v>
      </c>
      <c r="O3521" s="2" t="s">
        <v>248</v>
      </c>
      <c r="Q3521" s="2" t="s">
        <v>66</v>
      </c>
      <c r="R3521" s="3">
        <v>45655.553877314815</v>
      </c>
      <c r="S3521" s="2" t="s">
        <v>725</v>
      </c>
      <c r="T3521" s="2" t="s">
        <v>156</v>
      </c>
      <c r="U3521" s="2" t="s">
        <v>481</v>
      </c>
      <c r="V3521" s="2" t="s">
        <v>17330</v>
      </c>
      <c r="W3521" s="2" t="s">
        <v>605</v>
      </c>
      <c r="X3521" s="2" t="s">
        <v>605</v>
      </c>
      <c r="Y3521" s="2" t="s">
        <v>6967</v>
      </c>
      <c r="Z3521" s="2" t="s">
        <v>1305</v>
      </c>
      <c r="AA3521" s="2" t="s">
        <v>2146</v>
      </c>
      <c r="AB3521" s="2" t="s">
        <v>176</v>
      </c>
      <c r="AE3521" s="3">
        <v>45655.553888888891</v>
      </c>
      <c r="AF3521" s="2" t="s">
        <v>77</v>
      </c>
      <c r="AH3521" s="2" t="s">
        <v>142</v>
      </c>
      <c r="AI3521" s="2" t="s">
        <v>255</v>
      </c>
      <c r="AJ3521" s="2" t="s">
        <v>276</v>
      </c>
      <c r="AK3521" s="2" t="s">
        <v>17331</v>
      </c>
      <c r="AL3521" s="2" t="s">
        <v>725</v>
      </c>
      <c r="AM3521" s="3">
        <v>45655.553912037038</v>
      </c>
      <c r="AN3521" s="2" t="s">
        <v>17331</v>
      </c>
      <c r="AP3521" s="2">
        <v>5536939</v>
      </c>
      <c r="AQ3521" s="2" t="s">
        <v>81</v>
      </c>
      <c r="AR3521" s="3">
        <v>45656.690023148149</v>
      </c>
      <c r="AS3521" s="2" t="s">
        <v>82</v>
      </c>
      <c r="AT3521" s="3">
        <v>45655.333333333336</v>
      </c>
      <c r="AU3521" s="2" t="s">
        <v>104</v>
      </c>
      <c r="AV3521" s="2" t="s">
        <v>611</v>
      </c>
      <c r="AW3521" s="2" t="s">
        <v>612</v>
      </c>
      <c r="AX3521" s="2" t="s">
        <v>2648</v>
      </c>
      <c r="AZ3521" s="3">
        <v>45656.690023148149</v>
      </c>
      <c r="BB3521" s="2" t="s">
        <v>1309</v>
      </c>
      <c r="BC3521" s="2" t="s">
        <v>1310</v>
      </c>
      <c r="BD3521" s="2" t="s">
        <v>1311</v>
      </c>
      <c r="BE3521" s="2" t="s">
        <v>851</v>
      </c>
      <c r="BF3521" s="2" t="s">
        <v>301</v>
      </c>
    </row>
    <row r="3522" spans="1:58" x14ac:dyDescent="0.35">
      <c r="A3522" s="2">
        <v>2949146</v>
      </c>
      <c r="B3522" s="2" t="s">
        <v>58</v>
      </c>
      <c r="C3522" s="2">
        <v>34071991</v>
      </c>
      <c r="D3522" s="2">
        <v>338235267</v>
      </c>
      <c r="E3522" s="2" t="s">
        <v>59</v>
      </c>
      <c r="F3522" s="2" t="s">
        <v>60</v>
      </c>
      <c r="G3522" s="2" t="s">
        <v>876</v>
      </c>
      <c r="H3522" s="2" t="s">
        <v>6779</v>
      </c>
      <c r="I3522" s="2">
        <v>338235267</v>
      </c>
      <c r="J3522" s="2">
        <v>776821405</v>
      </c>
      <c r="K3522" s="2">
        <v>12</v>
      </c>
      <c r="L3522" s="2" t="s">
        <v>63</v>
      </c>
      <c r="M3522" s="2" t="s">
        <v>64</v>
      </c>
      <c r="N3522" s="3">
        <v>43906.454363425924</v>
      </c>
      <c r="O3522" s="2" t="s">
        <v>95</v>
      </c>
      <c r="Q3522" s="2" t="s">
        <v>66</v>
      </c>
      <c r="R3522" s="3">
        <v>45655.554224537038</v>
      </c>
      <c r="S3522" s="2" t="s">
        <v>1562</v>
      </c>
      <c r="T3522" s="2" t="s">
        <v>156</v>
      </c>
      <c r="U3522" s="2" t="s">
        <v>69</v>
      </c>
      <c r="V3522" s="2" t="s">
        <v>17332</v>
      </c>
      <c r="W3522" s="2" t="s">
        <v>71</v>
      </c>
      <c r="X3522" s="2" t="s">
        <v>198</v>
      </c>
      <c r="Y3522" s="2" t="s">
        <v>6891</v>
      </c>
      <c r="Z3522" s="2" t="s">
        <v>200</v>
      </c>
      <c r="AA3522" s="2" t="s">
        <v>4438</v>
      </c>
      <c r="AB3522" s="2" t="s">
        <v>4438</v>
      </c>
      <c r="AC3522" s="2">
        <v>9582</v>
      </c>
      <c r="AE3522" s="3">
        <v>45655.554236111115</v>
      </c>
      <c r="AF3522" s="2" t="s">
        <v>77</v>
      </c>
      <c r="AH3522" s="2" t="s">
        <v>78</v>
      </c>
      <c r="AI3522" s="2" t="s">
        <v>79</v>
      </c>
      <c r="AJ3522" s="2" t="s">
        <v>123</v>
      </c>
      <c r="AK3522" s="2" t="s">
        <v>17332</v>
      </c>
      <c r="AL3522" s="2" t="s">
        <v>1562</v>
      </c>
      <c r="AM3522" s="3">
        <v>45655.554270833331</v>
      </c>
      <c r="AN3522" s="2" t="s">
        <v>17332</v>
      </c>
      <c r="AP3522" s="2">
        <v>5536940</v>
      </c>
      <c r="AQ3522" s="2" t="s">
        <v>81</v>
      </c>
      <c r="AR3522" s="3">
        <v>45656.525763888887</v>
      </c>
      <c r="AS3522" s="2" t="s">
        <v>82</v>
      </c>
      <c r="AT3522" s="3">
        <v>45656.333333333336</v>
      </c>
      <c r="AU3522" s="2" t="s">
        <v>104</v>
      </c>
      <c r="AV3522" s="2" t="s">
        <v>204</v>
      </c>
      <c r="AW3522" s="2" t="s">
        <v>205</v>
      </c>
      <c r="AX3522" s="2" t="s">
        <v>3555</v>
      </c>
      <c r="AZ3522" s="3">
        <v>45656.525763888887</v>
      </c>
      <c r="BB3522" s="2" t="s">
        <v>2462</v>
      </c>
      <c r="BC3522" s="2" t="s">
        <v>2463</v>
      </c>
      <c r="BD3522" s="2" t="s">
        <v>299</v>
      </c>
      <c r="BE3522" s="2" t="s">
        <v>17333</v>
      </c>
      <c r="BF3522" s="2" t="s">
        <v>1034</v>
      </c>
    </row>
    <row r="3523" spans="1:58" x14ac:dyDescent="0.35">
      <c r="A3523" s="2">
        <v>2949147</v>
      </c>
      <c r="B3523" s="2" t="s">
        <v>720</v>
      </c>
      <c r="C3523" s="2">
        <v>35548331</v>
      </c>
      <c r="D3523" s="2">
        <v>339483332</v>
      </c>
      <c r="E3523" s="2" t="s">
        <v>59</v>
      </c>
      <c r="F3523" s="2" t="s">
        <v>60</v>
      </c>
      <c r="G3523" s="2" t="s">
        <v>13621</v>
      </c>
      <c r="H3523" s="2" t="s">
        <v>1206</v>
      </c>
      <c r="I3523" s="2">
        <v>775395097</v>
      </c>
      <c r="J3523" s="2" t="s">
        <v>17334</v>
      </c>
      <c r="K3523" s="2">
        <v>15</v>
      </c>
      <c r="L3523" s="2" t="s">
        <v>63</v>
      </c>
      <c r="M3523" s="2" t="s">
        <v>64</v>
      </c>
      <c r="N3523" s="3">
        <v>43654</v>
      </c>
      <c r="O3523" s="2" t="s">
        <v>724</v>
      </c>
      <c r="Q3523" s="2" t="s">
        <v>66</v>
      </c>
      <c r="R3523" s="3">
        <v>45655.55431712963</v>
      </c>
      <c r="S3523" s="2" t="s">
        <v>1780</v>
      </c>
      <c r="T3523" s="2" t="s">
        <v>68</v>
      </c>
      <c r="U3523" s="2" t="s">
        <v>157</v>
      </c>
      <c r="V3523" s="2" t="s">
        <v>17335</v>
      </c>
      <c r="W3523" s="2" t="s">
        <v>336</v>
      </c>
      <c r="X3523" s="2" t="s">
        <v>336</v>
      </c>
      <c r="Y3523" s="2" t="s">
        <v>1115</v>
      </c>
      <c r="Z3523" s="2" t="s">
        <v>1116</v>
      </c>
      <c r="AA3523" s="2" t="s">
        <v>1227</v>
      </c>
      <c r="AB3523" s="2" t="s">
        <v>176</v>
      </c>
      <c r="AE3523" s="3">
        <v>45655.554328703707</v>
      </c>
      <c r="AF3523" s="2" t="s">
        <v>77</v>
      </c>
      <c r="AH3523" s="2" t="s">
        <v>78</v>
      </c>
      <c r="AI3523" s="2" t="s">
        <v>255</v>
      </c>
      <c r="AJ3523" s="2" t="s">
        <v>276</v>
      </c>
      <c r="AK3523" s="2" t="s">
        <v>17336</v>
      </c>
      <c r="AL3523" s="2" t="s">
        <v>1780</v>
      </c>
      <c r="AM3523" s="3">
        <v>45655.554363425923</v>
      </c>
      <c r="AN3523" s="2" t="s">
        <v>17336</v>
      </c>
      <c r="AP3523" s="2">
        <v>5536941</v>
      </c>
      <c r="AQ3523" s="2" t="s">
        <v>81</v>
      </c>
      <c r="AR3523" s="3">
        <v>45656.674814814818</v>
      </c>
      <c r="AS3523" s="2" t="s">
        <v>82</v>
      </c>
      <c r="AT3523" s="3">
        <v>45656.333333333336</v>
      </c>
      <c r="AU3523" s="2" t="s">
        <v>104</v>
      </c>
      <c r="AV3523" s="2" t="s">
        <v>583</v>
      </c>
      <c r="AW3523" s="2" t="s">
        <v>584</v>
      </c>
      <c r="AX3523" s="2" t="s">
        <v>1118</v>
      </c>
      <c r="AZ3523" s="3">
        <v>45656.674814814818</v>
      </c>
      <c r="BB3523" s="2" t="s">
        <v>586</v>
      </c>
      <c r="BC3523" s="2" t="s">
        <v>587</v>
      </c>
      <c r="BD3523" s="2" t="s">
        <v>588</v>
      </c>
      <c r="BE3523" s="2" t="s">
        <v>16007</v>
      </c>
      <c r="BF3523" s="2" t="s">
        <v>345</v>
      </c>
    </row>
    <row r="3524" spans="1:58" x14ac:dyDescent="0.35">
      <c r="A3524" s="2">
        <v>2949148</v>
      </c>
      <c r="B3524" s="2" t="s">
        <v>58</v>
      </c>
      <c r="C3524" s="2">
        <v>38796581</v>
      </c>
      <c r="D3524" s="2">
        <v>338432711</v>
      </c>
      <c r="E3524" s="2" t="s">
        <v>59</v>
      </c>
      <c r="F3524" s="2" t="s">
        <v>60</v>
      </c>
      <c r="G3524" s="2" t="s">
        <v>1634</v>
      </c>
      <c r="H3524" s="2" t="s">
        <v>17337</v>
      </c>
      <c r="I3524" s="2">
        <v>777241985</v>
      </c>
      <c r="J3524" s="2" t="s">
        <v>1636</v>
      </c>
      <c r="K3524" s="2">
        <v>12</v>
      </c>
      <c r="L3524" s="2" t="s">
        <v>63</v>
      </c>
      <c r="M3524" s="2" t="s">
        <v>64</v>
      </c>
      <c r="N3524" s="3">
        <v>45087</v>
      </c>
      <c r="O3524" s="2" t="s">
        <v>187</v>
      </c>
      <c r="Q3524" s="2" t="s">
        <v>66</v>
      </c>
      <c r="R3524" s="3">
        <v>45655.555138888885</v>
      </c>
      <c r="S3524" s="2" t="s">
        <v>11810</v>
      </c>
      <c r="T3524" s="2" t="s">
        <v>68</v>
      </c>
      <c r="U3524" s="2" t="s">
        <v>69</v>
      </c>
      <c r="V3524" s="2" t="s">
        <v>17338</v>
      </c>
      <c r="W3524" s="2" t="s">
        <v>71</v>
      </c>
      <c r="X3524" s="2" t="s">
        <v>317</v>
      </c>
      <c r="Y3524" s="2" t="s">
        <v>3645</v>
      </c>
      <c r="Z3524" s="2" t="s">
        <v>1603</v>
      </c>
      <c r="AA3524" s="2" t="s">
        <v>1603</v>
      </c>
      <c r="AB3524" s="2" t="s">
        <v>11019</v>
      </c>
      <c r="AE3524" s="3">
        <v>45655.555150462962</v>
      </c>
      <c r="AF3524" s="2" t="s">
        <v>77</v>
      </c>
      <c r="AH3524" s="2" t="s">
        <v>142</v>
      </c>
      <c r="AI3524" s="2" t="s">
        <v>79</v>
      </c>
      <c r="AJ3524" s="2" t="s">
        <v>123</v>
      </c>
      <c r="AK3524" s="2" t="s">
        <v>641</v>
      </c>
      <c r="AL3524" s="2" t="s">
        <v>11810</v>
      </c>
      <c r="AM3524" s="3">
        <v>45655.555185185185</v>
      </c>
      <c r="AN3524" s="2" t="s">
        <v>641</v>
      </c>
      <c r="AP3524" s="2">
        <v>5536942</v>
      </c>
      <c r="AQ3524" s="2" t="s">
        <v>81</v>
      </c>
      <c r="AR3524" s="3">
        <v>45657.574328703704</v>
      </c>
      <c r="AS3524" s="2" t="s">
        <v>82</v>
      </c>
      <c r="AT3524" s="3">
        <v>45656.333333333336</v>
      </c>
      <c r="AU3524" s="2" t="s">
        <v>104</v>
      </c>
      <c r="AV3524" s="2" t="s">
        <v>321</v>
      </c>
      <c r="AW3524" s="2" t="s">
        <v>322</v>
      </c>
      <c r="AX3524" s="2" t="s">
        <v>4896</v>
      </c>
      <c r="AZ3524" s="3">
        <v>45657.574328703704</v>
      </c>
      <c r="BB3524" s="2" t="s">
        <v>614</v>
      </c>
      <c r="BC3524" s="2" t="s">
        <v>129</v>
      </c>
      <c r="BD3524" s="2" t="s">
        <v>615</v>
      </c>
      <c r="BE3524" s="2" t="s">
        <v>923</v>
      </c>
      <c r="BF3524" s="2" t="s">
        <v>2317</v>
      </c>
    </row>
    <row r="3525" spans="1:58" x14ac:dyDescent="0.35">
      <c r="A3525" s="2">
        <v>2949149</v>
      </c>
      <c r="B3525" s="2" t="s">
        <v>58</v>
      </c>
      <c r="C3525" s="2">
        <v>40872311</v>
      </c>
      <c r="D3525" s="2">
        <v>338451386</v>
      </c>
      <c r="E3525" s="2" t="s">
        <v>59</v>
      </c>
      <c r="F3525" s="2" t="s">
        <v>60</v>
      </c>
      <c r="G3525" s="2" t="s">
        <v>1921</v>
      </c>
      <c r="H3525" s="2" t="s">
        <v>5381</v>
      </c>
      <c r="I3525" s="2">
        <v>774717716</v>
      </c>
      <c r="J3525" s="2" t="s">
        <v>9025</v>
      </c>
      <c r="K3525" s="2">
        <v>13</v>
      </c>
      <c r="L3525" s="2" t="s">
        <v>305</v>
      </c>
      <c r="M3525" s="2" t="s">
        <v>64</v>
      </c>
      <c r="N3525" s="3">
        <v>45101.745833333334</v>
      </c>
      <c r="O3525" s="2" t="s">
        <v>65</v>
      </c>
      <c r="Q3525" s="2" t="s">
        <v>66</v>
      </c>
      <c r="R3525" s="3">
        <v>45655.555231481485</v>
      </c>
      <c r="S3525" s="2" t="s">
        <v>5004</v>
      </c>
      <c r="T3525" s="2" t="s">
        <v>156</v>
      </c>
      <c r="U3525" s="2" t="s">
        <v>69</v>
      </c>
      <c r="V3525" s="2" t="s">
        <v>17339</v>
      </c>
      <c r="W3525" s="2" t="s">
        <v>136</v>
      </c>
      <c r="X3525" s="2" t="s">
        <v>137</v>
      </c>
      <c r="Y3525" s="2" t="s">
        <v>990</v>
      </c>
      <c r="Z3525" s="2" t="s">
        <v>991</v>
      </c>
      <c r="AA3525" s="2" t="s">
        <v>17340</v>
      </c>
      <c r="AB3525" s="2" t="s">
        <v>993</v>
      </c>
      <c r="AE3525" s="3">
        <v>45656.602916666663</v>
      </c>
      <c r="AF3525" s="2" t="s">
        <v>77</v>
      </c>
      <c r="AH3525" s="2" t="s">
        <v>78</v>
      </c>
      <c r="AI3525" s="2" t="s">
        <v>58</v>
      </c>
      <c r="AJ3525" s="2" t="s">
        <v>101</v>
      </c>
      <c r="AK3525" s="2" t="s">
        <v>17341</v>
      </c>
      <c r="AL3525" s="2" t="s">
        <v>194</v>
      </c>
      <c r="AM3525" s="3">
        <v>45656.603020833332</v>
      </c>
      <c r="AN3525" s="2" t="s">
        <v>17341</v>
      </c>
      <c r="AO3525" s="2" t="s">
        <v>194</v>
      </c>
      <c r="AP3525" s="2">
        <v>5541074</v>
      </c>
      <c r="AQ3525" s="2" t="s">
        <v>81</v>
      </c>
      <c r="AR3525" s="3">
        <v>45656.853900462964</v>
      </c>
      <c r="AS3525" s="2" t="s">
        <v>82</v>
      </c>
      <c r="AT3525" s="3">
        <v>45656.5625</v>
      </c>
      <c r="AU3525" s="2" t="s">
        <v>104</v>
      </c>
      <c r="AV3525" s="2" t="s">
        <v>405</v>
      </c>
      <c r="AW3525" s="2" t="s">
        <v>406</v>
      </c>
      <c r="AX3525" s="2" t="s">
        <v>407</v>
      </c>
      <c r="AZ3525" s="3">
        <v>45656.853900462964</v>
      </c>
      <c r="BB3525" s="2" t="s">
        <v>2379</v>
      </c>
      <c r="BC3525" s="2" t="s">
        <v>2380</v>
      </c>
      <c r="BD3525" s="2" t="s">
        <v>2381</v>
      </c>
      <c r="BE3525" s="2" t="s">
        <v>300</v>
      </c>
      <c r="BF3525" s="2" t="s">
        <v>412</v>
      </c>
    </row>
    <row r="3526" spans="1:58" x14ac:dyDescent="0.35">
      <c r="A3526" s="2">
        <v>2949150</v>
      </c>
      <c r="B3526" s="2" t="s">
        <v>58</v>
      </c>
      <c r="C3526" s="2">
        <v>29742251</v>
      </c>
      <c r="D3526" s="2">
        <v>338241257</v>
      </c>
      <c r="E3526" s="2" t="s">
        <v>59</v>
      </c>
      <c r="F3526" s="2" t="s">
        <v>60</v>
      </c>
      <c r="G3526" s="2" t="s">
        <v>17342</v>
      </c>
      <c r="I3526" s="2">
        <v>775770007</v>
      </c>
      <c r="J3526" s="2" t="s">
        <v>17343</v>
      </c>
      <c r="K3526" s="2">
        <v>20</v>
      </c>
      <c r="L3526" s="2" t="s">
        <v>357</v>
      </c>
      <c r="M3526" s="2" t="s">
        <v>358</v>
      </c>
      <c r="N3526" s="3">
        <v>45222.646597222221</v>
      </c>
      <c r="O3526" s="2" t="s">
        <v>960</v>
      </c>
      <c r="Q3526" s="2" t="s">
        <v>66</v>
      </c>
      <c r="R3526" s="3">
        <v>45655.555289351854</v>
      </c>
      <c r="S3526" s="2" t="s">
        <v>15117</v>
      </c>
      <c r="T3526" s="2" t="s">
        <v>334</v>
      </c>
      <c r="U3526" s="2" t="s">
        <v>880</v>
      </c>
      <c r="V3526" s="2" t="s">
        <v>451</v>
      </c>
      <c r="W3526" s="2" t="s">
        <v>71</v>
      </c>
      <c r="X3526" s="2" t="s">
        <v>198</v>
      </c>
      <c r="Y3526" s="2" t="s">
        <v>4546</v>
      </c>
      <c r="Z3526" s="2" t="s">
        <v>200</v>
      </c>
      <c r="AA3526" s="2" t="s">
        <v>4547</v>
      </c>
      <c r="AB3526" s="2" t="s">
        <v>17344</v>
      </c>
      <c r="AC3526" s="2">
        <v>8992</v>
      </c>
      <c r="AE3526" s="3">
        <v>45655.555821759262</v>
      </c>
      <c r="AF3526" s="2" t="s">
        <v>342</v>
      </c>
      <c r="AH3526" s="2" t="s">
        <v>78</v>
      </c>
      <c r="AI3526" s="2" t="s">
        <v>363</v>
      </c>
      <c r="AJ3526" s="2" t="s">
        <v>364</v>
      </c>
      <c r="AK3526" s="2" t="s">
        <v>17345</v>
      </c>
      <c r="AL3526" s="2" t="s">
        <v>15117</v>
      </c>
      <c r="AM3526" s="3">
        <v>45655.555856481478</v>
      </c>
      <c r="AO3526" s="2" t="s">
        <v>15117</v>
      </c>
      <c r="AP3526" s="2">
        <v>5536945</v>
      </c>
      <c r="AQ3526" s="2" t="s">
        <v>81</v>
      </c>
      <c r="AR3526" s="3">
        <v>45656.491331018522</v>
      </c>
      <c r="AS3526" s="2" t="s">
        <v>82</v>
      </c>
      <c r="AT3526" s="3">
        <v>45655.333333333336</v>
      </c>
      <c r="AU3526" s="2" t="s">
        <v>104</v>
      </c>
      <c r="AV3526" s="2" t="s">
        <v>204</v>
      </c>
      <c r="AW3526" s="2" t="s">
        <v>205</v>
      </c>
      <c r="AX3526" s="2" t="s">
        <v>4440</v>
      </c>
      <c r="AZ3526" s="3">
        <v>45656.491331018522</v>
      </c>
      <c r="BB3526" s="2" t="s">
        <v>643</v>
      </c>
      <c r="BC3526" s="2" t="s">
        <v>644</v>
      </c>
      <c r="BD3526" s="2" t="s">
        <v>299</v>
      </c>
      <c r="BE3526" s="2" t="s">
        <v>17346</v>
      </c>
      <c r="BF3526" s="2" t="s">
        <v>1061</v>
      </c>
    </row>
    <row r="3527" spans="1:58" x14ac:dyDescent="0.35">
      <c r="A3527" s="2">
        <v>2949151</v>
      </c>
      <c r="B3527" s="2" t="s">
        <v>58</v>
      </c>
      <c r="C3527" s="2">
        <v>44214981</v>
      </c>
      <c r="D3527" s="2">
        <v>338261167</v>
      </c>
      <c r="E3527" s="2" t="s">
        <v>59</v>
      </c>
      <c r="F3527" s="2" t="s">
        <v>60</v>
      </c>
      <c r="G3527" s="2" t="s">
        <v>1159</v>
      </c>
      <c r="H3527" s="2" t="s">
        <v>3034</v>
      </c>
      <c r="I3527" s="2">
        <v>774317261</v>
      </c>
      <c r="J3527" s="2" t="s">
        <v>13741</v>
      </c>
      <c r="K3527" s="2">
        <v>12</v>
      </c>
      <c r="L3527" s="2" t="s">
        <v>63</v>
      </c>
      <c r="M3527" s="2" t="s">
        <v>64</v>
      </c>
      <c r="N3527" s="3">
        <v>45570.708333333336</v>
      </c>
      <c r="O3527" s="2" t="s">
        <v>65</v>
      </c>
      <c r="Q3527" s="2" t="s">
        <v>66</v>
      </c>
      <c r="R3527" s="3">
        <v>45655.555555555555</v>
      </c>
      <c r="S3527" s="2" t="s">
        <v>8285</v>
      </c>
      <c r="T3527" s="2" t="s">
        <v>68</v>
      </c>
      <c r="U3527" s="2" t="s">
        <v>69</v>
      </c>
      <c r="V3527" s="2" t="s">
        <v>17347</v>
      </c>
      <c r="W3527" s="2" t="s">
        <v>71</v>
      </c>
      <c r="X3527" s="2" t="s">
        <v>431</v>
      </c>
      <c r="Y3527" s="2" t="s">
        <v>5047</v>
      </c>
      <c r="Z3527" s="2" t="s">
        <v>1058</v>
      </c>
      <c r="AA3527" s="2" t="s">
        <v>1059</v>
      </c>
      <c r="AB3527" s="2" t="s">
        <v>1059</v>
      </c>
      <c r="AE3527" s="3">
        <v>45655.555567129632</v>
      </c>
      <c r="AF3527" s="2" t="s">
        <v>77</v>
      </c>
      <c r="AH3527" s="2" t="s">
        <v>78</v>
      </c>
      <c r="AI3527" s="2" t="s">
        <v>79</v>
      </c>
      <c r="AJ3527" s="2" t="s">
        <v>123</v>
      </c>
      <c r="AK3527" s="2" t="s">
        <v>17347</v>
      </c>
      <c r="AL3527" s="2" t="s">
        <v>8285</v>
      </c>
      <c r="AM3527" s="3">
        <v>45655.555601851855</v>
      </c>
      <c r="AN3527" s="2" t="s">
        <v>17347</v>
      </c>
      <c r="AP3527" s="2">
        <v>5536944</v>
      </c>
      <c r="AQ3527" s="2" t="s">
        <v>81</v>
      </c>
      <c r="AR3527" s="3">
        <v>45656.534849537034</v>
      </c>
      <c r="AS3527" s="2" t="s">
        <v>82</v>
      </c>
      <c r="AT3527" s="3">
        <v>45656.333333333336</v>
      </c>
      <c r="AU3527" s="2" t="s">
        <v>104</v>
      </c>
      <c r="AV3527" s="2" t="s">
        <v>436</v>
      </c>
      <c r="AW3527" s="2" t="s">
        <v>437</v>
      </c>
      <c r="AX3527" s="2" t="s">
        <v>438</v>
      </c>
      <c r="AZ3527" s="3">
        <v>45656.534849537034</v>
      </c>
      <c r="BB3527" s="2" t="s">
        <v>887</v>
      </c>
      <c r="BC3527" s="2" t="s">
        <v>888</v>
      </c>
      <c r="BD3527" s="2" t="s">
        <v>889</v>
      </c>
      <c r="BE3527" s="2" t="s">
        <v>17348</v>
      </c>
      <c r="BF3527" s="2" t="s">
        <v>1034</v>
      </c>
    </row>
    <row r="3528" spans="1:58" x14ac:dyDescent="0.35">
      <c r="A3528" s="2">
        <v>2949152</v>
      </c>
      <c r="B3528" s="2" t="s">
        <v>58</v>
      </c>
      <c r="C3528" s="2">
        <v>44306391</v>
      </c>
      <c r="D3528" s="2">
        <v>338739980</v>
      </c>
      <c r="E3528" s="2" t="s">
        <v>59</v>
      </c>
      <c r="F3528" s="2" t="s">
        <v>60</v>
      </c>
      <c r="G3528" s="2" t="s">
        <v>17349</v>
      </c>
      <c r="H3528" s="2" t="s">
        <v>17349</v>
      </c>
      <c r="I3528" s="2">
        <v>785759013</v>
      </c>
      <c r="J3528" s="2" t="s">
        <v>428</v>
      </c>
      <c r="K3528" s="2">
        <v>20</v>
      </c>
      <c r="L3528" s="2" t="s">
        <v>357</v>
      </c>
      <c r="M3528" s="2" t="s">
        <v>358</v>
      </c>
      <c r="N3528" s="3">
        <v>45580.503796296296</v>
      </c>
      <c r="O3528" s="2" t="s">
        <v>537</v>
      </c>
      <c r="Q3528" s="2" t="s">
        <v>66</v>
      </c>
      <c r="R3528" s="3">
        <v>45655.555787037039</v>
      </c>
      <c r="S3528" s="2" t="s">
        <v>3828</v>
      </c>
      <c r="T3528" s="2" t="s">
        <v>334</v>
      </c>
      <c r="U3528" s="2" t="s">
        <v>69</v>
      </c>
      <c r="V3528" s="2" t="s">
        <v>4101</v>
      </c>
      <c r="W3528" s="2" t="s">
        <v>400</v>
      </c>
      <c r="X3528" s="2" t="s">
        <v>401</v>
      </c>
      <c r="Y3528" s="2" t="s">
        <v>4079</v>
      </c>
      <c r="Z3528" s="2" t="s">
        <v>896</v>
      </c>
      <c r="AA3528" s="2">
        <v>9005</v>
      </c>
      <c r="AB3528" s="2" t="s">
        <v>176</v>
      </c>
      <c r="AE3528" s="3">
        <v>45655.556446759256</v>
      </c>
      <c r="AF3528" s="2" t="s">
        <v>342</v>
      </c>
      <c r="AH3528" s="2" t="s">
        <v>78</v>
      </c>
      <c r="AI3528" s="2" t="s">
        <v>363</v>
      </c>
      <c r="AJ3528" s="2" t="s">
        <v>364</v>
      </c>
      <c r="AK3528" s="2" t="s">
        <v>17350</v>
      </c>
      <c r="AL3528" s="2" t="s">
        <v>3828</v>
      </c>
      <c r="AM3528" s="3">
        <v>45655.556493055556</v>
      </c>
      <c r="AO3528" s="2" t="s">
        <v>3828</v>
      </c>
      <c r="AP3528" s="2">
        <v>5536950</v>
      </c>
      <c r="AQ3528" s="2" t="s">
        <v>81</v>
      </c>
      <c r="AR3528" s="3">
        <v>45656.519305555557</v>
      </c>
      <c r="AS3528" s="2" t="s">
        <v>82</v>
      </c>
      <c r="AT3528" s="3">
        <v>45655.5625</v>
      </c>
      <c r="AU3528" s="2" t="s">
        <v>104</v>
      </c>
      <c r="AV3528" s="2" t="s">
        <v>955</v>
      </c>
      <c r="AW3528" s="2" t="s">
        <v>956</v>
      </c>
      <c r="AX3528" s="2" t="s">
        <v>4321</v>
      </c>
      <c r="AZ3528" s="3">
        <v>45656.519305555557</v>
      </c>
      <c r="BB3528" s="2" t="s">
        <v>439</v>
      </c>
      <c r="BC3528" s="2" t="s">
        <v>440</v>
      </c>
      <c r="BD3528" s="2" t="s">
        <v>263</v>
      </c>
      <c r="BE3528" s="2" t="s">
        <v>624</v>
      </c>
      <c r="BF3528" s="2" t="s">
        <v>147</v>
      </c>
    </row>
    <row r="3529" spans="1:58" x14ac:dyDescent="0.35">
      <c r="A3529" s="2">
        <v>2949153</v>
      </c>
      <c r="B3529" s="2" t="s">
        <v>720</v>
      </c>
      <c r="C3529" s="2">
        <v>603981</v>
      </c>
      <c r="D3529" s="2">
        <v>338324517</v>
      </c>
      <c r="E3529" s="2" t="s">
        <v>59</v>
      </c>
      <c r="F3529" s="2" t="s">
        <v>60</v>
      </c>
      <c r="G3529" s="2" t="s">
        <v>3761</v>
      </c>
      <c r="H3529" s="2" t="s">
        <v>2229</v>
      </c>
      <c r="I3529" s="2">
        <v>776742599</v>
      </c>
      <c r="J3529" s="2" t="s">
        <v>186</v>
      </c>
      <c r="K3529" s="2">
        <v>12</v>
      </c>
      <c r="L3529" s="2" t="s">
        <v>63</v>
      </c>
      <c r="M3529" s="2" t="s">
        <v>64</v>
      </c>
      <c r="N3529" s="3">
        <v>43647</v>
      </c>
      <c r="O3529" s="2" t="s">
        <v>3129</v>
      </c>
      <c r="Q3529" s="2" t="s">
        <v>66</v>
      </c>
      <c r="R3529" s="3">
        <v>45655.555960648147</v>
      </c>
      <c r="S3529" s="2" t="s">
        <v>2440</v>
      </c>
      <c r="T3529" s="2" t="s">
        <v>68</v>
      </c>
      <c r="U3529" s="2" t="s">
        <v>69</v>
      </c>
      <c r="V3529" s="2" t="s">
        <v>17351</v>
      </c>
      <c r="Y3529" s="2" t="s">
        <v>17352</v>
      </c>
      <c r="Z3529" s="2" t="s">
        <v>777</v>
      </c>
      <c r="AA3529" s="2" t="s">
        <v>17353</v>
      </c>
      <c r="AB3529" s="2" t="s">
        <v>17353</v>
      </c>
      <c r="AC3529" s="2">
        <v>486</v>
      </c>
      <c r="AE3529" s="3">
        <v>45655.555972222224</v>
      </c>
      <c r="AF3529" s="2" t="s">
        <v>77</v>
      </c>
      <c r="AH3529" s="2" t="s">
        <v>78</v>
      </c>
      <c r="AI3529" s="2" t="s">
        <v>275</v>
      </c>
      <c r="AJ3529" s="2" t="s">
        <v>276</v>
      </c>
      <c r="AK3529" s="2" t="s">
        <v>17354</v>
      </c>
      <c r="AL3529" s="2" t="s">
        <v>2440</v>
      </c>
      <c r="AM3529" s="3">
        <v>45655.556006944447</v>
      </c>
      <c r="AN3529" s="2" t="s">
        <v>17354</v>
      </c>
      <c r="AP3529" s="2">
        <v>5536946</v>
      </c>
      <c r="AQ3529" s="2" t="s">
        <v>81</v>
      </c>
      <c r="AR3529" s="3">
        <v>45656.53429398148</v>
      </c>
      <c r="AS3529" s="2" t="s">
        <v>82</v>
      </c>
      <c r="AT3529" s="3">
        <v>45656.333333333336</v>
      </c>
      <c r="AU3529" s="2" t="s">
        <v>104</v>
      </c>
      <c r="AV3529" s="2" t="s">
        <v>781</v>
      </c>
      <c r="AW3529" s="2" t="s">
        <v>782</v>
      </c>
      <c r="AX3529" s="2" t="s">
        <v>12985</v>
      </c>
      <c r="AZ3529" s="3">
        <v>45656.53429398148</v>
      </c>
      <c r="BB3529" s="2" t="s">
        <v>280</v>
      </c>
      <c r="BC3529" s="2" t="s">
        <v>281</v>
      </c>
      <c r="BD3529" s="2" t="s">
        <v>282</v>
      </c>
      <c r="BE3529" s="2" t="s">
        <v>17355</v>
      </c>
      <c r="BF3529" s="2" t="s">
        <v>284</v>
      </c>
    </row>
    <row r="3530" spans="1:58" x14ac:dyDescent="0.35">
      <c r="A3530" s="2">
        <v>2949154</v>
      </c>
      <c r="B3530" s="2" t="s">
        <v>58</v>
      </c>
      <c r="C3530" s="2">
        <v>42794921</v>
      </c>
      <c r="D3530" s="2">
        <v>338342117</v>
      </c>
      <c r="E3530" s="2" t="s">
        <v>59</v>
      </c>
      <c r="F3530" s="2" t="s">
        <v>60</v>
      </c>
      <c r="G3530" s="2" t="s">
        <v>170</v>
      </c>
      <c r="H3530" s="2" t="s">
        <v>17356</v>
      </c>
      <c r="I3530" s="2">
        <v>774924379</v>
      </c>
      <c r="J3530" s="2" t="s">
        <v>17357</v>
      </c>
      <c r="K3530" s="2">
        <v>13</v>
      </c>
      <c r="L3530" s="2" t="s">
        <v>63</v>
      </c>
      <c r="M3530" s="2" t="s">
        <v>64</v>
      </c>
      <c r="N3530" s="3">
        <v>45366.565497685187</v>
      </c>
      <c r="O3530" s="2" t="s">
        <v>65</v>
      </c>
      <c r="Q3530" s="2" t="s">
        <v>66</v>
      </c>
      <c r="R3530" s="3">
        <v>45655.556701388887</v>
      </c>
      <c r="S3530" s="2" t="s">
        <v>9160</v>
      </c>
      <c r="T3530" s="2" t="s">
        <v>68</v>
      </c>
      <c r="U3530" s="2" t="s">
        <v>417</v>
      </c>
      <c r="V3530" s="2" t="s">
        <v>17358</v>
      </c>
      <c r="W3530" s="2" t="s">
        <v>288</v>
      </c>
      <c r="Y3530" s="2" t="s">
        <v>6456</v>
      </c>
      <c r="Z3530" s="2" t="s">
        <v>1370</v>
      </c>
      <c r="AA3530" s="2" t="s">
        <v>1371</v>
      </c>
      <c r="AB3530" s="2" t="s">
        <v>176</v>
      </c>
      <c r="AE3530" s="3">
        <v>45655.556712962964</v>
      </c>
      <c r="AF3530" s="2" t="s">
        <v>77</v>
      </c>
      <c r="AH3530" s="2" t="s">
        <v>78</v>
      </c>
      <c r="AI3530" s="2" t="s">
        <v>79</v>
      </c>
      <c r="AJ3530" s="2" t="s">
        <v>3683</v>
      </c>
      <c r="AK3530" s="2" t="s">
        <v>9162</v>
      </c>
      <c r="AL3530" s="2" t="s">
        <v>9160</v>
      </c>
      <c r="AM3530" s="3">
        <v>45655.556747685187</v>
      </c>
      <c r="AN3530" s="2" t="s">
        <v>9162</v>
      </c>
      <c r="AP3530" s="2">
        <v>5536951</v>
      </c>
      <c r="AQ3530" s="2" t="s">
        <v>81</v>
      </c>
      <c r="AR3530" s="3">
        <v>45656.439722222225</v>
      </c>
      <c r="AS3530" s="2" t="s">
        <v>82</v>
      </c>
      <c r="AT3530" s="3">
        <v>45656.333333333336</v>
      </c>
      <c r="AU3530" s="2" t="s">
        <v>104</v>
      </c>
      <c r="AV3530" s="2" t="s">
        <v>423</v>
      </c>
      <c r="AW3530" s="2" t="s">
        <v>424</v>
      </c>
      <c r="AX3530" s="2" t="s">
        <v>3139</v>
      </c>
      <c r="AZ3530" s="3">
        <v>45656.439722222225</v>
      </c>
      <c r="BB3530" s="2" t="s">
        <v>1937</v>
      </c>
      <c r="BC3530" s="2" t="s">
        <v>1938</v>
      </c>
      <c r="BD3530" s="2" t="s">
        <v>1939</v>
      </c>
      <c r="BE3530" s="2" t="s">
        <v>3223</v>
      </c>
      <c r="BF3530" s="2" t="s">
        <v>301</v>
      </c>
    </row>
    <row r="3531" spans="1:58" x14ac:dyDescent="0.35">
      <c r="A3531" s="2">
        <v>2949155</v>
      </c>
      <c r="B3531" s="2" t="s">
        <v>58</v>
      </c>
      <c r="C3531" s="2">
        <v>35976731</v>
      </c>
      <c r="D3531" s="2">
        <v>338641215</v>
      </c>
      <c r="E3531" s="2" t="s">
        <v>59</v>
      </c>
      <c r="F3531" s="2" t="s">
        <v>60</v>
      </c>
      <c r="G3531" s="2" t="s">
        <v>1921</v>
      </c>
      <c r="H3531" s="2" t="s">
        <v>3898</v>
      </c>
      <c r="I3531" s="2">
        <v>776542382</v>
      </c>
      <c r="J3531" s="2" t="s">
        <v>10003</v>
      </c>
      <c r="K3531" s="2">
        <v>20</v>
      </c>
      <c r="L3531" s="2" t="s">
        <v>357</v>
      </c>
      <c r="M3531" s="2" t="s">
        <v>358</v>
      </c>
      <c r="N3531" s="3">
        <v>45318.666678240741</v>
      </c>
      <c r="O3531" s="2" t="s">
        <v>537</v>
      </c>
      <c r="Q3531" s="2" t="s">
        <v>66</v>
      </c>
      <c r="R3531" s="3">
        <v>45655.55741898148</v>
      </c>
      <c r="S3531" s="2" t="s">
        <v>15117</v>
      </c>
      <c r="T3531" s="2" t="s">
        <v>334</v>
      </c>
      <c r="U3531" s="2" t="s">
        <v>880</v>
      </c>
      <c r="V3531" s="2" t="s">
        <v>451</v>
      </c>
      <c r="W3531" s="2" t="s">
        <v>71</v>
      </c>
      <c r="X3531" s="2" t="s">
        <v>650</v>
      </c>
      <c r="Y3531" s="2" t="s">
        <v>1019</v>
      </c>
      <c r="Z3531" s="2" t="s">
        <v>433</v>
      </c>
      <c r="AA3531" s="2" t="s">
        <v>17359</v>
      </c>
      <c r="AB3531" s="2" t="s">
        <v>176</v>
      </c>
      <c r="AE3531" s="3">
        <v>45656.405115740738</v>
      </c>
      <c r="AF3531" s="2" t="s">
        <v>543</v>
      </c>
      <c r="AG3531" s="2">
        <v>48</v>
      </c>
      <c r="AH3531" s="2" t="s">
        <v>78</v>
      </c>
      <c r="AI3531" s="2" t="s">
        <v>58</v>
      </c>
      <c r="AJ3531" s="2" t="s">
        <v>101</v>
      </c>
      <c r="AK3531" s="2" t="s">
        <v>17360</v>
      </c>
      <c r="AL3531" s="2" t="s">
        <v>442</v>
      </c>
      <c r="AM3531" s="3">
        <v>45656.40519675926</v>
      </c>
      <c r="AN3531" s="2" t="s">
        <v>17360</v>
      </c>
      <c r="AO3531" s="2" t="s">
        <v>442</v>
      </c>
      <c r="AP3531" s="2">
        <v>5539312</v>
      </c>
      <c r="AQ3531" s="2" t="s">
        <v>81</v>
      </c>
      <c r="AR3531" s="3">
        <v>45657.662557870368</v>
      </c>
      <c r="AS3531" s="2" t="s">
        <v>82</v>
      </c>
      <c r="AT3531" s="3">
        <v>45656.333333333336</v>
      </c>
      <c r="AU3531" s="2" t="s">
        <v>104</v>
      </c>
      <c r="AV3531" s="2" t="s">
        <v>1134</v>
      </c>
      <c r="AW3531" s="2" t="s">
        <v>1135</v>
      </c>
      <c r="AX3531" s="2" t="s">
        <v>1136</v>
      </c>
      <c r="AY3531" s="3">
        <v>45658.405115740738</v>
      </c>
      <c r="AZ3531" s="3">
        <v>45657.662557870368</v>
      </c>
      <c r="BA3531" s="2" t="s">
        <v>460</v>
      </c>
      <c r="BB3531" s="2" t="s">
        <v>557</v>
      </c>
      <c r="BC3531" s="2" t="s">
        <v>558</v>
      </c>
      <c r="BD3531" s="2" t="s">
        <v>181</v>
      </c>
      <c r="BE3531" s="2" t="s">
        <v>1260</v>
      </c>
      <c r="BF3531" s="2" t="s">
        <v>1901</v>
      </c>
    </row>
    <row r="3532" spans="1:58" x14ac:dyDescent="0.35">
      <c r="A3532" s="2">
        <v>2949156</v>
      </c>
      <c r="B3532" s="2" t="s">
        <v>58</v>
      </c>
      <c r="C3532" s="2">
        <v>42769151</v>
      </c>
      <c r="D3532" s="2">
        <v>338037720</v>
      </c>
      <c r="E3532" s="2" t="s">
        <v>59</v>
      </c>
      <c r="F3532" s="2" t="s">
        <v>60</v>
      </c>
      <c r="G3532" s="2" t="s">
        <v>590</v>
      </c>
      <c r="H3532" s="2" t="s">
        <v>17361</v>
      </c>
      <c r="I3532" s="2">
        <v>775420869</v>
      </c>
      <c r="J3532" s="2" t="s">
        <v>17362</v>
      </c>
      <c r="K3532" s="2">
        <v>12</v>
      </c>
      <c r="L3532" s="2" t="s">
        <v>63</v>
      </c>
      <c r="M3532" s="2" t="s">
        <v>64</v>
      </c>
      <c r="N3532" s="3">
        <v>45363.499062499999</v>
      </c>
      <c r="O3532" s="2" t="s">
        <v>65</v>
      </c>
      <c r="Q3532" s="2" t="s">
        <v>66</v>
      </c>
      <c r="R3532" s="3">
        <v>45655.557870370372</v>
      </c>
      <c r="S3532" s="2" t="s">
        <v>725</v>
      </c>
      <c r="T3532" s="2" t="s">
        <v>156</v>
      </c>
      <c r="U3532" s="2" t="s">
        <v>69</v>
      </c>
      <c r="V3532" s="2" t="s">
        <v>17363</v>
      </c>
      <c r="W3532" s="2" t="s">
        <v>136</v>
      </c>
      <c r="X3532" s="2" t="s">
        <v>137</v>
      </c>
      <c r="Y3532" s="2" t="s">
        <v>4271</v>
      </c>
      <c r="Z3532" s="2" t="s">
        <v>991</v>
      </c>
      <c r="AA3532" s="2" t="s">
        <v>17364</v>
      </c>
      <c r="AB3532" s="2" t="s">
        <v>17365</v>
      </c>
      <c r="AE3532" s="3">
        <v>45655.557881944442</v>
      </c>
      <c r="AF3532" s="2" t="s">
        <v>77</v>
      </c>
      <c r="AH3532" s="2" t="s">
        <v>142</v>
      </c>
      <c r="AI3532" s="2" t="s">
        <v>79</v>
      </c>
      <c r="AJ3532" s="2" t="s">
        <v>80</v>
      </c>
      <c r="AK3532" s="2" t="s">
        <v>17366</v>
      </c>
      <c r="AL3532" s="2" t="s">
        <v>725</v>
      </c>
      <c r="AM3532" s="3">
        <v>45655.557916666665</v>
      </c>
      <c r="AN3532" s="2" t="s">
        <v>17366</v>
      </c>
      <c r="AP3532" s="2">
        <v>5536954</v>
      </c>
      <c r="AQ3532" s="2" t="s">
        <v>81</v>
      </c>
      <c r="AR3532" s="3">
        <v>45656.799305555556</v>
      </c>
      <c r="AS3532" s="2" t="s">
        <v>82</v>
      </c>
      <c r="AT3532" s="3">
        <v>45656.333333333336</v>
      </c>
      <c r="AU3532" s="2" t="s">
        <v>104</v>
      </c>
      <c r="AV3532" s="2" t="s">
        <v>163</v>
      </c>
      <c r="AW3532" s="2" t="s">
        <v>164</v>
      </c>
      <c r="AX3532" s="2" t="s">
        <v>2099</v>
      </c>
      <c r="AZ3532" s="3">
        <v>45656.799305555556</v>
      </c>
      <c r="BB3532" s="2" t="s">
        <v>408</v>
      </c>
      <c r="BC3532" s="2" t="s">
        <v>409</v>
      </c>
      <c r="BD3532" s="2" t="s">
        <v>410</v>
      </c>
      <c r="BE3532" s="2" t="s">
        <v>899</v>
      </c>
      <c r="BF3532" s="2" t="s">
        <v>412</v>
      </c>
    </row>
    <row r="3533" spans="1:58" x14ac:dyDescent="0.35">
      <c r="A3533" s="2">
        <v>2949157</v>
      </c>
      <c r="B3533" s="2" t="s">
        <v>58</v>
      </c>
      <c r="C3533" s="2">
        <v>35559471</v>
      </c>
      <c r="D3533" s="2">
        <v>339512977</v>
      </c>
      <c r="E3533" s="2" t="s">
        <v>59</v>
      </c>
      <c r="F3533" s="2" t="s">
        <v>60</v>
      </c>
      <c r="G3533" s="2" t="s">
        <v>132</v>
      </c>
      <c r="H3533" s="2" t="s">
        <v>17367</v>
      </c>
      <c r="I3533" s="2">
        <v>775346377</v>
      </c>
      <c r="J3533" s="2" t="s">
        <v>9254</v>
      </c>
      <c r="K3533" s="2">
        <v>14</v>
      </c>
      <c r="L3533" s="2" t="s">
        <v>63</v>
      </c>
      <c r="M3533" s="2" t="s">
        <v>64</v>
      </c>
      <c r="N3533" s="3">
        <v>44968.500011574077</v>
      </c>
      <c r="O3533" s="2" t="s">
        <v>65</v>
      </c>
      <c r="Q3533" s="2" t="s">
        <v>66</v>
      </c>
      <c r="R3533" s="3">
        <v>45655.558252314811</v>
      </c>
      <c r="S3533" s="2" t="s">
        <v>13583</v>
      </c>
      <c r="T3533" s="2" t="s">
        <v>68</v>
      </c>
      <c r="U3533" s="2" t="s">
        <v>69</v>
      </c>
      <c r="V3533" s="2" t="s">
        <v>17368</v>
      </c>
      <c r="W3533" s="2" t="s">
        <v>233</v>
      </c>
      <c r="X3533" s="2" t="s">
        <v>233</v>
      </c>
      <c r="Y3533" s="2" t="s">
        <v>1865</v>
      </c>
      <c r="Z3533" s="2" t="s">
        <v>567</v>
      </c>
      <c r="AA3533" s="2" t="s">
        <v>582</v>
      </c>
      <c r="AB3533" s="2" t="s">
        <v>176</v>
      </c>
      <c r="AC3533" s="2">
        <v>775346377</v>
      </c>
      <c r="AE3533" s="3">
        <v>45655.558275462965</v>
      </c>
      <c r="AF3533" s="2" t="s">
        <v>77</v>
      </c>
      <c r="AH3533" s="2" t="s">
        <v>142</v>
      </c>
      <c r="AI3533" s="2" t="s">
        <v>58</v>
      </c>
      <c r="AJ3533" s="2" t="s">
        <v>123</v>
      </c>
      <c r="AK3533" s="2">
        <v>775346377</v>
      </c>
      <c r="AL3533" s="2" t="s">
        <v>13583</v>
      </c>
      <c r="AM3533" s="3">
        <v>45656.529027777775</v>
      </c>
      <c r="AN3533" s="2" t="s">
        <v>16852</v>
      </c>
      <c r="AO3533" s="2" t="s">
        <v>1093</v>
      </c>
      <c r="AP3533" s="2">
        <v>5540467</v>
      </c>
      <c r="AQ3533" s="2" t="s">
        <v>81</v>
      </c>
      <c r="AR3533" s="3">
        <v>45656.552800925929</v>
      </c>
      <c r="AS3533" s="2" t="s">
        <v>82</v>
      </c>
      <c r="AT3533" s="3">
        <v>45656.333333333336</v>
      </c>
      <c r="AU3533" s="2" t="s">
        <v>83</v>
      </c>
      <c r="AV3533" s="2" t="s">
        <v>1806</v>
      </c>
      <c r="AW3533" s="2" t="s">
        <v>1806</v>
      </c>
      <c r="AX3533" s="2" t="s">
        <v>2121</v>
      </c>
      <c r="AZ3533" s="3">
        <v>45656.552800925929</v>
      </c>
      <c r="BB3533" s="2" t="s">
        <v>981</v>
      </c>
      <c r="BC3533" s="2" t="s">
        <v>982</v>
      </c>
      <c r="BD3533" s="2" t="s">
        <v>983</v>
      </c>
      <c r="BE3533" s="2" t="s">
        <v>16853</v>
      </c>
      <c r="BF3533" s="2" t="s">
        <v>1809</v>
      </c>
    </row>
    <row r="3534" spans="1:58" x14ac:dyDescent="0.35">
      <c r="A3534" s="2">
        <v>2949158</v>
      </c>
      <c r="B3534" s="2" t="s">
        <v>58</v>
      </c>
      <c r="C3534" s="2">
        <v>37409371</v>
      </c>
      <c r="D3534" s="2">
        <v>338947368</v>
      </c>
      <c r="E3534" s="2" t="s">
        <v>59</v>
      </c>
      <c r="F3534" s="2" t="s">
        <v>60</v>
      </c>
      <c r="G3534" s="2" t="s">
        <v>152</v>
      </c>
      <c r="H3534" s="2" t="s">
        <v>5200</v>
      </c>
      <c r="I3534" s="2">
        <v>783139272</v>
      </c>
      <c r="J3534" s="2" t="s">
        <v>10248</v>
      </c>
      <c r="K3534" s="2">
        <v>13</v>
      </c>
      <c r="L3534" s="2" t="s">
        <v>63</v>
      </c>
      <c r="M3534" s="2" t="s">
        <v>64</v>
      </c>
      <c r="N3534" s="3">
        <v>45136.448333333334</v>
      </c>
      <c r="O3534" s="2" t="s">
        <v>65</v>
      </c>
      <c r="Q3534" s="2" t="s">
        <v>66</v>
      </c>
      <c r="R3534" s="3">
        <v>45655.560219907406</v>
      </c>
      <c r="S3534" s="2" t="s">
        <v>16457</v>
      </c>
      <c r="T3534" s="2" t="s">
        <v>68</v>
      </c>
      <c r="U3534" s="2" t="s">
        <v>470</v>
      </c>
      <c r="V3534" s="2" t="s">
        <v>17369</v>
      </c>
      <c r="W3534" s="2" t="s">
        <v>118</v>
      </c>
      <c r="X3534" s="2" t="s">
        <v>119</v>
      </c>
      <c r="Y3534" s="2" t="s">
        <v>17370</v>
      </c>
      <c r="Z3534" s="2" t="s">
        <v>121</v>
      </c>
      <c r="AA3534" s="2" t="s">
        <v>121</v>
      </c>
      <c r="AB3534" s="2" t="s">
        <v>121</v>
      </c>
      <c r="AE3534" s="3">
        <v>45655.560231481482</v>
      </c>
      <c r="AF3534" s="2" t="s">
        <v>77</v>
      </c>
      <c r="AH3534" s="2" t="s">
        <v>142</v>
      </c>
      <c r="AI3534" s="2" t="s">
        <v>79</v>
      </c>
      <c r="AJ3534" s="2" t="s">
        <v>191</v>
      </c>
      <c r="AK3534" s="2" t="s">
        <v>17371</v>
      </c>
      <c r="AL3534" s="2" t="s">
        <v>16457</v>
      </c>
      <c r="AM3534" s="3">
        <v>45655.560266203705</v>
      </c>
      <c r="AN3534" s="2" t="s">
        <v>17371</v>
      </c>
      <c r="AP3534" s="2">
        <v>5536959</v>
      </c>
      <c r="AQ3534" s="2" t="s">
        <v>81</v>
      </c>
      <c r="AR3534" s="3">
        <v>45656.529502314814</v>
      </c>
      <c r="AS3534" s="2" t="s">
        <v>82</v>
      </c>
      <c r="AT3534" s="3">
        <v>45656.333333333336</v>
      </c>
      <c r="AU3534" s="2" t="s">
        <v>104</v>
      </c>
      <c r="AV3534" s="2" t="s">
        <v>125</v>
      </c>
      <c r="AW3534" s="2" t="s">
        <v>126</v>
      </c>
      <c r="AX3534" s="2" t="s">
        <v>2110</v>
      </c>
      <c r="AZ3534" s="3">
        <v>45656.529502314814</v>
      </c>
      <c r="BB3534" s="2" t="s">
        <v>2333</v>
      </c>
      <c r="BC3534" s="2" t="s">
        <v>2334</v>
      </c>
      <c r="BD3534" s="2" t="s">
        <v>2335</v>
      </c>
      <c r="BE3534" s="2" t="s">
        <v>17372</v>
      </c>
      <c r="BF3534" s="2" t="s">
        <v>91</v>
      </c>
    </row>
    <row r="3535" spans="1:58" x14ac:dyDescent="0.35">
      <c r="A3535" s="2">
        <v>2949159</v>
      </c>
      <c r="B3535" s="2" t="s">
        <v>58</v>
      </c>
      <c r="C3535" s="2">
        <v>42892441</v>
      </c>
      <c r="D3535" s="2">
        <v>338040643</v>
      </c>
      <c r="E3535" s="2" t="s">
        <v>59</v>
      </c>
      <c r="F3535" s="2" t="s">
        <v>60</v>
      </c>
      <c r="G3535" s="2" t="s">
        <v>132</v>
      </c>
      <c r="H3535" s="2" t="s">
        <v>1396</v>
      </c>
      <c r="I3535" s="2">
        <v>785407022</v>
      </c>
      <c r="J3535" s="2" t="s">
        <v>134</v>
      </c>
      <c r="K3535" s="2">
        <v>13</v>
      </c>
      <c r="L3535" s="2" t="s">
        <v>63</v>
      </c>
      <c r="M3535" s="2" t="s">
        <v>64</v>
      </c>
      <c r="N3535" s="3">
        <v>45380.50712962963</v>
      </c>
      <c r="O3535" s="2" t="s">
        <v>65</v>
      </c>
      <c r="Q3535" s="2" t="s">
        <v>66</v>
      </c>
      <c r="R3535" s="3">
        <v>45655.561168981483</v>
      </c>
      <c r="S3535" s="2" t="s">
        <v>9098</v>
      </c>
      <c r="T3535" s="2" t="s">
        <v>703</v>
      </c>
      <c r="U3535" s="2" t="s">
        <v>880</v>
      </c>
      <c r="V3535" s="2" t="s">
        <v>17373</v>
      </c>
      <c r="W3535" s="2" t="s">
        <v>400</v>
      </c>
      <c r="X3535" s="2" t="s">
        <v>401</v>
      </c>
      <c r="Y3535" s="2" t="s">
        <v>9001</v>
      </c>
      <c r="Z3535" s="2" t="s">
        <v>896</v>
      </c>
      <c r="AA3535" s="2" t="s">
        <v>9002</v>
      </c>
      <c r="AB3535" s="2" t="s">
        <v>176</v>
      </c>
      <c r="AE3535" s="3">
        <v>45655.561180555553</v>
      </c>
      <c r="AF3535" s="2" t="s">
        <v>77</v>
      </c>
      <c r="AH3535" s="2" t="s">
        <v>78</v>
      </c>
      <c r="AI3535" s="2" t="s">
        <v>79</v>
      </c>
      <c r="AJ3535" s="2" t="s">
        <v>80</v>
      </c>
      <c r="AK3535" s="2" t="s">
        <v>17374</v>
      </c>
      <c r="AL3535" s="2" t="s">
        <v>9098</v>
      </c>
      <c r="AM3535" s="3">
        <v>45655.561215277776</v>
      </c>
      <c r="AN3535" s="2" t="s">
        <v>17374</v>
      </c>
      <c r="AP3535" s="2">
        <v>5536960</v>
      </c>
      <c r="AQ3535" s="2" t="s">
        <v>81</v>
      </c>
      <c r="AR3535" s="3">
        <v>45656.690752314818</v>
      </c>
      <c r="AS3535" s="2" t="s">
        <v>82</v>
      </c>
      <c r="AT3535" s="3">
        <v>45656.333333333336</v>
      </c>
      <c r="AU3535" s="2" t="s">
        <v>104</v>
      </c>
      <c r="AV3535" s="2" t="s">
        <v>955</v>
      </c>
      <c r="AW3535" s="2" t="s">
        <v>956</v>
      </c>
      <c r="AX3535" s="2" t="s">
        <v>5877</v>
      </c>
      <c r="AZ3535" s="3">
        <v>45656.690752314818</v>
      </c>
      <c r="BB3535" s="2" t="s">
        <v>488</v>
      </c>
      <c r="BC3535" s="2" t="s">
        <v>489</v>
      </c>
      <c r="BD3535" s="2" t="s">
        <v>490</v>
      </c>
      <c r="BE3535" s="2" t="s">
        <v>17375</v>
      </c>
      <c r="BF3535" s="2" t="s">
        <v>492</v>
      </c>
    </row>
    <row r="3536" spans="1:58" x14ac:dyDescent="0.35">
      <c r="A3536" s="2">
        <v>2949160</v>
      </c>
      <c r="B3536" s="2" t="s">
        <v>58</v>
      </c>
      <c r="C3536" s="2">
        <v>215161</v>
      </c>
      <c r="D3536" s="2">
        <v>338228572</v>
      </c>
      <c r="E3536" s="2" t="s">
        <v>59</v>
      </c>
      <c r="F3536" s="2" t="s">
        <v>60</v>
      </c>
      <c r="G3536" s="2" t="s">
        <v>17376</v>
      </c>
      <c r="I3536" s="2">
        <v>774567366</v>
      </c>
      <c r="J3536" s="2" t="s">
        <v>17377</v>
      </c>
      <c r="K3536" s="2">
        <v>12</v>
      </c>
      <c r="L3536" s="2" t="s">
        <v>63</v>
      </c>
      <c r="M3536" s="2" t="s">
        <v>64</v>
      </c>
      <c r="N3536" s="3">
        <v>43709</v>
      </c>
      <c r="O3536" s="2" t="s">
        <v>95</v>
      </c>
      <c r="Q3536" s="2" t="s">
        <v>66</v>
      </c>
      <c r="R3536" s="3">
        <v>45655.561909722222</v>
      </c>
      <c r="S3536" s="2" t="s">
        <v>5004</v>
      </c>
      <c r="T3536" s="2" t="s">
        <v>156</v>
      </c>
      <c r="U3536" s="2" t="s">
        <v>481</v>
      </c>
      <c r="V3536" s="2" t="s">
        <v>17378</v>
      </c>
      <c r="W3536" s="2" t="s">
        <v>288</v>
      </c>
      <c r="X3536" s="2" t="s">
        <v>289</v>
      </c>
      <c r="Y3536" s="2" t="s">
        <v>17379</v>
      </c>
      <c r="Z3536" s="2" t="s">
        <v>1617</v>
      </c>
      <c r="AA3536" s="2" t="s">
        <v>1617</v>
      </c>
      <c r="AB3536" s="2" t="s">
        <v>17380</v>
      </c>
      <c r="AE3536" s="3">
        <v>45655.561921296299</v>
      </c>
      <c r="AF3536" s="2" t="s">
        <v>77</v>
      </c>
      <c r="AH3536" s="2" t="s">
        <v>78</v>
      </c>
      <c r="AI3536" s="2" t="s">
        <v>79</v>
      </c>
      <c r="AJ3536" s="2" t="s">
        <v>191</v>
      </c>
      <c r="AK3536" s="2" t="s">
        <v>17381</v>
      </c>
      <c r="AL3536" s="2" t="s">
        <v>5004</v>
      </c>
      <c r="AM3536" s="3">
        <v>45655.561956018515</v>
      </c>
      <c r="AN3536" s="2" t="s">
        <v>17381</v>
      </c>
      <c r="AP3536" s="2">
        <v>5536965</v>
      </c>
      <c r="AQ3536" s="2" t="s">
        <v>81</v>
      </c>
      <c r="AR3536" s="3">
        <v>45656.468773148146</v>
      </c>
      <c r="AS3536" s="2" t="s">
        <v>82</v>
      </c>
      <c r="AT3536" s="3">
        <v>45656.333333333336</v>
      </c>
      <c r="AU3536" s="2" t="s">
        <v>104</v>
      </c>
      <c r="AV3536" s="2" t="s">
        <v>682</v>
      </c>
      <c r="AW3536" s="2" t="s">
        <v>683</v>
      </c>
      <c r="AX3536" s="2" t="s">
        <v>3393</v>
      </c>
      <c r="AZ3536" s="3">
        <v>45656.468773148146</v>
      </c>
      <c r="BB3536" s="2" t="s">
        <v>2219</v>
      </c>
      <c r="BC3536" s="2" t="s">
        <v>696</v>
      </c>
      <c r="BD3536" s="2" t="s">
        <v>89</v>
      </c>
      <c r="BE3536" s="2" t="s">
        <v>17382</v>
      </c>
      <c r="BF3536" s="2" t="s">
        <v>2337</v>
      </c>
    </row>
    <row r="3537" spans="1:58" x14ac:dyDescent="0.35">
      <c r="A3537" s="2">
        <v>2949162</v>
      </c>
      <c r="B3537" s="2" t="s">
        <v>58</v>
      </c>
      <c r="C3537" s="2">
        <v>36305161</v>
      </c>
      <c r="D3537" s="2">
        <v>338377096</v>
      </c>
      <c r="E3537" s="2" t="s">
        <v>59</v>
      </c>
      <c r="F3537" s="2" t="s">
        <v>60</v>
      </c>
      <c r="G3537" s="2" t="s">
        <v>170</v>
      </c>
      <c r="H3537" s="2" t="s">
        <v>17383</v>
      </c>
      <c r="I3537" s="2" t="s">
        <v>17384</v>
      </c>
      <c r="J3537" s="2" t="s">
        <v>8145</v>
      </c>
      <c r="K3537" s="2">
        <v>13</v>
      </c>
      <c r="L3537" s="2" t="s">
        <v>305</v>
      </c>
      <c r="M3537" s="2" t="s">
        <v>64</v>
      </c>
      <c r="N3537" s="3">
        <v>44985.75</v>
      </c>
      <c r="O3537" s="2" t="s">
        <v>65</v>
      </c>
      <c r="Q3537" s="2" t="s">
        <v>66</v>
      </c>
      <c r="R3537" s="3">
        <v>45655.562974537039</v>
      </c>
      <c r="S3537" s="2" t="s">
        <v>1399</v>
      </c>
      <c r="T3537" s="2" t="s">
        <v>156</v>
      </c>
      <c r="U3537" s="2" t="s">
        <v>69</v>
      </c>
      <c r="V3537" s="2" t="s">
        <v>17385</v>
      </c>
      <c r="W3537" s="2" t="s">
        <v>118</v>
      </c>
      <c r="X3537" s="2" t="s">
        <v>119</v>
      </c>
      <c r="Y3537" s="2" t="s">
        <v>3472</v>
      </c>
      <c r="Z3537" s="2" t="s">
        <v>121</v>
      </c>
      <c r="AA3537" s="2" t="s">
        <v>121</v>
      </c>
      <c r="AB3537" s="2" t="s">
        <v>176</v>
      </c>
      <c r="AE3537" s="3">
        <v>45655.562986111108</v>
      </c>
      <c r="AF3537" s="2" t="s">
        <v>77</v>
      </c>
      <c r="AH3537" s="2" t="s">
        <v>142</v>
      </c>
      <c r="AI3537" s="2" t="s">
        <v>79</v>
      </c>
      <c r="AJ3537" s="2" t="s">
        <v>123</v>
      </c>
      <c r="AK3537" s="2" t="s">
        <v>17386</v>
      </c>
      <c r="AL3537" s="2" t="s">
        <v>1399</v>
      </c>
      <c r="AM3537" s="3">
        <v>45655.563043981485</v>
      </c>
      <c r="AN3537" s="2" t="s">
        <v>17386</v>
      </c>
      <c r="AP3537" s="2">
        <v>5536967</v>
      </c>
      <c r="AQ3537" s="2" t="s">
        <v>81</v>
      </c>
      <c r="AR3537" s="3">
        <v>45656.524456018517</v>
      </c>
      <c r="AS3537" s="2" t="s">
        <v>82</v>
      </c>
      <c r="AT3537" s="3">
        <v>45656.333333333336</v>
      </c>
      <c r="AU3537" s="2" t="s">
        <v>104</v>
      </c>
      <c r="AV3537" s="2" t="s">
        <v>125</v>
      </c>
      <c r="AW3537" s="2" t="s">
        <v>126</v>
      </c>
      <c r="AX3537" s="2" t="s">
        <v>2110</v>
      </c>
      <c r="AZ3537" s="3">
        <v>45656.524456018517</v>
      </c>
      <c r="BB3537" s="2" t="s">
        <v>179</v>
      </c>
      <c r="BC3537" s="2" t="s">
        <v>180</v>
      </c>
      <c r="BD3537" s="2" t="s">
        <v>181</v>
      </c>
      <c r="BE3537" s="2" t="s">
        <v>3575</v>
      </c>
      <c r="BF3537" s="2" t="s">
        <v>91</v>
      </c>
    </row>
    <row r="3538" spans="1:58" x14ac:dyDescent="0.35">
      <c r="A3538" s="2">
        <v>2949163</v>
      </c>
      <c r="B3538" s="2" t="s">
        <v>58</v>
      </c>
      <c r="C3538" s="2">
        <v>36180141</v>
      </c>
      <c r="D3538" s="2">
        <v>338671326</v>
      </c>
      <c r="E3538" s="2" t="s">
        <v>59</v>
      </c>
      <c r="F3538" s="2" t="s">
        <v>60</v>
      </c>
      <c r="G3538" s="2" t="s">
        <v>17387</v>
      </c>
      <c r="H3538" s="2" t="s">
        <v>1941</v>
      </c>
      <c r="I3538" s="2" t="s">
        <v>17388</v>
      </c>
      <c r="J3538" s="2" t="s">
        <v>17389</v>
      </c>
      <c r="K3538" s="2">
        <v>12</v>
      </c>
      <c r="L3538" s="2" t="s">
        <v>63</v>
      </c>
      <c r="M3538" s="2" t="s">
        <v>64</v>
      </c>
      <c r="N3538" s="3">
        <v>43935.666666666664</v>
      </c>
      <c r="O3538" s="2" t="s">
        <v>95</v>
      </c>
      <c r="Q3538" s="2" t="s">
        <v>66</v>
      </c>
      <c r="R3538" s="3">
        <v>45655.563414351855</v>
      </c>
      <c r="S3538" s="2" t="s">
        <v>4523</v>
      </c>
      <c r="T3538" s="2" t="s">
        <v>156</v>
      </c>
      <c r="U3538" s="2" t="s">
        <v>374</v>
      </c>
      <c r="V3538" s="2" t="s">
        <v>17390</v>
      </c>
      <c r="W3538" s="2" t="s">
        <v>71</v>
      </c>
      <c r="X3538" s="2" t="s">
        <v>431</v>
      </c>
      <c r="Y3538" s="2" t="s">
        <v>3030</v>
      </c>
      <c r="Z3538" s="2" t="s">
        <v>777</v>
      </c>
      <c r="AA3538" s="2" t="s">
        <v>2941</v>
      </c>
      <c r="AB3538" s="2" t="s">
        <v>176</v>
      </c>
      <c r="AE3538" s="3">
        <v>45655.563414351855</v>
      </c>
      <c r="AF3538" s="2" t="s">
        <v>77</v>
      </c>
      <c r="AH3538" s="2" t="s">
        <v>142</v>
      </c>
      <c r="AI3538" s="2" t="s">
        <v>79</v>
      </c>
      <c r="AJ3538" s="2" t="s">
        <v>379</v>
      </c>
      <c r="AK3538" s="2" t="s">
        <v>17391</v>
      </c>
      <c r="AL3538" s="2" t="s">
        <v>4523</v>
      </c>
      <c r="AM3538" s="3">
        <v>45655.563449074078</v>
      </c>
      <c r="AN3538" s="2" t="s">
        <v>17391</v>
      </c>
      <c r="AP3538" s="2">
        <v>5536968</v>
      </c>
      <c r="AQ3538" s="2" t="s">
        <v>81</v>
      </c>
      <c r="AR3538" s="3">
        <v>45656.629467592589</v>
      </c>
      <c r="AS3538" s="2" t="s">
        <v>82</v>
      </c>
      <c r="AT3538" s="3">
        <v>45656.333333333336</v>
      </c>
      <c r="AU3538" s="2" t="s">
        <v>104</v>
      </c>
      <c r="AV3538" s="2" t="s">
        <v>436</v>
      </c>
      <c r="AW3538" s="2" t="s">
        <v>437</v>
      </c>
      <c r="AX3538" s="2" t="s">
        <v>545</v>
      </c>
      <c r="AZ3538" s="3">
        <v>45656.629467592589</v>
      </c>
      <c r="BB3538" s="2" t="s">
        <v>695</v>
      </c>
      <c r="BC3538" s="2" t="s">
        <v>696</v>
      </c>
      <c r="BD3538" s="2" t="s">
        <v>89</v>
      </c>
      <c r="BE3538" s="2" t="s">
        <v>17392</v>
      </c>
      <c r="BF3538" s="2" t="s">
        <v>576</v>
      </c>
    </row>
    <row r="3539" spans="1:58" x14ac:dyDescent="0.35">
      <c r="A3539" s="2">
        <v>2949164</v>
      </c>
      <c r="B3539" s="2" t="s">
        <v>58</v>
      </c>
      <c r="C3539" s="2">
        <v>875771</v>
      </c>
      <c r="D3539" s="2">
        <v>338372067</v>
      </c>
      <c r="E3539" s="2" t="s">
        <v>59</v>
      </c>
      <c r="F3539" s="2" t="s">
        <v>60</v>
      </c>
      <c r="G3539" s="2" t="s">
        <v>2777</v>
      </c>
      <c r="H3539" s="2" t="s">
        <v>1082</v>
      </c>
      <c r="I3539" s="2">
        <v>774610351</v>
      </c>
      <c r="J3539" s="2" t="s">
        <v>17393</v>
      </c>
      <c r="K3539" s="2">
        <v>13</v>
      </c>
      <c r="L3539" s="2" t="s">
        <v>63</v>
      </c>
      <c r="M3539" s="2" t="s">
        <v>64</v>
      </c>
      <c r="N3539" s="3">
        <v>45069.416678240741</v>
      </c>
      <c r="O3539" s="2" t="s">
        <v>187</v>
      </c>
      <c r="Q3539" s="2" t="s">
        <v>66</v>
      </c>
      <c r="R3539" s="3">
        <v>45655.563425925924</v>
      </c>
      <c r="S3539" s="2" t="s">
        <v>3517</v>
      </c>
      <c r="T3539" s="2" t="s">
        <v>843</v>
      </c>
      <c r="U3539" s="2" t="s">
        <v>844</v>
      </c>
      <c r="V3539" s="2" t="s">
        <v>844</v>
      </c>
      <c r="W3539" s="2" t="s">
        <v>118</v>
      </c>
      <c r="X3539" s="2" t="s">
        <v>271</v>
      </c>
      <c r="Y3539" s="2" t="s">
        <v>2079</v>
      </c>
      <c r="Z3539" s="2" t="s">
        <v>273</v>
      </c>
      <c r="AA3539" s="2" t="s">
        <v>5776</v>
      </c>
      <c r="AB3539" s="2" t="s">
        <v>5776</v>
      </c>
      <c r="AC3539" s="2">
        <v>840</v>
      </c>
      <c r="AE3539" s="3">
        <v>45655.568541666667</v>
      </c>
      <c r="AF3539" s="2" t="s">
        <v>77</v>
      </c>
      <c r="AH3539" s="2" t="s">
        <v>78</v>
      </c>
      <c r="AI3539" s="2" t="s">
        <v>79</v>
      </c>
      <c r="AJ3539" s="2" t="s">
        <v>516</v>
      </c>
      <c r="AK3539" s="2" t="s">
        <v>17394</v>
      </c>
      <c r="AL3539" s="2" t="s">
        <v>3517</v>
      </c>
      <c r="AM3539" s="3">
        <v>45655.568611111114</v>
      </c>
      <c r="AO3539" s="2" t="s">
        <v>3517</v>
      </c>
      <c r="AP3539" s="2">
        <v>5536976</v>
      </c>
      <c r="AQ3539" s="2" t="s">
        <v>81</v>
      </c>
      <c r="AR3539" s="3">
        <v>45656.629386574074</v>
      </c>
      <c r="AS3539" s="2" t="s">
        <v>82</v>
      </c>
      <c r="AT3539" s="3">
        <v>45655.333333333336</v>
      </c>
      <c r="AU3539" s="2" t="s">
        <v>83</v>
      </c>
      <c r="AV3539" s="2" t="s">
        <v>277</v>
      </c>
      <c r="AW3539" s="2" t="s">
        <v>278</v>
      </c>
      <c r="AX3539" s="2" t="s">
        <v>2403</v>
      </c>
      <c r="AZ3539" s="3">
        <v>45656.629386574074</v>
      </c>
      <c r="BB3539" s="2" t="s">
        <v>2219</v>
      </c>
      <c r="BC3539" s="2" t="s">
        <v>696</v>
      </c>
      <c r="BD3539" s="2" t="s">
        <v>89</v>
      </c>
      <c r="BE3539" s="2" t="s">
        <v>7533</v>
      </c>
      <c r="BF3539" s="2" t="s">
        <v>802</v>
      </c>
    </row>
    <row r="3540" spans="1:58" x14ac:dyDescent="0.35">
      <c r="A3540" s="2">
        <v>2949165</v>
      </c>
      <c r="B3540" s="2" t="s">
        <v>58</v>
      </c>
      <c r="C3540" s="2">
        <v>44698961</v>
      </c>
      <c r="D3540" s="2">
        <v>339048159</v>
      </c>
      <c r="E3540" s="2" t="s">
        <v>59</v>
      </c>
      <c r="F3540" s="2" t="s">
        <v>60</v>
      </c>
      <c r="G3540" s="2" t="s">
        <v>1040</v>
      </c>
      <c r="H3540" s="2" t="s">
        <v>2092</v>
      </c>
      <c r="I3540" s="2">
        <v>771173049</v>
      </c>
      <c r="J3540" s="2" t="s">
        <v>1527</v>
      </c>
      <c r="K3540" s="2">
        <v>14</v>
      </c>
      <c r="L3540" s="2" t="s">
        <v>63</v>
      </c>
      <c r="M3540" s="2" t="s">
        <v>64</v>
      </c>
      <c r="N3540" s="3">
        <v>45652.58803240741</v>
      </c>
      <c r="O3540" s="2" t="s">
        <v>65</v>
      </c>
      <c r="Q3540" s="2" t="s">
        <v>66</v>
      </c>
      <c r="R3540" s="3">
        <v>45655.564780092594</v>
      </c>
      <c r="S3540" s="2" t="s">
        <v>879</v>
      </c>
      <c r="T3540" s="2" t="s">
        <v>703</v>
      </c>
      <c r="U3540" s="2" t="s">
        <v>880</v>
      </c>
      <c r="V3540" s="2" t="s">
        <v>17395</v>
      </c>
      <c r="W3540" s="2" t="s">
        <v>233</v>
      </c>
      <c r="X3540" s="2" t="s">
        <v>233</v>
      </c>
      <c r="Y3540" s="2" t="s">
        <v>5604</v>
      </c>
      <c r="Z3540" s="2" t="s">
        <v>567</v>
      </c>
      <c r="AA3540" s="2" t="s">
        <v>17218</v>
      </c>
      <c r="AB3540" s="2" t="s">
        <v>176</v>
      </c>
      <c r="AE3540" s="3">
        <v>45655.564791666664</v>
      </c>
      <c r="AF3540" s="2" t="s">
        <v>77</v>
      </c>
      <c r="AH3540" s="2" t="s">
        <v>78</v>
      </c>
      <c r="AI3540" s="2" t="s">
        <v>79</v>
      </c>
      <c r="AJ3540" s="2" t="s">
        <v>123</v>
      </c>
      <c r="AK3540" s="2" t="s">
        <v>885</v>
      </c>
      <c r="AL3540" s="2" t="s">
        <v>879</v>
      </c>
      <c r="AM3540" s="3">
        <v>45655.564814814818</v>
      </c>
      <c r="AN3540" s="2" t="s">
        <v>885</v>
      </c>
      <c r="AP3540" s="2">
        <v>5536969</v>
      </c>
      <c r="AQ3540" s="2" t="s">
        <v>81</v>
      </c>
      <c r="AR3540" s="3">
        <v>45656.53466435185</v>
      </c>
      <c r="AS3540" s="2" t="s">
        <v>82</v>
      </c>
      <c r="AT3540" s="3">
        <v>45656.361111111109</v>
      </c>
      <c r="AU3540" s="2" t="s">
        <v>104</v>
      </c>
      <c r="AV3540" s="2" t="s">
        <v>569</v>
      </c>
      <c r="AW3540" s="2" t="s">
        <v>570</v>
      </c>
      <c r="AX3540" s="2" t="s">
        <v>2762</v>
      </c>
      <c r="AZ3540" s="3">
        <v>45656.53466435185</v>
      </c>
      <c r="BB3540" s="2" t="s">
        <v>408</v>
      </c>
      <c r="BC3540" s="2" t="s">
        <v>409</v>
      </c>
      <c r="BD3540" s="2" t="s">
        <v>410</v>
      </c>
      <c r="BE3540" s="2" t="s">
        <v>4251</v>
      </c>
      <c r="BF3540" s="2" t="s">
        <v>576</v>
      </c>
    </row>
    <row r="3541" spans="1:58" x14ac:dyDescent="0.35">
      <c r="A3541" s="2">
        <v>2949166</v>
      </c>
      <c r="B3541" s="2" t="s">
        <v>58</v>
      </c>
      <c r="C3541" s="2">
        <v>38590141</v>
      </c>
      <c r="D3541" s="2">
        <v>338276731</v>
      </c>
      <c r="E3541" s="2" t="s">
        <v>59</v>
      </c>
      <c r="F3541" s="2" t="s">
        <v>60</v>
      </c>
      <c r="G3541" s="2" t="s">
        <v>170</v>
      </c>
      <c r="H3541" s="2" t="s">
        <v>7213</v>
      </c>
      <c r="I3541" s="2">
        <v>771501905</v>
      </c>
      <c r="J3541" s="2" t="s">
        <v>2041</v>
      </c>
      <c r="K3541" s="2">
        <v>12</v>
      </c>
      <c r="L3541" s="2" t="s">
        <v>63</v>
      </c>
      <c r="M3541" s="2" t="s">
        <v>64</v>
      </c>
      <c r="N3541" s="3">
        <v>44838.541666666664</v>
      </c>
      <c r="O3541" s="2" t="s">
        <v>65</v>
      </c>
      <c r="Q3541" s="2" t="s">
        <v>66</v>
      </c>
      <c r="R3541" s="3">
        <v>45655.564849537041</v>
      </c>
      <c r="S3541" s="2" t="s">
        <v>4416</v>
      </c>
      <c r="T3541" s="2" t="s">
        <v>156</v>
      </c>
      <c r="U3541" s="2" t="s">
        <v>69</v>
      </c>
      <c r="V3541" s="2" t="s">
        <v>17396</v>
      </c>
      <c r="W3541" s="2" t="s">
        <v>71</v>
      </c>
      <c r="X3541" s="2" t="s">
        <v>650</v>
      </c>
      <c r="Y3541" s="2" t="s">
        <v>2231</v>
      </c>
      <c r="Z3541" s="2" t="s">
        <v>652</v>
      </c>
      <c r="AA3541" s="2" t="s">
        <v>3716</v>
      </c>
      <c r="AB3541" s="2" t="s">
        <v>17397</v>
      </c>
      <c r="AC3541" s="2" t="s">
        <v>17398</v>
      </c>
      <c r="AE3541" s="3">
        <v>45656.510763888888</v>
      </c>
      <c r="AF3541" s="2" t="s">
        <v>77</v>
      </c>
      <c r="AH3541" s="2" t="s">
        <v>78</v>
      </c>
      <c r="AI3541" s="2" t="s">
        <v>58</v>
      </c>
      <c r="AJ3541" s="2" t="s">
        <v>101</v>
      </c>
      <c r="AK3541" s="2" t="s">
        <v>17399</v>
      </c>
      <c r="AL3541" s="2" t="s">
        <v>442</v>
      </c>
      <c r="AM3541" s="3">
        <v>45656.510844907411</v>
      </c>
      <c r="AN3541" s="2" t="s">
        <v>17399</v>
      </c>
      <c r="AO3541" s="2" t="s">
        <v>442</v>
      </c>
      <c r="AP3541" s="2">
        <v>5540246</v>
      </c>
      <c r="AQ3541" s="2" t="s">
        <v>81</v>
      </c>
      <c r="AR3541" s="3">
        <v>45656.702557870369</v>
      </c>
      <c r="AS3541" s="2" t="s">
        <v>82</v>
      </c>
      <c r="AT3541" s="3">
        <v>45656.5625</v>
      </c>
      <c r="AU3541" s="2" t="s">
        <v>104</v>
      </c>
      <c r="AV3541" s="2" t="s">
        <v>105</v>
      </c>
      <c r="AW3541" s="2" t="s">
        <v>106</v>
      </c>
      <c r="AX3541" s="2" t="s">
        <v>107</v>
      </c>
      <c r="AZ3541" s="3">
        <v>45656.702557870369</v>
      </c>
      <c r="BB3541" s="2" t="s">
        <v>1531</v>
      </c>
      <c r="BC3541" s="2" t="s">
        <v>1532</v>
      </c>
      <c r="BD3541" s="2" t="s">
        <v>1533</v>
      </c>
      <c r="BE3541" s="2" t="s">
        <v>16950</v>
      </c>
      <c r="BF3541" s="2" t="s">
        <v>112</v>
      </c>
    </row>
    <row r="3542" spans="1:58" x14ac:dyDescent="0.35">
      <c r="A3542" s="2">
        <v>2949167</v>
      </c>
      <c r="B3542" s="2" t="s">
        <v>58</v>
      </c>
      <c r="C3542" s="2">
        <v>40813761</v>
      </c>
      <c r="D3542" s="2">
        <v>338775169</v>
      </c>
      <c r="E3542" s="2" t="s">
        <v>59</v>
      </c>
      <c r="F3542" s="2" t="s">
        <v>60</v>
      </c>
      <c r="G3542" s="2" t="s">
        <v>152</v>
      </c>
      <c r="H3542" s="2" t="s">
        <v>17400</v>
      </c>
      <c r="I3542" s="2">
        <v>774445622</v>
      </c>
      <c r="J3542" s="2" t="s">
        <v>17401</v>
      </c>
      <c r="K3542" s="2">
        <v>13</v>
      </c>
      <c r="L3542" s="2" t="s">
        <v>63</v>
      </c>
      <c r="M3542" s="2" t="s">
        <v>64</v>
      </c>
      <c r="N3542" s="3">
        <v>45069.547731481478</v>
      </c>
      <c r="O3542" s="2" t="s">
        <v>65</v>
      </c>
      <c r="Q3542" s="2" t="s">
        <v>66</v>
      </c>
      <c r="R3542" s="3">
        <v>45655.566504629627</v>
      </c>
      <c r="S3542" s="2" t="s">
        <v>725</v>
      </c>
      <c r="T3542" s="2" t="s">
        <v>156</v>
      </c>
      <c r="U3542" s="2" t="s">
        <v>69</v>
      </c>
      <c r="V3542" s="2" t="s">
        <v>17402</v>
      </c>
      <c r="W3542" s="2" t="s">
        <v>118</v>
      </c>
      <c r="X3542" s="2" t="s">
        <v>271</v>
      </c>
      <c r="Y3542" s="2" t="s">
        <v>2170</v>
      </c>
      <c r="Z3542" s="2" t="s">
        <v>273</v>
      </c>
      <c r="AA3542" s="2" t="s">
        <v>799</v>
      </c>
      <c r="AB3542" s="2" t="s">
        <v>799</v>
      </c>
      <c r="AE3542" s="3">
        <v>45655.566516203704</v>
      </c>
      <c r="AF3542" s="2" t="s">
        <v>77</v>
      </c>
      <c r="AH3542" s="2" t="s">
        <v>142</v>
      </c>
      <c r="AI3542" s="2" t="s">
        <v>79</v>
      </c>
      <c r="AJ3542" s="2" t="s">
        <v>123</v>
      </c>
      <c r="AK3542" s="2" t="s">
        <v>9021</v>
      </c>
      <c r="AL3542" s="2" t="s">
        <v>725</v>
      </c>
      <c r="AM3542" s="3">
        <v>45655.566550925927</v>
      </c>
      <c r="AN3542" s="2" t="s">
        <v>9021</v>
      </c>
      <c r="AP3542" s="2">
        <v>5536971</v>
      </c>
      <c r="AQ3542" s="2" t="s">
        <v>81</v>
      </c>
      <c r="AR3542" s="3">
        <v>45656.635879629626</v>
      </c>
      <c r="AS3542" s="2" t="s">
        <v>82</v>
      </c>
      <c r="AT3542" s="3">
        <v>45656.333333333336</v>
      </c>
      <c r="AU3542" s="2" t="s">
        <v>104</v>
      </c>
      <c r="AV3542" s="2" t="s">
        <v>277</v>
      </c>
      <c r="AW3542" s="2" t="s">
        <v>278</v>
      </c>
      <c r="AX3542" s="2" t="s">
        <v>279</v>
      </c>
      <c r="AZ3542" s="3">
        <v>45656.635879629626</v>
      </c>
      <c r="BB3542" s="2" t="s">
        <v>643</v>
      </c>
      <c r="BC3542" s="2" t="s">
        <v>644</v>
      </c>
      <c r="BD3542" s="2" t="s">
        <v>299</v>
      </c>
      <c r="BE3542" s="2" t="s">
        <v>4304</v>
      </c>
      <c r="BF3542" s="2" t="s">
        <v>802</v>
      </c>
    </row>
    <row r="3543" spans="1:58" x14ac:dyDescent="0.35">
      <c r="A3543" s="2">
        <v>2949168</v>
      </c>
      <c r="B3543" s="2" t="s">
        <v>58</v>
      </c>
      <c r="C3543" s="2">
        <v>43693691</v>
      </c>
      <c r="D3543" s="2">
        <v>338042031</v>
      </c>
      <c r="E3543" s="2" t="s">
        <v>59</v>
      </c>
      <c r="F3543" s="2" t="s">
        <v>60</v>
      </c>
      <c r="G3543" s="2" t="s">
        <v>132</v>
      </c>
      <c r="H3543" s="2" t="s">
        <v>10306</v>
      </c>
      <c r="I3543" s="2">
        <v>779984782</v>
      </c>
      <c r="J3543" s="2" t="s">
        <v>1262</v>
      </c>
      <c r="K3543" s="2">
        <v>12</v>
      </c>
      <c r="L3543" s="2" t="s">
        <v>63</v>
      </c>
      <c r="M3543" s="2" t="s">
        <v>64</v>
      </c>
      <c r="N3543" s="3">
        <v>45610.5</v>
      </c>
      <c r="O3543" s="2" t="s">
        <v>65</v>
      </c>
      <c r="Q3543" s="2" t="s">
        <v>66</v>
      </c>
      <c r="R3543" s="3">
        <v>45655.566666666666</v>
      </c>
      <c r="S3543" s="2" t="s">
        <v>6383</v>
      </c>
      <c r="T3543" s="2" t="s">
        <v>156</v>
      </c>
      <c r="U3543" s="2" t="s">
        <v>69</v>
      </c>
      <c r="V3543" s="2" t="s">
        <v>17403</v>
      </c>
      <c r="W3543" s="2" t="s">
        <v>118</v>
      </c>
      <c r="X3543" s="2" t="s">
        <v>271</v>
      </c>
      <c r="Y3543" s="2" t="s">
        <v>4606</v>
      </c>
      <c r="Z3543" s="2" t="s">
        <v>2107</v>
      </c>
      <c r="AA3543" s="2">
        <v>1000</v>
      </c>
      <c r="AB3543" s="2" t="s">
        <v>176</v>
      </c>
      <c r="AE3543" s="3">
        <v>45655.566678240742</v>
      </c>
      <c r="AF3543" s="2" t="s">
        <v>77</v>
      </c>
      <c r="AH3543" s="2" t="s">
        <v>142</v>
      </c>
      <c r="AI3543" s="2" t="s">
        <v>79</v>
      </c>
      <c r="AJ3543" s="2" t="s">
        <v>123</v>
      </c>
      <c r="AK3543" s="2" t="s">
        <v>17403</v>
      </c>
      <c r="AL3543" s="2" t="s">
        <v>6383</v>
      </c>
      <c r="AM3543" s="3">
        <v>45655.566701388889</v>
      </c>
      <c r="AN3543" s="2" t="s">
        <v>17403</v>
      </c>
      <c r="AP3543" s="2">
        <v>5536972</v>
      </c>
      <c r="AQ3543" s="2" t="s">
        <v>81</v>
      </c>
      <c r="AR3543" s="3">
        <v>45656.768090277779</v>
      </c>
      <c r="AS3543" s="2" t="s">
        <v>82</v>
      </c>
      <c r="AT3543" s="3">
        <v>45656.333333333336</v>
      </c>
      <c r="AU3543" s="2" t="s">
        <v>104</v>
      </c>
      <c r="AV3543" s="2" t="s">
        <v>277</v>
      </c>
      <c r="AW3543" s="2" t="s">
        <v>278</v>
      </c>
      <c r="AX3543" s="2" t="s">
        <v>4303</v>
      </c>
      <c r="AZ3543" s="3">
        <v>45656.768090277779</v>
      </c>
      <c r="BB3543" s="2" t="s">
        <v>128</v>
      </c>
      <c r="BC3543" s="2" t="s">
        <v>129</v>
      </c>
      <c r="BD3543" s="2" t="s">
        <v>130</v>
      </c>
      <c r="BE3543" s="2" t="s">
        <v>2205</v>
      </c>
      <c r="BF3543" s="2" t="s">
        <v>802</v>
      </c>
    </row>
    <row r="3544" spans="1:58" x14ac:dyDescent="0.35">
      <c r="A3544" s="2">
        <v>2949169</v>
      </c>
      <c r="B3544" s="2" t="s">
        <v>58</v>
      </c>
      <c r="C3544" s="2">
        <v>39504321</v>
      </c>
      <c r="D3544" s="2">
        <v>338938990</v>
      </c>
      <c r="E3544" s="2" t="s">
        <v>59</v>
      </c>
      <c r="F3544" s="2" t="s">
        <v>60</v>
      </c>
      <c r="G3544" s="2" t="s">
        <v>876</v>
      </c>
      <c r="H3544" s="2" t="s">
        <v>17404</v>
      </c>
      <c r="I3544" s="2">
        <v>774433092</v>
      </c>
      <c r="J3544" s="2" t="s">
        <v>1151</v>
      </c>
      <c r="K3544" s="2">
        <v>13</v>
      </c>
      <c r="L3544" s="2" t="s">
        <v>63</v>
      </c>
      <c r="M3544" s="2" t="s">
        <v>64</v>
      </c>
      <c r="N3544" s="3">
        <v>45152.041666666664</v>
      </c>
      <c r="O3544" s="2" t="s">
        <v>65</v>
      </c>
      <c r="Q3544" s="2" t="s">
        <v>66</v>
      </c>
      <c r="R3544" s="3">
        <v>45655.567141203705</v>
      </c>
      <c r="S3544" s="2" t="s">
        <v>2178</v>
      </c>
      <c r="T3544" s="2" t="s">
        <v>156</v>
      </c>
      <c r="U3544" s="2" t="s">
        <v>7924</v>
      </c>
      <c r="V3544" s="2" t="s">
        <v>17405</v>
      </c>
      <c r="W3544" s="2" t="s">
        <v>136</v>
      </c>
      <c r="X3544" s="2" t="s">
        <v>137</v>
      </c>
      <c r="Y3544" s="2" t="s">
        <v>17406</v>
      </c>
      <c r="Z3544" s="2" t="s">
        <v>121</v>
      </c>
      <c r="AA3544" s="2" t="s">
        <v>121</v>
      </c>
      <c r="AB3544" s="2" t="s">
        <v>176</v>
      </c>
      <c r="AE3544" s="3">
        <v>45655.567152777781</v>
      </c>
      <c r="AF3544" s="2" t="s">
        <v>77</v>
      </c>
      <c r="AH3544" s="2" t="s">
        <v>142</v>
      </c>
      <c r="AI3544" s="2" t="s">
        <v>79</v>
      </c>
      <c r="AJ3544" s="2" t="s">
        <v>123</v>
      </c>
      <c r="AK3544" s="2" t="s">
        <v>17407</v>
      </c>
      <c r="AL3544" s="2" t="s">
        <v>2178</v>
      </c>
      <c r="AM3544" s="3">
        <v>45655.567187499997</v>
      </c>
      <c r="AN3544" s="2" t="s">
        <v>17407</v>
      </c>
      <c r="AP3544" s="2">
        <v>5536973</v>
      </c>
      <c r="AQ3544" s="2" t="s">
        <v>81</v>
      </c>
      <c r="AR3544" s="3">
        <v>45658.435740740744</v>
      </c>
      <c r="AS3544" s="2" t="s">
        <v>82</v>
      </c>
      <c r="AT3544" s="3">
        <v>45656.333333333336</v>
      </c>
      <c r="AU3544" s="2" t="s">
        <v>104</v>
      </c>
      <c r="AV3544" s="2" t="s">
        <v>163</v>
      </c>
      <c r="AW3544" s="2" t="s">
        <v>164</v>
      </c>
      <c r="AX3544" s="2" t="s">
        <v>2343</v>
      </c>
      <c r="AZ3544" s="3">
        <v>45658.435740740744</v>
      </c>
      <c r="BB3544" s="2" t="s">
        <v>408</v>
      </c>
      <c r="BC3544" s="2" t="s">
        <v>409</v>
      </c>
      <c r="BD3544" s="2" t="s">
        <v>410</v>
      </c>
      <c r="BE3544" s="2" t="s">
        <v>409</v>
      </c>
      <c r="BF3544" s="2" t="s">
        <v>147</v>
      </c>
    </row>
    <row r="3545" spans="1:58" x14ac:dyDescent="0.35">
      <c r="A3545" s="2">
        <v>2949170</v>
      </c>
      <c r="B3545" s="2" t="s">
        <v>58</v>
      </c>
      <c r="C3545" s="2">
        <v>42158971</v>
      </c>
      <c r="D3545" s="2">
        <v>338701066</v>
      </c>
      <c r="E3545" s="2" t="s">
        <v>59</v>
      </c>
      <c r="F3545" s="2" t="s">
        <v>60</v>
      </c>
      <c r="G3545" s="2" t="s">
        <v>1647</v>
      </c>
      <c r="H3545" s="2" t="s">
        <v>17408</v>
      </c>
      <c r="I3545" s="2">
        <v>773763273</v>
      </c>
      <c r="J3545" s="2" t="s">
        <v>17409</v>
      </c>
      <c r="K3545" s="2">
        <v>13</v>
      </c>
      <c r="L3545" s="2" t="s">
        <v>63</v>
      </c>
      <c r="M3545" s="2" t="s">
        <v>64</v>
      </c>
      <c r="N3545" s="3">
        <v>45645.478935185187</v>
      </c>
      <c r="O3545" s="2" t="s">
        <v>187</v>
      </c>
      <c r="Q3545" s="2" t="s">
        <v>66</v>
      </c>
      <c r="R3545" s="3">
        <v>45655.567430555559</v>
      </c>
      <c r="S3545" s="2" t="s">
        <v>13753</v>
      </c>
      <c r="T3545" s="2" t="s">
        <v>843</v>
      </c>
      <c r="U3545" s="2" t="s">
        <v>69</v>
      </c>
      <c r="V3545" s="2" t="s">
        <v>17410</v>
      </c>
      <c r="W3545" s="2" t="s">
        <v>118</v>
      </c>
      <c r="X3545" s="2" t="s">
        <v>119</v>
      </c>
      <c r="Y3545" s="2" t="s">
        <v>1514</v>
      </c>
      <c r="Z3545" s="2" t="s">
        <v>121</v>
      </c>
      <c r="AA3545" s="2" t="s">
        <v>121</v>
      </c>
      <c r="AB3545" s="2" t="s">
        <v>176</v>
      </c>
      <c r="AE3545" s="3">
        <v>45655.569571759261</v>
      </c>
      <c r="AF3545" s="2" t="s">
        <v>77</v>
      </c>
      <c r="AH3545" s="2" t="s">
        <v>78</v>
      </c>
      <c r="AI3545" s="2" t="s">
        <v>79</v>
      </c>
      <c r="AJ3545" s="2" t="s">
        <v>80</v>
      </c>
      <c r="AK3545" s="2" t="s">
        <v>17411</v>
      </c>
      <c r="AL3545" s="2" t="s">
        <v>13753</v>
      </c>
      <c r="AM3545" s="3">
        <v>45655.56962962963</v>
      </c>
      <c r="AO3545" s="2" t="s">
        <v>13753</v>
      </c>
      <c r="AP3545" s="2">
        <v>5536978</v>
      </c>
      <c r="AQ3545" s="2" t="s">
        <v>81</v>
      </c>
      <c r="AR3545" s="3">
        <v>45656.560578703706</v>
      </c>
      <c r="AS3545" s="2" t="s">
        <v>82</v>
      </c>
      <c r="AT3545" s="3">
        <v>45655.333333333336</v>
      </c>
      <c r="AU3545" s="2" t="s">
        <v>83</v>
      </c>
      <c r="AV3545" s="2" t="s">
        <v>125</v>
      </c>
      <c r="AW3545" s="2" t="s">
        <v>126</v>
      </c>
      <c r="AX3545" s="2" t="s">
        <v>127</v>
      </c>
      <c r="AZ3545" s="3">
        <v>45656.560578703706</v>
      </c>
      <c r="BB3545" s="2" t="s">
        <v>408</v>
      </c>
      <c r="BC3545" s="2" t="s">
        <v>409</v>
      </c>
      <c r="BD3545" s="2" t="s">
        <v>410</v>
      </c>
      <c r="BE3545" s="2" t="s">
        <v>7862</v>
      </c>
      <c r="BF3545" s="2" t="s">
        <v>91</v>
      </c>
    </row>
    <row r="3546" spans="1:58" x14ac:dyDescent="0.35">
      <c r="A3546" s="2">
        <v>2949171</v>
      </c>
      <c r="B3546" s="2" t="s">
        <v>808</v>
      </c>
      <c r="C3546" s="2">
        <v>38435191</v>
      </c>
      <c r="D3546" s="2">
        <v>339485183</v>
      </c>
      <c r="E3546" s="2" t="s">
        <v>59</v>
      </c>
      <c r="F3546" s="2" t="s">
        <v>60</v>
      </c>
      <c r="G3546" s="2" t="s">
        <v>891</v>
      </c>
      <c r="H3546" s="2" t="s">
        <v>17412</v>
      </c>
      <c r="I3546" s="2">
        <v>778393944</v>
      </c>
      <c r="J3546" s="2" t="s">
        <v>17413</v>
      </c>
      <c r="K3546" s="2">
        <v>15</v>
      </c>
      <c r="L3546" s="2" t="s">
        <v>63</v>
      </c>
      <c r="M3546" s="2" t="s">
        <v>64</v>
      </c>
      <c r="N3546" s="3">
        <v>44544.666666666664</v>
      </c>
      <c r="O3546" s="2" t="s">
        <v>248</v>
      </c>
      <c r="Q3546" s="2" t="s">
        <v>66</v>
      </c>
      <c r="R3546" s="3">
        <v>45655.567939814813</v>
      </c>
      <c r="S3546" s="2" t="s">
        <v>1871</v>
      </c>
      <c r="T3546" s="2" t="s">
        <v>68</v>
      </c>
      <c r="U3546" s="2" t="s">
        <v>69</v>
      </c>
      <c r="V3546" s="2" t="s">
        <v>17414</v>
      </c>
      <c r="W3546" s="2" t="s">
        <v>336</v>
      </c>
      <c r="X3546" s="2" t="s">
        <v>336</v>
      </c>
      <c r="Y3546" s="2" t="s">
        <v>6515</v>
      </c>
      <c r="Z3546" s="2" t="s">
        <v>6516</v>
      </c>
      <c r="AA3546" s="2" t="s">
        <v>6516</v>
      </c>
      <c r="AB3546" s="2" t="s">
        <v>176</v>
      </c>
      <c r="AE3546" s="3">
        <v>45655.56795138889</v>
      </c>
      <c r="AF3546" s="2" t="s">
        <v>77</v>
      </c>
      <c r="AH3546" s="2" t="s">
        <v>78</v>
      </c>
      <c r="AI3546" s="2" t="s">
        <v>255</v>
      </c>
      <c r="AJ3546" s="2" t="s">
        <v>276</v>
      </c>
      <c r="AK3546" s="2" t="s">
        <v>17415</v>
      </c>
      <c r="AL3546" s="2" t="s">
        <v>1871</v>
      </c>
      <c r="AM3546" s="3">
        <v>45655.567986111113</v>
      </c>
      <c r="AN3546" s="2" t="s">
        <v>17415</v>
      </c>
      <c r="AP3546" s="2">
        <v>5536974</v>
      </c>
      <c r="AQ3546" s="2" t="s">
        <v>81</v>
      </c>
      <c r="AR3546" s="3">
        <v>45656.447002314817</v>
      </c>
      <c r="AS3546" s="2" t="s">
        <v>82</v>
      </c>
      <c r="AT3546" s="3">
        <v>45656.333333333336</v>
      </c>
      <c r="AU3546" s="2" t="s">
        <v>104</v>
      </c>
      <c r="AV3546" s="2" t="s">
        <v>583</v>
      </c>
      <c r="AW3546" s="2" t="s">
        <v>584</v>
      </c>
      <c r="AX3546" s="2" t="s">
        <v>2935</v>
      </c>
      <c r="AZ3546" s="3">
        <v>45656.447002314817</v>
      </c>
      <c r="BB3546" s="2" t="s">
        <v>736</v>
      </c>
      <c r="BC3546" s="2" t="s">
        <v>737</v>
      </c>
      <c r="BD3546" s="2" t="s">
        <v>351</v>
      </c>
      <c r="BE3546" s="2" t="s">
        <v>17416</v>
      </c>
      <c r="BF3546" s="2" t="s">
        <v>345</v>
      </c>
    </row>
    <row r="3547" spans="1:58" x14ac:dyDescent="0.35">
      <c r="A3547" s="2">
        <v>2949172</v>
      </c>
      <c r="B3547" s="2" t="s">
        <v>58</v>
      </c>
      <c r="C3547" s="2">
        <v>40356191</v>
      </c>
      <c r="D3547" s="2">
        <v>339994473</v>
      </c>
      <c r="E3547" s="2" t="s">
        <v>59</v>
      </c>
      <c r="F3547" s="2" t="s">
        <v>60</v>
      </c>
      <c r="G3547" s="2" t="s">
        <v>8854</v>
      </c>
      <c r="H3547" s="2" t="s">
        <v>2318</v>
      </c>
      <c r="I3547" s="2">
        <v>771176304</v>
      </c>
      <c r="J3547" s="2" t="s">
        <v>17417</v>
      </c>
      <c r="K3547" s="2">
        <v>12</v>
      </c>
      <c r="L3547" s="2" t="s">
        <v>63</v>
      </c>
      <c r="M3547" s="2" t="s">
        <v>64</v>
      </c>
      <c r="N3547" s="3">
        <v>44977.625</v>
      </c>
      <c r="O3547" s="2" t="s">
        <v>65</v>
      </c>
      <c r="Q3547" s="2" t="s">
        <v>66</v>
      </c>
      <c r="R3547" s="3">
        <v>45655.568437499998</v>
      </c>
      <c r="S3547" s="2" t="s">
        <v>6812</v>
      </c>
      <c r="T3547" s="2" t="s">
        <v>703</v>
      </c>
      <c r="U3547" s="2" t="s">
        <v>1855</v>
      </c>
      <c r="V3547" s="2" t="s">
        <v>17418</v>
      </c>
      <c r="W3547" s="2" t="s">
        <v>233</v>
      </c>
      <c r="X3547" s="2" t="s">
        <v>233</v>
      </c>
      <c r="Y3547" s="2" t="s">
        <v>1085</v>
      </c>
      <c r="Z3547" s="2" t="s">
        <v>2590</v>
      </c>
      <c r="AA3547" s="2" t="s">
        <v>1201</v>
      </c>
      <c r="AB3547" s="2" t="s">
        <v>176</v>
      </c>
      <c r="AE3547" s="3">
        <v>45655.568449074075</v>
      </c>
      <c r="AF3547" s="2" t="s">
        <v>77</v>
      </c>
      <c r="AH3547" s="2" t="s">
        <v>78</v>
      </c>
      <c r="AI3547" s="2" t="s">
        <v>79</v>
      </c>
      <c r="AJ3547" s="2" t="s">
        <v>191</v>
      </c>
      <c r="AK3547" s="2" t="s">
        <v>17419</v>
      </c>
      <c r="AL3547" s="2" t="s">
        <v>6812</v>
      </c>
      <c r="AM3547" s="3">
        <v>45655.568472222221</v>
      </c>
      <c r="AN3547" s="2" t="s">
        <v>17419</v>
      </c>
      <c r="AP3547" s="2">
        <v>5536975</v>
      </c>
      <c r="AQ3547" s="2" t="s">
        <v>81</v>
      </c>
      <c r="AR3547" s="3">
        <v>45656.672858796293</v>
      </c>
      <c r="AS3547" s="2" t="s">
        <v>82</v>
      </c>
      <c r="AT3547" s="3">
        <v>45656.333333333336</v>
      </c>
      <c r="AU3547" s="2" t="s">
        <v>104</v>
      </c>
      <c r="AV3547" s="2" t="s">
        <v>569</v>
      </c>
      <c r="AW3547" s="2" t="s">
        <v>570</v>
      </c>
      <c r="AX3547" s="2" t="s">
        <v>2762</v>
      </c>
      <c r="AZ3547" s="3">
        <v>45656.672858796293</v>
      </c>
      <c r="BB3547" s="2" t="s">
        <v>643</v>
      </c>
      <c r="BC3547" s="2" t="s">
        <v>644</v>
      </c>
      <c r="BD3547" s="2" t="s">
        <v>299</v>
      </c>
      <c r="BE3547" s="2" t="s">
        <v>17420</v>
      </c>
      <c r="BF3547" s="2" t="s">
        <v>1093</v>
      </c>
    </row>
    <row r="3548" spans="1:58" x14ac:dyDescent="0.35">
      <c r="A3548" s="2">
        <v>2949173</v>
      </c>
      <c r="B3548" s="2" t="s">
        <v>58</v>
      </c>
      <c r="C3548" s="2">
        <v>44869311</v>
      </c>
      <c r="D3548" s="2">
        <v>338586001</v>
      </c>
      <c r="E3548" s="2" t="s">
        <v>59</v>
      </c>
      <c r="F3548" s="2" t="s">
        <v>60</v>
      </c>
      <c r="G3548" s="2" t="s">
        <v>577</v>
      </c>
      <c r="H3548" s="2" t="s">
        <v>5786</v>
      </c>
      <c r="I3548" s="2">
        <v>776455357</v>
      </c>
      <c r="J3548" s="2" t="s">
        <v>428</v>
      </c>
      <c r="K3548" s="2">
        <v>12</v>
      </c>
      <c r="L3548" s="2" t="s">
        <v>63</v>
      </c>
      <c r="M3548" s="2" t="s">
        <v>64</v>
      </c>
      <c r="N3548" s="3">
        <v>45644.625</v>
      </c>
      <c r="O3548" s="2" t="s">
        <v>65</v>
      </c>
      <c r="Q3548" s="2" t="s">
        <v>66</v>
      </c>
      <c r="R3548" s="3">
        <v>45655.568518518521</v>
      </c>
      <c r="S3548" s="2" t="s">
        <v>5312</v>
      </c>
      <c r="T3548" s="2" t="s">
        <v>68</v>
      </c>
      <c r="U3548" s="2" t="s">
        <v>1855</v>
      </c>
      <c r="V3548" s="2" t="s">
        <v>17421</v>
      </c>
      <c r="W3548" s="2" t="s">
        <v>71</v>
      </c>
      <c r="X3548" s="2" t="s">
        <v>650</v>
      </c>
      <c r="Y3548" s="2" t="s">
        <v>8422</v>
      </c>
      <c r="Z3548" s="2" t="s">
        <v>1573</v>
      </c>
      <c r="AA3548" s="2" t="s">
        <v>1935</v>
      </c>
      <c r="AB3548" s="2" t="s">
        <v>176</v>
      </c>
      <c r="AE3548" s="3">
        <v>45655.582499999997</v>
      </c>
      <c r="AF3548" s="2" t="s">
        <v>77</v>
      </c>
      <c r="AH3548" s="2" t="s">
        <v>78</v>
      </c>
      <c r="AI3548" s="2" t="s">
        <v>79</v>
      </c>
      <c r="AJ3548" s="2" t="s">
        <v>767</v>
      </c>
      <c r="AK3548" s="2" t="s">
        <v>17422</v>
      </c>
      <c r="AL3548" s="2" t="s">
        <v>5312</v>
      </c>
      <c r="AM3548" s="3">
        <v>45655.582569444443</v>
      </c>
      <c r="AO3548" s="2" t="s">
        <v>5312</v>
      </c>
      <c r="AP3548" s="2">
        <v>5536998</v>
      </c>
      <c r="AQ3548" s="2" t="s">
        <v>81</v>
      </c>
      <c r="AR3548" s="3">
        <v>45656.754363425927</v>
      </c>
      <c r="AS3548" s="2" t="s">
        <v>82</v>
      </c>
      <c r="AT3548" s="3">
        <v>45655.333333333336</v>
      </c>
      <c r="AU3548" s="2" t="s">
        <v>83</v>
      </c>
      <c r="AV3548" s="2" t="s">
        <v>655</v>
      </c>
      <c r="AW3548" s="2" t="s">
        <v>656</v>
      </c>
      <c r="AX3548" s="2" t="s">
        <v>2497</v>
      </c>
      <c r="AZ3548" s="3">
        <v>45656.754363425927</v>
      </c>
      <c r="BB3548" s="2" t="s">
        <v>439</v>
      </c>
      <c r="BC3548" s="2" t="s">
        <v>440</v>
      </c>
      <c r="BD3548" s="2" t="s">
        <v>263</v>
      </c>
      <c r="BE3548" s="2" t="s">
        <v>17423</v>
      </c>
      <c r="BF3548" s="2" t="s">
        <v>442</v>
      </c>
    </row>
    <row r="3549" spans="1:58" x14ac:dyDescent="0.35">
      <c r="A3549" s="2">
        <v>2949174</v>
      </c>
      <c r="B3549" s="2" t="s">
        <v>58</v>
      </c>
      <c r="C3549" s="2">
        <v>39388401</v>
      </c>
      <c r="D3549" s="2">
        <v>338276923</v>
      </c>
      <c r="E3549" s="2" t="s">
        <v>59</v>
      </c>
      <c r="F3549" s="2" t="s">
        <v>60</v>
      </c>
      <c r="G3549" s="2" t="s">
        <v>876</v>
      </c>
      <c r="H3549" s="2" t="s">
        <v>2084</v>
      </c>
      <c r="I3549" s="2">
        <v>778924243</v>
      </c>
      <c r="J3549" s="2" t="s">
        <v>17424</v>
      </c>
      <c r="K3549" s="2">
        <v>12</v>
      </c>
      <c r="L3549" s="2" t="s">
        <v>63</v>
      </c>
      <c r="M3549" s="2" t="s">
        <v>64</v>
      </c>
      <c r="N3549" s="3">
        <v>45106</v>
      </c>
      <c r="O3549" s="2" t="s">
        <v>187</v>
      </c>
      <c r="Q3549" s="2" t="s">
        <v>66</v>
      </c>
      <c r="R3549" s="3">
        <v>45655.571828703702</v>
      </c>
      <c r="S3549" s="2" t="s">
        <v>17425</v>
      </c>
      <c r="T3549" s="2" t="s">
        <v>68</v>
      </c>
      <c r="U3549" s="2" t="s">
        <v>69</v>
      </c>
      <c r="V3549" s="2" t="s">
        <v>17426</v>
      </c>
      <c r="W3549" s="2" t="s">
        <v>71</v>
      </c>
      <c r="X3549" s="2" t="s">
        <v>650</v>
      </c>
      <c r="Y3549" s="2" t="s">
        <v>2231</v>
      </c>
      <c r="Z3549" s="2" t="s">
        <v>200</v>
      </c>
      <c r="AA3549" s="2" t="s">
        <v>1947</v>
      </c>
      <c r="AB3549" s="2" t="s">
        <v>17427</v>
      </c>
      <c r="AE3549" s="3">
        <v>45656.524074074077</v>
      </c>
      <c r="AF3549" s="2" t="s">
        <v>77</v>
      </c>
      <c r="AH3549" s="2" t="s">
        <v>78</v>
      </c>
      <c r="AI3549" s="2" t="s">
        <v>58</v>
      </c>
      <c r="AJ3549" s="2" t="s">
        <v>101</v>
      </c>
      <c r="AK3549" s="2" t="s">
        <v>17428</v>
      </c>
      <c r="AL3549" s="2" t="s">
        <v>442</v>
      </c>
      <c r="AM3549" s="3">
        <v>45656.524143518516</v>
      </c>
      <c r="AN3549" s="2" t="s">
        <v>17428</v>
      </c>
      <c r="AO3549" s="2" t="s">
        <v>442</v>
      </c>
      <c r="AP3549" s="2">
        <v>5540414</v>
      </c>
      <c r="AQ3549" s="2" t="s">
        <v>81</v>
      </c>
      <c r="AR3549" s="3">
        <v>45656.705335648148</v>
      </c>
      <c r="AS3549" s="2" t="s">
        <v>82</v>
      </c>
      <c r="AT3549" s="3">
        <v>45656.5625</v>
      </c>
      <c r="AU3549" s="2" t="s">
        <v>104</v>
      </c>
      <c r="AV3549" s="2" t="s">
        <v>105</v>
      </c>
      <c r="AW3549" s="2" t="s">
        <v>106</v>
      </c>
      <c r="AX3549" s="2" t="s">
        <v>107</v>
      </c>
      <c r="AZ3549" s="3">
        <v>45656.705335648148</v>
      </c>
      <c r="BB3549" s="2" t="s">
        <v>2290</v>
      </c>
      <c r="BC3549" s="2" t="s">
        <v>2291</v>
      </c>
      <c r="BD3549" s="2" t="s">
        <v>2292</v>
      </c>
      <c r="BE3549" s="2" t="s">
        <v>16950</v>
      </c>
      <c r="BF3549" s="2" t="s">
        <v>112</v>
      </c>
    </row>
    <row r="3550" spans="1:58" x14ac:dyDescent="0.35">
      <c r="A3550" s="2">
        <v>2949175</v>
      </c>
      <c r="B3550" s="2" t="s">
        <v>58</v>
      </c>
      <c r="C3550" s="2">
        <v>32340171</v>
      </c>
      <c r="D3550" s="2">
        <v>338279565</v>
      </c>
      <c r="E3550" s="2" t="s">
        <v>59</v>
      </c>
      <c r="F3550" s="2" t="s">
        <v>60</v>
      </c>
      <c r="G3550" s="2" t="s">
        <v>1111</v>
      </c>
      <c r="H3550" s="2" t="s">
        <v>17429</v>
      </c>
      <c r="I3550" s="2">
        <v>772389458</v>
      </c>
      <c r="J3550" s="2" t="s">
        <v>1483</v>
      </c>
      <c r="K3550" s="2">
        <v>12</v>
      </c>
      <c r="L3550" s="2" t="s">
        <v>63</v>
      </c>
      <c r="M3550" s="2" t="s">
        <v>64</v>
      </c>
      <c r="N3550" s="3">
        <v>44805</v>
      </c>
      <c r="O3550" s="2" t="s">
        <v>647</v>
      </c>
      <c r="Q3550" s="2" t="s">
        <v>66</v>
      </c>
      <c r="R3550" s="3">
        <v>45655.573692129627</v>
      </c>
      <c r="S3550" s="2" t="s">
        <v>16210</v>
      </c>
      <c r="T3550" s="2" t="s">
        <v>68</v>
      </c>
      <c r="U3550" s="2" t="s">
        <v>215</v>
      </c>
      <c r="V3550" s="2" t="s">
        <v>17430</v>
      </c>
      <c r="W3550" s="2" t="s">
        <v>71</v>
      </c>
      <c r="X3550" s="2" t="s">
        <v>650</v>
      </c>
      <c r="Y3550" s="2" t="s">
        <v>3443</v>
      </c>
      <c r="Z3550" s="2" t="s">
        <v>652</v>
      </c>
      <c r="AA3550" s="2" t="s">
        <v>653</v>
      </c>
      <c r="AB3550" s="2" t="s">
        <v>653</v>
      </c>
      <c r="AC3550" s="2">
        <v>248</v>
      </c>
      <c r="AE3550" s="3">
        <v>45655.573703703703</v>
      </c>
      <c r="AF3550" s="2" t="s">
        <v>77</v>
      </c>
      <c r="AH3550" s="2" t="s">
        <v>78</v>
      </c>
      <c r="AI3550" s="2" t="s">
        <v>79</v>
      </c>
      <c r="AJ3550" s="2" t="s">
        <v>191</v>
      </c>
      <c r="AK3550" s="2" t="s">
        <v>17431</v>
      </c>
      <c r="AL3550" s="2" t="s">
        <v>16210</v>
      </c>
      <c r="AM3550" s="3">
        <v>45655.573738425926</v>
      </c>
      <c r="AN3550" s="2" t="s">
        <v>17431</v>
      </c>
      <c r="AP3550" s="2">
        <v>5536982</v>
      </c>
      <c r="AQ3550" s="2" t="s">
        <v>81</v>
      </c>
      <c r="AR3550" s="3">
        <v>45656.707754629628</v>
      </c>
      <c r="AS3550" s="2" t="s">
        <v>82</v>
      </c>
      <c r="AT3550" s="3">
        <v>45656.333333333336</v>
      </c>
      <c r="AU3550" s="2" t="s">
        <v>104</v>
      </c>
      <c r="AV3550" s="2" t="s">
        <v>655</v>
      </c>
      <c r="AW3550" s="2" t="s">
        <v>656</v>
      </c>
      <c r="AX3550" s="2" t="s">
        <v>3294</v>
      </c>
      <c r="AZ3550" s="3">
        <v>45656.707754629628</v>
      </c>
      <c r="BB3550" s="2" t="s">
        <v>17432</v>
      </c>
      <c r="BC3550" s="2" t="s">
        <v>17433</v>
      </c>
      <c r="BD3550" s="2" t="s">
        <v>89</v>
      </c>
      <c r="BE3550" s="2" t="s">
        <v>17434</v>
      </c>
      <c r="BF3550" s="2" t="s">
        <v>442</v>
      </c>
    </row>
    <row r="3551" spans="1:58" x14ac:dyDescent="0.35">
      <c r="A3551" s="2">
        <v>2949177</v>
      </c>
      <c r="B3551" s="2" t="s">
        <v>244</v>
      </c>
      <c r="C3551" s="2">
        <v>41676391</v>
      </c>
      <c r="D3551" s="2">
        <v>339363356</v>
      </c>
      <c r="E3551" s="2" t="s">
        <v>59</v>
      </c>
      <c r="F3551" s="2" t="s">
        <v>60</v>
      </c>
      <c r="G3551" s="2" t="s">
        <v>302</v>
      </c>
      <c r="H3551" s="2" t="s">
        <v>17435</v>
      </c>
      <c r="I3551" s="2">
        <v>773477717</v>
      </c>
      <c r="J3551" s="2" t="s">
        <v>17436</v>
      </c>
      <c r="K3551" s="2">
        <v>15</v>
      </c>
      <c r="L3551" s="2" t="s">
        <v>63</v>
      </c>
      <c r="M3551" s="2" t="s">
        <v>64</v>
      </c>
      <c r="N3551" s="3">
        <v>45297.625</v>
      </c>
      <c r="O3551" s="2" t="s">
        <v>248</v>
      </c>
      <c r="Q3551" s="2" t="s">
        <v>66</v>
      </c>
      <c r="R3551" s="3">
        <v>45655.574108796296</v>
      </c>
      <c r="S3551" s="2" t="s">
        <v>1025</v>
      </c>
      <c r="T3551" s="2" t="s">
        <v>156</v>
      </c>
      <c r="U3551" s="2" t="s">
        <v>69</v>
      </c>
      <c r="V3551" s="2" t="s">
        <v>17437</v>
      </c>
      <c r="W3551" s="2" t="s">
        <v>336</v>
      </c>
      <c r="X3551" s="2" t="s">
        <v>336</v>
      </c>
      <c r="Y3551" s="2" t="s">
        <v>1115</v>
      </c>
      <c r="Z3551" s="2" t="s">
        <v>17048</v>
      </c>
      <c r="AA3551" s="2" t="s">
        <v>11637</v>
      </c>
      <c r="AB3551" s="2" t="s">
        <v>176</v>
      </c>
      <c r="AE3551" s="3">
        <v>45655.574108796296</v>
      </c>
      <c r="AF3551" s="2" t="s">
        <v>77</v>
      </c>
      <c r="AH3551" s="2" t="s">
        <v>142</v>
      </c>
      <c r="AI3551" s="2" t="s">
        <v>255</v>
      </c>
      <c r="AJ3551" s="2" t="s">
        <v>516</v>
      </c>
      <c r="AK3551" s="2" t="s">
        <v>17438</v>
      </c>
      <c r="AL3551" s="2" t="s">
        <v>1025</v>
      </c>
      <c r="AM3551" s="3">
        <v>45655.574166666665</v>
      </c>
      <c r="AN3551" s="2" t="s">
        <v>17438</v>
      </c>
      <c r="AP3551" s="2">
        <v>5536984</v>
      </c>
      <c r="AQ3551" s="2" t="s">
        <v>81</v>
      </c>
      <c r="AR3551" s="3">
        <v>45656.485902777778</v>
      </c>
      <c r="AS3551" s="2" t="s">
        <v>82</v>
      </c>
      <c r="AT3551" s="3">
        <v>45656.333333333336</v>
      </c>
      <c r="AU3551" s="2" t="s">
        <v>104</v>
      </c>
      <c r="AV3551" s="2" t="s">
        <v>583</v>
      </c>
      <c r="AW3551" s="2" t="s">
        <v>584</v>
      </c>
      <c r="AX3551" s="2" t="s">
        <v>4431</v>
      </c>
      <c r="AZ3551" s="3">
        <v>45656.485902777778</v>
      </c>
      <c r="BB3551" s="2" t="s">
        <v>8371</v>
      </c>
      <c r="BC3551" s="2" t="s">
        <v>1078</v>
      </c>
      <c r="BD3551" s="2" t="s">
        <v>8372</v>
      </c>
      <c r="BE3551" s="2" t="s">
        <v>16007</v>
      </c>
      <c r="BF3551" s="2" t="s">
        <v>353</v>
      </c>
    </row>
    <row r="3552" spans="1:58" x14ac:dyDescent="0.35">
      <c r="A3552" s="2">
        <v>2949178</v>
      </c>
      <c r="B3552" s="2" t="s">
        <v>58</v>
      </c>
      <c r="C3552" s="2">
        <v>41877761</v>
      </c>
      <c r="D3552" s="2">
        <v>338565339</v>
      </c>
      <c r="E3552" s="2" t="s">
        <v>59</v>
      </c>
      <c r="F3552" s="2" t="s">
        <v>60</v>
      </c>
      <c r="G3552" s="2" t="s">
        <v>132</v>
      </c>
      <c r="H3552" s="2" t="s">
        <v>17439</v>
      </c>
      <c r="I3552" s="2">
        <v>770934055</v>
      </c>
      <c r="J3552" s="2" t="s">
        <v>428</v>
      </c>
      <c r="K3552" s="2">
        <v>13</v>
      </c>
      <c r="L3552" s="2" t="s">
        <v>63</v>
      </c>
      <c r="M3552" s="2" t="s">
        <v>64</v>
      </c>
      <c r="N3552" s="3">
        <v>45248.531180555554</v>
      </c>
      <c r="O3552" s="2" t="s">
        <v>65</v>
      </c>
      <c r="Q3552" s="2" t="s">
        <v>66</v>
      </c>
      <c r="R3552" s="3">
        <v>45655.574120370373</v>
      </c>
      <c r="S3552" s="2" t="s">
        <v>2527</v>
      </c>
      <c r="T3552" s="2" t="s">
        <v>68</v>
      </c>
      <c r="U3552" s="2" t="s">
        <v>69</v>
      </c>
      <c r="V3552" s="2" t="s">
        <v>17440</v>
      </c>
      <c r="W3552" s="2" t="s">
        <v>136</v>
      </c>
      <c r="X3552" s="2" t="s">
        <v>217</v>
      </c>
      <c r="Y3552" s="2" t="s">
        <v>7446</v>
      </c>
      <c r="Z3552" s="2" t="s">
        <v>219</v>
      </c>
      <c r="AA3552" s="2" t="s">
        <v>5644</v>
      </c>
      <c r="AB3552" s="2" t="s">
        <v>176</v>
      </c>
      <c r="AE3552" s="3">
        <v>45655.574131944442</v>
      </c>
      <c r="AF3552" s="2" t="s">
        <v>77</v>
      </c>
      <c r="AH3552" s="2" t="s">
        <v>78</v>
      </c>
      <c r="AI3552" s="2" t="s">
        <v>79</v>
      </c>
      <c r="AJ3552" s="2" t="s">
        <v>123</v>
      </c>
      <c r="AK3552" s="2" t="s">
        <v>17440</v>
      </c>
      <c r="AL3552" s="2" t="s">
        <v>2527</v>
      </c>
      <c r="AM3552" s="3">
        <v>45655.574178240742</v>
      </c>
      <c r="AN3552" s="2" t="s">
        <v>17440</v>
      </c>
      <c r="AP3552" s="2">
        <v>5536985</v>
      </c>
      <c r="AQ3552" s="2" t="s">
        <v>81</v>
      </c>
      <c r="AR3552" s="3">
        <v>45656.575196759259</v>
      </c>
      <c r="AS3552" s="2" t="s">
        <v>82</v>
      </c>
      <c r="AT3552" s="3">
        <v>45656.333333333336</v>
      </c>
      <c r="AU3552" s="2" t="s">
        <v>104</v>
      </c>
      <c r="AV3552" s="2" t="s">
        <v>222</v>
      </c>
      <c r="AW3552" s="2" t="s">
        <v>223</v>
      </c>
      <c r="AX3552" s="2" t="s">
        <v>2730</v>
      </c>
      <c r="AZ3552" s="3">
        <v>45656.575196759259</v>
      </c>
      <c r="BB3552" s="2" t="s">
        <v>643</v>
      </c>
      <c r="BC3552" s="2" t="s">
        <v>644</v>
      </c>
      <c r="BD3552" s="2" t="s">
        <v>299</v>
      </c>
      <c r="BE3552" s="2" t="s">
        <v>17441</v>
      </c>
      <c r="BF3552" s="2" t="s">
        <v>560</v>
      </c>
    </row>
    <row r="3553" spans="1:58" x14ac:dyDescent="0.35">
      <c r="A3553" s="2">
        <v>2949179</v>
      </c>
      <c r="B3553" s="2" t="s">
        <v>58</v>
      </c>
      <c r="C3553" s="2">
        <v>41435911</v>
      </c>
      <c r="D3553" s="2">
        <v>339533407</v>
      </c>
      <c r="E3553" s="2" t="s">
        <v>59</v>
      </c>
      <c r="F3553" s="2" t="s">
        <v>60</v>
      </c>
      <c r="G3553" s="2" t="s">
        <v>548</v>
      </c>
      <c r="H3553" s="2" t="s">
        <v>1396</v>
      </c>
      <c r="I3553" s="2">
        <v>782904368</v>
      </c>
      <c r="J3553" s="2" t="s">
        <v>17442</v>
      </c>
      <c r="K3553" s="2">
        <v>14</v>
      </c>
      <c r="L3553" s="2" t="s">
        <v>63</v>
      </c>
      <c r="M3553" s="2" t="s">
        <v>64</v>
      </c>
      <c r="N3553" s="3">
        <v>45152.916666666664</v>
      </c>
      <c r="O3553" s="2" t="s">
        <v>65</v>
      </c>
      <c r="Q3553" s="2" t="s">
        <v>66</v>
      </c>
      <c r="R3553" s="3">
        <v>45655.575833333336</v>
      </c>
      <c r="S3553" s="2" t="s">
        <v>2086</v>
      </c>
      <c r="T3553" s="2" t="s">
        <v>68</v>
      </c>
      <c r="U3553" s="2" t="s">
        <v>69</v>
      </c>
      <c r="V3553" s="2" t="s">
        <v>17443</v>
      </c>
      <c r="W3553" s="2" t="s">
        <v>233</v>
      </c>
      <c r="X3553" s="2" t="s">
        <v>233</v>
      </c>
      <c r="Y3553" s="2" t="s">
        <v>8741</v>
      </c>
      <c r="Z3553" s="2" t="s">
        <v>567</v>
      </c>
      <c r="AA3553" s="2" t="s">
        <v>15086</v>
      </c>
      <c r="AB3553" s="2" t="s">
        <v>176</v>
      </c>
      <c r="AC3553" s="2">
        <v>784347199</v>
      </c>
      <c r="AE3553" s="3">
        <v>45655.575844907406</v>
      </c>
      <c r="AF3553" s="2" t="s">
        <v>77</v>
      </c>
      <c r="AH3553" s="2" t="s">
        <v>78</v>
      </c>
      <c r="AI3553" s="2" t="s">
        <v>79</v>
      </c>
      <c r="AJ3553" s="2" t="s">
        <v>123</v>
      </c>
      <c r="AK3553" s="2" t="s">
        <v>17443</v>
      </c>
      <c r="AL3553" s="2" t="s">
        <v>2086</v>
      </c>
      <c r="AM3553" s="3">
        <v>45655.575879629629</v>
      </c>
      <c r="AN3553" s="2" t="s">
        <v>17443</v>
      </c>
      <c r="AP3553" s="2">
        <v>5536986</v>
      </c>
      <c r="AQ3553" s="2" t="s">
        <v>81</v>
      </c>
      <c r="AR3553" s="3">
        <v>45657.747569444444</v>
      </c>
      <c r="AS3553" s="2" t="s">
        <v>82</v>
      </c>
      <c r="AT3553" s="3">
        <v>45656.399305555555</v>
      </c>
      <c r="AU3553" s="2" t="s">
        <v>104</v>
      </c>
      <c r="AV3553" s="2" t="s">
        <v>569</v>
      </c>
      <c r="AW3553" s="2" t="s">
        <v>570</v>
      </c>
      <c r="AX3553" s="2" t="s">
        <v>2762</v>
      </c>
      <c r="AZ3553" s="3">
        <v>45657.747569444444</v>
      </c>
      <c r="BB3553" s="2" t="s">
        <v>408</v>
      </c>
      <c r="BC3553" s="2" t="s">
        <v>409</v>
      </c>
      <c r="BD3553" s="2" t="s">
        <v>410</v>
      </c>
      <c r="BE3553" s="2" t="s">
        <v>4251</v>
      </c>
      <c r="BF3553" s="2" t="s">
        <v>576</v>
      </c>
    </row>
    <row r="3554" spans="1:58" x14ac:dyDescent="0.35">
      <c r="A3554" s="2">
        <v>2949180</v>
      </c>
      <c r="B3554" s="2" t="s">
        <v>58</v>
      </c>
      <c r="C3554" s="2">
        <v>37593411</v>
      </c>
      <c r="D3554" s="2">
        <v>338331597</v>
      </c>
      <c r="E3554" s="2" t="s">
        <v>59</v>
      </c>
      <c r="F3554" s="2" t="s">
        <v>60</v>
      </c>
      <c r="G3554" s="2" t="s">
        <v>170</v>
      </c>
      <c r="H3554" s="2" t="s">
        <v>997</v>
      </c>
      <c r="I3554" s="2">
        <v>778727949</v>
      </c>
      <c r="J3554" s="2" t="s">
        <v>3364</v>
      </c>
      <c r="K3554" s="2">
        <v>13</v>
      </c>
      <c r="L3554" s="2" t="s">
        <v>63</v>
      </c>
      <c r="M3554" s="2" t="s">
        <v>64</v>
      </c>
      <c r="N3554" s="3">
        <v>45043.791666666664</v>
      </c>
      <c r="O3554" s="2" t="s">
        <v>65</v>
      </c>
      <c r="Q3554" s="2" t="s">
        <v>66</v>
      </c>
      <c r="R3554" s="3">
        <v>45655.577314814815</v>
      </c>
      <c r="S3554" s="2" t="s">
        <v>10631</v>
      </c>
      <c r="T3554" s="2" t="s">
        <v>68</v>
      </c>
      <c r="U3554" s="2" t="s">
        <v>1855</v>
      </c>
      <c r="V3554" s="2" t="s">
        <v>17444</v>
      </c>
      <c r="W3554" s="2" t="s">
        <v>400</v>
      </c>
      <c r="X3554" s="2" t="s">
        <v>419</v>
      </c>
      <c r="Y3554" s="2" t="s">
        <v>3136</v>
      </c>
      <c r="Z3554" s="2" t="s">
        <v>3735</v>
      </c>
      <c r="AA3554" s="2" t="s">
        <v>3735</v>
      </c>
      <c r="AB3554" s="2" t="s">
        <v>176</v>
      </c>
      <c r="AE3554" s="3">
        <v>45655.577314814815</v>
      </c>
      <c r="AF3554" s="2" t="s">
        <v>77</v>
      </c>
      <c r="AH3554" s="2" t="s">
        <v>78</v>
      </c>
      <c r="AI3554" s="2" t="s">
        <v>79</v>
      </c>
      <c r="AJ3554" s="2" t="s">
        <v>191</v>
      </c>
      <c r="AK3554" s="2" t="s">
        <v>17445</v>
      </c>
      <c r="AL3554" s="2" t="s">
        <v>10631</v>
      </c>
      <c r="AM3554" s="3">
        <v>45655.577349537038</v>
      </c>
      <c r="AN3554" s="2" t="s">
        <v>17445</v>
      </c>
      <c r="AP3554" s="2">
        <v>5536987</v>
      </c>
      <c r="AQ3554" s="2" t="s">
        <v>81</v>
      </c>
      <c r="AR3554" s="3">
        <v>45656.600555555553</v>
      </c>
      <c r="AS3554" s="2" t="s">
        <v>82</v>
      </c>
      <c r="AT3554" s="3">
        <v>45656.333333333336</v>
      </c>
      <c r="AU3554" s="2" t="s">
        <v>104</v>
      </c>
      <c r="AV3554" s="2" t="s">
        <v>423</v>
      </c>
      <c r="AW3554" s="2" t="s">
        <v>424</v>
      </c>
      <c r="AX3554" s="2" t="s">
        <v>1347</v>
      </c>
      <c r="AZ3554" s="3">
        <v>45656.600555555553</v>
      </c>
      <c r="BB3554" s="2" t="s">
        <v>87</v>
      </c>
      <c r="BC3554" s="2" t="s">
        <v>88</v>
      </c>
      <c r="BD3554" s="2" t="s">
        <v>89</v>
      </c>
      <c r="BE3554" s="2" t="s">
        <v>17446</v>
      </c>
      <c r="BF3554" s="2" t="s">
        <v>243</v>
      </c>
    </row>
    <row r="3555" spans="1:58" x14ac:dyDescent="0.35">
      <c r="A3555" s="2">
        <v>2949181</v>
      </c>
      <c r="B3555" s="2" t="s">
        <v>58</v>
      </c>
      <c r="C3555" s="2">
        <v>39869221</v>
      </c>
      <c r="D3555" s="2">
        <v>338683419</v>
      </c>
      <c r="E3555" s="2" t="s">
        <v>59</v>
      </c>
      <c r="F3555" s="2" t="s">
        <v>60</v>
      </c>
      <c r="G3555" s="2" t="s">
        <v>14018</v>
      </c>
      <c r="H3555" s="2" t="s">
        <v>17447</v>
      </c>
      <c r="I3555" s="2">
        <v>775442686</v>
      </c>
      <c r="J3555" s="2" t="s">
        <v>4415</v>
      </c>
      <c r="K3555" s="2">
        <v>12</v>
      </c>
      <c r="L3555" s="2" t="s">
        <v>63</v>
      </c>
      <c r="M3555" s="2" t="s">
        <v>64</v>
      </c>
      <c r="N3555" s="3">
        <v>44876.791666666664</v>
      </c>
      <c r="O3555" s="2" t="s">
        <v>65</v>
      </c>
      <c r="Q3555" s="2" t="s">
        <v>66</v>
      </c>
      <c r="R3555" s="3">
        <v>45655.577476851853</v>
      </c>
      <c r="S3555" s="2" t="s">
        <v>6436</v>
      </c>
      <c r="T3555" s="2" t="s">
        <v>68</v>
      </c>
      <c r="U3555" s="2" t="s">
        <v>914</v>
      </c>
      <c r="V3555" s="2" t="s">
        <v>17448</v>
      </c>
      <c r="W3555" s="2" t="s">
        <v>400</v>
      </c>
      <c r="X3555" s="2" t="s">
        <v>401</v>
      </c>
      <c r="Y3555" s="2" t="s">
        <v>17449</v>
      </c>
      <c r="Z3555" s="2" t="s">
        <v>513</v>
      </c>
      <c r="AA3555" s="2" t="s">
        <v>9763</v>
      </c>
      <c r="AB3555" s="2" t="s">
        <v>176</v>
      </c>
      <c r="AE3555" s="3">
        <v>45655.577488425923</v>
      </c>
      <c r="AF3555" s="2" t="s">
        <v>77</v>
      </c>
      <c r="AH3555" s="2" t="s">
        <v>78</v>
      </c>
      <c r="AI3555" s="2" t="s">
        <v>79</v>
      </c>
      <c r="AJ3555" s="2" t="s">
        <v>191</v>
      </c>
      <c r="AK3555" s="2" t="s">
        <v>9983</v>
      </c>
      <c r="AL3555" s="2" t="s">
        <v>6436</v>
      </c>
      <c r="AM3555" s="3">
        <v>45655.577523148146</v>
      </c>
      <c r="AN3555" s="2" t="s">
        <v>9983</v>
      </c>
      <c r="AP3555" s="2">
        <v>5536988</v>
      </c>
      <c r="AQ3555" s="2" t="s">
        <v>81</v>
      </c>
      <c r="AR3555" s="3">
        <v>45656.848368055558</v>
      </c>
      <c r="AS3555" s="2" t="s">
        <v>82</v>
      </c>
      <c r="AT3555" s="3">
        <v>45656.333333333336</v>
      </c>
      <c r="AU3555" s="2" t="s">
        <v>104</v>
      </c>
      <c r="AV3555" s="2" t="s">
        <v>955</v>
      </c>
      <c r="AW3555" s="2" t="s">
        <v>956</v>
      </c>
      <c r="AX3555" s="2" t="s">
        <v>4720</v>
      </c>
      <c r="AZ3555" s="3">
        <v>45656.848368055558</v>
      </c>
      <c r="BB3555" s="2" t="s">
        <v>408</v>
      </c>
      <c r="BC3555" s="2" t="s">
        <v>409</v>
      </c>
      <c r="BD3555" s="2" t="s">
        <v>410</v>
      </c>
      <c r="BE3555" s="2" t="s">
        <v>1376</v>
      </c>
      <c r="BF3555" s="2" t="s">
        <v>412</v>
      </c>
    </row>
    <row r="3556" spans="1:58" x14ac:dyDescent="0.35">
      <c r="A3556" s="2">
        <v>2949182</v>
      </c>
      <c r="B3556" s="2" t="s">
        <v>58</v>
      </c>
      <c r="C3556" s="2">
        <v>41765011</v>
      </c>
      <c r="D3556" s="2">
        <v>339951133</v>
      </c>
      <c r="E3556" s="2" t="s">
        <v>59</v>
      </c>
      <c r="F3556" s="2" t="s">
        <v>60</v>
      </c>
      <c r="G3556" s="2" t="s">
        <v>396</v>
      </c>
      <c r="H3556" s="2" t="s">
        <v>17450</v>
      </c>
      <c r="I3556" s="2">
        <v>770857797</v>
      </c>
      <c r="J3556" s="2" t="s">
        <v>3598</v>
      </c>
      <c r="K3556" s="2">
        <v>19</v>
      </c>
      <c r="L3556" s="2" t="s">
        <v>63</v>
      </c>
      <c r="M3556" s="2" t="s">
        <v>64</v>
      </c>
      <c r="N3556" s="3">
        <v>45598.666678240741</v>
      </c>
      <c r="O3556" s="2" t="s">
        <v>65</v>
      </c>
      <c r="Q3556" s="2" t="s">
        <v>66</v>
      </c>
      <c r="R3556" s="3">
        <v>45655.577708333331</v>
      </c>
      <c r="S3556" s="2" t="s">
        <v>469</v>
      </c>
      <c r="T3556" s="2" t="s">
        <v>156</v>
      </c>
      <c r="U3556" s="2" t="s">
        <v>69</v>
      </c>
      <c r="V3556" s="2" t="s">
        <v>17451</v>
      </c>
      <c r="Y3556" s="2" t="s">
        <v>1718</v>
      </c>
      <c r="Z3556" s="2" t="s">
        <v>1719</v>
      </c>
      <c r="AA3556" s="2" t="s">
        <v>13971</v>
      </c>
      <c r="AB3556" s="2" t="s">
        <v>13971</v>
      </c>
      <c r="AE3556" s="3">
        <v>45655.577719907407</v>
      </c>
      <c r="AF3556" s="2" t="s">
        <v>77</v>
      </c>
      <c r="AH3556" s="2" t="s">
        <v>78</v>
      </c>
      <c r="AI3556" s="2" t="s">
        <v>79</v>
      </c>
      <c r="AJ3556" s="2" t="s">
        <v>191</v>
      </c>
      <c r="AK3556" s="2" t="s">
        <v>17451</v>
      </c>
      <c r="AL3556" s="2" t="s">
        <v>469</v>
      </c>
      <c r="AM3556" s="3">
        <v>45655.57775462963</v>
      </c>
      <c r="AN3556" s="2" t="s">
        <v>17451</v>
      </c>
      <c r="AP3556" s="2">
        <v>5536989</v>
      </c>
      <c r="AQ3556" s="2" t="s">
        <v>81</v>
      </c>
      <c r="AR3556" s="3">
        <v>45656.688657407409</v>
      </c>
      <c r="AS3556" s="2" t="s">
        <v>82</v>
      </c>
      <c r="AT3556" s="3">
        <v>45655.5625</v>
      </c>
      <c r="AU3556" s="2" t="s">
        <v>83</v>
      </c>
      <c r="AV3556" s="2" t="s">
        <v>1257</v>
      </c>
      <c r="AW3556" s="2" t="s">
        <v>1258</v>
      </c>
      <c r="AX3556" s="2" t="s">
        <v>5347</v>
      </c>
      <c r="AZ3556" s="3">
        <v>45656.688657407409</v>
      </c>
      <c r="BB3556" s="2" t="s">
        <v>643</v>
      </c>
      <c r="BC3556" s="2" t="s">
        <v>644</v>
      </c>
      <c r="BD3556" s="2" t="s">
        <v>299</v>
      </c>
      <c r="BE3556" s="2" t="s">
        <v>300</v>
      </c>
      <c r="BF3556" s="2" t="s">
        <v>147</v>
      </c>
    </row>
    <row r="3557" spans="1:58" x14ac:dyDescent="0.35">
      <c r="A3557" s="2">
        <v>2949183</v>
      </c>
      <c r="B3557" s="2" t="s">
        <v>58</v>
      </c>
      <c r="C3557" s="2">
        <v>32485881</v>
      </c>
      <c r="D3557" s="2">
        <v>339522286</v>
      </c>
      <c r="E3557" s="2" t="s">
        <v>59</v>
      </c>
      <c r="F3557" s="2" t="s">
        <v>60</v>
      </c>
      <c r="G3557" s="2" t="s">
        <v>466</v>
      </c>
      <c r="H3557" s="2" t="s">
        <v>17452</v>
      </c>
      <c r="I3557" s="2">
        <v>774193008</v>
      </c>
      <c r="J3557" s="2" t="s">
        <v>2158</v>
      </c>
      <c r="K3557" s="2">
        <v>12</v>
      </c>
      <c r="L3557" s="2" t="s">
        <v>63</v>
      </c>
      <c r="M3557" s="2" t="s">
        <v>64</v>
      </c>
      <c r="N3557" s="3">
        <v>45125.562407407408</v>
      </c>
      <c r="O3557" s="2" t="s">
        <v>187</v>
      </c>
      <c r="Q3557" s="2" t="s">
        <v>66</v>
      </c>
      <c r="R3557" s="3">
        <v>45655.57849537037</v>
      </c>
      <c r="S3557" s="2" t="s">
        <v>14607</v>
      </c>
      <c r="T3557" s="2" t="s">
        <v>68</v>
      </c>
      <c r="U3557" s="2" t="s">
        <v>69</v>
      </c>
      <c r="V3557" s="2" t="s">
        <v>17453</v>
      </c>
      <c r="W3557" s="2" t="s">
        <v>233</v>
      </c>
      <c r="X3557" s="2" t="s">
        <v>233</v>
      </c>
      <c r="Y3557" s="2" t="s">
        <v>4151</v>
      </c>
      <c r="Z3557" s="2" t="s">
        <v>567</v>
      </c>
      <c r="AA3557" s="2" t="s">
        <v>4383</v>
      </c>
      <c r="AB3557" s="2" t="s">
        <v>4383</v>
      </c>
      <c r="AE3557" s="3">
        <v>45655.578506944446</v>
      </c>
      <c r="AF3557" s="2" t="s">
        <v>77</v>
      </c>
      <c r="AH3557" s="2" t="s">
        <v>78</v>
      </c>
      <c r="AI3557" s="2" t="s">
        <v>58</v>
      </c>
      <c r="AJ3557" s="2" t="s">
        <v>123</v>
      </c>
      <c r="AK3557" s="2" t="s">
        <v>17453</v>
      </c>
      <c r="AL3557" s="2" t="s">
        <v>14607</v>
      </c>
      <c r="AM3557" s="3">
        <v>45657.641111111108</v>
      </c>
      <c r="AN3557" s="2" t="s">
        <v>17454</v>
      </c>
      <c r="AO3557" s="2" t="s">
        <v>1093</v>
      </c>
      <c r="AP3557" s="2">
        <v>5548748</v>
      </c>
      <c r="AQ3557" s="2" t="s">
        <v>81</v>
      </c>
      <c r="AR3557" s="3">
        <v>45659.645613425928</v>
      </c>
      <c r="AS3557" s="2" t="s">
        <v>82</v>
      </c>
      <c r="AT3557" s="3">
        <v>45657.5625</v>
      </c>
      <c r="AU3557" s="2" t="s">
        <v>83</v>
      </c>
      <c r="AV3557" s="2" t="s">
        <v>1806</v>
      </c>
      <c r="AW3557" s="2" t="s">
        <v>1806</v>
      </c>
      <c r="AX3557" s="2" t="s">
        <v>2121</v>
      </c>
      <c r="AZ3557" s="3">
        <v>45659.645613425928</v>
      </c>
      <c r="BB3557" s="2" t="s">
        <v>2122</v>
      </c>
      <c r="BC3557" s="2" t="s">
        <v>2123</v>
      </c>
      <c r="BD3557" s="2" t="s">
        <v>2124</v>
      </c>
      <c r="BE3557" s="2" t="s">
        <v>14902</v>
      </c>
      <c r="BF3557" s="2" t="s">
        <v>1723</v>
      </c>
    </row>
    <row r="3558" spans="1:58" x14ac:dyDescent="0.35">
      <c r="A3558" s="2">
        <v>2949184</v>
      </c>
      <c r="B3558" s="2" t="s">
        <v>244</v>
      </c>
      <c r="C3558" s="2">
        <v>30397401</v>
      </c>
      <c r="D3558" s="2">
        <v>339788037</v>
      </c>
      <c r="E3558" s="2" t="s">
        <v>59</v>
      </c>
      <c r="F3558" s="2" t="s">
        <v>60</v>
      </c>
      <c r="G3558" s="2" t="s">
        <v>1460</v>
      </c>
      <c r="H3558" s="2" t="s">
        <v>3805</v>
      </c>
      <c r="I3558" s="2">
        <v>772873636</v>
      </c>
      <c r="J3558" s="2" t="s">
        <v>4082</v>
      </c>
      <c r="K3558" s="2">
        <v>14</v>
      </c>
      <c r="L3558" s="2" t="s">
        <v>63</v>
      </c>
      <c r="M3558" s="2" t="s">
        <v>64</v>
      </c>
      <c r="N3558" s="3">
        <v>44098.75</v>
      </c>
      <c r="O3558" s="2" t="s">
        <v>509</v>
      </c>
      <c r="Q3558" s="2" t="s">
        <v>66</v>
      </c>
      <c r="R3558" s="3">
        <v>45655.578518518516</v>
      </c>
      <c r="S3558" s="2" t="s">
        <v>9283</v>
      </c>
      <c r="T3558" s="2" t="s">
        <v>68</v>
      </c>
      <c r="U3558" s="2" t="s">
        <v>4780</v>
      </c>
      <c r="V3558" s="2" t="s">
        <v>17455</v>
      </c>
      <c r="Y3558" s="2" t="s">
        <v>2868</v>
      </c>
      <c r="Z3558" s="2" t="s">
        <v>253</v>
      </c>
      <c r="AA3558" s="2" t="s">
        <v>864</v>
      </c>
      <c r="AB3558" s="2" t="s">
        <v>176</v>
      </c>
      <c r="AE3558" s="3">
        <v>45656.499259259261</v>
      </c>
      <c r="AF3558" s="2" t="s">
        <v>77</v>
      </c>
      <c r="AH3558" s="2" t="s">
        <v>78</v>
      </c>
      <c r="AI3558" s="2" t="s">
        <v>255</v>
      </c>
      <c r="AJ3558" s="2" t="s">
        <v>343</v>
      </c>
      <c r="AK3558" s="2" t="s">
        <v>17456</v>
      </c>
      <c r="AL3558" s="2" t="s">
        <v>1503</v>
      </c>
      <c r="AM3558" s="3">
        <v>45656.499374999999</v>
      </c>
      <c r="AN3558" s="2" t="s">
        <v>17456</v>
      </c>
      <c r="AO3558" s="2" t="s">
        <v>1503</v>
      </c>
      <c r="AP3558" s="2">
        <v>5540151</v>
      </c>
      <c r="AQ3558" s="2" t="s">
        <v>81</v>
      </c>
      <c r="AR3558" s="3">
        <v>45658.516875000001</v>
      </c>
      <c r="AS3558" s="2" t="s">
        <v>82</v>
      </c>
      <c r="AT3558" s="3">
        <v>45656.333333333336</v>
      </c>
      <c r="AU3558" s="2" t="s">
        <v>104</v>
      </c>
      <c r="AV3558" s="2" t="s">
        <v>1134</v>
      </c>
      <c r="AW3558" s="2" t="s">
        <v>1135</v>
      </c>
      <c r="AX3558" s="2" t="s">
        <v>1136</v>
      </c>
      <c r="AZ3558" s="3">
        <v>45658.516875000001</v>
      </c>
      <c r="BB3558" s="2" t="s">
        <v>736</v>
      </c>
      <c r="BC3558" s="2" t="s">
        <v>737</v>
      </c>
      <c r="BD3558" s="2" t="s">
        <v>351</v>
      </c>
      <c r="BE3558" s="2" t="s">
        <v>17457</v>
      </c>
      <c r="BF3558" s="2" t="s">
        <v>265</v>
      </c>
    </row>
    <row r="3559" spans="1:58" x14ac:dyDescent="0.35">
      <c r="A3559" s="2">
        <v>2949185</v>
      </c>
      <c r="B3559" s="2" t="s">
        <v>58</v>
      </c>
      <c r="C3559" s="2">
        <v>39452311</v>
      </c>
      <c r="D3559" s="2">
        <v>338322860</v>
      </c>
      <c r="E3559" s="2" t="s">
        <v>59</v>
      </c>
      <c r="F3559" s="2" t="s">
        <v>60</v>
      </c>
      <c r="G3559" s="2" t="s">
        <v>170</v>
      </c>
      <c r="H3559" s="2" t="s">
        <v>9457</v>
      </c>
      <c r="I3559" s="2">
        <v>775348273</v>
      </c>
      <c r="J3559" s="2" t="s">
        <v>1151</v>
      </c>
      <c r="K3559" s="2">
        <v>13</v>
      </c>
      <c r="L3559" s="2" t="s">
        <v>305</v>
      </c>
      <c r="M3559" s="2" t="s">
        <v>64</v>
      </c>
      <c r="N3559" s="3">
        <v>45175</v>
      </c>
      <c r="O3559" s="2" t="s">
        <v>187</v>
      </c>
      <c r="Q3559" s="2" t="s">
        <v>66</v>
      </c>
      <c r="R3559" s="3">
        <v>45655.580347222225</v>
      </c>
      <c r="S3559" s="2" t="s">
        <v>8027</v>
      </c>
      <c r="T3559" s="2" t="s">
        <v>68</v>
      </c>
      <c r="U3559" s="2" t="s">
        <v>69</v>
      </c>
      <c r="V3559" s="2" t="s">
        <v>17458</v>
      </c>
      <c r="W3559" s="2" t="s">
        <v>288</v>
      </c>
      <c r="X3559" s="2" t="s">
        <v>775</v>
      </c>
      <c r="Y3559" s="2" t="s">
        <v>5298</v>
      </c>
      <c r="Z3559" s="2" t="s">
        <v>777</v>
      </c>
      <c r="AA3559" s="2" t="s">
        <v>1320</v>
      </c>
      <c r="AB3559" s="2" t="s">
        <v>3269</v>
      </c>
      <c r="AE3559" s="3">
        <v>45655.580358796295</v>
      </c>
      <c r="AF3559" s="2" t="s">
        <v>77</v>
      </c>
      <c r="AH3559" s="2" t="s">
        <v>78</v>
      </c>
      <c r="AI3559" s="2" t="s">
        <v>79</v>
      </c>
      <c r="AJ3559" s="2" t="s">
        <v>123</v>
      </c>
      <c r="AK3559" s="2" t="s">
        <v>17458</v>
      </c>
      <c r="AL3559" s="2" t="s">
        <v>8027</v>
      </c>
      <c r="AM3559" s="3">
        <v>45655.580393518518</v>
      </c>
      <c r="AN3559" s="2" t="s">
        <v>17458</v>
      </c>
      <c r="AP3559" s="2">
        <v>5536993</v>
      </c>
      <c r="AQ3559" s="2" t="s">
        <v>81</v>
      </c>
      <c r="AR3559" s="3">
        <v>45656.543449074074</v>
      </c>
      <c r="AS3559" s="2" t="s">
        <v>82</v>
      </c>
      <c r="AT3559" s="3">
        <v>45656.333333333336</v>
      </c>
      <c r="AU3559" s="2" t="s">
        <v>104</v>
      </c>
      <c r="AV3559" s="2" t="s">
        <v>781</v>
      </c>
      <c r="AW3559" s="2" t="s">
        <v>782</v>
      </c>
      <c r="AX3559" s="2" t="s">
        <v>783</v>
      </c>
      <c r="AZ3559" s="3">
        <v>45656.543449074074</v>
      </c>
      <c r="BB3559" s="2" t="s">
        <v>2638</v>
      </c>
      <c r="BC3559" s="2" t="s">
        <v>2639</v>
      </c>
      <c r="BD3559" s="2" t="s">
        <v>2640</v>
      </c>
      <c r="BE3559" s="2" t="s">
        <v>17459</v>
      </c>
      <c r="BF3559" s="2" t="s">
        <v>576</v>
      </c>
    </row>
    <row r="3560" spans="1:58" x14ac:dyDescent="0.35">
      <c r="A3560" s="2">
        <v>2949186</v>
      </c>
      <c r="B3560" s="2" t="s">
        <v>58</v>
      </c>
      <c r="C3560" s="2">
        <v>37540461</v>
      </c>
      <c r="D3560" s="2">
        <v>338230032</v>
      </c>
      <c r="E3560" s="2" t="s">
        <v>59</v>
      </c>
      <c r="F3560" s="2" t="s">
        <v>60</v>
      </c>
      <c r="G3560" s="2" t="s">
        <v>466</v>
      </c>
      <c r="H3560" s="2" t="s">
        <v>3400</v>
      </c>
      <c r="I3560" s="2">
        <v>777784293</v>
      </c>
      <c r="J3560" s="2" t="s">
        <v>17460</v>
      </c>
      <c r="K3560" s="2">
        <v>13</v>
      </c>
      <c r="L3560" s="2" t="s">
        <v>63</v>
      </c>
      <c r="M3560" s="2" t="s">
        <v>64</v>
      </c>
      <c r="N3560" s="3">
        <v>45194</v>
      </c>
      <c r="O3560" s="2" t="s">
        <v>647</v>
      </c>
      <c r="Q3560" s="2" t="s">
        <v>66</v>
      </c>
      <c r="R3560" s="3">
        <v>45655.580451388887</v>
      </c>
      <c r="S3560" s="2" t="s">
        <v>5934</v>
      </c>
      <c r="T3560" s="2" t="s">
        <v>156</v>
      </c>
      <c r="U3560" s="2" t="s">
        <v>69</v>
      </c>
      <c r="V3560" s="2" t="s">
        <v>17461</v>
      </c>
      <c r="W3560" s="2" t="s">
        <v>288</v>
      </c>
      <c r="X3560" s="2" t="s">
        <v>289</v>
      </c>
      <c r="Y3560" s="2" t="s">
        <v>3178</v>
      </c>
      <c r="Z3560" s="2" t="s">
        <v>1617</v>
      </c>
      <c r="AA3560" s="2" t="s">
        <v>1617</v>
      </c>
      <c r="AB3560" s="2" t="s">
        <v>11627</v>
      </c>
      <c r="AE3560" s="3">
        <v>45656.518773148149</v>
      </c>
      <c r="AF3560" s="2" t="s">
        <v>77</v>
      </c>
      <c r="AH3560" s="2" t="s">
        <v>78</v>
      </c>
      <c r="AI3560" s="2" t="s">
        <v>58</v>
      </c>
      <c r="AJ3560" s="2" t="s">
        <v>101</v>
      </c>
      <c r="AK3560" s="2" t="s">
        <v>17462</v>
      </c>
      <c r="AL3560" s="2" t="s">
        <v>301</v>
      </c>
      <c r="AM3560" s="3">
        <v>45656.518888888888</v>
      </c>
      <c r="AN3560" s="2" t="s">
        <v>17462</v>
      </c>
      <c r="AO3560" s="2" t="s">
        <v>301</v>
      </c>
      <c r="AP3560" s="2">
        <v>5540334</v>
      </c>
      <c r="AQ3560" s="2" t="s">
        <v>81</v>
      </c>
      <c r="AR3560" s="3">
        <v>45656.724456018521</v>
      </c>
      <c r="AS3560" s="2" t="s">
        <v>82</v>
      </c>
      <c r="AT3560" s="3">
        <v>45656.333333333336</v>
      </c>
      <c r="AU3560" s="2" t="s">
        <v>104</v>
      </c>
      <c r="AV3560" s="2" t="s">
        <v>969</v>
      </c>
      <c r="AW3560" s="2" t="s">
        <v>970</v>
      </c>
      <c r="AX3560" s="2" t="s">
        <v>971</v>
      </c>
      <c r="AZ3560" s="3">
        <v>45656.724456018521</v>
      </c>
      <c r="BB3560" s="2" t="s">
        <v>981</v>
      </c>
      <c r="BC3560" s="2" t="s">
        <v>982</v>
      </c>
      <c r="BD3560" s="2" t="s">
        <v>983</v>
      </c>
      <c r="BE3560" s="2" t="s">
        <v>17463</v>
      </c>
      <c r="BF3560" s="2" t="s">
        <v>194</v>
      </c>
    </row>
    <row r="3561" spans="1:58" x14ac:dyDescent="0.35">
      <c r="A3561" s="2">
        <v>2949187</v>
      </c>
      <c r="B3561" s="2" t="s">
        <v>58</v>
      </c>
      <c r="C3561" s="2">
        <v>37141351</v>
      </c>
      <c r="D3561" s="2">
        <v>338642771</v>
      </c>
      <c r="E3561" s="2" t="s">
        <v>59</v>
      </c>
      <c r="F3561" s="2" t="s">
        <v>60</v>
      </c>
      <c r="G3561" s="2" t="s">
        <v>212</v>
      </c>
      <c r="H3561" s="2" t="s">
        <v>5302</v>
      </c>
      <c r="I3561" s="2">
        <v>785865151</v>
      </c>
      <c r="J3561" s="2" t="s">
        <v>10123</v>
      </c>
      <c r="K3561" s="2">
        <v>20</v>
      </c>
      <c r="L3561" s="2" t="s">
        <v>357</v>
      </c>
      <c r="M3561" s="2" t="s">
        <v>358</v>
      </c>
      <c r="N3561" s="3">
        <v>45488.583344907405</v>
      </c>
      <c r="O3561" s="2" t="s">
        <v>2129</v>
      </c>
      <c r="Q3561" s="2" t="s">
        <v>66</v>
      </c>
      <c r="R3561" s="3">
        <v>45655.580625000002</v>
      </c>
      <c r="S3561" s="2" t="s">
        <v>450</v>
      </c>
      <c r="T3561" s="2" t="s">
        <v>334</v>
      </c>
      <c r="U3561" s="2" t="s">
        <v>5590</v>
      </c>
      <c r="V3561" s="2" t="s">
        <v>5590</v>
      </c>
      <c r="Y3561" s="2" t="s">
        <v>8433</v>
      </c>
      <c r="Z3561" s="2" t="s">
        <v>541</v>
      </c>
      <c r="AA3561" s="2" t="s">
        <v>2529</v>
      </c>
      <c r="AB3561" s="2" t="s">
        <v>2529</v>
      </c>
      <c r="AE3561" s="3">
        <v>45655.584374999999</v>
      </c>
      <c r="AF3561" s="2" t="s">
        <v>543</v>
      </c>
      <c r="AG3561" s="2">
        <v>48</v>
      </c>
      <c r="AH3561" s="2" t="s">
        <v>78</v>
      </c>
      <c r="AI3561" s="2" t="s">
        <v>363</v>
      </c>
      <c r="AJ3561" s="2" t="s">
        <v>364</v>
      </c>
      <c r="AK3561" s="2" t="s">
        <v>17464</v>
      </c>
      <c r="AL3561" s="2" t="s">
        <v>450</v>
      </c>
      <c r="AM3561" s="3">
        <v>45656.395196759258</v>
      </c>
      <c r="AO3561" s="2" t="s">
        <v>450</v>
      </c>
      <c r="AP3561" s="2">
        <v>5539267</v>
      </c>
      <c r="AQ3561" s="2" t="s">
        <v>81</v>
      </c>
      <c r="AR3561" s="3">
        <v>45656.554965277777</v>
      </c>
      <c r="AS3561" s="2" t="s">
        <v>82</v>
      </c>
      <c r="AT3561" s="3">
        <v>45656.333333333336</v>
      </c>
      <c r="AU3561" s="2" t="s">
        <v>104</v>
      </c>
      <c r="AV3561" s="2" t="s">
        <v>436</v>
      </c>
      <c r="AW3561" s="2" t="s">
        <v>437</v>
      </c>
      <c r="AX3561" s="2" t="s">
        <v>824</v>
      </c>
      <c r="AY3561" s="3">
        <v>45657.584374999999</v>
      </c>
      <c r="AZ3561" s="3">
        <v>45656.554965277777</v>
      </c>
      <c r="BA3561" s="2" t="s">
        <v>460</v>
      </c>
      <c r="BB3561" s="2" t="s">
        <v>2462</v>
      </c>
      <c r="BC3561" s="2" t="s">
        <v>2463</v>
      </c>
      <c r="BD3561" s="2" t="s">
        <v>299</v>
      </c>
      <c r="BE3561" s="2" t="s">
        <v>17465</v>
      </c>
      <c r="BF3561" s="2" t="s">
        <v>1034</v>
      </c>
    </row>
    <row r="3562" spans="1:58" x14ac:dyDescent="0.35">
      <c r="A3562" s="2">
        <v>2949188</v>
      </c>
      <c r="B3562" s="2" t="s">
        <v>58</v>
      </c>
      <c r="C3562" s="2">
        <v>43855651</v>
      </c>
      <c r="D3562" s="2">
        <v>338544219</v>
      </c>
      <c r="E3562" s="2" t="s">
        <v>59</v>
      </c>
      <c r="F3562" s="2" t="s">
        <v>60</v>
      </c>
      <c r="G3562" s="2" t="s">
        <v>626</v>
      </c>
      <c r="H3562" s="2" t="s">
        <v>1206</v>
      </c>
      <c r="I3562" s="2">
        <v>778379207</v>
      </c>
      <c r="J3562" s="2" t="s">
        <v>928</v>
      </c>
      <c r="K3562" s="2">
        <v>13</v>
      </c>
      <c r="L3562" s="2" t="s">
        <v>63</v>
      </c>
      <c r="M3562" s="2" t="s">
        <v>64</v>
      </c>
      <c r="N3562" s="3">
        <v>45611.5</v>
      </c>
      <c r="O3562" s="2" t="s">
        <v>65</v>
      </c>
      <c r="Q3562" s="2" t="s">
        <v>66</v>
      </c>
      <c r="R3562" s="3">
        <v>45655.581180555557</v>
      </c>
      <c r="S3562" s="2" t="s">
        <v>725</v>
      </c>
      <c r="T3562" s="2" t="s">
        <v>156</v>
      </c>
      <c r="U3562" s="2" t="s">
        <v>3130</v>
      </c>
      <c r="V3562" s="2" t="s">
        <v>17466</v>
      </c>
      <c r="W3562" s="2" t="s">
        <v>400</v>
      </c>
      <c r="X3562" s="2" t="s">
        <v>419</v>
      </c>
      <c r="Y3562" s="2" t="s">
        <v>17467</v>
      </c>
      <c r="Z3562" s="2" t="s">
        <v>3169</v>
      </c>
      <c r="AA3562" s="2" t="s">
        <v>3169</v>
      </c>
      <c r="AB3562" s="2" t="s">
        <v>176</v>
      </c>
      <c r="AE3562" s="3">
        <v>45655.581192129626</v>
      </c>
      <c r="AF3562" s="2" t="s">
        <v>77</v>
      </c>
      <c r="AH3562" s="2" t="s">
        <v>142</v>
      </c>
      <c r="AI3562" s="2" t="s">
        <v>79</v>
      </c>
      <c r="AJ3562" s="2" t="s">
        <v>767</v>
      </c>
      <c r="AK3562" s="2" t="s">
        <v>17468</v>
      </c>
      <c r="AL3562" s="2" t="s">
        <v>725</v>
      </c>
      <c r="AM3562" s="3">
        <v>45655.58121527778</v>
      </c>
      <c r="AN3562" s="2" t="s">
        <v>17468</v>
      </c>
      <c r="AP3562" s="2">
        <v>5536995</v>
      </c>
      <c r="AQ3562" s="2" t="s">
        <v>81</v>
      </c>
      <c r="AR3562" s="3">
        <v>45656.408090277779</v>
      </c>
      <c r="AS3562" s="2" t="s">
        <v>82</v>
      </c>
      <c r="AT3562" s="3">
        <v>45655.5625</v>
      </c>
      <c r="AU3562" s="2" t="s">
        <v>104</v>
      </c>
      <c r="AV3562" s="2" t="s">
        <v>423</v>
      </c>
      <c r="AW3562" s="2" t="s">
        <v>424</v>
      </c>
      <c r="AX3562" s="2" t="s">
        <v>6785</v>
      </c>
      <c r="AZ3562" s="3">
        <v>45656.408090277779</v>
      </c>
      <c r="BB3562" s="2" t="s">
        <v>1916</v>
      </c>
      <c r="BC3562" s="2" t="s">
        <v>1917</v>
      </c>
      <c r="BD3562" s="2" t="s">
        <v>1918</v>
      </c>
      <c r="BE3562" s="2" t="s">
        <v>17469</v>
      </c>
      <c r="BF3562" s="2" t="s">
        <v>1920</v>
      </c>
    </row>
    <row r="3563" spans="1:58" x14ac:dyDescent="0.35">
      <c r="A3563" s="2">
        <v>2949189</v>
      </c>
      <c r="B3563" s="2" t="s">
        <v>720</v>
      </c>
      <c r="C3563" s="2">
        <v>33765401</v>
      </c>
      <c r="D3563" s="2">
        <v>339703335</v>
      </c>
      <c r="E3563" s="2" t="s">
        <v>59</v>
      </c>
      <c r="F3563" s="2" t="s">
        <v>60</v>
      </c>
      <c r="G3563" s="2" t="s">
        <v>2740</v>
      </c>
      <c r="H3563" s="2" t="s">
        <v>478</v>
      </c>
      <c r="I3563" s="2">
        <v>771585359</v>
      </c>
      <c r="J3563" s="2" t="s">
        <v>17470</v>
      </c>
      <c r="K3563" s="2">
        <v>14</v>
      </c>
      <c r="L3563" s="2" t="s">
        <v>63</v>
      </c>
      <c r="M3563" s="2" t="s">
        <v>64</v>
      </c>
      <c r="N3563" s="3">
        <v>43739</v>
      </c>
      <c r="O3563" s="2" t="s">
        <v>929</v>
      </c>
      <c r="Q3563" s="2" t="s">
        <v>66</v>
      </c>
      <c r="R3563" s="3">
        <v>45655.581608796296</v>
      </c>
      <c r="S3563" s="2" t="s">
        <v>5934</v>
      </c>
      <c r="T3563" s="2" t="s">
        <v>156</v>
      </c>
      <c r="U3563" s="2" t="s">
        <v>69</v>
      </c>
      <c r="V3563" s="2" t="s">
        <v>17471</v>
      </c>
      <c r="W3563" s="2" t="s">
        <v>250</v>
      </c>
      <c r="X3563" s="2" t="s">
        <v>250</v>
      </c>
      <c r="Y3563" s="2" t="s">
        <v>6488</v>
      </c>
      <c r="Z3563" s="2" t="s">
        <v>6489</v>
      </c>
      <c r="AA3563" s="2" t="s">
        <v>15856</v>
      </c>
      <c r="AB3563" s="2" t="s">
        <v>176</v>
      </c>
      <c r="AE3563" s="3">
        <v>45655.581620370373</v>
      </c>
      <c r="AF3563" s="2" t="s">
        <v>77</v>
      </c>
      <c r="AH3563" s="2" t="s">
        <v>142</v>
      </c>
      <c r="AI3563" s="2" t="s">
        <v>255</v>
      </c>
      <c r="AJ3563" s="2" t="s">
        <v>276</v>
      </c>
      <c r="AK3563" s="2" t="s">
        <v>17472</v>
      </c>
      <c r="AL3563" s="2" t="s">
        <v>5934</v>
      </c>
      <c r="AM3563" s="3">
        <v>45655.581655092596</v>
      </c>
      <c r="AN3563" s="2" t="s">
        <v>17472</v>
      </c>
      <c r="AP3563" s="2">
        <v>5536996</v>
      </c>
      <c r="AQ3563" s="2" t="s">
        <v>81</v>
      </c>
      <c r="AR3563" s="3">
        <v>45656.630115740743</v>
      </c>
      <c r="AS3563" s="2" t="s">
        <v>82</v>
      </c>
      <c r="AT3563" s="3">
        <v>45656.298611111109</v>
      </c>
      <c r="AU3563" s="2" t="s">
        <v>104</v>
      </c>
      <c r="AV3563" s="2" t="s">
        <v>1817</v>
      </c>
      <c r="AW3563" s="2" t="s">
        <v>1818</v>
      </c>
      <c r="AX3563" s="2" t="s">
        <v>2256</v>
      </c>
      <c r="AZ3563" s="3">
        <v>45656.630115740743</v>
      </c>
      <c r="BB3563" s="2" t="s">
        <v>1309</v>
      </c>
      <c r="BC3563" s="2" t="s">
        <v>1310</v>
      </c>
      <c r="BD3563" s="2" t="s">
        <v>1311</v>
      </c>
      <c r="BE3563" s="2" t="s">
        <v>17473</v>
      </c>
      <c r="BF3563" s="2" t="s">
        <v>968</v>
      </c>
    </row>
    <row r="3564" spans="1:58" x14ac:dyDescent="0.35">
      <c r="A3564" s="2">
        <v>2949190</v>
      </c>
      <c r="B3564" s="2" t="s">
        <v>244</v>
      </c>
      <c r="C3564" s="2">
        <v>33822401</v>
      </c>
      <c r="D3564" s="2">
        <v>339930764</v>
      </c>
      <c r="E3564" s="2" t="s">
        <v>59</v>
      </c>
      <c r="F3564" s="2" t="s">
        <v>60</v>
      </c>
      <c r="G3564" s="2" t="s">
        <v>2028</v>
      </c>
      <c r="H3564" s="2" t="s">
        <v>17474</v>
      </c>
      <c r="I3564" s="2">
        <v>773224311</v>
      </c>
      <c r="J3564" s="2" t="s">
        <v>17475</v>
      </c>
      <c r="K3564" s="2">
        <v>13</v>
      </c>
      <c r="L3564" s="2" t="s">
        <v>63</v>
      </c>
      <c r="M3564" s="2" t="s">
        <v>64</v>
      </c>
      <c r="N3564" s="3">
        <v>45128.751400462963</v>
      </c>
      <c r="O3564" s="2" t="s">
        <v>509</v>
      </c>
      <c r="Q3564" s="2" t="s">
        <v>66</v>
      </c>
      <c r="R3564" s="3">
        <v>45655.581793981481</v>
      </c>
      <c r="S3564" s="2" t="s">
        <v>9098</v>
      </c>
      <c r="T3564" s="2" t="s">
        <v>703</v>
      </c>
      <c r="U3564" s="2" t="s">
        <v>914</v>
      </c>
      <c r="V3564" s="2" t="s">
        <v>17476</v>
      </c>
      <c r="W3564" s="2" t="s">
        <v>1252</v>
      </c>
      <c r="X3564" s="2" t="s">
        <v>1252</v>
      </c>
      <c r="Y3564" s="2" t="s">
        <v>17477</v>
      </c>
      <c r="Z3564" s="2" t="s">
        <v>17478</v>
      </c>
      <c r="AA3564" s="2" t="s">
        <v>17479</v>
      </c>
      <c r="AB3564" s="2" t="s">
        <v>176</v>
      </c>
      <c r="AC3564" s="2">
        <v>773224311</v>
      </c>
      <c r="AE3564" s="3">
        <v>45655.581793981481</v>
      </c>
      <c r="AF3564" s="2" t="s">
        <v>77</v>
      </c>
      <c r="AH3564" s="2" t="s">
        <v>78</v>
      </c>
      <c r="AI3564" s="2" t="s">
        <v>255</v>
      </c>
      <c r="AJ3564" s="2" t="s">
        <v>276</v>
      </c>
      <c r="AK3564" s="2" t="s">
        <v>9296</v>
      </c>
      <c r="AL3564" s="2" t="s">
        <v>9098</v>
      </c>
      <c r="AM3564" s="3">
        <v>45655.581828703704</v>
      </c>
      <c r="AN3564" s="2" t="s">
        <v>9296</v>
      </c>
      <c r="AP3564" s="2">
        <v>5536997</v>
      </c>
      <c r="AQ3564" s="2" t="s">
        <v>81</v>
      </c>
      <c r="AR3564" s="3">
        <v>45657.758935185186</v>
      </c>
      <c r="AS3564" s="2" t="s">
        <v>82</v>
      </c>
      <c r="AT3564" s="3">
        <v>45656.566666666666</v>
      </c>
      <c r="AU3564" s="2" t="s">
        <v>104</v>
      </c>
      <c r="AV3564" s="2" t="s">
        <v>1257</v>
      </c>
      <c r="AW3564" s="2" t="s">
        <v>1258</v>
      </c>
      <c r="AX3564" s="2" t="s">
        <v>1552</v>
      </c>
      <c r="AZ3564" s="3">
        <v>45657.758935185186</v>
      </c>
      <c r="BB3564" s="2" t="s">
        <v>439</v>
      </c>
      <c r="BC3564" s="2" t="s">
        <v>440</v>
      </c>
      <c r="BD3564" s="2" t="s">
        <v>263</v>
      </c>
      <c r="BE3564" s="2" t="s">
        <v>17480</v>
      </c>
      <c r="BF3564" s="2" t="s">
        <v>1554</v>
      </c>
    </row>
    <row r="3565" spans="1:58" x14ac:dyDescent="0.35">
      <c r="A3565" s="2">
        <v>2949192</v>
      </c>
      <c r="B3565" s="2" t="s">
        <v>244</v>
      </c>
      <c r="C3565" s="2">
        <v>38762031</v>
      </c>
      <c r="D3565" s="2">
        <v>338782235</v>
      </c>
      <c r="E3565" s="2" t="s">
        <v>59</v>
      </c>
      <c r="F3565" s="2" t="s">
        <v>60</v>
      </c>
      <c r="G3565" s="2" t="s">
        <v>1266</v>
      </c>
      <c r="H3565" s="2" t="s">
        <v>1267</v>
      </c>
      <c r="I3565" s="2">
        <v>772240507</v>
      </c>
      <c r="J3565" s="2" t="s">
        <v>1268</v>
      </c>
      <c r="K3565" s="2">
        <v>13</v>
      </c>
      <c r="L3565" s="2" t="s">
        <v>305</v>
      </c>
      <c r="M3565" s="2" t="s">
        <v>64</v>
      </c>
      <c r="N3565" s="3">
        <v>44617.708333333336</v>
      </c>
      <c r="O3565" s="2" t="s">
        <v>248</v>
      </c>
      <c r="Q3565" s="2" t="s">
        <v>66</v>
      </c>
      <c r="R3565" s="3">
        <v>45655.583622685182</v>
      </c>
      <c r="S3565" s="2" t="s">
        <v>8706</v>
      </c>
      <c r="T3565" s="2" t="s">
        <v>68</v>
      </c>
      <c r="U3565" s="2" t="s">
        <v>69</v>
      </c>
      <c r="V3565" s="2" t="s">
        <v>17481</v>
      </c>
      <c r="W3565" s="2" t="s">
        <v>118</v>
      </c>
      <c r="X3565" s="2" t="s">
        <v>119</v>
      </c>
      <c r="Y3565" s="2" t="s">
        <v>1270</v>
      </c>
      <c r="Z3565" s="2" t="s">
        <v>1163</v>
      </c>
      <c r="AA3565" s="2" t="s">
        <v>1163</v>
      </c>
      <c r="AB3565" s="2" t="s">
        <v>1164</v>
      </c>
      <c r="AE3565" s="3">
        <v>45656.506493055553</v>
      </c>
      <c r="AF3565" s="2" t="s">
        <v>77</v>
      </c>
      <c r="AH3565" s="2" t="s">
        <v>78</v>
      </c>
      <c r="AI3565" s="2" t="s">
        <v>1100</v>
      </c>
      <c r="AJ3565" s="2" t="s">
        <v>1271</v>
      </c>
      <c r="AK3565" s="2" t="s">
        <v>1272</v>
      </c>
      <c r="AL3565" s="2" t="s">
        <v>601</v>
      </c>
      <c r="AM3565" s="3">
        <v>45656.506585648145</v>
      </c>
      <c r="AN3565" s="2" t="s">
        <v>1272</v>
      </c>
      <c r="AO3565" s="2" t="s">
        <v>601</v>
      </c>
      <c r="AP3565" s="2">
        <v>5540210</v>
      </c>
      <c r="AQ3565" s="2" t="s">
        <v>81</v>
      </c>
      <c r="AR3565" s="3">
        <v>45657.975694444445</v>
      </c>
      <c r="AS3565" s="2" t="s">
        <v>82</v>
      </c>
      <c r="AT3565" s="3">
        <v>45656.5625</v>
      </c>
      <c r="AU3565" s="2" t="s">
        <v>104</v>
      </c>
      <c r="AV3565" s="2" t="s">
        <v>1273</v>
      </c>
      <c r="AW3565" s="2" t="s">
        <v>1274</v>
      </c>
      <c r="AX3565" s="2" t="s">
        <v>1275</v>
      </c>
      <c r="AZ3565" s="3">
        <v>45657.975694444445</v>
      </c>
      <c r="BB3565" s="2" t="s">
        <v>1276</v>
      </c>
      <c r="BC3565" s="2" t="s">
        <v>1277</v>
      </c>
      <c r="BD3565" s="2" t="s">
        <v>1278</v>
      </c>
      <c r="BE3565" s="2" t="s">
        <v>17482</v>
      </c>
      <c r="BF3565" s="2" t="s">
        <v>14857</v>
      </c>
    </row>
    <row r="3566" spans="1:58" x14ac:dyDescent="0.35">
      <c r="A3566" s="2">
        <v>2949193</v>
      </c>
      <c r="B3566" s="2" t="s">
        <v>58</v>
      </c>
      <c r="C3566" s="2">
        <v>31876711</v>
      </c>
      <c r="D3566" s="2">
        <v>338946375</v>
      </c>
      <c r="E3566" s="2" t="s">
        <v>59</v>
      </c>
      <c r="F3566" s="2" t="s">
        <v>60</v>
      </c>
      <c r="G3566" s="2" t="s">
        <v>13621</v>
      </c>
      <c r="H3566" s="2" t="s">
        <v>17483</v>
      </c>
      <c r="I3566" s="2">
        <v>778200387</v>
      </c>
      <c r="J3566" s="2" t="s">
        <v>17484</v>
      </c>
      <c r="K3566" s="2">
        <v>12</v>
      </c>
      <c r="L3566" s="2" t="s">
        <v>63</v>
      </c>
      <c r="M3566" s="2" t="s">
        <v>64</v>
      </c>
      <c r="N3566" s="3">
        <v>45147.625</v>
      </c>
      <c r="O3566" s="2" t="s">
        <v>65</v>
      </c>
      <c r="Q3566" s="2" t="s">
        <v>66</v>
      </c>
      <c r="R3566" s="3">
        <v>45655.583657407406</v>
      </c>
      <c r="S3566" s="2" t="s">
        <v>1802</v>
      </c>
      <c r="T3566" s="2" t="s">
        <v>156</v>
      </c>
      <c r="U3566" s="2" t="s">
        <v>69</v>
      </c>
      <c r="V3566" s="2" t="s">
        <v>17485</v>
      </c>
      <c r="W3566" s="2" t="s">
        <v>136</v>
      </c>
      <c r="X3566" s="2" t="s">
        <v>137</v>
      </c>
      <c r="Y3566" s="2" t="s">
        <v>17406</v>
      </c>
      <c r="Z3566" s="2" t="s">
        <v>121</v>
      </c>
      <c r="AA3566" s="2" t="s">
        <v>121</v>
      </c>
      <c r="AB3566" s="2" t="s">
        <v>121</v>
      </c>
      <c r="AE3566" s="3">
        <v>45655.583657407406</v>
      </c>
      <c r="AF3566" s="2" t="s">
        <v>77</v>
      </c>
      <c r="AH3566" s="2" t="s">
        <v>78</v>
      </c>
      <c r="AI3566" s="2" t="s">
        <v>79</v>
      </c>
      <c r="AJ3566" s="2" t="s">
        <v>123</v>
      </c>
      <c r="AK3566" s="2" t="s">
        <v>17485</v>
      </c>
      <c r="AL3566" s="2" t="s">
        <v>1802</v>
      </c>
      <c r="AM3566" s="3">
        <v>45655.583692129629</v>
      </c>
      <c r="AN3566" s="2" t="s">
        <v>17485</v>
      </c>
      <c r="AP3566" s="2">
        <v>5537002</v>
      </c>
      <c r="AQ3566" s="2" t="s">
        <v>81</v>
      </c>
      <c r="AR3566" s="3">
        <v>45656.758622685185</v>
      </c>
      <c r="AS3566" s="2" t="s">
        <v>82</v>
      </c>
      <c r="AT3566" s="3">
        <v>45656.333333333336</v>
      </c>
      <c r="AU3566" s="2" t="s">
        <v>104</v>
      </c>
      <c r="AV3566" s="2" t="s">
        <v>163</v>
      </c>
      <c r="AW3566" s="2" t="s">
        <v>164</v>
      </c>
      <c r="AX3566" s="2" t="s">
        <v>4623</v>
      </c>
      <c r="AZ3566" s="3">
        <v>45656.758622685185</v>
      </c>
      <c r="BB3566" s="2" t="s">
        <v>922</v>
      </c>
      <c r="BC3566" s="2" t="s">
        <v>923</v>
      </c>
      <c r="BD3566" s="2" t="s">
        <v>924</v>
      </c>
      <c r="BE3566" s="2" t="s">
        <v>2839</v>
      </c>
      <c r="BF3566" s="2" t="s">
        <v>412</v>
      </c>
    </row>
    <row r="3567" spans="1:58" x14ac:dyDescent="0.35">
      <c r="A3567" s="2">
        <v>2949196</v>
      </c>
      <c r="B3567" s="2" t="s">
        <v>58</v>
      </c>
      <c r="C3567" s="2">
        <v>42722091</v>
      </c>
      <c r="D3567" s="2">
        <v>338406258</v>
      </c>
      <c r="E3567" s="2" t="s">
        <v>59</v>
      </c>
      <c r="F3567" s="2" t="s">
        <v>60</v>
      </c>
      <c r="G3567" s="2" t="s">
        <v>17486</v>
      </c>
      <c r="H3567" s="2" t="s">
        <v>17487</v>
      </c>
      <c r="I3567" s="2" t="s">
        <v>2158</v>
      </c>
      <c r="J3567" s="2">
        <v>779931804</v>
      </c>
      <c r="K3567" s="2">
        <v>12</v>
      </c>
      <c r="L3567" s="2" t="s">
        <v>63</v>
      </c>
      <c r="M3567" s="2" t="s">
        <v>64</v>
      </c>
      <c r="N3567" s="3">
        <v>45355.610289351855</v>
      </c>
      <c r="O3567" s="2" t="s">
        <v>65</v>
      </c>
      <c r="Q3567" s="2" t="s">
        <v>66</v>
      </c>
      <c r="R3567" s="3">
        <v>45655.584999999999</v>
      </c>
      <c r="S3567" s="2" t="s">
        <v>3835</v>
      </c>
      <c r="T3567" s="2" t="s">
        <v>68</v>
      </c>
      <c r="U3567" s="2" t="s">
        <v>69</v>
      </c>
      <c r="V3567" s="2" t="s">
        <v>17488</v>
      </c>
      <c r="W3567" s="2" t="s">
        <v>71</v>
      </c>
      <c r="X3567" s="2" t="s">
        <v>317</v>
      </c>
      <c r="Y3567" s="2" t="s">
        <v>9325</v>
      </c>
      <c r="Z3567" s="2" t="s">
        <v>3518</v>
      </c>
      <c r="AA3567" s="2">
        <v>250</v>
      </c>
      <c r="AB3567" s="2" t="s">
        <v>176</v>
      </c>
      <c r="AE3567" s="3">
        <v>45655.585011574076</v>
      </c>
      <c r="AF3567" s="2" t="s">
        <v>77</v>
      </c>
      <c r="AH3567" s="2" t="s">
        <v>78</v>
      </c>
      <c r="AI3567" s="2" t="s">
        <v>79</v>
      </c>
      <c r="AJ3567" s="2" t="s">
        <v>162</v>
      </c>
      <c r="AK3567" s="2" t="s">
        <v>17488</v>
      </c>
      <c r="AL3567" s="2" t="s">
        <v>3835</v>
      </c>
      <c r="AM3567" s="3">
        <v>45655.585034722222</v>
      </c>
      <c r="AN3567" s="2" t="s">
        <v>17488</v>
      </c>
      <c r="AP3567" s="2">
        <v>5537005</v>
      </c>
      <c r="AQ3567" s="2" t="s">
        <v>81</v>
      </c>
      <c r="AR3567" s="3">
        <v>45656.786562499998</v>
      </c>
      <c r="AS3567" s="2" t="s">
        <v>82</v>
      </c>
      <c r="AT3567" s="3">
        <v>45656.333333333336</v>
      </c>
      <c r="AU3567" s="2" t="s">
        <v>104</v>
      </c>
      <c r="AV3567" s="2" t="s">
        <v>321</v>
      </c>
      <c r="AW3567" s="2" t="s">
        <v>322</v>
      </c>
      <c r="AX3567" s="2" t="s">
        <v>7339</v>
      </c>
      <c r="AZ3567" s="3">
        <v>45656.786562499998</v>
      </c>
      <c r="BB3567" s="2" t="s">
        <v>1608</v>
      </c>
      <c r="BC3567" s="2" t="s">
        <v>1609</v>
      </c>
      <c r="BD3567" s="2" t="s">
        <v>1610</v>
      </c>
      <c r="BE3567" s="2" t="s">
        <v>17489</v>
      </c>
      <c r="BF3567" s="2" t="s">
        <v>325</v>
      </c>
    </row>
    <row r="3568" spans="1:58" x14ac:dyDescent="0.35">
      <c r="A3568" s="2">
        <v>2949198</v>
      </c>
      <c r="B3568" s="2" t="s">
        <v>58</v>
      </c>
      <c r="C3568" s="2">
        <v>35738591</v>
      </c>
      <c r="D3568" s="2">
        <v>338480603</v>
      </c>
      <c r="E3568" s="2" t="s">
        <v>59</v>
      </c>
      <c r="F3568" s="2" t="s">
        <v>60</v>
      </c>
      <c r="G3568" s="2" t="s">
        <v>2906</v>
      </c>
      <c r="H3568" s="2" t="s">
        <v>4798</v>
      </c>
      <c r="I3568" s="2">
        <v>770273864</v>
      </c>
      <c r="J3568" s="2" t="s">
        <v>17490</v>
      </c>
      <c r="K3568" s="2">
        <v>12</v>
      </c>
      <c r="L3568" s="2" t="s">
        <v>63</v>
      </c>
      <c r="M3568" s="2" t="s">
        <v>64</v>
      </c>
      <c r="N3568" s="3">
        <v>44805</v>
      </c>
      <c r="O3568" s="2" t="s">
        <v>647</v>
      </c>
      <c r="Q3568" s="2" t="s">
        <v>66</v>
      </c>
      <c r="R3568" s="3">
        <v>45655.585752314815</v>
      </c>
      <c r="S3568" s="2" t="s">
        <v>1025</v>
      </c>
      <c r="T3568" s="2" t="s">
        <v>156</v>
      </c>
      <c r="U3568" s="2" t="s">
        <v>231</v>
      </c>
      <c r="V3568" s="2" t="s">
        <v>17491</v>
      </c>
      <c r="W3568" s="2" t="s">
        <v>71</v>
      </c>
      <c r="X3568" s="2" t="s">
        <v>72</v>
      </c>
      <c r="Y3568" s="2" t="s">
        <v>189</v>
      </c>
      <c r="Z3568" s="2" t="s">
        <v>74</v>
      </c>
      <c r="AA3568" s="2" t="s">
        <v>75</v>
      </c>
      <c r="AB3568" s="2" t="s">
        <v>176</v>
      </c>
      <c r="AC3568" s="2" t="s">
        <v>17492</v>
      </c>
      <c r="AE3568" s="3">
        <v>45655.585763888892</v>
      </c>
      <c r="AF3568" s="2" t="s">
        <v>77</v>
      </c>
      <c r="AH3568" s="2" t="s">
        <v>142</v>
      </c>
      <c r="AI3568" s="2" t="s">
        <v>79</v>
      </c>
      <c r="AJ3568" s="2" t="s">
        <v>191</v>
      </c>
      <c r="AK3568" s="2" t="s">
        <v>17493</v>
      </c>
      <c r="AL3568" s="2" t="s">
        <v>1025</v>
      </c>
      <c r="AM3568" s="3">
        <v>45655.585798611108</v>
      </c>
      <c r="AN3568" s="2" t="s">
        <v>17493</v>
      </c>
      <c r="AP3568" s="2">
        <v>5537009</v>
      </c>
      <c r="AQ3568" s="2" t="s">
        <v>81</v>
      </c>
      <c r="AR3568" s="3">
        <v>45656.442407407405</v>
      </c>
      <c r="AS3568" s="2" t="s">
        <v>82</v>
      </c>
      <c r="AT3568" s="3">
        <v>45656.333333333336</v>
      </c>
      <c r="AU3568" s="2" t="s">
        <v>104</v>
      </c>
      <c r="AV3568" s="2" t="s">
        <v>84</v>
      </c>
      <c r="AW3568" s="2" t="s">
        <v>85</v>
      </c>
      <c r="AX3568" s="2" t="s">
        <v>886</v>
      </c>
      <c r="AZ3568" s="3">
        <v>45656.442407407405</v>
      </c>
      <c r="BB3568" s="2" t="s">
        <v>4610</v>
      </c>
      <c r="BC3568" s="2" t="s">
        <v>88</v>
      </c>
      <c r="BD3568" s="2" t="s">
        <v>89</v>
      </c>
      <c r="BE3568" s="2" t="s">
        <v>17494</v>
      </c>
      <c r="BF3568" s="2" t="s">
        <v>560</v>
      </c>
    </row>
    <row r="3569" spans="1:58" x14ac:dyDescent="0.35">
      <c r="A3569" s="2">
        <v>2949199</v>
      </c>
      <c r="B3569" s="2" t="s">
        <v>244</v>
      </c>
      <c r="C3569" s="2">
        <v>39591341</v>
      </c>
      <c r="D3569" s="2">
        <v>339458627</v>
      </c>
      <c r="E3569" s="2" t="s">
        <v>59</v>
      </c>
      <c r="F3569" s="2" t="s">
        <v>60</v>
      </c>
      <c r="G3569" s="2" t="s">
        <v>876</v>
      </c>
      <c r="H3569" s="2" t="s">
        <v>2318</v>
      </c>
      <c r="I3569" s="2">
        <v>779416576</v>
      </c>
      <c r="J3569" s="2" t="s">
        <v>17495</v>
      </c>
      <c r="K3569" s="2">
        <v>14</v>
      </c>
      <c r="L3569" s="2" t="s">
        <v>63</v>
      </c>
      <c r="M3569" s="2" t="s">
        <v>64</v>
      </c>
      <c r="N3569" s="3">
        <v>45178.041666666664</v>
      </c>
      <c r="O3569" s="2" t="s">
        <v>248</v>
      </c>
      <c r="Q3569" s="2" t="s">
        <v>66</v>
      </c>
      <c r="R3569" s="3">
        <v>45655.586134259262</v>
      </c>
      <c r="S3569" s="2" t="s">
        <v>1242</v>
      </c>
      <c r="T3569" s="2" t="s">
        <v>637</v>
      </c>
      <c r="U3569" s="2" t="s">
        <v>69</v>
      </c>
      <c r="V3569" s="2" t="s">
        <v>17496</v>
      </c>
      <c r="W3569" s="2" t="s">
        <v>336</v>
      </c>
      <c r="X3569" s="2" t="s">
        <v>336</v>
      </c>
      <c r="Y3569" s="2" t="s">
        <v>1115</v>
      </c>
      <c r="Z3569" s="2" t="s">
        <v>1116</v>
      </c>
      <c r="AA3569" s="2" t="s">
        <v>1117</v>
      </c>
      <c r="AB3569" s="2" t="s">
        <v>17497</v>
      </c>
      <c r="AE3569" s="3">
        <v>45655.586145833331</v>
      </c>
      <c r="AF3569" s="2" t="s">
        <v>77</v>
      </c>
      <c r="AH3569" s="2" t="s">
        <v>142</v>
      </c>
      <c r="AI3569" s="2" t="s">
        <v>255</v>
      </c>
      <c r="AJ3569" s="2" t="s">
        <v>1271</v>
      </c>
      <c r="AK3569" s="2" t="s">
        <v>17498</v>
      </c>
      <c r="AL3569" s="2" t="s">
        <v>1242</v>
      </c>
      <c r="AM3569" s="3">
        <v>45655.586180555554</v>
      </c>
      <c r="AN3569" s="2" t="s">
        <v>17498</v>
      </c>
      <c r="AP3569" s="2">
        <v>5537010</v>
      </c>
      <c r="AQ3569" s="2" t="s">
        <v>81</v>
      </c>
      <c r="AR3569" s="3">
        <v>45656.675092592595</v>
      </c>
      <c r="AS3569" s="2" t="s">
        <v>82</v>
      </c>
      <c r="AT3569" s="3">
        <v>45656.333333333336</v>
      </c>
      <c r="AU3569" s="2" t="s">
        <v>104</v>
      </c>
      <c r="AV3569" s="2" t="s">
        <v>583</v>
      </c>
      <c r="AW3569" s="2" t="s">
        <v>584</v>
      </c>
      <c r="AX3569" s="2" t="s">
        <v>3566</v>
      </c>
      <c r="AZ3569" s="3">
        <v>45656.675092592595</v>
      </c>
      <c r="BB3569" s="2" t="s">
        <v>736</v>
      </c>
      <c r="BC3569" s="2" t="s">
        <v>737</v>
      </c>
      <c r="BD3569" s="2" t="s">
        <v>351</v>
      </c>
      <c r="BE3569" s="2" t="s">
        <v>17499</v>
      </c>
      <c r="BF3569" s="2" t="s">
        <v>345</v>
      </c>
    </row>
    <row r="3570" spans="1:58" x14ac:dyDescent="0.35">
      <c r="A3570" s="2">
        <v>2949200</v>
      </c>
      <c r="B3570" s="2" t="s">
        <v>58</v>
      </c>
      <c r="C3570" s="2">
        <v>43955531</v>
      </c>
      <c r="D3570" s="2">
        <v>338735258</v>
      </c>
      <c r="E3570" s="2" t="s">
        <v>59</v>
      </c>
      <c r="F3570" s="2" t="s">
        <v>60</v>
      </c>
      <c r="G3570" s="2" t="s">
        <v>2388</v>
      </c>
      <c r="H3570" s="2" t="s">
        <v>17500</v>
      </c>
      <c r="I3570" s="2">
        <v>774660312</v>
      </c>
      <c r="J3570" s="2" t="s">
        <v>12326</v>
      </c>
      <c r="K3570" s="2">
        <v>13</v>
      </c>
      <c r="L3570" s="2" t="s">
        <v>63</v>
      </c>
      <c r="M3570" s="2" t="s">
        <v>64</v>
      </c>
      <c r="N3570" s="3">
        <v>45526.708333333336</v>
      </c>
      <c r="O3570" s="2" t="s">
        <v>65</v>
      </c>
      <c r="Q3570" s="2" t="s">
        <v>66</v>
      </c>
      <c r="R3570" s="3">
        <v>45655.586226851854</v>
      </c>
      <c r="S3570" s="2" t="s">
        <v>10631</v>
      </c>
      <c r="T3570" s="2" t="s">
        <v>156</v>
      </c>
      <c r="U3570" s="2" t="s">
        <v>69</v>
      </c>
      <c r="V3570" s="2" t="s">
        <v>17501</v>
      </c>
      <c r="W3570" s="2" t="s">
        <v>136</v>
      </c>
      <c r="X3570" s="2" t="s">
        <v>217</v>
      </c>
      <c r="Y3570" s="2" t="s">
        <v>7827</v>
      </c>
      <c r="Z3570" s="2" t="s">
        <v>596</v>
      </c>
      <c r="AA3570" s="2" t="s">
        <v>2216</v>
      </c>
      <c r="AB3570" s="2" t="s">
        <v>2216</v>
      </c>
      <c r="AE3570" s="3">
        <v>45655.586238425924</v>
      </c>
      <c r="AF3570" s="2" t="s">
        <v>77</v>
      </c>
      <c r="AH3570" s="2" t="s">
        <v>78</v>
      </c>
      <c r="AI3570" s="2" t="s">
        <v>79</v>
      </c>
      <c r="AJ3570" s="2" t="s">
        <v>123</v>
      </c>
      <c r="AK3570" s="2" t="s">
        <v>17502</v>
      </c>
      <c r="AL3570" s="2" t="s">
        <v>10631</v>
      </c>
      <c r="AM3570" s="3">
        <v>45655.586273148147</v>
      </c>
      <c r="AN3570" s="2" t="s">
        <v>17502</v>
      </c>
      <c r="AP3570" s="2">
        <v>5537011</v>
      </c>
      <c r="AQ3570" s="2" t="s">
        <v>81</v>
      </c>
      <c r="AR3570" s="3">
        <v>45656.545104166667</v>
      </c>
      <c r="AS3570" s="2" t="s">
        <v>82</v>
      </c>
      <c r="AT3570" s="3">
        <v>45656.333333333336</v>
      </c>
      <c r="AU3570" s="2" t="s">
        <v>104</v>
      </c>
      <c r="AV3570" s="2" t="s">
        <v>222</v>
      </c>
      <c r="AW3570" s="2" t="s">
        <v>223</v>
      </c>
      <c r="AX3570" s="2" t="s">
        <v>2730</v>
      </c>
      <c r="AZ3570" s="3">
        <v>45656.545104166667</v>
      </c>
      <c r="BB3570" s="2" t="s">
        <v>408</v>
      </c>
      <c r="BC3570" s="2" t="s">
        <v>409</v>
      </c>
      <c r="BD3570" s="2" t="s">
        <v>410</v>
      </c>
      <c r="BE3570" s="2" t="s">
        <v>3351</v>
      </c>
      <c r="BF3570" s="2" t="s">
        <v>91</v>
      </c>
    </row>
    <row r="3571" spans="1:58" x14ac:dyDescent="0.35">
      <c r="A3571" s="2">
        <v>2949201</v>
      </c>
      <c r="B3571" s="2" t="s">
        <v>58</v>
      </c>
      <c r="C3571" s="2">
        <v>33469191</v>
      </c>
      <c r="D3571" s="2">
        <v>338272883</v>
      </c>
      <c r="E3571" s="2" t="s">
        <v>59</v>
      </c>
      <c r="F3571" s="2" t="s">
        <v>60</v>
      </c>
      <c r="G3571" s="2" t="s">
        <v>132</v>
      </c>
      <c r="H3571" s="2" t="s">
        <v>17503</v>
      </c>
      <c r="I3571" s="2">
        <v>776517294</v>
      </c>
      <c r="J3571" s="2" t="s">
        <v>428</v>
      </c>
      <c r="K3571" s="2">
        <v>12</v>
      </c>
      <c r="L3571" s="2" t="s">
        <v>63</v>
      </c>
      <c r="M3571" s="2" t="s">
        <v>64</v>
      </c>
      <c r="N3571" s="3">
        <v>44927</v>
      </c>
      <c r="O3571" s="2" t="s">
        <v>187</v>
      </c>
      <c r="Q3571" s="2" t="s">
        <v>66</v>
      </c>
      <c r="R3571" s="3">
        <v>45655.58630787037</v>
      </c>
      <c r="S3571" s="2" t="s">
        <v>725</v>
      </c>
      <c r="T3571" s="2" t="s">
        <v>156</v>
      </c>
      <c r="U3571" s="2" t="s">
        <v>3130</v>
      </c>
      <c r="V3571" s="2" t="s">
        <v>17504</v>
      </c>
      <c r="W3571" s="2" t="s">
        <v>71</v>
      </c>
      <c r="X3571" s="2" t="s">
        <v>650</v>
      </c>
      <c r="Y3571" s="2" t="s">
        <v>4271</v>
      </c>
      <c r="Z3571" s="2" t="s">
        <v>883</v>
      </c>
      <c r="AA3571" s="2" t="s">
        <v>15034</v>
      </c>
      <c r="AB3571" s="2" t="s">
        <v>176</v>
      </c>
      <c r="AC3571" s="2">
        <v>113</v>
      </c>
      <c r="AE3571" s="3">
        <v>45655.586319444446</v>
      </c>
      <c r="AF3571" s="2" t="s">
        <v>77</v>
      </c>
      <c r="AH3571" s="2" t="s">
        <v>142</v>
      </c>
      <c r="AI3571" s="2" t="s">
        <v>79</v>
      </c>
      <c r="AJ3571" s="2" t="s">
        <v>767</v>
      </c>
      <c r="AK3571" s="2" t="s">
        <v>17468</v>
      </c>
      <c r="AL3571" s="2" t="s">
        <v>725</v>
      </c>
      <c r="AM3571" s="3">
        <v>45655.586377314816</v>
      </c>
      <c r="AN3571" s="2" t="s">
        <v>17468</v>
      </c>
      <c r="AP3571" s="2">
        <v>5537012</v>
      </c>
      <c r="AQ3571" s="2" t="s">
        <v>81</v>
      </c>
      <c r="AR3571" s="3">
        <v>45656.682824074072</v>
      </c>
      <c r="AS3571" s="2" t="s">
        <v>82</v>
      </c>
      <c r="AT3571" s="3">
        <v>45655.5625</v>
      </c>
      <c r="AU3571" s="2" t="s">
        <v>104</v>
      </c>
      <c r="AV3571" s="2" t="s">
        <v>655</v>
      </c>
      <c r="AW3571" s="2" t="s">
        <v>656</v>
      </c>
      <c r="AX3571" s="2" t="s">
        <v>2469</v>
      </c>
      <c r="AZ3571" s="3">
        <v>45656.682824074072</v>
      </c>
      <c r="BB3571" s="2" t="s">
        <v>708</v>
      </c>
      <c r="BC3571" s="2" t="s">
        <v>709</v>
      </c>
      <c r="BD3571" s="2" t="s">
        <v>710</v>
      </c>
      <c r="BE3571" s="2" t="s">
        <v>17505</v>
      </c>
      <c r="BF3571" s="2" t="s">
        <v>1901</v>
      </c>
    </row>
    <row r="3572" spans="1:58" x14ac:dyDescent="0.35">
      <c r="A3572" s="2">
        <v>2949202</v>
      </c>
      <c r="B3572" s="2" t="s">
        <v>58</v>
      </c>
      <c r="C3572" s="2">
        <v>34739301</v>
      </c>
      <c r="D3572" s="2">
        <v>338782955</v>
      </c>
      <c r="E3572" s="2" t="s">
        <v>59</v>
      </c>
      <c r="F3572" s="2" t="s">
        <v>60</v>
      </c>
      <c r="G3572" s="2" t="s">
        <v>626</v>
      </c>
      <c r="H3572" s="2" t="s">
        <v>1128</v>
      </c>
      <c r="I3572" s="2">
        <v>774891636</v>
      </c>
      <c r="J3572" s="2" t="s">
        <v>3770</v>
      </c>
      <c r="K3572" s="2">
        <v>13</v>
      </c>
      <c r="L3572" s="2" t="s">
        <v>63</v>
      </c>
      <c r="M3572" s="2" t="s">
        <v>64</v>
      </c>
      <c r="N3572" s="3">
        <v>44828.458344907405</v>
      </c>
      <c r="O3572" s="2" t="s">
        <v>647</v>
      </c>
      <c r="Q3572" s="2" t="s">
        <v>66</v>
      </c>
      <c r="R3572" s="3">
        <v>45655.587939814817</v>
      </c>
      <c r="S3572" s="2" t="s">
        <v>4394</v>
      </c>
      <c r="T3572" s="2" t="s">
        <v>68</v>
      </c>
      <c r="U3572" s="2" t="s">
        <v>231</v>
      </c>
      <c r="V3572" s="2" t="s">
        <v>17506</v>
      </c>
      <c r="W3572" s="2" t="s">
        <v>118</v>
      </c>
      <c r="X3572" s="2" t="s">
        <v>119</v>
      </c>
      <c r="Y3572" s="2" t="s">
        <v>120</v>
      </c>
      <c r="Z3572" s="2" t="s">
        <v>121</v>
      </c>
      <c r="AA3572" s="2" t="s">
        <v>121</v>
      </c>
      <c r="AB3572" s="2" t="s">
        <v>176</v>
      </c>
      <c r="AE3572" s="3">
        <v>45655.587951388887</v>
      </c>
      <c r="AF3572" s="2" t="s">
        <v>77</v>
      </c>
      <c r="AH3572" s="2" t="s">
        <v>142</v>
      </c>
      <c r="AI3572" s="2" t="s">
        <v>79</v>
      </c>
      <c r="AJ3572" s="2" t="s">
        <v>191</v>
      </c>
      <c r="AK3572" s="2">
        <v>774891636</v>
      </c>
      <c r="AL3572" s="2" t="s">
        <v>4394</v>
      </c>
      <c r="AM3572" s="3">
        <v>45655.58798611111</v>
      </c>
      <c r="AN3572" s="2">
        <v>774891636</v>
      </c>
      <c r="AP3572" s="2">
        <v>5537017</v>
      </c>
      <c r="AQ3572" s="2" t="s">
        <v>81</v>
      </c>
      <c r="AR3572" s="3">
        <v>45656.650706018518</v>
      </c>
      <c r="AS3572" s="2" t="s">
        <v>82</v>
      </c>
      <c r="AT3572" s="3">
        <v>45655.5625</v>
      </c>
      <c r="AU3572" s="2" t="s">
        <v>104</v>
      </c>
      <c r="AV3572" s="2" t="s">
        <v>125</v>
      </c>
      <c r="AW3572" s="2" t="s">
        <v>126</v>
      </c>
      <c r="AX3572" s="2" t="s">
        <v>127</v>
      </c>
      <c r="AZ3572" s="3">
        <v>45656.650706018518</v>
      </c>
      <c r="BB3572" s="2" t="s">
        <v>5470</v>
      </c>
      <c r="BC3572" s="2" t="s">
        <v>5471</v>
      </c>
      <c r="BD3572" s="2" t="s">
        <v>5472</v>
      </c>
      <c r="BE3572" s="2" t="s">
        <v>17507</v>
      </c>
      <c r="BF3572" s="2" t="s">
        <v>91</v>
      </c>
    </row>
    <row r="3573" spans="1:58" x14ac:dyDescent="0.35">
      <c r="A3573" s="2">
        <v>2949203</v>
      </c>
      <c r="B3573" s="2" t="s">
        <v>58</v>
      </c>
      <c r="C3573" s="2">
        <v>44172171</v>
      </c>
      <c r="D3573" s="2">
        <v>338221455</v>
      </c>
      <c r="E3573" s="2" t="s">
        <v>59</v>
      </c>
      <c r="F3573" s="2" t="s">
        <v>60</v>
      </c>
      <c r="G3573" s="2" t="s">
        <v>3685</v>
      </c>
      <c r="H3573" s="2" t="s">
        <v>17508</v>
      </c>
      <c r="I3573" s="2">
        <v>785447472</v>
      </c>
      <c r="J3573" s="2" t="s">
        <v>3687</v>
      </c>
      <c r="K3573" s="2">
        <v>12</v>
      </c>
      <c r="L3573" s="2" t="s">
        <v>63</v>
      </c>
      <c r="M3573" s="2" t="s">
        <v>64</v>
      </c>
      <c r="N3573" s="3">
        <v>45561.623356481483</v>
      </c>
      <c r="O3573" s="2" t="s">
        <v>65</v>
      </c>
      <c r="Q3573" s="2" t="s">
        <v>66</v>
      </c>
      <c r="R3573" s="3">
        <v>45655.588240740741</v>
      </c>
      <c r="S3573" s="2" t="s">
        <v>9098</v>
      </c>
      <c r="T3573" s="2" t="s">
        <v>703</v>
      </c>
      <c r="U3573" s="2" t="s">
        <v>880</v>
      </c>
      <c r="V3573" s="2" t="s">
        <v>17509</v>
      </c>
      <c r="W3573" s="2" t="s">
        <v>71</v>
      </c>
      <c r="X3573" s="2" t="s">
        <v>650</v>
      </c>
      <c r="Y3573" s="2" t="s">
        <v>7981</v>
      </c>
      <c r="Z3573" s="2" t="s">
        <v>9362</v>
      </c>
      <c r="AA3573" s="2" t="s">
        <v>16659</v>
      </c>
      <c r="AB3573" s="2" t="s">
        <v>176</v>
      </c>
      <c r="AE3573" s="3">
        <v>45656.616157407407</v>
      </c>
      <c r="AF3573" s="2" t="s">
        <v>77</v>
      </c>
      <c r="AH3573" s="2" t="s">
        <v>78</v>
      </c>
      <c r="AI3573" s="2" t="s">
        <v>58</v>
      </c>
      <c r="AJ3573" s="2" t="s">
        <v>101</v>
      </c>
      <c r="AK3573" s="2" t="s">
        <v>17510</v>
      </c>
      <c r="AL3573" s="2" t="s">
        <v>442</v>
      </c>
      <c r="AM3573" s="3">
        <v>45656.616226851853</v>
      </c>
      <c r="AN3573" s="2" t="s">
        <v>17510</v>
      </c>
      <c r="AO3573" s="2" t="s">
        <v>442</v>
      </c>
      <c r="AP3573" s="2">
        <v>5541184</v>
      </c>
      <c r="AQ3573" s="2" t="s">
        <v>81</v>
      </c>
      <c r="AR3573" s="3">
        <v>45657.81585648148</v>
      </c>
      <c r="AS3573" s="2" t="s">
        <v>82</v>
      </c>
      <c r="AT3573" s="3">
        <v>45656.333333333336</v>
      </c>
      <c r="AU3573" s="2" t="s">
        <v>104</v>
      </c>
      <c r="AV3573" s="2" t="s">
        <v>105</v>
      </c>
      <c r="AW3573" s="2" t="s">
        <v>106</v>
      </c>
      <c r="AX3573" s="2" t="s">
        <v>107</v>
      </c>
      <c r="AZ3573" s="3">
        <v>45657.81585648148</v>
      </c>
      <c r="BB3573" s="2" t="s">
        <v>108</v>
      </c>
      <c r="BC3573" s="2" t="s">
        <v>109</v>
      </c>
      <c r="BD3573" s="2" t="s">
        <v>110</v>
      </c>
      <c r="BE3573" s="2" t="s">
        <v>6365</v>
      </c>
      <c r="BF3573" s="2" t="s">
        <v>1809</v>
      </c>
    </row>
    <row r="3574" spans="1:58" x14ac:dyDescent="0.35">
      <c r="A3574" s="2">
        <v>2949204</v>
      </c>
      <c r="B3574" s="2" t="s">
        <v>58</v>
      </c>
      <c r="C3574" s="2">
        <v>39831711</v>
      </c>
      <c r="D3574" s="2">
        <v>339678525</v>
      </c>
      <c r="E3574" s="2" t="s">
        <v>59</v>
      </c>
      <c r="F3574" s="2" t="s">
        <v>60</v>
      </c>
      <c r="G3574" s="2" t="s">
        <v>152</v>
      </c>
      <c r="H3574" s="2" t="s">
        <v>4841</v>
      </c>
      <c r="I3574" s="2">
        <v>773493155</v>
      </c>
      <c r="J3574" s="2" t="s">
        <v>12701</v>
      </c>
      <c r="K3574" s="2">
        <v>16</v>
      </c>
      <c r="L3574" s="2" t="s">
        <v>63</v>
      </c>
      <c r="M3574" s="2" t="s">
        <v>64</v>
      </c>
      <c r="N3574" s="3">
        <v>44901.333344907405</v>
      </c>
      <c r="O3574" s="2" t="s">
        <v>65</v>
      </c>
      <c r="Q3574" s="2" t="s">
        <v>66</v>
      </c>
      <c r="R3574" s="3">
        <v>45655.589212962965</v>
      </c>
      <c r="S3574" s="2" t="s">
        <v>12266</v>
      </c>
      <c r="T3574" s="2" t="s">
        <v>68</v>
      </c>
      <c r="U3574" s="2" t="s">
        <v>215</v>
      </c>
      <c r="V3574" s="2" t="s">
        <v>17511</v>
      </c>
      <c r="W3574" s="2" t="s">
        <v>605</v>
      </c>
      <c r="X3574" s="2" t="s">
        <v>605</v>
      </c>
      <c r="Y3574" s="2" t="s">
        <v>4843</v>
      </c>
      <c r="Z3574" s="2" t="s">
        <v>1305</v>
      </c>
      <c r="AA3574" s="2" t="s">
        <v>2146</v>
      </c>
      <c r="AB3574" s="2" t="s">
        <v>176</v>
      </c>
      <c r="AE3574" s="3">
        <v>45655.589224537034</v>
      </c>
      <c r="AF3574" s="2" t="s">
        <v>77</v>
      </c>
      <c r="AH3574" s="2" t="s">
        <v>78</v>
      </c>
      <c r="AI3574" s="2" t="s">
        <v>79</v>
      </c>
      <c r="AJ3574" s="2" t="s">
        <v>191</v>
      </c>
      <c r="AK3574" s="2" t="s">
        <v>17511</v>
      </c>
      <c r="AL3574" s="2" t="s">
        <v>12266</v>
      </c>
      <c r="AM3574" s="3">
        <v>45655.589259259257</v>
      </c>
      <c r="AN3574" s="2" t="s">
        <v>17511</v>
      </c>
      <c r="AP3574" s="2">
        <v>5537024</v>
      </c>
      <c r="AQ3574" s="2" t="s">
        <v>81</v>
      </c>
      <c r="AR3574" s="3">
        <v>45656.826562499999</v>
      </c>
      <c r="AS3574" s="2" t="s">
        <v>82</v>
      </c>
      <c r="AT3574" s="3">
        <v>45656.333333333336</v>
      </c>
      <c r="AU3574" s="2" t="s">
        <v>104</v>
      </c>
      <c r="AV3574" s="2" t="s">
        <v>611</v>
      </c>
      <c r="AW3574" s="2" t="s">
        <v>612</v>
      </c>
      <c r="AX3574" s="2" t="s">
        <v>613</v>
      </c>
      <c r="AZ3574" s="3">
        <v>45656.826562499999</v>
      </c>
      <c r="BB3574" s="2" t="s">
        <v>708</v>
      </c>
      <c r="BC3574" s="2" t="s">
        <v>709</v>
      </c>
      <c r="BD3574" s="2" t="s">
        <v>710</v>
      </c>
      <c r="BE3574" s="2" t="s">
        <v>17512</v>
      </c>
      <c r="BF3574" s="2" t="s">
        <v>301</v>
      </c>
    </row>
    <row r="3575" spans="1:58" x14ac:dyDescent="0.35">
      <c r="A3575" s="2">
        <v>2949205</v>
      </c>
      <c r="B3575" s="2" t="s">
        <v>58</v>
      </c>
      <c r="C3575" s="2">
        <v>40118831</v>
      </c>
      <c r="D3575" s="2">
        <v>338702324</v>
      </c>
      <c r="E3575" s="2" t="s">
        <v>59</v>
      </c>
      <c r="F3575" s="2" t="s">
        <v>60</v>
      </c>
      <c r="G3575" s="2" t="s">
        <v>2777</v>
      </c>
      <c r="H3575" s="2" t="s">
        <v>997</v>
      </c>
      <c r="I3575" s="2">
        <v>772649495</v>
      </c>
      <c r="J3575" s="2" t="s">
        <v>1527</v>
      </c>
      <c r="K3575" s="2">
        <v>13</v>
      </c>
      <c r="L3575" s="2" t="s">
        <v>63</v>
      </c>
      <c r="M3575" s="2" t="s">
        <v>64</v>
      </c>
      <c r="N3575" s="3">
        <v>44922.458333333336</v>
      </c>
      <c r="O3575" s="2" t="s">
        <v>65</v>
      </c>
      <c r="Q3575" s="2" t="s">
        <v>66</v>
      </c>
      <c r="R3575" s="3">
        <v>45655.589247685188</v>
      </c>
      <c r="S3575" s="2" t="s">
        <v>2742</v>
      </c>
      <c r="T3575" s="2" t="s">
        <v>68</v>
      </c>
      <c r="U3575" s="2" t="s">
        <v>69</v>
      </c>
      <c r="V3575" s="2" t="s">
        <v>17513</v>
      </c>
      <c r="W3575" s="2" t="s">
        <v>136</v>
      </c>
      <c r="X3575" s="2" t="s">
        <v>137</v>
      </c>
      <c r="Y3575" s="2" t="s">
        <v>17514</v>
      </c>
      <c r="Z3575" s="2" t="s">
        <v>991</v>
      </c>
      <c r="AA3575" s="2" t="s">
        <v>3428</v>
      </c>
      <c r="AB3575" s="2" t="s">
        <v>17515</v>
      </c>
      <c r="AE3575" s="3">
        <v>45655.589259259257</v>
      </c>
      <c r="AF3575" s="2" t="s">
        <v>77</v>
      </c>
      <c r="AH3575" s="2" t="s">
        <v>142</v>
      </c>
      <c r="AI3575" s="2" t="s">
        <v>79</v>
      </c>
      <c r="AJ3575" s="2" t="s">
        <v>123</v>
      </c>
      <c r="AK3575" s="2" t="s">
        <v>11386</v>
      </c>
      <c r="AL3575" s="2" t="s">
        <v>2742</v>
      </c>
      <c r="AM3575" s="3">
        <v>45655.589282407411</v>
      </c>
      <c r="AN3575" s="2" t="s">
        <v>11386</v>
      </c>
      <c r="AP3575" s="2">
        <v>5537025</v>
      </c>
      <c r="AQ3575" s="2" t="s">
        <v>81</v>
      </c>
      <c r="AR3575" s="3">
        <v>45656.504699074074</v>
      </c>
      <c r="AS3575" s="2" t="s">
        <v>82</v>
      </c>
      <c r="AT3575" s="3">
        <v>45656.333333333336</v>
      </c>
      <c r="AU3575" s="2" t="s">
        <v>104</v>
      </c>
      <c r="AV3575" s="2" t="s">
        <v>163</v>
      </c>
      <c r="AW3575" s="2" t="s">
        <v>164</v>
      </c>
      <c r="AX3575" s="2" t="s">
        <v>3866</v>
      </c>
      <c r="AZ3575" s="3">
        <v>45656.504699074074</v>
      </c>
      <c r="BB3575" s="2" t="s">
        <v>614</v>
      </c>
      <c r="BC3575" s="2" t="s">
        <v>129</v>
      </c>
      <c r="BD3575" s="2" t="s">
        <v>615</v>
      </c>
      <c r="BE3575" s="2" t="s">
        <v>2698</v>
      </c>
      <c r="BF3575" s="2" t="s">
        <v>522</v>
      </c>
    </row>
    <row r="3576" spans="1:58" x14ac:dyDescent="0.35">
      <c r="A3576" s="2">
        <v>2949209</v>
      </c>
      <c r="B3576" s="2" t="s">
        <v>58</v>
      </c>
      <c r="C3576" s="2">
        <v>41183431</v>
      </c>
      <c r="D3576" s="2">
        <v>338679759</v>
      </c>
      <c r="E3576" s="2" t="s">
        <v>59</v>
      </c>
      <c r="F3576" s="2" t="s">
        <v>60</v>
      </c>
      <c r="G3576" s="2" t="s">
        <v>132</v>
      </c>
      <c r="H3576" s="2" t="s">
        <v>1587</v>
      </c>
      <c r="I3576" s="2">
        <v>775548104</v>
      </c>
      <c r="J3576" s="2" t="s">
        <v>134</v>
      </c>
      <c r="K3576" s="2">
        <v>13</v>
      </c>
      <c r="L3576" s="2" t="s">
        <v>305</v>
      </c>
      <c r="M3576" s="2" t="s">
        <v>64</v>
      </c>
      <c r="N3576" s="3">
        <v>45107.75</v>
      </c>
      <c r="O3576" s="2" t="s">
        <v>187</v>
      </c>
      <c r="Q3576" s="2" t="s">
        <v>66</v>
      </c>
      <c r="R3576" s="3">
        <v>45655.59103009259</v>
      </c>
      <c r="S3576" s="2" t="s">
        <v>988</v>
      </c>
      <c r="T3576" s="2" t="s">
        <v>703</v>
      </c>
      <c r="U3576" s="2" t="s">
        <v>1944</v>
      </c>
      <c r="V3576" s="2" t="s">
        <v>17516</v>
      </c>
      <c r="W3576" s="2" t="s">
        <v>400</v>
      </c>
      <c r="X3576" s="2" t="s">
        <v>419</v>
      </c>
      <c r="Y3576" s="2" t="s">
        <v>3255</v>
      </c>
      <c r="Z3576" s="2" t="s">
        <v>3735</v>
      </c>
      <c r="AA3576" s="2" t="s">
        <v>3735</v>
      </c>
      <c r="AB3576" s="2" t="s">
        <v>176</v>
      </c>
      <c r="AE3576" s="3">
        <v>45655.591041666667</v>
      </c>
      <c r="AF3576" s="2" t="s">
        <v>77</v>
      </c>
      <c r="AH3576" s="2" t="s">
        <v>78</v>
      </c>
      <c r="AI3576" s="2" t="s">
        <v>79</v>
      </c>
      <c r="AJ3576" s="2" t="s">
        <v>191</v>
      </c>
      <c r="AK3576" s="2" t="s">
        <v>17517</v>
      </c>
      <c r="AL3576" s="2" t="s">
        <v>988</v>
      </c>
      <c r="AM3576" s="3">
        <v>45655.591064814813</v>
      </c>
      <c r="AN3576" s="2" t="s">
        <v>17517</v>
      </c>
      <c r="AP3576" s="2">
        <v>5537034</v>
      </c>
      <c r="AQ3576" s="2" t="s">
        <v>81</v>
      </c>
      <c r="AR3576" s="3">
        <v>45656.555787037039</v>
      </c>
      <c r="AS3576" s="2" t="s">
        <v>82</v>
      </c>
      <c r="AT3576" s="3">
        <v>45656.333333333336</v>
      </c>
      <c r="AU3576" s="2" t="s">
        <v>104</v>
      </c>
      <c r="AV3576" s="2" t="s">
        <v>423</v>
      </c>
      <c r="AW3576" s="2" t="s">
        <v>424</v>
      </c>
      <c r="AX3576" s="2" t="s">
        <v>3270</v>
      </c>
      <c r="AZ3576" s="3">
        <v>45656.555787037039</v>
      </c>
      <c r="BB3576" s="2" t="s">
        <v>887</v>
      </c>
      <c r="BC3576" s="2" t="s">
        <v>888</v>
      </c>
      <c r="BD3576" s="2" t="s">
        <v>889</v>
      </c>
      <c r="BE3576" s="2" t="s">
        <v>17518</v>
      </c>
      <c r="BF3576" s="2" t="s">
        <v>926</v>
      </c>
    </row>
    <row r="3577" spans="1:58" x14ac:dyDescent="0.35">
      <c r="A3577" s="2">
        <v>2949210</v>
      </c>
      <c r="B3577" s="2" t="s">
        <v>58</v>
      </c>
      <c r="C3577" s="2">
        <v>37699261</v>
      </c>
      <c r="D3577" s="2">
        <v>339553587</v>
      </c>
      <c r="E3577" s="2" t="s">
        <v>59</v>
      </c>
      <c r="F3577" s="2" t="s">
        <v>60</v>
      </c>
      <c r="G3577" s="2" t="s">
        <v>900</v>
      </c>
      <c r="H3577" s="2" t="s">
        <v>17519</v>
      </c>
      <c r="I3577" s="2">
        <v>776808052</v>
      </c>
      <c r="J3577" s="2" t="s">
        <v>17520</v>
      </c>
      <c r="K3577" s="2">
        <v>12</v>
      </c>
      <c r="L3577" s="2" t="s">
        <v>63</v>
      </c>
      <c r="M3577" s="2" t="s">
        <v>64</v>
      </c>
      <c r="N3577" s="3">
        <v>45350.602002314816</v>
      </c>
      <c r="O3577" s="2" t="s">
        <v>187</v>
      </c>
      <c r="Q3577" s="2" t="s">
        <v>66</v>
      </c>
      <c r="R3577" s="3">
        <v>45655.592187499999</v>
      </c>
      <c r="S3577" s="2" t="s">
        <v>9160</v>
      </c>
      <c r="T3577" s="2" t="s">
        <v>68</v>
      </c>
      <c r="U3577" s="2" t="s">
        <v>1855</v>
      </c>
      <c r="V3577" s="2" t="s">
        <v>17521</v>
      </c>
      <c r="W3577" s="2" t="s">
        <v>233</v>
      </c>
      <c r="X3577" s="2" t="s">
        <v>1285</v>
      </c>
      <c r="Y3577" s="2" t="s">
        <v>6644</v>
      </c>
      <c r="Z3577" s="2" t="s">
        <v>1287</v>
      </c>
      <c r="AA3577" s="2" t="s">
        <v>16944</v>
      </c>
      <c r="AB3577" s="2" t="s">
        <v>17522</v>
      </c>
      <c r="AE3577" s="3">
        <v>45655.592199074075</v>
      </c>
      <c r="AF3577" s="2" t="s">
        <v>77</v>
      </c>
      <c r="AH3577" s="2" t="s">
        <v>78</v>
      </c>
      <c r="AI3577" s="2" t="s">
        <v>79</v>
      </c>
      <c r="AJ3577" s="2" t="s">
        <v>1271</v>
      </c>
      <c r="AK3577" s="2" t="s">
        <v>17523</v>
      </c>
      <c r="AL3577" s="2" t="s">
        <v>9160</v>
      </c>
      <c r="AM3577" s="3">
        <v>45655.592233796298</v>
      </c>
      <c r="AN3577" s="2" t="s">
        <v>17523</v>
      </c>
      <c r="AP3577" s="2">
        <v>5537035</v>
      </c>
      <c r="AQ3577" s="2" t="s">
        <v>81</v>
      </c>
      <c r="AR3577" s="3">
        <v>45657.573101851849</v>
      </c>
      <c r="AS3577" s="2" t="s">
        <v>82</v>
      </c>
      <c r="AT3577" s="3">
        <v>45656.357638888891</v>
      </c>
      <c r="AU3577" s="2" t="s">
        <v>104</v>
      </c>
      <c r="AV3577" s="2" t="s">
        <v>569</v>
      </c>
      <c r="AW3577" s="2" t="s">
        <v>570</v>
      </c>
      <c r="AX3577" s="2" t="s">
        <v>2762</v>
      </c>
      <c r="AZ3577" s="3">
        <v>45657.573101851849</v>
      </c>
      <c r="BB3577" s="2" t="s">
        <v>408</v>
      </c>
      <c r="BC3577" s="2" t="s">
        <v>409</v>
      </c>
      <c r="BD3577" s="2" t="s">
        <v>410</v>
      </c>
      <c r="BE3577" s="2" t="s">
        <v>17524</v>
      </c>
      <c r="BF3577" s="2" t="s">
        <v>1093</v>
      </c>
    </row>
    <row r="3578" spans="1:58" x14ac:dyDescent="0.35">
      <c r="A3578" s="2">
        <v>2949211</v>
      </c>
      <c r="B3578" s="2" t="s">
        <v>808</v>
      </c>
      <c r="C3578" s="2">
        <v>41057741</v>
      </c>
      <c r="D3578" s="2">
        <v>339686203</v>
      </c>
      <c r="E3578" s="2" t="s">
        <v>59</v>
      </c>
      <c r="F3578" s="2" t="s">
        <v>60</v>
      </c>
      <c r="G3578" s="2" t="s">
        <v>17525</v>
      </c>
      <c r="H3578" s="2" t="s">
        <v>8313</v>
      </c>
      <c r="I3578" s="2">
        <v>781052213</v>
      </c>
      <c r="J3578" s="2" t="s">
        <v>17525</v>
      </c>
      <c r="K3578" s="2">
        <v>16</v>
      </c>
      <c r="L3578" s="2" t="s">
        <v>63</v>
      </c>
      <c r="M3578" s="2" t="s">
        <v>64</v>
      </c>
      <c r="N3578" s="3">
        <v>45090.55972222222</v>
      </c>
      <c r="O3578" s="2" t="s">
        <v>248</v>
      </c>
      <c r="Q3578" s="2" t="s">
        <v>66</v>
      </c>
      <c r="R3578" s="3">
        <v>45655.592372685183</v>
      </c>
      <c r="S3578" s="2" t="s">
        <v>3114</v>
      </c>
      <c r="T3578" s="2" t="s">
        <v>68</v>
      </c>
      <c r="U3578" s="2" t="s">
        <v>69</v>
      </c>
      <c r="V3578" s="2" t="s">
        <v>17526</v>
      </c>
      <c r="W3578" s="2" t="s">
        <v>605</v>
      </c>
      <c r="X3578" s="2" t="s">
        <v>605</v>
      </c>
      <c r="Y3578" s="2" t="s">
        <v>1966</v>
      </c>
      <c r="Z3578" s="2" t="s">
        <v>1967</v>
      </c>
      <c r="AA3578" s="2" t="s">
        <v>17527</v>
      </c>
      <c r="AB3578" s="2" t="s">
        <v>17527</v>
      </c>
      <c r="AE3578" s="3">
        <v>45655.592557870368</v>
      </c>
      <c r="AF3578" s="2" t="s">
        <v>77</v>
      </c>
      <c r="AH3578" s="2" t="s">
        <v>78</v>
      </c>
      <c r="AI3578" s="2" t="s">
        <v>255</v>
      </c>
      <c r="AJ3578" s="2" t="s">
        <v>276</v>
      </c>
      <c r="AL3578" s="2" t="s">
        <v>3114</v>
      </c>
      <c r="AM3578" s="3">
        <v>45655.592604166668</v>
      </c>
      <c r="AO3578" s="2" t="s">
        <v>3114</v>
      </c>
      <c r="AP3578" s="2">
        <v>5537036</v>
      </c>
      <c r="AQ3578" s="2" t="s">
        <v>81</v>
      </c>
      <c r="AR3578" s="3">
        <v>45656.694340277776</v>
      </c>
      <c r="AS3578" s="2" t="s">
        <v>82</v>
      </c>
      <c r="AT3578" s="3">
        <v>45655.5625</v>
      </c>
      <c r="AU3578" s="2" t="s">
        <v>83</v>
      </c>
      <c r="AV3578" s="2" t="s">
        <v>611</v>
      </c>
      <c r="AW3578" s="2" t="s">
        <v>612</v>
      </c>
      <c r="AX3578" s="2" t="s">
        <v>2147</v>
      </c>
      <c r="AZ3578" s="3">
        <v>45656.694340277776</v>
      </c>
      <c r="BB3578" s="2" t="s">
        <v>280</v>
      </c>
      <c r="BC3578" s="2" t="s">
        <v>281</v>
      </c>
      <c r="BD3578" s="2" t="s">
        <v>282</v>
      </c>
      <c r="BE3578" s="2" t="s">
        <v>4050</v>
      </c>
      <c r="BF3578" s="2" t="s">
        <v>301</v>
      </c>
    </row>
    <row r="3579" spans="1:58" x14ac:dyDescent="0.35">
      <c r="A3579" s="2">
        <v>2949213</v>
      </c>
      <c r="B3579" s="2" t="s">
        <v>58</v>
      </c>
      <c r="C3579" s="2">
        <v>34035391</v>
      </c>
      <c r="D3579" s="2">
        <v>338226831</v>
      </c>
      <c r="E3579" s="2" t="s">
        <v>59</v>
      </c>
      <c r="F3579" s="2" t="s">
        <v>60</v>
      </c>
      <c r="G3579" s="2" t="s">
        <v>266</v>
      </c>
      <c r="H3579" s="2" t="s">
        <v>16112</v>
      </c>
      <c r="I3579" s="2" t="s">
        <v>17528</v>
      </c>
      <c r="J3579" s="2" t="s">
        <v>1055</v>
      </c>
      <c r="K3579" s="2">
        <v>12</v>
      </c>
      <c r="L3579" s="2" t="s">
        <v>305</v>
      </c>
      <c r="M3579" s="2" t="s">
        <v>64</v>
      </c>
      <c r="N3579" s="3">
        <v>45280.679768518516</v>
      </c>
      <c r="O3579" s="2" t="s">
        <v>65</v>
      </c>
      <c r="Q3579" s="2" t="s">
        <v>66</v>
      </c>
      <c r="R3579" s="3">
        <v>45655.593969907408</v>
      </c>
      <c r="S3579" s="2" t="s">
        <v>3167</v>
      </c>
      <c r="T3579" s="2" t="s">
        <v>68</v>
      </c>
      <c r="U3579" s="2" t="s">
        <v>69</v>
      </c>
      <c r="V3579" s="2" t="s">
        <v>17529</v>
      </c>
      <c r="W3579" s="2" t="s">
        <v>288</v>
      </c>
      <c r="X3579" s="2" t="s">
        <v>289</v>
      </c>
      <c r="Y3579" s="2" t="s">
        <v>2960</v>
      </c>
      <c r="Z3579" s="2" t="s">
        <v>1617</v>
      </c>
      <c r="AA3579" s="2" t="s">
        <v>1617</v>
      </c>
      <c r="AB3579" s="2" t="s">
        <v>16114</v>
      </c>
      <c r="AC3579" s="2">
        <v>43</v>
      </c>
      <c r="AE3579" s="3">
        <v>45656.460949074077</v>
      </c>
      <c r="AF3579" s="2" t="s">
        <v>77</v>
      </c>
      <c r="AH3579" s="2" t="s">
        <v>78</v>
      </c>
      <c r="AI3579" s="2" t="s">
        <v>58</v>
      </c>
      <c r="AJ3579" s="2" t="s">
        <v>101</v>
      </c>
      <c r="AK3579" s="2" t="s">
        <v>17530</v>
      </c>
      <c r="AL3579" s="2" t="s">
        <v>301</v>
      </c>
      <c r="AM3579" s="3">
        <v>45656.461041666669</v>
      </c>
      <c r="AN3579" s="2" t="s">
        <v>17530</v>
      </c>
      <c r="AO3579" s="2" t="s">
        <v>301</v>
      </c>
      <c r="AP3579" s="2">
        <v>5539756</v>
      </c>
      <c r="AQ3579" s="2" t="s">
        <v>81</v>
      </c>
      <c r="AR3579" s="3">
        <v>45656.812627314815</v>
      </c>
      <c r="AS3579" s="2" t="s">
        <v>82</v>
      </c>
      <c r="AT3579" s="3">
        <v>45656.333333333336</v>
      </c>
      <c r="AU3579" s="2" t="s">
        <v>104</v>
      </c>
      <c r="AV3579" s="2" t="s">
        <v>969</v>
      </c>
      <c r="AW3579" s="2" t="s">
        <v>970</v>
      </c>
      <c r="AX3579" s="2" t="s">
        <v>971</v>
      </c>
      <c r="AZ3579" s="3">
        <v>45656.812627314815</v>
      </c>
      <c r="BB3579" s="2" t="s">
        <v>981</v>
      </c>
      <c r="BC3579" s="2" t="s">
        <v>982</v>
      </c>
      <c r="BD3579" s="2" t="s">
        <v>983</v>
      </c>
      <c r="BE3579" s="2" t="s">
        <v>16116</v>
      </c>
      <c r="BF3579" s="2" t="s">
        <v>2865</v>
      </c>
    </row>
    <row r="3580" spans="1:58" x14ac:dyDescent="0.35">
      <c r="A3580" s="2">
        <v>2949214</v>
      </c>
      <c r="B3580" s="2" t="s">
        <v>244</v>
      </c>
      <c r="C3580" s="2">
        <v>39299931</v>
      </c>
      <c r="D3580" s="2">
        <v>339803967</v>
      </c>
      <c r="E3580" s="2" t="s">
        <v>59</v>
      </c>
      <c r="F3580" s="2" t="s">
        <v>60</v>
      </c>
      <c r="G3580" s="2" t="s">
        <v>876</v>
      </c>
      <c r="H3580" s="2" t="s">
        <v>17531</v>
      </c>
      <c r="I3580" s="2">
        <v>781609546</v>
      </c>
      <c r="J3580" s="2" t="s">
        <v>1017</v>
      </c>
      <c r="K3580" s="2">
        <v>17</v>
      </c>
      <c r="L3580" s="2" t="s">
        <v>63</v>
      </c>
      <c r="M3580" s="2" t="s">
        <v>64</v>
      </c>
      <c r="N3580" s="3">
        <v>45447</v>
      </c>
      <c r="O3580" s="2" t="s">
        <v>248</v>
      </c>
      <c r="Q3580" s="2" t="s">
        <v>66</v>
      </c>
      <c r="R3580" s="3">
        <v>45655.594178240739</v>
      </c>
      <c r="S3580" s="2" t="s">
        <v>1036</v>
      </c>
      <c r="T3580" s="2" t="s">
        <v>703</v>
      </c>
      <c r="U3580" s="2" t="s">
        <v>481</v>
      </c>
      <c r="V3580" s="2" t="s">
        <v>17532</v>
      </c>
      <c r="W3580" s="2" t="s">
        <v>1426</v>
      </c>
      <c r="X3580" s="2" t="s">
        <v>1702</v>
      </c>
      <c r="Y3580" s="2" t="s">
        <v>17533</v>
      </c>
      <c r="Z3580" s="2" t="s">
        <v>17534</v>
      </c>
      <c r="AA3580" s="2" t="s">
        <v>17535</v>
      </c>
      <c r="AB3580" s="2" t="s">
        <v>176</v>
      </c>
      <c r="AE3580" s="3">
        <v>45655.594189814816</v>
      </c>
      <c r="AF3580" s="2" t="s">
        <v>77</v>
      </c>
      <c r="AH3580" s="2" t="s">
        <v>78</v>
      </c>
      <c r="AI3580" s="2" t="s">
        <v>255</v>
      </c>
      <c r="AJ3580" s="2" t="s">
        <v>276</v>
      </c>
      <c r="AK3580" s="2" t="s">
        <v>1419</v>
      </c>
      <c r="AL3580" s="2" t="s">
        <v>1036</v>
      </c>
      <c r="AM3580" s="3">
        <v>45655.594224537039</v>
      </c>
      <c r="AN3580" s="2" t="s">
        <v>1419</v>
      </c>
      <c r="AP3580" s="2">
        <v>5537039</v>
      </c>
      <c r="AQ3580" s="2" t="s">
        <v>81</v>
      </c>
      <c r="AR3580" s="3">
        <v>45656.741666666669</v>
      </c>
      <c r="AS3580" s="2" t="s">
        <v>82</v>
      </c>
      <c r="AT3580" s="3">
        <v>45656.333333333336</v>
      </c>
      <c r="AU3580" s="2" t="s">
        <v>104</v>
      </c>
      <c r="AV3580" s="2" t="s">
        <v>1707</v>
      </c>
      <c r="AW3580" s="2" t="s">
        <v>1708</v>
      </c>
      <c r="AX3580" s="2" t="s">
        <v>1709</v>
      </c>
      <c r="AZ3580" s="3">
        <v>45656.741666666669</v>
      </c>
      <c r="BB3580" s="2" t="s">
        <v>17536</v>
      </c>
      <c r="BC3580" s="2" t="s">
        <v>3855</v>
      </c>
      <c r="BD3580" s="2" t="s">
        <v>2138</v>
      </c>
      <c r="BE3580" s="2" t="s">
        <v>17537</v>
      </c>
      <c r="BF3580" s="2" t="s">
        <v>3415</v>
      </c>
    </row>
    <row r="3581" spans="1:58" x14ac:dyDescent="0.35">
      <c r="A3581" s="2">
        <v>2949215</v>
      </c>
      <c r="B3581" s="2" t="s">
        <v>244</v>
      </c>
      <c r="C3581" s="2">
        <v>39259801</v>
      </c>
      <c r="D3581" s="2">
        <v>339698724</v>
      </c>
      <c r="E3581" s="2" t="s">
        <v>59</v>
      </c>
      <c r="F3581" s="2" t="s">
        <v>60</v>
      </c>
      <c r="G3581" s="2" t="s">
        <v>17538</v>
      </c>
      <c r="H3581" s="2" t="s">
        <v>3805</v>
      </c>
      <c r="I3581" s="2">
        <v>773154404</v>
      </c>
      <c r="J3581" s="2" t="s">
        <v>859</v>
      </c>
      <c r="K3581" s="2">
        <v>12</v>
      </c>
      <c r="L3581" s="2" t="s">
        <v>63</v>
      </c>
      <c r="M3581" s="2" t="s">
        <v>64</v>
      </c>
      <c r="N3581" s="3">
        <v>45617.666666666664</v>
      </c>
      <c r="O3581" s="2" t="s">
        <v>248</v>
      </c>
      <c r="Q3581" s="2" t="s">
        <v>66</v>
      </c>
      <c r="R3581" s="3">
        <v>45655.594421296293</v>
      </c>
      <c r="S3581" s="2" t="s">
        <v>2688</v>
      </c>
      <c r="T3581" s="2" t="s">
        <v>68</v>
      </c>
      <c r="U3581" s="2" t="s">
        <v>481</v>
      </c>
      <c r="V3581" s="2" t="s">
        <v>17539</v>
      </c>
      <c r="W3581" s="2" t="s">
        <v>250</v>
      </c>
      <c r="X3581" s="2" t="s">
        <v>250</v>
      </c>
      <c r="Y3581" s="2" t="s">
        <v>2781</v>
      </c>
      <c r="Z3581" s="2" t="s">
        <v>2782</v>
      </c>
      <c r="AA3581" s="2" t="s">
        <v>17540</v>
      </c>
      <c r="AB3581" s="2" t="s">
        <v>176</v>
      </c>
      <c r="AE3581" s="3">
        <v>45656.624594907407</v>
      </c>
      <c r="AF3581" s="2" t="s">
        <v>77</v>
      </c>
      <c r="AH3581" s="2" t="s">
        <v>78</v>
      </c>
      <c r="AI3581" s="2" t="s">
        <v>255</v>
      </c>
      <c r="AJ3581" s="2" t="s">
        <v>343</v>
      </c>
      <c r="AK3581" s="2" t="s">
        <v>15665</v>
      </c>
      <c r="AL3581" s="2" t="s">
        <v>1882</v>
      </c>
      <c r="AM3581" s="3">
        <v>45656.624768518515</v>
      </c>
      <c r="AN3581" s="2" t="s">
        <v>17541</v>
      </c>
      <c r="AO3581" s="2" t="s">
        <v>1882</v>
      </c>
      <c r="AP3581" s="2">
        <v>5541258</v>
      </c>
      <c r="AQ3581" s="2" t="s">
        <v>81</v>
      </c>
      <c r="AR3581" s="3">
        <v>45657.505891203706</v>
      </c>
      <c r="AS3581" s="2" t="s">
        <v>82</v>
      </c>
      <c r="AT3581" s="3">
        <v>45656.333333333336</v>
      </c>
      <c r="AU3581" s="2" t="s">
        <v>104</v>
      </c>
      <c r="AV3581" s="2" t="s">
        <v>1030</v>
      </c>
      <c r="AW3581" s="2" t="s">
        <v>1031</v>
      </c>
      <c r="AX3581" s="2" t="s">
        <v>1032</v>
      </c>
      <c r="AZ3581" s="3">
        <v>45657.505891203706</v>
      </c>
      <c r="BB3581" s="2" t="s">
        <v>1125</v>
      </c>
      <c r="BC3581" s="2" t="s">
        <v>1126</v>
      </c>
      <c r="BD3581" s="2" t="s">
        <v>150</v>
      </c>
      <c r="BE3581" s="2" t="s">
        <v>17542</v>
      </c>
      <c r="BF3581" s="2" t="s">
        <v>698</v>
      </c>
    </row>
    <row r="3582" spans="1:58" x14ac:dyDescent="0.35">
      <c r="A3582" s="2">
        <v>2949216</v>
      </c>
      <c r="B3582" s="2" t="s">
        <v>58</v>
      </c>
      <c r="C3582" s="2">
        <v>42284161</v>
      </c>
      <c r="D3582" s="2">
        <v>338016388</v>
      </c>
      <c r="E3582" s="2" t="s">
        <v>59</v>
      </c>
      <c r="F3582" s="2" t="s">
        <v>60</v>
      </c>
      <c r="G3582" s="2" t="s">
        <v>313</v>
      </c>
      <c r="H3582" s="2" t="s">
        <v>12352</v>
      </c>
      <c r="I3582" s="2">
        <v>777490611</v>
      </c>
      <c r="J3582" s="2" t="s">
        <v>5071</v>
      </c>
      <c r="K3582" s="2">
        <v>13</v>
      </c>
      <c r="L3582" s="2" t="s">
        <v>63</v>
      </c>
      <c r="M3582" s="2" t="s">
        <v>64</v>
      </c>
      <c r="N3582" s="3">
        <v>45332.041666666664</v>
      </c>
      <c r="O3582" s="2" t="s">
        <v>65</v>
      </c>
      <c r="Q3582" s="2" t="s">
        <v>66</v>
      </c>
      <c r="R3582" s="3">
        <v>45655.594652777778</v>
      </c>
      <c r="S3582" s="2" t="s">
        <v>8027</v>
      </c>
      <c r="T3582" s="2" t="s">
        <v>68</v>
      </c>
      <c r="U3582" s="2" t="s">
        <v>69</v>
      </c>
      <c r="V3582" s="2" t="s">
        <v>17543</v>
      </c>
      <c r="W3582" s="2" t="s">
        <v>400</v>
      </c>
      <c r="X3582" s="2" t="s">
        <v>401</v>
      </c>
      <c r="Y3582" s="2" t="s">
        <v>4668</v>
      </c>
      <c r="Z3582" s="2" t="s">
        <v>896</v>
      </c>
      <c r="AA3582" s="2" t="s">
        <v>11548</v>
      </c>
      <c r="AB3582" s="2" t="s">
        <v>176</v>
      </c>
      <c r="AE3582" s="3">
        <v>45655.594664351855</v>
      </c>
      <c r="AF3582" s="2" t="s">
        <v>77</v>
      </c>
      <c r="AH3582" s="2" t="s">
        <v>78</v>
      </c>
      <c r="AI3582" s="2" t="s">
        <v>79</v>
      </c>
      <c r="AJ3582" s="2" t="s">
        <v>123</v>
      </c>
      <c r="AK3582" s="2" t="s">
        <v>17544</v>
      </c>
      <c r="AL3582" s="2" t="s">
        <v>8027</v>
      </c>
      <c r="AM3582" s="3">
        <v>45655.594699074078</v>
      </c>
      <c r="AN3582" s="2" t="s">
        <v>17544</v>
      </c>
      <c r="AP3582" s="2">
        <v>5537041</v>
      </c>
      <c r="AQ3582" s="2" t="s">
        <v>81</v>
      </c>
      <c r="AR3582" s="3">
        <v>45656.847210648149</v>
      </c>
      <c r="AS3582" s="2" t="s">
        <v>82</v>
      </c>
      <c r="AT3582" s="3">
        <v>45656.333333333336</v>
      </c>
      <c r="AU3582" s="2" t="s">
        <v>104</v>
      </c>
      <c r="AV3582" s="2" t="s">
        <v>955</v>
      </c>
      <c r="AW3582" s="2" t="s">
        <v>956</v>
      </c>
      <c r="AX3582" s="2" t="s">
        <v>3911</v>
      </c>
      <c r="AZ3582" s="3">
        <v>45656.847210648149</v>
      </c>
      <c r="BB3582" s="2" t="s">
        <v>408</v>
      </c>
      <c r="BC3582" s="2" t="s">
        <v>409</v>
      </c>
      <c r="BD3582" s="2" t="s">
        <v>410</v>
      </c>
      <c r="BE3582" s="2" t="s">
        <v>17545</v>
      </c>
      <c r="BF3582" s="2" t="s">
        <v>412</v>
      </c>
    </row>
    <row r="3583" spans="1:58" x14ac:dyDescent="0.35">
      <c r="A3583" s="2">
        <v>2949217</v>
      </c>
      <c r="B3583" s="2" t="s">
        <v>58</v>
      </c>
      <c r="C3583" s="2">
        <v>41827881</v>
      </c>
      <c r="D3583" s="2">
        <v>338941721</v>
      </c>
      <c r="E3583" s="2" t="s">
        <v>59</v>
      </c>
      <c r="F3583" s="2" t="s">
        <v>60</v>
      </c>
      <c r="G3583" s="2" t="s">
        <v>1022</v>
      </c>
      <c r="H3583" s="2" t="s">
        <v>17546</v>
      </c>
      <c r="I3583" s="2">
        <v>785128091</v>
      </c>
      <c r="J3583" s="2" t="s">
        <v>2149</v>
      </c>
      <c r="K3583" s="2">
        <v>13</v>
      </c>
      <c r="L3583" s="2" t="s">
        <v>63</v>
      </c>
      <c r="M3583" s="2" t="s">
        <v>64</v>
      </c>
      <c r="N3583" s="3">
        <v>45215.68681712963</v>
      </c>
      <c r="O3583" s="2" t="s">
        <v>65</v>
      </c>
      <c r="Q3583" s="2" t="s">
        <v>66</v>
      </c>
      <c r="R3583" s="3">
        <v>45655.59646990741</v>
      </c>
      <c r="S3583" s="2" t="s">
        <v>2742</v>
      </c>
      <c r="T3583" s="2" t="s">
        <v>68</v>
      </c>
      <c r="U3583" s="2" t="s">
        <v>69</v>
      </c>
      <c r="V3583" s="2" t="s">
        <v>17547</v>
      </c>
      <c r="W3583" s="2" t="s">
        <v>118</v>
      </c>
      <c r="X3583" s="2" t="s">
        <v>271</v>
      </c>
      <c r="Y3583" s="2" t="s">
        <v>3662</v>
      </c>
      <c r="Z3583" s="2" t="s">
        <v>2107</v>
      </c>
      <c r="AA3583" s="2">
        <v>1000</v>
      </c>
      <c r="AB3583" s="2" t="s">
        <v>176</v>
      </c>
      <c r="AE3583" s="3">
        <v>45655.59648148148</v>
      </c>
      <c r="AF3583" s="2" t="s">
        <v>77</v>
      </c>
      <c r="AH3583" s="2" t="s">
        <v>142</v>
      </c>
      <c r="AI3583" s="2" t="s">
        <v>79</v>
      </c>
      <c r="AJ3583" s="2" t="s">
        <v>123</v>
      </c>
      <c r="AK3583" s="2" t="s">
        <v>11386</v>
      </c>
      <c r="AL3583" s="2" t="s">
        <v>2742</v>
      </c>
      <c r="AM3583" s="3">
        <v>45655.596516203703</v>
      </c>
      <c r="AN3583" s="2" t="s">
        <v>11386</v>
      </c>
      <c r="AP3583" s="2">
        <v>5537045</v>
      </c>
      <c r="AQ3583" s="2" t="s">
        <v>81</v>
      </c>
      <c r="AR3583" s="3">
        <v>45656.662766203706</v>
      </c>
      <c r="AS3583" s="2" t="s">
        <v>82</v>
      </c>
      <c r="AT3583" s="3">
        <v>45656.333333333336</v>
      </c>
      <c r="AU3583" s="2" t="s">
        <v>104</v>
      </c>
      <c r="AV3583" s="2" t="s">
        <v>277</v>
      </c>
      <c r="AW3583" s="2" t="s">
        <v>278</v>
      </c>
      <c r="AX3583" s="2" t="s">
        <v>279</v>
      </c>
      <c r="AZ3583" s="3">
        <v>45656.662766203706</v>
      </c>
      <c r="BB3583" s="2" t="s">
        <v>128</v>
      </c>
      <c r="BC3583" s="2" t="s">
        <v>129</v>
      </c>
      <c r="BD3583" s="2" t="s">
        <v>130</v>
      </c>
      <c r="BE3583" s="2" t="s">
        <v>12811</v>
      </c>
      <c r="BF3583" s="2" t="s">
        <v>802</v>
      </c>
    </row>
    <row r="3584" spans="1:58" x14ac:dyDescent="0.35">
      <c r="A3584" s="2">
        <v>2949218</v>
      </c>
      <c r="B3584" s="2" t="s">
        <v>58</v>
      </c>
      <c r="C3584" s="2">
        <v>44607531</v>
      </c>
      <c r="D3584" s="2">
        <v>338307858</v>
      </c>
      <c r="E3584" s="2" t="s">
        <v>59</v>
      </c>
      <c r="F3584" s="2" t="s">
        <v>60</v>
      </c>
      <c r="G3584" s="2" t="s">
        <v>1385</v>
      </c>
      <c r="H3584" s="2" t="s">
        <v>17142</v>
      </c>
      <c r="I3584" s="2">
        <v>778511448</v>
      </c>
      <c r="J3584" s="2" t="s">
        <v>17548</v>
      </c>
      <c r="K3584" s="2">
        <v>12</v>
      </c>
      <c r="L3584" s="2" t="s">
        <v>63</v>
      </c>
      <c r="M3584" s="2" t="s">
        <v>64</v>
      </c>
      <c r="N3584" s="3">
        <v>45623.041666666664</v>
      </c>
      <c r="O3584" s="2" t="s">
        <v>65</v>
      </c>
      <c r="Q3584" s="2" t="s">
        <v>66</v>
      </c>
      <c r="R3584" s="3">
        <v>45655.596932870372</v>
      </c>
      <c r="S3584" s="2" t="s">
        <v>667</v>
      </c>
      <c r="T3584" s="2" t="s">
        <v>156</v>
      </c>
      <c r="U3584" s="2" t="s">
        <v>69</v>
      </c>
      <c r="V3584" s="2" t="s">
        <v>17549</v>
      </c>
      <c r="W3584" s="2" t="s">
        <v>71</v>
      </c>
      <c r="X3584" s="2" t="s">
        <v>317</v>
      </c>
      <c r="Y3584" s="2" t="s">
        <v>13509</v>
      </c>
      <c r="Z3584" s="2" t="s">
        <v>99</v>
      </c>
      <c r="AA3584" s="2" t="s">
        <v>6803</v>
      </c>
      <c r="AB3584" s="2" t="s">
        <v>17550</v>
      </c>
      <c r="AE3584" s="3">
        <v>45655.597118055557</v>
      </c>
      <c r="AF3584" s="2" t="s">
        <v>77</v>
      </c>
      <c r="AH3584" s="2" t="s">
        <v>142</v>
      </c>
      <c r="AI3584" s="2" t="s">
        <v>79</v>
      </c>
      <c r="AJ3584" s="2" t="s">
        <v>123</v>
      </c>
      <c r="AK3584" s="2" t="s">
        <v>17551</v>
      </c>
      <c r="AL3584" s="2" t="s">
        <v>667</v>
      </c>
      <c r="AM3584" s="3">
        <v>45655.59716435185</v>
      </c>
      <c r="AO3584" s="2" t="s">
        <v>667</v>
      </c>
      <c r="AP3584" s="2">
        <v>5537048</v>
      </c>
      <c r="AQ3584" s="2" t="s">
        <v>81</v>
      </c>
      <c r="AR3584" s="3">
        <v>45656.466620370367</v>
      </c>
      <c r="AS3584" s="2" t="s">
        <v>82</v>
      </c>
      <c r="AT3584" s="3">
        <v>45655.333333333336</v>
      </c>
      <c r="AU3584" s="2" t="s">
        <v>83</v>
      </c>
      <c r="AV3584" s="2" t="s">
        <v>321</v>
      </c>
      <c r="AW3584" s="2" t="s">
        <v>322</v>
      </c>
      <c r="AX3584" s="2" t="s">
        <v>3595</v>
      </c>
      <c r="AZ3584" s="3">
        <v>45656.466620370367</v>
      </c>
      <c r="BB3584" s="2" t="s">
        <v>408</v>
      </c>
      <c r="BC3584" s="2" t="s">
        <v>409</v>
      </c>
      <c r="BD3584" s="2" t="s">
        <v>410</v>
      </c>
      <c r="BE3584" s="2" t="s">
        <v>17552</v>
      </c>
      <c r="BF3584" s="2" t="s">
        <v>1853</v>
      </c>
    </row>
    <row r="3585" spans="1:58" x14ac:dyDescent="0.35">
      <c r="A3585" s="2">
        <v>2949221</v>
      </c>
      <c r="B3585" s="2" t="s">
        <v>58</v>
      </c>
      <c r="C3585" s="2">
        <v>44375911</v>
      </c>
      <c r="D3585" s="2">
        <v>338557880</v>
      </c>
      <c r="E3585" s="2" t="s">
        <v>59</v>
      </c>
      <c r="F3585" s="2" t="s">
        <v>60</v>
      </c>
      <c r="G3585" s="2" t="s">
        <v>9690</v>
      </c>
      <c r="H3585" s="2" t="s">
        <v>229</v>
      </c>
      <c r="I3585" s="2">
        <v>773301753</v>
      </c>
      <c r="J3585" s="2" t="s">
        <v>17553</v>
      </c>
      <c r="K3585" s="2">
        <v>13</v>
      </c>
      <c r="L3585" s="2" t="s">
        <v>63</v>
      </c>
      <c r="M3585" s="2" t="s">
        <v>64</v>
      </c>
      <c r="N3585" s="3">
        <v>45593.666666666664</v>
      </c>
      <c r="O3585" s="2" t="s">
        <v>65</v>
      </c>
      <c r="Q3585" s="2" t="s">
        <v>66</v>
      </c>
      <c r="R3585" s="3">
        <v>45655.598275462966</v>
      </c>
      <c r="S3585" s="2" t="s">
        <v>10631</v>
      </c>
      <c r="T3585" s="2" t="s">
        <v>68</v>
      </c>
      <c r="U3585" s="2" t="s">
        <v>69</v>
      </c>
      <c r="V3585" s="2" t="s">
        <v>17554</v>
      </c>
      <c r="W3585" s="2" t="s">
        <v>400</v>
      </c>
      <c r="X3585" s="2" t="s">
        <v>401</v>
      </c>
      <c r="Y3585" s="2" t="s">
        <v>3673</v>
      </c>
      <c r="Z3585" s="2" t="s">
        <v>896</v>
      </c>
      <c r="AA3585" s="2" t="s">
        <v>4719</v>
      </c>
      <c r="AB3585" s="2" t="s">
        <v>176</v>
      </c>
      <c r="AE3585" s="3">
        <v>45655.598287037035</v>
      </c>
      <c r="AF3585" s="2" t="s">
        <v>77</v>
      </c>
      <c r="AH3585" s="2" t="s">
        <v>78</v>
      </c>
      <c r="AI3585" s="2" t="s">
        <v>79</v>
      </c>
      <c r="AJ3585" s="2" t="s">
        <v>191</v>
      </c>
      <c r="AK3585" s="2" t="s">
        <v>17555</v>
      </c>
      <c r="AL3585" s="2" t="s">
        <v>10631</v>
      </c>
      <c r="AM3585" s="3">
        <v>45655.598321759258</v>
      </c>
      <c r="AN3585" s="2" t="s">
        <v>17555</v>
      </c>
      <c r="AP3585" s="2">
        <v>5537052</v>
      </c>
      <c r="AQ3585" s="2" t="s">
        <v>81</v>
      </c>
      <c r="AR3585" s="3">
        <v>45656.854409722226</v>
      </c>
      <c r="AS3585" s="2" t="s">
        <v>82</v>
      </c>
      <c r="AT3585" s="3">
        <v>45656.333333333336</v>
      </c>
      <c r="AU3585" s="2" t="s">
        <v>104</v>
      </c>
      <c r="AV3585" s="2" t="s">
        <v>955</v>
      </c>
      <c r="AW3585" s="2" t="s">
        <v>956</v>
      </c>
      <c r="AX3585" s="2" t="s">
        <v>2285</v>
      </c>
      <c r="AZ3585" s="3">
        <v>45656.854409722226</v>
      </c>
      <c r="BB3585" s="2" t="s">
        <v>439</v>
      </c>
      <c r="BC3585" s="2" t="s">
        <v>440</v>
      </c>
      <c r="BD3585" s="2" t="s">
        <v>263</v>
      </c>
      <c r="BE3585" s="2" t="s">
        <v>624</v>
      </c>
      <c r="BF3585" s="2" t="s">
        <v>147</v>
      </c>
    </row>
    <row r="3586" spans="1:58" x14ac:dyDescent="0.35">
      <c r="A3586" s="2">
        <v>2949222</v>
      </c>
      <c r="B3586" s="2" t="s">
        <v>58</v>
      </c>
      <c r="C3586" s="2">
        <v>35617041</v>
      </c>
      <c r="D3586" s="2">
        <v>339588942</v>
      </c>
      <c r="E3586" s="2" t="s">
        <v>59</v>
      </c>
      <c r="F3586" s="2" t="s">
        <v>60</v>
      </c>
      <c r="G3586" s="2" t="s">
        <v>132</v>
      </c>
      <c r="H3586" s="2" t="s">
        <v>17556</v>
      </c>
      <c r="I3586" s="2">
        <v>785377770</v>
      </c>
      <c r="J3586" s="2" t="s">
        <v>2486</v>
      </c>
      <c r="K3586" s="2">
        <v>14</v>
      </c>
      <c r="L3586" s="2" t="s">
        <v>63</v>
      </c>
      <c r="M3586" s="2" t="s">
        <v>64</v>
      </c>
      <c r="N3586" s="3">
        <v>45137.666666666664</v>
      </c>
      <c r="O3586" s="2" t="s">
        <v>65</v>
      </c>
      <c r="Q3586" s="2" t="s">
        <v>66</v>
      </c>
      <c r="R3586" s="3">
        <v>45655.599224537036</v>
      </c>
      <c r="S3586" s="2" t="s">
        <v>667</v>
      </c>
      <c r="T3586" s="2" t="s">
        <v>156</v>
      </c>
      <c r="U3586" s="2" t="s">
        <v>215</v>
      </c>
      <c r="V3586" s="2" t="s">
        <v>17557</v>
      </c>
      <c r="W3586" s="2" t="s">
        <v>233</v>
      </c>
      <c r="X3586" s="2" t="s">
        <v>234</v>
      </c>
      <c r="Y3586" s="2" t="s">
        <v>14432</v>
      </c>
      <c r="Z3586" s="2" t="s">
        <v>236</v>
      </c>
      <c r="AA3586" s="2" t="s">
        <v>1978</v>
      </c>
      <c r="AB3586" s="2" t="s">
        <v>176</v>
      </c>
      <c r="AE3586" s="3">
        <v>45655.599479166667</v>
      </c>
      <c r="AF3586" s="2" t="s">
        <v>77</v>
      </c>
      <c r="AH3586" s="2" t="s">
        <v>142</v>
      </c>
      <c r="AI3586" s="2" t="s">
        <v>79</v>
      </c>
      <c r="AJ3586" s="2" t="s">
        <v>123</v>
      </c>
      <c r="AK3586" s="2" t="s">
        <v>17557</v>
      </c>
      <c r="AL3586" s="2" t="s">
        <v>667</v>
      </c>
      <c r="AM3586" s="3">
        <v>45655.59952546296</v>
      </c>
      <c r="AO3586" s="2" t="s">
        <v>667</v>
      </c>
      <c r="AP3586" s="2">
        <v>5537053</v>
      </c>
      <c r="AQ3586" s="2" t="s">
        <v>81</v>
      </c>
      <c r="AR3586" s="3">
        <v>45656.804340277777</v>
      </c>
      <c r="AS3586" s="2" t="s">
        <v>82</v>
      </c>
      <c r="AT3586" s="3">
        <v>45655.333333333336</v>
      </c>
      <c r="AU3586" s="2" t="s">
        <v>83</v>
      </c>
      <c r="AV3586" s="2" t="s">
        <v>239</v>
      </c>
      <c r="AW3586" s="2" t="s">
        <v>240</v>
      </c>
      <c r="AX3586" s="2" t="s">
        <v>3116</v>
      </c>
      <c r="AZ3586" s="3">
        <v>45656.804340277777</v>
      </c>
      <c r="BB3586" s="2" t="s">
        <v>408</v>
      </c>
      <c r="BC3586" s="2" t="s">
        <v>409</v>
      </c>
      <c r="BD3586" s="2" t="s">
        <v>410</v>
      </c>
      <c r="BE3586" s="2" t="s">
        <v>13075</v>
      </c>
      <c r="BF3586" s="2" t="s">
        <v>831</v>
      </c>
    </row>
    <row r="3587" spans="1:58" x14ac:dyDescent="0.35">
      <c r="A3587" s="2">
        <v>2949223</v>
      </c>
      <c r="B3587" s="2" t="s">
        <v>668</v>
      </c>
      <c r="C3587" s="2">
        <v>43027641</v>
      </c>
      <c r="D3587" s="2">
        <v>339142720</v>
      </c>
      <c r="E3587" s="2" t="s">
        <v>59</v>
      </c>
      <c r="F3587" s="2" t="s">
        <v>668</v>
      </c>
      <c r="G3587" s="2" t="s">
        <v>1111</v>
      </c>
      <c r="H3587" s="2" t="s">
        <v>17558</v>
      </c>
      <c r="I3587" s="2">
        <v>785262035</v>
      </c>
      <c r="J3587" s="2" t="s">
        <v>1483</v>
      </c>
      <c r="K3587" s="2">
        <v>13</v>
      </c>
      <c r="L3587" s="2" t="s">
        <v>63</v>
      </c>
      <c r="M3587" s="2" t="s">
        <v>64</v>
      </c>
      <c r="N3587" s="3">
        <v>45616</v>
      </c>
      <c r="O3587" s="2" t="s">
        <v>672</v>
      </c>
      <c r="Q3587" s="2" t="s">
        <v>66</v>
      </c>
      <c r="R3587" s="3">
        <v>45655.599953703706</v>
      </c>
      <c r="S3587" s="2" t="s">
        <v>3119</v>
      </c>
      <c r="T3587" s="2" t="s">
        <v>68</v>
      </c>
      <c r="U3587" s="2" t="s">
        <v>880</v>
      </c>
      <c r="V3587" s="2" t="s">
        <v>17559</v>
      </c>
      <c r="W3587" s="2" t="s">
        <v>676</v>
      </c>
      <c r="X3587" s="2" t="s">
        <v>289</v>
      </c>
      <c r="Y3587" s="2" t="s">
        <v>677</v>
      </c>
      <c r="Z3587" s="2" t="s">
        <v>596</v>
      </c>
      <c r="AA3587" s="2" t="s">
        <v>16963</v>
      </c>
      <c r="AB3587" s="2" t="s">
        <v>176</v>
      </c>
      <c r="AE3587" s="3">
        <v>45655.655821759261</v>
      </c>
      <c r="AF3587" s="2" t="s">
        <v>680</v>
      </c>
      <c r="AG3587" s="2">
        <v>24</v>
      </c>
      <c r="AH3587" s="2" t="s">
        <v>78</v>
      </c>
      <c r="AI3587" s="2" t="s">
        <v>79</v>
      </c>
      <c r="AJ3587" s="2" t="s">
        <v>123</v>
      </c>
      <c r="AL3587" s="2" t="s">
        <v>1006</v>
      </c>
      <c r="AM3587" s="3">
        <v>45655.655833333331</v>
      </c>
      <c r="AO3587" s="2" t="s">
        <v>1006</v>
      </c>
      <c r="AP3587" s="2">
        <v>5537185</v>
      </c>
      <c r="AQ3587" s="2" t="s">
        <v>81</v>
      </c>
      <c r="AR3587" s="3">
        <v>45656.744803240741</v>
      </c>
      <c r="AS3587" s="2" t="s">
        <v>82</v>
      </c>
      <c r="AT3587" s="3">
        <v>45655.333333333336</v>
      </c>
      <c r="AU3587" s="2" t="s">
        <v>83</v>
      </c>
      <c r="AV3587" s="2" t="s">
        <v>682</v>
      </c>
      <c r="AW3587" s="2" t="s">
        <v>683</v>
      </c>
      <c r="AX3587" s="2" t="s">
        <v>849</v>
      </c>
      <c r="AY3587" s="3">
        <v>45656.655821759261</v>
      </c>
      <c r="AZ3587" s="3">
        <v>45656.744803240741</v>
      </c>
      <c r="BA3587" s="2" t="s">
        <v>685</v>
      </c>
      <c r="BB3587" s="2" t="s">
        <v>207</v>
      </c>
      <c r="BC3587" s="2" t="s">
        <v>208</v>
      </c>
      <c r="BD3587" s="2" t="s">
        <v>209</v>
      </c>
      <c r="BE3587" s="2" t="s">
        <v>17560</v>
      </c>
      <c r="BF3587" s="2" t="s">
        <v>560</v>
      </c>
    </row>
    <row r="3588" spans="1:58" x14ac:dyDescent="0.35">
      <c r="A3588" s="2">
        <v>2949224</v>
      </c>
      <c r="B3588" s="2" t="s">
        <v>58</v>
      </c>
      <c r="C3588" s="2">
        <v>42230441</v>
      </c>
      <c r="D3588" s="2">
        <v>338718251</v>
      </c>
      <c r="E3588" s="2" t="s">
        <v>59</v>
      </c>
      <c r="F3588" s="2" t="s">
        <v>60</v>
      </c>
      <c r="G3588" s="2" t="s">
        <v>876</v>
      </c>
      <c r="H3588" s="2" t="s">
        <v>3034</v>
      </c>
      <c r="I3588" s="2" t="s">
        <v>17561</v>
      </c>
      <c r="J3588" s="2" t="s">
        <v>17562</v>
      </c>
      <c r="K3588" s="2">
        <v>13</v>
      </c>
      <c r="L3588" s="2" t="s">
        <v>63</v>
      </c>
      <c r="M3588" s="2" t="s">
        <v>64</v>
      </c>
      <c r="N3588" s="3">
        <v>45652.540034722224</v>
      </c>
      <c r="O3588" s="2" t="s">
        <v>65</v>
      </c>
      <c r="Q3588" s="2" t="s">
        <v>66</v>
      </c>
      <c r="R3588" s="3">
        <v>45655.600324074076</v>
      </c>
      <c r="S3588" s="2" t="s">
        <v>2508</v>
      </c>
      <c r="T3588" s="2" t="s">
        <v>156</v>
      </c>
      <c r="U3588" s="2" t="s">
        <v>69</v>
      </c>
      <c r="V3588" s="2" t="s">
        <v>17563</v>
      </c>
      <c r="W3588" s="2" t="s">
        <v>118</v>
      </c>
      <c r="X3588" s="2" t="s">
        <v>119</v>
      </c>
      <c r="Y3588" s="2" t="s">
        <v>3498</v>
      </c>
      <c r="Z3588" s="2" t="s">
        <v>309</v>
      </c>
      <c r="AA3588" s="2" t="s">
        <v>14066</v>
      </c>
      <c r="AB3588" s="2" t="s">
        <v>176</v>
      </c>
      <c r="AE3588" s="3">
        <v>45655.600335648145</v>
      </c>
      <c r="AF3588" s="2" t="s">
        <v>77</v>
      </c>
      <c r="AH3588" s="2" t="s">
        <v>78</v>
      </c>
      <c r="AI3588" s="2" t="s">
        <v>79</v>
      </c>
      <c r="AJ3588" s="2" t="s">
        <v>123</v>
      </c>
      <c r="AK3588" s="2" t="s">
        <v>17564</v>
      </c>
      <c r="AL3588" s="2" t="s">
        <v>2508</v>
      </c>
      <c r="AM3588" s="3">
        <v>45660.359178240738</v>
      </c>
      <c r="AO3588" s="2" t="s">
        <v>667</v>
      </c>
      <c r="AP3588" s="2">
        <v>5556638</v>
      </c>
      <c r="AQ3588" s="2" t="s">
        <v>81</v>
      </c>
      <c r="AR3588" s="3">
        <v>45660.550300925926</v>
      </c>
      <c r="AS3588" s="2" t="s">
        <v>82</v>
      </c>
      <c r="AT3588" s="3">
        <v>45660.333333333336</v>
      </c>
      <c r="AU3588" s="2" t="s">
        <v>83</v>
      </c>
      <c r="AV3588" s="2" t="s">
        <v>125</v>
      </c>
      <c r="AW3588" s="2" t="s">
        <v>126</v>
      </c>
      <c r="AX3588" s="2" t="s">
        <v>2110</v>
      </c>
      <c r="AZ3588" s="3">
        <v>45660.550300925926</v>
      </c>
      <c r="BB3588" s="2" t="s">
        <v>179</v>
      </c>
      <c r="BC3588" s="2" t="s">
        <v>180</v>
      </c>
      <c r="BD3588" s="2" t="s">
        <v>181</v>
      </c>
      <c r="BE3588" s="2" t="s">
        <v>17565</v>
      </c>
      <c r="BF3588" s="2" t="s">
        <v>91</v>
      </c>
    </row>
    <row r="3589" spans="1:58" x14ac:dyDescent="0.35">
      <c r="A3589" s="2">
        <v>2949226</v>
      </c>
      <c r="B3589" s="2" t="s">
        <v>58</v>
      </c>
      <c r="C3589" s="2">
        <v>41274551</v>
      </c>
      <c r="D3589" s="2">
        <v>338358568</v>
      </c>
      <c r="E3589" s="2" t="s">
        <v>59</v>
      </c>
      <c r="F3589" s="2" t="s">
        <v>60</v>
      </c>
      <c r="G3589" s="2" t="s">
        <v>17566</v>
      </c>
      <c r="H3589" s="2" t="s">
        <v>17566</v>
      </c>
      <c r="I3589" s="2">
        <v>777002828</v>
      </c>
      <c r="J3589" s="2" t="s">
        <v>3598</v>
      </c>
      <c r="K3589" s="2">
        <v>12</v>
      </c>
      <c r="L3589" s="2" t="s">
        <v>63</v>
      </c>
      <c r="M3589" s="2" t="s">
        <v>64</v>
      </c>
      <c r="N3589" s="3">
        <v>45211.578472222223</v>
      </c>
      <c r="O3589" s="2" t="s">
        <v>537</v>
      </c>
      <c r="Q3589" s="2" t="s">
        <v>66</v>
      </c>
      <c r="R3589" s="3">
        <v>45655.601574074077</v>
      </c>
      <c r="S3589" s="2" t="s">
        <v>450</v>
      </c>
      <c r="T3589" s="2" t="s">
        <v>334</v>
      </c>
      <c r="U3589" s="2" t="s">
        <v>69</v>
      </c>
      <c r="V3589" s="2" t="s">
        <v>1295</v>
      </c>
      <c r="W3589" s="2" t="s">
        <v>400</v>
      </c>
      <c r="X3589" s="2" t="s">
        <v>401</v>
      </c>
      <c r="Y3589" s="2" t="s">
        <v>6499</v>
      </c>
      <c r="Z3589" s="2" t="s">
        <v>513</v>
      </c>
      <c r="AA3589" s="2" t="s">
        <v>3004</v>
      </c>
      <c r="AB3589" s="2" t="s">
        <v>17567</v>
      </c>
      <c r="AE3589" s="3">
        <v>45655.601956018516</v>
      </c>
      <c r="AF3589" s="2" t="s">
        <v>543</v>
      </c>
      <c r="AG3589" s="2">
        <v>48</v>
      </c>
      <c r="AH3589" s="2" t="s">
        <v>78</v>
      </c>
      <c r="AI3589" s="2" t="s">
        <v>363</v>
      </c>
      <c r="AJ3589" s="2" t="s">
        <v>364</v>
      </c>
      <c r="AK3589" s="2" t="s">
        <v>17568</v>
      </c>
      <c r="AL3589" s="2" t="s">
        <v>450</v>
      </c>
      <c r="AM3589" s="3">
        <v>45655.601990740739</v>
      </c>
      <c r="AO3589" s="2" t="s">
        <v>450</v>
      </c>
      <c r="AP3589" s="2">
        <v>5537064</v>
      </c>
      <c r="AQ3589" s="2" t="s">
        <v>81</v>
      </c>
      <c r="AR3589" s="3">
        <v>45656.518541666665</v>
      </c>
      <c r="AS3589" s="2" t="s">
        <v>82</v>
      </c>
      <c r="AT3589" s="3">
        <v>45655.333333333336</v>
      </c>
      <c r="AU3589" s="2" t="s">
        <v>104</v>
      </c>
      <c r="AV3589" s="2" t="s">
        <v>955</v>
      </c>
      <c r="AW3589" s="2" t="s">
        <v>956</v>
      </c>
      <c r="AX3589" s="2" t="s">
        <v>4405</v>
      </c>
      <c r="AY3589" s="3">
        <v>45657.601956018516</v>
      </c>
      <c r="AZ3589" s="3">
        <v>45656.518541666665</v>
      </c>
      <c r="BA3589" s="2" t="s">
        <v>460</v>
      </c>
      <c r="BB3589" s="2" t="s">
        <v>439</v>
      </c>
      <c r="BC3589" s="2" t="s">
        <v>440</v>
      </c>
      <c r="BD3589" s="2" t="s">
        <v>263</v>
      </c>
      <c r="BE3589" s="2" t="s">
        <v>624</v>
      </c>
      <c r="BF3589" s="2" t="s">
        <v>147</v>
      </c>
    </row>
    <row r="3590" spans="1:58" x14ac:dyDescent="0.35">
      <c r="A3590" s="2">
        <v>2949228</v>
      </c>
      <c r="B3590" s="2" t="s">
        <v>668</v>
      </c>
      <c r="C3590" s="2">
        <v>44663911</v>
      </c>
      <c r="D3590" s="2">
        <v>339329201</v>
      </c>
      <c r="E3590" s="2" t="s">
        <v>59</v>
      </c>
      <c r="F3590" s="2" t="s">
        <v>668</v>
      </c>
      <c r="G3590" s="2" t="s">
        <v>132</v>
      </c>
      <c r="H3590" s="2" t="s">
        <v>3805</v>
      </c>
      <c r="I3590" s="2">
        <v>771546186</v>
      </c>
      <c r="J3590" s="2" t="s">
        <v>134</v>
      </c>
      <c r="K3590" s="2">
        <v>15</v>
      </c>
      <c r="L3590" s="2" t="s">
        <v>63</v>
      </c>
      <c r="M3590" s="2" t="s">
        <v>64</v>
      </c>
      <c r="N3590" s="3">
        <v>45632.625</v>
      </c>
      <c r="O3590" s="2" t="s">
        <v>672</v>
      </c>
      <c r="Q3590" s="2" t="s">
        <v>66</v>
      </c>
      <c r="R3590" s="3">
        <v>45655.603194444448</v>
      </c>
      <c r="S3590" s="2" t="s">
        <v>6812</v>
      </c>
      <c r="T3590" s="2" t="s">
        <v>703</v>
      </c>
      <c r="U3590" s="2" t="s">
        <v>215</v>
      </c>
      <c r="V3590" s="2" t="s">
        <v>17569</v>
      </c>
      <c r="W3590" s="2" t="s">
        <v>676</v>
      </c>
      <c r="X3590" s="2" t="s">
        <v>289</v>
      </c>
      <c r="Y3590" s="2" t="s">
        <v>677</v>
      </c>
      <c r="Z3590" s="2" t="s">
        <v>1907</v>
      </c>
      <c r="AA3590" s="2" t="s">
        <v>10437</v>
      </c>
      <c r="AB3590" s="2" t="s">
        <v>176</v>
      </c>
      <c r="AE3590" s="3">
        <v>45655.603206018517</v>
      </c>
      <c r="AF3590" s="2" t="s">
        <v>680</v>
      </c>
      <c r="AG3590" s="2">
        <v>24</v>
      </c>
      <c r="AH3590" s="2" t="s">
        <v>78</v>
      </c>
      <c r="AI3590" s="2" t="s">
        <v>79</v>
      </c>
      <c r="AJ3590" s="2" t="s">
        <v>191</v>
      </c>
      <c r="AK3590" s="2" t="s">
        <v>17570</v>
      </c>
      <c r="AL3590" s="2" t="s">
        <v>6812</v>
      </c>
      <c r="AM3590" s="3">
        <v>45655.60324074074</v>
      </c>
      <c r="AN3590" s="2" t="s">
        <v>17570</v>
      </c>
      <c r="AP3590" s="2">
        <v>5537068</v>
      </c>
      <c r="AQ3590" s="2" t="s">
        <v>81</v>
      </c>
      <c r="AR3590" s="3">
        <v>45656.4528587963</v>
      </c>
      <c r="AS3590" s="2" t="s">
        <v>82</v>
      </c>
      <c r="AT3590" s="3">
        <v>45656.333333333336</v>
      </c>
      <c r="AU3590" s="2" t="s">
        <v>104</v>
      </c>
      <c r="AV3590" s="2" t="s">
        <v>682</v>
      </c>
      <c r="AW3590" s="2" t="s">
        <v>683</v>
      </c>
      <c r="AX3590" s="2" t="s">
        <v>2224</v>
      </c>
      <c r="AY3590" s="3">
        <v>45656.603206018517</v>
      </c>
      <c r="AZ3590" s="3">
        <v>45656.4528587963</v>
      </c>
      <c r="BA3590" s="2" t="s">
        <v>460</v>
      </c>
      <c r="BB3590" s="2" t="s">
        <v>382</v>
      </c>
      <c r="BC3590" s="2" t="s">
        <v>383</v>
      </c>
      <c r="BD3590" s="2" t="s">
        <v>383</v>
      </c>
      <c r="BE3590" s="2" t="s">
        <v>5453</v>
      </c>
      <c r="BF3590" s="2" t="s">
        <v>243</v>
      </c>
    </row>
    <row r="3591" spans="1:58" x14ac:dyDescent="0.35">
      <c r="A3591" s="2">
        <v>2949230</v>
      </c>
      <c r="B3591" s="2" t="s">
        <v>720</v>
      </c>
      <c r="C3591" s="2">
        <v>32312221</v>
      </c>
      <c r="D3591" s="2">
        <v>339686818</v>
      </c>
      <c r="E3591" s="2" t="s">
        <v>59</v>
      </c>
      <c r="F3591" s="2" t="s">
        <v>60</v>
      </c>
      <c r="G3591" s="2" t="s">
        <v>1266</v>
      </c>
      <c r="H3591" s="2" t="s">
        <v>3055</v>
      </c>
      <c r="I3591" s="2">
        <v>771578757</v>
      </c>
      <c r="J3591" s="2" t="s">
        <v>134</v>
      </c>
      <c r="K3591" s="2">
        <v>16</v>
      </c>
      <c r="L3591" s="2" t="s">
        <v>63</v>
      </c>
      <c r="M3591" s="2" t="s">
        <v>64</v>
      </c>
      <c r="N3591" s="3">
        <v>43213.416666666664</v>
      </c>
      <c r="O3591" s="2" t="s">
        <v>724</v>
      </c>
      <c r="Q3591" s="2" t="s">
        <v>66</v>
      </c>
      <c r="R3591" s="3">
        <v>45655.604988425926</v>
      </c>
      <c r="S3591" s="2" t="s">
        <v>15215</v>
      </c>
      <c r="T3591" s="2" t="s">
        <v>68</v>
      </c>
      <c r="U3591" s="2" t="s">
        <v>215</v>
      </c>
      <c r="V3591" s="2" t="s">
        <v>17571</v>
      </c>
      <c r="W3591" s="2" t="s">
        <v>605</v>
      </c>
      <c r="X3591" s="2" t="s">
        <v>605</v>
      </c>
      <c r="Y3591" s="2" t="s">
        <v>1966</v>
      </c>
      <c r="Z3591" s="2" t="s">
        <v>1967</v>
      </c>
      <c r="AA3591" s="2" t="s">
        <v>17572</v>
      </c>
      <c r="AB3591" s="2" t="s">
        <v>176</v>
      </c>
      <c r="AE3591" s="3">
        <v>45655.605000000003</v>
      </c>
      <c r="AF3591" s="2" t="s">
        <v>77</v>
      </c>
      <c r="AH3591" s="2" t="s">
        <v>78</v>
      </c>
      <c r="AI3591" s="2" t="s">
        <v>255</v>
      </c>
      <c r="AJ3591" s="2" t="s">
        <v>1271</v>
      </c>
      <c r="AK3591" s="2" t="s">
        <v>17573</v>
      </c>
      <c r="AL3591" s="2" t="s">
        <v>15215</v>
      </c>
      <c r="AM3591" s="3">
        <v>45655.605034722219</v>
      </c>
      <c r="AN3591" s="2" t="s">
        <v>17573</v>
      </c>
      <c r="AP3591" s="2">
        <v>5537071</v>
      </c>
      <c r="AQ3591" s="2" t="s">
        <v>81</v>
      </c>
      <c r="AR3591" s="3">
        <v>45656.594305555554</v>
      </c>
      <c r="AS3591" s="2" t="s">
        <v>82</v>
      </c>
      <c r="AT3591" s="3">
        <v>45656.333333333336</v>
      </c>
      <c r="AU3591" s="2" t="s">
        <v>104</v>
      </c>
      <c r="AV3591" s="2" t="s">
        <v>611</v>
      </c>
      <c r="AW3591" s="2" t="s">
        <v>612</v>
      </c>
      <c r="AX3591" s="2" t="s">
        <v>2648</v>
      </c>
      <c r="AZ3591" s="3">
        <v>45656.594305555554</v>
      </c>
      <c r="BB3591" s="2" t="s">
        <v>1710</v>
      </c>
      <c r="BC3591" s="2" t="s">
        <v>1711</v>
      </c>
      <c r="BD3591" s="2" t="s">
        <v>1712</v>
      </c>
      <c r="BE3591" s="2" t="s">
        <v>851</v>
      </c>
      <c r="BF3591" s="2" t="s">
        <v>301</v>
      </c>
    </row>
    <row r="3592" spans="1:58" x14ac:dyDescent="0.35">
      <c r="A3592" s="2">
        <v>2949231</v>
      </c>
      <c r="B3592" s="2" t="s">
        <v>58</v>
      </c>
      <c r="C3592" s="2">
        <v>42623561</v>
      </c>
      <c r="D3592" s="2">
        <v>339709188</v>
      </c>
      <c r="E3592" s="2" t="s">
        <v>59</v>
      </c>
      <c r="F3592" s="2" t="s">
        <v>60</v>
      </c>
      <c r="G3592" s="2" t="s">
        <v>534</v>
      </c>
      <c r="H3592" s="2" t="s">
        <v>10454</v>
      </c>
      <c r="I3592" s="2">
        <v>784417761</v>
      </c>
      <c r="J3592" s="2" t="s">
        <v>536</v>
      </c>
      <c r="K3592" s="2">
        <v>14</v>
      </c>
      <c r="L3592" s="2" t="s">
        <v>63</v>
      </c>
      <c r="M3592" s="2" t="s">
        <v>64</v>
      </c>
      <c r="N3592" s="3">
        <v>45626.041666666664</v>
      </c>
      <c r="O3592" s="2" t="s">
        <v>65</v>
      </c>
      <c r="Q3592" s="2" t="s">
        <v>66</v>
      </c>
      <c r="R3592" s="3">
        <v>45655.605428240742</v>
      </c>
      <c r="S3592" s="2" t="s">
        <v>6235</v>
      </c>
      <c r="T3592" s="2" t="s">
        <v>156</v>
      </c>
      <c r="U3592" s="2" t="s">
        <v>69</v>
      </c>
      <c r="V3592" s="2" t="s">
        <v>17574</v>
      </c>
      <c r="W3592" s="2" t="s">
        <v>250</v>
      </c>
      <c r="X3592" s="2" t="s">
        <v>251</v>
      </c>
      <c r="Y3592" s="2" t="s">
        <v>2119</v>
      </c>
      <c r="Z3592" s="2" t="s">
        <v>253</v>
      </c>
      <c r="AA3592" s="2" t="s">
        <v>253</v>
      </c>
      <c r="AB3592" s="2" t="s">
        <v>176</v>
      </c>
      <c r="AE3592" s="3">
        <v>45655.605439814812</v>
      </c>
      <c r="AF3592" s="2" t="s">
        <v>77</v>
      </c>
      <c r="AH3592" s="2" t="s">
        <v>142</v>
      </c>
      <c r="AI3592" s="2" t="s">
        <v>79</v>
      </c>
      <c r="AJ3592" s="2" t="s">
        <v>191</v>
      </c>
      <c r="AK3592" s="2" t="s">
        <v>17575</v>
      </c>
      <c r="AL3592" s="2" t="s">
        <v>6235</v>
      </c>
      <c r="AM3592" s="3">
        <v>45655.605474537035</v>
      </c>
      <c r="AN3592" s="2" t="s">
        <v>17575</v>
      </c>
      <c r="AP3592" s="2">
        <v>5537072</v>
      </c>
      <c r="AQ3592" s="2" t="s">
        <v>81</v>
      </c>
      <c r="AR3592" s="3">
        <v>45656.678553240738</v>
      </c>
      <c r="AS3592" s="2" t="s">
        <v>82</v>
      </c>
      <c r="AT3592" s="3">
        <v>45656.333333333336</v>
      </c>
      <c r="AU3592" s="2" t="s">
        <v>104</v>
      </c>
      <c r="AV3592" s="2" t="s">
        <v>258</v>
      </c>
      <c r="AW3592" s="2" t="s">
        <v>259</v>
      </c>
      <c r="AX3592" s="2" t="s">
        <v>1558</v>
      </c>
      <c r="AZ3592" s="3">
        <v>45656.678553240738</v>
      </c>
      <c r="BB3592" s="2" t="s">
        <v>439</v>
      </c>
      <c r="BC3592" s="2" t="s">
        <v>440</v>
      </c>
      <c r="BD3592" s="2" t="s">
        <v>263</v>
      </c>
      <c r="BE3592" s="2" t="s">
        <v>1687</v>
      </c>
      <c r="BF3592" s="2" t="s">
        <v>1901</v>
      </c>
    </row>
    <row r="3593" spans="1:58" x14ac:dyDescent="0.35">
      <c r="A3593" s="2">
        <v>2949232</v>
      </c>
      <c r="B3593" s="2" t="s">
        <v>244</v>
      </c>
      <c r="C3593" s="2">
        <v>44389271</v>
      </c>
      <c r="D3593" s="2">
        <v>339670749</v>
      </c>
      <c r="E3593" s="2" t="s">
        <v>59</v>
      </c>
      <c r="F3593" s="2" t="s">
        <v>60</v>
      </c>
      <c r="G3593" s="2" t="s">
        <v>1040</v>
      </c>
      <c r="H3593" s="2" t="s">
        <v>17576</v>
      </c>
      <c r="I3593" s="2">
        <v>775446775</v>
      </c>
      <c r="J3593" s="2" t="s">
        <v>1527</v>
      </c>
      <c r="K3593" s="2">
        <v>16</v>
      </c>
      <c r="L3593" s="2" t="s">
        <v>63</v>
      </c>
      <c r="M3593" s="2" t="s">
        <v>64</v>
      </c>
      <c r="N3593" s="3">
        <v>45596.458333333336</v>
      </c>
      <c r="O3593" s="2" t="s">
        <v>248</v>
      </c>
      <c r="Q3593" s="2" t="s">
        <v>66</v>
      </c>
      <c r="R3593" s="3">
        <v>45655.606979166667</v>
      </c>
      <c r="S3593" s="2" t="s">
        <v>9275</v>
      </c>
      <c r="T3593" s="2" t="s">
        <v>68</v>
      </c>
      <c r="U3593" s="2" t="s">
        <v>914</v>
      </c>
      <c r="V3593" s="2" t="s">
        <v>17577</v>
      </c>
      <c r="W3593" s="2" t="s">
        <v>605</v>
      </c>
      <c r="X3593" s="2" t="s">
        <v>605</v>
      </c>
      <c r="Y3593" s="2" t="s">
        <v>13690</v>
      </c>
      <c r="Z3593" s="2" t="s">
        <v>1305</v>
      </c>
      <c r="AA3593" s="2" t="s">
        <v>17578</v>
      </c>
      <c r="AB3593" s="2" t="s">
        <v>176</v>
      </c>
      <c r="AE3593" s="3">
        <v>45655.606979166667</v>
      </c>
      <c r="AF3593" s="2" t="s">
        <v>77</v>
      </c>
      <c r="AH3593" s="2" t="s">
        <v>142</v>
      </c>
      <c r="AI3593" s="2" t="s">
        <v>255</v>
      </c>
      <c r="AJ3593" s="2" t="s">
        <v>1271</v>
      </c>
      <c r="AK3593" s="2" t="s">
        <v>17579</v>
      </c>
      <c r="AL3593" s="2" t="s">
        <v>9275</v>
      </c>
      <c r="AM3593" s="3">
        <v>45655.607037037036</v>
      </c>
      <c r="AN3593" s="2" t="s">
        <v>17579</v>
      </c>
      <c r="AP3593" s="2">
        <v>5537074</v>
      </c>
      <c r="AQ3593" s="2" t="s">
        <v>81</v>
      </c>
      <c r="AR3593" s="3">
        <v>45656.466365740744</v>
      </c>
      <c r="AS3593" s="2" t="s">
        <v>82</v>
      </c>
      <c r="AT3593" s="3">
        <v>45656.333333333336</v>
      </c>
      <c r="AU3593" s="2" t="s">
        <v>104</v>
      </c>
      <c r="AV3593" s="2" t="s">
        <v>611</v>
      </c>
      <c r="AW3593" s="2" t="s">
        <v>612</v>
      </c>
      <c r="AX3593" s="2" t="s">
        <v>2147</v>
      </c>
      <c r="AZ3593" s="3">
        <v>45656.466365740744</v>
      </c>
      <c r="BB3593" s="2" t="s">
        <v>1309</v>
      </c>
      <c r="BC3593" s="2" t="s">
        <v>1310</v>
      </c>
      <c r="BD3593" s="2" t="s">
        <v>1311</v>
      </c>
      <c r="BE3593" s="2" t="s">
        <v>851</v>
      </c>
      <c r="BF3593" s="2" t="s">
        <v>301</v>
      </c>
    </row>
    <row r="3594" spans="1:58" x14ac:dyDescent="0.35">
      <c r="A3594" s="2">
        <v>2949233</v>
      </c>
      <c r="B3594" s="2" t="s">
        <v>58</v>
      </c>
      <c r="C3594" s="2">
        <v>41037341</v>
      </c>
      <c r="D3594" s="2">
        <v>338541730</v>
      </c>
      <c r="E3594" s="2" t="s">
        <v>59</v>
      </c>
      <c r="F3594" s="2" t="s">
        <v>60</v>
      </c>
      <c r="G3594" s="2" t="s">
        <v>17580</v>
      </c>
      <c r="H3594" s="2" t="s">
        <v>1634</v>
      </c>
      <c r="I3594" s="2">
        <v>779510927</v>
      </c>
      <c r="J3594" s="2" t="s">
        <v>17581</v>
      </c>
      <c r="K3594" s="2">
        <v>13</v>
      </c>
      <c r="L3594" s="2" t="s">
        <v>63</v>
      </c>
      <c r="M3594" s="2" t="s">
        <v>64</v>
      </c>
      <c r="N3594" s="3">
        <v>45086.785277777781</v>
      </c>
      <c r="O3594" s="2" t="s">
        <v>65</v>
      </c>
      <c r="Q3594" s="2" t="s">
        <v>66</v>
      </c>
      <c r="R3594" s="3">
        <v>45655.607754629629</v>
      </c>
      <c r="S3594" s="2" t="s">
        <v>1121</v>
      </c>
      <c r="T3594" s="2" t="s">
        <v>156</v>
      </c>
      <c r="U3594" s="2" t="s">
        <v>481</v>
      </c>
      <c r="V3594" s="2" t="s">
        <v>17582</v>
      </c>
      <c r="W3594" s="2" t="s">
        <v>400</v>
      </c>
      <c r="X3594" s="2" t="s">
        <v>419</v>
      </c>
      <c r="Y3594" s="2" t="s">
        <v>1345</v>
      </c>
      <c r="Z3594" s="2" t="s">
        <v>421</v>
      </c>
      <c r="AA3594" s="2" t="s">
        <v>4169</v>
      </c>
      <c r="AB3594" s="2" t="s">
        <v>176</v>
      </c>
      <c r="AE3594" s="3">
        <v>45655.607766203706</v>
      </c>
      <c r="AF3594" s="2" t="s">
        <v>77</v>
      </c>
      <c r="AH3594" s="2" t="s">
        <v>78</v>
      </c>
      <c r="AI3594" s="2" t="s">
        <v>79</v>
      </c>
      <c r="AJ3594" s="2" t="s">
        <v>191</v>
      </c>
      <c r="AK3594" s="2" t="s">
        <v>17583</v>
      </c>
      <c r="AL3594" s="2" t="s">
        <v>1121</v>
      </c>
      <c r="AM3594" s="3">
        <v>45655.607812499999</v>
      </c>
      <c r="AN3594" s="2" t="s">
        <v>17583</v>
      </c>
      <c r="AP3594" s="2">
        <v>5537076</v>
      </c>
      <c r="AQ3594" s="2" t="s">
        <v>81</v>
      </c>
      <c r="AR3594" s="3">
        <v>45656.595925925925</v>
      </c>
      <c r="AS3594" s="2" t="s">
        <v>82</v>
      </c>
      <c r="AT3594" s="3">
        <v>45655.333333333336</v>
      </c>
      <c r="AU3594" s="2" t="s">
        <v>104</v>
      </c>
      <c r="AV3594" s="2" t="s">
        <v>423</v>
      </c>
      <c r="AW3594" s="2" t="s">
        <v>424</v>
      </c>
      <c r="AX3594" s="2" t="s">
        <v>2832</v>
      </c>
      <c r="AZ3594" s="3">
        <v>45656.595925925925</v>
      </c>
      <c r="BB3594" s="2" t="s">
        <v>225</v>
      </c>
      <c r="BC3594" s="2" t="s">
        <v>226</v>
      </c>
      <c r="BD3594" s="2" t="s">
        <v>89</v>
      </c>
      <c r="BE3594" s="2" t="s">
        <v>17584</v>
      </c>
      <c r="BF3594" s="2" t="s">
        <v>2964</v>
      </c>
    </row>
    <row r="3595" spans="1:58" x14ac:dyDescent="0.35">
      <c r="A3595" s="2">
        <v>2949234</v>
      </c>
      <c r="B3595" s="2" t="s">
        <v>58</v>
      </c>
      <c r="C3595" s="2">
        <v>42441311</v>
      </c>
      <c r="D3595" s="2">
        <v>338231043</v>
      </c>
      <c r="E3595" s="2" t="s">
        <v>59</v>
      </c>
      <c r="F3595" s="2" t="s">
        <v>60</v>
      </c>
      <c r="G3595" s="2" t="s">
        <v>17585</v>
      </c>
      <c r="H3595" s="2" t="s">
        <v>17586</v>
      </c>
      <c r="I3595" s="2">
        <v>781810060</v>
      </c>
      <c r="J3595" s="2" t="s">
        <v>17587</v>
      </c>
      <c r="K3595" s="2">
        <v>12</v>
      </c>
      <c r="L3595" s="2" t="s">
        <v>63</v>
      </c>
      <c r="M3595" s="2" t="s">
        <v>64</v>
      </c>
      <c r="N3595" s="3">
        <v>45516.501967592594</v>
      </c>
      <c r="O3595" s="2" t="s">
        <v>647</v>
      </c>
      <c r="Q3595" s="2" t="s">
        <v>66</v>
      </c>
      <c r="R3595" s="3">
        <v>45655.608576388891</v>
      </c>
      <c r="S3595" s="2" t="s">
        <v>1570</v>
      </c>
      <c r="T3595" s="2" t="s">
        <v>156</v>
      </c>
      <c r="U3595" s="2" t="s">
        <v>69</v>
      </c>
      <c r="V3595" s="2" t="s">
        <v>17588</v>
      </c>
      <c r="W3595" s="2" t="s">
        <v>71</v>
      </c>
      <c r="X3595" s="2" t="s">
        <v>431</v>
      </c>
      <c r="Y3595" s="2" t="s">
        <v>3248</v>
      </c>
      <c r="Z3595" s="2" t="s">
        <v>6112</v>
      </c>
      <c r="AA3595" s="2" t="s">
        <v>6113</v>
      </c>
      <c r="AB3595" s="2" t="s">
        <v>6113</v>
      </c>
      <c r="AE3595" s="3">
        <v>45656.529803240737</v>
      </c>
      <c r="AF3595" s="2" t="s">
        <v>77</v>
      </c>
      <c r="AH3595" s="2" t="s">
        <v>142</v>
      </c>
      <c r="AI3595" s="2" t="s">
        <v>58</v>
      </c>
      <c r="AJ3595" s="2" t="s">
        <v>14927</v>
      </c>
      <c r="AK3595" s="2" t="s">
        <v>17589</v>
      </c>
      <c r="AL3595" s="2" t="s">
        <v>1034</v>
      </c>
      <c r="AM3595" s="3">
        <v>45656.530416666668</v>
      </c>
      <c r="AN3595" s="2" t="s">
        <v>17589</v>
      </c>
      <c r="AO3595" s="2" t="s">
        <v>1034</v>
      </c>
      <c r="AP3595" s="2">
        <v>5540485</v>
      </c>
      <c r="AQ3595" s="2" t="s">
        <v>81</v>
      </c>
      <c r="AR3595" s="3">
        <v>45656.734930555554</v>
      </c>
      <c r="AS3595" s="2" t="s">
        <v>82</v>
      </c>
      <c r="AT3595" s="3">
        <v>45656.333333333336</v>
      </c>
      <c r="AU3595" s="2" t="s">
        <v>104</v>
      </c>
      <c r="AV3595" s="2" t="s">
        <v>969</v>
      </c>
      <c r="AW3595" s="2" t="s">
        <v>970</v>
      </c>
      <c r="AX3595" s="2" t="s">
        <v>971</v>
      </c>
      <c r="AZ3595" s="3">
        <v>45656.734930555554</v>
      </c>
      <c r="BB3595" s="2" t="s">
        <v>108</v>
      </c>
      <c r="BC3595" s="2" t="s">
        <v>109</v>
      </c>
      <c r="BD3595" s="2" t="s">
        <v>110</v>
      </c>
      <c r="BE3595" s="2" t="s">
        <v>17590</v>
      </c>
      <c r="BF3595" s="2" t="s">
        <v>194</v>
      </c>
    </row>
    <row r="3596" spans="1:58" x14ac:dyDescent="0.35">
      <c r="A3596" s="2">
        <v>2949235</v>
      </c>
      <c r="B3596" s="2" t="s">
        <v>244</v>
      </c>
      <c r="C3596" s="2">
        <v>36835331</v>
      </c>
      <c r="D3596" s="2">
        <v>339517493</v>
      </c>
      <c r="E3596" s="2" t="s">
        <v>59</v>
      </c>
      <c r="F3596" s="2" t="s">
        <v>60</v>
      </c>
      <c r="G3596" s="2" t="s">
        <v>590</v>
      </c>
      <c r="H3596" s="2" t="s">
        <v>153</v>
      </c>
      <c r="I3596" s="2">
        <v>775894258</v>
      </c>
      <c r="J3596" s="2" t="s">
        <v>17591</v>
      </c>
      <c r="K3596" s="2">
        <v>14</v>
      </c>
      <c r="L3596" s="2" t="s">
        <v>63</v>
      </c>
      <c r="M3596" s="2" t="s">
        <v>64</v>
      </c>
      <c r="N3596" s="3">
        <v>44168.666666666664</v>
      </c>
      <c r="O3596" s="2" t="s">
        <v>248</v>
      </c>
      <c r="Q3596" s="2" t="s">
        <v>66</v>
      </c>
      <c r="R3596" s="3">
        <v>45655.611192129632</v>
      </c>
      <c r="S3596" s="2" t="s">
        <v>1010</v>
      </c>
      <c r="T3596" s="2" t="s">
        <v>68</v>
      </c>
      <c r="U3596" s="2" t="s">
        <v>69</v>
      </c>
      <c r="V3596" s="2" t="s">
        <v>17592</v>
      </c>
      <c r="W3596" s="2" t="s">
        <v>233</v>
      </c>
      <c r="X3596" s="2" t="s">
        <v>233</v>
      </c>
      <c r="Y3596" s="2" t="s">
        <v>11838</v>
      </c>
      <c r="Z3596" s="2" t="s">
        <v>567</v>
      </c>
      <c r="AA3596" s="2" t="s">
        <v>9645</v>
      </c>
      <c r="AB3596" s="2" t="s">
        <v>176</v>
      </c>
      <c r="AE3596" s="3">
        <v>45655.611192129632</v>
      </c>
      <c r="AF3596" s="2" t="s">
        <v>77</v>
      </c>
      <c r="AH3596" s="2" t="s">
        <v>78</v>
      </c>
      <c r="AI3596" s="2" t="s">
        <v>255</v>
      </c>
      <c r="AJ3596" s="2" t="s">
        <v>598</v>
      </c>
      <c r="AK3596" s="2" t="s">
        <v>17593</v>
      </c>
      <c r="AL3596" s="2" t="s">
        <v>1010</v>
      </c>
      <c r="AM3596" s="3">
        <v>45655.611226851855</v>
      </c>
      <c r="AN3596" s="2" t="s">
        <v>17593</v>
      </c>
      <c r="AP3596" s="2">
        <v>5537085</v>
      </c>
      <c r="AQ3596" s="2" t="s">
        <v>81</v>
      </c>
      <c r="AR3596" s="3">
        <v>45656.521736111114</v>
      </c>
      <c r="AS3596" s="2" t="s">
        <v>82</v>
      </c>
      <c r="AT3596" s="3">
        <v>45656.336805555555</v>
      </c>
      <c r="AU3596" s="2" t="s">
        <v>104</v>
      </c>
      <c r="AV3596" s="2" t="s">
        <v>569</v>
      </c>
      <c r="AW3596" s="2" t="s">
        <v>570</v>
      </c>
      <c r="AX3596" s="2" t="s">
        <v>5705</v>
      </c>
      <c r="AZ3596" s="3">
        <v>45656.521736111114</v>
      </c>
      <c r="BB3596" s="2" t="s">
        <v>736</v>
      </c>
      <c r="BC3596" s="2" t="s">
        <v>737</v>
      </c>
      <c r="BD3596" s="2" t="s">
        <v>351</v>
      </c>
      <c r="BE3596" s="2" t="s">
        <v>17594</v>
      </c>
      <c r="BF3596" s="2" t="s">
        <v>817</v>
      </c>
    </row>
    <row r="3597" spans="1:58" x14ac:dyDescent="0.35">
      <c r="A3597" s="2">
        <v>2949236</v>
      </c>
      <c r="B3597" s="2" t="s">
        <v>58</v>
      </c>
      <c r="C3597" s="2">
        <v>31588491</v>
      </c>
      <c r="D3597" s="2">
        <v>339012430</v>
      </c>
      <c r="E3597" s="2" t="s">
        <v>59</v>
      </c>
      <c r="F3597" s="2" t="s">
        <v>60</v>
      </c>
      <c r="G3597" s="2" t="s">
        <v>1395</v>
      </c>
      <c r="H3597" s="2" t="s">
        <v>17595</v>
      </c>
      <c r="I3597" s="2" t="s">
        <v>17596</v>
      </c>
      <c r="J3597" s="2" t="s">
        <v>2303</v>
      </c>
      <c r="K3597" s="2">
        <v>14</v>
      </c>
      <c r="L3597" s="2" t="s">
        <v>63</v>
      </c>
      <c r="M3597" s="2" t="s">
        <v>64</v>
      </c>
      <c r="N3597" s="3">
        <v>45490.680104166669</v>
      </c>
      <c r="O3597" s="2" t="s">
        <v>65</v>
      </c>
      <c r="Q3597" s="2" t="s">
        <v>66</v>
      </c>
      <c r="R3597" s="3">
        <v>45655.611400462964</v>
      </c>
      <c r="S3597" s="2" t="s">
        <v>6235</v>
      </c>
      <c r="T3597" s="2" t="s">
        <v>156</v>
      </c>
      <c r="U3597" s="2" t="s">
        <v>417</v>
      </c>
      <c r="V3597" s="2" t="s">
        <v>17597</v>
      </c>
      <c r="W3597" s="2" t="s">
        <v>233</v>
      </c>
      <c r="X3597" s="2" t="s">
        <v>233</v>
      </c>
      <c r="Y3597" s="2" t="s">
        <v>8232</v>
      </c>
      <c r="Z3597" s="2" t="s">
        <v>567</v>
      </c>
      <c r="AA3597" s="2" t="s">
        <v>582</v>
      </c>
      <c r="AB3597" s="2" t="s">
        <v>582</v>
      </c>
      <c r="AE3597" s="3">
        <v>45655.61141203704</v>
      </c>
      <c r="AF3597" s="2" t="s">
        <v>77</v>
      </c>
      <c r="AH3597" s="2" t="s">
        <v>142</v>
      </c>
      <c r="AI3597" s="2" t="s">
        <v>79</v>
      </c>
      <c r="AJ3597" s="2" t="s">
        <v>123</v>
      </c>
      <c r="AK3597" s="2" t="s">
        <v>17598</v>
      </c>
      <c r="AL3597" s="2" t="s">
        <v>6235</v>
      </c>
      <c r="AM3597" s="3">
        <v>45655.611446759256</v>
      </c>
      <c r="AN3597" s="2" t="s">
        <v>17598</v>
      </c>
      <c r="AP3597" s="2">
        <v>5537086</v>
      </c>
      <c r="AQ3597" s="2" t="s">
        <v>81</v>
      </c>
      <c r="AR3597" s="3">
        <v>45657.55574074074</v>
      </c>
      <c r="AS3597" s="2" t="s">
        <v>82</v>
      </c>
      <c r="AT3597" s="3">
        <v>45656.364583333336</v>
      </c>
      <c r="AU3597" s="2" t="s">
        <v>104</v>
      </c>
      <c r="AV3597" s="2" t="s">
        <v>569</v>
      </c>
      <c r="AW3597" s="2" t="s">
        <v>570</v>
      </c>
      <c r="AX3597" s="2" t="s">
        <v>2762</v>
      </c>
      <c r="AZ3597" s="3">
        <v>45657.55574074074</v>
      </c>
      <c r="BB3597" s="2" t="s">
        <v>179</v>
      </c>
      <c r="BC3597" s="2" t="s">
        <v>180</v>
      </c>
      <c r="BD3597" s="2" t="s">
        <v>181</v>
      </c>
      <c r="BE3597" s="2" t="s">
        <v>17599</v>
      </c>
      <c r="BF3597" s="2" t="s">
        <v>1093</v>
      </c>
    </row>
    <row r="3598" spans="1:58" x14ac:dyDescent="0.35">
      <c r="A3598" s="2">
        <v>2949237</v>
      </c>
      <c r="B3598" s="2" t="s">
        <v>58</v>
      </c>
      <c r="C3598" s="2">
        <v>746111</v>
      </c>
      <c r="D3598" s="2">
        <v>338354902</v>
      </c>
      <c r="E3598" s="2" t="s">
        <v>59</v>
      </c>
      <c r="F3598" s="2" t="s">
        <v>60</v>
      </c>
      <c r="G3598" s="2" t="s">
        <v>15955</v>
      </c>
      <c r="H3598" s="2" t="s">
        <v>17600</v>
      </c>
      <c r="I3598" s="2">
        <v>777263545</v>
      </c>
      <c r="J3598" s="2" t="s">
        <v>17601</v>
      </c>
      <c r="K3598" s="2">
        <v>13</v>
      </c>
      <c r="L3598" s="2" t="s">
        <v>305</v>
      </c>
      <c r="M3598" s="2" t="s">
        <v>64</v>
      </c>
      <c r="N3598" s="3">
        <v>44510.625011574077</v>
      </c>
      <c r="O3598" s="2" t="s">
        <v>187</v>
      </c>
      <c r="Q3598" s="2" t="s">
        <v>66</v>
      </c>
      <c r="R3598" s="3">
        <v>45655.611805555556</v>
      </c>
      <c r="S3598" s="2" t="s">
        <v>2527</v>
      </c>
      <c r="T3598" s="2" t="s">
        <v>68</v>
      </c>
      <c r="U3598" s="2" t="s">
        <v>69</v>
      </c>
      <c r="V3598" s="2" t="s">
        <v>17602</v>
      </c>
      <c r="W3598" s="2" t="s">
        <v>400</v>
      </c>
      <c r="X3598" s="2" t="s">
        <v>401</v>
      </c>
      <c r="Y3598" s="2" t="s">
        <v>4079</v>
      </c>
      <c r="Z3598" s="2" t="s">
        <v>513</v>
      </c>
      <c r="AA3598" s="2" t="s">
        <v>6650</v>
      </c>
      <c r="AB3598" s="2" t="s">
        <v>6650</v>
      </c>
      <c r="AE3598" s="3">
        <v>45655.611805555556</v>
      </c>
      <c r="AF3598" s="2" t="s">
        <v>77</v>
      </c>
      <c r="AH3598" s="2" t="s">
        <v>78</v>
      </c>
      <c r="AI3598" s="2" t="s">
        <v>79</v>
      </c>
      <c r="AJ3598" s="2" t="s">
        <v>123</v>
      </c>
      <c r="AK3598" s="2" t="s">
        <v>17602</v>
      </c>
      <c r="AL3598" s="2" t="s">
        <v>2527</v>
      </c>
      <c r="AM3598" s="3">
        <v>45655.611840277779</v>
      </c>
      <c r="AN3598" s="2" t="s">
        <v>17602</v>
      </c>
      <c r="AP3598" s="2">
        <v>5537087</v>
      </c>
      <c r="AQ3598" s="2" t="s">
        <v>81</v>
      </c>
      <c r="AR3598" s="3">
        <v>45656.767569444448</v>
      </c>
      <c r="AS3598" s="2" t="s">
        <v>82</v>
      </c>
      <c r="AT3598" s="3">
        <v>45656.333333333336</v>
      </c>
      <c r="AU3598" s="2" t="s">
        <v>104</v>
      </c>
      <c r="AV3598" s="2" t="s">
        <v>955</v>
      </c>
      <c r="AW3598" s="2" t="s">
        <v>956</v>
      </c>
      <c r="AX3598" s="2" t="s">
        <v>4405</v>
      </c>
      <c r="AZ3598" s="3">
        <v>45656.767569444448</v>
      </c>
      <c r="BB3598" s="2" t="s">
        <v>4610</v>
      </c>
      <c r="BC3598" s="2" t="s">
        <v>88</v>
      </c>
      <c r="BD3598" s="2" t="s">
        <v>89</v>
      </c>
      <c r="BE3598" s="2" t="s">
        <v>3182</v>
      </c>
      <c r="BF3598" s="2" t="s">
        <v>412</v>
      </c>
    </row>
    <row r="3599" spans="1:58" x14ac:dyDescent="0.35">
      <c r="A3599" s="2">
        <v>2949238</v>
      </c>
      <c r="B3599" s="2" t="s">
        <v>58</v>
      </c>
      <c r="C3599" s="2">
        <v>43600201</v>
      </c>
      <c r="D3599" s="2">
        <v>338445533</v>
      </c>
      <c r="E3599" s="2" t="s">
        <v>59</v>
      </c>
      <c r="F3599" s="2" t="s">
        <v>60</v>
      </c>
      <c r="G3599" s="2" t="s">
        <v>266</v>
      </c>
      <c r="H3599" s="2" t="s">
        <v>1229</v>
      </c>
      <c r="I3599" s="2" t="s">
        <v>17603</v>
      </c>
      <c r="J3599" s="2" t="s">
        <v>17604</v>
      </c>
      <c r="K3599" s="2">
        <v>13</v>
      </c>
      <c r="L3599" s="2" t="s">
        <v>63</v>
      </c>
      <c r="M3599" s="2" t="s">
        <v>64</v>
      </c>
      <c r="N3599" s="3">
        <v>45489.596412037034</v>
      </c>
      <c r="O3599" s="2" t="s">
        <v>65</v>
      </c>
      <c r="Q3599" s="2" t="s">
        <v>66</v>
      </c>
      <c r="R3599" s="3">
        <v>45655.612118055556</v>
      </c>
      <c r="S3599" s="2" t="s">
        <v>2508</v>
      </c>
      <c r="T3599" s="2" t="s">
        <v>156</v>
      </c>
      <c r="U3599" s="2" t="s">
        <v>69</v>
      </c>
      <c r="V3599" s="2" t="s">
        <v>17605</v>
      </c>
      <c r="W3599" s="2" t="s">
        <v>118</v>
      </c>
      <c r="X3599" s="2" t="s">
        <v>271</v>
      </c>
      <c r="Y3599" s="2" t="s">
        <v>4671</v>
      </c>
      <c r="Z3599" s="2" t="s">
        <v>273</v>
      </c>
      <c r="AA3599" s="2" t="s">
        <v>17606</v>
      </c>
      <c r="AB3599" s="2" t="s">
        <v>17606</v>
      </c>
      <c r="AE3599" s="3">
        <v>45655.612129629626</v>
      </c>
      <c r="AF3599" s="2" t="s">
        <v>77</v>
      </c>
      <c r="AH3599" s="2" t="s">
        <v>78</v>
      </c>
      <c r="AI3599" s="2" t="s">
        <v>79</v>
      </c>
      <c r="AJ3599" s="2" t="s">
        <v>123</v>
      </c>
      <c r="AK3599" s="2" t="s">
        <v>17564</v>
      </c>
      <c r="AL3599" s="2" t="s">
        <v>2508</v>
      </c>
      <c r="AM3599" s="3">
        <v>45655.612164351849</v>
      </c>
      <c r="AN3599" s="2" t="s">
        <v>17564</v>
      </c>
      <c r="AP3599" s="2">
        <v>5537088</v>
      </c>
      <c r="AQ3599" s="2" t="s">
        <v>81</v>
      </c>
      <c r="AR3599" s="3">
        <v>45656.562222222223</v>
      </c>
      <c r="AS3599" s="2" t="s">
        <v>82</v>
      </c>
      <c r="AT3599" s="3">
        <v>45656.333333333336</v>
      </c>
      <c r="AU3599" s="2" t="s">
        <v>104</v>
      </c>
      <c r="AV3599" s="2" t="s">
        <v>277</v>
      </c>
      <c r="AW3599" s="2" t="s">
        <v>278</v>
      </c>
      <c r="AX3599" s="2" t="s">
        <v>3164</v>
      </c>
      <c r="AZ3599" s="3">
        <v>45656.562222222223</v>
      </c>
      <c r="BB3599" s="2" t="s">
        <v>408</v>
      </c>
      <c r="BC3599" s="2" t="s">
        <v>409</v>
      </c>
      <c r="BD3599" s="2" t="s">
        <v>410</v>
      </c>
      <c r="BE3599" s="2" t="s">
        <v>4674</v>
      </c>
      <c r="BF3599" s="2" t="s">
        <v>802</v>
      </c>
    </row>
    <row r="3600" spans="1:58" x14ac:dyDescent="0.35">
      <c r="A3600" s="2">
        <v>2949239</v>
      </c>
      <c r="B3600" s="2" t="s">
        <v>58</v>
      </c>
      <c r="C3600" s="2">
        <v>44241961</v>
      </c>
      <c r="D3600" s="2">
        <v>339412005</v>
      </c>
      <c r="E3600" s="2" t="s">
        <v>59</v>
      </c>
      <c r="F3600" s="2" t="s">
        <v>60</v>
      </c>
      <c r="G3600" s="2" t="s">
        <v>1111</v>
      </c>
      <c r="H3600" s="2" t="s">
        <v>17607</v>
      </c>
      <c r="I3600" s="2">
        <v>776983833</v>
      </c>
      <c r="J3600" s="2" t="s">
        <v>3035</v>
      </c>
      <c r="K3600" s="2">
        <v>12</v>
      </c>
      <c r="L3600" s="2" t="s">
        <v>63</v>
      </c>
      <c r="M3600" s="2" t="s">
        <v>64</v>
      </c>
      <c r="N3600" s="3">
        <v>45579</v>
      </c>
      <c r="O3600" s="2" t="s">
        <v>65</v>
      </c>
      <c r="Q3600" s="2" t="s">
        <v>66</v>
      </c>
      <c r="R3600" s="3">
        <v>45655.612187500003</v>
      </c>
      <c r="S3600" s="2" t="s">
        <v>1121</v>
      </c>
      <c r="T3600" s="2" t="s">
        <v>156</v>
      </c>
      <c r="U3600" s="2" t="s">
        <v>69</v>
      </c>
      <c r="V3600" s="2" t="s">
        <v>17608</v>
      </c>
      <c r="W3600" s="2" t="s">
        <v>71</v>
      </c>
      <c r="X3600" s="2" t="s">
        <v>431</v>
      </c>
      <c r="Y3600" s="2" t="s">
        <v>9608</v>
      </c>
      <c r="Z3600" s="2" t="s">
        <v>9362</v>
      </c>
      <c r="AA3600" s="2" t="s">
        <v>9363</v>
      </c>
      <c r="AB3600" s="2" t="s">
        <v>176</v>
      </c>
      <c r="AE3600" s="3">
        <v>45655.612199074072</v>
      </c>
      <c r="AF3600" s="2" t="s">
        <v>77</v>
      </c>
      <c r="AH3600" s="2" t="s">
        <v>78</v>
      </c>
      <c r="AI3600" s="2" t="s">
        <v>79</v>
      </c>
      <c r="AJ3600" s="2" t="s">
        <v>123</v>
      </c>
      <c r="AK3600" s="2" t="s">
        <v>4722</v>
      </c>
      <c r="AL3600" s="2" t="s">
        <v>1121</v>
      </c>
      <c r="AM3600" s="3">
        <v>45655.612233796295</v>
      </c>
      <c r="AN3600" s="2" t="s">
        <v>4722</v>
      </c>
      <c r="AP3600" s="2">
        <v>5537089</v>
      </c>
      <c r="AQ3600" s="2" t="s">
        <v>81</v>
      </c>
      <c r="AR3600" s="3">
        <v>45656.655752314815</v>
      </c>
      <c r="AS3600" s="2" t="s">
        <v>82</v>
      </c>
      <c r="AT3600" s="3">
        <v>45656.333333333336</v>
      </c>
      <c r="AU3600" s="2" t="s">
        <v>104</v>
      </c>
      <c r="AV3600" s="2" t="s">
        <v>436</v>
      </c>
      <c r="AW3600" s="2" t="s">
        <v>437</v>
      </c>
      <c r="AX3600" s="2" t="s">
        <v>1232</v>
      </c>
      <c r="AZ3600" s="3">
        <v>45656.655752314815</v>
      </c>
      <c r="BB3600" s="2" t="s">
        <v>408</v>
      </c>
      <c r="BC3600" s="2" t="s">
        <v>409</v>
      </c>
      <c r="BD3600" s="2" t="s">
        <v>410</v>
      </c>
      <c r="BE3600" s="2" t="s">
        <v>17609</v>
      </c>
      <c r="BF3600" s="2" t="s">
        <v>1061</v>
      </c>
    </row>
    <row r="3601" spans="1:58" x14ac:dyDescent="0.35">
      <c r="A3601" s="2">
        <v>2949241</v>
      </c>
      <c r="B3601" s="2" t="s">
        <v>58</v>
      </c>
      <c r="C3601" s="2">
        <v>39429961</v>
      </c>
      <c r="D3601" s="2">
        <v>338776788</v>
      </c>
      <c r="E3601" s="2" t="s">
        <v>59</v>
      </c>
      <c r="F3601" s="2" t="s">
        <v>60</v>
      </c>
      <c r="G3601" s="2" t="s">
        <v>891</v>
      </c>
      <c r="H3601" s="2" t="s">
        <v>4604</v>
      </c>
      <c r="I3601" s="2">
        <v>772040033</v>
      </c>
      <c r="J3601" s="2" t="s">
        <v>893</v>
      </c>
      <c r="K3601" s="2">
        <v>12</v>
      </c>
      <c r="L3601" s="2" t="s">
        <v>63</v>
      </c>
      <c r="M3601" s="2" t="s">
        <v>64</v>
      </c>
      <c r="N3601" s="3">
        <v>45108</v>
      </c>
      <c r="O3601" s="2" t="s">
        <v>187</v>
      </c>
      <c r="Q3601" s="2" t="s">
        <v>66</v>
      </c>
      <c r="R3601" s="3">
        <v>45655.612743055557</v>
      </c>
      <c r="S3601" s="2" t="s">
        <v>1570</v>
      </c>
      <c r="T3601" s="2" t="s">
        <v>156</v>
      </c>
      <c r="U3601" s="2" t="s">
        <v>417</v>
      </c>
      <c r="V3601" s="2" t="s">
        <v>17610</v>
      </c>
      <c r="Y3601" s="2" t="s">
        <v>10113</v>
      </c>
      <c r="Z3601" s="2" t="s">
        <v>2107</v>
      </c>
      <c r="AA3601" s="2">
        <v>1009</v>
      </c>
      <c r="AB3601" s="2" t="s">
        <v>176</v>
      </c>
      <c r="AE3601" s="3">
        <v>45655.612754629627</v>
      </c>
      <c r="AF3601" s="2" t="s">
        <v>77</v>
      </c>
      <c r="AH3601" s="2" t="s">
        <v>78</v>
      </c>
      <c r="AI3601" s="2" t="s">
        <v>79</v>
      </c>
      <c r="AJ3601" s="2" t="s">
        <v>191</v>
      </c>
      <c r="AK3601" s="2" t="s">
        <v>17610</v>
      </c>
      <c r="AL3601" s="2" t="s">
        <v>1570</v>
      </c>
      <c r="AM3601" s="3">
        <v>45655.612800925926</v>
      </c>
      <c r="AN3601" s="2" t="s">
        <v>17610</v>
      </c>
      <c r="AP3601" s="2">
        <v>5537090</v>
      </c>
      <c r="AQ3601" s="2" t="s">
        <v>81</v>
      </c>
      <c r="AR3601" s="3">
        <v>45656.801817129628</v>
      </c>
      <c r="AS3601" s="2" t="s">
        <v>82</v>
      </c>
      <c r="AT3601" s="3">
        <v>45656.333333333336</v>
      </c>
      <c r="AU3601" s="2" t="s">
        <v>104</v>
      </c>
      <c r="AV3601" s="2" t="s">
        <v>955</v>
      </c>
      <c r="AW3601" s="2" t="s">
        <v>956</v>
      </c>
      <c r="AX3601" s="2" t="s">
        <v>5219</v>
      </c>
      <c r="AZ3601" s="3">
        <v>45656.801817129628</v>
      </c>
      <c r="BB3601" s="2" t="s">
        <v>408</v>
      </c>
      <c r="BC3601" s="2" t="s">
        <v>409</v>
      </c>
      <c r="BD3601" s="2" t="s">
        <v>410</v>
      </c>
      <c r="BE3601" s="2" t="s">
        <v>899</v>
      </c>
      <c r="BF3601" s="2" t="s">
        <v>412</v>
      </c>
    </row>
    <row r="3602" spans="1:58" x14ac:dyDescent="0.35">
      <c r="A3602" s="2">
        <v>2949242</v>
      </c>
      <c r="B3602" s="2" t="s">
        <v>720</v>
      </c>
      <c r="C3602" s="2">
        <v>34961801</v>
      </c>
      <c r="D3602" s="2">
        <v>339804757</v>
      </c>
      <c r="E3602" s="2" t="s">
        <v>59</v>
      </c>
      <c r="F3602" s="2" t="s">
        <v>60</v>
      </c>
      <c r="G3602" s="2" t="s">
        <v>2047</v>
      </c>
      <c r="H3602" s="2" t="s">
        <v>3034</v>
      </c>
      <c r="I3602" s="2">
        <v>779176580</v>
      </c>
      <c r="J3602" s="2" t="s">
        <v>9339</v>
      </c>
      <c r="K3602" s="2">
        <v>15</v>
      </c>
      <c r="L3602" s="2" t="s">
        <v>63</v>
      </c>
      <c r="M3602" s="2" t="s">
        <v>64</v>
      </c>
      <c r="N3602" s="3">
        <v>45663.55909722222</v>
      </c>
      <c r="O3602" s="2" t="s">
        <v>509</v>
      </c>
      <c r="Q3602" s="2" t="s">
        <v>66</v>
      </c>
      <c r="R3602" s="3">
        <v>45655.616041666668</v>
      </c>
      <c r="S3602" s="2" t="s">
        <v>2178</v>
      </c>
      <c r="T3602" s="2" t="s">
        <v>156</v>
      </c>
      <c r="U3602" s="2" t="s">
        <v>4628</v>
      </c>
      <c r="V3602" s="2" t="s">
        <v>17611</v>
      </c>
      <c r="W3602" s="2" t="s">
        <v>1426</v>
      </c>
      <c r="X3602" s="2" t="s">
        <v>1702</v>
      </c>
      <c r="Y3602" s="2" t="s">
        <v>5863</v>
      </c>
      <c r="Z3602" s="2" t="s">
        <v>1704</v>
      </c>
      <c r="AA3602" s="2" t="s">
        <v>5864</v>
      </c>
      <c r="AB3602" s="2" t="s">
        <v>176</v>
      </c>
      <c r="AC3602" s="2">
        <v>778935203</v>
      </c>
      <c r="AE3602" s="3">
        <v>45655.616053240738</v>
      </c>
      <c r="AF3602" s="2" t="s">
        <v>77</v>
      </c>
      <c r="AH3602" s="2" t="s">
        <v>142</v>
      </c>
      <c r="AI3602" s="2" t="s">
        <v>255</v>
      </c>
      <c r="AJ3602" s="2" t="s">
        <v>276</v>
      </c>
      <c r="AK3602" s="2" t="s">
        <v>17612</v>
      </c>
      <c r="AL3602" s="2" t="s">
        <v>2178</v>
      </c>
      <c r="AM3602" s="3">
        <v>45655.616076388891</v>
      </c>
      <c r="AN3602" s="2" t="s">
        <v>17612</v>
      </c>
      <c r="AP3602" s="2">
        <v>5537093</v>
      </c>
      <c r="AQ3602" s="2" t="s">
        <v>81</v>
      </c>
      <c r="AR3602" s="3">
        <v>45656.632210648146</v>
      </c>
      <c r="AS3602" s="2" t="s">
        <v>82</v>
      </c>
      <c r="AT3602" s="3">
        <v>45656.333333333336</v>
      </c>
      <c r="AU3602" s="2" t="s">
        <v>104</v>
      </c>
      <c r="AV3602" s="2" t="s">
        <v>1707</v>
      </c>
      <c r="AW3602" s="2" t="s">
        <v>1708</v>
      </c>
      <c r="AX3602" s="2" t="s">
        <v>1709</v>
      </c>
      <c r="AZ3602" s="3">
        <v>45656.632210648146</v>
      </c>
      <c r="BB3602" s="2" t="s">
        <v>280</v>
      </c>
      <c r="BC3602" s="2" t="s">
        <v>281</v>
      </c>
      <c r="BD3602" s="2" t="s">
        <v>282</v>
      </c>
      <c r="BE3602" s="2" t="s">
        <v>17613</v>
      </c>
      <c r="BF3602" s="2" t="s">
        <v>1541</v>
      </c>
    </row>
    <row r="3603" spans="1:58" x14ac:dyDescent="0.35">
      <c r="A3603" s="2">
        <v>2949243</v>
      </c>
      <c r="B3603" s="2" t="s">
        <v>58</v>
      </c>
      <c r="C3603" s="2">
        <v>40318361</v>
      </c>
      <c r="D3603" s="2">
        <v>338674474</v>
      </c>
      <c r="E3603" s="2" t="s">
        <v>59</v>
      </c>
      <c r="F3603" s="2" t="s">
        <v>60</v>
      </c>
      <c r="G3603" s="2" t="s">
        <v>1159</v>
      </c>
      <c r="H3603" s="2" t="s">
        <v>9457</v>
      </c>
      <c r="I3603" s="2">
        <v>775272078</v>
      </c>
      <c r="J3603" s="2" t="s">
        <v>428</v>
      </c>
      <c r="K3603" s="2">
        <v>12</v>
      </c>
      <c r="L3603" s="2" t="s">
        <v>63</v>
      </c>
      <c r="M3603" s="2" t="s">
        <v>64</v>
      </c>
      <c r="N3603" s="3">
        <v>44945.458333333336</v>
      </c>
      <c r="O3603" s="2" t="s">
        <v>65</v>
      </c>
      <c r="Q3603" s="2" t="s">
        <v>66</v>
      </c>
      <c r="R3603" s="3">
        <v>45655.616574074076</v>
      </c>
      <c r="S3603" s="2" t="s">
        <v>3119</v>
      </c>
      <c r="T3603" s="2" t="s">
        <v>68</v>
      </c>
      <c r="U3603" s="2" t="s">
        <v>69</v>
      </c>
      <c r="V3603" s="2" t="s">
        <v>17614</v>
      </c>
      <c r="W3603" s="2" t="s">
        <v>400</v>
      </c>
      <c r="X3603" s="2" t="s">
        <v>401</v>
      </c>
      <c r="Y3603" s="2" t="s">
        <v>4668</v>
      </c>
      <c r="Z3603" s="2" t="s">
        <v>513</v>
      </c>
      <c r="AA3603" s="2" t="s">
        <v>8291</v>
      </c>
      <c r="AB3603" s="2" t="s">
        <v>8291</v>
      </c>
      <c r="AC3603" s="2">
        <v>131</v>
      </c>
      <c r="AE3603" s="3">
        <v>45655.616585648146</v>
      </c>
      <c r="AF3603" s="2" t="s">
        <v>77</v>
      </c>
      <c r="AH3603" s="2" t="s">
        <v>142</v>
      </c>
      <c r="AI3603" s="2" t="s">
        <v>79</v>
      </c>
      <c r="AJ3603" s="2" t="s">
        <v>123</v>
      </c>
      <c r="AK3603" s="2" t="s">
        <v>17615</v>
      </c>
      <c r="AL3603" s="2" t="s">
        <v>3119</v>
      </c>
      <c r="AM3603" s="3">
        <v>45655.616620370369</v>
      </c>
      <c r="AN3603" s="2" t="s">
        <v>17615</v>
      </c>
      <c r="AP3603" s="2">
        <v>5537094</v>
      </c>
      <c r="AQ3603" s="2" t="s">
        <v>81</v>
      </c>
      <c r="AR3603" s="3">
        <v>45656.507615740738</v>
      </c>
      <c r="AS3603" s="2" t="s">
        <v>82</v>
      </c>
      <c r="AT3603" s="3">
        <v>45656.333333333336</v>
      </c>
      <c r="AU3603" s="2" t="s">
        <v>104</v>
      </c>
      <c r="AV3603" s="2" t="s">
        <v>955</v>
      </c>
      <c r="AW3603" s="2" t="s">
        <v>956</v>
      </c>
      <c r="AX3603" s="2" t="s">
        <v>3675</v>
      </c>
      <c r="AZ3603" s="3">
        <v>45656.507615740738</v>
      </c>
      <c r="BB3603" s="2" t="s">
        <v>4294</v>
      </c>
      <c r="BC3603" s="2" t="s">
        <v>4295</v>
      </c>
      <c r="BD3603" s="2" t="s">
        <v>4296</v>
      </c>
      <c r="BE3603" s="2" t="s">
        <v>8469</v>
      </c>
      <c r="BF3603" s="2" t="s">
        <v>522</v>
      </c>
    </row>
    <row r="3604" spans="1:58" x14ac:dyDescent="0.35">
      <c r="A3604" s="2">
        <v>2949245</v>
      </c>
      <c r="B3604" s="2" t="s">
        <v>58</v>
      </c>
      <c r="C3604" s="2">
        <v>37638891</v>
      </c>
      <c r="D3604" s="2">
        <v>338784653</v>
      </c>
      <c r="E3604" s="2" t="s">
        <v>59</v>
      </c>
      <c r="F3604" s="2" t="s">
        <v>60</v>
      </c>
      <c r="G3604" s="2" t="s">
        <v>1634</v>
      </c>
      <c r="H3604" s="2" t="s">
        <v>17616</v>
      </c>
      <c r="I3604" s="2">
        <v>772670284</v>
      </c>
      <c r="J3604" s="2" t="s">
        <v>1636</v>
      </c>
      <c r="K3604" s="2">
        <v>12</v>
      </c>
      <c r="L3604" s="2" t="s">
        <v>63</v>
      </c>
      <c r="M3604" s="2" t="s">
        <v>64</v>
      </c>
      <c r="N3604" s="3">
        <v>45612.791666666664</v>
      </c>
      <c r="O3604" s="2" t="s">
        <v>65</v>
      </c>
      <c r="Q3604" s="2" t="s">
        <v>66</v>
      </c>
      <c r="R3604" s="3">
        <v>45655.616956018515</v>
      </c>
      <c r="S3604" s="2" t="s">
        <v>725</v>
      </c>
      <c r="T3604" s="2" t="s">
        <v>156</v>
      </c>
      <c r="U3604" s="2" t="s">
        <v>231</v>
      </c>
      <c r="V3604" s="2" t="s">
        <v>17617</v>
      </c>
      <c r="W3604" s="2" t="s">
        <v>118</v>
      </c>
      <c r="X3604" s="2" t="s">
        <v>119</v>
      </c>
      <c r="Y3604" s="2" t="s">
        <v>1514</v>
      </c>
      <c r="Z3604" s="2" t="s">
        <v>121</v>
      </c>
      <c r="AA3604" s="2" t="s">
        <v>121</v>
      </c>
      <c r="AB3604" s="2" t="s">
        <v>176</v>
      </c>
      <c r="AE3604" s="3">
        <v>45655.616967592592</v>
      </c>
      <c r="AF3604" s="2" t="s">
        <v>77</v>
      </c>
      <c r="AH3604" s="2" t="s">
        <v>142</v>
      </c>
      <c r="AI3604" s="2" t="s">
        <v>58</v>
      </c>
      <c r="AJ3604" s="2" t="s">
        <v>767</v>
      </c>
      <c r="AK3604" s="2" t="s">
        <v>17618</v>
      </c>
      <c r="AL3604" s="2" t="s">
        <v>725</v>
      </c>
      <c r="AM3604" s="3">
        <v>45655.617002314815</v>
      </c>
      <c r="AN3604" s="2" t="s">
        <v>17618</v>
      </c>
      <c r="AP3604" s="2">
        <v>5537095</v>
      </c>
      <c r="AQ3604" s="2" t="s">
        <v>81</v>
      </c>
      <c r="AR3604" s="3">
        <v>45656.665034722224</v>
      </c>
      <c r="AS3604" s="2" t="s">
        <v>82</v>
      </c>
      <c r="AT3604" s="3">
        <v>45656.5625</v>
      </c>
      <c r="AU3604" s="2" t="s">
        <v>104</v>
      </c>
      <c r="AV3604" s="2" t="s">
        <v>125</v>
      </c>
      <c r="AW3604" s="2" t="s">
        <v>126</v>
      </c>
      <c r="AX3604" s="2" t="s">
        <v>769</v>
      </c>
      <c r="AZ3604" s="3">
        <v>45656.665034722224</v>
      </c>
      <c r="BB3604" s="2" t="s">
        <v>2225</v>
      </c>
      <c r="BC3604" s="2" t="s">
        <v>2226</v>
      </c>
      <c r="BD3604" s="2" t="s">
        <v>2227</v>
      </c>
      <c r="BE3604" s="2" t="s">
        <v>4992</v>
      </c>
      <c r="BF3604" s="2" t="s">
        <v>3440</v>
      </c>
    </row>
    <row r="3605" spans="1:58" x14ac:dyDescent="0.35">
      <c r="A3605" s="2">
        <v>2949246</v>
      </c>
      <c r="B3605" s="2" t="s">
        <v>244</v>
      </c>
      <c r="C3605" s="2">
        <v>43824051</v>
      </c>
      <c r="D3605" s="2">
        <v>339043358</v>
      </c>
      <c r="E3605" s="2" t="s">
        <v>59</v>
      </c>
      <c r="F3605" s="2" t="s">
        <v>60</v>
      </c>
      <c r="G3605" s="2" t="s">
        <v>1266</v>
      </c>
      <c r="H3605" s="2" t="s">
        <v>3448</v>
      </c>
      <c r="I3605" s="2">
        <v>774136268</v>
      </c>
      <c r="J3605" s="2" t="s">
        <v>1170</v>
      </c>
      <c r="K3605" s="2">
        <v>12</v>
      </c>
      <c r="L3605" s="2" t="s">
        <v>63</v>
      </c>
      <c r="M3605" s="2" t="s">
        <v>64</v>
      </c>
      <c r="N3605" s="3">
        <v>45535.583333333336</v>
      </c>
      <c r="O3605" s="2" t="s">
        <v>509</v>
      </c>
      <c r="Q3605" s="2" t="s">
        <v>66</v>
      </c>
      <c r="R3605" s="3">
        <v>45655.6172337963</v>
      </c>
      <c r="S3605" s="2" t="s">
        <v>879</v>
      </c>
      <c r="T3605" s="2" t="s">
        <v>703</v>
      </c>
      <c r="U3605" s="2" t="s">
        <v>481</v>
      </c>
      <c r="V3605" s="2" t="s">
        <v>17619</v>
      </c>
      <c r="W3605" s="2" t="s">
        <v>233</v>
      </c>
      <c r="X3605" s="2" t="s">
        <v>234</v>
      </c>
      <c r="Y3605" s="2" t="s">
        <v>3146</v>
      </c>
      <c r="Z3605" s="2" t="s">
        <v>236</v>
      </c>
      <c r="AA3605" s="2" t="s">
        <v>3147</v>
      </c>
      <c r="AB3605" s="2" t="s">
        <v>176</v>
      </c>
      <c r="AE3605" s="3">
        <v>45655.617245370369</v>
      </c>
      <c r="AF3605" s="2" t="s">
        <v>77</v>
      </c>
      <c r="AH3605" s="2" t="s">
        <v>78</v>
      </c>
      <c r="AI3605" s="2" t="s">
        <v>255</v>
      </c>
      <c r="AJ3605" s="2" t="s">
        <v>516</v>
      </c>
      <c r="AK3605" s="2" t="s">
        <v>17620</v>
      </c>
      <c r="AL3605" s="2" t="s">
        <v>879</v>
      </c>
      <c r="AM3605" s="3">
        <v>45655.617280092592</v>
      </c>
      <c r="AN3605" s="2" t="s">
        <v>17620</v>
      </c>
      <c r="AP3605" s="2">
        <v>5537097</v>
      </c>
      <c r="AQ3605" s="2" t="s">
        <v>81</v>
      </c>
      <c r="AR3605" s="3">
        <v>45656.555891203701</v>
      </c>
      <c r="AS3605" s="2" t="s">
        <v>82</v>
      </c>
      <c r="AT3605" s="3">
        <v>45656.333333333336</v>
      </c>
      <c r="AU3605" s="2" t="s">
        <v>104</v>
      </c>
      <c r="AV3605" s="2" t="s">
        <v>239</v>
      </c>
      <c r="AW3605" s="2" t="s">
        <v>240</v>
      </c>
      <c r="AX3605" s="2" t="s">
        <v>1747</v>
      </c>
      <c r="AZ3605" s="3">
        <v>45656.555891203701</v>
      </c>
      <c r="BB3605" s="2" t="s">
        <v>261</v>
      </c>
      <c r="BC3605" s="2" t="s">
        <v>262</v>
      </c>
      <c r="BD3605" s="2" t="s">
        <v>263</v>
      </c>
      <c r="BE3605" s="2" t="s">
        <v>17621</v>
      </c>
      <c r="BF3605" s="2" t="s">
        <v>1920</v>
      </c>
    </row>
    <row r="3606" spans="1:58" x14ac:dyDescent="0.35">
      <c r="A3606" s="2">
        <v>2949247</v>
      </c>
      <c r="B3606" s="2" t="s">
        <v>58</v>
      </c>
      <c r="C3606" s="2">
        <v>44610551</v>
      </c>
      <c r="D3606" s="2">
        <v>339546330</v>
      </c>
      <c r="E3606" s="2" t="s">
        <v>59</v>
      </c>
      <c r="F3606" s="2" t="s">
        <v>60</v>
      </c>
      <c r="G3606" s="2" t="s">
        <v>15389</v>
      </c>
      <c r="H3606" s="2" t="s">
        <v>2399</v>
      </c>
      <c r="I3606" s="2">
        <v>771725204</v>
      </c>
      <c r="J3606" s="2" t="s">
        <v>17622</v>
      </c>
      <c r="K3606" s="2">
        <v>14</v>
      </c>
      <c r="L3606" s="2" t="s">
        <v>63</v>
      </c>
      <c r="M3606" s="2" t="s">
        <v>64</v>
      </c>
      <c r="N3606" s="3">
        <v>45637.506956018522</v>
      </c>
      <c r="O3606" s="2" t="s">
        <v>65</v>
      </c>
      <c r="Q3606" s="2" t="s">
        <v>66</v>
      </c>
      <c r="R3606" s="3">
        <v>45655.617430555554</v>
      </c>
      <c r="S3606" s="2" t="s">
        <v>1570</v>
      </c>
      <c r="T3606" s="2" t="s">
        <v>156</v>
      </c>
      <c r="U3606" s="2" t="s">
        <v>69</v>
      </c>
      <c r="V3606" s="2" t="s">
        <v>17623</v>
      </c>
      <c r="W3606" s="2" t="s">
        <v>233</v>
      </c>
      <c r="X3606" s="2" t="s">
        <v>233</v>
      </c>
      <c r="Y3606" s="2" t="s">
        <v>2988</v>
      </c>
      <c r="Z3606" s="2" t="s">
        <v>567</v>
      </c>
      <c r="AA3606" s="2" t="s">
        <v>17624</v>
      </c>
      <c r="AB3606" s="2" t="s">
        <v>176</v>
      </c>
      <c r="AE3606" s="3">
        <v>45655.617442129631</v>
      </c>
      <c r="AF3606" s="2" t="s">
        <v>77</v>
      </c>
      <c r="AH3606" s="2" t="s">
        <v>78</v>
      </c>
      <c r="AI3606" s="2" t="s">
        <v>255</v>
      </c>
      <c r="AJ3606" s="2" t="s">
        <v>191</v>
      </c>
      <c r="AK3606" s="2" t="s">
        <v>17623</v>
      </c>
      <c r="AL3606" s="2" t="s">
        <v>1570</v>
      </c>
      <c r="AM3606" s="3">
        <v>45655.617476851854</v>
      </c>
      <c r="AN3606" s="2" t="s">
        <v>17623</v>
      </c>
      <c r="AP3606" s="2">
        <v>5537098</v>
      </c>
      <c r="AQ3606" s="2" t="s">
        <v>81</v>
      </c>
      <c r="AR3606" s="3">
        <v>45658.518645833334</v>
      </c>
      <c r="AS3606" s="2" t="s">
        <v>82</v>
      </c>
      <c r="AT3606" s="3">
        <v>45656.385416666664</v>
      </c>
      <c r="AU3606" s="2" t="s">
        <v>104</v>
      </c>
      <c r="AV3606" s="2" t="s">
        <v>569</v>
      </c>
      <c r="AW3606" s="2" t="s">
        <v>570</v>
      </c>
      <c r="AX3606" s="2" t="s">
        <v>2762</v>
      </c>
      <c r="AZ3606" s="3">
        <v>45658.518645833334</v>
      </c>
      <c r="BB3606" s="2" t="s">
        <v>408</v>
      </c>
      <c r="BC3606" s="2" t="s">
        <v>409</v>
      </c>
      <c r="BD3606" s="2" t="s">
        <v>410</v>
      </c>
      <c r="BE3606" s="2" t="s">
        <v>17625</v>
      </c>
      <c r="BF3606" s="2" t="s">
        <v>1093</v>
      </c>
    </row>
    <row r="3607" spans="1:58" x14ac:dyDescent="0.35">
      <c r="A3607" s="2">
        <v>2949248</v>
      </c>
      <c r="B3607" s="2" t="s">
        <v>58</v>
      </c>
      <c r="C3607" s="2">
        <v>34558011</v>
      </c>
      <c r="D3607" s="2">
        <v>338422315</v>
      </c>
      <c r="E3607" s="2" t="s">
        <v>59</v>
      </c>
      <c r="F3607" s="2" t="s">
        <v>60</v>
      </c>
      <c r="G3607" s="2" t="s">
        <v>313</v>
      </c>
      <c r="H3607" s="2" t="s">
        <v>3921</v>
      </c>
      <c r="I3607" s="2" t="s">
        <v>17626</v>
      </c>
      <c r="J3607" s="2" t="s">
        <v>17627</v>
      </c>
      <c r="K3607" s="2">
        <v>12</v>
      </c>
      <c r="L3607" s="2" t="s">
        <v>63</v>
      </c>
      <c r="M3607" s="2" t="s">
        <v>64</v>
      </c>
      <c r="N3607" s="3">
        <v>44958</v>
      </c>
      <c r="O3607" s="2" t="s">
        <v>187</v>
      </c>
      <c r="Q3607" s="2" t="s">
        <v>66</v>
      </c>
      <c r="R3607" s="3">
        <v>45655.618090277778</v>
      </c>
      <c r="S3607" s="2" t="s">
        <v>1802</v>
      </c>
      <c r="T3607" s="2" t="s">
        <v>156</v>
      </c>
      <c r="U3607" s="2" t="s">
        <v>69</v>
      </c>
      <c r="V3607" s="2" t="s">
        <v>17628</v>
      </c>
      <c r="W3607" s="2" t="s">
        <v>288</v>
      </c>
      <c r="X3607" s="2" t="s">
        <v>289</v>
      </c>
      <c r="Y3607" s="2" t="s">
        <v>1362</v>
      </c>
      <c r="Z3607" s="2" t="s">
        <v>291</v>
      </c>
      <c r="AA3607" s="2" t="s">
        <v>291</v>
      </c>
      <c r="AB3607" s="2" t="s">
        <v>4900</v>
      </c>
      <c r="AC3607" s="2" t="s">
        <v>12204</v>
      </c>
      <c r="AE3607" s="3">
        <v>45656.462777777779</v>
      </c>
      <c r="AF3607" s="2" t="s">
        <v>77</v>
      </c>
      <c r="AH3607" s="2" t="s">
        <v>78</v>
      </c>
      <c r="AI3607" s="2" t="s">
        <v>58</v>
      </c>
      <c r="AJ3607" s="2" t="s">
        <v>101</v>
      </c>
      <c r="AK3607" s="2" t="s">
        <v>17629</v>
      </c>
      <c r="AL3607" s="2" t="s">
        <v>301</v>
      </c>
      <c r="AM3607" s="3">
        <v>45656.462916666664</v>
      </c>
      <c r="AN3607" s="2" t="s">
        <v>17629</v>
      </c>
      <c r="AO3607" s="2" t="s">
        <v>301</v>
      </c>
      <c r="AP3607" s="2">
        <v>5539777</v>
      </c>
      <c r="AQ3607" s="2" t="s">
        <v>81</v>
      </c>
      <c r="AR3607" s="3">
        <v>45656.818159722221</v>
      </c>
      <c r="AS3607" s="2" t="s">
        <v>82</v>
      </c>
      <c r="AT3607" s="3">
        <v>45656.333333333336</v>
      </c>
      <c r="AU3607" s="2" t="s">
        <v>104</v>
      </c>
      <c r="AV3607" s="2" t="s">
        <v>969</v>
      </c>
      <c r="AW3607" s="2" t="s">
        <v>970</v>
      </c>
      <c r="AX3607" s="2" t="s">
        <v>971</v>
      </c>
      <c r="AZ3607" s="3">
        <v>45656.818159722221</v>
      </c>
      <c r="BB3607" s="2" t="s">
        <v>461</v>
      </c>
      <c r="BC3607" s="2" t="s">
        <v>462</v>
      </c>
      <c r="BD3607" s="2" t="s">
        <v>463</v>
      </c>
      <c r="BE3607" s="2" t="s">
        <v>16984</v>
      </c>
      <c r="BF3607" s="2" t="s">
        <v>2865</v>
      </c>
    </row>
    <row r="3608" spans="1:58" x14ac:dyDescent="0.35">
      <c r="A3608" s="2">
        <v>2949249</v>
      </c>
      <c r="B3608" s="2" t="s">
        <v>58</v>
      </c>
      <c r="C3608" s="2">
        <v>35176441</v>
      </c>
      <c r="D3608" s="2">
        <v>338340725</v>
      </c>
      <c r="E3608" s="2" t="s">
        <v>59</v>
      </c>
      <c r="F3608" s="2" t="s">
        <v>60</v>
      </c>
      <c r="G3608" s="2" t="s">
        <v>793</v>
      </c>
      <c r="H3608" s="2" t="s">
        <v>10786</v>
      </c>
      <c r="I3608" s="2">
        <v>338340725</v>
      </c>
      <c r="J3608" s="2" t="s">
        <v>1055</v>
      </c>
      <c r="K3608" s="2">
        <v>13</v>
      </c>
      <c r="L3608" s="2" t="s">
        <v>63</v>
      </c>
      <c r="M3608" s="2" t="s">
        <v>64</v>
      </c>
      <c r="N3608" s="3">
        <v>44835</v>
      </c>
      <c r="O3608" s="2" t="s">
        <v>65</v>
      </c>
      <c r="Q3608" s="2" t="s">
        <v>66</v>
      </c>
      <c r="R3608" s="3">
        <v>45655.61886574074</v>
      </c>
      <c r="S3608" s="2" t="s">
        <v>4681</v>
      </c>
      <c r="T3608" s="2" t="s">
        <v>156</v>
      </c>
      <c r="U3608" s="2" t="s">
        <v>470</v>
      </c>
      <c r="V3608" s="2" t="s">
        <v>17630</v>
      </c>
      <c r="W3608" s="2" t="s">
        <v>400</v>
      </c>
      <c r="X3608" s="2" t="s">
        <v>419</v>
      </c>
      <c r="Y3608" s="2" t="s">
        <v>11006</v>
      </c>
      <c r="Z3608" s="2" t="s">
        <v>3735</v>
      </c>
      <c r="AA3608" s="2" t="s">
        <v>6198</v>
      </c>
      <c r="AB3608" s="2" t="s">
        <v>6198</v>
      </c>
      <c r="AC3608" s="2">
        <v>132</v>
      </c>
      <c r="AE3608" s="3">
        <v>45655.618877314817</v>
      </c>
      <c r="AF3608" s="2" t="s">
        <v>77</v>
      </c>
      <c r="AH3608" s="2" t="s">
        <v>142</v>
      </c>
      <c r="AI3608" s="2" t="s">
        <v>79</v>
      </c>
      <c r="AJ3608" s="2" t="s">
        <v>162</v>
      </c>
      <c r="AK3608" s="2" t="s">
        <v>17631</v>
      </c>
      <c r="AL3608" s="2" t="s">
        <v>4681</v>
      </c>
      <c r="AM3608" s="3">
        <v>45655.61891203704</v>
      </c>
      <c r="AN3608" s="2" t="s">
        <v>17631</v>
      </c>
      <c r="AP3608" s="2">
        <v>5537101</v>
      </c>
      <c r="AQ3608" s="2" t="s">
        <v>81</v>
      </c>
      <c r="AR3608" s="3">
        <v>45656.692523148151</v>
      </c>
      <c r="AS3608" s="2" t="s">
        <v>82</v>
      </c>
      <c r="AT3608" s="3">
        <v>45656.333333333336</v>
      </c>
      <c r="AU3608" s="2" t="s">
        <v>104</v>
      </c>
      <c r="AV3608" s="2" t="s">
        <v>423</v>
      </c>
      <c r="AW3608" s="2" t="s">
        <v>424</v>
      </c>
      <c r="AX3608" s="2" t="s">
        <v>9008</v>
      </c>
      <c r="AZ3608" s="3">
        <v>45656.692523148151</v>
      </c>
      <c r="BB3608" s="2" t="s">
        <v>225</v>
      </c>
      <c r="BC3608" s="2" t="s">
        <v>226</v>
      </c>
      <c r="BD3608" s="2" t="s">
        <v>89</v>
      </c>
      <c r="BE3608" s="2" t="s">
        <v>17632</v>
      </c>
      <c r="BF3608" s="2" t="s">
        <v>243</v>
      </c>
    </row>
    <row r="3609" spans="1:58" x14ac:dyDescent="0.35">
      <c r="A3609" s="2">
        <v>2949250</v>
      </c>
      <c r="B3609" s="2" t="s">
        <v>244</v>
      </c>
      <c r="C3609" s="2">
        <v>37309631</v>
      </c>
      <c r="D3609" s="2">
        <v>339811515</v>
      </c>
      <c r="E3609" s="2" t="s">
        <v>59</v>
      </c>
      <c r="F3609" s="2" t="s">
        <v>60</v>
      </c>
      <c r="G3609" s="2" t="s">
        <v>170</v>
      </c>
      <c r="H3609" s="2" t="s">
        <v>2827</v>
      </c>
      <c r="I3609" s="2">
        <v>775868865</v>
      </c>
      <c r="J3609" s="2" t="s">
        <v>10802</v>
      </c>
      <c r="K3609" s="2">
        <v>15</v>
      </c>
      <c r="L3609" s="2" t="s">
        <v>63</v>
      </c>
      <c r="M3609" s="2" t="s">
        <v>64</v>
      </c>
      <c r="N3609" s="3">
        <v>45283</v>
      </c>
      <c r="O3609" s="2" t="s">
        <v>248</v>
      </c>
      <c r="Q3609" s="2" t="s">
        <v>66</v>
      </c>
      <c r="R3609" s="3">
        <v>45655.619432870371</v>
      </c>
      <c r="S3609" s="2" t="s">
        <v>10631</v>
      </c>
      <c r="T3609" s="2" t="s">
        <v>68</v>
      </c>
      <c r="U3609" s="2" t="s">
        <v>481</v>
      </c>
      <c r="V3609" s="2" t="s">
        <v>17633</v>
      </c>
      <c r="W3609" s="2" t="s">
        <v>727</v>
      </c>
      <c r="X3609" s="2" t="s">
        <v>2433</v>
      </c>
      <c r="Y3609" s="2" t="s">
        <v>6700</v>
      </c>
      <c r="Z3609" s="2" t="s">
        <v>730</v>
      </c>
      <c r="AA3609" s="2" t="s">
        <v>6701</v>
      </c>
      <c r="AB3609" s="2" t="s">
        <v>6701</v>
      </c>
      <c r="AC3609" s="2">
        <v>777369048</v>
      </c>
      <c r="AE3609" s="3">
        <v>45655.619444444441</v>
      </c>
      <c r="AF3609" s="2" t="s">
        <v>77</v>
      </c>
      <c r="AH3609" s="2" t="s">
        <v>78</v>
      </c>
      <c r="AI3609" s="2" t="s">
        <v>255</v>
      </c>
      <c r="AJ3609" s="2" t="s">
        <v>276</v>
      </c>
      <c r="AK3609" s="2" t="s">
        <v>17634</v>
      </c>
      <c r="AL3609" s="2" t="s">
        <v>10631</v>
      </c>
      <c r="AM3609" s="3">
        <v>45655.619479166664</v>
      </c>
      <c r="AN3609" s="2" t="s">
        <v>17634</v>
      </c>
      <c r="AP3609" s="2">
        <v>5537102</v>
      </c>
      <c r="AQ3609" s="2" t="s">
        <v>81</v>
      </c>
      <c r="AR3609" s="3">
        <v>45656.693402777775</v>
      </c>
      <c r="AS3609" s="2" t="s">
        <v>82</v>
      </c>
      <c r="AT3609" s="3">
        <v>45656.333333333336</v>
      </c>
      <c r="AU3609" s="2" t="s">
        <v>104</v>
      </c>
      <c r="AV3609" s="2" t="s">
        <v>733</v>
      </c>
      <c r="AW3609" s="2" t="s">
        <v>734</v>
      </c>
      <c r="AX3609" s="2" t="s">
        <v>2437</v>
      </c>
      <c r="AZ3609" s="3">
        <v>45656.693402777775</v>
      </c>
      <c r="BB3609" s="2" t="s">
        <v>3186</v>
      </c>
      <c r="BC3609" s="2" t="s">
        <v>1310</v>
      </c>
      <c r="BD3609" s="2" t="s">
        <v>3187</v>
      </c>
      <c r="BE3609" s="2" t="s">
        <v>17635</v>
      </c>
      <c r="BF3609" s="2" t="s">
        <v>601</v>
      </c>
    </row>
    <row r="3610" spans="1:58" x14ac:dyDescent="0.35">
      <c r="A3610" s="2">
        <v>2949251</v>
      </c>
      <c r="B3610" s="2" t="s">
        <v>58</v>
      </c>
      <c r="C3610" s="2">
        <v>40455701</v>
      </c>
      <c r="D3610" s="2">
        <v>339520505</v>
      </c>
      <c r="E3610" s="2" t="s">
        <v>59</v>
      </c>
      <c r="F3610" s="2" t="s">
        <v>60</v>
      </c>
      <c r="G3610" s="2" t="s">
        <v>876</v>
      </c>
      <c r="H3610" s="2" t="s">
        <v>1587</v>
      </c>
      <c r="I3610" s="2">
        <v>772520383</v>
      </c>
      <c r="J3610" s="2" t="s">
        <v>11779</v>
      </c>
      <c r="K3610" s="2">
        <v>14</v>
      </c>
      <c r="L3610" s="2" t="s">
        <v>63</v>
      </c>
      <c r="M3610" s="2" t="s">
        <v>64</v>
      </c>
      <c r="N3610" s="3">
        <v>44985.708553240744</v>
      </c>
      <c r="O3610" s="2" t="s">
        <v>537</v>
      </c>
      <c r="Q3610" s="2" t="s">
        <v>66</v>
      </c>
      <c r="R3610" s="3">
        <v>45655.621180555558</v>
      </c>
      <c r="S3610" s="2" t="s">
        <v>450</v>
      </c>
      <c r="T3610" s="2" t="s">
        <v>334</v>
      </c>
      <c r="U3610" s="2" t="s">
        <v>69</v>
      </c>
      <c r="V3610" s="2" t="s">
        <v>1295</v>
      </c>
      <c r="W3610" s="2" t="s">
        <v>233</v>
      </c>
      <c r="X3610" s="2" t="s">
        <v>233</v>
      </c>
      <c r="Y3610" s="2" t="s">
        <v>8232</v>
      </c>
      <c r="Z3610" s="2" t="s">
        <v>567</v>
      </c>
      <c r="AA3610" s="2" t="s">
        <v>17120</v>
      </c>
      <c r="AB3610" s="2" t="s">
        <v>176</v>
      </c>
      <c r="AE3610" s="3">
        <v>45655.621400462966</v>
      </c>
      <c r="AF3610" s="2" t="s">
        <v>543</v>
      </c>
      <c r="AG3610" s="2">
        <v>48</v>
      </c>
      <c r="AH3610" s="2" t="s">
        <v>78</v>
      </c>
      <c r="AI3610" s="2" t="s">
        <v>363</v>
      </c>
      <c r="AJ3610" s="2" t="s">
        <v>364</v>
      </c>
      <c r="AK3610" s="2" t="s">
        <v>17636</v>
      </c>
      <c r="AL3610" s="2" t="s">
        <v>450</v>
      </c>
      <c r="AM3610" s="3">
        <v>45655.621435185189</v>
      </c>
      <c r="AO3610" s="2" t="s">
        <v>450</v>
      </c>
      <c r="AP3610" s="2">
        <v>5537105</v>
      </c>
      <c r="AQ3610" s="2" t="s">
        <v>81</v>
      </c>
      <c r="AR3610" s="3">
        <v>45656.582696759258</v>
      </c>
      <c r="AS3610" s="2" t="s">
        <v>82</v>
      </c>
      <c r="AT3610" s="3">
        <v>45655.333333333336</v>
      </c>
      <c r="AU3610" s="2" t="s">
        <v>104</v>
      </c>
      <c r="AV3610" s="2" t="s">
        <v>569</v>
      </c>
      <c r="AW3610" s="2" t="s">
        <v>570</v>
      </c>
      <c r="AX3610" s="2" t="s">
        <v>5705</v>
      </c>
      <c r="AY3610" s="3">
        <v>45657.621400462966</v>
      </c>
      <c r="AZ3610" s="3">
        <v>45656.582696759258</v>
      </c>
      <c r="BA3610" s="2" t="s">
        <v>460</v>
      </c>
      <c r="BB3610" s="2" t="s">
        <v>408</v>
      </c>
      <c r="BC3610" s="2" t="s">
        <v>409</v>
      </c>
      <c r="BD3610" s="2" t="s">
        <v>410</v>
      </c>
      <c r="BE3610" s="2" t="s">
        <v>17637</v>
      </c>
      <c r="BF3610" s="2" t="s">
        <v>1093</v>
      </c>
    </row>
    <row r="3611" spans="1:58" x14ac:dyDescent="0.35">
      <c r="A3611" s="2">
        <v>2949252</v>
      </c>
      <c r="B3611" s="2" t="s">
        <v>244</v>
      </c>
      <c r="C3611" s="2">
        <v>38696281</v>
      </c>
      <c r="D3611" s="2">
        <v>339418841</v>
      </c>
      <c r="E3611" s="2" t="s">
        <v>59</v>
      </c>
      <c r="F3611" s="2" t="s">
        <v>60</v>
      </c>
      <c r="G3611" s="2" t="s">
        <v>1313</v>
      </c>
      <c r="H3611" s="2" t="s">
        <v>1750</v>
      </c>
      <c r="I3611" s="2">
        <v>781004922</v>
      </c>
      <c r="J3611" s="2" t="s">
        <v>1894</v>
      </c>
      <c r="K3611" s="2">
        <v>15</v>
      </c>
      <c r="L3611" s="2" t="s">
        <v>63</v>
      </c>
      <c r="M3611" s="2" t="s">
        <v>64</v>
      </c>
      <c r="N3611" s="3">
        <v>44588.083333333336</v>
      </c>
      <c r="O3611" s="2" t="s">
        <v>248</v>
      </c>
      <c r="Q3611" s="2" t="s">
        <v>66</v>
      </c>
      <c r="R3611" s="3">
        <v>45655.621354166666</v>
      </c>
      <c r="S3611" s="2" t="s">
        <v>1570</v>
      </c>
      <c r="T3611" s="2" t="s">
        <v>156</v>
      </c>
      <c r="U3611" s="2" t="s">
        <v>69</v>
      </c>
      <c r="V3611" s="2" t="s">
        <v>17638</v>
      </c>
      <c r="W3611" s="2" t="s">
        <v>336</v>
      </c>
      <c r="X3611" s="2" t="s">
        <v>336</v>
      </c>
      <c r="Y3611" s="2" t="s">
        <v>526</v>
      </c>
      <c r="Z3611" s="2" t="s">
        <v>453</v>
      </c>
      <c r="AA3611" s="2" t="s">
        <v>527</v>
      </c>
      <c r="AB3611" s="2" t="s">
        <v>176</v>
      </c>
      <c r="AE3611" s="3">
        <v>45656.813148148147</v>
      </c>
      <c r="AF3611" s="2" t="s">
        <v>77</v>
      </c>
      <c r="AH3611" s="2" t="s">
        <v>142</v>
      </c>
      <c r="AI3611" s="2" t="s">
        <v>275</v>
      </c>
      <c r="AJ3611" s="2" t="s">
        <v>343</v>
      </c>
      <c r="AK3611" s="2" t="s">
        <v>529</v>
      </c>
      <c r="AL3611" s="2" t="s">
        <v>345</v>
      </c>
      <c r="AM3611" s="3">
        <v>45656.813240740739</v>
      </c>
      <c r="AN3611" s="2" t="s">
        <v>529</v>
      </c>
      <c r="AO3611" s="2" t="s">
        <v>345</v>
      </c>
      <c r="AP3611" s="2">
        <v>5542820</v>
      </c>
      <c r="AQ3611" s="2" t="s">
        <v>81</v>
      </c>
      <c r="AR3611" s="3">
        <v>45657.542094907411</v>
      </c>
      <c r="AS3611" s="2" t="s">
        <v>82</v>
      </c>
      <c r="AT3611" s="3">
        <v>45656.5625</v>
      </c>
      <c r="AU3611" s="2" t="s">
        <v>104</v>
      </c>
      <c r="AV3611" s="2" t="s">
        <v>346</v>
      </c>
      <c r="AW3611" s="2" t="s">
        <v>347</v>
      </c>
      <c r="AX3611" s="2" t="s">
        <v>348</v>
      </c>
      <c r="AZ3611" s="3">
        <v>45657.542094907411</v>
      </c>
      <c r="BB3611" s="2" t="s">
        <v>530</v>
      </c>
      <c r="BC3611" s="2" t="s">
        <v>531</v>
      </c>
      <c r="BD3611" s="2" t="s">
        <v>532</v>
      </c>
      <c r="BE3611" s="2" t="s">
        <v>17639</v>
      </c>
      <c r="BF3611" s="2" t="s">
        <v>345</v>
      </c>
    </row>
    <row r="3612" spans="1:58" x14ac:dyDescent="0.35">
      <c r="A3612" s="2">
        <v>2949253</v>
      </c>
      <c r="B3612" s="2" t="s">
        <v>58</v>
      </c>
      <c r="C3612" s="2">
        <v>41114771</v>
      </c>
      <c r="D3612" s="2">
        <v>338574889</v>
      </c>
      <c r="E3612" s="2" t="s">
        <v>59</v>
      </c>
      <c r="F3612" s="2" t="s">
        <v>60</v>
      </c>
      <c r="G3612" s="2" t="s">
        <v>1111</v>
      </c>
      <c r="H3612" s="2" t="s">
        <v>785</v>
      </c>
      <c r="I3612" s="2">
        <v>781317674</v>
      </c>
      <c r="J3612" s="2" t="s">
        <v>1483</v>
      </c>
      <c r="K3612" s="2">
        <v>13</v>
      </c>
      <c r="L3612" s="2" t="s">
        <v>63</v>
      </c>
      <c r="M3612" s="2" t="s">
        <v>64</v>
      </c>
      <c r="N3612" s="3">
        <v>45097.791666666664</v>
      </c>
      <c r="O3612" s="2" t="s">
        <v>65</v>
      </c>
      <c r="Q3612" s="2" t="s">
        <v>66</v>
      </c>
      <c r="R3612" s="3">
        <v>45655.621400462966</v>
      </c>
      <c r="S3612" s="2" t="s">
        <v>5854</v>
      </c>
      <c r="T3612" s="2" t="s">
        <v>68</v>
      </c>
      <c r="U3612" s="2" t="s">
        <v>69</v>
      </c>
      <c r="V3612" s="2" t="s">
        <v>17640</v>
      </c>
      <c r="W3612" s="2" t="s">
        <v>136</v>
      </c>
      <c r="X3612" s="2" t="s">
        <v>137</v>
      </c>
      <c r="Y3612" s="2" t="s">
        <v>6229</v>
      </c>
      <c r="Z3612" s="2" t="s">
        <v>139</v>
      </c>
      <c r="AA3612" s="2" t="s">
        <v>140</v>
      </c>
      <c r="AB3612" s="2" t="s">
        <v>17641</v>
      </c>
      <c r="AE3612" s="3">
        <v>45655.621412037035</v>
      </c>
      <c r="AF3612" s="2" t="s">
        <v>77</v>
      </c>
      <c r="AH3612" s="2" t="s">
        <v>78</v>
      </c>
      <c r="AI3612" s="2" t="s">
        <v>79</v>
      </c>
      <c r="AJ3612" s="2" t="s">
        <v>123</v>
      </c>
      <c r="AK3612" s="2" t="s">
        <v>6933</v>
      </c>
      <c r="AL3612" s="2" t="s">
        <v>5854</v>
      </c>
      <c r="AM3612" s="3">
        <v>45655.621446759258</v>
      </c>
      <c r="AN3612" s="2" t="s">
        <v>6933</v>
      </c>
      <c r="AP3612" s="2">
        <v>5537106</v>
      </c>
      <c r="AQ3612" s="2" t="s">
        <v>81</v>
      </c>
      <c r="AR3612" s="3">
        <v>45656.686053240737</v>
      </c>
      <c r="AS3612" s="2" t="s">
        <v>82</v>
      </c>
      <c r="AT3612" s="3">
        <v>45656.333333333336</v>
      </c>
      <c r="AU3612" s="2" t="s">
        <v>104</v>
      </c>
      <c r="AV3612" s="2" t="s">
        <v>163</v>
      </c>
      <c r="AW3612" s="2" t="s">
        <v>164</v>
      </c>
      <c r="AX3612" s="2" t="s">
        <v>4880</v>
      </c>
      <c r="AZ3612" s="3">
        <v>45656.686053240737</v>
      </c>
      <c r="BB3612" s="2" t="s">
        <v>643</v>
      </c>
      <c r="BC3612" s="2" t="s">
        <v>644</v>
      </c>
      <c r="BD3612" s="2" t="s">
        <v>299</v>
      </c>
      <c r="BE3612" s="2" t="s">
        <v>300</v>
      </c>
      <c r="BF3612" s="2" t="s">
        <v>147</v>
      </c>
    </row>
    <row r="3613" spans="1:58" x14ac:dyDescent="0.35">
      <c r="A3613" s="2">
        <v>2949254</v>
      </c>
      <c r="B3613" s="2" t="s">
        <v>720</v>
      </c>
      <c r="C3613" s="2">
        <v>35173901</v>
      </c>
      <c r="D3613" s="2">
        <v>339483311</v>
      </c>
      <c r="E3613" s="2" t="s">
        <v>59</v>
      </c>
      <c r="F3613" s="2" t="s">
        <v>60</v>
      </c>
      <c r="G3613" s="2" t="s">
        <v>1395</v>
      </c>
      <c r="H3613" s="2" t="s">
        <v>997</v>
      </c>
      <c r="I3613" s="2">
        <v>775935136</v>
      </c>
      <c r="J3613" s="2" t="s">
        <v>7181</v>
      </c>
      <c r="K3613" s="2">
        <v>15</v>
      </c>
      <c r="L3613" s="2" t="s">
        <v>63</v>
      </c>
      <c r="M3613" s="2" t="s">
        <v>64</v>
      </c>
      <c r="N3613" s="3">
        <v>43446</v>
      </c>
      <c r="O3613" s="2" t="s">
        <v>3129</v>
      </c>
      <c r="Q3613" s="2" t="s">
        <v>66</v>
      </c>
      <c r="R3613" s="3">
        <v>45655.622013888889</v>
      </c>
      <c r="S3613" s="2" t="s">
        <v>5934</v>
      </c>
      <c r="T3613" s="2" t="s">
        <v>156</v>
      </c>
      <c r="U3613" s="2" t="s">
        <v>69</v>
      </c>
      <c r="V3613" s="2" t="s">
        <v>17642</v>
      </c>
      <c r="W3613" s="2" t="s">
        <v>336</v>
      </c>
      <c r="X3613" s="2" t="s">
        <v>336</v>
      </c>
      <c r="Y3613" s="2" t="s">
        <v>1115</v>
      </c>
      <c r="Z3613" s="2" t="s">
        <v>1116</v>
      </c>
      <c r="AA3613" s="2" t="s">
        <v>1116</v>
      </c>
      <c r="AB3613" s="2" t="s">
        <v>17643</v>
      </c>
      <c r="AE3613" s="3">
        <v>45655.622025462966</v>
      </c>
      <c r="AF3613" s="2" t="s">
        <v>77</v>
      </c>
      <c r="AH3613" s="2" t="s">
        <v>142</v>
      </c>
      <c r="AI3613" s="2" t="s">
        <v>255</v>
      </c>
      <c r="AJ3613" s="2" t="s">
        <v>4179</v>
      </c>
      <c r="AK3613" s="2" t="s">
        <v>17644</v>
      </c>
      <c r="AL3613" s="2" t="s">
        <v>5934</v>
      </c>
      <c r="AM3613" s="3">
        <v>45655.622048611112</v>
      </c>
      <c r="AN3613" s="2" t="s">
        <v>17644</v>
      </c>
      <c r="AP3613" s="2">
        <v>5537107</v>
      </c>
      <c r="AQ3613" s="2" t="s">
        <v>81</v>
      </c>
      <c r="AR3613" s="3">
        <v>45656.646469907406</v>
      </c>
      <c r="AS3613" s="2" t="s">
        <v>82</v>
      </c>
      <c r="AT3613" s="3">
        <v>45656.333333333336</v>
      </c>
      <c r="AU3613" s="2" t="s">
        <v>104</v>
      </c>
      <c r="AV3613" s="2" t="s">
        <v>583</v>
      </c>
      <c r="AW3613" s="2" t="s">
        <v>584</v>
      </c>
      <c r="AX3613" s="2" t="s">
        <v>1118</v>
      </c>
      <c r="AZ3613" s="3">
        <v>45656.646469907406</v>
      </c>
      <c r="BB3613" s="2" t="s">
        <v>280</v>
      </c>
      <c r="BC3613" s="2" t="s">
        <v>281</v>
      </c>
      <c r="BD3613" s="2" t="s">
        <v>282</v>
      </c>
      <c r="BE3613" s="2" t="s">
        <v>17645</v>
      </c>
      <c r="BF3613" s="2" t="s">
        <v>353</v>
      </c>
    </row>
    <row r="3614" spans="1:58" x14ac:dyDescent="0.35">
      <c r="A3614" s="2">
        <v>2949255</v>
      </c>
      <c r="B3614" s="2" t="s">
        <v>58</v>
      </c>
      <c r="C3614" s="2">
        <v>40042841</v>
      </c>
      <c r="D3614" s="2">
        <v>338710353</v>
      </c>
      <c r="E3614" s="2" t="s">
        <v>59</v>
      </c>
      <c r="F3614" s="2" t="s">
        <v>60</v>
      </c>
      <c r="G3614" s="2" t="s">
        <v>1377</v>
      </c>
      <c r="H3614" s="2" t="s">
        <v>868</v>
      </c>
      <c r="I3614" s="2">
        <v>776050538</v>
      </c>
      <c r="J3614" s="2" t="s">
        <v>1379</v>
      </c>
      <c r="K3614" s="2">
        <v>13</v>
      </c>
      <c r="L3614" s="2" t="s">
        <v>305</v>
      </c>
      <c r="M3614" s="2" t="s">
        <v>64</v>
      </c>
      <c r="N3614" s="3">
        <v>45272.583344907405</v>
      </c>
      <c r="O3614" s="2" t="s">
        <v>65</v>
      </c>
      <c r="Q3614" s="2" t="s">
        <v>66</v>
      </c>
      <c r="R3614" s="3">
        <v>45655.623611111114</v>
      </c>
      <c r="S3614" s="2" t="s">
        <v>2958</v>
      </c>
      <c r="T3614" s="2" t="s">
        <v>156</v>
      </c>
      <c r="U3614" s="2" t="s">
        <v>157</v>
      </c>
      <c r="V3614" s="2" t="s">
        <v>17646</v>
      </c>
      <c r="W3614" s="2" t="s">
        <v>136</v>
      </c>
      <c r="X3614" s="2" t="s">
        <v>217</v>
      </c>
      <c r="Y3614" s="2" t="s">
        <v>218</v>
      </c>
      <c r="Z3614" s="2" t="s">
        <v>596</v>
      </c>
      <c r="AA3614" s="2" t="s">
        <v>4948</v>
      </c>
      <c r="AB3614" s="2" t="s">
        <v>17647</v>
      </c>
      <c r="AE3614" s="3">
        <v>45655.623622685183</v>
      </c>
      <c r="AF3614" s="2" t="s">
        <v>77</v>
      </c>
      <c r="AH3614" s="2" t="s">
        <v>142</v>
      </c>
      <c r="AI3614" s="2" t="s">
        <v>79</v>
      </c>
      <c r="AJ3614" s="2" t="s">
        <v>191</v>
      </c>
      <c r="AK3614" s="2" t="s">
        <v>17648</v>
      </c>
      <c r="AL3614" s="2" t="s">
        <v>2958</v>
      </c>
      <c r="AM3614" s="3">
        <v>45655.623645833337</v>
      </c>
      <c r="AN3614" s="2" t="s">
        <v>17648</v>
      </c>
      <c r="AP3614" s="2">
        <v>5537110</v>
      </c>
      <c r="AQ3614" s="2" t="s">
        <v>81</v>
      </c>
      <c r="AR3614" s="3">
        <v>45657.479814814818</v>
      </c>
      <c r="AS3614" s="2" t="s">
        <v>82</v>
      </c>
      <c r="AT3614" s="3">
        <v>45656.333333333336</v>
      </c>
      <c r="AU3614" s="2" t="s">
        <v>104</v>
      </c>
      <c r="AV3614" s="2" t="s">
        <v>222</v>
      </c>
      <c r="AW3614" s="2" t="s">
        <v>223</v>
      </c>
      <c r="AX3614" s="2" t="s">
        <v>2730</v>
      </c>
      <c r="AZ3614" s="3">
        <v>45657.479814814818</v>
      </c>
      <c r="BB3614" s="2" t="s">
        <v>207</v>
      </c>
      <c r="BC3614" s="2" t="s">
        <v>208</v>
      </c>
      <c r="BD3614" s="2" t="s">
        <v>209</v>
      </c>
      <c r="BE3614" s="2" t="s">
        <v>17649</v>
      </c>
      <c r="BF3614" s="2" t="s">
        <v>211</v>
      </c>
    </row>
    <row r="3615" spans="1:58" x14ac:dyDescent="0.35">
      <c r="A3615" s="2">
        <v>2949257</v>
      </c>
      <c r="B3615" s="2" t="s">
        <v>244</v>
      </c>
      <c r="C3615" s="2">
        <v>39704871</v>
      </c>
      <c r="D3615" s="2">
        <v>339625074</v>
      </c>
      <c r="E3615" s="2" t="s">
        <v>59</v>
      </c>
      <c r="F3615" s="2" t="s">
        <v>60</v>
      </c>
      <c r="G3615" s="2" t="s">
        <v>626</v>
      </c>
      <c r="H3615" s="2" t="s">
        <v>1217</v>
      </c>
      <c r="I3615" s="2">
        <v>785312862</v>
      </c>
      <c r="J3615" s="2" t="s">
        <v>4649</v>
      </c>
      <c r="K3615" s="2">
        <v>16</v>
      </c>
      <c r="L3615" s="2" t="s">
        <v>63</v>
      </c>
      <c r="M3615" s="2" t="s">
        <v>64</v>
      </c>
      <c r="N3615" s="3">
        <v>44837.416666666664</v>
      </c>
      <c r="O3615" s="2" t="s">
        <v>248</v>
      </c>
      <c r="Q3615" s="2" t="s">
        <v>66</v>
      </c>
      <c r="R3615" s="3">
        <v>45655.625289351854</v>
      </c>
      <c r="S3615" s="2" t="s">
        <v>4416</v>
      </c>
      <c r="T3615" s="2" t="s">
        <v>156</v>
      </c>
      <c r="U3615" s="2" t="s">
        <v>481</v>
      </c>
      <c r="V3615" s="2" t="s">
        <v>17650</v>
      </c>
      <c r="W3615" s="2" t="s">
        <v>497</v>
      </c>
      <c r="X3615" s="2" t="s">
        <v>497</v>
      </c>
      <c r="Y3615" s="2" t="s">
        <v>6846</v>
      </c>
      <c r="Z3615" s="2" t="s">
        <v>499</v>
      </c>
      <c r="AA3615" s="2" t="s">
        <v>6847</v>
      </c>
      <c r="AB3615" s="2" t="s">
        <v>176</v>
      </c>
      <c r="AE3615" s="3">
        <v>45655.625300925924</v>
      </c>
      <c r="AF3615" s="2" t="s">
        <v>77</v>
      </c>
      <c r="AH3615" s="2" t="s">
        <v>78</v>
      </c>
      <c r="AI3615" s="2" t="s">
        <v>255</v>
      </c>
      <c r="AJ3615" s="2" t="s">
        <v>276</v>
      </c>
      <c r="AK3615" s="2" t="s">
        <v>17651</v>
      </c>
      <c r="AL3615" s="2" t="s">
        <v>4416</v>
      </c>
      <c r="AM3615" s="3">
        <v>45655.625324074077</v>
      </c>
      <c r="AN3615" s="2" t="s">
        <v>17651</v>
      </c>
      <c r="AP3615" s="2">
        <v>5537112</v>
      </c>
      <c r="AQ3615" s="2" t="s">
        <v>81</v>
      </c>
      <c r="AR3615" s="3">
        <v>45656.502974537034</v>
      </c>
      <c r="AS3615" s="2" t="s">
        <v>82</v>
      </c>
      <c r="AT3615" s="3">
        <v>45656.333333333336</v>
      </c>
      <c r="AU3615" s="2" t="s">
        <v>104</v>
      </c>
      <c r="AV3615" s="2" t="s">
        <v>502</v>
      </c>
      <c r="AW3615" s="2" t="s">
        <v>503</v>
      </c>
      <c r="AX3615" s="2" t="s">
        <v>4109</v>
      </c>
      <c r="AZ3615" s="3">
        <v>45656.502974537034</v>
      </c>
      <c r="BB3615" s="2" t="s">
        <v>736</v>
      </c>
      <c r="BC3615" s="2" t="s">
        <v>737</v>
      </c>
      <c r="BD3615" s="2" t="s">
        <v>351</v>
      </c>
      <c r="BE3615" s="2" t="s">
        <v>17652</v>
      </c>
      <c r="BF3615" s="2" t="s">
        <v>2337</v>
      </c>
    </row>
    <row r="3616" spans="1:58" x14ac:dyDescent="0.35">
      <c r="A3616" s="2">
        <v>2949258</v>
      </c>
      <c r="B3616" s="2" t="s">
        <v>58</v>
      </c>
      <c r="C3616" s="2">
        <v>41821241</v>
      </c>
      <c r="D3616" s="2">
        <v>339542239</v>
      </c>
      <c r="E3616" s="2" t="s">
        <v>59</v>
      </c>
      <c r="F3616" s="2" t="s">
        <v>60</v>
      </c>
      <c r="G3616" s="2" t="s">
        <v>17653</v>
      </c>
      <c r="H3616" s="2" t="s">
        <v>17654</v>
      </c>
      <c r="I3616" s="2">
        <v>778639295</v>
      </c>
      <c r="J3616" s="2" t="s">
        <v>17653</v>
      </c>
      <c r="K3616" s="2">
        <v>14</v>
      </c>
      <c r="L3616" s="2" t="s">
        <v>63</v>
      </c>
      <c r="M3616" s="2" t="s">
        <v>64</v>
      </c>
      <c r="N3616" s="3">
        <v>45651.500011574077</v>
      </c>
      <c r="O3616" s="2" t="s">
        <v>187</v>
      </c>
      <c r="Q3616" s="2" t="s">
        <v>66</v>
      </c>
      <c r="R3616" s="3">
        <v>45655.625763888886</v>
      </c>
      <c r="S3616" s="2" t="s">
        <v>2688</v>
      </c>
      <c r="T3616" s="2" t="s">
        <v>68</v>
      </c>
      <c r="U3616" s="2" t="s">
        <v>69</v>
      </c>
      <c r="V3616" s="2" t="s">
        <v>17655</v>
      </c>
      <c r="W3616" s="2" t="s">
        <v>233</v>
      </c>
      <c r="X3616" s="2" t="s">
        <v>233</v>
      </c>
      <c r="Y3616" s="2" t="s">
        <v>10896</v>
      </c>
      <c r="Z3616" s="2" t="s">
        <v>567</v>
      </c>
      <c r="AA3616" s="2" t="s">
        <v>5769</v>
      </c>
      <c r="AB3616" s="2" t="s">
        <v>176</v>
      </c>
      <c r="AE3616" s="3">
        <v>45655.625775462962</v>
      </c>
      <c r="AF3616" s="2" t="s">
        <v>77</v>
      </c>
      <c r="AH3616" s="2" t="s">
        <v>78</v>
      </c>
      <c r="AI3616" s="2" t="s">
        <v>79</v>
      </c>
      <c r="AJ3616" s="2" t="s">
        <v>123</v>
      </c>
      <c r="AK3616" s="2" t="s">
        <v>2693</v>
      </c>
      <c r="AL3616" s="2" t="s">
        <v>2688</v>
      </c>
      <c r="AM3616" s="3">
        <v>45655.625798611109</v>
      </c>
      <c r="AN3616" s="2" t="s">
        <v>2693</v>
      </c>
      <c r="AP3616" s="2">
        <v>5537114</v>
      </c>
      <c r="AQ3616" s="2" t="s">
        <v>81</v>
      </c>
      <c r="AR3616" s="3">
        <v>45656.487037037034</v>
      </c>
      <c r="AS3616" s="2" t="s">
        <v>82</v>
      </c>
      <c r="AT3616" s="3">
        <v>45656.392361111109</v>
      </c>
      <c r="AU3616" s="2" t="s">
        <v>104</v>
      </c>
      <c r="AV3616" s="2" t="s">
        <v>569</v>
      </c>
      <c r="AW3616" s="2" t="s">
        <v>570</v>
      </c>
      <c r="AX3616" s="2" t="s">
        <v>2762</v>
      </c>
      <c r="AZ3616" s="3">
        <v>45656.487037037034</v>
      </c>
      <c r="BB3616" s="2" t="s">
        <v>408</v>
      </c>
      <c r="BC3616" s="2" t="s">
        <v>409</v>
      </c>
      <c r="BD3616" s="2" t="s">
        <v>410</v>
      </c>
      <c r="BE3616" s="2" t="s">
        <v>1962</v>
      </c>
      <c r="BF3616" s="2" t="s">
        <v>1093</v>
      </c>
    </row>
    <row r="3617" spans="1:58" x14ac:dyDescent="0.35">
      <c r="A3617" s="2">
        <v>2949259</v>
      </c>
      <c r="B3617" s="2" t="s">
        <v>58</v>
      </c>
      <c r="C3617" s="2">
        <v>36620781</v>
      </c>
      <c r="D3617" s="2">
        <v>338321644</v>
      </c>
      <c r="E3617" s="2" t="s">
        <v>59</v>
      </c>
      <c r="F3617" s="2" t="s">
        <v>60</v>
      </c>
      <c r="G3617" s="2" t="s">
        <v>183</v>
      </c>
      <c r="H3617" s="2" t="s">
        <v>8033</v>
      </c>
      <c r="I3617" s="2">
        <v>772331614</v>
      </c>
      <c r="J3617" s="2" t="s">
        <v>17656</v>
      </c>
      <c r="K3617" s="2">
        <v>12</v>
      </c>
      <c r="L3617" s="2" t="s">
        <v>63</v>
      </c>
      <c r="M3617" s="2" t="s">
        <v>64</v>
      </c>
      <c r="N3617" s="3">
        <v>44805</v>
      </c>
      <c r="O3617" s="2" t="s">
        <v>187</v>
      </c>
      <c r="Q3617" s="2" t="s">
        <v>66</v>
      </c>
      <c r="R3617" s="3">
        <v>45655.62636574074</v>
      </c>
      <c r="S3617" s="2" t="s">
        <v>13753</v>
      </c>
      <c r="T3617" s="2" t="s">
        <v>843</v>
      </c>
      <c r="U3617" s="2" t="s">
        <v>914</v>
      </c>
      <c r="V3617" s="2" t="s">
        <v>17657</v>
      </c>
      <c r="W3617" s="2" t="s">
        <v>288</v>
      </c>
      <c r="X3617" s="2" t="s">
        <v>775</v>
      </c>
      <c r="Y3617" s="2" t="s">
        <v>4094</v>
      </c>
      <c r="Z3617" s="2" t="s">
        <v>777</v>
      </c>
      <c r="AA3617" s="2" t="s">
        <v>2941</v>
      </c>
      <c r="AB3617" s="2" t="s">
        <v>2941</v>
      </c>
      <c r="AE3617" s="3">
        <v>45655.626851851855</v>
      </c>
      <c r="AF3617" s="2" t="s">
        <v>77</v>
      </c>
      <c r="AH3617" s="2" t="s">
        <v>78</v>
      </c>
      <c r="AI3617" s="2" t="s">
        <v>79</v>
      </c>
      <c r="AJ3617" s="2" t="s">
        <v>191</v>
      </c>
      <c r="AK3617" s="2" t="s">
        <v>17658</v>
      </c>
      <c r="AL3617" s="2" t="s">
        <v>13753</v>
      </c>
      <c r="AM3617" s="3">
        <v>45655.626932870371</v>
      </c>
      <c r="AO3617" s="2" t="s">
        <v>13753</v>
      </c>
      <c r="AP3617" s="2">
        <v>5537116</v>
      </c>
      <c r="AQ3617" s="2" t="s">
        <v>81</v>
      </c>
      <c r="AR3617" s="3">
        <v>45656.626736111109</v>
      </c>
      <c r="AS3617" s="2" t="s">
        <v>82</v>
      </c>
      <c r="AT3617" s="3">
        <v>45655.333333333336</v>
      </c>
      <c r="AU3617" s="2" t="s">
        <v>83</v>
      </c>
      <c r="AV3617" s="2" t="s">
        <v>781</v>
      </c>
      <c r="AW3617" s="2" t="s">
        <v>782</v>
      </c>
      <c r="AX3617" s="2" t="s">
        <v>6250</v>
      </c>
      <c r="AZ3617" s="3">
        <v>45656.626736111109</v>
      </c>
      <c r="BB3617" s="2" t="s">
        <v>695</v>
      </c>
      <c r="BC3617" s="2" t="s">
        <v>696</v>
      </c>
      <c r="BD3617" s="2" t="s">
        <v>89</v>
      </c>
      <c r="BE3617" s="2" t="s">
        <v>3074</v>
      </c>
      <c r="BF3617" s="2" t="s">
        <v>576</v>
      </c>
    </row>
    <row r="3618" spans="1:58" x14ac:dyDescent="0.35">
      <c r="A3618" s="2">
        <v>2949261</v>
      </c>
      <c r="B3618" s="2" t="s">
        <v>720</v>
      </c>
      <c r="C3618" s="2">
        <v>34118991</v>
      </c>
      <c r="D3618" s="2">
        <v>339743040</v>
      </c>
      <c r="E3618" s="2" t="s">
        <v>59</v>
      </c>
      <c r="F3618" s="2" t="s">
        <v>60</v>
      </c>
      <c r="G3618" s="2" t="s">
        <v>1040</v>
      </c>
      <c r="H3618" s="2" t="s">
        <v>13420</v>
      </c>
      <c r="I3618" s="2">
        <v>775474600</v>
      </c>
      <c r="J3618" s="2" t="s">
        <v>186</v>
      </c>
      <c r="K3618" s="2">
        <v>14</v>
      </c>
      <c r="L3618" s="2" t="s">
        <v>63</v>
      </c>
      <c r="M3618" s="2" t="s">
        <v>64</v>
      </c>
      <c r="N3618" s="3">
        <v>43139.672407407408</v>
      </c>
      <c r="O3618" s="2" t="s">
        <v>724</v>
      </c>
      <c r="Q3618" s="2" t="s">
        <v>66</v>
      </c>
      <c r="R3618" s="3">
        <v>45655.627870370372</v>
      </c>
      <c r="S3618" s="2" t="s">
        <v>2742</v>
      </c>
      <c r="T3618" s="2" t="s">
        <v>68</v>
      </c>
      <c r="U3618" s="2" t="s">
        <v>481</v>
      </c>
      <c r="V3618" s="2" t="s">
        <v>17659</v>
      </c>
      <c r="W3618" s="2" t="s">
        <v>250</v>
      </c>
      <c r="X3618" s="2" t="s">
        <v>1681</v>
      </c>
      <c r="Y3618" s="2" t="s">
        <v>17660</v>
      </c>
      <c r="Z3618" s="2" t="s">
        <v>1683</v>
      </c>
      <c r="AA3618" s="2" t="s">
        <v>485</v>
      </c>
      <c r="AB3618" s="2" t="s">
        <v>176</v>
      </c>
      <c r="AE3618" s="3">
        <v>45655.627881944441</v>
      </c>
      <c r="AF3618" s="2" t="s">
        <v>77</v>
      </c>
      <c r="AH3618" s="2" t="s">
        <v>142</v>
      </c>
      <c r="AI3618" s="2" t="s">
        <v>255</v>
      </c>
      <c r="AJ3618" s="2" t="s">
        <v>276</v>
      </c>
      <c r="AK3618" s="2" t="s">
        <v>3386</v>
      </c>
      <c r="AL3618" s="2" t="s">
        <v>2742</v>
      </c>
      <c r="AM3618" s="3">
        <v>45655.627905092595</v>
      </c>
      <c r="AN3618" s="2" t="s">
        <v>3386</v>
      </c>
      <c r="AP3618" s="2">
        <v>5537120</v>
      </c>
      <c r="AQ3618" s="2" t="s">
        <v>81</v>
      </c>
      <c r="AR3618" s="3">
        <v>45656.516631944447</v>
      </c>
      <c r="AS3618" s="2" t="s">
        <v>82</v>
      </c>
      <c r="AT3618" s="3">
        <v>45656.333333333336</v>
      </c>
      <c r="AU3618" s="2" t="s">
        <v>104</v>
      </c>
      <c r="AV3618" s="2" t="s">
        <v>258</v>
      </c>
      <c r="AW3618" s="2" t="s">
        <v>259</v>
      </c>
      <c r="AX3618" s="2" t="s">
        <v>1441</v>
      </c>
      <c r="AZ3618" s="3">
        <v>45656.516631944447</v>
      </c>
      <c r="BB3618" s="2" t="s">
        <v>179</v>
      </c>
      <c r="BC3618" s="2" t="s">
        <v>180</v>
      </c>
      <c r="BD3618" s="2" t="s">
        <v>181</v>
      </c>
      <c r="BE3618" s="2" t="s">
        <v>17661</v>
      </c>
      <c r="BF3618" s="2" t="s">
        <v>1205</v>
      </c>
    </row>
    <row r="3619" spans="1:58" x14ac:dyDescent="0.35">
      <c r="A3619" s="2">
        <v>2949262</v>
      </c>
      <c r="B3619" s="2" t="s">
        <v>58</v>
      </c>
      <c r="C3619" s="2">
        <v>44953621</v>
      </c>
      <c r="D3619" s="2">
        <v>338720332</v>
      </c>
      <c r="E3619" s="2" t="s">
        <v>59</v>
      </c>
      <c r="F3619" s="2" t="s">
        <v>60</v>
      </c>
      <c r="G3619" s="2" t="s">
        <v>548</v>
      </c>
      <c r="H3619" s="2" t="s">
        <v>17662</v>
      </c>
      <c r="I3619" s="2">
        <v>775601639</v>
      </c>
      <c r="J3619" s="2" t="s">
        <v>4206</v>
      </c>
      <c r="K3619" s="2">
        <v>13</v>
      </c>
      <c r="L3619" s="2" t="s">
        <v>63</v>
      </c>
      <c r="M3619" s="2" t="s">
        <v>64</v>
      </c>
      <c r="N3619" s="3">
        <v>45652.46435185185</v>
      </c>
      <c r="O3619" s="2" t="s">
        <v>65</v>
      </c>
      <c r="Q3619" s="2" t="s">
        <v>66</v>
      </c>
      <c r="R3619" s="3">
        <v>45655.627962962964</v>
      </c>
      <c r="S3619" s="2" t="s">
        <v>1121</v>
      </c>
      <c r="T3619" s="2" t="s">
        <v>156</v>
      </c>
      <c r="U3619" s="2" t="s">
        <v>69</v>
      </c>
      <c r="V3619" s="2" t="s">
        <v>17663</v>
      </c>
      <c r="W3619" s="2" t="s">
        <v>136</v>
      </c>
      <c r="X3619" s="2" t="s">
        <v>217</v>
      </c>
      <c r="Y3619" s="2" t="s">
        <v>7708</v>
      </c>
      <c r="Z3619" s="2" t="s">
        <v>4018</v>
      </c>
      <c r="AA3619" s="2" t="s">
        <v>7709</v>
      </c>
      <c r="AB3619" s="2" t="s">
        <v>176</v>
      </c>
      <c r="AE3619" s="3">
        <v>45655.627974537034</v>
      </c>
      <c r="AF3619" s="2" t="s">
        <v>77</v>
      </c>
      <c r="AH3619" s="2" t="s">
        <v>78</v>
      </c>
      <c r="AI3619" s="2" t="s">
        <v>79</v>
      </c>
      <c r="AJ3619" s="2" t="s">
        <v>123</v>
      </c>
      <c r="AK3619" s="2" t="s">
        <v>4722</v>
      </c>
      <c r="AL3619" s="2" t="s">
        <v>1121</v>
      </c>
      <c r="AM3619" s="3">
        <v>45655.628009259257</v>
      </c>
      <c r="AN3619" s="2" t="s">
        <v>4722</v>
      </c>
      <c r="AP3619" s="2">
        <v>5537121</v>
      </c>
      <c r="AQ3619" s="2" t="s">
        <v>81</v>
      </c>
      <c r="AR3619" s="3">
        <v>45656.520590277774</v>
      </c>
      <c r="AS3619" s="2" t="s">
        <v>82</v>
      </c>
      <c r="AT3619" s="3">
        <v>45656.333333333336</v>
      </c>
      <c r="AU3619" s="2" t="s">
        <v>104</v>
      </c>
      <c r="AV3619" s="2" t="s">
        <v>222</v>
      </c>
      <c r="AW3619" s="2" t="s">
        <v>223</v>
      </c>
      <c r="AX3619" s="2" t="s">
        <v>599</v>
      </c>
      <c r="AZ3619" s="3">
        <v>45656.520578703705</v>
      </c>
      <c r="BB3619" s="2" t="s">
        <v>408</v>
      </c>
      <c r="BC3619" s="2" t="s">
        <v>409</v>
      </c>
      <c r="BD3619" s="2" t="s">
        <v>410</v>
      </c>
      <c r="BE3619" s="2" t="s">
        <v>2550</v>
      </c>
      <c r="BF3619" s="2" t="s">
        <v>91</v>
      </c>
    </row>
    <row r="3620" spans="1:58" x14ac:dyDescent="0.35">
      <c r="A3620" s="2">
        <v>2949263</v>
      </c>
      <c r="B3620" s="2" t="s">
        <v>244</v>
      </c>
      <c r="C3620" s="2">
        <v>34151781</v>
      </c>
      <c r="D3620" s="2">
        <v>339363362</v>
      </c>
      <c r="E3620" s="2" t="s">
        <v>59</v>
      </c>
      <c r="F3620" s="2" t="s">
        <v>60</v>
      </c>
      <c r="G3620" s="2" t="s">
        <v>2585</v>
      </c>
      <c r="H3620" s="2" t="s">
        <v>1128</v>
      </c>
      <c r="I3620" s="2">
        <v>775674123</v>
      </c>
      <c r="J3620" s="2" t="s">
        <v>17664</v>
      </c>
      <c r="K3620" s="2">
        <v>15</v>
      </c>
      <c r="L3620" s="2" t="s">
        <v>63</v>
      </c>
      <c r="M3620" s="2" t="s">
        <v>64</v>
      </c>
      <c r="N3620" s="3">
        <v>43948</v>
      </c>
      <c r="O3620" s="2" t="s">
        <v>248</v>
      </c>
      <c r="Q3620" s="2" t="s">
        <v>66</v>
      </c>
      <c r="R3620" s="3">
        <v>45655.629166666666</v>
      </c>
      <c r="S3620" s="2" t="s">
        <v>1943</v>
      </c>
      <c r="T3620" s="2" t="s">
        <v>156</v>
      </c>
      <c r="U3620" s="2" t="s">
        <v>481</v>
      </c>
      <c r="V3620" s="2" t="s">
        <v>17665</v>
      </c>
      <c r="W3620" s="2" t="s">
        <v>336</v>
      </c>
      <c r="X3620" s="2" t="s">
        <v>336</v>
      </c>
      <c r="Y3620" s="2" t="s">
        <v>1115</v>
      </c>
      <c r="Z3620" s="2" t="s">
        <v>1116</v>
      </c>
      <c r="AA3620" s="2" t="s">
        <v>1117</v>
      </c>
      <c r="AB3620" s="2" t="s">
        <v>176</v>
      </c>
      <c r="AE3620" s="3">
        <v>45655.629178240742</v>
      </c>
      <c r="AF3620" s="2" t="s">
        <v>77</v>
      </c>
      <c r="AH3620" s="2" t="s">
        <v>142</v>
      </c>
      <c r="AI3620" s="2" t="s">
        <v>255</v>
      </c>
      <c r="AJ3620" s="2" t="s">
        <v>256</v>
      </c>
      <c r="AK3620" s="2" t="s">
        <v>17666</v>
      </c>
      <c r="AL3620" s="2" t="s">
        <v>1943</v>
      </c>
      <c r="AM3620" s="3">
        <v>45655.629212962966</v>
      </c>
      <c r="AN3620" s="2" t="s">
        <v>17666</v>
      </c>
      <c r="AP3620" s="2">
        <v>5537123</v>
      </c>
      <c r="AQ3620" s="2" t="s">
        <v>81</v>
      </c>
      <c r="AR3620" s="3">
        <v>45656.515856481485</v>
      </c>
      <c r="AS3620" s="2" t="s">
        <v>82</v>
      </c>
      <c r="AT3620" s="3">
        <v>45656.333333333336</v>
      </c>
      <c r="AU3620" s="2" t="s">
        <v>104</v>
      </c>
      <c r="AV3620" s="2" t="s">
        <v>583</v>
      </c>
      <c r="AW3620" s="2" t="s">
        <v>584</v>
      </c>
      <c r="AX3620" s="2" t="s">
        <v>1411</v>
      </c>
      <c r="AZ3620" s="3">
        <v>45656.515856481485</v>
      </c>
      <c r="BB3620" s="2" t="s">
        <v>586</v>
      </c>
      <c r="BC3620" s="2" t="s">
        <v>587</v>
      </c>
      <c r="BD3620" s="2" t="s">
        <v>588</v>
      </c>
      <c r="BE3620" s="2" t="s">
        <v>15976</v>
      </c>
      <c r="BF3620" s="2" t="s">
        <v>345</v>
      </c>
    </row>
    <row r="3621" spans="1:58" x14ac:dyDescent="0.35">
      <c r="A3621" s="2">
        <v>2949264</v>
      </c>
      <c r="B3621" s="2" t="s">
        <v>58</v>
      </c>
      <c r="C3621" s="2">
        <v>44186741</v>
      </c>
      <c r="D3621" s="2">
        <v>339580026</v>
      </c>
      <c r="E3621" s="2" t="s">
        <v>59</v>
      </c>
      <c r="F3621" s="2" t="s">
        <v>60</v>
      </c>
      <c r="G3621" s="2" t="s">
        <v>17667</v>
      </c>
      <c r="H3621" s="2" t="s">
        <v>17668</v>
      </c>
      <c r="I3621" s="2">
        <v>788955778</v>
      </c>
      <c r="J3621" s="2" t="s">
        <v>17669</v>
      </c>
      <c r="K3621" s="2">
        <v>14</v>
      </c>
      <c r="L3621" s="2" t="s">
        <v>63</v>
      </c>
      <c r="M3621" s="2" t="s">
        <v>64</v>
      </c>
      <c r="N3621" s="3">
        <v>45563.458333333336</v>
      </c>
      <c r="O3621" s="2" t="s">
        <v>537</v>
      </c>
      <c r="Q3621" s="2" t="s">
        <v>66</v>
      </c>
      <c r="R3621" s="3">
        <v>45655.629270833335</v>
      </c>
      <c r="S3621" s="2" t="s">
        <v>1614</v>
      </c>
      <c r="T3621" s="2" t="s">
        <v>334</v>
      </c>
      <c r="U3621" s="2" t="s">
        <v>69</v>
      </c>
      <c r="V3621" s="2" t="s">
        <v>17670</v>
      </c>
      <c r="W3621" s="2" t="s">
        <v>233</v>
      </c>
      <c r="X3621" s="2" t="s">
        <v>234</v>
      </c>
      <c r="Y3621" s="2" t="s">
        <v>4264</v>
      </c>
      <c r="Z3621" s="2" t="s">
        <v>236</v>
      </c>
      <c r="AA3621" s="2" t="s">
        <v>1762</v>
      </c>
      <c r="AB3621" s="2" t="s">
        <v>176</v>
      </c>
      <c r="AC3621" s="2">
        <v>789184869</v>
      </c>
      <c r="AE3621" s="3">
        <v>45655.629583333335</v>
      </c>
      <c r="AF3621" s="2" t="s">
        <v>342</v>
      </c>
      <c r="AH3621" s="2" t="s">
        <v>78</v>
      </c>
      <c r="AI3621" s="2" t="s">
        <v>363</v>
      </c>
      <c r="AJ3621" s="2" t="s">
        <v>364</v>
      </c>
      <c r="AK3621" s="2" t="s">
        <v>3197</v>
      </c>
      <c r="AL3621" s="2" t="s">
        <v>1614</v>
      </c>
      <c r="AM3621" s="3">
        <v>45655.629641203705</v>
      </c>
      <c r="AO3621" s="2" t="s">
        <v>1614</v>
      </c>
      <c r="AP3621" s="2">
        <v>5537124</v>
      </c>
      <c r="AQ3621" s="2" t="s">
        <v>81</v>
      </c>
      <c r="AR3621" s="3">
        <v>45656.77449074074</v>
      </c>
      <c r="AS3621" s="2" t="s">
        <v>82</v>
      </c>
      <c r="AT3621" s="3">
        <v>45655.5625</v>
      </c>
      <c r="AU3621" s="2" t="s">
        <v>104</v>
      </c>
      <c r="AV3621" s="2" t="s">
        <v>239</v>
      </c>
      <c r="AW3621" s="2" t="s">
        <v>240</v>
      </c>
      <c r="AX3621" s="2" t="s">
        <v>6092</v>
      </c>
      <c r="AZ3621" s="3">
        <v>45656.77449074074</v>
      </c>
      <c r="BB3621" s="2" t="s">
        <v>643</v>
      </c>
      <c r="BC3621" s="2" t="s">
        <v>644</v>
      </c>
      <c r="BD3621" s="2" t="s">
        <v>299</v>
      </c>
      <c r="BE3621" s="2" t="s">
        <v>300</v>
      </c>
      <c r="BF3621" s="2" t="s">
        <v>831</v>
      </c>
    </row>
    <row r="3622" spans="1:58" x14ac:dyDescent="0.35">
      <c r="A3622" s="2">
        <v>2949265</v>
      </c>
      <c r="B3622" s="2" t="s">
        <v>58</v>
      </c>
      <c r="C3622" s="2">
        <v>433141</v>
      </c>
      <c r="D3622" s="2">
        <v>338259442</v>
      </c>
      <c r="E3622" s="2" t="s">
        <v>59</v>
      </c>
      <c r="F3622" s="2" t="s">
        <v>60</v>
      </c>
      <c r="G3622" s="2" t="s">
        <v>228</v>
      </c>
      <c r="H3622" s="2" t="s">
        <v>833</v>
      </c>
      <c r="I3622" s="2">
        <v>776580631</v>
      </c>
      <c r="J3622" s="2" t="s">
        <v>17671</v>
      </c>
      <c r="K3622" s="2">
        <v>12</v>
      </c>
      <c r="L3622" s="2" t="s">
        <v>2407</v>
      </c>
      <c r="M3622" s="2" t="s">
        <v>64</v>
      </c>
      <c r="N3622" s="3">
        <v>45017</v>
      </c>
      <c r="O3622" s="2" t="s">
        <v>647</v>
      </c>
      <c r="Q3622" s="2" t="s">
        <v>66</v>
      </c>
      <c r="R3622" s="3">
        <v>45655.63003472222</v>
      </c>
      <c r="S3622" s="2" t="s">
        <v>16457</v>
      </c>
      <c r="T3622" s="2" t="s">
        <v>68</v>
      </c>
      <c r="U3622" s="2" t="s">
        <v>157</v>
      </c>
      <c r="V3622" s="2" t="s">
        <v>17672</v>
      </c>
      <c r="W3622" s="2" t="s">
        <v>71</v>
      </c>
      <c r="X3622" s="2" t="s">
        <v>431</v>
      </c>
      <c r="Y3622" s="2" t="s">
        <v>2666</v>
      </c>
      <c r="Z3622" s="2" t="s">
        <v>4516</v>
      </c>
      <c r="AA3622" s="2" t="s">
        <v>4517</v>
      </c>
      <c r="AB3622" s="2" t="s">
        <v>17673</v>
      </c>
      <c r="AE3622" s="3">
        <v>45655.630046296297</v>
      </c>
      <c r="AF3622" s="2" t="s">
        <v>77</v>
      </c>
      <c r="AH3622" s="2" t="s">
        <v>142</v>
      </c>
      <c r="AI3622" s="2" t="s">
        <v>79</v>
      </c>
      <c r="AJ3622" s="2" t="s">
        <v>191</v>
      </c>
      <c r="AK3622" s="2" t="s">
        <v>17674</v>
      </c>
      <c r="AL3622" s="2" t="s">
        <v>16457</v>
      </c>
      <c r="AM3622" s="3">
        <v>45655.630069444444</v>
      </c>
      <c r="AN3622" s="2" t="s">
        <v>17674</v>
      </c>
      <c r="AP3622" s="2">
        <v>5537125</v>
      </c>
      <c r="AQ3622" s="2" t="s">
        <v>81</v>
      </c>
      <c r="AR3622" s="3">
        <v>45657.585416666669</v>
      </c>
      <c r="AS3622" s="2" t="s">
        <v>82</v>
      </c>
      <c r="AT3622" s="3">
        <v>45656.333333333336</v>
      </c>
      <c r="AU3622" s="2" t="s">
        <v>104</v>
      </c>
      <c r="AV3622" s="2" t="s">
        <v>436</v>
      </c>
      <c r="AW3622" s="2" t="s">
        <v>437</v>
      </c>
      <c r="AX3622" s="2" t="s">
        <v>824</v>
      </c>
      <c r="AZ3622" s="3">
        <v>45657.585416666669</v>
      </c>
      <c r="BB3622" s="2" t="s">
        <v>366</v>
      </c>
      <c r="BC3622" s="2" t="s">
        <v>367</v>
      </c>
      <c r="BD3622" s="2" t="s">
        <v>368</v>
      </c>
      <c r="BE3622" s="2" t="s">
        <v>17675</v>
      </c>
      <c r="BF3622" s="2" t="s">
        <v>442</v>
      </c>
    </row>
    <row r="3623" spans="1:58" x14ac:dyDescent="0.35">
      <c r="A3623" s="2">
        <v>2949266</v>
      </c>
      <c r="B3623" s="2" t="s">
        <v>244</v>
      </c>
      <c r="C3623" s="2">
        <v>37558791</v>
      </c>
      <c r="D3623" s="2">
        <v>339761591</v>
      </c>
      <c r="E3623" s="2" t="s">
        <v>59</v>
      </c>
      <c r="F3623" s="2" t="s">
        <v>60</v>
      </c>
      <c r="G3623" s="2" t="s">
        <v>466</v>
      </c>
      <c r="H3623" s="2" t="s">
        <v>523</v>
      </c>
      <c r="I3623" s="2">
        <v>770594887</v>
      </c>
      <c r="J3623" s="2" t="s">
        <v>17676</v>
      </c>
      <c r="K3623" s="2">
        <v>14</v>
      </c>
      <c r="L3623" s="2" t="s">
        <v>63</v>
      </c>
      <c r="M3623" s="2" t="s">
        <v>64</v>
      </c>
      <c r="N3623" s="3">
        <v>44414.625</v>
      </c>
      <c r="O3623" s="2" t="s">
        <v>248</v>
      </c>
      <c r="Q3623" s="2" t="s">
        <v>66</v>
      </c>
      <c r="R3623" s="3">
        <v>45655.630196759259</v>
      </c>
      <c r="S3623" s="2" t="s">
        <v>8285</v>
      </c>
      <c r="T3623" s="2" t="s">
        <v>68</v>
      </c>
      <c r="U3623" s="2" t="s">
        <v>481</v>
      </c>
      <c r="V3623" s="2" t="s">
        <v>17677</v>
      </c>
      <c r="W3623" s="2" t="s">
        <v>250</v>
      </c>
      <c r="X3623" s="2" t="s">
        <v>743</v>
      </c>
      <c r="Y3623" s="2" t="s">
        <v>3669</v>
      </c>
      <c r="Z3623" s="2" t="s">
        <v>745</v>
      </c>
      <c r="AA3623" s="2" t="s">
        <v>597</v>
      </c>
      <c r="AB3623" s="2" t="s">
        <v>597</v>
      </c>
      <c r="AE3623" s="3">
        <v>45655.630208333336</v>
      </c>
      <c r="AF3623" s="2" t="s">
        <v>77</v>
      </c>
      <c r="AH3623" s="2" t="s">
        <v>78</v>
      </c>
      <c r="AI3623" s="2" t="s">
        <v>255</v>
      </c>
      <c r="AJ3623" s="2" t="s">
        <v>1271</v>
      </c>
      <c r="AK3623" s="2" t="s">
        <v>8342</v>
      </c>
      <c r="AL3623" s="2" t="s">
        <v>8285</v>
      </c>
      <c r="AM3623" s="3">
        <v>45655.630231481482</v>
      </c>
      <c r="AN3623" s="2" t="s">
        <v>8342</v>
      </c>
      <c r="AP3623" s="2">
        <v>5537126</v>
      </c>
      <c r="AQ3623" s="2" t="s">
        <v>81</v>
      </c>
      <c r="AR3623" s="3">
        <v>45656.544849537036</v>
      </c>
      <c r="AS3623" s="2" t="s">
        <v>82</v>
      </c>
      <c r="AT3623" s="3">
        <v>45656.333333333336</v>
      </c>
      <c r="AU3623" s="2" t="s">
        <v>104</v>
      </c>
      <c r="AV3623" s="2" t="s">
        <v>258</v>
      </c>
      <c r="AW3623" s="2" t="s">
        <v>259</v>
      </c>
      <c r="AX3623" s="2" t="s">
        <v>748</v>
      </c>
      <c r="AZ3623" s="3">
        <v>45656.544849537036</v>
      </c>
      <c r="BB3623" s="2" t="s">
        <v>15470</v>
      </c>
      <c r="BC3623" s="2" t="s">
        <v>3024</v>
      </c>
      <c r="BD3623" s="2" t="s">
        <v>15471</v>
      </c>
      <c r="BE3623" s="2" t="s">
        <v>17678</v>
      </c>
      <c r="BF3623" s="2" t="s">
        <v>939</v>
      </c>
    </row>
    <row r="3624" spans="1:58" x14ac:dyDescent="0.35">
      <c r="A3624" s="2">
        <v>2949267</v>
      </c>
      <c r="B3624" s="2" t="s">
        <v>58</v>
      </c>
      <c r="C3624" s="2">
        <v>199231</v>
      </c>
      <c r="D3624" s="2">
        <v>338226280</v>
      </c>
      <c r="E3624" s="2" t="s">
        <v>59</v>
      </c>
      <c r="F3624" s="2" t="s">
        <v>60</v>
      </c>
      <c r="G3624" s="2" t="s">
        <v>17679</v>
      </c>
      <c r="H3624" s="2" t="s">
        <v>17680</v>
      </c>
      <c r="K3624" s="2">
        <v>12</v>
      </c>
      <c r="L3624" s="2" t="s">
        <v>305</v>
      </c>
      <c r="M3624" s="2" t="s">
        <v>64</v>
      </c>
      <c r="N3624" s="3">
        <v>44749.684039351851</v>
      </c>
      <c r="O3624" s="2" t="s">
        <v>1665</v>
      </c>
      <c r="Q3624" s="2" t="s">
        <v>66</v>
      </c>
      <c r="R3624" s="3">
        <v>45655.630474537036</v>
      </c>
      <c r="S3624" s="2" t="s">
        <v>16939</v>
      </c>
      <c r="T3624" s="2" t="s">
        <v>156</v>
      </c>
      <c r="U3624" s="2" t="s">
        <v>69</v>
      </c>
      <c r="V3624" s="2" t="s">
        <v>17681</v>
      </c>
      <c r="W3624" s="2" t="s">
        <v>288</v>
      </c>
      <c r="X3624" s="2" t="s">
        <v>289</v>
      </c>
      <c r="Y3624" s="2" t="s">
        <v>17379</v>
      </c>
      <c r="Z3624" s="2" t="s">
        <v>1617</v>
      </c>
      <c r="AA3624" s="2" t="s">
        <v>1617</v>
      </c>
      <c r="AB3624" s="2" t="s">
        <v>11412</v>
      </c>
      <c r="AE3624" s="3">
        <v>45656.517175925925</v>
      </c>
      <c r="AF3624" s="2" t="s">
        <v>77</v>
      </c>
      <c r="AH3624" s="2" t="s">
        <v>78</v>
      </c>
      <c r="AI3624" s="2" t="s">
        <v>58</v>
      </c>
      <c r="AJ3624" s="2" t="s">
        <v>101</v>
      </c>
      <c r="AK3624" s="2" t="s">
        <v>17682</v>
      </c>
      <c r="AL3624" s="2" t="s">
        <v>301</v>
      </c>
      <c r="AM3624" s="3">
        <v>45656.517268518517</v>
      </c>
      <c r="AN3624" s="2" t="s">
        <v>17682</v>
      </c>
      <c r="AO3624" s="2" t="s">
        <v>301</v>
      </c>
      <c r="AP3624" s="2">
        <v>5540321</v>
      </c>
      <c r="AQ3624" s="2" t="s">
        <v>81</v>
      </c>
      <c r="AR3624" s="3">
        <v>45657.660555555558</v>
      </c>
      <c r="AS3624" s="2" t="s">
        <v>82</v>
      </c>
      <c r="AT3624" s="3">
        <v>45656.5625</v>
      </c>
      <c r="AU3624" s="2" t="s">
        <v>104</v>
      </c>
      <c r="AV3624" s="2" t="s">
        <v>969</v>
      </c>
      <c r="AW3624" s="2" t="s">
        <v>970</v>
      </c>
      <c r="AX3624" s="2" t="s">
        <v>971</v>
      </c>
      <c r="AZ3624" s="3">
        <v>45657.660555555558</v>
      </c>
      <c r="BB3624" s="2" t="s">
        <v>108</v>
      </c>
      <c r="BC3624" s="2" t="s">
        <v>109</v>
      </c>
      <c r="BD3624" s="2" t="s">
        <v>110</v>
      </c>
      <c r="BE3624" s="2" t="s">
        <v>17683</v>
      </c>
      <c r="BF3624" s="2" t="s">
        <v>2865</v>
      </c>
    </row>
    <row r="3625" spans="1:58" x14ac:dyDescent="0.35">
      <c r="A3625" s="2">
        <v>2949268</v>
      </c>
      <c r="B3625" s="2" t="s">
        <v>58</v>
      </c>
      <c r="C3625" s="2">
        <v>39018161</v>
      </c>
      <c r="D3625" s="2">
        <v>338346318</v>
      </c>
      <c r="E3625" s="2" t="s">
        <v>59</v>
      </c>
      <c r="F3625" s="2" t="s">
        <v>60</v>
      </c>
      <c r="G3625" s="2" t="s">
        <v>132</v>
      </c>
      <c r="H3625" s="2" t="s">
        <v>2355</v>
      </c>
      <c r="I3625" s="2">
        <v>782531370</v>
      </c>
      <c r="J3625" s="2" t="s">
        <v>3770</v>
      </c>
      <c r="K3625" s="2">
        <v>14</v>
      </c>
      <c r="L3625" s="2" t="s">
        <v>63</v>
      </c>
      <c r="M3625" s="2" t="s">
        <v>64</v>
      </c>
      <c r="N3625" s="3">
        <v>44909.617731481485</v>
      </c>
      <c r="O3625" s="2" t="s">
        <v>65</v>
      </c>
      <c r="Q3625" s="2" t="s">
        <v>66</v>
      </c>
      <c r="R3625" s="3">
        <v>45655.63175925926</v>
      </c>
      <c r="S3625" s="2" t="s">
        <v>2958</v>
      </c>
      <c r="T3625" s="2" t="s">
        <v>156</v>
      </c>
      <c r="U3625" s="2" t="s">
        <v>374</v>
      </c>
      <c r="V3625" s="2" t="s">
        <v>17684</v>
      </c>
      <c r="W3625" s="2" t="s">
        <v>400</v>
      </c>
      <c r="X3625" s="2" t="s">
        <v>419</v>
      </c>
      <c r="Y3625" s="2" t="s">
        <v>17685</v>
      </c>
      <c r="Z3625" s="2" t="s">
        <v>1471</v>
      </c>
      <c r="AA3625" s="2" t="s">
        <v>1471</v>
      </c>
      <c r="AB3625" s="2" t="s">
        <v>11782</v>
      </c>
      <c r="AC3625" s="2">
        <v>781328999</v>
      </c>
      <c r="AE3625" s="3">
        <v>45655.63177083333</v>
      </c>
      <c r="AF3625" s="2" t="s">
        <v>77</v>
      </c>
      <c r="AH3625" s="2" t="s">
        <v>142</v>
      </c>
      <c r="AI3625" s="2" t="s">
        <v>79</v>
      </c>
      <c r="AJ3625" s="2" t="s">
        <v>191</v>
      </c>
      <c r="AK3625" s="2" t="s">
        <v>17686</v>
      </c>
      <c r="AL3625" s="2" t="s">
        <v>2958</v>
      </c>
      <c r="AM3625" s="3">
        <v>45655.631805555553</v>
      </c>
      <c r="AN3625" s="2" t="s">
        <v>17686</v>
      </c>
      <c r="AP3625" s="2">
        <v>5537130</v>
      </c>
      <c r="AQ3625" s="2" t="s">
        <v>81</v>
      </c>
      <c r="AR3625" s="3">
        <v>45656.602199074077</v>
      </c>
      <c r="AS3625" s="2" t="s">
        <v>82</v>
      </c>
      <c r="AT3625" s="3">
        <v>45656.333333333336</v>
      </c>
      <c r="AU3625" s="2" t="s">
        <v>104</v>
      </c>
      <c r="AV3625" s="2" t="s">
        <v>423</v>
      </c>
      <c r="AW3625" s="2" t="s">
        <v>424</v>
      </c>
      <c r="AX3625" s="2" t="s">
        <v>5799</v>
      </c>
      <c r="AZ3625" s="3">
        <v>45656.602199074077</v>
      </c>
      <c r="BB3625" s="2" t="s">
        <v>5250</v>
      </c>
      <c r="BC3625" s="2" t="s">
        <v>1109</v>
      </c>
      <c r="BD3625" s="2" t="s">
        <v>89</v>
      </c>
      <c r="BE3625" s="2" t="s">
        <v>17687</v>
      </c>
      <c r="BF3625" s="2" t="s">
        <v>243</v>
      </c>
    </row>
    <row r="3626" spans="1:58" x14ac:dyDescent="0.35">
      <c r="A3626" s="2">
        <v>2949269</v>
      </c>
      <c r="B3626" s="2" t="s">
        <v>58</v>
      </c>
      <c r="C3626" s="2">
        <v>42971871</v>
      </c>
      <c r="D3626" s="2">
        <v>338938845</v>
      </c>
      <c r="E3626" s="2" t="s">
        <v>59</v>
      </c>
      <c r="F3626" s="2" t="s">
        <v>60</v>
      </c>
      <c r="G3626" s="2" t="s">
        <v>132</v>
      </c>
      <c r="H3626" s="2" t="s">
        <v>17688</v>
      </c>
      <c r="I3626" s="2">
        <v>767353506</v>
      </c>
      <c r="J3626" s="2" t="s">
        <v>17689</v>
      </c>
      <c r="K3626" s="2">
        <v>13</v>
      </c>
      <c r="L3626" s="2" t="s">
        <v>63</v>
      </c>
      <c r="M3626" s="2" t="s">
        <v>64</v>
      </c>
      <c r="N3626" s="3">
        <v>45626.041666666664</v>
      </c>
      <c r="O3626" s="2" t="s">
        <v>65</v>
      </c>
      <c r="Q3626" s="2" t="s">
        <v>66</v>
      </c>
      <c r="R3626" s="3">
        <v>45655.632141203707</v>
      </c>
      <c r="S3626" s="2" t="s">
        <v>5637</v>
      </c>
      <c r="T3626" s="2" t="s">
        <v>156</v>
      </c>
      <c r="U3626" s="2" t="s">
        <v>417</v>
      </c>
      <c r="V3626" s="2" t="s">
        <v>17690</v>
      </c>
      <c r="Y3626" s="2" t="s">
        <v>5966</v>
      </c>
      <c r="Z3626" s="2" t="s">
        <v>121</v>
      </c>
      <c r="AA3626" s="2" t="s">
        <v>121</v>
      </c>
      <c r="AB3626" s="2" t="s">
        <v>176</v>
      </c>
      <c r="AE3626" s="3">
        <v>45655.632152777776</v>
      </c>
      <c r="AF3626" s="2" t="s">
        <v>77</v>
      </c>
      <c r="AH3626" s="2" t="s">
        <v>78</v>
      </c>
      <c r="AI3626" s="2" t="s">
        <v>79</v>
      </c>
      <c r="AJ3626" s="2" t="s">
        <v>191</v>
      </c>
      <c r="AK3626" s="2" t="s">
        <v>17691</v>
      </c>
      <c r="AL3626" s="2" t="s">
        <v>5637</v>
      </c>
      <c r="AM3626" s="3">
        <v>45655.632175925923</v>
      </c>
      <c r="AN3626" s="2" t="s">
        <v>17691</v>
      </c>
      <c r="AP3626" s="2">
        <v>5537131</v>
      </c>
      <c r="AQ3626" s="2" t="s">
        <v>81</v>
      </c>
      <c r="AR3626" s="3">
        <v>45657.868715277778</v>
      </c>
      <c r="AS3626" s="2" t="s">
        <v>82</v>
      </c>
      <c r="AT3626" s="3">
        <v>45656.333333333336</v>
      </c>
      <c r="AU3626" s="2" t="s">
        <v>104</v>
      </c>
      <c r="AV3626" s="2" t="s">
        <v>125</v>
      </c>
      <c r="AW3626" s="2" t="s">
        <v>126</v>
      </c>
      <c r="AX3626" s="2" t="s">
        <v>556</v>
      </c>
      <c r="AZ3626" s="3">
        <v>45657.868715277778</v>
      </c>
      <c r="BB3626" s="2" t="s">
        <v>643</v>
      </c>
      <c r="BC3626" s="2" t="s">
        <v>644</v>
      </c>
      <c r="BD3626" s="2" t="s">
        <v>299</v>
      </c>
      <c r="BE3626" s="2" t="s">
        <v>4076</v>
      </c>
      <c r="BF3626" s="2" t="s">
        <v>91</v>
      </c>
    </row>
    <row r="3627" spans="1:58" x14ac:dyDescent="0.35">
      <c r="A3627" s="2">
        <v>2949270</v>
      </c>
      <c r="B3627" s="2" t="s">
        <v>58</v>
      </c>
      <c r="C3627" s="2">
        <v>40148301</v>
      </c>
      <c r="D3627" s="2">
        <v>338438393</v>
      </c>
      <c r="E3627" s="2" t="s">
        <v>59</v>
      </c>
      <c r="F3627" s="2" t="s">
        <v>60</v>
      </c>
      <c r="G3627" s="2" t="s">
        <v>1111</v>
      </c>
      <c r="H3627" s="2" t="s">
        <v>3571</v>
      </c>
      <c r="I3627" s="2">
        <v>778486566</v>
      </c>
      <c r="J3627" s="2" t="s">
        <v>1040</v>
      </c>
      <c r="K3627" s="2">
        <v>12</v>
      </c>
      <c r="L3627" s="2" t="s">
        <v>63</v>
      </c>
      <c r="M3627" s="2" t="s">
        <v>64</v>
      </c>
      <c r="N3627" s="3">
        <v>45236.708333333336</v>
      </c>
      <c r="O3627" s="2" t="s">
        <v>65</v>
      </c>
      <c r="Q3627" s="2" t="s">
        <v>66</v>
      </c>
      <c r="R3627" s="3">
        <v>45655.632280092592</v>
      </c>
      <c r="S3627" s="2" t="s">
        <v>3114</v>
      </c>
      <c r="T3627" s="2" t="s">
        <v>68</v>
      </c>
      <c r="U3627" s="2" t="s">
        <v>215</v>
      </c>
      <c r="V3627" s="2" t="s">
        <v>17692</v>
      </c>
      <c r="W3627" s="2" t="s">
        <v>71</v>
      </c>
      <c r="X3627" s="2" t="s">
        <v>431</v>
      </c>
      <c r="Y3627" s="2" t="s">
        <v>9608</v>
      </c>
      <c r="Z3627" s="2" t="s">
        <v>1067</v>
      </c>
      <c r="AA3627" s="2" t="s">
        <v>13942</v>
      </c>
      <c r="AB3627" s="2" t="s">
        <v>13942</v>
      </c>
      <c r="AC3627" s="2">
        <v>2616</v>
      </c>
      <c r="AE3627" s="3">
        <v>45655.632465277777</v>
      </c>
      <c r="AF3627" s="2" t="s">
        <v>77</v>
      </c>
      <c r="AH3627" s="2" t="s">
        <v>78</v>
      </c>
      <c r="AI3627" s="2" t="s">
        <v>79</v>
      </c>
      <c r="AJ3627" s="2" t="s">
        <v>767</v>
      </c>
      <c r="AL3627" s="2" t="s">
        <v>3114</v>
      </c>
      <c r="AM3627" s="3">
        <v>45655.632511574076</v>
      </c>
      <c r="AO3627" s="2" t="s">
        <v>3114</v>
      </c>
      <c r="AP3627" s="2">
        <v>5537132</v>
      </c>
      <c r="AQ3627" s="2" t="s">
        <v>81</v>
      </c>
      <c r="AR3627" s="3">
        <v>45656.458020833335</v>
      </c>
      <c r="AS3627" s="2" t="s">
        <v>82</v>
      </c>
      <c r="AT3627" s="3">
        <v>45655.333333333336</v>
      </c>
      <c r="AU3627" s="2" t="s">
        <v>83</v>
      </c>
      <c r="AV3627" s="2" t="s">
        <v>436</v>
      </c>
      <c r="AW3627" s="2" t="s">
        <v>437</v>
      </c>
      <c r="AX3627" s="2" t="s">
        <v>545</v>
      </c>
      <c r="AZ3627" s="3">
        <v>45656.458020833335</v>
      </c>
      <c r="BB3627" s="2" t="s">
        <v>87</v>
      </c>
      <c r="BC3627" s="2" t="s">
        <v>88</v>
      </c>
      <c r="BD3627" s="2" t="s">
        <v>89</v>
      </c>
      <c r="BE3627" s="2" t="s">
        <v>17693</v>
      </c>
      <c r="BF3627" s="2" t="s">
        <v>1061</v>
      </c>
    </row>
    <row r="3628" spans="1:58" x14ac:dyDescent="0.35">
      <c r="A3628" s="2">
        <v>2949271</v>
      </c>
      <c r="B3628" s="2" t="s">
        <v>58</v>
      </c>
      <c r="C3628" s="2">
        <v>2435381</v>
      </c>
      <c r="D3628" s="2">
        <v>338217866</v>
      </c>
      <c r="E3628" s="2" t="s">
        <v>59</v>
      </c>
      <c r="F3628" s="2" t="s">
        <v>60</v>
      </c>
      <c r="G3628" s="2" t="s">
        <v>17694</v>
      </c>
      <c r="H3628" s="2" t="s">
        <v>3203</v>
      </c>
      <c r="I3628" s="2">
        <v>776386122</v>
      </c>
      <c r="J3628" s="2" t="s">
        <v>17695</v>
      </c>
      <c r="K3628" s="2">
        <v>12</v>
      </c>
      <c r="L3628" s="2" t="s">
        <v>305</v>
      </c>
      <c r="M3628" s="2" t="s">
        <v>64</v>
      </c>
      <c r="N3628" s="3">
        <v>43678</v>
      </c>
      <c r="O3628" s="2" t="s">
        <v>95</v>
      </c>
      <c r="Q3628" s="2" t="s">
        <v>66</v>
      </c>
      <c r="R3628" s="3">
        <v>45655.632800925923</v>
      </c>
      <c r="S3628" s="2" t="s">
        <v>3365</v>
      </c>
      <c r="T3628" s="2" t="s">
        <v>68</v>
      </c>
      <c r="U3628" s="2" t="s">
        <v>69</v>
      </c>
      <c r="V3628" s="2" t="s">
        <v>17696</v>
      </c>
      <c r="W3628" s="2" t="s">
        <v>288</v>
      </c>
      <c r="X3628" s="2" t="s">
        <v>289</v>
      </c>
      <c r="Y3628" s="2" t="s">
        <v>1616</v>
      </c>
      <c r="Z3628" s="2" t="s">
        <v>1617</v>
      </c>
      <c r="AA3628" s="2" t="s">
        <v>1617</v>
      </c>
      <c r="AB3628" s="2" t="s">
        <v>6550</v>
      </c>
      <c r="AC3628" s="2">
        <v>16</v>
      </c>
      <c r="AE3628" s="3">
        <v>45656.457928240743</v>
      </c>
      <c r="AF3628" s="2" t="s">
        <v>77</v>
      </c>
      <c r="AH3628" s="2" t="s">
        <v>78</v>
      </c>
      <c r="AI3628" s="2" t="s">
        <v>58</v>
      </c>
      <c r="AJ3628" s="2" t="s">
        <v>101</v>
      </c>
      <c r="AK3628" s="2" t="s">
        <v>17697</v>
      </c>
      <c r="AL3628" s="2" t="s">
        <v>301</v>
      </c>
      <c r="AM3628" s="3">
        <v>45656.458032407405</v>
      </c>
      <c r="AN3628" s="2" t="s">
        <v>17697</v>
      </c>
      <c r="AO3628" s="2" t="s">
        <v>301</v>
      </c>
      <c r="AP3628" s="2">
        <v>5539729</v>
      </c>
      <c r="AQ3628" s="2" t="s">
        <v>81</v>
      </c>
      <c r="AR3628" s="3">
        <v>45656.725844907407</v>
      </c>
      <c r="AS3628" s="2" t="s">
        <v>82</v>
      </c>
      <c r="AT3628" s="3">
        <v>45656.333333333336</v>
      </c>
      <c r="AU3628" s="2" t="s">
        <v>104</v>
      </c>
      <c r="AV3628" s="2" t="s">
        <v>969</v>
      </c>
      <c r="AW3628" s="2" t="s">
        <v>970</v>
      </c>
      <c r="AX3628" s="2" t="s">
        <v>971</v>
      </c>
      <c r="AZ3628" s="3">
        <v>45656.725844907407</v>
      </c>
      <c r="BB3628" s="2" t="s">
        <v>981</v>
      </c>
      <c r="BC3628" s="2" t="s">
        <v>982</v>
      </c>
      <c r="BD3628" s="2" t="s">
        <v>983</v>
      </c>
      <c r="BE3628" s="2" t="s">
        <v>17698</v>
      </c>
      <c r="BF3628" s="2" t="s">
        <v>194</v>
      </c>
    </row>
    <row r="3629" spans="1:58" x14ac:dyDescent="0.35">
      <c r="A3629" s="2">
        <v>2949272</v>
      </c>
      <c r="B3629" s="2" t="s">
        <v>58</v>
      </c>
      <c r="C3629" s="2">
        <v>42343451</v>
      </c>
      <c r="D3629" s="2">
        <v>338452517</v>
      </c>
      <c r="E3629" s="2" t="s">
        <v>59</v>
      </c>
      <c r="F3629" s="2" t="s">
        <v>60</v>
      </c>
      <c r="G3629" s="2" t="s">
        <v>1159</v>
      </c>
      <c r="H3629" s="2" t="s">
        <v>229</v>
      </c>
      <c r="I3629" s="2">
        <v>775439103</v>
      </c>
      <c r="J3629" s="2" t="s">
        <v>17699</v>
      </c>
      <c r="K3629" s="2">
        <v>13</v>
      </c>
      <c r="L3629" s="2" t="s">
        <v>63</v>
      </c>
      <c r="M3629" s="2" t="s">
        <v>64</v>
      </c>
      <c r="N3629" s="3">
        <v>45287.585509259261</v>
      </c>
      <c r="O3629" s="2" t="s">
        <v>65</v>
      </c>
      <c r="Q3629" s="2" t="s">
        <v>66</v>
      </c>
      <c r="R3629" s="3">
        <v>45655.633738425924</v>
      </c>
      <c r="S3629" s="2" t="s">
        <v>10058</v>
      </c>
      <c r="T3629" s="2" t="s">
        <v>68</v>
      </c>
      <c r="U3629" s="2" t="s">
        <v>69</v>
      </c>
      <c r="V3629" s="2" t="s">
        <v>17700</v>
      </c>
      <c r="W3629" s="2" t="s">
        <v>136</v>
      </c>
      <c r="X3629" s="2" t="s">
        <v>217</v>
      </c>
      <c r="Y3629" s="2" t="s">
        <v>14871</v>
      </c>
      <c r="Z3629" s="2" t="s">
        <v>3794</v>
      </c>
      <c r="AA3629" s="2" t="s">
        <v>991</v>
      </c>
      <c r="AB3629" s="2" t="s">
        <v>176</v>
      </c>
      <c r="AE3629" s="3">
        <v>45655.633738425924</v>
      </c>
      <c r="AF3629" s="2" t="s">
        <v>77</v>
      </c>
      <c r="AH3629" s="2" t="s">
        <v>78</v>
      </c>
      <c r="AI3629" s="2" t="s">
        <v>79</v>
      </c>
      <c r="AJ3629" s="2" t="s">
        <v>343</v>
      </c>
      <c r="AK3629" s="2" t="s">
        <v>17700</v>
      </c>
      <c r="AL3629" s="2" t="s">
        <v>10058</v>
      </c>
      <c r="AM3629" s="3">
        <v>45655.633773148147</v>
      </c>
      <c r="AN3629" s="2" t="s">
        <v>17700</v>
      </c>
      <c r="AP3629" s="2">
        <v>5537135</v>
      </c>
      <c r="AQ3629" s="2" t="s">
        <v>81</v>
      </c>
      <c r="AR3629" s="3">
        <v>45656.546273148146</v>
      </c>
      <c r="AS3629" s="2" t="s">
        <v>82</v>
      </c>
      <c r="AT3629" s="3">
        <v>45656.333333333336</v>
      </c>
      <c r="AU3629" s="2" t="s">
        <v>104</v>
      </c>
      <c r="AV3629" s="2" t="s">
        <v>222</v>
      </c>
      <c r="AW3629" s="2" t="s">
        <v>223</v>
      </c>
      <c r="AX3629" s="2" t="s">
        <v>1223</v>
      </c>
      <c r="AZ3629" s="3">
        <v>45656.546273148146</v>
      </c>
      <c r="BB3629" s="2" t="s">
        <v>128</v>
      </c>
      <c r="BC3629" s="2" t="s">
        <v>129</v>
      </c>
      <c r="BD3629" s="2" t="s">
        <v>130</v>
      </c>
      <c r="BE3629" s="2" t="s">
        <v>131</v>
      </c>
      <c r="BF3629" s="2" t="s">
        <v>91</v>
      </c>
    </row>
    <row r="3630" spans="1:58" x14ac:dyDescent="0.35">
      <c r="A3630" s="2">
        <v>2949273</v>
      </c>
      <c r="B3630" s="2" t="s">
        <v>625</v>
      </c>
      <c r="C3630" s="2">
        <v>32182611</v>
      </c>
      <c r="D3630" s="2">
        <v>339483345</v>
      </c>
      <c r="E3630" s="2" t="s">
        <v>59</v>
      </c>
      <c r="F3630" s="2" t="s">
        <v>60</v>
      </c>
      <c r="G3630" s="2" t="s">
        <v>9909</v>
      </c>
      <c r="H3630" s="2" t="s">
        <v>4126</v>
      </c>
      <c r="K3630" s="2">
        <v>15</v>
      </c>
      <c r="L3630" s="2" t="s">
        <v>63</v>
      </c>
      <c r="M3630" s="2" t="s">
        <v>64</v>
      </c>
      <c r="N3630" s="3">
        <v>44781.563055555554</v>
      </c>
      <c r="O3630" s="2" t="s">
        <v>509</v>
      </c>
      <c r="Q3630" s="2" t="s">
        <v>66</v>
      </c>
      <c r="R3630" s="3">
        <v>45655.634085648147</v>
      </c>
      <c r="S3630" s="2" t="s">
        <v>16939</v>
      </c>
      <c r="T3630" s="2" t="s">
        <v>156</v>
      </c>
      <c r="U3630" s="2" t="s">
        <v>69</v>
      </c>
      <c r="V3630" s="2" t="s">
        <v>17701</v>
      </c>
      <c r="Y3630" s="2" t="s">
        <v>1115</v>
      </c>
      <c r="Z3630" s="2" t="s">
        <v>1116</v>
      </c>
      <c r="AA3630" s="2" t="s">
        <v>1117</v>
      </c>
      <c r="AB3630" s="2" t="s">
        <v>176</v>
      </c>
      <c r="AE3630" s="3">
        <v>45655.634097222224</v>
      </c>
      <c r="AF3630" s="2" t="s">
        <v>77</v>
      </c>
      <c r="AH3630" s="2" t="s">
        <v>78</v>
      </c>
      <c r="AI3630" s="2" t="s">
        <v>255</v>
      </c>
      <c r="AJ3630" s="2" t="s">
        <v>767</v>
      </c>
      <c r="AK3630" s="2" t="s">
        <v>17701</v>
      </c>
      <c r="AL3630" s="2" t="s">
        <v>16939</v>
      </c>
      <c r="AM3630" s="3">
        <v>45655.634131944447</v>
      </c>
      <c r="AN3630" s="2" t="s">
        <v>17701</v>
      </c>
      <c r="AP3630" s="2">
        <v>5537136</v>
      </c>
      <c r="AQ3630" s="2" t="s">
        <v>81</v>
      </c>
      <c r="AR3630" s="3">
        <v>45656.508148148147</v>
      </c>
      <c r="AS3630" s="2" t="s">
        <v>82</v>
      </c>
      <c r="AT3630" s="3">
        <v>45656.333333333336</v>
      </c>
      <c r="AU3630" s="2" t="s">
        <v>104</v>
      </c>
      <c r="AV3630" s="2" t="s">
        <v>583</v>
      </c>
      <c r="AW3630" s="2" t="s">
        <v>584</v>
      </c>
      <c r="AX3630" s="2" t="s">
        <v>3566</v>
      </c>
      <c r="AZ3630" s="3">
        <v>45656.508148148147</v>
      </c>
      <c r="BB3630" s="2" t="s">
        <v>586</v>
      </c>
      <c r="BC3630" s="2" t="s">
        <v>587</v>
      </c>
      <c r="BD3630" s="2" t="s">
        <v>588</v>
      </c>
      <c r="BE3630" s="2" t="s">
        <v>17702</v>
      </c>
      <c r="BF3630" s="2" t="s">
        <v>345</v>
      </c>
    </row>
    <row r="3631" spans="1:58" x14ac:dyDescent="0.35">
      <c r="A3631" s="2">
        <v>2949274</v>
      </c>
      <c r="B3631" s="2" t="s">
        <v>58</v>
      </c>
      <c r="C3631" s="2">
        <v>36672261</v>
      </c>
      <c r="D3631" s="2">
        <v>338489643</v>
      </c>
      <c r="E3631" s="2" t="s">
        <v>59</v>
      </c>
      <c r="F3631" s="2" t="s">
        <v>60</v>
      </c>
      <c r="G3631" s="2" t="s">
        <v>17703</v>
      </c>
      <c r="H3631" s="2" t="s">
        <v>17704</v>
      </c>
      <c r="I3631" s="2">
        <v>777545454</v>
      </c>
      <c r="J3631" s="2" t="s">
        <v>17705</v>
      </c>
      <c r="K3631" s="2">
        <v>12</v>
      </c>
      <c r="L3631" s="2" t="s">
        <v>63</v>
      </c>
      <c r="M3631" s="2" t="s">
        <v>64</v>
      </c>
      <c r="N3631" s="3">
        <v>45150</v>
      </c>
      <c r="O3631" s="2" t="s">
        <v>647</v>
      </c>
      <c r="Q3631" s="2" t="s">
        <v>66</v>
      </c>
      <c r="R3631" s="3">
        <v>45655.634641203702</v>
      </c>
      <c r="S3631" s="2" t="s">
        <v>8706</v>
      </c>
      <c r="T3631" s="2" t="s">
        <v>68</v>
      </c>
      <c r="U3631" s="2" t="s">
        <v>69</v>
      </c>
      <c r="V3631" s="2" t="s">
        <v>17706</v>
      </c>
      <c r="W3631" s="2" t="s">
        <v>288</v>
      </c>
      <c r="X3631" s="2" t="s">
        <v>289</v>
      </c>
      <c r="Y3631" s="2" t="s">
        <v>3178</v>
      </c>
      <c r="Z3631" s="2" t="s">
        <v>1617</v>
      </c>
      <c r="AA3631" s="2" t="s">
        <v>1617</v>
      </c>
      <c r="AB3631" s="2" t="s">
        <v>11627</v>
      </c>
      <c r="AE3631" s="3">
        <v>45656.738668981481</v>
      </c>
      <c r="AF3631" s="2" t="s">
        <v>77</v>
      </c>
      <c r="AH3631" s="2" t="s">
        <v>78</v>
      </c>
      <c r="AI3631" s="2" t="s">
        <v>58</v>
      </c>
      <c r="AJ3631" s="2" t="s">
        <v>101</v>
      </c>
      <c r="AK3631" s="2" t="s">
        <v>17707</v>
      </c>
      <c r="AL3631" s="2" t="s">
        <v>194</v>
      </c>
      <c r="AM3631" s="3">
        <v>45656.73878472222</v>
      </c>
      <c r="AN3631" s="2" t="s">
        <v>17707</v>
      </c>
      <c r="AO3631" s="2" t="s">
        <v>194</v>
      </c>
      <c r="AP3631" s="2">
        <v>5542449</v>
      </c>
      <c r="AQ3631" s="2" t="s">
        <v>81</v>
      </c>
      <c r="AR3631" s="3">
        <v>45657.681319444448</v>
      </c>
      <c r="AS3631" s="2" t="s">
        <v>82</v>
      </c>
      <c r="AT3631" s="3">
        <v>45656.333333333336</v>
      </c>
      <c r="AU3631" s="2" t="s">
        <v>104</v>
      </c>
      <c r="AV3631" s="2" t="s">
        <v>294</v>
      </c>
      <c r="AW3631" s="2" t="s">
        <v>295</v>
      </c>
      <c r="AX3631" s="2" t="s">
        <v>296</v>
      </c>
      <c r="AZ3631" s="3">
        <v>45657.681319444448</v>
      </c>
      <c r="BB3631" s="2" t="s">
        <v>614</v>
      </c>
      <c r="BC3631" s="2" t="s">
        <v>129</v>
      </c>
      <c r="BD3631" s="2" t="s">
        <v>615</v>
      </c>
      <c r="BE3631" s="2" t="s">
        <v>616</v>
      </c>
      <c r="BF3631" s="2" t="s">
        <v>301</v>
      </c>
    </row>
    <row r="3632" spans="1:58" x14ac:dyDescent="0.35">
      <c r="A3632" s="2">
        <v>2949275</v>
      </c>
      <c r="B3632" s="2" t="s">
        <v>720</v>
      </c>
      <c r="C3632" s="2">
        <v>1019051</v>
      </c>
      <c r="D3632" s="2">
        <v>338728451</v>
      </c>
      <c r="E3632" s="2" t="s">
        <v>59</v>
      </c>
      <c r="F3632" s="2" t="s">
        <v>60</v>
      </c>
      <c r="G3632" s="2" t="s">
        <v>1647</v>
      </c>
      <c r="H3632" s="2" t="s">
        <v>17708</v>
      </c>
      <c r="I3632" s="2">
        <v>774119367</v>
      </c>
      <c r="J3632" s="2" t="s">
        <v>17709</v>
      </c>
      <c r="K3632" s="2">
        <v>13</v>
      </c>
      <c r="L3632" s="2" t="s">
        <v>63</v>
      </c>
      <c r="M3632" s="2" t="s">
        <v>64</v>
      </c>
      <c r="N3632" s="3">
        <v>43822.454942129632</v>
      </c>
      <c r="O3632" s="2" t="s">
        <v>724</v>
      </c>
      <c r="Q3632" s="2" t="s">
        <v>66</v>
      </c>
      <c r="R3632" s="3">
        <v>45655.636342592596</v>
      </c>
      <c r="S3632" s="2" t="s">
        <v>6448</v>
      </c>
      <c r="T3632" s="2" t="s">
        <v>389</v>
      </c>
      <c r="U3632" s="2" t="s">
        <v>69</v>
      </c>
      <c r="V3632" s="2" t="s">
        <v>17710</v>
      </c>
      <c r="W3632" s="2" t="s">
        <v>118</v>
      </c>
      <c r="X3632" s="2" t="s">
        <v>119</v>
      </c>
      <c r="Y3632" s="2" t="s">
        <v>16872</v>
      </c>
      <c r="Z3632" s="2" t="s">
        <v>1163</v>
      </c>
      <c r="AA3632" s="2" t="s">
        <v>1478</v>
      </c>
      <c r="AB3632" s="2" t="s">
        <v>176</v>
      </c>
      <c r="AC3632" s="2" t="s">
        <v>17711</v>
      </c>
      <c r="AE3632" s="3">
        <v>45655.636354166665</v>
      </c>
      <c r="AF3632" s="2" t="s">
        <v>77</v>
      </c>
      <c r="AH3632" s="2" t="s">
        <v>78</v>
      </c>
      <c r="AI3632" s="2" t="s">
        <v>255</v>
      </c>
      <c r="AJ3632" s="2" t="s">
        <v>598</v>
      </c>
      <c r="AK3632" s="2" t="s">
        <v>17712</v>
      </c>
      <c r="AL3632" s="2" t="s">
        <v>6448</v>
      </c>
      <c r="AM3632" s="3">
        <v>45655.636388888888</v>
      </c>
      <c r="AN3632" s="2" t="s">
        <v>17712</v>
      </c>
      <c r="AP3632" s="2">
        <v>5537138</v>
      </c>
      <c r="AQ3632" s="2" t="s">
        <v>81</v>
      </c>
      <c r="AR3632" s="3">
        <v>45656.657997685186</v>
      </c>
      <c r="AS3632" s="2" t="s">
        <v>82</v>
      </c>
      <c r="AT3632" s="3">
        <v>45656.333333333336</v>
      </c>
      <c r="AU3632" s="2" t="s">
        <v>104</v>
      </c>
      <c r="AV3632" s="2" t="s">
        <v>125</v>
      </c>
      <c r="AW3632" s="2" t="s">
        <v>126</v>
      </c>
      <c r="AX3632" s="2" t="s">
        <v>769</v>
      </c>
      <c r="AZ3632" s="3">
        <v>45656.657997685186</v>
      </c>
      <c r="BB3632" s="2" t="s">
        <v>15386</v>
      </c>
      <c r="BC3632" s="2" t="s">
        <v>2360</v>
      </c>
      <c r="BD3632" s="2" t="s">
        <v>15387</v>
      </c>
      <c r="BE3632" s="2" t="s">
        <v>17713</v>
      </c>
      <c r="BF3632" s="2" t="s">
        <v>601</v>
      </c>
    </row>
    <row r="3633" spans="1:58" x14ac:dyDescent="0.35">
      <c r="A3633" s="2">
        <v>2949276</v>
      </c>
      <c r="B3633" s="2" t="s">
        <v>58</v>
      </c>
      <c r="C3633" s="2">
        <v>40928651</v>
      </c>
      <c r="D3633" s="2">
        <v>339678304</v>
      </c>
      <c r="E3633" s="2" t="s">
        <v>59</v>
      </c>
      <c r="F3633" s="2" t="s">
        <v>60</v>
      </c>
      <c r="G3633" s="2" t="s">
        <v>132</v>
      </c>
      <c r="H3633" s="2" t="s">
        <v>2827</v>
      </c>
      <c r="I3633" s="2">
        <v>775295326</v>
      </c>
      <c r="J3633" s="2" t="s">
        <v>1407</v>
      </c>
      <c r="K3633" s="2">
        <v>16</v>
      </c>
      <c r="L3633" s="2" t="s">
        <v>63</v>
      </c>
      <c r="M3633" s="2" t="s">
        <v>64</v>
      </c>
      <c r="N3633" s="3">
        <v>45127.511793981481</v>
      </c>
      <c r="O3633" s="2" t="s">
        <v>187</v>
      </c>
      <c r="Q3633" s="2" t="s">
        <v>66</v>
      </c>
      <c r="R3633" s="3">
        <v>45655.638877314814</v>
      </c>
      <c r="S3633" s="2" t="s">
        <v>5854</v>
      </c>
      <c r="T3633" s="2" t="s">
        <v>68</v>
      </c>
      <c r="U3633" s="2" t="s">
        <v>69</v>
      </c>
      <c r="V3633" s="2" t="s">
        <v>17714</v>
      </c>
      <c r="W3633" s="2" t="s">
        <v>605</v>
      </c>
      <c r="X3633" s="2" t="s">
        <v>605</v>
      </c>
      <c r="Y3633" s="2" t="s">
        <v>2516</v>
      </c>
      <c r="Z3633" s="2" t="s">
        <v>1305</v>
      </c>
      <c r="AA3633" s="2" t="s">
        <v>5830</v>
      </c>
      <c r="AB3633" s="2" t="s">
        <v>5830</v>
      </c>
      <c r="AE3633" s="3">
        <v>45655.638888888891</v>
      </c>
      <c r="AF3633" s="2" t="s">
        <v>77</v>
      </c>
      <c r="AH3633" s="2" t="s">
        <v>78</v>
      </c>
      <c r="AI3633" s="2" t="s">
        <v>79</v>
      </c>
      <c r="AJ3633" s="2" t="s">
        <v>123</v>
      </c>
      <c r="AK3633" s="2" t="s">
        <v>6933</v>
      </c>
      <c r="AL3633" s="2" t="s">
        <v>5854</v>
      </c>
      <c r="AM3633" s="3">
        <v>45655.638923611114</v>
      </c>
      <c r="AN3633" s="2" t="s">
        <v>6933</v>
      </c>
      <c r="AP3633" s="2">
        <v>5537139</v>
      </c>
      <c r="AQ3633" s="2" t="s">
        <v>81</v>
      </c>
      <c r="AR3633" s="3">
        <v>45657.867881944447</v>
      </c>
      <c r="AS3633" s="2" t="s">
        <v>82</v>
      </c>
      <c r="AT3633" s="3">
        <v>45656.333333333336</v>
      </c>
      <c r="AU3633" s="2" t="s">
        <v>104</v>
      </c>
      <c r="AV3633" s="2" t="s">
        <v>611</v>
      </c>
      <c r="AW3633" s="2" t="s">
        <v>612</v>
      </c>
      <c r="AX3633" s="2" t="s">
        <v>613</v>
      </c>
      <c r="AZ3633" s="3">
        <v>45657.867881944447</v>
      </c>
      <c r="BB3633" s="2" t="s">
        <v>1191</v>
      </c>
      <c r="BC3633" s="2" t="s">
        <v>1192</v>
      </c>
      <c r="BD3633" s="2" t="s">
        <v>1193</v>
      </c>
      <c r="BE3633" s="2" t="s">
        <v>300</v>
      </c>
      <c r="BF3633" s="2" t="s">
        <v>301</v>
      </c>
    </row>
    <row r="3634" spans="1:58" x14ac:dyDescent="0.35">
      <c r="A3634" s="2">
        <v>2949277</v>
      </c>
      <c r="B3634" s="2" t="s">
        <v>58</v>
      </c>
      <c r="C3634" s="2">
        <v>32714611</v>
      </c>
      <c r="D3634" s="2">
        <v>338783038</v>
      </c>
      <c r="E3634" s="2" t="s">
        <v>59</v>
      </c>
      <c r="F3634" s="2" t="s">
        <v>60</v>
      </c>
      <c r="G3634" s="2" t="s">
        <v>2806</v>
      </c>
      <c r="H3634" s="2" t="s">
        <v>1489</v>
      </c>
      <c r="I3634" s="2">
        <v>776212511</v>
      </c>
      <c r="J3634" s="2" t="s">
        <v>17715</v>
      </c>
      <c r="K3634" s="2">
        <v>13</v>
      </c>
      <c r="L3634" s="2" t="s">
        <v>63</v>
      </c>
      <c r="M3634" s="2" t="s">
        <v>64</v>
      </c>
      <c r="N3634" s="3">
        <v>45149.458333333336</v>
      </c>
      <c r="O3634" s="2" t="s">
        <v>65</v>
      </c>
      <c r="Q3634" s="2" t="s">
        <v>66</v>
      </c>
      <c r="R3634" s="3">
        <v>45655.639710648145</v>
      </c>
      <c r="S3634" s="2" t="s">
        <v>6436</v>
      </c>
      <c r="T3634" s="2" t="s">
        <v>68</v>
      </c>
      <c r="U3634" s="2" t="s">
        <v>69</v>
      </c>
      <c r="V3634" s="2" t="s">
        <v>17716</v>
      </c>
      <c r="W3634" s="2" t="s">
        <v>118</v>
      </c>
      <c r="X3634" s="2" t="s">
        <v>119</v>
      </c>
      <c r="Y3634" s="2" t="s">
        <v>1514</v>
      </c>
      <c r="Z3634" s="2" t="s">
        <v>121</v>
      </c>
      <c r="AA3634" s="2" t="s">
        <v>17717</v>
      </c>
      <c r="AB3634" s="2" t="s">
        <v>17717</v>
      </c>
      <c r="AC3634" s="2">
        <v>121</v>
      </c>
      <c r="AE3634" s="3">
        <v>45655.639722222222</v>
      </c>
      <c r="AF3634" s="2" t="s">
        <v>77</v>
      </c>
      <c r="AH3634" s="2" t="s">
        <v>78</v>
      </c>
      <c r="AI3634" s="2" t="s">
        <v>79</v>
      </c>
      <c r="AJ3634" s="2" t="s">
        <v>191</v>
      </c>
      <c r="AK3634" s="2" t="s">
        <v>17718</v>
      </c>
      <c r="AL3634" s="2" t="s">
        <v>6436</v>
      </c>
      <c r="AM3634" s="3">
        <v>45655.639745370368</v>
      </c>
      <c r="AN3634" s="2" t="s">
        <v>17718</v>
      </c>
      <c r="AP3634" s="2">
        <v>5537140</v>
      </c>
      <c r="AQ3634" s="2" t="s">
        <v>81</v>
      </c>
      <c r="AR3634" s="3">
        <v>45656.561423611114</v>
      </c>
      <c r="AS3634" s="2" t="s">
        <v>82</v>
      </c>
      <c r="AT3634" s="3">
        <v>45656.333333333336</v>
      </c>
      <c r="AU3634" s="2" t="s">
        <v>104</v>
      </c>
      <c r="AV3634" s="2" t="s">
        <v>125</v>
      </c>
      <c r="AW3634" s="2" t="s">
        <v>126</v>
      </c>
      <c r="AX3634" s="2" t="s">
        <v>2627</v>
      </c>
      <c r="AZ3634" s="3">
        <v>45656.561423611114</v>
      </c>
      <c r="BB3634" s="2" t="s">
        <v>408</v>
      </c>
      <c r="BC3634" s="2" t="s">
        <v>409</v>
      </c>
      <c r="BD3634" s="2" t="s">
        <v>410</v>
      </c>
      <c r="BE3634" s="2" t="s">
        <v>7862</v>
      </c>
      <c r="BF3634" s="2" t="s">
        <v>91</v>
      </c>
    </row>
    <row r="3635" spans="1:58" x14ac:dyDescent="0.35">
      <c r="A3635" s="2">
        <v>2949278</v>
      </c>
      <c r="B3635" s="2" t="s">
        <v>58</v>
      </c>
      <c r="C3635" s="2">
        <v>43471921</v>
      </c>
      <c r="D3635" s="2">
        <v>339013609</v>
      </c>
      <c r="E3635" s="2" t="s">
        <v>59</v>
      </c>
      <c r="F3635" s="2" t="s">
        <v>60</v>
      </c>
      <c r="G3635" s="2" t="s">
        <v>825</v>
      </c>
      <c r="H3635" s="2" t="s">
        <v>2048</v>
      </c>
      <c r="I3635" s="2">
        <v>778611199</v>
      </c>
      <c r="J3635" s="2" t="s">
        <v>1151</v>
      </c>
      <c r="K3635" s="2">
        <v>14</v>
      </c>
      <c r="L3635" s="2" t="s">
        <v>305</v>
      </c>
      <c r="M3635" s="2" t="s">
        <v>64</v>
      </c>
      <c r="N3635" s="3">
        <v>45479.5</v>
      </c>
      <c r="O3635" s="2" t="s">
        <v>65</v>
      </c>
      <c r="Q3635" s="2" t="s">
        <v>66</v>
      </c>
      <c r="R3635" s="3">
        <v>45655.639907407407</v>
      </c>
      <c r="S3635" s="2" t="s">
        <v>469</v>
      </c>
      <c r="T3635" s="2" t="s">
        <v>156</v>
      </c>
      <c r="U3635" s="2" t="s">
        <v>5935</v>
      </c>
      <c r="V3635" s="2" t="s">
        <v>17719</v>
      </c>
      <c r="W3635" s="2" t="s">
        <v>233</v>
      </c>
      <c r="X3635" s="2" t="s">
        <v>233</v>
      </c>
      <c r="Y3635" s="2" t="s">
        <v>2589</v>
      </c>
      <c r="Z3635" s="2" t="s">
        <v>2590</v>
      </c>
      <c r="AA3635" s="2" t="s">
        <v>2591</v>
      </c>
      <c r="AB3635" s="2" t="s">
        <v>176</v>
      </c>
      <c r="AE3635" s="3">
        <v>45655.639918981484</v>
      </c>
      <c r="AF3635" s="2" t="s">
        <v>77</v>
      </c>
      <c r="AH3635" s="2" t="s">
        <v>78</v>
      </c>
      <c r="AI3635" s="2" t="s">
        <v>255</v>
      </c>
      <c r="AJ3635" s="2" t="s">
        <v>191</v>
      </c>
      <c r="AK3635" s="2" t="s">
        <v>17719</v>
      </c>
      <c r="AL3635" s="2" t="s">
        <v>469</v>
      </c>
      <c r="AM3635" s="3">
        <v>45655.63994212963</v>
      </c>
      <c r="AN3635" s="2" t="s">
        <v>17719</v>
      </c>
      <c r="AP3635" s="2">
        <v>5537141</v>
      </c>
      <c r="AQ3635" s="2" t="s">
        <v>81</v>
      </c>
      <c r="AR3635" s="3">
        <v>45657.609224537038</v>
      </c>
      <c r="AS3635" s="2" t="s">
        <v>82</v>
      </c>
      <c r="AT3635" s="3">
        <v>45656.347222222219</v>
      </c>
      <c r="AU3635" s="2" t="s">
        <v>104</v>
      </c>
      <c r="AV3635" s="2" t="s">
        <v>569</v>
      </c>
      <c r="AW3635" s="2" t="s">
        <v>570</v>
      </c>
      <c r="AX3635" s="2" t="s">
        <v>2762</v>
      </c>
      <c r="AZ3635" s="3">
        <v>45657.609224537038</v>
      </c>
      <c r="BB3635" s="2" t="s">
        <v>179</v>
      </c>
      <c r="BC3635" s="2" t="s">
        <v>180</v>
      </c>
      <c r="BD3635" s="2" t="s">
        <v>181</v>
      </c>
      <c r="BE3635" s="2" t="s">
        <v>17720</v>
      </c>
      <c r="BF3635" s="2" t="s">
        <v>1093</v>
      </c>
    </row>
    <row r="3636" spans="1:58" x14ac:dyDescent="0.35">
      <c r="A3636" s="2">
        <v>2949279</v>
      </c>
      <c r="B3636" s="2" t="s">
        <v>58</v>
      </c>
      <c r="C3636" s="2">
        <v>36188301</v>
      </c>
      <c r="D3636" s="2">
        <v>338685997</v>
      </c>
      <c r="E3636" s="2" t="s">
        <v>59</v>
      </c>
      <c r="F3636" s="2" t="s">
        <v>60</v>
      </c>
      <c r="G3636" s="2" t="s">
        <v>17721</v>
      </c>
      <c r="I3636" s="2">
        <v>776432644</v>
      </c>
      <c r="J3636" s="2" t="s">
        <v>1151</v>
      </c>
      <c r="K3636" s="2">
        <v>12</v>
      </c>
      <c r="L3636" s="2" t="s">
        <v>63</v>
      </c>
      <c r="M3636" s="2" t="s">
        <v>64</v>
      </c>
      <c r="N3636" s="3">
        <v>45027.930659722224</v>
      </c>
      <c r="O3636" s="2" t="s">
        <v>537</v>
      </c>
      <c r="Q3636" s="2" t="s">
        <v>66</v>
      </c>
      <c r="R3636" s="3">
        <v>45655.640231481484</v>
      </c>
      <c r="S3636" s="2" t="s">
        <v>4340</v>
      </c>
      <c r="T3636" s="2" t="s">
        <v>334</v>
      </c>
      <c r="U3636" s="2" t="s">
        <v>215</v>
      </c>
      <c r="V3636" s="2" t="s">
        <v>17722</v>
      </c>
      <c r="W3636" s="2" t="s">
        <v>71</v>
      </c>
      <c r="X3636" s="2" t="s">
        <v>431</v>
      </c>
      <c r="Y3636" s="2" t="s">
        <v>9608</v>
      </c>
      <c r="Z3636" s="2" t="s">
        <v>1067</v>
      </c>
      <c r="AA3636" s="2" t="s">
        <v>13942</v>
      </c>
      <c r="AB3636" s="2" t="s">
        <v>13942</v>
      </c>
      <c r="AC3636" s="2">
        <v>108</v>
      </c>
      <c r="AE3636" s="3">
        <v>45655.640729166669</v>
      </c>
      <c r="AF3636" s="2" t="s">
        <v>543</v>
      </c>
      <c r="AG3636" s="2">
        <v>48</v>
      </c>
      <c r="AH3636" s="2" t="s">
        <v>78</v>
      </c>
      <c r="AI3636" s="2" t="s">
        <v>363</v>
      </c>
      <c r="AJ3636" s="2" t="s">
        <v>364</v>
      </c>
      <c r="AK3636" s="2" t="s">
        <v>4518</v>
      </c>
      <c r="AL3636" s="2" t="s">
        <v>4340</v>
      </c>
      <c r="AM3636" s="3">
        <v>45655.641099537039</v>
      </c>
      <c r="AO3636" s="2" t="s">
        <v>4340</v>
      </c>
      <c r="AP3636" s="2">
        <v>5537147</v>
      </c>
      <c r="AQ3636" s="2" t="s">
        <v>81</v>
      </c>
      <c r="AR3636" s="3">
        <v>45656.469050925924</v>
      </c>
      <c r="AS3636" s="2" t="s">
        <v>82</v>
      </c>
      <c r="AT3636" s="3">
        <v>45655.333333333336</v>
      </c>
      <c r="AU3636" s="2" t="s">
        <v>104</v>
      </c>
      <c r="AV3636" s="2" t="s">
        <v>436</v>
      </c>
      <c r="AW3636" s="2" t="s">
        <v>437</v>
      </c>
      <c r="AX3636" s="2" t="s">
        <v>2474</v>
      </c>
      <c r="AY3636" s="3">
        <v>45657.640729166669</v>
      </c>
      <c r="AZ3636" s="3">
        <v>45656.469050925924</v>
      </c>
      <c r="BA3636" s="2" t="s">
        <v>460</v>
      </c>
      <c r="BB3636" s="2" t="s">
        <v>179</v>
      </c>
      <c r="BC3636" s="2" t="s">
        <v>180</v>
      </c>
      <c r="BD3636" s="2" t="s">
        <v>181</v>
      </c>
      <c r="BE3636" s="2" t="s">
        <v>17723</v>
      </c>
      <c r="BF3636" s="2" t="s">
        <v>1061</v>
      </c>
    </row>
    <row r="3637" spans="1:58" x14ac:dyDescent="0.35">
      <c r="A3637" s="2">
        <v>2949280</v>
      </c>
      <c r="B3637" s="2" t="s">
        <v>58</v>
      </c>
      <c r="C3637" s="2">
        <v>30445101</v>
      </c>
      <c r="D3637" s="2">
        <v>338214060</v>
      </c>
      <c r="E3637" s="2" t="s">
        <v>59</v>
      </c>
      <c r="F3637" s="2" t="s">
        <v>60</v>
      </c>
      <c r="G3637" s="2" t="s">
        <v>266</v>
      </c>
      <c r="H3637" s="2" t="s">
        <v>5110</v>
      </c>
      <c r="I3637" s="2">
        <v>776589431</v>
      </c>
      <c r="J3637" s="2" t="s">
        <v>1055</v>
      </c>
      <c r="K3637" s="2">
        <v>12</v>
      </c>
      <c r="L3637" s="2" t="s">
        <v>305</v>
      </c>
      <c r="M3637" s="2" t="s">
        <v>64</v>
      </c>
      <c r="N3637" s="3">
        <v>44054.733344907407</v>
      </c>
      <c r="O3637" s="2" t="s">
        <v>95</v>
      </c>
      <c r="Q3637" s="2" t="s">
        <v>66</v>
      </c>
      <c r="R3637" s="3">
        <v>45655.640347222223</v>
      </c>
      <c r="S3637" s="2" t="s">
        <v>6812</v>
      </c>
      <c r="T3637" s="2" t="s">
        <v>703</v>
      </c>
      <c r="U3637" s="2" t="s">
        <v>689</v>
      </c>
      <c r="V3637" s="2" t="s">
        <v>17724</v>
      </c>
      <c r="W3637" s="2" t="s">
        <v>288</v>
      </c>
      <c r="X3637" s="2" t="s">
        <v>289</v>
      </c>
      <c r="Y3637" s="2" t="s">
        <v>9321</v>
      </c>
      <c r="Z3637" s="2" t="s">
        <v>2075</v>
      </c>
      <c r="AA3637" s="2" t="s">
        <v>17725</v>
      </c>
      <c r="AB3637" s="2" t="s">
        <v>17725</v>
      </c>
      <c r="AC3637" s="2">
        <v>25</v>
      </c>
      <c r="AE3637" s="3">
        <v>45655.6403587963</v>
      </c>
      <c r="AF3637" s="2" t="s">
        <v>77</v>
      </c>
      <c r="AH3637" s="2" t="s">
        <v>78</v>
      </c>
      <c r="AI3637" s="2" t="s">
        <v>79</v>
      </c>
      <c r="AJ3637" s="2" t="s">
        <v>191</v>
      </c>
      <c r="AK3637" s="2" t="s">
        <v>17726</v>
      </c>
      <c r="AL3637" s="2" t="s">
        <v>6812</v>
      </c>
      <c r="AM3637" s="3">
        <v>45655.640393518515</v>
      </c>
      <c r="AN3637" s="2" t="s">
        <v>17726</v>
      </c>
      <c r="AP3637" s="2">
        <v>5537143</v>
      </c>
      <c r="AQ3637" s="2" t="s">
        <v>81</v>
      </c>
      <c r="AR3637" s="3">
        <v>45656.723726851851</v>
      </c>
      <c r="AS3637" s="2" t="s">
        <v>82</v>
      </c>
      <c r="AT3637" s="3">
        <v>45656.333333333336</v>
      </c>
      <c r="AU3637" s="2" t="s">
        <v>104</v>
      </c>
      <c r="AV3637" s="2" t="s">
        <v>682</v>
      </c>
      <c r="AW3637" s="2" t="s">
        <v>683</v>
      </c>
      <c r="AX3637" s="2" t="s">
        <v>684</v>
      </c>
      <c r="AZ3637" s="3">
        <v>45656.723726851851</v>
      </c>
      <c r="BB3637" s="2" t="s">
        <v>7291</v>
      </c>
      <c r="BC3637" s="2" t="s">
        <v>167</v>
      </c>
      <c r="BD3637" s="2" t="s">
        <v>7292</v>
      </c>
      <c r="BE3637" s="2" t="s">
        <v>17727</v>
      </c>
      <c r="BF3637" s="2" t="s">
        <v>301</v>
      </c>
    </row>
    <row r="3638" spans="1:58" x14ac:dyDescent="0.35">
      <c r="A3638" s="2">
        <v>2949281</v>
      </c>
      <c r="B3638" s="2" t="s">
        <v>668</v>
      </c>
      <c r="C3638" s="2">
        <v>36998171</v>
      </c>
      <c r="D3638" s="2">
        <v>339143913</v>
      </c>
      <c r="E3638" s="2" t="s">
        <v>59</v>
      </c>
      <c r="F3638" s="2" t="s">
        <v>668</v>
      </c>
      <c r="G3638" s="2" t="s">
        <v>1488</v>
      </c>
      <c r="H3638" s="2" t="s">
        <v>17728</v>
      </c>
      <c r="I3638" s="2">
        <v>775173409</v>
      </c>
      <c r="J3638" s="2" t="s">
        <v>468</v>
      </c>
      <c r="K3638" s="2">
        <v>14</v>
      </c>
      <c r="L3638" s="2" t="s">
        <v>63</v>
      </c>
      <c r="M3638" s="2" t="s">
        <v>64</v>
      </c>
      <c r="N3638" s="3">
        <v>45643.75</v>
      </c>
      <c r="O3638" s="2" t="s">
        <v>672</v>
      </c>
      <c r="Q3638" s="2" t="s">
        <v>66</v>
      </c>
      <c r="R3638" s="3">
        <v>45655.640462962961</v>
      </c>
      <c r="S3638" s="2" t="s">
        <v>9098</v>
      </c>
      <c r="T3638" s="2" t="s">
        <v>703</v>
      </c>
      <c r="U3638" s="2" t="s">
        <v>880</v>
      </c>
      <c r="V3638" s="2" t="s">
        <v>17729</v>
      </c>
      <c r="W3638" s="2" t="s">
        <v>676</v>
      </c>
      <c r="X3638" s="2" t="s">
        <v>289</v>
      </c>
      <c r="Y3638" s="2" t="s">
        <v>677</v>
      </c>
      <c r="Z3638" s="2" t="s">
        <v>596</v>
      </c>
      <c r="AA3638" s="2" t="s">
        <v>3434</v>
      </c>
      <c r="AB3638" s="2" t="s">
        <v>3434</v>
      </c>
      <c r="AE3638" s="3">
        <v>45655.640474537038</v>
      </c>
      <c r="AF3638" s="2" t="s">
        <v>680</v>
      </c>
      <c r="AG3638" s="2">
        <v>24</v>
      </c>
      <c r="AH3638" s="2" t="s">
        <v>78</v>
      </c>
      <c r="AI3638" s="2" t="s">
        <v>79</v>
      </c>
      <c r="AJ3638" s="2" t="s">
        <v>191</v>
      </c>
      <c r="AK3638" s="2" t="s">
        <v>17730</v>
      </c>
      <c r="AL3638" s="2" t="s">
        <v>9098</v>
      </c>
      <c r="AM3638" s="3">
        <v>45655.640509259261</v>
      </c>
      <c r="AN3638" s="2" t="s">
        <v>17730</v>
      </c>
      <c r="AP3638" s="2">
        <v>5537144</v>
      </c>
      <c r="AQ3638" s="2" t="s">
        <v>81</v>
      </c>
      <c r="AR3638" s="3">
        <v>45656.703761574077</v>
      </c>
      <c r="AS3638" s="2" t="s">
        <v>82</v>
      </c>
      <c r="AT3638" s="3">
        <v>45656.333333333336</v>
      </c>
      <c r="AU3638" s="2" t="s">
        <v>104</v>
      </c>
      <c r="AV3638" s="2" t="s">
        <v>682</v>
      </c>
      <c r="AW3638" s="2" t="s">
        <v>683</v>
      </c>
      <c r="AX3638" s="2" t="s">
        <v>684</v>
      </c>
      <c r="AY3638" s="3">
        <v>45656.640474537038</v>
      </c>
      <c r="AZ3638" s="3">
        <v>45656.703761574077</v>
      </c>
      <c r="BA3638" s="2" t="s">
        <v>685</v>
      </c>
      <c r="BB3638" s="2" t="s">
        <v>17731</v>
      </c>
      <c r="BC3638" s="2" t="s">
        <v>1147</v>
      </c>
      <c r="BD3638" s="2" t="s">
        <v>89</v>
      </c>
      <c r="BE3638" s="2" t="s">
        <v>1148</v>
      </c>
      <c r="BF3638" s="2" t="s">
        <v>560</v>
      </c>
    </row>
    <row r="3639" spans="1:58" x14ac:dyDescent="0.35">
      <c r="A3639" s="2">
        <v>2949282</v>
      </c>
      <c r="B3639" s="2" t="s">
        <v>58</v>
      </c>
      <c r="C3639" s="2">
        <v>43692491</v>
      </c>
      <c r="D3639" s="2">
        <v>338421152</v>
      </c>
      <c r="E3639" s="2" t="s">
        <v>59</v>
      </c>
      <c r="F3639" s="2" t="s">
        <v>60</v>
      </c>
      <c r="G3639" s="2" t="s">
        <v>577</v>
      </c>
      <c r="H3639" s="2" t="s">
        <v>8918</v>
      </c>
      <c r="I3639" s="2">
        <v>774005540</v>
      </c>
      <c r="J3639" s="2" t="s">
        <v>172</v>
      </c>
      <c r="K3639" s="2">
        <v>12</v>
      </c>
      <c r="L3639" s="2" t="s">
        <v>63</v>
      </c>
      <c r="M3639" s="2" t="s">
        <v>64</v>
      </c>
      <c r="N3639" s="3">
        <v>45643.478275462963</v>
      </c>
      <c r="O3639" s="2" t="s">
        <v>187</v>
      </c>
      <c r="Q3639" s="2" t="s">
        <v>66</v>
      </c>
      <c r="R3639" s="3">
        <v>45655.6408912037</v>
      </c>
      <c r="S3639" s="2" t="s">
        <v>2440</v>
      </c>
      <c r="T3639" s="2" t="s">
        <v>68</v>
      </c>
      <c r="U3639" s="2" t="s">
        <v>69</v>
      </c>
      <c r="V3639" s="2" t="s">
        <v>17732</v>
      </c>
      <c r="W3639" s="2" t="s">
        <v>288</v>
      </c>
      <c r="X3639" s="2" t="s">
        <v>289</v>
      </c>
      <c r="Y3639" s="2" t="s">
        <v>1857</v>
      </c>
      <c r="Z3639" s="2" t="s">
        <v>17733</v>
      </c>
      <c r="AA3639" s="2" t="s">
        <v>17734</v>
      </c>
      <c r="AB3639" s="2" t="s">
        <v>176</v>
      </c>
      <c r="AE3639" s="3">
        <v>45655.640902777777</v>
      </c>
      <c r="AF3639" s="2" t="s">
        <v>77</v>
      </c>
      <c r="AH3639" s="2" t="s">
        <v>78</v>
      </c>
      <c r="AI3639" s="2" t="s">
        <v>79</v>
      </c>
      <c r="AJ3639" s="2" t="s">
        <v>123</v>
      </c>
      <c r="AK3639" s="2" t="s">
        <v>17732</v>
      </c>
      <c r="AL3639" s="2" t="s">
        <v>2440</v>
      </c>
      <c r="AM3639" s="3">
        <v>45655.6409375</v>
      </c>
      <c r="AN3639" s="2" t="s">
        <v>17732</v>
      </c>
      <c r="AP3639" s="2">
        <v>5537145</v>
      </c>
      <c r="AQ3639" s="2" t="s">
        <v>81</v>
      </c>
      <c r="AR3639" s="3">
        <v>45656.706678240742</v>
      </c>
      <c r="AS3639" s="2" t="s">
        <v>82</v>
      </c>
      <c r="AT3639" s="3">
        <v>45655.333333333336</v>
      </c>
      <c r="AU3639" s="2" t="s">
        <v>83</v>
      </c>
      <c r="AV3639" s="2" t="s">
        <v>682</v>
      </c>
      <c r="AW3639" s="2" t="s">
        <v>683</v>
      </c>
      <c r="AX3639" s="2" t="s">
        <v>2224</v>
      </c>
      <c r="AZ3639" s="3">
        <v>45656.706678240742</v>
      </c>
      <c r="BB3639" s="2" t="s">
        <v>1166</v>
      </c>
      <c r="BC3639" s="2" t="s">
        <v>226</v>
      </c>
      <c r="BD3639" s="2" t="s">
        <v>89</v>
      </c>
      <c r="BE3639" s="2" t="s">
        <v>17735</v>
      </c>
      <c r="BF3639" s="2" t="s">
        <v>1168</v>
      </c>
    </row>
    <row r="3640" spans="1:58" x14ac:dyDescent="0.35">
      <c r="A3640" s="2">
        <v>2949283</v>
      </c>
      <c r="B3640" s="2" t="s">
        <v>720</v>
      </c>
      <c r="C3640" s="2">
        <v>33866631</v>
      </c>
      <c r="D3640" s="2">
        <v>339578852</v>
      </c>
      <c r="E3640" s="2" t="s">
        <v>59</v>
      </c>
      <c r="F3640" s="2" t="s">
        <v>60</v>
      </c>
      <c r="G3640" s="2" t="s">
        <v>466</v>
      </c>
      <c r="H3640" s="2" t="s">
        <v>1082</v>
      </c>
      <c r="I3640" s="2">
        <v>774544677</v>
      </c>
      <c r="J3640" s="2" t="s">
        <v>2158</v>
      </c>
      <c r="K3640" s="2">
        <v>14</v>
      </c>
      <c r="L3640" s="2" t="s">
        <v>63</v>
      </c>
      <c r="M3640" s="2" t="s">
        <v>64</v>
      </c>
      <c r="N3640" s="3">
        <v>43435</v>
      </c>
      <c r="O3640" s="2" t="s">
        <v>3129</v>
      </c>
      <c r="Q3640" s="2" t="s">
        <v>66</v>
      </c>
      <c r="R3640" s="3">
        <v>45655.640914351854</v>
      </c>
      <c r="S3640" s="2" t="s">
        <v>1570</v>
      </c>
      <c r="T3640" s="2" t="s">
        <v>156</v>
      </c>
      <c r="U3640" s="2" t="s">
        <v>69</v>
      </c>
      <c r="V3640" s="2" t="s">
        <v>17736</v>
      </c>
      <c r="W3640" s="2" t="s">
        <v>233</v>
      </c>
      <c r="X3640" s="2" t="s">
        <v>234</v>
      </c>
      <c r="Y3640" s="2" t="s">
        <v>7255</v>
      </c>
      <c r="Z3640" s="2" t="s">
        <v>236</v>
      </c>
      <c r="AA3640" s="2" t="s">
        <v>1762</v>
      </c>
      <c r="AB3640" s="2" t="s">
        <v>176</v>
      </c>
      <c r="AE3640" s="3">
        <v>45655.640925925924</v>
      </c>
      <c r="AF3640" s="2" t="s">
        <v>77</v>
      </c>
      <c r="AH3640" s="2" t="s">
        <v>78</v>
      </c>
      <c r="AI3640" s="2" t="s">
        <v>255</v>
      </c>
      <c r="AJ3640" s="2" t="s">
        <v>276</v>
      </c>
      <c r="AK3640" s="2" t="s">
        <v>17736</v>
      </c>
      <c r="AL3640" s="2" t="s">
        <v>1570</v>
      </c>
      <c r="AM3640" s="3">
        <v>45655.640960648147</v>
      </c>
      <c r="AN3640" s="2" t="s">
        <v>17736</v>
      </c>
      <c r="AP3640" s="2">
        <v>5537146</v>
      </c>
      <c r="AQ3640" s="2" t="s">
        <v>81</v>
      </c>
      <c r="AR3640" s="3">
        <v>45656.642013888886</v>
      </c>
      <c r="AS3640" s="2" t="s">
        <v>82</v>
      </c>
      <c r="AT3640" s="3">
        <v>45656.333333333336</v>
      </c>
      <c r="AU3640" s="2" t="s">
        <v>104</v>
      </c>
      <c r="AV3640" s="2" t="s">
        <v>239</v>
      </c>
      <c r="AW3640" s="2" t="s">
        <v>240</v>
      </c>
      <c r="AX3640" s="2" t="s">
        <v>241</v>
      </c>
      <c r="AZ3640" s="3">
        <v>45656.642013888886</v>
      </c>
      <c r="BB3640" s="2" t="s">
        <v>749</v>
      </c>
      <c r="BC3640" s="2" t="s">
        <v>281</v>
      </c>
      <c r="BD3640" s="2" t="s">
        <v>750</v>
      </c>
      <c r="BE3640" s="2" t="s">
        <v>17737</v>
      </c>
      <c r="BF3640" s="2" t="s">
        <v>831</v>
      </c>
    </row>
    <row r="3641" spans="1:58" x14ac:dyDescent="0.35">
      <c r="A3641" s="2">
        <v>2949284</v>
      </c>
      <c r="B3641" s="2" t="s">
        <v>58</v>
      </c>
      <c r="C3641" s="2">
        <v>37661871</v>
      </c>
      <c r="D3641" s="2">
        <v>338310169</v>
      </c>
      <c r="E3641" s="2" t="s">
        <v>59</v>
      </c>
      <c r="F3641" s="2" t="s">
        <v>60</v>
      </c>
      <c r="G3641" s="2" t="s">
        <v>1460</v>
      </c>
      <c r="H3641" s="2" t="s">
        <v>5177</v>
      </c>
      <c r="I3641" s="2">
        <v>784323928</v>
      </c>
      <c r="J3641" s="2" t="s">
        <v>2085</v>
      </c>
      <c r="K3641" s="2">
        <v>13</v>
      </c>
      <c r="L3641" s="2" t="s">
        <v>63</v>
      </c>
      <c r="M3641" s="2" t="s">
        <v>64</v>
      </c>
      <c r="N3641" s="3">
        <v>45007.755555555559</v>
      </c>
      <c r="O3641" s="2" t="s">
        <v>187</v>
      </c>
      <c r="Q3641" s="2" t="s">
        <v>66</v>
      </c>
      <c r="R3641" s="3">
        <v>45655.641562500001</v>
      </c>
      <c r="S3641" s="2" t="s">
        <v>673</v>
      </c>
      <c r="T3641" s="2" t="s">
        <v>68</v>
      </c>
      <c r="U3641" s="2" t="s">
        <v>69</v>
      </c>
      <c r="V3641" s="2" t="s">
        <v>17738</v>
      </c>
      <c r="W3641" s="2" t="s">
        <v>400</v>
      </c>
      <c r="X3641" s="2" t="s">
        <v>419</v>
      </c>
      <c r="Y3641" s="2" t="s">
        <v>3616</v>
      </c>
      <c r="Z3641" s="2" t="s">
        <v>777</v>
      </c>
      <c r="AA3641" s="2" t="s">
        <v>3269</v>
      </c>
      <c r="AB3641" s="2" t="s">
        <v>597</v>
      </c>
      <c r="AE3641" s="3">
        <v>45655.641574074078</v>
      </c>
      <c r="AF3641" s="2" t="s">
        <v>77</v>
      </c>
      <c r="AH3641" s="2" t="s">
        <v>142</v>
      </c>
      <c r="AI3641" s="2" t="s">
        <v>79</v>
      </c>
      <c r="AJ3641" s="2" t="s">
        <v>123</v>
      </c>
      <c r="AK3641" s="2" t="s">
        <v>17739</v>
      </c>
      <c r="AL3641" s="2" t="s">
        <v>673</v>
      </c>
      <c r="AM3641" s="3">
        <v>45655.641608796293</v>
      </c>
      <c r="AN3641" s="2" t="s">
        <v>17739</v>
      </c>
      <c r="AP3641" s="2">
        <v>5537149</v>
      </c>
      <c r="AQ3641" s="2" t="s">
        <v>81</v>
      </c>
      <c r="AR3641" s="3">
        <v>45656.736921296295</v>
      </c>
      <c r="AS3641" s="2" t="s">
        <v>82</v>
      </c>
      <c r="AT3641" s="3">
        <v>45656.333333333336</v>
      </c>
      <c r="AU3641" s="2" t="s">
        <v>104</v>
      </c>
      <c r="AV3641" s="2" t="s">
        <v>423</v>
      </c>
      <c r="AW3641" s="2" t="s">
        <v>424</v>
      </c>
      <c r="AX3641" s="2" t="s">
        <v>9008</v>
      </c>
      <c r="AZ3641" s="3">
        <v>45656.736921296295</v>
      </c>
      <c r="BB3641" s="2" t="s">
        <v>179</v>
      </c>
      <c r="BC3641" s="2" t="s">
        <v>180</v>
      </c>
      <c r="BD3641" s="2" t="s">
        <v>181</v>
      </c>
      <c r="BE3641" s="2" t="s">
        <v>4656</v>
      </c>
      <c r="BF3641" s="2" t="s">
        <v>243</v>
      </c>
    </row>
    <row r="3642" spans="1:58" x14ac:dyDescent="0.35">
      <c r="A3642" s="2">
        <v>2949285</v>
      </c>
      <c r="B3642" s="2" t="s">
        <v>58</v>
      </c>
      <c r="C3642" s="2">
        <v>30479151</v>
      </c>
      <c r="D3642" s="2">
        <v>338641362</v>
      </c>
      <c r="E3642" s="2" t="s">
        <v>59</v>
      </c>
      <c r="F3642" s="2" t="s">
        <v>60</v>
      </c>
      <c r="G3642" s="2" t="s">
        <v>61</v>
      </c>
      <c r="H3642" s="2" t="s">
        <v>2077</v>
      </c>
      <c r="I3642" s="2">
        <v>777684747</v>
      </c>
      <c r="J3642" s="2" t="s">
        <v>3598</v>
      </c>
      <c r="K3642" s="2">
        <v>12</v>
      </c>
      <c r="L3642" s="2" t="s">
        <v>63</v>
      </c>
      <c r="M3642" s="2" t="s">
        <v>64</v>
      </c>
      <c r="N3642" s="3">
        <v>44179.458344907405</v>
      </c>
      <c r="O3642" s="2" t="s">
        <v>1665</v>
      </c>
      <c r="Q3642" s="2" t="s">
        <v>66</v>
      </c>
      <c r="R3642" s="3">
        <v>45655.642650462964</v>
      </c>
      <c r="S3642" s="2" t="s">
        <v>988</v>
      </c>
      <c r="T3642" s="2" t="s">
        <v>703</v>
      </c>
      <c r="U3642" s="2" t="s">
        <v>689</v>
      </c>
      <c r="V3642" s="2" t="s">
        <v>17740</v>
      </c>
      <c r="W3642" s="2" t="s">
        <v>71</v>
      </c>
      <c r="X3642" s="2" t="s">
        <v>198</v>
      </c>
      <c r="Y3642" s="2" t="s">
        <v>4562</v>
      </c>
      <c r="Z3642" s="2" t="s">
        <v>200</v>
      </c>
      <c r="AA3642" s="2" t="s">
        <v>3777</v>
      </c>
      <c r="AB3642" s="2" t="s">
        <v>3778</v>
      </c>
      <c r="AC3642" s="2" t="s">
        <v>17741</v>
      </c>
      <c r="AE3642" s="3">
        <v>45656.755289351851</v>
      </c>
      <c r="AF3642" s="2" t="s">
        <v>77</v>
      </c>
      <c r="AH3642" s="2" t="s">
        <v>142</v>
      </c>
      <c r="AI3642" s="2" t="s">
        <v>2154</v>
      </c>
      <c r="AJ3642" s="2" t="s">
        <v>800</v>
      </c>
      <c r="AK3642" s="2" t="s">
        <v>17742</v>
      </c>
      <c r="AL3642" s="2" t="s">
        <v>2564</v>
      </c>
      <c r="AM3642" s="3">
        <v>45656.755381944444</v>
      </c>
      <c r="AN3642" s="2" t="s">
        <v>17742</v>
      </c>
      <c r="AO3642" s="2" t="s">
        <v>2564</v>
      </c>
      <c r="AP3642" s="2">
        <v>5542543</v>
      </c>
      <c r="AQ3642" s="2" t="s">
        <v>81</v>
      </c>
      <c r="AR3642" s="3">
        <v>45657.622789351852</v>
      </c>
      <c r="AS3642" s="2" t="s">
        <v>82</v>
      </c>
      <c r="AT3642" s="3">
        <v>45656.5625</v>
      </c>
      <c r="AU3642" s="2" t="s">
        <v>104</v>
      </c>
      <c r="AV3642" s="2" t="s">
        <v>1030</v>
      </c>
      <c r="AW3642" s="2" t="s">
        <v>1031</v>
      </c>
      <c r="AX3642" s="2" t="s">
        <v>1032</v>
      </c>
      <c r="AZ3642" s="3">
        <v>45657.622789351852</v>
      </c>
      <c r="BB3642" s="2" t="s">
        <v>695</v>
      </c>
      <c r="BC3642" s="2" t="s">
        <v>696</v>
      </c>
      <c r="BD3642" s="2" t="s">
        <v>89</v>
      </c>
      <c r="BE3642" s="2" t="s">
        <v>17743</v>
      </c>
      <c r="BF3642" s="2" t="s">
        <v>1061</v>
      </c>
    </row>
    <row r="3643" spans="1:58" x14ac:dyDescent="0.35">
      <c r="A3643" s="2">
        <v>2949288</v>
      </c>
      <c r="B3643" s="2" t="s">
        <v>720</v>
      </c>
      <c r="C3643" s="2">
        <v>33881051</v>
      </c>
      <c r="D3643" s="2">
        <v>339653495</v>
      </c>
      <c r="E3643" s="2" t="s">
        <v>59</v>
      </c>
      <c r="F3643" s="2" t="s">
        <v>60</v>
      </c>
      <c r="G3643" s="2" t="s">
        <v>17744</v>
      </c>
      <c r="H3643" s="2" t="s">
        <v>17745</v>
      </c>
      <c r="I3643" s="2">
        <v>777085798</v>
      </c>
      <c r="J3643" s="2" t="s">
        <v>17746</v>
      </c>
      <c r="K3643" s="2">
        <v>16</v>
      </c>
      <c r="L3643" s="2" t="s">
        <v>63</v>
      </c>
      <c r="M3643" s="2" t="s">
        <v>64</v>
      </c>
      <c r="N3643" s="3">
        <v>43357.395833333336</v>
      </c>
      <c r="O3643" s="2" t="s">
        <v>724</v>
      </c>
      <c r="Q3643" s="2" t="s">
        <v>66</v>
      </c>
      <c r="R3643" s="3">
        <v>45655.646689814814</v>
      </c>
      <c r="S3643" s="2" t="s">
        <v>2894</v>
      </c>
      <c r="T3643" s="2" t="s">
        <v>68</v>
      </c>
      <c r="U3643" s="2" t="s">
        <v>69</v>
      </c>
      <c r="V3643" s="2" t="s">
        <v>17747</v>
      </c>
      <c r="W3643" s="2" t="s">
        <v>1426</v>
      </c>
      <c r="X3643" s="2" t="s">
        <v>2442</v>
      </c>
      <c r="Y3643" s="2" t="s">
        <v>5264</v>
      </c>
      <c r="Z3643" s="2" t="s">
        <v>17748</v>
      </c>
      <c r="AA3643" s="2" t="s">
        <v>17749</v>
      </c>
      <c r="AB3643" s="2" t="s">
        <v>17749</v>
      </c>
      <c r="AE3643" s="3">
        <v>45655.646701388891</v>
      </c>
      <c r="AF3643" s="2" t="s">
        <v>77</v>
      </c>
      <c r="AH3643" s="2" t="s">
        <v>78</v>
      </c>
      <c r="AI3643" s="2" t="s">
        <v>255</v>
      </c>
      <c r="AJ3643" s="2" t="s">
        <v>256</v>
      </c>
      <c r="AK3643" s="2" t="s">
        <v>17747</v>
      </c>
      <c r="AL3643" s="2" t="s">
        <v>2894</v>
      </c>
      <c r="AM3643" s="3">
        <v>45655.646736111114</v>
      </c>
      <c r="AN3643" s="2" t="s">
        <v>17747</v>
      </c>
      <c r="AP3643" s="2">
        <v>5537155</v>
      </c>
      <c r="AQ3643" s="2" t="s">
        <v>81</v>
      </c>
      <c r="AR3643" s="3">
        <v>45659.685486111113</v>
      </c>
      <c r="AS3643" s="2" t="s">
        <v>82</v>
      </c>
      <c r="AT3643" s="3">
        <v>45656.333333333336</v>
      </c>
      <c r="AU3643" s="2" t="s">
        <v>104</v>
      </c>
      <c r="AV3643" s="2" t="s">
        <v>502</v>
      </c>
      <c r="AW3643" s="2" t="s">
        <v>503</v>
      </c>
      <c r="AX3643" s="2" t="s">
        <v>3896</v>
      </c>
      <c r="AZ3643" s="3">
        <v>45659.685486111113</v>
      </c>
      <c r="BB3643" s="2" t="s">
        <v>280</v>
      </c>
      <c r="BC3643" s="2" t="s">
        <v>281</v>
      </c>
      <c r="BD3643" s="2" t="s">
        <v>282</v>
      </c>
      <c r="BE3643" s="2" t="s">
        <v>17750</v>
      </c>
      <c r="BF3643" s="2" t="s">
        <v>103</v>
      </c>
    </row>
    <row r="3644" spans="1:58" x14ac:dyDescent="0.35">
      <c r="A3644" s="2">
        <v>2949289</v>
      </c>
      <c r="B3644" s="2" t="s">
        <v>720</v>
      </c>
      <c r="C3644" s="2">
        <v>34680271</v>
      </c>
      <c r="D3644" s="2">
        <v>339762564</v>
      </c>
      <c r="E3644" s="2" t="s">
        <v>59</v>
      </c>
      <c r="F3644" s="2" t="s">
        <v>60</v>
      </c>
      <c r="G3644" s="2" t="s">
        <v>132</v>
      </c>
      <c r="H3644" s="2" t="s">
        <v>5110</v>
      </c>
      <c r="I3644" s="2">
        <v>776424031</v>
      </c>
      <c r="J3644" s="2" t="s">
        <v>17751</v>
      </c>
      <c r="K3644" s="2">
        <v>14</v>
      </c>
      <c r="L3644" s="2" t="s">
        <v>63</v>
      </c>
      <c r="M3644" s="2" t="s">
        <v>64</v>
      </c>
      <c r="N3644" s="3">
        <v>43426.458333333336</v>
      </c>
      <c r="O3644" s="2" t="s">
        <v>724</v>
      </c>
      <c r="Q3644" s="2" t="s">
        <v>66</v>
      </c>
      <c r="R3644" s="3">
        <v>45655.647129629629</v>
      </c>
      <c r="S3644" s="2" t="s">
        <v>13308</v>
      </c>
      <c r="T3644" s="2" t="s">
        <v>68</v>
      </c>
      <c r="U3644" s="2" t="s">
        <v>481</v>
      </c>
      <c r="V3644" s="2" t="s">
        <v>17752</v>
      </c>
      <c r="W3644" s="2" t="s">
        <v>250</v>
      </c>
      <c r="X3644" s="2" t="s">
        <v>743</v>
      </c>
      <c r="Y3644" s="2" t="s">
        <v>931</v>
      </c>
      <c r="Z3644" s="2" t="s">
        <v>745</v>
      </c>
      <c r="AA3644" s="2" t="s">
        <v>932</v>
      </c>
      <c r="AB3644" s="2" t="s">
        <v>176</v>
      </c>
      <c r="AE3644" s="3">
        <v>45656.517337962963</v>
      </c>
      <c r="AF3644" s="2" t="s">
        <v>77</v>
      </c>
      <c r="AH3644" s="2" t="s">
        <v>78</v>
      </c>
      <c r="AI3644" s="2" t="s">
        <v>255</v>
      </c>
      <c r="AJ3644" s="2" t="s">
        <v>343</v>
      </c>
      <c r="AK3644" s="2" t="s">
        <v>17753</v>
      </c>
      <c r="AL3644" s="2" t="s">
        <v>265</v>
      </c>
      <c r="AM3644" s="3">
        <v>45656.517407407409</v>
      </c>
      <c r="AN3644" s="2" t="s">
        <v>17753</v>
      </c>
      <c r="AO3644" s="2" t="s">
        <v>265</v>
      </c>
      <c r="AP3644" s="2">
        <v>5540322</v>
      </c>
      <c r="AQ3644" s="2" t="s">
        <v>81</v>
      </c>
      <c r="AR3644" s="3">
        <v>45657.549166666664</v>
      </c>
      <c r="AS3644" s="2" t="s">
        <v>82</v>
      </c>
      <c r="AT3644" s="3">
        <v>45656.333333333336</v>
      </c>
      <c r="AU3644" s="2" t="s">
        <v>104</v>
      </c>
      <c r="AV3644" s="2" t="s">
        <v>1134</v>
      </c>
      <c r="AW3644" s="2" t="s">
        <v>1135</v>
      </c>
      <c r="AX3644" s="2" t="s">
        <v>1136</v>
      </c>
      <c r="AZ3644" s="3">
        <v>45657.549166666664</v>
      </c>
      <c r="BB3644" s="2" t="s">
        <v>1077</v>
      </c>
      <c r="BC3644" s="2" t="s">
        <v>1078</v>
      </c>
      <c r="BD3644" s="2" t="s">
        <v>1079</v>
      </c>
      <c r="BE3644" s="2" t="s">
        <v>17754</v>
      </c>
      <c r="BF3644" s="2" t="s">
        <v>211</v>
      </c>
    </row>
    <row r="3645" spans="1:58" x14ac:dyDescent="0.35">
      <c r="A3645" s="2">
        <v>2949290</v>
      </c>
      <c r="B3645" s="2" t="s">
        <v>244</v>
      </c>
      <c r="C3645" s="2">
        <v>36372721</v>
      </c>
      <c r="D3645" s="2">
        <v>339744333</v>
      </c>
      <c r="E3645" s="2" t="s">
        <v>59</v>
      </c>
      <c r="F3645" s="2" t="s">
        <v>60</v>
      </c>
      <c r="G3645" s="2" t="s">
        <v>266</v>
      </c>
      <c r="H3645" s="2" t="s">
        <v>1128</v>
      </c>
      <c r="I3645" s="2">
        <v>777538524</v>
      </c>
      <c r="J3645" s="2" t="s">
        <v>268</v>
      </c>
      <c r="K3645" s="2">
        <v>14</v>
      </c>
      <c r="L3645" s="2" t="s">
        <v>63</v>
      </c>
      <c r="M3645" s="2" t="s">
        <v>64</v>
      </c>
      <c r="N3645" s="3">
        <v>43997.666666666664</v>
      </c>
      <c r="O3645" s="2" t="s">
        <v>248</v>
      </c>
      <c r="Q3645" s="2" t="s">
        <v>66</v>
      </c>
      <c r="R3645" s="3">
        <v>45655.647731481484</v>
      </c>
      <c r="S3645" s="2" t="s">
        <v>879</v>
      </c>
      <c r="T3645" s="2" t="s">
        <v>703</v>
      </c>
      <c r="U3645" s="2" t="s">
        <v>481</v>
      </c>
      <c r="V3645" s="2" t="s">
        <v>17755</v>
      </c>
      <c r="W3645" s="2" t="s">
        <v>250</v>
      </c>
      <c r="X3645" s="2" t="s">
        <v>1681</v>
      </c>
      <c r="Y3645" s="2" t="s">
        <v>1401</v>
      </c>
      <c r="Z3645" s="2" t="s">
        <v>253</v>
      </c>
      <c r="AA3645" s="2" t="s">
        <v>2195</v>
      </c>
      <c r="AB3645" s="2" t="s">
        <v>176</v>
      </c>
      <c r="AE3645" s="3">
        <v>45655.647731481484</v>
      </c>
      <c r="AF3645" s="2" t="s">
        <v>77</v>
      </c>
      <c r="AH3645" s="2" t="s">
        <v>78</v>
      </c>
      <c r="AI3645" s="2" t="s">
        <v>255</v>
      </c>
      <c r="AJ3645" s="2" t="s">
        <v>516</v>
      </c>
      <c r="AK3645" s="2" t="s">
        <v>17756</v>
      </c>
      <c r="AL3645" s="2" t="s">
        <v>879</v>
      </c>
      <c r="AM3645" s="3">
        <v>45655.647766203707</v>
      </c>
      <c r="AN3645" s="2" t="s">
        <v>17756</v>
      </c>
      <c r="AP3645" s="2">
        <v>5537158</v>
      </c>
      <c r="AQ3645" s="2" t="s">
        <v>81</v>
      </c>
      <c r="AR3645" s="3">
        <v>45656.5468287037</v>
      </c>
      <c r="AS3645" s="2" t="s">
        <v>82</v>
      </c>
      <c r="AT3645" s="3">
        <v>45656.333333333336</v>
      </c>
      <c r="AU3645" s="2" t="s">
        <v>104</v>
      </c>
      <c r="AV3645" s="2" t="s">
        <v>258</v>
      </c>
      <c r="AW3645" s="2" t="s">
        <v>259</v>
      </c>
      <c r="AX3645" s="2" t="s">
        <v>260</v>
      </c>
      <c r="AZ3645" s="3">
        <v>45656.5468287037</v>
      </c>
      <c r="BB3645" s="2" t="s">
        <v>280</v>
      </c>
      <c r="BC3645" s="2" t="s">
        <v>281</v>
      </c>
      <c r="BD3645" s="2" t="s">
        <v>282</v>
      </c>
      <c r="BE3645" s="2" t="s">
        <v>17757</v>
      </c>
      <c r="BF3645" s="2" t="s">
        <v>926</v>
      </c>
    </row>
    <row r="3646" spans="1:58" x14ac:dyDescent="0.35">
      <c r="A3646" s="2">
        <v>2949291</v>
      </c>
      <c r="B3646" s="2" t="s">
        <v>58</v>
      </c>
      <c r="C3646" s="2">
        <v>43805911</v>
      </c>
      <c r="D3646" s="2">
        <v>338750047</v>
      </c>
      <c r="E3646" s="2" t="s">
        <v>59</v>
      </c>
      <c r="F3646" s="2" t="s">
        <v>60</v>
      </c>
      <c r="G3646" s="2" t="s">
        <v>793</v>
      </c>
      <c r="H3646" s="2" t="s">
        <v>397</v>
      </c>
      <c r="I3646" s="2">
        <v>771331226</v>
      </c>
      <c r="J3646" s="2" t="s">
        <v>11599</v>
      </c>
      <c r="K3646" s="2">
        <v>13</v>
      </c>
      <c r="L3646" s="2" t="s">
        <v>305</v>
      </c>
      <c r="M3646" s="2" t="s">
        <v>64</v>
      </c>
      <c r="N3646" s="3">
        <v>45572.666666666664</v>
      </c>
      <c r="O3646" s="2" t="s">
        <v>65</v>
      </c>
      <c r="Q3646" s="2" t="s">
        <v>66</v>
      </c>
      <c r="R3646" s="3">
        <v>45655.648136574076</v>
      </c>
      <c r="S3646" s="2" t="s">
        <v>3365</v>
      </c>
      <c r="T3646" s="2" t="s">
        <v>68</v>
      </c>
      <c r="U3646" s="2" t="s">
        <v>69</v>
      </c>
      <c r="V3646" s="2" t="s">
        <v>17758</v>
      </c>
      <c r="W3646" s="2" t="s">
        <v>136</v>
      </c>
      <c r="X3646" s="2" t="s">
        <v>137</v>
      </c>
      <c r="Y3646" s="2" t="s">
        <v>6565</v>
      </c>
      <c r="Z3646" s="2" t="s">
        <v>473</v>
      </c>
      <c r="AA3646" s="2" t="s">
        <v>1173</v>
      </c>
      <c r="AB3646" s="2" t="s">
        <v>176</v>
      </c>
      <c r="AE3646" s="3">
        <v>45655.648148148146</v>
      </c>
      <c r="AF3646" s="2" t="s">
        <v>77</v>
      </c>
      <c r="AH3646" s="2" t="s">
        <v>142</v>
      </c>
      <c r="AI3646" s="2" t="s">
        <v>79</v>
      </c>
      <c r="AJ3646" s="2" t="s">
        <v>123</v>
      </c>
      <c r="AK3646" s="2" t="s">
        <v>17758</v>
      </c>
      <c r="AL3646" s="2" t="s">
        <v>3365</v>
      </c>
      <c r="AM3646" s="3">
        <v>45655.648206018515</v>
      </c>
      <c r="AN3646" s="2" t="s">
        <v>17758</v>
      </c>
      <c r="AP3646" s="2">
        <v>5537161</v>
      </c>
      <c r="AQ3646" s="2" t="s">
        <v>81</v>
      </c>
      <c r="AR3646" s="3">
        <v>45656.75577546296</v>
      </c>
      <c r="AS3646" s="2" t="s">
        <v>82</v>
      </c>
      <c r="AT3646" s="3">
        <v>45656.333333333336</v>
      </c>
      <c r="AU3646" s="2" t="s">
        <v>104</v>
      </c>
      <c r="AV3646" s="2" t="s">
        <v>163</v>
      </c>
      <c r="AW3646" s="2" t="s">
        <v>164</v>
      </c>
      <c r="AX3646" s="2" t="s">
        <v>3106</v>
      </c>
      <c r="AZ3646" s="3">
        <v>45656.75577546296</v>
      </c>
      <c r="BB3646" s="2" t="s">
        <v>408</v>
      </c>
      <c r="BC3646" s="2" t="s">
        <v>409</v>
      </c>
      <c r="BD3646" s="2" t="s">
        <v>410</v>
      </c>
      <c r="BE3646" s="2" t="s">
        <v>411</v>
      </c>
      <c r="BF3646" s="2" t="s">
        <v>412</v>
      </c>
    </row>
    <row r="3647" spans="1:58" x14ac:dyDescent="0.35">
      <c r="A3647" s="2">
        <v>2949292</v>
      </c>
      <c r="B3647" s="2" t="s">
        <v>625</v>
      </c>
      <c r="C3647" s="2">
        <v>29858861</v>
      </c>
      <c r="D3647" s="2">
        <v>339713577</v>
      </c>
      <c r="E3647" s="2" t="s">
        <v>59</v>
      </c>
      <c r="F3647" s="2" t="s">
        <v>60</v>
      </c>
      <c r="G3647" s="2" t="s">
        <v>2906</v>
      </c>
      <c r="H3647" s="2" t="s">
        <v>17759</v>
      </c>
      <c r="I3647" s="2">
        <v>775403245</v>
      </c>
      <c r="J3647" s="2" t="s">
        <v>3205</v>
      </c>
      <c r="K3647" s="2">
        <v>14</v>
      </c>
      <c r="L3647" s="2" t="s">
        <v>63</v>
      </c>
      <c r="M3647" s="2" t="s">
        <v>64</v>
      </c>
      <c r="N3647" s="3">
        <v>45629.601875</v>
      </c>
      <c r="O3647" s="2" t="s">
        <v>509</v>
      </c>
      <c r="Q3647" s="2" t="s">
        <v>66</v>
      </c>
      <c r="R3647" s="3">
        <v>45655.64880787037</v>
      </c>
      <c r="S3647" s="2" t="s">
        <v>3144</v>
      </c>
      <c r="T3647" s="2" t="s">
        <v>68</v>
      </c>
      <c r="U3647" s="2" t="s">
        <v>69</v>
      </c>
      <c r="V3647" s="2" t="s">
        <v>17760</v>
      </c>
      <c r="Y3647" s="2" t="s">
        <v>1813</v>
      </c>
      <c r="Z3647" s="2" t="s">
        <v>1814</v>
      </c>
      <c r="AA3647" s="2" t="s">
        <v>1815</v>
      </c>
      <c r="AB3647" s="2" t="s">
        <v>1815</v>
      </c>
      <c r="AC3647" s="2" t="s">
        <v>17761</v>
      </c>
      <c r="AE3647" s="3">
        <v>45655.648946759262</v>
      </c>
      <c r="AF3647" s="2" t="s">
        <v>77</v>
      </c>
      <c r="AH3647" s="2" t="s">
        <v>78</v>
      </c>
      <c r="AI3647" s="2" t="s">
        <v>255</v>
      </c>
      <c r="AJ3647" s="2" t="s">
        <v>276</v>
      </c>
      <c r="AK3647" s="2" t="s">
        <v>17760</v>
      </c>
      <c r="AL3647" s="2" t="s">
        <v>3144</v>
      </c>
      <c r="AM3647" s="3">
        <v>45655.648969907408</v>
      </c>
      <c r="AO3647" s="2" t="s">
        <v>3144</v>
      </c>
      <c r="AP3647" s="2">
        <v>5537166</v>
      </c>
      <c r="AQ3647" s="2" t="s">
        <v>81</v>
      </c>
      <c r="AR3647" s="3">
        <v>45656.644317129627</v>
      </c>
      <c r="AS3647" s="2" t="s">
        <v>82</v>
      </c>
      <c r="AT3647" s="3">
        <v>45655.302083333336</v>
      </c>
      <c r="AU3647" s="2" t="s">
        <v>83</v>
      </c>
      <c r="AV3647" s="2" t="s">
        <v>1817</v>
      </c>
      <c r="AW3647" s="2" t="s">
        <v>1818</v>
      </c>
      <c r="AX3647" s="2" t="s">
        <v>2256</v>
      </c>
      <c r="AZ3647" s="3">
        <v>45656.644317129627</v>
      </c>
      <c r="BB3647" s="2" t="s">
        <v>280</v>
      </c>
      <c r="BC3647" s="2" t="s">
        <v>281</v>
      </c>
      <c r="BD3647" s="2" t="s">
        <v>282</v>
      </c>
      <c r="BE3647" s="2" t="s">
        <v>17762</v>
      </c>
      <c r="BF3647" s="2" t="s">
        <v>968</v>
      </c>
    </row>
    <row r="3648" spans="1:58" x14ac:dyDescent="0.35">
      <c r="A3648" s="2">
        <v>2949293</v>
      </c>
      <c r="B3648" s="2" t="s">
        <v>58</v>
      </c>
      <c r="C3648" s="2">
        <v>563301</v>
      </c>
      <c r="D3648" s="2">
        <v>338605973</v>
      </c>
      <c r="E3648" s="2" t="s">
        <v>59</v>
      </c>
      <c r="F3648" s="2" t="s">
        <v>60</v>
      </c>
      <c r="G3648" s="2" t="s">
        <v>17763</v>
      </c>
      <c r="H3648" s="2" t="s">
        <v>17764</v>
      </c>
      <c r="I3648" s="2">
        <v>776370111</v>
      </c>
      <c r="J3648" s="2" t="s">
        <v>3305</v>
      </c>
      <c r="K3648" s="2">
        <v>12</v>
      </c>
      <c r="L3648" s="2" t="s">
        <v>305</v>
      </c>
      <c r="M3648" s="2" t="s">
        <v>64</v>
      </c>
      <c r="N3648" s="3">
        <v>45455.500011574077</v>
      </c>
      <c r="O3648" s="2" t="s">
        <v>1665</v>
      </c>
      <c r="Q3648" s="2" t="s">
        <v>66</v>
      </c>
      <c r="R3648" s="3">
        <v>45655.649108796293</v>
      </c>
      <c r="S3648" s="2" t="s">
        <v>1006</v>
      </c>
      <c r="T3648" s="2" t="s">
        <v>68</v>
      </c>
      <c r="U3648" s="2" t="s">
        <v>69</v>
      </c>
      <c r="V3648" s="2" t="s">
        <v>17765</v>
      </c>
      <c r="W3648" s="2" t="s">
        <v>71</v>
      </c>
      <c r="X3648" s="2" t="s">
        <v>198</v>
      </c>
      <c r="Y3648" s="2" t="s">
        <v>4562</v>
      </c>
      <c r="Z3648" s="2" t="s">
        <v>1058</v>
      </c>
      <c r="AA3648" s="2" t="s">
        <v>6313</v>
      </c>
      <c r="AB3648" s="2" t="s">
        <v>6313</v>
      </c>
      <c r="AC3648" s="2">
        <v>85</v>
      </c>
      <c r="AE3648" s="3">
        <v>45655.64912037037</v>
      </c>
      <c r="AF3648" s="2" t="s">
        <v>77</v>
      </c>
      <c r="AH3648" s="2" t="s">
        <v>142</v>
      </c>
      <c r="AI3648" s="2" t="s">
        <v>79</v>
      </c>
      <c r="AJ3648" s="2" t="s">
        <v>123</v>
      </c>
      <c r="AK3648" s="2" t="s">
        <v>17765</v>
      </c>
      <c r="AL3648" s="2" t="s">
        <v>1006</v>
      </c>
      <c r="AM3648" s="3">
        <v>45655.64916666667</v>
      </c>
      <c r="AN3648" s="2" t="s">
        <v>17765</v>
      </c>
      <c r="AP3648" s="2">
        <v>5537168</v>
      </c>
      <c r="AQ3648" s="2" t="s">
        <v>81</v>
      </c>
      <c r="AR3648" s="3">
        <v>45656.662627314814</v>
      </c>
      <c r="AS3648" s="2" t="s">
        <v>82</v>
      </c>
      <c r="AT3648" s="3">
        <v>45656.333333333336</v>
      </c>
      <c r="AU3648" s="2" t="s">
        <v>104</v>
      </c>
      <c r="AV3648" s="2" t="s">
        <v>204</v>
      </c>
      <c r="AW3648" s="2" t="s">
        <v>205</v>
      </c>
      <c r="AX3648" s="2" t="s">
        <v>3555</v>
      </c>
      <c r="AZ3648" s="3">
        <v>45656.662615740737</v>
      </c>
      <c r="BB3648" s="2" t="s">
        <v>261</v>
      </c>
      <c r="BC3648" s="2" t="s">
        <v>262</v>
      </c>
      <c r="BD3648" s="2" t="s">
        <v>263</v>
      </c>
      <c r="BE3648" s="2" t="s">
        <v>16399</v>
      </c>
      <c r="BF3648" s="2" t="s">
        <v>2564</v>
      </c>
    </row>
    <row r="3649" spans="1:58" x14ac:dyDescent="0.35">
      <c r="A3649" s="2">
        <v>2949294</v>
      </c>
      <c r="B3649" s="2" t="s">
        <v>58</v>
      </c>
      <c r="C3649" s="2">
        <v>36226951</v>
      </c>
      <c r="D3649" s="2">
        <v>338713156</v>
      </c>
      <c r="E3649" s="2" t="s">
        <v>59</v>
      </c>
      <c r="F3649" s="2" t="s">
        <v>60</v>
      </c>
      <c r="G3649" s="2" t="s">
        <v>466</v>
      </c>
      <c r="H3649" s="2" t="s">
        <v>4162</v>
      </c>
      <c r="I3649" s="2">
        <v>784417164</v>
      </c>
      <c r="J3649" s="2" t="s">
        <v>17766</v>
      </c>
      <c r="K3649" s="2">
        <v>13</v>
      </c>
      <c r="L3649" s="2" t="s">
        <v>63</v>
      </c>
      <c r="M3649" s="2" t="s">
        <v>64</v>
      </c>
      <c r="N3649" s="3">
        <v>44945.458344907405</v>
      </c>
      <c r="O3649" s="2" t="s">
        <v>187</v>
      </c>
      <c r="Q3649" s="2" t="s">
        <v>66</v>
      </c>
      <c r="R3649" s="3">
        <v>45655.651666666665</v>
      </c>
      <c r="S3649" s="2" t="s">
        <v>667</v>
      </c>
      <c r="T3649" s="2" t="s">
        <v>156</v>
      </c>
      <c r="U3649" s="2" t="s">
        <v>69</v>
      </c>
      <c r="V3649" s="2" t="s">
        <v>17767</v>
      </c>
      <c r="W3649" s="2" t="s">
        <v>136</v>
      </c>
      <c r="X3649" s="2" t="s">
        <v>137</v>
      </c>
      <c r="Y3649" s="2" t="s">
        <v>2287</v>
      </c>
      <c r="Z3649" s="2" t="s">
        <v>2288</v>
      </c>
      <c r="AA3649" s="2" t="s">
        <v>2289</v>
      </c>
      <c r="AB3649" s="2" t="s">
        <v>9579</v>
      </c>
      <c r="AE3649" s="3">
        <v>45655.652372685188</v>
      </c>
      <c r="AF3649" s="2" t="s">
        <v>77</v>
      </c>
      <c r="AH3649" s="2" t="s">
        <v>142</v>
      </c>
      <c r="AI3649" s="2" t="s">
        <v>79</v>
      </c>
      <c r="AJ3649" s="2" t="s">
        <v>191</v>
      </c>
      <c r="AK3649" s="2" t="s">
        <v>17767</v>
      </c>
      <c r="AL3649" s="2" t="s">
        <v>667</v>
      </c>
      <c r="AM3649" s="3">
        <v>45656.824953703705</v>
      </c>
      <c r="AN3649" s="2" t="s">
        <v>529</v>
      </c>
      <c r="AO3649" s="2" t="s">
        <v>522</v>
      </c>
      <c r="AP3649" s="2">
        <v>5542862</v>
      </c>
      <c r="AQ3649" s="2" t="s">
        <v>81</v>
      </c>
      <c r="AR3649" s="3">
        <v>45657.465868055559</v>
      </c>
      <c r="AS3649" s="2" t="s">
        <v>82</v>
      </c>
      <c r="AT3649" s="3">
        <v>45656.5625</v>
      </c>
      <c r="AU3649" s="2" t="s">
        <v>104</v>
      </c>
      <c r="AV3649" s="2" t="s">
        <v>405</v>
      </c>
      <c r="AW3649" s="2" t="s">
        <v>406</v>
      </c>
      <c r="AX3649" s="2" t="s">
        <v>407</v>
      </c>
      <c r="AZ3649" s="3">
        <v>45657.465868055559</v>
      </c>
      <c r="BB3649" s="2" t="s">
        <v>614</v>
      </c>
      <c r="BC3649" s="2" t="s">
        <v>129</v>
      </c>
      <c r="BD3649" s="2" t="s">
        <v>615</v>
      </c>
      <c r="BE3649" s="2" t="s">
        <v>17768</v>
      </c>
      <c r="BF3649" s="2" t="s">
        <v>522</v>
      </c>
    </row>
    <row r="3650" spans="1:58" x14ac:dyDescent="0.35">
      <c r="A3650" s="2">
        <v>2949295</v>
      </c>
      <c r="B3650" s="2" t="s">
        <v>58</v>
      </c>
      <c r="C3650" s="2">
        <v>36392701</v>
      </c>
      <c r="D3650" s="2">
        <v>338648361</v>
      </c>
      <c r="E3650" s="2" t="s">
        <v>59</v>
      </c>
      <c r="F3650" s="2" t="s">
        <v>60</v>
      </c>
      <c r="G3650" s="2" t="s">
        <v>17769</v>
      </c>
      <c r="I3650" s="2">
        <v>772804768</v>
      </c>
      <c r="J3650" s="2" t="s">
        <v>11056</v>
      </c>
      <c r="K3650" s="2">
        <v>12</v>
      </c>
      <c r="L3650" s="2" t="s">
        <v>63</v>
      </c>
      <c r="M3650" s="2" t="s">
        <v>64</v>
      </c>
      <c r="N3650" s="3">
        <v>45089.659537037034</v>
      </c>
      <c r="O3650" s="2" t="s">
        <v>65</v>
      </c>
      <c r="Q3650" s="2" t="s">
        <v>66</v>
      </c>
      <c r="R3650" s="3">
        <v>45655.651944444442</v>
      </c>
      <c r="S3650" s="2" t="s">
        <v>13583</v>
      </c>
      <c r="T3650" s="2" t="s">
        <v>68</v>
      </c>
      <c r="U3650" s="2" t="s">
        <v>69</v>
      </c>
      <c r="V3650" s="2" t="s">
        <v>17770</v>
      </c>
      <c r="W3650" s="2" t="s">
        <v>71</v>
      </c>
      <c r="X3650" s="2" t="s">
        <v>431</v>
      </c>
      <c r="Z3650" s="2" t="s">
        <v>541</v>
      </c>
      <c r="AA3650" s="2" t="s">
        <v>1028</v>
      </c>
      <c r="AB3650" s="2" t="s">
        <v>1028</v>
      </c>
      <c r="AE3650" s="3">
        <v>45656.765381944446</v>
      </c>
      <c r="AF3650" s="2" t="s">
        <v>77</v>
      </c>
      <c r="AH3650" s="2" t="s">
        <v>142</v>
      </c>
      <c r="AI3650" s="2" t="s">
        <v>58</v>
      </c>
      <c r="AJ3650" s="2" t="s">
        <v>966</v>
      </c>
      <c r="AK3650" s="2" t="s">
        <v>17771</v>
      </c>
      <c r="AL3650" s="2" t="s">
        <v>2564</v>
      </c>
      <c r="AM3650" s="3">
        <v>45656.765462962961</v>
      </c>
      <c r="AN3650" s="2" t="s">
        <v>17771</v>
      </c>
      <c r="AO3650" s="2" t="s">
        <v>2564</v>
      </c>
      <c r="AP3650" s="2">
        <v>5542609</v>
      </c>
      <c r="AQ3650" s="2" t="s">
        <v>81</v>
      </c>
      <c r="AR3650" s="3">
        <v>45657.611076388886</v>
      </c>
      <c r="AS3650" s="2" t="s">
        <v>82</v>
      </c>
      <c r="AT3650" s="3">
        <v>45656.5625</v>
      </c>
      <c r="AU3650" s="2" t="s">
        <v>104</v>
      </c>
      <c r="AV3650" s="2" t="s">
        <v>969</v>
      </c>
      <c r="AW3650" s="2" t="s">
        <v>970</v>
      </c>
      <c r="AX3650" s="2" t="s">
        <v>971</v>
      </c>
      <c r="AZ3650" s="3">
        <v>45657.611076388886</v>
      </c>
      <c r="BB3650" s="2" t="s">
        <v>108</v>
      </c>
      <c r="BC3650" s="2" t="s">
        <v>109</v>
      </c>
      <c r="BD3650" s="2" t="s">
        <v>110</v>
      </c>
      <c r="BE3650" s="2" t="s">
        <v>17772</v>
      </c>
      <c r="BF3650" s="2" t="s">
        <v>151</v>
      </c>
    </row>
    <row r="3651" spans="1:58" x14ac:dyDescent="0.35">
      <c r="A3651" s="2">
        <v>2949296</v>
      </c>
      <c r="B3651" s="2" t="s">
        <v>58</v>
      </c>
      <c r="C3651" s="2">
        <v>44747581</v>
      </c>
      <c r="D3651" s="2">
        <v>338263053</v>
      </c>
      <c r="E3651" s="2" t="s">
        <v>59</v>
      </c>
      <c r="F3651" s="2" t="s">
        <v>60</v>
      </c>
      <c r="G3651" s="2" t="s">
        <v>1040</v>
      </c>
      <c r="H3651" s="2" t="s">
        <v>833</v>
      </c>
      <c r="I3651" s="2" t="s">
        <v>17773</v>
      </c>
      <c r="J3651" s="2" t="s">
        <v>17774</v>
      </c>
      <c r="K3651" s="2">
        <v>13</v>
      </c>
      <c r="L3651" s="2" t="s">
        <v>63</v>
      </c>
      <c r="M3651" s="2" t="s">
        <v>64</v>
      </c>
      <c r="N3651" s="3">
        <v>45636.704872685186</v>
      </c>
      <c r="O3651" s="2" t="s">
        <v>65</v>
      </c>
      <c r="Q3651" s="2" t="s">
        <v>66</v>
      </c>
      <c r="R3651" s="3">
        <v>45655.652094907404</v>
      </c>
      <c r="S3651" s="2" t="s">
        <v>1802</v>
      </c>
      <c r="T3651" s="2" t="s">
        <v>156</v>
      </c>
      <c r="U3651" s="2" t="s">
        <v>880</v>
      </c>
      <c r="V3651" s="2" t="s">
        <v>17775</v>
      </c>
      <c r="W3651" s="2" t="s">
        <v>400</v>
      </c>
      <c r="X3651" s="2" t="s">
        <v>401</v>
      </c>
      <c r="Y3651" s="2" t="s">
        <v>12546</v>
      </c>
      <c r="Z3651" s="2" t="s">
        <v>4157</v>
      </c>
      <c r="AA3651" s="2" t="s">
        <v>4158</v>
      </c>
      <c r="AB3651" s="2" t="s">
        <v>176</v>
      </c>
      <c r="AE3651" s="3">
        <v>45655.652106481481</v>
      </c>
      <c r="AF3651" s="2" t="s">
        <v>77</v>
      </c>
      <c r="AH3651" s="2" t="s">
        <v>78</v>
      </c>
      <c r="AI3651" s="2" t="s">
        <v>79</v>
      </c>
      <c r="AJ3651" s="2" t="s">
        <v>191</v>
      </c>
      <c r="AK3651" s="2" t="s">
        <v>17776</v>
      </c>
      <c r="AL3651" s="2" t="s">
        <v>1802</v>
      </c>
      <c r="AM3651" s="3">
        <v>45657.838877314818</v>
      </c>
      <c r="AN3651" s="2" t="s">
        <v>529</v>
      </c>
      <c r="AO3651" s="2" t="s">
        <v>147</v>
      </c>
      <c r="AP3651" s="2">
        <v>5550118</v>
      </c>
      <c r="AQ3651" s="2" t="s">
        <v>81</v>
      </c>
      <c r="AR3651" s="3">
        <v>45658.59642361111</v>
      </c>
      <c r="AS3651" s="2" t="s">
        <v>82</v>
      </c>
      <c r="AT3651" s="3">
        <v>45657.5625</v>
      </c>
      <c r="AU3651" s="2" t="s">
        <v>104</v>
      </c>
      <c r="AV3651" s="2" t="s">
        <v>405</v>
      </c>
      <c r="AW3651" s="2" t="s">
        <v>406</v>
      </c>
      <c r="AX3651" s="2" t="s">
        <v>407</v>
      </c>
      <c r="AZ3651" s="3">
        <v>45658.59642361111</v>
      </c>
      <c r="BB3651" s="2" t="s">
        <v>439</v>
      </c>
      <c r="BC3651" s="2" t="s">
        <v>440</v>
      </c>
      <c r="BD3651" s="2" t="s">
        <v>263</v>
      </c>
      <c r="BF3651" s="2" t="s">
        <v>147</v>
      </c>
    </row>
    <row r="3652" spans="1:58" x14ac:dyDescent="0.35">
      <c r="A3652" s="2">
        <v>2949297</v>
      </c>
      <c r="B3652" s="2" t="s">
        <v>244</v>
      </c>
      <c r="C3652" s="2">
        <v>39046261</v>
      </c>
      <c r="D3652" s="2">
        <v>339419482</v>
      </c>
      <c r="E3652" s="2" t="s">
        <v>59</v>
      </c>
      <c r="F3652" s="2" t="s">
        <v>60</v>
      </c>
      <c r="G3652" s="2" t="s">
        <v>2047</v>
      </c>
      <c r="H3652" s="2" t="s">
        <v>17777</v>
      </c>
      <c r="I3652" s="2">
        <v>774243531</v>
      </c>
      <c r="J3652" s="2" t="s">
        <v>17778</v>
      </c>
      <c r="K3652" s="2">
        <v>15</v>
      </c>
      <c r="L3652" s="2" t="s">
        <v>63</v>
      </c>
      <c r="M3652" s="2" t="s">
        <v>64</v>
      </c>
      <c r="N3652" s="3">
        <v>45367.666666666664</v>
      </c>
      <c r="O3652" s="2" t="s">
        <v>248</v>
      </c>
      <c r="Q3652" s="2" t="s">
        <v>66</v>
      </c>
      <c r="R3652" s="3">
        <v>45655.652511574073</v>
      </c>
      <c r="S3652" s="2" t="s">
        <v>8285</v>
      </c>
      <c r="T3652" s="2" t="s">
        <v>68</v>
      </c>
      <c r="U3652" s="2" t="s">
        <v>481</v>
      </c>
      <c r="V3652" s="2" t="s">
        <v>17779</v>
      </c>
      <c r="W3652" s="2" t="s">
        <v>336</v>
      </c>
      <c r="X3652" s="2" t="s">
        <v>336</v>
      </c>
      <c r="Y3652" s="2" t="s">
        <v>1244</v>
      </c>
      <c r="Z3652" s="2" t="s">
        <v>453</v>
      </c>
      <c r="AA3652" s="2" t="s">
        <v>1227</v>
      </c>
      <c r="AB3652" s="2" t="s">
        <v>176</v>
      </c>
      <c r="AC3652" s="2" t="s">
        <v>17780</v>
      </c>
      <c r="AE3652" s="3">
        <v>45655.652511574073</v>
      </c>
      <c r="AF3652" s="2" t="s">
        <v>77</v>
      </c>
      <c r="AH3652" s="2" t="s">
        <v>78</v>
      </c>
      <c r="AI3652" s="2" t="s">
        <v>255</v>
      </c>
      <c r="AJ3652" s="2" t="s">
        <v>1271</v>
      </c>
      <c r="AK3652" s="2" t="s">
        <v>17781</v>
      </c>
      <c r="AL3652" s="2" t="s">
        <v>8285</v>
      </c>
      <c r="AM3652" s="3">
        <v>45655.652546296296</v>
      </c>
      <c r="AN3652" s="2" t="s">
        <v>17781</v>
      </c>
      <c r="AP3652" s="2">
        <v>5537181</v>
      </c>
      <c r="AQ3652" s="2" t="s">
        <v>81</v>
      </c>
      <c r="AR3652" s="3">
        <v>45656.481481481482</v>
      </c>
      <c r="AS3652" s="2" t="s">
        <v>82</v>
      </c>
      <c r="AT3652" s="3">
        <v>45656.333333333336</v>
      </c>
      <c r="AU3652" s="2" t="s">
        <v>104</v>
      </c>
      <c r="AV3652" s="2" t="s">
        <v>583</v>
      </c>
      <c r="AW3652" s="2" t="s">
        <v>584</v>
      </c>
      <c r="AX3652" s="2" t="s">
        <v>2935</v>
      </c>
      <c r="AZ3652" s="3">
        <v>45656.481481481482</v>
      </c>
      <c r="BB3652" s="2" t="s">
        <v>3186</v>
      </c>
      <c r="BC3652" s="2" t="s">
        <v>1310</v>
      </c>
      <c r="BD3652" s="2" t="s">
        <v>3187</v>
      </c>
      <c r="BE3652" s="2" t="s">
        <v>589</v>
      </c>
      <c r="BF3652" s="2" t="s">
        <v>345</v>
      </c>
    </row>
    <row r="3653" spans="1:58" x14ac:dyDescent="0.35">
      <c r="A3653" s="2">
        <v>2949298</v>
      </c>
      <c r="B3653" s="2" t="s">
        <v>808</v>
      </c>
      <c r="C3653" s="2">
        <v>36439661</v>
      </c>
      <c r="D3653" s="2">
        <v>338373437</v>
      </c>
      <c r="E3653" s="2" t="s">
        <v>59</v>
      </c>
      <c r="F3653" s="2" t="s">
        <v>60</v>
      </c>
      <c r="G3653" s="2" t="s">
        <v>859</v>
      </c>
      <c r="H3653" s="2" t="s">
        <v>2492</v>
      </c>
      <c r="I3653" s="2">
        <v>771141943</v>
      </c>
      <c r="J3653" s="2" t="s">
        <v>6432</v>
      </c>
      <c r="K3653" s="2">
        <v>13</v>
      </c>
      <c r="L3653" s="2" t="s">
        <v>63</v>
      </c>
      <c r="M3653" s="2" t="s">
        <v>64</v>
      </c>
      <c r="N3653" s="3">
        <v>44011</v>
      </c>
      <c r="O3653" s="2" t="s">
        <v>248</v>
      </c>
      <c r="Q3653" s="2" t="s">
        <v>66</v>
      </c>
      <c r="R3653" s="3">
        <v>45655.65425925926</v>
      </c>
      <c r="S3653" s="2" t="s">
        <v>667</v>
      </c>
      <c r="T3653" s="2" t="s">
        <v>156</v>
      </c>
      <c r="U3653" s="2" t="s">
        <v>215</v>
      </c>
      <c r="V3653" s="2" t="s">
        <v>17782</v>
      </c>
      <c r="W3653" s="2" t="s">
        <v>118</v>
      </c>
      <c r="X3653" s="2" t="s">
        <v>271</v>
      </c>
      <c r="Y3653" s="2" t="s">
        <v>15752</v>
      </c>
      <c r="Z3653" s="2" t="s">
        <v>273</v>
      </c>
      <c r="AA3653" s="2" t="s">
        <v>254</v>
      </c>
      <c r="AB3653" s="2" t="s">
        <v>254</v>
      </c>
      <c r="AE3653" s="3">
        <v>45655.657013888886</v>
      </c>
      <c r="AF3653" s="2" t="s">
        <v>77</v>
      </c>
      <c r="AH3653" s="2" t="s">
        <v>142</v>
      </c>
      <c r="AI3653" s="2" t="s">
        <v>275</v>
      </c>
      <c r="AJ3653" s="2" t="s">
        <v>276</v>
      </c>
      <c r="AK3653" s="2" t="s">
        <v>17783</v>
      </c>
      <c r="AL3653" s="2" t="s">
        <v>667</v>
      </c>
      <c r="AM3653" s="3">
        <v>45655.657060185185</v>
      </c>
      <c r="AO3653" s="2" t="s">
        <v>667</v>
      </c>
      <c r="AP3653" s="2">
        <v>5537188</v>
      </c>
      <c r="AQ3653" s="2" t="s">
        <v>81</v>
      </c>
      <c r="AR3653" s="3">
        <v>45656.530312499999</v>
      </c>
      <c r="AS3653" s="2" t="s">
        <v>82</v>
      </c>
      <c r="AT3653" s="3">
        <v>45655.5625</v>
      </c>
      <c r="AU3653" s="2" t="s">
        <v>83</v>
      </c>
      <c r="AV3653" s="2" t="s">
        <v>277</v>
      </c>
      <c r="AW3653" s="2" t="s">
        <v>278</v>
      </c>
      <c r="AX3653" s="2" t="s">
        <v>279</v>
      </c>
      <c r="AZ3653" s="3">
        <v>45656.538912037038</v>
      </c>
      <c r="BB3653" s="2" t="s">
        <v>1695</v>
      </c>
      <c r="BC3653" s="2" t="s">
        <v>936</v>
      </c>
      <c r="BD3653" s="2" t="s">
        <v>1696</v>
      </c>
      <c r="BE3653" s="2" t="s">
        <v>17784</v>
      </c>
      <c r="BF3653" s="2" t="s">
        <v>284</v>
      </c>
    </row>
    <row r="3654" spans="1:58" x14ac:dyDescent="0.35">
      <c r="A3654" s="2">
        <v>2949299</v>
      </c>
      <c r="B3654" s="2" t="s">
        <v>244</v>
      </c>
      <c r="C3654" s="2">
        <v>43671671</v>
      </c>
      <c r="D3654" s="2">
        <v>338448627</v>
      </c>
      <c r="E3654" s="2" t="s">
        <v>59</v>
      </c>
      <c r="F3654" s="2" t="s">
        <v>60</v>
      </c>
      <c r="G3654" s="2" t="s">
        <v>212</v>
      </c>
      <c r="H3654" s="2" t="s">
        <v>5302</v>
      </c>
      <c r="I3654" s="2">
        <v>777787394</v>
      </c>
      <c r="J3654" s="2" t="s">
        <v>10123</v>
      </c>
      <c r="K3654" s="2">
        <v>13</v>
      </c>
      <c r="L3654" s="2" t="s">
        <v>305</v>
      </c>
      <c r="M3654" s="2" t="s">
        <v>64</v>
      </c>
      <c r="N3654" s="3">
        <v>45498.5</v>
      </c>
      <c r="O3654" s="2" t="s">
        <v>248</v>
      </c>
      <c r="Q3654" s="2" t="s">
        <v>66</v>
      </c>
      <c r="R3654" s="3">
        <v>45655.655439814815</v>
      </c>
      <c r="S3654" s="2" t="s">
        <v>14607</v>
      </c>
      <c r="T3654" s="2" t="s">
        <v>68</v>
      </c>
      <c r="U3654" s="2" t="s">
        <v>69</v>
      </c>
      <c r="V3654" s="2" t="s">
        <v>17785</v>
      </c>
      <c r="W3654" s="2" t="s">
        <v>118</v>
      </c>
      <c r="X3654" s="2" t="s">
        <v>119</v>
      </c>
      <c r="Y3654" s="2" t="s">
        <v>5493</v>
      </c>
      <c r="Z3654" s="2" t="s">
        <v>121</v>
      </c>
      <c r="AA3654" s="2" t="s">
        <v>10608</v>
      </c>
      <c r="AB3654" s="2" t="s">
        <v>176</v>
      </c>
      <c r="AE3654" s="3">
        <v>45655.655439814815</v>
      </c>
      <c r="AF3654" s="2" t="s">
        <v>77</v>
      </c>
      <c r="AH3654" s="2" t="s">
        <v>142</v>
      </c>
      <c r="AI3654" s="2" t="s">
        <v>275</v>
      </c>
      <c r="AJ3654" s="2" t="s">
        <v>1271</v>
      </c>
      <c r="AK3654" s="2" t="s">
        <v>17785</v>
      </c>
      <c r="AL3654" s="2" t="s">
        <v>14607</v>
      </c>
      <c r="AM3654" s="3">
        <v>45655.655474537038</v>
      </c>
      <c r="AN3654" s="2" t="s">
        <v>17785</v>
      </c>
      <c r="AP3654" s="2">
        <v>5537183</v>
      </c>
      <c r="AQ3654" s="2" t="s">
        <v>81</v>
      </c>
      <c r="AR3654" s="3">
        <v>45657.54111111111</v>
      </c>
      <c r="AS3654" s="2" t="s">
        <v>82</v>
      </c>
      <c r="AT3654" s="3">
        <v>45656.333333333336</v>
      </c>
      <c r="AU3654" s="2" t="s">
        <v>104</v>
      </c>
      <c r="AV3654" s="2" t="s">
        <v>125</v>
      </c>
      <c r="AW3654" s="2" t="s">
        <v>126</v>
      </c>
      <c r="AX3654" s="2" t="s">
        <v>7661</v>
      </c>
      <c r="AZ3654" s="3">
        <v>45657.54111111111</v>
      </c>
      <c r="BB3654" s="2" t="s">
        <v>15386</v>
      </c>
      <c r="BC3654" s="2" t="s">
        <v>2360</v>
      </c>
      <c r="BD3654" s="2" t="s">
        <v>15387</v>
      </c>
      <c r="BE3654" s="2" t="s">
        <v>17786</v>
      </c>
      <c r="BF3654" s="2" t="s">
        <v>601</v>
      </c>
    </row>
    <row r="3655" spans="1:58" x14ac:dyDescent="0.35">
      <c r="A3655" s="2">
        <v>2949300</v>
      </c>
      <c r="B3655" s="2" t="s">
        <v>58</v>
      </c>
      <c r="C3655" s="2">
        <v>39784201</v>
      </c>
      <c r="D3655" s="2">
        <v>339514803</v>
      </c>
      <c r="E3655" s="2" t="s">
        <v>59</v>
      </c>
      <c r="F3655" s="2" t="s">
        <v>60</v>
      </c>
      <c r="G3655" s="2" t="s">
        <v>1385</v>
      </c>
      <c r="H3655" s="2" t="s">
        <v>17787</v>
      </c>
      <c r="I3655" s="2">
        <v>777972007</v>
      </c>
      <c r="J3655" s="2" t="s">
        <v>17788</v>
      </c>
      <c r="K3655" s="2">
        <v>14</v>
      </c>
      <c r="L3655" s="2" t="s">
        <v>63</v>
      </c>
      <c r="M3655" s="2" t="s">
        <v>64</v>
      </c>
      <c r="N3655" s="3">
        <v>44896</v>
      </c>
      <c r="O3655" s="2" t="s">
        <v>65</v>
      </c>
      <c r="Q3655" s="2" t="s">
        <v>66</v>
      </c>
      <c r="R3655" s="3">
        <v>45655.65552083333</v>
      </c>
      <c r="S3655" s="2" t="s">
        <v>5554</v>
      </c>
      <c r="T3655" s="2" t="s">
        <v>156</v>
      </c>
      <c r="U3655" s="2" t="s">
        <v>69</v>
      </c>
      <c r="V3655" s="2" t="s">
        <v>17789</v>
      </c>
      <c r="W3655" s="2" t="s">
        <v>233</v>
      </c>
      <c r="X3655" s="2" t="s">
        <v>233</v>
      </c>
      <c r="Y3655" s="2" t="s">
        <v>1085</v>
      </c>
      <c r="Z3655" s="2" t="s">
        <v>567</v>
      </c>
      <c r="AA3655" s="2" t="s">
        <v>17324</v>
      </c>
      <c r="AB3655" s="2" t="s">
        <v>176</v>
      </c>
      <c r="AC3655" s="2">
        <v>777972007</v>
      </c>
      <c r="AE3655" s="3">
        <v>45655.655543981484</v>
      </c>
      <c r="AF3655" s="2" t="s">
        <v>77</v>
      </c>
      <c r="AH3655" s="2" t="s">
        <v>78</v>
      </c>
      <c r="AI3655" s="2" t="s">
        <v>79</v>
      </c>
      <c r="AJ3655" s="2" t="s">
        <v>123</v>
      </c>
      <c r="AK3655" s="2" t="s">
        <v>17790</v>
      </c>
      <c r="AL3655" s="2" t="s">
        <v>5554</v>
      </c>
      <c r="AM3655" s="3">
        <v>45655.65556712963</v>
      </c>
      <c r="AN3655" s="2" t="s">
        <v>17790</v>
      </c>
      <c r="AP3655" s="2">
        <v>5537184</v>
      </c>
      <c r="AQ3655" s="2" t="s">
        <v>81</v>
      </c>
      <c r="AR3655" s="3">
        <v>45656.673692129632</v>
      </c>
      <c r="AS3655" s="2" t="s">
        <v>82</v>
      </c>
      <c r="AT3655" s="3">
        <v>45656.368055555555</v>
      </c>
      <c r="AU3655" s="2" t="s">
        <v>104</v>
      </c>
      <c r="AV3655" s="2" t="s">
        <v>569</v>
      </c>
      <c r="AW3655" s="2" t="s">
        <v>570</v>
      </c>
      <c r="AX3655" s="2" t="s">
        <v>2762</v>
      </c>
      <c r="AZ3655" s="3">
        <v>45656.673692129632</v>
      </c>
      <c r="BB3655" s="2" t="s">
        <v>179</v>
      </c>
      <c r="BC3655" s="2" t="s">
        <v>180</v>
      </c>
      <c r="BD3655" s="2" t="s">
        <v>181</v>
      </c>
      <c r="BE3655" s="2" t="s">
        <v>17791</v>
      </c>
      <c r="BF3655" s="2" t="s">
        <v>1093</v>
      </c>
    </row>
    <row r="3656" spans="1:58" x14ac:dyDescent="0.35">
      <c r="A3656" s="2">
        <v>2949301</v>
      </c>
      <c r="B3656" s="2" t="s">
        <v>58</v>
      </c>
      <c r="C3656" s="2">
        <v>36043021</v>
      </c>
      <c r="D3656" s="2">
        <v>338671290</v>
      </c>
      <c r="E3656" s="2" t="s">
        <v>59</v>
      </c>
      <c r="F3656" s="2" t="s">
        <v>60</v>
      </c>
      <c r="G3656" s="2" t="s">
        <v>2278</v>
      </c>
      <c r="H3656" s="2" t="s">
        <v>17792</v>
      </c>
      <c r="I3656" s="2">
        <v>770772728</v>
      </c>
      <c r="J3656" s="2" t="s">
        <v>5358</v>
      </c>
      <c r="K3656" s="2">
        <v>12</v>
      </c>
      <c r="L3656" s="2" t="s">
        <v>63</v>
      </c>
      <c r="M3656" s="2" t="s">
        <v>64</v>
      </c>
      <c r="N3656" s="3">
        <v>44958</v>
      </c>
      <c r="O3656" s="2" t="s">
        <v>647</v>
      </c>
      <c r="Q3656" s="2" t="s">
        <v>66</v>
      </c>
      <c r="R3656" s="3">
        <v>45655.656469907408</v>
      </c>
      <c r="S3656" s="2" t="s">
        <v>8664</v>
      </c>
      <c r="T3656" s="2" t="s">
        <v>68</v>
      </c>
      <c r="U3656" s="2" t="s">
        <v>69</v>
      </c>
      <c r="V3656" s="2" t="s">
        <v>17793</v>
      </c>
      <c r="W3656" s="2" t="s">
        <v>71</v>
      </c>
      <c r="X3656" s="2" t="s">
        <v>431</v>
      </c>
      <c r="Y3656" s="2" t="s">
        <v>2074</v>
      </c>
      <c r="Z3656" s="2" t="s">
        <v>541</v>
      </c>
      <c r="AA3656" s="2" t="s">
        <v>1028</v>
      </c>
      <c r="AB3656" s="2" t="s">
        <v>17794</v>
      </c>
      <c r="AE3656" s="3">
        <v>45655.656481481485</v>
      </c>
      <c r="AF3656" s="2" t="s">
        <v>77</v>
      </c>
      <c r="AH3656" s="2" t="s">
        <v>78</v>
      </c>
      <c r="AI3656" s="2" t="s">
        <v>79</v>
      </c>
      <c r="AJ3656" s="2" t="s">
        <v>123</v>
      </c>
      <c r="AK3656" s="2" t="s">
        <v>8666</v>
      </c>
      <c r="AL3656" s="2" t="s">
        <v>8664</v>
      </c>
      <c r="AM3656" s="3">
        <v>45655.656539351854</v>
      </c>
      <c r="AN3656" s="2" t="s">
        <v>8666</v>
      </c>
      <c r="AP3656" s="2">
        <v>5537186</v>
      </c>
      <c r="AQ3656" s="2" t="s">
        <v>81</v>
      </c>
      <c r="AR3656" s="3">
        <v>45656.550370370373</v>
      </c>
      <c r="AS3656" s="2" t="s">
        <v>82</v>
      </c>
      <c r="AT3656" s="3">
        <v>45656.333333333336</v>
      </c>
      <c r="AU3656" s="2" t="s">
        <v>104</v>
      </c>
      <c r="AV3656" s="2" t="s">
        <v>436</v>
      </c>
      <c r="AW3656" s="2" t="s">
        <v>437</v>
      </c>
      <c r="AX3656" s="2" t="s">
        <v>12621</v>
      </c>
      <c r="AZ3656" s="3">
        <v>45656.551851851851</v>
      </c>
      <c r="BB3656" s="2" t="s">
        <v>408</v>
      </c>
      <c r="BC3656" s="2" t="s">
        <v>409</v>
      </c>
      <c r="BD3656" s="2" t="s">
        <v>410</v>
      </c>
      <c r="BE3656" s="2" t="s">
        <v>17795</v>
      </c>
      <c r="BF3656" s="2" t="s">
        <v>1034</v>
      </c>
    </row>
    <row r="3657" spans="1:58" x14ac:dyDescent="0.35">
      <c r="A3657" s="2">
        <v>2949302</v>
      </c>
      <c r="B3657" s="2" t="s">
        <v>58</v>
      </c>
      <c r="C3657" s="2">
        <v>39399181</v>
      </c>
      <c r="D3657" s="2">
        <v>338519281</v>
      </c>
      <c r="E3657" s="2" t="s">
        <v>59</v>
      </c>
      <c r="F3657" s="2" t="s">
        <v>60</v>
      </c>
      <c r="G3657" s="2" t="s">
        <v>9524</v>
      </c>
      <c r="H3657" s="2" t="s">
        <v>626</v>
      </c>
      <c r="I3657" s="2">
        <v>338519281</v>
      </c>
      <c r="J3657" s="2" t="s">
        <v>2724</v>
      </c>
      <c r="K3657" s="2">
        <v>13</v>
      </c>
      <c r="L3657" s="2" t="s">
        <v>63</v>
      </c>
      <c r="M3657" s="2" t="s">
        <v>64</v>
      </c>
      <c r="N3657" s="3">
        <v>45044</v>
      </c>
      <c r="O3657" s="2" t="s">
        <v>65</v>
      </c>
      <c r="Q3657" s="2" t="s">
        <v>66</v>
      </c>
      <c r="R3657" s="3">
        <v>45655.657037037039</v>
      </c>
      <c r="S3657" s="2" t="s">
        <v>2558</v>
      </c>
      <c r="T3657" s="2" t="s">
        <v>156</v>
      </c>
      <c r="U3657" s="2" t="s">
        <v>11237</v>
      </c>
      <c r="V3657" s="2" t="s">
        <v>17796</v>
      </c>
      <c r="W3657" s="2" t="s">
        <v>118</v>
      </c>
      <c r="X3657" s="2" t="s">
        <v>271</v>
      </c>
      <c r="Y3657" s="2" t="s">
        <v>5165</v>
      </c>
      <c r="Z3657" s="2" t="s">
        <v>2107</v>
      </c>
      <c r="AA3657" s="2">
        <v>1014</v>
      </c>
      <c r="AB3657" s="2" t="s">
        <v>176</v>
      </c>
      <c r="AE3657" s="3">
        <v>45655.657048611109</v>
      </c>
      <c r="AF3657" s="2" t="s">
        <v>77</v>
      </c>
      <c r="AH3657" s="2" t="s">
        <v>78</v>
      </c>
      <c r="AI3657" s="2" t="s">
        <v>79</v>
      </c>
      <c r="AJ3657" s="2" t="s">
        <v>144</v>
      </c>
      <c r="AK3657" s="2" t="s">
        <v>17796</v>
      </c>
      <c r="AL3657" s="2" t="s">
        <v>2558</v>
      </c>
      <c r="AM3657" s="3">
        <v>45655.657083333332</v>
      </c>
      <c r="AN3657" s="2" t="s">
        <v>17796</v>
      </c>
      <c r="AP3657" s="2">
        <v>5537189</v>
      </c>
      <c r="AQ3657" s="2" t="s">
        <v>81</v>
      </c>
      <c r="AR3657" s="3">
        <v>45656.5627662037</v>
      </c>
      <c r="AS3657" s="2" t="s">
        <v>82</v>
      </c>
      <c r="AT3657" s="3">
        <v>45656.333333333336</v>
      </c>
      <c r="AU3657" s="2" t="s">
        <v>104</v>
      </c>
      <c r="AV3657" s="2" t="s">
        <v>277</v>
      </c>
      <c r="AW3657" s="2" t="s">
        <v>278</v>
      </c>
      <c r="AX3657" s="2" t="s">
        <v>3164</v>
      </c>
      <c r="AZ3657" s="3">
        <v>45656.5627662037</v>
      </c>
      <c r="BB3657" s="2" t="s">
        <v>366</v>
      </c>
      <c r="BC3657" s="2" t="s">
        <v>367</v>
      </c>
      <c r="BD3657" s="2" t="s">
        <v>368</v>
      </c>
      <c r="BE3657" s="2" t="s">
        <v>17797</v>
      </c>
      <c r="BF3657" s="2" t="s">
        <v>802</v>
      </c>
    </row>
    <row r="3658" spans="1:58" x14ac:dyDescent="0.35">
      <c r="A3658" s="2">
        <v>2949303</v>
      </c>
      <c r="B3658" s="2" t="s">
        <v>58</v>
      </c>
      <c r="C3658" s="2">
        <v>44577131</v>
      </c>
      <c r="D3658" s="2">
        <v>338307430</v>
      </c>
      <c r="E3658" s="2" t="s">
        <v>59</v>
      </c>
      <c r="F3658" s="2" t="s">
        <v>60</v>
      </c>
      <c r="G3658" s="2" t="s">
        <v>1395</v>
      </c>
      <c r="H3658" s="2" t="s">
        <v>17798</v>
      </c>
      <c r="I3658" s="2">
        <v>778506192</v>
      </c>
      <c r="J3658" s="2" t="s">
        <v>2450</v>
      </c>
      <c r="K3658" s="2">
        <v>12</v>
      </c>
      <c r="L3658" s="2" t="s">
        <v>63</v>
      </c>
      <c r="M3658" s="2" t="s">
        <v>64</v>
      </c>
      <c r="N3658" s="3">
        <v>45615.708333333336</v>
      </c>
      <c r="O3658" s="2" t="s">
        <v>647</v>
      </c>
      <c r="Q3658" s="2" t="s">
        <v>66</v>
      </c>
      <c r="R3658" s="3">
        <v>45655.657442129632</v>
      </c>
      <c r="S3658" s="2" t="s">
        <v>2958</v>
      </c>
      <c r="T3658" s="2" t="s">
        <v>156</v>
      </c>
      <c r="U3658" s="2" t="s">
        <v>69</v>
      </c>
      <c r="V3658" s="2" t="s">
        <v>17799</v>
      </c>
      <c r="W3658" s="2" t="s">
        <v>71</v>
      </c>
      <c r="X3658" s="2" t="s">
        <v>72</v>
      </c>
      <c r="Y3658" s="2" t="s">
        <v>4581</v>
      </c>
      <c r="Z3658" s="2" t="s">
        <v>3481</v>
      </c>
      <c r="AA3658" s="2" t="s">
        <v>5387</v>
      </c>
      <c r="AB3658" s="2" t="s">
        <v>176</v>
      </c>
      <c r="AE3658" s="3">
        <v>45655.657453703701</v>
      </c>
      <c r="AF3658" s="2" t="s">
        <v>77</v>
      </c>
      <c r="AH3658" s="2" t="s">
        <v>142</v>
      </c>
      <c r="AI3658" s="2" t="s">
        <v>58</v>
      </c>
      <c r="AJ3658" s="2" t="s">
        <v>123</v>
      </c>
      <c r="AK3658" s="2" t="s">
        <v>13960</v>
      </c>
      <c r="AL3658" s="2" t="s">
        <v>2958</v>
      </c>
      <c r="AM3658" s="3">
        <v>45656.570891203701</v>
      </c>
      <c r="AN3658" s="2" t="s">
        <v>17800</v>
      </c>
      <c r="AO3658" s="2" t="s">
        <v>560</v>
      </c>
      <c r="AP3658" s="2">
        <v>5540864</v>
      </c>
      <c r="AQ3658" s="2" t="s">
        <v>81</v>
      </c>
      <c r="AR3658" s="3">
        <v>45656.702870370369</v>
      </c>
      <c r="AS3658" s="2" t="s">
        <v>82</v>
      </c>
      <c r="AT3658" s="3">
        <v>45656.333333333336</v>
      </c>
      <c r="AU3658" s="2" t="s">
        <v>83</v>
      </c>
      <c r="AV3658" s="2" t="s">
        <v>105</v>
      </c>
      <c r="AW3658" s="2" t="s">
        <v>106</v>
      </c>
      <c r="AX3658" s="2" t="s">
        <v>107</v>
      </c>
      <c r="AZ3658" s="3">
        <v>45656.7028587963</v>
      </c>
      <c r="BB3658" s="2" t="s">
        <v>108</v>
      </c>
      <c r="BC3658" s="2" t="s">
        <v>109</v>
      </c>
      <c r="BD3658" s="2" t="s">
        <v>110</v>
      </c>
      <c r="BE3658" s="2" t="s">
        <v>1576</v>
      </c>
      <c r="BF3658" s="2" t="s">
        <v>807</v>
      </c>
    </row>
    <row r="3659" spans="1:58" x14ac:dyDescent="0.35">
      <c r="A3659" s="2">
        <v>2949304</v>
      </c>
      <c r="B3659" s="2" t="s">
        <v>58</v>
      </c>
      <c r="C3659" s="2">
        <v>36617641</v>
      </c>
      <c r="D3659" s="2">
        <v>338400851</v>
      </c>
      <c r="E3659" s="2" t="s">
        <v>59</v>
      </c>
      <c r="F3659" s="2" t="s">
        <v>60</v>
      </c>
      <c r="G3659" s="2" t="s">
        <v>170</v>
      </c>
      <c r="H3659" s="2" t="s">
        <v>833</v>
      </c>
      <c r="I3659" s="2">
        <v>774936579</v>
      </c>
      <c r="J3659" s="2" t="s">
        <v>3364</v>
      </c>
      <c r="K3659" s="2">
        <v>12</v>
      </c>
      <c r="L3659" s="2" t="s">
        <v>63</v>
      </c>
      <c r="M3659" s="2" t="s">
        <v>64</v>
      </c>
      <c r="N3659" s="3">
        <v>44977.488796296297</v>
      </c>
      <c r="O3659" s="2" t="s">
        <v>187</v>
      </c>
      <c r="Q3659" s="2" t="s">
        <v>66</v>
      </c>
      <c r="R3659" s="3">
        <v>45655.657719907409</v>
      </c>
      <c r="S3659" s="2" t="s">
        <v>8706</v>
      </c>
      <c r="T3659" s="2" t="s">
        <v>68</v>
      </c>
      <c r="U3659" s="2" t="s">
        <v>69</v>
      </c>
      <c r="V3659" s="2" t="s">
        <v>17706</v>
      </c>
      <c r="W3659" s="2" t="s">
        <v>71</v>
      </c>
      <c r="X3659" s="2" t="s">
        <v>198</v>
      </c>
      <c r="Y3659" s="2" t="s">
        <v>13518</v>
      </c>
      <c r="Z3659" s="2" t="s">
        <v>433</v>
      </c>
      <c r="AA3659" s="2" t="s">
        <v>1020</v>
      </c>
      <c r="AB3659" s="2" t="s">
        <v>17801</v>
      </c>
      <c r="AE3659" s="3">
        <v>45655.657731481479</v>
      </c>
      <c r="AF3659" s="2" t="s">
        <v>77</v>
      </c>
      <c r="AH3659" s="2" t="s">
        <v>78</v>
      </c>
      <c r="AI3659" s="2" t="s">
        <v>79</v>
      </c>
      <c r="AJ3659" s="2" t="s">
        <v>191</v>
      </c>
      <c r="AK3659" s="2" t="s">
        <v>145</v>
      </c>
      <c r="AL3659" s="2" t="s">
        <v>8706</v>
      </c>
      <c r="AM3659" s="3">
        <v>45655.657766203702</v>
      </c>
      <c r="AN3659" s="2" t="s">
        <v>145</v>
      </c>
      <c r="AP3659" s="2">
        <v>5537191</v>
      </c>
      <c r="AQ3659" s="2" t="s">
        <v>81</v>
      </c>
      <c r="AR3659" s="3">
        <v>45656.455231481479</v>
      </c>
      <c r="AS3659" s="2" t="s">
        <v>82</v>
      </c>
      <c r="AT3659" s="3">
        <v>45656.333333333336</v>
      </c>
      <c r="AU3659" s="2" t="s">
        <v>104</v>
      </c>
      <c r="AV3659" s="2" t="s">
        <v>204</v>
      </c>
      <c r="AW3659" s="2" t="s">
        <v>205</v>
      </c>
      <c r="AX3659" s="2" t="s">
        <v>5697</v>
      </c>
      <c r="AZ3659" s="3">
        <v>45656.455231481479</v>
      </c>
      <c r="BB3659" s="2" t="s">
        <v>887</v>
      </c>
      <c r="BC3659" s="2" t="s">
        <v>888</v>
      </c>
      <c r="BD3659" s="2" t="s">
        <v>889</v>
      </c>
      <c r="BE3659" s="2" t="s">
        <v>17802</v>
      </c>
      <c r="BF3659" s="2" t="s">
        <v>1061</v>
      </c>
    </row>
    <row r="3660" spans="1:58" x14ac:dyDescent="0.35">
      <c r="A3660" s="2">
        <v>2949305</v>
      </c>
      <c r="B3660" s="2" t="s">
        <v>668</v>
      </c>
      <c r="C3660" s="2">
        <v>44598991</v>
      </c>
      <c r="D3660" s="2">
        <v>339144093</v>
      </c>
      <c r="E3660" s="2" t="s">
        <v>59</v>
      </c>
      <c r="F3660" s="2" t="s">
        <v>668</v>
      </c>
      <c r="G3660" s="2" t="s">
        <v>1111</v>
      </c>
      <c r="H3660" s="2" t="s">
        <v>2840</v>
      </c>
      <c r="I3660" s="2">
        <v>776681069</v>
      </c>
      <c r="J3660" s="2" t="s">
        <v>1569</v>
      </c>
      <c r="K3660" s="2">
        <v>12</v>
      </c>
      <c r="L3660" s="2" t="s">
        <v>63</v>
      </c>
      <c r="M3660" s="2" t="s">
        <v>64</v>
      </c>
      <c r="N3660" s="3">
        <v>45624.7</v>
      </c>
      <c r="O3660" s="2" t="s">
        <v>672</v>
      </c>
      <c r="Q3660" s="2" t="s">
        <v>66</v>
      </c>
      <c r="R3660" s="3">
        <v>45655.660081018519</v>
      </c>
      <c r="S3660" s="2" t="s">
        <v>3389</v>
      </c>
      <c r="T3660" s="2" t="s">
        <v>68</v>
      </c>
      <c r="U3660" s="2" t="s">
        <v>215</v>
      </c>
      <c r="V3660" s="2" t="s">
        <v>17803</v>
      </c>
      <c r="W3660" s="2" t="s">
        <v>676</v>
      </c>
      <c r="X3660" s="2" t="s">
        <v>289</v>
      </c>
      <c r="Y3660" s="2" t="s">
        <v>677</v>
      </c>
      <c r="Z3660" s="2" t="s">
        <v>473</v>
      </c>
      <c r="AA3660" s="2">
        <v>7000</v>
      </c>
      <c r="AB3660" s="2" t="s">
        <v>176</v>
      </c>
      <c r="AE3660" s="3">
        <v>45655.660474537035</v>
      </c>
      <c r="AF3660" s="2" t="s">
        <v>680</v>
      </c>
      <c r="AG3660" s="2">
        <v>24</v>
      </c>
      <c r="AH3660" s="2" t="s">
        <v>78</v>
      </c>
      <c r="AI3660" s="2" t="s">
        <v>275</v>
      </c>
      <c r="AJ3660" s="2" t="s">
        <v>516</v>
      </c>
      <c r="AK3660" s="2" t="s">
        <v>17804</v>
      </c>
      <c r="AL3660" s="2" t="s">
        <v>3389</v>
      </c>
      <c r="AM3660" s="3">
        <v>45655.660497685189</v>
      </c>
      <c r="AO3660" s="2" t="s">
        <v>3389</v>
      </c>
      <c r="AP3660" s="2">
        <v>5537195</v>
      </c>
      <c r="AQ3660" s="2" t="s">
        <v>81</v>
      </c>
      <c r="AR3660" s="3">
        <v>45656.648854166669</v>
      </c>
      <c r="AS3660" s="2" t="s">
        <v>82</v>
      </c>
      <c r="AT3660" s="3">
        <v>45655.333333333336</v>
      </c>
      <c r="AU3660" s="2" t="s">
        <v>83</v>
      </c>
      <c r="AV3660" s="2" t="s">
        <v>682</v>
      </c>
      <c r="AW3660" s="2" t="s">
        <v>683</v>
      </c>
      <c r="AX3660" s="2" t="s">
        <v>1988</v>
      </c>
      <c r="AY3660" s="3">
        <v>45656.660474537035</v>
      </c>
      <c r="AZ3660" s="3">
        <v>45656.648854166669</v>
      </c>
      <c r="BA3660" s="2" t="s">
        <v>460</v>
      </c>
      <c r="BB3660" s="2" t="s">
        <v>87</v>
      </c>
      <c r="BC3660" s="2" t="s">
        <v>88</v>
      </c>
      <c r="BD3660" s="2" t="s">
        <v>89</v>
      </c>
      <c r="BE3660" s="2" t="s">
        <v>17805</v>
      </c>
      <c r="BF3660" s="2" t="s">
        <v>560</v>
      </c>
    </row>
    <row r="3661" spans="1:58" x14ac:dyDescent="0.35">
      <c r="A3661" s="2">
        <v>2949306</v>
      </c>
      <c r="B3661" s="2" t="s">
        <v>58</v>
      </c>
      <c r="C3661" s="2">
        <v>44563251</v>
      </c>
      <c r="D3661" s="2">
        <v>338687922</v>
      </c>
      <c r="E3661" s="2" t="s">
        <v>59</v>
      </c>
      <c r="F3661" s="2" t="s">
        <v>60</v>
      </c>
      <c r="G3661" s="2" t="s">
        <v>1714</v>
      </c>
      <c r="H3661" s="2" t="s">
        <v>5110</v>
      </c>
      <c r="I3661" s="2">
        <v>777096262</v>
      </c>
      <c r="J3661" s="2" t="s">
        <v>17806</v>
      </c>
      <c r="K3661" s="2">
        <v>12</v>
      </c>
      <c r="L3661" s="2" t="s">
        <v>63</v>
      </c>
      <c r="M3661" s="2" t="s">
        <v>64</v>
      </c>
      <c r="N3661" s="3">
        <v>45643.640914351854</v>
      </c>
      <c r="O3661" s="2" t="s">
        <v>65</v>
      </c>
      <c r="Q3661" s="2" t="s">
        <v>66</v>
      </c>
      <c r="R3661" s="3">
        <v>45655.661840277775</v>
      </c>
      <c r="S3661" s="2" t="s">
        <v>5004</v>
      </c>
      <c r="T3661" s="2" t="s">
        <v>156</v>
      </c>
      <c r="U3661" s="2" t="s">
        <v>69</v>
      </c>
      <c r="V3661" s="2" t="s">
        <v>17807</v>
      </c>
      <c r="W3661" s="2" t="s">
        <v>118</v>
      </c>
      <c r="X3661" s="2" t="s">
        <v>119</v>
      </c>
      <c r="Y3661" s="2" t="s">
        <v>1381</v>
      </c>
      <c r="Z3661" s="2" t="s">
        <v>121</v>
      </c>
      <c r="AA3661" s="2" t="s">
        <v>121</v>
      </c>
      <c r="AB3661" s="2" t="s">
        <v>121</v>
      </c>
      <c r="AE3661" s="3">
        <v>45655.661851851852</v>
      </c>
      <c r="AF3661" s="2" t="s">
        <v>77</v>
      </c>
      <c r="AH3661" s="2" t="s">
        <v>78</v>
      </c>
      <c r="AI3661" s="2" t="s">
        <v>79</v>
      </c>
      <c r="AJ3661" s="2" t="s">
        <v>767</v>
      </c>
      <c r="AK3661" s="2" t="s">
        <v>17808</v>
      </c>
      <c r="AL3661" s="2" t="s">
        <v>5004</v>
      </c>
      <c r="AM3661" s="3">
        <v>45655.661886574075</v>
      </c>
      <c r="AN3661" s="2" t="s">
        <v>17808</v>
      </c>
      <c r="AP3661" s="2">
        <v>5537196</v>
      </c>
      <c r="AQ3661" s="2" t="s">
        <v>81</v>
      </c>
      <c r="AR3661" s="3">
        <v>45656.967731481483</v>
      </c>
      <c r="AS3661" s="2" t="s">
        <v>82</v>
      </c>
      <c r="AT3661" s="3">
        <v>45656.333333333336</v>
      </c>
      <c r="AU3661" s="2" t="s">
        <v>104</v>
      </c>
      <c r="AV3661" s="2" t="s">
        <v>125</v>
      </c>
      <c r="AW3661" s="2" t="s">
        <v>126</v>
      </c>
      <c r="AX3661" s="2" t="s">
        <v>2110</v>
      </c>
      <c r="AZ3661" s="3">
        <v>45656.967731481483</v>
      </c>
      <c r="BB3661" s="2" t="s">
        <v>439</v>
      </c>
      <c r="BC3661" s="2" t="s">
        <v>440</v>
      </c>
      <c r="BD3661" s="2" t="s">
        <v>263</v>
      </c>
      <c r="BE3661" s="2" t="s">
        <v>17809</v>
      </c>
      <c r="BF3661" s="2" t="s">
        <v>91</v>
      </c>
    </row>
    <row r="3662" spans="1:58" x14ac:dyDescent="0.35">
      <c r="A3662" s="2">
        <v>2949307</v>
      </c>
      <c r="B3662" s="2" t="s">
        <v>58</v>
      </c>
      <c r="C3662" s="2">
        <v>44327661</v>
      </c>
      <c r="D3662" s="2">
        <v>338306150</v>
      </c>
      <c r="E3662" s="2" t="s">
        <v>59</v>
      </c>
      <c r="F3662" s="2" t="s">
        <v>60</v>
      </c>
      <c r="G3662" s="2" t="s">
        <v>1634</v>
      </c>
      <c r="H3662" s="2" t="s">
        <v>2764</v>
      </c>
      <c r="I3662" s="2">
        <v>778866030</v>
      </c>
      <c r="J3662" s="2" t="s">
        <v>2186</v>
      </c>
      <c r="K3662" s="2">
        <v>13</v>
      </c>
      <c r="L3662" s="2" t="s">
        <v>63</v>
      </c>
      <c r="M3662" s="2" t="s">
        <v>64</v>
      </c>
      <c r="N3662" s="3">
        <v>45584.562488425923</v>
      </c>
      <c r="O3662" s="2" t="s">
        <v>65</v>
      </c>
      <c r="Q3662" s="2" t="s">
        <v>66</v>
      </c>
      <c r="R3662" s="3">
        <v>45655.662627314814</v>
      </c>
      <c r="S3662" s="2" t="s">
        <v>3044</v>
      </c>
      <c r="T3662" s="2" t="s">
        <v>68</v>
      </c>
      <c r="U3662" s="2" t="s">
        <v>1855</v>
      </c>
      <c r="V3662" s="2" t="s">
        <v>17810</v>
      </c>
      <c r="W3662" s="2" t="s">
        <v>118</v>
      </c>
      <c r="X3662" s="2" t="s">
        <v>271</v>
      </c>
      <c r="Y3662" s="2" t="s">
        <v>9776</v>
      </c>
      <c r="Z3662" s="2" t="s">
        <v>2107</v>
      </c>
      <c r="AA3662" s="2">
        <v>1009</v>
      </c>
      <c r="AB3662" s="2" t="s">
        <v>176</v>
      </c>
      <c r="AE3662" s="3">
        <v>45655.662638888891</v>
      </c>
      <c r="AF3662" s="2" t="s">
        <v>77</v>
      </c>
      <c r="AH3662" s="2" t="s">
        <v>142</v>
      </c>
      <c r="AI3662" s="2" t="s">
        <v>79</v>
      </c>
      <c r="AJ3662" s="2" t="s">
        <v>191</v>
      </c>
      <c r="AK3662" s="2" t="s">
        <v>17810</v>
      </c>
      <c r="AL3662" s="2" t="s">
        <v>3044</v>
      </c>
      <c r="AM3662" s="3">
        <v>45655.662673611114</v>
      </c>
      <c r="AN3662" s="2" t="s">
        <v>17810</v>
      </c>
      <c r="AP3662" s="2">
        <v>5537197</v>
      </c>
      <c r="AQ3662" s="2" t="s">
        <v>81</v>
      </c>
      <c r="AR3662" s="3">
        <v>45656.628518518519</v>
      </c>
      <c r="AS3662" s="2" t="s">
        <v>82</v>
      </c>
      <c r="AT3662" s="3">
        <v>45656.333333333336</v>
      </c>
      <c r="AU3662" s="2" t="s">
        <v>104</v>
      </c>
      <c r="AV3662" s="2" t="s">
        <v>277</v>
      </c>
      <c r="AW3662" s="2" t="s">
        <v>278</v>
      </c>
      <c r="AX3662" s="2" t="s">
        <v>2556</v>
      </c>
      <c r="AZ3662" s="3">
        <v>45656.628518518519</v>
      </c>
      <c r="BB3662" s="2" t="s">
        <v>2219</v>
      </c>
      <c r="BC3662" s="2" t="s">
        <v>696</v>
      </c>
      <c r="BD3662" s="2" t="s">
        <v>89</v>
      </c>
      <c r="BE3662" s="2" t="s">
        <v>7533</v>
      </c>
      <c r="BF3662" s="2" t="s">
        <v>802</v>
      </c>
    </row>
    <row r="3663" spans="1:58" x14ac:dyDescent="0.35">
      <c r="A3663" s="2">
        <v>2949308</v>
      </c>
      <c r="B3663" s="2" t="s">
        <v>58</v>
      </c>
      <c r="C3663" s="2">
        <v>44991551</v>
      </c>
      <c r="D3663" s="2">
        <v>338529397</v>
      </c>
      <c r="E3663" s="2" t="s">
        <v>59</v>
      </c>
      <c r="F3663" s="2" t="s">
        <v>60</v>
      </c>
      <c r="G3663" s="2" t="s">
        <v>876</v>
      </c>
      <c r="H3663" s="2" t="s">
        <v>8033</v>
      </c>
      <c r="I3663" s="2">
        <v>772860434</v>
      </c>
      <c r="J3663" s="2" t="s">
        <v>1017</v>
      </c>
      <c r="K3663" s="2">
        <v>13</v>
      </c>
      <c r="L3663" s="2" t="s">
        <v>63</v>
      </c>
      <c r="M3663" s="2" t="s">
        <v>64</v>
      </c>
      <c r="N3663" s="3">
        <v>45650.458333333336</v>
      </c>
      <c r="O3663" s="2" t="s">
        <v>65</v>
      </c>
      <c r="Q3663" s="2" t="s">
        <v>66</v>
      </c>
      <c r="R3663" s="3">
        <v>45655.663703703707</v>
      </c>
      <c r="S3663" s="2" t="s">
        <v>9283</v>
      </c>
      <c r="T3663" s="2" t="s">
        <v>68</v>
      </c>
      <c r="U3663" s="2" t="s">
        <v>69</v>
      </c>
      <c r="V3663" s="2" t="s">
        <v>17811</v>
      </c>
      <c r="W3663" s="2" t="s">
        <v>136</v>
      </c>
      <c r="X3663" s="2" t="s">
        <v>137</v>
      </c>
      <c r="Y3663" s="2" t="s">
        <v>8036</v>
      </c>
      <c r="Z3663" s="2" t="s">
        <v>139</v>
      </c>
      <c r="AA3663" s="2" t="s">
        <v>140</v>
      </c>
      <c r="AB3663" s="2" t="s">
        <v>176</v>
      </c>
      <c r="AE3663" s="3">
        <v>45655.663715277777</v>
      </c>
      <c r="AF3663" s="2" t="s">
        <v>77</v>
      </c>
      <c r="AH3663" s="2" t="s">
        <v>78</v>
      </c>
      <c r="AI3663" s="2" t="s">
        <v>79</v>
      </c>
      <c r="AJ3663" s="2" t="s">
        <v>123</v>
      </c>
      <c r="AK3663" s="2" t="s">
        <v>16166</v>
      </c>
      <c r="AL3663" s="2" t="s">
        <v>9283</v>
      </c>
      <c r="AM3663" s="3">
        <v>45655.663761574076</v>
      </c>
      <c r="AN3663" s="2" t="s">
        <v>16166</v>
      </c>
      <c r="AP3663" s="2">
        <v>5537200</v>
      </c>
      <c r="AQ3663" s="2" t="s">
        <v>81</v>
      </c>
      <c r="AR3663" s="3">
        <v>45656.854745370372</v>
      </c>
      <c r="AS3663" s="2" t="s">
        <v>82</v>
      </c>
      <c r="AT3663" s="3">
        <v>45656.333333333336</v>
      </c>
      <c r="AU3663" s="2" t="s">
        <v>104</v>
      </c>
      <c r="AV3663" s="2" t="s">
        <v>163</v>
      </c>
      <c r="AW3663" s="2" t="s">
        <v>164</v>
      </c>
      <c r="AX3663" s="2" t="s">
        <v>2054</v>
      </c>
      <c r="AZ3663" s="3">
        <v>45656.854745370372</v>
      </c>
      <c r="BB3663" s="2" t="s">
        <v>557</v>
      </c>
      <c r="BC3663" s="2" t="s">
        <v>558</v>
      </c>
      <c r="BD3663" s="2" t="s">
        <v>181</v>
      </c>
      <c r="BE3663" s="2" t="s">
        <v>1625</v>
      </c>
      <c r="BF3663" s="2" t="s">
        <v>147</v>
      </c>
    </row>
    <row r="3664" spans="1:58" x14ac:dyDescent="0.35">
      <c r="A3664" s="2">
        <v>2949309</v>
      </c>
      <c r="B3664" s="2" t="s">
        <v>58</v>
      </c>
      <c r="C3664" s="2">
        <v>42408141</v>
      </c>
      <c r="D3664" s="2">
        <v>338611781</v>
      </c>
      <c r="E3664" s="2" t="s">
        <v>59</v>
      </c>
      <c r="F3664" s="2" t="s">
        <v>60</v>
      </c>
      <c r="G3664" s="2" t="s">
        <v>1385</v>
      </c>
      <c r="H3664" s="2" t="s">
        <v>246</v>
      </c>
      <c r="I3664" s="2">
        <v>773735915</v>
      </c>
      <c r="J3664" s="2" t="s">
        <v>2243</v>
      </c>
      <c r="K3664" s="2">
        <v>13</v>
      </c>
      <c r="L3664" s="2" t="s">
        <v>63</v>
      </c>
      <c r="M3664" s="2" t="s">
        <v>64</v>
      </c>
      <c r="N3664" s="3">
        <v>45640.666666666664</v>
      </c>
      <c r="O3664" s="2" t="s">
        <v>537</v>
      </c>
      <c r="Q3664" s="2" t="s">
        <v>66</v>
      </c>
      <c r="R3664" s="3">
        <v>45655.663877314815</v>
      </c>
      <c r="S3664" s="2" t="s">
        <v>3828</v>
      </c>
      <c r="T3664" s="2" t="s">
        <v>334</v>
      </c>
      <c r="U3664" s="2" t="s">
        <v>674</v>
      </c>
      <c r="V3664" s="2" t="s">
        <v>11936</v>
      </c>
      <c r="W3664" s="2" t="s">
        <v>400</v>
      </c>
      <c r="X3664" s="2" t="s">
        <v>419</v>
      </c>
      <c r="Y3664" s="2" t="s">
        <v>11601</v>
      </c>
      <c r="Z3664" s="2" t="s">
        <v>421</v>
      </c>
      <c r="AA3664" s="2" t="s">
        <v>421</v>
      </c>
      <c r="AB3664" s="2" t="s">
        <v>176</v>
      </c>
      <c r="AE3664" s="3">
        <v>45655.6640625</v>
      </c>
      <c r="AF3664" s="2" t="s">
        <v>342</v>
      </c>
      <c r="AH3664" s="2" t="s">
        <v>78</v>
      </c>
      <c r="AI3664" s="2" t="s">
        <v>363</v>
      </c>
      <c r="AJ3664" s="2" t="s">
        <v>364</v>
      </c>
      <c r="AK3664" s="2" t="s">
        <v>17812</v>
      </c>
      <c r="AL3664" s="2" t="s">
        <v>3828</v>
      </c>
      <c r="AM3664" s="3">
        <v>45655.6641087963</v>
      </c>
      <c r="AO3664" s="2" t="s">
        <v>3828</v>
      </c>
      <c r="AP3664" s="2">
        <v>5537201</v>
      </c>
      <c r="AQ3664" s="2" t="s">
        <v>81</v>
      </c>
      <c r="AR3664" s="3">
        <v>45656.443611111114</v>
      </c>
      <c r="AS3664" s="2" t="s">
        <v>82</v>
      </c>
      <c r="AT3664" s="3">
        <v>45655.333333333336</v>
      </c>
      <c r="AU3664" s="2" t="s">
        <v>83</v>
      </c>
      <c r="AV3664" s="2" t="s">
        <v>423</v>
      </c>
      <c r="AW3664" s="2" t="s">
        <v>424</v>
      </c>
      <c r="AX3664" s="2" t="s">
        <v>1844</v>
      </c>
      <c r="AZ3664" s="3">
        <v>45656.443611111114</v>
      </c>
      <c r="BB3664" s="2" t="s">
        <v>225</v>
      </c>
      <c r="BC3664" s="2" t="s">
        <v>226</v>
      </c>
      <c r="BD3664" s="2" t="s">
        <v>89</v>
      </c>
      <c r="BE3664" s="2" t="s">
        <v>17813</v>
      </c>
      <c r="BF3664" s="2" t="s">
        <v>243</v>
      </c>
    </row>
    <row r="3665" spans="1:58" x14ac:dyDescent="0.35">
      <c r="A3665" s="2">
        <v>2949310</v>
      </c>
      <c r="B3665" s="2" t="s">
        <v>58</v>
      </c>
      <c r="C3665" s="2">
        <v>34223281</v>
      </c>
      <c r="D3665" s="2">
        <v>338607269</v>
      </c>
      <c r="E3665" s="2" t="s">
        <v>59</v>
      </c>
      <c r="F3665" s="2" t="s">
        <v>60</v>
      </c>
      <c r="G3665" s="2" t="s">
        <v>8720</v>
      </c>
      <c r="H3665" s="2" t="s">
        <v>868</v>
      </c>
      <c r="I3665" s="2">
        <v>781244644</v>
      </c>
      <c r="J3665" s="2" t="s">
        <v>17814</v>
      </c>
      <c r="K3665" s="2">
        <v>13</v>
      </c>
      <c r="L3665" s="2" t="s">
        <v>63</v>
      </c>
      <c r="M3665" s="2" t="s">
        <v>64</v>
      </c>
      <c r="N3665" s="3">
        <v>43739</v>
      </c>
      <c r="O3665" s="2" t="s">
        <v>95</v>
      </c>
      <c r="Q3665" s="2" t="s">
        <v>66</v>
      </c>
      <c r="R3665" s="3">
        <v>45655.664212962962</v>
      </c>
      <c r="S3665" s="2" t="s">
        <v>988</v>
      </c>
      <c r="T3665" s="2" t="s">
        <v>703</v>
      </c>
      <c r="U3665" s="2" t="s">
        <v>481</v>
      </c>
      <c r="V3665" s="2" t="s">
        <v>17815</v>
      </c>
      <c r="W3665" s="2" t="s">
        <v>71</v>
      </c>
      <c r="X3665" s="2" t="s">
        <v>317</v>
      </c>
      <c r="Y3665" s="2" t="s">
        <v>4226</v>
      </c>
      <c r="Z3665" s="2" t="s">
        <v>1603</v>
      </c>
      <c r="AA3665" s="2" t="s">
        <v>1603</v>
      </c>
      <c r="AB3665" s="2" t="s">
        <v>1603</v>
      </c>
      <c r="AC3665" s="2">
        <v>197</v>
      </c>
      <c r="AE3665" s="3">
        <v>45655.664224537039</v>
      </c>
      <c r="AF3665" s="2" t="s">
        <v>77</v>
      </c>
      <c r="AH3665" s="2" t="s">
        <v>78</v>
      </c>
      <c r="AI3665" s="2" t="s">
        <v>79</v>
      </c>
      <c r="AJ3665" s="2" t="s">
        <v>191</v>
      </c>
      <c r="AK3665" s="2" t="s">
        <v>17816</v>
      </c>
      <c r="AL3665" s="2" t="s">
        <v>988</v>
      </c>
      <c r="AM3665" s="3">
        <v>45655.664270833331</v>
      </c>
      <c r="AN3665" s="2" t="s">
        <v>17816</v>
      </c>
      <c r="AP3665" s="2">
        <v>5537202</v>
      </c>
      <c r="AQ3665" s="2" t="s">
        <v>81</v>
      </c>
      <c r="AR3665" s="3">
        <v>45656.680162037039</v>
      </c>
      <c r="AS3665" s="2" t="s">
        <v>82</v>
      </c>
      <c r="AT3665" s="3">
        <v>45656.333333333336</v>
      </c>
      <c r="AU3665" s="2" t="s">
        <v>104</v>
      </c>
      <c r="AV3665" s="2" t="s">
        <v>321</v>
      </c>
      <c r="AW3665" s="2" t="s">
        <v>322</v>
      </c>
      <c r="AX3665" s="2" t="s">
        <v>1607</v>
      </c>
      <c r="AZ3665" s="3">
        <v>45656.680162037039</v>
      </c>
      <c r="BB3665" s="2" t="s">
        <v>1710</v>
      </c>
      <c r="BC3665" s="2" t="s">
        <v>1711</v>
      </c>
      <c r="BD3665" s="2" t="s">
        <v>1712</v>
      </c>
      <c r="BE3665" s="2" t="s">
        <v>851</v>
      </c>
      <c r="BF3665" s="2" t="s">
        <v>10877</v>
      </c>
    </row>
    <row r="3666" spans="1:58" x14ac:dyDescent="0.35">
      <c r="A3666" s="2">
        <v>2949311</v>
      </c>
      <c r="B3666" s="2" t="s">
        <v>58</v>
      </c>
      <c r="C3666" s="2">
        <v>42680991</v>
      </c>
      <c r="D3666" s="2">
        <v>338043502</v>
      </c>
      <c r="E3666" s="2" t="s">
        <v>59</v>
      </c>
      <c r="F3666" s="2" t="s">
        <v>60</v>
      </c>
      <c r="G3666" s="2" t="s">
        <v>900</v>
      </c>
      <c r="H3666" s="2" t="s">
        <v>940</v>
      </c>
      <c r="I3666" s="2">
        <v>777124487</v>
      </c>
      <c r="J3666" s="2" t="s">
        <v>17817</v>
      </c>
      <c r="K3666" s="2">
        <v>13</v>
      </c>
      <c r="L3666" s="2" t="s">
        <v>63</v>
      </c>
      <c r="M3666" s="2" t="s">
        <v>64</v>
      </c>
      <c r="N3666" s="3">
        <v>45345.422465277778</v>
      </c>
      <c r="O3666" s="2" t="s">
        <v>65</v>
      </c>
      <c r="Q3666" s="2" t="s">
        <v>66</v>
      </c>
      <c r="R3666" s="3">
        <v>45655.664409722223</v>
      </c>
      <c r="S3666" s="2" t="s">
        <v>5004</v>
      </c>
      <c r="T3666" s="2" t="s">
        <v>156</v>
      </c>
      <c r="U3666" s="2" t="s">
        <v>481</v>
      </c>
      <c r="V3666" s="2" t="s">
        <v>17818</v>
      </c>
      <c r="W3666" s="2" t="s">
        <v>136</v>
      </c>
      <c r="X3666" s="2" t="s">
        <v>137</v>
      </c>
      <c r="Y3666" s="2" t="s">
        <v>15091</v>
      </c>
      <c r="Z3666" s="2" t="s">
        <v>121</v>
      </c>
      <c r="AA3666" s="2" t="s">
        <v>7641</v>
      </c>
      <c r="AB3666" s="2" t="s">
        <v>176</v>
      </c>
      <c r="AE3666" s="3">
        <v>45655.664421296293</v>
      </c>
      <c r="AF3666" s="2" t="s">
        <v>77</v>
      </c>
      <c r="AH3666" s="2" t="s">
        <v>78</v>
      </c>
      <c r="AI3666" s="2" t="s">
        <v>79</v>
      </c>
      <c r="AJ3666" s="2" t="s">
        <v>191</v>
      </c>
      <c r="AK3666" s="2" t="s">
        <v>17819</v>
      </c>
      <c r="AL3666" s="2" t="s">
        <v>5004</v>
      </c>
      <c r="AM3666" s="3">
        <v>45655.664456018516</v>
      </c>
      <c r="AN3666" s="2" t="s">
        <v>17819</v>
      </c>
      <c r="AP3666" s="2">
        <v>5537203</v>
      </c>
      <c r="AQ3666" s="2" t="s">
        <v>81</v>
      </c>
      <c r="AR3666" s="3">
        <v>45656.756620370368</v>
      </c>
      <c r="AS3666" s="2" t="s">
        <v>82</v>
      </c>
      <c r="AT3666" s="3">
        <v>45656.333333333336</v>
      </c>
      <c r="AU3666" s="2" t="s">
        <v>104</v>
      </c>
      <c r="AV3666" s="2" t="s">
        <v>163</v>
      </c>
      <c r="AW3666" s="2" t="s">
        <v>164</v>
      </c>
      <c r="AX3666" s="2" t="s">
        <v>3626</v>
      </c>
      <c r="AZ3666" s="3">
        <v>45656.756620370368</v>
      </c>
      <c r="BB3666" s="2" t="s">
        <v>4610</v>
      </c>
      <c r="BC3666" s="2" t="s">
        <v>88</v>
      </c>
      <c r="BD3666" s="2" t="s">
        <v>89</v>
      </c>
      <c r="BE3666" s="2" t="s">
        <v>476</v>
      </c>
      <c r="BF3666" s="2" t="s">
        <v>412</v>
      </c>
    </row>
    <row r="3667" spans="1:58" x14ac:dyDescent="0.35">
      <c r="A3667" s="2">
        <v>2949312</v>
      </c>
      <c r="B3667" s="2" t="s">
        <v>58</v>
      </c>
      <c r="C3667" s="2">
        <v>41725901</v>
      </c>
      <c r="D3667" s="2">
        <v>338563326</v>
      </c>
      <c r="E3667" s="2" t="s">
        <v>59</v>
      </c>
      <c r="F3667" s="2" t="s">
        <v>60</v>
      </c>
      <c r="G3667" s="2" t="s">
        <v>1047</v>
      </c>
      <c r="H3667" s="2" t="s">
        <v>2595</v>
      </c>
      <c r="I3667" s="2">
        <v>774395788</v>
      </c>
      <c r="J3667" s="2" t="s">
        <v>11747</v>
      </c>
      <c r="K3667" s="2">
        <v>12</v>
      </c>
      <c r="L3667" s="2" t="s">
        <v>63</v>
      </c>
      <c r="M3667" s="2" t="s">
        <v>64</v>
      </c>
      <c r="N3667" s="3">
        <v>45199.583333333336</v>
      </c>
      <c r="O3667" s="2" t="s">
        <v>65</v>
      </c>
      <c r="Q3667" s="2" t="s">
        <v>66</v>
      </c>
      <c r="R3667" s="3">
        <v>45655.664942129632</v>
      </c>
      <c r="S3667" s="2" t="s">
        <v>4725</v>
      </c>
      <c r="T3667" s="2" t="s">
        <v>68</v>
      </c>
      <c r="U3667" s="2" t="s">
        <v>69</v>
      </c>
      <c r="V3667" s="2" t="s">
        <v>17820</v>
      </c>
      <c r="W3667" s="2" t="s">
        <v>400</v>
      </c>
      <c r="X3667" s="2" t="s">
        <v>401</v>
      </c>
      <c r="Y3667" s="2" t="s">
        <v>12546</v>
      </c>
      <c r="Z3667" s="2" t="s">
        <v>513</v>
      </c>
      <c r="AA3667" s="2" t="s">
        <v>2008</v>
      </c>
      <c r="AB3667" s="2" t="s">
        <v>176</v>
      </c>
      <c r="AE3667" s="3">
        <v>45655.664953703701</v>
      </c>
      <c r="AF3667" s="2" t="s">
        <v>77</v>
      </c>
      <c r="AH3667" s="2" t="s">
        <v>142</v>
      </c>
      <c r="AI3667" s="2" t="s">
        <v>79</v>
      </c>
      <c r="AJ3667" s="2" t="s">
        <v>191</v>
      </c>
      <c r="AK3667" s="2" t="s">
        <v>17820</v>
      </c>
      <c r="AL3667" s="2" t="s">
        <v>4725</v>
      </c>
      <c r="AM3667" s="3">
        <v>45655.664976851855</v>
      </c>
      <c r="AN3667" s="2" t="s">
        <v>17820</v>
      </c>
      <c r="AP3667" s="2">
        <v>5537205</v>
      </c>
      <c r="AQ3667" s="2" t="s">
        <v>81</v>
      </c>
      <c r="AR3667" s="3">
        <v>45656.849490740744</v>
      </c>
      <c r="AS3667" s="2" t="s">
        <v>82</v>
      </c>
      <c r="AT3667" s="3">
        <v>45656.333333333336</v>
      </c>
      <c r="AU3667" s="2" t="s">
        <v>104</v>
      </c>
      <c r="AV3667" s="2" t="s">
        <v>955</v>
      </c>
      <c r="AW3667" s="2" t="s">
        <v>956</v>
      </c>
      <c r="AX3667" s="2" t="s">
        <v>4720</v>
      </c>
      <c r="AZ3667" s="3">
        <v>45656.849490740744</v>
      </c>
      <c r="BB3667" s="2" t="s">
        <v>439</v>
      </c>
      <c r="BC3667" s="2" t="s">
        <v>440</v>
      </c>
      <c r="BD3667" s="2" t="s">
        <v>263</v>
      </c>
      <c r="BE3667" s="2" t="s">
        <v>624</v>
      </c>
      <c r="BF3667" s="2" t="s">
        <v>412</v>
      </c>
    </row>
    <row r="3668" spans="1:58" x14ac:dyDescent="0.35">
      <c r="A3668" s="2">
        <v>2949313</v>
      </c>
      <c r="B3668" s="2" t="s">
        <v>58</v>
      </c>
      <c r="C3668" s="2">
        <v>39678571</v>
      </c>
      <c r="D3668" s="2">
        <v>338436228</v>
      </c>
      <c r="E3668" s="2" t="s">
        <v>59</v>
      </c>
      <c r="F3668" s="2" t="s">
        <v>60</v>
      </c>
      <c r="G3668" s="2" t="s">
        <v>5114</v>
      </c>
      <c r="H3668" s="2" t="s">
        <v>5115</v>
      </c>
      <c r="I3668" s="2">
        <v>774746425</v>
      </c>
      <c r="J3668" s="2" t="s">
        <v>17821</v>
      </c>
      <c r="K3668" s="2">
        <v>12</v>
      </c>
      <c r="L3668" s="2" t="s">
        <v>63</v>
      </c>
      <c r="M3668" s="2" t="s">
        <v>64</v>
      </c>
      <c r="N3668" s="3">
        <v>44811.666666666664</v>
      </c>
      <c r="O3668" s="2" t="s">
        <v>187</v>
      </c>
      <c r="Q3668" s="2" t="s">
        <v>66</v>
      </c>
      <c r="R3668" s="3">
        <v>45655.666631944441</v>
      </c>
      <c r="S3668" s="2" t="s">
        <v>2422</v>
      </c>
      <c r="T3668" s="2" t="s">
        <v>68</v>
      </c>
      <c r="U3668" s="2" t="s">
        <v>69</v>
      </c>
      <c r="V3668" s="2" t="s">
        <v>17822</v>
      </c>
      <c r="W3668" s="2" t="s">
        <v>71</v>
      </c>
      <c r="X3668" s="2" t="s">
        <v>431</v>
      </c>
      <c r="Y3668" s="2" t="s">
        <v>5023</v>
      </c>
      <c r="Z3668" s="2" t="s">
        <v>2751</v>
      </c>
      <c r="AA3668" s="2" t="s">
        <v>5118</v>
      </c>
      <c r="AB3668" s="2" t="s">
        <v>176</v>
      </c>
      <c r="AC3668" s="2" t="s">
        <v>5119</v>
      </c>
      <c r="AE3668" s="3">
        <v>45655.666643518518</v>
      </c>
      <c r="AF3668" s="2" t="s">
        <v>77</v>
      </c>
      <c r="AH3668" s="2" t="s">
        <v>78</v>
      </c>
      <c r="AI3668" s="2" t="s">
        <v>79</v>
      </c>
      <c r="AJ3668" s="2" t="s">
        <v>123</v>
      </c>
      <c r="AK3668" s="2" t="s">
        <v>2425</v>
      </c>
      <c r="AL3668" s="2" t="s">
        <v>2422</v>
      </c>
      <c r="AM3668" s="3">
        <v>45655.666678240741</v>
      </c>
      <c r="AN3668" s="2" t="s">
        <v>2425</v>
      </c>
      <c r="AP3668" s="2">
        <v>5537210</v>
      </c>
      <c r="AQ3668" s="2" t="s">
        <v>81</v>
      </c>
      <c r="AR3668" s="3">
        <v>45656.542523148149</v>
      </c>
      <c r="AS3668" s="2" t="s">
        <v>82</v>
      </c>
      <c r="AT3668" s="3">
        <v>45656.333333333336</v>
      </c>
      <c r="AU3668" s="2" t="s">
        <v>104</v>
      </c>
      <c r="AV3668" s="2" t="s">
        <v>436</v>
      </c>
      <c r="AW3668" s="2" t="s">
        <v>437</v>
      </c>
      <c r="AX3668" s="2" t="s">
        <v>1232</v>
      </c>
      <c r="AZ3668" s="3">
        <v>45656.542523148149</v>
      </c>
      <c r="BB3668" s="2" t="s">
        <v>887</v>
      </c>
      <c r="BC3668" s="2" t="s">
        <v>888</v>
      </c>
      <c r="BD3668" s="2" t="s">
        <v>889</v>
      </c>
      <c r="BE3668" s="2" t="s">
        <v>17823</v>
      </c>
      <c r="BF3668" s="2" t="s">
        <v>1061</v>
      </c>
    </row>
    <row r="3669" spans="1:58" x14ac:dyDescent="0.35">
      <c r="A3669" s="2">
        <v>2949314</v>
      </c>
      <c r="B3669" s="2" t="s">
        <v>58</v>
      </c>
      <c r="C3669" s="2">
        <v>29884001</v>
      </c>
      <c r="D3669" s="2">
        <v>338557887</v>
      </c>
      <c r="E3669" s="2" t="s">
        <v>59</v>
      </c>
      <c r="F3669" s="2" t="s">
        <v>60</v>
      </c>
      <c r="G3669" s="2" t="s">
        <v>1396</v>
      </c>
      <c r="H3669" s="2" t="s">
        <v>8179</v>
      </c>
      <c r="I3669" s="2">
        <v>781294595</v>
      </c>
      <c r="J3669" s="2" t="s">
        <v>9339</v>
      </c>
      <c r="K3669" s="2">
        <v>13</v>
      </c>
      <c r="L3669" s="2" t="s">
        <v>63</v>
      </c>
      <c r="M3669" s="2" t="s">
        <v>64</v>
      </c>
      <c r="N3669" s="3">
        <v>45108</v>
      </c>
      <c r="O3669" s="2" t="s">
        <v>187</v>
      </c>
      <c r="Q3669" s="2" t="s">
        <v>66</v>
      </c>
      <c r="R3669" s="3">
        <v>45655.666909722226</v>
      </c>
      <c r="S3669" s="2" t="s">
        <v>879</v>
      </c>
      <c r="T3669" s="2" t="s">
        <v>703</v>
      </c>
      <c r="U3669" s="2" t="s">
        <v>914</v>
      </c>
      <c r="V3669" s="2" t="s">
        <v>17824</v>
      </c>
      <c r="W3669" s="2" t="s">
        <v>400</v>
      </c>
      <c r="X3669" s="2" t="s">
        <v>401</v>
      </c>
      <c r="Y3669" s="2" t="s">
        <v>6509</v>
      </c>
      <c r="Z3669" s="2" t="s">
        <v>513</v>
      </c>
      <c r="AA3669" s="2" t="s">
        <v>3004</v>
      </c>
      <c r="AB3669" s="2" t="s">
        <v>3004</v>
      </c>
      <c r="AC3669" s="2">
        <v>398</v>
      </c>
      <c r="AE3669" s="3">
        <v>45655.666921296295</v>
      </c>
      <c r="AF3669" s="2" t="s">
        <v>77</v>
      </c>
      <c r="AH3669" s="2" t="s">
        <v>78</v>
      </c>
      <c r="AI3669" s="2" t="s">
        <v>79</v>
      </c>
      <c r="AJ3669" s="2" t="s">
        <v>80</v>
      </c>
      <c r="AK3669" s="2" t="s">
        <v>17825</v>
      </c>
      <c r="AL3669" s="2" t="s">
        <v>879</v>
      </c>
      <c r="AM3669" s="3">
        <v>45655.666956018518</v>
      </c>
      <c r="AN3669" s="2" t="s">
        <v>17825</v>
      </c>
      <c r="AP3669" s="2">
        <v>5537211</v>
      </c>
      <c r="AQ3669" s="2" t="s">
        <v>81</v>
      </c>
      <c r="AR3669" s="3">
        <v>45656.471944444442</v>
      </c>
      <c r="AS3669" s="2" t="s">
        <v>82</v>
      </c>
      <c r="AT3669" s="3">
        <v>45656.333333333336</v>
      </c>
      <c r="AU3669" s="2" t="s">
        <v>104</v>
      </c>
      <c r="AV3669" s="2" t="s">
        <v>955</v>
      </c>
      <c r="AW3669" s="2" t="s">
        <v>956</v>
      </c>
      <c r="AX3669" s="2" t="s">
        <v>3911</v>
      </c>
      <c r="AZ3669" s="3">
        <v>45656.471944444442</v>
      </c>
      <c r="BB3669" s="2" t="s">
        <v>439</v>
      </c>
      <c r="BC3669" s="2" t="s">
        <v>440</v>
      </c>
      <c r="BD3669" s="2" t="s">
        <v>263</v>
      </c>
      <c r="BE3669" s="2" t="s">
        <v>17826</v>
      </c>
      <c r="BF3669" s="2" t="s">
        <v>6729</v>
      </c>
    </row>
    <row r="3670" spans="1:58" x14ac:dyDescent="0.35">
      <c r="A3670" s="2">
        <v>2949315</v>
      </c>
      <c r="B3670" s="2" t="s">
        <v>58</v>
      </c>
      <c r="C3670" s="2">
        <v>33745611</v>
      </c>
      <c r="D3670" s="2">
        <v>338364666</v>
      </c>
      <c r="E3670" s="2" t="s">
        <v>59</v>
      </c>
      <c r="F3670" s="2" t="s">
        <v>60</v>
      </c>
      <c r="G3670" s="2" t="s">
        <v>1040</v>
      </c>
      <c r="H3670" s="2" t="s">
        <v>868</v>
      </c>
      <c r="I3670" s="2">
        <v>776375257</v>
      </c>
      <c r="J3670" s="2" t="s">
        <v>5029</v>
      </c>
      <c r="K3670" s="2">
        <v>13</v>
      </c>
      <c r="L3670" s="2" t="s">
        <v>2159</v>
      </c>
      <c r="M3670" s="2" t="s">
        <v>64</v>
      </c>
      <c r="N3670" s="3">
        <v>45383</v>
      </c>
      <c r="O3670" s="2" t="s">
        <v>647</v>
      </c>
      <c r="Q3670" s="2" t="s">
        <v>66</v>
      </c>
      <c r="R3670" s="3">
        <v>45655.669340277775</v>
      </c>
      <c r="S3670" s="2" t="s">
        <v>6235</v>
      </c>
      <c r="T3670" s="2" t="s">
        <v>156</v>
      </c>
      <c r="U3670" s="2" t="s">
        <v>689</v>
      </c>
      <c r="V3670" s="2" t="s">
        <v>17827</v>
      </c>
      <c r="W3670" s="2" t="s">
        <v>136</v>
      </c>
      <c r="X3670" s="2" t="s">
        <v>137</v>
      </c>
      <c r="Y3670" s="2" t="s">
        <v>17514</v>
      </c>
      <c r="Z3670" s="2" t="s">
        <v>991</v>
      </c>
      <c r="AA3670" s="2" t="s">
        <v>2097</v>
      </c>
      <c r="AB3670" s="2" t="s">
        <v>17828</v>
      </c>
      <c r="AC3670" s="2">
        <v>137</v>
      </c>
      <c r="AE3670" s="3">
        <v>45655.669351851851</v>
      </c>
      <c r="AF3670" s="2" t="s">
        <v>77</v>
      </c>
      <c r="AH3670" s="2" t="s">
        <v>142</v>
      </c>
      <c r="AI3670" s="2" t="s">
        <v>79</v>
      </c>
      <c r="AJ3670" s="2" t="s">
        <v>767</v>
      </c>
      <c r="AK3670" s="2" t="s">
        <v>17829</v>
      </c>
      <c r="AL3670" s="2" t="s">
        <v>6235</v>
      </c>
      <c r="AM3670" s="3">
        <v>45655.669374999998</v>
      </c>
      <c r="AN3670" s="2" t="s">
        <v>17829</v>
      </c>
      <c r="AP3670" s="2">
        <v>5537217</v>
      </c>
      <c r="AQ3670" s="2" t="s">
        <v>81</v>
      </c>
      <c r="AR3670" s="3">
        <v>45656.47378472222</v>
      </c>
      <c r="AS3670" s="2" t="s">
        <v>82</v>
      </c>
      <c r="AT3670" s="3">
        <v>45656.333333333336</v>
      </c>
      <c r="AU3670" s="2" t="s">
        <v>104</v>
      </c>
      <c r="AV3670" s="2" t="s">
        <v>163</v>
      </c>
      <c r="AW3670" s="2" t="s">
        <v>164</v>
      </c>
      <c r="AX3670" s="2" t="s">
        <v>4880</v>
      </c>
      <c r="AZ3670" s="3">
        <v>45656.47378472222</v>
      </c>
      <c r="BB3670" s="2" t="s">
        <v>3040</v>
      </c>
      <c r="BC3670" s="2" t="s">
        <v>226</v>
      </c>
      <c r="BD3670" s="2" t="s">
        <v>89</v>
      </c>
      <c r="BE3670" s="2" t="s">
        <v>17830</v>
      </c>
      <c r="BF3670" s="2" t="s">
        <v>211</v>
      </c>
    </row>
    <row r="3671" spans="1:58" x14ac:dyDescent="0.35">
      <c r="A3671" s="2">
        <v>2949316</v>
      </c>
      <c r="B3671" s="2" t="s">
        <v>58</v>
      </c>
      <c r="C3671" s="2">
        <v>41531731</v>
      </c>
      <c r="D3671" s="2">
        <v>338403371</v>
      </c>
      <c r="E3671" s="2" t="s">
        <v>59</v>
      </c>
      <c r="F3671" s="2" t="s">
        <v>60</v>
      </c>
      <c r="G3671" s="2" t="s">
        <v>195</v>
      </c>
      <c r="H3671" s="2" t="s">
        <v>1778</v>
      </c>
      <c r="I3671" s="2">
        <v>770846734</v>
      </c>
      <c r="J3671" s="2" t="s">
        <v>17831</v>
      </c>
      <c r="K3671" s="2">
        <v>12</v>
      </c>
      <c r="L3671" s="2" t="s">
        <v>63</v>
      </c>
      <c r="M3671" s="2" t="s">
        <v>64</v>
      </c>
      <c r="N3671" s="3">
        <v>45160.75</v>
      </c>
      <c r="O3671" s="2" t="s">
        <v>65</v>
      </c>
      <c r="Q3671" s="2" t="s">
        <v>66</v>
      </c>
      <c r="R3671" s="3">
        <v>45655.66988425926</v>
      </c>
      <c r="S3671" s="2" t="s">
        <v>5004</v>
      </c>
      <c r="T3671" s="2" t="s">
        <v>156</v>
      </c>
      <c r="U3671" s="2" t="s">
        <v>69</v>
      </c>
      <c r="V3671" s="2" t="s">
        <v>17832</v>
      </c>
      <c r="W3671" s="2" t="s">
        <v>71</v>
      </c>
      <c r="X3671" s="2" t="s">
        <v>431</v>
      </c>
      <c r="Y3671" s="2" t="s">
        <v>1994</v>
      </c>
      <c r="Z3671" s="2" t="s">
        <v>1200</v>
      </c>
      <c r="AA3671" s="2" t="s">
        <v>17833</v>
      </c>
      <c r="AB3671" s="2" t="s">
        <v>176</v>
      </c>
      <c r="AE3671" s="3">
        <v>45655.66988425926</v>
      </c>
      <c r="AF3671" s="2" t="s">
        <v>77</v>
      </c>
      <c r="AH3671" s="2" t="s">
        <v>78</v>
      </c>
      <c r="AI3671" s="2" t="s">
        <v>79</v>
      </c>
      <c r="AJ3671" s="2" t="s">
        <v>123</v>
      </c>
      <c r="AK3671" s="2" t="s">
        <v>17834</v>
      </c>
      <c r="AL3671" s="2" t="s">
        <v>5004</v>
      </c>
      <c r="AM3671" s="3">
        <v>45655.669942129629</v>
      </c>
      <c r="AN3671" s="2" t="s">
        <v>17834</v>
      </c>
      <c r="AP3671" s="2">
        <v>5537218</v>
      </c>
      <c r="AQ3671" s="2" t="s">
        <v>81</v>
      </c>
      <c r="AR3671" s="3">
        <v>45656.623344907406</v>
      </c>
      <c r="AS3671" s="2" t="s">
        <v>82</v>
      </c>
      <c r="AT3671" s="3">
        <v>45656.333333333336</v>
      </c>
      <c r="AU3671" s="2" t="s">
        <v>104</v>
      </c>
      <c r="AV3671" s="2" t="s">
        <v>436</v>
      </c>
      <c r="AW3671" s="2" t="s">
        <v>437</v>
      </c>
      <c r="AX3671" s="2" t="s">
        <v>2474</v>
      </c>
      <c r="AZ3671" s="3">
        <v>45656.623344907406</v>
      </c>
      <c r="BB3671" s="2" t="s">
        <v>179</v>
      </c>
      <c r="BC3671" s="2" t="s">
        <v>180</v>
      </c>
      <c r="BD3671" s="2" t="s">
        <v>181</v>
      </c>
      <c r="BE3671" s="2" t="s">
        <v>17835</v>
      </c>
      <c r="BF3671" s="2" t="s">
        <v>1061</v>
      </c>
    </row>
    <row r="3672" spans="1:58" x14ac:dyDescent="0.35">
      <c r="A3672" s="2">
        <v>2949317</v>
      </c>
      <c r="B3672" s="2" t="s">
        <v>58</v>
      </c>
      <c r="C3672" s="2">
        <v>33565511</v>
      </c>
      <c r="D3672" s="2">
        <v>338209974</v>
      </c>
      <c r="E3672" s="2" t="s">
        <v>59</v>
      </c>
      <c r="F3672" s="2" t="s">
        <v>60</v>
      </c>
      <c r="G3672" s="2" t="s">
        <v>1395</v>
      </c>
      <c r="H3672" s="2" t="s">
        <v>17836</v>
      </c>
      <c r="I3672" s="2">
        <v>773141094</v>
      </c>
      <c r="J3672" s="2" t="s">
        <v>17837</v>
      </c>
      <c r="K3672" s="2">
        <v>12</v>
      </c>
      <c r="L3672" s="2" t="s">
        <v>63</v>
      </c>
      <c r="M3672" s="2" t="s">
        <v>64</v>
      </c>
      <c r="N3672" s="3">
        <v>44927</v>
      </c>
      <c r="O3672" s="2" t="s">
        <v>187</v>
      </c>
      <c r="Q3672" s="2" t="s">
        <v>66</v>
      </c>
      <c r="R3672" s="3">
        <v>45655.673182870371</v>
      </c>
      <c r="S3672" s="2" t="s">
        <v>725</v>
      </c>
      <c r="T3672" s="2" t="s">
        <v>156</v>
      </c>
      <c r="U3672" s="2" t="s">
        <v>69</v>
      </c>
      <c r="V3672" s="2" t="s">
        <v>17838</v>
      </c>
      <c r="Y3672" s="2" t="s">
        <v>3711</v>
      </c>
      <c r="Z3672" s="2" t="s">
        <v>883</v>
      </c>
      <c r="AA3672" s="2" t="s">
        <v>1653</v>
      </c>
      <c r="AB3672" s="2" t="s">
        <v>1653</v>
      </c>
      <c r="AC3672" s="2">
        <v>4</v>
      </c>
      <c r="AE3672" s="3">
        <v>45655.673194444447</v>
      </c>
      <c r="AF3672" s="2" t="s">
        <v>77</v>
      </c>
      <c r="AH3672" s="2" t="s">
        <v>142</v>
      </c>
      <c r="AI3672" s="2" t="s">
        <v>58</v>
      </c>
      <c r="AJ3672" s="2" t="s">
        <v>123</v>
      </c>
      <c r="AK3672" s="2" t="s">
        <v>17839</v>
      </c>
      <c r="AL3672" s="2" t="s">
        <v>725</v>
      </c>
      <c r="AM3672" s="3">
        <v>45656.463067129633</v>
      </c>
      <c r="AN3672" s="2" t="s">
        <v>17840</v>
      </c>
      <c r="AO3672" s="2" t="s">
        <v>560</v>
      </c>
      <c r="AP3672" s="2">
        <v>5539780</v>
      </c>
      <c r="AQ3672" s="2" t="s">
        <v>81</v>
      </c>
      <c r="AR3672" s="3">
        <v>45656.686099537037</v>
      </c>
      <c r="AS3672" s="2" t="s">
        <v>82</v>
      </c>
      <c r="AT3672" s="3">
        <v>45656.333333333336</v>
      </c>
      <c r="AU3672" s="2" t="s">
        <v>83</v>
      </c>
      <c r="AV3672" s="2" t="s">
        <v>105</v>
      </c>
      <c r="AW3672" s="2" t="s">
        <v>106</v>
      </c>
      <c r="AX3672" s="2" t="s">
        <v>107</v>
      </c>
      <c r="AZ3672" s="3">
        <v>45656.686099537037</v>
      </c>
      <c r="BB3672" s="2" t="s">
        <v>108</v>
      </c>
      <c r="BC3672" s="2" t="s">
        <v>109</v>
      </c>
      <c r="BD3672" s="2" t="s">
        <v>110</v>
      </c>
      <c r="BE3672" s="2" t="s">
        <v>17841</v>
      </c>
      <c r="BF3672" s="2" t="s">
        <v>807</v>
      </c>
    </row>
    <row r="3673" spans="1:58" x14ac:dyDescent="0.35">
      <c r="A3673" s="2">
        <v>2949318</v>
      </c>
      <c r="B3673" s="2" t="s">
        <v>244</v>
      </c>
      <c r="C3673" s="2">
        <v>41334711</v>
      </c>
      <c r="D3673" s="2">
        <v>339607315</v>
      </c>
      <c r="E3673" s="2" t="s">
        <v>59</v>
      </c>
      <c r="F3673" s="2" t="s">
        <v>60</v>
      </c>
      <c r="G3673" s="2" t="s">
        <v>466</v>
      </c>
      <c r="H3673" s="2" t="s">
        <v>3261</v>
      </c>
      <c r="I3673" s="2">
        <v>785157191</v>
      </c>
      <c r="J3673" s="2" t="s">
        <v>635</v>
      </c>
      <c r="K3673" s="2">
        <v>14</v>
      </c>
      <c r="L3673" s="2" t="s">
        <v>63</v>
      </c>
      <c r="M3673" s="2" t="s">
        <v>64</v>
      </c>
      <c r="N3673" s="3">
        <v>45653.625</v>
      </c>
      <c r="O3673" s="2" t="s">
        <v>248</v>
      </c>
      <c r="Q3673" s="2" t="s">
        <v>66</v>
      </c>
      <c r="R3673" s="3">
        <v>45655.673437500001</v>
      </c>
      <c r="S3673" s="2" t="s">
        <v>4394</v>
      </c>
      <c r="T3673" s="2" t="s">
        <v>68</v>
      </c>
      <c r="U3673" s="2" t="s">
        <v>880</v>
      </c>
      <c r="V3673" s="2" t="s">
        <v>17842</v>
      </c>
      <c r="W3673" s="2" t="s">
        <v>497</v>
      </c>
      <c r="X3673" s="2" t="s">
        <v>497</v>
      </c>
      <c r="Y3673" s="2" t="s">
        <v>14118</v>
      </c>
      <c r="Z3673" s="2" t="s">
        <v>499</v>
      </c>
      <c r="AA3673" s="2" t="s">
        <v>15283</v>
      </c>
      <c r="AB3673" s="2" t="s">
        <v>17843</v>
      </c>
      <c r="AE3673" s="3">
        <v>45655.673437500001</v>
      </c>
      <c r="AF3673" s="2" t="s">
        <v>77</v>
      </c>
      <c r="AH3673" s="2" t="s">
        <v>142</v>
      </c>
      <c r="AI3673" s="2" t="s">
        <v>255</v>
      </c>
      <c r="AJ3673" s="2" t="s">
        <v>276</v>
      </c>
      <c r="AK3673" s="2" t="s">
        <v>17844</v>
      </c>
      <c r="AL3673" s="2" t="s">
        <v>4394</v>
      </c>
      <c r="AM3673" s="3">
        <v>45655.673483796294</v>
      </c>
      <c r="AN3673" s="2" t="s">
        <v>17844</v>
      </c>
      <c r="AP3673" s="2">
        <v>5537229</v>
      </c>
      <c r="AQ3673" s="2" t="s">
        <v>81</v>
      </c>
      <c r="AR3673" s="3">
        <v>45656.496527777781</v>
      </c>
      <c r="AS3673" s="2" t="s">
        <v>82</v>
      </c>
      <c r="AT3673" s="3">
        <v>45656.333333333336</v>
      </c>
      <c r="AU3673" s="2" t="s">
        <v>104</v>
      </c>
      <c r="AV3673" s="2" t="s">
        <v>502</v>
      </c>
      <c r="AW3673" s="2" t="s">
        <v>503</v>
      </c>
      <c r="AX3673" s="2" t="s">
        <v>791</v>
      </c>
      <c r="AZ3673" s="3">
        <v>45656.496527777781</v>
      </c>
      <c r="BB3673" s="2" t="s">
        <v>8275</v>
      </c>
      <c r="BC3673" s="2" t="s">
        <v>2275</v>
      </c>
      <c r="BD3673" s="2" t="s">
        <v>8276</v>
      </c>
      <c r="BE3673" s="2" t="s">
        <v>17845</v>
      </c>
      <c r="BF3673" s="2" t="s">
        <v>1541</v>
      </c>
    </row>
    <row r="3674" spans="1:58" x14ac:dyDescent="0.35">
      <c r="A3674" s="2">
        <v>2949319</v>
      </c>
      <c r="B3674" s="2" t="s">
        <v>244</v>
      </c>
      <c r="C3674" s="2">
        <v>35781951</v>
      </c>
      <c r="D3674" s="2">
        <v>339717225</v>
      </c>
      <c r="E3674" s="2" t="s">
        <v>59</v>
      </c>
      <c r="F3674" s="2" t="s">
        <v>60</v>
      </c>
      <c r="G3674" s="2" t="s">
        <v>152</v>
      </c>
      <c r="H3674" s="2" t="s">
        <v>397</v>
      </c>
      <c r="I3674" s="2">
        <v>775630628</v>
      </c>
      <c r="J3674" s="2" t="s">
        <v>11568</v>
      </c>
      <c r="K3674" s="2">
        <v>14</v>
      </c>
      <c r="L3674" s="2" t="s">
        <v>16912</v>
      </c>
      <c r="M3674" s="2" t="s">
        <v>64</v>
      </c>
      <c r="N3674" s="3">
        <v>45581.685555555552</v>
      </c>
      <c r="O3674" s="2" t="s">
        <v>248</v>
      </c>
      <c r="Q3674" s="2" t="s">
        <v>66</v>
      </c>
      <c r="R3674" s="3">
        <v>45655.673726851855</v>
      </c>
      <c r="S3674" s="2" t="s">
        <v>17846</v>
      </c>
      <c r="T3674" s="2" t="s">
        <v>637</v>
      </c>
      <c r="U3674" s="2" t="s">
        <v>481</v>
      </c>
      <c r="V3674" s="2" t="s">
        <v>17847</v>
      </c>
      <c r="Y3674" s="2" t="s">
        <v>3091</v>
      </c>
      <c r="Z3674" s="2" t="s">
        <v>1814</v>
      </c>
      <c r="AA3674" s="2" t="s">
        <v>3092</v>
      </c>
      <c r="AB3674" s="2" t="s">
        <v>3092</v>
      </c>
      <c r="AC3674" s="2">
        <v>775630628</v>
      </c>
      <c r="AE3674" s="3">
        <v>45655.673726851855</v>
      </c>
      <c r="AF3674" s="2" t="s">
        <v>77</v>
      </c>
      <c r="AH3674" s="2" t="s">
        <v>78</v>
      </c>
      <c r="AI3674" s="2" t="s">
        <v>255</v>
      </c>
      <c r="AJ3674" s="2" t="s">
        <v>191</v>
      </c>
      <c r="AK3674" s="2" t="s">
        <v>17847</v>
      </c>
      <c r="AL3674" s="2" t="s">
        <v>17846</v>
      </c>
      <c r="AM3674" s="3">
        <v>45655.673796296294</v>
      </c>
      <c r="AN3674" s="2" t="s">
        <v>17847</v>
      </c>
      <c r="AP3674" s="2">
        <v>5537232</v>
      </c>
      <c r="AQ3674" s="2" t="s">
        <v>81</v>
      </c>
      <c r="AR3674" s="3">
        <v>45656.502928240741</v>
      </c>
      <c r="AS3674" s="2" t="s">
        <v>82</v>
      </c>
      <c r="AT3674" s="3">
        <v>45656.295138888891</v>
      </c>
      <c r="AU3674" s="2" t="s">
        <v>104</v>
      </c>
      <c r="AV3674" s="2" t="s">
        <v>1817</v>
      </c>
      <c r="AW3674" s="2" t="s">
        <v>1818</v>
      </c>
      <c r="AX3674" s="2" t="s">
        <v>2256</v>
      </c>
      <c r="AZ3674" s="3">
        <v>45656.502928240741</v>
      </c>
      <c r="BB3674" s="2" t="s">
        <v>261</v>
      </c>
      <c r="BC3674" s="2" t="s">
        <v>262</v>
      </c>
      <c r="BD3674" s="2" t="s">
        <v>263</v>
      </c>
      <c r="BE3674" s="2" t="s">
        <v>17848</v>
      </c>
      <c r="BF3674" s="2" t="s">
        <v>1827</v>
      </c>
    </row>
    <row r="3675" spans="1:58" x14ac:dyDescent="0.35">
      <c r="A3675" s="2">
        <v>2949320</v>
      </c>
      <c r="B3675" s="2" t="s">
        <v>58</v>
      </c>
      <c r="C3675" s="2">
        <v>40986241</v>
      </c>
      <c r="D3675" s="2">
        <v>339011964</v>
      </c>
      <c r="E3675" s="2" t="s">
        <v>59</v>
      </c>
      <c r="F3675" s="2" t="s">
        <v>60</v>
      </c>
      <c r="G3675" s="2" t="s">
        <v>17849</v>
      </c>
      <c r="H3675" s="2" t="s">
        <v>17850</v>
      </c>
      <c r="I3675" s="2">
        <v>771582318</v>
      </c>
      <c r="J3675" s="2" t="s">
        <v>17851</v>
      </c>
      <c r="K3675" s="2">
        <v>14</v>
      </c>
      <c r="L3675" s="2" t="s">
        <v>63</v>
      </c>
      <c r="M3675" s="2" t="s">
        <v>64</v>
      </c>
      <c r="N3675" s="3">
        <v>45424.811527777776</v>
      </c>
      <c r="O3675" s="2" t="s">
        <v>647</v>
      </c>
      <c r="Q3675" s="2" t="s">
        <v>66</v>
      </c>
      <c r="R3675" s="3">
        <v>45655.67627314815</v>
      </c>
      <c r="S3675" s="2" t="s">
        <v>1957</v>
      </c>
      <c r="T3675" s="2" t="s">
        <v>68</v>
      </c>
      <c r="U3675" s="2" t="s">
        <v>69</v>
      </c>
      <c r="V3675" s="2" t="s">
        <v>17852</v>
      </c>
      <c r="W3675" s="2" t="s">
        <v>233</v>
      </c>
      <c r="X3675" s="2" t="s">
        <v>234</v>
      </c>
      <c r="Y3675" s="2" t="s">
        <v>17069</v>
      </c>
      <c r="Z3675" s="2" t="s">
        <v>236</v>
      </c>
      <c r="AA3675" s="2" t="s">
        <v>237</v>
      </c>
      <c r="AB3675" s="2" t="s">
        <v>176</v>
      </c>
      <c r="AE3675" s="3">
        <v>45655.67627314815</v>
      </c>
      <c r="AF3675" s="2" t="s">
        <v>77</v>
      </c>
      <c r="AH3675" s="2" t="s">
        <v>142</v>
      </c>
      <c r="AI3675" s="2" t="s">
        <v>79</v>
      </c>
      <c r="AJ3675" s="2" t="s">
        <v>123</v>
      </c>
      <c r="AK3675" s="2" t="s">
        <v>17852</v>
      </c>
      <c r="AL3675" s="2" t="s">
        <v>1957</v>
      </c>
      <c r="AM3675" s="3">
        <v>45655.676307870373</v>
      </c>
      <c r="AN3675" s="2" t="s">
        <v>17852</v>
      </c>
      <c r="AP3675" s="2">
        <v>5537239</v>
      </c>
      <c r="AQ3675" s="2" t="s">
        <v>81</v>
      </c>
      <c r="AR3675" s="3">
        <v>45656.6252662037</v>
      </c>
      <c r="AS3675" s="2" t="s">
        <v>82</v>
      </c>
      <c r="AT3675" s="3">
        <v>45656.333333333336</v>
      </c>
      <c r="AU3675" s="2" t="s">
        <v>104</v>
      </c>
      <c r="AV3675" s="2" t="s">
        <v>239</v>
      </c>
      <c r="AW3675" s="2" t="s">
        <v>240</v>
      </c>
      <c r="AX3675" s="2" t="s">
        <v>1747</v>
      </c>
      <c r="AZ3675" s="3">
        <v>45656.6252662037</v>
      </c>
      <c r="BB3675" s="2" t="s">
        <v>557</v>
      </c>
      <c r="BC3675" s="2" t="s">
        <v>558</v>
      </c>
      <c r="BD3675" s="2" t="s">
        <v>181</v>
      </c>
      <c r="BE3675" s="2" t="s">
        <v>3849</v>
      </c>
      <c r="BF3675" s="2" t="s">
        <v>831</v>
      </c>
    </row>
    <row r="3676" spans="1:58" x14ac:dyDescent="0.35">
      <c r="A3676" s="2">
        <v>2949321</v>
      </c>
      <c r="B3676" s="2" t="s">
        <v>58</v>
      </c>
      <c r="C3676" s="2">
        <v>38812361</v>
      </c>
      <c r="D3676" s="2">
        <v>338674721</v>
      </c>
      <c r="E3676" s="2" t="s">
        <v>59</v>
      </c>
      <c r="F3676" s="2" t="s">
        <v>60</v>
      </c>
      <c r="G3676" s="2" t="s">
        <v>5027</v>
      </c>
      <c r="H3676" s="2" t="s">
        <v>5357</v>
      </c>
      <c r="I3676" s="2">
        <v>775608831</v>
      </c>
      <c r="J3676" s="2" t="s">
        <v>5335</v>
      </c>
      <c r="K3676" s="2">
        <v>12</v>
      </c>
      <c r="L3676" s="2" t="s">
        <v>63</v>
      </c>
      <c r="M3676" s="2" t="s">
        <v>64</v>
      </c>
      <c r="N3676" s="3">
        <v>44986</v>
      </c>
      <c r="O3676" s="2" t="s">
        <v>187</v>
      </c>
      <c r="Q3676" s="2" t="s">
        <v>66</v>
      </c>
      <c r="R3676" s="3">
        <v>45655.676886574074</v>
      </c>
      <c r="S3676" s="2" t="s">
        <v>2422</v>
      </c>
      <c r="T3676" s="2" t="s">
        <v>68</v>
      </c>
      <c r="U3676" s="2" t="s">
        <v>481</v>
      </c>
      <c r="V3676" s="2" t="s">
        <v>17853</v>
      </c>
      <c r="W3676" s="2" t="s">
        <v>71</v>
      </c>
      <c r="X3676" s="2" t="s">
        <v>650</v>
      </c>
      <c r="Y3676" s="2" t="s">
        <v>5247</v>
      </c>
      <c r="Z3676" s="2" t="s">
        <v>652</v>
      </c>
      <c r="AA3676" s="2" t="s">
        <v>1117</v>
      </c>
      <c r="AB3676" s="2" t="s">
        <v>176</v>
      </c>
      <c r="AC3676" s="2">
        <v>28</v>
      </c>
      <c r="AE3676" s="3">
        <v>45657.843472222223</v>
      </c>
      <c r="AF3676" s="2" t="s">
        <v>77</v>
      </c>
      <c r="AH3676" s="2" t="s">
        <v>78</v>
      </c>
      <c r="AI3676" s="2" t="s">
        <v>58</v>
      </c>
      <c r="AJ3676" s="2" t="s">
        <v>101</v>
      </c>
      <c r="AK3676" s="2" t="s">
        <v>1299</v>
      </c>
      <c r="AL3676" s="2" t="s">
        <v>194</v>
      </c>
      <c r="AM3676" s="3">
        <v>45657.843587962961</v>
      </c>
      <c r="AN3676" s="2" t="s">
        <v>1299</v>
      </c>
      <c r="AO3676" s="2" t="s">
        <v>194</v>
      </c>
      <c r="AP3676" s="2">
        <v>5550137</v>
      </c>
      <c r="AQ3676" s="2" t="s">
        <v>81</v>
      </c>
      <c r="AR3676" s="3">
        <v>45657.84443287037</v>
      </c>
      <c r="AS3676" s="2" t="s">
        <v>82</v>
      </c>
      <c r="AT3676" s="3">
        <v>45657.333333333336</v>
      </c>
      <c r="AU3676" s="2" t="s">
        <v>104</v>
      </c>
      <c r="AV3676" s="2" t="s">
        <v>105</v>
      </c>
      <c r="AW3676" s="2" t="s">
        <v>106</v>
      </c>
      <c r="AX3676" s="2" t="s">
        <v>107</v>
      </c>
      <c r="AZ3676" s="3">
        <v>45657.84443287037</v>
      </c>
      <c r="BB3676" s="2" t="s">
        <v>108</v>
      </c>
      <c r="BC3676" s="2" t="s">
        <v>109</v>
      </c>
      <c r="BD3676" s="2" t="s">
        <v>110</v>
      </c>
      <c r="BE3676" s="2" t="s">
        <v>17854</v>
      </c>
      <c r="BF3676" s="2" t="s">
        <v>194</v>
      </c>
    </row>
    <row r="3677" spans="1:58" x14ac:dyDescent="0.35">
      <c r="A3677" s="2">
        <v>2949322</v>
      </c>
      <c r="B3677" s="2" t="s">
        <v>720</v>
      </c>
      <c r="C3677" s="2">
        <v>32695601</v>
      </c>
      <c r="D3677" s="2">
        <v>339708836</v>
      </c>
      <c r="E3677" s="2" t="s">
        <v>59</v>
      </c>
      <c r="F3677" s="2" t="s">
        <v>60</v>
      </c>
      <c r="G3677" s="2" t="s">
        <v>132</v>
      </c>
      <c r="H3677" s="2" t="s">
        <v>2631</v>
      </c>
      <c r="I3677" s="2">
        <v>773670537</v>
      </c>
      <c r="J3677" s="2" t="s">
        <v>17855</v>
      </c>
      <c r="K3677" s="2">
        <v>14</v>
      </c>
      <c r="L3677" s="2" t="s">
        <v>63</v>
      </c>
      <c r="M3677" s="2" t="s">
        <v>64</v>
      </c>
      <c r="N3677" s="3">
        <v>43179.629675925928</v>
      </c>
      <c r="O3677" s="2" t="s">
        <v>724</v>
      </c>
      <c r="Q3677" s="2" t="s">
        <v>66</v>
      </c>
      <c r="R3677" s="3">
        <v>45655.677337962959</v>
      </c>
      <c r="S3677" s="2" t="s">
        <v>510</v>
      </c>
      <c r="T3677" s="2" t="s">
        <v>389</v>
      </c>
      <c r="U3677" s="2" t="s">
        <v>914</v>
      </c>
      <c r="V3677" s="2" t="s">
        <v>17856</v>
      </c>
      <c r="W3677" s="2" t="s">
        <v>250</v>
      </c>
      <c r="X3677" s="2" t="s">
        <v>251</v>
      </c>
      <c r="Y3677" s="2" t="s">
        <v>8296</v>
      </c>
      <c r="Z3677" s="2" t="s">
        <v>253</v>
      </c>
      <c r="AA3677" s="2" t="s">
        <v>3488</v>
      </c>
      <c r="AB3677" s="2" t="s">
        <v>176</v>
      </c>
      <c r="AE3677" s="3">
        <v>45657.663113425922</v>
      </c>
      <c r="AF3677" s="2" t="s">
        <v>77</v>
      </c>
      <c r="AH3677" s="2" t="s">
        <v>78</v>
      </c>
      <c r="AI3677" s="2" t="s">
        <v>255</v>
      </c>
      <c r="AJ3677" s="2" t="s">
        <v>343</v>
      </c>
      <c r="AK3677" s="2" t="s">
        <v>17857</v>
      </c>
      <c r="AL3677" s="2" t="s">
        <v>1503</v>
      </c>
      <c r="AM3677" s="3">
        <v>45659.616527777776</v>
      </c>
      <c r="AN3677" s="2" t="s">
        <v>17858</v>
      </c>
      <c r="AO3677" s="2" t="s">
        <v>1503</v>
      </c>
      <c r="AP3677" s="2">
        <v>5554652</v>
      </c>
      <c r="AQ3677" s="2" t="s">
        <v>81</v>
      </c>
      <c r="AR3677" s="3">
        <v>45659.617627314816</v>
      </c>
      <c r="AS3677" s="2" t="s">
        <v>82</v>
      </c>
      <c r="AT3677" s="3">
        <v>45659.333333333336</v>
      </c>
      <c r="AU3677" s="2" t="s">
        <v>104</v>
      </c>
      <c r="AV3677" s="2" t="s">
        <v>1134</v>
      </c>
      <c r="AW3677" s="2" t="s">
        <v>1135</v>
      </c>
      <c r="AX3677" s="2" t="s">
        <v>1136</v>
      </c>
      <c r="AZ3677" s="3">
        <v>45659.617627314816</v>
      </c>
      <c r="BB3677" s="2" t="s">
        <v>1524</v>
      </c>
      <c r="BC3677" s="2" t="s">
        <v>1525</v>
      </c>
      <c r="BD3677" s="2" t="s">
        <v>1526</v>
      </c>
      <c r="BE3677" s="2" t="s">
        <v>1835</v>
      </c>
      <c r="BF3677" s="2" t="s">
        <v>6729</v>
      </c>
    </row>
    <row r="3678" spans="1:58" x14ac:dyDescent="0.35">
      <c r="A3678" s="2">
        <v>2949323</v>
      </c>
      <c r="B3678" s="2" t="s">
        <v>58</v>
      </c>
      <c r="C3678" s="2">
        <v>34882171</v>
      </c>
      <c r="D3678" s="2">
        <v>338674741</v>
      </c>
      <c r="E3678" s="2" t="s">
        <v>59</v>
      </c>
      <c r="F3678" s="2" t="s">
        <v>60</v>
      </c>
      <c r="G3678" s="2" t="s">
        <v>266</v>
      </c>
      <c r="H3678" s="2" t="s">
        <v>1082</v>
      </c>
      <c r="I3678" s="2">
        <v>784786614</v>
      </c>
      <c r="J3678" s="2" t="s">
        <v>1055</v>
      </c>
      <c r="K3678" s="2">
        <v>20</v>
      </c>
      <c r="L3678" s="2" t="s">
        <v>357</v>
      </c>
      <c r="M3678" s="2" t="s">
        <v>358</v>
      </c>
      <c r="N3678" s="3">
        <v>45199.674826388888</v>
      </c>
      <c r="O3678" s="2" t="s">
        <v>537</v>
      </c>
      <c r="Q3678" s="2" t="s">
        <v>66</v>
      </c>
      <c r="R3678" s="3">
        <v>45655.679259259261</v>
      </c>
      <c r="S3678" s="2" t="s">
        <v>3828</v>
      </c>
      <c r="T3678" s="2" t="s">
        <v>334</v>
      </c>
      <c r="U3678" s="2" t="s">
        <v>215</v>
      </c>
      <c r="V3678" s="2" t="s">
        <v>451</v>
      </c>
      <c r="W3678" s="2" t="s">
        <v>71</v>
      </c>
      <c r="X3678" s="2" t="s">
        <v>650</v>
      </c>
      <c r="Y3678" s="2" t="s">
        <v>9441</v>
      </c>
      <c r="Z3678" s="2" t="s">
        <v>200</v>
      </c>
      <c r="AA3678" s="2" t="s">
        <v>1774</v>
      </c>
      <c r="AB3678" s="2" t="s">
        <v>1774</v>
      </c>
      <c r="AC3678" s="2">
        <v>19</v>
      </c>
      <c r="AE3678" s="3">
        <v>45656.422615740739</v>
      </c>
      <c r="AF3678" s="2" t="s">
        <v>543</v>
      </c>
      <c r="AG3678" s="2">
        <v>48</v>
      </c>
      <c r="AH3678" s="2" t="s">
        <v>78</v>
      </c>
      <c r="AI3678" s="2" t="s">
        <v>79</v>
      </c>
      <c r="AJ3678" s="2" t="s">
        <v>101</v>
      </c>
      <c r="AK3678" s="2" t="s">
        <v>17859</v>
      </c>
      <c r="AL3678" s="2" t="s">
        <v>15761</v>
      </c>
      <c r="AM3678" s="3">
        <v>45656.422685185185</v>
      </c>
      <c r="AO3678" s="2" t="s">
        <v>15761</v>
      </c>
      <c r="AP3678" s="2">
        <v>5539415</v>
      </c>
      <c r="AQ3678" s="2" t="s">
        <v>81</v>
      </c>
      <c r="AR3678" s="3">
        <v>45656.75240740741</v>
      </c>
      <c r="AS3678" s="2" t="s">
        <v>82</v>
      </c>
      <c r="AT3678" s="3">
        <v>45656.333333333336</v>
      </c>
      <c r="AU3678" s="2" t="s">
        <v>83</v>
      </c>
      <c r="AV3678" s="2" t="s">
        <v>655</v>
      </c>
      <c r="AW3678" s="2" t="s">
        <v>656</v>
      </c>
      <c r="AX3678" s="2" t="s">
        <v>3485</v>
      </c>
      <c r="AY3678" s="3">
        <v>45658.422615740739</v>
      </c>
      <c r="AZ3678" s="3">
        <v>45656.75240740741</v>
      </c>
      <c r="BA3678" s="2" t="s">
        <v>460</v>
      </c>
      <c r="BB3678" s="2" t="s">
        <v>439</v>
      </c>
      <c r="BC3678" s="2" t="s">
        <v>440</v>
      </c>
      <c r="BD3678" s="2" t="s">
        <v>263</v>
      </c>
      <c r="BE3678" s="2" t="s">
        <v>1687</v>
      </c>
      <c r="BF3678" s="2" t="s">
        <v>442</v>
      </c>
    </row>
    <row r="3679" spans="1:58" x14ac:dyDescent="0.35">
      <c r="A3679" s="2">
        <v>2949324</v>
      </c>
      <c r="B3679" s="2" t="s">
        <v>244</v>
      </c>
      <c r="C3679" s="2">
        <v>34863081</v>
      </c>
      <c r="D3679" s="2">
        <v>339971976</v>
      </c>
      <c r="E3679" s="2" t="s">
        <v>59</v>
      </c>
      <c r="F3679" s="2" t="s">
        <v>60</v>
      </c>
      <c r="G3679" s="2" t="s">
        <v>17860</v>
      </c>
      <c r="H3679" s="2" t="s">
        <v>17861</v>
      </c>
      <c r="I3679" s="2">
        <v>775407859</v>
      </c>
      <c r="J3679" s="2" t="s">
        <v>17862</v>
      </c>
      <c r="K3679" s="2">
        <v>19</v>
      </c>
      <c r="L3679" s="2" t="s">
        <v>63</v>
      </c>
      <c r="M3679" s="2" t="s">
        <v>64</v>
      </c>
      <c r="N3679" s="3">
        <v>45491.663935185185</v>
      </c>
      <c r="O3679" s="2" t="s">
        <v>509</v>
      </c>
      <c r="Q3679" s="2" t="s">
        <v>66</v>
      </c>
      <c r="R3679" s="3">
        <v>45655.681539351855</v>
      </c>
      <c r="S3679" s="2" t="s">
        <v>10692</v>
      </c>
      <c r="T3679" s="2" t="s">
        <v>68</v>
      </c>
      <c r="U3679" s="2" t="s">
        <v>1855</v>
      </c>
      <c r="V3679" s="2" t="s">
        <v>17863</v>
      </c>
      <c r="W3679" s="2" t="s">
        <v>1252</v>
      </c>
      <c r="X3679" s="2" t="s">
        <v>1351</v>
      </c>
      <c r="Y3679" s="2" t="s">
        <v>9396</v>
      </c>
      <c r="Z3679" s="2" t="s">
        <v>7305</v>
      </c>
      <c r="AA3679" s="2" t="s">
        <v>17864</v>
      </c>
      <c r="AB3679" s="2" t="s">
        <v>176</v>
      </c>
      <c r="AE3679" s="3">
        <v>45655.681550925925</v>
      </c>
      <c r="AF3679" s="2" t="s">
        <v>77</v>
      </c>
      <c r="AH3679" s="2" t="s">
        <v>142</v>
      </c>
      <c r="AI3679" s="2" t="s">
        <v>255</v>
      </c>
      <c r="AJ3679" s="2" t="s">
        <v>276</v>
      </c>
      <c r="AK3679" s="2">
        <v>775407859</v>
      </c>
      <c r="AL3679" s="2" t="s">
        <v>10692</v>
      </c>
      <c r="AM3679" s="3">
        <v>45655.681597222225</v>
      </c>
      <c r="AN3679" s="2">
        <v>775407859</v>
      </c>
      <c r="AP3679" s="2">
        <v>5537254</v>
      </c>
      <c r="AQ3679" s="2" t="s">
        <v>81</v>
      </c>
      <c r="AR3679" s="3">
        <v>45656.653969907406</v>
      </c>
      <c r="AS3679" s="2" t="s">
        <v>82</v>
      </c>
      <c r="AT3679" s="3">
        <v>45656.5625</v>
      </c>
      <c r="AU3679" s="2" t="s">
        <v>104</v>
      </c>
      <c r="AV3679" s="2" t="s">
        <v>1257</v>
      </c>
      <c r="AW3679" s="2" t="s">
        <v>1258</v>
      </c>
      <c r="AX3679" s="2" t="s">
        <v>1552</v>
      </c>
      <c r="AZ3679" s="3">
        <v>45656.653969907406</v>
      </c>
      <c r="BB3679" s="2" t="s">
        <v>439</v>
      </c>
      <c r="BC3679" s="2" t="s">
        <v>440</v>
      </c>
      <c r="BD3679" s="2" t="s">
        <v>263</v>
      </c>
      <c r="BE3679" s="2" t="s">
        <v>12712</v>
      </c>
      <c r="BF3679" s="2" t="s">
        <v>1554</v>
      </c>
    </row>
    <row r="3680" spans="1:58" x14ac:dyDescent="0.35">
      <c r="A3680" s="2">
        <v>2949325</v>
      </c>
      <c r="B3680" s="2" t="s">
        <v>58</v>
      </c>
      <c r="C3680" s="2">
        <v>39861071</v>
      </c>
      <c r="D3680" s="2">
        <v>339551350</v>
      </c>
      <c r="E3680" s="2" t="s">
        <v>59</v>
      </c>
      <c r="F3680" s="2" t="s">
        <v>60</v>
      </c>
      <c r="G3680" s="2" t="s">
        <v>6435</v>
      </c>
      <c r="H3680" s="2" t="s">
        <v>17865</v>
      </c>
      <c r="I3680" s="2">
        <v>775123809</v>
      </c>
      <c r="J3680" s="2" t="s">
        <v>17866</v>
      </c>
      <c r="K3680" s="2">
        <v>14</v>
      </c>
      <c r="L3680" s="2" t="s">
        <v>63</v>
      </c>
      <c r="M3680" s="2" t="s">
        <v>64</v>
      </c>
      <c r="N3680" s="3">
        <v>44883.711342592593</v>
      </c>
      <c r="O3680" s="2" t="s">
        <v>65</v>
      </c>
      <c r="Q3680" s="2" t="s">
        <v>66</v>
      </c>
      <c r="R3680" s="3">
        <v>45655.682280092595</v>
      </c>
      <c r="S3680" s="2" t="s">
        <v>7341</v>
      </c>
      <c r="T3680" s="2" t="s">
        <v>68</v>
      </c>
      <c r="U3680" s="2" t="s">
        <v>69</v>
      </c>
      <c r="V3680" s="2" t="s">
        <v>17867</v>
      </c>
      <c r="W3680" s="2" t="s">
        <v>233</v>
      </c>
      <c r="X3680" s="2" t="s">
        <v>1285</v>
      </c>
      <c r="Y3680" s="2" t="s">
        <v>15793</v>
      </c>
      <c r="Z3680" s="2" t="s">
        <v>1287</v>
      </c>
      <c r="AA3680" s="2" t="s">
        <v>15794</v>
      </c>
      <c r="AB3680" s="2" t="s">
        <v>15794</v>
      </c>
      <c r="AE3680" s="3">
        <v>45655.682291666664</v>
      </c>
      <c r="AF3680" s="2" t="s">
        <v>77</v>
      </c>
      <c r="AH3680" s="2" t="s">
        <v>142</v>
      </c>
      <c r="AI3680" s="2" t="s">
        <v>79</v>
      </c>
      <c r="AJ3680" s="2" t="s">
        <v>123</v>
      </c>
      <c r="AK3680" s="2" t="s">
        <v>124</v>
      </c>
      <c r="AL3680" s="2" t="s">
        <v>7341</v>
      </c>
      <c r="AM3680" s="3">
        <v>45655.768680555557</v>
      </c>
      <c r="AO3680" s="2" t="s">
        <v>8097</v>
      </c>
      <c r="AP3680" s="2">
        <v>5537458</v>
      </c>
      <c r="AQ3680" s="2" t="s">
        <v>81</v>
      </c>
      <c r="AR3680" s="3">
        <v>45656.639502314814</v>
      </c>
      <c r="AS3680" s="2" t="s">
        <v>82</v>
      </c>
      <c r="AT3680" s="3">
        <v>45655.333333333336</v>
      </c>
      <c r="AU3680" s="2" t="s">
        <v>83</v>
      </c>
      <c r="AV3680" s="2" t="s">
        <v>569</v>
      </c>
      <c r="AW3680" s="2" t="s">
        <v>570</v>
      </c>
      <c r="AX3680" s="2" t="s">
        <v>815</v>
      </c>
      <c r="AZ3680" s="3">
        <v>45656.639502314814</v>
      </c>
      <c r="BB3680" s="2" t="s">
        <v>643</v>
      </c>
      <c r="BC3680" s="2" t="s">
        <v>644</v>
      </c>
      <c r="BD3680" s="2" t="s">
        <v>299</v>
      </c>
      <c r="BE3680" s="2" t="s">
        <v>17868</v>
      </c>
      <c r="BF3680" s="2" t="s">
        <v>1093</v>
      </c>
    </row>
    <row r="3681" spans="1:58" x14ac:dyDescent="0.35">
      <c r="A3681" s="2">
        <v>2949326</v>
      </c>
      <c r="B3681" s="2" t="s">
        <v>58</v>
      </c>
      <c r="C3681" s="2">
        <v>40094311</v>
      </c>
      <c r="D3681" s="2">
        <v>338218442</v>
      </c>
      <c r="E3681" s="2" t="s">
        <v>59</v>
      </c>
      <c r="F3681" s="2" t="s">
        <v>60</v>
      </c>
      <c r="G3681" s="2" t="s">
        <v>859</v>
      </c>
      <c r="H3681" s="2" t="s">
        <v>12201</v>
      </c>
      <c r="I3681" s="2" t="s">
        <v>17869</v>
      </c>
      <c r="J3681" s="2" t="s">
        <v>9097</v>
      </c>
      <c r="K3681" s="2">
        <v>12</v>
      </c>
      <c r="L3681" s="2" t="s">
        <v>63</v>
      </c>
      <c r="M3681" s="2" t="s">
        <v>64</v>
      </c>
      <c r="N3681" s="3">
        <v>44912.79583333333</v>
      </c>
      <c r="O3681" s="2" t="s">
        <v>65</v>
      </c>
      <c r="Q3681" s="2" t="s">
        <v>66</v>
      </c>
      <c r="R3681" s="3">
        <v>45655.685578703706</v>
      </c>
      <c r="S3681" s="2" t="s">
        <v>2508</v>
      </c>
      <c r="T3681" s="2" t="s">
        <v>156</v>
      </c>
      <c r="U3681" s="2" t="s">
        <v>69</v>
      </c>
      <c r="V3681" s="2" t="s">
        <v>17870</v>
      </c>
      <c r="W3681" s="2" t="s">
        <v>288</v>
      </c>
      <c r="X3681" s="2" t="s">
        <v>289</v>
      </c>
      <c r="Y3681" s="2" t="s">
        <v>3535</v>
      </c>
      <c r="Z3681" s="2" t="s">
        <v>291</v>
      </c>
      <c r="AA3681" s="2" t="s">
        <v>291</v>
      </c>
      <c r="AB3681" s="2" t="s">
        <v>12203</v>
      </c>
      <c r="AC3681" s="2" t="s">
        <v>12204</v>
      </c>
      <c r="AE3681" s="3">
        <v>45655.685590277775</v>
      </c>
      <c r="AF3681" s="2" t="s">
        <v>77</v>
      </c>
      <c r="AH3681" s="2" t="s">
        <v>78</v>
      </c>
      <c r="AI3681" s="2" t="s">
        <v>79</v>
      </c>
      <c r="AJ3681" s="2" t="s">
        <v>123</v>
      </c>
      <c r="AK3681" s="2" t="s">
        <v>17871</v>
      </c>
      <c r="AL3681" s="2" t="s">
        <v>2508</v>
      </c>
      <c r="AM3681" s="3">
        <v>45655.685624999998</v>
      </c>
      <c r="AN3681" s="2" t="s">
        <v>17871</v>
      </c>
      <c r="AP3681" s="2">
        <v>5537269</v>
      </c>
      <c r="AQ3681" s="2" t="s">
        <v>81</v>
      </c>
      <c r="AR3681" s="3">
        <v>45656.463576388887</v>
      </c>
      <c r="AS3681" s="2" t="s">
        <v>82</v>
      </c>
      <c r="AT3681" s="3">
        <v>45656.333333333336</v>
      </c>
      <c r="AU3681" s="2" t="s">
        <v>104</v>
      </c>
      <c r="AV3681" s="2" t="s">
        <v>682</v>
      </c>
      <c r="AW3681" s="2" t="s">
        <v>683</v>
      </c>
      <c r="AX3681" s="2" t="s">
        <v>4475</v>
      </c>
      <c r="AZ3681" s="3">
        <v>45656.463576388887</v>
      </c>
      <c r="BB3681" s="2" t="s">
        <v>1191</v>
      </c>
      <c r="BC3681" s="2" t="s">
        <v>1192</v>
      </c>
      <c r="BD3681" s="2" t="s">
        <v>1193</v>
      </c>
      <c r="BE3681" s="2" t="s">
        <v>300</v>
      </c>
      <c r="BF3681" s="2" t="s">
        <v>301</v>
      </c>
    </row>
    <row r="3682" spans="1:58" x14ac:dyDescent="0.35">
      <c r="A3682" s="2">
        <v>2949327</v>
      </c>
      <c r="B3682" s="2" t="s">
        <v>58</v>
      </c>
      <c r="C3682" s="2">
        <v>31241621</v>
      </c>
      <c r="D3682" s="2">
        <v>338557357</v>
      </c>
      <c r="E3682" s="2" t="s">
        <v>59</v>
      </c>
      <c r="F3682" s="2" t="s">
        <v>60</v>
      </c>
      <c r="G3682" s="2" t="s">
        <v>5100</v>
      </c>
      <c r="H3682" s="2" t="s">
        <v>4557</v>
      </c>
      <c r="I3682" s="2">
        <v>772970210</v>
      </c>
      <c r="J3682" s="2" t="s">
        <v>428</v>
      </c>
      <c r="K3682" s="2">
        <v>13</v>
      </c>
      <c r="L3682" s="2" t="s">
        <v>63</v>
      </c>
      <c r="M3682" s="2" t="s">
        <v>64</v>
      </c>
      <c r="N3682" s="3">
        <v>45002.701388888891</v>
      </c>
      <c r="O3682" s="2" t="s">
        <v>65</v>
      </c>
      <c r="Q3682" s="2" t="s">
        <v>66</v>
      </c>
      <c r="R3682" s="3">
        <v>45655.689351851855</v>
      </c>
      <c r="S3682" s="2" t="s">
        <v>8706</v>
      </c>
      <c r="T3682" s="2" t="s">
        <v>68</v>
      </c>
      <c r="U3682" s="2" t="s">
        <v>69</v>
      </c>
      <c r="V3682" s="2" t="s">
        <v>17872</v>
      </c>
      <c r="W3682" s="2" t="s">
        <v>400</v>
      </c>
      <c r="X3682" s="2" t="s">
        <v>401</v>
      </c>
      <c r="Y3682" s="2" t="s">
        <v>4079</v>
      </c>
      <c r="Z3682" s="2" t="s">
        <v>513</v>
      </c>
      <c r="AA3682" s="2" t="s">
        <v>6510</v>
      </c>
      <c r="AB3682" s="2" t="s">
        <v>176</v>
      </c>
      <c r="AE3682" s="3">
        <v>45655.689363425925</v>
      </c>
      <c r="AF3682" s="2" t="s">
        <v>77</v>
      </c>
      <c r="AH3682" s="2" t="s">
        <v>78</v>
      </c>
      <c r="AI3682" s="2" t="s">
        <v>79</v>
      </c>
      <c r="AJ3682" s="2" t="s">
        <v>191</v>
      </c>
      <c r="AK3682" s="2" t="s">
        <v>17873</v>
      </c>
      <c r="AL3682" s="2" t="s">
        <v>8706</v>
      </c>
      <c r="AM3682" s="3">
        <v>45655.689398148148</v>
      </c>
      <c r="AN3682" s="2" t="s">
        <v>17873</v>
      </c>
      <c r="AP3682" s="2">
        <v>5537274</v>
      </c>
      <c r="AQ3682" s="2" t="s">
        <v>81</v>
      </c>
      <c r="AR3682" s="3">
        <v>45656.769432870373</v>
      </c>
      <c r="AS3682" s="2" t="s">
        <v>82</v>
      </c>
      <c r="AT3682" s="3">
        <v>45656.333333333336</v>
      </c>
      <c r="AU3682" s="2" t="s">
        <v>104</v>
      </c>
      <c r="AV3682" s="2" t="s">
        <v>955</v>
      </c>
      <c r="AW3682" s="2" t="s">
        <v>956</v>
      </c>
      <c r="AX3682" s="2" t="s">
        <v>3692</v>
      </c>
      <c r="AZ3682" s="3">
        <v>45656.769432870373</v>
      </c>
      <c r="BB3682" s="2" t="s">
        <v>297</v>
      </c>
      <c r="BC3682" s="2" t="s">
        <v>298</v>
      </c>
      <c r="BD3682" s="2" t="s">
        <v>299</v>
      </c>
      <c r="BE3682" s="2" t="s">
        <v>300</v>
      </c>
      <c r="BF3682" s="2" t="s">
        <v>412</v>
      </c>
    </row>
    <row r="3683" spans="1:58" x14ac:dyDescent="0.35">
      <c r="A3683" s="2">
        <v>2949328</v>
      </c>
      <c r="B3683" s="2" t="s">
        <v>244</v>
      </c>
      <c r="C3683" s="2">
        <v>36104721</v>
      </c>
      <c r="D3683" s="2">
        <v>339483336</v>
      </c>
      <c r="E3683" s="2" t="s">
        <v>59</v>
      </c>
      <c r="F3683" s="2" t="s">
        <v>60</v>
      </c>
      <c r="G3683" s="2" t="s">
        <v>8447</v>
      </c>
      <c r="H3683" s="2" t="s">
        <v>5002</v>
      </c>
      <c r="I3683" s="2">
        <v>774471158</v>
      </c>
      <c r="J3683" s="2" t="s">
        <v>17874</v>
      </c>
      <c r="K3683" s="2">
        <v>15</v>
      </c>
      <c r="L3683" s="2" t="s">
        <v>63</v>
      </c>
      <c r="M3683" s="2" t="s">
        <v>64</v>
      </c>
      <c r="N3683" s="3">
        <v>43997.583333333336</v>
      </c>
      <c r="O3683" s="2" t="s">
        <v>248</v>
      </c>
      <c r="Q3683" s="2" t="s">
        <v>66</v>
      </c>
      <c r="R3683" s="3">
        <v>45655.68953703704</v>
      </c>
      <c r="S3683" s="2" t="s">
        <v>8241</v>
      </c>
      <c r="T3683" s="2" t="s">
        <v>156</v>
      </c>
      <c r="U3683" s="2" t="s">
        <v>481</v>
      </c>
      <c r="V3683" s="2" t="s">
        <v>17875</v>
      </c>
      <c r="W3683" s="2" t="s">
        <v>336</v>
      </c>
      <c r="X3683" s="2" t="s">
        <v>336</v>
      </c>
      <c r="Y3683" s="2" t="s">
        <v>1115</v>
      </c>
      <c r="Z3683" s="2" t="s">
        <v>338</v>
      </c>
      <c r="AA3683" s="2" t="s">
        <v>17876</v>
      </c>
      <c r="AB3683" s="2" t="s">
        <v>176</v>
      </c>
      <c r="AE3683" s="3">
        <v>45655.68954861111</v>
      </c>
      <c r="AF3683" s="2" t="s">
        <v>77</v>
      </c>
      <c r="AH3683" s="2" t="s">
        <v>142</v>
      </c>
      <c r="AI3683" s="2" t="s">
        <v>255</v>
      </c>
      <c r="AJ3683" s="2" t="s">
        <v>276</v>
      </c>
      <c r="AK3683" s="2" t="s">
        <v>17877</v>
      </c>
      <c r="AL3683" s="2" t="s">
        <v>8241</v>
      </c>
      <c r="AM3683" s="3">
        <v>45655.689583333333</v>
      </c>
      <c r="AN3683" s="2" t="s">
        <v>17877</v>
      </c>
      <c r="AP3683" s="2">
        <v>5537275</v>
      </c>
      <c r="AQ3683" s="2" t="s">
        <v>81</v>
      </c>
      <c r="AR3683" s="3">
        <v>45657.570127314815</v>
      </c>
      <c r="AS3683" s="2" t="s">
        <v>82</v>
      </c>
      <c r="AT3683" s="3">
        <v>45656.333333333336</v>
      </c>
      <c r="AU3683" s="2" t="s">
        <v>104</v>
      </c>
      <c r="AV3683" s="2" t="s">
        <v>583</v>
      </c>
      <c r="AW3683" s="2" t="s">
        <v>584</v>
      </c>
      <c r="AX3683" s="2" t="s">
        <v>585</v>
      </c>
      <c r="AZ3683" s="3">
        <v>45657.570127314815</v>
      </c>
      <c r="BB3683" s="2" t="s">
        <v>2359</v>
      </c>
      <c r="BC3683" s="2" t="s">
        <v>2360</v>
      </c>
      <c r="BD3683" s="2" t="s">
        <v>2361</v>
      </c>
      <c r="BE3683" s="2" t="s">
        <v>17878</v>
      </c>
      <c r="BF3683" s="2" t="s">
        <v>353</v>
      </c>
    </row>
    <row r="3684" spans="1:58" x14ac:dyDescent="0.35">
      <c r="A3684" s="2">
        <v>2949329</v>
      </c>
      <c r="B3684" s="2" t="s">
        <v>58</v>
      </c>
      <c r="C3684" s="2">
        <v>44388251</v>
      </c>
      <c r="D3684" s="2">
        <v>338328268</v>
      </c>
      <c r="E3684" s="2" t="s">
        <v>59</v>
      </c>
      <c r="F3684" s="2" t="s">
        <v>60</v>
      </c>
      <c r="G3684" s="2" t="s">
        <v>17879</v>
      </c>
      <c r="H3684" s="2" t="s">
        <v>17879</v>
      </c>
      <c r="I3684" s="2">
        <v>772506639</v>
      </c>
      <c r="J3684" s="2" t="s">
        <v>17880</v>
      </c>
      <c r="K3684" s="2">
        <v>20</v>
      </c>
      <c r="L3684" s="2" t="s">
        <v>357</v>
      </c>
      <c r="M3684" s="2" t="s">
        <v>358</v>
      </c>
      <c r="N3684" s="3">
        <v>45594</v>
      </c>
      <c r="O3684" s="2" t="s">
        <v>537</v>
      </c>
      <c r="Q3684" s="2" t="s">
        <v>66</v>
      </c>
      <c r="R3684" s="3">
        <v>45655.69</v>
      </c>
      <c r="S3684" s="2" t="s">
        <v>450</v>
      </c>
      <c r="T3684" s="2" t="s">
        <v>334</v>
      </c>
      <c r="U3684" s="2" t="s">
        <v>69</v>
      </c>
      <c r="V3684" s="2" t="s">
        <v>1295</v>
      </c>
      <c r="W3684" s="2" t="s">
        <v>288</v>
      </c>
      <c r="X3684" s="2" t="s">
        <v>775</v>
      </c>
      <c r="Y3684" s="2" t="s">
        <v>8545</v>
      </c>
      <c r="Z3684" s="2" t="s">
        <v>1591</v>
      </c>
      <c r="AA3684" s="2" t="s">
        <v>1592</v>
      </c>
      <c r="AB3684" s="2" t="s">
        <v>176</v>
      </c>
      <c r="AE3684" s="3">
        <v>45656.505914351852</v>
      </c>
      <c r="AF3684" s="2" t="s">
        <v>342</v>
      </c>
      <c r="AH3684" s="2" t="s">
        <v>78</v>
      </c>
      <c r="AI3684" s="2" t="s">
        <v>58</v>
      </c>
      <c r="AJ3684" s="2" t="s">
        <v>800</v>
      </c>
      <c r="AK3684" s="2" t="s">
        <v>17881</v>
      </c>
      <c r="AL3684" s="2" t="s">
        <v>576</v>
      </c>
      <c r="AM3684" s="3">
        <v>45656.507557870369</v>
      </c>
      <c r="AN3684" s="2" t="s">
        <v>17881</v>
      </c>
      <c r="AO3684" s="2" t="s">
        <v>576</v>
      </c>
      <c r="AP3684" s="2">
        <v>5540218</v>
      </c>
      <c r="AQ3684" s="2" t="s">
        <v>81</v>
      </c>
      <c r="AR3684" s="3">
        <v>45656.657939814817</v>
      </c>
      <c r="AS3684" s="2" t="s">
        <v>82</v>
      </c>
      <c r="AT3684" s="3">
        <v>45656.333333333336</v>
      </c>
      <c r="AU3684" s="2" t="s">
        <v>104</v>
      </c>
      <c r="AV3684" s="2" t="s">
        <v>969</v>
      </c>
      <c r="AW3684" s="2" t="s">
        <v>970</v>
      </c>
      <c r="AX3684" s="2" t="s">
        <v>971</v>
      </c>
      <c r="AZ3684" s="3">
        <v>45656.657939814817</v>
      </c>
      <c r="BB3684" s="2" t="s">
        <v>981</v>
      </c>
      <c r="BC3684" s="2" t="s">
        <v>982</v>
      </c>
      <c r="BD3684" s="2" t="s">
        <v>983</v>
      </c>
      <c r="BE3684" s="2" t="s">
        <v>17882</v>
      </c>
      <c r="BF3684" s="2" t="s">
        <v>6504</v>
      </c>
    </row>
    <row r="3685" spans="1:58" x14ac:dyDescent="0.35">
      <c r="A3685" s="2">
        <v>2949330</v>
      </c>
      <c r="B3685" s="2" t="s">
        <v>58</v>
      </c>
      <c r="C3685" s="2">
        <v>3613241</v>
      </c>
      <c r="D3685" s="2">
        <v>338682506</v>
      </c>
      <c r="E3685" s="2" t="s">
        <v>59</v>
      </c>
      <c r="F3685" s="2" t="s">
        <v>60</v>
      </c>
      <c r="G3685" s="2" t="s">
        <v>4029</v>
      </c>
      <c r="H3685" s="2" t="s">
        <v>17883</v>
      </c>
      <c r="I3685" s="2">
        <v>773680034</v>
      </c>
      <c r="J3685" s="2" t="s">
        <v>17884</v>
      </c>
      <c r="K3685" s="2">
        <v>12</v>
      </c>
      <c r="L3685" s="2" t="s">
        <v>63</v>
      </c>
      <c r="M3685" s="2" t="s">
        <v>64</v>
      </c>
      <c r="N3685" s="3">
        <v>43890.666666666664</v>
      </c>
      <c r="O3685" s="2" t="s">
        <v>95</v>
      </c>
      <c r="Q3685" s="2" t="s">
        <v>66</v>
      </c>
      <c r="R3685" s="3">
        <v>45655.69253472222</v>
      </c>
      <c r="S3685" s="2" t="s">
        <v>15215</v>
      </c>
      <c r="T3685" s="2" t="s">
        <v>68</v>
      </c>
      <c r="U3685" s="2" t="s">
        <v>914</v>
      </c>
      <c r="V3685" s="2" t="s">
        <v>17885</v>
      </c>
      <c r="W3685" s="2" t="s">
        <v>71</v>
      </c>
      <c r="X3685" s="2" t="s">
        <v>72</v>
      </c>
      <c r="Y3685" s="2" t="s">
        <v>4581</v>
      </c>
      <c r="Z3685" s="2" t="s">
        <v>883</v>
      </c>
      <c r="AA3685" s="2" t="s">
        <v>1653</v>
      </c>
      <c r="AB3685" s="2" t="s">
        <v>1653</v>
      </c>
      <c r="AC3685" s="2">
        <v>8</v>
      </c>
      <c r="AE3685" s="3">
        <v>45655.692546296297</v>
      </c>
      <c r="AF3685" s="2" t="s">
        <v>77</v>
      </c>
      <c r="AH3685" s="2" t="s">
        <v>78</v>
      </c>
      <c r="AI3685" s="2" t="s">
        <v>79</v>
      </c>
      <c r="AJ3685" s="2" t="s">
        <v>4378</v>
      </c>
      <c r="AK3685" s="2" t="s">
        <v>17886</v>
      </c>
      <c r="AL3685" s="2" t="s">
        <v>15215</v>
      </c>
      <c r="AM3685" s="3">
        <v>45655.69259259259</v>
      </c>
      <c r="AN3685" s="2" t="s">
        <v>17886</v>
      </c>
      <c r="AP3685" s="2">
        <v>5537281</v>
      </c>
      <c r="AQ3685" s="2" t="s">
        <v>81</v>
      </c>
      <c r="AR3685" s="3">
        <v>45656.558344907404</v>
      </c>
      <c r="AS3685" s="2" t="s">
        <v>82</v>
      </c>
      <c r="AT3685" s="3">
        <v>45656.333333333336</v>
      </c>
      <c r="AU3685" s="2" t="s">
        <v>104</v>
      </c>
      <c r="AV3685" s="2" t="s">
        <v>84</v>
      </c>
      <c r="AW3685" s="2" t="s">
        <v>85</v>
      </c>
      <c r="AX3685" s="2" t="s">
        <v>86</v>
      </c>
      <c r="AZ3685" s="3">
        <v>45656.558344907404</v>
      </c>
      <c r="BB3685" s="2" t="s">
        <v>207</v>
      </c>
      <c r="BC3685" s="2" t="s">
        <v>208</v>
      </c>
      <c r="BD3685" s="2" t="s">
        <v>209</v>
      </c>
      <c r="BE3685" s="2" t="s">
        <v>17887</v>
      </c>
      <c r="BF3685" s="2" t="s">
        <v>948</v>
      </c>
    </row>
    <row r="3686" spans="1:58" x14ac:dyDescent="0.35">
      <c r="A3686" s="2">
        <v>2949331</v>
      </c>
      <c r="B3686" s="2" t="s">
        <v>808</v>
      </c>
      <c r="C3686" s="2">
        <v>2346971</v>
      </c>
      <c r="D3686" s="2">
        <v>339483113</v>
      </c>
      <c r="E3686" s="2" t="s">
        <v>59</v>
      </c>
      <c r="F3686" s="2" t="s">
        <v>60</v>
      </c>
      <c r="G3686" s="2" t="s">
        <v>17888</v>
      </c>
      <c r="H3686" s="2" t="s">
        <v>17889</v>
      </c>
      <c r="I3686" s="2">
        <v>776928184</v>
      </c>
      <c r="J3686" s="2" t="s">
        <v>172</v>
      </c>
      <c r="K3686" s="2">
        <v>20</v>
      </c>
      <c r="L3686" s="2" t="s">
        <v>330</v>
      </c>
      <c r="M3686" s="2" t="s">
        <v>331</v>
      </c>
      <c r="N3686" s="3">
        <v>42159.410983796297</v>
      </c>
      <c r="O3686" s="2" t="s">
        <v>6922</v>
      </c>
      <c r="Q3686" s="2" t="s">
        <v>66</v>
      </c>
      <c r="R3686" s="3">
        <v>45655.69363425926</v>
      </c>
      <c r="S3686" s="2" t="s">
        <v>3828</v>
      </c>
      <c r="T3686" s="2" t="s">
        <v>334</v>
      </c>
      <c r="U3686" s="2" t="s">
        <v>157</v>
      </c>
      <c r="V3686" s="2" t="s">
        <v>12840</v>
      </c>
      <c r="W3686" s="2" t="s">
        <v>336</v>
      </c>
      <c r="X3686" s="2" t="s">
        <v>336</v>
      </c>
      <c r="Y3686" s="2" t="s">
        <v>1115</v>
      </c>
      <c r="Z3686" s="2" t="s">
        <v>1116</v>
      </c>
      <c r="AA3686" s="2" t="s">
        <v>1116</v>
      </c>
      <c r="AB3686" s="2" t="s">
        <v>11641</v>
      </c>
      <c r="AE3686" s="3">
        <v>45655.693807870368</v>
      </c>
      <c r="AF3686" s="2" t="s">
        <v>3132</v>
      </c>
      <c r="AH3686" s="2" t="s">
        <v>78</v>
      </c>
      <c r="AI3686" s="2" t="s">
        <v>363</v>
      </c>
      <c r="AJ3686" s="2" t="s">
        <v>364</v>
      </c>
      <c r="AK3686" s="2" t="s">
        <v>17890</v>
      </c>
      <c r="AL3686" s="2" t="s">
        <v>3828</v>
      </c>
      <c r="AM3686" s="3">
        <v>45655.693842592591</v>
      </c>
      <c r="AO3686" s="2" t="s">
        <v>3828</v>
      </c>
      <c r="AP3686" s="2">
        <v>5537283</v>
      </c>
      <c r="AQ3686" s="2" t="s">
        <v>81</v>
      </c>
      <c r="AR3686" s="3">
        <v>45656.487222222226</v>
      </c>
      <c r="AS3686" s="2" t="s">
        <v>82</v>
      </c>
      <c r="AT3686" s="3">
        <v>45655.333333333336</v>
      </c>
      <c r="AU3686" s="2" t="s">
        <v>104</v>
      </c>
      <c r="AV3686" s="2" t="s">
        <v>583</v>
      </c>
      <c r="AW3686" s="2" t="s">
        <v>584</v>
      </c>
      <c r="AX3686" s="2" t="s">
        <v>1118</v>
      </c>
      <c r="AZ3686" s="3">
        <v>45656.487222222226</v>
      </c>
      <c r="BB3686" s="2" t="s">
        <v>586</v>
      </c>
      <c r="BC3686" s="2" t="s">
        <v>587</v>
      </c>
      <c r="BD3686" s="2" t="s">
        <v>588</v>
      </c>
      <c r="BE3686" s="2" t="s">
        <v>17891</v>
      </c>
      <c r="BF3686" s="2" t="s">
        <v>345</v>
      </c>
    </row>
    <row r="3687" spans="1:58" x14ac:dyDescent="0.35">
      <c r="A3687" s="2">
        <v>2949332</v>
      </c>
      <c r="B3687" s="2" t="s">
        <v>58</v>
      </c>
      <c r="C3687" s="2">
        <v>33319011</v>
      </c>
      <c r="D3687" s="2">
        <v>338486579</v>
      </c>
      <c r="E3687" s="2" t="s">
        <v>59</v>
      </c>
      <c r="F3687" s="2" t="s">
        <v>60</v>
      </c>
      <c r="G3687" s="2" t="s">
        <v>266</v>
      </c>
      <c r="H3687" s="2" t="s">
        <v>3203</v>
      </c>
      <c r="I3687" s="2">
        <v>781091737</v>
      </c>
      <c r="J3687" s="2" t="s">
        <v>2158</v>
      </c>
      <c r="K3687" s="2">
        <v>13</v>
      </c>
      <c r="L3687" s="2" t="s">
        <v>63</v>
      </c>
      <c r="M3687" s="2" t="s">
        <v>64</v>
      </c>
      <c r="N3687" s="3">
        <v>45149.537719907406</v>
      </c>
      <c r="O3687" s="2" t="s">
        <v>1665</v>
      </c>
      <c r="Q3687" s="2" t="s">
        <v>66</v>
      </c>
      <c r="R3687" s="3">
        <v>45655.693784722222</v>
      </c>
      <c r="S3687" s="2" t="s">
        <v>2742</v>
      </c>
      <c r="T3687" s="2" t="s">
        <v>68</v>
      </c>
      <c r="U3687" s="2" t="s">
        <v>69</v>
      </c>
      <c r="V3687" s="2" t="s">
        <v>17892</v>
      </c>
      <c r="W3687" s="2" t="s">
        <v>288</v>
      </c>
      <c r="X3687" s="2" t="s">
        <v>289</v>
      </c>
      <c r="Y3687" s="2" t="s">
        <v>3178</v>
      </c>
      <c r="Z3687" s="2" t="s">
        <v>17893</v>
      </c>
      <c r="AA3687" s="2" t="s">
        <v>17893</v>
      </c>
      <c r="AB3687" s="2" t="s">
        <v>17894</v>
      </c>
      <c r="AE3687" s="3">
        <v>45656.523715277777</v>
      </c>
      <c r="AF3687" s="2" t="s">
        <v>77</v>
      </c>
      <c r="AH3687" s="2" t="s">
        <v>78</v>
      </c>
      <c r="AI3687" s="2" t="s">
        <v>58</v>
      </c>
      <c r="AJ3687" s="2" t="s">
        <v>101</v>
      </c>
      <c r="AK3687" s="2" t="s">
        <v>17895</v>
      </c>
      <c r="AL3687" s="2" t="s">
        <v>301</v>
      </c>
      <c r="AM3687" s="3">
        <v>45656.523819444446</v>
      </c>
      <c r="AN3687" s="2" t="s">
        <v>17895</v>
      </c>
      <c r="AO3687" s="2" t="s">
        <v>301</v>
      </c>
      <c r="AP3687" s="2">
        <v>5540408</v>
      </c>
      <c r="AQ3687" s="2" t="s">
        <v>81</v>
      </c>
      <c r="AR3687" s="3">
        <v>45656.719131944446</v>
      </c>
      <c r="AS3687" s="2" t="s">
        <v>82</v>
      </c>
      <c r="AT3687" s="3">
        <v>45656.5625</v>
      </c>
      <c r="AU3687" s="2" t="s">
        <v>104</v>
      </c>
      <c r="AV3687" s="2" t="s">
        <v>969</v>
      </c>
      <c r="AW3687" s="2" t="s">
        <v>970</v>
      </c>
      <c r="AX3687" s="2" t="s">
        <v>971</v>
      </c>
      <c r="AZ3687" s="3">
        <v>45656.719131944446</v>
      </c>
      <c r="BB3687" s="2" t="s">
        <v>981</v>
      </c>
      <c r="BC3687" s="2" t="s">
        <v>982</v>
      </c>
      <c r="BD3687" s="2" t="s">
        <v>983</v>
      </c>
      <c r="BE3687" s="2" t="s">
        <v>17698</v>
      </c>
      <c r="BF3687" s="2" t="s">
        <v>194</v>
      </c>
    </row>
    <row r="3688" spans="1:58" x14ac:dyDescent="0.35">
      <c r="A3688" s="2">
        <v>2949333</v>
      </c>
      <c r="B3688" s="2" t="s">
        <v>244</v>
      </c>
      <c r="C3688" s="2">
        <v>40549491</v>
      </c>
      <c r="D3688" s="2">
        <v>338727956</v>
      </c>
      <c r="E3688" s="2" t="s">
        <v>59</v>
      </c>
      <c r="F3688" s="2" t="s">
        <v>60</v>
      </c>
      <c r="G3688" s="2" t="s">
        <v>739</v>
      </c>
      <c r="H3688" s="2" t="s">
        <v>9090</v>
      </c>
      <c r="I3688" s="2">
        <v>770861271</v>
      </c>
      <c r="J3688" s="2" t="s">
        <v>17896</v>
      </c>
      <c r="K3688" s="2">
        <v>13</v>
      </c>
      <c r="L3688" s="2" t="s">
        <v>63</v>
      </c>
      <c r="M3688" s="2" t="s">
        <v>64</v>
      </c>
      <c r="N3688" s="3">
        <v>44994.75</v>
      </c>
      <c r="O3688" s="2" t="s">
        <v>248</v>
      </c>
      <c r="Q3688" s="2" t="s">
        <v>66</v>
      </c>
      <c r="R3688" s="3">
        <v>45655.696504629632</v>
      </c>
      <c r="S3688" s="2" t="s">
        <v>8285</v>
      </c>
      <c r="T3688" s="2" t="s">
        <v>68</v>
      </c>
      <c r="U3688" s="2" t="s">
        <v>1863</v>
      </c>
      <c r="V3688" s="2" t="s">
        <v>17897</v>
      </c>
      <c r="W3688" s="2" t="s">
        <v>136</v>
      </c>
      <c r="X3688" s="2" t="s">
        <v>217</v>
      </c>
      <c r="Y3688" s="2" t="s">
        <v>2727</v>
      </c>
      <c r="Z3688" s="2" t="s">
        <v>2728</v>
      </c>
      <c r="AA3688" s="2" t="s">
        <v>8013</v>
      </c>
      <c r="AB3688" s="2" t="s">
        <v>17898</v>
      </c>
      <c r="AE3688" s="3">
        <v>45655.696516203701</v>
      </c>
      <c r="AF3688" s="2" t="s">
        <v>77</v>
      </c>
      <c r="AH3688" s="2" t="s">
        <v>78</v>
      </c>
      <c r="AI3688" s="2" t="s">
        <v>275</v>
      </c>
      <c r="AJ3688" s="2" t="s">
        <v>1271</v>
      </c>
      <c r="AK3688" s="2" t="s">
        <v>17897</v>
      </c>
      <c r="AL3688" s="2" t="s">
        <v>8285</v>
      </c>
      <c r="AM3688" s="3">
        <v>45655.705509259256</v>
      </c>
      <c r="AO3688" s="2" t="s">
        <v>8097</v>
      </c>
      <c r="AP3688" s="2">
        <v>5537302</v>
      </c>
      <c r="AQ3688" s="2" t="s">
        <v>81</v>
      </c>
      <c r="AR3688" s="3">
        <v>45657.629178240742</v>
      </c>
      <c r="AS3688" s="2" t="s">
        <v>82</v>
      </c>
      <c r="AT3688" s="3">
        <v>45656.333333333336</v>
      </c>
      <c r="AU3688" s="2" t="s">
        <v>104</v>
      </c>
      <c r="AV3688" s="2" t="s">
        <v>222</v>
      </c>
      <c r="AW3688" s="2" t="s">
        <v>223</v>
      </c>
      <c r="AX3688" s="2" t="s">
        <v>6727</v>
      </c>
      <c r="AZ3688" s="3">
        <v>45657.629178240742</v>
      </c>
      <c r="BB3688" s="2" t="s">
        <v>3186</v>
      </c>
      <c r="BC3688" s="2" t="s">
        <v>1310</v>
      </c>
      <c r="BD3688" s="2" t="s">
        <v>3187</v>
      </c>
      <c r="BE3688" s="2" t="s">
        <v>17899</v>
      </c>
      <c r="BF3688" s="2" t="s">
        <v>601</v>
      </c>
    </row>
    <row r="3689" spans="1:58" x14ac:dyDescent="0.35">
      <c r="A3689" s="2">
        <v>2949334</v>
      </c>
      <c r="B3689" s="2" t="s">
        <v>58</v>
      </c>
      <c r="C3689" s="2">
        <v>32355201</v>
      </c>
      <c r="D3689" s="2">
        <v>338718772</v>
      </c>
      <c r="E3689" s="2" t="s">
        <v>59</v>
      </c>
      <c r="F3689" s="2" t="s">
        <v>60</v>
      </c>
      <c r="G3689" s="2" t="s">
        <v>1395</v>
      </c>
      <c r="H3689" s="2" t="s">
        <v>2965</v>
      </c>
      <c r="I3689" s="2">
        <v>762232525</v>
      </c>
      <c r="J3689" s="2" t="s">
        <v>3521</v>
      </c>
      <c r="K3689" s="2">
        <v>12</v>
      </c>
      <c r="L3689" s="2" t="s">
        <v>63</v>
      </c>
      <c r="M3689" s="2" t="s">
        <v>64</v>
      </c>
      <c r="N3689" s="3">
        <v>45469.708333333336</v>
      </c>
      <c r="O3689" s="2" t="s">
        <v>65</v>
      </c>
      <c r="Q3689" s="2" t="s">
        <v>66</v>
      </c>
      <c r="R3689" s="3">
        <v>45655.696828703702</v>
      </c>
      <c r="S3689" s="2" t="s">
        <v>4926</v>
      </c>
      <c r="T3689" s="2" t="s">
        <v>156</v>
      </c>
      <c r="U3689" s="2" t="s">
        <v>69</v>
      </c>
      <c r="V3689" s="2" t="s">
        <v>17900</v>
      </c>
      <c r="W3689" s="2" t="s">
        <v>136</v>
      </c>
      <c r="X3689" s="2" t="s">
        <v>137</v>
      </c>
      <c r="Y3689" s="2" t="s">
        <v>3102</v>
      </c>
      <c r="Z3689" s="2" t="s">
        <v>139</v>
      </c>
      <c r="AA3689" s="2" t="s">
        <v>3103</v>
      </c>
      <c r="AB3689" s="2" t="s">
        <v>17901</v>
      </c>
      <c r="AE3689" s="3">
        <v>45655.696828703702</v>
      </c>
      <c r="AF3689" s="2" t="s">
        <v>77</v>
      </c>
      <c r="AH3689" s="2" t="s">
        <v>142</v>
      </c>
      <c r="AI3689" s="2" t="s">
        <v>79</v>
      </c>
      <c r="AJ3689" s="2" t="s">
        <v>191</v>
      </c>
      <c r="AK3689" s="2" t="s">
        <v>5218</v>
      </c>
      <c r="AL3689" s="2" t="s">
        <v>4926</v>
      </c>
      <c r="AM3689" s="3">
        <v>45655.696863425925</v>
      </c>
      <c r="AN3689" s="2" t="s">
        <v>5218</v>
      </c>
      <c r="AP3689" s="2">
        <v>5537290</v>
      </c>
      <c r="AQ3689" s="2" t="s">
        <v>81</v>
      </c>
      <c r="AR3689" s="3">
        <v>45656.85596064815</v>
      </c>
      <c r="AS3689" s="2" t="s">
        <v>82</v>
      </c>
      <c r="AT3689" s="3">
        <v>45656.333333333336</v>
      </c>
      <c r="AU3689" s="2" t="s">
        <v>104</v>
      </c>
      <c r="AV3689" s="2" t="s">
        <v>163</v>
      </c>
      <c r="AW3689" s="2" t="s">
        <v>164</v>
      </c>
      <c r="AX3689" s="2" t="s">
        <v>642</v>
      </c>
      <c r="AZ3689" s="3">
        <v>45656.85596064815</v>
      </c>
      <c r="BB3689" s="2" t="s">
        <v>179</v>
      </c>
      <c r="BC3689" s="2" t="s">
        <v>180</v>
      </c>
      <c r="BD3689" s="2" t="s">
        <v>181</v>
      </c>
      <c r="BE3689" s="2" t="s">
        <v>395</v>
      </c>
      <c r="BF3689" s="2" t="s">
        <v>147</v>
      </c>
    </row>
    <row r="3690" spans="1:58" x14ac:dyDescent="0.35">
      <c r="A3690" s="2">
        <v>2949336</v>
      </c>
      <c r="B3690" s="2" t="s">
        <v>808</v>
      </c>
      <c r="C3690" s="2">
        <v>42565911</v>
      </c>
      <c r="D3690" s="2">
        <v>339458603</v>
      </c>
      <c r="E3690" s="2" t="s">
        <v>59</v>
      </c>
      <c r="F3690" s="2" t="s">
        <v>60</v>
      </c>
      <c r="G3690" s="2" t="s">
        <v>9909</v>
      </c>
      <c r="H3690" s="2" t="s">
        <v>5200</v>
      </c>
      <c r="I3690" s="2">
        <v>782759616</v>
      </c>
      <c r="J3690" s="2" t="s">
        <v>17902</v>
      </c>
      <c r="K3690" s="2">
        <v>15</v>
      </c>
      <c r="L3690" s="2" t="s">
        <v>63</v>
      </c>
      <c r="M3690" s="2" t="s">
        <v>64</v>
      </c>
      <c r="N3690" s="3">
        <v>45609.458333333336</v>
      </c>
      <c r="O3690" s="2" t="s">
        <v>248</v>
      </c>
      <c r="Q3690" s="2" t="s">
        <v>66</v>
      </c>
      <c r="R3690" s="3">
        <v>45655.70034722222</v>
      </c>
      <c r="S3690" s="2" t="s">
        <v>1943</v>
      </c>
      <c r="T3690" s="2" t="s">
        <v>156</v>
      </c>
      <c r="U3690" s="2" t="s">
        <v>69</v>
      </c>
      <c r="V3690" s="2" t="s">
        <v>17903</v>
      </c>
      <c r="W3690" s="2" t="s">
        <v>336</v>
      </c>
      <c r="X3690" s="2" t="s">
        <v>336</v>
      </c>
      <c r="Y3690" s="2" t="s">
        <v>1115</v>
      </c>
      <c r="Z3690" s="2" t="s">
        <v>1116</v>
      </c>
      <c r="AA3690" s="2" t="s">
        <v>1417</v>
      </c>
      <c r="AB3690" s="2" t="s">
        <v>176</v>
      </c>
      <c r="AE3690" s="3">
        <v>45655.700358796297</v>
      </c>
      <c r="AF3690" s="2" t="s">
        <v>77</v>
      </c>
      <c r="AH3690" s="2" t="s">
        <v>142</v>
      </c>
      <c r="AI3690" s="2" t="s">
        <v>255</v>
      </c>
      <c r="AJ3690" s="2" t="s">
        <v>256</v>
      </c>
      <c r="AK3690" s="2" t="s">
        <v>17904</v>
      </c>
      <c r="AL3690" s="2" t="s">
        <v>1943</v>
      </c>
      <c r="AM3690" s="3">
        <v>45655.70039351852</v>
      </c>
      <c r="AN3690" s="2" t="s">
        <v>17904</v>
      </c>
      <c r="AP3690" s="2">
        <v>5537294</v>
      </c>
      <c r="AQ3690" s="2" t="s">
        <v>81</v>
      </c>
      <c r="AR3690" s="3">
        <v>45656.50886574074</v>
      </c>
      <c r="AS3690" s="2" t="s">
        <v>82</v>
      </c>
      <c r="AT3690" s="3">
        <v>45656.333333333336</v>
      </c>
      <c r="AU3690" s="2" t="s">
        <v>104</v>
      </c>
      <c r="AV3690" s="2" t="s">
        <v>583</v>
      </c>
      <c r="AW3690" s="2" t="s">
        <v>584</v>
      </c>
      <c r="AX3690" s="2" t="s">
        <v>585</v>
      </c>
      <c r="AZ3690" s="3">
        <v>45656.50886574074</v>
      </c>
      <c r="BB3690" s="2" t="s">
        <v>586</v>
      </c>
      <c r="BC3690" s="2" t="s">
        <v>587</v>
      </c>
      <c r="BD3690" s="2" t="s">
        <v>588</v>
      </c>
      <c r="BE3690" s="2" t="s">
        <v>16007</v>
      </c>
      <c r="BF3690" s="2" t="s">
        <v>345</v>
      </c>
    </row>
    <row r="3691" spans="1:58" x14ac:dyDescent="0.35">
      <c r="A3691" s="2">
        <v>2949337</v>
      </c>
      <c r="B3691" s="2" t="s">
        <v>58</v>
      </c>
      <c r="C3691" s="2">
        <v>41913401</v>
      </c>
      <c r="D3691" s="2">
        <v>338260175</v>
      </c>
      <c r="E3691" s="2" t="s">
        <v>59</v>
      </c>
      <c r="F3691" s="2" t="s">
        <v>60</v>
      </c>
      <c r="G3691" s="2" t="s">
        <v>266</v>
      </c>
      <c r="H3691" s="2" t="s">
        <v>4435</v>
      </c>
      <c r="I3691" s="2">
        <v>785041008</v>
      </c>
      <c r="J3691" s="2" t="s">
        <v>14160</v>
      </c>
      <c r="K3691" s="2">
        <v>12</v>
      </c>
      <c r="L3691" s="2" t="s">
        <v>63</v>
      </c>
      <c r="M3691" s="2" t="s">
        <v>64</v>
      </c>
      <c r="N3691" s="3">
        <v>45226</v>
      </c>
      <c r="O3691" s="2" t="s">
        <v>65</v>
      </c>
      <c r="Q3691" s="2" t="s">
        <v>66</v>
      </c>
      <c r="R3691" s="3">
        <v>45655.70103009259</v>
      </c>
      <c r="S3691" s="2" t="s">
        <v>8241</v>
      </c>
      <c r="T3691" s="2" t="s">
        <v>156</v>
      </c>
      <c r="U3691" s="2" t="s">
        <v>374</v>
      </c>
      <c r="V3691" s="2" t="s">
        <v>17905</v>
      </c>
      <c r="W3691" s="2" t="s">
        <v>71</v>
      </c>
      <c r="X3691" s="2" t="s">
        <v>650</v>
      </c>
      <c r="Y3691" s="2" t="s">
        <v>2231</v>
      </c>
      <c r="Z3691" s="2" t="s">
        <v>652</v>
      </c>
      <c r="AA3691" s="2" t="s">
        <v>3716</v>
      </c>
      <c r="AB3691" s="2" t="s">
        <v>17906</v>
      </c>
      <c r="AE3691" s="3">
        <v>45655.70103009259</v>
      </c>
      <c r="AF3691" s="2" t="s">
        <v>77</v>
      </c>
      <c r="AH3691" s="2" t="s">
        <v>142</v>
      </c>
      <c r="AI3691" s="2" t="s">
        <v>79</v>
      </c>
      <c r="AJ3691" s="2" t="s">
        <v>191</v>
      </c>
      <c r="AK3691" s="2" t="s">
        <v>17907</v>
      </c>
      <c r="AL3691" s="2" t="s">
        <v>8241</v>
      </c>
      <c r="AM3691" s="3">
        <v>45655.701064814813</v>
      </c>
      <c r="AN3691" s="2" t="s">
        <v>17907</v>
      </c>
      <c r="AP3691" s="2">
        <v>5537295</v>
      </c>
      <c r="AQ3691" s="2" t="s">
        <v>81</v>
      </c>
      <c r="AR3691" s="3">
        <v>45656.61650462963</v>
      </c>
      <c r="AS3691" s="2" t="s">
        <v>82</v>
      </c>
      <c r="AT3691" s="3">
        <v>45656.333333333336</v>
      </c>
      <c r="AU3691" s="2" t="s">
        <v>104</v>
      </c>
      <c r="AV3691" s="2" t="s">
        <v>655</v>
      </c>
      <c r="AW3691" s="2" t="s">
        <v>656</v>
      </c>
      <c r="AX3691" s="2" t="s">
        <v>657</v>
      </c>
      <c r="AZ3691" s="3">
        <v>45656.61650462963</v>
      </c>
      <c r="BB3691" s="2" t="s">
        <v>439</v>
      </c>
      <c r="BC3691" s="2" t="s">
        <v>440</v>
      </c>
      <c r="BD3691" s="2" t="s">
        <v>263</v>
      </c>
      <c r="BE3691" s="2" t="s">
        <v>1687</v>
      </c>
      <c r="BF3691" s="2" t="s">
        <v>1901</v>
      </c>
    </row>
    <row r="3692" spans="1:58" x14ac:dyDescent="0.35">
      <c r="A3692" s="2">
        <v>2949338</v>
      </c>
      <c r="B3692" s="2" t="s">
        <v>58</v>
      </c>
      <c r="C3692" s="2">
        <v>44795591</v>
      </c>
      <c r="D3692" s="2">
        <v>338564094</v>
      </c>
      <c r="E3692" s="2" t="s">
        <v>59</v>
      </c>
      <c r="F3692" s="2" t="s">
        <v>60</v>
      </c>
      <c r="G3692" s="2" t="s">
        <v>132</v>
      </c>
      <c r="H3692" s="2" t="s">
        <v>2492</v>
      </c>
      <c r="I3692" s="2">
        <v>774909826</v>
      </c>
      <c r="J3692" s="2" t="s">
        <v>1588</v>
      </c>
      <c r="K3692" s="2">
        <v>12</v>
      </c>
      <c r="L3692" s="2" t="s">
        <v>63</v>
      </c>
      <c r="M3692" s="2" t="s">
        <v>64</v>
      </c>
      <c r="N3692" s="3">
        <v>45638</v>
      </c>
      <c r="O3692" s="2" t="s">
        <v>187</v>
      </c>
      <c r="Q3692" s="2" t="s">
        <v>66</v>
      </c>
      <c r="R3692" s="3">
        <v>45655.701574074075</v>
      </c>
      <c r="S3692" s="2" t="s">
        <v>16457</v>
      </c>
      <c r="T3692" s="2" t="s">
        <v>68</v>
      </c>
      <c r="U3692" s="2" t="s">
        <v>674</v>
      </c>
      <c r="V3692" s="2" t="s">
        <v>17908</v>
      </c>
      <c r="W3692" s="2" t="s">
        <v>71</v>
      </c>
      <c r="X3692" s="2" t="s">
        <v>431</v>
      </c>
      <c r="Y3692" s="2" t="s">
        <v>5023</v>
      </c>
      <c r="Z3692" s="2" t="s">
        <v>541</v>
      </c>
      <c r="AA3692" s="2" t="s">
        <v>542</v>
      </c>
      <c r="AB3692" s="2" t="s">
        <v>176</v>
      </c>
      <c r="AE3692" s="3">
        <v>45655.701585648145</v>
      </c>
      <c r="AF3692" s="2" t="s">
        <v>77</v>
      </c>
      <c r="AH3692" s="2" t="s">
        <v>142</v>
      </c>
      <c r="AI3692" s="2" t="s">
        <v>79</v>
      </c>
      <c r="AJ3692" s="2" t="s">
        <v>191</v>
      </c>
      <c r="AK3692" s="2" t="s">
        <v>17909</v>
      </c>
      <c r="AL3692" s="2" t="s">
        <v>16457</v>
      </c>
      <c r="AM3692" s="3">
        <v>45655.701620370368</v>
      </c>
      <c r="AN3692" s="2" t="s">
        <v>17909</v>
      </c>
      <c r="AP3692" s="2">
        <v>5537296</v>
      </c>
      <c r="AQ3692" s="2" t="s">
        <v>81</v>
      </c>
      <c r="AR3692" s="3">
        <v>45656.583310185182</v>
      </c>
      <c r="AS3692" s="2" t="s">
        <v>82</v>
      </c>
      <c r="AT3692" s="3">
        <v>45656.333333333336</v>
      </c>
      <c r="AU3692" s="2" t="s">
        <v>104</v>
      </c>
      <c r="AV3692" s="2" t="s">
        <v>1889</v>
      </c>
      <c r="AW3692" s="2" t="s">
        <v>1890</v>
      </c>
      <c r="AX3692" s="2" t="s">
        <v>1891</v>
      </c>
      <c r="AZ3692" s="3">
        <v>45656.583310185182</v>
      </c>
      <c r="BB3692" s="2" t="s">
        <v>108</v>
      </c>
      <c r="BC3692" s="2" t="s">
        <v>109</v>
      </c>
      <c r="BD3692" s="2" t="s">
        <v>110</v>
      </c>
      <c r="BE3692" s="2" t="s">
        <v>2919</v>
      </c>
      <c r="BF3692" s="2" t="s">
        <v>547</v>
      </c>
    </row>
    <row r="3693" spans="1:58" x14ac:dyDescent="0.35">
      <c r="A3693" s="2">
        <v>2949339</v>
      </c>
      <c r="B3693" s="2" t="s">
        <v>58</v>
      </c>
      <c r="C3693" s="2">
        <v>39894251</v>
      </c>
      <c r="D3693" s="2">
        <v>339581317</v>
      </c>
      <c r="E3693" s="2" t="s">
        <v>59</v>
      </c>
      <c r="F3693" s="2" t="s">
        <v>60</v>
      </c>
      <c r="G3693" s="2" t="s">
        <v>17910</v>
      </c>
      <c r="H3693" s="2" t="s">
        <v>14183</v>
      </c>
      <c r="I3693" s="2">
        <v>771325972</v>
      </c>
      <c r="J3693" s="2" t="s">
        <v>17911</v>
      </c>
      <c r="K3693" s="2">
        <v>14</v>
      </c>
      <c r="L3693" s="2" t="s">
        <v>63</v>
      </c>
      <c r="M3693" s="2" t="s">
        <v>64</v>
      </c>
      <c r="N3693" s="3">
        <v>45616.708333333336</v>
      </c>
      <c r="O3693" s="2" t="s">
        <v>65</v>
      </c>
      <c r="Q3693" s="2" t="s">
        <v>66</v>
      </c>
      <c r="R3693" s="3">
        <v>45655.70175925926</v>
      </c>
      <c r="S3693" s="2" t="s">
        <v>11906</v>
      </c>
      <c r="T3693" s="2" t="s">
        <v>156</v>
      </c>
      <c r="U3693" s="2" t="s">
        <v>215</v>
      </c>
      <c r="V3693" s="2" t="s">
        <v>17912</v>
      </c>
      <c r="W3693" s="2" t="s">
        <v>233</v>
      </c>
      <c r="X3693" s="2" t="s">
        <v>234</v>
      </c>
      <c r="Y3693" s="2" t="s">
        <v>17913</v>
      </c>
      <c r="Z3693" s="2" t="s">
        <v>758</v>
      </c>
      <c r="AA3693" s="2" t="s">
        <v>17914</v>
      </c>
      <c r="AB3693" s="2" t="s">
        <v>176</v>
      </c>
      <c r="AE3693" s="3">
        <v>45655.70175925926</v>
      </c>
      <c r="AF3693" s="2" t="s">
        <v>77</v>
      </c>
      <c r="AH3693" s="2" t="s">
        <v>142</v>
      </c>
      <c r="AI3693" s="2" t="s">
        <v>79</v>
      </c>
      <c r="AJ3693" s="2" t="s">
        <v>123</v>
      </c>
      <c r="AK3693" s="2" t="s">
        <v>17912</v>
      </c>
      <c r="AL3693" s="2" t="s">
        <v>11906</v>
      </c>
      <c r="AM3693" s="3">
        <v>45655.701805555553</v>
      </c>
      <c r="AN3693" s="2" t="s">
        <v>17912</v>
      </c>
      <c r="AP3693" s="2">
        <v>5537297</v>
      </c>
      <c r="AQ3693" s="2" t="s">
        <v>81</v>
      </c>
      <c r="AR3693" s="3">
        <v>45656.443379629629</v>
      </c>
      <c r="AS3693" s="2" t="s">
        <v>82</v>
      </c>
      <c r="AT3693" s="3">
        <v>45656.333333333336</v>
      </c>
      <c r="AU3693" s="2" t="s">
        <v>104</v>
      </c>
      <c r="AV3693" s="2" t="s">
        <v>239</v>
      </c>
      <c r="AW3693" s="2" t="s">
        <v>240</v>
      </c>
      <c r="AX3693" s="2" t="s">
        <v>1076</v>
      </c>
      <c r="AZ3693" s="3">
        <v>45656.443379629629</v>
      </c>
      <c r="BB3693" s="2" t="s">
        <v>643</v>
      </c>
      <c r="BC3693" s="2" t="s">
        <v>644</v>
      </c>
      <c r="BD3693" s="2" t="s">
        <v>299</v>
      </c>
      <c r="BE3693" s="2" t="s">
        <v>300</v>
      </c>
      <c r="BF3693" s="2" t="s">
        <v>831</v>
      </c>
    </row>
    <row r="3694" spans="1:58" x14ac:dyDescent="0.35">
      <c r="A3694" s="2">
        <v>2949340</v>
      </c>
      <c r="B3694" s="2" t="s">
        <v>58</v>
      </c>
      <c r="C3694" s="2">
        <v>40095961</v>
      </c>
      <c r="D3694" s="2">
        <v>338439046</v>
      </c>
      <c r="E3694" s="2" t="s">
        <v>59</v>
      </c>
      <c r="F3694" s="2" t="s">
        <v>60</v>
      </c>
      <c r="G3694" s="2" t="s">
        <v>17915</v>
      </c>
      <c r="H3694" s="2" t="s">
        <v>4204</v>
      </c>
      <c r="I3694" s="2" t="s">
        <v>17916</v>
      </c>
      <c r="J3694" s="2" t="s">
        <v>5474</v>
      </c>
      <c r="K3694" s="2">
        <v>13</v>
      </c>
      <c r="L3694" s="2" t="s">
        <v>63</v>
      </c>
      <c r="M3694" s="2" t="s">
        <v>64</v>
      </c>
      <c r="N3694" s="3">
        <v>44915.890057870369</v>
      </c>
      <c r="O3694" s="2" t="s">
        <v>65</v>
      </c>
      <c r="Q3694" s="2" t="s">
        <v>66</v>
      </c>
      <c r="R3694" s="3">
        <v>45655.703587962962</v>
      </c>
      <c r="S3694" s="2" t="s">
        <v>8241</v>
      </c>
      <c r="T3694" s="2" t="s">
        <v>156</v>
      </c>
      <c r="U3694" s="2" t="s">
        <v>1863</v>
      </c>
      <c r="V3694" s="2" t="s">
        <v>17917</v>
      </c>
      <c r="W3694" s="2" t="s">
        <v>71</v>
      </c>
      <c r="X3694" s="2" t="s">
        <v>317</v>
      </c>
      <c r="Y3694" s="2" t="s">
        <v>13056</v>
      </c>
      <c r="Z3694" s="2" t="s">
        <v>99</v>
      </c>
      <c r="AA3694" s="2" t="s">
        <v>6803</v>
      </c>
      <c r="AB3694" s="2" t="s">
        <v>6803</v>
      </c>
      <c r="AE3694" s="3">
        <v>45655.703599537039</v>
      </c>
      <c r="AF3694" s="2" t="s">
        <v>77</v>
      </c>
      <c r="AH3694" s="2" t="s">
        <v>142</v>
      </c>
      <c r="AI3694" s="2" t="s">
        <v>79</v>
      </c>
      <c r="AJ3694" s="2" t="s">
        <v>191</v>
      </c>
      <c r="AK3694" s="2" t="s">
        <v>17918</v>
      </c>
      <c r="AL3694" s="2" t="s">
        <v>8241</v>
      </c>
      <c r="AM3694" s="3">
        <v>45655.703634259262</v>
      </c>
      <c r="AN3694" s="2" t="s">
        <v>17918</v>
      </c>
      <c r="AP3694" s="2">
        <v>5537300</v>
      </c>
      <c r="AQ3694" s="2" t="s">
        <v>81</v>
      </c>
      <c r="AR3694" s="3">
        <v>45656.552835648145</v>
      </c>
      <c r="AS3694" s="2" t="s">
        <v>82</v>
      </c>
      <c r="AT3694" s="3">
        <v>45656.333333333336</v>
      </c>
      <c r="AU3694" s="2" t="s">
        <v>104</v>
      </c>
      <c r="AV3694" s="2" t="s">
        <v>321</v>
      </c>
      <c r="AW3694" s="2" t="s">
        <v>322</v>
      </c>
      <c r="AX3694" s="2" t="s">
        <v>4896</v>
      </c>
      <c r="AZ3694" s="3">
        <v>45656.552835648145</v>
      </c>
      <c r="BB3694" s="2" t="s">
        <v>695</v>
      </c>
      <c r="BC3694" s="2" t="s">
        <v>696</v>
      </c>
      <c r="BD3694" s="2" t="s">
        <v>89</v>
      </c>
      <c r="BE3694" s="2" t="s">
        <v>17919</v>
      </c>
      <c r="BF3694" s="2" t="s">
        <v>698</v>
      </c>
    </row>
    <row r="3695" spans="1:58" x14ac:dyDescent="0.35">
      <c r="A3695" s="2">
        <v>2949341</v>
      </c>
      <c r="B3695" s="2" t="s">
        <v>58</v>
      </c>
      <c r="C3695" s="2">
        <v>35864511</v>
      </c>
      <c r="D3695" s="2">
        <v>338265876</v>
      </c>
      <c r="E3695" s="2" t="s">
        <v>59</v>
      </c>
      <c r="F3695" s="2" t="s">
        <v>60</v>
      </c>
      <c r="G3695" s="2" t="s">
        <v>183</v>
      </c>
      <c r="H3695" s="2" t="s">
        <v>4912</v>
      </c>
      <c r="I3695" s="2">
        <v>772779570</v>
      </c>
      <c r="J3695" s="2" t="s">
        <v>186</v>
      </c>
      <c r="K3695" s="2">
        <v>13</v>
      </c>
      <c r="L3695" s="2" t="s">
        <v>63</v>
      </c>
      <c r="M3695" s="2" t="s">
        <v>64</v>
      </c>
      <c r="N3695" s="3">
        <v>45631.041666666664</v>
      </c>
      <c r="O3695" s="2" t="s">
        <v>65</v>
      </c>
      <c r="Q3695" s="2" t="s">
        <v>66</v>
      </c>
      <c r="R3695" s="3">
        <v>45655.70579861111</v>
      </c>
      <c r="S3695" s="2" t="s">
        <v>4735</v>
      </c>
      <c r="T3695" s="2" t="s">
        <v>156</v>
      </c>
      <c r="U3695" s="2" t="s">
        <v>481</v>
      </c>
      <c r="V3695" s="2" t="s">
        <v>17920</v>
      </c>
      <c r="W3695" s="2" t="s">
        <v>288</v>
      </c>
      <c r="X3695" s="2" t="s">
        <v>289</v>
      </c>
      <c r="Y3695" s="2" t="s">
        <v>8256</v>
      </c>
      <c r="Z3695" s="2" t="s">
        <v>596</v>
      </c>
      <c r="AA3695" s="2" t="s">
        <v>17921</v>
      </c>
      <c r="AB3695" s="2" t="s">
        <v>176</v>
      </c>
      <c r="AE3695" s="3">
        <v>45655.705810185187</v>
      </c>
      <c r="AF3695" s="2" t="s">
        <v>77</v>
      </c>
      <c r="AH3695" s="2" t="s">
        <v>78</v>
      </c>
      <c r="AI3695" s="2" t="s">
        <v>79</v>
      </c>
      <c r="AJ3695" s="2" t="s">
        <v>123</v>
      </c>
      <c r="AK3695" s="2" t="s">
        <v>17922</v>
      </c>
      <c r="AL3695" s="2" t="s">
        <v>4735</v>
      </c>
      <c r="AM3695" s="3">
        <v>45655.70584490741</v>
      </c>
      <c r="AN3695" s="2" t="s">
        <v>17922</v>
      </c>
      <c r="AP3695" s="2">
        <v>5537303</v>
      </c>
      <c r="AQ3695" s="2" t="s">
        <v>81</v>
      </c>
      <c r="AR3695" s="3">
        <v>45656.60428240741</v>
      </c>
      <c r="AS3695" s="2" t="s">
        <v>82</v>
      </c>
      <c r="AT3695" s="3">
        <v>45656.333333333336</v>
      </c>
      <c r="AU3695" s="2" t="s">
        <v>104</v>
      </c>
      <c r="AV3695" s="2" t="s">
        <v>682</v>
      </c>
      <c r="AW3695" s="2" t="s">
        <v>683</v>
      </c>
      <c r="AX3695" s="2" t="s">
        <v>4475</v>
      </c>
      <c r="AZ3695" s="3">
        <v>45656.60428240741</v>
      </c>
      <c r="BB3695" s="2" t="s">
        <v>2290</v>
      </c>
      <c r="BC3695" s="2" t="s">
        <v>2291</v>
      </c>
      <c r="BD3695" s="2" t="s">
        <v>2292</v>
      </c>
      <c r="BE3695" s="2" t="s">
        <v>17923</v>
      </c>
      <c r="BF3695" s="2" t="s">
        <v>2337</v>
      </c>
    </row>
    <row r="3696" spans="1:58" x14ac:dyDescent="0.35">
      <c r="A3696" s="2">
        <v>2949342</v>
      </c>
      <c r="B3696" s="2" t="s">
        <v>244</v>
      </c>
      <c r="C3696" s="2">
        <v>33312461</v>
      </c>
      <c r="D3696" s="2">
        <v>339571992</v>
      </c>
      <c r="E3696" s="2" t="s">
        <v>59</v>
      </c>
      <c r="F3696" s="2" t="s">
        <v>60</v>
      </c>
      <c r="G3696" s="2" t="s">
        <v>266</v>
      </c>
      <c r="H3696" s="2" t="s">
        <v>523</v>
      </c>
      <c r="I3696" s="2">
        <v>339571992</v>
      </c>
      <c r="J3696" s="2" t="s">
        <v>17924</v>
      </c>
      <c r="K3696" s="2">
        <v>14</v>
      </c>
      <c r="L3696" s="2" t="s">
        <v>63</v>
      </c>
      <c r="M3696" s="2" t="s">
        <v>64</v>
      </c>
      <c r="N3696" s="3">
        <v>45318.666666666664</v>
      </c>
      <c r="O3696" s="2" t="s">
        <v>248</v>
      </c>
      <c r="Q3696" s="2" t="s">
        <v>66</v>
      </c>
      <c r="R3696" s="3">
        <v>45655.70784722222</v>
      </c>
      <c r="S3696" s="2" t="s">
        <v>2558</v>
      </c>
      <c r="T3696" s="2" t="s">
        <v>156</v>
      </c>
      <c r="U3696" s="2" t="s">
        <v>69</v>
      </c>
      <c r="V3696" s="2" t="s">
        <v>17925</v>
      </c>
      <c r="W3696" s="2" t="s">
        <v>233</v>
      </c>
      <c r="X3696" s="2" t="s">
        <v>234</v>
      </c>
      <c r="Y3696" s="2" t="s">
        <v>13033</v>
      </c>
      <c r="Z3696" s="2" t="s">
        <v>236</v>
      </c>
      <c r="AA3696" s="2" t="s">
        <v>13034</v>
      </c>
      <c r="AB3696" s="2" t="s">
        <v>176</v>
      </c>
      <c r="AE3696" s="3">
        <v>45655.70784722222</v>
      </c>
      <c r="AF3696" s="2" t="s">
        <v>77</v>
      </c>
      <c r="AH3696" s="2" t="s">
        <v>142</v>
      </c>
      <c r="AI3696" s="2" t="s">
        <v>255</v>
      </c>
      <c r="AJ3696" s="2" t="s">
        <v>256</v>
      </c>
      <c r="AK3696" s="2" t="s">
        <v>17925</v>
      </c>
      <c r="AL3696" s="2" t="s">
        <v>2558</v>
      </c>
      <c r="AM3696" s="3">
        <v>45655.707905092589</v>
      </c>
      <c r="AN3696" s="2" t="s">
        <v>17925</v>
      </c>
      <c r="AP3696" s="2">
        <v>5537306</v>
      </c>
      <c r="AQ3696" s="2" t="s">
        <v>81</v>
      </c>
      <c r="AR3696" s="3">
        <v>45656.576215277775</v>
      </c>
      <c r="AS3696" s="2" t="s">
        <v>82</v>
      </c>
      <c r="AT3696" s="3">
        <v>45656.333333333336</v>
      </c>
      <c r="AU3696" s="2" t="s">
        <v>104</v>
      </c>
      <c r="AV3696" s="2" t="s">
        <v>239</v>
      </c>
      <c r="AW3696" s="2" t="s">
        <v>240</v>
      </c>
      <c r="AX3696" s="2" t="s">
        <v>1076</v>
      </c>
      <c r="AZ3696" s="3">
        <v>45656.576215277775</v>
      </c>
      <c r="BB3696" s="2" t="s">
        <v>4454</v>
      </c>
      <c r="BC3696" s="2" t="s">
        <v>4455</v>
      </c>
      <c r="BD3696" s="2" t="s">
        <v>4456</v>
      </c>
      <c r="BE3696" s="2" t="s">
        <v>17926</v>
      </c>
      <c r="BF3696" s="2" t="s">
        <v>698</v>
      </c>
    </row>
    <row r="3697" spans="1:58" x14ac:dyDescent="0.35">
      <c r="A3697" s="2">
        <v>2949343</v>
      </c>
      <c r="B3697" s="2" t="s">
        <v>58</v>
      </c>
      <c r="C3697" s="2">
        <v>894511</v>
      </c>
      <c r="D3697" s="2">
        <v>338374021</v>
      </c>
      <c r="E3697" s="2" t="s">
        <v>59</v>
      </c>
      <c r="F3697" s="2" t="s">
        <v>60</v>
      </c>
      <c r="G3697" s="2" t="s">
        <v>577</v>
      </c>
      <c r="H3697" s="2" t="s">
        <v>397</v>
      </c>
      <c r="I3697" s="2">
        <v>779918253</v>
      </c>
      <c r="J3697" s="2" t="s">
        <v>4317</v>
      </c>
      <c r="K3697" s="2">
        <v>13</v>
      </c>
      <c r="L3697" s="2" t="s">
        <v>63</v>
      </c>
      <c r="M3697" s="2" t="s">
        <v>64</v>
      </c>
      <c r="N3697" s="3">
        <v>45428.551678240743</v>
      </c>
      <c r="O3697" s="2" t="s">
        <v>187</v>
      </c>
      <c r="Q3697" s="2" t="s">
        <v>66</v>
      </c>
      <c r="R3697" s="3">
        <v>45655.709155092591</v>
      </c>
      <c r="S3697" s="2" t="s">
        <v>7658</v>
      </c>
      <c r="T3697" s="2" t="s">
        <v>843</v>
      </c>
      <c r="U3697" s="2" t="s">
        <v>1944</v>
      </c>
      <c r="V3697" s="2" t="s">
        <v>4317</v>
      </c>
      <c r="W3697" s="2" t="s">
        <v>118</v>
      </c>
      <c r="X3697" s="2" t="s">
        <v>271</v>
      </c>
      <c r="Y3697" s="2" t="s">
        <v>12600</v>
      </c>
      <c r="Z3697" s="2" t="s">
        <v>273</v>
      </c>
      <c r="AA3697" s="2" t="s">
        <v>10106</v>
      </c>
      <c r="AB3697" s="2" t="s">
        <v>10107</v>
      </c>
      <c r="AC3697" s="2" t="s">
        <v>17927</v>
      </c>
      <c r="AE3697" s="3">
        <v>45655.709988425922</v>
      </c>
      <c r="AF3697" s="2" t="s">
        <v>77</v>
      </c>
      <c r="AH3697" s="2" t="s">
        <v>78</v>
      </c>
      <c r="AI3697" s="2" t="s">
        <v>79</v>
      </c>
      <c r="AJ3697" s="2" t="s">
        <v>191</v>
      </c>
      <c r="AK3697" s="2" t="s">
        <v>17928</v>
      </c>
      <c r="AL3697" s="2" t="s">
        <v>7658</v>
      </c>
      <c r="AM3697" s="3">
        <v>45655.710046296299</v>
      </c>
      <c r="AO3697" s="2" t="s">
        <v>7658</v>
      </c>
      <c r="AP3697" s="2">
        <v>5537308</v>
      </c>
      <c r="AQ3697" s="2" t="s">
        <v>81</v>
      </c>
      <c r="AR3697" s="3">
        <v>45657.443043981482</v>
      </c>
      <c r="AS3697" s="2" t="s">
        <v>82</v>
      </c>
      <c r="AT3697" s="3">
        <v>45655.333333333336</v>
      </c>
      <c r="AU3697" s="2" t="s">
        <v>104</v>
      </c>
      <c r="AV3697" s="2" t="s">
        <v>277</v>
      </c>
      <c r="AW3697" s="2" t="s">
        <v>278</v>
      </c>
      <c r="AX3697" s="2" t="s">
        <v>2082</v>
      </c>
      <c r="AZ3697" s="3">
        <v>45657.443043981482</v>
      </c>
      <c r="BB3697" s="2" t="s">
        <v>128</v>
      </c>
      <c r="BC3697" s="2" t="s">
        <v>129</v>
      </c>
      <c r="BD3697" s="2" t="s">
        <v>130</v>
      </c>
      <c r="BE3697" s="2" t="s">
        <v>17929</v>
      </c>
      <c r="BF3697" s="2" t="s">
        <v>802</v>
      </c>
    </row>
    <row r="3698" spans="1:58" x14ac:dyDescent="0.35">
      <c r="A3698" s="2">
        <v>2949344</v>
      </c>
      <c r="B3698" s="2" t="s">
        <v>244</v>
      </c>
      <c r="C3698" s="2">
        <v>35993841</v>
      </c>
      <c r="D3698" s="2">
        <v>339477606</v>
      </c>
      <c r="E3698" s="2" t="s">
        <v>59</v>
      </c>
      <c r="F3698" s="2" t="s">
        <v>60</v>
      </c>
      <c r="G3698" s="2" t="s">
        <v>17930</v>
      </c>
      <c r="H3698" s="2" t="s">
        <v>2077</v>
      </c>
      <c r="I3698" s="2">
        <v>773217444</v>
      </c>
      <c r="J3698" s="2" t="s">
        <v>17931</v>
      </c>
      <c r="K3698" s="2">
        <v>15</v>
      </c>
      <c r="L3698" s="2" t="s">
        <v>63</v>
      </c>
      <c r="M3698" s="2" t="s">
        <v>64</v>
      </c>
      <c r="N3698" s="3">
        <v>44889.458344907405</v>
      </c>
      <c r="O3698" s="2" t="s">
        <v>509</v>
      </c>
      <c r="Q3698" s="2" t="s">
        <v>66</v>
      </c>
      <c r="R3698" s="3">
        <v>45655.709178240744</v>
      </c>
      <c r="S3698" s="2" t="s">
        <v>3365</v>
      </c>
      <c r="T3698" s="2" t="s">
        <v>68</v>
      </c>
      <c r="U3698" s="2" t="s">
        <v>69</v>
      </c>
      <c r="V3698" s="2" t="s">
        <v>17932</v>
      </c>
      <c r="W3698" s="2" t="s">
        <v>336</v>
      </c>
      <c r="X3698" s="2" t="s">
        <v>2816</v>
      </c>
      <c r="Y3698" s="2" t="s">
        <v>16607</v>
      </c>
      <c r="Z3698" s="2" t="s">
        <v>2818</v>
      </c>
      <c r="AA3698" s="2" t="s">
        <v>17933</v>
      </c>
      <c r="AB3698" s="2" t="s">
        <v>176</v>
      </c>
      <c r="AE3698" s="3">
        <v>45655.709189814814</v>
      </c>
      <c r="AF3698" s="2" t="s">
        <v>77</v>
      </c>
      <c r="AH3698" s="2" t="s">
        <v>142</v>
      </c>
      <c r="AI3698" s="2" t="s">
        <v>255</v>
      </c>
      <c r="AJ3698" s="2" t="s">
        <v>276</v>
      </c>
      <c r="AK3698" s="2" t="s">
        <v>17934</v>
      </c>
      <c r="AL3698" s="2" t="s">
        <v>3365</v>
      </c>
      <c r="AM3698" s="3">
        <v>45655.709224537037</v>
      </c>
      <c r="AN3698" s="2" t="s">
        <v>17934</v>
      </c>
      <c r="AP3698" s="2">
        <v>5537307</v>
      </c>
      <c r="AQ3698" s="2" t="s">
        <v>81</v>
      </c>
      <c r="AR3698" s="3">
        <v>45656.682997685188</v>
      </c>
      <c r="AS3698" s="2" t="s">
        <v>82</v>
      </c>
      <c r="AT3698" s="3">
        <v>45656.333333333336</v>
      </c>
      <c r="AU3698" s="2" t="s">
        <v>104</v>
      </c>
      <c r="AV3698" s="2" t="s">
        <v>583</v>
      </c>
      <c r="AW3698" s="2" t="s">
        <v>584</v>
      </c>
      <c r="AX3698" s="2" t="s">
        <v>1411</v>
      </c>
      <c r="AZ3698" s="3">
        <v>45656.682997685188</v>
      </c>
      <c r="BB3698" s="2" t="s">
        <v>4043</v>
      </c>
      <c r="BC3698" s="2" t="s">
        <v>4044</v>
      </c>
      <c r="BD3698" s="2" t="s">
        <v>4045</v>
      </c>
      <c r="BF3698" s="2" t="s">
        <v>353</v>
      </c>
    </row>
    <row r="3699" spans="1:58" x14ac:dyDescent="0.35">
      <c r="A3699" s="2">
        <v>2949345</v>
      </c>
      <c r="B3699" s="2" t="s">
        <v>244</v>
      </c>
      <c r="C3699" s="2">
        <v>39265681</v>
      </c>
      <c r="D3699" s="2">
        <v>339960878</v>
      </c>
      <c r="E3699" s="2" t="s">
        <v>59</v>
      </c>
      <c r="F3699" s="2" t="s">
        <v>60</v>
      </c>
      <c r="G3699" s="2" t="s">
        <v>266</v>
      </c>
      <c r="H3699" s="2" t="s">
        <v>17935</v>
      </c>
      <c r="I3699" s="2">
        <v>775519815</v>
      </c>
      <c r="J3699" s="2" t="s">
        <v>550</v>
      </c>
      <c r="K3699" s="2">
        <v>19</v>
      </c>
      <c r="L3699" s="2" t="s">
        <v>63</v>
      </c>
      <c r="M3699" s="2" t="s">
        <v>64</v>
      </c>
      <c r="N3699" s="3">
        <v>44705.458333333336</v>
      </c>
      <c r="O3699" s="2" t="s">
        <v>248</v>
      </c>
      <c r="Q3699" s="2" t="s">
        <v>66</v>
      </c>
      <c r="R3699" s="3">
        <v>45655.710104166668</v>
      </c>
      <c r="S3699" s="2" t="s">
        <v>3607</v>
      </c>
      <c r="T3699" s="2" t="s">
        <v>703</v>
      </c>
      <c r="U3699" s="2" t="s">
        <v>901</v>
      </c>
      <c r="V3699" s="2" t="s">
        <v>17936</v>
      </c>
      <c r="W3699" s="2" t="s">
        <v>1252</v>
      </c>
      <c r="X3699" s="2" t="s">
        <v>1547</v>
      </c>
      <c r="Y3699" s="2" t="s">
        <v>1548</v>
      </c>
      <c r="Z3699" s="2" t="s">
        <v>1549</v>
      </c>
      <c r="AA3699" s="2" t="s">
        <v>17937</v>
      </c>
      <c r="AB3699" s="2" t="s">
        <v>17938</v>
      </c>
      <c r="AC3699" s="2">
        <v>781130137</v>
      </c>
      <c r="AE3699" s="3">
        <v>45655.710312499999</v>
      </c>
      <c r="AF3699" s="2" t="s">
        <v>77</v>
      </c>
      <c r="AH3699" s="2" t="s">
        <v>78</v>
      </c>
      <c r="AI3699" s="2" t="s">
        <v>255</v>
      </c>
      <c r="AJ3699" s="2" t="s">
        <v>516</v>
      </c>
      <c r="AL3699" s="2" t="s">
        <v>3607</v>
      </c>
      <c r="AM3699" s="3">
        <v>45655.710335648146</v>
      </c>
      <c r="AO3699" s="2" t="s">
        <v>3607</v>
      </c>
      <c r="AP3699" s="2">
        <v>5537309</v>
      </c>
      <c r="AQ3699" s="2" t="s">
        <v>81</v>
      </c>
      <c r="AR3699" s="3">
        <v>45656.513657407406</v>
      </c>
      <c r="AS3699" s="2" t="s">
        <v>82</v>
      </c>
      <c r="AT3699" s="3">
        <v>45655.333333333336</v>
      </c>
      <c r="AU3699" s="2" t="s">
        <v>83</v>
      </c>
      <c r="AV3699" s="2" t="s">
        <v>1257</v>
      </c>
      <c r="AW3699" s="2" t="s">
        <v>1258</v>
      </c>
      <c r="AX3699" s="2" t="s">
        <v>5347</v>
      </c>
      <c r="AZ3699" s="3">
        <v>45656.513657407406</v>
      </c>
      <c r="BB3699" s="2" t="s">
        <v>179</v>
      </c>
      <c r="BC3699" s="2" t="s">
        <v>180</v>
      </c>
      <c r="BD3699" s="2" t="s">
        <v>181</v>
      </c>
      <c r="BE3699" s="2" t="s">
        <v>17939</v>
      </c>
      <c r="BF3699" s="2" t="s">
        <v>1205</v>
      </c>
    </row>
    <row r="3700" spans="1:58" x14ac:dyDescent="0.35">
      <c r="A3700" s="2">
        <v>2949346</v>
      </c>
      <c r="B3700" s="2" t="s">
        <v>244</v>
      </c>
      <c r="C3700" s="2">
        <v>42943171</v>
      </c>
      <c r="D3700" s="2">
        <v>338601692</v>
      </c>
      <c r="E3700" s="2" t="s">
        <v>59</v>
      </c>
      <c r="F3700" s="2" t="s">
        <v>60</v>
      </c>
      <c r="G3700" s="2" t="s">
        <v>3224</v>
      </c>
      <c r="H3700" s="2" t="s">
        <v>17940</v>
      </c>
      <c r="I3700" s="2">
        <v>775134384</v>
      </c>
      <c r="J3700" s="2" t="s">
        <v>17941</v>
      </c>
      <c r="K3700" s="2">
        <v>12</v>
      </c>
      <c r="L3700" s="2" t="s">
        <v>63</v>
      </c>
      <c r="M3700" s="2" t="s">
        <v>64</v>
      </c>
      <c r="N3700" s="3">
        <v>45418.5</v>
      </c>
      <c r="O3700" s="2" t="s">
        <v>509</v>
      </c>
      <c r="Q3700" s="2" t="s">
        <v>66</v>
      </c>
      <c r="R3700" s="3">
        <v>45655.711678240739</v>
      </c>
      <c r="S3700" s="2" t="s">
        <v>3607</v>
      </c>
      <c r="T3700" s="2" t="s">
        <v>703</v>
      </c>
      <c r="U3700" s="2" t="s">
        <v>901</v>
      </c>
      <c r="V3700" s="2" t="s">
        <v>17942</v>
      </c>
      <c r="W3700" s="2" t="s">
        <v>4140</v>
      </c>
      <c r="X3700" s="2" t="s">
        <v>10078</v>
      </c>
      <c r="Y3700" s="2" t="s">
        <v>17943</v>
      </c>
      <c r="Z3700" s="2" t="s">
        <v>1603</v>
      </c>
      <c r="AA3700" s="2" t="s">
        <v>8724</v>
      </c>
      <c r="AB3700" s="2" t="s">
        <v>8724</v>
      </c>
      <c r="AE3700" s="3">
        <v>45655.711921296293</v>
      </c>
      <c r="AF3700" s="2" t="s">
        <v>77</v>
      </c>
      <c r="AH3700" s="2" t="s">
        <v>78</v>
      </c>
      <c r="AI3700" s="2" t="s">
        <v>275</v>
      </c>
      <c r="AJ3700" s="2" t="s">
        <v>516</v>
      </c>
      <c r="AL3700" s="2" t="s">
        <v>3607</v>
      </c>
      <c r="AM3700" s="3">
        <v>45655.711956018517</v>
      </c>
      <c r="AO3700" s="2" t="s">
        <v>3607</v>
      </c>
      <c r="AP3700" s="2">
        <v>5537310</v>
      </c>
      <c r="AQ3700" s="2" t="s">
        <v>81</v>
      </c>
      <c r="AR3700" s="3">
        <v>45656.478321759256</v>
      </c>
      <c r="AS3700" s="2" t="s">
        <v>82</v>
      </c>
      <c r="AT3700" s="3">
        <v>45655.333333333336</v>
      </c>
      <c r="AU3700" s="2" t="s">
        <v>83</v>
      </c>
      <c r="AV3700" s="2" t="s">
        <v>10081</v>
      </c>
      <c r="AW3700" s="2" t="s">
        <v>10082</v>
      </c>
      <c r="AX3700" s="2" t="s">
        <v>17944</v>
      </c>
      <c r="AZ3700" s="3">
        <v>45656.478321759256</v>
      </c>
      <c r="BB3700" s="2" t="s">
        <v>3186</v>
      </c>
      <c r="BC3700" s="2" t="s">
        <v>1310</v>
      </c>
      <c r="BD3700" s="2" t="s">
        <v>3187</v>
      </c>
      <c r="BE3700" s="2" t="s">
        <v>17945</v>
      </c>
      <c r="BF3700" s="2" t="s">
        <v>2317</v>
      </c>
    </row>
    <row r="3701" spans="1:58" x14ac:dyDescent="0.35">
      <c r="A3701" s="2">
        <v>2949347</v>
      </c>
      <c r="B3701" s="2" t="s">
        <v>58</v>
      </c>
      <c r="C3701" s="2">
        <v>44566341</v>
      </c>
      <c r="D3701" s="2">
        <v>339916049</v>
      </c>
      <c r="E3701" s="2" t="s">
        <v>59</v>
      </c>
      <c r="F3701" s="2" t="s">
        <v>60</v>
      </c>
      <c r="G3701" s="2" t="s">
        <v>17946</v>
      </c>
      <c r="H3701" s="2" t="s">
        <v>17946</v>
      </c>
      <c r="I3701" s="2">
        <v>770929574</v>
      </c>
      <c r="J3701" s="2" t="s">
        <v>764</v>
      </c>
      <c r="K3701" s="2">
        <v>20</v>
      </c>
      <c r="L3701" s="2" t="s">
        <v>357</v>
      </c>
      <c r="M3701" s="2" t="s">
        <v>358</v>
      </c>
      <c r="N3701" s="3">
        <v>45612.416666666664</v>
      </c>
      <c r="O3701" s="2" t="s">
        <v>537</v>
      </c>
      <c r="Q3701" s="2" t="s">
        <v>66</v>
      </c>
      <c r="R3701" s="3">
        <v>45655.712268518517</v>
      </c>
      <c r="S3701" s="2" t="s">
        <v>1614</v>
      </c>
      <c r="T3701" s="2" t="s">
        <v>334</v>
      </c>
      <c r="U3701" s="2" t="s">
        <v>69</v>
      </c>
      <c r="V3701" s="2" t="s">
        <v>17947</v>
      </c>
      <c r="W3701" s="2" t="s">
        <v>1252</v>
      </c>
      <c r="X3701" s="2" t="s">
        <v>1252</v>
      </c>
      <c r="Y3701" s="2" t="s">
        <v>17948</v>
      </c>
      <c r="Z3701" s="2" t="s">
        <v>1254</v>
      </c>
      <c r="AA3701" s="2" t="s">
        <v>15873</v>
      </c>
      <c r="AB3701" s="2" t="s">
        <v>176</v>
      </c>
      <c r="AE3701" s="3">
        <v>45655.712500000001</v>
      </c>
      <c r="AF3701" s="2" t="s">
        <v>342</v>
      </c>
      <c r="AH3701" s="2" t="s">
        <v>78</v>
      </c>
      <c r="AI3701" s="2" t="s">
        <v>363</v>
      </c>
      <c r="AJ3701" s="2" t="s">
        <v>364</v>
      </c>
      <c r="AK3701" s="2" t="s">
        <v>17949</v>
      </c>
      <c r="AL3701" s="2" t="s">
        <v>1614</v>
      </c>
      <c r="AM3701" s="3">
        <v>45655.712557870371</v>
      </c>
      <c r="AO3701" s="2" t="s">
        <v>1614</v>
      </c>
      <c r="AP3701" s="2">
        <v>5537311</v>
      </c>
      <c r="AQ3701" s="2" t="s">
        <v>81</v>
      </c>
      <c r="AR3701" s="3">
        <v>45656.863634259258</v>
      </c>
      <c r="AS3701" s="2" t="s">
        <v>82</v>
      </c>
      <c r="AT3701" s="3">
        <v>45656.333333333336</v>
      </c>
      <c r="AU3701" s="2" t="s">
        <v>83</v>
      </c>
      <c r="AV3701" s="2" t="s">
        <v>1257</v>
      </c>
      <c r="AW3701" s="2" t="s">
        <v>1258</v>
      </c>
      <c r="AX3701" s="2" t="s">
        <v>4976</v>
      </c>
      <c r="AZ3701" s="3">
        <v>45656.863634259258</v>
      </c>
      <c r="BB3701" s="2" t="s">
        <v>408</v>
      </c>
      <c r="BC3701" s="2" t="s">
        <v>409</v>
      </c>
      <c r="BD3701" s="2" t="s">
        <v>410</v>
      </c>
      <c r="BE3701" s="2" t="s">
        <v>409</v>
      </c>
      <c r="BF3701" s="2" t="s">
        <v>147</v>
      </c>
    </row>
    <row r="3702" spans="1:58" x14ac:dyDescent="0.35">
      <c r="A3702" s="2">
        <v>2949348</v>
      </c>
      <c r="B3702" s="2" t="s">
        <v>808</v>
      </c>
      <c r="C3702" s="2">
        <v>37138771</v>
      </c>
      <c r="D3702" s="2">
        <v>339410752</v>
      </c>
      <c r="E3702" s="2" t="s">
        <v>59</v>
      </c>
      <c r="F3702" s="2" t="s">
        <v>60</v>
      </c>
      <c r="G3702" s="2" t="s">
        <v>170</v>
      </c>
      <c r="I3702" s="2">
        <v>778119191</v>
      </c>
      <c r="J3702" s="2" t="s">
        <v>3364</v>
      </c>
      <c r="K3702" s="2">
        <v>15</v>
      </c>
      <c r="L3702" s="2" t="s">
        <v>63</v>
      </c>
      <c r="M3702" s="2" t="s">
        <v>64</v>
      </c>
      <c r="N3702" s="3">
        <v>44278.75</v>
      </c>
      <c r="O3702" s="2" t="s">
        <v>248</v>
      </c>
      <c r="Q3702" s="2" t="s">
        <v>66</v>
      </c>
      <c r="R3702" s="3">
        <v>45655.712523148148</v>
      </c>
      <c r="S3702" s="2" t="s">
        <v>725</v>
      </c>
      <c r="T3702" s="2" t="s">
        <v>156</v>
      </c>
      <c r="U3702" s="2" t="s">
        <v>481</v>
      </c>
      <c r="V3702" s="2" t="s">
        <v>17950</v>
      </c>
      <c r="W3702" s="2" t="s">
        <v>336</v>
      </c>
      <c r="X3702" s="2" t="s">
        <v>336</v>
      </c>
      <c r="Y3702" s="2" t="s">
        <v>4362</v>
      </c>
      <c r="Z3702" s="2" t="s">
        <v>453</v>
      </c>
      <c r="AA3702" s="2" t="s">
        <v>4635</v>
      </c>
      <c r="AB3702" s="2" t="s">
        <v>176</v>
      </c>
      <c r="AC3702" s="2" t="s">
        <v>17951</v>
      </c>
      <c r="AE3702" s="3">
        <v>45655.712534722225</v>
      </c>
      <c r="AF3702" s="2" t="s">
        <v>77</v>
      </c>
      <c r="AH3702" s="2" t="s">
        <v>142</v>
      </c>
      <c r="AI3702" s="2" t="s">
        <v>255</v>
      </c>
      <c r="AJ3702" s="2" t="s">
        <v>276</v>
      </c>
      <c r="AK3702" s="2" t="s">
        <v>17952</v>
      </c>
      <c r="AL3702" s="2" t="s">
        <v>725</v>
      </c>
      <c r="AM3702" s="3">
        <v>45655.712581018517</v>
      </c>
      <c r="AN3702" s="2" t="s">
        <v>17952</v>
      </c>
      <c r="AP3702" s="2">
        <v>5537312</v>
      </c>
      <c r="AQ3702" s="2" t="s">
        <v>81</v>
      </c>
      <c r="AR3702" s="3">
        <v>45657.680601851855</v>
      </c>
      <c r="AS3702" s="2" t="s">
        <v>82</v>
      </c>
      <c r="AT3702" s="3">
        <v>45656.333333333336</v>
      </c>
      <c r="AU3702" s="2" t="s">
        <v>104</v>
      </c>
      <c r="AV3702" s="2" t="s">
        <v>583</v>
      </c>
      <c r="AW3702" s="2" t="s">
        <v>584</v>
      </c>
      <c r="AX3702" s="2" t="s">
        <v>585</v>
      </c>
      <c r="AZ3702" s="3">
        <v>45657.680601851855</v>
      </c>
      <c r="BB3702" s="2" t="s">
        <v>382</v>
      </c>
      <c r="BC3702" s="2" t="s">
        <v>383</v>
      </c>
      <c r="BD3702" s="2" t="s">
        <v>383</v>
      </c>
      <c r="BE3702" s="2" t="s">
        <v>17953</v>
      </c>
      <c r="BF3702" s="2" t="s">
        <v>14078</v>
      </c>
    </row>
    <row r="3703" spans="1:58" x14ac:dyDescent="0.35">
      <c r="A3703" s="2">
        <v>2949349</v>
      </c>
      <c r="B3703" s="2" t="s">
        <v>244</v>
      </c>
      <c r="C3703" s="2">
        <v>41283861</v>
      </c>
      <c r="D3703" s="2">
        <v>338740053</v>
      </c>
      <c r="E3703" s="2" t="s">
        <v>59</v>
      </c>
      <c r="F3703" s="2" t="s">
        <v>60</v>
      </c>
      <c r="G3703" s="2" t="s">
        <v>1022</v>
      </c>
      <c r="H3703" s="2" t="s">
        <v>17954</v>
      </c>
      <c r="I3703" s="2">
        <v>771393577</v>
      </c>
      <c r="J3703" s="2" t="s">
        <v>17955</v>
      </c>
      <c r="K3703" s="2">
        <v>13</v>
      </c>
      <c r="L3703" s="2" t="s">
        <v>305</v>
      </c>
      <c r="M3703" s="2" t="s">
        <v>64</v>
      </c>
      <c r="N3703" s="3">
        <v>45129.5</v>
      </c>
      <c r="O3703" s="2" t="s">
        <v>248</v>
      </c>
      <c r="Q3703" s="2" t="s">
        <v>66</v>
      </c>
      <c r="R3703" s="3">
        <v>45655.713090277779</v>
      </c>
      <c r="S3703" s="2" t="s">
        <v>3607</v>
      </c>
      <c r="T3703" s="2" t="s">
        <v>703</v>
      </c>
      <c r="U3703" s="2" t="s">
        <v>901</v>
      </c>
      <c r="V3703" s="2" t="s">
        <v>17956</v>
      </c>
      <c r="W3703" s="2" t="s">
        <v>136</v>
      </c>
      <c r="X3703" s="2" t="s">
        <v>217</v>
      </c>
      <c r="Y3703" s="2" t="s">
        <v>15194</v>
      </c>
      <c r="Z3703" s="2" t="s">
        <v>596</v>
      </c>
      <c r="AA3703" s="2" t="s">
        <v>17957</v>
      </c>
      <c r="AB3703" s="2" t="s">
        <v>17957</v>
      </c>
      <c r="AE3703" s="3">
        <v>45655.713310185187</v>
      </c>
      <c r="AF3703" s="2" t="s">
        <v>77</v>
      </c>
      <c r="AH3703" s="2" t="s">
        <v>78</v>
      </c>
      <c r="AI3703" s="2" t="s">
        <v>275</v>
      </c>
      <c r="AJ3703" s="2" t="s">
        <v>516</v>
      </c>
      <c r="AL3703" s="2" t="s">
        <v>3607</v>
      </c>
      <c r="AM3703" s="3">
        <v>45655.713333333333</v>
      </c>
      <c r="AO3703" s="2" t="s">
        <v>3607</v>
      </c>
      <c r="AP3703" s="2">
        <v>5537317</v>
      </c>
      <c r="AQ3703" s="2" t="s">
        <v>81</v>
      </c>
      <c r="AR3703" s="3">
        <v>45656.434710648151</v>
      </c>
      <c r="AS3703" s="2" t="s">
        <v>82</v>
      </c>
      <c r="AT3703" s="3">
        <v>45655.5625</v>
      </c>
      <c r="AU3703" s="2" t="s">
        <v>83</v>
      </c>
      <c r="AV3703" s="2" t="s">
        <v>222</v>
      </c>
      <c r="AW3703" s="2" t="s">
        <v>223</v>
      </c>
      <c r="AX3703" s="2" t="s">
        <v>224</v>
      </c>
      <c r="AZ3703" s="3">
        <v>45656.434710648151</v>
      </c>
      <c r="BB3703" s="2" t="s">
        <v>1916</v>
      </c>
      <c r="BC3703" s="2" t="s">
        <v>1917</v>
      </c>
      <c r="BD3703" s="2" t="s">
        <v>1918</v>
      </c>
      <c r="BE3703" s="2" t="s">
        <v>17958</v>
      </c>
      <c r="BF3703" s="2" t="s">
        <v>1920</v>
      </c>
    </row>
    <row r="3704" spans="1:58" x14ac:dyDescent="0.35">
      <c r="A3704" s="2">
        <v>2949350</v>
      </c>
      <c r="B3704" s="2" t="s">
        <v>808</v>
      </c>
      <c r="C3704" s="2">
        <v>42347191</v>
      </c>
      <c r="D3704" s="2">
        <v>339483192</v>
      </c>
      <c r="E3704" s="2" t="s">
        <v>59</v>
      </c>
      <c r="F3704" s="2" t="s">
        <v>60</v>
      </c>
      <c r="G3704" s="2" t="s">
        <v>699</v>
      </c>
      <c r="H3704" s="2" t="s">
        <v>4617</v>
      </c>
      <c r="I3704" s="2">
        <v>775659715</v>
      </c>
      <c r="J3704" s="2" t="s">
        <v>4851</v>
      </c>
      <c r="K3704" s="2">
        <v>15</v>
      </c>
      <c r="L3704" s="2" t="s">
        <v>63</v>
      </c>
      <c r="M3704" s="2" t="s">
        <v>64</v>
      </c>
      <c r="N3704" s="3">
        <v>45307.5</v>
      </c>
      <c r="O3704" s="2" t="s">
        <v>248</v>
      </c>
      <c r="Q3704" s="2" t="s">
        <v>66</v>
      </c>
      <c r="R3704" s="3">
        <v>45655.713969907411</v>
      </c>
      <c r="S3704" s="2" t="s">
        <v>2178</v>
      </c>
      <c r="T3704" s="2" t="s">
        <v>156</v>
      </c>
      <c r="U3704" s="2" t="s">
        <v>7924</v>
      </c>
      <c r="V3704" s="2" t="s">
        <v>17959</v>
      </c>
      <c r="W3704" s="2" t="s">
        <v>336</v>
      </c>
      <c r="X3704" s="2" t="s">
        <v>336</v>
      </c>
      <c r="Y3704" s="2" t="s">
        <v>1115</v>
      </c>
      <c r="Z3704" s="2" t="s">
        <v>1116</v>
      </c>
      <c r="AA3704" s="2" t="s">
        <v>1227</v>
      </c>
      <c r="AB3704" s="2" t="s">
        <v>176</v>
      </c>
      <c r="AE3704" s="3">
        <v>45655.71398148148</v>
      </c>
      <c r="AF3704" s="2" t="s">
        <v>77</v>
      </c>
      <c r="AH3704" s="2" t="s">
        <v>142</v>
      </c>
      <c r="AI3704" s="2" t="s">
        <v>255</v>
      </c>
      <c r="AJ3704" s="2" t="s">
        <v>276</v>
      </c>
      <c r="AK3704" s="2" t="s">
        <v>17960</v>
      </c>
      <c r="AL3704" s="2" t="s">
        <v>2178</v>
      </c>
      <c r="AM3704" s="3">
        <v>45655.714016203703</v>
      </c>
      <c r="AN3704" s="2" t="s">
        <v>17960</v>
      </c>
      <c r="AP3704" s="2">
        <v>5537321</v>
      </c>
      <c r="AQ3704" s="2" t="s">
        <v>81</v>
      </c>
      <c r="AR3704" s="3">
        <v>45656.645740740743</v>
      </c>
      <c r="AS3704" s="2" t="s">
        <v>82</v>
      </c>
      <c r="AT3704" s="3">
        <v>45656.333333333336</v>
      </c>
      <c r="AU3704" s="2" t="s">
        <v>104</v>
      </c>
      <c r="AV3704" s="2" t="s">
        <v>583</v>
      </c>
      <c r="AW3704" s="2" t="s">
        <v>584</v>
      </c>
      <c r="AX3704" s="2" t="s">
        <v>1411</v>
      </c>
      <c r="AZ3704" s="3">
        <v>45656.645740740743</v>
      </c>
      <c r="BB3704" s="2" t="s">
        <v>1125</v>
      </c>
      <c r="BC3704" s="2" t="s">
        <v>1126</v>
      </c>
      <c r="BD3704" s="2" t="s">
        <v>150</v>
      </c>
      <c r="BE3704" s="2" t="s">
        <v>16007</v>
      </c>
      <c r="BF3704" s="2" t="s">
        <v>353</v>
      </c>
    </row>
    <row r="3705" spans="1:58" x14ac:dyDescent="0.35">
      <c r="A3705" s="2">
        <v>2949351</v>
      </c>
      <c r="B3705" s="2" t="s">
        <v>58</v>
      </c>
      <c r="C3705" s="2">
        <v>34370601</v>
      </c>
      <c r="D3705" s="2">
        <v>338239217</v>
      </c>
      <c r="E3705" s="2" t="s">
        <v>59</v>
      </c>
      <c r="F3705" s="2" t="s">
        <v>60</v>
      </c>
      <c r="G3705" s="2" t="s">
        <v>17961</v>
      </c>
      <c r="H3705" s="2" t="s">
        <v>17962</v>
      </c>
      <c r="I3705" s="2">
        <v>776555914</v>
      </c>
      <c r="J3705" s="2" t="s">
        <v>17963</v>
      </c>
      <c r="K3705" s="2">
        <v>13</v>
      </c>
      <c r="L3705" s="2" t="s">
        <v>63</v>
      </c>
      <c r="M3705" s="2" t="s">
        <v>64</v>
      </c>
      <c r="N3705" s="3">
        <v>44180.583344907405</v>
      </c>
      <c r="O3705" s="2" t="s">
        <v>1665</v>
      </c>
      <c r="Q3705" s="2" t="s">
        <v>66</v>
      </c>
      <c r="R3705" s="3">
        <v>45655.714259259257</v>
      </c>
      <c r="S3705" s="2" t="s">
        <v>2568</v>
      </c>
      <c r="T3705" s="2" t="s">
        <v>68</v>
      </c>
      <c r="U3705" s="2" t="s">
        <v>215</v>
      </c>
      <c r="V3705" s="2" t="s">
        <v>17964</v>
      </c>
      <c r="W3705" s="2" t="s">
        <v>71</v>
      </c>
      <c r="X3705" s="2" t="s">
        <v>72</v>
      </c>
      <c r="Y3705" s="2" t="s">
        <v>5650</v>
      </c>
      <c r="Z3705" s="2" t="s">
        <v>1617</v>
      </c>
      <c r="AA3705" s="2" t="s">
        <v>1617</v>
      </c>
      <c r="AB3705" s="2" t="s">
        <v>7064</v>
      </c>
      <c r="AC3705" s="2">
        <v>43</v>
      </c>
      <c r="AE3705" s="3">
        <v>45655.714270833334</v>
      </c>
      <c r="AF3705" s="2" t="s">
        <v>77</v>
      </c>
      <c r="AH3705" s="2" t="s">
        <v>78</v>
      </c>
      <c r="AI3705" s="2" t="s">
        <v>79</v>
      </c>
      <c r="AJ3705" s="2" t="s">
        <v>191</v>
      </c>
      <c r="AK3705" s="2" t="s">
        <v>17965</v>
      </c>
      <c r="AL3705" s="2" t="s">
        <v>2568</v>
      </c>
      <c r="AM3705" s="3">
        <v>45655.714305555557</v>
      </c>
      <c r="AN3705" s="2" t="s">
        <v>17965</v>
      </c>
      <c r="AP3705" s="2">
        <v>5537322</v>
      </c>
      <c r="AQ3705" s="2" t="s">
        <v>81</v>
      </c>
      <c r="AR3705" s="3">
        <v>45656.593229166669</v>
      </c>
      <c r="AS3705" s="2" t="s">
        <v>82</v>
      </c>
      <c r="AT3705" s="3">
        <v>45656.333333333336</v>
      </c>
      <c r="AU3705" s="2" t="s">
        <v>104</v>
      </c>
      <c r="AV3705" s="2" t="s">
        <v>84</v>
      </c>
      <c r="AW3705" s="2" t="s">
        <v>85</v>
      </c>
      <c r="AX3705" s="2" t="s">
        <v>86</v>
      </c>
      <c r="AZ3705" s="3">
        <v>45656.593229166669</v>
      </c>
      <c r="BB3705" s="2" t="s">
        <v>761</v>
      </c>
      <c r="BC3705" s="2" t="s">
        <v>88</v>
      </c>
      <c r="BD3705" s="2" t="s">
        <v>89</v>
      </c>
      <c r="BE3705" s="2" t="s">
        <v>851</v>
      </c>
      <c r="BF3705" s="2" t="s">
        <v>301</v>
      </c>
    </row>
    <row r="3706" spans="1:58" x14ac:dyDescent="0.35">
      <c r="A3706" s="2">
        <v>2949352</v>
      </c>
      <c r="B3706" s="2" t="s">
        <v>58</v>
      </c>
      <c r="C3706" s="2">
        <v>34642931</v>
      </c>
      <c r="D3706" s="2">
        <v>339015006</v>
      </c>
      <c r="E3706" s="2" t="s">
        <v>59</v>
      </c>
      <c r="F3706" s="2" t="s">
        <v>60</v>
      </c>
      <c r="G3706" s="2" t="s">
        <v>17966</v>
      </c>
      <c r="I3706" s="2">
        <v>776490430</v>
      </c>
      <c r="J3706" s="2" t="s">
        <v>17967</v>
      </c>
      <c r="K3706" s="2">
        <v>20</v>
      </c>
      <c r="L3706" s="2" t="s">
        <v>357</v>
      </c>
      <c r="M3706" s="2" t="s">
        <v>358</v>
      </c>
      <c r="N3706" s="3">
        <v>45583.541666666664</v>
      </c>
      <c r="O3706" s="2" t="s">
        <v>537</v>
      </c>
      <c r="Q3706" s="2" t="s">
        <v>66</v>
      </c>
      <c r="R3706" s="3">
        <v>45655.71634259259</v>
      </c>
      <c r="S3706" s="2" t="s">
        <v>4340</v>
      </c>
      <c r="T3706" s="2" t="s">
        <v>334</v>
      </c>
      <c r="U3706" s="2" t="s">
        <v>215</v>
      </c>
      <c r="V3706" s="2" t="s">
        <v>17722</v>
      </c>
      <c r="W3706" s="2" t="s">
        <v>233</v>
      </c>
      <c r="X3706" s="2" t="s">
        <v>234</v>
      </c>
      <c r="Y3706" s="2" t="s">
        <v>3010</v>
      </c>
      <c r="Z3706" s="2" t="s">
        <v>236</v>
      </c>
      <c r="AA3706" s="2" t="s">
        <v>237</v>
      </c>
      <c r="AB3706" s="2" t="s">
        <v>176</v>
      </c>
      <c r="AE3706" s="3">
        <v>45655.71665509259</v>
      </c>
      <c r="AF3706" s="2" t="s">
        <v>342</v>
      </c>
      <c r="AH3706" s="2" t="s">
        <v>78</v>
      </c>
      <c r="AI3706" s="2" t="s">
        <v>363</v>
      </c>
      <c r="AJ3706" s="2" t="s">
        <v>364</v>
      </c>
      <c r="AK3706" s="2" t="s">
        <v>4392</v>
      </c>
      <c r="AL3706" s="2" t="s">
        <v>4340</v>
      </c>
      <c r="AM3706" s="3">
        <v>45655.716689814813</v>
      </c>
      <c r="AO3706" s="2" t="s">
        <v>4340</v>
      </c>
      <c r="AP3706" s="2">
        <v>5537325</v>
      </c>
      <c r="AQ3706" s="2" t="s">
        <v>81</v>
      </c>
      <c r="AR3706" s="3">
        <v>45656.436238425929</v>
      </c>
      <c r="AS3706" s="2" t="s">
        <v>82</v>
      </c>
      <c r="AT3706" s="3">
        <v>45655.333333333336</v>
      </c>
      <c r="AU3706" s="2" t="s">
        <v>104</v>
      </c>
      <c r="AV3706" s="2" t="s">
        <v>239</v>
      </c>
      <c r="AW3706" s="2" t="s">
        <v>240</v>
      </c>
      <c r="AX3706" s="2" t="s">
        <v>3116</v>
      </c>
      <c r="AZ3706" s="3">
        <v>45656.436238425929</v>
      </c>
      <c r="BB3706" s="2" t="s">
        <v>2122</v>
      </c>
      <c r="BC3706" s="2" t="s">
        <v>2123</v>
      </c>
      <c r="BD3706" s="2" t="s">
        <v>2124</v>
      </c>
      <c r="BE3706" s="2" t="s">
        <v>17968</v>
      </c>
      <c r="BF3706" s="2" t="s">
        <v>15761</v>
      </c>
    </row>
    <row r="3707" spans="1:58" x14ac:dyDescent="0.35">
      <c r="A3707" s="2">
        <v>2949353</v>
      </c>
      <c r="B3707" s="2" t="s">
        <v>58</v>
      </c>
      <c r="C3707" s="2">
        <v>38215781</v>
      </c>
      <c r="D3707" s="2">
        <v>338245162</v>
      </c>
      <c r="E3707" s="2" t="s">
        <v>59</v>
      </c>
      <c r="F3707" s="2" t="s">
        <v>60</v>
      </c>
      <c r="G3707" s="2" t="s">
        <v>17969</v>
      </c>
      <c r="H3707" s="2" t="s">
        <v>17970</v>
      </c>
      <c r="I3707" s="2">
        <v>772047484</v>
      </c>
      <c r="J3707" s="2" t="s">
        <v>17971</v>
      </c>
      <c r="K3707" s="2">
        <v>12</v>
      </c>
      <c r="L3707" s="2" t="s">
        <v>63</v>
      </c>
      <c r="M3707" s="2" t="s">
        <v>64</v>
      </c>
      <c r="N3707" s="3">
        <v>45168.776400462964</v>
      </c>
      <c r="O3707" s="2" t="s">
        <v>65</v>
      </c>
      <c r="Q3707" s="2" t="s">
        <v>66</v>
      </c>
      <c r="R3707" s="3">
        <v>45655.716550925928</v>
      </c>
      <c r="S3707" s="2" t="s">
        <v>3144</v>
      </c>
      <c r="T3707" s="2" t="s">
        <v>68</v>
      </c>
      <c r="U3707" s="2" t="s">
        <v>69</v>
      </c>
      <c r="V3707" s="2" t="s">
        <v>17972</v>
      </c>
      <c r="W3707" s="2" t="s">
        <v>71</v>
      </c>
      <c r="X3707" s="2" t="s">
        <v>431</v>
      </c>
      <c r="Y3707" s="2" t="s">
        <v>10336</v>
      </c>
      <c r="Z3707" s="2" t="s">
        <v>541</v>
      </c>
      <c r="AA3707" s="2" t="s">
        <v>542</v>
      </c>
      <c r="AB3707" s="2" t="s">
        <v>13432</v>
      </c>
      <c r="AE3707" s="3">
        <v>45655.71675925926</v>
      </c>
      <c r="AF3707" s="2" t="s">
        <v>77</v>
      </c>
      <c r="AH3707" s="2" t="s">
        <v>78</v>
      </c>
      <c r="AI3707" s="2" t="s">
        <v>79</v>
      </c>
      <c r="AJ3707" s="2" t="s">
        <v>123</v>
      </c>
      <c r="AK3707" s="2" t="s">
        <v>17972</v>
      </c>
      <c r="AL3707" s="2" t="s">
        <v>3144</v>
      </c>
      <c r="AM3707" s="3">
        <v>45655.716770833336</v>
      </c>
      <c r="AO3707" s="2" t="s">
        <v>3144</v>
      </c>
      <c r="AP3707" s="2">
        <v>5537326</v>
      </c>
      <c r="AQ3707" s="2" t="s">
        <v>81</v>
      </c>
      <c r="AR3707" s="3">
        <v>45656.521504629629</v>
      </c>
      <c r="AS3707" s="2" t="s">
        <v>82</v>
      </c>
      <c r="AT3707" s="3">
        <v>45655.333333333336</v>
      </c>
      <c r="AU3707" s="2" t="s">
        <v>83</v>
      </c>
      <c r="AV3707" s="2" t="s">
        <v>436</v>
      </c>
      <c r="AW3707" s="2" t="s">
        <v>437</v>
      </c>
      <c r="AX3707" s="2" t="s">
        <v>12621</v>
      </c>
      <c r="AZ3707" s="3">
        <v>45656.521504629629</v>
      </c>
      <c r="BB3707" s="2" t="s">
        <v>408</v>
      </c>
      <c r="BC3707" s="2" t="s">
        <v>409</v>
      </c>
      <c r="BD3707" s="2" t="s">
        <v>410</v>
      </c>
      <c r="BE3707" s="2" t="s">
        <v>17973</v>
      </c>
      <c r="BF3707" s="2" t="s">
        <v>1034</v>
      </c>
    </row>
    <row r="3708" spans="1:58" x14ac:dyDescent="0.35">
      <c r="A3708" s="2">
        <v>2949354</v>
      </c>
      <c r="B3708" s="2" t="s">
        <v>58</v>
      </c>
      <c r="C3708" s="2">
        <v>40198331</v>
      </c>
      <c r="D3708" s="2">
        <v>339523691</v>
      </c>
      <c r="E3708" s="2" t="s">
        <v>59</v>
      </c>
      <c r="F3708" s="2" t="s">
        <v>60</v>
      </c>
      <c r="G3708" s="2" t="s">
        <v>12243</v>
      </c>
      <c r="H3708" s="2" t="s">
        <v>17974</v>
      </c>
      <c r="I3708" s="2">
        <v>785988900</v>
      </c>
      <c r="J3708" s="2" t="s">
        <v>536</v>
      </c>
      <c r="K3708" s="2">
        <v>14</v>
      </c>
      <c r="L3708" s="2" t="s">
        <v>63</v>
      </c>
      <c r="M3708" s="2" t="s">
        <v>64</v>
      </c>
      <c r="N3708" s="3">
        <v>44931.5</v>
      </c>
      <c r="O3708" s="2" t="s">
        <v>65</v>
      </c>
      <c r="Q3708" s="2" t="s">
        <v>66</v>
      </c>
      <c r="R3708" s="3">
        <v>45655.717395833337</v>
      </c>
      <c r="S3708" s="2" t="s">
        <v>14607</v>
      </c>
      <c r="T3708" s="2" t="s">
        <v>68</v>
      </c>
      <c r="U3708" s="2" t="s">
        <v>69</v>
      </c>
      <c r="V3708" s="2" t="s">
        <v>17975</v>
      </c>
      <c r="W3708" s="2" t="s">
        <v>233</v>
      </c>
      <c r="X3708" s="2" t="s">
        <v>233</v>
      </c>
      <c r="Y3708" s="2" t="s">
        <v>2546</v>
      </c>
      <c r="Z3708" s="2" t="s">
        <v>2590</v>
      </c>
      <c r="AA3708" s="2" t="s">
        <v>17976</v>
      </c>
      <c r="AB3708" s="2" t="s">
        <v>176</v>
      </c>
      <c r="AE3708" s="3">
        <v>45655.717407407406</v>
      </c>
      <c r="AF3708" s="2" t="s">
        <v>77</v>
      </c>
      <c r="AH3708" s="2" t="s">
        <v>78</v>
      </c>
      <c r="AI3708" s="2" t="s">
        <v>79</v>
      </c>
      <c r="AJ3708" s="2" t="s">
        <v>123</v>
      </c>
      <c r="AK3708" s="2" t="s">
        <v>17975</v>
      </c>
      <c r="AL3708" s="2" t="s">
        <v>14607</v>
      </c>
      <c r="AM3708" s="3">
        <v>45655.717430555553</v>
      </c>
      <c r="AN3708" s="2" t="s">
        <v>17975</v>
      </c>
      <c r="AP3708" s="2">
        <v>5537327</v>
      </c>
      <c r="AQ3708" s="2" t="s">
        <v>81</v>
      </c>
      <c r="AR3708" s="3">
        <v>45657.556423611109</v>
      </c>
      <c r="AS3708" s="2" t="s">
        <v>82</v>
      </c>
      <c r="AT3708" s="3">
        <v>45656.336805555555</v>
      </c>
      <c r="AU3708" s="2" t="s">
        <v>104</v>
      </c>
      <c r="AV3708" s="2" t="s">
        <v>569</v>
      </c>
      <c r="AW3708" s="2" t="s">
        <v>570</v>
      </c>
      <c r="AX3708" s="2" t="s">
        <v>2762</v>
      </c>
      <c r="AZ3708" s="3">
        <v>45657.556423611109</v>
      </c>
      <c r="BB3708" s="2" t="s">
        <v>408</v>
      </c>
      <c r="BC3708" s="2" t="s">
        <v>409</v>
      </c>
      <c r="BD3708" s="2" t="s">
        <v>410</v>
      </c>
      <c r="BE3708" s="2" t="s">
        <v>15149</v>
      </c>
      <c r="BF3708" s="2" t="s">
        <v>1093</v>
      </c>
    </row>
    <row r="3709" spans="1:58" x14ac:dyDescent="0.35">
      <c r="A3709" s="2">
        <v>2949355</v>
      </c>
      <c r="B3709" s="2" t="s">
        <v>720</v>
      </c>
      <c r="C3709" s="2">
        <v>35335161</v>
      </c>
      <c r="D3709" s="2">
        <v>339483372</v>
      </c>
      <c r="E3709" s="2" t="s">
        <v>59</v>
      </c>
      <c r="F3709" s="2" t="s">
        <v>60</v>
      </c>
      <c r="G3709" s="2" t="s">
        <v>17977</v>
      </c>
      <c r="H3709" s="2" t="s">
        <v>17978</v>
      </c>
      <c r="I3709" s="2">
        <v>771486593</v>
      </c>
      <c r="J3709" s="2" t="s">
        <v>17979</v>
      </c>
      <c r="K3709" s="2">
        <v>15</v>
      </c>
      <c r="L3709" s="2" t="s">
        <v>63</v>
      </c>
      <c r="M3709" s="2" t="s">
        <v>64</v>
      </c>
      <c r="N3709" s="3">
        <v>43535</v>
      </c>
      <c r="O3709" s="2" t="s">
        <v>724</v>
      </c>
      <c r="Q3709" s="2" t="s">
        <v>66</v>
      </c>
      <c r="R3709" s="3">
        <v>45655.7184837963</v>
      </c>
      <c r="S3709" s="2" t="s">
        <v>1545</v>
      </c>
      <c r="T3709" s="2" t="s">
        <v>68</v>
      </c>
      <c r="U3709" s="2" t="s">
        <v>69</v>
      </c>
      <c r="V3709" s="2" t="s">
        <v>1546</v>
      </c>
      <c r="W3709" s="2" t="s">
        <v>336</v>
      </c>
      <c r="X3709" s="2" t="s">
        <v>336</v>
      </c>
      <c r="Y3709" s="2" t="s">
        <v>1115</v>
      </c>
      <c r="Z3709" s="2" t="s">
        <v>1116</v>
      </c>
      <c r="AA3709" s="2" t="s">
        <v>1417</v>
      </c>
      <c r="AB3709" s="2" t="s">
        <v>176</v>
      </c>
      <c r="AE3709" s="3">
        <v>45655.718495370369</v>
      </c>
      <c r="AF3709" s="2" t="s">
        <v>77</v>
      </c>
      <c r="AH3709" s="2" t="s">
        <v>78</v>
      </c>
      <c r="AI3709" s="2" t="s">
        <v>255</v>
      </c>
      <c r="AJ3709" s="2" t="s">
        <v>276</v>
      </c>
      <c r="AK3709" s="2" t="s">
        <v>17980</v>
      </c>
      <c r="AL3709" s="2" t="s">
        <v>1545</v>
      </c>
      <c r="AM3709" s="3">
        <v>45655.718518518515</v>
      </c>
      <c r="AN3709" s="2" t="s">
        <v>17980</v>
      </c>
      <c r="AP3709" s="2">
        <v>5537328</v>
      </c>
      <c r="AQ3709" s="2" t="s">
        <v>81</v>
      </c>
      <c r="AR3709" s="3">
        <v>45656.676921296297</v>
      </c>
      <c r="AS3709" s="2" t="s">
        <v>82</v>
      </c>
      <c r="AT3709" s="3">
        <v>45656.333333333336</v>
      </c>
      <c r="AU3709" s="2" t="s">
        <v>104</v>
      </c>
      <c r="AV3709" s="2" t="s">
        <v>583</v>
      </c>
      <c r="AW3709" s="2" t="s">
        <v>584</v>
      </c>
      <c r="AX3709" s="2" t="s">
        <v>1411</v>
      </c>
      <c r="AZ3709" s="3">
        <v>45656.676921296297</v>
      </c>
      <c r="BB3709" s="2" t="s">
        <v>4432</v>
      </c>
      <c r="BC3709" s="2" t="s">
        <v>1138</v>
      </c>
      <c r="BD3709" s="2" t="s">
        <v>4433</v>
      </c>
      <c r="BE3709" s="2" t="s">
        <v>17981</v>
      </c>
      <c r="BF3709" s="2" t="s">
        <v>345</v>
      </c>
    </row>
    <row r="3710" spans="1:58" x14ac:dyDescent="0.35">
      <c r="A3710" s="2">
        <v>2949356</v>
      </c>
      <c r="B3710" s="2" t="s">
        <v>720</v>
      </c>
      <c r="C3710" s="2">
        <v>34841631</v>
      </c>
      <c r="D3710" s="2">
        <v>338784466</v>
      </c>
      <c r="E3710" s="2" t="s">
        <v>59</v>
      </c>
      <c r="F3710" s="2" t="s">
        <v>60</v>
      </c>
      <c r="G3710" s="2" t="s">
        <v>5027</v>
      </c>
      <c r="H3710" s="2" t="s">
        <v>153</v>
      </c>
      <c r="I3710" s="2">
        <v>770157654</v>
      </c>
      <c r="J3710" s="2" t="e">
        <f>--mme TINE</f>
        <v>#NAME?</v>
      </c>
      <c r="K3710" s="2">
        <v>13</v>
      </c>
      <c r="L3710" s="2" t="s">
        <v>305</v>
      </c>
      <c r="M3710" s="2" t="s">
        <v>64</v>
      </c>
      <c r="N3710" s="3">
        <v>43435</v>
      </c>
      <c r="O3710" s="2" t="s">
        <v>3129</v>
      </c>
      <c r="Q3710" s="2" t="s">
        <v>66</v>
      </c>
      <c r="R3710" s="3">
        <v>45655.719201388885</v>
      </c>
      <c r="S3710" s="2" t="s">
        <v>1242</v>
      </c>
      <c r="T3710" s="2" t="s">
        <v>637</v>
      </c>
      <c r="U3710" s="2" t="s">
        <v>914</v>
      </c>
      <c r="V3710" s="2" t="s">
        <v>17982</v>
      </c>
      <c r="W3710" s="2" t="s">
        <v>118</v>
      </c>
      <c r="X3710" s="2" t="s">
        <v>119</v>
      </c>
      <c r="Y3710" s="2" t="s">
        <v>4588</v>
      </c>
      <c r="Z3710" s="2" t="s">
        <v>121</v>
      </c>
      <c r="AA3710" s="2" t="s">
        <v>4589</v>
      </c>
      <c r="AB3710" s="2" t="s">
        <v>4589</v>
      </c>
      <c r="AE3710" s="3">
        <v>45655.719212962962</v>
      </c>
      <c r="AF3710" s="2" t="s">
        <v>77</v>
      </c>
      <c r="AH3710" s="2" t="s">
        <v>142</v>
      </c>
      <c r="AI3710" s="2" t="s">
        <v>275</v>
      </c>
      <c r="AJ3710" s="2" t="s">
        <v>1271</v>
      </c>
      <c r="AK3710" s="2" t="s">
        <v>17983</v>
      </c>
      <c r="AL3710" s="2" t="s">
        <v>1242</v>
      </c>
      <c r="AM3710" s="3">
        <v>45655.719236111108</v>
      </c>
      <c r="AN3710" s="2" t="s">
        <v>17983</v>
      </c>
      <c r="AP3710" s="2">
        <v>5537331</v>
      </c>
      <c r="AQ3710" s="2" t="s">
        <v>81</v>
      </c>
      <c r="AR3710" s="3">
        <v>45656.480486111112</v>
      </c>
      <c r="AS3710" s="2" t="s">
        <v>82</v>
      </c>
      <c r="AT3710" s="3">
        <v>45656.333333333336</v>
      </c>
      <c r="AU3710" s="2" t="s">
        <v>104</v>
      </c>
      <c r="AV3710" s="2" t="s">
        <v>125</v>
      </c>
      <c r="AW3710" s="2" t="s">
        <v>126</v>
      </c>
      <c r="AX3710" s="2" t="s">
        <v>311</v>
      </c>
      <c r="AZ3710" s="3">
        <v>45656.480486111112</v>
      </c>
      <c r="BB3710" s="2" t="s">
        <v>1077</v>
      </c>
      <c r="BC3710" s="2" t="s">
        <v>1078</v>
      </c>
      <c r="BD3710" s="2" t="s">
        <v>1079</v>
      </c>
      <c r="BE3710" s="2" t="s">
        <v>17984</v>
      </c>
      <c r="BF3710" s="2" t="s">
        <v>926</v>
      </c>
    </row>
    <row r="3711" spans="1:58" x14ac:dyDescent="0.35">
      <c r="A3711" s="2">
        <v>2949357</v>
      </c>
      <c r="B3711" s="2" t="s">
        <v>58</v>
      </c>
      <c r="C3711" s="2">
        <v>40465651</v>
      </c>
      <c r="D3711" s="2">
        <v>339551206</v>
      </c>
      <c r="E3711" s="2" t="s">
        <v>59</v>
      </c>
      <c r="F3711" s="2" t="s">
        <v>60</v>
      </c>
      <c r="G3711" s="2" t="s">
        <v>466</v>
      </c>
      <c r="H3711" s="2" t="s">
        <v>17985</v>
      </c>
      <c r="I3711" s="2">
        <v>339551206</v>
      </c>
      <c r="J3711" s="2" t="s">
        <v>635</v>
      </c>
      <c r="K3711" s="2">
        <v>14</v>
      </c>
      <c r="L3711" s="2" t="s">
        <v>63</v>
      </c>
      <c r="M3711" s="2" t="s">
        <v>64</v>
      </c>
      <c r="N3711" s="3">
        <v>45575.5</v>
      </c>
      <c r="O3711" s="2" t="s">
        <v>65</v>
      </c>
      <c r="Q3711" s="2" t="s">
        <v>66</v>
      </c>
      <c r="R3711" s="3">
        <v>45655.720335648148</v>
      </c>
      <c r="S3711" s="2" t="s">
        <v>2558</v>
      </c>
      <c r="T3711" s="2" t="s">
        <v>156</v>
      </c>
      <c r="U3711" s="2" t="s">
        <v>880</v>
      </c>
      <c r="V3711" s="2" t="s">
        <v>17986</v>
      </c>
      <c r="W3711" s="2" t="s">
        <v>233</v>
      </c>
      <c r="X3711" s="2" t="s">
        <v>1285</v>
      </c>
      <c r="Y3711" s="2" t="s">
        <v>17987</v>
      </c>
      <c r="Z3711" s="2" t="s">
        <v>1287</v>
      </c>
      <c r="AA3711" s="2" t="s">
        <v>17988</v>
      </c>
      <c r="AB3711" s="2" t="s">
        <v>176</v>
      </c>
      <c r="AE3711" s="3">
        <v>45655.720347222225</v>
      </c>
      <c r="AF3711" s="2" t="s">
        <v>77</v>
      </c>
      <c r="AH3711" s="2" t="s">
        <v>142</v>
      </c>
      <c r="AI3711" s="2" t="s">
        <v>79</v>
      </c>
      <c r="AJ3711" s="2" t="s">
        <v>144</v>
      </c>
      <c r="AK3711" s="2" t="s">
        <v>17986</v>
      </c>
      <c r="AL3711" s="2" t="s">
        <v>2558</v>
      </c>
      <c r="AM3711" s="3">
        <v>45655.720370370371</v>
      </c>
      <c r="AN3711" s="2" t="s">
        <v>17986</v>
      </c>
      <c r="AP3711" s="2">
        <v>5537332</v>
      </c>
      <c r="AQ3711" s="2" t="s">
        <v>81</v>
      </c>
      <c r="AR3711" s="3">
        <v>45657.610439814816</v>
      </c>
      <c r="AS3711" s="2" t="s">
        <v>82</v>
      </c>
      <c r="AT3711" s="3">
        <v>45656.375</v>
      </c>
      <c r="AU3711" s="2" t="s">
        <v>104</v>
      </c>
      <c r="AV3711" s="2" t="s">
        <v>569</v>
      </c>
      <c r="AW3711" s="2" t="s">
        <v>570</v>
      </c>
      <c r="AX3711" s="2" t="s">
        <v>2762</v>
      </c>
      <c r="AZ3711" s="3">
        <v>45657.610439814816</v>
      </c>
      <c r="BB3711" s="2" t="s">
        <v>1710</v>
      </c>
      <c r="BC3711" s="2" t="s">
        <v>1711</v>
      </c>
      <c r="BD3711" s="2" t="s">
        <v>1712</v>
      </c>
      <c r="BE3711" s="2" t="s">
        <v>17989</v>
      </c>
      <c r="BF3711" s="2" t="s">
        <v>1093</v>
      </c>
    </row>
    <row r="3712" spans="1:58" x14ac:dyDescent="0.35">
      <c r="A3712" s="2">
        <v>2949358</v>
      </c>
      <c r="B3712" s="2" t="s">
        <v>244</v>
      </c>
      <c r="C3712" s="2">
        <v>43824951</v>
      </c>
      <c r="D3712" s="2">
        <v>338529834</v>
      </c>
      <c r="E3712" s="2" t="s">
        <v>59</v>
      </c>
      <c r="F3712" s="2" t="s">
        <v>60</v>
      </c>
      <c r="G3712" s="2" t="s">
        <v>313</v>
      </c>
      <c r="H3712" s="2" t="s">
        <v>17990</v>
      </c>
      <c r="I3712" s="2">
        <v>782482438</v>
      </c>
      <c r="J3712" s="2" t="s">
        <v>428</v>
      </c>
      <c r="K3712" s="2">
        <v>13</v>
      </c>
      <c r="L3712" s="2" t="s">
        <v>63</v>
      </c>
      <c r="M3712" s="2" t="s">
        <v>64</v>
      </c>
      <c r="N3712" s="3">
        <v>45517.625</v>
      </c>
      <c r="O3712" s="2" t="s">
        <v>248</v>
      </c>
      <c r="Q3712" s="2" t="s">
        <v>66</v>
      </c>
      <c r="R3712" s="3">
        <v>45655.720497685186</v>
      </c>
      <c r="S3712" s="2" t="s">
        <v>4926</v>
      </c>
      <c r="T3712" s="2" t="s">
        <v>156</v>
      </c>
      <c r="U3712" s="2" t="s">
        <v>4628</v>
      </c>
      <c r="V3712" s="2" t="s">
        <v>17991</v>
      </c>
      <c r="W3712" s="2" t="s">
        <v>136</v>
      </c>
      <c r="X3712" s="2" t="s">
        <v>217</v>
      </c>
      <c r="Y3712" s="2" t="s">
        <v>8832</v>
      </c>
      <c r="Z3712" s="2" t="s">
        <v>596</v>
      </c>
      <c r="AA3712" s="2" t="s">
        <v>2075</v>
      </c>
      <c r="AB3712" s="2" t="s">
        <v>176</v>
      </c>
      <c r="AE3712" s="3">
        <v>45655.720509259256</v>
      </c>
      <c r="AF3712" s="2" t="s">
        <v>77</v>
      </c>
      <c r="AH3712" s="2" t="s">
        <v>142</v>
      </c>
      <c r="AI3712" s="2" t="s">
        <v>255</v>
      </c>
      <c r="AJ3712" s="2" t="s">
        <v>276</v>
      </c>
      <c r="AK3712" s="2" t="s">
        <v>17992</v>
      </c>
      <c r="AL3712" s="2" t="s">
        <v>4926</v>
      </c>
      <c r="AM3712" s="3">
        <v>45655.720543981479</v>
      </c>
      <c r="AN3712" s="2" t="s">
        <v>17992</v>
      </c>
      <c r="AP3712" s="2">
        <v>5537333</v>
      </c>
      <c r="AQ3712" s="2" t="s">
        <v>81</v>
      </c>
      <c r="AR3712" s="3">
        <v>45656.686180555553</v>
      </c>
      <c r="AS3712" s="2" t="s">
        <v>82</v>
      </c>
      <c r="AT3712" s="3">
        <v>45656.333333333336</v>
      </c>
      <c r="AU3712" s="2" t="s">
        <v>104</v>
      </c>
      <c r="AV3712" s="2" t="s">
        <v>222</v>
      </c>
      <c r="AW3712" s="2" t="s">
        <v>223</v>
      </c>
      <c r="AX3712" s="2" t="s">
        <v>1458</v>
      </c>
      <c r="AZ3712" s="3">
        <v>45656.686180555553</v>
      </c>
      <c r="BB3712" s="2" t="s">
        <v>1309</v>
      </c>
      <c r="BC3712" s="2" t="s">
        <v>1310</v>
      </c>
      <c r="BD3712" s="2" t="s">
        <v>1311</v>
      </c>
      <c r="BE3712" s="2" t="s">
        <v>17993</v>
      </c>
      <c r="BF3712" s="2" t="s">
        <v>601</v>
      </c>
    </row>
    <row r="3713" spans="1:58" x14ac:dyDescent="0.35">
      <c r="A3713" s="2">
        <v>2949359</v>
      </c>
      <c r="B3713" s="2" t="s">
        <v>58</v>
      </c>
      <c r="C3713" s="2">
        <v>35448411</v>
      </c>
      <c r="D3713" s="2">
        <v>338220309</v>
      </c>
      <c r="E3713" s="2" t="s">
        <v>59</v>
      </c>
      <c r="F3713" s="2" t="s">
        <v>60</v>
      </c>
      <c r="G3713" s="2" t="s">
        <v>17994</v>
      </c>
      <c r="H3713" s="2" t="s">
        <v>17764</v>
      </c>
      <c r="I3713" s="2">
        <v>777443388</v>
      </c>
      <c r="J3713" s="2" t="s">
        <v>17995</v>
      </c>
      <c r="K3713" s="2">
        <v>12</v>
      </c>
      <c r="L3713" s="2" t="s">
        <v>63</v>
      </c>
      <c r="M3713" s="2" t="s">
        <v>64</v>
      </c>
      <c r="N3713" s="3">
        <v>44805</v>
      </c>
      <c r="O3713" s="2" t="s">
        <v>187</v>
      </c>
      <c r="Q3713" s="2" t="s">
        <v>66</v>
      </c>
      <c r="R3713" s="3">
        <v>45655.720659722225</v>
      </c>
      <c r="S3713" s="2" t="s">
        <v>5637</v>
      </c>
      <c r="T3713" s="2" t="s">
        <v>156</v>
      </c>
      <c r="U3713" s="2" t="s">
        <v>69</v>
      </c>
      <c r="V3713" s="2" t="s">
        <v>17996</v>
      </c>
      <c r="W3713" s="2" t="s">
        <v>288</v>
      </c>
      <c r="X3713" s="2" t="s">
        <v>289</v>
      </c>
      <c r="Y3713" s="2" t="s">
        <v>3524</v>
      </c>
      <c r="Z3713" s="2" t="s">
        <v>3052</v>
      </c>
      <c r="AA3713" s="2" t="s">
        <v>4481</v>
      </c>
      <c r="AB3713" s="2" t="s">
        <v>176</v>
      </c>
      <c r="AE3713" s="3">
        <v>45655.720671296294</v>
      </c>
      <c r="AF3713" s="2" t="s">
        <v>77</v>
      </c>
      <c r="AH3713" s="2" t="s">
        <v>78</v>
      </c>
      <c r="AI3713" s="2" t="s">
        <v>79</v>
      </c>
      <c r="AJ3713" s="2" t="s">
        <v>123</v>
      </c>
      <c r="AK3713" s="2" t="s">
        <v>17997</v>
      </c>
      <c r="AL3713" s="2" t="s">
        <v>5637</v>
      </c>
      <c r="AM3713" s="3">
        <v>45655.720694444448</v>
      </c>
      <c r="AN3713" s="2" t="s">
        <v>17997</v>
      </c>
      <c r="AP3713" s="2">
        <v>5537334</v>
      </c>
      <c r="AQ3713" s="2" t="s">
        <v>81</v>
      </c>
      <c r="AR3713" s="3">
        <v>45656.453819444447</v>
      </c>
      <c r="AS3713" s="2" t="s">
        <v>82</v>
      </c>
      <c r="AT3713" s="3">
        <v>45656.333333333336</v>
      </c>
      <c r="AU3713" s="2" t="s">
        <v>104</v>
      </c>
      <c r="AV3713" s="2" t="s">
        <v>682</v>
      </c>
      <c r="AW3713" s="2" t="s">
        <v>683</v>
      </c>
      <c r="AX3713" s="2" t="s">
        <v>849</v>
      </c>
      <c r="AZ3713" s="3">
        <v>45656.453819444447</v>
      </c>
      <c r="BB3713" s="2" t="s">
        <v>1374</v>
      </c>
      <c r="BC3713" s="2" t="s">
        <v>888</v>
      </c>
      <c r="BD3713" s="2" t="s">
        <v>1375</v>
      </c>
      <c r="BE3713" s="2" t="s">
        <v>1376</v>
      </c>
      <c r="BF3713" s="2" t="s">
        <v>301</v>
      </c>
    </row>
    <row r="3714" spans="1:58" x14ac:dyDescent="0.35">
      <c r="A3714" s="2">
        <v>2949360</v>
      </c>
      <c r="B3714" s="2" t="s">
        <v>808</v>
      </c>
      <c r="C3714" s="2">
        <v>36280251</v>
      </c>
      <c r="D3714" s="2">
        <v>339483029</v>
      </c>
      <c r="E3714" s="2" t="s">
        <v>59</v>
      </c>
      <c r="F3714" s="2" t="s">
        <v>60</v>
      </c>
      <c r="G3714" s="2" t="s">
        <v>132</v>
      </c>
      <c r="H3714" s="2" t="s">
        <v>1535</v>
      </c>
      <c r="I3714" s="2">
        <v>775533282</v>
      </c>
      <c r="J3714" s="2" t="s">
        <v>9406</v>
      </c>
      <c r="K3714" s="2">
        <v>15</v>
      </c>
      <c r="L3714" s="2" t="s">
        <v>63</v>
      </c>
      <c r="M3714" s="2" t="s">
        <v>64</v>
      </c>
      <c r="N3714" s="3">
        <v>43956</v>
      </c>
      <c r="O3714" s="2" t="s">
        <v>248</v>
      </c>
      <c r="Q3714" s="2" t="s">
        <v>66</v>
      </c>
      <c r="R3714" s="3">
        <v>45655.720763888887</v>
      </c>
      <c r="S3714" s="2" t="s">
        <v>10417</v>
      </c>
      <c r="T3714" s="2" t="s">
        <v>68</v>
      </c>
      <c r="U3714" s="2" t="s">
        <v>481</v>
      </c>
      <c r="V3714" s="2" t="s">
        <v>17998</v>
      </c>
      <c r="W3714" s="2" t="s">
        <v>336</v>
      </c>
      <c r="X3714" s="2" t="s">
        <v>336</v>
      </c>
      <c r="Y3714" s="2" t="s">
        <v>1115</v>
      </c>
      <c r="Z3714" s="2" t="s">
        <v>1116</v>
      </c>
      <c r="AA3714" s="2" t="s">
        <v>1116</v>
      </c>
      <c r="AB3714" s="2" t="s">
        <v>176</v>
      </c>
      <c r="AE3714" s="3">
        <v>45655.720775462964</v>
      </c>
      <c r="AF3714" s="2" t="s">
        <v>77</v>
      </c>
      <c r="AH3714" s="2" t="s">
        <v>78</v>
      </c>
      <c r="AI3714" s="2" t="s">
        <v>255</v>
      </c>
      <c r="AJ3714" s="2" t="s">
        <v>1271</v>
      </c>
      <c r="AK3714" s="2" t="s">
        <v>17999</v>
      </c>
      <c r="AL3714" s="2" t="s">
        <v>10417</v>
      </c>
      <c r="AM3714" s="3">
        <v>45655.720810185187</v>
      </c>
      <c r="AN3714" s="2" t="s">
        <v>17999</v>
      </c>
      <c r="AP3714" s="2">
        <v>5537336</v>
      </c>
      <c r="AQ3714" s="2" t="s">
        <v>81</v>
      </c>
      <c r="AR3714" s="3">
        <v>45656.486770833333</v>
      </c>
      <c r="AS3714" s="2" t="s">
        <v>82</v>
      </c>
      <c r="AT3714" s="3">
        <v>45656.333333333336</v>
      </c>
      <c r="AU3714" s="2" t="s">
        <v>104</v>
      </c>
      <c r="AV3714" s="2" t="s">
        <v>583</v>
      </c>
      <c r="AW3714" s="2" t="s">
        <v>584</v>
      </c>
      <c r="AX3714" s="2" t="s">
        <v>2935</v>
      </c>
      <c r="AZ3714" s="3">
        <v>45656.486770833333</v>
      </c>
      <c r="BB3714" s="2" t="s">
        <v>8371</v>
      </c>
      <c r="BC3714" s="2" t="s">
        <v>1078</v>
      </c>
      <c r="BD3714" s="2" t="s">
        <v>8372</v>
      </c>
      <c r="BE3714" s="2" t="s">
        <v>18000</v>
      </c>
      <c r="BF3714" s="2" t="s">
        <v>353</v>
      </c>
    </row>
    <row r="3715" spans="1:58" x14ac:dyDescent="0.35">
      <c r="A3715" s="2">
        <v>2949361</v>
      </c>
      <c r="B3715" s="2" t="s">
        <v>58</v>
      </c>
      <c r="C3715" s="2">
        <v>29221631</v>
      </c>
      <c r="D3715" s="2">
        <v>339515799</v>
      </c>
      <c r="E3715" s="2" t="s">
        <v>59</v>
      </c>
      <c r="F3715" s="2" t="s">
        <v>60</v>
      </c>
      <c r="G3715" s="2" t="s">
        <v>721</v>
      </c>
      <c r="H3715" s="2" t="s">
        <v>18001</v>
      </c>
      <c r="I3715" s="2">
        <v>784375956</v>
      </c>
      <c r="J3715" s="2" t="s">
        <v>18002</v>
      </c>
      <c r="K3715" s="2">
        <v>14</v>
      </c>
      <c r="L3715" s="2" t="s">
        <v>63</v>
      </c>
      <c r="M3715" s="2" t="s">
        <v>64</v>
      </c>
      <c r="N3715" s="3">
        <v>44958</v>
      </c>
      <c r="O3715" s="2" t="s">
        <v>647</v>
      </c>
      <c r="Q3715" s="2" t="s">
        <v>66</v>
      </c>
      <c r="R3715" s="3">
        <v>45655.721377314818</v>
      </c>
      <c r="S3715" s="2" t="s">
        <v>13308</v>
      </c>
      <c r="T3715" s="2" t="s">
        <v>68</v>
      </c>
      <c r="U3715" s="2" t="s">
        <v>481</v>
      </c>
      <c r="V3715" s="2" t="s">
        <v>18003</v>
      </c>
      <c r="W3715" s="2" t="s">
        <v>233</v>
      </c>
      <c r="X3715" s="2" t="s">
        <v>233</v>
      </c>
      <c r="Y3715" s="2" t="s">
        <v>7697</v>
      </c>
      <c r="Z3715" s="2" t="s">
        <v>567</v>
      </c>
      <c r="AA3715" s="2" t="s">
        <v>4383</v>
      </c>
      <c r="AB3715" s="2" t="s">
        <v>4383</v>
      </c>
      <c r="AE3715" s="3">
        <v>45655.721388888887</v>
      </c>
      <c r="AF3715" s="2" t="s">
        <v>77</v>
      </c>
      <c r="AH3715" s="2" t="s">
        <v>142</v>
      </c>
      <c r="AI3715" s="2" t="s">
        <v>79</v>
      </c>
      <c r="AJ3715" s="2" t="s">
        <v>123</v>
      </c>
      <c r="AK3715" s="2" t="s">
        <v>18003</v>
      </c>
      <c r="AL3715" s="2" t="s">
        <v>13308</v>
      </c>
      <c r="AM3715" s="3">
        <v>45655.721412037034</v>
      </c>
      <c r="AN3715" s="2" t="s">
        <v>18003</v>
      </c>
      <c r="AP3715" s="2">
        <v>5537337</v>
      </c>
      <c r="AQ3715" s="2" t="s">
        <v>81</v>
      </c>
      <c r="AR3715" s="3">
        <v>45656.635196759256</v>
      </c>
      <c r="AS3715" s="2" t="s">
        <v>82</v>
      </c>
      <c r="AT3715" s="3">
        <v>45656.34375</v>
      </c>
      <c r="AU3715" s="2" t="s">
        <v>104</v>
      </c>
      <c r="AV3715" s="2" t="s">
        <v>569</v>
      </c>
      <c r="AW3715" s="2" t="s">
        <v>570</v>
      </c>
      <c r="AX3715" s="2" t="s">
        <v>2762</v>
      </c>
      <c r="AZ3715" s="3">
        <v>45656.635196759256</v>
      </c>
      <c r="BB3715" s="2" t="s">
        <v>922</v>
      </c>
      <c r="BC3715" s="2" t="s">
        <v>923</v>
      </c>
      <c r="BD3715" s="2" t="s">
        <v>924</v>
      </c>
      <c r="BE3715" s="2" t="s">
        <v>18004</v>
      </c>
      <c r="BF3715" s="2" t="s">
        <v>1093</v>
      </c>
    </row>
    <row r="3716" spans="1:58" x14ac:dyDescent="0.35">
      <c r="A3716" s="2">
        <v>2949362</v>
      </c>
      <c r="B3716" s="2" t="s">
        <v>808</v>
      </c>
      <c r="C3716" s="2">
        <v>43989331</v>
      </c>
      <c r="D3716" s="2">
        <v>339686685</v>
      </c>
      <c r="E3716" s="2" t="s">
        <v>59</v>
      </c>
      <c r="F3716" s="2" t="s">
        <v>60</v>
      </c>
      <c r="G3716" s="2" t="s">
        <v>18005</v>
      </c>
      <c r="H3716" s="2" t="s">
        <v>18006</v>
      </c>
      <c r="I3716" s="2">
        <v>789633288</v>
      </c>
      <c r="J3716" s="2" t="s">
        <v>18007</v>
      </c>
      <c r="K3716" s="2">
        <v>16</v>
      </c>
      <c r="L3716" s="2" t="s">
        <v>63</v>
      </c>
      <c r="M3716" s="2" t="s">
        <v>64</v>
      </c>
      <c r="N3716" s="3">
        <v>45583.699305555558</v>
      </c>
      <c r="O3716" s="2" t="s">
        <v>248</v>
      </c>
      <c r="Q3716" s="2" t="s">
        <v>66</v>
      </c>
      <c r="R3716" s="3">
        <v>45655.721666666665</v>
      </c>
      <c r="S3716" s="2" t="s">
        <v>4174</v>
      </c>
      <c r="T3716" s="2" t="s">
        <v>156</v>
      </c>
      <c r="U3716" s="2" t="s">
        <v>69</v>
      </c>
      <c r="V3716" s="2" t="s">
        <v>18008</v>
      </c>
      <c r="W3716" s="2" t="s">
        <v>605</v>
      </c>
      <c r="X3716" s="2" t="s">
        <v>605</v>
      </c>
      <c r="Y3716" s="2" t="s">
        <v>1966</v>
      </c>
      <c r="Z3716" s="2" t="s">
        <v>1967</v>
      </c>
      <c r="AA3716" s="2" t="s">
        <v>16392</v>
      </c>
      <c r="AB3716" s="2" t="s">
        <v>16392</v>
      </c>
      <c r="AE3716" s="3">
        <v>45655.721678240741</v>
      </c>
      <c r="AF3716" s="2" t="s">
        <v>77</v>
      </c>
      <c r="AH3716" s="2" t="s">
        <v>142</v>
      </c>
      <c r="AI3716" s="2" t="s">
        <v>255</v>
      </c>
      <c r="AJ3716" s="2" t="s">
        <v>598</v>
      </c>
      <c r="AK3716" s="2" t="s">
        <v>18008</v>
      </c>
      <c r="AL3716" s="2" t="s">
        <v>4174</v>
      </c>
      <c r="AM3716" s="3">
        <v>45655.721701388888</v>
      </c>
      <c r="AN3716" s="2" t="s">
        <v>18008</v>
      </c>
      <c r="AP3716" s="2">
        <v>5537338</v>
      </c>
      <c r="AQ3716" s="2" t="s">
        <v>81</v>
      </c>
      <c r="AR3716" s="3">
        <v>45656.594988425924</v>
      </c>
      <c r="AS3716" s="2" t="s">
        <v>82</v>
      </c>
      <c r="AT3716" s="3">
        <v>45656.333333333336</v>
      </c>
      <c r="AU3716" s="2" t="s">
        <v>104</v>
      </c>
      <c r="AV3716" s="2" t="s">
        <v>611</v>
      </c>
      <c r="AW3716" s="2" t="s">
        <v>612</v>
      </c>
      <c r="AX3716" s="2" t="s">
        <v>613</v>
      </c>
      <c r="AZ3716" s="3">
        <v>45656.594988425924</v>
      </c>
      <c r="BB3716" s="2" t="s">
        <v>6773</v>
      </c>
      <c r="BC3716" s="2" t="s">
        <v>2275</v>
      </c>
      <c r="BD3716" s="2" t="s">
        <v>6774</v>
      </c>
      <c r="BE3716" s="2" t="s">
        <v>18009</v>
      </c>
      <c r="BF3716" s="2" t="s">
        <v>301</v>
      </c>
    </row>
    <row r="3717" spans="1:58" x14ac:dyDescent="0.35">
      <c r="A3717" s="2">
        <v>2949363</v>
      </c>
      <c r="B3717" s="2" t="s">
        <v>58</v>
      </c>
      <c r="C3717" s="2">
        <v>32549321</v>
      </c>
      <c r="D3717" s="2">
        <v>338048112</v>
      </c>
      <c r="E3717" s="2" t="s">
        <v>59</v>
      </c>
      <c r="F3717" s="2" t="s">
        <v>60</v>
      </c>
      <c r="G3717" s="2" t="s">
        <v>132</v>
      </c>
      <c r="H3717" s="2" t="s">
        <v>9410</v>
      </c>
      <c r="I3717" s="2">
        <v>770324479</v>
      </c>
      <c r="J3717" s="2" t="s">
        <v>134</v>
      </c>
      <c r="K3717" s="2">
        <v>13</v>
      </c>
      <c r="L3717" s="2" t="s">
        <v>63</v>
      </c>
      <c r="M3717" s="2" t="s">
        <v>64</v>
      </c>
      <c r="N3717" s="3">
        <v>45385.791666666664</v>
      </c>
      <c r="O3717" s="2" t="s">
        <v>65</v>
      </c>
      <c r="Q3717" s="2" t="s">
        <v>66</v>
      </c>
      <c r="R3717" s="3">
        <v>45655.721990740742</v>
      </c>
      <c r="S3717" s="2" t="s">
        <v>2422</v>
      </c>
      <c r="T3717" s="2" t="s">
        <v>68</v>
      </c>
      <c r="U3717" s="2" t="s">
        <v>69</v>
      </c>
      <c r="V3717" s="2" t="s">
        <v>18010</v>
      </c>
      <c r="W3717" s="2" t="s">
        <v>136</v>
      </c>
      <c r="X3717" s="2" t="s">
        <v>217</v>
      </c>
      <c r="Y3717" s="2" t="s">
        <v>1390</v>
      </c>
      <c r="Z3717" s="2" t="s">
        <v>596</v>
      </c>
      <c r="AA3717" s="2" t="s">
        <v>7346</v>
      </c>
      <c r="AB3717" s="2" t="s">
        <v>176</v>
      </c>
      <c r="AE3717" s="3">
        <v>45655.722002314818</v>
      </c>
      <c r="AF3717" s="2" t="s">
        <v>77</v>
      </c>
      <c r="AH3717" s="2" t="s">
        <v>78</v>
      </c>
      <c r="AI3717" s="2" t="s">
        <v>79</v>
      </c>
      <c r="AJ3717" s="2" t="s">
        <v>379</v>
      </c>
      <c r="AK3717" s="2" t="s">
        <v>18011</v>
      </c>
      <c r="AL3717" s="2" t="s">
        <v>2422</v>
      </c>
      <c r="AM3717" s="3">
        <v>45655.722037037034</v>
      </c>
      <c r="AN3717" s="2" t="s">
        <v>18011</v>
      </c>
      <c r="AP3717" s="2">
        <v>5537340</v>
      </c>
      <c r="AQ3717" s="2" t="s">
        <v>81</v>
      </c>
      <c r="AR3717" s="3">
        <v>45656.542118055557</v>
      </c>
      <c r="AS3717" s="2" t="s">
        <v>82</v>
      </c>
      <c r="AT3717" s="3">
        <v>45656.333333333336</v>
      </c>
      <c r="AU3717" s="2" t="s">
        <v>104</v>
      </c>
      <c r="AV3717" s="2" t="s">
        <v>222</v>
      </c>
      <c r="AW3717" s="2" t="s">
        <v>223</v>
      </c>
      <c r="AX3717" s="2" t="s">
        <v>1458</v>
      </c>
      <c r="AZ3717" s="3">
        <v>45656.542118055557</v>
      </c>
      <c r="BB3717" s="2" t="s">
        <v>128</v>
      </c>
      <c r="BC3717" s="2" t="s">
        <v>129</v>
      </c>
      <c r="BD3717" s="2" t="s">
        <v>130</v>
      </c>
      <c r="BE3717" s="2" t="s">
        <v>131</v>
      </c>
      <c r="BF3717" s="2" t="s">
        <v>91</v>
      </c>
    </row>
    <row r="3718" spans="1:58" x14ac:dyDescent="0.35">
      <c r="A3718" s="2">
        <v>2949364</v>
      </c>
      <c r="B3718" s="2" t="s">
        <v>58</v>
      </c>
      <c r="C3718" s="2">
        <v>34587501</v>
      </c>
      <c r="D3718" s="2">
        <v>338943051</v>
      </c>
      <c r="E3718" s="2" t="s">
        <v>59</v>
      </c>
      <c r="F3718" s="2" t="s">
        <v>60</v>
      </c>
      <c r="G3718" s="2" t="s">
        <v>1634</v>
      </c>
      <c r="H3718" s="2" t="s">
        <v>833</v>
      </c>
      <c r="I3718" s="2">
        <v>771309685</v>
      </c>
      <c r="J3718" s="2" t="s">
        <v>661</v>
      </c>
      <c r="K3718" s="2">
        <v>12</v>
      </c>
      <c r="L3718" s="2" t="s">
        <v>63</v>
      </c>
      <c r="M3718" s="2" t="s">
        <v>64</v>
      </c>
      <c r="N3718" s="3">
        <v>45227.375011574077</v>
      </c>
      <c r="O3718" s="2" t="s">
        <v>187</v>
      </c>
      <c r="Q3718" s="2" t="s">
        <v>66</v>
      </c>
      <c r="R3718" s="3">
        <v>45655.723009259258</v>
      </c>
      <c r="S3718" s="2" t="s">
        <v>3846</v>
      </c>
      <c r="T3718" s="2" t="s">
        <v>156</v>
      </c>
      <c r="U3718" s="2" t="s">
        <v>914</v>
      </c>
      <c r="V3718" s="2" t="s">
        <v>18012</v>
      </c>
      <c r="W3718" s="2" t="s">
        <v>136</v>
      </c>
      <c r="X3718" s="2" t="s">
        <v>137</v>
      </c>
      <c r="Y3718" s="2" t="s">
        <v>4507</v>
      </c>
      <c r="Z3718" s="2" t="s">
        <v>121</v>
      </c>
      <c r="AA3718" s="2" t="s">
        <v>3925</v>
      </c>
      <c r="AB3718" s="2" t="s">
        <v>3925</v>
      </c>
      <c r="AC3718" s="2">
        <v>220</v>
      </c>
      <c r="AE3718" s="3">
        <v>45655.723020833335</v>
      </c>
      <c r="AF3718" s="2" t="s">
        <v>77</v>
      </c>
      <c r="AH3718" s="2" t="s">
        <v>142</v>
      </c>
      <c r="AI3718" s="2" t="s">
        <v>79</v>
      </c>
      <c r="AJ3718" s="2" t="s">
        <v>162</v>
      </c>
      <c r="AK3718" s="2" t="s">
        <v>18013</v>
      </c>
      <c r="AL3718" s="2" t="s">
        <v>3846</v>
      </c>
      <c r="AM3718" s="3">
        <v>45655.723055555558</v>
      </c>
      <c r="AN3718" s="2" t="s">
        <v>18013</v>
      </c>
      <c r="AP3718" s="2">
        <v>5537341</v>
      </c>
      <c r="AQ3718" s="2" t="s">
        <v>81</v>
      </c>
      <c r="AR3718" s="3">
        <v>45657.759942129633</v>
      </c>
      <c r="AS3718" s="2" t="s">
        <v>82</v>
      </c>
      <c r="AT3718" s="3">
        <v>45656.333333333336</v>
      </c>
      <c r="AU3718" s="2" t="s">
        <v>104</v>
      </c>
      <c r="AV3718" s="2" t="s">
        <v>163</v>
      </c>
      <c r="AW3718" s="2" t="s">
        <v>164</v>
      </c>
      <c r="AX3718" s="2" t="s">
        <v>1834</v>
      </c>
      <c r="AZ3718" s="3">
        <v>45657.759942129633</v>
      </c>
      <c r="BB3718" s="2" t="s">
        <v>382</v>
      </c>
      <c r="BC3718" s="2" t="s">
        <v>383</v>
      </c>
      <c r="BD3718" s="2" t="s">
        <v>383</v>
      </c>
      <c r="BE3718" s="2" t="s">
        <v>1835</v>
      </c>
      <c r="BF3718" s="2" t="s">
        <v>412</v>
      </c>
    </row>
    <row r="3719" spans="1:58" x14ac:dyDescent="0.35">
      <c r="A3719" s="2">
        <v>2949365</v>
      </c>
      <c r="B3719" s="2" t="s">
        <v>58</v>
      </c>
      <c r="C3719" s="2">
        <v>32742351</v>
      </c>
      <c r="D3719" s="2">
        <v>338350956</v>
      </c>
      <c r="E3719" s="2" t="s">
        <v>59</v>
      </c>
      <c r="F3719" s="2" t="s">
        <v>60</v>
      </c>
      <c r="G3719" s="2" t="s">
        <v>2028</v>
      </c>
      <c r="H3719" s="2" t="s">
        <v>2430</v>
      </c>
      <c r="I3719" s="2">
        <v>782539361</v>
      </c>
      <c r="J3719" s="2" t="s">
        <v>2030</v>
      </c>
      <c r="K3719" s="2">
        <v>13</v>
      </c>
      <c r="L3719" s="2" t="s">
        <v>63</v>
      </c>
      <c r="M3719" s="2" t="s">
        <v>64</v>
      </c>
      <c r="N3719" s="3">
        <v>44805</v>
      </c>
      <c r="O3719" s="2" t="s">
        <v>187</v>
      </c>
      <c r="Q3719" s="2" t="s">
        <v>66</v>
      </c>
      <c r="R3719" s="3">
        <v>45655.723576388889</v>
      </c>
      <c r="S3719" s="2" t="s">
        <v>2178</v>
      </c>
      <c r="T3719" s="2" t="s">
        <v>156</v>
      </c>
      <c r="U3719" s="2" t="s">
        <v>7924</v>
      </c>
      <c r="V3719" s="2" t="s">
        <v>18014</v>
      </c>
      <c r="W3719" s="2" t="s">
        <v>400</v>
      </c>
      <c r="X3719" s="2" t="s">
        <v>401</v>
      </c>
      <c r="Y3719" s="2" t="s">
        <v>4668</v>
      </c>
      <c r="Z3719" s="2" t="s">
        <v>513</v>
      </c>
      <c r="AA3719" s="2" t="s">
        <v>6570</v>
      </c>
      <c r="AB3719" s="2" t="s">
        <v>6570</v>
      </c>
      <c r="AC3719" s="2">
        <v>594</v>
      </c>
      <c r="AE3719" s="3">
        <v>45655.723587962966</v>
      </c>
      <c r="AF3719" s="2" t="s">
        <v>77</v>
      </c>
      <c r="AH3719" s="2" t="s">
        <v>142</v>
      </c>
      <c r="AI3719" s="2" t="s">
        <v>79</v>
      </c>
      <c r="AJ3719" s="2" t="s">
        <v>144</v>
      </c>
      <c r="AK3719" s="2" t="s">
        <v>18015</v>
      </c>
      <c r="AL3719" s="2" t="s">
        <v>2178</v>
      </c>
      <c r="AM3719" s="3">
        <v>45655.723622685182</v>
      </c>
      <c r="AN3719" s="2" t="s">
        <v>18015</v>
      </c>
      <c r="AP3719" s="2">
        <v>5537342</v>
      </c>
      <c r="AQ3719" s="2" t="s">
        <v>81</v>
      </c>
      <c r="AR3719" s="3">
        <v>45656.846122685187</v>
      </c>
      <c r="AS3719" s="2" t="s">
        <v>82</v>
      </c>
      <c r="AT3719" s="3">
        <v>45656.333333333336</v>
      </c>
      <c r="AU3719" s="2" t="s">
        <v>104</v>
      </c>
      <c r="AV3719" s="2" t="s">
        <v>955</v>
      </c>
      <c r="AW3719" s="2" t="s">
        <v>956</v>
      </c>
      <c r="AX3719" s="2" t="s">
        <v>3413</v>
      </c>
      <c r="AZ3719" s="3">
        <v>45656.846122685187</v>
      </c>
      <c r="BB3719" s="2" t="s">
        <v>408</v>
      </c>
      <c r="BC3719" s="2" t="s">
        <v>409</v>
      </c>
      <c r="BD3719" s="2" t="s">
        <v>410</v>
      </c>
      <c r="BE3719" s="2" t="s">
        <v>17545</v>
      </c>
      <c r="BF3719" s="2" t="s">
        <v>412</v>
      </c>
    </row>
    <row r="3720" spans="1:58" x14ac:dyDescent="0.35">
      <c r="A3720" s="2">
        <v>2949366</v>
      </c>
      <c r="B3720" s="2" t="s">
        <v>58</v>
      </c>
      <c r="C3720" s="2">
        <v>39612611</v>
      </c>
      <c r="D3720" s="2">
        <v>338495599</v>
      </c>
      <c r="E3720" s="2" t="s">
        <v>59</v>
      </c>
      <c r="F3720" s="2" t="s">
        <v>60</v>
      </c>
      <c r="G3720" s="2" t="s">
        <v>18016</v>
      </c>
      <c r="H3720" s="2" t="s">
        <v>18017</v>
      </c>
      <c r="I3720" s="2">
        <v>781495450</v>
      </c>
      <c r="J3720" s="2" t="s">
        <v>3035</v>
      </c>
      <c r="K3720" s="2">
        <v>13</v>
      </c>
      <c r="L3720" s="2" t="s">
        <v>63</v>
      </c>
      <c r="M3720" s="2" t="s">
        <v>64</v>
      </c>
      <c r="N3720" s="3">
        <v>45653.713541666664</v>
      </c>
      <c r="O3720" s="2" t="s">
        <v>65</v>
      </c>
      <c r="Q3720" s="2" t="s">
        <v>66</v>
      </c>
      <c r="R3720" s="3">
        <v>45655.725555555553</v>
      </c>
      <c r="S3720" s="2" t="s">
        <v>3846</v>
      </c>
      <c r="T3720" s="2" t="s">
        <v>156</v>
      </c>
      <c r="U3720" s="2" t="s">
        <v>914</v>
      </c>
      <c r="V3720" s="2" t="s">
        <v>18018</v>
      </c>
      <c r="W3720" s="2" t="s">
        <v>71</v>
      </c>
      <c r="X3720" s="2" t="s">
        <v>198</v>
      </c>
      <c r="Y3720" s="2" t="s">
        <v>13518</v>
      </c>
      <c r="Z3720" s="2" t="s">
        <v>200</v>
      </c>
      <c r="AA3720" s="2" t="s">
        <v>13519</v>
      </c>
      <c r="AB3720" s="2" t="s">
        <v>176</v>
      </c>
      <c r="AE3720" s="3">
        <v>45655.725555555553</v>
      </c>
      <c r="AF3720" s="2" t="s">
        <v>77</v>
      </c>
      <c r="AH3720" s="2" t="s">
        <v>142</v>
      </c>
      <c r="AI3720" s="2" t="s">
        <v>79</v>
      </c>
      <c r="AJ3720" s="2" t="s">
        <v>4378</v>
      </c>
      <c r="AK3720" s="2" t="s">
        <v>18019</v>
      </c>
      <c r="AL3720" s="2" t="s">
        <v>3846</v>
      </c>
      <c r="AM3720" s="3">
        <v>45655.725590277776</v>
      </c>
      <c r="AN3720" s="2" t="s">
        <v>18019</v>
      </c>
      <c r="AP3720" s="2">
        <v>5537345</v>
      </c>
      <c r="AQ3720" s="2" t="s">
        <v>81</v>
      </c>
      <c r="AR3720" s="3">
        <v>45656.553298611114</v>
      </c>
      <c r="AS3720" s="2" t="s">
        <v>82</v>
      </c>
      <c r="AT3720" s="3">
        <v>45656.333333333336</v>
      </c>
      <c r="AU3720" s="2" t="s">
        <v>104</v>
      </c>
      <c r="AV3720" s="2" t="s">
        <v>11684</v>
      </c>
      <c r="AW3720" s="2" t="s">
        <v>11685</v>
      </c>
      <c r="AX3720" s="2" t="s">
        <v>11686</v>
      </c>
      <c r="AZ3720" s="3">
        <v>45656.553298611114</v>
      </c>
      <c r="BB3720" s="2" t="s">
        <v>761</v>
      </c>
      <c r="BC3720" s="2" t="s">
        <v>88</v>
      </c>
      <c r="BD3720" s="2" t="s">
        <v>89</v>
      </c>
      <c r="BE3720" s="2" t="s">
        <v>18020</v>
      </c>
      <c r="BF3720" s="2" t="s">
        <v>3415</v>
      </c>
    </row>
    <row r="3721" spans="1:58" x14ac:dyDescent="0.35">
      <c r="A3721" s="2">
        <v>2949367</v>
      </c>
      <c r="B3721" s="2" t="s">
        <v>244</v>
      </c>
      <c r="C3721" s="2">
        <v>44320691</v>
      </c>
      <c r="D3721" s="2">
        <v>339487519</v>
      </c>
      <c r="E3721" s="2" t="s">
        <v>59</v>
      </c>
      <c r="F3721" s="2" t="s">
        <v>60</v>
      </c>
      <c r="G3721" s="2" t="s">
        <v>8102</v>
      </c>
      <c r="H3721" s="2" t="s">
        <v>9732</v>
      </c>
      <c r="I3721" s="2">
        <v>777261680</v>
      </c>
      <c r="J3721" s="2" t="s">
        <v>18021</v>
      </c>
      <c r="K3721" s="2">
        <v>15</v>
      </c>
      <c r="L3721" s="2" t="s">
        <v>63</v>
      </c>
      <c r="M3721" s="2" t="s">
        <v>64</v>
      </c>
      <c r="N3721" s="3">
        <v>45647.5</v>
      </c>
      <c r="O3721" s="2" t="s">
        <v>248</v>
      </c>
      <c r="Q3721" s="2" t="s">
        <v>66</v>
      </c>
      <c r="R3721" s="3">
        <v>45655.725729166668</v>
      </c>
      <c r="S3721" s="2" t="s">
        <v>725</v>
      </c>
      <c r="T3721" s="2" t="s">
        <v>156</v>
      </c>
      <c r="U3721" s="2" t="s">
        <v>481</v>
      </c>
      <c r="V3721" s="2" t="s">
        <v>18022</v>
      </c>
      <c r="W3721" s="2" t="s">
        <v>336</v>
      </c>
      <c r="X3721" s="2" t="s">
        <v>336</v>
      </c>
      <c r="Y3721" s="2" t="s">
        <v>8625</v>
      </c>
      <c r="Z3721" s="2" t="s">
        <v>8626</v>
      </c>
      <c r="AA3721" s="2" t="s">
        <v>8627</v>
      </c>
      <c r="AB3721" s="2" t="s">
        <v>1227</v>
      </c>
      <c r="AE3721" s="3">
        <v>45657.576412037037</v>
      </c>
      <c r="AF3721" s="2" t="s">
        <v>77</v>
      </c>
      <c r="AH3721" s="2" t="s">
        <v>142</v>
      </c>
      <c r="AI3721" s="2" t="s">
        <v>275</v>
      </c>
      <c r="AJ3721" s="2" t="s">
        <v>1101</v>
      </c>
      <c r="AK3721" s="2" t="s">
        <v>17158</v>
      </c>
      <c r="AL3721" s="2" t="s">
        <v>353</v>
      </c>
      <c r="AM3721" s="3">
        <v>45657.576516203706</v>
      </c>
      <c r="AN3721" s="2" t="s">
        <v>17158</v>
      </c>
      <c r="AO3721" s="2" t="s">
        <v>353</v>
      </c>
      <c r="AP3721" s="2">
        <v>5548135</v>
      </c>
      <c r="AQ3721" s="2" t="s">
        <v>81</v>
      </c>
      <c r="AR3721" s="3">
        <v>45658.682604166665</v>
      </c>
      <c r="AS3721" s="2" t="s">
        <v>82</v>
      </c>
      <c r="AT3721" s="3">
        <v>45657.333333333336</v>
      </c>
      <c r="AU3721" s="2" t="s">
        <v>104</v>
      </c>
      <c r="AV3721" s="2" t="s">
        <v>346</v>
      </c>
      <c r="AW3721" s="2" t="s">
        <v>347</v>
      </c>
      <c r="AX3721" s="2" t="s">
        <v>348</v>
      </c>
      <c r="AZ3721" s="3">
        <v>45658.682604166665</v>
      </c>
      <c r="BB3721" s="2" t="s">
        <v>280</v>
      </c>
      <c r="BC3721" s="2" t="s">
        <v>281</v>
      </c>
      <c r="BD3721" s="2" t="s">
        <v>282</v>
      </c>
      <c r="BE3721" s="2" t="s">
        <v>18023</v>
      </c>
      <c r="BF3721" s="2" t="s">
        <v>353</v>
      </c>
    </row>
    <row r="3722" spans="1:58" x14ac:dyDescent="0.35">
      <c r="A3722" s="2">
        <v>2949368</v>
      </c>
      <c r="B3722" s="2" t="s">
        <v>244</v>
      </c>
      <c r="C3722" s="2">
        <v>40556321</v>
      </c>
      <c r="D3722" s="2">
        <v>339483437</v>
      </c>
      <c r="E3722" s="2" t="s">
        <v>59</v>
      </c>
      <c r="F3722" s="2" t="s">
        <v>60</v>
      </c>
      <c r="G3722" s="2" t="s">
        <v>1634</v>
      </c>
      <c r="H3722" s="2" t="s">
        <v>1386</v>
      </c>
      <c r="I3722" s="2">
        <v>774652286</v>
      </c>
      <c r="J3722" s="2" t="s">
        <v>18024</v>
      </c>
      <c r="K3722" s="2">
        <v>15</v>
      </c>
      <c r="L3722" s="2" t="s">
        <v>63</v>
      </c>
      <c r="M3722" s="2" t="s">
        <v>64</v>
      </c>
      <c r="N3722" s="3">
        <v>45001.5</v>
      </c>
      <c r="O3722" s="2" t="s">
        <v>248</v>
      </c>
      <c r="Q3722" s="2" t="s">
        <v>66</v>
      </c>
      <c r="R3722" s="3">
        <v>45655.72587962963</v>
      </c>
      <c r="S3722" s="2" t="s">
        <v>10058</v>
      </c>
      <c r="T3722" s="2" t="s">
        <v>68</v>
      </c>
      <c r="U3722" s="2" t="s">
        <v>69</v>
      </c>
      <c r="V3722" s="2" t="s">
        <v>18025</v>
      </c>
      <c r="W3722" s="2" t="s">
        <v>336</v>
      </c>
      <c r="X3722" s="2" t="s">
        <v>336</v>
      </c>
      <c r="Y3722" s="2" t="s">
        <v>1115</v>
      </c>
      <c r="Z3722" s="2" t="s">
        <v>1116</v>
      </c>
      <c r="AA3722" s="2" t="s">
        <v>1117</v>
      </c>
      <c r="AB3722" s="2" t="s">
        <v>176</v>
      </c>
      <c r="AE3722" s="3">
        <v>45655.725891203707</v>
      </c>
      <c r="AF3722" s="2" t="s">
        <v>77</v>
      </c>
      <c r="AH3722" s="2" t="s">
        <v>78</v>
      </c>
      <c r="AI3722" s="2" t="s">
        <v>255</v>
      </c>
      <c r="AJ3722" s="2" t="s">
        <v>1271</v>
      </c>
      <c r="AK3722" s="2" t="s">
        <v>18025</v>
      </c>
      <c r="AL3722" s="2" t="s">
        <v>10058</v>
      </c>
      <c r="AM3722" s="3">
        <v>45655.725925925923</v>
      </c>
      <c r="AN3722" s="2" t="s">
        <v>18025</v>
      </c>
      <c r="AP3722" s="2">
        <v>5537347</v>
      </c>
      <c r="AQ3722" s="2" t="s">
        <v>81</v>
      </c>
      <c r="AR3722" s="3">
        <v>45656.50854166667</v>
      </c>
      <c r="AS3722" s="2" t="s">
        <v>82</v>
      </c>
      <c r="AT3722" s="3">
        <v>45656.333333333336</v>
      </c>
      <c r="AU3722" s="2" t="s">
        <v>104</v>
      </c>
      <c r="AV3722" s="2" t="s">
        <v>583</v>
      </c>
      <c r="AW3722" s="2" t="s">
        <v>584</v>
      </c>
      <c r="AX3722" s="2" t="s">
        <v>2935</v>
      </c>
      <c r="AZ3722" s="3">
        <v>45656.508530092593</v>
      </c>
      <c r="BB3722" s="2" t="s">
        <v>586</v>
      </c>
      <c r="BC3722" s="2" t="s">
        <v>587</v>
      </c>
      <c r="BD3722" s="2" t="s">
        <v>588</v>
      </c>
      <c r="BE3722" s="2" t="s">
        <v>18026</v>
      </c>
      <c r="BF3722" s="2" t="s">
        <v>345</v>
      </c>
    </row>
    <row r="3723" spans="1:58" x14ac:dyDescent="0.35">
      <c r="A3723" s="2">
        <v>2949369</v>
      </c>
      <c r="B3723" s="2" t="s">
        <v>58</v>
      </c>
      <c r="C3723" s="2">
        <v>1602901</v>
      </c>
      <c r="D3723" s="2">
        <v>339519149</v>
      </c>
      <c r="E3723" s="2" t="s">
        <v>59</v>
      </c>
      <c r="F3723" s="2" t="s">
        <v>60</v>
      </c>
      <c r="G3723" s="2" t="s">
        <v>18027</v>
      </c>
      <c r="H3723" s="2" t="s">
        <v>18028</v>
      </c>
      <c r="I3723" s="2">
        <v>775043394</v>
      </c>
      <c r="J3723" s="2" t="s">
        <v>18029</v>
      </c>
      <c r="K3723" s="2">
        <v>14</v>
      </c>
      <c r="L3723" s="2" t="s">
        <v>63</v>
      </c>
      <c r="M3723" s="2" t="s">
        <v>64</v>
      </c>
      <c r="N3723" s="3">
        <v>44991.417407407411</v>
      </c>
      <c r="O3723" s="2" t="s">
        <v>65</v>
      </c>
      <c r="Q3723" s="2" t="s">
        <v>66</v>
      </c>
      <c r="R3723" s="3">
        <v>45655.727581018517</v>
      </c>
      <c r="S3723" s="2" t="s">
        <v>4174</v>
      </c>
      <c r="T3723" s="2" t="s">
        <v>156</v>
      </c>
      <c r="U3723" s="2" t="s">
        <v>69</v>
      </c>
      <c r="V3723" s="2" t="s">
        <v>18030</v>
      </c>
      <c r="W3723" s="2" t="s">
        <v>233</v>
      </c>
      <c r="X3723" s="2" t="s">
        <v>233</v>
      </c>
      <c r="Y3723" s="2" t="s">
        <v>1865</v>
      </c>
      <c r="Z3723" s="2" t="s">
        <v>567</v>
      </c>
      <c r="AA3723" s="2" t="s">
        <v>582</v>
      </c>
      <c r="AB3723" s="2" t="s">
        <v>176</v>
      </c>
      <c r="AC3723" s="2" t="s">
        <v>18031</v>
      </c>
      <c r="AE3723" s="3">
        <v>45655.727592592593</v>
      </c>
      <c r="AF3723" s="2" t="s">
        <v>77</v>
      </c>
      <c r="AH3723" s="2" t="s">
        <v>142</v>
      </c>
      <c r="AI3723" s="2" t="s">
        <v>58</v>
      </c>
      <c r="AJ3723" s="2" t="s">
        <v>123</v>
      </c>
      <c r="AK3723" s="2" t="s">
        <v>18030</v>
      </c>
      <c r="AL3723" s="2" t="s">
        <v>4174</v>
      </c>
      <c r="AM3723" s="3">
        <v>45656.52679398148</v>
      </c>
      <c r="AN3723" s="2" t="s">
        <v>18032</v>
      </c>
      <c r="AO3723" s="2" t="s">
        <v>1093</v>
      </c>
      <c r="AP3723" s="2">
        <v>5540451</v>
      </c>
      <c r="AQ3723" s="2" t="s">
        <v>81</v>
      </c>
      <c r="AR3723" s="3">
        <v>45656.55400462963</v>
      </c>
      <c r="AS3723" s="2" t="s">
        <v>82</v>
      </c>
      <c r="AT3723" s="3">
        <v>45656.333333333336</v>
      </c>
      <c r="AU3723" s="2" t="s">
        <v>83</v>
      </c>
      <c r="AV3723" s="2" t="s">
        <v>1806</v>
      </c>
      <c r="AW3723" s="2" t="s">
        <v>1806</v>
      </c>
      <c r="AX3723" s="2" t="s">
        <v>12869</v>
      </c>
      <c r="AZ3723" s="3">
        <v>45656.55400462963</v>
      </c>
      <c r="BB3723" s="2" t="s">
        <v>981</v>
      </c>
      <c r="BC3723" s="2" t="s">
        <v>982</v>
      </c>
      <c r="BD3723" s="2" t="s">
        <v>983</v>
      </c>
      <c r="BE3723" s="2" t="s">
        <v>16853</v>
      </c>
      <c r="BF3723" s="2" t="s">
        <v>1809</v>
      </c>
    </row>
    <row r="3724" spans="1:58" x14ac:dyDescent="0.35">
      <c r="A3724" s="2">
        <v>2949370</v>
      </c>
      <c r="B3724" s="2" t="s">
        <v>58</v>
      </c>
      <c r="C3724" s="2">
        <v>42110711</v>
      </c>
      <c r="D3724" s="2">
        <v>339612329</v>
      </c>
      <c r="E3724" s="2" t="s">
        <v>59</v>
      </c>
      <c r="F3724" s="2" t="s">
        <v>60</v>
      </c>
      <c r="G3724" s="2" t="s">
        <v>18033</v>
      </c>
      <c r="H3724" s="2" t="s">
        <v>18034</v>
      </c>
      <c r="I3724" s="2">
        <v>775075870</v>
      </c>
      <c r="J3724" s="2" t="s">
        <v>3474</v>
      </c>
      <c r="K3724" s="2">
        <v>16</v>
      </c>
      <c r="L3724" s="2" t="s">
        <v>63</v>
      </c>
      <c r="M3724" s="2" t="s">
        <v>64</v>
      </c>
      <c r="N3724" s="3">
        <v>45246.523009259261</v>
      </c>
      <c r="O3724" s="2" t="s">
        <v>65</v>
      </c>
      <c r="Q3724" s="2" t="s">
        <v>66</v>
      </c>
      <c r="R3724" s="3">
        <v>45655.728414351855</v>
      </c>
      <c r="S3724" s="2" t="s">
        <v>5854</v>
      </c>
      <c r="T3724" s="2" t="s">
        <v>68</v>
      </c>
      <c r="U3724" s="2" t="s">
        <v>69</v>
      </c>
      <c r="V3724" s="2" t="s">
        <v>18035</v>
      </c>
      <c r="W3724" s="2" t="s">
        <v>497</v>
      </c>
      <c r="X3724" s="2" t="s">
        <v>497</v>
      </c>
      <c r="Y3724" s="2" t="s">
        <v>13238</v>
      </c>
      <c r="Z3724" s="2" t="s">
        <v>499</v>
      </c>
      <c r="AA3724" s="2" t="s">
        <v>1538</v>
      </c>
      <c r="AB3724" s="2" t="s">
        <v>1538</v>
      </c>
      <c r="AC3724" s="2" t="s">
        <v>18036</v>
      </c>
      <c r="AE3724" s="3">
        <v>45655.728425925925</v>
      </c>
      <c r="AF3724" s="2" t="s">
        <v>77</v>
      </c>
      <c r="AH3724" s="2" t="s">
        <v>78</v>
      </c>
      <c r="AI3724" s="2" t="s">
        <v>79</v>
      </c>
      <c r="AJ3724" s="2" t="s">
        <v>379</v>
      </c>
      <c r="AK3724" s="2" t="s">
        <v>9898</v>
      </c>
      <c r="AL3724" s="2" t="s">
        <v>5854</v>
      </c>
      <c r="AM3724" s="3">
        <v>45655.728460648148</v>
      </c>
      <c r="AN3724" s="2" t="s">
        <v>9898</v>
      </c>
      <c r="AP3724" s="2">
        <v>5537351</v>
      </c>
      <c r="AQ3724" s="2" t="s">
        <v>81</v>
      </c>
      <c r="AR3724" s="3">
        <v>45656.783622685187</v>
      </c>
      <c r="AS3724" s="2" t="s">
        <v>82</v>
      </c>
      <c r="AT3724" s="3">
        <v>45656.333333333336</v>
      </c>
      <c r="AU3724" s="2" t="s">
        <v>104</v>
      </c>
      <c r="AV3724" s="2" t="s">
        <v>502</v>
      </c>
      <c r="AW3724" s="2" t="s">
        <v>503</v>
      </c>
      <c r="AX3724" s="2" t="s">
        <v>4109</v>
      </c>
      <c r="AZ3724" s="3">
        <v>45656.783622685187</v>
      </c>
      <c r="BB3724" s="2" t="s">
        <v>408</v>
      </c>
      <c r="BC3724" s="2" t="s">
        <v>409</v>
      </c>
      <c r="BD3724" s="2" t="s">
        <v>410</v>
      </c>
      <c r="BE3724" s="2" t="s">
        <v>18037</v>
      </c>
      <c r="BF3724" s="2" t="s">
        <v>325</v>
      </c>
    </row>
    <row r="3725" spans="1:58" x14ac:dyDescent="0.35">
      <c r="A3725" s="2">
        <v>2949371</v>
      </c>
      <c r="B3725" s="2" t="s">
        <v>244</v>
      </c>
      <c r="C3725" s="2">
        <v>42344181</v>
      </c>
      <c r="D3725" s="2">
        <v>339483282</v>
      </c>
      <c r="E3725" s="2" t="s">
        <v>59</v>
      </c>
      <c r="F3725" s="2" t="s">
        <v>60</v>
      </c>
      <c r="G3725" s="2" t="s">
        <v>577</v>
      </c>
      <c r="H3725" s="2" t="s">
        <v>18038</v>
      </c>
      <c r="I3725" s="2">
        <v>773221015</v>
      </c>
      <c r="J3725" s="2" t="s">
        <v>14346</v>
      </c>
      <c r="K3725" s="2">
        <v>15</v>
      </c>
      <c r="L3725" s="2" t="s">
        <v>63</v>
      </c>
      <c r="M3725" s="2" t="s">
        <v>64</v>
      </c>
      <c r="N3725" s="3">
        <v>45602.666666666664</v>
      </c>
      <c r="O3725" s="2" t="s">
        <v>248</v>
      </c>
      <c r="Q3725" s="2" t="s">
        <v>66</v>
      </c>
      <c r="R3725" s="3">
        <v>45655.728518518517</v>
      </c>
      <c r="S3725" s="2" t="s">
        <v>1242</v>
      </c>
      <c r="T3725" s="2" t="s">
        <v>637</v>
      </c>
      <c r="U3725" s="2" t="s">
        <v>215</v>
      </c>
      <c r="V3725" s="2" t="s">
        <v>18039</v>
      </c>
      <c r="W3725" s="2" t="s">
        <v>336</v>
      </c>
      <c r="X3725" s="2" t="s">
        <v>336</v>
      </c>
      <c r="Y3725" s="2" t="s">
        <v>1115</v>
      </c>
      <c r="Z3725" s="2" t="s">
        <v>1116</v>
      </c>
      <c r="AA3725" s="2" t="s">
        <v>1227</v>
      </c>
      <c r="AB3725" s="2" t="s">
        <v>176</v>
      </c>
      <c r="AE3725" s="3">
        <v>45655.728530092594</v>
      </c>
      <c r="AF3725" s="2" t="s">
        <v>77</v>
      </c>
      <c r="AH3725" s="2" t="s">
        <v>142</v>
      </c>
      <c r="AI3725" s="2" t="s">
        <v>255</v>
      </c>
      <c r="AJ3725" s="2" t="s">
        <v>1271</v>
      </c>
      <c r="AK3725" s="2" t="s">
        <v>18040</v>
      </c>
      <c r="AL3725" s="2" t="s">
        <v>1242</v>
      </c>
      <c r="AM3725" s="3">
        <v>45655.728564814817</v>
      </c>
      <c r="AN3725" s="2" t="s">
        <v>18040</v>
      </c>
      <c r="AP3725" s="2">
        <v>5537352</v>
      </c>
      <c r="AQ3725" s="2" t="s">
        <v>81</v>
      </c>
      <c r="AR3725" s="3">
        <v>45656.675844907404</v>
      </c>
      <c r="AS3725" s="2" t="s">
        <v>82</v>
      </c>
      <c r="AT3725" s="3">
        <v>45656.333333333336</v>
      </c>
      <c r="AU3725" s="2" t="s">
        <v>104</v>
      </c>
      <c r="AV3725" s="2" t="s">
        <v>583</v>
      </c>
      <c r="AW3725" s="2" t="s">
        <v>584</v>
      </c>
      <c r="AX3725" s="2" t="s">
        <v>1632</v>
      </c>
      <c r="AZ3725" s="3">
        <v>45656.675844907404</v>
      </c>
      <c r="BB3725" s="2" t="s">
        <v>736</v>
      </c>
      <c r="BC3725" s="2" t="s">
        <v>737</v>
      </c>
      <c r="BD3725" s="2" t="s">
        <v>351</v>
      </c>
      <c r="BE3725" s="2" t="s">
        <v>18041</v>
      </c>
      <c r="BF3725" s="2" t="s">
        <v>345</v>
      </c>
    </row>
    <row r="3726" spans="1:58" x14ac:dyDescent="0.35">
      <c r="A3726" s="2">
        <v>2949372</v>
      </c>
      <c r="B3726" s="2" t="s">
        <v>244</v>
      </c>
      <c r="C3726" s="2">
        <v>40762541</v>
      </c>
      <c r="D3726" s="2">
        <v>339759482</v>
      </c>
      <c r="E3726" s="2" t="s">
        <v>59</v>
      </c>
      <c r="F3726" s="2" t="s">
        <v>60</v>
      </c>
      <c r="G3726" s="2" t="s">
        <v>466</v>
      </c>
      <c r="H3726" s="2" t="s">
        <v>1128</v>
      </c>
      <c r="I3726" s="2">
        <v>788942010</v>
      </c>
      <c r="J3726" s="2" t="s">
        <v>18042</v>
      </c>
      <c r="K3726" s="2">
        <v>14</v>
      </c>
      <c r="L3726" s="2" t="s">
        <v>63</v>
      </c>
      <c r="M3726" s="2" t="s">
        <v>64</v>
      </c>
      <c r="N3726" s="3">
        <v>45036.791666666664</v>
      </c>
      <c r="O3726" s="2" t="s">
        <v>248</v>
      </c>
      <c r="Q3726" s="2" t="s">
        <v>66</v>
      </c>
      <c r="R3726" s="3">
        <v>45655.730798611112</v>
      </c>
      <c r="S3726" s="2" t="s">
        <v>1025</v>
      </c>
      <c r="T3726" s="2" t="s">
        <v>156</v>
      </c>
      <c r="U3726" s="2" t="s">
        <v>69</v>
      </c>
      <c r="V3726" s="2" t="s">
        <v>18043</v>
      </c>
      <c r="W3726" s="2" t="s">
        <v>250</v>
      </c>
      <c r="X3726" s="2" t="s">
        <v>483</v>
      </c>
      <c r="Y3726" s="2" t="s">
        <v>484</v>
      </c>
      <c r="Z3726" s="2" t="s">
        <v>485</v>
      </c>
      <c r="AA3726" s="2" t="s">
        <v>486</v>
      </c>
      <c r="AB3726" s="2" t="s">
        <v>176</v>
      </c>
      <c r="AE3726" s="3">
        <v>45655.730798611112</v>
      </c>
      <c r="AF3726" s="2" t="s">
        <v>77</v>
      </c>
      <c r="AH3726" s="2" t="s">
        <v>142</v>
      </c>
      <c r="AI3726" s="2" t="s">
        <v>255</v>
      </c>
      <c r="AJ3726" s="2" t="s">
        <v>516</v>
      </c>
      <c r="AK3726" s="2" t="s">
        <v>18044</v>
      </c>
      <c r="AL3726" s="2" t="s">
        <v>1025</v>
      </c>
      <c r="AM3726" s="3">
        <v>45655.730833333335</v>
      </c>
      <c r="AN3726" s="2" t="s">
        <v>18044</v>
      </c>
      <c r="AP3726" s="2">
        <v>5537357</v>
      </c>
      <c r="AQ3726" s="2" t="s">
        <v>81</v>
      </c>
      <c r="AR3726" s="3">
        <v>45656.626319444447</v>
      </c>
      <c r="AS3726" s="2" t="s">
        <v>82</v>
      </c>
      <c r="AT3726" s="3">
        <v>45656.333333333336</v>
      </c>
      <c r="AU3726" s="2" t="s">
        <v>104</v>
      </c>
      <c r="AV3726" s="2" t="s">
        <v>258</v>
      </c>
      <c r="AW3726" s="2" t="s">
        <v>259</v>
      </c>
      <c r="AX3726" s="2" t="s">
        <v>934</v>
      </c>
      <c r="AZ3726" s="3">
        <v>45656.626319444447</v>
      </c>
      <c r="BB3726" s="2" t="s">
        <v>935</v>
      </c>
      <c r="BC3726" s="2" t="s">
        <v>936</v>
      </c>
      <c r="BD3726" s="2" t="s">
        <v>937</v>
      </c>
      <c r="BE3726" s="2" t="s">
        <v>18045</v>
      </c>
      <c r="BF3726" s="2" t="s">
        <v>1882</v>
      </c>
    </row>
    <row r="3727" spans="1:58" x14ac:dyDescent="0.35">
      <c r="A3727" s="2">
        <v>2949373</v>
      </c>
      <c r="B3727" s="2" t="s">
        <v>720</v>
      </c>
      <c r="C3727" s="2">
        <v>34913341</v>
      </c>
      <c r="D3727" s="2">
        <v>339483030</v>
      </c>
      <c r="E3727" s="2" t="s">
        <v>59</v>
      </c>
      <c r="F3727" s="2" t="s">
        <v>60</v>
      </c>
      <c r="G3727" s="2" t="s">
        <v>7521</v>
      </c>
      <c r="H3727" s="2" t="s">
        <v>868</v>
      </c>
      <c r="I3727" s="2">
        <v>775574436</v>
      </c>
      <c r="J3727" s="2" t="s">
        <v>10879</v>
      </c>
      <c r="K3727" s="2">
        <v>15</v>
      </c>
      <c r="L3727" s="2" t="s">
        <v>63</v>
      </c>
      <c r="M3727" s="2" t="s">
        <v>64</v>
      </c>
      <c r="N3727" s="3">
        <v>43304.543749999997</v>
      </c>
      <c r="O3727" s="2" t="s">
        <v>724</v>
      </c>
      <c r="Q3727" s="2" t="s">
        <v>66</v>
      </c>
      <c r="R3727" s="3">
        <v>45655.731053240743</v>
      </c>
      <c r="S3727" s="2" t="s">
        <v>16210</v>
      </c>
      <c r="T3727" s="2" t="s">
        <v>68</v>
      </c>
      <c r="U3727" s="2" t="s">
        <v>481</v>
      </c>
      <c r="V3727" s="2" t="s">
        <v>18046</v>
      </c>
      <c r="W3727" s="2" t="s">
        <v>336</v>
      </c>
      <c r="X3727" s="2" t="s">
        <v>336</v>
      </c>
      <c r="Y3727" s="2" t="s">
        <v>1115</v>
      </c>
      <c r="Z3727" s="2" t="s">
        <v>1116</v>
      </c>
      <c r="AA3727" s="2" t="s">
        <v>1117</v>
      </c>
      <c r="AB3727" s="2" t="s">
        <v>176</v>
      </c>
      <c r="AC3727" s="2" t="s">
        <v>7524</v>
      </c>
      <c r="AE3727" s="3">
        <v>45655.731053240743</v>
      </c>
      <c r="AF3727" s="2" t="s">
        <v>77</v>
      </c>
      <c r="AH3727" s="2" t="s">
        <v>78</v>
      </c>
      <c r="AI3727" s="2" t="s">
        <v>255</v>
      </c>
      <c r="AJ3727" s="2" t="s">
        <v>256</v>
      </c>
      <c r="AK3727" s="2" t="s">
        <v>18047</v>
      </c>
      <c r="AL3727" s="2" t="s">
        <v>16210</v>
      </c>
      <c r="AM3727" s="3">
        <v>45655.731099537035</v>
      </c>
      <c r="AN3727" s="2" t="s">
        <v>18047</v>
      </c>
      <c r="AP3727" s="2">
        <v>5537359</v>
      </c>
      <c r="AQ3727" s="2" t="s">
        <v>81</v>
      </c>
      <c r="AR3727" s="3">
        <v>45656.675567129627</v>
      </c>
      <c r="AS3727" s="2" t="s">
        <v>82</v>
      </c>
      <c r="AT3727" s="3">
        <v>45656.333333333336</v>
      </c>
      <c r="AU3727" s="2" t="s">
        <v>104</v>
      </c>
      <c r="AV3727" s="2" t="s">
        <v>583</v>
      </c>
      <c r="AW3727" s="2" t="s">
        <v>584</v>
      </c>
      <c r="AX3727" s="2" t="s">
        <v>1632</v>
      </c>
      <c r="AZ3727" s="3">
        <v>45656.675567129627</v>
      </c>
      <c r="BB3727" s="2" t="s">
        <v>586</v>
      </c>
      <c r="BC3727" s="2" t="s">
        <v>587</v>
      </c>
      <c r="BD3727" s="2" t="s">
        <v>588</v>
      </c>
      <c r="BE3727" s="2" t="s">
        <v>18048</v>
      </c>
      <c r="BF3727" s="2" t="s">
        <v>345</v>
      </c>
    </row>
    <row r="3728" spans="1:58" x14ac:dyDescent="0.35">
      <c r="A3728" s="2">
        <v>2949374</v>
      </c>
      <c r="B3728" s="2" t="s">
        <v>58</v>
      </c>
      <c r="C3728" s="2">
        <v>42339211</v>
      </c>
      <c r="D3728" s="2">
        <v>338368072</v>
      </c>
      <c r="E3728" s="2" t="s">
        <v>59</v>
      </c>
      <c r="F3728" s="2" t="s">
        <v>60</v>
      </c>
      <c r="G3728" s="2" t="s">
        <v>195</v>
      </c>
      <c r="H3728" s="2" t="s">
        <v>9410</v>
      </c>
      <c r="I3728" s="2">
        <v>775177234</v>
      </c>
      <c r="J3728" s="2" t="s">
        <v>1964</v>
      </c>
      <c r="K3728" s="2">
        <v>13</v>
      </c>
      <c r="L3728" s="2" t="s">
        <v>63</v>
      </c>
      <c r="M3728" s="2" t="s">
        <v>64</v>
      </c>
      <c r="N3728" s="3">
        <v>45444.737812500003</v>
      </c>
      <c r="O3728" s="2" t="s">
        <v>65</v>
      </c>
      <c r="Q3728" s="2" t="s">
        <v>66</v>
      </c>
      <c r="R3728" s="3">
        <v>45655.731840277775</v>
      </c>
      <c r="S3728" s="2" t="s">
        <v>6807</v>
      </c>
      <c r="T3728" s="2" t="s">
        <v>68</v>
      </c>
      <c r="U3728" s="2" t="s">
        <v>69</v>
      </c>
      <c r="V3728" s="2" t="s">
        <v>18049</v>
      </c>
      <c r="W3728" s="2" t="s">
        <v>136</v>
      </c>
      <c r="X3728" s="2" t="s">
        <v>137</v>
      </c>
      <c r="Y3728" s="2" t="s">
        <v>9818</v>
      </c>
      <c r="Z3728" s="2" t="s">
        <v>139</v>
      </c>
      <c r="AA3728" s="2" t="s">
        <v>838</v>
      </c>
      <c r="AB3728" s="2" t="s">
        <v>176</v>
      </c>
      <c r="AE3728" s="3">
        <v>45655.731851851851</v>
      </c>
      <c r="AF3728" s="2" t="s">
        <v>77</v>
      </c>
      <c r="AH3728" s="2" t="s">
        <v>78</v>
      </c>
      <c r="AI3728" s="2" t="s">
        <v>79</v>
      </c>
      <c r="AJ3728" s="2" t="s">
        <v>123</v>
      </c>
      <c r="AK3728" s="2" t="s">
        <v>18050</v>
      </c>
      <c r="AL3728" s="2" t="s">
        <v>6807</v>
      </c>
      <c r="AM3728" s="3">
        <v>45655.731886574074</v>
      </c>
      <c r="AN3728" s="2" t="s">
        <v>18050</v>
      </c>
      <c r="AP3728" s="2">
        <v>5537360</v>
      </c>
      <c r="AQ3728" s="2" t="s">
        <v>81</v>
      </c>
      <c r="AR3728" s="3">
        <v>45656.678506944445</v>
      </c>
      <c r="AS3728" s="2" t="s">
        <v>82</v>
      </c>
      <c r="AT3728" s="3">
        <v>45656.333333333336</v>
      </c>
      <c r="AU3728" s="2" t="s">
        <v>104</v>
      </c>
      <c r="AV3728" s="2" t="s">
        <v>163</v>
      </c>
      <c r="AW3728" s="2" t="s">
        <v>164</v>
      </c>
      <c r="AX3728" s="2" t="s">
        <v>2099</v>
      </c>
      <c r="AZ3728" s="3">
        <v>45656.678506944445</v>
      </c>
      <c r="BB3728" s="2" t="s">
        <v>643</v>
      </c>
      <c r="BC3728" s="2" t="s">
        <v>644</v>
      </c>
      <c r="BD3728" s="2" t="s">
        <v>299</v>
      </c>
      <c r="BE3728" s="2" t="s">
        <v>300</v>
      </c>
      <c r="BF3728" s="2" t="s">
        <v>147</v>
      </c>
    </row>
    <row r="3729" spans="1:58" x14ac:dyDescent="0.35">
      <c r="A3729" s="2">
        <v>2949375</v>
      </c>
      <c r="B3729" s="2" t="s">
        <v>58</v>
      </c>
      <c r="C3729" s="2">
        <v>37637151</v>
      </c>
      <c r="D3729" s="2">
        <v>338772668</v>
      </c>
      <c r="E3729" s="2" t="s">
        <v>59</v>
      </c>
      <c r="F3729" s="2" t="s">
        <v>60</v>
      </c>
      <c r="G3729" s="2" t="s">
        <v>18051</v>
      </c>
      <c r="H3729" s="2" t="s">
        <v>18052</v>
      </c>
      <c r="I3729" s="2">
        <v>776525976</v>
      </c>
      <c r="J3729" s="2" t="s">
        <v>17377</v>
      </c>
      <c r="K3729" s="2">
        <v>13</v>
      </c>
      <c r="L3729" s="2" t="s">
        <v>63</v>
      </c>
      <c r="M3729" s="2" t="s">
        <v>64</v>
      </c>
      <c r="N3729" s="3">
        <v>44896</v>
      </c>
      <c r="O3729" s="2" t="s">
        <v>187</v>
      </c>
      <c r="Q3729" s="2" t="s">
        <v>66</v>
      </c>
      <c r="R3729" s="3">
        <v>45655.73300925926</v>
      </c>
      <c r="S3729" s="2" t="s">
        <v>1197</v>
      </c>
      <c r="T3729" s="2" t="s">
        <v>68</v>
      </c>
      <c r="U3729" s="2" t="s">
        <v>914</v>
      </c>
      <c r="V3729" s="2" t="s">
        <v>13602</v>
      </c>
      <c r="W3729" s="2" t="s">
        <v>118</v>
      </c>
      <c r="X3729" s="2" t="s">
        <v>271</v>
      </c>
      <c r="Y3729" s="2" t="s">
        <v>3037</v>
      </c>
      <c r="Z3729" s="2" t="s">
        <v>273</v>
      </c>
      <c r="AA3729" s="2" t="s">
        <v>273</v>
      </c>
      <c r="AB3729" s="2" t="s">
        <v>18053</v>
      </c>
      <c r="AE3729" s="3">
        <v>45655.733020833337</v>
      </c>
      <c r="AF3729" s="2" t="s">
        <v>77</v>
      </c>
      <c r="AH3729" s="2" t="s">
        <v>78</v>
      </c>
      <c r="AI3729" s="2" t="s">
        <v>79</v>
      </c>
      <c r="AJ3729" s="2" t="s">
        <v>191</v>
      </c>
      <c r="AK3729" s="2" t="s">
        <v>13604</v>
      </c>
      <c r="AL3729" s="2" t="s">
        <v>1197</v>
      </c>
      <c r="AM3729" s="3">
        <v>45655.733055555553</v>
      </c>
      <c r="AN3729" s="2" t="s">
        <v>13604</v>
      </c>
      <c r="AP3729" s="2">
        <v>5537361</v>
      </c>
      <c r="AQ3729" s="2" t="s">
        <v>81</v>
      </c>
      <c r="AR3729" s="3">
        <v>45657.567372685182</v>
      </c>
      <c r="AS3729" s="2" t="s">
        <v>82</v>
      </c>
      <c r="AT3729" s="3">
        <v>45656.333333333336</v>
      </c>
      <c r="AU3729" s="2" t="s">
        <v>104</v>
      </c>
      <c r="AV3729" s="2" t="s">
        <v>277</v>
      </c>
      <c r="AW3729" s="2" t="s">
        <v>278</v>
      </c>
      <c r="AX3729" s="2" t="s">
        <v>2556</v>
      </c>
      <c r="AZ3729" s="3">
        <v>45657.567372685182</v>
      </c>
      <c r="BB3729" s="2" t="s">
        <v>2333</v>
      </c>
      <c r="BC3729" s="2" t="s">
        <v>2334</v>
      </c>
      <c r="BD3729" s="2" t="s">
        <v>2335</v>
      </c>
      <c r="BE3729" s="2" t="s">
        <v>6819</v>
      </c>
      <c r="BF3729" s="2" t="s">
        <v>802</v>
      </c>
    </row>
    <row r="3730" spans="1:58" x14ac:dyDescent="0.35">
      <c r="A3730" s="2">
        <v>2949376</v>
      </c>
      <c r="B3730" s="2" t="s">
        <v>58</v>
      </c>
      <c r="C3730" s="2">
        <v>41412591</v>
      </c>
      <c r="D3730" s="2">
        <v>339701542</v>
      </c>
      <c r="E3730" s="2" t="s">
        <v>59</v>
      </c>
      <c r="F3730" s="2" t="s">
        <v>60</v>
      </c>
      <c r="G3730" s="2" t="s">
        <v>1990</v>
      </c>
      <c r="H3730" s="2" t="s">
        <v>18054</v>
      </c>
      <c r="I3730" s="2">
        <v>771257398</v>
      </c>
      <c r="J3730" s="2" t="s">
        <v>3364</v>
      </c>
      <c r="K3730" s="2">
        <v>14</v>
      </c>
      <c r="L3730" s="2" t="s">
        <v>63</v>
      </c>
      <c r="M3730" s="2" t="s">
        <v>64</v>
      </c>
      <c r="N3730" s="3">
        <v>45569.625011574077</v>
      </c>
      <c r="O3730" s="2" t="s">
        <v>65</v>
      </c>
      <c r="Q3730" s="2" t="s">
        <v>66</v>
      </c>
      <c r="R3730" s="3">
        <v>45655.733449074076</v>
      </c>
      <c r="S3730" s="2" t="s">
        <v>6989</v>
      </c>
      <c r="T3730" s="2" t="s">
        <v>68</v>
      </c>
      <c r="U3730" s="2" t="s">
        <v>69</v>
      </c>
      <c r="V3730" s="2" t="s">
        <v>18055</v>
      </c>
      <c r="W3730" s="2" t="s">
        <v>250</v>
      </c>
      <c r="X3730" s="2" t="s">
        <v>251</v>
      </c>
      <c r="Y3730" s="2" t="s">
        <v>1813</v>
      </c>
      <c r="Z3730" s="2" t="s">
        <v>1814</v>
      </c>
      <c r="AA3730" s="2" t="s">
        <v>6424</v>
      </c>
      <c r="AB3730" s="2" t="s">
        <v>6425</v>
      </c>
      <c r="AE3730" s="3">
        <v>45655.733460648145</v>
      </c>
      <c r="AF3730" s="2" t="s">
        <v>77</v>
      </c>
      <c r="AH3730" s="2" t="s">
        <v>142</v>
      </c>
      <c r="AI3730" s="2" t="s">
        <v>255</v>
      </c>
      <c r="AJ3730" s="2" t="s">
        <v>191</v>
      </c>
      <c r="AK3730" s="2" t="s">
        <v>18056</v>
      </c>
      <c r="AL3730" s="2" t="s">
        <v>6989</v>
      </c>
      <c r="AM3730" s="3">
        <v>45655.733483796299</v>
      </c>
      <c r="AN3730" s="2" t="s">
        <v>18056</v>
      </c>
      <c r="AP3730" s="2">
        <v>5537362</v>
      </c>
      <c r="AQ3730" s="2" t="s">
        <v>81</v>
      </c>
      <c r="AR3730" s="3">
        <v>45657.539814814816</v>
      </c>
      <c r="AS3730" s="2" t="s">
        <v>82</v>
      </c>
      <c r="AT3730" s="3">
        <v>45656.333333333336</v>
      </c>
      <c r="AU3730" s="2" t="s">
        <v>104</v>
      </c>
      <c r="AV3730" s="2" t="s">
        <v>258</v>
      </c>
      <c r="AW3730" s="2" t="s">
        <v>259</v>
      </c>
      <c r="AX3730" s="2" t="s">
        <v>1441</v>
      </c>
      <c r="AZ3730" s="3">
        <v>45657.539814814816</v>
      </c>
      <c r="BB3730" s="2" t="s">
        <v>261</v>
      </c>
      <c r="BC3730" s="2" t="s">
        <v>262</v>
      </c>
      <c r="BD3730" s="2" t="s">
        <v>263</v>
      </c>
      <c r="BE3730" s="2" t="s">
        <v>18057</v>
      </c>
      <c r="BF3730" s="2" t="s">
        <v>2564</v>
      </c>
    </row>
    <row r="3731" spans="1:58" x14ac:dyDescent="0.35">
      <c r="A3731" s="2">
        <v>2949377</v>
      </c>
      <c r="B3731" s="2" t="s">
        <v>58</v>
      </c>
      <c r="C3731" s="2">
        <v>35164331</v>
      </c>
      <c r="D3731" s="2">
        <v>338257467</v>
      </c>
      <c r="E3731" s="2" t="s">
        <v>59</v>
      </c>
      <c r="F3731" s="2" t="s">
        <v>60</v>
      </c>
      <c r="G3731" s="2" t="s">
        <v>18058</v>
      </c>
      <c r="H3731" s="2" t="s">
        <v>18059</v>
      </c>
      <c r="I3731" s="2" t="s">
        <v>18060</v>
      </c>
      <c r="J3731" s="2" t="s">
        <v>18060</v>
      </c>
      <c r="K3731" s="2">
        <v>12</v>
      </c>
      <c r="L3731" s="2" t="s">
        <v>63</v>
      </c>
      <c r="M3731" s="2" t="s">
        <v>64</v>
      </c>
      <c r="N3731" s="3">
        <v>44805</v>
      </c>
      <c r="O3731" s="2" t="s">
        <v>187</v>
      </c>
      <c r="Q3731" s="2" t="s">
        <v>66</v>
      </c>
      <c r="R3731" s="3">
        <v>45655.734513888892</v>
      </c>
      <c r="S3731" s="2" t="s">
        <v>1875</v>
      </c>
      <c r="T3731" s="2" t="s">
        <v>156</v>
      </c>
      <c r="U3731" s="2" t="s">
        <v>69</v>
      </c>
      <c r="V3731" s="2" t="s">
        <v>18061</v>
      </c>
      <c r="W3731" s="2" t="s">
        <v>71</v>
      </c>
      <c r="X3731" s="2" t="s">
        <v>431</v>
      </c>
      <c r="Y3731" s="2" t="s">
        <v>7681</v>
      </c>
      <c r="Z3731" s="2" t="s">
        <v>541</v>
      </c>
      <c r="AA3731" s="2" t="s">
        <v>542</v>
      </c>
      <c r="AB3731" s="2" t="s">
        <v>176</v>
      </c>
      <c r="AC3731" s="2">
        <v>398</v>
      </c>
      <c r="AE3731" s="3">
        <v>45655.734537037039</v>
      </c>
      <c r="AF3731" s="2" t="s">
        <v>77</v>
      </c>
      <c r="AH3731" s="2" t="s">
        <v>78</v>
      </c>
      <c r="AI3731" s="2" t="s">
        <v>79</v>
      </c>
      <c r="AJ3731" s="2" t="s">
        <v>162</v>
      </c>
      <c r="AK3731" s="2" t="s">
        <v>18061</v>
      </c>
      <c r="AL3731" s="2" t="s">
        <v>1875</v>
      </c>
      <c r="AM3731" s="3">
        <v>45655.734560185185</v>
      </c>
      <c r="AN3731" s="2" t="s">
        <v>18061</v>
      </c>
      <c r="AP3731" s="2">
        <v>5537363</v>
      </c>
      <c r="AQ3731" s="2" t="s">
        <v>81</v>
      </c>
      <c r="AR3731" s="3">
        <v>45656.593657407408</v>
      </c>
      <c r="AS3731" s="2" t="s">
        <v>82</v>
      </c>
      <c r="AT3731" s="3">
        <v>45656.333333333336</v>
      </c>
      <c r="AU3731" s="2" t="s">
        <v>104</v>
      </c>
      <c r="AV3731" s="2" t="s">
        <v>436</v>
      </c>
      <c r="AW3731" s="2" t="s">
        <v>437</v>
      </c>
      <c r="AX3731" s="2" t="s">
        <v>1232</v>
      </c>
      <c r="AZ3731" s="3">
        <v>45656.593657407408</v>
      </c>
      <c r="BB3731" s="2" t="s">
        <v>179</v>
      </c>
      <c r="BC3731" s="2" t="s">
        <v>180</v>
      </c>
      <c r="BD3731" s="2" t="s">
        <v>181</v>
      </c>
      <c r="BE3731" s="2" t="s">
        <v>18062</v>
      </c>
      <c r="BF3731" s="2" t="s">
        <v>2564</v>
      </c>
    </row>
    <row r="3732" spans="1:58" x14ac:dyDescent="0.35">
      <c r="A3732" s="2">
        <v>2949378</v>
      </c>
      <c r="B3732" s="2" t="s">
        <v>58</v>
      </c>
      <c r="C3732" s="2">
        <v>44541571</v>
      </c>
      <c r="D3732" s="2">
        <v>338377529</v>
      </c>
      <c r="E3732" s="2" t="s">
        <v>59</v>
      </c>
      <c r="F3732" s="2" t="s">
        <v>60</v>
      </c>
      <c r="G3732" s="2" t="s">
        <v>266</v>
      </c>
      <c r="H3732" s="2" t="s">
        <v>5070</v>
      </c>
      <c r="I3732" s="2">
        <v>774088367</v>
      </c>
      <c r="J3732" s="2" t="s">
        <v>18063</v>
      </c>
      <c r="K3732" s="2">
        <v>13</v>
      </c>
      <c r="L3732" s="2" t="s">
        <v>63</v>
      </c>
      <c r="M3732" s="2" t="s">
        <v>64</v>
      </c>
      <c r="N3732" s="3">
        <v>45612.458333333336</v>
      </c>
      <c r="O3732" s="2" t="s">
        <v>65</v>
      </c>
      <c r="Q3732" s="2" t="s">
        <v>66</v>
      </c>
      <c r="R3732" s="3">
        <v>45655.736145833333</v>
      </c>
      <c r="S3732" s="2" t="s">
        <v>5637</v>
      </c>
      <c r="T3732" s="2" t="s">
        <v>156</v>
      </c>
      <c r="U3732" s="2" t="s">
        <v>69</v>
      </c>
      <c r="V3732" s="2" t="s">
        <v>18064</v>
      </c>
      <c r="W3732" s="2" t="s">
        <v>136</v>
      </c>
      <c r="X3732" s="2" t="s">
        <v>137</v>
      </c>
      <c r="Y3732" s="2" t="s">
        <v>5073</v>
      </c>
      <c r="Z3732" s="2" t="s">
        <v>139</v>
      </c>
      <c r="AA3732" s="2" t="s">
        <v>5074</v>
      </c>
      <c r="AB3732" s="2" t="s">
        <v>5074</v>
      </c>
      <c r="AE3732" s="3">
        <v>45655.736157407409</v>
      </c>
      <c r="AF3732" s="2" t="s">
        <v>77</v>
      </c>
      <c r="AH3732" s="2" t="s">
        <v>78</v>
      </c>
      <c r="AI3732" s="2" t="s">
        <v>79</v>
      </c>
      <c r="AJ3732" s="2" t="s">
        <v>191</v>
      </c>
      <c r="AK3732" s="2" t="s">
        <v>18065</v>
      </c>
      <c r="AL3732" s="2" t="s">
        <v>5637</v>
      </c>
      <c r="AM3732" s="3">
        <v>45656.677395833336</v>
      </c>
      <c r="AN3732" s="2" t="s">
        <v>18066</v>
      </c>
      <c r="AO3732" s="2" t="s">
        <v>147</v>
      </c>
      <c r="AP3732" s="2">
        <v>5541687</v>
      </c>
      <c r="AQ3732" s="2" t="s">
        <v>81</v>
      </c>
      <c r="AR3732" s="3">
        <v>45657.825752314813</v>
      </c>
      <c r="AS3732" s="2" t="s">
        <v>82</v>
      </c>
      <c r="AT3732" s="3">
        <v>45656.333333333336</v>
      </c>
      <c r="AU3732" s="2" t="s">
        <v>104</v>
      </c>
      <c r="AV3732" s="2" t="s">
        <v>405</v>
      </c>
      <c r="AW3732" s="2" t="s">
        <v>406</v>
      </c>
      <c r="AX3732" s="2" t="s">
        <v>407</v>
      </c>
      <c r="AZ3732" s="3">
        <v>45657.825752314813</v>
      </c>
      <c r="BB3732" s="2" t="s">
        <v>1524</v>
      </c>
      <c r="BC3732" s="2" t="s">
        <v>1525</v>
      </c>
      <c r="BD3732" s="2" t="s">
        <v>1526</v>
      </c>
      <c r="BE3732" s="2" t="s">
        <v>5453</v>
      </c>
      <c r="BF3732" s="2" t="s">
        <v>147</v>
      </c>
    </row>
    <row r="3733" spans="1:58" x14ac:dyDescent="0.35">
      <c r="A3733" s="2">
        <v>2949379</v>
      </c>
      <c r="B3733" s="2" t="s">
        <v>244</v>
      </c>
      <c r="C3733" s="2">
        <v>40505081</v>
      </c>
      <c r="D3733" s="2">
        <v>339768032</v>
      </c>
      <c r="E3733" s="2" t="s">
        <v>59</v>
      </c>
      <c r="F3733" s="2" t="s">
        <v>60</v>
      </c>
      <c r="G3733" s="2" t="s">
        <v>195</v>
      </c>
      <c r="H3733" s="2" t="s">
        <v>771</v>
      </c>
      <c r="I3733" s="2">
        <v>785366614</v>
      </c>
      <c r="J3733" s="2" t="s">
        <v>18067</v>
      </c>
      <c r="K3733" s="2">
        <v>14</v>
      </c>
      <c r="L3733" s="2" t="s">
        <v>63</v>
      </c>
      <c r="M3733" s="2" t="s">
        <v>64</v>
      </c>
      <c r="N3733" s="3">
        <v>44987.458333333336</v>
      </c>
      <c r="O3733" s="2" t="s">
        <v>248</v>
      </c>
      <c r="Q3733" s="2" t="s">
        <v>66</v>
      </c>
      <c r="R3733" s="3">
        <v>45655.736215277779</v>
      </c>
      <c r="S3733" s="2" t="s">
        <v>16939</v>
      </c>
      <c r="T3733" s="2" t="s">
        <v>156</v>
      </c>
      <c r="U3733" s="2" t="s">
        <v>69</v>
      </c>
      <c r="V3733" s="2" t="s">
        <v>18068</v>
      </c>
      <c r="W3733" s="2" t="s">
        <v>250</v>
      </c>
      <c r="X3733" s="2" t="s">
        <v>743</v>
      </c>
      <c r="Y3733" s="2" t="s">
        <v>8000</v>
      </c>
      <c r="Z3733" s="2" t="s">
        <v>253</v>
      </c>
      <c r="AA3733" s="2" t="s">
        <v>3816</v>
      </c>
      <c r="AB3733" s="2" t="s">
        <v>176</v>
      </c>
      <c r="AE3733" s="3">
        <v>45655.736226851855</v>
      </c>
      <c r="AF3733" s="2" t="s">
        <v>77</v>
      </c>
      <c r="AH3733" s="2" t="s">
        <v>142</v>
      </c>
      <c r="AI3733" s="2" t="s">
        <v>255</v>
      </c>
      <c r="AJ3733" s="2" t="s">
        <v>767</v>
      </c>
      <c r="AK3733" s="2" t="s">
        <v>18068</v>
      </c>
      <c r="AL3733" s="2" t="s">
        <v>16939</v>
      </c>
      <c r="AM3733" s="3">
        <v>45655.736261574071</v>
      </c>
      <c r="AN3733" s="2" t="s">
        <v>18068</v>
      </c>
      <c r="AP3733" s="2">
        <v>5537365</v>
      </c>
      <c r="AQ3733" s="2" t="s">
        <v>81</v>
      </c>
      <c r="AR3733" s="3">
        <v>45656.698148148149</v>
      </c>
      <c r="AS3733" s="2" t="s">
        <v>82</v>
      </c>
      <c r="AT3733" s="3">
        <v>45656.333333333336</v>
      </c>
      <c r="AU3733" s="2" t="s">
        <v>104</v>
      </c>
      <c r="AV3733" s="2" t="s">
        <v>258</v>
      </c>
      <c r="AW3733" s="2" t="s">
        <v>259</v>
      </c>
      <c r="AX3733" s="2" t="s">
        <v>1686</v>
      </c>
      <c r="AZ3733" s="3">
        <v>45656.698148148149</v>
      </c>
      <c r="BB3733" s="2" t="s">
        <v>736</v>
      </c>
      <c r="BC3733" s="2" t="s">
        <v>737</v>
      </c>
      <c r="BD3733" s="2" t="s">
        <v>351</v>
      </c>
      <c r="BE3733" s="2" t="s">
        <v>18069</v>
      </c>
      <c r="BF3733" s="2" t="s">
        <v>265</v>
      </c>
    </row>
    <row r="3734" spans="1:58" x14ac:dyDescent="0.35">
      <c r="A3734" s="2">
        <v>2949380</v>
      </c>
      <c r="B3734" s="2" t="s">
        <v>244</v>
      </c>
      <c r="C3734" s="2">
        <v>40941371</v>
      </c>
      <c r="D3734" s="2">
        <v>338349029</v>
      </c>
      <c r="E3734" s="2" t="s">
        <v>59</v>
      </c>
      <c r="F3734" s="2" t="s">
        <v>60</v>
      </c>
      <c r="G3734" s="2" t="s">
        <v>18070</v>
      </c>
      <c r="I3734" s="2">
        <v>774511520</v>
      </c>
      <c r="J3734" s="2" t="s">
        <v>18071</v>
      </c>
      <c r="K3734" s="2">
        <v>20</v>
      </c>
      <c r="L3734" s="2" t="s">
        <v>357</v>
      </c>
      <c r="M3734" s="2" t="s">
        <v>358</v>
      </c>
      <c r="N3734" s="3">
        <v>45068.458333333336</v>
      </c>
      <c r="O3734" s="2" t="s">
        <v>1596</v>
      </c>
      <c r="Q3734" s="2" t="s">
        <v>66</v>
      </c>
      <c r="R3734" s="3">
        <v>45655.736944444441</v>
      </c>
      <c r="S3734" s="2" t="s">
        <v>15117</v>
      </c>
      <c r="T3734" s="2" t="s">
        <v>334</v>
      </c>
      <c r="U3734" s="2" t="s">
        <v>157</v>
      </c>
      <c r="V3734" s="2" t="s">
        <v>12840</v>
      </c>
      <c r="W3734" s="2" t="s">
        <v>400</v>
      </c>
      <c r="X3734" s="2" t="s">
        <v>419</v>
      </c>
      <c r="Y3734" s="2" t="s">
        <v>6057</v>
      </c>
      <c r="Z3734" s="2" t="s">
        <v>1471</v>
      </c>
      <c r="AA3734" s="2" t="s">
        <v>1471</v>
      </c>
      <c r="AB3734" s="2" t="s">
        <v>18072</v>
      </c>
      <c r="AE3734" s="3">
        <v>45656.545775462961</v>
      </c>
      <c r="AF3734" s="2" t="s">
        <v>77</v>
      </c>
      <c r="AH3734" s="2" t="s">
        <v>142</v>
      </c>
      <c r="AI3734" s="2" t="s">
        <v>1100</v>
      </c>
      <c r="AJ3734" s="2" t="s">
        <v>1101</v>
      </c>
      <c r="AK3734" s="2" t="s">
        <v>18073</v>
      </c>
      <c r="AL3734" s="2" t="s">
        <v>353</v>
      </c>
      <c r="AM3734" s="3">
        <v>45656.545914351853</v>
      </c>
      <c r="AN3734" s="2" t="s">
        <v>18073</v>
      </c>
      <c r="AO3734" s="2" t="s">
        <v>353</v>
      </c>
      <c r="AP3734" s="2">
        <v>5540622</v>
      </c>
      <c r="AQ3734" s="2" t="s">
        <v>81</v>
      </c>
      <c r="AR3734" s="3">
        <v>45657.533437500002</v>
      </c>
      <c r="AS3734" s="2" t="s">
        <v>82</v>
      </c>
      <c r="AT3734" s="3">
        <v>45656.5625</v>
      </c>
      <c r="AU3734" s="2" t="s">
        <v>104</v>
      </c>
      <c r="AV3734" s="2" t="s">
        <v>346</v>
      </c>
      <c r="AW3734" s="2" t="s">
        <v>347</v>
      </c>
      <c r="AX3734" s="2" t="s">
        <v>348</v>
      </c>
      <c r="AZ3734" s="3">
        <v>45657.533437500002</v>
      </c>
      <c r="BB3734" s="2" t="s">
        <v>1677</v>
      </c>
      <c r="BC3734" s="2" t="s">
        <v>281</v>
      </c>
      <c r="BD3734" s="2" t="s">
        <v>1678</v>
      </c>
      <c r="BE3734" s="2" t="s">
        <v>18074</v>
      </c>
      <c r="BF3734" s="2" t="s">
        <v>353</v>
      </c>
    </row>
    <row r="3735" spans="1:58" x14ac:dyDescent="0.35">
      <c r="A3735" s="2">
        <v>2949381</v>
      </c>
      <c r="B3735" s="2" t="s">
        <v>58</v>
      </c>
      <c r="C3735" s="2">
        <v>44082001</v>
      </c>
      <c r="D3735" s="2">
        <v>338305705</v>
      </c>
      <c r="E3735" s="2" t="s">
        <v>59</v>
      </c>
      <c r="F3735" s="2" t="s">
        <v>60</v>
      </c>
      <c r="G3735" s="2" t="s">
        <v>1634</v>
      </c>
      <c r="H3735" s="2" t="s">
        <v>4912</v>
      </c>
      <c r="I3735" s="2">
        <v>777204391</v>
      </c>
      <c r="J3735" s="2" t="s">
        <v>2186</v>
      </c>
      <c r="K3735" s="2">
        <v>12</v>
      </c>
      <c r="L3735" s="2" t="s">
        <v>63</v>
      </c>
      <c r="M3735" s="2" t="s">
        <v>64</v>
      </c>
      <c r="N3735" s="3">
        <v>45554.667442129627</v>
      </c>
      <c r="O3735" s="2" t="s">
        <v>65</v>
      </c>
      <c r="Q3735" s="2" t="s">
        <v>66</v>
      </c>
      <c r="R3735" s="3">
        <v>45655.737638888888</v>
      </c>
      <c r="S3735" s="2" t="s">
        <v>4926</v>
      </c>
      <c r="T3735" s="2" t="s">
        <v>156</v>
      </c>
      <c r="U3735" s="2" t="s">
        <v>69</v>
      </c>
      <c r="V3735" s="2" t="s">
        <v>18075</v>
      </c>
      <c r="W3735" s="2" t="s">
        <v>71</v>
      </c>
      <c r="X3735" s="2" t="s">
        <v>431</v>
      </c>
      <c r="Y3735" s="2" t="s">
        <v>3421</v>
      </c>
      <c r="Z3735" s="2" t="s">
        <v>1200</v>
      </c>
      <c r="AA3735" s="2" t="s">
        <v>10694</v>
      </c>
      <c r="AB3735" s="2" t="s">
        <v>176</v>
      </c>
      <c r="AE3735" s="3">
        <v>45655.737650462965</v>
      </c>
      <c r="AF3735" s="2" t="s">
        <v>77</v>
      </c>
      <c r="AH3735" s="2" t="s">
        <v>142</v>
      </c>
      <c r="AI3735" s="2" t="s">
        <v>79</v>
      </c>
      <c r="AJ3735" s="2" t="s">
        <v>191</v>
      </c>
      <c r="AK3735" s="2" t="s">
        <v>5218</v>
      </c>
      <c r="AL3735" s="2" t="s">
        <v>4926</v>
      </c>
      <c r="AM3735" s="3">
        <v>45655.737673611111</v>
      </c>
      <c r="AN3735" s="2" t="s">
        <v>5218</v>
      </c>
      <c r="AP3735" s="2">
        <v>5537370</v>
      </c>
      <c r="AQ3735" s="2" t="s">
        <v>81</v>
      </c>
      <c r="AR3735" s="3">
        <v>45656.593506944446</v>
      </c>
      <c r="AS3735" s="2" t="s">
        <v>82</v>
      </c>
      <c r="AT3735" s="3">
        <v>45656.333333333336</v>
      </c>
      <c r="AU3735" s="2" t="s">
        <v>104</v>
      </c>
      <c r="AV3735" s="2" t="s">
        <v>436</v>
      </c>
      <c r="AW3735" s="2" t="s">
        <v>437</v>
      </c>
      <c r="AX3735" s="2" t="s">
        <v>12621</v>
      </c>
      <c r="AZ3735" s="3">
        <v>45656.593506944446</v>
      </c>
      <c r="BB3735" s="2" t="s">
        <v>408</v>
      </c>
      <c r="BC3735" s="2" t="s">
        <v>409</v>
      </c>
      <c r="BD3735" s="2" t="s">
        <v>410</v>
      </c>
      <c r="BE3735" s="2" t="s">
        <v>18076</v>
      </c>
      <c r="BF3735" s="2" t="s">
        <v>1061</v>
      </c>
    </row>
    <row r="3736" spans="1:58" x14ac:dyDescent="0.35">
      <c r="A3736" s="2">
        <v>2949382</v>
      </c>
      <c r="B3736" s="2" t="s">
        <v>58</v>
      </c>
      <c r="C3736" s="2">
        <v>37400811</v>
      </c>
      <c r="D3736" s="2">
        <v>338351293</v>
      </c>
      <c r="E3736" s="2" t="s">
        <v>59</v>
      </c>
      <c r="F3736" s="2" t="s">
        <v>60</v>
      </c>
      <c r="G3736" s="2" t="s">
        <v>18077</v>
      </c>
      <c r="H3736" s="2" t="s">
        <v>18078</v>
      </c>
      <c r="I3736" s="2">
        <v>786633741</v>
      </c>
      <c r="J3736" s="2" t="s">
        <v>18079</v>
      </c>
      <c r="K3736" s="2">
        <v>12</v>
      </c>
      <c r="L3736" s="2" t="s">
        <v>63</v>
      </c>
      <c r="M3736" s="2" t="s">
        <v>64</v>
      </c>
      <c r="N3736" s="3">
        <v>44956.750011574077</v>
      </c>
      <c r="O3736" s="2" t="s">
        <v>65</v>
      </c>
      <c r="Q3736" s="2" t="s">
        <v>66</v>
      </c>
      <c r="R3736" s="3">
        <v>45655.738321759258</v>
      </c>
      <c r="S3736" s="2" t="s">
        <v>11810</v>
      </c>
      <c r="T3736" s="2" t="s">
        <v>68</v>
      </c>
      <c r="U3736" s="2" t="s">
        <v>69</v>
      </c>
      <c r="V3736" s="2" t="s">
        <v>18080</v>
      </c>
      <c r="W3736" s="2" t="s">
        <v>400</v>
      </c>
      <c r="X3736" s="2" t="s">
        <v>401</v>
      </c>
      <c r="Y3736" s="2" t="s">
        <v>4079</v>
      </c>
      <c r="Z3736" s="2" t="s">
        <v>513</v>
      </c>
      <c r="AA3736" s="2" t="s">
        <v>6500</v>
      </c>
      <c r="AB3736" s="2" t="s">
        <v>18081</v>
      </c>
      <c r="AE3736" s="3">
        <v>45655.738333333335</v>
      </c>
      <c r="AF3736" s="2" t="s">
        <v>77</v>
      </c>
      <c r="AH3736" s="2" t="s">
        <v>142</v>
      </c>
      <c r="AI3736" s="2" t="s">
        <v>79</v>
      </c>
      <c r="AJ3736" s="2" t="s">
        <v>123</v>
      </c>
      <c r="AK3736" s="2" t="s">
        <v>641</v>
      </c>
      <c r="AL3736" s="2" t="s">
        <v>11810</v>
      </c>
      <c r="AM3736" s="3">
        <v>45655.738368055558</v>
      </c>
      <c r="AN3736" s="2" t="s">
        <v>641</v>
      </c>
      <c r="AP3736" s="2">
        <v>5537372</v>
      </c>
      <c r="AQ3736" s="2" t="s">
        <v>81</v>
      </c>
      <c r="AR3736" s="3">
        <v>45656.763240740744</v>
      </c>
      <c r="AS3736" s="2" t="s">
        <v>82</v>
      </c>
      <c r="AT3736" s="3">
        <v>45656.333333333336</v>
      </c>
      <c r="AU3736" s="2" t="s">
        <v>104</v>
      </c>
      <c r="AV3736" s="2" t="s">
        <v>955</v>
      </c>
      <c r="AW3736" s="2" t="s">
        <v>956</v>
      </c>
      <c r="AX3736" s="2" t="s">
        <v>4720</v>
      </c>
      <c r="AZ3736" s="3">
        <v>45656.763240740744</v>
      </c>
      <c r="BB3736" s="2" t="s">
        <v>922</v>
      </c>
      <c r="BC3736" s="2" t="s">
        <v>923</v>
      </c>
      <c r="BD3736" s="2" t="s">
        <v>924</v>
      </c>
      <c r="BE3736" s="2" t="s">
        <v>2839</v>
      </c>
      <c r="BF3736" s="2" t="s">
        <v>412</v>
      </c>
    </row>
    <row r="3737" spans="1:58" x14ac:dyDescent="0.35">
      <c r="A3737" s="2">
        <v>2949383</v>
      </c>
      <c r="B3737" s="2" t="s">
        <v>244</v>
      </c>
      <c r="C3737" s="2">
        <v>34217521</v>
      </c>
      <c r="D3737" s="2">
        <v>339677688</v>
      </c>
      <c r="E3737" s="2" t="s">
        <v>59</v>
      </c>
      <c r="F3737" s="2" t="s">
        <v>60</v>
      </c>
      <c r="G3737" s="2" t="s">
        <v>266</v>
      </c>
      <c r="H3737" s="2" t="s">
        <v>5357</v>
      </c>
      <c r="I3737" s="2">
        <v>775514725</v>
      </c>
      <c r="J3737" s="2" t="s">
        <v>4703</v>
      </c>
      <c r="K3737" s="2">
        <v>16</v>
      </c>
      <c r="L3737" s="2" t="s">
        <v>63</v>
      </c>
      <c r="M3737" s="2" t="s">
        <v>64</v>
      </c>
      <c r="N3737" s="3">
        <v>44544.041666666664</v>
      </c>
      <c r="O3737" s="2" t="s">
        <v>248</v>
      </c>
      <c r="Q3737" s="2" t="s">
        <v>66</v>
      </c>
      <c r="R3737" s="3">
        <v>45655.738622685189</v>
      </c>
      <c r="S3737" s="2" t="s">
        <v>13583</v>
      </c>
      <c r="T3737" s="2" t="s">
        <v>68</v>
      </c>
      <c r="U3737" s="2" t="s">
        <v>69</v>
      </c>
      <c r="V3737" s="2" t="s">
        <v>18082</v>
      </c>
      <c r="W3737" s="2" t="s">
        <v>605</v>
      </c>
      <c r="X3737" s="2" t="s">
        <v>605</v>
      </c>
      <c r="Y3737" s="2" t="s">
        <v>6967</v>
      </c>
      <c r="Z3737" s="2" t="s">
        <v>1305</v>
      </c>
      <c r="AA3737" s="2" t="s">
        <v>2146</v>
      </c>
      <c r="AB3737" s="2" t="s">
        <v>176</v>
      </c>
      <c r="AE3737" s="3">
        <v>45655.738622685189</v>
      </c>
      <c r="AF3737" s="2" t="s">
        <v>77</v>
      </c>
      <c r="AH3737" s="2" t="s">
        <v>142</v>
      </c>
      <c r="AI3737" s="2" t="s">
        <v>255</v>
      </c>
      <c r="AJ3737" s="2" t="s">
        <v>256</v>
      </c>
      <c r="AK3737" s="2">
        <v>775514725</v>
      </c>
      <c r="AL3737" s="2" t="s">
        <v>13583</v>
      </c>
      <c r="AM3737" s="3">
        <v>45655.738657407404</v>
      </c>
      <c r="AN3737" s="2">
        <v>775514725</v>
      </c>
      <c r="AP3737" s="2">
        <v>5537373</v>
      </c>
      <c r="AQ3737" s="2" t="s">
        <v>81</v>
      </c>
      <c r="AR3737" s="3">
        <v>45656.595682870371</v>
      </c>
      <c r="AS3737" s="2" t="s">
        <v>82</v>
      </c>
      <c r="AT3737" s="3">
        <v>45656.333333333336</v>
      </c>
      <c r="AU3737" s="2" t="s">
        <v>104</v>
      </c>
      <c r="AV3737" s="2" t="s">
        <v>611</v>
      </c>
      <c r="AW3737" s="2" t="s">
        <v>612</v>
      </c>
      <c r="AX3737" s="2" t="s">
        <v>1308</v>
      </c>
      <c r="AZ3737" s="3">
        <v>45656.595682870371</v>
      </c>
      <c r="BB3737" s="2" t="s">
        <v>1798</v>
      </c>
      <c r="BC3737" s="2" t="s">
        <v>1799</v>
      </c>
      <c r="BD3737" s="2" t="s">
        <v>1800</v>
      </c>
      <c r="BE3737" s="2" t="s">
        <v>18083</v>
      </c>
      <c r="BF3737" s="2" t="s">
        <v>301</v>
      </c>
    </row>
    <row r="3738" spans="1:58" x14ac:dyDescent="0.35">
      <c r="A3738" s="2">
        <v>2949384</v>
      </c>
      <c r="B3738" s="2" t="s">
        <v>244</v>
      </c>
      <c r="C3738" s="2">
        <v>37505381</v>
      </c>
      <c r="D3738" s="2">
        <v>339757797</v>
      </c>
      <c r="E3738" s="2" t="s">
        <v>59</v>
      </c>
      <c r="F3738" s="2" t="s">
        <v>60</v>
      </c>
      <c r="G3738" s="2" t="s">
        <v>132</v>
      </c>
      <c r="H3738" s="2" t="s">
        <v>18084</v>
      </c>
      <c r="I3738" s="2">
        <v>783743820</v>
      </c>
      <c r="J3738" s="2" t="s">
        <v>1262</v>
      </c>
      <c r="K3738" s="2">
        <v>12</v>
      </c>
      <c r="L3738" s="2" t="s">
        <v>63</v>
      </c>
      <c r="M3738" s="2" t="s">
        <v>64</v>
      </c>
      <c r="N3738" s="3">
        <v>44699.583333333336</v>
      </c>
      <c r="O3738" s="2" t="s">
        <v>509</v>
      </c>
      <c r="Q3738" s="2" t="s">
        <v>66</v>
      </c>
      <c r="R3738" s="3">
        <v>45655.738946759258</v>
      </c>
      <c r="S3738" s="2" t="s">
        <v>1780</v>
      </c>
      <c r="T3738" s="2" t="s">
        <v>68</v>
      </c>
      <c r="U3738" s="2" t="s">
        <v>470</v>
      </c>
      <c r="V3738" s="2" t="s">
        <v>18085</v>
      </c>
      <c r="W3738" s="2" t="s">
        <v>250</v>
      </c>
      <c r="X3738" s="2" t="s">
        <v>483</v>
      </c>
      <c r="Y3738" s="2" t="s">
        <v>3450</v>
      </c>
      <c r="Z3738" s="2" t="s">
        <v>485</v>
      </c>
      <c r="AA3738" s="2" t="s">
        <v>485</v>
      </c>
      <c r="AB3738" s="2" t="s">
        <v>176</v>
      </c>
      <c r="AE3738" s="3">
        <v>45655.738958333335</v>
      </c>
      <c r="AF3738" s="2" t="s">
        <v>77</v>
      </c>
      <c r="AH3738" s="2" t="s">
        <v>78</v>
      </c>
      <c r="AI3738" s="2" t="s">
        <v>255</v>
      </c>
      <c r="AJ3738" s="2" t="s">
        <v>276</v>
      </c>
      <c r="AK3738" s="2" t="s">
        <v>8070</v>
      </c>
      <c r="AL3738" s="2" t="s">
        <v>1780</v>
      </c>
      <c r="AM3738" s="3">
        <v>45655.738993055558</v>
      </c>
      <c r="AN3738" s="2" t="s">
        <v>8070</v>
      </c>
      <c r="AP3738" s="2">
        <v>5537374</v>
      </c>
      <c r="AQ3738" s="2" t="s">
        <v>81</v>
      </c>
      <c r="AR3738" s="3">
        <v>45656.511620370373</v>
      </c>
      <c r="AS3738" s="2" t="s">
        <v>82</v>
      </c>
      <c r="AT3738" s="3">
        <v>45656.333333333336</v>
      </c>
      <c r="AU3738" s="2" t="s">
        <v>104</v>
      </c>
      <c r="AV3738" s="2" t="s">
        <v>258</v>
      </c>
      <c r="AW3738" s="2" t="s">
        <v>259</v>
      </c>
      <c r="AX3738" s="2" t="s">
        <v>857</v>
      </c>
      <c r="AZ3738" s="3">
        <v>45656.511608796296</v>
      </c>
      <c r="BB3738" s="2" t="s">
        <v>439</v>
      </c>
      <c r="BC3738" s="2" t="s">
        <v>440</v>
      </c>
      <c r="BD3738" s="2" t="s">
        <v>263</v>
      </c>
      <c r="BE3738" s="2" t="s">
        <v>624</v>
      </c>
      <c r="BF3738" s="2" t="s">
        <v>1882</v>
      </c>
    </row>
    <row r="3739" spans="1:58" x14ac:dyDescent="0.35">
      <c r="A3739" s="2">
        <v>2949385</v>
      </c>
      <c r="B3739" s="2" t="s">
        <v>58</v>
      </c>
      <c r="C3739" s="2">
        <v>40297891</v>
      </c>
      <c r="D3739" s="2">
        <v>338022404</v>
      </c>
      <c r="E3739" s="2" t="s">
        <v>59</v>
      </c>
      <c r="F3739" s="2" t="s">
        <v>60</v>
      </c>
      <c r="G3739" s="2" t="s">
        <v>1460</v>
      </c>
      <c r="H3739" s="2" t="s">
        <v>9024</v>
      </c>
      <c r="I3739" s="2">
        <v>778195430</v>
      </c>
      <c r="J3739" s="2" t="s">
        <v>1407</v>
      </c>
      <c r="K3739" s="2">
        <v>13</v>
      </c>
      <c r="L3739" s="2" t="s">
        <v>63</v>
      </c>
      <c r="M3739" s="2" t="s">
        <v>64</v>
      </c>
      <c r="N3739" s="3">
        <v>45476.5</v>
      </c>
      <c r="O3739" s="2" t="s">
        <v>647</v>
      </c>
      <c r="Q3739" s="2" t="s">
        <v>66</v>
      </c>
      <c r="R3739" s="3">
        <v>45655.739884259259</v>
      </c>
      <c r="S3739" s="2" t="s">
        <v>6436</v>
      </c>
      <c r="T3739" s="2" t="s">
        <v>68</v>
      </c>
      <c r="U3739" s="2" t="s">
        <v>417</v>
      </c>
      <c r="V3739" s="2" t="s">
        <v>18086</v>
      </c>
      <c r="W3739" s="2" t="s">
        <v>136</v>
      </c>
      <c r="X3739" s="2" t="s">
        <v>137</v>
      </c>
      <c r="Y3739" s="2" t="s">
        <v>18087</v>
      </c>
      <c r="Z3739" s="2" t="s">
        <v>160</v>
      </c>
      <c r="AA3739" s="2" t="s">
        <v>161</v>
      </c>
      <c r="AB3739" s="2" t="s">
        <v>176</v>
      </c>
      <c r="AE3739" s="3">
        <v>45655.739884259259</v>
      </c>
      <c r="AF3739" s="2" t="s">
        <v>77</v>
      </c>
      <c r="AH3739" s="2" t="s">
        <v>78</v>
      </c>
      <c r="AI3739" s="2" t="s">
        <v>79</v>
      </c>
      <c r="AJ3739" s="2" t="s">
        <v>191</v>
      </c>
      <c r="AK3739" s="2" t="s">
        <v>145</v>
      </c>
      <c r="AL3739" s="2" t="s">
        <v>6436</v>
      </c>
      <c r="AM3739" s="3">
        <v>45655.739930555559</v>
      </c>
      <c r="AN3739" s="2" t="s">
        <v>145</v>
      </c>
      <c r="AP3739" s="2">
        <v>5537381</v>
      </c>
      <c r="AQ3739" s="2" t="s">
        <v>81</v>
      </c>
      <c r="AR3739" s="3">
        <v>45656.679490740738</v>
      </c>
      <c r="AS3739" s="2" t="s">
        <v>82</v>
      </c>
      <c r="AT3739" s="3">
        <v>45656.333333333336</v>
      </c>
      <c r="AU3739" s="2" t="s">
        <v>104</v>
      </c>
      <c r="AV3739" s="2" t="s">
        <v>163</v>
      </c>
      <c r="AW3739" s="2" t="s">
        <v>164</v>
      </c>
      <c r="AX3739" s="2" t="s">
        <v>4880</v>
      </c>
      <c r="AZ3739" s="3">
        <v>45656.679490740738</v>
      </c>
      <c r="BB3739" s="2" t="s">
        <v>179</v>
      </c>
      <c r="BC3739" s="2" t="s">
        <v>180</v>
      </c>
      <c r="BD3739" s="2" t="s">
        <v>181</v>
      </c>
      <c r="BE3739" s="2" t="s">
        <v>1625</v>
      </c>
      <c r="BF3739" s="2" t="s">
        <v>147</v>
      </c>
    </row>
    <row r="3740" spans="1:58" x14ac:dyDescent="0.35">
      <c r="A3740" s="2">
        <v>2949386</v>
      </c>
      <c r="B3740" s="2" t="s">
        <v>244</v>
      </c>
      <c r="C3740" s="2">
        <v>41603801</v>
      </c>
      <c r="D3740" s="2">
        <v>339706581</v>
      </c>
      <c r="E3740" s="2" t="s">
        <v>59</v>
      </c>
      <c r="F3740" s="2" t="s">
        <v>60</v>
      </c>
      <c r="G3740" s="2" t="s">
        <v>466</v>
      </c>
      <c r="H3740" s="2" t="s">
        <v>3857</v>
      </c>
      <c r="I3740" s="2">
        <v>775664514</v>
      </c>
      <c r="J3740" s="2" t="s">
        <v>18088</v>
      </c>
      <c r="K3740" s="2">
        <v>14</v>
      </c>
      <c r="L3740" s="2" t="s">
        <v>63</v>
      </c>
      <c r="M3740" s="2" t="s">
        <v>64</v>
      </c>
      <c r="N3740" s="3">
        <v>45593.708333333336</v>
      </c>
      <c r="O3740" s="2" t="s">
        <v>248</v>
      </c>
      <c r="Q3740" s="2" t="s">
        <v>66</v>
      </c>
      <c r="R3740" s="3">
        <v>45655.740104166667</v>
      </c>
      <c r="S3740" s="2" t="s">
        <v>3001</v>
      </c>
      <c r="T3740" s="2" t="s">
        <v>68</v>
      </c>
      <c r="U3740" s="2" t="s">
        <v>215</v>
      </c>
      <c r="V3740" s="2" t="s">
        <v>18089</v>
      </c>
      <c r="W3740" s="2" t="s">
        <v>250</v>
      </c>
      <c r="X3740" s="2" t="s">
        <v>251</v>
      </c>
      <c r="Y3740" s="2" t="s">
        <v>2868</v>
      </c>
      <c r="Z3740" s="2" t="s">
        <v>1877</v>
      </c>
      <c r="AA3740" s="2" t="s">
        <v>5275</v>
      </c>
      <c r="AB3740" s="2" t="s">
        <v>176</v>
      </c>
      <c r="AE3740" s="3">
        <v>45655.740115740744</v>
      </c>
      <c r="AF3740" s="2" t="s">
        <v>77</v>
      </c>
      <c r="AH3740" s="2" t="s">
        <v>142</v>
      </c>
      <c r="AI3740" s="2" t="s">
        <v>255</v>
      </c>
      <c r="AJ3740" s="2" t="s">
        <v>276</v>
      </c>
      <c r="AK3740" s="2" t="s">
        <v>18090</v>
      </c>
      <c r="AL3740" s="2" t="s">
        <v>3001</v>
      </c>
      <c r="AM3740" s="3">
        <v>45655.74015046296</v>
      </c>
      <c r="AN3740" s="2" t="s">
        <v>18090</v>
      </c>
      <c r="AP3740" s="2">
        <v>5537382</v>
      </c>
      <c r="AQ3740" s="2" t="s">
        <v>81</v>
      </c>
      <c r="AR3740" s="3">
        <v>45656.71166666667</v>
      </c>
      <c r="AS3740" s="2" t="s">
        <v>82</v>
      </c>
      <c r="AT3740" s="3">
        <v>45656.333333333336</v>
      </c>
      <c r="AU3740" s="2" t="s">
        <v>104</v>
      </c>
      <c r="AV3740" s="2" t="s">
        <v>258</v>
      </c>
      <c r="AW3740" s="2" t="s">
        <v>259</v>
      </c>
      <c r="AX3740" s="2" t="s">
        <v>1441</v>
      </c>
      <c r="AZ3740" s="3">
        <v>45656.71166666667</v>
      </c>
      <c r="BB3740" s="2" t="s">
        <v>4062</v>
      </c>
      <c r="BC3740" s="2" t="s">
        <v>281</v>
      </c>
      <c r="BD3740" s="2" t="s">
        <v>750</v>
      </c>
      <c r="BE3740" s="2" t="s">
        <v>18091</v>
      </c>
      <c r="BF3740" s="2" t="s">
        <v>265</v>
      </c>
    </row>
    <row r="3741" spans="1:58" x14ac:dyDescent="0.35">
      <c r="A3741" s="2">
        <v>2949387</v>
      </c>
      <c r="B3741" s="2" t="s">
        <v>808</v>
      </c>
      <c r="C3741" s="2">
        <v>30248131</v>
      </c>
      <c r="D3741" s="2">
        <v>339750762</v>
      </c>
      <c r="E3741" s="2" t="s">
        <v>59</v>
      </c>
      <c r="F3741" s="2" t="s">
        <v>60</v>
      </c>
      <c r="G3741" s="2" t="s">
        <v>4798</v>
      </c>
      <c r="H3741" s="2" t="s">
        <v>18092</v>
      </c>
      <c r="I3741" s="2">
        <v>765804044</v>
      </c>
      <c r="J3741" s="2" t="s">
        <v>6094</v>
      </c>
      <c r="K3741" s="2">
        <v>14</v>
      </c>
      <c r="L3741" s="2" t="s">
        <v>63</v>
      </c>
      <c r="M3741" s="2" t="s">
        <v>64</v>
      </c>
      <c r="N3741" s="3">
        <v>44728.541678240741</v>
      </c>
      <c r="O3741" s="2" t="s">
        <v>248</v>
      </c>
      <c r="Q3741" s="2" t="s">
        <v>66</v>
      </c>
      <c r="R3741" s="3">
        <v>45655.741006944445</v>
      </c>
      <c r="S3741" s="2" t="s">
        <v>3144</v>
      </c>
      <c r="T3741" s="2" t="s">
        <v>68</v>
      </c>
      <c r="U3741" s="2" t="s">
        <v>69</v>
      </c>
      <c r="V3741" s="2" t="s">
        <v>18093</v>
      </c>
      <c r="W3741" s="2" t="s">
        <v>250</v>
      </c>
      <c r="X3741" s="2" t="s">
        <v>483</v>
      </c>
      <c r="Y3741" s="2" t="s">
        <v>3853</v>
      </c>
      <c r="Z3741" s="2" t="s">
        <v>485</v>
      </c>
      <c r="AA3741" s="2" t="s">
        <v>4452</v>
      </c>
      <c r="AB3741" s="2" t="s">
        <v>176</v>
      </c>
      <c r="AE3741" s="3">
        <v>45655.741168981483</v>
      </c>
      <c r="AF3741" s="2" t="s">
        <v>77</v>
      </c>
      <c r="AH3741" s="2" t="s">
        <v>78</v>
      </c>
      <c r="AI3741" s="2" t="s">
        <v>255</v>
      </c>
      <c r="AJ3741" s="2" t="s">
        <v>276</v>
      </c>
      <c r="AK3741" s="2" t="s">
        <v>18093</v>
      </c>
      <c r="AL3741" s="2" t="s">
        <v>3144</v>
      </c>
      <c r="AM3741" s="3">
        <v>45655.74119212963</v>
      </c>
      <c r="AO3741" s="2" t="s">
        <v>3144</v>
      </c>
      <c r="AP3741" s="2">
        <v>5537384</v>
      </c>
      <c r="AQ3741" s="2" t="s">
        <v>81</v>
      </c>
      <c r="AR3741" s="3">
        <v>45656.5155787037</v>
      </c>
      <c r="AS3741" s="2" t="s">
        <v>82</v>
      </c>
      <c r="AT3741" s="3">
        <v>45655.333333333336</v>
      </c>
      <c r="AU3741" s="2" t="s">
        <v>83</v>
      </c>
      <c r="AV3741" s="2" t="s">
        <v>258</v>
      </c>
      <c r="AW3741" s="2" t="s">
        <v>259</v>
      </c>
      <c r="AX3741" s="2" t="s">
        <v>1558</v>
      </c>
      <c r="AZ3741" s="3">
        <v>45656.5155787037</v>
      </c>
      <c r="BB3741" s="2" t="s">
        <v>907</v>
      </c>
      <c r="BC3741" s="2" t="s">
        <v>367</v>
      </c>
      <c r="BD3741" s="2" t="s">
        <v>908</v>
      </c>
      <c r="BE3741" s="2" t="s">
        <v>18094</v>
      </c>
      <c r="BF3741" s="2" t="s">
        <v>1882</v>
      </c>
    </row>
    <row r="3742" spans="1:58" x14ac:dyDescent="0.35">
      <c r="A3742" s="2">
        <v>2949388</v>
      </c>
      <c r="B3742" s="2" t="s">
        <v>58</v>
      </c>
      <c r="C3742" s="2">
        <v>43149391</v>
      </c>
      <c r="D3742" s="2">
        <v>339014942</v>
      </c>
      <c r="E3742" s="2" t="s">
        <v>59</v>
      </c>
      <c r="F3742" s="2" t="s">
        <v>60</v>
      </c>
      <c r="G3742" s="2" t="s">
        <v>1081</v>
      </c>
      <c r="H3742" s="2" t="s">
        <v>833</v>
      </c>
      <c r="I3742" s="2">
        <v>772049874</v>
      </c>
      <c r="J3742" s="2" t="s">
        <v>754</v>
      </c>
      <c r="K3742" s="2">
        <v>13</v>
      </c>
      <c r="L3742" s="2" t="s">
        <v>63</v>
      </c>
      <c r="M3742" s="2" t="s">
        <v>64</v>
      </c>
      <c r="N3742" s="3">
        <v>45450.458333333336</v>
      </c>
      <c r="O3742" s="2" t="s">
        <v>65</v>
      </c>
      <c r="Q3742" s="2" t="s">
        <v>66</v>
      </c>
      <c r="R3742" s="3">
        <v>45655.741979166669</v>
      </c>
      <c r="S3742" s="2" t="s">
        <v>2440</v>
      </c>
      <c r="T3742" s="2" t="s">
        <v>68</v>
      </c>
      <c r="U3742" s="2" t="s">
        <v>417</v>
      </c>
      <c r="V3742" s="2" t="s">
        <v>18095</v>
      </c>
      <c r="W3742" s="2" t="s">
        <v>233</v>
      </c>
      <c r="X3742" s="2" t="s">
        <v>234</v>
      </c>
      <c r="Y3742" s="2" t="s">
        <v>757</v>
      </c>
      <c r="Z3742" s="2" t="s">
        <v>758</v>
      </c>
      <c r="AA3742" s="2" t="s">
        <v>9548</v>
      </c>
      <c r="AB3742" s="2" t="s">
        <v>176</v>
      </c>
      <c r="AE3742" s="3">
        <v>45655.741979166669</v>
      </c>
      <c r="AF3742" s="2" t="s">
        <v>77</v>
      </c>
      <c r="AH3742" s="2" t="s">
        <v>78</v>
      </c>
      <c r="AI3742" s="2" t="s">
        <v>79</v>
      </c>
      <c r="AJ3742" s="2" t="s">
        <v>123</v>
      </c>
      <c r="AK3742" s="2" t="s">
        <v>18096</v>
      </c>
      <c r="AL3742" s="2" t="s">
        <v>2440</v>
      </c>
      <c r="AM3742" s="3">
        <v>45655.742013888892</v>
      </c>
      <c r="AN3742" s="2" t="s">
        <v>18096</v>
      </c>
      <c r="AP3742" s="2">
        <v>5537389</v>
      </c>
      <c r="AQ3742" s="2" t="s">
        <v>81</v>
      </c>
      <c r="AR3742" s="3">
        <v>45656.45</v>
      </c>
      <c r="AS3742" s="2" t="s">
        <v>82</v>
      </c>
      <c r="AT3742" s="3">
        <v>45656.333333333336</v>
      </c>
      <c r="AU3742" s="2" t="s">
        <v>104</v>
      </c>
      <c r="AV3742" s="2" t="s">
        <v>239</v>
      </c>
      <c r="AW3742" s="2" t="s">
        <v>240</v>
      </c>
      <c r="AX3742" s="2" t="s">
        <v>3012</v>
      </c>
      <c r="AZ3742" s="3">
        <v>45656.45</v>
      </c>
      <c r="BB3742" s="2" t="s">
        <v>557</v>
      </c>
      <c r="BC3742" s="2" t="s">
        <v>558</v>
      </c>
      <c r="BD3742" s="2" t="s">
        <v>181</v>
      </c>
      <c r="BE3742" s="2" t="s">
        <v>3849</v>
      </c>
      <c r="BF3742" s="2" t="s">
        <v>831</v>
      </c>
    </row>
    <row r="3743" spans="1:58" x14ac:dyDescent="0.35">
      <c r="A3743" s="2">
        <v>2949389</v>
      </c>
      <c r="B3743" s="2" t="s">
        <v>354</v>
      </c>
      <c r="C3743" s="2">
        <v>35548531</v>
      </c>
      <c r="D3743" s="2">
        <v>339754865</v>
      </c>
      <c r="E3743" s="2" t="s">
        <v>59</v>
      </c>
      <c r="F3743" s="2" t="s">
        <v>60</v>
      </c>
      <c r="G3743" s="2" t="s">
        <v>1040</v>
      </c>
      <c r="H3743" s="2" t="s">
        <v>4583</v>
      </c>
      <c r="I3743" s="2">
        <v>772806666</v>
      </c>
      <c r="J3743" s="2" t="s">
        <v>2049</v>
      </c>
      <c r="K3743" s="2">
        <v>20</v>
      </c>
      <c r="L3743" s="2" t="s">
        <v>357</v>
      </c>
      <c r="M3743" s="2" t="s">
        <v>358</v>
      </c>
      <c r="N3743" s="3">
        <v>43817</v>
      </c>
      <c r="O3743" s="2" t="s">
        <v>6243</v>
      </c>
      <c r="Q3743" s="2" t="s">
        <v>66</v>
      </c>
      <c r="R3743" s="3">
        <v>45655.742546296293</v>
      </c>
      <c r="S3743" s="2" t="s">
        <v>15117</v>
      </c>
      <c r="T3743" s="2" t="s">
        <v>334</v>
      </c>
      <c r="U3743" s="2" t="s">
        <v>880</v>
      </c>
      <c r="V3743" s="2" t="s">
        <v>451</v>
      </c>
      <c r="W3743" s="2" t="s">
        <v>250</v>
      </c>
      <c r="X3743" s="2" t="s">
        <v>483</v>
      </c>
      <c r="Y3743" s="2" t="s">
        <v>3853</v>
      </c>
      <c r="Z3743" s="2" t="s">
        <v>485</v>
      </c>
      <c r="AA3743" s="2" t="s">
        <v>2675</v>
      </c>
      <c r="AB3743" s="2" t="s">
        <v>176</v>
      </c>
      <c r="AE3743" s="3">
        <v>45655.742766203701</v>
      </c>
      <c r="AF3743" s="2" t="s">
        <v>543</v>
      </c>
      <c r="AG3743" s="2">
        <v>48</v>
      </c>
      <c r="AH3743" s="2" t="s">
        <v>78</v>
      </c>
      <c r="AI3743" s="2" t="s">
        <v>363</v>
      </c>
      <c r="AJ3743" s="2" t="s">
        <v>364</v>
      </c>
      <c r="AK3743" s="2" t="s">
        <v>18097</v>
      </c>
      <c r="AL3743" s="2" t="s">
        <v>15117</v>
      </c>
      <c r="AM3743" s="3">
        <v>45655.742824074077</v>
      </c>
      <c r="AO3743" s="2" t="s">
        <v>15117</v>
      </c>
      <c r="AP3743" s="2">
        <v>5537390</v>
      </c>
      <c r="AQ3743" s="2" t="s">
        <v>81</v>
      </c>
      <c r="AR3743" s="3">
        <v>45656.516643518517</v>
      </c>
      <c r="AS3743" s="2" t="s">
        <v>82</v>
      </c>
      <c r="AT3743" s="3">
        <v>45655.5625</v>
      </c>
      <c r="AU3743" s="2" t="s">
        <v>104</v>
      </c>
      <c r="AV3743" s="2" t="s">
        <v>258</v>
      </c>
      <c r="AW3743" s="2" t="s">
        <v>259</v>
      </c>
      <c r="AX3743" s="2" t="s">
        <v>1180</v>
      </c>
      <c r="AY3743" s="3">
        <v>45657.742766203701</v>
      </c>
      <c r="AZ3743" s="3">
        <v>45656.516643518517</v>
      </c>
      <c r="BA3743" s="2" t="s">
        <v>460</v>
      </c>
      <c r="BB3743" s="2" t="s">
        <v>280</v>
      </c>
      <c r="BC3743" s="2" t="s">
        <v>281</v>
      </c>
      <c r="BD3743" s="2" t="s">
        <v>282</v>
      </c>
      <c r="BE3743" s="2" t="s">
        <v>18098</v>
      </c>
      <c r="BF3743" s="2" t="s">
        <v>1882</v>
      </c>
    </row>
    <row r="3744" spans="1:58" x14ac:dyDescent="0.35">
      <c r="A3744" s="2">
        <v>2949390</v>
      </c>
      <c r="B3744" s="2" t="s">
        <v>58</v>
      </c>
      <c r="C3744" s="2">
        <v>44551141</v>
      </c>
      <c r="D3744" s="2">
        <v>338261494</v>
      </c>
      <c r="E3744" s="2" t="s">
        <v>59</v>
      </c>
      <c r="F3744" s="2" t="s">
        <v>60</v>
      </c>
      <c r="G3744" s="2" t="s">
        <v>132</v>
      </c>
      <c r="H3744" s="2" t="s">
        <v>997</v>
      </c>
      <c r="I3744" s="2">
        <v>771159843</v>
      </c>
      <c r="J3744" s="2" t="s">
        <v>18099</v>
      </c>
      <c r="K3744" s="2">
        <v>20</v>
      </c>
      <c r="L3744" s="2" t="s">
        <v>357</v>
      </c>
      <c r="M3744" s="2" t="s">
        <v>358</v>
      </c>
      <c r="N3744" s="3">
        <v>45616.791666666664</v>
      </c>
      <c r="O3744" s="2" t="s">
        <v>65</v>
      </c>
      <c r="Q3744" s="2" t="s">
        <v>66</v>
      </c>
      <c r="R3744" s="3">
        <v>45655.744340277779</v>
      </c>
      <c r="S3744" s="2" t="s">
        <v>7745</v>
      </c>
      <c r="T3744" s="2" t="s">
        <v>68</v>
      </c>
      <c r="U3744" s="2" t="s">
        <v>69</v>
      </c>
      <c r="V3744" s="2" t="s">
        <v>18100</v>
      </c>
      <c r="W3744" s="2" t="s">
        <v>71</v>
      </c>
      <c r="X3744" s="2" t="s">
        <v>650</v>
      </c>
      <c r="Y3744" s="2" t="s">
        <v>3360</v>
      </c>
      <c r="Z3744" s="2" t="s">
        <v>1067</v>
      </c>
      <c r="AA3744" s="2" t="s">
        <v>2467</v>
      </c>
      <c r="AB3744" s="2" t="s">
        <v>18101</v>
      </c>
      <c r="AE3744" s="3">
        <v>45655.744351851848</v>
      </c>
      <c r="AF3744" s="2" t="s">
        <v>77</v>
      </c>
      <c r="AH3744" s="2" t="s">
        <v>142</v>
      </c>
      <c r="AI3744" s="2" t="s">
        <v>79</v>
      </c>
      <c r="AJ3744" s="2" t="s">
        <v>123</v>
      </c>
      <c r="AK3744" s="2" t="s">
        <v>18100</v>
      </c>
      <c r="AL3744" s="2" t="s">
        <v>7745</v>
      </c>
      <c r="AM3744" s="3">
        <v>45655.744386574072</v>
      </c>
      <c r="AN3744" s="2" t="s">
        <v>18100</v>
      </c>
      <c r="AP3744" s="2">
        <v>5537398</v>
      </c>
      <c r="AQ3744" s="2" t="s">
        <v>81</v>
      </c>
      <c r="AR3744" s="3">
        <v>45656.711342592593</v>
      </c>
      <c r="AS3744" s="2" t="s">
        <v>82</v>
      </c>
      <c r="AT3744" s="3">
        <v>45656.333333333336</v>
      </c>
      <c r="AU3744" s="2" t="s">
        <v>104</v>
      </c>
      <c r="AV3744" s="2" t="s">
        <v>655</v>
      </c>
      <c r="AW3744" s="2" t="s">
        <v>656</v>
      </c>
      <c r="AX3744" s="2" t="s">
        <v>2497</v>
      </c>
      <c r="AZ3744" s="3">
        <v>45656.711342592593</v>
      </c>
      <c r="BB3744" s="2" t="s">
        <v>1937</v>
      </c>
      <c r="BC3744" s="2" t="s">
        <v>1938</v>
      </c>
      <c r="BD3744" s="2" t="s">
        <v>1939</v>
      </c>
      <c r="BE3744" s="2" t="s">
        <v>1260</v>
      </c>
      <c r="BF3744" s="2" t="s">
        <v>442</v>
      </c>
    </row>
    <row r="3745" spans="1:58" x14ac:dyDescent="0.35">
      <c r="A3745" s="2">
        <v>2949391</v>
      </c>
      <c r="B3745" s="2" t="s">
        <v>58</v>
      </c>
      <c r="C3745" s="2">
        <v>34676741</v>
      </c>
      <c r="D3745" s="2">
        <v>338646232</v>
      </c>
      <c r="E3745" s="2" t="s">
        <v>59</v>
      </c>
      <c r="F3745" s="2" t="s">
        <v>60</v>
      </c>
      <c r="G3745" s="2" t="s">
        <v>5369</v>
      </c>
      <c r="H3745" s="2" t="s">
        <v>18102</v>
      </c>
      <c r="I3745" s="2">
        <v>788225833</v>
      </c>
      <c r="J3745" s="2" t="s">
        <v>9606</v>
      </c>
      <c r="K3745" s="2">
        <v>12</v>
      </c>
      <c r="L3745" s="2" t="s">
        <v>63</v>
      </c>
      <c r="M3745" s="2" t="s">
        <v>64</v>
      </c>
      <c r="N3745" s="3">
        <v>44805</v>
      </c>
      <c r="O3745" s="2" t="s">
        <v>647</v>
      </c>
      <c r="Q3745" s="2" t="s">
        <v>66</v>
      </c>
      <c r="R3745" s="3">
        <v>45655.745300925926</v>
      </c>
      <c r="S3745" s="2" t="s">
        <v>3298</v>
      </c>
      <c r="T3745" s="2" t="s">
        <v>156</v>
      </c>
      <c r="U3745" s="2" t="s">
        <v>1855</v>
      </c>
      <c r="V3745" s="2" t="s">
        <v>18103</v>
      </c>
      <c r="W3745" s="2" t="s">
        <v>71</v>
      </c>
      <c r="X3745" s="2" t="s">
        <v>431</v>
      </c>
      <c r="Y3745" s="2" t="s">
        <v>2297</v>
      </c>
      <c r="Z3745" s="2" t="s">
        <v>200</v>
      </c>
      <c r="AA3745" s="2" t="s">
        <v>14145</v>
      </c>
      <c r="AB3745" s="2" t="s">
        <v>176</v>
      </c>
      <c r="AE3745" s="3">
        <v>45655.745312500003</v>
      </c>
      <c r="AF3745" s="2" t="s">
        <v>77</v>
      </c>
      <c r="AH3745" s="2" t="s">
        <v>142</v>
      </c>
      <c r="AI3745" s="2" t="s">
        <v>79</v>
      </c>
      <c r="AJ3745" s="2" t="s">
        <v>191</v>
      </c>
      <c r="AK3745" s="2" t="s">
        <v>18104</v>
      </c>
      <c r="AL3745" s="2" t="s">
        <v>3298</v>
      </c>
      <c r="AM3745" s="3">
        <v>45655.745335648149</v>
      </c>
      <c r="AN3745" s="2" t="s">
        <v>18104</v>
      </c>
      <c r="AP3745" s="2">
        <v>5537402</v>
      </c>
      <c r="AQ3745" s="2" t="s">
        <v>81</v>
      </c>
      <c r="AR3745" s="3">
        <v>45656.475821759261</v>
      </c>
      <c r="AS3745" s="2" t="s">
        <v>82</v>
      </c>
      <c r="AT3745" s="3">
        <v>45656.333333333336</v>
      </c>
      <c r="AU3745" s="2" t="s">
        <v>104</v>
      </c>
      <c r="AV3745" s="2" t="s">
        <v>436</v>
      </c>
      <c r="AW3745" s="2" t="s">
        <v>437</v>
      </c>
      <c r="AX3745" s="2" t="s">
        <v>2474</v>
      </c>
      <c r="AZ3745" s="3">
        <v>45656.475821759261</v>
      </c>
      <c r="BB3745" s="2" t="s">
        <v>1524</v>
      </c>
      <c r="BC3745" s="2" t="s">
        <v>1525</v>
      </c>
      <c r="BD3745" s="2" t="s">
        <v>1526</v>
      </c>
      <c r="BE3745" s="2" t="s">
        <v>18105</v>
      </c>
      <c r="BF3745" s="2" t="s">
        <v>3183</v>
      </c>
    </row>
    <row r="3746" spans="1:58" x14ac:dyDescent="0.35">
      <c r="A3746" s="2">
        <v>2949392</v>
      </c>
      <c r="B3746" s="2" t="s">
        <v>58</v>
      </c>
      <c r="C3746" s="2">
        <v>43753341</v>
      </c>
      <c r="D3746" s="2">
        <v>339021574</v>
      </c>
      <c r="E3746" s="2" t="s">
        <v>59</v>
      </c>
      <c r="F3746" s="2" t="s">
        <v>60</v>
      </c>
      <c r="G3746" s="2" t="s">
        <v>18106</v>
      </c>
      <c r="H3746" s="2" t="s">
        <v>18106</v>
      </c>
      <c r="I3746" s="2">
        <v>776521018</v>
      </c>
      <c r="J3746" s="2" t="s">
        <v>18107</v>
      </c>
      <c r="K3746" s="2">
        <v>20</v>
      </c>
      <c r="L3746" s="2" t="s">
        <v>357</v>
      </c>
      <c r="M3746" s="2" t="s">
        <v>358</v>
      </c>
      <c r="N3746" s="3">
        <v>45500.708333333336</v>
      </c>
      <c r="O3746" s="2" t="s">
        <v>537</v>
      </c>
      <c r="Q3746" s="2" t="s">
        <v>66</v>
      </c>
      <c r="R3746" s="3">
        <v>45655.746342592596</v>
      </c>
      <c r="S3746" s="2" t="s">
        <v>15117</v>
      </c>
      <c r="T3746" s="2" t="s">
        <v>334</v>
      </c>
      <c r="U3746" s="2" t="s">
        <v>880</v>
      </c>
      <c r="V3746" s="2" t="s">
        <v>451</v>
      </c>
      <c r="W3746" s="2" t="s">
        <v>336</v>
      </c>
      <c r="X3746" s="2" t="s">
        <v>336</v>
      </c>
      <c r="Y3746" s="2" t="s">
        <v>2926</v>
      </c>
      <c r="Z3746" s="2" t="s">
        <v>1907</v>
      </c>
      <c r="AA3746" s="2" t="s">
        <v>11637</v>
      </c>
      <c r="AB3746" s="2" t="s">
        <v>176</v>
      </c>
      <c r="AE3746" s="3">
        <v>45655.746550925927</v>
      </c>
      <c r="AF3746" s="2" t="s">
        <v>543</v>
      </c>
      <c r="AG3746" s="2">
        <v>48</v>
      </c>
      <c r="AH3746" s="2" t="s">
        <v>78</v>
      </c>
      <c r="AI3746" s="2" t="s">
        <v>363</v>
      </c>
      <c r="AJ3746" s="2" t="s">
        <v>364</v>
      </c>
      <c r="AK3746" s="2" t="s">
        <v>18108</v>
      </c>
      <c r="AL3746" s="2" t="s">
        <v>15117</v>
      </c>
      <c r="AM3746" s="3">
        <v>45655.752534722225</v>
      </c>
      <c r="AO3746" s="2" t="s">
        <v>15117</v>
      </c>
      <c r="AP3746" s="2">
        <v>5537421</v>
      </c>
      <c r="AQ3746" s="2" t="s">
        <v>81</v>
      </c>
      <c r="AR3746" s="3">
        <v>45656.497256944444</v>
      </c>
      <c r="AS3746" s="2" t="s">
        <v>82</v>
      </c>
      <c r="AT3746" s="3">
        <v>45655.5625</v>
      </c>
      <c r="AU3746" s="2" t="s">
        <v>104</v>
      </c>
      <c r="AV3746" s="2" t="s">
        <v>583</v>
      </c>
      <c r="AW3746" s="2" t="s">
        <v>584</v>
      </c>
      <c r="AX3746" s="2" t="s">
        <v>2935</v>
      </c>
      <c r="AY3746" s="3">
        <v>45657.746550925927</v>
      </c>
      <c r="AZ3746" s="3">
        <v>45656.497256944444</v>
      </c>
      <c r="BA3746" s="2" t="s">
        <v>460</v>
      </c>
      <c r="BB3746" s="2" t="s">
        <v>87</v>
      </c>
      <c r="BC3746" s="2" t="s">
        <v>88</v>
      </c>
      <c r="BD3746" s="2" t="s">
        <v>89</v>
      </c>
      <c r="BE3746" s="2" t="s">
        <v>18109</v>
      </c>
      <c r="BF3746" s="2" t="s">
        <v>5508</v>
      </c>
    </row>
    <row r="3747" spans="1:58" x14ac:dyDescent="0.35">
      <c r="A3747" s="2">
        <v>2949393</v>
      </c>
      <c r="B3747" s="2" t="s">
        <v>58</v>
      </c>
      <c r="C3747" s="2">
        <v>39917311</v>
      </c>
      <c r="D3747" s="2">
        <v>339521593</v>
      </c>
      <c r="E3747" s="2" t="s">
        <v>59</v>
      </c>
      <c r="F3747" s="2" t="s">
        <v>60</v>
      </c>
      <c r="G3747" s="2" t="s">
        <v>18110</v>
      </c>
      <c r="H3747" s="2" t="s">
        <v>18111</v>
      </c>
      <c r="I3747" s="2">
        <v>771975456</v>
      </c>
      <c r="J3747" s="2" t="s">
        <v>18112</v>
      </c>
      <c r="K3747" s="2">
        <v>14</v>
      </c>
      <c r="L3747" s="2" t="s">
        <v>305</v>
      </c>
      <c r="M3747" s="2" t="s">
        <v>64</v>
      </c>
      <c r="N3747" s="3">
        <v>44974.75</v>
      </c>
      <c r="O3747" s="2" t="s">
        <v>187</v>
      </c>
      <c r="Q3747" s="2" t="s">
        <v>66</v>
      </c>
      <c r="R3747" s="3">
        <v>45655.746851851851</v>
      </c>
      <c r="S3747" s="2" t="s">
        <v>13222</v>
      </c>
      <c r="T3747" s="2" t="s">
        <v>389</v>
      </c>
      <c r="U3747" s="2" t="s">
        <v>481</v>
      </c>
      <c r="V3747" s="2" t="s">
        <v>18113</v>
      </c>
      <c r="W3747" s="2" t="s">
        <v>233</v>
      </c>
      <c r="X3747" s="2" t="s">
        <v>233</v>
      </c>
      <c r="Y3747" s="2" t="s">
        <v>5604</v>
      </c>
      <c r="Z3747" s="2" t="s">
        <v>567</v>
      </c>
      <c r="AA3747" s="2" t="s">
        <v>5007</v>
      </c>
      <c r="AB3747" s="2" t="s">
        <v>176</v>
      </c>
      <c r="AC3747" s="2">
        <v>771975456</v>
      </c>
      <c r="AE3747" s="3">
        <v>45655.746863425928</v>
      </c>
      <c r="AF3747" s="2" t="s">
        <v>77</v>
      </c>
      <c r="AH3747" s="2" t="s">
        <v>78</v>
      </c>
      <c r="AI3747" s="2" t="s">
        <v>79</v>
      </c>
      <c r="AJ3747" s="2" t="s">
        <v>80</v>
      </c>
      <c r="AK3747" s="2" t="s">
        <v>18114</v>
      </c>
      <c r="AL3747" s="2" t="s">
        <v>13222</v>
      </c>
      <c r="AM3747" s="3">
        <v>45655.746898148151</v>
      </c>
      <c r="AN3747" s="2" t="s">
        <v>18114</v>
      </c>
      <c r="AP3747" s="2">
        <v>5537403</v>
      </c>
      <c r="AQ3747" s="2" t="s">
        <v>81</v>
      </c>
      <c r="AR3747" s="3">
        <v>45657.551064814812</v>
      </c>
      <c r="AS3747" s="2" t="s">
        <v>82</v>
      </c>
      <c r="AT3747" s="3">
        <v>45656.333333333336</v>
      </c>
      <c r="AU3747" s="2" t="s">
        <v>104</v>
      </c>
      <c r="AV3747" s="2" t="s">
        <v>569</v>
      </c>
      <c r="AW3747" s="2" t="s">
        <v>570</v>
      </c>
      <c r="AX3747" s="2" t="s">
        <v>2176</v>
      </c>
      <c r="AZ3747" s="3">
        <v>45657.551064814812</v>
      </c>
      <c r="BB3747" s="2" t="s">
        <v>695</v>
      </c>
      <c r="BC3747" s="2" t="s">
        <v>696</v>
      </c>
      <c r="BD3747" s="2" t="s">
        <v>89</v>
      </c>
      <c r="BE3747" s="2" t="s">
        <v>18115</v>
      </c>
      <c r="BF3747" s="2" t="s">
        <v>576</v>
      </c>
    </row>
    <row r="3748" spans="1:58" x14ac:dyDescent="0.35">
      <c r="A3748" s="2">
        <v>2949394</v>
      </c>
      <c r="B3748" s="2" t="s">
        <v>58</v>
      </c>
      <c r="C3748" s="2">
        <v>39954961</v>
      </c>
      <c r="D3748" s="2">
        <v>338346343</v>
      </c>
      <c r="E3748" s="2" t="s">
        <v>59</v>
      </c>
      <c r="F3748" s="2" t="s">
        <v>60</v>
      </c>
      <c r="G3748" s="2" t="s">
        <v>5884</v>
      </c>
      <c r="H3748" s="2" t="s">
        <v>18116</v>
      </c>
      <c r="I3748" s="2">
        <v>774467041</v>
      </c>
      <c r="J3748" s="2" t="s">
        <v>18117</v>
      </c>
      <c r="K3748" s="2">
        <v>14</v>
      </c>
      <c r="L3748" s="2" t="s">
        <v>63</v>
      </c>
      <c r="M3748" s="2" t="s">
        <v>64</v>
      </c>
      <c r="N3748" s="3">
        <v>45377.456284722219</v>
      </c>
      <c r="O3748" s="2" t="s">
        <v>65</v>
      </c>
      <c r="Q3748" s="2" t="s">
        <v>66</v>
      </c>
      <c r="R3748" s="3">
        <v>45655.748032407406</v>
      </c>
      <c r="S3748" s="2" t="s">
        <v>725</v>
      </c>
      <c r="T3748" s="2" t="s">
        <v>156</v>
      </c>
      <c r="U3748" s="2" t="s">
        <v>231</v>
      </c>
      <c r="V3748" s="2" t="s">
        <v>18118</v>
      </c>
      <c r="W3748" s="2" t="s">
        <v>400</v>
      </c>
      <c r="X3748" s="2" t="s">
        <v>419</v>
      </c>
      <c r="Y3748" s="2" t="s">
        <v>9614</v>
      </c>
      <c r="Z3748" s="2" t="s">
        <v>904</v>
      </c>
      <c r="AA3748" s="2" t="s">
        <v>904</v>
      </c>
      <c r="AB3748" s="2" t="s">
        <v>176</v>
      </c>
      <c r="AE3748" s="3">
        <v>45655.748043981483</v>
      </c>
      <c r="AF3748" s="2" t="s">
        <v>77</v>
      </c>
      <c r="AH3748" s="2" t="s">
        <v>142</v>
      </c>
      <c r="AI3748" s="2" t="s">
        <v>58</v>
      </c>
      <c r="AJ3748" s="2" t="s">
        <v>767</v>
      </c>
      <c r="AK3748" s="2" t="s">
        <v>18119</v>
      </c>
      <c r="AL3748" s="2" t="s">
        <v>725</v>
      </c>
      <c r="AM3748" s="3">
        <v>45655.748067129629</v>
      </c>
      <c r="AN3748" s="2" t="s">
        <v>18119</v>
      </c>
      <c r="AP3748" s="2">
        <v>5537404</v>
      </c>
      <c r="AQ3748" s="2" t="s">
        <v>81</v>
      </c>
      <c r="AR3748" s="3">
        <v>45657.280868055554</v>
      </c>
      <c r="AS3748" s="2" t="s">
        <v>82</v>
      </c>
      <c r="AT3748" s="3">
        <v>45656.333333333336</v>
      </c>
      <c r="AU3748" s="2" t="s">
        <v>104</v>
      </c>
      <c r="AV3748" s="2" t="s">
        <v>423</v>
      </c>
      <c r="AW3748" s="2" t="s">
        <v>424</v>
      </c>
      <c r="AX3748" s="2" t="s">
        <v>3139</v>
      </c>
      <c r="AZ3748" s="3">
        <v>45657.280868055554</v>
      </c>
      <c r="BB3748" s="2" t="s">
        <v>439</v>
      </c>
      <c r="BC3748" s="2" t="s">
        <v>440</v>
      </c>
      <c r="BD3748" s="2" t="s">
        <v>263</v>
      </c>
      <c r="BE3748" s="2" t="s">
        <v>624</v>
      </c>
      <c r="BF3748" s="2" t="s">
        <v>243</v>
      </c>
    </row>
    <row r="3749" spans="1:58" x14ac:dyDescent="0.35">
      <c r="A3749" s="2">
        <v>2949396</v>
      </c>
      <c r="B3749" s="2" t="s">
        <v>58</v>
      </c>
      <c r="C3749" s="2">
        <v>42178151</v>
      </c>
      <c r="D3749" s="2">
        <v>339607051</v>
      </c>
      <c r="E3749" s="2" t="s">
        <v>59</v>
      </c>
      <c r="F3749" s="2" t="s">
        <v>60</v>
      </c>
      <c r="G3749" s="2" t="s">
        <v>590</v>
      </c>
      <c r="H3749" s="2" t="s">
        <v>2077</v>
      </c>
      <c r="I3749" s="2">
        <v>779234619</v>
      </c>
      <c r="J3749" s="2" t="s">
        <v>387</v>
      </c>
      <c r="K3749" s="2">
        <v>16</v>
      </c>
      <c r="L3749" s="2" t="s">
        <v>63</v>
      </c>
      <c r="M3749" s="2" t="s">
        <v>64</v>
      </c>
      <c r="N3749" s="3">
        <v>45484.706956018519</v>
      </c>
      <c r="O3749" s="2" t="s">
        <v>187</v>
      </c>
      <c r="Q3749" s="2" t="s">
        <v>66</v>
      </c>
      <c r="R3749" s="3">
        <v>45655.749074074076</v>
      </c>
      <c r="S3749" s="2" t="s">
        <v>6997</v>
      </c>
      <c r="T3749" s="2" t="s">
        <v>68</v>
      </c>
      <c r="U3749" s="2" t="s">
        <v>215</v>
      </c>
      <c r="V3749" s="2" t="s">
        <v>18120</v>
      </c>
      <c r="W3749" s="2" t="s">
        <v>605</v>
      </c>
      <c r="X3749" s="2" t="s">
        <v>605</v>
      </c>
      <c r="Y3749" s="2" t="s">
        <v>4630</v>
      </c>
      <c r="Z3749" s="2" t="s">
        <v>2517</v>
      </c>
      <c r="AA3749" s="2" t="s">
        <v>18121</v>
      </c>
      <c r="AB3749" s="2" t="s">
        <v>176</v>
      </c>
      <c r="AE3749" s="3">
        <v>45655.749085648145</v>
      </c>
      <c r="AF3749" s="2" t="s">
        <v>77</v>
      </c>
      <c r="AH3749" s="2" t="s">
        <v>78</v>
      </c>
      <c r="AI3749" s="2" t="s">
        <v>79</v>
      </c>
      <c r="AJ3749" s="2" t="s">
        <v>191</v>
      </c>
      <c r="AK3749" s="2" t="s">
        <v>18122</v>
      </c>
      <c r="AL3749" s="2" t="s">
        <v>6997</v>
      </c>
      <c r="AM3749" s="3">
        <v>45655.749120370368</v>
      </c>
      <c r="AN3749" s="2" t="s">
        <v>18122</v>
      </c>
      <c r="AP3749" s="2">
        <v>5537406</v>
      </c>
      <c r="AQ3749" s="2" t="s">
        <v>81</v>
      </c>
      <c r="AR3749" s="3">
        <v>45656.683032407411</v>
      </c>
      <c r="AS3749" s="2" t="s">
        <v>82</v>
      </c>
      <c r="AT3749" s="3">
        <v>45656.333333333336</v>
      </c>
      <c r="AU3749" s="2" t="s">
        <v>104</v>
      </c>
      <c r="AV3749" s="2" t="s">
        <v>611</v>
      </c>
      <c r="AW3749" s="2" t="s">
        <v>612</v>
      </c>
      <c r="AX3749" s="2" t="s">
        <v>2147</v>
      </c>
      <c r="AZ3749" s="3">
        <v>45656.683032407411</v>
      </c>
      <c r="BB3749" s="2" t="s">
        <v>408</v>
      </c>
      <c r="BC3749" s="2" t="s">
        <v>409</v>
      </c>
      <c r="BD3749" s="2" t="s">
        <v>410</v>
      </c>
      <c r="BE3749" s="2" t="s">
        <v>409</v>
      </c>
      <c r="BF3749" s="2" t="s">
        <v>301</v>
      </c>
    </row>
    <row r="3750" spans="1:58" x14ac:dyDescent="0.35">
      <c r="A3750" s="2">
        <v>2949397</v>
      </c>
      <c r="B3750" s="2" t="s">
        <v>58</v>
      </c>
      <c r="C3750" s="2">
        <v>43767731</v>
      </c>
      <c r="D3750" s="2">
        <v>338059310</v>
      </c>
      <c r="E3750" s="2" t="s">
        <v>59</v>
      </c>
      <c r="F3750" s="2" t="s">
        <v>60</v>
      </c>
      <c r="G3750" s="2" t="s">
        <v>2028</v>
      </c>
      <c r="H3750" s="2" t="s">
        <v>877</v>
      </c>
      <c r="I3750" s="2">
        <v>785290966</v>
      </c>
      <c r="J3750" s="2" t="s">
        <v>18123</v>
      </c>
      <c r="K3750" s="2">
        <v>12</v>
      </c>
      <c r="L3750" s="2" t="s">
        <v>63</v>
      </c>
      <c r="M3750" s="2" t="s">
        <v>64</v>
      </c>
      <c r="N3750" s="3">
        <v>45503.5</v>
      </c>
      <c r="O3750" s="2" t="s">
        <v>65</v>
      </c>
      <c r="Q3750" s="2" t="s">
        <v>66</v>
      </c>
      <c r="R3750" s="3">
        <v>45655.750335648147</v>
      </c>
      <c r="S3750" s="2" t="s">
        <v>3539</v>
      </c>
      <c r="T3750" s="2" t="s">
        <v>843</v>
      </c>
      <c r="U3750" s="2" t="s">
        <v>69</v>
      </c>
      <c r="V3750" s="2" t="s">
        <v>3540</v>
      </c>
      <c r="W3750" s="2" t="s">
        <v>118</v>
      </c>
      <c r="X3750" s="2" t="s">
        <v>119</v>
      </c>
      <c r="Y3750" s="2" t="s">
        <v>18124</v>
      </c>
      <c r="Z3750" s="2" t="s">
        <v>917</v>
      </c>
      <c r="AA3750" s="2" t="s">
        <v>917</v>
      </c>
      <c r="AB3750" s="2" t="s">
        <v>176</v>
      </c>
      <c r="AE3750" s="3">
        <v>45655.751840277779</v>
      </c>
      <c r="AF3750" s="2" t="s">
        <v>77</v>
      </c>
      <c r="AH3750" s="2" t="s">
        <v>78</v>
      </c>
      <c r="AI3750" s="2" t="s">
        <v>79</v>
      </c>
      <c r="AJ3750" s="2" t="s">
        <v>123</v>
      </c>
      <c r="AK3750" s="2" t="s">
        <v>18125</v>
      </c>
      <c r="AL3750" s="2" t="s">
        <v>3539</v>
      </c>
      <c r="AM3750" s="3">
        <v>45655.751898148148</v>
      </c>
      <c r="AO3750" s="2" t="s">
        <v>3539</v>
      </c>
      <c r="AP3750" s="2">
        <v>5537417</v>
      </c>
      <c r="AQ3750" s="2" t="s">
        <v>81</v>
      </c>
      <c r="AR3750" s="3">
        <v>45656.535451388889</v>
      </c>
      <c r="AS3750" s="2" t="s">
        <v>82</v>
      </c>
      <c r="AT3750" s="3">
        <v>45655.5625</v>
      </c>
      <c r="AU3750" s="2" t="s">
        <v>83</v>
      </c>
      <c r="AV3750" s="2" t="s">
        <v>125</v>
      </c>
      <c r="AW3750" s="2" t="s">
        <v>126</v>
      </c>
      <c r="AX3750" s="2" t="s">
        <v>311</v>
      </c>
      <c r="AZ3750" s="3">
        <v>45656.535451388889</v>
      </c>
      <c r="BB3750" s="2" t="s">
        <v>695</v>
      </c>
      <c r="BC3750" s="2" t="s">
        <v>696</v>
      </c>
      <c r="BD3750" s="2" t="s">
        <v>89</v>
      </c>
      <c r="BE3750" s="2" t="s">
        <v>18126</v>
      </c>
      <c r="BF3750" s="2" t="s">
        <v>91</v>
      </c>
    </row>
    <row r="3751" spans="1:58" x14ac:dyDescent="0.35">
      <c r="A3751" s="2">
        <v>2949398</v>
      </c>
      <c r="B3751" s="2" t="s">
        <v>58</v>
      </c>
      <c r="C3751" s="2">
        <v>34972291</v>
      </c>
      <c r="D3751" s="2">
        <v>338773194</v>
      </c>
      <c r="E3751" s="2" t="s">
        <v>59</v>
      </c>
      <c r="F3751" s="2" t="s">
        <v>60</v>
      </c>
      <c r="G3751" s="2" t="s">
        <v>266</v>
      </c>
      <c r="H3751" s="2" t="s">
        <v>18127</v>
      </c>
      <c r="I3751" s="2">
        <v>776907248</v>
      </c>
      <c r="J3751" s="2" t="s">
        <v>1055</v>
      </c>
      <c r="K3751" s="2">
        <v>13</v>
      </c>
      <c r="L3751" s="2" t="s">
        <v>63</v>
      </c>
      <c r="M3751" s="2" t="s">
        <v>64</v>
      </c>
      <c r="N3751" s="3">
        <v>44805</v>
      </c>
      <c r="O3751" s="2" t="s">
        <v>187</v>
      </c>
      <c r="Q3751" s="2" t="s">
        <v>66</v>
      </c>
      <c r="R3751" s="3">
        <v>45655.750648148147</v>
      </c>
      <c r="S3751" s="2" t="s">
        <v>4926</v>
      </c>
      <c r="T3751" s="2" t="s">
        <v>156</v>
      </c>
      <c r="U3751" s="2" t="s">
        <v>4628</v>
      </c>
      <c r="V3751" s="2" t="s">
        <v>18128</v>
      </c>
      <c r="W3751" s="2" t="s">
        <v>118</v>
      </c>
      <c r="X3751" s="2" t="s">
        <v>271</v>
      </c>
      <c r="Y3751" s="2" t="s">
        <v>2479</v>
      </c>
      <c r="Z3751" s="2" t="s">
        <v>273</v>
      </c>
      <c r="AA3751" s="2" t="s">
        <v>2480</v>
      </c>
      <c r="AB3751" s="2" t="s">
        <v>2481</v>
      </c>
      <c r="AE3751" s="3">
        <v>45655.750648148147</v>
      </c>
      <c r="AF3751" s="2" t="s">
        <v>77</v>
      </c>
      <c r="AH3751" s="2" t="s">
        <v>142</v>
      </c>
      <c r="AI3751" s="2" t="s">
        <v>79</v>
      </c>
      <c r="AJ3751" s="2" t="s">
        <v>191</v>
      </c>
      <c r="AK3751" s="2" t="s">
        <v>18129</v>
      </c>
      <c r="AL3751" s="2" t="s">
        <v>4926</v>
      </c>
      <c r="AM3751" s="3">
        <v>45655.75068287037</v>
      </c>
      <c r="AN3751" s="2" t="s">
        <v>18129</v>
      </c>
      <c r="AP3751" s="2">
        <v>5537413</v>
      </c>
      <c r="AQ3751" s="2" t="s">
        <v>81</v>
      </c>
      <c r="AR3751" s="3">
        <v>45656.639097222222</v>
      </c>
      <c r="AS3751" s="2" t="s">
        <v>82</v>
      </c>
      <c r="AT3751" s="3">
        <v>45656.333333333336</v>
      </c>
      <c r="AU3751" s="2" t="s">
        <v>104</v>
      </c>
      <c r="AV3751" s="2" t="s">
        <v>277</v>
      </c>
      <c r="AW3751" s="2" t="s">
        <v>278</v>
      </c>
      <c r="AX3751" s="2" t="s">
        <v>4818</v>
      </c>
      <c r="AZ3751" s="3">
        <v>45656.639097222222</v>
      </c>
      <c r="BB3751" s="2" t="s">
        <v>408</v>
      </c>
      <c r="BC3751" s="2" t="s">
        <v>409</v>
      </c>
      <c r="BD3751" s="2" t="s">
        <v>410</v>
      </c>
      <c r="BE3751" s="2" t="s">
        <v>18130</v>
      </c>
      <c r="BF3751" s="2" t="s">
        <v>802</v>
      </c>
    </row>
    <row r="3752" spans="1:58" x14ac:dyDescent="0.35">
      <c r="A3752" s="2">
        <v>2949399</v>
      </c>
      <c r="B3752" s="2" t="s">
        <v>58</v>
      </c>
      <c r="C3752" s="2">
        <v>43000041</v>
      </c>
      <c r="D3752" s="2">
        <v>338407638</v>
      </c>
      <c r="E3752" s="2" t="s">
        <v>59</v>
      </c>
      <c r="F3752" s="2" t="s">
        <v>60</v>
      </c>
      <c r="G3752" s="2" t="s">
        <v>11210</v>
      </c>
      <c r="H3752" s="2" t="s">
        <v>11211</v>
      </c>
      <c r="I3752" s="2">
        <v>772230152</v>
      </c>
      <c r="J3752" s="2" t="s">
        <v>18131</v>
      </c>
      <c r="K3752" s="2">
        <v>12</v>
      </c>
      <c r="L3752" s="2" t="s">
        <v>63</v>
      </c>
      <c r="M3752" s="2" t="s">
        <v>64</v>
      </c>
      <c r="N3752" s="3">
        <v>45394.783726851849</v>
      </c>
      <c r="O3752" s="2" t="s">
        <v>65</v>
      </c>
      <c r="Q3752" s="2" t="s">
        <v>66</v>
      </c>
      <c r="R3752" s="3">
        <v>45655.750740740739</v>
      </c>
      <c r="S3752" s="2" t="s">
        <v>11810</v>
      </c>
      <c r="T3752" s="2" t="s">
        <v>68</v>
      </c>
      <c r="U3752" s="2" t="s">
        <v>69</v>
      </c>
      <c r="V3752" s="2" t="s">
        <v>18132</v>
      </c>
      <c r="W3752" s="2" t="s">
        <v>71</v>
      </c>
      <c r="X3752" s="2" t="s">
        <v>198</v>
      </c>
      <c r="Y3752" s="2" t="s">
        <v>4562</v>
      </c>
      <c r="Z3752" s="2" t="s">
        <v>5639</v>
      </c>
      <c r="AA3752" s="2" t="s">
        <v>11214</v>
      </c>
      <c r="AB3752" s="2" t="s">
        <v>176</v>
      </c>
      <c r="AE3752" s="3">
        <v>45656.669212962966</v>
      </c>
      <c r="AF3752" s="2" t="s">
        <v>77</v>
      </c>
      <c r="AH3752" s="2" t="s">
        <v>142</v>
      </c>
      <c r="AI3752" s="2" t="s">
        <v>58</v>
      </c>
      <c r="AJ3752" s="2" t="s">
        <v>966</v>
      </c>
      <c r="AK3752" s="2" t="s">
        <v>18133</v>
      </c>
      <c r="AL3752" s="2" t="s">
        <v>2564</v>
      </c>
      <c r="AM3752" s="3">
        <v>45656.669374999998</v>
      </c>
      <c r="AN3752" s="2" t="s">
        <v>18133</v>
      </c>
      <c r="AO3752" s="2" t="s">
        <v>2564</v>
      </c>
      <c r="AP3752" s="2">
        <v>5541599</v>
      </c>
      <c r="AQ3752" s="2" t="s">
        <v>81</v>
      </c>
      <c r="AR3752" s="3">
        <v>45657.569537037038</v>
      </c>
      <c r="AS3752" s="2" t="s">
        <v>82</v>
      </c>
      <c r="AT3752" s="3">
        <v>45656.333333333336</v>
      </c>
      <c r="AU3752" s="2" t="s">
        <v>104</v>
      </c>
      <c r="AV3752" s="2" t="s">
        <v>969</v>
      </c>
      <c r="AW3752" s="2" t="s">
        <v>970</v>
      </c>
      <c r="AX3752" s="2" t="s">
        <v>971</v>
      </c>
      <c r="AZ3752" s="3">
        <v>45657.569537037038</v>
      </c>
      <c r="BB3752" s="2" t="s">
        <v>108</v>
      </c>
      <c r="BC3752" s="2" t="s">
        <v>109</v>
      </c>
      <c r="BD3752" s="2" t="s">
        <v>110</v>
      </c>
      <c r="BE3752" s="2" t="s">
        <v>18134</v>
      </c>
      <c r="BF3752" s="2" t="s">
        <v>151</v>
      </c>
    </row>
    <row r="3753" spans="1:58" x14ac:dyDescent="0.35">
      <c r="A3753" s="2">
        <v>2949400</v>
      </c>
      <c r="B3753" s="2" t="s">
        <v>58</v>
      </c>
      <c r="C3753" s="2">
        <v>42950771</v>
      </c>
      <c r="D3753" s="2">
        <v>338048348</v>
      </c>
      <c r="E3753" s="2" t="s">
        <v>59</v>
      </c>
      <c r="F3753" s="2" t="s">
        <v>60</v>
      </c>
      <c r="G3753" s="2" t="s">
        <v>266</v>
      </c>
      <c r="H3753" s="2" t="s">
        <v>2221</v>
      </c>
      <c r="I3753" s="2">
        <v>776356766</v>
      </c>
      <c r="J3753" s="2" t="s">
        <v>266</v>
      </c>
      <c r="K3753" s="2">
        <v>13</v>
      </c>
      <c r="L3753" s="2" t="s">
        <v>63</v>
      </c>
      <c r="M3753" s="2" t="s">
        <v>64</v>
      </c>
      <c r="N3753" s="3">
        <v>45394.493622685186</v>
      </c>
      <c r="O3753" s="2" t="s">
        <v>65</v>
      </c>
      <c r="Q3753" s="2" t="s">
        <v>66</v>
      </c>
      <c r="R3753" s="3">
        <v>45655.751875000002</v>
      </c>
      <c r="S3753" s="2" t="s">
        <v>2688</v>
      </c>
      <c r="T3753" s="2" t="s">
        <v>68</v>
      </c>
      <c r="U3753" s="2" t="s">
        <v>69</v>
      </c>
      <c r="V3753" s="2" t="s">
        <v>18135</v>
      </c>
      <c r="W3753" s="2" t="s">
        <v>136</v>
      </c>
      <c r="X3753" s="2" t="s">
        <v>217</v>
      </c>
      <c r="Y3753" s="2" t="s">
        <v>3110</v>
      </c>
      <c r="Z3753" s="2" t="s">
        <v>596</v>
      </c>
      <c r="AA3753" s="2" t="s">
        <v>5337</v>
      </c>
      <c r="AB3753" s="2" t="s">
        <v>176</v>
      </c>
      <c r="AE3753" s="3">
        <v>45655.751886574071</v>
      </c>
      <c r="AF3753" s="2" t="s">
        <v>77</v>
      </c>
      <c r="AH3753" s="2" t="s">
        <v>78</v>
      </c>
      <c r="AI3753" s="2" t="s">
        <v>79</v>
      </c>
      <c r="AJ3753" s="2" t="s">
        <v>123</v>
      </c>
      <c r="AK3753" s="2" t="s">
        <v>2693</v>
      </c>
      <c r="AL3753" s="2" t="s">
        <v>2688</v>
      </c>
      <c r="AM3753" s="3">
        <v>45655.751921296294</v>
      </c>
      <c r="AN3753" s="2" t="s">
        <v>2693</v>
      </c>
      <c r="AP3753" s="2">
        <v>5537418</v>
      </c>
      <c r="AQ3753" s="2" t="s">
        <v>81</v>
      </c>
      <c r="AR3753" s="3">
        <v>45656.539918981478</v>
      </c>
      <c r="AS3753" s="2" t="s">
        <v>82</v>
      </c>
      <c r="AT3753" s="3">
        <v>45656.333333333336</v>
      </c>
      <c r="AU3753" s="2" t="s">
        <v>104</v>
      </c>
      <c r="AV3753" s="2" t="s">
        <v>222</v>
      </c>
      <c r="AW3753" s="2" t="s">
        <v>223</v>
      </c>
      <c r="AX3753" s="2" t="s">
        <v>224</v>
      </c>
      <c r="AZ3753" s="3">
        <v>45656.539918981478</v>
      </c>
      <c r="BB3753" s="2" t="s">
        <v>643</v>
      </c>
      <c r="BC3753" s="2" t="s">
        <v>644</v>
      </c>
      <c r="BD3753" s="2" t="s">
        <v>299</v>
      </c>
      <c r="BE3753" s="2" t="s">
        <v>4950</v>
      </c>
      <c r="BF3753" s="2" t="s">
        <v>91</v>
      </c>
    </row>
    <row r="3754" spans="1:58" x14ac:dyDescent="0.35">
      <c r="A3754" s="2">
        <v>2949401</v>
      </c>
      <c r="B3754" s="2" t="s">
        <v>58</v>
      </c>
      <c r="C3754" s="2">
        <v>43950731</v>
      </c>
      <c r="D3754" s="2">
        <v>339902422</v>
      </c>
      <c r="E3754" s="2" t="s">
        <v>59</v>
      </c>
      <c r="F3754" s="2" t="s">
        <v>60</v>
      </c>
      <c r="G3754" s="2" t="s">
        <v>15695</v>
      </c>
      <c r="H3754" s="2" t="s">
        <v>18136</v>
      </c>
      <c r="I3754" s="2">
        <v>770807685</v>
      </c>
      <c r="J3754" s="2" t="s">
        <v>6614</v>
      </c>
      <c r="K3754" s="2">
        <v>19</v>
      </c>
      <c r="L3754" s="2" t="s">
        <v>63</v>
      </c>
      <c r="M3754" s="2" t="s">
        <v>64</v>
      </c>
      <c r="N3754" s="3">
        <v>45543.66684027778</v>
      </c>
      <c r="O3754" s="2" t="s">
        <v>65</v>
      </c>
      <c r="Q3754" s="2" t="s">
        <v>66</v>
      </c>
      <c r="R3754" s="3">
        <v>45655.751956018517</v>
      </c>
      <c r="S3754" s="2" t="s">
        <v>8174</v>
      </c>
      <c r="T3754" s="2" t="s">
        <v>68</v>
      </c>
      <c r="U3754" s="2" t="s">
        <v>69</v>
      </c>
      <c r="V3754" s="2" t="s">
        <v>18137</v>
      </c>
      <c r="W3754" s="2" t="s">
        <v>1252</v>
      </c>
      <c r="X3754" s="2" t="s">
        <v>1252</v>
      </c>
      <c r="Y3754" s="2" t="s">
        <v>10711</v>
      </c>
      <c r="Z3754" s="2" t="s">
        <v>1327</v>
      </c>
      <c r="AA3754" s="2" t="s">
        <v>2535</v>
      </c>
      <c r="AB3754" s="2" t="s">
        <v>2535</v>
      </c>
      <c r="AC3754" s="2">
        <v>770807685</v>
      </c>
      <c r="AE3754" s="3">
        <v>45655.751956018517</v>
      </c>
      <c r="AF3754" s="2" t="s">
        <v>77</v>
      </c>
      <c r="AH3754" s="2" t="s">
        <v>142</v>
      </c>
      <c r="AI3754" s="2" t="s">
        <v>79</v>
      </c>
      <c r="AJ3754" s="2" t="s">
        <v>123</v>
      </c>
      <c r="AK3754" s="2" t="s">
        <v>203</v>
      </c>
      <c r="AL3754" s="2" t="s">
        <v>8174</v>
      </c>
      <c r="AM3754" s="3">
        <v>45655.75199074074</v>
      </c>
      <c r="AN3754" s="2" t="s">
        <v>203</v>
      </c>
      <c r="AP3754" s="2">
        <v>5537419</v>
      </c>
      <c r="AQ3754" s="2" t="s">
        <v>81</v>
      </c>
      <c r="AR3754" s="3">
        <v>45657.826898148145</v>
      </c>
      <c r="AS3754" s="2" t="s">
        <v>82</v>
      </c>
      <c r="AT3754" s="3">
        <v>45656.333333333336</v>
      </c>
      <c r="AU3754" s="2" t="s">
        <v>104</v>
      </c>
      <c r="AV3754" s="2" t="s">
        <v>1257</v>
      </c>
      <c r="AW3754" s="2" t="s">
        <v>1258</v>
      </c>
      <c r="AX3754" s="2" t="s">
        <v>7094</v>
      </c>
      <c r="AZ3754" s="3">
        <v>45657.826898148145</v>
      </c>
      <c r="BB3754" s="2" t="s">
        <v>408</v>
      </c>
      <c r="BC3754" s="2" t="s">
        <v>409</v>
      </c>
      <c r="BD3754" s="2" t="s">
        <v>410</v>
      </c>
      <c r="BE3754" s="2" t="s">
        <v>409</v>
      </c>
      <c r="BF3754" s="2" t="s">
        <v>147</v>
      </c>
    </row>
    <row r="3755" spans="1:58" x14ac:dyDescent="0.35">
      <c r="A3755" s="2">
        <v>2949402</v>
      </c>
      <c r="B3755" s="2" t="s">
        <v>58</v>
      </c>
      <c r="C3755" s="2">
        <v>30263681</v>
      </c>
      <c r="D3755" s="2">
        <v>338676566</v>
      </c>
      <c r="E3755" s="2" t="s">
        <v>59</v>
      </c>
      <c r="F3755" s="2" t="s">
        <v>60</v>
      </c>
      <c r="G3755" s="2" t="s">
        <v>876</v>
      </c>
      <c r="H3755" s="2" t="s">
        <v>18138</v>
      </c>
      <c r="I3755" s="2">
        <v>773333253</v>
      </c>
      <c r="J3755" s="2" t="s">
        <v>1151</v>
      </c>
      <c r="K3755" s="2">
        <v>12</v>
      </c>
      <c r="L3755" s="2" t="s">
        <v>63</v>
      </c>
      <c r="M3755" s="2" t="s">
        <v>64</v>
      </c>
      <c r="N3755" s="3">
        <v>45411.000011574077</v>
      </c>
      <c r="O3755" s="2" t="s">
        <v>1665</v>
      </c>
      <c r="Q3755" s="2" t="s">
        <v>66</v>
      </c>
      <c r="R3755" s="3">
        <v>45655.752071759256</v>
      </c>
      <c r="S3755" s="2" t="s">
        <v>7341</v>
      </c>
      <c r="T3755" s="2" t="s">
        <v>68</v>
      </c>
      <c r="U3755" s="2" t="s">
        <v>417</v>
      </c>
      <c r="V3755" s="2" t="s">
        <v>18139</v>
      </c>
      <c r="W3755" s="2" t="s">
        <v>71</v>
      </c>
      <c r="X3755" s="2" t="s">
        <v>317</v>
      </c>
      <c r="Y3755" s="2" t="s">
        <v>12730</v>
      </c>
      <c r="Z3755" s="2" t="s">
        <v>99</v>
      </c>
      <c r="AA3755" s="2" t="s">
        <v>100</v>
      </c>
      <c r="AB3755" s="2" t="s">
        <v>100</v>
      </c>
      <c r="AE3755" s="3">
        <v>45655.752083333333</v>
      </c>
      <c r="AF3755" s="2" t="s">
        <v>77</v>
      </c>
      <c r="AH3755" s="2" t="s">
        <v>142</v>
      </c>
      <c r="AI3755" s="2" t="s">
        <v>79</v>
      </c>
      <c r="AJ3755" s="2" t="s">
        <v>123</v>
      </c>
      <c r="AK3755" s="2" t="s">
        <v>18140</v>
      </c>
      <c r="AL3755" s="2" t="s">
        <v>7341</v>
      </c>
      <c r="AM3755" s="3">
        <v>45655.752106481479</v>
      </c>
      <c r="AN3755" s="2" t="s">
        <v>18140</v>
      </c>
      <c r="AP3755" s="2">
        <v>5537420</v>
      </c>
      <c r="AQ3755" s="2" t="s">
        <v>81</v>
      </c>
      <c r="AR3755" s="3">
        <v>45656.537118055552</v>
      </c>
      <c r="AS3755" s="2" t="s">
        <v>82</v>
      </c>
      <c r="AT3755" s="3">
        <v>45656.333333333336</v>
      </c>
      <c r="AU3755" s="2" t="s">
        <v>104</v>
      </c>
      <c r="AV3755" s="2" t="s">
        <v>321</v>
      </c>
      <c r="AW3755" s="2" t="s">
        <v>322</v>
      </c>
      <c r="AX3755" s="2" t="s">
        <v>3595</v>
      </c>
      <c r="AZ3755" s="3">
        <v>45656.537118055552</v>
      </c>
      <c r="BB3755" s="2" t="s">
        <v>557</v>
      </c>
      <c r="BC3755" s="2" t="s">
        <v>558</v>
      </c>
      <c r="BD3755" s="2" t="s">
        <v>181</v>
      </c>
      <c r="BE3755" s="2" t="s">
        <v>18141</v>
      </c>
      <c r="BF3755" s="2" t="s">
        <v>1853</v>
      </c>
    </row>
    <row r="3756" spans="1:58" x14ac:dyDescent="0.35">
      <c r="A3756" s="2">
        <v>2949403</v>
      </c>
      <c r="B3756" s="2" t="s">
        <v>808</v>
      </c>
      <c r="C3756" s="2">
        <v>33016571</v>
      </c>
      <c r="D3756" s="2">
        <v>339752634</v>
      </c>
      <c r="E3756" s="2" t="s">
        <v>59</v>
      </c>
      <c r="F3756" s="2" t="s">
        <v>60</v>
      </c>
      <c r="G3756" s="2" t="s">
        <v>5100</v>
      </c>
      <c r="H3756" s="2" t="s">
        <v>5302</v>
      </c>
      <c r="I3756" s="2">
        <v>783221605</v>
      </c>
      <c r="J3756" s="2" t="s">
        <v>372</v>
      </c>
      <c r="K3756" s="2">
        <v>15</v>
      </c>
      <c r="L3756" s="2" t="s">
        <v>63</v>
      </c>
      <c r="M3756" s="2" t="s">
        <v>64</v>
      </c>
      <c r="N3756" s="3">
        <v>44734.441678240742</v>
      </c>
      <c r="O3756" s="2" t="s">
        <v>248</v>
      </c>
      <c r="Q3756" s="2" t="s">
        <v>66</v>
      </c>
      <c r="R3756" s="3">
        <v>45655.752997685187</v>
      </c>
      <c r="S3756" s="2" t="s">
        <v>3365</v>
      </c>
      <c r="T3756" s="2" t="s">
        <v>68</v>
      </c>
      <c r="U3756" s="2" t="s">
        <v>481</v>
      </c>
      <c r="V3756" s="2" t="s">
        <v>18142</v>
      </c>
      <c r="W3756" s="2" t="s">
        <v>250</v>
      </c>
      <c r="X3756" s="2" t="s">
        <v>483</v>
      </c>
      <c r="Y3756" s="2" t="s">
        <v>2674</v>
      </c>
      <c r="Z3756" s="2" t="s">
        <v>485</v>
      </c>
      <c r="AA3756" s="2" t="s">
        <v>2675</v>
      </c>
      <c r="AB3756" s="2" t="s">
        <v>176</v>
      </c>
      <c r="AE3756" s="3">
        <v>45655.753009259257</v>
      </c>
      <c r="AF3756" s="2" t="s">
        <v>77</v>
      </c>
      <c r="AH3756" s="2" t="s">
        <v>142</v>
      </c>
      <c r="AI3756" s="2" t="s">
        <v>255</v>
      </c>
      <c r="AJ3756" s="2" t="s">
        <v>276</v>
      </c>
      <c r="AK3756" s="2" t="s">
        <v>16574</v>
      </c>
      <c r="AL3756" s="2" t="s">
        <v>3365</v>
      </c>
      <c r="AM3756" s="3">
        <v>45655.75304398148</v>
      </c>
      <c r="AN3756" s="2" t="s">
        <v>16574</v>
      </c>
      <c r="AP3756" s="2">
        <v>5537422</v>
      </c>
      <c r="AQ3756" s="2" t="s">
        <v>81</v>
      </c>
      <c r="AR3756" s="3">
        <v>45657.431423611109</v>
      </c>
      <c r="AS3756" s="2" t="s">
        <v>82</v>
      </c>
      <c r="AT3756" s="3">
        <v>45656.333333333336</v>
      </c>
      <c r="AU3756" s="2" t="s">
        <v>104</v>
      </c>
      <c r="AV3756" s="2" t="s">
        <v>258</v>
      </c>
      <c r="AW3756" s="2" t="s">
        <v>259</v>
      </c>
      <c r="AX3756" s="2" t="s">
        <v>1441</v>
      </c>
      <c r="AZ3756" s="3">
        <v>45657.431423611109</v>
      </c>
      <c r="BB3756" s="2" t="s">
        <v>261</v>
      </c>
      <c r="BC3756" s="2" t="s">
        <v>262</v>
      </c>
      <c r="BD3756" s="2" t="s">
        <v>263</v>
      </c>
      <c r="BE3756" s="2" t="s">
        <v>18143</v>
      </c>
      <c r="BF3756" s="2" t="s">
        <v>2140</v>
      </c>
    </row>
    <row r="3757" spans="1:58" x14ac:dyDescent="0.35">
      <c r="A3757" s="2">
        <v>2949404</v>
      </c>
      <c r="B3757" s="2" t="s">
        <v>58</v>
      </c>
      <c r="C3757" s="2">
        <v>39428141</v>
      </c>
      <c r="D3757" s="2">
        <v>338784949</v>
      </c>
      <c r="E3757" s="2" t="s">
        <v>59</v>
      </c>
      <c r="F3757" s="2" t="s">
        <v>60</v>
      </c>
      <c r="G3757" s="2" t="s">
        <v>466</v>
      </c>
      <c r="H3757" s="2" t="s">
        <v>1128</v>
      </c>
      <c r="I3757" s="2">
        <v>775085082</v>
      </c>
      <c r="J3757" s="2" t="s">
        <v>18144</v>
      </c>
      <c r="K3757" s="2">
        <v>13</v>
      </c>
      <c r="L3757" s="2" t="s">
        <v>63</v>
      </c>
      <c r="M3757" s="2" t="s">
        <v>64</v>
      </c>
      <c r="N3757" s="3">
        <v>45649.737314814818</v>
      </c>
      <c r="O3757" s="2" t="s">
        <v>65</v>
      </c>
      <c r="Q3757" s="2" t="s">
        <v>66</v>
      </c>
      <c r="R3757" s="3">
        <v>45655.755196759259</v>
      </c>
      <c r="S3757" s="2" t="s">
        <v>667</v>
      </c>
      <c r="T3757" s="2" t="s">
        <v>156</v>
      </c>
      <c r="U3757" s="2" t="s">
        <v>215</v>
      </c>
      <c r="V3757" s="2" t="s">
        <v>18145</v>
      </c>
      <c r="W3757" s="2" t="s">
        <v>118</v>
      </c>
      <c r="X3757" s="2" t="s">
        <v>119</v>
      </c>
      <c r="Y3757" s="2" t="s">
        <v>2419</v>
      </c>
      <c r="Z3757" s="2" t="s">
        <v>1163</v>
      </c>
      <c r="AA3757" s="2" t="s">
        <v>1163</v>
      </c>
      <c r="AB3757" s="2" t="s">
        <v>176</v>
      </c>
      <c r="AE3757" s="3">
        <v>45655.756076388891</v>
      </c>
      <c r="AF3757" s="2" t="s">
        <v>77</v>
      </c>
      <c r="AH3757" s="2" t="s">
        <v>142</v>
      </c>
      <c r="AI3757" s="2" t="s">
        <v>79</v>
      </c>
      <c r="AJ3757" s="2" t="s">
        <v>191</v>
      </c>
      <c r="AK3757" s="2" t="s">
        <v>18145</v>
      </c>
      <c r="AL3757" s="2" t="s">
        <v>667</v>
      </c>
      <c r="AM3757" s="3">
        <v>45655.75613425926</v>
      </c>
      <c r="AO3757" s="2" t="s">
        <v>667</v>
      </c>
      <c r="AP3757" s="2">
        <v>5537425</v>
      </c>
      <c r="AQ3757" s="2" t="s">
        <v>81</v>
      </c>
      <c r="AR3757" s="3">
        <v>45656.413217592592</v>
      </c>
      <c r="AS3757" s="2" t="s">
        <v>82</v>
      </c>
      <c r="AT3757" s="3">
        <v>45655.5625</v>
      </c>
      <c r="AU3757" s="2" t="s">
        <v>83</v>
      </c>
      <c r="AV3757" s="2" t="s">
        <v>125</v>
      </c>
      <c r="AW3757" s="2" t="s">
        <v>126</v>
      </c>
      <c r="AX3757" s="2" t="s">
        <v>2627</v>
      </c>
      <c r="AZ3757" s="3">
        <v>45656.413217592592</v>
      </c>
      <c r="BB3757" s="2" t="s">
        <v>128</v>
      </c>
      <c r="BC3757" s="2" t="s">
        <v>129</v>
      </c>
      <c r="BD3757" s="2" t="s">
        <v>130</v>
      </c>
      <c r="BE3757" s="2" t="s">
        <v>2850</v>
      </c>
      <c r="BF3757" s="2" t="s">
        <v>560</v>
      </c>
    </row>
    <row r="3758" spans="1:58" x14ac:dyDescent="0.35">
      <c r="A3758" s="2">
        <v>2949405</v>
      </c>
      <c r="B3758" s="2" t="s">
        <v>58</v>
      </c>
      <c r="C3758" s="2">
        <v>30883591</v>
      </c>
      <c r="D3758" s="2">
        <v>339549987</v>
      </c>
      <c r="E3758" s="2" t="s">
        <v>59</v>
      </c>
      <c r="F3758" s="2" t="s">
        <v>60</v>
      </c>
      <c r="G3758" s="2" t="s">
        <v>5055</v>
      </c>
      <c r="H3758" s="2" t="s">
        <v>18146</v>
      </c>
      <c r="I3758" s="2">
        <v>771857312</v>
      </c>
      <c r="J3758" s="2" t="s">
        <v>18147</v>
      </c>
      <c r="K3758" s="2">
        <v>14</v>
      </c>
      <c r="L3758" s="2" t="s">
        <v>63</v>
      </c>
      <c r="M3758" s="2" t="s">
        <v>64</v>
      </c>
      <c r="N3758" s="3">
        <v>44978.791678240741</v>
      </c>
      <c r="O3758" s="2" t="s">
        <v>65</v>
      </c>
      <c r="Q3758" s="2" t="s">
        <v>66</v>
      </c>
      <c r="R3758" s="3">
        <v>45655.757071759261</v>
      </c>
      <c r="S3758" s="2" t="s">
        <v>3667</v>
      </c>
      <c r="T3758" s="2" t="s">
        <v>703</v>
      </c>
      <c r="U3758" s="2" t="s">
        <v>215</v>
      </c>
      <c r="V3758" s="2" t="s">
        <v>18148</v>
      </c>
      <c r="W3758" s="2" t="s">
        <v>233</v>
      </c>
      <c r="X3758" s="2" t="s">
        <v>234</v>
      </c>
      <c r="Y3758" s="2" t="s">
        <v>1804</v>
      </c>
      <c r="Z3758" s="2" t="s">
        <v>236</v>
      </c>
      <c r="AA3758" s="2" t="s">
        <v>237</v>
      </c>
      <c r="AB3758" s="2" t="s">
        <v>176</v>
      </c>
      <c r="AC3758" s="2">
        <v>775340499</v>
      </c>
      <c r="AE3758" s="3">
        <v>45656.674861111111</v>
      </c>
      <c r="AF3758" s="2" t="s">
        <v>77</v>
      </c>
      <c r="AH3758" s="2" t="s">
        <v>78</v>
      </c>
      <c r="AI3758" s="2" t="s">
        <v>58</v>
      </c>
      <c r="AJ3758" s="2" t="s">
        <v>101</v>
      </c>
      <c r="AK3758" s="2" t="s">
        <v>18149</v>
      </c>
      <c r="AL3758" s="2" t="s">
        <v>831</v>
      </c>
      <c r="AM3758" s="3">
        <v>45656.674988425926</v>
      </c>
      <c r="AN3758" s="2" t="s">
        <v>18149</v>
      </c>
      <c r="AO3758" s="2" t="s">
        <v>831</v>
      </c>
      <c r="AP3758" s="2">
        <v>5541657</v>
      </c>
      <c r="AQ3758" s="2" t="s">
        <v>81</v>
      </c>
      <c r="AR3758" s="3">
        <v>45657.662916666668</v>
      </c>
      <c r="AS3758" s="2" t="s">
        <v>82</v>
      </c>
      <c r="AT3758" s="3">
        <v>45656.5625</v>
      </c>
      <c r="AU3758" s="2" t="s">
        <v>104</v>
      </c>
      <c r="AV3758" s="2" t="s">
        <v>1806</v>
      </c>
      <c r="AW3758" s="2" t="s">
        <v>1806</v>
      </c>
      <c r="AX3758" s="2" t="s">
        <v>2121</v>
      </c>
      <c r="AZ3758" s="3">
        <v>45657.662916666668</v>
      </c>
      <c r="BB3758" s="2" t="s">
        <v>408</v>
      </c>
      <c r="BC3758" s="2" t="s">
        <v>409</v>
      </c>
      <c r="BD3758" s="2" t="s">
        <v>410</v>
      </c>
      <c r="BE3758" s="2" t="s">
        <v>18150</v>
      </c>
      <c r="BF3758" s="2" t="s">
        <v>2865</v>
      </c>
    </row>
    <row r="3759" spans="1:58" x14ac:dyDescent="0.35">
      <c r="A3759" s="2">
        <v>2949406</v>
      </c>
      <c r="B3759" s="2" t="s">
        <v>58</v>
      </c>
      <c r="C3759" s="2">
        <v>34087491</v>
      </c>
      <c r="D3759" s="2">
        <v>338255267</v>
      </c>
      <c r="E3759" s="2" t="s">
        <v>59</v>
      </c>
      <c r="F3759" s="2" t="s">
        <v>60</v>
      </c>
      <c r="G3759" s="2" t="s">
        <v>170</v>
      </c>
      <c r="H3759" s="2" t="s">
        <v>2318</v>
      </c>
      <c r="I3759" s="2">
        <v>775554387</v>
      </c>
      <c r="J3759" s="2" t="s">
        <v>3364</v>
      </c>
      <c r="K3759" s="2">
        <v>12</v>
      </c>
      <c r="L3759" s="2" t="s">
        <v>63</v>
      </c>
      <c r="M3759" s="2" t="s">
        <v>64</v>
      </c>
      <c r="N3759" s="3">
        <v>44805</v>
      </c>
      <c r="O3759" s="2" t="s">
        <v>187</v>
      </c>
      <c r="Q3759" s="2" t="s">
        <v>66</v>
      </c>
      <c r="R3759" s="3">
        <v>45655.757928240739</v>
      </c>
      <c r="S3759" s="2" t="s">
        <v>667</v>
      </c>
      <c r="T3759" s="2" t="s">
        <v>156</v>
      </c>
      <c r="U3759" s="2" t="s">
        <v>69</v>
      </c>
      <c r="V3759" s="2" t="s">
        <v>18151</v>
      </c>
      <c r="W3759" s="2" t="s">
        <v>71</v>
      </c>
      <c r="X3759" s="2" t="s">
        <v>431</v>
      </c>
      <c r="Y3759" s="2" t="s">
        <v>2170</v>
      </c>
      <c r="Z3759" s="2" t="s">
        <v>2471</v>
      </c>
      <c r="AA3759" s="2" t="s">
        <v>3099</v>
      </c>
      <c r="AB3759" s="2" t="s">
        <v>176</v>
      </c>
      <c r="AC3759" s="2">
        <v>371</v>
      </c>
      <c r="AE3759" s="3">
        <v>45655.758194444446</v>
      </c>
      <c r="AF3759" s="2" t="s">
        <v>77</v>
      </c>
      <c r="AH3759" s="2" t="s">
        <v>142</v>
      </c>
      <c r="AI3759" s="2" t="s">
        <v>79</v>
      </c>
      <c r="AJ3759" s="2" t="s">
        <v>191</v>
      </c>
      <c r="AK3759" s="2" t="s">
        <v>18152</v>
      </c>
      <c r="AL3759" s="2" t="s">
        <v>667</v>
      </c>
      <c r="AM3759" s="3">
        <v>45655.758240740739</v>
      </c>
      <c r="AO3759" s="2" t="s">
        <v>667</v>
      </c>
      <c r="AP3759" s="2">
        <v>5537431</v>
      </c>
      <c r="AQ3759" s="2" t="s">
        <v>81</v>
      </c>
      <c r="AR3759" s="3">
        <v>45656.522615740738</v>
      </c>
      <c r="AS3759" s="2" t="s">
        <v>82</v>
      </c>
      <c r="AT3759" s="3">
        <v>45655.333333333336</v>
      </c>
      <c r="AU3759" s="2" t="s">
        <v>83</v>
      </c>
      <c r="AV3759" s="2" t="s">
        <v>436</v>
      </c>
      <c r="AW3759" s="2" t="s">
        <v>437</v>
      </c>
      <c r="AX3759" s="2" t="s">
        <v>665</v>
      </c>
      <c r="AZ3759" s="3">
        <v>45656.522615740738</v>
      </c>
      <c r="BB3759" s="2" t="s">
        <v>382</v>
      </c>
      <c r="BC3759" s="2" t="s">
        <v>383</v>
      </c>
      <c r="BD3759" s="2" t="s">
        <v>383</v>
      </c>
      <c r="BE3759" s="2" t="s">
        <v>18153</v>
      </c>
      <c r="BF3759" s="2" t="s">
        <v>8058</v>
      </c>
    </row>
    <row r="3760" spans="1:58" x14ac:dyDescent="0.35">
      <c r="A3760" s="2">
        <v>2949407</v>
      </c>
      <c r="B3760" s="2" t="s">
        <v>58</v>
      </c>
      <c r="C3760" s="2">
        <v>43508441</v>
      </c>
      <c r="D3760" s="2">
        <v>338057465</v>
      </c>
      <c r="E3760" s="2" t="s">
        <v>59</v>
      </c>
      <c r="F3760" s="2" t="s">
        <v>60</v>
      </c>
      <c r="G3760" s="2" t="s">
        <v>927</v>
      </c>
      <c r="H3760" s="2" t="s">
        <v>2778</v>
      </c>
      <c r="I3760" s="2">
        <v>774903204</v>
      </c>
      <c r="J3760" s="2" t="s">
        <v>4408</v>
      </c>
      <c r="K3760" s="2">
        <v>12</v>
      </c>
      <c r="L3760" s="2" t="s">
        <v>63</v>
      </c>
      <c r="M3760" s="2" t="s">
        <v>64</v>
      </c>
      <c r="N3760" s="3">
        <v>45471.5</v>
      </c>
      <c r="O3760" s="2" t="s">
        <v>65</v>
      </c>
      <c r="Q3760" s="2" t="s">
        <v>66</v>
      </c>
      <c r="R3760" s="3">
        <v>45655.758240740739</v>
      </c>
      <c r="S3760" s="2" t="s">
        <v>1242</v>
      </c>
      <c r="T3760" s="2" t="s">
        <v>637</v>
      </c>
      <c r="U3760" s="2" t="s">
        <v>481</v>
      </c>
      <c r="V3760" s="2" t="s">
        <v>18154</v>
      </c>
      <c r="W3760" s="2" t="s">
        <v>400</v>
      </c>
      <c r="X3760" s="2" t="s">
        <v>419</v>
      </c>
      <c r="Y3760" s="2" t="s">
        <v>3734</v>
      </c>
      <c r="Z3760" s="2" t="s">
        <v>3735</v>
      </c>
      <c r="AA3760" s="2" t="s">
        <v>3735</v>
      </c>
      <c r="AB3760" s="2" t="s">
        <v>3735</v>
      </c>
      <c r="AE3760" s="3">
        <v>45655.758252314816</v>
      </c>
      <c r="AF3760" s="2" t="s">
        <v>77</v>
      </c>
      <c r="AH3760" s="2" t="s">
        <v>142</v>
      </c>
      <c r="AI3760" s="2" t="s">
        <v>2154</v>
      </c>
      <c r="AJ3760" s="2" t="s">
        <v>4378</v>
      </c>
      <c r="AK3760" s="2" t="s">
        <v>18155</v>
      </c>
      <c r="AL3760" s="2" t="s">
        <v>1242</v>
      </c>
      <c r="AM3760" s="3">
        <v>45655.758287037039</v>
      </c>
      <c r="AN3760" s="2" t="s">
        <v>18155</v>
      </c>
      <c r="AP3760" s="2">
        <v>5537432</v>
      </c>
      <c r="AQ3760" s="2" t="s">
        <v>81</v>
      </c>
      <c r="AR3760" s="3">
        <v>45656.642800925925</v>
      </c>
      <c r="AS3760" s="2" t="s">
        <v>82</v>
      </c>
      <c r="AT3760" s="3">
        <v>45656.333333333336</v>
      </c>
      <c r="AU3760" s="2" t="s">
        <v>104</v>
      </c>
      <c r="AV3760" s="2" t="s">
        <v>423</v>
      </c>
      <c r="AW3760" s="2" t="s">
        <v>424</v>
      </c>
      <c r="AX3760" s="2" t="s">
        <v>7057</v>
      </c>
      <c r="AZ3760" s="3">
        <v>45656.642800925925</v>
      </c>
      <c r="BB3760" s="2" t="s">
        <v>439</v>
      </c>
      <c r="BC3760" s="2" t="s">
        <v>440</v>
      </c>
      <c r="BD3760" s="2" t="s">
        <v>263</v>
      </c>
      <c r="BE3760" s="2" t="s">
        <v>11849</v>
      </c>
      <c r="BF3760" s="2" t="s">
        <v>6729</v>
      </c>
    </row>
    <row r="3761" spans="1:58" x14ac:dyDescent="0.35">
      <c r="A3761" s="2">
        <v>2949408</v>
      </c>
      <c r="B3761" s="2" t="s">
        <v>58</v>
      </c>
      <c r="C3761" s="2">
        <v>954221</v>
      </c>
      <c r="D3761" s="2">
        <v>338671949</v>
      </c>
      <c r="E3761" s="2" t="s">
        <v>59</v>
      </c>
      <c r="F3761" s="2" t="s">
        <v>60</v>
      </c>
      <c r="G3761" s="2" t="s">
        <v>1396</v>
      </c>
      <c r="H3761" s="2" t="s">
        <v>18156</v>
      </c>
      <c r="I3761" s="2">
        <v>776516589</v>
      </c>
      <c r="J3761" s="2" t="s">
        <v>18157</v>
      </c>
      <c r="K3761" s="2">
        <v>12</v>
      </c>
      <c r="L3761" s="2" t="s">
        <v>63</v>
      </c>
      <c r="M3761" s="2" t="s">
        <v>64</v>
      </c>
      <c r="N3761" s="3">
        <v>44922.750011574077</v>
      </c>
      <c r="O3761" s="2" t="s">
        <v>65</v>
      </c>
      <c r="Q3761" s="2" t="s">
        <v>66</v>
      </c>
      <c r="R3761" s="3">
        <v>45655.759375000001</v>
      </c>
      <c r="S3761" s="2" t="s">
        <v>667</v>
      </c>
      <c r="T3761" s="2" t="s">
        <v>156</v>
      </c>
      <c r="U3761" s="2" t="s">
        <v>844</v>
      </c>
      <c r="V3761" s="2" t="s">
        <v>18158</v>
      </c>
      <c r="W3761" s="2" t="s">
        <v>71</v>
      </c>
      <c r="X3761" s="2" t="s">
        <v>198</v>
      </c>
      <c r="Y3761" s="2" t="s">
        <v>9468</v>
      </c>
      <c r="Z3761" s="2" t="s">
        <v>200</v>
      </c>
      <c r="AA3761" s="2" t="s">
        <v>4438</v>
      </c>
      <c r="AB3761" s="2" t="s">
        <v>4438</v>
      </c>
      <c r="AC3761" s="2" t="s">
        <v>18159</v>
      </c>
      <c r="AE3761" s="3">
        <v>45655.75980324074</v>
      </c>
      <c r="AF3761" s="2" t="s">
        <v>77</v>
      </c>
      <c r="AH3761" s="2" t="s">
        <v>142</v>
      </c>
      <c r="AI3761" s="2" t="s">
        <v>79</v>
      </c>
      <c r="AJ3761" s="2" t="s">
        <v>191</v>
      </c>
      <c r="AK3761" s="2" t="s">
        <v>18160</v>
      </c>
      <c r="AL3761" s="2" t="s">
        <v>667</v>
      </c>
      <c r="AM3761" s="3">
        <v>45655.75984953704</v>
      </c>
      <c r="AO3761" s="2" t="s">
        <v>667</v>
      </c>
      <c r="AP3761" s="2">
        <v>5537433</v>
      </c>
      <c r="AQ3761" s="2" t="s">
        <v>81</v>
      </c>
      <c r="AR3761" s="3">
        <v>45656.451226851852</v>
      </c>
      <c r="AS3761" s="2" t="s">
        <v>82</v>
      </c>
      <c r="AT3761" s="3">
        <v>45655.333333333336</v>
      </c>
      <c r="AU3761" s="2" t="s">
        <v>83</v>
      </c>
      <c r="AV3761" s="2" t="s">
        <v>204</v>
      </c>
      <c r="AW3761" s="2" t="s">
        <v>205</v>
      </c>
      <c r="AX3761" s="2" t="s">
        <v>7009</v>
      </c>
      <c r="AZ3761" s="3">
        <v>45656.451226851852</v>
      </c>
      <c r="BB3761" s="2" t="s">
        <v>850</v>
      </c>
      <c r="BC3761" s="2" t="s">
        <v>88</v>
      </c>
      <c r="BD3761" s="2" t="s">
        <v>89</v>
      </c>
      <c r="BE3761" s="2" t="s">
        <v>18161</v>
      </c>
      <c r="BF3761" s="2" t="s">
        <v>2337</v>
      </c>
    </row>
    <row r="3762" spans="1:58" x14ac:dyDescent="0.35">
      <c r="A3762" s="2">
        <v>2949409</v>
      </c>
      <c r="B3762" s="2" t="s">
        <v>58</v>
      </c>
      <c r="C3762" s="2">
        <v>41205201</v>
      </c>
      <c r="D3762" s="2">
        <v>338927131</v>
      </c>
      <c r="E3762" s="2" t="s">
        <v>59</v>
      </c>
      <c r="F3762" s="2" t="s">
        <v>60</v>
      </c>
      <c r="G3762" s="2" t="s">
        <v>61</v>
      </c>
      <c r="H3762" s="2" t="s">
        <v>2399</v>
      </c>
      <c r="I3762" s="2">
        <v>782898105</v>
      </c>
      <c r="J3762" s="2" t="s">
        <v>1829</v>
      </c>
      <c r="K3762" s="2">
        <v>12</v>
      </c>
      <c r="L3762" s="2" t="s">
        <v>63</v>
      </c>
      <c r="M3762" s="2" t="s">
        <v>64</v>
      </c>
      <c r="N3762" s="3">
        <v>45118.748611111114</v>
      </c>
      <c r="O3762" s="2" t="s">
        <v>65</v>
      </c>
      <c r="Q3762" s="2" t="s">
        <v>66</v>
      </c>
      <c r="R3762" s="3">
        <v>45655.760115740741</v>
      </c>
      <c r="S3762" s="2" t="s">
        <v>6383</v>
      </c>
      <c r="T3762" s="2" t="s">
        <v>156</v>
      </c>
      <c r="U3762" s="2" t="s">
        <v>69</v>
      </c>
      <c r="V3762" s="2" t="s">
        <v>18162</v>
      </c>
      <c r="W3762" s="2" t="s">
        <v>71</v>
      </c>
      <c r="X3762" s="2" t="s">
        <v>650</v>
      </c>
      <c r="Y3762" s="2" t="s">
        <v>4271</v>
      </c>
      <c r="Z3762" s="2" t="s">
        <v>3481</v>
      </c>
      <c r="AA3762" s="2" t="s">
        <v>3482</v>
      </c>
      <c r="AB3762" s="2" t="s">
        <v>176</v>
      </c>
      <c r="AE3762" s="3">
        <v>45656.685925925929</v>
      </c>
      <c r="AF3762" s="2" t="s">
        <v>77</v>
      </c>
      <c r="AH3762" s="2" t="s">
        <v>78</v>
      </c>
      <c r="AI3762" s="2" t="s">
        <v>58</v>
      </c>
      <c r="AJ3762" s="2" t="s">
        <v>101</v>
      </c>
      <c r="AK3762" s="2" t="s">
        <v>18163</v>
      </c>
      <c r="AL3762" s="2" t="s">
        <v>1901</v>
      </c>
      <c r="AM3762" s="3">
        <v>45656.686041666668</v>
      </c>
      <c r="AN3762" s="2" t="s">
        <v>18163</v>
      </c>
      <c r="AO3762" s="2" t="s">
        <v>1901</v>
      </c>
      <c r="AP3762" s="2">
        <v>5541770</v>
      </c>
      <c r="AQ3762" s="2" t="s">
        <v>81</v>
      </c>
      <c r="AR3762" s="3">
        <v>45657.551307870373</v>
      </c>
      <c r="AS3762" s="2" t="s">
        <v>82</v>
      </c>
      <c r="AT3762" s="3">
        <v>45656.5625</v>
      </c>
      <c r="AU3762" s="2" t="s">
        <v>104</v>
      </c>
      <c r="AV3762" s="2" t="s">
        <v>105</v>
      </c>
      <c r="AW3762" s="2" t="s">
        <v>106</v>
      </c>
      <c r="AX3762" s="2" t="s">
        <v>107</v>
      </c>
      <c r="AZ3762" s="3">
        <v>45657.551307870373</v>
      </c>
      <c r="BB3762" s="2" t="s">
        <v>108</v>
      </c>
      <c r="BC3762" s="2" t="s">
        <v>109</v>
      </c>
      <c r="BD3762" s="2" t="s">
        <v>110</v>
      </c>
      <c r="BE3762" s="2" t="s">
        <v>18164</v>
      </c>
      <c r="BF3762" s="2" t="s">
        <v>807</v>
      </c>
    </row>
    <row r="3763" spans="1:58" x14ac:dyDescent="0.35">
      <c r="A3763" s="2">
        <v>2949410</v>
      </c>
      <c r="B3763" s="2" t="s">
        <v>720</v>
      </c>
      <c r="C3763" s="2">
        <v>34647201</v>
      </c>
      <c r="D3763" s="2">
        <v>339823176</v>
      </c>
      <c r="E3763" s="2" t="s">
        <v>59</v>
      </c>
      <c r="F3763" s="2" t="s">
        <v>60</v>
      </c>
      <c r="G3763" s="2" t="s">
        <v>2777</v>
      </c>
      <c r="H3763" s="2" t="s">
        <v>1769</v>
      </c>
      <c r="I3763" s="2">
        <v>773934358</v>
      </c>
      <c r="J3763" s="2" t="s">
        <v>18165</v>
      </c>
      <c r="K3763" s="2">
        <v>15</v>
      </c>
      <c r="L3763" s="2" t="s">
        <v>63</v>
      </c>
      <c r="M3763" s="2" t="s">
        <v>64</v>
      </c>
      <c r="N3763" s="3">
        <v>43141.6875</v>
      </c>
      <c r="O3763" s="2" t="s">
        <v>724</v>
      </c>
      <c r="Q3763" s="2" t="s">
        <v>66</v>
      </c>
      <c r="R3763" s="3">
        <v>45655.760659722226</v>
      </c>
      <c r="S3763" s="2" t="s">
        <v>2508</v>
      </c>
      <c r="T3763" s="2" t="s">
        <v>156</v>
      </c>
      <c r="U3763" s="2" t="s">
        <v>69</v>
      </c>
      <c r="V3763" s="2" t="s">
        <v>18166</v>
      </c>
      <c r="W3763" s="2" t="s">
        <v>727</v>
      </c>
      <c r="X3763" s="2" t="s">
        <v>728</v>
      </c>
      <c r="Y3763" s="2" t="s">
        <v>729</v>
      </c>
      <c r="Z3763" s="2" t="s">
        <v>730</v>
      </c>
      <c r="AA3763" s="2" t="s">
        <v>731</v>
      </c>
      <c r="AB3763" s="2" t="s">
        <v>176</v>
      </c>
      <c r="AC3763" s="2" t="s">
        <v>18167</v>
      </c>
      <c r="AE3763" s="3">
        <v>45655.760671296295</v>
      </c>
      <c r="AF3763" s="2" t="s">
        <v>77</v>
      </c>
      <c r="AH3763" s="2" t="s">
        <v>78</v>
      </c>
      <c r="AI3763" s="2" t="s">
        <v>255</v>
      </c>
      <c r="AJ3763" s="2" t="s">
        <v>276</v>
      </c>
      <c r="AK3763" s="2" t="s">
        <v>18168</v>
      </c>
      <c r="AL3763" s="2" t="s">
        <v>2508</v>
      </c>
      <c r="AM3763" s="3">
        <v>45655.760706018518</v>
      </c>
      <c r="AN3763" s="2" t="s">
        <v>18168</v>
      </c>
      <c r="AP3763" s="2">
        <v>5537441</v>
      </c>
      <c r="AQ3763" s="2" t="s">
        <v>81</v>
      </c>
      <c r="AR3763" s="3">
        <v>45659.378842592596</v>
      </c>
      <c r="AS3763" s="2" t="s">
        <v>82</v>
      </c>
      <c r="AT3763" s="3">
        <v>45656.333333333336</v>
      </c>
      <c r="AU3763" s="2" t="s">
        <v>104</v>
      </c>
      <c r="AV3763" s="2" t="s">
        <v>733</v>
      </c>
      <c r="AW3763" s="2" t="s">
        <v>734</v>
      </c>
      <c r="AX3763" s="2" t="s">
        <v>2437</v>
      </c>
      <c r="AZ3763" s="3">
        <v>45659.378842592596</v>
      </c>
      <c r="BB3763" s="2" t="s">
        <v>1276</v>
      </c>
      <c r="BC3763" s="2" t="s">
        <v>1277</v>
      </c>
      <c r="BD3763" s="2" t="s">
        <v>1278</v>
      </c>
      <c r="BE3763" s="2" t="s">
        <v>18169</v>
      </c>
      <c r="BF3763" s="2" t="s">
        <v>601</v>
      </c>
    </row>
    <row r="3764" spans="1:58" x14ac:dyDescent="0.35">
      <c r="A3764" s="2">
        <v>2949411</v>
      </c>
      <c r="B3764" s="2" t="s">
        <v>58</v>
      </c>
      <c r="C3764" s="2">
        <v>40463761</v>
      </c>
      <c r="D3764" s="2">
        <v>338584384</v>
      </c>
      <c r="E3764" s="2" t="s">
        <v>59</v>
      </c>
      <c r="F3764" s="2" t="s">
        <v>60</v>
      </c>
      <c r="G3764" s="2" t="s">
        <v>1111</v>
      </c>
      <c r="H3764" s="2" t="s">
        <v>877</v>
      </c>
      <c r="I3764" s="2">
        <v>773969172</v>
      </c>
      <c r="J3764" s="2" t="s">
        <v>2551</v>
      </c>
      <c r="K3764" s="2">
        <v>12</v>
      </c>
      <c r="L3764" s="2" t="s">
        <v>63</v>
      </c>
      <c r="M3764" s="2" t="s">
        <v>64</v>
      </c>
      <c r="N3764" s="3">
        <v>44993.678472222222</v>
      </c>
      <c r="O3764" s="2" t="s">
        <v>65</v>
      </c>
      <c r="Q3764" s="2" t="s">
        <v>66</v>
      </c>
      <c r="R3764" s="3">
        <v>45655.761712962965</v>
      </c>
      <c r="S3764" s="2" t="s">
        <v>3397</v>
      </c>
      <c r="T3764" s="2" t="s">
        <v>68</v>
      </c>
      <c r="U3764" s="2" t="s">
        <v>157</v>
      </c>
      <c r="V3764" s="2" t="s">
        <v>18170</v>
      </c>
      <c r="W3764" s="2" t="s">
        <v>71</v>
      </c>
      <c r="X3764" s="2" t="s">
        <v>198</v>
      </c>
      <c r="Y3764" s="2" t="s">
        <v>2350</v>
      </c>
      <c r="Z3764" s="2" t="s">
        <v>200</v>
      </c>
      <c r="AA3764" s="2" t="s">
        <v>2351</v>
      </c>
      <c r="AB3764" s="2" t="s">
        <v>2351</v>
      </c>
      <c r="AC3764" s="2" t="s">
        <v>18171</v>
      </c>
      <c r="AE3764" s="3">
        <v>45655.761724537035</v>
      </c>
      <c r="AF3764" s="2" t="s">
        <v>77</v>
      </c>
      <c r="AH3764" s="2" t="s">
        <v>78</v>
      </c>
      <c r="AI3764" s="2" t="s">
        <v>79</v>
      </c>
      <c r="AJ3764" s="2" t="s">
        <v>191</v>
      </c>
      <c r="AK3764" s="2" t="s">
        <v>18170</v>
      </c>
      <c r="AL3764" s="2" t="s">
        <v>3397</v>
      </c>
      <c r="AM3764" s="3">
        <v>45655.761759259258</v>
      </c>
      <c r="AN3764" s="2" t="s">
        <v>18170</v>
      </c>
      <c r="AP3764" s="2">
        <v>5537442</v>
      </c>
      <c r="AQ3764" s="2" t="s">
        <v>81</v>
      </c>
      <c r="AR3764" s="3">
        <v>45656.42428240741</v>
      </c>
      <c r="AS3764" s="2" t="s">
        <v>82</v>
      </c>
      <c r="AT3764" s="3">
        <v>45656.333333333336</v>
      </c>
      <c r="AU3764" s="2" t="s">
        <v>104</v>
      </c>
      <c r="AV3764" s="2" t="s">
        <v>204</v>
      </c>
      <c r="AW3764" s="2" t="s">
        <v>205</v>
      </c>
      <c r="AX3764" s="2" t="s">
        <v>2353</v>
      </c>
      <c r="AZ3764" s="3">
        <v>45656.42428240741</v>
      </c>
      <c r="BB3764" s="2" t="s">
        <v>207</v>
      </c>
      <c r="BC3764" s="2" t="s">
        <v>208</v>
      </c>
      <c r="BD3764" s="2" t="s">
        <v>209</v>
      </c>
      <c r="BE3764" s="2" t="s">
        <v>18172</v>
      </c>
      <c r="BF3764" s="2" t="s">
        <v>2337</v>
      </c>
    </row>
    <row r="3765" spans="1:58" x14ac:dyDescent="0.35">
      <c r="A3765" s="2">
        <v>2949412</v>
      </c>
      <c r="B3765" s="2" t="s">
        <v>720</v>
      </c>
      <c r="C3765" s="2">
        <v>29975691</v>
      </c>
      <c r="D3765" s="2">
        <v>339578821</v>
      </c>
      <c r="E3765" s="2" t="s">
        <v>59</v>
      </c>
      <c r="F3765" s="2" t="s">
        <v>60</v>
      </c>
      <c r="G3765" s="2" t="s">
        <v>18173</v>
      </c>
      <c r="H3765" s="2" t="s">
        <v>18174</v>
      </c>
      <c r="I3765" s="2" t="s">
        <v>18175</v>
      </c>
      <c r="J3765" s="2" t="s">
        <v>18175</v>
      </c>
      <c r="K3765" s="2">
        <v>20</v>
      </c>
      <c r="L3765" s="2" t="s">
        <v>357</v>
      </c>
      <c r="M3765" s="2" t="s">
        <v>358</v>
      </c>
      <c r="N3765" s="3">
        <v>43116</v>
      </c>
      <c r="O3765" s="2" t="s">
        <v>9052</v>
      </c>
      <c r="Q3765" s="2" t="s">
        <v>66</v>
      </c>
      <c r="R3765" s="3">
        <v>45655.761990740742</v>
      </c>
      <c r="S3765" s="2" t="s">
        <v>1875</v>
      </c>
      <c r="T3765" s="2" t="s">
        <v>156</v>
      </c>
      <c r="U3765" s="2" t="s">
        <v>481</v>
      </c>
      <c r="V3765" s="2" t="s">
        <v>18176</v>
      </c>
      <c r="W3765" s="2" t="s">
        <v>233</v>
      </c>
      <c r="X3765" s="2" t="s">
        <v>234</v>
      </c>
      <c r="Y3765" s="2" t="s">
        <v>7735</v>
      </c>
      <c r="Z3765" s="2" t="s">
        <v>236</v>
      </c>
      <c r="AA3765" s="2" t="s">
        <v>7736</v>
      </c>
      <c r="AB3765" s="2" t="s">
        <v>176</v>
      </c>
      <c r="AE3765" s="3">
        <v>45655.762002314812</v>
      </c>
      <c r="AF3765" s="2" t="s">
        <v>77</v>
      </c>
      <c r="AH3765" s="2" t="s">
        <v>78</v>
      </c>
      <c r="AI3765" s="2" t="s">
        <v>255</v>
      </c>
      <c r="AJ3765" s="2" t="s">
        <v>123</v>
      </c>
      <c r="AK3765" s="2" t="s">
        <v>18176</v>
      </c>
      <c r="AL3765" s="2" t="s">
        <v>1875</v>
      </c>
      <c r="AM3765" s="3">
        <v>45655.762037037035</v>
      </c>
      <c r="AN3765" s="2" t="s">
        <v>18176</v>
      </c>
      <c r="AP3765" s="2">
        <v>5537443</v>
      </c>
      <c r="AQ3765" s="2" t="s">
        <v>81</v>
      </c>
      <c r="AR3765" s="3">
        <v>45656.425405092596</v>
      </c>
      <c r="AS3765" s="2" t="s">
        <v>82</v>
      </c>
      <c r="AT3765" s="3">
        <v>45656.333333333336</v>
      </c>
      <c r="AU3765" s="2" t="s">
        <v>104</v>
      </c>
      <c r="AV3765" s="2" t="s">
        <v>239</v>
      </c>
      <c r="AW3765" s="2" t="s">
        <v>240</v>
      </c>
      <c r="AX3765" s="2" t="s">
        <v>5726</v>
      </c>
      <c r="AZ3765" s="3">
        <v>45656.425405092596</v>
      </c>
      <c r="BB3765" s="2" t="s">
        <v>5450</v>
      </c>
      <c r="BC3765" s="2" t="s">
        <v>5451</v>
      </c>
      <c r="BD3765" s="2" t="s">
        <v>5452</v>
      </c>
      <c r="BE3765" s="2" t="s">
        <v>13485</v>
      </c>
      <c r="BF3765" s="2" t="s">
        <v>831</v>
      </c>
    </row>
    <row r="3766" spans="1:58" x14ac:dyDescent="0.35">
      <c r="A3766" s="2">
        <v>2949413</v>
      </c>
      <c r="B3766" s="2" t="s">
        <v>58</v>
      </c>
      <c r="C3766" s="2">
        <v>40784751</v>
      </c>
      <c r="D3766" s="2">
        <v>338579912</v>
      </c>
      <c r="E3766" s="2" t="s">
        <v>59</v>
      </c>
      <c r="F3766" s="2" t="s">
        <v>60</v>
      </c>
      <c r="G3766" s="2" t="s">
        <v>266</v>
      </c>
      <c r="H3766" s="2" t="s">
        <v>152</v>
      </c>
      <c r="I3766" s="2" t="s">
        <v>18177</v>
      </c>
      <c r="J3766" s="2" t="s">
        <v>18178</v>
      </c>
      <c r="K3766" s="2">
        <v>13</v>
      </c>
      <c r="L3766" s="2" t="s">
        <v>63</v>
      </c>
      <c r="M3766" s="2" t="s">
        <v>64</v>
      </c>
      <c r="N3766" s="3">
        <v>45055</v>
      </c>
      <c r="O3766" s="2" t="s">
        <v>65</v>
      </c>
      <c r="Q3766" s="2" t="s">
        <v>66</v>
      </c>
      <c r="R3766" s="3">
        <v>45655.762280092589</v>
      </c>
      <c r="S3766" s="2" t="s">
        <v>3001</v>
      </c>
      <c r="T3766" s="2" t="s">
        <v>68</v>
      </c>
      <c r="U3766" s="2" t="s">
        <v>481</v>
      </c>
      <c r="V3766" s="2" t="s">
        <v>18179</v>
      </c>
      <c r="W3766" s="2" t="s">
        <v>118</v>
      </c>
      <c r="X3766" s="2" t="s">
        <v>271</v>
      </c>
      <c r="Y3766" s="2" t="s">
        <v>4815</v>
      </c>
      <c r="Z3766" s="2" t="s">
        <v>273</v>
      </c>
      <c r="AA3766" s="2" t="s">
        <v>799</v>
      </c>
      <c r="AB3766" s="2" t="s">
        <v>799</v>
      </c>
      <c r="AE3766" s="3">
        <v>45655.762291666666</v>
      </c>
      <c r="AF3766" s="2" t="s">
        <v>77</v>
      </c>
      <c r="AH3766" s="2" t="s">
        <v>142</v>
      </c>
      <c r="AI3766" s="2" t="s">
        <v>79</v>
      </c>
      <c r="AJ3766" s="2" t="s">
        <v>4378</v>
      </c>
      <c r="AK3766" s="2" t="s">
        <v>18180</v>
      </c>
      <c r="AL3766" s="2" t="s">
        <v>3001</v>
      </c>
      <c r="AM3766" s="3">
        <v>45655.762314814812</v>
      </c>
      <c r="AN3766" s="2" t="s">
        <v>18180</v>
      </c>
      <c r="AP3766" s="2">
        <v>5537446</v>
      </c>
      <c r="AQ3766" s="2" t="s">
        <v>81</v>
      </c>
      <c r="AR3766" s="3">
        <v>45656.772407407407</v>
      </c>
      <c r="AS3766" s="2" t="s">
        <v>82</v>
      </c>
      <c r="AT3766" s="3">
        <v>45656.333333333336</v>
      </c>
      <c r="AU3766" s="2" t="s">
        <v>104</v>
      </c>
      <c r="AV3766" s="2" t="s">
        <v>277</v>
      </c>
      <c r="AW3766" s="2" t="s">
        <v>278</v>
      </c>
      <c r="AX3766" s="2" t="s">
        <v>2204</v>
      </c>
      <c r="AZ3766" s="3">
        <v>45656.772407407407</v>
      </c>
      <c r="BB3766" s="2" t="s">
        <v>643</v>
      </c>
      <c r="BC3766" s="2" t="s">
        <v>644</v>
      </c>
      <c r="BD3766" s="2" t="s">
        <v>299</v>
      </c>
      <c r="BE3766" s="2" t="s">
        <v>4304</v>
      </c>
      <c r="BF3766" s="2" t="s">
        <v>802</v>
      </c>
    </row>
    <row r="3767" spans="1:58" x14ac:dyDescent="0.35">
      <c r="A3767" s="2">
        <v>2949414</v>
      </c>
      <c r="B3767" s="2" t="s">
        <v>58</v>
      </c>
      <c r="C3767" s="2">
        <v>43544481</v>
      </c>
      <c r="D3767" s="2">
        <v>339032621</v>
      </c>
      <c r="E3767" s="2" t="s">
        <v>59</v>
      </c>
      <c r="F3767" s="2" t="s">
        <v>60</v>
      </c>
      <c r="G3767" s="2" t="s">
        <v>1460</v>
      </c>
      <c r="H3767" s="2" t="s">
        <v>3034</v>
      </c>
      <c r="I3767" s="2">
        <v>770223942</v>
      </c>
      <c r="J3767" s="2" t="s">
        <v>1407</v>
      </c>
      <c r="K3767" s="2">
        <v>14</v>
      </c>
      <c r="L3767" s="2" t="s">
        <v>63</v>
      </c>
      <c r="M3767" s="2" t="s">
        <v>64</v>
      </c>
      <c r="N3767" s="3">
        <v>45476</v>
      </c>
      <c r="O3767" s="2" t="s">
        <v>65</v>
      </c>
      <c r="Q3767" s="2" t="s">
        <v>66</v>
      </c>
      <c r="R3767" s="3">
        <v>45655.763796296298</v>
      </c>
      <c r="S3767" s="2" t="s">
        <v>1570</v>
      </c>
      <c r="T3767" s="2" t="s">
        <v>156</v>
      </c>
      <c r="U3767" s="2" t="s">
        <v>69</v>
      </c>
      <c r="V3767" s="2" t="s">
        <v>18181</v>
      </c>
      <c r="W3767" s="2" t="s">
        <v>250</v>
      </c>
      <c r="X3767" s="2" t="s">
        <v>250</v>
      </c>
      <c r="Y3767" s="2" t="s">
        <v>14774</v>
      </c>
      <c r="Z3767" s="2" t="s">
        <v>1814</v>
      </c>
      <c r="AA3767" s="2" t="s">
        <v>2254</v>
      </c>
      <c r="AB3767" s="2" t="s">
        <v>2255</v>
      </c>
      <c r="AE3767" s="3">
        <v>45655.763807870368</v>
      </c>
      <c r="AF3767" s="2" t="s">
        <v>77</v>
      </c>
      <c r="AH3767" s="2" t="s">
        <v>78</v>
      </c>
      <c r="AI3767" s="2" t="s">
        <v>255</v>
      </c>
      <c r="AJ3767" s="2" t="s">
        <v>191</v>
      </c>
      <c r="AK3767" s="2" t="s">
        <v>18181</v>
      </c>
      <c r="AL3767" s="2" t="s">
        <v>1570</v>
      </c>
      <c r="AM3767" s="3">
        <v>45655.763842592591</v>
      </c>
      <c r="AN3767" s="2" t="s">
        <v>18181</v>
      </c>
      <c r="AP3767" s="2">
        <v>5537452</v>
      </c>
      <c r="AQ3767" s="2" t="s">
        <v>81</v>
      </c>
      <c r="AR3767" s="3">
        <v>45657.539155092592</v>
      </c>
      <c r="AS3767" s="2" t="s">
        <v>82</v>
      </c>
      <c r="AT3767" s="3">
        <v>45656.333333333336</v>
      </c>
      <c r="AU3767" s="2" t="s">
        <v>104</v>
      </c>
      <c r="AV3767" s="2" t="s">
        <v>1817</v>
      </c>
      <c r="AW3767" s="2" t="s">
        <v>1818</v>
      </c>
      <c r="AX3767" s="2" t="s">
        <v>1819</v>
      </c>
      <c r="AZ3767" s="3">
        <v>45657.539155092592</v>
      </c>
      <c r="BB3767" s="2" t="s">
        <v>261</v>
      </c>
      <c r="BC3767" s="2" t="s">
        <v>262</v>
      </c>
      <c r="BD3767" s="2" t="s">
        <v>263</v>
      </c>
      <c r="BE3767" s="2" t="s">
        <v>18057</v>
      </c>
      <c r="BF3767" s="2" t="s">
        <v>2564</v>
      </c>
    </row>
    <row r="3768" spans="1:58" x14ac:dyDescent="0.35">
      <c r="A3768" s="2">
        <v>2949415</v>
      </c>
      <c r="B3768" s="2" t="s">
        <v>58</v>
      </c>
      <c r="C3768" s="2">
        <v>43998311</v>
      </c>
      <c r="D3768" s="2">
        <v>338555596</v>
      </c>
      <c r="E3768" s="2" t="s">
        <v>59</v>
      </c>
      <c r="F3768" s="2" t="s">
        <v>60</v>
      </c>
      <c r="G3768" s="2" t="s">
        <v>3761</v>
      </c>
      <c r="H3768" s="2" t="s">
        <v>18182</v>
      </c>
      <c r="I3768" s="2">
        <v>338555596</v>
      </c>
      <c r="J3768" s="2" t="s">
        <v>268</v>
      </c>
      <c r="K3768" s="2">
        <v>13</v>
      </c>
      <c r="L3768" s="2" t="s">
        <v>63</v>
      </c>
      <c r="M3768" s="2" t="s">
        <v>64</v>
      </c>
      <c r="N3768" s="3">
        <v>45530</v>
      </c>
      <c r="O3768" s="2" t="s">
        <v>65</v>
      </c>
      <c r="Q3768" s="2" t="s">
        <v>66</v>
      </c>
      <c r="R3768" s="3">
        <v>45655.764351851853</v>
      </c>
      <c r="S3768" s="2" t="s">
        <v>2558</v>
      </c>
      <c r="T3768" s="2" t="s">
        <v>156</v>
      </c>
      <c r="U3768" s="2" t="s">
        <v>69</v>
      </c>
      <c r="V3768" s="2" t="s">
        <v>18183</v>
      </c>
      <c r="W3768" s="2" t="s">
        <v>71</v>
      </c>
      <c r="X3768" s="2" t="s">
        <v>72</v>
      </c>
      <c r="Y3768" s="2" t="s">
        <v>3697</v>
      </c>
      <c r="Z3768" s="2" t="s">
        <v>513</v>
      </c>
      <c r="AA3768" s="2" t="s">
        <v>4084</v>
      </c>
      <c r="AB3768" s="2" t="s">
        <v>18184</v>
      </c>
      <c r="AE3768" s="3">
        <v>45655.764363425929</v>
      </c>
      <c r="AF3768" s="2" t="s">
        <v>77</v>
      </c>
      <c r="AH3768" s="2" t="s">
        <v>142</v>
      </c>
      <c r="AI3768" s="2" t="s">
        <v>79</v>
      </c>
      <c r="AJ3768" s="2" t="s">
        <v>123</v>
      </c>
      <c r="AK3768" s="2" t="s">
        <v>18183</v>
      </c>
      <c r="AL3768" s="2" t="s">
        <v>2558</v>
      </c>
      <c r="AM3768" s="3">
        <v>45655.764398148145</v>
      </c>
      <c r="AN3768" s="2" t="s">
        <v>18183</v>
      </c>
      <c r="AP3768" s="2">
        <v>5537453</v>
      </c>
      <c r="AQ3768" s="2" t="s">
        <v>81</v>
      </c>
      <c r="AR3768" s="3">
        <v>45656.646504629629</v>
      </c>
      <c r="AS3768" s="2" t="s">
        <v>82</v>
      </c>
      <c r="AT3768" s="3">
        <v>45656.333333333336</v>
      </c>
      <c r="AU3768" s="2" t="s">
        <v>104</v>
      </c>
      <c r="AV3768" s="2" t="s">
        <v>84</v>
      </c>
      <c r="AW3768" s="2" t="s">
        <v>85</v>
      </c>
      <c r="AX3768" s="2" t="s">
        <v>192</v>
      </c>
      <c r="AZ3768" s="3">
        <v>45656.646504629629</v>
      </c>
      <c r="BB3768" s="2" t="s">
        <v>887</v>
      </c>
      <c r="BC3768" s="2" t="s">
        <v>888</v>
      </c>
      <c r="BD3768" s="2" t="s">
        <v>889</v>
      </c>
      <c r="BE3768" s="2" t="s">
        <v>5427</v>
      </c>
      <c r="BF3768" s="2" t="s">
        <v>560</v>
      </c>
    </row>
    <row r="3769" spans="1:58" x14ac:dyDescent="0.35">
      <c r="A3769" s="2">
        <v>2949416</v>
      </c>
      <c r="B3769" s="2" t="s">
        <v>58</v>
      </c>
      <c r="C3769" s="2">
        <v>42885871</v>
      </c>
      <c r="D3769" s="2">
        <v>338569284</v>
      </c>
      <c r="E3769" s="2" t="s">
        <v>59</v>
      </c>
      <c r="F3769" s="2" t="s">
        <v>60</v>
      </c>
      <c r="G3769" s="2" t="s">
        <v>3538</v>
      </c>
      <c r="H3769" s="2" t="s">
        <v>2318</v>
      </c>
      <c r="I3769" s="2">
        <v>776736141</v>
      </c>
      <c r="J3769" s="2" t="s">
        <v>4974</v>
      </c>
      <c r="K3769" s="2">
        <v>12</v>
      </c>
      <c r="L3769" s="2" t="s">
        <v>63</v>
      </c>
      <c r="M3769" s="2" t="s">
        <v>64</v>
      </c>
      <c r="N3769" s="3">
        <v>45379</v>
      </c>
      <c r="O3769" s="2" t="s">
        <v>187</v>
      </c>
      <c r="Q3769" s="2" t="s">
        <v>66</v>
      </c>
      <c r="R3769" s="3">
        <v>45655.768437500003</v>
      </c>
      <c r="S3769" s="2" t="s">
        <v>2150</v>
      </c>
      <c r="T3769" s="2" t="s">
        <v>156</v>
      </c>
      <c r="U3769" s="2" t="s">
        <v>69</v>
      </c>
      <c r="V3769" s="2" t="s">
        <v>18185</v>
      </c>
      <c r="Y3769" s="2" t="s">
        <v>2170</v>
      </c>
      <c r="Z3769" s="2" t="s">
        <v>2471</v>
      </c>
      <c r="AA3769" s="2" t="s">
        <v>2472</v>
      </c>
      <c r="AB3769" s="2" t="s">
        <v>18186</v>
      </c>
      <c r="AE3769" s="3">
        <v>45656.523900462962</v>
      </c>
      <c r="AF3769" s="2" t="s">
        <v>77</v>
      </c>
      <c r="AH3769" s="2" t="s">
        <v>142</v>
      </c>
      <c r="AI3769" s="2" t="s">
        <v>58</v>
      </c>
      <c r="AJ3769" s="2" t="s">
        <v>14927</v>
      </c>
      <c r="AK3769" s="2" t="s">
        <v>18187</v>
      </c>
      <c r="AL3769" s="2" t="s">
        <v>1034</v>
      </c>
      <c r="AM3769" s="3">
        <v>45656.524016203701</v>
      </c>
      <c r="AN3769" s="2" t="s">
        <v>18187</v>
      </c>
      <c r="AO3769" s="2" t="s">
        <v>1034</v>
      </c>
      <c r="AP3769" s="2">
        <v>5540410</v>
      </c>
      <c r="AQ3769" s="2" t="s">
        <v>81</v>
      </c>
      <c r="AR3769" s="3">
        <v>45656.524571759262</v>
      </c>
      <c r="AS3769" s="2" t="s">
        <v>82</v>
      </c>
      <c r="AT3769" s="3">
        <v>45656.333333333336</v>
      </c>
      <c r="AU3769" s="2" t="s">
        <v>104</v>
      </c>
      <c r="AV3769" s="2" t="s">
        <v>969</v>
      </c>
      <c r="AW3769" s="2" t="s">
        <v>970</v>
      </c>
      <c r="AX3769" s="2" t="s">
        <v>971</v>
      </c>
      <c r="AZ3769" s="3">
        <v>45656.524571759262</v>
      </c>
      <c r="BB3769" s="2" t="s">
        <v>382</v>
      </c>
      <c r="BC3769" s="2" t="s">
        <v>383</v>
      </c>
      <c r="BD3769" s="2" t="s">
        <v>383</v>
      </c>
      <c r="BE3769" s="2" t="s">
        <v>15040</v>
      </c>
      <c r="BF3769" s="2" t="s">
        <v>8058</v>
      </c>
    </row>
    <row r="3770" spans="1:58" x14ac:dyDescent="0.35">
      <c r="A3770" s="2">
        <v>2949417</v>
      </c>
      <c r="B3770" s="2" t="s">
        <v>244</v>
      </c>
      <c r="C3770" s="2">
        <v>40561941</v>
      </c>
      <c r="D3770" s="2">
        <v>338710020</v>
      </c>
      <c r="E3770" s="2" t="s">
        <v>59</v>
      </c>
      <c r="F3770" s="2" t="s">
        <v>60</v>
      </c>
      <c r="G3770" s="2" t="s">
        <v>1734</v>
      </c>
      <c r="H3770" s="2" t="s">
        <v>18188</v>
      </c>
      <c r="I3770" s="2">
        <v>772847699</v>
      </c>
      <c r="J3770" s="2" t="s">
        <v>1151</v>
      </c>
      <c r="K3770" s="2">
        <v>13</v>
      </c>
      <c r="L3770" s="2" t="s">
        <v>63</v>
      </c>
      <c r="M3770" s="2" t="s">
        <v>64</v>
      </c>
      <c r="N3770" s="3">
        <v>45003.458333333336</v>
      </c>
      <c r="O3770" s="2" t="s">
        <v>248</v>
      </c>
      <c r="Q3770" s="2" t="s">
        <v>66</v>
      </c>
      <c r="R3770" s="3">
        <v>45655.769004629627</v>
      </c>
      <c r="S3770" s="2" t="s">
        <v>7341</v>
      </c>
      <c r="T3770" s="2" t="s">
        <v>68</v>
      </c>
      <c r="U3770" s="2" t="s">
        <v>481</v>
      </c>
      <c r="V3770" s="2" t="s">
        <v>18189</v>
      </c>
      <c r="W3770" s="2" t="s">
        <v>136</v>
      </c>
      <c r="X3770" s="2" t="s">
        <v>217</v>
      </c>
      <c r="Y3770" s="2" t="s">
        <v>18190</v>
      </c>
      <c r="Z3770" s="2" t="s">
        <v>596</v>
      </c>
      <c r="AA3770" s="2" t="s">
        <v>5337</v>
      </c>
      <c r="AB3770" s="2" t="s">
        <v>5337</v>
      </c>
      <c r="AE3770" s="3">
        <v>45655.769016203703</v>
      </c>
      <c r="AF3770" s="2" t="s">
        <v>77</v>
      </c>
      <c r="AH3770" s="2" t="s">
        <v>142</v>
      </c>
      <c r="AI3770" s="2" t="s">
        <v>275</v>
      </c>
      <c r="AJ3770" s="2" t="s">
        <v>276</v>
      </c>
      <c r="AK3770" s="2" t="s">
        <v>18191</v>
      </c>
      <c r="AL3770" s="2" t="s">
        <v>7341</v>
      </c>
      <c r="AM3770" s="3">
        <v>45655.769050925926</v>
      </c>
      <c r="AN3770" s="2" t="s">
        <v>18191</v>
      </c>
      <c r="AP3770" s="2">
        <v>5537459</v>
      </c>
      <c r="AQ3770" s="2" t="s">
        <v>81</v>
      </c>
      <c r="AR3770" s="3">
        <v>45656.449583333335</v>
      </c>
      <c r="AS3770" s="2" t="s">
        <v>82</v>
      </c>
      <c r="AT3770" s="3">
        <v>45656.333333333336</v>
      </c>
      <c r="AU3770" s="2" t="s">
        <v>104</v>
      </c>
      <c r="AV3770" s="2" t="s">
        <v>222</v>
      </c>
      <c r="AW3770" s="2" t="s">
        <v>223</v>
      </c>
      <c r="AX3770" s="2" t="s">
        <v>6018</v>
      </c>
      <c r="AZ3770" s="3">
        <v>45656.449583333335</v>
      </c>
      <c r="BB3770" s="2" t="s">
        <v>3186</v>
      </c>
      <c r="BC3770" s="2" t="s">
        <v>1310</v>
      </c>
      <c r="BD3770" s="2" t="s">
        <v>3187</v>
      </c>
      <c r="BE3770" s="2" t="s">
        <v>18192</v>
      </c>
      <c r="BF3770" s="2" t="s">
        <v>601</v>
      </c>
    </row>
    <row r="3771" spans="1:58" x14ac:dyDescent="0.35">
      <c r="A3771" s="2">
        <v>2949418</v>
      </c>
      <c r="B3771" s="2" t="s">
        <v>58</v>
      </c>
      <c r="C3771" s="2">
        <v>34783331</v>
      </c>
      <c r="D3771" s="2">
        <v>338609496</v>
      </c>
      <c r="E3771" s="2" t="s">
        <v>59</v>
      </c>
      <c r="F3771" s="2" t="s">
        <v>60</v>
      </c>
      <c r="G3771" s="2" t="s">
        <v>4252</v>
      </c>
      <c r="H3771" s="2" t="s">
        <v>18193</v>
      </c>
      <c r="I3771" s="2" t="s">
        <v>18194</v>
      </c>
      <c r="J3771" s="2" t="s">
        <v>18195</v>
      </c>
      <c r="K3771" s="2">
        <v>12</v>
      </c>
      <c r="L3771" s="2" t="s">
        <v>63</v>
      </c>
      <c r="M3771" s="2" t="s">
        <v>64</v>
      </c>
      <c r="N3771" s="3">
        <v>44837.875011574077</v>
      </c>
      <c r="O3771" s="2" t="s">
        <v>65</v>
      </c>
      <c r="Q3771" s="2" t="s">
        <v>66</v>
      </c>
      <c r="R3771" s="3">
        <v>45655.769803240742</v>
      </c>
      <c r="S3771" s="2" t="s">
        <v>16457</v>
      </c>
      <c r="T3771" s="2" t="s">
        <v>68</v>
      </c>
      <c r="U3771" s="2" t="s">
        <v>1855</v>
      </c>
      <c r="V3771" s="2" t="s">
        <v>18196</v>
      </c>
      <c r="W3771" s="2" t="s">
        <v>4140</v>
      </c>
      <c r="Y3771" s="2" t="s">
        <v>5047</v>
      </c>
      <c r="Z3771" s="2" t="s">
        <v>1058</v>
      </c>
      <c r="AA3771" s="2" t="s">
        <v>1059</v>
      </c>
      <c r="AB3771" s="2" t="s">
        <v>1059</v>
      </c>
      <c r="AC3771" s="2">
        <v>7320</v>
      </c>
      <c r="AE3771" s="3">
        <v>45655.769803240742</v>
      </c>
      <c r="AF3771" s="2" t="s">
        <v>77</v>
      </c>
      <c r="AH3771" s="2" t="s">
        <v>142</v>
      </c>
      <c r="AI3771" s="2" t="s">
        <v>79</v>
      </c>
      <c r="AJ3771" s="2" t="s">
        <v>191</v>
      </c>
      <c r="AK3771" s="2" t="s">
        <v>18197</v>
      </c>
      <c r="AL3771" s="2" t="s">
        <v>16457</v>
      </c>
      <c r="AM3771" s="3">
        <v>45655.769837962966</v>
      </c>
      <c r="AN3771" s="2" t="s">
        <v>18197</v>
      </c>
      <c r="AP3771" s="2">
        <v>5537461</v>
      </c>
      <c r="AQ3771" s="2" t="s">
        <v>81</v>
      </c>
      <c r="AR3771" s="3">
        <v>45656.499780092592</v>
      </c>
      <c r="AS3771" s="2" t="s">
        <v>82</v>
      </c>
      <c r="AT3771" s="3">
        <v>45656.333333333336</v>
      </c>
      <c r="AU3771" s="2" t="s">
        <v>104</v>
      </c>
      <c r="AV3771" s="2" t="s">
        <v>436</v>
      </c>
      <c r="AW3771" s="2" t="s">
        <v>437</v>
      </c>
      <c r="AX3771" s="2" t="s">
        <v>7443</v>
      </c>
      <c r="AZ3771" s="3">
        <v>45656.499780092592</v>
      </c>
      <c r="BB3771" s="2" t="s">
        <v>2638</v>
      </c>
      <c r="BC3771" s="2" t="s">
        <v>2639</v>
      </c>
      <c r="BD3771" s="2" t="s">
        <v>2640</v>
      </c>
      <c r="BE3771" s="2" t="s">
        <v>18198</v>
      </c>
      <c r="BF3771" s="2" t="s">
        <v>995</v>
      </c>
    </row>
    <row r="3772" spans="1:58" x14ac:dyDescent="0.35">
      <c r="A3772" s="2">
        <v>2949419</v>
      </c>
      <c r="B3772" s="2" t="s">
        <v>58</v>
      </c>
      <c r="C3772" s="2">
        <v>44110991</v>
      </c>
      <c r="D3772" s="2">
        <v>338532128</v>
      </c>
      <c r="E3772" s="2" t="s">
        <v>59</v>
      </c>
      <c r="F3772" s="2" t="s">
        <v>60</v>
      </c>
      <c r="G3772" s="2" t="s">
        <v>2777</v>
      </c>
      <c r="H3772" s="2" t="s">
        <v>18199</v>
      </c>
      <c r="I3772" s="2">
        <v>781229305</v>
      </c>
      <c r="J3772" s="2" t="s">
        <v>4633</v>
      </c>
      <c r="K3772" s="2">
        <v>12</v>
      </c>
      <c r="L3772" s="2" t="s">
        <v>63</v>
      </c>
      <c r="M3772" s="2" t="s">
        <v>64</v>
      </c>
      <c r="N3772" s="3">
        <v>45560.583333333336</v>
      </c>
      <c r="O3772" s="2" t="s">
        <v>65</v>
      </c>
      <c r="Q3772" s="2" t="s">
        <v>66</v>
      </c>
      <c r="R3772" s="3">
        <v>45655.77008101852</v>
      </c>
      <c r="S3772" s="2" t="s">
        <v>7370</v>
      </c>
      <c r="T3772" s="2" t="s">
        <v>68</v>
      </c>
      <c r="U3772" s="2" t="s">
        <v>69</v>
      </c>
      <c r="V3772" s="2" t="s">
        <v>18200</v>
      </c>
      <c r="W3772" s="2" t="s">
        <v>400</v>
      </c>
      <c r="X3772" s="2" t="s">
        <v>419</v>
      </c>
      <c r="Y3772" s="2" t="s">
        <v>7012</v>
      </c>
      <c r="Z3772" s="2" t="s">
        <v>1471</v>
      </c>
      <c r="AA3772" s="2" t="s">
        <v>1471</v>
      </c>
      <c r="AB3772" s="2" t="s">
        <v>18201</v>
      </c>
      <c r="AE3772" s="3">
        <v>45655.770092592589</v>
      </c>
      <c r="AF3772" s="2" t="s">
        <v>77</v>
      </c>
      <c r="AH3772" s="2" t="s">
        <v>78</v>
      </c>
      <c r="AI3772" s="2" t="s">
        <v>79</v>
      </c>
      <c r="AJ3772" s="2" t="s">
        <v>144</v>
      </c>
      <c r="AK3772" s="2" t="e">
        <f>-CABLE bien brancher --redemmarage OK --CONNEXION KO --port async--SAYTU :PAS DE resultat --CLIENT i</f>
        <v>#NAME?</v>
      </c>
      <c r="AL3772" s="2" t="s">
        <v>7370</v>
      </c>
      <c r="AM3772" s="3">
        <v>45655.770115740743</v>
      </c>
      <c r="AN3772" s="2" t="e">
        <f>-CABLE bien brancher --redemmarage OK --CONNEXION KO --port async--SAYTU :PAS DE resultat --CLIENT i</f>
        <v>#NAME?</v>
      </c>
      <c r="AP3772" s="2">
        <v>5537462</v>
      </c>
      <c r="AQ3772" s="2" t="s">
        <v>81</v>
      </c>
      <c r="AR3772" s="3">
        <v>45656.561712962961</v>
      </c>
      <c r="AS3772" s="2" t="s">
        <v>82</v>
      </c>
      <c r="AT3772" s="3">
        <v>45656.333333333336</v>
      </c>
      <c r="AU3772" s="2" t="s">
        <v>104</v>
      </c>
      <c r="AV3772" s="2" t="s">
        <v>423</v>
      </c>
      <c r="AW3772" s="2" t="s">
        <v>424</v>
      </c>
      <c r="AX3772" s="2" t="s">
        <v>3139</v>
      </c>
      <c r="AZ3772" s="3">
        <v>45656.561712962961</v>
      </c>
      <c r="BB3772" s="2" t="s">
        <v>179</v>
      </c>
      <c r="BC3772" s="2" t="s">
        <v>180</v>
      </c>
      <c r="BD3772" s="2" t="s">
        <v>181</v>
      </c>
      <c r="BE3772" s="2" t="s">
        <v>18202</v>
      </c>
      <c r="BF3772" s="2" t="s">
        <v>243</v>
      </c>
    </row>
    <row r="3773" spans="1:58" x14ac:dyDescent="0.35">
      <c r="A3773" s="2">
        <v>2949420</v>
      </c>
      <c r="B3773" s="2" t="s">
        <v>58</v>
      </c>
      <c r="C3773" s="2">
        <v>30963641</v>
      </c>
      <c r="D3773" s="2">
        <v>338700965</v>
      </c>
      <c r="E3773" s="2" t="s">
        <v>59</v>
      </c>
      <c r="F3773" s="2" t="s">
        <v>60</v>
      </c>
      <c r="G3773" s="2" t="s">
        <v>266</v>
      </c>
      <c r="H3773" s="2" t="s">
        <v>1082</v>
      </c>
      <c r="I3773" s="2">
        <v>774134385</v>
      </c>
      <c r="J3773" s="2" t="s">
        <v>1055</v>
      </c>
      <c r="K3773" s="2">
        <v>13</v>
      </c>
      <c r="L3773" s="2" t="s">
        <v>63</v>
      </c>
      <c r="M3773" s="2" t="s">
        <v>64</v>
      </c>
      <c r="N3773" s="3">
        <v>44805</v>
      </c>
      <c r="O3773" s="2" t="s">
        <v>187</v>
      </c>
      <c r="Q3773" s="2" t="s">
        <v>66</v>
      </c>
      <c r="R3773" s="3">
        <v>45655.772604166668</v>
      </c>
      <c r="S3773" s="2" t="s">
        <v>3365</v>
      </c>
      <c r="T3773" s="2" t="s">
        <v>68</v>
      </c>
      <c r="U3773" s="2" t="s">
        <v>69</v>
      </c>
      <c r="V3773" s="2" t="s">
        <v>18203</v>
      </c>
      <c r="W3773" s="2" t="s">
        <v>136</v>
      </c>
      <c r="X3773" s="2" t="s">
        <v>137</v>
      </c>
      <c r="Y3773" s="2" t="s">
        <v>9499</v>
      </c>
      <c r="Z3773" s="2" t="s">
        <v>513</v>
      </c>
      <c r="AA3773" s="2" t="s">
        <v>6510</v>
      </c>
      <c r="AB3773" s="2" t="s">
        <v>6510</v>
      </c>
      <c r="AC3773" s="2">
        <v>412</v>
      </c>
      <c r="AE3773" s="3">
        <v>45655.772615740738</v>
      </c>
      <c r="AF3773" s="2" t="s">
        <v>77</v>
      </c>
      <c r="AH3773" s="2" t="s">
        <v>142</v>
      </c>
      <c r="AI3773" s="2" t="s">
        <v>79</v>
      </c>
      <c r="AJ3773" s="2" t="s">
        <v>80</v>
      </c>
      <c r="AK3773" s="2" t="s">
        <v>18203</v>
      </c>
      <c r="AL3773" s="2" t="s">
        <v>3365</v>
      </c>
      <c r="AM3773" s="3">
        <v>45655.772650462961</v>
      </c>
      <c r="AN3773" s="2" t="s">
        <v>18203</v>
      </c>
      <c r="AP3773" s="2">
        <v>5537464</v>
      </c>
      <c r="AQ3773" s="2" t="s">
        <v>81</v>
      </c>
      <c r="AR3773" s="3">
        <v>45656.505636574075</v>
      </c>
      <c r="AS3773" s="2" t="s">
        <v>82</v>
      </c>
      <c r="AT3773" s="3">
        <v>45656.333333333336</v>
      </c>
      <c r="AU3773" s="2" t="s">
        <v>104</v>
      </c>
      <c r="AV3773" s="2" t="s">
        <v>163</v>
      </c>
      <c r="AW3773" s="2" t="s">
        <v>164</v>
      </c>
      <c r="AX3773" s="2" t="s">
        <v>2218</v>
      </c>
      <c r="AZ3773" s="3">
        <v>45656.505636574075</v>
      </c>
      <c r="BB3773" s="2" t="s">
        <v>2462</v>
      </c>
      <c r="BC3773" s="2" t="s">
        <v>2463</v>
      </c>
      <c r="BD3773" s="2" t="s">
        <v>299</v>
      </c>
      <c r="BE3773" s="2" t="s">
        <v>300</v>
      </c>
      <c r="BF3773" s="2" t="s">
        <v>522</v>
      </c>
    </row>
    <row r="3774" spans="1:58" x14ac:dyDescent="0.35">
      <c r="A3774" s="2">
        <v>2949421</v>
      </c>
      <c r="B3774" s="2" t="s">
        <v>244</v>
      </c>
      <c r="C3774" s="2">
        <v>33195761</v>
      </c>
      <c r="D3774" s="2">
        <v>339612523</v>
      </c>
      <c r="E3774" s="2" t="s">
        <v>59</v>
      </c>
      <c r="F3774" s="2" t="s">
        <v>60</v>
      </c>
      <c r="G3774" s="2" t="s">
        <v>413</v>
      </c>
      <c r="H3774" s="2" t="s">
        <v>18204</v>
      </c>
      <c r="I3774" s="2">
        <v>775625392</v>
      </c>
      <c r="J3774" s="2" t="s">
        <v>18205</v>
      </c>
      <c r="K3774" s="2">
        <v>16</v>
      </c>
      <c r="L3774" s="2" t="s">
        <v>63</v>
      </c>
      <c r="M3774" s="2" t="s">
        <v>64</v>
      </c>
      <c r="N3774" s="3">
        <v>45603.619513888887</v>
      </c>
      <c r="O3774" s="2" t="s">
        <v>3460</v>
      </c>
      <c r="Q3774" s="2" t="s">
        <v>66</v>
      </c>
      <c r="R3774" s="3">
        <v>45655.77306712963</v>
      </c>
      <c r="S3774" s="2" t="s">
        <v>2150</v>
      </c>
      <c r="T3774" s="2" t="s">
        <v>156</v>
      </c>
      <c r="U3774" s="2" t="s">
        <v>215</v>
      </c>
      <c r="V3774" s="2" t="s">
        <v>18206</v>
      </c>
      <c r="W3774" s="2" t="s">
        <v>497</v>
      </c>
      <c r="X3774" s="2" t="s">
        <v>497</v>
      </c>
      <c r="Y3774" s="2" t="s">
        <v>4859</v>
      </c>
      <c r="Z3774" s="2" t="s">
        <v>499</v>
      </c>
      <c r="AA3774" s="2" t="s">
        <v>4860</v>
      </c>
      <c r="AB3774" s="2" t="s">
        <v>4860</v>
      </c>
      <c r="AE3774" s="3">
        <v>45655.773078703707</v>
      </c>
      <c r="AF3774" s="2" t="s">
        <v>77</v>
      </c>
      <c r="AH3774" s="2" t="s">
        <v>78</v>
      </c>
      <c r="AI3774" s="2" t="s">
        <v>255</v>
      </c>
      <c r="AJ3774" s="2" t="s">
        <v>191</v>
      </c>
      <c r="AK3774" s="2" t="s">
        <v>18207</v>
      </c>
      <c r="AL3774" s="2" t="s">
        <v>2150</v>
      </c>
      <c r="AM3774" s="3">
        <v>45655.773113425923</v>
      </c>
      <c r="AN3774" s="2" t="s">
        <v>18207</v>
      </c>
      <c r="AP3774" s="2">
        <v>5537465</v>
      </c>
      <c r="AQ3774" s="2" t="s">
        <v>81</v>
      </c>
      <c r="AR3774" s="3">
        <v>45656.590254629627</v>
      </c>
      <c r="AS3774" s="2" t="s">
        <v>82</v>
      </c>
      <c r="AT3774" s="3">
        <v>45656.333333333336</v>
      </c>
      <c r="AU3774" s="2" t="s">
        <v>104</v>
      </c>
      <c r="AV3774" s="2" t="s">
        <v>502</v>
      </c>
      <c r="AW3774" s="2" t="s">
        <v>503</v>
      </c>
      <c r="AX3774" s="2" t="s">
        <v>791</v>
      </c>
      <c r="AZ3774" s="3">
        <v>45656.590254629627</v>
      </c>
      <c r="BB3774" s="2" t="s">
        <v>280</v>
      </c>
      <c r="BC3774" s="2" t="s">
        <v>281</v>
      </c>
      <c r="BD3774" s="2" t="s">
        <v>282</v>
      </c>
      <c r="BE3774" s="2" t="s">
        <v>18208</v>
      </c>
      <c r="BF3774" s="2" t="s">
        <v>1541</v>
      </c>
    </row>
    <row r="3775" spans="1:58" x14ac:dyDescent="0.35">
      <c r="A3775" s="2">
        <v>2949422</v>
      </c>
      <c r="B3775" s="2" t="s">
        <v>668</v>
      </c>
      <c r="C3775" s="2">
        <v>44765011</v>
      </c>
      <c r="D3775" s="2">
        <v>339144033</v>
      </c>
      <c r="E3775" s="2" t="s">
        <v>59</v>
      </c>
      <c r="F3775" s="2" t="s">
        <v>668</v>
      </c>
      <c r="G3775" s="2" t="s">
        <v>152</v>
      </c>
      <c r="H3775" s="2" t="s">
        <v>7173</v>
      </c>
      <c r="I3775" s="2">
        <v>774790866</v>
      </c>
      <c r="J3775" s="2" t="s">
        <v>18209</v>
      </c>
      <c r="K3775" s="2">
        <v>13</v>
      </c>
      <c r="L3775" s="2" t="s">
        <v>63</v>
      </c>
      <c r="M3775" s="2" t="s">
        <v>64</v>
      </c>
      <c r="N3775" s="3">
        <v>45646.458333333336</v>
      </c>
      <c r="O3775" s="2" t="s">
        <v>672</v>
      </c>
      <c r="Q3775" s="2" t="s">
        <v>66</v>
      </c>
      <c r="R3775" s="3">
        <v>45655.773599537039</v>
      </c>
      <c r="S3775" s="2" t="s">
        <v>8285</v>
      </c>
      <c r="T3775" s="2" t="s">
        <v>68</v>
      </c>
      <c r="U3775" s="2" t="s">
        <v>1863</v>
      </c>
      <c r="V3775" s="2" t="s">
        <v>18210</v>
      </c>
      <c r="W3775" s="2" t="s">
        <v>676</v>
      </c>
      <c r="X3775" s="2" t="s">
        <v>289</v>
      </c>
      <c r="Y3775" s="2" t="s">
        <v>677</v>
      </c>
      <c r="Z3775" s="2" t="s">
        <v>1226</v>
      </c>
      <c r="AA3775" s="2" t="s">
        <v>1227</v>
      </c>
      <c r="AB3775" s="2" t="s">
        <v>176</v>
      </c>
      <c r="AE3775" s="3">
        <v>45655.774386574078</v>
      </c>
      <c r="AF3775" s="2" t="s">
        <v>680</v>
      </c>
      <c r="AG3775" s="2">
        <v>24</v>
      </c>
      <c r="AH3775" s="2" t="s">
        <v>78</v>
      </c>
      <c r="AI3775" s="2" t="s">
        <v>79</v>
      </c>
      <c r="AJ3775" s="2" t="s">
        <v>191</v>
      </c>
      <c r="AL3775" s="2" t="s">
        <v>8285</v>
      </c>
      <c r="AM3775" s="3">
        <v>45655.774421296293</v>
      </c>
      <c r="AO3775" s="2" t="s">
        <v>8285</v>
      </c>
      <c r="AP3775" s="2">
        <v>5537467</v>
      </c>
      <c r="AQ3775" s="2" t="s">
        <v>81</v>
      </c>
      <c r="AR3775" s="3">
        <v>45656.755729166667</v>
      </c>
      <c r="AS3775" s="2" t="s">
        <v>82</v>
      </c>
      <c r="AT3775" s="3">
        <v>45656.333333333336</v>
      </c>
      <c r="AU3775" s="2" t="s">
        <v>104</v>
      </c>
      <c r="AV3775" s="2" t="s">
        <v>682</v>
      </c>
      <c r="AW3775" s="2" t="s">
        <v>683</v>
      </c>
      <c r="AX3775" s="2" t="s">
        <v>3393</v>
      </c>
      <c r="AY3775" s="3">
        <v>45656.774386574078</v>
      </c>
      <c r="AZ3775" s="3">
        <v>45656.755729166667</v>
      </c>
      <c r="BA3775" s="2" t="s">
        <v>460</v>
      </c>
      <c r="BB3775" s="2" t="s">
        <v>225</v>
      </c>
      <c r="BC3775" s="2" t="s">
        <v>226</v>
      </c>
      <c r="BD3775" s="2" t="s">
        <v>89</v>
      </c>
      <c r="BE3775" s="2" t="s">
        <v>17174</v>
      </c>
      <c r="BF3775" s="2" t="s">
        <v>243</v>
      </c>
    </row>
    <row r="3776" spans="1:58" x14ac:dyDescent="0.35">
      <c r="A3776" s="2">
        <v>2949423</v>
      </c>
      <c r="B3776" s="2" t="s">
        <v>244</v>
      </c>
      <c r="C3776" s="2">
        <v>37573741</v>
      </c>
      <c r="D3776" s="2">
        <v>339483439</v>
      </c>
      <c r="E3776" s="2" t="s">
        <v>59</v>
      </c>
      <c r="F3776" s="2" t="s">
        <v>60</v>
      </c>
      <c r="G3776" s="2" t="s">
        <v>669</v>
      </c>
      <c r="H3776" s="2" t="s">
        <v>153</v>
      </c>
      <c r="I3776" s="2">
        <v>773875697</v>
      </c>
      <c r="J3776" s="2" t="s">
        <v>3869</v>
      </c>
      <c r="K3776" s="2">
        <v>13</v>
      </c>
      <c r="L3776" s="2" t="s">
        <v>63</v>
      </c>
      <c r="M3776" s="2" t="s">
        <v>64</v>
      </c>
      <c r="N3776" s="3">
        <v>45021.534722222219</v>
      </c>
      <c r="O3776" s="2" t="s">
        <v>248</v>
      </c>
      <c r="Q3776" s="2" t="s">
        <v>66</v>
      </c>
      <c r="R3776" s="3">
        <v>45655.77447916667</v>
      </c>
      <c r="S3776" s="2" t="s">
        <v>8027</v>
      </c>
      <c r="T3776" s="2" t="s">
        <v>68</v>
      </c>
      <c r="U3776" s="2" t="s">
        <v>481</v>
      </c>
      <c r="V3776" s="2" t="s">
        <v>18211</v>
      </c>
      <c r="W3776" s="2" t="s">
        <v>336</v>
      </c>
      <c r="X3776" s="2" t="s">
        <v>336</v>
      </c>
      <c r="Y3776" s="2" t="s">
        <v>1115</v>
      </c>
      <c r="Z3776" s="2" t="s">
        <v>1116</v>
      </c>
      <c r="AA3776" s="2" t="s">
        <v>1116</v>
      </c>
      <c r="AB3776" s="2" t="s">
        <v>176</v>
      </c>
      <c r="AE3776" s="3">
        <v>45655.77449074074</v>
      </c>
      <c r="AF3776" s="2" t="s">
        <v>77</v>
      </c>
      <c r="AH3776" s="2" t="s">
        <v>78</v>
      </c>
      <c r="AI3776" s="2" t="s">
        <v>255</v>
      </c>
      <c r="AJ3776" s="2" t="s">
        <v>276</v>
      </c>
      <c r="AK3776" s="2" t="s">
        <v>18212</v>
      </c>
      <c r="AL3776" s="2" t="s">
        <v>8027</v>
      </c>
      <c r="AM3776" s="3">
        <v>45655.774525462963</v>
      </c>
      <c r="AN3776" s="2" t="s">
        <v>18212</v>
      </c>
      <c r="AP3776" s="2">
        <v>5537468</v>
      </c>
      <c r="AQ3776" s="2" t="s">
        <v>81</v>
      </c>
      <c r="AR3776" s="3">
        <v>45656.644965277781</v>
      </c>
      <c r="AS3776" s="2" t="s">
        <v>82</v>
      </c>
      <c r="AT3776" s="3">
        <v>45656.333333333336</v>
      </c>
      <c r="AU3776" s="2" t="s">
        <v>104</v>
      </c>
      <c r="AV3776" s="2" t="s">
        <v>583</v>
      </c>
      <c r="AW3776" s="2" t="s">
        <v>584</v>
      </c>
      <c r="AX3776" s="2" t="s">
        <v>2935</v>
      </c>
      <c r="AZ3776" s="3">
        <v>45656.644965277781</v>
      </c>
      <c r="BB3776" s="2" t="s">
        <v>6354</v>
      </c>
      <c r="BC3776" s="2" t="s">
        <v>6355</v>
      </c>
      <c r="BD3776" s="2" t="s">
        <v>3569</v>
      </c>
      <c r="BE3776" s="2" t="s">
        <v>18213</v>
      </c>
      <c r="BF3776" s="2" t="s">
        <v>345</v>
      </c>
    </row>
    <row r="3777" spans="1:58" x14ac:dyDescent="0.35">
      <c r="A3777" s="2">
        <v>2949424</v>
      </c>
      <c r="B3777" s="2" t="s">
        <v>58</v>
      </c>
      <c r="C3777" s="2">
        <v>33891801</v>
      </c>
      <c r="D3777" s="2">
        <v>338567970</v>
      </c>
      <c r="E3777" s="2" t="s">
        <v>59</v>
      </c>
      <c r="F3777" s="2" t="s">
        <v>60</v>
      </c>
      <c r="G3777" s="2" t="s">
        <v>170</v>
      </c>
      <c r="H3777" s="2" t="s">
        <v>1217</v>
      </c>
      <c r="I3777" s="2">
        <v>775625392</v>
      </c>
      <c r="J3777" s="2" t="s">
        <v>172</v>
      </c>
      <c r="K3777" s="2">
        <v>12</v>
      </c>
      <c r="L3777" s="2" t="s">
        <v>63</v>
      </c>
      <c r="M3777" s="2" t="s">
        <v>64</v>
      </c>
      <c r="N3777" s="3">
        <v>45573.416666666664</v>
      </c>
      <c r="O3777" s="2" t="s">
        <v>537</v>
      </c>
      <c r="Q3777" s="2" t="s">
        <v>66</v>
      </c>
      <c r="R3777" s="3">
        <v>45655.775393518517</v>
      </c>
      <c r="S3777" s="2" t="s">
        <v>450</v>
      </c>
      <c r="T3777" s="2" t="s">
        <v>334</v>
      </c>
      <c r="U3777" s="2" t="s">
        <v>69</v>
      </c>
      <c r="V3777" s="2" t="s">
        <v>1295</v>
      </c>
      <c r="W3777" s="2" t="s">
        <v>71</v>
      </c>
      <c r="X3777" s="2" t="s">
        <v>317</v>
      </c>
      <c r="Y3777" s="2" t="s">
        <v>376</v>
      </c>
      <c r="Z3777" s="2" t="s">
        <v>74</v>
      </c>
      <c r="AA3777" s="2" t="s">
        <v>74</v>
      </c>
      <c r="AB3777" s="2" t="s">
        <v>74</v>
      </c>
      <c r="AE3777" s="3">
        <v>45655.775706018518</v>
      </c>
      <c r="AF3777" s="2" t="s">
        <v>543</v>
      </c>
      <c r="AG3777" s="2">
        <v>48</v>
      </c>
      <c r="AH3777" s="2" t="s">
        <v>78</v>
      </c>
      <c r="AI3777" s="2" t="s">
        <v>79</v>
      </c>
      <c r="AJ3777" s="2" t="s">
        <v>123</v>
      </c>
      <c r="AK3777" s="2" t="s">
        <v>18214</v>
      </c>
      <c r="AL3777" s="2" t="s">
        <v>450</v>
      </c>
      <c r="AM3777" s="3">
        <v>45655.775740740741</v>
      </c>
      <c r="AO3777" s="2" t="s">
        <v>450</v>
      </c>
      <c r="AP3777" s="2">
        <v>5537472</v>
      </c>
      <c r="AQ3777" s="2" t="s">
        <v>81</v>
      </c>
      <c r="AR3777" s="3">
        <v>45657.567824074074</v>
      </c>
      <c r="AS3777" s="2" t="s">
        <v>82</v>
      </c>
      <c r="AT3777" s="3">
        <v>45655.5625</v>
      </c>
      <c r="AU3777" s="2" t="s">
        <v>104</v>
      </c>
      <c r="AV3777" s="2" t="s">
        <v>321</v>
      </c>
      <c r="AW3777" s="2" t="s">
        <v>322</v>
      </c>
      <c r="AX3777" s="2" t="s">
        <v>5572</v>
      </c>
      <c r="AY3777" s="3">
        <v>45657.775706018518</v>
      </c>
      <c r="AZ3777" s="3">
        <v>45657.567824074074</v>
      </c>
      <c r="BA3777" s="2" t="s">
        <v>460</v>
      </c>
      <c r="BB3777" s="2" t="s">
        <v>179</v>
      </c>
      <c r="BC3777" s="2" t="s">
        <v>180</v>
      </c>
      <c r="BD3777" s="2" t="s">
        <v>181</v>
      </c>
      <c r="BE3777" s="2" t="s">
        <v>18215</v>
      </c>
      <c r="BF3777" s="2" t="s">
        <v>1853</v>
      </c>
    </row>
    <row r="3778" spans="1:58" x14ac:dyDescent="0.35">
      <c r="A3778" s="2">
        <v>2949425</v>
      </c>
      <c r="B3778" s="2" t="s">
        <v>58</v>
      </c>
      <c r="C3778" s="2">
        <v>37026001</v>
      </c>
      <c r="D3778" s="2">
        <v>338341848</v>
      </c>
      <c r="E3778" s="2" t="s">
        <v>59</v>
      </c>
      <c r="F3778" s="2" t="s">
        <v>60</v>
      </c>
      <c r="G3778" s="2" t="s">
        <v>2777</v>
      </c>
      <c r="H3778" s="2" t="s">
        <v>833</v>
      </c>
      <c r="I3778" s="2">
        <v>781842504</v>
      </c>
      <c r="J3778" s="2" t="s">
        <v>4633</v>
      </c>
      <c r="K3778" s="2">
        <v>13</v>
      </c>
      <c r="L3778" s="2" t="s">
        <v>63</v>
      </c>
      <c r="M3778" s="2" t="s">
        <v>64</v>
      </c>
      <c r="N3778" s="3">
        <v>45635.765532407408</v>
      </c>
      <c r="O3778" s="2" t="s">
        <v>65</v>
      </c>
      <c r="Q3778" s="2" t="s">
        <v>66</v>
      </c>
      <c r="R3778" s="3">
        <v>45655.776284722226</v>
      </c>
      <c r="S3778" s="2" t="s">
        <v>2527</v>
      </c>
      <c r="T3778" s="2" t="s">
        <v>68</v>
      </c>
      <c r="U3778" s="2" t="s">
        <v>69</v>
      </c>
      <c r="V3778" s="2" t="s">
        <v>18216</v>
      </c>
      <c r="W3778" s="2" t="s">
        <v>400</v>
      </c>
      <c r="X3778" s="2" t="s">
        <v>419</v>
      </c>
      <c r="Y3778" s="2" t="s">
        <v>2324</v>
      </c>
      <c r="Z3778" s="2" t="s">
        <v>421</v>
      </c>
      <c r="AA3778" s="2" t="s">
        <v>2325</v>
      </c>
      <c r="AB3778" s="2" t="s">
        <v>2325</v>
      </c>
      <c r="AE3778" s="3">
        <v>45655.776296296295</v>
      </c>
      <c r="AF3778" s="2" t="s">
        <v>77</v>
      </c>
      <c r="AH3778" s="2" t="s">
        <v>142</v>
      </c>
      <c r="AI3778" s="2" t="s">
        <v>79</v>
      </c>
      <c r="AJ3778" s="2" t="s">
        <v>123</v>
      </c>
      <c r="AK3778" s="2" t="s">
        <v>18216</v>
      </c>
      <c r="AL3778" s="2" t="s">
        <v>2527</v>
      </c>
      <c r="AM3778" s="3">
        <v>45655.776319444441</v>
      </c>
      <c r="AN3778" s="2" t="s">
        <v>18216</v>
      </c>
      <c r="AP3778" s="2">
        <v>5537473</v>
      </c>
      <c r="AQ3778" s="2" t="s">
        <v>81</v>
      </c>
      <c r="AR3778" s="3">
        <v>45656.601273148146</v>
      </c>
      <c r="AS3778" s="2" t="s">
        <v>82</v>
      </c>
      <c r="AT3778" s="3">
        <v>45656.333333333336</v>
      </c>
      <c r="AU3778" s="2" t="s">
        <v>104</v>
      </c>
      <c r="AV3778" s="2" t="s">
        <v>423</v>
      </c>
      <c r="AW3778" s="2" t="s">
        <v>424</v>
      </c>
      <c r="AX3778" s="2" t="s">
        <v>3172</v>
      </c>
      <c r="AZ3778" s="3">
        <v>45656.601273148146</v>
      </c>
      <c r="BB3778" s="2" t="s">
        <v>408</v>
      </c>
      <c r="BC3778" s="2" t="s">
        <v>409</v>
      </c>
      <c r="BD3778" s="2" t="s">
        <v>410</v>
      </c>
      <c r="BE3778" s="2" t="s">
        <v>18217</v>
      </c>
      <c r="BF3778" s="2" t="s">
        <v>243</v>
      </c>
    </row>
    <row r="3779" spans="1:58" x14ac:dyDescent="0.35">
      <c r="A3779" s="2">
        <v>2949426</v>
      </c>
      <c r="B3779" s="2" t="s">
        <v>58</v>
      </c>
      <c r="C3779" s="2">
        <v>32386781</v>
      </c>
      <c r="D3779" s="2">
        <v>338235759</v>
      </c>
      <c r="E3779" s="2" t="s">
        <v>59</v>
      </c>
      <c r="F3779" s="2" t="s">
        <v>60</v>
      </c>
      <c r="G3779" s="2" t="s">
        <v>2906</v>
      </c>
      <c r="H3779" s="2" t="s">
        <v>1217</v>
      </c>
      <c r="I3779" s="2">
        <v>775777009</v>
      </c>
      <c r="J3779" s="2" t="s">
        <v>3205</v>
      </c>
      <c r="K3779" s="2">
        <v>12</v>
      </c>
      <c r="L3779" s="2" t="s">
        <v>63</v>
      </c>
      <c r="M3779" s="2" t="s">
        <v>64</v>
      </c>
      <c r="N3779" s="3">
        <v>44927</v>
      </c>
      <c r="O3779" s="2" t="s">
        <v>187</v>
      </c>
      <c r="Q3779" s="2" t="s">
        <v>66</v>
      </c>
      <c r="R3779" s="3">
        <v>45655.778912037036</v>
      </c>
      <c r="S3779" s="2" t="s">
        <v>3119</v>
      </c>
      <c r="T3779" s="2" t="s">
        <v>68</v>
      </c>
      <c r="U3779" s="2" t="s">
        <v>69</v>
      </c>
      <c r="V3779" s="2" t="s">
        <v>18218</v>
      </c>
      <c r="Y3779" s="2" t="s">
        <v>5985</v>
      </c>
      <c r="Z3779" s="2" t="s">
        <v>121</v>
      </c>
      <c r="AA3779" s="2" t="s">
        <v>121</v>
      </c>
      <c r="AB3779" s="2" t="s">
        <v>9347</v>
      </c>
      <c r="AE3779" s="3">
        <v>45655.778923611113</v>
      </c>
      <c r="AF3779" s="2" t="s">
        <v>77</v>
      </c>
      <c r="AH3779" s="2" t="s">
        <v>142</v>
      </c>
      <c r="AI3779" s="2" t="s">
        <v>79</v>
      </c>
      <c r="AJ3779" s="2" t="s">
        <v>123</v>
      </c>
      <c r="AK3779" s="2" t="s">
        <v>203</v>
      </c>
      <c r="AL3779" s="2" t="s">
        <v>3119</v>
      </c>
      <c r="AM3779" s="3">
        <v>45655.778946759259</v>
      </c>
      <c r="AN3779" s="2" t="s">
        <v>203</v>
      </c>
      <c r="AP3779" s="2">
        <v>5537483</v>
      </c>
      <c r="AQ3779" s="2" t="s">
        <v>81</v>
      </c>
      <c r="AR3779" s="3">
        <v>45656.541539351849</v>
      </c>
      <c r="AS3779" s="2" t="s">
        <v>82</v>
      </c>
      <c r="AT3779" s="3">
        <v>45656.333333333336</v>
      </c>
      <c r="AU3779" s="2" t="s">
        <v>104</v>
      </c>
      <c r="AV3779" s="2" t="s">
        <v>163</v>
      </c>
      <c r="AW3779" s="2" t="s">
        <v>164</v>
      </c>
      <c r="AX3779" s="2" t="s">
        <v>4623</v>
      </c>
      <c r="AZ3779" s="3">
        <v>45656.541539351849</v>
      </c>
      <c r="BB3779" s="2" t="s">
        <v>643</v>
      </c>
      <c r="BC3779" s="2" t="s">
        <v>644</v>
      </c>
      <c r="BD3779" s="2" t="s">
        <v>299</v>
      </c>
      <c r="BE3779" s="2" t="s">
        <v>300</v>
      </c>
      <c r="BF3779" s="2" t="s">
        <v>147</v>
      </c>
    </row>
    <row r="3780" spans="1:58" x14ac:dyDescent="0.35">
      <c r="A3780" s="2">
        <v>2949427</v>
      </c>
      <c r="B3780" s="2" t="s">
        <v>58</v>
      </c>
      <c r="C3780" s="2">
        <v>30184841</v>
      </c>
      <c r="D3780" s="2">
        <v>338216359</v>
      </c>
      <c r="E3780" s="2" t="s">
        <v>59</v>
      </c>
      <c r="F3780" s="2" t="s">
        <v>60</v>
      </c>
      <c r="G3780" s="2" t="s">
        <v>617</v>
      </c>
      <c r="H3780" s="2" t="s">
        <v>18219</v>
      </c>
      <c r="I3780" s="2">
        <v>787330737</v>
      </c>
      <c r="J3780" s="2" t="s">
        <v>18220</v>
      </c>
      <c r="K3780" s="2">
        <v>12</v>
      </c>
      <c r="L3780" s="2" t="s">
        <v>2159</v>
      </c>
      <c r="M3780" s="2" t="s">
        <v>64</v>
      </c>
      <c r="N3780" s="3">
        <v>44287</v>
      </c>
      <c r="O3780" s="2" t="s">
        <v>1665</v>
      </c>
      <c r="Q3780" s="2" t="s">
        <v>66</v>
      </c>
      <c r="R3780" s="3">
        <v>45655.779120370367</v>
      </c>
      <c r="S3780" s="2" t="s">
        <v>2894</v>
      </c>
      <c r="T3780" s="2" t="s">
        <v>68</v>
      </c>
      <c r="U3780" s="2" t="s">
        <v>880</v>
      </c>
      <c r="V3780" s="2" t="s">
        <v>18221</v>
      </c>
      <c r="W3780" s="2" t="s">
        <v>288</v>
      </c>
      <c r="X3780" s="2" t="s">
        <v>289</v>
      </c>
      <c r="Y3780" s="2" t="s">
        <v>8118</v>
      </c>
      <c r="Z3780" s="2" t="s">
        <v>291</v>
      </c>
      <c r="AA3780" s="2" t="s">
        <v>291</v>
      </c>
      <c r="AB3780" s="2" t="s">
        <v>18222</v>
      </c>
      <c r="AE3780" s="3">
        <v>45655.779131944444</v>
      </c>
      <c r="AF3780" s="2" t="s">
        <v>77</v>
      </c>
      <c r="AH3780" s="2" t="s">
        <v>78</v>
      </c>
      <c r="AI3780" s="2" t="s">
        <v>79</v>
      </c>
      <c r="AJ3780" s="2" t="s">
        <v>123</v>
      </c>
      <c r="AK3780" s="2" t="s">
        <v>18221</v>
      </c>
      <c r="AL3780" s="2" t="s">
        <v>2894</v>
      </c>
      <c r="AM3780" s="3">
        <v>45655.779166666667</v>
      </c>
      <c r="AN3780" s="2" t="s">
        <v>18221</v>
      </c>
      <c r="AP3780" s="2">
        <v>5537487</v>
      </c>
      <c r="AQ3780" s="2" t="s">
        <v>81</v>
      </c>
      <c r="AR3780" s="3">
        <v>45656.771203703705</v>
      </c>
      <c r="AS3780" s="2" t="s">
        <v>82</v>
      </c>
      <c r="AT3780" s="3">
        <v>45656.333333333336</v>
      </c>
      <c r="AU3780" s="2" t="s">
        <v>104</v>
      </c>
      <c r="AV3780" s="2" t="s">
        <v>682</v>
      </c>
      <c r="AW3780" s="2" t="s">
        <v>683</v>
      </c>
      <c r="AX3780" s="2" t="s">
        <v>1988</v>
      </c>
      <c r="AZ3780" s="3">
        <v>45656.771203703705</v>
      </c>
      <c r="BB3780" s="2" t="s">
        <v>695</v>
      </c>
      <c r="BC3780" s="2" t="s">
        <v>696</v>
      </c>
      <c r="BD3780" s="2" t="s">
        <v>89</v>
      </c>
      <c r="BE3780" s="2" t="s">
        <v>18223</v>
      </c>
      <c r="BF3780" s="2" t="s">
        <v>3415</v>
      </c>
    </row>
    <row r="3781" spans="1:58" x14ac:dyDescent="0.35">
      <c r="A3781" s="2">
        <v>2949428</v>
      </c>
      <c r="B3781" s="2" t="s">
        <v>244</v>
      </c>
      <c r="C3781" s="2">
        <v>39508301</v>
      </c>
      <c r="D3781" s="2">
        <v>339781621</v>
      </c>
      <c r="E3781" s="2" t="s">
        <v>59</v>
      </c>
      <c r="F3781" s="2" t="s">
        <v>60</v>
      </c>
      <c r="G3781" s="2" t="s">
        <v>466</v>
      </c>
      <c r="H3781" s="2" t="s">
        <v>549</v>
      </c>
      <c r="I3781" s="2">
        <v>771136634</v>
      </c>
      <c r="J3781" s="2" t="s">
        <v>6094</v>
      </c>
      <c r="K3781" s="2">
        <v>14</v>
      </c>
      <c r="L3781" s="2" t="s">
        <v>63</v>
      </c>
      <c r="M3781" s="2" t="s">
        <v>64</v>
      </c>
      <c r="N3781" s="3">
        <v>44776.791666666664</v>
      </c>
      <c r="O3781" s="2" t="s">
        <v>248</v>
      </c>
      <c r="Q3781" s="2" t="s">
        <v>66</v>
      </c>
      <c r="R3781" s="3">
        <v>45655.779456018521</v>
      </c>
      <c r="S3781" s="2" t="s">
        <v>1957</v>
      </c>
      <c r="T3781" s="2" t="s">
        <v>68</v>
      </c>
      <c r="U3781" s="2" t="s">
        <v>69</v>
      </c>
      <c r="V3781" s="2" t="s">
        <v>18224</v>
      </c>
      <c r="W3781" s="2" t="s">
        <v>250</v>
      </c>
      <c r="X3781" s="2" t="s">
        <v>251</v>
      </c>
      <c r="Y3781" s="2" t="s">
        <v>2868</v>
      </c>
      <c r="Z3781" s="2" t="s">
        <v>253</v>
      </c>
      <c r="AA3781" s="2" t="s">
        <v>2869</v>
      </c>
      <c r="AB3781" s="2" t="s">
        <v>176</v>
      </c>
      <c r="AE3781" s="3">
        <v>45655.779467592591</v>
      </c>
      <c r="AF3781" s="2" t="s">
        <v>77</v>
      </c>
      <c r="AH3781" s="2" t="s">
        <v>142</v>
      </c>
      <c r="AI3781" s="2" t="s">
        <v>255</v>
      </c>
      <c r="AJ3781" s="2" t="s">
        <v>191</v>
      </c>
      <c r="AK3781" s="2" t="s">
        <v>18224</v>
      </c>
      <c r="AL3781" s="2" t="s">
        <v>1957</v>
      </c>
      <c r="AM3781" s="3">
        <v>45655.779502314814</v>
      </c>
      <c r="AN3781" s="2" t="s">
        <v>18224</v>
      </c>
      <c r="AP3781" s="2">
        <v>5537488</v>
      </c>
      <c r="AQ3781" s="2" t="s">
        <v>81</v>
      </c>
      <c r="AR3781" s="3">
        <v>45656.56554398148</v>
      </c>
      <c r="AS3781" s="2" t="s">
        <v>82</v>
      </c>
      <c r="AT3781" s="3">
        <v>45656.333333333336</v>
      </c>
      <c r="AU3781" s="2" t="s">
        <v>104</v>
      </c>
      <c r="AV3781" s="2" t="s">
        <v>258</v>
      </c>
      <c r="AW3781" s="2" t="s">
        <v>259</v>
      </c>
      <c r="AX3781" s="2" t="s">
        <v>1441</v>
      </c>
      <c r="AZ3781" s="3">
        <v>45656.56554398148</v>
      </c>
      <c r="BB3781" s="2" t="s">
        <v>280</v>
      </c>
      <c r="BC3781" s="2" t="s">
        <v>281</v>
      </c>
      <c r="BD3781" s="2" t="s">
        <v>282</v>
      </c>
      <c r="BE3781" s="2" t="s">
        <v>18225</v>
      </c>
      <c r="BF3781" s="2" t="s">
        <v>1503</v>
      </c>
    </row>
    <row r="3782" spans="1:58" x14ac:dyDescent="0.35">
      <c r="A3782" s="2">
        <v>2949429</v>
      </c>
      <c r="B3782" s="2" t="s">
        <v>808</v>
      </c>
      <c r="C3782" s="2">
        <v>41370631</v>
      </c>
      <c r="D3782" s="2">
        <v>339767475</v>
      </c>
      <c r="E3782" s="2" t="s">
        <v>59</v>
      </c>
      <c r="F3782" s="2" t="s">
        <v>60</v>
      </c>
      <c r="G3782" s="2" t="s">
        <v>466</v>
      </c>
      <c r="H3782" s="2" t="s">
        <v>1082</v>
      </c>
      <c r="I3782" s="2">
        <v>779964090</v>
      </c>
      <c r="J3782" s="2" t="s">
        <v>2158</v>
      </c>
      <c r="K3782" s="2">
        <v>14</v>
      </c>
      <c r="L3782" s="2" t="s">
        <v>63</v>
      </c>
      <c r="M3782" s="2" t="s">
        <v>64</v>
      </c>
      <c r="N3782" s="3">
        <v>45318.666666666664</v>
      </c>
      <c r="O3782" s="2" t="s">
        <v>248</v>
      </c>
      <c r="Q3782" s="2" t="s">
        <v>66</v>
      </c>
      <c r="R3782" s="3">
        <v>45655.78</v>
      </c>
      <c r="S3782" s="2" t="s">
        <v>3365</v>
      </c>
      <c r="T3782" s="2" t="s">
        <v>68</v>
      </c>
      <c r="U3782" s="2" t="s">
        <v>69</v>
      </c>
      <c r="V3782" s="2" t="s">
        <v>18226</v>
      </c>
      <c r="W3782" s="2" t="s">
        <v>250</v>
      </c>
      <c r="X3782" s="2" t="s">
        <v>743</v>
      </c>
      <c r="Y3782" s="2" t="s">
        <v>744</v>
      </c>
      <c r="Z3782" s="2" t="s">
        <v>745</v>
      </c>
      <c r="AA3782" s="2" t="s">
        <v>932</v>
      </c>
      <c r="AB3782" s="2" t="s">
        <v>176</v>
      </c>
      <c r="AE3782" s="3">
        <v>45656.561666666668</v>
      </c>
      <c r="AF3782" s="2" t="s">
        <v>77</v>
      </c>
      <c r="AH3782" s="2" t="s">
        <v>78</v>
      </c>
      <c r="AI3782" s="2" t="s">
        <v>255</v>
      </c>
      <c r="AJ3782" s="2" t="s">
        <v>343</v>
      </c>
      <c r="AK3782" s="2" t="s">
        <v>18227</v>
      </c>
      <c r="AL3782" s="2" t="s">
        <v>265</v>
      </c>
      <c r="AM3782" s="3">
        <v>45656.561851851853</v>
      </c>
      <c r="AN3782" s="2" t="s">
        <v>18227</v>
      </c>
      <c r="AO3782" s="2" t="s">
        <v>265</v>
      </c>
      <c r="AP3782" s="2">
        <v>5540803</v>
      </c>
      <c r="AQ3782" s="2" t="s">
        <v>81</v>
      </c>
      <c r="AR3782" s="3">
        <v>45657.493078703701</v>
      </c>
      <c r="AS3782" s="2" t="s">
        <v>82</v>
      </c>
      <c r="AT3782" s="3">
        <v>45656.333333333336</v>
      </c>
      <c r="AU3782" s="2" t="s">
        <v>104</v>
      </c>
      <c r="AV3782" s="2" t="s">
        <v>1134</v>
      </c>
      <c r="AW3782" s="2" t="s">
        <v>1135</v>
      </c>
      <c r="AX3782" s="2" t="s">
        <v>1136</v>
      </c>
      <c r="AZ3782" s="3">
        <v>45657.493078703701</v>
      </c>
      <c r="BB3782" s="2" t="s">
        <v>1137</v>
      </c>
      <c r="BC3782" s="2" t="s">
        <v>1138</v>
      </c>
      <c r="BD3782" s="2" t="s">
        <v>1139</v>
      </c>
      <c r="BE3782" s="2" t="s">
        <v>18228</v>
      </c>
      <c r="BF3782" s="2" t="s">
        <v>265</v>
      </c>
    </row>
    <row r="3783" spans="1:58" x14ac:dyDescent="0.35">
      <c r="A3783" s="2">
        <v>2949430</v>
      </c>
      <c r="B3783" s="2" t="s">
        <v>58</v>
      </c>
      <c r="C3783" s="2">
        <v>42550081</v>
      </c>
      <c r="D3783" s="2">
        <v>338333383</v>
      </c>
      <c r="E3783" s="2" t="s">
        <v>59</v>
      </c>
      <c r="F3783" s="2" t="s">
        <v>60</v>
      </c>
      <c r="G3783" s="2" t="s">
        <v>1111</v>
      </c>
      <c r="H3783" s="2" t="s">
        <v>877</v>
      </c>
      <c r="I3783" s="2">
        <v>787401307</v>
      </c>
      <c r="J3783" s="2" t="s">
        <v>1569</v>
      </c>
      <c r="K3783" s="2">
        <v>13</v>
      </c>
      <c r="L3783" s="2" t="s">
        <v>63</v>
      </c>
      <c r="M3783" s="2" t="s">
        <v>64</v>
      </c>
      <c r="N3783" s="3">
        <v>45397.917314814818</v>
      </c>
      <c r="O3783" s="2" t="s">
        <v>65</v>
      </c>
      <c r="Q3783" s="2" t="s">
        <v>66</v>
      </c>
      <c r="R3783" s="3">
        <v>45655.781180555554</v>
      </c>
      <c r="S3783" s="2" t="s">
        <v>469</v>
      </c>
      <c r="T3783" s="2" t="s">
        <v>156</v>
      </c>
      <c r="U3783" s="2" t="s">
        <v>69</v>
      </c>
      <c r="V3783" s="2" t="s">
        <v>18229</v>
      </c>
      <c r="W3783" s="2" t="s">
        <v>400</v>
      </c>
      <c r="X3783" s="2" t="s">
        <v>419</v>
      </c>
      <c r="Y3783" s="2" t="s">
        <v>18230</v>
      </c>
      <c r="Z3783" s="2" t="s">
        <v>421</v>
      </c>
      <c r="AA3783" s="2" t="s">
        <v>4985</v>
      </c>
      <c r="AB3783" s="2" t="s">
        <v>4985</v>
      </c>
      <c r="AE3783" s="3">
        <v>45655.781192129631</v>
      </c>
      <c r="AF3783" s="2" t="s">
        <v>77</v>
      </c>
      <c r="AH3783" s="2" t="s">
        <v>78</v>
      </c>
      <c r="AI3783" s="2" t="s">
        <v>275</v>
      </c>
      <c r="AJ3783" s="2" t="s">
        <v>191</v>
      </c>
      <c r="AK3783" s="2">
        <v>778837068</v>
      </c>
      <c r="AL3783" s="2" t="s">
        <v>469</v>
      </c>
      <c r="AM3783" s="3">
        <v>45655.781226851854</v>
      </c>
      <c r="AN3783" s="2">
        <v>778837068</v>
      </c>
      <c r="AP3783" s="2">
        <v>5537494</v>
      </c>
      <c r="AQ3783" s="2" t="s">
        <v>81</v>
      </c>
      <c r="AR3783" s="3">
        <v>45656.796701388892</v>
      </c>
      <c r="AS3783" s="2" t="s">
        <v>82</v>
      </c>
      <c r="AT3783" s="3">
        <v>45656.333333333336</v>
      </c>
      <c r="AU3783" s="2" t="s">
        <v>104</v>
      </c>
      <c r="AV3783" s="2" t="s">
        <v>423</v>
      </c>
      <c r="AW3783" s="2" t="s">
        <v>424</v>
      </c>
      <c r="AX3783" s="2" t="s">
        <v>1347</v>
      </c>
      <c r="AZ3783" s="3">
        <v>45656.796701388892</v>
      </c>
      <c r="BB3783" s="2" t="s">
        <v>643</v>
      </c>
      <c r="BC3783" s="2" t="s">
        <v>644</v>
      </c>
      <c r="BD3783" s="2" t="s">
        <v>299</v>
      </c>
      <c r="BE3783" s="2" t="s">
        <v>18231</v>
      </c>
      <c r="BF3783" s="2" t="s">
        <v>243</v>
      </c>
    </row>
    <row r="3784" spans="1:58" x14ac:dyDescent="0.35">
      <c r="A3784" s="2">
        <v>2949431</v>
      </c>
      <c r="B3784" s="2" t="s">
        <v>58</v>
      </c>
      <c r="C3784" s="2">
        <v>43868551</v>
      </c>
      <c r="D3784" s="2">
        <v>338527672</v>
      </c>
      <c r="E3784" s="2" t="s">
        <v>59</v>
      </c>
      <c r="F3784" s="2" t="s">
        <v>60</v>
      </c>
      <c r="G3784" s="2" t="s">
        <v>132</v>
      </c>
      <c r="H3784" s="2" t="s">
        <v>771</v>
      </c>
      <c r="I3784" s="2">
        <v>776475213</v>
      </c>
      <c r="J3784" s="2" t="s">
        <v>134</v>
      </c>
      <c r="K3784" s="2">
        <v>12</v>
      </c>
      <c r="L3784" s="2" t="s">
        <v>63</v>
      </c>
      <c r="M3784" s="2" t="s">
        <v>64</v>
      </c>
      <c r="N3784" s="3">
        <v>45529.508333333331</v>
      </c>
      <c r="O3784" s="2" t="s">
        <v>65</v>
      </c>
      <c r="Q3784" s="2" t="s">
        <v>66</v>
      </c>
      <c r="R3784" s="3">
        <v>45655.781539351854</v>
      </c>
      <c r="S3784" s="2" t="s">
        <v>3835</v>
      </c>
      <c r="T3784" s="2" t="s">
        <v>68</v>
      </c>
      <c r="U3784" s="2" t="s">
        <v>914</v>
      </c>
      <c r="V3784" s="2" t="s">
        <v>18232</v>
      </c>
      <c r="W3784" s="2" t="s">
        <v>118</v>
      </c>
      <c r="X3784" s="2" t="s">
        <v>271</v>
      </c>
      <c r="Y3784" s="2" t="s">
        <v>11418</v>
      </c>
      <c r="Z3784" s="2" t="s">
        <v>3373</v>
      </c>
      <c r="AA3784" s="2">
        <v>2000</v>
      </c>
      <c r="AB3784" s="2" t="s">
        <v>176</v>
      </c>
      <c r="AE3784" s="3">
        <v>45655.781550925924</v>
      </c>
      <c r="AF3784" s="2" t="s">
        <v>77</v>
      </c>
      <c r="AH3784" s="2" t="s">
        <v>78</v>
      </c>
      <c r="AI3784" s="2" t="s">
        <v>79</v>
      </c>
      <c r="AJ3784" s="2" t="s">
        <v>162</v>
      </c>
      <c r="AK3784" s="2" t="s">
        <v>18232</v>
      </c>
      <c r="AL3784" s="2" t="s">
        <v>3835</v>
      </c>
      <c r="AM3784" s="3">
        <v>45655.781597222223</v>
      </c>
      <c r="AN3784" s="2" t="s">
        <v>18232</v>
      </c>
      <c r="AP3784" s="2">
        <v>5537495</v>
      </c>
      <c r="AQ3784" s="2" t="s">
        <v>81</v>
      </c>
      <c r="AR3784" s="3">
        <v>45656.628969907404</v>
      </c>
      <c r="AS3784" s="2" t="s">
        <v>82</v>
      </c>
      <c r="AT3784" s="3">
        <v>45656.333333333336</v>
      </c>
      <c r="AU3784" s="2" t="s">
        <v>104</v>
      </c>
      <c r="AV3784" s="2" t="s">
        <v>277</v>
      </c>
      <c r="AW3784" s="2" t="s">
        <v>278</v>
      </c>
      <c r="AX3784" s="2" t="s">
        <v>1211</v>
      </c>
      <c r="AZ3784" s="3">
        <v>45656.628969907404</v>
      </c>
      <c r="BB3784" s="2" t="s">
        <v>3186</v>
      </c>
      <c r="BC3784" s="2" t="s">
        <v>1310</v>
      </c>
      <c r="BD3784" s="2" t="s">
        <v>3187</v>
      </c>
      <c r="BE3784" s="2" t="s">
        <v>18233</v>
      </c>
      <c r="BF3784" s="2" t="s">
        <v>802</v>
      </c>
    </row>
    <row r="3785" spans="1:58" x14ac:dyDescent="0.35">
      <c r="A3785" s="2">
        <v>2949432</v>
      </c>
      <c r="B3785" s="2" t="s">
        <v>244</v>
      </c>
      <c r="C3785" s="2">
        <v>37131521</v>
      </c>
      <c r="D3785" s="2">
        <v>339671012</v>
      </c>
      <c r="E3785" s="2" t="s">
        <v>59</v>
      </c>
      <c r="F3785" s="2" t="s">
        <v>60</v>
      </c>
      <c r="G3785" s="2" t="s">
        <v>1385</v>
      </c>
      <c r="H3785" s="2" t="s">
        <v>753</v>
      </c>
      <c r="I3785" s="2">
        <v>773198139</v>
      </c>
      <c r="J3785" s="2" t="s">
        <v>2724</v>
      </c>
      <c r="K3785" s="2">
        <v>16</v>
      </c>
      <c r="L3785" s="2" t="s">
        <v>63</v>
      </c>
      <c r="M3785" s="2" t="s">
        <v>64</v>
      </c>
      <c r="N3785" s="3">
        <v>44285.791666666664</v>
      </c>
      <c r="O3785" s="2" t="s">
        <v>248</v>
      </c>
      <c r="Q3785" s="2" t="s">
        <v>66</v>
      </c>
      <c r="R3785" s="3">
        <v>45655.781585648147</v>
      </c>
      <c r="S3785" s="2" t="s">
        <v>8383</v>
      </c>
      <c r="T3785" s="2" t="s">
        <v>68</v>
      </c>
      <c r="U3785" s="2" t="s">
        <v>69</v>
      </c>
      <c r="V3785" s="2" t="s">
        <v>18234</v>
      </c>
      <c r="W3785" s="2" t="s">
        <v>605</v>
      </c>
      <c r="X3785" s="2" t="s">
        <v>605</v>
      </c>
      <c r="Y3785" s="2" t="s">
        <v>1304</v>
      </c>
      <c r="Z3785" s="2" t="s">
        <v>1305</v>
      </c>
      <c r="AA3785" s="2" t="s">
        <v>1306</v>
      </c>
      <c r="AB3785" s="2" t="s">
        <v>18235</v>
      </c>
      <c r="AE3785" s="3">
        <v>45655.781597222223</v>
      </c>
      <c r="AF3785" s="2" t="s">
        <v>77</v>
      </c>
      <c r="AH3785" s="2" t="s">
        <v>142</v>
      </c>
      <c r="AI3785" s="2" t="s">
        <v>255</v>
      </c>
      <c r="AJ3785" s="2" t="s">
        <v>256</v>
      </c>
      <c r="AK3785" s="2" t="s">
        <v>18236</v>
      </c>
      <c r="AL3785" s="2" t="s">
        <v>8383</v>
      </c>
      <c r="AM3785" s="3">
        <v>45655.781631944446</v>
      </c>
      <c r="AN3785" s="2" t="s">
        <v>18236</v>
      </c>
      <c r="AP3785" s="2">
        <v>5537496</v>
      </c>
      <c r="AQ3785" s="2" t="s">
        <v>81</v>
      </c>
      <c r="AR3785" s="3">
        <v>45657.601099537038</v>
      </c>
      <c r="AS3785" s="2" t="s">
        <v>82</v>
      </c>
      <c r="AT3785" s="3">
        <v>45656.333333333336</v>
      </c>
      <c r="AU3785" s="2" t="s">
        <v>104</v>
      </c>
      <c r="AV3785" s="2" t="s">
        <v>611</v>
      </c>
      <c r="AW3785" s="2" t="s">
        <v>612</v>
      </c>
      <c r="AX3785" s="2" t="s">
        <v>613</v>
      </c>
      <c r="AZ3785" s="3">
        <v>45657.601099537038</v>
      </c>
      <c r="BB3785" s="2" t="s">
        <v>1125</v>
      </c>
      <c r="BC3785" s="2" t="s">
        <v>1126</v>
      </c>
      <c r="BD3785" s="2" t="s">
        <v>150</v>
      </c>
      <c r="BE3785" s="2" t="s">
        <v>18237</v>
      </c>
      <c r="BF3785" s="2" t="s">
        <v>301</v>
      </c>
    </row>
    <row r="3786" spans="1:58" x14ac:dyDescent="0.35">
      <c r="A3786" s="2">
        <v>2949433</v>
      </c>
      <c r="B3786" s="2" t="s">
        <v>58</v>
      </c>
      <c r="C3786" s="2">
        <v>44742471</v>
      </c>
      <c r="D3786" s="2">
        <v>338343054</v>
      </c>
      <c r="E3786" s="2" t="s">
        <v>59</v>
      </c>
      <c r="F3786" s="2" t="s">
        <v>60</v>
      </c>
      <c r="G3786" s="2" t="s">
        <v>739</v>
      </c>
      <c r="H3786" s="2" t="s">
        <v>18238</v>
      </c>
      <c r="I3786" s="2">
        <v>783026396</v>
      </c>
      <c r="J3786" s="2" t="s">
        <v>18239</v>
      </c>
      <c r="K3786" s="2">
        <v>13</v>
      </c>
      <c r="L3786" s="2" t="s">
        <v>63</v>
      </c>
      <c r="M3786" s="2" t="s">
        <v>64</v>
      </c>
      <c r="N3786" s="3">
        <v>45645.685578703706</v>
      </c>
      <c r="O3786" s="2" t="s">
        <v>65</v>
      </c>
      <c r="Q3786" s="2" t="s">
        <v>66</v>
      </c>
      <c r="R3786" s="3">
        <v>45655.782476851855</v>
      </c>
      <c r="S3786" s="2" t="s">
        <v>4174</v>
      </c>
      <c r="T3786" s="2" t="s">
        <v>156</v>
      </c>
      <c r="U3786" s="2" t="s">
        <v>417</v>
      </c>
      <c r="V3786" s="2" t="s">
        <v>18240</v>
      </c>
      <c r="W3786" s="2" t="s">
        <v>400</v>
      </c>
      <c r="X3786" s="2" t="s">
        <v>419</v>
      </c>
      <c r="Y3786" s="2" t="s">
        <v>7692</v>
      </c>
      <c r="Z3786" s="2" t="s">
        <v>3373</v>
      </c>
      <c r="AA3786" s="2">
        <v>2000</v>
      </c>
      <c r="AB3786" s="2" t="s">
        <v>176</v>
      </c>
      <c r="AE3786" s="3">
        <v>45655.782488425924</v>
      </c>
      <c r="AF3786" s="2" t="s">
        <v>77</v>
      </c>
      <c r="AH3786" s="2" t="s">
        <v>142</v>
      </c>
      <c r="AI3786" s="2" t="s">
        <v>79</v>
      </c>
      <c r="AJ3786" s="2" t="s">
        <v>123</v>
      </c>
      <c r="AK3786" s="2" t="s">
        <v>18240</v>
      </c>
      <c r="AL3786" s="2" t="s">
        <v>4174</v>
      </c>
      <c r="AM3786" s="3">
        <v>45655.782511574071</v>
      </c>
      <c r="AN3786" s="2" t="s">
        <v>18240</v>
      </c>
      <c r="AP3786" s="2">
        <v>5537500</v>
      </c>
      <c r="AQ3786" s="2" t="s">
        <v>81</v>
      </c>
      <c r="AR3786" s="3">
        <v>45656.653287037036</v>
      </c>
      <c r="AS3786" s="2" t="s">
        <v>82</v>
      </c>
      <c r="AT3786" s="3">
        <v>45656.333333333336</v>
      </c>
      <c r="AU3786" s="2" t="s">
        <v>104</v>
      </c>
      <c r="AV3786" s="2" t="s">
        <v>423</v>
      </c>
      <c r="AW3786" s="2" t="s">
        <v>424</v>
      </c>
      <c r="AX3786" s="2" t="s">
        <v>1347</v>
      </c>
      <c r="AZ3786" s="3">
        <v>45656.653287037036</v>
      </c>
      <c r="BB3786" s="2" t="s">
        <v>179</v>
      </c>
      <c r="BC3786" s="2" t="s">
        <v>180</v>
      </c>
      <c r="BD3786" s="2" t="s">
        <v>181</v>
      </c>
      <c r="BE3786" s="2" t="s">
        <v>426</v>
      </c>
      <c r="BF3786" s="2" t="s">
        <v>243</v>
      </c>
    </row>
    <row r="3787" spans="1:58" x14ac:dyDescent="0.35">
      <c r="A3787" s="2">
        <v>2949434</v>
      </c>
      <c r="B3787" s="2" t="s">
        <v>244</v>
      </c>
      <c r="C3787" s="2">
        <v>39122321</v>
      </c>
      <c r="D3787" s="2">
        <v>339616928</v>
      </c>
      <c r="E3787" s="2" t="s">
        <v>59</v>
      </c>
      <c r="F3787" s="2" t="s">
        <v>60</v>
      </c>
      <c r="G3787" s="2" t="s">
        <v>195</v>
      </c>
      <c r="H3787" s="2" t="s">
        <v>5110</v>
      </c>
      <c r="I3787" s="2">
        <v>776572796</v>
      </c>
      <c r="J3787" s="2" t="s">
        <v>1964</v>
      </c>
      <c r="K3787" s="2">
        <v>16</v>
      </c>
      <c r="L3787" s="2" t="s">
        <v>63</v>
      </c>
      <c r="M3787" s="2" t="s">
        <v>64</v>
      </c>
      <c r="N3787" s="3">
        <v>45296.041666666664</v>
      </c>
      <c r="O3787" s="2" t="s">
        <v>248</v>
      </c>
      <c r="Q3787" s="2" t="s">
        <v>66</v>
      </c>
      <c r="R3787" s="3">
        <v>45655.782673611109</v>
      </c>
      <c r="S3787" s="2" t="s">
        <v>2451</v>
      </c>
      <c r="T3787" s="2" t="s">
        <v>68</v>
      </c>
      <c r="U3787" s="2" t="s">
        <v>69</v>
      </c>
      <c r="V3787" s="2" t="s">
        <v>18241</v>
      </c>
      <c r="W3787" s="2" t="s">
        <v>497</v>
      </c>
      <c r="X3787" s="2" t="s">
        <v>497</v>
      </c>
      <c r="Y3787" s="2" t="s">
        <v>2357</v>
      </c>
      <c r="Z3787" s="2" t="s">
        <v>499</v>
      </c>
      <c r="AA3787" s="2" t="s">
        <v>421</v>
      </c>
      <c r="AB3787" s="2" t="s">
        <v>18242</v>
      </c>
      <c r="AE3787" s="3">
        <v>45655.782673611109</v>
      </c>
      <c r="AF3787" s="2" t="s">
        <v>77</v>
      </c>
      <c r="AH3787" s="2" t="s">
        <v>78</v>
      </c>
      <c r="AI3787" s="2" t="s">
        <v>255</v>
      </c>
      <c r="AJ3787" s="2" t="s">
        <v>256</v>
      </c>
      <c r="AK3787" s="2" t="s">
        <v>18241</v>
      </c>
      <c r="AL3787" s="2" t="s">
        <v>2451</v>
      </c>
      <c r="AM3787" s="3">
        <v>45655.782708333332</v>
      </c>
      <c r="AN3787" s="2" t="s">
        <v>18241</v>
      </c>
      <c r="AP3787" s="2">
        <v>5537501</v>
      </c>
      <c r="AQ3787" s="2" t="s">
        <v>81</v>
      </c>
      <c r="AR3787" s="3">
        <v>45656.629340277781</v>
      </c>
      <c r="AS3787" s="2" t="s">
        <v>82</v>
      </c>
      <c r="AT3787" s="3">
        <v>45656.333333333336</v>
      </c>
      <c r="AU3787" s="2" t="s">
        <v>104</v>
      </c>
      <c r="AV3787" s="2" t="s">
        <v>502</v>
      </c>
      <c r="AW3787" s="2" t="s">
        <v>503</v>
      </c>
      <c r="AX3787" s="2" t="s">
        <v>2358</v>
      </c>
      <c r="AZ3787" s="3">
        <v>45656.629340277781</v>
      </c>
      <c r="BB3787" s="2" t="s">
        <v>1798</v>
      </c>
      <c r="BC3787" s="2" t="s">
        <v>1799</v>
      </c>
      <c r="BD3787" s="2" t="s">
        <v>1800</v>
      </c>
      <c r="BE3787" s="2" t="s">
        <v>18243</v>
      </c>
      <c r="BF3787" s="2" t="s">
        <v>1541</v>
      </c>
    </row>
    <row r="3788" spans="1:58" x14ac:dyDescent="0.35">
      <c r="A3788" s="2">
        <v>2949435</v>
      </c>
      <c r="B3788" s="2" t="s">
        <v>58</v>
      </c>
      <c r="C3788" s="2">
        <v>44051341</v>
      </c>
      <c r="D3788" s="2">
        <v>338028282</v>
      </c>
      <c r="E3788" s="2" t="s">
        <v>59</v>
      </c>
      <c r="F3788" s="2" t="s">
        <v>60</v>
      </c>
      <c r="G3788" s="2" t="s">
        <v>3224</v>
      </c>
      <c r="H3788" s="2" t="s">
        <v>5526</v>
      </c>
      <c r="I3788" s="2">
        <v>774341667</v>
      </c>
      <c r="J3788" s="2" t="s">
        <v>18244</v>
      </c>
      <c r="K3788" s="2">
        <v>12</v>
      </c>
      <c r="L3788" s="2" t="s">
        <v>63</v>
      </c>
      <c r="M3788" s="2" t="s">
        <v>64</v>
      </c>
      <c r="N3788" s="3">
        <v>45542.666666666664</v>
      </c>
      <c r="O3788" s="2" t="s">
        <v>187</v>
      </c>
      <c r="Q3788" s="2" t="s">
        <v>66</v>
      </c>
      <c r="R3788" s="3">
        <v>45655.783125000002</v>
      </c>
      <c r="S3788" s="2" t="s">
        <v>3397</v>
      </c>
      <c r="T3788" s="2" t="s">
        <v>68</v>
      </c>
      <c r="U3788" s="2" t="s">
        <v>69</v>
      </c>
      <c r="V3788" s="2" t="s">
        <v>18245</v>
      </c>
      <c r="W3788" s="2" t="s">
        <v>71</v>
      </c>
      <c r="X3788" s="2" t="s">
        <v>650</v>
      </c>
      <c r="Y3788" s="2" t="s">
        <v>2305</v>
      </c>
      <c r="Z3788" s="2" t="s">
        <v>1565</v>
      </c>
      <c r="AA3788" s="2" t="s">
        <v>18246</v>
      </c>
      <c r="AB3788" s="2" t="s">
        <v>176</v>
      </c>
      <c r="AE3788" s="3">
        <v>45655.783136574071</v>
      </c>
      <c r="AF3788" s="2" t="s">
        <v>77</v>
      </c>
      <c r="AH3788" s="2" t="s">
        <v>78</v>
      </c>
      <c r="AI3788" s="2" t="s">
        <v>79</v>
      </c>
      <c r="AJ3788" s="2" t="s">
        <v>123</v>
      </c>
      <c r="AK3788" s="2" t="s">
        <v>18245</v>
      </c>
      <c r="AL3788" s="2" t="s">
        <v>3397</v>
      </c>
      <c r="AM3788" s="3">
        <v>45655.783171296294</v>
      </c>
      <c r="AN3788" s="2" t="s">
        <v>18245</v>
      </c>
      <c r="AP3788" s="2">
        <v>5537502</v>
      </c>
      <c r="AQ3788" s="2" t="s">
        <v>81</v>
      </c>
      <c r="AR3788" s="3">
        <v>45656.70952546296</v>
      </c>
      <c r="AS3788" s="2" t="s">
        <v>82</v>
      </c>
      <c r="AT3788" s="3">
        <v>45656.333333333336</v>
      </c>
      <c r="AU3788" s="2" t="s">
        <v>104</v>
      </c>
      <c r="AV3788" s="2" t="s">
        <v>655</v>
      </c>
      <c r="AW3788" s="2" t="s">
        <v>656</v>
      </c>
      <c r="AX3788" s="2" t="s">
        <v>3368</v>
      </c>
      <c r="AZ3788" s="3">
        <v>45656.70952546296</v>
      </c>
      <c r="BB3788" s="2" t="s">
        <v>1374</v>
      </c>
      <c r="BC3788" s="2" t="s">
        <v>888</v>
      </c>
      <c r="BD3788" s="2" t="s">
        <v>1375</v>
      </c>
      <c r="BE3788" s="2" t="s">
        <v>1376</v>
      </c>
      <c r="BF3788" s="2" t="s">
        <v>442</v>
      </c>
    </row>
    <row r="3789" spans="1:58" x14ac:dyDescent="0.35">
      <c r="A3789" s="2">
        <v>2949436</v>
      </c>
      <c r="B3789" s="2" t="s">
        <v>58</v>
      </c>
      <c r="C3789" s="2">
        <v>43307631</v>
      </c>
      <c r="D3789" s="2">
        <v>338244071</v>
      </c>
      <c r="E3789" s="2" t="s">
        <v>59</v>
      </c>
      <c r="F3789" s="2" t="s">
        <v>60</v>
      </c>
      <c r="G3789" s="2" t="s">
        <v>577</v>
      </c>
      <c r="H3789" s="2" t="s">
        <v>2221</v>
      </c>
      <c r="I3789" s="2">
        <v>771720151</v>
      </c>
      <c r="J3789" s="2" t="s">
        <v>14346</v>
      </c>
      <c r="K3789" s="2">
        <v>14</v>
      </c>
      <c r="L3789" s="2" t="s">
        <v>63</v>
      </c>
      <c r="M3789" s="2" t="s">
        <v>64</v>
      </c>
      <c r="N3789" s="3">
        <v>45450</v>
      </c>
      <c r="O3789" s="2" t="s">
        <v>187</v>
      </c>
      <c r="Q3789" s="2" t="s">
        <v>66</v>
      </c>
      <c r="R3789" s="3">
        <v>45655.78392361111</v>
      </c>
      <c r="S3789" s="2" t="s">
        <v>16457</v>
      </c>
      <c r="T3789" s="2" t="s">
        <v>68</v>
      </c>
      <c r="U3789" s="2" t="s">
        <v>417</v>
      </c>
      <c r="V3789" s="2" t="s">
        <v>18247</v>
      </c>
      <c r="W3789" s="2" t="s">
        <v>71</v>
      </c>
      <c r="Y3789" s="2" t="s">
        <v>3030</v>
      </c>
      <c r="Z3789" s="2" t="s">
        <v>1222</v>
      </c>
      <c r="AA3789" s="2" t="s">
        <v>1222</v>
      </c>
      <c r="AB3789" s="2" t="s">
        <v>176</v>
      </c>
      <c r="AC3789" s="2">
        <v>771720151</v>
      </c>
      <c r="AE3789" s="3">
        <v>45655.783935185187</v>
      </c>
      <c r="AF3789" s="2" t="s">
        <v>77</v>
      </c>
      <c r="AH3789" s="2" t="s">
        <v>142</v>
      </c>
      <c r="AI3789" s="2" t="s">
        <v>79</v>
      </c>
      <c r="AJ3789" s="2" t="s">
        <v>123</v>
      </c>
      <c r="AK3789" s="2" t="s">
        <v>18248</v>
      </c>
      <c r="AL3789" s="2" t="s">
        <v>16457</v>
      </c>
      <c r="AM3789" s="3">
        <v>45655.78396990741</v>
      </c>
      <c r="AN3789" s="2" t="s">
        <v>18248</v>
      </c>
      <c r="AP3789" s="2">
        <v>5537506</v>
      </c>
      <c r="AQ3789" s="2" t="s">
        <v>81</v>
      </c>
      <c r="AR3789" s="3">
        <v>45656.566261574073</v>
      </c>
      <c r="AS3789" s="2" t="s">
        <v>82</v>
      </c>
      <c r="AT3789" s="3">
        <v>45656.333333333336</v>
      </c>
      <c r="AU3789" s="2" t="s">
        <v>104</v>
      </c>
      <c r="AV3789" s="2" t="s">
        <v>222</v>
      </c>
      <c r="AW3789" s="2" t="s">
        <v>223</v>
      </c>
      <c r="AX3789" s="2" t="s">
        <v>1732</v>
      </c>
      <c r="AZ3789" s="3">
        <v>45656.566261574073</v>
      </c>
      <c r="BB3789" s="2" t="s">
        <v>179</v>
      </c>
      <c r="BC3789" s="2" t="s">
        <v>180</v>
      </c>
      <c r="BD3789" s="2" t="s">
        <v>181</v>
      </c>
      <c r="BE3789" s="2" t="s">
        <v>18249</v>
      </c>
      <c r="BF3789" s="2" t="s">
        <v>91</v>
      </c>
    </row>
    <row r="3790" spans="1:58" x14ac:dyDescent="0.35">
      <c r="A3790" s="2">
        <v>2949437</v>
      </c>
      <c r="B3790" s="2" t="s">
        <v>58</v>
      </c>
      <c r="C3790" s="2">
        <v>34750011</v>
      </c>
      <c r="D3790" s="2">
        <v>338359275</v>
      </c>
      <c r="E3790" s="2" t="s">
        <v>59</v>
      </c>
      <c r="F3790" s="2" t="s">
        <v>60</v>
      </c>
      <c r="G3790" s="2" t="s">
        <v>266</v>
      </c>
      <c r="H3790" s="2" t="s">
        <v>18250</v>
      </c>
      <c r="I3790" s="2">
        <v>775080776</v>
      </c>
      <c r="J3790" s="2" t="s">
        <v>671</v>
      </c>
      <c r="K3790" s="2">
        <v>13</v>
      </c>
      <c r="L3790" s="2" t="s">
        <v>63</v>
      </c>
      <c r="M3790" s="2" t="s">
        <v>64</v>
      </c>
      <c r="N3790" s="3">
        <v>44896</v>
      </c>
      <c r="O3790" s="2" t="s">
        <v>187</v>
      </c>
      <c r="Q3790" s="2" t="s">
        <v>66</v>
      </c>
      <c r="R3790" s="3">
        <v>45655.784131944441</v>
      </c>
      <c r="S3790" s="2" t="s">
        <v>3068</v>
      </c>
      <c r="T3790" s="2" t="s">
        <v>68</v>
      </c>
      <c r="U3790" s="2" t="s">
        <v>69</v>
      </c>
      <c r="V3790" s="2" t="s">
        <v>18251</v>
      </c>
      <c r="W3790" s="2" t="s">
        <v>400</v>
      </c>
      <c r="X3790" s="2" t="s">
        <v>401</v>
      </c>
      <c r="Y3790" s="2" t="s">
        <v>2854</v>
      </c>
      <c r="Z3790" s="2" t="s">
        <v>513</v>
      </c>
      <c r="AA3790" s="2" t="s">
        <v>3004</v>
      </c>
      <c r="AB3790" s="2" t="s">
        <v>3004</v>
      </c>
      <c r="AC3790" s="2" t="s">
        <v>18252</v>
      </c>
      <c r="AE3790" s="3">
        <v>45655.784143518518</v>
      </c>
      <c r="AF3790" s="2" t="s">
        <v>77</v>
      </c>
      <c r="AH3790" s="2" t="s">
        <v>78</v>
      </c>
      <c r="AI3790" s="2" t="s">
        <v>79</v>
      </c>
      <c r="AJ3790" s="2" t="s">
        <v>123</v>
      </c>
      <c r="AK3790" s="2" t="s">
        <v>18253</v>
      </c>
      <c r="AL3790" s="2" t="s">
        <v>3068</v>
      </c>
      <c r="AM3790" s="3">
        <v>45655.784178240741</v>
      </c>
      <c r="AN3790" s="2" t="s">
        <v>18253</v>
      </c>
      <c r="AP3790" s="2">
        <v>5537510</v>
      </c>
      <c r="AQ3790" s="2" t="s">
        <v>81</v>
      </c>
      <c r="AR3790" s="3">
        <v>45656.759594907409</v>
      </c>
      <c r="AS3790" s="2" t="s">
        <v>82</v>
      </c>
      <c r="AT3790" s="3">
        <v>45656.333333333336</v>
      </c>
      <c r="AU3790" s="2" t="s">
        <v>104</v>
      </c>
      <c r="AV3790" s="2" t="s">
        <v>955</v>
      </c>
      <c r="AW3790" s="2" t="s">
        <v>956</v>
      </c>
      <c r="AX3790" s="2" t="s">
        <v>4405</v>
      </c>
      <c r="AZ3790" s="3">
        <v>45656.759594907409</v>
      </c>
      <c r="BB3790" s="2" t="s">
        <v>3345</v>
      </c>
      <c r="BC3790" s="2" t="s">
        <v>696</v>
      </c>
      <c r="BD3790" s="2" t="s">
        <v>89</v>
      </c>
      <c r="BE3790" s="2" t="s">
        <v>7458</v>
      </c>
      <c r="BF3790" s="2" t="s">
        <v>412</v>
      </c>
    </row>
    <row r="3791" spans="1:58" x14ac:dyDescent="0.35">
      <c r="A3791" s="2">
        <v>2949438</v>
      </c>
      <c r="B3791" s="2" t="s">
        <v>58</v>
      </c>
      <c r="C3791" s="2">
        <v>42450881</v>
      </c>
      <c r="D3791" s="2">
        <v>338015740</v>
      </c>
      <c r="E3791" s="2" t="s">
        <v>59</v>
      </c>
      <c r="F3791" s="2" t="s">
        <v>60</v>
      </c>
      <c r="G3791" s="2" t="s">
        <v>5871</v>
      </c>
      <c r="H3791" s="2" t="s">
        <v>5872</v>
      </c>
      <c r="I3791" s="2">
        <v>781832623</v>
      </c>
      <c r="J3791" s="2" t="s">
        <v>18254</v>
      </c>
      <c r="K3791" s="2">
        <v>13</v>
      </c>
      <c r="L3791" s="2" t="s">
        <v>63</v>
      </c>
      <c r="M3791" s="2" t="s">
        <v>64</v>
      </c>
      <c r="N3791" s="3">
        <v>45301.608599537038</v>
      </c>
      <c r="O3791" s="2" t="s">
        <v>65</v>
      </c>
      <c r="Q3791" s="2" t="s">
        <v>66</v>
      </c>
      <c r="R3791" s="3">
        <v>45655.784699074073</v>
      </c>
      <c r="S3791" s="2" t="s">
        <v>1943</v>
      </c>
      <c r="T3791" s="2" t="s">
        <v>156</v>
      </c>
      <c r="U3791" s="2" t="s">
        <v>69</v>
      </c>
      <c r="V3791" s="2" t="s">
        <v>18255</v>
      </c>
      <c r="W3791" s="2" t="s">
        <v>400</v>
      </c>
      <c r="X3791" s="2" t="s">
        <v>401</v>
      </c>
      <c r="Y3791" s="2" t="s">
        <v>5876</v>
      </c>
      <c r="Z3791" s="2" t="s">
        <v>896</v>
      </c>
      <c r="AA3791" s="2" t="s">
        <v>2836</v>
      </c>
      <c r="AB3791" s="2" t="s">
        <v>176</v>
      </c>
      <c r="AE3791" s="3">
        <v>45655.784710648149</v>
      </c>
      <c r="AF3791" s="2" t="s">
        <v>77</v>
      </c>
      <c r="AH3791" s="2" t="s">
        <v>142</v>
      </c>
      <c r="AI3791" s="2" t="s">
        <v>79</v>
      </c>
      <c r="AJ3791" s="2" t="s">
        <v>123</v>
      </c>
      <c r="AK3791" s="2" t="s">
        <v>18256</v>
      </c>
      <c r="AL3791" s="2" t="s">
        <v>1943</v>
      </c>
      <c r="AM3791" s="3">
        <v>45655.784745370373</v>
      </c>
      <c r="AN3791" s="2" t="s">
        <v>18256</v>
      </c>
      <c r="AP3791" s="2">
        <v>5537514</v>
      </c>
      <c r="AQ3791" s="2" t="s">
        <v>81</v>
      </c>
      <c r="AR3791" s="3">
        <v>45656.846643518518</v>
      </c>
      <c r="AS3791" s="2" t="s">
        <v>82</v>
      </c>
      <c r="AT3791" s="3">
        <v>45656.333333333336</v>
      </c>
      <c r="AU3791" s="2" t="s">
        <v>104</v>
      </c>
      <c r="AV3791" s="2" t="s">
        <v>955</v>
      </c>
      <c r="AW3791" s="2" t="s">
        <v>956</v>
      </c>
      <c r="AX3791" s="2" t="s">
        <v>3413</v>
      </c>
      <c r="AZ3791" s="3">
        <v>45656.846643518518</v>
      </c>
      <c r="BB3791" s="2" t="s">
        <v>922</v>
      </c>
      <c r="BC3791" s="2" t="s">
        <v>923</v>
      </c>
      <c r="BD3791" s="2" t="s">
        <v>924</v>
      </c>
      <c r="BE3791" s="2" t="s">
        <v>2839</v>
      </c>
      <c r="BF3791" s="2" t="s">
        <v>412</v>
      </c>
    </row>
    <row r="3792" spans="1:58" x14ac:dyDescent="0.35">
      <c r="A3792" s="2">
        <v>2949439</v>
      </c>
      <c r="B3792" s="2" t="s">
        <v>58</v>
      </c>
      <c r="C3792" s="2">
        <v>33668691</v>
      </c>
      <c r="D3792" s="2">
        <v>338351370</v>
      </c>
      <c r="E3792" s="2" t="s">
        <v>59</v>
      </c>
      <c r="F3792" s="2" t="s">
        <v>60</v>
      </c>
      <c r="G3792" s="2" t="s">
        <v>132</v>
      </c>
      <c r="H3792" s="2" t="s">
        <v>4912</v>
      </c>
      <c r="I3792" s="2" t="s">
        <v>18257</v>
      </c>
      <c r="J3792" s="2" t="s">
        <v>18258</v>
      </c>
      <c r="K3792" s="2">
        <v>13</v>
      </c>
      <c r="L3792" s="2" t="s">
        <v>63</v>
      </c>
      <c r="M3792" s="2" t="s">
        <v>64</v>
      </c>
      <c r="N3792" s="3">
        <v>44805</v>
      </c>
      <c r="O3792" s="2" t="s">
        <v>647</v>
      </c>
      <c r="Q3792" s="2" t="s">
        <v>66</v>
      </c>
      <c r="R3792" s="3">
        <v>45655.784745370373</v>
      </c>
      <c r="S3792" s="2" t="s">
        <v>3001</v>
      </c>
      <c r="T3792" s="2" t="s">
        <v>68</v>
      </c>
      <c r="U3792" s="2" t="s">
        <v>215</v>
      </c>
      <c r="V3792" s="2" t="s">
        <v>18259</v>
      </c>
      <c r="W3792" s="2" t="s">
        <v>71</v>
      </c>
      <c r="X3792" s="2" t="s">
        <v>72</v>
      </c>
      <c r="Y3792" s="2" t="s">
        <v>7859</v>
      </c>
      <c r="Z3792" s="2" t="s">
        <v>513</v>
      </c>
      <c r="AA3792" s="2" t="s">
        <v>6570</v>
      </c>
      <c r="AB3792" s="2" t="s">
        <v>6570</v>
      </c>
      <c r="AC3792" s="2">
        <v>296</v>
      </c>
      <c r="AE3792" s="3">
        <v>45655.784756944442</v>
      </c>
      <c r="AF3792" s="2" t="s">
        <v>77</v>
      </c>
      <c r="AH3792" s="2" t="s">
        <v>142</v>
      </c>
      <c r="AI3792" s="2" t="s">
        <v>79</v>
      </c>
      <c r="AJ3792" s="2" t="s">
        <v>191</v>
      </c>
      <c r="AK3792" s="2" t="s">
        <v>18260</v>
      </c>
      <c r="AL3792" s="2" t="s">
        <v>3001</v>
      </c>
      <c r="AM3792" s="3">
        <v>45655.784791666665</v>
      </c>
      <c r="AN3792" s="2" t="s">
        <v>18260</v>
      </c>
      <c r="AP3792" s="2">
        <v>5537515</v>
      </c>
      <c r="AQ3792" s="2" t="s">
        <v>81</v>
      </c>
      <c r="AR3792" s="3">
        <v>45656.447256944448</v>
      </c>
      <c r="AS3792" s="2" t="s">
        <v>82</v>
      </c>
      <c r="AT3792" s="3">
        <v>45656.333333333336</v>
      </c>
      <c r="AU3792" s="2" t="s">
        <v>104</v>
      </c>
      <c r="AV3792" s="2" t="s">
        <v>84</v>
      </c>
      <c r="AW3792" s="2" t="s">
        <v>85</v>
      </c>
      <c r="AX3792" s="2" t="s">
        <v>86</v>
      </c>
      <c r="AZ3792" s="3">
        <v>45656.447256944448</v>
      </c>
      <c r="BB3792" s="2" t="s">
        <v>761</v>
      </c>
      <c r="BC3792" s="2" t="s">
        <v>88</v>
      </c>
      <c r="BD3792" s="2" t="s">
        <v>89</v>
      </c>
      <c r="BE3792" s="2" t="s">
        <v>18261</v>
      </c>
      <c r="BF3792" s="2" t="s">
        <v>1920</v>
      </c>
    </row>
    <row r="3793" spans="1:58" x14ac:dyDescent="0.35">
      <c r="A3793" s="2">
        <v>2949440</v>
      </c>
      <c r="B3793" s="2" t="s">
        <v>58</v>
      </c>
      <c r="C3793" s="2">
        <v>34920351</v>
      </c>
      <c r="D3793" s="2">
        <v>339547808</v>
      </c>
      <c r="E3793" s="2" t="s">
        <v>59</v>
      </c>
      <c r="F3793" s="2" t="s">
        <v>60</v>
      </c>
      <c r="G3793" s="2" t="s">
        <v>3095</v>
      </c>
      <c r="H3793" s="2" t="s">
        <v>1413</v>
      </c>
      <c r="I3793" s="2">
        <v>782939349</v>
      </c>
      <c r="J3793" s="2" t="s">
        <v>6656</v>
      </c>
      <c r="K3793" s="2">
        <v>14</v>
      </c>
      <c r="L3793" s="2" t="s">
        <v>63</v>
      </c>
      <c r="M3793" s="2" t="s">
        <v>64</v>
      </c>
      <c r="N3793" s="3">
        <v>45108</v>
      </c>
      <c r="O3793" s="2" t="s">
        <v>187</v>
      </c>
      <c r="Q3793" s="2" t="s">
        <v>66</v>
      </c>
      <c r="R3793" s="3">
        <v>45655.785763888889</v>
      </c>
      <c r="S3793" s="2" t="s">
        <v>6383</v>
      </c>
      <c r="T3793" s="2" t="s">
        <v>156</v>
      </c>
      <c r="U3793" s="2" t="s">
        <v>69</v>
      </c>
      <c r="V3793" s="2" t="s">
        <v>18262</v>
      </c>
      <c r="W3793" s="2" t="s">
        <v>233</v>
      </c>
      <c r="X3793" s="2" t="s">
        <v>234</v>
      </c>
      <c r="Y3793" s="2" t="s">
        <v>8523</v>
      </c>
      <c r="Z3793" s="2" t="s">
        <v>236</v>
      </c>
      <c r="AA3793" s="2" t="s">
        <v>8441</v>
      </c>
      <c r="AB3793" s="2" t="s">
        <v>176</v>
      </c>
      <c r="AE3793" s="3">
        <v>45655.785775462966</v>
      </c>
      <c r="AF3793" s="2" t="s">
        <v>77</v>
      </c>
      <c r="AH3793" s="2" t="s">
        <v>142</v>
      </c>
      <c r="AI3793" s="2" t="s">
        <v>79</v>
      </c>
      <c r="AJ3793" s="2" t="s">
        <v>123</v>
      </c>
      <c r="AK3793" s="2" t="s">
        <v>18262</v>
      </c>
      <c r="AL3793" s="2" t="s">
        <v>6383</v>
      </c>
      <c r="AM3793" s="3">
        <v>45655.785810185182</v>
      </c>
      <c r="AN3793" s="2" t="s">
        <v>18262</v>
      </c>
      <c r="AP3793" s="2">
        <v>5537516</v>
      </c>
      <c r="AQ3793" s="2" t="s">
        <v>81</v>
      </c>
      <c r="AR3793" s="3">
        <v>45656.492303240739</v>
      </c>
      <c r="AS3793" s="2" t="s">
        <v>82</v>
      </c>
      <c r="AT3793" s="3">
        <v>45656.333333333336</v>
      </c>
      <c r="AU3793" s="2" t="s">
        <v>104</v>
      </c>
      <c r="AV3793" s="2" t="s">
        <v>239</v>
      </c>
      <c r="AW3793" s="2" t="s">
        <v>240</v>
      </c>
      <c r="AX3793" s="2" t="s">
        <v>3012</v>
      </c>
      <c r="AZ3793" s="3">
        <v>45656.492303240739</v>
      </c>
      <c r="BB3793" s="2" t="s">
        <v>643</v>
      </c>
      <c r="BC3793" s="2" t="s">
        <v>644</v>
      </c>
      <c r="BD3793" s="2" t="s">
        <v>299</v>
      </c>
      <c r="BE3793" s="2" t="s">
        <v>300</v>
      </c>
      <c r="BF3793" s="2" t="s">
        <v>831</v>
      </c>
    </row>
    <row r="3794" spans="1:58" x14ac:dyDescent="0.35">
      <c r="A3794" s="2">
        <v>2949441</v>
      </c>
      <c r="B3794" s="2" t="s">
        <v>58</v>
      </c>
      <c r="C3794" s="2">
        <v>39013831</v>
      </c>
      <c r="D3794" s="2">
        <v>338220660</v>
      </c>
      <c r="E3794" s="2" t="s">
        <v>59</v>
      </c>
      <c r="F3794" s="2" t="s">
        <v>60</v>
      </c>
      <c r="G3794" s="2" t="s">
        <v>10405</v>
      </c>
      <c r="H3794" s="2" t="s">
        <v>10406</v>
      </c>
      <c r="I3794" s="2">
        <v>777830556</v>
      </c>
      <c r="J3794" s="2" t="s">
        <v>18263</v>
      </c>
      <c r="K3794" s="2">
        <v>12</v>
      </c>
      <c r="L3794" s="2" t="s">
        <v>63</v>
      </c>
      <c r="M3794" s="2" t="s">
        <v>64</v>
      </c>
      <c r="N3794" s="3">
        <v>45003</v>
      </c>
      <c r="O3794" s="2" t="s">
        <v>187</v>
      </c>
      <c r="Q3794" s="2" t="s">
        <v>66</v>
      </c>
      <c r="R3794" s="3">
        <v>45655.786192129628</v>
      </c>
      <c r="S3794" s="2" t="s">
        <v>7658</v>
      </c>
      <c r="T3794" s="2" t="s">
        <v>843</v>
      </c>
      <c r="U3794" s="2" t="s">
        <v>69</v>
      </c>
      <c r="V3794" s="2" t="s">
        <v>18263</v>
      </c>
      <c r="W3794" s="2" t="s">
        <v>71</v>
      </c>
      <c r="X3794" s="2" t="s">
        <v>198</v>
      </c>
      <c r="Y3794" s="2" t="s">
        <v>4562</v>
      </c>
      <c r="Z3794" s="2" t="s">
        <v>1058</v>
      </c>
      <c r="AA3794" s="2" t="s">
        <v>8576</v>
      </c>
      <c r="AB3794" s="2" t="s">
        <v>10408</v>
      </c>
      <c r="AE3794" s="3">
        <v>45655.787754629629</v>
      </c>
      <c r="AF3794" s="2" t="s">
        <v>77</v>
      </c>
      <c r="AH3794" s="2" t="s">
        <v>78</v>
      </c>
      <c r="AI3794" s="2" t="s">
        <v>79</v>
      </c>
      <c r="AJ3794" s="2" t="s">
        <v>123</v>
      </c>
      <c r="AK3794" s="2" t="s">
        <v>18264</v>
      </c>
      <c r="AL3794" s="2" t="s">
        <v>7658</v>
      </c>
      <c r="AM3794" s="3">
        <v>45655.787812499999</v>
      </c>
      <c r="AO3794" s="2" t="s">
        <v>7658</v>
      </c>
      <c r="AP3794" s="2">
        <v>5537517</v>
      </c>
      <c r="AQ3794" s="2" t="s">
        <v>81</v>
      </c>
      <c r="AR3794" s="3">
        <v>45656.761030092595</v>
      </c>
      <c r="AS3794" s="2" t="s">
        <v>82</v>
      </c>
      <c r="AT3794" s="3">
        <v>45655.333333333336</v>
      </c>
      <c r="AU3794" s="2" t="s">
        <v>104</v>
      </c>
      <c r="AV3794" s="2" t="s">
        <v>204</v>
      </c>
      <c r="AW3794" s="2" t="s">
        <v>205</v>
      </c>
      <c r="AX3794" s="2" t="s">
        <v>7770</v>
      </c>
      <c r="AZ3794" s="3">
        <v>45656.761030092595</v>
      </c>
      <c r="BB3794" s="2" t="s">
        <v>1524</v>
      </c>
      <c r="BC3794" s="2" t="s">
        <v>1525</v>
      </c>
      <c r="BD3794" s="2" t="s">
        <v>1526</v>
      </c>
      <c r="BE3794" s="2" t="s">
        <v>18265</v>
      </c>
      <c r="BF3794" s="2" t="s">
        <v>2564</v>
      </c>
    </row>
    <row r="3795" spans="1:58" x14ac:dyDescent="0.35">
      <c r="A3795" s="2">
        <v>2949442</v>
      </c>
      <c r="B3795" s="2" t="s">
        <v>58</v>
      </c>
      <c r="C3795" s="2">
        <v>44222671</v>
      </c>
      <c r="D3795" s="2">
        <v>338525854</v>
      </c>
      <c r="E3795" s="2" t="s">
        <v>59</v>
      </c>
      <c r="F3795" s="2" t="s">
        <v>60</v>
      </c>
      <c r="G3795" s="2" t="s">
        <v>18266</v>
      </c>
      <c r="H3795" s="2" t="s">
        <v>18266</v>
      </c>
      <c r="I3795" s="2">
        <v>778317862</v>
      </c>
      <c r="J3795" s="2" t="s">
        <v>372</v>
      </c>
      <c r="K3795" s="2">
        <v>20</v>
      </c>
      <c r="L3795" s="2" t="s">
        <v>357</v>
      </c>
      <c r="M3795" s="2" t="s">
        <v>358</v>
      </c>
      <c r="N3795" s="3">
        <v>45574.481886574074</v>
      </c>
      <c r="O3795" s="2" t="s">
        <v>537</v>
      </c>
      <c r="Q3795" s="2" t="s">
        <v>66</v>
      </c>
      <c r="R3795" s="3">
        <v>45655.788078703707</v>
      </c>
      <c r="S3795" s="2" t="s">
        <v>1154</v>
      </c>
      <c r="T3795" s="2" t="s">
        <v>18267</v>
      </c>
      <c r="U3795" s="2" t="s">
        <v>374</v>
      </c>
      <c r="V3795" s="2" t="s">
        <v>18268</v>
      </c>
      <c r="W3795" s="2" t="s">
        <v>136</v>
      </c>
      <c r="X3795" s="2" t="s">
        <v>137</v>
      </c>
      <c r="Y3795" s="2" t="s">
        <v>4271</v>
      </c>
      <c r="Z3795" s="2" t="s">
        <v>596</v>
      </c>
      <c r="AA3795" s="2" t="s">
        <v>2216</v>
      </c>
      <c r="AB3795" s="2" t="s">
        <v>176</v>
      </c>
      <c r="AE3795" s="3">
        <v>45655.788495370369</v>
      </c>
      <c r="AF3795" s="2" t="s">
        <v>342</v>
      </c>
      <c r="AH3795" s="2" t="s">
        <v>78</v>
      </c>
      <c r="AI3795" s="2" t="s">
        <v>363</v>
      </c>
      <c r="AJ3795" s="2" t="s">
        <v>364</v>
      </c>
      <c r="AK3795" s="2" t="s">
        <v>18269</v>
      </c>
      <c r="AL3795" s="2" t="s">
        <v>1154</v>
      </c>
      <c r="AM3795" s="3">
        <v>45655.788576388892</v>
      </c>
      <c r="AO3795" s="2" t="s">
        <v>1154</v>
      </c>
      <c r="AP3795" s="2">
        <v>5537521</v>
      </c>
      <c r="AQ3795" s="2" t="s">
        <v>81</v>
      </c>
      <c r="AR3795" s="3">
        <v>45656.543067129627</v>
      </c>
      <c r="AS3795" s="2" t="s">
        <v>82</v>
      </c>
      <c r="AT3795" s="3">
        <v>45655.333333333336</v>
      </c>
      <c r="AU3795" s="2" t="s">
        <v>104</v>
      </c>
      <c r="AV3795" s="2" t="s">
        <v>163</v>
      </c>
      <c r="AW3795" s="2" t="s">
        <v>164</v>
      </c>
      <c r="AX3795" s="2" t="s">
        <v>2099</v>
      </c>
      <c r="AZ3795" s="3">
        <v>45656.543067129627</v>
      </c>
      <c r="BB3795" s="2" t="s">
        <v>439</v>
      </c>
      <c r="BC3795" s="2" t="s">
        <v>440</v>
      </c>
      <c r="BD3795" s="2" t="s">
        <v>263</v>
      </c>
      <c r="BE3795" s="2" t="s">
        <v>18270</v>
      </c>
      <c r="BF3795" s="2" t="s">
        <v>91</v>
      </c>
    </row>
    <row r="3796" spans="1:58" x14ac:dyDescent="0.35">
      <c r="A3796" s="2">
        <v>2949443</v>
      </c>
      <c r="B3796" s="2" t="s">
        <v>244</v>
      </c>
      <c r="C3796" s="2">
        <v>41347851</v>
      </c>
      <c r="D3796" s="2">
        <v>339450845</v>
      </c>
      <c r="E3796" s="2" t="s">
        <v>59</v>
      </c>
      <c r="F3796" s="2" t="s">
        <v>60</v>
      </c>
      <c r="G3796" s="2" t="s">
        <v>8447</v>
      </c>
      <c r="H3796" s="2" t="s">
        <v>18271</v>
      </c>
      <c r="I3796" s="2">
        <v>776158502</v>
      </c>
      <c r="J3796" s="2" t="s">
        <v>7574</v>
      </c>
      <c r="K3796" s="2">
        <v>14</v>
      </c>
      <c r="L3796" s="2" t="s">
        <v>63</v>
      </c>
      <c r="M3796" s="2" t="s">
        <v>64</v>
      </c>
      <c r="N3796" s="3">
        <v>45147.666666666664</v>
      </c>
      <c r="O3796" s="2" t="s">
        <v>248</v>
      </c>
      <c r="Q3796" s="2" t="s">
        <v>66</v>
      </c>
      <c r="R3796" s="3">
        <v>45655.788229166668</v>
      </c>
      <c r="S3796" s="2" t="s">
        <v>5854</v>
      </c>
      <c r="T3796" s="2" t="s">
        <v>68</v>
      </c>
      <c r="U3796" s="2" t="s">
        <v>69</v>
      </c>
      <c r="V3796" s="2" t="s">
        <v>18272</v>
      </c>
      <c r="W3796" s="2" t="s">
        <v>336</v>
      </c>
      <c r="X3796" s="2" t="s">
        <v>336</v>
      </c>
      <c r="Y3796" s="2" t="s">
        <v>1098</v>
      </c>
      <c r="Z3796" s="2" t="s">
        <v>453</v>
      </c>
      <c r="AA3796" s="2" t="s">
        <v>1417</v>
      </c>
      <c r="AB3796" s="2" t="s">
        <v>176</v>
      </c>
      <c r="AE3796" s="3">
        <v>45655.788240740738</v>
      </c>
      <c r="AF3796" s="2" t="s">
        <v>77</v>
      </c>
      <c r="AH3796" s="2" t="s">
        <v>78</v>
      </c>
      <c r="AI3796" s="2" t="s">
        <v>255</v>
      </c>
      <c r="AJ3796" s="2" t="s">
        <v>256</v>
      </c>
      <c r="AK3796" s="2" t="s">
        <v>7299</v>
      </c>
      <c r="AL3796" s="2" t="s">
        <v>5854</v>
      </c>
      <c r="AM3796" s="3">
        <v>45655.788275462961</v>
      </c>
      <c r="AN3796" s="2" t="s">
        <v>7299</v>
      </c>
      <c r="AP3796" s="2">
        <v>5537520</v>
      </c>
      <c r="AQ3796" s="2" t="s">
        <v>81</v>
      </c>
      <c r="AR3796" s="3">
        <v>45656.563043981485</v>
      </c>
      <c r="AS3796" s="2" t="s">
        <v>82</v>
      </c>
      <c r="AT3796" s="3">
        <v>45656.333333333336</v>
      </c>
      <c r="AU3796" s="2" t="s">
        <v>104</v>
      </c>
      <c r="AV3796" s="2" t="s">
        <v>583</v>
      </c>
      <c r="AW3796" s="2" t="s">
        <v>584</v>
      </c>
      <c r="AX3796" s="2" t="s">
        <v>1411</v>
      </c>
      <c r="AZ3796" s="3">
        <v>45656.563043981485</v>
      </c>
      <c r="BB3796" s="2" t="s">
        <v>1137</v>
      </c>
      <c r="BC3796" s="2" t="s">
        <v>1138</v>
      </c>
      <c r="BD3796" s="2" t="s">
        <v>1139</v>
      </c>
      <c r="BE3796" s="2" t="s">
        <v>18273</v>
      </c>
      <c r="BF3796" s="2" t="s">
        <v>345</v>
      </c>
    </row>
    <row r="3797" spans="1:58" x14ac:dyDescent="0.35">
      <c r="A3797" s="2">
        <v>2949444</v>
      </c>
      <c r="B3797" s="2" t="s">
        <v>58</v>
      </c>
      <c r="C3797" s="2">
        <v>32630061</v>
      </c>
      <c r="D3797" s="2">
        <v>338051407</v>
      </c>
      <c r="E3797" s="2" t="s">
        <v>59</v>
      </c>
      <c r="F3797" s="2" t="s">
        <v>60</v>
      </c>
      <c r="G3797" s="2" t="s">
        <v>534</v>
      </c>
      <c r="H3797" s="2" t="s">
        <v>2249</v>
      </c>
      <c r="I3797" s="2" t="s">
        <v>536</v>
      </c>
      <c r="J3797" s="2">
        <v>776422796</v>
      </c>
      <c r="K3797" s="2">
        <v>13</v>
      </c>
      <c r="L3797" s="2" t="s">
        <v>63</v>
      </c>
      <c r="M3797" s="2" t="s">
        <v>64</v>
      </c>
      <c r="N3797" s="3">
        <v>45649.041666666664</v>
      </c>
      <c r="O3797" s="2" t="s">
        <v>65</v>
      </c>
      <c r="Q3797" s="2" t="s">
        <v>66</v>
      </c>
      <c r="R3797" s="3">
        <v>45655.790381944447</v>
      </c>
      <c r="S3797" s="2" t="s">
        <v>4735</v>
      </c>
      <c r="T3797" s="2" t="s">
        <v>156</v>
      </c>
      <c r="U3797" s="2" t="s">
        <v>69</v>
      </c>
      <c r="V3797" s="2" t="s">
        <v>18274</v>
      </c>
      <c r="W3797" s="2" t="s">
        <v>118</v>
      </c>
      <c r="X3797" s="2" t="s">
        <v>119</v>
      </c>
      <c r="Y3797" s="2" t="s">
        <v>2419</v>
      </c>
      <c r="Z3797" s="2" t="s">
        <v>1163</v>
      </c>
      <c r="AA3797" s="2" t="s">
        <v>9110</v>
      </c>
      <c r="AB3797" s="2" t="s">
        <v>9110</v>
      </c>
      <c r="AE3797" s="3">
        <v>45655.790393518517</v>
      </c>
      <c r="AF3797" s="2" t="s">
        <v>77</v>
      </c>
      <c r="AH3797" s="2" t="s">
        <v>78</v>
      </c>
      <c r="AI3797" s="2" t="s">
        <v>79</v>
      </c>
      <c r="AJ3797" s="2" t="s">
        <v>123</v>
      </c>
      <c r="AK3797" s="2" t="s">
        <v>18275</v>
      </c>
      <c r="AL3797" s="2" t="s">
        <v>4735</v>
      </c>
      <c r="AM3797" s="3">
        <v>45655.79042824074</v>
      </c>
      <c r="AN3797" s="2" t="s">
        <v>18275</v>
      </c>
      <c r="AP3797" s="2">
        <v>5537525</v>
      </c>
      <c r="AQ3797" s="2" t="s">
        <v>81</v>
      </c>
      <c r="AR3797" s="3">
        <v>45656.644421296296</v>
      </c>
      <c r="AS3797" s="2" t="s">
        <v>82</v>
      </c>
      <c r="AT3797" s="3">
        <v>45656.333333333336</v>
      </c>
      <c r="AU3797" s="2" t="s">
        <v>104</v>
      </c>
      <c r="AV3797" s="2" t="s">
        <v>125</v>
      </c>
      <c r="AW3797" s="2" t="s">
        <v>126</v>
      </c>
      <c r="AX3797" s="2" t="s">
        <v>769</v>
      </c>
      <c r="AZ3797" s="3">
        <v>45656.644421296296</v>
      </c>
      <c r="BB3797" s="2" t="s">
        <v>128</v>
      </c>
      <c r="BC3797" s="2" t="s">
        <v>129</v>
      </c>
      <c r="BD3797" s="2" t="s">
        <v>130</v>
      </c>
      <c r="BE3797" s="2" t="s">
        <v>2850</v>
      </c>
      <c r="BF3797" s="2" t="s">
        <v>560</v>
      </c>
    </row>
    <row r="3798" spans="1:58" x14ac:dyDescent="0.35">
      <c r="A3798" s="2">
        <v>2949445</v>
      </c>
      <c r="B3798" s="2" t="s">
        <v>244</v>
      </c>
      <c r="C3798" s="2">
        <v>29663821</v>
      </c>
      <c r="D3798" s="2">
        <v>339364607</v>
      </c>
      <c r="E3798" s="2" t="s">
        <v>59</v>
      </c>
      <c r="F3798" s="2" t="s">
        <v>60</v>
      </c>
      <c r="G3798" s="2" t="s">
        <v>900</v>
      </c>
      <c r="H3798" s="2" t="s">
        <v>18276</v>
      </c>
      <c r="I3798" s="2">
        <v>775314259</v>
      </c>
      <c r="J3798" s="2" t="s">
        <v>18277</v>
      </c>
      <c r="K3798" s="2">
        <v>15</v>
      </c>
      <c r="L3798" s="2" t="s">
        <v>63</v>
      </c>
      <c r="M3798" s="2" t="s">
        <v>64</v>
      </c>
      <c r="N3798" s="3">
        <v>44653.609027777777</v>
      </c>
      <c r="O3798" s="2" t="s">
        <v>248</v>
      </c>
      <c r="Q3798" s="2" t="s">
        <v>66</v>
      </c>
      <c r="R3798" s="3">
        <v>45655.797037037039</v>
      </c>
      <c r="S3798" s="2" t="s">
        <v>8285</v>
      </c>
      <c r="T3798" s="2" t="s">
        <v>68</v>
      </c>
      <c r="U3798" s="2" t="s">
        <v>69</v>
      </c>
      <c r="V3798" s="2" t="s">
        <v>18278</v>
      </c>
      <c r="W3798" s="2" t="s">
        <v>336</v>
      </c>
      <c r="X3798" s="2" t="s">
        <v>336</v>
      </c>
      <c r="Y3798" s="2" t="s">
        <v>8734</v>
      </c>
      <c r="Z3798" s="2" t="s">
        <v>453</v>
      </c>
      <c r="AA3798" s="2" t="s">
        <v>16719</v>
      </c>
      <c r="AB3798" s="2" t="s">
        <v>176</v>
      </c>
      <c r="AE3798" s="3">
        <v>45655.797048611108</v>
      </c>
      <c r="AF3798" s="2" t="s">
        <v>77</v>
      </c>
      <c r="AH3798" s="2" t="s">
        <v>78</v>
      </c>
      <c r="AI3798" s="2" t="s">
        <v>255</v>
      </c>
      <c r="AJ3798" s="2" t="s">
        <v>1271</v>
      </c>
      <c r="AK3798" s="2" t="s">
        <v>18279</v>
      </c>
      <c r="AL3798" s="2" t="s">
        <v>8285</v>
      </c>
      <c r="AM3798" s="3">
        <v>45655.797083333331</v>
      </c>
      <c r="AN3798" s="2" t="s">
        <v>18279</v>
      </c>
      <c r="AP3798" s="2">
        <v>5537526</v>
      </c>
      <c r="AQ3798" s="2" t="s">
        <v>81</v>
      </c>
      <c r="AR3798" s="3">
        <v>45656.492581018516</v>
      </c>
      <c r="AS3798" s="2" t="s">
        <v>82</v>
      </c>
      <c r="AT3798" s="3">
        <v>45656.333333333336</v>
      </c>
      <c r="AU3798" s="2" t="s">
        <v>104</v>
      </c>
      <c r="AV3798" s="2" t="s">
        <v>583</v>
      </c>
      <c r="AW3798" s="2" t="s">
        <v>584</v>
      </c>
      <c r="AX3798" s="2" t="s">
        <v>3566</v>
      </c>
      <c r="AZ3798" s="3">
        <v>45656.492581018516</v>
      </c>
      <c r="BB3798" s="2" t="s">
        <v>1137</v>
      </c>
      <c r="BC3798" s="2" t="s">
        <v>1138</v>
      </c>
      <c r="BD3798" s="2" t="s">
        <v>1139</v>
      </c>
      <c r="BE3798" s="2" t="s">
        <v>18280</v>
      </c>
      <c r="BF3798" s="2" t="s">
        <v>345</v>
      </c>
    </row>
    <row r="3799" spans="1:58" x14ac:dyDescent="0.35">
      <c r="A3799" s="2">
        <v>2949446</v>
      </c>
      <c r="B3799" s="2" t="s">
        <v>720</v>
      </c>
      <c r="C3799" s="2">
        <v>30008621</v>
      </c>
      <c r="D3799" s="2">
        <v>338346361</v>
      </c>
      <c r="E3799" s="2" t="s">
        <v>59</v>
      </c>
      <c r="F3799" s="2" t="s">
        <v>60</v>
      </c>
      <c r="G3799" s="2" t="s">
        <v>18281</v>
      </c>
      <c r="H3799" s="2" t="s">
        <v>18282</v>
      </c>
      <c r="I3799" s="2">
        <v>775796720</v>
      </c>
      <c r="J3799" s="2" t="s">
        <v>18281</v>
      </c>
      <c r="K3799" s="2">
        <v>13</v>
      </c>
      <c r="L3799" s="2" t="s">
        <v>63</v>
      </c>
      <c r="M3799" s="2" t="s">
        <v>64</v>
      </c>
      <c r="N3799" s="3">
        <v>43116</v>
      </c>
      <c r="O3799" s="2" t="s">
        <v>724</v>
      </c>
      <c r="Q3799" s="2" t="s">
        <v>66</v>
      </c>
      <c r="R3799" s="3">
        <v>45655.797546296293</v>
      </c>
      <c r="S3799" s="2" t="s">
        <v>2688</v>
      </c>
      <c r="T3799" s="2" t="s">
        <v>68</v>
      </c>
      <c r="U3799" s="2" t="s">
        <v>69</v>
      </c>
      <c r="V3799" s="2" t="s">
        <v>18283</v>
      </c>
      <c r="W3799" s="2" t="s">
        <v>400</v>
      </c>
      <c r="X3799" s="2" t="s">
        <v>419</v>
      </c>
      <c r="Y3799" s="2" t="s">
        <v>1264</v>
      </c>
      <c r="Z3799" s="2" t="s">
        <v>1471</v>
      </c>
      <c r="AA3799" s="2" t="s">
        <v>1888</v>
      </c>
      <c r="AB3799" s="2" t="s">
        <v>1888</v>
      </c>
      <c r="AC3799" s="2">
        <v>526</v>
      </c>
      <c r="AE3799" s="3">
        <v>45655.79755787037</v>
      </c>
      <c r="AF3799" s="2" t="s">
        <v>77</v>
      </c>
      <c r="AH3799" s="2" t="s">
        <v>78</v>
      </c>
      <c r="AI3799" s="2" t="s">
        <v>275</v>
      </c>
      <c r="AJ3799" s="2" t="s">
        <v>256</v>
      </c>
      <c r="AK3799" s="2" t="s">
        <v>13390</v>
      </c>
      <c r="AL3799" s="2" t="s">
        <v>2688</v>
      </c>
      <c r="AM3799" s="3">
        <v>45655.797592592593</v>
      </c>
      <c r="AN3799" s="2" t="s">
        <v>13390</v>
      </c>
      <c r="AP3799" s="2">
        <v>5537527</v>
      </c>
      <c r="AQ3799" s="2" t="s">
        <v>81</v>
      </c>
      <c r="AR3799" s="3">
        <v>45656.534942129627</v>
      </c>
      <c r="AS3799" s="2" t="s">
        <v>82</v>
      </c>
      <c r="AT3799" s="3">
        <v>45656.333333333336</v>
      </c>
      <c r="AU3799" s="2" t="s">
        <v>104</v>
      </c>
      <c r="AV3799" s="2" t="s">
        <v>423</v>
      </c>
      <c r="AW3799" s="2" t="s">
        <v>424</v>
      </c>
      <c r="AX3799" s="2" t="s">
        <v>2455</v>
      </c>
      <c r="AZ3799" s="3">
        <v>45656.534942129627</v>
      </c>
      <c r="BB3799" s="2" t="s">
        <v>1125</v>
      </c>
      <c r="BC3799" s="2" t="s">
        <v>1126</v>
      </c>
      <c r="BD3799" s="2" t="s">
        <v>150</v>
      </c>
      <c r="BE3799" s="2" t="s">
        <v>18284</v>
      </c>
      <c r="BF3799" s="2" t="s">
        <v>353</v>
      </c>
    </row>
    <row r="3800" spans="1:58" x14ac:dyDescent="0.35">
      <c r="A3800" s="2">
        <v>2949447</v>
      </c>
      <c r="B3800" s="2" t="s">
        <v>58</v>
      </c>
      <c r="C3800" s="2">
        <v>36410711</v>
      </c>
      <c r="D3800" s="2">
        <v>338684343</v>
      </c>
      <c r="E3800" s="2" t="s">
        <v>59</v>
      </c>
      <c r="F3800" s="2" t="s">
        <v>60</v>
      </c>
      <c r="G3800" s="2" t="s">
        <v>891</v>
      </c>
      <c r="H3800" s="2" t="s">
        <v>18285</v>
      </c>
      <c r="I3800" s="2">
        <v>776569972</v>
      </c>
      <c r="J3800" s="2" t="s">
        <v>893</v>
      </c>
      <c r="K3800" s="2">
        <v>12</v>
      </c>
      <c r="L3800" s="2" t="s">
        <v>63</v>
      </c>
      <c r="M3800" s="2" t="s">
        <v>64</v>
      </c>
      <c r="N3800" s="3">
        <v>44805</v>
      </c>
      <c r="O3800" s="2" t="s">
        <v>647</v>
      </c>
      <c r="Q3800" s="2" t="s">
        <v>66</v>
      </c>
      <c r="R3800" s="3">
        <v>45655.798807870371</v>
      </c>
      <c r="S3800" s="2" t="s">
        <v>3119</v>
      </c>
      <c r="T3800" s="2" t="s">
        <v>68</v>
      </c>
      <c r="U3800" s="2" t="s">
        <v>914</v>
      </c>
      <c r="V3800" s="2" t="s">
        <v>18286</v>
      </c>
      <c r="W3800" s="2" t="s">
        <v>71</v>
      </c>
      <c r="Y3800" s="2" t="s">
        <v>4834</v>
      </c>
      <c r="Z3800" s="2" t="s">
        <v>777</v>
      </c>
      <c r="AA3800" s="2" t="s">
        <v>2941</v>
      </c>
      <c r="AB3800" s="2" t="s">
        <v>176</v>
      </c>
      <c r="AE3800" s="3">
        <v>45655.798819444448</v>
      </c>
      <c r="AF3800" s="2" t="s">
        <v>77</v>
      </c>
      <c r="AH3800" s="2" t="s">
        <v>142</v>
      </c>
      <c r="AI3800" s="2" t="s">
        <v>79</v>
      </c>
      <c r="AJ3800" s="2" t="s">
        <v>191</v>
      </c>
      <c r="AK3800" s="2" t="s">
        <v>18287</v>
      </c>
      <c r="AL3800" s="2" t="s">
        <v>3119</v>
      </c>
      <c r="AM3800" s="3">
        <v>45655.798842592594</v>
      </c>
      <c r="AN3800" s="2" t="s">
        <v>18287</v>
      </c>
      <c r="AP3800" s="2">
        <v>5537528</v>
      </c>
      <c r="AQ3800" s="2" t="s">
        <v>81</v>
      </c>
      <c r="AR3800" s="3">
        <v>45656.630902777775</v>
      </c>
      <c r="AS3800" s="2" t="s">
        <v>82</v>
      </c>
      <c r="AT3800" s="3">
        <v>45656.333333333336</v>
      </c>
      <c r="AU3800" s="2" t="s">
        <v>104</v>
      </c>
      <c r="AV3800" s="2" t="s">
        <v>781</v>
      </c>
      <c r="AW3800" s="2" t="s">
        <v>782</v>
      </c>
      <c r="AX3800" s="2" t="s">
        <v>4856</v>
      </c>
      <c r="AZ3800" s="3">
        <v>45656.630902777775</v>
      </c>
      <c r="BB3800" s="2" t="s">
        <v>695</v>
      </c>
      <c r="BC3800" s="2" t="s">
        <v>696</v>
      </c>
      <c r="BD3800" s="2" t="s">
        <v>89</v>
      </c>
      <c r="BE3800" s="2" t="s">
        <v>17392</v>
      </c>
      <c r="BF3800" s="2" t="s">
        <v>576</v>
      </c>
    </row>
    <row r="3801" spans="1:58" x14ac:dyDescent="0.35">
      <c r="A3801" s="2">
        <v>2949449</v>
      </c>
      <c r="B3801" s="2" t="s">
        <v>58</v>
      </c>
      <c r="C3801" s="2">
        <v>40608921</v>
      </c>
      <c r="D3801" s="2">
        <v>338261267</v>
      </c>
      <c r="E3801" s="2" t="s">
        <v>59</v>
      </c>
      <c r="F3801" s="2" t="s">
        <v>60</v>
      </c>
      <c r="G3801" s="2" t="s">
        <v>506</v>
      </c>
      <c r="H3801" s="2" t="s">
        <v>2318</v>
      </c>
      <c r="I3801" s="2">
        <v>777602370</v>
      </c>
      <c r="J3801" s="2" t="s">
        <v>1504</v>
      </c>
      <c r="K3801" s="2">
        <v>13</v>
      </c>
      <c r="L3801" s="2" t="s">
        <v>63</v>
      </c>
      <c r="M3801" s="2" t="s">
        <v>64</v>
      </c>
      <c r="N3801" s="3">
        <v>45245</v>
      </c>
      <c r="O3801" s="2" t="s">
        <v>65</v>
      </c>
      <c r="Q3801" s="2" t="s">
        <v>66</v>
      </c>
      <c r="R3801" s="3">
        <v>45655.800532407404</v>
      </c>
      <c r="S3801" s="2" t="s">
        <v>3114</v>
      </c>
      <c r="T3801" s="2" t="s">
        <v>68</v>
      </c>
      <c r="U3801" s="2" t="s">
        <v>69</v>
      </c>
      <c r="V3801" s="2" t="s">
        <v>18288</v>
      </c>
      <c r="W3801" s="2" t="s">
        <v>71</v>
      </c>
      <c r="X3801" s="2" t="s">
        <v>431</v>
      </c>
      <c r="Y3801" s="2" t="s">
        <v>3030</v>
      </c>
      <c r="Z3801" s="2" t="s">
        <v>200</v>
      </c>
      <c r="AA3801" s="2" t="s">
        <v>4867</v>
      </c>
      <c r="AB3801" s="2" t="s">
        <v>4867</v>
      </c>
      <c r="AE3801" s="3">
        <v>45655.80064814815</v>
      </c>
      <c r="AF3801" s="2" t="s">
        <v>77</v>
      </c>
      <c r="AH3801" s="2" t="s">
        <v>78</v>
      </c>
      <c r="AI3801" s="2" t="s">
        <v>79</v>
      </c>
      <c r="AJ3801" s="2" t="s">
        <v>123</v>
      </c>
      <c r="AL3801" s="2" t="s">
        <v>3114</v>
      </c>
      <c r="AM3801" s="3">
        <v>45655.800682870373</v>
      </c>
      <c r="AO3801" s="2" t="s">
        <v>3114</v>
      </c>
      <c r="AP3801" s="2">
        <v>5537531</v>
      </c>
      <c r="AQ3801" s="2" t="s">
        <v>81</v>
      </c>
      <c r="AR3801" s="3">
        <v>45656.005740740744</v>
      </c>
      <c r="AS3801" s="2" t="s">
        <v>82</v>
      </c>
      <c r="AT3801" s="3">
        <v>45655.333333333336</v>
      </c>
      <c r="AU3801" s="2" t="s">
        <v>83</v>
      </c>
      <c r="AV3801" s="2" t="s">
        <v>436</v>
      </c>
      <c r="AW3801" s="2" t="s">
        <v>437</v>
      </c>
      <c r="AX3801" s="2" t="s">
        <v>1232</v>
      </c>
      <c r="AZ3801" s="3">
        <v>45656.005740740744</v>
      </c>
      <c r="BB3801" s="2" t="s">
        <v>382</v>
      </c>
      <c r="BC3801" s="2" t="s">
        <v>383</v>
      </c>
      <c r="BD3801" s="2" t="s">
        <v>383</v>
      </c>
      <c r="BF3801" s="2" t="s">
        <v>96</v>
      </c>
    </row>
    <row r="3802" spans="1:58" x14ac:dyDescent="0.35">
      <c r="A3802" s="2">
        <v>2949450</v>
      </c>
      <c r="B3802" s="2" t="s">
        <v>58</v>
      </c>
      <c r="C3802" s="2">
        <v>546661</v>
      </c>
      <c r="D3802" s="2">
        <v>338276625</v>
      </c>
      <c r="E3802" s="2" t="s">
        <v>59</v>
      </c>
      <c r="F3802" s="2" t="s">
        <v>60</v>
      </c>
      <c r="G3802" s="2" t="s">
        <v>7570</v>
      </c>
      <c r="H3802" s="2" t="s">
        <v>18289</v>
      </c>
      <c r="I3802" s="2">
        <v>776547728</v>
      </c>
      <c r="J3802" s="2" t="s">
        <v>18290</v>
      </c>
      <c r="K3802" s="2">
        <v>12</v>
      </c>
      <c r="L3802" s="2" t="s">
        <v>63</v>
      </c>
      <c r="M3802" s="2" t="s">
        <v>64</v>
      </c>
      <c r="N3802" s="3">
        <v>44805</v>
      </c>
      <c r="O3802" s="2" t="s">
        <v>647</v>
      </c>
      <c r="Q3802" s="2" t="s">
        <v>66</v>
      </c>
      <c r="R3802" s="3">
        <v>45655.802048611113</v>
      </c>
      <c r="S3802" s="2" t="s">
        <v>3365</v>
      </c>
      <c r="T3802" s="2" t="s">
        <v>68</v>
      </c>
      <c r="U3802" s="2" t="s">
        <v>69</v>
      </c>
      <c r="V3802" s="2" t="s">
        <v>18291</v>
      </c>
      <c r="W3802" s="2" t="s">
        <v>71</v>
      </c>
      <c r="X3802" s="2" t="s">
        <v>650</v>
      </c>
      <c r="Y3802" s="2" t="s">
        <v>1572</v>
      </c>
      <c r="Z3802" s="2" t="s">
        <v>652</v>
      </c>
      <c r="AA3802" s="2" t="s">
        <v>692</v>
      </c>
      <c r="AB3802" s="2" t="s">
        <v>692</v>
      </c>
      <c r="AC3802" s="2" t="s">
        <v>18292</v>
      </c>
      <c r="AE3802" s="3">
        <v>45655.802060185182</v>
      </c>
      <c r="AF3802" s="2" t="s">
        <v>77</v>
      </c>
      <c r="AH3802" s="2" t="s">
        <v>142</v>
      </c>
      <c r="AI3802" s="2" t="s">
        <v>79</v>
      </c>
      <c r="AJ3802" s="2" t="s">
        <v>123</v>
      </c>
      <c r="AK3802" s="2" t="s">
        <v>18291</v>
      </c>
      <c r="AL3802" s="2" t="s">
        <v>3365</v>
      </c>
      <c r="AM3802" s="3">
        <v>45655.802118055559</v>
      </c>
      <c r="AN3802" s="2" t="s">
        <v>18291</v>
      </c>
      <c r="AP3802" s="2">
        <v>5537532</v>
      </c>
      <c r="AQ3802" s="2" t="s">
        <v>81</v>
      </c>
      <c r="AR3802" s="3">
        <v>45656.708564814813</v>
      </c>
      <c r="AS3802" s="2" t="s">
        <v>82</v>
      </c>
      <c r="AT3802" s="3">
        <v>45656.333333333336</v>
      </c>
      <c r="AU3802" s="2" t="s">
        <v>104</v>
      </c>
      <c r="AV3802" s="2" t="s">
        <v>655</v>
      </c>
      <c r="AW3802" s="2" t="s">
        <v>656</v>
      </c>
      <c r="AX3802" s="2" t="s">
        <v>2308</v>
      </c>
      <c r="AZ3802" s="3">
        <v>45656.708564814813</v>
      </c>
      <c r="BB3802" s="2" t="s">
        <v>1937</v>
      </c>
      <c r="BC3802" s="2" t="s">
        <v>1938</v>
      </c>
      <c r="BD3802" s="2" t="s">
        <v>1939</v>
      </c>
      <c r="BE3802" s="2" t="s">
        <v>1260</v>
      </c>
      <c r="BF3802" s="2" t="s">
        <v>442</v>
      </c>
    </row>
    <row r="3803" spans="1:58" x14ac:dyDescent="0.35">
      <c r="A3803" s="2">
        <v>2949451</v>
      </c>
      <c r="B3803" s="2" t="s">
        <v>58</v>
      </c>
      <c r="C3803" s="2">
        <v>3626261</v>
      </c>
      <c r="D3803" s="2">
        <v>338685362</v>
      </c>
      <c r="E3803" s="2" t="s">
        <v>59</v>
      </c>
      <c r="F3803" s="2" t="s">
        <v>60</v>
      </c>
      <c r="G3803" s="2" t="s">
        <v>18293</v>
      </c>
      <c r="H3803" s="2" t="s">
        <v>18294</v>
      </c>
      <c r="I3803" s="2">
        <v>774629612</v>
      </c>
      <c r="J3803" s="2" t="s">
        <v>18295</v>
      </c>
      <c r="K3803" s="2">
        <v>20</v>
      </c>
      <c r="L3803" s="2" t="s">
        <v>357</v>
      </c>
      <c r="M3803" s="2" t="s">
        <v>358</v>
      </c>
      <c r="N3803" s="3">
        <v>43661.481493055559</v>
      </c>
      <c r="O3803" s="2" t="s">
        <v>1153</v>
      </c>
      <c r="Q3803" s="2" t="s">
        <v>66</v>
      </c>
      <c r="R3803" s="3">
        <v>45655.802893518521</v>
      </c>
      <c r="S3803" s="2" t="s">
        <v>457</v>
      </c>
      <c r="T3803" s="2" t="s">
        <v>334</v>
      </c>
      <c r="U3803" s="2" t="s">
        <v>901</v>
      </c>
      <c r="V3803" s="2" t="s">
        <v>18296</v>
      </c>
      <c r="W3803" s="2" t="s">
        <v>71</v>
      </c>
      <c r="X3803" s="2" t="s">
        <v>198</v>
      </c>
      <c r="Y3803" s="2" t="s">
        <v>4289</v>
      </c>
      <c r="Z3803" s="2" t="s">
        <v>200</v>
      </c>
      <c r="AA3803" s="2" t="s">
        <v>18297</v>
      </c>
      <c r="AB3803" s="2" t="s">
        <v>18297</v>
      </c>
      <c r="AC3803" s="2" t="s">
        <v>18298</v>
      </c>
      <c r="AE3803" s="3">
        <v>45655.803124999999</v>
      </c>
      <c r="AF3803" s="2" t="s">
        <v>543</v>
      </c>
      <c r="AG3803" s="2">
        <v>48</v>
      </c>
      <c r="AH3803" s="2" t="s">
        <v>78</v>
      </c>
      <c r="AI3803" s="2" t="s">
        <v>79</v>
      </c>
      <c r="AJ3803" s="2" t="s">
        <v>101</v>
      </c>
      <c r="AK3803" s="2" t="s">
        <v>18299</v>
      </c>
      <c r="AL3803" s="2" t="s">
        <v>457</v>
      </c>
      <c r="AM3803" s="3">
        <v>45655.803159722222</v>
      </c>
      <c r="AO3803" s="2" t="s">
        <v>457</v>
      </c>
      <c r="AP3803" s="2">
        <v>5537534</v>
      </c>
      <c r="AQ3803" s="2" t="s">
        <v>81</v>
      </c>
      <c r="AR3803" s="3">
        <v>45656.598877314813</v>
      </c>
      <c r="AS3803" s="2" t="s">
        <v>82</v>
      </c>
      <c r="AT3803" s="3">
        <v>45655.333333333336</v>
      </c>
      <c r="AU3803" s="2" t="s">
        <v>83</v>
      </c>
      <c r="AV3803" s="2" t="s">
        <v>204</v>
      </c>
      <c r="AW3803" s="2" t="s">
        <v>205</v>
      </c>
      <c r="AX3803" s="2" t="s">
        <v>1203</v>
      </c>
      <c r="AY3803" s="3">
        <v>45657.803124999999</v>
      </c>
      <c r="AZ3803" s="3">
        <v>45656.598877314813</v>
      </c>
      <c r="BA3803" s="2" t="s">
        <v>460</v>
      </c>
      <c r="BB3803" s="2" t="s">
        <v>708</v>
      </c>
      <c r="BC3803" s="2" t="s">
        <v>709</v>
      </c>
      <c r="BD3803" s="2" t="s">
        <v>710</v>
      </c>
      <c r="BE3803" s="2" t="s">
        <v>18300</v>
      </c>
      <c r="BF3803" s="2" t="s">
        <v>2564</v>
      </c>
    </row>
    <row r="3804" spans="1:58" x14ac:dyDescent="0.35">
      <c r="A3804" s="2">
        <v>2949452</v>
      </c>
      <c r="B3804" s="2" t="s">
        <v>58</v>
      </c>
      <c r="C3804" s="2">
        <v>40105581</v>
      </c>
      <c r="D3804" s="2">
        <v>339564947</v>
      </c>
      <c r="E3804" s="2" t="s">
        <v>59</v>
      </c>
      <c r="F3804" s="2" t="s">
        <v>60</v>
      </c>
      <c r="G3804" s="2" t="s">
        <v>18301</v>
      </c>
      <c r="H3804" s="2" t="s">
        <v>18302</v>
      </c>
      <c r="I3804" s="2">
        <v>785200952</v>
      </c>
      <c r="J3804" s="2" t="s">
        <v>18303</v>
      </c>
      <c r="K3804" s="2">
        <v>14</v>
      </c>
      <c r="L3804" s="2" t="s">
        <v>63</v>
      </c>
      <c r="M3804" s="2" t="s">
        <v>64</v>
      </c>
      <c r="N3804" s="3">
        <v>44953.458333333336</v>
      </c>
      <c r="O3804" s="2" t="s">
        <v>65</v>
      </c>
      <c r="Q3804" s="2" t="s">
        <v>66</v>
      </c>
      <c r="R3804" s="3">
        <v>45655.803981481484</v>
      </c>
      <c r="S3804" s="2" t="s">
        <v>2568</v>
      </c>
      <c r="T3804" s="2" t="s">
        <v>68</v>
      </c>
      <c r="U3804" s="2" t="s">
        <v>417</v>
      </c>
      <c r="V3804" s="2" t="s">
        <v>18304</v>
      </c>
      <c r="W3804" s="2" t="s">
        <v>233</v>
      </c>
      <c r="X3804" s="2" t="s">
        <v>234</v>
      </c>
      <c r="Y3804" s="2" t="s">
        <v>10324</v>
      </c>
      <c r="Z3804" s="2" t="s">
        <v>758</v>
      </c>
      <c r="AA3804" s="2" t="s">
        <v>6052</v>
      </c>
      <c r="AB3804" s="2" t="s">
        <v>176</v>
      </c>
      <c r="AE3804" s="3">
        <v>45657.458460648151</v>
      </c>
      <c r="AF3804" s="2" t="s">
        <v>77</v>
      </c>
      <c r="AH3804" s="2" t="s">
        <v>78</v>
      </c>
      <c r="AI3804" s="2" t="s">
        <v>58</v>
      </c>
      <c r="AJ3804" s="2" t="s">
        <v>800</v>
      </c>
      <c r="AK3804" s="2" t="s">
        <v>18305</v>
      </c>
      <c r="AL3804" s="2" t="s">
        <v>831</v>
      </c>
      <c r="AM3804" s="3">
        <v>45657.458680555559</v>
      </c>
      <c r="AN3804" s="2" t="s">
        <v>18306</v>
      </c>
      <c r="AO3804" s="2" t="s">
        <v>831</v>
      </c>
      <c r="AP3804" s="2">
        <v>5547103</v>
      </c>
      <c r="AQ3804" s="2" t="s">
        <v>81</v>
      </c>
      <c r="AR3804" s="3">
        <v>45658.500601851854</v>
      </c>
      <c r="AS3804" s="2" t="s">
        <v>82</v>
      </c>
      <c r="AT3804" s="3">
        <v>45657.333333333336</v>
      </c>
      <c r="AU3804" s="2" t="s">
        <v>104</v>
      </c>
      <c r="AV3804" s="2" t="s">
        <v>346</v>
      </c>
      <c r="AW3804" s="2" t="s">
        <v>347</v>
      </c>
      <c r="AX3804" s="2" t="s">
        <v>348</v>
      </c>
      <c r="AZ3804" s="3">
        <v>45658.500601851854</v>
      </c>
      <c r="BB3804" s="2" t="s">
        <v>179</v>
      </c>
      <c r="BC3804" s="2" t="s">
        <v>180</v>
      </c>
      <c r="BD3804" s="2" t="s">
        <v>181</v>
      </c>
      <c r="BE3804" s="2" t="s">
        <v>18307</v>
      </c>
      <c r="BF3804" s="2" t="s">
        <v>243</v>
      </c>
    </row>
    <row r="3805" spans="1:58" x14ac:dyDescent="0.35">
      <c r="A3805" s="2">
        <v>2949453</v>
      </c>
      <c r="B3805" s="2" t="s">
        <v>58</v>
      </c>
      <c r="C3805" s="2">
        <v>32972881</v>
      </c>
      <c r="D3805" s="2">
        <v>338241824</v>
      </c>
      <c r="E3805" s="2" t="s">
        <v>59</v>
      </c>
      <c r="F3805" s="2" t="s">
        <v>60</v>
      </c>
      <c r="G3805" s="2" t="s">
        <v>1395</v>
      </c>
      <c r="H3805" s="2" t="s">
        <v>1587</v>
      </c>
      <c r="I3805" s="2">
        <v>775621659</v>
      </c>
      <c r="J3805" s="2" t="s">
        <v>1395</v>
      </c>
      <c r="K3805" s="2">
        <v>12</v>
      </c>
      <c r="L3805" s="2" t="s">
        <v>63</v>
      </c>
      <c r="M3805" s="2" t="s">
        <v>64</v>
      </c>
      <c r="N3805" s="3">
        <v>44781.636817129627</v>
      </c>
      <c r="O3805" s="2" t="s">
        <v>1665</v>
      </c>
      <c r="Q3805" s="2" t="s">
        <v>66</v>
      </c>
      <c r="R3805" s="3">
        <v>45655.806631944448</v>
      </c>
      <c r="S3805" s="2" t="s">
        <v>3114</v>
      </c>
      <c r="T3805" s="2" t="s">
        <v>68</v>
      </c>
      <c r="U3805" s="2" t="s">
        <v>417</v>
      </c>
      <c r="V3805" s="2" t="s">
        <v>18308</v>
      </c>
      <c r="W3805" s="2" t="s">
        <v>71</v>
      </c>
      <c r="X3805" s="2" t="s">
        <v>198</v>
      </c>
      <c r="Y3805" s="2" t="s">
        <v>4437</v>
      </c>
      <c r="Z3805" s="2" t="s">
        <v>1058</v>
      </c>
      <c r="AA3805" s="2" t="s">
        <v>6313</v>
      </c>
      <c r="AB3805" s="2" t="s">
        <v>6313</v>
      </c>
      <c r="AC3805" s="2">
        <v>64</v>
      </c>
      <c r="AE3805" s="3">
        <v>45655.806840277779</v>
      </c>
      <c r="AF3805" s="2" t="s">
        <v>77</v>
      </c>
      <c r="AH3805" s="2" t="s">
        <v>78</v>
      </c>
      <c r="AI3805" s="2" t="s">
        <v>79</v>
      </c>
      <c r="AJ3805" s="2" t="s">
        <v>767</v>
      </c>
      <c r="AL3805" s="2" t="s">
        <v>3114</v>
      </c>
      <c r="AM3805" s="3">
        <v>45655.806886574072</v>
      </c>
      <c r="AO3805" s="2" t="s">
        <v>3114</v>
      </c>
      <c r="AP3805" s="2">
        <v>5537546</v>
      </c>
      <c r="AQ3805" s="2" t="s">
        <v>81</v>
      </c>
      <c r="AR3805" s="3">
        <v>45656.001516203702</v>
      </c>
      <c r="AS3805" s="2" t="s">
        <v>82</v>
      </c>
      <c r="AT3805" s="3">
        <v>45655.333333333336</v>
      </c>
      <c r="AU3805" s="2" t="s">
        <v>83</v>
      </c>
      <c r="AV3805" s="2" t="s">
        <v>204</v>
      </c>
      <c r="AW3805" s="2" t="s">
        <v>205</v>
      </c>
      <c r="AX3805" s="2" t="s">
        <v>2300</v>
      </c>
      <c r="AZ3805" s="3">
        <v>45656.001516203702</v>
      </c>
      <c r="BB3805" s="2" t="s">
        <v>382</v>
      </c>
      <c r="BC3805" s="2" t="s">
        <v>383</v>
      </c>
      <c r="BD3805" s="2" t="s">
        <v>383</v>
      </c>
      <c r="BF3805" s="2" t="s">
        <v>96</v>
      </c>
    </row>
    <row r="3806" spans="1:58" x14ac:dyDescent="0.35">
      <c r="A3806" s="2">
        <v>2949454</v>
      </c>
      <c r="B3806" s="2" t="s">
        <v>244</v>
      </c>
      <c r="C3806" s="2">
        <v>36804341</v>
      </c>
      <c r="D3806" s="2">
        <v>339711479</v>
      </c>
      <c r="E3806" s="2" t="s">
        <v>59</v>
      </c>
      <c r="F3806" s="2" t="s">
        <v>60</v>
      </c>
      <c r="G3806" s="2" t="s">
        <v>2906</v>
      </c>
      <c r="H3806" s="2" t="s">
        <v>153</v>
      </c>
      <c r="I3806" s="2">
        <v>772697926</v>
      </c>
      <c r="J3806" s="2" t="s">
        <v>18309</v>
      </c>
      <c r="K3806" s="2">
        <v>14</v>
      </c>
      <c r="L3806" s="2" t="s">
        <v>63</v>
      </c>
      <c r="M3806" s="2" t="s">
        <v>64</v>
      </c>
      <c r="N3806" s="3">
        <v>44182</v>
      </c>
      <c r="O3806" s="2" t="s">
        <v>248</v>
      </c>
      <c r="Q3806" s="2" t="s">
        <v>66</v>
      </c>
      <c r="R3806" s="3">
        <v>45655.806817129633</v>
      </c>
      <c r="S3806" s="2" t="s">
        <v>5934</v>
      </c>
      <c r="T3806" s="2" t="s">
        <v>156</v>
      </c>
      <c r="U3806" s="2" t="s">
        <v>69</v>
      </c>
      <c r="V3806" s="2" t="s">
        <v>18310</v>
      </c>
      <c r="W3806" s="2" t="s">
        <v>250</v>
      </c>
      <c r="X3806" s="2" t="s">
        <v>250</v>
      </c>
      <c r="Y3806" s="2" t="s">
        <v>5665</v>
      </c>
      <c r="Z3806" s="2" t="s">
        <v>1814</v>
      </c>
      <c r="AA3806" s="2" t="s">
        <v>2254</v>
      </c>
      <c r="AB3806" s="2" t="s">
        <v>2254</v>
      </c>
      <c r="AE3806" s="3">
        <v>45655.806828703702</v>
      </c>
      <c r="AF3806" s="2" t="s">
        <v>77</v>
      </c>
      <c r="AH3806" s="2" t="s">
        <v>142</v>
      </c>
      <c r="AI3806" s="2" t="s">
        <v>255</v>
      </c>
      <c r="AJ3806" s="2" t="s">
        <v>276</v>
      </c>
      <c r="AK3806" s="2" t="s">
        <v>18311</v>
      </c>
      <c r="AL3806" s="2" t="s">
        <v>5934</v>
      </c>
      <c r="AM3806" s="3">
        <v>45655.806863425925</v>
      </c>
      <c r="AN3806" s="2" t="s">
        <v>18311</v>
      </c>
      <c r="AP3806" s="2">
        <v>5537545</v>
      </c>
      <c r="AQ3806" s="2" t="s">
        <v>81</v>
      </c>
      <c r="AR3806" s="3">
        <v>45656.653252314813</v>
      </c>
      <c r="AS3806" s="2" t="s">
        <v>82</v>
      </c>
      <c r="AT3806" s="3">
        <v>45656.302083333336</v>
      </c>
      <c r="AU3806" s="2" t="s">
        <v>104</v>
      </c>
      <c r="AV3806" s="2" t="s">
        <v>1817</v>
      </c>
      <c r="AW3806" s="2" t="s">
        <v>1818</v>
      </c>
      <c r="AX3806" s="2" t="s">
        <v>2256</v>
      </c>
      <c r="AZ3806" s="3">
        <v>45656.653252314813</v>
      </c>
      <c r="BB3806" s="2" t="s">
        <v>280</v>
      </c>
      <c r="BC3806" s="2" t="s">
        <v>281</v>
      </c>
      <c r="BD3806" s="2" t="s">
        <v>282</v>
      </c>
      <c r="BE3806" s="2" t="s">
        <v>18312</v>
      </c>
      <c r="BF3806" s="2" t="s">
        <v>968</v>
      </c>
    </row>
    <row r="3807" spans="1:58" x14ac:dyDescent="0.35">
      <c r="A3807" s="2">
        <v>2949455</v>
      </c>
      <c r="B3807" s="2" t="s">
        <v>244</v>
      </c>
      <c r="C3807" s="2">
        <v>37369251</v>
      </c>
      <c r="D3807" s="2">
        <v>339780447</v>
      </c>
      <c r="E3807" s="2" t="s">
        <v>59</v>
      </c>
      <c r="F3807" s="2" t="s">
        <v>60</v>
      </c>
      <c r="G3807" s="2" t="s">
        <v>659</v>
      </c>
      <c r="H3807" s="2" t="s">
        <v>62</v>
      </c>
      <c r="I3807" s="2">
        <v>774615687</v>
      </c>
      <c r="J3807" s="2" t="s">
        <v>661</v>
      </c>
      <c r="K3807" s="2">
        <v>14</v>
      </c>
      <c r="L3807" s="2" t="s">
        <v>63</v>
      </c>
      <c r="M3807" s="2" t="s">
        <v>64</v>
      </c>
      <c r="N3807" s="3">
        <v>44356.875</v>
      </c>
      <c r="O3807" s="2" t="s">
        <v>248</v>
      </c>
      <c r="Q3807" s="2" t="s">
        <v>66</v>
      </c>
      <c r="R3807" s="3">
        <v>45655.808333333334</v>
      </c>
      <c r="S3807" s="2" t="s">
        <v>6989</v>
      </c>
      <c r="T3807" s="2" t="s">
        <v>68</v>
      </c>
      <c r="U3807" s="2" t="s">
        <v>69</v>
      </c>
      <c r="V3807" s="2" t="s">
        <v>18313</v>
      </c>
      <c r="W3807" s="2" t="s">
        <v>250</v>
      </c>
      <c r="X3807" s="2" t="s">
        <v>251</v>
      </c>
      <c r="Y3807" s="2" t="s">
        <v>3384</v>
      </c>
      <c r="Z3807" s="2" t="s">
        <v>253</v>
      </c>
      <c r="AA3807" s="2" t="s">
        <v>3385</v>
      </c>
      <c r="AB3807" s="2" t="s">
        <v>176</v>
      </c>
      <c r="AE3807" s="3">
        <v>45655.808344907404</v>
      </c>
      <c r="AF3807" s="2" t="s">
        <v>77</v>
      </c>
      <c r="AH3807" s="2" t="s">
        <v>142</v>
      </c>
      <c r="AI3807" s="2" t="s">
        <v>255</v>
      </c>
      <c r="AJ3807" s="2" t="s">
        <v>276</v>
      </c>
      <c r="AK3807" s="2" t="s">
        <v>18056</v>
      </c>
      <c r="AL3807" s="2" t="s">
        <v>6989</v>
      </c>
      <c r="AM3807" s="3">
        <v>45655.808368055557</v>
      </c>
      <c r="AN3807" s="2" t="s">
        <v>18056</v>
      </c>
      <c r="AP3807" s="2">
        <v>5537550</v>
      </c>
      <c r="AQ3807" s="2" t="s">
        <v>81</v>
      </c>
      <c r="AR3807" s="3">
        <v>45656.601724537039</v>
      </c>
      <c r="AS3807" s="2" t="s">
        <v>82</v>
      </c>
      <c r="AT3807" s="3">
        <v>45656.333333333336</v>
      </c>
      <c r="AU3807" s="2" t="s">
        <v>104</v>
      </c>
      <c r="AV3807" s="2" t="s">
        <v>258</v>
      </c>
      <c r="AW3807" s="2" t="s">
        <v>259</v>
      </c>
      <c r="AX3807" s="2" t="s">
        <v>260</v>
      </c>
      <c r="AZ3807" s="3">
        <v>45656.601724537039</v>
      </c>
      <c r="BB3807" s="2" t="s">
        <v>1077</v>
      </c>
      <c r="BC3807" s="2" t="s">
        <v>1078</v>
      </c>
      <c r="BD3807" s="2" t="s">
        <v>1079</v>
      </c>
      <c r="BE3807" s="2" t="s">
        <v>18314</v>
      </c>
      <c r="BF3807" s="2" t="s">
        <v>1503</v>
      </c>
    </row>
    <row r="3808" spans="1:58" x14ac:dyDescent="0.35">
      <c r="A3808" s="2">
        <v>2949456</v>
      </c>
      <c r="B3808" s="2" t="s">
        <v>58</v>
      </c>
      <c r="C3808" s="2">
        <v>34686561</v>
      </c>
      <c r="D3808" s="2">
        <v>338424116</v>
      </c>
      <c r="E3808" s="2" t="s">
        <v>59</v>
      </c>
      <c r="F3808" s="2" t="s">
        <v>60</v>
      </c>
      <c r="G3808" s="2" t="s">
        <v>18315</v>
      </c>
      <c r="H3808" s="2" t="s">
        <v>18316</v>
      </c>
      <c r="I3808" s="2">
        <v>772717986</v>
      </c>
      <c r="J3808" s="2" t="s">
        <v>18317</v>
      </c>
      <c r="K3808" s="2">
        <v>12</v>
      </c>
      <c r="L3808" s="2" t="s">
        <v>63</v>
      </c>
      <c r="M3808" s="2" t="s">
        <v>64</v>
      </c>
      <c r="N3808" s="3">
        <v>44881.480775462966</v>
      </c>
      <c r="O3808" s="2" t="s">
        <v>187</v>
      </c>
      <c r="Q3808" s="2" t="s">
        <v>66</v>
      </c>
      <c r="R3808" s="3">
        <v>45655.810231481482</v>
      </c>
      <c r="S3808" s="2" t="s">
        <v>2086</v>
      </c>
      <c r="T3808" s="2" t="s">
        <v>68</v>
      </c>
      <c r="U3808" s="2" t="s">
        <v>69</v>
      </c>
      <c r="V3808" s="2" t="s">
        <v>18318</v>
      </c>
      <c r="W3808" s="2" t="s">
        <v>288</v>
      </c>
      <c r="X3808" s="2" t="s">
        <v>289</v>
      </c>
      <c r="Y3808" s="2" t="s">
        <v>1667</v>
      </c>
      <c r="Z3808" s="2" t="s">
        <v>1617</v>
      </c>
      <c r="AA3808" s="2" t="s">
        <v>1617</v>
      </c>
      <c r="AB3808" s="2" t="s">
        <v>2961</v>
      </c>
      <c r="AC3808" s="2">
        <v>1</v>
      </c>
      <c r="AE3808" s="3">
        <v>45655.810243055559</v>
      </c>
      <c r="AF3808" s="2" t="s">
        <v>77</v>
      </c>
      <c r="AH3808" s="2" t="s">
        <v>78</v>
      </c>
      <c r="AI3808" s="2" t="s">
        <v>79</v>
      </c>
      <c r="AJ3808" s="2" t="s">
        <v>123</v>
      </c>
      <c r="AK3808" s="2" t="s">
        <v>18318</v>
      </c>
      <c r="AL3808" s="2" t="s">
        <v>2086</v>
      </c>
      <c r="AM3808" s="3">
        <v>45655.810277777775</v>
      </c>
      <c r="AN3808" s="2" t="s">
        <v>18318</v>
      </c>
      <c r="AP3808" s="2">
        <v>5537552</v>
      </c>
      <c r="AQ3808" s="2" t="s">
        <v>81</v>
      </c>
      <c r="AR3808" s="3">
        <v>45656.589803240742</v>
      </c>
      <c r="AS3808" s="2" t="s">
        <v>82</v>
      </c>
      <c r="AT3808" s="3">
        <v>45656.333333333336</v>
      </c>
      <c r="AU3808" s="2" t="s">
        <v>104</v>
      </c>
      <c r="AV3808" s="2" t="s">
        <v>682</v>
      </c>
      <c r="AW3808" s="2" t="s">
        <v>683</v>
      </c>
      <c r="AX3808" s="2" t="s">
        <v>2224</v>
      </c>
      <c r="AZ3808" s="3">
        <v>45656.589803240742</v>
      </c>
      <c r="BB3808" s="2" t="s">
        <v>18319</v>
      </c>
      <c r="BC3808" s="2" t="s">
        <v>18320</v>
      </c>
      <c r="BD3808" s="2" t="s">
        <v>18321</v>
      </c>
      <c r="BE3808" s="2" t="s">
        <v>18322</v>
      </c>
      <c r="BF3808" s="2" t="s">
        <v>301</v>
      </c>
    </row>
    <row r="3809" spans="1:58" x14ac:dyDescent="0.35">
      <c r="A3809" s="2">
        <v>2949457</v>
      </c>
      <c r="B3809" s="2" t="s">
        <v>625</v>
      </c>
      <c r="C3809" s="2">
        <v>33710751</v>
      </c>
      <c r="D3809" s="2">
        <v>339832580</v>
      </c>
      <c r="E3809" s="2" t="s">
        <v>59</v>
      </c>
      <c r="F3809" s="2" t="s">
        <v>60</v>
      </c>
      <c r="G3809" s="2" t="s">
        <v>2388</v>
      </c>
      <c r="H3809" s="2" t="s">
        <v>2389</v>
      </c>
      <c r="I3809" s="2">
        <v>770155515</v>
      </c>
      <c r="J3809" s="2" t="s">
        <v>2390</v>
      </c>
      <c r="K3809" s="2">
        <v>15</v>
      </c>
      <c r="L3809" s="2" t="s">
        <v>63</v>
      </c>
      <c r="M3809" s="2" t="s">
        <v>64</v>
      </c>
      <c r="N3809" s="3">
        <v>45523.750011574077</v>
      </c>
      <c r="O3809" s="2" t="s">
        <v>509</v>
      </c>
      <c r="Q3809" s="2" t="s">
        <v>66</v>
      </c>
      <c r="R3809" s="3">
        <v>45655.811493055553</v>
      </c>
      <c r="S3809" s="2" t="s">
        <v>3607</v>
      </c>
      <c r="T3809" s="2" t="s">
        <v>703</v>
      </c>
      <c r="U3809" s="2" t="s">
        <v>1736</v>
      </c>
      <c r="V3809" s="2" t="s">
        <v>18323</v>
      </c>
      <c r="W3809" s="2" t="s">
        <v>1426</v>
      </c>
      <c r="X3809" s="2" t="s">
        <v>1702</v>
      </c>
      <c r="Y3809" s="2" t="s">
        <v>2392</v>
      </c>
      <c r="Z3809" s="2" t="s">
        <v>1704</v>
      </c>
      <c r="AA3809" s="2" t="s">
        <v>2393</v>
      </c>
      <c r="AB3809" s="2" t="s">
        <v>176</v>
      </c>
      <c r="AC3809" s="2">
        <v>779215766</v>
      </c>
      <c r="AE3809" s="3">
        <v>45655.811516203707</v>
      </c>
      <c r="AF3809" s="2" t="s">
        <v>77</v>
      </c>
      <c r="AH3809" s="2" t="s">
        <v>78</v>
      </c>
      <c r="AI3809" s="2" t="s">
        <v>255</v>
      </c>
      <c r="AJ3809" s="2" t="s">
        <v>516</v>
      </c>
      <c r="AK3809" s="2" t="s">
        <v>885</v>
      </c>
      <c r="AL3809" s="2" t="s">
        <v>3607</v>
      </c>
      <c r="AM3809" s="3">
        <v>45655.811550925922</v>
      </c>
      <c r="AN3809" s="2" t="s">
        <v>885</v>
      </c>
      <c r="AP3809" s="2">
        <v>5537553</v>
      </c>
      <c r="AQ3809" s="2" t="s">
        <v>81</v>
      </c>
      <c r="AR3809" s="3">
        <v>45657.584386574075</v>
      </c>
      <c r="AS3809" s="2" t="s">
        <v>82</v>
      </c>
      <c r="AT3809" s="3">
        <v>45656.333333333336</v>
      </c>
      <c r="AU3809" s="2" t="s">
        <v>104</v>
      </c>
      <c r="AV3809" s="2" t="s">
        <v>1707</v>
      </c>
      <c r="AW3809" s="2" t="s">
        <v>1708</v>
      </c>
      <c r="AX3809" s="2" t="s">
        <v>1709</v>
      </c>
      <c r="AZ3809" s="3">
        <v>45657.584386574075</v>
      </c>
      <c r="BB3809" s="2" t="s">
        <v>736</v>
      </c>
      <c r="BC3809" s="2" t="s">
        <v>737</v>
      </c>
      <c r="BD3809" s="2" t="s">
        <v>351</v>
      </c>
      <c r="BE3809" s="2" t="s">
        <v>18324</v>
      </c>
      <c r="BF3809" s="2" t="s">
        <v>3415</v>
      </c>
    </row>
    <row r="3810" spans="1:58" x14ac:dyDescent="0.35">
      <c r="A3810" s="2">
        <v>2949458</v>
      </c>
      <c r="B3810" s="2" t="s">
        <v>58</v>
      </c>
      <c r="C3810" s="2">
        <v>34668711</v>
      </c>
      <c r="D3810" s="2">
        <v>338781416</v>
      </c>
      <c r="E3810" s="2" t="s">
        <v>59</v>
      </c>
      <c r="F3810" s="2" t="s">
        <v>60</v>
      </c>
      <c r="G3810" s="2" t="s">
        <v>590</v>
      </c>
      <c r="H3810" s="2" t="s">
        <v>18325</v>
      </c>
      <c r="I3810" s="2">
        <v>771635158</v>
      </c>
      <c r="J3810" s="2" t="s">
        <v>387</v>
      </c>
      <c r="K3810" s="2">
        <v>13</v>
      </c>
      <c r="L3810" s="2" t="s">
        <v>63</v>
      </c>
      <c r="M3810" s="2" t="s">
        <v>64</v>
      </c>
      <c r="N3810" s="3">
        <v>45184.736550925925</v>
      </c>
      <c r="O3810" s="2" t="s">
        <v>537</v>
      </c>
      <c r="Q3810" s="2" t="s">
        <v>66</v>
      </c>
      <c r="R3810" s="3">
        <v>45655.812002314815</v>
      </c>
      <c r="S3810" s="2" t="s">
        <v>450</v>
      </c>
      <c r="T3810" s="2" t="s">
        <v>334</v>
      </c>
      <c r="U3810" s="2" t="s">
        <v>69</v>
      </c>
      <c r="V3810" s="2" t="s">
        <v>1295</v>
      </c>
      <c r="W3810" s="2" t="s">
        <v>118</v>
      </c>
      <c r="X3810" s="2" t="s">
        <v>119</v>
      </c>
      <c r="Y3810" s="2" t="s">
        <v>4074</v>
      </c>
      <c r="Z3810" s="2" t="s">
        <v>121</v>
      </c>
      <c r="AA3810" s="2" t="s">
        <v>121</v>
      </c>
      <c r="AB3810" s="2" t="s">
        <v>121</v>
      </c>
      <c r="AE3810" s="3">
        <v>45655.8121875</v>
      </c>
      <c r="AF3810" s="2" t="s">
        <v>543</v>
      </c>
      <c r="AG3810" s="2">
        <v>48</v>
      </c>
      <c r="AH3810" s="2" t="s">
        <v>78</v>
      </c>
      <c r="AI3810" s="2" t="s">
        <v>363</v>
      </c>
      <c r="AJ3810" s="2" t="s">
        <v>364</v>
      </c>
      <c r="AK3810" s="2" t="s">
        <v>18326</v>
      </c>
      <c r="AL3810" s="2" t="s">
        <v>450</v>
      </c>
      <c r="AM3810" s="3">
        <v>45655.812245370369</v>
      </c>
      <c r="AO3810" s="2" t="s">
        <v>450</v>
      </c>
      <c r="AP3810" s="2">
        <v>5537555</v>
      </c>
      <c r="AQ3810" s="2" t="s">
        <v>81</v>
      </c>
      <c r="AR3810" s="3">
        <v>45656.525682870371</v>
      </c>
      <c r="AS3810" s="2" t="s">
        <v>82</v>
      </c>
      <c r="AT3810" s="3">
        <v>45655.5625</v>
      </c>
      <c r="AU3810" s="2" t="s">
        <v>104</v>
      </c>
      <c r="AV3810" s="2" t="s">
        <v>125</v>
      </c>
      <c r="AW3810" s="2" t="s">
        <v>126</v>
      </c>
      <c r="AX3810" s="2" t="s">
        <v>7661</v>
      </c>
      <c r="AY3810" s="3">
        <v>45657.8121875</v>
      </c>
      <c r="AZ3810" s="3">
        <v>45656.525682870371</v>
      </c>
      <c r="BA3810" s="2" t="s">
        <v>460</v>
      </c>
      <c r="BB3810" s="2" t="s">
        <v>179</v>
      </c>
      <c r="BC3810" s="2" t="s">
        <v>180</v>
      </c>
      <c r="BD3810" s="2" t="s">
        <v>181</v>
      </c>
      <c r="BE3810" s="2" t="s">
        <v>312</v>
      </c>
      <c r="BF3810" s="2" t="s">
        <v>91</v>
      </c>
    </row>
    <row r="3811" spans="1:58" x14ac:dyDescent="0.35">
      <c r="A3811" s="2">
        <v>2949459</v>
      </c>
      <c r="B3811" s="2" t="s">
        <v>58</v>
      </c>
      <c r="C3811" s="2">
        <v>40044221</v>
      </c>
      <c r="D3811" s="2">
        <v>339806012</v>
      </c>
      <c r="E3811" s="2" t="s">
        <v>59</v>
      </c>
      <c r="F3811" s="2" t="s">
        <v>60</v>
      </c>
      <c r="G3811" s="2" t="s">
        <v>18327</v>
      </c>
      <c r="H3811" s="2" t="s">
        <v>18328</v>
      </c>
      <c r="I3811" s="2">
        <v>779830578</v>
      </c>
      <c r="J3811" s="2" t="s">
        <v>18329</v>
      </c>
      <c r="K3811" s="2">
        <v>17</v>
      </c>
      <c r="L3811" s="2" t="s">
        <v>63</v>
      </c>
      <c r="M3811" s="2" t="s">
        <v>64</v>
      </c>
      <c r="N3811" s="3">
        <v>45272.5</v>
      </c>
      <c r="O3811" s="2" t="s">
        <v>65</v>
      </c>
      <c r="Q3811" s="2" t="s">
        <v>66</v>
      </c>
      <c r="R3811" s="3">
        <v>45655.81453703704</v>
      </c>
      <c r="S3811" s="2" t="s">
        <v>1570</v>
      </c>
      <c r="T3811" s="2" t="s">
        <v>156</v>
      </c>
      <c r="U3811" s="2" t="s">
        <v>69</v>
      </c>
      <c r="V3811" s="2" t="s">
        <v>18330</v>
      </c>
      <c r="W3811" s="2" t="s">
        <v>727</v>
      </c>
      <c r="X3811" s="2" t="s">
        <v>2063</v>
      </c>
      <c r="Y3811" s="2" t="s">
        <v>10918</v>
      </c>
      <c r="Z3811" s="2" t="s">
        <v>2065</v>
      </c>
      <c r="AA3811" s="2" t="s">
        <v>18331</v>
      </c>
      <c r="AB3811" s="2" t="s">
        <v>18332</v>
      </c>
      <c r="AE3811" s="3">
        <v>45655.81454861111</v>
      </c>
      <c r="AF3811" s="2" t="s">
        <v>77</v>
      </c>
      <c r="AH3811" s="2" t="s">
        <v>78</v>
      </c>
      <c r="AI3811" s="2" t="s">
        <v>255</v>
      </c>
      <c r="AJ3811" s="2" t="s">
        <v>191</v>
      </c>
      <c r="AK3811" s="2" t="s">
        <v>18330</v>
      </c>
      <c r="AL3811" s="2" t="s">
        <v>1570</v>
      </c>
      <c r="AM3811" s="3">
        <v>45655.814583333333</v>
      </c>
      <c r="AN3811" s="2" t="s">
        <v>18330</v>
      </c>
      <c r="AP3811" s="2">
        <v>5537557</v>
      </c>
      <c r="AQ3811" s="2" t="s">
        <v>81</v>
      </c>
      <c r="AR3811" s="3">
        <v>45656.97828703704</v>
      </c>
      <c r="AS3811" s="2" t="s">
        <v>82</v>
      </c>
      <c r="AT3811" s="3">
        <v>45656.333333333336</v>
      </c>
      <c r="AU3811" s="2" t="s">
        <v>104</v>
      </c>
      <c r="AV3811" s="2" t="s">
        <v>2068</v>
      </c>
      <c r="AW3811" s="2" t="s">
        <v>2069</v>
      </c>
      <c r="AX3811" s="2" t="s">
        <v>2070</v>
      </c>
      <c r="AZ3811" s="3">
        <v>45656.97828703704</v>
      </c>
      <c r="BB3811" s="2" t="s">
        <v>128</v>
      </c>
      <c r="BC3811" s="2" t="s">
        <v>129</v>
      </c>
      <c r="BD3811" s="2" t="s">
        <v>130</v>
      </c>
      <c r="BE3811" s="2" t="s">
        <v>18333</v>
      </c>
      <c r="BF3811" s="2" t="s">
        <v>91</v>
      </c>
    </row>
    <row r="3812" spans="1:58" x14ac:dyDescent="0.35">
      <c r="A3812" s="2">
        <v>2949460</v>
      </c>
      <c r="B3812" s="2" t="s">
        <v>58</v>
      </c>
      <c r="C3812" s="2">
        <v>39978691</v>
      </c>
      <c r="D3812" s="2">
        <v>338263481</v>
      </c>
      <c r="E3812" s="2" t="s">
        <v>59</v>
      </c>
      <c r="F3812" s="2" t="s">
        <v>60</v>
      </c>
      <c r="G3812" s="2" t="s">
        <v>16443</v>
      </c>
      <c r="H3812" s="2" t="s">
        <v>18334</v>
      </c>
      <c r="I3812" s="2">
        <v>779399156</v>
      </c>
      <c r="J3812" s="2" t="s">
        <v>5687</v>
      </c>
      <c r="K3812" s="2">
        <v>13</v>
      </c>
      <c r="L3812" s="2" t="s">
        <v>63</v>
      </c>
      <c r="M3812" s="2" t="s">
        <v>64</v>
      </c>
      <c r="N3812" s="3">
        <v>44895.708333333336</v>
      </c>
      <c r="O3812" s="2" t="s">
        <v>65</v>
      </c>
      <c r="Q3812" s="2" t="s">
        <v>66</v>
      </c>
      <c r="R3812" s="3">
        <v>45655.815405092595</v>
      </c>
      <c r="S3812" s="2" t="s">
        <v>13308</v>
      </c>
      <c r="T3812" s="2" t="s">
        <v>68</v>
      </c>
      <c r="U3812" s="2" t="s">
        <v>69</v>
      </c>
      <c r="V3812" s="2" t="s">
        <v>18335</v>
      </c>
      <c r="W3812" s="2" t="s">
        <v>400</v>
      </c>
      <c r="X3812" s="2" t="s">
        <v>401</v>
      </c>
      <c r="Y3812" s="2" t="s">
        <v>2854</v>
      </c>
      <c r="Z3812" s="2" t="s">
        <v>896</v>
      </c>
      <c r="AA3812" s="2">
        <v>9005</v>
      </c>
      <c r="AB3812" s="2" t="s">
        <v>176</v>
      </c>
      <c r="AE3812" s="3">
        <v>45655.815416666665</v>
      </c>
      <c r="AF3812" s="2" t="s">
        <v>77</v>
      </c>
      <c r="AH3812" s="2" t="s">
        <v>142</v>
      </c>
      <c r="AI3812" s="2" t="s">
        <v>79</v>
      </c>
      <c r="AJ3812" s="2" t="s">
        <v>123</v>
      </c>
      <c r="AK3812" s="2" t="s">
        <v>18335</v>
      </c>
      <c r="AL3812" s="2" t="s">
        <v>13308</v>
      </c>
      <c r="AM3812" s="3">
        <v>45655.815439814818</v>
      </c>
      <c r="AN3812" s="2" t="s">
        <v>18335</v>
      </c>
      <c r="AP3812" s="2">
        <v>5537558</v>
      </c>
      <c r="AQ3812" s="2" t="s">
        <v>81</v>
      </c>
      <c r="AR3812" s="3">
        <v>45656.764548611114</v>
      </c>
      <c r="AS3812" s="2" t="s">
        <v>82</v>
      </c>
      <c r="AT3812" s="3">
        <v>45656.333333333336</v>
      </c>
      <c r="AU3812" s="2" t="s">
        <v>104</v>
      </c>
      <c r="AV3812" s="2" t="s">
        <v>955</v>
      </c>
      <c r="AW3812" s="2" t="s">
        <v>956</v>
      </c>
      <c r="AX3812" s="2" t="s">
        <v>3749</v>
      </c>
      <c r="AZ3812" s="3">
        <v>45656.764548611114</v>
      </c>
      <c r="BB3812" s="2" t="s">
        <v>2379</v>
      </c>
      <c r="BC3812" s="2" t="s">
        <v>2380</v>
      </c>
      <c r="BD3812" s="2" t="s">
        <v>2381</v>
      </c>
      <c r="BE3812" s="2" t="s">
        <v>300</v>
      </c>
      <c r="BF3812" s="2" t="s">
        <v>412</v>
      </c>
    </row>
    <row r="3813" spans="1:58" x14ac:dyDescent="0.35">
      <c r="A3813" s="2">
        <v>2949461</v>
      </c>
      <c r="B3813" s="2" t="s">
        <v>668</v>
      </c>
      <c r="C3813" s="2">
        <v>39169901</v>
      </c>
      <c r="D3813" s="2">
        <v>339148388</v>
      </c>
      <c r="E3813" s="2" t="s">
        <v>59</v>
      </c>
      <c r="F3813" s="2" t="s">
        <v>668</v>
      </c>
      <c r="G3813" s="2" t="s">
        <v>1395</v>
      </c>
      <c r="H3813" s="2" t="s">
        <v>13972</v>
      </c>
      <c r="I3813" s="2">
        <v>775792351</v>
      </c>
      <c r="J3813" s="2" t="s">
        <v>18336</v>
      </c>
      <c r="K3813" s="2">
        <v>13</v>
      </c>
      <c r="L3813" s="2" t="s">
        <v>63</v>
      </c>
      <c r="M3813" s="2" t="s">
        <v>64</v>
      </c>
      <c r="N3813" s="3">
        <v>45654.625</v>
      </c>
      <c r="O3813" s="2" t="s">
        <v>672</v>
      </c>
      <c r="Q3813" s="2" t="s">
        <v>66</v>
      </c>
      <c r="R3813" s="3">
        <v>45655.815497685187</v>
      </c>
      <c r="S3813" s="2" t="s">
        <v>10692</v>
      </c>
      <c r="T3813" s="2" t="s">
        <v>68</v>
      </c>
      <c r="U3813" s="2" t="s">
        <v>215</v>
      </c>
      <c r="V3813" s="2" t="s">
        <v>18337</v>
      </c>
      <c r="W3813" s="2" t="s">
        <v>676</v>
      </c>
      <c r="X3813" s="2" t="s">
        <v>289</v>
      </c>
      <c r="Y3813" s="2" t="s">
        <v>677</v>
      </c>
      <c r="Z3813" s="2" t="s">
        <v>3169</v>
      </c>
      <c r="AA3813" s="2" t="s">
        <v>18338</v>
      </c>
      <c r="AB3813" s="2" t="s">
        <v>176</v>
      </c>
      <c r="AE3813" s="3">
        <v>45655.82230324074</v>
      </c>
      <c r="AF3813" s="2" t="s">
        <v>680</v>
      </c>
      <c r="AG3813" s="2">
        <v>24</v>
      </c>
      <c r="AH3813" s="2" t="s">
        <v>78</v>
      </c>
      <c r="AI3813" s="2" t="s">
        <v>275</v>
      </c>
      <c r="AJ3813" s="2" t="s">
        <v>276</v>
      </c>
      <c r="AL3813" s="2" t="s">
        <v>10692</v>
      </c>
      <c r="AM3813" s="3">
        <v>45655.82236111111</v>
      </c>
      <c r="AO3813" s="2" t="s">
        <v>10692</v>
      </c>
      <c r="AP3813" s="2">
        <v>5537574</v>
      </c>
      <c r="AQ3813" s="2" t="s">
        <v>81</v>
      </c>
      <c r="AR3813" s="3">
        <v>45656.682060185187</v>
      </c>
      <c r="AS3813" s="2" t="s">
        <v>82</v>
      </c>
      <c r="AT3813" s="3">
        <v>45655.5625</v>
      </c>
      <c r="AU3813" s="2" t="s">
        <v>83</v>
      </c>
      <c r="AV3813" s="2" t="s">
        <v>682</v>
      </c>
      <c r="AW3813" s="2" t="s">
        <v>683</v>
      </c>
      <c r="AX3813" s="2" t="s">
        <v>1190</v>
      </c>
      <c r="AY3813" s="3">
        <v>45656.82230324074</v>
      </c>
      <c r="AZ3813" s="3">
        <v>45656.682060185187</v>
      </c>
      <c r="BA3813" s="2" t="s">
        <v>460</v>
      </c>
      <c r="BB3813" s="2" t="s">
        <v>761</v>
      </c>
      <c r="BC3813" s="2" t="s">
        <v>88</v>
      </c>
      <c r="BD3813" s="2" t="s">
        <v>89</v>
      </c>
      <c r="BE3813" s="2" t="s">
        <v>18339</v>
      </c>
      <c r="BF3813" s="2" t="s">
        <v>147</v>
      </c>
    </row>
    <row r="3814" spans="1:58" x14ac:dyDescent="0.35">
      <c r="A3814" s="2">
        <v>2949462</v>
      </c>
      <c r="B3814" s="2" t="s">
        <v>58</v>
      </c>
      <c r="C3814" s="2">
        <v>42829961</v>
      </c>
      <c r="D3814" s="2">
        <v>338343381</v>
      </c>
      <c r="E3814" s="2" t="s">
        <v>59</v>
      </c>
      <c r="F3814" s="2" t="s">
        <v>60</v>
      </c>
      <c r="G3814" s="2" t="s">
        <v>18340</v>
      </c>
      <c r="I3814" s="2">
        <v>784738991</v>
      </c>
      <c r="J3814" s="2" t="s">
        <v>1793</v>
      </c>
      <c r="K3814" s="2">
        <v>20</v>
      </c>
      <c r="L3814" s="2" t="s">
        <v>357</v>
      </c>
      <c r="M3814" s="2" t="s">
        <v>358</v>
      </c>
      <c r="N3814" s="3">
        <v>45370.393472222226</v>
      </c>
      <c r="O3814" s="2" t="s">
        <v>537</v>
      </c>
      <c r="Q3814" s="2" t="s">
        <v>66</v>
      </c>
      <c r="R3814" s="3">
        <v>45655.815833333334</v>
      </c>
      <c r="S3814" s="2" t="s">
        <v>4340</v>
      </c>
      <c r="T3814" s="2" t="s">
        <v>334</v>
      </c>
      <c r="U3814" s="2" t="s">
        <v>844</v>
      </c>
      <c r="V3814" s="2" t="s">
        <v>18341</v>
      </c>
      <c r="W3814" s="2" t="s">
        <v>400</v>
      </c>
      <c r="X3814" s="2" t="s">
        <v>419</v>
      </c>
      <c r="Y3814" s="2" t="s">
        <v>3372</v>
      </c>
      <c r="Z3814" s="2" t="s">
        <v>421</v>
      </c>
      <c r="AA3814" s="2" t="s">
        <v>18342</v>
      </c>
      <c r="AB3814" s="2" t="s">
        <v>18342</v>
      </c>
      <c r="AE3814" s="3">
        <v>45656.536990740744</v>
      </c>
      <c r="AF3814" s="2" t="s">
        <v>543</v>
      </c>
      <c r="AG3814" s="2">
        <v>48</v>
      </c>
      <c r="AH3814" s="2" t="s">
        <v>142</v>
      </c>
      <c r="AI3814" s="2" t="s">
        <v>79</v>
      </c>
      <c r="AJ3814" s="2" t="s">
        <v>101</v>
      </c>
      <c r="AK3814" s="2" t="s">
        <v>18343</v>
      </c>
      <c r="AL3814" s="2" t="s">
        <v>243</v>
      </c>
      <c r="AM3814" s="3">
        <v>45656.53707175926</v>
      </c>
      <c r="AN3814" s="2" t="s">
        <v>18343</v>
      </c>
      <c r="AO3814" s="2" t="s">
        <v>243</v>
      </c>
      <c r="AP3814" s="2">
        <v>5540542</v>
      </c>
      <c r="AQ3814" s="2" t="s">
        <v>81</v>
      </c>
      <c r="AR3814" s="3">
        <v>45656.652581018519</v>
      </c>
      <c r="AS3814" s="2" t="s">
        <v>82</v>
      </c>
      <c r="AT3814" s="3">
        <v>45656.333333333336</v>
      </c>
      <c r="AU3814" s="2" t="s">
        <v>104</v>
      </c>
      <c r="AV3814" s="2" t="s">
        <v>346</v>
      </c>
      <c r="AW3814" s="2" t="s">
        <v>347</v>
      </c>
      <c r="AX3814" s="2" t="s">
        <v>348</v>
      </c>
      <c r="AY3814" s="3">
        <v>45658.536990740744</v>
      </c>
      <c r="AZ3814" s="3">
        <v>45656.652581018519</v>
      </c>
      <c r="BA3814" s="2" t="s">
        <v>460</v>
      </c>
      <c r="BB3814" s="2" t="s">
        <v>225</v>
      </c>
      <c r="BC3814" s="2" t="s">
        <v>226</v>
      </c>
      <c r="BD3814" s="2" t="s">
        <v>89</v>
      </c>
      <c r="BE3814" s="2" t="s">
        <v>18344</v>
      </c>
      <c r="BF3814" s="2" t="s">
        <v>243</v>
      </c>
    </row>
    <row r="3815" spans="1:58" x14ac:dyDescent="0.35">
      <c r="A3815" s="2">
        <v>2949463</v>
      </c>
      <c r="B3815" s="2" t="s">
        <v>58</v>
      </c>
      <c r="C3815" s="2">
        <v>35123481</v>
      </c>
      <c r="D3815" s="2">
        <v>338363658</v>
      </c>
      <c r="E3815" s="2" t="s">
        <v>59</v>
      </c>
      <c r="F3815" s="2" t="s">
        <v>60</v>
      </c>
      <c r="G3815" s="2" t="s">
        <v>1040</v>
      </c>
      <c r="H3815" s="2" t="s">
        <v>18345</v>
      </c>
      <c r="I3815" s="2">
        <v>776416592</v>
      </c>
      <c r="J3815" s="2" t="s">
        <v>1527</v>
      </c>
      <c r="K3815" s="2">
        <v>13</v>
      </c>
      <c r="L3815" s="2" t="s">
        <v>63</v>
      </c>
      <c r="M3815" s="2" t="s">
        <v>64</v>
      </c>
      <c r="N3815" s="3">
        <v>45108</v>
      </c>
      <c r="O3815" s="2" t="s">
        <v>187</v>
      </c>
      <c r="Q3815" s="2" t="s">
        <v>66</v>
      </c>
      <c r="R3815" s="3">
        <v>45655.816759259258</v>
      </c>
      <c r="S3815" s="2" t="s">
        <v>8383</v>
      </c>
      <c r="T3815" s="2" t="s">
        <v>68</v>
      </c>
      <c r="U3815" s="2" t="s">
        <v>69</v>
      </c>
      <c r="V3815" s="2" t="s">
        <v>18346</v>
      </c>
      <c r="W3815" s="2" t="s">
        <v>136</v>
      </c>
      <c r="X3815" s="2" t="s">
        <v>137</v>
      </c>
      <c r="Y3815" s="2" t="s">
        <v>5383</v>
      </c>
      <c r="Z3815" s="2" t="s">
        <v>2288</v>
      </c>
      <c r="AA3815" s="2" t="s">
        <v>2289</v>
      </c>
      <c r="AB3815" s="2" t="s">
        <v>9579</v>
      </c>
      <c r="AE3815" s="3">
        <v>45655.816770833335</v>
      </c>
      <c r="AF3815" s="2" t="s">
        <v>77</v>
      </c>
      <c r="AH3815" s="2" t="s">
        <v>142</v>
      </c>
      <c r="AI3815" s="2" t="s">
        <v>79</v>
      </c>
      <c r="AJ3815" s="2" t="s">
        <v>191</v>
      </c>
      <c r="AK3815" s="2" t="s">
        <v>18347</v>
      </c>
      <c r="AL3815" s="2" t="s">
        <v>8383</v>
      </c>
      <c r="AM3815" s="3">
        <v>45655.816793981481</v>
      </c>
      <c r="AN3815" s="2" t="s">
        <v>18347</v>
      </c>
      <c r="AP3815" s="2">
        <v>5537560</v>
      </c>
      <c r="AQ3815" s="2" t="s">
        <v>81</v>
      </c>
      <c r="AR3815" s="3">
        <v>45656.508275462962</v>
      </c>
      <c r="AS3815" s="2" t="s">
        <v>82</v>
      </c>
      <c r="AT3815" s="3">
        <v>45656.333333333336</v>
      </c>
      <c r="AU3815" s="2" t="s">
        <v>104</v>
      </c>
      <c r="AV3815" s="2" t="s">
        <v>163</v>
      </c>
      <c r="AW3815" s="2" t="s">
        <v>164</v>
      </c>
      <c r="AX3815" s="2" t="s">
        <v>4880</v>
      </c>
      <c r="AZ3815" s="3">
        <v>45656.508275462962</v>
      </c>
      <c r="BB3815" s="2" t="s">
        <v>614</v>
      </c>
      <c r="BC3815" s="2" t="s">
        <v>129</v>
      </c>
      <c r="BD3815" s="2" t="s">
        <v>615</v>
      </c>
      <c r="BE3815" s="2" t="s">
        <v>2698</v>
      </c>
      <c r="BF3815" s="2" t="s">
        <v>522</v>
      </c>
    </row>
    <row r="3816" spans="1:58" x14ac:dyDescent="0.35">
      <c r="A3816" s="2">
        <v>2949464</v>
      </c>
      <c r="B3816" s="2" t="s">
        <v>244</v>
      </c>
      <c r="C3816" s="2">
        <v>36229481</v>
      </c>
      <c r="D3816" s="2">
        <v>339760148</v>
      </c>
      <c r="E3816" s="2" t="s">
        <v>59</v>
      </c>
      <c r="F3816" s="2" t="s">
        <v>60</v>
      </c>
      <c r="G3816" s="2" t="s">
        <v>1385</v>
      </c>
      <c r="H3816" s="2" t="s">
        <v>18348</v>
      </c>
      <c r="I3816" s="2">
        <v>777820082</v>
      </c>
      <c r="J3816" s="2" t="s">
        <v>2664</v>
      </c>
      <c r="K3816" s="2">
        <v>14</v>
      </c>
      <c r="L3816" s="2" t="s">
        <v>63</v>
      </c>
      <c r="M3816" s="2" t="s">
        <v>64</v>
      </c>
      <c r="N3816" s="3">
        <v>45495.649756944447</v>
      </c>
      <c r="O3816" s="2" t="s">
        <v>509</v>
      </c>
      <c r="Q3816" s="2" t="s">
        <v>66</v>
      </c>
      <c r="R3816" s="3">
        <v>45655.817013888889</v>
      </c>
      <c r="S3816" s="2" t="s">
        <v>2742</v>
      </c>
      <c r="T3816" s="2" t="s">
        <v>68</v>
      </c>
      <c r="U3816" s="2" t="s">
        <v>69</v>
      </c>
      <c r="V3816" s="2" t="s">
        <v>18349</v>
      </c>
      <c r="W3816" s="2" t="s">
        <v>250</v>
      </c>
      <c r="X3816" s="2" t="s">
        <v>743</v>
      </c>
      <c r="Y3816" s="2" t="s">
        <v>8000</v>
      </c>
      <c r="Z3816" s="2" t="s">
        <v>745</v>
      </c>
      <c r="AA3816" s="2" t="s">
        <v>3816</v>
      </c>
      <c r="AB3816" s="2" t="s">
        <v>176</v>
      </c>
      <c r="AE3816" s="3">
        <v>45656.476122685184</v>
      </c>
      <c r="AF3816" s="2" t="s">
        <v>77</v>
      </c>
      <c r="AH3816" s="2" t="s">
        <v>78</v>
      </c>
      <c r="AI3816" s="2" t="s">
        <v>255</v>
      </c>
      <c r="AJ3816" s="2" t="s">
        <v>343</v>
      </c>
      <c r="AK3816" s="2" t="s">
        <v>18350</v>
      </c>
      <c r="AL3816" s="2" t="s">
        <v>265</v>
      </c>
      <c r="AM3816" s="3">
        <v>45656.476203703707</v>
      </c>
      <c r="AN3816" s="2" t="s">
        <v>18350</v>
      </c>
      <c r="AO3816" s="2" t="s">
        <v>265</v>
      </c>
      <c r="AP3816" s="2">
        <v>5539911</v>
      </c>
      <c r="AQ3816" s="2" t="s">
        <v>81</v>
      </c>
      <c r="AR3816" s="3">
        <v>45657.677893518521</v>
      </c>
      <c r="AS3816" s="2" t="s">
        <v>82</v>
      </c>
      <c r="AT3816" s="3">
        <v>45656.333333333336</v>
      </c>
      <c r="AU3816" s="2" t="s">
        <v>104</v>
      </c>
      <c r="AV3816" s="2" t="s">
        <v>1134</v>
      </c>
      <c r="AW3816" s="2" t="s">
        <v>1135</v>
      </c>
      <c r="AX3816" s="2" t="s">
        <v>1136</v>
      </c>
      <c r="AZ3816" s="3">
        <v>45657.677893518521</v>
      </c>
      <c r="BB3816" s="2" t="s">
        <v>1137</v>
      </c>
      <c r="BC3816" s="2" t="s">
        <v>1138</v>
      </c>
      <c r="BD3816" s="2" t="s">
        <v>1139</v>
      </c>
      <c r="BE3816" s="2" t="s">
        <v>18351</v>
      </c>
      <c r="BF3816" s="2" t="s">
        <v>265</v>
      </c>
    </row>
    <row r="3817" spans="1:58" x14ac:dyDescent="0.35">
      <c r="A3817" s="2">
        <v>2949465</v>
      </c>
      <c r="B3817" s="2" t="s">
        <v>58</v>
      </c>
      <c r="C3817" s="2">
        <v>44521821</v>
      </c>
      <c r="D3817" s="2">
        <v>339044868</v>
      </c>
      <c r="E3817" s="2" t="s">
        <v>59</v>
      </c>
      <c r="F3817" s="2" t="s">
        <v>60</v>
      </c>
      <c r="G3817" s="2" t="s">
        <v>132</v>
      </c>
      <c r="H3817" s="2" t="s">
        <v>2221</v>
      </c>
      <c r="I3817" s="2">
        <v>774838369</v>
      </c>
      <c r="J3817" s="2" t="s">
        <v>134</v>
      </c>
      <c r="K3817" s="2">
        <v>14</v>
      </c>
      <c r="L3817" s="2" t="s">
        <v>63</v>
      </c>
      <c r="M3817" s="2" t="s">
        <v>64</v>
      </c>
      <c r="N3817" s="3">
        <v>45616.541666666664</v>
      </c>
      <c r="O3817" s="2" t="s">
        <v>65</v>
      </c>
      <c r="Q3817" s="2" t="s">
        <v>66</v>
      </c>
      <c r="R3817" s="3">
        <v>45655.817141203705</v>
      </c>
      <c r="S3817" s="2" t="s">
        <v>835</v>
      </c>
      <c r="T3817" s="2" t="s">
        <v>68</v>
      </c>
      <c r="U3817" s="2" t="s">
        <v>481</v>
      </c>
      <c r="V3817" s="2" t="s">
        <v>18352</v>
      </c>
      <c r="W3817" s="2" t="s">
        <v>233</v>
      </c>
      <c r="X3817" s="2" t="s">
        <v>233</v>
      </c>
      <c r="Y3817" s="2" t="s">
        <v>9800</v>
      </c>
      <c r="Z3817" s="2" t="s">
        <v>2590</v>
      </c>
      <c r="AA3817" s="2" t="s">
        <v>18353</v>
      </c>
      <c r="AB3817" s="2" t="s">
        <v>176</v>
      </c>
      <c r="AE3817" s="3">
        <v>45655.817152777781</v>
      </c>
      <c r="AF3817" s="2" t="s">
        <v>77</v>
      </c>
      <c r="AH3817" s="2" t="s">
        <v>142</v>
      </c>
      <c r="AI3817" s="2" t="s">
        <v>79</v>
      </c>
      <c r="AJ3817" s="2" t="s">
        <v>123</v>
      </c>
      <c r="AK3817" s="2" t="s">
        <v>18354</v>
      </c>
      <c r="AL3817" s="2" t="s">
        <v>835</v>
      </c>
      <c r="AM3817" s="3">
        <v>45655.817187499997</v>
      </c>
      <c r="AN3817" s="2" t="s">
        <v>18354</v>
      </c>
      <c r="AP3817" s="2">
        <v>5537562</v>
      </c>
      <c r="AQ3817" s="2" t="s">
        <v>81</v>
      </c>
      <c r="AR3817" s="3">
        <v>45656.562627314815</v>
      </c>
      <c r="AS3817" s="2" t="s">
        <v>82</v>
      </c>
      <c r="AT3817" s="3">
        <v>45656.388888888891</v>
      </c>
      <c r="AU3817" s="2" t="s">
        <v>104</v>
      </c>
      <c r="AV3817" s="2" t="s">
        <v>569</v>
      </c>
      <c r="AW3817" s="2" t="s">
        <v>570</v>
      </c>
      <c r="AX3817" s="2" t="s">
        <v>2762</v>
      </c>
      <c r="AZ3817" s="3">
        <v>45656.562627314815</v>
      </c>
      <c r="BB3817" s="2" t="s">
        <v>408</v>
      </c>
      <c r="BC3817" s="2" t="s">
        <v>409</v>
      </c>
      <c r="BD3817" s="2" t="s">
        <v>410</v>
      </c>
      <c r="BE3817" s="2" t="s">
        <v>1962</v>
      </c>
      <c r="BF3817" s="2" t="s">
        <v>1093</v>
      </c>
    </row>
    <row r="3818" spans="1:58" x14ac:dyDescent="0.35">
      <c r="A3818" s="2">
        <v>2949466</v>
      </c>
      <c r="B3818" s="2" t="s">
        <v>58</v>
      </c>
      <c r="C3818" s="2">
        <v>38243651</v>
      </c>
      <c r="D3818" s="2">
        <v>338351668</v>
      </c>
      <c r="E3818" s="2" t="s">
        <v>59</v>
      </c>
      <c r="F3818" s="2" t="s">
        <v>60</v>
      </c>
      <c r="G3818" s="2" t="s">
        <v>534</v>
      </c>
      <c r="H3818" s="2" t="s">
        <v>1413</v>
      </c>
      <c r="I3818" s="2">
        <v>776522186</v>
      </c>
      <c r="J3818" s="2" t="s">
        <v>536</v>
      </c>
      <c r="K3818" s="2">
        <v>12</v>
      </c>
      <c r="L3818" s="2" t="s">
        <v>63</v>
      </c>
      <c r="M3818" s="2" t="s">
        <v>64</v>
      </c>
      <c r="N3818" s="3">
        <v>45233</v>
      </c>
      <c r="O3818" s="2" t="s">
        <v>187</v>
      </c>
      <c r="Q3818" s="2" t="s">
        <v>66</v>
      </c>
      <c r="R3818" s="3">
        <v>45655.817303240743</v>
      </c>
      <c r="S3818" s="2" t="s">
        <v>15215</v>
      </c>
      <c r="T3818" s="2" t="s">
        <v>68</v>
      </c>
      <c r="U3818" s="2" t="s">
        <v>1855</v>
      </c>
      <c r="V3818" s="2" t="s">
        <v>18355</v>
      </c>
      <c r="W3818" s="2" t="s">
        <v>400</v>
      </c>
      <c r="X3818" s="2" t="s">
        <v>401</v>
      </c>
      <c r="Y3818" s="2" t="s">
        <v>18356</v>
      </c>
      <c r="Z3818" s="2" t="s">
        <v>513</v>
      </c>
      <c r="AA3818" s="2" t="s">
        <v>13947</v>
      </c>
      <c r="AB3818" s="2" t="s">
        <v>176</v>
      </c>
      <c r="AE3818" s="3">
        <v>45655.817314814813</v>
      </c>
      <c r="AF3818" s="2" t="s">
        <v>77</v>
      </c>
      <c r="AH3818" s="2" t="s">
        <v>78</v>
      </c>
      <c r="AI3818" s="2" t="s">
        <v>79</v>
      </c>
      <c r="AJ3818" s="2" t="s">
        <v>191</v>
      </c>
      <c r="AK3818" s="2" t="s">
        <v>18357</v>
      </c>
      <c r="AL3818" s="2" t="s">
        <v>15215</v>
      </c>
      <c r="AM3818" s="3">
        <v>45655.817349537036</v>
      </c>
      <c r="AN3818" s="2" t="s">
        <v>18357</v>
      </c>
      <c r="AP3818" s="2">
        <v>5537563</v>
      </c>
      <c r="AQ3818" s="2" t="s">
        <v>81</v>
      </c>
      <c r="AR3818" s="3">
        <v>45656.850219907406</v>
      </c>
      <c r="AS3818" s="2" t="s">
        <v>82</v>
      </c>
      <c r="AT3818" s="3">
        <v>45656.333333333336</v>
      </c>
      <c r="AU3818" s="2" t="s">
        <v>104</v>
      </c>
      <c r="AV3818" s="2" t="s">
        <v>955</v>
      </c>
      <c r="AW3818" s="2" t="s">
        <v>956</v>
      </c>
      <c r="AX3818" s="2" t="s">
        <v>6376</v>
      </c>
      <c r="AZ3818" s="3">
        <v>45656.850219907406</v>
      </c>
      <c r="BB3818" s="2" t="s">
        <v>382</v>
      </c>
      <c r="BC3818" s="2" t="s">
        <v>383</v>
      </c>
      <c r="BD3818" s="2" t="s">
        <v>383</v>
      </c>
      <c r="BE3818" s="2" t="s">
        <v>5453</v>
      </c>
      <c r="BF3818" s="2" t="s">
        <v>412</v>
      </c>
    </row>
    <row r="3819" spans="1:58" x14ac:dyDescent="0.35">
      <c r="A3819" s="2">
        <v>2949467</v>
      </c>
      <c r="B3819" s="2" t="s">
        <v>58</v>
      </c>
      <c r="C3819" s="2">
        <v>42363961</v>
      </c>
      <c r="D3819" s="2">
        <v>338011703</v>
      </c>
      <c r="E3819" s="2" t="s">
        <v>59</v>
      </c>
      <c r="F3819" s="2" t="s">
        <v>60</v>
      </c>
      <c r="G3819" s="2" t="s">
        <v>2388</v>
      </c>
      <c r="H3819" s="2" t="s">
        <v>4091</v>
      </c>
      <c r="I3819" s="2">
        <v>783821351</v>
      </c>
      <c r="J3819" s="2" t="s">
        <v>10546</v>
      </c>
      <c r="K3819" s="2">
        <v>12</v>
      </c>
      <c r="L3819" s="2" t="s">
        <v>63</v>
      </c>
      <c r="M3819" s="2" t="s">
        <v>64</v>
      </c>
      <c r="N3819" s="3">
        <v>45293.559687499997</v>
      </c>
      <c r="O3819" s="2" t="s">
        <v>65</v>
      </c>
      <c r="Q3819" s="2" t="s">
        <v>66</v>
      </c>
      <c r="R3819" s="3">
        <v>45655.819074074076</v>
      </c>
      <c r="S3819" s="2" t="s">
        <v>7745</v>
      </c>
      <c r="T3819" s="2" t="s">
        <v>68</v>
      </c>
      <c r="U3819" s="2" t="s">
        <v>69</v>
      </c>
      <c r="V3819" s="2" t="s">
        <v>18358</v>
      </c>
      <c r="W3819" s="2" t="s">
        <v>71</v>
      </c>
      <c r="X3819" s="2" t="s">
        <v>431</v>
      </c>
      <c r="Y3819" s="2" t="s">
        <v>3030</v>
      </c>
      <c r="Z3819" s="2" t="s">
        <v>1565</v>
      </c>
      <c r="AA3819" s="2" t="s">
        <v>11918</v>
      </c>
      <c r="AB3819" s="2" t="s">
        <v>176</v>
      </c>
      <c r="AE3819" s="3">
        <v>45655.819085648145</v>
      </c>
      <c r="AF3819" s="2" t="s">
        <v>77</v>
      </c>
      <c r="AH3819" s="2" t="s">
        <v>142</v>
      </c>
      <c r="AI3819" s="2" t="s">
        <v>79</v>
      </c>
      <c r="AJ3819" s="2" t="s">
        <v>123</v>
      </c>
      <c r="AK3819" s="2" t="s">
        <v>18358</v>
      </c>
      <c r="AL3819" s="2" t="s">
        <v>7745</v>
      </c>
      <c r="AM3819" s="3">
        <v>45655.819120370368</v>
      </c>
      <c r="AN3819" s="2" t="s">
        <v>18358</v>
      </c>
      <c r="AP3819" s="2">
        <v>5537564</v>
      </c>
      <c r="AQ3819" s="2" t="s">
        <v>81</v>
      </c>
      <c r="AR3819" s="3">
        <v>45656.555937500001</v>
      </c>
      <c r="AS3819" s="2" t="s">
        <v>82</v>
      </c>
      <c r="AT3819" s="3">
        <v>45656.333333333336</v>
      </c>
      <c r="AU3819" s="2" t="s">
        <v>104</v>
      </c>
      <c r="AV3819" s="2" t="s">
        <v>436</v>
      </c>
      <c r="AW3819" s="2" t="s">
        <v>437</v>
      </c>
      <c r="AX3819" s="2" t="s">
        <v>665</v>
      </c>
      <c r="AZ3819" s="3">
        <v>45656.555937500001</v>
      </c>
      <c r="BB3819" s="2" t="s">
        <v>887</v>
      </c>
      <c r="BC3819" s="2" t="s">
        <v>888</v>
      </c>
      <c r="BD3819" s="2" t="s">
        <v>889</v>
      </c>
      <c r="BE3819" s="2" t="s">
        <v>18359</v>
      </c>
      <c r="BF3819" s="2" t="s">
        <v>1034</v>
      </c>
    </row>
    <row r="3820" spans="1:58" x14ac:dyDescent="0.35">
      <c r="A3820" s="2">
        <v>2949468</v>
      </c>
      <c r="B3820" s="2" t="s">
        <v>58</v>
      </c>
      <c r="C3820" s="2">
        <v>3079581</v>
      </c>
      <c r="D3820" s="2">
        <v>339415906</v>
      </c>
      <c r="E3820" s="2" t="s">
        <v>59</v>
      </c>
      <c r="F3820" s="2" t="s">
        <v>60</v>
      </c>
      <c r="G3820" s="2" t="s">
        <v>534</v>
      </c>
      <c r="H3820" s="2" t="s">
        <v>5321</v>
      </c>
      <c r="I3820" s="2">
        <v>782182525</v>
      </c>
      <c r="J3820" s="2" t="s">
        <v>18360</v>
      </c>
      <c r="K3820" s="2">
        <v>12</v>
      </c>
      <c r="L3820" s="2" t="s">
        <v>63</v>
      </c>
      <c r="M3820" s="2" t="s">
        <v>64</v>
      </c>
      <c r="N3820" s="3">
        <v>45122.041666666664</v>
      </c>
      <c r="O3820" s="2" t="s">
        <v>65</v>
      </c>
      <c r="Q3820" s="2" t="s">
        <v>66</v>
      </c>
      <c r="R3820" s="3">
        <v>45655.819502314815</v>
      </c>
      <c r="S3820" s="2" t="s">
        <v>2568</v>
      </c>
      <c r="T3820" s="2" t="s">
        <v>68</v>
      </c>
      <c r="U3820" s="2" t="s">
        <v>69</v>
      </c>
      <c r="V3820" s="2" t="s">
        <v>18361</v>
      </c>
      <c r="W3820" s="2" t="s">
        <v>336</v>
      </c>
      <c r="X3820" s="2" t="s">
        <v>336</v>
      </c>
      <c r="Y3820" s="2" t="s">
        <v>9185</v>
      </c>
      <c r="Z3820" s="2" t="s">
        <v>453</v>
      </c>
      <c r="AA3820" s="2" t="s">
        <v>9186</v>
      </c>
      <c r="AB3820" s="2" t="s">
        <v>9186</v>
      </c>
      <c r="AE3820" s="3">
        <v>45655.819513888891</v>
      </c>
      <c r="AF3820" s="2" t="s">
        <v>77</v>
      </c>
      <c r="AH3820" s="2" t="s">
        <v>78</v>
      </c>
      <c r="AI3820" s="2" t="s">
        <v>79</v>
      </c>
      <c r="AJ3820" s="2" t="s">
        <v>123</v>
      </c>
      <c r="AK3820" s="2" t="s">
        <v>18362</v>
      </c>
      <c r="AL3820" s="2" t="s">
        <v>2568</v>
      </c>
      <c r="AM3820" s="3">
        <v>45655.819537037038</v>
      </c>
      <c r="AN3820" s="2" t="s">
        <v>18362</v>
      </c>
      <c r="AP3820" s="2">
        <v>5537567</v>
      </c>
      <c r="AQ3820" s="2" t="s">
        <v>81</v>
      </c>
      <c r="AR3820" s="3">
        <v>45656.642523148148</v>
      </c>
      <c r="AS3820" s="2" t="s">
        <v>82</v>
      </c>
      <c r="AT3820" s="3">
        <v>45656.333333333336</v>
      </c>
      <c r="AU3820" s="2" t="s">
        <v>104</v>
      </c>
      <c r="AV3820" s="2" t="s">
        <v>583</v>
      </c>
      <c r="AW3820" s="2" t="s">
        <v>584</v>
      </c>
      <c r="AX3820" s="2" t="s">
        <v>585</v>
      </c>
      <c r="AZ3820" s="3">
        <v>45656.642523148148</v>
      </c>
      <c r="BB3820" s="2" t="s">
        <v>643</v>
      </c>
      <c r="BC3820" s="2" t="s">
        <v>644</v>
      </c>
      <c r="BD3820" s="2" t="s">
        <v>299</v>
      </c>
      <c r="BE3820" s="2" t="s">
        <v>1845</v>
      </c>
      <c r="BF3820" s="2" t="s">
        <v>243</v>
      </c>
    </row>
    <row r="3821" spans="1:58" x14ac:dyDescent="0.35">
      <c r="A3821" s="2">
        <v>2949469</v>
      </c>
      <c r="B3821" s="2" t="s">
        <v>668</v>
      </c>
      <c r="C3821" s="2">
        <v>31632581</v>
      </c>
      <c r="D3821" s="2">
        <v>339144501</v>
      </c>
      <c r="E3821" s="2" t="s">
        <v>59</v>
      </c>
      <c r="F3821" s="2" t="s">
        <v>668</v>
      </c>
      <c r="G3821" s="2" t="s">
        <v>228</v>
      </c>
      <c r="H3821" s="2" t="s">
        <v>2476</v>
      </c>
      <c r="I3821" s="2">
        <v>772843723</v>
      </c>
      <c r="J3821" s="2" t="s">
        <v>4529</v>
      </c>
      <c r="K3821" s="2">
        <v>13</v>
      </c>
      <c r="L3821" s="2" t="s">
        <v>63</v>
      </c>
      <c r="M3821" s="2" t="s">
        <v>64</v>
      </c>
      <c r="N3821" s="3">
        <v>45638.875</v>
      </c>
      <c r="O3821" s="2" t="s">
        <v>672</v>
      </c>
      <c r="Q3821" s="2" t="s">
        <v>66</v>
      </c>
      <c r="R3821" s="3">
        <v>45655.819756944446</v>
      </c>
      <c r="S3821" s="2" t="s">
        <v>7658</v>
      </c>
      <c r="T3821" s="2" t="s">
        <v>843</v>
      </c>
      <c r="U3821" s="2" t="s">
        <v>844</v>
      </c>
      <c r="V3821" s="2" t="s">
        <v>4529</v>
      </c>
      <c r="W3821" s="2" t="s">
        <v>676</v>
      </c>
      <c r="X3821" s="2" t="s">
        <v>289</v>
      </c>
      <c r="Y3821" s="2" t="s">
        <v>677</v>
      </c>
      <c r="Z3821" s="2" t="s">
        <v>2239</v>
      </c>
      <c r="AA3821" s="2" t="s">
        <v>2240</v>
      </c>
      <c r="AB3821" s="2" t="s">
        <v>18363</v>
      </c>
      <c r="AE3821" s="3">
        <v>45655.823958333334</v>
      </c>
      <c r="AF3821" s="2" t="s">
        <v>680</v>
      </c>
      <c r="AG3821" s="2">
        <v>24</v>
      </c>
      <c r="AH3821" s="2" t="s">
        <v>78</v>
      </c>
      <c r="AI3821" s="2" t="s">
        <v>255</v>
      </c>
      <c r="AJ3821" s="2" t="s">
        <v>516</v>
      </c>
      <c r="AK3821" s="2" t="s">
        <v>18364</v>
      </c>
      <c r="AL3821" s="2" t="s">
        <v>7658</v>
      </c>
      <c r="AM3821" s="3">
        <v>45655.824004629627</v>
      </c>
      <c r="AO3821" s="2" t="s">
        <v>7658</v>
      </c>
      <c r="AP3821" s="2">
        <v>5537579</v>
      </c>
      <c r="AQ3821" s="2" t="s">
        <v>81</v>
      </c>
      <c r="AR3821" s="3">
        <v>45656.445324074077</v>
      </c>
      <c r="AS3821" s="2" t="s">
        <v>82</v>
      </c>
      <c r="AT3821" s="3">
        <v>45655.333333333336</v>
      </c>
      <c r="AU3821" s="2" t="s">
        <v>104</v>
      </c>
      <c r="AV3821" s="2" t="s">
        <v>682</v>
      </c>
      <c r="AW3821" s="2" t="s">
        <v>683</v>
      </c>
      <c r="AX3821" s="2" t="s">
        <v>849</v>
      </c>
      <c r="AY3821" s="3">
        <v>45656.823958333334</v>
      </c>
      <c r="AZ3821" s="3">
        <v>45656.445324074077</v>
      </c>
      <c r="BA3821" s="2" t="s">
        <v>460</v>
      </c>
      <c r="BB3821" s="2" t="s">
        <v>439</v>
      </c>
      <c r="BC3821" s="2" t="s">
        <v>440</v>
      </c>
      <c r="BD3821" s="2" t="s">
        <v>263</v>
      </c>
      <c r="BE3821" s="2" t="s">
        <v>18365</v>
      </c>
      <c r="BF3821" s="2" t="s">
        <v>1093</v>
      </c>
    </row>
    <row r="3822" spans="1:58" x14ac:dyDescent="0.35">
      <c r="A3822" s="2">
        <v>2949470</v>
      </c>
      <c r="B3822" s="2" t="s">
        <v>244</v>
      </c>
      <c r="C3822" s="2">
        <v>40412141</v>
      </c>
      <c r="D3822" s="2">
        <v>339452894</v>
      </c>
      <c r="E3822" s="2" t="s">
        <v>59</v>
      </c>
      <c r="F3822" s="2" t="s">
        <v>60</v>
      </c>
      <c r="G3822" s="2" t="s">
        <v>1159</v>
      </c>
      <c r="H3822" s="2" t="s">
        <v>2048</v>
      </c>
      <c r="I3822" s="2">
        <v>772733958</v>
      </c>
      <c r="J3822" s="2" t="s">
        <v>3770</v>
      </c>
      <c r="K3822" s="2">
        <v>15</v>
      </c>
      <c r="L3822" s="2" t="s">
        <v>63</v>
      </c>
      <c r="M3822" s="2" t="s">
        <v>64</v>
      </c>
      <c r="N3822" s="3">
        <v>44965.583333333336</v>
      </c>
      <c r="O3822" s="2" t="s">
        <v>248</v>
      </c>
      <c r="Q3822" s="2" t="s">
        <v>66</v>
      </c>
      <c r="R3822" s="3">
        <v>45655.821122685185</v>
      </c>
      <c r="S3822" s="2" t="s">
        <v>8383</v>
      </c>
      <c r="T3822" s="2" t="s">
        <v>68</v>
      </c>
      <c r="U3822" s="2" t="s">
        <v>69</v>
      </c>
      <c r="V3822" s="2" t="s">
        <v>18366</v>
      </c>
      <c r="W3822" s="2" t="s">
        <v>336</v>
      </c>
      <c r="X3822" s="2" t="s">
        <v>336</v>
      </c>
      <c r="Y3822" s="2" t="s">
        <v>1098</v>
      </c>
      <c r="Z3822" s="2" t="s">
        <v>453</v>
      </c>
      <c r="AA3822" s="2" t="s">
        <v>1099</v>
      </c>
      <c r="AB3822" s="2" t="s">
        <v>176</v>
      </c>
      <c r="AE3822" s="3">
        <v>45655.821134259262</v>
      </c>
      <c r="AF3822" s="2" t="s">
        <v>77</v>
      </c>
      <c r="AH3822" s="2" t="s">
        <v>142</v>
      </c>
      <c r="AI3822" s="2" t="s">
        <v>255</v>
      </c>
      <c r="AJ3822" s="2" t="s">
        <v>256</v>
      </c>
      <c r="AK3822" s="2" t="s">
        <v>18367</v>
      </c>
      <c r="AL3822" s="2" t="s">
        <v>8383</v>
      </c>
      <c r="AM3822" s="3">
        <v>45655.821157407408</v>
      </c>
      <c r="AN3822" s="2" t="s">
        <v>18367</v>
      </c>
      <c r="AP3822" s="2">
        <v>5537571</v>
      </c>
      <c r="AQ3822" s="2" t="s">
        <v>81</v>
      </c>
      <c r="AR3822" s="3">
        <v>45656.563402777778</v>
      </c>
      <c r="AS3822" s="2" t="s">
        <v>82</v>
      </c>
      <c r="AT3822" s="3">
        <v>45656.333333333336</v>
      </c>
      <c r="AU3822" s="2" t="s">
        <v>104</v>
      </c>
      <c r="AV3822" s="2" t="s">
        <v>583</v>
      </c>
      <c r="AW3822" s="2" t="s">
        <v>584</v>
      </c>
      <c r="AX3822" s="2" t="s">
        <v>1118</v>
      </c>
      <c r="AZ3822" s="3">
        <v>45656.563402777778</v>
      </c>
      <c r="BB3822" s="2" t="s">
        <v>586</v>
      </c>
      <c r="BC3822" s="2" t="s">
        <v>587</v>
      </c>
      <c r="BD3822" s="2" t="s">
        <v>588</v>
      </c>
      <c r="BE3822" s="2" t="s">
        <v>18368</v>
      </c>
      <c r="BF3822" s="2" t="s">
        <v>345</v>
      </c>
    </row>
    <row r="3823" spans="1:58" x14ac:dyDescent="0.35">
      <c r="A3823" s="2">
        <v>2949471</v>
      </c>
      <c r="B3823" s="2" t="s">
        <v>244</v>
      </c>
      <c r="C3823" s="2">
        <v>40130031</v>
      </c>
      <c r="D3823" s="2">
        <v>339782209</v>
      </c>
      <c r="E3823" s="2" t="s">
        <v>59</v>
      </c>
      <c r="F3823" s="2" t="s">
        <v>60</v>
      </c>
      <c r="G3823" s="2" t="s">
        <v>132</v>
      </c>
      <c r="H3823" s="2" t="s">
        <v>3261</v>
      </c>
      <c r="I3823" s="2">
        <v>774730021</v>
      </c>
      <c r="J3823" s="2" t="s">
        <v>428</v>
      </c>
      <c r="K3823" s="2">
        <v>14</v>
      </c>
      <c r="L3823" s="2" t="s">
        <v>63</v>
      </c>
      <c r="M3823" s="2" t="s">
        <v>64</v>
      </c>
      <c r="N3823" s="3">
        <v>44917.604166666664</v>
      </c>
      <c r="O3823" s="2" t="s">
        <v>248</v>
      </c>
      <c r="Q3823" s="2" t="s">
        <v>66</v>
      </c>
      <c r="R3823" s="3">
        <v>45655.821250000001</v>
      </c>
      <c r="S3823" s="2" t="s">
        <v>3365</v>
      </c>
      <c r="T3823" s="2" t="s">
        <v>68</v>
      </c>
      <c r="U3823" s="2" t="s">
        <v>481</v>
      </c>
      <c r="V3823" s="2" t="s">
        <v>18369</v>
      </c>
      <c r="W3823" s="2" t="s">
        <v>250</v>
      </c>
      <c r="X3823" s="2" t="s">
        <v>251</v>
      </c>
      <c r="Y3823" s="2" t="s">
        <v>3462</v>
      </c>
      <c r="Z3823" s="2" t="s">
        <v>253</v>
      </c>
      <c r="AA3823" s="2" t="s">
        <v>18370</v>
      </c>
      <c r="AB3823" s="2" t="s">
        <v>176</v>
      </c>
      <c r="AE3823" s="3">
        <v>45655.821250000001</v>
      </c>
      <c r="AF3823" s="2" t="s">
        <v>77</v>
      </c>
      <c r="AH3823" s="2" t="s">
        <v>142</v>
      </c>
      <c r="AI3823" s="2" t="s">
        <v>255</v>
      </c>
      <c r="AJ3823" s="2" t="s">
        <v>276</v>
      </c>
      <c r="AK3823" s="2" t="s">
        <v>18369</v>
      </c>
      <c r="AL3823" s="2" t="s">
        <v>3365</v>
      </c>
      <c r="AM3823" s="3">
        <v>45655.821284722224</v>
      </c>
      <c r="AN3823" s="2" t="s">
        <v>18369</v>
      </c>
      <c r="AP3823" s="2">
        <v>5537572</v>
      </c>
      <c r="AQ3823" s="2" t="s">
        <v>81</v>
      </c>
      <c r="AR3823" s="3">
        <v>45656.476793981485</v>
      </c>
      <c r="AS3823" s="2" t="s">
        <v>82</v>
      </c>
      <c r="AT3823" s="3">
        <v>45656.333333333336</v>
      </c>
      <c r="AU3823" s="2" t="s">
        <v>104</v>
      </c>
      <c r="AV3823" s="2" t="s">
        <v>258</v>
      </c>
      <c r="AW3823" s="2" t="s">
        <v>259</v>
      </c>
      <c r="AX3823" s="2" t="s">
        <v>1686</v>
      </c>
      <c r="AZ3823" s="3">
        <v>45656.476793981485</v>
      </c>
      <c r="BB3823" s="2" t="s">
        <v>2359</v>
      </c>
      <c r="BC3823" s="2" t="s">
        <v>2360</v>
      </c>
      <c r="BD3823" s="2" t="s">
        <v>2361</v>
      </c>
      <c r="BE3823" s="2" t="s">
        <v>18371</v>
      </c>
      <c r="BF3823" s="2" t="s">
        <v>2337</v>
      </c>
    </row>
    <row r="3824" spans="1:58" x14ac:dyDescent="0.35">
      <c r="A3824" s="2">
        <v>2949472</v>
      </c>
      <c r="B3824" s="2" t="s">
        <v>58</v>
      </c>
      <c r="C3824" s="2">
        <v>3544531</v>
      </c>
      <c r="D3824" s="2">
        <v>339914933</v>
      </c>
      <c r="E3824" s="2" t="s">
        <v>59</v>
      </c>
      <c r="F3824" s="2" t="s">
        <v>60</v>
      </c>
      <c r="G3824" s="2" t="s">
        <v>3406</v>
      </c>
      <c r="H3824" s="2" t="s">
        <v>9075</v>
      </c>
      <c r="I3824" s="2">
        <v>775194171</v>
      </c>
      <c r="J3824" s="2" t="s">
        <v>16783</v>
      </c>
      <c r="K3824" s="2">
        <v>19</v>
      </c>
      <c r="L3824" s="2" t="s">
        <v>63</v>
      </c>
      <c r="M3824" s="2" t="s">
        <v>64</v>
      </c>
      <c r="N3824" s="3">
        <v>45119.459317129629</v>
      </c>
      <c r="O3824" s="2" t="s">
        <v>65</v>
      </c>
      <c r="Q3824" s="2" t="s">
        <v>66</v>
      </c>
      <c r="R3824" s="3">
        <v>45655.823935185188</v>
      </c>
      <c r="S3824" s="2" t="s">
        <v>5854</v>
      </c>
      <c r="T3824" s="2" t="s">
        <v>68</v>
      </c>
      <c r="U3824" s="2" t="s">
        <v>374</v>
      </c>
      <c r="V3824" s="2" t="s">
        <v>18372</v>
      </c>
      <c r="W3824" s="2" t="s">
        <v>1252</v>
      </c>
      <c r="X3824" s="2" t="s">
        <v>1252</v>
      </c>
      <c r="Y3824" s="2" t="s">
        <v>18373</v>
      </c>
      <c r="Z3824" s="2" t="s">
        <v>1327</v>
      </c>
      <c r="AA3824" s="2" t="s">
        <v>18374</v>
      </c>
      <c r="AB3824" s="2" t="s">
        <v>18374</v>
      </c>
      <c r="AE3824" s="3">
        <v>45655.823946759258</v>
      </c>
      <c r="AF3824" s="2" t="s">
        <v>77</v>
      </c>
      <c r="AH3824" s="2" t="s">
        <v>78</v>
      </c>
      <c r="AI3824" s="2" t="s">
        <v>79</v>
      </c>
      <c r="AJ3824" s="2" t="s">
        <v>144</v>
      </c>
      <c r="AK3824" s="2" t="s">
        <v>4911</v>
      </c>
      <c r="AL3824" s="2" t="s">
        <v>5854</v>
      </c>
      <c r="AM3824" s="3">
        <v>45655.823981481481</v>
      </c>
      <c r="AN3824" s="2" t="s">
        <v>4911</v>
      </c>
      <c r="AP3824" s="2">
        <v>5537578</v>
      </c>
      <c r="AQ3824" s="2" t="s">
        <v>81</v>
      </c>
      <c r="AR3824" s="3">
        <v>45656.848124999997</v>
      </c>
      <c r="AS3824" s="2" t="s">
        <v>82</v>
      </c>
      <c r="AT3824" s="3">
        <v>45656.333333333336</v>
      </c>
      <c r="AU3824" s="2" t="s">
        <v>104</v>
      </c>
      <c r="AV3824" s="2" t="s">
        <v>1257</v>
      </c>
      <c r="AW3824" s="2" t="s">
        <v>1258</v>
      </c>
      <c r="AX3824" s="2" t="s">
        <v>8160</v>
      </c>
      <c r="AZ3824" s="3">
        <v>45656.848124999997</v>
      </c>
      <c r="BB3824" s="2" t="s">
        <v>695</v>
      </c>
      <c r="BC3824" s="2" t="s">
        <v>696</v>
      </c>
      <c r="BD3824" s="2" t="s">
        <v>89</v>
      </c>
      <c r="BE3824" s="2" t="s">
        <v>696</v>
      </c>
      <c r="BF3824" s="2" t="s">
        <v>147</v>
      </c>
    </row>
    <row r="3825" spans="1:58" x14ac:dyDescent="0.35">
      <c r="A3825" s="2">
        <v>2949473</v>
      </c>
      <c r="B3825" s="2" t="s">
        <v>58</v>
      </c>
      <c r="C3825" s="2">
        <v>30223881</v>
      </c>
      <c r="D3825" s="2">
        <v>339612984</v>
      </c>
      <c r="E3825" s="2" t="s">
        <v>59</v>
      </c>
      <c r="F3825" s="2" t="s">
        <v>60</v>
      </c>
      <c r="G3825" s="2" t="s">
        <v>739</v>
      </c>
      <c r="H3825" s="2" t="s">
        <v>1217</v>
      </c>
      <c r="I3825" s="2" t="s">
        <v>18375</v>
      </c>
      <c r="J3825" s="2" t="s">
        <v>18376</v>
      </c>
      <c r="K3825" s="2">
        <v>13</v>
      </c>
      <c r="L3825" s="2" t="s">
        <v>2159</v>
      </c>
      <c r="M3825" s="2" t="s">
        <v>64</v>
      </c>
      <c r="N3825" s="3">
        <v>44811.586817129632</v>
      </c>
      <c r="O3825" s="2" t="s">
        <v>1665</v>
      </c>
      <c r="Q3825" s="2" t="s">
        <v>66</v>
      </c>
      <c r="R3825" s="3">
        <v>45655.826157407406</v>
      </c>
      <c r="S3825" s="2" t="s">
        <v>2508</v>
      </c>
      <c r="T3825" s="2" t="s">
        <v>156</v>
      </c>
      <c r="U3825" s="2" t="s">
        <v>2161</v>
      </c>
      <c r="V3825" s="2" t="s">
        <v>18377</v>
      </c>
      <c r="W3825" s="2" t="s">
        <v>497</v>
      </c>
      <c r="X3825" s="2" t="s">
        <v>497</v>
      </c>
      <c r="Y3825" s="2" t="s">
        <v>11424</v>
      </c>
      <c r="Z3825" s="2" t="s">
        <v>499</v>
      </c>
      <c r="AA3825" s="2" t="s">
        <v>11425</v>
      </c>
      <c r="AB3825" s="2" t="s">
        <v>14596</v>
      </c>
      <c r="AE3825" s="3">
        <v>45657.544004629628</v>
      </c>
      <c r="AF3825" s="2" t="s">
        <v>77</v>
      </c>
      <c r="AH3825" s="2" t="s">
        <v>78</v>
      </c>
      <c r="AI3825" s="2" t="s">
        <v>58</v>
      </c>
      <c r="AJ3825" s="2" t="s">
        <v>800</v>
      </c>
      <c r="AK3825" s="2" t="s">
        <v>18378</v>
      </c>
      <c r="AL3825" s="2" t="s">
        <v>325</v>
      </c>
      <c r="AM3825" s="3">
        <v>45657.54446759259</v>
      </c>
      <c r="AN3825" s="2" t="s">
        <v>18378</v>
      </c>
      <c r="AO3825" s="2" t="s">
        <v>325</v>
      </c>
      <c r="AP3825" s="2">
        <v>5547816</v>
      </c>
      <c r="AQ3825" s="2" t="s">
        <v>81</v>
      </c>
      <c r="AR3825" s="3">
        <v>45658.787465277775</v>
      </c>
      <c r="AS3825" s="2" t="s">
        <v>82</v>
      </c>
      <c r="AT3825" s="3">
        <v>45657.5625</v>
      </c>
      <c r="AU3825" s="2" t="s">
        <v>104</v>
      </c>
      <c r="AV3825" s="2" t="s">
        <v>8794</v>
      </c>
      <c r="AW3825" s="2" t="s">
        <v>8795</v>
      </c>
      <c r="AX3825" s="2" t="s">
        <v>8796</v>
      </c>
      <c r="AZ3825" s="3">
        <v>45658.787465277775</v>
      </c>
      <c r="BB3825" s="2" t="s">
        <v>1212</v>
      </c>
      <c r="BC3825" s="2" t="s">
        <v>1213</v>
      </c>
      <c r="BD3825" s="2" t="s">
        <v>1214</v>
      </c>
      <c r="BE3825" s="2" t="s">
        <v>18379</v>
      </c>
      <c r="BF3825" s="2" t="s">
        <v>325</v>
      </c>
    </row>
    <row r="3826" spans="1:58" x14ac:dyDescent="0.35">
      <c r="A3826" s="2">
        <v>2949474</v>
      </c>
      <c r="B3826" s="2" t="s">
        <v>58</v>
      </c>
      <c r="C3826" s="2">
        <v>1708431</v>
      </c>
      <c r="D3826" s="2">
        <v>339674864</v>
      </c>
      <c r="E3826" s="2" t="s">
        <v>59</v>
      </c>
      <c r="F3826" s="2" t="s">
        <v>60</v>
      </c>
      <c r="G3826" s="2" t="s">
        <v>1040</v>
      </c>
      <c r="H3826" s="2" t="s">
        <v>397</v>
      </c>
      <c r="I3826" s="2">
        <v>776543459</v>
      </c>
      <c r="J3826" s="2" t="s">
        <v>5029</v>
      </c>
      <c r="K3826" s="2">
        <v>16</v>
      </c>
      <c r="L3826" s="2" t="s">
        <v>63</v>
      </c>
      <c r="M3826" s="2" t="s">
        <v>64</v>
      </c>
      <c r="N3826" s="3">
        <v>45483.625011574077</v>
      </c>
      <c r="O3826" s="2" t="s">
        <v>647</v>
      </c>
      <c r="Q3826" s="2" t="s">
        <v>66</v>
      </c>
      <c r="R3826" s="3">
        <v>45655.826215277775</v>
      </c>
      <c r="S3826" s="2" t="s">
        <v>3835</v>
      </c>
      <c r="T3826" s="2" t="s">
        <v>68</v>
      </c>
      <c r="U3826" s="2" t="s">
        <v>914</v>
      </c>
      <c r="V3826" s="2" t="s">
        <v>18380</v>
      </c>
      <c r="W3826" s="2" t="s">
        <v>605</v>
      </c>
      <c r="X3826" s="2" t="s">
        <v>605</v>
      </c>
      <c r="Y3826" s="2" t="s">
        <v>18381</v>
      </c>
      <c r="Z3826" s="2" t="s">
        <v>1305</v>
      </c>
      <c r="AA3826" s="2" t="s">
        <v>18382</v>
      </c>
      <c r="AB3826" s="2" t="s">
        <v>176</v>
      </c>
      <c r="AE3826" s="3">
        <v>45655.826226851852</v>
      </c>
      <c r="AF3826" s="2" t="s">
        <v>77</v>
      </c>
      <c r="AH3826" s="2" t="s">
        <v>78</v>
      </c>
      <c r="AI3826" s="2" t="s">
        <v>79</v>
      </c>
      <c r="AJ3826" s="2" t="s">
        <v>191</v>
      </c>
      <c r="AK3826" s="2" t="s">
        <v>18380</v>
      </c>
      <c r="AL3826" s="2" t="s">
        <v>3835</v>
      </c>
      <c r="AM3826" s="3">
        <v>45655.826273148145</v>
      </c>
      <c r="AN3826" s="2" t="s">
        <v>18380</v>
      </c>
      <c r="AP3826" s="2">
        <v>5537584</v>
      </c>
      <c r="AQ3826" s="2" t="s">
        <v>81</v>
      </c>
      <c r="AR3826" s="3">
        <v>45656.683483796296</v>
      </c>
      <c r="AS3826" s="2" t="s">
        <v>82</v>
      </c>
      <c r="AT3826" s="3">
        <v>45656.333333333336</v>
      </c>
      <c r="AU3826" s="2" t="s">
        <v>104</v>
      </c>
      <c r="AV3826" s="2" t="s">
        <v>611</v>
      </c>
      <c r="AW3826" s="2" t="s">
        <v>612</v>
      </c>
      <c r="AX3826" s="2" t="s">
        <v>2648</v>
      </c>
      <c r="AZ3826" s="3">
        <v>45656.683483796296</v>
      </c>
      <c r="BB3826" s="2" t="s">
        <v>686</v>
      </c>
      <c r="BC3826" s="2" t="s">
        <v>88</v>
      </c>
      <c r="BD3826" s="2" t="s">
        <v>89</v>
      </c>
      <c r="BE3826" s="2" t="s">
        <v>851</v>
      </c>
      <c r="BF3826" s="2" t="s">
        <v>301</v>
      </c>
    </row>
    <row r="3827" spans="1:58" x14ac:dyDescent="0.35">
      <c r="A3827" s="2">
        <v>2949475</v>
      </c>
      <c r="B3827" s="2" t="s">
        <v>58</v>
      </c>
      <c r="C3827" s="2">
        <v>37682711</v>
      </c>
      <c r="D3827" s="2">
        <v>339521516</v>
      </c>
      <c r="E3827" s="2" t="s">
        <v>59</v>
      </c>
      <c r="F3827" s="2" t="s">
        <v>60</v>
      </c>
      <c r="G3827" s="2" t="s">
        <v>2906</v>
      </c>
      <c r="H3827" s="2" t="s">
        <v>18383</v>
      </c>
      <c r="I3827" s="2">
        <v>776165544</v>
      </c>
      <c r="J3827" s="2" t="s">
        <v>18384</v>
      </c>
      <c r="K3827" s="2">
        <v>14</v>
      </c>
      <c r="L3827" s="2" t="s">
        <v>63</v>
      </c>
      <c r="M3827" s="2" t="s">
        <v>64</v>
      </c>
      <c r="N3827" s="3">
        <v>45597</v>
      </c>
      <c r="O3827" s="2" t="s">
        <v>65</v>
      </c>
      <c r="Q3827" s="2" t="s">
        <v>66</v>
      </c>
      <c r="R3827" s="3">
        <v>45655.827326388891</v>
      </c>
      <c r="S3827" s="2" t="s">
        <v>13222</v>
      </c>
      <c r="T3827" s="2" t="s">
        <v>389</v>
      </c>
      <c r="U3827" s="2" t="s">
        <v>69</v>
      </c>
      <c r="V3827" s="2" t="s">
        <v>18385</v>
      </c>
      <c r="W3827" s="2" t="s">
        <v>233</v>
      </c>
      <c r="X3827" s="2" t="s">
        <v>233</v>
      </c>
      <c r="Y3827" s="2" t="s">
        <v>566</v>
      </c>
      <c r="Z3827" s="2" t="s">
        <v>567</v>
      </c>
      <c r="AA3827" s="2" t="s">
        <v>2989</v>
      </c>
      <c r="AB3827" s="2" t="s">
        <v>176</v>
      </c>
      <c r="AE3827" s="3">
        <v>45655.827337962961</v>
      </c>
      <c r="AF3827" s="2" t="s">
        <v>77</v>
      </c>
      <c r="AH3827" s="2" t="s">
        <v>78</v>
      </c>
      <c r="AI3827" s="2" t="s">
        <v>79</v>
      </c>
      <c r="AJ3827" s="2" t="s">
        <v>123</v>
      </c>
      <c r="AK3827" s="2" t="s">
        <v>18386</v>
      </c>
      <c r="AL3827" s="2" t="s">
        <v>13222</v>
      </c>
      <c r="AM3827" s="3">
        <v>45655.827372685184</v>
      </c>
      <c r="AN3827" s="2" t="s">
        <v>18386</v>
      </c>
      <c r="AP3827" s="2">
        <v>5537587</v>
      </c>
      <c r="AQ3827" s="2" t="s">
        <v>81</v>
      </c>
      <c r="AR3827" s="3">
        <v>45659.588726851849</v>
      </c>
      <c r="AS3827" s="2" t="s">
        <v>82</v>
      </c>
      <c r="AT3827" s="3">
        <v>45656.333333333336</v>
      </c>
      <c r="AU3827" s="2" t="s">
        <v>104</v>
      </c>
      <c r="AV3827" s="2" t="s">
        <v>569</v>
      </c>
      <c r="AW3827" s="2" t="s">
        <v>570</v>
      </c>
      <c r="AX3827" s="2" t="s">
        <v>1530</v>
      </c>
      <c r="AZ3827" s="3">
        <v>45659.588726851849</v>
      </c>
      <c r="BB3827" s="2" t="s">
        <v>408</v>
      </c>
      <c r="BC3827" s="2" t="s">
        <v>409</v>
      </c>
      <c r="BD3827" s="2" t="s">
        <v>410</v>
      </c>
      <c r="BE3827" s="2" t="s">
        <v>18387</v>
      </c>
      <c r="BF3827" s="2" t="s">
        <v>1093</v>
      </c>
    </row>
    <row r="3828" spans="1:58" x14ac:dyDescent="0.35">
      <c r="A3828" s="2">
        <v>2949476</v>
      </c>
      <c r="B3828" s="2" t="s">
        <v>58</v>
      </c>
      <c r="C3828" s="2">
        <v>35803351</v>
      </c>
      <c r="D3828" s="2">
        <v>338252450</v>
      </c>
      <c r="E3828" s="2" t="s">
        <v>59</v>
      </c>
      <c r="F3828" s="2" t="s">
        <v>60</v>
      </c>
      <c r="G3828" s="2" t="s">
        <v>4785</v>
      </c>
      <c r="H3828" s="2" t="s">
        <v>997</v>
      </c>
      <c r="I3828" s="2">
        <v>776323008</v>
      </c>
      <c r="J3828" s="2" t="s">
        <v>13945</v>
      </c>
      <c r="K3828" s="2">
        <v>12</v>
      </c>
      <c r="L3828" s="2" t="s">
        <v>63</v>
      </c>
      <c r="M3828" s="2" t="s">
        <v>64</v>
      </c>
      <c r="N3828" s="3">
        <v>43795.839097222219</v>
      </c>
      <c r="O3828" s="2" t="s">
        <v>95</v>
      </c>
      <c r="Q3828" s="2" t="s">
        <v>66</v>
      </c>
      <c r="R3828" s="3">
        <v>45655.828726851854</v>
      </c>
      <c r="S3828" s="2" t="s">
        <v>2150</v>
      </c>
      <c r="T3828" s="2" t="s">
        <v>156</v>
      </c>
      <c r="U3828" s="2" t="s">
        <v>2161</v>
      </c>
      <c r="V3828" s="2" t="s">
        <v>18388</v>
      </c>
      <c r="W3828" s="2" t="s">
        <v>71</v>
      </c>
      <c r="X3828" s="2" t="s">
        <v>198</v>
      </c>
      <c r="Y3828" s="2" t="s">
        <v>18389</v>
      </c>
      <c r="Z3828" s="2" t="s">
        <v>200</v>
      </c>
      <c r="AA3828" s="2" t="s">
        <v>7007</v>
      </c>
      <c r="AB3828" s="2" t="s">
        <v>7007</v>
      </c>
      <c r="AE3828" s="3">
        <v>45655.828738425924</v>
      </c>
      <c r="AF3828" s="2" t="s">
        <v>77</v>
      </c>
      <c r="AH3828" s="2" t="s">
        <v>78</v>
      </c>
      <c r="AI3828" s="2" t="s">
        <v>79</v>
      </c>
      <c r="AJ3828" s="2" t="s">
        <v>191</v>
      </c>
      <c r="AK3828" s="2" t="s">
        <v>18390</v>
      </c>
      <c r="AL3828" s="2" t="s">
        <v>2150</v>
      </c>
      <c r="AM3828" s="3">
        <v>45655.828773148147</v>
      </c>
      <c r="AN3828" s="2" t="s">
        <v>18390</v>
      </c>
      <c r="AP3828" s="2">
        <v>5537590</v>
      </c>
      <c r="AQ3828" s="2" t="s">
        <v>81</v>
      </c>
      <c r="AR3828" s="3">
        <v>45656.500034722223</v>
      </c>
      <c r="AS3828" s="2" t="s">
        <v>82</v>
      </c>
      <c r="AT3828" s="3">
        <v>45656.333333333336</v>
      </c>
      <c r="AU3828" s="2" t="s">
        <v>104</v>
      </c>
      <c r="AV3828" s="2" t="s">
        <v>204</v>
      </c>
      <c r="AW3828" s="2" t="s">
        <v>205</v>
      </c>
      <c r="AX3828" s="2" t="s">
        <v>7770</v>
      </c>
      <c r="AZ3828" s="3">
        <v>45656.500034722223</v>
      </c>
      <c r="BB3828" s="2" t="s">
        <v>1212</v>
      </c>
      <c r="BC3828" s="2" t="s">
        <v>1213</v>
      </c>
      <c r="BD3828" s="2" t="s">
        <v>1214</v>
      </c>
      <c r="BE3828" s="2" t="s">
        <v>18391</v>
      </c>
      <c r="BF3828" s="2" t="s">
        <v>1920</v>
      </c>
    </row>
    <row r="3829" spans="1:58" x14ac:dyDescent="0.35">
      <c r="A3829" s="2">
        <v>2949477</v>
      </c>
      <c r="B3829" s="2" t="s">
        <v>58</v>
      </c>
      <c r="C3829" s="2">
        <v>40971431</v>
      </c>
      <c r="D3829" s="2">
        <v>338372256</v>
      </c>
      <c r="E3829" s="2" t="s">
        <v>59</v>
      </c>
      <c r="F3829" s="2" t="s">
        <v>60</v>
      </c>
      <c r="G3829" s="2" t="s">
        <v>132</v>
      </c>
      <c r="H3829" s="2" t="s">
        <v>1217</v>
      </c>
      <c r="I3829" s="2">
        <v>779951779</v>
      </c>
      <c r="J3829" s="2" t="s">
        <v>18392</v>
      </c>
      <c r="K3829" s="2">
        <v>14</v>
      </c>
      <c r="L3829" s="2" t="s">
        <v>63</v>
      </c>
      <c r="M3829" s="2" t="s">
        <v>64</v>
      </c>
      <c r="N3829" s="3">
        <v>45120.041666666664</v>
      </c>
      <c r="O3829" s="2" t="s">
        <v>65</v>
      </c>
      <c r="Q3829" s="2" t="s">
        <v>66</v>
      </c>
      <c r="R3829" s="3">
        <v>45655.829837962963</v>
      </c>
      <c r="S3829" s="2" t="s">
        <v>10417</v>
      </c>
      <c r="T3829" s="2" t="s">
        <v>68</v>
      </c>
      <c r="U3829" s="2" t="s">
        <v>215</v>
      </c>
      <c r="V3829" s="2" t="s">
        <v>18393</v>
      </c>
      <c r="W3829" s="2" t="s">
        <v>400</v>
      </c>
      <c r="X3829" s="2" t="s">
        <v>419</v>
      </c>
      <c r="Y3829" s="2" t="s">
        <v>3372</v>
      </c>
      <c r="Z3829" s="2" t="s">
        <v>421</v>
      </c>
      <c r="AA3829" s="2" t="s">
        <v>18394</v>
      </c>
      <c r="AB3829" s="2" t="s">
        <v>18395</v>
      </c>
      <c r="AE3829" s="3">
        <v>45655.829837962963</v>
      </c>
      <c r="AF3829" s="2" t="s">
        <v>77</v>
      </c>
      <c r="AH3829" s="2" t="s">
        <v>78</v>
      </c>
      <c r="AI3829" s="2" t="s">
        <v>79</v>
      </c>
      <c r="AJ3829" s="2" t="s">
        <v>80</v>
      </c>
      <c r="AK3829" s="2" t="s">
        <v>18396</v>
      </c>
      <c r="AL3829" s="2" t="s">
        <v>10417</v>
      </c>
      <c r="AM3829" s="3">
        <v>45655.829872685186</v>
      </c>
      <c r="AN3829" s="2" t="s">
        <v>18396</v>
      </c>
      <c r="AP3829" s="2">
        <v>5537593</v>
      </c>
      <c r="AQ3829" s="2" t="s">
        <v>81</v>
      </c>
      <c r="AR3829" s="3">
        <v>45656.488067129627</v>
      </c>
      <c r="AS3829" s="2" t="s">
        <v>82</v>
      </c>
      <c r="AT3829" s="3">
        <v>45656.333333333336</v>
      </c>
      <c r="AU3829" s="2" t="s">
        <v>104</v>
      </c>
      <c r="AV3829" s="2" t="s">
        <v>423</v>
      </c>
      <c r="AW3829" s="2" t="s">
        <v>424</v>
      </c>
      <c r="AX3829" s="2" t="s">
        <v>4723</v>
      </c>
      <c r="AZ3829" s="3">
        <v>45656.488067129627</v>
      </c>
      <c r="BB3829" s="2" t="s">
        <v>1710</v>
      </c>
      <c r="BC3829" s="2" t="s">
        <v>1711</v>
      </c>
      <c r="BD3829" s="2" t="s">
        <v>1712</v>
      </c>
      <c r="BE3829" s="2" t="s">
        <v>18397</v>
      </c>
      <c r="BF3829" s="2" t="s">
        <v>939</v>
      </c>
    </row>
    <row r="3830" spans="1:58" x14ac:dyDescent="0.35">
      <c r="A3830" s="2">
        <v>2949478</v>
      </c>
      <c r="B3830" s="2" t="s">
        <v>58</v>
      </c>
      <c r="C3830" s="2">
        <v>39676791</v>
      </c>
      <c r="D3830" s="2">
        <v>338275870</v>
      </c>
      <c r="E3830" s="2" t="s">
        <v>59</v>
      </c>
      <c r="F3830" s="2" t="s">
        <v>60</v>
      </c>
      <c r="G3830" s="2" t="s">
        <v>18398</v>
      </c>
      <c r="H3830" s="2" t="s">
        <v>18399</v>
      </c>
      <c r="I3830" s="2">
        <v>773940491</v>
      </c>
      <c r="J3830" s="2" t="s">
        <v>18400</v>
      </c>
      <c r="K3830" s="2">
        <v>12</v>
      </c>
      <c r="L3830" s="2" t="s">
        <v>63</v>
      </c>
      <c r="M3830" s="2" t="s">
        <v>64</v>
      </c>
      <c r="N3830" s="3">
        <v>45196.666678240741</v>
      </c>
      <c r="O3830" s="2" t="s">
        <v>647</v>
      </c>
      <c r="Q3830" s="2" t="s">
        <v>66</v>
      </c>
      <c r="R3830" s="3">
        <v>45655.830405092594</v>
      </c>
      <c r="S3830" s="2" t="s">
        <v>4174</v>
      </c>
      <c r="T3830" s="2" t="s">
        <v>156</v>
      </c>
      <c r="U3830" s="2" t="s">
        <v>69</v>
      </c>
      <c r="V3830" s="2" t="s">
        <v>18401</v>
      </c>
      <c r="W3830" s="2" t="s">
        <v>71</v>
      </c>
      <c r="X3830" s="2" t="s">
        <v>431</v>
      </c>
      <c r="Y3830" s="2" t="s">
        <v>3248</v>
      </c>
      <c r="Z3830" s="2" t="s">
        <v>6112</v>
      </c>
      <c r="AA3830" s="2" t="s">
        <v>6113</v>
      </c>
      <c r="AB3830" s="2" t="s">
        <v>18402</v>
      </c>
      <c r="AE3830" s="3">
        <v>45656.532696759263</v>
      </c>
      <c r="AF3830" s="2" t="s">
        <v>77</v>
      </c>
      <c r="AH3830" s="2" t="s">
        <v>142</v>
      </c>
      <c r="AI3830" s="2" t="s">
        <v>58</v>
      </c>
      <c r="AJ3830" s="2" t="s">
        <v>14927</v>
      </c>
      <c r="AK3830" s="2" t="s">
        <v>18403</v>
      </c>
      <c r="AL3830" s="2" t="s">
        <v>1034</v>
      </c>
      <c r="AM3830" s="3">
        <v>45656.532835648148</v>
      </c>
      <c r="AN3830" s="2" t="s">
        <v>18403</v>
      </c>
      <c r="AO3830" s="2" t="s">
        <v>1034</v>
      </c>
      <c r="AP3830" s="2">
        <v>5540512</v>
      </c>
      <c r="AQ3830" s="2" t="s">
        <v>81</v>
      </c>
      <c r="AR3830" s="3">
        <v>45656.744027777779</v>
      </c>
      <c r="AS3830" s="2" t="s">
        <v>82</v>
      </c>
      <c r="AT3830" s="3">
        <v>45656.333333333336</v>
      </c>
      <c r="AU3830" s="2" t="s">
        <v>104</v>
      </c>
      <c r="AV3830" s="2" t="s">
        <v>969</v>
      </c>
      <c r="AW3830" s="2" t="s">
        <v>970</v>
      </c>
      <c r="AX3830" s="2" t="s">
        <v>971</v>
      </c>
      <c r="AZ3830" s="3">
        <v>45656.744027777779</v>
      </c>
      <c r="BB3830" s="2" t="s">
        <v>108</v>
      </c>
      <c r="BC3830" s="2" t="s">
        <v>109</v>
      </c>
      <c r="BD3830" s="2" t="s">
        <v>110</v>
      </c>
      <c r="BE3830" s="2" t="s">
        <v>17590</v>
      </c>
      <c r="BF3830" s="2" t="s">
        <v>194</v>
      </c>
    </row>
    <row r="3831" spans="1:58" x14ac:dyDescent="0.35">
      <c r="A3831" s="2">
        <v>2949480</v>
      </c>
      <c r="B3831" s="2" t="s">
        <v>58</v>
      </c>
      <c r="C3831" s="2">
        <v>34656951</v>
      </c>
      <c r="D3831" s="2">
        <v>338428676</v>
      </c>
      <c r="E3831" s="2" t="s">
        <v>59</v>
      </c>
      <c r="F3831" s="2" t="s">
        <v>60</v>
      </c>
      <c r="G3831" s="2" t="s">
        <v>1395</v>
      </c>
      <c r="H3831" s="2" t="s">
        <v>18404</v>
      </c>
      <c r="I3831" s="2">
        <v>776334571</v>
      </c>
      <c r="J3831" s="2" t="s">
        <v>1398</v>
      </c>
      <c r="K3831" s="2">
        <v>12</v>
      </c>
      <c r="L3831" s="2" t="s">
        <v>63</v>
      </c>
      <c r="M3831" s="2" t="s">
        <v>64</v>
      </c>
      <c r="N3831" s="3">
        <v>45028.447268518517</v>
      </c>
      <c r="O3831" s="2" t="s">
        <v>65</v>
      </c>
      <c r="Q3831" s="2" t="s">
        <v>66</v>
      </c>
      <c r="R3831" s="3">
        <v>45655.832812499997</v>
      </c>
      <c r="S3831" s="2" t="s">
        <v>3298</v>
      </c>
      <c r="T3831" s="2" t="s">
        <v>156</v>
      </c>
      <c r="U3831" s="2" t="s">
        <v>69</v>
      </c>
      <c r="V3831" s="2" t="s">
        <v>18405</v>
      </c>
      <c r="W3831" s="2" t="s">
        <v>288</v>
      </c>
      <c r="X3831" s="2" t="s">
        <v>289</v>
      </c>
      <c r="Y3831" s="2" t="s">
        <v>3524</v>
      </c>
      <c r="Z3831" s="2" t="s">
        <v>3052</v>
      </c>
      <c r="AA3831" s="2" t="s">
        <v>4481</v>
      </c>
      <c r="AB3831" s="2" t="s">
        <v>4481</v>
      </c>
      <c r="AC3831" s="2">
        <v>70</v>
      </c>
      <c r="AE3831" s="3">
        <v>45655.832824074074</v>
      </c>
      <c r="AF3831" s="2" t="s">
        <v>77</v>
      </c>
      <c r="AH3831" s="2" t="s">
        <v>142</v>
      </c>
      <c r="AI3831" s="2" t="s">
        <v>79</v>
      </c>
      <c r="AJ3831" s="2" t="s">
        <v>123</v>
      </c>
      <c r="AK3831" s="2" t="s">
        <v>16776</v>
      </c>
      <c r="AL3831" s="2" t="s">
        <v>3298</v>
      </c>
      <c r="AM3831" s="3">
        <v>45655.83284722222</v>
      </c>
      <c r="AN3831" s="2" t="s">
        <v>16776</v>
      </c>
      <c r="AP3831" s="2">
        <v>5537599</v>
      </c>
      <c r="AQ3831" s="2" t="s">
        <v>81</v>
      </c>
      <c r="AR3831" s="3">
        <v>45656.520069444443</v>
      </c>
      <c r="AS3831" s="2" t="s">
        <v>82</v>
      </c>
      <c r="AT3831" s="3">
        <v>45656.333333333336</v>
      </c>
      <c r="AU3831" s="2" t="s">
        <v>104</v>
      </c>
      <c r="AV3831" s="2" t="s">
        <v>682</v>
      </c>
      <c r="AW3831" s="2" t="s">
        <v>683</v>
      </c>
      <c r="AX3831" s="2" t="s">
        <v>3393</v>
      </c>
      <c r="AZ3831" s="3">
        <v>45656.520069444443</v>
      </c>
      <c r="BB3831" s="2" t="s">
        <v>1937</v>
      </c>
      <c r="BC3831" s="2" t="s">
        <v>1938</v>
      </c>
      <c r="BD3831" s="2" t="s">
        <v>1939</v>
      </c>
      <c r="BE3831" s="2" t="s">
        <v>18406</v>
      </c>
      <c r="BF3831" s="2" t="s">
        <v>301</v>
      </c>
    </row>
    <row r="3832" spans="1:58" x14ac:dyDescent="0.35">
      <c r="A3832" s="2">
        <v>2949481</v>
      </c>
      <c r="B3832" s="2" t="s">
        <v>58</v>
      </c>
      <c r="C3832" s="2">
        <v>37323711</v>
      </c>
      <c r="D3832" s="2">
        <v>339523563</v>
      </c>
      <c r="E3832" s="2" t="s">
        <v>59</v>
      </c>
      <c r="F3832" s="2" t="s">
        <v>60</v>
      </c>
      <c r="G3832" s="2" t="s">
        <v>3761</v>
      </c>
      <c r="H3832" s="2" t="s">
        <v>18407</v>
      </c>
      <c r="I3832" s="2">
        <v>778147111</v>
      </c>
      <c r="J3832" s="2" t="s">
        <v>372</v>
      </c>
      <c r="K3832" s="2">
        <v>14</v>
      </c>
      <c r="L3832" s="2" t="s">
        <v>63</v>
      </c>
      <c r="M3832" s="2" t="s">
        <v>64</v>
      </c>
      <c r="N3832" s="3">
        <v>44979.527407407404</v>
      </c>
      <c r="O3832" s="2" t="s">
        <v>65</v>
      </c>
      <c r="Q3832" s="2" t="s">
        <v>66</v>
      </c>
      <c r="R3832" s="3">
        <v>45655.83289351852</v>
      </c>
      <c r="S3832" s="2" t="s">
        <v>6807</v>
      </c>
      <c r="T3832" s="2" t="s">
        <v>68</v>
      </c>
      <c r="U3832" s="2" t="s">
        <v>69</v>
      </c>
      <c r="V3832" s="2" t="s">
        <v>18408</v>
      </c>
      <c r="W3832" s="2" t="s">
        <v>233</v>
      </c>
      <c r="X3832" s="2" t="s">
        <v>233</v>
      </c>
      <c r="Y3832" s="2" t="s">
        <v>1959</v>
      </c>
      <c r="Z3832" s="2" t="s">
        <v>567</v>
      </c>
      <c r="AA3832" s="2" t="s">
        <v>8510</v>
      </c>
      <c r="AB3832" s="2" t="s">
        <v>18409</v>
      </c>
      <c r="AE3832" s="3">
        <v>45655.83289351852</v>
      </c>
      <c r="AF3832" s="2" t="s">
        <v>77</v>
      </c>
      <c r="AH3832" s="2" t="s">
        <v>78</v>
      </c>
      <c r="AI3832" s="2" t="s">
        <v>79</v>
      </c>
      <c r="AJ3832" s="2" t="s">
        <v>123</v>
      </c>
      <c r="AK3832" s="2" t="s">
        <v>18050</v>
      </c>
      <c r="AL3832" s="2" t="s">
        <v>6807</v>
      </c>
      <c r="AM3832" s="3">
        <v>45655.832928240743</v>
      </c>
      <c r="AN3832" s="2" t="s">
        <v>18050</v>
      </c>
      <c r="AP3832" s="2">
        <v>5537600</v>
      </c>
      <c r="AQ3832" s="2" t="s">
        <v>81</v>
      </c>
      <c r="AR3832" s="3">
        <v>45657.532256944447</v>
      </c>
      <c r="AS3832" s="2" t="s">
        <v>82</v>
      </c>
      <c r="AT3832" s="3">
        <v>45656.395833333336</v>
      </c>
      <c r="AU3832" s="2" t="s">
        <v>104</v>
      </c>
      <c r="AV3832" s="2" t="s">
        <v>569</v>
      </c>
      <c r="AW3832" s="2" t="s">
        <v>570</v>
      </c>
      <c r="AX3832" s="2" t="s">
        <v>2762</v>
      </c>
      <c r="AZ3832" s="3">
        <v>45657.532256944447</v>
      </c>
      <c r="BB3832" s="2" t="s">
        <v>643</v>
      </c>
      <c r="BC3832" s="2" t="s">
        <v>644</v>
      </c>
      <c r="BD3832" s="2" t="s">
        <v>299</v>
      </c>
      <c r="BE3832" s="2" t="s">
        <v>18410</v>
      </c>
      <c r="BF3832" s="2" t="s">
        <v>1093</v>
      </c>
    </row>
    <row r="3833" spans="1:58" x14ac:dyDescent="0.35">
      <c r="A3833" s="2">
        <v>2949482</v>
      </c>
      <c r="B3833" s="2" t="s">
        <v>58</v>
      </c>
      <c r="C3833" s="2">
        <v>42989751</v>
      </c>
      <c r="D3833" s="2">
        <v>338575947</v>
      </c>
      <c r="E3833" s="2" t="s">
        <v>59</v>
      </c>
      <c r="F3833" s="2" t="s">
        <v>60</v>
      </c>
      <c r="G3833" s="2" t="s">
        <v>1460</v>
      </c>
      <c r="H3833" s="2" t="s">
        <v>5357</v>
      </c>
      <c r="I3833" s="2">
        <v>775675051</v>
      </c>
      <c r="J3833" s="2" t="s">
        <v>2458</v>
      </c>
      <c r="K3833" s="2">
        <v>13</v>
      </c>
      <c r="L3833" s="2" t="s">
        <v>63</v>
      </c>
      <c r="M3833" s="2" t="s">
        <v>64</v>
      </c>
      <c r="N3833" s="3">
        <v>45619.041666666664</v>
      </c>
      <c r="O3833" s="2" t="s">
        <v>65</v>
      </c>
      <c r="Q3833" s="2" t="s">
        <v>66</v>
      </c>
      <c r="R3833" s="3">
        <v>45655.833101851851</v>
      </c>
      <c r="S3833" s="2" t="s">
        <v>10692</v>
      </c>
      <c r="T3833" s="2" t="s">
        <v>68</v>
      </c>
      <c r="U3833" s="2" t="s">
        <v>215</v>
      </c>
      <c r="V3833" s="2" t="s">
        <v>18411</v>
      </c>
      <c r="W3833" s="2" t="s">
        <v>136</v>
      </c>
      <c r="X3833" s="2" t="s">
        <v>137</v>
      </c>
      <c r="Y3833" s="2" t="s">
        <v>5924</v>
      </c>
      <c r="Z3833" s="2" t="s">
        <v>160</v>
      </c>
      <c r="AA3833" s="2" t="s">
        <v>4099</v>
      </c>
      <c r="AB3833" s="2" t="s">
        <v>176</v>
      </c>
      <c r="AE3833" s="3">
        <v>45655.833113425928</v>
      </c>
      <c r="AF3833" s="2" t="s">
        <v>77</v>
      </c>
      <c r="AH3833" s="2" t="s">
        <v>142</v>
      </c>
      <c r="AI3833" s="2" t="s">
        <v>79</v>
      </c>
      <c r="AJ3833" s="2" t="s">
        <v>191</v>
      </c>
      <c r="AK3833" s="2" t="s">
        <v>18411</v>
      </c>
      <c r="AL3833" s="2" t="s">
        <v>10692</v>
      </c>
      <c r="AM3833" s="3">
        <v>45655.833148148151</v>
      </c>
      <c r="AN3833" s="2" t="s">
        <v>18411</v>
      </c>
      <c r="AP3833" s="2">
        <v>5537601</v>
      </c>
      <c r="AQ3833" s="2" t="s">
        <v>81</v>
      </c>
      <c r="AR3833" s="3">
        <v>45656.678946759261</v>
      </c>
      <c r="AS3833" s="2" t="s">
        <v>82</v>
      </c>
      <c r="AT3833" s="3">
        <v>45656.333333333336</v>
      </c>
      <c r="AU3833" s="2" t="s">
        <v>104</v>
      </c>
      <c r="AV3833" s="2" t="s">
        <v>163</v>
      </c>
      <c r="AW3833" s="2" t="s">
        <v>164</v>
      </c>
      <c r="AX3833" s="2" t="s">
        <v>2099</v>
      </c>
      <c r="AZ3833" s="3">
        <v>45656.678946759261</v>
      </c>
      <c r="BB3833" s="2" t="s">
        <v>87</v>
      </c>
      <c r="BC3833" s="2" t="s">
        <v>88</v>
      </c>
      <c r="BD3833" s="2" t="s">
        <v>89</v>
      </c>
      <c r="BE3833" s="2" t="s">
        <v>476</v>
      </c>
      <c r="BF3833" s="2" t="s">
        <v>147</v>
      </c>
    </row>
    <row r="3834" spans="1:58" x14ac:dyDescent="0.35">
      <c r="A3834" s="2">
        <v>2949483</v>
      </c>
      <c r="B3834" s="2" t="s">
        <v>58</v>
      </c>
      <c r="C3834" s="2">
        <v>2726881</v>
      </c>
      <c r="D3834" s="2">
        <v>338358537</v>
      </c>
      <c r="E3834" s="2" t="s">
        <v>59</v>
      </c>
      <c r="F3834" s="2" t="s">
        <v>60</v>
      </c>
      <c r="G3834" s="2" t="s">
        <v>927</v>
      </c>
      <c r="H3834" s="2" t="s">
        <v>549</v>
      </c>
      <c r="I3834" s="2">
        <v>783951499</v>
      </c>
      <c r="J3834" s="2" t="s">
        <v>18412</v>
      </c>
      <c r="K3834" s="2">
        <v>13</v>
      </c>
      <c r="L3834" s="2" t="s">
        <v>63</v>
      </c>
      <c r="M3834" s="2" t="s">
        <v>64</v>
      </c>
      <c r="N3834" s="3">
        <v>44896</v>
      </c>
      <c r="O3834" s="2" t="s">
        <v>187</v>
      </c>
      <c r="Q3834" s="2" t="s">
        <v>66</v>
      </c>
      <c r="R3834" s="3">
        <v>45655.835497685184</v>
      </c>
      <c r="S3834" s="2" t="s">
        <v>13583</v>
      </c>
      <c r="T3834" s="2" t="s">
        <v>68</v>
      </c>
      <c r="U3834" s="2" t="s">
        <v>69</v>
      </c>
      <c r="V3834" s="2" t="s">
        <v>18413</v>
      </c>
      <c r="W3834" s="2" t="s">
        <v>400</v>
      </c>
      <c r="X3834" s="2" t="s">
        <v>401</v>
      </c>
      <c r="Y3834" s="2" t="s">
        <v>4079</v>
      </c>
      <c r="Z3834" s="2" t="s">
        <v>513</v>
      </c>
      <c r="AA3834" s="2" t="s">
        <v>6500</v>
      </c>
      <c r="AB3834" s="2" t="s">
        <v>6500</v>
      </c>
      <c r="AE3834" s="3">
        <v>45655.835509259261</v>
      </c>
      <c r="AF3834" s="2" t="s">
        <v>77</v>
      </c>
      <c r="AH3834" s="2" t="s">
        <v>142</v>
      </c>
      <c r="AI3834" s="2" t="s">
        <v>79</v>
      </c>
      <c r="AJ3834" s="2" t="s">
        <v>123</v>
      </c>
      <c r="AK3834" s="2">
        <v>783951499</v>
      </c>
      <c r="AL3834" s="2" t="s">
        <v>13583</v>
      </c>
      <c r="AM3834" s="3">
        <v>45655.835543981484</v>
      </c>
      <c r="AN3834" s="2">
        <v>783951499</v>
      </c>
      <c r="AP3834" s="2">
        <v>5537604</v>
      </c>
      <c r="AQ3834" s="2" t="s">
        <v>81</v>
      </c>
      <c r="AR3834" s="3">
        <v>45656.763773148145</v>
      </c>
      <c r="AS3834" s="2" t="s">
        <v>82</v>
      </c>
      <c r="AT3834" s="3">
        <v>45656.333333333336</v>
      </c>
      <c r="AU3834" s="2" t="s">
        <v>104</v>
      </c>
      <c r="AV3834" s="2" t="s">
        <v>955</v>
      </c>
      <c r="AW3834" s="2" t="s">
        <v>956</v>
      </c>
      <c r="AX3834" s="2" t="s">
        <v>2661</v>
      </c>
      <c r="AZ3834" s="3">
        <v>45656.763773148145</v>
      </c>
      <c r="BB3834" s="2" t="s">
        <v>408</v>
      </c>
      <c r="BC3834" s="2" t="s">
        <v>409</v>
      </c>
      <c r="BD3834" s="2" t="s">
        <v>410</v>
      </c>
      <c r="BE3834" s="2" t="s">
        <v>1376</v>
      </c>
      <c r="BF3834" s="2" t="s">
        <v>412</v>
      </c>
    </row>
    <row r="3835" spans="1:58" x14ac:dyDescent="0.35">
      <c r="A3835" s="2">
        <v>2949484</v>
      </c>
      <c r="B3835" s="2" t="s">
        <v>58</v>
      </c>
      <c r="C3835" s="2">
        <v>30232001</v>
      </c>
      <c r="D3835" s="2">
        <v>338740029</v>
      </c>
      <c r="E3835" s="2" t="s">
        <v>59</v>
      </c>
      <c r="F3835" s="2" t="s">
        <v>60</v>
      </c>
      <c r="G3835" s="2" t="s">
        <v>1921</v>
      </c>
      <c r="H3835" s="2" t="s">
        <v>229</v>
      </c>
      <c r="I3835" s="2">
        <v>779462103</v>
      </c>
      <c r="J3835" s="2" t="s">
        <v>2450</v>
      </c>
      <c r="K3835" s="2">
        <v>13</v>
      </c>
      <c r="L3835" s="2" t="s">
        <v>63</v>
      </c>
      <c r="M3835" s="2" t="s">
        <v>64</v>
      </c>
      <c r="N3835" s="3">
        <v>45440.534351851849</v>
      </c>
      <c r="O3835" s="2" t="s">
        <v>65</v>
      </c>
      <c r="Q3835" s="2" t="s">
        <v>66</v>
      </c>
      <c r="R3835" s="3">
        <v>45655.835763888892</v>
      </c>
      <c r="S3835" s="2" t="s">
        <v>2150</v>
      </c>
      <c r="T3835" s="2" t="s">
        <v>156</v>
      </c>
      <c r="U3835" s="2" t="s">
        <v>69</v>
      </c>
      <c r="V3835" s="2" t="s">
        <v>18414</v>
      </c>
      <c r="W3835" s="2" t="s">
        <v>136</v>
      </c>
      <c r="X3835" s="2" t="s">
        <v>217</v>
      </c>
      <c r="Y3835" s="2" t="s">
        <v>1455</v>
      </c>
      <c r="Z3835" s="2" t="s">
        <v>596</v>
      </c>
      <c r="AA3835" s="2" t="s">
        <v>10799</v>
      </c>
      <c r="AB3835" s="2" t="s">
        <v>10799</v>
      </c>
      <c r="AE3835" s="3">
        <v>45655.835775462961</v>
      </c>
      <c r="AF3835" s="2" t="s">
        <v>77</v>
      </c>
      <c r="AH3835" s="2" t="s">
        <v>78</v>
      </c>
      <c r="AI3835" s="2" t="s">
        <v>2154</v>
      </c>
      <c r="AJ3835" s="2" t="s">
        <v>123</v>
      </c>
      <c r="AK3835" s="2" t="s">
        <v>18415</v>
      </c>
      <c r="AL3835" s="2" t="s">
        <v>2150</v>
      </c>
      <c r="AM3835" s="3">
        <v>45655.835798611108</v>
      </c>
      <c r="AN3835" s="2" t="s">
        <v>18415</v>
      </c>
      <c r="AP3835" s="2">
        <v>5537605</v>
      </c>
      <c r="AQ3835" s="2" t="s">
        <v>81</v>
      </c>
      <c r="AR3835" s="3">
        <v>45656.491597222222</v>
      </c>
      <c r="AS3835" s="2" t="s">
        <v>82</v>
      </c>
      <c r="AT3835" s="3">
        <v>45656.333333333336</v>
      </c>
      <c r="AU3835" s="2" t="s">
        <v>104</v>
      </c>
      <c r="AV3835" s="2" t="s">
        <v>222</v>
      </c>
      <c r="AW3835" s="2" t="s">
        <v>223</v>
      </c>
      <c r="AX3835" s="2" t="s">
        <v>599</v>
      </c>
      <c r="AZ3835" s="3">
        <v>45656.491597222222</v>
      </c>
      <c r="BB3835" s="2" t="s">
        <v>439</v>
      </c>
      <c r="BC3835" s="2" t="s">
        <v>440</v>
      </c>
      <c r="BD3835" s="2" t="s">
        <v>263</v>
      </c>
      <c r="BE3835" s="2" t="s">
        <v>18416</v>
      </c>
      <c r="BF3835" s="2" t="s">
        <v>560</v>
      </c>
    </row>
    <row r="3836" spans="1:58" x14ac:dyDescent="0.35">
      <c r="A3836" s="2">
        <v>2949485</v>
      </c>
      <c r="B3836" s="2" t="s">
        <v>58</v>
      </c>
      <c r="C3836" s="2">
        <v>34193961</v>
      </c>
      <c r="D3836" s="2">
        <v>338235521</v>
      </c>
      <c r="E3836" s="2" t="s">
        <v>59</v>
      </c>
      <c r="F3836" s="2" t="s">
        <v>60</v>
      </c>
      <c r="G3836" s="2" t="s">
        <v>4476</v>
      </c>
      <c r="H3836" s="2" t="s">
        <v>4477</v>
      </c>
      <c r="I3836" s="2">
        <v>777533270</v>
      </c>
      <c r="J3836" s="2" t="s">
        <v>18417</v>
      </c>
      <c r="K3836" s="2">
        <v>12</v>
      </c>
      <c r="L3836" s="2" t="s">
        <v>63</v>
      </c>
      <c r="M3836" s="2" t="s">
        <v>64</v>
      </c>
      <c r="N3836" s="3">
        <v>44805</v>
      </c>
      <c r="O3836" s="2" t="s">
        <v>187</v>
      </c>
      <c r="Q3836" s="2" t="s">
        <v>66</v>
      </c>
      <c r="R3836" s="3">
        <v>45655.837210648147</v>
      </c>
      <c r="S3836" s="2" t="s">
        <v>3584</v>
      </c>
      <c r="T3836" s="2" t="s">
        <v>156</v>
      </c>
      <c r="U3836" s="2" t="s">
        <v>69</v>
      </c>
      <c r="V3836" s="2" t="s">
        <v>18418</v>
      </c>
      <c r="W3836" s="2" t="s">
        <v>288</v>
      </c>
      <c r="X3836" s="2" t="s">
        <v>289</v>
      </c>
      <c r="Y3836" s="2" t="s">
        <v>3524</v>
      </c>
      <c r="Z3836" s="2" t="s">
        <v>3052</v>
      </c>
      <c r="AA3836" s="2" t="s">
        <v>4481</v>
      </c>
      <c r="AB3836" s="2" t="s">
        <v>4481</v>
      </c>
      <c r="AE3836" s="3">
        <v>45655.837222222224</v>
      </c>
      <c r="AF3836" s="2" t="s">
        <v>77</v>
      </c>
      <c r="AH3836" s="2" t="s">
        <v>142</v>
      </c>
      <c r="AI3836" s="2" t="s">
        <v>2154</v>
      </c>
      <c r="AJ3836" s="2" t="s">
        <v>191</v>
      </c>
      <c r="AK3836" s="2" t="s">
        <v>18418</v>
      </c>
      <c r="AL3836" s="2" t="s">
        <v>3584</v>
      </c>
      <c r="AM3836" s="3">
        <v>45655.837256944447</v>
      </c>
      <c r="AN3836" s="2" t="s">
        <v>18418</v>
      </c>
      <c r="AP3836" s="2">
        <v>5537612</v>
      </c>
      <c r="AQ3836" s="2" t="s">
        <v>81</v>
      </c>
      <c r="AR3836" s="3">
        <v>45656.702557870369</v>
      </c>
      <c r="AS3836" s="2" t="s">
        <v>82</v>
      </c>
      <c r="AT3836" s="3">
        <v>45656.333333333336</v>
      </c>
      <c r="AU3836" s="2" t="s">
        <v>104</v>
      </c>
      <c r="AV3836" s="2" t="s">
        <v>682</v>
      </c>
      <c r="AW3836" s="2" t="s">
        <v>683</v>
      </c>
      <c r="AX3836" s="2" t="s">
        <v>3393</v>
      </c>
      <c r="AZ3836" s="3">
        <v>45656.702557870369</v>
      </c>
      <c r="BB3836" s="2" t="s">
        <v>1374</v>
      </c>
      <c r="BC3836" s="2" t="s">
        <v>888</v>
      </c>
      <c r="BD3836" s="2" t="s">
        <v>1375</v>
      </c>
      <c r="BE3836" s="2" t="s">
        <v>1376</v>
      </c>
      <c r="BF3836" s="2" t="s">
        <v>301</v>
      </c>
    </row>
    <row r="3837" spans="1:58" x14ac:dyDescent="0.35">
      <c r="A3837" s="2">
        <v>2949486</v>
      </c>
      <c r="B3837" s="2" t="s">
        <v>58</v>
      </c>
      <c r="C3837" s="2">
        <v>39306171</v>
      </c>
      <c r="D3837" s="2">
        <v>338247342</v>
      </c>
      <c r="E3837" s="2" t="s">
        <v>59</v>
      </c>
      <c r="F3837" s="2" t="s">
        <v>60</v>
      </c>
      <c r="G3837" s="2" t="s">
        <v>876</v>
      </c>
      <c r="H3837" s="2" t="s">
        <v>997</v>
      </c>
      <c r="I3837" s="2">
        <v>771068004</v>
      </c>
      <c r="J3837" s="2" t="s">
        <v>1151</v>
      </c>
      <c r="K3837" s="2">
        <v>20</v>
      </c>
      <c r="L3837" s="2" t="s">
        <v>357</v>
      </c>
      <c r="M3837" s="2" t="s">
        <v>358</v>
      </c>
      <c r="N3837" s="3">
        <v>45338.078472222223</v>
      </c>
      <c r="O3837" s="2" t="s">
        <v>537</v>
      </c>
      <c r="Q3837" s="2" t="s">
        <v>66</v>
      </c>
      <c r="R3837" s="3">
        <v>45655.839583333334</v>
      </c>
      <c r="S3837" s="2" t="s">
        <v>1154</v>
      </c>
      <c r="T3837" s="2" t="s">
        <v>334</v>
      </c>
      <c r="U3837" s="2" t="s">
        <v>69</v>
      </c>
      <c r="V3837" s="2" t="s">
        <v>1155</v>
      </c>
      <c r="W3837" s="2" t="s">
        <v>71</v>
      </c>
      <c r="X3837" s="2" t="s">
        <v>198</v>
      </c>
      <c r="Y3837" s="2" t="s">
        <v>2314</v>
      </c>
      <c r="Z3837" s="2" t="s">
        <v>1603</v>
      </c>
      <c r="AA3837" s="2" t="s">
        <v>1603</v>
      </c>
      <c r="AB3837" s="2" t="s">
        <v>18419</v>
      </c>
      <c r="AE3837" s="3">
        <v>45655.840231481481</v>
      </c>
      <c r="AF3837" s="2" t="s">
        <v>342</v>
      </c>
      <c r="AH3837" s="2" t="s">
        <v>78</v>
      </c>
      <c r="AI3837" s="2" t="s">
        <v>363</v>
      </c>
      <c r="AJ3837" s="2" t="s">
        <v>364</v>
      </c>
      <c r="AK3837" s="2" t="s">
        <v>1157</v>
      </c>
      <c r="AL3837" s="2" t="s">
        <v>1154</v>
      </c>
      <c r="AM3837" s="3">
        <v>45655.840289351851</v>
      </c>
      <c r="AO3837" s="2" t="s">
        <v>1154</v>
      </c>
      <c r="AP3837" s="2">
        <v>5537619</v>
      </c>
      <c r="AQ3837" s="2" t="s">
        <v>81</v>
      </c>
      <c r="AR3837" s="3">
        <v>45656.53230324074</v>
      </c>
      <c r="AS3837" s="2" t="s">
        <v>82</v>
      </c>
      <c r="AT3837" s="3">
        <v>45655.333333333336</v>
      </c>
      <c r="AU3837" s="2" t="s">
        <v>104</v>
      </c>
      <c r="AV3837" s="2" t="s">
        <v>204</v>
      </c>
      <c r="AW3837" s="2" t="s">
        <v>205</v>
      </c>
      <c r="AX3837" s="2" t="s">
        <v>7196</v>
      </c>
      <c r="AZ3837" s="3">
        <v>45656.53230324074</v>
      </c>
      <c r="BB3837" s="2" t="s">
        <v>695</v>
      </c>
      <c r="BC3837" s="2" t="s">
        <v>696</v>
      </c>
      <c r="BD3837" s="2" t="s">
        <v>89</v>
      </c>
      <c r="BE3837" s="2" t="s">
        <v>18420</v>
      </c>
      <c r="BF3837" s="2" t="s">
        <v>698</v>
      </c>
    </row>
    <row r="3838" spans="1:58" x14ac:dyDescent="0.35">
      <c r="A3838" s="2">
        <v>2949487</v>
      </c>
      <c r="B3838" s="2" t="s">
        <v>58</v>
      </c>
      <c r="C3838" s="2">
        <v>42727401</v>
      </c>
      <c r="D3838" s="2">
        <v>338044506</v>
      </c>
      <c r="E3838" s="2" t="s">
        <v>59</v>
      </c>
      <c r="F3838" s="2" t="s">
        <v>60</v>
      </c>
      <c r="G3838" s="2" t="s">
        <v>266</v>
      </c>
      <c r="H3838" s="2" t="s">
        <v>1206</v>
      </c>
      <c r="I3838" s="2">
        <v>773800519</v>
      </c>
      <c r="J3838" s="2" t="s">
        <v>266</v>
      </c>
      <c r="K3838" s="2">
        <v>13</v>
      </c>
      <c r="L3838" s="2" t="s">
        <v>63</v>
      </c>
      <c r="M3838" s="2" t="s">
        <v>64</v>
      </c>
      <c r="N3838" s="3">
        <v>45372.469849537039</v>
      </c>
      <c r="O3838" s="2" t="s">
        <v>65</v>
      </c>
      <c r="Q3838" s="2" t="s">
        <v>66</v>
      </c>
      <c r="R3838" s="3">
        <v>45655.839618055557</v>
      </c>
      <c r="S3838" s="2" t="s">
        <v>2688</v>
      </c>
      <c r="T3838" s="2" t="s">
        <v>68</v>
      </c>
      <c r="U3838" s="2" t="s">
        <v>1944</v>
      </c>
      <c r="V3838" s="2" t="s">
        <v>18421</v>
      </c>
      <c r="W3838" s="2" t="s">
        <v>118</v>
      </c>
      <c r="X3838" s="2" t="s">
        <v>119</v>
      </c>
      <c r="Y3838" s="2" t="s">
        <v>13184</v>
      </c>
      <c r="Z3838" s="2" t="s">
        <v>1163</v>
      </c>
      <c r="AA3838" s="2" t="s">
        <v>1163</v>
      </c>
      <c r="AB3838" s="2" t="s">
        <v>176</v>
      </c>
      <c r="AE3838" s="3">
        <v>45655.839629629627</v>
      </c>
      <c r="AF3838" s="2" t="s">
        <v>77</v>
      </c>
      <c r="AH3838" s="2" t="s">
        <v>142</v>
      </c>
      <c r="AI3838" s="2" t="s">
        <v>79</v>
      </c>
      <c r="AJ3838" s="2" t="s">
        <v>191</v>
      </c>
      <c r="AK3838" s="2" t="s">
        <v>145</v>
      </c>
      <c r="AL3838" s="2" t="s">
        <v>2688</v>
      </c>
      <c r="AM3838" s="3">
        <v>45655.83965277778</v>
      </c>
      <c r="AN3838" s="2" t="s">
        <v>145</v>
      </c>
      <c r="AP3838" s="2">
        <v>5537618</v>
      </c>
      <c r="AQ3838" s="2" t="s">
        <v>81</v>
      </c>
      <c r="AR3838" s="3">
        <v>45656.395254629628</v>
      </c>
      <c r="AS3838" s="2" t="s">
        <v>82</v>
      </c>
      <c r="AT3838" s="3">
        <v>45656.333333333336</v>
      </c>
      <c r="AU3838" s="2" t="s">
        <v>104</v>
      </c>
      <c r="AV3838" s="2" t="s">
        <v>125</v>
      </c>
      <c r="AW3838" s="2" t="s">
        <v>126</v>
      </c>
      <c r="AX3838" s="2" t="s">
        <v>623</v>
      </c>
      <c r="AZ3838" s="3">
        <v>45656.395254629628</v>
      </c>
      <c r="BB3838" s="2" t="s">
        <v>439</v>
      </c>
      <c r="BC3838" s="2" t="s">
        <v>440</v>
      </c>
      <c r="BD3838" s="2" t="s">
        <v>263</v>
      </c>
      <c r="BE3838" s="2" t="s">
        <v>18422</v>
      </c>
      <c r="BF3838" s="2" t="s">
        <v>1920</v>
      </c>
    </row>
    <row r="3839" spans="1:58" x14ac:dyDescent="0.35">
      <c r="A3839" s="2">
        <v>2949489</v>
      </c>
      <c r="B3839" s="2" t="s">
        <v>58</v>
      </c>
      <c r="C3839" s="2">
        <v>42918671</v>
      </c>
      <c r="D3839" s="2">
        <v>338015551</v>
      </c>
      <c r="E3839" s="2" t="s">
        <v>59</v>
      </c>
      <c r="F3839" s="2" t="s">
        <v>60</v>
      </c>
      <c r="G3839" s="2" t="s">
        <v>152</v>
      </c>
      <c r="H3839" s="2" t="s">
        <v>397</v>
      </c>
      <c r="I3839" s="2">
        <v>770864422</v>
      </c>
      <c r="J3839" s="2" t="s">
        <v>1151</v>
      </c>
      <c r="K3839" s="2">
        <v>12</v>
      </c>
      <c r="L3839" s="2" t="s">
        <v>63</v>
      </c>
      <c r="M3839" s="2" t="s">
        <v>64</v>
      </c>
      <c r="N3839" s="3">
        <v>45385.596574074072</v>
      </c>
      <c r="O3839" s="2" t="s">
        <v>187</v>
      </c>
      <c r="Q3839" s="2" t="s">
        <v>66</v>
      </c>
      <c r="R3839" s="3">
        <v>45655.841226851851</v>
      </c>
      <c r="S3839" s="2" t="s">
        <v>835</v>
      </c>
      <c r="T3839" s="2" t="s">
        <v>68</v>
      </c>
      <c r="U3839" s="2" t="s">
        <v>417</v>
      </c>
      <c r="V3839" s="2" t="s">
        <v>18423</v>
      </c>
      <c r="W3839" s="2" t="s">
        <v>71</v>
      </c>
      <c r="X3839" s="2" t="s">
        <v>72</v>
      </c>
      <c r="Y3839" s="2" t="s">
        <v>3307</v>
      </c>
      <c r="Z3839" s="2" t="s">
        <v>3481</v>
      </c>
      <c r="AA3839" s="2" t="s">
        <v>5387</v>
      </c>
      <c r="AB3839" s="2" t="s">
        <v>176</v>
      </c>
      <c r="AE3839" s="3">
        <v>45655.841238425928</v>
      </c>
      <c r="AF3839" s="2" t="s">
        <v>77</v>
      </c>
      <c r="AH3839" s="2" t="s">
        <v>78</v>
      </c>
      <c r="AI3839" s="2" t="s">
        <v>79</v>
      </c>
      <c r="AJ3839" s="2" t="s">
        <v>800</v>
      </c>
      <c r="AK3839" s="2">
        <v>770864422</v>
      </c>
      <c r="AL3839" s="2" t="s">
        <v>835</v>
      </c>
      <c r="AM3839" s="3">
        <v>45655.841273148151</v>
      </c>
      <c r="AN3839" s="2">
        <v>770864422</v>
      </c>
      <c r="AP3839" s="2">
        <v>5537626</v>
      </c>
      <c r="AQ3839" s="2" t="s">
        <v>81</v>
      </c>
      <c r="AR3839" s="3">
        <v>45656.626203703701</v>
      </c>
      <c r="AS3839" s="2" t="s">
        <v>82</v>
      </c>
      <c r="AT3839" s="3">
        <v>45656.333333333336</v>
      </c>
      <c r="AU3839" s="2" t="s">
        <v>104</v>
      </c>
      <c r="AV3839" s="2" t="s">
        <v>84</v>
      </c>
      <c r="AW3839" s="2" t="s">
        <v>85</v>
      </c>
      <c r="AX3839" s="2" t="s">
        <v>886</v>
      </c>
      <c r="AZ3839" s="3">
        <v>45656.626203703701</v>
      </c>
      <c r="BB3839" s="2" t="s">
        <v>643</v>
      </c>
      <c r="BC3839" s="2" t="s">
        <v>644</v>
      </c>
      <c r="BD3839" s="2" t="s">
        <v>299</v>
      </c>
      <c r="BE3839" s="2" t="s">
        <v>1662</v>
      </c>
      <c r="BF3839" s="2" t="s">
        <v>560</v>
      </c>
    </row>
    <row r="3840" spans="1:58" x14ac:dyDescent="0.35">
      <c r="A3840" s="2">
        <v>2949490</v>
      </c>
      <c r="B3840" s="2" t="s">
        <v>58</v>
      </c>
      <c r="C3840" s="2">
        <v>43214801</v>
      </c>
      <c r="D3840" s="2">
        <v>338055178</v>
      </c>
      <c r="E3840" s="2" t="s">
        <v>59</v>
      </c>
      <c r="F3840" s="2" t="s">
        <v>60</v>
      </c>
      <c r="G3840" s="2" t="s">
        <v>590</v>
      </c>
      <c r="H3840" s="2" t="s">
        <v>1082</v>
      </c>
      <c r="I3840" s="2" t="s">
        <v>18424</v>
      </c>
      <c r="J3840" s="2" t="s">
        <v>18424</v>
      </c>
      <c r="K3840" s="2">
        <v>12</v>
      </c>
      <c r="L3840" s="2" t="s">
        <v>63</v>
      </c>
      <c r="M3840" s="2" t="s">
        <v>64</v>
      </c>
      <c r="N3840" s="3">
        <v>45435.541666666664</v>
      </c>
      <c r="O3840" s="2" t="s">
        <v>65</v>
      </c>
      <c r="Q3840" s="2" t="s">
        <v>66</v>
      </c>
      <c r="R3840" s="3">
        <v>45655.841747685183</v>
      </c>
      <c r="S3840" s="2" t="s">
        <v>1875</v>
      </c>
      <c r="T3840" s="2" t="s">
        <v>156</v>
      </c>
      <c r="U3840" s="2" t="s">
        <v>69</v>
      </c>
      <c r="V3840" s="2" t="s">
        <v>18425</v>
      </c>
      <c r="W3840" s="2" t="s">
        <v>136</v>
      </c>
      <c r="X3840" s="2" t="s">
        <v>137</v>
      </c>
      <c r="Y3840" s="2" t="s">
        <v>18426</v>
      </c>
      <c r="Z3840" s="2" t="s">
        <v>392</v>
      </c>
      <c r="AA3840" s="2" t="s">
        <v>18427</v>
      </c>
      <c r="AB3840" s="2" t="s">
        <v>176</v>
      </c>
      <c r="AE3840" s="3">
        <v>45655.84175925926</v>
      </c>
      <c r="AF3840" s="2" t="s">
        <v>77</v>
      </c>
      <c r="AH3840" s="2" t="s">
        <v>78</v>
      </c>
      <c r="AI3840" s="2" t="s">
        <v>79</v>
      </c>
      <c r="AJ3840" s="2" t="s">
        <v>191</v>
      </c>
      <c r="AK3840" s="2" t="s">
        <v>18425</v>
      </c>
      <c r="AL3840" s="2" t="s">
        <v>1875</v>
      </c>
      <c r="AM3840" s="3">
        <v>45655.841793981483</v>
      </c>
      <c r="AN3840" s="2" t="s">
        <v>18425</v>
      </c>
      <c r="AP3840" s="2">
        <v>5537627</v>
      </c>
      <c r="AQ3840" s="2" t="s">
        <v>81</v>
      </c>
      <c r="AR3840" s="3">
        <v>45656.679918981485</v>
      </c>
      <c r="AS3840" s="2" t="s">
        <v>82</v>
      </c>
      <c r="AT3840" s="3">
        <v>45656.333333333336</v>
      </c>
      <c r="AU3840" s="2" t="s">
        <v>104</v>
      </c>
      <c r="AV3840" s="2" t="s">
        <v>163</v>
      </c>
      <c r="AW3840" s="2" t="s">
        <v>164</v>
      </c>
      <c r="AX3840" s="2" t="s">
        <v>2099</v>
      </c>
      <c r="AZ3840" s="3">
        <v>45656.679918981485</v>
      </c>
      <c r="BB3840" s="2" t="s">
        <v>643</v>
      </c>
      <c r="BC3840" s="2" t="s">
        <v>644</v>
      </c>
      <c r="BD3840" s="2" t="s">
        <v>299</v>
      </c>
      <c r="BE3840" s="2" t="s">
        <v>300</v>
      </c>
      <c r="BF3840" s="2" t="s">
        <v>147</v>
      </c>
    </row>
    <row r="3841" spans="1:58" x14ac:dyDescent="0.35">
      <c r="A3841" s="2">
        <v>2949491</v>
      </c>
      <c r="B3841" s="2" t="s">
        <v>58</v>
      </c>
      <c r="C3841" s="2">
        <v>44331401</v>
      </c>
      <c r="D3841" s="2">
        <v>338250921</v>
      </c>
      <c r="E3841" s="2" t="s">
        <v>59</v>
      </c>
      <c r="F3841" s="2" t="s">
        <v>60</v>
      </c>
      <c r="G3841" s="2" t="s">
        <v>590</v>
      </c>
      <c r="H3841" s="2" t="s">
        <v>7263</v>
      </c>
      <c r="I3841" s="2">
        <v>773622520</v>
      </c>
      <c r="J3841" s="2" t="s">
        <v>18428</v>
      </c>
      <c r="K3841" s="2">
        <v>12</v>
      </c>
      <c r="L3841" s="2" t="s">
        <v>63</v>
      </c>
      <c r="M3841" s="2" t="s">
        <v>64</v>
      </c>
      <c r="N3841" s="3">
        <v>45642.600844907407</v>
      </c>
      <c r="O3841" s="2" t="s">
        <v>187</v>
      </c>
      <c r="Q3841" s="2" t="s">
        <v>66</v>
      </c>
      <c r="R3841" s="3">
        <v>45655.842511574076</v>
      </c>
      <c r="S3841" s="2" t="s">
        <v>13308</v>
      </c>
      <c r="T3841" s="2" t="s">
        <v>68</v>
      </c>
      <c r="U3841" s="2" t="s">
        <v>69</v>
      </c>
      <c r="V3841" s="2" t="s">
        <v>18429</v>
      </c>
      <c r="W3841" s="2" t="s">
        <v>71</v>
      </c>
      <c r="X3841" s="2" t="s">
        <v>431</v>
      </c>
      <c r="Y3841" s="2" t="s">
        <v>10363</v>
      </c>
      <c r="Z3841" s="2" t="s">
        <v>15017</v>
      </c>
      <c r="AA3841" s="2" t="s">
        <v>18430</v>
      </c>
      <c r="AB3841" s="2" t="s">
        <v>176</v>
      </c>
      <c r="AE3841" s="3">
        <v>45655.842523148145</v>
      </c>
      <c r="AF3841" s="2" t="s">
        <v>77</v>
      </c>
      <c r="AH3841" s="2" t="s">
        <v>142</v>
      </c>
      <c r="AI3841" s="2" t="s">
        <v>79</v>
      </c>
      <c r="AJ3841" s="2" t="s">
        <v>123</v>
      </c>
      <c r="AK3841" s="2" t="s">
        <v>18429</v>
      </c>
      <c r="AL3841" s="2" t="s">
        <v>13308</v>
      </c>
      <c r="AM3841" s="3">
        <v>45655.842557870368</v>
      </c>
      <c r="AN3841" s="2" t="s">
        <v>18429</v>
      </c>
      <c r="AP3841" s="2">
        <v>5537628</v>
      </c>
      <c r="AQ3841" s="2" t="s">
        <v>81</v>
      </c>
      <c r="AR3841" s="3">
        <v>45656.600787037038</v>
      </c>
      <c r="AS3841" s="2" t="s">
        <v>82</v>
      </c>
      <c r="AT3841" s="3">
        <v>45656.333333333336</v>
      </c>
      <c r="AU3841" s="2" t="s">
        <v>104</v>
      </c>
      <c r="AV3841" s="2" t="s">
        <v>436</v>
      </c>
      <c r="AW3841" s="2" t="s">
        <v>437</v>
      </c>
      <c r="AX3841" s="2" t="s">
        <v>545</v>
      </c>
      <c r="AZ3841" s="3">
        <v>45656.600787037038</v>
      </c>
      <c r="BB3841" s="2" t="s">
        <v>887</v>
      </c>
      <c r="BC3841" s="2" t="s">
        <v>888</v>
      </c>
      <c r="BD3841" s="2" t="s">
        <v>889</v>
      </c>
      <c r="BE3841" s="2" t="s">
        <v>18431</v>
      </c>
      <c r="BF3841" s="2" t="s">
        <v>2564</v>
      </c>
    </row>
    <row r="3842" spans="1:58" x14ac:dyDescent="0.35">
      <c r="A3842" s="2">
        <v>2949492</v>
      </c>
      <c r="B3842" s="2" t="s">
        <v>668</v>
      </c>
      <c r="C3842" s="2">
        <v>40131251</v>
      </c>
      <c r="D3842" s="2">
        <v>339142812</v>
      </c>
      <c r="E3842" s="2" t="s">
        <v>59</v>
      </c>
      <c r="F3842" s="2" t="s">
        <v>668</v>
      </c>
      <c r="G3842" s="2" t="s">
        <v>534</v>
      </c>
      <c r="H3842" s="2" t="s">
        <v>18432</v>
      </c>
      <c r="I3842" s="2">
        <v>773844518</v>
      </c>
      <c r="J3842" s="2" t="s">
        <v>2384</v>
      </c>
      <c r="K3842" s="2">
        <v>16</v>
      </c>
      <c r="L3842" s="2" t="s">
        <v>63</v>
      </c>
      <c r="M3842" s="2" t="s">
        <v>64</v>
      </c>
      <c r="N3842" s="3">
        <v>45638.833333333336</v>
      </c>
      <c r="O3842" s="2" t="s">
        <v>672</v>
      </c>
      <c r="Q3842" s="2" t="s">
        <v>66</v>
      </c>
      <c r="R3842" s="3">
        <v>45655.844907407409</v>
      </c>
      <c r="S3842" s="2" t="s">
        <v>3667</v>
      </c>
      <c r="T3842" s="2" t="s">
        <v>703</v>
      </c>
      <c r="U3842" s="2" t="s">
        <v>880</v>
      </c>
      <c r="V3842" s="2" t="s">
        <v>18433</v>
      </c>
      <c r="W3842" s="2" t="s">
        <v>676</v>
      </c>
      <c r="X3842" s="2" t="s">
        <v>289</v>
      </c>
      <c r="Y3842" s="2" t="s">
        <v>677</v>
      </c>
      <c r="Z3842" s="2" t="s">
        <v>1305</v>
      </c>
      <c r="AA3842" s="2" t="s">
        <v>2146</v>
      </c>
      <c r="AB3842" s="2" t="s">
        <v>176</v>
      </c>
      <c r="AE3842" s="3">
        <v>45655.845208333332</v>
      </c>
      <c r="AF3842" s="2" t="s">
        <v>680</v>
      </c>
      <c r="AG3842" s="2">
        <v>24</v>
      </c>
      <c r="AH3842" s="2" t="s">
        <v>78</v>
      </c>
      <c r="AI3842" s="2" t="s">
        <v>79</v>
      </c>
      <c r="AJ3842" s="2" t="s">
        <v>767</v>
      </c>
      <c r="AL3842" s="2" t="s">
        <v>3667</v>
      </c>
      <c r="AM3842" s="3">
        <v>45655.845243055555</v>
      </c>
      <c r="AO3842" s="2" t="s">
        <v>3667</v>
      </c>
      <c r="AP3842" s="2">
        <v>5537632</v>
      </c>
      <c r="AQ3842" s="2" t="s">
        <v>81</v>
      </c>
      <c r="AR3842" s="3">
        <v>45656.682071759256</v>
      </c>
      <c r="AS3842" s="2" t="s">
        <v>82</v>
      </c>
      <c r="AT3842" s="3">
        <v>45655.333333333336</v>
      </c>
      <c r="AU3842" s="2" t="s">
        <v>83</v>
      </c>
      <c r="AV3842" s="2" t="s">
        <v>682</v>
      </c>
      <c r="AW3842" s="2" t="s">
        <v>683</v>
      </c>
      <c r="AX3842" s="2" t="s">
        <v>684</v>
      </c>
      <c r="AY3842" s="3">
        <v>45656.845208333332</v>
      </c>
      <c r="AZ3842" s="3">
        <v>45656.682071759256</v>
      </c>
      <c r="BA3842" s="2" t="s">
        <v>460</v>
      </c>
      <c r="BB3842" s="2" t="s">
        <v>686</v>
      </c>
      <c r="BC3842" s="2" t="s">
        <v>88</v>
      </c>
      <c r="BD3842" s="2" t="s">
        <v>89</v>
      </c>
      <c r="BE3842" s="2" t="s">
        <v>851</v>
      </c>
      <c r="BF3842" s="2" t="s">
        <v>301</v>
      </c>
    </row>
    <row r="3843" spans="1:58" x14ac:dyDescent="0.35">
      <c r="A3843" s="2">
        <v>2949493</v>
      </c>
      <c r="B3843" s="2" t="s">
        <v>58</v>
      </c>
      <c r="C3843" s="2">
        <v>44419811</v>
      </c>
      <c r="D3843" s="2">
        <v>338251098</v>
      </c>
      <c r="E3843" s="2" t="s">
        <v>59</v>
      </c>
      <c r="F3843" s="2" t="s">
        <v>60</v>
      </c>
      <c r="G3843" s="2" t="s">
        <v>659</v>
      </c>
      <c r="H3843" s="2" t="s">
        <v>852</v>
      </c>
      <c r="I3843" s="2" t="s">
        <v>18434</v>
      </c>
      <c r="J3843" s="2" t="s">
        <v>18435</v>
      </c>
      <c r="K3843" s="2">
        <v>12</v>
      </c>
      <c r="L3843" s="2" t="s">
        <v>63</v>
      </c>
      <c r="M3843" s="2" t="s">
        <v>64</v>
      </c>
      <c r="N3843" s="3">
        <v>45648.458333333336</v>
      </c>
      <c r="O3843" s="2" t="s">
        <v>65</v>
      </c>
      <c r="Q3843" s="2" t="s">
        <v>66</v>
      </c>
      <c r="R3843" s="3">
        <v>45655.846597222226</v>
      </c>
      <c r="S3843" s="2" t="s">
        <v>1875</v>
      </c>
      <c r="T3843" s="2" t="s">
        <v>156</v>
      </c>
      <c r="U3843" s="2" t="s">
        <v>69</v>
      </c>
      <c r="V3843" s="2" t="s">
        <v>18436</v>
      </c>
      <c r="W3843" s="2" t="s">
        <v>288</v>
      </c>
      <c r="X3843" s="2" t="s">
        <v>775</v>
      </c>
      <c r="Y3843" s="2" t="s">
        <v>776</v>
      </c>
      <c r="Z3843" s="2" t="s">
        <v>777</v>
      </c>
      <c r="AA3843" s="2" t="s">
        <v>777</v>
      </c>
      <c r="AB3843" s="2" t="s">
        <v>176</v>
      </c>
      <c r="AE3843" s="3">
        <v>45655.846608796295</v>
      </c>
      <c r="AF3843" s="2" t="s">
        <v>77</v>
      </c>
      <c r="AH3843" s="2" t="s">
        <v>78</v>
      </c>
      <c r="AI3843" s="2" t="s">
        <v>79</v>
      </c>
      <c r="AJ3843" s="2" t="s">
        <v>162</v>
      </c>
      <c r="AK3843" s="2" t="s">
        <v>18436</v>
      </c>
      <c r="AL3843" s="2" t="s">
        <v>1875</v>
      </c>
      <c r="AM3843" s="3">
        <v>45655.846643518518</v>
      </c>
      <c r="AN3843" s="2" t="s">
        <v>18436</v>
      </c>
      <c r="AP3843" s="2">
        <v>5537643</v>
      </c>
      <c r="AQ3843" s="2" t="s">
        <v>81</v>
      </c>
      <c r="AR3843" s="3">
        <v>45656.521770833337</v>
      </c>
      <c r="AS3843" s="2" t="s">
        <v>82</v>
      </c>
      <c r="AT3843" s="3">
        <v>45656.333333333336</v>
      </c>
      <c r="AU3843" s="2" t="s">
        <v>104</v>
      </c>
      <c r="AV3843" s="2" t="s">
        <v>781</v>
      </c>
      <c r="AW3843" s="2" t="s">
        <v>782</v>
      </c>
      <c r="AX3843" s="2" t="s">
        <v>2621</v>
      </c>
      <c r="AZ3843" s="3">
        <v>45656.521770833337</v>
      </c>
      <c r="BB3843" s="2" t="s">
        <v>225</v>
      </c>
      <c r="BC3843" s="2" t="s">
        <v>226</v>
      </c>
      <c r="BD3843" s="2" t="s">
        <v>89</v>
      </c>
      <c r="BE3843" s="2" t="s">
        <v>18437</v>
      </c>
      <c r="BF3843" s="2" t="s">
        <v>1920</v>
      </c>
    </row>
    <row r="3844" spans="1:58" x14ac:dyDescent="0.35">
      <c r="A3844" s="2">
        <v>2949494</v>
      </c>
      <c r="B3844" s="2" t="s">
        <v>58</v>
      </c>
      <c r="C3844" s="2">
        <v>534841</v>
      </c>
      <c r="D3844" s="2">
        <v>338275302</v>
      </c>
      <c r="E3844" s="2" t="s">
        <v>59</v>
      </c>
      <c r="F3844" s="2" t="s">
        <v>60</v>
      </c>
      <c r="G3844" s="2" t="s">
        <v>132</v>
      </c>
      <c r="H3844" s="2" t="s">
        <v>18438</v>
      </c>
      <c r="I3844" s="2">
        <v>774547365</v>
      </c>
      <c r="J3844" s="2" t="s">
        <v>134</v>
      </c>
      <c r="K3844" s="2">
        <v>12</v>
      </c>
      <c r="L3844" s="2" t="s">
        <v>305</v>
      </c>
      <c r="M3844" s="2" t="s">
        <v>64</v>
      </c>
      <c r="N3844" s="3">
        <v>44502.955567129633</v>
      </c>
      <c r="O3844" s="2" t="s">
        <v>187</v>
      </c>
      <c r="Q3844" s="2" t="s">
        <v>66</v>
      </c>
      <c r="R3844" s="3">
        <v>45655.849224537036</v>
      </c>
      <c r="S3844" s="2" t="s">
        <v>1570</v>
      </c>
      <c r="T3844" s="2" t="s">
        <v>156</v>
      </c>
      <c r="U3844" s="2" t="s">
        <v>69</v>
      </c>
      <c r="V3844" s="2" t="s">
        <v>18439</v>
      </c>
      <c r="W3844" s="2" t="s">
        <v>71</v>
      </c>
      <c r="X3844" s="2" t="s">
        <v>650</v>
      </c>
      <c r="Y3844" s="2" t="s">
        <v>2696</v>
      </c>
      <c r="Z3844" s="2" t="s">
        <v>883</v>
      </c>
      <c r="AA3844" s="2" t="s">
        <v>4053</v>
      </c>
      <c r="AB3844" s="2" t="s">
        <v>4054</v>
      </c>
      <c r="AC3844" s="2">
        <v>156</v>
      </c>
      <c r="AE3844" s="3">
        <v>45656.523240740738</v>
      </c>
      <c r="AF3844" s="2" t="s">
        <v>77</v>
      </c>
      <c r="AH3844" s="2" t="s">
        <v>78</v>
      </c>
      <c r="AI3844" s="2" t="s">
        <v>58</v>
      </c>
      <c r="AJ3844" s="2" t="s">
        <v>101</v>
      </c>
      <c r="AK3844" s="2" t="s">
        <v>18440</v>
      </c>
      <c r="AL3844" s="2" t="s">
        <v>442</v>
      </c>
      <c r="AM3844" s="3">
        <v>45656.523321759261</v>
      </c>
      <c r="AN3844" s="2" t="s">
        <v>18440</v>
      </c>
      <c r="AO3844" s="2" t="s">
        <v>442</v>
      </c>
      <c r="AP3844" s="2">
        <v>5540402</v>
      </c>
      <c r="AQ3844" s="2" t="s">
        <v>81</v>
      </c>
      <c r="AR3844" s="3">
        <v>45657.659942129627</v>
      </c>
      <c r="AS3844" s="2" t="s">
        <v>82</v>
      </c>
      <c r="AT3844" s="3">
        <v>45656.333333333336</v>
      </c>
      <c r="AU3844" s="2" t="s">
        <v>104</v>
      </c>
      <c r="AV3844" s="2" t="s">
        <v>105</v>
      </c>
      <c r="AW3844" s="2" t="s">
        <v>106</v>
      </c>
      <c r="AX3844" s="2" t="s">
        <v>107</v>
      </c>
      <c r="AZ3844" s="3">
        <v>45657.659942129627</v>
      </c>
      <c r="BB3844" s="2" t="s">
        <v>108</v>
      </c>
      <c r="BC3844" s="2" t="s">
        <v>109</v>
      </c>
      <c r="BD3844" s="2" t="s">
        <v>110</v>
      </c>
      <c r="BE3844" s="2" t="s">
        <v>18441</v>
      </c>
      <c r="BF3844" s="2" t="s">
        <v>807</v>
      </c>
    </row>
    <row r="3845" spans="1:58" x14ac:dyDescent="0.35">
      <c r="A3845" s="2">
        <v>2949496</v>
      </c>
      <c r="B3845" s="2" t="s">
        <v>58</v>
      </c>
      <c r="C3845" s="2">
        <v>41047341</v>
      </c>
      <c r="D3845" s="2">
        <v>338457040</v>
      </c>
      <c r="E3845" s="2" t="s">
        <v>59</v>
      </c>
      <c r="F3845" s="2" t="s">
        <v>60</v>
      </c>
      <c r="G3845" s="2" t="s">
        <v>183</v>
      </c>
      <c r="H3845" s="2" t="s">
        <v>171</v>
      </c>
      <c r="I3845" s="2">
        <v>770533519</v>
      </c>
      <c r="J3845" s="2" t="s">
        <v>186</v>
      </c>
      <c r="K3845" s="2">
        <v>13</v>
      </c>
      <c r="L3845" s="2" t="s">
        <v>63</v>
      </c>
      <c r="M3845" s="2" t="s">
        <v>64</v>
      </c>
      <c r="N3845" s="3">
        <v>45531.438414351855</v>
      </c>
      <c r="O3845" s="2" t="s">
        <v>537</v>
      </c>
      <c r="Q3845" s="2" t="s">
        <v>66</v>
      </c>
      <c r="R3845" s="3">
        <v>45655.852175925924</v>
      </c>
      <c r="S3845" s="2" t="s">
        <v>4340</v>
      </c>
      <c r="T3845" s="2" t="s">
        <v>334</v>
      </c>
      <c r="U3845" s="2" t="s">
        <v>844</v>
      </c>
      <c r="V3845" s="2" t="s">
        <v>18442</v>
      </c>
      <c r="W3845" s="2" t="s">
        <v>118</v>
      </c>
      <c r="X3845" s="2" t="s">
        <v>271</v>
      </c>
      <c r="Y3845" s="2" t="s">
        <v>11528</v>
      </c>
      <c r="Z3845" s="2" t="s">
        <v>2107</v>
      </c>
      <c r="AA3845" s="2">
        <v>1000</v>
      </c>
      <c r="AB3845" s="2" t="s">
        <v>176</v>
      </c>
      <c r="AE3845" s="3">
        <v>45655.852719907409</v>
      </c>
      <c r="AF3845" s="2" t="s">
        <v>543</v>
      </c>
      <c r="AG3845" s="2">
        <v>48</v>
      </c>
      <c r="AH3845" s="2" t="s">
        <v>78</v>
      </c>
      <c r="AI3845" s="2" t="s">
        <v>363</v>
      </c>
      <c r="AJ3845" s="2" t="s">
        <v>364</v>
      </c>
      <c r="AK3845" s="2" t="s">
        <v>18443</v>
      </c>
      <c r="AL3845" s="2" t="s">
        <v>4340</v>
      </c>
      <c r="AM3845" s="3">
        <v>45655.852754629632</v>
      </c>
      <c r="AO3845" s="2" t="s">
        <v>4340</v>
      </c>
      <c r="AP3845" s="2">
        <v>5537667</v>
      </c>
      <c r="AQ3845" s="2" t="s">
        <v>81</v>
      </c>
      <c r="AR3845" s="3">
        <v>45657.532581018517</v>
      </c>
      <c r="AS3845" s="2" t="s">
        <v>82</v>
      </c>
      <c r="AT3845" s="3">
        <v>45656.333333333336</v>
      </c>
      <c r="AU3845" s="2" t="s">
        <v>83</v>
      </c>
      <c r="AV3845" s="2" t="s">
        <v>277</v>
      </c>
      <c r="AW3845" s="2" t="s">
        <v>278</v>
      </c>
      <c r="AX3845" s="2" t="s">
        <v>2082</v>
      </c>
      <c r="AY3845" s="3">
        <v>45657.852719907409</v>
      </c>
      <c r="AZ3845" s="3">
        <v>45657.532581018517</v>
      </c>
      <c r="BA3845" s="2" t="s">
        <v>460</v>
      </c>
      <c r="BB3845" s="2" t="s">
        <v>5250</v>
      </c>
      <c r="BC3845" s="2" t="s">
        <v>1109</v>
      </c>
      <c r="BD3845" s="2" t="s">
        <v>89</v>
      </c>
      <c r="BE3845" s="2" t="s">
        <v>18444</v>
      </c>
      <c r="BF3845" s="2" t="s">
        <v>284</v>
      </c>
    </row>
    <row r="3846" spans="1:58" x14ac:dyDescent="0.35">
      <c r="A3846" s="2">
        <v>2949497</v>
      </c>
      <c r="B3846" s="2" t="s">
        <v>58</v>
      </c>
      <c r="C3846" s="2">
        <v>44899251</v>
      </c>
      <c r="D3846" s="2">
        <v>339422874</v>
      </c>
      <c r="E3846" s="2" t="s">
        <v>59</v>
      </c>
      <c r="F3846" s="2" t="s">
        <v>60</v>
      </c>
      <c r="G3846" s="2" t="s">
        <v>1313</v>
      </c>
      <c r="H3846" s="2" t="s">
        <v>8646</v>
      </c>
      <c r="I3846" s="2">
        <v>771985226</v>
      </c>
      <c r="J3846" s="2" t="s">
        <v>18445</v>
      </c>
      <c r="K3846" s="2">
        <v>15</v>
      </c>
      <c r="L3846" s="2" t="s">
        <v>63</v>
      </c>
      <c r="M3846" s="2" t="s">
        <v>64</v>
      </c>
      <c r="N3846" s="3">
        <v>45653.460057870368</v>
      </c>
      <c r="O3846" s="2" t="s">
        <v>65</v>
      </c>
      <c r="Q3846" s="2" t="s">
        <v>66</v>
      </c>
      <c r="R3846" s="3">
        <v>45655.853888888887</v>
      </c>
      <c r="S3846" s="2" t="s">
        <v>2568</v>
      </c>
      <c r="T3846" s="2" t="s">
        <v>68</v>
      </c>
      <c r="U3846" s="2" t="s">
        <v>1855</v>
      </c>
      <c r="V3846" s="2" t="s">
        <v>18446</v>
      </c>
      <c r="W3846" s="2" t="s">
        <v>336</v>
      </c>
      <c r="X3846" s="2" t="s">
        <v>336</v>
      </c>
      <c r="Y3846" s="2" t="s">
        <v>2926</v>
      </c>
      <c r="Z3846" s="2" t="s">
        <v>453</v>
      </c>
      <c r="AA3846" s="2" t="s">
        <v>10231</v>
      </c>
      <c r="AB3846" s="2" t="s">
        <v>18447</v>
      </c>
      <c r="AE3846" s="3">
        <v>45655.853900462964</v>
      </c>
      <c r="AF3846" s="2" t="s">
        <v>77</v>
      </c>
      <c r="AH3846" s="2" t="s">
        <v>78</v>
      </c>
      <c r="AI3846" s="2" t="s">
        <v>79</v>
      </c>
      <c r="AJ3846" s="2" t="s">
        <v>191</v>
      </c>
      <c r="AK3846" s="2" t="s">
        <v>2571</v>
      </c>
      <c r="AL3846" s="2" t="s">
        <v>2568</v>
      </c>
      <c r="AM3846" s="3">
        <v>45655.853935185187</v>
      </c>
      <c r="AN3846" s="2" t="s">
        <v>2571</v>
      </c>
      <c r="AP3846" s="2">
        <v>5537673</v>
      </c>
      <c r="AQ3846" s="2" t="s">
        <v>81</v>
      </c>
      <c r="AR3846" s="3">
        <v>45656.643090277779</v>
      </c>
      <c r="AS3846" s="2" t="s">
        <v>82</v>
      </c>
      <c r="AT3846" s="3">
        <v>45656.333333333336</v>
      </c>
      <c r="AU3846" s="2" t="s">
        <v>104</v>
      </c>
      <c r="AV3846" s="2" t="s">
        <v>583</v>
      </c>
      <c r="AW3846" s="2" t="s">
        <v>584</v>
      </c>
      <c r="AX3846" s="2" t="s">
        <v>1118</v>
      </c>
      <c r="AZ3846" s="3">
        <v>45656.643090277779</v>
      </c>
      <c r="BB3846" s="2" t="s">
        <v>708</v>
      </c>
      <c r="BC3846" s="2" t="s">
        <v>709</v>
      </c>
      <c r="BD3846" s="2" t="s">
        <v>710</v>
      </c>
      <c r="BE3846" s="2" t="s">
        <v>18448</v>
      </c>
      <c r="BF3846" s="2" t="s">
        <v>243</v>
      </c>
    </row>
    <row r="3847" spans="1:58" x14ac:dyDescent="0.35">
      <c r="A3847" s="2">
        <v>2949498</v>
      </c>
      <c r="B3847" s="2" t="s">
        <v>58</v>
      </c>
      <c r="C3847" s="2">
        <v>44792921</v>
      </c>
      <c r="D3847" s="2">
        <v>339700495</v>
      </c>
      <c r="E3847" s="2" t="s">
        <v>59</v>
      </c>
      <c r="F3847" s="2" t="s">
        <v>60</v>
      </c>
      <c r="G3847" s="2" t="s">
        <v>266</v>
      </c>
      <c r="H3847" s="2" t="s">
        <v>152</v>
      </c>
      <c r="I3847" s="2">
        <v>766515935</v>
      </c>
      <c r="J3847" s="2" t="s">
        <v>2828</v>
      </c>
      <c r="K3847" s="2">
        <v>14</v>
      </c>
      <c r="L3847" s="2" t="s">
        <v>63</v>
      </c>
      <c r="M3847" s="2" t="s">
        <v>64</v>
      </c>
      <c r="N3847" s="3">
        <v>45655.706250000003</v>
      </c>
      <c r="O3847" s="2" t="s">
        <v>65</v>
      </c>
      <c r="Q3847" s="2" t="s">
        <v>66</v>
      </c>
      <c r="R3847" s="3">
        <v>45655.857766203706</v>
      </c>
      <c r="S3847" s="2" t="s">
        <v>2894</v>
      </c>
      <c r="T3847" s="2" t="s">
        <v>68</v>
      </c>
      <c r="U3847" s="2" t="s">
        <v>914</v>
      </c>
      <c r="V3847" s="2" t="s">
        <v>18449</v>
      </c>
      <c r="W3847" s="2" t="s">
        <v>250</v>
      </c>
      <c r="X3847" s="2" t="s">
        <v>743</v>
      </c>
      <c r="Y3847" s="2" t="s">
        <v>15520</v>
      </c>
      <c r="Z3847" s="2" t="s">
        <v>5193</v>
      </c>
      <c r="AA3847" s="2" t="s">
        <v>5194</v>
      </c>
      <c r="AB3847" s="2" t="s">
        <v>176</v>
      </c>
      <c r="AE3847" s="3">
        <v>45655.857766203706</v>
      </c>
      <c r="AF3847" s="2" t="s">
        <v>77</v>
      </c>
      <c r="AH3847" s="2" t="s">
        <v>78</v>
      </c>
      <c r="AI3847" s="2" t="s">
        <v>79</v>
      </c>
      <c r="AJ3847" s="2" t="s">
        <v>191</v>
      </c>
      <c r="AK3847" s="2" t="s">
        <v>18449</v>
      </c>
      <c r="AL3847" s="2" t="s">
        <v>2894</v>
      </c>
      <c r="AM3847" s="3">
        <v>45655.857800925929</v>
      </c>
      <c r="AN3847" s="2" t="s">
        <v>18449</v>
      </c>
      <c r="AP3847" s="2">
        <v>5537679</v>
      </c>
      <c r="AQ3847" s="2" t="s">
        <v>81</v>
      </c>
      <c r="AR3847" s="3">
        <v>45656.592442129629</v>
      </c>
      <c r="AS3847" s="2" t="s">
        <v>82</v>
      </c>
      <c r="AT3847" s="3">
        <v>45656.333333333336</v>
      </c>
      <c r="AU3847" s="2" t="s">
        <v>104</v>
      </c>
      <c r="AV3847" s="2" t="s">
        <v>258</v>
      </c>
      <c r="AW3847" s="2" t="s">
        <v>259</v>
      </c>
      <c r="AX3847" s="2" t="s">
        <v>1180</v>
      </c>
      <c r="AZ3847" s="3">
        <v>45656.592442129629</v>
      </c>
      <c r="BB3847" s="2" t="s">
        <v>439</v>
      </c>
      <c r="BC3847" s="2" t="s">
        <v>440</v>
      </c>
      <c r="BD3847" s="2" t="s">
        <v>263</v>
      </c>
      <c r="BE3847" s="2" t="s">
        <v>18450</v>
      </c>
      <c r="BF3847" s="2" t="s">
        <v>939</v>
      </c>
    </row>
    <row r="3848" spans="1:58" x14ac:dyDescent="0.35">
      <c r="A3848" s="2">
        <v>2949499</v>
      </c>
      <c r="B3848" s="2" t="s">
        <v>58</v>
      </c>
      <c r="C3848" s="2">
        <v>35772141</v>
      </c>
      <c r="D3848" s="2">
        <v>338544665</v>
      </c>
      <c r="E3848" s="2" t="s">
        <v>59</v>
      </c>
      <c r="F3848" s="2" t="s">
        <v>60</v>
      </c>
      <c r="G3848" s="2" t="s">
        <v>17387</v>
      </c>
      <c r="H3848" s="2" t="s">
        <v>18451</v>
      </c>
      <c r="I3848" s="2">
        <v>773623344</v>
      </c>
      <c r="J3848" s="2" t="s">
        <v>1055</v>
      </c>
      <c r="K3848" s="2">
        <v>13</v>
      </c>
      <c r="L3848" s="2" t="s">
        <v>63</v>
      </c>
      <c r="M3848" s="2" t="s">
        <v>64</v>
      </c>
      <c r="N3848" s="3">
        <v>44835</v>
      </c>
      <c r="O3848" s="2" t="s">
        <v>65</v>
      </c>
      <c r="Q3848" s="2" t="s">
        <v>66</v>
      </c>
      <c r="R3848" s="3">
        <v>45655.858020833337</v>
      </c>
      <c r="S3848" s="2" t="s">
        <v>6989</v>
      </c>
      <c r="T3848" s="2" t="s">
        <v>68</v>
      </c>
      <c r="U3848" s="2" t="s">
        <v>1855</v>
      </c>
      <c r="V3848" s="2" t="s">
        <v>18452</v>
      </c>
      <c r="W3848" s="2" t="s">
        <v>400</v>
      </c>
      <c r="X3848" s="2" t="s">
        <v>419</v>
      </c>
      <c r="Y3848" s="2" t="s">
        <v>14092</v>
      </c>
      <c r="Z3848" s="2" t="s">
        <v>421</v>
      </c>
      <c r="AA3848" s="2" t="s">
        <v>18453</v>
      </c>
      <c r="AB3848" s="2" t="s">
        <v>18453</v>
      </c>
      <c r="AC3848" s="2">
        <v>664</v>
      </c>
      <c r="AE3848" s="3">
        <v>45655.858032407406</v>
      </c>
      <c r="AF3848" s="2" t="s">
        <v>77</v>
      </c>
      <c r="AH3848" s="2" t="s">
        <v>142</v>
      </c>
      <c r="AI3848" s="2" t="s">
        <v>79</v>
      </c>
      <c r="AJ3848" s="2" t="s">
        <v>191</v>
      </c>
      <c r="AK3848" s="2" t="s">
        <v>18454</v>
      </c>
      <c r="AL3848" s="2" t="s">
        <v>6989</v>
      </c>
      <c r="AM3848" s="3">
        <v>45655.858067129629</v>
      </c>
      <c r="AN3848" s="2" t="s">
        <v>18454</v>
      </c>
      <c r="AP3848" s="2">
        <v>5537680</v>
      </c>
      <c r="AQ3848" s="2" t="s">
        <v>81</v>
      </c>
      <c r="AR3848" s="3">
        <v>45656.572881944441</v>
      </c>
      <c r="AS3848" s="2" t="s">
        <v>82</v>
      </c>
      <c r="AT3848" s="3">
        <v>45656.333333333336</v>
      </c>
      <c r="AU3848" s="2" t="s">
        <v>104</v>
      </c>
      <c r="AV3848" s="2" t="s">
        <v>423</v>
      </c>
      <c r="AW3848" s="2" t="s">
        <v>424</v>
      </c>
      <c r="AX3848" s="2" t="s">
        <v>2769</v>
      </c>
      <c r="AZ3848" s="3">
        <v>45656.572881944441</v>
      </c>
      <c r="BB3848" s="2" t="s">
        <v>439</v>
      </c>
      <c r="BC3848" s="2" t="s">
        <v>440</v>
      </c>
      <c r="BD3848" s="2" t="s">
        <v>263</v>
      </c>
      <c r="BE3848" s="2" t="s">
        <v>18455</v>
      </c>
      <c r="BF3848" s="2" t="s">
        <v>1168</v>
      </c>
    </row>
    <row r="3849" spans="1:58" x14ac:dyDescent="0.35">
      <c r="A3849" s="2">
        <v>2949500</v>
      </c>
      <c r="B3849" s="2" t="s">
        <v>244</v>
      </c>
      <c r="C3849" s="2">
        <v>41425051</v>
      </c>
      <c r="D3849" s="2">
        <v>339373730</v>
      </c>
      <c r="E3849" s="2" t="s">
        <v>59</v>
      </c>
      <c r="F3849" s="2" t="s">
        <v>60</v>
      </c>
      <c r="G3849" s="2" t="s">
        <v>132</v>
      </c>
      <c r="H3849" s="2" t="s">
        <v>4583</v>
      </c>
      <c r="I3849" s="2">
        <v>775633020</v>
      </c>
      <c r="J3849" s="2" t="s">
        <v>8438</v>
      </c>
      <c r="K3849" s="2">
        <v>16</v>
      </c>
      <c r="L3849" s="2" t="s">
        <v>63</v>
      </c>
      <c r="M3849" s="2" t="s">
        <v>64</v>
      </c>
      <c r="N3849" s="3">
        <v>45149.666666666664</v>
      </c>
      <c r="O3849" s="2" t="s">
        <v>248</v>
      </c>
      <c r="Q3849" s="2" t="s">
        <v>66</v>
      </c>
      <c r="R3849" s="3">
        <v>45655.85974537037</v>
      </c>
      <c r="S3849" s="2" t="s">
        <v>8285</v>
      </c>
      <c r="T3849" s="2" t="s">
        <v>68</v>
      </c>
      <c r="U3849" s="2" t="s">
        <v>69</v>
      </c>
      <c r="V3849" s="2" t="s">
        <v>18456</v>
      </c>
      <c r="W3849" s="2" t="s">
        <v>605</v>
      </c>
      <c r="X3849" s="2" t="s">
        <v>605</v>
      </c>
      <c r="Y3849" s="2" t="s">
        <v>1966</v>
      </c>
      <c r="Z3849" s="2" t="s">
        <v>1967</v>
      </c>
      <c r="AA3849" s="2" t="s">
        <v>18457</v>
      </c>
      <c r="AB3849" s="2" t="s">
        <v>18457</v>
      </c>
      <c r="AE3849" s="3">
        <v>45655.85974537037</v>
      </c>
      <c r="AF3849" s="2" t="s">
        <v>77</v>
      </c>
      <c r="AH3849" s="2" t="s">
        <v>78</v>
      </c>
      <c r="AI3849" s="2" t="s">
        <v>255</v>
      </c>
      <c r="AJ3849" s="2" t="s">
        <v>1271</v>
      </c>
      <c r="AK3849" s="2" t="s">
        <v>18456</v>
      </c>
      <c r="AL3849" s="2" t="s">
        <v>8285</v>
      </c>
      <c r="AM3849" s="3">
        <v>45655.859780092593</v>
      </c>
      <c r="AN3849" s="2" t="s">
        <v>18456</v>
      </c>
      <c r="AP3849" s="2">
        <v>5537681</v>
      </c>
      <c r="AQ3849" s="2" t="s">
        <v>81</v>
      </c>
      <c r="AR3849" s="3">
        <v>45656.695868055554</v>
      </c>
      <c r="AS3849" s="2" t="s">
        <v>82</v>
      </c>
      <c r="AT3849" s="3">
        <v>45656.333333333336</v>
      </c>
      <c r="AU3849" s="2" t="s">
        <v>104</v>
      </c>
      <c r="AV3849" s="2" t="s">
        <v>611</v>
      </c>
      <c r="AW3849" s="2" t="s">
        <v>612</v>
      </c>
      <c r="AX3849" s="2" t="s">
        <v>2147</v>
      </c>
      <c r="AZ3849" s="3">
        <v>45656.695868055554</v>
      </c>
      <c r="BB3849" s="2" t="s">
        <v>6773</v>
      </c>
      <c r="BC3849" s="2" t="s">
        <v>2275</v>
      </c>
      <c r="BD3849" s="2" t="s">
        <v>6774</v>
      </c>
      <c r="BE3849" s="2" t="s">
        <v>18458</v>
      </c>
      <c r="BF3849" s="2" t="s">
        <v>301</v>
      </c>
    </row>
    <row r="3850" spans="1:58" x14ac:dyDescent="0.35">
      <c r="A3850" s="2">
        <v>2949501</v>
      </c>
      <c r="B3850" s="2" t="s">
        <v>58</v>
      </c>
      <c r="C3850" s="2">
        <v>39002501</v>
      </c>
      <c r="D3850" s="2">
        <v>339518982</v>
      </c>
      <c r="E3850" s="2" t="s">
        <v>59</v>
      </c>
      <c r="F3850" s="2" t="s">
        <v>60</v>
      </c>
      <c r="G3850" s="2" t="s">
        <v>739</v>
      </c>
      <c r="H3850" s="2" t="s">
        <v>1128</v>
      </c>
      <c r="I3850" s="2">
        <v>775680332</v>
      </c>
      <c r="J3850" s="2" t="s">
        <v>7712</v>
      </c>
      <c r="K3850" s="2">
        <v>14</v>
      </c>
      <c r="L3850" s="2" t="s">
        <v>63</v>
      </c>
      <c r="M3850" s="2" t="s">
        <v>64</v>
      </c>
      <c r="N3850" s="3">
        <v>45016.583333333336</v>
      </c>
      <c r="O3850" s="2" t="s">
        <v>65</v>
      </c>
      <c r="Q3850" s="2" t="s">
        <v>66</v>
      </c>
      <c r="R3850" s="3">
        <v>45655.859803240739</v>
      </c>
      <c r="S3850" s="2" t="s">
        <v>13308</v>
      </c>
      <c r="T3850" s="2" t="s">
        <v>68</v>
      </c>
      <c r="U3850" s="2" t="s">
        <v>69</v>
      </c>
      <c r="V3850" s="2" t="s">
        <v>18459</v>
      </c>
      <c r="W3850" s="2" t="s">
        <v>233</v>
      </c>
      <c r="X3850" s="2" t="s">
        <v>233</v>
      </c>
      <c r="Y3850" s="2" t="s">
        <v>1865</v>
      </c>
      <c r="Z3850" s="2" t="s">
        <v>567</v>
      </c>
      <c r="AA3850" s="2" t="s">
        <v>582</v>
      </c>
      <c r="AB3850" s="2" t="s">
        <v>6883</v>
      </c>
      <c r="AE3850" s="3">
        <v>45655.859814814816</v>
      </c>
      <c r="AF3850" s="2" t="s">
        <v>77</v>
      </c>
      <c r="AH3850" s="2" t="s">
        <v>142</v>
      </c>
      <c r="AI3850" s="2" t="s">
        <v>58</v>
      </c>
      <c r="AJ3850" s="2" t="s">
        <v>123</v>
      </c>
      <c r="AK3850" s="2" t="s">
        <v>18459</v>
      </c>
      <c r="AL3850" s="2" t="s">
        <v>13308</v>
      </c>
      <c r="AM3850" s="3">
        <v>45656.532581018517</v>
      </c>
      <c r="AN3850" s="2" t="s">
        <v>18460</v>
      </c>
      <c r="AO3850" s="2" t="s">
        <v>1093</v>
      </c>
      <c r="AP3850" s="2">
        <v>5540511</v>
      </c>
      <c r="AQ3850" s="2" t="s">
        <v>81</v>
      </c>
      <c r="AR3850" s="3">
        <v>45656.554386574076</v>
      </c>
      <c r="AS3850" s="2" t="s">
        <v>82</v>
      </c>
      <c r="AT3850" s="3">
        <v>45656.333333333336</v>
      </c>
      <c r="AU3850" s="2" t="s">
        <v>83</v>
      </c>
      <c r="AV3850" s="2" t="s">
        <v>1806</v>
      </c>
      <c r="AW3850" s="2" t="s">
        <v>1806</v>
      </c>
      <c r="AX3850" s="2" t="s">
        <v>15230</v>
      </c>
      <c r="AZ3850" s="3">
        <v>45656.554386574076</v>
      </c>
      <c r="BB3850" s="2" t="s">
        <v>981</v>
      </c>
      <c r="BC3850" s="2" t="s">
        <v>982</v>
      </c>
      <c r="BD3850" s="2" t="s">
        <v>983</v>
      </c>
      <c r="BE3850" s="2" t="s">
        <v>16853</v>
      </c>
      <c r="BF3850" s="2" t="s">
        <v>1809</v>
      </c>
    </row>
    <row r="3851" spans="1:58" x14ac:dyDescent="0.35">
      <c r="A3851" s="2">
        <v>2949502</v>
      </c>
      <c r="B3851" s="2" t="s">
        <v>58</v>
      </c>
      <c r="C3851" s="2">
        <v>37285971</v>
      </c>
      <c r="D3851" s="2">
        <v>338252179</v>
      </c>
      <c r="E3851" s="2" t="s">
        <v>59</v>
      </c>
      <c r="F3851" s="2" t="s">
        <v>60</v>
      </c>
      <c r="G3851" s="2" t="s">
        <v>2047</v>
      </c>
      <c r="H3851" s="2" t="s">
        <v>2492</v>
      </c>
      <c r="I3851" s="2">
        <v>774462182</v>
      </c>
      <c r="J3851" s="2" t="s">
        <v>6131</v>
      </c>
      <c r="K3851" s="2">
        <v>12</v>
      </c>
      <c r="L3851" s="2" t="s">
        <v>63</v>
      </c>
      <c r="M3851" s="2" t="s">
        <v>64</v>
      </c>
      <c r="N3851" s="3">
        <v>44805</v>
      </c>
      <c r="O3851" s="2" t="s">
        <v>187</v>
      </c>
      <c r="Q3851" s="2" t="s">
        <v>66</v>
      </c>
      <c r="R3851" s="3">
        <v>45655.864490740743</v>
      </c>
      <c r="S3851" s="2" t="s">
        <v>3607</v>
      </c>
      <c r="T3851" s="2" t="s">
        <v>703</v>
      </c>
      <c r="U3851" s="2" t="s">
        <v>69</v>
      </c>
      <c r="V3851" s="2" t="s">
        <v>18461</v>
      </c>
      <c r="W3851" s="2" t="s">
        <v>71</v>
      </c>
      <c r="X3851" s="2" t="s">
        <v>650</v>
      </c>
      <c r="Y3851" s="2" t="s">
        <v>2696</v>
      </c>
      <c r="Z3851" s="2" t="s">
        <v>883</v>
      </c>
      <c r="AA3851" s="2" t="s">
        <v>5176</v>
      </c>
      <c r="AB3851" s="2" t="s">
        <v>18462</v>
      </c>
      <c r="AC3851" s="2" t="s">
        <v>18463</v>
      </c>
      <c r="AE3851" s="3">
        <v>45656.615231481483</v>
      </c>
      <c r="AF3851" s="2" t="s">
        <v>77</v>
      </c>
      <c r="AH3851" s="2" t="s">
        <v>78</v>
      </c>
      <c r="AI3851" s="2" t="s">
        <v>58</v>
      </c>
      <c r="AJ3851" s="2" t="s">
        <v>101</v>
      </c>
      <c r="AK3851" s="2" t="s">
        <v>18464</v>
      </c>
      <c r="AL3851" s="2" t="s">
        <v>442</v>
      </c>
      <c r="AM3851" s="3">
        <v>45656.615335648145</v>
      </c>
      <c r="AN3851" s="2" t="s">
        <v>18464</v>
      </c>
      <c r="AO3851" s="2" t="s">
        <v>442</v>
      </c>
      <c r="AP3851" s="2">
        <v>5541174</v>
      </c>
      <c r="AQ3851" s="2" t="s">
        <v>81</v>
      </c>
      <c r="AR3851" s="3">
        <v>45658.81318287037</v>
      </c>
      <c r="AS3851" s="2" t="s">
        <v>82</v>
      </c>
      <c r="AT3851" s="3">
        <v>45656.5625</v>
      </c>
      <c r="AU3851" s="2" t="s">
        <v>104</v>
      </c>
      <c r="AV3851" s="2" t="s">
        <v>105</v>
      </c>
      <c r="AW3851" s="2" t="s">
        <v>106</v>
      </c>
      <c r="AX3851" s="2" t="s">
        <v>107</v>
      </c>
      <c r="AZ3851" s="3">
        <v>45658.81318287037</v>
      </c>
      <c r="BB3851" s="2" t="s">
        <v>108</v>
      </c>
      <c r="BC3851" s="2" t="s">
        <v>109</v>
      </c>
      <c r="BD3851" s="2" t="s">
        <v>110</v>
      </c>
      <c r="BE3851" s="2" t="s">
        <v>18465</v>
      </c>
      <c r="BF3851" s="2" t="s">
        <v>194</v>
      </c>
    </row>
    <row r="3852" spans="1:58" x14ac:dyDescent="0.35">
      <c r="A3852" s="2">
        <v>2949503</v>
      </c>
      <c r="B3852" s="2" t="s">
        <v>244</v>
      </c>
      <c r="C3852" s="2">
        <v>36204361</v>
      </c>
      <c r="D3852" s="2">
        <v>339556769</v>
      </c>
      <c r="E3852" s="2" t="s">
        <v>59</v>
      </c>
      <c r="F3852" s="2" t="s">
        <v>60</v>
      </c>
      <c r="G3852" s="2" t="s">
        <v>1266</v>
      </c>
      <c r="H3852" s="2" t="s">
        <v>152</v>
      </c>
      <c r="I3852" s="2">
        <v>784351699</v>
      </c>
      <c r="J3852" s="2" t="s">
        <v>1268</v>
      </c>
      <c r="K3852" s="2">
        <v>14</v>
      </c>
      <c r="L3852" s="2" t="s">
        <v>16912</v>
      </c>
      <c r="M3852" s="2" t="s">
        <v>64</v>
      </c>
      <c r="N3852" s="3">
        <v>43976.541666666664</v>
      </c>
      <c r="O3852" s="2" t="s">
        <v>248</v>
      </c>
      <c r="Q3852" s="2" t="s">
        <v>66</v>
      </c>
      <c r="R3852" s="3">
        <v>45655.864733796298</v>
      </c>
      <c r="S3852" s="2" t="s">
        <v>2742</v>
      </c>
      <c r="T3852" s="2" t="s">
        <v>68</v>
      </c>
      <c r="U3852" s="2" t="s">
        <v>481</v>
      </c>
      <c r="V3852" s="2" t="s">
        <v>18466</v>
      </c>
      <c r="W3852" s="2" t="s">
        <v>233</v>
      </c>
      <c r="X3852" s="2" t="s">
        <v>1285</v>
      </c>
      <c r="Y3852" s="2" t="s">
        <v>18467</v>
      </c>
      <c r="Z3852" s="2" t="s">
        <v>1287</v>
      </c>
      <c r="AA3852" s="2" t="s">
        <v>18468</v>
      </c>
      <c r="AB3852" s="2" t="s">
        <v>176</v>
      </c>
      <c r="AE3852" s="3">
        <v>45655.864745370367</v>
      </c>
      <c r="AF3852" s="2" t="s">
        <v>77</v>
      </c>
      <c r="AH3852" s="2" t="s">
        <v>142</v>
      </c>
      <c r="AI3852" s="2" t="s">
        <v>255</v>
      </c>
      <c r="AJ3852" s="2" t="s">
        <v>276</v>
      </c>
      <c r="AK3852" s="2" t="s">
        <v>3386</v>
      </c>
      <c r="AL3852" s="2" t="s">
        <v>2742</v>
      </c>
      <c r="AM3852" s="3">
        <v>45655.86478009259</v>
      </c>
      <c r="AN3852" s="2" t="s">
        <v>3386</v>
      </c>
      <c r="AP3852" s="2">
        <v>5537684</v>
      </c>
      <c r="AQ3852" s="2" t="s">
        <v>81</v>
      </c>
      <c r="AR3852" s="3">
        <v>45656.489282407405</v>
      </c>
      <c r="AS3852" s="2" t="s">
        <v>82</v>
      </c>
      <c r="AT3852" s="3">
        <v>45656.333333333336</v>
      </c>
      <c r="AU3852" s="2" t="s">
        <v>104</v>
      </c>
      <c r="AV3852" s="2" t="s">
        <v>569</v>
      </c>
      <c r="AW3852" s="2" t="s">
        <v>570</v>
      </c>
      <c r="AX3852" s="2" t="s">
        <v>5705</v>
      </c>
      <c r="AZ3852" s="3">
        <v>45656.489282407405</v>
      </c>
      <c r="BB3852" s="2" t="s">
        <v>736</v>
      </c>
      <c r="BC3852" s="2" t="s">
        <v>737</v>
      </c>
      <c r="BD3852" s="2" t="s">
        <v>351</v>
      </c>
      <c r="BE3852" s="2" t="s">
        <v>18469</v>
      </c>
      <c r="BF3852" s="2" t="s">
        <v>817</v>
      </c>
    </row>
    <row r="3853" spans="1:58" x14ac:dyDescent="0.35">
      <c r="A3853" s="2">
        <v>2949504</v>
      </c>
      <c r="B3853" s="2" t="s">
        <v>58</v>
      </c>
      <c r="C3853" s="2">
        <v>38911521</v>
      </c>
      <c r="D3853" s="2">
        <v>339902378</v>
      </c>
      <c r="E3853" s="2" t="s">
        <v>59</v>
      </c>
      <c r="F3853" s="2" t="s">
        <v>60</v>
      </c>
      <c r="G3853" s="2" t="s">
        <v>910</v>
      </c>
      <c r="H3853" s="2" t="s">
        <v>18470</v>
      </c>
      <c r="I3853" s="2">
        <v>774346609</v>
      </c>
      <c r="J3853" s="2" t="s">
        <v>18471</v>
      </c>
      <c r="K3853" s="2">
        <v>19</v>
      </c>
      <c r="L3853" s="2" t="s">
        <v>63</v>
      </c>
      <c r="M3853" s="2" t="s">
        <v>64</v>
      </c>
      <c r="N3853" s="3">
        <v>45539.541678240741</v>
      </c>
      <c r="O3853" s="2" t="s">
        <v>187</v>
      </c>
      <c r="Q3853" s="2" t="s">
        <v>66</v>
      </c>
      <c r="R3853" s="3">
        <v>45655.865173611113</v>
      </c>
      <c r="S3853" s="2" t="s">
        <v>3835</v>
      </c>
      <c r="T3853" s="2" t="s">
        <v>68</v>
      </c>
      <c r="U3853" s="2" t="s">
        <v>481</v>
      </c>
      <c r="V3853" s="2" t="s">
        <v>18472</v>
      </c>
      <c r="W3853" s="2" t="s">
        <v>1252</v>
      </c>
      <c r="X3853" s="2" t="s">
        <v>1252</v>
      </c>
      <c r="Y3853" s="2" t="s">
        <v>1253</v>
      </c>
      <c r="Z3853" s="2" t="s">
        <v>1327</v>
      </c>
      <c r="AA3853" s="2" t="s">
        <v>18473</v>
      </c>
      <c r="AB3853" s="2" t="s">
        <v>18473</v>
      </c>
      <c r="AC3853" s="2">
        <v>774346609</v>
      </c>
      <c r="AE3853" s="3">
        <v>45655.865185185183</v>
      </c>
      <c r="AF3853" s="2" t="s">
        <v>77</v>
      </c>
      <c r="AH3853" s="2" t="s">
        <v>78</v>
      </c>
      <c r="AI3853" s="2" t="s">
        <v>79</v>
      </c>
      <c r="AJ3853" s="2" t="s">
        <v>191</v>
      </c>
      <c r="AK3853" s="2" t="s">
        <v>18472</v>
      </c>
      <c r="AL3853" s="2" t="s">
        <v>3835</v>
      </c>
      <c r="AM3853" s="3">
        <v>45655.865219907406</v>
      </c>
      <c r="AN3853" s="2" t="s">
        <v>18472</v>
      </c>
      <c r="AP3853" s="2">
        <v>5537685</v>
      </c>
      <c r="AQ3853" s="2" t="s">
        <v>81</v>
      </c>
      <c r="AR3853" s="3">
        <v>45656.640092592592</v>
      </c>
      <c r="AS3853" s="2" t="s">
        <v>82</v>
      </c>
      <c r="AT3853" s="3">
        <v>45656.333333333336</v>
      </c>
      <c r="AU3853" s="2" t="s">
        <v>104</v>
      </c>
      <c r="AV3853" s="2" t="s">
        <v>1257</v>
      </c>
      <c r="AW3853" s="2" t="s">
        <v>1258</v>
      </c>
      <c r="AX3853" s="2" t="s">
        <v>1356</v>
      </c>
      <c r="AZ3853" s="3">
        <v>45656.640092592592</v>
      </c>
      <c r="BB3853" s="2" t="s">
        <v>439</v>
      </c>
      <c r="BC3853" s="2" t="s">
        <v>440</v>
      </c>
      <c r="BD3853" s="2" t="s">
        <v>263</v>
      </c>
      <c r="BE3853" s="2" t="s">
        <v>18474</v>
      </c>
      <c r="BF3853" s="2" t="s">
        <v>3183</v>
      </c>
    </row>
    <row r="3854" spans="1:58" x14ac:dyDescent="0.35">
      <c r="A3854" s="2">
        <v>2949505</v>
      </c>
      <c r="B3854" s="2" t="s">
        <v>58</v>
      </c>
      <c r="C3854" s="2">
        <v>40824381</v>
      </c>
      <c r="D3854" s="2">
        <v>338518351</v>
      </c>
      <c r="E3854" s="2" t="s">
        <v>59</v>
      </c>
      <c r="F3854" s="2" t="s">
        <v>60</v>
      </c>
      <c r="G3854" s="2" t="s">
        <v>506</v>
      </c>
      <c r="H3854" s="2" t="s">
        <v>12386</v>
      </c>
      <c r="I3854" s="2">
        <v>774232270</v>
      </c>
      <c r="J3854" s="2" t="s">
        <v>2795</v>
      </c>
      <c r="K3854" s="2">
        <v>13</v>
      </c>
      <c r="L3854" s="2" t="s">
        <v>63</v>
      </c>
      <c r="M3854" s="2" t="s">
        <v>64</v>
      </c>
      <c r="N3854" s="3">
        <v>45042.47859953704</v>
      </c>
      <c r="O3854" s="2" t="s">
        <v>65</v>
      </c>
      <c r="Q3854" s="2" t="s">
        <v>66</v>
      </c>
      <c r="R3854" s="3">
        <v>45655.865856481483</v>
      </c>
      <c r="S3854" s="2" t="s">
        <v>3688</v>
      </c>
      <c r="T3854" s="2" t="s">
        <v>68</v>
      </c>
      <c r="U3854" s="2" t="s">
        <v>69</v>
      </c>
      <c r="V3854" s="2" t="s">
        <v>18475</v>
      </c>
      <c r="W3854" s="2" t="s">
        <v>400</v>
      </c>
      <c r="X3854" s="2" t="s">
        <v>401</v>
      </c>
      <c r="Y3854" s="2" t="s">
        <v>4079</v>
      </c>
      <c r="Z3854" s="2" t="s">
        <v>513</v>
      </c>
      <c r="AA3854" s="2" t="s">
        <v>3004</v>
      </c>
      <c r="AB3854" s="2" t="s">
        <v>17567</v>
      </c>
      <c r="AE3854" s="3">
        <v>45655.865868055553</v>
      </c>
      <c r="AF3854" s="2" t="s">
        <v>77</v>
      </c>
      <c r="AH3854" s="2" t="s">
        <v>78</v>
      </c>
      <c r="AI3854" s="2" t="s">
        <v>79</v>
      </c>
      <c r="AJ3854" s="2" t="s">
        <v>123</v>
      </c>
      <c r="AK3854" s="2" t="s">
        <v>18475</v>
      </c>
      <c r="AL3854" s="2" t="s">
        <v>3688</v>
      </c>
      <c r="AM3854" s="3">
        <v>45655.865902777776</v>
      </c>
      <c r="AN3854" s="2" t="s">
        <v>18475</v>
      </c>
      <c r="AP3854" s="2">
        <v>5537689</v>
      </c>
      <c r="AQ3854" s="2" t="s">
        <v>81</v>
      </c>
      <c r="AR3854" s="3">
        <v>45656.766238425924</v>
      </c>
      <c r="AS3854" s="2" t="s">
        <v>82</v>
      </c>
      <c r="AT3854" s="3">
        <v>45656.333333333336</v>
      </c>
      <c r="AU3854" s="2" t="s">
        <v>104</v>
      </c>
      <c r="AV3854" s="2" t="s">
        <v>955</v>
      </c>
      <c r="AW3854" s="2" t="s">
        <v>956</v>
      </c>
      <c r="AX3854" s="2" t="s">
        <v>3749</v>
      </c>
      <c r="AZ3854" s="3">
        <v>45656.766238425924</v>
      </c>
      <c r="BB3854" s="2" t="s">
        <v>128</v>
      </c>
      <c r="BC3854" s="2" t="s">
        <v>129</v>
      </c>
      <c r="BD3854" s="2" t="s">
        <v>130</v>
      </c>
      <c r="BE3854" s="2" t="s">
        <v>2839</v>
      </c>
      <c r="BF3854" s="2" t="s">
        <v>412</v>
      </c>
    </row>
    <row r="3855" spans="1:58" x14ac:dyDescent="0.35">
      <c r="A3855" s="2">
        <v>2949506</v>
      </c>
      <c r="B3855" s="2" t="s">
        <v>58</v>
      </c>
      <c r="C3855" s="2">
        <v>36571621</v>
      </c>
      <c r="D3855" s="2">
        <v>339760414</v>
      </c>
      <c r="E3855" s="2" t="s">
        <v>59</v>
      </c>
      <c r="F3855" s="2" t="s">
        <v>60</v>
      </c>
      <c r="G3855" s="2" t="s">
        <v>3055</v>
      </c>
      <c r="H3855" s="2" t="s">
        <v>1301</v>
      </c>
      <c r="I3855" s="2">
        <v>339760414</v>
      </c>
      <c r="J3855" s="2" t="s">
        <v>18476</v>
      </c>
      <c r="K3855" s="2">
        <v>14</v>
      </c>
      <c r="L3855" s="2" t="s">
        <v>63</v>
      </c>
      <c r="M3855" s="2" t="s">
        <v>64</v>
      </c>
      <c r="N3855" s="3">
        <v>45503.5</v>
      </c>
      <c r="O3855" s="2" t="s">
        <v>65</v>
      </c>
      <c r="Q3855" s="2" t="s">
        <v>66</v>
      </c>
      <c r="R3855" s="3">
        <v>45655.865972222222</v>
      </c>
      <c r="S3855" s="2" t="s">
        <v>2558</v>
      </c>
      <c r="T3855" s="2" t="s">
        <v>156</v>
      </c>
      <c r="U3855" s="2" t="s">
        <v>231</v>
      </c>
      <c r="V3855" s="2" t="s">
        <v>18477</v>
      </c>
      <c r="W3855" s="2" t="s">
        <v>250</v>
      </c>
      <c r="X3855" s="2" t="s">
        <v>250</v>
      </c>
      <c r="Y3855" s="2" t="s">
        <v>15593</v>
      </c>
      <c r="Z3855" s="2" t="s">
        <v>1814</v>
      </c>
      <c r="AA3855" s="2" t="s">
        <v>3655</v>
      </c>
      <c r="AB3855" s="2" t="s">
        <v>176</v>
      </c>
      <c r="AE3855" s="3">
        <v>45657.540833333333</v>
      </c>
      <c r="AF3855" s="2" t="s">
        <v>77</v>
      </c>
      <c r="AH3855" s="2" t="s">
        <v>142</v>
      </c>
      <c r="AI3855" s="2" t="s">
        <v>2154</v>
      </c>
      <c r="AJ3855" s="2" t="s">
        <v>800</v>
      </c>
      <c r="AK3855" s="2" t="s">
        <v>18478</v>
      </c>
      <c r="AL3855" s="2" t="s">
        <v>2564</v>
      </c>
      <c r="AM3855" s="3">
        <v>45657.540925925925</v>
      </c>
      <c r="AN3855" s="2" t="s">
        <v>18478</v>
      </c>
      <c r="AO3855" s="2" t="s">
        <v>2564</v>
      </c>
      <c r="AP3855" s="2">
        <v>5547789</v>
      </c>
      <c r="AQ3855" s="2" t="s">
        <v>81</v>
      </c>
      <c r="AR3855" s="3">
        <v>45658.743587962963</v>
      </c>
      <c r="AS3855" s="2" t="s">
        <v>82</v>
      </c>
      <c r="AT3855" s="3">
        <v>45657.333333333336</v>
      </c>
      <c r="AU3855" s="2" t="s">
        <v>104</v>
      </c>
      <c r="AV3855" s="2" t="s">
        <v>1030</v>
      </c>
      <c r="AW3855" s="2" t="s">
        <v>1031</v>
      </c>
      <c r="AX3855" s="2" t="s">
        <v>1032</v>
      </c>
      <c r="AZ3855" s="3">
        <v>45658.743587962963</v>
      </c>
      <c r="BB3855" s="2" t="s">
        <v>439</v>
      </c>
      <c r="BC3855" s="2" t="s">
        <v>440</v>
      </c>
      <c r="BD3855" s="2" t="s">
        <v>263</v>
      </c>
      <c r="BE3855" s="2" t="s">
        <v>18479</v>
      </c>
      <c r="BF3855" s="2" t="s">
        <v>1061</v>
      </c>
    </row>
    <row r="3856" spans="1:58" x14ac:dyDescent="0.35">
      <c r="A3856" s="2">
        <v>2949507</v>
      </c>
      <c r="B3856" s="2" t="s">
        <v>58</v>
      </c>
      <c r="C3856" s="2">
        <v>33946131</v>
      </c>
      <c r="D3856" s="2">
        <v>338367968</v>
      </c>
      <c r="E3856" s="2" t="s">
        <v>59</v>
      </c>
      <c r="F3856" s="2" t="s">
        <v>60</v>
      </c>
      <c r="G3856" s="2" t="s">
        <v>590</v>
      </c>
      <c r="H3856" s="2" t="s">
        <v>12623</v>
      </c>
      <c r="I3856" s="2">
        <v>770999403</v>
      </c>
      <c r="J3856" s="2" t="s">
        <v>387</v>
      </c>
      <c r="K3856" s="2">
        <v>13</v>
      </c>
      <c r="L3856" s="2" t="s">
        <v>2159</v>
      </c>
      <c r="M3856" s="2" t="s">
        <v>64</v>
      </c>
      <c r="N3856" s="3">
        <v>44363.548622685186</v>
      </c>
      <c r="O3856" s="2" t="s">
        <v>1665</v>
      </c>
      <c r="Q3856" s="2" t="s">
        <v>66</v>
      </c>
      <c r="R3856" s="3">
        <v>45655.866805555554</v>
      </c>
      <c r="S3856" s="2" t="s">
        <v>3835</v>
      </c>
      <c r="T3856" s="2" t="s">
        <v>68</v>
      </c>
      <c r="U3856" s="2" t="s">
        <v>69</v>
      </c>
      <c r="V3856" s="2" t="s">
        <v>18480</v>
      </c>
      <c r="W3856" s="2" t="s">
        <v>136</v>
      </c>
      <c r="X3856" s="2" t="s">
        <v>137</v>
      </c>
      <c r="Y3856" s="2" t="s">
        <v>1027</v>
      </c>
      <c r="Z3856" s="2" t="s">
        <v>991</v>
      </c>
      <c r="AA3856" s="2" t="s">
        <v>2341</v>
      </c>
      <c r="AB3856" s="2" t="s">
        <v>2341</v>
      </c>
      <c r="AE3856" s="3">
        <v>45655.866828703707</v>
      </c>
      <c r="AF3856" s="2" t="s">
        <v>77</v>
      </c>
      <c r="AH3856" s="2" t="s">
        <v>78</v>
      </c>
      <c r="AI3856" s="2" t="s">
        <v>79</v>
      </c>
      <c r="AJ3856" s="2" t="s">
        <v>191</v>
      </c>
      <c r="AK3856" s="2" t="s">
        <v>18480</v>
      </c>
      <c r="AL3856" s="2" t="s">
        <v>3835</v>
      </c>
      <c r="AM3856" s="3">
        <v>45655.866851851853</v>
      </c>
      <c r="AN3856" s="2" t="s">
        <v>18480</v>
      </c>
      <c r="AP3856" s="2">
        <v>5537691</v>
      </c>
      <c r="AQ3856" s="2" t="s">
        <v>81</v>
      </c>
      <c r="AR3856" s="3">
        <v>45656.798495370371</v>
      </c>
      <c r="AS3856" s="2" t="s">
        <v>82</v>
      </c>
      <c r="AT3856" s="3">
        <v>45656.333333333336</v>
      </c>
      <c r="AU3856" s="2" t="s">
        <v>104</v>
      </c>
      <c r="AV3856" s="2" t="s">
        <v>163</v>
      </c>
      <c r="AW3856" s="2" t="s">
        <v>164</v>
      </c>
      <c r="AX3856" s="2" t="s">
        <v>165</v>
      </c>
      <c r="AZ3856" s="3">
        <v>45656.798495370371</v>
      </c>
      <c r="BB3856" s="2" t="s">
        <v>408</v>
      </c>
      <c r="BC3856" s="2" t="s">
        <v>409</v>
      </c>
      <c r="BD3856" s="2" t="s">
        <v>410</v>
      </c>
      <c r="BE3856" s="2" t="s">
        <v>899</v>
      </c>
      <c r="BF3856" s="2" t="s">
        <v>412</v>
      </c>
    </row>
    <row r="3857" spans="1:58" x14ac:dyDescent="0.35">
      <c r="A3857" s="2">
        <v>2949508</v>
      </c>
      <c r="B3857" s="2" t="s">
        <v>58</v>
      </c>
      <c r="C3857" s="2">
        <v>44183271</v>
      </c>
      <c r="D3857" s="2">
        <v>338716032</v>
      </c>
      <c r="E3857" s="2" t="s">
        <v>59</v>
      </c>
      <c r="F3857" s="2" t="s">
        <v>60</v>
      </c>
      <c r="G3857" s="2" t="s">
        <v>1395</v>
      </c>
      <c r="H3857" s="2" t="s">
        <v>62</v>
      </c>
      <c r="I3857" s="2">
        <v>773189794</v>
      </c>
      <c r="J3857" s="2" t="s">
        <v>1793</v>
      </c>
      <c r="K3857" s="2">
        <v>13</v>
      </c>
      <c r="L3857" s="2" t="s">
        <v>63</v>
      </c>
      <c r="M3857" s="2" t="s">
        <v>64</v>
      </c>
      <c r="N3857" s="3">
        <v>45562.531886574077</v>
      </c>
      <c r="O3857" s="2" t="s">
        <v>65</v>
      </c>
      <c r="Q3857" s="2" t="s">
        <v>66</v>
      </c>
      <c r="R3857" s="3">
        <v>45655.869618055556</v>
      </c>
      <c r="S3857" s="2" t="s">
        <v>3607</v>
      </c>
      <c r="T3857" s="2" t="s">
        <v>703</v>
      </c>
      <c r="U3857" s="2" t="s">
        <v>69</v>
      </c>
      <c r="V3857" s="2" t="s">
        <v>18481</v>
      </c>
      <c r="W3857" s="2" t="s">
        <v>136</v>
      </c>
      <c r="X3857" s="2" t="s">
        <v>137</v>
      </c>
      <c r="Y3857" s="2" t="s">
        <v>7152</v>
      </c>
      <c r="Z3857" s="2" t="s">
        <v>4764</v>
      </c>
      <c r="AA3857" s="2" t="s">
        <v>13159</v>
      </c>
      <c r="AB3857" s="2" t="s">
        <v>176</v>
      </c>
      <c r="AE3857" s="3">
        <v>45655.869629629633</v>
      </c>
      <c r="AF3857" s="2" t="s">
        <v>77</v>
      </c>
      <c r="AH3857" s="2" t="s">
        <v>78</v>
      </c>
      <c r="AI3857" s="2" t="s">
        <v>79</v>
      </c>
      <c r="AJ3857" s="2" t="s">
        <v>123</v>
      </c>
      <c r="AK3857" s="2" t="s">
        <v>885</v>
      </c>
      <c r="AL3857" s="2" t="s">
        <v>3607</v>
      </c>
      <c r="AM3857" s="3">
        <v>45655.869652777779</v>
      </c>
      <c r="AN3857" s="2" t="s">
        <v>885</v>
      </c>
      <c r="AP3857" s="2">
        <v>5537692</v>
      </c>
      <c r="AQ3857" s="2" t="s">
        <v>81</v>
      </c>
      <c r="AR3857" s="3">
        <v>45656.677754629629</v>
      </c>
      <c r="AS3857" s="2" t="s">
        <v>82</v>
      </c>
      <c r="AT3857" s="3">
        <v>45656.333333333336</v>
      </c>
      <c r="AU3857" s="2" t="s">
        <v>104</v>
      </c>
      <c r="AV3857" s="2" t="s">
        <v>163</v>
      </c>
      <c r="AW3857" s="2" t="s">
        <v>164</v>
      </c>
      <c r="AX3857" s="2" t="s">
        <v>165</v>
      </c>
      <c r="AZ3857" s="3">
        <v>45656.677754629629</v>
      </c>
      <c r="BB3857" s="2" t="s">
        <v>408</v>
      </c>
      <c r="BC3857" s="2" t="s">
        <v>409</v>
      </c>
      <c r="BD3857" s="2" t="s">
        <v>410</v>
      </c>
      <c r="BE3857" s="2" t="s">
        <v>409</v>
      </c>
      <c r="BF3857" s="2" t="s">
        <v>147</v>
      </c>
    </row>
    <row r="3858" spans="1:58" x14ac:dyDescent="0.35">
      <c r="A3858" s="2">
        <v>2949509</v>
      </c>
      <c r="B3858" s="2" t="s">
        <v>58</v>
      </c>
      <c r="C3858" s="2">
        <v>44869561</v>
      </c>
      <c r="D3858" s="2">
        <v>338582380</v>
      </c>
      <c r="E3858" s="2" t="s">
        <v>59</v>
      </c>
      <c r="F3858" s="2" t="s">
        <v>60</v>
      </c>
      <c r="G3858" s="2" t="s">
        <v>699</v>
      </c>
      <c r="H3858" s="2" t="s">
        <v>18482</v>
      </c>
      <c r="I3858" s="2">
        <v>338582380</v>
      </c>
      <c r="J3858" s="2" t="s">
        <v>4851</v>
      </c>
      <c r="K3858" s="2">
        <v>12</v>
      </c>
      <c r="L3858" s="2" t="s">
        <v>63</v>
      </c>
      <c r="M3858" s="2" t="s">
        <v>64</v>
      </c>
      <c r="N3858" s="3">
        <v>45645.75</v>
      </c>
      <c r="O3858" s="2" t="s">
        <v>65</v>
      </c>
      <c r="Q3858" s="2" t="s">
        <v>66</v>
      </c>
      <c r="R3858" s="3">
        <v>45655.871689814812</v>
      </c>
      <c r="S3858" s="2" t="s">
        <v>2558</v>
      </c>
      <c r="T3858" s="2" t="s">
        <v>156</v>
      </c>
      <c r="U3858" s="2" t="s">
        <v>69</v>
      </c>
      <c r="V3858" s="2" t="s">
        <v>18483</v>
      </c>
      <c r="W3858" s="2" t="s">
        <v>71</v>
      </c>
      <c r="X3858" s="2" t="s">
        <v>317</v>
      </c>
      <c r="Y3858" s="2" t="s">
        <v>9325</v>
      </c>
      <c r="Z3858" s="2" t="s">
        <v>3518</v>
      </c>
      <c r="AA3858" s="2">
        <v>255</v>
      </c>
      <c r="AB3858" s="2" t="s">
        <v>176</v>
      </c>
      <c r="AE3858" s="3">
        <v>45655.871701388889</v>
      </c>
      <c r="AF3858" s="2" t="s">
        <v>77</v>
      </c>
      <c r="AH3858" s="2" t="s">
        <v>78</v>
      </c>
      <c r="AI3858" s="2" t="s">
        <v>79</v>
      </c>
      <c r="AJ3858" s="2" t="s">
        <v>379</v>
      </c>
      <c r="AK3858" s="2" t="s">
        <v>18483</v>
      </c>
      <c r="AL3858" s="2" t="s">
        <v>2558</v>
      </c>
      <c r="AM3858" s="3">
        <v>45655.871724537035</v>
      </c>
      <c r="AN3858" s="2" t="s">
        <v>18483</v>
      </c>
      <c r="AP3858" s="2">
        <v>5537699</v>
      </c>
      <c r="AQ3858" s="2" t="s">
        <v>81</v>
      </c>
      <c r="AR3858" s="3">
        <v>45656.656701388885</v>
      </c>
      <c r="AS3858" s="2" t="s">
        <v>82</v>
      </c>
      <c r="AT3858" s="3">
        <v>45656.333333333336</v>
      </c>
      <c r="AU3858" s="2" t="s">
        <v>104</v>
      </c>
      <c r="AV3858" s="2" t="s">
        <v>321</v>
      </c>
      <c r="AW3858" s="2" t="s">
        <v>322</v>
      </c>
      <c r="AX3858" s="2" t="s">
        <v>5464</v>
      </c>
      <c r="AZ3858" s="3">
        <v>45656.656701388885</v>
      </c>
      <c r="BB3858" s="2" t="s">
        <v>382</v>
      </c>
      <c r="BC3858" s="2" t="s">
        <v>383</v>
      </c>
      <c r="BD3858" s="2" t="s">
        <v>383</v>
      </c>
      <c r="BE3858" s="2" t="s">
        <v>15040</v>
      </c>
      <c r="BF3858" s="2" t="s">
        <v>8058</v>
      </c>
    </row>
    <row r="3859" spans="1:58" x14ac:dyDescent="0.35">
      <c r="A3859" s="2">
        <v>2949510</v>
      </c>
      <c r="B3859" s="2" t="s">
        <v>244</v>
      </c>
      <c r="C3859" s="2">
        <v>44124231</v>
      </c>
      <c r="D3859" s="2">
        <v>339557811</v>
      </c>
      <c r="E3859" s="2" t="s">
        <v>59</v>
      </c>
      <c r="F3859" s="2" t="s">
        <v>60</v>
      </c>
      <c r="G3859" s="2" t="s">
        <v>18484</v>
      </c>
      <c r="H3859" s="2" t="s">
        <v>18485</v>
      </c>
      <c r="I3859" s="2">
        <v>774723325</v>
      </c>
      <c r="J3859" s="2" t="s">
        <v>18486</v>
      </c>
      <c r="K3859" s="2">
        <v>14</v>
      </c>
      <c r="L3859" s="2" t="s">
        <v>63</v>
      </c>
      <c r="M3859" s="2" t="s">
        <v>64</v>
      </c>
      <c r="N3859" s="3">
        <v>45588.708333333336</v>
      </c>
      <c r="O3859" s="2" t="s">
        <v>248</v>
      </c>
      <c r="Q3859" s="2" t="s">
        <v>66</v>
      </c>
      <c r="R3859" s="3">
        <v>45655.873449074075</v>
      </c>
      <c r="S3859" s="2" t="s">
        <v>2031</v>
      </c>
      <c r="T3859" s="2" t="s">
        <v>68</v>
      </c>
      <c r="U3859" s="2" t="s">
        <v>914</v>
      </c>
      <c r="V3859" s="2" t="s">
        <v>18487</v>
      </c>
      <c r="Y3859" s="2" t="s">
        <v>4994</v>
      </c>
      <c r="Z3859" s="2" t="s">
        <v>18488</v>
      </c>
      <c r="AA3859" s="2" t="s">
        <v>18489</v>
      </c>
      <c r="AB3859" s="2" t="s">
        <v>176</v>
      </c>
      <c r="AE3859" s="3">
        <v>45655.873460648145</v>
      </c>
      <c r="AF3859" s="2" t="s">
        <v>77</v>
      </c>
      <c r="AH3859" s="2" t="s">
        <v>142</v>
      </c>
      <c r="AI3859" s="2" t="s">
        <v>255</v>
      </c>
      <c r="AJ3859" s="2" t="s">
        <v>1271</v>
      </c>
      <c r="AK3859" s="2" t="s">
        <v>18490</v>
      </c>
      <c r="AL3859" s="2" t="s">
        <v>2031</v>
      </c>
      <c r="AM3859" s="3">
        <v>45655.873495370368</v>
      </c>
      <c r="AN3859" s="2" t="s">
        <v>18490</v>
      </c>
      <c r="AP3859" s="2">
        <v>5537701</v>
      </c>
      <c r="AQ3859" s="2" t="s">
        <v>81</v>
      </c>
      <c r="AR3859" s="3">
        <v>45656.669942129629</v>
      </c>
      <c r="AS3859" s="2" t="s">
        <v>82</v>
      </c>
      <c r="AT3859" s="3">
        <v>45656.340277777781</v>
      </c>
      <c r="AU3859" s="2" t="s">
        <v>104</v>
      </c>
      <c r="AV3859" s="2" t="s">
        <v>569</v>
      </c>
      <c r="AW3859" s="2" t="s">
        <v>570</v>
      </c>
      <c r="AX3859" s="2" t="s">
        <v>5705</v>
      </c>
      <c r="AZ3859" s="3">
        <v>45656.669942129629</v>
      </c>
      <c r="BB3859" s="2" t="s">
        <v>261</v>
      </c>
      <c r="BC3859" s="2" t="s">
        <v>262</v>
      </c>
      <c r="BD3859" s="2" t="s">
        <v>263</v>
      </c>
      <c r="BE3859" s="2" t="s">
        <v>18491</v>
      </c>
      <c r="BF3859" s="2" t="s">
        <v>1168</v>
      </c>
    </row>
    <row r="3860" spans="1:58" x14ac:dyDescent="0.35">
      <c r="A3860" s="2">
        <v>2949511</v>
      </c>
      <c r="B3860" s="2" t="s">
        <v>58</v>
      </c>
      <c r="C3860" s="2">
        <v>32593091</v>
      </c>
      <c r="D3860" s="2">
        <v>339578806</v>
      </c>
      <c r="E3860" s="2" t="s">
        <v>59</v>
      </c>
      <c r="F3860" s="2" t="s">
        <v>60</v>
      </c>
      <c r="G3860" s="2" t="s">
        <v>18492</v>
      </c>
      <c r="H3860" s="2" t="s">
        <v>10095</v>
      </c>
      <c r="I3860" s="2">
        <v>775613149</v>
      </c>
      <c r="J3860" s="2" t="s">
        <v>18493</v>
      </c>
      <c r="K3860" s="2">
        <v>12</v>
      </c>
      <c r="L3860" s="2" t="s">
        <v>63</v>
      </c>
      <c r="M3860" s="2" t="s">
        <v>64</v>
      </c>
      <c r="N3860" s="3">
        <v>44805</v>
      </c>
      <c r="O3860" s="2" t="s">
        <v>187</v>
      </c>
      <c r="Q3860" s="2" t="s">
        <v>66</v>
      </c>
      <c r="R3860" s="3">
        <v>45655.874675925923</v>
      </c>
      <c r="S3860" s="2" t="s">
        <v>3846</v>
      </c>
      <c r="T3860" s="2" t="s">
        <v>156</v>
      </c>
      <c r="U3860" s="2" t="s">
        <v>417</v>
      </c>
      <c r="V3860" s="2" t="s">
        <v>18494</v>
      </c>
      <c r="W3860" s="2" t="s">
        <v>233</v>
      </c>
      <c r="X3860" s="2" t="s">
        <v>234</v>
      </c>
      <c r="Y3860" s="2" t="s">
        <v>18495</v>
      </c>
      <c r="Z3860" s="2" t="s">
        <v>236</v>
      </c>
      <c r="AA3860" s="2" t="s">
        <v>1762</v>
      </c>
      <c r="AB3860" s="2" t="s">
        <v>1762</v>
      </c>
      <c r="AC3860" s="2">
        <v>775613149</v>
      </c>
      <c r="AE3860" s="3">
        <v>45655.8746875</v>
      </c>
      <c r="AF3860" s="2" t="s">
        <v>77</v>
      </c>
      <c r="AH3860" s="2" t="s">
        <v>142</v>
      </c>
      <c r="AI3860" s="2" t="s">
        <v>79</v>
      </c>
      <c r="AJ3860" s="2" t="s">
        <v>123</v>
      </c>
      <c r="AK3860" s="2" t="s">
        <v>18496</v>
      </c>
      <c r="AL3860" s="2" t="s">
        <v>3846</v>
      </c>
      <c r="AM3860" s="3">
        <v>45655.874722222223</v>
      </c>
      <c r="AN3860" s="2" t="s">
        <v>18496</v>
      </c>
      <c r="AP3860" s="2">
        <v>5537705</v>
      </c>
      <c r="AQ3860" s="2" t="s">
        <v>81</v>
      </c>
      <c r="AR3860" s="3">
        <v>45656.778009259258</v>
      </c>
      <c r="AS3860" s="2" t="s">
        <v>82</v>
      </c>
      <c r="AT3860" s="3">
        <v>45656.333333333336</v>
      </c>
      <c r="AU3860" s="2" t="s">
        <v>104</v>
      </c>
      <c r="AV3860" s="2" t="s">
        <v>239</v>
      </c>
      <c r="AW3860" s="2" t="s">
        <v>240</v>
      </c>
      <c r="AX3860" s="2" t="s">
        <v>3975</v>
      </c>
      <c r="AZ3860" s="3">
        <v>45656.778009259258</v>
      </c>
      <c r="BB3860" s="2" t="s">
        <v>557</v>
      </c>
      <c r="BC3860" s="2" t="s">
        <v>558</v>
      </c>
      <c r="BD3860" s="2" t="s">
        <v>181</v>
      </c>
      <c r="BE3860" s="2" t="s">
        <v>18497</v>
      </c>
      <c r="BF3860" s="2" t="s">
        <v>831</v>
      </c>
    </row>
    <row r="3861" spans="1:58" x14ac:dyDescent="0.35">
      <c r="A3861" s="2">
        <v>2949512</v>
      </c>
      <c r="B3861" s="2" t="s">
        <v>58</v>
      </c>
      <c r="C3861" s="2">
        <v>34725171</v>
      </c>
      <c r="D3861" s="2">
        <v>338580709</v>
      </c>
      <c r="E3861" s="2" t="s">
        <v>59</v>
      </c>
      <c r="F3861" s="2" t="s">
        <v>60</v>
      </c>
      <c r="G3861" s="2" t="s">
        <v>266</v>
      </c>
      <c r="H3861" s="2" t="s">
        <v>16315</v>
      </c>
      <c r="I3861" s="2">
        <v>772022603</v>
      </c>
      <c r="J3861" s="2" t="s">
        <v>1689</v>
      </c>
      <c r="K3861" s="2">
        <v>13</v>
      </c>
      <c r="L3861" s="2" t="s">
        <v>63</v>
      </c>
      <c r="M3861" s="2" t="s">
        <v>64</v>
      </c>
      <c r="N3861" s="3">
        <v>45009.615347222221</v>
      </c>
      <c r="O3861" s="2" t="s">
        <v>65</v>
      </c>
      <c r="Q3861" s="2" t="s">
        <v>66</v>
      </c>
      <c r="R3861" s="3">
        <v>45655.876886574071</v>
      </c>
      <c r="S3861" s="2" t="s">
        <v>2086</v>
      </c>
      <c r="T3861" s="2" t="s">
        <v>68</v>
      </c>
      <c r="U3861" s="2" t="s">
        <v>1855</v>
      </c>
      <c r="V3861" s="2" t="s">
        <v>18498</v>
      </c>
      <c r="W3861" s="2" t="s">
        <v>288</v>
      </c>
      <c r="X3861" s="2" t="s">
        <v>775</v>
      </c>
      <c r="Y3861" s="2" t="s">
        <v>5213</v>
      </c>
      <c r="Z3861" s="2" t="s">
        <v>777</v>
      </c>
      <c r="AA3861" s="2" t="s">
        <v>2941</v>
      </c>
      <c r="AB3861" s="2" t="s">
        <v>176</v>
      </c>
      <c r="AE3861" s="3">
        <v>45655.876898148148</v>
      </c>
      <c r="AF3861" s="2" t="s">
        <v>77</v>
      </c>
      <c r="AH3861" s="2" t="s">
        <v>78</v>
      </c>
      <c r="AI3861" s="2" t="s">
        <v>79</v>
      </c>
      <c r="AJ3861" s="2" t="s">
        <v>191</v>
      </c>
      <c r="AK3861" s="2" t="s">
        <v>18498</v>
      </c>
      <c r="AL3861" s="2" t="s">
        <v>2086</v>
      </c>
      <c r="AM3861" s="3">
        <v>45655.876932870371</v>
      </c>
      <c r="AN3861" s="2" t="s">
        <v>18498</v>
      </c>
      <c r="AP3861" s="2">
        <v>5537709</v>
      </c>
      <c r="AQ3861" s="2" t="s">
        <v>81</v>
      </c>
      <c r="AR3861" s="3">
        <v>45656.68712962963</v>
      </c>
      <c r="AS3861" s="2" t="s">
        <v>82</v>
      </c>
      <c r="AT3861" s="3">
        <v>45656.333333333336</v>
      </c>
      <c r="AU3861" s="2" t="s">
        <v>104</v>
      </c>
      <c r="AV3861" s="2" t="s">
        <v>781</v>
      </c>
      <c r="AW3861" s="2" t="s">
        <v>782</v>
      </c>
      <c r="AX3861" s="2" t="s">
        <v>4856</v>
      </c>
      <c r="AZ3861" s="3">
        <v>45656.68712962963</v>
      </c>
      <c r="BB3861" s="2" t="s">
        <v>225</v>
      </c>
      <c r="BC3861" s="2" t="s">
        <v>226</v>
      </c>
      <c r="BD3861" s="2" t="s">
        <v>89</v>
      </c>
      <c r="BE3861" s="2" t="s">
        <v>18499</v>
      </c>
      <c r="BF3861" s="2" t="s">
        <v>576</v>
      </c>
    </row>
    <row r="3862" spans="1:58" x14ac:dyDescent="0.35">
      <c r="A3862" s="2">
        <v>2949513</v>
      </c>
      <c r="B3862" s="2" t="s">
        <v>58</v>
      </c>
      <c r="C3862" s="2">
        <v>41983011</v>
      </c>
      <c r="D3862" s="2">
        <v>338033019</v>
      </c>
      <c r="E3862" s="2" t="s">
        <v>59</v>
      </c>
      <c r="F3862" s="2" t="s">
        <v>60</v>
      </c>
      <c r="G3862" s="2" t="s">
        <v>12505</v>
      </c>
      <c r="I3862" s="2">
        <v>777170909</v>
      </c>
      <c r="J3862" s="2" t="s">
        <v>18500</v>
      </c>
      <c r="K3862" s="2">
        <v>13</v>
      </c>
      <c r="L3862" s="2" t="s">
        <v>63</v>
      </c>
      <c r="M3862" s="2" t="s">
        <v>64</v>
      </c>
      <c r="N3862" s="3">
        <v>45230.833333333336</v>
      </c>
      <c r="O3862" s="2" t="s">
        <v>65</v>
      </c>
      <c r="Q3862" s="2" t="s">
        <v>66</v>
      </c>
      <c r="R3862" s="3">
        <v>45655.877835648149</v>
      </c>
      <c r="S3862" s="2" t="s">
        <v>2688</v>
      </c>
      <c r="T3862" s="2" t="s">
        <v>68</v>
      </c>
      <c r="U3862" s="2" t="s">
        <v>69</v>
      </c>
      <c r="V3862" s="2" t="s">
        <v>18501</v>
      </c>
      <c r="W3862" s="2" t="s">
        <v>118</v>
      </c>
      <c r="X3862" s="2" t="s">
        <v>271</v>
      </c>
      <c r="Y3862" s="2" t="s">
        <v>7531</v>
      </c>
      <c r="Z3862" s="2" t="s">
        <v>273</v>
      </c>
      <c r="AA3862" s="2" t="s">
        <v>12508</v>
      </c>
      <c r="AB3862" s="2" t="s">
        <v>176</v>
      </c>
      <c r="AE3862" s="3">
        <v>45655.877847222226</v>
      </c>
      <c r="AF3862" s="2" t="s">
        <v>77</v>
      </c>
      <c r="AH3862" s="2" t="s">
        <v>142</v>
      </c>
      <c r="AI3862" s="2" t="s">
        <v>79</v>
      </c>
      <c r="AJ3862" s="2" t="s">
        <v>162</v>
      </c>
      <c r="AK3862" s="2" t="s">
        <v>18502</v>
      </c>
      <c r="AL3862" s="2" t="s">
        <v>2688</v>
      </c>
      <c r="AM3862" s="3">
        <v>45655.877881944441</v>
      </c>
      <c r="AN3862" s="2" t="s">
        <v>18502</v>
      </c>
      <c r="AP3862" s="2">
        <v>5537710</v>
      </c>
      <c r="AQ3862" s="2" t="s">
        <v>81</v>
      </c>
      <c r="AR3862" s="3">
        <v>45657.555636574078</v>
      </c>
      <c r="AS3862" s="2" t="s">
        <v>82</v>
      </c>
      <c r="AT3862" s="3">
        <v>45656.333333333336</v>
      </c>
      <c r="AU3862" s="2" t="s">
        <v>104</v>
      </c>
      <c r="AV3862" s="2" t="s">
        <v>277</v>
      </c>
      <c r="AW3862" s="2" t="s">
        <v>278</v>
      </c>
      <c r="AX3862" s="2" t="s">
        <v>2403</v>
      </c>
      <c r="AZ3862" s="3">
        <v>45657.555636574078</v>
      </c>
      <c r="BB3862" s="2" t="s">
        <v>128</v>
      </c>
      <c r="BC3862" s="2" t="s">
        <v>129</v>
      </c>
      <c r="BD3862" s="2" t="s">
        <v>130</v>
      </c>
      <c r="BE3862" s="2" t="s">
        <v>5168</v>
      </c>
      <c r="BF3862" s="2" t="s">
        <v>802</v>
      </c>
    </row>
    <row r="3863" spans="1:58" x14ac:dyDescent="0.35">
      <c r="A3863" s="2">
        <v>2949514</v>
      </c>
      <c r="B3863" s="2" t="s">
        <v>58</v>
      </c>
      <c r="C3863" s="2">
        <v>36060101</v>
      </c>
      <c r="D3863" s="2">
        <v>338605111</v>
      </c>
      <c r="E3863" s="2" t="s">
        <v>59</v>
      </c>
      <c r="F3863" s="2" t="s">
        <v>60</v>
      </c>
      <c r="G3863" s="2" t="s">
        <v>1111</v>
      </c>
      <c r="H3863" s="2" t="s">
        <v>18503</v>
      </c>
      <c r="I3863" s="2">
        <v>779879960</v>
      </c>
      <c r="J3863" s="2" t="s">
        <v>2724</v>
      </c>
      <c r="K3863" s="2">
        <v>12</v>
      </c>
      <c r="L3863" s="2" t="s">
        <v>63</v>
      </c>
      <c r="M3863" s="2" t="s">
        <v>64</v>
      </c>
      <c r="N3863" s="3">
        <v>44805</v>
      </c>
      <c r="O3863" s="2" t="s">
        <v>187</v>
      </c>
      <c r="Q3863" s="2" t="s">
        <v>66</v>
      </c>
      <c r="R3863" s="3">
        <v>45655.879548611112</v>
      </c>
      <c r="S3863" s="2" t="s">
        <v>6997</v>
      </c>
      <c r="T3863" s="2" t="s">
        <v>68</v>
      </c>
      <c r="U3863" s="2" t="s">
        <v>69</v>
      </c>
      <c r="V3863" s="2" t="s">
        <v>18504</v>
      </c>
      <c r="W3863" s="2" t="s">
        <v>71</v>
      </c>
      <c r="X3863" s="2" t="s">
        <v>198</v>
      </c>
      <c r="Y3863" s="2" t="s">
        <v>8533</v>
      </c>
      <c r="Z3863" s="2" t="s">
        <v>1603</v>
      </c>
      <c r="AA3863" s="2" t="s">
        <v>1603</v>
      </c>
      <c r="AB3863" s="2" t="s">
        <v>1603</v>
      </c>
      <c r="AE3863" s="3">
        <v>45655.879560185182</v>
      </c>
      <c r="AF3863" s="2" t="s">
        <v>77</v>
      </c>
      <c r="AH3863" s="2" t="s">
        <v>78</v>
      </c>
      <c r="AI3863" s="2" t="s">
        <v>79</v>
      </c>
      <c r="AJ3863" s="2" t="s">
        <v>123</v>
      </c>
      <c r="AK3863" s="2" t="s">
        <v>18504</v>
      </c>
      <c r="AL3863" s="2" t="s">
        <v>6997</v>
      </c>
      <c r="AM3863" s="3">
        <v>45655.879583333335</v>
      </c>
      <c r="AN3863" s="2" t="s">
        <v>18504</v>
      </c>
      <c r="AP3863" s="2">
        <v>5537720</v>
      </c>
      <c r="AQ3863" s="2" t="s">
        <v>81</v>
      </c>
      <c r="AR3863" s="3">
        <v>45657.563657407409</v>
      </c>
      <c r="AS3863" s="2" t="s">
        <v>82</v>
      </c>
      <c r="AT3863" s="3">
        <v>45656.333333333336</v>
      </c>
      <c r="AU3863" s="2" t="s">
        <v>104</v>
      </c>
      <c r="AV3863" s="2" t="s">
        <v>204</v>
      </c>
      <c r="AW3863" s="2" t="s">
        <v>205</v>
      </c>
      <c r="AX3863" s="2" t="s">
        <v>3780</v>
      </c>
      <c r="AZ3863" s="3">
        <v>45657.563657407409</v>
      </c>
      <c r="BB3863" s="2" t="s">
        <v>981</v>
      </c>
      <c r="BC3863" s="2" t="s">
        <v>982</v>
      </c>
      <c r="BD3863" s="2" t="s">
        <v>983</v>
      </c>
      <c r="BE3863" s="2" t="s">
        <v>18505</v>
      </c>
      <c r="BF3863" s="2" t="s">
        <v>293</v>
      </c>
    </row>
    <row r="3864" spans="1:58" x14ac:dyDescent="0.35">
      <c r="A3864" s="2">
        <v>2949515</v>
      </c>
      <c r="B3864" s="2" t="s">
        <v>244</v>
      </c>
      <c r="C3864" s="2">
        <v>35874451</v>
      </c>
      <c r="D3864" s="2">
        <v>339418959</v>
      </c>
      <c r="E3864" s="2" t="s">
        <v>59</v>
      </c>
      <c r="F3864" s="2" t="s">
        <v>60</v>
      </c>
      <c r="G3864" s="2" t="s">
        <v>1111</v>
      </c>
      <c r="H3864" s="2" t="s">
        <v>9995</v>
      </c>
      <c r="I3864" s="2">
        <v>787918080</v>
      </c>
      <c r="J3864" s="2" t="s">
        <v>1569</v>
      </c>
      <c r="K3864" s="2">
        <v>15</v>
      </c>
      <c r="L3864" s="2" t="s">
        <v>63</v>
      </c>
      <c r="M3864" s="2" t="s">
        <v>64</v>
      </c>
      <c r="N3864" s="3">
        <v>44706.458344907405</v>
      </c>
      <c r="O3864" s="2" t="s">
        <v>248</v>
      </c>
      <c r="Q3864" s="2" t="s">
        <v>66</v>
      </c>
      <c r="R3864" s="3">
        <v>45655.880462962959</v>
      </c>
      <c r="S3864" s="2" t="s">
        <v>2742</v>
      </c>
      <c r="T3864" s="2" t="s">
        <v>68</v>
      </c>
      <c r="U3864" s="2" t="s">
        <v>215</v>
      </c>
      <c r="V3864" s="2" t="s">
        <v>18506</v>
      </c>
      <c r="W3864" s="2" t="s">
        <v>336</v>
      </c>
      <c r="X3864" s="2" t="s">
        <v>336</v>
      </c>
      <c r="Y3864" s="2" t="s">
        <v>5138</v>
      </c>
      <c r="Z3864" s="2" t="s">
        <v>453</v>
      </c>
      <c r="AA3864" s="2" t="s">
        <v>1245</v>
      </c>
      <c r="AB3864" s="2" t="s">
        <v>176</v>
      </c>
      <c r="AE3864" s="3">
        <v>45655.880474537036</v>
      </c>
      <c r="AF3864" s="2" t="s">
        <v>77</v>
      </c>
      <c r="AH3864" s="2" t="s">
        <v>142</v>
      </c>
      <c r="AI3864" s="2" t="s">
        <v>255</v>
      </c>
      <c r="AJ3864" s="2" t="s">
        <v>276</v>
      </c>
      <c r="AK3864" s="2" t="s">
        <v>3386</v>
      </c>
      <c r="AL3864" s="2" t="s">
        <v>2742</v>
      </c>
      <c r="AM3864" s="3">
        <v>45655.880509259259</v>
      </c>
      <c r="AN3864" s="2" t="s">
        <v>3386</v>
      </c>
      <c r="AP3864" s="2">
        <v>5537724</v>
      </c>
      <c r="AQ3864" s="2" t="s">
        <v>81</v>
      </c>
      <c r="AR3864" s="3">
        <v>45656.48233796296</v>
      </c>
      <c r="AS3864" s="2" t="s">
        <v>82</v>
      </c>
      <c r="AT3864" s="3">
        <v>45656.333333333336</v>
      </c>
      <c r="AU3864" s="2" t="s">
        <v>104</v>
      </c>
      <c r="AV3864" s="2" t="s">
        <v>583</v>
      </c>
      <c r="AW3864" s="2" t="s">
        <v>584</v>
      </c>
      <c r="AX3864" s="2" t="s">
        <v>2935</v>
      </c>
      <c r="AZ3864" s="3">
        <v>45656.48233796296</v>
      </c>
      <c r="BB3864" s="2" t="s">
        <v>1695</v>
      </c>
      <c r="BC3864" s="2" t="s">
        <v>936</v>
      </c>
      <c r="BD3864" s="2" t="s">
        <v>1696</v>
      </c>
      <c r="BE3864" s="2" t="s">
        <v>589</v>
      </c>
      <c r="BF3864" s="2" t="s">
        <v>345</v>
      </c>
    </row>
    <row r="3865" spans="1:58" x14ac:dyDescent="0.35">
      <c r="A3865" s="2">
        <v>2949516</v>
      </c>
      <c r="B3865" s="2" t="s">
        <v>58</v>
      </c>
      <c r="C3865" s="2">
        <v>44890281</v>
      </c>
      <c r="D3865" s="2">
        <v>338804112</v>
      </c>
      <c r="E3865" s="2" t="s">
        <v>59</v>
      </c>
      <c r="F3865" s="2" t="s">
        <v>60</v>
      </c>
      <c r="G3865" s="2" t="s">
        <v>132</v>
      </c>
      <c r="H3865" s="2" t="s">
        <v>18507</v>
      </c>
      <c r="I3865" s="2">
        <v>776694628</v>
      </c>
      <c r="J3865" s="2" t="s">
        <v>134</v>
      </c>
      <c r="K3865" s="2">
        <v>13</v>
      </c>
      <c r="L3865" s="2" t="s">
        <v>63</v>
      </c>
      <c r="M3865" s="2" t="s">
        <v>64</v>
      </c>
      <c r="N3865" s="3">
        <v>45639.767476851855</v>
      </c>
      <c r="O3865" s="2" t="s">
        <v>65</v>
      </c>
      <c r="Q3865" s="2" t="s">
        <v>66</v>
      </c>
      <c r="R3865" s="3">
        <v>45655.880752314813</v>
      </c>
      <c r="S3865" s="2" t="s">
        <v>8664</v>
      </c>
      <c r="T3865" s="2" t="s">
        <v>68</v>
      </c>
      <c r="U3865" s="2" t="s">
        <v>674</v>
      </c>
      <c r="V3865" s="2" t="s">
        <v>18508</v>
      </c>
      <c r="W3865" s="2" t="s">
        <v>136</v>
      </c>
      <c r="X3865" s="2" t="s">
        <v>217</v>
      </c>
      <c r="Y3865" s="2" t="s">
        <v>5529</v>
      </c>
      <c r="Z3865" s="2" t="s">
        <v>219</v>
      </c>
      <c r="AA3865" s="2" t="s">
        <v>18509</v>
      </c>
      <c r="AB3865" s="2" t="s">
        <v>176</v>
      </c>
      <c r="AE3865" s="3">
        <v>45655.88076388889</v>
      </c>
      <c r="AF3865" s="2" t="s">
        <v>77</v>
      </c>
      <c r="AH3865" s="2" t="s">
        <v>78</v>
      </c>
      <c r="AI3865" s="2" t="s">
        <v>58</v>
      </c>
      <c r="AJ3865" s="2" t="s">
        <v>191</v>
      </c>
      <c r="AK3865" s="2" t="s">
        <v>18510</v>
      </c>
      <c r="AL3865" s="2" t="s">
        <v>8664</v>
      </c>
      <c r="AM3865" s="3">
        <v>45655.880798611113</v>
      </c>
      <c r="AN3865" s="2" t="s">
        <v>18510</v>
      </c>
      <c r="AP3865" s="2">
        <v>5537725</v>
      </c>
      <c r="AQ3865" s="2" t="s">
        <v>81</v>
      </c>
      <c r="AR3865" s="3">
        <v>45656.670624999999</v>
      </c>
      <c r="AS3865" s="2" t="s">
        <v>82</v>
      </c>
      <c r="AT3865" s="3">
        <v>45656.333333333336</v>
      </c>
      <c r="AU3865" s="2" t="s">
        <v>104</v>
      </c>
      <c r="AV3865" s="2" t="s">
        <v>222</v>
      </c>
      <c r="AW3865" s="2" t="s">
        <v>223</v>
      </c>
      <c r="AX3865" s="2" t="s">
        <v>4601</v>
      </c>
      <c r="AZ3865" s="3">
        <v>45656.670624999999</v>
      </c>
      <c r="BB3865" s="2" t="s">
        <v>3040</v>
      </c>
      <c r="BC3865" s="2" t="s">
        <v>226</v>
      </c>
      <c r="BD3865" s="2" t="s">
        <v>89</v>
      </c>
      <c r="BE3865" s="2" t="s">
        <v>18511</v>
      </c>
      <c r="BF3865" s="2" t="s">
        <v>560</v>
      </c>
    </row>
    <row r="3866" spans="1:58" x14ac:dyDescent="0.35">
      <c r="A3866" s="2">
        <v>2949517</v>
      </c>
      <c r="B3866" s="2" t="s">
        <v>58</v>
      </c>
      <c r="C3866" s="2">
        <v>34215221</v>
      </c>
      <c r="D3866" s="2">
        <v>338671310</v>
      </c>
      <c r="E3866" s="2" t="s">
        <v>59</v>
      </c>
      <c r="F3866" s="2" t="s">
        <v>60</v>
      </c>
      <c r="G3866" s="2" t="s">
        <v>1395</v>
      </c>
      <c r="H3866" s="2" t="s">
        <v>11705</v>
      </c>
      <c r="I3866" s="2">
        <v>775039792</v>
      </c>
      <c r="J3866" s="2" t="s">
        <v>154</v>
      </c>
      <c r="K3866" s="2">
        <v>12</v>
      </c>
      <c r="L3866" s="2" t="s">
        <v>63</v>
      </c>
      <c r="M3866" s="2" t="s">
        <v>64</v>
      </c>
      <c r="N3866" s="3">
        <v>44805</v>
      </c>
      <c r="O3866" s="2" t="s">
        <v>187</v>
      </c>
      <c r="Q3866" s="2" t="s">
        <v>66</v>
      </c>
      <c r="R3866" s="3">
        <v>45655.881655092591</v>
      </c>
      <c r="S3866" s="2" t="s">
        <v>6807</v>
      </c>
      <c r="T3866" s="2" t="s">
        <v>68</v>
      </c>
      <c r="U3866" s="2" t="s">
        <v>215</v>
      </c>
      <c r="V3866" s="2" t="s">
        <v>18512</v>
      </c>
      <c r="W3866" s="2" t="s">
        <v>71</v>
      </c>
      <c r="X3866" s="2" t="s">
        <v>198</v>
      </c>
      <c r="Y3866" s="2" t="s">
        <v>6400</v>
      </c>
      <c r="Z3866" s="2" t="s">
        <v>200</v>
      </c>
      <c r="AA3866" s="2" t="s">
        <v>4547</v>
      </c>
      <c r="AB3866" s="2" t="s">
        <v>176</v>
      </c>
      <c r="AE3866" s="3">
        <v>45655.881678240738</v>
      </c>
      <c r="AF3866" s="2" t="s">
        <v>77</v>
      </c>
      <c r="AH3866" s="2" t="s">
        <v>78</v>
      </c>
      <c r="AI3866" s="2" t="s">
        <v>79</v>
      </c>
      <c r="AJ3866" s="2" t="s">
        <v>191</v>
      </c>
      <c r="AK3866" s="2" t="s">
        <v>18513</v>
      </c>
      <c r="AL3866" s="2" t="s">
        <v>6807</v>
      </c>
      <c r="AM3866" s="3">
        <v>45655.881701388891</v>
      </c>
      <c r="AN3866" s="2" t="s">
        <v>18513</v>
      </c>
      <c r="AP3866" s="2">
        <v>5537729</v>
      </c>
      <c r="AQ3866" s="2" t="s">
        <v>81</v>
      </c>
      <c r="AR3866" s="3">
        <v>45657.496354166666</v>
      </c>
      <c r="AS3866" s="2" t="s">
        <v>82</v>
      </c>
      <c r="AT3866" s="3">
        <v>45656.333333333336</v>
      </c>
      <c r="AU3866" s="2" t="s">
        <v>104</v>
      </c>
      <c r="AV3866" s="2" t="s">
        <v>204</v>
      </c>
      <c r="AW3866" s="2" t="s">
        <v>205</v>
      </c>
      <c r="AX3866" s="2" t="s">
        <v>7009</v>
      </c>
      <c r="AZ3866" s="3">
        <v>45657.496354166666</v>
      </c>
      <c r="BB3866" s="2" t="s">
        <v>695</v>
      </c>
      <c r="BC3866" s="2" t="s">
        <v>696</v>
      </c>
      <c r="BD3866" s="2" t="s">
        <v>89</v>
      </c>
      <c r="BE3866" s="2" t="s">
        <v>18514</v>
      </c>
      <c r="BF3866" s="2" t="s">
        <v>2140</v>
      </c>
    </row>
    <row r="3867" spans="1:58" x14ac:dyDescent="0.35">
      <c r="A3867" s="2">
        <v>2949518</v>
      </c>
      <c r="B3867" s="2" t="s">
        <v>58</v>
      </c>
      <c r="C3867" s="2">
        <v>39662181</v>
      </c>
      <c r="D3867" s="2">
        <v>338339157</v>
      </c>
      <c r="E3867" s="2" t="s">
        <v>59</v>
      </c>
      <c r="F3867" s="2" t="s">
        <v>60</v>
      </c>
      <c r="G3867" s="2" t="s">
        <v>18515</v>
      </c>
      <c r="H3867" s="2" t="s">
        <v>18516</v>
      </c>
      <c r="I3867" s="2">
        <v>775782362</v>
      </c>
      <c r="J3867" s="2" t="s">
        <v>2450</v>
      </c>
      <c r="K3867" s="2">
        <v>12</v>
      </c>
      <c r="L3867" s="2" t="s">
        <v>63</v>
      </c>
      <c r="M3867" s="2" t="s">
        <v>64</v>
      </c>
      <c r="N3867" s="3">
        <v>45190</v>
      </c>
      <c r="O3867" s="2" t="s">
        <v>187</v>
      </c>
      <c r="Q3867" s="2" t="s">
        <v>66</v>
      </c>
      <c r="R3867" s="3">
        <v>45655.883402777778</v>
      </c>
      <c r="S3867" s="2" t="s">
        <v>14607</v>
      </c>
      <c r="T3867" s="2" t="s">
        <v>68</v>
      </c>
      <c r="U3867" s="2" t="s">
        <v>69</v>
      </c>
      <c r="V3867" s="2" t="s">
        <v>18517</v>
      </c>
      <c r="W3867" s="2" t="s">
        <v>400</v>
      </c>
      <c r="X3867" s="2" t="s">
        <v>419</v>
      </c>
      <c r="Y3867" s="2" t="s">
        <v>10273</v>
      </c>
      <c r="Z3867" s="2" t="s">
        <v>421</v>
      </c>
      <c r="AA3867" s="2" t="s">
        <v>6904</v>
      </c>
      <c r="AB3867" s="2" t="s">
        <v>2454</v>
      </c>
      <c r="AE3867" s="3">
        <v>45655.883414351854</v>
      </c>
      <c r="AF3867" s="2" t="s">
        <v>77</v>
      </c>
      <c r="AH3867" s="2" t="s">
        <v>78</v>
      </c>
      <c r="AI3867" s="2" t="s">
        <v>79</v>
      </c>
      <c r="AJ3867" s="2" t="s">
        <v>123</v>
      </c>
      <c r="AK3867" s="2" t="s">
        <v>18517</v>
      </c>
      <c r="AL3867" s="2" t="s">
        <v>14607</v>
      </c>
      <c r="AM3867" s="3">
        <v>45655.883449074077</v>
      </c>
      <c r="AN3867" s="2" t="s">
        <v>18517</v>
      </c>
      <c r="AP3867" s="2">
        <v>5537730</v>
      </c>
      <c r="AQ3867" s="2" t="s">
        <v>81</v>
      </c>
      <c r="AR3867" s="3">
        <v>45656.677974537037</v>
      </c>
      <c r="AS3867" s="2" t="s">
        <v>82</v>
      </c>
      <c r="AT3867" s="3">
        <v>45656.333333333336</v>
      </c>
      <c r="AU3867" s="2" t="s">
        <v>104</v>
      </c>
      <c r="AV3867" s="2" t="s">
        <v>423</v>
      </c>
      <c r="AW3867" s="2" t="s">
        <v>424</v>
      </c>
      <c r="AX3867" s="2" t="s">
        <v>1347</v>
      </c>
      <c r="AZ3867" s="3">
        <v>45656.677974537037</v>
      </c>
      <c r="BB3867" s="2" t="s">
        <v>408</v>
      </c>
      <c r="BC3867" s="2" t="s">
        <v>409</v>
      </c>
      <c r="BD3867" s="2" t="s">
        <v>410</v>
      </c>
      <c r="BE3867" s="2" t="s">
        <v>2820</v>
      </c>
      <c r="BF3867" s="2" t="s">
        <v>243</v>
      </c>
    </row>
    <row r="3868" spans="1:58" x14ac:dyDescent="0.35">
      <c r="A3868" s="2">
        <v>2949519</v>
      </c>
      <c r="B3868" s="2" t="s">
        <v>58</v>
      </c>
      <c r="C3868" s="2">
        <v>40692371</v>
      </c>
      <c r="D3868" s="2">
        <v>338579028</v>
      </c>
      <c r="E3868" s="2" t="s">
        <v>59</v>
      </c>
      <c r="F3868" s="2" t="s">
        <v>60</v>
      </c>
      <c r="G3868" s="2" t="s">
        <v>4349</v>
      </c>
      <c r="H3868" s="2" t="s">
        <v>1535</v>
      </c>
      <c r="I3868" s="2">
        <v>776833243</v>
      </c>
      <c r="J3868" s="2" t="s">
        <v>18518</v>
      </c>
      <c r="K3868" s="2">
        <v>12</v>
      </c>
      <c r="L3868" s="2" t="s">
        <v>63</v>
      </c>
      <c r="M3868" s="2" t="s">
        <v>64</v>
      </c>
      <c r="N3868" s="3">
        <v>45121.5</v>
      </c>
      <c r="O3868" s="2" t="s">
        <v>65</v>
      </c>
      <c r="Q3868" s="2" t="s">
        <v>66</v>
      </c>
      <c r="R3868" s="3">
        <v>45655.883692129632</v>
      </c>
      <c r="S3868" s="2" t="s">
        <v>2086</v>
      </c>
      <c r="T3868" s="2" t="s">
        <v>68</v>
      </c>
      <c r="U3868" s="2" t="s">
        <v>69</v>
      </c>
      <c r="V3868" s="2" t="s">
        <v>18519</v>
      </c>
      <c r="W3868" s="2" t="s">
        <v>118</v>
      </c>
      <c r="X3868" s="2" t="s">
        <v>119</v>
      </c>
      <c r="Y3868" s="2" t="s">
        <v>5633</v>
      </c>
      <c r="Z3868" s="2" t="s">
        <v>473</v>
      </c>
      <c r="AA3868" s="2">
        <v>7000</v>
      </c>
      <c r="AB3868" s="2" t="s">
        <v>176</v>
      </c>
      <c r="AE3868" s="3">
        <v>45655.883703703701</v>
      </c>
      <c r="AF3868" s="2" t="s">
        <v>77</v>
      </c>
      <c r="AH3868" s="2" t="s">
        <v>78</v>
      </c>
      <c r="AI3868" s="2" t="s">
        <v>79</v>
      </c>
      <c r="AJ3868" s="2" t="s">
        <v>123</v>
      </c>
      <c r="AK3868" s="2" t="s">
        <v>18519</v>
      </c>
      <c r="AL3868" s="2" t="s">
        <v>2086</v>
      </c>
      <c r="AM3868" s="3">
        <v>45655.883726851855</v>
      </c>
      <c r="AN3868" s="2" t="s">
        <v>18519</v>
      </c>
      <c r="AP3868" s="2">
        <v>5537731</v>
      </c>
      <c r="AQ3868" s="2" t="s">
        <v>81</v>
      </c>
      <c r="AR3868" s="3">
        <v>45656.564155092594</v>
      </c>
      <c r="AS3868" s="2" t="s">
        <v>82</v>
      </c>
      <c r="AT3868" s="3">
        <v>45656.333333333336</v>
      </c>
      <c r="AU3868" s="2" t="s">
        <v>104</v>
      </c>
      <c r="AV3868" s="2" t="s">
        <v>125</v>
      </c>
      <c r="AW3868" s="2" t="s">
        <v>126</v>
      </c>
      <c r="AX3868" s="2" t="s">
        <v>556</v>
      </c>
      <c r="AZ3868" s="3">
        <v>45656.564155092594</v>
      </c>
      <c r="BB3868" s="2" t="s">
        <v>179</v>
      </c>
      <c r="BC3868" s="2" t="s">
        <v>180</v>
      </c>
      <c r="BD3868" s="2" t="s">
        <v>181</v>
      </c>
      <c r="BE3868" s="2" t="s">
        <v>312</v>
      </c>
      <c r="BF3868" s="2" t="s">
        <v>91</v>
      </c>
    </row>
    <row r="3869" spans="1:58" x14ac:dyDescent="0.35">
      <c r="A3869" s="2">
        <v>2949520</v>
      </c>
      <c r="B3869" s="2" t="s">
        <v>58</v>
      </c>
      <c r="C3869" s="2">
        <v>33537781</v>
      </c>
      <c r="D3869" s="2">
        <v>339615902</v>
      </c>
      <c r="E3869" s="2" t="s">
        <v>59</v>
      </c>
      <c r="F3869" s="2" t="s">
        <v>60</v>
      </c>
      <c r="G3869" s="2" t="s">
        <v>132</v>
      </c>
      <c r="H3869" s="2" t="s">
        <v>18520</v>
      </c>
      <c r="I3869" s="2">
        <v>776374660</v>
      </c>
      <c r="J3869" s="2" t="s">
        <v>428</v>
      </c>
      <c r="K3869" s="2">
        <v>16</v>
      </c>
      <c r="L3869" s="2" t="s">
        <v>63</v>
      </c>
      <c r="M3869" s="2" t="s">
        <v>64</v>
      </c>
      <c r="N3869" s="3">
        <v>45177.794456018521</v>
      </c>
      <c r="O3869" s="2" t="s">
        <v>65</v>
      </c>
      <c r="Q3869" s="2" t="s">
        <v>66</v>
      </c>
      <c r="R3869" s="3">
        <v>45655.884189814817</v>
      </c>
      <c r="S3869" s="2" t="s">
        <v>3044</v>
      </c>
      <c r="T3869" s="2" t="s">
        <v>68</v>
      </c>
      <c r="U3869" s="2" t="s">
        <v>1855</v>
      </c>
      <c r="V3869" s="2" t="s">
        <v>18521</v>
      </c>
      <c r="W3869" s="2" t="s">
        <v>497</v>
      </c>
      <c r="X3869" s="2" t="s">
        <v>497</v>
      </c>
      <c r="Y3869" s="2" t="s">
        <v>2188</v>
      </c>
      <c r="Z3869" s="2" t="s">
        <v>499</v>
      </c>
      <c r="AA3869" s="2" t="s">
        <v>7352</v>
      </c>
      <c r="AB3869" s="2" t="s">
        <v>10740</v>
      </c>
      <c r="AE3869" s="3">
        <v>45655.884201388886</v>
      </c>
      <c r="AF3869" s="2" t="s">
        <v>77</v>
      </c>
      <c r="AH3869" s="2" t="s">
        <v>142</v>
      </c>
      <c r="AI3869" s="2" t="s">
        <v>79</v>
      </c>
      <c r="AJ3869" s="2" t="s">
        <v>191</v>
      </c>
      <c r="AK3869" s="2" t="s">
        <v>18521</v>
      </c>
      <c r="AL3869" s="2" t="s">
        <v>3044</v>
      </c>
      <c r="AM3869" s="3">
        <v>45655.88422453704</v>
      </c>
      <c r="AN3869" s="2" t="s">
        <v>18521</v>
      </c>
      <c r="AP3869" s="2">
        <v>5537732</v>
      </c>
      <c r="AQ3869" s="2" t="s">
        <v>81</v>
      </c>
      <c r="AR3869" s="3">
        <v>45656.699837962966</v>
      </c>
      <c r="AS3869" s="2" t="s">
        <v>82</v>
      </c>
      <c r="AT3869" s="3">
        <v>45656.333333333336</v>
      </c>
      <c r="AU3869" s="2" t="s">
        <v>104</v>
      </c>
      <c r="AV3869" s="2" t="s">
        <v>502</v>
      </c>
      <c r="AW3869" s="2" t="s">
        <v>503</v>
      </c>
      <c r="AX3869" s="2" t="s">
        <v>1825</v>
      </c>
      <c r="AZ3869" s="3">
        <v>45656.699837962966</v>
      </c>
      <c r="BB3869" s="2" t="s">
        <v>225</v>
      </c>
      <c r="BC3869" s="2" t="s">
        <v>226</v>
      </c>
      <c r="BD3869" s="2" t="s">
        <v>89</v>
      </c>
      <c r="BE3869" s="2" t="s">
        <v>18522</v>
      </c>
      <c r="BF3869" s="2" t="s">
        <v>926</v>
      </c>
    </row>
    <row r="3870" spans="1:58" x14ac:dyDescent="0.35">
      <c r="A3870" s="2">
        <v>2949521</v>
      </c>
      <c r="B3870" s="2" t="s">
        <v>58</v>
      </c>
      <c r="C3870" s="2">
        <v>41721501</v>
      </c>
      <c r="D3870" s="2">
        <v>338930583</v>
      </c>
      <c r="E3870" s="2" t="s">
        <v>59</v>
      </c>
      <c r="F3870" s="2" t="s">
        <v>60</v>
      </c>
      <c r="G3870" s="2" t="s">
        <v>4577</v>
      </c>
      <c r="H3870" s="2" t="s">
        <v>18523</v>
      </c>
      <c r="I3870" s="2">
        <v>776861412</v>
      </c>
      <c r="J3870" s="2" t="s">
        <v>18524</v>
      </c>
      <c r="K3870" s="2">
        <v>13</v>
      </c>
      <c r="L3870" s="2" t="s">
        <v>63</v>
      </c>
      <c r="M3870" s="2" t="s">
        <v>64</v>
      </c>
      <c r="N3870" s="3">
        <v>45230.666666666664</v>
      </c>
      <c r="O3870" s="2" t="s">
        <v>65</v>
      </c>
      <c r="Q3870" s="2" t="s">
        <v>66</v>
      </c>
      <c r="R3870" s="3">
        <v>45655.884467592594</v>
      </c>
      <c r="S3870" s="2" t="s">
        <v>835</v>
      </c>
      <c r="T3870" s="2" t="s">
        <v>68</v>
      </c>
      <c r="U3870" s="2" t="s">
        <v>69</v>
      </c>
      <c r="V3870" s="2" t="s">
        <v>18525</v>
      </c>
      <c r="W3870" s="2" t="s">
        <v>400</v>
      </c>
      <c r="X3870" s="2" t="s">
        <v>401</v>
      </c>
      <c r="Y3870" s="2" t="s">
        <v>2854</v>
      </c>
      <c r="Z3870" s="2" t="s">
        <v>513</v>
      </c>
      <c r="AA3870" s="2" t="s">
        <v>5494</v>
      </c>
      <c r="AB3870" s="2" t="s">
        <v>5494</v>
      </c>
      <c r="AE3870" s="3">
        <v>45655.884479166663</v>
      </c>
      <c r="AF3870" s="2" t="s">
        <v>77</v>
      </c>
      <c r="AH3870" s="2" t="s">
        <v>78</v>
      </c>
      <c r="AI3870" s="2" t="s">
        <v>79</v>
      </c>
      <c r="AJ3870" s="2" t="s">
        <v>123</v>
      </c>
      <c r="AK3870" s="2">
        <v>776861412</v>
      </c>
      <c r="AL3870" s="2" t="s">
        <v>835</v>
      </c>
      <c r="AM3870" s="3">
        <v>45655.884513888886</v>
      </c>
      <c r="AN3870" s="2">
        <v>776861412</v>
      </c>
      <c r="AP3870" s="2">
        <v>5537733</v>
      </c>
      <c r="AQ3870" s="2" t="s">
        <v>81</v>
      </c>
      <c r="AR3870" s="3">
        <v>45656.760092592594</v>
      </c>
      <c r="AS3870" s="2" t="s">
        <v>82</v>
      </c>
      <c r="AT3870" s="3">
        <v>45656.333333333336</v>
      </c>
      <c r="AU3870" s="2" t="s">
        <v>104</v>
      </c>
      <c r="AV3870" s="2" t="s">
        <v>955</v>
      </c>
      <c r="AW3870" s="2" t="s">
        <v>956</v>
      </c>
      <c r="AX3870" s="2" t="s">
        <v>5219</v>
      </c>
      <c r="AZ3870" s="3">
        <v>45656.760092592594</v>
      </c>
      <c r="BB3870" s="2" t="s">
        <v>922</v>
      </c>
      <c r="BC3870" s="2" t="s">
        <v>923</v>
      </c>
      <c r="BD3870" s="2" t="s">
        <v>924</v>
      </c>
      <c r="BE3870" s="2" t="s">
        <v>2839</v>
      </c>
      <c r="BF3870" s="2" t="s">
        <v>412</v>
      </c>
    </row>
    <row r="3871" spans="1:58" x14ac:dyDescent="0.35">
      <c r="A3871" s="2">
        <v>2949522</v>
      </c>
      <c r="B3871" s="2" t="s">
        <v>58</v>
      </c>
      <c r="C3871" s="2">
        <v>42699351</v>
      </c>
      <c r="D3871" s="2">
        <v>338436388</v>
      </c>
      <c r="E3871" s="2" t="s">
        <v>59</v>
      </c>
      <c r="F3871" s="2" t="s">
        <v>60</v>
      </c>
      <c r="G3871" s="2" t="s">
        <v>3406</v>
      </c>
      <c r="H3871" s="2" t="s">
        <v>3289</v>
      </c>
      <c r="I3871" s="2">
        <v>772906151</v>
      </c>
      <c r="J3871" s="2" t="s">
        <v>16783</v>
      </c>
      <c r="K3871" s="2">
        <v>12</v>
      </c>
      <c r="L3871" s="2" t="s">
        <v>63</v>
      </c>
      <c r="M3871" s="2" t="s">
        <v>64</v>
      </c>
      <c r="N3871" s="3">
        <v>45349.623472222222</v>
      </c>
      <c r="O3871" s="2" t="s">
        <v>65</v>
      </c>
      <c r="Q3871" s="2" t="s">
        <v>66</v>
      </c>
      <c r="R3871" s="3">
        <v>45655.884745370371</v>
      </c>
      <c r="S3871" s="2" t="s">
        <v>3167</v>
      </c>
      <c r="T3871" s="2" t="s">
        <v>68</v>
      </c>
      <c r="U3871" s="2" t="s">
        <v>69</v>
      </c>
      <c r="V3871" s="2" t="s">
        <v>18526</v>
      </c>
      <c r="W3871" s="2" t="s">
        <v>71</v>
      </c>
      <c r="X3871" s="2" t="s">
        <v>317</v>
      </c>
      <c r="Y3871" s="2" t="s">
        <v>3592</v>
      </c>
      <c r="Z3871" s="2" t="s">
        <v>1603</v>
      </c>
      <c r="AA3871" s="2" t="s">
        <v>1603</v>
      </c>
      <c r="AB3871" s="2" t="s">
        <v>1603</v>
      </c>
      <c r="AE3871" s="3">
        <v>45655.884756944448</v>
      </c>
      <c r="AF3871" s="2" t="s">
        <v>77</v>
      </c>
      <c r="AH3871" s="2" t="s">
        <v>78</v>
      </c>
      <c r="AI3871" s="2" t="s">
        <v>79</v>
      </c>
      <c r="AJ3871" s="2" t="s">
        <v>123</v>
      </c>
      <c r="AK3871" s="2" t="s">
        <v>18527</v>
      </c>
      <c r="AL3871" s="2" t="s">
        <v>3167</v>
      </c>
      <c r="AM3871" s="3">
        <v>45655.884791666664</v>
      </c>
      <c r="AN3871" s="2" t="s">
        <v>18527</v>
      </c>
      <c r="AP3871" s="2">
        <v>5537737</v>
      </c>
      <c r="AQ3871" s="2" t="s">
        <v>81</v>
      </c>
      <c r="AR3871" s="3">
        <v>45656.548495370371</v>
      </c>
      <c r="AS3871" s="2" t="s">
        <v>82</v>
      </c>
      <c r="AT3871" s="3">
        <v>45656.333333333336</v>
      </c>
      <c r="AU3871" s="2" t="s">
        <v>104</v>
      </c>
      <c r="AV3871" s="2" t="s">
        <v>321</v>
      </c>
      <c r="AW3871" s="2" t="s">
        <v>322</v>
      </c>
      <c r="AX3871" s="2" t="s">
        <v>3648</v>
      </c>
      <c r="AZ3871" s="3">
        <v>45656.548495370371</v>
      </c>
      <c r="BB3871" s="2" t="s">
        <v>614</v>
      </c>
      <c r="BC3871" s="2" t="s">
        <v>129</v>
      </c>
      <c r="BD3871" s="2" t="s">
        <v>615</v>
      </c>
      <c r="BE3871" s="2" t="s">
        <v>18528</v>
      </c>
      <c r="BF3871" s="2" t="s">
        <v>2317</v>
      </c>
    </row>
    <row r="3872" spans="1:58" x14ac:dyDescent="0.35">
      <c r="A3872" s="2">
        <v>2949523</v>
      </c>
      <c r="B3872" s="2" t="s">
        <v>58</v>
      </c>
      <c r="C3872" s="2">
        <v>39869421</v>
      </c>
      <c r="D3872" s="2">
        <v>338567470</v>
      </c>
      <c r="E3872" s="2" t="s">
        <v>59</v>
      </c>
      <c r="F3872" s="2" t="s">
        <v>60</v>
      </c>
      <c r="G3872" s="2" t="s">
        <v>18529</v>
      </c>
      <c r="H3872" s="2" t="s">
        <v>18530</v>
      </c>
      <c r="I3872" s="2">
        <v>775202524</v>
      </c>
      <c r="J3872" s="2" t="s">
        <v>18531</v>
      </c>
      <c r="K3872" s="2">
        <v>12</v>
      </c>
      <c r="L3872" s="2" t="s">
        <v>63</v>
      </c>
      <c r="M3872" s="2" t="s">
        <v>64</v>
      </c>
      <c r="N3872" s="3">
        <v>45313.78292824074</v>
      </c>
      <c r="O3872" s="2" t="s">
        <v>65</v>
      </c>
      <c r="Q3872" s="2" t="s">
        <v>66</v>
      </c>
      <c r="R3872" s="3">
        <v>45655.888136574074</v>
      </c>
      <c r="S3872" s="2" t="s">
        <v>2894</v>
      </c>
      <c r="T3872" s="2" t="s">
        <v>68</v>
      </c>
      <c r="U3872" s="2" t="s">
        <v>69</v>
      </c>
      <c r="V3872" s="2" t="s">
        <v>18532</v>
      </c>
      <c r="W3872" s="2" t="s">
        <v>71</v>
      </c>
      <c r="X3872" s="2" t="s">
        <v>431</v>
      </c>
      <c r="Y3872" s="2" t="s">
        <v>1066</v>
      </c>
      <c r="Z3872" s="2" t="s">
        <v>1067</v>
      </c>
      <c r="AA3872" s="2" t="s">
        <v>1068</v>
      </c>
      <c r="AB3872" s="2" t="s">
        <v>176</v>
      </c>
      <c r="AE3872" s="3">
        <v>45655.888136574074</v>
      </c>
      <c r="AF3872" s="2" t="s">
        <v>77</v>
      </c>
      <c r="AH3872" s="2" t="s">
        <v>78</v>
      </c>
      <c r="AI3872" s="2" t="s">
        <v>79</v>
      </c>
      <c r="AJ3872" s="2" t="s">
        <v>379</v>
      </c>
      <c r="AK3872" s="2" t="s">
        <v>18532</v>
      </c>
      <c r="AL3872" s="2" t="s">
        <v>2894</v>
      </c>
      <c r="AM3872" s="3">
        <v>45655.888171296298</v>
      </c>
      <c r="AN3872" s="2" t="s">
        <v>18532</v>
      </c>
      <c r="AP3872" s="2">
        <v>5537744</v>
      </c>
      <c r="AQ3872" s="2" t="s">
        <v>81</v>
      </c>
      <c r="AR3872" s="3">
        <v>45656.545659722222</v>
      </c>
      <c r="AS3872" s="2" t="s">
        <v>82</v>
      </c>
      <c r="AT3872" s="3">
        <v>45656.333333333336</v>
      </c>
      <c r="AU3872" s="2" t="s">
        <v>104</v>
      </c>
      <c r="AV3872" s="2" t="s">
        <v>436</v>
      </c>
      <c r="AW3872" s="2" t="s">
        <v>437</v>
      </c>
      <c r="AX3872" s="2" t="s">
        <v>824</v>
      </c>
      <c r="AZ3872" s="3">
        <v>45656.545659722222</v>
      </c>
      <c r="BB3872" s="2" t="s">
        <v>225</v>
      </c>
      <c r="BC3872" s="2" t="s">
        <v>226</v>
      </c>
      <c r="BD3872" s="2" t="s">
        <v>89</v>
      </c>
      <c r="BE3872" s="2" t="s">
        <v>18533</v>
      </c>
      <c r="BF3872" s="2" t="s">
        <v>995</v>
      </c>
    </row>
    <row r="3873" spans="1:58" x14ac:dyDescent="0.35">
      <c r="A3873" s="2">
        <v>2949524</v>
      </c>
      <c r="B3873" s="2" t="s">
        <v>808</v>
      </c>
      <c r="C3873" s="2">
        <v>39734011</v>
      </c>
      <c r="D3873" s="2">
        <v>339766288</v>
      </c>
      <c r="E3873" s="2" t="s">
        <v>59</v>
      </c>
      <c r="F3873" s="2" t="s">
        <v>60</v>
      </c>
      <c r="G3873" s="2" t="s">
        <v>1385</v>
      </c>
      <c r="H3873" s="2" t="s">
        <v>549</v>
      </c>
      <c r="I3873" s="2">
        <v>773153093</v>
      </c>
      <c r="J3873" s="2" t="s">
        <v>8478</v>
      </c>
      <c r="K3873" s="2">
        <v>14</v>
      </c>
      <c r="L3873" s="2" t="s">
        <v>63</v>
      </c>
      <c r="M3873" s="2" t="s">
        <v>64</v>
      </c>
      <c r="N3873" s="3">
        <v>44833.5</v>
      </c>
      <c r="O3873" s="2" t="s">
        <v>248</v>
      </c>
      <c r="Q3873" s="2" t="s">
        <v>66</v>
      </c>
      <c r="R3873" s="3">
        <v>45655.889525462961</v>
      </c>
      <c r="S3873" s="2" t="s">
        <v>14607</v>
      </c>
      <c r="T3873" s="2" t="s">
        <v>68</v>
      </c>
      <c r="U3873" s="2" t="s">
        <v>69</v>
      </c>
      <c r="V3873" s="2" t="s">
        <v>18534</v>
      </c>
      <c r="W3873" s="2" t="s">
        <v>250</v>
      </c>
      <c r="X3873" s="2" t="s">
        <v>743</v>
      </c>
      <c r="Y3873" s="2" t="s">
        <v>1796</v>
      </c>
      <c r="Z3873" s="2" t="s">
        <v>253</v>
      </c>
      <c r="AA3873" s="2" t="s">
        <v>253</v>
      </c>
      <c r="AB3873" s="2" t="s">
        <v>176</v>
      </c>
      <c r="AE3873" s="3">
        <v>45655.889537037037</v>
      </c>
      <c r="AF3873" s="2" t="s">
        <v>77</v>
      </c>
      <c r="AH3873" s="2" t="s">
        <v>78</v>
      </c>
      <c r="AI3873" s="2" t="s">
        <v>255</v>
      </c>
      <c r="AJ3873" s="2" t="s">
        <v>1271</v>
      </c>
      <c r="AK3873" s="2" t="s">
        <v>18534</v>
      </c>
      <c r="AL3873" s="2" t="s">
        <v>14607</v>
      </c>
      <c r="AM3873" s="3">
        <v>45655.88957175926</v>
      </c>
      <c r="AN3873" s="2" t="s">
        <v>18534</v>
      </c>
      <c r="AP3873" s="2">
        <v>5537745</v>
      </c>
      <c r="AQ3873" s="2" t="s">
        <v>81</v>
      </c>
      <c r="AR3873" s="3">
        <v>45656.484548611108</v>
      </c>
      <c r="AS3873" s="2" t="s">
        <v>82</v>
      </c>
      <c r="AT3873" s="3">
        <v>45656.333333333336</v>
      </c>
      <c r="AU3873" s="2" t="s">
        <v>104</v>
      </c>
      <c r="AV3873" s="2" t="s">
        <v>258</v>
      </c>
      <c r="AW3873" s="2" t="s">
        <v>259</v>
      </c>
      <c r="AX3873" s="2" t="s">
        <v>1686</v>
      </c>
      <c r="AZ3873" s="3">
        <v>45656.484548611108</v>
      </c>
      <c r="BB3873" s="2" t="s">
        <v>5710</v>
      </c>
      <c r="BC3873" s="2" t="s">
        <v>5711</v>
      </c>
      <c r="BD3873" s="2" t="s">
        <v>5712</v>
      </c>
      <c r="BE3873" s="2" t="s">
        <v>18535</v>
      </c>
      <c r="BF3873" s="2" t="s">
        <v>265</v>
      </c>
    </row>
    <row r="3874" spans="1:58" x14ac:dyDescent="0.35">
      <c r="A3874" s="2">
        <v>2949525</v>
      </c>
      <c r="B3874" s="2" t="s">
        <v>720</v>
      </c>
      <c r="C3874" s="2">
        <v>35139651</v>
      </c>
      <c r="D3874" s="2">
        <v>339785275</v>
      </c>
      <c r="E3874" s="2" t="s">
        <v>59</v>
      </c>
      <c r="F3874" s="2" t="s">
        <v>60</v>
      </c>
      <c r="G3874" s="2" t="s">
        <v>266</v>
      </c>
      <c r="H3874" s="2" t="s">
        <v>523</v>
      </c>
      <c r="I3874" s="2">
        <v>781012470</v>
      </c>
      <c r="J3874" s="2" t="s">
        <v>268</v>
      </c>
      <c r="K3874" s="2">
        <v>14</v>
      </c>
      <c r="L3874" s="2" t="s">
        <v>63</v>
      </c>
      <c r="M3874" s="2" t="s">
        <v>64</v>
      </c>
      <c r="N3874" s="3">
        <v>43418.375</v>
      </c>
      <c r="O3874" s="2" t="s">
        <v>724</v>
      </c>
      <c r="Q3874" s="2" t="s">
        <v>66</v>
      </c>
      <c r="R3874" s="3">
        <v>45655.891412037039</v>
      </c>
      <c r="S3874" s="2" t="s">
        <v>3688</v>
      </c>
      <c r="T3874" s="2" t="s">
        <v>68</v>
      </c>
      <c r="U3874" s="2" t="s">
        <v>69</v>
      </c>
      <c r="V3874" s="2" t="s">
        <v>18536</v>
      </c>
      <c r="W3874" s="2" t="s">
        <v>250</v>
      </c>
      <c r="X3874" s="2" t="s">
        <v>251</v>
      </c>
      <c r="Y3874" s="2" t="s">
        <v>8296</v>
      </c>
      <c r="Z3874" s="2" t="s">
        <v>253</v>
      </c>
      <c r="AA3874" s="2" t="s">
        <v>3488</v>
      </c>
      <c r="AB3874" s="2" t="s">
        <v>176</v>
      </c>
      <c r="AE3874" s="3">
        <v>45655.891423611109</v>
      </c>
      <c r="AF3874" s="2" t="s">
        <v>77</v>
      </c>
      <c r="AH3874" s="2" t="s">
        <v>78</v>
      </c>
      <c r="AI3874" s="2" t="s">
        <v>255</v>
      </c>
      <c r="AJ3874" s="2" t="s">
        <v>1271</v>
      </c>
      <c r="AK3874" s="2" t="s">
        <v>18537</v>
      </c>
      <c r="AL3874" s="2" t="s">
        <v>3688</v>
      </c>
      <c r="AM3874" s="3">
        <v>45655.891446759262</v>
      </c>
      <c r="AN3874" s="2" t="s">
        <v>18537</v>
      </c>
      <c r="AP3874" s="2">
        <v>5537752</v>
      </c>
      <c r="AQ3874" s="2" t="s">
        <v>81</v>
      </c>
      <c r="AR3874" s="3">
        <v>45656.496990740743</v>
      </c>
      <c r="AS3874" s="2" t="s">
        <v>82</v>
      </c>
      <c r="AT3874" s="3">
        <v>45656.333333333336</v>
      </c>
      <c r="AU3874" s="2" t="s">
        <v>104</v>
      </c>
      <c r="AV3874" s="2" t="s">
        <v>258</v>
      </c>
      <c r="AW3874" s="2" t="s">
        <v>259</v>
      </c>
      <c r="AX3874" s="2" t="s">
        <v>748</v>
      </c>
      <c r="AZ3874" s="3">
        <v>45656.496990740743</v>
      </c>
      <c r="BB3874" s="2" t="s">
        <v>2265</v>
      </c>
      <c r="BC3874" s="2" t="s">
        <v>2266</v>
      </c>
      <c r="BD3874" s="2" t="s">
        <v>2267</v>
      </c>
      <c r="BE3874" s="2" t="s">
        <v>18538</v>
      </c>
      <c r="BF3874" s="2" t="s">
        <v>1503</v>
      </c>
    </row>
    <row r="3875" spans="1:58" x14ac:dyDescent="0.35">
      <c r="A3875" s="2">
        <v>2949526</v>
      </c>
      <c r="B3875" s="2" t="s">
        <v>244</v>
      </c>
      <c r="C3875" s="2">
        <v>42511821</v>
      </c>
      <c r="D3875" s="2">
        <v>338045395</v>
      </c>
      <c r="E3875" s="2" t="s">
        <v>59</v>
      </c>
      <c r="F3875" s="2" t="s">
        <v>60</v>
      </c>
      <c r="G3875" s="2" t="s">
        <v>3303</v>
      </c>
      <c r="H3875" s="2" t="s">
        <v>18539</v>
      </c>
      <c r="I3875" s="2">
        <v>777139607</v>
      </c>
      <c r="J3875" s="2" t="s">
        <v>9648</v>
      </c>
      <c r="K3875" s="2">
        <v>13</v>
      </c>
      <c r="L3875" s="2" t="s">
        <v>63</v>
      </c>
      <c r="M3875" s="2" t="s">
        <v>64</v>
      </c>
      <c r="N3875" s="3">
        <v>45341.041666666664</v>
      </c>
      <c r="O3875" s="2" t="s">
        <v>248</v>
      </c>
      <c r="Q3875" s="2" t="s">
        <v>66</v>
      </c>
      <c r="R3875" s="3">
        <v>45655.895324074074</v>
      </c>
      <c r="S3875" s="2" t="s">
        <v>6788</v>
      </c>
      <c r="T3875" s="2" t="s">
        <v>68</v>
      </c>
      <c r="U3875" s="2" t="s">
        <v>69</v>
      </c>
      <c r="V3875" s="2" t="s">
        <v>18540</v>
      </c>
      <c r="W3875" s="2" t="s">
        <v>136</v>
      </c>
      <c r="X3875" s="2" t="s">
        <v>217</v>
      </c>
      <c r="Y3875" s="2" t="s">
        <v>8832</v>
      </c>
      <c r="Z3875" s="2" t="s">
        <v>219</v>
      </c>
      <c r="AA3875" s="2" t="s">
        <v>14713</v>
      </c>
      <c r="AB3875" s="2" t="s">
        <v>176</v>
      </c>
      <c r="AE3875" s="3">
        <v>45656.694537037038</v>
      </c>
      <c r="AF3875" s="2" t="s">
        <v>77</v>
      </c>
      <c r="AH3875" s="2" t="s">
        <v>78</v>
      </c>
      <c r="AI3875" s="2" t="s">
        <v>1100</v>
      </c>
      <c r="AJ3875" s="2" t="s">
        <v>1271</v>
      </c>
      <c r="AK3875" s="2" t="s">
        <v>18541</v>
      </c>
      <c r="AL3875" s="2" t="s">
        <v>601</v>
      </c>
      <c r="AM3875" s="3">
        <v>45656.694618055553</v>
      </c>
      <c r="AN3875" s="2" t="s">
        <v>18541</v>
      </c>
      <c r="AO3875" s="2" t="s">
        <v>601</v>
      </c>
      <c r="AP3875" s="2">
        <v>5541964</v>
      </c>
      <c r="AQ3875" s="2" t="s">
        <v>81</v>
      </c>
      <c r="AR3875" s="3">
        <v>45657.702476851853</v>
      </c>
      <c r="AS3875" s="2" t="s">
        <v>82</v>
      </c>
      <c r="AT3875" s="3">
        <v>45656.5625</v>
      </c>
      <c r="AU3875" s="2" t="s">
        <v>104</v>
      </c>
      <c r="AV3875" s="2" t="s">
        <v>1273</v>
      </c>
      <c r="AW3875" s="2" t="s">
        <v>1274</v>
      </c>
      <c r="AX3875" s="2" t="s">
        <v>1275</v>
      </c>
      <c r="AZ3875" s="3">
        <v>45657.702476851853</v>
      </c>
      <c r="BB3875" s="2" t="s">
        <v>1276</v>
      </c>
      <c r="BC3875" s="2" t="s">
        <v>1277</v>
      </c>
      <c r="BD3875" s="2" t="s">
        <v>1278</v>
      </c>
      <c r="BE3875" s="2" t="s">
        <v>18542</v>
      </c>
      <c r="BF3875" s="2" t="s">
        <v>14857</v>
      </c>
    </row>
    <row r="3876" spans="1:58" x14ac:dyDescent="0.35">
      <c r="A3876" s="2">
        <v>2949527</v>
      </c>
      <c r="B3876" s="2" t="s">
        <v>58</v>
      </c>
      <c r="C3876" s="2">
        <v>44286251</v>
      </c>
      <c r="D3876" s="2">
        <v>339788529</v>
      </c>
      <c r="E3876" s="2" t="s">
        <v>59</v>
      </c>
      <c r="F3876" s="2" t="s">
        <v>60</v>
      </c>
      <c r="G3876" s="2" t="s">
        <v>1385</v>
      </c>
      <c r="H3876" s="2" t="s">
        <v>1175</v>
      </c>
      <c r="I3876" s="2">
        <v>772186781</v>
      </c>
      <c r="J3876" s="2" t="s">
        <v>18543</v>
      </c>
      <c r="K3876" s="2">
        <v>16</v>
      </c>
      <c r="L3876" s="2" t="s">
        <v>63</v>
      </c>
      <c r="M3876" s="2" t="s">
        <v>64</v>
      </c>
      <c r="N3876" s="3">
        <v>45587.624490740738</v>
      </c>
      <c r="O3876" s="2" t="s">
        <v>65</v>
      </c>
      <c r="Q3876" s="2" t="s">
        <v>66</v>
      </c>
      <c r="R3876" s="3">
        <v>45655.898576388892</v>
      </c>
      <c r="S3876" s="2" t="s">
        <v>8285</v>
      </c>
      <c r="T3876" s="2" t="s">
        <v>68</v>
      </c>
      <c r="U3876" s="2" t="s">
        <v>481</v>
      </c>
      <c r="V3876" s="2" t="s">
        <v>18544</v>
      </c>
      <c r="W3876" s="2" t="s">
        <v>250</v>
      </c>
      <c r="X3876" s="2" t="s">
        <v>251</v>
      </c>
      <c r="Y3876" s="2" t="s">
        <v>13204</v>
      </c>
      <c r="Z3876" s="2" t="s">
        <v>253</v>
      </c>
      <c r="AA3876" s="2" t="s">
        <v>253</v>
      </c>
      <c r="AB3876" s="2" t="s">
        <v>176</v>
      </c>
      <c r="AE3876" s="3">
        <v>45655.898587962962</v>
      </c>
      <c r="AF3876" s="2" t="s">
        <v>77</v>
      </c>
      <c r="AH3876" s="2" t="s">
        <v>78</v>
      </c>
      <c r="AI3876" s="2" t="s">
        <v>79</v>
      </c>
      <c r="AJ3876" s="2" t="s">
        <v>191</v>
      </c>
      <c r="AK3876" s="2" t="s">
        <v>18545</v>
      </c>
      <c r="AL3876" s="2" t="s">
        <v>8285</v>
      </c>
      <c r="AM3876" s="3">
        <v>45655.898622685185</v>
      </c>
      <c r="AN3876" s="2" t="s">
        <v>18545</v>
      </c>
      <c r="AP3876" s="2">
        <v>5537760</v>
      </c>
      <c r="AQ3876" s="2" t="s">
        <v>81</v>
      </c>
      <c r="AR3876" s="3">
        <v>45656.679189814815</v>
      </c>
      <c r="AS3876" s="2" t="s">
        <v>82</v>
      </c>
      <c r="AT3876" s="3">
        <v>45656.333333333336</v>
      </c>
      <c r="AU3876" s="2" t="s">
        <v>104</v>
      </c>
      <c r="AV3876" s="2" t="s">
        <v>258</v>
      </c>
      <c r="AW3876" s="2" t="s">
        <v>259</v>
      </c>
      <c r="AX3876" s="2" t="s">
        <v>1686</v>
      </c>
      <c r="AZ3876" s="3">
        <v>45656.679189814815</v>
      </c>
      <c r="BB3876" s="2" t="s">
        <v>225</v>
      </c>
      <c r="BC3876" s="2" t="s">
        <v>226</v>
      </c>
      <c r="BD3876" s="2" t="s">
        <v>89</v>
      </c>
      <c r="BE3876" s="2" t="s">
        <v>18546</v>
      </c>
      <c r="BF3876" s="2" t="s">
        <v>1901</v>
      </c>
    </row>
    <row r="3877" spans="1:58" x14ac:dyDescent="0.35">
      <c r="A3877" s="2">
        <v>2949528</v>
      </c>
      <c r="B3877" s="2" t="s">
        <v>58</v>
      </c>
      <c r="C3877" s="2">
        <v>42271381</v>
      </c>
      <c r="D3877" s="2">
        <v>338579506</v>
      </c>
      <c r="E3877" s="2" t="s">
        <v>59</v>
      </c>
      <c r="F3877" s="2" t="s">
        <v>60</v>
      </c>
      <c r="G3877" s="2" t="s">
        <v>626</v>
      </c>
      <c r="H3877" s="2" t="s">
        <v>9358</v>
      </c>
      <c r="I3877" s="2">
        <v>781665700</v>
      </c>
      <c r="J3877" s="2" t="s">
        <v>3770</v>
      </c>
      <c r="K3877" s="2">
        <v>12</v>
      </c>
      <c r="L3877" s="2" t="s">
        <v>63</v>
      </c>
      <c r="M3877" s="2" t="s">
        <v>64</v>
      </c>
      <c r="N3877" s="3">
        <v>45414.724918981483</v>
      </c>
      <c r="O3877" s="2" t="s">
        <v>65</v>
      </c>
      <c r="Q3877" s="2" t="s">
        <v>66</v>
      </c>
      <c r="R3877" s="3">
        <v>45655.898738425924</v>
      </c>
      <c r="S3877" s="2" t="s">
        <v>3298</v>
      </c>
      <c r="T3877" s="2" t="s">
        <v>156</v>
      </c>
      <c r="U3877" s="2" t="s">
        <v>481</v>
      </c>
      <c r="V3877" s="2" t="s">
        <v>18547</v>
      </c>
      <c r="Y3877" s="2" t="s">
        <v>73</v>
      </c>
      <c r="Z3877" s="2" t="s">
        <v>883</v>
      </c>
      <c r="AA3877" s="2" t="s">
        <v>884</v>
      </c>
      <c r="AB3877" s="2" t="s">
        <v>884</v>
      </c>
      <c r="AC3877" s="2">
        <v>2</v>
      </c>
      <c r="AE3877" s="3">
        <v>45655.89875</v>
      </c>
      <c r="AF3877" s="2" t="s">
        <v>77</v>
      </c>
      <c r="AH3877" s="2" t="s">
        <v>142</v>
      </c>
      <c r="AI3877" s="2" t="s">
        <v>79</v>
      </c>
      <c r="AJ3877" s="2" t="s">
        <v>191</v>
      </c>
      <c r="AK3877" s="2" t="s">
        <v>18548</v>
      </c>
      <c r="AL3877" s="2" t="s">
        <v>3298</v>
      </c>
      <c r="AM3877" s="3">
        <v>45655.898784722223</v>
      </c>
      <c r="AN3877" s="2" t="s">
        <v>18548</v>
      </c>
      <c r="AP3877" s="2">
        <v>5537761</v>
      </c>
      <c r="AQ3877" s="2" t="s">
        <v>81</v>
      </c>
      <c r="AR3877" s="3">
        <v>45657.543738425928</v>
      </c>
      <c r="AS3877" s="2" t="s">
        <v>82</v>
      </c>
      <c r="AT3877" s="3">
        <v>45656.5625</v>
      </c>
      <c r="AU3877" s="2" t="s">
        <v>104</v>
      </c>
      <c r="AV3877" s="2" t="s">
        <v>84</v>
      </c>
      <c r="AW3877" s="2" t="s">
        <v>85</v>
      </c>
      <c r="AX3877" s="2" t="s">
        <v>192</v>
      </c>
      <c r="AZ3877" s="3">
        <v>45657.543738425928</v>
      </c>
      <c r="BB3877" s="2" t="s">
        <v>439</v>
      </c>
      <c r="BC3877" s="2" t="s">
        <v>440</v>
      </c>
      <c r="BD3877" s="2" t="s">
        <v>263</v>
      </c>
      <c r="BE3877" s="2" t="s">
        <v>18549</v>
      </c>
      <c r="BF3877" s="2" t="s">
        <v>939</v>
      </c>
    </row>
    <row r="3878" spans="1:58" x14ac:dyDescent="0.35">
      <c r="A3878" s="2">
        <v>2949529</v>
      </c>
      <c r="B3878" s="2" t="s">
        <v>58</v>
      </c>
      <c r="C3878" s="2">
        <v>43000601</v>
      </c>
      <c r="D3878" s="2">
        <v>338274659</v>
      </c>
      <c r="E3878" s="2" t="s">
        <v>59</v>
      </c>
      <c r="F3878" s="2" t="s">
        <v>60</v>
      </c>
      <c r="G3878" s="2" t="s">
        <v>590</v>
      </c>
      <c r="H3878" s="2" t="s">
        <v>868</v>
      </c>
      <c r="I3878" s="2">
        <v>782057907</v>
      </c>
      <c r="J3878" s="2" t="s">
        <v>2030</v>
      </c>
      <c r="K3878" s="2">
        <v>12</v>
      </c>
      <c r="L3878" s="2" t="s">
        <v>63</v>
      </c>
      <c r="M3878" s="2" t="s">
        <v>64</v>
      </c>
      <c r="N3878" s="3">
        <v>45402.041666666664</v>
      </c>
      <c r="O3878" s="2" t="s">
        <v>65</v>
      </c>
      <c r="Q3878" s="2" t="s">
        <v>66</v>
      </c>
      <c r="R3878" s="3">
        <v>45655.902442129627</v>
      </c>
      <c r="S3878" s="2" t="s">
        <v>8383</v>
      </c>
      <c r="T3878" s="2" t="s">
        <v>68</v>
      </c>
      <c r="U3878" s="2" t="s">
        <v>69</v>
      </c>
      <c r="V3878" s="2" t="s">
        <v>18550</v>
      </c>
      <c r="W3878" s="2" t="s">
        <v>71</v>
      </c>
      <c r="X3878" s="2" t="s">
        <v>650</v>
      </c>
      <c r="Y3878" s="2" t="s">
        <v>7356</v>
      </c>
      <c r="Z3878" s="2" t="s">
        <v>1565</v>
      </c>
      <c r="AA3878" s="2" t="s">
        <v>1566</v>
      </c>
      <c r="AB3878" s="2" t="s">
        <v>176</v>
      </c>
      <c r="AE3878" s="3">
        <v>45655.902453703704</v>
      </c>
      <c r="AF3878" s="2" t="s">
        <v>77</v>
      </c>
      <c r="AH3878" s="2" t="s">
        <v>142</v>
      </c>
      <c r="AI3878" s="2" t="s">
        <v>79</v>
      </c>
      <c r="AJ3878" s="2" t="s">
        <v>123</v>
      </c>
      <c r="AK3878" s="2" t="s">
        <v>203</v>
      </c>
      <c r="AL3878" s="2" t="s">
        <v>8383</v>
      </c>
      <c r="AM3878" s="3">
        <v>45655.90247685185</v>
      </c>
      <c r="AN3878" s="2" t="s">
        <v>203</v>
      </c>
      <c r="AP3878" s="2">
        <v>5537765</v>
      </c>
      <c r="AQ3878" s="2" t="s">
        <v>81</v>
      </c>
      <c r="AR3878" s="3">
        <v>45656.526944444442</v>
      </c>
      <c r="AS3878" s="2" t="s">
        <v>82</v>
      </c>
      <c r="AT3878" s="3">
        <v>45656.333333333336</v>
      </c>
      <c r="AU3878" s="2" t="s">
        <v>104</v>
      </c>
      <c r="AV3878" s="2" t="s">
        <v>655</v>
      </c>
      <c r="AW3878" s="2" t="s">
        <v>656</v>
      </c>
      <c r="AX3878" s="2" t="s">
        <v>3485</v>
      </c>
      <c r="AZ3878" s="3">
        <v>45656.526944444442</v>
      </c>
      <c r="BB3878" s="2" t="s">
        <v>2462</v>
      </c>
      <c r="BC3878" s="2" t="s">
        <v>2463</v>
      </c>
      <c r="BD3878" s="2" t="s">
        <v>299</v>
      </c>
      <c r="BE3878" s="2" t="s">
        <v>18551</v>
      </c>
      <c r="BF3878" s="2" t="s">
        <v>1034</v>
      </c>
    </row>
    <row r="3879" spans="1:58" x14ac:dyDescent="0.35">
      <c r="A3879" s="2">
        <v>2949531</v>
      </c>
      <c r="B3879" s="2" t="s">
        <v>58</v>
      </c>
      <c r="C3879" s="2">
        <v>44765771</v>
      </c>
      <c r="D3879" s="2">
        <v>338519834</v>
      </c>
      <c r="E3879" s="2" t="s">
        <v>59</v>
      </c>
      <c r="F3879" s="2" t="s">
        <v>60</v>
      </c>
      <c r="G3879" s="2" t="s">
        <v>132</v>
      </c>
      <c r="H3879" s="2" t="s">
        <v>3289</v>
      </c>
      <c r="I3879" s="2">
        <v>783831223</v>
      </c>
      <c r="J3879" s="2" t="s">
        <v>18552</v>
      </c>
      <c r="K3879" s="2">
        <v>12</v>
      </c>
      <c r="L3879" s="2" t="s">
        <v>63</v>
      </c>
      <c r="M3879" s="2" t="s">
        <v>64</v>
      </c>
      <c r="N3879" s="3">
        <v>45631.583333333336</v>
      </c>
      <c r="O3879" s="2" t="s">
        <v>65</v>
      </c>
      <c r="Q3879" s="2" t="s">
        <v>66</v>
      </c>
      <c r="R3879" s="3">
        <v>45655.906493055554</v>
      </c>
      <c r="S3879" s="2" t="s">
        <v>3584</v>
      </c>
      <c r="T3879" s="2" t="s">
        <v>156</v>
      </c>
      <c r="U3879" s="2" t="s">
        <v>69</v>
      </c>
      <c r="V3879" s="2" t="s">
        <v>18553</v>
      </c>
      <c r="W3879" s="2" t="s">
        <v>71</v>
      </c>
      <c r="X3879" s="2" t="s">
        <v>650</v>
      </c>
      <c r="Y3879" s="2" t="s">
        <v>2494</v>
      </c>
      <c r="Z3879" s="2" t="s">
        <v>3481</v>
      </c>
      <c r="AA3879" s="2" t="s">
        <v>3482</v>
      </c>
      <c r="AB3879" s="2" t="s">
        <v>176</v>
      </c>
      <c r="AE3879" s="3">
        <v>45655.906504629631</v>
      </c>
      <c r="AF3879" s="2" t="s">
        <v>77</v>
      </c>
      <c r="AH3879" s="2" t="s">
        <v>142</v>
      </c>
      <c r="AI3879" s="2" t="s">
        <v>2154</v>
      </c>
      <c r="AJ3879" s="2" t="s">
        <v>123</v>
      </c>
      <c r="AK3879" s="2" t="s">
        <v>18553</v>
      </c>
      <c r="AL3879" s="2" t="s">
        <v>3584</v>
      </c>
      <c r="AM3879" s="3">
        <v>45655.906539351854</v>
      </c>
      <c r="AN3879" s="2" t="s">
        <v>18553</v>
      </c>
      <c r="AP3879" s="2">
        <v>5537767</v>
      </c>
      <c r="AQ3879" s="2" t="s">
        <v>81</v>
      </c>
      <c r="AR3879" s="3">
        <v>45656.682060185187</v>
      </c>
      <c r="AS3879" s="2" t="s">
        <v>82</v>
      </c>
      <c r="AT3879" s="3">
        <v>45656.333333333336</v>
      </c>
      <c r="AU3879" s="2" t="s">
        <v>104</v>
      </c>
      <c r="AV3879" s="2" t="s">
        <v>655</v>
      </c>
      <c r="AW3879" s="2" t="s">
        <v>656</v>
      </c>
      <c r="AX3879" s="2" t="s">
        <v>2469</v>
      </c>
      <c r="AZ3879" s="3">
        <v>45656.682060185187</v>
      </c>
      <c r="BB3879" s="2" t="s">
        <v>408</v>
      </c>
      <c r="BC3879" s="2" t="s">
        <v>409</v>
      </c>
      <c r="BD3879" s="2" t="s">
        <v>410</v>
      </c>
      <c r="BE3879" s="2" t="s">
        <v>4359</v>
      </c>
      <c r="BF3879" s="2" t="s">
        <v>1901</v>
      </c>
    </row>
    <row r="3880" spans="1:58" x14ac:dyDescent="0.35">
      <c r="A3880" s="2">
        <v>2949532</v>
      </c>
      <c r="B3880" s="2" t="s">
        <v>244</v>
      </c>
      <c r="C3880" s="2">
        <v>37549901</v>
      </c>
      <c r="D3880" s="2">
        <v>338786959</v>
      </c>
      <c r="E3880" s="2" t="s">
        <v>59</v>
      </c>
      <c r="F3880" s="2" t="s">
        <v>60</v>
      </c>
      <c r="G3880" s="2" t="s">
        <v>8313</v>
      </c>
      <c r="H3880" s="2" t="s">
        <v>1385</v>
      </c>
      <c r="I3880" s="2">
        <v>773037922</v>
      </c>
      <c r="J3880" s="2" t="s">
        <v>4637</v>
      </c>
      <c r="K3880" s="2">
        <v>13</v>
      </c>
      <c r="L3880" s="2" t="s">
        <v>63</v>
      </c>
      <c r="M3880" s="2" t="s">
        <v>64</v>
      </c>
      <c r="N3880" s="3">
        <v>44412.5</v>
      </c>
      <c r="O3880" s="2" t="s">
        <v>248</v>
      </c>
      <c r="Q3880" s="2" t="s">
        <v>66</v>
      </c>
      <c r="R3880" s="3">
        <v>45655.907743055555</v>
      </c>
      <c r="S3880" s="2" t="s">
        <v>3389</v>
      </c>
      <c r="T3880" s="2" t="s">
        <v>68</v>
      </c>
      <c r="U3880" s="2" t="s">
        <v>69</v>
      </c>
      <c r="V3880" s="2" t="s">
        <v>18554</v>
      </c>
      <c r="W3880" s="2" t="s">
        <v>118</v>
      </c>
      <c r="X3880" s="2" t="s">
        <v>119</v>
      </c>
      <c r="Y3880" s="2" t="s">
        <v>10788</v>
      </c>
      <c r="Z3880" s="2" t="s">
        <v>121</v>
      </c>
      <c r="AA3880" s="2" t="s">
        <v>121</v>
      </c>
      <c r="AB3880" s="2" t="s">
        <v>121</v>
      </c>
      <c r="AE3880" s="3">
        <v>45655.907754629632</v>
      </c>
      <c r="AF3880" s="2" t="s">
        <v>77</v>
      </c>
      <c r="AH3880" s="2" t="s">
        <v>142</v>
      </c>
      <c r="AI3880" s="2" t="s">
        <v>275</v>
      </c>
      <c r="AJ3880" s="2" t="s">
        <v>276</v>
      </c>
      <c r="AK3880" s="2" t="s">
        <v>18555</v>
      </c>
      <c r="AL3880" s="2" t="s">
        <v>3389</v>
      </c>
      <c r="AM3880" s="3">
        <v>45655.907789351855</v>
      </c>
      <c r="AN3880" s="2" t="s">
        <v>18555</v>
      </c>
      <c r="AP3880" s="2">
        <v>5537768</v>
      </c>
      <c r="AQ3880" s="2" t="s">
        <v>81</v>
      </c>
      <c r="AR3880" s="3">
        <v>45656.501979166664</v>
      </c>
      <c r="AS3880" s="2" t="s">
        <v>82</v>
      </c>
      <c r="AT3880" s="3">
        <v>45656.333333333336</v>
      </c>
      <c r="AU3880" s="2" t="s">
        <v>104</v>
      </c>
      <c r="AV3880" s="2" t="s">
        <v>125</v>
      </c>
      <c r="AW3880" s="2" t="s">
        <v>126</v>
      </c>
      <c r="AX3880" s="2" t="s">
        <v>1598</v>
      </c>
      <c r="AZ3880" s="3">
        <v>45656.501979166664</v>
      </c>
      <c r="BB3880" s="2" t="s">
        <v>736</v>
      </c>
      <c r="BC3880" s="2" t="s">
        <v>737</v>
      </c>
      <c r="BD3880" s="2" t="s">
        <v>351</v>
      </c>
      <c r="BE3880" s="2" t="s">
        <v>18556</v>
      </c>
      <c r="BF3880" s="2" t="s">
        <v>601</v>
      </c>
    </row>
    <row r="3881" spans="1:58" x14ac:dyDescent="0.35">
      <c r="A3881" s="2">
        <v>2949533</v>
      </c>
      <c r="B3881" s="2" t="s">
        <v>58</v>
      </c>
      <c r="C3881" s="2">
        <v>38722711</v>
      </c>
      <c r="D3881" s="2">
        <v>338753635</v>
      </c>
      <c r="E3881" s="2" t="s">
        <v>59</v>
      </c>
      <c r="F3881" s="2" t="s">
        <v>60</v>
      </c>
      <c r="G3881" s="2" t="s">
        <v>1266</v>
      </c>
      <c r="H3881" s="2" t="s">
        <v>1082</v>
      </c>
      <c r="I3881" s="2">
        <v>771297742</v>
      </c>
      <c r="J3881" s="2" t="s">
        <v>372</v>
      </c>
      <c r="K3881" s="2">
        <v>12</v>
      </c>
      <c r="L3881" s="2" t="s">
        <v>63</v>
      </c>
      <c r="M3881" s="2" t="s">
        <v>64</v>
      </c>
      <c r="N3881" s="3">
        <v>45194</v>
      </c>
      <c r="O3881" s="2" t="s">
        <v>65</v>
      </c>
      <c r="Q3881" s="2" t="s">
        <v>66</v>
      </c>
      <c r="R3881" s="3">
        <v>45655.911493055559</v>
      </c>
      <c r="S3881" s="2" t="s">
        <v>3167</v>
      </c>
      <c r="T3881" s="2" t="s">
        <v>68</v>
      </c>
      <c r="U3881" s="2" t="s">
        <v>69</v>
      </c>
      <c r="V3881" s="2" t="s">
        <v>18557</v>
      </c>
      <c r="W3881" s="2" t="s">
        <v>136</v>
      </c>
      <c r="X3881" s="2" t="s">
        <v>137</v>
      </c>
      <c r="Y3881" s="2" t="s">
        <v>1172</v>
      </c>
      <c r="Z3881" s="2" t="s">
        <v>121</v>
      </c>
      <c r="AA3881" s="2" t="s">
        <v>2051</v>
      </c>
      <c r="AB3881" s="2" t="s">
        <v>18558</v>
      </c>
      <c r="AE3881" s="3">
        <v>45655.911493055559</v>
      </c>
      <c r="AF3881" s="2" t="s">
        <v>77</v>
      </c>
      <c r="AH3881" s="2" t="s">
        <v>78</v>
      </c>
      <c r="AI3881" s="2" t="s">
        <v>79</v>
      </c>
      <c r="AJ3881" s="2" t="s">
        <v>80</v>
      </c>
      <c r="AK3881" s="2" t="s">
        <v>18559</v>
      </c>
      <c r="AL3881" s="2" t="s">
        <v>3167</v>
      </c>
      <c r="AM3881" s="3">
        <v>45655.911527777775</v>
      </c>
      <c r="AN3881" s="2" t="s">
        <v>18559</v>
      </c>
      <c r="AP3881" s="2">
        <v>5537769</v>
      </c>
      <c r="AQ3881" s="2" t="s">
        <v>81</v>
      </c>
      <c r="AR3881" s="3">
        <v>45656.689733796295</v>
      </c>
      <c r="AS3881" s="2" t="s">
        <v>82</v>
      </c>
      <c r="AT3881" s="3">
        <v>45656.333333333336</v>
      </c>
      <c r="AU3881" s="2" t="s">
        <v>104</v>
      </c>
      <c r="AV3881" s="2" t="s">
        <v>163</v>
      </c>
      <c r="AW3881" s="2" t="s">
        <v>164</v>
      </c>
      <c r="AX3881" s="2" t="s">
        <v>3866</v>
      </c>
      <c r="AZ3881" s="3">
        <v>45656.689733796295</v>
      </c>
      <c r="BB3881" s="2" t="s">
        <v>614</v>
      </c>
      <c r="BC3881" s="2" t="s">
        <v>129</v>
      </c>
      <c r="BD3881" s="2" t="s">
        <v>615</v>
      </c>
      <c r="BE3881" s="2" t="s">
        <v>2839</v>
      </c>
      <c r="BF3881" s="2" t="s">
        <v>412</v>
      </c>
    </row>
    <row r="3882" spans="1:58" x14ac:dyDescent="0.35">
      <c r="A3882" s="2">
        <v>2949534</v>
      </c>
      <c r="B3882" s="2" t="s">
        <v>58</v>
      </c>
      <c r="C3882" s="2">
        <v>36824891</v>
      </c>
      <c r="D3882" s="2">
        <v>338601075</v>
      </c>
      <c r="E3882" s="2" t="s">
        <v>59</v>
      </c>
      <c r="F3882" s="2" t="s">
        <v>60</v>
      </c>
      <c r="G3882" s="2" t="s">
        <v>1040</v>
      </c>
      <c r="H3882" s="2" t="s">
        <v>6696</v>
      </c>
      <c r="I3882" s="2">
        <v>773861050</v>
      </c>
      <c r="J3882" s="2" t="s">
        <v>18560</v>
      </c>
      <c r="K3882" s="2">
        <v>13</v>
      </c>
      <c r="L3882" s="2" t="s">
        <v>63</v>
      </c>
      <c r="M3882" s="2" t="s">
        <v>64</v>
      </c>
      <c r="N3882" s="3">
        <v>44805</v>
      </c>
      <c r="O3882" s="2" t="s">
        <v>187</v>
      </c>
      <c r="Q3882" s="2" t="s">
        <v>66</v>
      </c>
      <c r="R3882" s="3">
        <v>45655.912743055553</v>
      </c>
      <c r="S3882" s="2" t="s">
        <v>13308</v>
      </c>
      <c r="T3882" s="2" t="s">
        <v>68</v>
      </c>
      <c r="U3882" s="2" t="s">
        <v>69</v>
      </c>
      <c r="V3882" s="2" t="s">
        <v>18561</v>
      </c>
      <c r="W3882" s="2" t="s">
        <v>71</v>
      </c>
      <c r="X3882" s="2" t="s">
        <v>198</v>
      </c>
      <c r="Y3882" s="2" t="s">
        <v>8533</v>
      </c>
      <c r="Z3882" s="2" t="s">
        <v>1603</v>
      </c>
      <c r="AA3882" s="2" t="s">
        <v>1603</v>
      </c>
      <c r="AB3882" s="2" t="s">
        <v>176</v>
      </c>
      <c r="AE3882" s="3">
        <v>45655.912754629629</v>
      </c>
      <c r="AF3882" s="2" t="s">
        <v>77</v>
      </c>
      <c r="AH3882" s="2" t="s">
        <v>142</v>
      </c>
      <c r="AI3882" s="2" t="s">
        <v>79</v>
      </c>
      <c r="AJ3882" s="2" t="s">
        <v>123</v>
      </c>
      <c r="AK3882" s="2" t="s">
        <v>18561</v>
      </c>
      <c r="AL3882" s="2" t="s">
        <v>13308</v>
      </c>
      <c r="AM3882" s="3">
        <v>45655.912800925929</v>
      </c>
      <c r="AN3882" s="2" t="s">
        <v>18561</v>
      </c>
      <c r="AP3882" s="2">
        <v>5537773</v>
      </c>
      <c r="AQ3882" s="2" t="s">
        <v>81</v>
      </c>
      <c r="AR3882" s="3">
        <v>45657.566863425927</v>
      </c>
      <c r="AS3882" s="2" t="s">
        <v>82</v>
      </c>
      <c r="AT3882" s="3">
        <v>45656.333333333336</v>
      </c>
      <c r="AU3882" s="2" t="s">
        <v>104</v>
      </c>
      <c r="AV3882" s="2" t="s">
        <v>204</v>
      </c>
      <c r="AW3882" s="2" t="s">
        <v>205</v>
      </c>
      <c r="AX3882" s="2" t="s">
        <v>2353</v>
      </c>
      <c r="AZ3882" s="3">
        <v>45657.566863425927</v>
      </c>
      <c r="BB3882" s="2" t="s">
        <v>981</v>
      </c>
      <c r="BC3882" s="2" t="s">
        <v>982</v>
      </c>
      <c r="BD3882" s="2" t="s">
        <v>983</v>
      </c>
      <c r="BE3882" s="2" t="s">
        <v>18505</v>
      </c>
      <c r="BF3882" s="2" t="s">
        <v>293</v>
      </c>
    </row>
    <row r="3883" spans="1:58" x14ac:dyDescent="0.35">
      <c r="A3883" s="2">
        <v>2949535</v>
      </c>
      <c r="B3883" s="2" t="s">
        <v>58</v>
      </c>
      <c r="C3883" s="2">
        <v>44509491</v>
      </c>
      <c r="D3883" s="2">
        <v>338307115</v>
      </c>
      <c r="E3883" s="2" t="s">
        <v>59</v>
      </c>
      <c r="F3883" s="2" t="s">
        <v>60</v>
      </c>
      <c r="G3883" s="2" t="s">
        <v>1395</v>
      </c>
      <c r="H3883" s="2" t="s">
        <v>18562</v>
      </c>
      <c r="I3883" s="2">
        <v>770753311</v>
      </c>
      <c r="J3883" s="2" t="s">
        <v>4258</v>
      </c>
      <c r="K3883" s="2">
        <v>13</v>
      </c>
      <c r="L3883" s="2" t="s">
        <v>63</v>
      </c>
      <c r="M3883" s="2" t="s">
        <v>64</v>
      </c>
      <c r="N3883" s="3">
        <v>45648.727314814816</v>
      </c>
      <c r="O3883" s="2" t="s">
        <v>65</v>
      </c>
      <c r="Q3883" s="2" t="s">
        <v>66</v>
      </c>
      <c r="R3883" s="3">
        <v>45655.912962962961</v>
      </c>
      <c r="S3883" s="2" t="s">
        <v>10631</v>
      </c>
      <c r="T3883" s="2" t="s">
        <v>68</v>
      </c>
      <c r="U3883" s="2" t="s">
        <v>69</v>
      </c>
      <c r="V3883" s="2" t="s">
        <v>18563</v>
      </c>
      <c r="W3883" s="2" t="s">
        <v>400</v>
      </c>
      <c r="X3883" s="2" t="s">
        <v>401</v>
      </c>
      <c r="Y3883" s="2" t="s">
        <v>12816</v>
      </c>
      <c r="Z3883" s="2" t="s">
        <v>896</v>
      </c>
      <c r="AA3883" s="2">
        <v>9006</v>
      </c>
      <c r="AB3883" s="2" t="s">
        <v>176</v>
      </c>
      <c r="AE3883" s="3">
        <v>45655.912974537037</v>
      </c>
      <c r="AF3883" s="2" t="s">
        <v>77</v>
      </c>
      <c r="AH3883" s="2" t="s">
        <v>78</v>
      </c>
      <c r="AI3883" s="2" t="s">
        <v>79</v>
      </c>
      <c r="AJ3883" s="2" t="s">
        <v>123</v>
      </c>
      <c r="AK3883" s="2" t="s">
        <v>13465</v>
      </c>
      <c r="AL3883" s="2" t="s">
        <v>10631</v>
      </c>
      <c r="AM3883" s="3">
        <v>45655.912997685184</v>
      </c>
      <c r="AN3883" s="2" t="s">
        <v>13465</v>
      </c>
      <c r="AP3883" s="2">
        <v>5537775</v>
      </c>
      <c r="AQ3883" s="2" t="s">
        <v>81</v>
      </c>
      <c r="AR3883" s="3">
        <v>45656.524722222224</v>
      </c>
      <c r="AS3883" s="2" t="s">
        <v>82</v>
      </c>
      <c r="AT3883" s="3">
        <v>45656.333333333336</v>
      </c>
      <c r="AU3883" s="2" t="s">
        <v>104</v>
      </c>
      <c r="AV3883" s="2" t="s">
        <v>955</v>
      </c>
      <c r="AW3883" s="2" t="s">
        <v>956</v>
      </c>
      <c r="AX3883" s="2" t="s">
        <v>6336</v>
      </c>
      <c r="AZ3883" s="3">
        <v>45656.524722222224</v>
      </c>
      <c r="BB3883" s="2" t="s">
        <v>408</v>
      </c>
      <c r="BC3883" s="2" t="s">
        <v>409</v>
      </c>
      <c r="BD3883" s="2" t="s">
        <v>410</v>
      </c>
      <c r="BE3883" s="2" t="s">
        <v>409</v>
      </c>
      <c r="BF3883" s="2" t="s">
        <v>522</v>
      </c>
    </row>
    <row r="3884" spans="1:58" x14ac:dyDescent="0.35">
      <c r="A3884" s="2">
        <v>2949536</v>
      </c>
      <c r="B3884" s="2" t="s">
        <v>58</v>
      </c>
      <c r="C3884" s="2">
        <v>41871941</v>
      </c>
      <c r="D3884" s="2">
        <v>338531615</v>
      </c>
      <c r="E3884" s="2" t="s">
        <v>59</v>
      </c>
      <c r="F3884" s="2" t="s">
        <v>60</v>
      </c>
      <c r="G3884" s="2" t="s">
        <v>266</v>
      </c>
      <c r="H3884" s="2" t="s">
        <v>5177</v>
      </c>
      <c r="I3884" s="2">
        <v>777646232</v>
      </c>
      <c r="J3884" s="2" t="s">
        <v>1055</v>
      </c>
      <c r="K3884" s="2">
        <v>13</v>
      </c>
      <c r="L3884" s="2" t="s">
        <v>63</v>
      </c>
      <c r="M3884" s="2" t="s">
        <v>64</v>
      </c>
      <c r="N3884" s="3">
        <v>45219.75</v>
      </c>
      <c r="O3884" s="2" t="s">
        <v>65</v>
      </c>
      <c r="Q3884" s="2" t="s">
        <v>66</v>
      </c>
      <c r="R3884" s="3">
        <v>45655.914224537039</v>
      </c>
      <c r="S3884" s="2" t="s">
        <v>3607</v>
      </c>
      <c r="T3884" s="2" t="s">
        <v>703</v>
      </c>
      <c r="U3884" s="2" t="s">
        <v>901</v>
      </c>
      <c r="V3884" s="2" t="s">
        <v>18564</v>
      </c>
      <c r="W3884" s="2" t="s">
        <v>118</v>
      </c>
      <c r="X3884" s="2" t="s">
        <v>119</v>
      </c>
      <c r="Y3884" s="2" t="s">
        <v>3493</v>
      </c>
      <c r="Z3884" s="2" t="s">
        <v>309</v>
      </c>
      <c r="AA3884" s="2">
        <v>8000</v>
      </c>
      <c r="AB3884" s="2" t="s">
        <v>176</v>
      </c>
      <c r="AE3884" s="3">
        <v>45655.914236111108</v>
      </c>
      <c r="AF3884" s="2" t="s">
        <v>77</v>
      </c>
      <c r="AH3884" s="2" t="s">
        <v>78</v>
      </c>
      <c r="AI3884" s="2" t="s">
        <v>79</v>
      </c>
      <c r="AJ3884" s="2" t="s">
        <v>191</v>
      </c>
      <c r="AK3884" s="2" t="s">
        <v>885</v>
      </c>
      <c r="AL3884" s="2" t="s">
        <v>3607</v>
      </c>
      <c r="AM3884" s="3">
        <v>45655.914259259262</v>
      </c>
      <c r="AN3884" s="2" t="s">
        <v>885</v>
      </c>
      <c r="AP3884" s="2">
        <v>5537776</v>
      </c>
      <c r="AQ3884" s="2" t="s">
        <v>81</v>
      </c>
      <c r="AR3884" s="3">
        <v>45656.799675925926</v>
      </c>
      <c r="AS3884" s="2" t="s">
        <v>82</v>
      </c>
      <c r="AT3884" s="3">
        <v>45656.333333333336</v>
      </c>
      <c r="AU3884" s="2" t="s">
        <v>104</v>
      </c>
      <c r="AV3884" s="2" t="s">
        <v>125</v>
      </c>
      <c r="AW3884" s="2" t="s">
        <v>126</v>
      </c>
      <c r="AX3884" s="2" t="s">
        <v>178</v>
      </c>
      <c r="AZ3884" s="3">
        <v>45656.799675925926</v>
      </c>
      <c r="BB3884" s="2" t="s">
        <v>7131</v>
      </c>
      <c r="BC3884" s="2" t="s">
        <v>7132</v>
      </c>
      <c r="BD3884" s="2" t="s">
        <v>7133</v>
      </c>
      <c r="BE3884" s="2" t="s">
        <v>18565</v>
      </c>
      <c r="BF3884" s="2" t="s">
        <v>948</v>
      </c>
    </row>
    <row r="3885" spans="1:58" x14ac:dyDescent="0.35">
      <c r="A3885" s="2">
        <v>2949537</v>
      </c>
      <c r="B3885" s="2" t="s">
        <v>58</v>
      </c>
      <c r="C3885" s="2">
        <v>385311</v>
      </c>
      <c r="D3885" s="2">
        <v>338254081</v>
      </c>
      <c r="E3885" s="2" t="s">
        <v>59</v>
      </c>
      <c r="F3885" s="2" t="s">
        <v>60</v>
      </c>
      <c r="G3885" s="2" t="s">
        <v>18566</v>
      </c>
      <c r="H3885" s="2" t="s">
        <v>3805</v>
      </c>
      <c r="I3885" s="2">
        <v>776830542</v>
      </c>
      <c r="J3885" s="2" t="s">
        <v>2186</v>
      </c>
      <c r="K3885" s="2">
        <v>12</v>
      </c>
      <c r="L3885" s="2" t="s">
        <v>63</v>
      </c>
      <c r="M3885" s="2" t="s">
        <v>64</v>
      </c>
      <c r="N3885" s="3">
        <v>44805</v>
      </c>
      <c r="O3885" s="2" t="s">
        <v>647</v>
      </c>
      <c r="Q3885" s="2" t="s">
        <v>66</v>
      </c>
      <c r="R3885" s="3">
        <v>45655.916226851848</v>
      </c>
      <c r="S3885" s="2" t="s">
        <v>7145</v>
      </c>
      <c r="T3885" s="2" t="s">
        <v>68</v>
      </c>
      <c r="U3885" s="2" t="s">
        <v>481</v>
      </c>
      <c r="V3885" s="2" t="s">
        <v>18567</v>
      </c>
      <c r="W3885" s="2" t="s">
        <v>71</v>
      </c>
      <c r="X3885" s="2" t="s">
        <v>650</v>
      </c>
      <c r="Y3885" s="2" t="s">
        <v>432</v>
      </c>
      <c r="Z3885" s="2" t="s">
        <v>433</v>
      </c>
      <c r="AA3885" s="2" t="s">
        <v>18568</v>
      </c>
      <c r="AB3885" s="2" t="s">
        <v>18568</v>
      </c>
      <c r="AE3885" s="3">
        <v>45655.916238425925</v>
      </c>
      <c r="AF3885" s="2" t="s">
        <v>77</v>
      </c>
      <c r="AH3885" s="2" t="s">
        <v>78</v>
      </c>
      <c r="AI3885" s="2" t="s">
        <v>79</v>
      </c>
      <c r="AJ3885" s="2" t="s">
        <v>1271</v>
      </c>
      <c r="AK3885" s="2" t="s">
        <v>18567</v>
      </c>
      <c r="AL3885" s="2" t="s">
        <v>7145</v>
      </c>
      <c r="AM3885" s="3">
        <v>45655.916273148148</v>
      </c>
      <c r="AN3885" s="2" t="s">
        <v>18567</v>
      </c>
      <c r="AP3885" s="2">
        <v>5537778</v>
      </c>
      <c r="AQ3885" s="2" t="s">
        <v>81</v>
      </c>
      <c r="AR3885" s="3">
        <v>45656.439687500002</v>
      </c>
      <c r="AS3885" s="2" t="s">
        <v>82</v>
      </c>
      <c r="AT3885" s="3">
        <v>45656.333333333336</v>
      </c>
      <c r="AU3885" s="2" t="s">
        <v>104</v>
      </c>
      <c r="AV3885" s="2" t="s">
        <v>11684</v>
      </c>
      <c r="AW3885" s="2" t="s">
        <v>11685</v>
      </c>
      <c r="AX3885" s="2" t="s">
        <v>11686</v>
      </c>
      <c r="AZ3885" s="3">
        <v>45656.439687500002</v>
      </c>
      <c r="BB3885" s="2" t="s">
        <v>5250</v>
      </c>
      <c r="BC3885" s="2" t="s">
        <v>1109</v>
      </c>
      <c r="BD3885" s="2" t="s">
        <v>89</v>
      </c>
      <c r="BE3885" s="2" t="s">
        <v>18569</v>
      </c>
      <c r="BF3885" s="2" t="s">
        <v>6729</v>
      </c>
    </row>
    <row r="3886" spans="1:58" x14ac:dyDescent="0.35">
      <c r="A3886" s="2">
        <v>2949538</v>
      </c>
      <c r="B3886" s="2" t="s">
        <v>668</v>
      </c>
      <c r="C3886" s="2">
        <v>35929011</v>
      </c>
      <c r="D3886" s="2">
        <v>339143805</v>
      </c>
      <c r="E3886" s="2" t="s">
        <v>59</v>
      </c>
      <c r="F3886" s="2" t="s">
        <v>668</v>
      </c>
      <c r="G3886" s="2" t="s">
        <v>1266</v>
      </c>
      <c r="H3886" s="2" t="s">
        <v>18570</v>
      </c>
      <c r="I3886" s="2">
        <v>781238454</v>
      </c>
      <c r="J3886" s="2" t="s">
        <v>592</v>
      </c>
      <c r="K3886" s="2">
        <v>14</v>
      </c>
      <c r="L3886" s="2" t="s">
        <v>63</v>
      </c>
      <c r="M3886" s="2" t="s">
        <v>64</v>
      </c>
      <c r="N3886" s="3">
        <v>45644.541666666664</v>
      </c>
      <c r="O3886" s="2" t="s">
        <v>672</v>
      </c>
      <c r="Q3886" s="2" t="s">
        <v>66</v>
      </c>
      <c r="R3886" s="3">
        <v>45655.921030092592</v>
      </c>
      <c r="S3886" s="2" t="s">
        <v>6807</v>
      </c>
      <c r="T3886" s="2" t="s">
        <v>68</v>
      </c>
      <c r="U3886" s="2" t="s">
        <v>674</v>
      </c>
      <c r="V3886" s="2" t="s">
        <v>18571</v>
      </c>
      <c r="W3886" s="2" t="s">
        <v>676</v>
      </c>
      <c r="X3886" s="2" t="s">
        <v>289</v>
      </c>
      <c r="Y3886" s="2" t="s">
        <v>677</v>
      </c>
      <c r="Z3886" s="2" t="s">
        <v>1814</v>
      </c>
      <c r="AA3886" s="2" t="s">
        <v>9938</v>
      </c>
      <c r="AB3886" s="2" t="s">
        <v>18572</v>
      </c>
      <c r="AC3886" s="2">
        <v>781028026</v>
      </c>
      <c r="AE3886" s="3">
        <v>45655.921041666668</v>
      </c>
      <c r="AF3886" s="2" t="s">
        <v>680</v>
      </c>
      <c r="AG3886" s="2">
        <v>24</v>
      </c>
      <c r="AH3886" s="2" t="s">
        <v>78</v>
      </c>
      <c r="AI3886" s="2" t="s">
        <v>79</v>
      </c>
      <c r="AJ3886" s="2" t="s">
        <v>191</v>
      </c>
      <c r="AK3886" s="2" t="s">
        <v>18573</v>
      </c>
      <c r="AL3886" s="2" t="s">
        <v>6807</v>
      </c>
      <c r="AM3886" s="3">
        <v>45655.921076388891</v>
      </c>
      <c r="AN3886" s="2" t="s">
        <v>18573</v>
      </c>
      <c r="AP3886" s="2">
        <v>5537783</v>
      </c>
      <c r="AQ3886" s="2" t="s">
        <v>81</v>
      </c>
      <c r="AR3886" s="3">
        <v>45657.80395833333</v>
      </c>
      <c r="AS3886" s="2" t="s">
        <v>82</v>
      </c>
      <c r="AT3886" s="3">
        <v>45656.333333333336</v>
      </c>
      <c r="AU3886" s="2" t="s">
        <v>104</v>
      </c>
      <c r="AV3886" s="2" t="s">
        <v>682</v>
      </c>
      <c r="AW3886" s="2" t="s">
        <v>683</v>
      </c>
      <c r="AX3886" s="2" t="s">
        <v>4475</v>
      </c>
      <c r="AY3886" s="3">
        <v>45656.921041666668</v>
      </c>
      <c r="AZ3886" s="3">
        <v>45657.80395833333</v>
      </c>
      <c r="BA3886" s="2" t="s">
        <v>685</v>
      </c>
      <c r="BB3886" s="2" t="s">
        <v>225</v>
      </c>
      <c r="BC3886" s="2" t="s">
        <v>226</v>
      </c>
      <c r="BD3886" s="2" t="s">
        <v>89</v>
      </c>
      <c r="BE3886" s="2" t="s">
        <v>18574</v>
      </c>
      <c r="BF3886" s="2" t="s">
        <v>2564</v>
      </c>
    </row>
    <row r="3887" spans="1:58" x14ac:dyDescent="0.35">
      <c r="A3887" s="2">
        <v>2949539</v>
      </c>
      <c r="B3887" s="2" t="s">
        <v>244</v>
      </c>
      <c r="C3887" s="2">
        <v>52481</v>
      </c>
      <c r="D3887" s="2">
        <v>339578840</v>
      </c>
      <c r="E3887" s="2" t="s">
        <v>59</v>
      </c>
      <c r="F3887" s="2" t="s">
        <v>60</v>
      </c>
      <c r="G3887" s="2" t="s">
        <v>876</v>
      </c>
      <c r="H3887" s="2" t="s">
        <v>18575</v>
      </c>
      <c r="I3887" s="2">
        <v>775196868</v>
      </c>
      <c r="J3887" s="2" t="s">
        <v>11881</v>
      </c>
      <c r="K3887" s="2">
        <v>12</v>
      </c>
      <c r="L3887" s="2" t="s">
        <v>305</v>
      </c>
      <c r="M3887" s="2" t="s">
        <v>64</v>
      </c>
      <c r="N3887" s="3">
        <v>44272.589594907404</v>
      </c>
      <c r="O3887" s="2" t="s">
        <v>3460</v>
      </c>
      <c r="Q3887" s="2" t="s">
        <v>66</v>
      </c>
      <c r="R3887" s="3">
        <v>45655.921851851854</v>
      </c>
      <c r="S3887" s="2" t="s">
        <v>3607</v>
      </c>
      <c r="T3887" s="2" t="s">
        <v>703</v>
      </c>
      <c r="U3887" s="2" t="s">
        <v>901</v>
      </c>
      <c r="V3887" s="2" t="s">
        <v>18576</v>
      </c>
      <c r="W3887" s="2" t="s">
        <v>233</v>
      </c>
      <c r="X3887" s="2" t="s">
        <v>233</v>
      </c>
      <c r="Y3887" s="2" t="s">
        <v>5768</v>
      </c>
      <c r="Z3887" s="2" t="s">
        <v>236</v>
      </c>
      <c r="AA3887" s="2" t="s">
        <v>5360</v>
      </c>
      <c r="AB3887" s="2" t="s">
        <v>176</v>
      </c>
      <c r="AE3887" s="3">
        <v>45655.921863425923</v>
      </c>
      <c r="AF3887" s="2" t="s">
        <v>77</v>
      </c>
      <c r="AH3887" s="2" t="s">
        <v>78</v>
      </c>
      <c r="AI3887" s="2" t="s">
        <v>255</v>
      </c>
      <c r="AJ3887" s="2" t="s">
        <v>276</v>
      </c>
      <c r="AK3887" s="2" t="s">
        <v>885</v>
      </c>
      <c r="AL3887" s="2" t="s">
        <v>3607</v>
      </c>
      <c r="AM3887" s="3">
        <v>45655.921898148146</v>
      </c>
      <c r="AN3887" s="2" t="s">
        <v>885</v>
      </c>
      <c r="AP3887" s="2">
        <v>5537784</v>
      </c>
      <c r="AQ3887" s="2" t="s">
        <v>81</v>
      </c>
      <c r="AR3887" s="3">
        <v>45656.520104166666</v>
      </c>
      <c r="AS3887" s="2" t="s">
        <v>82</v>
      </c>
      <c r="AZ3887" s="3">
        <v>45656.520104166666</v>
      </c>
      <c r="BB3887" s="2" t="s">
        <v>708</v>
      </c>
      <c r="BC3887" s="2" t="s">
        <v>709</v>
      </c>
      <c r="BD3887" s="2" t="s">
        <v>710</v>
      </c>
      <c r="BE3887" s="2" t="s">
        <v>18577</v>
      </c>
      <c r="BF3887" s="2" t="s">
        <v>831</v>
      </c>
    </row>
    <row r="3888" spans="1:58" x14ac:dyDescent="0.35">
      <c r="A3888" s="2">
        <v>2949540</v>
      </c>
      <c r="B3888" s="2" t="s">
        <v>58</v>
      </c>
      <c r="C3888" s="2">
        <v>43561241</v>
      </c>
      <c r="D3888" s="2">
        <v>338059958</v>
      </c>
      <c r="E3888" s="2" t="s">
        <v>59</v>
      </c>
      <c r="F3888" s="2" t="s">
        <v>60</v>
      </c>
      <c r="G3888" s="2" t="s">
        <v>534</v>
      </c>
      <c r="H3888" s="2" t="s">
        <v>4111</v>
      </c>
      <c r="I3888" s="2">
        <v>709724906</v>
      </c>
      <c r="J3888" s="2" t="s">
        <v>536</v>
      </c>
      <c r="K3888" s="2">
        <v>12</v>
      </c>
      <c r="L3888" s="2" t="s">
        <v>63</v>
      </c>
      <c r="M3888" s="2" t="s">
        <v>64</v>
      </c>
      <c r="N3888" s="3">
        <v>45546.708333333336</v>
      </c>
      <c r="O3888" s="2" t="s">
        <v>65</v>
      </c>
      <c r="Q3888" s="2" t="s">
        <v>66</v>
      </c>
      <c r="R3888" s="3">
        <v>45655.923506944448</v>
      </c>
      <c r="S3888" s="2" t="s">
        <v>6997</v>
      </c>
      <c r="T3888" s="2" t="s">
        <v>68</v>
      </c>
      <c r="U3888" s="2" t="s">
        <v>173</v>
      </c>
      <c r="V3888" s="2" t="s">
        <v>18578</v>
      </c>
      <c r="W3888" s="2" t="s">
        <v>136</v>
      </c>
      <c r="X3888" s="2" t="s">
        <v>137</v>
      </c>
      <c r="Y3888" s="2" t="s">
        <v>1621</v>
      </c>
      <c r="Z3888" s="2" t="s">
        <v>160</v>
      </c>
      <c r="AA3888" s="2" t="s">
        <v>161</v>
      </c>
      <c r="AB3888" s="2" t="s">
        <v>161</v>
      </c>
      <c r="AE3888" s="3">
        <v>45655.923518518517</v>
      </c>
      <c r="AF3888" s="2" t="s">
        <v>77</v>
      </c>
      <c r="AH3888" s="2" t="s">
        <v>78</v>
      </c>
      <c r="AI3888" s="2" t="s">
        <v>79</v>
      </c>
      <c r="AJ3888" s="2" t="s">
        <v>123</v>
      </c>
      <c r="AK3888" s="2" t="s">
        <v>18578</v>
      </c>
      <c r="AL3888" s="2" t="s">
        <v>6997</v>
      </c>
      <c r="AM3888" s="3">
        <v>45655.92355324074</v>
      </c>
      <c r="AN3888" s="2" t="s">
        <v>18578</v>
      </c>
      <c r="AP3888" s="2">
        <v>5537785</v>
      </c>
      <c r="AQ3888" s="2" t="s">
        <v>81</v>
      </c>
      <c r="AR3888" s="3">
        <v>45656.679224537038</v>
      </c>
      <c r="AS3888" s="2" t="s">
        <v>82</v>
      </c>
      <c r="AT3888" s="3">
        <v>45656.333333333336</v>
      </c>
      <c r="AU3888" s="2" t="s">
        <v>104</v>
      </c>
      <c r="AV3888" s="2" t="s">
        <v>163</v>
      </c>
      <c r="AW3888" s="2" t="s">
        <v>164</v>
      </c>
      <c r="AX3888" s="2" t="s">
        <v>4623</v>
      </c>
      <c r="AZ3888" s="3">
        <v>45656.679224537038</v>
      </c>
      <c r="BB3888" s="2" t="s">
        <v>179</v>
      </c>
      <c r="BC3888" s="2" t="s">
        <v>180</v>
      </c>
      <c r="BD3888" s="2" t="s">
        <v>181</v>
      </c>
      <c r="BE3888" s="2" t="s">
        <v>1625</v>
      </c>
      <c r="BF3888" s="2" t="s">
        <v>147</v>
      </c>
    </row>
    <row r="3889" spans="1:58" x14ac:dyDescent="0.35">
      <c r="A3889" s="2">
        <v>2949541</v>
      </c>
      <c r="B3889" s="2" t="s">
        <v>58</v>
      </c>
      <c r="C3889" s="2">
        <v>41830841</v>
      </c>
      <c r="D3889" s="2">
        <v>338260913</v>
      </c>
      <c r="E3889" s="2" t="s">
        <v>59</v>
      </c>
      <c r="F3889" s="2" t="s">
        <v>60</v>
      </c>
      <c r="G3889" s="2" t="s">
        <v>1111</v>
      </c>
      <c r="H3889" s="2" t="s">
        <v>9995</v>
      </c>
      <c r="I3889" s="2">
        <v>760180436</v>
      </c>
      <c r="J3889" s="2" t="s">
        <v>18579</v>
      </c>
      <c r="K3889" s="2">
        <v>12</v>
      </c>
      <c r="L3889" s="2" t="s">
        <v>63</v>
      </c>
      <c r="M3889" s="2" t="s">
        <v>64</v>
      </c>
      <c r="N3889" s="3">
        <v>45215.583333333336</v>
      </c>
      <c r="O3889" s="2" t="s">
        <v>65</v>
      </c>
      <c r="Q3889" s="2" t="s">
        <v>66</v>
      </c>
      <c r="R3889" s="3">
        <v>45655.930555555555</v>
      </c>
      <c r="S3889" s="2" t="s">
        <v>9555</v>
      </c>
      <c r="T3889" s="2" t="s">
        <v>68</v>
      </c>
      <c r="U3889" s="2" t="s">
        <v>69</v>
      </c>
      <c r="V3889" s="2" t="s">
        <v>18580</v>
      </c>
      <c r="W3889" s="2" t="s">
        <v>71</v>
      </c>
      <c r="X3889" s="2" t="s">
        <v>317</v>
      </c>
      <c r="Y3889" s="2" t="s">
        <v>9325</v>
      </c>
      <c r="Z3889" s="2" t="s">
        <v>3518</v>
      </c>
      <c r="AA3889" s="2">
        <v>250</v>
      </c>
      <c r="AB3889" s="2" t="s">
        <v>176</v>
      </c>
      <c r="AE3889" s="3">
        <v>45655.930567129632</v>
      </c>
      <c r="AF3889" s="2" t="s">
        <v>77</v>
      </c>
      <c r="AH3889" s="2" t="s">
        <v>78</v>
      </c>
      <c r="AI3889" s="2" t="s">
        <v>79</v>
      </c>
      <c r="AJ3889" s="2" t="s">
        <v>123</v>
      </c>
      <c r="AK3889" s="2" t="s">
        <v>18580</v>
      </c>
      <c r="AL3889" s="2" t="s">
        <v>9555</v>
      </c>
      <c r="AM3889" s="3">
        <v>45655.930601851855</v>
      </c>
      <c r="AN3889" s="2" t="s">
        <v>18580</v>
      </c>
      <c r="AP3889" s="2">
        <v>5537787</v>
      </c>
      <c r="AQ3889" s="2" t="s">
        <v>81</v>
      </c>
      <c r="AR3889" s="3">
        <v>45656.503900462965</v>
      </c>
      <c r="AS3889" s="2" t="s">
        <v>82</v>
      </c>
      <c r="AT3889" s="3">
        <v>45656.333333333336</v>
      </c>
      <c r="AU3889" s="2" t="s">
        <v>104</v>
      </c>
      <c r="AV3889" s="2" t="s">
        <v>321</v>
      </c>
      <c r="AW3889" s="2" t="s">
        <v>322</v>
      </c>
      <c r="AX3889" s="2" t="s">
        <v>3595</v>
      </c>
      <c r="AZ3889" s="3">
        <v>45656.503900462965</v>
      </c>
      <c r="BB3889" s="2" t="s">
        <v>1002</v>
      </c>
      <c r="BC3889" s="2" t="s">
        <v>1003</v>
      </c>
      <c r="BD3889" s="2" t="s">
        <v>1004</v>
      </c>
      <c r="BE3889" s="2" t="s">
        <v>18581</v>
      </c>
      <c r="BF3889" s="2" t="s">
        <v>1006</v>
      </c>
    </row>
    <row r="3890" spans="1:58" x14ac:dyDescent="0.35">
      <c r="A3890" s="2">
        <v>2949542</v>
      </c>
      <c r="B3890" s="2" t="s">
        <v>58</v>
      </c>
      <c r="C3890" s="2">
        <v>34012511</v>
      </c>
      <c r="D3890" s="2">
        <v>338353935</v>
      </c>
      <c r="E3890" s="2" t="s">
        <v>59</v>
      </c>
      <c r="F3890" s="2" t="s">
        <v>60</v>
      </c>
      <c r="G3890" s="2" t="s">
        <v>1040</v>
      </c>
      <c r="H3890" s="2" t="s">
        <v>478</v>
      </c>
      <c r="I3890" s="2" t="s">
        <v>18582</v>
      </c>
      <c r="J3890" s="2" t="s">
        <v>18583</v>
      </c>
      <c r="K3890" s="2">
        <v>13</v>
      </c>
      <c r="L3890" s="2" t="s">
        <v>63</v>
      </c>
      <c r="M3890" s="2" t="s">
        <v>64</v>
      </c>
      <c r="N3890" s="3">
        <v>44657.636087962965</v>
      </c>
      <c r="O3890" s="2" t="s">
        <v>187</v>
      </c>
      <c r="Q3890" s="2" t="s">
        <v>66</v>
      </c>
      <c r="R3890" s="3">
        <v>45655.930983796294</v>
      </c>
      <c r="S3890" s="2" t="s">
        <v>8241</v>
      </c>
      <c r="T3890" s="2" t="s">
        <v>156</v>
      </c>
      <c r="U3890" s="2" t="s">
        <v>69</v>
      </c>
      <c r="V3890" s="2" t="s">
        <v>18584</v>
      </c>
      <c r="W3890" s="2" t="s">
        <v>400</v>
      </c>
      <c r="X3890" s="2" t="s">
        <v>401</v>
      </c>
      <c r="Y3890" s="2" t="s">
        <v>4079</v>
      </c>
      <c r="Z3890" s="2" t="s">
        <v>513</v>
      </c>
      <c r="AA3890" s="2" t="s">
        <v>3004</v>
      </c>
      <c r="AB3890" s="2" t="s">
        <v>17567</v>
      </c>
      <c r="AC3890" s="2">
        <v>88</v>
      </c>
      <c r="AE3890" s="3">
        <v>45655.930995370371</v>
      </c>
      <c r="AF3890" s="2" t="s">
        <v>77</v>
      </c>
      <c r="AH3890" s="2" t="s">
        <v>142</v>
      </c>
      <c r="AI3890" s="2" t="s">
        <v>79</v>
      </c>
      <c r="AJ3890" s="2" t="s">
        <v>123</v>
      </c>
      <c r="AK3890" s="2" t="s">
        <v>18585</v>
      </c>
      <c r="AL3890" s="2" t="s">
        <v>8241</v>
      </c>
      <c r="AM3890" s="3">
        <v>45655.931030092594</v>
      </c>
      <c r="AN3890" s="2" t="s">
        <v>18585</v>
      </c>
      <c r="AP3890" s="2">
        <v>5537788</v>
      </c>
      <c r="AQ3890" s="2" t="s">
        <v>81</v>
      </c>
      <c r="AR3890" s="3">
        <v>45656.765381944446</v>
      </c>
      <c r="AS3890" s="2" t="s">
        <v>82</v>
      </c>
      <c r="AT3890" s="3">
        <v>45656.333333333336</v>
      </c>
      <c r="AU3890" s="2" t="s">
        <v>104</v>
      </c>
      <c r="AV3890" s="2" t="s">
        <v>955</v>
      </c>
      <c r="AW3890" s="2" t="s">
        <v>956</v>
      </c>
      <c r="AX3890" s="2" t="s">
        <v>3749</v>
      </c>
      <c r="AZ3890" s="3">
        <v>45656.765381944446</v>
      </c>
      <c r="BB3890" s="2" t="s">
        <v>2379</v>
      </c>
      <c r="BC3890" s="2" t="s">
        <v>2380</v>
      </c>
      <c r="BD3890" s="2" t="s">
        <v>2381</v>
      </c>
      <c r="BE3890" s="2" t="s">
        <v>300</v>
      </c>
      <c r="BF3890" s="2" t="s">
        <v>412</v>
      </c>
    </row>
    <row r="3891" spans="1:58" x14ac:dyDescent="0.35">
      <c r="A3891" s="2">
        <v>2949543</v>
      </c>
      <c r="B3891" s="2" t="s">
        <v>58</v>
      </c>
      <c r="C3891" s="2">
        <v>34718181</v>
      </c>
      <c r="D3891" s="2">
        <v>338424831</v>
      </c>
      <c r="E3891" s="2" t="s">
        <v>59</v>
      </c>
      <c r="F3891" s="2" t="s">
        <v>60</v>
      </c>
      <c r="G3891" s="2" t="s">
        <v>195</v>
      </c>
      <c r="H3891" s="2" t="s">
        <v>18586</v>
      </c>
      <c r="I3891" s="2">
        <v>777390753</v>
      </c>
      <c r="J3891" s="2" t="s">
        <v>18587</v>
      </c>
      <c r="K3891" s="2">
        <v>12</v>
      </c>
      <c r="L3891" s="2" t="s">
        <v>63</v>
      </c>
      <c r="M3891" s="2" t="s">
        <v>64</v>
      </c>
      <c r="N3891" s="3">
        <v>43693.527418981481</v>
      </c>
      <c r="O3891" s="2" t="s">
        <v>95</v>
      </c>
      <c r="Q3891" s="2" t="s">
        <v>66</v>
      </c>
      <c r="R3891" s="3">
        <v>45655.932939814818</v>
      </c>
      <c r="S3891" s="2" t="s">
        <v>2894</v>
      </c>
      <c r="T3891" s="2" t="s">
        <v>68</v>
      </c>
      <c r="U3891" s="2" t="s">
        <v>880</v>
      </c>
      <c r="V3891" s="2" t="s">
        <v>18588</v>
      </c>
      <c r="W3891" s="2" t="s">
        <v>288</v>
      </c>
      <c r="X3891" s="2" t="s">
        <v>289</v>
      </c>
      <c r="Y3891" s="2" t="s">
        <v>14189</v>
      </c>
      <c r="Z3891" s="2" t="s">
        <v>291</v>
      </c>
      <c r="AA3891" s="2" t="s">
        <v>291</v>
      </c>
      <c r="AB3891" s="2" t="s">
        <v>4900</v>
      </c>
      <c r="AC3891" s="2" t="s">
        <v>18589</v>
      </c>
      <c r="AE3891" s="3">
        <v>45655.932951388888</v>
      </c>
      <c r="AF3891" s="2" t="s">
        <v>77</v>
      </c>
      <c r="AH3891" s="2" t="s">
        <v>78</v>
      </c>
      <c r="AI3891" s="2" t="s">
        <v>79</v>
      </c>
      <c r="AJ3891" s="2" t="s">
        <v>191</v>
      </c>
      <c r="AK3891" s="2" t="s">
        <v>18588</v>
      </c>
      <c r="AL3891" s="2" t="s">
        <v>2894</v>
      </c>
      <c r="AM3891" s="3">
        <v>45655.932986111111</v>
      </c>
      <c r="AN3891" s="2" t="s">
        <v>18588</v>
      </c>
      <c r="AP3891" s="2">
        <v>5537789</v>
      </c>
      <c r="AQ3891" s="2" t="s">
        <v>81</v>
      </c>
      <c r="AR3891" s="3">
        <v>45656.667812500003</v>
      </c>
      <c r="AS3891" s="2" t="s">
        <v>82</v>
      </c>
      <c r="AT3891" s="3">
        <v>45656.333333333336</v>
      </c>
      <c r="AU3891" s="2" t="s">
        <v>104</v>
      </c>
      <c r="AV3891" s="2" t="s">
        <v>682</v>
      </c>
      <c r="AW3891" s="2" t="s">
        <v>683</v>
      </c>
      <c r="AX3891" s="2" t="s">
        <v>3393</v>
      </c>
      <c r="AZ3891" s="3">
        <v>45656.667812500003</v>
      </c>
      <c r="BB3891" s="2" t="s">
        <v>850</v>
      </c>
      <c r="BC3891" s="2" t="s">
        <v>88</v>
      </c>
      <c r="BD3891" s="2" t="s">
        <v>89</v>
      </c>
      <c r="BE3891" s="2" t="s">
        <v>851</v>
      </c>
      <c r="BF3891" s="2" t="s">
        <v>301</v>
      </c>
    </row>
    <row r="3892" spans="1:58" x14ac:dyDescent="0.35">
      <c r="A3892" s="2">
        <v>2949544</v>
      </c>
      <c r="B3892" s="2" t="s">
        <v>58</v>
      </c>
      <c r="C3892" s="2">
        <v>41225691</v>
      </c>
      <c r="D3892" s="2">
        <v>338558271</v>
      </c>
      <c r="E3892" s="2" t="s">
        <v>59</v>
      </c>
      <c r="F3892" s="2" t="s">
        <v>60</v>
      </c>
      <c r="G3892" s="2" t="s">
        <v>466</v>
      </c>
      <c r="H3892" s="2" t="s">
        <v>18590</v>
      </c>
      <c r="I3892" s="2">
        <v>778247280</v>
      </c>
      <c r="J3892" s="2" t="s">
        <v>635</v>
      </c>
      <c r="K3892" s="2">
        <v>13</v>
      </c>
      <c r="L3892" s="2" t="s">
        <v>63</v>
      </c>
      <c r="M3892" s="2" t="s">
        <v>64</v>
      </c>
      <c r="N3892" s="3">
        <v>45526.493090277778</v>
      </c>
      <c r="O3892" s="2" t="s">
        <v>65</v>
      </c>
      <c r="Q3892" s="2" t="s">
        <v>66</v>
      </c>
      <c r="R3892" s="3">
        <v>45655.934976851851</v>
      </c>
      <c r="S3892" s="2" t="s">
        <v>4280</v>
      </c>
      <c r="T3892" s="2" t="s">
        <v>156</v>
      </c>
      <c r="U3892" s="2" t="s">
        <v>69</v>
      </c>
      <c r="V3892" s="2" t="s">
        <v>18591</v>
      </c>
      <c r="W3892" s="2" t="s">
        <v>400</v>
      </c>
      <c r="X3892" s="2" t="s">
        <v>401</v>
      </c>
      <c r="Y3892" s="2" t="s">
        <v>402</v>
      </c>
      <c r="Z3892" s="2" t="s">
        <v>513</v>
      </c>
      <c r="AA3892" s="2" t="s">
        <v>3910</v>
      </c>
      <c r="AB3892" s="2" t="s">
        <v>18592</v>
      </c>
      <c r="AE3892" s="3">
        <v>45655.934988425928</v>
      </c>
      <c r="AF3892" s="2" t="s">
        <v>77</v>
      </c>
      <c r="AH3892" s="2" t="s">
        <v>78</v>
      </c>
      <c r="AI3892" s="2" t="s">
        <v>79</v>
      </c>
      <c r="AJ3892" s="2" t="s">
        <v>123</v>
      </c>
      <c r="AK3892" s="2" t="s">
        <v>18593</v>
      </c>
      <c r="AL3892" s="2" t="s">
        <v>4280</v>
      </c>
      <c r="AM3892" s="3">
        <v>45655.935023148151</v>
      </c>
      <c r="AN3892" s="2" t="s">
        <v>18593</v>
      </c>
      <c r="AP3892" s="2">
        <v>5537790</v>
      </c>
      <c r="AQ3892" s="2" t="s">
        <v>81</v>
      </c>
      <c r="AR3892" s="3">
        <v>45656.845497685186</v>
      </c>
      <c r="AS3892" s="2" t="s">
        <v>82</v>
      </c>
      <c r="AT3892" s="3">
        <v>45656.333333333336</v>
      </c>
      <c r="AU3892" s="2" t="s">
        <v>104</v>
      </c>
      <c r="AV3892" s="2" t="s">
        <v>955</v>
      </c>
      <c r="AW3892" s="2" t="s">
        <v>956</v>
      </c>
      <c r="AX3892" s="2" t="s">
        <v>3005</v>
      </c>
      <c r="AZ3892" s="3">
        <v>45656.845497685186</v>
      </c>
      <c r="BB3892" s="2" t="s">
        <v>179</v>
      </c>
      <c r="BC3892" s="2" t="s">
        <v>180</v>
      </c>
      <c r="BD3892" s="2" t="s">
        <v>181</v>
      </c>
      <c r="BE3892" s="2" t="s">
        <v>899</v>
      </c>
      <c r="BF3892" s="2" t="s">
        <v>412</v>
      </c>
    </row>
    <row r="3893" spans="1:58" x14ac:dyDescent="0.35">
      <c r="A3893" s="2">
        <v>2949545</v>
      </c>
      <c r="B3893" s="2" t="s">
        <v>720</v>
      </c>
      <c r="C3893" s="2">
        <v>34313641</v>
      </c>
      <c r="D3893" s="2">
        <v>339487409</v>
      </c>
      <c r="E3893" s="2" t="s">
        <v>59</v>
      </c>
      <c r="F3893" s="2" t="s">
        <v>60</v>
      </c>
      <c r="G3893" s="2" t="s">
        <v>170</v>
      </c>
      <c r="H3893" s="2" t="s">
        <v>1750</v>
      </c>
      <c r="I3893" s="2">
        <v>779902142</v>
      </c>
      <c r="J3893" s="2" t="s">
        <v>18594</v>
      </c>
      <c r="K3893" s="2">
        <v>15</v>
      </c>
      <c r="L3893" s="2" t="s">
        <v>63</v>
      </c>
      <c r="M3893" s="2" t="s">
        <v>64</v>
      </c>
      <c r="N3893" s="3">
        <v>43739</v>
      </c>
      <c r="O3893" s="2" t="s">
        <v>929</v>
      </c>
      <c r="Q3893" s="2" t="s">
        <v>66</v>
      </c>
      <c r="R3893" s="3">
        <v>45655.935428240744</v>
      </c>
      <c r="S3893" s="2" t="s">
        <v>6807</v>
      </c>
      <c r="T3893" s="2" t="s">
        <v>68</v>
      </c>
      <c r="U3893" s="2" t="s">
        <v>69</v>
      </c>
      <c r="V3893" s="2" t="s">
        <v>18595</v>
      </c>
      <c r="W3893" s="2" t="s">
        <v>336</v>
      </c>
      <c r="X3893" s="2" t="s">
        <v>336</v>
      </c>
      <c r="Y3893" s="2" t="s">
        <v>8625</v>
      </c>
      <c r="Z3893" s="2" t="s">
        <v>8626</v>
      </c>
      <c r="AA3893" s="2" t="s">
        <v>8627</v>
      </c>
      <c r="AB3893" s="2" t="s">
        <v>18596</v>
      </c>
      <c r="AE3893" s="3">
        <v>45657.57916666667</v>
      </c>
      <c r="AF3893" s="2" t="s">
        <v>77</v>
      </c>
      <c r="AH3893" s="2" t="s">
        <v>142</v>
      </c>
      <c r="AI3893" s="2" t="s">
        <v>275</v>
      </c>
      <c r="AJ3893" s="2" t="s">
        <v>1101</v>
      </c>
      <c r="AK3893" s="2" t="s">
        <v>17158</v>
      </c>
      <c r="AL3893" s="2" t="s">
        <v>353</v>
      </c>
      <c r="AM3893" s="3">
        <v>45657.579247685186</v>
      </c>
      <c r="AN3893" s="2" t="s">
        <v>17158</v>
      </c>
      <c r="AO3893" s="2" t="s">
        <v>353</v>
      </c>
      <c r="AP3893" s="2">
        <v>5548180</v>
      </c>
      <c r="AQ3893" s="2" t="s">
        <v>81</v>
      </c>
      <c r="AR3893" s="3">
        <v>45658.683553240742</v>
      </c>
      <c r="AS3893" s="2" t="s">
        <v>82</v>
      </c>
      <c r="AT3893" s="3">
        <v>45657.333333333336</v>
      </c>
      <c r="AU3893" s="2" t="s">
        <v>104</v>
      </c>
      <c r="AV3893" s="2" t="s">
        <v>346</v>
      </c>
      <c r="AW3893" s="2" t="s">
        <v>347</v>
      </c>
      <c r="AX3893" s="2" t="s">
        <v>348</v>
      </c>
      <c r="AZ3893" s="3">
        <v>45658.683553240742</v>
      </c>
      <c r="BB3893" s="2" t="s">
        <v>1077</v>
      </c>
      <c r="BC3893" s="2" t="s">
        <v>1078</v>
      </c>
      <c r="BD3893" s="2" t="s">
        <v>1079</v>
      </c>
      <c r="BE3893" s="2" t="s">
        <v>18597</v>
      </c>
      <c r="BF3893" s="2" t="s">
        <v>353</v>
      </c>
    </row>
    <row r="3894" spans="1:58" x14ac:dyDescent="0.35">
      <c r="A3894" s="2">
        <v>2949546</v>
      </c>
      <c r="B3894" s="2" t="s">
        <v>58</v>
      </c>
      <c r="C3894" s="2">
        <v>36863851</v>
      </c>
      <c r="D3894" s="2">
        <v>338550506</v>
      </c>
      <c r="E3894" s="2" t="s">
        <v>59</v>
      </c>
      <c r="F3894" s="2" t="s">
        <v>60</v>
      </c>
      <c r="G3894" s="2" t="s">
        <v>18598</v>
      </c>
      <c r="H3894" s="2" t="s">
        <v>18599</v>
      </c>
      <c r="I3894" s="2">
        <v>775993018</v>
      </c>
      <c r="J3894" s="2" t="s">
        <v>18600</v>
      </c>
      <c r="K3894" s="2">
        <v>12</v>
      </c>
      <c r="L3894" s="2" t="s">
        <v>63</v>
      </c>
      <c r="M3894" s="2" t="s">
        <v>64</v>
      </c>
      <c r="N3894" s="3">
        <v>44995</v>
      </c>
      <c r="O3894" s="2" t="s">
        <v>187</v>
      </c>
      <c r="Q3894" s="2" t="s">
        <v>66</v>
      </c>
      <c r="R3894" s="3">
        <v>45655.943599537037</v>
      </c>
      <c r="S3894" s="2" t="s">
        <v>11833</v>
      </c>
      <c r="T3894" s="2" t="s">
        <v>68</v>
      </c>
      <c r="U3894" s="2" t="s">
        <v>69</v>
      </c>
      <c r="V3894" s="2" t="s">
        <v>18601</v>
      </c>
      <c r="W3894" s="2" t="s">
        <v>400</v>
      </c>
      <c r="X3894" s="2" t="s">
        <v>401</v>
      </c>
      <c r="Y3894" s="2" t="s">
        <v>6852</v>
      </c>
      <c r="Z3894" s="2" t="s">
        <v>1520</v>
      </c>
      <c r="AA3894" s="2" t="s">
        <v>6335</v>
      </c>
      <c r="AB3894" s="2" t="s">
        <v>6335</v>
      </c>
      <c r="AC3894" s="2" t="s">
        <v>18602</v>
      </c>
      <c r="AE3894" s="3">
        <v>45655.943611111114</v>
      </c>
      <c r="AF3894" s="2" t="s">
        <v>77</v>
      </c>
      <c r="AH3894" s="2" t="s">
        <v>78</v>
      </c>
      <c r="AI3894" s="2" t="s">
        <v>79</v>
      </c>
      <c r="AJ3894" s="2" t="s">
        <v>123</v>
      </c>
      <c r="AK3894" s="2" t="s">
        <v>18603</v>
      </c>
      <c r="AL3894" s="2" t="s">
        <v>11833</v>
      </c>
      <c r="AM3894" s="3">
        <v>45655.943645833337</v>
      </c>
      <c r="AN3894" s="2" t="s">
        <v>18603</v>
      </c>
      <c r="AP3894" s="2">
        <v>5537801</v>
      </c>
      <c r="AQ3894" s="2" t="s">
        <v>81</v>
      </c>
      <c r="AR3894" s="3">
        <v>45656.507164351853</v>
      </c>
      <c r="AS3894" s="2" t="s">
        <v>82</v>
      </c>
      <c r="AT3894" s="3">
        <v>45656.333333333336</v>
      </c>
      <c r="AU3894" s="2" t="s">
        <v>104</v>
      </c>
      <c r="AV3894" s="2" t="s">
        <v>955</v>
      </c>
      <c r="AW3894" s="2" t="s">
        <v>956</v>
      </c>
      <c r="AX3894" s="2" t="s">
        <v>3749</v>
      </c>
      <c r="AZ3894" s="3">
        <v>45656.507164351853</v>
      </c>
      <c r="BB3894" s="2" t="s">
        <v>439</v>
      </c>
      <c r="BC3894" s="2" t="s">
        <v>440</v>
      </c>
      <c r="BD3894" s="2" t="s">
        <v>263</v>
      </c>
      <c r="BE3894" s="2" t="s">
        <v>5809</v>
      </c>
      <c r="BF3894" s="2" t="s">
        <v>522</v>
      </c>
    </row>
    <row r="3895" spans="1:58" x14ac:dyDescent="0.35">
      <c r="A3895" s="2">
        <v>2949547</v>
      </c>
      <c r="B3895" s="2" t="s">
        <v>244</v>
      </c>
      <c r="C3895" s="2">
        <v>33742081</v>
      </c>
      <c r="D3895" s="2">
        <v>339662883</v>
      </c>
      <c r="E3895" s="2" t="s">
        <v>59</v>
      </c>
      <c r="F3895" s="2" t="s">
        <v>60</v>
      </c>
      <c r="G3895" s="2" t="s">
        <v>5748</v>
      </c>
      <c r="H3895" s="2" t="s">
        <v>18604</v>
      </c>
      <c r="I3895" s="2">
        <v>776840436</v>
      </c>
      <c r="J3895" s="2" t="s">
        <v>8767</v>
      </c>
      <c r="K3895" s="2">
        <v>16</v>
      </c>
      <c r="L3895" s="2" t="s">
        <v>63</v>
      </c>
      <c r="M3895" s="2" t="s">
        <v>64</v>
      </c>
      <c r="N3895" s="3">
        <v>44063</v>
      </c>
      <c r="O3895" s="2" t="s">
        <v>248</v>
      </c>
      <c r="Q3895" s="2" t="s">
        <v>66</v>
      </c>
      <c r="R3895" s="3">
        <v>45655.945081018515</v>
      </c>
      <c r="S3895" s="2" t="s">
        <v>8174</v>
      </c>
      <c r="T3895" s="2" t="s">
        <v>68</v>
      </c>
      <c r="U3895" s="2" t="s">
        <v>69</v>
      </c>
      <c r="V3895" s="2" t="s">
        <v>18605</v>
      </c>
      <c r="W3895" s="2" t="s">
        <v>1426</v>
      </c>
      <c r="X3895" s="2" t="s">
        <v>1426</v>
      </c>
      <c r="Y3895" s="2" t="s">
        <v>6974</v>
      </c>
      <c r="Z3895" s="2" t="s">
        <v>6779</v>
      </c>
      <c r="AA3895" s="2" t="s">
        <v>6975</v>
      </c>
      <c r="AB3895" s="2" t="s">
        <v>176</v>
      </c>
      <c r="AE3895" s="3">
        <v>45655.945092592592</v>
      </c>
      <c r="AF3895" s="2" t="s">
        <v>77</v>
      </c>
      <c r="AH3895" s="2" t="s">
        <v>142</v>
      </c>
      <c r="AI3895" s="2" t="s">
        <v>255</v>
      </c>
      <c r="AJ3895" s="2" t="s">
        <v>256</v>
      </c>
      <c r="AK3895" s="2" t="s">
        <v>18606</v>
      </c>
      <c r="AL3895" s="2" t="s">
        <v>8174</v>
      </c>
      <c r="AM3895" s="3">
        <v>45655.945127314815</v>
      </c>
      <c r="AN3895" s="2" t="s">
        <v>18606</v>
      </c>
      <c r="AP3895" s="2">
        <v>5537802</v>
      </c>
      <c r="AQ3895" s="2" t="s">
        <v>81</v>
      </c>
      <c r="AR3895" s="3">
        <v>45656.486435185187</v>
      </c>
      <c r="AS3895" s="2" t="s">
        <v>82</v>
      </c>
      <c r="AT3895" s="3">
        <v>45656.333333333336</v>
      </c>
      <c r="AU3895" s="2" t="s">
        <v>104</v>
      </c>
      <c r="AV3895" s="2" t="s">
        <v>4663</v>
      </c>
      <c r="AW3895" s="2" t="s">
        <v>4664</v>
      </c>
      <c r="AX3895" s="2" t="s">
        <v>4665</v>
      </c>
      <c r="AZ3895" s="3">
        <v>45656.486435185187</v>
      </c>
      <c r="BB3895" s="2" t="s">
        <v>4746</v>
      </c>
      <c r="BC3895" s="2" t="s">
        <v>4747</v>
      </c>
      <c r="BD3895" s="2" t="s">
        <v>4748</v>
      </c>
      <c r="BE3895" s="2" t="s">
        <v>18607</v>
      </c>
      <c r="BF3895" s="2" t="s">
        <v>1541</v>
      </c>
    </row>
    <row r="3896" spans="1:58" x14ac:dyDescent="0.35">
      <c r="A3896" s="2">
        <v>2949548</v>
      </c>
      <c r="B3896" s="2" t="s">
        <v>244</v>
      </c>
      <c r="C3896" s="2">
        <v>41728431</v>
      </c>
      <c r="D3896" s="2">
        <v>338545489</v>
      </c>
      <c r="E3896" s="2" t="s">
        <v>59</v>
      </c>
      <c r="F3896" s="2" t="s">
        <v>60</v>
      </c>
      <c r="G3896" s="2" t="s">
        <v>1040</v>
      </c>
      <c r="H3896" s="2" t="s">
        <v>229</v>
      </c>
      <c r="I3896" s="2">
        <v>773211691</v>
      </c>
      <c r="J3896" s="2" t="s">
        <v>1527</v>
      </c>
      <c r="K3896" s="2">
        <v>12</v>
      </c>
      <c r="L3896" s="2" t="s">
        <v>63</v>
      </c>
      <c r="M3896" s="2" t="s">
        <v>64</v>
      </c>
      <c r="N3896" s="3">
        <v>45419.75</v>
      </c>
      <c r="O3896" s="2" t="s">
        <v>248</v>
      </c>
      <c r="Q3896" s="2" t="s">
        <v>66</v>
      </c>
      <c r="R3896" s="3">
        <v>45655.947939814818</v>
      </c>
      <c r="S3896" s="2" t="s">
        <v>2527</v>
      </c>
      <c r="T3896" s="2" t="s">
        <v>68</v>
      </c>
      <c r="U3896" s="2" t="s">
        <v>69</v>
      </c>
      <c r="V3896" s="2" t="s">
        <v>18608</v>
      </c>
      <c r="W3896" s="2" t="s">
        <v>400</v>
      </c>
      <c r="X3896" s="2" t="s">
        <v>419</v>
      </c>
      <c r="Y3896" s="2" t="s">
        <v>13110</v>
      </c>
      <c r="Z3896" s="2" t="s">
        <v>1471</v>
      </c>
      <c r="AA3896" s="2" t="s">
        <v>1987</v>
      </c>
      <c r="AB3896" s="2" t="s">
        <v>176</v>
      </c>
      <c r="AE3896" s="3">
        <v>45655.947951388887</v>
      </c>
      <c r="AF3896" s="2" t="s">
        <v>77</v>
      </c>
      <c r="AH3896" s="2" t="s">
        <v>78</v>
      </c>
      <c r="AI3896" s="2" t="s">
        <v>275</v>
      </c>
      <c r="AJ3896" s="2" t="s">
        <v>256</v>
      </c>
      <c r="AK3896" s="2" t="s">
        <v>18608</v>
      </c>
      <c r="AL3896" s="2" t="s">
        <v>2527</v>
      </c>
      <c r="AM3896" s="3">
        <v>45655.94798611111</v>
      </c>
      <c r="AN3896" s="2" t="s">
        <v>18608</v>
      </c>
      <c r="AP3896" s="2">
        <v>5537803</v>
      </c>
      <c r="AQ3896" s="2" t="s">
        <v>81</v>
      </c>
      <c r="AR3896" s="3">
        <v>45656.649791666663</v>
      </c>
      <c r="AS3896" s="2" t="s">
        <v>82</v>
      </c>
      <c r="AT3896" s="3">
        <v>45656.333333333336</v>
      </c>
      <c r="AU3896" s="2" t="s">
        <v>104</v>
      </c>
      <c r="AV3896" s="2" t="s">
        <v>423</v>
      </c>
      <c r="AW3896" s="2" t="s">
        <v>424</v>
      </c>
      <c r="AX3896" s="2" t="s">
        <v>5539</v>
      </c>
      <c r="AZ3896" s="3">
        <v>45656.649791666663</v>
      </c>
      <c r="BB3896" s="2" t="s">
        <v>349</v>
      </c>
      <c r="BC3896" s="2" t="s">
        <v>350</v>
      </c>
      <c r="BD3896" s="2" t="s">
        <v>351</v>
      </c>
      <c r="BE3896" s="2" t="s">
        <v>18609</v>
      </c>
      <c r="BF3896" s="2" t="s">
        <v>353</v>
      </c>
    </row>
    <row r="3897" spans="1:58" x14ac:dyDescent="0.35">
      <c r="A3897" s="2">
        <v>2949549</v>
      </c>
      <c r="B3897" s="2" t="s">
        <v>720</v>
      </c>
      <c r="C3897" s="2">
        <v>33354481</v>
      </c>
      <c r="D3897" s="2">
        <v>339546272</v>
      </c>
      <c r="E3897" s="2" t="s">
        <v>59</v>
      </c>
      <c r="F3897" s="2" t="s">
        <v>60</v>
      </c>
      <c r="G3897" s="2" t="s">
        <v>18610</v>
      </c>
      <c r="H3897" s="2" t="s">
        <v>478</v>
      </c>
      <c r="I3897" s="2">
        <v>777267123</v>
      </c>
      <c r="J3897" s="2" t="s">
        <v>18611</v>
      </c>
      <c r="K3897" s="2">
        <v>14</v>
      </c>
      <c r="L3897" s="2" t="s">
        <v>63</v>
      </c>
      <c r="M3897" s="2" t="s">
        <v>64</v>
      </c>
      <c r="N3897" s="3">
        <v>43531.408726851849</v>
      </c>
      <c r="O3897" s="2" t="s">
        <v>3129</v>
      </c>
      <c r="Q3897" s="2" t="s">
        <v>66</v>
      </c>
      <c r="R3897" s="3">
        <v>45655.948599537034</v>
      </c>
      <c r="S3897" s="2" t="s">
        <v>1780</v>
      </c>
      <c r="T3897" s="2" t="s">
        <v>68</v>
      </c>
      <c r="U3897" s="2" t="s">
        <v>674</v>
      </c>
      <c r="V3897" s="2" t="s">
        <v>18612</v>
      </c>
      <c r="W3897" s="2" t="s">
        <v>233</v>
      </c>
      <c r="X3897" s="2" t="s">
        <v>1285</v>
      </c>
      <c r="Y3897" s="2" t="s">
        <v>4994</v>
      </c>
      <c r="Z3897" s="2" t="s">
        <v>4995</v>
      </c>
      <c r="AA3897" s="2" t="s">
        <v>18613</v>
      </c>
      <c r="AB3897" s="2" t="s">
        <v>176</v>
      </c>
      <c r="AE3897" s="3">
        <v>45655.948611111111</v>
      </c>
      <c r="AF3897" s="2" t="s">
        <v>3132</v>
      </c>
      <c r="AH3897" s="2" t="s">
        <v>78</v>
      </c>
      <c r="AI3897" s="2" t="s">
        <v>255</v>
      </c>
      <c r="AJ3897" s="2" t="s">
        <v>276</v>
      </c>
      <c r="AK3897" s="2" t="s">
        <v>8070</v>
      </c>
      <c r="AL3897" s="2" t="s">
        <v>1780</v>
      </c>
      <c r="AM3897" s="3">
        <v>45655.948645833334</v>
      </c>
      <c r="AN3897" s="2" t="s">
        <v>8070</v>
      </c>
      <c r="AP3897" s="2">
        <v>5537804</v>
      </c>
      <c r="AQ3897" s="2" t="s">
        <v>81</v>
      </c>
      <c r="AR3897" s="3">
        <v>45656.613819444443</v>
      </c>
      <c r="AS3897" s="2" t="s">
        <v>82</v>
      </c>
      <c r="AT3897" s="3">
        <v>45656.354166666664</v>
      </c>
      <c r="AU3897" s="2" t="s">
        <v>104</v>
      </c>
      <c r="AV3897" s="2" t="s">
        <v>569</v>
      </c>
      <c r="AW3897" s="2" t="s">
        <v>570</v>
      </c>
      <c r="AX3897" s="2" t="s">
        <v>5705</v>
      </c>
      <c r="AZ3897" s="3">
        <v>45656.613819444443</v>
      </c>
      <c r="BB3897" s="2" t="s">
        <v>1309</v>
      </c>
      <c r="BC3897" s="2" t="s">
        <v>1310</v>
      </c>
      <c r="BD3897" s="2" t="s">
        <v>1311</v>
      </c>
      <c r="BE3897" s="2" t="s">
        <v>18614</v>
      </c>
      <c r="BF3897" s="2" t="s">
        <v>817</v>
      </c>
    </row>
    <row r="3898" spans="1:58" x14ac:dyDescent="0.35">
      <c r="A3898" s="2">
        <v>2949550</v>
      </c>
      <c r="B3898" s="2" t="s">
        <v>244</v>
      </c>
      <c r="C3898" s="2">
        <v>43262241</v>
      </c>
      <c r="D3898" s="2">
        <v>338750011</v>
      </c>
      <c r="E3898" s="2" t="s">
        <v>59</v>
      </c>
      <c r="F3898" s="2" t="s">
        <v>60</v>
      </c>
      <c r="G3898" s="2" t="s">
        <v>170</v>
      </c>
      <c r="H3898" s="2" t="s">
        <v>2077</v>
      </c>
      <c r="I3898" s="2">
        <v>776246905</v>
      </c>
      <c r="J3898" s="2" t="s">
        <v>172</v>
      </c>
      <c r="K3898" s="2">
        <v>13</v>
      </c>
      <c r="L3898" s="2" t="s">
        <v>63</v>
      </c>
      <c r="M3898" s="2" t="s">
        <v>64</v>
      </c>
      <c r="N3898" s="3">
        <v>45464.041666666664</v>
      </c>
      <c r="O3898" s="2" t="s">
        <v>248</v>
      </c>
      <c r="Q3898" s="2" t="s">
        <v>66</v>
      </c>
      <c r="R3898" s="3">
        <v>45655.94902777778</v>
      </c>
      <c r="S3898" s="2" t="s">
        <v>835</v>
      </c>
      <c r="T3898" s="2" t="s">
        <v>68</v>
      </c>
      <c r="U3898" s="2" t="s">
        <v>69</v>
      </c>
      <c r="V3898" s="2" t="s">
        <v>18615</v>
      </c>
      <c r="W3898" s="2" t="s">
        <v>118</v>
      </c>
      <c r="X3898" s="2" t="s">
        <v>119</v>
      </c>
      <c r="Y3898" s="2" t="s">
        <v>1477</v>
      </c>
      <c r="Z3898" s="2" t="s">
        <v>1163</v>
      </c>
      <c r="AA3898" s="2" t="s">
        <v>1163</v>
      </c>
      <c r="AB3898" s="2" t="s">
        <v>18616</v>
      </c>
      <c r="AC3898" s="2">
        <v>1</v>
      </c>
      <c r="AE3898" s="3">
        <v>45657.687916666669</v>
      </c>
      <c r="AF3898" s="2" t="s">
        <v>77</v>
      </c>
      <c r="AH3898" s="2" t="s">
        <v>78</v>
      </c>
      <c r="AI3898" s="2" t="s">
        <v>1100</v>
      </c>
      <c r="AJ3898" s="2" t="s">
        <v>1271</v>
      </c>
      <c r="AK3898" s="2" t="s">
        <v>18617</v>
      </c>
      <c r="AL3898" s="2" t="s">
        <v>601</v>
      </c>
      <c r="AM3898" s="3">
        <v>45657.687986111108</v>
      </c>
      <c r="AN3898" s="2" t="s">
        <v>18617</v>
      </c>
      <c r="AO3898" s="2" t="s">
        <v>601</v>
      </c>
      <c r="AP3898" s="2">
        <v>5549299</v>
      </c>
      <c r="AQ3898" s="2" t="s">
        <v>81</v>
      </c>
      <c r="AR3898" s="3">
        <v>45659.678993055553</v>
      </c>
      <c r="AS3898" s="2" t="s">
        <v>82</v>
      </c>
      <c r="AT3898" s="3">
        <v>45657.333333333336</v>
      </c>
      <c r="AU3898" s="2" t="s">
        <v>104</v>
      </c>
      <c r="AV3898" s="2" t="s">
        <v>6719</v>
      </c>
      <c r="AW3898" s="2" t="s">
        <v>6720</v>
      </c>
      <c r="AX3898" s="2" t="s">
        <v>18618</v>
      </c>
      <c r="AZ3898" s="3">
        <v>45659.678993055553</v>
      </c>
      <c r="BB3898" s="2" t="s">
        <v>1276</v>
      </c>
      <c r="BC3898" s="2" t="s">
        <v>1277</v>
      </c>
      <c r="BD3898" s="2" t="s">
        <v>1278</v>
      </c>
      <c r="BE3898" s="2" t="s">
        <v>18619</v>
      </c>
      <c r="BF3898" s="2" t="s">
        <v>601</v>
      </c>
    </row>
    <row r="3899" spans="1:58" x14ac:dyDescent="0.35">
      <c r="A3899" s="2">
        <v>2949551</v>
      </c>
      <c r="B3899" s="2" t="s">
        <v>58</v>
      </c>
      <c r="C3899" s="2">
        <v>36443191</v>
      </c>
      <c r="D3899" s="2">
        <v>339412931</v>
      </c>
      <c r="E3899" s="2" t="s">
        <v>59</v>
      </c>
      <c r="F3899" s="2" t="s">
        <v>60</v>
      </c>
      <c r="G3899" s="2" t="s">
        <v>1395</v>
      </c>
      <c r="H3899" s="2" t="s">
        <v>833</v>
      </c>
      <c r="I3899" s="2">
        <v>786330821</v>
      </c>
      <c r="J3899" s="2" t="s">
        <v>3474</v>
      </c>
      <c r="K3899" s="2">
        <v>15</v>
      </c>
      <c r="L3899" s="2" t="s">
        <v>63</v>
      </c>
      <c r="M3899" s="2" t="s">
        <v>64</v>
      </c>
      <c r="N3899" s="3">
        <v>44838.437511574077</v>
      </c>
      <c r="O3899" s="2" t="s">
        <v>65</v>
      </c>
      <c r="Q3899" s="2" t="s">
        <v>66</v>
      </c>
      <c r="R3899" s="3">
        <v>45655.949537037035</v>
      </c>
      <c r="S3899" s="2" t="s">
        <v>6788</v>
      </c>
      <c r="T3899" s="2" t="s">
        <v>68</v>
      </c>
      <c r="U3899" s="2" t="s">
        <v>69</v>
      </c>
      <c r="V3899" s="2" t="s">
        <v>18620</v>
      </c>
      <c r="W3899" s="2" t="s">
        <v>336</v>
      </c>
      <c r="X3899" s="2" t="s">
        <v>336</v>
      </c>
      <c r="Y3899" s="2" t="s">
        <v>2926</v>
      </c>
      <c r="Z3899" s="2" t="s">
        <v>453</v>
      </c>
      <c r="AA3899" s="2" t="s">
        <v>1117</v>
      </c>
      <c r="AB3899" s="2" t="s">
        <v>176</v>
      </c>
      <c r="AE3899" s="3">
        <v>45656.915937500002</v>
      </c>
      <c r="AF3899" s="2" t="s">
        <v>77</v>
      </c>
      <c r="AH3899" s="2" t="s">
        <v>78</v>
      </c>
      <c r="AI3899" s="2" t="s">
        <v>58</v>
      </c>
      <c r="AJ3899" s="2" t="s">
        <v>101</v>
      </c>
      <c r="AK3899" s="2" t="s">
        <v>18621</v>
      </c>
      <c r="AL3899" s="2" t="s">
        <v>547</v>
      </c>
      <c r="AM3899" s="3">
        <v>45656.916018518517</v>
      </c>
      <c r="AN3899" s="2" t="s">
        <v>18621</v>
      </c>
      <c r="AO3899" s="2" t="s">
        <v>547</v>
      </c>
      <c r="AP3899" s="2">
        <v>5543225</v>
      </c>
      <c r="AQ3899" s="2" t="s">
        <v>81</v>
      </c>
      <c r="AR3899" s="3">
        <v>45657.65079861111</v>
      </c>
      <c r="AS3899" s="2" t="s">
        <v>82</v>
      </c>
      <c r="AT3899" s="3">
        <v>45656.5625</v>
      </c>
      <c r="AU3899" s="2" t="s">
        <v>104</v>
      </c>
      <c r="AV3899" s="2" t="s">
        <v>346</v>
      </c>
      <c r="AW3899" s="2" t="s">
        <v>347</v>
      </c>
      <c r="AX3899" s="2" t="s">
        <v>348</v>
      </c>
      <c r="AZ3899" s="3">
        <v>45657.65079861111</v>
      </c>
      <c r="BB3899" s="2" t="s">
        <v>408</v>
      </c>
      <c r="BC3899" s="2" t="s">
        <v>409</v>
      </c>
      <c r="BD3899" s="2" t="s">
        <v>410</v>
      </c>
      <c r="BE3899" s="2" t="s">
        <v>2820</v>
      </c>
      <c r="BF3899" s="2" t="s">
        <v>243</v>
      </c>
    </row>
    <row r="3900" spans="1:58" x14ac:dyDescent="0.35">
      <c r="A3900" s="2">
        <v>2949552</v>
      </c>
      <c r="B3900" s="2" t="s">
        <v>58</v>
      </c>
      <c r="C3900" s="2">
        <v>34348121</v>
      </c>
      <c r="D3900" s="2">
        <v>338348005</v>
      </c>
      <c r="E3900" s="2" t="s">
        <v>59</v>
      </c>
      <c r="F3900" s="2" t="s">
        <v>60</v>
      </c>
      <c r="G3900" s="2" t="s">
        <v>132</v>
      </c>
      <c r="H3900" s="2" t="s">
        <v>18622</v>
      </c>
      <c r="I3900" s="2" t="s">
        <v>18623</v>
      </c>
      <c r="J3900" s="2" t="s">
        <v>8438</v>
      </c>
      <c r="K3900" s="2">
        <v>13</v>
      </c>
      <c r="L3900" s="2" t="s">
        <v>63</v>
      </c>
      <c r="M3900" s="2" t="s">
        <v>64</v>
      </c>
      <c r="N3900" s="3">
        <v>45054</v>
      </c>
      <c r="O3900" s="2" t="s">
        <v>187</v>
      </c>
      <c r="Q3900" s="2" t="s">
        <v>66</v>
      </c>
      <c r="R3900" s="3">
        <v>45655.954687500001</v>
      </c>
      <c r="S3900" s="2" t="s">
        <v>8241</v>
      </c>
      <c r="T3900" s="2" t="s">
        <v>156</v>
      </c>
      <c r="U3900" s="2" t="s">
        <v>69</v>
      </c>
      <c r="V3900" s="2" t="s">
        <v>18624</v>
      </c>
      <c r="W3900" s="2" t="s">
        <v>400</v>
      </c>
      <c r="X3900" s="2" t="s">
        <v>419</v>
      </c>
      <c r="Y3900" s="2" t="s">
        <v>3136</v>
      </c>
      <c r="Z3900" s="2" t="s">
        <v>3169</v>
      </c>
      <c r="AA3900" s="2" t="s">
        <v>3169</v>
      </c>
      <c r="AB3900" s="2" t="s">
        <v>18625</v>
      </c>
      <c r="AE3900" s="3">
        <v>45655.954699074071</v>
      </c>
      <c r="AF3900" s="2" t="s">
        <v>77</v>
      </c>
      <c r="AH3900" s="2" t="s">
        <v>142</v>
      </c>
      <c r="AI3900" s="2" t="s">
        <v>79</v>
      </c>
      <c r="AJ3900" s="2" t="s">
        <v>123</v>
      </c>
      <c r="AK3900" s="2" t="s">
        <v>18626</v>
      </c>
      <c r="AL3900" s="2" t="s">
        <v>8241</v>
      </c>
      <c r="AM3900" s="3">
        <v>45655.954745370371</v>
      </c>
      <c r="AN3900" s="2" t="s">
        <v>18626</v>
      </c>
      <c r="AP3900" s="2">
        <v>5537820</v>
      </c>
      <c r="AQ3900" s="2" t="s">
        <v>81</v>
      </c>
      <c r="AR3900" s="3">
        <v>45656.463842592595</v>
      </c>
      <c r="AS3900" s="2" t="s">
        <v>82</v>
      </c>
      <c r="AT3900" s="3">
        <v>45656.333333333336</v>
      </c>
      <c r="AU3900" s="2" t="s">
        <v>104</v>
      </c>
      <c r="AV3900" s="2" t="s">
        <v>423</v>
      </c>
      <c r="AW3900" s="2" t="s">
        <v>424</v>
      </c>
      <c r="AX3900" s="2" t="s">
        <v>3172</v>
      </c>
      <c r="AZ3900" s="3">
        <v>45656.463842592595</v>
      </c>
      <c r="BB3900" s="2" t="s">
        <v>179</v>
      </c>
      <c r="BC3900" s="2" t="s">
        <v>180</v>
      </c>
      <c r="BD3900" s="2" t="s">
        <v>181</v>
      </c>
      <c r="BE3900" s="2" t="s">
        <v>18627</v>
      </c>
      <c r="BF3900" s="2" t="s">
        <v>243</v>
      </c>
    </row>
    <row r="3901" spans="1:58" x14ac:dyDescent="0.35">
      <c r="A3901" s="2">
        <v>2949553</v>
      </c>
      <c r="B3901" s="2" t="s">
        <v>58</v>
      </c>
      <c r="C3901" s="2">
        <v>35277371</v>
      </c>
      <c r="D3901" s="2">
        <v>339485767</v>
      </c>
      <c r="E3901" s="2" t="s">
        <v>59</v>
      </c>
      <c r="F3901" s="2" t="s">
        <v>60</v>
      </c>
      <c r="G3901" s="2" t="s">
        <v>577</v>
      </c>
      <c r="H3901" s="2" t="s">
        <v>18628</v>
      </c>
      <c r="I3901" s="2" t="s">
        <v>18629</v>
      </c>
      <c r="J3901" s="2" t="s">
        <v>579</v>
      </c>
      <c r="K3901" s="2">
        <v>12</v>
      </c>
      <c r="L3901" s="2" t="s">
        <v>63</v>
      </c>
      <c r="M3901" s="2" t="s">
        <v>64</v>
      </c>
      <c r="N3901" s="3">
        <v>45488</v>
      </c>
      <c r="O3901" s="2" t="s">
        <v>65</v>
      </c>
      <c r="Q3901" s="2" t="s">
        <v>66</v>
      </c>
      <c r="R3901" s="3">
        <v>45655.955034722225</v>
      </c>
      <c r="S3901" s="2" t="s">
        <v>155</v>
      </c>
      <c r="T3901" s="2" t="s">
        <v>156</v>
      </c>
      <c r="U3901" s="2" t="s">
        <v>69</v>
      </c>
      <c r="V3901" s="2" t="s">
        <v>18630</v>
      </c>
      <c r="W3901" s="2" t="s">
        <v>336</v>
      </c>
      <c r="X3901" s="2" t="s">
        <v>2816</v>
      </c>
      <c r="Y3901" s="2" t="s">
        <v>2817</v>
      </c>
      <c r="Z3901" s="2" t="s">
        <v>2818</v>
      </c>
      <c r="AA3901" s="2" t="s">
        <v>2818</v>
      </c>
      <c r="AB3901" s="2" t="s">
        <v>176</v>
      </c>
      <c r="AE3901" s="3">
        <v>45655.955046296294</v>
      </c>
      <c r="AF3901" s="2" t="s">
        <v>77</v>
      </c>
      <c r="AH3901" s="2" t="s">
        <v>142</v>
      </c>
      <c r="AI3901" s="2" t="s">
        <v>79</v>
      </c>
      <c r="AJ3901" s="2" t="s">
        <v>191</v>
      </c>
      <c r="AK3901" s="2" t="s">
        <v>18630</v>
      </c>
      <c r="AL3901" s="2" t="s">
        <v>155</v>
      </c>
      <c r="AM3901" s="3">
        <v>45655.955092592594</v>
      </c>
      <c r="AN3901" s="2" t="s">
        <v>18630</v>
      </c>
      <c r="AP3901" s="2">
        <v>5537821</v>
      </c>
      <c r="AQ3901" s="2" t="s">
        <v>81</v>
      </c>
      <c r="AR3901" s="3">
        <v>45656.658437500002</v>
      </c>
      <c r="AS3901" s="2" t="s">
        <v>82</v>
      </c>
      <c r="AT3901" s="3">
        <v>45656.333333333336</v>
      </c>
      <c r="AU3901" s="2" t="s">
        <v>104</v>
      </c>
      <c r="AV3901" s="2" t="s">
        <v>583</v>
      </c>
      <c r="AW3901" s="2" t="s">
        <v>584</v>
      </c>
      <c r="AX3901" s="2" t="s">
        <v>3566</v>
      </c>
      <c r="AZ3901" s="3">
        <v>45656.658437500002</v>
      </c>
      <c r="BB3901" s="2" t="s">
        <v>614</v>
      </c>
      <c r="BC3901" s="2" t="s">
        <v>129</v>
      </c>
      <c r="BD3901" s="2" t="s">
        <v>615</v>
      </c>
      <c r="BE3901" s="2" t="s">
        <v>12125</v>
      </c>
      <c r="BF3901" s="2" t="s">
        <v>243</v>
      </c>
    </row>
    <row r="3902" spans="1:58" x14ac:dyDescent="0.35">
      <c r="A3902" s="2">
        <v>2949554</v>
      </c>
      <c r="B3902" s="2" t="s">
        <v>58</v>
      </c>
      <c r="C3902" s="2">
        <v>33565201</v>
      </c>
      <c r="D3902" s="2">
        <v>338374994</v>
      </c>
      <c r="E3902" s="2" t="s">
        <v>59</v>
      </c>
      <c r="F3902" s="2" t="s">
        <v>60</v>
      </c>
      <c r="G3902" s="2" t="s">
        <v>3406</v>
      </c>
      <c r="H3902" s="2" t="s">
        <v>12918</v>
      </c>
      <c r="I3902" s="2">
        <v>784726309</v>
      </c>
      <c r="J3902" s="2" t="s">
        <v>18631</v>
      </c>
      <c r="K3902" s="2">
        <v>13</v>
      </c>
      <c r="L3902" s="2" t="s">
        <v>63</v>
      </c>
      <c r="M3902" s="2" t="s">
        <v>64</v>
      </c>
      <c r="N3902" s="3">
        <v>45195.618020833332</v>
      </c>
      <c r="O3902" s="2" t="s">
        <v>65</v>
      </c>
      <c r="Q3902" s="2" t="s">
        <v>66</v>
      </c>
      <c r="R3902" s="3">
        <v>45655.959733796299</v>
      </c>
      <c r="S3902" s="2" t="s">
        <v>1735</v>
      </c>
      <c r="T3902" s="2" t="s">
        <v>68</v>
      </c>
      <c r="U3902" s="2" t="s">
        <v>10852</v>
      </c>
      <c r="V3902" s="2" t="s">
        <v>18632</v>
      </c>
      <c r="W3902" s="2" t="s">
        <v>118</v>
      </c>
      <c r="X3902" s="2" t="s">
        <v>271</v>
      </c>
      <c r="Y3902" s="2" t="s">
        <v>18633</v>
      </c>
      <c r="Z3902" s="2" t="s">
        <v>273</v>
      </c>
      <c r="AA3902" s="2" t="s">
        <v>12010</v>
      </c>
      <c r="AB3902" s="2" t="s">
        <v>12010</v>
      </c>
      <c r="AC3902" s="2">
        <v>159</v>
      </c>
      <c r="AE3902" s="3">
        <v>45655.959745370368</v>
      </c>
      <c r="AF3902" s="2" t="s">
        <v>77</v>
      </c>
      <c r="AH3902" s="2" t="s">
        <v>142</v>
      </c>
      <c r="AI3902" s="2" t="s">
        <v>79</v>
      </c>
      <c r="AJ3902" s="2" t="s">
        <v>800</v>
      </c>
      <c r="AK3902" s="2" t="s">
        <v>18634</v>
      </c>
      <c r="AL3902" s="2" t="s">
        <v>1735</v>
      </c>
      <c r="AM3902" s="3">
        <v>45655.959780092591</v>
      </c>
      <c r="AN3902" s="2" t="s">
        <v>18634</v>
      </c>
      <c r="AP3902" s="2">
        <v>5537829</v>
      </c>
      <c r="AQ3902" s="2" t="s">
        <v>81</v>
      </c>
      <c r="AR3902" s="3">
        <v>45656.629814814813</v>
      </c>
      <c r="AS3902" s="2" t="s">
        <v>82</v>
      </c>
      <c r="AT3902" s="3">
        <v>45656.333333333336</v>
      </c>
      <c r="AU3902" s="2" t="s">
        <v>104</v>
      </c>
      <c r="AV3902" s="2" t="s">
        <v>277</v>
      </c>
      <c r="AW3902" s="2" t="s">
        <v>278</v>
      </c>
      <c r="AX3902" s="2" t="s">
        <v>279</v>
      </c>
      <c r="AZ3902" s="3">
        <v>45656.629814814813</v>
      </c>
      <c r="BB3902" s="2" t="s">
        <v>708</v>
      </c>
      <c r="BC3902" s="2" t="s">
        <v>709</v>
      </c>
      <c r="BD3902" s="2" t="s">
        <v>710</v>
      </c>
      <c r="BE3902" s="2" t="s">
        <v>16589</v>
      </c>
      <c r="BF3902" s="2" t="s">
        <v>802</v>
      </c>
    </row>
    <row r="3903" spans="1:58" x14ac:dyDescent="0.35">
      <c r="A3903" s="2">
        <v>2949555</v>
      </c>
      <c r="B3903" s="2" t="s">
        <v>244</v>
      </c>
      <c r="C3903" s="2">
        <v>44815801</v>
      </c>
      <c r="D3903" s="2">
        <v>339756605</v>
      </c>
      <c r="E3903" s="2" t="s">
        <v>59</v>
      </c>
      <c r="F3903" s="2" t="s">
        <v>60</v>
      </c>
      <c r="G3903" s="2" t="s">
        <v>132</v>
      </c>
      <c r="H3903" s="2" t="s">
        <v>5381</v>
      </c>
      <c r="I3903" s="2">
        <v>778259750</v>
      </c>
      <c r="J3903" s="2" t="s">
        <v>8314</v>
      </c>
      <c r="K3903" s="2">
        <v>14</v>
      </c>
      <c r="L3903" s="2" t="s">
        <v>63</v>
      </c>
      <c r="M3903" s="2" t="s">
        <v>64</v>
      </c>
      <c r="N3903" s="3">
        <v>45644.541666666664</v>
      </c>
      <c r="O3903" s="2" t="s">
        <v>248</v>
      </c>
      <c r="Q3903" s="2" t="s">
        <v>66</v>
      </c>
      <c r="R3903" s="3">
        <v>45655.9609837963</v>
      </c>
      <c r="S3903" s="2" t="s">
        <v>7745</v>
      </c>
      <c r="T3903" s="2" t="s">
        <v>68</v>
      </c>
      <c r="U3903" s="2" t="s">
        <v>69</v>
      </c>
      <c r="V3903" s="2" t="s">
        <v>18635</v>
      </c>
      <c r="W3903" s="2" t="s">
        <v>250</v>
      </c>
      <c r="X3903" s="2" t="s">
        <v>483</v>
      </c>
      <c r="Y3903" s="2" t="s">
        <v>3917</v>
      </c>
      <c r="Z3903" s="2" t="s">
        <v>18636</v>
      </c>
      <c r="AA3903" s="2" t="s">
        <v>1639</v>
      </c>
      <c r="AB3903" s="2" t="s">
        <v>176</v>
      </c>
      <c r="AE3903" s="3">
        <v>45656.68509259259</v>
      </c>
      <c r="AF3903" s="2" t="s">
        <v>77</v>
      </c>
      <c r="AH3903" s="2" t="s">
        <v>78</v>
      </c>
      <c r="AI3903" s="2" t="s">
        <v>255</v>
      </c>
      <c r="AJ3903" s="2" t="s">
        <v>343</v>
      </c>
      <c r="AK3903" s="2" t="s">
        <v>18637</v>
      </c>
      <c r="AL3903" s="2" t="s">
        <v>1882</v>
      </c>
      <c r="AM3903" s="3">
        <v>45656.685231481482</v>
      </c>
      <c r="AN3903" s="2" t="s">
        <v>18637</v>
      </c>
      <c r="AO3903" s="2" t="s">
        <v>1882</v>
      </c>
      <c r="AP3903" s="2">
        <v>5541763</v>
      </c>
      <c r="AQ3903" s="2" t="s">
        <v>81</v>
      </c>
      <c r="AR3903" s="3">
        <v>45657.57476851852</v>
      </c>
      <c r="AS3903" s="2" t="s">
        <v>82</v>
      </c>
      <c r="AT3903" s="3">
        <v>45656.5625</v>
      </c>
      <c r="AU3903" s="2" t="s">
        <v>104</v>
      </c>
      <c r="AV3903" s="2" t="s">
        <v>1134</v>
      </c>
      <c r="AW3903" s="2" t="s">
        <v>1135</v>
      </c>
      <c r="AX3903" s="2" t="s">
        <v>1136</v>
      </c>
      <c r="AZ3903" s="3">
        <v>45657.57476851852</v>
      </c>
      <c r="BB3903" s="2" t="s">
        <v>4062</v>
      </c>
      <c r="BC3903" s="2" t="s">
        <v>281</v>
      </c>
      <c r="BD3903" s="2" t="s">
        <v>750</v>
      </c>
      <c r="BE3903" s="2" t="s">
        <v>18638</v>
      </c>
      <c r="BF3903" s="2" t="s">
        <v>1882</v>
      </c>
    </row>
    <row r="3904" spans="1:58" x14ac:dyDescent="0.35">
      <c r="A3904" s="2">
        <v>2949556</v>
      </c>
      <c r="B3904" s="2" t="s">
        <v>58</v>
      </c>
      <c r="C3904" s="2">
        <v>37757431</v>
      </c>
      <c r="D3904" s="2">
        <v>339363399</v>
      </c>
      <c r="E3904" s="2" t="s">
        <v>59</v>
      </c>
      <c r="F3904" s="2" t="s">
        <v>60</v>
      </c>
      <c r="G3904" s="2" t="s">
        <v>2851</v>
      </c>
      <c r="H3904" s="2" t="s">
        <v>18639</v>
      </c>
      <c r="I3904" s="2">
        <v>779238968</v>
      </c>
      <c r="J3904" s="2" t="s">
        <v>18640</v>
      </c>
      <c r="K3904" s="2">
        <v>15</v>
      </c>
      <c r="L3904" s="2" t="s">
        <v>63</v>
      </c>
      <c r="M3904" s="2" t="s">
        <v>64</v>
      </c>
      <c r="N3904" s="3">
        <v>44896</v>
      </c>
      <c r="O3904" s="2" t="s">
        <v>65</v>
      </c>
      <c r="Q3904" s="2" t="s">
        <v>66</v>
      </c>
      <c r="R3904" s="3">
        <v>45655.961712962962</v>
      </c>
      <c r="S3904" s="2" t="s">
        <v>3584</v>
      </c>
      <c r="T3904" s="2" t="s">
        <v>156</v>
      </c>
      <c r="U3904" s="2" t="s">
        <v>69</v>
      </c>
      <c r="V3904" s="2" t="s">
        <v>18641</v>
      </c>
      <c r="W3904" s="2" t="s">
        <v>336</v>
      </c>
      <c r="X3904" s="2" t="s">
        <v>336</v>
      </c>
      <c r="Y3904" s="2" t="s">
        <v>2926</v>
      </c>
      <c r="Z3904" s="2" t="s">
        <v>453</v>
      </c>
      <c r="AA3904" s="2" t="s">
        <v>1117</v>
      </c>
      <c r="AB3904" s="2" t="s">
        <v>176</v>
      </c>
      <c r="AE3904" s="3">
        <v>45656.486250000002</v>
      </c>
      <c r="AF3904" s="2" t="s">
        <v>77</v>
      </c>
      <c r="AH3904" s="2" t="s">
        <v>142</v>
      </c>
      <c r="AI3904" s="2" t="s">
        <v>58</v>
      </c>
      <c r="AJ3904" s="2" t="s">
        <v>101</v>
      </c>
      <c r="AK3904" s="2" t="s">
        <v>18642</v>
      </c>
      <c r="AL3904" s="2" t="s">
        <v>243</v>
      </c>
      <c r="AM3904" s="3">
        <v>45656.486354166664</v>
      </c>
      <c r="AN3904" s="2" t="s">
        <v>18642</v>
      </c>
      <c r="AO3904" s="2" t="s">
        <v>243</v>
      </c>
      <c r="AP3904" s="2">
        <v>5540013</v>
      </c>
      <c r="AQ3904" s="2" t="s">
        <v>81</v>
      </c>
      <c r="AR3904" s="3">
        <v>45656.746111111112</v>
      </c>
      <c r="AS3904" s="2" t="s">
        <v>82</v>
      </c>
      <c r="AT3904" s="3">
        <v>45656.333333333336</v>
      </c>
      <c r="AU3904" s="2" t="s">
        <v>104</v>
      </c>
      <c r="AV3904" s="2" t="s">
        <v>458</v>
      </c>
      <c r="AW3904" s="2" t="s">
        <v>458</v>
      </c>
      <c r="AX3904" s="2" t="s">
        <v>14800</v>
      </c>
      <c r="AZ3904" s="3">
        <v>45656.746111111112</v>
      </c>
      <c r="BB3904" s="2" t="s">
        <v>1466</v>
      </c>
      <c r="BC3904" s="2" t="s">
        <v>1138</v>
      </c>
      <c r="BD3904" s="2" t="s">
        <v>1467</v>
      </c>
      <c r="BE3904" s="2" t="s">
        <v>18643</v>
      </c>
      <c r="BF3904" s="2" t="s">
        <v>1723</v>
      </c>
    </row>
    <row r="3905" spans="1:58" x14ac:dyDescent="0.35">
      <c r="A3905" s="2">
        <v>2949557</v>
      </c>
      <c r="B3905" s="2" t="s">
        <v>58</v>
      </c>
      <c r="C3905" s="2">
        <v>1155891</v>
      </c>
      <c r="D3905" s="2">
        <v>338774067</v>
      </c>
      <c r="E3905" s="2" t="s">
        <v>59</v>
      </c>
      <c r="F3905" s="2" t="s">
        <v>60</v>
      </c>
      <c r="G3905" s="2" t="s">
        <v>1460</v>
      </c>
      <c r="H3905" s="2" t="s">
        <v>18644</v>
      </c>
      <c r="I3905" s="2">
        <v>777322196</v>
      </c>
      <c r="J3905" s="2" t="s">
        <v>1407</v>
      </c>
      <c r="K3905" s="2">
        <v>13</v>
      </c>
      <c r="L3905" s="2" t="s">
        <v>63</v>
      </c>
      <c r="M3905" s="2" t="s">
        <v>64</v>
      </c>
      <c r="N3905" s="3">
        <v>44998</v>
      </c>
      <c r="O3905" s="2" t="s">
        <v>187</v>
      </c>
      <c r="Q3905" s="2" t="s">
        <v>66</v>
      </c>
      <c r="R3905" s="3">
        <v>45655.966689814813</v>
      </c>
      <c r="S3905" s="2" t="s">
        <v>155</v>
      </c>
      <c r="T3905" s="2" t="s">
        <v>156</v>
      </c>
      <c r="U3905" s="2" t="s">
        <v>1855</v>
      </c>
      <c r="V3905" s="2" t="s">
        <v>18645</v>
      </c>
      <c r="W3905" s="2" t="s">
        <v>118</v>
      </c>
      <c r="X3905" s="2" t="s">
        <v>271</v>
      </c>
      <c r="Y3905" s="2" t="s">
        <v>7531</v>
      </c>
      <c r="Z3905" s="2" t="s">
        <v>273</v>
      </c>
      <c r="AA3905" s="2" t="s">
        <v>12508</v>
      </c>
      <c r="AB3905" s="2" t="s">
        <v>18646</v>
      </c>
      <c r="AC3905" s="2" t="s">
        <v>18647</v>
      </c>
      <c r="AE3905" s="3">
        <v>45655.96670138889</v>
      </c>
      <c r="AF3905" s="2" t="s">
        <v>77</v>
      </c>
      <c r="AH3905" s="2" t="s">
        <v>142</v>
      </c>
      <c r="AI3905" s="2" t="s">
        <v>79</v>
      </c>
      <c r="AJ3905" s="2" t="s">
        <v>767</v>
      </c>
      <c r="AK3905" s="2" t="s">
        <v>18645</v>
      </c>
      <c r="AL3905" s="2" t="s">
        <v>155</v>
      </c>
      <c r="AM3905" s="3">
        <v>45655.966736111113</v>
      </c>
      <c r="AN3905" s="2" t="s">
        <v>18645</v>
      </c>
      <c r="AP3905" s="2">
        <v>5537853</v>
      </c>
      <c r="AQ3905" s="2" t="s">
        <v>81</v>
      </c>
      <c r="AR3905" s="3">
        <v>45656.640833333331</v>
      </c>
      <c r="AS3905" s="2" t="s">
        <v>82</v>
      </c>
      <c r="AT3905" s="3">
        <v>45656.333333333336</v>
      </c>
      <c r="AU3905" s="2" t="s">
        <v>104</v>
      </c>
      <c r="AV3905" s="2" t="s">
        <v>277</v>
      </c>
      <c r="AW3905" s="2" t="s">
        <v>278</v>
      </c>
      <c r="AX3905" s="2" t="s">
        <v>2204</v>
      </c>
      <c r="AZ3905" s="3">
        <v>45656.640833333331</v>
      </c>
      <c r="BB3905" s="2" t="s">
        <v>3040</v>
      </c>
      <c r="BC3905" s="2" t="s">
        <v>226</v>
      </c>
      <c r="BD3905" s="2" t="s">
        <v>89</v>
      </c>
      <c r="BE3905" s="2" t="s">
        <v>6619</v>
      </c>
      <c r="BF3905" s="2" t="s">
        <v>802</v>
      </c>
    </row>
    <row r="3906" spans="1:58" x14ac:dyDescent="0.35">
      <c r="A3906" s="2">
        <v>2949558</v>
      </c>
      <c r="B3906" s="2" t="s">
        <v>244</v>
      </c>
      <c r="C3906" s="2">
        <v>39446441</v>
      </c>
      <c r="D3906" s="2">
        <v>338784890</v>
      </c>
      <c r="E3906" s="2" t="s">
        <v>59</v>
      </c>
      <c r="F3906" s="2" t="s">
        <v>60</v>
      </c>
      <c r="G3906" s="2" t="s">
        <v>302</v>
      </c>
      <c r="H3906" s="2" t="s">
        <v>3159</v>
      </c>
      <c r="I3906" s="2" t="s">
        <v>18648</v>
      </c>
      <c r="J3906" s="2" t="s">
        <v>18649</v>
      </c>
      <c r="K3906" s="2">
        <v>13</v>
      </c>
      <c r="L3906" s="2" t="s">
        <v>305</v>
      </c>
      <c r="M3906" s="2" t="s">
        <v>64</v>
      </c>
      <c r="N3906" s="3">
        <v>44750.607638888891</v>
      </c>
      <c r="O3906" s="2" t="s">
        <v>248</v>
      </c>
      <c r="Q3906" s="2" t="s">
        <v>66</v>
      </c>
      <c r="R3906" s="3">
        <v>45655.970763888887</v>
      </c>
      <c r="S3906" s="2" t="s">
        <v>8241</v>
      </c>
      <c r="T3906" s="2" t="s">
        <v>156</v>
      </c>
      <c r="U3906" s="2" t="s">
        <v>481</v>
      </c>
      <c r="V3906" s="2" t="s">
        <v>18650</v>
      </c>
      <c r="W3906" s="2" t="s">
        <v>118</v>
      </c>
      <c r="X3906" s="2" t="s">
        <v>119</v>
      </c>
      <c r="Y3906" s="2" t="s">
        <v>1270</v>
      </c>
      <c r="Z3906" s="2" t="s">
        <v>1163</v>
      </c>
      <c r="AA3906" s="2" t="s">
        <v>6692</v>
      </c>
      <c r="AB3906" s="2" t="s">
        <v>11088</v>
      </c>
      <c r="AE3906" s="3">
        <v>45660.405555555553</v>
      </c>
      <c r="AF3906" s="2" t="s">
        <v>77</v>
      </c>
      <c r="AH3906" s="2" t="s">
        <v>78</v>
      </c>
      <c r="AI3906" s="2" t="s">
        <v>1100</v>
      </c>
      <c r="AJ3906" s="2" t="s">
        <v>1101</v>
      </c>
      <c r="AL3906" s="2" t="s">
        <v>1280</v>
      </c>
      <c r="AM3906" s="3">
        <v>45660.405729166669</v>
      </c>
      <c r="AO3906" s="2" t="s">
        <v>1280</v>
      </c>
      <c r="AP3906" s="2">
        <v>5556809</v>
      </c>
      <c r="AQ3906" s="2" t="s">
        <v>81</v>
      </c>
      <c r="AR3906" s="3">
        <v>45660.494837962964</v>
      </c>
      <c r="AS3906" s="2" t="s">
        <v>82</v>
      </c>
      <c r="AT3906" s="3">
        <v>45660.333333333336</v>
      </c>
      <c r="AU3906" s="2" t="s">
        <v>83</v>
      </c>
      <c r="AV3906" s="2" t="s">
        <v>6719</v>
      </c>
      <c r="AW3906" s="2" t="s">
        <v>6720</v>
      </c>
      <c r="AX3906" s="2" t="s">
        <v>18651</v>
      </c>
      <c r="AZ3906" s="3">
        <v>45660.494837962964</v>
      </c>
      <c r="BB3906" s="2" t="s">
        <v>1276</v>
      </c>
      <c r="BC3906" s="2" t="s">
        <v>1277</v>
      </c>
      <c r="BD3906" s="2" t="s">
        <v>1278</v>
      </c>
      <c r="BE3906" s="2" t="s">
        <v>18652</v>
      </c>
      <c r="BF3906" s="2" t="s">
        <v>1280</v>
      </c>
    </row>
    <row r="3907" spans="1:58" x14ac:dyDescent="0.35">
      <c r="A3907" s="2">
        <v>2949559</v>
      </c>
      <c r="B3907" s="2" t="s">
        <v>58</v>
      </c>
      <c r="C3907" s="2">
        <v>34534451</v>
      </c>
      <c r="D3907" s="2">
        <v>339413044</v>
      </c>
      <c r="E3907" s="2" t="s">
        <v>59</v>
      </c>
      <c r="F3907" s="2" t="s">
        <v>60</v>
      </c>
      <c r="G3907" s="2" t="s">
        <v>577</v>
      </c>
      <c r="H3907" s="2" t="s">
        <v>1688</v>
      </c>
      <c r="I3907" s="2">
        <v>775548606</v>
      </c>
      <c r="J3907" s="2" t="s">
        <v>18653</v>
      </c>
      <c r="K3907" s="2">
        <v>15</v>
      </c>
      <c r="L3907" s="2" t="s">
        <v>63</v>
      </c>
      <c r="M3907" s="2" t="s">
        <v>64</v>
      </c>
      <c r="N3907" s="3">
        <v>45638.493877314817</v>
      </c>
      <c r="O3907" s="2" t="s">
        <v>187</v>
      </c>
      <c r="Q3907" s="2" t="s">
        <v>66</v>
      </c>
      <c r="R3907" s="3">
        <v>45655.973287037035</v>
      </c>
      <c r="S3907" s="2" t="s">
        <v>11916</v>
      </c>
      <c r="T3907" s="2" t="s">
        <v>156</v>
      </c>
      <c r="U3907" s="2" t="s">
        <v>69</v>
      </c>
      <c r="V3907" s="2" t="s">
        <v>18654</v>
      </c>
      <c r="W3907" s="2" t="s">
        <v>336</v>
      </c>
      <c r="X3907" s="2" t="s">
        <v>336</v>
      </c>
      <c r="Y3907" s="2" t="s">
        <v>1448</v>
      </c>
      <c r="Z3907" s="2" t="s">
        <v>453</v>
      </c>
      <c r="AA3907" s="2" t="s">
        <v>582</v>
      </c>
      <c r="AB3907" s="2" t="s">
        <v>176</v>
      </c>
      <c r="AE3907" s="3">
        <v>45655.973287037035</v>
      </c>
      <c r="AF3907" s="2" t="s">
        <v>77</v>
      </c>
      <c r="AH3907" s="2" t="s">
        <v>142</v>
      </c>
      <c r="AI3907" s="2" t="s">
        <v>79</v>
      </c>
      <c r="AJ3907" s="2" t="s">
        <v>123</v>
      </c>
      <c r="AK3907" s="2" t="s">
        <v>18655</v>
      </c>
      <c r="AL3907" s="2" t="s">
        <v>11916</v>
      </c>
      <c r="AM3907" s="3">
        <v>45655.973321759258</v>
      </c>
      <c r="AN3907" s="2" t="s">
        <v>18655</v>
      </c>
      <c r="AP3907" s="2">
        <v>5537862</v>
      </c>
      <c r="AQ3907" s="2" t="s">
        <v>81</v>
      </c>
      <c r="AR3907" s="3">
        <v>45658.543541666666</v>
      </c>
      <c r="AS3907" s="2" t="s">
        <v>82</v>
      </c>
      <c r="AT3907" s="3">
        <v>45656.333333333336</v>
      </c>
      <c r="AU3907" s="2" t="s">
        <v>104</v>
      </c>
      <c r="AV3907" s="2" t="s">
        <v>583</v>
      </c>
      <c r="AW3907" s="2" t="s">
        <v>584</v>
      </c>
      <c r="AX3907" s="2" t="s">
        <v>1632</v>
      </c>
      <c r="AZ3907" s="3">
        <v>45658.543541666666</v>
      </c>
      <c r="BB3907" s="2" t="s">
        <v>643</v>
      </c>
      <c r="BC3907" s="2" t="s">
        <v>644</v>
      </c>
      <c r="BD3907" s="2" t="s">
        <v>299</v>
      </c>
      <c r="BE3907" s="2" t="s">
        <v>18656</v>
      </c>
      <c r="BF3907" s="2" t="s">
        <v>243</v>
      </c>
    </row>
    <row r="3908" spans="1:58" x14ac:dyDescent="0.35">
      <c r="A3908" s="2">
        <v>2949560</v>
      </c>
      <c r="B3908" s="2" t="s">
        <v>58</v>
      </c>
      <c r="C3908" s="2">
        <v>41740011</v>
      </c>
      <c r="D3908" s="2">
        <v>338563686</v>
      </c>
      <c r="E3908" s="2" t="s">
        <v>59</v>
      </c>
      <c r="F3908" s="2" t="s">
        <v>60</v>
      </c>
      <c r="G3908" s="2" t="s">
        <v>2740</v>
      </c>
      <c r="H3908" s="2" t="s">
        <v>18657</v>
      </c>
      <c r="I3908" s="2" t="s">
        <v>18658</v>
      </c>
      <c r="J3908" s="2" t="s">
        <v>18659</v>
      </c>
      <c r="K3908" s="2">
        <v>12</v>
      </c>
      <c r="L3908" s="2" t="s">
        <v>63</v>
      </c>
      <c r="M3908" s="2" t="s">
        <v>64</v>
      </c>
      <c r="N3908" s="3">
        <v>45192.541666666664</v>
      </c>
      <c r="O3908" s="2" t="s">
        <v>65</v>
      </c>
      <c r="Q3908" s="2" t="s">
        <v>66</v>
      </c>
      <c r="R3908" s="3">
        <v>45655.976145833331</v>
      </c>
      <c r="S3908" s="2" t="s">
        <v>8241</v>
      </c>
      <c r="T3908" s="2" t="s">
        <v>156</v>
      </c>
      <c r="U3908" s="2" t="s">
        <v>69</v>
      </c>
      <c r="V3908" s="2" t="s">
        <v>18660</v>
      </c>
      <c r="W3908" s="2" t="s">
        <v>71</v>
      </c>
      <c r="X3908" s="2" t="s">
        <v>72</v>
      </c>
      <c r="Y3908" s="2" t="s">
        <v>6980</v>
      </c>
      <c r="Z3908" s="2" t="s">
        <v>883</v>
      </c>
      <c r="AA3908" s="2" t="s">
        <v>1653</v>
      </c>
      <c r="AB3908" s="2" t="s">
        <v>18661</v>
      </c>
      <c r="AE3908" s="3">
        <v>45655.976145833331</v>
      </c>
      <c r="AF3908" s="2" t="s">
        <v>77</v>
      </c>
      <c r="AH3908" s="2" t="s">
        <v>142</v>
      </c>
      <c r="AI3908" s="2" t="s">
        <v>79</v>
      </c>
      <c r="AJ3908" s="2" t="s">
        <v>191</v>
      </c>
      <c r="AK3908" s="2" t="s">
        <v>18662</v>
      </c>
      <c r="AL3908" s="2" t="s">
        <v>8241</v>
      </c>
      <c r="AM3908" s="3">
        <v>45655.976180555554</v>
      </c>
      <c r="AN3908" s="2" t="s">
        <v>18662</v>
      </c>
      <c r="AP3908" s="2">
        <v>5537872</v>
      </c>
      <c r="AQ3908" s="2" t="s">
        <v>81</v>
      </c>
      <c r="AR3908" s="3">
        <v>45657.430937500001</v>
      </c>
      <c r="AS3908" s="2" t="s">
        <v>82</v>
      </c>
      <c r="AT3908" s="3">
        <v>45656.333333333336</v>
      </c>
      <c r="AU3908" s="2" t="s">
        <v>104</v>
      </c>
      <c r="AV3908" s="2" t="s">
        <v>84</v>
      </c>
      <c r="AW3908" s="2" t="s">
        <v>85</v>
      </c>
      <c r="AX3908" s="2" t="s">
        <v>886</v>
      </c>
      <c r="AZ3908" s="3">
        <v>45657.430937500001</v>
      </c>
      <c r="BB3908" s="2" t="s">
        <v>4610</v>
      </c>
      <c r="BC3908" s="2" t="s">
        <v>88</v>
      </c>
      <c r="BD3908" s="2" t="s">
        <v>89</v>
      </c>
      <c r="BE3908" s="2" t="s">
        <v>18663</v>
      </c>
      <c r="BF3908" s="2" t="s">
        <v>560</v>
      </c>
    </row>
    <row r="3909" spans="1:58" x14ac:dyDescent="0.35">
      <c r="A3909" s="2">
        <v>2949561</v>
      </c>
      <c r="B3909" s="2" t="s">
        <v>58</v>
      </c>
      <c r="C3909" s="2">
        <v>36276261</v>
      </c>
      <c r="D3909" s="2">
        <v>338360680</v>
      </c>
      <c r="E3909" s="2" t="s">
        <v>59</v>
      </c>
      <c r="F3909" s="2" t="s">
        <v>60</v>
      </c>
      <c r="G3909" s="2" t="s">
        <v>61</v>
      </c>
      <c r="H3909" s="2" t="s">
        <v>6296</v>
      </c>
      <c r="I3909" s="2" t="s">
        <v>18664</v>
      </c>
      <c r="J3909" s="2" t="s">
        <v>10466</v>
      </c>
      <c r="K3909" s="2">
        <v>13</v>
      </c>
      <c r="L3909" s="2" t="s">
        <v>63</v>
      </c>
      <c r="M3909" s="2" t="s">
        <v>64</v>
      </c>
      <c r="N3909" s="3">
        <v>44805</v>
      </c>
      <c r="O3909" s="2" t="s">
        <v>647</v>
      </c>
      <c r="Q3909" s="2" t="s">
        <v>66</v>
      </c>
      <c r="R3909" s="3">
        <v>45655.981076388889</v>
      </c>
      <c r="S3909" s="2" t="s">
        <v>8241</v>
      </c>
      <c r="T3909" s="2" t="s">
        <v>156</v>
      </c>
      <c r="U3909" s="2" t="s">
        <v>914</v>
      </c>
      <c r="V3909" s="2" t="s">
        <v>18665</v>
      </c>
      <c r="W3909" s="2" t="s">
        <v>136</v>
      </c>
      <c r="X3909" s="2" t="s">
        <v>137</v>
      </c>
      <c r="Y3909" s="2" t="s">
        <v>9093</v>
      </c>
      <c r="Z3909" s="2" t="s">
        <v>991</v>
      </c>
      <c r="AA3909" s="2" t="s">
        <v>9094</v>
      </c>
      <c r="AB3909" s="2" t="s">
        <v>12929</v>
      </c>
      <c r="AC3909" s="2" t="s">
        <v>18666</v>
      </c>
      <c r="AE3909" s="3">
        <v>45655.981087962966</v>
      </c>
      <c r="AF3909" s="2" t="s">
        <v>77</v>
      </c>
      <c r="AH3909" s="2" t="s">
        <v>142</v>
      </c>
      <c r="AI3909" s="2" t="s">
        <v>79</v>
      </c>
      <c r="AJ3909" s="2" t="s">
        <v>191</v>
      </c>
      <c r="AK3909" s="2" t="s">
        <v>18667</v>
      </c>
      <c r="AL3909" s="2" t="s">
        <v>8241</v>
      </c>
      <c r="AM3909" s="3">
        <v>45655.981111111112</v>
      </c>
      <c r="AN3909" s="2" t="s">
        <v>18667</v>
      </c>
      <c r="AP3909" s="2">
        <v>5537878</v>
      </c>
      <c r="AQ3909" s="2" t="s">
        <v>81</v>
      </c>
      <c r="AR3909" s="3">
        <v>45656.853275462963</v>
      </c>
      <c r="AS3909" s="2" t="s">
        <v>82</v>
      </c>
      <c r="AT3909" s="3">
        <v>45656.333333333336</v>
      </c>
      <c r="AU3909" s="2" t="s">
        <v>104</v>
      </c>
      <c r="AV3909" s="2" t="s">
        <v>163</v>
      </c>
      <c r="AW3909" s="2" t="s">
        <v>164</v>
      </c>
      <c r="AX3909" s="2" t="s">
        <v>4880</v>
      </c>
      <c r="AZ3909" s="3">
        <v>45656.853275462963</v>
      </c>
      <c r="BB3909" s="2" t="s">
        <v>2219</v>
      </c>
      <c r="BC3909" s="2" t="s">
        <v>696</v>
      </c>
      <c r="BD3909" s="2" t="s">
        <v>89</v>
      </c>
      <c r="BE3909" s="2" t="s">
        <v>7458</v>
      </c>
      <c r="BF3909" s="2" t="s">
        <v>412</v>
      </c>
    </row>
    <row r="3910" spans="1:58" x14ac:dyDescent="0.35">
      <c r="A3910" s="2">
        <v>2949562</v>
      </c>
      <c r="B3910" s="2" t="s">
        <v>58</v>
      </c>
      <c r="C3910" s="2">
        <v>43271581</v>
      </c>
      <c r="D3910" s="2">
        <v>339030008</v>
      </c>
      <c r="E3910" s="2" t="s">
        <v>59</v>
      </c>
      <c r="F3910" s="2" t="s">
        <v>60</v>
      </c>
      <c r="G3910" s="2" t="s">
        <v>2656</v>
      </c>
      <c r="H3910" s="2" t="s">
        <v>523</v>
      </c>
      <c r="I3910" s="2">
        <v>771498324</v>
      </c>
      <c r="J3910" s="2" t="s">
        <v>2158</v>
      </c>
      <c r="K3910" s="2">
        <v>14</v>
      </c>
      <c r="L3910" s="2" t="s">
        <v>63</v>
      </c>
      <c r="M3910" s="2" t="s">
        <v>64</v>
      </c>
      <c r="N3910" s="3">
        <v>45595.541666666664</v>
      </c>
      <c r="O3910" s="2" t="s">
        <v>65</v>
      </c>
      <c r="Q3910" s="2" t="s">
        <v>66</v>
      </c>
      <c r="R3910" s="3">
        <v>45655.988865740743</v>
      </c>
      <c r="S3910" s="2" t="s">
        <v>96</v>
      </c>
      <c r="T3910" s="2" t="s">
        <v>68</v>
      </c>
      <c r="U3910" s="2" t="s">
        <v>69</v>
      </c>
      <c r="V3910" s="2" t="s">
        <v>18668</v>
      </c>
      <c r="W3910" s="2" t="s">
        <v>250</v>
      </c>
      <c r="X3910" s="2" t="s">
        <v>743</v>
      </c>
      <c r="Y3910" s="2" t="s">
        <v>4027</v>
      </c>
      <c r="Z3910" s="2" t="s">
        <v>745</v>
      </c>
      <c r="AA3910" s="2" t="s">
        <v>1797</v>
      </c>
      <c r="AB3910" s="2" t="s">
        <v>18669</v>
      </c>
      <c r="AE3910" s="3">
        <v>45655.988877314812</v>
      </c>
      <c r="AF3910" s="2" t="s">
        <v>77</v>
      </c>
      <c r="AH3910" s="2" t="s">
        <v>142</v>
      </c>
      <c r="AI3910" s="2" t="s">
        <v>79</v>
      </c>
      <c r="AJ3910" s="2" t="s">
        <v>123</v>
      </c>
      <c r="AK3910" s="2" t="s">
        <v>18670</v>
      </c>
      <c r="AL3910" s="2" t="s">
        <v>96</v>
      </c>
      <c r="AM3910" s="3">
        <v>45655.988912037035</v>
      </c>
      <c r="AN3910" s="2" t="s">
        <v>18670</v>
      </c>
      <c r="AP3910" s="2">
        <v>5537895</v>
      </c>
      <c r="AQ3910" s="2" t="s">
        <v>81</v>
      </c>
      <c r="AR3910" s="3">
        <v>45656.627465277779</v>
      </c>
      <c r="AS3910" s="2" t="s">
        <v>82</v>
      </c>
      <c r="AT3910" s="3">
        <v>45656.333333333336</v>
      </c>
      <c r="AU3910" s="2" t="s">
        <v>104</v>
      </c>
      <c r="AV3910" s="2" t="s">
        <v>258</v>
      </c>
      <c r="AW3910" s="2" t="s">
        <v>259</v>
      </c>
      <c r="AX3910" s="2" t="s">
        <v>1441</v>
      </c>
      <c r="AZ3910" s="3">
        <v>45656.627465277779</v>
      </c>
      <c r="BB3910" s="2" t="s">
        <v>557</v>
      </c>
      <c r="BC3910" s="2" t="s">
        <v>558</v>
      </c>
      <c r="BD3910" s="2" t="s">
        <v>181</v>
      </c>
      <c r="BE3910" s="2" t="s">
        <v>3223</v>
      </c>
      <c r="BF3910" s="2" t="s">
        <v>1901</v>
      </c>
    </row>
    <row r="3911" spans="1:58" x14ac:dyDescent="0.35">
      <c r="A3911" s="2">
        <v>2949563</v>
      </c>
      <c r="B3911" s="2" t="s">
        <v>58</v>
      </c>
      <c r="C3911" s="2">
        <v>42161691</v>
      </c>
      <c r="D3911" s="2">
        <v>338034613</v>
      </c>
      <c r="E3911" s="2" t="s">
        <v>59</v>
      </c>
      <c r="F3911" s="2" t="s">
        <v>60</v>
      </c>
      <c r="G3911" s="2" t="s">
        <v>506</v>
      </c>
      <c r="H3911" s="2" t="s">
        <v>18671</v>
      </c>
      <c r="I3911" s="2">
        <v>771164628</v>
      </c>
      <c r="J3911" s="2" t="s">
        <v>2795</v>
      </c>
      <c r="K3911" s="2">
        <v>12</v>
      </c>
      <c r="L3911" s="2" t="s">
        <v>63</v>
      </c>
      <c r="M3911" s="2" t="s">
        <v>64</v>
      </c>
      <c r="N3911" s="3">
        <v>45259.602916666663</v>
      </c>
      <c r="O3911" s="2" t="s">
        <v>65</v>
      </c>
      <c r="Q3911" s="2" t="s">
        <v>66</v>
      </c>
      <c r="R3911" s="3">
        <v>45655.99255787037</v>
      </c>
      <c r="S3911" s="2" t="s">
        <v>11987</v>
      </c>
      <c r="T3911" s="2" t="s">
        <v>68</v>
      </c>
      <c r="U3911" s="2" t="s">
        <v>215</v>
      </c>
      <c r="V3911" s="2" t="s">
        <v>18672</v>
      </c>
      <c r="W3911" s="2" t="s">
        <v>118</v>
      </c>
      <c r="X3911" s="2" t="s">
        <v>119</v>
      </c>
      <c r="Y3911" s="2" t="s">
        <v>2847</v>
      </c>
      <c r="Z3911" s="2" t="s">
        <v>1163</v>
      </c>
      <c r="AA3911" s="2" t="s">
        <v>5836</v>
      </c>
      <c r="AB3911" s="2" t="s">
        <v>18673</v>
      </c>
      <c r="AE3911" s="3">
        <v>45655.992569444446</v>
      </c>
      <c r="AF3911" s="2" t="s">
        <v>77</v>
      </c>
      <c r="AH3911" s="2" t="s">
        <v>78</v>
      </c>
      <c r="AI3911" s="2" t="s">
        <v>79</v>
      </c>
      <c r="AJ3911" s="2" t="s">
        <v>379</v>
      </c>
      <c r="AK3911" s="2" t="s">
        <v>18674</v>
      </c>
      <c r="AL3911" s="2" t="s">
        <v>11987</v>
      </c>
      <c r="AM3911" s="3">
        <v>45655.992592592593</v>
      </c>
      <c r="AN3911" s="2" t="s">
        <v>18674</v>
      </c>
      <c r="AP3911" s="2">
        <v>5537898</v>
      </c>
      <c r="AQ3911" s="2" t="s">
        <v>81</v>
      </c>
      <c r="AR3911" s="3">
        <v>45656.532696759263</v>
      </c>
      <c r="AS3911" s="2" t="s">
        <v>82</v>
      </c>
      <c r="AT3911" s="3">
        <v>45656.333333333336</v>
      </c>
      <c r="AU3911" s="2" t="s">
        <v>104</v>
      </c>
      <c r="AV3911" s="2" t="s">
        <v>125</v>
      </c>
      <c r="AW3911" s="2" t="s">
        <v>126</v>
      </c>
      <c r="AX3911" s="2" t="s">
        <v>769</v>
      </c>
      <c r="AZ3911" s="3">
        <v>45656.532696759263</v>
      </c>
      <c r="BB3911" s="2" t="s">
        <v>87</v>
      </c>
      <c r="BC3911" s="2" t="s">
        <v>88</v>
      </c>
      <c r="BD3911" s="2" t="s">
        <v>89</v>
      </c>
      <c r="BE3911" s="2" t="s">
        <v>18675</v>
      </c>
      <c r="BF3911" s="2" t="s">
        <v>91</v>
      </c>
    </row>
    <row r="3912" spans="1:58" x14ac:dyDescent="0.35">
      <c r="A3912" s="2">
        <v>2949564</v>
      </c>
      <c r="B3912" s="2" t="s">
        <v>58</v>
      </c>
      <c r="C3912" s="2">
        <v>41100171</v>
      </c>
      <c r="D3912" s="2">
        <v>338704904</v>
      </c>
      <c r="E3912" s="2" t="s">
        <v>59</v>
      </c>
      <c r="F3912" s="2" t="s">
        <v>60</v>
      </c>
      <c r="G3912" s="2" t="s">
        <v>4785</v>
      </c>
      <c r="H3912" s="2" t="s">
        <v>18676</v>
      </c>
      <c r="I3912" s="2">
        <v>776952680</v>
      </c>
      <c r="J3912" s="2" t="s">
        <v>13945</v>
      </c>
      <c r="K3912" s="2">
        <v>13</v>
      </c>
      <c r="L3912" s="2" t="s">
        <v>63</v>
      </c>
      <c r="M3912" s="2" t="s">
        <v>64</v>
      </c>
      <c r="N3912" s="3">
        <v>45344.683298611111</v>
      </c>
      <c r="O3912" s="2" t="s">
        <v>647</v>
      </c>
      <c r="Q3912" s="2" t="s">
        <v>66</v>
      </c>
      <c r="R3912" s="3">
        <v>45655.992997685185</v>
      </c>
      <c r="S3912" s="2" t="s">
        <v>96</v>
      </c>
      <c r="T3912" s="2" t="s">
        <v>68</v>
      </c>
      <c r="U3912" s="2" t="s">
        <v>1855</v>
      </c>
      <c r="V3912" s="2" t="s">
        <v>18677</v>
      </c>
      <c r="W3912" s="2" t="s">
        <v>136</v>
      </c>
      <c r="X3912" s="2" t="s">
        <v>137</v>
      </c>
      <c r="Y3912" s="2" t="s">
        <v>18678</v>
      </c>
      <c r="Z3912" s="2" t="s">
        <v>2288</v>
      </c>
      <c r="AA3912" s="2" t="s">
        <v>2289</v>
      </c>
      <c r="AB3912" s="2" t="s">
        <v>9579</v>
      </c>
      <c r="AE3912" s="3">
        <v>45655.993009259262</v>
      </c>
      <c r="AF3912" s="2" t="s">
        <v>77</v>
      </c>
      <c r="AH3912" s="2" t="s">
        <v>142</v>
      </c>
      <c r="AI3912" s="2" t="s">
        <v>79</v>
      </c>
      <c r="AJ3912" s="2" t="s">
        <v>80</v>
      </c>
      <c r="AK3912" s="2" t="s">
        <v>18679</v>
      </c>
      <c r="AL3912" s="2" t="s">
        <v>96</v>
      </c>
      <c r="AM3912" s="3">
        <v>45655.993032407408</v>
      </c>
      <c r="AN3912" s="2" t="s">
        <v>18679</v>
      </c>
      <c r="AP3912" s="2">
        <v>5537899</v>
      </c>
      <c r="AQ3912" s="2" t="s">
        <v>81</v>
      </c>
      <c r="AR3912" s="3">
        <v>45656.453576388885</v>
      </c>
      <c r="AS3912" s="2" t="s">
        <v>82</v>
      </c>
      <c r="AT3912" s="3">
        <v>45656.333333333336</v>
      </c>
      <c r="AU3912" s="2" t="s">
        <v>104</v>
      </c>
      <c r="AV3912" s="2" t="s">
        <v>163</v>
      </c>
      <c r="AW3912" s="2" t="s">
        <v>164</v>
      </c>
      <c r="AX3912" s="2" t="s">
        <v>3106</v>
      </c>
      <c r="AZ3912" s="3">
        <v>45656.453576388885</v>
      </c>
      <c r="BB3912" s="2" t="s">
        <v>488</v>
      </c>
      <c r="BC3912" s="2" t="s">
        <v>489</v>
      </c>
      <c r="BD3912" s="2" t="s">
        <v>490</v>
      </c>
      <c r="BE3912" s="2" t="s">
        <v>18680</v>
      </c>
      <c r="BF3912" s="2" t="s">
        <v>492</v>
      </c>
    </row>
    <row r="3913" spans="1:58" x14ac:dyDescent="0.35">
      <c r="A3913" s="2">
        <v>2949565</v>
      </c>
      <c r="B3913" s="2" t="s">
        <v>58</v>
      </c>
      <c r="C3913" s="2">
        <v>34655351</v>
      </c>
      <c r="D3913" s="2">
        <v>338355859</v>
      </c>
      <c r="E3913" s="2" t="s">
        <v>59</v>
      </c>
      <c r="F3913" s="2" t="s">
        <v>60</v>
      </c>
      <c r="G3913" s="2" t="s">
        <v>5055</v>
      </c>
      <c r="H3913" s="2" t="s">
        <v>11394</v>
      </c>
      <c r="I3913" s="2">
        <v>774063278</v>
      </c>
      <c r="J3913" s="2" t="s">
        <v>10682</v>
      </c>
      <c r="K3913" s="2">
        <v>13</v>
      </c>
      <c r="L3913" s="2" t="s">
        <v>63</v>
      </c>
      <c r="M3913" s="2" t="s">
        <v>64</v>
      </c>
      <c r="N3913" s="3">
        <v>44805</v>
      </c>
      <c r="O3913" s="2" t="s">
        <v>187</v>
      </c>
      <c r="Q3913" s="2" t="s">
        <v>66</v>
      </c>
      <c r="R3913" s="3">
        <v>45655.997627314813</v>
      </c>
      <c r="S3913" s="2" t="s">
        <v>96</v>
      </c>
      <c r="T3913" s="2" t="s">
        <v>68</v>
      </c>
      <c r="U3913" s="2" t="s">
        <v>69</v>
      </c>
      <c r="V3913" s="2" t="s">
        <v>18681</v>
      </c>
      <c r="W3913" s="2" t="s">
        <v>400</v>
      </c>
      <c r="X3913" s="2" t="s">
        <v>401</v>
      </c>
      <c r="Y3913" s="2" t="s">
        <v>11349</v>
      </c>
      <c r="Z3913" s="2" t="s">
        <v>513</v>
      </c>
      <c r="AA3913" s="2" t="s">
        <v>8291</v>
      </c>
      <c r="AB3913" s="2" t="s">
        <v>8291</v>
      </c>
      <c r="AC3913" s="2">
        <v>491</v>
      </c>
      <c r="AE3913" s="3">
        <v>45656.818113425928</v>
      </c>
      <c r="AF3913" s="2" t="s">
        <v>77</v>
      </c>
      <c r="AH3913" s="2" t="s">
        <v>78</v>
      </c>
      <c r="AI3913" s="2" t="s">
        <v>58</v>
      </c>
      <c r="AJ3913" s="2" t="s">
        <v>101</v>
      </c>
      <c r="AK3913" s="2" t="s">
        <v>15836</v>
      </c>
      <c r="AL3913" s="2" t="s">
        <v>547</v>
      </c>
      <c r="AM3913" s="3">
        <v>45656.818206018521</v>
      </c>
      <c r="AN3913" s="2" t="s">
        <v>15836</v>
      </c>
      <c r="AO3913" s="2" t="s">
        <v>547</v>
      </c>
      <c r="AP3913" s="2">
        <v>5542845</v>
      </c>
      <c r="AQ3913" s="2" t="s">
        <v>81</v>
      </c>
      <c r="AR3913" s="3">
        <v>45657.773796296293</v>
      </c>
      <c r="AS3913" s="2" t="s">
        <v>82</v>
      </c>
      <c r="AT3913" s="3">
        <v>45656.333333333336</v>
      </c>
      <c r="AU3913" s="2" t="s">
        <v>104</v>
      </c>
      <c r="AV3913" s="2" t="s">
        <v>405</v>
      </c>
      <c r="AW3913" s="2" t="s">
        <v>406</v>
      </c>
      <c r="AX3913" s="2" t="s">
        <v>407</v>
      </c>
      <c r="AZ3913" s="3">
        <v>45657.773796296293</v>
      </c>
      <c r="BB3913" s="2" t="s">
        <v>439</v>
      </c>
      <c r="BC3913" s="2" t="s">
        <v>440</v>
      </c>
      <c r="BD3913" s="2" t="s">
        <v>263</v>
      </c>
      <c r="BE3913" s="2" t="s">
        <v>5809</v>
      </c>
      <c r="BF3913" s="2" t="s">
        <v>522</v>
      </c>
    </row>
    <row r="3914" spans="1:58" x14ac:dyDescent="0.35">
      <c r="A3914" s="2">
        <v>2949566</v>
      </c>
      <c r="B3914" s="2" t="s">
        <v>58</v>
      </c>
      <c r="C3914" s="2">
        <v>43328671</v>
      </c>
      <c r="D3914" s="2">
        <v>339419047</v>
      </c>
      <c r="E3914" s="2" t="s">
        <v>59</v>
      </c>
      <c r="F3914" s="2" t="s">
        <v>60</v>
      </c>
      <c r="G3914" s="2" t="s">
        <v>1634</v>
      </c>
      <c r="H3914" s="2" t="s">
        <v>18682</v>
      </c>
      <c r="I3914" s="2">
        <v>774286326</v>
      </c>
      <c r="J3914" s="2" t="s">
        <v>18683</v>
      </c>
      <c r="K3914" s="2">
        <v>15</v>
      </c>
      <c r="L3914" s="2" t="s">
        <v>63</v>
      </c>
      <c r="M3914" s="2" t="s">
        <v>64</v>
      </c>
      <c r="N3914" s="3">
        <v>45457.546539351853</v>
      </c>
      <c r="O3914" s="2" t="s">
        <v>65</v>
      </c>
      <c r="Q3914" s="2" t="s">
        <v>66</v>
      </c>
      <c r="R3914" s="3">
        <v>45655.999988425923</v>
      </c>
      <c r="S3914" s="2" t="s">
        <v>96</v>
      </c>
      <c r="T3914" s="2" t="s">
        <v>68</v>
      </c>
      <c r="U3914" s="2" t="s">
        <v>69</v>
      </c>
      <c r="V3914" s="2" t="s">
        <v>18684</v>
      </c>
      <c r="W3914" s="2" t="s">
        <v>336</v>
      </c>
      <c r="X3914" s="2" t="s">
        <v>336</v>
      </c>
      <c r="Y3914" s="2" t="s">
        <v>7223</v>
      </c>
      <c r="Z3914" s="2" t="s">
        <v>1907</v>
      </c>
      <c r="AA3914" s="2" t="s">
        <v>10037</v>
      </c>
      <c r="AB3914" s="2" t="s">
        <v>176</v>
      </c>
      <c r="AE3914" s="3">
        <v>45656</v>
      </c>
      <c r="AF3914" s="2" t="s">
        <v>77</v>
      </c>
      <c r="AH3914" s="2" t="s">
        <v>142</v>
      </c>
      <c r="AI3914" s="2" t="s">
        <v>79</v>
      </c>
      <c r="AJ3914" s="2" t="s">
        <v>123</v>
      </c>
      <c r="AK3914" s="2" t="s">
        <v>18685</v>
      </c>
      <c r="AL3914" s="2" t="s">
        <v>96</v>
      </c>
      <c r="AM3914" s="3">
        <v>45656.43818287037</v>
      </c>
      <c r="AO3914" s="2" t="s">
        <v>14629</v>
      </c>
      <c r="AP3914" s="2">
        <v>5539539</v>
      </c>
      <c r="AQ3914" s="2" t="s">
        <v>81</v>
      </c>
      <c r="AR3914" s="3">
        <v>45656.684837962966</v>
      </c>
      <c r="AS3914" s="2" t="s">
        <v>82</v>
      </c>
      <c r="AT3914" s="3">
        <v>45656.333333333336</v>
      </c>
      <c r="AU3914" s="2" t="s">
        <v>83</v>
      </c>
      <c r="AV3914" s="2" t="s">
        <v>583</v>
      </c>
      <c r="AW3914" s="2" t="s">
        <v>584</v>
      </c>
      <c r="AX3914" s="2" t="s">
        <v>1118</v>
      </c>
      <c r="AZ3914" s="3">
        <v>45656.684837962966</v>
      </c>
      <c r="BB3914" s="2" t="s">
        <v>643</v>
      </c>
      <c r="BC3914" s="2" t="s">
        <v>644</v>
      </c>
      <c r="BD3914" s="2" t="s">
        <v>299</v>
      </c>
      <c r="BE3914" s="2" t="s">
        <v>1845</v>
      </c>
      <c r="BF3914" s="2" t="s">
        <v>243</v>
      </c>
    </row>
    <row r="3915" spans="1:58" x14ac:dyDescent="0.35">
      <c r="A3915" s="2">
        <v>2842783</v>
      </c>
      <c r="B3915" s="2" t="s">
        <v>58</v>
      </c>
      <c r="C3915" s="2">
        <v>39265071</v>
      </c>
      <c r="D3915" s="2">
        <v>339940290</v>
      </c>
      <c r="E3915" s="2" t="s">
        <v>59</v>
      </c>
      <c r="F3915" s="2" t="s">
        <v>60</v>
      </c>
      <c r="G3915" s="2" t="s">
        <v>4785</v>
      </c>
      <c r="H3915" s="2" t="s">
        <v>591</v>
      </c>
      <c r="I3915" s="2">
        <v>775210175</v>
      </c>
      <c r="J3915" s="2" t="s">
        <v>18686</v>
      </c>
      <c r="K3915" s="2">
        <v>19</v>
      </c>
      <c r="L3915" s="2" t="s">
        <v>63</v>
      </c>
      <c r="M3915" s="2" t="s">
        <v>64</v>
      </c>
      <c r="N3915" s="3">
        <v>45563.458333333336</v>
      </c>
      <c r="O3915" s="2" t="s">
        <v>65</v>
      </c>
      <c r="Q3915" s="2" t="s">
        <v>66</v>
      </c>
      <c r="R3915" s="3">
        <v>45565.700520833336</v>
      </c>
      <c r="S3915" s="2" t="s">
        <v>3607</v>
      </c>
      <c r="T3915" s="2" t="s">
        <v>703</v>
      </c>
      <c r="U3915" s="2" t="s">
        <v>69</v>
      </c>
      <c r="V3915" s="2" t="s">
        <v>18687</v>
      </c>
      <c r="W3915" s="2" t="s">
        <v>1252</v>
      </c>
      <c r="X3915" s="2" t="s">
        <v>2883</v>
      </c>
      <c r="Y3915" s="2" t="s">
        <v>6595</v>
      </c>
      <c r="Z3915" s="2" t="s">
        <v>6596</v>
      </c>
      <c r="AA3915" s="2" t="s">
        <v>18688</v>
      </c>
      <c r="AB3915" s="2" t="s">
        <v>18688</v>
      </c>
      <c r="AE3915" s="3">
        <v>45659.600208333337</v>
      </c>
      <c r="AF3915" s="2" t="s">
        <v>77</v>
      </c>
      <c r="AH3915" s="2" t="s">
        <v>142</v>
      </c>
      <c r="AI3915" s="2" t="s">
        <v>2154</v>
      </c>
      <c r="AJ3915" s="2" t="s">
        <v>1271</v>
      </c>
      <c r="AK3915" s="2" t="s">
        <v>4291</v>
      </c>
      <c r="AL3915" s="2" t="s">
        <v>4292</v>
      </c>
      <c r="AM3915" s="3">
        <v>45659.600474537037</v>
      </c>
      <c r="AN3915" s="2" t="s">
        <v>4291</v>
      </c>
      <c r="AO3915" s="2" t="s">
        <v>4292</v>
      </c>
      <c r="AP3915" s="2">
        <v>5554578</v>
      </c>
      <c r="AQ3915" s="2" t="s">
        <v>81</v>
      </c>
      <c r="AR3915" s="3">
        <v>45659.601122685184</v>
      </c>
      <c r="AS3915" s="2" t="s">
        <v>82</v>
      </c>
      <c r="AZ3915" s="3">
        <v>45659.601122685184</v>
      </c>
      <c r="BB3915" s="2" t="s">
        <v>382</v>
      </c>
      <c r="BC3915" s="2" t="s">
        <v>383</v>
      </c>
      <c r="BD3915" s="2" t="s">
        <v>383</v>
      </c>
      <c r="BE3915" s="2" t="s">
        <v>4293</v>
      </c>
      <c r="BF3915" s="2" t="s">
        <v>4292</v>
      </c>
    </row>
    <row r="3916" spans="1:58" x14ac:dyDescent="0.35">
      <c r="A3916" s="2">
        <v>2880668</v>
      </c>
      <c r="B3916" s="2" t="s">
        <v>244</v>
      </c>
      <c r="C3916" s="2">
        <v>31866281</v>
      </c>
      <c r="D3916" s="2">
        <v>339499915</v>
      </c>
      <c r="E3916" s="2" t="s">
        <v>59</v>
      </c>
      <c r="F3916" s="2" t="s">
        <v>60</v>
      </c>
      <c r="G3916" s="2" t="s">
        <v>4785</v>
      </c>
      <c r="H3916" s="2" t="s">
        <v>18689</v>
      </c>
      <c r="I3916" s="2">
        <v>775172079</v>
      </c>
      <c r="J3916" s="2" t="s">
        <v>428</v>
      </c>
      <c r="K3916" s="2">
        <v>15</v>
      </c>
      <c r="L3916" s="2" t="s">
        <v>63</v>
      </c>
      <c r="M3916" s="2" t="s">
        <v>64</v>
      </c>
      <c r="N3916" s="3">
        <v>45358.375011574077</v>
      </c>
      <c r="O3916" s="2" t="s">
        <v>248</v>
      </c>
      <c r="Q3916" s="2" t="s">
        <v>66</v>
      </c>
      <c r="R3916" s="3">
        <v>45595.600694444445</v>
      </c>
      <c r="S3916" s="2" t="s">
        <v>2587</v>
      </c>
      <c r="T3916" s="2" t="s">
        <v>629</v>
      </c>
      <c r="U3916" s="2" t="s">
        <v>69</v>
      </c>
      <c r="V3916" s="2" t="s">
        <v>18690</v>
      </c>
      <c r="Y3916" s="2" t="s">
        <v>18691</v>
      </c>
      <c r="Z3916" s="2" t="s">
        <v>16495</v>
      </c>
      <c r="AA3916" s="2" t="s">
        <v>16496</v>
      </c>
      <c r="AB3916" s="2" t="s">
        <v>18692</v>
      </c>
      <c r="AE3916" s="3">
        <v>45595.602430555555</v>
      </c>
      <c r="AF3916" s="2" t="s">
        <v>77</v>
      </c>
      <c r="AH3916" s="2" t="s">
        <v>78</v>
      </c>
      <c r="AI3916" s="2" t="s">
        <v>255</v>
      </c>
      <c r="AJ3916" s="2" t="s">
        <v>256</v>
      </c>
      <c r="AK3916" s="2" t="s">
        <v>18693</v>
      </c>
      <c r="AL3916" s="2" t="s">
        <v>2587</v>
      </c>
      <c r="AM3916" s="3">
        <v>45659.608576388891</v>
      </c>
      <c r="AN3916" s="2" t="s">
        <v>4293</v>
      </c>
      <c r="AO3916" s="2" t="s">
        <v>4292</v>
      </c>
      <c r="AP3916" s="2">
        <v>5554612</v>
      </c>
      <c r="AQ3916" s="2" t="s">
        <v>81</v>
      </c>
      <c r="AR3916" s="3">
        <v>45659.609212962961</v>
      </c>
      <c r="AS3916" s="2" t="s">
        <v>82</v>
      </c>
      <c r="AZ3916" s="3">
        <v>45659.609212962961</v>
      </c>
      <c r="BB3916" s="2" t="s">
        <v>382</v>
      </c>
      <c r="BC3916" s="2" t="s">
        <v>383</v>
      </c>
      <c r="BD3916" s="2" t="s">
        <v>383</v>
      </c>
      <c r="BE3916" s="2" t="s">
        <v>4293</v>
      </c>
      <c r="BF3916" s="2" t="s">
        <v>4292</v>
      </c>
    </row>
    <row r="3917" spans="1:58" x14ac:dyDescent="0.35">
      <c r="A3917" s="2">
        <v>2949567</v>
      </c>
      <c r="B3917" s="2" t="s">
        <v>58</v>
      </c>
      <c r="C3917" s="2">
        <v>32972881</v>
      </c>
      <c r="D3917" s="2">
        <v>338241824</v>
      </c>
      <c r="E3917" s="2" t="s">
        <v>59</v>
      </c>
      <c r="F3917" s="2" t="s">
        <v>60</v>
      </c>
      <c r="G3917" s="2" t="s">
        <v>1395</v>
      </c>
      <c r="H3917" s="2" t="s">
        <v>1587</v>
      </c>
      <c r="I3917" s="2">
        <v>775621659</v>
      </c>
      <c r="J3917" s="2" t="s">
        <v>4258</v>
      </c>
      <c r="K3917" s="2">
        <v>12</v>
      </c>
      <c r="L3917" s="2" t="s">
        <v>63</v>
      </c>
      <c r="M3917" s="2" t="s">
        <v>64</v>
      </c>
      <c r="N3917" s="3">
        <v>44781.636817129627</v>
      </c>
      <c r="O3917" s="2" t="s">
        <v>1665</v>
      </c>
      <c r="Q3917" s="2" t="s">
        <v>66</v>
      </c>
      <c r="R3917" s="3">
        <v>45656.004895833335</v>
      </c>
      <c r="S3917" s="2" t="s">
        <v>96</v>
      </c>
      <c r="T3917" s="2" t="s">
        <v>68</v>
      </c>
      <c r="U3917" s="2" t="s">
        <v>417</v>
      </c>
      <c r="V3917" s="2" t="s">
        <v>18308</v>
      </c>
      <c r="W3917" s="2" t="s">
        <v>71</v>
      </c>
      <c r="X3917" s="2" t="s">
        <v>198</v>
      </c>
      <c r="Y3917" s="2" t="s">
        <v>4437</v>
      </c>
      <c r="Z3917" s="2" t="s">
        <v>1058</v>
      </c>
      <c r="AA3917" s="2" t="s">
        <v>6313</v>
      </c>
      <c r="AB3917" s="2" t="s">
        <v>6313</v>
      </c>
      <c r="AC3917" s="2">
        <v>64</v>
      </c>
      <c r="AE3917" s="3">
        <v>45656.004907407405</v>
      </c>
      <c r="AF3917" s="2" t="s">
        <v>77</v>
      </c>
      <c r="AH3917" s="2" t="s">
        <v>142</v>
      </c>
      <c r="AI3917" s="2" t="s">
        <v>79</v>
      </c>
      <c r="AJ3917" s="2" t="s">
        <v>80</v>
      </c>
      <c r="AK3917" s="2" t="s">
        <v>417</v>
      </c>
      <c r="AL3917" s="2" t="s">
        <v>96</v>
      </c>
      <c r="AM3917" s="3">
        <v>45656.004942129628</v>
      </c>
      <c r="AN3917" s="2" t="s">
        <v>417</v>
      </c>
      <c r="AP3917" s="2">
        <v>5538590</v>
      </c>
      <c r="AQ3917" s="2" t="s">
        <v>81</v>
      </c>
      <c r="AR3917" s="3">
        <v>45656.536122685182</v>
      </c>
      <c r="AS3917" s="2" t="s">
        <v>82</v>
      </c>
      <c r="AT3917" s="3">
        <v>45656.333333333336</v>
      </c>
      <c r="AU3917" s="2" t="s">
        <v>104</v>
      </c>
      <c r="AV3917" s="2" t="s">
        <v>204</v>
      </c>
      <c r="AW3917" s="2" t="s">
        <v>205</v>
      </c>
      <c r="AX3917" s="2" t="s">
        <v>18694</v>
      </c>
      <c r="AZ3917" s="3">
        <v>45656.536122685182</v>
      </c>
      <c r="BB3917" s="2" t="s">
        <v>179</v>
      </c>
      <c r="BC3917" s="2" t="s">
        <v>180</v>
      </c>
      <c r="BD3917" s="2" t="s">
        <v>181</v>
      </c>
      <c r="BE3917" s="2" t="s">
        <v>18695</v>
      </c>
      <c r="BF3917" s="2" t="s">
        <v>1034</v>
      </c>
    </row>
    <row r="3918" spans="1:58" x14ac:dyDescent="0.35">
      <c r="A3918" s="2">
        <v>2949568</v>
      </c>
      <c r="B3918" s="2" t="s">
        <v>58</v>
      </c>
      <c r="C3918" s="2">
        <v>40608921</v>
      </c>
      <c r="D3918" s="2">
        <v>338261267</v>
      </c>
      <c r="E3918" s="2" t="s">
        <v>59</v>
      </c>
      <c r="F3918" s="2" t="s">
        <v>60</v>
      </c>
      <c r="G3918" s="2" t="s">
        <v>506</v>
      </c>
      <c r="H3918" s="2" t="s">
        <v>2318</v>
      </c>
      <c r="I3918" s="2">
        <v>777602370</v>
      </c>
      <c r="J3918" s="2" t="s">
        <v>10802</v>
      </c>
      <c r="K3918" s="2">
        <v>13</v>
      </c>
      <c r="L3918" s="2" t="s">
        <v>63</v>
      </c>
      <c r="M3918" s="2" t="s">
        <v>64</v>
      </c>
      <c r="N3918" s="3">
        <v>45245</v>
      </c>
      <c r="O3918" s="2" t="s">
        <v>65</v>
      </c>
      <c r="Q3918" s="2" t="s">
        <v>66</v>
      </c>
      <c r="R3918" s="3">
        <v>45656.006979166668</v>
      </c>
      <c r="S3918" s="2" t="s">
        <v>96</v>
      </c>
      <c r="T3918" s="2" t="s">
        <v>68</v>
      </c>
      <c r="U3918" s="2" t="s">
        <v>69</v>
      </c>
      <c r="V3918" s="2" t="s">
        <v>18288</v>
      </c>
      <c r="W3918" s="2" t="s">
        <v>71</v>
      </c>
      <c r="X3918" s="2" t="s">
        <v>431</v>
      </c>
      <c r="Y3918" s="2" t="s">
        <v>3030</v>
      </c>
      <c r="Z3918" s="2" t="s">
        <v>200</v>
      </c>
      <c r="AA3918" s="2" t="s">
        <v>4867</v>
      </c>
      <c r="AB3918" s="2" t="s">
        <v>4867</v>
      </c>
      <c r="AE3918" s="3">
        <v>45656.006990740738</v>
      </c>
      <c r="AF3918" s="2" t="s">
        <v>77</v>
      </c>
      <c r="AH3918" s="2" t="s">
        <v>142</v>
      </c>
      <c r="AI3918" s="2" t="s">
        <v>79</v>
      </c>
      <c r="AJ3918" s="2" t="s">
        <v>123</v>
      </c>
      <c r="AK3918" s="2" t="s">
        <v>18685</v>
      </c>
      <c r="AL3918" s="2" t="s">
        <v>96</v>
      </c>
      <c r="AM3918" s="3">
        <v>45656.007013888891</v>
      </c>
      <c r="AN3918" s="2" t="s">
        <v>18685</v>
      </c>
      <c r="AP3918" s="2">
        <v>5538843</v>
      </c>
      <c r="AQ3918" s="2" t="s">
        <v>81</v>
      </c>
      <c r="AR3918" s="3">
        <v>45656.501655092594</v>
      </c>
      <c r="AS3918" s="2" t="s">
        <v>82</v>
      </c>
      <c r="AT3918" s="3">
        <v>45656.333333333336</v>
      </c>
      <c r="AU3918" s="2" t="s">
        <v>104</v>
      </c>
      <c r="AV3918" s="2" t="s">
        <v>436</v>
      </c>
      <c r="AW3918" s="2" t="s">
        <v>437</v>
      </c>
      <c r="AX3918" s="2" t="s">
        <v>2474</v>
      </c>
      <c r="AZ3918" s="3">
        <v>45656.501655092594</v>
      </c>
      <c r="BB3918" s="2" t="s">
        <v>179</v>
      </c>
      <c r="BC3918" s="2" t="s">
        <v>180</v>
      </c>
      <c r="BD3918" s="2" t="s">
        <v>181</v>
      </c>
      <c r="BE3918" s="2" t="s">
        <v>18696</v>
      </c>
      <c r="BF3918" s="2" t="s">
        <v>1061</v>
      </c>
    </row>
    <row r="3919" spans="1:58" x14ac:dyDescent="0.35">
      <c r="A3919" s="2">
        <v>2949569</v>
      </c>
      <c r="B3919" s="2" t="s">
        <v>720</v>
      </c>
      <c r="C3919" s="2">
        <v>35393061</v>
      </c>
      <c r="D3919" s="2">
        <v>338362499</v>
      </c>
      <c r="E3919" s="2" t="s">
        <v>59</v>
      </c>
      <c r="F3919" s="2" t="s">
        <v>60</v>
      </c>
      <c r="G3919" s="2" t="s">
        <v>266</v>
      </c>
      <c r="H3919" s="2" t="s">
        <v>833</v>
      </c>
      <c r="I3919" s="2">
        <v>775374114</v>
      </c>
      <c r="J3919" s="2" t="s">
        <v>268</v>
      </c>
      <c r="K3919" s="2">
        <v>13</v>
      </c>
      <c r="L3919" s="2" t="s">
        <v>63</v>
      </c>
      <c r="M3919" s="2" t="s">
        <v>64</v>
      </c>
      <c r="N3919" s="3">
        <v>43739</v>
      </c>
      <c r="O3919" s="2" t="s">
        <v>929</v>
      </c>
      <c r="Q3919" s="2" t="s">
        <v>66</v>
      </c>
      <c r="R3919" s="3">
        <v>45656.010023148148</v>
      </c>
      <c r="S3919" s="2" t="s">
        <v>3846</v>
      </c>
      <c r="T3919" s="2" t="s">
        <v>156</v>
      </c>
      <c r="U3919" s="2" t="s">
        <v>215</v>
      </c>
      <c r="V3919" s="2" t="s">
        <v>18697</v>
      </c>
      <c r="W3919" s="2" t="s">
        <v>136</v>
      </c>
      <c r="X3919" s="2" t="s">
        <v>217</v>
      </c>
      <c r="Y3919" s="2" t="s">
        <v>8832</v>
      </c>
      <c r="Z3919" s="2" t="s">
        <v>596</v>
      </c>
      <c r="AA3919" s="2" t="s">
        <v>18698</v>
      </c>
      <c r="AB3919" s="2" t="s">
        <v>18698</v>
      </c>
      <c r="AE3919" s="3">
        <v>45656.010034722225</v>
      </c>
      <c r="AF3919" s="2" t="s">
        <v>77</v>
      </c>
      <c r="AH3919" s="2" t="s">
        <v>142</v>
      </c>
      <c r="AI3919" s="2" t="s">
        <v>255</v>
      </c>
      <c r="AJ3919" s="2" t="s">
        <v>598</v>
      </c>
      <c r="AK3919" s="2" t="s">
        <v>18699</v>
      </c>
      <c r="AL3919" s="2" t="s">
        <v>3846</v>
      </c>
      <c r="AM3919" s="3">
        <v>45656.010069444441</v>
      </c>
      <c r="AN3919" s="2" t="s">
        <v>18699</v>
      </c>
      <c r="AP3919" s="2">
        <v>5539026</v>
      </c>
      <c r="AQ3919" s="2" t="s">
        <v>81</v>
      </c>
      <c r="AR3919" s="3">
        <v>45656.49019675926</v>
      </c>
      <c r="AS3919" s="2" t="s">
        <v>82</v>
      </c>
      <c r="AT3919" s="3">
        <v>45656.333333333336</v>
      </c>
      <c r="AU3919" s="2" t="s">
        <v>104</v>
      </c>
      <c r="AV3919" s="2" t="s">
        <v>222</v>
      </c>
      <c r="AW3919" s="2" t="s">
        <v>223</v>
      </c>
      <c r="AX3919" s="2" t="s">
        <v>599</v>
      </c>
      <c r="AZ3919" s="3">
        <v>45656.49019675926</v>
      </c>
      <c r="BB3919" s="2" t="s">
        <v>736</v>
      </c>
      <c r="BC3919" s="2" t="s">
        <v>737</v>
      </c>
      <c r="BD3919" s="2" t="s">
        <v>351</v>
      </c>
      <c r="BE3919" s="2" t="s">
        <v>18700</v>
      </c>
      <c r="BF3919" s="2" t="s">
        <v>601</v>
      </c>
    </row>
    <row r="3920" spans="1:58" x14ac:dyDescent="0.35">
      <c r="A3920" s="2">
        <v>2949570</v>
      </c>
      <c r="B3920" s="2" t="s">
        <v>58</v>
      </c>
      <c r="C3920" s="2">
        <v>44662611</v>
      </c>
      <c r="D3920" s="2">
        <v>339708854</v>
      </c>
      <c r="E3920" s="2" t="s">
        <v>59</v>
      </c>
      <c r="F3920" s="2" t="s">
        <v>60</v>
      </c>
      <c r="G3920" s="2" t="s">
        <v>1460</v>
      </c>
      <c r="H3920" s="2" t="s">
        <v>3701</v>
      </c>
      <c r="I3920" s="2">
        <v>783002209</v>
      </c>
      <c r="J3920" s="2" t="s">
        <v>2085</v>
      </c>
      <c r="K3920" s="2">
        <v>14</v>
      </c>
      <c r="L3920" s="2" t="s">
        <v>63</v>
      </c>
      <c r="M3920" s="2" t="s">
        <v>64</v>
      </c>
      <c r="N3920" s="3">
        <v>45635.680555555555</v>
      </c>
      <c r="O3920" s="2" t="s">
        <v>65</v>
      </c>
      <c r="Q3920" s="2" t="s">
        <v>66</v>
      </c>
      <c r="R3920" s="3">
        <v>45656.012673611112</v>
      </c>
      <c r="S3920" s="2" t="s">
        <v>96</v>
      </c>
      <c r="T3920" s="2" t="s">
        <v>68</v>
      </c>
      <c r="U3920" s="2" t="s">
        <v>4780</v>
      </c>
      <c r="V3920" s="2" t="s">
        <v>18701</v>
      </c>
      <c r="W3920" s="2" t="s">
        <v>250</v>
      </c>
      <c r="X3920" s="2" t="s">
        <v>1681</v>
      </c>
      <c r="Y3920" s="2" t="s">
        <v>8191</v>
      </c>
      <c r="Z3920" s="2" t="s">
        <v>253</v>
      </c>
      <c r="AA3920" s="2" t="s">
        <v>253</v>
      </c>
      <c r="AB3920" s="2" t="s">
        <v>176</v>
      </c>
      <c r="AE3920" s="3">
        <v>45656.012685185182</v>
      </c>
      <c r="AF3920" s="2" t="s">
        <v>77</v>
      </c>
      <c r="AH3920" s="2" t="s">
        <v>142</v>
      </c>
      <c r="AI3920" s="2" t="s">
        <v>79</v>
      </c>
      <c r="AJ3920" s="2" t="s">
        <v>80</v>
      </c>
      <c r="AK3920" s="2" t="s">
        <v>18702</v>
      </c>
      <c r="AL3920" s="2" t="s">
        <v>96</v>
      </c>
      <c r="AM3920" s="3">
        <v>45656.012719907405</v>
      </c>
      <c r="AN3920" s="2" t="s">
        <v>18702</v>
      </c>
      <c r="AP3920" s="2">
        <v>5539027</v>
      </c>
      <c r="AQ3920" s="2" t="s">
        <v>81</v>
      </c>
      <c r="AR3920" s="3">
        <v>45656.636030092595</v>
      </c>
      <c r="AS3920" s="2" t="s">
        <v>82</v>
      </c>
      <c r="AT3920" s="3">
        <v>45656.333333333336</v>
      </c>
      <c r="AU3920" s="2" t="s">
        <v>104</v>
      </c>
      <c r="AV3920" s="2" t="s">
        <v>258</v>
      </c>
      <c r="AW3920" s="2" t="s">
        <v>259</v>
      </c>
      <c r="AX3920" s="2" t="s">
        <v>487</v>
      </c>
      <c r="AZ3920" s="3">
        <v>45656.636030092595</v>
      </c>
      <c r="BB3920" s="2" t="s">
        <v>1937</v>
      </c>
      <c r="BC3920" s="2" t="s">
        <v>1938</v>
      </c>
      <c r="BD3920" s="2" t="s">
        <v>1939</v>
      </c>
      <c r="BE3920" s="2" t="s">
        <v>2971</v>
      </c>
      <c r="BF3920" s="2" t="s">
        <v>1901</v>
      </c>
    </row>
    <row r="3921" spans="1:58" x14ac:dyDescent="0.35">
      <c r="A3921" s="2">
        <v>2949571</v>
      </c>
      <c r="B3921" s="2" t="s">
        <v>244</v>
      </c>
      <c r="C3921" s="2">
        <v>41343871</v>
      </c>
      <c r="D3921" s="2">
        <v>339877176</v>
      </c>
      <c r="E3921" s="2" t="s">
        <v>59</v>
      </c>
      <c r="F3921" s="2" t="s">
        <v>60</v>
      </c>
      <c r="G3921" s="2" t="s">
        <v>3141</v>
      </c>
      <c r="H3921" s="2" t="s">
        <v>997</v>
      </c>
      <c r="I3921" s="2">
        <v>776345239</v>
      </c>
      <c r="J3921" s="2" t="s">
        <v>9148</v>
      </c>
      <c r="K3921" s="2">
        <v>16</v>
      </c>
      <c r="L3921" s="2" t="s">
        <v>63</v>
      </c>
      <c r="M3921" s="2" t="s">
        <v>64</v>
      </c>
      <c r="N3921" s="3">
        <v>45142.416666666664</v>
      </c>
      <c r="O3921" s="2" t="s">
        <v>248</v>
      </c>
      <c r="Q3921" s="2" t="s">
        <v>66</v>
      </c>
      <c r="R3921" s="3">
        <v>45656.014710648145</v>
      </c>
      <c r="S3921" s="2" t="s">
        <v>155</v>
      </c>
      <c r="T3921" s="2" t="s">
        <v>156</v>
      </c>
      <c r="U3921" s="2" t="s">
        <v>157</v>
      </c>
      <c r="V3921" s="2" t="s">
        <v>18703</v>
      </c>
      <c r="W3921" s="2" t="s">
        <v>605</v>
      </c>
      <c r="X3921" s="2" t="s">
        <v>605</v>
      </c>
      <c r="Y3921" s="2" t="s">
        <v>6967</v>
      </c>
      <c r="Z3921" s="2" t="s">
        <v>2517</v>
      </c>
      <c r="AA3921" s="2" t="s">
        <v>4744</v>
      </c>
      <c r="AB3921" s="2" t="s">
        <v>176</v>
      </c>
      <c r="AE3921" s="3">
        <v>45656.014722222222</v>
      </c>
      <c r="AF3921" s="2" t="s">
        <v>77</v>
      </c>
      <c r="AH3921" s="2" t="s">
        <v>142</v>
      </c>
      <c r="AI3921" s="2" t="s">
        <v>255</v>
      </c>
      <c r="AJ3921" s="2" t="s">
        <v>767</v>
      </c>
      <c r="AK3921" s="2" t="s">
        <v>18703</v>
      </c>
      <c r="AL3921" s="2" t="s">
        <v>155</v>
      </c>
      <c r="AM3921" s="3">
        <v>45656.014768518522</v>
      </c>
      <c r="AN3921" s="2" t="s">
        <v>18703</v>
      </c>
      <c r="AP3921" s="2">
        <v>5539028</v>
      </c>
      <c r="AQ3921" s="2" t="s">
        <v>81</v>
      </c>
      <c r="AR3921" s="3">
        <v>45656.596238425926</v>
      </c>
      <c r="AS3921" s="2" t="s">
        <v>82</v>
      </c>
      <c r="AT3921" s="3">
        <v>45656.333333333336</v>
      </c>
      <c r="AU3921" s="2" t="s">
        <v>104</v>
      </c>
      <c r="AV3921" s="2" t="s">
        <v>611</v>
      </c>
      <c r="AW3921" s="2" t="s">
        <v>612</v>
      </c>
      <c r="AX3921" s="2" t="s">
        <v>613</v>
      </c>
      <c r="AZ3921" s="3">
        <v>45656.596238425926</v>
      </c>
      <c r="BB3921" s="2" t="s">
        <v>10982</v>
      </c>
      <c r="BC3921" s="2" t="s">
        <v>10983</v>
      </c>
      <c r="BD3921" s="2" t="s">
        <v>1918</v>
      </c>
      <c r="BE3921" s="2" t="s">
        <v>8641</v>
      </c>
      <c r="BF3921" s="2" t="s">
        <v>301</v>
      </c>
    </row>
    <row r="3922" spans="1:58" x14ac:dyDescent="0.35">
      <c r="A3922" s="2">
        <v>2949572</v>
      </c>
      <c r="B3922" s="2" t="s">
        <v>58</v>
      </c>
      <c r="C3922" s="2">
        <v>297211</v>
      </c>
      <c r="D3922" s="2">
        <v>338606358</v>
      </c>
      <c r="E3922" s="2" t="s">
        <v>59</v>
      </c>
      <c r="F3922" s="2" t="s">
        <v>60</v>
      </c>
      <c r="G3922" s="2" t="s">
        <v>9189</v>
      </c>
      <c r="H3922" s="2" t="s">
        <v>18704</v>
      </c>
      <c r="I3922" s="2" t="s">
        <v>18705</v>
      </c>
      <c r="J3922" s="2" t="s">
        <v>18706</v>
      </c>
      <c r="K3922" s="2">
        <v>12</v>
      </c>
      <c r="L3922" s="2" t="s">
        <v>63</v>
      </c>
      <c r="M3922" s="2" t="s">
        <v>64</v>
      </c>
      <c r="N3922" s="3">
        <v>43739</v>
      </c>
      <c r="O3922" s="2" t="s">
        <v>95</v>
      </c>
      <c r="Q3922" s="2" t="s">
        <v>66</v>
      </c>
      <c r="R3922" s="3">
        <v>45656.016134259262</v>
      </c>
      <c r="S3922" s="2" t="s">
        <v>16796</v>
      </c>
      <c r="T3922" s="2" t="s">
        <v>156</v>
      </c>
      <c r="U3922" s="2" t="s">
        <v>157</v>
      </c>
      <c r="V3922" s="2" t="s">
        <v>18707</v>
      </c>
      <c r="W3922" s="2" t="s">
        <v>71</v>
      </c>
      <c r="X3922" s="2" t="s">
        <v>317</v>
      </c>
      <c r="Y3922" s="2" t="s">
        <v>4226</v>
      </c>
      <c r="Z3922" s="2" t="s">
        <v>1603</v>
      </c>
      <c r="AA3922" s="2" t="s">
        <v>3838</v>
      </c>
      <c r="AB3922" s="2" t="s">
        <v>18708</v>
      </c>
      <c r="AC3922" s="2" t="s">
        <v>18709</v>
      </c>
      <c r="AE3922" s="3">
        <v>45656.637511574074</v>
      </c>
      <c r="AF3922" s="2" t="s">
        <v>77</v>
      </c>
      <c r="AH3922" s="2" t="s">
        <v>78</v>
      </c>
      <c r="AI3922" s="2" t="s">
        <v>58</v>
      </c>
      <c r="AJ3922" s="2" t="s">
        <v>101</v>
      </c>
      <c r="AK3922" s="2" t="s">
        <v>18710</v>
      </c>
      <c r="AL3922" s="2" t="s">
        <v>112</v>
      </c>
      <c r="AM3922" s="3">
        <v>45656.637615740743</v>
      </c>
      <c r="AN3922" s="2" t="s">
        <v>18710</v>
      </c>
      <c r="AO3922" s="2" t="s">
        <v>112</v>
      </c>
      <c r="AP3922" s="2">
        <v>5541343</v>
      </c>
      <c r="AQ3922" s="2" t="s">
        <v>81</v>
      </c>
      <c r="AR3922" s="3">
        <v>45659.916284722225</v>
      </c>
      <c r="AS3922" s="2" t="s">
        <v>82</v>
      </c>
      <c r="AT3922" s="3">
        <v>45656.5625</v>
      </c>
      <c r="AU3922" s="2" t="s">
        <v>104</v>
      </c>
      <c r="AV3922" s="2" t="s">
        <v>8794</v>
      </c>
      <c r="AW3922" s="2" t="s">
        <v>8795</v>
      </c>
      <c r="AX3922" s="2" t="s">
        <v>8796</v>
      </c>
      <c r="AZ3922" s="3">
        <v>45659.916284722225</v>
      </c>
      <c r="BB3922" s="2" t="s">
        <v>2225</v>
      </c>
      <c r="BC3922" s="2" t="s">
        <v>2226</v>
      </c>
      <c r="BD3922" s="2" t="s">
        <v>2227</v>
      </c>
      <c r="BE3922" s="2" t="s">
        <v>17309</v>
      </c>
      <c r="BF3922" s="2" t="s">
        <v>3440</v>
      </c>
    </row>
    <row r="3923" spans="1:58" x14ac:dyDescent="0.35">
      <c r="A3923" s="2">
        <v>2949573</v>
      </c>
      <c r="B3923" s="2" t="s">
        <v>58</v>
      </c>
      <c r="C3923" s="2">
        <v>41149311</v>
      </c>
      <c r="D3923" s="2">
        <v>339769377</v>
      </c>
      <c r="E3923" s="2" t="s">
        <v>59</v>
      </c>
      <c r="F3923" s="2" t="s">
        <v>60</v>
      </c>
      <c r="G3923" s="2" t="s">
        <v>534</v>
      </c>
      <c r="H3923" s="2" t="s">
        <v>5302</v>
      </c>
      <c r="I3923" s="2">
        <v>776674003</v>
      </c>
      <c r="J3923" s="2" t="s">
        <v>2450</v>
      </c>
      <c r="K3923" s="2">
        <v>14</v>
      </c>
      <c r="L3923" s="2" t="s">
        <v>63</v>
      </c>
      <c r="M3923" s="2" t="s">
        <v>64</v>
      </c>
      <c r="N3923" s="3">
        <v>45114.455555555556</v>
      </c>
      <c r="O3923" s="2" t="s">
        <v>65</v>
      </c>
      <c r="Q3923" s="2" t="s">
        <v>66</v>
      </c>
      <c r="R3923" s="3">
        <v>45656.016215277778</v>
      </c>
      <c r="S3923" s="2" t="s">
        <v>96</v>
      </c>
      <c r="T3923" s="2" t="s">
        <v>68</v>
      </c>
      <c r="U3923" s="2" t="s">
        <v>4780</v>
      </c>
      <c r="V3923" s="2" t="s">
        <v>18711</v>
      </c>
      <c r="W3923" s="2" t="s">
        <v>250</v>
      </c>
      <c r="X3923" s="2" t="s">
        <v>1681</v>
      </c>
      <c r="Y3923" s="2" t="s">
        <v>7484</v>
      </c>
      <c r="Z3923" s="2" t="s">
        <v>1683</v>
      </c>
      <c r="AA3923" s="2" t="s">
        <v>1683</v>
      </c>
      <c r="AB3923" s="2" t="s">
        <v>176</v>
      </c>
      <c r="AE3923" s="3">
        <v>45656.016250000001</v>
      </c>
      <c r="AF3923" s="2" t="s">
        <v>77</v>
      </c>
      <c r="AH3923" s="2" t="s">
        <v>142</v>
      </c>
      <c r="AI3923" s="2" t="s">
        <v>79</v>
      </c>
      <c r="AJ3923" s="2" t="s">
        <v>80</v>
      </c>
      <c r="AK3923" s="2" t="s">
        <v>18712</v>
      </c>
      <c r="AL3923" s="2" t="s">
        <v>96</v>
      </c>
      <c r="AM3923" s="3">
        <v>45656.01630787037</v>
      </c>
      <c r="AN3923" s="2" t="s">
        <v>18712</v>
      </c>
      <c r="AP3923" s="2">
        <v>5539030</v>
      </c>
      <c r="AQ3923" s="2" t="s">
        <v>81</v>
      </c>
      <c r="AR3923" s="3">
        <v>45656.63008101852</v>
      </c>
      <c r="AS3923" s="2" t="s">
        <v>82</v>
      </c>
      <c r="AT3923" s="3">
        <v>45656.333333333336</v>
      </c>
      <c r="AU3923" s="2" t="s">
        <v>104</v>
      </c>
      <c r="AV3923" s="2" t="s">
        <v>258</v>
      </c>
      <c r="AW3923" s="2" t="s">
        <v>259</v>
      </c>
      <c r="AX3923" s="2" t="s">
        <v>1441</v>
      </c>
      <c r="AZ3923" s="3">
        <v>45656.63008101852</v>
      </c>
      <c r="BB3923" s="2" t="s">
        <v>439</v>
      </c>
      <c r="BC3923" s="2" t="s">
        <v>440</v>
      </c>
      <c r="BD3923" s="2" t="s">
        <v>263</v>
      </c>
      <c r="BE3923" s="2" t="s">
        <v>18713</v>
      </c>
      <c r="BF3923" s="2" t="s">
        <v>1901</v>
      </c>
    </row>
    <row r="3924" spans="1:58" x14ac:dyDescent="0.35">
      <c r="A3924" s="2">
        <v>2949574</v>
      </c>
      <c r="B3924" s="2" t="s">
        <v>58</v>
      </c>
      <c r="C3924" s="2">
        <v>33618891</v>
      </c>
      <c r="D3924" s="2">
        <v>338682833</v>
      </c>
      <c r="E3924" s="2" t="s">
        <v>59</v>
      </c>
      <c r="F3924" s="2" t="s">
        <v>60</v>
      </c>
      <c r="G3924" s="2" t="s">
        <v>18714</v>
      </c>
      <c r="H3924" s="2" t="s">
        <v>18715</v>
      </c>
      <c r="I3924" s="2">
        <v>782920161</v>
      </c>
      <c r="J3924" s="2" t="s">
        <v>10993</v>
      </c>
      <c r="K3924" s="2">
        <v>12</v>
      </c>
      <c r="L3924" s="2" t="s">
        <v>63</v>
      </c>
      <c r="M3924" s="2" t="s">
        <v>64</v>
      </c>
      <c r="N3924" s="3">
        <v>44894.578217592592</v>
      </c>
      <c r="O3924" s="2" t="s">
        <v>187</v>
      </c>
      <c r="Q3924" s="2" t="s">
        <v>66</v>
      </c>
      <c r="R3924" s="3">
        <v>45656.042847222219</v>
      </c>
      <c r="S3924" s="2" t="s">
        <v>8241</v>
      </c>
      <c r="T3924" s="2" t="s">
        <v>156</v>
      </c>
      <c r="U3924" s="2" t="s">
        <v>69</v>
      </c>
      <c r="V3924" s="2" t="s">
        <v>18716</v>
      </c>
      <c r="W3924" s="2" t="s">
        <v>71</v>
      </c>
      <c r="X3924" s="2" t="s">
        <v>72</v>
      </c>
      <c r="Y3924" s="2" t="s">
        <v>18717</v>
      </c>
      <c r="Z3924" s="2" t="s">
        <v>883</v>
      </c>
      <c r="AA3924" s="2" t="s">
        <v>1653</v>
      </c>
      <c r="AB3924" s="2" t="s">
        <v>176</v>
      </c>
      <c r="AC3924" s="2">
        <v>209</v>
      </c>
      <c r="AE3924" s="3">
        <v>45656.042858796296</v>
      </c>
      <c r="AF3924" s="2" t="s">
        <v>77</v>
      </c>
      <c r="AH3924" s="2" t="s">
        <v>142</v>
      </c>
      <c r="AI3924" s="2" t="s">
        <v>79</v>
      </c>
      <c r="AJ3924" s="2" t="s">
        <v>123</v>
      </c>
      <c r="AK3924" s="2" t="s">
        <v>18718</v>
      </c>
      <c r="AL3924" s="2" t="s">
        <v>8241</v>
      </c>
      <c r="AM3924" s="3">
        <v>45656.042881944442</v>
      </c>
      <c r="AN3924" s="2" t="s">
        <v>18718</v>
      </c>
      <c r="AP3924" s="2">
        <v>5539037</v>
      </c>
      <c r="AQ3924" s="2" t="s">
        <v>81</v>
      </c>
      <c r="AR3924" s="3">
        <v>45657.844606481478</v>
      </c>
      <c r="AS3924" s="2" t="s">
        <v>82</v>
      </c>
      <c r="AT3924" s="3">
        <v>45656.333333333336</v>
      </c>
      <c r="AU3924" s="2" t="s">
        <v>104</v>
      </c>
      <c r="AV3924" s="2" t="s">
        <v>84</v>
      </c>
      <c r="AW3924" s="2" t="s">
        <v>85</v>
      </c>
      <c r="AX3924" s="2" t="s">
        <v>192</v>
      </c>
      <c r="AZ3924" s="3">
        <v>45657.844606481478</v>
      </c>
      <c r="BB3924" s="2" t="s">
        <v>643</v>
      </c>
      <c r="BC3924" s="2" t="s">
        <v>644</v>
      </c>
      <c r="BD3924" s="2" t="s">
        <v>299</v>
      </c>
      <c r="BE3924" s="2" t="s">
        <v>18719</v>
      </c>
      <c r="BF3924" s="2" t="s">
        <v>91</v>
      </c>
    </row>
    <row r="3925" spans="1:58" x14ac:dyDescent="0.35">
      <c r="A3925" s="2">
        <v>2949575</v>
      </c>
      <c r="B3925" s="2" t="s">
        <v>58</v>
      </c>
      <c r="C3925" s="2">
        <v>42778491</v>
      </c>
      <c r="D3925" s="2">
        <v>338543873</v>
      </c>
      <c r="E3925" s="2" t="s">
        <v>59</v>
      </c>
      <c r="F3925" s="2" t="s">
        <v>60</v>
      </c>
      <c r="G3925" s="2" t="s">
        <v>132</v>
      </c>
      <c r="H3925" s="2" t="s">
        <v>1229</v>
      </c>
      <c r="I3925" s="2" t="s">
        <v>18720</v>
      </c>
      <c r="J3925" s="2" t="s">
        <v>5358</v>
      </c>
      <c r="K3925" s="2">
        <v>13</v>
      </c>
      <c r="L3925" s="2" t="s">
        <v>63</v>
      </c>
      <c r="M3925" s="2" t="s">
        <v>64</v>
      </c>
      <c r="N3925" s="3">
        <v>45366.777777777781</v>
      </c>
      <c r="O3925" s="2" t="s">
        <v>65</v>
      </c>
      <c r="Q3925" s="2" t="s">
        <v>66</v>
      </c>
      <c r="R3925" s="3">
        <v>45656.057893518519</v>
      </c>
      <c r="S3925" s="2" t="s">
        <v>11987</v>
      </c>
      <c r="T3925" s="2" t="s">
        <v>68</v>
      </c>
      <c r="U3925" s="2" t="s">
        <v>215</v>
      </c>
      <c r="V3925" s="2" t="s">
        <v>18721</v>
      </c>
      <c r="W3925" s="2" t="s">
        <v>400</v>
      </c>
      <c r="X3925" s="2" t="s">
        <v>419</v>
      </c>
      <c r="Y3925" s="2" t="s">
        <v>9256</v>
      </c>
      <c r="Z3925" s="2" t="s">
        <v>1226</v>
      </c>
      <c r="AA3925" s="2" t="s">
        <v>1227</v>
      </c>
      <c r="AB3925" s="2" t="s">
        <v>1227</v>
      </c>
      <c r="AE3925" s="3">
        <v>45656.057905092595</v>
      </c>
      <c r="AF3925" s="2" t="s">
        <v>77</v>
      </c>
      <c r="AH3925" s="2" t="s">
        <v>78</v>
      </c>
      <c r="AI3925" s="2" t="s">
        <v>79</v>
      </c>
      <c r="AJ3925" s="2" t="s">
        <v>379</v>
      </c>
      <c r="AK3925" s="2" t="s">
        <v>18722</v>
      </c>
      <c r="AL3925" s="2" t="s">
        <v>11987</v>
      </c>
      <c r="AM3925" s="3">
        <v>45656.057939814818</v>
      </c>
      <c r="AN3925" s="2" t="s">
        <v>18722</v>
      </c>
      <c r="AP3925" s="2">
        <v>5539038</v>
      </c>
      <c r="AQ3925" s="2" t="s">
        <v>81</v>
      </c>
      <c r="AR3925" s="3">
        <v>45656.496527777781</v>
      </c>
      <c r="AS3925" s="2" t="s">
        <v>82</v>
      </c>
      <c r="AT3925" s="3">
        <v>45656.333333333336</v>
      </c>
      <c r="AU3925" s="2" t="s">
        <v>104</v>
      </c>
      <c r="AV3925" s="2" t="s">
        <v>423</v>
      </c>
      <c r="AW3925" s="2" t="s">
        <v>424</v>
      </c>
      <c r="AX3925" s="2" t="s">
        <v>1339</v>
      </c>
      <c r="AZ3925" s="3">
        <v>45656.497060185182</v>
      </c>
      <c r="BB3925" s="2" t="s">
        <v>408</v>
      </c>
      <c r="BC3925" s="2" t="s">
        <v>409</v>
      </c>
      <c r="BD3925" s="2" t="s">
        <v>410</v>
      </c>
      <c r="BE3925" s="2" t="s">
        <v>18723</v>
      </c>
      <c r="BF3925" s="2" t="s">
        <v>243</v>
      </c>
    </row>
    <row r="3926" spans="1:58" x14ac:dyDescent="0.35">
      <c r="A3926" s="2">
        <v>2949576</v>
      </c>
      <c r="B3926" s="2" t="s">
        <v>244</v>
      </c>
      <c r="C3926" s="2">
        <v>39796561</v>
      </c>
      <c r="D3926" s="2">
        <v>338786910</v>
      </c>
      <c r="E3926" s="2" t="s">
        <v>59</v>
      </c>
      <c r="F3926" s="2" t="s">
        <v>60</v>
      </c>
      <c r="G3926" s="2" t="s">
        <v>170</v>
      </c>
      <c r="H3926" s="2" t="s">
        <v>1217</v>
      </c>
      <c r="I3926" s="2">
        <v>776747527</v>
      </c>
      <c r="J3926" s="2" t="s">
        <v>4236</v>
      </c>
      <c r="K3926" s="2">
        <v>13</v>
      </c>
      <c r="L3926" s="2" t="s">
        <v>305</v>
      </c>
      <c r="M3926" s="2" t="s">
        <v>64</v>
      </c>
      <c r="N3926" s="3">
        <v>44859.627083333333</v>
      </c>
      <c r="O3926" s="2" t="s">
        <v>248</v>
      </c>
      <c r="Q3926" s="2" t="s">
        <v>66</v>
      </c>
      <c r="R3926" s="3">
        <v>45656.092418981483</v>
      </c>
      <c r="S3926" s="2" t="s">
        <v>4217</v>
      </c>
      <c r="T3926" s="2" t="s">
        <v>68</v>
      </c>
      <c r="U3926" s="2" t="s">
        <v>69</v>
      </c>
      <c r="V3926" s="2" t="s">
        <v>18724</v>
      </c>
      <c r="W3926" s="2" t="s">
        <v>118</v>
      </c>
      <c r="X3926" s="2" t="s">
        <v>119</v>
      </c>
      <c r="Y3926" s="2" t="s">
        <v>1270</v>
      </c>
      <c r="Z3926" s="2" t="s">
        <v>1163</v>
      </c>
      <c r="AA3926" s="2" t="s">
        <v>6692</v>
      </c>
      <c r="AB3926" s="2" t="s">
        <v>9725</v>
      </c>
      <c r="AE3926" s="3">
        <v>45656.092430555553</v>
      </c>
      <c r="AF3926" s="2" t="s">
        <v>77</v>
      </c>
      <c r="AH3926" s="2" t="s">
        <v>78</v>
      </c>
      <c r="AI3926" s="2" t="s">
        <v>275</v>
      </c>
      <c r="AJ3926" s="2" t="s">
        <v>256</v>
      </c>
      <c r="AK3926" s="2" t="s">
        <v>18725</v>
      </c>
      <c r="AL3926" s="2" t="s">
        <v>4217</v>
      </c>
      <c r="AM3926" s="3">
        <v>45656.092465277776</v>
      </c>
      <c r="AN3926" s="2" t="s">
        <v>18725</v>
      </c>
      <c r="AP3926" s="2">
        <v>5539039</v>
      </c>
      <c r="AQ3926" s="2" t="s">
        <v>81</v>
      </c>
      <c r="AR3926" s="3">
        <v>45656.660011574073</v>
      </c>
      <c r="AS3926" s="2" t="s">
        <v>82</v>
      </c>
      <c r="AT3926" s="3">
        <v>45656.333333333336</v>
      </c>
      <c r="AU3926" s="2" t="s">
        <v>104</v>
      </c>
      <c r="AV3926" s="2" t="s">
        <v>125</v>
      </c>
      <c r="AW3926" s="2" t="s">
        <v>126</v>
      </c>
      <c r="AX3926" s="2" t="s">
        <v>178</v>
      </c>
      <c r="AZ3926" s="3">
        <v>45656.660011574073</v>
      </c>
      <c r="BB3926" s="2" t="s">
        <v>736</v>
      </c>
      <c r="BC3926" s="2" t="s">
        <v>737</v>
      </c>
      <c r="BD3926" s="2" t="s">
        <v>351</v>
      </c>
      <c r="BE3926" s="2" t="s">
        <v>18726</v>
      </c>
      <c r="BF3926" s="2" t="s">
        <v>601</v>
      </c>
    </row>
    <row r="3927" spans="1:58" x14ac:dyDescent="0.35">
      <c r="A3927" s="2">
        <v>2949577</v>
      </c>
      <c r="B3927" s="2" t="s">
        <v>58</v>
      </c>
      <c r="C3927" s="2">
        <v>43965971</v>
      </c>
      <c r="D3927" s="2">
        <v>338029101</v>
      </c>
      <c r="E3927" s="2" t="s">
        <v>59</v>
      </c>
      <c r="F3927" s="2" t="s">
        <v>60</v>
      </c>
      <c r="G3927" s="2" t="s">
        <v>1120</v>
      </c>
      <c r="H3927" s="2" t="s">
        <v>18727</v>
      </c>
      <c r="I3927" s="2">
        <v>778144939</v>
      </c>
      <c r="J3927" s="2" t="s">
        <v>18728</v>
      </c>
      <c r="K3927" s="2">
        <v>12</v>
      </c>
      <c r="L3927" s="2" t="s">
        <v>63</v>
      </c>
      <c r="M3927" s="2" t="s">
        <v>64</v>
      </c>
      <c r="N3927" s="3">
        <v>45534.458333333336</v>
      </c>
      <c r="O3927" s="2" t="s">
        <v>65</v>
      </c>
      <c r="Q3927" s="2" t="s">
        <v>66</v>
      </c>
      <c r="R3927" s="3">
        <v>45656.221631944441</v>
      </c>
      <c r="S3927" s="2" t="s">
        <v>96</v>
      </c>
      <c r="T3927" s="2" t="s">
        <v>68</v>
      </c>
      <c r="U3927" s="2" t="s">
        <v>69</v>
      </c>
      <c r="V3927" s="2" t="s">
        <v>18729</v>
      </c>
      <c r="W3927" s="2" t="s">
        <v>71</v>
      </c>
      <c r="X3927" s="2" t="s">
        <v>317</v>
      </c>
      <c r="Y3927" s="2" t="s">
        <v>9325</v>
      </c>
      <c r="Z3927" s="2" t="s">
        <v>3518</v>
      </c>
      <c r="AA3927" s="2">
        <v>250</v>
      </c>
      <c r="AB3927" s="2" t="s">
        <v>176</v>
      </c>
      <c r="AE3927" s="3">
        <v>45656.221643518518</v>
      </c>
      <c r="AF3927" s="2" t="s">
        <v>77</v>
      </c>
      <c r="AH3927" s="2" t="s">
        <v>78</v>
      </c>
      <c r="AI3927" s="2" t="s">
        <v>79</v>
      </c>
      <c r="AJ3927" s="2" t="s">
        <v>123</v>
      </c>
      <c r="AK3927" s="2" t="s">
        <v>18730</v>
      </c>
      <c r="AL3927" s="2" t="s">
        <v>96</v>
      </c>
      <c r="AM3927" s="3">
        <v>45656.221666666665</v>
      </c>
      <c r="AN3927" s="2" t="s">
        <v>18730</v>
      </c>
      <c r="AP3927" s="2">
        <v>5539040</v>
      </c>
      <c r="AQ3927" s="2" t="s">
        <v>81</v>
      </c>
      <c r="AR3927" s="3">
        <v>45656.505520833336</v>
      </c>
      <c r="AS3927" s="2" t="s">
        <v>82</v>
      </c>
      <c r="AT3927" s="3">
        <v>45656.333333333336</v>
      </c>
      <c r="AU3927" s="2" t="s">
        <v>104</v>
      </c>
      <c r="AV3927" s="2" t="s">
        <v>321</v>
      </c>
      <c r="AW3927" s="2" t="s">
        <v>322</v>
      </c>
      <c r="AX3927" s="2" t="s">
        <v>5572</v>
      </c>
      <c r="AZ3927" s="3">
        <v>45656.505520833336</v>
      </c>
      <c r="BB3927" s="2" t="s">
        <v>1002</v>
      </c>
      <c r="BC3927" s="2" t="s">
        <v>1003</v>
      </c>
      <c r="BD3927" s="2" t="s">
        <v>1004</v>
      </c>
      <c r="BE3927" s="2" t="s">
        <v>18581</v>
      </c>
      <c r="BF3927" s="2" t="s">
        <v>1006</v>
      </c>
    </row>
    <row r="3928" spans="1:58" x14ac:dyDescent="0.35">
      <c r="A3928" s="2">
        <v>2949578</v>
      </c>
      <c r="B3928" s="2" t="s">
        <v>720</v>
      </c>
      <c r="C3928" s="2">
        <v>1705821</v>
      </c>
      <c r="D3928" s="2">
        <v>339671425</v>
      </c>
      <c r="E3928" s="2" t="s">
        <v>59</v>
      </c>
      <c r="F3928" s="2" t="s">
        <v>60</v>
      </c>
      <c r="G3928" s="2" t="s">
        <v>266</v>
      </c>
      <c r="H3928" s="2" t="s">
        <v>152</v>
      </c>
      <c r="I3928" s="2">
        <v>779253788</v>
      </c>
      <c r="J3928" s="2" t="s">
        <v>772</v>
      </c>
      <c r="K3928" s="2">
        <v>16</v>
      </c>
      <c r="L3928" s="2" t="s">
        <v>63</v>
      </c>
      <c r="M3928" s="2" t="s">
        <v>64</v>
      </c>
      <c r="N3928" s="3">
        <v>43116</v>
      </c>
      <c r="O3928" s="2" t="s">
        <v>724</v>
      </c>
      <c r="Q3928" s="2" t="s">
        <v>66</v>
      </c>
      <c r="R3928" s="3">
        <v>45656.294699074075</v>
      </c>
      <c r="S3928" s="2" t="s">
        <v>4217</v>
      </c>
      <c r="T3928" s="2" t="s">
        <v>68</v>
      </c>
      <c r="U3928" s="2" t="s">
        <v>69</v>
      </c>
      <c r="V3928" s="2" t="s">
        <v>18731</v>
      </c>
      <c r="W3928" s="2" t="s">
        <v>605</v>
      </c>
      <c r="X3928" s="2" t="s">
        <v>605</v>
      </c>
      <c r="Y3928" s="2" t="s">
        <v>9205</v>
      </c>
      <c r="Z3928" s="2" t="s">
        <v>1305</v>
      </c>
      <c r="AA3928" s="2" t="s">
        <v>918</v>
      </c>
      <c r="AB3928" s="2" t="s">
        <v>176</v>
      </c>
      <c r="AE3928" s="3">
        <v>45656.294710648152</v>
      </c>
      <c r="AF3928" s="2" t="s">
        <v>77</v>
      </c>
      <c r="AH3928" s="2" t="s">
        <v>78</v>
      </c>
      <c r="AI3928" s="2" t="s">
        <v>255</v>
      </c>
      <c r="AJ3928" s="2" t="s">
        <v>256</v>
      </c>
      <c r="AK3928" s="2" t="s">
        <v>18725</v>
      </c>
      <c r="AL3928" s="2" t="s">
        <v>4217</v>
      </c>
      <c r="AM3928" s="3">
        <v>45656.294733796298</v>
      </c>
      <c r="AN3928" s="2" t="s">
        <v>18725</v>
      </c>
      <c r="AP3928" s="2">
        <v>5539050</v>
      </c>
      <c r="AQ3928" s="2" t="s">
        <v>81</v>
      </c>
      <c r="AR3928" s="3">
        <v>45657.550625000003</v>
      </c>
      <c r="AS3928" s="2" t="s">
        <v>82</v>
      </c>
      <c r="AT3928" s="3">
        <v>45656.333333333336</v>
      </c>
      <c r="AU3928" s="2" t="s">
        <v>104</v>
      </c>
      <c r="AV3928" s="2" t="s">
        <v>611</v>
      </c>
      <c r="AW3928" s="2" t="s">
        <v>612</v>
      </c>
      <c r="AX3928" s="2" t="s">
        <v>2147</v>
      </c>
      <c r="AZ3928" s="3">
        <v>45657.550625000003</v>
      </c>
      <c r="BB3928" s="2" t="s">
        <v>2731</v>
      </c>
      <c r="BC3928" s="2" t="s">
        <v>2732</v>
      </c>
      <c r="BD3928" s="2" t="s">
        <v>2733</v>
      </c>
      <c r="BE3928" s="2" t="s">
        <v>18732</v>
      </c>
      <c r="BF3928" s="2" t="s">
        <v>301</v>
      </c>
    </row>
    <row r="3929" spans="1:58" x14ac:dyDescent="0.35">
      <c r="A3929" s="2">
        <v>2949579</v>
      </c>
      <c r="B3929" s="2" t="s">
        <v>244</v>
      </c>
      <c r="C3929" s="2">
        <v>37144591</v>
      </c>
      <c r="D3929" s="2">
        <v>339815659</v>
      </c>
      <c r="E3929" s="2" t="s">
        <v>59</v>
      </c>
      <c r="F3929" s="2" t="s">
        <v>60</v>
      </c>
      <c r="G3929" s="2" t="s">
        <v>170</v>
      </c>
      <c r="H3929" s="2" t="s">
        <v>18733</v>
      </c>
      <c r="I3929" s="2">
        <v>784601821</v>
      </c>
      <c r="J3929" s="2" t="s">
        <v>18734</v>
      </c>
      <c r="K3929" s="2">
        <v>15</v>
      </c>
      <c r="L3929" s="2" t="s">
        <v>305</v>
      </c>
      <c r="M3929" s="2" t="s">
        <v>64</v>
      </c>
      <c r="N3929" s="3">
        <v>45329.541666666664</v>
      </c>
      <c r="O3929" s="2" t="s">
        <v>248</v>
      </c>
      <c r="Q3929" s="2" t="s">
        <v>66</v>
      </c>
      <c r="R3929" s="3">
        <v>45656.310578703706</v>
      </c>
      <c r="S3929" s="2" t="s">
        <v>2710</v>
      </c>
      <c r="T3929" s="2" t="s">
        <v>156</v>
      </c>
      <c r="U3929" s="2" t="s">
        <v>69</v>
      </c>
      <c r="V3929" s="2" t="s">
        <v>18735</v>
      </c>
      <c r="W3929" s="2" t="s">
        <v>727</v>
      </c>
      <c r="X3929" s="2" t="s">
        <v>2433</v>
      </c>
      <c r="Y3929" s="2" t="s">
        <v>18736</v>
      </c>
      <c r="Z3929" s="2" t="s">
        <v>730</v>
      </c>
      <c r="AA3929" s="2" t="s">
        <v>1617</v>
      </c>
      <c r="AB3929" s="2" t="s">
        <v>1617</v>
      </c>
      <c r="AE3929" s="3">
        <v>45656.310590277775</v>
      </c>
      <c r="AF3929" s="2" t="s">
        <v>77</v>
      </c>
      <c r="AH3929" s="2" t="s">
        <v>78</v>
      </c>
      <c r="AI3929" s="2" t="s">
        <v>255</v>
      </c>
      <c r="AJ3929" s="2" t="s">
        <v>276</v>
      </c>
      <c r="AK3929" s="2" t="s">
        <v>18737</v>
      </c>
      <c r="AL3929" s="2" t="s">
        <v>2710</v>
      </c>
      <c r="AM3929" s="3">
        <v>45656.310624999998</v>
      </c>
      <c r="AN3929" s="2" t="s">
        <v>18737</v>
      </c>
      <c r="AP3929" s="2">
        <v>5539055</v>
      </c>
      <c r="AQ3929" s="2" t="s">
        <v>81</v>
      </c>
      <c r="AR3929" s="3">
        <v>45657.659502314818</v>
      </c>
      <c r="AS3929" s="2" t="s">
        <v>82</v>
      </c>
      <c r="AT3929" s="3">
        <v>45656.333333333336</v>
      </c>
      <c r="AU3929" s="2" t="s">
        <v>104</v>
      </c>
      <c r="AV3929" s="2" t="s">
        <v>733</v>
      </c>
      <c r="AW3929" s="2" t="s">
        <v>734</v>
      </c>
      <c r="AX3929" s="2" t="s">
        <v>5333</v>
      </c>
      <c r="AZ3929" s="3">
        <v>45657.659502314818</v>
      </c>
      <c r="BB3929" s="2" t="s">
        <v>3186</v>
      </c>
      <c r="BC3929" s="2" t="s">
        <v>1310</v>
      </c>
      <c r="BD3929" s="2" t="s">
        <v>3187</v>
      </c>
      <c r="BE3929" s="2" t="s">
        <v>18738</v>
      </c>
      <c r="BF3929" s="2" t="s">
        <v>601</v>
      </c>
    </row>
    <row r="3930" spans="1:58" x14ac:dyDescent="0.35">
      <c r="A3930" s="2">
        <v>2949585</v>
      </c>
      <c r="B3930" s="2" t="s">
        <v>58</v>
      </c>
      <c r="C3930" s="2">
        <v>36880381</v>
      </c>
      <c r="D3930" s="2">
        <v>338331951</v>
      </c>
      <c r="E3930" s="2" t="s">
        <v>59</v>
      </c>
      <c r="F3930" s="2" t="s">
        <v>60</v>
      </c>
      <c r="G3930" s="2" t="s">
        <v>793</v>
      </c>
      <c r="H3930" s="2" t="s">
        <v>18739</v>
      </c>
      <c r="I3930" s="2">
        <v>773239492</v>
      </c>
      <c r="J3930" s="2" t="s">
        <v>18740</v>
      </c>
      <c r="K3930" s="2">
        <v>13</v>
      </c>
      <c r="L3930" s="2" t="s">
        <v>63</v>
      </c>
      <c r="M3930" s="2" t="s">
        <v>64</v>
      </c>
      <c r="N3930" s="3">
        <v>45048.5</v>
      </c>
      <c r="O3930" s="2" t="s">
        <v>65</v>
      </c>
      <c r="Q3930" s="2" t="s">
        <v>66</v>
      </c>
      <c r="R3930" s="3">
        <v>45656.319513888891</v>
      </c>
      <c r="S3930" s="2" t="s">
        <v>4479</v>
      </c>
      <c r="T3930" s="2" t="s">
        <v>68</v>
      </c>
      <c r="U3930" s="2" t="s">
        <v>417</v>
      </c>
      <c r="V3930" s="2" t="s">
        <v>18741</v>
      </c>
      <c r="W3930" s="2" t="s">
        <v>136</v>
      </c>
      <c r="X3930" s="2" t="s">
        <v>137</v>
      </c>
      <c r="Y3930" s="2" t="s">
        <v>990</v>
      </c>
      <c r="Z3930" s="2" t="s">
        <v>991</v>
      </c>
      <c r="AA3930" s="2" t="s">
        <v>14872</v>
      </c>
      <c r="AB3930" s="2" t="s">
        <v>993</v>
      </c>
      <c r="AE3930" s="3">
        <v>45656.319525462961</v>
      </c>
      <c r="AF3930" s="2" t="s">
        <v>77</v>
      </c>
      <c r="AH3930" s="2" t="s">
        <v>78</v>
      </c>
      <c r="AI3930" s="2" t="s">
        <v>79</v>
      </c>
      <c r="AJ3930" s="2" t="s">
        <v>123</v>
      </c>
      <c r="AK3930" s="2" t="s">
        <v>18742</v>
      </c>
      <c r="AL3930" s="2" t="s">
        <v>4479</v>
      </c>
      <c r="AM3930" s="3">
        <v>45656.319560185184</v>
      </c>
      <c r="AN3930" s="2" t="s">
        <v>18742</v>
      </c>
      <c r="AP3930" s="2">
        <v>5539065</v>
      </c>
      <c r="AQ3930" s="2" t="s">
        <v>81</v>
      </c>
      <c r="AR3930" s="3">
        <v>45656.530104166668</v>
      </c>
      <c r="AS3930" s="2" t="s">
        <v>82</v>
      </c>
      <c r="AT3930" s="3">
        <v>45656.333333333336</v>
      </c>
      <c r="AU3930" s="2" t="s">
        <v>104</v>
      </c>
      <c r="AV3930" s="2" t="s">
        <v>163</v>
      </c>
      <c r="AW3930" s="2" t="s">
        <v>164</v>
      </c>
      <c r="AX3930" s="2" t="s">
        <v>3866</v>
      </c>
      <c r="AZ3930" s="3">
        <v>45656.530104166668</v>
      </c>
      <c r="BB3930" s="2" t="s">
        <v>1002</v>
      </c>
      <c r="BC3930" s="2" t="s">
        <v>1003</v>
      </c>
      <c r="BD3930" s="2" t="s">
        <v>1004</v>
      </c>
      <c r="BE3930" s="2" t="s">
        <v>18743</v>
      </c>
      <c r="BF3930" s="2" t="s">
        <v>1006</v>
      </c>
    </row>
    <row r="3931" spans="1:58" x14ac:dyDescent="0.35">
      <c r="A3931" s="2">
        <v>2949605</v>
      </c>
      <c r="B3931" s="2" t="s">
        <v>58</v>
      </c>
      <c r="C3931" s="2">
        <v>41381001</v>
      </c>
      <c r="D3931" s="2">
        <v>338206870</v>
      </c>
      <c r="E3931" s="2" t="s">
        <v>59</v>
      </c>
      <c r="F3931" s="2" t="s">
        <v>60</v>
      </c>
      <c r="G3931" s="2" t="s">
        <v>61</v>
      </c>
      <c r="H3931" s="2" t="s">
        <v>18744</v>
      </c>
      <c r="I3931" s="2">
        <v>774015405</v>
      </c>
      <c r="J3931" s="2" t="s">
        <v>1829</v>
      </c>
      <c r="K3931" s="2">
        <v>12</v>
      </c>
      <c r="L3931" s="2" t="s">
        <v>63</v>
      </c>
      <c r="M3931" s="2" t="s">
        <v>64</v>
      </c>
      <c r="N3931" s="3">
        <v>45436.70140046296</v>
      </c>
      <c r="O3931" s="2" t="s">
        <v>65</v>
      </c>
      <c r="Q3931" s="2" t="s">
        <v>66</v>
      </c>
      <c r="R3931" s="3">
        <v>45656.325636574074</v>
      </c>
      <c r="S3931" s="2" t="s">
        <v>4217</v>
      </c>
      <c r="T3931" s="2" t="s">
        <v>68</v>
      </c>
      <c r="U3931" s="2" t="s">
        <v>69</v>
      </c>
      <c r="V3931" s="2" t="s">
        <v>18745</v>
      </c>
      <c r="W3931" s="2" t="s">
        <v>71</v>
      </c>
      <c r="X3931" s="2" t="s">
        <v>317</v>
      </c>
      <c r="Y3931" s="2" t="s">
        <v>7994</v>
      </c>
      <c r="Z3931" s="2" t="s">
        <v>74</v>
      </c>
      <c r="AA3931" s="2" t="s">
        <v>74</v>
      </c>
      <c r="AB3931" s="2" t="s">
        <v>18746</v>
      </c>
      <c r="AE3931" s="3">
        <v>45656.325648148151</v>
      </c>
      <c r="AF3931" s="2" t="s">
        <v>77</v>
      </c>
      <c r="AH3931" s="2" t="s">
        <v>78</v>
      </c>
      <c r="AI3931" s="2" t="s">
        <v>58</v>
      </c>
      <c r="AJ3931" s="2" t="s">
        <v>123</v>
      </c>
      <c r="AK3931" s="2" t="s">
        <v>18747</v>
      </c>
      <c r="AL3931" s="2" t="s">
        <v>4217</v>
      </c>
      <c r="AM3931" s="3">
        <v>45656.325682870367</v>
      </c>
      <c r="AN3931" s="2" t="s">
        <v>18747</v>
      </c>
      <c r="AP3931" s="2">
        <v>5539067</v>
      </c>
      <c r="AQ3931" s="2" t="s">
        <v>81</v>
      </c>
      <c r="AR3931" s="3">
        <v>45656.622534722221</v>
      </c>
      <c r="AS3931" s="2" t="s">
        <v>82</v>
      </c>
      <c r="AT3931" s="3">
        <v>45656.333333333336</v>
      </c>
      <c r="AU3931" s="2" t="s">
        <v>104</v>
      </c>
      <c r="AV3931" s="2" t="s">
        <v>321</v>
      </c>
      <c r="AW3931" s="2" t="s">
        <v>322</v>
      </c>
      <c r="AX3931" s="2" t="s">
        <v>2877</v>
      </c>
      <c r="AZ3931" s="3">
        <v>45656.622534722221</v>
      </c>
      <c r="BB3931" s="2" t="s">
        <v>382</v>
      </c>
      <c r="BC3931" s="2" t="s">
        <v>383</v>
      </c>
      <c r="BD3931" s="2" t="s">
        <v>383</v>
      </c>
      <c r="BE3931" s="2" t="s">
        <v>18748</v>
      </c>
      <c r="BF3931" s="2" t="s">
        <v>560</v>
      </c>
    </row>
    <row r="3932" spans="1:58" x14ac:dyDescent="0.35">
      <c r="A3932" s="2">
        <v>2949625</v>
      </c>
      <c r="B3932" s="2" t="s">
        <v>58</v>
      </c>
      <c r="C3932" s="2">
        <v>37310701</v>
      </c>
      <c r="D3932" s="2">
        <v>338554647</v>
      </c>
      <c r="E3932" s="2" t="s">
        <v>59</v>
      </c>
      <c r="F3932" s="2" t="s">
        <v>60</v>
      </c>
      <c r="G3932" s="2" t="s">
        <v>266</v>
      </c>
      <c r="H3932" s="2" t="s">
        <v>6296</v>
      </c>
      <c r="I3932" s="2">
        <v>783842616</v>
      </c>
      <c r="J3932" s="2" t="s">
        <v>1170</v>
      </c>
      <c r="K3932" s="2">
        <v>20</v>
      </c>
      <c r="L3932" s="2" t="s">
        <v>357</v>
      </c>
      <c r="M3932" s="2" t="s">
        <v>358</v>
      </c>
      <c r="N3932" s="3">
        <v>44915.897604166668</v>
      </c>
      <c r="O3932" s="2" t="s">
        <v>537</v>
      </c>
      <c r="Q3932" s="2" t="s">
        <v>66</v>
      </c>
      <c r="R3932" s="3">
        <v>45656.339004629626</v>
      </c>
      <c r="S3932" s="2" t="s">
        <v>16486</v>
      </c>
      <c r="T3932" s="2" t="s">
        <v>334</v>
      </c>
      <c r="U3932" s="2" t="s">
        <v>215</v>
      </c>
      <c r="V3932" s="2" t="s">
        <v>18749</v>
      </c>
      <c r="W3932" s="2" t="s">
        <v>400</v>
      </c>
      <c r="X3932" s="2" t="s">
        <v>401</v>
      </c>
      <c r="Y3932" s="2" t="s">
        <v>895</v>
      </c>
      <c r="Z3932" s="2" t="s">
        <v>513</v>
      </c>
      <c r="AA3932" s="2" t="s">
        <v>554</v>
      </c>
      <c r="AB3932" s="2" t="s">
        <v>554</v>
      </c>
      <c r="AE3932" s="3">
        <v>45656.339375000003</v>
      </c>
      <c r="AF3932" s="2" t="s">
        <v>543</v>
      </c>
      <c r="AG3932" s="2">
        <v>48</v>
      </c>
      <c r="AH3932" s="2" t="s">
        <v>78</v>
      </c>
      <c r="AI3932" s="2" t="s">
        <v>275</v>
      </c>
      <c r="AJ3932" s="2" t="s">
        <v>123</v>
      </c>
      <c r="AK3932" s="2" t="s">
        <v>18750</v>
      </c>
      <c r="AL3932" s="2" t="s">
        <v>16486</v>
      </c>
      <c r="AM3932" s="3">
        <v>45656.339826388888</v>
      </c>
      <c r="AO3932" s="2" t="s">
        <v>16486</v>
      </c>
      <c r="AP3932" s="2">
        <v>5539079</v>
      </c>
      <c r="AQ3932" s="2" t="s">
        <v>81</v>
      </c>
      <c r="AR3932" s="3">
        <v>45656.955671296295</v>
      </c>
      <c r="AS3932" s="2" t="s">
        <v>82</v>
      </c>
      <c r="AT3932" s="3">
        <v>45656.333333333336</v>
      </c>
      <c r="AU3932" s="2" t="s">
        <v>104</v>
      </c>
      <c r="AV3932" s="2" t="s">
        <v>955</v>
      </c>
      <c r="AW3932" s="2" t="s">
        <v>956</v>
      </c>
      <c r="AX3932" s="2" t="s">
        <v>3692</v>
      </c>
      <c r="AY3932" s="3">
        <v>45658.339375000003</v>
      </c>
      <c r="AZ3932" s="3">
        <v>45656.955671296295</v>
      </c>
      <c r="BA3932" s="2" t="s">
        <v>460</v>
      </c>
      <c r="BB3932" s="2" t="s">
        <v>2379</v>
      </c>
      <c r="BC3932" s="2" t="s">
        <v>2380</v>
      </c>
      <c r="BD3932" s="2" t="s">
        <v>2381</v>
      </c>
      <c r="BE3932" s="2" t="s">
        <v>300</v>
      </c>
      <c r="BF3932" s="2" t="s">
        <v>412</v>
      </c>
    </row>
    <row r="3933" spans="1:58" x14ac:dyDescent="0.35">
      <c r="A3933" s="2">
        <v>2949626</v>
      </c>
      <c r="B3933" s="2" t="s">
        <v>58</v>
      </c>
      <c r="C3933" s="2">
        <v>40628561</v>
      </c>
      <c r="D3933" s="2">
        <v>338224064</v>
      </c>
      <c r="E3933" s="2" t="s">
        <v>59</v>
      </c>
      <c r="F3933" s="2" t="s">
        <v>60</v>
      </c>
      <c r="G3933" s="2" t="s">
        <v>5100</v>
      </c>
      <c r="H3933" s="2" t="s">
        <v>2492</v>
      </c>
      <c r="I3933" s="2">
        <v>782938136</v>
      </c>
      <c r="J3933" s="2" t="s">
        <v>11327</v>
      </c>
      <c r="K3933" s="2">
        <v>20</v>
      </c>
      <c r="L3933" s="2" t="s">
        <v>357</v>
      </c>
      <c r="M3933" s="2" t="s">
        <v>358</v>
      </c>
      <c r="N3933" s="3">
        <v>45010.659722222219</v>
      </c>
      <c r="O3933" s="2" t="s">
        <v>537</v>
      </c>
      <c r="Q3933" s="2" t="s">
        <v>66</v>
      </c>
      <c r="R3933" s="3">
        <v>45656.341770833336</v>
      </c>
      <c r="S3933" s="2" t="s">
        <v>538</v>
      </c>
      <c r="T3933" s="2" t="s">
        <v>334</v>
      </c>
      <c r="U3933" s="2" t="s">
        <v>69</v>
      </c>
      <c r="V3933" s="2" t="s">
        <v>18751</v>
      </c>
      <c r="W3933" s="2" t="s">
        <v>288</v>
      </c>
      <c r="X3933" s="2" t="s">
        <v>289</v>
      </c>
      <c r="Y3933" s="2" t="s">
        <v>6456</v>
      </c>
      <c r="Z3933" s="2" t="s">
        <v>1617</v>
      </c>
      <c r="AA3933" s="2" t="s">
        <v>1617</v>
      </c>
      <c r="AB3933" s="2" t="s">
        <v>18752</v>
      </c>
      <c r="AE3933" s="3">
        <v>45656.433668981481</v>
      </c>
      <c r="AF3933" s="2" t="s">
        <v>543</v>
      </c>
      <c r="AG3933" s="2">
        <v>48</v>
      </c>
      <c r="AH3933" s="2" t="s">
        <v>78</v>
      </c>
      <c r="AI3933" s="2" t="s">
        <v>79</v>
      </c>
      <c r="AJ3933" s="2" t="s">
        <v>101</v>
      </c>
      <c r="AK3933" s="2" t="s">
        <v>18753</v>
      </c>
      <c r="AL3933" s="2" t="s">
        <v>457</v>
      </c>
      <c r="AM3933" s="3">
        <v>45656.433749999997</v>
      </c>
      <c r="AO3933" s="2" t="s">
        <v>457</v>
      </c>
      <c r="AP3933" s="2">
        <v>5539506</v>
      </c>
      <c r="AQ3933" s="2" t="s">
        <v>81</v>
      </c>
      <c r="AR3933" s="3">
        <v>45656.677395833336</v>
      </c>
      <c r="AS3933" s="2" t="s">
        <v>82</v>
      </c>
      <c r="AT3933" s="3">
        <v>45656.333333333336</v>
      </c>
      <c r="AU3933" s="2" t="s">
        <v>83</v>
      </c>
      <c r="AV3933" s="2" t="s">
        <v>682</v>
      </c>
      <c r="AW3933" s="2" t="s">
        <v>683</v>
      </c>
      <c r="AX3933" s="2" t="s">
        <v>2224</v>
      </c>
      <c r="AY3933" s="3">
        <v>45658.433668981481</v>
      </c>
      <c r="AZ3933" s="3">
        <v>45656.677395833336</v>
      </c>
      <c r="BA3933" s="2" t="s">
        <v>460</v>
      </c>
      <c r="BB3933" s="2" t="s">
        <v>1374</v>
      </c>
      <c r="BC3933" s="2" t="s">
        <v>888</v>
      </c>
      <c r="BD3933" s="2" t="s">
        <v>1375</v>
      </c>
      <c r="BE3933" s="2" t="s">
        <v>1376</v>
      </c>
      <c r="BF3933" s="2" t="s">
        <v>301</v>
      </c>
    </row>
    <row r="3934" spans="1:58" x14ac:dyDescent="0.35">
      <c r="A3934" s="2">
        <v>2949627</v>
      </c>
      <c r="B3934" s="2" t="s">
        <v>720</v>
      </c>
      <c r="C3934" s="2">
        <v>34217921</v>
      </c>
      <c r="D3934" s="2">
        <v>339717156</v>
      </c>
      <c r="E3934" s="2" t="s">
        <v>59</v>
      </c>
      <c r="F3934" s="2" t="s">
        <v>60</v>
      </c>
      <c r="G3934" s="2" t="s">
        <v>2777</v>
      </c>
      <c r="H3934" s="2" t="s">
        <v>1984</v>
      </c>
      <c r="I3934" s="2">
        <v>775345904</v>
      </c>
      <c r="J3934" s="2" t="s">
        <v>635</v>
      </c>
      <c r="K3934" s="2">
        <v>14</v>
      </c>
      <c r="L3934" s="2" t="s">
        <v>63</v>
      </c>
      <c r="M3934" s="2" t="s">
        <v>64</v>
      </c>
      <c r="N3934" s="3">
        <v>43116</v>
      </c>
      <c r="O3934" s="2" t="s">
        <v>724</v>
      </c>
      <c r="Q3934" s="2" t="s">
        <v>66</v>
      </c>
      <c r="R3934" s="3">
        <v>45656.342199074075</v>
      </c>
      <c r="S3934" s="2" t="s">
        <v>373</v>
      </c>
      <c r="T3934" s="2" t="s">
        <v>156</v>
      </c>
      <c r="U3934" s="2" t="s">
        <v>69</v>
      </c>
      <c r="V3934" s="2" t="s">
        <v>18754</v>
      </c>
      <c r="W3934" s="2" t="s">
        <v>250</v>
      </c>
      <c r="X3934" s="2" t="s">
        <v>250</v>
      </c>
      <c r="Y3934" s="2" t="s">
        <v>5656</v>
      </c>
      <c r="Z3934" s="2" t="s">
        <v>1814</v>
      </c>
      <c r="AA3934" s="2" t="s">
        <v>9938</v>
      </c>
      <c r="AB3934" s="2" t="s">
        <v>176</v>
      </c>
      <c r="AE3934" s="3">
        <v>45656.653877314813</v>
      </c>
      <c r="AF3934" s="2" t="s">
        <v>77</v>
      </c>
      <c r="AH3934" s="2" t="s">
        <v>142</v>
      </c>
      <c r="AI3934" s="2" t="s">
        <v>79</v>
      </c>
      <c r="AJ3934" s="2" t="s">
        <v>800</v>
      </c>
      <c r="AK3934" s="2" t="s">
        <v>18755</v>
      </c>
      <c r="AL3934" s="2" t="s">
        <v>968</v>
      </c>
      <c r="AM3934" s="3">
        <v>45656.653958333336</v>
      </c>
      <c r="AN3934" s="2" t="s">
        <v>18755</v>
      </c>
      <c r="AO3934" s="2" t="s">
        <v>968</v>
      </c>
      <c r="AP3934" s="2">
        <v>5541460</v>
      </c>
      <c r="AQ3934" s="2" t="s">
        <v>81</v>
      </c>
      <c r="AR3934" s="3">
        <v>45658.698831018519</v>
      </c>
      <c r="AS3934" s="2" t="s">
        <v>82</v>
      </c>
      <c r="AT3934" s="3">
        <v>45656.5625</v>
      </c>
      <c r="AU3934" s="2" t="s">
        <v>104</v>
      </c>
      <c r="AV3934" s="2" t="s">
        <v>1030</v>
      </c>
      <c r="AW3934" s="2" t="s">
        <v>1031</v>
      </c>
      <c r="AX3934" s="2" t="s">
        <v>1032</v>
      </c>
      <c r="AZ3934" s="3">
        <v>45658.698831018519</v>
      </c>
      <c r="BB3934" s="2" t="s">
        <v>1309</v>
      </c>
      <c r="BC3934" s="2" t="s">
        <v>1310</v>
      </c>
      <c r="BD3934" s="2" t="s">
        <v>1311</v>
      </c>
      <c r="BE3934" s="2" t="s">
        <v>18756</v>
      </c>
      <c r="BF3934" s="2" t="s">
        <v>968</v>
      </c>
    </row>
    <row r="3935" spans="1:58" x14ac:dyDescent="0.35">
      <c r="A3935" s="2">
        <v>2949628</v>
      </c>
      <c r="B3935" s="2" t="s">
        <v>58</v>
      </c>
      <c r="C3935" s="2">
        <v>31994821</v>
      </c>
      <c r="D3935" s="2">
        <v>338223499</v>
      </c>
      <c r="E3935" s="2" t="s">
        <v>59</v>
      </c>
      <c r="F3935" s="2" t="s">
        <v>60</v>
      </c>
      <c r="G3935" s="2" t="s">
        <v>1040</v>
      </c>
      <c r="H3935" s="2" t="s">
        <v>153</v>
      </c>
      <c r="I3935" s="2">
        <v>782762012</v>
      </c>
      <c r="J3935" s="2" t="s">
        <v>764</v>
      </c>
      <c r="K3935" s="2">
        <v>13</v>
      </c>
      <c r="L3935" s="2" t="s">
        <v>63</v>
      </c>
      <c r="M3935" s="2" t="s">
        <v>64</v>
      </c>
      <c r="N3935" s="3">
        <v>44844.625011574077</v>
      </c>
      <c r="O3935" s="2" t="s">
        <v>65</v>
      </c>
      <c r="Q3935" s="2" t="s">
        <v>66</v>
      </c>
      <c r="R3935" s="3">
        <v>45656.342627314814</v>
      </c>
      <c r="S3935" s="2" t="s">
        <v>18757</v>
      </c>
      <c r="T3935" s="2" t="s">
        <v>156</v>
      </c>
      <c r="U3935" s="2" t="s">
        <v>69</v>
      </c>
      <c r="V3935" s="2" t="s">
        <v>18758</v>
      </c>
      <c r="W3935" s="2" t="s">
        <v>288</v>
      </c>
      <c r="X3935" s="2" t="s">
        <v>289</v>
      </c>
      <c r="Y3935" s="2" t="s">
        <v>18759</v>
      </c>
      <c r="Z3935" s="2" t="s">
        <v>1617</v>
      </c>
      <c r="AA3935" s="2" t="s">
        <v>1617</v>
      </c>
      <c r="AB3935" s="2" t="s">
        <v>12720</v>
      </c>
      <c r="AC3935" s="2">
        <v>128</v>
      </c>
      <c r="AE3935" s="3">
        <v>45656.342638888891</v>
      </c>
      <c r="AF3935" s="2" t="s">
        <v>77</v>
      </c>
      <c r="AH3935" s="2" t="s">
        <v>78</v>
      </c>
      <c r="AI3935" s="2" t="s">
        <v>79</v>
      </c>
      <c r="AJ3935" s="2" t="s">
        <v>123</v>
      </c>
      <c r="AK3935" s="2" t="s">
        <v>18760</v>
      </c>
      <c r="AL3935" s="2" t="s">
        <v>18757</v>
      </c>
      <c r="AM3935" s="3">
        <v>45656.342673611114</v>
      </c>
      <c r="AN3935" s="2" t="s">
        <v>18760</v>
      </c>
      <c r="AP3935" s="2">
        <v>5539088</v>
      </c>
      <c r="AQ3935" s="2" t="s">
        <v>81</v>
      </c>
      <c r="AR3935" s="3">
        <v>45656.670219907406</v>
      </c>
      <c r="AS3935" s="2" t="s">
        <v>82</v>
      </c>
      <c r="AT3935" s="3">
        <v>45656.333333333336</v>
      </c>
      <c r="AU3935" s="2" t="s">
        <v>104</v>
      </c>
      <c r="AV3935" s="2" t="s">
        <v>682</v>
      </c>
      <c r="AW3935" s="2" t="s">
        <v>683</v>
      </c>
      <c r="AX3935" s="2" t="s">
        <v>1373</v>
      </c>
      <c r="AZ3935" s="3">
        <v>45656.670219907406</v>
      </c>
      <c r="BB3935" s="2" t="s">
        <v>614</v>
      </c>
      <c r="BC3935" s="2" t="s">
        <v>129</v>
      </c>
      <c r="BD3935" s="2" t="s">
        <v>615</v>
      </c>
      <c r="BE3935" s="2" t="s">
        <v>1929</v>
      </c>
      <c r="BF3935" s="2" t="s">
        <v>301</v>
      </c>
    </row>
    <row r="3936" spans="1:58" x14ac:dyDescent="0.35">
      <c r="A3936" s="2">
        <v>2949629</v>
      </c>
      <c r="B3936" s="2" t="s">
        <v>720</v>
      </c>
      <c r="C3936" s="2">
        <v>1401431</v>
      </c>
      <c r="D3936" s="2">
        <v>339782905</v>
      </c>
      <c r="E3936" s="2" t="s">
        <v>59</v>
      </c>
      <c r="F3936" s="2" t="s">
        <v>60</v>
      </c>
      <c r="G3936" s="2" t="s">
        <v>590</v>
      </c>
      <c r="H3936" s="2" t="s">
        <v>6221</v>
      </c>
      <c r="I3936" s="2">
        <v>783047754</v>
      </c>
      <c r="J3936" s="2" t="s">
        <v>18761</v>
      </c>
      <c r="K3936" s="2">
        <v>14</v>
      </c>
      <c r="L3936" s="2" t="s">
        <v>63</v>
      </c>
      <c r="M3936" s="2" t="s">
        <v>64</v>
      </c>
      <c r="N3936" s="3">
        <v>43116</v>
      </c>
      <c r="O3936" s="2" t="s">
        <v>724</v>
      </c>
      <c r="Q3936" s="2" t="s">
        <v>66</v>
      </c>
      <c r="R3936" s="3">
        <v>45656.348067129627</v>
      </c>
      <c r="S3936" s="2" t="s">
        <v>8974</v>
      </c>
      <c r="T3936" s="2" t="s">
        <v>156</v>
      </c>
      <c r="U3936" s="2" t="s">
        <v>69</v>
      </c>
      <c r="V3936" s="2" t="s">
        <v>18762</v>
      </c>
      <c r="W3936" s="2" t="s">
        <v>250</v>
      </c>
      <c r="X3936" s="2" t="s">
        <v>251</v>
      </c>
      <c r="Y3936" s="2" t="s">
        <v>3384</v>
      </c>
      <c r="Z3936" s="2" t="s">
        <v>485</v>
      </c>
      <c r="AA3936" s="2" t="s">
        <v>18763</v>
      </c>
      <c r="AB3936" s="2" t="s">
        <v>176</v>
      </c>
      <c r="AE3936" s="3">
        <v>45657.664594907408</v>
      </c>
      <c r="AF3936" s="2" t="s">
        <v>77</v>
      </c>
      <c r="AH3936" s="2" t="s">
        <v>78</v>
      </c>
      <c r="AI3936" s="2" t="s">
        <v>255</v>
      </c>
      <c r="AJ3936" s="2" t="s">
        <v>343</v>
      </c>
      <c r="AK3936" s="2" t="s">
        <v>18764</v>
      </c>
      <c r="AL3936" s="2" t="s">
        <v>1503</v>
      </c>
      <c r="AM3936" s="3">
        <v>45657.664687500001</v>
      </c>
      <c r="AN3936" s="2" t="s">
        <v>18764</v>
      </c>
      <c r="AO3936" s="2" t="s">
        <v>1503</v>
      </c>
      <c r="AP3936" s="2">
        <v>5549048</v>
      </c>
      <c r="AQ3936" s="2" t="s">
        <v>81</v>
      </c>
      <c r="AR3936" s="3">
        <v>45658.612743055557</v>
      </c>
      <c r="AS3936" s="2" t="s">
        <v>82</v>
      </c>
      <c r="AT3936" s="3">
        <v>45657.333333333336</v>
      </c>
      <c r="AU3936" s="2" t="s">
        <v>104</v>
      </c>
      <c r="AV3936" s="2" t="s">
        <v>1134</v>
      </c>
      <c r="AW3936" s="2" t="s">
        <v>1135</v>
      </c>
      <c r="AX3936" s="2" t="s">
        <v>1136</v>
      </c>
      <c r="AZ3936" s="3">
        <v>45658.612743055557</v>
      </c>
      <c r="BB3936" s="2" t="s">
        <v>736</v>
      </c>
      <c r="BC3936" s="2" t="s">
        <v>737</v>
      </c>
      <c r="BD3936" s="2" t="s">
        <v>351</v>
      </c>
      <c r="BE3936" s="2" t="s">
        <v>18765</v>
      </c>
      <c r="BF3936" s="2" t="s">
        <v>265</v>
      </c>
    </row>
    <row r="3937" spans="1:58" x14ac:dyDescent="0.35">
      <c r="A3937" s="2">
        <v>2949630</v>
      </c>
      <c r="B3937" s="2" t="s">
        <v>58</v>
      </c>
      <c r="C3937" s="2">
        <v>41317641</v>
      </c>
      <c r="D3937" s="2">
        <v>339413171</v>
      </c>
      <c r="E3937" s="2" t="s">
        <v>59</v>
      </c>
      <c r="F3937" s="2" t="s">
        <v>60</v>
      </c>
      <c r="G3937" s="2" t="s">
        <v>699</v>
      </c>
      <c r="H3937" s="2" t="s">
        <v>18766</v>
      </c>
      <c r="I3937" s="2">
        <v>784720231</v>
      </c>
      <c r="J3937" s="2" t="s">
        <v>18767</v>
      </c>
      <c r="K3937" s="2">
        <v>15</v>
      </c>
      <c r="L3937" s="2" t="s">
        <v>63</v>
      </c>
      <c r="M3937" s="2" t="s">
        <v>64</v>
      </c>
      <c r="N3937" s="3">
        <v>45272.678726851853</v>
      </c>
      <c r="O3937" s="2" t="s">
        <v>65</v>
      </c>
      <c r="Q3937" s="2" t="s">
        <v>66</v>
      </c>
      <c r="R3937" s="3">
        <v>45656.350104166668</v>
      </c>
      <c r="S3937" s="2" t="s">
        <v>628</v>
      </c>
      <c r="T3937" s="2" t="s">
        <v>629</v>
      </c>
      <c r="U3937" s="2" t="s">
        <v>215</v>
      </c>
      <c r="V3937" s="2" t="s">
        <v>18768</v>
      </c>
      <c r="W3937" s="2" t="s">
        <v>336</v>
      </c>
      <c r="X3937" s="2" t="s">
        <v>336</v>
      </c>
      <c r="Y3937" s="2" t="s">
        <v>2926</v>
      </c>
      <c r="Z3937" s="2" t="s">
        <v>453</v>
      </c>
      <c r="AA3937" s="2" t="s">
        <v>1117</v>
      </c>
      <c r="AB3937" s="2" t="s">
        <v>176</v>
      </c>
      <c r="AE3937" s="3">
        <v>45657.658761574072</v>
      </c>
      <c r="AF3937" s="2" t="s">
        <v>77</v>
      </c>
      <c r="AH3937" s="2" t="s">
        <v>142</v>
      </c>
      <c r="AI3937" s="2" t="s">
        <v>79</v>
      </c>
      <c r="AJ3937" s="2" t="s">
        <v>101</v>
      </c>
      <c r="AL3937" s="2" t="s">
        <v>243</v>
      </c>
      <c r="AM3937" s="3">
        <v>45657.658819444441</v>
      </c>
      <c r="AO3937" s="2" t="s">
        <v>243</v>
      </c>
      <c r="AP3937" s="2">
        <v>5548964</v>
      </c>
      <c r="AQ3937" s="2" t="s">
        <v>81</v>
      </c>
      <c r="AR3937" s="3">
        <v>45657.65966435185</v>
      </c>
      <c r="AS3937" s="2" t="s">
        <v>82</v>
      </c>
      <c r="AT3937" s="3">
        <v>45657.5625</v>
      </c>
      <c r="AU3937" s="2" t="s">
        <v>104</v>
      </c>
      <c r="AV3937" s="2" t="s">
        <v>346</v>
      </c>
      <c r="AW3937" s="2" t="s">
        <v>347</v>
      </c>
      <c r="AX3937" s="2" t="s">
        <v>348</v>
      </c>
      <c r="AZ3937" s="3">
        <v>45657.65966435185</v>
      </c>
      <c r="BB3937" s="2" t="s">
        <v>643</v>
      </c>
      <c r="BC3937" s="2" t="s">
        <v>644</v>
      </c>
      <c r="BD3937" s="2" t="s">
        <v>299</v>
      </c>
      <c r="BE3937" s="2" t="s">
        <v>1845</v>
      </c>
      <c r="BF3937" s="2" t="s">
        <v>243</v>
      </c>
    </row>
    <row r="3938" spans="1:58" x14ac:dyDescent="0.35">
      <c r="A3938" s="2">
        <v>2949631</v>
      </c>
      <c r="B3938" s="2" t="s">
        <v>58</v>
      </c>
      <c r="C3938" s="2">
        <v>33781</v>
      </c>
      <c r="D3938" s="2">
        <v>338688443</v>
      </c>
      <c r="E3938" s="2" t="s">
        <v>59</v>
      </c>
      <c r="F3938" s="2" t="s">
        <v>60</v>
      </c>
      <c r="G3938" s="2" t="s">
        <v>1366</v>
      </c>
      <c r="H3938" s="2" t="s">
        <v>3034</v>
      </c>
      <c r="I3938" s="2">
        <v>775359534</v>
      </c>
      <c r="J3938" s="2" t="s">
        <v>1151</v>
      </c>
      <c r="K3938" s="2">
        <v>12</v>
      </c>
      <c r="L3938" s="2" t="s">
        <v>63</v>
      </c>
      <c r="M3938" s="2" t="s">
        <v>64</v>
      </c>
      <c r="N3938" s="3">
        <v>45314.627280092594</v>
      </c>
      <c r="O3938" s="2" t="s">
        <v>65</v>
      </c>
      <c r="Q3938" s="2" t="s">
        <v>66</v>
      </c>
      <c r="R3938" s="3">
        <v>45656.35015046296</v>
      </c>
      <c r="S3938" s="2" t="s">
        <v>6544</v>
      </c>
      <c r="T3938" s="2" t="s">
        <v>68</v>
      </c>
      <c r="U3938" s="2" t="s">
        <v>417</v>
      </c>
      <c r="V3938" s="2" t="s">
        <v>18769</v>
      </c>
      <c r="W3938" s="2" t="s">
        <v>71</v>
      </c>
      <c r="X3938" s="2" t="s">
        <v>650</v>
      </c>
      <c r="Y3938" s="2" t="s">
        <v>7537</v>
      </c>
      <c r="Z3938" s="2" t="s">
        <v>883</v>
      </c>
      <c r="AA3938" s="2" t="s">
        <v>2495</v>
      </c>
      <c r="AB3938" s="2" t="s">
        <v>18770</v>
      </c>
      <c r="AE3938" s="3">
        <v>45657.634409722225</v>
      </c>
      <c r="AF3938" s="2" t="s">
        <v>77</v>
      </c>
      <c r="AH3938" s="2" t="s">
        <v>78</v>
      </c>
      <c r="AI3938" s="2" t="s">
        <v>58</v>
      </c>
      <c r="AJ3938" s="2" t="s">
        <v>101</v>
      </c>
      <c r="AK3938" s="2" t="s">
        <v>18771</v>
      </c>
      <c r="AL3938" s="2" t="s">
        <v>442</v>
      </c>
      <c r="AM3938" s="3">
        <v>45657.634479166663</v>
      </c>
      <c r="AN3938" s="2" t="s">
        <v>18771</v>
      </c>
      <c r="AO3938" s="2" t="s">
        <v>442</v>
      </c>
      <c r="AP3938" s="2">
        <v>5548683</v>
      </c>
      <c r="AQ3938" s="2" t="s">
        <v>81</v>
      </c>
      <c r="AR3938" s="3">
        <v>45659.917754629627</v>
      </c>
      <c r="AS3938" s="2" t="s">
        <v>82</v>
      </c>
      <c r="AT3938" s="3">
        <v>45657.333333333336</v>
      </c>
      <c r="AU3938" s="2" t="s">
        <v>104</v>
      </c>
      <c r="AV3938" s="2" t="s">
        <v>1134</v>
      </c>
      <c r="AW3938" s="2" t="s">
        <v>1135</v>
      </c>
      <c r="AX3938" s="2" t="s">
        <v>1136</v>
      </c>
      <c r="AZ3938" s="3">
        <v>45659.917754629627</v>
      </c>
      <c r="BB3938" s="2" t="s">
        <v>557</v>
      </c>
      <c r="BC3938" s="2" t="s">
        <v>558</v>
      </c>
      <c r="BD3938" s="2" t="s">
        <v>181</v>
      </c>
      <c r="BE3938" s="2" t="s">
        <v>3223</v>
      </c>
      <c r="BF3938" s="2" t="s">
        <v>1901</v>
      </c>
    </row>
    <row r="3939" spans="1:58" x14ac:dyDescent="0.35">
      <c r="A3939" s="2">
        <v>2949632</v>
      </c>
      <c r="B3939" s="2" t="s">
        <v>58</v>
      </c>
      <c r="C3939" s="2">
        <v>44578471</v>
      </c>
      <c r="D3939" s="2">
        <v>338448298</v>
      </c>
      <c r="E3939" s="2" t="s">
        <v>59</v>
      </c>
      <c r="F3939" s="2" t="s">
        <v>60</v>
      </c>
      <c r="G3939" s="2" t="s">
        <v>14558</v>
      </c>
      <c r="H3939" s="2" t="s">
        <v>14558</v>
      </c>
      <c r="I3939" s="2">
        <v>787325159</v>
      </c>
      <c r="J3939" s="2" t="s">
        <v>18772</v>
      </c>
      <c r="K3939" s="2">
        <v>20</v>
      </c>
      <c r="L3939" s="2" t="s">
        <v>357</v>
      </c>
      <c r="M3939" s="2" t="s">
        <v>358</v>
      </c>
      <c r="N3939" s="3">
        <v>45617.458333333336</v>
      </c>
      <c r="O3939" s="2" t="s">
        <v>537</v>
      </c>
      <c r="Q3939" s="2" t="s">
        <v>66</v>
      </c>
      <c r="R3939" s="3">
        <v>45656.351539351854</v>
      </c>
      <c r="S3939" s="2" t="s">
        <v>333</v>
      </c>
      <c r="T3939" s="2" t="s">
        <v>334</v>
      </c>
      <c r="U3939" s="2" t="s">
        <v>69</v>
      </c>
      <c r="V3939" s="2" t="s">
        <v>18773</v>
      </c>
      <c r="W3939" s="2" t="s">
        <v>136</v>
      </c>
      <c r="X3939" s="2" t="s">
        <v>137</v>
      </c>
      <c r="Y3939" s="2" t="s">
        <v>9093</v>
      </c>
      <c r="Z3939" s="2" t="s">
        <v>3794</v>
      </c>
      <c r="AA3939" s="2" t="s">
        <v>7947</v>
      </c>
      <c r="AB3939" s="2" t="s">
        <v>176</v>
      </c>
      <c r="AE3939" s="3">
        <v>45656.351643518516</v>
      </c>
      <c r="AF3939" s="2" t="s">
        <v>342</v>
      </c>
      <c r="AH3939" s="2" t="s">
        <v>78</v>
      </c>
      <c r="AI3939" s="2" t="s">
        <v>363</v>
      </c>
      <c r="AJ3939" s="2" t="s">
        <v>364</v>
      </c>
      <c r="AK3939" s="2" t="s">
        <v>18774</v>
      </c>
      <c r="AL3939" s="2" t="s">
        <v>333</v>
      </c>
      <c r="AM3939" s="3">
        <v>45656.351666666669</v>
      </c>
      <c r="AO3939" s="2" t="s">
        <v>333</v>
      </c>
      <c r="AP3939" s="2">
        <v>5539110</v>
      </c>
      <c r="AQ3939" s="2" t="s">
        <v>81</v>
      </c>
      <c r="AR3939" s="3">
        <v>45656.353020833332</v>
      </c>
      <c r="AS3939" s="2" t="s">
        <v>82</v>
      </c>
      <c r="AZ3939" s="3">
        <v>45656.353020833332</v>
      </c>
      <c r="BB3939" s="2" t="s">
        <v>382</v>
      </c>
      <c r="BC3939" s="2" t="s">
        <v>383</v>
      </c>
      <c r="BD3939" s="2" t="s">
        <v>383</v>
      </c>
      <c r="BE3939" s="2" t="s">
        <v>14562</v>
      </c>
      <c r="BF3939" s="2" t="s">
        <v>333</v>
      </c>
    </row>
    <row r="3940" spans="1:58" x14ac:dyDescent="0.35">
      <c r="A3940" s="2">
        <v>2949633</v>
      </c>
      <c r="B3940" s="2" t="s">
        <v>720</v>
      </c>
      <c r="C3940" s="2">
        <v>34448981</v>
      </c>
      <c r="D3940" s="2">
        <v>339467011</v>
      </c>
      <c r="E3940" s="2" t="s">
        <v>59</v>
      </c>
      <c r="F3940" s="2" t="s">
        <v>60</v>
      </c>
      <c r="G3940" s="2" t="s">
        <v>876</v>
      </c>
      <c r="H3940" s="2" t="s">
        <v>997</v>
      </c>
      <c r="I3940" s="2">
        <v>774114698</v>
      </c>
      <c r="J3940" s="2" t="s">
        <v>18775</v>
      </c>
      <c r="K3940" s="2">
        <v>15</v>
      </c>
      <c r="L3940" s="2" t="s">
        <v>63</v>
      </c>
      <c r="M3940" s="2" t="s">
        <v>64</v>
      </c>
      <c r="N3940" s="3">
        <v>43116</v>
      </c>
      <c r="O3940" s="2" t="s">
        <v>724</v>
      </c>
      <c r="Q3940" s="2" t="s">
        <v>66</v>
      </c>
      <c r="R3940" s="3">
        <v>45656.352280092593</v>
      </c>
      <c r="S3940" s="2" t="s">
        <v>2710</v>
      </c>
      <c r="T3940" s="2" t="s">
        <v>156</v>
      </c>
      <c r="U3940" s="2" t="s">
        <v>69</v>
      </c>
      <c r="V3940" s="2" t="s">
        <v>18776</v>
      </c>
      <c r="W3940" s="2" t="s">
        <v>336</v>
      </c>
      <c r="X3940" s="2" t="s">
        <v>336</v>
      </c>
      <c r="Y3940" s="2" t="s">
        <v>14732</v>
      </c>
      <c r="Z3940" s="2" t="s">
        <v>14742</v>
      </c>
      <c r="AA3940" s="2" t="s">
        <v>3655</v>
      </c>
      <c r="AB3940" s="2" t="s">
        <v>176</v>
      </c>
      <c r="AE3940" s="3">
        <v>45656.352303240739</v>
      </c>
      <c r="AF3940" s="2" t="s">
        <v>77</v>
      </c>
      <c r="AH3940" s="2" t="s">
        <v>78</v>
      </c>
      <c r="AI3940" s="2" t="s">
        <v>255</v>
      </c>
      <c r="AJ3940" s="2" t="s">
        <v>276</v>
      </c>
      <c r="AK3940" s="2" t="s">
        <v>10872</v>
      </c>
      <c r="AL3940" s="2" t="s">
        <v>2710</v>
      </c>
      <c r="AM3940" s="3">
        <v>45656.352349537039</v>
      </c>
      <c r="AN3940" s="2" t="s">
        <v>10872</v>
      </c>
      <c r="AP3940" s="2">
        <v>5539114</v>
      </c>
      <c r="AQ3940" s="2" t="s">
        <v>81</v>
      </c>
      <c r="AR3940" s="3">
        <v>45656.690381944441</v>
      </c>
      <c r="AS3940" s="2" t="s">
        <v>82</v>
      </c>
      <c r="AT3940" s="3">
        <v>45656.333333333336</v>
      </c>
      <c r="AU3940" s="2" t="s">
        <v>104</v>
      </c>
      <c r="AV3940" s="2" t="s">
        <v>583</v>
      </c>
      <c r="AW3940" s="2" t="s">
        <v>584</v>
      </c>
      <c r="AX3940" s="2" t="s">
        <v>4431</v>
      </c>
      <c r="AZ3940" s="3">
        <v>45656.690381944441</v>
      </c>
      <c r="BB3940" s="2" t="s">
        <v>5037</v>
      </c>
      <c r="BC3940" s="2" t="s">
        <v>4455</v>
      </c>
      <c r="BD3940" s="2" t="s">
        <v>5038</v>
      </c>
      <c r="BE3940" s="2" t="s">
        <v>18777</v>
      </c>
      <c r="BF3940" s="2" t="s">
        <v>353</v>
      </c>
    </row>
    <row r="3941" spans="1:58" x14ac:dyDescent="0.35">
      <c r="A3941" s="2">
        <v>2949634</v>
      </c>
      <c r="B3941" s="2" t="s">
        <v>58</v>
      </c>
      <c r="C3941" s="2">
        <v>43801061</v>
      </c>
      <c r="D3941" s="2">
        <v>338449178</v>
      </c>
      <c r="E3941" s="2" t="s">
        <v>59</v>
      </c>
      <c r="F3941" s="2" t="s">
        <v>60</v>
      </c>
      <c r="G3941" s="2" t="s">
        <v>18778</v>
      </c>
      <c r="H3941" s="2" t="s">
        <v>18778</v>
      </c>
      <c r="I3941" s="2">
        <v>772656825</v>
      </c>
      <c r="J3941" s="2" t="s">
        <v>4258</v>
      </c>
      <c r="K3941" s="2">
        <v>20</v>
      </c>
      <c r="L3941" s="2" t="s">
        <v>357</v>
      </c>
      <c r="M3941" s="2" t="s">
        <v>358</v>
      </c>
      <c r="N3941" s="3">
        <v>45573.55059027778</v>
      </c>
      <c r="O3941" s="2" t="s">
        <v>537</v>
      </c>
      <c r="Q3941" s="2" t="s">
        <v>66</v>
      </c>
      <c r="R3941" s="3">
        <v>45656.352361111109</v>
      </c>
      <c r="S3941" s="2" t="s">
        <v>16553</v>
      </c>
      <c r="T3941" s="2" t="s">
        <v>334</v>
      </c>
      <c r="U3941" s="2" t="s">
        <v>880</v>
      </c>
      <c r="V3941" s="2" t="s">
        <v>18779</v>
      </c>
      <c r="W3941" s="2" t="s">
        <v>136</v>
      </c>
      <c r="X3941" s="2" t="s">
        <v>137</v>
      </c>
      <c r="Y3941" s="2" t="s">
        <v>5405</v>
      </c>
      <c r="Z3941" s="2" t="s">
        <v>1622</v>
      </c>
      <c r="AA3941" s="2" t="s">
        <v>8226</v>
      </c>
      <c r="AB3941" s="2" t="s">
        <v>176</v>
      </c>
      <c r="AE3941" s="3">
        <v>45656.352523148147</v>
      </c>
      <c r="AF3941" s="2" t="s">
        <v>342</v>
      </c>
      <c r="AH3941" s="2" t="s">
        <v>78</v>
      </c>
      <c r="AI3941" s="2" t="s">
        <v>79</v>
      </c>
      <c r="AJ3941" s="2" t="s">
        <v>101</v>
      </c>
      <c r="AK3941" s="2" t="s">
        <v>18779</v>
      </c>
      <c r="AL3941" s="2" t="s">
        <v>16553</v>
      </c>
      <c r="AM3941" s="3">
        <v>45656.352592592593</v>
      </c>
      <c r="AN3941" s="2" t="s">
        <v>18779</v>
      </c>
      <c r="AO3941" s="2" t="s">
        <v>16553</v>
      </c>
      <c r="AP3941" s="2">
        <v>5539115</v>
      </c>
      <c r="AQ3941" s="2" t="s">
        <v>81</v>
      </c>
      <c r="AR3941" s="3">
        <v>45656.489606481482</v>
      </c>
      <c r="AS3941" s="2" t="s">
        <v>82</v>
      </c>
      <c r="AT3941" s="3">
        <v>45656.333333333336</v>
      </c>
      <c r="AU3941" s="2" t="s">
        <v>83</v>
      </c>
      <c r="AV3941" s="2" t="s">
        <v>163</v>
      </c>
      <c r="AW3941" s="2" t="s">
        <v>164</v>
      </c>
      <c r="AX3941" s="2" t="s">
        <v>3866</v>
      </c>
      <c r="AZ3941" s="3">
        <v>45656.489606481482</v>
      </c>
      <c r="BB3941" s="2" t="s">
        <v>108</v>
      </c>
      <c r="BC3941" s="2" t="s">
        <v>109</v>
      </c>
      <c r="BD3941" s="2" t="s">
        <v>110</v>
      </c>
      <c r="BE3941" s="2" t="s">
        <v>18780</v>
      </c>
      <c r="BF3941" s="2" t="s">
        <v>1300</v>
      </c>
    </row>
    <row r="3942" spans="1:58" x14ac:dyDescent="0.35">
      <c r="A3942" s="2">
        <v>2949635</v>
      </c>
      <c r="B3942" s="2" t="s">
        <v>58</v>
      </c>
      <c r="C3942" s="2">
        <v>41260481</v>
      </c>
      <c r="D3942" s="2">
        <v>339532577</v>
      </c>
      <c r="E3942" s="2" t="s">
        <v>59</v>
      </c>
      <c r="F3942" s="2" t="s">
        <v>60</v>
      </c>
      <c r="G3942" s="2" t="s">
        <v>6039</v>
      </c>
      <c r="H3942" s="2" t="s">
        <v>18781</v>
      </c>
      <c r="I3942" s="2">
        <v>772130812</v>
      </c>
      <c r="J3942" s="2" t="s">
        <v>18782</v>
      </c>
      <c r="K3942" s="2">
        <v>12</v>
      </c>
      <c r="L3942" s="2" t="s">
        <v>63</v>
      </c>
      <c r="M3942" s="2" t="s">
        <v>64</v>
      </c>
      <c r="N3942" s="3">
        <v>45132.666666666664</v>
      </c>
      <c r="O3942" s="2" t="s">
        <v>187</v>
      </c>
      <c r="Q3942" s="2" t="s">
        <v>66</v>
      </c>
      <c r="R3942" s="3">
        <v>45656.355925925927</v>
      </c>
      <c r="S3942" s="2" t="s">
        <v>628</v>
      </c>
      <c r="T3942" s="2" t="s">
        <v>629</v>
      </c>
      <c r="U3942" s="2" t="s">
        <v>69</v>
      </c>
      <c r="V3942" s="2" t="s">
        <v>18783</v>
      </c>
      <c r="W3942" s="2" t="s">
        <v>233</v>
      </c>
      <c r="X3942" s="2" t="s">
        <v>233</v>
      </c>
      <c r="Y3942" s="2" t="s">
        <v>18784</v>
      </c>
      <c r="Z3942" s="2" t="s">
        <v>567</v>
      </c>
      <c r="AA3942" s="2" t="s">
        <v>1485</v>
      </c>
      <c r="AB3942" s="2" t="s">
        <v>18785</v>
      </c>
      <c r="AE3942" s="3">
        <v>45656.356041666666</v>
      </c>
      <c r="AF3942" s="2" t="s">
        <v>77</v>
      </c>
      <c r="AH3942" s="2" t="s">
        <v>78</v>
      </c>
      <c r="AI3942" s="2" t="s">
        <v>79</v>
      </c>
      <c r="AJ3942" s="2" t="s">
        <v>123</v>
      </c>
      <c r="AL3942" s="2" t="s">
        <v>628</v>
      </c>
      <c r="AM3942" s="3">
        <v>45656.356087962966</v>
      </c>
      <c r="AO3942" s="2" t="s">
        <v>628</v>
      </c>
      <c r="AP3942" s="2">
        <v>5539125</v>
      </c>
      <c r="AQ3942" s="2" t="s">
        <v>81</v>
      </c>
      <c r="AR3942" s="3">
        <v>45657.753148148149</v>
      </c>
      <c r="AS3942" s="2" t="s">
        <v>82</v>
      </c>
      <c r="AT3942" s="3">
        <v>45656.364583333336</v>
      </c>
      <c r="AU3942" s="2" t="s">
        <v>83</v>
      </c>
      <c r="AV3942" s="2" t="s">
        <v>569</v>
      </c>
      <c r="AW3942" s="2" t="s">
        <v>570</v>
      </c>
      <c r="AX3942" s="2" t="s">
        <v>571</v>
      </c>
      <c r="AZ3942" s="3">
        <v>45657.753148148149</v>
      </c>
      <c r="BB3942" s="2" t="s">
        <v>614</v>
      </c>
      <c r="BC3942" s="2" t="s">
        <v>129</v>
      </c>
      <c r="BD3942" s="2" t="s">
        <v>615</v>
      </c>
      <c r="BE3942" s="2" t="s">
        <v>18786</v>
      </c>
      <c r="BF3942" s="2" t="s">
        <v>576</v>
      </c>
    </row>
    <row r="3943" spans="1:58" x14ac:dyDescent="0.35">
      <c r="A3943" s="2">
        <v>2949636</v>
      </c>
      <c r="B3943" s="2" t="s">
        <v>808</v>
      </c>
      <c r="C3943" s="2">
        <v>29571</v>
      </c>
      <c r="D3943" s="2">
        <v>339555101</v>
      </c>
      <c r="E3943" s="2" t="s">
        <v>59</v>
      </c>
      <c r="F3943" s="2" t="s">
        <v>60</v>
      </c>
      <c r="G3943" s="2" t="s">
        <v>18787</v>
      </c>
      <c r="I3943" s="2">
        <v>771667634</v>
      </c>
      <c r="J3943" s="2" t="s">
        <v>1170</v>
      </c>
      <c r="K3943" s="2">
        <v>20</v>
      </c>
      <c r="L3943" s="2" t="s">
        <v>447</v>
      </c>
      <c r="M3943" s="2" t="s">
        <v>448</v>
      </c>
      <c r="N3943" s="3">
        <v>40513</v>
      </c>
      <c r="O3943" s="2" t="s">
        <v>6922</v>
      </c>
      <c r="Q3943" s="2" t="s">
        <v>66</v>
      </c>
      <c r="R3943" s="3">
        <v>45656.356099537035</v>
      </c>
      <c r="S3943" s="2" t="s">
        <v>16936</v>
      </c>
      <c r="T3943" s="2" t="s">
        <v>334</v>
      </c>
      <c r="U3943" s="2" t="s">
        <v>69</v>
      </c>
      <c r="V3943" s="2" t="s">
        <v>1155</v>
      </c>
      <c r="W3943" s="2" t="s">
        <v>233</v>
      </c>
      <c r="X3943" s="2" t="s">
        <v>1285</v>
      </c>
      <c r="Y3943" s="2" t="s">
        <v>18788</v>
      </c>
      <c r="Z3943" s="2" t="s">
        <v>15344</v>
      </c>
      <c r="AA3943" s="2" t="s">
        <v>15345</v>
      </c>
      <c r="AB3943" s="2" t="s">
        <v>176</v>
      </c>
      <c r="AE3943" s="3">
        <v>45659.56521990741</v>
      </c>
      <c r="AF3943" s="2" t="s">
        <v>3132</v>
      </c>
      <c r="AH3943" s="2" t="s">
        <v>78</v>
      </c>
      <c r="AI3943" s="2" t="s">
        <v>255</v>
      </c>
      <c r="AJ3943" s="2" t="s">
        <v>343</v>
      </c>
      <c r="AL3943" s="2" t="s">
        <v>817</v>
      </c>
      <c r="AM3943" s="3">
        <v>45659.565335648149</v>
      </c>
      <c r="AO3943" s="2" t="s">
        <v>817</v>
      </c>
      <c r="AP3943" s="2">
        <v>5554371</v>
      </c>
      <c r="AQ3943" s="2" t="s">
        <v>81</v>
      </c>
      <c r="AR3943" s="3">
        <v>45659.566168981481</v>
      </c>
      <c r="AS3943" s="2" t="s">
        <v>82</v>
      </c>
      <c r="AT3943" s="3">
        <v>45659.333333333336</v>
      </c>
      <c r="AU3943" s="2" t="s">
        <v>83</v>
      </c>
      <c r="AV3943" s="2" t="s">
        <v>569</v>
      </c>
      <c r="AW3943" s="2" t="s">
        <v>570</v>
      </c>
      <c r="AX3943" s="2" t="s">
        <v>1961</v>
      </c>
      <c r="AZ3943" s="3">
        <v>45659.566168981481</v>
      </c>
      <c r="BB3943" s="2" t="s">
        <v>736</v>
      </c>
      <c r="BC3943" s="2" t="s">
        <v>737</v>
      </c>
      <c r="BD3943" s="2" t="s">
        <v>351</v>
      </c>
      <c r="BE3943" s="2" t="s">
        <v>18789</v>
      </c>
      <c r="BF3943" s="2" t="s">
        <v>817</v>
      </c>
    </row>
    <row r="3944" spans="1:58" x14ac:dyDescent="0.35">
      <c r="A3944" s="2">
        <v>2949637</v>
      </c>
      <c r="B3944" s="2" t="s">
        <v>58</v>
      </c>
      <c r="C3944" s="2">
        <v>38660731</v>
      </c>
      <c r="D3944" s="2">
        <v>338200012</v>
      </c>
      <c r="E3944" s="2" t="s">
        <v>59</v>
      </c>
      <c r="F3944" s="2" t="s">
        <v>60</v>
      </c>
      <c r="G3944" s="2" t="s">
        <v>18790</v>
      </c>
      <c r="I3944" s="2">
        <v>774148272</v>
      </c>
      <c r="J3944" s="2" t="s">
        <v>8488</v>
      </c>
      <c r="K3944" s="2">
        <v>12</v>
      </c>
      <c r="L3944" s="2" t="s">
        <v>63</v>
      </c>
      <c r="M3944" s="2" t="s">
        <v>64</v>
      </c>
      <c r="N3944" s="3">
        <v>44573.756365740737</v>
      </c>
      <c r="O3944" s="2" t="s">
        <v>1153</v>
      </c>
      <c r="Q3944" s="2" t="s">
        <v>66</v>
      </c>
      <c r="R3944" s="3">
        <v>45656.357604166667</v>
      </c>
      <c r="S3944" s="2" t="s">
        <v>18791</v>
      </c>
      <c r="T3944" s="2" t="s">
        <v>334</v>
      </c>
      <c r="U3944" s="2" t="s">
        <v>880</v>
      </c>
      <c r="V3944" s="2" t="s">
        <v>18792</v>
      </c>
      <c r="W3944" s="2" t="s">
        <v>71</v>
      </c>
      <c r="X3944" s="2" t="s">
        <v>317</v>
      </c>
      <c r="Y3944" s="2" t="s">
        <v>3751</v>
      </c>
      <c r="Z3944" s="2" t="s">
        <v>74</v>
      </c>
      <c r="AA3944" s="2" t="s">
        <v>18793</v>
      </c>
      <c r="AB3944" s="2" t="s">
        <v>18793</v>
      </c>
      <c r="AC3944" s="2">
        <v>15</v>
      </c>
      <c r="AE3944" s="3">
        <v>45656.44736111111</v>
      </c>
      <c r="AF3944" s="2" t="s">
        <v>543</v>
      </c>
      <c r="AG3944" s="2">
        <v>48</v>
      </c>
      <c r="AH3944" s="2" t="s">
        <v>78</v>
      </c>
      <c r="AI3944" s="2" t="s">
        <v>79</v>
      </c>
      <c r="AJ3944" s="2" t="s">
        <v>101</v>
      </c>
      <c r="AK3944" s="2" t="s">
        <v>18794</v>
      </c>
      <c r="AL3944" s="2" t="s">
        <v>16553</v>
      </c>
      <c r="AM3944" s="3">
        <v>45656.447476851848</v>
      </c>
      <c r="AN3944" s="2" t="s">
        <v>18794</v>
      </c>
      <c r="AO3944" s="2" t="s">
        <v>16553</v>
      </c>
      <c r="AP3944" s="2">
        <v>5539647</v>
      </c>
      <c r="AQ3944" s="2" t="s">
        <v>81</v>
      </c>
      <c r="AR3944" s="3">
        <v>45656.643564814818</v>
      </c>
      <c r="AS3944" s="2" t="s">
        <v>82</v>
      </c>
      <c r="AT3944" s="3">
        <v>45656.333333333336</v>
      </c>
      <c r="AU3944" s="2" t="s">
        <v>83</v>
      </c>
      <c r="AV3944" s="2" t="s">
        <v>321</v>
      </c>
      <c r="AW3944" s="2" t="s">
        <v>322</v>
      </c>
      <c r="AX3944" s="2" t="s">
        <v>1607</v>
      </c>
      <c r="AY3944" s="3">
        <v>45658.44736111111</v>
      </c>
      <c r="AZ3944" s="3">
        <v>45656.643564814818</v>
      </c>
      <c r="BA3944" s="2" t="s">
        <v>460</v>
      </c>
      <c r="BB3944" s="2" t="s">
        <v>761</v>
      </c>
      <c r="BC3944" s="2" t="s">
        <v>88</v>
      </c>
      <c r="BD3944" s="2" t="s">
        <v>89</v>
      </c>
      <c r="BE3944" s="2" t="s">
        <v>18795</v>
      </c>
      <c r="BF3944" s="2" t="s">
        <v>1853</v>
      </c>
    </row>
    <row r="3945" spans="1:58" x14ac:dyDescent="0.35">
      <c r="A3945" s="2">
        <v>2949638</v>
      </c>
      <c r="B3945" s="2" t="s">
        <v>244</v>
      </c>
      <c r="C3945" s="2">
        <v>33215801</v>
      </c>
      <c r="D3945" s="2">
        <v>338591919</v>
      </c>
      <c r="E3945" s="2" t="s">
        <v>59</v>
      </c>
      <c r="F3945" s="2" t="s">
        <v>60</v>
      </c>
      <c r="G3945" s="2" t="s">
        <v>6301</v>
      </c>
      <c r="I3945" s="2">
        <v>775546065</v>
      </c>
      <c r="J3945" s="2" t="s">
        <v>4865</v>
      </c>
      <c r="K3945" s="2">
        <v>20</v>
      </c>
      <c r="L3945" s="2" t="s">
        <v>447</v>
      </c>
      <c r="M3945" s="2" t="s">
        <v>448</v>
      </c>
      <c r="N3945" s="3">
        <v>44504.458333333336</v>
      </c>
      <c r="O3945" s="2" t="s">
        <v>5076</v>
      </c>
      <c r="Q3945" s="2" t="s">
        <v>66</v>
      </c>
      <c r="R3945" s="3">
        <v>45656.358298611114</v>
      </c>
      <c r="S3945" s="2" t="s">
        <v>16936</v>
      </c>
      <c r="T3945" s="2" t="s">
        <v>334</v>
      </c>
      <c r="U3945" s="2" t="s">
        <v>901</v>
      </c>
      <c r="V3945" s="2" t="s">
        <v>2130</v>
      </c>
      <c r="W3945" s="2" t="s">
        <v>288</v>
      </c>
      <c r="X3945" s="2" t="s">
        <v>289</v>
      </c>
      <c r="Y3945" s="2" t="s">
        <v>5078</v>
      </c>
      <c r="Z3945" s="2" t="s">
        <v>1603</v>
      </c>
      <c r="AA3945" s="2" t="s">
        <v>1603</v>
      </c>
      <c r="AB3945" s="2" t="s">
        <v>1603</v>
      </c>
      <c r="AE3945" s="3">
        <v>45656.358969907407</v>
      </c>
      <c r="AF3945" s="2" t="s">
        <v>342</v>
      </c>
      <c r="AH3945" s="2" t="s">
        <v>78</v>
      </c>
      <c r="AI3945" s="2" t="s">
        <v>363</v>
      </c>
      <c r="AJ3945" s="2" t="s">
        <v>6303</v>
      </c>
      <c r="AK3945" s="2" t="s">
        <v>18796</v>
      </c>
      <c r="AL3945" s="2" t="s">
        <v>16936</v>
      </c>
      <c r="AM3945" s="3">
        <v>45656.359016203707</v>
      </c>
      <c r="AO3945" s="2" t="s">
        <v>16936</v>
      </c>
      <c r="AP3945" s="2">
        <v>5539131</v>
      </c>
      <c r="AQ3945" s="2" t="s">
        <v>81</v>
      </c>
      <c r="AR3945" s="3">
        <v>45657.346643518518</v>
      </c>
      <c r="AS3945" s="2" t="s">
        <v>82</v>
      </c>
      <c r="AT3945" s="3">
        <v>45656.333333333336</v>
      </c>
      <c r="AU3945" s="2" t="s">
        <v>104</v>
      </c>
      <c r="AV3945" s="2" t="s">
        <v>14008</v>
      </c>
      <c r="AW3945" s="2" t="s">
        <v>14008</v>
      </c>
      <c r="AX3945" s="2" t="s">
        <v>14009</v>
      </c>
      <c r="AZ3945" s="3">
        <v>45657.346643518518</v>
      </c>
      <c r="BB3945" s="2" t="s">
        <v>586</v>
      </c>
      <c r="BC3945" s="2" t="s">
        <v>587</v>
      </c>
      <c r="BD3945" s="2" t="s">
        <v>588</v>
      </c>
      <c r="BE3945" s="2" t="s">
        <v>18797</v>
      </c>
      <c r="BF3945" s="2" t="s">
        <v>15166</v>
      </c>
    </row>
    <row r="3946" spans="1:58" x14ac:dyDescent="0.35">
      <c r="A3946" s="2">
        <v>2949639</v>
      </c>
      <c r="B3946" s="2" t="s">
        <v>58</v>
      </c>
      <c r="C3946" s="2">
        <v>44754431</v>
      </c>
      <c r="D3946" s="2">
        <v>338642212</v>
      </c>
      <c r="E3946" s="2" t="s">
        <v>59</v>
      </c>
      <c r="F3946" s="2" t="s">
        <v>60</v>
      </c>
      <c r="G3946" s="2" t="s">
        <v>18798</v>
      </c>
      <c r="H3946" s="2" t="s">
        <v>18798</v>
      </c>
      <c r="I3946" s="2">
        <v>778734221</v>
      </c>
      <c r="J3946" s="2" t="s">
        <v>18799</v>
      </c>
      <c r="K3946" s="2">
        <v>20</v>
      </c>
      <c r="L3946" s="2" t="s">
        <v>357</v>
      </c>
      <c r="M3946" s="2" t="s">
        <v>358</v>
      </c>
      <c r="N3946" s="3">
        <v>45642.574374999997</v>
      </c>
      <c r="O3946" s="2" t="s">
        <v>537</v>
      </c>
      <c r="Q3946" s="2" t="s">
        <v>66</v>
      </c>
      <c r="R3946" s="3">
        <v>45656.358819444446</v>
      </c>
      <c r="S3946" s="2" t="s">
        <v>333</v>
      </c>
      <c r="T3946" s="2" t="s">
        <v>334</v>
      </c>
      <c r="U3946" s="2" t="s">
        <v>69</v>
      </c>
      <c r="V3946" s="2" t="s">
        <v>18800</v>
      </c>
      <c r="W3946" s="2" t="s">
        <v>71</v>
      </c>
      <c r="Y3946" s="2" t="s">
        <v>3030</v>
      </c>
      <c r="Z3946" s="2" t="s">
        <v>1877</v>
      </c>
      <c r="AA3946" s="2" t="s">
        <v>1639</v>
      </c>
      <c r="AB3946" s="2" t="s">
        <v>176</v>
      </c>
      <c r="AE3946" s="3">
        <v>45656.358923611115</v>
      </c>
      <c r="AF3946" s="2" t="s">
        <v>342</v>
      </c>
      <c r="AH3946" s="2" t="s">
        <v>78</v>
      </c>
      <c r="AI3946" s="2" t="s">
        <v>363</v>
      </c>
      <c r="AJ3946" s="2" t="s">
        <v>364</v>
      </c>
      <c r="AK3946" s="2" t="s">
        <v>18774</v>
      </c>
      <c r="AL3946" s="2" t="s">
        <v>333</v>
      </c>
      <c r="AM3946" s="3">
        <v>45656.358946759261</v>
      </c>
      <c r="AO3946" s="2" t="s">
        <v>333</v>
      </c>
      <c r="AP3946" s="2">
        <v>5539130</v>
      </c>
      <c r="AQ3946" s="2" t="s">
        <v>81</v>
      </c>
      <c r="AR3946" s="3">
        <v>45656.681469907409</v>
      </c>
      <c r="AS3946" s="2" t="s">
        <v>82</v>
      </c>
      <c r="AT3946" s="3">
        <v>45656.333333333336</v>
      </c>
      <c r="AU3946" s="2" t="s">
        <v>104</v>
      </c>
      <c r="AV3946" s="2" t="s">
        <v>258</v>
      </c>
      <c r="AW3946" s="2" t="s">
        <v>259</v>
      </c>
      <c r="AX3946" s="2" t="s">
        <v>1558</v>
      </c>
      <c r="AZ3946" s="3">
        <v>45656.681469907409</v>
      </c>
      <c r="BB3946" s="2" t="s">
        <v>408</v>
      </c>
      <c r="BC3946" s="2" t="s">
        <v>409</v>
      </c>
      <c r="BD3946" s="2" t="s">
        <v>410</v>
      </c>
      <c r="BE3946" s="2" t="s">
        <v>4359</v>
      </c>
      <c r="BF3946" s="2" t="s">
        <v>1901</v>
      </c>
    </row>
    <row r="3947" spans="1:58" x14ac:dyDescent="0.35">
      <c r="A3947" s="2">
        <v>2949640</v>
      </c>
      <c r="B3947" s="2" t="s">
        <v>720</v>
      </c>
      <c r="C3947" s="2">
        <v>219541</v>
      </c>
      <c r="D3947" s="2">
        <v>338229195</v>
      </c>
      <c r="E3947" s="2" t="s">
        <v>59</v>
      </c>
      <c r="F3947" s="2" t="s">
        <v>60</v>
      </c>
      <c r="G3947" s="2" t="s">
        <v>18801</v>
      </c>
      <c r="H3947" s="2" t="s">
        <v>4944</v>
      </c>
      <c r="I3947" s="2">
        <v>776406439</v>
      </c>
      <c r="J3947" s="2" t="s">
        <v>18802</v>
      </c>
      <c r="K3947" s="2">
        <v>12</v>
      </c>
      <c r="L3947" s="2" t="s">
        <v>63</v>
      </c>
      <c r="M3947" s="2" t="s">
        <v>64</v>
      </c>
      <c r="N3947" s="3">
        <v>43435</v>
      </c>
      <c r="O3947" s="2" t="s">
        <v>3129</v>
      </c>
      <c r="Q3947" s="2" t="s">
        <v>66</v>
      </c>
      <c r="R3947" s="3">
        <v>45656.359652777777</v>
      </c>
      <c r="S3947" s="2" t="s">
        <v>10308</v>
      </c>
      <c r="T3947" s="2" t="s">
        <v>156</v>
      </c>
      <c r="U3947" s="2" t="s">
        <v>69</v>
      </c>
      <c r="V3947" s="2" t="s">
        <v>18803</v>
      </c>
      <c r="W3947" s="2" t="s">
        <v>288</v>
      </c>
      <c r="X3947" s="2" t="s">
        <v>289</v>
      </c>
      <c r="Y3947" s="2" t="s">
        <v>18804</v>
      </c>
      <c r="Z3947" s="2" t="s">
        <v>291</v>
      </c>
      <c r="AA3947" s="2" t="s">
        <v>291</v>
      </c>
      <c r="AB3947" s="2" t="s">
        <v>11122</v>
      </c>
      <c r="AC3947" s="2">
        <v>1715</v>
      </c>
      <c r="AE3947" s="3">
        <v>45656.359664351854</v>
      </c>
      <c r="AF3947" s="2" t="s">
        <v>3132</v>
      </c>
      <c r="AH3947" s="2" t="s">
        <v>78</v>
      </c>
      <c r="AI3947" s="2" t="s">
        <v>275</v>
      </c>
      <c r="AJ3947" s="2" t="s">
        <v>276</v>
      </c>
      <c r="AK3947" s="2" t="s">
        <v>18805</v>
      </c>
      <c r="AL3947" s="2" t="s">
        <v>10308</v>
      </c>
      <c r="AM3947" s="3">
        <v>45656.359814814816</v>
      </c>
      <c r="AN3947" s="2" t="s">
        <v>18805</v>
      </c>
      <c r="AP3947" s="2">
        <v>5539135</v>
      </c>
      <c r="AQ3947" s="2" t="s">
        <v>81</v>
      </c>
      <c r="AR3947" s="3">
        <v>45656.597581018519</v>
      </c>
      <c r="AS3947" s="2" t="s">
        <v>82</v>
      </c>
      <c r="AT3947" s="3">
        <v>45656.333333333336</v>
      </c>
      <c r="AU3947" s="2" t="s">
        <v>104</v>
      </c>
      <c r="AV3947" s="2" t="s">
        <v>682</v>
      </c>
      <c r="AW3947" s="2" t="s">
        <v>683</v>
      </c>
      <c r="AX3947" s="2" t="s">
        <v>1988</v>
      </c>
      <c r="AZ3947" s="3">
        <v>45656.597581018519</v>
      </c>
      <c r="BB3947" s="2" t="s">
        <v>2889</v>
      </c>
      <c r="BC3947" s="2" t="s">
        <v>2890</v>
      </c>
      <c r="BD3947" s="2" t="s">
        <v>2891</v>
      </c>
      <c r="BE3947" s="2" t="s">
        <v>18806</v>
      </c>
      <c r="BF3947" s="2" t="s">
        <v>301</v>
      </c>
    </row>
    <row r="3948" spans="1:58" x14ac:dyDescent="0.35">
      <c r="A3948" s="2">
        <v>2949641</v>
      </c>
      <c r="B3948" s="2" t="s">
        <v>720</v>
      </c>
      <c r="C3948" s="2">
        <v>2560591</v>
      </c>
      <c r="D3948" s="2">
        <v>338253899</v>
      </c>
      <c r="E3948" s="2" t="s">
        <v>59</v>
      </c>
      <c r="F3948" s="2" t="s">
        <v>60</v>
      </c>
      <c r="G3948" s="2" t="s">
        <v>1488</v>
      </c>
      <c r="H3948" s="2" t="s">
        <v>14814</v>
      </c>
      <c r="I3948" s="2">
        <v>773934278</v>
      </c>
      <c r="J3948" s="2" t="s">
        <v>18807</v>
      </c>
      <c r="K3948" s="2">
        <v>12</v>
      </c>
      <c r="L3948" s="2" t="s">
        <v>63</v>
      </c>
      <c r="M3948" s="2" t="s">
        <v>64</v>
      </c>
      <c r="N3948" s="3">
        <v>40089</v>
      </c>
      <c r="O3948" s="2" t="s">
        <v>4530</v>
      </c>
      <c r="Q3948" s="2" t="s">
        <v>66</v>
      </c>
      <c r="R3948" s="3">
        <v>45656.360671296294</v>
      </c>
      <c r="S3948" s="2" t="s">
        <v>14672</v>
      </c>
      <c r="T3948" s="2" t="s">
        <v>334</v>
      </c>
      <c r="U3948" s="2" t="s">
        <v>901</v>
      </c>
      <c r="V3948" s="2" t="s">
        <v>18808</v>
      </c>
      <c r="W3948" s="2" t="s">
        <v>71</v>
      </c>
      <c r="X3948" s="2" t="s">
        <v>198</v>
      </c>
      <c r="Y3948" s="2" t="s">
        <v>14815</v>
      </c>
      <c r="Z3948" s="2" t="s">
        <v>1067</v>
      </c>
      <c r="AA3948" s="2" t="s">
        <v>13942</v>
      </c>
      <c r="AB3948" s="2" t="s">
        <v>13942</v>
      </c>
      <c r="AC3948" s="2">
        <v>2873</v>
      </c>
      <c r="AE3948" s="3">
        <v>45656.364421296297</v>
      </c>
      <c r="AF3948" s="2" t="s">
        <v>543</v>
      </c>
      <c r="AG3948" s="2">
        <v>48</v>
      </c>
      <c r="AH3948" s="2" t="s">
        <v>78</v>
      </c>
      <c r="AI3948" s="2" t="s">
        <v>363</v>
      </c>
      <c r="AJ3948" s="2" t="s">
        <v>6303</v>
      </c>
      <c r="AK3948" s="2" t="s">
        <v>18809</v>
      </c>
      <c r="AL3948" s="2" t="s">
        <v>16936</v>
      </c>
      <c r="AM3948" s="3">
        <v>45656.36451388889</v>
      </c>
      <c r="AO3948" s="2" t="s">
        <v>16936</v>
      </c>
      <c r="AP3948" s="2">
        <v>5539151</v>
      </c>
      <c r="AQ3948" s="2" t="s">
        <v>81</v>
      </c>
      <c r="AR3948" s="3">
        <v>45656.54010416667</v>
      </c>
      <c r="AS3948" s="2" t="s">
        <v>82</v>
      </c>
      <c r="AT3948" s="3">
        <v>45656.336805555555</v>
      </c>
      <c r="AU3948" s="2" t="s">
        <v>83</v>
      </c>
      <c r="AV3948" s="2" t="s">
        <v>204</v>
      </c>
      <c r="AW3948" s="2" t="s">
        <v>205</v>
      </c>
      <c r="AX3948" s="2" t="s">
        <v>2037</v>
      </c>
      <c r="AY3948" s="3">
        <v>45658.364421296297</v>
      </c>
      <c r="AZ3948" s="3">
        <v>45656.540092592593</v>
      </c>
      <c r="BA3948" s="2" t="s">
        <v>460</v>
      </c>
      <c r="BB3948" s="2" t="s">
        <v>280</v>
      </c>
      <c r="BC3948" s="2" t="s">
        <v>281</v>
      </c>
      <c r="BD3948" s="2" t="s">
        <v>282</v>
      </c>
      <c r="BE3948" s="2" t="s">
        <v>18810</v>
      </c>
      <c r="BF3948" s="2" t="s">
        <v>18811</v>
      </c>
    </row>
    <row r="3949" spans="1:58" x14ac:dyDescent="0.35">
      <c r="A3949" s="2">
        <v>2949642</v>
      </c>
      <c r="B3949" s="2" t="s">
        <v>58</v>
      </c>
      <c r="C3949" s="2">
        <v>43637151</v>
      </c>
      <c r="D3949" s="2">
        <v>338444526</v>
      </c>
      <c r="E3949" s="2" t="s">
        <v>59</v>
      </c>
      <c r="F3949" s="2" t="s">
        <v>60</v>
      </c>
      <c r="G3949" s="2" t="s">
        <v>132</v>
      </c>
      <c r="H3949" s="2" t="s">
        <v>8918</v>
      </c>
      <c r="I3949" s="2">
        <v>776459285</v>
      </c>
      <c r="J3949" s="2" t="s">
        <v>134</v>
      </c>
      <c r="K3949" s="2">
        <v>12</v>
      </c>
      <c r="L3949" s="2" t="s">
        <v>63</v>
      </c>
      <c r="M3949" s="2" t="s">
        <v>64</v>
      </c>
      <c r="N3949" s="3">
        <v>45498</v>
      </c>
      <c r="O3949" s="2" t="s">
        <v>65</v>
      </c>
      <c r="Q3949" s="2" t="s">
        <v>66</v>
      </c>
      <c r="R3949" s="3">
        <v>45656.362222222226</v>
      </c>
      <c r="S3949" s="2" t="s">
        <v>4725</v>
      </c>
      <c r="T3949" s="2" t="s">
        <v>68</v>
      </c>
      <c r="U3949" s="2" t="s">
        <v>69</v>
      </c>
      <c r="V3949" s="2" t="s">
        <v>18812</v>
      </c>
      <c r="W3949" s="2" t="s">
        <v>136</v>
      </c>
      <c r="X3949" s="2" t="s">
        <v>137</v>
      </c>
      <c r="Y3949" s="2" t="s">
        <v>990</v>
      </c>
      <c r="Z3949" s="2" t="s">
        <v>991</v>
      </c>
      <c r="AA3949" s="2" t="s">
        <v>5052</v>
      </c>
      <c r="AB3949" s="2" t="s">
        <v>18813</v>
      </c>
      <c r="AE3949" s="3">
        <v>45656.362233796295</v>
      </c>
      <c r="AF3949" s="2" t="s">
        <v>77</v>
      </c>
      <c r="AH3949" s="2" t="s">
        <v>142</v>
      </c>
      <c r="AI3949" s="2" t="s">
        <v>79</v>
      </c>
      <c r="AJ3949" s="2" t="s">
        <v>123</v>
      </c>
      <c r="AK3949" s="2" t="s">
        <v>18812</v>
      </c>
      <c r="AL3949" s="2" t="s">
        <v>4725</v>
      </c>
      <c r="AM3949" s="3">
        <v>45656.362280092595</v>
      </c>
      <c r="AN3949" s="2" t="s">
        <v>18812</v>
      </c>
      <c r="AP3949" s="2">
        <v>5539137</v>
      </c>
      <c r="AQ3949" s="2" t="s">
        <v>81</v>
      </c>
      <c r="AR3949" s="3">
        <v>45656.57539351852</v>
      </c>
      <c r="AS3949" s="2" t="s">
        <v>82</v>
      </c>
      <c r="AT3949" s="3">
        <v>45656.333333333336</v>
      </c>
      <c r="AU3949" s="2" t="s">
        <v>104</v>
      </c>
      <c r="AV3949" s="2" t="s">
        <v>163</v>
      </c>
      <c r="AW3949" s="2" t="s">
        <v>164</v>
      </c>
      <c r="AX3949" s="2" t="s">
        <v>3106</v>
      </c>
      <c r="AZ3949" s="3">
        <v>45656.57539351852</v>
      </c>
      <c r="BB3949" s="2" t="s">
        <v>108</v>
      </c>
      <c r="BC3949" s="2" t="s">
        <v>109</v>
      </c>
      <c r="BD3949" s="2" t="s">
        <v>110</v>
      </c>
      <c r="BE3949" s="2" t="s">
        <v>18814</v>
      </c>
      <c r="BF3949" s="2" t="s">
        <v>194</v>
      </c>
    </row>
    <row r="3950" spans="1:58" x14ac:dyDescent="0.35">
      <c r="A3950" s="2">
        <v>2949643</v>
      </c>
      <c r="B3950" s="2" t="s">
        <v>58</v>
      </c>
      <c r="C3950" s="2">
        <v>35865431</v>
      </c>
      <c r="D3950" s="2">
        <v>338241628</v>
      </c>
      <c r="E3950" s="2" t="s">
        <v>59</v>
      </c>
      <c r="F3950" s="2" t="s">
        <v>60</v>
      </c>
      <c r="G3950" s="2" t="s">
        <v>18815</v>
      </c>
      <c r="H3950" s="2" t="s">
        <v>18816</v>
      </c>
      <c r="I3950" s="2">
        <v>772745704</v>
      </c>
      <c r="J3950" s="2" t="s">
        <v>18817</v>
      </c>
      <c r="K3950" s="2">
        <v>12</v>
      </c>
      <c r="L3950" s="2" t="s">
        <v>63</v>
      </c>
      <c r="M3950" s="2" t="s">
        <v>64</v>
      </c>
      <c r="N3950" s="3">
        <v>44835</v>
      </c>
      <c r="O3950" s="2" t="s">
        <v>187</v>
      </c>
      <c r="Q3950" s="2" t="s">
        <v>66</v>
      </c>
      <c r="R3950" s="3">
        <v>45656.362546296295</v>
      </c>
      <c r="S3950" s="2" t="s">
        <v>861</v>
      </c>
      <c r="T3950" s="2" t="s">
        <v>156</v>
      </c>
      <c r="U3950" s="2" t="s">
        <v>69</v>
      </c>
      <c r="V3950" s="2" t="s">
        <v>18818</v>
      </c>
      <c r="W3950" s="2" t="s">
        <v>71</v>
      </c>
      <c r="X3950" s="2" t="s">
        <v>431</v>
      </c>
      <c r="Y3950" s="2" t="s">
        <v>540</v>
      </c>
      <c r="Z3950" s="2" t="s">
        <v>541</v>
      </c>
      <c r="AA3950" s="2" t="s">
        <v>542</v>
      </c>
      <c r="AB3950" s="2" t="s">
        <v>542</v>
      </c>
      <c r="AE3950" s="3">
        <v>45656.362557870372</v>
      </c>
      <c r="AF3950" s="2" t="s">
        <v>77</v>
      </c>
      <c r="AH3950" s="2" t="s">
        <v>78</v>
      </c>
      <c r="AI3950" s="2" t="s">
        <v>79</v>
      </c>
      <c r="AJ3950" s="2" t="s">
        <v>379</v>
      </c>
      <c r="AK3950" s="2" t="s">
        <v>18819</v>
      </c>
      <c r="AL3950" s="2" t="s">
        <v>861</v>
      </c>
      <c r="AM3950" s="3">
        <v>45656.362615740742</v>
      </c>
      <c r="AN3950" s="2" t="s">
        <v>18819</v>
      </c>
      <c r="AP3950" s="2">
        <v>5539138</v>
      </c>
      <c r="AQ3950" s="2" t="s">
        <v>81</v>
      </c>
      <c r="AR3950" s="3">
        <v>45656.574548611112</v>
      </c>
      <c r="AS3950" s="2" t="s">
        <v>82</v>
      </c>
      <c r="AT3950" s="3">
        <v>45656.333333333336</v>
      </c>
      <c r="AU3950" s="2" t="s">
        <v>104</v>
      </c>
      <c r="AV3950" s="2" t="s">
        <v>436</v>
      </c>
      <c r="AW3950" s="2" t="s">
        <v>437</v>
      </c>
      <c r="AX3950" s="2" t="s">
        <v>12621</v>
      </c>
      <c r="AZ3950" s="3">
        <v>45656.574548611112</v>
      </c>
      <c r="BB3950" s="2" t="s">
        <v>179</v>
      </c>
      <c r="BC3950" s="2" t="s">
        <v>180</v>
      </c>
      <c r="BD3950" s="2" t="s">
        <v>181</v>
      </c>
      <c r="BE3950" s="2" t="s">
        <v>18820</v>
      </c>
      <c r="BF3950" s="2" t="s">
        <v>1061</v>
      </c>
    </row>
    <row r="3951" spans="1:58" x14ac:dyDescent="0.35">
      <c r="A3951" s="2">
        <v>2949644</v>
      </c>
      <c r="B3951" s="2" t="s">
        <v>58</v>
      </c>
      <c r="C3951" s="2">
        <v>44972381</v>
      </c>
      <c r="D3951" s="2">
        <v>338729079</v>
      </c>
      <c r="E3951" s="2" t="s">
        <v>59</v>
      </c>
      <c r="F3951" s="2" t="s">
        <v>60</v>
      </c>
      <c r="G3951" s="2" t="s">
        <v>132</v>
      </c>
      <c r="H3951" s="2" t="s">
        <v>523</v>
      </c>
      <c r="I3951" s="2">
        <v>775498246</v>
      </c>
      <c r="J3951" s="2" t="s">
        <v>18821</v>
      </c>
      <c r="K3951" s="2">
        <v>13</v>
      </c>
      <c r="L3951" s="2" t="s">
        <v>63</v>
      </c>
      <c r="M3951" s="2" t="s">
        <v>64</v>
      </c>
      <c r="N3951" s="3">
        <v>45652.735462962963</v>
      </c>
      <c r="O3951" s="2" t="s">
        <v>65</v>
      </c>
      <c r="Q3951" s="2" t="s">
        <v>66</v>
      </c>
      <c r="R3951" s="3">
        <v>45656.362766203703</v>
      </c>
      <c r="S3951" s="2" t="s">
        <v>8974</v>
      </c>
      <c r="T3951" s="2" t="s">
        <v>156</v>
      </c>
      <c r="U3951" s="2" t="s">
        <v>69</v>
      </c>
      <c r="V3951" s="2" t="s">
        <v>18822</v>
      </c>
      <c r="W3951" s="2" t="s">
        <v>400</v>
      </c>
      <c r="X3951" s="2" t="s">
        <v>401</v>
      </c>
      <c r="Y3951" s="2" t="s">
        <v>11957</v>
      </c>
      <c r="Z3951" s="2" t="s">
        <v>513</v>
      </c>
      <c r="AA3951" s="2" t="s">
        <v>4183</v>
      </c>
      <c r="AB3951" s="2" t="s">
        <v>4183</v>
      </c>
      <c r="AC3951" s="2">
        <v>410</v>
      </c>
      <c r="AE3951" s="3">
        <v>45656.36277777778</v>
      </c>
      <c r="AF3951" s="2" t="s">
        <v>77</v>
      </c>
      <c r="AH3951" s="2" t="s">
        <v>142</v>
      </c>
      <c r="AI3951" s="2" t="s">
        <v>79</v>
      </c>
      <c r="AJ3951" s="2" t="s">
        <v>123</v>
      </c>
      <c r="AK3951" s="2" t="s">
        <v>18823</v>
      </c>
      <c r="AL3951" s="2" t="s">
        <v>8974</v>
      </c>
      <c r="AM3951" s="3">
        <v>45656.362812500003</v>
      </c>
      <c r="AN3951" s="2" t="s">
        <v>18823</v>
      </c>
      <c r="AP3951" s="2">
        <v>5539139</v>
      </c>
      <c r="AQ3951" s="2" t="s">
        <v>81</v>
      </c>
      <c r="AR3951" s="3">
        <v>45656.640208333331</v>
      </c>
      <c r="AS3951" s="2" t="s">
        <v>82</v>
      </c>
      <c r="AT3951" s="3">
        <v>45656.333333333336</v>
      </c>
      <c r="AU3951" s="2" t="s">
        <v>104</v>
      </c>
      <c r="AV3951" s="2" t="s">
        <v>955</v>
      </c>
      <c r="AW3951" s="2" t="s">
        <v>956</v>
      </c>
      <c r="AX3951" s="2" t="s">
        <v>2857</v>
      </c>
      <c r="AZ3951" s="3">
        <v>45656.640208333331</v>
      </c>
      <c r="BB3951" s="2" t="s">
        <v>2462</v>
      </c>
      <c r="BC3951" s="2" t="s">
        <v>2463</v>
      </c>
      <c r="BD3951" s="2" t="s">
        <v>299</v>
      </c>
      <c r="BE3951" s="2" t="s">
        <v>300</v>
      </c>
      <c r="BF3951" s="2" t="s">
        <v>522</v>
      </c>
    </row>
    <row r="3952" spans="1:58" x14ac:dyDescent="0.35">
      <c r="A3952" s="2">
        <v>2949645</v>
      </c>
      <c r="B3952" s="2" t="s">
        <v>58</v>
      </c>
      <c r="C3952" s="2">
        <v>38679631</v>
      </c>
      <c r="D3952" s="2">
        <v>338713616</v>
      </c>
      <c r="E3952" s="2" t="s">
        <v>59</v>
      </c>
      <c r="F3952" s="2" t="s">
        <v>60</v>
      </c>
      <c r="G3952" s="2" t="s">
        <v>2906</v>
      </c>
      <c r="H3952" s="2" t="s">
        <v>2476</v>
      </c>
      <c r="I3952" s="2">
        <v>778356729</v>
      </c>
      <c r="J3952" s="2" t="s">
        <v>18824</v>
      </c>
      <c r="K3952" s="2">
        <v>13</v>
      </c>
      <c r="L3952" s="2" t="s">
        <v>63</v>
      </c>
      <c r="M3952" s="2" t="s">
        <v>64</v>
      </c>
      <c r="N3952" s="3">
        <v>45043.704872685186</v>
      </c>
      <c r="O3952" s="2" t="s">
        <v>647</v>
      </c>
      <c r="Q3952" s="2" t="s">
        <v>66</v>
      </c>
      <c r="R3952" s="3">
        <v>45656.362997685188</v>
      </c>
      <c r="S3952" s="2" t="s">
        <v>4479</v>
      </c>
      <c r="T3952" s="2" t="s">
        <v>68</v>
      </c>
      <c r="U3952" s="2" t="s">
        <v>69</v>
      </c>
      <c r="V3952" s="2" t="s">
        <v>18825</v>
      </c>
      <c r="W3952" s="2" t="s">
        <v>136</v>
      </c>
      <c r="X3952" s="2" t="s">
        <v>137</v>
      </c>
      <c r="Y3952" s="2" t="s">
        <v>990</v>
      </c>
      <c r="Z3952" s="2" t="s">
        <v>991</v>
      </c>
      <c r="AA3952" s="2" t="s">
        <v>2097</v>
      </c>
      <c r="AB3952" s="2" t="s">
        <v>18826</v>
      </c>
      <c r="AE3952" s="3">
        <v>45656.363009259258</v>
      </c>
      <c r="AF3952" s="2" t="s">
        <v>77</v>
      </c>
      <c r="AH3952" s="2" t="s">
        <v>78</v>
      </c>
      <c r="AI3952" s="2" t="s">
        <v>79</v>
      </c>
      <c r="AJ3952" s="2" t="s">
        <v>123</v>
      </c>
      <c r="AK3952" s="2" t="s">
        <v>18742</v>
      </c>
      <c r="AL3952" s="2" t="s">
        <v>4479</v>
      </c>
      <c r="AM3952" s="3">
        <v>45656.363043981481</v>
      </c>
      <c r="AN3952" s="2" t="s">
        <v>18742</v>
      </c>
      <c r="AP3952" s="2">
        <v>5539140</v>
      </c>
      <c r="AQ3952" s="2" t="s">
        <v>81</v>
      </c>
      <c r="AR3952" s="3">
        <v>45656.373969907407</v>
      </c>
      <c r="AS3952" s="2" t="s">
        <v>82</v>
      </c>
      <c r="AT3952" s="3">
        <v>45656.333333333336</v>
      </c>
      <c r="AU3952" s="2" t="s">
        <v>104</v>
      </c>
      <c r="AV3952" s="2" t="s">
        <v>163</v>
      </c>
      <c r="AW3952" s="2" t="s">
        <v>164</v>
      </c>
      <c r="AX3952" s="2" t="s">
        <v>4623</v>
      </c>
      <c r="AZ3952" s="3">
        <v>45656.373969907407</v>
      </c>
      <c r="BB3952" s="2" t="s">
        <v>382</v>
      </c>
      <c r="BC3952" s="2" t="s">
        <v>383</v>
      </c>
      <c r="BD3952" s="2" t="s">
        <v>383</v>
      </c>
      <c r="BE3952" s="2" t="s">
        <v>18827</v>
      </c>
      <c r="BF3952" s="2" t="s">
        <v>4479</v>
      </c>
    </row>
    <row r="3953" spans="1:58" x14ac:dyDescent="0.35">
      <c r="A3953" s="2">
        <v>2949646</v>
      </c>
      <c r="B3953" s="2" t="s">
        <v>58</v>
      </c>
      <c r="C3953" s="2">
        <v>35619401</v>
      </c>
      <c r="D3953" s="2">
        <v>338331329</v>
      </c>
      <c r="E3953" s="2" t="s">
        <v>59</v>
      </c>
      <c r="F3953" s="2" t="s">
        <v>60</v>
      </c>
      <c r="G3953" s="2" t="s">
        <v>9189</v>
      </c>
      <c r="H3953" s="2" t="s">
        <v>7329</v>
      </c>
      <c r="I3953" s="2">
        <v>775216622</v>
      </c>
      <c r="J3953" s="2" t="s">
        <v>3232</v>
      </c>
      <c r="K3953" s="2">
        <v>13</v>
      </c>
      <c r="L3953" s="2" t="s">
        <v>63</v>
      </c>
      <c r="M3953" s="2" t="s">
        <v>64</v>
      </c>
      <c r="N3953" s="3">
        <v>45049.497870370367</v>
      </c>
      <c r="O3953" s="2" t="s">
        <v>65</v>
      </c>
      <c r="Q3953" s="2" t="s">
        <v>66</v>
      </c>
      <c r="R3953" s="3">
        <v>45656.364247685182</v>
      </c>
      <c r="S3953" s="2" t="s">
        <v>2312</v>
      </c>
      <c r="T3953" s="2" t="s">
        <v>68</v>
      </c>
      <c r="U3953" s="2" t="s">
        <v>69</v>
      </c>
      <c r="V3953" s="2" t="s">
        <v>18828</v>
      </c>
      <c r="W3953" s="2" t="s">
        <v>136</v>
      </c>
      <c r="X3953" s="2" t="s">
        <v>137</v>
      </c>
      <c r="Y3953" s="2" t="s">
        <v>7313</v>
      </c>
      <c r="Z3953" s="2" t="s">
        <v>991</v>
      </c>
      <c r="AA3953" s="2" t="s">
        <v>18829</v>
      </c>
      <c r="AB3953" s="2" t="s">
        <v>18830</v>
      </c>
      <c r="AE3953" s="3">
        <v>45656.364259259259</v>
      </c>
      <c r="AF3953" s="2" t="s">
        <v>77</v>
      </c>
      <c r="AH3953" s="2" t="s">
        <v>142</v>
      </c>
      <c r="AI3953" s="2" t="s">
        <v>79</v>
      </c>
      <c r="AJ3953" s="2" t="s">
        <v>123</v>
      </c>
      <c r="AK3953" s="2" t="s">
        <v>18831</v>
      </c>
      <c r="AL3953" s="2" t="s">
        <v>2312</v>
      </c>
      <c r="AM3953" s="3">
        <v>45656.364293981482</v>
      </c>
      <c r="AN3953" s="2" t="s">
        <v>18831</v>
      </c>
      <c r="AP3953" s="2">
        <v>5539150</v>
      </c>
      <c r="AQ3953" s="2" t="s">
        <v>81</v>
      </c>
      <c r="AR3953" s="3">
        <v>45656.52648148148</v>
      </c>
      <c r="AS3953" s="2" t="s">
        <v>82</v>
      </c>
      <c r="AT3953" s="3">
        <v>45656.333333333336</v>
      </c>
      <c r="AU3953" s="2" t="s">
        <v>104</v>
      </c>
      <c r="AV3953" s="2" t="s">
        <v>163</v>
      </c>
      <c r="AW3953" s="2" t="s">
        <v>164</v>
      </c>
      <c r="AX3953" s="2" t="s">
        <v>7578</v>
      </c>
      <c r="AZ3953" s="3">
        <v>45656.52648148148</v>
      </c>
      <c r="BB3953" s="2" t="s">
        <v>1002</v>
      </c>
      <c r="BC3953" s="2" t="s">
        <v>1003</v>
      </c>
      <c r="BD3953" s="2" t="s">
        <v>1004</v>
      </c>
      <c r="BE3953" s="2" t="s">
        <v>18832</v>
      </c>
      <c r="BF3953" s="2" t="s">
        <v>1006</v>
      </c>
    </row>
    <row r="3954" spans="1:58" x14ac:dyDescent="0.35">
      <c r="A3954" s="2">
        <v>2949647</v>
      </c>
      <c r="B3954" s="2" t="s">
        <v>58</v>
      </c>
      <c r="C3954" s="2">
        <v>33369761</v>
      </c>
      <c r="D3954" s="2">
        <v>338029275</v>
      </c>
      <c r="E3954" s="2" t="s">
        <v>59</v>
      </c>
      <c r="F3954" s="2" t="s">
        <v>60</v>
      </c>
      <c r="G3954" s="2" t="s">
        <v>617</v>
      </c>
      <c r="H3954" s="2" t="s">
        <v>2249</v>
      </c>
      <c r="I3954" s="2">
        <v>779002048</v>
      </c>
      <c r="J3954" s="2" t="s">
        <v>18833</v>
      </c>
      <c r="K3954" s="2">
        <v>12</v>
      </c>
      <c r="L3954" s="2" t="s">
        <v>63</v>
      </c>
      <c r="M3954" s="2" t="s">
        <v>64</v>
      </c>
      <c r="N3954" s="3">
        <v>45510.661817129629</v>
      </c>
      <c r="O3954" s="2" t="s">
        <v>187</v>
      </c>
      <c r="Q3954" s="2" t="s">
        <v>66</v>
      </c>
      <c r="R3954" s="3">
        <v>45656.364710648151</v>
      </c>
      <c r="S3954" s="2" t="s">
        <v>3008</v>
      </c>
      <c r="T3954" s="2" t="s">
        <v>156</v>
      </c>
      <c r="U3954" s="2" t="s">
        <v>69</v>
      </c>
      <c r="V3954" s="2" t="s">
        <v>18834</v>
      </c>
      <c r="W3954" s="2" t="s">
        <v>71</v>
      </c>
      <c r="X3954" s="2" t="s">
        <v>431</v>
      </c>
      <c r="Y3954" s="2" t="s">
        <v>1994</v>
      </c>
      <c r="Z3954" s="2" t="s">
        <v>541</v>
      </c>
      <c r="AA3954" s="2" t="s">
        <v>542</v>
      </c>
      <c r="AB3954" s="2" t="s">
        <v>176</v>
      </c>
      <c r="AC3954" s="2">
        <v>545</v>
      </c>
      <c r="AE3954" s="3">
        <v>45656.364722222221</v>
      </c>
      <c r="AF3954" s="2" t="s">
        <v>77</v>
      </c>
      <c r="AH3954" s="2" t="s">
        <v>142</v>
      </c>
      <c r="AI3954" s="2" t="s">
        <v>79</v>
      </c>
      <c r="AJ3954" s="2" t="s">
        <v>123</v>
      </c>
      <c r="AK3954" s="2" t="s">
        <v>18835</v>
      </c>
      <c r="AL3954" s="2" t="s">
        <v>3008</v>
      </c>
      <c r="AM3954" s="3">
        <v>45656.364756944444</v>
      </c>
      <c r="AN3954" s="2" t="s">
        <v>18835</v>
      </c>
      <c r="AP3954" s="2">
        <v>5539152</v>
      </c>
      <c r="AQ3954" s="2" t="s">
        <v>81</v>
      </c>
      <c r="AR3954" s="3">
        <v>45656.557326388887</v>
      </c>
      <c r="AS3954" s="2" t="s">
        <v>82</v>
      </c>
      <c r="AT3954" s="3">
        <v>45656.333333333336</v>
      </c>
      <c r="AU3954" s="2" t="s">
        <v>104</v>
      </c>
      <c r="AV3954" s="2" t="s">
        <v>436</v>
      </c>
      <c r="AW3954" s="2" t="s">
        <v>437</v>
      </c>
      <c r="AX3954" s="2" t="s">
        <v>824</v>
      </c>
      <c r="AZ3954" s="3">
        <v>45656.557326388887</v>
      </c>
      <c r="BB3954" s="2" t="s">
        <v>408</v>
      </c>
      <c r="BC3954" s="2" t="s">
        <v>409</v>
      </c>
      <c r="BD3954" s="2" t="s">
        <v>410</v>
      </c>
      <c r="BE3954" s="2" t="s">
        <v>18836</v>
      </c>
      <c r="BF3954" s="2" t="s">
        <v>1034</v>
      </c>
    </row>
    <row r="3955" spans="1:58" x14ac:dyDescent="0.35">
      <c r="A3955" s="2">
        <v>2949648</v>
      </c>
      <c r="B3955" s="2" t="s">
        <v>244</v>
      </c>
      <c r="C3955" s="2">
        <v>44860551</v>
      </c>
      <c r="D3955" s="2">
        <v>339755603</v>
      </c>
      <c r="E3955" s="2" t="s">
        <v>59</v>
      </c>
      <c r="F3955" s="2" t="s">
        <v>60</v>
      </c>
      <c r="G3955" s="2" t="s">
        <v>876</v>
      </c>
      <c r="H3955" s="2" t="s">
        <v>2318</v>
      </c>
      <c r="I3955" s="2">
        <v>781063298</v>
      </c>
      <c r="J3955" s="2" t="s">
        <v>3408</v>
      </c>
      <c r="K3955" s="2">
        <v>14</v>
      </c>
      <c r="L3955" s="2" t="s">
        <v>63</v>
      </c>
      <c r="M3955" s="2" t="s">
        <v>64</v>
      </c>
      <c r="N3955" s="3">
        <v>45643.458333333336</v>
      </c>
      <c r="O3955" s="2" t="s">
        <v>248</v>
      </c>
      <c r="Q3955" s="2" t="s">
        <v>66</v>
      </c>
      <c r="R3955" s="3">
        <v>45656.364803240744</v>
      </c>
      <c r="S3955" s="2" t="s">
        <v>1752</v>
      </c>
      <c r="T3955" s="2" t="s">
        <v>156</v>
      </c>
      <c r="U3955" s="2" t="s">
        <v>69</v>
      </c>
      <c r="V3955" s="2" t="s">
        <v>18837</v>
      </c>
      <c r="W3955" s="2" t="s">
        <v>250</v>
      </c>
      <c r="X3955" s="2" t="s">
        <v>483</v>
      </c>
      <c r="Y3955" s="2" t="s">
        <v>3058</v>
      </c>
      <c r="Z3955" s="2" t="s">
        <v>18636</v>
      </c>
      <c r="AA3955" s="2" t="s">
        <v>1639</v>
      </c>
      <c r="AB3955" s="2" t="s">
        <v>176</v>
      </c>
      <c r="AE3955" s="3">
        <v>45656.364814814813</v>
      </c>
      <c r="AF3955" s="2" t="s">
        <v>77</v>
      </c>
      <c r="AH3955" s="2" t="s">
        <v>142</v>
      </c>
      <c r="AI3955" s="2" t="s">
        <v>255</v>
      </c>
      <c r="AJ3955" s="2" t="s">
        <v>276</v>
      </c>
      <c r="AK3955" s="2" t="s">
        <v>18838</v>
      </c>
      <c r="AL3955" s="2" t="s">
        <v>1752</v>
      </c>
      <c r="AM3955" s="3">
        <v>45656.364884259259</v>
      </c>
      <c r="AN3955" s="2" t="s">
        <v>18838</v>
      </c>
      <c r="AP3955" s="2">
        <v>5539153</v>
      </c>
      <c r="AQ3955" s="2" t="s">
        <v>81</v>
      </c>
      <c r="AR3955" s="3">
        <v>45656.622499999998</v>
      </c>
      <c r="AS3955" s="2" t="s">
        <v>82</v>
      </c>
      <c r="AT3955" s="3">
        <v>45656.333333333336</v>
      </c>
      <c r="AU3955" s="2" t="s">
        <v>104</v>
      </c>
      <c r="AV3955" s="2" t="s">
        <v>258</v>
      </c>
      <c r="AW3955" s="2" t="s">
        <v>259</v>
      </c>
      <c r="AX3955" s="2" t="s">
        <v>1686</v>
      </c>
      <c r="AZ3955" s="3">
        <v>45656.622499999998</v>
      </c>
      <c r="BB3955" s="2" t="s">
        <v>907</v>
      </c>
      <c r="BC3955" s="2" t="s">
        <v>367</v>
      </c>
      <c r="BD3955" s="2" t="s">
        <v>908</v>
      </c>
      <c r="BE3955" s="2" t="s">
        <v>18839</v>
      </c>
      <c r="BF3955" s="2" t="s">
        <v>1882</v>
      </c>
    </row>
    <row r="3956" spans="1:58" x14ac:dyDescent="0.35">
      <c r="A3956" s="2">
        <v>2949649</v>
      </c>
      <c r="B3956" s="2" t="s">
        <v>58</v>
      </c>
      <c r="C3956" s="2">
        <v>36346951</v>
      </c>
      <c r="D3956" s="2">
        <v>338552934</v>
      </c>
      <c r="E3956" s="2" t="s">
        <v>59</v>
      </c>
      <c r="F3956" s="2" t="s">
        <v>60</v>
      </c>
      <c r="G3956" s="2" t="s">
        <v>1460</v>
      </c>
      <c r="H3956" s="2" t="s">
        <v>8966</v>
      </c>
      <c r="I3956" s="2">
        <v>773157653</v>
      </c>
      <c r="K3956" s="2">
        <v>13</v>
      </c>
      <c r="L3956" s="2" t="s">
        <v>63</v>
      </c>
      <c r="M3956" s="2" t="s">
        <v>64</v>
      </c>
      <c r="N3956" s="3">
        <v>44835</v>
      </c>
      <c r="O3956" s="2" t="s">
        <v>187</v>
      </c>
      <c r="Q3956" s="2" t="s">
        <v>66</v>
      </c>
      <c r="R3956" s="3">
        <v>45656.365555555552</v>
      </c>
      <c r="S3956" s="2" t="s">
        <v>939</v>
      </c>
      <c r="T3956" s="2" t="s">
        <v>4288</v>
      </c>
      <c r="U3956" s="2" t="s">
        <v>14633</v>
      </c>
      <c r="V3956" s="2" t="s">
        <v>18840</v>
      </c>
      <c r="W3956" s="2" t="s">
        <v>400</v>
      </c>
      <c r="X3956" s="2" t="s">
        <v>401</v>
      </c>
      <c r="Y3956" s="2" t="s">
        <v>4079</v>
      </c>
      <c r="Z3956" s="2" t="s">
        <v>513</v>
      </c>
      <c r="AA3956" s="2" t="s">
        <v>6500</v>
      </c>
      <c r="AB3956" s="2" t="s">
        <v>6500</v>
      </c>
      <c r="AE3956" s="3">
        <v>45656.365879629629</v>
      </c>
      <c r="AF3956" s="2" t="s">
        <v>77</v>
      </c>
      <c r="AH3956" s="2" t="s">
        <v>78</v>
      </c>
      <c r="AI3956" s="2" t="s">
        <v>79</v>
      </c>
      <c r="AJ3956" s="2" t="s">
        <v>800</v>
      </c>
      <c r="AK3956" s="2" t="s">
        <v>18840</v>
      </c>
      <c r="AL3956" s="2" t="s">
        <v>939</v>
      </c>
      <c r="AM3956" s="3">
        <v>45656.366030092591</v>
      </c>
      <c r="AN3956" s="2" t="s">
        <v>18840</v>
      </c>
      <c r="AO3956" s="2" t="s">
        <v>939</v>
      </c>
      <c r="AP3956" s="2">
        <v>5539157</v>
      </c>
      <c r="AQ3956" s="2" t="s">
        <v>81</v>
      </c>
      <c r="AR3956" s="3">
        <v>45658.612372685187</v>
      </c>
      <c r="AS3956" s="2" t="s">
        <v>82</v>
      </c>
      <c r="AT3956" s="3">
        <v>45656.333333333336</v>
      </c>
      <c r="AU3956" s="2" t="s">
        <v>104</v>
      </c>
      <c r="AV3956" s="2" t="s">
        <v>405</v>
      </c>
      <c r="AW3956" s="2" t="s">
        <v>406</v>
      </c>
      <c r="AX3956" s="2" t="s">
        <v>407</v>
      </c>
      <c r="AZ3956" s="3">
        <v>45658.612372685187</v>
      </c>
      <c r="BB3956" s="2" t="s">
        <v>1524</v>
      </c>
      <c r="BC3956" s="2" t="s">
        <v>1525</v>
      </c>
      <c r="BD3956" s="2" t="s">
        <v>1526</v>
      </c>
      <c r="BE3956" s="2" t="s">
        <v>529</v>
      </c>
      <c r="BF3956" s="2" t="s">
        <v>147</v>
      </c>
    </row>
    <row r="3957" spans="1:58" x14ac:dyDescent="0.35">
      <c r="A3957" s="2">
        <v>2949650</v>
      </c>
      <c r="B3957" s="2" t="s">
        <v>58</v>
      </c>
      <c r="C3957" s="2">
        <v>34837351</v>
      </c>
      <c r="D3957" s="2">
        <v>338219220</v>
      </c>
      <c r="E3957" s="2" t="s">
        <v>59</v>
      </c>
      <c r="F3957" s="2" t="s">
        <v>60</v>
      </c>
      <c r="G3957" s="2" t="s">
        <v>18841</v>
      </c>
      <c r="I3957" s="2">
        <v>771207036</v>
      </c>
      <c r="J3957" s="2" t="s">
        <v>18842</v>
      </c>
      <c r="K3957" s="2">
        <v>20</v>
      </c>
      <c r="L3957" s="2" t="s">
        <v>357</v>
      </c>
      <c r="M3957" s="2" t="s">
        <v>358</v>
      </c>
      <c r="N3957" s="3">
        <v>43495.465624999997</v>
      </c>
      <c r="O3957" s="2" t="s">
        <v>1153</v>
      </c>
      <c r="Q3957" s="2" t="s">
        <v>66</v>
      </c>
      <c r="R3957" s="3">
        <v>45656.365902777776</v>
      </c>
      <c r="S3957" s="2" t="s">
        <v>16486</v>
      </c>
      <c r="T3957" s="2" t="s">
        <v>334</v>
      </c>
      <c r="U3957" s="2" t="s">
        <v>215</v>
      </c>
      <c r="V3957" s="2" t="s">
        <v>18843</v>
      </c>
      <c r="W3957" s="2" t="s">
        <v>288</v>
      </c>
      <c r="X3957" s="2" t="s">
        <v>289</v>
      </c>
      <c r="Y3957" s="2" t="s">
        <v>18759</v>
      </c>
      <c r="Z3957" s="2" t="s">
        <v>1617</v>
      </c>
      <c r="AA3957" s="2" t="s">
        <v>1617</v>
      </c>
      <c r="AB3957" s="2" t="s">
        <v>12720</v>
      </c>
      <c r="AC3957" s="2">
        <v>71</v>
      </c>
      <c r="AE3957" s="3">
        <v>45656.366261574076</v>
      </c>
      <c r="AF3957" s="2" t="s">
        <v>77</v>
      </c>
      <c r="AH3957" s="2" t="s">
        <v>78</v>
      </c>
      <c r="AI3957" s="2" t="s">
        <v>275</v>
      </c>
      <c r="AJ3957" s="2" t="s">
        <v>123</v>
      </c>
      <c r="AK3957" s="2" t="s">
        <v>18844</v>
      </c>
      <c r="AL3957" s="2" t="s">
        <v>16486</v>
      </c>
      <c r="AM3957" s="3">
        <v>45656.366307870368</v>
      </c>
      <c r="AO3957" s="2" t="s">
        <v>16486</v>
      </c>
      <c r="AP3957" s="2">
        <v>5539161</v>
      </c>
      <c r="AQ3957" s="2" t="s">
        <v>81</v>
      </c>
      <c r="AR3957" s="3">
        <v>45657.596956018519</v>
      </c>
      <c r="AS3957" s="2" t="s">
        <v>82</v>
      </c>
      <c r="AT3957" s="3">
        <v>45656.333333333336</v>
      </c>
      <c r="AU3957" s="2" t="s">
        <v>104</v>
      </c>
      <c r="AV3957" s="2" t="s">
        <v>682</v>
      </c>
      <c r="AW3957" s="2" t="s">
        <v>683</v>
      </c>
      <c r="AX3957" s="2" t="s">
        <v>1988</v>
      </c>
      <c r="AZ3957" s="3">
        <v>45657.596956018519</v>
      </c>
      <c r="BB3957" s="2" t="s">
        <v>1937</v>
      </c>
      <c r="BC3957" s="2" t="s">
        <v>1938</v>
      </c>
      <c r="BD3957" s="2" t="s">
        <v>1939</v>
      </c>
      <c r="BE3957" s="2" t="s">
        <v>18845</v>
      </c>
      <c r="BF3957" s="2" t="s">
        <v>301</v>
      </c>
    </row>
    <row r="3958" spans="1:58" x14ac:dyDescent="0.35">
      <c r="A3958" s="2">
        <v>2949651</v>
      </c>
      <c r="B3958" s="2" t="s">
        <v>58</v>
      </c>
      <c r="C3958" s="2">
        <v>251</v>
      </c>
      <c r="D3958" s="2">
        <v>338788488</v>
      </c>
      <c r="E3958" s="2" t="s">
        <v>59</v>
      </c>
      <c r="F3958" s="2" t="s">
        <v>60</v>
      </c>
      <c r="G3958" s="2" t="s">
        <v>5843</v>
      </c>
      <c r="I3958" s="2">
        <v>775429619</v>
      </c>
      <c r="J3958" s="2" t="s">
        <v>154</v>
      </c>
      <c r="K3958" s="2">
        <v>20</v>
      </c>
      <c r="L3958" s="2" t="s">
        <v>330</v>
      </c>
      <c r="M3958" s="2" t="s">
        <v>331</v>
      </c>
      <c r="N3958" s="3">
        <v>45596.728530092594</v>
      </c>
      <c r="O3958" s="2" t="s">
        <v>1153</v>
      </c>
      <c r="Q3958" s="2" t="s">
        <v>66</v>
      </c>
      <c r="R3958" s="3">
        <v>45656.366481481484</v>
      </c>
      <c r="S3958" s="2" t="s">
        <v>18846</v>
      </c>
      <c r="T3958" s="2" t="s">
        <v>334</v>
      </c>
      <c r="U3958" s="2" t="s">
        <v>880</v>
      </c>
      <c r="V3958" s="2" t="s">
        <v>18847</v>
      </c>
      <c r="W3958" s="2" t="s">
        <v>118</v>
      </c>
      <c r="X3958" s="2" t="s">
        <v>119</v>
      </c>
      <c r="Y3958" s="2" t="s">
        <v>916</v>
      </c>
      <c r="Z3958" s="2" t="s">
        <v>121</v>
      </c>
      <c r="AA3958" s="2" t="s">
        <v>11101</v>
      </c>
      <c r="AB3958" s="2" t="s">
        <v>11101</v>
      </c>
      <c r="AE3958" s="3">
        <v>45656.366759259261</v>
      </c>
      <c r="AF3958" s="2" t="s">
        <v>77</v>
      </c>
      <c r="AH3958" s="2" t="s">
        <v>78</v>
      </c>
      <c r="AI3958" s="2" t="s">
        <v>363</v>
      </c>
      <c r="AJ3958" s="2" t="s">
        <v>364</v>
      </c>
      <c r="AK3958" s="2" t="s">
        <v>18848</v>
      </c>
      <c r="AL3958" s="2" t="s">
        <v>18846</v>
      </c>
      <c r="AM3958" s="3">
        <v>45656.366793981484</v>
      </c>
      <c r="AO3958" s="2" t="s">
        <v>18846</v>
      </c>
      <c r="AP3958" s="2">
        <v>5539162</v>
      </c>
      <c r="AQ3958" s="2" t="s">
        <v>81</v>
      </c>
      <c r="AR3958" s="3">
        <v>45656.522118055553</v>
      </c>
      <c r="AS3958" s="2" t="s">
        <v>82</v>
      </c>
      <c r="AT3958" s="3">
        <v>45656.333333333336</v>
      </c>
      <c r="AU3958" s="2" t="s">
        <v>104</v>
      </c>
      <c r="AV3958" s="2" t="s">
        <v>125</v>
      </c>
      <c r="AW3958" s="2" t="s">
        <v>126</v>
      </c>
      <c r="AX3958" s="2" t="s">
        <v>769</v>
      </c>
      <c r="AZ3958" s="3">
        <v>45656.522118055553</v>
      </c>
      <c r="BB3958" s="2" t="s">
        <v>382</v>
      </c>
      <c r="BC3958" s="2" t="s">
        <v>383</v>
      </c>
      <c r="BD3958" s="2" t="s">
        <v>383</v>
      </c>
      <c r="BF3958" s="2" t="s">
        <v>18846</v>
      </c>
    </row>
    <row r="3959" spans="1:58" x14ac:dyDescent="0.35">
      <c r="A3959" s="2">
        <v>2949652</v>
      </c>
      <c r="B3959" s="2" t="s">
        <v>58</v>
      </c>
      <c r="C3959" s="2">
        <v>39102771</v>
      </c>
      <c r="D3959" s="2">
        <v>338517259</v>
      </c>
      <c r="E3959" s="2" t="s">
        <v>59</v>
      </c>
      <c r="F3959" s="2" t="s">
        <v>60</v>
      </c>
      <c r="G3959" s="2" t="s">
        <v>1040</v>
      </c>
      <c r="H3959" s="2" t="s">
        <v>18849</v>
      </c>
      <c r="I3959" s="2">
        <v>785996283</v>
      </c>
      <c r="J3959" s="2" t="s">
        <v>1095</v>
      </c>
      <c r="K3959" s="2">
        <v>13</v>
      </c>
      <c r="L3959" s="2" t="s">
        <v>63</v>
      </c>
      <c r="M3959" s="2" t="s">
        <v>64</v>
      </c>
      <c r="N3959" s="3">
        <v>45028.753240740742</v>
      </c>
      <c r="O3959" s="2" t="s">
        <v>65</v>
      </c>
      <c r="Q3959" s="2" t="s">
        <v>66</v>
      </c>
      <c r="R3959" s="3">
        <v>45656.3669212963</v>
      </c>
      <c r="S3959" s="2" t="s">
        <v>4573</v>
      </c>
      <c r="T3959" s="2" t="s">
        <v>68</v>
      </c>
      <c r="U3959" s="2" t="s">
        <v>69</v>
      </c>
      <c r="V3959" s="2" t="s">
        <v>18850</v>
      </c>
      <c r="W3959" s="2" t="s">
        <v>400</v>
      </c>
      <c r="X3959" s="2" t="s">
        <v>401</v>
      </c>
      <c r="Y3959" s="2" t="s">
        <v>953</v>
      </c>
      <c r="Z3959" s="2" t="s">
        <v>513</v>
      </c>
      <c r="AA3959" s="2" t="s">
        <v>13947</v>
      </c>
      <c r="AB3959" s="2" t="s">
        <v>13947</v>
      </c>
      <c r="AE3959" s="3">
        <v>45656.366932870369</v>
      </c>
      <c r="AF3959" s="2" t="s">
        <v>77</v>
      </c>
      <c r="AH3959" s="2" t="s">
        <v>78</v>
      </c>
      <c r="AI3959" s="2" t="s">
        <v>79</v>
      </c>
      <c r="AJ3959" s="2" t="s">
        <v>191</v>
      </c>
      <c r="AK3959" s="2" t="s">
        <v>18850</v>
      </c>
      <c r="AL3959" s="2" t="s">
        <v>4573</v>
      </c>
      <c r="AM3959" s="3">
        <v>45656.366967592592</v>
      </c>
      <c r="AN3959" s="2" t="s">
        <v>18850</v>
      </c>
      <c r="AP3959" s="2">
        <v>5539163</v>
      </c>
      <c r="AQ3959" s="2" t="s">
        <v>81</v>
      </c>
      <c r="AR3959" s="3">
        <v>45656.956192129626</v>
      </c>
      <c r="AS3959" s="2" t="s">
        <v>82</v>
      </c>
      <c r="AT3959" s="3">
        <v>45656.333333333336</v>
      </c>
      <c r="AU3959" s="2" t="s">
        <v>104</v>
      </c>
      <c r="AV3959" s="2" t="s">
        <v>955</v>
      </c>
      <c r="AW3959" s="2" t="s">
        <v>956</v>
      </c>
      <c r="AX3959" s="2" t="s">
        <v>2661</v>
      </c>
      <c r="AZ3959" s="3">
        <v>45656.956192129626</v>
      </c>
      <c r="BB3959" s="2" t="s">
        <v>2379</v>
      </c>
      <c r="BC3959" s="2" t="s">
        <v>2380</v>
      </c>
      <c r="BD3959" s="2" t="s">
        <v>2381</v>
      </c>
      <c r="BE3959" s="2" t="s">
        <v>300</v>
      </c>
      <c r="BF3959" s="2" t="s">
        <v>412</v>
      </c>
    </row>
    <row r="3960" spans="1:58" x14ac:dyDescent="0.35">
      <c r="A3960" s="2">
        <v>2949653</v>
      </c>
      <c r="B3960" s="2" t="s">
        <v>58</v>
      </c>
      <c r="C3960" s="2">
        <v>2140181</v>
      </c>
      <c r="D3960" s="2">
        <v>339811250</v>
      </c>
      <c r="E3960" s="2" t="s">
        <v>59</v>
      </c>
      <c r="F3960" s="2" t="s">
        <v>60</v>
      </c>
      <c r="G3960" s="2" t="s">
        <v>14830</v>
      </c>
      <c r="I3960" s="2">
        <v>781139407</v>
      </c>
      <c r="J3960" s="2" t="s">
        <v>18851</v>
      </c>
      <c r="K3960" s="2">
        <v>20</v>
      </c>
      <c r="L3960" s="2" t="s">
        <v>2128</v>
      </c>
      <c r="M3960" s="2" t="s">
        <v>1152</v>
      </c>
      <c r="N3960" s="3">
        <v>45639.666678240741</v>
      </c>
      <c r="O3960" s="2" t="s">
        <v>1153</v>
      </c>
      <c r="Q3960" s="2" t="s">
        <v>66</v>
      </c>
      <c r="R3960" s="3">
        <v>45656.367662037039</v>
      </c>
      <c r="S3960" s="2" t="s">
        <v>14672</v>
      </c>
      <c r="T3960" s="2" t="s">
        <v>334</v>
      </c>
      <c r="U3960" s="2" t="s">
        <v>901</v>
      </c>
      <c r="V3960" s="2" t="s">
        <v>18852</v>
      </c>
      <c r="W3960" s="2" t="s">
        <v>727</v>
      </c>
      <c r="X3960" s="2" t="s">
        <v>2433</v>
      </c>
      <c r="Y3960" s="2" t="s">
        <v>14833</v>
      </c>
      <c r="Z3960" s="2" t="s">
        <v>730</v>
      </c>
      <c r="AA3960" s="2" t="s">
        <v>7209</v>
      </c>
      <c r="AB3960" s="2" t="s">
        <v>176</v>
      </c>
      <c r="AC3960" s="2" t="s">
        <v>14834</v>
      </c>
      <c r="AE3960" s="3">
        <v>45656.367835648147</v>
      </c>
      <c r="AF3960" s="2" t="s">
        <v>77</v>
      </c>
      <c r="AH3960" s="2" t="s">
        <v>78</v>
      </c>
      <c r="AI3960" s="2" t="s">
        <v>363</v>
      </c>
      <c r="AJ3960" s="2" t="s">
        <v>6303</v>
      </c>
      <c r="AK3960" s="2" t="s">
        <v>18852</v>
      </c>
      <c r="AL3960" s="2" t="s">
        <v>14672</v>
      </c>
      <c r="AM3960" s="3">
        <v>45656.367881944447</v>
      </c>
      <c r="AO3960" s="2" t="s">
        <v>14672</v>
      </c>
      <c r="AP3960" s="2">
        <v>5539165</v>
      </c>
      <c r="AQ3960" s="2" t="s">
        <v>81</v>
      </c>
      <c r="AR3960" s="3">
        <v>45656.745381944442</v>
      </c>
      <c r="AS3960" s="2" t="s">
        <v>82</v>
      </c>
      <c r="AT3960" s="3">
        <v>45656.333333333336</v>
      </c>
      <c r="AU3960" s="2" t="s">
        <v>83</v>
      </c>
      <c r="AV3960" s="2" t="s">
        <v>733</v>
      </c>
      <c r="AW3960" s="2" t="s">
        <v>734</v>
      </c>
      <c r="AX3960" s="2" t="s">
        <v>2437</v>
      </c>
      <c r="AZ3960" s="3">
        <v>45656.745381944442</v>
      </c>
      <c r="BB3960" s="2" t="s">
        <v>6019</v>
      </c>
      <c r="BC3960" s="2" t="s">
        <v>6020</v>
      </c>
      <c r="BD3960" s="2" t="s">
        <v>6021</v>
      </c>
      <c r="BE3960" s="2" t="s">
        <v>17560</v>
      </c>
      <c r="BF3960" s="2" t="s">
        <v>560</v>
      </c>
    </row>
    <row r="3961" spans="1:58" x14ac:dyDescent="0.35">
      <c r="A3961" s="2">
        <v>2949654</v>
      </c>
      <c r="B3961" s="2" t="s">
        <v>58</v>
      </c>
      <c r="C3961" s="2">
        <v>34216891</v>
      </c>
      <c r="D3961" s="2">
        <v>339534179</v>
      </c>
      <c r="E3961" s="2" t="s">
        <v>59</v>
      </c>
      <c r="F3961" s="2" t="s">
        <v>60</v>
      </c>
      <c r="G3961" s="2" t="s">
        <v>18853</v>
      </c>
      <c r="H3961" s="2" t="s">
        <v>18854</v>
      </c>
      <c r="I3961" s="2">
        <v>778264186</v>
      </c>
      <c r="J3961" s="2" t="s">
        <v>18855</v>
      </c>
      <c r="K3961" s="2">
        <v>14</v>
      </c>
      <c r="L3961" s="2" t="s">
        <v>63</v>
      </c>
      <c r="M3961" s="2" t="s">
        <v>64</v>
      </c>
      <c r="N3961" s="3">
        <v>45166.541666666664</v>
      </c>
      <c r="O3961" s="2" t="s">
        <v>647</v>
      </c>
      <c r="Q3961" s="2" t="s">
        <v>66</v>
      </c>
      <c r="R3961" s="3">
        <v>45656.368125000001</v>
      </c>
      <c r="S3961" s="2" t="s">
        <v>510</v>
      </c>
      <c r="T3961" s="2" t="s">
        <v>389</v>
      </c>
      <c r="U3961" s="2" t="s">
        <v>417</v>
      </c>
      <c r="V3961" s="2" t="s">
        <v>18856</v>
      </c>
      <c r="W3961" s="2" t="s">
        <v>233</v>
      </c>
      <c r="X3961" s="2" t="s">
        <v>233</v>
      </c>
      <c r="Y3961" s="2" t="s">
        <v>4625</v>
      </c>
      <c r="Z3961" s="2" t="s">
        <v>567</v>
      </c>
      <c r="AA3961" s="2" t="s">
        <v>1783</v>
      </c>
      <c r="AB3961" s="2" t="s">
        <v>176</v>
      </c>
      <c r="AC3961" s="2">
        <v>778264186</v>
      </c>
      <c r="AE3961" s="3">
        <v>45656.368136574078</v>
      </c>
      <c r="AF3961" s="2" t="s">
        <v>77</v>
      </c>
      <c r="AH3961" s="2" t="s">
        <v>142</v>
      </c>
      <c r="AI3961" s="2" t="s">
        <v>79</v>
      </c>
      <c r="AJ3961" s="2" t="s">
        <v>123</v>
      </c>
      <c r="AK3961" s="2" t="s">
        <v>18857</v>
      </c>
      <c r="AL3961" s="2" t="s">
        <v>510</v>
      </c>
      <c r="AM3961" s="3">
        <v>45656.36818287037</v>
      </c>
      <c r="AN3961" s="2" t="s">
        <v>18857</v>
      </c>
      <c r="AP3961" s="2">
        <v>5539169</v>
      </c>
      <c r="AQ3961" s="2" t="s">
        <v>81</v>
      </c>
      <c r="AR3961" s="3">
        <v>45657.714548611111</v>
      </c>
      <c r="AS3961" s="2" t="s">
        <v>82</v>
      </c>
      <c r="AT3961" s="3">
        <v>45656.361111111109</v>
      </c>
      <c r="AU3961" s="2" t="s">
        <v>104</v>
      </c>
      <c r="AV3961" s="2" t="s">
        <v>569</v>
      </c>
      <c r="AW3961" s="2" t="s">
        <v>570</v>
      </c>
      <c r="AX3961" s="2" t="s">
        <v>571</v>
      </c>
      <c r="AZ3961" s="3">
        <v>45657.714548611111</v>
      </c>
      <c r="BB3961" s="2" t="s">
        <v>557</v>
      </c>
      <c r="BC3961" s="2" t="s">
        <v>558</v>
      </c>
      <c r="BD3961" s="2" t="s">
        <v>181</v>
      </c>
      <c r="BE3961" s="2" t="s">
        <v>18858</v>
      </c>
      <c r="BF3961" s="2" t="s">
        <v>284</v>
      </c>
    </row>
    <row r="3962" spans="1:58" x14ac:dyDescent="0.35">
      <c r="A3962" s="2">
        <v>2949655</v>
      </c>
      <c r="B3962" s="2" t="s">
        <v>58</v>
      </c>
      <c r="C3962" s="2">
        <v>517431</v>
      </c>
      <c r="D3962" s="2">
        <v>338240484</v>
      </c>
      <c r="E3962" s="2" t="s">
        <v>59</v>
      </c>
      <c r="F3962" s="2" t="s">
        <v>60</v>
      </c>
      <c r="G3962" s="2" t="s">
        <v>1940</v>
      </c>
      <c r="H3962" s="2" t="s">
        <v>18859</v>
      </c>
      <c r="I3962" s="2">
        <v>776381468</v>
      </c>
      <c r="J3962" s="2" t="s">
        <v>12355</v>
      </c>
      <c r="K3962" s="2">
        <v>20</v>
      </c>
      <c r="L3962" s="2" t="s">
        <v>357</v>
      </c>
      <c r="M3962" s="2" t="s">
        <v>358</v>
      </c>
      <c r="N3962" s="3">
        <v>44118.000011574077</v>
      </c>
      <c r="O3962" s="2" t="s">
        <v>1294</v>
      </c>
      <c r="Q3962" s="2" t="s">
        <v>66</v>
      </c>
      <c r="R3962" s="3">
        <v>45656.368692129632</v>
      </c>
      <c r="S3962" s="2" t="s">
        <v>18846</v>
      </c>
      <c r="T3962" s="2" t="s">
        <v>334</v>
      </c>
      <c r="U3962" s="2" t="s">
        <v>69</v>
      </c>
      <c r="V3962" s="2" t="s">
        <v>18860</v>
      </c>
      <c r="W3962" s="2" t="s">
        <v>71</v>
      </c>
      <c r="X3962" s="2" t="s">
        <v>650</v>
      </c>
      <c r="Y3962" s="2" t="s">
        <v>1019</v>
      </c>
      <c r="Z3962" s="2" t="s">
        <v>433</v>
      </c>
      <c r="AA3962" s="2" t="s">
        <v>18861</v>
      </c>
      <c r="AB3962" s="2" t="s">
        <v>18861</v>
      </c>
      <c r="AC3962" s="2">
        <v>1</v>
      </c>
      <c r="AE3962" s="3">
        <v>45656.368981481479</v>
      </c>
      <c r="AF3962" s="2" t="s">
        <v>543</v>
      </c>
      <c r="AG3962" s="2">
        <v>48</v>
      </c>
      <c r="AH3962" s="2" t="s">
        <v>78</v>
      </c>
      <c r="AI3962" s="2" t="s">
        <v>363</v>
      </c>
      <c r="AJ3962" s="2" t="s">
        <v>364</v>
      </c>
      <c r="AK3962" s="2" t="s">
        <v>18862</v>
      </c>
      <c r="AL3962" s="2" t="s">
        <v>18846</v>
      </c>
      <c r="AM3962" s="3">
        <v>45656.369143518517</v>
      </c>
      <c r="AO3962" s="2" t="s">
        <v>18846</v>
      </c>
      <c r="AP3962" s="2">
        <v>5539171</v>
      </c>
      <c r="AQ3962" s="2" t="s">
        <v>81</v>
      </c>
      <c r="AR3962" s="3">
        <v>45656.755243055559</v>
      </c>
      <c r="AS3962" s="2" t="s">
        <v>82</v>
      </c>
      <c r="AT3962" s="3">
        <v>45656.333333333336</v>
      </c>
      <c r="AU3962" s="2" t="s">
        <v>104</v>
      </c>
      <c r="AV3962" s="2" t="s">
        <v>655</v>
      </c>
      <c r="AW3962" s="2" t="s">
        <v>656</v>
      </c>
      <c r="AX3962" s="2" t="s">
        <v>694</v>
      </c>
      <c r="AY3962" s="3">
        <v>45658.368981481479</v>
      </c>
      <c r="AZ3962" s="3">
        <v>45656.755243055559</v>
      </c>
      <c r="BA3962" s="2" t="s">
        <v>460</v>
      </c>
      <c r="BB3962" s="2" t="s">
        <v>1937</v>
      </c>
      <c r="BC3962" s="2" t="s">
        <v>1938</v>
      </c>
      <c r="BD3962" s="2" t="s">
        <v>1939</v>
      </c>
      <c r="BE3962" s="2" t="s">
        <v>1260</v>
      </c>
      <c r="BF3962" s="2" t="s">
        <v>442</v>
      </c>
    </row>
    <row r="3963" spans="1:58" x14ac:dyDescent="0.35">
      <c r="A3963" s="2">
        <v>2949656</v>
      </c>
      <c r="B3963" s="2" t="s">
        <v>58</v>
      </c>
      <c r="C3963" s="2">
        <v>35930771</v>
      </c>
      <c r="D3963" s="2">
        <v>338705556</v>
      </c>
      <c r="E3963" s="2" t="s">
        <v>59</v>
      </c>
      <c r="F3963" s="2" t="s">
        <v>60</v>
      </c>
      <c r="G3963" s="2" t="s">
        <v>18863</v>
      </c>
      <c r="H3963" s="2" t="s">
        <v>18864</v>
      </c>
      <c r="I3963" s="2">
        <v>777448186</v>
      </c>
      <c r="J3963" s="2" t="s">
        <v>764</v>
      </c>
      <c r="K3963" s="2">
        <v>13</v>
      </c>
      <c r="L3963" s="2" t="s">
        <v>63</v>
      </c>
      <c r="M3963" s="2" t="s">
        <v>64</v>
      </c>
      <c r="N3963" s="3">
        <v>45002.570833333331</v>
      </c>
      <c r="O3963" s="2" t="s">
        <v>65</v>
      </c>
      <c r="Q3963" s="2" t="s">
        <v>66</v>
      </c>
      <c r="R3963" s="3">
        <v>45656.36886574074</v>
      </c>
      <c r="S3963" s="2" t="s">
        <v>7284</v>
      </c>
      <c r="T3963" s="2" t="s">
        <v>156</v>
      </c>
      <c r="U3963" s="2" t="s">
        <v>69</v>
      </c>
      <c r="V3963" s="2" t="s">
        <v>18865</v>
      </c>
      <c r="W3963" s="2" t="s">
        <v>136</v>
      </c>
      <c r="X3963" s="2" t="s">
        <v>137</v>
      </c>
      <c r="Y3963" s="2" t="s">
        <v>8548</v>
      </c>
      <c r="Z3963" s="2" t="s">
        <v>991</v>
      </c>
      <c r="AA3963" s="2" t="s">
        <v>9347</v>
      </c>
      <c r="AB3963" s="2" t="s">
        <v>18866</v>
      </c>
      <c r="AE3963" s="3">
        <v>45656.368877314817</v>
      </c>
      <c r="AF3963" s="2" t="s">
        <v>77</v>
      </c>
      <c r="AH3963" s="2" t="s">
        <v>78</v>
      </c>
      <c r="AI3963" s="2" t="s">
        <v>79</v>
      </c>
      <c r="AJ3963" s="2" t="s">
        <v>123</v>
      </c>
      <c r="AK3963" s="2" t="s">
        <v>18867</v>
      </c>
      <c r="AL3963" s="2" t="s">
        <v>7284</v>
      </c>
      <c r="AM3963" s="3">
        <v>45656.368946759256</v>
      </c>
      <c r="AN3963" s="2" t="s">
        <v>18867</v>
      </c>
      <c r="AP3963" s="2">
        <v>5539170</v>
      </c>
      <c r="AQ3963" s="2" t="s">
        <v>81</v>
      </c>
      <c r="AR3963" s="3">
        <v>45656.867951388886</v>
      </c>
      <c r="AS3963" s="2" t="s">
        <v>82</v>
      </c>
      <c r="AT3963" s="3">
        <v>45656.333333333336</v>
      </c>
      <c r="AU3963" s="2" t="s">
        <v>104</v>
      </c>
      <c r="AV3963" s="2" t="s">
        <v>163</v>
      </c>
      <c r="AW3963" s="2" t="s">
        <v>164</v>
      </c>
      <c r="AX3963" s="2" t="s">
        <v>3866</v>
      </c>
      <c r="AZ3963" s="3">
        <v>45656.867951388886</v>
      </c>
      <c r="BB3963" s="2" t="s">
        <v>557</v>
      </c>
      <c r="BC3963" s="2" t="s">
        <v>558</v>
      </c>
      <c r="BD3963" s="2" t="s">
        <v>181</v>
      </c>
      <c r="BE3963" s="2" t="s">
        <v>1260</v>
      </c>
      <c r="BF3963" s="2" t="s">
        <v>147</v>
      </c>
    </row>
    <row r="3964" spans="1:58" x14ac:dyDescent="0.35">
      <c r="A3964" s="2">
        <v>2949657</v>
      </c>
      <c r="B3964" s="2" t="s">
        <v>808</v>
      </c>
      <c r="C3964" s="2">
        <v>35726561</v>
      </c>
      <c r="D3964" s="2">
        <v>339971333</v>
      </c>
      <c r="E3964" s="2" t="s">
        <v>59</v>
      </c>
      <c r="F3964" s="2" t="s">
        <v>60</v>
      </c>
      <c r="G3964" s="2" t="s">
        <v>3095</v>
      </c>
      <c r="H3964" s="2" t="s">
        <v>18868</v>
      </c>
      <c r="I3964" s="2">
        <v>775530974</v>
      </c>
      <c r="J3964" s="2" t="s">
        <v>18869</v>
      </c>
      <c r="K3964" s="2">
        <v>19</v>
      </c>
      <c r="L3964" s="2" t="s">
        <v>63</v>
      </c>
      <c r="M3964" s="2" t="s">
        <v>64</v>
      </c>
      <c r="N3964" s="3">
        <v>45506.500011574077</v>
      </c>
      <c r="O3964" s="2" t="s">
        <v>248</v>
      </c>
      <c r="Q3964" s="2" t="s">
        <v>66</v>
      </c>
      <c r="R3964" s="3">
        <v>45656.36923611111</v>
      </c>
      <c r="S3964" s="2" t="s">
        <v>1580</v>
      </c>
      <c r="T3964" s="2" t="s">
        <v>156</v>
      </c>
      <c r="U3964" s="2" t="s">
        <v>481</v>
      </c>
      <c r="V3964" s="2" t="s">
        <v>18870</v>
      </c>
      <c r="W3964" s="2" t="s">
        <v>1252</v>
      </c>
      <c r="X3964" s="2" t="s">
        <v>1351</v>
      </c>
      <c r="Y3964" s="2" t="s">
        <v>7304</v>
      </c>
      <c r="Z3964" s="2" t="s">
        <v>7305</v>
      </c>
      <c r="AA3964" s="2" t="s">
        <v>7306</v>
      </c>
      <c r="AB3964" s="2" t="s">
        <v>176</v>
      </c>
      <c r="AE3964" s="3">
        <v>45656.369247685187</v>
      </c>
      <c r="AF3964" s="2" t="s">
        <v>77</v>
      </c>
      <c r="AH3964" s="2" t="s">
        <v>78</v>
      </c>
      <c r="AI3964" s="2" t="s">
        <v>1100</v>
      </c>
      <c r="AJ3964" s="2" t="s">
        <v>276</v>
      </c>
      <c r="AK3964" s="2" t="s">
        <v>18871</v>
      </c>
      <c r="AL3964" s="2" t="s">
        <v>1580</v>
      </c>
      <c r="AM3964" s="3">
        <v>45656.369293981479</v>
      </c>
      <c r="AN3964" s="2" t="s">
        <v>18872</v>
      </c>
      <c r="AP3964" s="2">
        <v>5539172</v>
      </c>
      <c r="AQ3964" s="2" t="s">
        <v>81</v>
      </c>
      <c r="AR3964" s="3">
        <v>45659.501354166663</v>
      </c>
      <c r="AS3964" s="2" t="s">
        <v>82</v>
      </c>
      <c r="AT3964" s="3">
        <v>45659.333333333336</v>
      </c>
      <c r="AU3964" s="2" t="s">
        <v>83</v>
      </c>
      <c r="AV3964" s="2" t="s">
        <v>18873</v>
      </c>
      <c r="AW3964" s="2" t="s">
        <v>18874</v>
      </c>
      <c r="AX3964" s="2" t="s">
        <v>18875</v>
      </c>
      <c r="AZ3964" s="3">
        <v>45659.501354166663</v>
      </c>
      <c r="BB3964" s="2" t="s">
        <v>261</v>
      </c>
      <c r="BC3964" s="2" t="s">
        <v>262</v>
      </c>
      <c r="BD3964" s="2" t="s">
        <v>263</v>
      </c>
      <c r="BE3964" s="2" t="s">
        <v>18876</v>
      </c>
      <c r="BF3964" s="2" t="s">
        <v>1168</v>
      </c>
    </row>
    <row r="3965" spans="1:58" x14ac:dyDescent="0.35">
      <c r="A3965" s="2">
        <v>2949658</v>
      </c>
      <c r="B3965" s="2" t="s">
        <v>58</v>
      </c>
      <c r="C3965" s="2">
        <v>36585061</v>
      </c>
      <c r="D3965" s="2">
        <v>338374293</v>
      </c>
      <c r="E3965" s="2" t="s">
        <v>59</v>
      </c>
      <c r="F3965" s="2" t="s">
        <v>60</v>
      </c>
      <c r="G3965" s="2" t="s">
        <v>16030</v>
      </c>
      <c r="H3965" s="2" t="s">
        <v>833</v>
      </c>
      <c r="I3965" s="2">
        <v>778699594</v>
      </c>
      <c r="J3965" s="2" t="s">
        <v>18877</v>
      </c>
      <c r="K3965" s="2">
        <v>13</v>
      </c>
      <c r="L3965" s="2" t="s">
        <v>63</v>
      </c>
      <c r="M3965" s="2" t="s">
        <v>64</v>
      </c>
      <c r="N3965" s="3">
        <v>45538.678900462961</v>
      </c>
      <c r="O3965" s="2" t="s">
        <v>537</v>
      </c>
      <c r="Q3965" s="2" t="s">
        <v>66</v>
      </c>
      <c r="R3965" s="3">
        <v>45656.369710648149</v>
      </c>
      <c r="S3965" s="2" t="s">
        <v>14946</v>
      </c>
      <c r="T3965" s="2" t="s">
        <v>334</v>
      </c>
      <c r="U3965" s="2" t="s">
        <v>215</v>
      </c>
      <c r="V3965" s="2" t="s">
        <v>18878</v>
      </c>
      <c r="W3965" s="2" t="s">
        <v>118</v>
      </c>
      <c r="X3965" s="2" t="s">
        <v>271</v>
      </c>
      <c r="Y3965" s="2" t="s">
        <v>3379</v>
      </c>
      <c r="Z3965" s="2" t="s">
        <v>273</v>
      </c>
      <c r="AA3965" s="2" t="s">
        <v>2080</v>
      </c>
      <c r="AB3965" s="2" t="s">
        <v>18879</v>
      </c>
      <c r="AC3965" s="2">
        <v>8744</v>
      </c>
      <c r="AE3965" s="3">
        <v>45656.36996527778</v>
      </c>
      <c r="AF3965" s="2" t="s">
        <v>543</v>
      </c>
      <c r="AG3965" s="2">
        <v>48</v>
      </c>
      <c r="AH3965" s="2" t="s">
        <v>78</v>
      </c>
      <c r="AI3965" s="2" t="s">
        <v>363</v>
      </c>
      <c r="AJ3965" s="2" t="s">
        <v>6303</v>
      </c>
      <c r="AK3965" s="2" t="s">
        <v>18878</v>
      </c>
      <c r="AL3965" s="2" t="s">
        <v>14946</v>
      </c>
      <c r="AM3965" s="3">
        <v>45656.37</v>
      </c>
      <c r="AO3965" s="2" t="s">
        <v>14946</v>
      </c>
      <c r="AP3965" s="2">
        <v>5539176</v>
      </c>
      <c r="AQ3965" s="2" t="s">
        <v>81</v>
      </c>
      <c r="AR3965" s="3">
        <v>45656.634189814817</v>
      </c>
      <c r="AS3965" s="2" t="s">
        <v>82</v>
      </c>
      <c r="AT3965" s="3">
        <v>45656.333333333336</v>
      </c>
      <c r="AU3965" s="2" t="s">
        <v>83</v>
      </c>
      <c r="AV3965" s="2" t="s">
        <v>277</v>
      </c>
      <c r="AW3965" s="2" t="s">
        <v>278</v>
      </c>
      <c r="AX3965" s="2" t="s">
        <v>2082</v>
      </c>
      <c r="AY3965" s="3">
        <v>45658.36996527778</v>
      </c>
      <c r="AZ3965" s="3">
        <v>45656.634189814817</v>
      </c>
      <c r="BA3965" s="2" t="s">
        <v>460</v>
      </c>
      <c r="BB3965" s="2" t="s">
        <v>128</v>
      </c>
      <c r="BC3965" s="2" t="s">
        <v>129</v>
      </c>
      <c r="BD3965" s="2" t="s">
        <v>130</v>
      </c>
      <c r="BE3965" s="2" t="s">
        <v>2205</v>
      </c>
      <c r="BF3965" s="2" t="s">
        <v>802</v>
      </c>
    </row>
    <row r="3966" spans="1:58" x14ac:dyDescent="0.35">
      <c r="A3966" s="2">
        <v>2949659</v>
      </c>
      <c r="B3966" s="2" t="s">
        <v>58</v>
      </c>
      <c r="C3966" s="2">
        <v>39301891</v>
      </c>
      <c r="D3966" s="2">
        <v>338330897</v>
      </c>
      <c r="E3966" s="2" t="s">
        <v>59</v>
      </c>
      <c r="F3966" s="2" t="s">
        <v>60</v>
      </c>
      <c r="G3966" s="2" t="s">
        <v>1510</v>
      </c>
      <c r="H3966" s="2" t="s">
        <v>18880</v>
      </c>
      <c r="I3966" s="2">
        <v>773979777</v>
      </c>
      <c r="J3966" s="2" t="s">
        <v>18881</v>
      </c>
      <c r="K3966" s="2">
        <v>13</v>
      </c>
      <c r="L3966" s="2" t="s">
        <v>63</v>
      </c>
      <c r="M3966" s="2" t="s">
        <v>64</v>
      </c>
      <c r="N3966" s="3">
        <v>45106</v>
      </c>
      <c r="O3966" s="2" t="s">
        <v>187</v>
      </c>
      <c r="Q3966" s="2" t="s">
        <v>66</v>
      </c>
      <c r="R3966" s="3">
        <v>45656.370092592595</v>
      </c>
      <c r="S3966" s="2" t="s">
        <v>1580</v>
      </c>
      <c r="T3966" s="2" t="s">
        <v>156</v>
      </c>
      <c r="U3966" s="2" t="s">
        <v>417</v>
      </c>
      <c r="V3966" s="2" t="s">
        <v>18882</v>
      </c>
      <c r="W3966" s="2" t="s">
        <v>118</v>
      </c>
      <c r="X3966" s="2" t="s">
        <v>119</v>
      </c>
      <c r="Y3966" s="2" t="s">
        <v>13747</v>
      </c>
      <c r="Z3966" s="2" t="s">
        <v>1163</v>
      </c>
      <c r="AA3966" s="2" t="s">
        <v>1163</v>
      </c>
      <c r="AB3966" s="2" t="s">
        <v>176</v>
      </c>
      <c r="AE3966" s="3">
        <v>45656.370104166665</v>
      </c>
      <c r="AF3966" s="2" t="s">
        <v>77</v>
      </c>
      <c r="AH3966" s="2" t="s">
        <v>78</v>
      </c>
      <c r="AI3966" s="2" t="s">
        <v>79</v>
      </c>
      <c r="AJ3966" s="2" t="s">
        <v>123</v>
      </c>
      <c r="AK3966" s="2" t="s">
        <v>18883</v>
      </c>
      <c r="AL3966" s="2" t="s">
        <v>1580</v>
      </c>
      <c r="AM3966" s="3">
        <v>45656.370138888888</v>
      </c>
      <c r="AN3966" s="2" t="s">
        <v>18883</v>
      </c>
      <c r="AP3966" s="2">
        <v>5539177</v>
      </c>
      <c r="AQ3966" s="2" t="s">
        <v>81</v>
      </c>
      <c r="AR3966" s="3">
        <v>45656.573391203703</v>
      </c>
      <c r="AS3966" s="2" t="s">
        <v>82</v>
      </c>
      <c r="AT3966" s="3">
        <v>45656.333333333336</v>
      </c>
      <c r="AU3966" s="2" t="s">
        <v>104</v>
      </c>
      <c r="AV3966" s="2" t="s">
        <v>125</v>
      </c>
      <c r="AW3966" s="2" t="s">
        <v>126</v>
      </c>
      <c r="AX3966" s="2" t="s">
        <v>769</v>
      </c>
      <c r="AZ3966" s="3">
        <v>45656.573391203703</v>
      </c>
      <c r="BB3966" s="2" t="s">
        <v>179</v>
      </c>
      <c r="BC3966" s="2" t="s">
        <v>180</v>
      </c>
      <c r="BD3966" s="2" t="s">
        <v>181</v>
      </c>
      <c r="BE3966" s="2" t="s">
        <v>4418</v>
      </c>
      <c r="BF3966" s="2" t="s">
        <v>560</v>
      </c>
    </row>
    <row r="3967" spans="1:58" x14ac:dyDescent="0.35">
      <c r="A3967" s="2">
        <v>2949660</v>
      </c>
      <c r="B3967" s="2" t="s">
        <v>58</v>
      </c>
      <c r="C3967" s="2">
        <v>40987281</v>
      </c>
      <c r="D3967" s="2">
        <v>338481387</v>
      </c>
      <c r="E3967" s="2" t="s">
        <v>59</v>
      </c>
      <c r="F3967" s="2" t="s">
        <v>60</v>
      </c>
      <c r="G3967" s="2" t="s">
        <v>18884</v>
      </c>
      <c r="H3967" s="2" t="s">
        <v>18885</v>
      </c>
      <c r="I3967" s="2">
        <v>775373690</v>
      </c>
      <c r="J3967" s="2" t="s">
        <v>18886</v>
      </c>
      <c r="K3967" s="2">
        <v>12</v>
      </c>
      <c r="L3967" s="2" t="s">
        <v>63</v>
      </c>
      <c r="M3967" s="2" t="s">
        <v>64</v>
      </c>
      <c r="N3967" s="3">
        <v>45119.5</v>
      </c>
      <c r="O3967" s="2" t="s">
        <v>187</v>
      </c>
      <c r="Q3967" s="2" t="s">
        <v>66</v>
      </c>
      <c r="R3967" s="3">
        <v>45656.370462962965</v>
      </c>
      <c r="S3967" s="2" t="s">
        <v>4367</v>
      </c>
      <c r="T3967" s="2" t="s">
        <v>156</v>
      </c>
      <c r="U3967" s="2" t="s">
        <v>69</v>
      </c>
      <c r="V3967" s="2" t="s">
        <v>18887</v>
      </c>
      <c r="W3967" s="2" t="s">
        <v>288</v>
      </c>
      <c r="X3967" s="2" t="s">
        <v>775</v>
      </c>
      <c r="Y3967" s="2" t="s">
        <v>2618</v>
      </c>
      <c r="Z3967" s="2" t="s">
        <v>777</v>
      </c>
      <c r="AA3967" s="2" t="s">
        <v>778</v>
      </c>
      <c r="AB3967" s="2" t="s">
        <v>778</v>
      </c>
      <c r="AC3967" s="2" t="s">
        <v>18888</v>
      </c>
      <c r="AE3967" s="3">
        <v>45656.370474537034</v>
      </c>
      <c r="AF3967" s="2" t="s">
        <v>77</v>
      </c>
      <c r="AH3967" s="2" t="s">
        <v>78</v>
      </c>
      <c r="AI3967" s="2" t="s">
        <v>275</v>
      </c>
      <c r="AJ3967" s="2" t="s">
        <v>123</v>
      </c>
      <c r="AK3967" s="2" t="s">
        <v>18887</v>
      </c>
      <c r="AL3967" s="2" t="s">
        <v>4367</v>
      </c>
      <c r="AM3967" s="3">
        <v>45656.370578703703</v>
      </c>
      <c r="AN3967" s="2" t="s">
        <v>18887</v>
      </c>
      <c r="AP3967" s="2">
        <v>5539181</v>
      </c>
      <c r="AQ3967" s="2" t="s">
        <v>81</v>
      </c>
      <c r="AR3967" s="3">
        <v>45657.542685185188</v>
      </c>
      <c r="AS3967" s="2" t="s">
        <v>82</v>
      </c>
      <c r="AT3967" s="3">
        <v>45656.333333333336</v>
      </c>
      <c r="AU3967" s="2" t="s">
        <v>104</v>
      </c>
      <c r="AV3967" s="2" t="s">
        <v>781</v>
      </c>
      <c r="AW3967" s="2" t="s">
        <v>782</v>
      </c>
      <c r="AX3967" s="2" t="s">
        <v>3073</v>
      </c>
      <c r="AZ3967" s="3">
        <v>45657.542685185188</v>
      </c>
      <c r="BB3967" s="2" t="s">
        <v>614</v>
      </c>
      <c r="BC3967" s="2" t="s">
        <v>129</v>
      </c>
      <c r="BD3967" s="2" t="s">
        <v>615</v>
      </c>
      <c r="BE3967" s="2" t="s">
        <v>18889</v>
      </c>
      <c r="BF3967" s="2" t="s">
        <v>576</v>
      </c>
    </row>
    <row r="3968" spans="1:58" x14ac:dyDescent="0.35">
      <c r="A3968" s="2">
        <v>2949661</v>
      </c>
      <c r="B3968" s="2" t="s">
        <v>58</v>
      </c>
      <c r="C3968" s="2">
        <v>40489891</v>
      </c>
      <c r="D3968" s="2">
        <v>338540292</v>
      </c>
      <c r="E3968" s="2" t="s">
        <v>59</v>
      </c>
      <c r="F3968" s="2" t="s">
        <v>60</v>
      </c>
      <c r="G3968" s="2" t="s">
        <v>1634</v>
      </c>
      <c r="H3968" s="2" t="s">
        <v>152</v>
      </c>
      <c r="I3968" s="2">
        <v>775417894</v>
      </c>
      <c r="J3968" s="2" t="s">
        <v>18890</v>
      </c>
      <c r="K3968" s="2">
        <v>12</v>
      </c>
      <c r="L3968" s="2" t="s">
        <v>63</v>
      </c>
      <c r="M3968" s="2" t="s">
        <v>64</v>
      </c>
      <c r="N3968" s="3">
        <v>45036.583333333336</v>
      </c>
      <c r="O3968" s="2" t="s">
        <v>65</v>
      </c>
      <c r="Q3968" s="2" t="s">
        <v>66</v>
      </c>
      <c r="R3968" s="3">
        <v>45656.370613425926</v>
      </c>
      <c r="S3968" s="2" t="s">
        <v>2192</v>
      </c>
      <c r="T3968" s="2" t="s">
        <v>156</v>
      </c>
      <c r="U3968" s="2" t="s">
        <v>69</v>
      </c>
      <c r="V3968" s="2" t="s">
        <v>18891</v>
      </c>
      <c r="W3968" s="2" t="s">
        <v>400</v>
      </c>
      <c r="X3968" s="2" t="s">
        <v>419</v>
      </c>
      <c r="Y3968" s="2" t="s">
        <v>7326</v>
      </c>
      <c r="Z3968" s="2" t="s">
        <v>421</v>
      </c>
      <c r="AA3968" s="2" t="s">
        <v>421</v>
      </c>
      <c r="AB3968" s="2" t="s">
        <v>421</v>
      </c>
      <c r="AE3968" s="3">
        <v>45656.370636574073</v>
      </c>
      <c r="AF3968" s="2" t="s">
        <v>77</v>
      </c>
      <c r="AH3968" s="2" t="s">
        <v>142</v>
      </c>
      <c r="AI3968" s="2" t="s">
        <v>79</v>
      </c>
      <c r="AJ3968" s="2" t="s">
        <v>123</v>
      </c>
      <c r="AK3968" s="2" t="s">
        <v>18892</v>
      </c>
      <c r="AL3968" s="2" t="s">
        <v>2192</v>
      </c>
      <c r="AM3968" s="3">
        <v>45656.370752314811</v>
      </c>
      <c r="AN3968" s="2" t="s">
        <v>18892</v>
      </c>
      <c r="AP3968" s="2">
        <v>5539183</v>
      </c>
      <c r="AQ3968" s="2" t="s">
        <v>81</v>
      </c>
      <c r="AR3968" s="3">
        <v>45656.749421296299</v>
      </c>
      <c r="AS3968" s="2" t="s">
        <v>82</v>
      </c>
      <c r="AT3968" s="3">
        <v>45656.333333333336</v>
      </c>
      <c r="AU3968" s="2" t="s">
        <v>104</v>
      </c>
      <c r="AV3968" s="2" t="s">
        <v>423</v>
      </c>
      <c r="AW3968" s="2" t="s">
        <v>424</v>
      </c>
      <c r="AX3968" s="2" t="s">
        <v>2455</v>
      </c>
      <c r="AZ3968" s="3">
        <v>45656.749421296299</v>
      </c>
      <c r="BB3968" s="2" t="s">
        <v>643</v>
      </c>
      <c r="BC3968" s="2" t="s">
        <v>644</v>
      </c>
      <c r="BD3968" s="2" t="s">
        <v>299</v>
      </c>
      <c r="BE3968" s="2" t="s">
        <v>1845</v>
      </c>
      <c r="BF3968" s="2" t="s">
        <v>243</v>
      </c>
    </row>
    <row r="3969" spans="1:58" x14ac:dyDescent="0.35">
      <c r="A3969" s="2">
        <v>2949662</v>
      </c>
      <c r="B3969" s="2" t="s">
        <v>244</v>
      </c>
      <c r="C3969" s="2">
        <v>37220321</v>
      </c>
      <c r="D3969" s="2">
        <v>339782002</v>
      </c>
      <c r="E3969" s="2" t="s">
        <v>59</v>
      </c>
      <c r="F3969" s="2" t="s">
        <v>60</v>
      </c>
      <c r="G3969" s="2" t="s">
        <v>6266</v>
      </c>
      <c r="H3969" s="2" t="s">
        <v>4162</v>
      </c>
      <c r="I3969" s="2">
        <v>772061387</v>
      </c>
      <c r="J3969" s="2" t="s">
        <v>18893</v>
      </c>
      <c r="K3969" s="2">
        <v>14</v>
      </c>
      <c r="L3969" s="2" t="s">
        <v>63</v>
      </c>
      <c r="M3969" s="2" t="s">
        <v>64</v>
      </c>
      <c r="N3969" s="3">
        <v>44869.083333333336</v>
      </c>
      <c r="O3969" s="2" t="s">
        <v>248</v>
      </c>
      <c r="Q3969" s="2" t="s">
        <v>66</v>
      </c>
      <c r="R3969" s="3">
        <v>45656.370659722219</v>
      </c>
      <c r="S3969" s="2" t="s">
        <v>1317</v>
      </c>
      <c r="T3969" s="2" t="s">
        <v>156</v>
      </c>
      <c r="U3969" s="2" t="s">
        <v>69</v>
      </c>
      <c r="V3969" s="2" t="s">
        <v>18894</v>
      </c>
      <c r="W3969" s="2" t="s">
        <v>250</v>
      </c>
      <c r="X3969" s="2" t="s">
        <v>251</v>
      </c>
      <c r="Y3969" s="2" t="s">
        <v>3789</v>
      </c>
      <c r="Z3969" s="2" t="s">
        <v>253</v>
      </c>
      <c r="AA3969" s="2" t="s">
        <v>3488</v>
      </c>
      <c r="AB3969" s="2" t="s">
        <v>18895</v>
      </c>
      <c r="AE3969" s="3">
        <v>45656.370659722219</v>
      </c>
      <c r="AF3969" s="2" t="s">
        <v>77</v>
      </c>
      <c r="AH3969" s="2" t="s">
        <v>142</v>
      </c>
      <c r="AI3969" s="2" t="s">
        <v>255</v>
      </c>
      <c r="AJ3969" s="2" t="s">
        <v>276</v>
      </c>
      <c r="AK3969" s="2" t="s">
        <v>18896</v>
      </c>
      <c r="AL3969" s="2" t="s">
        <v>1317</v>
      </c>
      <c r="AM3969" s="3">
        <v>45656.370706018519</v>
      </c>
      <c r="AN3969" s="2" t="s">
        <v>18896</v>
      </c>
      <c r="AP3969" s="2">
        <v>5539182</v>
      </c>
      <c r="AQ3969" s="2" t="s">
        <v>81</v>
      </c>
      <c r="AR3969" s="3">
        <v>45657.486111111109</v>
      </c>
      <c r="AS3969" s="2" t="s">
        <v>82</v>
      </c>
      <c r="AT3969" s="3">
        <v>45656.333333333336</v>
      </c>
      <c r="AU3969" s="2" t="s">
        <v>104</v>
      </c>
      <c r="AV3969" s="2" t="s">
        <v>258</v>
      </c>
      <c r="AW3969" s="2" t="s">
        <v>259</v>
      </c>
      <c r="AX3969" s="2" t="s">
        <v>1558</v>
      </c>
      <c r="AZ3969" s="3">
        <v>45657.486111111109</v>
      </c>
      <c r="BB3969" s="2" t="s">
        <v>280</v>
      </c>
      <c r="BC3969" s="2" t="s">
        <v>281</v>
      </c>
      <c r="BD3969" s="2" t="s">
        <v>282</v>
      </c>
      <c r="BE3969" s="2" t="s">
        <v>5932</v>
      </c>
      <c r="BF3969" s="2" t="s">
        <v>1503</v>
      </c>
    </row>
    <row r="3970" spans="1:58" x14ac:dyDescent="0.35">
      <c r="A3970" s="2">
        <v>2949663</v>
      </c>
      <c r="B3970" s="2" t="s">
        <v>58</v>
      </c>
      <c r="C3970" s="2">
        <v>32480001</v>
      </c>
      <c r="D3970" s="2">
        <v>338653755</v>
      </c>
      <c r="E3970" s="2" t="s">
        <v>59</v>
      </c>
      <c r="F3970" s="2" t="s">
        <v>60</v>
      </c>
      <c r="G3970" s="2" t="s">
        <v>18897</v>
      </c>
      <c r="I3970" s="2">
        <v>773326829</v>
      </c>
      <c r="J3970" s="2" t="s">
        <v>18898</v>
      </c>
      <c r="K3970" s="2">
        <v>20</v>
      </c>
      <c r="L3970" s="2" t="s">
        <v>447</v>
      </c>
      <c r="M3970" s="2" t="s">
        <v>448</v>
      </c>
      <c r="N3970" s="3">
        <v>45369.533229166664</v>
      </c>
      <c r="O3970" s="2" t="s">
        <v>2129</v>
      </c>
      <c r="Q3970" s="2" t="s">
        <v>66</v>
      </c>
      <c r="R3970" s="3">
        <v>45656.370740740742</v>
      </c>
      <c r="S3970" s="2" t="s">
        <v>15302</v>
      </c>
      <c r="T3970" s="2" t="s">
        <v>334</v>
      </c>
      <c r="U3970" s="2" t="s">
        <v>417</v>
      </c>
      <c r="V3970" s="2" t="s">
        <v>18899</v>
      </c>
      <c r="W3970" s="2" t="s">
        <v>71</v>
      </c>
      <c r="X3970" s="2" t="s">
        <v>317</v>
      </c>
      <c r="Y3970" s="2" t="s">
        <v>12942</v>
      </c>
      <c r="Z3970" s="2" t="s">
        <v>99</v>
      </c>
      <c r="AA3970" s="2" t="s">
        <v>100</v>
      </c>
      <c r="AB3970" s="2" t="s">
        <v>176</v>
      </c>
      <c r="AC3970" s="2">
        <v>777409468</v>
      </c>
      <c r="AE3970" s="3">
        <v>45656.454027777778</v>
      </c>
      <c r="AF3970" s="2" t="s">
        <v>77</v>
      </c>
      <c r="AH3970" s="2" t="s">
        <v>78</v>
      </c>
      <c r="AI3970" s="2" t="s">
        <v>79</v>
      </c>
      <c r="AJ3970" s="2" t="s">
        <v>101</v>
      </c>
      <c r="AK3970" s="2" t="s">
        <v>18900</v>
      </c>
      <c r="AL3970" s="2" t="s">
        <v>16553</v>
      </c>
      <c r="AM3970" s="3">
        <v>45656.454131944447</v>
      </c>
      <c r="AN3970" s="2" t="s">
        <v>18900</v>
      </c>
      <c r="AO3970" s="2" t="s">
        <v>16553</v>
      </c>
      <c r="AP3970" s="2">
        <v>5539705</v>
      </c>
      <c r="AQ3970" s="2" t="s">
        <v>81</v>
      </c>
      <c r="AR3970" s="3">
        <v>45656.624537037038</v>
      </c>
      <c r="AS3970" s="2" t="s">
        <v>82</v>
      </c>
      <c r="AT3970" s="3">
        <v>45656.333333333336</v>
      </c>
      <c r="AU3970" s="2" t="s">
        <v>83</v>
      </c>
      <c r="AV3970" s="2" t="s">
        <v>321</v>
      </c>
      <c r="AW3970" s="2" t="s">
        <v>322</v>
      </c>
      <c r="AX3970" s="2" t="s">
        <v>9112</v>
      </c>
      <c r="AZ3970" s="3">
        <v>45656.624537037038</v>
      </c>
      <c r="BB3970" s="2" t="s">
        <v>2638</v>
      </c>
      <c r="BC3970" s="2" t="s">
        <v>2639</v>
      </c>
      <c r="BD3970" s="2" t="s">
        <v>2640</v>
      </c>
      <c r="BE3970" s="2" t="s">
        <v>8469</v>
      </c>
      <c r="BF3970" s="2" t="s">
        <v>3840</v>
      </c>
    </row>
    <row r="3971" spans="1:58" x14ac:dyDescent="0.35">
      <c r="A3971" s="2">
        <v>2949664</v>
      </c>
      <c r="B3971" s="2" t="s">
        <v>668</v>
      </c>
      <c r="C3971" s="2">
        <v>45042391</v>
      </c>
      <c r="D3971" s="2">
        <v>339143892</v>
      </c>
      <c r="E3971" s="2" t="s">
        <v>59</v>
      </c>
      <c r="F3971" s="2" t="s">
        <v>668</v>
      </c>
      <c r="G3971" s="2" t="s">
        <v>590</v>
      </c>
      <c r="H3971" s="2" t="s">
        <v>18901</v>
      </c>
      <c r="I3971" s="2">
        <v>780194706</v>
      </c>
      <c r="J3971" s="2" t="s">
        <v>387</v>
      </c>
      <c r="K3971" s="2">
        <v>13</v>
      </c>
      <c r="L3971" s="2" t="s">
        <v>63</v>
      </c>
      <c r="M3971" s="2" t="s">
        <v>64</v>
      </c>
      <c r="N3971" s="3">
        <v>45654.708333333336</v>
      </c>
      <c r="O3971" s="2" t="s">
        <v>672</v>
      </c>
      <c r="Q3971" s="2" t="s">
        <v>66</v>
      </c>
      <c r="R3971" s="3">
        <v>45656.37128472222</v>
      </c>
      <c r="S3971" s="2" t="s">
        <v>373</v>
      </c>
      <c r="T3971" s="2" t="s">
        <v>156</v>
      </c>
      <c r="U3971" s="2" t="s">
        <v>215</v>
      </c>
      <c r="V3971" s="2" t="s">
        <v>18902</v>
      </c>
      <c r="W3971" s="2" t="s">
        <v>676</v>
      </c>
      <c r="X3971" s="2" t="s">
        <v>289</v>
      </c>
      <c r="Y3971" s="2" t="s">
        <v>677</v>
      </c>
      <c r="Z3971" s="2" t="s">
        <v>596</v>
      </c>
      <c r="AA3971" s="2" t="s">
        <v>18903</v>
      </c>
      <c r="AB3971" s="2" t="s">
        <v>18903</v>
      </c>
      <c r="AE3971" s="3">
        <v>45656.37128472222</v>
      </c>
      <c r="AF3971" s="2" t="s">
        <v>680</v>
      </c>
      <c r="AG3971" s="2">
        <v>24</v>
      </c>
      <c r="AH3971" s="2" t="s">
        <v>142</v>
      </c>
      <c r="AI3971" s="2" t="s">
        <v>79</v>
      </c>
      <c r="AJ3971" s="2" t="s">
        <v>767</v>
      </c>
      <c r="AK3971" s="2" t="s">
        <v>18904</v>
      </c>
      <c r="AL3971" s="2" t="s">
        <v>373</v>
      </c>
      <c r="AM3971" s="3">
        <v>45656.371319444443</v>
      </c>
      <c r="AN3971" s="2" t="s">
        <v>18904</v>
      </c>
      <c r="AP3971" s="2">
        <v>5539185</v>
      </c>
      <c r="AQ3971" s="2" t="s">
        <v>81</v>
      </c>
      <c r="AR3971" s="3">
        <v>45656.632118055553</v>
      </c>
      <c r="AS3971" s="2" t="s">
        <v>82</v>
      </c>
      <c r="AT3971" s="3">
        <v>45656.333333333336</v>
      </c>
      <c r="AU3971" s="2" t="s">
        <v>104</v>
      </c>
      <c r="AV3971" s="2" t="s">
        <v>682</v>
      </c>
      <c r="AW3971" s="2" t="s">
        <v>683</v>
      </c>
      <c r="AX3971" s="2" t="s">
        <v>849</v>
      </c>
      <c r="AY3971" s="3">
        <v>45657.37128472222</v>
      </c>
      <c r="AZ3971" s="3">
        <v>45656.632118055553</v>
      </c>
      <c r="BA3971" s="2" t="s">
        <v>460</v>
      </c>
      <c r="BB3971" s="2" t="s">
        <v>1166</v>
      </c>
      <c r="BC3971" s="2" t="s">
        <v>226</v>
      </c>
      <c r="BD3971" s="2" t="s">
        <v>89</v>
      </c>
      <c r="BE3971" s="2" t="s">
        <v>18905</v>
      </c>
      <c r="BF3971" s="2" t="s">
        <v>560</v>
      </c>
    </row>
    <row r="3972" spans="1:58" x14ac:dyDescent="0.35">
      <c r="A3972" s="2">
        <v>2949665</v>
      </c>
      <c r="B3972" s="2" t="s">
        <v>58</v>
      </c>
      <c r="C3972" s="2">
        <v>41019941</v>
      </c>
      <c r="D3972" s="2">
        <v>338439339</v>
      </c>
      <c r="E3972" s="2" t="s">
        <v>59</v>
      </c>
      <c r="F3972" s="2" t="s">
        <v>60</v>
      </c>
      <c r="G3972" s="2" t="s">
        <v>18906</v>
      </c>
      <c r="H3972" s="2" t="s">
        <v>18907</v>
      </c>
      <c r="I3972" s="2">
        <v>768893015</v>
      </c>
      <c r="J3972" s="2" t="s">
        <v>18908</v>
      </c>
      <c r="K3972" s="2">
        <v>12</v>
      </c>
      <c r="L3972" s="2" t="s">
        <v>63</v>
      </c>
      <c r="M3972" s="2" t="s">
        <v>64</v>
      </c>
      <c r="N3972" s="3">
        <v>45111.854166666664</v>
      </c>
      <c r="O3972" s="2" t="s">
        <v>65</v>
      </c>
      <c r="Q3972" s="2" t="s">
        <v>66</v>
      </c>
      <c r="R3972" s="3">
        <v>45656.371319444443</v>
      </c>
      <c r="S3972" s="2" t="s">
        <v>18909</v>
      </c>
      <c r="T3972" s="2" t="s">
        <v>843</v>
      </c>
      <c r="U3972" s="2" t="s">
        <v>69</v>
      </c>
      <c r="V3972" s="2" t="s">
        <v>18910</v>
      </c>
      <c r="W3972" s="2" t="s">
        <v>71</v>
      </c>
      <c r="X3972" s="2" t="s">
        <v>317</v>
      </c>
      <c r="Y3972" s="2" t="s">
        <v>9325</v>
      </c>
      <c r="Z3972" s="2" t="s">
        <v>1603</v>
      </c>
      <c r="AA3972" s="2" t="s">
        <v>1603</v>
      </c>
      <c r="AB3972" s="2" t="s">
        <v>1603</v>
      </c>
      <c r="AE3972" s="3">
        <v>45656.371990740743</v>
      </c>
      <c r="AF3972" s="2" t="s">
        <v>77</v>
      </c>
      <c r="AH3972" s="2" t="s">
        <v>78</v>
      </c>
      <c r="AI3972" s="2" t="s">
        <v>275</v>
      </c>
      <c r="AJ3972" s="2" t="s">
        <v>123</v>
      </c>
      <c r="AK3972" s="2" t="s">
        <v>18911</v>
      </c>
      <c r="AL3972" s="2" t="s">
        <v>18909</v>
      </c>
      <c r="AM3972" s="3">
        <v>45656.372118055559</v>
      </c>
      <c r="AO3972" s="2" t="s">
        <v>18909</v>
      </c>
      <c r="AP3972" s="2">
        <v>5539191</v>
      </c>
      <c r="AQ3972" s="2" t="s">
        <v>81</v>
      </c>
      <c r="AR3972" s="3">
        <v>45656.566284722219</v>
      </c>
      <c r="AS3972" s="2" t="s">
        <v>82</v>
      </c>
      <c r="AT3972" s="3">
        <v>45656.333333333336</v>
      </c>
      <c r="AU3972" s="2" t="s">
        <v>83</v>
      </c>
      <c r="AV3972" s="2" t="s">
        <v>321</v>
      </c>
      <c r="AW3972" s="2" t="s">
        <v>322</v>
      </c>
      <c r="AX3972" s="2" t="s">
        <v>323</v>
      </c>
      <c r="AZ3972" s="3">
        <v>45656.56627314815</v>
      </c>
      <c r="BB3972" s="2" t="s">
        <v>3199</v>
      </c>
      <c r="BC3972" s="2" t="s">
        <v>3200</v>
      </c>
      <c r="BD3972" s="2" t="s">
        <v>3201</v>
      </c>
      <c r="BE3972" s="2" t="s">
        <v>18912</v>
      </c>
      <c r="BF3972" s="2" t="s">
        <v>112</v>
      </c>
    </row>
    <row r="3973" spans="1:58" x14ac:dyDescent="0.35">
      <c r="A3973" s="2">
        <v>2949666</v>
      </c>
      <c r="B3973" s="2" t="s">
        <v>808</v>
      </c>
      <c r="C3973" s="2">
        <v>35034891</v>
      </c>
      <c r="D3973" s="2">
        <v>338377392</v>
      </c>
      <c r="E3973" s="2" t="s">
        <v>59</v>
      </c>
      <c r="F3973" s="2" t="s">
        <v>60</v>
      </c>
      <c r="G3973" s="2" t="s">
        <v>18913</v>
      </c>
      <c r="I3973" s="2">
        <v>773105120</v>
      </c>
      <c r="J3973" s="2" t="s">
        <v>4851</v>
      </c>
      <c r="K3973" s="2">
        <v>20</v>
      </c>
      <c r="L3973" s="2" t="s">
        <v>357</v>
      </c>
      <c r="M3973" s="2" t="s">
        <v>358</v>
      </c>
      <c r="N3973" s="3">
        <v>43364.416666666664</v>
      </c>
      <c r="O3973" s="2" t="s">
        <v>2260</v>
      </c>
      <c r="Q3973" s="2" t="s">
        <v>66</v>
      </c>
      <c r="R3973" s="3">
        <v>45656.372361111113</v>
      </c>
      <c r="S3973" s="2" t="s">
        <v>15761</v>
      </c>
      <c r="T3973" s="2" t="s">
        <v>334</v>
      </c>
      <c r="U3973" s="2" t="s">
        <v>880</v>
      </c>
      <c r="V3973" s="2" t="s">
        <v>18914</v>
      </c>
      <c r="W3973" s="2" t="s">
        <v>118</v>
      </c>
      <c r="X3973" s="2" t="s">
        <v>119</v>
      </c>
      <c r="Y3973" s="2" t="s">
        <v>11100</v>
      </c>
      <c r="Z3973" s="2" t="s">
        <v>121</v>
      </c>
      <c r="AA3973" s="2" t="s">
        <v>121</v>
      </c>
      <c r="AB3973" s="2" t="s">
        <v>121</v>
      </c>
      <c r="AE3973" s="3">
        <v>45656.372511574074</v>
      </c>
      <c r="AF3973" s="2" t="s">
        <v>77</v>
      </c>
      <c r="AH3973" s="2" t="s">
        <v>78</v>
      </c>
      <c r="AI3973" s="2" t="s">
        <v>363</v>
      </c>
      <c r="AJ3973" s="2" t="s">
        <v>6303</v>
      </c>
      <c r="AK3973" s="2" t="s">
        <v>18914</v>
      </c>
      <c r="AL3973" s="2" t="s">
        <v>15761</v>
      </c>
      <c r="AM3973" s="3">
        <v>45656.372534722221</v>
      </c>
      <c r="AO3973" s="2" t="s">
        <v>15761</v>
      </c>
      <c r="AP3973" s="2">
        <v>5539195</v>
      </c>
      <c r="AQ3973" s="2" t="s">
        <v>81</v>
      </c>
      <c r="AR3973" s="3">
        <v>45656.548518518517</v>
      </c>
      <c r="AS3973" s="2" t="s">
        <v>82</v>
      </c>
      <c r="AT3973" s="3">
        <v>45656.333333333336</v>
      </c>
      <c r="AU3973" s="2" t="s">
        <v>83</v>
      </c>
      <c r="AV3973" s="2" t="s">
        <v>125</v>
      </c>
      <c r="AW3973" s="2" t="s">
        <v>126</v>
      </c>
      <c r="AX3973" s="2" t="s">
        <v>311</v>
      </c>
      <c r="AZ3973" s="3">
        <v>45656.548518518517</v>
      </c>
      <c r="BB3973" s="2" t="s">
        <v>3186</v>
      </c>
      <c r="BC3973" s="2" t="s">
        <v>1310</v>
      </c>
      <c r="BD3973" s="2" t="s">
        <v>3187</v>
      </c>
      <c r="BE3973" s="2" t="s">
        <v>18915</v>
      </c>
      <c r="BF3973" s="2" t="s">
        <v>601</v>
      </c>
    </row>
    <row r="3974" spans="1:58" x14ac:dyDescent="0.35">
      <c r="A3974" s="2">
        <v>2949667</v>
      </c>
      <c r="B3974" s="2" t="s">
        <v>244</v>
      </c>
      <c r="C3974" s="2">
        <v>36281061</v>
      </c>
      <c r="D3974" s="2">
        <v>338378951</v>
      </c>
      <c r="E3974" s="2" t="s">
        <v>59</v>
      </c>
      <c r="F3974" s="2" t="s">
        <v>60</v>
      </c>
      <c r="G3974" s="2" t="s">
        <v>132</v>
      </c>
      <c r="H3974" s="2" t="s">
        <v>246</v>
      </c>
      <c r="I3974" s="2">
        <v>781638428</v>
      </c>
      <c r="J3974" s="2" t="s">
        <v>18916</v>
      </c>
      <c r="K3974" s="2">
        <v>13</v>
      </c>
      <c r="L3974" s="2" t="s">
        <v>63</v>
      </c>
      <c r="M3974" s="2" t="s">
        <v>64</v>
      </c>
      <c r="N3974" s="3">
        <v>45545.67769675926</v>
      </c>
      <c r="O3974" s="2" t="s">
        <v>509</v>
      </c>
      <c r="Q3974" s="2" t="s">
        <v>66</v>
      </c>
      <c r="R3974" s="3">
        <v>45656.37363425926</v>
      </c>
      <c r="S3974" s="2" t="s">
        <v>2710</v>
      </c>
      <c r="T3974" s="2" t="s">
        <v>156</v>
      </c>
      <c r="U3974" s="2" t="s">
        <v>417</v>
      </c>
      <c r="V3974" s="2" t="s">
        <v>18917</v>
      </c>
      <c r="W3974" s="2" t="s">
        <v>118</v>
      </c>
      <c r="X3974" s="2" t="s">
        <v>119</v>
      </c>
      <c r="Y3974" s="2" t="s">
        <v>8451</v>
      </c>
      <c r="Z3974" s="2" t="s">
        <v>121</v>
      </c>
      <c r="AA3974" s="2" t="s">
        <v>121</v>
      </c>
      <c r="AB3974" s="2" t="s">
        <v>12461</v>
      </c>
      <c r="AE3974" s="3">
        <v>45656.373645833337</v>
      </c>
      <c r="AF3974" s="2" t="s">
        <v>77</v>
      </c>
      <c r="AH3974" s="2" t="s">
        <v>78</v>
      </c>
      <c r="AI3974" s="2" t="s">
        <v>275</v>
      </c>
      <c r="AJ3974" s="2" t="s">
        <v>276</v>
      </c>
      <c r="AK3974" s="2" t="s">
        <v>18918</v>
      </c>
      <c r="AL3974" s="2" t="s">
        <v>2710</v>
      </c>
      <c r="AM3974" s="3">
        <v>45656.373680555553</v>
      </c>
      <c r="AN3974" s="2" t="s">
        <v>18918</v>
      </c>
      <c r="AP3974" s="2">
        <v>5539199</v>
      </c>
      <c r="AQ3974" s="2" t="s">
        <v>81</v>
      </c>
      <c r="AR3974" s="3">
        <v>45656.550381944442</v>
      </c>
      <c r="AS3974" s="2" t="s">
        <v>82</v>
      </c>
      <c r="AT3974" s="3">
        <v>45656.333333333336</v>
      </c>
      <c r="AU3974" s="2" t="s">
        <v>104</v>
      </c>
      <c r="AV3974" s="2" t="s">
        <v>125</v>
      </c>
      <c r="AW3974" s="2" t="s">
        <v>126</v>
      </c>
      <c r="AX3974" s="2" t="s">
        <v>2110</v>
      </c>
      <c r="AZ3974" s="3">
        <v>45656.550381944442</v>
      </c>
      <c r="BB3974" s="2" t="s">
        <v>280</v>
      </c>
      <c r="BC3974" s="2" t="s">
        <v>281</v>
      </c>
      <c r="BD3974" s="2" t="s">
        <v>282</v>
      </c>
      <c r="BE3974" s="2" t="s">
        <v>18919</v>
      </c>
      <c r="BF3974" s="2" t="s">
        <v>601</v>
      </c>
    </row>
    <row r="3975" spans="1:58" x14ac:dyDescent="0.35">
      <c r="A3975" s="2">
        <v>2949668</v>
      </c>
      <c r="B3975" s="2" t="s">
        <v>58</v>
      </c>
      <c r="C3975" s="2">
        <v>38760571</v>
      </c>
      <c r="D3975" s="2">
        <v>338437650</v>
      </c>
      <c r="E3975" s="2" t="s">
        <v>59</v>
      </c>
      <c r="F3975" s="2" t="s">
        <v>60</v>
      </c>
      <c r="G3975" s="2" t="s">
        <v>18920</v>
      </c>
      <c r="H3975" s="2" t="s">
        <v>18921</v>
      </c>
      <c r="I3975" s="2">
        <v>771826324</v>
      </c>
      <c r="J3975" s="2" t="s">
        <v>18922</v>
      </c>
      <c r="K3975" s="2">
        <v>12</v>
      </c>
      <c r="L3975" s="2" t="s">
        <v>63</v>
      </c>
      <c r="M3975" s="2" t="s">
        <v>64</v>
      </c>
      <c r="N3975" s="3">
        <v>45616</v>
      </c>
      <c r="O3975" s="2" t="s">
        <v>65</v>
      </c>
      <c r="Q3975" s="2" t="s">
        <v>66</v>
      </c>
      <c r="R3975" s="3">
        <v>45656.37394675926</v>
      </c>
      <c r="S3975" s="2" t="s">
        <v>628</v>
      </c>
      <c r="T3975" s="2" t="s">
        <v>629</v>
      </c>
      <c r="U3975" s="2" t="s">
        <v>1855</v>
      </c>
      <c r="V3975" s="2" t="s">
        <v>18923</v>
      </c>
      <c r="W3975" s="2" t="s">
        <v>288</v>
      </c>
      <c r="X3975" s="2" t="s">
        <v>289</v>
      </c>
      <c r="Y3975" s="2" t="s">
        <v>9708</v>
      </c>
      <c r="Z3975" s="2" t="s">
        <v>1617</v>
      </c>
      <c r="AA3975" s="2" t="s">
        <v>1617</v>
      </c>
      <c r="AB3975" s="2" t="s">
        <v>18924</v>
      </c>
      <c r="AE3975" s="3">
        <v>45656.374085648145</v>
      </c>
      <c r="AF3975" s="2" t="s">
        <v>77</v>
      </c>
      <c r="AH3975" s="2" t="s">
        <v>78</v>
      </c>
      <c r="AI3975" s="2" t="s">
        <v>79</v>
      </c>
      <c r="AJ3975" s="2" t="s">
        <v>191</v>
      </c>
      <c r="AL3975" s="2" t="s">
        <v>628</v>
      </c>
      <c r="AM3975" s="3">
        <v>45656.374131944445</v>
      </c>
      <c r="AO3975" s="2" t="s">
        <v>628</v>
      </c>
      <c r="AP3975" s="2">
        <v>5539200</v>
      </c>
      <c r="AQ3975" s="2" t="s">
        <v>81</v>
      </c>
      <c r="AR3975" s="3">
        <v>45656.676655092589</v>
      </c>
      <c r="AS3975" s="2" t="s">
        <v>82</v>
      </c>
      <c r="AT3975" s="3">
        <v>45656.333333333336</v>
      </c>
      <c r="AU3975" s="2" t="s">
        <v>83</v>
      </c>
      <c r="AV3975" s="2" t="s">
        <v>682</v>
      </c>
      <c r="AW3975" s="2" t="s">
        <v>683</v>
      </c>
      <c r="AX3975" s="2" t="s">
        <v>3393</v>
      </c>
      <c r="AZ3975" s="3">
        <v>45656.676655092589</v>
      </c>
      <c r="BB3975" s="2" t="s">
        <v>761</v>
      </c>
      <c r="BC3975" s="2" t="s">
        <v>88</v>
      </c>
      <c r="BD3975" s="2" t="s">
        <v>89</v>
      </c>
      <c r="BE3975" s="2" t="s">
        <v>851</v>
      </c>
      <c r="BF3975" s="2" t="s">
        <v>301</v>
      </c>
    </row>
    <row r="3976" spans="1:58" x14ac:dyDescent="0.35">
      <c r="A3976" s="2">
        <v>2949669</v>
      </c>
      <c r="B3976" s="2" t="s">
        <v>58</v>
      </c>
      <c r="C3976" s="2">
        <v>40128951</v>
      </c>
      <c r="D3976" s="2">
        <v>338701690</v>
      </c>
      <c r="E3976" s="2" t="s">
        <v>59</v>
      </c>
      <c r="F3976" s="2" t="s">
        <v>60</v>
      </c>
      <c r="G3976" s="2" t="s">
        <v>12755</v>
      </c>
      <c r="H3976" s="2" t="s">
        <v>18925</v>
      </c>
      <c r="I3976" s="2">
        <v>777619613</v>
      </c>
      <c r="J3976" s="2" t="s">
        <v>1793</v>
      </c>
      <c r="K3976" s="2">
        <v>12</v>
      </c>
      <c r="L3976" s="2" t="s">
        <v>63</v>
      </c>
      <c r="M3976" s="2" t="s">
        <v>64</v>
      </c>
      <c r="N3976" s="3">
        <v>45044.791666666664</v>
      </c>
      <c r="O3976" s="2" t="s">
        <v>187</v>
      </c>
      <c r="Q3976" s="2" t="s">
        <v>66</v>
      </c>
      <c r="R3976" s="3">
        <v>45656.375601851854</v>
      </c>
      <c r="S3976" s="2" t="s">
        <v>1839</v>
      </c>
      <c r="T3976" s="2" t="s">
        <v>156</v>
      </c>
      <c r="U3976" s="2" t="s">
        <v>69</v>
      </c>
      <c r="V3976" s="2" t="s">
        <v>18926</v>
      </c>
      <c r="W3976" s="2" t="s">
        <v>136</v>
      </c>
      <c r="X3976" s="2" t="s">
        <v>137</v>
      </c>
      <c r="Y3976" s="2" t="s">
        <v>990</v>
      </c>
      <c r="Z3976" s="2" t="s">
        <v>991</v>
      </c>
      <c r="AA3976" s="2" t="s">
        <v>14872</v>
      </c>
      <c r="AB3976" s="2" t="s">
        <v>18927</v>
      </c>
      <c r="AC3976" s="2">
        <v>53</v>
      </c>
      <c r="AE3976" s="3">
        <v>45656.375613425924</v>
      </c>
      <c r="AF3976" s="2" t="s">
        <v>77</v>
      </c>
      <c r="AH3976" s="2" t="s">
        <v>78</v>
      </c>
      <c r="AI3976" s="2" t="s">
        <v>79</v>
      </c>
      <c r="AJ3976" s="2" t="s">
        <v>123</v>
      </c>
      <c r="AK3976" s="2" t="e">
        <f>-SAYTU: COUPURE Fibre----MERCI DE PEC FIAB OK</f>
        <v>#NAME?</v>
      </c>
      <c r="AL3976" s="2" t="s">
        <v>1839</v>
      </c>
      <c r="AM3976" s="3">
        <v>45656.375648148147</v>
      </c>
      <c r="AN3976" s="2" t="e">
        <f>-SAYTU: COUPURE Fibre----MERCI DE PEC FIAB OK</f>
        <v>#NAME?</v>
      </c>
      <c r="AP3976" s="2">
        <v>5539204</v>
      </c>
      <c r="AQ3976" s="2" t="s">
        <v>81</v>
      </c>
      <c r="AR3976" s="3">
        <v>45656.597395833334</v>
      </c>
      <c r="AS3976" s="2" t="s">
        <v>82</v>
      </c>
      <c r="AT3976" s="3">
        <v>45656.333333333336</v>
      </c>
      <c r="AU3976" s="2" t="s">
        <v>104</v>
      </c>
      <c r="AV3976" s="2" t="s">
        <v>163</v>
      </c>
      <c r="AW3976" s="2" t="s">
        <v>164</v>
      </c>
      <c r="AX3976" s="2" t="s">
        <v>2218</v>
      </c>
      <c r="AZ3976" s="3">
        <v>45656.597395833334</v>
      </c>
      <c r="BB3976" s="2" t="s">
        <v>1466</v>
      </c>
      <c r="BC3976" s="2" t="s">
        <v>1138</v>
      </c>
      <c r="BD3976" s="2" t="s">
        <v>1467</v>
      </c>
      <c r="BE3976" s="2" t="s">
        <v>18814</v>
      </c>
      <c r="BF3976" s="2" t="s">
        <v>194</v>
      </c>
    </row>
    <row r="3977" spans="1:58" x14ac:dyDescent="0.35">
      <c r="A3977" s="2">
        <v>2949670</v>
      </c>
      <c r="B3977" s="2" t="s">
        <v>58</v>
      </c>
      <c r="C3977" s="2">
        <v>1101</v>
      </c>
      <c r="D3977" s="2">
        <v>339661593</v>
      </c>
      <c r="E3977" s="2" t="s">
        <v>59</v>
      </c>
      <c r="F3977" s="2" t="s">
        <v>60</v>
      </c>
      <c r="G3977" s="2" t="s">
        <v>12129</v>
      </c>
      <c r="I3977" s="2">
        <v>777405159</v>
      </c>
      <c r="J3977" s="2" t="s">
        <v>11747</v>
      </c>
      <c r="K3977" s="2">
        <v>20</v>
      </c>
      <c r="L3977" s="2" t="s">
        <v>330</v>
      </c>
      <c r="M3977" s="2" t="s">
        <v>331</v>
      </c>
      <c r="N3977" s="3">
        <v>45567.640416666669</v>
      </c>
      <c r="O3977" s="2" t="s">
        <v>1153</v>
      </c>
      <c r="Q3977" s="2" t="s">
        <v>66</v>
      </c>
      <c r="R3977" s="3">
        <v>45656.376585648148</v>
      </c>
      <c r="S3977" s="2" t="s">
        <v>538</v>
      </c>
      <c r="T3977" s="2" t="s">
        <v>334</v>
      </c>
      <c r="U3977" s="2" t="s">
        <v>880</v>
      </c>
      <c r="V3977" s="2" t="s">
        <v>18928</v>
      </c>
      <c r="W3977" s="2" t="s">
        <v>1426</v>
      </c>
      <c r="X3977" s="2" t="s">
        <v>1426</v>
      </c>
      <c r="Y3977" s="2" t="s">
        <v>4659</v>
      </c>
      <c r="Z3977" s="2" t="s">
        <v>6779</v>
      </c>
      <c r="AA3977" s="2" t="s">
        <v>18929</v>
      </c>
      <c r="AB3977" s="2" t="s">
        <v>176</v>
      </c>
      <c r="AE3977" s="3">
        <v>45656.454421296294</v>
      </c>
      <c r="AF3977" s="2" t="s">
        <v>77</v>
      </c>
      <c r="AH3977" s="2" t="s">
        <v>78</v>
      </c>
      <c r="AI3977" s="2" t="s">
        <v>363</v>
      </c>
      <c r="AJ3977" s="2" t="s">
        <v>6303</v>
      </c>
      <c r="AK3977" s="2" t="s">
        <v>18930</v>
      </c>
      <c r="AL3977" s="2" t="s">
        <v>14672</v>
      </c>
      <c r="AM3977" s="3">
        <v>45656.454502314817</v>
      </c>
      <c r="AO3977" s="2" t="s">
        <v>14672</v>
      </c>
      <c r="AP3977" s="2">
        <v>5539707</v>
      </c>
      <c r="AQ3977" s="2" t="s">
        <v>81</v>
      </c>
      <c r="AR3977" s="3">
        <v>45656.660370370373</v>
      </c>
      <c r="AS3977" s="2" t="s">
        <v>82</v>
      </c>
      <c r="AT3977" s="3">
        <v>45656.333333333336</v>
      </c>
      <c r="AU3977" s="2" t="s">
        <v>83</v>
      </c>
      <c r="AV3977" s="2" t="s">
        <v>4663</v>
      </c>
      <c r="AW3977" s="2" t="s">
        <v>4664</v>
      </c>
      <c r="AX3977" s="2" t="s">
        <v>7047</v>
      </c>
      <c r="AZ3977" s="3">
        <v>45656.660370370373</v>
      </c>
      <c r="BB3977" s="2" t="s">
        <v>7072</v>
      </c>
      <c r="BC3977" s="2" t="s">
        <v>696</v>
      </c>
      <c r="BD3977" s="2" t="s">
        <v>89</v>
      </c>
      <c r="BE3977" s="2" t="s">
        <v>18931</v>
      </c>
      <c r="BF3977" s="2" t="s">
        <v>1541</v>
      </c>
    </row>
    <row r="3978" spans="1:58" x14ac:dyDescent="0.35">
      <c r="A3978" s="2">
        <v>2949671</v>
      </c>
      <c r="B3978" s="2" t="s">
        <v>244</v>
      </c>
      <c r="C3978" s="2">
        <v>40565191</v>
      </c>
      <c r="D3978" s="2">
        <v>339522928</v>
      </c>
      <c r="E3978" s="2" t="s">
        <v>59</v>
      </c>
      <c r="F3978" s="2" t="s">
        <v>60</v>
      </c>
      <c r="G3978" s="2" t="s">
        <v>18932</v>
      </c>
      <c r="H3978" s="2" t="s">
        <v>2740</v>
      </c>
      <c r="I3978" s="2">
        <v>777699531</v>
      </c>
      <c r="J3978" s="2" t="s">
        <v>18933</v>
      </c>
      <c r="K3978" s="2">
        <v>14</v>
      </c>
      <c r="L3978" s="2" t="s">
        <v>63</v>
      </c>
      <c r="M3978" s="2" t="s">
        <v>64</v>
      </c>
      <c r="N3978" s="3">
        <v>45091.40556712963</v>
      </c>
      <c r="O3978" s="2" t="s">
        <v>248</v>
      </c>
      <c r="Q3978" s="2" t="s">
        <v>66</v>
      </c>
      <c r="R3978" s="3">
        <v>45656.377581018518</v>
      </c>
      <c r="S3978" s="2" t="s">
        <v>429</v>
      </c>
      <c r="T3978" s="2" t="s">
        <v>156</v>
      </c>
      <c r="U3978" s="2" t="s">
        <v>69</v>
      </c>
      <c r="V3978" s="2" t="s">
        <v>18934</v>
      </c>
      <c r="W3978" s="2" t="s">
        <v>233</v>
      </c>
      <c r="X3978" s="2" t="s">
        <v>233</v>
      </c>
      <c r="Y3978" s="2" t="s">
        <v>11022</v>
      </c>
      <c r="Z3978" s="2" t="s">
        <v>567</v>
      </c>
      <c r="AA3978" s="2" t="s">
        <v>11161</v>
      </c>
      <c r="AB3978" s="2" t="s">
        <v>11161</v>
      </c>
      <c r="AE3978" s="3">
        <v>45656.377592592595</v>
      </c>
      <c r="AF3978" s="2" t="s">
        <v>77</v>
      </c>
      <c r="AH3978" s="2" t="s">
        <v>142</v>
      </c>
      <c r="AI3978" s="2" t="s">
        <v>255</v>
      </c>
      <c r="AJ3978" s="2" t="s">
        <v>276</v>
      </c>
      <c r="AK3978" s="2" t="s">
        <v>18935</v>
      </c>
      <c r="AL3978" s="2" t="s">
        <v>429</v>
      </c>
      <c r="AM3978" s="3">
        <v>45656.377627314818</v>
      </c>
      <c r="AN3978" s="2" t="s">
        <v>18935</v>
      </c>
      <c r="AP3978" s="2">
        <v>5539211</v>
      </c>
      <c r="AQ3978" s="2" t="s">
        <v>81</v>
      </c>
      <c r="AR3978" s="3">
        <v>45657.586377314816</v>
      </c>
      <c r="AS3978" s="2" t="s">
        <v>82</v>
      </c>
      <c r="AT3978" s="3">
        <v>45656.350694444445</v>
      </c>
      <c r="AU3978" s="2" t="s">
        <v>104</v>
      </c>
      <c r="AV3978" s="2" t="s">
        <v>569</v>
      </c>
      <c r="AW3978" s="2" t="s">
        <v>570</v>
      </c>
      <c r="AX3978" s="2" t="s">
        <v>5705</v>
      </c>
      <c r="AZ3978" s="3">
        <v>45657.586377314816</v>
      </c>
      <c r="BB3978" s="2" t="s">
        <v>280</v>
      </c>
      <c r="BC3978" s="2" t="s">
        <v>281</v>
      </c>
      <c r="BD3978" s="2" t="s">
        <v>282</v>
      </c>
      <c r="BE3978" s="2" t="s">
        <v>816</v>
      </c>
      <c r="BF3978" s="2" t="s">
        <v>817</v>
      </c>
    </row>
    <row r="3979" spans="1:58" x14ac:dyDescent="0.35">
      <c r="A3979" s="2">
        <v>2949672</v>
      </c>
      <c r="B3979" s="2" t="s">
        <v>443</v>
      </c>
      <c r="C3979" s="2">
        <v>35085351</v>
      </c>
      <c r="D3979" s="2" t="s">
        <v>18936</v>
      </c>
      <c r="E3979" s="2" t="s">
        <v>59</v>
      </c>
      <c r="F3979" s="2" t="s">
        <v>445</v>
      </c>
      <c r="G3979" s="2" t="s">
        <v>18937</v>
      </c>
      <c r="I3979" s="2">
        <v>772319736</v>
      </c>
      <c r="J3979" s="2" t="s">
        <v>9435</v>
      </c>
      <c r="K3979" s="2">
        <v>20</v>
      </c>
      <c r="L3979" s="2" t="s">
        <v>2128</v>
      </c>
      <c r="M3979" s="2" t="s">
        <v>1152</v>
      </c>
      <c r="N3979" s="3">
        <v>45596.533275462964</v>
      </c>
      <c r="O3979" s="2" t="s">
        <v>18938</v>
      </c>
      <c r="Q3979" s="2" t="s">
        <v>66</v>
      </c>
      <c r="R3979" s="3">
        <v>45656.377986111111</v>
      </c>
      <c r="S3979" s="2" t="s">
        <v>14832</v>
      </c>
      <c r="T3979" s="2" t="s">
        <v>334</v>
      </c>
      <c r="U3979" s="2" t="s">
        <v>880</v>
      </c>
      <c r="V3979" s="2" t="s">
        <v>16932</v>
      </c>
      <c r="W3979" s="2" t="s">
        <v>400</v>
      </c>
      <c r="X3979" s="2" t="s">
        <v>401</v>
      </c>
      <c r="Y3979" s="2" t="s">
        <v>2835</v>
      </c>
      <c r="Z3979" s="2" t="s">
        <v>513</v>
      </c>
      <c r="AA3979" s="2" t="s">
        <v>3004</v>
      </c>
      <c r="AB3979" s="2" t="s">
        <v>17567</v>
      </c>
      <c r="AE3979" s="3">
        <v>45656.378425925926</v>
      </c>
      <c r="AF3979" s="2" t="s">
        <v>7210</v>
      </c>
      <c r="AG3979" s="2">
        <v>48</v>
      </c>
      <c r="AH3979" s="2" t="s">
        <v>78</v>
      </c>
      <c r="AI3979" s="2" t="s">
        <v>363</v>
      </c>
      <c r="AJ3979" s="2" t="s">
        <v>364</v>
      </c>
      <c r="AK3979" s="2" t="s">
        <v>18939</v>
      </c>
      <c r="AL3979" s="2" t="s">
        <v>14832</v>
      </c>
      <c r="AM3979" s="3">
        <v>45656.378541666665</v>
      </c>
      <c r="AO3979" s="2" t="s">
        <v>14832</v>
      </c>
      <c r="AP3979" s="2">
        <v>5539212</v>
      </c>
      <c r="AQ3979" s="2" t="s">
        <v>81</v>
      </c>
      <c r="AR3979" s="3">
        <v>45656.550150462965</v>
      </c>
      <c r="AS3979" s="2" t="s">
        <v>82</v>
      </c>
      <c r="AT3979" s="3">
        <v>45656.333333333336</v>
      </c>
      <c r="AU3979" s="2" t="s">
        <v>104</v>
      </c>
      <c r="AV3979" s="2" t="s">
        <v>2134</v>
      </c>
      <c r="AW3979" s="2" t="s">
        <v>2135</v>
      </c>
      <c r="AX3979" s="2" t="s">
        <v>3181</v>
      </c>
      <c r="AY3979" s="3">
        <v>45658.378425925926</v>
      </c>
      <c r="AZ3979" s="3">
        <v>45656.550150462965</v>
      </c>
      <c r="BA3979" s="2" t="s">
        <v>460</v>
      </c>
      <c r="BB3979" s="2" t="s">
        <v>2122</v>
      </c>
      <c r="BC3979" s="2" t="s">
        <v>2123</v>
      </c>
      <c r="BD3979" s="2" t="s">
        <v>2124</v>
      </c>
      <c r="BE3979" s="2" t="s">
        <v>18940</v>
      </c>
      <c r="BF3979" s="2" t="s">
        <v>15314</v>
      </c>
    </row>
    <row r="3980" spans="1:58" x14ac:dyDescent="0.35">
      <c r="A3980" s="2">
        <v>2949673</v>
      </c>
      <c r="B3980" s="2" t="s">
        <v>58</v>
      </c>
      <c r="C3980" s="2">
        <v>1282711</v>
      </c>
      <c r="D3980" s="2">
        <v>338270892</v>
      </c>
      <c r="E3980" s="2" t="s">
        <v>59</v>
      </c>
      <c r="F3980" s="2" t="s">
        <v>60</v>
      </c>
      <c r="G3980" s="2" t="s">
        <v>18941</v>
      </c>
      <c r="I3980" s="2">
        <v>789507804</v>
      </c>
      <c r="J3980" s="2" t="s">
        <v>1726</v>
      </c>
      <c r="K3980" s="2">
        <v>20</v>
      </c>
      <c r="L3980" s="2" t="s">
        <v>357</v>
      </c>
      <c r="M3980" s="2" t="s">
        <v>358</v>
      </c>
      <c r="N3980" s="3">
        <v>44342.541678240741</v>
      </c>
      <c r="O3980" s="2" t="s">
        <v>1153</v>
      </c>
      <c r="Q3980" s="2" t="s">
        <v>66</v>
      </c>
      <c r="R3980" s="3">
        <v>45656.378437500003</v>
      </c>
      <c r="S3980" s="2" t="s">
        <v>457</v>
      </c>
      <c r="T3980" s="2" t="s">
        <v>334</v>
      </c>
      <c r="U3980" s="2" t="s">
        <v>215</v>
      </c>
      <c r="V3980" s="2" t="s">
        <v>18942</v>
      </c>
      <c r="W3980" s="2" t="s">
        <v>71</v>
      </c>
      <c r="X3980" s="2" t="s">
        <v>650</v>
      </c>
      <c r="Y3980" s="2" t="s">
        <v>3291</v>
      </c>
      <c r="Z3980" s="2" t="s">
        <v>652</v>
      </c>
      <c r="AA3980" s="2" t="s">
        <v>692</v>
      </c>
      <c r="AB3980" s="2" t="s">
        <v>692</v>
      </c>
      <c r="AC3980" s="2">
        <v>143</v>
      </c>
      <c r="AE3980" s="3">
        <v>45656.378750000003</v>
      </c>
      <c r="AF3980" s="2" t="s">
        <v>543</v>
      </c>
      <c r="AG3980" s="2">
        <v>48</v>
      </c>
      <c r="AH3980" s="2" t="s">
        <v>78</v>
      </c>
      <c r="AI3980" s="2" t="s">
        <v>79</v>
      </c>
      <c r="AJ3980" s="2" t="s">
        <v>101</v>
      </c>
      <c r="AK3980" s="2" t="s">
        <v>18943</v>
      </c>
      <c r="AL3980" s="2" t="s">
        <v>457</v>
      </c>
      <c r="AM3980" s="3">
        <v>45656.378807870373</v>
      </c>
      <c r="AO3980" s="2" t="s">
        <v>457</v>
      </c>
      <c r="AP3980" s="2">
        <v>5539214</v>
      </c>
      <c r="AQ3980" s="2" t="s">
        <v>81</v>
      </c>
      <c r="AR3980" s="3">
        <v>45656.68372685185</v>
      </c>
      <c r="AS3980" s="2" t="s">
        <v>82</v>
      </c>
      <c r="AT3980" s="3">
        <v>45656.333333333336</v>
      </c>
      <c r="AU3980" s="2" t="s">
        <v>83</v>
      </c>
      <c r="AV3980" s="2" t="s">
        <v>655</v>
      </c>
      <c r="AW3980" s="2" t="s">
        <v>656</v>
      </c>
      <c r="AX3980" s="2" t="s">
        <v>3368</v>
      </c>
      <c r="AY3980" s="3">
        <v>45658.378750000003</v>
      </c>
      <c r="AZ3980" s="3">
        <v>45656.68372685185</v>
      </c>
      <c r="BA3980" s="2" t="s">
        <v>460</v>
      </c>
      <c r="BB3980" s="2" t="s">
        <v>439</v>
      </c>
      <c r="BC3980" s="2" t="s">
        <v>440</v>
      </c>
      <c r="BD3980" s="2" t="s">
        <v>263</v>
      </c>
      <c r="BE3980" s="2" t="s">
        <v>1687</v>
      </c>
      <c r="BF3980" s="2" t="s">
        <v>1901</v>
      </c>
    </row>
    <row r="3981" spans="1:58" x14ac:dyDescent="0.35">
      <c r="A3981" s="2">
        <v>2949674</v>
      </c>
      <c r="B3981" s="2" t="s">
        <v>58</v>
      </c>
      <c r="C3981" s="2">
        <v>29678611</v>
      </c>
      <c r="D3981" s="2">
        <v>338270632</v>
      </c>
      <c r="E3981" s="2" t="s">
        <v>59</v>
      </c>
      <c r="F3981" s="2" t="s">
        <v>60</v>
      </c>
      <c r="G3981" s="2" t="s">
        <v>18944</v>
      </c>
      <c r="H3981" s="2" t="s">
        <v>18945</v>
      </c>
      <c r="I3981" s="2">
        <v>775499767</v>
      </c>
      <c r="J3981" s="2" t="s">
        <v>18946</v>
      </c>
      <c r="K3981" s="2">
        <v>12</v>
      </c>
      <c r="L3981" s="2" t="s">
        <v>63</v>
      </c>
      <c r="M3981" s="2" t="s">
        <v>64</v>
      </c>
      <c r="N3981" s="3">
        <v>44000.598877314813</v>
      </c>
      <c r="O3981" s="2" t="s">
        <v>95</v>
      </c>
      <c r="Q3981" s="2" t="s">
        <v>66</v>
      </c>
      <c r="R3981" s="3">
        <v>45656.378495370373</v>
      </c>
      <c r="S3981" s="2" t="s">
        <v>2710</v>
      </c>
      <c r="T3981" s="2" t="s">
        <v>156</v>
      </c>
      <c r="U3981" s="2" t="s">
        <v>69</v>
      </c>
      <c r="V3981" s="2" t="s">
        <v>18947</v>
      </c>
      <c r="W3981" s="2" t="s">
        <v>71</v>
      </c>
      <c r="X3981" s="2" t="s">
        <v>650</v>
      </c>
      <c r="Y3981" s="2" t="s">
        <v>2305</v>
      </c>
      <c r="Z3981" s="2" t="s">
        <v>4516</v>
      </c>
      <c r="AA3981" s="2" t="s">
        <v>4517</v>
      </c>
      <c r="AB3981" s="2" t="s">
        <v>4517</v>
      </c>
      <c r="AC3981" s="2">
        <v>74</v>
      </c>
      <c r="AE3981" s="3">
        <v>45656.378506944442</v>
      </c>
      <c r="AF3981" s="2" t="s">
        <v>77</v>
      </c>
      <c r="AH3981" s="2" t="s">
        <v>78</v>
      </c>
      <c r="AI3981" s="2" t="s">
        <v>79</v>
      </c>
      <c r="AJ3981" s="2" t="s">
        <v>123</v>
      </c>
      <c r="AK3981" s="2" t="s">
        <v>18948</v>
      </c>
      <c r="AL3981" s="2" t="s">
        <v>2710</v>
      </c>
      <c r="AM3981" s="3">
        <v>45656.378553240742</v>
      </c>
      <c r="AN3981" s="2" t="s">
        <v>18948</v>
      </c>
      <c r="AP3981" s="2">
        <v>5539213</v>
      </c>
      <c r="AQ3981" s="2" t="s">
        <v>81</v>
      </c>
      <c r="AR3981" s="3">
        <v>45656.697268518517</v>
      </c>
      <c r="AS3981" s="2" t="s">
        <v>82</v>
      </c>
      <c r="AT3981" s="3">
        <v>45656.333333333336</v>
      </c>
      <c r="AU3981" s="2" t="s">
        <v>104</v>
      </c>
      <c r="AV3981" s="2" t="s">
        <v>655</v>
      </c>
      <c r="AW3981" s="2" t="s">
        <v>656</v>
      </c>
      <c r="AX3981" s="2" t="s">
        <v>1949</v>
      </c>
      <c r="AZ3981" s="3">
        <v>45656.697268518517</v>
      </c>
      <c r="BB3981" s="2" t="s">
        <v>408</v>
      </c>
      <c r="BC3981" s="2" t="s">
        <v>409</v>
      </c>
      <c r="BD3981" s="2" t="s">
        <v>410</v>
      </c>
      <c r="BE3981" s="2" t="s">
        <v>18949</v>
      </c>
      <c r="BF3981" s="2" t="s">
        <v>442</v>
      </c>
    </row>
    <row r="3982" spans="1:58" x14ac:dyDescent="0.35">
      <c r="A3982" s="2">
        <v>2949675</v>
      </c>
      <c r="B3982" s="2" t="s">
        <v>58</v>
      </c>
      <c r="C3982" s="2">
        <v>43508121</v>
      </c>
      <c r="D3982" s="2">
        <v>339018260</v>
      </c>
      <c r="E3982" s="2" t="s">
        <v>59</v>
      </c>
      <c r="F3982" s="2" t="s">
        <v>60</v>
      </c>
      <c r="G3982" s="2" t="s">
        <v>1740</v>
      </c>
      <c r="H3982" s="2" t="s">
        <v>18950</v>
      </c>
      <c r="I3982" s="2">
        <v>774479215</v>
      </c>
      <c r="J3982" s="2" t="s">
        <v>15591</v>
      </c>
      <c r="K3982" s="2">
        <v>12</v>
      </c>
      <c r="L3982" s="2" t="s">
        <v>63</v>
      </c>
      <c r="M3982" s="2" t="s">
        <v>64</v>
      </c>
      <c r="N3982" s="3">
        <v>45476.484027777777</v>
      </c>
      <c r="O3982" s="2" t="s">
        <v>65</v>
      </c>
      <c r="Q3982" s="2" t="s">
        <v>66</v>
      </c>
      <c r="R3982" s="3">
        <v>45656.379652777781</v>
      </c>
      <c r="S3982" s="2" t="s">
        <v>429</v>
      </c>
      <c r="T3982" s="2" t="s">
        <v>156</v>
      </c>
      <c r="U3982" s="2" t="s">
        <v>417</v>
      </c>
      <c r="V3982" s="2" t="s">
        <v>18951</v>
      </c>
      <c r="W3982" s="2" t="s">
        <v>233</v>
      </c>
      <c r="X3982" s="2" t="s">
        <v>234</v>
      </c>
      <c r="Y3982" s="2" t="s">
        <v>757</v>
      </c>
      <c r="Z3982" s="2" t="s">
        <v>758</v>
      </c>
      <c r="AA3982" s="2" t="s">
        <v>9548</v>
      </c>
      <c r="AB3982" s="2" t="s">
        <v>176</v>
      </c>
      <c r="AE3982" s="3">
        <v>45656.379664351851</v>
      </c>
      <c r="AF3982" s="2" t="s">
        <v>77</v>
      </c>
      <c r="AH3982" s="2" t="s">
        <v>142</v>
      </c>
      <c r="AI3982" s="2" t="s">
        <v>79</v>
      </c>
      <c r="AJ3982" s="2" t="s">
        <v>767</v>
      </c>
      <c r="AK3982" s="2" t="s">
        <v>18952</v>
      </c>
      <c r="AL3982" s="2" t="s">
        <v>429</v>
      </c>
      <c r="AM3982" s="3">
        <v>45656.379699074074</v>
      </c>
      <c r="AN3982" s="2" t="s">
        <v>18952</v>
      </c>
      <c r="AP3982" s="2">
        <v>5539215</v>
      </c>
      <c r="AQ3982" s="2" t="s">
        <v>81</v>
      </c>
      <c r="AR3982" s="3">
        <v>45657.735775462963</v>
      </c>
      <c r="AS3982" s="2" t="s">
        <v>82</v>
      </c>
      <c r="AT3982" s="3">
        <v>45656.333333333336</v>
      </c>
      <c r="AU3982" s="2" t="s">
        <v>104</v>
      </c>
      <c r="AV3982" s="2" t="s">
        <v>239</v>
      </c>
      <c r="AW3982" s="2" t="s">
        <v>240</v>
      </c>
      <c r="AX3982" s="2" t="s">
        <v>3975</v>
      </c>
      <c r="AZ3982" s="3">
        <v>45657.735775462963</v>
      </c>
      <c r="BB3982" s="2" t="s">
        <v>557</v>
      </c>
      <c r="BC3982" s="2" t="s">
        <v>558</v>
      </c>
      <c r="BD3982" s="2" t="s">
        <v>181</v>
      </c>
      <c r="BE3982" s="2" t="s">
        <v>3849</v>
      </c>
      <c r="BF3982" s="2" t="s">
        <v>831</v>
      </c>
    </row>
    <row r="3983" spans="1:58" x14ac:dyDescent="0.35">
      <c r="A3983" s="2">
        <v>2949676</v>
      </c>
      <c r="B3983" s="2" t="s">
        <v>244</v>
      </c>
      <c r="C3983" s="2">
        <v>34754841</v>
      </c>
      <c r="D3983" s="2">
        <v>339753005</v>
      </c>
      <c r="E3983" s="2" t="s">
        <v>59</v>
      </c>
      <c r="F3983" s="2" t="s">
        <v>60</v>
      </c>
      <c r="G3983" s="2" t="s">
        <v>2740</v>
      </c>
      <c r="H3983" s="2" t="s">
        <v>18953</v>
      </c>
      <c r="I3983" s="2">
        <v>773620457</v>
      </c>
      <c r="J3983" s="2" t="s">
        <v>6094</v>
      </c>
      <c r="K3983" s="2">
        <v>13</v>
      </c>
      <c r="L3983" s="2" t="s">
        <v>63</v>
      </c>
      <c r="M3983" s="2" t="s">
        <v>64</v>
      </c>
      <c r="N3983" s="3">
        <v>45264.708333333336</v>
      </c>
      <c r="O3983" s="2" t="s">
        <v>248</v>
      </c>
      <c r="Q3983" s="2" t="s">
        <v>66</v>
      </c>
      <c r="R3983" s="3">
        <v>45656.380624999998</v>
      </c>
      <c r="S3983" s="2" t="s">
        <v>551</v>
      </c>
      <c r="T3983" s="2" t="s">
        <v>68</v>
      </c>
      <c r="U3983" s="2" t="s">
        <v>69</v>
      </c>
      <c r="V3983" s="2" t="s">
        <v>18954</v>
      </c>
      <c r="Y3983" s="2" t="s">
        <v>484</v>
      </c>
      <c r="Z3983" s="2" t="s">
        <v>253</v>
      </c>
      <c r="AA3983" s="2" t="s">
        <v>253</v>
      </c>
      <c r="AB3983" s="2" t="s">
        <v>176</v>
      </c>
      <c r="AE3983" s="3">
        <v>45656.380636574075</v>
      </c>
      <c r="AF3983" s="2" t="s">
        <v>77</v>
      </c>
      <c r="AH3983" s="2" t="s">
        <v>142</v>
      </c>
      <c r="AI3983" s="2" t="s">
        <v>255</v>
      </c>
      <c r="AJ3983" s="2" t="s">
        <v>256</v>
      </c>
      <c r="AK3983" s="2" t="s">
        <v>8476</v>
      </c>
      <c r="AL3983" s="2" t="s">
        <v>551</v>
      </c>
      <c r="AM3983" s="3">
        <v>45656.380833333336</v>
      </c>
      <c r="AN3983" s="2" t="s">
        <v>8476</v>
      </c>
      <c r="AP3983" s="2">
        <v>5539217</v>
      </c>
      <c r="AQ3983" s="2" t="s">
        <v>81</v>
      </c>
      <c r="AR3983" s="3">
        <v>45656.621689814812</v>
      </c>
      <c r="AS3983" s="2" t="s">
        <v>82</v>
      </c>
      <c r="AT3983" s="3">
        <v>45656.333333333336</v>
      </c>
      <c r="AU3983" s="2" t="s">
        <v>104</v>
      </c>
      <c r="AV3983" s="2" t="s">
        <v>258</v>
      </c>
      <c r="AW3983" s="2" t="s">
        <v>259</v>
      </c>
      <c r="AX3983" s="2" t="s">
        <v>1558</v>
      </c>
      <c r="AZ3983" s="3">
        <v>45656.621689814812</v>
      </c>
      <c r="BB3983" s="2" t="s">
        <v>935</v>
      </c>
      <c r="BC3983" s="2" t="s">
        <v>936</v>
      </c>
      <c r="BD3983" s="2" t="s">
        <v>937</v>
      </c>
      <c r="BE3983" s="2" t="s">
        <v>18955</v>
      </c>
      <c r="BF3983" s="2" t="s">
        <v>1882</v>
      </c>
    </row>
    <row r="3984" spans="1:58" x14ac:dyDescent="0.35">
      <c r="A3984" s="2">
        <v>2949677</v>
      </c>
      <c r="B3984" s="2" t="s">
        <v>58</v>
      </c>
      <c r="C3984" s="2">
        <v>42934601</v>
      </c>
      <c r="D3984" s="2">
        <v>338036551</v>
      </c>
      <c r="E3984" s="2" t="s">
        <v>59</v>
      </c>
      <c r="F3984" s="2" t="s">
        <v>60</v>
      </c>
      <c r="G3984" s="2" t="s">
        <v>170</v>
      </c>
      <c r="H3984" s="2" t="s">
        <v>18956</v>
      </c>
      <c r="I3984" s="2">
        <v>775498246</v>
      </c>
      <c r="J3984" s="2" t="s">
        <v>4236</v>
      </c>
      <c r="K3984" s="2">
        <v>12</v>
      </c>
      <c r="L3984" s="2" t="s">
        <v>63</v>
      </c>
      <c r="M3984" s="2" t="s">
        <v>64</v>
      </c>
      <c r="N3984" s="3">
        <v>45388.741956018515</v>
      </c>
      <c r="O3984" s="2" t="s">
        <v>65</v>
      </c>
      <c r="Q3984" s="2" t="s">
        <v>66</v>
      </c>
      <c r="R3984" s="3">
        <v>45656.38071759259</v>
      </c>
      <c r="S3984" s="2" t="s">
        <v>2552</v>
      </c>
      <c r="T3984" s="2" t="s">
        <v>637</v>
      </c>
      <c r="U3984" s="2" t="s">
        <v>374</v>
      </c>
      <c r="V3984" s="2" t="s">
        <v>18957</v>
      </c>
      <c r="W3984" s="2" t="s">
        <v>400</v>
      </c>
      <c r="X3984" s="2" t="s">
        <v>401</v>
      </c>
      <c r="Y3984" s="2" t="s">
        <v>5876</v>
      </c>
      <c r="Z3984" s="2" t="s">
        <v>513</v>
      </c>
      <c r="AA3984" s="2" t="s">
        <v>4669</v>
      </c>
      <c r="AB3984" s="2" t="s">
        <v>176</v>
      </c>
      <c r="AE3984" s="3">
        <v>45656.380729166667</v>
      </c>
      <c r="AF3984" s="2" t="s">
        <v>77</v>
      </c>
      <c r="AH3984" s="2" t="s">
        <v>142</v>
      </c>
      <c r="AI3984" s="2" t="s">
        <v>79</v>
      </c>
      <c r="AJ3984" s="2" t="s">
        <v>191</v>
      </c>
      <c r="AK3984" s="2" t="s">
        <v>18958</v>
      </c>
      <c r="AL3984" s="2" t="s">
        <v>2552</v>
      </c>
      <c r="AM3984" s="3">
        <v>45656.38076388889</v>
      </c>
      <c r="AN3984" s="2" t="s">
        <v>18958</v>
      </c>
      <c r="AP3984" s="2">
        <v>5539216</v>
      </c>
      <c r="AQ3984" s="2" t="s">
        <v>81</v>
      </c>
      <c r="AR3984" s="3">
        <v>45656.833043981482</v>
      </c>
      <c r="AS3984" s="2" t="s">
        <v>82</v>
      </c>
      <c r="AT3984" s="3">
        <v>45656.333333333336</v>
      </c>
      <c r="AU3984" s="2" t="s">
        <v>104</v>
      </c>
      <c r="AV3984" s="2" t="s">
        <v>955</v>
      </c>
      <c r="AW3984" s="2" t="s">
        <v>956</v>
      </c>
      <c r="AX3984" s="2" t="s">
        <v>6376</v>
      </c>
      <c r="AZ3984" s="3">
        <v>45656.833043981482</v>
      </c>
      <c r="BB3984" s="2" t="s">
        <v>439</v>
      </c>
      <c r="BC3984" s="2" t="s">
        <v>440</v>
      </c>
      <c r="BD3984" s="2" t="s">
        <v>263</v>
      </c>
      <c r="BE3984" s="2" t="s">
        <v>5809</v>
      </c>
      <c r="BF3984" s="2" t="s">
        <v>522</v>
      </c>
    </row>
    <row r="3985" spans="1:58" x14ac:dyDescent="0.35">
      <c r="A3985" s="2">
        <v>2949678</v>
      </c>
      <c r="B3985" s="2" t="s">
        <v>58</v>
      </c>
      <c r="C3985" s="2">
        <v>31519931</v>
      </c>
      <c r="D3985" s="2">
        <v>338550968</v>
      </c>
      <c r="E3985" s="2" t="s">
        <v>59</v>
      </c>
      <c r="F3985" s="2" t="s">
        <v>60</v>
      </c>
      <c r="G3985" s="2" t="s">
        <v>2656</v>
      </c>
      <c r="H3985" s="2" t="s">
        <v>18959</v>
      </c>
      <c r="I3985" s="2">
        <v>775565025</v>
      </c>
      <c r="J3985" s="2" t="s">
        <v>18960</v>
      </c>
      <c r="K3985" s="2">
        <v>13</v>
      </c>
      <c r="L3985" s="2" t="s">
        <v>63</v>
      </c>
      <c r="M3985" s="2" t="s">
        <v>64</v>
      </c>
      <c r="N3985" s="3">
        <v>44907.896539351852</v>
      </c>
      <c r="O3985" s="2" t="s">
        <v>65</v>
      </c>
      <c r="Q3985" s="2" t="s">
        <v>66</v>
      </c>
      <c r="R3985" s="3">
        <v>45656.382245370369</v>
      </c>
      <c r="S3985" s="2" t="s">
        <v>510</v>
      </c>
      <c r="T3985" s="2" t="s">
        <v>389</v>
      </c>
      <c r="U3985" s="2" t="s">
        <v>481</v>
      </c>
      <c r="V3985" s="2" t="s">
        <v>18961</v>
      </c>
      <c r="W3985" s="2" t="s">
        <v>71</v>
      </c>
      <c r="X3985" s="2" t="s">
        <v>72</v>
      </c>
      <c r="Y3985" s="2" t="s">
        <v>1658</v>
      </c>
      <c r="Z3985" s="2" t="s">
        <v>513</v>
      </c>
      <c r="AB3985" s="2" t="s">
        <v>18962</v>
      </c>
      <c r="AC3985" s="2">
        <v>128</v>
      </c>
      <c r="AE3985" s="3">
        <v>45656.574166666665</v>
      </c>
      <c r="AF3985" s="2" t="s">
        <v>77</v>
      </c>
      <c r="AH3985" s="2" t="s">
        <v>78</v>
      </c>
      <c r="AI3985" s="2" t="s">
        <v>79</v>
      </c>
      <c r="AJ3985" s="2" t="s">
        <v>101</v>
      </c>
      <c r="AK3985" s="2" t="s">
        <v>18963</v>
      </c>
      <c r="AL3985" s="2" t="s">
        <v>2091</v>
      </c>
      <c r="AM3985" s="3">
        <v>45656.574293981481</v>
      </c>
      <c r="AN3985" s="2" t="s">
        <v>18963</v>
      </c>
      <c r="AO3985" s="2" t="s">
        <v>2091</v>
      </c>
      <c r="AP3985" s="2">
        <v>5540893</v>
      </c>
      <c r="AQ3985" s="2" t="s">
        <v>81</v>
      </c>
      <c r="AR3985" s="3">
        <v>45657.457326388889</v>
      </c>
      <c r="AS3985" s="2" t="s">
        <v>82</v>
      </c>
      <c r="AT3985" s="3">
        <v>45656.5625</v>
      </c>
      <c r="AU3985" s="2" t="s">
        <v>104</v>
      </c>
      <c r="AV3985" s="2" t="s">
        <v>84</v>
      </c>
      <c r="AW3985" s="2" t="s">
        <v>85</v>
      </c>
      <c r="AX3985" s="2" t="s">
        <v>886</v>
      </c>
      <c r="AZ3985" s="3">
        <v>45657.457326388889</v>
      </c>
      <c r="BB3985" s="2" t="s">
        <v>643</v>
      </c>
      <c r="BC3985" s="2" t="s">
        <v>644</v>
      </c>
      <c r="BD3985" s="2" t="s">
        <v>299</v>
      </c>
      <c r="BE3985" s="2" t="s">
        <v>18964</v>
      </c>
      <c r="BF3985" s="2" t="s">
        <v>2337</v>
      </c>
    </row>
    <row r="3986" spans="1:58" x14ac:dyDescent="0.35">
      <c r="A3986" s="2">
        <v>2949679</v>
      </c>
      <c r="B3986" s="2" t="s">
        <v>58</v>
      </c>
      <c r="C3986" s="2">
        <v>34194871</v>
      </c>
      <c r="D3986" s="2">
        <v>338278095</v>
      </c>
      <c r="E3986" s="2" t="s">
        <v>59</v>
      </c>
      <c r="F3986" s="2" t="s">
        <v>60</v>
      </c>
      <c r="G3986" s="2" t="s">
        <v>18965</v>
      </c>
      <c r="H3986" s="2" t="s">
        <v>4921</v>
      </c>
      <c r="I3986" s="2">
        <v>777895737</v>
      </c>
      <c r="J3986" s="2" t="s">
        <v>18966</v>
      </c>
      <c r="K3986" s="2">
        <v>20</v>
      </c>
      <c r="L3986" s="2" t="s">
        <v>357</v>
      </c>
      <c r="M3986" s="2" t="s">
        <v>358</v>
      </c>
      <c r="N3986" s="3">
        <v>45358.416678240741</v>
      </c>
      <c r="O3986" s="2" t="s">
        <v>1153</v>
      </c>
      <c r="Q3986" s="2" t="s">
        <v>66</v>
      </c>
      <c r="R3986" s="3">
        <v>45656.382476851853</v>
      </c>
      <c r="S3986" s="2" t="s">
        <v>16486</v>
      </c>
      <c r="T3986" s="2" t="s">
        <v>334</v>
      </c>
      <c r="U3986" s="2" t="s">
        <v>215</v>
      </c>
      <c r="V3986" s="2" t="s">
        <v>18967</v>
      </c>
      <c r="W3986" s="2" t="s">
        <v>136</v>
      </c>
      <c r="X3986" s="2" t="s">
        <v>137</v>
      </c>
      <c r="Y3986" s="2" t="s">
        <v>990</v>
      </c>
      <c r="Z3986" s="2" t="s">
        <v>991</v>
      </c>
      <c r="AA3986" s="2" t="s">
        <v>5052</v>
      </c>
      <c r="AB3986" s="2" t="s">
        <v>176</v>
      </c>
      <c r="AE3986" s="3">
        <v>45656.382754629631</v>
      </c>
      <c r="AF3986" s="2" t="s">
        <v>77</v>
      </c>
      <c r="AH3986" s="2" t="s">
        <v>78</v>
      </c>
      <c r="AI3986" s="2" t="s">
        <v>275</v>
      </c>
      <c r="AJ3986" s="2" t="s">
        <v>123</v>
      </c>
      <c r="AK3986" s="2" t="s">
        <v>18968</v>
      </c>
      <c r="AL3986" s="2" t="s">
        <v>16486</v>
      </c>
      <c r="AM3986" s="3">
        <v>45656.382870370369</v>
      </c>
      <c r="AO3986" s="2" t="s">
        <v>16486</v>
      </c>
      <c r="AP3986" s="2">
        <v>5539221</v>
      </c>
      <c r="AQ3986" s="2" t="s">
        <v>81</v>
      </c>
      <c r="AR3986" s="3">
        <v>45656.588078703702</v>
      </c>
      <c r="AS3986" s="2" t="s">
        <v>82</v>
      </c>
      <c r="AT3986" s="3">
        <v>45656.333333333336</v>
      </c>
      <c r="AU3986" s="2" t="s">
        <v>104</v>
      </c>
      <c r="AV3986" s="2" t="s">
        <v>163</v>
      </c>
      <c r="AW3986" s="2" t="s">
        <v>164</v>
      </c>
      <c r="AX3986" s="2" t="s">
        <v>165</v>
      </c>
      <c r="AZ3986" s="3">
        <v>45656.588078703702</v>
      </c>
      <c r="BB3986" s="2" t="s">
        <v>1466</v>
      </c>
      <c r="BC3986" s="2" t="s">
        <v>1138</v>
      </c>
      <c r="BD3986" s="2" t="s">
        <v>1467</v>
      </c>
      <c r="BE3986" s="2" t="s">
        <v>18969</v>
      </c>
      <c r="BF3986" s="2" t="s">
        <v>194</v>
      </c>
    </row>
    <row r="3987" spans="1:58" x14ac:dyDescent="0.35">
      <c r="A3987" s="2">
        <v>2949680</v>
      </c>
      <c r="B3987" s="2" t="s">
        <v>58</v>
      </c>
      <c r="C3987" s="2">
        <v>34273151</v>
      </c>
      <c r="D3987" s="2">
        <v>338327891</v>
      </c>
      <c r="E3987" s="2" t="s">
        <v>59</v>
      </c>
      <c r="F3987" s="2" t="s">
        <v>60</v>
      </c>
      <c r="G3987" s="2" t="s">
        <v>132</v>
      </c>
      <c r="H3987" s="2" t="s">
        <v>18970</v>
      </c>
      <c r="I3987" s="2">
        <v>777697720</v>
      </c>
      <c r="J3987" s="2" t="s">
        <v>18971</v>
      </c>
      <c r="K3987" s="2">
        <v>20</v>
      </c>
      <c r="L3987" s="2" t="s">
        <v>357</v>
      </c>
      <c r="M3987" s="2" t="s">
        <v>358</v>
      </c>
      <c r="N3987" s="3">
        <v>45567.53837962963</v>
      </c>
      <c r="O3987" s="2" t="s">
        <v>537</v>
      </c>
      <c r="Q3987" s="2" t="s">
        <v>66</v>
      </c>
      <c r="R3987" s="3">
        <v>45656.382719907408</v>
      </c>
      <c r="S3987" s="2" t="s">
        <v>15117</v>
      </c>
      <c r="T3987" s="2" t="s">
        <v>334</v>
      </c>
      <c r="U3987" s="2" t="s">
        <v>880</v>
      </c>
      <c r="V3987" s="2" t="s">
        <v>451</v>
      </c>
      <c r="W3987" s="2" t="s">
        <v>288</v>
      </c>
      <c r="X3987" s="2" t="s">
        <v>775</v>
      </c>
      <c r="Y3987" s="2" t="s">
        <v>5298</v>
      </c>
      <c r="Z3987" s="2" t="s">
        <v>1617</v>
      </c>
      <c r="AA3987" s="2" t="s">
        <v>1617</v>
      </c>
      <c r="AB3987" s="2" t="s">
        <v>4777</v>
      </c>
      <c r="AC3987" s="2">
        <v>8</v>
      </c>
      <c r="AE3987" s="3">
        <v>45656.383032407408</v>
      </c>
      <c r="AF3987" s="2" t="s">
        <v>543</v>
      </c>
      <c r="AG3987" s="2">
        <v>48</v>
      </c>
      <c r="AH3987" s="2" t="s">
        <v>78</v>
      </c>
      <c r="AI3987" s="2" t="s">
        <v>363</v>
      </c>
      <c r="AJ3987" s="2" t="s">
        <v>364</v>
      </c>
      <c r="AK3987" s="2" t="s">
        <v>18972</v>
      </c>
      <c r="AL3987" s="2" t="s">
        <v>15117</v>
      </c>
      <c r="AM3987" s="3">
        <v>45656.383136574077</v>
      </c>
      <c r="AO3987" s="2" t="s">
        <v>15117</v>
      </c>
      <c r="AP3987" s="2">
        <v>5539222</v>
      </c>
      <c r="AQ3987" s="2" t="s">
        <v>81</v>
      </c>
      <c r="AR3987" s="3">
        <v>45656.574907407405</v>
      </c>
      <c r="AS3987" s="2" t="s">
        <v>82</v>
      </c>
      <c r="AT3987" s="3">
        <v>45656.333333333336</v>
      </c>
      <c r="AU3987" s="2" t="s">
        <v>104</v>
      </c>
      <c r="AV3987" s="2" t="s">
        <v>781</v>
      </c>
      <c r="AW3987" s="2" t="s">
        <v>782</v>
      </c>
      <c r="AX3987" s="2" t="s">
        <v>4856</v>
      </c>
      <c r="AY3987" s="3">
        <v>45658.383032407408</v>
      </c>
      <c r="AZ3987" s="3">
        <v>45656.574907407405</v>
      </c>
      <c r="BA3987" s="2" t="s">
        <v>460</v>
      </c>
      <c r="BB3987" s="2" t="s">
        <v>643</v>
      </c>
      <c r="BC3987" s="2" t="s">
        <v>644</v>
      </c>
      <c r="BD3987" s="2" t="s">
        <v>299</v>
      </c>
      <c r="BE3987" s="2" t="s">
        <v>18973</v>
      </c>
      <c r="BF3987" s="2" t="s">
        <v>576</v>
      </c>
    </row>
    <row r="3988" spans="1:58" x14ac:dyDescent="0.35">
      <c r="A3988" s="2">
        <v>2949681</v>
      </c>
      <c r="B3988" s="2" t="s">
        <v>58</v>
      </c>
      <c r="C3988" s="2">
        <v>43325351</v>
      </c>
      <c r="D3988" s="2">
        <v>338719664</v>
      </c>
      <c r="E3988" s="2" t="s">
        <v>59</v>
      </c>
      <c r="F3988" s="2" t="s">
        <v>60</v>
      </c>
      <c r="G3988" s="2" t="s">
        <v>18974</v>
      </c>
      <c r="H3988" s="2" t="s">
        <v>18974</v>
      </c>
      <c r="I3988" s="2">
        <v>773723465</v>
      </c>
      <c r="J3988" s="2" t="s">
        <v>4216</v>
      </c>
      <c r="K3988" s="2">
        <v>20</v>
      </c>
      <c r="L3988" s="2" t="s">
        <v>357</v>
      </c>
      <c r="M3988" s="2" t="s">
        <v>358</v>
      </c>
      <c r="N3988" s="3">
        <v>45469.730752314812</v>
      </c>
      <c r="O3988" s="2" t="s">
        <v>537</v>
      </c>
      <c r="Q3988" s="2" t="s">
        <v>66</v>
      </c>
      <c r="R3988" s="3">
        <v>45656.383622685185</v>
      </c>
      <c r="S3988" s="2" t="s">
        <v>14869</v>
      </c>
      <c r="T3988" s="2" t="s">
        <v>334</v>
      </c>
      <c r="U3988" s="2" t="s">
        <v>69</v>
      </c>
      <c r="V3988" s="2" t="s">
        <v>18975</v>
      </c>
      <c r="W3988" s="2" t="s">
        <v>136</v>
      </c>
      <c r="X3988" s="2" t="s">
        <v>137</v>
      </c>
      <c r="Y3988" s="2" t="s">
        <v>5405</v>
      </c>
      <c r="Z3988" s="2" t="s">
        <v>1622</v>
      </c>
      <c r="AA3988" s="2" t="s">
        <v>8226</v>
      </c>
      <c r="AB3988" s="2" t="s">
        <v>176</v>
      </c>
      <c r="AE3988" s="3">
        <v>45656.38386574074</v>
      </c>
      <c r="AF3988" s="2" t="s">
        <v>342</v>
      </c>
      <c r="AH3988" s="2" t="s">
        <v>78</v>
      </c>
      <c r="AI3988" s="2" t="s">
        <v>363</v>
      </c>
      <c r="AJ3988" s="2" t="s">
        <v>364</v>
      </c>
      <c r="AK3988" s="2" t="s">
        <v>18976</v>
      </c>
      <c r="AL3988" s="2" t="s">
        <v>14869</v>
      </c>
      <c r="AM3988" s="3">
        <v>45656.383923611109</v>
      </c>
      <c r="AO3988" s="2" t="s">
        <v>14869</v>
      </c>
      <c r="AP3988" s="2">
        <v>5539223</v>
      </c>
      <c r="AQ3988" s="2" t="s">
        <v>81</v>
      </c>
      <c r="AR3988" s="3">
        <v>45656.491435185184</v>
      </c>
      <c r="AS3988" s="2" t="s">
        <v>82</v>
      </c>
      <c r="AT3988" s="3">
        <v>45656.333333333336</v>
      </c>
      <c r="AU3988" s="2" t="s">
        <v>104</v>
      </c>
      <c r="AV3988" s="2" t="s">
        <v>163</v>
      </c>
      <c r="AW3988" s="2" t="s">
        <v>164</v>
      </c>
      <c r="AX3988" s="2" t="s">
        <v>642</v>
      </c>
      <c r="AZ3988" s="3">
        <v>45656.491435185184</v>
      </c>
      <c r="BB3988" s="2" t="s">
        <v>108</v>
      </c>
      <c r="BC3988" s="2" t="s">
        <v>109</v>
      </c>
      <c r="BD3988" s="2" t="s">
        <v>110</v>
      </c>
      <c r="BE3988" s="2" t="s">
        <v>16754</v>
      </c>
      <c r="BF3988" s="2" t="s">
        <v>1300</v>
      </c>
    </row>
    <row r="3989" spans="1:58" x14ac:dyDescent="0.35">
      <c r="A3989" s="2">
        <v>2949682</v>
      </c>
      <c r="B3989" s="2" t="s">
        <v>58</v>
      </c>
      <c r="C3989" s="2">
        <v>39808741</v>
      </c>
      <c r="D3989" s="2">
        <v>338608267</v>
      </c>
      <c r="E3989" s="2" t="s">
        <v>59</v>
      </c>
      <c r="F3989" s="2" t="s">
        <v>60</v>
      </c>
      <c r="G3989" s="2" t="s">
        <v>18977</v>
      </c>
      <c r="H3989" s="2" t="s">
        <v>18978</v>
      </c>
      <c r="I3989" s="2">
        <v>772827236</v>
      </c>
      <c r="J3989" s="2" t="s">
        <v>18979</v>
      </c>
      <c r="K3989" s="2">
        <v>12</v>
      </c>
      <c r="L3989" s="2" t="s">
        <v>63</v>
      </c>
      <c r="M3989" s="2" t="s">
        <v>64</v>
      </c>
      <c r="N3989" s="3">
        <v>44896</v>
      </c>
      <c r="O3989" s="2" t="s">
        <v>65</v>
      </c>
      <c r="Q3989" s="2" t="s">
        <v>66</v>
      </c>
      <c r="R3989" s="3">
        <v>45656.385127314818</v>
      </c>
      <c r="S3989" s="2" t="s">
        <v>4394</v>
      </c>
      <c r="T3989" s="2" t="s">
        <v>68</v>
      </c>
      <c r="U3989" s="2" t="s">
        <v>69</v>
      </c>
      <c r="V3989" s="2" t="s">
        <v>18980</v>
      </c>
      <c r="W3989" s="2" t="s">
        <v>71</v>
      </c>
      <c r="X3989" s="2" t="s">
        <v>317</v>
      </c>
      <c r="Y3989" s="2" t="s">
        <v>6133</v>
      </c>
      <c r="Z3989" s="2" t="s">
        <v>1603</v>
      </c>
      <c r="AA3989" s="2" t="s">
        <v>9835</v>
      </c>
      <c r="AB3989" s="2" t="s">
        <v>9835</v>
      </c>
      <c r="AC3989" s="2">
        <v>6210</v>
      </c>
      <c r="AE3989" s="3">
        <v>45656.385138888887</v>
      </c>
      <c r="AF3989" s="2" t="s">
        <v>77</v>
      </c>
      <c r="AH3989" s="2" t="s">
        <v>142</v>
      </c>
      <c r="AI3989" s="2" t="s">
        <v>79</v>
      </c>
      <c r="AJ3989" s="2" t="s">
        <v>191</v>
      </c>
      <c r="AK3989" s="2" t="s">
        <v>18980</v>
      </c>
      <c r="AL3989" s="2" t="s">
        <v>4394</v>
      </c>
      <c r="AM3989" s="3">
        <v>45656.385289351849</v>
      </c>
      <c r="AN3989" s="2" t="s">
        <v>18980</v>
      </c>
      <c r="AP3989" s="2">
        <v>5539233</v>
      </c>
      <c r="AQ3989" s="2" t="s">
        <v>81</v>
      </c>
      <c r="AR3989" s="3">
        <v>45657.622245370374</v>
      </c>
      <c r="AS3989" s="2" t="s">
        <v>82</v>
      </c>
      <c r="AT3989" s="3">
        <v>45656.333333333336</v>
      </c>
      <c r="AU3989" s="2" t="s">
        <v>104</v>
      </c>
      <c r="AV3989" s="2" t="s">
        <v>321</v>
      </c>
      <c r="AW3989" s="2" t="s">
        <v>322</v>
      </c>
      <c r="AX3989" s="2" t="s">
        <v>5438</v>
      </c>
      <c r="AZ3989" s="3">
        <v>45657.622245370374</v>
      </c>
      <c r="BB3989" s="2" t="s">
        <v>408</v>
      </c>
      <c r="BC3989" s="2" t="s">
        <v>409</v>
      </c>
      <c r="BD3989" s="2" t="s">
        <v>410</v>
      </c>
      <c r="BE3989" s="2" t="s">
        <v>18981</v>
      </c>
      <c r="BF3989" s="2" t="s">
        <v>2317</v>
      </c>
    </row>
    <row r="3990" spans="1:58" x14ac:dyDescent="0.35">
      <c r="A3990" s="2">
        <v>2949683</v>
      </c>
      <c r="B3990" s="2" t="s">
        <v>58</v>
      </c>
      <c r="C3990" s="2">
        <v>38550211</v>
      </c>
      <c r="D3990" s="2">
        <v>338026766</v>
      </c>
      <c r="E3990" s="2" t="s">
        <v>59</v>
      </c>
      <c r="F3990" s="2" t="s">
        <v>60</v>
      </c>
      <c r="G3990" s="2" t="s">
        <v>18982</v>
      </c>
      <c r="H3990" s="2" t="s">
        <v>2912</v>
      </c>
      <c r="I3990" s="2">
        <v>773972599</v>
      </c>
      <c r="J3990" s="2" t="s">
        <v>1218</v>
      </c>
      <c r="K3990" s="2">
        <v>12</v>
      </c>
      <c r="L3990" s="2" t="s">
        <v>63</v>
      </c>
      <c r="M3990" s="2" t="s">
        <v>64</v>
      </c>
      <c r="N3990" s="3">
        <v>45304.813981481479</v>
      </c>
      <c r="O3990" s="2" t="s">
        <v>65</v>
      </c>
      <c r="Q3990" s="2" t="s">
        <v>66</v>
      </c>
      <c r="R3990" s="3">
        <v>45656.385868055557</v>
      </c>
      <c r="S3990" s="2" t="s">
        <v>603</v>
      </c>
      <c r="T3990" s="2" t="s">
        <v>156</v>
      </c>
      <c r="U3990" s="2" t="s">
        <v>69</v>
      </c>
      <c r="V3990" s="2" t="s">
        <v>18983</v>
      </c>
      <c r="W3990" s="2" t="s">
        <v>288</v>
      </c>
      <c r="X3990" s="2" t="s">
        <v>289</v>
      </c>
      <c r="Y3990" s="2" t="s">
        <v>7434</v>
      </c>
      <c r="Z3990" s="2" t="s">
        <v>1617</v>
      </c>
      <c r="AA3990" s="2" t="s">
        <v>1617</v>
      </c>
      <c r="AB3990" s="2" t="s">
        <v>18984</v>
      </c>
      <c r="AE3990" s="3">
        <v>45656.584953703707</v>
      </c>
      <c r="AF3990" s="2" t="s">
        <v>77</v>
      </c>
      <c r="AH3990" s="2" t="s">
        <v>78</v>
      </c>
      <c r="AI3990" s="2" t="s">
        <v>58</v>
      </c>
      <c r="AJ3990" s="2" t="s">
        <v>101</v>
      </c>
      <c r="AK3990" s="2" t="s">
        <v>18985</v>
      </c>
      <c r="AL3990" s="2" t="s">
        <v>301</v>
      </c>
      <c r="AM3990" s="3">
        <v>45656.585046296299</v>
      </c>
      <c r="AN3990" s="2" t="s">
        <v>18985</v>
      </c>
      <c r="AO3990" s="2" t="s">
        <v>301</v>
      </c>
      <c r="AP3990" s="2">
        <v>5540956</v>
      </c>
      <c r="AQ3990" s="2" t="s">
        <v>81</v>
      </c>
      <c r="AR3990" s="3">
        <v>45657.577557870369</v>
      </c>
      <c r="AS3990" s="2" t="s">
        <v>82</v>
      </c>
      <c r="AT3990" s="3">
        <v>45656.5625</v>
      </c>
      <c r="AU3990" s="2" t="s">
        <v>104</v>
      </c>
      <c r="AV3990" s="2" t="s">
        <v>969</v>
      </c>
      <c r="AW3990" s="2" t="s">
        <v>970</v>
      </c>
      <c r="AX3990" s="2" t="s">
        <v>971</v>
      </c>
      <c r="AZ3990" s="3">
        <v>45657.577557870369</v>
      </c>
      <c r="BB3990" s="2" t="s">
        <v>1125</v>
      </c>
      <c r="BC3990" s="2" t="s">
        <v>1126</v>
      </c>
      <c r="BD3990" s="2" t="s">
        <v>150</v>
      </c>
      <c r="BE3990" s="2" t="s">
        <v>18986</v>
      </c>
      <c r="BF3990" s="2" t="s">
        <v>2865</v>
      </c>
    </row>
    <row r="3991" spans="1:58" x14ac:dyDescent="0.35">
      <c r="A3991" s="2">
        <v>2949684</v>
      </c>
      <c r="B3991" s="2" t="s">
        <v>58</v>
      </c>
      <c r="C3991" s="2">
        <v>37561391</v>
      </c>
      <c r="D3991" s="2">
        <v>338245711</v>
      </c>
      <c r="E3991" s="2" t="s">
        <v>59</v>
      </c>
      <c r="F3991" s="2" t="s">
        <v>60</v>
      </c>
      <c r="G3991" s="2" t="s">
        <v>18987</v>
      </c>
      <c r="I3991" s="2">
        <v>786063232</v>
      </c>
      <c r="J3991" s="2" t="s">
        <v>18988</v>
      </c>
      <c r="K3991" s="2">
        <v>20</v>
      </c>
      <c r="L3991" s="2" t="s">
        <v>2128</v>
      </c>
      <c r="M3991" s="2" t="s">
        <v>1152</v>
      </c>
      <c r="N3991" s="3">
        <v>44457.625011574077</v>
      </c>
      <c r="O3991" s="2" t="s">
        <v>1153</v>
      </c>
      <c r="Q3991" s="2" t="s">
        <v>66</v>
      </c>
      <c r="R3991" s="3">
        <v>45656.386631944442</v>
      </c>
      <c r="S3991" s="2" t="s">
        <v>18846</v>
      </c>
      <c r="T3991" s="2" t="s">
        <v>334</v>
      </c>
      <c r="U3991" s="2" t="s">
        <v>69</v>
      </c>
      <c r="V3991" s="2" t="s">
        <v>18989</v>
      </c>
      <c r="W3991" s="2" t="s">
        <v>71</v>
      </c>
      <c r="X3991" s="2" t="s">
        <v>431</v>
      </c>
      <c r="Y3991" s="2" t="s">
        <v>6866</v>
      </c>
      <c r="Z3991" s="2" t="s">
        <v>6867</v>
      </c>
      <c r="AA3991" s="2" t="s">
        <v>6867</v>
      </c>
      <c r="AB3991" s="2" t="s">
        <v>18990</v>
      </c>
      <c r="AE3991" s="3">
        <v>45656.386863425927</v>
      </c>
      <c r="AF3991" s="2" t="s">
        <v>543</v>
      </c>
      <c r="AG3991" s="2">
        <v>48</v>
      </c>
      <c r="AH3991" s="2" t="s">
        <v>78</v>
      </c>
      <c r="AI3991" s="2" t="s">
        <v>363</v>
      </c>
      <c r="AJ3991" s="2" t="s">
        <v>364</v>
      </c>
      <c r="AK3991" s="2" t="s">
        <v>18862</v>
      </c>
      <c r="AL3991" s="2" t="s">
        <v>18846</v>
      </c>
      <c r="AM3991" s="3">
        <v>45656.38690972222</v>
      </c>
      <c r="AO3991" s="2" t="s">
        <v>18846</v>
      </c>
      <c r="AP3991" s="2">
        <v>5539236</v>
      </c>
      <c r="AQ3991" s="2" t="s">
        <v>81</v>
      </c>
      <c r="AR3991" s="3">
        <v>45656.746562499997</v>
      </c>
      <c r="AS3991" s="2" t="s">
        <v>82</v>
      </c>
      <c r="AT3991" s="3">
        <v>45656.333333333336</v>
      </c>
      <c r="AU3991" s="2" t="s">
        <v>104</v>
      </c>
      <c r="AV3991" s="2" t="s">
        <v>436</v>
      </c>
      <c r="AW3991" s="2" t="s">
        <v>437</v>
      </c>
      <c r="AX3991" s="2" t="s">
        <v>438</v>
      </c>
      <c r="AY3991" s="3">
        <v>45658.386863425927</v>
      </c>
      <c r="AZ3991" s="3">
        <v>45656.746562499997</v>
      </c>
      <c r="BA3991" s="2" t="s">
        <v>460</v>
      </c>
      <c r="BB3991" s="2" t="s">
        <v>179</v>
      </c>
      <c r="BC3991" s="2" t="s">
        <v>180</v>
      </c>
      <c r="BD3991" s="2" t="s">
        <v>181</v>
      </c>
      <c r="BE3991" s="2" t="s">
        <v>18991</v>
      </c>
      <c r="BF3991" s="2" t="s">
        <v>1034</v>
      </c>
    </row>
    <row r="3992" spans="1:58" x14ac:dyDescent="0.35">
      <c r="A3992" s="2">
        <v>2949685</v>
      </c>
      <c r="B3992" s="2" t="s">
        <v>720</v>
      </c>
      <c r="C3992" s="2">
        <v>436131</v>
      </c>
      <c r="D3992" s="2">
        <v>338259795</v>
      </c>
      <c r="E3992" s="2" t="s">
        <v>59</v>
      </c>
      <c r="F3992" s="2" t="s">
        <v>60</v>
      </c>
      <c r="G3992" s="2" t="s">
        <v>132</v>
      </c>
      <c r="H3992" s="2" t="s">
        <v>18992</v>
      </c>
      <c r="I3992" s="2">
        <v>775444227</v>
      </c>
      <c r="J3992" s="2" t="s">
        <v>4703</v>
      </c>
      <c r="K3992" s="2">
        <v>12</v>
      </c>
      <c r="L3992" s="2" t="s">
        <v>63</v>
      </c>
      <c r="M3992" s="2" t="s">
        <v>64</v>
      </c>
      <c r="N3992" s="3">
        <v>42003.404490740744</v>
      </c>
      <c r="O3992" s="2" t="s">
        <v>4938</v>
      </c>
      <c r="Q3992" s="2" t="s">
        <v>66</v>
      </c>
      <c r="R3992" s="3">
        <v>45656.386736111112</v>
      </c>
      <c r="S3992" s="2" t="s">
        <v>4479</v>
      </c>
      <c r="T3992" s="2" t="s">
        <v>68</v>
      </c>
      <c r="U3992" s="2" t="s">
        <v>417</v>
      </c>
      <c r="V3992" s="2" t="s">
        <v>18993</v>
      </c>
      <c r="W3992" s="2" t="s">
        <v>71</v>
      </c>
      <c r="X3992" s="2" t="s">
        <v>198</v>
      </c>
      <c r="Y3992" s="2" t="s">
        <v>18994</v>
      </c>
      <c r="Z3992" s="2" t="s">
        <v>200</v>
      </c>
      <c r="AA3992" s="2" t="s">
        <v>2561</v>
      </c>
      <c r="AB3992" s="2" t="s">
        <v>2561</v>
      </c>
      <c r="AC3992" s="2">
        <v>1540</v>
      </c>
      <c r="AE3992" s="3">
        <v>45656.386747685188</v>
      </c>
      <c r="AF3992" s="2" t="s">
        <v>3132</v>
      </c>
      <c r="AH3992" s="2" t="s">
        <v>78</v>
      </c>
      <c r="AI3992" s="2" t="s">
        <v>275</v>
      </c>
      <c r="AJ3992" s="2" t="s">
        <v>276</v>
      </c>
      <c r="AK3992" s="2" t="s">
        <v>18995</v>
      </c>
      <c r="AL3992" s="2" t="s">
        <v>4479</v>
      </c>
      <c r="AM3992" s="3">
        <v>45656.386782407404</v>
      </c>
      <c r="AN3992" s="2" t="s">
        <v>18995</v>
      </c>
      <c r="AP3992" s="2">
        <v>5539235</v>
      </c>
      <c r="AQ3992" s="2" t="s">
        <v>81</v>
      </c>
      <c r="AR3992" s="3">
        <v>45656.639178240737</v>
      </c>
      <c r="AS3992" s="2" t="s">
        <v>82</v>
      </c>
      <c r="AT3992" s="3">
        <v>45656.333333333336</v>
      </c>
      <c r="AU3992" s="2" t="s">
        <v>104</v>
      </c>
      <c r="AV3992" s="2" t="s">
        <v>204</v>
      </c>
      <c r="AW3992" s="2" t="s">
        <v>205</v>
      </c>
      <c r="AX3992" s="2" t="s">
        <v>2037</v>
      </c>
      <c r="AZ3992" s="3">
        <v>45656.639178240737</v>
      </c>
      <c r="BB3992" s="2" t="s">
        <v>261</v>
      </c>
      <c r="BC3992" s="2" t="s">
        <v>262</v>
      </c>
      <c r="BD3992" s="2" t="s">
        <v>263</v>
      </c>
      <c r="BE3992" s="2" t="s">
        <v>18996</v>
      </c>
      <c r="BF3992" s="2" t="s">
        <v>995</v>
      </c>
    </row>
    <row r="3993" spans="1:58" x14ac:dyDescent="0.35">
      <c r="A3993" s="2">
        <v>2949686</v>
      </c>
      <c r="B3993" s="2" t="s">
        <v>58</v>
      </c>
      <c r="C3993" s="2">
        <v>42954201</v>
      </c>
      <c r="D3993" s="2">
        <v>338407415</v>
      </c>
      <c r="E3993" s="2" t="s">
        <v>59</v>
      </c>
      <c r="F3993" s="2" t="s">
        <v>60</v>
      </c>
      <c r="G3993" s="2" t="s">
        <v>18997</v>
      </c>
      <c r="I3993" s="2">
        <v>775326499</v>
      </c>
      <c r="J3993" s="2" t="s">
        <v>11599</v>
      </c>
      <c r="K3993" s="2">
        <v>20</v>
      </c>
      <c r="L3993" s="2" t="s">
        <v>357</v>
      </c>
      <c r="M3993" s="2" t="s">
        <v>358</v>
      </c>
      <c r="N3993" s="3">
        <v>45401.375</v>
      </c>
      <c r="O3993" s="2" t="s">
        <v>960</v>
      </c>
      <c r="Q3993" s="2" t="s">
        <v>66</v>
      </c>
      <c r="R3993" s="3">
        <v>45656.386817129627</v>
      </c>
      <c r="S3993" s="2" t="s">
        <v>18791</v>
      </c>
      <c r="T3993" s="2" t="s">
        <v>334</v>
      </c>
      <c r="U3993" s="2" t="s">
        <v>5254</v>
      </c>
      <c r="V3993" s="2" t="s">
        <v>18998</v>
      </c>
      <c r="W3993" s="2" t="s">
        <v>288</v>
      </c>
      <c r="X3993" s="2" t="s">
        <v>289</v>
      </c>
      <c r="Y3993" s="2" t="s">
        <v>290</v>
      </c>
      <c r="Z3993" s="2" t="s">
        <v>1617</v>
      </c>
      <c r="AA3993" s="2" t="s">
        <v>1617</v>
      </c>
      <c r="AB3993" s="2" t="s">
        <v>11627</v>
      </c>
      <c r="AE3993" s="3">
        <v>45656.671493055554</v>
      </c>
      <c r="AF3993" s="2" t="s">
        <v>342</v>
      </c>
      <c r="AH3993" s="2" t="s">
        <v>78</v>
      </c>
      <c r="AI3993" s="2" t="s">
        <v>58</v>
      </c>
      <c r="AJ3993" s="2" t="s">
        <v>101</v>
      </c>
      <c r="AK3993" s="2" t="s">
        <v>18999</v>
      </c>
      <c r="AL3993" s="2" t="s">
        <v>301</v>
      </c>
      <c r="AM3993" s="3">
        <v>45656.6716087963</v>
      </c>
      <c r="AN3993" s="2" t="s">
        <v>18999</v>
      </c>
      <c r="AO3993" s="2" t="s">
        <v>301</v>
      </c>
      <c r="AP3993" s="2">
        <v>5541626</v>
      </c>
      <c r="AQ3993" s="2" t="s">
        <v>81</v>
      </c>
      <c r="AR3993" s="3">
        <v>45656.820532407408</v>
      </c>
      <c r="AS3993" s="2" t="s">
        <v>82</v>
      </c>
      <c r="AT3993" s="3">
        <v>45656.333333333336</v>
      </c>
      <c r="AU3993" s="2" t="s">
        <v>104</v>
      </c>
      <c r="AV3993" s="2" t="s">
        <v>969</v>
      </c>
      <c r="AW3993" s="2" t="s">
        <v>970</v>
      </c>
      <c r="AX3993" s="2" t="s">
        <v>971</v>
      </c>
      <c r="AZ3993" s="3">
        <v>45656.820532407408</v>
      </c>
      <c r="BB3993" s="2" t="s">
        <v>981</v>
      </c>
      <c r="BC3993" s="2" t="s">
        <v>982</v>
      </c>
      <c r="BD3993" s="2" t="s">
        <v>983</v>
      </c>
      <c r="BE3993" s="2" t="s">
        <v>19000</v>
      </c>
      <c r="BF3993" s="2" t="s">
        <v>547</v>
      </c>
    </row>
    <row r="3994" spans="1:58" x14ac:dyDescent="0.35">
      <c r="A3994" s="2">
        <v>2949687</v>
      </c>
      <c r="B3994" s="2" t="s">
        <v>625</v>
      </c>
      <c r="C3994" s="2">
        <v>35442931</v>
      </c>
      <c r="D3994" s="2">
        <v>338370081</v>
      </c>
      <c r="E3994" s="2" t="s">
        <v>59</v>
      </c>
      <c r="F3994" s="2" t="s">
        <v>60</v>
      </c>
      <c r="G3994" s="2" t="s">
        <v>9460</v>
      </c>
      <c r="H3994" s="2" t="s">
        <v>19001</v>
      </c>
      <c r="I3994" s="2">
        <v>774866487</v>
      </c>
      <c r="J3994" s="2" t="s">
        <v>19002</v>
      </c>
      <c r="K3994" s="2">
        <v>13</v>
      </c>
      <c r="L3994" s="2" t="s">
        <v>63</v>
      </c>
      <c r="M3994" s="2" t="s">
        <v>64</v>
      </c>
      <c r="N3994" s="3">
        <v>45415.583344907405</v>
      </c>
      <c r="O3994" s="2" t="s">
        <v>509</v>
      </c>
      <c r="Q3994" s="2" t="s">
        <v>66</v>
      </c>
      <c r="R3994" s="3">
        <v>45656.387164351851</v>
      </c>
      <c r="S3994" s="2" t="s">
        <v>6544</v>
      </c>
      <c r="T3994" s="2" t="s">
        <v>68</v>
      </c>
      <c r="U3994" s="2" t="s">
        <v>215</v>
      </c>
      <c r="V3994" s="2" t="s">
        <v>19003</v>
      </c>
      <c r="Y3994" s="2" t="s">
        <v>15752</v>
      </c>
      <c r="Z3994" s="2" t="s">
        <v>273</v>
      </c>
      <c r="AA3994" s="2" t="s">
        <v>19004</v>
      </c>
      <c r="AB3994" s="2" t="s">
        <v>19004</v>
      </c>
      <c r="AE3994" s="3">
        <v>45656.387175925927</v>
      </c>
      <c r="AF3994" s="2" t="s">
        <v>77</v>
      </c>
      <c r="AH3994" s="2" t="s">
        <v>78</v>
      </c>
      <c r="AI3994" s="2" t="s">
        <v>275</v>
      </c>
      <c r="AJ3994" s="2" t="s">
        <v>276</v>
      </c>
      <c r="AK3994" s="2" t="s">
        <v>19005</v>
      </c>
      <c r="AL3994" s="2" t="s">
        <v>6544</v>
      </c>
      <c r="AM3994" s="3">
        <v>45656.38721064815</v>
      </c>
      <c r="AN3994" s="2" t="s">
        <v>19005</v>
      </c>
      <c r="AP3994" s="2">
        <v>5539237</v>
      </c>
      <c r="AQ3994" s="2" t="s">
        <v>81</v>
      </c>
      <c r="AR3994" s="3">
        <v>45656.646099537036</v>
      </c>
      <c r="AS3994" s="2" t="s">
        <v>82</v>
      </c>
      <c r="AT3994" s="3">
        <v>45656.333333333336</v>
      </c>
      <c r="AU3994" s="2" t="s">
        <v>104</v>
      </c>
      <c r="AV3994" s="2" t="s">
        <v>277</v>
      </c>
      <c r="AW3994" s="2" t="s">
        <v>278</v>
      </c>
      <c r="AX3994" s="2" t="s">
        <v>279</v>
      </c>
      <c r="AZ3994" s="3">
        <v>45656.646099537036</v>
      </c>
      <c r="BB3994" s="2" t="s">
        <v>261</v>
      </c>
      <c r="BC3994" s="2" t="s">
        <v>262</v>
      </c>
      <c r="BD3994" s="2" t="s">
        <v>263</v>
      </c>
      <c r="BE3994" s="2" t="s">
        <v>19006</v>
      </c>
      <c r="BF3994" s="2" t="s">
        <v>284</v>
      </c>
    </row>
    <row r="3995" spans="1:58" x14ac:dyDescent="0.35">
      <c r="A3995" s="2">
        <v>2949688</v>
      </c>
      <c r="B3995" s="2" t="s">
        <v>244</v>
      </c>
      <c r="C3995" s="2">
        <v>42478541</v>
      </c>
      <c r="D3995" s="2">
        <v>339553581</v>
      </c>
      <c r="E3995" s="2" t="s">
        <v>59</v>
      </c>
      <c r="F3995" s="2" t="s">
        <v>60</v>
      </c>
      <c r="G3995" s="2" t="s">
        <v>1734</v>
      </c>
      <c r="H3995" s="2" t="s">
        <v>1292</v>
      </c>
      <c r="I3995" s="2">
        <v>781894630</v>
      </c>
      <c r="J3995" s="2" t="s">
        <v>3364</v>
      </c>
      <c r="K3995" s="2">
        <v>14</v>
      </c>
      <c r="L3995" s="2" t="s">
        <v>63</v>
      </c>
      <c r="M3995" s="2" t="s">
        <v>64</v>
      </c>
      <c r="N3995" s="3">
        <v>45308.75</v>
      </c>
      <c r="O3995" s="2" t="s">
        <v>509</v>
      </c>
      <c r="Q3995" s="2" t="s">
        <v>66</v>
      </c>
      <c r="R3995" s="3">
        <v>45656.388449074075</v>
      </c>
      <c r="S3995" s="2" t="s">
        <v>2587</v>
      </c>
      <c r="T3995" s="2" t="s">
        <v>629</v>
      </c>
      <c r="U3995" s="2" t="s">
        <v>481</v>
      </c>
      <c r="V3995" s="2" t="s">
        <v>19007</v>
      </c>
      <c r="W3995" s="2" t="s">
        <v>233</v>
      </c>
      <c r="X3995" s="2" t="s">
        <v>1285</v>
      </c>
      <c r="Y3995" s="2" t="s">
        <v>6010</v>
      </c>
      <c r="Z3995" s="2" t="s">
        <v>1287</v>
      </c>
      <c r="AA3995" s="2" t="s">
        <v>6586</v>
      </c>
      <c r="AB3995" s="2" t="s">
        <v>6586</v>
      </c>
      <c r="AE3995" s="3">
        <v>45656.388622685183</v>
      </c>
      <c r="AF3995" s="2" t="s">
        <v>77</v>
      </c>
      <c r="AH3995" s="2" t="s">
        <v>78</v>
      </c>
      <c r="AI3995" s="2" t="s">
        <v>255</v>
      </c>
      <c r="AJ3995" s="2" t="s">
        <v>516</v>
      </c>
      <c r="AL3995" s="2" t="s">
        <v>2587</v>
      </c>
      <c r="AM3995" s="3">
        <v>45656.388668981483</v>
      </c>
      <c r="AO3995" s="2" t="s">
        <v>2587</v>
      </c>
      <c r="AP3995" s="2">
        <v>5539241</v>
      </c>
      <c r="AQ3995" s="2" t="s">
        <v>81</v>
      </c>
      <c r="AR3995" s="3">
        <v>45656.616342592592</v>
      </c>
      <c r="AS3995" s="2" t="s">
        <v>82</v>
      </c>
      <c r="AT3995" s="3">
        <v>45656.368055555555</v>
      </c>
      <c r="AU3995" s="2" t="s">
        <v>83</v>
      </c>
      <c r="AV3995" s="2" t="s">
        <v>569</v>
      </c>
      <c r="AW3995" s="2" t="s">
        <v>570</v>
      </c>
      <c r="AX3995" s="2" t="s">
        <v>5705</v>
      </c>
      <c r="AZ3995" s="3">
        <v>45656.616342592592</v>
      </c>
      <c r="BB3995" s="2" t="s">
        <v>736</v>
      </c>
      <c r="BC3995" s="2" t="s">
        <v>737</v>
      </c>
      <c r="BD3995" s="2" t="s">
        <v>351</v>
      </c>
      <c r="BE3995" s="2" t="s">
        <v>16097</v>
      </c>
      <c r="BF3995" s="2" t="s">
        <v>817</v>
      </c>
    </row>
    <row r="3996" spans="1:58" x14ac:dyDescent="0.35">
      <c r="A3996" s="2">
        <v>2949689</v>
      </c>
      <c r="B3996" s="2" t="s">
        <v>58</v>
      </c>
      <c r="C3996" s="2">
        <v>38514401</v>
      </c>
      <c r="D3996" s="2">
        <v>338233942</v>
      </c>
      <c r="E3996" s="2" t="s">
        <v>59</v>
      </c>
      <c r="F3996" s="2" t="s">
        <v>60</v>
      </c>
      <c r="G3996" s="2" t="s">
        <v>7429</v>
      </c>
      <c r="H3996" s="2" t="s">
        <v>7430</v>
      </c>
      <c r="I3996" s="2">
        <v>773972599</v>
      </c>
      <c r="J3996" s="2" t="s">
        <v>19008</v>
      </c>
      <c r="K3996" s="2">
        <v>12</v>
      </c>
      <c r="L3996" s="2" t="s">
        <v>63</v>
      </c>
      <c r="M3996" s="2" t="s">
        <v>64</v>
      </c>
      <c r="N3996" s="3">
        <v>44550.666666666664</v>
      </c>
      <c r="O3996" s="2" t="s">
        <v>1294</v>
      </c>
      <c r="Q3996" s="2" t="s">
        <v>66</v>
      </c>
      <c r="R3996" s="3">
        <v>45656.389664351853</v>
      </c>
      <c r="S3996" s="2" t="s">
        <v>18846</v>
      </c>
      <c r="T3996" s="2" t="s">
        <v>334</v>
      </c>
      <c r="U3996" s="2" t="s">
        <v>69</v>
      </c>
      <c r="V3996" s="2" t="s">
        <v>19009</v>
      </c>
      <c r="W3996" s="2" t="s">
        <v>288</v>
      </c>
      <c r="X3996" s="2" t="s">
        <v>289</v>
      </c>
      <c r="Y3996" s="2" t="s">
        <v>7434</v>
      </c>
      <c r="Z3996" s="2" t="s">
        <v>1617</v>
      </c>
      <c r="AA3996" s="2" t="s">
        <v>1617</v>
      </c>
      <c r="AB3996" s="2" t="s">
        <v>18984</v>
      </c>
      <c r="AE3996" s="3">
        <v>45656.389907407407</v>
      </c>
      <c r="AF3996" s="2" t="s">
        <v>543</v>
      </c>
      <c r="AG3996" s="2">
        <v>48</v>
      </c>
      <c r="AH3996" s="2" t="s">
        <v>78</v>
      </c>
      <c r="AI3996" s="2" t="s">
        <v>363</v>
      </c>
      <c r="AJ3996" s="2" t="s">
        <v>364</v>
      </c>
      <c r="AK3996" s="2" t="s">
        <v>19010</v>
      </c>
      <c r="AL3996" s="2" t="s">
        <v>18846</v>
      </c>
      <c r="AM3996" s="3">
        <v>45656.390486111108</v>
      </c>
      <c r="AO3996" s="2" t="s">
        <v>18846</v>
      </c>
      <c r="AP3996" s="2">
        <v>5539243</v>
      </c>
      <c r="AQ3996" s="2" t="s">
        <v>81</v>
      </c>
      <c r="AR3996" s="3">
        <v>45656.592789351853</v>
      </c>
      <c r="AS3996" s="2" t="s">
        <v>82</v>
      </c>
      <c r="AT3996" s="3">
        <v>45656.333333333336</v>
      </c>
      <c r="AU3996" s="2" t="s">
        <v>104</v>
      </c>
      <c r="AV3996" s="2" t="s">
        <v>682</v>
      </c>
      <c r="AW3996" s="2" t="s">
        <v>683</v>
      </c>
      <c r="AX3996" s="2" t="s">
        <v>1190</v>
      </c>
      <c r="AY3996" s="3">
        <v>45658.389907407407</v>
      </c>
      <c r="AZ3996" s="3">
        <v>45656.592789351853</v>
      </c>
      <c r="BA3996" s="2" t="s">
        <v>460</v>
      </c>
      <c r="BB3996" s="2" t="s">
        <v>1374</v>
      </c>
      <c r="BC3996" s="2" t="s">
        <v>888</v>
      </c>
      <c r="BD3996" s="2" t="s">
        <v>1375</v>
      </c>
      <c r="BE3996" s="2" t="s">
        <v>1376</v>
      </c>
      <c r="BF3996" s="2" t="s">
        <v>301</v>
      </c>
    </row>
    <row r="3997" spans="1:58" x14ac:dyDescent="0.35">
      <c r="A3997" s="2">
        <v>2949690</v>
      </c>
      <c r="B3997" s="2" t="s">
        <v>58</v>
      </c>
      <c r="C3997" s="2">
        <v>29835561</v>
      </c>
      <c r="D3997" s="2">
        <v>338345054</v>
      </c>
      <c r="E3997" s="2" t="s">
        <v>59</v>
      </c>
      <c r="F3997" s="2" t="s">
        <v>60</v>
      </c>
      <c r="G3997" s="2" t="s">
        <v>19011</v>
      </c>
      <c r="I3997" s="2">
        <v>774428492</v>
      </c>
      <c r="J3997" s="2" t="s">
        <v>19012</v>
      </c>
      <c r="K3997" s="2">
        <v>20</v>
      </c>
      <c r="L3997" s="2" t="s">
        <v>357</v>
      </c>
      <c r="M3997" s="2" t="s">
        <v>358</v>
      </c>
      <c r="N3997" s="3">
        <v>45268.583645833336</v>
      </c>
      <c r="O3997" s="2" t="s">
        <v>960</v>
      </c>
      <c r="Q3997" s="2" t="s">
        <v>66</v>
      </c>
      <c r="R3997" s="3">
        <v>45656.390370370369</v>
      </c>
      <c r="S3997" s="2" t="s">
        <v>16486</v>
      </c>
      <c r="T3997" s="2" t="s">
        <v>334</v>
      </c>
      <c r="U3997" s="2" t="s">
        <v>417</v>
      </c>
      <c r="V3997" s="2" t="s">
        <v>19013</v>
      </c>
      <c r="W3997" s="2" t="s">
        <v>400</v>
      </c>
      <c r="X3997" s="2" t="s">
        <v>419</v>
      </c>
      <c r="Y3997" s="2" t="s">
        <v>1319</v>
      </c>
      <c r="Z3997" s="2" t="s">
        <v>421</v>
      </c>
      <c r="AA3997" s="2" t="s">
        <v>1842</v>
      </c>
      <c r="AB3997" s="2" t="s">
        <v>1842</v>
      </c>
      <c r="AE3997" s="3">
        <v>45659.672592592593</v>
      </c>
      <c r="AF3997" s="2" t="s">
        <v>342</v>
      </c>
      <c r="AH3997" s="2" t="s">
        <v>142</v>
      </c>
      <c r="AI3997" s="2" t="s">
        <v>79</v>
      </c>
      <c r="AJ3997" s="2" t="s">
        <v>101</v>
      </c>
      <c r="AK3997" s="2" t="s">
        <v>19014</v>
      </c>
      <c r="AL3997" s="2" t="s">
        <v>243</v>
      </c>
      <c r="AM3997" s="3">
        <v>45659.672662037039</v>
      </c>
      <c r="AN3997" s="2" t="s">
        <v>19014</v>
      </c>
      <c r="AO3997" s="2" t="s">
        <v>243</v>
      </c>
      <c r="AP3997" s="2">
        <v>5554980</v>
      </c>
      <c r="AQ3997" s="2" t="s">
        <v>81</v>
      </c>
      <c r="AR3997" s="3">
        <v>45660.500567129631</v>
      </c>
      <c r="AS3997" s="2" t="s">
        <v>82</v>
      </c>
      <c r="AT3997" s="3">
        <v>45659.5625</v>
      </c>
      <c r="AU3997" s="2" t="s">
        <v>104</v>
      </c>
      <c r="AV3997" s="2" t="s">
        <v>346</v>
      </c>
      <c r="AW3997" s="2" t="s">
        <v>347</v>
      </c>
      <c r="AX3997" s="2" t="s">
        <v>348</v>
      </c>
      <c r="AZ3997" s="3">
        <v>45660.500567129631</v>
      </c>
      <c r="BB3997" s="2" t="s">
        <v>179</v>
      </c>
      <c r="BC3997" s="2" t="s">
        <v>180</v>
      </c>
      <c r="BD3997" s="2" t="s">
        <v>181</v>
      </c>
      <c r="BE3997" s="2" t="s">
        <v>19015</v>
      </c>
      <c r="BF3997" s="2" t="s">
        <v>243</v>
      </c>
    </row>
    <row r="3998" spans="1:58" x14ac:dyDescent="0.35">
      <c r="A3998" s="2">
        <v>2949691</v>
      </c>
      <c r="B3998" s="2" t="s">
        <v>58</v>
      </c>
      <c r="C3998" s="2">
        <v>36832731</v>
      </c>
      <c r="D3998" s="2">
        <v>338340932</v>
      </c>
      <c r="E3998" s="2" t="s">
        <v>59</v>
      </c>
      <c r="F3998" s="2" t="s">
        <v>60</v>
      </c>
      <c r="G3998" s="2" t="s">
        <v>19016</v>
      </c>
      <c r="H3998" s="2" t="s">
        <v>4826</v>
      </c>
      <c r="I3998" s="2">
        <v>771628465</v>
      </c>
      <c r="J3998" s="2" t="s">
        <v>19017</v>
      </c>
      <c r="K3998" s="2">
        <v>13</v>
      </c>
      <c r="L3998" s="2" t="s">
        <v>63</v>
      </c>
      <c r="M3998" s="2" t="s">
        <v>64</v>
      </c>
      <c r="N3998" s="3">
        <v>45177</v>
      </c>
      <c r="O3998" s="2" t="s">
        <v>187</v>
      </c>
      <c r="Q3998" s="2" t="s">
        <v>66</v>
      </c>
      <c r="R3998" s="3">
        <v>45656.390393518515</v>
      </c>
      <c r="S3998" s="2" t="s">
        <v>10062</v>
      </c>
      <c r="T3998" s="2" t="s">
        <v>156</v>
      </c>
      <c r="U3998" s="2" t="s">
        <v>69</v>
      </c>
      <c r="V3998" s="2" t="s">
        <v>19018</v>
      </c>
      <c r="W3998" s="2" t="s">
        <v>400</v>
      </c>
      <c r="X3998" s="2" t="s">
        <v>419</v>
      </c>
      <c r="Y3998" s="2" t="s">
        <v>10273</v>
      </c>
      <c r="Z3998" s="2" t="s">
        <v>421</v>
      </c>
      <c r="AA3998" s="2" t="s">
        <v>6904</v>
      </c>
      <c r="AB3998" s="2" t="s">
        <v>6904</v>
      </c>
      <c r="AE3998" s="3">
        <v>45656.390405092592</v>
      </c>
      <c r="AF3998" s="2" t="s">
        <v>77</v>
      </c>
      <c r="AH3998" s="2" t="s">
        <v>78</v>
      </c>
      <c r="AI3998" s="2" t="s">
        <v>275</v>
      </c>
      <c r="AJ3998" s="2" t="s">
        <v>123</v>
      </c>
      <c r="AL3998" s="2" t="s">
        <v>10062</v>
      </c>
      <c r="AM3998" s="3">
        <v>45656.390543981484</v>
      </c>
      <c r="AP3998" s="2">
        <v>5539244</v>
      </c>
      <c r="AQ3998" s="2" t="s">
        <v>81</v>
      </c>
      <c r="AR3998" s="3">
        <v>45656.523576388892</v>
      </c>
      <c r="AS3998" s="2" t="s">
        <v>82</v>
      </c>
      <c r="AT3998" s="3">
        <v>45656.333333333336</v>
      </c>
      <c r="AU3998" s="2" t="s">
        <v>104</v>
      </c>
      <c r="AV3998" s="2" t="s">
        <v>423</v>
      </c>
      <c r="AW3998" s="2" t="s">
        <v>424</v>
      </c>
      <c r="AX3998" s="2" t="s">
        <v>3742</v>
      </c>
      <c r="AZ3998" s="3">
        <v>45656.523576388892</v>
      </c>
      <c r="BB3998" s="2" t="s">
        <v>382</v>
      </c>
      <c r="BC3998" s="2" t="s">
        <v>383</v>
      </c>
      <c r="BD3998" s="2" t="s">
        <v>383</v>
      </c>
      <c r="BE3998" s="2" t="s">
        <v>19019</v>
      </c>
      <c r="BF3998" s="2" t="s">
        <v>8058</v>
      </c>
    </row>
    <row r="3999" spans="1:58" x14ac:dyDescent="0.35">
      <c r="A3999" s="2">
        <v>2949692</v>
      </c>
      <c r="B3999" s="2" t="s">
        <v>244</v>
      </c>
      <c r="C3999" s="2">
        <v>44029411</v>
      </c>
      <c r="D3999" s="2">
        <v>339462989</v>
      </c>
      <c r="E3999" s="2" t="s">
        <v>59</v>
      </c>
      <c r="F3999" s="2" t="s">
        <v>60</v>
      </c>
      <c r="G3999" s="2" t="s">
        <v>3310</v>
      </c>
      <c r="H3999" s="2" t="s">
        <v>19020</v>
      </c>
      <c r="I3999" s="2">
        <v>771779768</v>
      </c>
      <c r="J3999" s="2" t="s">
        <v>11180</v>
      </c>
      <c r="K3999" s="2">
        <v>15</v>
      </c>
      <c r="L3999" s="2" t="s">
        <v>63</v>
      </c>
      <c r="M3999" s="2" t="s">
        <v>64</v>
      </c>
      <c r="N3999" s="3">
        <v>45588.666666666664</v>
      </c>
      <c r="O3999" s="2" t="s">
        <v>248</v>
      </c>
      <c r="Q3999" s="2" t="s">
        <v>66</v>
      </c>
      <c r="R3999" s="3">
        <v>45656.390416666669</v>
      </c>
      <c r="S3999" s="2" t="s">
        <v>5597</v>
      </c>
      <c r="T3999" s="2" t="s">
        <v>156</v>
      </c>
      <c r="U3999" s="2" t="s">
        <v>69</v>
      </c>
      <c r="V3999" s="2" t="s">
        <v>19021</v>
      </c>
      <c r="W3999" s="2" t="s">
        <v>336</v>
      </c>
      <c r="X3999" s="2" t="s">
        <v>4651</v>
      </c>
      <c r="Y3999" s="2" t="s">
        <v>7332</v>
      </c>
      <c r="Z3999" s="2" t="s">
        <v>4653</v>
      </c>
      <c r="AA3999" s="2" t="s">
        <v>10200</v>
      </c>
      <c r="AB3999" s="2" t="s">
        <v>10200</v>
      </c>
      <c r="AE3999" s="3">
        <v>45656.390428240738</v>
      </c>
      <c r="AF3999" s="2" t="s">
        <v>77</v>
      </c>
      <c r="AH3999" s="2" t="s">
        <v>142</v>
      </c>
      <c r="AI3999" s="2" t="s">
        <v>255</v>
      </c>
      <c r="AJ3999" s="2" t="s">
        <v>256</v>
      </c>
      <c r="AK3999" s="2" t="s">
        <v>19022</v>
      </c>
      <c r="AL3999" s="2" t="s">
        <v>5597</v>
      </c>
      <c r="AM3999" s="3">
        <v>45656.390462962961</v>
      </c>
      <c r="AN3999" s="2" t="s">
        <v>19022</v>
      </c>
      <c r="AP3999" s="2">
        <v>5539242</v>
      </c>
      <c r="AQ3999" s="2" t="s">
        <v>81</v>
      </c>
      <c r="AR3999" s="3">
        <v>45657.495034722226</v>
      </c>
      <c r="AS3999" s="2" t="s">
        <v>82</v>
      </c>
      <c r="AT3999" s="3">
        <v>45656.333333333336</v>
      </c>
      <c r="AU3999" s="2" t="s">
        <v>104</v>
      </c>
      <c r="AV3999" s="2" t="s">
        <v>583</v>
      </c>
      <c r="AW3999" s="2" t="s">
        <v>584</v>
      </c>
      <c r="AX3999" s="2" t="s">
        <v>1632</v>
      </c>
      <c r="AZ3999" s="3">
        <v>45657.495034722226</v>
      </c>
      <c r="BB3999" s="2" t="s">
        <v>349</v>
      </c>
      <c r="BC3999" s="2" t="s">
        <v>350</v>
      </c>
      <c r="BD3999" s="2" t="s">
        <v>351</v>
      </c>
      <c r="BE3999" s="2" t="s">
        <v>19023</v>
      </c>
      <c r="BF3999" s="2" t="s">
        <v>353</v>
      </c>
    </row>
    <row r="4000" spans="1:58" x14ac:dyDescent="0.35">
      <c r="A4000" s="2">
        <v>2949693</v>
      </c>
      <c r="B4000" s="2" t="s">
        <v>58</v>
      </c>
      <c r="C4000" s="2">
        <v>30381231</v>
      </c>
      <c r="D4000" s="2">
        <v>338584242</v>
      </c>
      <c r="E4000" s="2" t="s">
        <v>59</v>
      </c>
      <c r="F4000" s="2" t="s">
        <v>60</v>
      </c>
      <c r="G4000" s="2" t="s">
        <v>19024</v>
      </c>
      <c r="I4000" s="2">
        <v>774127041</v>
      </c>
      <c r="J4000" s="2" t="s">
        <v>3035</v>
      </c>
      <c r="K4000" s="2">
        <v>20</v>
      </c>
      <c r="L4000" s="2" t="s">
        <v>2128</v>
      </c>
      <c r="M4000" s="2" t="s">
        <v>1152</v>
      </c>
      <c r="N4000" s="3">
        <v>44960.791666666664</v>
      </c>
      <c r="O4000" s="2" t="s">
        <v>2129</v>
      </c>
      <c r="Q4000" s="2" t="s">
        <v>66</v>
      </c>
      <c r="R4000" s="3">
        <v>45656.390462962961</v>
      </c>
      <c r="S4000" s="2" t="s">
        <v>18791</v>
      </c>
      <c r="T4000" s="2" t="s">
        <v>334</v>
      </c>
      <c r="U4000" s="2" t="s">
        <v>880</v>
      </c>
      <c r="V4000" s="2" t="s">
        <v>19025</v>
      </c>
      <c r="W4000" s="2" t="s">
        <v>71</v>
      </c>
      <c r="X4000" s="2" t="s">
        <v>431</v>
      </c>
      <c r="Y4000" s="2" t="s">
        <v>3248</v>
      </c>
      <c r="Z4000" s="2" t="s">
        <v>6112</v>
      </c>
      <c r="AA4000" s="2" t="s">
        <v>6112</v>
      </c>
      <c r="AB4000" s="2" t="s">
        <v>19026</v>
      </c>
      <c r="AE4000" s="3">
        <v>45656.606087962966</v>
      </c>
      <c r="AF4000" s="2" t="s">
        <v>77</v>
      </c>
      <c r="AH4000" s="2" t="s">
        <v>142</v>
      </c>
      <c r="AI4000" s="2" t="s">
        <v>58</v>
      </c>
      <c r="AJ4000" s="2" t="s">
        <v>966</v>
      </c>
      <c r="AK4000" s="2" t="s">
        <v>19027</v>
      </c>
      <c r="AL4000" s="2" t="s">
        <v>2564</v>
      </c>
      <c r="AM4000" s="3">
        <v>45656.606180555558</v>
      </c>
      <c r="AN4000" s="2" t="s">
        <v>19027</v>
      </c>
      <c r="AO4000" s="2" t="s">
        <v>2564</v>
      </c>
      <c r="AP4000" s="2">
        <v>5541101</v>
      </c>
      <c r="AQ4000" s="2" t="s">
        <v>81</v>
      </c>
      <c r="AR4000" s="3">
        <v>45656.742037037038</v>
      </c>
      <c r="AS4000" s="2" t="s">
        <v>82</v>
      </c>
      <c r="AT4000" s="3">
        <v>45656.333333333336</v>
      </c>
      <c r="AU4000" s="2" t="s">
        <v>104</v>
      </c>
      <c r="AV4000" s="2" t="s">
        <v>969</v>
      </c>
      <c r="AW4000" s="2" t="s">
        <v>970</v>
      </c>
      <c r="AX4000" s="2" t="s">
        <v>971</v>
      </c>
      <c r="AZ4000" s="3">
        <v>45656.742037037038</v>
      </c>
      <c r="BB4000" s="2" t="s">
        <v>108</v>
      </c>
      <c r="BC4000" s="2" t="s">
        <v>109</v>
      </c>
      <c r="BD4000" s="2" t="s">
        <v>110</v>
      </c>
      <c r="BE4000" s="2" t="s">
        <v>11063</v>
      </c>
      <c r="BF4000" s="2" t="s">
        <v>194</v>
      </c>
    </row>
    <row r="4001" spans="1:58" x14ac:dyDescent="0.35">
      <c r="A4001" s="2">
        <v>2949694</v>
      </c>
      <c r="B4001" s="2" t="s">
        <v>58</v>
      </c>
      <c r="C4001" s="2">
        <v>499871</v>
      </c>
      <c r="D4001" s="2">
        <v>338205445</v>
      </c>
      <c r="E4001" s="2" t="s">
        <v>59</v>
      </c>
      <c r="F4001" s="2" t="s">
        <v>60</v>
      </c>
      <c r="G4001" s="2" t="s">
        <v>2777</v>
      </c>
      <c r="H4001" s="2" t="s">
        <v>19028</v>
      </c>
      <c r="I4001" s="2">
        <v>776388030</v>
      </c>
      <c r="J4001" s="2" t="s">
        <v>8272</v>
      </c>
      <c r="K4001" s="2">
        <v>12</v>
      </c>
      <c r="L4001" s="2" t="s">
        <v>2159</v>
      </c>
      <c r="M4001" s="2" t="s">
        <v>64</v>
      </c>
      <c r="N4001" s="3">
        <v>44321.523622685185</v>
      </c>
      <c r="O4001" s="2" t="s">
        <v>1665</v>
      </c>
      <c r="Q4001" s="2" t="s">
        <v>66</v>
      </c>
      <c r="R4001" s="3">
        <v>45656.390706018516</v>
      </c>
      <c r="S4001" s="2" t="s">
        <v>842</v>
      </c>
      <c r="T4001" s="2" t="s">
        <v>843</v>
      </c>
      <c r="U4001" s="2" t="s">
        <v>69</v>
      </c>
      <c r="V4001" s="2" t="s">
        <v>845</v>
      </c>
      <c r="W4001" s="2" t="s">
        <v>71</v>
      </c>
      <c r="X4001" s="2" t="s">
        <v>72</v>
      </c>
      <c r="Y4001" s="2" t="s">
        <v>4581</v>
      </c>
      <c r="Z4001" s="2" t="s">
        <v>883</v>
      </c>
      <c r="AA4001" s="2" t="s">
        <v>19029</v>
      </c>
      <c r="AB4001" s="2" t="s">
        <v>19029</v>
      </c>
      <c r="AC4001" s="2">
        <v>3</v>
      </c>
      <c r="AE4001" s="3">
        <v>45656.391041666669</v>
      </c>
      <c r="AF4001" s="2" t="s">
        <v>77</v>
      </c>
      <c r="AH4001" s="2" t="s">
        <v>78</v>
      </c>
      <c r="AI4001" s="2" t="s">
        <v>79</v>
      </c>
      <c r="AJ4001" s="2" t="s">
        <v>191</v>
      </c>
      <c r="AK4001" s="2" t="s">
        <v>19030</v>
      </c>
      <c r="AL4001" s="2" t="s">
        <v>842</v>
      </c>
      <c r="AM4001" s="3">
        <v>45656.391099537039</v>
      </c>
      <c r="AO4001" s="2" t="s">
        <v>842</v>
      </c>
      <c r="AP4001" s="2">
        <v>5539250</v>
      </c>
      <c r="AQ4001" s="2" t="s">
        <v>81</v>
      </c>
      <c r="AR4001" s="3">
        <v>45656.534189814818</v>
      </c>
      <c r="AS4001" s="2" t="s">
        <v>82</v>
      </c>
      <c r="AT4001" s="3">
        <v>45656.333333333336</v>
      </c>
      <c r="AU4001" s="2" t="s">
        <v>83</v>
      </c>
      <c r="AV4001" s="2" t="s">
        <v>84</v>
      </c>
      <c r="AW4001" s="2" t="s">
        <v>85</v>
      </c>
      <c r="AX4001" s="2" t="s">
        <v>192</v>
      </c>
      <c r="AZ4001" s="3">
        <v>45656.534189814818</v>
      </c>
      <c r="BB4001" s="2" t="s">
        <v>614</v>
      </c>
      <c r="BC4001" s="2" t="s">
        <v>129</v>
      </c>
      <c r="BD4001" s="2" t="s">
        <v>615</v>
      </c>
      <c r="BE4001" s="2" t="s">
        <v>17178</v>
      </c>
      <c r="BF4001" s="2" t="s">
        <v>560</v>
      </c>
    </row>
    <row r="4002" spans="1:58" x14ac:dyDescent="0.35">
      <c r="A4002" s="2">
        <v>2949695</v>
      </c>
      <c r="B4002" s="2" t="s">
        <v>244</v>
      </c>
      <c r="C4002" s="2">
        <v>44158411</v>
      </c>
      <c r="D4002" s="2">
        <v>339631921</v>
      </c>
      <c r="E4002" s="2" t="s">
        <v>59</v>
      </c>
      <c r="F4002" s="2" t="s">
        <v>60</v>
      </c>
      <c r="G4002" s="2" t="s">
        <v>3230</v>
      </c>
      <c r="H4002" s="2" t="s">
        <v>19031</v>
      </c>
      <c r="I4002" s="2">
        <v>775418597</v>
      </c>
      <c r="J4002" s="2" t="s">
        <v>8620</v>
      </c>
      <c r="K4002" s="2">
        <v>16</v>
      </c>
      <c r="L4002" s="2" t="s">
        <v>63</v>
      </c>
      <c r="M4002" s="2" t="s">
        <v>64</v>
      </c>
      <c r="N4002" s="3">
        <v>45563.583333333336</v>
      </c>
      <c r="O4002" s="2" t="s">
        <v>248</v>
      </c>
      <c r="Q4002" s="2" t="s">
        <v>66</v>
      </c>
      <c r="R4002" s="3">
        <v>45656.390763888892</v>
      </c>
      <c r="S4002" s="2" t="s">
        <v>429</v>
      </c>
      <c r="T4002" s="2" t="s">
        <v>156</v>
      </c>
      <c r="U4002" s="2" t="s">
        <v>69</v>
      </c>
      <c r="V4002" s="2" t="s">
        <v>19032</v>
      </c>
      <c r="W4002" s="2" t="s">
        <v>497</v>
      </c>
      <c r="X4002" s="2" t="s">
        <v>2442</v>
      </c>
      <c r="Y4002" s="2" t="s">
        <v>19033</v>
      </c>
      <c r="Z4002" s="2" t="s">
        <v>19034</v>
      </c>
      <c r="AA4002" s="2" t="s">
        <v>19035</v>
      </c>
      <c r="AB4002" s="2" t="s">
        <v>19035</v>
      </c>
      <c r="AE4002" s="3">
        <v>45656.390775462962</v>
      </c>
      <c r="AF4002" s="2" t="s">
        <v>77</v>
      </c>
      <c r="AH4002" s="2" t="s">
        <v>142</v>
      </c>
      <c r="AI4002" s="2" t="s">
        <v>255</v>
      </c>
      <c r="AJ4002" s="2" t="s">
        <v>276</v>
      </c>
      <c r="AK4002" s="2" t="s">
        <v>19036</v>
      </c>
      <c r="AL4002" s="2" t="s">
        <v>429</v>
      </c>
      <c r="AM4002" s="3">
        <v>45656.390821759262</v>
      </c>
      <c r="AN4002" s="2" t="s">
        <v>19036</v>
      </c>
      <c r="AP4002" s="2">
        <v>5539247</v>
      </c>
      <c r="AQ4002" s="2" t="s">
        <v>81</v>
      </c>
      <c r="AR4002" s="3">
        <v>45657.727777777778</v>
      </c>
      <c r="AS4002" s="2" t="s">
        <v>82</v>
      </c>
      <c r="AT4002" s="3">
        <v>45656.333333333336</v>
      </c>
      <c r="AU4002" s="2" t="s">
        <v>83</v>
      </c>
      <c r="AV4002" s="2" t="s">
        <v>502</v>
      </c>
      <c r="AW4002" s="2" t="s">
        <v>503</v>
      </c>
      <c r="AX4002" s="2" t="s">
        <v>4109</v>
      </c>
      <c r="AZ4002" s="3">
        <v>45657.727777777778</v>
      </c>
      <c r="BB4002" s="2" t="s">
        <v>1677</v>
      </c>
      <c r="BC4002" s="2" t="s">
        <v>281</v>
      </c>
      <c r="BD4002" s="2" t="s">
        <v>1678</v>
      </c>
      <c r="BE4002" s="2" t="s">
        <v>19037</v>
      </c>
      <c r="BF4002" s="2" t="s">
        <v>1541</v>
      </c>
    </row>
    <row r="4003" spans="1:58" x14ac:dyDescent="0.35">
      <c r="A4003" s="2">
        <v>2949696</v>
      </c>
      <c r="B4003" s="2" t="s">
        <v>58</v>
      </c>
      <c r="C4003" s="2">
        <v>44960991</v>
      </c>
      <c r="D4003" s="2">
        <v>338720036</v>
      </c>
      <c r="E4003" s="2" t="s">
        <v>59</v>
      </c>
      <c r="F4003" s="2" t="s">
        <v>60</v>
      </c>
      <c r="G4003" s="2" t="s">
        <v>132</v>
      </c>
      <c r="I4003" s="2">
        <v>773687172</v>
      </c>
      <c r="J4003" s="2" t="s">
        <v>1262</v>
      </c>
      <c r="K4003" s="2">
        <v>12</v>
      </c>
      <c r="L4003" s="2" t="s">
        <v>63</v>
      </c>
      <c r="M4003" s="2" t="s">
        <v>64</v>
      </c>
      <c r="N4003" s="3">
        <v>45646.604062500002</v>
      </c>
      <c r="O4003" s="2" t="s">
        <v>65</v>
      </c>
      <c r="Q4003" s="2" t="s">
        <v>66</v>
      </c>
      <c r="R4003" s="3">
        <v>45656.390810185185</v>
      </c>
      <c r="S4003" s="2" t="s">
        <v>9283</v>
      </c>
      <c r="T4003" s="2" t="s">
        <v>68</v>
      </c>
      <c r="U4003" s="2" t="s">
        <v>69</v>
      </c>
      <c r="V4003" s="2" t="s">
        <v>19038</v>
      </c>
      <c r="W4003" s="2" t="s">
        <v>136</v>
      </c>
      <c r="X4003" s="2" t="s">
        <v>217</v>
      </c>
      <c r="Y4003" s="2" t="s">
        <v>3864</v>
      </c>
      <c r="Z4003" s="2" t="s">
        <v>160</v>
      </c>
      <c r="AA4003" s="2" t="s">
        <v>4099</v>
      </c>
      <c r="AB4003" s="2" t="s">
        <v>176</v>
      </c>
      <c r="AE4003" s="3">
        <v>45656.390810185185</v>
      </c>
      <c r="AF4003" s="2" t="s">
        <v>77</v>
      </c>
      <c r="AH4003" s="2" t="s">
        <v>78</v>
      </c>
      <c r="AI4003" s="2" t="s">
        <v>79</v>
      </c>
      <c r="AJ4003" s="2" t="s">
        <v>191</v>
      </c>
      <c r="AK4003" s="2" t="s">
        <v>19039</v>
      </c>
      <c r="AL4003" s="2" t="s">
        <v>9283</v>
      </c>
      <c r="AM4003" s="3">
        <v>45656.868402777778</v>
      </c>
      <c r="AN4003" s="2" t="s">
        <v>529</v>
      </c>
      <c r="AO4003" s="2" t="s">
        <v>147</v>
      </c>
      <c r="AP4003" s="2">
        <v>5543085</v>
      </c>
      <c r="AQ4003" s="2" t="s">
        <v>81</v>
      </c>
      <c r="AR4003" s="3">
        <v>45657.677199074074</v>
      </c>
      <c r="AS4003" s="2" t="s">
        <v>82</v>
      </c>
      <c r="AT4003" s="3">
        <v>45656.5625</v>
      </c>
      <c r="AU4003" s="2" t="s">
        <v>104</v>
      </c>
      <c r="AV4003" s="2" t="s">
        <v>1273</v>
      </c>
      <c r="AW4003" s="2" t="s">
        <v>1274</v>
      </c>
      <c r="AX4003" s="2" t="s">
        <v>1275</v>
      </c>
      <c r="AZ4003" s="3">
        <v>45657.677199074074</v>
      </c>
      <c r="BB4003" s="2" t="s">
        <v>439</v>
      </c>
      <c r="BC4003" s="2" t="s">
        <v>440</v>
      </c>
      <c r="BD4003" s="2" t="s">
        <v>263</v>
      </c>
      <c r="BE4003" s="2" t="s">
        <v>624</v>
      </c>
      <c r="BF4003" s="2" t="s">
        <v>147</v>
      </c>
    </row>
    <row r="4004" spans="1:58" x14ac:dyDescent="0.35">
      <c r="A4004" s="2">
        <v>2949697</v>
      </c>
      <c r="B4004" s="2" t="s">
        <v>58</v>
      </c>
      <c r="C4004" s="2">
        <v>374281</v>
      </c>
      <c r="D4004" s="2">
        <v>338252844</v>
      </c>
      <c r="E4004" s="2" t="s">
        <v>59</v>
      </c>
      <c r="F4004" s="2" t="s">
        <v>60</v>
      </c>
      <c r="G4004" s="2" t="s">
        <v>466</v>
      </c>
      <c r="H4004" s="2" t="s">
        <v>1035</v>
      </c>
      <c r="I4004" s="2">
        <v>776439158</v>
      </c>
      <c r="J4004" s="2" t="s">
        <v>19040</v>
      </c>
      <c r="K4004" s="2">
        <v>12</v>
      </c>
      <c r="L4004" s="2" t="s">
        <v>63</v>
      </c>
      <c r="M4004" s="2" t="s">
        <v>64</v>
      </c>
      <c r="N4004" s="3">
        <v>44805</v>
      </c>
      <c r="O4004" s="2" t="s">
        <v>187</v>
      </c>
      <c r="Q4004" s="2" t="s">
        <v>66</v>
      </c>
      <c r="R4004" s="3">
        <v>45656.390914351854</v>
      </c>
      <c r="S4004" s="2" t="s">
        <v>1317</v>
      </c>
      <c r="T4004" s="2" t="s">
        <v>156</v>
      </c>
      <c r="U4004" s="2" t="s">
        <v>69</v>
      </c>
      <c r="V4004" s="2" t="s">
        <v>19041</v>
      </c>
      <c r="Y4004" s="2" t="s">
        <v>5023</v>
      </c>
      <c r="Z4004" s="2" t="s">
        <v>541</v>
      </c>
      <c r="AA4004" s="2" t="s">
        <v>542</v>
      </c>
      <c r="AB4004" s="2" t="s">
        <v>176</v>
      </c>
      <c r="AC4004" s="2">
        <v>200</v>
      </c>
      <c r="AE4004" s="3">
        <v>45656.390925925924</v>
      </c>
      <c r="AF4004" s="2" t="s">
        <v>77</v>
      </c>
      <c r="AH4004" s="2" t="s">
        <v>142</v>
      </c>
      <c r="AI4004" s="2" t="s">
        <v>79</v>
      </c>
      <c r="AJ4004" s="2" t="s">
        <v>123</v>
      </c>
      <c r="AK4004" s="2" t="s">
        <v>19042</v>
      </c>
      <c r="AL4004" s="2" t="s">
        <v>1317</v>
      </c>
      <c r="AM4004" s="3">
        <v>45656.390983796293</v>
      </c>
      <c r="AN4004" s="2" t="s">
        <v>19042</v>
      </c>
      <c r="AP4004" s="2">
        <v>5539249</v>
      </c>
      <c r="AQ4004" s="2" t="s">
        <v>81</v>
      </c>
      <c r="AR4004" s="3">
        <v>45656.577789351853</v>
      </c>
      <c r="AS4004" s="2" t="s">
        <v>82</v>
      </c>
      <c r="AT4004" s="3">
        <v>45656.333333333336</v>
      </c>
      <c r="AU4004" s="2" t="s">
        <v>104</v>
      </c>
      <c r="AV4004" s="2" t="s">
        <v>436</v>
      </c>
      <c r="AW4004" s="2" t="s">
        <v>437</v>
      </c>
      <c r="AX4004" s="2" t="s">
        <v>545</v>
      </c>
      <c r="AZ4004" s="3">
        <v>45656.577789351853</v>
      </c>
      <c r="BB4004" s="2" t="s">
        <v>128</v>
      </c>
      <c r="BC4004" s="2" t="s">
        <v>129</v>
      </c>
      <c r="BD4004" s="2" t="s">
        <v>130</v>
      </c>
      <c r="BE4004" s="2" t="s">
        <v>19043</v>
      </c>
      <c r="BF4004" s="2" t="s">
        <v>1061</v>
      </c>
    </row>
    <row r="4005" spans="1:58" x14ac:dyDescent="0.35">
      <c r="A4005" s="2">
        <v>2949698</v>
      </c>
      <c r="B4005" s="2" t="s">
        <v>58</v>
      </c>
      <c r="C4005" s="2">
        <v>36381221</v>
      </c>
      <c r="D4005" s="2">
        <v>338712282</v>
      </c>
      <c r="E4005" s="2" t="s">
        <v>59</v>
      </c>
      <c r="F4005" s="2" t="s">
        <v>60</v>
      </c>
      <c r="G4005" s="2" t="s">
        <v>19044</v>
      </c>
      <c r="I4005" s="2">
        <v>771338654</v>
      </c>
      <c r="J4005" s="2" t="s">
        <v>5178</v>
      </c>
      <c r="K4005" s="2">
        <v>20</v>
      </c>
      <c r="L4005" s="2" t="s">
        <v>357</v>
      </c>
      <c r="M4005" s="2" t="s">
        <v>358</v>
      </c>
      <c r="N4005" s="3">
        <v>45558.695104166669</v>
      </c>
      <c r="O4005" s="2" t="s">
        <v>537</v>
      </c>
      <c r="Q4005" s="2" t="s">
        <v>66</v>
      </c>
      <c r="R4005" s="3">
        <v>45656.3909375</v>
      </c>
      <c r="S4005" s="2" t="s">
        <v>538</v>
      </c>
      <c r="T4005" s="2" t="s">
        <v>334</v>
      </c>
      <c r="U4005" s="2" t="s">
        <v>417</v>
      </c>
      <c r="V4005" s="2" t="s">
        <v>19045</v>
      </c>
      <c r="W4005" s="2" t="s">
        <v>136</v>
      </c>
      <c r="X4005" s="2" t="s">
        <v>137</v>
      </c>
      <c r="Y4005" s="2" t="s">
        <v>19046</v>
      </c>
      <c r="Z4005" s="2" t="s">
        <v>160</v>
      </c>
      <c r="AA4005" s="2" t="s">
        <v>4099</v>
      </c>
      <c r="AB4005" s="2" t="s">
        <v>4099</v>
      </c>
      <c r="AE4005" s="3">
        <v>45656.391828703701</v>
      </c>
      <c r="AF4005" s="2" t="s">
        <v>543</v>
      </c>
      <c r="AG4005" s="2">
        <v>48</v>
      </c>
      <c r="AH4005" s="2" t="s">
        <v>78</v>
      </c>
      <c r="AI4005" s="2" t="s">
        <v>363</v>
      </c>
      <c r="AJ4005" s="2" t="s">
        <v>364</v>
      </c>
      <c r="AL4005" s="2" t="s">
        <v>538</v>
      </c>
      <c r="AM4005" s="3">
        <v>45656.391967592594</v>
      </c>
      <c r="AO4005" s="2" t="s">
        <v>538</v>
      </c>
      <c r="AP4005" s="2">
        <v>5539256</v>
      </c>
      <c r="AQ4005" s="2" t="s">
        <v>81</v>
      </c>
      <c r="AR4005" s="3">
        <v>45656.868923611109</v>
      </c>
      <c r="AS4005" s="2" t="s">
        <v>82</v>
      </c>
      <c r="AT4005" s="3">
        <v>45656.333333333336</v>
      </c>
      <c r="AU4005" s="2" t="s">
        <v>104</v>
      </c>
      <c r="AV4005" s="2" t="s">
        <v>163</v>
      </c>
      <c r="AW4005" s="2" t="s">
        <v>164</v>
      </c>
      <c r="AX4005" s="2" t="s">
        <v>3797</v>
      </c>
      <c r="AY4005" s="3">
        <v>45658.391828703701</v>
      </c>
      <c r="AZ4005" s="3">
        <v>45656.868923611109</v>
      </c>
      <c r="BA4005" s="2" t="s">
        <v>460</v>
      </c>
      <c r="BB4005" s="2" t="s">
        <v>557</v>
      </c>
      <c r="BC4005" s="2" t="s">
        <v>558</v>
      </c>
      <c r="BD4005" s="2" t="s">
        <v>181</v>
      </c>
      <c r="BE4005" s="2" t="s">
        <v>1625</v>
      </c>
      <c r="BF4005" s="2" t="s">
        <v>147</v>
      </c>
    </row>
    <row r="4006" spans="1:58" x14ac:dyDescent="0.35">
      <c r="A4006" s="2">
        <v>2949699</v>
      </c>
      <c r="B4006" s="2" t="s">
        <v>244</v>
      </c>
      <c r="C4006" s="2">
        <v>86651</v>
      </c>
      <c r="D4006" s="2">
        <v>338211518</v>
      </c>
      <c r="E4006" s="2" t="s">
        <v>59</v>
      </c>
      <c r="F4006" s="2" t="s">
        <v>60</v>
      </c>
      <c r="G4006" s="2" t="s">
        <v>19047</v>
      </c>
      <c r="H4006" s="2" t="s">
        <v>19048</v>
      </c>
      <c r="I4006" s="2" t="s">
        <v>19049</v>
      </c>
      <c r="J4006" s="2" t="s">
        <v>19050</v>
      </c>
      <c r="K4006" s="2">
        <v>20</v>
      </c>
      <c r="L4006" s="2" t="s">
        <v>2128</v>
      </c>
      <c r="M4006" s="2" t="s">
        <v>1152</v>
      </c>
      <c r="N4006" s="3">
        <v>44925.416678240741</v>
      </c>
      <c r="O4006" s="2" t="s">
        <v>6707</v>
      </c>
      <c r="Q4006" s="2" t="s">
        <v>66</v>
      </c>
      <c r="R4006" s="3">
        <v>45656.391655092593</v>
      </c>
      <c r="S4006" s="2" t="s">
        <v>14914</v>
      </c>
      <c r="T4006" s="2" t="s">
        <v>334</v>
      </c>
      <c r="U4006" s="2" t="s">
        <v>901</v>
      </c>
      <c r="V4006" s="2" t="s">
        <v>19051</v>
      </c>
      <c r="W4006" s="2" t="s">
        <v>288</v>
      </c>
      <c r="X4006" s="2" t="s">
        <v>289</v>
      </c>
      <c r="Y4006" s="2" t="s">
        <v>5078</v>
      </c>
      <c r="Z4006" s="2" t="s">
        <v>1617</v>
      </c>
      <c r="AA4006" s="2" t="s">
        <v>1617</v>
      </c>
      <c r="AB4006" s="2" t="s">
        <v>19052</v>
      </c>
      <c r="AE4006" s="3">
        <v>45656.4378125</v>
      </c>
      <c r="AF4006" s="2" t="s">
        <v>342</v>
      </c>
      <c r="AH4006" s="2" t="s">
        <v>78</v>
      </c>
      <c r="AI4006" s="2" t="s">
        <v>363</v>
      </c>
      <c r="AJ4006" s="2" t="s">
        <v>6303</v>
      </c>
      <c r="AK4006" s="2" t="s">
        <v>19053</v>
      </c>
      <c r="AL4006" s="2" t="s">
        <v>16936</v>
      </c>
      <c r="AM4006" s="3">
        <v>45656.437905092593</v>
      </c>
      <c r="AO4006" s="2" t="s">
        <v>16936</v>
      </c>
      <c r="AP4006" s="2">
        <v>5539535</v>
      </c>
      <c r="AQ4006" s="2" t="s">
        <v>81</v>
      </c>
      <c r="AR4006" s="3">
        <v>45656.687650462962</v>
      </c>
      <c r="AS4006" s="2" t="s">
        <v>82</v>
      </c>
      <c r="AT4006" s="3">
        <v>45656.5625</v>
      </c>
      <c r="AU4006" s="2" t="s">
        <v>104</v>
      </c>
      <c r="AV4006" s="2" t="s">
        <v>14008</v>
      </c>
      <c r="AW4006" s="2" t="s">
        <v>14008</v>
      </c>
      <c r="AX4006" s="2" t="s">
        <v>19054</v>
      </c>
      <c r="AZ4006" s="3">
        <v>45656.687650462962</v>
      </c>
      <c r="BB4006" s="2" t="s">
        <v>586</v>
      </c>
      <c r="BC4006" s="2" t="s">
        <v>587</v>
      </c>
      <c r="BD4006" s="2" t="s">
        <v>588</v>
      </c>
      <c r="BE4006" s="2" t="s">
        <v>19055</v>
      </c>
      <c r="BF4006" s="2" t="s">
        <v>15166</v>
      </c>
    </row>
    <row r="4007" spans="1:58" x14ac:dyDescent="0.35">
      <c r="A4007" s="2">
        <v>2949700</v>
      </c>
      <c r="B4007" s="2" t="s">
        <v>244</v>
      </c>
      <c r="C4007" s="2">
        <v>44977651</v>
      </c>
      <c r="D4007" s="2">
        <v>339544164</v>
      </c>
      <c r="E4007" s="2" t="s">
        <v>59</v>
      </c>
      <c r="F4007" s="2" t="s">
        <v>60</v>
      </c>
      <c r="G4007" s="2" t="s">
        <v>266</v>
      </c>
      <c r="H4007" s="2" t="s">
        <v>19056</v>
      </c>
      <c r="I4007" s="2">
        <v>770955125</v>
      </c>
      <c r="J4007" s="2" t="s">
        <v>19057</v>
      </c>
      <c r="K4007" s="2">
        <v>14</v>
      </c>
      <c r="L4007" s="2" t="s">
        <v>63</v>
      </c>
      <c r="M4007" s="2" t="s">
        <v>64</v>
      </c>
      <c r="N4007" s="3">
        <v>45649.666666666664</v>
      </c>
      <c r="O4007" s="2" t="s">
        <v>509</v>
      </c>
      <c r="Q4007" s="2" t="s">
        <v>66</v>
      </c>
      <c r="R4007" s="3">
        <v>45656.391736111109</v>
      </c>
      <c r="S4007" s="2" t="s">
        <v>4523</v>
      </c>
      <c r="T4007" s="2" t="s">
        <v>156</v>
      </c>
      <c r="U4007" s="2" t="s">
        <v>69</v>
      </c>
      <c r="V4007" s="2" t="s">
        <v>19058</v>
      </c>
      <c r="W4007" s="2" t="s">
        <v>233</v>
      </c>
      <c r="X4007" s="2" t="s">
        <v>233</v>
      </c>
      <c r="Y4007" s="2" t="s">
        <v>812</v>
      </c>
      <c r="Z4007" s="2" t="s">
        <v>813</v>
      </c>
      <c r="AA4007" s="2" t="s">
        <v>19059</v>
      </c>
      <c r="AB4007" s="2" t="s">
        <v>176</v>
      </c>
      <c r="AE4007" s="3">
        <v>45656.391747685186</v>
      </c>
      <c r="AF4007" s="2" t="s">
        <v>77</v>
      </c>
      <c r="AH4007" s="2" t="s">
        <v>142</v>
      </c>
      <c r="AI4007" s="2" t="s">
        <v>255</v>
      </c>
      <c r="AJ4007" s="2" t="s">
        <v>276</v>
      </c>
      <c r="AK4007" s="2" t="s">
        <v>19060</v>
      </c>
      <c r="AL4007" s="2" t="s">
        <v>4523</v>
      </c>
      <c r="AM4007" s="3">
        <v>45656.391944444447</v>
      </c>
      <c r="AN4007" s="2" t="s">
        <v>19060</v>
      </c>
      <c r="AP4007" s="2">
        <v>5539255</v>
      </c>
      <c r="AQ4007" s="2" t="s">
        <v>81</v>
      </c>
      <c r="AR4007" s="3">
        <v>45656.614432870374</v>
      </c>
      <c r="AS4007" s="2" t="s">
        <v>82</v>
      </c>
      <c r="AT4007" s="3">
        <v>45656.375</v>
      </c>
      <c r="AU4007" s="2" t="s">
        <v>104</v>
      </c>
      <c r="AV4007" s="2" t="s">
        <v>569</v>
      </c>
      <c r="AW4007" s="2" t="s">
        <v>570</v>
      </c>
      <c r="AX4007" s="2" t="s">
        <v>5705</v>
      </c>
      <c r="AZ4007" s="3">
        <v>45656.614432870374</v>
      </c>
      <c r="BB4007" s="2" t="s">
        <v>907</v>
      </c>
      <c r="BC4007" s="2" t="s">
        <v>367</v>
      </c>
      <c r="BD4007" s="2" t="s">
        <v>908</v>
      </c>
      <c r="BE4007" s="2" t="s">
        <v>19061</v>
      </c>
      <c r="BF4007" s="2" t="s">
        <v>817</v>
      </c>
    </row>
    <row r="4008" spans="1:58" x14ac:dyDescent="0.35">
      <c r="A4008" s="2">
        <v>2949701</v>
      </c>
      <c r="B4008" s="2" t="s">
        <v>58</v>
      </c>
      <c r="C4008" s="2">
        <v>43393861</v>
      </c>
      <c r="D4008" s="2">
        <v>338235146</v>
      </c>
      <c r="E4008" s="2" t="s">
        <v>59</v>
      </c>
      <c r="F4008" s="2" t="s">
        <v>60</v>
      </c>
      <c r="G4008" s="2" t="s">
        <v>19062</v>
      </c>
      <c r="H4008" s="2" t="s">
        <v>19063</v>
      </c>
      <c r="I4008" s="2">
        <v>787152122</v>
      </c>
      <c r="J4008" s="2" t="s">
        <v>19064</v>
      </c>
      <c r="K4008" s="2">
        <v>12</v>
      </c>
      <c r="L4008" s="2" t="s">
        <v>63</v>
      </c>
      <c r="M4008" s="2" t="s">
        <v>64</v>
      </c>
      <c r="N4008" s="3">
        <v>45476</v>
      </c>
      <c r="O4008" s="2" t="s">
        <v>65</v>
      </c>
      <c r="Q4008" s="2" t="s">
        <v>66</v>
      </c>
      <c r="R4008" s="3">
        <v>45656.39303240741</v>
      </c>
      <c r="S4008" s="2" t="s">
        <v>603</v>
      </c>
      <c r="T4008" s="2" t="s">
        <v>156</v>
      </c>
      <c r="U4008" s="2" t="s">
        <v>69</v>
      </c>
      <c r="V4008" s="2" t="s">
        <v>19065</v>
      </c>
      <c r="W4008" s="2" t="s">
        <v>288</v>
      </c>
      <c r="X4008" s="2" t="s">
        <v>289</v>
      </c>
      <c r="Y4008" s="2" t="s">
        <v>5078</v>
      </c>
      <c r="Z4008" s="2" t="s">
        <v>1617</v>
      </c>
      <c r="AA4008" s="2" t="s">
        <v>1617</v>
      </c>
      <c r="AB4008" s="2" t="s">
        <v>19066</v>
      </c>
      <c r="AE4008" s="3">
        <v>45656.598715277774</v>
      </c>
      <c r="AF4008" s="2" t="s">
        <v>77</v>
      </c>
      <c r="AH4008" s="2" t="s">
        <v>78</v>
      </c>
      <c r="AI4008" s="2" t="s">
        <v>58</v>
      </c>
      <c r="AJ4008" s="2" t="s">
        <v>101</v>
      </c>
      <c r="AK4008" s="2" t="s">
        <v>19067</v>
      </c>
      <c r="AL4008" s="2" t="s">
        <v>301</v>
      </c>
      <c r="AM4008" s="3">
        <v>45656.598807870374</v>
      </c>
      <c r="AN4008" s="2" t="s">
        <v>19067</v>
      </c>
      <c r="AO4008" s="2" t="s">
        <v>301</v>
      </c>
      <c r="AP4008" s="2">
        <v>5541042</v>
      </c>
      <c r="AQ4008" s="2" t="s">
        <v>81</v>
      </c>
      <c r="AR4008" s="3">
        <v>45656.821921296294</v>
      </c>
      <c r="AS4008" s="2" t="s">
        <v>82</v>
      </c>
      <c r="AT4008" s="3">
        <v>45656.333333333336</v>
      </c>
      <c r="AU4008" s="2" t="s">
        <v>104</v>
      </c>
      <c r="AV4008" s="2" t="s">
        <v>969</v>
      </c>
      <c r="AW4008" s="2" t="s">
        <v>970</v>
      </c>
      <c r="AX4008" s="2" t="s">
        <v>971</v>
      </c>
      <c r="AZ4008" s="3">
        <v>45656.821921296294</v>
      </c>
      <c r="BB4008" s="2" t="s">
        <v>981</v>
      </c>
      <c r="BC4008" s="2" t="s">
        <v>982</v>
      </c>
      <c r="BD4008" s="2" t="s">
        <v>983</v>
      </c>
      <c r="BE4008" s="2" t="s">
        <v>18505</v>
      </c>
      <c r="BF4008" s="2" t="s">
        <v>547</v>
      </c>
    </row>
    <row r="4009" spans="1:58" x14ac:dyDescent="0.35">
      <c r="A4009" s="2">
        <v>2949702</v>
      </c>
      <c r="B4009" s="2" t="s">
        <v>58</v>
      </c>
      <c r="C4009" s="2">
        <v>32683981</v>
      </c>
      <c r="D4009" s="2">
        <v>338369852</v>
      </c>
      <c r="E4009" s="2" t="s">
        <v>59</v>
      </c>
      <c r="F4009" s="2" t="s">
        <v>60</v>
      </c>
      <c r="G4009" s="2" t="s">
        <v>4252</v>
      </c>
      <c r="H4009" s="2" t="s">
        <v>19068</v>
      </c>
      <c r="I4009" s="2">
        <v>776511537</v>
      </c>
      <c r="J4009" s="2" t="s">
        <v>19069</v>
      </c>
      <c r="K4009" s="2">
        <v>13</v>
      </c>
      <c r="L4009" s="2" t="s">
        <v>63</v>
      </c>
      <c r="M4009" s="2" t="s">
        <v>64</v>
      </c>
      <c r="N4009" s="3">
        <v>45049.666678240741</v>
      </c>
      <c r="O4009" s="2" t="s">
        <v>187</v>
      </c>
      <c r="Q4009" s="2" t="s">
        <v>66</v>
      </c>
      <c r="R4009" s="3">
        <v>45656.394212962965</v>
      </c>
      <c r="S4009" s="2" t="s">
        <v>2192</v>
      </c>
      <c r="T4009" s="2" t="s">
        <v>156</v>
      </c>
      <c r="U4009" s="2" t="s">
        <v>69</v>
      </c>
      <c r="V4009" s="2" t="s">
        <v>19070</v>
      </c>
      <c r="W4009" s="2" t="s">
        <v>136</v>
      </c>
      <c r="X4009" s="2" t="s">
        <v>137</v>
      </c>
      <c r="Y4009" s="2" t="s">
        <v>990</v>
      </c>
      <c r="Z4009" s="2" t="s">
        <v>991</v>
      </c>
      <c r="AA4009" s="2" t="s">
        <v>14872</v>
      </c>
      <c r="AB4009" s="2" t="s">
        <v>993</v>
      </c>
      <c r="AC4009" s="2">
        <v>93</v>
      </c>
      <c r="AE4009" s="3">
        <v>45656.394224537034</v>
      </c>
      <c r="AF4009" s="2" t="s">
        <v>77</v>
      </c>
      <c r="AH4009" s="2" t="s">
        <v>142</v>
      </c>
      <c r="AI4009" s="2" t="s">
        <v>79</v>
      </c>
      <c r="AJ4009" s="2" t="s">
        <v>123</v>
      </c>
      <c r="AK4009" s="2" t="s">
        <v>19071</v>
      </c>
      <c r="AL4009" s="2" t="s">
        <v>2192</v>
      </c>
      <c r="AM4009" s="3">
        <v>45656.394293981481</v>
      </c>
      <c r="AN4009" s="2" t="s">
        <v>19071</v>
      </c>
      <c r="AP4009" s="2">
        <v>5539265</v>
      </c>
      <c r="AQ4009" s="2" t="s">
        <v>81</v>
      </c>
      <c r="AR4009" s="3">
        <v>45656.582361111112</v>
      </c>
      <c r="AS4009" s="2" t="s">
        <v>82</v>
      </c>
      <c r="AT4009" s="3">
        <v>45656.333333333336</v>
      </c>
      <c r="AU4009" s="2" t="s">
        <v>104</v>
      </c>
      <c r="AV4009" s="2" t="s">
        <v>163</v>
      </c>
      <c r="AW4009" s="2" t="s">
        <v>164</v>
      </c>
      <c r="AX4009" s="2" t="s">
        <v>7578</v>
      </c>
      <c r="AZ4009" s="3">
        <v>45656.582361111112</v>
      </c>
      <c r="BB4009" s="2" t="s">
        <v>108</v>
      </c>
      <c r="BC4009" s="2" t="s">
        <v>109</v>
      </c>
      <c r="BD4009" s="2" t="s">
        <v>110</v>
      </c>
      <c r="BE4009" s="2" t="s">
        <v>19072</v>
      </c>
      <c r="BF4009" s="2" t="s">
        <v>194</v>
      </c>
    </row>
    <row r="4010" spans="1:58" x14ac:dyDescent="0.35">
      <c r="A4010" s="2">
        <v>2949703</v>
      </c>
      <c r="B4010" s="2" t="s">
        <v>720</v>
      </c>
      <c r="C4010" s="2">
        <v>35678571</v>
      </c>
      <c r="D4010" s="2">
        <v>339787736</v>
      </c>
      <c r="E4010" s="2" t="s">
        <v>59</v>
      </c>
      <c r="F4010" s="2" t="s">
        <v>60</v>
      </c>
      <c r="G4010" s="2" t="s">
        <v>5892</v>
      </c>
      <c r="H4010" s="2" t="s">
        <v>1082</v>
      </c>
      <c r="I4010" s="2">
        <v>784858821</v>
      </c>
      <c r="J4010" s="2" t="s">
        <v>2375</v>
      </c>
      <c r="K4010" s="2">
        <v>14</v>
      </c>
      <c r="L4010" s="2" t="s">
        <v>63</v>
      </c>
      <c r="M4010" s="2" t="s">
        <v>64</v>
      </c>
      <c r="N4010" s="3">
        <v>43770.458333333336</v>
      </c>
      <c r="O4010" s="2" t="s">
        <v>724</v>
      </c>
      <c r="Q4010" s="2" t="s">
        <v>66</v>
      </c>
      <c r="R4010" s="3">
        <v>45656.39472222222</v>
      </c>
      <c r="S4010" s="2" t="s">
        <v>4704</v>
      </c>
      <c r="T4010" s="2" t="s">
        <v>156</v>
      </c>
      <c r="U4010" s="2" t="s">
        <v>215</v>
      </c>
      <c r="V4010" s="2" t="s">
        <v>19073</v>
      </c>
      <c r="W4010" s="2" t="s">
        <v>250</v>
      </c>
      <c r="X4010" s="2" t="s">
        <v>251</v>
      </c>
      <c r="Y4010" s="2" t="s">
        <v>16505</v>
      </c>
      <c r="Z4010" s="2" t="s">
        <v>253</v>
      </c>
      <c r="AA4010" s="2" t="s">
        <v>864</v>
      </c>
      <c r="AB4010" s="2" t="s">
        <v>176</v>
      </c>
      <c r="AE4010" s="3">
        <v>45656.394733796296</v>
      </c>
      <c r="AF4010" s="2" t="s">
        <v>77</v>
      </c>
      <c r="AH4010" s="2" t="s">
        <v>142</v>
      </c>
      <c r="AI4010" s="2" t="s">
        <v>255</v>
      </c>
      <c r="AJ4010" s="2" t="s">
        <v>767</v>
      </c>
      <c r="AK4010" s="2" t="s">
        <v>19073</v>
      </c>
      <c r="AL4010" s="2" t="s">
        <v>4704</v>
      </c>
      <c r="AM4010" s="3">
        <v>45656.394814814812</v>
      </c>
      <c r="AN4010" s="2" t="s">
        <v>19073</v>
      </c>
      <c r="AP4010" s="2">
        <v>5539266</v>
      </c>
      <c r="AQ4010" s="2" t="s">
        <v>81</v>
      </c>
      <c r="AR4010" s="3">
        <v>45657.56894675926</v>
      </c>
      <c r="AS4010" s="2" t="s">
        <v>82</v>
      </c>
      <c r="AT4010" s="3">
        <v>45656.333333333336</v>
      </c>
      <c r="AU4010" s="2" t="s">
        <v>104</v>
      </c>
      <c r="AV4010" s="2" t="s">
        <v>258</v>
      </c>
      <c r="AW4010" s="2" t="s">
        <v>259</v>
      </c>
      <c r="AX4010" s="2" t="s">
        <v>866</v>
      </c>
      <c r="AZ4010" s="3">
        <v>45657.56894675926</v>
      </c>
      <c r="BB4010" s="2" t="s">
        <v>16044</v>
      </c>
      <c r="BC4010" s="2" t="s">
        <v>16045</v>
      </c>
      <c r="BD4010" s="2" t="s">
        <v>16046</v>
      </c>
      <c r="BE4010" s="2" t="s">
        <v>19074</v>
      </c>
      <c r="BF4010" s="2" t="s">
        <v>1503</v>
      </c>
    </row>
    <row r="4011" spans="1:58" x14ac:dyDescent="0.35">
      <c r="A4011" s="2">
        <v>2949704</v>
      </c>
      <c r="B4011" s="2" t="s">
        <v>58</v>
      </c>
      <c r="C4011" s="2">
        <v>44935741</v>
      </c>
      <c r="D4011" s="2">
        <v>339709931</v>
      </c>
      <c r="E4011" s="2" t="s">
        <v>59</v>
      </c>
      <c r="F4011" s="2" t="s">
        <v>60</v>
      </c>
      <c r="G4011" s="2" t="s">
        <v>577</v>
      </c>
      <c r="H4011" s="2" t="s">
        <v>19075</v>
      </c>
      <c r="I4011" s="2">
        <v>771765354</v>
      </c>
      <c r="J4011" s="2" t="s">
        <v>579</v>
      </c>
      <c r="K4011" s="2">
        <v>12</v>
      </c>
      <c r="L4011" s="2" t="s">
        <v>63</v>
      </c>
      <c r="M4011" s="2" t="s">
        <v>64</v>
      </c>
      <c r="N4011" s="3">
        <v>45646.708333333336</v>
      </c>
      <c r="O4011" s="2" t="s">
        <v>65</v>
      </c>
      <c r="Q4011" s="2" t="s">
        <v>66</v>
      </c>
      <c r="R4011" s="3">
        <v>45656.39503472222</v>
      </c>
      <c r="S4011" s="2" t="s">
        <v>19076</v>
      </c>
      <c r="T4011" s="2" t="s">
        <v>68</v>
      </c>
      <c r="U4011" s="2" t="s">
        <v>69</v>
      </c>
      <c r="V4011" s="2" t="s">
        <v>19077</v>
      </c>
      <c r="W4011" s="2" t="s">
        <v>250</v>
      </c>
      <c r="X4011" s="2" t="s">
        <v>251</v>
      </c>
      <c r="Y4011" s="2" t="s">
        <v>7366</v>
      </c>
      <c r="Z4011" s="2" t="s">
        <v>253</v>
      </c>
      <c r="AA4011" s="2" t="s">
        <v>485</v>
      </c>
      <c r="AB4011" s="2" t="s">
        <v>19078</v>
      </c>
      <c r="AE4011" s="3">
        <v>45656.395046296297</v>
      </c>
      <c r="AF4011" s="2" t="s">
        <v>77</v>
      </c>
      <c r="AH4011" s="2" t="s">
        <v>142</v>
      </c>
      <c r="AI4011" s="2" t="s">
        <v>79</v>
      </c>
      <c r="AJ4011" s="2" t="s">
        <v>123</v>
      </c>
      <c r="AK4011" s="2" t="s">
        <v>203</v>
      </c>
      <c r="AL4011" s="2" t="s">
        <v>19076</v>
      </c>
      <c r="AM4011" s="3">
        <v>45656.395254629628</v>
      </c>
      <c r="AN4011" s="2" t="s">
        <v>203</v>
      </c>
      <c r="AP4011" s="2">
        <v>5539268</v>
      </c>
      <c r="AQ4011" s="2" t="s">
        <v>81</v>
      </c>
      <c r="AR4011" s="3">
        <v>45656.677407407406</v>
      </c>
      <c r="AS4011" s="2" t="s">
        <v>82</v>
      </c>
      <c r="AT4011" s="3">
        <v>45656.333333333336</v>
      </c>
      <c r="AU4011" s="2" t="s">
        <v>104</v>
      </c>
      <c r="AV4011" s="2" t="s">
        <v>258</v>
      </c>
      <c r="AW4011" s="2" t="s">
        <v>259</v>
      </c>
      <c r="AX4011" s="2" t="s">
        <v>934</v>
      </c>
      <c r="AZ4011" s="3">
        <v>45656.677407407406</v>
      </c>
      <c r="BB4011" s="2" t="s">
        <v>1374</v>
      </c>
      <c r="BC4011" s="2" t="s">
        <v>888</v>
      </c>
      <c r="BD4011" s="2" t="s">
        <v>1375</v>
      </c>
      <c r="BE4011" s="2" t="s">
        <v>19079</v>
      </c>
      <c r="BF4011" s="2" t="s">
        <v>1901</v>
      </c>
    </row>
    <row r="4012" spans="1:58" x14ac:dyDescent="0.35">
      <c r="A4012" s="2">
        <v>2949705</v>
      </c>
      <c r="B4012" s="2" t="s">
        <v>58</v>
      </c>
      <c r="C4012" s="2">
        <v>40993101</v>
      </c>
      <c r="D4012" s="2">
        <v>338779165</v>
      </c>
      <c r="E4012" s="2" t="s">
        <v>59</v>
      </c>
      <c r="F4012" s="2" t="s">
        <v>60</v>
      </c>
      <c r="G4012" s="2" t="s">
        <v>14478</v>
      </c>
      <c r="H4012" s="2" t="s">
        <v>19080</v>
      </c>
      <c r="I4012" s="2">
        <v>787802502</v>
      </c>
      <c r="J4012" s="2" t="s">
        <v>10137</v>
      </c>
      <c r="K4012" s="2">
        <v>13</v>
      </c>
      <c r="L4012" s="2" t="s">
        <v>63</v>
      </c>
      <c r="M4012" s="2" t="s">
        <v>64</v>
      </c>
      <c r="N4012" s="3">
        <v>45562.68240740741</v>
      </c>
      <c r="O4012" s="2" t="s">
        <v>65</v>
      </c>
      <c r="Q4012" s="2" t="s">
        <v>66</v>
      </c>
      <c r="R4012" s="3">
        <v>45656.395613425928</v>
      </c>
      <c r="S4012" s="2" t="s">
        <v>1752</v>
      </c>
      <c r="T4012" s="2" t="s">
        <v>156</v>
      </c>
      <c r="U4012" s="2" t="s">
        <v>69</v>
      </c>
      <c r="V4012" s="2" t="s">
        <v>19081</v>
      </c>
      <c r="W4012" s="2" t="s">
        <v>118</v>
      </c>
      <c r="X4012" s="2" t="s">
        <v>271</v>
      </c>
      <c r="Y4012" s="2" t="s">
        <v>3037</v>
      </c>
      <c r="Z4012" s="2" t="s">
        <v>273</v>
      </c>
      <c r="AA4012" s="2" t="s">
        <v>10051</v>
      </c>
      <c r="AB4012" s="2" t="s">
        <v>10051</v>
      </c>
      <c r="AE4012" s="3">
        <v>45656.395624999997</v>
      </c>
      <c r="AF4012" s="2" t="s">
        <v>77</v>
      </c>
      <c r="AH4012" s="2" t="s">
        <v>142</v>
      </c>
      <c r="AI4012" s="2" t="s">
        <v>79</v>
      </c>
      <c r="AJ4012" s="2" t="s">
        <v>123</v>
      </c>
      <c r="AK4012" s="2" t="s">
        <v>19082</v>
      </c>
      <c r="AL4012" s="2" t="s">
        <v>1752</v>
      </c>
      <c r="AM4012" s="3">
        <v>45656.395844907405</v>
      </c>
      <c r="AN4012" s="2" t="s">
        <v>19082</v>
      </c>
      <c r="AP4012" s="2">
        <v>5539273</v>
      </c>
      <c r="AQ4012" s="2" t="s">
        <v>81</v>
      </c>
      <c r="AR4012" s="3">
        <v>45657.642754629633</v>
      </c>
      <c r="AS4012" s="2" t="s">
        <v>82</v>
      </c>
      <c r="AT4012" s="3">
        <v>45656.333333333336</v>
      </c>
      <c r="AU4012" s="2" t="s">
        <v>104</v>
      </c>
      <c r="AV4012" s="2" t="s">
        <v>277</v>
      </c>
      <c r="AW4012" s="2" t="s">
        <v>278</v>
      </c>
      <c r="AX4012" s="2" t="s">
        <v>2403</v>
      </c>
      <c r="AZ4012" s="3">
        <v>45657.642754629633</v>
      </c>
      <c r="BB4012" s="2" t="s">
        <v>2333</v>
      </c>
      <c r="BC4012" s="2" t="s">
        <v>2334</v>
      </c>
      <c r="BD4012" s="2" t="s">
        <v>2335</v>
      </c>
      <c r="BE4012" s="2" t="s">
        <v>6819</v>
      </c>
      <c r="BF4012" s="2" t="s">
        <v>802</v>
      </c>
    </row>
    <row r="4013" spans="1:58" x14ac:dyDescent="0.35">
      <c r="A4013" s="2">
        <v>2949706</v>
      </c>
      <c r="B4013" s="2" t="s">
        <v>720</v>
      </c>
      <c r="C4013" s="2">
        <v>35026791</v>
      </c>
      <c r="D4013" s="2">
        <v>339447586</v>
      </c>
      <c r="E4013" s="2" t="s">
        <v>59</v>
      </c>
      <c r="F4013" s="2" t="s">
        <v>60</v>
      </c>
      <c r="G4013" s="2" t="s">
        <v>876</v>
      </c>
      <c r="H4013" s="2" t="s">
        <v>3034</v>
      </c>
      <c r="I4013" s="2">
        <v>775523633</v>
      </c>
      <c r="J4013" s="2" t="s">
        <v>4484</v>
      </c>
      <c r="K4013" s="2">
        <v>15</v>
      </c>
      <c r="L4013" s="2" t="s">
        <v>63</v>
      </c>
      <c r="M4013" s="2" t="s">
        <v>64</v>
      </c>
      <c r="N4013" s="3">
        <v>43522</v>
      </c>
      <c r="O4013" s="2" t="s">
        <v>724</v>
      </c>
      <c r="Q4013" s="2" t="s">
        <v>66</v>
      </c>
      <c r="R4013" s="3">
        <v>45656.395682870374</v>
      </c>
      <c r="S4013" s="2" t="s">
        <v>10062</v>
      </c>
      <c r="T4013" s="2" t="s">
        <v>156</v>
      </c>
      <c r="U4013" s="2" t="s">
        <v>13331</v>
      </c>
      <c r="V4013" s="2" t="s">
        <v>19083</v>
      </c>
      <c r="W4013" s="2" t="s">
        <v>336</v>
      </c>
      <c r="X4013" s="2" t="s">
        <v>336</v>
      </c>
      <c r="Y4013" s="2" t="s">
        <v>1629</v>
      </c>
      <c r="Z4013" s="2" t="s">
        <v>338</v>
      </c>
      <c r="AA4013" s="2" t="s">
        <v>5720</v>
      </c>
      <c r="AB4013" s="2" t="s">
        <v>176</v>
      </c>
      <c r="AC4013" s="2">
        <v>766576060</v>
      </c>
      <c r="AE4013" s="3">
        <v>45658.412164351852</v>
      </c>
      <c r="AF4013" s="2" t="s">
        <v>77</v>
      </c>
      <c r="AH4013" s="2" t="s">
        <v>142</v>
      </c>
      <c r="AI4013" s="2" t="s">
        <v>275</v>
      </c>
      <c r="AJ4013" s="2" t="s">
        <v>1101</v>
      </c>
      <c r="AK4013" s="2" t="s">
        <v>16924</v>
      </c>
      <c r="AL4013" s="2" t="s">
        <v>353</v>
      </c>
      <c r="AM4013" s="3">
        <v>45658.412256944444</v>
      </c>
      <c r="AN4013" s="2" t="s">
        <v>16924</v>
      </c>
      <c r="AO4013" s="2" t="s">
        <v>353</v>
      </c>
      <c r="AP4013" s="2">
        <v>5551883</v>
      </c>
      <c r="AQ4013" s="2" t="s">
        <v>81</v>
      </c>
      <c r="AR4013" s="3">
        <v>45659.562974537039</v>
      </c>
      <c r="AS4013" s="2" t="s">
        <v>82</v>
      </c>
      <c r="AT4013" s="3">
        <v>45659.333333333336</v>
      </c>
      <c r="AU4013" s="2" t="s">
        <v>104</v>
      </c>
      <c r="AV4013" s="2" t="s">
        <v>346</v>
      </c>
      <c r="AW4013" s="2" t="s">
        <v>347</v>
      </c>
      <c r="AX4013" s="2" t="s">
        <v>348</v>
      </c>
      <c r="AZ4013" s="3">
        <v>45659.562974537039</v>
      </c>
      <c r="BB4013" s="2" t="s">
        <v>736</v>
      </c>
      <c r="BC4013" s="2" t="s">
        <v>737</v>
      </c>
      <c r="BD4013" s="2" t="s">
        <v>351</v>
      </c>
      <c r="BE4013" s="2" t="s">
        <v>1633</v>
      </c>
      <c r="BF4013" s="2" t="s">
        <v>345</v>
      </c>
    </row>
    <row r="4014" spans="1:58" x14ac:dyDescent="0.35">
      <c r="A4014" s="2">
        <v>2949708</v>
      </c>
      <c r="B4014" s="2" t="s">
        <v>720</v>
      </c>
      <c r="C4014" s="2">
        <v>34898121</v>
      </c>
      <c r="D4014" s="2">
        <v>339784421</v>
      </c>
      <c r="E4014" s="2" t="s">
        <v>59</v>
      </c>
      <c r="F4014" s="2" t="s">
        <v>60</v>
      </c>
      <c r="G4014" s="2" t="s">
        <v>152</v>
      </c>
      <c r="H4014" s="2" t="s">
        <v>6221</v>
      </c>
      <c r="I4014" s="2">
        <v>777361991</v>
      </c>
      <c r="J4014" s="2" t="s">
        <v>19084</v>
      </c>
      <c r="K4014" s="2">
        <v>14</v>
      </c>
      <c r="L4014" s="2" t="s">
        <v>63</v>
      </c>
      <c r="M4014" s="2" t="s">
        <v>64</v>
      </c>
      <c r="N4014" s="3">
        <v>43294.291666666664</v>
      </c>
      <c r="O4014" s="2" t="s">
        <v>724</v>
      </c>
      <c r="Q4014" s="2" t="s">
        <v>66</v>
      </c>
      <c r="R4014" s="3">
        <v>45656.397083333337</v>
      </c>
      <c r="S4014" s="2" t="s">
        <v>10401</v>
      </c>
      <c r="T4014" s="2" t="s">
        <v>156</v>
      </c>
      <c r="U4014" s="2" t="s">
        <v>69</v>
      </c>
      <c r="V4014" s="2" t="s">
        <v>19085</v>
      </c>
      <c r="W4014" s="2" t="s">
        <v>250</v>
      </c>
      <c r="X4014" s="2" t="s">
        <v>251</v>
      </c>
      <c r="Y4014" s="2" t="s">
        <v>5153</v>
      </c>
      <c r="Z4014" s="2" t="s">
        <v>253</v>
      </c>
      <c r="AA4014" s="2" t="s">
        <v>3816</v>
      </c>
      <c r="AB4014" s="2" t="s">
        <v>176</v>
      </c>
      <c r="AE4014" s="3">
        <v>45656.397094907406</v>
      </c>
      <c r="AF4014" s="2" t="s">
        <v>77</v>
      </c>
      <c r="AH4014" s="2" t="s">
        <v>78</v>
      </c>
      <c r="AI4014" s="2" t="s">
        <v>255</v>
      </c>
      <c r="AJ4014" s="2" t="s">
        <v>276</v>
      </c>
      <c r="AK4014" s="2" t="s">
        <v>19086</v>
      </c>
      <c r="AL4014" s="2" t="s">
        <v>10401</v>
      </c>
      <c r="AM4014" s="3">
        <v>45656.397199074076</v>
      </c>
      <c r="AN4014" s="2" t="s">
        <v>19086</v>
      </c>
      <c r="AP4014" s="2">
        <v>5539279</v>
      </c>
      <c r="AQ4014" s="2" t="s">
        <v>81</v>
      </c>
      <c r="AR4014" s="3">
        <v>45656.545810185184</v>
      </c>
      <c r="AS4014" s="2" t="s">
        <v>82</v>
      </c>
      <c r="AT4014" s="3">
        <v>45656.333333333336</v>
      </c>
      <c r="AU4014" s="2" t="s">
        <v>104</v>
      </c>
      <c r="AV4014" s="2" t="s">
        <v>258</v>
      </c>
      <c r="AW4014" s="2" t="s">
        <v>259</v>
      </c>
      <c r="AX4014" s="2" t="s">
        <v>1558</v>
      </c>
      <c r="AZ4014" s="3">
        <v>45656.545810185184</v>
      </c>
      <c r="BB4014" s="2" t="s">
        <v>366</v>
      </c>
      <c r="BC4014" s="2" t="s">
        <v>367</v>
      </c>
      <c r="BD4014" s="2" t="s">
        <v>368</v>
      </c>
      <c r="BE4014" s="2" t="s">
        <v>19087</v>
      </c>
      <c r="BF4014" s="2" t="s">
        <v>1503</v>
      </c>
    </row>
    <row r="4015" spans="1:58" x14ac:dyDescent="0.35">
      <c r="A4015" s="2">
        <v>2949707</v>
      </c>
      <c r="B4015" s="2" t="s">
        <v>58</v>
      </c>
      <c r="C4015" s="2">
        <v>30313461</v>
      </c>
      <c r="D4015" s="2">
        <v>339418826</v>
      </c>
      <c r="E4015" s="2" t="s">
        <v>59</v>
      </c>
      <c r="F4015" s="2" t="s">
        <v>60</v>
      </c>
      <c r="G4015" s="2" t="s">
        <v>1714</v>
      </c>
      <c r="H4015" s="2" t="s">
        <v>397</v>
      </c>
      <c r="I4015" s="2">
        <v>775359555</v>
      </c>
      <c r="J4015" s="2" t="s">
        <v>7885</v>
      </c>
      <c r="K4015" s="2">
        <v>20</v>
      </c>
      <c r="L4015" s="2" t="s">
        <v>357</v>
      </c>
      <c r="M4015" s="2" t="s">
        <v>358</v>
      </c>
      <c r="N4015" s="3">
        <v>44896</v>
      </c>
      <c r="O4015" s="2" t="s">
        <v>65</v>
      </c>
      <c r="Q4015" s="2" t="s">
        <v>66</v>
      </c>
      <c r="R4015" s="3">
        <v>45656.397083333337</v>
      </c>
      <c r="S4015" s="2" t="s">
        <v>4742</v>
      </c>
      <c r="T4015" s="2" t="s">
        <v>156</v>
      </c>
      <c r="U4015" s="2" t="s">
        <v>69</v>
      </c>
      <c r="V4015" s="2" t="s">
        <v>19088</v>
      </c>
      <c r="W4015" s="2" t="s">
        <v>336</v>
      </c>
      <c r="X4015" s="2" t="s">
        <v>336</v>
      </c>
      <c r="Y4015" s="2" t="s">
        <v>2926</v>
      </c>
      <c r="Z4015" s="2" t="s">
        <v>453</v>
      </c>
      <c r="AA4015" s="2" t="s">
        <v>1117</v>
      </c>
      <c r="AB4015" s="2" t="s">
        <v>176</v>
      </c>
      <c r="AE4015" s="3">
        <v>45656.487534722219</v>
      </c>
      <c r="AF4015" s="2" t="s">
        <v>77</v>
      </c>
      <c r="AH4015" s="2" t="s">
        <v>142</v>
      </c>
      <c r="AI4015" s="2" t="s">
        <v>58</v>
      </c>
      <c r="AJ4015" s="2" t="s">
        <v>101</v>
      </c>
      <c r="AK4015" s="2" t="s">
        <v>18642</v>
      </c>
      <c r="AL4015" s="2" t="s">
        <v>243</v>
      </c>
      <c r="AM4015" s="3">
        <v>45656.487939814811</v>
      </c>
      <c r="AN4015" s="2" t="s">
        <v>18642</v>
      </c>
      <c r="AO4015" s="2" t="s">
        <v>243</v>
      </c>
      <c r="AP4015" s="2">
        <v>5540028</v>
      </c>
      <c r="AQ4015" s="2" t="s">
        <v>81</v>
      </c>
      <c r="AR4015" s="3">
        <v>45656.747650462959</v>
      </c>
      <c r="AS4015" s="2" t="s">
        <v>82</v>
      </c>
      <c r="AT4015" s="3">
        <v>45656.333333333336</v>
      </c>
      <c r="AU4015" s="2" t="s">
        <v>104</v>
      </c>
      <c r="AV4015" s="2" t="s">
        <v>458</v>
      </c>
      <c r="AW4015" s="2" t="s">
        <v>458</v>
      </c>
      <c r="AX4015" s="2" t="s">
        <v>14800</v>
      </c>
      <c r="AZ4015" s="3">
        <v>45656.747650462959</v>
      </c>
      <c r="BB4015" s="2" t="s">
        <v>1466</v>
      </c>
      <c r="BC4015" s="2" t="s">
        <v>1138</v>
      </c>
      <c r="BD4015" s="2" t="s">
        <v>1467</v>
      </c>
      <c r="BE4015" s="2" t="s">
        <v>19089</v>
      </c>
      <c r="BF4015" s="2" t="s">
        <v>1723</v>
      </c>
    </row>
    <row r="4016" spans="1:58" x14ac:dyDescent="0.35">
      <c r="A4016" s="2">
        <v>2949709</v>
      </c>
      <c r="B4016" s="2" t="s">
        <v>58</v>
      </c>
      <c r="C4016" s="2">
        <v>39113701</v>
      </c>
      <c r="D4016" s="2">
        <v>338037886</v>
      </c>
      <c r="E4016" s="2" t="s">
        <v>59</v>
      </c>
      <c r="F4016" s="2" t="s">
        <v>60</v>
      </c>
      <c r="G4016" s="2" t="s">
        <v>19090</v>
      </c>
      <c r="I4016" s="2">
        <v>777893402</v>
      </c>
      <c r="J4016" s="2" t="s">
        <v>4206</v>
      </c>
      <c r="K4016" s="2">
        <v>20</v>
      </c>
      <c r="L4016" s="2" t="s">
        <v>357</v>
      </c>
      <c r="M4016" s="2" t="s">
        <v>358</v>
      </c>
      <c r="N4016" s="3">
        <v>45384.477812500001</v>
      </c>
      <c r="O4016" s="2" t="s">
        <v>537</v>
      </c>
      <c r="Q4016" s="2" t="s">
        <v>66</v>
      </c>
      <c r="R4016" s="3">
        <v>45656.397465277776</v>
      </c>
      <c r="S4016" s="2" t="s">
        <v>14869</v>
      </c>
      <c r="T4016" s="2" t="s">
        <v>334</v>
      </c>
      <c r="U4016" s="2" t="s">
        <v>69</v>
      </c>
      <c r="V4016" s="2" t="s">
        <v>19091</v>
      </c>
      <c r="W4016" s="2" t="s">
        <v>136</v>
      </c>
      <c r="X4016" s="2" t="s">
        <v>137</v>
      </c>
      <c r="Y4016" s="2" t="s">
        <v>990</v>
      </c>
      <c r="Z4016" s="2" t="s">
        <v>991</v>
      </c>
      <c r="AA4016" s="2" t="s">
        <v>992</v>
      </c>
      <c r="AB4016" s="2" t="s">
        <v>176</v>
      </c>
      <c r="AE4016" s="3">
        <v>45656.397662037038</v>
      </c>
      <c r="AF4016" s="2" t="s">
        <v>543</v>
      </c>
      <c r="AG4016" s="2">
        <v>48</v>
      </c>
      <c r="AH4016" s="2" t="s">
        <v>78</v>
      </c>
      <c r="AI4016" s="2" t="s">
        <v>363</v>
      </c>
      <c r="AJ4016" s="2" t="s">
        <v>364</v>
      </c>
      <c r="AK4016" s="2" t="s">
        <v>19092</v>
      </c>
      <c r="AL4016" s="2" t="s">
        <v>14869</v>
      </c>
      <c r="AM4016" s="3">
        <v>45656.397719907407</v>
      </c>
      <c r="AO4016" s="2" t="s">
        <v>14869</v>
      </c>
      <c r="AP4016" s="2">
        <v>5539281</v>
      </c>
      <c r="AQ4016" s="2" t="s">
        <v>81</v>
      </c>
      <c r="AR4016" s="3">
        <v>45656.59233796296</v>
      </c>
      <c r="AS4016" s="2" t="s">
        <v>82</v>
      </c>
      <c r="AT4016" s="3">
        <v>45656.333333333336</v>
      </c>
      <c r="AU4016" s="2" t="s">
        <v>104</v>
      </c>
      <c r="AV4016" s="2" t="s">
        <v>163</v>
      </c>
      <c r="AW4016" s="2" t="s">
        <v>164</v>
      </c>
      <c r="AX4016" s="2" t="s">
        <v>1624</v>
      </c>
      <c r="AY4016" s="3">
        <v>45658.397662037038</v>
      </c>
      <c r="AZ4016" s="3">
        <v>45656.59233796296</v>
      </c>
      <c r="BA4016" s="2" t="s">
        <v>460</v>
      </c>
      <c r="BB4016" s="2" t="s">
        <v>1466</v>
      </c>
      <c r="BC4016" s="2" t="s">
        <v>1138</v>
      </c>
      <c r="BD4016" s="2" t="s">
        <v>1467</v>
      </c>
      <c r="BE4016" s="2" t="s">
        <v>18814</v>
      </c>
      <c r="BF4016" s="2" t="s">
        <v>194</v>
      </c>
    </row>
    <row r="4017" spans="1:58" x14ac:dyDescent="0.35">
      <c r="A4017" s="2">
        <v>2949710</v>
      </c>
      <c r="B4017" s="2" t="s">
        <v>244</v>
      </c>
      <c r="C4017" s="2">
        <v>39619041</v>
      </c>
      <c r="D4017" s="2">
        <v>339678392</v>
      </c>
      <c r="E4017" s="2" t="s">
        <v>59</v>
      </c>
      <c r="F4017" s="2" t="s">
        <v>60</v>
      </c>
      <c r="G4017" s="2" t="s">
        <v>266</v>
      </c>
      <c r="H4017" s="2" t="s">
        <v>5357</v>
      </c>
      <c r="I4017" s="2">
        <v>773652432</v>
      </c>
      <c r="J4017" s="2" t="s">
        <v>1055</v>
      </c>
      <c r="K4017" s="2">
        <v>16</v>
      </c>
      <c r="L4017" s="2" t="s">
        <v>63</v>
      </c>
      <c r="M4017" s="2" t="s">
        <v>64</v>
      </c>
      <c r="N4017" s="3">
        <v>44826.083333333336</v>
      </c>
      <c r="O4017" s="2" t="s">
        <v>248</v>
      </c>
      <c r="Q4017" s="2" t="s">
        <v>66</v>
      </c>
      <c r="R4017" s="3">
        <v>45656.397638888891</v>
      </c>
      <c r="S4017" s="2" t="s">
        <v>4593</v>
      </c>
      <c r="T4017" s="2" t="s">
        <v>156</v>
      </c>
      <c r="U4017" s="2" t="s">
        <v>69</v>
      </c>
      <c r="V4017" s="2" t="s">
        <v>19093</v>
      </c>
      <c r="W4017" s="2" t="s">
        <v>605</v>
      </c>
      <c r="X4017" s="2" t="s">
        <v>605</v>
      </c>
      <c r="Y4017" s="2" t="s">
        <v>9205</v>
      </c>
      <c r="Z4017" s="2" t="s">
        <v>1305</v>
      </c>
      <c r="AA4017" s="2" t="s">
        <v>918</v>
      </c>
      <c r="AB4017" s="2" t="s">
        <v>19094</v>
      </c>
      <c r="AE4017" s="3">
        <v>45656.397650462961</v>
      </c>
      <c r="AF4017" s="2" t="s">
        <v>77</v>
      </c>
      <c r="AH4017" s="2" t="s">
        <v>78</v>
      </c>
      <c r="AI4017" s="2" t="s">
        <v>255</v>
      </c>
      <c r="AJ4017" s="2" t="s">
        <v>276</v>
      </c>
      <c r="AK4017" s="2" t="s">
        <v>19095</v>
      </c>
      <c r="AL4017" s="2" t="s">
        <v>4593</v>
      </c>
      <c r="AM4017" s="3">
        <v>45656.397696759261</v>
      </c>
      <c r="AN4017" s="2" t="s">
        <v>19095</v>
      </c>
      <c r="AP4017" s="2">
        <v>5539280</v>
      </c>
      <c r="AQ4017" s="2" t="s">
        <v>81</v>
      </c>
      <c r="AR4017" s="3">
        <v>45657.551423611112</v>
      </c>
      <c r="AS4017" s="2" t="s">
        <v>82</v>
      </c>
      <c r="AT4017" s="3">
        <v>45656.333333333336</v>
      </c>
      <c r="AU4017" s="2" t="s">
        <v>104</v>
      </c>
      <c r="AV4017" s="2" t="s">
        <v>611</v>
      </c>
      <c r="AW4017" s="2" t="s">
        <v>612</v>
      </c>
      <c r="AX4017" s="2" t="s">
        <v>1308</v>
      </c>
      <c r="AZ4017" s="3">
        <v>45657.551423611112</v>
      </c>
      <c r="BB4017" s="2" t="s">
        <v>2731</v>
      </c>
      <c r="BC4017" s="2" t="s">
        <v>2732</v>
      </c>
      <c r="BD4017" s="2" t="s">
        <v>2733</v>
      </c>
      <c r="BE4017" s="2" t="s">
        <v>18732</v>
      </c>
      <c r="BF4017" s="2" t="s">
        <v>301</v>
      </c>
    </row>
    <row r="4018" spans="1:58" x14ac:dyDescent="0.35">
      <c r="A4018" s="2">
        <v>2949711</v>
      </c>
      <c r="B4018" s="2" t="s">
        <v>58</v>
      </c>
      <c r="C4018" s="2">
        <v>162961</v>
      </c>
      <c r="D4018" s="2" t="s">
        <v>19096</v>
      </c>
      <c r="E4018" s="2" t="s">
        <v>59</v>
      </c>
      <c r="F4018" s="2" t="s">
        <v>445</v>
      </c>
      <c r="G4018" s="2" t="s">
        <v>19097</v>
      </c>
      <c r="I4018" s="2">
        <v>771430396</v>
      </c>
      <c r="J4018" s="2" t="s">
        <v>19098</v>
      </c>
      <c r="K4018" s="2">
        <v>20</v>
      </c>
      <c r="L4018" s="2" t="s">
        <v>447</v>
      </c>
      <c r="M4018" s="2" t="s">
        <v>448</v>
      </c>
      <c r="N4018" s="3">
        <v>45251.833333333336</v>
      </c>
      <c r="O4018" s="2" t="s">
        <v>9576</v>
      </c>
      <c r="Q4018" s="2" t="s">
        <v>66</v>
      </c>
      <c r="R4018" s="3">
        <v>45656.398078703707</v>
      </c>
      <c r="S4018" s="2" t="s">
        <v>19099</v>
      </c>
      <c r="T4018" s="2" t="s">
        <v>334</v>
      </c>
      <c r="U4018" s="2" t="s">
        <v>880</v>
      </c>
      <c r="V4018" s="2" t="s">
        <v>19100</v>
      </c>
      <c r="W4018" s="2" t="s">
        <v>233</v>
      </c>
      <c r="X4018" s="2" t="s">
        <v>233</v>
      </c>
      <c r="Y4018" s="2" t="s">
        <v>6555</v>
      </c>
      <c r="Z4018" s="2" t="s">
        <v>567</v>
      </c>
      <c r="AA4018" s="2" t="s">
        <v>2989</v>
      </c>
      <c r="AB4018" s="2" t="s">
        <v>176</v>
      </c>
      <c r="AE4018" s="3">
        <v>45656.398402777777</v>
      </c>
      <c r="AF4018" s="2" t="s">
        <v>7210</v>
      </c>
      <c r="AG4018" s="2">
        <v>48</v>
      </c>
      <c r="AH4018" s="2" t="s">
        <v>78</v>
      </c>
      <c r="AI4018" s="2" t="s">
        <v>363</v>
      </c>
      <c r="AJ4018" s="2" t="s">
        <v>364</v>
      </c>
      <c r="AK4018" s="2" t="s">
        <v>19101</v>
      </c>
      <c r="AL4018" s="2" t="s">
        <v>19099</v>
      </c>
      <c r="AM4018" s="3">
        <v>45656.398449074077</v>
      </c>
      <c r="AO4018" s="2" t="s">
        <v>19099</v>
      </c>
      <c r="AP4018" s="2">
        <v>5539283</v>
      </c>
      <c r="AQ4018" s="2" t="s">
        <v>81</v>
      </c>
      <c r="AR4018" s="3">
        <v>45656.456678240742</v>
      </c>
      <c r="AS4018" s="2" t="s">
        <v>82</v>
      </c>
      <c r="AT4018" s="3">
        <v>45656.333333333336</v>
      </c>
      <c r="AU4018" s="2" t="s">
        <v>104</v>
      </c>
      <c r="AV4018" s="2" t="s">
        <v>2134</v>
      </c>
      <c r="AW4018" s="2" t="s">
        <v>2135</v>
      </c>
      <c r="AX4018" s="2" t="s">
        <v>3665</v>
      </c>
      <c r="AY4018" s="3">
        <v>45658.398402777777</v>
      </c>
      <c r="AZ4018" s="3">
        <v>45656.456678240742</v>
      </c>
      <c r="BA4018" s="2" t="s">
        <v>460</v>
      </c>
      <c r="BB4018" s="2" t="s">
        <v>382</v>
      </c>
      <c r="BC4018" s="2" t="s">
        <v>383</v>
      </c>
      <c r="BD4018" s="2" t="s">
        <v>383</v>
      </c>
      <c r="BF4018" s="2" t="s">
        <v>19099</v>
      </c>
    </row>
    <row r="4019" spans="1:58" x14ac:dyDescent="0.35">
      <c r="A4019" s="2">
        <v>2949712</v>
      </c>
      <c r="B4019" s="2" t="s">
        <v>58</v>
      </c>
      <c r="C4019" s="2">
        <v>43551711</v>
      </c>
      <c r="D4019" s="2">
        <v>339554293</v>
      </c>
      <c r="E4019" s="2" t="s">
        <v>59</v>
      </c>
      <c r="F4019" s="2" t="s">
        <v>60</v>
      </c>
      <c r="G4019" s="2" t="s">
        <v>1460</v>
      </c>
      <c r="H4019" s="2" t="s">
        <v>4241</v>
      </c>
      <c r="I4019" s="2">
        <v>783173598</v>
      </c>
      <c r="J4019" s="2" t="s">
        <v>19102</v>
      </c>
      <c r="K4019" s="2">
        <v>13</v>
      </c>
      <c r="L4019" s="2" t="s">
        <v>63</v>
      </c>
      <c r="M4019" s="2" t="s">
        <v>64</v>
      </c>
      <c r="N4019" s="3">
        <v>45490.583333333336</v>
      </c>
      <c r="O4019" s="2" t="s">
        <v>65</v>
      </c>
      <c r="Q4019" s="2" t="s">
        <v>66</v>
      </c>
      <c r="R4019" s="3">
        <v>45656.398182870369</v>
      </c>
      <c r="S4019" s="2" t="s">
        <v>10572</v>
      </c>
      <c r="T4019" s="2" t="s">
        <v>68</v>
      </c>
      <c r="U4019" s="2" t="s">
        <v>69</v>
      </c>
      <c r="V4019" s="2" t="s">
        <v>19103</v>
      </c>
      <c r="Y4019" s="2" t="s">
        <v>2589</v>
      </c>
      <c r="Z4019" s="2" t="s">
        <v>567</v>
      </c>
      <c r="AA4019" s="2" t="s">
        <v>11839</v>
      </c>
      <c r="AB4019" s="2" t="s">
        <v>11839</v>
      </c>
      <c r="AE4019" s="3">
        <v>45656.398194444446</v>
      </c>
      <c r="AF4019" s="2" t="s">
        <v>77</v>
      </c>
      <c r="AH4019" s="2" t="s">
        <v>142</v>
      </c>
      <c r="AI4019" s="2" t="s">
        <v>58</v>
      </c>
      <c r="AJ4019" s="2" t="s">
        <v>123</v>
      </c>
      <c r="AK4019" s="2" t="s">
        <v>19103</v>
      </c>
      <c r="AL4019" s="2" t="s">
        <v>10572</v>
      </c>
      <c r="AM4019" s="3">
        <v>45658.661516203705</v>
      </c>
      <c r="AN4019" s="2" t="s">
        <v>19104</v>
      </c>
      <c r="AO4019" s="2" t="s">
        <v>1093</v>
      </c>
      <c r="AP4019" s="2">
        <v>5552313</v>
      </c>
      <c r="AQ4019" s="2" t="s">
        <v>81</v>
      </c>
      <c r="AR4019" s="3">
        <v>45659.480243055557</v>
      </c>
      <c r="AS4019" s="2" t="s">
        <v>82</v>
      </c>
      <c r="AT4019" s="3">
        <v>45659.333333333336</v>
      </c>
      <c r="AU4019" s="2" t="s">
        <v>83</v>
      </c>
      <c r="AV4019" s="2" t="s">
        <v>1787</v>
      </c>
      <c r="AW4019" s="2" t="s">
        <v>1788</v>
      </c>
      <c r="AX4019" s="2" t="s">
        <v>1789</v>
      </c>
      <c r="AZ4019" s="3">
        <v>45659.480243055557</v>
      </c>
      <c r="BB4019" s="2" t="s">
        <v>179</v>
      </c>
      <c r="BC4019" s="2" t="s">
        <v>180</v>
      </c>
      <c r="BD4019" s="2" t="s">
        <v>181</v>
      </c>
      <c r="BE4019" s="2" t="s">
        <v>19105</v>
      </c>
      <c r="BF4019" s="2" t="s">
        <v>1093</v>
      </c>
    </row>
    <row r="4020" spans="1:58" x14ac:dyDescent="0.35">
      <c r="A4020" s="2">
        <v>2949713</v>
      </c>
      <c r="B4020" s="2" t="s">
        <v>58</v>
      </c>
      <c r="C4020" s="2">
        <v>34545161</v>
      </c>
      <c r="D4020" s="2">
        <v>338331288</v>
      </c>
      <c r="E4020" s="2" t="s">
        <v>59</v>
      </c>
      <c r="F4020" s="2" t="s">
        <v>60</v>
      </c>
      <c r="G4020" s="2" t="s">
        <v>1266</v>
      </c>
      <c r="H4020" s="2" t="s">
        <v>19106</v>
      </c>
      <c r="I4020" s="2">
        <v>786006056</v>
      </c>
      <c r="J4020" s="2" t="s">
        <v>8246</v>
      </c>
      <c r="K4020" s="2">
        <v>12</v>
      </c>
      <c r="L4020" s="2" t="s">
        <v>63</v>
      </c>
      <c r="M4020" s="2" t="s">
        <v>64</v>
      </c>
      <c r="N4020" s="3">
        <v>45390</v>
      </c>
      <c r="O4020" s="2" t="s">
        <v>65</v>
      </c>
      <c r="Q4020" s="2" t="s">
        <v>66</v>
      </c>
      <c r="R4020" s="3">
        <v>45656.399074074077</v>
      </c>
      <c r="S4020" s="2" t="s">
        <v>17425</v>
      </c>
      <c r="T4020" s="2" t="s">
        <v>68</v>
      </c>
      <c r="U4020" s="2" t="s">
        <v>69</v>
      </c>
      <c r="V4020" s="2" t="s">
        <v>19107</v>
      </c>
      <c r="W4020" s="2" t="s">
        <v>136</v>
      </c>
      <c r="X4020" s="2" t="s">
        <v>137</v>
      </c>
      <c r="Y4020" s="2" t="s">
        <v>4559</v>
      </c>
      <c r="Z4020" s="2" t="s">
        <v>991</v>
      </c>
      <c r="AA4020" s="2" t="s">
        <v>2341</v>
      </c>
      <c r="AB4020" s="2" t="s">
        <v>19108</v>
      </c>
      <c r="AE4020" s="3">
        <v>45656.399085648147</v>
      </c>
      <c r="AF4020" s="2" t="s">
        <v>77</v>
      </c>
      <c r="AH4020" s="2" t="s">
        <v>78</v>
      </c>
      <c r="AI4020" s="2" t="s">
        <v>58</v>
      </c>
      <c r="AJ4020" s="2" t="s">
        <v>191</v>
      </c>
      <c r="AK4020" s="2" t="s">
        <v>19109</v>
      </c>
      <c r="AL4020" s="2" t="s">
        <v>17425</v>
      </c>
      <c r="AM4020" s="3">
        <v>45656.8671875</v>
      </c>
      <c r="AN4020" s="2" t="s">
        <v>19110</v>
      </c>
      <c r="AO4020" s="2" t="s">
        <v>147</v>
      </c>
      <c r="AP4020" s="2">
        <v>5543081</v>
      </c>
      <c r="AQ4020" s="2" t="s">
        <v>81</v>
      </c>
      <c r="AR4020" s="3">
        <v>45657.574687499997</v>
      </c>
      <c r="AS4020" s="2" t="s">
        <v>82</v>
      </c>
      <c r="AT4020" s="3">
        <v>45656.5625</v>
      </c>
      <c r="AU4020" s="2" t="s">
        <v>104</v>
      </c>
      <c r="AV4020" s="2" t="s">
        <v>803</v>
      </c>
      <c r="AW4020" s="2" t="s">
        <v>804</v>
      </c>
      <c r="AX4020" s="2" t="s">
        <v>805</v>
      </c>
      <c r="AZ4020" s="3">
        <v>45657.574687499997</v>
      </c>
      <c r="BB4020" s="2" t="s">
        <v>108</v>
      </c>
      <c r="BC4020" s="2" t="s">
        <v>109</v>
      </c>
      <c r="BD4020" s="2" t="s">
        <v>110</v>
      </c>
      <c r="BE4020" s="2" t="s">
        <v>19111</v>
      </c>
      <c r="BF4020" s="2" t="s">
        <v>151</v>
      </c>
    </row>
    <row r="4021" spans="1:58" x14ac:dyDescent="0.35">
      <c r="A4021" s="2">
        <v>2949714</v>
      </c>
      <c r="B4021" s="2" t="s">
        <v>58</v>
      </c>
      <c r="C4021" s="2">
        <v>37041071</v>
      </c>
      <c r="D4021" s="2">
        <v>338609131</v>
      </c>
      <c r="E4021" s="2" t="s">
        <v>59</v>
      </c>
      <c r="F4021" s="2" t="s">
        <v>60</v>
      </c>
      <c r="G4021" s="2" t="s">
        <v>19112</v>
      </c>
      <c r="H4021" s="2" t="s">
        <v>19113</v>
      </c>
      <c r="I4021" s="2">
        <v>781885760</v>
      </c>
      <c r="J4021" s="2" t="s">
        <v>19114</v>
      </c>
      <c r="K4021" s="2">
        <v>12</v>
      </c>
      <c r="L4021" s="2" t="s">
        <v>305</v>
      </c>
      <c r="M4021" s="2" t="s">
        <v>64</v>
      </c>
      <c r="N4021" s="3">
        <v>44805</v>
      </c>
      <c r="O4021" s="2" t="s">
        <v>187</v>
      </c>
      <c r="Q4021" s="2" t="s">
        <v>66</v>
      </c>
      <c r="R4021" s="3">
        <v>45656.400173611109</v>
      </c>
      <c r="S4021" s="2" t="s">
        <v>9308</v>
      </c>
      <c r="T4021" s="2" t="s">
        <v>156</v>
      </c>
      <c r="U4021" s="2" t="s">
        <v>69</v>
      </c>
      <c r="V4021" s="2" t="s">
        <v>19115</v>
      </c>
      <c r="W4021" s="2" t="s">
        <v>71</v>
      </c>
      <c r="X4021" s="2" t="s">
        <v>317</v>
      </c>
      <c r="Y4021" s="2" t="s">
        <v>8218</v>
      </c>
      <c r="Z4021" s="2" t="s">
        <v>1603</v>
      </c>
      <c r="AA4021" s="2" t="s">
        <v>8724</v>
      </c>
      <c r="AB4021" s="2" t="s">
        <v>176</v>
      </c>
      <c r="AE4021" s="3">
        <v>45656.400185185186</v>
      </c>
      <c r="AF4021" s="2" t="s">
        <v>77</v>
      </c>
      <c r="AH4021" s="2" t="s">
        <v>142</v>
      </c>
      <c r="AI4021" s="2" t="s">
        <v>79</v>
      </c>
      <c r="AJ4021" s="2" t="s">
        <v>123</v>
      </c>
      <c r="AK4021" s="2" t="s">
        <v>15453</v>
      </c>
      <c r="AL4021" s="2" t="s">
        <v>9308</v>
      </c>
      <c r="AM4021" s="3">
        <v>45656.432534722226</v>
      </c>
      <c r="AO4021" s="2" t="s">
        <v>8058</v>
      </c>
      <c r="AP4021" s="2">
        <v>5539500</v>
      </c>
      <c r="AQ4021" s="2" t="s">
        <v>81</v>
      </c>
      <c r="AR4021" s="3">
        <v>45657.582696759258</v>
      </c>
      <c r="AS4021" s="2" t="s">
        <v>82</v>
      </c>
      <c r="AT4021" s="3">
        <v>45656.333333333336</v>
      </c>
      <c r="AU4021" s="2" t="s">
        <v>83</v>
      </c>
      <c r="AV4021" s="2" t="s">
        <v>321</v>
      </c>
      <c r="AW4021" s="2" t="s">
        <v>322</v>
      </c>
      <c r="AX4021" s="2" t="s">
        <v>5438</v>
      </c>
      <c r="AZ4021" s="3">
        <v>45657.582696759258</v>
      </c>
      <c r="BB4021" s="2" t="s">
        <v>439</v>
      </c>
      <c r="BC4021" s="2" t="s">
        <v>440</v>
      </c>
      <c r="BD4021" s="2" t="s">
        <v>263</v>
      </c>
      <c r="BE4021" s="2" t="s">
        <v>16293</v>
      </c>
      <c r="BF4021" s="2" t="s">
        <v>2317</v>
      </c>
    </row>
    <row r="4022" spans="1:58" x14ac:dyDescent="0.35">
      <c r="A4022" s="2">
        <v>2949715</v>
      </c>
      <c r="B4022" s="2" t="s">
        <v>58</v>
      </c>
      <c r="C4022" s="2">
        <v>33472351</v>
      </c>
      <c r="D4022" s="2">
        <v>338328075</v>
      </c>
      <c r="E4022" s="2" t="s">
        <v>59</v>
      </c>
      <c r="F4022" s="2" t="s">
        <v>60</v>
      </c>
      <c r="G4022" s="2" t="s">
        <v>1460</v>
      </c>
      <c r="H4022" s="2" t="s">
        <v>1082</v>
      </c>
      <c r="I4022" s="2">
        <v>774231302</v>
      </c>
      <c r="J4022" s="2" t="s">
        <v>1262</v>
      </c>
      <c r="K4022" s="2">
        <v>20</v>
      </c>
      <c r="L4022" s="2" t="s">
        <v>357</v>
      </c>
      <c r="M4022" s="2" t="s">
        <v>358</v>
      </c>
      <c r="N4022" s="3">
        <v>45286.532094907408</v>
      </c>
      <c r="O4022" s="2" t="s">
        <v>537</v>
      </c>
      <c r="Q4022" s="2" t="s">
        <v>66</v>
      </c>
      <c r="R4022" s="3">
        <v>45656.400185185186</v>
      </c>
      <c r="S4022" s="2" t="s">
        <v>2199</v>
      </c>
      <c r="T4022" s="2" t="s">
        <v>334</v>
      </c>
      <c r="U4022" s="2" t="s">
        <v>880</v>
      </c>
      <c r="V4022" s="2" t="s">
        <v>2349</v>
      </c>
      <c r="W4022" s="2" t="s">
        <v>288</v>
      </c>
      <c r="X4022" s="2" t="s">
        <v>775</v>
      </c>
      <c r="Y4022" s="2" t="s">
        <v>11375</v>
      </c>
      <c r="Z4022" s="2" t="s">
        <v>777</v>
      </c>
      <c r="AA4022" s="2" t="s">
        <v>19116</v>
      </c>
      <c r="AB4022" s="2" t="s">
        <v>19117</v>
      </c>
      <c r="AE4022" s="3">
        <v>45656.40053240741</v>
      </c>
      <c r="AF4022" s="2" t="s">
        <v>342</v>
      </c>
      <c r="AH4022" s="2" t="s">
        <v>78</v>
      </c>
      <c r="AI4022" s="2" t="s">
        <v>363</v>
      </c>
      <c r="AJ4022" s="2" t="s">
        <v>364</v>
      </c>
      <c r="AK4022" s="2" t="s">
        <v>2203</v>
      </c>
      <c r="AL4022" s="2" t="s">
        <v>2199</v>
      </c>
      <c r="AM4022" s="3">
        <v>45656.400578703702</v>
      </c>
      <c r="AO4022" s="2" t="s">
        <v>2199</v>
      </c>
      <c r="AP4022" s="2">
        <v>5539290</v>
      </c>
      <c r="AQ4022" s="2" t="s">
        <v>81</v>
      </c>
      <c r="AR4022" s="3">
        <v>45657.754652777781</v>
      </c>
      <c r="AS4022" s="2" t="s">
        <v>82</v>
      </c>
      <c r="AT4022" s="3">
        <v>45656.333333333336</v>
      </c>
      <c r="AU4022" s="2" t="s">
        <v>104</v>
      </c>
      <c r="AV4022" s="2" t="s">
        <v>781</v>
      </c>
      <c r="AW4022" s="2" t="s">
        <v>782</v>
      </c>
      <c r="AX4022" s="2" t="s">
        <v>783</v>
      </c>
      <c r="AZ4022" s="3">
        <v>45657.754652777781</v>
      </c>
      <c r="BB4022" s="2" t="s">
        <v>408</v>
      </c>
      <c r="BC4022" s="2" t="s">
        <v>409</v>
      </c>
      <c r="BD4022" s="2" t="s">
        <v>410</v>
      </c>
      <c r="BE4022" s="2" t="s">
        <v>784</v>
      </c>
      <c r="BF4022" s="2" t="s">
        <v>576</v>
      </c>
    </row>
    <row r="4023" spans="1:58" x14ac:dyDescent="0.35">
      <c r="A4023" s="2">
        <v>2949716</v>
      </c>
      <c r="B4023" s="2" t="s">
        <v>58</v>
      </c>
      <c r="C4023" s="2">
        <v>43991951</v>
      </c>
      <c r="D4023" s="2">
        <v>338408810</v>
      </c>
      <c r="E4023" s="2" t="s">
        <v>59</v>
      </c>
      <c r="F4023" s="2" t="s">
        <v>60</v>
      </c>
      <c r="G4023" s="2" t="s">
        <v>19118</v>
      </c>
      <c r="H4023" s="2" t="s">
        <v>19118</v>
      </c>
      <c r="I4023" s="2">
        <v>781687860</v>
      </c>
      <c r="J4023" s="2" t="s">
        <v>1055</v>
      </c>
      <c r="K4023" s="2">
        <v>20</v>
      </c>
      <c r="L4023" s="2" t="s">
        <v>357</v>
      </c>
      <c r="M4023" s="2" t="s">
        <v>358</v>
      </c>
      <c r="N4023" s="3">
        <v>45616.708333333336</v>
      </c>
      <c r="O4023" s="2" t="s">
        <v>537</v>
      </c>
      <c r="Q4023" s="2" t="s">
        <v>66</v>
      </c>
      <c r="R4023" s="3">
        <v>45656.400578703702</v>
      </c>
      <c r="S4023" s="2" t="s">
        <v>6244</v>
      </c>
      <c r="T4023" s="2" t="s">
        <v>334</v>
      </c>
      <c r="U4023" s="2" t="s">
        <v>417</v>
      </c>
      <c r="V4023" s="2" t="s">
        <v>19119</v>
      </c>
      <c r="W4023" s="2" t="s">
        <v>136</v>
      </c>
      <c r="X4023" s="2" t="s">
        <v>137</v>
      </c>
      <c r="Y4023" s="2" t="s">
        <v>15394</v>
      </c>
      <c r="Z4023" s="2" t="s">
        <v>4764</v>
      </c>
      <c r="AA4023" s="2" t="s">
        <v>19120</v>
      </c>
      <c r="AB4023" s="2" t="s">
        <v>176</v>
      </c>
      <c r="AE4023" s="3">
        <v>45656.400914351849</v>
      </c>
      <c r="AF4023" s="2" t="s">
        <v>342</v>
      </c>
      <c r="AH4023" s="2" t="s">
        <v>78</v>
      </c>
      <c r="AI4023" s="2" t="s">
        <v>363</v>
      </c>
      <c r="AJ4023" s="2" t="s">
        <v>364</v>
      </c>
      <c r="AK4023" s="2" t="s">
        <v>19121</v>
      </c>
      <c r="AL4023" s="2" t="s">
        <v>6244</v>
      </c>
      <c r="AM4023" s="3">
        <v>45656.400972222225</v>
      </c>
      <c r="AO4023" s="2" t="s">
        <v>6244</v>
      </c>
      <c r="AP4023" s="2">
        <v>5539292</v>
      </c>
      <c r="AQ4023" s="2" t="s">
        <v>81</v>
      </c>
      <c r="AR4023" s="3">
        <v>45656.86923611111</v>
      </c>
      <c r="AS4023" s="2" t="s">
        <v>82</v>
      </c>
      <c r="AT4023" s="3">
        <v>45656.333333333336</v>
      </c>
      <c r="AU4023" s="2" t="s">
        <v>104</v>
      </c>
      <c r="AV4023" s="2" t="s">
        <v>163</v>
      </c>
      <c r="AW4023" s="2" t="s">
        <v>164</v>
      </c>
      <c r="AX4023" s="2" t="s">
        <v>2343</v>
      </c>
      <c r="AZ4023" s="3">
        <v>45656.86923611111</v>
      </c>
      <c r="BB4023" s="2" t="s">
        <v>557</v>
      </c>
      <c r="BC4023" s="2" t="s">
        <v>558</v>
      </c>
      <c r="BD4023" s="2" t="s">
        <v>181</v>
      </c>
      <c r="BE4023" s="2" t="s">
        <v>1625</v>
      </c>
      <c r="BF4023" s="2" t="s">
        <v>147</v>
      </c>
    </row>
    <row r="4024" spans="1:58" x14ac:dyDescent="0.35">
      <c r="A4024" s="2">
        <v>2949717</v>
      </c>
      <c r="B4024" s="2" t="s">
        <v>58</v>
      </c>
      <c r="C4024" s="2">
        <v>38646221</v>
      </c>
      <c r="D4024" s="2">
        <v>338576271</v>
      </c>
      <c r="E4024" s="2" t="s">
        <v>59</v>
      </c>
      <c r="F4024" s="2" t="s">
        <v>60</v>
      </c>
      <c r="G4024" s="2" t="s">
        <v>985</v>
      </c>
      <c r="H4024" s="2" t="s">
        <v>1688</v>
      </c>
      <c r="I4024" s="2">
        <v>7.7883706800777904E+19</v>
      </c>
      <c r="J4024" s="2" t="s">
        <v>9435</v>
      </c>
      <c r="K4024" s="2">
        <v>12</v>
      </c>
      <c r="L4024" s="2" t="s">
        <v>63</v>
      </c>
      <c r="M4024" s="2" t="s">
        <v>64</v>
      </c>
      <c r="N4024" s="3">
        <v>44977.666666666664</v>
      </c>
      <c r="O4024" s="2" t="s">
        <v>65</v>
      </c>
      <c r="Q4024" s="2" t="s">
        <v>66</v>
      </c>
      <c r="R4024" s="3">
        <v>45656.400868055556</v>
      </c>
      <c r="S4024" s="2" t="s">
        <v>988</v>
      </c>
      <c r="T4024" s="2" t="s">
        <v>703</v>
      </c>
      <c r="U4024" s="2" t="s">
        <v>215</v>
      </c>
      <c r="V4024" s="2" t="s">
        <v>19122</v>
      </c>
      <c r="W4024" s="2" t="s">
        <v>400</v>
      </c>
      <c r="X4024" s="2" t="s">
        <v>401</v>
      </c>
      <c r="Y4024" s="2" t="s">
        <v>2854</v>
      </c>
      <c r="Z4024" s="2" t="s">
        <v>513</v>
      </c>
      <c r="AA4024" s="2" t="s">
        <v>5494</v>
      </c>
      <c r="AB4024" s="2" t="s">
        <v>5494</v>
      </c>
      <c r="AE4024" s="3">
        <v>45656.400879629633</v>
      </c>
      <c r="AF4024" s="2" t="s">
        <v>77</v>
      </c>
      <c r="AH4024" s="2" t="s">
        <v>78</v>
      </c>
      <c r="AI4024" s="2" t="s">
        <v>79</v>
      </c>
      <c r="AJ4024" s="2" t="s">
        <v>123</v>
      </c>
      <c r="AK4024" s="2" t="s">
        <v>19123</v>
      </c>
      <c r="AL4024" s="2" t="s">
        <v>988</v>
      </c>
      <c r="AM4024" s="3">
        <v>45656.400914351849</v>
      </c>
      <c r="AN4024" s="2" t="s">
        <v>19123</v>
      </c>
      <c r="AP4024" s="2">
        <v>5539291</v>
      </c>
      <c r="AQ4024" s="2" t="s">
        <v>81</v>
      </c>
      <c r="AR4024" s="3">
        <v>45656.950578703705</v>
      </c>
      <c r="AS4024" s="2" t="s">
        <v>82</v>
      </c>
      <c r="AT4024" s="3">
        <v>45656.333333333336</v>
      </c>
      <c r="AU4024" s="2" t="s">
        <v>104</v>
      </c>
      <c r="AV4024" s="2" t="s">
        <v>11684</v>
      </c>
      <c r="AW4024" s="2" t="s">
        <v>11685</v>
      </c>
      <c r="AX4024" s="2" t="s">
        <v>11686</v>
      </c>
      <c r="AZ4024" s="3">
        <v>45656.950578703705</v>
      </c>
      <c r="BB4024" s="2" t="s">
        <v>2379</v>
      </c>
      <c r="BC4024" s="2" t="s">
        <v>2380</v>
      </c>
      <c r="BD4024" s="2" t="s">
        <v>2381</v>
      </c>
      <c r="BE4024" s="2" t="s">
        <v>300</v>
      </c>
      <c r="BF4024" s="2" t="s">
        <v>412</v>
      </c>
    </row>
    <row r="4025" spans="1:58" x14ac:dyDescent="0.35">
      <c r="A4025" s="2">
        <v>2949718</v>
      </c>
      <c r="B4025" s="2" t="s">
        <v>58</v>
      </c>
      <c r="C4025" s="2">
        <v>39613631</v>
      </c>
      <c r="D4025" s="2">
        <v>339784824</v>
      </c>
      <c r="E4025" s="2" t="s">
        <v>59</v>
      </c>
      <c r="F4025" s="2" t="s">
        <v>60</v>
      </c>
      <c r="G4025" s="2" t="s">
        <v>1634</v>
      </c>
      <c r="H4025" s="2" t="s">
        <v>1082</v>
      </c>
      <c r="I4025" s="2">
        <v>775541905</v>
      </c>
      <c r="J4025" s="2" t="s">
        <v>19124</v>
      </c>
      <c r="K4025" s="2">
        <v>15</v>
      </c>
      <c r="L4025" s="2" t="s">
        <v>63</v>
      </c>
      <c r="M4025" s="2" t="s">
        <v>64</v>
      </c>
      <c r="N4025" s="3">
        <v>45442.440393518518</v>
      </c>
      <c r="O4025" s="2" t="s">
        <v>187</v>
      </c>
      <c r="Q4025" s="2" t="s">
        <v>66</v>
      </c>
      <c r="R4025" s="3">
        <v>45656.401956018519</v>
      </c>
      <c r="S4025" s="2" t="s">
        <v>9065</v>
      </c>
      <c r="T4025" s="2" t="s">
        <v>68</v>
      </c>
      <c r="U4025" s="2" t="s">
        <v>69</v>
      </c>
      <c r="V4025" s="2" t="s">
        <v>19125</v>
      </c>
      <c r="W4025" s="2" t="s">
        <v>336</v>
      </c>
      <c r="X4025" s="2" t="s">
        <v>4651</v>
      </c>
      <c r="Y4025" s="2" t="s">
        <v>14782</v>
      </c>
      <c r="Z4025" s="2" t="s">
        <v>4653</v>
      </c>
      <c r="AA4025" s="2" t="s">
        <v>4653</v>
      </c>
      <c r="AB4025" s="2" t="s">
        <v>176</v>
      </c>
      <c r="AE4025" s="3">
        <v>45656.401967592596</v>
      </c>
      <c r="AF4025" s="2" t="s">
        <v>77</v>
      </c>
      <c r="AH4025" s="2" t="s">
        <v>142</v>
      </c>
      <c r="AI4025" s="2" t="s">
        <v>79</v>
      </c>
      <c r="AJ4025" s="2" t="s">
        <v>191</v>
      </c>
      <c r="AK4025" s="2" t="s">
        <v>2331</v>
      </c>
      <c r="AL4025" s="2" t="s">
        <v>9065</v>
      </c>
      <c r="AM4025" s="3">
        <v>45656.40215277778</v>
      </c>
      <c r="AN4025" s="2" t="s">
        <v>2331</v>
      </c>
      <c r="AP4025" s="2">
        <v>5539294</v>
      </c>
      <c r="AQ4025" s="2" t="s">
        <v>81</v>
      </c>
      <c r="AR4025" s="3">
        <v>45656.753981481481</v>
      </c>
      <c r="AS4025" s="2" t="s">
        <v>82</v>
      </c>
      <c r="AT4025" s="3">
        <v>45656.333333333336</v>
      </c>
      <c r="AU4025" s="2" t="s">
        <v>104</v>
      </c>
      <c r="AV4025" s="2" t="s">
        <v>583</v>
      </c>
      <c r="AW4025" s="2" t="s">
        <v>584</v>
      </c>
      <c r="AX4025" s="2" t="s">
        <v>585</v>
      </c>
      <c r="AZ4025" s="3">
        <v>45656.753981481481</v>
      </c>
      <c r="BB4025" s="2" t="s">
        <v>408</v>
      </c>
      <c r="BC4025" s="2" t="s">
        <v>409</v>
      </c>
      <c r="BD4025" s="2" t="s">
        <v>410</v>
      </c>
      <c r="BE4025" s="2" t="s">
        <v>2820</v>
      </c>
      <c r="BF4025" s="2" t="s">
        <v>243</v>
      </c>
    </row>
    <row r="4026" spans="1:58" x14ac:dyDescent="0.35">
      <c r="A4026" s="2">
        <v>2949719</v>
      </c>
      <c r="B4026" s="2" t="s">
        <v>58</v>
      </c>
      <c r="C4026" s="2">
        <v>36657501</v>
      </c>
      <c r="D4026" s="2">
        <v>339549847</v>
      </c>
      <c r="E4026" s="2" t="s">
        <v>59</v>
      </c>
      <c r="F4026" s="2" t="s">
        <v>60</v>
      </c>
      <c r="G4026" s="2" t="s">
        <v>5369</v>
      </c>
      <c r="H4026" s="2" t="s">
        <v>19126</v>
      </c>
      <c r="I4026" s="2">
        <v>777046855</v>
      </c>
      <c r="J4026" s="2" t="s">
        <v>304</v>
      </c>
      <c r="K4026" s="2">
        <v>14</v>
      </c>
      <c r="L4026" s="2" t="s">
        <v>63</v>
      </c>
      <c r="M4026" s="2" t="s">
        <v>64</v>
      </c>
      <c r="N4026" s="3">
        <v>44805</v>
      </c>
      <c r="O4026" s="2" t="s">
        <v>647</v>
      </c>
      <c r="Q4026" s="2" t="s">
        <v>66</v>
      </c>
      <c r="R4026" s="3">
        <v>45656.402326388888</v>
      </c>
      <c r="S4026" s="2" t="s">
        <v>373</v>
      </c>
      <c r="T4026" s="2" t="s">
        <v>156</v>
      </c>
      <c r="U4026" s="2" t="s">
        <v>69</v>
      </c>
      <c r="V4026" s="2" t="s">
        <v>19127</v>
      </c>
      <c r="W4026" s="2" t="s">
        <v>233</v>
      </c>
      <c r="X4026" s="2" t="s">
        <v>234</v>
      </c>
      <c r="Y4026" s="2" t="s">
        <v>1977</v>
      </c>
      <c r="Z4026" s="2" t="s">
        <v>236</v>
      </c>
      <c r="AA4026" s="2" t="s">
        <v>16832</v>
      </c>
      <c r="AB4026" s="2" t="s">
        <v>176</v>
      </c>
      <c r="AE4026" s="3">
        <v>45656.402395833335</v>
      </c>
      <c r="AF4026" s="2" t="s">
        <v>77</v>
      </c>
      <c r="AH4026" s="2" t="s">
        <v>142</v>
      </c>
      <c r="AI4026" s="2" t="s">
        <v>79</v>
      </c>
      <c r="AJ4026" s="2" t="s">
        <v>123</v>
      </c>
      <c r="AK4026" s="2" t="s">
        <v>19128</v>
      </c>
      <c r="AL4026" s="2" t="s">
        <v>373</v>
      </c>
      <c r="AM4026" s="3">
        <v>45656.402430555558</v>
      </c>
      <c r="AN4026" s="2" t="s">
        <v>19128</v>
      </c>
      <c r="AP4026" s="2">
        <v>5539295</v>
      </c>
      <c r="AQ4026" s="2" t="s">
        <v>81</v>
      </c>
      <c r="AR4026" s="3">
        <v>45657.310370370367</v>
      </c>
      <c r="AS4026" s="2" t="s">
        <v>82</v>
      </c>
      <c r="AT4026" s="3">
        <v>45656.333333333336</v>
      </c>
      <c r="AU4026" s="2" t="s">
        <v>104</v>
      </c>
      <c r="AV4026" s="2" t="s">
        <v>239</v>
      </c>
      <c r="AW4026" s="2" t="s">
        <v>240</v>
      </c>
      <c r="AX4026" s="2" t="s">
        <v>1495</v>
      </c>
      <c r="AZ4026" s="3">
        <v>45657.310370370367</v>
      </c>
      <c r="BB4026" s="2" t="s">
        <v>887</v>
      </c>
      <c r="BC4026" s="2" t="s">
        <v>888</v>
      </c>
      <c r="BD4026" s="2" t="s">
        <v>889</v>
      </c>
      <c r="BE4026" s="2" t="s">
        <v>1376</v>
      </c>
      <c r="BF4026" s="2" t="s">
        <v>831</v>
      </c>
    </row>
    <row r="4027" spans="1:58" x14ac:dyDescent="0.35">
      <c r="A4027" s="2">
        <v>2949720</v>
      </c>
      <c r="B4027" s="2" t="s">
        <v>244</v>
      </c>
      <c r="C4027" s="2">
        <v>32279881</v>
      </c>
      <c r="D4027" s="2">
        <v>339736083</v>
      </c>
      <c r="E4027" s="2" t="s">
        <v>59</v>
      </c>
      <c r="F4027" s="2" t="s">
        <v>60</v>
      </c>
      <c r="G4027" s="2" t="s">
        <v>1634</v>
      </c>
      <c r="H4027" s="2" t="s">
        <v>2249</v>
      </c>
      <c r="I4027" s="2">
        <v>775892039</v>
      </c>
      <c r="J4027" s="2" t="s">
        <v>19129</v>
      </c>
      <c r="K4027" s="2">
        <v>15</v>
      </c>
      <c r="L4027" s="2" t="s">
        <v>63</v>
      </c>
      <c r="M4027" s="2" t="s">
        <v>64</v>
      </c>
      <c r="N4027" s="3">
        <v>44922.375</v>
      </c>
      <c r="O4027" s="2" t="s">
        <v>248</v>
      </c>
      <c r="Q4027" s="2" t="s">
        <v>66</v>
      </c>
      <c r="R4027" s="3">
        <v>45656.402499999997</v>
      </c>
      <c r="S4027" s="2" t="s">
        <v>5479</v>
      </c>
      <c r="T4027" s="2" t="s">
        <v>156</v>
      </c>
      <c r="U4027" s="2" t="s">
        <v>69</v>
      </c>
      <c r="V4027" s="2" t="s">
        <v>19130</v>
      </c>
      <c r="W4027" s="2" t="s">
        <v>250</v>
      </c>
      <c r="X4027" s="2" t="s">
        <v>250</v>
      </c>
      <c r="Y4027" s="2" t="s">
        <v>6488</v>
      </c>
      <c r="Z4027" s="2" t="s">
        <v>6489</v>
      </c>
      <c r="AA4027" s="2" t="s">
        <v>6490</v>
      </c>
      <c r="AB4027" s="2" t="s">
        <v>6490</v>
      </c>
      <c r="AE4027" s="3">
        <v>45656.402511574073</v>
      </c>
      <c r="AF4027" s="2" t="s">
        <v>77</v>
      </c>
      <c r="AH4027" s="2" t="s">
        <v>78</v>
      </c>
      <c r="AI4027" s="2" t="s">
        <v>255</v>
      </c>
      <c r="AJ4027" s="2" t="s">
        <v>276</v>
      </c>
      <c r="AK4027" s="2" t="s">
        <v>19131</v>
      </c>
      <c r="AL4027" s="2" t="s">
        <v>5479</v>
      </c>
      <c r="AM4027" s="3">
        <v>45656.402546296296</v>
      </c>
      <c r="AN4027" s="2" t="s">
        <v>19131</v>
      </c>
      <c r="AP4027" s="2">
        <v>5539296</v>
      </c>
      <c r="AQ4027" s="2" t="s">
        <v>81</v>
      </c>
      <c r="AR4027" s="3">
        <v>45656.668726851851</v>
      </c>
      <c r="AS4027" s="2" t="s">
        <v>82</v>
      </c>
      <c r="AT4027" s="3">
        <v>45656.333333333336</v>
      </c>
      <c r="AU4027" s="2" t="s">
        <v>104</v>
      </c>
      <c r="AV4027" s="2" t="s">
        <v>1817</v>
      </c>
      <c r="AW4027" s="2" t="s">
        <v>1818</v>
      </c>
      <c r="AX4027" s="2" t="s">
        <v>3093</v>
      </c>
      <c r="AZ4027" s="3">
        <v>45656.668726851851</v>
      </c>
      <c r="BB4027" s="2" t="s">
        <v>1125</v>
      </c>
      <c r="BC4027" s="2" t="s">
        <v>1126</v>
      </c>
      <c r="BD4027" s="2" t="s">
        <v>150</v>
      </c>
      <c r="BE4027" s="2" t="s">
        <v>19132</v>
      </c>
      <c r="BF4027" s="2" t="s">
        <v>968</v>
      </c>
    </row>
    <row r="4028" spans="1:58" x14ac:dyDescent="0.35">
      <c r="A4028" s="2">
        <v>2949721</v>
      </c>
      <c r="B4028" s="2" t="s">
        <v>58</v>
      </c>
      <c r="C4028" s="2">
        <v>44304721</v>
      </c>
      <c r="D4028" s="2">
        <v>338928693</v>
      </c>
      <c r="E4028" s="2" t="s">
        <v>59</v>
      </c>
      <c r="F4028" s="2" t="s">
        <v>60</v>
      </c>
      <c r="G4028" s="2" t="s">
        <v>2656</v>
      </c>
      <c r="H4028" s="2" t="s">
        <v>8126</v>
      </c>
      <c r="I4028" s="2">
        <v>773787714</v>
      </c>
      <c r="J4028" s="2" t="s">
        <v>13629</v>
      </c>
      <c r="K4028" s="2">
        <v>13</v>
      </c>
      <c r="L4028" s="2" t="s">
        <v>63</v>
      </c>
      <c r="M4028" s="2" t="s">
        <v>64</v>
      </c>
      <c r="N4028" s="3">
        <v>45641.6875</v>
      </c>
      <c r="O4028" s="2" t="s">
        <v>65</v>
      </c>
      <c r="Q4028" s="2" t="s">
        <v>66</v>
      </c>
      <c r="R4028" s="3">
        <v>45656.40284722222</v>
      </c>
      <c r="S4028" s="2" t="s">
        <v>702</v>
      </c>
      <c r="T4028" s="2" t="s">
        <v>703</v>
      </c>
      <c r="U4028" s="2" t="s">
        <v>215</v>
      </c>
      <c r="V4028" s="2" t="s">
        <v>19133</v>
      </c>
      <c r="W4028" s="2" t="s">
        <v>136</v>
      </c>
      <c r="X4028" s="2" t="s">
        <v>137</v>
      </c>
      <c r="Y4028" s="2" t="s">
        <v>4079</v>
      </c>
      <c r="Z4028" s="2" t="s">
        <v>1163</v>
      </c>
      <c r="AA4028" s="2" t="s">
        <v>1163</v>
      </c>
      <c r="AB4028" s="2" t="s">
        <v>176</v>
      </c>
      <c r="AE4028" s="3">
        <v>45656.402858796297</v>
      </c>
      <c r="AF4028" s="2" t="s">
        <v>77</v>
      </c>
      <c r="AH4028" s="2" t="s">
        <v>78</v>
      </c>
      <c r="AI4028" s="2" t="s">
        <v>79</v>
      </c>
      <c r="AJ4028" s="2" t="s">
        <v>191</v>
      </c>
      <c r="AK4028" s="2" t="s">
        <v>19134</v>
      </c>
      <c r="AL4028" s="2" t="s">
        <v>702</v>
      </c>
      <c r="AM4028" s="3">
        <v>45656.40289351852</v>
      </c>
      <c r="AN4028" s="2" t="s">
        <v>19134</v>
      </c>
      <c r="AP4028" s="2">
        <v>5539297</v>
      </c>
      <c r="AQ4028" s="2" t="s">
        <v>81</v>
      </c>
      <c r="AR4028" s="3">
        <v>45656.557222222225</v>
      </c>
      <c r="AS4028" s="2" t="s">
        <v>82</v>
      </c>
      <c r="AT4028" s="3">
        <v>45656.333333333336</v>
      </c>
      <c r="AU4028" s="2" t="s">
        <v>104</v>
      </c>
      <c r="AV4028" s="2" t="s">
        <v>163</v>
      </c>
      <c r="AW4028" s="2" t="s">
        <v>164</v>
      </c>
      <c r="AX4028" s="2" t="s">
        <v>4880</v>
      </c>
      <c r="AZ4028" s="3">
        <v>45656.557222222225</v>
      </c>
      <c r="BB4028" s="2" t="s">
        <v>128</v>
      </c>
      <c r="BC4028" s="2" t="s">
        <v>129</v>
      </c>
      <c r="BD4028" s="2" t="s">
        <v>130</v>
      </c>
      <c r="BE4028" s="2" t="s">
        <v>19135</v>
      </c>
      <c r="BF4028" s="2" t="s">
        <v>91</v>
      </c>
    </row>
    <row r="4029" spans="1:58" x14ac:dyDescent="0.35">
      <c r="A4029" s="2">
        <v>2949722</v>
      </c>
      <c r="B4029" s="2" t="s">
        <v>58</v>
      </c>
      <c r="C4029" s="2">
        <v>44290941</v>
      </c>
      <c r="D4029" s="2">
        <v>338804682</v>
      </c>
      <c r="E4029" s="2" t="s">
        <v>59</v>
      </c>
      <c r="F4029" s="2" t="s">
        <v>60</v>
      </c>
      <c r="G4029" s="2" t="s">
        <v>266</v>
      </c>
      <c r="H4029" s="2" t="s">
        <v>1903</v>
      </c>
      <c r="I4029" s="2">
        <v>787190606</v>
      </c>
      <c r="J4029" s="2" t="s">
        <v>2158</v>
      </c>
      <c r="K4029" s="2">
        <v>13</v>
      </c>
      <c r="L4029" s="2" t="s">
        <v>63</v>
      </c>
      <c r="M4029" s="2" t="s">
        <v>64</v>
      </c>
      <c r="N4029" s="3">
        <v>45638.865717592591</v>
      </c>
      <c r="O4029" s="2" t="s">
        <v>65</v>
      </c>
      <c r="Q4029" s="2" t="s">
        <v>66</v>
      </c>
      <c r="R4029" s="3">
        <v>45656.404293981483</v>
      </c>
      <c r="S4029" s="2" t="s">
        <v>9143</v>
      </c>
      <c r="T4029" s="2" t="s">
        <v>156</v>
      </c>
      <c r="U4029" s="2" t="s">
        <v>69</v>
      </c>
      <c r="V4029" s="2" t="s">
        <v>19136</v>
      </c>
      <c r="W4029" s="2" t="s">
        <v>136</v>
      </c>
      <c r="X4029" s="2" t="s">
        <v>137</v>
      </c>
      <c r="Y4029" s="2" t="s">
        <v>990</v>
      </c>
      <c r="Z4029" s="2" t="s">
        <v>596</v>
      </c>
      <c r="AA4029" s="2" t="s">
        <v>3111</v>
      </c>
      <c r="AB4029" s="2" t="s">
        <v>176</v>
      </c>
      <c r="AE4029" s="3">
        <v>45656.404305555552</v>
      </c>
      <c r="AF4029" s="2" t="s">
        <v>77</v>
      </c>
      <c r="AH4029" s="2" t="s">
        <v>78</v>
      </c>
      <c r="AI4029" s="2" t="s">
        <v>79</v>
      </c>
      <c r="AJ4029" s="2" t="s">
        <v>123</v>
      </c>
      <c r="AK4029" s="2" t="s">
        <v>19137</v>
      </c>
      <c r="AL4029" s="2" t="s">
        <v>9143</v>
      </c>
      <c r="AM4029" s="3">
        <v>45656.404340277775</v>
      </c>
      <c r="AN4029" s="2" t="s">
        <v>19137</v>
      </c>
      <c r="AP4029" s="2">
        <v>5539306</v>
      </c>
      <c r="AQ4029" s="2" t="s">
        <v>81</v>
      </c>
      <c r="AR4029" s="3">
        <v>45656.590983796297</v>
      </c>
      <c r="AS4029" s="2" t="s">
        <v>82</v>
      </c>
      <c r="AT4029" s="3">
        <v>45656.333333333336</v>
      </c>
      <c r="AU4029" s="2" t="s">
        <v>104</v>
      </c>
      <c r="AV4029" s="2" t="s">
        <v>163</v>
      </c>
      <c r="AW4029" s="2" t="s">
        <v>164</v>
      </c>
      <c r="AX4029" s="2" t="s">
        <v>4623</v>
      </c>
      <c r="AZ4029" s="3">
        <v>45656.590983796297</v>
      </c>
      <c r="BB4029" s="2" t="s">
        <v>1466</v>
      </c>
      <c r="BC4029" s="2" t="s">
        <v>1138</v>
      </c>
      <c r="BD4029" s="2" t="s">
        <v>1467</v>
      </c>
      <c r="BE4029" s="2" t="s">
        <v>19138</v>
      </c>
      <c r="BF4029" s="2" t="s">
        <v>194</v>
      </c>
    </row>
    <row r="4030" spans="1:58" x14ac:dyDescent="0.35">
      <c r="A4030" s="2">
        <v>2949723</v>
      </c>
      <c r="B4030" s="2" t="s">
        <v>244</v>
      </c>
      <c r="C4030" s="2">
        <v>42774381</v>
      </c>
      <c r="D4030" s="2">
        <v>339011975</v>
      </c>
      <c r="E4030" s="2" t="s">
        <v>59</v>
      </c>
      <c r="F4030" s="2" t="s">
        <v>60</v>
      </c>
      <c r="G4030" s="2" t="s">
        <v>132</v>
      </c>
      <c r="H4030" s="2" t="s">
        <v>1505</v>
      </c>
      <c r="I4030" s="2">
        <v>774136801</v>
      </c>
      <c r="J4030" s="2" t="s">
        <v>13127</v>
      </c>
      <c r="K4030" s="2">
        <v>14</v>
      </c>
      <c r="L4030" s="2" t="s">
        <v>63</v>
      </c>
      <c r="M4030" s="2" t="s">
        <v>64</v>
      </c>
      <c r="N4030" s="3">
        <v>45376.541666666664</v>
      </c>
      <c r="O4030" s="2" t="s">
        <v>248</v>
      </c>
      <c r="Q4030" s="2" t="s">
        <v>66</v>
      </c>
      <c r="R4030" s="3">
        <v>45656.404421296298</v>
      </c>
      <c r="S4030" s="2" t="s">
        <v>10572</v>
      </c>
      <c r="T4030" s="2" t="s">
        <v>68</v>
      </c>
      <c r="U4030" s="2" t="s">
        <v>1736</v>
      </c>
      <c r="V4030" s="2" t="s">
        <v>19139</v>
      </c>
      <c r="Y4030" s="2" t="s">
        <v>10924</v>
      </c>
      <c r="Z4030" s="2" t="s">
        <v>236</v>
      </c>
      <c r="AA4030" s="2" t="s">
        <v>15990</v>
      </c>
      <c r="AB4030" s="2" t="s">
        <v>176</v>
      </c>
      <c r="AC4030" s="2">
        <v>774136801</v>
      </c>
      <c r="AE4030" s="3">
        <v>45656.404432870368</v>
      </c>
      <c r="AF4030" s="2" t="s">
        <v>77</v>
      </c>
      <c r="AH4030" s="2" t="s">
        <v>142</v>
      </c>
      <c r="AI4030" s="2" t="s">
        <v>255</v>
      </c>
      <c r="AJ4030" s="2" t="s">
        <v>1271</v>
      </c>
      <c r="AK4030" s="2" t="s">
        <v>19139</v>
      </c>
      <c r="AL4030" s="2" t="s">
        <v>10572</v>
      </c>
      <c r="AM4030" s="3">
        <v>45656.404456018521</v>
      </c>
      <c r="AN4030" s="2" t="s">
        <v>19139</v>
      </c>
      <c r="AP4030" s="2">
        <v>5539309</v>
      </c>
      <c r="AQ4030" s="2" t="s">
        <v>81</v>
      </c>
      <c r="AR4030" s="3">
        <v>45656.492303240739</v>
      </c>
      <c r="AS4030" s="2" t="s">
        <v>82</v>
      </c>
      <c r="AT4030" s="3">
        <v>45656.333333333336</v>
      </c>
      <c r="AU4030" s="2" t="s">
        <v>104</v>
      </c>
      <c r="AV4030" s="2" t="s">
        <v>239</v>
      </c>
      <c r="AW4030" s="2" t="s">
        <v>240</v>
      </c>
      <c r="AX4030" s="2" t="s">
        <v>718</v>
      </c>
      <c r="AZ4030" s="3">
        <v>45656.495555555557</v>
      </c>
      <c r="BB4030" s="2" t="s">
        <v>2577</v>
      </c>
      <c r="BC4030" s="2" t="s">
        <v>281</v>
      </c>
      <c r="BD4030" s="2" t="s">
        <v>2578</v>
      </c>
      <c r="BE4030" s="2" t="s">
        <v>19140</v>
      </c>
      <c r="BF4030" s="2" t="s">
        <v>2337</v>
      </c>
    </row>
    <row r="4031" spans="1:58" x14ac:dyDescent="0.35">
      <c r="A4031" s="2">
        <v>2949724</v>
      </c>
      <c r="B4031" s="2" t="s">
        <v>244</v>
      </c>
      <c r="C4031" s="2">
        <v>42639041</v>
      </c>
      <c r="D4031" s="2">
        <v>339709157</v>
      </c>
      <c r="E4031" s="2" t="s">
        <v>59</v>
      </c>
      <c r="F4031" s="2" t="s">
        <v>60</v>
      </c>
      <c r="G4031" s="2" t="s">
        <v>466</v>
      </c>
      <c r="H4031" s="2" t="s">
        <v>2383</v>
      </c>
      <c r="I4031" s="2">
        <v>779013439</v>
      </c>
      <c r="J4031" s="2" t="s">
        <v>9097</v>
      </c>
      <c r="K4031" s="2">
        <v>14</v>
      </c>
      <c r="L4031" s="2" t="s">
        <v>63</v>
      </c>
      <c r="M4031" s="2" t="s">
        <v>64</v>
      </c>
      <c r="N4031" s="3">
        <v>45352.708333333336</v>
      </c>
      <c r="O4031" s="2" t="s">
        <v>248</v>
      </c>
      <c r="Q4031" s="2" t="s">
        <v>66</v>
      </c>
      <c r="R4031" s="3">
        <v>45656.405023148145</v>
      </c>
      <c r="S4031" s="2" t="s">
        <v>593</v>
      </c>
      <c r="T4031" s="2" t="s">
        <v>156</v>
      </c>
      <c r="U4031" s="2" t="s">
        <v>69</v>
      </c>
      <c r="V4031" s="2" t="s">
        <v>19141</v>
      </c>
      <c r="W4031" s="2" t="s">
        <v>250</v>
      </c>
      <c r="X4031" s="2" t="s">
        <v>251</v>
      </c>
      <c r="Y4031" s="2" t="s">
        <v>19142</v>
      </c>
      <c r="Z4031" s="2" t="s">
        <v>1877</v>
      </c>
      <c r="AA4031" s="2" t="s">
        <v>19143</v>
      </c>
      <c r="AB4031" s="2" t="s">
        <v>176</v>
      </c>
      <c r="AE4031" s="3">
        <v>45656.405034722222</v>
      </c>
      <c r="AF4031" s="2" t="s">
        <v>77</v>
      </c>
      <c r="AH4031" s="2" t="s">
        <v>78</v>
      </c>
      <c r="AI4031" s="2" t="s">
        <v>255</v>
      </c>
      <c r="AJ4031" s="2" t="s">
        <v>598</v>
      </c>
      <c r="AK4031" s="2" t="s">
        <v>19141</v>
      </c>
      <c r="AL4031" s="2" t="s">
        <v>593</v>
      </c>
      <c r="AM4031" s="3">
        <v>45656.405277777776</v>
      </c>
      <c r="AN4031" s="2" t="s">
        <v>19141</v>
      </c>
      <c r="AP4031" s="2">
        <v>5539313</v>
      </c>
      <c r="AQ4031" s="2" t="s">
        <v>81</v>
      </c>
      <c r="AR4031" s="3">
        <v>45657.597974537035</v>
      </c>
      <c r="AS4031" s="2" t="s">
        <v>82</v>
      </c>
      <c r="AT4031" s="3">
        <v>45656.333333333336</v>
      </c>
      <c r="AU4031" s="2" t="s">
        <v>104</v>
      </c>
      <c r="AV4031" s="2" t="s">
        <v>258</v>
      </c>
      <c r="AW4031" s="2" t="s">
        <v>259</v>
      </c>
      <c r="AX4031" s="2" t="s">
        <v>1441</v>
      </c>
      <c r="AZ4031" s="3">
        <v>45657.597974537035</v>
      </c>
      <c r="BB4031" s="2" t="s">
        <v>439</v>
      </c>
      <c r="BC4031" s="2" t="s">
        <v>440</v>
      </c>
      <c r="BD4031" s="2" t="s">
        <v>263</v>
      </c>
      <c r="BE4031" s="2" t="s">
        <v>19144</v>
      </c>
      <c r="BF4031" s="2" t="s">
        <v>1503</v>
      </c>
    </row>
    <row r="4032" spans="1:58" x14ac:dyDescent="0.35">
      <c r="A4032" s="2">
        <v>2949725</v>
      </c>
      <c r="B4032" s="2" t="s">
        <v>58</v>
      </c>
      <c r="C4032" s="2">
        <v>34174351</v>
      </c>
      <c r="D4032" s="2">
        <v>338424779</v>
      </c>
      <c r="E4032" s="2" t="s">
        <v>59</v>
      </c>
      <c r="F4032" s="2" t="s">
        <v>60</v>
      </c>
      <c r="G4032" s="2" t="s">
        <v>19145</v>
      </c>
      <c r="I4032" s="2">
        <v>776546983</v>
      </c>
      <c r="J4032" s="2" t="s">
        <v>428</v>
      </c>
      <c r="K4032" s="2">
        <v>20</v>
      </c>
      <c r="L4032" s="2" t="s">
        <v>357</v>
      </c>
      <c r="M4032" s="2" t="s">
        <v>358</v>
      </c>
      <c r="N4032" s="3">
        <v>45533.666666666664</v>
      </c>
      <c r="O4032" s="2" t="s">
        <v>1153</v>
      </c>
      <c r="Q4032" s="2" t="s">
        <v>66</v>
      </c>
      <c r="R4032" s="3">
        <v>45656.405451388891</v>
      </c>
      <c r="S4032" s="2" t="s">
        <v>14869</v>
      </c>
      <c r="T4032" s="2" t="s">
        <v>334</v>
      </c>
      <c r="U4032" s="2" t="s">
        <v>844</v>
      </c>
      <c r="V4032" s="2" t="s">
        <v>19146</v>
      </c>
      <c r="W4032" s="2" t="s">
        <v>288</v>
      </c>
      <c r="X4032" s="2" t="s">
        <v>289</v>
      </c>
      <c r="Y4032" s="2" t="s">
        <v>3178</v>
      </c>
      <c r="Z4032" s="2" t="s">
        <v>1617</v>
      </c>
      <c r="AA4032" s="2" t="s">
        <v>1617</v>
      </c>
      <c r="AB4032" s="2" t="s">
        <v>11627</v>
      </c>
      <c r="AE4032" s="3">
        <v>45656.480185185188</v>
      </c>
      <c r="AF4032" s="2" t="s">
        <v>543</v>
      </c>
      <c r="AG4032" s="2">
        <v>48</v>
      </c>
      <c r="AH4032" s="2" t="s">
        <v>78</v>
      </c>
      <c r="AI4032" s="2" t="s">
        <v>79</v>
      </c>
      <c r="AJ4032" s="2" t="s">
        <v>101</v>
      </c>
      <c r="AK4032" s="2" t="s">
        <v>19147</v>
      </c>
      <c r="AL4032" s="2" t="s">
        <v>15761</v>
      </c>
      <c r="AM4032" s="3">
        <v>45656.480254629627</v>
      </c>
      <c r="AO4032" s="2" t="s">
        <v>15761</v>
      </c>
      <c r="AP4032" s="2">
        <v>5539953</v>
      </c>
      <c r="AQ4032" s="2" t="s">
        <v>81</v>
      </c>
      <c r="AR4032" s="3">
        <v>45656.675000000003</v>
      </c>
      <c r="AS4032" s="2" t="s">
        <v>82</v>
      </c>
      <c r="AT4032" s="3">
        <v>45656.333333333336</v>
      </c>
      <c r="AU4032" s="2" t="s">
        <v>83</v>
      </c>
      <c r="AV4032" s="2" t="s">
        <v>682</v>
      </c>
      <c r="AW4032" s="2" t="s">
        <v>683</v>
      </c>
      <c r="AX4032" s="2" t="s">
        <v>1988</v>
      </c>
      <c r="AY4032" s="3">
        <v>45658.480185185188</v>
      </c>
      <c r="AZ4032" s="3">
        <v>45656.675000000003</v>
      </c>
      <c r="BA4032" s="2" t="s">
        <v>460</v>
      </c>
      <c r="BB4032" s="2" t="s">
        <v>4610</v>
      </c>
      <c r="BC4032" s="2" t="s">
        <v>88</v>
      </c>
      <c r="BD4032" s="2" t="s">
        <v>89</v>
      </c>
      <c r="BE4032" s="2" t="s">
        <v>851</v>
      </c>
      <c r="BF4032" s="2" t="s">
        <v>301</v>
      </c>
    </row>
    <row r="4033" spans="1:58" x14ac:dyDescent="0.35">
      <c r="A4033" s="2">
        <v>2949726</v>
      </c>
      <c r="B4033" s="2" t="s">
        <v>58</v>
      </c>
      <c r="C4033" s="2">
        <v>31892371</v>
      </c>
      <c r="D4033" s="2">
        <v>338648532</v>
      </c>
      <c r="E4033" s="2" t="s">
        <v>59</v>
      </c>
      <c r="F4033" s="2" t="s">
        <v>60</v>
      </c>
      <c r="G4033" s="2" t="s">
        <v>985</v>
      </c>
      <c r="H4033" s="2" t="s">
        <v>19148</v>
      </c>
      <c r="I4033" s="2">
        <v>775103771</v>
      </c>
      <c r="J4033" s="2" t="s">
        <v>9435</v>
      </c>
      <c r="K4033" s="2">
        <v>13</v>
      </c>
      <c r="L4033" s="2" t="s">
        <v>63</v>
      </c>
      <c r="M4033" s="2" t="s">
        <v>64</v>
      </c>
      <c r="N4033" s="3">
        <v>44748.497743055559</v>
      </c>
      <c r="O4033" s="2" t="s">
        <v>1665</v>
      </c>
      <c r="Q4033" s="2" t="s">
        <v>66</v>
      </c>
      <c r="R4033" s="3">
        <v>45656.405497685184</v>
      </c>
      <c r="S4033" s="2" t="s">
        <v>1043</v>
      </c>
      <c r="T4033" s="2" t="s">
        <v>703</v>
      </c>
      <c r="U4033" s="2" t="s">
        <v>215</v>
      </c>
      <c r="V4033" s="2" t="s">
        <v>19149</v>
      </c>
      <c r="W4033" s="2" t="s">
        <v>71</v>
      </c>
      <c r="X4033" s="2" t="s">
        <v>198</v>
      </c>
      <c r="Y4033" s="2" t="s">
        <v>13518</v>
      </c>
      <c r="Z4033" s="2" t="s">
        <v>433</v>
      </c>
      <c r="AA4033" s="2" t="s">
        <v>19150</v>
      </c>
      <c r="AB4033" s="2" t="s">
        <v>19150</v>
      </c>
      <c r="AE4033" s="3">
        <v>45656.405509259261</v>
      </c>
      <c r="AF4033" s="2" t="s">
        <v>77</v>
      </c>
      <c r="AH4033" s="2" t="s">
        <v>78</v>
      </c>
      <c r="AI4033" s="2" t="s">
        <v>79</v>
      </c>
      <c r="AJ4033" s="2" t="s">
        <v>123</v>
      </c>
      <c r="AK4033" s="2" t="s">
        <v>641</v>
      </c>
      <c r="AL4033" s="2" t="s">
        <v>1043</v>
      </c>
      <c r="AM4033" s="3">
        <v>45656.405543981484</v>
      </c>
      <c r="AN4033" s="2" t="s">
        <v>641</v>
      </c>
      <c r="AP4033" s="2">
        <v>5539317</v>
      </c>
      <c r="AQ4033" s="2" t="s">
        <v>81</v>
      </c>
      <c r="AR4033" s="3">
        <v>45656.747685185182</v>
      </c>
      <c r="AS4033" s="2" t="s">
        <v>82</v>
      </c>
      <c r="AT4033" s="3">
        <v>45656.333333333336</v>
      </c>
      <c r="AU4033" s="2" t="s">
        <v>104</v>
      </c>
      <c r="AV4033" s="2" t="s">
        <v>204</v>
      </c>
      <c r="AW4033" s="2" t="s">
        <v>205</v>
      </c>
      <c r="AX4033" s="2" t="s">
        <v>2300</v>
      </c>
      <c r="AZ4033" s="3">
        <v>45656.747685185182</v>
      </c>
      <c r="BB4033" s="2" t="s">
        <v>408</v>
      </c>
      <c r="BC4033" s="2" t="s">
        <v>409</v>
      </c>
      <c r="BD4033" s="2" t="s">
        <v>410</v>
      </c>
      <c r="BE4033" s="2" t="s">
        <v>19151</v>
      </c>
      <c r="BF4033" s="2" t="s">
        <v>1034</v>
      </c>
    </row>
    <row r="4034" spans="1:58" x14ac:dyDescent="0.35">
      <c r="A4034" s="2">
        <v>2949727</v>
      </c>
      <c r="B4034" s="2" t="s">
        <v>58</v>
      </c>
      <c r="C4034" s="2">
        <v>40195861</v>
      </c>
      <c r="D4034" s="2">
        <v>338014246</v>
      </c>
      <c r="E4034" s="2" t="s">
        <v>59</v>
      </c>
      <c r="F4034" s="2" t="s">
        <v>60</v>
      </c>
      <c r="G4034" s="2" t="s">
        <v>19152</v>
      </c>
      <c r="H4034" s="2" t="s">
        <v>19153</v>
      </c>
      <c r="I4034" s="2">
        <v>781139172</v>
      </c>
      <c r="J4034" s="2" t="s">
        <v>579</v>
      </c>
      <c r="K4034" s="2">
        <v>12</v>
      </c>
      <c r="L4034" s="2" t="s">
        <v>63</v>
      </c>
      <c r="M4034" s="2" t="s">
        <v>64</v>
      </c>
      <c r="N4034" s="3">
        <v>45246.611157407409</v>
      </c>
      <c r="O4034" s="2" t="s">
        <v>65</v>
      </c>
      <c r="Q4034" s="2" t="s">
        <v>66</v>
      </c>
      <c r="R4034" s="3">
        <v>45656.405914351853</v>
      </c>
      <c r="S4034" s="2" t="s">
        <v>988</v>
      </c>
      <c r="T4034" s="2" t="s">
        <v>703</v>
      </c>
      <c r="U4034" s="2" t="s">
        <v>215</v>
      </c>
      <c r="V4034" s="2" t="s">
        <v>19154</v>
      </c>
      <c r="W4034" s="2" t="s">
        <v>400</v>
      </c>
      <c r="X4034" s="2" t="s">
        <v>401</v>
      </c>
      <c r="Y4034" s="2" t="s">
        <v>4079</v>
      </c>
      <c r="Z4034" s="2" t="s">
        <v>896</v>
      </c>
      <c r="AA4034" s="2" t="s">
        <v>4719</v>
      </c>
      <c r="AB4034" s="2" t="s">
        <v>176</v>
      </c>
      <c r="AE4034" s="3">
        <v>45656.405925925923</v>
      </c>
      <c r="AF4034" s="2" t="s">
        <v>77</v>
      </c>
      <c r="AH4034" s="2" t="s">
        <v>78</v>
      </c>
      <c r="AI4034" s="2" t="s">
        <v>79</v>
      </c>
      <c r="AJ4034" s="2" t="s">
        <v>191</v>
      </c>
      <c r="AK4034" s="2" t="s">
        <v>885</v>
      </c>
      <c r="AL4034" s="2" t="s">
        <v>988</v>
      </c>
      <c r="AM4034" s="3">
        <v>45656.405960648146</v>
      </c>
      <c r="AN4034" s="2" t="s">
        <v>885</v>
      </c>
      <c r="AP4034" s="2">
        <v>5539319</v>
      </c>
      <c r="AQ4034" s="2" t="s">
        <v>81</v>
      </c>
      <c r="AR4034" s="3">
        <v>45656.951597222222</v>
      </c>
      <c r="AS4034" s="2" t="s">
        <v>82</v>
      </c>
      <c r="AT4034" s="3">
        <v>45656.333333333336</v>
      </c>
      <c r="AU4034" s="2" t="s">
        <v>104</v>
      </c>
      <c r="AV4034" s="2" t="s">
        <v>955</v>
      </c>
      <c r="AW4034" s="2" t="s">
        <v>956</v>
      </c>
      <c r="AX4034" s="2" t="s">
        <v>9131</v>
      </c>
      <c r="AZ4034" s="3">
        <v>45656.951597222222</v>
      </c>
      <c r="BB4034" s="2" t="s">
        <v>2379</v>
      </c>
      <c r="BC4034" s="2" t="s">
        <v>2380</v>
      </c>
      <c r="BD4034" s="2" t="s">
        <v>2381</v>
      </c>
      <c r="BE4034" s="2" t="s">
        <v>300</v>
      </c>
      <c r="BF4034" s="2" t="s">
        <v>412</v>
      </c>
    </row>
    <row r="4035" spans="1:58" x14ac:dyDescent="0.35">
      <c r="A4035" s="2">
        <v>2949728</v>
      </c>
      <c r="B4035" s="2" t="s">
        <v>244</v>
      </c>
      <c r="C4035" s="2">
        <v>44332481</v>
      </c>
      <c r="D4035" s="2">
        <v>339756435</v>
      </c>
      <c r="E4035" s="2" t="s">
        <v>59</v>
      </c>
      <c r="F4035" s="2" t="s">
        <v>60</v>
      </c>
      <c r="G4035" s="2" t="s">
        <v>2906</v>
      </c>
      <c r="H4035" s="2" t="s">
        <v>19155</v>
      </c>
      <c r="I4035" s="2">
        <v>778767018</v>
      </c>
      <c r="J4035" s="2" t="s">
        <v>3035</v>
      </c>
      <c r="K4035" s="2">
        <v>14</v>
      </c>
      <c r="L4035" s="2" t="s">
        <v>63</v>
      </c>
      <c r="M4035" s="2" t="s">
        <v>64</v>
      </c>
      <c r="N4035" s="3">
        <v>45612.583333333336</v>
      </c>
      <c r="O4035" s="2" t="s">
        <v>3460</v>
      </c>
      <c r="Q4035" s="2" t="s">
        <v>66</v>
      </c>
      <c r="R4035" s="3">
        <v>45656.406122685185</v>
      </c>
      <c r="S4035" s="2" t="s">
        <v>3688</v>
      </c>
      <c r="T4035" s="2" t="s">
        <v>68</v>
      </c>
      <c r="U4035" s="2" t="s">
        <v>69</v>
      </c>
      <c r="V4035" s="2" t="s">
        <v>19156</v>
      </c>
      <c r="W4035" s="2" t="s">
        <v>250</v>
      </c>
      <c r="X4035" s="2" t="s">
        <v>483</v>
      </c>
      <c r="Y4035" s="2" t="s">
        <v>3450</v>
      </c>
      <c r="Z4035" s="2" t="s">
        <v>485</v>
      </c>
      <c r="AA4035" s="2" t="s">
        <v>6443</v>
      </c>
      <c r="AB4035" s="2" t="s">
        <v>176</v>
      </c>
      <c r="AE4035" s="3">
        <v>45656.406134259261</v>
      </c>
      <c r="AF4035" s="2" t="s">
        <v>77</v>
      </c>
      <c r="AH4035" s="2" t="s">
        <v>78</v>
      </c>
      <c r="AI4035" s="2" t="s">
        <v>255</v>
      </c>
      <c r="AJ4035" s="2" t="s">
        <v>1271</v>
      </c>
      <c r="AK4035" s="2" t="s">
        <v>18537</v>
      </c>
      <c r="AL4035" s="2" t="s">
        <v>3688</v>
      </c>
      <c r="AM4035" s="3">
        <v>45656.406168981484</v>
      </c>
      <c r="AN4035" s="2" t="s">
        <v>18537</v>
      </c>
      <c r="AP4035" s="2">
        <v>5539320</v>
      </c>
      <c r="AQ4035" s="2" t="s">
        <v>81</v>
      </c>
      <c r="AR4035" s="3">
        <v>45656.62300925926</v>
      </c>
      <c r="AS4035" s="2" t="s">
        <v>82</v>
      </c>
      <c r="AT4035" s="3">
        <v>45656.333333333336</v>
      </c>
      <c r="AU4035" s="2" t="s">
        <v>104</v>
      </c>
      <c r="AV4035" s="2" t="s">
        <v>258</v>
      </c>
      <c r="AW4035" s="2" t="s">
        <v>259</v>
      </c>
      <c r="AX4035" s="2" t="s">
        <v>857</v>
      </c>
      <c r="AZ4035" s="3">
        <v>45656.62300925926</v>
      </c>
      <c r="BB4035" s="2" t="s">
        <v>2024</v>
      </c>
      <c r="BC4035" s="2" t="s">
        <v>2025</v>
      </c>
      <c r="BD4035" s="2" t="s">
        <v>2026</v>
      </c>
      <c r="BE4035" s="2" t="s">
        <v>19157</v>
      </c>
      <c r="BF4035" s="2" t="s">
        <v>1882</v>
      </c>
    </row>
    <row r="4036" spans="1:58" x14ac:dyDescent="0.35">
      <c r="A4036" s="2">
        <v>2949729</v>
      </c>
      <c r="B4036" s="2" t="s">
        <v>58</v>
      </c>
      <c r="C4036" s="2">
        <v>41669861</v>
      </c>
      <c r="D4036" s="2">
        <v>338054418</v>
      </c>
      <c r="E4036" s="2" t="s">
        <v>59</v>
      </c>
      <c r="F4036" s="2" t="s">
        <v>60</v>
      </c>
      <c r="G4036" s="2" t="s">
        <v>577</v>
      </c>
      <c r="H4036" s="2" t="s">
        <v>19158</v>
      </c>
      <c r="I4036" s="2">
        <v>781402604</v>
      </c>
      <c r="J4036" s="2" t="s">
        <v>1170</v>
      </c>
      <c r="K4036" s="2">
        <v>13</v>
      </c>
      <c r="L4036" s="2" t="s">
        <v>63</v>
      </c>
      <c r="M4036" s="2" t="s">
        <v>64</v>
      </c>
      <c r="N4036" s="3">
        <v>45433</v>
      </c>
      <c r="O4036" s="2" t="s">
        <v>65</v>
      </c>
      <c r="Q4036" s="2" t="s">
        <v>66</v>
      </c>
      <c r="R4036" s="3">
        <v>45656.406597222223</v>
      </c>
      <c r="S4036" s="2" t="s">
        <v>1727</v>
      </c>
      <c r="T4036" s="2" t="s">
        <v>156</v>
      </c>
      <c r="U4036" s="2" t="s">
        <v>69</v>
      </c>
      <c r="V4036" s="2" t="s">
        <v>19159</v>
      </c>
      <c r="W4036" s="2" t="s">
        <v>118</v>
      </c>
      <c r="X4036" s="2" t="s">
        <v>271</v>
      </c>
      <c r="Y4036" s="2" t="s">
        <v>4671</v>
      </c>
      <c r="Z4036" s="2" t="s">
        <v>273</v>
      </c>
      <c r="AA4036" s="2" t="s">
        <v>3434</v>
      </c>
      <c r="AB4036" s="2" t="s">
        <v>3434</v>
      </c>
      <c r="AE4036" s="3">
        <v>45656.406597222223</v>
      </c>
      <c r="AF4036" s="2" t="s">
        <v>77</v>
      </c>
      <c r="AH4036" s="2" t="s">
        <v>78</v>
      </c>
      <c r="AI4036" s="2" t="s">
        <v>79</v>
      </c>
      <c r="AJ4036" s="2" t="s">
        <v>123</v>
      </c>
      <c r="AK4036" s="2" t="s">
        <v>2081</v>
      </c>
      <c r="AL4036" s="2" t="s">
        <v>1727</v>
      </c>
      <c r="AM4036" s="3">
        <v>45656.406631944446</v>
      </c>
      <c r="AN4036" s="2" t="s">
        <v>2081</v>
      </c>
      <c r="AP4036" s="2">
        <v>5539321</v>
      </c>
      <c r="AQ4036" s="2" t="s">
        <v>81</v>
      </c>
      <c r="AR4036" s="3">
        <v>45656.632280092592</v>
      </c>
      <c r="AS4036" s="2" t="s">
        <v>82</v>
      </c>
      <c r="AT4036" s="3">
        <v>45656.333333333336</v>
      </c>
      <c r="AU4036" s="2" t="s">
        <v>83</v>
      </c>
      <c r="AV4036" s="2" t="s">
        <v>277</v>
      </c>
      <c r="AW4036" s="2" t="s">
        <v>278</v>
      </c>
      <c r="AX4036" s="2" t="s">
        <v>2403</v>
      </c>
      <c r="AZ4036" s="3">
        <v>45656.632280092592</v>
      </c>
      <c r="BB4036" s="2" t="s">
        <v>557</v>
      </c>
      <c r="BC4036" s="2" t="s">
        <v>558</v>
      </c>
      <c r="BD4036" s="2" t="s">
        <v>181</v>
      </c>
      <c r="BE4036" s="2" t="s">
        <v>19160</v>
      </c>
      <c r="BF4036" s="2" t="s">
        <v>802</v>
      </c>
    </row>
    <row r="4037" spans="1:58" x14ac:dyDescent="0.35">
      <c r="A4037" s="2">
        <v>2949730</v>
      </c>
      <c r="B4037" s="2" t="s">
        <v>58</v>
      </c>
      <c r="C4037" s="2">
        <v>41280021</v>
      </c>
      <c r="D4037" s="2">
        <v>338805754</v>
      </c>
      <c r="E4037" s="2" t="s">
        <v>59</v>
      </c>
      <c r="F4037" s="2" t="s">
        <v>60</v>
      </c>
      <c r="G4037" s="2" t="s">
        <v>876</v>
      </c>
      <c r="H4037" s="2" t="s">
        <v>11143</v>
      </c>
      <c r="I4037" s="2">
        <v>776297685</v>
      </c>
      <c r="J4037" s="2" t="s">
        <v>372</v>
      </c>
      <c r="K4037" s="2">
        <v>13</v>
      </c>
      <c r="L4037" s="2" t="s">
        <v>63</v>
      </c>
      <c r="M4037" s="2" t="s">
        <v>64</v>
      </c>
      <c r="N4037" s="3">
        <v>45652.5</v>
      </c>
      <c r="O4037" s="2" t="s">
        <v>65</v>
      </c>
      <c r="Q4037" s="2" t="s">
        <v>66</v>
      </c>
      <c r="R4037" s="3">
        <v>45656.406840277778</v>
      </c>
      <c r="S4037" s="2" t="s">
        <v>495</v>
      </c>
      <c r="T4037" s="2" t="s">
        <v>156</v>
      </c>
      <c r="U4037" s="2" t="s">
        <v>69</v>
      </c>
      <c r="V4037" s="2" t="s">
        <v>19161</v>
      </c>
      <c r="W4037" s="2" t="s">
        <v>118</v>
      </c>
      <c r="X4037" s="2" t="s">
        <v>119</v>
      </c>
      <c r="Y4037" s="2" t="s">
        <v>13125</v>
      </c>
      <c r="Z4037" s="2" t="s">
        <v>121</v>
      </c>
      <c r="AA4037" s="2" t="s">
        <v>19162</v>
      </c>
      <c r="AB4037" s="2" t="s">
        <v>176</v>
      </c>
      <c r="AE4037" s="3">
        <v>45656.406851851854</v>
      </c>
      <c r="AF4037" s="2" t="s">
        <v>77</v>
      </c>
      <c r="AH4037" s="2" t="s">
        <v>78</v>
      </c>
      <c r="AI4037" s="2" t="s">
        <v>79</v>
      </c>
      <c r="AJ4037" s="2" t="s">
        <v>123</v>
      </c>
      <c r="AK4037" s="2" t="s">
        <v>19163</v>
      </c>
      <c r="AL4037" s="2" t="s">
        <v>495</v>
      </c>
      <c r="AM4037" s="3">
        <v>45656.432870370372</v>
      </c>
      <c r="AO4037" s="2" t="s">
        <v>8058</v>
      </c>
      <c r="AP4037" s="2">
        <v>5539505</v>
      </c>
      <c r="AQ4037" s="2" t="s">
        <v>81</v>
      </c>
      <c r="AR4037" s="3">
        <v>45656.975821759261</v>
      </c>
      <c r="AS4037" s="2" t="s">
        <v>82</v>
      </c>
      <c r="AT4037" s="3">
        <v>45656.333333333336</v>
      </c>
      <c r="AU4037" s="2" t="s">
        <v>83</v>
      </c>
      <c r="AV4037" s="2" t="s">
        <v>125</v>
      </c>
      <c r="AW4037" s="2" t="s">
        <v>126</v>
      </c>
      <c r="AX4037" s="2" t="s">
        <v>127</v>
      </c>
      <c r="AZ4037" s="3">
        <v>45656.975821759261</v>
      </c>
      <c r="BB4037" s="2" t="s">
        <v>643</v>
      </c>
      <c r="BC4037" s="2" t="s">
        <v>644</v>
      </c>
      <c r="BD4037" s="2" t="s">
        <v>299</v>
      </c>
      <c r="BE4037" s="2" t="s">
        <v>4076</v>
      </c>
      <c r="BF4037" s="2" t="s">
        <v>91</v>
      </c>
    </row>
    <row r="4038" spans="1:58" x14ac:dyDescent="0.35">
      <c r="A4038" s="2">
        <v>2949731</v>
      </c>
      <c r="B4038" s="2" t="s">
        <v>58</v>
      </c>
      <c r="C4038" s="2">
        <v>40623941</v>
      </c>
      <c r="D4038" s="2">
        <v>339995150</v>
      </c>
      <c r="E4038" s="2" t="s">
        <v>59</v>
      </c>
      <c r="F4038" s="2" t="s">
        <v>60</v>
      </c>
      <c r="G4038" s="2" t="s">
        <v>19164</v>
      </c>
      <c r="I4038" s="2">
        <v>778312470</v>
      </c>
      <c r="J4038" s="2" t="s">
        <v>6840</v>
      </c>
      <c r="K4038" s="2">
        <v>20</v>
      </c>
      <c r="L4038" s="2" t="s">
        <v>357</v>
      </c>
      <c r="M4038" s="2" t="s">
        <v>358</v>
      </c>
      <c r="N4038" s="3">
        <v>45103.5</v>
      </c>
      <c r="O4038" s="2" t="s">
        <v>960</v>
      </c>
      <c r="Q4038" s="2" t="s">
        <v>66</v>
      </c>
      <c r="R4038" s="3">
        <v>45656.407326388886</v>
      </c>
      <c r="S4038" s="2" t="s">
        <v>450</v>
      </c>
      <c r="T4038" s="2" t="s">
        <v>334</v>
      </c>
      <c r="U4038" s="2" t="s">
        <v>69</v>
      </c>
      <c r="V4038" s="2" t="s">
        <v>1295</v>
      </c>
      <c r="W4038" s="2" t="s">
        <v>233</v>
      </c>
      <c r="X4038" s="2" t="s">
        <v>234</v>
      </c>
      <c r="Y4038" s="2" t="s">
        <v>1804</v>
      </c>
      <c r="Z4038" s="2" t="s">
        <v>236</v>
      </c>
      <c r="AA4038" s="2" t="s">
        <v>237</v>
      </c>
      <c r="AB4038" s="2" t="s">
        <v>237</v>
      </c>
      <c r="AE4038" s="3">
        <v>45656.407557870371</v>
      </c>
      <c r="AF4038" s="2" t="s">
        <v>342</v>
      </c>
      <c r="AH4038" s="2" t="s">
        <v>78</v>
      </c>
      <c r="AI4038" s="2" t="s">
        <v>79</v>
      </c>
      <c r="AJ4038" s="2" t="s">
        <v>123</v>
      </c>
      <c r="AK4038" s="2" t="s">
        <v>19165</v>
      </c>
      <c r="AL4038" s="2" t="s">
        <v>450</v>
      </c>
      <c r="AM4038" s="3">
        <v>45656.407592592594</v>
      </c>
      <c r="AO4038" s="2" t="s">
        <v>450</v>
      </c>
      <c r="AP4038" s="2">
        <v>5539333</v>
      </c>
      <c r="AQ4038" s="2" t="s">
        <v>81</v>
      </c>
      <c r="AR4038" s="3">
        <v>45657.003877314812</v>
      </c>
      <c r="AS4038" s="2" t="s">
        <v>82</v>
      </c>
      <c r="AT4038" s="3">
        <v>45656.333333333336</v>
      </c>
      <c r="AU4038" s="2" t="s">
        <v>104</v>
      </c>
      <c r="AV4038" s="2" t="s">
        <v>239</v>
      </c>
      <c r="AW4038" s="2" t="s">
        <v>240</v>
      </c>
      <c r="AX4038" s="2" t="s">
        <v>1076</v>
      </c>
      <c r="AZ4038" s="3">
        <v>45657.003877314812</v>
      </c>
      <c r="BB4038" s="2" t="s">
        <v>1466</v>
      </c>
      <c r="BC4038" s="2" t="s">
        <v>1138</v>
      </c>
      <c r="BD4038" s="2" t="s">
        <v>1467</v>
      </c>
      <c r="BE4038" s="2" t="s">
        <v>19166</v>
      </c>
      <c r="BF4038" s="2" t="s">
        <v>1723</v>
      </c>
    </row>
    <row r="4039" spans="1:58" x14ac:dyDescent="0.35">
      <c r="A4039" s="2">
        <v>2949732</v>
      </c>
      <c r="B4039" s="2" t="s">
        <v>58</v>
      </c>
      <c r="C4039" s="2">
        <v>41545581</v>
      </c>
      <c r="D4039" s="2">
        <v>338738913</v>
      </c>
      <c r="E4039" s="2" t="s">
        <v>59</v>
      </c>
      <c r="F4039" s="2" t="s">
        <v>60</v>
      </c>
      <c r="G4039" s="2" t="s">
        <v>1395</v>
      </c>
      <c r="H4039" s="2" t="s">
        <v>152</v>
      </c>
      <c r="I4039" s="2">
        <v>785390641</v>
      </c>
      <c r="J4039" s="2" t="s">
        <v>19167</v>
      </c>
      <c r="K4039" s="2">
        <v>13</v>
      </c>
      <c r="L4039" s="2" t="s">
        <v>63</v>
      </c>
      <c r="M4039" s="2" t="s">
        <v>64</v>
      </c>
      <c r="N4039" s="3">
        <v>45650.501006944447</v>
      </c>
      <c r="O4039" s="2" t="s">
        <v>65</v>
      </c>
      <c r="Q4039" s="2" t="s">
        <v>66</v>
      </c>
      <c r="R4039" s="3">
        <v>45656.409004629626</v>
      </c>
      <c r="S4039" s="2" t="s">
        <v>702</v>
      </c>
      <c r="T4039" s="2" t="s">
        <v>703</v>
      </c>
      <c r="U4039" s="2" t="s">
        <v>215</v>
      </c>
      <c r="V4039" s="2" t="s">
        <v>19168</v>
      </c>
      <c r="W4039" s="2" t="s">
        <v>136</v>
      </c>
      <c r="X4039" s="2" t="s">
        <v>217</v>
      </c>
      <c r="Y4039" s="2" t="s">
        <v>7827</v>
      </c>
      <c r="Z4039" s="2" t="s">
        <v>219</v>
      </c>
      <c r="AA4039" s="2" t="s">
        <v>7828</v>
      </c>
      <c r="AB4039" s="2" t="s">
        <v>176</v>
      </c>
      <c r="AE4039" s="3">
        <v>45656.409016203703</v>
      </c>
      <c r="AF4039" s="2" t="s">
        <v>77</v>
      </c>
      <c r="AH4039" s="2" t="s">
        <v>78</v>
      </c>
      <c r="AI4039" s="2" t="s">
        <v>79</v>
      </c>
      <c r="AJ4039" s="2" t="s">
        <v>191</v>
      </c>
      <c r="AK4039" s="2" t="s">
        <v>19169</v>
      </c>
      <c r="AL4039" s="2" t="s">
        <v>702</v>
      </c>
      <c r="AM4039" s="3">
        <v>45656.409224537034</v>
      </c>
      <c r="AN4039" s="2" t="s">
        <v>19169</v>
      </c>
      <c r="AP4039" s="2">
        <v>5539336</v>
      </c>
      <c r="AQ4039" s="2" t="s">
        <v>81</v>
      </c>
      <c r="AR4039" s="3">
        <v>45657.810891203706</v>
      </c>
      <c r="AS4039" s="2" t="s">
        <v>82</v>
      </c>
      <c r="AZ4039" s="3">
        <v>45657.810891203706</v>
      </c>
      <c r="BB4039" s="2" t="s">
        <v>408</v>
      </c>
      <c r="BC4039" s="2" t="s">
        <v>409</v>
      </c>
      <c r="BD4039" s="2" t="s">
        <v>410</v>
      </c>
      <c r="BE4039" s="2" t="s">
        <v>19170</v>
      </c>
      <c r="BF4039" s="2" t="s">
        <v>560</v>
      </c>
    </row>
    <row r="4040" spans="1:58" x14ac:dyDescent="0.35">
      <c r="A4040" s="2">
        <v>2949734</v>
      </c>
      <c r="B4040" s="2" t="s">
        <v>58</v>
      </c>
      <c r="C4040" s="2">
        <v>36638041</v>
      </c>
      <c r="D4040" s="2">
        <v>338551321</v>
      </c>
      <c r="E4040" s="2" t="s">
        <v>59</v>
      </c>
      <c r="F4040" s="2" t="s">
        <v>60</v>
      </c>
      <c r="G4040" s="2" t="s">
        <v>1460</v>
      </c>
      <c r="H4040" s="2" t="s">
        <v>2206</v>
      </c>
      <c r="I4040" s="2">
        <v>775622275</v>
      </c>
      <c r="J4040" s="2" t="s">
        <v>19171</v>
      </c>
      <c r="K4040" s="2">
        <v>12</v>
      </c>
      <c r="L4040" s="2" t="s">
        <v>63</v>
      </c>
      <c r="M4040" s="2" t="s">
        <v>64</v>
      </c>
      <c r="N4040" s="3">
        <v>44805</v>
      </c>
      <c r="O4040" s="2" t="s">
        <v>187</v>
      </c>
      <c r="Q4040" s="2" t="s">
        <v>66</v>
      </c>
      <c r="R4040" s="3">
        <v>45656.40929398148</v>
      </c>
      <c r="S4040" s="2" t="s">
        <v>628</v>
      </c>
      <c r="T4040" s="2" t="s">
        <v>629</v>
      </c>
      <c r="U4040" s="2" t="s">
        <v>844</v>
      </c>
      <c r="V4040" s="2" t="s">
        <v>19172</v>
      </c>
      <c r="W4040" s="2" t="s">
        <v>400</v>
      </c>
      <c r="X4040" s="2" t="s">
        <v>401</v>
      </c>
      <c r="Y4040" s="2" t="s">
        <v>3541</v>
      </c>
      <c r="Z4040" s="2" t="s">
        <v>1520</v>
      </c>
      <c r="AA4040" s="2" t="s">
        <v>3542</v>
      </c>
      <c r="AB4040" s="2" t="s">
        <v>176</v>
      </c>
      <c r="AC4040" s="2">
        <v>378</v>
      </c>
      <c r="AE4040" s="3">
        <v>45656.40965277778</v>
      </c>
      <c r="AF4040" s="2" t="s">
        <v>77</v>
      </c>
      <c r="AH4040" s="2" t="s">
        <v>78</v>
      </c>
      <c r="AI4040" s="2" t="s">
        <v>79</v>
      </c>
      <c r="AJ4040" s="2" t="s">
        <v>162</v>
      </c>
      <c r="AK4040" s="2" t="s">
        <v>19173</v>
      </c>
      <c r="AL4040" s="2" t="s">
        <v>628</v>
      </c>
      <c r="AM4040" s="3">
        <v>45656.409699074073</v>
      </c>
      <c r="AO4040" s="2" t="s">
        <v>628</v>
      </c>
      <c r="AP4040" s="2">
        <v>5539339</v>
      </c>
      <c r="AQ4040" s="2" t="s">
        <v>81</v>
      </c>
      <c r="AR4040" s="3">
        <v>45656.640752314815</v>
      </c>
      <c r="AS4040" s="2" t="s">
        <v>82</v>
      </c>
      <c r="AT4040" s="3">
        <v>45656.333333333336</v>
      </c>
      <c r="AU4040" s="2" t="s">
        <v>83</v>
      </c>
      <c r="AV4040" s="2" t="s">
        <v>955</v>
      </c>
      <c r="AW4040" s="2" t="s">
        <v>956</v>
      </c>
      <c r="AX4040" s="2" t="s">
        <v>2857</v>
      </c>
      <c r="AZ4040" s="3">
        <v>45656.640752314815</v>
      </c>
      <c r="BB4040" s="2" t="s">
        <v>2462</v>
      </c>
      <c r="BC4040" s="2" t="s">
        <v>2463</v>
      </c>
      <c r="BD4040" s="2" t="s">
        <v>299</v>
      </c>
      <c r="BE4040" s="2" t="s">
        <v>300</v>
      </c>
      <c r="BF4040" s="2" t="s">
        <v>522</v>
      </c>
    </row>
    <row r="4041" spans="1:58" x14ac:dyDescent="0.35">
      <c r="A4041" s="2">
        <v>2949733</v>
      </c>
      <c r="B4041" s="2" t="s">
        <v>244</v>
      </c>
      <c r="C4041" s="2">
        <v>38837031</v>
      </c>
      <c r="D4041" s="2">
        <v>339485397</v>
      </c>
      <c r="E4041" s="2" t="s">
        <v>59</v>
      </c>
      <c r="F4041" s="2" t="s">
        <v>60</v>
      </c>
      <c r="G4041" s="2" t="s">
        <v>477</v>
      </c>
      <c r="H4041" s="2" t="s">
        <v>1128</v>
      </c>
      <c r="I4041" s="2">
        <v>782289262</v>
      </c>
      <c r="J4041" s="2" t="s">
        <v>6615</v>
      </c>
      <c r="K4041" s="2">
        <v>15</v>
      </c>
      <c r="L4041" s="2" t="s">
        <v>63</v>
      </c>
      <c r="M4041" s="2" t="s">
        <v>64</v>
      </c>
      <c r="N4041" s="3">
        <v>45297.541666666664</v>
      </c>
      <c r="O4041" s="2" t="s">
        <v>248</v>
      </c>
      <c r="Q4041" s="2" t="s">
        <v>66</v>
      </c>
      <c r="R4041" s="3">
        <v>45656.40929398148</v>
      </c>
      <c r="S4041" s="2" t="s">
        <v>6544</v>
      </c>
      <c r="T4041" s="2" t="s">
        <v>68</v>
      </c>
      <c r="U4041" s="2" t="s">
        <v>69</v>
      </c>
      <c r="V4041" s="2" t="s">
        <v>19174</v>
      </c>
      <c r="W4041" s="2" t="s">
        <v>336</v>
      </c>
      <c r="X4041" s="2" t="s">
        <v>336</v>
      </c>
      <c r="Y4041" s="2" t="s">
        <v>6515</v>
      </c>
      <c r="Z4041" s="2" t="s">
        <v>6516</v>
      </c>
      <c r="AA4041" s="2" t="s">
        <v>3655</v>
      </c>
      <c r="AB4041" s="2" t="s">
        <v>176</v>
      </c>
      <c r="AE4041" s="3">
        <v>45656.806006944447</v>
      </c>
      <c r="AF4041" s="2" t="s">
        <v>77</v>
      </c>
      <c r="AH4041" s="2" t="s">
        <v>142</v>
      </c>
      <c r="AI4041" s="2" t="s">
        <v>1100</v>
      </c>
      <c r="AJ4041" s="2" t="s">
        <v>1101</v>
      </c>
      <c r="AK4041" s="2" t="s">
        <v>19175</v>
      </c>
      <c r="AL4041" s="2" t="s">
        <v>353</v>
      </c>
      <c r="AM4041" s="3">
        <v>45656.806087962963</v>
      </c>
      <c r="AN4041" s="2" t="s">
        <v>19175</v>
      </c>
      <c r="AO4041" s="2" t="s">
        <v>353</v>
      </c>
      <c r="AP4041" s="2">
        <v>5542799</v>
      </c>
      <c r="AQ4041" s="2" t="s">
        <v>81</v>
      </c>
      <c r="AR4041" s="3">
        <v>45659.66134259259</v>
      </c>
      <c r="AS4041" s="2" t="s">
        <v>82</v>
      </c>
      <c r="AT4041" s="3">
        <v>45656.333333333336</v>
      </c>
      <c r="AU4041" s="2" t="s">
        <v>104</v>
      </c>
      <c r="AV4041" s="2" t="s">
        <v>1103</v>
      </c>
      <c r="AW4041" s="2" t="s">
        <v>1104</v>
      </c>
      <c r="AX4041" s="2" t="s">
        <v>1105</v>
      </c>
      <c r="AZ4041" s="3">
        <v>45659.66134259259</v>
      </c>
      <c r="BB4041" s="2" t="s">
        <v>1276</v>
      </c>
      <c r="BC4041" s="2" t="s">
        <v>1277</v>
      </c>
      <c r="BD4041" s="2" t="s">
        <v>1278</v>
      </c>
      <c r="BE4041" s="2" t="s">
        <v>19176</v>
      </c>
      <c r="BF4041" s="2" t="s">
        <v>353</v>
      </c>
    </row>
    <row r="4042" spans="1:58" x14ac:dyDescent="0.35">
      <c r="A4042" s="2">
        <v>2949735</v>
      </c>
      <c r="B4042" s="2" t="s">
        <v>58</v>
      </c>
      <c r="C4042" s="2">
        <v>44017551</v>
      </c>
      <c r="D4042" s="2">
        <v>338707757</v>
      </c>
      <c r="E4042" s="2" t="s">
        <v>59</v>
      </c>
      <c r="F4042" s="2" t="s">
        <v>60</v>
      </c>
      <c r="G4042" s="2" t="s">
        <v>659</v>
      </c>
      <c r="H4042" s="2" t="s">
        <v>2318</v>
      </c>
      <c r="I4042" s="2">
        <v>771019448</v>
      </c>
      <c r="J4042" s="2" t="s">
        <v>19177</v>
      </c>
      <c r="K4042" s="2">
        <v>12</v>
      </c>
      <c r="L4042" s="2" t="s">
        <v>63</v>
      </c>
      <c r="M4042" s="2" t="s">
        <v>64</v>
      </c>
      <c r="N4042" s="3">
        <v>45533.916666666664</v>
      </c>
      <c r="O4042" s="2" t="s">
        <v>65</v>
      </c>
      <c r="Q4042" s="2" t="s">
        <v>66</v>
      </c>
      <c r="R4042" s="3">
        <v>45656.409432870372</v>
      </c>
      <c r="S4042" s="2" t="s">
        <v>10308</v>
      </c>
      <c r="T4042" s="2" t="s">
        <v>156</v>
      </c>
      <c r="U4042" s="2" t="s">
        <v>69</v>
      </c>
      <c r="V4042" s="2" t="s">
        <v>19178</v>
      </c>
      <c r="W4042" s="2" t="s">
        <v>136</v>
      </c>
      <c r="X4042" s="2" t="s">
        <v>137</v>
      </c>
      <c r="Y4042" s="2" t="s">
        <v>4559</v>
      </c>
      <c r="Z4042" s="2" t="s">
        <v>991</v>
      </c>
      <c r="AA4042" s="2" t="s">
        <v>14872</v>
      </c>
      <c r="AB4042" s="2" t="s">
        <v>19179</v>
      </c>
      <c r="AE4042" s="3">
        <v>45656.409444444442</v>
      </c>
      <c r="AF4042" s="2" t="s">
        <v>77</v>
      </c>
      <c r="AH4042" s="2" t="s">
        <v>142</v>
      </c>
      <c r="AI4042" s="2" t="s">
        <v>58</v>
      </c>
      <c r="AJ4042" s="2" t="s">
        <v>123</v>
      </c>
      <c r="AK4042" s="2" t="s">
        <v>10310</v>
      </c>
      <c r="AL4042" s="2" t="s">
        <v>10308</v>
      </c>
      <c r="AM4042" s="3">
        <v>45656.864942129629</v>
      </c>
      <c r="AN4042" s="2" t="s">
        <v>19180</v>
      </c>
      <c r="AO4042" s="2" t="s">
        <v>147</v>
      </c>
      <c r="AP4042" s="2">
        <v>5543065</v>
      </c>
      <c r="AQ4042" s="2" t="s">
        <v>81</v>
      </c>
      <c r="AR4042" s="3">
        <v>45657.573738425926</v>
      </c>
      <c r="AS4042" s="2" t="s">
        <v>82</v>
      </c>
      <c r="AT4042" s="3">
        <v>45656.333333333336</v>
      </c>
      <c r="AU4042" s="2" t="s">
        <v>104</v>
      </c>
      <c r="AV4042" s="2" t="s">
        <v>803</v>
      </c>
      <c r="AW4042" s="2" t="s">
        <v>804</v>
      </c>
      <c r="AX4042" s="2" t="s">
        <v>805</v>
      </c>
      <c r="AZ4042" s="3">
        <v>45657.573738425926</v>
      </c>
      <c r="BB4042" s="2" t="s">
        <v>108</v>
      </c>
      <c r="BC4042" s="2" t="s">
        <v>109</v>
      </c>
      <c r="BD4042" s="2" t="s">
        <v>110</v>
      </c>
      <c r="BE4042" s="2" t="s">
        <v>19111</v>
      </c>
      <c r="BF4042" s="2" t="s">
        <v>151</v>
      </c>
    </row>
    <row r="4043" spans="1:58" x14ac:dyDescent="0.35">
      <c r="A4043" s="2">
        <v>2949736</v>
      </c>
      <c r="B4043" s="2" t="s">
        <v>58</v>
      </c>
      <c r="C4043" s="2">
        <v>42508541</v>
      </c>
      <c r="D4043" s="2">
        <v>338020746</v>
      </c>
      <c r="E4043" s="2" t="s">
        <v>59</v>
      </c>
      <c r="F4043" s="2" t="s">
        <v>60</v>
      </c>
      <c r="G4043" s="2" t="s">
        <v>3095</v>
      </c>
      <c r="H4043" s="2" t="s">
        <v>19181</v>
      </c>
      <c r="I4043" s="2" t="s">
        <v>3097</v>
      </c>
      <c r="J4043" s="2">
        <v>776245897</v>
      </c>
      <c r="K4043" s="2">
        <v>12</v>
      </c>
      <c r="L4043" s="2" t="s">
        <v>63</v>
      </c>
      <c r="M4043" s="2" t="s">
        <v>64</v>
      </c>
      <c r="N4043" s="3">
        <v>45603.708333333336</v>
      </c>
      <c r="O4043" s="2" t="s">
        <v>65</v>
      </c>
      <c r="Q4043" s="2" t="s">
        <v>66</v>
      </c>
      <c r="R4043" s="3">
        <v>45656.409780092596</v>
      </c>
      <c r="S4043" s="2" t="s">
        <v>495</v>
      </c>
      <c r="T4043" s="2" t="s">
        <v>156</v>
      </c>
      <c r="U4043" s="2" t="s">
        <v>69</v>
      </c>
      <c r="V4043" s="2" t="s">
        <v>19182</v>
      </c>
      <c r="W4043" s="2" t="s">
        <v>400</v>
      </c>
      <c r="X4043" s="2" t="s">
        <v>419</v>
      </c>
      <c r="Y4043" s="2" t="s">
        <v>10812</v>
      </c>
      <c r="Z4043" s="2" t="s">
        <v>421</v>
      </c>
      <c r="AA4043" s="2" t="s">
        <v>421</v>
      </c>
      <c r="AB4043" s="2" t="s">
        <v>176</v>
      </c>
      <c r="AE4043" s="3">
        <v>45656.409791666665</v>
      </c>
      <c r="AF4043" s="2" t="s">
        <v>77</v>
      </c>
      <c r="AH4043" s="2" t="s">
        <v>78</v>
      </c>
      <c r="AI4043" s="2" t="s">
        <v>79</v>
      </c>
      <c r="AJ4043" s="2" t="s">
        <v>123</v>
      </c>
      <c r="AK4043" s="2" t="s">
        <v>19183</v>
      </c>
      <c r="AL4043" s="2" t="s">
        <v>495</v>
      </c>
      <c r="AM4043" s="3">
        <v>45656.409826388888</v>
      </c>
      <c r="AN4043" s="2" t="s">
        <v>19183</v>
      </c>
      <c r="AP4043" s="2">
        <v>5539340</v>
      </c>
      <c r="AQ4043" s="2" t="s">
        <v>81</v>
      </c>
      <c r="AR4043" s="3">
        <v>45656.651990740742</v>
      </c>
      <c r="AS4043" s="2" t="s">
        <v>82</v>
      </c>
      <c r="AT4043" s="3">
        <v>45656.333333333336</v>
      </c>
      <c r="AU4043" s="2" t="s">
        <v>104</v>
      </c>
      <c r="AV4043" s="2" t="s">
        <v>423</v>
      </c>
      <c r="AW4043" s="2" t="s">
        <v>424</v>
      </c>
      <c r="AX4043" s="2" t="s">
        <v>2832</v>
      </c>
      <c r="AZ4043" s="3">
        <v>45656.651990740742</v>
      </c>
      <c r="BB4043" s="2" t="s">
        <v>887</v>
      </c>
      <c r="BC4043" s="2" t="s">
        <v>888</v>
      </c>
      <c r="BD4043" s="2" t="s">
        <v>889</v>
      </c>
      <c r="BE4043" s="2" t="s">
        <v>11197</v>
      </c>
      <c r="BF4043" s="2" t="s">
        <v>243</v>
      </c>
    </row>
    <row r="4044" spans="1:58" x14ac:dyDescent="0.35">
      <c r="A4044" s="2">
        <v>2949737</v>
      </c>
      <c r="B4044" s="2" t="s">
        <v>58</v>
      </c>
      <c r="C4044" s="2">
        <v>37817021</v>
      </c>
      <c r="D4044" s="2">
        <v>338670712</v>
      </c>
      <c r="E4044" s="2" t="s">
        <v>59</v>
      </c>
      <c r="F4044" s="2" t="s">
        <v>60</v>
      </c>
      <c r="G4044" s="2" t="s">
        <v>19184</v>
      </c>
      <c r="I4044" s="2">
        <v>778061885</v>
      </c>
      <c r="J4044" s="2" t="s">
        <v>2724</v>
      </c>
      <c r="K4044" s="2">
        <v>20</v>
      </c>
      <c r="L4044" s="2" t="s">
        <v>357</v>
      </c>
      <c r="M4044" s="2" t="s">
        <v>358</v>
      </c>
      <c r="N4044" s="3">
        <v>44470.666666666664</v>
      </c>
      <c r="O4044" s="2" t="s">
        <v>1294</v>
      </c>
      <c r="Q4044" s="2" t="s">
        <v>66</v>
      </c>
      <c r="R4044" s="3">
        <v>45656.40997685185</v>
      </c>
      <c r="S4044" s="2" t="s">
        <v>333</v>
      </c>
      <c r="T4044" s="2" t="s">
        <v>334</v>
      </c>
      <c r="U4044" s="2" t="s">
        <v>215</v>
      </c>
      <c r="V4044" s="2" t="s">
        <v>19185</v>
      </c>
      <c r="W4044" s="2" t="s">
        <v>71</v>
      </c>
      <c r="X4044" s="2" t="s">
        <v>650</v>
      </c>
      <c r="Y4044" s="2" t="s">
        <v>1934</v>
      </c>
      <c r="Z4044" s="2" t="s">
        <v>883</v>
      </c>
      <c r="AA4044" s="2" t="s">
        <v>2495</v>
      </c>
      <c r="AB4044" s="2" t="s">
        <v>176</v>
      </c>
      <c r="AC4044" s="2" t="s">
        <v>19186</v>
      </c>
      <c r="AE4044" s="3">
        <v>45656.410196759258</v>
      </c>
      <c r="AF4044" s="2" t="s">
        <v>543</v>
      </c>
      <c r="AG4044" s="2">
        <v>48</v>
      </c>
      <c r="AH4044" s="2" t="s">
        <v>78</v>
      </c>
      <c r="AI4044" s="2" t="s">
        <v>363</v>
      </c>
      <c r="AJ4044" s="2" t="s">
        <v>364</v>
      </c>
      <c r="AK4044" s="2" t="s">
        <v>19187</v>
      </c>
      <c r="AL4044" s="2" t="s">
        <v>333</v>
      </c>
      <c r="AM4044" s="3">
        <v>45656.410219907404</v>
      </c>
      <c r="AO4044" s="2" t="s">
        <v>333</v>
      </c>
      <c r="AP4044" s="2">
        <v>5539346</v>
      </c>
      <c r="AQ4044" s="2" t="s">
        <v>81</v>
      </c>
      <c r="AR4044" s="3">
        <v>45656.412106481483</v>
      </c>
      <c r="AS4044" s="2" t="s">
        <v>82</v>
      </c>
      <c r="AT4044" s="3">
        <v>45656.333333333336</v>
      </c>
      <c r="AU4044" s="2" t="s">
        <v>104</v>
      </c>
      <c r="AV4044" s="2" t="s">
        <v>2134</v>
      </c>
      <c r="AW4044" s="2" t="s">
        <v>2135</v>
      </c>
      <c r="AX4044" s="2" t="s">
        <v>3657</v>
      </c>
      <c r="AY4044" s="3">
        <v>45658.410196759258</v>
      </c>
      <c r="AZ4044" s="3">
        <v>45656.412106481483</v>
      </c>
      <c r="BA4044" s="2" t="s">
        <v>460</v>
      </c>
      <c r="BB4044" s="2" t="s">
        <v>382</v>
      </c>
      <c r="BC4044" s="2" t="s">
        <v>383</v>
      </c>
      <c r="BD4044" s="2" t="s">
        <v>383</v>
      </c>
      <c r="BE4044" s="2" t="s">
        <v>14562</v>
      </c>
      <c r="BF4044" s="2" t="s">
        <v>333</v>
      </c>
    </row>
    <row r="4045" spans="1:58" x14ac:dyDescent="0.35">
      <c r="A4045" s="2">
        <v>2949738</v>
      </c>
      <c r="B4045" s="2" t="s">
        <v>58</v>
      </c>
      <c r="C4045" s="2">
        <v>42090631</v>
      </c>
      <c r="D4045" s="2">
        <v>338707786</v>
      </c>
      <c r="E4045" s="2" t="s">
        <v>59</v>
      </c>
      <c r="F4045" s="2" t="s">
        <v>60</v>
      </c>
      <c r="G4045" s="2" t="s">
        <v>1460</v>
      </c>
      <c r="H4045" s="2" t="s">
        <v>833</v>
      </c>
      <c r="I4045" s="2">
        <v>776781336</v>
      </c>
      <c r="J4045" s="2" t="s">
        <v>268</v>
      </c>
      <c r="K4045" s="2">
        <v>13</v>
      </c>
      <c r="L4045" s="2" t="s">
        <v>63</v>
      </c>
      <c r="M4045" s="2" t="s">
        <v>64</v>
      </c>
      <c r="N4045" s="3">
        <v>45628.459050925929</v>
      </c>
      <c r="O4045" s="2" t="s">
        <v>65</v>
      </c>
      <c r="Q4045" s="2" t="s">
        <v>66</v>
      </c>
      <c r="R4045" s="3">
        <v>45656.410046296296</v>
      </c>
      <c r="S4045" s="2" t="s">
        <v>5597</v>
      </c>
      <c r="T4045" s="2" t="s">
        <v>156</v>
      </c>
      <c r="U4045" s="2" t="s">
        <v>69</v>
      </c>
      <c r="V4045" s="2" t="s">
        <v>19188</v>
      </c>
      <c r="W4045" s="2" t="s">
        <v>136</v>
      </c>
      <c r="X4045" s="2" t="s">
        <v>217</v>
      </c>
      <c r="Y4045" s="2" t="s">
        <v>5529</v>
      </c>
      <c r="Z4045" s="2" t="s">
        <v>596</v>
      </c>
      <c r="AA4045" s="2" t="s">
        <v>7346</v>
      </c>
      <c r="AB4045" s="2" t="s">
        <v>176</v>
      </c>
      <c r="AE4045" s="3">
        <v>45656.410057870373</v>
      </c>
      <c r="AF4045" s="2" t="s">
        <v>77</v>
      </c>
      <c r="AH4045" s="2" t="s">
        <v>142</v>
      </c>
      <c r="AI4045" s="2" t="s">
        <v>79</v>
      </c>
      <c r="AJ4045" s="2" t="s">
        <v>191</v>
      </c>
      <c r="AK4045" s="2" t="s">
        <v>19189</v>
      </c>
      <c r="AL4045" s="2" t="s">
        <v>5597</v>
      </c>
      <c r="AM4045" s="3">
        <v>45656.410092592596</v>
      </c>
      <c r="AN4045" s="2" t="s">
        <v>19189</v>
      </c>
      <c r="AP4045" s="2">
        <v>5539344</v>
      </c>
      <c r="AQ4045" s="2" t="s">
        <v>81</v>
      </c>
      <c r="AR4045" s="3">
        <v>45656.556550925925</v>
      </c>
      <c r="AS4045" s="2" t="s">
        <v>82</v>
      </c>
      <c r="AT4045" s="3">
        <v>45656.333333333336</v>
      </c>
      <c r="AU4045" s="2" t="s">
        <v>104</v>
      </c>
      <c r="AV4045" s="2" t="s">
        <v>222</v>
      </c>
      <c r="AW4045" s="2" t="s">
        <v>223</v>
      </c>
      <c r="AX4045" s="2" t="s">
        <v>1393</v>
      </c>
      <c r="AZ4045" s="3">
        <v>45656.556550925925</v>
      </c>
      <c r="BB4045" s="2" t="s">
        <v>128</v>
      </c>
      <c r="BC4045" s="2" t="s">
        <v>129</v>
      </c>
      <c r="BD4045" s="2" t="s">
        <v>130</v>
      </c>
      <c r="BE4045" s="2" t="s">
        <v>131</v>
      </c>
      <c r="BF4045" s="2" t="s">
        <v>91</v>
      </c>
    </row>
    <row r="4046" spans="1:58" x14ac:dyDescent="0.35">
      <c r="A4046" s="2">
        <v>2949739</v>
      </c>
      <c r="B4046" s="2" t="s">
        <v>58</v>
      </c>
      <c r="C4046" s="2">
        <v>255751</v>
      </c>
      <c r="D4046" s="2">
        <v>338239625</v>
      </c>
      <c r="E4046" s="2" t="s">
        <v>59</v>
      </c>
      <c r="F4046" s="2" t="s">
        <v>60</v>
      </c>
      <c r="G4046" s="2" t="s">
        <v>2047</v>
      </c>
      <c r="H4046" s="2" t="s">
        <v>12524</v>
      </c>
      <c r="I4046" s="2">
        <v>775550277</v>
      </c>
      <c r="J4046" s="2" t="s">
        <v>3388</v>
      </c>
      <c r="K4046" s="2">
        <v>12</v>
      </c>
      <c r="L4046" s="2" t="s">
        <v>63</v>
      </c>
      <c r="M4046" s="2" t="s">
        <v>64</v>
      </c>
      <c r="N4046" s="3">
        <v>44805</v>
      </c>
      <c r="O4046" s="2" t="s">
        <v>647</v>
      </c>
      <c r="Q4046" s="2" t="s">
        <v>66</v>
      </c>
      <c r="R4046" s="3">
        <v>45656.410162037035</v>
      </c>
      <c r="S4046" s="2" t="s">
        <v>988</v>
      </c>
      <c r="T4046" s="2" t="s">
        <v>703</v>
      </c>
      <c r="U4046" s="2" t="s">
        <v>215</v>
      </c>
      <c r="V4046" s="2" t="s">
        <v>19190</v>
      </c>
      <c r="W4046" s="2" t="s">
        <v>288</v>
      </c>
      <c r="X4046" s="2" t="s">
        <v>289</v>
      </c>
      <c r="Y4046" s="2" t="s">
        <v>6310</v>
      </c>
      <c r="Z4046" s="2" t="s">
        <v>3052</v>
      </c>
      <c r="AA4046" s="2" t="s">
        <v>3525</v>
      </c>
      <c r="AB4046" s="2" t="s">
        <v>3525</v>
      </c>
      <c r="AC4046" s="2">
        <v>25</v>
      </c>
      <c r="AE4046" s="3">
        <v>45657.689722222225</v>
      </c>
      <c r="AF4046" s="2" t="s">
        <v>77</v>
      </c>
      <c r="AH4046" s="2" t="s">
        <v>78</v>
      </c>
      <c r="AI4046" s="2" t="s">
        <v>58</v>
      </c>
      <c r="AJ4046" s="2" t="s">
        <v>101</v>
      </c>
      <c r="AK4046" s="2" t="s">
        <v>19191</v>
      </c>
      <c r="AL4046" s="2" t="s">
        <v>2865</v>
      </c>
      <c r="AM4046" s="3">
        <v>45657.689803240741</v>
      </c>
      <c r="AN4046" s="2" t="s">
        <v>19191</v>
      </c>
      <c r="AO4046" s="2" t="s">
        <v>2865</v>
      </c>
      <c r="AP4046" s="2">
        <v>5549348</v>
      </c>
      <c r="AQ4046" s="2" t="s">
        <v>81</v>
      </c>
      <c r="AR4046" s="3">
        <v>45658.746099537035</v>
      </c>
      <c r="AS4046" s="2" t="s">
        <v>82</v>
      </c>
      <c r="AT4046" s="3">
        <v>45657.5625</v>
      </c>
      <c r="AU4046" s="2" t="s">
        <v>104</v>
      </c>
      <c r="AV4046" s="2" t="s">
        <v>294</v>
      </c>
      <c r="AW4046" s="2" t="s">
        <v>295</v>
      </c>
      <c r="AX4046" s="2" t="s">
        <v>296</v>
      </c>
      <c r="AZ4046" s="3">
        <v>45658.746099537035</v>
      </c>
      <c r="BB4046" s="2" t="s">
        <v>1191</v>
      </c>
      <c r="BC4046" s="2" t="s">
        <v>1192</v>
      </c>
      <c r="BD4046" s="2" t="s">
        <v>1193</v>
      </c>
      <c r="BE4046" s="2" t="s">
        <v>300</v>
      </c>
      <c r="BF4046" s="2" t="s">
        <v>301</v>
      </c>
    </row>
    <row r="4047" spans="1:58" x14ac:dyDescent="0.35">
      <c r="A4047" s="2">
        <v>2949740</v>
      </c>
      <c r="B4047" s="2" t="s">
        <v>58</v>
      </c>
      <c r="C4047" s="2">
        <v>505051</v>
      </c>
      <c r="D4047" s="2">
        <v>338237944</v>
      </c>
      <c r="E4047" s="2" t="s">
        <v>59</v>
      </c>
      <c r="F4047" s="2" t="s">
        <v>60</v>
      </c>
      <c r="G4047" s="2" t="s">
        <v>170</v>
      </c>
      <c r="H4047" s="2" t="s">
        <v>19192</v>
      </c>
      <c r="I4047" s="2">
        <v>773767071</v>
      </c>
      <c r="J4047" s="2" t="s">
        <v>19193</v>
      </c>
      <c r="K4047" s="2">
        <v>12</v>
      </c>
      <c r="L4047" s="2" t="s">
        <v>63</v>
      </c>
      <c r="M4047" s="2" t="s">
        <v>64</v>
      </c>
      <c r="N4047" s="3">
        <v>45575.544641203705</v>
      </c>
      <c r="O4047" s="2" t="s">
        <v>187</v>
      </c>
      <c r="Q4047" s="2" t="s">
        <v>66</v>
      </c>
      <c r="R4047" s="3">
        <v>45656.411539351851</v>
      </c>
      <c r="S4047" s="2" t="s">
        <v>2192</v>
      </c>
      <c r="T4047" s="2" t="s">
        <v>156</v>
      </c>
      <c r="U4047" s="2" t="s">
        <v>215</v>
      </c>
      <c r="V4047" s="2" t="s">
        <v>19194</v>
      </c>
      <c r="W4047" s="2" t="s">
        <v>71</v>
      </c>
      <c r="X4047" s="2" t="s">
        <v>650</v>
      </c>
      <c r="Y4047" s="2" t="s">
        <v>4606</v>
      </c>
      <c r="Z4047" s="2" t="s">
        <v>200</v>
      </c>
      <c r="AA4047" s="2" t="s">
        <v>1774</v>
      </c>
      <c r="AB4047" s="2" t="s">
        <v>176</v>
      </c>
      <c r="AE4047" s="3">
        <v>45656.411550925928</v>
      </c>
      <c r="AF4047" s="2" t="s">
        <v>77</v>
      </c>
      <c r="AH4047" s="2" t="s">
        <v>142</v>
      </c>
      <c r="AI4047" s="2" t="s">
        <v>79</v>
      </c>
      <c r="AJ4047" s="2" t="s">
        <v>767</v>
      </c>
      <c r="AK4047" s="2" t="s">
        <v>19195</v>
      </c>
      <c r="AL4047" s="2" t="s">
        <v>2192</v>
      </c>
      <c r="AM4047" s="3">
        <v>45656.411585648151</v>
      </c>
      <c r="AN4047" s="2" t="s">
        <v>19195</v>
      </c>
      <c r="AP4047" s="2">
        <v>5539353</v>
      </c>
      <c r="AQ4047" s="2" t="s">
        <v>81</v>
      </c>
      <c r="AR4047" s="3">
        <v>45656.751030092593</v>
      </c>
      <c r="AS4047" s="2" t="s">
        <v>82</v>
      </c>
      <c r="AT4047" s="3">
        <v>45656.333333333336</v>
      </c>
      <c r="AU4047" s="2" t="s">
        <v>104</v>
      </c>
      <c r="AV4047" s="2" t="s">
        <v>655</v>
      </c>
      <c r="AW4047" s="2" t="s">
        <v>656</v>
      </c>
      <c r="AX4047" s="2" t="s">
        <v>4055</v>
      </c>
      <c r="AZ4047" s="3">
        <v>45656.751030092593</v>
      </c>
      <c r="BB4047" s="2" t="s">
        <v>7308</v>
      </c>
      <c r="BC4047" s="2" t="s">
        <v>7309</v>
      </c>
      <c r="BD4047" s="2" t="s">
        <v>7310</v>
      </c>
      <c r="BE4047" s="2" t="s">
        <v>3182</v>
      </c>
      <c r="BF4047" s="2" t="s">
        <v>442</v>
      </c>
    </row>
    <row r="4048" spans="1:58" x14ac:dyDescent="0.35">
      <c r="A4048" s="2">
        <v>2949741</v>
      </c>
      <c r="B4048" s="2" t="s">
        <v>808</v>
      </c>
      <c r="C4048" s="2">
        <v>35127761</v>
      </c>
      <c r="D4048" s="2">
        <v>339556267</v>
      </c>
      <c r="E4048" s="2" t="s">
        <v>59</v>
      </c>
      <c r="F4048" s="2" t="s">
        <v>60</v>
      </c>
      <c r="G4048" s="2" t="s">
        <v>466</v>
      </c>
      <c r="H4048" s="2" t="s">
        <v>4583</v>
      </c>
      <c r="I4048" s="2">
        <v>777020279</v>
      </c>
      <c r="J4048" s="2" t="s">
        <v>19196</v>
      </c>
      <c r="K4048" s="2">
        <v>14</v>
      </c>
      <c r="L4048" s="2" t="s">
        <v>63</v>
      </c>
      <c r="M4048" s="2" t="s">
        <v>64</v>
      </c>
      <c r="N4048" s="3">
        <v>44648.681261574071</v>
      </c>
      <c r="O4048" s="2" t="s">
        <v>248</v>
      </c>
      <c r="Q4048" s="2" t="s">
        <v>66</v>
      </c>
      <c r="R4048" s="3">
        <v>45656.411851851852</v>
      </c>
      <c r="S4048" s="2" t="s">
        <v>2710</v>
      </c>
      <c r="T4048" s="2" t="s">
        <v>156</v>
      </c>
      <c r="U4048" s="2" t="s">
        <v>69</v>
      </c>
      <c r="V4048" s="2" t="s">
        <v>19197</v>
      </c>
      <c r="W4048" s="2" t="s">
        <v>233</v>
      </c>
      <c r="X4048" s="2" t="s">
        <v>1285</v>
      </c>
      <c r="Y4048" s="2" t="s">
        <v>6010</v>
      </c>
      <c r="Z4048" s="2" t="s">
        <v>1287</v>
      </c>
      <c r="AA4048" s="2" t="s">
        <v>19198</v>
      </c>
      <c r="AB4048" s="2" t="s">
        <v>176</v>
      </c>
      <c r="AC4048" s="2">
        <v>770782085</v>
      </c>
      <c r="AE4048" s="3">
        <v>45656.411863425928</v>
      </c>
      <c r="AF4048" s="2" t="s">
        <v>77</v>
      </c>
      <c r="AH4048" s="2" t="s">
        <v>78</v>
      </c>
      <c r="AI4048" s="2" t="s">
        <v>255</v>
      </c>
      <c r="AJ4048" s="2" t="s">
        <v>276</v>
      </c>
      <c r="AK4048" s="2" t="s">
        <v>19199</v>
      </c>
      <c r="AL4048" s="2" t="s">
        <v>2710</v>
      </c>
      <c r="AM4048" s="3">
        <v>45656.411898148152</v>
      </c>
      <c r="AN4048" s="2" t="s">
        <v>19199</v>
      </c>
      <c r="AP4048" s="2">
        <v>5539357</v>
      </c>
      <c r="AQ4048" s="2" t="s">
        <v>81</v>
      </c>
      <c r="AR4048" s="3">
        <v>45656.615891203706</v>
      </c>
      <c r="AS4048" s="2" t="s">
        <v>82</v>
      </c>
      <c r="AT4048" s="3">
        <v>45656.34375</v>
      </c>
      <c r="AU4048" s="2" t="s">
        <v>104</v>
      </c>
      <c r="AV4048" s="2" t="s">
        <v>569</v>
      </c>
      <c r="AW4048" s="2" t="s">
        <v>570</v>
      </c>
      <c r="AX4048" s="2" t="s">
        <v>5705</v>
      </c>
      <c r="AZ4048" s="3">
        <v>45656.615891203706</v>
      </c>
      <c r="BB4048" s="2" t="s">
        <v>736</v>
      </c>
      <c r="BC4048" s="2" t="s">
        <v>737</v>
      </c>
      <c r="BD4048" s="2" t="s">
        <v>351</v>
      </c>
      <c r="BE4048" s="2" t="s">
        <v>16097</v>
      </c>
      <c r="BF4048" s="2" t="s">
        <v>817</v>
      </c>
    </row>
    <row r="4049" spans="1:58" x14ac:dyDescent="0.35">
      <c r="A4049" s="2">
        <v>2949742</v>
      </c>
      <c r="B4049" s="2" t="s">
        <v>58</v>
      </c>
      <c r="C4049" s="2">
        <v>35214591</v>
      </c>
      <c r="D4049" s="2">
        <v>338608788</v>
      </c>
      <c r="E4049" s="2" t="s">
        <v>59</v>
      </c>
      <c r="F4049" s="2" t="s">
        <v>60</v>
      </c>
      <c r="G4049" s="2" t="s">
        <v>19200</v>
      </c>
      <c r="H4049" s="2" t="s">
        <v>19201</v>
      </c>
      <c r="I4049" s="2">
        <v>770998923</v>
      </c>
      <c r="J4049" s="2" t="s">
        <v>19202</v>
      </c>
      <c r="K4049" s="2">
        <v>12</v>
      </c>
      <c r="L4049" s="2" t="s">
        <v>305</v>
      </c>
      <c r="M4049" s="2" t="s">
        <v>64</v>
      </c>
      <c r="N4049" s="3">
        <v>44805</v>
      </c>
      <c r="O4049" s="2" t="s">
        <v>187</v>
      </c>
      <c r="Q4049" s="2" t="s">
        <v>66</v>
      </c>
      <c r="R4049" s="3">
        <v>45656.412557870368</v>
      </c>
      <c r="S4049" s="2" t="s">
        <v>842</v>
      </c>
      <c r="T4049" s="2" t="s">
        <v>843</v>
      </c>
      <c r="U4049" s="2" t="s">
        <v>69</v>
      </c>
      <c r="V4049" s="2" t="s">
        <v>19203</v>
      </c>
      <c r="W4049" s="2" t="s">
        <v>71</v>
      </c>
      <c r="X4049" s="2" t="s">
        <v>317</v>
      </c>
      <c r="Y4049" s="2" t="s">
        <v>6688</v>
      </c>
      <c r="Z4049" s="2" t="s">
        <v>1603</v>
      </c>
      <c r="AA4049" s="2" t="s">
        <v>1603</v>
      </c>
      <c r="AB4049" s="2" t="s">
        <v>19204</v>
      </c>
      <c r="AC4049" s="2" t="s">
        <v>19205</v>
      </c>
      <c r="AE4049" s="3">
        <v>45656.413865740738</v>
      </c>
      <c r="AF4049" s="2" t="s">
        <v>77</v>
      </c>
      <c r="AH4049" s="2" t="s">
        <v>78</v>
      </c>
      <c r="AI4049" s="2" t="s">
        <v>79</v>
      </c>
      <c r="AJ4049" s="2" t="s">
        <v>80</v>
      </c>
      <c r="AK4049" s="2" t="s">
        <v>19206</v>
      </c>
      <c r="AL4049" s="2" t="s">
        <v>842</v>
      </c>
      <c r="AM4049" s="3">
        <v>45656.413923611108</v>
      </c>
      <c r="AO4049" s="2" t="s">
        <v>842</v>
      </c>
      <c r="AP4049" s="2">
        <v>5539366</v>
      </c>
      <c r="AQ4049" s="2" t="s">
        <v>81</v>
      </c>
      <c r="AR4049" s="3">
        <v>45656.414988425924</v>
      </c>
      <c r="AS4049" s="2" t="s">
        <v>82</v>
      </c>
      <c r="AT4049" s="3">
        <v>45656.333333333336</v>
      </c>
      <c r="AU4049" s="2" t="s">
        <v>83</v>
      </c>
      <c r="AV4049" s="2" t="s">
        <v>321</v>
      </c>
      <c r="AW4049" s="2" t="s">
        <v>322</v>
      </c>
      <c r="AX4049" s="2" t="s">
        <v>12408</v>
      </c>
      <c r="AZ4049" s="3">
        <v>45656.414988425924</v>
      </c>
      <c r="BB4049" s="2" t="s">
        <v>382</v>
      </c>
      <c r="BC4049" s="2" t="s">
        <v>383</v>
      </c>
      <c r="BD4049" s="2" t="s">
        <v>383</v>
      </c>
      <c r="BE4049" s="2" t="s">
        <v>19207</v>
      </c>
      <c r="BF4049" s="2" t="s">
        <v>842</v>
      </c>
    </row>
    <row r="4050" spans="1:58" x14ac:dyDescent="0.35">
      <c r="A4050" s="2">
        <v>2949743</v>
      </c>
      <c r="B4050" s="2" t="s">
        <v>58</v>
      </c>
      <c r="C4050" s="2">
        <v>42457921</v>
      </c>
      <c r="D4050" s="2">
        <v>338040964</v>
      </c>
      <c r="E4050" s="2" t="s">
        <v>59</v>
      </c>
      <c r="F4050" s="2" t="s">
        <v>60</v>
      </c>
      <c r="G4050" s="2" t="s">
        <v>6213</v>
      </c>
      <c r="H4050" s="2" t="s">
        <v>1922</v>
      </c>
      <c r="I4050" s="2">
        <v>774497413</v>
      </c>
      <c r="J4050" s="2" t="s">
        <v>19208</v>
      </c>
      <c r="K4050" s="2">
        <v>13</v>
      </c>
      <c r="L4050" s="2" t="s">
        <v>63</v>
      </c>
      <c r="M4050" s="2" t="s">
        <v>64</v>
      </c>
      <c r="N4050" s="3">
        <v>45303.732754629629</v>
      </c>
      <c r="O4050" s="2" t="s">
        <v>65</v>
      </c>
      <c r="Q4050" s="2" t="s">
        <v>66</v>
      </c>
      <c r="R4050" s="3">
        <v>45656.412615740737</v>
      </c>
      <c r="S4050" s="2" t="s">
        <v>17425</v>
      </c>
      <c r="T4050" s="2" t="s">
        <v>68</v>
      </c>
      <c r="U4050" s="2" t="s">
        <v>69</v>
      </c>
      <c r="V4050" s="2" t="s">
        <v>19209</v>
      </c>
      <c r="W4050" s="2" t="s">
        <v>118</v>
      </c>
      <c r="X4050" s="2" t="s">
        <v>271</v>
      </c>
      <c r="Y4050" s="2" t="s">
        <v>3662</v>
      </c>
      <c r="Z4050" s="2" t="s">
        <v>273</v>
      </c>
      <c r="AA4050" s="2" t="s">
        <v>5776</v>
      </c>
      <c r="AB4050" s="2" t="s">
        <v>5776</v>
      </c>
      <c r="AE4050" s="3">
        <v>45656.412627314814</v>
      </c>
      <c r="AF4050" s="2" t="s">
        <v>77</v>
      </c>
      <c r="AH4050" s="2" t="s">
        <v>78</v>
      </c>
      <c r="AI4050" s="2" t="s">
        <v>79</v>
      </c>
      <c r="AJ4050" s="2" t="s">
        <v>123</v>
      </c>
      <c r="AK4050" s="2" t="s">
        <v>19210</v>
      </c>
      <c r="AL4050" s="2" t="s">
        <v>17425</v>
      </c>
      <c r="AM4050" s="3">
        <v>45656.412662037037</v>
      </c>
      <c r="AN4050" s="2" t="s">
        <v>19210</v>
      </c>
      <c r="AP4050" s="2">
        <v>5539358</v>
      </c>
      <c r="AQ4050" s="2" t="s">
        <v>81</v>
      </c>
      <c r="AR4050" s="3">
        <v>45656.686099537037</v>
      </c>
      <c r="AS4050" s="2" t="s">
        <v>82</v>
      </c>
      <c r="AT4050" s="3">
        <v>45656.333333333336</v>
      </c>
      <c r="AU4050" s="2" t="s">
        <v>104</v>
      </c>
      <c r="AV4050" s="2" t="s">
        <v>277</v>
      </c>
      <c r="AW4050" s="2" t="s">
        <v>278</v>
      </c>
      <c r="AX4050" s="2" t="s">
        <v>2204</v>
      </c>
      <c r="AZ4050" s="3">
        <v>45656.686099537037</v>
      </c>
      <c r="BB4050" s="2" t="s">
        <v>557</v>
      </c>
      <c r="BC4050" s="2" t="s">
        <v>558</v>
      </c>
      <c r="BD4050" s="2" t="s">
        <v>181</v>
      </c>
      <c r="BE4050" s="2" t="s">
        <v>3382</v>
      </c>
      <c r="BF4050" s="2" t="s">
        <v>802</v>
      </c>
    </row>
    <row r="4051" spans="1:58" x14ac:dyDescent="0.35">
      <c r="A4051" s="2">
        <v>2949744</v>
      </c>
      <c r="B4051" s="2" t="s">
        <v>58</v>
      </c>
      <c r="C4051" s="2">
        <v>156851</v>
      </c>
      <c r="D4051" s="2" t="s">
        <v>19211</v>
      </c>
      <c r="E4051" s="2" t="s">
        <v>59</v>
      </c>
      <c r="F4051" s="2" t="s">
        <v>8940</v>
      </c>
      <c r="G4051" s="2" t="s">
        <v>19212</v>
      </c>
      <c r="I4051" s="2">
        <v>777671364</v>
      </c>
      <c r="J4051" s="2" t="s">
        <v>2005</v>
      </c>
      <c r="K4051" s="2">
        <v>20</v>
      </c>
      <c r="L4051" s="2" t="s">
        <v>447</v>
      </c>
      <c r="M4051" s="2" t="s">
        <v>448</v>
      </c>
      <c r="N4051" s="3">
        <v>45518.643530092595</v>
      </c>
      <c r="O4051" s="2" t="s">
        <v>19213</v>
      </c>
      <c r="Q4051" s="2" t="s">
        <v>66</v>
      </c>
      <c r="R4051" s="3">
        <v>45656.41333333333</v>
      </c>
      <c r="S4051" s="2" t="s">
        <v>15761</v>
      </c>
      <c r="T4051" s="2" t="s">
        <v>334</v>
      </c>
      <c r="U4051" s="2" t="s">
        <v>880</v>
      </c>
      <c r="V4051" s="2" t="s">
        <v>19214</v>
      </c>
      <c r="W4051" s="2" t="s">
        <v>288</v>
      </c>
      <c r="Y4051" s="2" t="s">
        <v>14682</v>
      </c>
      <c r="Z4051" s="2" t="s">
        <v>421</v>
      </c>
      <c r="AA4051" s="2" t="s">
        <v>19215</v>
      </c>
      <c r="AB4051" s="2" t="s">
        <v>19215</v>
      </c>
      <c r="AE4051" s="3">
        <v>45656.413553240738</v>
      </c>
      <c r="AF4051" s="2" t="s">
        <v>8943</v>
      </c>
      <c r="AG4051" s="2">
        <v>48</v>
      </c>
      <c r="AH4051" s="2" t="s">
        <v>78</v>
      </c>
      <c r="AI4051" s="2" t="s">
        <v>363</v>
      </c>
      <c r="AJ4051" s="2" t="s">
        <v>6303</v>
      </c>
      <c r="AK4051" s="2" t="s">
        <v>19214</v>
      </c>
      <c r="AL4051" s="2" t="s">
        <v>15761</v>
      </c>
      <c r="AM4051" s="3">
        <v>45656.413622685184</v>
      </c>
      <c r="AO4051" s="2" t="s">
        <v>15761</v>
      </c>
      <c r="AP4051" s="2">
        <v>5539362</v>
      </c>
      <c r="AQ4051" s="2" t="s">
        <v>81</v>
      </c>
      <c r="AR4051" s="3">
        <v>45657.407418981478</v>
      </c>
      <c r="AS4051" s="2" t="s">
        <v>82</v>
      </c>
      <c r="AT4051" s="3">
        <v>45656.333333333336</v>
      </c>
      <c r="AU4051" s="2" t="s">
        <v>104</v>
      </c>
      <c r="AV4051" s="2" t="s">
        <v>423</v>
      </c>
      <c r="AW4051" s="2" t="s">
        <v>424</v>
      </c>
      <c r="AX4051" s="2" t="s">
        <v>10347</v>
      </c>
      <c r="AY4051" s="3">
        <v>45658.413553240738</v>
      </c>
      <c r="AZ4051" s="3">
        <v>45657.407418981478</v>
      </c>
      <c r="BA4051" s="2" t="s">
        <v>460</v>
      </c>
      <c r="BB4051" s="2" t="s">
        <v>643</v>
      </c>
      <c r="BC4051" s="2" t="s">
        <v>644</v>
      </c>
      <c r="BD4051" s="2" t="s">
        <v>299</v>
      </c>
      <c r="BE4051" s="2" t="s">
        <v>19216</v>
      </c>
      <c r="BF4051" s="2" t="s">
        <v>243</v>
      </c>
    </row>
    <row r="4052" spans="1:58" x14ac:dyDescent="0.35">
      <c r="A4052" s="2">
        <v>2949745</v>
      </c>
      <c r="B4052" s="2" t="s">
        <v>58</v>
      </c>
      <c r="C4052" s="2">
        <v>36945141</v>
      </c>
      <c r="D4052" s="2">
        <v>338221361</v>
      </c>
      <c r="E4052" s="2" t="s">
        <v>59</v>
      </c>
      <c r="F4052" s="2" t="s">
        <v>60</v>
      </c>
      <c r="G4052" s="2" t="s">
        <v>19217</v>
      </c>
      <c r="I4052" s="2">
        <v>774821572</v>
      </c>
      <c r="J4052" s="2" t="s">
        <v>19218</v>
      </c>
      <c r="K4052" s="2">
        <v>20</v>
      </c>
      <c r="L4052" s="2" t="s">
        <v>447</v>
      </c>
      <c r="M4052" s="2" t="s">
        <v>448</v>
      </c>
      <c r="N4052" s="3">
        <v>44289.500011574077</v>
      </c>
      <c r="O4052" s="2" t="s">
        <v>19219</v>
      </c>
      <c r="Q4052" s="2" t="s">
        <v>66</v>
      </c>
      <c r="R4052" s="3">
        <v>45656.413530092592</v>
      </c>
      <c r="S4052" s="2" t="s">
        <v>18791</v>
      </c>
      <c r="T4052" s="2" t="s">
        <v>334</v>
      </c>
      <c r="U4052" s="2" t="s">
        <v>880</v>
      </c>
      <c r="V4052" s="2" t="s">
        <v>19220</v>
      </c>
      <c r="W4052" s="2" t="s">
        <v>71</v>
      </c>
      <c r="X4052" s="2" t="s">
        <v>431</v>
      </c>
      <c r="Y4052" s="2" t="s">
        <v>10363</v>
      </c>
      <c r="Z4052" s="2" t="s">
        <v>964</v>
      </c>
      <c r="AA4052" s="2" t="s">
        <v>964</v>
      </c>
      <c r="AB4052" s="2" t="s">
        <v>10480</v>
      </c>
      <c r="AE4052" s="3">
        <v>45656.413703703707</v>
      </c>
      <c r="AF4052" s="2" t="s">
        <v>342</v>
      </c>
      <c r="AH4052" s="2" t="s">
        <v>78</v>
      </c>
      <c r="AI4052" s="2" t="s">
        <v>363</v>
      </c>
      <c r="AJ4052" s="2" t="s">
        <v>364</v>
      </c>
      <c r="AK4052" s="2" t="s">
        <v>19221</v>
      </c>
      <c r="AL4052" s="2" t="s">
        <v>18791</v>
      </c>
      <c r="AM4052" s="3">
        <v>45656.41375</v>
      </c>
      <c r="AO4052" s="2" t="s">
        <v>18791</v>
      </c>
      <c r="AP4052" s="2">
        <v>5539364</v>
      </c>
      <c r="AQ4052" s="2" t="s">
        <v>81</v>
      </c>
      <c r="AR4052" s="3">
        <v>45656.60229166667</v>
      </c>
      <c r="AS4052" s="2" t="s">
        <v>82</v>
      </c>
      <c r="AT4052" s="3">
        <v>45656.333333333336</v>
      </c>
      <c r="AU4052" s="2" t="s">
        <v>104</v>
      </c>
      <c r="AV4052" s="2" t="s">
        <v>436</v>
      </c>
      <c r="AW4052" s="2" t="s">
        <v>437</v>
      </c>
      <c r="AX4052" s="2" t="s">
        <v>1232</v>
      </c>
      <c r="AZ4052" s="3">
        <v>45656.60229166667</v>
      </c>
      <c r="BB4052" s="2" t="s">
        <v>128</v>
      </c>
      <c r="BC4052" s="2" t="s">
        <v>129</v>
      </c>
      <c r="BD4052" s="2" t="s">
        <v>130</v>
      </c>
      <c r="BE4052" s="2" t="s">
        <v>19222</v>
      </c>
      <c r="BF4052" s="2" t="s">
        <v>2564</v>
      </c>
    </row>
    <row r="4053" spans="1:58" x14ac:dyDescent="0.35">
      <c r="A4053" s="2">
        <v>2949746</v>
      </c>
      <c r="B4053" s="2" t="s">
        <v>58</v>
      </c>
      <c r="C4053" s="2">
        <v>45022681</v>
      </c>
      <c r="D4053" s="2">
        <v>338572652</v>
      </c>
      <c r="E4053" s="2" t="s">
        <v>59</v>
      </c>
      <c r="F4053" s="2" t="s">
        <v>60</v>
      </c>
      <c r="G4053" s="2" t="s">
        <v>170</v>
      </c>
      <c r="H4053" s="2" t="s">
        <v>19223</v>
      </c>
      <c r="I4053" s="2" t="s">
        <v>19224</v>
      </c>
      <c r="J4053" s="2" t="s">
        <v>7106</v>
      </c>
      <c r="K4053" s="2">
        <v>13</v>
      </c>
      <c r="L4053" s="2" t="s">
        <v>63</v>
      </c>
      <c r="M4053" s="2" t="s">
        <v>64</v>
      </c>
      <c r="N4053" s="3">
        <v>45653.666666666664</v>
      </c>
      <c r="O4053" s="2" t="s">
        <v>65</v>
      </c>
      <c r="Q4053" s="2" t="s">
        <v>66</v>
      </c>
      <c r="R4053" s="3">
        <v>45656.413553240738</v>
      </c>
      <c r="S4053" s="2" t="s">
        <v>4523</v>
      </c>
      <c r="T4053" s="2" t="s">
        <v>156</v>
      </c>
      <c r="U4053" s="2" t="s">
        <v>69</v>
      </c>
      <c r="V4053" s="2" t="s">
        <v>19225</v>
      </c>
      <c r="W4053" s="2" t="s">
        <v>136</v>
      </c>
      <c r="X4053" s="2" t="s">
        <v>137</v>
      </c>
      <c r="Y4053" s="2" t="s">
        <v>5985</v>
      </c>
      <c r="Z4053" s="2" t="s">
        <v>473</v>
      </c>
      <c r="AA4053" s="2" t="s">
        <v>1639</v>
      </c>
      <c r="AB4053" s="2" t="s">
        <v>176</v>
      </c>
      <c r="AE4053" s="3">
        <v>45656.413564814815</v>
      </c>
      <c r="AF4053" s="2" t="s">
        <v>77</v>
      </c>
      <c r="AH4053" s="2" t="s">
        <v>142</v>
      </c>
      <c r="AI4053" s="2" t="s">
        <v>79</v>
      </c>
      <c r="AJ4053" s="2" t="s">
        <v>123</v>
      </c>
      <c r="AK4053" s="2" t="s">
        <v>7230</v>
      </c>
      <c r="AL4053" s="2" t="s">
        <v>4523</v>
      </c>
      <c r="AM4053" s="3">
        <v>45656.413599537038</v>
      </c>
      <c r="AN4053" s="2" t="s">
        <v>7230</v>
      </c>
      <c r="AP4053" s="2">
        <v>5539361</v>
      </c>
      <c r="AQ4053" s="2" t="s">
        <v>81</v>
      </c>
      <c r="AR4053" s="3">
        <v>45657.788784722223</v>
      </c>
      <c r="AS4053" s="2" t="s">
        <v>82</v>
      </c>
      <c r="AT4053" s="3">
        <v>45656.333333333336</v>
      </c>
      <c r="AU4053" s="2" t="s">
        <v>104</v>
      </c>
      <c r="AV4053" s="2" t="s">
        <v>163</v>
      </c>
      <c r="AW4053" s="2" t="s">
        <v>164</v>
      </c>
      <c r="AX4053" s="2" t="s">
        <v>7578</v>
      </c>
      <c r="AZ4053" s="3">
        <v>45657.788784722223</v>
      </c>
      <c r="BB4053" s="2" t="s">
        <v>922</v>
      </c>
      <c r="BC4053" s="2" t="s">
        <v>923</v>
      </c>
      <c r="BD4053" s="2" t="s">
        <v>924</v>
      </c>
      <c r="BE4053" s="2" t="s">
        <v>2839</v>
      </c>
      <c r="BF4053" s="2" t="s">
        <v>412</v>
      </c>
    </row>
    <row r="4054" spans="1:58" x14ac:dyDescent="0.35">
      <c r="A4054" s="2">
        <v>2949747</v>
      </c>
      <c r="B4054" s="2" t="s">
        <v>808</v>
      </c>
      <c r="C4054" s="2">
        <v>35693191</v>
      </c>
      <c r="D4054" s="2">
        <v>339555040</v>
      </c>
      <c r="E4054" s="2" t="s">
        <v>59</v>
      </c>
      <c r="F4054" s="2" t="s">
        <v>60</v>
      </c>
      <c r="G4054" s="2" t="s">
        <v>11831</v>
      </c>
      <c r="H4054" s="2" t="s">
        <v>19226</v>
      </c>
      <c r="I4054" s="2">
        <v>784638790</v>
      </c>
      <c r="J4054" s="2" t="s">
        <v>2795</v>
      </c>
      <c r="K4054" s="2">
        <v>14</v>
      </c>
      <c r="L4054" s="2" t="s">
        <v>63</v>
      </c>
      <c r="M4054" s="2" t="s">
        <v>64</v>
      </c>
      <c r="N4054" s="3">
        <v>44678.577777777777</v>
      </c>
      <c r="O4054" s="2" t="s">
        <v>248</v>
      </c>
      <c r="Q4054" s="2" t="s">
        <v>66</v>
      </c>
      <c r="R4054" s="3">
        <v>45656.413622685184</v>
      </c>
      <c r="S4054" s="2" t="s">
        <v>469</v>
      </c>
      <c r="T4054" s="2" t="s">
        <v>156</v>
      </c>
      <c r="U4054" s="2" t="s">
        <v>914</v>
      </c>
      <c r="V4054" s="2" t="s">
        <v>19227</v>
      </c>
      <c r="W4054" s="2" t="s">
        <v>233</v>
      </c>
      <c r="X4054" s="2" t="s">
        <v>1285</v>
      </c>
      <c r="Y4054" s="2" t="s">
        <v>19228</v>
      </c>
      <c r="Z4054" s="2" t="s">
        <v>15344</v>
      </c>
      <c r="AA4054" s="2" t="s">
        <v>19229</v>
      </c>
      <c r="AB4054" s="2" t="s">
        <v>176</v>
      </c>
      <c r="AC4054" s="2">
        <v>777978282</v>
      </c>
      <c r="AE4054" s="3">
        <v>45656.413634259261</v>
      </c>
      <c r="AF4054" s="2" t="s">
        <v>77</v>
      </c>
      <c r="AH4054" s="2" t="s">
        <v>78</v>
      </c>
      <c r="AI4054" s="2" t="s">
        <v>275</v>
      </c>
      <c r="AJ4054" s="2" t="s">
        <v>276</v>
      </c>
      <c r="AK4054" s="2" t="s">
        <v>19227</v>
      </c>
      <c r="AL4054" s="2" t="s">
        <v>469</v>
      </c>
      <c r="AM4054" s="3">
        <v>45656.413668981484</v>
      </c>
      <c r="AN4054" s="2" t="s">
        <v>19227</v>
      </c>
      <c r="AP4054" s="2">
        <v>5539363</v>
      </c>
      <c r="AQ4054" s="2" t="s">
        <v>81</v>
      </c>
      <c r="AR4054" s="3">
        <v>45657.5159375</v>
      </c>
      <c r="AS4054" s="2" t="s">
        <v>82</v>
      </c>
      <c r="AT4054" s="3">
        <v>45656.357638888891</v>
      </c>
      <c r="AU4054" s="2" t="s">
        <v>104</v>
      </c>
      <c r="AV4054" s="2" t="s">
        <v>569</v>
      </c>
      <c r="AW4054" s="2" t="s">
        <v>570</v>
      </c>
      <c r="AX4054" s="2" t="s">
        <v>5705</v>
      </c>
      <c r="AZ4054" s="3">
        <v>45657.5159375</v>
      </c>
      <c r="BB4054" s="2" t="s">
        <v>736</v>
      </c>
      <c r="BC4054" s="2" t="s">
        <v>737</v>
      </c>
      <c r="BD4054" s="2" t="s">
        <v>351</v>
      </c>
      <c r="BE4054" s="2" t="s">
        <v>19230</v>
      </c>
      <c r="BF4054" s="2" t="s">
        <v>817</v>
      </c>
    </row>
    <row r="4055" spans="1:58" x14ac:dyDescent="0.35">
      <c r="A4055" s="2">
        <v>2949748</v>
      </c>
      <c r="B4055" s="2" t="s">
        <v>58</v>
      </c>
      <c r="C4055" s="2">
        <v>43636111</v>
      </c>
      <c r="D4055" s="2">
        <v>339019627</v>
      </c>
      <c r="E4055" s="2" t="s">
        <v>59</v>
      </c>
      <c r="F4055" s="2" t="s">
        <v>60</v>
      </c>
      <c r="G4055" s="2" t="s">
        <v>590</v>
      </c>
      <c r="H4055" s="2" t="s">
        <v>19231</v>
      </c>
      <c r="I4055" s="2">
        <v>777078779</v>
      </c>
      <c r="J4055" s="2" t="s">
        <v>2375</v>
      </c>
      <c r="K4055" s="2">
        <v>14</v>
      </c>
      <c r="L4055" s="2" t="s">
        <v>63</v>
      </c>
      <c r="M4055" s="2" t="s">
        <v>64</v>
      </c>
      <c r="N4055" s="3">
        <v>45493</v>
      </c>
      <c r="O4055" s="2" t="s">
        <v>65</v>
      </c>
      <c r="Q4055" s="2" t="s">
        <v>66</v>
      </c>
      <c r="R4055" s="3">
        <v>45656.413680555554</v>
      </c>
      <c r="S4055" s="2" t="s">
        <v>4885</v>
      </c>
      <c r="T4055" s="2" t="s">
        <v>68</v>
      </c>
      <c r="U4055" s="2" t="s">
        <v>69</v>
      </c>
      <c r="V4055" s="2" t="s">
        <v>19232</v>
      </c>
      <c r="W4055" s="2" t="s">
        <v>233</v>
      </c>
      <c r="X4055" s="2" t="s">
        <v>233</v>
      </c>
      <c r="Y4055" s="2" t="s">
        <v>1782</v>
      </c>
      <c r="Z4055" s="2" t="s">
        <v>2590</v>
      </c>
      <c r="AA4055" s="2" t="s">
        <v>17976</v>
      </c>
      <c r="AB4055" s="2" t="s">
        <v>176</v>
      </c>
      <c r="AE4055" s="3">
        <v>45656.41369212963</v>
      </c>
      <c r="AF4055" s="2" t="s">
        <v>77</v>
      </c>
      <c r="AH4055" s="2" t="s">
        <v>142</v>
      </c>
      <c r="AI4055" s="2" t="s">
        <v>79</v>
      </c>
      <c r="AJ4055" s="2" t="s">
        <v>144</v>
      </c>
      <c r="AK4055" s="2" t="s">
        <v>19233</v>
      </c>
      <c r="AL4055" s="2" t="s">
        <v>4885</v>
      </c>
      <c r="AM4055" s="3">
        <v>45656.413900462961</v>
      </c>
      <c r="AN4055" s="2" t="s">
        <v>19233</v>
      </c>
      <c r="AP4055" s="2">
        <v>5539365</v>
      </c>
      <c r="AQ4055" s="2" t="s">
        <v>81</v>
      </c>
      <c r="AR4055" s="3">
        <v>45658.586087962962</v>
      </c>
      <c r="AS4055" s="2" t="s">
        <v>82</v>
      </c>
      <c r="AT4055" s="3">
        <v>45656.34375</v>
      </c>
      <c r="AU4055" s="2" t="s">
        <v>104</v>
      </c>
      <c r="AV4055" s="2" t="s">
        <v>569</v>
      </c>
      <c r="AW4055" s="2" t="s">
        <v>570</v>
      </c>
      <c r="AX4055" s="2" t="s">
        <v>571</v>
      </c>
      <c r="AZ4055" s="3">
        <v>45658.586087962962</v>
      </c>
      <c r="BB4055" s="2" t="s">
        <v>179</v>
      </c>
      <c r="BC4055" s="2" t="s">
        <v>180</v>
      </c>
      <c r="BD4055" s="2" t="s">
        <v>181</v>
      </c>
      <c r="BE4055" s="2" t="s">
        <v>19234</v>
      </c>
      <c r="BF4055" s="2" t="s">
        <v>1093</v>
      </c>
    </row>
    <row r="4056" spans="1:58" x14ac:dyDescent="0.35">
      <c r="A4056" s="2">
        <v>2949749</v>
      </c>
      <c r="B4056" s="2" t="s">
        <v>58</v>
      </c>
      <c r="C4056" s="2">
        <v>42370351</v>
      </c>
      <c r="D4056" s="2">
        <v>338035352</v>
      </c>
      <c r="E4056" s="2" t="s">
        <v>59</v>
      </c>
      <c r="F4056" s="2" t="s">
        <v>60</v>
      </c>
      <c r="G4056" s="2" t="s">
        <v>2531</v>
      </c>
      <c r="H4056" s="2" t="s">
        <v>1903</v>
      </c>
      <c r="I4056" s="2" t="s">
        <v>19235</v>
      </c>
      <c r="J4056" s="2" t="s">
        <v>172</v>
      </c>
      <c r="K4056" s="2">
        <v>13</v>
      </c>
      <c r="L4056" s="2" t="s">
        <v>63</v>
      </c>
      <c r="M4056" s="2" t="s">
        <v>64</v>
      </c>
      <c r="N4056" s="3">
        <v>45294.730428240742</v>
      </c>
      <c r="O4056" s="2" t="s">
        <v>65</v>
      </c>
      <c r="Q4056" s="2" t="s">
        <v>66</v>
      </c>
      <c r="R4056" s="3">
        <v>45656.414513888885</v>
      </c>
      <c r="S4056" s="2" t="s">
        <v>14657</v>
      </c>
      <c r="T4056" s="2" t="s">
        <v>156</v>
      </c>
      <c r="U4056" s="2" t="s">
        <v>69</v>
      </c>
      <c r="V4056" s="2" t="s">
        <v>19236</v>
      </c>
      <c r="W4056" s="2" t="s">
        <v>118</v>
      </c>
      <c r="X4056" s="2" t="s">
        <v>271</v>
      </c>
      <c r="Y4056" s="2" t="s">
        <v>4606</v>
      </c>
      <c r="Z4056" s="2" t="s">
        <v>3373</v>
      </c>
      <c r="AA4056" s="2">
        <v>2011</v>
      </c>
      <c r="AB4056" s="2" t="s">
        <v>176</v>
      </c>
      <c r="AE4056" s="3">
        <v>45656.414525462962</v>
      </c>
      <c r="AF4056" s="2" t="s">
        <v>77</v>
      </c>
      <c r="AH4056" s="2" t="s">
        <v>142</v>
      </c>
      <c r="AI4056" s="2" t="s">
        <v>79</v>
      </c>
      <c r="AJ4056" s="2" t="s">
        <v>144</v>
      </c>
      <c r="AK4056" s="2" t="s">
        <v>19236</v>
      </c>
      <c r="AL4056" s="2" t="s">
        <v>14657</v>
      </c>
      <c r="AM4056" s="3">
        <v>45656.414548611108</v>
      </c>
      <c r="AN4056" s="2" t="s">
        <v>19236</v>
      </c>
      <c r="AP4056" s="2">
        <v>5539370</v>
      </c>
      <c r="AQ4056" s="2" t="s">
        <v>81</v>
      </c>
      <c r="AR4056" s="3">
        <v>45656.549189814818</v>
      </c>
      <c r="AS4056" s="2" t="s">
        <v>82</v>
      </c>
      <c r="AT4056" s="3">
        <v>45656.333333333336</v>
      </c>
      <c r="AU4056" s="2" t="s">
        <v>104</v>
      </c>
      <c r="AV4056" s="2" t="s">
        <v>277</v>
      </c>
      <c r="AW4056" s="2" t="s">
        <v>278</v>
      </c>
      <c r="AX4056" s="2" t="s">
        <v>2082</v>
      </c>
      <c r="AZ4056" s="3">
        <v>45656.549189814818</v>
      </c>
      <c r="BB4056" s="2" t="s">
        <v>2333</v>
      </c>
      <c r="BC4056" s="2" t="s">
        <v>2334</v>
      </c>
      <c r="BD4056" s="2" t="s">
        <v>2335</v>
      </c>
      <c r="BE4056" s="2" t="s">
        <v>19237</v>
      </c>
      <c r="BF4056" s="2" t="s">
        <v>1827</v>
      </c>
    </row>
    <row r="4057" spans="1:58" x14ac:dyDescent="0.35">
      <c r="A4057" s="2">
        <v>2949750</v>
      </c>
      <c r="B4057" s="2" t="s">
        <v>58</v>
      </c>
      <c r="C4057" s="2">
        <v>36992151</v>
      </c>
      <c r="D4057" s="2">
        <v>338609165</v>
      </c>
      <c r="E4057" s="2" t="s">
        <v>59</v>
      </c>
      <c r="F4057" s="2" t="s">
        <v>60</v>
      </c>
      <c r="G4057" s="2" t="s">
        <v>19238</v>
      </c>
      <c r="I4057" s="2">
        <v>776487567</v>
      </c>
      <c r="J4057" s="2" t="s">
        <v>11991</v>
      </c>
      <c r="K4057" s="2">
        <v>20</v>
      </c>
      <c r="L4057" s="2" t="s">
        <v>357</v>
      </c>
      <c r="M4057" s="2" t="s">
        <v>358</v>
      </c>
      <c r="N4057" s="3">
        <v>44222.510277777779</v>
      </c>
      <c r="O4057" s="2" t="s">
        <v>1153</v>
      </c>
      <c r="Q4057" s="2" t="s">
        <v>66</v>
      </c>
      <c r="R4057" s="3">
        <v>45656.414733796293</v>
      </c>
      <c r="S4057" s="2" t="s">
        <v>538</v>
      </c>
      <c r="T4057" s="2" t="s">
        <v>334</v>
      </c>
      <c r="U4057" s="2" t="s">
        <v>69</v>
      </c>
      <c r="V4057" s="2" t="s">
        <v>19239</v>
      </c>
      <c r="W4057" s="2" t="s">
        <v>71</v>
      </c>
      <c r="X4057" s="2" t="s">
        <v>198</v>
      </c>
      <c r="Y4057" s="2" t="s">
        <v>4562</v>
      </c>
      <c r="Z4057" s="2" t="s">
        <v>1058</v>
      </c>
      <c r="AA4057" s="2" t="s">
        <v>6313</v>
      </c>
      <c r="AB4057" s="2" t="s">
        <v>6313</v>
      </c>
      <c r="AE4057" s="3">
        <v>45656.414988425924</v>
      </c>
      <c r="AF4057" s="2" t="s">
        <v>543</v>
      </c>
      <c r="AG4057" s="2">
        <v>48</v>
      </c>
      <c r="AH4057" s="2" t="s">
        <v>78</v>
      </c>
      <c r="AI4057" s="2" t="s">
        <v>275</v>
      </c>
      <c r="AJ4057" s="2" t="s">
        <v>123</v>
      </c>
      <c r="AK4057" s="2" t="s">
        <v>19240</v>
      </c>
      <c r="AL4057" s="2" t="s">
        <v>538</v>
      </c>
      <c r="AM4057" s="3">
        <v>45656.415069444447</v>
      </c>
      <c r="AO4057" s="2" t="s">
        <v>538</v>
      </c>
      <c r="AP4057" s="2">
        <v>5539374</v>
      </c>
      <c r="AQ4057" s="2" t="s">
        <v>81</v>
      </c>
      <c r="AR4057" s="3">
        <v>45656.555</v>
      </c>
      <c r="AS4057" s="2" t="s">
        <v>82</v>
      </c>
      <c r="AT4057" s="3">
        <v>45656.333333333336</v>
      </c>
      <c r="AU4057" s="2" t="s">
        <v>104</v>
      </c>
      <c r="AV4057" s="2" t="s">
        <v>204</v>
      </c>
      <c r="AW4057" s="2" t="s">
        <v>205</v>
      </c>
      <c r="AX4057" s="2" t="s">
        <v>3780</v>
      </c>
      <c r="AY4057" s="3">
        <v>45658.414988425924</v>
      </c>
      <c r="AZ4057" s="3">
        <v>45656.555</v>
      </c>
      <c r="BA4057" s="2" t="s">
        <v>460</v>
      </c>
      <c r="BB4057" s="2" t="s">
        <v>643</v>
      </c>
      <c r="BC4057" s="2" t="s">
        <v>644</v>
      </c>
      <c r="BD4057" s="2" t="s">
        <v>299</v>
      </c>
      <c r="BE4057" s="2" t="s">
        <v>19241</v>
      </c>
      <c r="BF4057" s="2" t="s">
        <v>1061</v>
      </c>
    </row>
    <row r="4058" spans="1:58" x14ac:dyDescent="0.35">
      <c r="A4058" s="2">
        <v>2949751</v>
      </c>
      <c r="B4058" s="2" t="s">
        <v>354</v>
      </c>
      <c r="C4058" s="2">
        <v>2419051</v>
      </c>
      <c r="D4058" s="2">
        <v>338344280</v>
      </c>
      <c r="E4058" s="2" t="s">
        <v>59</v>
      </c>
      <c r="F4058" s="2" t="s">
        <v>60</v>
      </c>
      <c r="G4058" s="2" t="s">
        <v>14305</v>
      </c>
      <c r="I4058" s="2">
        <v>787385049</v>
      </c>
      <c r="J4058" s="2" t="s">
        <v>11832</v>
      </c>
      <c r="K4058" s="2">
        <v>20</v>
      </c>
      <c r="L4058" s="2" t="s">
        <v>2128</v>
      </c>
      <c r="M4058" s="2" t="s">
        <v>1152</v>
      </c>
      <c r="N4058" s="3">
        <v>40513</v>
      </c>
      <c r="O4058" s="2" t="s">
        <v>6922</v>
      </c>
      <c r="Q4058" s="2" t="s">
        <v>66</v>
      </c>
      <c r="R4058" s="3">
        <v>45656.414756944447</v>
      </c>
      <c r="S4058" s="2" t="s">
        <v>15117</v>
      </c>
      <c r="T4058" s="2" t="s">
        <v>334</v>
      </c>
      <c r="U4058" s="2" t="s">
        <v>880</v>
      </c>
      <c r="V4058" s="2" t="s">
        <v>451</v>
      </c>
      <c r="W4058" s="2" t="s">
        <v>400</v>
      </c>
      <c r="X4058" s="2" t="s">
        <v>419</v>
      </c>
      <c r="Y4058" s="2" t="s">
        <v>14307</v>
      </c>
      <c r="Z4058" s="2" t="s">
        <v>1471</v>
      </c>
      <c r="AC4058" s="2" t="s">
        <v>14308</v>
      </c>
      <c r="AE4058" s="3">
        <v>45656.812118055554</v>
      </c>
      <c r="AF4058" s="2" t="s">
        <v>3132</v>
      </c>
      <c r="AH4058" s="2" t="s">
        <v>142</v>
      </c>
      <c r="AI4058" s="2" t="s">
        <v>275</v>
      </c>
      <c r="AJ4058" s="2" t="s">
        <v>1101</v>
      </c>
      <c r="AK4058" s="2" t="s">
        <v>19242</v>
      </c>
      <c r="AL4058" s="2" t="s">
        <v>353</v>
      </c>
      <c r="AM4058" s="3">
        <v>45656.8121875</v>
      </c>
      <c r="AN4058" s="2" t="s">
        <v>19242</v>
      </c>
      <c r="AO4058" s="2" t="s">
        <v>353</v>
      </c>
      <c r="AP4058" s="2">
        <v>5542815</v>
      </c>
      <c r="AQ4058" s="2" t="s">
        <v>81</v>
      </c>
      <c r="AR4058" s="3">
        <v>45657.530509259261</v>
      </c>
      <c r="AS4058" s="2" t="s">
        <v>82</v>
      </c>
      <c r="AT4058" s="3">
        <v>45656.333333333336</v>
      </c>
      <c r="AU4058" s="2" t="s">
        <v>104</v>
      </c>
      <c r="AV4058" s="2" t="s">
        <v>346</v>
      </c>
      <c r="AW4058" s="2" t="s">
        <v>347</v>
      </c>
      <c r="AX4058" s="2" t="s">
        <v>348</v>
      </c>
      <c r="AZ4058" s="3">
        <v>45657.531527777777</v>
      </c>
      <c r="BB4058" s="2" t="s">
        <v>1077</v>
      </c>
      <c r="BC4058" s="2" t="s">
        <v>1078</v>
      </c>
      <c r="BD4058" s="2" t="s">
        <v>1079</v>
      </c>
      <c r="BE4058" s="2" t="s">
        <v>19243</v>
      </c>
      <c r="BF4058" s="2" t="s">
        <v>353</v>
      </c>
    </row>
    <row r="4059" spans="1:58" x14ac:dyDescent="0.35">
      <c r="A4059" s="2">
        <v>2949752</v>
      </c>
      <c r="B4059" s="2" t="s">
        <v>244</v>
      </c>
      <c r="C4059" s="2">
        <v>36436811</v>
      </c>
      <c r="D4059" s="2">
        <v>339812524</v>
      </c>
      <c r="E4059" s="2" t="s">
        <v>59</v>
      </c>
      <c r="F4059" s="2" t="s">
        <v>60</v>
      </c>
      <c r="G4059" s="2" t="s">
        <v>6634</v>
      </c>
      <c r="H4059" s="2" t="s">
        <v>19244</v>
      </c>
      <c r="I4059" s="2">
        <v>776512892</v>
      </c>
      <c r="J4059" s="2" t="s">
        <v>19245</v>
      </c>
      <c r="K4059" s="2">
        <v>15</v>
      </c>
      <c r="L4059" s="2" t="s">
        <v>63</v>
      </c>
      <c r="M4059" s="2" t="s">
        <v>64</v>
      </c>
      <c r="N4059" s="3">
        <v>44016.583333333336</v>
      </c>
      <c r="O4059" s="2" t="s">
        <v>248</v>
      </c>
      <c r="Q4059" s="2" t="s">
        <v>66</v>
      </c>
      <c r="R4059" s="3">
        <v>45656.415254629632</v>
      </c>
      <c r="S4059" s="2" t="s">
        <v>1752</v>
      </c>
      <c r="T4059" s="2" t="s">
        <v>156</v>
      </c>
      <c r="U4059" s="2" t="s">
        <v>69</v>
      </c>
      <c r="V4059" s="2" t="s">
        <v>19246</v>
      </c>
      <c r="W4059" s="2" t="s">
        <v>727</v>
      </c>
      <c r="X4059" s="2" t="s">
        <v>2433</v>
      </c>
      <c r="Y4059" s="2" t="s">
        <v>3241</v>
      </c>
      <c r="Z4059" s="2" t="s">
        <v>730</v>
      </c>
      <c r="AA4059" s="2" t="s">
        <v>3242</v>
      </c>
      <c r="AB4059" s="2" t="s">
        <v>176</v>
      </c>
      <c r="AE4059" s="3">
        <v>45656.415266203701</v>
      </c>
      <c r="AF4059" s="2" t="s">
        <v>77</v>
      </c>
      <c r="AH4059" s="2" t="s">
        <v>142</v>
      </c>
      <c r="AI4059" s="2" t="s">
        <v>255</v>
      </c>
      <c r="AJ4059" s="2" t="s">
        <v>276</v>
      </c>
      <c r="AK4059" s="2" t="s">
        <v>19247</v>
      </c>
      <c r="AL4059" s="2" t="s">
        <v>1752</v>
      </c>
      <c r="AM4059" s="3">
        <v>45656.415300925924</v>
      </c>
      <c r="AN4059" s="2" t="s">
        <v>19247</v>
      </c>
      <c r="AP4059" s="2">
        <v>5539375</v>
      </c>
      <c r="AQ4059" s="2" t="s">
        <v>81</v>
      </c>
      <c r="AR4059" s="3">
        <v>45657.53943287037</v>
      </c>
      <c r="AS4059" s="2" t="s">
        <v>82</v>
      </c>
      <c r="AT4059" s="3">
        <v>45656.333333333336</v>
      </c>
      <c r="AU4059" s="2" t="s">
        <v>104</v>
      </c>
      <c r="AV4059" s="2" t="s">
        <v>733</v>
      </c>
      <c r="AW4059" s="2" t="s">
        <v>734</v>
      </c>
      <c r="AX4059" s="2" t="s">
        <v>5333</v>
      </c>
      <c r="AZ4059" s="3">
        <v>45657.53943287037</v>
      </c>
      <c r="BB4059" s="2" t="s">
        <v>1077</v>
      </c>
      <c r="BC4059" s="2" t="s">
        <v>1078</v>
      </c>
      <c r="BD4059" s="2" t="s">
        <v>1079</v>
      </c>
      <c r="BE4059" s="2" t="s">
        <v>19248</v>
      </c>
      <c r="BF4059" s="2" t="s">
        <v>601</v>
      </c>
    </row>
    <row r="4060" spans="1:58" x14ac:dyDescent="0.35">
      <c r="A4060" s="2">
        <v>2949753</v>
      </c>
      <c r="B4060" s="2" t="s">
        <v>58</v>
      </c>
      <c r="C4060" s="2">
        <v>376121</v>
      </c>
      <c r="D4060" s="2">
        <v>338324830</v>
      </c>
      <c r="E4060" s="2" t="s">
        <v>59</v>
      </c>
      <c r="F4060" s="2" t="s">
        <v>60</v>
      </c>
      <c r="G4060" s="2" t="s">
        <v>19249</v>
      </c>
      <c r="H4060" s="2" t="s">
        <v>19250</v>
      </c>
      <c r="I4060" s="2">
        <v>7.7571011300776493E+19</v>
      </c>
      <c r="J4060" s="2" t="s">
        <v>1527</v>
      </c>
      <c r="K4060" s="2">
        <v>12</v>
      </c>
      <c r="L4060" s="2" t="s">
        <v>63</v>
      </c>
      <c r="M4060" s="2" t="s">
        <v>64</v>
      </c>
      <c r="N4060" s="3">
        <v>43678</v>
      </c>
      <c r="O4060" s="2" t="s">
        <v>95</v>
      </c>
      <c r="Q4060" s="2" t="s">
        <v>66</v>
      </c>
      <c r="R4060" s="3">
        <v>45656.415439814817</v>
      </c>
      <c r="S4060" s="2" t="s">
        <v>9098</v>
      </c>
      <c r="T4060" s="2" t="s">
        <v>703</v>
      </c>
      <c r="U4060" s="2" t="s">
        <v>880</v>
      </c>
      <c r="V4060" s="2" t="s">
        <v>19251</v>
      </c>
      <c r="W4060" s="2" t="s">
        <v>288</v>
      </c>
      <c r="X4060" s="2" t="s">
        <v>775</v>
      </c>
      <c r="Y4060" s="2" t="s">
        <v>1590</v>
      </c>
      <c r="Z4060" s="2" t="s">
        <v>777</v>
      </c>
      <c r="AA4060" s="2" t="s">
        <v>2941</v>
      </c>
      <c r="AB4060" s="2" t="s">
        <v>2941</v>
      </c>
      <c r="AC4060" s="2" t="s">
        <v>19252</v>
      </c>
      <c r="AE4060" s="3">
        <v>45656.415451388886</v>
      </c>
      <c r="AF4060" s="2" t="s">
        <v>77</v>
      </c>
      <c r="AH4060" s="2" t="s">
        <v>78</v>
      </c>
      <c r="AI4060" s="2" t="s">
        <v>79</v>
      </c>
      <c r="AJ4060" s="2" t="s">
        <v>191</v>
      </c>
      <c r="AK4060" s="2" t="s">
        <v>9296</v>
      </c>
      <c r="AL4060" s="2" t="s">
        <v>9098</v>
      </c>
      <c r="AM4060" s="3">
        <v>45656.415486111109</v>
      </c>
      <c r="AN4060" s="2" t="s">
        <v>9296</v>
      </c>
      <c r="AP4060" s="2">
        <v>5539376</v>
      </c>
      <c r="AQ4060" s="2" t="s">
        <v>81</v>
      </c>
      <c r="AR4060" s="3">
        <v>45656.538460648146</v>
      </c>
      <c r="AS4060" s="2" t="s">
        <v>82</v>
      </c>
      <c r="AT4060" s="3">
        <v>45656.333333333336</v>
      </c>
      <c r="AU4060" s="2" t="s">
        <v>104</v>
      </c>
      <c r="AV4060" s="2" t="s">
        <v>781</v>
      </c>
      <c r="AW4060" s="2" t="s">
        <v>782</v>
      </c>
      <c r="AX4060" s="2" t="s">
        <v>2944</v>
      </c>
      <c r="AZ4060" s="3">
        <v>45656.538460648146</v>
      </c>
      <c r="BB4060" s="2" t="s">
        <v>225</v>
      </c>
      <c r="BC4060" s="2" t="s">
        <v>226</v>
      </c>
      <c r="BD4060" s="2" t="s">
        <v>89</v>
      </c>
      <c r="BE4060" s="2" t="s">
        <v>19253</v>
      </c>
      <c r="BF4060" s="2" t="s">
        <v>576</v>
      </c>
    </row>
    <row r="4061" spans="1:58" x14ac:dyDescent="0.35">
      <c r="A4061" s="2">
        <v>2949754</v>
      </c>
      <c r="B4061" s="2" t="s">
        <v>720</v>
      </c>
      <c r="C4061" s="2">
        <v>20871</v>
      </c>
      <c r="D4061" s="2">
        <v>338202402</v>
      </c>
      <c r="E4061" s="2" t="s">
        <v>59</v>
      </c>
      <c r="F4061" s="2" t="s">
        <v>60</v>
      </c>
      <c r="G4061" s="2" t="s">
        <v>1460</v>
      </c>
      <c r="H4061" s="2" t="s">
        <v>1750</v>
      </c>
      <c r="I4061" s="2">
        <v>773183964</v>
      </c>
      <c r="J4061" s="2" t="s">
        <v>1870</v>
      </c>
      <c r="K4061" s="2">
        <v>12</v>
      </c>
      <c r="L4061" s="2" t="s">
        <v>63</v>
      </c>
      <c r="M4061" s="2" t="s">
        <v>64</v>
      </c>
      <c r="N4061" s="3">
        <v>45659.041678240741</v>
      </c>
      <c r="O4061" s="2" t="s">
        <v>65</v>
      </c>
      <c r="Q4061" s="2" t="s">
        <v>66</v>
      </c>
      <c r="R4061" s="3">
        <v>45656.415937500002</v>
      </c>
      <c r="S4061" s="2" t="s">
        <v>8974</v>
      </c>
      <c r="T4061" s="2" t="s">
        <v>156</v>
      </c>
      <c r="U4061" s="2" t="s">
        <v>69</v>
      </c>
      <c r="V4061" s="2" t="s">
        <v>19254</v>
      </c>
      <c r="W4061" s="2" t="s">
        <v>71</v>
      </c>
      <c r="X4061" s="2" t="s">
        <v>72</v>
      </c>
      <c r="Y4061" s="2" t="s">
        <v>3680</v>
      </c>
      <c r="Z4061" s="2" t="s">
        <v>74</v>
      </c>
      <c r="AA4061" s="2" t="s">
        <v>3681</v>
      </c>
      <c r="AB4061" s="2" t="s">
        <v>3682</v>
      </c>
      <c r="AC4061" s="2" t="s">
        <v>19255</v>
      </c>
      <c r="AE4061" s="3">
        <v>45656.415949074071</v>
      </c>
      <c r="AF4061" s="2" t="s">
        <v>77</v>
      </c>
      <c r="AH4061" s="2" t="s">
        <v>78</v>
      </c>
      <c r="AI4061" s="2" t="s">
        <v>79</v>
      </c>
      <c r="AJ4061" s="2" t="s">
        <v>276</v>
      </c>
      <c r="AK4061" s="2" t="s">
        <v>19256</v>
      </c>
      <c r="AL4061" s="2" t="s">
        <v>8974</v>
      </c>
      <c r="AM4061" s="3">
        <v>45656.415983796294</v>
      </c>
      <c r="AN4061" s="2" t="s">
        <v>19256</v>
      </c>
      <c r="AP4061" s="2">
        <v>5539377</v>
      </c>
      <c r="AQ4061" s="2" t="s">
        <v>81</v>
      </c>
      <c r="AR4061" s="3">
        <v>45656.522951388892</v>
      </c>
      <c r="AS4061" s="2" t="s">
        <v>82</v>
      </c>
      <c r="AT4061" s="3">
        <v>45656.333333333336</v>
      </c>
      <c r="AU4061" s="2" t="s">
        <v>104</v>
      </c>
      <c r="AV4061" s="2" t="s">
        <v>84</v>
      </c>
      <c r="AW4061" s="2" t="s">
        <v>85</v>
      </c>
      <c r="AX4061" s="2" t="s">
        <v>192</v>
      </c>
      <c r="AZ4061" s="3">
        <v>45656.522951388892</v>
      </c>
      <c r="BB4061" s="2" t="s">
        <v>736</v>
      </c>
      <c r="BC4061" s="2" t="s">
        <v>737</v>
      </c>
      <c r="BD4061" s="2" t="s">
        <v>351</v>
      </c>
      <c r="BE4061" s="2" t="s">
        <v>19257</v>
      </c>
      <c r="BF4061" s="2" t="s">
        <v>601</v>
      </c>
    </row>
    <row r="4062" spans="1:58" x14ac:dyDescent="0.35">
      <c r="A4062" s="2">
        <v>2949755</v>
      </c>
      <c r="B4062" s="2" t="s">
        <v>58</v>
      </c>
      <c r="C4062" s="2">
        <v>35214591</v>
      </c>
      <c r="D4062" s="2">
        <v>338608788</v>
      </c>
      <c r="E4062" s="2" t="s">
        <v>59</v>
      </c>
      <c r="F4062" s="2" t="s">
        <v>60</v>
      </c>
      <c r="G4062" s="2" t="s">
        <v>19200</v>
      </c>
      <c r="H4062" s="2" t="s">
        <v>19201</v>
      </c>
      <c r="I4062" s="2">
        <v>770998923</v>
      </c>
      <c r="J4062" s="2" t="s">
        <v>19202</v>
      </c>
      <c r="K4062" s="2">
        <v>12</v>
      </c>
      <c r="L4062" s="2" t="s">
        <v>305</v>
      </c>
      <c r="M4062" s="2" t="s">
        <v>64</v>
      </c>
      <c r="N4062" s="3">
        <v>44805</v>
      </c>
      <c r="O4062" s="2" t="s">
        <v>187</v>
      </c>
      <c r="Q4062" s="2" t="s">
        <v>66</v>
      </c>
      <c r="R4062" s="3">
        <v>45656.417141203703</v>
      </c>
      <c r="S4062" s="2" t="s">
        <v>842</v>
      </c>
      <c r="T4062" s="2" t="s">
        <v>843</v>
      </c>
      <c r="U4062" s="2" t="s">
        <v>5254</v>
      </c>
      <c r="V4062" s="2" t="s">
        <v>19258</v>
      </c>
      <c r="W4062" s="2" t="s">
        <v>71</v>
      </c>
      <c r="X4062" s="2" t="s">
        <v>317</v>
      </c>
      <c r="Y4062" s="2" t="s">
        <v>6688</v>
      </c>
      <c r="Z4062" s="2" t="s">
        <v>1603</v>
      </c>
      <c r="AA4062" s="2" t="s">
        <v>1603</v>
      </c>
      <c r="AB4062" s="2" t="s">
        <v>19204</v>
      </c>
      <c r="AC4062" s="2" t="s">
        <v>19205</v>
      </c>
      <c r="AE4062" s="3">
        <v>45656.417592592596</v>
      </c>
      <c r="AF4062" s="2" t="s">
        <v>77</v>
      </c>
      <c r="AH4062" s="2" t="s">
        <v>78</v>
      </c>
      <c r="AI4062" s="2" t="s">
        <v>79</v>
      </c>
      <c r="AJ4062" s="2" t="s">
        <v>80</v>
      </c>
      <c r="AK4062" s="2" t="s">
        <v>19259</v>
      </c>
      <c r="AL4062" s="2" t="s">
        <v>842</v>
      </c>
      <c r="AM4062" s="3">
        <v>45656.417685185188</v>
      </c>
      <c r="AO4062" s="2" t="s">
        <v>842</v>
      </c>
      <c r="AP4062" s="2">
        <v>5539386</v>
      </c>
      <c r="AQ4062" s="2" t="s">
        <v>81</v>
      </c>
      <c r="AR4062" s="3">
        <v>45657.699872685182</v>
      </c>
      <c r="AS4062" s="2" t="s">
        <v>82</v>
      </c>
      <c r="AT4062" s="3">
        <v>45656.333333333336</v>
      </c>
      <c r="AU4062" s="2" t="s">
        <v>83</v>
      </c>
      <c r="AV4062" s="2" t="s">
        <v>321</v>
      </c>
      <c r="AW4062" s="2" t="s">
        <v>322</v>
      </c>
      <c r="AX4062" s="2" t="s">
        <v>12408</v>
      </c>
      <c r="AZ4062" s="3">
        <v>45657.699872685182</v>
      </c>
      <c r="BB4062" s="2" t="s">
        <v>695</v>
      </c>
      <c r="BC4062" s="2" t="s">
        <v>696</v>
      </c>
      <c r="BD4062" s="2" t="s">
        <v>89</v>
      </c>
      <c r="BE4062" s="2" t="s">
        <v>19260</v>
      </c>
      <c r="BF4062" s="2" t="s">
        <v>325</v>
      </c>
    </row>
    <row r="4063" spans="1:58" x14ac:dyDescent="0.35">
      <c r="A4063" s="2">
        <v>2949756</v>
      </c>
      <c r="B4063" s="2" t="s">
        <v>58</v>
      </c>
      <c r="C4063" s="2">
        <v>34331311</v>
      </c>
      <c r="D4063" s="2">
        <v>338361145</v>
      </c>
      <c r="E4063" s="2" t="s">
        <v>59</v>
      </c>
      <c r="F4063" s="2" t="s">
        <v>60</v>
      </c>
      <c r="G4063" s="2" t="s">
        <v>1488</v>
      </c>
      <c r="H4063" s="2" t="s">
        <v>11362</v>
      </c>
      <c r="I4063" s="2">
        <v>772372578</v>
      </c>
      <c r="J4063" s="2" t="s">
        <v>468</v>
      </c>
      <c r="K4063" s="2">
        <v>20</v>
      </c>
      <c r="L4063" s="2" t="s">
        <v>357</v>
      </c>
      <c r="M4063" s="2" t="s">
        <v>358</v>
      </c>
      <c r="N4063" s="3">
        <v>45572.745636574073</v>
      </c>
      <c r="O4063" s="2" t="s">
        <v>537</v>
      </c>
      <c r="Q4063" s="2" t="s">
        <v>66</v>
      </c>
      <c r="R4063" s="3">
        <v>45656.418136574073</v>
      </c>
      <c r="S4063" s="2" t="s">
        <v>18791</v>
      </c>
      <c r="T4063" s="2" t="s">
        <v>334</v>
      </c>
      <c r="U4063" s="2" t="s">
        <v>880</v>
      </c>
      <c r="V4063" s="2" t="s">
        <v>19261</v>
      </c>
      <c r="W4063" s="2" t="s">
        <v>136</v>
      </c>
      <c r="X4063" s="2" t="s">
        <v>217</v>
      </c>
      <c r="Y4063" s="2" t="s">
        <v>3195</v>
      </c>
      <c r="Z4063" s="2" t="s">
        <v>596</v>
      </c>
      <c r="AA4063" s="2" t="s">
        <v>12432</v>
      </c>
      <c r="AB4063" s="2" t="s">
        <v>19262</v>
      </c>
      <c r="AC4063" s="2" t="s">
        <v>19263</v>
      </c>
      <c r="AE4063" s="3">
        <v>45656.418344907404</v>
      </c>
      <c r="AF4063" s="2" t="s">
        <v>543</v>
      </c>
      <c r="AG4063" s="2">
        <v>48</v>
      </c>
      <c r="AH4063" s="2" t="s">
        <v>78</v>
      </c>
      <c r="AI4063" s="2" t="s">
        <v>363</v>
      </c>
      <c r="AJ4063" s="2" t="s">
        <v>364</v>
      </c>
      <c r="AK4063" s="2" t="s">
        <v>19264</v>
      </c>
      <c r="AL4063" s="2" t="s">
        <v>18791</v>
      </c>
      <c r="AM4063" s="3">
        <v>45656.418402777781</v>
      </c>
      <c r="AO4063" s="2" t="s">
        <v>18791</v>
      </c>
      <c r="AP4063" s="2">
        <v>5539393</v>
      </c>
      <c r="AQ4063" s="2" t="s">
        <v>81</v>
      </c>
      <c r="AR4063" s="3">
        <v>45656.489837962959</v>
      </c>
      <c r="AS4063" s="2" t="s">
        <v>82</v>
      </c>
      <c r="AT4063" s="3">
        <v>45656.333333333336</v>
      </c>
      <c r="AU4063" s="2" t="s">
        <v>104</v>
      </c>
      <c r="AV4063" s="2" t="s">
        <v>2134</v>
      </c>
      <c r="AW4063" s="2" t="s">
        <v>2135</v>
      </c>
      <c r="AX4063" s="2" t="s">
        <v>7604</v>
      </c>
      <c r="AY4063" s="3">
        <v>45658.418344907404</v>
      </c>
      <c r="AZ4063" s="3">
        <v>45656.489837962959</v>
      </c>
      <c r="BA4063" s="2" t="s">
        <v>460</v>
      </c>
      <c r="BB4063" s="2" t="s">
        <v>382</v>
      </c>
      <c r="BC4063" s="2" t="s">
        <v>383</v>
      </c>
      <c r="BD4063" s="2" t="s">
        <v>383</v>
      </c>
      <c r="BF4063" s="2" t="s">
        <v>18791</v>
      </c>
    </row>
    <row r="4064" spans="1:58" x14ac:dyDescent="0.35">
      <c r="A4064" s="2">
        <v>2949757</v>
      </c>
      <c r="B4064" s="2" t="s">
        <v>58</v>
      </c>
      <c r="C4064" s="2">
        <v>32409411</v>
      </c>
      <c r="D4064" s="2">
        <v>339619491</v>
      </c>
      <c r="E4064" s="2" t="s">
        <v>59</v>
      </c>
      <c r="F4064" s="2" t="s">
        <v>60</v>
      </c>
      <c r="G4064" s="2" t="s">
        <v>19265</v>
      </c>
      <c r="H4064" s="2" t="s">
        <v>19266</v>
      </c>
      <c r="I4064" s="2">
        <v>772445989</v>
      </c>
      <c r="J4064" s="2" t="s">
        <v>19267</v>
      </c>
      <c r="K4064" s="2">
        <v>16</v>
      </c>
      <c r="L4064" s="2" t="s">
        <v>63</v>
      </c>
      <c r="M4064" s="2" t="s">
        <v>64</v>
      </c>
      <c r="N4064" s="3">
        <v>45618.455706018518</v>
      </c>
      <c r="O4064" s="2" t="s">
        <v>65</v>
      </c>
      <c r="Q4064" s="2" t="s">
        <v>66</v>
      </c>
      <c r="R4064" s="3">
        <v>45656.418506944443</v>
      </c>
      <c r="S4064" s="2" t="s">
        <v>988</v>
      </c>
      <c r="T4064" s="2" t="s">
        <v>703</v>
      </c>
      <c r="U4064" s="2" t="s">
        <v>215</v>
      </c>
      <c r="V4064" s="2" t="s">
        <v>19268</v>
      </c>
      <c r="W4064" s="2" t="s">
        <v>497</v>
      </c>
      <c r="X4064" s="2" t="s">
        <v>497</v>
      </c>
      <c r="Y4064" s="2" t="s">
        <v>11424</v>
      </c>
      <c r="Z4064" s="2" t="s">
        <v>499</v>
      </c>
      <c r="AA4064" s="2" t="s">
        <v>11425</v>
      </c>
      <c r="AB4064" s="2" t="s">
        <v>176</v>
      </c>
      <c r="AE4064" s="3">
        <v>45656.41851851852</v>
      </c>
      <c r="AF4064" s="2" t="s">
        <v>77</v>
      </c>
      <c r="AH4064" s="2" t="s">
        <v>78</v>
      </c>
      <c r="AI4064" s="2" t="s">
        <v>79</v>
      </c>
      <c r="AJ4064" s="2" t="s">
        <v>123</v>
      </c>
      <c r="AK4064" s="2" t="s">
        <v>19269</v>
      </c>
      <c r="AL4064" s="2" t="s">
        <v>988</v>
      </c>
      <c r="AM4064" s="3">
        <v>45656.418692129628</v>
      </c>
      <c r="AN4064" s="2" t="s">
        <v>19269</v>
      </c>
      <c r="AP4064" s="2">
        <v>5539398</v>
      </c>
      <c r="AQ4064" s="2" t="s">
        <v>81</v>
      </c>
      <c r="AR4064" s="3">
        <v>45656.780891203707</v>
      </c>
      <c r="AS4064" s="2" t="s">
        <v>82</v>
      </c>
      <c r="AT4064" s="3">
        <v>45656.333333333336</v>
      </c>
      <c r="AU4064" s="2" t="s">
        <v>104</v>
      </c>
      <c r="AV4064" s="2" t="s">
        <v>502</v>
      </c>
      <c r="AW4064" s="2" t="s">
        <v>503</v>
      </c>
      <c r="AX4064" s="2" t="s">
        <v>3896</v>
      </c>
      <c r="AZ4064" s="3">
        <v>45656.780891203707</v>
      </c>
      <c r="BB4064" s="2" t="s">
        <v>408</v>
      </c>
      <c r="BC4064" s="2" t="s">
        <v>409</v>
      </c>
      <c r="BD4064" s="2" t="s">
        <v>410</v>
      </c>
      <c r="BE4064" s="2" t="s">
        <v>19270</v>
      </c>
      <c r="BF4064" s="2" t="s">
        <v>325</v>
      </c>
    </row>
    <row r="4065" spans="1:58" x14ac:dyDescent="0.35">
      <c r="A4065" s="2">
        <v>2949758</v>
      </c>
      <c r="B4065" s="2" t="s">
        <v>58</v>
      </c>
      <c r="C4065" s="2">
        <v>39853971</v>
      </c>
      <c r="D4065" s="2">
        <v>339363681</v>
      </c>
      <c r="E4065" s="2" t="s">
        <v>59</v>
      </c>
      <c r="F4065" s="2" t="s">
        <v>60</v>
      </c>
      <c r="G4065" s="2" t="s">
        <v>61</v>
      </c>
      <c r="H4065" s="2" t="s">
        <v>19271</v>
      </c>
      <c r="I4065" s="2">
        <v>770837850</v>
      </c>
      <c r="J4065" s="2" t="s">
        <v>2724</v>
      </c>
      <c r="K4065" s="2">
        <v>15</v>
      </c>
      <c r="L4065" s="2" t="s">
        <v>63</v>
      </c>
      <c r="M4065" s="2" t="s">
        <v>64</v>
      </c>
      <c r="N4065" s="3">
        <v>44869.743055555555</v>
      </c>
      <c r="O4065" s="2" t="s">
        <v>65</v>
      </c>
      <c r="Q4065" s="2" t="s">
        <v>66</v>
      </c>
      <c r="R4065" s="3">
        <v>45656.418541666666</v>
      </c>
      <c r="S4065" s="2" t="s">
        <v>551</v>
      </c>
      <c r="T4065" s="2" t="s">
        <v>68</v>
      </c>
      <c r="U4065" s="2" t="s">
        <v>69</v>
      </c>
      <c r="V4065" s="2" t="s">
        <v>19272</v>
      </c>
      <c r="W4065" s="2" t="s">
        <v>336</v>
      </c>
      <c r="X4065" s="2" t="s">
        <v>336</v>
      </c>
      <c r="Y4065" s="2" t="s">
        <v>2926</v>
      </c>
      <c r="Z4065" s="2" t="s">
        <v>453</v>
      </c>
      <c r="AA4065" s="2" t="s">
        <v>1117</v>
      </c>
      <c r="AB4065" s="2" t="s">
        <v>176</v>
      </c>
      <c r="AE4065" s="3">
        <v>45656.489074074074</v>
      </c>
      <c r="AF4065" s="2" t="s">
        <v>77</v>
      </c>
      <c r="AH4065" s="2" t="s">
        <v>142</v>
      </c>
      <c r="AI4065" s="2" t="s">
        <v>58</v>
      </c>
      <c r="AJ4065" s="2" t="s">
        <v>101</v>
      </c>
      <c r="AK4065" s="2" t="s">
        <v>19273</v>
      </c>
      <c r="AL4065" s="2" t="s">
        <v>243</v>
      </c>
      <c r="AM4065" s="3">
        <v>45656.489166666666</v>
      </c>
      <c r="AN4065" s="2" t="s">
        <v>19273</v>
      </c>
      <c r="AO4065" s="2" t="s">
        <v>243</v>
      </c>
      <c r="AP4065" s="2">
        <v>5540038</v>
      </c>
      <c r="AQ4065" s="2" t="s">
        <v>81</v>
      </c>
      <c r="AR4065" s="3">
        <v>45656.745428240742</v>
      </c>
      <c r="AS4065" s="2" t="s">
        <v>82</v>
      </c>
      <c r="AT4065" s="3">
        <v>45656.333333333336</v>
      </c>
      <c r="AU4065" s="2" t="s">
        <v>104</v>
      </c>
      <c r="AV4065" s="2" t="s">
        <v>458</v>
      </c>
      <c r="AW4065" s="2" t="s">
        <v>458</v>
      </c>
      <c r="AX4065" s="2" t="s">
        <v>459</v>
      </c>
      <c r="AZ4065" s="3">
        <v>45656.745428240742</v>
      </c>
      <c r="BB4065" s="2" t="s">
        <v>1466</v>
      </c>
      <c r="BC4065" s="2" t="s">
        <v>1138</v>
      </c>
      <c r="BD4065" s="2" t="s">
        <v>1467</v>
      </c>
      <c r="BE4065" s="2" t="s">
        <v>18643</v>
      </c>
      <c r="BF4065" s="2" t="s">
        <v>1723</v>
      </c>
    </row>
    <row r="4066" spans="1:58" x14ac:dyDescent="0.35">
      <c r="A4066" s="2">
        <v>2949759</v>
      </c>
      <c r="B4066" s="2" t="s">
        <v>58</v>
      </c>
      <c r="C4066" s="2">
        <v>34599921</v>
      </c>
      <c r="D4066" s="2">
        <v>339415513</v>
      </c>
      <c r="E4066" s="2" t="s">
        <v>59</v>
      </c>
      <c r="F4066" s="2" t="s">
        <v>60</v>
      </c>
      <c r="G4066" s="2" t="s">
        <v>19274</v>
      </c>
      <c r="I4066" s="2">
        <v>773347725</v>
      </c>
      <c r="J4066" s="2" t="s">
        <v>12441</v>
      </c>
      <c r="K4066" s="2">
        <v>20</v>
      </c>
      <c r="L4066" s="2" t="s">
        <v>357</v>
      </c>
      <c r="M4066" s="2" t="s">
        <v>358</v>
      </c>
      <c r="N4066" s="3">
        <v>44463.767881944441</v>
      </c>
      <c r="O4066" s="2" t="s">
        <v>1294</v>
      </c>
      <c r="Q4066" s="2" t="s">
        <v>66</v>
      </c>
      <c r="R4066" s="3">
        <v>45656.419560185182</v>
      </c>
      <c r="S4066" s="2" t="s">
        <v>15117</v>
      </c>
      <c r="T4066" s="2" t="s">
        <v>334</v>
      </c>
      <c r="U4066" s="2" t="s">
        <v>880</v>
      </c>
      <c r="V4066" s="2" t="s">
        <v>451</v>
      </c>
      <c r="W4066" s="2" t="s">
        <v>336</v>
      </c>
      <c r="X4066" s="2" t="s">
        <v>336</v>
      </c>
      <c r="Y4066" s="2" t="s">
        <v>4486</v>
      </c>
      <c r="Z4066" s="2" t="s">
        <v>453</v>
      </c>
      <c r="AA4066" s="2" t="s">
        <v>527</v>
      </c>
      <c r="AB4066" s="2" t="s">
        <v>176</v>
      </c>
      <c r="AE4066" s="3">
        <v>45658.532060185185</v>
      </c>
      <c r="AF4066" s="2" t="s">
        <v>342</v>
      </c>
      <c r="AH4066" s="2" t="s">
        <v>142</v>
      </c>
      <c r="AI4066" s="2" t="s">
        <v>79</v>
      </c>
      <c r="AJ4066" s="2" t="s">
        <v>101</v>
      </c>
      <c r="AK4066" s="2" t="s">
        <v>19275</v>
      </c>
      <c r="AL4066" s="2" t="s">
        <v>243</v>
      </c>
      <c r="AM4066" s="3">
        <v>45658.532141203701</v>
      </c>
      <c r="AN4066" s="2" t="s">
        <v>19275</v>
      </c>
      <c r="AO4066" s="2" t="s">
        <v>243</v>
      </c>
      <c r="AP4066" s="2">
        <v>5552044</v>
      </c>
      <c r="AQ4066" s="2" t="s">
        <v>81</v>
      </c>
      <c r="AR4066" s="3">
        <v>45659.519895833335</v>
      </c>
      <c r="AS4066" s="2" t="s">
        <v>82</v>
      </c>
      <c r="AT4066" s="3">
        <v>45659.333333333336</v>
      </c>
      <c r="AU4066" s="2" t="s">
        <v>104</v>
      </c>
      <c r="AV4066" s="2" t="s">
        <v>346</v>
      </c>
      <c r="AW4066" s="2" t="s">
        <v>347</v>
      </c>
      <c r="AX4066" s="2" t="s">
        <v>348</v>
      </c>
      <c r="AZ4066" s="3">
        <v>45659.519895833335</v>
      </c>
      <c r="BB4066" s="2" t="s">
        <v>643</v>
      </c>
      <c r="BC4066" s="2" t="s">
        <v>644</v>
      </c>
      <c r="BD4066" s="2" t="s">
        <v>299</v>
      </c>
      <c r="BE4066" s="2" t="s">
        <v>19276</v>
      </c>
      <c r="BF4066" s="2" t="s">
        <v>243</v>
      </c>
    </row>
    <row r="4067" spans="1:58" x14ac:dyDescent="0.35">
      <c r="A4067" s="2">
        <v>2949760</v>
      </c>
      <c r="B4067" s="2" t="s">
        <v>58</v>
      </c>
      <c r="C4067" s="2">
        <v>39482441</v>
      </c>
      <c r="D4067" s="2">
        <v>338326169</v>
      </c>
      <c r="E4067" s="2" t="s">
        <v>59</v>
      </c>
      <c r="F4067" s="2" t="s">
        <v>60</v>
      </c>
      <c r="G4067" s="2" t="s">
        <v>152</v>
      </c>
      <c r="H4067" s="2" t="s">
        <v>19277</v>
      </c>
      <c r="I4067" s="2">
        <v>782537572</v>
      </c>
      <c r="J4067" s="2" t="s">
        <v>853</v>
      </c>
      <c r="K4067" s="2">
        <v>12</v>
      </c>
      <c r="L4067" s="2" t="s">
        <v>63</v>
      </c>
      <c r="M4067" s="2" t="s">
        <v>64</v>
      </c>
      <c r="N4067" s="3">
        <v>44989.535821759258</v>
      </c>
      <c r="O4067" s="2" t="s">
        <v>187</v>
      </c>
      <c r="Q4067" s="2" t="s">
        <v>66</v>
      </c>
      <c r="R4067" s="3">
        <v>45656.420185185183</v>
      </c>
      <c r="S4067" s="2" t="s">
        <v>9308</v>
      </c>
      <c r="T4067" s="2" t="s">
        <v>156</v>
      </c>
      <c r="U4067" s="2" t="s">
        <v>374</v>
      </c>
      <c r="V4067" s="2" t="s">
        <v>19278</v>
      </c>
      <c r="W4067" s="2" t="s">
        <v>71</v>
      </c>
      <c r="X4067" s="2" t="s">
        <v>431</v>
      </c>
      <c r="Y4067" s="2" t="s">
        <v>8575</v>
      </c>
      <c r="Z4067" s="2" t="s">
        <v>1058</v>
      </c>
      <c r="AA4067" s="2" t="s">
        <v>19279</v>
      </c>
      <c r="AB4067" s="2" t="s">
        <v>176</v>
      </c>
      <c r="AE4067" s="3">
        <v>45656.42019675926</v>
      </c>
      <c r="AF4067" s="2" t="s">
        <v>77</v>
      </c>
      <c r="AH4067" s="2" t="s">
        <v>142</v>
      </c>
      <c r="AI4067" s="2" t="s">
        <v>79</v>
      </c>
      <c r="AJ4067" s="2" t="s">
        <v>191</v>
      </c>
      <c r="AK4067" s="2" t="s">
        <v>19280</v>
      </c>
      <c r="AL4067" s="2" t="s">
        <v>9308</v>
      </c>
      <c r="AM4067" s="3">
        <v>45656.420231481483</v>
      </c>
      <c r="AN4067" s="2" t="s">
        <v>19280</v>
      </c>
      <c r="AP4067" s="2">
        <v>5539402</v>
      </c>
      <c r="AQ4067" s="2" t="s">
        <v>81</v>
      </c>
      <c r="AR4067" s="3">
        <v>45656.558796296296</v>
      </c>
      <c r="AS4067" s="2" t="s">
        <v>82</v>
      </c>
      <c r="AT4067" s="3">
        <v>45656.333333333336</v>
      </c>
      <c r="AU4067" s="2" t="s">
        <v>104</v>
      </c>
      <c r="AV4067" s="2" t="s">
        <v>436</v>
      </c>
      <c r="AW4067" s="2" t="s">
        <v>437</v>
      </c>
      <c r="AX4067" s="2" t="s">
        <v>1232</v>
      </c>
      <c r="AZ4067" s="3">
        <v>45656.558796296296</v>
      </c>
      <c r="BB4067" s="2" t="s">
        <v>2219</v>
      </c>
      <c r="BC4067" s="2" t="s">
        <v>696</v>
      </c>
      <c r="BD4067" s="2" t="s">
        <v>89</v>
      </c>
      <c r="BE4067" s="2" t="s">
        <v>19281</v>
      </c>
      <c r="BF4067" s="2" t="s">
        <v>1034</v>
      </c>
    </row>
    <row r="4068" spans="1:58" x14ac:dyDescent="0.35">
      <c r="A4068" s="2">
        <v>2949761</v>
      </c>
      <c r="B4068" s="2" t="s">
        <v>58</v>
      </c>
      <c r="C4068" s="2">
        <v>40129961</v>
      </c>
      <c r="D4068" s="2">
        <v>338438309</v>
      </c>
      <c r="E4068" s="2" t="s">
        <v>59</v>
      </c>
      <c r="F4068" s="2" t="s">
        <v>60</v>
      </c>
      <c r="G4068" s="2" t="s">
        <v>19282</v>
      </c>
      <c r="H4068" s="2" t="s">
        <v>19283</v>
      </c>
      <c r="I4068" s="2">
        <v>775781343</v>
      </c>
      <c r="J4068" s="2" t="s">
        <v>635</v>
      </c>
      <c r="K4068" s="2">
        <v>12</v>
      </c>
      <c r="L4068" s="2" t="s">
        <v>63</v>
      </c>
      <c r="M4068" s="2" t="s">
        <v>64</v>
      </c>
      <c r="N4068" s="3">
        <v>44924.691666666666</v>
      </c>
      <c r="O4068" s="2" t="s">
        <v>187</v>
      </c>
      <c r="Q4068" s="2" t="s">
        <v>66</v>
      </c>
      <c r="R4068" s="3">
        <v>45656.420740740738</v>
      </c>
      <c r="S4068" s="2" t="s">
        <v>8157</v>
      </c>
      <c r="T4068" s="2" t="s">
        <v>68</v>
      </c>
      <c r="U4068" s="2" t="s">
        <v>69</v>
      </c>
      <c r="V4068" s="2" t="s">
        <v>19284</v>
      </c>
      <c r="W4068" s="2" t="s">
        <v>288</v>
      </c>
      <c r="X4068" s="2" t="s">
        <v>289</v>
      </c>
      <c r="Y4068" s="2" t="s">
        <v>3524</v>
      </c>
      <c r="Z4068" s="2" t="s">
        <v>3052</v>
      </c>
      <c r="AA4068" s="2" t="s">
        <v>14618</v>
      </c>
      <c r="AB4068" s="2" t="s">
        <v>14618</v>
      </c>
      <c r="AC4068" s="2" t="s">
        <v>19285</v>
      </c>
      <c r="AE4068" s="3">
        <v>45656.701736111114</v>
      </c>
      <c r="AF4068" s="2" t="s">
        <v>77</v>
      </c>
      <c r="AH4068" s="2" t="s">
        <v>78</v>
      </c>
      <c r="AI4068" s="2" t="s">
        <v>58</v>
      </c>
      <c r="AJ4068" s="2" t="s">
        <v>101</v>
      </c>
      <c r="AK4068" s="2" t="s">
        <v>19286</v>
      </c>
      <c r="AL4068" s="2" t="s">
        <v>301</v>
      </c>
      <c r="AM4068" s="3">
        <v>45656.701805555553</v>
      </c>
      <c r="AN4068" s="2" t="s">
        <v>19286</v>
      </c>
      <c r="AO4068" s="2" t="s">
        <v>301</v>
      </c>
      <c r="AP4068" s="2">
        <v>5542090</v>
      </c>
      <c r="AQ4068" s="2" t="s">
        <v>81</v>
      </c>
      <c r="AR4068" s="3">
        <v>45657.713287037041</v>
      </c>
      <c r="AS4068" s="2" t="s">
        <v>82</v>
      </c>
      <c r="AT4068" s="3">
        <v>45656.5625</v>
      </c>
      <c r="AU4068" s="2" t="s">
        <v>104</v>
      </c>
      <c r="AV4068" s="2" t="s">
        <v>969</v>
      </c>
      <c r="AW4068" s="2" t="s">
        <v>970</v>
      </c>
      <c r="AX4068" s="2" t="s">
        <v>971</v>
      </c>
      <c r="AZ4068" s="3">
        <v>45657.713287037041</v>
      </c>
      <c r="BB4068" s="2" t="s">
        <v>887</v>
      </c>
      <c r="BC4068" s="2" t="s">
        <v>888</v>
      </c>
      <c r="BD4068" s="2" t="s">
        <v>889</v>
      </c>
      <c r="BE4068" s="2" t="s">
        <v>19287</v>
      </c>
      <c r="BF4068" s="2" t="s">
        <v>2865</v>
      </c>
    </row>
    <row r="4069" spans="1:58" x14ac:dyDescent="0.35">
      <c r="A4069" s="2">
        <v>2949762</v>
      </c>
      <c r="B4069" s="2" t="s">
        <v>58</v>
      </c>
      <c r="C4069" s="2">
        <v>34154521</v>
      </c>
      <c r="D4069" s="2">
        <v>338546802</v>
      </c>
      <c r="E4069" s="2" t="s">
        <v>59</v>
      </c>
      <c r="F4069" s="2" t="s">
        <v>60</v>
      </c>
      <c r="G4069" s="2" t="s">
        <v>1647</v>
      </c>
      <c r="H4069" s="2" t="s">
        <v>19288</v>
      </c>
      <c r="I4069" s="2">
        <v>776416529</v>
      </c>
      <c r="J4069" s="2" t="s">
        <v>1910</v>
      </c>
      <c r="K4069" s="2">
        <v>13</v>
      </c>
      <c r="L4069" s="2" t="s">
        <v>63</v>
      </c>
      <c r="M4069" s="2" t="s">
        <v>64</v>
      </c>
      <c r="N4069" s="3">
        <v>45192.5</v>
      </c>
      <c r="O4069" s="2" t="s">
        <v>65</v>
      </c>
      <c r="Q4069" s="2" t="s">
        <v>66</v>
      </c>
      <c r="R4069" s="3">
        <v>45656.420798611114</v>
      </c>
      <c r="S4069" s="2" t="s">
        <v>4799</v>
      </c>
      <c r="T4069" s="2" t="s">
        <v>68</v>
      </c>
      <c r="U4069" s="2" t="s">
        <v>69</v>
      </c>
      <c r="V4069" s="2" t="s">
        <v>19289</v>
      </c>
      <c r="W4069" s="2" t="s">
        <v>400</v>
      </c>
      <c r="X4069" s="2" t="s">
        <v>419</v>
      </c>
      <c r="Y4069" s="2" t="s">
        <v>5521</v>
      </c>
      <c r="Z4069" s="2" t="s">
        <v>1471</v>
      </c>
      <c r="AA4069" s="2" t="s">
        <v>19290</v>
      </c>
      <c r="AB4069" s="2" t="s">
        <v>19291</v>
      </c>
      <c r="AE4069" s="3">
        <v>45656.42082175926</v>
      </c>
      <c r="AF4069" s="2" t="s">
        <v>77</v>
      </c>
      <c r="AH4069" s="2" t="s">
        <v>142</v>
      </c>
      <c r="AI4069" s="2" t="s">
        <v>79</v>
      </c>
      <c r="AJ4069" s="2" t="s">
        <v>191</v>
      </c>
      <c r="AK4069" s="2" t="s">
        <v>19292</v>
      </c>
      <c r="AL4069" s="2" t="s">
        <v>4799</v>
      </c>
      <c r="AM4069" s="3">
        <v>45656.420856481483</v>
      </c>
      <c r="AN4069" s="2" t="s">
        <v>19292</v>
      </c>
      <c r="AP4069" s="2">
        <v>5539406</v>
      </c>
      <c r="AQ4069" s="2" t="s">
        <v>81</v>
      </c>
      <c r="AR4069" s="3">
        <v>45656.534178240741</v>
      </c>
      <c r="AS4069" s="2" t="s">
        <v>82</v>
      </c>
      <c r="AT4069" s="3">
        <v>45656.333333333336</v>
      </c>
      <c r="AU4069" s="2" t="s">
        <v>104</v>
      </c>
      <c r="AV4069" s="2" t="s">
        <v>423</v>
      </c>
      <c r="AW4069" s="2" t="s">
        <v>424</v>
      </c>
      <c r="AX4069" s="2" t="s">
        <v>2045</v>
      </c>
      <c r="AZ4069" s="3">
        <v>45656.534178240741</v>
      </c>
      <c r="BB4069" s="2" t="s">
        <v>179</v>
      </c>
      <c r="BC4069" s="2" t="s">
        <v>180</v>
      </c>
      <c r="BD4069" s="2" t="s">
        <v>181</v>
      </c>
      <c r="BE4069" s="2" t="s">
        <v>19293</v>
      </c>
      <c r="BF4069" s="2" t="s">
        <v>243</v>
      </c>
    </row>
    <row r="4070" spans="1:58" x14ac:dyDescent="0.35">
      <c r="A4070" s="2">
        <v>2949763</v>
      </c>
      <c r="B4070" s="2" t="s">
        <v>58</v>
      </c>
      <c r="C4070" s="2">
        <v>34066121</v>
      </c>
      <c r="D4070" s="2">
        <v>338254059</v>
      </c>
      <c r="E4070" s="2" t="s">
        <v>59</v>
      </c>
      <c r="F4070" s="2" t="s">
        <v>60</v>
      </c>
      <c r="G4070" s="2" t="s">
        <v>577</v>
      </c>
      <c r="H4070" s="2" t="s">
        <v>1473</v>
      </c>
      <c r="I4070" s="2">
        <v>775375745</v>
      </c>
      <c r="J4070" s="2" t="s">
        <v>2375</v>
      </c>
      <c r="K4070" s="2">
        <v>12</v>
      </c>
      <c r="L4070" s="2" t="s">
        <v>63</v>
      </c>
      <c r="M4070" s="2" t="s">
        <v>64</v>
      </c>
      <c r="N4070" s="3">
        <v>44805</v>
      </c>
      <c r="O4070" s="2" t="s">
        <v>187</v>
      </c>
      <c r="Q4070" s="2" t="s">
        <v>66</v>
      </c>
      <c r="R4070" s="3">
        <v>45656.421412037038</v>
      </c>
      <c r="S4070" s="2" t="s">
        <v>3008</v>
      </c>
      <c r="T4070" s="2" t="s">
        <v>156</v>
      </c>
      <c r="U4070" s="2" t="s">
        <v>69</v>
      </c>
      <c r="V4070" s="2" t="s">
        <v>19294</v>
      </c>
      <c r="W4070" s="2" t="s">
        <v>71</v>
      </c>
      <c r="X4070" s="2" t="s">
        <v>431</v>
      </c>
      <c r="Y4070" s="2" t="s">
        <v>4410</v>
      </c>
      <c r="Z4070" s="2" t="s">
        <v>2075</v>
      </c>
      <c r="AA4070" s="2" t="s">
        <v>4411</v>
      </c>
      <c r="AB4070" s="2" t="s">
        <v>4411</v>
      </c>
      <c r="AC4070" s="2">
        <v>99</v>
      </c>
      <c r="AE4070" s="3">
        <v>45656.421435185184</v>
      </c>
      <c r="AF4070" s="2" t="s">
        <v>77</v>
      </c>
      <c r="AH4070" s="2" t="s">
        <v>142</v>
      </c>
      <c r="AI4070" s="2" t="s">
        <v>79</v>
      </c>
      <c r="AJ4070" s="2" t="s">
        <v>123</v>
      </c>
      <c r="AK4070" s="2" t="s">
        <v>19295</v>
      </c>
      <c r="AL4070" s="2" t="s">
        <v>3008</v>
      </c>
      <c r="AM4070" s="3">
        <v>45656.421469907407</v>
      </c>
      <c r="AN4070" s="2" t="s">
        <v>19295</v>
      </c>
      <c r="AP4070" s="2">
        <v>5539408</v>
      </c>
      <c r="AQ4070" s="2" t="s">
        <v>81</v>
      </c>
      <c r="AR4070" s="3">
        <v>45656.552893518521</v>
      </c>
      <c r="AS4070" s="2" t="s">
        <v>82</v>
      </c>
      <c r="AT4070" s="3">
        <v>45656.333333333336</v>
      </c>
      <c r="AU4070" s="2" t="s">
        <v>104</v>
      </c>
      <c r="AV4070" s="2" t="s">
        <v>436</v>
      </c>
      <c r="AW4070" s="2" t="s">
        <v>437</v>
      </c>
      <c r="AX4070" s="2" t="s">
        <v>7443</v>
      </c>
      <c r="AZ4070" s="3">
        <v>45656.552893518521</v>
      </c>
      <c r="BB4070" s="2" t="s">
        <v>408</v>
      </c>
      <c r="BC4070" s="2" t="s">
        <v>409</v>
      </c>
      <c r="BD4070" s="2" t="s">
        <v>410</v>
      </c>
      <c r="BE4070" s="2" t="s">
        <v>19296</v>
      </c>
      <c r="BF4070" s="2" t="s">
        <v>1034</v>
      </c>
    </row>
    <row r="4071" spans="1:58" x14ac:dyDescent="0.35">
      <c r="A4071" s="2">
        <v>2949764</v>
      </c>
      <c r="B4071" s="2" t="s">
        <v>720</v>
      </c>
      <c r="C4071" s="2">
        <v>1421761</v>
      </c>
      <c r="D4071" s="2">
        <v>339483165</v>
      </c>
      <c r="E4071" s="2" t="s">
        <v>59</v>
      </c>
      <c r="F4071" s="2" t="s">
        <v>60</v>
      </c>
      <c r="G4071" s="2" t="s">
        <v>1111</v>
      </c>
      <c r="H4071" s="2" t="s">
        <v>4944</v>
      </c>
      <c r="I4071" s="2">
        <v>782178227</v>
      </c>
      <c r="J4071" s="2" t="s">
        <v>11832</v>
      </c>
      <c r="K4071" s="2">
        <v>15</v>
      </c>
      <c r="L4071" s="2" t="s">
        <v>63</v>
      </c>
      <c r="M4071" s="2" t="s">
        <v>64</v>
      </c>
      <c r="N4071" s="3">
        <v>43116</v>
      </c>
      <c r="O4071" s="2" t="s">
        <v>724</v>
      </c>
      <c r="Q4071" s="2" t="s">
        <v>66</v>
      </c>
      <c r="R4071" s="3">
        <v>45656.422256944446</v>
      </c>
      <c r="S4071" s="2" t="s">
        <v>5372</v>
      </c>
      <c r="T4071" s="2" t="s">
        <v>68</v>
      </c>
      <c r="U4071" s="2" t="s">
        <v>69</v>
      </c>
      <c r="V4071" s="2" t="s">
        <v>19297</v>
      </c>
      <c r="W4071" s="2" t="s">
        <v>336</v>
      </c>
      <c r="X4071" s="2" t="s">
        <v>336</v>
      </c>
      <c r="Y4071" s="2" t="s">
        <v>1115</v>
      </c>
      <c r="Z4071" s="2" t="s">
        <v>1116</v>
      </c>
      <c r="AA4071" s="2" t="s">
        <v>1116</v>
      </c>
      <c r="AB4071" s="2" t="s">
        <v>11641</v>
      </c>
      <c r="AC4071" s="2" t="s">
        <v>1730</v>
      </c>
      <c r="AE4071" s="3">
        <v>45656.422280092593</v>
      </c>
      <c r="AF4071" s="2" t="s">
        <v>77</v>
      </c>
      <c r="AH4071" s="2" t="s">
        <v>78</v>
      </c>
      <c r="AI4071" s="2" t="s">
        <v>255</v>
      </c>
      <c r="AJ4071" s="2" t="s">
        <v>1271</v>
      </c>
      <c r="AK4071" s="2" t="s">
        <v>641</v>
      </c>
      <c r="AL4071" s="2" t="s">
        <v>5372</v>
      </c>
      <c r="AM4071" s="3">
        <v>45656.422314814816</v>
      </c>
      <c r="AN4071" s="2" t="s">
        <v>641</v>
      </c>
      <c r="AP4071" s="2">
        <v>5539414</v>
      </c>
      <c r="AQ4071" s="2" t="s">
        <v>81</v>
      </c>
      <c r="AR4071" s="3">
        <v>45657.572592592594</v>
      </c>
      <c r="AS4071" s="2" t="s">
        <v>82</v>
      </c>
      <c r="AT4071" s="3">
        <v>45656.333333333336</v>
      </c>
      <c r="AU4071" s="2" t="s">
        <v>104</v>
      </c>
      <c r="AV4071" s="2" t="s">
        <v>583</v>
      </c>
      <c r="AW4071" s="2" t="s">
        <v>584</v>
      </c>
      <c r="AX4071" s="2" t="s">
        <v>585</v>
      </c>
      <c r="AZ4071" s="3">
        <v>45657.572592592594</v>
      </c>
      <c r="BB4071" s="2" t="s">
        <v>2359</v>
      </c>
      <c r="BC4071" s="2" t="s">
        <v>2360</v>
      </c>
      <c r="BD4071" s="2" t="s">
        <v>2361</v>
      </c>
      <c r="BE4071" s="2" t="s">
        <v>19298</v>
      </c>
      <c r="BF4071" s="2" t="s">
        <v>353</v>
      </c>
    </row>
    <row r="4072" spans="1:58" x14ac:dyDescent="0.35">
      <c r="A4072" s="2">
        <v>2949765</v>
      </c>
      <c r="B4072" s="2" t="s">
        <v>58</v>
      </c>
      <c r="C4072" s="2">
        <v>37876451</v>
      </c>
      <c r="D4072" s="2">
        <v>338675222</v>
      </c>
      <c r="E4072" s="2" t="s">
        <v>59</v>
      </c>
      <c r="F4072" s="2" t="s">
        <v>60</v>
      </c>
      <c r="G4072" s="2" t="s">
        <v>1111</v>
      </c>
      <c r="H4072" s="2" t="s">
        <v>19299</v>
      </c>
      <c r="I4072" s="2">
        <v>775596357</v>
      </c>
      <c r="J4072" s="2" t="s">
        <v>1569</v>
      </c>
      <c r="K4072" s="2">
        <v>12</v>
      </c>
      <c r="L4072" s="2" t="s">
        <v>63</v>
      </c>
      <c r="M4072" s="2" t="s">
        <v>64</v>
      </c>
      <c r="N4072" s="3">
        <v>44835</v>
      </c>
      <c r="O4072" s="2" t="s">
        <v>187</v>
      </c>
      <c r="Q4072" s="2" t="s">
        <v>66</v>
      </c>
      <c r="R4072" s="3">
        <v>45656.422673611109</v>
      </c>
      <c r="S4072" s="2" t="s">
        <v>2369</v>
      </c>
      <c r="T4072" s="2" t="s">
        <v>68</v>
      </c>
      <c r="U4072" s="2" t="s">
        <v>69</v>
      </c>
      <c r="V4072" s="2" t="s">
        <v>19300</v>
      </c>
      <c r="W4072" s="2" t="s">
        <v>71</v>
      </c>
      <c r="Y4072" s="2" t="s">
        <v>3003</v>
      </c>
      <c r="Z4072" s="2" t="s">
        <v>513</v>
      </c>
      <c r="AA4072" s="2" t="s">
        <v>6650</v>
      </c>
      <c r="AB4072" s="2" t="s">
        <v>176</v>
      </c>
      <c r="AE4072" s="3">
        <v>45656.422708333332</v>
      </c>
      <c r="AF4072" s="2" t="s">
        <v>77</v>
      </c>
      <c r="AH4072" s="2" t="s">
        <v>78</v>
      </c>
      <c r="AI4072" s="2" t="s">
        <v>79</v>
      </c>
      <c r="AJ4072" s="2" t="s">
        <v>191</v>
      </c>
      <c r="AK4072" s="2" t="s">
        <v>2372</v>
      </c>
      <c r="AL4072" s="2" t="s">
        <v>2369</v>
      </c>
      <c r="AM4072" s="3">
        <v>45656.422754629632</v>
      </c>
      <c r="AN4072" s="2" t="s">
        <v>2372</v>
      </c>
      <c r="AP4072" s="2">
        <v>5539416</v>
      </c>
      <c r="AQ4072" s="2" t="s">
        <v>81</v>
      </c>
      <c r="AR4072" s="3">
        <v>45656.949849537035</v>
      </c>
      <c r="AS4072" s="2" t="s">
        <v>82</v>
      </c>
      <c r="AT4072" s="3">
        <v>45656.333333333336</v>
      </c>
      <c r="AU4072" s="2" t="s">
        <v>104</v>
      </c>
      <c r="AV4072" s="2" t="s">
        <v>955</v>
      </c>
      <c r="AW4072" s="2" t="s">
        <v>956</v>
      </c>
      <c r="AX4072" s="2" t="s">
        <v>3749</v>
      </c>
      <c r="AZ4072" s="3">
        <v>45656.949849537035</v>
      </c>
      <c r="BB4072" s="2" t="s">
        <v>408</v>
      </c>
      <c r="BC4072" s="2" t="s">
        <v>409</v>
      </c>
      <c r="BD4072" s="2" t="s">
        <v>410</v>
      </c>
      <c r="BE4072" s="2" t="s">
        <v>1376</v>
      </c>
      <c r="BF4072" s="2" t="s">
        <v>412</v>
      </c>
    </row>
    <row r="4073" spans="1:58" x14ac:dyDescent="0.35">
      <c r="A4073" s="2">
        <v>2949766</v>
      </c>
      <c r="B4073" s="2" t="s">
        <v>58</v>
      </c>
      <c r="C4073" s="2">
        <v>39870831</v>
      </c>
      <c r="D4073" s="2">
        <v>339581268</v>
      </c>
      <c r="E4073" s="2" t="s">
        <v>59</v>
      </c>
      <c r="F4073" s="2" t="s">
        <v>60</v>
      </c>
      <c r="G4073" s="2" t="s">
        <v>590</v>
      </c>
      <c r="H4073" s="2" t="s">
        <v>523</v>
      </c>
      <c r="I4073" s="2">
        <v>776481093</v>
      </c>
      <c r="J4073" s="2" t="s">
        <v>5253</v>
      </c>
      <c r="K4073" s="2">
        <v>12</v>
      </c>
      <c r="L4073" s="2" t="s">
        <v>63</v>
      </c>
      <c r="M4073" s="2" t="s">
        <v>64</v>
      </c>
      <c r="N4073" s="3">
        <v>44876.522766203707</v>
      </c>
      <c r="O4073" s="2" t="s">
        <v>65</v>
      </c>
      <c r="Q4073" s="2" t="s">
        <v>66</v>
      </c>
      <c r="R4073" s="3">
        <v>45656.42291666667</v>
      </c>
      <c r="S4073" s="2" t="s">
        <v>702</v>
      </c>
      <c r="T4073" s="2" t="s">
        <v>703</v>
      </c>
      <c r="U4073" s="2" t="s">
        <v>215</v>
      </c>
      <c r="V4073" s="2" t="s">
        <v>19301</v>
      </c>
      <c r="W4073" s="2" t="s">
        <v>233</v>
      </c>
      <c r="X4073" s="2" t="s">
        <v>234</v>
      </c>
      <c r="Y4073" s="2" t="s">
        <v>12854</v>
      </c>
      <c r="Z4073" s="2" t="s">
        <v>236</v>
      </c>
      <c r="AA4073" s="2" t="s">
        <v>1493</v>
      </c>
      <c r="AB4073" s="2" t="s">
        <v>176</v>
      </c>
      <c r="AE4073" s="3">
        <v>45656.422951388886</v>
      </c>
      <c r="AF4073" s="2" t="s">
        <v>77</v>
      </c>
      <c r="AH4073" s="2" t="s">
        <v>78</v>
      </c>
      <c r="AI4073" s="2" t="s">
        <v>79</v>
      </c>
      <c r="AJ4073" s="2" t="s">
        <v>191</v>
      </c>
      <c r="AK4073" s="2" t="s">
        <v>19302</v>
      </c>
      <c r="AL4073" s="2" t="s">
        <v>702</v>
      </c>
      <c r="AM4073" s="3">
        <v>45656.422986111109</v>
      </c>
      <c r="AN4073" s="2" t="s">
        <v>19302</v>
      </c>
      <c r="AP4073" s="2">
        <v>5539417</v>
      </c>
      <c r="AQ4073" s="2" t="s">
        <v>81</v>
      </c>
      <c r="AR4073" s="3">
        <v>45656.517071759263</v>
      </c>
      <c r="AS4073" s="2" t="s">
        <v>82</v>
      </c>
      <c r="AT4073" s="3">
        <v>45656.333333333336</v>
      </c>
      <c r="AU4073" s="2" t="s">
        <v>104</v>
      </c>
      <c r="AV4073" s="2" t="s">
        <v>239</v>
      </c>
      <c r="AW4073" s="2" t="s">
        <v>240</v>
      </c>
      <c r="AX4073" s="2" t="s">
        <v>3116</v>
      </c>
      <c r="AZ4073" s="3">
        <v>45656.517071759263</v>
      </c>
      <c r="BB4073" s="2" t="s">
        <v>887</v>
      </c>
      <c r="BC4073" s="2" t="s">
        <v>888</v>
      </c>
      <c r="BD4073" s="2" t="s">
        <v>889</v>
      </c>
      <c r="BE4073" s="2" t="s">
        <v>19303</v>
      </c>
      <c r="BF4073" s="2" t="s">
        <v>831</v>
      </c>
    </row>
    <row r="4074" spans="1:58" x14ac:dyDescent="0.35">
      <c r="A4074" s="2">
        <v>2949767</v>
      </c>
      <c r="B4074" s="2" t="s">
        <v>58</v>
      </c>
      <c r="C4074" s="2">
        <v>42453431</v>
      </c>
      <c r="D4074" s="2">
        <v>338015731</v>
      </c>
      <c r="E4074" s="2" t="s">
        <v>59</v>
      </c>
      <c r="F4074" s="2" t="s">
        <v>60</v>
      </c>
      <c r="G4074" s="2" t="s">
        <v>302</v>
      </c>
      <c r="H4074" s="2" t="s">
        <v>892</v>
      </c>
      <c r="I4074" s="2">
        <v>784936844</v>
      </c>
      <c r="J4074" s="2" t="s">
        <v>304</v>
      </c>
      <c r="K4074" s="2">
        <v>13</v>
      </c>
      <c r="L4074" s="2" t="s">
        <v>63</v>
      </c>
      <c r="M4074" s="2" t="s">
        <v>64</v>
      </c>
      <c r="N4074" s="3">
        <v>45309.711851851855</v>
      </c>
      <c r="O4074" s="2" t="s">
        <v>65</v>
      </c>
      <c r="Q4074" s="2" t="s">
        <v>66</v>
      </c>
      <c r="R4074" s="3">
        <v>45656.42328703704</v>
      </c>
      <c r="S4074" s="2" t="s">
        <v>4742</v>
      </c>
      <c r="T4074" s="2" t="s">
        <v>156</v>
      </c>
      <c r="U4074" s="2" t="s">
        <v>69</v>
      </c>
      <c r="V4074" s="2" t="s">
        <v>19304</v>
      </c>
      <c r="W4074" s="2" t="s">
        <v>71</v>
      </c>
      <c r="X4074" s="2" t="s">
        <v>72</v>
      </c>
      <c r="Y4074" s="2" t="s">
        <v>3697</v>
      </c>
      <c r="Z4074" s="2" t="s">
        <v>896</v>
      </c>
      <c r="AA4074" s="2" t="s">
        <v>3698</v>
      </c>
      <c r="AB4074" s="2" t="s">
        <v>176</v>
      </c>
      <c r="AE4074" s="3">
        <v>45656.423310185186</v>
      </c>
      <c r="AF4074" s="2" t="s">
        <v>77</v>
      </c>
      <c r="AH4074" s="2" t="s">
        <v>78</v>
      </c>
      <c r="AI4074" s="2" t="s">
        <v>79</v>
      </c>
      <c r="AJ4074" s="2" t="s">
        <v>123</v>
      </c>
      <c r="AK4074" s="2" t="s">
        <v>19304</v>
      </c>
      <c r="AL4074" s="2" t="s">
        <v>4742</v>
      </c>
      <c r="AM4074" s="3">
        <v>45656.423356481479</v>
      </c>
      <c r="AN4074" s="2" t="s">
        <v>19304</v>
      </c>
      <c r="AP4074" s="2">
        <v>5539418</v>
      </c>
      <c r="AQ4074" s="2" t="s">
        <v>81</v>
      </c>
      <c r="AR4074" s="3">
        <v>45656.572604166664</v>
      </c>
      <c r="AS4074" s="2" t="s">
        <v>82</v>
      </c>
      <c r="AT4074" s="3">
        <v>45656.333333333336</v>
      </c>
      <c r="AU4074" s="2" t="s">
        <v>104</v>
      </c>
      <c r="AV4074" s="2" t="s">
        <v>84</v>
      </c>
      <c r="AW4074" s="2" t="s">
        <v>85</v>
      </c>
      <c r="AX4074" s="2" t="s">
        <v>886</v>
      </c>
      <c r="AZ4074" s="3">
        <v>45656.572604166664</v>
      </c>
      <c r="BB4074" s="2" t="s">
        <v>887</v>
      </c>
      <c r="BC4074" s="2" t="s">
        <v>888</v>
      </c>
      <c r="BD4074" s="2" t="s">
        <v>889</v>
      </c>
      <c r="BE4074" s="2" t="s">
        <v>890</v>
      </c>
      <c r="BF4074" s="2" t="s">
        <v>560</v>
      </c>
    </row>
    <row r="4075" spans="1:58" x14ac:dyDescent="0.35">
      <c r="A4075" s="2">
        <v>2949768</v>
      </c>
      <c r="B4075" s="2" t="s">
        <v>58</v>
      </c>
      <c r="C4075" s="2">
        <v>31921351</v>
      </c>
      <c r="D4075" s="2">
        <v>338693080</v>
      </c>
      <c r="E4075" s="2" t="s">
        <v>59</v>
      </c>
      <c r="F4075" s="2" t="s">
        <v>60</v>
      </c>
      <c r="G4075" s="2" t="s">
        <v>313</v>
      </c>
      <c r="H4075" s="2" t="s">
        <v>12800</v>
      </c>
      <c r="I4075" s="2">
        <v>775797505</v>
      </c>
      <c r="J4075" s="2" t="s">
        <v>19305</v>
      </c>
      <c r="K4075" s="2">
        <v>12</v>
      </c>
      <c r="L4075" s="2" t="s">
        <v>63</v>
      </c>
      <c r="M4075" s="2" t="s">
        <v>64</v>
      </c>
      <c r="N4075" s="3">
        <v>45322.579687500001</v>
      </c>
      <c r="O4075" s="2" t="s">
        <v>65</v>
      </c>
      <c r="Q4075" s="2" t="s">
        <v>66</v>
      </c>
      <c r="R4075" s="3">
        <v>45656.423750000002</v>
      </c>
      <c r="S4075" s="2" t="s">
        <v>5445</v>
      </c>
      <c r="T4075" s="2" t="s">
        <v>68</v>
      </c>
      <c r="U4075" s="2" t="s">
        <v>69</v>
      </c>
      <c r="V4075" s="2" t="s">
        <v>19306</v>
      </c>
      <c r="W4075" s="2" t="s">
        <v>71</v>
      </c>
      <c r="X4075" s="2" t="s">
        <v>198</v>
      </c>
      <c r="Y4075" s="2" t="s">
        <v>3552</v>
      </c>
      <c r="Z4075" s="2" t="s">
        <v>200</v>
      </c>
      <c r="AA4075" s="2" t="s">
        <v>3553</v>
      </c>
      <c r="AB4075" s="2" t="s">
        <v>176</v>
      </c>
      <c r="AC4075" s="2">
        <v>5126</v>
      </c>
      <c r="AE4075" s="3">
        <v>45656.595752314817</v>
      </c>
      <c r="AF4075" s="2" t="s">
        <v>77</v>
      </c>
      <c r="AH4075" s="2" t="s">
        <v>142</v>
      </c>
      <c r="AI4075" s="2" t="s">
        <v>2154</v>
      </c>
      <c r="AJ4075" s="2" t="s">
        <v>800</v>
      </c>
      <c r="AK4075" s="2" t="s">
        <v>19307</v>
      </c>
      <c r="AL4075" s="2" t="s">
        <v>2564</v>
      </c>
      <c r="AM4075" s="3">
        <v>45656.595833333333</v>
      </c>
      <c r="AN4075" s="2" t="s">
        <v>19307</v>
      </c>
      <c r="AO4075" s="2" t="s">
        <v>2564</v>
      </c>
      <c r="AP4075" s="2">
        <v>5541029</v>
      </c>
      <c r="AQ4075" s="2" t="s">
        <v>81</v>
      </c>
      <c r="AR4075" s="3">
        <v>45656.769270833334</v>
      </c>
      <c r="AS4075" s="2" t="s">
        <v>82</v>
      </c>
      <c r="AT4075" s="3">
        <v>45656.333333333336</v>
      </c>
      <c r="AU4075" s="2" t="s">
        <v>104</v>
      </c>
      <c r="AV4075" s="2" t="s">
        <v>1030</v>
      </c>
      <c r="AW4075" s="2" t="s">
        <v>1031</v>
      </c>
      <c r="AX4075" s="2" t="s">
        <v>1032</v>
      </c>
      <c r="AZ4075" s="3">
        <v>45656.769270833334</v>
      </c>
      <c r="BB4075" s="2" t="s">
        <v>2462</v>
      </c>
      <c r="BC4075" s="2" t="s">
        <v>2463</v>
      </c>
      <c r="BD4075" s="2" t="s">
        <v>299</v>
      </c>
      <c r="BE4075" s="2" t="s">
        <v>19308</v>
      </c>
      <c r="BF4075" s="2" t="s">
        <v>2564</v>
      </c>
    </row>
    <row r="4076" spans="1:58" x14ac:dyDescent="0.35">
      <c r="A4076" s="2">
        <v>2949769</v>
      </c>
      <c r="B4076" s="2" t="s">
        <v>8124</v>
      </c>
      <c r="C4076" s="2">
        <v>37348811</v>
      </c>
      <c r="D4076" s="2">
        <v>339483401</v>
      </c>
      <c r="E4076" s="2" t="s">
        <v>59</v>
      </c>
      <c r="F4076" s="2" t="s">
        <v>60</v>
      </c>
      <c r="G4076" s="2" t="s">
        <v>132</v>
      </c>
      <c r="H4076" s="2" t="s">
        <v>19309</v>
      </c>
      <c r="I4076" s="2">
        <v>782178227</v>
      </c>
      <c r="J4076" s="2" t="s">
        <v>134</v>
      </c>
      <c r="K4076" s="2">
        <v>20</v>
      </c>
      <c r="L4076" s="2" t="s">
        <v>357</v>
      </c>
      <c r="M4076" s="2" t="s">
        <v>358</v>
      </c>
      <c r="N4076" s="3">
        <v>44391.541666666664</v>
      </c>
      <c r="O4076" s="2" t="s">
        <v>6243</v>
      </c>
      <c r="Q4076" s="2" t="s">
        <v>66</v>
      </c>
      <c r="R4076" s="3">
        <v>45656.424351851849</v>
      </c>
      <c r="S4076" s="2" t="s">
        <v>18791</v>
      </c>
      <c r="T4076" s="2" t="s">
        <v>334</v>
      </c>
      <c r="U4076" s="2" t="s">
        <v>880</v>
      </c>
      <c r="V4076" s="2" t="s">
        <v>19310</v>
      </c>
      <c r="W4076" s="2" t="s">
        <v>336</v>
      </c>
      <c r="X4076" s="2" t="s">
        <v>336</v>
      </c>
      <c r="Y4076" s="2" t="s">
        <v>1115</v>
      </c>
      <c r="Z4076" s="2" t="s">
        <v>1116</v>
      </c>
      <c r="AA4076" s="2" t="s">
        <v>3752</v>
      </c>
      <c r="AB4076" s="2" t="s">
        <v>3752</v>
      </c>
      <c r="AE4076" s="3">
        <v>45656.702013888891</v>
      </c>
      <c r="AF4076" s="2" t="s">
        <v>77</v>
      </c>
      <c r="AH4076" s="2" t="s">
        <v>142</v>
      </c>
      <c r="AI4076" s="2" t="s">
        <v>275</v>
      </c>
      <c r="AJ4076" s="2" t="s">
        <v>1101</v>
      </c>
      <c r="AK4076" s="2" t="s">
        <v>529</v>
      </c>
      <c r="AL4076" s="2" t="s">
        <v>353</v>
      </c>
      <c r="AM4076" s="3">
        <v>45656.70208333333</v>
      </c>
      <c r="AN4076" s="2" t="s">
        <v>529</v>
      </c>
      <c r="AO4076" s="2" t="s">
        <v>353</v>
      </c>
      <c r="AP4076" s="2">
        <v>5542092</v>
      </c>
      <c r="AQ4076" s="2" t="s">
        <v>81</v>
      </c>
      <c r="AR4076" s="3">
        <v>45657.573750000003</v>
      </c>
      <c r="AS4076" s="2" t="s">
        <v>82</v>
      </c>
      <c r="AT4076" s="3">
        <v>45656.5625</v>
      </c>
      <c r="AU4076" s="2" t="s">
        <v>104</v>
      </c>
      <c r="AV4076" s="2" t="s">
        <v>346</v>
      </c>
      <c r="AW4076" s="2" t="s">
        <v>347</v>
      </c>
      <c r="AX4076" s="2" t="s">
        <v>348</v>
      </c>
      <c r="AZ4076" s="3">
        <v>45657.573750000003</v>
      </c>
      <c r="BB4076" s="2" t="s">
        <v>2359</v>
      </c>
      <c r="BC4076" s="2" t="s">
        <v>2360</v>
      </c>
      <c r="BD4076" s="2" t="s">
        <v>2361</v>
      </c>
      <c r="BE4076" s="2" t="s">
        <v>19311</v>
      </c>
      <c r="BF4076" s="2" t="s">
        <v>353</v>
      </c>
    </row>
    <row r="4077" spans="1:58" x14ac:dyDescent="0.35">
      <c r="A4077" s="2">
        <v>2949770</v>
      </c>
      <c r="B4077" s="2" t="s">
        <v>808</v>
      </c>
      <c r="C4077" s="2">
        <v>34858431</v>
      </c>
      <c r="D4077" s="2">
        <v>338785050</v>
      </c>
      <c r="E4077" s="2" t="s">
        <v>59</v>
      </c>
      <c r="F4077" s="2" t="s">
        <v>60</v>
      </c>
      <c r="G4077" s="2" t="s">
        <v>266</v>
      </c>
      <c r="H4077" s="2" t="s">
        <v>19312</v>
      </c>
      <c r="I4077" s="2">
        <v>775012643</v>
      </c>
      <c r="J4077" s="2" t="s">
        <v>3108</v>
      </c>
      <c r="K4077" s="2">
        <v>13</v>
      </c>
      <c r="L4077" s="2" t="s">
        <v>63</v>
      </c>
      <c r="M4077" s="2" t="s">
        <v>64</v>
      </c>
      <c r="N4077" s="3">
        <v>45334.748171296298</v>
      </c>
      <c r="O4077" s="2" t="s">
        <v>248</v>
      </c>
      <c r="Q4077" s="2" t="s">
        <v>66</v>
      </c>
      <c r="R4077" s="3">
        <v>45656.424675925926</v>
      </c>
      <c r="S4077" s="2" t="s">
        <v>6428</v>
      </c>
      <c r="T4077" s="2" t="s">
        <v>68</v>
      </c>
      <c r="U4077" s="2" t="s">
        <v>470</v>
      </c>
      <c r="V4077" s="2" t="s">
        <v>19313</v>
      </c>
      <c r="W4077" s="2" t="s">
        <v>118</v>
      </c>
      <c r="X4077" s="2" t="s">
        <v>119</v>
      </c>
      <c r="Y4077" s="2" t="s">
        <v>15733</v>
      </c>
      <c r="Z4077" s="2" t="s">
        <v>1163</v>
      </c>
      <c r="AA4077" s="2" t="s">
        <v>1478</v>
      </c>
      <c r="AB4077" s="2" t="s">
        <v>176</v>
      </c>
      <c r="AC4077" s="2" t="s">
        <v>19314</v>
      </c>
      <c r="AE4077" s="3">
        <v>45656.424687500003</v>
      </c>
      <c r="AF4077" s="2" t="s">
        <v>77</v>
      </c>
      <c r="AH4077" s="2" t="s">
        <v>142</v>
      </c>
      <c r="AI4077" s="2" t="s">
        <v>275</v>
      </c>
      <c r="AJ4077" s="2" t="s">
        <v>276</v>
      </c>
      <c r="AK4077" s="2" t="s">
        <v>19315</v>
      </c>
      <c r="AL4077" s="2" t="s">
        <v>6428</v>
      </c>
      <c r="AM4077" s="3">
        <v>45656.424722222226</v>
      </c>
      <c r="AN4077" s="2" t="s">
        <v>19315</v>
      </c>
      <c r="AP4077" s="2">
        <v>5539424</v>
      </c>
      <c r="AQ4077" s="2" t="s">
        <v>81</v>
      </c>
      <c r="AR4077" s="3">
        <v>45657.550057870372</v>
      </c>
      <c r="AS4077" s="2" t="s">
        <v>82</v>
      </c>
      <c r="AT4077" s="3">
        <v>45656.333333333336</v>
      </c>
      <c r="AU4077" s="2" t="s">
        <v>104</v>
      </c>
      <c r="AV4077" s="2" t="s">
        <v>125</v>
      </c>
      <c r="AW4077" s="2" t="s">
        <v>126</v>
      </c>
      <c r="AX4077" s="2" t="s">
        <v>921</v>
      </c>
      <c r="AZ4077" s="3">
        <v>45657.550057870372</v>
      </c>
      <c r="BB4077" s="2" t="s">
        <v>3186</v>
      </c>
      <c r="BC4077" s="2" t="s">
        <v>1310</v>
      </c>
      <c r="BD4077" s="2" t="s">
        <v>3187</v>
      </c>
      <c r="BE4077" s="2" t="s">
        <v>19316</v>
      </c>
      <c r="BF4077" s="2" t="s">
        <v>601</v>
      </c>
    </row>
    <row r="4078" spans="1:58" x14ac:dyDescent="0.35">
      <c r="A4078" s="2">
        <v>2949771</v>
      </c>
      <c r="B4078" s="2" t="s">
        <v>58</v>
      </c>
      <c r="C4078" s="2">
        <v>44675011</v>
      </c>
      <c r="D4078" s="2">
        <v>338784268</v>
      </c>
      <c r="E4078" s="2" t="s">
        <v>59</v>
      </c>
      <c r="F4078" s="2" t="s">
        <v>60</v>
      </c>
      <c r="G4078" s="2" t="s">
        <v>413</v>
      </c>
      <c r="H4078" s="2" t="s">
        <v>1128</v>
      </c>
      <c r="I4078" s="2">
        <v>773589124</v>
      </c>
      <c r="J4078" s="2" t="s">
        <v>19317</v>
      </c>
      <c r="K4078" s="2">
        <v>13</v>
      </c>
      <c r="L4078" s="2" t="s">
        <v>63</v>
      </c>
      <c r="M4078" s="2" t="s">
        <v>64</v>
      </c>
      <c r="N4078" s="3">
        <v>45629.666666666664</v>
      </c>
      <c r="O4078" s="2" t="s">
        <v>65</v>
      </c>
      <c r="Q4078" s="2" t="s">
        <v>66</v>
      </c>
      <c r="R4078" s="3">
        <v>45656.425069444442</v>
      </c>
      <c r="S4078" s="2" t="s">
        <v>1752</v>
      </c>
      <c r="T4078" s="2" t="s">
        <v>156</v>
      </c>
      <c r="U4078" s="2" t="s">
        <v>69</v>
      </c>
      <c r="V4078" s="2" t="s">
        <v>19318</v>
      </c>
      <c r="W4078" s="2" t="s">
        <v>118</v>
      </c>
      <c r="X4078" s="2" t="s">
        <v>119</v>
      </c>
      <c r="Y4078" s="2" t="s">
        <v>16491</v>
      </c>
      <c r="Z4078" s="2" t="s">
        <v>1163</v>
      </c>
      <c r="AA4078" s="2" t="s">
        <v>1163</v>
      </c>
      <c r="AB4078" s="2" t="s">
        <v>176</v>
      </c>
      <c r="AE4078" s="3">
        <v>45656.425081018519</v>
      </c>
      <c r="AF4078" s="2" t="s">
        <v>77</v>
      </c>
      <c r="AH4078" s="2" t="s">
        <v>142</v>
      </c>
      <c r="AI4078" s="2" t="s">
        <v>58</v>
      </c>
      <c r="AJ4078" s="2" t="s">
        <v>123</v>
      </c>
      <c r="AK4078" s="2" t="s">
        <v>19319</v>
      </c>
      <c r="AL4078" s="2" t="s">
        <v>1752</v>
      </c>
      <c r="AM4078" s="3">
        <v>45656.537673611114</v>
      </c>
      <c r="AN4078" s="2" t="s">
        <v>19320</v>
      </c>
      <c r="AO4078" s="2" t="s">
        <v>560</v>
      </c>
      <c r="AP4078" s="2">
        <v>5540551</v>
      </c>
      <c r="AQ4078" s="2" t="s">
        <v>81</v>
      </c>
      <c r="AR4078" s="3">
        <v>45657.546851851854</v>
      </c>
      <c r="AS4078" s="2" t="s">
        <v>82</v>
      </c>
      <c r="AT4078" s="3">
        <v>45656.5625</v>
      </c>
      <c r="AU4078" s="2" t="s">
        <v>83</v>
      </c>
      <c r="AV4078" s="2" t="s">
        <v>803</v>
      </c>
      <c r="AW4078" s="2" t="s">
        <v>804</v>
      </c>
      <c r="AX4078" s="2" t="s">
        <v>805</v>
      </c>
      <c r="AZ4078" s="3">
        <v>45657.546851851854</v>
      </c>
      <c r="BB4078" s="2" t="s">
        <v>108</v>
      </c>
      <c r="BC4078" s="2" t="s">
        <v>109</v>
      </c>
      <c r="BD4078" s="2" t="s">
        <v>110</v>
      </c>
      <c r="BE4078" s="2" t="s">
        <v>19321</v>
      </c>
      <c r="BF4078" s="2" t="s">
        <v>807</v>
      </c>
    </row>
    <row r="4079" spans="1:58" x14ac:dyDescent="0.35">
      <c r="A4079" s="2">
        <v>2949772</v>
      </c>
      <c r="B4079" s="2" t="s">
        <v>58</v>
      </c>
      <c r="C4079" s="2">
        <v>31610531</v>
      </c>
      <c r="D4079" s="2">
        <v>339012046</v>
      </c>
      <c r="E4079" s="2" t="s">
        <v>59</v>
      </c>
      <c r="F4079" s="2" t="s">
        <v>60</v>
      </c>
      <c r="G4079" s="2" t="s">
        <v>1395</v>
      </c>
      <c r="H4079" s="2" t="s">
        <v>1082</v>
      </c>
      <c r="I4079" s="2">
        <v>774452285</v>
      </c>
      <c r="J4079" s="2" t="s">
        <v>4258</v>
      </c>
      <c r="K4079" s="2">
        <v>14</v>
      </c>
      <c r="L4079" s="2" t="s">
        <v>63</v>
      </c>
      <c r="M4079" s="2" t="s">
        <v>64</v>
      </c>
      <c r="N4079" s="3">
        <v>45579.706030092595</v>
      </c>
      <c r="O4079" s="2" t="s">
        <v>65</v>
      </c>
      <c r="Q4079" s="2" t="s">
        <v>66</v>
      </c>
      <c r="R4079" s="3">
        <v>45656.425312500003</v>
      </c>
      <c r="S4079" s="2" t="s">
        <v>4593</v>
      </c>
      <c r="T4079" s="2" t="s">
        <v>156</v>
      </c>
      <c r="U4079" s="2" t="s">
        <v>69</v>
      </c>
      <c r="V4079" s="2" t="s">
        <v>19322</v>
      </c>
      <c r="W4079" s="2" t="s">
        <v>233</v>
      </c>
      <c r="X4079" s="2" t="s">
        <v>233</v>
      </c>
      <c r="Y4079" s="2" t="s">
        <v>16027</v>
      </c>
      <c r="Z4079" s="2" t="s">
        <v>567</v>
      </c>
      <c r="AA4079" s="2" t="s">
        <v>2989</v>
      </c>
      <c r="AB4079" s="2" t="s">
        <v>176</v>
      </c>
      <c r="AE4079" s="3">
        <v>45656.425335648149</v>
      </c>
      <c r="AF4079" s="2" t="s">
        <v>77</v>
      </c>
      <c r="AH4079" s="2" t="s">
        <v>78</v>
      </c>
      <c r="AI4079" s="2" t="s">
        <v>79</v>
      </c>
      <c r="AJ4079" s="2" t="s">
        <v>123</v>
      </c>
      <c r="AK4079" s="2" t="s">
        <v>19323</v>
      </c>
      <c r="AL4079" s="2" t="s">
        <v>4593</v>
      </c>
      <c r="AM4079" s="3">
        <v>45656.425451388888</v>
      </c>
      <c r="AN4079" s="2" t="s">
        <v>19323</v>
      </c>
      <c r="AP4079" s="2">
        <v>5539429</v>
      </c>
      <c r="AQ4079" s="2" t="s">
        <v>81</v>
      </c>
      <c r="AR4079" s="3">
        <v>45658.709537037037</v>
      </c>
      <c r="AS4079" s="2" t="s">
        <v>82</v>
      </c>
      <c r="AT4079" s="3">
        <v>45656.354166666664</v>
      </c>
      <c r="AU4079" s="2" t="s">
        <v>104</v>
      </c>
      <c r="AV4079" s="2" t="s">
        <v>569</v>
      </c>
      <c r="AW4079" s="2" t="s">
        <v>570</v>
      </c>
      <c r="AX4079" s="2" t="s">
        <v>571</v>
      </c>
      <c r="AZ4079" s="3">
        <v>45658.709537037037</v>
      </c>
      <c r="BB4079" s="2" t="s">
        <v>408</v>
      </c>
      <c r="BC4079" s="2" t="s">
        <v>409</v>
      </c>
      <c r="BD4079" s="2" t="s">
        <v>410</v>
      </c>
      <c r="BE4079" s="2" t="s">
        <v>4251</v>
      </c>
      <c r="BF4079" s="2" t="s">
        <v>576</v>
      </c>
    </row>
    <row r="4080" spans="1:58" x14ac:dyDescent="0.35">
      <c r="A4080" s="2">
        <v>2949773</v>
      </c>
      <c r="B4080" s="2" t="s">
        <v>58</v>
      </c>
      <c r="C4080" s="2">
        <v>39240641</v>
      </c>
      <c r="D4080" s="2">
        <v>338211928</v>
      </c>
      <c r="E4080" s="2" t="s">
        <v>59</v>
      </c>
      <c r="F4080" s="2" t="s">
        <v>60</v>
      </c>
      <c r="G4080" s="2" t="s">
        <v>19324</v>
      </c>
      <c r="H4080" s="2" t="s">
        <v>19325</v>
      </c>
      <c r="I4080" s="2">
        <v>781356993</v>
      </c>
      <c r="J4080" s="2" t="s">
        <v>19326</v>
      </c>
      <c r="K4080" s="2">
        <v>12</v>
      </c>
      <c r="L4080" s="2" t="s">
        <v>63</v>
      </c>
      <c r="M4080" s="2" t="s">
        <v>64</v>
      </c>
      <c r="N4080" s="3">
        <v>44872.652789351851</v>
      </c>
      <c r="O4080" s="2" t="s">
        <v>187</v>
      </c>
      <c r="Q4080" s="2" t="s">
        <v>66</v>
      </c>
      <c r="R4080" s="3">
        <v>45656.425393518519</v>
      </c>
      <c r="S4080" s="2" t="s">
        <v>9600</v>
      </c>
      <c r="T4080" s="2" t="s">
        <v>68</v>
      </c>
      <c r="U4080" s="2" t="s">
        <v>69</v>
      </c>
      <c r="V4080" s="2" t="s">
        <v>19327</v>
      </c>
      <c r="W4080" s="2" t="s">
        <v>288</v>
      </c>
      <c r="X4080" s="2" t="s">
        <v>289</v>
      </c>
      <c r="Y4080" s="2" t="s">
        <v>4016</v>
      </c>
      <c r="Z4080" s="2" t="s">
        <v>291</v>
      </c>
      <c r="AA4080" s="2" t="s">
        <v>291</v>
      </c>
      <c r="AB4080" s="2" t="s">
        <v>19328</v>
      </c>
      <c r="AC4080" s="2" t="s">
        <v>19329</v>
      </c>
      <c r="AE4080" s="3">
        <v>45656.425439814811</v>
      </c>
      <c r="AF4080" s="2" t="s">
        <v>77</v>
      </c>
      <c r="AH4080" s="2" t="s">
        <v>142</v>
      </c>
      <c r="AI4080" s="2" t="s">
        <v>79</v>
      </c>
      <c r="AJ4080" s="2" t="s">
        <v>123</v>
      </c>
      <c r="AK4080" s="2" t="s">
        <v>19330</v>
      </c>
      <c r="AL4080" s="2" t="s">
        <v>9600</v>
      </c>
      <c r="AM4080" s="3">
        <v>45656.425625000003</v>
      </c>
      <c r="AN4080" s="2" t="s">
        <v>19330</v>
      </c>
      <c r="AP4080" s="2">
        <v>5539431</v>
      </c>
      <c r="AQ4080" s="2" t="s">
        <v>81</v>
      </c>
      <c r="AR4080" s="3">
        <v>45656.552824074075</v>
      </c>
      <c r="AS4080" s="2" t="s">
        <v>82</v>
      </c>
      <c r="AT4080" s="3">
        <v>45656.333333333336</v>
      </c>
      <c r="AU4080" s="2" t="s">
        <v>104</v>
      </c>
      <c r="AV4080" s="2" t="s">
        <v>682</v>
      </c>
      <c r="AW4080" s="2" t="s">
        <v>683</v>
      </c>
      <c r="AX4080" s="2" t="s">
        <v>2224</v>
      </c>
      <c r="AZ4080" s="3">
        <v>45656.552824074075</v>
      </c>
      <c r="BB4080" s="2" t="s">
        <v>2333</v>
      </c>
      <c r="BC4080" s="2" t="s">
        <v>2334</v>
      </c>
      <c r="BD4080" s="2" t="s">
        <v>2335</v>
      </c>
      <c r="BE4080" s="2" t="s">
        <v>19331</v>
      </c>
      <c r="BF4080" s="2" t="s">
        <v>2337</v>
      </c>
    </row>
    <row r="4081" spans="1:58" x14ac:dyDescent="0.35">
      <c r="A4081" s="2">
        <v>2949774</v>
      </c>
      <c r="B4081" s="2" t="s">
        <v>244</v>
      </c>
      <c r="C4081" s="2">
        <v>41985691</v>
      </c>
      <c r="D4081" s="2">
        <v>338579474</v>
      </c>
      <c r="E4081" s="2" t="s">
        <v>59</v>
      </c>
      <c r="F4081" s="2" t="s">
        <v>60</v>
      </c>
      <c r="G4081" s="2" t="s">
        <v>132</v>
      </c>
      <c r="H4081" s="2" t="s">
        <v>1473</v>
      </c>
      <c r="I4081" s="2">
        <v>783527473</v>
      </c>
      <c r="J4081" s="2" t="s">
        <v>1293</v>
      </c>
      <c r="K4081" s="2">
        <v>13</v>
      </c>
      <c r="L4081" s="2" t="s">
        <v>63</v>
      </c>
      <c r="M4081" s="2" t="s">
        <v>64</v>
      </c>
      <c r="N4081" s="3">
        <v>45265.743055555555</v>
      </c>
      <c r="O4081" s="2" t="s">
        <v>509</v>
      </c>
      <c r="Q4081" s="2" t="s">
        <v>66</v>
      </c>
      <c r="R4081" s="3">
        <v>45656.425462962965</v>
      </c>
      <c r="S4081" s="2" t="s">
        <v>4968</v>
      </c>
      <c r="T4081" s="2" t="s">
        <v>156</v>
      </c>
      <c r="U4081" s="2" t="s">
        <v>69</v>
      </c>
      <c r="V4081" s="2" t="s">
        <v>19332</v>
      </c>
      <c r="W4081" s="2" t="s">
        <v>118</v>
      </c>
      <c r="X4081" s="2" t="s">
        <v>119</v>
      </c>
      <c r="Y4081" s="2" t="s">
        <v>4588</v>
      </c>
      <c r="Z4081" s="2" t="s">
        <v>473</v>
      </c>
      <c r="AA4081" s="2" t="s">
        <v>17195</v>
      </c>
      <c r="AB4081" s="2" t="s">
        <v>176</v>
      </c>
      <c r="AE4081" s="3">
        <v>45656.425474537034</v>
      </c>
      <c r="AF4081" s="2" t="s">
        <v>77</v>
      </c>
      <c r="AH4081" s="2" t="s">
        <v>142</v>
      </c>
      <c r="AI4081" s="2" t="s">
        <v>275</v>
      </c>
      <c r="AJ4081" s="2" t="s">
        <v>276</v>
      </c>
      <c r="AK4081" s="2" t="s">
        <v>19333</v>
      </c>
      <c r="AL4081" s="2" t="s">
        <v>4968</v>
      </c>
      <c r="AM4081" s="3">
        <v>45656.425509259258</v>
      </c>
      <c r="AN4081" s="2" t="s">
        <v>19333</v>
      </c>
      <c r="AP4081" s="2">
        <v>5539430</v>
      </c>
      <c r="AQ4081" s="2" t="s">
        <v>81</v>
      </c>
      <c r="AR4081" s="3">
        <v>45657.627858796295</v>
      </c>
      <c r="AS4081" s="2" t="s">
        <v>82</v>
      </c>
      <c r="AT4081" s="3">
        <v>45656.333333333336</v>
      </c>
      <c r="AU4081" s="2" t="s">
        <v>104</v>
      </c>
      <c r="AV4081" s="2" t="s">
        <v>125</v>
      </c>
      <c r="AW4081" s="2" t="s">
        <v>126</v>
      </c>
      <c r="AX4081" s="2" t="s">
        <v>632</v>
      </c>
      <c r="AZ4081" s="3">
        <v>45657.627858796295</v>
      </c>
      <c r="BB4081" s="2" t="s">
        <v>2731</v>
      </c>
      <c r="BC4081" s="2" t="s">
        <v>2732</v>
      </c>
      <c r="BD4081" s="2" t="s">
        <v>2733</v>
      </c>
      <c r="BE4081" s="2" t="s">
        <v>19334</v>
      </c>
      <c r="BF4081" s="2" t="s">
        <v>601</v>
      </c>
    </row>
    <row r="4082" spans="1:58" x14ac:dyDescent="0.35">
      <c r="A4082" s="2">
        <v>2949775</v>
      </c>
      <c r="B4082" s="2" t="s">
        <v>58</v>
      </c>
      <c r="C4082" s="2">
        <v>41817871</v>
      </c>
      <c r="D4082" s="2">
        <v>338931187</v>
      </c>
      <c r="E4082" s="2" t="s">
        <v>59</v>
      </c>
      <c r="F4082" s="2" t="s">
        <v>60</v>
      </c>
      <c r="G4082" s="2" t="s">
        <v>19335</v>
      </c>
      <c r="H4082" s="2" t="s">
        <v>19335</v>
      </c>
      <c r="I4082" s="2">
        <v>771243764</v>
      </c>
      <c r="J4082" s="2" t="s">
        <v>10802</v>
      </c>
      <c r="K4082" s="2">
        <v>20</v>
      </c>
      <c r="L4082" s="2" t="s">
        <v>357</v>
      </c>
      <c r="M4082" s="2" t="s">
        <v>358</v>
      </c>
      <c r="N4082" s="3">
        <v>45230.666666666664</v>
      </c>
      <c r="O4082" s="2" t="s">
        <v>537</v>
      </c>
      <c r="Q4082" s="2" t="s">
        <v>66</v>
      </c>
      <c r="R4082" s="3">
        <v>45656.426365740743</v>
      </c>
      <c r="S4082" s="2" t="s">
        <v>14869</v>
      </c>
      <c r="T4082" s="2" t="s">
        <v>334</v>
      </c>
      <c r="U4082" s="2" t="s">
        <v>69</v>
      </c>
      <c r="V4082" s="2" t="s">
        <v>19336</v>
      </c>
      <c r="W4082" s="2" t="s">
        <v>136</v>
      </c>
      <c r="X4082" s="2" t="s">
        <v>137</v>
      </c>
      <c r="Y4082" s="2" t="s">
        <v>990</v>
      </c>
      <c r="Z4082" s="2" t="s">
        <v>3794</v>
      </c>
      <c r="AA4082" s="2" t="s">
        <v>19337</v>
      </c>
      <c r="AB4082" s="2" t="s">
        <v>176</v>
      </c>
      <c r="AE4082" s="3">
        <v>45656.426620370374</v>
      </c>
      <c r="AF4082" s="2" t="s">
        <v>543</v>
      </c>
      <c r="AG4082" s="2">
        <v>48</v>
      </c>
      <c r="AH4082" s="2" t="s">
        <v>78</v>
      </c>
      <c r="AI4082" s="2" t="s">
        <v>363</v>
      </c>
      <c r="AJ4082" s="2" t="s">
        <v>364</v>
      </c>
      <c r="AK4082" s="2" t="s">
        <v>19338</v>
      </c>
      <c r="AL4082" s="2" t="s">
        <v>14869</v>
      </c>
      <c r="AM4082" s="3">
        <v>45656.426701388889</v>
      </c>
      <c r="AO4082" s="2" t="s">
        <v>14869</v>
      </c>
      <c r="AP4082" s="2">
        <v>5539438</v>
      </c>
      <c r="AQ4082" s="2" t="s">
        <v>81</v>
      </c>
      <c r="AR4082" s="3">
        <v>45656.57708333333</v>
      </c>
      <c r="AS4082" s="2" t="s">
        <v>82</v>
      </c>
      <c r="AT4082" s="3">
        <v>45656.333333333336</v>
      </c>
      <c r="AU4082" s="2" t="s">
        <v>104</v>
      </c>
      <c r="AV4082" s="2" t="s">
        <v>163</v>
      </c>
      <c r="AW4082" s="2" t="s">
        <v>164</v>
      </c>
      <c r="AX4082" s="2" t="s">
        <v>2343</v>
      </c>
      <c r="AY4082" s="3">
        <v>45658.426620370374</v>
      </c>
      <c r="AZ4082" s="3">
        <v>45656.57708333333</v>
      </c>
      <c r="BA4082" s="2" t="s">
        <v>460</v>
      </c>
      <c r="BB4082" s="2" t="s">
        <v>19339</v>
      </c>
      <c r="BC4082" s="2" t="s">
        <v>19340</v>
      </c>
      <c r="BD4082" s="2" t="s">
        <v>3569</v>
      </c>
      <c r="BE4082" s="2" t="s">
        <v>19341</v>
      </c>
      <c r="BF4082" s="2" t="s">
        <v>194</v>
      </c>
    </row>
    <row r="4083" spans="1:58" x14ac:dyDescent="0.35">
      <c r="A4083" s="2">
        <v>2949777</v>
      </c>
      <c r="B4083" s="2" t="s">
        <v>58</v>
      </c>
      <c r="C4083" s="2">
        <v>29371651</v>
      </c>
      <c r="D4083" s="2">
        <v>338405770</v>
      </c>
      <c r="E4083" s="2" t="s">
        <v>59</v>
      </c>
      <c r="F4083" s="2" t="s">
        <v>60</v>
      </c>
      <c r="G4083" s="2" t="s">
        <v>534</v>
      </c>
      <c r="H4083" s="2" t="s">
        <v>3034</v>
      </c>
      <c r="I4083" s="2">
        <v>775219228</v>
      </c>
      <c r="J4083" s="2" t="s">
        <v>536</v>
      </c>
      <c r="K4083" s="2">
        <v>12</v>
      </c>
      <c r="L4083" s="2" t="s">
        <v>63</v>
      </c>
      <c r="M4083" s="2" t="s">
        <v>64</v>
      </c>
      <c r="N4083" s="3">
        <v>45474.708344907405</v>
      </c>
      <c r="O4083" s="2" t="s">
        <v>187</v>
      </c>
      <c r="Q4083" s="2" t="s">
        <v>66</v>
      </c>
      <c r="R4083" s="3">
        <v>45656.427071759259</v>
      </c>
      <c r="S4083" s="2" t="s">
        <v>4742</v>
      </c>
      <c r="T4083" s="2" t="s">
        <v>156</v>
      </c>
      <c r="U4083" s="2" t="s">
        <v>69</v>
      </c>
      <c r="V4083" s="2" t="s">
        <v>19342</v>
      </c>
      <c r="W4083" s="2" t="s">
        <v>71</v>
      </c>
      <c r="X4083" s="2" t="s">
        <v>198</v>
      </c>
      <c r="Y4083" s="2" t="s">
        <v>2297</v>
      </c>
      <c r="Z4083" s="2" t="s">
        <v>1058</v>
      </c>
      <c r="AA4083" s="2" t="s">
        <v>6313</v>
      </c>
      <c r="AB4083" s="2" t="s">
        <v>19343</v>
      </c>
      <c r="AE4083" s="3">
        <v>45656.427083333336</v>
      </c>
      <c r="AF4083" s="2" t="s">
        <v>77</v>
      </c>
      <c r="AH4083" s="2" t="s">
        <v>78</v>
      </c>
      <c r="AI4083" s="2" t="s">
        <v>79</v>
      </c>
      <c r="AJ4083" s="2" t="s">
        <v>123</v>
      </c>
      <c r="AK4083" s="2" t="s">
        <v>19342</v>
      </c>
      <c r="AL4083" s="2" t="s">
        <v>4742</v>
      </c>
      <c r="AM4083" s="3">
        <v>45656.427268518521</v>
      </c>
      <c r="AN4083" s="2" t="s">
        <v>19342</v>
      </c>
      <c r="AP4083" s="2">
        <v>5539445</v>
      </c>
      <c r="AQ4083" s="2" t="s">
        <v>81</v>
      </c>
      <c r="AR4083" s="3">
        <v>45656.592060185183</v>
      </c>
      <c r="AS4083" s="2" t="s">
        <v>82</v>
      </c>
      <c r="AT4083" s="3">
        <v>45656.333333333336</v>
      </c>
      <c r="AU4083" s="2" t="s">
        <v>104</v>
      </c>
      <c r="AV4083" s="2" t="s">
        <v>204</v>
      </c>
      <c r="AW4083" s="2" t="s">
        <v>205</v>
      </c>
      <c r="AX4083" s="2" t="s">
        <v>7163</v>
      </c>
      <c r="AZ4083" s="3">
        <v>45656.592060185183</v>
      </c>
      <c r="BB4083" s="2" t="s">
        <v>887</v>
      </c>
      <c r="BC4083" s="2" t="s">
        <v>888</v>
      </c>
      <c r="BD4083" s="2" t="s">
        <v>889</v>
      </c>
      <c r="BE4083" s="2" t="s">
        <v>19344</v>
      </c>
      <c r="BF4083" s="2" t="s">
        <v>1061</v>
      </c>
    </row>
    <row r="4084" spans="1:58" x14ac:dyDescent="0.35">
      <c r="A4084" s="2">
        <v>2949778</v>
      </c>
      <c r="B4084" s="2" t="s">
        <v>58</v>
      </c>
      <c r="C4084" s="2">
        <v>34712621</v>
      </c>
      <c r="D4084" s="2">
        <v>338328379</v>
      </c>
      <c r="E4084" s="2" t="s">
        <v>59</v>
      </c>
      <c r="F4084" s="2" t="s">
        <v>60</v>
      </c>
      <c r="G4084" s="2" t="s">
        <v>19345</v>
      </c>
      <c r="I4084" s="2">
        <v>781583232</v>
      </c>
      <c r="J4084" s="2" t="s">
        <v>4065</v>
      </c>
      <c r="K4084" s="2">
        <v>20</v>
      </c>
      <c r="L4084" s="2" t="s">
        <v>357</v>
      </c>
      <c r="M4084" s="2" t="s">
        <v>358</v>
      </c>
      <c r="N4084" s="3">
        <v>45178.749907407408</v>
      </c>
      <c r="O4084" s="2" t="s">
        <v>1153</v>
      </c>
      <c r="Q4084" s="2" t="s">
        <v>66</v>
      </c>
      <c r="R4084" s="3">
        <v>45656.427152777775</v>
      </c>
      <c r="S4084" s="2" t="s">
        <v>2199</v>
      </c>
      <c r="T4084" s="2" t="s">
        <v>334</v>
      </c>
      <c r="U4084" s="2" t="s">
        <v>880</v>
      </c>
      <c r="V4084" s="2" t="s">
        <v>19346</v>
      </c>
      <c r="W4084" s="2" t="s">
        <v>288</v>
      </c>
      <c r="X4084" s="2" t="s">
        <v>775</v>
      </c>
      <c r="Y4084" s="2" t="s">
        <v>19347</v>
      </c>
      <c r="Z4084" s="2" t="s">
        <v>1617</v>
      </c>
      <c r="AA4084" s="2" t="s">
        <v>1617</v>
      </c>
      <c r="AB4084" s="2" t="s">
        <v>19348</v>
      </c>
      <c r="AE4084" s="3">
        <v>45657.600960648146</v>
      </c>
      <c r="AF4084" s="2" t="s">
        <v>77</v>
      </c>
      <c r="AH4084" s="2" t="s">
        <v>78</v>
      </c>
      <c r="AI4084" s="2" t="s">
        <v>58</v>
      </c>
      <c r="AJ4084" s="2" t="s">
        <v>800</v>
      </c>
      <c r="AK4084" s="2" t="s">
        <v>19349</v>
      </c>
      <c r="AL4084" s="2" t="s">
        <v>576</v>
      </c>
      <c r="AM4084" s="3">
        <v>45657.601180555554</v>
      </c>
      <c r="AN4084" s="2" t="s">
        <v>19349</v>
      </c>
      <c r="AO4084" s="2" t="s">
        <v>576</v>
      </c>
      <c r="AP4084" s="2">
        <v>5548409</v>
      </c>
      <c r="AQ4084" s="2" t="s">
        <v>81</v>
      </c>
      <c r="AR4084" s="3">
        <v>45659.630740740744</v>
      </c>
      <c r="AS4084" s="2" t="s">
        <v>82</v>
      </c>
      <c r="AT4084" s="3">
        <v>45657.333333333336</v>
      </c>
      <c r="AU4084" s="2" t="s">
        <v>104</v>
      </c>
      <c r="AV4084" s="2" t="s">
        <v>1787</v>
      </c>
      <c r="AW4084" s="2" t="s">
        <v>1788</v>
      </c>
      <c r="AX4084" s="2" t="s">
        <v>1789</v>
      </c>
      <c r="AZ4084" s="3">
        <v>45659.630740740744</v>
      </c>
      <c r="BB4084" s="2" t="s">
        <v>179</v>
      </c>
      <c r="BC4084" s="2" t="s">
        <v>180</v>
      </c>
      <c r="BD4084" s="2" t="s">
        <v>181</v>
      </c>
      <c r="BE4084" s="2" t="s">
        <v>19350</v>
      </c>
      <c r="BF4084" s="2" t="s">
        <v>576</v>
      </c>
    </row>
    <row r="4085" spans="1:58" x14ac:dyDescent="0.35">
      <c r="A4085" s="2">
        <v>2949779</v>
      </c>
      <c r="B4085" s="2" t="s">
        <v>58</v>
      </c>
      <c r="C4085" s="2">
        <v>44393621</v>
      </c>
      <c r="D4085" s="2">
        <v>339900010</v>
      </c>
      <c r="E4085" s="2" t="s">
        <v>59</v>
      </c>
      <c r="F4085" s="2" t="s">
        <v>60</v>
      </c>
      <c r="G4085" s="2" t="s">
        <v>132</v>
      </c>
      <c r="H4085" s="2" t="s">
        <v>19351</v>
      </c>
      <c r="I4085" s="2">
        <v>777294699</v>
      </c>
      <c r="J4085" s="2" t="s">
        <v>428</v>
      </c>
      <c r="K4085" s="2">
        <v>19</v>
      </c>
      <c r="L4085" s="2" t="s">
        <v>63</v>
      </c>
      <c r="M4085" s="2" t="s">
        <v>64</v>
      </c>
      <c r="N4085" s="3">
        <v>45632.824525462966</v>
      </c>
      <c r="O4085" s="2" t="s">
        <v>187</v>
      </c>
      <c r="Q4085" s="2" t="s">
        <v>66</v>
      </c>
      <c r="R4085" s="3">
        <v>45656.427395833336</v>
      </c>
      <c r="S4085" s="2" t="s">
        <v>1727</v>
      </c>
      <c r="T4085" s="2" t="s">
        <v>156</v>
      </c>
      <c r="U4085" s="2" t="s">
        <v>69</v>
      </c>
      <c r="V4085" s="2" t="s">
        <v>19352</v>
      </c>
      <c r="W4085" s="2" t="s">
        <v>1252</v>
      </c>
      <c r="X4085" s="2" t="s">
        <v>1252</v>
      </c>
      <c r="Y4085" s="2" t="s">
        <v>19353</v>
      </c>
      <c r="Z4085" s="2" t="s">
        <v>1254</v>
      </c>
      <c r="AA4085" s="2" t="s">
        <v>19354</v>
      </c>
      <c r="AB4085" s="2" t="s">
        <v>176</v>
      </c>
      <c r="AE4085" s="3">
        <v>45656.427407407406</v>
      </c>
      <c r="AF4085" s="2" t="s">
        <v>77</v>
      </c>
      <c r="AH4085" s="2" t="s">
        <v>78</v>
      </c>
      <c r="AI4085" s="2" t="s">
        <v>79</v>
      </c>
      <c r="AJ4085" s="2" t="s">
        <v>379</v>
      </c>
      <c r="AK4085" s="2" t="s">
        <v>19355</v>
      </c>
      <c r="AL4085" s="2" t="s">
        <v>1727</v>
      </c>
      <c r="AM4085" s="3">
        <v>45656.427442129629</v>
      </c>
      <c r="AN4085" s="2" t="s">
        <v>19355</v>
      </c>
      <c r="AP4085" s="2">
        <v>5539456</v>
      </c>
      <c r="AQ4085" s="2" t="s">
        <v>81</v>
      </c>
      <c r="AR4085" s="3">
        <v>45656.864479166667</v>
      </c>
      <c r="AS4085" s="2" t="s">
        <v>82</v>
      </c>
      <c r="AT4085" s="3">
        <v>45656.333333333336</v>
      </c>
      <c r="AU4085" s="2" t="s">
        <v>104</v>
      </c>
      <c r="AV4085" s="2" t="s">
        <v>1257</v>
      </c>
      <c r="AW4085" s="2" t="s">
        <v>1258</v>
      </c>
      <c r="AX4085" s="2" t="s">
        <v>3022</v>
      </c>
      <c r="AZ4085" s="3">
        <v>45656.864479166667</v>
      </c>
      <c r="BB4085" s="2" t="s">
        <v>1710</v>
      </c>
      <c r="BC4085" s="2" t="s">
        <v>1711</v>
      </c>
      <c r="BD4085" s="2" t="s">
        <v>1712</v>
      </c>
      <c r="BE4085" s="2" t="s">
        <v>3182</v>
      </c>
      <c r="BF4085" s="2" t="s">
        <v>147</v>
      </c>
    </row>
    <row r="4086" spans="1:58" x14ac:dyDescent="0.35">
      <c r="A4086" s="2">
        <v>2949780</v>
      </c>
      <c r="B4086" s="2" t="s">
        <v>58</v>
      </c>
      <c r="C4086" s="2">
        <v>42938961</v>
      </c>
      <c r="D4086" s="2">
        <v>339014156</v>
      </c>
      <c r="E4086" s="2" t="s">
        <v>59</v>
      </c>
      <c r="F4086" s="2" t="s">
        <v>60</v>
      </c>
      <c r="G4086" s="2" t="s">
        <v>876</v>
      </c>
      <c r="H4086" s="2" t="s">
        <v>1688</v>
      </c>
      <c r="I4086" s="2">
        <v>781835880</v>
      </c>
      <c r="J4086" s="2" t="s">
        <v>372</v>
      </c>
      <c r="K4086" s="2">
        <v>14</v>
      </c>
      <c r="L4086" s="2" t="s">
        <v>63</v>
      </c>
      <c r="M4086" s="2" t="s">
        <v>64</v>
      </c>
      <c r="N4086" s="3">
        <v>45388.666666666664</v>
      </c>
      <c r="O4086" s="2" t="s">
        <v>65</v>
      </c>
      <c r="Q4086" s="2" t="s">
        <v>66</v>
      </c>
      <c r="R4086" s="3">
        <v>45656.427557870367</v>
      </c>
      <c r="S4086" s="2" t="s">
        <v>5597</v>
      </c>
      <c r="T4086" s="2" t="s">
        <v>156</v>
      </c>
      <c r="U4086" s="2" t="s">
        <v>69</v>
      </c>
      <c r="V4086" s="2" t="s">
        <v>19356</v>
      </c>
      <c r="W4086" s="2" t="s">
        <v>233</v>
      </c>
      <c r="X4086" s="2" t="s">
        <v>234</v>
      </c>
      <c r="Y4086" s="2" t="s">
        <v>19357</v>
      </c>
      <c r="Z4086" s="2" t="s">
        <v>758</v>
      </c>
      <c r="AA4086" s="2" t="s">
        <v>19358</v>
      </c>
      <c r="AB4086" s="2" t="s">
        <v>176</v>
      </c>
      <c r="AE4086" s="3">
        <v>45656.623530092591</v>
      </c>
      <c r="AF4086" s="2" t="s">
        <v>77</v>
      </c>
      <c r="AH4086" s="2" t="s">
        <v>78</v>
      </c>
      <c r="AI4086" s="2" t="s">
        <v>58</v>
      </c>
      <c r="AJ4086" s="2" t="s">
        <v>101</v>
      </c>
      <c r="AK4086" s="2" t="s">
        <v>19359</v>
      </c>
      <c r="AL4086" s="2" t="s">
        <v>831</v>
      </c>
      <c r="AM4086" s="3">
        <v>45656.623622685183</v>
      </c>
      <c r="AN4086" s="2" t="s">
        <v>19359</v>
      </c>
      <c r="AO4086" s="2" t="s">
        <v>831</v>
      </c>
      <c r="AP4086" s="2">
        <v>5541247</v>
      </c>
      <c r="AQ4086" s="2" t="s">
        <v>81</v>
      </c>
      <c r="AR4086" s="3">
        <v>45657.83357638889</v>
      </c>
      <c r="AS4086" s="2" t="s">
        <v>82</v>
      </c>
      <c r="AT4086" s="3">
        <v>45656.333333333336</v>
      </c>
      <c r="AU4086" s="2" t="s">
        <v>104</v>
      </c>
      <c r="AV4086" s="2" t="s">
        <v>1806</v>
      </c>
      <c r="AW4086" s="2" t="s">
        <v>1806</v>
      </c>
      <c r="AX4086" s="2" t="s">
        <v>1807</v>
      </c>
      <c r="AZ4086" s="3">
        <v>45657.83357638889</v>
      </c>
      <c r="BB4086" s="2" t="s">
        <v>108</v>
      </c>
      <c r="BC4086" s="2" t="s">
        <v>109</v>
      </c>
      <c r="BD4086" s="2" t="s">
        <v>110</v>
      </c>
      <c r="BE4086" s="2" t="s">
        <v>19360</v>
      </c>
      <c r="BF4086" s="2" t="s">
        <v>1809</v>
      </c>
    </row>
    <row r="4087" spans="1:58" x14ac:dyDescent="0.35">
      <c r="A4087" s="2">
        <v>2949781</v>
      </c>
      <c r="B4087" s="2" t="s">
        <v>58</v>
      </c>
      <c r="C4087" s="2">
        <v>36793651</v>
      </c>
      <c r="D4087" s="2">
        <v>338211855</v>
      </c>
      <c r="E4087" s="2" t="s">
        <v>59</v>
      </c>
      <c r="F4087" s="2" t="s">
        <v>60</v>
      </c>
      <c r="G4087" s="2" t="s">
        <v>19361</v>
      </c>
      <c r="I4087" s="2">
        <v>778667362</v>
      </c>
      <c r="J4087" s="2" t="s">
        <v>19362</v>
      </c>
      <c r="K4087" s="2">
        <v>12</v>
      </c>
      <c r="L4087" s="2" t="s">
        <v>63</v>
      </c>
      <c r="M4087" s="2" t="s">
        <v>64</v>
      </c>
      <c r="N4087" s="3">
        <v>44805</v>
      </c>
      <c r="O4087" s="2" t="s">
        <v>187</v>
      </c>
      <c r="Q4087" s="2" t="s">
        <v>66</v>
      </c>
      <c r="R4087" s="3">
        <v>45656.42759259259</v>
      </c>
      <c r="S4087" s="2" t="s">
        <v>4479</v>
      </c>
      <c r="T4087" s="2" t="s">
        <v>68</v>
      </c>
      <c r="U4087" s="2" t="s">
        <v>69</v>
      </c>
      <c r="V4087" s="2" t="s">
        <v>19363</v>
      </c>
      <c r="W4087" s="2" t="s">
        <v>288</v>
      </c>
      <c r="X4087" s="2" t="s">
        <v>289</v>
      </c>
      <c r="Y4087" s="2" t="s">
        <v>798</v>
      </c>
      <c r="Z4087" s="2" t="s">
        <v>291</v>
      </c>
      <c r="AA4087" s="2" t="s">
        <v>291</v>
      </c>
      <c r="AB4087" s="2" t="s">
        <v>19364</v>
      </c>
      <c r="AE4087" s="3">
        <v>45656.427615740744</v>
      </c>
      <c r="AF4087" s="2" t="s">
        <v>77</v>
      </c>
      <c r="AH4087" s="2" t="s">
        <v>78</v>
      </c>
      <c r="AI4087" s="2" t="s">
        <v>79</v>
      </c>
      <c r="AJ4087" s="2" t="s">
        <v>123</v>
      </c>
      <c r="AK4087" s="2" t="s">
        <v>4511</v>
      </c>
      <c r="AL4087" s="2" t="s">
        <v>4479</v>
      </c>
      <c r="AM4087" s="3">
        <v>45656.42763888889</v>
      </c>
      <c r="AN4087" s="2" t="s">
        <v>4511</v>
      </c>
      <c r="AP4087" s="2">
        <v>5539458</v>
      </c>
      <c r="AQ4087" s="2" t="s">
        <v>81</v>
      </c>
      <c r="AR4087" s="3">
        <v>45656.52447916667</v>
      </c>
      <c r="AS4087" s="2" t="s">
        <v>82</v>
      </c>
      <c r="AT4087" s="3">
        <v>45656.333333333336</v>
      </c>
      <c r="AU4087" s="2" t="s">
        <v>104</v>
      </c>
      <c r="AV4087" s="2" t="s">
        <v>682</v>
      </c>
      <c r="AW4087" s="2" t="s">
        <v>683</v>
      </c>
      <c r="AX4087" s="2" t="s">
        <v>1988</v>
      </c>
      <c r="AZ4087" s="3">
        <v>45656.52447916667</v>
      </c>
      <c r="BB4087" s="2" t="s">
        <v>19365</v>
      </c>
      <c r="BC4087" s="2" t="s">
        <v>19366</v>
      </c>
      <c r="BD4087" s="2" t="s">
        <v>18321</v>
      </c>
      <c r="BE4087" s="2" t="s">
        <v>19367</v>
      </c>
      <c r="BF4087" s="2" t="s">
        <v>301</v>
      </c>
    </row>
    <row r="4088" spans="1:58" x14ac:dyDescent="0.35">
      <c r="A4088" s="2">
        <v>2949782</v>
      </c>
      <c r="B4088" s="2" t="s">
        <v>58</v>
      </c>
      <c r="C4088" s="2">
        <v>41111851</v>
      </c>
      <c r="D4088" s="2">
        <v>338728305</v>
      </c>
      <c r="E4088" s="2" t="s">
        <v>59</v>
      </c>
      <c r="F4088" s="2" t="s">
        <v>60</v>
      </c>
      <c r="G4088" s="2" t="s">
        <v>590</v>
      </c>
      <c r="H4088" s="2" t="s">
        <v>549</v>
      </c>
      <c r="I4088" s="2">
        <v>785338458</v>
      </c>
      <c r="J4088" s="2" t="s">
        <v>19368</v>
      </c>
      <c r="K4088" s="2">
        <v>13</v>
      </c>
      <c r="L4088" s="2" t="s">
        <v>305</v>
      </c>
      <c r="M4088" s="2" t="s">
        <v>64</v>
      </c>
      <c r="N4088" s="3">
        <v>45096.671643518515</v>
      </c>
      <c r="O4088" s="2" t="s">
        <v>65</v>
      </c>
      <c r="Q4088" s="2" t="s">
        <v>66</v>
      </c>
      <c r="R4088" s="3">
        <v>45656.427662037036</v>
      </c>
      <c r="S4088" s="2" t="s">
        <v>1780</v>
      </c>
      <c r="T4088" s="2" t="s">
        <v>68</v>
      </c>
      <c r="U4088" s="2" t="s">
        <v>69</v>
      </c>
      <c r="V4088" s="2" t="s">
        <v>19369</v>
      </c>
      <c r="W4088" s="2" t="s">
        <v>118</v>
      </c>
      <c r="X4088" s="2" t="s">
        <v>119</v>
      </c>
      <c r="Y4088" s="2" t="s">
        <v>14103</v>
      </c>
      <c r="Z4088" s="2" t="s">
        <v>121</v>
      </c>
      <c r="AA4088" s="2" t="s">
        <v>6740</v>
      </c>
      <c r="AB4088" s="2" t="s">
        <v>6740</v>
      </c>
      <c r="AE4088" s="3">
        <v>45656.427673611113</v>
      </c>
      <c r="AF4088" s="2" t="s">
        <v>77</v>
      </c>
      <c r="AH4088" s="2" t="s">
        <v>78</v>
      </c>
      <c r="AI4088" s="2" t="s">
        <v>79</v>
      </c>
      <c r="AJ4088" s="2" t="s">
        <v>123</v>
      </c>
      <c r="AK4088" s="2" t="s">
        <v>1785</v>
      </c>
      <c r="AL4088" s="2" t="s">
        <v>1780</v>
      </c>
      <c r="AM4088" s="3">
        <v>45656.427719907406</v>
      </c>
      <c r="AN4088" s="2" t="s">
        <v>1785</v>
      </c>
      <c r="AP4088" s="2">
        <v>5539459</v>
      </c>
      <c r="AQ4088" s="2" t="s">
        <v>81</v>
      </c>
      <c r="AR4088" s="3">
        <v>45657.637777777774</v>
      </c>
      <c r="AS4088" s="2" t="s">
        <v>82</v>
      </c>
      <c r="AT4088" s="3">
        <v>45656.333333333336</v>
      </c>
      <c r="AU4088" s="2" t="s">
        <v>104</v>
      </c>
      <c r="AV4088" s="2" t="s">
        <v>125</v>
      </c>
      <c r="AW4088" s="2" t="s">
        <v>126</v>
      </c>
      <c r="AX4088" s="2" t="s">
        <v>7661</v>
      </c>
      <c r="AZ4088" s="3">
        <v>45657.637777777774</v>
      </c>
      <c r="BB4088" s="2" t="s">
        <v>408</v>
      </c>
      <c r="BC4088" s="2" t="s">
        <v>409</v>
      </c>
      <c r="BD4088" s="2" t="s">
        <v>410</v>
      </c>
      <c r="BE4088" s="2" t="s">
        <v>7862</v>
      </c>
      <c r="BF4088" s="2" t="s">
        <v>91</v>
      </c>
    </row>
    <row r="4089" spans="1:58" x14ac:dyDescent="0.35">
      <c r="A4089" s="2">
        <v>2949783</v>
      </c>
      <c r="B4089" s="2" t="s">
        <v>808</v>
      </c>
      <c r="C4089" s="2">
        <v>36176461</v>
      </c>
      <c r="D4089" s="2">
        <v>338365345</v>
      </c>
      <c r="E4089" s="2" t="s">
        <v>59</v>
      </c>
      <c r="F4089" s="2" t="s">
        <v>60</v>
      </c>
      <c r="G4089" s="2" t="s">
        <v>228</v>
      </c>
      <c r="H4089" s="2" t="s">
        <v>2476</v>
      </c>
      <c r="I4089" s="2">
        <v>775464472</v>
      </c>
      <c r="J4089" s="2" t="s">
        <v>646</v>
      </c>
      <c r="K4089" s="2">
        <v>13</v>
      </c>
      <c r="L4089" s="2" t="s">
        <v>63</v>
      </c>
      <c r="M4089" s="2" t="s">
        <v>64</v>
      </c>
      <c r="N4089" s="3">
        <v>43960.708333333336</v>
      </c>
      <c r="O4089" s="2" t="s">
        <v>248</v>
      </c>
      <c r="Q4089" s="2" t="s">
        <v>66</v>
      </c>
      <c r="R4089" s="3">
        <v>45656.427881944444</v>
      </c>
      <c r="S4089" s="2" t="s">
        <v>1643</v>
      </c>
      <c r="T4089" s="2" t="s">
        <v>843</v>
      </c>
      <c r="U4089" s="2" t="s">
        <v>417</v>
      </c>
      <c r="Y4089" s="2" t="s">
        <v>5950</v>
      </c>
      <c r="Z4089" s="2" t="s">
        <v>596</v>
      </c>
      <c r="AA4089" s="2" t="s">
        <v>16576</v>
      </c>
      <c r="AB4089" s="2" t="s">
        <v>19370</v>
      </c>
      <c r="AE4089" s="3">
        <v>45656.428842592592</v>
      </c>
      <c r="AF4089" s="2" t="s">
        <v>77</v>
      </c>
      <c r="AH4089" s="2" t="s">
        <v>78</v>
      </c>
      <c r="AI4089" s="2" t="s">
        <v>275</v>
      </c>
      <c r="AJ4089" s="2" t="s">
        <v>516</v>
      </c>
      <c r="AK4089" s="2" t="s">
        <v>19371</v>
      </c>
      <c r="AL4089" s="2" t="s">
        <v>1643</v>
      </c>
      <c r="AM4089" s="3">
        <v>45656.428946759261</v>
      </c>
      <c r="AO4089" s="2" t="s">
        <v>1643</v>
      </c>
      <c r="AP4089" s="2">
        <v>5539468</v>
      </c>
      <c r="AQ4089" s="2" t="s">
        <v>81</v>
      </c>
      <c r="AR4089" s="3">
        <v>45656.54277777778</v>
      </c>
      <c r="AS4089" s="2" t="s">
        <v>82</v>
      </c>
      <c r="AT4089" s="3">
        <v>45656.333333333336</v>
      </c>
      <c r="AU4089" s="2" t="s">
        <v>83</v>
      </c>
      <c r="AV4089" s="2" t="s">
        <v>222</v>
      </c>
      <c r="AW4089" s="2" t="s">
        <v>223</v>
      </c>
      <c r="AX4089" s="2" t="s">
        <v>599</v>
      </c>
      <c r="AZ4089" s="3">
        <v>45656.54277777778</v>
      </c>
      <c r="BB4089" s="2" t="s">
        <v>736</v>
      </c>
      <c r="BC4089" s="2" t="s">
        <v>737</v>
      </c>
      <c r="BD4089" s="2" t="s">
        <v>351</v>
      </c>
      <c r="BE4089" s="2" t="s">
        <v>19372</v>
      </c>
      <c r="BF4089" s="2" t="s">
        <v>601</v>
      </c>
    </row>
    <row r="4090" spans="1:58" x14ac:dyDescent="0.35">
      <c r="A4090" s="2">
        <v>2949784</v>
      </c>
      <c r="B4090" s="2" t="s">
        <v>58</v>
      </c>
      <c r="C4090" s="2">
        <v>40015891</v>
      </c>
      <c r="D4090" s="2">
        <v>339810119</v>
      </c>
      <c r="E4090" s="2" t="s">
        <v>59</v>
      </c>
      <c r="F4090" s="2" t="s">
        <v>60</v>
      </c>
      <c r="G4090" s="2" t="s">
        <v>2531</v>
      </c>
      <c r="H4090" s="2" t="s">
        <v>12193</v>
      </c>
      <c r="I4090" s="2">
        <v>785642732</v>
      </c>
      <c r="J4090" s="2" t="s">
        <v>19373</v>
      </c>
      <c r="K4090" s="2">
        <v>17</v>
      </c>
      <c r="L4090" s="2" t="s">
        <v>63</v>
      </c>
      <c r="M4090" s="2" t="s">
        <v>64</v>
      </c>
      <c r="N4090" s="3">
        <v>45656.666678240741</v>
      </c>
      <c r="O4090" s="2" t="s">
        <v>65</v>
      </c>
      <c r="Q4090" s="2" t="s">
        <v>66</v>
      </c>
      <c r="R4090" s="3">
        <v>45656.42800925926</v>
      </c>
      <c r="S4090" s="2" t="s">
        <v>9164</v>
      </c>
      <c r="T4090" s="2" t="s">
        <v>156</v>
      </c>
      <c r="U4090" s="2" t="s">
        <v>417</v>
      </c>
      <c r="V4090" s="2" t="s">
        <v>19374</v>
      </c>
      <c r="W4090" s="2" t="s">
        <v>727</v>
      </c>
      <c r="X4090" s="2" t="s">
        <v>2433</v>
      </c>
      <c r="Y4090" s="2" t="s">
        <v>14833</v>
      </c>
      <c r="Z4090" s="2" t="s">
        <v>730</v>
      </c>
      <c r="AA4090" s="2" t="s">
        <v>4539</v>
      </c>
      <c r="AB4090" s="2" t="s">
        <v>176</v>
      </c>
      <c r="AC4090" s="2">
        <v>785642732</v>
      </c>
      <c r="AE4090" s="3">
        <v>45656.428020833337</v>
      </c>
      <c r="AF4090" s="2" t="s">
        <v>77</v>
      </c>
      <c r="AH4090" s="2" t="s">
        <v>78</v>
      </c>
      <c r="AI4090" s="2" t="s">
        <v>79</v>
      </c>
      <c r="AJ4090" s="2" t="s">
        <v>276</v>
      </c>
      <c r="AK4090" s="2" t="s">
        <v>19375</v>
      </c>
      <c r="AL4090" s="2" t="s">
        <v>9164</v>
      </c>
      <c r="AM4090" s="3">
        <v>45656.428055555552</v>
      </c>
      <c r="AN4090" s="2" t="s">
        <v>19375</v>
      </c>
      <c r="AP4090" s="2">
        <v>5539461</v>
      </c>
      <c r="AQ4090" s="2" t="s">
        <v>81</v>
      </c>
      <c r="AR4090" s="3">
        <v>45657.5159375</v>
      </c>
      <c r="AS4090" s="2" t="s">
        <v>82</v>
      </c>
      <c r="AT4090" s="3">
        <v>45656.333333333336</v>
      </c>
      <c r="AU4090" s="2" t="s">
        <v>104</v>
      </c>
      <c r="AV4090" s="2" t="s">
        <v>733</v>
      </c>
      <c r="AW4090" s="2" t="s">
        <v>734</v>
      </c>
      <c r="AX4090" s="2" t="s">
        <v>5333</v>
      </c>
      <c r="AZ4090" s="3">
        <v>45657.5159375</v>
      </c>
      <c r="BB4090" s="2" t="s">
        <v>439</v>
      </c>
      <c r="BC4090" s="2" t="s">
        <v>440</v>
      </c>
      <c r="BD4090" s="2" t="s">
        <v>263</v>
      </c>
      <c r="BE4090" s="2" t="s">
        <v>2438</v>
      </c>
      <c r="BF4090" s="2" t="s">
        <v>91</v>
      </c>
    </row>
    <row r="4091" spans="1:58" x14ac:dyDescent="0.35">
      <c r="A4091" s="2">
        <v>2949785</v>
      </c>
      <c r="B4091" s="2" t="s">
        <v>58</v>
      </c>
      <c r="C4091" s="2">
        <v>29703521</v>
      </c>
      <c r="D4091" s="2">
        <v>338644144</v>
      </c>
      <c r="E4091" s="2" t="s">
        <v>59</v>
      </c>
      <c r="F4091" s="2" t="s">
        <v>60</v>
      </c>
      <c r="G4091" s="2" t="s">
        <v>466</v>
      </c>
      <c r="H4091" s="2" t="s">
        <v>997</v>
      </c>
      <c r="I4091" s="2">
        <v>786514408</v>
      </c>
      <c r="J4091" s="2" t="s">
        <v>635</v>
      </c>
      <c r="K4091" s="2">
        <v>12</v>
      </c>
      <c r="L4091" s="2" t="s">
        <v>63</v>
      </c>
      <c r="M4091" s="2" t="s">
        <v>64</v>
      </c>
      <c r="N4091" s="3">
        <v>44925.54414351852</v>
      </c>
      <c r="O4091" s="2" t="s">
        <v>187</v>
      </c>
      <c r="Q4091" s="2" t="s">
        <v>66</v>
      </c>
      <c r="R4091" s="3">
        <v>45656.428124999999</v>
      </c>
      <c r="S4091" s="2" t="s">
        <v>1839</v>
      </c>
      <c r="T4091" s="2" t="s">
        <v>156</v>
      </c>
      <c r="U4091" s="2" t="s">
        <v>69</v>
      </c>
      <c r="V4091" s="2" t="s">
        <v>19376</v>
      </c>
      <c r="W4091" s="2" t="s">
        <v>71</v>
      </c>
      <c r="X4091" s="2" t="s">
        <v>431</v>
      </c>
      <c r="Y4091" s="2" t="s">
        <v>2170</v>
      </c>
      <c r="Z4091" s="2" t="s">
        <v>2471</v>
      </c>
      <c r="AA4091" s="2" t="s">
        <v>3099</v>
      </c>
      <c r="AB4091" s="2" t="s">
        <v>3099</v>
      </c>
      <c r="AC4091" s="2">
        <v>358</v>
      </c>
      <c r="AE4091" s="3">
        <v>45656.428136574075</v>
      </c>
      <c r="AF4091" s="2" t="s">
        <v>77</v>
      </c>
      <c r="AH4091" s="2" t="s">
        <v>78</v>
      </c>
      <c r="AI4091" s="2" t="s">
        <v>79</v>
      </c>
      <c r="AJ4091" s="2" t="s">
        <v>123</v>
      </c>
      <c r="AK4091" s="2" t="e">
        <f>-SAYTU: COUPURE DE Fibre OPTIQUE----MERCI DE PEC FIAB OK</f>
        <v>#NAME?</v>
      </c>
      <c r="AL4091" s="2" t="s">
        <v>1839</v>
      </c>
      <c r="AM4091" s="3">
        <v>45656.428171296298</v>
      </c>
      <c r="AN4091" s="2" t="e">
        <f>-SAYTU: COUPURE DE Fibre OPTIQUE----MERCI DE PEC FIAB OK</f>
        <v>#NAME?</v>
      </c>
      <c r="AP4091" s="2">
        <v>5539462</v>
      </c>
      <c r="AQ4091" s="2" t="s">
        <v>81</v>
      </c>
      <c r="AR4091" s="3">
        <v>45656.523009259261</v>
      </c>
      <c r="AS4091" s="2" t="s">
        <v>82</v>
      </c>
      <c r="AT4091" s="3">
        <v>45656.333333333336</v>
      </c>
      <c r="AU4091" s="2" t="s">
        <v>104</v>
      </c>
      <c r="AV4091" s="2" t="s">
        <v>436</v>
      </c>
      <c r="AW4091" s="2" t="s">
        <v>437</v>
      </c>
      <c r="AX4091" s="2" t="s">
        <v>545</v>
      </c>
      <c r="AZ4091" s="3">
        <v>45656.523009259261</v>
      </c>
      <c r="BB4091" s="2" t="s">
        <v>382</v>
      </c>
      <c r="BC4091" s="2" t="s">
        <v>383</v>
      </c>
      <c r="BD4091" s="2" t="s">
        <v>383</v>
      </c>
      <c r="BE4091" s="2" t="s">
        <v>19377</v>
      </c>
      <c r="BF4091" s="2" t="s">
        <v>8058</v>
      </c>
    </row>
    <row r="4092" spans="1:58" x14ac:dyDescent="0.35">
      <c r="A4092" s="2">
        <v>2949786</v>
      </c>
      <c r="B4092" s="2" t="s">
        <v>58</v>
      </c>
      <c r="C4092" s="2">
        <v>37139141</v>
      </c>
      <c r="D4092" s="2">
        <v>338359265</v>
      </c>
      <c r="E4092" s="2" t="s">
        <v>59</v>
      </c>
      <c r="F4092" s="2" t="s">
        <v>60</v>
      </c>
      <c r="G4092" s="2" t="s">
        <v>1022</v>
      </c>
      <c r="H4092" s="2" t="s">
        <v>14414</v>
      </c>
      <c r="I4092" s="2">
        <v>776497238</v>
      </c>
      <c r="J4092" s="2" t="s">
        <v>19378</v>
      </c>
      <c r="K4092" s="2">
        <v>13</v>
      </c>
      <c r="L4092" s="2" t="s">
        <v>63</v>
      </c>
      <c r="M4092" s="2" t="s">
        <v>64</v>
      </c>
      <c r="N4092" s="3">
        <v>45165</v>
      </c>
      <c r="O4092" s="2" t="s">
        <v>187</v>
      </c>
      <c r="Q4092" s="2" t="s">
        <v>66</v>
      </c>
      <c r="R4092" s="3">
        <v>45656.428298611114</v>
      </c>
      <c r="S4092" s="2" t="s">
        <v>942</v>
      </c>
      <c r="T4092" s="2" t="s">
        <v>703</v>
      </c>
      <c r="U4092" s="2" t="s">
        <v>215</v>
      </c>
      <c r="V4092" s="2" t="s">
        <v>19379</v>
      </c>
      <c r="W4092" s="2" t="s">
        <v>400</v>
      </c>
      <c r="X4092" s="2" t="s">
        <v>401</v>
      </c>
      <c r="Y4092" s="2" t="s">
        <v>4079</v>
      </c>
      <c r="Z4092" s="2" t="s">
        <v>513</v>
      </c>
      <c r="AA4092" s="2" t="s">
        <v>6500</v>
      </c>
      <c r="AB4092" s="2" t="s">
        <v>6500</v>
      </c>
      <c r="AE4092" s="3">
        <v>45656.428310185183</v>
      </c>
      <c r="AF4092" s="2" t="s">
        <v>77</v>
      </c>
      <c r="AH4092" s="2" t="s">
        <v>78</v>
      </c>
      <c r="AI4092" s="2" t="s">
        <v>79</v>
      </c>
      <c r="AJ4092" s="2" t="s">
        <v>191</v>
      </c>
      <c r="AK4092" s="2" t="s">
        <v>19380</v>
      </c>
      <c r="AL4092" s="2" t="s">
        <v>942</v>
      </c>
      <c r="AM4092" s="3">
        <v>45656.428344907406</v>
      </c>
      <c r="AN4092" s="2" t="s">
        <v>19380</v>
      </c>
      <c r="AP4092" s="2">
        <v>5539466</v>
      </c>
      <c r="AQ4092" s="2" t="s">
        <v>81</v>
      </c>
      <c r="AR4092" s="3">
        <v>45656.952361111114</v>
      </c>
      <c r="AS4092" s="2" t="s">
        <v>82</v>
      </c>
      <c r="AT4092" s="3">
        <v>45656.333333333336</v>
      </c>
      <c r="AU4092" s="2" t="s">
        <v>104</v>
      </c>
      <c r="AV4092" s="2" t="s">
        <v>955</v>
      </c>
      <c r="AW4092" s="2" t="s">
        <v>956</v>
      </c>
      <c r="AX4092" s="2" t="s">
        <v>4321</v>
      </c>
      <c r="AZ4092" s="3">
        <v>45656.952361111114</v>
      </c>
      <c r="BB4092" s="2" t="s">
        <v>922</v>
      </c>
      <c r="BC4092" s="2" t="s">
        <v>923</v>
      </c>
      <c r="BD4092" s="2" t="s">
        <v>924</v>
      </c>
      <c r="BE4092" s="2" t="s">
        <v>2839</v>
      </c>
      <c r="BF4092" s="2" t="s">
        <v>412</v>
      </c>
    </row>
    <row r="4093" spans="1:58" x14ac:dyDescent="0.35">
      <c r="A4093" s="2">
        <v>2949787</v>
      </c>
      <c r="B4093" s="2" t="s">
        <v>58</v>
      </c>
      <c r="C4093" s="2">
        <v>43941581</v>
      </c>
      <c r="D4093" s="2">
        <v>338528973</v>
      </c>
      <c r="E4093" s="2" t="s">
        <v>59</v>
      </c>
      <c r="F4093" s="2" t="s">
        <v>60</v>
      </c>
      <c r="G4093" s="2" t="s">
        <v>19381</v>
      </c>
      <c r="H4093" s="2" t="s">
        <v>19381</v>
      </c>
      <c r="I4093" s="2">
        <v>781059398</v>
      </c>
      <c r="J4093" s="2" t="s">
        <v>1055</v>
      </c>
      <c r="K4093" s="2">
        <v>20</v>
      </c>
      <c r="L4093" s="2" t="s">
        <v>357</v>
      </c>
      <c r="M4093" s="2" t="s">
        <v>358</v>
      </c>
      <c r="N4093" s="3">
        <v>45532.708333333336</v>
      </c>
      <c r="O4093" s="2" t="s">
        <v>537</v>
      </c>
      <c r="Q4093" s="2" t="s">
        <v>66</v>
      </c>
      <c r="R4093" s="3">
        <v>45656.429189814815</v>
      </c>
      <c r="S4093" s="2" t="s">
        <v>6244</v>
      </c>
      <c r="T4093" s="2" t="s">
        <v>334</v>
      </c>
      <c r="U4093" s="2" t="s">
        <v>69</v>
      </c>
      <c r="V4093" s="2" t="s">
        <v>19382</v>
      </c>
      <c r="W4093" s="2" t="s">
        <v>400</v>
      </c>
      <c r="X4093" s="2" t="s">
        <v>401</v>
      </c>
      <c r="Y4093" s="2" t="s">
        <v>19383</v>
      </c>
      <c r="Z4093" s="2" t="s">
        <v>513</v>
      </c>
      <c r="AA4093" s="2" t="s">
        <v>2283</v>
      </c>
      <c r="AB4093" s="2" t="s">
        <v>176</v>
      </c>
      <c r="AE4093" s="3">
        <v>45656.429525462961</v>
      </c>
      <c r="AF4093" s="2" t="s">
        <v>342</v>
      </c>
      <c r="AH4093" s="2" t="s">
        <v>78</v>
      </c>
      <c r="AI4093" s="2" t="s">
        <v>363</v>
      </c>
      <c r="AJ4093" s="2" t="s">
        <v>364</v>
      </c>
      <c r="AK4093" s="2" t="s">
        <v>19384</v>
      </c>
      <c r="AL4093" s="2" t="s">
        <v>6244</v>
      </c>
      <c r="AM4093" s="3">
        <v>45656.429571759261</v>
      </c>
      <c r="AO4093" s="2" t="s">
        <v>6244</v>
      </c>
      <c r="AP4093" s="2">
        <v>5539469</v>
      </c>
      <c r="AQ4093" s="2" t="s">
        <v>81</v>
      </c>
      <c r="AR4093" s="3">
        <v>45656.641319444447</v>
      </c>
      <c r="AS4093" s="2" t="s">
        <v>82</v>
      </c>
      <c r="AT4093" s="3">
        <v>45656.333333333336</v>
      </c>
      <c r="AU4093" s="2" t="s">
        <v>104</v>
      </c>
      <c r="AV4093" s="2" t="s">
        <v>955</v>
      </c>
      <c r="AW4093" s="2" t="s">
        <v>956</v>
      </c>
      <c r="AX4093" s="2" t="s">
        <v>6752</v>
      </c>
      <c r="AZ4093" s="3">
        <v>45656.641319444447</v>
      </c>
      <c r="BB4093" s="2" t="s">
        <v>2462</v>
      </c>
      <c r="BC4093" s="2" t="s">
        <v>2463</v>
      </c>
      <c r="BD4093" s="2" t="s">
        <v>299</v>
      </c>
      <c r="BE4093" s="2" t="s">
        <v>300</v>
      </c>
      <c r="BF4093" s="2" t="s">
        <v>522</v>
      </c>
    </row>
    <row r="4094" spans="1:58" x14ac:dyDescent="0.35">
      <c r="A4094" s="2">
        <v>2949788</v>
      </c>
      <c r="B4094" s="2" t="s">
        <v>58</v>
      </c>
      <c r="C4094" s="2">
        <v>41070821</v>
      </c>
      <c r="D4094" s="2">
        <v>339563946</v>
      </c>
      <c r="E4094" s="2" t="s">
        <v>59</v>
      </c>
      <c r="F4094" s="2" t="s">
        <v>60</v>
      </c>
      <c r="G4094" s="2" t="s">
        <v>266</v>
      </c>
      <c r="H4094" s="2" t="s">
        <v>3731</v>
      </c>
      <c r="I4094" s="2">
        <v>776948790</v>
      </c>
      <c r="J4094" s="2" t="s">
        <v>2947</v>
      </c>
      <c r="K4094" s="2">
        <v>14</v>
      </c>
      <c r="L4094" s="2" t="s">
        <v>63</v>
      </c>
      <c r="M4094" s="2" t="s">
        <v>64</v>
      </c>
      <c r="N4094" s="3">
        <v>45094.686990740738</v>
      </c>
      <c r="O4094" s="2" t="s">
        <v>65</v>
      </c>
      <c r="Q4094" s="2" t="s">
        <v>66</v>
      </c>
      <c r="R4094" s="3">
        <v>45656.429988425924</v>
      </c>
      <c r="S4094" s="2" t="s">
        <v>2587</v>
      </c>
      <c r="T4094" s="2" t="s">
        <v>629</v>
      </c>
      <c r="U4094" s="2" t="s">
        <v>69</v>
      </c>
      <c r="V4094" s="2" t="s">
        <v>19385</v>
      </c>
      <c r="W4094" s="2" t="s">
        <v>233</v>
      </c>
      <c r="X4094" s="2" t="s">
        <v>234</v>
      </c>
      <c r="Y4094" s="2" t="s">
        <v>12854</v>
      </c>
      <c r="Z4094" s="2" t="s">
        <v>758</v>
      </c>
      <c r="AA4094" s="2" t="s">
        <v>19386</v>
      </c>
      <c r="AB4094" s="2" t="s">
        <v>176</v>
      </c>
      <c r="AE4094" s="3">
        <v>45656.780729166669</v>
      </c>
      <c r="AF4094" s="2" t="s">
        <v>77</v>
      </c>
      <c r="AH4094" s="2" t="s">
        <v>78</v>
      </c>
      <c r="AI4094" s="2" t="s">
        <v>58</v>
      </c>
      <c r="AJ4094" s="2" t="s">
        <v>101</v>
      </c>
      <c r="AK4094" s="2" t="s">
        <v>19387</v>
      </c>
      <c r="AL4094" s="2" t="s">
        <v>831</v>
      </c>
      <c r="AM4094" s="3">
        <v>45656.780798611115</v>
      </c>
      <c r="AN4094" s="2" t="s">
        <v>19387</v>
      </c>
      <c r="AO4094" s="2" t="s">
        <v>831</v>
      </c>
      <c r="AP4094" s="2">
        <v>5542712</v>
      </c>
      <c r="AQ4094" s="2" t="s">
        <v>81</v>
      </c>
      <c r="AR4094" s="3">
        <v>45657.69568287037</v>
      </c>
      <c r="AS4094" s="2" t="s">
        <v>82</v>
      </c>
      <c r="AT4094" s="3">
        <v>45656.333333333336</v>
      </c>
      <c r="AU4094" s="2" t="s">
        <v>104</v>
      </c>
      <c r="AV4094" s="2" t="s">
        <v>1806</v>
      </c>
      <c r="AW4094" s="2" t="s">
        <v>1806</v>
      </c>
      <c r="AX4094" s="2" t="s">
        <v>12869</v>
      </c>
      <c r="AZ4094" s="3">
        <v>45657.69568287037</v>
      </c>
      <c r="BB4094" s="2" t="s">
        <v>108</v>
      </c>
      <c r="BC4094" s="2" t="s">
        <v>109</v>
      </c>
      <c r="BD4094" s="2" t="s">
        <v>110</v>
      </c>
      <c r="BE4094" s="2" t="s">
        <v>16348</v>
      </c>
      <c r="BF4094" s="2" t="s">
        <v>2865</v>
      </c>
    </row>
    <row r="4095" spans="1:58" x14ac:dyDescent="0.35">
      <c r="A4095" s="2">
        <v>2949789</v>
      </c>
      <c r="B4095" s="2" t="s">
        <v>58</v>
      </c>
      <c r="C4095" s="2">
        <v>41667241</v>
      </c>
      <c r="D4095" s="2">
        <v>338525555</v>
      </c>
      <c r="E4095" s="2" t="s">
        <v>59</v>
      </c>
      <c r="F4095" s="2" t="s">
        <v>60</v>
      </c>
      <c r="G4095" s="2" t="s">
        <v>19388</v>
      </c>
      <c r="I4095" s="2">
        <v>777509090</v>
      </c>
      <c r="J4095" s="2" t="s">
        <v>19389</v>
      </c>
      <c r="K4095" s="2">
        <v>20</v>
      </c>
      <c r="L4095" s="2" t="s">
        <v>357</v>
      </c>
      <c r="M4095" s="2" t="s">
        <v>358</v>
      </c>
      <c r="N4095" s="3">
        <v>45180.75</v>
      </c>
      <c r="O4095" s="2" t="s">
        <v>960</v>
      </c>
      <c r="Q4095" s="2" t="s">
        <v>66</v>
      </c>
      <c r="R4095" s="3">
        <v>45656.430393518516</v>
      </c>
      <c r="S4095" s="2" t="s">
        <v>18846</v>
      </c>
      <c r="T4095" s="2" t="s">
        <v>334</v>
      </c>
      <c r="U4095" s="2" t="s">
        <v>69</v>
      </c>
      <c r="V4095" s="2" t="s">
        <v>19390</v>
      </c>
      <c r="W4095" s="2" t="s">
        <v>136</v>
      </c>
      <c r="X4095" s="2" t="s">
        <v>137</v>
      </c>
      <c r="Y4095" s="2" t="s">
        <v>12055</v>
      </c>
      <c r="Z4095" s="2" t="s">
        <v>991</v>
      </c>
      <c r="AA4095" s="2" t="s">
        <v>17364</v>
      </c>
      <c r="AB4095" s="2" t="s">
        <v>19391</v>
      </c>
      <c r="AC4095" s="2" t="s">
        <v>19392</v>
      </c>
      <c r="AE4095" s="3">
        <v>45656.43074074074</v>
      </c>
      <c r="AF4095" s="2" t="s">
        <v>543</v>
      </c>
      <c r="AG4095" s="2">
        <v>48</v>
      </c>
      <c r="AH4095" s="2" t="s">
        <v>78</v>
      </c>
      <c r="AI4095" s="2" t="s">
        <v>363</v>
      </c>
      <c r="AJ4095" s="2" t="s">
        <v>364</v>
      </c>
      <c r="AK4095" s="2" t="s">
        <v>18862</v>
      </c>
      <c r="AL4095" s="2" t="s">
        <v>18846</v>
      </c>
      <c r="AM4095" s="3">
        <v>45656.430775462963</v>
      </c>
      <c r="AO4095" s="2" t="s">
        <v>18846</v>
      </c>
      <c r="AP4095" s="2">
        <v>5539478</v>
      </c>
      <c r="AQ4095" s="2" t="s">
        <v>81</v>
      </c>
      <c r="AR4095" s="3">
        <v>45657.582789351851</v>
      </c>
      <c r="AS4095" s="2" t="s">
        <v>82</v>
      </c>
      <c r="AT4095" s="3">
        <v>45656.333333333336</v>
      </c>
      <c r="AU4095" s="2" t="s">
        <v>104</v>
      </c>
      <c r="AV4095" s="2" t="s">
        <v>163</v>
      </c>
      <c r="AW4095" s="2" t="s">
        <v>164</v>
      </c>
      <c r="AX4095" s="2" t="s">
        <v>3866</v>
      </c>
      <c r="AY4095" s="3">
        <v>45658.43074074074</v>
      </c>
      <c r="AZ4095" s="3">
        <v>45657.582789351851</v>
      </c>
      <c r="BA4095" s="2" t="s">
        <v>460</v>
      </c>
      <c r="BB4095" s="2" t="s">
        <v>557</v>
      </c>
      <c r="BC4095" s="2" t="s">
        <v>558</v>
      </c>
      <c r="BD4095" s="2" t="s">
        <v>181</v>
      </c>
      <c r="BE4095" s="2" t="s">
        <v>19393</v>
      </c>
      <c r="BF4095" s="2" t="s">
        <v>147</v>
      </c>
    </row>
    <row r="4096" spans="1:58" x14ac:dyDescent="0.35">
      <c r="A4096" s="2">
        <v>2949790</v>
      </c>
      <c r="B4096" s="2" t="s">
        <v>244</v>
      </c>
      <c r="C4096" s="2">
        <v>37148481</v>
      </c>
      <c r="D4096" s="2">
        <v>339744877</v>
      </c>
      <c r="E4096" s="2" t="s">
        <v>59</v>
      </c>
      <c r="F4096" s="2" t="s">
        <v>60</v>
      </c>
      <c r="G4096" s="2" t="s">
        <v>8102</v>
      </c>
      <c r="H4096" s="2" t="s">
        <v>2806</v>
      </c>
      <c r="I4096" s="2">
        <v>771500516</v>
      </c>
      <c r="J4096" s="2" t="s">
        <v>13225</v>
      </c>
      <c r="K4096" s="2">
        <v>14</v>
      </c>
      <c r="L4096" s="2" t="s">
        <v>63</v>
      </c>
      <c r="M4096" s="2" t="s">
        <v>64</v>
      </c>
      <c r="N4096" s="3">
        <v>44287.541666666664</v>
      </c>
      <c r="O4096" s="2" t="s">
        <v>248</v>
      </c>
      <c r="Q4096" s="2" t="s">
        <v>66</v>
      </c>
      <c r="R4096" s="3">
        <v>45656.430520833332</v>
      </c>
      <c r="S4096" s="2" t="s">
        <v>861</v>
      </c>
      <c r="T4096" s="2" t="s">
        <v>156</v>
      </c>
      <c r="U4096" s="2" t="s">
        <v>69</v>
      </c>
      <c r="V4096" s="2" t="s">
        <v>19394</v>
      </c>
      <c r="W4096" s="2" t="s">
        <v>250</v>
      </c>
      <c r="X4096" s="2" t="s">
        <v>1681</v>
      </c>
      <c r="Y4096" s="2" t="s">
        <v>3121</v>
      </c>
      <c r="Z4096" s="2" t="s">
        <v>485</v>
      </c>
      <c r="AA4096" s="2" t="s">
        <v>485</v>
      </c>
      <c r="AB4096" s="2" t="s">
        <v>176</v>
      </c>
      <c r="AE4096" s="3">
        <v>45656.430532407408</v>
      </c>
      <c r="AF4096" s="2" t="s">
        <v>77</v>
      </c>
      <c r="AH4096" s="2" t="s">
        <v>78</v>
      </c>
      <c r="AI4096" s="2" t="s">
        <v>255</v>
      </c>
      <c r="AJ4096" s="2" t="s">
        <v>276</v>
      </c>
      <c r="AK4096" s="2" t="s">
        <v>19395</v>
      </c>
      <c r="AL4096" s="2" t="s">
        <v>861</v>
      </c>
      <c r="AM4096" s="3">
        <v>45656.430567129632</v>
      </c>
      <c r="AN4096" s="2" t="s">
        <v>19395</v>
      </c>
      <c r="AP4096" s="2">
        <v>5539475</v>
      </c>
      <c r="AQ4096" s="2" t="s">
        <v>81</v>
      </c>
      <c r="AR4096" s="3">
        <v>45656.623668981483</v>
      </c>
      <c r="AS4096" s="2" t="s">
        <v>82</v>
      </c>
      <c r="AT4096" s="3">
        <v>45656.333333333336</v>
      </c>
      <c r="AU4096" s="2" t="s">
        <v>104</v>
      </c>
      <c r="AV4096" s="2" t="s">
        <v>258</v>
      </c>
      <c r="AW4096" s="2" t="s">
        <v>259</v>
      </c>
      <c r="AX4096" s="2" t="s">
        <v>934</v>
      </c>
      <c r="AZ4096" s="3">
        <v>45656.623668981483</v>
      </c>
      <c r="BB4096" s="2" t="s">
        <v>2024</v>
      </c>
      <c r="BC4096" s="2" t="s">
        <v>2025</v>
      </c>
      <c r="BD4096" s="2" t="s">
        <v>2026</v>
      </c>
      <c r="BE4096" s="2" t="s">
        <v>19396</v>
      </c>
      <c r="BF4096" s="2" t="s">
        <v>1882</v>
      </c>
    </row>
    <row r="4097" spans="1:58" x14ac:dyDescent="0.35">
      <c r="A4097" s="2">
        <v>2949791</v>
      </c>
      <c r="B4097" s="2" t="s">
        <v>58</v>
      </c>
      <c r="C4097" s="2">
        <v>40876431</v>
      </c>
      <c r="D4097" s="2">
        <v>338517443</v>
      </c>
      <c r="E4097" s="2" t="s">
        <v>59</v>
      </c>
      <c r="F4097" s="2" t="s">
        <v>60</v>
      </c>
      <c r="G4097" s="2" t="s">
        <v>785</v>
      </c>
      <c r="H4097" s="2" t="s">
        <v>9524</v>
      </c>
      <c r="I4097" s="2">
        <v>777056233</v>
      </c>
      <c r="J4097" s="2" t="s">
        <v>19397</v>
      </c>
      <c r="K4097" s="2">
        <v>13</v>
      </c>
      <c r="L4097" s="2" t="s">
        <v>63</v>
      </c>
      <c r="M4097" s="2" t="s">
        <v>64</v>
      </c>
      <c r="N4097" s="3">
        <v>45117.708333333336</v>
      </c>
      <c r="O4097" s="2" t="s">
        <v>65</v>
      </c>
      <c r="Q4097" s="2" t="s">
        <v>66</v>
      </c>
      <c r="R4097" s="3">
        <v>45656.430648148147</v>
      </c>
      <c r="S4097" s="2" t="s">
        <v>4704</v>
      </c>
      <c r="T4097" s="2" t="s">
        <v>156</v>
      </c>
      <c r="U4097" s="2" t="s">
        <v>69</v>
      </c>
      <c r="V4097" s="2" t="s">
        <v>19398</v>
      </c>
      <c r="W4097" s="2" t="s">
        <v>118</v>
      </c>
      <c r="X4097" s="2" t="s">
        <v>119</v>
      </c>
      <c r="Y4097" s="2" t="s">
        <v>11707</v>
      </c>
      <c r="Z4097" s="2" t="s">
        <v>473</v>
      </c>
      <c r="AA4097" s="2">
        <v>7000</v>
      </c>
      <c r="AB4097" s="2" t="s">
        <v>176</v>
      </c>
      <c r="AE4097" s="3">
        <v>45656.43072916667</v>
      </c>
      <c r="AF4097" s="2" t="s">
        <v>77</v>
      </c>
      <c r="AH4097" s="2" t="s">
        <v>142</v>
      </c>
      <c r="AI4097" s="2" t="s">
        <v>79</v>
      </c>
      <c r="AJ4097" s="2" t="s">
        <v>123</v>
      </c>
      <c r="AK4097" s="2" t="s">
        <v>19398</v>
      </c>
      <c r="AL4097" s="2" t="s">
        <v>4704</v>
      </c>
      <c r="AM4097" s="3">
        <v>45656.430810185186</v>
      </c>
      <c r="AN4097" s="2" t="s">
        <v>19398</v>
      </c>
      <c r="AP4097" s="2">
        <v>5539483</v>
      </c>
      <c r="AQ4097" s="2" t="s">
        <v>81</v>
      </c>
      <c r="AR4097" s="3">
        <v>45656.530972222223</v>
      </c>
      <c r="AS4097" s="2" t="s">
        <v>82</v>
      </c>
      <c r="AT4097" s="3">
        <v>45656.333333333336</v>
      </c>
      <c r="AU4097" s="2" t="s">
        <v>104</v>
      </c>
      <c r="AV4097" s="2" t="s">
        <v>125</v>
      </c>
      <c r="AW4097" s="2" t="s">
        <v>126</v>
      </c>
      <c r="AX4097" s="2" t="s">
        <v>556</v>
      </c>
      <c r="AZ4097" s="3">
        <v>45656.530972222223</v>
      </c>
      <c r="BB4097" s="2" t="s">
        <v>643</v>
      </c>
      <c r="BC4097" s="2" t="s">
        <v>644</v>
      </c>
      <c r="BD4097" s="2" t="s">
        <v>299</v>
      </c>
      <c r="BE4097" s="2" t="s">
        <v>19399</v>
      </c>
      <c r="BF4097" s="2" t="s">
        <v>91</v>
      </c>
    </row>
    <row r="4098" spans="1:58" x14ac:dyDescent="0.35">
      <c r="A4098" s="2">
        <v>2949792</v>
      </c>
      <c r="B4098" s="2" t="s">
        <v>58</v>
      </c>
      <c r="C4098" s="2">
        <v>40531511</v>
      </c>
      <c r="D4098" s="2">
        <v>338559742</v>
      </c>
      <c r="E4098" s="2" t="s">
        <v>59</v>
      </c>
      <c r="F4098" s="2" t="s">
        <v>60</v>
      </c>
      <c r="G4098" s="2" t="s">
        <v>1040</v>
      </c>
      <c r="H4098" s="2" t="s">
        <v>19400</v>
      </c>
      <c r="I4098" s="2">
        <v>775088996</v>
      </c>
      <c r="J4098" s="2" t="s">
        <v>764</v>
      </c>
      <c r="K4098" s="2">
        <v>14</v>
      </c>
      <c r="L4098" s="2" t="s">
        <v>63</v>
      </c>
      <c r="M4098" s="2" t="s">
        <v>64</v>
      </c>
      <c r="N4098" s="3">
        <v>44992.698611111111</v>
      </c>
      <c r="O4098" s="2" t="s">
        <v>65</v>
      </c>
      <c r="Q4098" s="2" t="s">
        <v>66</v>
      </c>
      <c r="R4098" s="3">
        <v>45656.430694444447</v>
      </c>
      <c r="S4098" s="2" t="s">
        <v>942</v>
      </c>
      <c r="T4098" s="2" t="s">
        <v>703</v>
      </c>
      <c r="U4098" s="2" t="s">
        <v>215</v>
      </c>
      <c r="V4098" s="2" t="s">
        <v>19401</v>
      </c>
      <c r="W4098" s="2" t="s">
        <v>400</v>
      </c>
      <c r="X4098" s="2" t="s">
        <v>401</v>
      </c>
      <c r="Y4098" s="2" t="s">
        <v>4079</v>
      </c>
      <c r="Z4098" s="2" t="s">
        <v>896</v>
      </c>
      <c r="AA4098" s="2">
        <v>9000</v>
      </c>
      <c r="AB4098" s="2" t="s">
        <v>176</v>
      </c>
      <c r="AE4098" s="3">
        <v>45656.430706018517</v>
      </c>
      <c r="AF4098" s="2" t="s">
        <v>77</v>
      </c>
      <c r="AH4098" s="2" t="s">
        <v>78</v>
      </c>
      <c r="AI4098" s="2" t="s">
        <v>79</v>
      </c>
      <c r="AJ4098" s="2" t="s">
        <v>191</v>
      </c>
      <c r="AK4098" s="2" t="s">
        <v>946</v>
      </c>
      <c r="AL4098" s="2" t="s">
        <v>942</v>
      </c>
      <c r="AM4098" s="3">
        <v>45656.430763888886</v>
      </c>
      <c r="AN4098" s="2" t="s">
        <v>946</v>
      </c>
      <c r="AP4098" s="2">
        <v>5539477</v>
      </c>
      <c r="AQ4098" s="2" t="s">
        <v>81</v>
      </c>
      <c r="AR4098" s="3">
        <v>45656.519872685189</v>
      </c>
      <c r="AS4098" s="2" t="s">
        <v>82</v>
      </c>
      <c r="AT4098" s="3">
        <v>45656.333333333336</v>
      </c>
      <c r="AU4098" s="2" t="s">
        <v>104</v>
      </c>
      <c r="AV4098" s="2" t="s">
        <v>955</v>
      </c>
      <c r="AW4098" s="2" t="s">
        <v>956</v>
      </c>
      <c r="AX4098" s="2" t="s">
        <v>2838</v>
      </c>
      <c r="AZ4098" s="3">
        <v>45656.519872685189</v>
      </c>
      <c r="BB4098" s="2" t="s">
        <v>686</v>
      </c>
      <c r="BC4098" s="2" t="s">
        <v>88</v>
      </c>
      <c r="BD4098" s="2" t="s">
        <v>89</v>
      </c>
      <c r="BE4098" s="2" t="s">
        <v>19402</v>
      </c>
      <c r="BF4098" s="2" t="s">
        <v>2337</v>
      </c>
    </row>
    <row r="4099" spans="1:58" x14ac:dyDescent="0.35">
      <c r="A4099" s="2">
        <v>2949793</v>
      </c>
      <c r="B4099" s="2" t="s">
        <v>58</v>
      </c>
      <c r="C4099" s="2">
        <v>43260951</v>
      </c>
      <c r="D4099" s="2">
        <v>338710039</v>
      </c>
      <c r="E4099" s="2" t="s">
        <v>59</v>
      </c>
      <c r="F4099" s="2" t="s">
        <v>60</v>
      </c>
      <c r="G4099" s="2" t="s">
        <v>1647</v>
      </c>
      <c r="H4099" s="2" t="s">
        <v>19403</v>
      </c>
      <c r="I4099" s="2">
        <v>773962816</v>
      </c>
      <c r="J4099" s="2" t="s">
        <v>2236</v>
      </c>
      <c r="K4099" s="2">
        <v>13</v>
      </c>
      <c r="L4099" s="2" t="s">
        <v>63</v>
      </c>
      <c r="M4099" s="2" t="s">
        <v>64</v>
      </c>
      <c r="N4099" s="3">
        <v>45443.041666666664</v>
      </c>
      <c r="O4099" s="2" t="s">
        <v>65</v>
      </c>
      <c r="Q4099" s="2" t="s">
        <v>66</v>
      </c>
      <c r="R4099" s="3">
        <v>45656.430706018517</v>
      </c>
      <c r="S4099" s="2" t="s">
        <v>4742</v>
      </c>
      <c r="T4099" s="2" t="s">
        <v>156</v>
      </c>
      <c r="U4099" s="2" t="s">
        <v>69</v>
      </c>
      <c r="V4099" s="2" t="s">
        <v>19404</v>
      </c>
      <c r="W4099" s="2" t="s">
        <v>136</v>
      </c>
      <c r="X4099" s="2" t="s">
        <v>137</v>
      </c>
      <c r="Y4099" s="2" t="s">
        <v>990</v>
      </c>
      <c r="Z4099" s="2" t="s">
        <v>991</v>
      </c>
      <c r="AA4099" s="2" t="s">
        <v>18829</v>
      </c>
      <c r="AB4099" s="2" t="s">
        <v>18830</v>
      </c>
      <c r="AE4099" s="3">
        <v>45656.43072916667</v>
      </c>
      <c r="AF4099" s="2" t="s">
        <v>77</v>
      </c>
      <c r="AH4099" s="2" t="s">
        <v>78</v>
      </c>
      <c r="AI4099" s="2" t="s">
        <v>79</v>
      </c>
      <c r="AJ4099" s="2" t="s">
        <v>123</v>
      </c>
      <c r="AK4099" s="2" t="s">
        <v>19404</v>
      </c>
      <c r="AL4099" s="2" t="s">
        <v>4742</v>
      </c>
      <c r="AM4099" s="3">
        <v>45656.430798611109</v>
      </c>
      <c r="AN4099" s="2" t="s">
        <v>19404</v>
      </c>
      <c r="AP4099" s="2">
        <v>5539482</v>
      </c>
      <c r="AQ4099" s="2" t="s">
        <v>81</v>
      </c>
      <c r="AR4099" s="3">
        <v>45656.598090277781</v>
      </c>
      <c r="AS4099" s="2" t="s">
        <v>82</v>
      </c>
      <c r="AT4099" s="3">
        <v>45656.333333333336</v>
      </c>
      <c r="AU4099" s="2" t="s">
        <v>104</v>
      </c>
      <c r="AV4099" s="2" t="s">
        <v>163</v>
      </c>
      <c r="AW4099" s="2" t="s">
        <v>164</v>
      </c>
      <c r="AX4099" s="2" t="s">
        <v>2904</v>
      </c>
      <c r="AZ4099" s="3">
        <v>45656.598090277781</v>
      </c>
      <c r="BB4099" s="2" t="s">
        <v>1466</v>
      </c>
      <c r="BC4099" s="2" t="s">
        <v>1138</v>
      </c>
      <c r="BD4099" s="2" t="s">
        <v>1467</v>
      </c>
      <c r="BE4099" s="2" t="s">
        <v>18814</v>
      </c>
      <c r="BF4099" s="2" t="s">
        <v>194</v>
      </c>
    </row>
    <row r="4100" spans="1:58" x14ac:dyDescent="0.35">
      <c r="A4100" s="2">
        <v>2949794</v>
      </c>
      <c r="B4100" s="2" t="s">
        <v>58</v>
      </c>
      <c r="C4100" s="2">
        <v>39252101</v>
      </c>
      <c r="D4100" s="2">
        <v>338560962</v>
      </c>
      <c r="E4100" s="2" t="s">
        <v>59</v>
      </c>
      <c r="F4100" s="2" t="s">
        <v>60</v>
      </c>
      <c r="G4100" s="2" t="s">
        <v>19405</v>
      </c>
      <c r="I4100" s="2">
        <v>771279883</v>
      </c>
      <c r="J4100" s="2" t="s">
        <v>2551</v>
      </c>
      <c r="K4100" s="2">
        <v>20</v>
      </c>
      <c r="L4100" s="2" t="s">
        <v>357</v>
      </c>
      <c r="M4100" s="2" t="s">
        <v>358</v>
      </c>
      <c r="N4100" s="3">
        <v>45103</v>
      </c>
      <c r="O4100" s="2" t="s">
        <v>537</v>
      </c>
      <c r="Q4100" s="2" t="s">
        <v>66</v>
      </c>
      <c r="R4100" s="3">
        <v>45656.431006944447</v>
      </c>
      <c r="S4100" s="2" t="s">
        <v>333</v>
      </c>
      <c r="T4100" s="2" t="s">
        <v>334</v>
      </c>
      <c r="U4100" s="2" t="s">
        <v>69</v>
      </c>
      <c r="V4100" s="2" t="s">
        <v>19406</v>
      </c>
      <c r="W4100" s="2" t="s">
        <v>71</v>
      </c>
      <c r="X4100" s="2" t="s">
        <v>198</v>
      </c>
      <c r="Y4100" s="2" t="s">
        <v>6174</v>
      </c>
      <c r="Z4100" s="2" t="s">
        <v>200</v>
      </c>
      <c r="AA4100" s="2" t="s">
        <v>4547</v>
      </c>
      <c r="AB4100" s="2" t="s">
        <v>176</v>
      </c>
      <c r="AE4100" s="3">
        <v>45656.431134259263</v>
      </c>
      <c r="AF4100" s="2" t="s">
        <v>543</v>
      </c>
      <c r="AG4100" s="2">
        <v>48</v>
      </c>
      <c r="AH4100" s="2" t="s">
        <v>78</v>
      </c>
      <c r="AI4100" s="2" t="s">
        <v>363</v>
      </c>
      <c r="AJ4100" s="2" t="s">
        <v>364</v>
      </c>
      <c r="AK4100" s="2" t="s">
        <v>16059</v>
      </c>
      <c r="AL4100" s="2" t="s">
        <v>333</v>
      </c>
      <c r="AM4100" s="3">
        <v>45656.431157407409</v>
      </c>
      <c r="AO4100" s="2" t="s">
        <v>333</v>
      </c>
      <c r="AP4100" s="2">
        <v>5539488</v>
      </c>
      <c r="AQ4100" s="2" t="s">
        <v>81</v>
      </c>
      <c r="AR4100" s="3">
        <v>45656.633437500001</v>
      </c>
      <c r="AS4100" s="2" t="s">
        <v>82</v>
      </c>
      <c r="AT4100" s="3">
        <v>45656.333333333336</v>
      </c>
      <c r="AU4100" s="2" t="s">
        <v>104</v>
      </c>
      <c r="AV4100" s="2" t="s">
        <v>204</v>
      </c>
      <c r="AW4100" s="2" t="s">
        <v>205</v>
      </c>
      <c r="AX4100" s="2" t="s">
        <v>19407</v>
      </c>
      <c r="AY4100" s="3">
        <v>45658.431134259263</v>
      </c>
      <c r="AZ4100" s="3">
        <v>45656.633437500001</v>
      </c>
      <c r="BA4100" s="2" t="s">
        <v>460</v>
      </c>
      <c r="BB4100" s="2" t="s">
        <v>643</v>
      </c>
      <c r="BC4100" s="2" t="s">
        <v>644</v>
      </c>
      <c r="BD4100" s="2" t="s">
        <v>299</v>
      </c>
      <c r="BE4100" s="2" t="s">
        <v>19408</v>
      </c>
      <c r="BF4100" s="2" t="s">
        <v>1061</v>
      </c>
    </row>
    <row r="4101" spans="1:58" x14ac:dyDescent="0.35">
      <c r="A4101" s="2">
        <v>2949795</v>
      </c>
      <c r="B4101" s="2" t="s">
        <v>58</v>
      </c>
      <c r="C4101" s="2">
        <v>41906121</v>
      </c>
      <c r="D4101" s="2">
        <v>338202089</v>
      </c>
      <c r="E4101" s="2" t="s">
        <v>59</v>
      </c>
      <c r="F4101" s="2" t="s">
        <v>60</v>
      </c>
      <c r="G4101" s="2" t="s">
        <v>313</v>
      </c>
      <c r="H4101" s="2" t="s">
        <v>12092</v>
      </c>
      <c r="I4101" s="2">
        <v>775213843</v>
      </c>
      <c r="J4101" s="2" t="s">
        <v>17200</v>
      </c>
      <c r="K4101" s="2">
        <v>13</v>
      </c>
      <c r="L4101" s="2" t="s">
        <v>63</v>
      </c>
      <c r="M4101" s="2" t="s">
        <v>64</v>
      </c>
      <c r="N4101" s="3">
        <v>45224.625</v>
      </c>
      <c r="O4101" s="2" t="s">
        <v>65</v>
      </c>
      <c r="Q4101" s="2" t="s">
        <v>66</v>
      </c>
      <c r="R4101" s="3">
        <v>45656.432002314818</v>
      </c>
      <c r="S4101" s="2" t="s">
        <v>510</v>
      </c>
      <c r="T4101" s="2" t="s">
        <v>389</v>
      </c>
      <c r="U4101" s="2" t="s">
        <v>69</v>
      </c>
      <c r="V4101" s="2" t="s">
        <v>19409</v>
      </c>
      <c r="W4101" s="2" t="s">
        <v>71</v>
      </c>
      <c r="X4101" s="2" t="s">
        <v>650</v>
      </c>
      <c r="Y4101" s="2" t="s">
        <v>19410</v>
      </c>
      <c r="Z4101" s="2" t="s">
        <v>10819</v>
      </c>
      <c r="AA4101" s="2" t="s">
        <v>10820</v>
      </c>
      <c r="AB4101" s="2" t="s">
        <v>19411</v>
      </c>
      <c r="AE4101" s="3">
        <v>45656.432013888887</v>
      </c>
      <c r="AF4101" s="2" t="s">
        <v>77</v>
      </c>
      <c r="AH4101" s="2" t="s">
        <v>142</v>
      </c>
      <c r="AI4101" s="2" t="s">
        <v>79</v>
      </c>
      <c r="AJ4101" s="2" t="s">
        <v>123</v>
      </c>
      <c r="AK4101" s="2" t="s">
        <v>18857</v>
      </c>
      <c r="AL4101" s="2" t="s">
        <v>510</v>
      </c>
      <c r="AM4101" s="3">
        <v>45656.43209490741</v>
      </c>
      <c r="AN4101" s="2" t="s">
        <v>18857</v>
      </c>
      <c r="AP4101" s="2">
        <v>5539492</v>
      </c>
      <c r="AQ4101" s="2" t="s">
        <v>81</v>
      </c>
      <c r="AR4101" s="3">
        <v>45656.611689814818</v>
      </c>
      <c r="AS4101" s="2" t="s">
        <v>82</v>
      </c>
      <c r="AT4101" s="3">
        <v>45656.333333333336</v>
      </c>
      <c r="AU4101" s="2" t="s">
        <v>104</v>
      </c>
      <c r="AV4101" s="2" t="s">
        <v>655</v>
      </c>
      <c r="AW4101" s="2" t="s">
        <v>656</v>
      </c>
      <c r="AX4101" s="2" t="s">
        <v>2469</v>
      </c>
      <c r="AZ4101" s="3">
        <v>45656.611678240741</v>
      </c>
      <c r="BB4101" s="2" t="s">
        <v>557</v>
      </c>
      <c r="BC4101" s="2" t="s">
        <v>558</v>
      </c>
      <c r="BD4101" s="2" t="s">
        <v>181</v>
      </c>
      <c r="BE4101" s="2" t="s">
        <v>3223</v>
      </c>
      <c r="BF4101" s="2" t="s">
        <v>1901</v>
      </c>
    </row>
    <row r="4102" spans="1:58" x14ac:dyDescent="0.35">
      <c r="A4102" s="2">
        <v>2949796</v>
      </c>
      <c r="B4102" s="2" t="s">
        <v>244</v>
      </c>
      <c r="C4102" s="2">
        <v>39336831</v>
      </c>
      <c r="D4102" s="2">
        <v>339416292</v>
      </c>
      <c r="E4102" s="2" t="s">
        <v>59</v>
      </c>
      <c r="F4102" s="2" t="s">
        <v>60</v>
      </c>
      <c r="G4102" s="2" t="s">
        <v>266</v>
      </c>
      <c r="H4102" s="2" t="s">
        <v>3868</v>
      </c>
      <c r="I4102" s="2">
        <v>778316838</v>
      </c>
      <c r="J4102" s="2" t="s">
        <v>853</v>
      </c>
      <c r="K4102" s="2">
        <v>15</v>
      </c>
      <c r="L4102" s="2" t="s">
        <v>63</v>
      </c>
      <c r="M4102" s="2" t="s">
        <v>64</v>
      </c>
      <c r="N4102" s="3">
        <v>44728.458333333336</v>
      </c>
      <c r="O4102" s="2" t="s">
        <v>248</v>
      </c>
      <c r="Q4102" s="2" t="s">
        <v>66</v>
      </c>
      <c r="R4102" s="3">
        <v>45656.432291666664</v>
      </c>
      <c r="S4102" s="2" t="s">
        <v>9308</v>
      </c>
      <c r="T4102" s="2" t="s">
        <v>156</v>
      </c>
      <c r="U4102" s="2" t="s">
        <v>69</v>
      </c>
      <c r="V4102" s="2" t="s">
        <v>19412</v>
      </c>
      <c r="W4102" s="2" t="s">
        <v>336</v>
      </c>
      <c r="X4102" s="2" t="s">
        <v>336</v>
      </c>
      <c r="Y4102" s="2" t="s">
        <v>6029</v>
      </c>
      <c r="Z4102" s="2" t="s">
        <v>453</v>
      </c>
      <c r="AA4102" s="2" t="s">
        <v>11246</v>
      </c>
      <c r="AB4102" s="2" t="s">
        <v>11246</v>
      </c>
      <c r="AE4102" s="3">
        <v>45658.383506944447</v>
      </c>
      <c r="AF4102" s="2" t="s">
        <v>77</v>
      </c>
      <c r="AH4102" s="2" t="s">
        <v>142</v>
      </c>
      <c r="AI4102" s="2" t="s">
        <v>255</v>
      </c>
      <c r="AJ4102" s="2" t="s">
        <v>276</v>
      </c>
      <c r="AK4102" s="2" t="s">
        <v>19413</v>
      </c>
      <c r="AL4102" s="2" t="s">
        <v>667</v>
      </c>
      <c r="AM4102" s="3">
        <v>45658.383587962962</v>
      </c>
      <c r="AO4102" s="2" t="s">
        <v>667</v>
      </c>
      <c r="AP4102" s="2">
        <v>5551851</v>
      </c>
      <c r="AQ4102" s="2" t="s">
        <v>81</v>
      </c>
      <c r="AR4102" s="3">
        <v>45659.813333333332</v>
      </c>
      <c r="AS4102" s="2" t="s">
        <v>82</v>
      </c>
      <c r="AT4102" s="3">
        <v>45659.333333333336</v>
      </c>
      <c r="AU4102" s="2" t="s">
        <v>83</v>
      </c>
      <c r="AV4102" s="2" t="s">
        <v>583</v>
      </c>
      <c r="AW4102" s="2" t="s">
        <v>584</v>
      </c>
      <c r="AX4102" s="2" t="s">
        <v>4431</v>
      </c>
      <c r="AZ4102" s="3">
        <v>45659.813333333332</v>
      </c>
      <c r="BB4102" s="2" t="s">
        <v>586</v>
      </c>
      <c r="BC4102" s="2" t="s">
        <v>587</v>
      </c>
      <c r="BD4102" s="2" t="s">
        <v>588</v>
      </c>
      <c r="BE4102" s="2" t="s">
        <v>5141</v>
      </c>
      <c r="BF4102" s="2" t="s">
        <v>345</v>
      </c>
    </row>
    <row r="4103" spans="1:58" x14ac:dyDescent="0.35">
      <c r="A4103" s="2">
        <v>2949797</v>
      </c>
      <c r="B4103" s="2" t="s">
        <v>808</v>
      </c>
      <c r="C4103" s="2">
        <v>44129121</v>
      </c>
      <c r="D4103" s="2">
        <v>339712105</v>
      </c>
      <c r="E4103" s="2" t="s">
        <v>59</v>
      </c>
      <c r="F4103" s="2" t="s">
        <v>60</v>
      </c>
      <c r="G4103" s="2" t="s">
        <v>1266</v>
      </c>
      <c r="H4103" s="2" t="s">
        <v>3261</v>
      </c>
      <c r="I4103" s="2">
        <v>773752648</v>
      </c>
      <c r="J4103" s="2" t="s">
        <v>19414</v>
      </c>
      <c r="K4103" s="2">
        <v>14</v>
      </c>
      <c r="L4103" s="2" t="s">
        <v>63</v>
      </c>
      <c r="M4103" s="2" t="s">
        <v>64</v>
      </c>
      <c r="N4103" s="3">
        <v>45558.666666666664</v>
      </c>
      <c r="O4103" s="2" t="s">
        <v>248</v>
      </c>
      <c r="Q4103" s="2" t="s">
        <v>66</v>
      </c>
      <c r="R4103" s="3">
        <v>45656.432314814818</v>
      </c>
      <c r="S4103" s="2" t="s">
        <v>842</v>
      </c>
      <c r="T4103" s="2" t="s">
        <v>843</v>
      </c>
      <c r="U4103" s="2" t="s">
        <v>69</v>
      </c>
      <c r="V4103" s="2" t="s">
        <v>19415</v>
      </c>
      <c r="W4103" s="2" t="s">
        <v>250</v>
      </c>
      <c r="X4103" s="2" t="s">
        <v>250</v>
      </c>
      <c r="Y4103" s="2" t="s">
        <v>3091</v>
      </c>
      <c r="Z4103" s="2" t="s">
        <v>1814</v>
      </c>
      <c r="AA4103" s="2" t="s">
        <v>3092</v>
      </c>
      <c r="AB4103" s="2" t="s">
        <v>176</v>
      </c>
      <c r="AE4103" s="3">
        <v>45656.432615740741</v>
      </c>
      <c r="AF4103" s="2" t="s">
        <v>77</v>
      </c>
      <c r="AH4103" s="2" t="s">
        <v>78</v>
      </c>
      <c r="AI4103" s="2" t="s">
        <v>255</v>
      </c>
      <c r="AJ4103" s="2" t="s">
        <v>598</v>
      </c>
      <c r="AK4103" s="2" t="s">
        <v>19416</v>
      </c>
      <c r="AL4103" s="2" t="s">
        <v>842</v>
      </c>
      <c r="AM4103" s="3">
        <v>45656.432662037034</v>
      </c>
      <c r="AO4103" s="2" t="s">
        <v>842</v>
      </c>
      <c r="AP4103" s="2">
        <v>5539502</v>
      </c>
      <c r="AQ4103" s="2" t="s">
        <v>81</v>
      </c>
      <c r="AR4103" s="3">
        <v>45656.63857638889</v>
      </c>
      <c r="AS4103" s="2" t="s">
        <v>82</v>
      </c>
      <c r="AT4103" s="3">
        <v>45656.333333333336</v>
      </c>
      <c r="AU4103" s="2" t="s">
        <v>83</v>
      </c>
      <c r="AV4103" s="2" t="s">
        <v>1817</v>
      </c>
      <c r="AW4103" s="2" t="s">
        <v>1818</v>
      </c>
      <c r="AX4103" s="2" t="s">
        <v>1819</v>
      </c>
      <c r="AZ4103" s="3">
        <v>45656.63857638889</v>
      </c>
      <c r="BB4103" s="2" t="s">
        <v>280</v>
      </c>
      <c r="BC4103" s="2" t="s">
        <v>281</v>
      </c>
      <c r="BD4103" s="2" t="s">
        <v>282</v>
      </c>
      <c r="BE4103" s="2" t="s">
        <v>19417</v>
      </c>
      <c r="BF4103" s="2" t="s">
        <v>968</v>
      </c>
    </row>
    <row r="4104" spans="1:58" x14ac:dyDescent="0.35">
      <c r="A4104" s="2">
        <v>2949798</v>
      </c>
      <c r="B4104" s="2" t="s">
        <v>58</v>
      </c>
      <c r="C4104" s="2">
        <v>33394491</v>
      </c>
      <c r="D4104" s="2">
        <v>338257618</v>
      </c>
      <c r="E4104" s="2" t="s">
        <v>59</v>
      </c>
      <c r="F4104" s="2" t="s">
        <v>60</v>
      </c>
      <c r="G4104" s="2" t="s">
        <v>1460</v>
      </c>
      <c r="H4104" s="2" t="s">
        <v>19418</v>
      </c>
      <c r="I4104" s="2">
        <v>338257618</v>
      </c>
      <c r="J4104" s="2" t="s">
        <v>2724</v>
      </c>
      <c r="K4104" s="2">
        <v>12</v>
      </c>
      <c r="L4104" s="2" t="s">
        <v>63</v>
      </c>
      <c r="M4104" s="2" t="s">
        <v>64</v>
      </c>
      <c r="N4104" s="3">
        <v>45510.682303240741</v>
      </c>
      <c r="O4104" s="2" t="s">
        <v>65</v>
      </c>
      <c r="Q4104" s="2" t="s">
        <v>66</v>
      </c>
      <c r="R4104" s="3">
        <v>45656.432523148149</v>
      </c>
      <c r="S4104" s="2" t="s">
        <v>551</v>
      </c>
      <c r="T4104" s="2" t="s">
        <v>68</v>
      </c>
      <c r="U4104" s="2" t="s">
        <v>69</v>
      </c>
      <c r="V4104" s="2" t="s">
        <v>19419</v>
      </c>
      <c r="W4104" s="2" t="s">
        <v>71</v>
      </c>
      <c r="X4104" s="2" t="s">
        <v>431</v>
      </c>
      <c r="Y4104" s="2" t="s">
        <v>2170</v>
      </c>
      <c r="Z4104" s="2" t="s">
        <v>2471</v>
      </c>
      <c r="AA4104" s="2" t="s">
        <v>3099</v>
      </c>
      <c r="AB4104" s="2" t="s">
        <v>3099</v>
      </c>
      <c r="AC4104" s="2">
        <v>339</v>
      </c>
      <c r="AE4104" s="3">
        <v>45656.432546296295</v>
      </c>
      <c r="AF4104" s="2" t="s">
        <v>77</v>
      </c>
      <c r="AH4104" s="2" t="s">
        <v>142</v>
      </c>
      <c r="AI4104" s="2" t="s">
        <v>79</v>
      </c>
      <c r="AJ4104" s="2" t="s">
        <v>123</v>
      </c>
      <c r="AK4104" s="2" t="s">
        <v>19420</v>
      </c>
      <c r="AL4104" s="2" t="s">
        <v>551</v>
      </c>
      <c r="AM4104" s="3">
        <v>45656.432581018518</v>
      </c>
      <c r="AN4104" s="2" t="s">
        <v>19420</v>
      </c>
      <c r="AP4104" s="2">
        <v>5539501</v>
      </c>
      <c r="AQ4104" s="2" t="s">
        <v>81</v>
      </c>
      <c r="AR4104" s="3">
        <v>45656.499398148146</v>
      </c>
      <c r="AS4104" s="2" t="s">
        <v>82</v>
      </c>
      <c r="AT4104" s="3">
        <v>45656.333333333336</v>
      </c>
      <c r="AU4104" s="2" t="s">
        <v>104</v>
      </c>
      <c r="AV4104" s="2" t="s">
        <v>436</v>
      </c>
      <c r="AW4104" s="2" t="s">
        <v>437</v>
      </c>
      <c r="AX4104" s="2" t="s">
        <v>2474</v>
      </c>
      <c r="AZ4104" s="3">
        <v>45656.499398148146</v>
      </c>
      <c r="BB4104" s="2" t="s">
        <v>1002</v>
      </c>
      <c r="BC4104" s="2" t="s">
        <v>1003</v>
      </c>
      <c r="BD4104" s="2" t="s">
        <v>1004</v>
      </c>
      <c r="BE4104" s="2" t="s">
        <v>19421</v>
      </c>
      <c r="BF4104" s="2" t="s">
        <v>1006</v>
      </c>
    </row>
    <row r="4105" spans="1:58" x14ac:dyDescent="0.35">
      <c r="A4105" s="2">
        <v>2949799</v>
      </c>
      <c r="B4105" s="2" t="s">
        <v>58</v>
      </c>
      <c r="C4105" s="2">
        <v>43270751</v>
      </c>
      <c r="D4105" s="2">
        <v>339030589</v>
      </c>
      <c r="E4105" s="2" t="s">
        <v>59</v>
      </c>
      <c r="F4105" s="2" t="s">
        <v>60</v>
      </c>
      <c r="G4105" s="2" t="s">
        <v>183</v>
      </c>
      <c r="H4105" s="2" t="s">
        <v>5357</v>
      </c>
      <c r="I4105" s="2">
        <v>776111808</v>
      </c>
      <c r="J4105" s="2" t="s">
        <v>15338</v>
      </c>
      <c r="K4105" s="2">
        <v>14</v>
      </c>
      <c r="L4105" s="2" t="s">
        <v>63</v>
      </c>
      <c r="M4105" s="2" t="s">
        <v>64</v>
      </c>
      <c r="N4105" s="3">
        <v>45477.458344907405</v>
      </c>
      <c r="O4105" s="2" t="s">
        <v>187</v>
      </c>
      <c r="Q4105" s="2" t="s">
        <v>66</v>
      </c>
      <c r="R4105" s="3">
        <v>45656.432685185187</v>
      </c>
      <c r="S4105" s="2" t="s">
        <v>1780</v>
      </c>
      <c r="T4105" s="2" t="s">
        <v>68</v>
      </c>
      <c r="U4105" s="2" t="s">
        <v>69</v>
      </c>
      <c r="V4105" s="2" t="s">
        <v>19422</v>
      </c>
      <c r="W4105" s="2" t="s">
        <v>250</v>
      </c>
      <c r="X4105" s="2" t="s">
        <v>250</v>
      </c>
      <c r="Y4105" s="2" t="s">
        <v>9480</v>
      </c>
      <c r="Z4105" s="2" t="s">
        <v>1814</v>
      </c>
      <c r="AA4105" s="2" t="s">
        <v>6424</v>
      </c>
      <c r="AB4105" s="2" t="s">
        <v>176</v>
      </c>
      <c r="AE4105" s="3">
        <v>45656.432696759257</v>
      </c>
      <c r="AF4105" s="2" t="s">
        <v>77</v>
      </c>
      <c r="AH4105" s="2" t="s">
        <v>78</v>
      </c>
      <c r="AI4105" s="2" t="s">
        <v>79</v>
      </c>
      <c r="AJ4105" s="2" t="s">
        <v>191</v>
      </c>
      <c r="AK4105" s="2" t="s">
        <v>19423</v>
      </c>
      <c r="AL4105" s="2" t="s">
        <v>1780</v>
      </c>
      <c r="AM4105" s="3">
        <v>45656.432789351849</v>
      </c>
      <c r="AN4105" s="2" t="s">
        <v>19423</v>
      </c>
      <c r="AP4105" s="2">
        <v>5539503</v>
      </c>
      <c r="AQ4105" s="2" t="s">
        <v>81</v>
      </c>
      <c r="AR4105" s="3">
        <v>45657.528993055559</v>
      </c>
      <c r="AS4105" s="2" t="s">
        <v>82</v>
      </c>
      <c r="AT4105" s="3">
        <v>45656.333333333336</v>
      </c>
      <c r="AU4105" s="2" t="s">
        <v>104</v>
      </c>
      <c r="AV4105" s="2" t="s">
        <v>1817</v>
      </c>
      <c r="AW4105" s="2" t="s">
        <v>1818</v>
      </c>
      <c r="AX4105" s="2" t="s">
        <v>1819</v>
      </c>
      <c r="AZ4105" s="3">
        <v>45657.528993055559</v>
      </c>
      <c r="BB4105" s="2" t="s">
        <v>643</v>
      </c>
      <c r="BC4105" s="2" t="s">
        <v>644</v>
      </c>
      <c r="BD4105" s="2" t="s">
        <v>299</v>
      </c>
      <c r="BE4105" s="2" t="s">
        <v>19424</v>
      </c>
      <c r="BF4105" s="2" t="s">
        <v>2564</v>
      </c>
    </row>
    <row r="4106" spans="1:58" x14ac:dyDescent="0.35">
      <c r="A4106" s="2">
        <v>2949800</v>
      </c>
      <c r="B4106" s="2" t="s">
        <v>58</v>
      </c>
      <c r="C4106" s="2">
        <v>41313781</v>
      </c>
      <c r="D4106" s="2">
        <v>339571815</v>
      </c>
      <c r="E4106" s="2" t="s">
        <v>59</v>
      </c>
      <c r="F4106" s="2" t="s">
        <v>60</v>
      </c>
      <c r="G4106" s="2" t="s">
        <v>2906</v>
      </c>
      <c r="H4106" s="2" t="s">
        <v>9048</v>
      </c>
      <c r="I4106" s="2">
        <v>774087620</v>
      </c>
      <c r="J4106" s="2" t="s">
        <v>19425</v>
      </c>
      <c r="K4106" s="2">
        <v>14</v>
      </c>
      <c r="L4106" s="2" t="s">
        <v>63</v>
      </c>
      <c r="M4106" s="2" t="s">
        <v>64</v>
      </c>
      <c r="N4106" s="3">
        <v>45153.833333333336</v>
      </c>
      <c r="O4106" s="2" t="s">
        <v>65</v>
      </c>
      <c r="Q4106" s="2" t="s">
        <v>66</v>
      </c>
      <c r="R4106" s="3">
        <v>45656.432708333334</v>
      </c>
      <c r="S4106" s="2" t="s">
        <v>942</v>
      </c>
      <c r="T4106" s="2" t="s">
        <v>703</v>
      </c>
      <c r="U4106" s="2" t="s">
        <v>215</v>
      </c>
      <c r="V4106" s="2" t="s">
        <v>19426</v>
      </c>
      <c r="W4106" s="2" t="s">
        <v>233</v>
      </c>
      <c r="X4106" s="2" t="s">
        <v>234</v>
      </c>
      <c r="Y4106" s="2" t="s">
        <v>1492</v>
      </c>
      <c r="Z4106" s="2" t="s">
        <v>236</v>
      </c>
      <c r="AA4106" s="2" t="s">
        <v>3974</v>
      </c>
      <c r="AB4106" s="2" t="s">
        <v>3974</v>
      </c>
      <c r="AE4106" s="3">
        <v>45656.771284722221</v>
      </c>
      <c r="AF4106" s="2" t="s">
        <v>77</v>
      </c>
      <c r="AH4106" s="2" t="s">
        <v>78</v>
      </c>
      <c r="AI4106" s="2" t="s">
        <v>58</v>
      </c>
      <c r="AJ4106" s="2" t="s">
        <v>101</v>
      </c>
      <c r="AK4106" s="2" t="s">
        <v>19427</v>
      </c>
      <c r="AL4106" s="2" t="s">
        <v>831</v>
      </c>
      <c r="AM4106" s="3">
        <v>45656.771377314813</v>
      </c>
      <c r="AN4106" s="2" t="s">
        <v>19427</v>
      </c>
      <c r="AO4106" s="2" t="s">
        <v>831</v>
      </c>
      <c r="AP4106" s="2">
        <v>5542657</v>
      </c>
      <c r="AQ4106" s="2" t="s">
        <v>81</v>
      </c>
      <c r="AR4106" s="3">
        <v>45657.682881944442</v>
      </c>
      <c r="AS4106" s="2" t="s">
        <v>82</v>
      </c>
      <c r="AT4106" s="3">
        <v>45656.333333333336</v>
      </c>
      <c r="AU4106" s="2" t="s">
        <v>104</v>
      </c>
      <c r="AV4106" s="2" t="s">
        <v>1806</v>
      </c>
      <c r="AW4106" s="2" t="s">
        <v>1806</v>
      </c>
      <c r="AX4106" s="2" t="s">
        <v>15230</v>
      </c>
      <c r="AZ4106" s="3">
        <v>45657.682881944442</v>
      </c>
      <c r="BB4106" s="2" t="s">
        <v>108</v>
      </c>
      <c r="BC4106" s="2" t="s">
        <v>109</v>
      </c>
      <c r="BD4106" s="2" t="s">
        <v>110</v>
      </c>
      <c r="BE4106" s="2" t="s">
        <v>16244</v>
      </c>
      <c r="BF4106" s="2" t="s">
        <v>293</v>
      </c>
    </row>
    <row r="4107" spans="1:58" x14ac:dyDescent="0.35">
      <c r="A4107" s="2">
        <v>2949801</v>
      </c>
      <c r="B4107" s="2" t="s">
        <v>58</v>
      </c>
      <c r="C4107" s="2">
        <v>30027281</v>
      </c>
      <c r="D4107" s="2">
        <v>338232778</v>
      </c>
      <c r="E4107" s="2" t="s">
        <v>59</v>
      </c>
      <c r="F4107" s="2" t="s">
        <v>60</v>
      </c>
      <c r="G4107" s="2" t="s">
        <v>19428</v>
      </c>
      <c r="I4107" s="2">
        <v>771920556</v>
      </c>
      <c r="J4107" s="2" t="s">
        <v>1151</v>
      </c>
      <c r="K4107" s="2">
        <v>20</v>
      </c>
      <c r="L4107" s="2" t="s">
        <v>2128</v>
      </c>
      <c r="M4107" s="2" t="s">
        <v>1152</v>
      </c>
      <c r="N4107" s="3">
        <v>45247.625011574077</v>
      </c>
      <c r="O4107" s="2" t="s">
        <v>960</v>
      </c>
      <c r="Q4107" s="2" t="s">
        <v>66</v>
      </c>
      <c r="R4107" s="3">
        <v>45656.433472222219</v>
      </c>
      <c r="S4107" s="2" t="s">
        <v>6244</v>
      </c>
      <c r="T4107" s="2" t="s">
        <v>334</v>
      </c>
      <c r="U4107" s="2" t="s">
        <v>69</v>
      </c>
      <c r="V4107" s="2" t="s">
        <v>19429</v>
      </c>
      <c r="W4107" s="2" t="s">
        <v>288</v>
      </c>
      <c r="X4107" s="2" t="s">
        <v>289</v>
      </c>
      <c r="Y4107" s="2" t="s">
        <v>1857</v>
      </c>
      <c r="Z4107" s="2" t="s">
        <v>1858</v>
      </c>
      <c r="AB4107" s="2" t="s">
        <v>8517</v>
      </c>
      <c r="AC4107" s="2">
        <v>125</v>
      </c>
      <c r="AE4107" s="3">
        <v>45656.525810185187</v>
      </c>
      <c r="AF4107" s="2" t="s">
        <v>543</v>
      </c>
      <c r="AG4107" s="2">
        <v>48</v>
      </c>
      <c r="AH4107" s="2" t="s">
        <v>78</v>
      </c>
      <c r="AI4107" s="2" t="s">
        <v>58</v>
      </c>
      <c r="AJ4107" s="2" t="s">
        <v>101</v>
      </c>
      <c r="AK4107" s="2" t="s">
        <v>19430</v>
      </c>
      <c r="AL4107" s="2" t="s">
        <v>301</v>
      </c>
      <c r="AM4107" s="3">
        <v>45656.525891203702</v>
      </c>
      <c r="AN4107" s="2" t="s">
        <v>19430</v>
      </c>
      <c r="AO4107" s="2" t="s">
        <v>301</v>
      </c>
      <c r="AP4107" s="2">
        <v>5540443</v>
      </c>
      <c r="AQ4107" s="2" t="s">
        <v>81</v>
      </c>
      <c r="AR4107" s="3">
        <v>45657.672372685185</v>
      </c>
      <c r="AS4107" s="2" t="s">
        <v>82</v>
      </c>
      <c r="AT4107" s="3">
        <v>45656.333333333336</v>
      </c>
      <c r="AU4107" s="2" t="s">
        <v>104</v>
      </c>
      <c r="AV4107" s="2" t="s">
        <v>969</v>
      </c>
      <c r="AW4107" s="2" t="s">
        <v>970</v>
      </c>
      <c r="AX4107" s="2" t="s">
        <v>971</v>
      </c>
      <c r="AY4107" s="3">
        <v>45658.525810185187</v>
      </c>
      <c r="AZ4107" s="3">
        <v>45657.672372685185</v>
      </c>
      <c r="BA4107" s="2" t="s">
        <v>460</v>
      </c>
      <c r="BB4107" s="2" t="s">
        <v>981</v>
      </c>
      <c r="BC4107" s="2" t="s">
        <v>982</v>
      </c>
      <c r="BD4107" s="2" t="s">
        <v>983</v>
      </c>
      <c r="BE4107" s="2" t="s">
        <v>19431</v>
      </c>
      <c r="BF4107" s="2" t="s">
        <v>2865</v>
      </c>
    </row>
    <row r="4108" spans="1:58" x14ac:dyDescent="0.35">
      <c r="A4108" s="2">
        <v>2949802</v>
      </c>
      <c r="B4108" s="2" t="s">
        <v>58</v>
      </c>
      <c r="C4108" s="2">
        <v>45018161</v>
      </c>
      <c r="D4108" s="2">
        <v>338805963</v>
      </c>
      <c r="E4108" s="2" t="s">
        <v>59</v>
      </c>
      <c r="F4108" s="2" t="s">
        <v>60</v>
      </c>
      <c r="G4108" s="2" t="s">
        <v>785</v>
      </c>
      <c r="H4108" s="2" t="s">
        <v>2318</v>
      </c>
      <c r="I4108" s="2">
        <v>785217590</v>
      </c>
      <c r="J4108" s="2" t="s">
        <v>12787</v>
      </c>
      <c r="K4108" s="2">
        <v>13</v>
      </c>
      <c r="L4108" s="2" t="s">
        <v>63</v>
      </c>
      <c r="M4108" s="2" t="s">
        <v>64</v>
      </c>
      <c r="N4108" s="3">
        <v>45653.740729166668</v>
      </c>
      <c r="O4108" s="2" t="s">
        <v>65</v>
      </c>
      <c r="Q4108" s="2" t="s">
        <v>66</v>
      </c>
      <c r="R4108" s="3">
        <v>45656.433923611112</v>
      </c>
      <c r="S4108" s="2" t="s">
        <v>10572</v>
      </c>
      <c r="T4108" s="2" t="s">
        <v>68</v>
      </c>
      <c r="U4108" s="2" t="s">
        <v>1855</v>
      </c>
      <c r="V4108" s="2" t="s">
        <v>19432</v>
      </c>
      <c r="W4108" s="2" t="s">
        <v>136</v>
      </c>
      <c r="X4108" s="2" t="s">
        <v>137</v>
      </c>
      <c r="Y4108" s="2" t="s">
        <v>19433</v>
      </c>
      <c r="Z4108" s="2" t="s">
        <v>121</v>
      </c>
      <c r="AA4108" s="2" t="s">
        <v>19434</v>
      </c>
      <c r="AB4108" s="2" t="s">
        <v>19435</v>
      </c>
      <c r="AE4108" s="3">
        <v>45656.433935185189</v>
      </c>
      <c r="AF4108" s="2" t="s">
        <v>77</v>
      </c>
      <c r="AH4108" s="2" t="s">
        <v>142</v>
      </c>
      <c r="AI4108" s="2" t="s">
        <v>79</v>
      </c>
      <c r="AJ4108" s="2" t="s">
        <v>1271</v>
      </c>
      <c r="AK4108" s="2" t="s">
        <v>19432</v>
      </c>
      <c r="AL4108" s="2" t="s">
        <v>10572</v>
      </c>
      <c r="AM4108" s="3">
        <v>45656.434004629627</v>
      </c>
      <c r="AN4108" s="2" t="s">
        <v>19432</v>
      </c>
      <c r="AP4108" s="2">
        <v>5539514</v>
      </c>
      <c r="AQ4108" s="2" t="s">
        <v>81</v>
      </c>
      <c r="AR4108" s="3">
        <v>45656.947442129633</v>
      </c>
      <c r="AS4108" s="2" t="s">
        <v>82</v>
      </c>
      <c r="AT4108" s="3">
        <v>45656.333333333336</v>
      </c>
      <c r="AU4108" s="2" t="s">
        <v>104</v>
      </c>
      <c r="AV4108" s="2" t="s">
        <v>163</v>
      </c>
      <c r="AW4108" s="2" t="s">
        <v>164</v>
      </c>
      <c r="AX4108" s="2" t="s">
        <v>3797</v>
      </c>
      <c r="AZ4108" s="3">
        <v>45656.947442129633</v>
      </c>
      <c r="BB4108" s="2" t="s">
        <v>4610</v>
      </c>
      <c r="BC4108" s="2" t="s">
        <v>88</v>
      </c>
      <c r="BD4108" s="2" t="s">
        <v>89</v>
      </c>
      <c r="BE4108" s="2" t="s">
        <v>476</v>
      </c>
      <c r="BF4108" s="2" t="s">
        <v>412</v>
      </c>
    </row>
    <row r="4109" spans="1:58" x14ac:dyDescent="0.35">
      <c r="A4109" s="2">
        <v>2949803</v>
      </c>
      <c r="B4109" s="2" t="s">
        <v>58</v>
      </c>
      <c r="C4109" s="2">
        <v>43628041</v>
      </c>
      <c r="D4109" s="2">
        <v>339910721</v>
      </c>
      <c r="E4109" s="2" t="s">
        <v>59</v>
      </c>
      <c r="F4109" s="2" t="s">
        <v>60</v>
      </c>
      <c r="G4109" s="2" t="s">
        <v>170</v>
      </c>
      <c r="H4109" s="2" t="s">
        <v>7213</v>
      </c>
      <c r="I4109" s="2">
        <v>775257309</v>
      </c>
      <c r="J4109" s="2" t="s">
        <v>13727</v>
      </c>
      <c r="K4109" s="2">
        <v>19</v>
      </c>
      <c r="L4109" s="2" t="s">
        <v>63</v>
      </c>
      <c r="M4109" s="2" t="s">
        <v>64</v>
      </c>
      <c r="N4109" s="3">
        <v>45502.875</v>
      </c>
      <c r="O4109" s="2" t="s">
        <v>65</v>
      </c>
      <c r="Q4109" s="2" t="s">
        <v>66</v>
      </c>
      <c r="R4109" s="3">
        <v>45656.434537037036</v>
      </c>
      <c r="S4109" s="2" t="s">
        <v>942</v>
      </c>
      <c r="T4109" s="2" t="s">
        <v>703</v>
      </c>
      <c r="U4109" s="2" t="s">
        <v>215</v>
      </c>
      <c r="V4109" s="2" t="s">
        <v>19436</v>
      </c>
      <c r="W4109" s="2" t="s">
        <v>1252</v>
      </c>
      <c r="X4109" s="2" t="s">
        <v>1252</v>
      </c>
      <c r="Y4109" s="2" t="s">
        <v>3228</v>
      </c>
      <c r="Z4109" s="2" t="s">
        <v>1254</v>
      </c>
      <c r="AA4109" s="2" t="s">
        <v>10694</v>
      </c>
      <c r="AB4109" s="2" t="s">
        <v>176</v>
      </c>
      <c r="AE4109" s="3">
        <v>45656.434583333335</v>
      </c>
      <c r="AF4109" s="2" t="s">
        <v>77</v>
      </c>
      <c r="AH4109" s="2" t="s">
        <v>78</v>
      </c>
      <c r="AI4109" s="2" t="s">
        <v>79</v>
      </c>
      <c r="AJ4109" s="2" t="s">
        <v>191</v>
      </c>
      <c r="AK4109" s="2" t="s">
        <v>946</v>
      </c>
      <c r="AL4109" s="2" t="s">
        <v>942</v>
      </c>
      <c r="AM4109" s="3">
        <v>45656.434733796297</v>
      </c>
      <c r="AN4109" s="2" t="s">
        <v>946</v>
      </c>
      <c r="AP4109" s="2">
        <v>5539515</v>
      </c>
      <c r="AQ4109" s="2" t="s">
        <v>81</v>
      </c>
      <c r="AR4109" s="3">
        <v>45656.864155092589</v>
      </c>
      <c r="AS4109" s="2" t="s">
        <v>82</v>
      </c>
      <c r="AT4109" s="3">
        <v>45656.333333333336</v>
      </c>
      <c r="AU4109" s="2" t="s">
        <v>104</v>
      </c>
      <c r="AV4109" s="2" t="s">
        <v>1257</v>
      </c>
      <c r="AW4109" s="2" t="s">
        <v>1258</v>
      </c>
      <c r="AX4109" s="2" t="s">
        <v>2888</v>
      </c>
      <c r="AZ4109" s="3">
        <v>45656.864155092589</v>
      </c>
      <c r="BB4109" s="2" t="s">
        <v>614</v>
      </c>
      <c r="BC4109" s="2" t="s">
        <v>129</v>
      </c>
      <c r="BD4109" s="2" t="s">
        <v>615</v>
      </c>
      <c r="BE4109" s="2" t="s">
        <v>19437</v>
      </c>
      <c r="BF4109" s="2" t="s">
        <v>147</v>
      </c>
    </row>
    <row r="4110" spans="1:58" x14ac:dyDescent="0.35">
      <c r="A4110" s="2">
        <v>2949804</v>
      </c>
      <c r="B4110" s="2" t="s">
        <v>58</v>
      </c>
      <c r="C4110" s="2">
        <v>2339431</v>
      </c>
      <c r="D4110" s="2">
        <v>339577579</v>
      </c>
      <c r="E4110" s="2" t="s">
        <v>59</v>
      </c>
      <c r="F4110" s="2" t="s">
        <v>60</v>
      </c>
      <c r="G4110" s="2" t="s">
        <v>19438</v>
      </c>
      <c r="H4110" s="2" t="s">
        <v>19439</v>
      </c>
      <c r="I4110" s="2">
        <v>783889862</v>
      </c>
      <c r="J4110" s="2" t="s">
        <v>19440</v>
      </c>
      <c r="K4110" s="2">
        <v>12</v>
      </c>
      <c r="L4110" s="2" t="s">
        <v>63</v>
      </c>
      <c r="M4110" s="2" t="s">
        <v>64</v>
      </c>
      <c r="N4110" s="3">
        <v>45029</v>
      </c>
      <c r="O4110" s="2" t="s">
        <v>187</v>
      </c>
      <c r="Q4110" s="2" t="s">
        <v>66</v>
      </c>
      <c r="R4110" s="3">
        <v>45656.434675925928</v>
      </c>
      <c r="S4110" s="2" t="s">
        <v>861</v>
      </c>
      <c r="T4110" s="2" t="s">
        <v>156</v>
      </c>
      <c r="U4110" s="2" t="s">
        <v>69</v>
      </c>
      <c r="V4110" s="2" t="s">
        <v>19441</v>
      </c>
      <c r="W4110" s="2" t="s">
        <v>233</v>
      </c>
      <c r="X4110" s="2" t="s">
        <v>234</v>
      </c>
      <c r="Y4110" s="2" t="s">
        <v>15738</v>
      </c>
      <c r="Z4110" s="2" t="s">
        <v>236</v>
      </c>
      <c r="AA4110" s="2" t="s">
        <v>5360</v>
      </c>
      <c r="AB4110" s="2" t="s">
        <v>176</v>
      </c>
      <c r="AE4110" s="3">
        <v>45656.434687499997</v>
      </c>
      <c r="AF4110" s="2" t="s">
        <v>77</v>
      </c>
      <c r="AH4110" s="2" t="s">
        <v>78</v>
      </c>
      <c r="AI4110" s="2" t="s">
        <v>255</v>
      </c>
      <c r="AJ4110" s="2" t="s">
        <v>276</v>
      </c>
      <c r="AK4110" s="2" t="s">
        <v>19442</v>
      </c>
      <c r="AL4110" s="2" t="s">
        <v>861</v>
      </c>
      <c r="AM4110" s="3">
        <v>45656.43478009259</v>
      </c>
      <c r="AN4110" s="2" t="s">
        <v>19442</v>
      </c>
      <c r="AP4110" s="2">
        <v>5539516</v>
      </c>
      <c r="AQ4110" s="2" t="s">
        <v>81</v>
      </c>
      <c r="AR4110" s="3">
        <v>45656.692962962959</v>
      </c>
      <c r="AS4110" s="2" t="s">
        <v>82</v>
      </c>
      <c r="AT4110" s="3">
        <v>45656.333333333336</v>
      </c>
      <c r="AU4110" s="2" t="s">
        <v>104</v>
      </c>
      <c r="AV4110" s="2" t="s">
        <v>239</v>
      </c>
      <c r="AW4110" s="2" t="s">
        <v>240</v>
      </c>
      <c r="AX4110" s="2" t="s">
        <v>3975</v>
      </c>
      <c r="AZ4110" s="3">
        <v>45656.692962962959</v>
      </c>
      <c r="BB4110" s="2" t="s">
        <v>643</v>
      </c>
      <c r="BC4110" s="2" t="s">
        <v>644</v>
      </c>
      <c r="BD4110" s="2" t="s">
        <v>299</v>
      </c>
      <c r="BE4110" s="2" t="s">
        <v>16343</v>
      </c>
      <c r="BF4110" s="2" t="s">
        <v>831</v>
      </c>
    </row>
    <row r="4111" spans="1:58" x14ac:dyDescent="0.35">
      <c r="A4111" s="2">
        <v>2949805</v>
      </c>
      <c r="B4111" s="2" t="s">
        <v>58</v>
      </c>
      <c r="C4111" s="2">
        <v>1552541</v>
      </c>
      <c r="D4111" s="2">
        <v>339519733</v>
      </c>
      <c r="E4111" s="2" t="s">
        <v>59</v>
      </c>
      <c r="F4111" s="2" t="s">
        <v>60</v>
      </c>
      <c r="G4111" s="2" t="s">
        <v>1040</v>
      </c>
      <c r="H4111" s="2" t="s">
        <v>19443</v>
      </c>
      <c r="I4111" s="2">
        <v>774573439</v>
      </c>
      <c r="J4111" s="2" t="s">
        <v>19444</v>
      </c>
      <c r="K4111" s="2">
        <v>14</v>
      </c>
      <c r="L4111" s="2" t="s">
        <v>63</v>
      </c>
      <c r="M4111" s="2" t="s">
        <v>64</v>
      </c>
      <c r="N4111" s="3">
        <v>45637.474479166667</v>
      </c>
      <c r="O4111" s="2" t="s">
        <v>65</v>
      </c>
      <c r="Q4111" s="2" t="s">
        <v>66</v>
      </c>
      <c r="R4111" s="3">
        <v>45656.436516203707</v>
      </c>
      <c r="S4111" s="2" t="s">
        <v>373</v>
      </c>
      <c r="T4111" s="2" t="s">
        <v>156</v>
      </c>
      <c r="U4111" s="2" t="s">
        <v>470</v>
      </c>
      <c r="V4111" s="2" t="s">
        <v>19445</v>
      </c>
      <c r="W4111" s="2" t="s">
        <v>233</v>
      </c>
      <c r="X4111" s="2" t="s">
        <v>233</v>
      </c>
      <c r="Y4111" s="2" t="s">
        <v>1865</v>
      </c>
      <c r="Z4111" s="2" t="s">
        <v>567</v>
      </c>
      <c r="AA4111" s="2" t="s">
        <v>582</v>
      </c>
      <c r="AB4111" s="2" t="s">
        <v>582</v>
      </c>
      <c r="AE4111" s="3">
        <v>45656.436527777776</v>
      </c>
      <c r="AF4111" s="2" t="s">
        <v>77</v>
      </c>
      <c r="AH4111" s="2" t="s">
        <v>142</v>
      </c>
      <c r="AI4111" s="2" t="s">
        <v>79</v>
      </c>
      <c r="AJ4111" s="2" t="s">
        <v>767</v>
      </c>
      <c r="AK4111" s="2" t="s">
        <v>19446</v>
      </c>
      <c r="AL4111" s="2" t="s">
        <v>373</v>
      </c>
      <c r="AM4111" s="3">
        <v>45656.436620370368</v>
      </c>
      <c r="AN4111" s="2" t="s">
        <v>19446</v>
      </c>
      <c r="AP4111" s="2">
        <v>5539523</v>
      </c>
      <c r="AQ4111" s="2" t="s">
        <v>81</v>
      </c>
      <c r="AR4111" s="3">
        <v>45657.465879629628</v>
      </c>
      <c r="AS4111" s="2" t="s">
        <v>82</v>
      </c>
      <c r="AT4111" s="3">
        <v>45656.347222222219</v>
      </c>
      <c r="AU4111" s="2" t="s">
        <v>104</v>
      </c>
      <c r="AV4111" s="2" t="s">
        <v>569</v>
      </c>
      <c r="AW4111" s="2" t="s">
        <v>570</v>
      </c>
      <c r="AX4111" s="2" t="s">
        <v>571</v>
      </c>
      <c r="AZ4111" s="3">
        <v>45657.465879629628</v>
      </c>
      <c r="BB4111" s="2" t="s">
        <v>4610</v>
      </c>
      <c r="BC4111" s="2" t="s">
        <v>88</v>
      </c>
      <c r="BD4111" s="2" t="s">
        <v>89</v>
      </c>
      <c r="BE4111" s="2" t="s">
        <v>19447</v>
      </c>
      <c r="BF4111" s="2" t="s">
        <v>1093</v>
      </c>
    </row>
    <row r="4112" spans="1:58" x14ac:dyDescent="0.35">
      <c r="A4112" s="2">
        <v>2949806</v>
      </c>
      <c r="B4112" s="2" t="s">
        <v>58</v>
      </c>
      <c r="C4112" s="2">
        <v>44184901</v>
      </c>
      <c r="D4112" s="2">
        <v>339365074</v>
      </c>
      <c r="E4112" s="2" t="s">
        <v>59</v>
      </c>
      <c r="F4112" s="2" t="s">
        <v>60</v>
      </c>
      <c r="G4112" s="2" t="s">
        <v>170</v>
      </c>
      <c r="H4112" s="2" t="s">
        <v>196</v>
      </c>
      <c r="I4112" s="2">
        <v>777024576</v>
      </c>
      <c r="J4112" s="2" t="s">
        <v>172</v>
      </c>
      <c r="K4112" s="2">
        <v>15</v>
      </c>
      <c r="L4112" s="2" t="s">
        <v>63</v>
      </c>
      <c r="M4112" s="2" t="s">
        <v>64</v>
      </c>
      <c r="N4112" s="3">
        <v>45564.416666666664</v>
      </c>
      <c r="O4112" s="2" t="s">
        <v>65</v>
      </c>
      <c r="Q4112" s="2" t="s">
        <v>66</v>
      </c>
      <c r="R4112" s="3">
        <v>45656.436990740738</v>
      </c>
      <c r="S4112" s="2" t="s">
        <v>1517</v>
      </c>
      <c r="T4112" s="2" t="s">
        <v>156</v>
      </c>
      <c r="U4112" s="2" t="s">
        <v>880</v>
      </c>
      <c r="V4112" s="2" t="s">
        <v>19448</v>
      </c>
      <c r="W4112" s="2" t="s">
        <v>336</v>
      </c>
      <c r="X4112" s="2" t="s">
        <v>336</v>
      </c>
      <c r="Y4112" s="2" t="s">
        <v>19449</v>
      </c>
      <c r="Z4112" s="2" t="s">
        <v>453</v>
      </c>
      <c r="AA4112" s="2" t="s">
        <v>12124</v>
      </c>
      <c r="AB4112" s="2" t="s">
        <v>19450</v>
      </c>
      <c r="AE4112" s="3">
        <v>45656.437002314815</v>
      </c>
      <c r="AF4112" s="2" t="s">
        <v>77</v>
      </c>
      <c r="AH4112" s="2" t="s">
        <v>78</v>
      </c>
      <c r="AI4112" s="2" t="s">
        <v>79</v>
      </c>
      <c r="AJ4112" s="2" t="s">
        <v>191</v>
      </c>
      <c r="AK4112" s="2" t="s">
        <v>19451</v>
      </c>
      <c r="AL4112" s="2" t="s">
        <v>1517</v>
      </c>
      <c r="AM4112" s="3">
        <v>45656.437071759261</v>
      </c>
      <c r="AN4112" s="2" t="s">
        <v>19451</v>
      </c>
      <c r="AP4112" s="2">
        <v>5539524</v>
      </c>
      <c r="AQ4112" s="2" t="s">
        <v>81</v>
      </c>
      <c r="AR4112" s="3">
        <v>45656.640115740738</v>
      </c>
      <c r="AS4112" s="2" t="s">
        <v>82</v>
      </c>
      <c r="AT4112" s="3">
        <v>45656.333333333336</v>
      </c>
      <c r="AU4112" s="2" t="s">
        <v>104</v>
      </c>
      <c r="AV4112" s="2" t="s">
        <v>583</v>
      </c>
      <c r="AW4112" s="2" t="s">
        <v>584</v>
      </c>
      <c r="AX4112" s="2" t="s">
        <v>3566</v>
      </c>
      <c r="AZ4112" s="3">
        <v>45656.640115740738</v>
      </c>
      <c r="BB4112" s="2" t="s">
        <v>2333</v>
      </c>
      <c r="BC4112" s="2" t="s">
        <v>2334</v>
      </c>
      <c r="BD4112" s="2" t="s">
        <v>2335</v>
      </c>
      <c r="BE4112" s="2" t="s">
        <v>19452</v>
      </c>
      <c r="BF4112" s="2" t="s">
        <v>926</v>
      </c>
    </row>
    <row r="4113" spans="1:58" x14ac:dyDescent="0.35">
      <c r="A4113" s="2">
        <v>2949807</v>
      </c>
      <c r="B4113" s="2" t="s">
        <v>58</v>
      </c>
      <c r="C4113" s="2">
        <v>37544471</v>
      </c>
      <c r="D4113" s="2">
        <v>338361477</v>
      </c>
      <c r="E4113" s="2" t="s">
        <v>59</v>
      </c>
      <c r="F4113" s="2" t="s">
        <v>60</v>
      </c>
      <c r="G4113" s="2" t="s">
        <v>19453</v>
      </c>
      <c r="H4113" s="2" t="s">
        <v>19454</v>
      </c>
      <c r="I4113" s="2">
        <v>774985145</v>
      </c>
      <c r="J4113" s="2" t="s">
        <v>19455</v>
      </c>
      <c r="K4113" s="2">
        <v>13</v>
      </c>
      <c r="L4113" s="2" t="s">
        <v>63</v>
      </c>
      <c r="M4113" s="2" t="s">
        <v>64</v>
      </c>
      <c r="N4113" s="3">
        <v>45037</v>
      </c>
      <c r="O4113" s="2" t="s">
        <v>187</v>
      </c>
      <c r="Q4113" s="2" t="s">
        <v>66</v>
      </c>
      <c r="R4113" s="3">
        <v>45656.437951388885</v>
      </c>
      <c r="S4113" s="2" t="s">
        <v>3008</v>
      </c>
      <c r="T4113" s="2" t="s">
        <v>156</v>
      </c>
      <c r="U4113" s="2" t="s">
        <v>417</v>
      </c>
      <c r="V4113" s="2" t="s">
        <v>19456</v>
      </c>
      <c r="W4113" s="2" t="s">
        <v>136</v>
      </c>
      <c r="X4113" s="2" t="s">
        <v>137</v>
      </c>
      <c r="Y4113" s="2" t="s">
        <v>2340</v>
      </c>
      <c r="Z4113" s="2" t="s">
        <v>991</v>
      </c>
      <c r="AA4113" s="2" t="s">
        <v>2341</v>
      </c>
      <c r="AB4113" s="2" t="s">
        <v>19457</v>
      </c>
      <c r="AE4113" s="3">
        <v>45656.437962962962</v>
      </c>
      <c r="AF4113" s="2" t="s">
        <v>77</v>
      </c>
      <c r="AH4113" s="2" t="s">
        <v>142</v>
      </c>
      <c r="AI4113" s="2" t="s">
        <v>79</v>
      </c>
      <c r="AJ4113" s="2" t="s">
        <v>123</v>
      </c>
      <c r="AK4113" s="2" t="s">
        <v>19458</v>
      </c>
      <c r="AL4113" s="2" t="s">
        <v>3008</v>
      </c>
      <c r="AM4113" s="3">
        <v>45656.438125000001</v>
      </c>
      <c r="AN4113" s="2" t="s">
        <v>19458</v>
      </c>
      <c r="AP4113" s="2">
        <v>5539538</v>
      </c>
      <c r="AQ4113" s="2" t="s">
        <v>81</v>
      </c>
      <c r="AR4113" s="3">
        <v>45656.867615740739</v>
      </c>
      <c r="AS4113" s="2" t="s">
        <v>82</v>
      </c>
      <c r="AT4113" s="3">
        <v>45656.333333333336</v>
      </c>
      <c r="AU4113" s="2" t="s">
        <v>104</v>
      </c>
      <c r="AV4113" s="2" t="s">
        <v>163</v>
      </c>
      <c r="AW4113" s="2" t="s">
        <v>164</v>
      </c>
      <c r="AX4113" s="2" t="s">
        <v>1624</v>
      </c>
      <c r="AZ4113" s="3">
        <v>45656.867615740739</v>
      </c>
      <c r="BB4113" s="2" t="s">
        <v>179</v>
      </c>
      <c r="BC4113" s="2" t="s">
        <v>180</v>
      </c>
      <c r="BD4113" s="2" t="s">
        <v>181</v>
      </c>
      <c r="BE4113" s="2" t="s">
        <v>1260</v>
      </c>
      <c r="BF4113" s="2" t="s">
        <v>147</v>
      </c>
    </row>
    <row r="4114" spans="1:58" x14ac:dyDescent="0.35">
      <c r="A4114" s="2">
        <v>2949808</v>
      </c>
      <c r="B4114" s="2" t="s">
        <v>58</v>
      </c>
      <c r="C4114" s="2">
        <v>44959551</v>
      </c>
      <c r="D4114" s="2">
        <v>338548783</v>
      </c>
      <c r="E4114" s="2" t="s">
        <v>59</v>
      </c>
      <c r="F4114" s="2" t="s">
        <v>60</v>
      </c>
      <c r="G4114" s="2" t="s">
        <v>19459</v>
      </c>
      <c r="I4114" s="2" t="s">
        <v>19460</v>
      </c>
      <c r="J4114" s="2" t="s">
        <v>592</v>
      </c>
      <c r="K4114" s="2">
        <v>20</v>
      </c>
      <c r="L4114" s="2" t="s">
        <v>357</v>
      </c>
      <c r="M4114" s="2" t="s">
        <v>358</v>
      </c>
      <c r="N4114" s="3">
        <v>45650.666678240741</v>
      </c>
      <c r="O4114" s="2" t="s">
        <v>537</v>
      </c>
      <c r="Q4114" s="2" t="s">
        <v>66</v>
      </c>
      <c r="R4114" s="3">
        <v>45656.438136574077</v>
      </c>
      <c r="S4114" s="2" t="s">
        <v>14869</v>
      </c>
      <c r="T4114" s="2" t="s">
        <v>334</v>
      </c>
      <c r="U4114" s="2" t="s">
        <v>901</v>
      </c>
      <c r="V4114" s="2" t="s">
        <v>19461</v>
      </c>
      <c r="W4114" s="2" t="s">
        <v>400</v>
      </c>
      <c r="X4114" s="2" t="s">
        <v>419</v>
      </c>
      <c r="Y4114" s="2" t="s">
        <v>1841</v>
      </c>
      <c r="Z4114" s="2" t="s">
        <v>421</v>
      </c>
      <c r="AA4114" s="2" t="s">
        <v>1842</v>
      </c>
      <c r="AB4114" s="2" t="s">
        <v>1842</v>
      </c>
      <c r="AC4114" s="2">
        <v>775673367</v>
      </c>
      <c r="AE4114" s="3">
        <v>45656.479363425926</v>
      </c>
      <c r="AF4114" s="2" t="s">
        <v>342</v>
      </c>
      <c r="AH4114" s="2" t="s">
        <v>78</v>
      </c>
      <c r="AI4114" s="2" t="s">
        <v>363</v>
      </c>
      <c r="AJ4114" s="2" t="s">
        <v>6303</v>
      </c>
      <c r="AK4114" s="2" t="s">
        <v>19462</v>
      </c>
      <c r="AL4114" s="2" t="s">
        <v>14672</v>
      </c>
      <c r="AM4114" s="3">
        <v>45656.479467592595</v>
      </c>
      <c r="AO4114" s="2" t="s">
        <v>14672</v>
      </c>
      <c r="AP4114" s="2">
        <v>5539948</v>
      </c>
      <c r="AQ4114" s="2" t="s">
        <v>81</v>
      </c>
      <c r="AR4114" s="3">
        <v>45656.694745370369</v>
      </c>
      <c r="AS4114" s="2" t="s">
        <v>82</v>
      </c>
      <c r="AT4114" s="3">
        <v>45656.333333333336</v>
      </c>
      <c r="AU4114" s="2" t="s">
        <v>83</v>
      </c>
      <c r="AV4114" s="2" t="s">
        <v>423</v>
      </c>
      <c r="AW4114" s="2" t="s">
        <v>424</v>
      </c>
      <c r="AX4114" s="2" t="s">
        <v>1347</v>
      </c>
      <c r="AZ4114" s="3">
        <v>45656.694745370369</v>
      </c>
      <c r="BB4114" s="2" t="s">
        <v>87</v>
      </c>
      <c r="BC4114" s="2" t="s">
        <v>88</v>
      </c>
      <c r="BD4114" s="2" t="s">
        <v>89</v>
      </c>
      <c r="BE4114" s="2" t="s">
        <v>19463</v>
      </c>
      <c r="BF4114" s="2" t="s">
        <v>5508</v>
      </c>
    </row>
    <row r="4115" spans="1:58" x14ac:dyDescent="0.35">
      <c r="A4115" s="2">
        <v>2949809</v>
      </c>
      <c r="B4115" s="2" t="s">
        <v>808</v>
      </c>
      <c r="C4115" s="2">
        <v>36983641</v>
      </c>
      <c r="D4115" s="2">
        <v>339780138</v>
      </c>
      <c r="E4115" s="2" t="s">
        <v>59</v>
      </c>
      <c r="F4115" s="2" t="s">
        <v>60</v>
      </c>
      <c r="G4115" s="2" t="s">
        <v>266</v>
      </c>
      <c r="H4115" s="2" t="s">
        <v>4162</v>
      </c>
      <c r="I4115" s="2">
        <v>773285831</v>
      </c>
      <c r="J4115" s="2" t="s">
        <v>19464</v>
      </c>
      <c r="K4115" s="2">
        <v>14</v>
      </c>
      <c r="L4115" s="2" t="s">
        <v>63</v>
      </c>
      <c r="M4115" s="2" t="s">
        <v>64</v>
      </c>
      <c r="N4115" s="3">
        <v>44226.509027777778</v>
      </c>
      <c r="O4115" s="2" t="s">
        <v>248</v>
      </c>
      <c r="Q4115" s="2" t="s">
        <v>66</v>
      </c>
      <c r="R4115" s="3">
        <v>45656.438287037039</v>
      </c>
      <c r="S4115" s="2" t="s">
        <v>2710</v>
      </c>
      <c r="T4115" s="2" t="s">
        <v>156</v>
      </c>
      <c r="U4115" s="2" t="s">
        <v>69</v>
      </c>
      <c r="V4115" s="2" t="s">
        <v>19465</v>
      </c>
      <c r="Y4115" s="2" t="s">
        <v>3815</v>
      </c>
      <c r="Z4115" s="2" t="s">
        <v>253</v>
      </c>
      <c r="AA4115" s="2" t="s">
        <v>253</v>
      </c>
      <c r="AB4115" s="2" t="s">
        <v>176</v>
      </c>
      <c r="AE4115" s="3">
        <v>45656.438321759262</v>
      </c>
      <c r="AF4115" s="2" t="s">
        <v>77</v>
      </c>
      <c r="AH4115" s="2" t="s">
        <v>78</v>
      </c>
      <c r="AI4115" s="2" t="s">
        <v>255</v>
      </c>
      <c r="AJ4115" s="2" t="s">
        <v>276</v>
      </c>
      <c r="AK4115" s="2" t="s">
        <v>19466</v>
      </c>
      <c r="AL4115" s="2" t="s">
        <v>2710</v>
      </c>
      <c r="AM4115" s="3">
        <v>45656.438379629632</v>
      </c>
      <c r="AN4115" s="2" t="s">
        <v>19466</v>
      </c>
      <c r="AP4115" s="2">
        <v>5539540</v>
      </c>
      <c r="AQ4115" s="2" t="s">
        <v>81</v>
      </c>
      <c r="AR4115" s="3">
        <v>45656.722013888888</v>
      </c>
      <c r="AS4115" s="2" t="s">
        <v>82</v>
      </c>
      <c r="AT4115" s="3">
        <v>45656.333333333336</v>
      </c>
      <c r="AU4115" s="2" t="s">
        <v>104</v>
      </c>
      <c r="AV4115" s="2" t="s">
        <v>258</v>
      </c>
      <c r="AW4115" s="2" t="s">
        <v>259</v>
      </c>
      <c r="AX4115" s="2" t="s">
        <v>857</v>
      </c>
      <c r="AZ4115" s="3">
        <v>45656.722013888888</v>
      </c>
      <c r="BB4115" s="2" t="s">
        <v>19467</v>
      </c>
      <c r="BC4115" s="2" t="s">
        <v>19468</v>
      </c>
      <c r="BD4115" s="2" t="s">
        <v>16046</v>
      </c>
      <c r="BE4115" s="2" t="s">
        <v>19469</v>
      </c>
      <c r="BF4115" s="2" t="s">
        <v>1503</v>
      </c>
    </row>
    <row r="4116" spans="1:58" x14ac:dyDescent="0.35">
      <c r="A4116" s="2">
        <v>2949810</v>
      </c>
      <c r="B4116" s="2" t="s">
        <v>720</v>
      </c>
      <c r="C4116" s="2">
        <v>25641</v>
      </c>
      <c r="D4116" s="2" t="s">
        <v>19470</v>
      </c>
      <c r="E4116" s="2" t="s">
        <v>59</v>
      </c>
      <c r="F4116" s="2" t="s">
        <v>8940</v>
      </c>
      <c r="G4116" s="2" t="s">
        <v>19471</v>
      </c>
      <c r="I4116" s="2">
        <v>773604796</v>
      </c>
      <c r="K4116" s="2">
        <v>20</v>
      </c>
      <c r="L4116" s="2" t="s">
        <v>447</v>
      </c>
      <c r="M4116" s="2" t="s">
        <v>448</v>
      </c>
      <c r="N4116" s="3">
        <v>43366.923611111109</v>
      </c>
      <c r="O4116" s="2" t="s">
        <v>14805</v>
      </c>
      <c r="Q4116" s="2" t="s">
        <v>66</v>
      </c>
      <c r="R4116" s="3">
        <v>45656.439513888887</v>
      </c>
      <c r="S4116" s="2" t="s">
        <v>19472</v>
      </c>
      <c r="T4116" s="2" t="s">
        <v>334</v>
      </c>
      <c r="U4116" s="2" t="s">
        <v>215</v>
      </c>
      <c r="V4116" s="2" t="s">
        <v>19473</v>
      </c>
      <c r="W4116" s="2" t="s">
        <v>727</v>
      </c>
      <c r="X4116" s="2" t="s">
        <v>2433</v>
      </c>
      <c r="Y4116" s="2" t="s">
        <v>7208</v>
      </c>
      <c r="Z4116" s="2" t="s">
        <v>730</v>
      </c>
      <c r="AA4116" s="2" t="s">
        <v>19474</v>
      </c>
      <c r="AB4116" s="2" t="s">
        <v>176</v>
      </c>
      <c r="AE4116" s="3">
        <v>45656.467361111114</v>
      </c>
      <c r="AF4116" s="2" t="s">
        <v>543</v>
      </c>
      <c r="AG4116" s="2">
        <v>48</v>
      </c>
      <c r="AH4116" s="2" t="s">
        <v>78</v>
      </c>
      <c r="AI4116" s="2" t="s">
        <v>363</v>
      </c>
      <c r="AJ4116" s="2" t="s">
        <v>6303</v>
      </c>
      <c r="AK4116" s="2" t="s">
        <v>19475</v>
      </c>
      <c r="AL4116" s="2" t="s">
        <v>16553</v>
      </c>
      <c r="AM4116" s="3">
        <v>45656.467604166668</v>
      </c>
      <c r="AN4116" s="2" t="s">
        <v>19475</v>
      </c>
      <c r="AO4116" s="2" t="s">
        <v>16553</v>
      </c>
      <c r="AP4116" s="2">
        <v>5539821</v>
      </c>
      <c r="AQ4116" s="2" t="s">
        <v>81</v>
      </c>
      <c r="AR4116" s="3">
        <v>45657.427789351852</v>
      </c>
      <c r="AS4116" s="2" t="s">
        <v>82</v>
      </c>
      <c r="AT4116" s="3">
        <v>45656.333333333336</v>
      </c>
      <c r="AU4116" s="2" t="s">
        <v>104</v>
      </c>
      <c r="AV4116" s="2" t="s">
        <v>458</v>
      </c>
      <c r="AW4116" s="2" t="s">
        <v>458</v>
      </c>
      <c r="AX4116" s="2" t="s">
        <v>459</v>
      </c>
      <c r="AY4116" s="3">
        <v>45658.467361111114</v>
      </c>
      <c r="AZ4116" s="3">
        <v>45657.427789351852</v>
      </c>
      <c r="BA4116" s="2" t="s">
        <v>460</v>
      </c>
      <c r="BB4116" s="2" t="s">
        <v>736</v>
      </c>
      <c r="BC4116" s="2" t="s">
        <v>737</v>
      </c>
      <c r="BD4116" s="2" t="s">
        <v>351</v>
      </c>
      <c r="BE4116" s="2" t="s">
        <v>19476</v>
      </c>
      <c r="BF4116" s="2" t="s">
        <v>601</v>
      </c>
    </row>
    <row r="4117" spans="1:58" x14ac:dyDescent="0.35">
      <c r="A4117" s="2">
        <v>2949811</v>
      </c>
      <c r="B4117" s="2" t="s">
        <v>58</v>
      </c>
      <c r="C4117" s="2">
        <v>36096961</v>
      </c>
      <c r="D4117" s="2">
        <v>338019120</v>
      </c>
      <c r="E4117" s="2" t="s">
        <v>59</v>
      </c>
      <c r="F4117" s="2" t="s">
        <v>60</v>
      </c>
      <c r="G4117" s="2" t="s">
        <v>19477</v>
      </c>
      <c r="I4117" s="2" t="s">
        <v>19478</v>
      </c>
      <c r="J4117" s="2" t="s">
        <v>19479</v>
      </c>
      <c r="K4117" s="2">
        <v>20</v>
      </c>
      <c r="L4117" s="2" t="s">
        <v>447</v>
      </c>
      <c r="M4117" s="2" t="s">
        <v>448</v>
      </c>
      <c r="N4117" s="3">
        <v>45657.666666666664</v>
      </c>
      <c r="O4117" s="2" t="s">
        <v>1153</v>
      </c>
      <c r="Q4117" s="2" t="s">
        <v>66</v>
      </c>
      <c r="R4117" s="3">
        <v>45656.43953703704</v>
      </c>
      <c r="S4117" s="2" t="s">
        <v>14864</v>
      </c>
      <c r="T4117" s="2" t="s">
        <v>334</v>
      </c>
      <c r="U4117" s="2" t="s">
        <v>69</v>
      </c>
      <c r="V4117" s="2" t="s">
        <v>19480</v>
      </c>
      <c r="W4117" s="2" t="s">
        <v>71</v>
      </c>
      <c r="X4117" s="2" t="s">
        <v>317</v>
      </c>
      <c r="Y4117" s="2" t="s">
        <v>3837</v>
      </c>
      <c r="Z4117" s="2" t="s">
        <v>1603</v>
      </c>
      <c r="AA4117" s="2" t="s">
        <v>5669</v>
      </c>
      <c r="AB4117" s="2" t="s">
        <v>5669</v>
      </c>
      <c r="AE4117" s="3">
        <v>45656.439837962964</v>
      </c>
      <c r="AF4117" s="2" t="s">
        <v>77</v>
      </c>
      <c r="AH4117" s="2" t="s">
        <v>78</v>
      </c>
      <c r="AI4117" s="2" t="s">
        <v>363</v>
      </c>
      <c r="AJ4117" s="2" t="s">
        <v>364</v>
      </c>
      <c r="AK4117" s="2" t="s">
        <v>19481</v>
      </c>
      <c r="AL4117" s="2" t="s">
        <v>14864</v>
      </c>
      <c r="AM4117" s="3">
        <v>45656.439895833333</v>
      </c>
      <c r="AO4117" s="2" t="s">
        <v>14864</v>
      </c>
      <c r="AP4117" s="2">
        <v>5539556</v>
      </c>
      <c r="AQ4117" s="2" t="s">
        <v>81</v>
      </c>
      <c r="AR4117" s="3">
        <v>45656.444166666668</v>
      </c>
      <c r="AS4117" s="2" t="s">
        <v>82</v>
      </c>
      <c r="AT4117" s="3">
        <v>45656.333333333336</v>
      </c>
      <c r="AU4117" s="2" t="s">
        <v>104</v>
      </c>
      <c r="AV4117" s="2" t="s">
        <v>2134</v>
      </c>
      <c r="AW4117" s="2" t="s">
        <v>2135</v>
      </c>
      <c r="AX4117" s="2" t="s">
        <v>3181</v>
      </c>
      <c r="AZ4117" s="3">
        <v>45656.444166666668</v>
      </c>
      <c r="BB4117" s="2" t="s">
        <v>382</v>
      </c>
      <c r="BC4117" s="2" t="s">
        <v>383</v>
      </c>
      <c r="BD4117" s="2" t="s">
        <v>383</v>
      </c>
      <c r="BF4117" s="2" t="s">
        <v>19099</v>
      </c>
    </row>
    <row r="4118" spans="1:58" x14ac:dyDescent="0.35">
      <c r="A4118" s="2">
        <v>2949812</v>
      </c>
      <c r="B4118" s="2" t="s">
        <v>58</v>
      </c>
      <c r="C4118" s="2">
        <v>37234651</v>
      </c>
      <c r="D4118" s="2">
        <v>338586540</v>
      </c>
      <c r="E4118" s="2" t="s">
        <v>59</v>
      </c>
      <c r="F4118" s="2" t="s">
        <v>60</v>
      </c>
      <c r="G4118" s="2" t="s">
        <v>19482</v>
      </c>
      <c r="H4118" s="2" t="s">
        <v>13281</v>
      </c>
      <c r="I4118" s="2">
        <v>775360294</v>
      </c>
      <c r="J4118" s="2" t="s">
        <v>19483</v>
      </c>
      <c r="K4118" s="2">
        <v>13</v>
      </c>
      <c r="L4118" s="2" t="s">
        <v>63</v>
      </c>
      <c r="M4118" s="2" t="s">
        <v>64</v>
      </c>
      <c r="N4118" s="3">
        <v>45639.6406712963</v>
      </c>
      <c r="O4118" s="2" t="s">
        <v>65</v>
      </c>
      <c r="Q4118" s="2" t="s">
        <v>66</v>
      </c>
      <c r="R4118" s="3">
        <v>45656.439895833333</v>
      </c>
      <c r="S4118" s="2" t="s">
        <v>564</v>
      </c>
      <c r="T4118" s="2" t="s">
        <v>156</v>
      </c>
      <c r="U4118" s="2" t="s">
        <v>69</v>
      </c>
      <c r="V4118" s="2" t="s">
        <v>19484</v>
      </c>
      <c r="W4118" s="2" t="s">
        <v>71</v>
      </c>
      <c r="X4118" s="2" t="s">
        <v>198</v>
      </c>
      <c r="Y4118" s="2" t="s">
        <v>4437</v>
      </c>
      <c r="Z4118" s="2" t="s">
        <v>1058</v>
      </c>
      <c r="AA4118" s="2" t="s">
        <v>6313</v>
      </c>
      <c r="AB4118" s="2" t="s">
        <v>176</v>
      </c>
      <c r="AE4118" s="3">
        <v>45656.43990740741</v>
      </c>
      <c r="AF4118" s="2" t="s">
        <v>77</v>
      </c>
      <c r="AH4118" s="2" t="s">
        <v>142</v>
      </c>
      <c r="AI4118" s="2" t="s">
        <v>79</v>
      </c>
      <c r="AJ4118" s="2" t="s">
        <v>123</v>
      </c>
      <c r="AK4118" s="2" t="s">
        <v>2473</v>
      </c>
      <c r="AL4118" s="2" t="s">
        <v>564</v>
      </c>
      <c r="AM4118" s="3">
        <v>45656.440081018518</v>
      </c>
      <c r="AN4118" s="2" t="s">
        <v>2473</v>
      </c>
      <c r="AP4118" s="2">
        <v>5539558</v>
      </c>
      <c r="AQ4118" s="2" t="s">
        <v>81</v>
      </c>
      <c r="AR4118" s="3">
        <v>45656.561203703706</v>
      </c>
      <c r="AS4118" s="2" t="s">
        <v>82</v>
      </c>
      <c r="AT4118" s="3">
        <v>45656.333333333336</v>
      </c>
      <c r="AU4118" s="2" t="s">
        <v>104</v>
      </c>
      <c r="AV4118" s="2" t="s">
        <v>204</v>
      </c>
      <c r="AW4118" s="2" t="s">
        <v>205</v>
      </c>
      <c r="AX4118" s="2" t="s">
        <v>3520</v>
      </c>
      <c r="AZ4118" s="3">
        <v>45656.561203703706</v>
      </c>
      <c r="BB4118" s="2" t="s">
        <v>2462</v>
      </c>
      <c r="BC4118" s="2" t="s">
        <v>2463</v>
      </c>
      <c r="BD4118" s="2" t="s">
        <v>299</v>
      </c>
      <c r="BE4118" s="2" t="s">
        <v>19485</v>
      </c>
      <c r="BF4118" s="2" t="s">
        <v>1034</v>
      </c>
    </row>
    <row r="4119" spans="1:58" x14ac:dyDescent="0.35">
      <c r="A4119" s="2">
        <v>2949813</v>
      </c>
      <c r="B4119" s="2" t="s">
        <v>58</v>
      </c>
      <c r="C4119" s="2">
        <v>38583351</v>
      </c>
      <c r="D4119" s="2">
        <v>338602319</v>
      </c>
      <c r="E4119" s="2" t="s">
        <v>59</v>
      </c>
      <c r="F4119" s="2" t="s">
        <v>60</v>
      </c>
      <c r="G4119" s="2" t="s">
        <v>626</v>
      </c>
      <c r="H4119" s="2" t="s">
        <v>868</v>
      </c>
      <c r="I4119" s="2">
        <v>772465477</v>
      </c>
      <c r="J4119" s="2" t="s">
        <v>13916</v>
      </c>
      <c r="K4119" s="2">
        <v>12</v>
      </c>
      <c r="L4119" s="2" t="s">
        <v>63</v>
      </c>
      <c r="M4119" s="2" t="s">
        <v>64</v>
      </c>
      <c r="N4119" s="3">
        <v>44958</v>
      </c>
      <c r="O4119" s="2" t="s">
        <v>647</v>
      </c>
      <c r="Q4119" s="2" t="s">
        <v>66</v>
      </c>
      <c r="R4119" s="3">
        <v>45656.440138888887</v>
      </c>
      <c r="S4119" s="2" t="s">
        <v>1197</v>
      </c>
      <c r="T4119" s="2" t="s">
        <v>68</v>
      </c>
      <c r="U4119" s="2" t="s">
        <v>215</v>
      </c>
      <c r="V4119" s="2" t="s">
        <v>1198</v>
      </c>
      <c r="W4119" s="2" t="s">
        <v>4140</v>
      </c>
      <c r="Y4119" s="2" t="s">
        <v>19486</v>
      </c>
      <c r="Z4119" s="2" t="s">
        <v>1603</v>
      </c>
      <c r="AA4119" s="2" t="s">
        <v>19487</v>
      </c>
      <c r="AB4119" s="2" t="s">
        <v>19487</v>
      </c>
      <c r="AC4119" s="2">
        <v>163</v>
      </c>
      <c r="AE4119" s="3">
        <v>45656.440150462964</v>
      </c>
      <c r="AF4119" s="2" t="s">
        <v>77</v>
      </c>
      <c r="AH4119" s="2" t="s">
        <v>78</v>
      </c>
      <c r="AI4119" s="2" t="s">
        <v>79</v>
      </c>
      <c r="AJ4119" s="2" t="s">
        <v>191</v>
      </c>
      <c r="AK4119" s="2" t="s">
        <v>19488</v>
      </c>
      <c r="AL4119" s="2" t="s">
        <v>1197</v>
      </c>
      <c r="AM4119" s="3">
        <v>45656.440300925926</v>
      </c>
      <c r="AN4119" s="2" t="s">
        <v>19488</v>
      </c>
      <c r="AP4119" s="2">
        <v>5539560</v>
      </c>
      <c r="AQ4119" s="2" t="s">
        <v>81</v>
      </c>
      <c r="AR4119" s="3">
        <v>45657.717372685183</v>
      </c>
      <c r="AS4119" s="2" t="s">
        <v>82</v>
      </c>
      <c r="AT4119" s="3">
        <v>45656.333333333336</v>
      </c>
      <c r="AU4119" s="2" t="s">
        <v>104</v>
      </c>
      <c r="AV4119" s="2" t="s">
        <v>204</v>
      </c>
      <c r="AW4119" s="2" t="s">
        <v>205</v>
      </c>
      <c r="AX4119" s="2" t="s">
        <v>3780</v>
      </c>
      <c r="AZ4119" s="3">
        <v>45657.717372685183</v>
      </c>
      <c r="BB4119" s="2" t="s">
        <v>207</v>
      </c>
      <c r="BC4119" s="2" t="s">
        <v>208</v>
      </c>
      <c r="BD4119" s="2" t="s">
        <v>209</v>
      </c>
      <c r="BE4119" s="2" t="s">
        <v>19489</v>
      </c>
      <c r="BF4119" s="2" t="s">
        <v>1827</v>
      </c>
    </row>
    <row r="4120" spans="1:58" x14ac:dyDescent="0.35">
      <c r="A4120" s="2">
        <v>2949814</v>
      </c>
      <c r="B4120" s="2" t="s">
        <v>58</v>
      </c>
      <c r="C4120" s="2">
        <v>44407591</v>
      </c>
      <c r="D4120" s="2">
        <v>338700770</v>
      </c>
      <c r="E4120" s="2" t="s">
        <v>59</v>
      </c>
      <c r="F4120" s="2" t="s">
        <v>60</v>
      </c>
      <c r="G4120" s="2" t="s">
        <v>825</v>
      </c>
      <c r="H4120" s="2" t="s">
        <v>3188</v>
      </c>
      <c r="I4120" s="2">
        <v>775781886</v>
      </c>
      <c r="J4120" s="2" t="s">
        <v>834</v>
      </c>
      <c r="K4120" s="2">
        <v>12</v>
      </c>
      <c r="L4120" s="2" t="s">
        <v>63</v>
      </c>
      <c r="M4120" s="2" t="s">
        <v>64</v>
      </c>
      <c r="N4120" s="3">
        <v>45597.75</v>
      </c>
      <c r="O4120" s="2" t="s">
        <v>65</v>
      </c>
      <c r="Q4120" s="2" t="s">
        <v>66</v>
      </c>
      <c r="R4120" s="3">
        <v>45656.44017361111</v>
      </c>
      <c r="S4120" s="2" t="s">
        <v>2369</v>
      </c>
      <c r="T4120" s="2" t="s">
        <v>68</v>
      </c>
      <c r="U4120" s="2" t="s">
        <v>69</v>
      </c>
      <c r="V4120" s="2" t="s">
        <v>19490</v>
      </c>
      <c r="W4120" s="2" t="s">
        <v>136</v>
      </c>
      <c r="X4120" s="2" t="s">
        <v>137</v>
      </c>
      <c r="Y4120" s="2" t="s">
        <v>990</v>
      </c>
      <c r="Z4120" s="2" t="s">
        <v>991</v>
      </c>
      <c r="AA4120" s="2" t="s">
        <v>18829</v>
      </c>
      <c r="AB4120" s="2" t="s">
        <v>18830</v>
      </c>
      <c r="AE4120" s="3">
        <v>45656.440196759257</v>
      </c>
      <c r="AF4120" s="2" t="s">
        <v>77</v>
      </c>
      <c r="AH4120" s="2" t="s">
        <v>78</v>
      </c>
      <c r="AI4120" s="2" t="s">
        <v>79</v>
      </c>
      <c r="AJ4120" s="2" t="s">
        <v>123</v>
      </c>
      <c r="AK4120" s="2" t="s">
        <v>2372</v>
      </c>
      <c r="AL4120" s="2" t="s">
        <v>2369</v>
      </c>
      <c r="AM4120" s="3">
        <v>45656.44023148148</v>
      </c>
      <c r="AN4120" s="2" t="s">
        <v>2372</v>
      </c>
      <c r="AP4120" s="2">
        <v>5539559</v>
      </c>
      <c r="AQ4120" s="2" t="s">
        <v>81</v>
      </c>
      <c r="AR4120" s="3">
        <v>45656.586134259262</v>
      </c>
      <c r="AS4120" s="2" t="s">
        <v>82</v>
      </c>
      <c r="AT4120" s="3">
        <v>45656.333333333336</v>
      </c>
      <c r="AU4120" s="2" t="s">
        <v>104</v>
      </c>
      <c r="AV4120" s="2" t="s">
        <v>163</v>
      </c>
      <c r="AW4120" s="2" t="s">
        <v>164</v>
      </c>
      <c r="AX4120" s="2" t="s">
        <v>3866</v>
      </c>
      <c r="AZ4120" s="3">
        <v>45656.586134259262</v>
      </c>
      <c r="BB4120" s="2" t="s">
        <v>1466</v>
      </c>
      <c r="BC4120" s="2" t="s">
        <v>1138</v>
      </c>
      <c r="BD4120" s="2" t="s">
        <v>1467</v>
      </c>
      <c r="BE4120" s="2" t="s">
        <v>18814</v>
      </c>
      <c r="BF4120" s="2" t="s">
        <v>194</v>
      </c>
    </row>
    <row r="4121" spans="1:58" x14ac:dyDescent="0.35">
      <c r="A4121" s="2">
        <v>2949815</v>
      </c>
      <c r="B4121" s="2" t="s">
        <v>58</v>
      </c>
      <c r="C4121" s="2">
        <v>41451311</v>
      </c>
      <c r="D4121" s="2">
        <v>338427049</v>
      </c>
      <c r="E4121" s="2" t="s">
        <v>59</v>
      </c>
      <c r="F4121" s="2" t="s">
        <v>60</v>
      </c>
      <c r="G4121" s="2" t="s">
        <v>19491</v>
      </c>
      <c r="I4121" s="2" t="s">
        <v>19492</v>
      </c>
      <c r="J4121" s="2" t="s">
        <v>19493</v>
      </c>
      <c r="K4121" s="2">
        <v>20</v>
      </c>
      <c r="L4121" s="2" t="s">
        <v>357</v>
      </c>
      <c r="M4121" s="2" t="s">
        <v>358</v>
      </c>
      <c r="N4121" s="3">
        <v>45650.52238425926</v>
      </c>
      <c r="O4121" s="2" t="s">
        <v>2129</v>
      </c>
      <c r="Q4121" s="2" t="s">
        <v>66</v>
      </c>
      <c r="R4121" s="3">
        <v>45656.440532407411</v>
      </c>
      <c r="S4121" s="2" t="s">
        <v>14636</v>
      </c>
      <c r="T4121" s="2" t="s">
        <v>334</v>
      </c>
      <c r="U4121" s="2" t="s">
        <v>844</v>
      </c>
      <c r="V4121" s="2" t="s">
        <v>19494</v>
      </c>
      <c r="W4121" s="2" t="s">
        <v>288</v>
      </c>
      <c r="X4121" s="2" t="s">
        <v>289</v>
      </c>
      <c r="Y4121" s="2" t="s">
        <v>1369</v>
      </c>
      <c r="Z4121" s="2" t="s">
        <v>291</v>
      </c>
      <c r="AA4121" s="2" t="s">
        <v>291</v>
      </c>
      <c r="AB4121" s="2" t="s">
        <v>6868</v>
      </c>
      <c r="AE4121" s="3">
        <v>45656.440937500003</v>
      </c>
      <c r="AF4121" s="2" t="s">
        <v>77</v>
      </c>
      <c r="AH4121" s="2" t="s">
        <v>78</v>
      </c>
      <c r="AI4121" s="2" t="s">
        <v>363</v>
      </c>
      <c r="AJ4121" s="2" t="s">
        <v>364</v>
      </c>
      <c r="AK4121" s="2" t="s">
        <v>19495</v>
      </c>
      <c r="AL4121" s="2" t="s">
        <v>14636</v>
      </c>
      <c r="AM4121" s="3">
        <v>45656.440983796296</v>
      </c>
      <c r="AO4121" s="2" t="s">
        <v>14636</v>
      </c>
      <c r="AP4121" s="2">
        <v>5539570</v>
      </c>
      <c r="AQ4121" s="2" t="s">
        <v>81</v>
      </c>
      <c r="AR4121" s="3">
        <v>45656.645312499997</v>
      </c>
      <c r="AS4121" s="2" t="s">
        <v>82</v>
      </c>
      <c r="AT4121" s="3">
        <v>45656.333333333336</v>
      </c>
      <c r="AU4121" s="2" t="s">
        <v>104</v>
      </c>
      <c r="AV4121" s="2" t="s">
        <v>2134</v>
      </c>
      <c r="AW4121" s="2" t="s">
        <v>2135</v>
      </c>
      <c r="AX4121" s="2" t="s">
        <v>3723</v>
      </c>
      <c r="AZ4121" s="3">
        <v>45656.645312499997</v>
      </c>
      <c r="BB4121" s="2" t="s">
        <v>2122</v>
      </c>
      <c r="BC4121" s="2" t="s">
        <v>2123</v>
      </c>
      <c r="BD4121" s="2" t="s">
        <v>2124</v>
      </c>
      <c r="BE4121" s="2" t="s">
        <v>19496</v>
      </c>
      <c r="BF4121" s="2" t="s">
        <v>15314</v>
      </c>
    </row>
    <row r="4122" spans="1:58" x14ac:dyDescent="0.35">
      <c r="A4122" s="2">
        <v>2949816</v>
      </c>
      <c r="B4122" s="2" t="s">
        <v>808</v>
      </c>
      <c r="C4122" s="2">
        <v>43664391</v>
      </c>
      <c r="D4122" s="2">
        <v>339555226</v>
      </c>
      <c r="E4122" s="2" t="s">
        <v>59</v>
      </c>
      <c r="F4122" s="2" t="s">
        <v>60</v>
      </c>
      <c r="G4122" s="2" t="s">
        <v>266</v>
      </c>
      <c r="H4122" s="2" t="s">
        <v>478</v>
      </c>
      <c r="I4122" s="2">
        <v>777210685</v>
      </c>
      <c r="J4122" s="2" t="s">
        <v>19497</v>
      </c>
      <c r="K4122" s="2">
        <v>14</v>
      </c>
      <c r="L4122" s="2" t="s">
        <v>63</v>
      </c>
      <c r="M4122" s="2" t="s">
        <v>64</v>
      </c>
      <c r="N4122" s="3">
        <v>45495.625</v>
      </c>
      <c r="O4122" s="2" t="s">
        <v>248</v>
      </c>
      <c r="Q4122" s="2" t="s">
        <v>66</v>
      </c>
      <c r="R4122" s="3">
        <v>45656.440671296295</v>
      </c>
      <c r="S4122" s="2" t="s">
        <v>628</v>
      </c>
      <c r="T4122" s="2" t="s">
        <v>629</v>
      </c>
      <c r="U4122" s="2" t="s">
        <v>1855</v>
      </c>
      <c r="V4122" s="2" t="s">
        <v>19498</v>
      </c>
      <c r="W4122" s="2" t="s">
        <v>233</v>
      </c>
      <c r="X4122" s="2" t="s">
        <v>1285</v>
      </c>
      <c r="Y4122" s="2" t="s">
        <v>19228</v>
      </c>
      <c r="Z4122" s="2" t="s">
        <v>19499</v>
      </c>
      <c r="AA4122" s="2" t="s">
        <v>19500</v>
      </c>
      <c r="AB4122" s="2" t="s">
        <v>176</v>
      </c>
      <c r="AC4122" s="2">
        <v>777210685</v>
      </c>
      <c r="AE4122" s="3">
        <v>45656.440821759257</v>
      </c>
      <c r="AF4122" s="2" t="s">
        <v>77</v>
      </c>
      <c r="AH4122" s="2" t="s">
        <v>78</v>
      </c>
      <c r="AI4122" s="2" t="s">
        <v>255</v>
      </c>
      <c r="AJ4122" s="2" t="s">
        <v>516</v>
      </c>
      <c r="AL4122" s="2" t="s">
        <v>628</v>
      </c>
      <c r="AM4122" s="3">
        <v>45656.44085648148</v>
      </c>
      <c r="AO4122" s="2" t="s">
        <v>628</v>
      </c>
      <c r="AP4122" s="2">
        <v>5539564</v>
      </c>
      <c r="AQ4122" s="2" t="s">
        <v>81</v>
      </c>
      <c r="AR4122" s="3">
        <v>45657.519236111111</v>
      </c>
      <c r="AS4122" s="2" t="s">
        <v>82</v>
      </c>
      <c r="AT4122" s="3">
        <v>45656.361111111109</v>
      </c>
      <c r="AU4122" s="2" t="s">
        <v>83</v>
      </c>
      <c r="AV4122" s="2" t="s">
        <v>569</v>
      </c>
      <c r="AW4122" s="2" t="s">
        <v>570</v>
      </c>
      <c r="AX4122" s="2" t="s">
        <v>5705</v>
      </c>
      <c r="AZ4122" s="3">
        <v>45657.519236111111</v>
      </c>
      <c r="BB4122" s="2" t="s">
        <v>3186</v>
      </c>
      <c r="BC4122" s="2" t="s">
        <v>1310</v>
      </c>
      <c r="BD4122" s="2" t="s">
        <v>3187</v>
      </c>
      <c r="BE4122" s="2" t="s">
        <v>19501</v>
      </c>
      <c r="BF4122" s="2" t="s">
        <v>817</v>
      </c>
    </row>
    <row r="4123" spans="1:58" x14ac:dyDescent="0.35">
      <c r="A4123" s="2">
        <v>2949817</v>
      </c>
      <c r="B4123" s="2" t="s">
        <v>58</v>
      </c>
      <c r="C4123" s="2">
        <v>43976301</v>
      </c>
      <c r="D4123" s="2">
        <v>338408087</v>
      </c>
      <c r="E4123" s="2" t="s">
        <v>59</v>
      </c>
      <c r="F4123" s="2" t="s">
        <v>60</v>
      </c>
      <c r="G4123" s="2" t="s">
        <v>1395</v>
      </c>
      <c r="H4123" s="2" t="s">
        <v>19502</v>
      </c>
      <c r="I4123" s="2">
        <v>772510007</v>
      </c>
      <c r="J4123" s="2" t="s">
        <v>3474</v>
      </c>
      <c r="K4123" s="2">
        <v>12</v>
      </c>
      <c r="L4123" s="2" t="s">
        <v>63</v>
      </c>
      <c r="M4123" s="2" t="s">
        <v>64</v>
      </c>
      <c r="N4123" s="3">
        <v>45526.583333333336</v>
      </c>
      <c r="O4123" s="2" t="s">
        <v>65</v>
      </c>
      <c r="Q4123" s="2" t="s">
        <v>66</v>
      </c>
      <c r="R4123" s="3">
        <v>45656.440694444442</v>
      </c>
      <c r="S4123" s="2" t="s">
        <v>429</v>
      </c>
      <c r="T4123" s="2" t="s">
        <v>156</v>
      </c>
      <c r="U4123" s="2" t="s">
        <v>69</v>
      </c>
      <c r="V4123" s="2" t="s">
        <v>19503</v>
      </c>
      <c r="W4123" s="2" t="s">
        <v>288</v>
      </c>
      <c r="X4123" s="2" t="s">
        <v>289</v>
      </c>
      <c r="Y4123" s="2" t="s">
        <v>1362</v>
      </c>
      <c r="Z4123" s="2" t="s">
        <v>291</v>
      </c>
      <c r="AA4123" s="2" t="s">
        <v>291</v>
      </c>
      <c r="AB4123" s="2" t="s">
        <v>176</v>
      </c>
      <c r="AE4123" s="3">
        <v>45656.440706018519</v>
      </c>
      <c r="AF4123" s="2" t="s">
        <v>77</v>
      </c>
      <c r="AH4123" s="2" t="s">
        <v>142</v>
      </c>
      <c r="AI4123" s="2" t="s">
        <v>79</v>
      </c>
      <c r="AJ4123" s="2" t="s">
        <v>123</v>
      </c>
      <c r="AK4123" s="2" t="s">
        <v>19504</v>
      </c>
      <c r="AL4123" s="2" t="s">
        <v>429</v>
      </c>
      <c r="AM4123" s="3">
        <v>45656.440763888888</v>
      </c>
      <c r="AN4123" s="2" t="s">
        <v>19504</v>
      </c>
      <c r="AP4123" s="2">
        <v>5539562</v>
      </c>
      <c r="AQ4123" s="2" t="s">
        <v>81</v>
      </c>
      <c r="AR4123" s="3">
        <v>45656.588541666664</v>
      </c>
      <c r="AS4123" s="2" t="s">
        <v>82</v>
      </c>
      <c r="AT4123" s="3">
        <v>45656.333333333336</v>
      </c>
      <c r="AU4123" s="2" t="s">
        <v>104</v>
      </c>
      <c r="AV4123" s="2" t="s">
        <v>682</v>
      </c>
      <c r="AW4123" s="2" t="s">
        <v>683</v>
      </c>
      <c r="AX4123" s="2" t="s">
        <v>1190</v>
      </c>
      <c r="AZ4123" s="3">
        <v>45656.588541666664</v>
      </c>
      <c r="BB4123" s="2" t="s">
        <v>1374</v>
      </c>
      <c r="BC4123" s="2" t="s">
        <v>888</v>
      </c>
      <c r="BD4123" s="2" t="s">
        <v>1375</v>
      </c>
      <c r="BE4123" s="2" t="s">
        <v>1376</v>
      </c>
      <c r="BF4123" s="2" t="s">
        <v>301</v>
      </c>
    </row>
    <row r="4124" spans="1:58" x14ac:dyDescent="0.35">
      <c r="A4124" s="2">
        <v>2949818</v>
      </c>
      <c r="B4124" s="2" t="s">
        <v>244</v>
      </c>
      <c r="C4124" s="2">
        <v>35186731</v>
      </c>
      <c r="D4124" s="2">
        <v>339466017</v>
      </c>
      <c r="E4124" s="2" t="s">
        <v>59</v>
      </c>
      <c r="F4124" s="2" t="s">
        <v>60</v>
      </c>
      <c r="G4124" s="2" t="s">
        <v>266</v>
      </c>
      <c r="H4124" s="2" t="s">
        <v>17452</v>
      </c>
      <c r="I4124" s="2">
        <v>772519266</v>
      </c>
      <c r="J4124" s="2" t="s">
        <v>1055</v>
      </c>
      <c r="K4124" s="2">
        <v>15</v>
      </c>
      <c r="L4124" s="2" t="s">
        <v>63</v>
      </c>
      <c r="M4124" s="2" t="s">
        <v>64</v>
      </c>
      <c r="N4124" s="3">
        <v>45644.416666666664</v>
      </c>
      <c r="O4124" s="2" t="s">
        <v>248</v>
      </c>
      <c r="Q4124" s="2" t="s">
        <v>66</v>
      </c>
      <c r="R4124" s="3">
        <v>45656.440752314818</v>
      </c>
      <c r="S4124" s="2" t="s">
        <v>1333</v>
      </c>
      <c r="T4124" s="2" t="s">
        <v>68</v>
      </c>
      <c r="U4124" s="2" t="s">
        <v>69</v>
      </c>
      <c r="V4124" s="2" t="s">
        <v>19505</v>
      </c>
      <c r="W4124" s="2" t="s">
        <v>336</v>
      </c>
      <c r="X4124" s="2" t="s">
        <v>4651</v>
      </c>
      <c r="Y4124" s="2" t="s">
        <v>8771</v>
      </c>
      <c r="Z4124" s="2" t="s">
        <v>8772</v>
      </c>
      <c r="AA4124" s="2" t="s">
        <v>19506</v>
      </c>
      <c r="AB4124" s="2" t="s">
        <v>176</v>
      </c>
      <c r="AC4124" s="2">
        <v>776112723</v>
      </c>
      <c r="AE4124" s="3">
        <v>45659.825243055559</v>
      </c>
      <c r="AF4124" s="2" t="s">
        <v>77</v>
      </c>
      <c r="AH4124" s="2" t="s">
        <v>142</v>
      </c>
      <c r="AI4124" s="2" t="s">
        <v>1100</v>
      </c>
      <c r="AJ4124" s="2" t="s">
        <v>1101</v>
      </c>
      <c r="AK4124" s="2" t="s">
        <v>19507</v>
      </c>
      <c r="AL4124" s="2" t="s">
        <v>353</v>
      </c>
      <c r="AM4124" s="3">
        <v>45659.825335648151</v>
      </c>
      <c r="AN4124" s="2" t="s">
        <v>19507</v>
      </c>
      <c r="AO4124" s="2" t="s">
        <v>353</v>
      </c>
      <c r="AP4124" s="2">
        <v>5555796</v>
      </c>
      <c r="AQ4124" s="2" t="s">
        <v>81</v>
      </c>
      <c r="AR4124" s="3">
        <v>45660.565509259257</v>
      </c>
      <c r="AS4124" s="2" t="s">
        <v>82</v>
      </c>
      <c r="AT4124" s="3">
        <v>45659.5625</v>
      </c>
      <c r="AU4124" s="2" t="s">
        <v>104</v>
      </c>
      <c r="AV4124" s="2" t="s">
        <v>1103</v>
      </c>
      <c r="AW4124" s="2" t="s">
        <v>1104</v>
      </c>
      <c r="AX4124" s="2" t="s">
        <v>1105</v>
      </c>
      <c r="AZ4124" s="3">
        <v>45660.565509259257</v>
      </c>
      <c r="BB4124" s="2" t="s">
        <v>586</v>
      </c>
      <c r="BC4124" s="2" t="s">
        <v>587</v>
      </c>
      <c r="BD4124" s="2" t="s">
        <v>588</v>
      </c>
      <c r="BE4124" s="2" t="s">
        <v>19508</v>
      </c>
      <c r="BF4124" s="2" t="s">
        <v>345</v>
      </c>
    </row>
    <row r="4125" spans="1:58" x14ac:dyDescent="0.35">
      <c r="A4125" s="2">
        <v>2949819</v>
      </c>
      <c r="B4125" s="2" t="s">
        <v>244</v>
      </c>
      <c r="C4125" s="2">
        <v>2462061</v>
      </c>
      <c r="D4125" s="2">
        <v>338711350</v>
      </c>
      <c r="E4125" s="2" t="s">
        <v>59</v>
      </c>
      <c r="F4125" s="2" t="s">
        <v>60</v>
      </c>
      <c r="G4125" s="2" t="s">
        <v>1634</v>
      </c>
      <c r="H4125" s="2" t="s">
        <v>2077</v>
      </c>
      <c r="I4125" s="2">
        <v>775627710</v>
      </c>
      <c r="J4125" s="2" t="s">
        <v>2186</v>
      </c>
      <c r="K4125" s="2">
        <v>13</v>
      </c>
      <c r="L4125" s="2" t="s">
        <v>63</v>
      </c>
      <c r="M4125" s="2" t="s">
        <v>64</v>
      </c>
      <c r="N4125" s="3">
        <v>45052.666666666664</v>
      </c>
      <c r="O4125" s="2" t="s">
        <v>248</v>
      </c>
      <c r="Q4125" s="2" t="s">
        <v>66</v>
      </c>
      <c r="R4125" s="3">
        <v>45656.440775462965</v>
      </c>
      <c r="S4125" s="2" t="s">
        <v>4769</v>
      </c>
      <c r="T4125" s="2" t="s">
        <v>156</v>
      </c>
      <c r="U4125" s="2" t="s">
        <v>69</v>
      </c>
      <c r="V4125" s="2" t="s">
        <v>19509</v>
      </c>
      <c r="W4125" s="2" t="s">
        <v>136</v>
      </c>
      <c r="X4125" s="2" t="s">
        <v>217</v>
      </c>
      <c r="Y4125" s="2" t="s">
        <v>2581</v>
      </c>
      <c r="Z4125" s="2" t="s">
        <v>1222</v>
      </c>
      <c r="AA4125" s="2" t="s">
        <v>2582</v>
      </c>
      <c r="AB4125" s="2" t="s">
        <v>2582</v>
      </c>
      <c r="AE4125" s="3">
        <v>45656.440833333334</v>
      </c>
      <c r="AF4125" s="2" t="s">
        <v>77</v>
      </c>
      <c r="AH4125" s="2" t="s">
        <v>142</v>
      </c>
      <c r="AI4125" s="2" t="s">
        <v>275</v>
      </c>
      <c r="AJ4125" s="2" t="s">
        <v>276</v>
      </c>
      <c r="AK4125" s="2" t="s">
        <v>19510</v>
      </c>
      <c r="AL4125" s="2" t="s">
        <v>4769</v>
      </c>
      <c r="AM4125" s="3">
        <v>45656.440879629627</v>
      </c>
      <c r="AN4125" s="2" t="s">
        <v>19510</v>
      </c>
      <c r="AP4125" s="2">
        <v>5539565</v>
      </c>
      <c r="AQ4125" s="2" t="s">
        <v>81</v>
      </c>
      <c r="AR4125" s="3">
        <v>45656.656284722223</v>
      </c>
      <c r="AS4125" s="2" t="s">
        <v>82</v>
      </c>
      <c r="AT4125" s="3">
        <v>45656.333333333336</v>
      </c>
      <c r="AU4125" s="2" t="s">
        <v>104</v>
      </c>
      <c r="AV4125" s="2" t="s">
        <v>222</v>
      </c>
      <c r="AW4125" s="2" t="s">
        <v>223</v>
      </c>
      <c r="AX4125" s="2" t="s">
        <v>1458</v>
      </c>
      <c r="AZ4125" s="3">
        <v>45656.656284722223</v>
      </c>
      <c r="BB4125" s="2" t="s">
        <v>736</v>
      </c>
      <c r="BC4125" s="2" t="s">
        <v>737</v>
      </c>
      <c r="BD4125" s="2" t="s">
        <v>351</v>
      </c>
      <c r="BE4125" s="2" t="s">
        <v>15850</v>
      </c>
      <c r="BF4125" s="2" t="s">
        <v>601</v>
      </c>
    </row>
    <row r="4126" spans="1:58" x14ac:dyDescent="0.35">
      <c r="A4126" s="2">
        <v>2949820</v>
      </c>
      <c r="B4126" s="2" t="s">
        <v>58</v>
      </c>
      <c r="C4126" s="2">
        <v>30824951</v>
      </c>
      <c r="D4126" s="2">
        <v>338642554</v>
      </c>
      <c r="E4126" s="2" t="s">
        <v>59</v>
      </c>
      <c r="F4126" s="2" t="s">
        <v>60</v>
      </c>
      <c r="G4126" s="2" t="s">
        <v>7959</v>
      </c>
      <c r="H4126" s="2" t="s">
        <v>18325</v>
      </c>
      <c r="I4126" s="2">
        <v>771401357</v>
      </c>
      <c r="J4126" s="2" t="s">
        <v>7909</v>
      </c>
      <c r="K4126" s="2">
        <v>20</v>
      </c>
      <c r="L4126" s="2" t="s">
        <v>357</v>
      </c>
      <c r="M4126" s="2" t="s">
        <v>358</v>
      </c>
      <c r="N4126" s="3">
        <v>44544.490983796299</v>
      </c>
      <c r="O4126" s="2" t="s">
        <v>1294</v>
      </c>
      <c r="Q4126" s="2" t="s">
        <v>66</v>
      </c>
      <c r="R4126" s="3">
        <v>45656.440868055557</v>
      </c>
      <c r="S4126" s="2" t="s">
        <v>2199</v>
      </c>
      <c r="T4126" s="2" t="s">
        <v>334</v>
      </c>
      <c r="U4126" s="2" t="s">
        <v>880</v>
      </c>
      <c r="V4126" s="2" t="s">
        <v>19511</v>
      </c>
      <c r="W4126" s="2" t="s">
        <v>71</v>
      </c>
      <c r="X4126" s="2" t="s">
        <v>431</v>
      </c>
      <c r="Y4126" s="2" t="s">
        <v>10336</v>
      </c>
      <c r="Z4126" s="2" t="s">
        <v>200</v>
      </c>
      <c r="AA4126" s="2" t="s">
        <v>2034</v>
      </c>
      <c r="AB4126" s="2" t="s">
        <v>2034</v>
      </c>
      <c r="AC4126" s="2" t="s">
        <v>19512</v>
      </c>
      <c r="AE4126" s="3">
        <v>45656.441134259258</v>
      </c>
      <c r="AF4126" s="2" t="s">
        <v>543</v>
      </c>
      <c r="AG4126" s="2">
        <v>48</v>
      </c>
      <c r="AH4126" s="2" t="s">
        <v>78</v>
      </c>
      <c r="AI4126" s="2" t="s">
        <v>363</v>
      </c>
      <c r="AJ4126" s="2" t="s">
        <v>364</v>
      </c>
      <c r="AK4126" s="2" t="s">
        <v>19513</v>
      </c>
      <c r="AL4126" s="2" t="s">
        <v>2199</v>
      </c>
      <c r="AM4126" s="3">
        <v>45656.441180555557</v>
      </c>
      <c r="AO4126" s="2" t="s">
        <v>2199</v>
      </c>
      <c r="AP4126" s="2">
        <v>5539574</v>
      </c>
      <c r="AQ4126" s="2" t="s">
        <v>81</v>
      </c>
      <c r="AR4126" s="3">
        <v>45656.482743055552</v>
      </c>
      <c r="AS4126" s="2" t="s">
        <v>82</v>
      </c>
      <c r="AT4126" s="3">
        <v>45656.333333333336</v>
      </c>
      <c r="AU4126" s="2" t="s">
        <v>104</v>
      </c>
      <c r="AV4126" s="2" t="s">
        <v>2134</v>
      </c>
      <c r="AW4126" s="2" t="s">
        <v>2135</v>
      </c>
      <c r="AX4126" s="2" t="s">
        <v>7604</v>
      </c>
      <c r="AY4126" s="3">
        <v>45658.441134259258</v>
      </c>
      <c r="AZ4126" s="3">
        <v>45656.482743055552</v>
      </c>
      <c r="BA4126" s="2" t="s">
        <v>460</v>
      </c>
      <c r="BB4126" s="2" t="s">
        <v>382</v>
      </c>
      <c r="BC4126" s="2" t="s">
        <v>383</v>
      </c>
      <c r="BD4126" s="2" t="s">
        <v>383</v>
      </c>
      <c r="BE4126" s="2" t="s">
        <v>19514</v>
      </c>
      <c r="BF4126" s="2" t="s">
        <v>16936</v>
      </c>
    </row>
    <row r="4127" spans="1:58" x14ac:dyDescent="0.35">
      <c r="A4127" s="2">
        <v>2949821</v>
      </c>
      <c r="B4127" s="2" t="s">
        <v>720</v>
      </c>
      <c r="C4127" s="2">
        <v>31422971</v>
      </c>
      <c r="D4127" s="2">
        <v>339574297</v>
      </c>
      <c r="E4127" s="2" t="s">
        <v>59</v>
      </c>
      <c r="F4127" s="2" t="s">
        <v>60</v>
      </c>
      <c r="G4127" s="2" t="s">
        <v>3095</v>
      </c>
      <c r="H4127" s="2" t="s">
        <v>397</v>
      </c>
      <c r="I4127" s="2">
        <v>774290474</v>
      </c>
      <c r="J4127" s="2" t="s">
        <v>3955</v>
      </c>
      <c r="K4127" s="2">
        <v>14</v>
      </c>
      <c r="L4127" s="2" t="s">
        <v>63</v>
      </c>
      <c r="M4127" s="2" t="s">
        <v>64</v>
      </c>
      <c r="N4127" s="3">
        <v>43395.775150462963</v>
      </c>
      <c r="O4127" s="2" t="s">
        <v>724</v>
      </c>
      <c r="Q4127" s="2" t="s">
        <v>66</v>
      </c>
      <c r="R4127" s="3">
        <v>45656.440891203703</v>
      </c>
      <c r="S4127" s="2" t="s">
        <v>4593</v>
      </c>
      <c r="T4127" s="2" t="s">
        <v>156</v>
      </c>
      <c r="U4127" s="2" t="s">
        <v>157</v>
      </c>
      <c r="V4127" s="2" t="s">
        <v>19515</v>
      </c>
      <c r="W4127" s="2" t="s">
        <v>233</v>
      </c>
      <c r="X4127" s="2" t="s">
        <v>234</v>
      </c>
      <c r="Y4127" s="2" t="s">
        <v>1074</v>
      </c>
      <c r="Z4127" s="2" t="s">
        <v>236</v>
      </c>
      <c r="AA4127" s="2" t="s">
        <v>16125</v>
      </c>
      <c r="AB4127" s="2" t="s">
        <v>176</v>
      </c>
      <c r="AC4127" s="2">
        <v>776558037</v>
      </c>
      <c r="AE4127" s="3">
        <v>45656.44091435185</v>
      </c>
      <c r="AF4127" s="2" t="s">
        <v>77</v>
      </c>
      <c r="AH4127" s="2" t="s">
        <v>78</v>
      </c>
      <c r="AI4127" s="2" t="s">
        <v>255</v>
      </c>
      <c r="AJ4127" s="2" t="s">
        <v>276</v>
      </c>
      <c r="AK4127" s="2" t="s">
        <v>19516</v>
      </c>
      <c r="AL4127" s="2" t="s">
        <v>4593</v>
      </c>
      <c r="AM4127" s="3">
        <v>45656.440960648149</v>
      </c>
      <c r="AN4127" s="2" t="s">
        <v>19516</v>
      </c>
      <c r="AP4127" s="2">
        <v>5539569</v>
      </c>
      <c r="AQ4127" s="2" t="s">
        <v>81</v>
      </c>
      <c r="AR4127" s="3">
        <v>45656.776354166665</v>
      </c>
      <c r="AS4127" s="2" t="s">
        <v>82</v>
      </c>
      <c r="AT4127" s="3">
        <v>45656.333333333336</v>
      </c>
      <c r="AU4127" s="2" t="s">
        <v>104</v>
      </c>
      <c r="AV4127" s="2" t="s">
        <v>239</v>
      </c>
      <c r="AW4127" s="2" t="s">
        <v>240</v>
      </c>
      <c r="AX4127" s="2" t="s">
        <v>1076</v>
      </c>
      <c r="AZ4127" s="3">
        <v>45656.776354166665</v>
      </c>
      <c r="BB4127" s="2" t="s">
        <v>4062</v>
      </c>
      <c r="BC4127" s="2" t="s">
        <v>281</v>
      </c>
      <c r="BD4127" s="2" t="s">
        <v>750</v>
      </c>
      <c r="BE4127" s="2" t="s">
        <v>19517</v>
      </c>
      <c r="BF4127" s="2" t="s">
        <v>831</v>
      </c>
    </row>
    <row r="4128" spans="1:58" x14ac:dyDescent="0.35">
      <c r="A4128" s="2">
        <v>2949822</v>
      </c>
      <c r="B4128" s="2" t="s">
        <v>6820</v>
      </c>
      <c r="C4128" s="2">
        <v>29458341</v>
      </c>
      <c r="D4128" s="2">
        <v>339815728</v>
      </c>
      <c r="E4128" s="2" t="s">
        <v>59</v>
      </c>
      <c r="F4128" s="2" t="s">
        <v>60</v>
      </c>
      <c r="G4128" s="2" t="s">
        <v>19518</v>
      </c>
      <c r="I4128" s="2">
        <v>776511581</v>
      </c>
      <c r="J4128" s="2" t="s">
        <v>1262</v>
      </c>
      <c r="K4128" s="2">
        <v>20</v>
      </c>
      <c r="L4128" s="2" t="s">
        <v>357</v>
      </c>
      <c r="M4128" s="2" t="s">
        <v>358</v>
      </c>
      <c r="N4128" s="3">
        <v>45133.652789351851</v>
      </c>
      <c r="O4128" s="2" t="s">
        <v>6823</v>
      </c>
      <c r="Q4128" s="2" t="s">
        <v>66</v>
      </c>
      <c r="R4128" s="3">
        <v>45656.441076388888</v>
      </c>
      <c r="S4128" s="2" t="s">
        <v>333</v>
      </c>
      <c r="T4128" s="2" t="s">
        <v>334</v>
      </c>
      <c r="U4128" s="2" t="s">
        <v>69</v>
      </c>
      <c r="V4128" s="2" t="s">
        <v>19519</v>
      </c>
      <c r="W4128" s="2" t="s">
        <v>727</v>
      </c>
      <c r="X4128" s="2" t="s">
        <v>2433</v>
      </c>
      <c r="Y4128" s="2" t="s">
        <v>5330</v>
      </c>
      <c r="Z4128" s="2" t="s">
        <v>730</v>
      </c>
      <c r="AA4128" s="2" t="s">
        <v>19520</v>
      </c>
      <c r="AB4128" s="2" t="s">
        <v>176</v>
      </c>
      <c r="AE4128" s="3">
        <v>45656.477523148147</v>
      </c>
      <c r="AF4128" s="2" t="s">
        <v>342</v>
      </c>
      <c r="AH4128" s="2" t="s">
        <v>78</v>
      </c>
      <c r="AI4128" s="2" t="s">
        <v>363</v>
      </c>
      <c r="AJ4128" s="2" t="s">
        <v>6303</v>
      </c>
      <c r="AK4128" s="2" t="s">
        <v>19521</v>
      </c>
      <c r="AL4128" s="2" t="s">
        <v>16936</v>
      </c>
      <c r="AM4128" s="3">
        <v>45656.477638888886</v>
      </c>
      <c r="AO4128" s="2" t="s">
        <v>16936</v>
      </c>
      <c r="AP4128" s="2">
        <v>5539926</v>
      </c>
      <c r="AQ4128" s="2" t="s">
        <v>81</v>
      </c>
      <c r="AR4128" s="3">
        <v>45656.691388888888</v>
      </c>
      <c r="AS4128" s="2" t="s">
        <v>82</v>
      </c>
      <c r="AT4128" s="3">
        <v>45656.333333333336</v>
      </c>
      <c r="AU4128" s="2" t="s">
        <v>83</v>
      </c>
      <c r="AV4128" s="2" t="s">
        <v>733</v>
      </c>
      <c r="AW4128" s="2" t="s">
        <v>734</v>
      </c>
      <c r="AX4128" s="2" t="s">
        <v>735</v>
      </c>
      <c r="AZ4128" s="3">
        <v>45656.691377314812</v>
      </c>
      <c r="BB4128" s="2" t="s">
        <v>736</v>
      </c>
      <c r="BC4128" s="2" t="s">
        <v>737</v>
      </c>
      <c r="BD4128" s="2" t="s">
        <v>351</v>
      </c>
      <c r="BE4128" s="2" t="s">
        <v>19522</v>
      </c>
      <c r="BF4128" s="2" t="s">
        <v>601</v>
      </c>
    </row>
    <row r="4129" spans="1:58" x14ac:dyDescent="0.35">
      <c r="A4129" s="2">
        <v>2949823</v>
      </c>
      <c r="B4129" s="2" t="s">
        <v>58</v>
      </c>
      <c r="C4129" s="2">
        <v>36702961</v>
      </c>
      <c r="D4129" s="2">
        <v>338532300</v>
      </c>
      <c r="E4129" s="2" t="s">
        <v>59</v>
      </c>
      <c r="F4129" s="2" t="s">
        <v>60</v>
      </c>
      <c r="G4129" s="2" t="s">
        <v>302</v>
      </c>
      <c r="H4129" s="2" t="s">
        <v>997</v>
      </c>
      <c r="I4129" s="2">
        <v>776161389</v>
      </c>
      <c r="J4129" s="2" t="s">
        <v>304</v>
      </c>
      <c r="K4129" s="2">
        <v>13</v>
      </c>
      <c r="L4129" s="2" t="s">
        <v>63</v>
      </c>
      <c r="M4129" s="2" t="s">
        <v>64</v>
      </c>
      <c r="N4129" s="3">
        <v>45526.656956018516</v>
      </c>
      <c r="O4129" s="2" t="s">
        <v>537</v>
      </c>
      <c r="Q4129" s="2" t="s">
        <v>66</v>
      </c>
      <c r="R4129" s="3">
        <v>45656.441261574073</v>
      </c>
      <c r="S4129" s="2" t="s">
        <v>1154</v>
      </c>
      <c r="T4129" s="2" t="s">
        <v>334</v>
      </c>
      <c r="U4129" s="2" t="s">
        <v>69</v>
      </c>
      <c r="V4129" s="2" t="s">
        <v>1155</v>
      </c>
      <c r="W4129" s="2" t="s">
        <v>400</v>
      </c>
      <c r="X4129" s="2" t="s">
        <v>419</v>
      </c>
      <c r="Y4129" s="2" t="s">
        <v>3136</v>
      </c>
      <c r="Z4129" s="2" t="s">
        <v>3169</v>
      </c>
      <c r="AA4129" s="2" t="s">
        <v>3169</v>
      </c>
      <c r="AB4129" s="2" t="s">
        <v>3169</v>
      </c>
      <c r="AC4129" s="2" t="s">
        <v>19523</v>
      </c>
      <c r="AE4129" s="3">
        <v>45656.441736111112</v>
      </c>
      <c r="AF4129" s="2" t="s">
        <v>543</v>
      </c>
      <c r="AG4129" s="2">
        <v>48</v>
      </c>
      <c r="AH4129" s="2" t="s">
        <v>78</v>
      </c>
      <c r="AI4129" s="2" t="s">
        <v>363</v>
      </c>
      <c r="AJ4129" s="2" t="s">
        <v>364</v>
      </c>
      <c r="AK4129" s="2" t="s">
        <v>1157</v>
      </c>
      <c r="AL4129" s="2" t="s">
        <v>1154</v>
      </c>
      <c r="AM4129" s="3">
        <v>45656.441793981481</v>
      </c>
      <c r="AO4129" s="2" t="s">
        <v>1154</v>
      </c>
      <c r="AP4129" s="2">
        <v>5539579</v>
      </c>
      <c r="AQ4129" s="2" t="s">
        <v>81</v>
      </c>
      <c r="AR4129" s="3">
        <v>45656.686400462961</v>
      </c>
      <c r="AS4129" s="2" t="s">
        <v>82</v>
      </c>
      <c r="AT4129" s="3">
        <v>45656.333333333336</v>
      </c>
      <c r="AU4129" s="2" t="s">
        <v>104</v>
      </c>
      <c r="AV4129" s="2" t="s">
        <v>423</v>
      </c>
      <c r="AW4129" s="2" t="s">
        <v>424</v>
      </c>
      <c r="AX4129" s="2" t="s">
        <v>3982</v>
      </c>
      <c r="AY4129" s="3">
        <v>45658.441736111112</v>
      </c>
      <c r="AZ4129" s="3">
        <v>45656.686400462961</v>
      </c>
      <c r="BA4129" s="2" t="s">
        <v>460</v>
      </c>
      <c r="BB4129" s="2" t="s">
        <v>179</v>
      </c>
      <c r="BC4129" s="2" t="s">
        <v>180</v>
      </c>
      <c r="BD4129" s="2" t="s">
        <v>181</v>
      </c>
      <c r="BE4129" s="2" t="s">
        <v>19524</v>
      </c>
      <c r="BF4129" s="2" t="s">
        <v>243</v>
      </c>
    </row>
    <row r="4130" spans="1:58" x14ac:dyDescent="0.35">
      <c r="A4130" s="2">
        <v>2949824</v>
      </c>
      <c r="B4130" s="2" t="s">
        <v>58</v>
      </c>
      <c r="C4130" s="2">
        <v>40855441</v>
      </c>
      <c r="D4130" s="2">
        <v>338450658</v>
      </c>
      <c r="E4130" s="2" t="s">
        <v>59</v>
      </c>
      <c r="F4130" s="2" t="s">
        <v>60</v>
      </c>
      <c r="G4130" s="2" t="s">
        <v>590</v>
      </c>
      <c r="H4130" s="2" t="s">
        <v>19525</v>
      </c>
      <c r="I4130" s="2">
        <v>774119258</v>
      </c>
      <c r="J4130" s="2" t="s">
        <v>12644</v>
      </c>
      <c r="K4130" s="2">
        <v>12</v>
      </c>
      <c r="L4130" s="2" t="s">
        <v>63</v>
      </c>
      <c r="M4130" s="2" t="s">
        <v>64</v>
      </c>
      <c r="N4130" s="3">
        <v>45136.704780092594</v>
      </c>
      <c r="O4130" s="2" t="s">
        <v>65</v>
      </c>
      <c r="Q4130" s="2" t="s">
        <v>66</v>
      </c>
      <c r="R4130" s="3">
        <v>45656.441828703704</v>
      </c>
      <c r="S4130" s="2" t="s">
        <v>17425</v>
      </c>
      <c r="T4130" s="2" t="s">
        <v>68</v>
      </c>
      <c r="U4130" s="2" t="s">
        <v>69</v>
      </c>
      <c r="V4130" s="2" t="s">
        <v>19526</v>
      </c>
      <c r="W4130" s="2" t="s">
        <v>118</v>
      </c>
      <c r="X4130" s="2" t="s">
        <v>119</v>
      </c>
      <c r="Y4130" s="2" t="s">
        <v>5633</v>
      </c>
      <c r="Z4130" s="2" t="s">
        <v>473</v>
      </c>
      <c r="AA4130" s="2">
        <v>7000</v>
      </c>
      <c r="AB4130" s="2" t="s">
        <v>176</v>
      </c>
      <c r="AE4130" s="3">
        <v>45656.441840277781</v>
      </c>
      <c r="AF4130" s="2" t="s">
        <v>77</v>
      </c>
      <c r="AH4130" s="2" t="s">
        <v>78</v>
      </c>
      <c r="AI4130" s="2" t="s">
        <v>79</v>
      </c>
      <c r="AJ4130" s="2" t="s">
        <v>123</v>
      </c>
      <c r="AK4130" s="2" t="s">
        <v>19527</v>
      </c>
      <c r="AL4130" s="2" t="s">
        <v>17425</v>
      </c>
      <c r="AM4130" s="3">
        <v>45656.44190972222</v>
      </c>
      <c r="AN4130" s="2" t="s">
        <v>19527</v>
      </c>
      <c r="AP4130" s="2">
        <v>5539583</v>
      </c>
      <c r="AQ4130" s="2" t="s">
        <v>81</v>
      </c>
      <c r="AR4130" s="3">
        <v>45657.63726851852</v>
      </c>
      <c r="AS4130" s="2" t="s">
        <v>82</v>
      </c>
      <c r="AT4130" s="3">
        <v>45656.333333333336</v>
      </c>
      <c r="AU4130" s="2" t="s">
        <v>104</v>
      </c>
      <c r="AV4130" s="2" t="s">
        <v>125</v>
      </c>
      <c r="AW4130" s="2" t="s">
        <v>126</v>
      </c>
      <c r="AX4130" s="2" t="s">
        <v>921</v>
      </c>
      <c r="AZ4130" s="3">
        <v>45657.63726851852</v>
      </c>
      <c r="BB4130" s="2" t="s">
        <v>643</v>
      </c>
      <c r="BC4130" s="2" t="s">
        <v>644</v>
      </c>
      <c r="BD4130" s="2" t="s">
        <v>299</v>
      </c>
      <c r="BE4130" s="2" t="s">
        <v>4076</v>
      </c>
      <c r="BF4130" s="2" t="s">
        <v>91</v>
      </c>
    </row>
    <row r="4131" spans="1:58" x14ac:dyDescent="0.35">
      <c r="A4131" s="2">
        <v>2949826</v>
      </c>
      <c r="B4131" s="2" t="s">
        <v>808</v>
      </c>
      <c r="C4131" s="2">
        <v>35746981</v>
      </c>
      <c r="D4131" s="2">
        <v>339675550</v>
      </c>
      <c r="E4131" s="2" t="s">
        <v>59</v>
      </c>
      <c r="F4131" s="2" t="s">
        <v>60</v>
      </c>
      <c r="G4131" s="2" t="s">
        <v>1671</v>
      </c>
      <c r="H4131" s="2" t="s">
        <v>1071</v>
      </c>
      <c r="I4131" s="2">
        <v>772205728</v>
      </c>
      <c r="J4131" s="2" t="s">
        <v>3108</v>
      </c>
      <c r="K4131" s="2">
        <v>16</v>
      </c>
      <c r="L4131" s="2" t="s">
        <v>63</v>
      </c>
      <c r="M4131" s="2" t="s">
        <v>64</v>
      </c>
      <c r="N4131" s="3">
        <v>44539.583344907405</v>
      </c>
      <c r="O4131" s="2" t="s">
        <v>248</v>
      </c>
      <c r="Q4131" s="2" t="s">
        <v>66</v>
      </c>
      <c r="R4131" s="3">
        <v>45656.442326388889</v>
      </c>
      <c r="S4131" s="2" t="s">
        <v>7668</v>
      </c>
      <c r="T4131" s="2" t="s">
        <v>68</v>
      </c>
      <c r="U4131" s="2" t="s">
        <v>69</v>
      </c>
      <c r="V4131" s="2" t="s">
        <v>19528</v>
      </c>
      <c r="W4131" s="2" t="s">
        <v>605</v>
      </c>
      <c r="X4131" s="2" t="s">
        <v>605</v>
      </c>
      <c r="Y4131" s="2" t="s">
        <v>19529</v>
      </c>
      <c r="Z4131" s="2" t="s">
        <v>1305</v>
      </c>
      <c r="AA4131" s="2" t="s">
        <v>5830</v>
      </c>
      <c r="AB4131" s="2" t="s">
        <v>19530</v>
      </c>
      <c r="AE4131" s="3">
        <v>45656.442337962966</v>
      </c>
      <c r="AF4131" s="2" t="s">
        <v>77</v>
      </c>
      <c r="AH4131" s="2" t="s">
        <v>142</v>
      </c>
      <c r="AI4131" s="2" t="s">
        <v>255</v>
      </c>
      <c r="AJ4131" s="2" t="s">
        <v>276</v>
      </c>
      <c r="AK4131" s="2" t="s">
        <v>19531</v>
      </c>
      <c r="AL4131" s="2" t="s">
        <v>7668</v>
      </c>
      <c r="AM4131" s="3">
        <v>45656.442384259259</v>
      </c>
      <c r="AN4131" s="2" t="s">
        <v>19531</v>
      </c>
      <c r="AP4131" s="2">
        <v>5539592</v>
      </c>
      <c r="AQ4131" s="2" t="s">
        <v>81</v>
      </c>
      <c r="AR4131" s="3">
        <v>45656.68949074074</v>
      </c>
      <c r="AS4131" s="2" t="s">
        <v>82</v>
      </c>
      <c r="AT4131" s="3">
        <v>45656.333333333336</v>
      </c>
      <c r="AU4131" s="2" t="s">
        <v>104</v>
      </c>
      <c r="AV4131" s="2" t="s">
        <v>611</v>
      </c>
      <c r="AW4131" s="2" t="s">
        <v>612</v>
      </c>
      <c r="AX4131" s="2" t="s">
        <v>1308</v>
      </c>
      <c r="AZ4131" s="3">
        <v>45656.68949074074</v>
      </c>
      <c r="BB4131" s="2" t="s">
        <v>761</v>
      </c>
      <c r="BC4131" s="2" t="s">
        <v>88</v>
      </c>
      <c r="BD4131" s="2" t="s">
        <v>89</v>
      </c>
      <c r="BE4131" s="2" t="s">
        <v>851</v>
      </c>
      <c r="BF4131" s="2" t="s">
        <v>301</v>
      </c>
    </row>
    <row r="4132" spans="1:58" x14ac:dyDescent="0.35">
      <c r="A4132" s="2">
        <v>2949827</v>
      </c>
      <c r="B4132" s="2" t="s">
        <v>58</v>
      </c>
      <c r="C4132" s="2">
        <v>2431731</v>
      </c>
      <c r="D4132" s="2">
        <v>338328184</v>
      </c>
      <c r="E4132" s="2" t="s">
        <v>59</v>
      </c>
      <c r="F4132" s="2" t="s">
        <v>60</v>
      </c>
      <c r="G4132" s="2" t="s">
        <v>132</v>
      </c>
      <c r="H4132" s="2" t="s">
        <v>1587</v>
      </c>
      <c r="I4132" s="2">
        <v>777422249</v>
      </c>
      <c r="J4132" s="2" t="s">
        <v>134</v>
      </c>
      <c r="K4132" s="2">
        <v>12</v>
      </c>
      <c r="L4132" s="2" t="s">
        <v>63</v>
      </c>
      <c r="M4132" s="2" t="s">
        <v>64</v>
      </c>
      <c r="N4132" s="3">
        <v>44286.838888888888</v>
      </c>
      <c r="O4132" s="2" t="s">
        <v>1665</v>
      </c>
      <c r="Q4132" s="2" t="s">
        <v>66</v>
      </c>
      <c r="R4132" s="3">
        <v>45656.442777777775</v>
      </c>
      <c r="S4132" s="2" t="s">
        <v>3688</v>
      </c>
      <c r="T4132" s="2" t="s">
        <v>68</v>
      </c>
      <c r="U4132" s="2" t="s">
        <v>231</v>
      </c>
      <c r="V4132" s="2" t="s">
        <v>19532</v>
      </c>
      <c r="W4132" s="2" t="s">
        <v>288</v>
      </c>
      <c r="X4132" s="2" t="s">
        <v>775</v>
      </c>
      <c r="Y4132" s="2" t="s">
        <v>3070</v>
      </c>
      <c r="Z4132" s="2" t="s">
        <v>777</v>
      </c>
      <c r="AA4132" s="2" t="s">
        <v>2941</v>
      </c>
      <c r="AB4132" s="2" t="s">
        <v>2941</v>
      </c>
      <c r="AE4132" s="3">
        <v>45656.442800925928</v>
      </c>
      <c r="AF4132" s="2" t="s">
        <v>77</v>
      </c>
      <c r="AH4132" s="2" t="s">
        <v>78</v>
      </c>
      <c r="AI4132" s="2" t="s">
        <v>79</v>
      </c>
      <c r="AJ4132" s="2" t="s">
        <v>191</v>
      </c>
      <c r="AK4132" s="2" t="s">
        <v>19533</v>
      </c>
      <c r="AL4132" s="2" t="s">
        <v>3688</v>
      </c>
      <c r="AM4132" s="3">
        <v>45656.442916666667</v>
      </c>
      <c r="AN4132" s="2" t="s">
        <v>19533</v>
      </c>
      <c r="AP4132" s="2">
        <v>5539604</v>
      </c>
      <c r="AQ4132" s="2" t="s">
        <v>81</v>
      </c>
      <c r="AR4132" s="3">
        <v>45658.616041666668</v>
      </c>
      <c r="AS4132" s="2" t="s">
        <v>82</v>
      </c>
      <c r="AT4132" s="3">
        <v>45656.5625</v>
      </c>
      <c r="AU4132" s="2" t="s">
        <v>104</v>
      </c>
      <c r="AV4132" s="2" t="s">
        <v>781</v>
      </c>
      <c r="AW4132" s="2" t="s">
        <v>782</v>
      </c>
      <c r="AX4132" s="2" t="s">
        <v>4856</v>
      </c>
      <c r="AZ4132" s="3">
        <v>45658.616041666668</v>
      </c>
      <c r="BB4132" s="2" t="s">
        <v>3040</v>
      </c>
      <c r="BC4132" s="2" t="s">
        <v>226</v>
      </c>
      <c r="BD4132" s="2" t="s">
        <v>89</v>
      </c>
      <c r="BE4132" s="2" t="s">
        <v>19534</v>
      </c>
      <c r="BF4132" s="2" t="s">
        <v>576</v>
      </c>
    </row>
    <row r="4133" spans="1:58" x14ac:dyDescent="0.35">
      <c r="A4133" s="2">
        <v>2949828</v>
      </c>
      <c r="B4133" s="2" t="s">
        <v>720</v>
      </c>
      <c r="C4133" s="2">
        <v>33664161</v>
      </c>
      <c r="D4133" s="2">
        <v>338200024</v>
      </c>
      <c r="E4133" s="2" t="s">
        <v>59</v>
      </c>
      <c r="F4133" s="2" t="s">
        <v>60</v>
      </c>
      <c r="G4133" s="2" t="s">
        <v>385</v>
      </c>
      <c r="H4133" s="2" t="s">
        <v>19535</v>
      </c>
      <c r="I4133" s="2">
        <v>773268205</v>
      </c>
      <c r="J4133" s="2" t="s">
        <v>19536</v>
      </c>
      <c r="K4133" s="2">
        <v>12</v>
      </c>
      <c r="L4133" s="2" t="s">
        <v>63</v>
      </c>
      <c r="M4133" s="2" t="s">
        <v>64</v>
      </c>
      <c r="N4133" s="3">
        <v>43739</v>
      </c>
      <c r="O4133" s="2" t="s">
        <v>929</v>
      </c>
      <c r="Q4133" s="2" t="s">
        <v>66</v>
      </c>
      <c r="R4133" s="3">
        <v>45656.443807870368</v>
      </c>
      <c r="S4133" s="2" t="s">
        <v>7668</v>
      </c>
      <c r="T4133" s="2" t="s">
        <v>68</v>
      </c>
      <c r="U4133" s="2" t="s">
        <v>157</v>
      </c>
      <c r="V4133" s="2" t="s">
        <v>19537</v>
      </c>
      <c r="W4133" s="2" t="s">
        <v>71</v>
      </c>
      <c r="X4133" s="2" t="s">
        <v>72</v>
      </c>
      <c r="Y4133" s="2" t="s">
        <v>13003</v>
      </c>
      <c r="Z4133" s="2" t="s">
        <v>883</v>
      </c>
      <c r="AA4133" s="2" t="s">
        <v>884</v>
      </c>
      <c r="AB4133" s="2" t="s">
        <v>884</v>
      </c>
      <c r="AC4133" s="2">
        <v>4</v>
      </c>
      <c r="AE4133" s="3">
        <v>45656.443807870368</v>
      </c>
      <c r="AF4133" s="2" t="s">
        <v>77</v>
      </c>
      <c r="AH4133" s="2" t="s">
        <v>142</v>
      </c>
      <c r="AI4133" s="2" t="s">
        <v>275</v>
      </c>
      <c r="AJ4133" s="2" t="s">
        <v>276</v>
      </c>
      <c r="AK4133" s="2" t="s">
        <v>12840</v>
      </c>
      <c r="AL4133" s="2" t="s">
        <v>7668</v>
      </c>
      <c r="AM4133" s="3">
        <v>45656.443854166668</v>
      </c>
      <c r="AN4133" s="2" t="s">
        <v>12840</v>
      </c>
      <c r="AP4133" s="2">
        <v>5539609</v>
      </c>
      <c r="AQ4133" s="2" t="s">
        <v>81</v>
      </c>
      <c r="AR4133" s="3">
        <v>45656.544768518521</v>
      </c>
      <c r="AS4133" s="2" t="s">
        <v>82</v>
      </c>
      <c r="AT4133" s="3">
        <v>45656.333333333336</v>
      </c>
      <c r="AU4133" s="2" t="s">
        <v>104</v>
      </c>
      <c r="AV4133" s="2" t="s">
        <v>84</v>
      </c>
      <c r="AW4133" s="2" t="s">
        <v>85</v>
      </c>
      <c r="AX4133" s="2" t="s">
        <v>86</v>
      </c>
      <c r="AZ4133" s="3">
        <v>45656.544768518521</v>
      </c>
      <c r="BB4133" s="2" t="s">
        <v>907</v>
      </c>
      <c r="BC4133" s="2" t="s">
        <v>367</v>
      </c>
      <c r="BD4133" s="2" t="s">
        <v>908</v>
      </c>
      <c r="BE4133" s="2" t="s">
        <v>19538</v>
      </c>
      <c r="BF4133" s="2" t="s">
        <v>601</v>
      </c>
    </row>
    <row r="4134" spans="1:58" x14ac:dyDescent="0.35">
      <c r="A4134" s="2">
        <v>2949829</v>
      </c>
      <c r="B4134" s="2" t="s">
        <v>58</v>
      </c>
      <c r="C4134" s="2">
        <v>32045841</v>
      </c>
      <c r="D4134" s="2">
        <v>338559398</v>
      </c>
      <c r="E4134" s="2" t="s">
        <v>59</v>
      </c>
      <c r="F4134" s="2" t="s">
        <v>60</v>
      </c>
      <c r="G4134" s="2" t="s">
        <v>12639</v>
      </c>
      <c r="H4134" s="2" t="s">
        <v>12640</v>
      </c>
      <c r="I4134" s="2">
        <v>781073408</v>
      </c>
      <c r="J4134" s="2" t="s">
        <v>19539</v>
      </c>
      <c r="K4134" s="2">
        <v>15</v>
      </c>
      <c r="L4134" s="2" t="s">
        <v>63</v>
      </c>
      <c r="M4134" s="2" t="s">
        <v>64</v>
      </c>
      <c r="N4134" s="3">
        <v>44896</v>
      </c>
      <c r="O4134" s="2" t="s">
        <v>65</v>
      </c>
      <c r="Q4134" s="2" t="s">
        <v>66</v>
      </c>
      <c r="R4134" s="3">
        <v>45656.443935185183</v>
      </c>
      <c r="S4134" s="2" t="s">
        <v>1735</v>
      </c>
      <c r="T4134" s="2" t="s">
        <v>68</v>
      </c>
      <c r="U4134" s="2" t="s">
        <v>69</v>
      </c>
      <c r="V4134" s="2" t="s">
        <v>19540</v>
      </c>
      <c r="W4134" s="2" t="s">
        <v>400</v>
      </c>
      <c r="X4134" s="2" t="s">
        <v>401</v>
      </c>
      <c r="Y4134" s="2" t="s">
        <v>4668</v>
      </c>
      <c r="Z4134" s="2" t="s">
        <v>513</v>
      </c>
      <c r="AA4134" s="2" t="s">
        <v>6570</v>
      </c>
      <c r="AB4134" s="2" t="s">
        <v>6570</v>
      </c>
      <c r="AC4134" s="2">
        <v>563</v>
      </c>
      <c r="AE4134" s="3">
        <v>45656.44394675926</v>
      </c>
      <c r="AF4134" s="2" t="s">
        <v>77</v>
      </c>
      <c r="AH4134" s="2" t="s">
        <v>142</v>
      </c>
      <c r="AI4134" s="2" t="s">
        <v>79</v>
      </c>
      <c r="AJ4134" s="2" t="s">
        <v>800</v>
      </c>
      <c r="AK4134" s="2" t="s">
        <v>19541</v>
      </c>
      <c r="AL4134" s="2" t="s">
        <v>1735</v>
      </c>
      <c r="AM4134" s="3">
        <v>45656.443981481483</v>
      </c>
      <c r="AN4134" s="2" t="s">
        <v>19541</v>
      </c>
      <c r="AP4134" s="2">
        <v>5539610</v>
      </c>
      <c r="AQ4134" s="2" t="s">
        <v>81</v>
      </c>
      <c r="AR4134" s="3">
        <v>45656.954050925924</v>
      </c>
      <c r="AS4134" s="2" t="s">
        <v>82</v>
      </c>
      <c r="AT4134" s="3">
        <v>45656.333333333336</v>
      </c>
      <c r="AU4134" s="2" t="s">
        <v>104</v>
      </c>
      <c r="AV4134" s="2" t="s">
        <v>955</v>
      </c>
      <c r="AW4134" s="2" t="s">
        <v>956</v>
      </c>
      <c r="AX4134" s="2" t="s">
        <v>4720</v>
      </c>
      <c r="AZ4134" s="3">
        <v>45656.954050925924</v>
      </c>
      <c r="BB4134" s="2" t="s">
        <v>2379</v>
      </c>
      <c r="BC4134" s="2" t="s">
        <v>2380</v>
      </c>
      <c r="BD4134" s="2" t="s">
        <v>2381</v>
      </c>
      <c r="BE4134" s="2" t="s">
        <v>19542</v>
      </c>
      <c r="BF4134" s="2" t="s">
        <v>412</v>
      </c>
    </row>
    <row r="4135" spans="1:58" x14ac:dyDescent="0.35">
      <c r="A4135" s="2">
        <v>2949830</v>
      </c>
      <c r="B4135" s="2" t="s">
        <v>58</v>
      </c>
      <c r="C4135" s="2">
        <v>44208211</v>
      </c>
      <c r="D4135" s="2">
        <v>338770196</v>
      </c>
      <c r="E4135" s="2" t="s">
        <v>59</v>
      </c>
      <c r="F4135" s="2" t="s">
        <v>60</v>
      </c>
      <c r="G4135" s="2" t="s">
        <v>13621</v>
      </c>
      <c r="H4135" s="2" t="s">
        <v>397</v>
      </c>
      <c r="I4135" s="2">
        <v>786078214</v>
      </c>
      <c r="J4135" s="2" t="s">
        <v>1414</v>
      </c>
      <c r="K4135" s="2">
        <v>13</v>
      </c>
      <c r="L4135" s="2" t="s">
        <v>305</v>
      </c>
      <c r="M4135" s="2" t="s">
        <v>64</v>
      </c>
      <c r="N4135" s="3">
        <v>45567.785266203704</v>
      </c>
      <c r="O4135" s="2" t="s">
        <v>65</v>
      </c>
      <c r="Q4135" s="2" t="s">
        <v>66</v>
      </c>
      <c r="R4135" s="3">
        <v>45656.444097222222</v>
      </c>
      <c r="S4135" s="2" t="s">
        <v>879</v>
      </c>
      <c r="T4135" s="2" t="s">
        <v>703</v>
      </c>
      <c r="U4135" s="2" t="s">
        <v>481</v>
      </c>
      <c r="V4135" s="2" t="s">
        <v>19543</v>
      </c>
      <c r="W4135" s="2" t="s">
        <v>118</v>
      </c>
      <c r="X4135" s="2" t="s">
        <v>119</v>
      </c>
      <c r="Y4135" s="2" t="s">
        <v>6154</v>
      </c>
      <c r="Z4135" s="2" t="s">
        <v>121</v>
      </c>
      <c r="AA4135" s="2" t="s">
        <v>6155</v>
      </c>
      <c r="AB4135" s="2" t="s">
        <v>19544</v>
      </c>
      <c r="AC4135" s="2">
        <v>1</v>
      </c>
      <c r="AE4135" s="3">
        <v>45656.444108796299</v>
      </c>
      <c r="AF4135" s="2" t="s">
        <v>77</v>
      </c>
      <c r="AH4135" s="2" t="s">
        <v>78</v>
      </c>
      <c r="AI4135" s="2" t="s">
        <v>79</v>
      </c>
      <c r="AJ4135" s="2" t="s">
        <v>162</v>
      </c>
      <c r="AK4135" s="2" t="s">
        <v>885</v>
      </c>
      <c r="AL4135" s="2" t="s">
        <v>879</v>
      </c>
      <c r="AM4135" s="3">
        <v>45656.444143518522</v>
      </c>
      <c r="AN4135" s="2" t="s">
        <v>885</v>
      </c>
      <c r="AP4135" s="2">
        <v>5539614</v>
      </c>
      <c r="AQ4135" s="2" t="s">
        <v>81</v>
      </c>
      <c r="AR4135" s="3">
        <v>45656.558506944442</v>
      </c>
      <c r="AS4135" s="2" t="s">
        <v>82</v>
      </c>
      <c r="AT4135" s="3">
        <v>45656.333333333336</v>
      </c>
      <c r="AU4135" s="2" t="s">
        <v>104</v>
      </c>
      <c r="AV4135" s="2" t="s">
        <v>125</v>
      </c>
      <c r="AW4135" s="2" t="s">
        <v>126</v>
      </c>
      <c r="AX4135" s="2" t="s">
        <v>632</v>
      </c>
      <c r="AZ4135" s="3">
        <v>45656.558506944442</v>
      </c>
      <c r="BB4135" s="2" t="s">
        <v>408</v>
      </c>
      <c r="BC4135" s="2" t="s">
        <v>409</v>
      </c>
      <c r="BD4135" s="2" t="s">
        <v>410</v>
      </c>
      <c r="BE4135" s="2" t="s">
        <v>15649</v>
      </c>
      <c r="BF4135" s="2" t="s">
        <v>91</v>
      </c>
    </row>
    <row r="4136" spans="1:58" x14ac:dyDescent="0.35">
      <c r="A4136" s="2">
        <v>2949831</v>
      </c>
      <c r="B4136" s="2" t="s">
        <v>58</v>
      </c>
      <c r="C4136" s="2">
        <v>42292051</v>
      </c>
      <c r="D4136" s="2">
        <v>338549427</v>
      </c>
      <c r="E4136" s="2" t="s">
        <v>59</v>
      </c>
      <c r="F4136" s="2" t="s">
        <v>60</v>
      </c>
      <c r="G4136" s="2" t="s">
        <v>132</v>
      </c>
      <c r="H4136" s="2" t="s">
        <v>2048</v>
      </c>
      <c r="I4136" s="2">
        <v>775689770</v>
      </c>
      <c r="J4136" s="2" t="s">
        <v>19545</v>
      </c>
      <c r="K4136" s="2">
        <v>13</v>
      </c>
      <c r="L4136" s="2" t="s">
        <v>63</v>
      </c>
      <c r="M4136" s="2" t="s">
        <v>64</v>
      </c>
      <c r="N4136" s="3">
        <v>45280.518564814818</v>
      </c>
      <c r="O4136" s="2" t="s">
        <v>65</v>
      </c>
      <c r="Q4136" s="2" t="s">
        <v>66</v>
      </c>
      <c r="R4136" s="3">
        <v>45656.444490740738</v>
      </c>
      <c r="S4136" s="2" t="s">
        <v>4762</v>
      </c>
      <c r="T4136" s="2" t="s">
        <v>843</v>
      </c>
      <c r="U4136" s="2" t="s">
        <v>417</v>
      </c>
      <c r="V4136" s="2" t="s">
        <v>19546</v>
      </c>
      <c r="W4136" s="2" t="s">
        <v>400</v>
      </c>
      <c r="X4136" s="2" t="s">
        <v>419</v>
      </c>
      <c r="Y4136" s="2" t="s">
        <v>10812</v>
      </c>
      <c r="Z4136" s="2" t="s">
        <v>421</v>
      </c>
      <c r="AA4136" s="2" t="s">
        <v>7097</v>
      </c>
      <c r="AB4136" s="2" t="s">
        <v>7097</v>
      </c>
      <c r="AE4136" s="3">
        <v>45656.445231481484</v>
      </c>
      <c r="AF4136" s="2" t="s">
        <v>77</v>
      </c>
      <c r="AH4136" s="2" t="s">
        <v>78</v>
      </c>
      <c r="AI4136" s="2" t="s">
        <v>79</v>
      </c>
      <c r="AJ4136" s="2" t="s">
        <v>123</v>
      </c>
      <c r="AK4136" s="2" t="s">
        <v>19547</v>
      </c>
      <c r="AL4136" s="2" t="s">
        <v>4762</v>
      </c>
      <c r="AM4136" s="3">
        <v>45656.4452662037</v>
      </c>
      <c r="AO4136" s="2" t="s">
        <v>4762</v>
      </c>
      <c r="AP4136" s="2">
        <v>5539622</v>
      </c>
      <c r="AQ4136" s="2" t="s">
        <v>81</v>
      </c>
      <c r="AR4136" s="3">
        <v>45657.539733796293</v>
      </c>
      <c r="AS4136" s="2" t="s">
        <v>82</v>
      </c>
      <c r="AT4136" s="3">
        <v>45656.333333333336</v>
      </c>
      <c r="AU4136" s="2" t="s">
        <v>83</v>
      </c>
      <c r="AV4136" s="2" t="s">
        <v>423</v>
      </c>
      <c r="AW4136" s="2" t="s">
        <v>424</v>
      </c>
      <c r="AX4136" s="2" t="s">
        <v>1323</v>
      </c>
      <c r="AZ4136" s="3">
        <v>45657.539733796293</v>
      </c>
      <c r="BB4136" s="2" t="s">
        <v>643</v>
      </c>
      <c r="BC4136" s="2" t="s">
        <v>644</v>
      </c>
      <c r="BD4136" s="2" t="s">
        <v>299</v>
      </c>
      <c r="BE4136" s="2" t="s">
        <v>19548</v>
      </c>
      <c r="BF4136" s="2" t="s">
        <v>243</v>
      </c>
    </row>
    <row r="4137" spans="1:58" x14ac:dyDescent="0.35">
      <c r="A4137" s="2">
        <v>2949832</v>
      </c>
      <c r="B4137" s="2" t="s">
        <v>58</v>
      </c>
      <c r="C4137" s="2">
        <v>41375001</v>
      </c>
      <c r="D4137" s="2">
        <v>338056965</v>
      </c>
      <c r="E4137" s="2" t="s">
        <v>59</v>
      </c>
      <c r="F4137" s="2" t="s">
        <v>60</v>
      </c>
      <c r="G4137" s="2" t="s">
        <v>590</v>
      </c>
      <c r="H4137" s="2" t="s">
        <v>986</v>
      </c>
      <c r="I4137" s="2">
        <v>777756001</v>
      </c>
      <c r="J4137" s="2" t="s">
        <v>387</v>
      </c>
      <c r="K4137" s="2">
        <v>13</v>
      </c>
      <c r="L4137" s="2" t="s">
        <v>63</v>
      </c>
      <c r="M4137" s="2" t="s">
        <v>64</v>
      </c>
      <c r="N4137" s="3">
        <v>45469.041666666664</v>
      </c>
      <c r="O4137" s="2" t="s">
        <v>65</v>
      </c>
      <c r="Q4137" s="2" t="s">
        <v>66</v>
      </c>
      <c r="R4137" s="3">
        <v>45656.444826388892</v>
      </c>
      <c r="S4137" s="2" t="s">
        <v>4479</v>
      </c>
      <c r="T4137" s="2" t="s">
        <v>68</v>
      </c>
      <c r="U4137" s="2" t="s">
        <v>215</v>
      </c>
      <c r="V4137" s="2" t="s">
        <v>19549</v>
      </c>
      <c r="W4137" s="2" t="s">
        <v>118</v>
      </c>
      <c r="X4137" s="2" t="s">
        <v>119</v>
      </c>
      <c r="Y4137" s="2" t="s">
        <v>13125</v>
      </c>
      <c r="Z4137" s="2" t="s">
        <v>121</v>
      </c>
      <c r="AA4137" s="2" t="s">
        <v>3061</v>
      </c>
      <c r="AB4137" s="2" t="s">
        <v>19550</v>
      </c>
      <c r="AE4137" s="3">
        <v>45656.444849537038</v>
      </c>
      <c r="AF4137" s="2" t="s">
        <v>77</v>
      </c>
      <c r="AH4137" s="2" t="s">
        <v>78</v>
      </c>
      <c r="AI4137" s="2" t="s">
        <v>79</v>
      </c>
      <c r="AJ4137" s="2" t="s">
        <v>191</v>
      </c>
      <c r="AK4137" s="2" t="s">
        <v>19551</v>
      </c>
      <c r="AL4137" s="2" t="s">
        <v>4479</v>
      </c>
      <c r="AM4137" s="3">
        <v>45656.444918981484</v>
      </c>
      <c r="AN4137" s="2" t="s">
        <v>19551</v>
      </c>
      <c r="AP4137" s="2">
        <v>5539621</v>
      </c>
      <c r="AQ4137" s="2" t="s">
        <v>81</v>
      </c>
      <c r="AR4137" s="3">
        <v>45656.544085648151</v>
      </c>
      <c r="AS4137" s="2" t="s">
        <v>82</v>
      </c>
      <c r="AT4137" s="3">
        <v>45656.333333333336</v>
      </c>
      <c r="AU4137" s="2" t="s">
        <v>104</v>
      </c>
      <c r="AV4137" s="2" t="s">
        <v>125</v>
      </c>
      <c r="AW4137" s="2" t="s">
        <v>126</v>
      </c>
      <c r="AX4137" s="2" t="s">
        <v>769</v>
      </c>
      <c r="AZ4137" s="3">
        <v>45656.544085648151</v>
      </c>
      <c r="BB4137" s="2" t="s">
        <v>1710</v>
      </c>
      <c r="BC4137" s="2" t="s">
        <v>1711</v>
      </c>
      <c r="BD4137" s="2" t="s">
        <v>1712</v>
      </c>
      <c r="BE4137" s="2" t="s">
        <v>19552</v>
      </c>
      <c r="BF4137" s="2" t="s">
        <v>698</v>
      </c>
    </row>
    <row r="4138" spans="1:58" x14ac:dyDescent="0.35">
      <c r="A4138" s="2">
        <v>2949833</v>
      </c>
      <c r="B4138" s="2" t="s">
        <v>58</v>
      </c>
      <c r="C4138" s="2">
        <v>36096961</v>
      </c>
      <c r="D4138" s="2">
        <v>338019120</v>
      </c>
      <c r="E4138" s="2" t="s">
        <v>59</v>
      </c>
      <c r="F4138" s="2" t="s">
        <v>60</v>
      </c>
      <c r="G4138" s="2" t="s">
        <v>19477</v>
      </c>
      <c r="I4138" s="2" t="s">
        <v>19553</v>
      </c>
      <c r="J4138" s="2" t="s">
        <v>19554</v>
      </c>
      <c r="K4138" s="2">
        <v>20</v>
      </c>
      <c r="L4138" s="2" t="s">
        <v>447</v>
      </c>
      <c r="M4138" s="2" t="s">
        <v>448</v>
      </c>
      <c r="N4138" s="3">
        <v>45657.666666666664</v>
      </c>
      <c r="O4138" s="2" t="s">
        <v>1153</v>
      </c>
      <c r="Q4138" s="2" t="s">
        <v>66</v>
      </c>
      <c r="R4138" s="3">
        <v>45656.445069444446</v>
      </c>
      <c r="S4138" s="2" t="s">
        <v>19099</v>
      </c>
      <c r="T4138" s="2" t="s">
        <v>334</v>
      </c>
      <c r="U4138" s="2" t="s">
        <v>880</v>
      </c>
      <c r="V4138" s="2" t="s">
        <v>19555</v>
      </c>
      <c r="W4138" s="2" t="s">
        <v>71</v>
      </c>
      <c r="X4138" s="2" t="s">
        <v>317</v>
      </c>
      <c r="Y4138" s="2" t="s">
        <v>3837</v>
      </c>
      <c r="Z4138" s="2" t="s">
        <v>1603</v>
      </c>
      <c r="AA4138" s="2" t="s">
        <v>5669</v>
      </c>
      <c r="AB4138" s="2" t="s">
        <v>5669</v>
      </c>
      <c r="AE4138" s="3">
        <v>45656.445254629631</v>
      </c>
      <c r="AF4138" s="2" t="s">
        <v>77</v>
      </c>
      <c r="AH4138" s="2" t="s">
        <v>78</v>
      </c>
      <c r="AI4138" s="2" t="s">
        <v>363</v>
      </c>
      <c r="AJ4138" s="2" t="s">
        <v>11699</v>
      </c>
      <c r="AK4138" s="2" t="s">
        <v>19556</v>
      </c>
      <c r="AL4138" s="2" t="s">
        <v>19099</v>
      </c>
      <c r="AM4138" s="3">
        <v>45656.445289351854</v>
      </c>
      <c r="AO4138" s="2" t="s">
        <v>19099</v>
      </c>
      <c r="AP4138" s="2">
        <v>5539623</v>
      </c>
      <c r="AQ4138" s="2" t="s">
        <v>81</v>
      </c>
      <c r="AR4138" s="3">
        <v>45657.404120370367</v>
      </c>
      <c r="AS4138" s="2" t="s">
        <v>82</v>
      </c>
      <c r="AT4138" s="3">
        <v>45656.333333333336</v>
      </c>
      <c r="AU4138" s="2" t="s">
        <v>83</v>
      </c>
      <c r="AV4138" s="2" t="s">
        <v>321</v>
      </c>
      <c r="AW4138" s="2" t="s">
        <v>322</v>
      </c>
      <c r="AX4138" s="2" t="s">
        <v>381</v>
      </c>
      <c r="AZ4138" s="3">
        <v>45657.404120370367</v>
      </c>
      <c r="BB4138" s="2" t="s">
        <v>382</v>
      </c>
      <c r="BC4138" s="2" t="s">
        <v>383</v>
      </c>
      <c r="BD4138" s="2" t="s">
        <v>383</v>
      </c>
      <c r="BF4138" s="2" t="s">
        <v>6708</v>
      </c>
    </row>
    <row r="4139" spans="1:58" x14ac:dyDescent="0.35">
      <c r="A4139" s="2">
        <v>2949834</v>
      </c>
      <c r="B4139" s="2" t="s">
        <v>58</v>
      </c>
      <c r="C4139" s="2">
        <v>42547151</v>
      </c>
      <c r="D4139" s="2">
        <v>338579904</v>
      </c>
      <c r="E4139" s="2" t="s">
        <v>59</v>
      </c>
      <c r="F4139" s="2" t="s">
        <v>60</v>
      </c>
      <c r="G4139" s="2" t="s">
        <v>1634</v>
      </c>
      <c r="H4139" s="2" t="s">
        <v>852</v>
      </c>
      <c r="I4139" s="2">
        <v>771271840</v>
      </c>
      <c r="J4139" s="2" t="s">
        <v>3606</v>
      </c>
      <c r="K4139" s="2">
        <v>13</v>
      </c>
      <c r="L4139" s="2" t="s">
        <v>63</v>
      </c>
      <c r="M4139" s="2" t="s">
        <v>64</v>
      </c>
      <c r="N4139" s="3">
        <v>45531.666666666664</v>
      </c>
      <c r="O4139" s="2" t="s">
        <v>187</v>
      </c>
      <c r="Q4139" s="2" t="s">
        <v>66</v>
      </c>
      <c r="R4139" s="3">
        <v>45656.445659722223</v>
      </c>
      <c r="S4139" s="2" t="s">
        <v>1780</v>
      </c>
      <c r="T4139" s="2" t="s">
        <v>68</v>
      </c>
      <c r="U4139" s="2" t="s">
        <v>69</v>
      </c>
      <c r="V4139" s="2" t="s">
        <v>19557</v>
      </c>
      <c r="W4139" s="2" t="s">
        <v>136</v>
      </c>
      <c r="X4139" s="2" t="s">
        <v>137</v>
      </c>
      <c r="Y4139" s="2" t="s">
        <v>990</v>
      </c>
      <c r="Z4139" s="2" t="s">
        <v>991</v>
      </c>
      <c r="AA4139" s="2" t="s">
        <v>5052</v>
      </c>
      <c r="AB4139" s="2" t="s">
        <v>5052</v>
      </c>
      <c r="AE4139" s="3">
        <v>45656.44568287037</v>
      </c>
      <c r="AF4139" s="2" t="s">
        <v>77</v>
      </c>
      <c r="AH4139" s="2" t="s">
        <v>78</v>
      </c>
      <c r="AI4139" s="2" t="s">
        <v>79</v>
      </c>
      <c r="AJ4139" s="2" t="s">
        <v>123</v>
      </c>
      <c r="AK4139" s="2" t="s">
        <v>1785</v>
      </c>
      <c r="AL4139" s="2" t="s">
        <v>1780</v>
      </c>
      <c r="AM4139" s="3">
        <v>45656.445706018516</v>
      </c>
      <c r="AN4139" s="2" t="s">
        <v>1785</v>
      </c>
      <c r="AP4139" s="2">
        <v>5539634</v>
      </c>
      <c r="AQ4139" s="2" t="s">
        <v>81</v>
      </c>
      <c r="AR4139" s="3">
        <v>45656.591643518521</v>
      </c>
      <c r="AS4139" s="2" t="s">
        <v>82</v>
      </c>
      <c r="AT4139" s="3">
        <v>45656.333333333336</v>
      </c>
      <c r="AU4139" s="2" t="s">
        <v>104</v>
      </c>
      <c r="AV4139" s="2" t="s">
        <v>163</v>
      </c>
      <c r="AW4139" s="2" t="s">
        <v>164</v>
      </c>
      <c r="AX4139" s="2" t="s">
        <v>475</v>
      </c>
      <c r="AZ4139" s="3">
        <v>45656.591643518521</v>
      </c>
      <c r="BB4139" s="2" t="s">
        <v>1466</v>
      </c>
      <c r="BC4139" s="2" t="s">
        <v>1138</v>
      </c>
      <c r="BD4139" s="2" t="s">
        <v>1467</v>
      </c>
      <c r="BE4139" s="2" t="s">
        <v>18814</v>
      </c>
      <c r="BF4139" s="2" t="s">
        <v>194</v>
      </c>
    </row>
    <row r="4140" spans="1:58" x14ac:dyDescent="0.35">
      <c r="A4140" s="2">
        <v>2949835</v>
      </c>
      <c r="B4140" s="2" t="s">
        <v>244</v>
      </c>
      <c r="C4140" s="2">
        <v>38856101</v>
      </c>
      <c r="D4140" s="2">
        <v>338344644</v>
      </c>
      <c r="E4140" s="2" t="s">
        <v>59</v>
      </c>
      <c r="F4140" s="2" t="s">
        <v>60</v>
      </c>
      <c r="G4140" s="2" t="s">
        <v>6213</v>
      </c>
      <c r="H4140" s="2" t="s">
        <v>5101</v>
      </c>
      <c r="I4140" s="2">
        <v>777489542</v>
      </c>
      <c r="J4140" s="2" t="s">
        <v>19558</v>
      </c>
      <c r="K4140" s="2">
        <v>13</v>
      </c>
      <c r="L4140" s="2" t="s">
        <v>63</v>
      </c>
      <c r="M4140" s="2" t="s">
        <v>64</v>
      </c>
      <c r="N4140" s="3">
        <v>44637.083333333336</v>
      </c>
      <c r="O4140" s="2" t="s">
        <v>248</v>
      </c>
      <c r="Q4140" s="2" t="s">
        <v>66</v>
      </c>
      <c r="R4140" s="3">
        <v>45656.446215277778</v>
      </c>
      <c r="S4140" s="2" t="s">
        <v>10308</v>
      </c>
      <c r="T4140" s="2" t="s">
        <v>156</v>
      </c>
      <c r="U4140" s="2" t="s">
        <v>417</v>
      </c>
      <c r="V4140" s="2" t="s">
        <v>19559</v>
      </c>
      <c r="W4140" s="2" t="s">
        <v>400</v>
      </c>
      <c r="X4140" s="2" t="s">
        <v>419</v>
      </c>
      <c r="Y4140" s="2" t="s">
        <v>2209</v>
      </c>
      <c r="Z4140" s="2" t="s">
        <v>1471</v>
      </c>
      <c r="AA4140" s="2" t="s">
        <v>7867</v>
      </c>
      <c r="AB4140" s="2" t="s">
        <v>7867</v>
      </c>
      <c r="AE4140" s="3">
        <v>45656.446226851855</v>
      </c>
      <c r="AF4140" s="2" t="s">
        <v>77</v>
      </c>
      <c r="AH4140" s="2" t="s">
        <v>142</v>
      </c>
      <c r="AI4140" s="2" t="s">
        <v>275</v>
      </c>
      <c r="AJ4140" s="2" t="s">
        <v>598</v>
      </c>
      <c r="AK4140" s="2" t="s">
        <v>19559</v>
      </c>
      <c r="AL4140" s="2" t="s">
        <v>10308</v>
      </c>
      <c r="AM4140" s="3">
        <v>45656.446261574078</v>
      </c>
      <c r="AN4140" s="2" t="s">
        <v>19559</v>
      </c>
      <c r="AP4140" s="2">
        <v>5539638</v>
      </c>
      <c r="AQ4140" s="2" t="s">
        <v>81</v>
      </c>
      <c r="AR4140" s="3">
        <v>45656.532083333332</v>
      </c>
      <c r="AS4140" s="2" t="s">
        <v>82</v>
      </c>
      <c r="AT4140" s="3">
        <v>45656.333333333336</v>
      </c>
      <c r="AU4140" s="2" t="s">
        <v>104</v>
      </c>
      <c r="AV4140" s="2" t="s">
        <v>423</v>
      </c>
      <c r="AW4140" s="2" t="s">
        <v>424</v>
      </c>
      <c r="AX4140" s="2" t="s">
        <v>4171</v>
      </c>
      <c r="AZ4140" s="3">
        <v>45656.532083333332</v>
      </c>
      <c r="BB4140" s="2" t="s">
        <v>349</v>
      </c>
      <c r="BC4140" s="2" t="s">
        <v>350</v>
      </c>
      <c r="BD4140" s="2" t="s">
        <v>351</v>
      </c>
      <c r="BE4140" s="2" t="s">
        <v>19560</v>
      </c>
      <c r="BF4140" s="2" t="s">
        <v>353</v>
      </c>
    </row>
    <row r="4141" spans="1:58" x14ac:dyDescent="0.35">
      <c r="A4141" s="2">
        <v>2949836</v>
      </c>
      <c r="B4141" s="2" t="s">
        <v>58</v>
      </c>
      <c r="C4141" s="2">
        <v>44441121</v>
      </c>
      <c r="D4141" s="2">
        <v>338941914</v>
      </c>
      <c r="E4141" s="2" t="s">
        <v>59</v>
      </c>
      <c r="F4141" s="2" t="s">
        <v>60</v>
      </c>
      <c r="G4141" s="2" t="s">
        <v>61</v>
      </c>
      <c r="H4141" s="2" t="s">
        <v>5110</v>
      </c>
      <c r="I4141" s="2" t="s">
        <v>19561</v>
      </c>
      <c r="J4141" s="2" t="s">
        <v>1095</v>
      </c>
      <c r="K4141" s="2">
        <v>13</v>
      </c>
      <c r="L4141" s="2" t="s">
        <v>63</v>
      </c>
      <c r="M4141" s="2" t="s">
        <v>64</v>
      </c>
      <c r="N4141" s="3">
        <v>45607.666666666664</v>
      </c>
      <c r="O4141" s="2" t="s">
        <v>65</v>
      </c>
      <c r="Q4141" s="2" t="s">
        <v>66</v>
      </c>
      <c r="R4141" s="3">
        <v>45656.446620370371</v>
      </c>
      <c r="S4141" s="2" t="s">
        <v>2451</v>
      </c>
      <c r="T4141" s="2" t="s">
        <v>68</v>
      </c>
      <c r="U4141" s="2" t="s">
        <v>69</v>
      </c>
      <c r="V4141" s="2" t="s">
        <v>19562</v>
      </c>
      <c r="W4141" s="2" t="s">
        <v>118</v>
      </c>
      <c r="X4141" s="2" t="s">
        <v>271</v>
      </c>
      <c r="Y4141" s="2" t="s">
        <v>16119</v>
      </c>
      <c r="Z4141" s="2" t="s">
        <v>2107</v>
      </c>
      <c r="AA4141" s="2">
        <v>1000</v>
      </c>
      <c r="AB4141" s="2" t="s">
        <v>176</v>
      </c>
      <c r="AE4141" s="3">
        <v>45656.446631944447</v>
      </c>
      <c r="AF4141" s="2" t="s">
        <v>77</v>
      </c>
      <c r="AH4141" s="2" t="s">
        <v>78</v>
      </c>
      <c r="AI4141" s="2" t="s">
        <v>79</v>
      </c>
      <c r="AJ4141" s="2" t="s">
        <v>144</v>
      </c>
      <c r="AK4141" s="2" t="s">
        <v>19562</v>
      </c>
      <c r="AL4141" s="2" t="s">
        <v>2451</v>
      </c>
      <c r="AM4141" s="3">
        <v>45656.446689814817</v>
      </c>
      <c r="AN4141" s="2" t="s">
        <v>19562</v>
      </c>
      <c r="AP4141" s="2">
        <v>5539639</v>
      </c>
      <c r="AQ4141" s="2" t="s">
        <v>81</v>
      </c>
      <c r="AR4141" s="3">
        <v>45656.634837962964</v>
      </c>
      <c r="AS4141" s="2" t="s">
        <v>82</v>
      </c>
      <c r="AT4141" s="3">
        <v>45656.333333333336</v>
      </c>
      <c r="AU4141" s="2" t="s">
        <v>104</v>
      </c>
      <c r="AV4141" s="2" t="s">
        <v>277</v>
      </c>
      <c r="AW4141" s="2" t="s">
        <v>278</v>
      </c>
      <c r="AX4141" s="2" t="s">
        <v>3164</v>
      </c>
      <c r="AZ4141" s="3">
        <v>45656.634837962964</v>
      </c>
      <c r="BB4141" s="2" t="s">
        <v>128</v>
      </c>
      <c r="BC4141" s="2" t="s">
        <v>129</v>
      </c>
      <c r="BD4141" s="2" t="s">
        <v>130</v>
      </c>
      <c r="BE4141" s="2" t="s">
        <v>15351</v>
      </c>
      <c r="BF4141" s="2" t="s">
        <v>802</v>
      </c>
    </row>
    <row r="4142" spans="1:58" x14ac:dyDescent="0.35">
      <c r="A4142" s="2">
        <v>2949837</v>
      </c>
      <c r="B4142" s="2" t="s">
        <v>720</v>
      </c>
      <c r="C4142" s="2">
        <v>225111</v>
      </c>
      <c r="D4142" s="2" t="s">
        <v>19563</v>
      </c>
      <c r="E4142" s="2" t="s">
        <v>59</v>
      </c>
      <c r="F4142" s="2" t="s">
        <v>8940</v>
      </c>
      <c r="G4142" s="2" t="s">
        <v>19564</v>
      </c>
      <c r="I4142" s="2">
        <v>777374986</v>
      </c>
      <c r="J4142" s="2" t="s">
        <v>19565</v>
      </c>
      <c r="K4142" s="2">
        <v>20</v>
      </c>
      <c r="L4142" s="2" t="s">
        <v>447</v>
      </c>
      <c r="M4142" s="2" t="s">
        <v>448</v>
      </c>
      <c r="N4142" s="3">
        <v>45349.458344907405</v>
      </c>
      <c r="O4142" s="2" t="s">
        <v>19566</v>
      </c>
      <c r="Q4142" s="2" t="s">
        <v>66</v>
      </c>
      <c r="R4142" s="3">
        <v>45656.446932870371</v>
      </c>
      <c r="S4142" s="2" t="s">
        <v>15314</v>
      </c>
      <c r="T4142" s="2" t="s">
        <v>334</v>
      </c>
      <c r="U4142" s="2" t="s">
        <v>880</v>
      </c>
      <c r="V4142" s="2" t="s">
        <v>19567</v>
      </c>
      <c r="W4142" s="2" t="s">
        <v>336</v>
      </c>
      <c r="X4142" s="2" t="s">
        <v>336</v>
      </c>
      <c r="Y4142" s="2" t="s">
        <v>12147</v>
      </c>
      <c r="Z4142" s="2" t="s">
        <v>453</v>
      </c>
      <c r="AA4142" s="2" t="s">
        <v>1117</v>
      </c>
      <c r="AB4142" s="2" t="s">
        <v>176</v>
      </c>
      <c r="AE4142" s="3">
        <v>45656.458865740744</v>
      </c>
      <c r="AF4142" s="2" t="s">
        <v>7210</v>
      </c>
      <c r="AG4142" s="2">
        <v>48</v>
      </c>
      <c r="AH4142" s="2" t="s">
        <v>78</v>
      </c>
      <c r="AI4142" s="2" t="s">
        <v>363</v>
      </c>
      <c r="AJ4142" s="2" t="s">
        <v>14927</v>
      </c>
      <c r="AK4142" s="2" t="s">
        <v>19568</v>
      </c>
      <c r="AL4142" s="2" t="s">
        <v>15166</v>
      </c>
      <c r="AM4142" s="3">
        <v>45656.459490740737</v>
      </c>
      <c r="AN4142" s="2" t="s">
        <v>19569</v>
      </c>
      <c r="AO4142" s="2" t="s">
        <v>15166</v>
      </c>
      <c r="AP4142" s="2">
        <v>5539741</v>
      </c>
      <c r="AQ4142" s="2" t="s">
        <v>81</v>
      </c>
      <c r="AR4142" s="3">
        <v>45656.735219907408</v>
      </c>
      <c r="AS4142" s="2" t="s">
        <v>82</v>
      </c>
      <c r="AT4142" s="3">
        <v>45656.333333333336</v>
      </c>
      <c r="AU4142" s="2" t="s">
        <v>104</v>
      </c>
      <c r="AV4142" s="2" t="s">
        <v>458</v>
      </c>
      <c r="AW4142" s="2" t="s">
        <v>458</v>
      </c>
      <c r="AX4142" s="2" t="s">
        <v>14800</v>
      </c>
      <c r="AY4142" s="3">
        <v>45658.458865740744</v>
      </c>
      <c r="AZ4142" s="3">
        <v>45656.735219907408</v>
      </c>
      <c r="BA4142" s="2" t="s">
        <v>460</v>
      </c>
      <c r="BB4142" s="2" t="s">
        <v>557</v>
      </c>
      <c r="BC4142" s="2" t="s">
        <v>558</v>
      </c>
      <c r="BD4142" s="2" t="s">
        <v>181</v>
      </c>
      <c r="BE4142" s="2" t="s">
        <v>19570</v>
      </c>
      <c r="BF4142" s="2" t="s">
        <v>6949</v>
      </c>
    </row>
    <row r="4143" spans="1:58" x14ac:dyDescent="0.35">
      <c r="A4143" s="2">
        <v>2949838</v>
      </c>
      <c r="B4143" s="2" t="s">
        <v>244</v>
      </c>
      <c r="C4143" s="2">
        <v>1101</v>
      </c>
      <c r="D4143" s="2" t="s">
        <v>19571</v>
      </c>
      <c r="E4143" s="2" t="s">
        <v>59</v>
      </c>
      <c r="F4143" s="2" t="s">
        <v>8940</v>
      </c>
      <c r="G4143" s="2" t="s">
        <v>12129</v>
      </c>
      <c r="I4143" s="2">
        <v>773864135</v>
      </c>
      <c r="J4143" s="2" t="s">
        <v>1894</v>
      </c>
      <c r="K4143" s="2">
        <v>20</v>
      </c>
      <c r="L4143" s="2" t="s">
        <v>330</v>
      </c>
      <c r="M4143" s="2" t="s">
        <v>331</v>
      </c>
      <c r="N4143" s="3">
        <v>45279.583344907405</v>
      </c>
      <c r="O4143" s="2" t="s">
        <v>14805</v>
      </c>
      <c r="Q4143" s="2" t="s">
        <v>66</v>
      </c>
      <c r="R4143" s="3">
        <v>45656.448159722226</v>
      </c>
      <c r="S4143" s="2" t="s">
        <v>6244</v>
      </c>
      <c r="T4143" s="2" t="s">
        <v>334</v>
      </c>
      <c r="U4143" s="2" t="s">
        <v>215</v>
      </c>
      <c r="V4143" s="2" t="s">
        <v>19572</v>
      </c>
      <c r="W4143" s="2" t="s">
        <v>118</v>
      </c>
      <c r="X4143" s="2" t="s">
        <v>119</v>
      </c>
      <c r="Y4143" s="2" t="s">
        <v>16872</v>
      </c>
      <c r="Z4143" s="2" t="s">
        <v>1163</v>
      </c>
      <c r="AA4143" s="2" t="s">
        <v>1163</v>
      </c>
      <c r="AB4143" s="2" t="s">
        <v>1164</v>
      </c>
      <c r="AE4143" s="3">
        <v>45656.47283564815</v>
      </c>
      <c r="AF4143" s="2" t="s">
        <v>543</v>
      </c>
      <c r="AG4143" s="2">
        <v>48</v>
      </c>
      <c r="AH4143" s="2" t="s">
        <v>78</v>
      </c>
      <c r="AI4143" s="2" t="s">
        <v>363</v>
      </c>
      <c r="AJ4143" s="2" t="s">
        <v>6303</v>
      </c>
      <c r="AK4143" s="2" t="s">
        <v>19573</v>
      </c>
      <c r="AL4143" s="2" t="s">
        <v>19574</v>
      </c>
      <c r="AM4143" s="3">
        <v>45656.472893518519</v>
      </c>
      <c r="AO4143" s="2" t="s">
        <v>19574</v>
      </c>
      <c r="AP4143" s="2">
        <v>5539875</v>
      </c>
      <c r="AQ4143" s="2" t="s">
        <v>81</v>
      </c>
      <c r="AR4143" s="3">
        <v>45656.650185185186</v>
      </c>
      <c r="AS4143" s="2" t="s">
        <v>82</v>
      </c>
      <c r="AT4143" s="3">
        <v>45656.333333333336</v>
      </c>
      <c r="AU4143" s="2" t="s">
        <v>104</v>
      </c>
      <c r="AV4143" s="2" t="s">
        <v>14008</v>
      </c>
      <c r="AW4143" s="2" t="s">
        <v>14008</v>
      </c>
      <c r="AX4143" s="2" t="s">
        <v>19575</v>
      </c>
      <c r="AY4143" s="3">
        <v>45658.47283564815</v>
      </c>
      <c r="AZ4143" s="3">
        <v>45656.650185185186</v>
      </c>
      <c r="BA4143" s="2" t="s">
        <v>460</v>
      </c>
      <c r="BB4143" s="2" t="s">
        <v>586</v>
      </c>
      <c r="BC4143" s="2" t="s">
        <v>587</v>
      </c>
      <c r="BD4143" s="2" t="s">
        <v>588</v>
      </c>
      <c r="BE4143" s="2" t="s">
        <v>19576</v>
      </c>
      <c r="BF4143" s="2" t="s">
        <v>15166</v>
      </c>
    </row>
    <row r="4144" spans="1:58" x14ac:dyDescent="0.35">
      <c r="A4144" s="2">
        <v>2949839</v>
      </c>
      <c r="B4144" s="2" t="s">
        <v>58</v>
      </c>
      <c r="C4144" s="2">
        <v>44382441</v>
      </c>
      <c r="D4144" s="2">
        <v>338269009</v>
      </c>
      <c r="E4144" s="2" t="s">
        <v>59</v>
      </c>
      <c r="F4144" s="2" t="s">
        <v>60</v>
      </c>
      <c r="G4144" s="2" t="s">
        <v>385</v>
      </c>
      <c r="H4144" s="2" t="s">
        <v>2965</v>
      </c>
      <c r="I4144" s="2">
        <v>703241282</v>
      </c>
      <c r="J4144" s="2" t="s">
        <v>5905</v>
      </c>
      <c r="K4144" s="2">
        <v>20</v>
      </c>
      <c r="L4144" s="2" t="s">
        <v>357</v>
      </c>
      <c r="M4144" s="2" t="s">
        <v>358</v>
      </c>
      <c r="N4144" s="3">
        <v>45625.458333333336</v>
      </c>
      <c r="O4144" s="2" t="s">
        <v>537</v>
      </c>
      <c r="Q4144" s="2" t="s">
        <v>66</v>
      </c>
      <c r="R4144" s="3">
        <v>45656.448449074072</v>
      </c>
      <c r="S4144" s="2" t="s">
        <v>1154</v>
      </c>
      <c r="T4144" s="2" t="s">
        <v>334</v>
      </c>
      <c r="U4144" s="2" t="s">
        <v>69</v>
      </c>
      <c r="V4144" s="2" t="s">
        <v>19577</v>
      </c>
      <c r="W4144" s="2" t="s">
        <v>288</v>
      </c>
      <c r="X4144" s="2" t="s">
        <v>289</v>
      </c>
      <c r="Y4144" s="2" t="s">
        <v>1186</v>
      </c>
      <c r="Z4144" s="2" t="s">
        <v>291</v>
      </c>
      <c r="AA4144" s="2" t="s">
        <v>291</v>
      </c>
      <c r="AB4144" s="2" t="s">
        <v>176</v>
      </c>
      <c r="AE4144" s="3">
        <v>45656.448622685188</v>
      </c>
      <c r="AF4144" s="2" t="s">
        <v>342</v>
      </c>
      <c r="AH4144" s="2" t="s">
        <v>78</v>
      </c>
      <c r="AI4144" s="2" t="s">
        <v>363</v>
      </c>
      <c r="AJ4144" s="2" t="s">
        <v>364</v>
      </c>
      <c r="AK4144" s="2" t="s">
        <v>3180</v>
      </c>
      <c r="AL4144" s="2" t="s">
        <v>1154</v>
      </c>
      <c r="AM4144" s="3">
        <v>45656.44866898148</v>
      </c>
      <c r="AO4144" s="2" t="s">
        <v>1154</v>
      </c>
      <c r="AP4144" s="2">
        <v>5539656</v>
      </c>
      <c r="AQ4144" s="2" t="s">
        <v>81</v>
      </c>
      <c r="AR4144" s="3">
        <v>45656.583298611113</v>
      </c>
      <c r="AS4144" s="2" t="s">
        <v>82</v>
      </c>
      <c r="AT4144" s="3">
        <v>45656.333333333336</v>
      </c>
      <c r="AU4144" s="2" t="s">
        <v>104</v>
      </c>
      <c r="AV4144" s="2" t="s">
        <v>682</v>
      </c>
      <c r="AW4144" s="2" t="s">
        <v>683</v>
      </c>
      <c r="AX4144" s="2" t="s">
        <v>849</v>
      </c>
      <c r="AZ4144" s="3">
        <v>45656.583298611113</v>
      </c>
      <c r="BB4144" s="2" t="s">
        <v>1191</v>
      </c>
      <c r="BC4144" s="2" t="s">
        <v>1192</v>
      </c>
      <c r="BD4144" s="2" t="s">
        <v>1193</v>
      </c>
      <c r="BE4144" s="2" t="s">
        <v>300</v>
      </c>
      <c r="BF4144" s="2" t="s">
        <v>301</v>
      </c>
    </row>
    <row r="4145" spans="1:58" x14ac:dyDescent="0.35">
      <c r="A4145" s="2">
        <v>2949840</v>
      </c>
      <c r="B4145" s="2" t="s">
        <v>58</v>
      </c>
      <c r="C4145" s="2">
        <v>43701881</v>
      </c>
      <c r="D4145" s="2">
        <v>339765831</v>
      </c>
      <c r="E4145" s="2" t="s">
        <v>59</v>
      </c>
      <c r="F4145" s="2" t="s">
        <v>60</v>
      </c>
      <c r="G4145" s="2" t="s">
        <v>195</v>
      </c>
      <c r="H4145" s="2" t="s">
        <v>11966</v>
      </c>
      <c r="I4145" s="2">
        <v>775347250</v>
      </c>
      <c r="J4145" s="2" t="s">
        <v>1964</v>
      </c>
      <c r="K4145" s="2">
        <v>14</v>
      </c>
      <c r="L4145" s="2" t="s">
        <v>63</v>
      </c>
      <c r="M4145" s="2" t="s">
        <v>64</v>
      </c>
      <c r="N4145" s="3">
        <v>45504.666666666664</v>
      </c>
      <c r="O4145" s="2" t="s">
        <v>65</v>
      </c>
      <c r="Q4145" s="2" t="s">
        <v>66</v>
      </c>
      <c r="R4145" s="3">
        <v>45656.449953703705</v>
      </c>
      <c r="S4145" s="2" t="s">
        <v>564</v>
      </c>
      <c r="T4145" s="2" t="s">
        <v>156</v>
      </c>
      <c r="U4145" s="2" t="s">
        <v>1855</v>
      </c>
      <c r="V4145" s="2" t="s">
        <v>19578</v>
      </c>
      <c r="W4145" s="2" t="s">
        <v>250</v>
      </c>
      <c r="X4145" s="2" t="s">
        <v>250</v>
      </c>
      <c r="Y4145" s="2" t="s">
        <v>9480</v>
      </c>
      <c r="Z4145" s="2" t="s">
        <v>12394</v>
      </c>
      <c r="AA4145" s="2" t="s">
        <v>13274</v>
      </c>
      <c r="AB4145" s="2" t="s">
        <v>176</v>
      </c>
      <c r="AE4145" s="3">
        <v>45656.449965277781</v>
      </c>
      <c r="AF4145" s="2" t="s">
        <v>77</v>
      </c>
      <c r="AH4145" s="2" t="s">
        <v>142</v>
      </c>
      <c r="AI4145" s="2" t="s">
        <v>79</v>
      </c>
      <c r="AJ4145" s="2" t="s">
        <v>191</v>
      </c>
      <c r="AK4145" s="2" t="s">
        <v>19578</v>
      </c>
      <c r="AL4145" s="2" t="s">
        <v>564</v>
      </c>
      <c r="AM4145" s="3">
        <v>45656.450185185182</v>
      </c>
      <c r="AN4145" s="2" t="s">
        <v>19578</v>
      </c>
      <c r="AP4145" s="2">
        <v>5539670</v>
      </c>
      <c r="AQ4145" s="2" t="s">
        <v>81</v>
      </c>
      <c r="AR4145" s="3">
        <v>45658.578229166669</v>
      </c>
      <c r="AS4145" s="2" t="s">
        <v>82</v>
      </c>
      <c r="AT4145" s="3">
        <v>45656.333333333336</v>
      </c>
      <c r="AU4145" s="2" t="s">
        <v>104</v>
      </c>
      <c r="AV4145" s="2" t="s">
        <v>1817</v>
      </c>
      <c r="AW4145" s="2" t="s">
        <v>1818</v>
      </c>
      <c r="AX4145" s="2" t="s">
        <v>3093</v>
      </c>
      <c r="AZ4145" s="3">
        <v>45658.578229166669</v>
      </c>
      <c r="BB4145" s="2" t="s">
        <v>439</v>
      </c>
      <c r="BC4145" s="2" t="s">
        <v>440</v>
      </c>
      <c r="BD4145" s="2" t="s">
        <v>263</v>
      </c>
      <c r="BE4145" s="2" t="s">
        <v>19579</v>
      </c>
      <c r="BF4145" s="2" t="s">
        <v>1920</v>
      </c>
    </row>
    <row r="4146" spans="1:58" x14ac:dyDescent="0.35">
      <c r="A4146" s="2">
        <v>2949841</v>
      </c>
      <c r="B4146" s="2" t="s">
        <v>58</v>
      </c>
      <c r="C4146" s="2">
        <v>34244621</v>
      </c>
      <c r="D4146" s="2">
        <v>338681708</v>
      </c>
      <c r="E4146" s="2" t="s">
        <v>59</v>
      </c>
      <c r="F4146" s="2" t="s">
        <v>60</v>
      </c>
      <c r="G4146" s="2" t="s">
        <v>19580</v>
      </c>
      <c r="H4146" s="2" t="s">
        <v>19581</v>
      </c>
      <c r="I4146" s="2">
        <v>776999382</v>
      </c>
      <c r="J4146" s="2" t="s">
        <v>19582</v>
      </c>
      <c r="K4146" s="2">
        <v>12</v>
      </c>
      <c r="L4146" s="2" t="s">
        <v>305</v>
      </c>
      <c r="M4146" s="2" t="s">
        <v>64</v>
      </c>
      <c r="N4146" s="3">
        <v>45074</v>
      </c>
      <c r="O4146" s="2" t="s">
        <v>187</v>
      </c>
      <c r="Q4146" s="2" t="s">
        <v>66</v>
      </c>
      <c r="R4146" s="3">
        <v>45656.450520833336</v>
      </c>
      <c r="S4146" s="2" t="s">
        <v>1771</v>
      </c>
      <c r="T4146" s="2" t="s">
        <v>68</v>
      </c>
      <c r="U4146" s="2" t="s">
        <v>69</v>
      </c>
      <c r="V4146" s="2" t="s">
        <v>19583</v>
      </c>
      <c r="W4146" s="2" t="s">
        <v>71</v>
      </c>
      <c r="X4146" s="2" t="s">
        <v>317</v>
      </c>
      <c r="Y4146" s="2" t="s">
        <v>12942</v>
      </c>
      <c r="Z4146" s="2" t="s">
        <v>99</v>
      </c>
      <c r="AA4146" s="2" t="s">
        <v>100</v>
      </c>
      <c r="AB4146" s="2" t="s">
        <v>100</v>
      </c>
      <c r="AE4146" s="3">
        <v>45656.450532407405</v>
      </c>
      <c r="AF4146" s="2" t="s">
        <v>77</v>
      </c>
      <c r="AH4146" s="2" t="s">
        <v>142</v>
      </c>
      <c r="AI4146" s="2" t="s">
        <v>79</v>
      </c>
      <c r="AJ4146" s="2" t="s">
        <v>123</v>
      </c>
      <c r="AK4146" s="2" t="s">
        <v>4482</v>
      </c>
      <c r="AL4146" s="2" t="s">
        <v>1771</v>
      </c>
      <c r="AM4146" s="3">
        <v>45656.450567129628</v>
      </c>
      <c r="AN4146" s="2" t="s">
        <v>4482</v>
      </c>
      <c r="AP4146" s="2">
        <v>5539671</v>
      </c>
      <c r="AQ4146" s="2" t="s">
        <v>81</v>
      </c>
      <c r="AR4146" s="3">
        <v>45656.655324074076</v>
      </c>
      <c r="AS4146" s="2" t="s">
        <v>82</v>
      </c>
      <c r="AT4146" s="3">
        <v>45656.333333333336</v>
      </c>
      <c r="AU4146" s="2" t="s">
        <v>104</v>
      </c>
      <c r="AV4146" s="2" t="s">
        <v>321</v>
      </c>
      <c r="AW4146" s="2" t="s">
        <v>322</v>
      </c>
      <c r="AX4146" s="2" t="s">
        <v>1607</v>
      </c>
      <c r="AZ4146" s="3">
        <v>45656.655324074076</v>
      </c>
      <c r="BB4146" s="2" t="s">
        <v>557</v>
      </c>
      <c r="BC4146" s="2" t="s">
        <v>558</v>
      </c>
      <c r="BD4146" s="2" t="s">
        <v>181</v>
      </c>
      <c r="BE4146" s="2" t="s">
        <v>19584</v>
      </c>
      <c r="BF4146" s="2" t="s">
        <v>3840</v>
      </c>
    </row>
    <row r="4147" spans="1:58" x14ac:dyDescent="0.35">
      <c r="A4147" s="2">
        <v>2949842</v>
      </c>
      <c r="B4147" s="2" t="s">
        <v>58</v>
      </c>
      <c r="C4147" s="2">
        <v>30217221</v>
      </c>
      <c r="D4147" s="2">
        <v>338609561</v>
      </c>
      <c r="E4147" s="2" t="s">
        <v>59</v>
      </c>
      <c r="F4147" s="2" t="s">
        <v>60</v>
      </c>
      <c r="G4147" s="2" t="s">
        <v>1634</v>
      </c>
      <c r="H4147" s="2" t="s">
        <v>19585</v>
      </c>
      <c r="I4147" s="2">
        <v>777931679</v>
      </c>
      <c r="J4147" s="2" t="s">
        <v>1636</v>
      </c>
      <c r="K4147" s="2">
        <v>12</v>
      </c>
      <c r="L4147" s="2" t="s">
        <v>63</v>
      </c>
      <c r="M4147" s="2" t="s">
        <v>64</v>
      </c>
      <c r="N4147" s="3">
        <v>44805</v>
      </c>
      <c r="O4147" s="2" t="s">
        <v>187</v>
      </c>
      <c r="Q4147" s="2" t="s">
        <v>66</v>
      </c>
      <c r="R4147" s="3">
        <v>45656.450925925928</v>
      </c>
      <c r="S4147" s="2" t="s">
        <v>1643</v>
      </c>
      <c r="T4147" s="2" t="s">
        <v>843</v>
      </c>
      <c r="U4147" s="2" t="s">
        <v>69</v>
      </c>
      <c r="W4147" s="2" t="s">
        <v>4140</v>
      </c>
      <c r="Y4147" s="2" t="s">
        <v>8533</v>
      </c>
      <c r="Z4147" s="2" t="s">
        <v>1603</v>
      </c>
      <c r="AA4147" s="2" t="s">
        <v>1603</v>
      </c>
      <c r="AB4147" s="2" t="s">
        <v>1603</v>
      </c>
      <c r="AC4147" s="2" t="s">
        <v>2752</v>
      </c>
      <c r="AE4147" s="3">
        <v>45656.451631944445</v>
      </c>
      <c r="AF4147" s="2" t="s">
        <v>77</v>
      </c>
      <c r="AH4147" s="2" t="s">
        <v>78</v>
      </c>
      <c r="AI4147" s="2" t="s">
        <v>79</v>
      </c>
      <c r="AJ4147" s="2" t="s">
        <v>123</v>
      </c>
      <c r="AK4147" s="2" t="s">
        <v>19586</v>
      </c>
      <c r="AL4147" s="2" t="s">
        <v>1643</v>
      </c>
      <c r="AM4147" s="3">
        <v>45656.451724537037</v>
      </c>
      <c r="AO4147" s="2" t="s">
        <v>1643</v>
      </c>
      <c r="AP4147" s="2">
        <v>5539686</v>
      </c>
      <c r="AQ4147" s="2" t="s">
        <v>81</v>
      </c>
      <c r="AR4147" s="3">
        <v>45657.565335648149</v>
      </c>
      <c r="AS4147" s="2" t="s">
        <v>82</v>
      </c>
      <c r="AT4147" s="3">
        <v>45656.333333333336</v>
      </c>
      <c r="AU4147" s="2" t="s">
        <v>83</v>
      </c>
      <c r="AV4147" s="2" t="s">
        <v>204</v>
      </c>
      <c r="AW4147" s="2" t="s">
        <v>205</v>
      </c>
      <c r="AX4147" s="2" t="s">
        <v>1203</v>
      </c>
      <c r="AZ4147" s="3">
        <v>45657.565335648149</v>
      </c>
      <c r="BB4147" s="2" t="s">
        <v>981</v>
      </c>
      <c r="BC4147" s="2" t="s">
        <v>982</v>
      </c>
      <c r="BD4147" s="2" t="s">
        <v>983</v>
      </c>
      <c r="BE4147" s="2" t="s">
        <v>18505</v>
      </c>
      <c r="BF4147" s="2" t="s">
        <v>293</v>
      </c>
    </row>
    <row r="4148" spans="1:58" x14ac:dyDescent="0.35">
      <c r="A4148" s="2">
        <v>2949843</v>
      </c>
      <c r="B4148" s="2" t="s">
        <v>58</v>
      </c>
      <c r="C4148" s="2">
        <v>37177171</v>
      </c>
      <c r="D4148" s="2">
        <v>338689996</v>
      </c>
      <c r="E4148" s="2" t="s">
        <v>59</v>
      </c>
      <c r="F4148" s="2" t="s">
        <v>60</v>
      </c>
      <c r="G4148" s="2" t="s">
        <v>19587</v>
      </c>
      <c r="H4148" s="2" t="s">
        <v>19588</v>
      </c>
      <c r="I4148" s="2">
        <v>786066247</v>
      </c>
      <c r="J4148" s="2" t="s">
        <v>19589</v>
      </c>
      <c r="K4148" s="2">
        <v>20</v>
      </c>
      <c r="L4148" s="2" t="s">
        <v>357</v>
      </c>
      <c r="M4148" s="2" t="s">
        <v>358</v>
      </c>
      <c r="N4148" s="3">
        <v>45190.597349537034</v>
      </c>
      <c r="O4148" s="2" t="s">
        <v>537</v>
      </c>
      <c r="Q4148" s="2" t="s">
        <v>66</v>
      </c>
      <c r="R4148" s="3">
        <v>45656.451284722221</v>
      </c>
      <c r="S4148" s="2" t="s">
        <v>18791</v>
      </c>
      <c r="T4148" s="2" t="s">
        <v>334</v>
      </c>
      <c r="U4148" s="2" t="s">
        <v>880</v>
      </c>
      <c r="V4148" s="2" t="s">
        <v>19590</v>
      </c>
      <c r="W4148" s="2" t="s">
        <v>71</v>
      </c>
      <c r="X4148" s="2" t="s">
        <v>431</v>
      </c>
      <c r="Y4148" s="2" t="s">
        <v>2170</v>
      </c>
      <c r="Z4148" s="2" t="s">
        <v>2471</v>
      </c>
      <c r="AA4148" s="2" t="s">
        <v>2472</v>
      </c>
      <c r="AB4148" s="2" t="s">
        <v>176</v>
      </c>
      <c r="AE4148" s="3">
        <v>45656.534317129626</v>
      </c>
      <c r="AF4148" s="2" t="s">
        <v>342</v>
      </c>
      <c r="AH4148" s="2" t="s">
        <v>78</v>
      </c>
      <c r="AI4148" s="2" t="s">
        <v>58</v>
      </c>
      <c r="AJ4148" s="2" t="s">
        <v>101</v>
      </c>
      <c r="AK4148" s="2" t="s">
        <v>19591</v>
      </c>
      <c r="AL4148" s="2" t="s">
        <v>194</v>
      </c>
      <c r="AM4148" s="3">
        <v>45656.534502314818</v>
      </c>
      <c r="AN4148" s="2" t="s">
        <v>19591</v>
      </c>
      <c r="AO4148" s="2" t="s">
        <v>194</v>
      </c>
      <c r="AP4148" s="2">
        <v>5540520</v>
      </c>
      <c r="AQ4148" s="2" t="s">
        <v>81</v>
      </c>
      <c r="AR4148" s="3">
        <v>45657.581041666665</v>
      </c>
      <c r="AS4148" s="2" t="s">
        <v>82</v>
      </c>
      <c r="AT4148" s="3">
        <v>45656.333333333336</v>
      </c>
      <c r="AU4148" s="2" t="s">
        <v>104</v>
      </c>
      <c r="AV4148" s="2" t="s">
        <v>1030</v>
      </c>
      <c r="AW4148" s="2" t="s">
        <v>1031</v>
      </c>
      <c r="AX4148" s="2" t="s">
        <v>1032</v>
      </c>
      <c r="AZ4148" s="3">
        <v>45657.581041666665</v>
      </c>
      <c r="BB4148" s="2" t="s">
        <v>128</v>
      </c>
      <c r="BC4148" s="2" t="s">
        <v>129</v>
      </c>
      <c r="BD4148" s="2" t="s">
        <v>130</v>
      </c>
      <c r="BE4148" s="2" t="s">
        <v>19592</v>
      </c>
      <c r="BF4148" s="2" t="s">
        <v>1034</v>
      </c>
    </row>
    <row r="4149" spans="1:58" x14ac:dyDescent="0.35">
      <c r="A4149" s="2">
        <v>2949844</v>
      </c>
      <c r="B4149" s="2" t="s">
        <v>58</v>
      </c>
      <c r="C4149" s="2">
        <v>35672151</v>
      </c>
      <c r="D4149" s="2">
        <v>338704615</v>
      </c>
      <c r="E4149" s="2" t="s">
        <v>59</v>
      </c>
      <c r="F4149" s="2" t="s">
        <v>60</v>
      </c>
      <c r="G4149" s="2" t="s">
        <v>1216</v>
      </c>
      <c r="H4149" s="2" t="s">
        <v>17412</v>
      </c>
      <c r="I4149" s="2">
        <v>783801943</v>
      </c>
      <c r="J4149" s="2" t="s">
        <v>10313</v>
      </c>
      <c r="K4149" s="2">
        <v>13</v>
      </c>
      <c r="L4149" s="2" t="s">
        <v>63</v>
      </c>
      <c r="M4149" s="2" t="s">
        <v>64</v>
      </c>
      <c r="N4149" s="3">
        <v>45086.810416666667</v>
      </c>
      <c r="O4149" s="2" t="s">
        <v>65</v>
      </c>
      <c r="Q4149" s="2" t="s">
        <v>66</v>
      </c>
      <c r="R4149" s="3">
        <v>45656.452627314815</v>
      </c>
      <c r="S4149" s="2" t="s">
        <v>13143</v>
      </c>
      <c r="T4149" s="2" t="s">
        <v>156</v>
      </c>
      <c r="U4149" s="2" t="s">
        <v>69</v>
      </c>
      <c r="V4149" s="2" t="s">
        <v>19593</v>
      </c>
      <c r="W4149" s="2" t="s">
        <v>136</v>
      </c>
      <c r="X4149" s="2" t="s">
        <v>137</v>
      </c>
      <c r="Y4149" s="2" t="s">
        <v>990</v>
      </c>
      <c r="Z4149" s="2" t="s">
        <v>991</v>
      </c>
      <c r="AA4149" s="2" t="s">
        <v>2330</v>
      </c>
      <c r="AB4149" s="2" t="s">
        <v>176</v>
      </c>
      <c r="AE4149" s="3">
        <v>45656.452638888892</v>
      </c>
      <c r="AF4149" s="2" t="s">
        <v>77</v>
      </c>
      <c r="AH4149" s="2" t="s">
        <v>142</v>
      </c>
      <c r="AI4149" s="2" t="s">
        <v>79</v>
      </c>
      <c r="AJ4149" s="2" t="s">
        <v>123</v>
      </c>
      <c r="AK4149" s="2" t="s">
        <v>19593</v>
      </c>
      <c r="AL4149" s="2" t="s">
        <v>13143</v>
      </c>
      <c r="AM4149" s="3">
        <v>45656.452696759261</v>
      </c>
      <c r="AN4149" s="2" t="s">
        <v>19593</v>
      </c>
      <c r="AP4149" s="2">
        <v>5539692</v>
      </c>
      <c r="AQ4149" s="2" t="s">
        <v>81</v>
      </c>
      <c r="AR4149" s="3">
        <v>45656.584421296298</v>
      </c>
      <c r="AS4149" s="2" t="s">
        <v>82</v>
      </c>
      <c r="AT4149" s="3">
        <v>45656.333333333336</v>
      </c>
      <c r="AU4149" s="2" t="s">
        <v>104</v>
      </c>
      <c r="AV4149" s="2" t="s">
        <v>163</v>
      </c>
      <c r="AW4149" s="2" t="s">
        <v>164</v>
      </c>
      <c r="AX4149" s="2" t="s">
        <v>2099</v>
      </c>
      <c r="AZ4149" s="3">
        <v>45656.584421296298</v>
      </c>
      <c r="BB4149" s="2" t="s">
        <v>1466</v>
      </c>
      <c r="BC4149" s="2" t="s">
        <v>1138</v>
      </c>
      <c r="BD4149" s="2" t="s">
        <v>1467</v>
      </c>
      <c r="BE4149" s="2" t="s">
        <v>18814</v>
      </c>
      <c r="BF4149" s="2" t="s">
        <v>194</v>
      </c>
    </row>
    <row r="4150" spans="1:58" x14ac:dyDescent="0.35">
      <c r="A4150" s="2">
        <v>2949845</v>
      </c>
      <c r="B4150" s="2" t="s">
        <v>58</v>
      </c>
      <c r="C4150" s="2">
        <v>41986071</v>
      </c>
      <c r="D4150" s="2">
        <v>339045655</v>
      </c>
      <c r="E4150" s="2" t="s">
        <v>59</v>
      </c>
      <c r="F4150" s="2" t="s">
        <v>60</v>
      </c>
      <c r="G4150" s="2" t="s">
        <v>2656</v>
      </c>
      <c r="H4150" s="2" t="s">
        <v>19594</v>
      </c>
      <c r="I4150" s="2">
        <v>784757240</v>
      </c>
      <c r="J4150" s="2" t="s">
        <v>19595</v>
      </c>
      <c r="K4150" s="2">
        <v>12</v>
      </c>
      <c r="L4150" s="2" t="s">
        <v>63</v>
      </c>
      <c r="M4150" s="2" t="s">
        <v>64</v>
      </c>
      <c r="N4150" s="3">
        <v>45628.670891203707</v>
      </c>
      <c r="O4150" s="2" t="s">
        <v>65</v>
      </c>
      <c r="Q4150" s="2" t="s">
        <v>66</v>
      </c>
      <c r="R4150" s="3">
        <v>45656.453518518516</v>
      </c>
      <c r="S4150" s="2" t="s">
        <v>9164</v>
      </c>
      <c r="T4150" s="2" t="s">
        <v>156</v>
      </c>
      <c r="U4150" s="2" t="s">
        <v>69</v>
      </c>
      <c r="V4150" s="2" t="s">
        <v>19596</v>
      </c>
      <c r="W4150" s="2" t="s">
        <v>233</v>
      </c>
      <c r="X4150" s="2" t="s">
        <v>234</v>
      </c>
      <c r="Y4150" s="2" t="s">
        <v>5604</v>
      </c>
      <c r="Z4150" s="2" t="s">
        <v>567</v>
      </c>
      <c r="AA4150" s="2" t="s">
        <v>6932</v>
      </c>
      <c r="AB4150" s="2" t="s">
        <v>176</v>
      </c>
      <c r="AE4150" s="3">
        <v>45656.453530092593</v>
      </c>
      <c r="AF4150" s="2" t="s">
        <v>77</v>
      </c>
      <c r="AH4150" s="2" t="s">
        <v>78</v>
      </c>
      <c r="AI4150" s="2" t="s">
        <v>79</v>
      </c>
      <c r="AJ4150" s="2" t="s">
        <v>123</v>
      </c>
      <c r="AK4150" s="2" t="s">
        <v>19597</v>
      </c>
      <c r="AL4150" s="2" t="s">
        <v>9164</v>
      </c>
      <c r="AM4150" s="3">
        <v>45656.453564814816</v>
      </c>
      <c r="AN4150" s="2" t="s">
        <v>19597</v>
      </c>
      <c r="AP4150" s="2">
        <v>5539700</v>
      </c>
      <c r="AQ4150" s="2" t="s">
        <v>81</v>
      </c>
      <c r="AR4150" s="3">
        <v>45657.55369212963</v>
      </c>
      <c r="AS4150" s="2" t="s">
        <v>82</v>
      </c>
      <c r="AT4150" s="3">
        <v>45656.333333333336</v>
      </c>
      <c r="AU4150" s="2" t="s">
        <v>104</v>
      </c>
      <c r="AV4150" s="2" t="s">
        <v>239</v>
      </c>
      <c r="AW4150" s="2" t="s">
        <v>240</v>
      </c>
      <c r="AX4150" s="2" t="s">
        <v>3012</v>
      </c>
      <c r="AZ4150" s="3">
        <v>45657.55369212963</v>
      </c>
      <c r="BB4150" s="2" t="s">
        <v>225</v>
      </c>
      <c r="BC4150" s="2" t="s">
        <v>226</v>
      </c>
      <c r="BD4150" s="2" t="s">
        <v>89</v>
      </c>
      <c r="BE4150" s="2" t="s">
        <v>19598</v>
      </c>
      <c r="BF4150" s="2" t="s">
        <v>576</v>
      </c>
    </row>
    <row r="4151" spans="1:58" x14ac:dyDescent="0.35">
      <c r="A4151" s="2">
        <v>2949846</v>
      </c>
      <c r="B4151" s="2" t="s">
        <v>58</v>
      </c>
      <c r="C4151" s="2">
        <v>43951771</v>
      </c>
      <c r="D4151" s="2">
        <v>338029005</v>
      </c>
      <c r="E4151" s="2" t="s">
        <v>59</v>
      </c>
      <c r="F4151" s="2" t="s">
        <v>60</v>
      </c>
      <c r="G4151" s="2" t="s">
        <v>61</v>
      </c>
      <c r="H4151" s="2" t="s">
        <v>19599</v>
      </c>
      <c r="I4151" s="2">
        <v>781435047</v>
      </c>
      <c r="J4151" s="2" t="s">
        <v>8699</v>
      </c>
      <c r="K4151" s="2">
        <v>12</v>
      </c>
      <c r="L4151" s="2" t="s">
        <v>63</v>
      </c>
      <c r="M4151" s="2" t="s">
        <v>64</v>
      </c>
      <c r="N4151" s="3">
        <v>45524.541666666664</v>
      </c>
      <c r="O4151" s="2" t="s">
        <v>65</v>
      </c>
      <c r="Q4151" s="2" t="s">
        <v>66</v>
      </c>
      <c r="R4151" s="3">
        <v>45656.45380787037</v>
      </c>
      <c r="S4151" s="2" t="s">
        <v>10572</v>
      </c>
      <c r="T4151" s="2" t="s">
        <v>68</v>
      </c>
      <c r="U4151" s="2" t="s">
        <v>69</v>
      </c>
      <c r="V4151" s="2" t="s">
        <v>19600</v>
      </c>
      <c r="W4151" s="2" t="s">
        <v>71</v>
      </c>
      <c r="X4151" s="2" t="s">
        <v>198</v>
      </c>
      <c r="Y4151" s="2" t="s">
        <v>11847</v>
      </c>
      <c r="Z4151" s="2" t="s">
        <v>1603</v>
      </c>
      <c r="AA4151" s="2" t="s">
        <v>5683</v>
      </c>
      <c r="AB4151" s="2" t="s">
        <v>5684</v>
      </c>
      <c r="AE4151" s="3">
        <v>45656.453900462962</v>
      </c>
      <c r="AF4151" s="2" t="s">
        <v>77</v>
      </c>
      <c r="AH4151" s="2" t="s">
        <v>142</v>
      </c>
      <c r="AI4151" s="2" t="s">
        <v>79</v>
      </c>
      <c r="AJ4151" s="2" t="s">
        <v>123</v>
      </c>
      <c r="AK4151" s="2" t="s">
        <v>19600</v>
      </c>
      <c r="AL4151" s="2" t="s">
        <v>10572</v>
      </c>
      <c r="AM4151" s="3">
        <v>45656.453958333332</v>
      </c>
      <c r="AN4151" s="2" t="s">
        <v>19600</v>
      </c>
      <c r="AP4151" s="2">
        <v>5539704</v>
      </c>
      <c r="AQ4151" s="2" t="s">
        <v>81</v>
      </c>
      <c r="AR4151" s="3">
        <v>45659.431168981479</v>
      </c>
      <c r="AS4151" s="2" t="s">
        <v>82</v>
      </c>
      <c r="AT4151" s="3">
        <v>45656.333333333336</v>
      </c>
      <c r="AU4151" s="2" t="s">
        <v>104</v>
      </c>
      <c r="AV4151" s="2" t="s">
        <v>204</v>
      </c>
      <c r="AW4151" s="2" t="s">
        <v>205</v>
      </c>
      <c r="AX4151" s="2" t="s">
        <v>19407</v>
      </c>
      <c r="AZ4151" s="3">
        <v>45659.431168981479</v>
      </c>
      <c r="BB4151" s="2" t="s">
        <v>557</v>
      </c>
      <c r="BC4151" s="2" t="s">
        <v>558</v>
      </c>
      <c r="BD4151" s="2" t="s">
        <v>181</v>
      </c>
      <c r="BE4151" s="2" t="s">
        <v>19601</v>
      </c>
      <c r="BF4151" s="2" t="s">
        <v>103</v>
      </c>
    </row>
    <row r="4152" spans="1:58" x14ac:dyDescent="0.35">
      <c r="A4152" s="2">
        <v>2949847</v>
      </c>
      <c r="B4152" s="2" t="s">
        <v>58</v>
      </c>
      <c r="C4152" s="2">
        <v>39098391</v>
      </c>
      <c r="D4152" s="2">
        <v>338407993</v>
      </c>
      <c r="E4152" s="2" t="s">
        <v>59</v>
      </c>
      <c r="F4152" s="2" t="s">
        <v>60</v>
      </c>
      <c r="G4152" s="2" t="s">
        <v>19602</v>
      </c>
      <c r="H4152" s="2" t="s">
        <v>19603</v>
      </c>
      <c r="I4152" s="2">
        <v>773406382</v>
      </c>
      <c r="J4152" s="2" t="s">
        <v>19604</v>
      </c>
      <c r="K4152" s="2">
        <v>15</v>
      </c>
      <c r="L4152" s="2" t="s">
        <v>305</v>
      </c>
      <c r="M4152" s="2" t="s">
        <v>64</v>
      </c>
      <c r="N4152" s="3">
        <v>45402.705960648149</v>
      </c>
      <c r="O4152" s="2" t="s">
        <v>65</v>
      </c>
      <c r="Q4152" s="2" t="s">
        <v>66</v>
      </c>
      <c r="R4152" s="3">
        <v>45656.453842592593</v>
      </c>
      <c r="S4152" s="2" t="s">
        <v>9308</v>
      </c>
      <c r="T4152" s="2" t="s">
        <v>156</v>
      </c>
      <c r="U4152" s="2" t="s">
        <v>69</v>
      </c>
      <c r="V4152" s="2" t="s">
        <v>19605</v>
      </c>
      <c r="W4152" s="2" t="s">
        <v>288</v>
      </c>
      <c r="X4152" s="2" t="s">
        <v>289</v>
      </c>
      <c r="Y4152" s="2" t="s">
        <v>290</v>
      </c>
      <c r="Z4152" s="2" t="s">
        <v>1603</v>
      </c>
      <c r="AA4152" s="2" t="s">
        <v>1603</v>
      </c>
      <c r="AB4152" s="2" t="s">
        <v>176</v>
      </c>
      <c r="AE4152" s="3">
        <v>45656.45385416667</v>
      </c>
      <c r="AF4152" s="2" t="s">
        <v>77</v>
      </c>
      <c r="AH4152" s="2" t="s">
        <v>142</v>
      </c>
      <c r="AI4152" s="2" t="s">
        <v>79</v>
      </c>
      <c r="AJ4152" s="2" t="s">
        <v>123</v>
      </c>
      <c r="AK4152" s="2" t="s">
        <v>15453</v>
      </c>
      <c r="AL4152" s="2" t="s">
        <v>9308</v>
      </c>
      <c r="AM4152" s="3">
        <v>45656.453888888886</v>
      </c>
      <c r="AN4152" s="2" t="s">
        <v>15453</v>
      </c>
      <c r="AP4152" s="2">
        <v>5539703</v>
      </c>
      <c r="AQ4152" s="2" t="s">
        <v>81</v>
      </c>
      <c r="AR4152" s="3">
        <v>45659.695138888892</v>
      </c>
      <c r="AS4152" s="2" t="s">
        <v>82</v>
      </c>
      <c r="AT4152" s="3">
        <v>45656.333333333336</v>
      </c>
      <c r="AU4152" s="2" t="s">
        <v>104</v>
      </c>
      <c r="AV4152" s="2" t="s">
        <v>682</v>
      </c>
      <c r="AW4152" s="2" t="s">
        <v>683</v>
      </c>
      <c r="AX4152" s="2" t="s">
        <v>1373</v>
      </c>
      <c r="AZ4152" s="3">
        <v>45659.695138888892</v>
      </c>
      <c r="BB4152" s="2" t="s">
        <v>439</v>
      </c>
      <c r="BC4152" s="2" t="s">
        <v>440</v>
      </c>
      <c r="BD4152" s="2" t="s">
        <v>263</v>
      </c>
      <c r="BE4152" s="2" t="s">
        <v>4602</v>
      </c>
      <c r="BF4152" s="2" t="s">
        <v>103</v>
      </c>
    </row>
    <row r="4153" spans="1:58" x14ac:dyDescent="0.35">
      <c r="A4153" s="2">
        <v>2949848</v>
      </c>
      <c r="B4153" s="2" t="s">
        <v>58</v>
      </c>
      <c r="C4153" s="2">
        <v>40552251</v>
      </c>
      <c r="D4153" s="2">
        <v>338778643</v>
      </c>
      <c r="E4153" s="2" t="s">
        <v>59</v>
      </c>
      <c r="F4153" s="2" t="s">
        <v>60</v>
      </c>
      <c r="G4153" s="2" t="s">
        <v>170</v>
      </c>
      <c r="H4153" s="2" t="s">
        <v>1699</v>
      </c>
      <c r="I4153" s="2">
        <v>706062096</v>
      </c>
      <c r="J4153" s="2" t="s">
        <v>172</v>
      </c>
      <c r="K4153" s="2">
        <v>13</v>
      </c>
      <c r="L4153" s="2" t="s">
        <v>63</v>
      </c>
      <c r="M4153" s="2" t="s">
        <v>64</v>
      </c>
      <c r="N4153" s="3">
        <v>44992.625</v>
      </c>
      <c r="O4153" s="2" t="s">
        <v>65</v>
      </c>
      <c r="Q4153" s="2" t="s">
        <v>66</v>
      </c>
      <c r="R4153" s="3">
        <v>45656.454189814816</v>
      </c>
      <c r="S4153" s="2" t="s">
        <v>6436</v>
      </c>
      <c r="T4153" s="2" t="s">
        <v>68</v>
      </c>
      <c r="U4153" s="2" t="s">
        <v>69</v>
      </c>
      <c r="V4153" s="2" t="s">
        <v>19606</v>
      </c>
      <c r="W4153" s="2" t="s">
        <v>118</v>
      </c>
      <c r="X4153" s="2" t="s">
        <v>271</v>
      </c>
      <c r="Y4153" s="2" t="s">
        <v>9062</v>
      </c>
      <c r="Z4153" s="2" t="s">
        <v>273</v>
      </c>
      <c r="AA4153" s="2" t="s">
        <v>9571</v>
      </c>
      <c r="AB4153" s="2" t="s">
        <v>9571</v>
      </c>
      <c r="AE4153" s="3">
        <v>45656.454247685186</v>
      </c>
      <c r="AF4153" s="2" t="s">
        <v>77</v>
      </c>
      <c r="AH4153" s="2" t="s">
        <v>78</v>
      </c>
      <c r="AI4153" s="2" t="s">
        <v>79</v>
      </c>
      <c r="AJ4153" s="2" t="s">
        <v>123</v>
      </c>
      <c r="AK4153" s="2" t="s">
        <v>203</v>
      </c>
      <c r="AL4153" s="2" t="s">
        <v>6436</v>
      </c>
      <c r="AM4153" s="3">
        <v>45656.454305555555</v>
      </c>
      <c r="AN4153" s="2" t="s">
        <v>203</v>
      </c>
      <c r="AP4153" s="2">
        <v>5539706</v>
      </c>
      <c r="AQ4153" s="2" t="s">
        <v>81</v>
      </c>
      <c r="AR4153" s="3">
        <v>45659.830868055556</v>
      </c>
      <c r="AS4153" s="2" t="s">
        <v>82</v>
      </c>
      <c r="AT4153" s="3">
        <v>45656.333333333336</v>
      </c>
      <c r="AU4153" s="2" t="s">
        <v>104</v>
      </c>
      <c r="AV4153" s="2" t="s">
        <v>277</v>
      </c>
      <c r="AW4153" s="2" t="s">
        <v>278</v>
      </c>
      <c r="AX4153" s="2" t="s">
        <v>2204</v>
      </c>
      <c r="AZ4153" s="3">
        <v>45659.830868055556</v>
      </c>
      <c r="BB4153" s="2" t="s">
        <v>557</v>
      </c>
      <c r="BC4153" s="2" t="s">
        <v>558</v>
      </c>
      <c r="BD4153" s="2" t="s">
        <v>181</v>
      </c>
      <c r="BE4153" s="2" t="s">
        <v>19607</v>
      </c>
      <c r="BF4153" s="2" t="s">
        <v>802</v>
      </c>
    </row>
    <row r="4154" spans="1:58" x14ac:dyDescent="0.35">
      <c r="A4154" s="2">
        <v>2949849</v>
      </c>
      <c r="B4154" s="2" t="s">
        <v>58</v>
      </c>
      <c r="C4154" s="2">
        <v>34153551</v>
      </c>
      <c r="D4154" s="2">
        <v>338772006</v>
      </c>
      <c r="E4154" s="2" t="s">
        <v>59</v>
      </c>
      <c r="F4154" s="2" t="s">
        <v>60</v>
      </c>
      <c r="G4154" s="2" t="s">
        <v>927</v>
      </c>
      <c r="H4154" s="2" t="s">
        <v>246</v>
      </c>
      <c r="I4154" s="2">
        <v>776534319</v>
      </c>
      <c r="J4154" s="2" t="s">
        <v>4408</v>
      </c>
      <c r="K4154" s="2">
        <v>14</v>
      </c>
      <c r="L4154" s="2" t="s">
        <v>63</v>
      </c>
      <c r="M4154" s="2" t="s">
        <v>64</v>
      </c>
      <c r="N4154" s="3">
        <v>45612.708344907405</v>
      </c>
      <c r="O4154" s="2" t="s">
        <v>65</v>
      </c>
      <c r="Q4154" s="2" t="s">
        <v>66</v>
      </c>
      <c r="R4154" s="3">
        <v>45656.454398148147</v>
      </c>
      <c r="S4154" s="2" t="s">
        <v>5580</v>
      </c>
      <c r="T4154" s="2" t="s">
        <v>156</v>
      </c>
      <c r="U4154" s="2" t="s">
        <v>157</v>
      </c>
      <c r="V4154" s="2" t="s">
        <v>19608</v>
      </c>
      <c r="W4154" s="2" t="s">
        <v>118</v>
      </c>
      <c r="X4154" s="2" t="s">
        <v>119</v>
      </c>
      <c r="Y4154" s="2" t="s">
        <v>19609</v>
      </c>
      <c r="Z4154" s="2" t="s">
        <v>273</v>
      </c>
      <c r="AA4154" s="2" t="s">
        <v>273</v>
      </c>
      <c r="AB4154" s="2" t="s">
        <v>19610</v>
      </c>
      <c r="AE4154" s="3">
        <v>45656.454421296294</v>
      </c>
      <c r="AF4154" s="2" t="s">
        <v>77</v>
      </c>
      <c r="AH4154" s="2" t="s">
        <v>142</v>
      </c>
      <c r="AI4154" s="2" t="s">
        <v>79</v>
      </c>
      <c r="AJ4154" s="2" t="s">
        <v>191</v>
      </c>
      <c r="AK4154" s="2" t="s">
        <v>19611</v>
      </c>
      <c r="AL4154" s="2" t="s">
        <v>5580</v>
      </c>
      <c r="AM4154" s="3">
        <v>45656.454560185186</v>
      </c>
      <c r="AN4154" s="2" t="s">
        <v>19611</v>
      </c>
      <c r="AP4154" s="2">
        <v>5539708</v>
      </c>
      <c r="AQ4154" s="2" t="s">
        <v>81</v>
      </c>
      <c r="AR4154" s="3">
        <v>45657.564618055556</v>
      </c>
      <c r="AS4154" s="2" t="s">
        <v>82</v>
      </c>
      <c r="AT4154" s="3">
        <v>45656.333333333336</v>
      </c>
      <c r="AU4154" s="2" t="s">
        <v>104</v>
      </c>
      <c r="AV4154" s="2" t="s">
        <v>125</v>
      </c>
      <c r="AW4154" s="2" t="s">
        <v>126</v>
      </c>
      <c r="AX4154" s="2" t="s">
        <v>556</v>
      </c>
      <c r="AZ4154" s="3">
        <v>45657.564618055556</v>
      </c>
      <c r="BB4154" s="2" t="s">
        <v>439</v>
      </c>
      <c r="BC4154" s="2" t="s">
        <v>440</v>
      </c>
      <c r="BD4154" s="2" t="s">
        <v>263</v>
      </c>
      <c r="BE4154" s="2" t="s">
        <v>9063</v>
      </c>
      <c r="BF4154" s="2" t="s">
        <v>802</v>
      </c>
    </row>
    <row r="4155" spans="1:58" x14ac:dyDescent="0.35">
      <c r="A4155" s="2">
        <v>2949850</v>
      </c>
      <c r="B4155" s="2" t="s">
        <v>4419</v>
      </c>
      <c r="C4155" s="2">
        <v>33870481</v>
      </c>
      <c r="D4155" s="2">
        <v>339813480</v>
      </c>
      <c r="E4155" s="2" t="s">
        <v>59</v>
      </c>
      <c r="F4155" s="2" t="s">
        <v>60</v>
      </c>
      <c r="G4155" s="2" t="s">
        <v>19612</v>
      </c>
      <c r="H4155" s="2" t="s">
        <v>19613</v>
      </c>
      <c r="I4155" s="2">
        <v>774174846</v>
      </c>
      <c r="J4155" s="2" t="s">
        <v>1262</v>
      </c>
      <c r="K4155" s="2">
        <v>20</v>
      </c>
      <c r="L4155" s="2" t="s">
        <v>357</v>
      </c>
      <c r="M4155" s="2" t="s">
        <v>358</v>
      </c>
      <c r="N4155" s="3">
        <v>43651.33865740741</v>
      </c>
      <c r="O4155" s="2" t="s">
        <v>4420</v>
      </c>
      <c r="Q4155" s="2" t="s">
        <v>66</v>
      </c>
      <c r="R4155" s="3">
        <v>45656.45453703704</v>
      </c>
      <c r="S4155" s="2" t="s">
        <v>333</v>
      </c>
      <c r="T4155" s="2" t="s">
        <v>334</v>
      </c>
      <c r="U4155" s="2" t="s">
        <v>844</v>
      </c>
      <c r="V4155" s="2" t="s">
        <v>19614</v>
      </c>
      <c r="W4155" s="2" t="s">
        <v>727</v>
      </c>
      <c r="X4155" s="2" t="s">
        <v>2433</v>
      </c>
      <c r="Y4155" s="2" t="s">
        <v>7208</v>
      </c>
      <c r="Z4155" s="2" t="s">
        <v>730</v>
      </c>
      <c r="AA4155" s="2" t="s">
        <v>19474</v>
      </c>
      <c r="AB4155" s="2" t="s">
        <v>176</v>
      </c>
      <c r="AC4155" s="2">
        <v>777806749</v>
      </c>
      <c r="AE4155" s="3">
        <v>45656.496446759258</v>
      </c>
      <c r="AF4155" s="2" t="s">
        <v>342</v>
      </c>
      <c r="AH4155" s="2" t="s">
        <v>78</v>
      </c>
      <c r="AI4155" s="2" t="s">
        <v>363</v>
      </c>
      <c r="AJ4155" s="2" t="s">
        <v>6303</v>
      </c>
      <c r="AK4155" s="2" t="s">
        <v>19615</v>
      </c>
      <c r="AL4155" s="2" t="s">
        <v>15314</v>
      </c>
      <c r="AM4155" s="3">
        <v>45656.496527777781</v>
      </c>
      <c r="AO4155" s="2" t="s">
        <v>15314</v>
      </c>
      <c r="AP4155" s="2">
        <v>5540125</v>
      </c>
      <c r="AQ4155" s="2" t="s">
        <v>81</v>
      </c>
      <c r="AR4155" s="3">
        <v>45656.803726851853</v>
      </c>
      <c r="AS4155" s="2" t="s">
        <v>82</v>
      </c>
      <c r="AT4155" s="3">
        <v>45656.333333333336</v>
      </c>
      <c r="AU4155" s="2" t="s">
        <v>83</v>
      </c>
      <c r="AV4155" s="2" t="s">
        <v>733</v>
      </c>
      <c r="AW4155" s="2" t="s">
        <v>734</v>
      </c>
      <c r="AX4155" s="2" t="s">
        <v>2437</v>
      </c>
      <c r="AZ4155" s="3">
        <v>45656.803726851853</v>
      </c>
      <c r="BB4155" s="2" t="s">
        <v>1125</v>
      </c>
      <c r="BC4155" s="2" t="s">
        <v>1126</v>
      </c>
      <c r="BD4155" s="2" t="s">
        <v>150</v>
      </c>
      <c r="BE4155" s="2" t="s">
        <v>19616</v>
      </c>
      <c r="BF4155" s="2" t="s">
        <v>601</v>
      </c>
    </row>
    <row r="4156" spans="1:58" x14ac:dyDescent="0.35">
      <c r="A4156" s="2">
        <v>2949851</v>
      </c>
      <c r="B4156" s="2" t="s">
        <v>244</v>
      </c>
      <c r="C4156" s="2">
        <v>35186111</v>
      </c>
      <c r="D4156" s="2">
        <v>339531227</v>
      </c>
      <c r="E4156" s="2" t="s">
        <v>59</v>
      </c>
      <c r="F4156" s="2" t="s">
        <v>60</v>
      </c>
      <c r="G4156" s="2" t="s">
        <v>132</v>
      </c>
      <c r="H4156" s="2" t="s">
        <v>2055</v>
      </c>
      <c r="I4156" s="2">
        <v>772183601</v>
      </c>
      <c r="J4156" s="2" t="s">
        <v>1293</v>
      </c>
      <c r="K4156" s="2">
        <v>14</v>
      </c>
      <c r="L4156" s="2" t="s">
        <v>63</v>
      </c>
      <c r="M4156" s="2" t="s">
        <v>64</v>
      </c>
      <c r="N4156" s="3">
        <v>45545.500011574077</v>
      </c>
      <c r="O4156" s="2" t="s">
        <v>248</v>
      </c>
      <c r="Q4156" s="2" t="s">
        <v>66</v>
      </c>
      <c r="R4156" s="3">
        <v>45656.455196759256</v>
      </c>
      <c r="S4156" s="2" t="s">
        <v>9160</v>
      </c>
      <c r="T4156" s="2" t="s">
        <v>68</v>
      </c>
      <c r="U4156" s="2" t="s">
        <v>69</v>
      </c>
      <c r="V4156" s="2" t="s">
        <v>19617</v>
      </c>
      <c r="W4156" s="2" t="s">
        <v>233</v>
      </c>
      <c r="X4156" s="2" t="s">
        <v>233</v>
      </c>
      <c r="Y4156" s="2" t="s">
        <v>2238</v>
      </c>
      <c r="Z4156" s="2" t="s">
        <v>2239</v>
      </c>
      <c r="AA4156" s="2" t="s">
        <v>19618</v>
      </c>
      <c r="AB4156" s="2" t="s">
        <v>19619</v>
      </c>
      <c r="AE4156" s="3">
        <v>45656.455208333333</v>
      </c>
      <c r="AF4156" s="2" t="s">
        <v>77</v>
      </c>
      <c r="AH4156" s="2" t="s">
        <v>78</v>
      </c>
      <c r="AI4156" s="2" t="s">
        <v>255</v>
      </c>
      <c r="AJ4156" s="2" t="s">
        <v>1271</v>
      </c>
      <c r="AK4156" s="2" t="s">
        <v>19620</v>
      </c>
      <c r="AL4156" s="2" t="s">
        <v>9160</v>
      </c>
      <c r="AM4156" s="3">
        <v>45656.455254629633</v>
      </c>
      <c r="AN4156" s="2" t="s">
        <v>19620</v>
      </c>
      <c r="AP4156" s="2">
        <v>5539710</v>
      </c>
      <c r="AQ4156" s="2" t="s">
        <v>81</v>
      </c>
      <c r="AR4156" s="3">
        <v>45657.588391203702</v>
      </c>
      <c r="AS4156" s="2" t="s">
        <v>82</v>
      </c>
      <c r="AT4156" s="3">
        <v>45656.347222222219</v>
      </c>
      <c r="AU4156" s="2" t="s">
        <v>104</v>
      </c>
      <c r="AV4156" s="2" t="s">
        <v>569</v>
      </c>
      <c r="AW4156" s="2" t="s">
        <v>570</v>
      </c>
      <c r="AX4156" s="2" t="s">
        <v>5705</v>
      </c>
      <c r="AZ4156" s="3">
        <v>45657.588391203702</v>
      </c>
      <c r="BB4156" s="2" t="s">
        <v>19621</v>
      </c>
      <c r="BC4156" s="2" t="s">
        <v>19622</v>
      </c>
      <c r="BD4156" s="2" t="s">
        <v>3569</v>
      </c>
      <c r="BE4156" s="2" t="s">
        <v>19623</v>
      </c>
      <c r="BF4156" s="2" t="s">
        <v>817</v>
      </c>
    </row>
    <row r="4157" spans="1:58" x14ac:dyDescent="0.35">
      <c r="A4157" s="2">
        <v>2949852</v>
      </c>
      <c r="B4157" s="2" t="s">
        <v>244</v>
      </c>
      <c r="C4157" s="2">
        <v>36154901</v>
      </c>
      <c r="D4157" s="2">
        <v>339709556</v>
      </c>
      <c r="E4157" s="2" t="s">
        <v>59</v>
      </c>
      <c r="F4157" s="2" t="s">
        <v>60</v>
      </c>
      <c r="G4157" s="2" t="s">
        <v>577</v>
      </c>
      <c r="H4157" s="2" t="s">
        <v>2827</v>
      </c>
      <c r="I4157" s="2">
        <v>786093693</v>
      </c>
      <c r="J4157" s="2" t="s">
        <v>134</v>
      </c>
      <c r="K4157" s="2">
        <v>14</v>
      </c>
      <c r="L4157" s="2" t="s">
        <v>63</v>
      </c>
      <c r="M4157" s="2" t="s">
        <v>64</v>
      </c>
      <c r="N4157" s="3">
        <v>45355.75</v>
      </c>
      <c r="O4157" s="2" t="s">
        <v>248</v>
      </c>
      <c r="Q4157" s="2" t="s">
        <v>66</v>
      </c>
      <c r="R4157" s="3">
        <v>45656.455636574072</v>
      </c>
      <c r="S4157" s="2" t="s">
        <v>1839</v>
      </c>
      <c r="T4157" s="2" t="s">
        <v>156</v>
      </c>
      <c r="U4157" s="2" t="s">
        <v>69</v>
      </c>
      <c r="V4157" s="2" t="s">
        <v>19624</v>
      </c>
      <c r="W4157" s="2" t="s">
        <v>250</v>
      </c>
      <c r="X4157" s="2" t="s">
        <v>251</v>
      </c>
      <c r="Y4157" s="2" t="s">
        <v>3384</v>
      </c>
      <c r="Z4157" s="2" t="s">
        <v>253</v>
      </c>
      <c r="AA4157" s="2" t="s">
        <v>2869</v>
      </c>
      <c r="AB4157" s="2" t="s">
        <v>176</v>
      </c>
      <c r="AE4157" s="3">
        <v>45657.692465277774</v>
      </c>
      <c r="AF4157" s="2" t="s">
        <v>77</v>
      </c>
      <c r="AH4157" s="2" t="s">
        <v>78</v>
      </c>
      <c r="AI4157" s="2" t="s">
        <v>255</v>
      </c>
      <c r="AJ4157" s="2" t="s">
        <v>343</v>
      </c>
      <c r="AK4157" s="2" t="s">
        <v>529</v>
      </c>
      <c r="AL4157" s="2" t="s">
        <v>1503</v>
      </c>
      <c r="AM4157" s="3">
        <v>45657.69253472222</v>
      </c>
      <c r="AN4157" s="2" t="s">
        <v>529</v>
      </c>
      <c r="AO4157" s="2" t="s">
        <v>1503</v>
      </c>
      <c r="AP4157" s="2">
        <v>5549408</v>
      </c>
      <c r="AQ4157" s="2" t="s">
        <v>81</v>
      </c>
      <c r="AR4157" s="3">
        <v>45658.503275462965</v>
      </c>
      <c r="AS4157" s="2" t="s">
        <v>82</v>
      </c>
      <c r="AT4157" s="3">
        <v>45657.5625</v>
      </c>
      <c r="AU4157" s="2" t="s">
        <v>104</v>
      </c>
      <c r="AV4157" s="2" t="s">
        <v>1134</v>
      </c>
      <c r="AW4157" s="2" t="s">
        <v>1135</v>
      </c>
      <c r="AX4157" s="2" t="s">
        <v>1136</v>
      </c>
      <c r="AZ4157" s="3">
        <v>45658.503275462965</v>
      </c>
      <c r="BB4157" s="2" t="s">
        <v>261</v>
      </c>
      <c r="BC4157" s="2" t="s">
        <v>262</v>
      </c>
      <c r="BD4157" s="2" t="s">
        <v>263</v>
      </c>
      <c r="BE4157" s="2" t="s">
        <v>19625</v>
      </c>
      <c r="BF4157" s="2" t="s">
        <v>265</v>
      </c>
    </row>
    <row r="4158" spans="1:58" x14ac:dyDescent="0.35">
      <c r="A4158" s="2">
        <v>2949853</v>
      </c>
      <c r="B4158" s="2" t="s">
        <v>58</v>
      </c>
      <c r="C4158" s="2">
        <v>30463231</v>
      </c>
      <c r="D4158" s="2">
        <v>338272528</v>
      </c>
      <c r="E4158" s="2" t="s">
        <v>59</v>
      </c>
      <c r="F4158" s="2" t="s">
        <v>60</v>
      </c>
      <c r="G4158" s="2" t="s">
        <v>19626</v>
      </c>
      <c r="H4158" s="2" t="s">
        <v>19627</v>
      </c>
      <c r="I4158" s="2">
        <v>779099190</v>
      </c>
      <c r="J4158" s="2" t="s">
        <v>19628</v>
      </c>
      <c r="K4158" s="2">
        <v>12</v>
      </c>
      <c r="L4158" s="2" t="s">
        <v>63</v>
      </c>
      <c r="M4158" s="2" t="s">
        <v>64</v>
      </c>
      <c r="N4158" s="3">
        <v>44805</v>
      </c>
      <c r="O4158" s="2" t="s">
        <v>647</v>
      </c>
      <c r="Q4158" s="2" t="s">
        <v>66</v>
      </c>
      <c r="R4158" s="3">
        <v>45656.455833333333</v>
      </c>
      <c r="S4158" s="2" t="s">
        <v>5479</v>
      </c>
      <c r="T4158" s="2" t="s">
        <v>156</v>
      </c>
      <c r="U4158" s="2" t="s">
        <v>69</v>
      </c>
      <c r="V4158" s="2" t="s">
        <v>19629</v>
      </c>
      <c r="W4158" s="2" t="s">
        <v>71</v>
      </c>
      <c r="X4158" s="2" t="s">
        <v>650</v>
      </c>
      <c r="Y4158" s="2" t="s">
        <v>4515</v>
      </c>
      <c r="Z4158" s="2" t="s">
        <v>4516</v>
      </c>
      <c r="AA4158" s="2" t="s">
        <v>4517</v>
      </c>
      <c r="AB4158" s="2" t="s">
        <v>4517</v>
      </c>
      <c r="AC4158" s="2">
        <v>54</v>
      </c>
      <c r="AE4158" s="3">
        <v>45656.746539351851</v>
      </c>
      <c r="AF4158" s="2" t="s">
        <v>77</v>
      </c>
      <c r="AH4158" s="2" t="s">
        <v>78</v>
      </c>
      <c r="AI4158" s="2" t="s">
        <v>58</v>
      </c>
      <c r="AJ4158" s="2" t="s">
        <v>101</v>
      </c>
      <c r="AK4158" s="2" t="s">
        <v>19630</v>
      </c>
      <c r="AL4158" s="2" t="s">
        <v>442</v>
      </c>
      <c r="AM4158" s="3">
        <v>45656.746620370373</v>
      </c>
      <c r="AN4158" s="2" t="s">
        <v>19630</v>
      </c>
      <c r="AO4158" s="2" t="s">
        <v>442</v>
      </c>
      <c r="AP4158" s="2">
        <v>5542505</v>
      </c>
      <c r="AQ4158" s="2" t="s">
        <v>81</v>
      </c>
      <c r="AR4158" s="3">
        <v>45657.665671296294</v>
      </c>
      <c r="AS4158" s="2" t="s">
        <v>82</v>
      </c>
      <c r="AT4158" s="3">
        <v>45656.5625</v>
      </c>
      <c r="AU4158" s="2" t="s">
        <v>104</v>
      </c>
      <c r="AV4158" s="2" t="s">
        <v>1134</v>
      </c>
      <c r="AW4158" s="2" t="s">
        <v>1135</v>
      </c>
      <c r="AX4158" s="2" t="s">
        <v>1136</v>
      </c>
      <c r="AZ4158" s="3">
        <v>45657.665671296294</v>
      </c>
      <c r="BB4158" s="2" t="s">
        <v>643</v>
      </c>
      <c r="BC4158" s="2" t="s">
        <v>644</v>
      </c>
      <c r="BD4158" s="2" t="s">
        <v>299</v>
      </c>
      <c r="BE4158" s="2" t="s">
        <v>300</v>
      </c>
      <c r="BF4158" s="2" t="s">
        <v>1901</v>
      </c>
    </row>
    <row r="4159" spans="1:58" x14ac:dyDescent="0.35">
      <c r="A4159" s="2">
        <v>2949854</v>
      </c>
      <c r="B4159" s="2" t="s">
        <v>58</v>
      </c>
      <c r="C4159" s="2">
        <v>34293201</v>
      </c>
      <c r="D4159" s="2">
        <v>338241152</v>
      </c>
      <c r="E4159" s="2" t="s">
        <v>59</v>
      </c>
      <c r="F4159" s="2" t="s">
        <v>60</v>
      </c>
      <c r="G4159" s="2" t="s">
        <v>8065</v>
      </c>
      <c r="H4159" s="2" t="s">
        <v>19631</v>
      </c>
      <c r="I4159" s="2">
        <v>784604353</v>
      </c>
      <c r="J4159" s="2" t="s">
        <v>9097</v>
      </c>
      <c r="K4159" s="2">
        <v>12</v>
      </c>
      <c r="L4159" s="2" t="s">
        <v>63</v>
      </c>
      <c r="M4159" s="2" t="s">
        <v>64</v>
      </c>
      <c r="N4159" s="3">
        <v>44805</v>
      </c>
      <c r="O4159" s="2" t="s">
        <v>187</v>
      </c>
      <c r="Q4159" s="2" t="s">
        <v>66</v>
      </c>
      <c r="R4159" s="3">
        <v>45656.455995370372</v>
      </c>
      <c r="S4159" s="2" t="s">
        <v>1727</v>
      </c>
      <c r="T4159" s="2" t="s">
        <v>156</v>
      </c>
      <c r="U4159" s="2" t="s">
        <v>69</v>
      </c>
      <c r="V4159" s="2" t="s">
        <v>19632</v>
      </c>
      <c r="W4159" s="2" t="s">
        <v>71</v>
      </c>
      <c r="X4159" s="2" t="s">
        <v>431</v>
      </c>
      <c r="Y4159" s="2" t="s">
        <v>5023</v>
      </c>
      <c r="Z4159" s="2" t="s">
        <v>541</v>
      </c>
      <c r="AA4159" s="2" t="s">
        <v>2667</v>
      </c>
      <c r="AB4159" s="2" t="s">
        <v>2667</v>
      </c>
      <c r="AC4159" s="2">
        <v>881</v>
      </c>
      <c r="AE4159" s="3">
        <v>45656.456006944441</v>
      </c>
      <c r="AF4159" s="2" t="s">
        <v>77</v>
      </c>
      <c r="AH4159" s="2" t="s">
        <v>78</v>
      </c>
      <c r="AI4159" s="2" t="s">
        <v>79</v>
      </c>
      <c r="AJ4159" s="2" t="s">
        <v>123</v>
      </c>
      <c r="AK4159" s="2" t="s">
        <v>2081</v>
      </c>
      <c r="AL4159" s="2" t="s">
        <v>1727</v>
      </c>
      <c r="AM4159" s="3">
        <v>45656.456053240741</v>
      </c>
      <c r="AN4159" s="2" t="s">
        <v>2081</v>
      </c>
      <c r="AP4159" s="2">
        <v>5539714</v>
      </c>
      <c r="AQ4159" s="2" t="s">
        <v>81</v>
      </c>
      <c r="AR4159" s="3">
        <v>45656.582870370374</v>
      </c>
      <c r="AS4159" s="2" t="s">
        <v>82</v>
      </c>
      <c r="AT4159" s="3">
        <v>45656.333333333336</v>
      </c>
      <c r="AU4159" s="2" t="s">
        <v>104</v>
      </c>
      <c r="AV4159" s="2" t="s">
        <v>436</v>
      </c>
      <c r="AW4159" s="2" t="s">
        <v>437</v>
      </c>
      <c r="AX4159" s="2" t="s">
        <v>7443</v>
      </c>
      <c r="AZ4159" s="3">
        <v>45656.582870370374</v>
      </c>
      <c r="BB4159" s="2" t="s">
        <v>108</v>
      </c>
      <c r="BC4159" s="2" t="s">
        <v>109</v>
      </c>
      <c r="BD4159" s="2" t="s">
        <v>110</v>
      </c>
      <c r="BE4159" s="2" t="s">
        <v>2919</v>
      </c>
      <c r="BF4159" s="2" t="s">
        <v>547</v>
      </c>
    </row>
    <row r="4160" spans="1:58" x14ac:dyDescent="0.35">
      <c r="A4160" s="2">
        <v>2949855</v>
      </c>
      <c r="B4160" s="2" t="s">
        <v>58</v>
      </c>
      <c r="C4160" s="2">
        <v>38992611</v>
      </c>
      <c r="D4160" s="2">
        <v>338435435</v>
      </c>
      <c r="E4160" s="2" t="s">
        <v>59</v>
      </c>
      <c r="F4160" s="2" t="s">
        <v>60</v>
      </c>
      <c r="G4160" s="2" t="s">
        <v>2039</v>
      </c>
      <c r="H4160" s="2" t="s">
        <v>19633</v>
      </c>
      <c r="I4160" s="2">
        <v>778004592</v>
      </c>
      <c r="J4160" s="2" t="s">
        <v>1170</v>
      </c>
      <c r="K4160" s="2">
        <v>12</v>
      </c>
      <c r="L4160" s="2" t="s">
        <v>63</v>
      </c>
      <c r="M4160" s="2" t="s">
        <v>64</v>
      </c>
      <c r="N4160" s="3">
        <v>45002</v>
      </c>
      <c r="O4160" s="2" t="s">
        <v>187</v>
      </c>
      <c r="Q4160" s="2" t="s">
        <v>66</v>
      </c>
      <c r="R4160" s="3">
        <v>45656.45685185185</v>
      </c>
      <c r="S4160" s="2" t="s">
        <v>603</v>
      </c>
      <c r="T4160" s="2" t="s">
        <v>156</v>
      </c>
      <c r="U4160" s="2" t="s">
        <v>69</v>
      </c>
      <c r="V4160" s="2" t="s">
        <v>19634</v>
      </c>
      <c r="W4160" s="2" t="s">
        <v>71</v>
      </c>
      <c r="X4160" s="2" t="s">
        <v>431</v>
      </c>
      <c r="Y4160" s="2" t="s">
        <v>5023</v>
      </c>
      <c r="Z4160" s="2" t="s">
        <v>6867</v>
      </c>
      <c r="AA4160" s="2" t="s">
        <v>6867</v>
      </c>
      <c r="AB4160" s="2" t="s">
        <v>978</v>
      </c>
      <c r="AE4160" s="3">
        <v>45656.819374999999</v>
      </c>
      <c r="AF4160" s="2" t="s">
        <v>77</v>
      </c>
      <c r="AH4160" s="2" t="s">
        <v>78</v>
      </c>
      <c r="AI4160" s="2" t="s">
        <v>58</v>
      </c>
      <c r="AJ4160" s="2" t="s">
        <v>101</v>
      </c>
      <c r="AK4160" s="2" t="s">
        <v>2919</v>
      </c>
      <c r="AL4160" s="2" t="s">
        <v>547</v>
      </c>
      <c r="AM4160" s="3">
        <v>45656.819456018522</v>
      </c>
      <c r="AN4160" s="2" t="s">
        <v>2919</v>
      </c>
      <c r="AO4160" s="2" t="s">
        <v>547</v>
      </c>
      <c r="AP4160" s="2">
        <v>5542847</v>
      </c>
      <c r="AQ4160" s="2" t="s">
        <v>81</v>
      </c>
      <c r="AR4160" s="3">
        <v>45657.438564814816</v>
      </c>
      <c r="AS4160" s="2" t="s">
        <v>82</v>
      </c>
      <c r="AT4160" s="3">
        <v>45656.5625</v>
      </c>
      <c r="AU4160" s="2" t="s">
        <v>104</v>
      </c>
      <c r="AV4160" s="2" t="s">
        <v>1030</v>
      </c>
      <c r="AW4160" s="2" t="s">
        <v>1031</v>
      </c>
      <c r="AX4160" s="2" t="s">
        <v>1032</v>
      </c>
      <c r="AZ4160" s="3">
        <v>45657.438564814816</v>
      </c>
      <c r="BB4160" s="2" t="s">
        <v>887</v>
      </c>
      <c r="BC4160" s="2" t="s">
        <v>888</v>
      </c>
      <c r="BD4160" s="2" t="s">
        <v>889</v>
      </c>
      <c r="BE4160" s="2" t="s">
        <v>19635</v>
      </c>
      <c r="BF4160" s="2" t="s">
        <v>1034</v>
      </c>
    </row>
    <row r="4161" spans="1:58" x14ac:dyDescent="0.35">
      <c r="A4161" s="2">
        <v>2949856</v>
      </c>
      <c r="B4161" s="2" t="s">
        <v>58</v>
      </c>
      <c r="C4161" s="2">
        <v>44446291</v>
      </c>
      <c r="D4161" s="2">
        <v>338409984</v>
      </c>
      <c r="E4161" s="2" t="s">
        <v>59</v>
      </c>
      <c r="F4161" s="2" t="s">
        <v>60</v>
      </c>
      <c r="G4161" s="2" t="s">
        <v>19636</v>
      </c>
      <c r="H4161" s="2" t="s">
        <v>19636</v>
      </c>
      <c r="I4161" s="2">
        <v>779487211</v>
      </c>
      <c r="J4161" s="2" t="s">
        <v>19637</v>
      </c>
      <c r="K4161" s="2">
        <v>20</v>
      </c>
      <c r="L4161" s="2" t="s">
        <v>357</v>
      </c>
      <c r="M4161" s="2" t="s">
        <v>358</v>
      </c>
      <c r="N4161" s="3">
        <v>45603.708333333336</v>
      </c>
      <c r="O4161" s="2" t="s">
        <v>537</v>
      </c>
      <c r="Q4161" s="2" t="s">
        <v>66</v>
      </c>
      <c r="R4161" s="3">
        <v>45656.457384259258</v>
      </c>
      <c r="S4161" s="2" t="s">
        <v>15117</v>
      </c>
      <c r="T4161" s="2" t="s">
        <v>334</v>
      </c>
      <c r="U4161" s="2" t="s">
        <v>880</v>
      </c>
      <c r="V4161" s="2" t="s">
        <v>451</v>
      </c>
      <c r="W4161" s="2" t="s">
        <v>136</v>
      </c>
      <c r="X4161" s="2" t="s">
        <v>137</v>
      </c>
      <c r="Y4161" s="2" t="s">
        <v>990</v>
      </c>
      <c r="Z4161" s="2" t="s">
        <v>3794</v>
      </c>
      <c r="AA4161" s="2" t="s">
        <v>759</v>
      </c>
      <c r="AB4161" s="2" t="s">
        <v>176</v>
      </c>
      <c r="AE4161" s="3">
        <v>45656.457615740743</v>
      </c>
      <c r="AF4161" s="2" t="s">
        <v>342</v>
      </c>
      <c r="AH4161" s="2" t="s">
        <v>78</v>
      </c>
      <c r="AI4161" s="2" t="s">
        <v>363</v>
      </c>
      <c r="AJ4161" s="2" t="s">
        <v>364</v>
      </c>
      <c r="AK4161" s="2" t="s">
        <v>19638</v>
      </c>
      <c r="AL4161" s="2" t="s">
        <v>15117</v>
      </c>
      <c r="AM4161" s="3">
        <v>45656.457650462966</v>
      </c>
      <c r="AO4161" s="2" t="s">
        <v>15117</v>
      </c>
      <c r="AP4161" s="2">
        <v>5539727</v>
      </c>
      <c r="AQ4161" s="2" t="s">
        <v>81</v>
      </c>
      <c r="AR4161" s="3">
        <v>45656.59306712963</v>
      </c>
      <c r="AS4161" s="2" t="s">
        <v>82</v>
      </c>
      <c r="AT4161" s="3">
        <v>45656.333333333336</v>
      </c>
      <c r="AU4161" s="2" t="s">
        <v>104</v>
      </c>
      <c r="AV4161" s="2" t="s">
        <v>163</v>
      </c>
      <c r="AW4161" s="2" t="s">
        <v>164</v>
      </c>
      <c r="AX4161" s="2" t="s">
        <v>1834</v>
      </c>
      <c r="AZ4161" s="3">
        <v>45656.59306712963</v>
      </c>
      <c r="BB4161" s="2" t="s">
        <v>1466</v>
      </c>
      <c r="BC4161" s="2" t="s">
        <v>1138</v>
      </c>
      <c r="BD4161" s="2" t="s">
        <v>1467</v>
      </c>
      <c r="BE4161" s="2" t="s">
        <v>18814</v>
      </c>
      <c r="BF4161" s="2" t="s">
        <v>194</v>
      </c>
    </row>
    <row r="4162" spans="1:58" x14ac:dyDescent="0.35">
      <c r="A4162" s="2">
        <v>2949857</v>
      </c>
      <c r="B4162" s="2" t="s">
        <v>58</v>
      </c>
      <c r="C4162" s="2">
        <v>162961</v>
      </c>
      <c r="D4162" s="2" t="s">
        <v>19096</v>
      </c>
      <c r="E4162" s="2" t="s">
        <v>59</v>
      </c>
      <c r="F4162" s="2" t="s">
        <v>445</v>
      </c>
      <c r="G4162" s="2" t="s">
        <v>19097</v>
      </c>
      <c r="I4162" s="2">
        <v>771430396</v>
      </c>
      <c r="J4162" s="2" t="s">
        <v>19098</v>
      </c>
      <c r="K4162" s="2">
        <v>20</v>
      </c>
      <c r="L4162" s="2" t="s">
        <v>447</v>
      </c>
      <c r="M4162" s="2" t="s">
        <v>448</v>
      </c>
      <c r="N4162" s="3">
        <v>45251.833333333336</v>
      </c>
      <c r="O4162" s="2" t="s">
        <v>9576</v>
      </c>
      <c r="Q4162" s="2" t="s">
        <v>66</v>
      </c>
      <c r="R4162" s="3">
        <v>45656.457499999997</v>
      </c>
      <c r="S4162" s="2" t="s">
        <v>19099</v>
      </c>
      <c r="T4162" s="2" t="s">
        <v>334</v>
      </c>
      <c r="U4162" s="2" t="s">
        <v>880</v>
      </c>
      <c r="V4162" s="2" t="s">
        <v>19100</v>
      </c>
      <c r="W4162" s="2" t="s">
        <v>233</v>
      </c>
      <c r="X4162" s="2" t="s">
        <v>233</v>
      </c>
      <c r="Y4162" s="2" t="s">
        <v>6555</v>
      </c>
      <c r="Z4162" s="2" t="s">
        <v>567</v>
      </c>
      <c r="AA4162" s="2" t="s">
        <v>2989</v>
      </c>
      <c r="AB4162" s="2" t="s">
        <v>176</v>
      </c>
      <c r="AE4162" s="3">
        <v>45658.435347222221</v>
      </c>
      <c r="AF4162" s="2" t="s">
        <v>7210</v>
      </c>
      <c r="AG4162" s="2">
        <v>48</v>
      </c>
      <c r="AH4162" s="2" t="s">
        <v>78</v>
      </c>
      <c r="AI4162" s="2" t="s">
        <v>363</v>
      </c>
      <c r="AJ4162" s="2" t="s">
        <v>101</v>
      </c>
      <c r="AK4162" s="2" t="s">
        <v>19639</v>
      </c>
      <c r="AL4162" s="2" t="s">
        <v>465</v>
      </c>
      <c r="AM4162" s="3">
        <v>45658.43545138889</v>
      </c>
      <c r="AN4162" s="2" t="s">
        <v>19639</v>
      </c>
      <c r="AO4162" s="2" t="s">
        <v>465</v>
      </c>
      <c r="AP4162" s="2">
        <v>5551906</v>
      </c>
      <c r="AQ4162" s="2" t="s">
        <v>81</v>
      </c>
      <c r="AR4162" s="3">
        <v>45659.672719907408</v>
      </c>
      <c r="AS4162" s="2" t="s">
        <v>82</v>
      </c>
      <c r="AT4162" s="3">
        <v>45659.333333333336</v>
      </c>
      <c r="AU4162" s="2" t="s">
        <v>104</v>
      </c>
      <c r="AV4162" s="2" t="s">
        <v>19640</v>
      </c>
      <c r="AW4162" s="2" t="s">
        <v>19641</v>
      </c>
      <c r="AX4162" s="2" t="s">
        <v>19642</v>
      </c>
      <c r="AY4162" s="3">
        <v>45660.435347222221</v>
      </c>
      <c r="AZ4162" s="3">
        <v>45659.672719907408</v>
      </c>
      <c r="BA4162" s="2" t="s">
        <v>460</v>
      </c>
      <c r="BB4162" s="2" t="s">
        <v>586</v>
      </c>
      <c r="BC4162" s="2" t="s">
        <v>587</v>
      </c>
      <c r="BD4162" s="2" t="s">
        <v>588</v>
      </c>
      <c r="BE4162" s="2" t="s">
        <v>19643</v>
      </c>
      <c r="BF4162" s="2" t="s">
        <v>15166</v>
      </c>
    </row>
    <row r="4163" spans="1:58" x14ac:dyDescent="0.35">
      <c r="A4163" s="2">
        <v>2949858</v>
      </c>
      <c r="B4163" s="2" t="s">
        <v>58</v>
      </c>
      <c r="C4163" s="2">
        <v>43527141</v>
      </c>
      <c r="D4163" s="2">
        <v>339021199</v>
      </c>
      <c r="E4163" s="2" t="s">
        <v>59</v>
      </c>
      <c r="F4163" s="2" t="s">
        <v>60</v>
      </c>
      <c r="G4163" s="2" t="s">
        <v>1395</v>
      </c>
      <c r="H4163" s="2" t="s">
        <v>19644</v>
      </c>
      <c r="I4163" s="2">
        <v>783562534</v>
      </c>
      <c r="J4163" s="2" t="s">
        <v>19645</v>
      </c>
      <c r="K4163" s="2">
        <v>15</v>
      </c>
      <c r="L4163" s="2" t="s">
        <v>63</v>
      </c>
      <c r="M4163" s="2" t="s">
        <v>64</v>
      </c>
      <c r="N4163" s="3">
        <v>45482.625</v>
      </c>
      <c r="O4163" s="2" t="s">
        <v>65</v>
      </c>
      <c r="Q4163" s="2" t="s">
        <v>66</v>
      </c>
      <c r="R4163" s="3">
        <v>45656.458043981482</v>
      </c>
      <c r="S4163" s="2" t="s">
        <v>1197</v>
      </c>
      <c r="T4163" s="2" t="s">
        <v>68</v>
      </c>
      <c r="U4163" s="2" t="s">
        <v>69</v>
      </c>
      <c r="V4163" s="2" t="s">
        <v>1198</v>
      </c>
      <c r="W4163" s="2" t="s">
        <v>336</v>
      </c>
      <c r="X4163" s="2" t="s">
        <v>336</v>
      </c>
      <c r="Y4163" s="2" t="s">
        <v>2926</v>
      </c>
      <c r="Z4163" s="2" t="s">
        <v>1907</v>
      </c>
      <c r="AA4163" s="2" t="s">
        <v>19646</v>
      </c>
      <c r="AB4163" s="2" t="s">
        <v>176</v>
      </c>
      <c r="AE4163" s="3">
        <v>45656.739398148151</v>
      </c>
      <c r="AF4163" s="2" t="s">
        <v>77</v>
      </c>
      <c r="AH4163" s="2" t="s">
        <v>142</v>
      </c>
      <c r="AI4163" s="2" t="s">
        <v>58</v>
      </c>
      <c r="AJ4163" s="2" t="s">
        <v>101</v>
      </c>
      <c r="AK4163" s="2" t="s">
        <v>19273</v>
      </c>
      <c r="AL4163" s="2" t="s">
        <v>243</v>
      </c>
      <c r="AM4163" s="3">
        <v>45656.739490740743</v>
      </c>
      <c r="AN4163" s="2" t="s">
        <v>19273</v>
      </c>
      <c r="AO4163" s="2" t="s">
        <v>243</v>
      </c>
      <c r="AP4163" s="2">
        <v>5542454</v>
      </c>
      <c r="AQ4163" s="2" t="s">
        <v>81</v>
      </c>
      <c r="AR4163" s="3">
        <v>45656.913842592592</v>
      </c>
      <c r="AS4163" s="2" t="s">
        <v>82</v>
      </c>
      <c r="AT4163" s="3">
        <v>45656.333333333336</v>
      </c>
      <c r="AU4163" s="2" t="s">
        <v>104</v>
      </c>
      <c r="AV4163" s="2" t="s">
        <v>458</v>
      </c>
      <c r="AW4163" s="2" t="s">
        <v>458</v>
      </c>
      <c r="AX4163" s="2" t="s">
        <v>14800</v>
      </c>
      <c r="AZ4163" s="3">
        <v>45656.913842592592</v>
      </c>
      <c r="BB4163" s="2" t="s">
        <v>4739</v>
      </c>
      <c r="BC4163" s="2" t="s">
        <v>1421</v>
      </c>
      <c r="BD4163" s="2" t="s">
        <v>4740</v>
      </c>
      <c r="BE4163" s="2" t="s">
        <v>19647</v>
      </c>
      <c r="BF4163" s="2" t="s">
        <v>547</v>
      </c>
    </row>
    <row r="4164" spans="1:58" x14ac:dyDescent="0.35">
      <c r="A4164" s="2">
        <v>2949859</v>
      </c>
      <c r="B4164" s="2" t="s">
        <v>244</v>
      </c>
      <c r="C4164" s="2">
        <v>39379561</v>
      </c>
      <c r="D4164" s="2">
        <v>339607310</v>
      </c>
      <c r="E4164" s="2" t="s">
        <v>59</v>
      </c>
      <c r="F4164" s="2" t="s">
        <v>60</v>
      </c>
      <c r="G4164" s="2" t="s">
        <v>19648</v>
      </c>
      <c r="H4164" s="2" t="s">
        <v>19649</v>
      </c>
      <c r="I4164" s="2">
        <v>771879200</v>
      </c>
      <c r="J4164" s="2" t="s">
        <v>19650</v>
      </c>
      <c r="K4164" s="2">
        <v>16</v>
      </c>
      <c r="L4164" s="2" t="s">
        <v>63</v>
      </c>
      <c r="M4164" s="2" t="s">
        <v>64</v>
      </c>
      <c r="N4164" s="3">
        <v>45663.557835648149</v>
      </c>
      <c r="O4164" s="2" t="s">
        <v>509</v>
      </c>
      <c r="Q4164" s="2" t="s">
        <v>66</v>
      </c>
      <c r="R4164" s="3">
        <v>45656.458043981482</v>
      </c>
      <c r="S4164" s="2" t="s">
        <v>773</v>
      </c>
      <c r="T4164" s="2" t="s">
        <v>156</v>
      </c>
      <c r="U4164" s="2" t="s">
        <v>69</v>
      </c>
      <c r="V4164" s="2" t="s">
        <v>19651</v>
      </c>
      <c r="W4164" s="2" t="s">
        <v>605</v>
      </c>
      <c r="X4164" s="2" t="s">
        <v>605</v>
      </c>
      <c r="Y4164" s="2" t="s">
        <v>9205</v>
      </c>
      <c r="Z4164" s="2" t="s">
        <v>1305</v>
      </c>
      <c r="AA4164" s="2" t="s">
        <v>918</v>
      </c>
      <c r="AB4164" s="2" t="s">
        <v>176</v>
      </c>
      <c r="AE4164" s="3">
        <v>45656.458055555559</v>
      </c>
      <c r="AF4164" s="2" t="s">
        <v>77</v>
      </c>
      <c r="AH4164" s="2" t="s">
        <v>78</v>
      </c>
      <c r="AI4164" s="2" t="s">
        <v>255</v>
      </c>
      <c r="AJ4164" s="2" t="s">
        <v>276</v>
      </c>
      <c r="AK4164" s="2" t="s">
        <v>19652</v>
      </c>
      <c r="AL4164" s="2" t="s">
        <v>773</v>
      </c>
      <c r="AM4164" s="3">
        <v>45656.458171296297</v>
      </c>
      <c r="AN4164" s="2" t="s">
        <v>19652</v>
      </c>
      <c r="AP4164" s="2">
        <v>5539731</v>
      </c>
      <c r="AQ4164" s="2" t="s">
        <v>81</v>
      </c>
      <c r="AR4164" s="3">
        <v>45657.549375000002</v>
      </c>
      <c r="AS4164" s="2" t="s">
        <v>82</v>
      </c>
      <c r="AT4164" s="3">
        <v>45656.333333333336</v>
      </c>
      <c r="AU4164" s="2" t="s">
        <v>104</v>
      </c>
      <c r="AV4164" s="2" t="s">
        <v>611</v>
      </c>
      <c r="AW4164" s="2" t="s">
        <v>612</v>
      </c>
      <c r="AX4164" s="2" t="s">
        <v>2648</v>
      </c>
      <c r="AZ4164" s="3">
        <v>45657.549375000002</v>
      </c>
      <c r="BB4164" s="2" t="s">
        <v>2731</v>
      </c>
      <c r="BC4164" s="2" t="s">
        <v>2732</v>
      </c>
      <c r="BD4164" s="2" t="s">
        <v>2733</v>
      </c>
      <c r="BE4164" s="2" t="s">
        <v>18732</v>
      </c>
      <c r="BF4164" s="2" t="s">
        <v>301</v>
      </c>
    </row>
    <row r="4165" spans="1:58" x14ac:dyDescent="0.35">
      <c r="A4165" s="2">
        <v>2949860</v>
      </c>
      <c r="B4165" s="2" t="s">
        <v>58</v>
      </c>
      <c r="C4165" s="2">
        <v>43087081</v>
      </c>
      <c r="D4165" s="2">
        <v>338251428</v>
      </c>
      <c r="E4165" s="2" t="s">
        <v>59</v>
      </c>
      <c r="F4165" s="2" t="s">
        <v>60</v>
      </c>
      <c r="G4165" s="2" t="s">
        <v>19653</v>
      </c>
      <c r="H4165" s="2" t="s">
        <v>19654</v>
      </c>
      <c r="I4165" s="2">
        <v>778275785</v>
      </c>
      <c r="J4165" s="2" t="s">
        <v>19655</v>
      </c>
      <c r="K4165" s="2">
        <v>12</v>
      </c>
      <c r="L4165" s="2" t="s">
        <v>63</v>
      </c>
      <c r="M4165" s="2" t="s">
        <v>64</v>
      </c>
      <c r="N4165" s="3">
        <v>45415.565312500003</v>
      </c>
      <c r="O4165" s="2" t="s">
        <v>65</v>
      </c>
      <c r="Q4165" s="2" t="s">
        <v>66</v>
      </c>
      <c r="R4165" s="3">
        <v>45656.458969907406</v>
      </c>
      <c r="S4165" s="2" t="s">
        <v>5479</v>
      </c>
      <c r="T4165" s="2" t="s">
        <v>156</v>
      </c>
      <c r="U4165" s="2" t="s">
        <v>69</v>
      </c>
      <c r="V4165" s="2" t="s">
        <v>19656</v>
      </c>
      <c r="W4165" s="2" t="s">
        <v>71</v>
      </c>
      <c r="Y4165" s="2" t="s">
        <v>3030</v>
      </c>
      <c r="Z4165" s="2" t="s">
        <v>433</v>
      </c>
      <c r="AA4165" s="2" t="s">
        <v>4887</v>
      </c>
      <c r="AB4165" s="2" t="s">
        <v>4887</v>
      </c>
      <c r="AE4165" s="3">
        <v>45657.618807870371</v>
      </c>
      <c r="AF4165" s="2" t="s">
        <v>77</v>
      </c>
      <c r="AH4165" s="2" t="s">
        <v>142</v>
      </c>
      <c r="AI4165" s="2" t="s">
        <v>58</v>
      </c>
      <c r="AJ4165" s="2" t="s">
        <v>966</v>
      </c>
      <c r="AK4165" s="2" t="s">
        <v>19657</v>
      </c>
      <c r="AL4165" s="2" t="s">
        <v>1061</v>
      </c>
      <c r="AM4165" s="3">
        <v>45657.618923611109</v>
      </c>
      <c r="AN4165" s="2" t="s">
        <v>19657</v>
      </c>
      <c r="AO4165" s="2" t="s">
        <v>1061</v>
      </c>
      <c r="AP4165" s="2">
        <v>5548538</v>
      </c>
      <c r="AQ4165" s="2" t="s">
        <v>81</v>
      </c>
      <c r="AR4165" s="3">
        <v>45659.620879629627</v>
      </c>
      <c r="AS4165" s="2" t="s">
        <v>82</v>
      </c>
      <c r="AT4165" s="3">
        <v>45657.333333333336</v>
      </c>
      <c r="AU4165" s="2" t="s">
        <v>104</v>
      </c>
      <c r="AV4165" s="2" t="s">
        <v>19658</v>
      </c>
      <c r="AW4165" s="2" t="s">
        <v>19659</v>
      </c>
      <c r="AX4165" s="2" t="s">
        <v>19660</v>
      </c>
      <c r="AZ4165" s="3">
        <v>45659.620879629627</v>
      </c>
      <c r="BB4165" s="2" t="s">
        <v>108</v>
      </c>
      <c r="BC4165" s="2" t="s">
        <v>109</v>
      </c>
      <c r="BD4165" s="2" t="s">
        <v>110</v>
      </c>
      <c r="BE4165" s="2" t="s">
        <v>15869</v>
      </c>
      <c r="BF4165" s="2" t="s">
        <v>151</v>
      </c>
    </row>
    <row r="4166" spans="1:58" x14ac:dyDescent="0.35">
      <c r="A4166" s="2">
        <v>2949861</v>
      </c>
      <c r="B4166" s="2" t="s">
        <v>244</v>
      </c>
      <c r="C4166" s="2">
        <v>38367001</v>
      </c>
      <c r="D4166" s="2">
        <v>339762473</v>
      </c>
      <c r="E4166" s="2" t="s">
        <v>59</v>
      </c>
      <c r="F4166" s="2" t="s">
        <v>60</v>
      </c>
      <c r="G4166" s="2" t="s">
        <v>534</v>
      </c>
      <c r="H4166" s="2" t="s">
        <v>2520</v>
      </c>
      <c r="I4166" s="2">
        <v>775459637</v>
      </c>
      <c r="J4166" s="2" t="s">
        <v>1048</v>
      </c>
      <c r="K4166" s="2">
        <v>14</v>
      </c>
      <c r="L4166" s="2" t="s">
        <v>63</v>
      </c>
      <c r="M4166" s="2" t="s">
        <v>64</v>
      </c>
      <c r="N4166" s="3">
        <v>44531.666666666664</v>
      </c>
      <c r="O4166" s="2" t="s">
        <v>248</v>
      </c>
      <c r="Q4166" s="2" t="s">
        <v>66</v>
      </c>
      <c r="R4166" s="3">
        <v>45656.458981481483</v>
      </c>
      <c r="S4166" s="2" t="s">
        <v>7023</v>
      </c>
      <c r="T4166" s="2" t="s">
        <v>68</v>
      </c>
      <c r="U4166" s="2" t="s">
        <v>69</v>
      </c>
      <c r="V4166" s="2" t="s">
        <v>19661</v>
      </c>
      <c r="W4166" s="2" t="s">
        <v>250</v>
      </c>
      <c r="X4166" s="2" t="s">
        <v>743</v>
      </c>
      <c r="Y4166" s="2" t="s">
        <v>1796</v>
      </c>
      <c r="Z4166" s="2" t="s">
        <v>253</v>
      </c>
      <c r="AA4166" s="2" t="s">
        <v>1797</v>
      </c>
      <c r="AB4166" s="2" t="s">
        <v>176</v>
      </c>
      <c r="AE4166" s="3">
        <v>45656.648252314815</v>
      </c>
      <c r="AF4166" s="2" t="s">
        <v>77</v>
      </c>
      <c r="AH4166" s="2" t="s">
        <v>78</v>
      </c>
      <c r="AI4166" s="2" t="s">
        <v>255</v>
      </c>
      <c r="AJ4166" s="2" t="s">
        <v>343</v>
      </c>
      <c r="AK4166" s="2" t="s">
        <v>4783</v>
      </c>
      <c r="AL4166" s="2" t="s">
        <v>265</v>
      </c>
      <c r="AM4166" s="3">
        <v>45656.648333333331</v>
      </c>
      <c r="AN4166" s="2" t="s">
        <v>4783</v>
      </c>
      <c r="AO4166" s="2" t="s">
        <v>265</v>
      </c>
      <c r="AP4166" s="2">
        <v>5541431</v>
      </c>
      <c r="AQ4166" s="2" t="s">
        <v>81</v>
      </c>
      <c r="AR4166" s="3">
        <v>45659.566261574073</v>
      </c>
      <c r="AS4166" s="2" t="s">
        <v>82</v>
      </c>
      <c r="AT4166" s="3">
        <v>45656.5625</v>
      </c>
      <c r="AU4166" s="2" t="s">
        <v>104</v>
      </c>
      <c r="AV4166" s="2" t="s">
        <v>1134</v>
      </c>
      <c r="AW4166" s="2" t="s">
        <v>1135</v>
      </c>
      <c r="AX4166" s="2" t="s">
        <v>1136</v>
      </c>
      <c r="AZ4166" s="3">
        <v>45659.566261574073</v>
      </c>
      <c r="BB4166" s="2" t="s">
        <v>736</v>
      </c>
      <c r="BC4166" s="2" t="s">
        <v>737</v>
      </c>
      <c r="BD4166" s="2" t="s">
        <v>351</v>
      </c>
      <c r="BE4166" s="2" t="s">
        <v>19662</v>
      </c>
      <c r="BF4166" s="2" t="s">
        <v>752</v>
      </c>
    </row>
    <row r="4167" spans="1:58" x14ac:dyDescent="0.35">
      <c r="A4167" s="2">
        <v>2949862</v>
      </c>
      <c r="B4167" s="2" t="s">
        <v>58</v>
      </c>
      <c r="C4167" s="2">
        <v>36908741</v>
      </c>
      <c r="D4167" s="2">
        <v>338364433</v>
      </c>
      <c r="E4167" s="2" t="s">
        <v>59</v>
      </c>
      <c r="F4167" s="2" t="s">
        <v>60</v>
      </c>
      <c r="G4167" s="2" t="s">
        <v>876</v>
      </c>
      <c r="H4167" s="2" t="s">
        <v>19663</v>
      </c>
      <c r="I4167" s="2">
        <v>776518055</v>
      </c>
      <c r="J4167" s="2" t="s">
        <v>1151</v>
      </c>
      <c r="K4167" s="2">
        <v>13</v>
      </c>
      <c r="L4167" s="2" t="s">
        <v>63</v>
      </c>
      <c r="M4167" s="2" t="s">
        <v>64</v>
      </c>
      <c r="N4167" s="3">
        <v>45370.6559837963</v>
      </c>
      <c r="O4167" s="2" t="s">
        <v>187</v>
      </c>
      <c r="Q4167" s="2" t="s">
        <v>66</v>
      </c>
      <c r="R4167" s="3">
        <v>45656.459201388891</v>
      </c>
      <c r="S4167" s="2" t="s">
        <v>4573</v>
      </c>
      <c r="T4167" s="2" t="s">
        <v>68</v>
      </c>
      <c r="U4167" s="2" t="s">
        <v>481</v>
      </c>
      <c r="V4167" s="2" t="s">
        <v>19664</v>
      </c>
      <c r="W4167" s="2" t="s">
        <v>136</v>
      </c>
      <c r="X4167" s="2" t="s">
        <v>217</v>
      </c>
      <c r="Y4167" s="2" t="s">
        <v>12165</v>
      </c>
      <c r="Z4167" s="2" t="s">
        <v>596</v>
      </c>
      <c r="AA4167" s="2" t="s">
        <v>5337</v>
      </c>
      <c r="AB4167" s="2" t="s">
        <v>5337</v>
      </c>
      <c r="AE4167" s="3">
        <v>45656.45921296296</v>
      </c>
      <c r="AF4167" s="2" t="s">
        <v>77</v>
      </c>
      <c r="AH4167" s="2" t="s">
        <v>78</v>
      </c>
      <c r="AI4167" s="2" t="s">
        <v>79</v>
      </c>
      <c r="AJ4167" s="2" t="s">
        <v>191</v>
      </c>
      <c r="AK4167" s="2" t="s">
        <v>19664</v>
      </c>
      <c r="AL4167" s="2" t="s">
        <v>4573</v>
      </c>
      <c r="AM4167" s="3">
        <v>45656.459270833337</v>
      </c>
      <c r="AN4167" s="2" t="s">
        <v>19664</v>
      </c>
      <c r="AP4167" s="2">
        <v>5539739</v>
      </c>
      <c r="AQ4167" s="2" t="s">
        <v>81</v>
      </c>
      <c r="AR4167" s="3">
        <v>45656.654942129629</v>
      </c>
      <c r="AS4167" s="2" t="s">
        <v>82</v>
      </c>
      <c r="AT4167" s="3">
        <v>45656.333333333336</v>
      </c>
      <c r="AU4167" s="2" t="s">
        <v>104</v>
      </c>
      <c r="AV4167" s="2" t="s">
        <v>222</v>
      </c>
      <c r="AW4167" s="2" t="s">
        <v>223</v>
      </c>
      <c r="AX4167" s="2" t="s">
        <v>224</v>
      </c>
      <c r="AZ4167" s="3">
        <v>45656.654942129629</v>
      </c>
      <c r="BB4167" s="2" t="s">
        <v>643</v>
      </c>
      <c r="BC4167" s="2" t="s">
        <v>644</v>
      </c>
      <c r="BD4167" s="2" t="s">
        <v>299</v>
      </c>
      <c r="BE4167" s="2" t="s">
        <v>4950</v>
      </c>
      <c r="BF4167" s="2" t="s">
        <v>91</v>
      </c>
    </row>
    <row r="4168" spans="1:58" x14ac:dyDescent="0.35">
      <c r="A4168" s="2">
        <v>2949863</v>
      </c>
      <c r="B4168" s="2" t="s">
        <v>58</v>
      </c>
      <c r="C4168" s="2">
        <v>8161</v>
      </c>
      <c r="D4168" s="2">
        <v>338200810</v>
      </c>
      <c r="E4168" s="2" t="s">
        <v>59</v>
      </c>
      <c r="F4168" s="2" t="s">
        <v>60</v>
      </c>
      <c r="G4168" s="2" t="s">
        <v>195</v>
      </c>
      <c r="H4168" s="2" t="s">
        <v>19665</v>
      </c>
      <c r="I4168" s="2">
        <v>777684844</v>
      </c>
      <c r="J4168" s="2" t="s">
        <v>1964</v>
      </c>
      <c r="K4168" s="2">
        <v>12</v>
      </c>
      <c r="L4168" s="2" t="s">
        <v>63</v>
      </c>
      <c r="M4168" s="2" t="s">
        <v>64</v>
      </c>
      <c r="N4168" s="3">
        <v>44480.583344907405</v>
      </c>
      <c r="O4168" s="2" t="s">
        <v>187</v>
      </c>
      <c r="Q4168" s="2" t="s">
        <v>66</v>
      </c>
      <c r="R4168" s="3">
        <v>45656.459317129629</v>
      </c>
      <c r="S4168" s="2" t="s">
        <v>18909</v>
      </c>
      <c r="T4168" s="2" t="s">
        <v>843</v>
      </c>
      <c r="U4168" s="2" t="s">
        <v>689</v>
      </c>
      <c r="V4168" s="2" t="s">
        <v>19666</v>
      </c>
      <c r="W4168" s="2" t="s">
        <v>71</v>
      </c>
      <c r="X4168" s="2" t="s">
        <v>72</v>
      </c>
      <c r="Y4168" s="2" t="s">
        <v>10441</v>
      </c>
      <c r="Z4168" s="2" t="s">
        <v>74</v>
      </c>
      <c r="AA4168" s="2" t="s">
        <v>7995</v>
      </c>
      <c r="AB4168" s="2" t="s">
        <v>7995</v>
      </c>
      <c r="AC4168" s="2">
        <v>351</v>
      </c>
      <c r="AE4168" s="3">
        <v>45656.463599537034</v>
      </c>
      <c r="AF4168" s="2" t="s">
        <v>77</v>
      </c>
      <c r="AH4168" s="2" t="s">
        <v>78</v>
      </c>
      <c r="AI4168" s="2" t="s">
        <v>79</v>
      </c>
      <c r="AJ4168" s="2" t="s">
        <v>80</v>
      </c>
      <c r="AK4168" s="2" t="s">
        <v>19667</v>
      </c>
      <c r="AL4168" s="2" t="s">
        <v>18909</v>
      </c>
      <c r="AM4168" s="3">
        <v>45656.46371527778</v>
      </c>
      <c r="AO4168" s="2" t="s">
        <v>18909</v>
      </c>
      <c r="AP4168" s="2">
        <v>5539789</v>
      </c>
      <c r="AQ4168" s="2" t="s">
        <v>81</v>
      </c>
      <c r="AR4168" s="3">
        <v>45656.627951388888</v>
      </c>
      <c r="AS4168" s="2" t="s">
        <v>82</v>
      </c>
      <c r="AZ4168" s="3">
        <v>45656.627951388888</v>
      </c>
      <c r="BB4168" s="2" t="s">
        <v>19668</v>
      </c>
      <c r="BC4168" s="2" t="s">
        <v>19669</v>
      </c>
      <c r="BD4168" s="2" t="s">
        <v>19670</v>
      </c>
      <c r="BE4168" s="2" t="s">
        <v>19671</v>
      </c>
      <c r="BF4168" s="2" t="s">
        <v>560</v>
      </c>
    </row>
    <row r="4169" spans="1:58" x14ac:dyDescent="0.35">
      <c r="A4169" s="2">
        <v>2949864</v>
      </c>
      <c r="B4169" s="2" t="s">
        <v>808</v>
      </c>
      <c r="C4169" s="2">
        <v>34453971</v>
      </c>
      <c r="D4169" s="2">
        <v>339695540</v>
      </c>
      <c r="E4169" s="2" t="s">
        <v>59</v>
      </c>
      <c r="F4169" s="2" t="s">
        <v>60</v>
      </c>
      <c r="G4169" s="2" t="s">
        <v>466</v>
      </c>
      <c r="H4169" s="2" t="s">
        <v>3034</v>
      </c>
      <c r="I4169" s="2">
        <v>776525951</v>
      </c>
      <c r="J4169" s="2" t="s">
        <v>10212</v>
      </c>
      <c r="K4169" s="2">
        <v>16</v>
      </c>
      <c r="L4169" s="2" t="s">
        <v>63</v>
      </c>
      <c r="M4169" s="2" t="s">
        <v>64</v>
      </c>
      <c r="N4169" s="3">
        <v>44722.458344907405</v>
      </c>
      <c r="O4169" s="2" t="s">
        <v>248</v>
      </c>
      <c r="Q4169" s="2" t="s">
        <v>66</v>
      </c>
      <c r="R4169" s="3">
        <v>45656.459398148145</v>
      </c>
      <c r="S4169" s="2" t="s">
        <v>5004</v>
      </c>
      <c r="T4169" s="2" t="s">
        <v>156</v>
      </c>
      <c r="U4169" s="2" t="s">
        <v>69</v>
      </c>
      <c r="V4169" s="2" t="s">
        <v>19672</v>
      </c>
      <c r="W4169" s="2" t="s">
        <v>605</v>
      </c>
      <c r="X4169" s="2" t="s">
        <v>605</v>
      </c>
      <c r="Y4169" s="2" t="s">
        <v>19673</v>
      </c>
      <c r="Z4169" s="2" t="s">
        <v>19674</v>
      </c>
      <c r="AA4169" s="2" t="s">
        <v>19675</v>
      </c>
      <c r="AB4169" s="2" t="s">
        <v>19675</v>
      </c>
      <c r="AE4169" s="3">
        <v>45656.459409722222</v>
      </c>
      <c r="AF4169" s="2" t="s">
        <v>77</v>
      </c>
      <c r="AH4169" s="2" t="s">
        <v>78</v>
      </c>
      <c r="AI4169" s="2" t="s">
        <v>255</v>
      </c>
      <c r="AJ4169" s="2" t="s">
        <v>276</v>
      </c>
      <c r="AK4169" s="2" t="s">
        <v>19676</v>
      </c>
      <c r="AL4169" s="2" t="s">
        <v>5004</v>
      </c>
      <c r="AM4169" s="3">
        <v>45656.459456018521</v>
      </c>
      <c r="AN4169" s="2" t="s">
        <v>19676</v>
      </c>
      <c r="AP4169" s="2">
        <v>5539740</v>
      </c>
      <c r="AQ4169" s="2" t="s">
        <v>81</v>
      </c>
      <c r="AR4169" s="3">
        <v>45657.605092592596</v>
      </c>
      <c r="AS4169" s="2" t="s">
        <v>82</v>
      </c>
      <c r="AT4169" s="3">
        <v>45656.333333333336</v>
      </c>
      <c r="AU4169" s="2" t="s">
        <v>104</v>
      </c>
      <c r="AV4169" s="2" t="s">
        <v>611</v>
      </c>
      <c r="AW4169" s="2" t="s">
        <v>612</v>
      </c>
      <c r="AX4169" s="2" t="s">
        <v>2648</v>
      </c>
      <c r="AZ4169" s="3">
        <v>45657.605092592596</v>
      </c>
      <c r="BB4169" s="2" t="s">
        <v>280</v>
      </c>
      <c r="BC4169" s="2" t="s">
        <v>281</v>
      </c>
      <c r="BD4169" s="2" t="s">
        <v>282</v>
      </c>
      <c r="BE4169" s="2" t="s">
        <v>19677</v>
      </c>
      <c r="BF4169" s="2" t="s">
        <v>301</v>
      </c>
    </row>
    <row r="4170" spans="1:58" x14ac:dyDescent="0.35">
      <c r="A4170" s="2">
        <v>2949865</v>
      </c>
      <c r="B4170" s="2" t="s">
        <v>58</v>
      </c>
      <c r="C4170" s="2">
        <v>37307001</v>
      </c>
      <c r="D4170" s="2">
        <v>338240395</v>
      </c>
      <c r="E4170" s="2" t="s">
        <v>59</v>
      </c>
      <c r="F4170" s="2" t="s">
        <v>60</v>
      </c>
      <c r="G4170" s="2" t="s">
        <v>170</v>
      </c>
      <c r="H4170" s="2" t="s">
        <v>19678</v>
      </c>
      <c r="I4170" s="2">
        <v>338240395</v>
      </c>
      <c r="J4170" s="2" t="s">
        <v>3364</v>
      </c>
      <c r="K4170" s="2">
        <v>12</v>
      </c>
      <c r="L4170" s="2" t="s">
        <v>63</v>
      </c>
      <c r="M4170" s="2" t="s">
        <v>64</v>
      </c>
      <c r="N4170" s="3">
        <v>44927</v>
      </c>
      <c r="O4170" s="2" t="s">
        <v>187</v>
      </c>
      <c r="Q4170" s="2" t="s">
        <v>66</v>
      </c>
      <c r="R4170" s="3">
        <v>45656.45952546296</v>
      </c>
      <c r="S4170" s="2" t="s">
        <v>3183</v>
      </c>
      <c r="T4170" s="2" t="s">
        <v>4288</v>
      </c>
      <c r="U4170" s="2" t="s">
        <v>69</v>
      </c>
      <c r="V4170" s="2" t="s">
        <v>19679</v>
      </c>
      <c r="W4170" s="2" t="s">
        <v>71</v>
      </c>
      <c r="X4170" s="2" t="s">
        <v>198</v>
      </c>
      <c r="Y4170" s="2" t="s">
        <v>4342</v>
      </c>
      <c r="Z4170" s="2" t="s">
        <v>200</v>
      </c>
      <c r="AA4170" s="2" t="s">
        <v>2351</v>
      </c>
      <c r="AB4170" s="2" t="s">
        <v>176</v>
      </c>
      <c r="AC4170" s="2" t="s">
        <v>19680</v>
      </c>
      <c r="AE4170" s="3">
        <v>45656.459837962961</v>
      </c>
      <c r="AF4170" s="2" t="s">
        <v>77</v>
      </c>
      <c r="AH4170" s="2" t="s">
        <v>78</v>
      </c>
      <c r="AI4170" s="2" t="s">
        <v>79</v>
      </c>
      <c r="AJ4170" s="2" t="s">
        <v>101</v>
      </c>
      <c r="AK4170" s="2" t="s">
        <v>1155</v>
      </c>
      <c r="AL4170" s="2" t="s">
        <v>3183</v>
      </c>
      <c r="AM4170" s="3">
        <v>45656.459907407407</v>
      </c>
      <c r="AN4170" s="2" t="s">
        <v>1155</v>
      </c>
      <c r="AO4170" s="2" t="s">
        <v>3183</v>
      </c>
      <c r="AP4170" s="2">
        <v>5539747</v>
      </c>
      <c r="AQ4170" s="2" t="s">
        <v>81</v>
      </c>
      <c r="AR4170" s="3">
        <v>45656.752187500002</v>
      </c>
      <c r="AS4170" s="2" t="s">
        <v>82</v>
      </c>
      <c r="AT4170" s="3">
        <v>45656.333333333336</v>
      </c>
      <c r="AU4170" s="2" t="s">
        <v>104</v>
      </c>
      <c r="AV4170" s="2" t="s">
        <v>204</v>
      </c>
      <c r="AW4170" s="2" t="s">
        <v>205</v>
      </c>
      <c r="AX4170" s="2" t="s">
        <v>1567</v>
      </c>
      <c r="AZ4170" s="3">
        <v>45656.752187500002</v>
      </c>
      <c r="BB4170" s="2" t="s">
        <v>887</v>
      </c>
      <c r="BC4170" s="2" t="s">
        <v>888</v>
      </c>
      <c r="BD4170" s="2" t="s">
        <v>889</v>
      </c>
      <c r="BE4170" s="2" t="s">
        <v>19681</v>
      </c>
      <c r="BF4170" s="2" t="s">
        <v>1034</v>
      </c>
    </row>
    <row r="4171" spans="1:58" x14ac:dyDescent="0.35">
      <c r="A4171" s="2">
        <v>2949866</v>
      </c>
      <c r="B4171" s="2" t="s">
        <v>58</v>
      </c>
      <c r="C4171" s="2">
        <v>31604501</v>
      </c>
      <c r="D4171" s="2">
        <v>339571723</v>
      </c>
      <c r="E4171" s="2" t="s">
        <v>59</v>
      </c>
      <c r="F4171" s="2" t="s">
        <v>60</v>
      </c>
      <c r="G4171" s="2" t="s">
        <v>19682</v>
      </c>
      <c r="H4171" s="2" t="s">
        <v>19683</v>
      </c>
      <c r="I4171" s="2">
        <v>774737578</v>
      </c>
      <c r="J4171" s="2" t="s">
        <v>19684</v>
      </c>
      <c r="K4171" s="2">
        <v>12</v>
      </c>
      <c r="L4171" s="2" t="s">
        <v>63</v>
      </c>
      <c r="M4171" s="2" t="s">
        <v>64</v>
      </c>
      <c r="N4171" s="3">
        <v>45261</v>
      </c>
      <c r="O4171" s="2" t="s">
        <v>187</v>
      </c>
      <c r="Q4171" s="2" t="s">
        <v>66</v>
      </c>
      <c r="R4171" s="3">
        <v>45656.461168981485</v>
      </c>
      <c r="S4171" s="2" t="s">
        <v>879</v>
      </c>
      <c r="T4171" s="2" t="s">
        <v>703</v>
      </c>
      <c r="U4171" s="2" t="s">
        <v>1944</v>
      </c>
      <c r="V4171" s="2" t="s">
        <v>19685</v>
      </c>
      <c r="W4171" s="2" t="s">
        <v>233</v>
      </c>
      <c r="X4171" s="2" t="s">
        <v>234</v>
      </c>
      <c r="Y4171" s="2" t="s">
        <v>12867</v>
      </c>
      <c r="Z4171" s="2" t="s">
        <v>236</v>
      </c>
      <c r="AA4171" s="2" t="s">
        <v>5360</v>
      </c>
      <c r="AB4171" s="2" t="s">
        <v>5360</v>
      </c>
      <c r="AE4171" s="3">
        <v>45659.781388888892</v>
      </c>
      <c r="AF4171" s="2" t="s">
        <v>77</v>
      </c>
      <c r="AH4171" s="2" t="s">
        <v>78</v>
      </c>
      <c r="AI4171" s="2" t="s">
        <v>58</v>
      </c>
      <c r="AJ4171" s="2" t="s">
        <v>101</v>
      </c>
      <c r="AK4171" s="2" t="s">
        <v>19686</v>
      </c>
      <c r="AL4171" s="2" t="s">
        <v>831</v>
      </c>
      <c r="AM4171" s="3">
        <v>45659.781493055554</v>
      </c>
      <c r="AN4171" s="2" t="s">
        <v>19686</v>
      </c>
      <c r="AO4171" s="2" t="s">
        <v>831</v>
      </c>
      <c r="AP4171" s="2">
        <v>5555706</v>
      </c>
      <c r="AQ4171" s="2" t="s">
        <v>81</v>
      </c>
      <c r="AR4171" s="3">
        <v>45662.662743055553</v>
      </c>
      <c r="AS4171" s="2" t="s">
        <v>82</v>
      </c>
      <c r="AT4171" s="3">
        <v>45659.5625</v>
      </c>
      <c r="AU4171" s="2" t="s">
        <v>104</v>
      </c>
      <c r="AV4171" s="2" t="s">
        <v>1806</v>
      </c>
      <c r="AW4171" s="2" t="s">
        <v>1806</v>
      </c>
      <c r="AX4171" s="2" t="s">
        <v>1807</v>
      </c>
      <c r="AZ4171" s="3">
        <v>45662.662743055553</v>
      </c>
      <c r="BB4171" s="2" t="s">
        <v>108</v>
      </c>
      <c r="BC4171" s="2" t="s">
        <v>109</v>
      </c>
      <c r="BD4171" s="2" t="s">
        <v>110</v>
      </c>
      <c r="BE4171" s="2" t="s">
        <v>19687</v>
      </c>
      <c r="BF4171" s="2" t="s">
        <v>1723</v>
      </c>
    </row>
    <row r="4172" spans="1:58" x14ac:dyDescent="0.35">
      <c r="A4172" s="2">
        <v>2949867</v>
      </c>
      <c r="B4172" s="2" t="s">
        <v>58</v>
      </c>
      <c r="C4172" s="2">
        <v>35634381</v>
      </c>
      <c r="D4172" s="2">
        <v>338221417</v>
      </c>
      <c r="E4172" s="2" t="s">
        <v>59</v>
      </c>
      <c r="F4172" s="2" t="s">
        <v>60</v>
      </c>
      <c r="G4172" s="2" t="s">
        <v>1111</v>
      </c>
      <c r="H4172" s="2" t="s">
        <v>19688</v>
      </c>
      <c r="I4172" s="2">
        <v>775596050</v>
      </c>
      <c r="J4172" s="2" t="s">
        <v>1569</v>
      </c>
      <c r="K4172" s="2">
        <v>12</v>
      </c>
      <c r="L4172" s="2" t="s">
        <v>63</v>
      </c>
      <c r="M4172" s="2" t="s">
        <v>64</v>
      </c>
      <c r="N4172" s="3">
        <v>44805</v>
      </c>
      <c r="O4172" s="2" t="s">
        <v>647</v>
      </c>
      <c r="Q4172" s="2" t="s">
        <v>66</v>
      </c>
      <c r="R4172" s="3">
        <v>45656.46125</v>
      </c>
      <c r="S4172" s="2" t="s">
        <v>3688</v>
      </c>
      <c r="T4172" s="2" t="s">
        <v>68</v>
      </c>
      <c r="U4172" s="2" t="s">
        <v>69</v>
      </c>
      <c r="V4172" s="2" t="s">
        <v>19689</v>
      </c>
      <c r="Y4172" s="2" t="s">
        <v>1857</v>
      </c>
      <c r="Z4172" s="2" t="s">
        <v>1858</v>
      </c>
      <c r="AA4172" s="2" t="s">
        <v>1859</v>
      </c>
      <c r="AB4172" s="2" t="s">
        <v>1859</v>
      </c>
      <c r="AE4172" s="3">
        <v>45656.461261574077</v>
      </c>
      <c r="AF4172" s="2" t="s">
        <v>77</v>
      </c>
      <c r="AH4172" s="2" t="s">
        <v>78</v>
      </c>
      <c r="AI4172" s="2" t="s">
        <v>79</v>
      </c>
      <c r="AJ4172" s="2" t="s">
        <v>123</v>
      </c>
      <c r="AK4172" s="2" t="s">
        <v>19690</v>
      </c>
      <c r="AL4172" s="2" t="s">
        <v>3688</v>
      </c>
      <c r="AM4172" s="3">
        <v>45656.461319444446</v>
      </c>
      <c r="AN4172" s="2" t="s">
        <v>19690</v>
      </c>
      <c r="AP4172" s="2">
        <v>5539761</v>
      </c>
      <c r="AQ4172" s="2" t="s">
        <v>81</v>
      </c>
      <c r="AR4172" s="3">
        <v>45656.673217592594</v>
      </c>
      <c r="AS4172" s="2" t="s">
        <v>82</v>
      </c>
      <c r="AT4172" s="3">
        <v>45656.333333333336</v>
      </c>
      <c r="AU4172" s="2" t="s">
        <v>104</v>
      </c>
      <c r="AV4172" s="2" t="s">
        <v>682</v>
      </c>
      <c r="AW4172" s="2" t="s">
        <v>683</v>
      </c>
      <c r="AX4172" s="2" t="s">
        <v>4475</v>
      </c>
      <c r="AZ4172" s="3">
        <v>45656.673217592594</v>
      </c>
      <c r="BB4172" s="2" t="s">
        <v>439</v>
      </c>
      <c r="BC4172" s="2" t="s">
        <v>440</v>
      </c>
      <c r="BD4172" s="2" t="s">
        <v>263</v>
      </c>
      <c r="BE4172" s="2" t="s">
        <v>5809</v>
      </c>
      <c r="BF4172" s="2" t="s">
        <v>301</v>
      </c>
    </row>
    <row r="4173" spans="1:58" x14ac:dyDescent="0.35">
      <c r="A4173" s="2">
        <v>2949868</v>
      </c>
      <c r="B4173" s="2" t="s">
        <v>58</v>
      </c>
      <c r="C4173" s="2">
        <v>44340781</v>
      </c>
      <c r="D4173" s="2">
        <v>338569232</v>
      </c>
      <c r="E4173" s="2" t="s">
        <v>59</v>
      </c>
      <c r="F4173" s="2" t="s">
        <v>60</v>
      </c>
      <c r="G4173" s="2" t="s">
        <v>19691</v>
      </c>
      <c r="H4173" s="2" t="s">
        <v>19692</v>
      </c>
      <c r="I4173" s="2">
        <v>771163438</v>
      </c>
      <c r="J4173" s="2" t="s">
        <v>19693</v>
      </c>
      <c r="K4173" s="2">
        <v>12</v>
      </c>
      <c r="L4173" s="2" t="s">
        <v>305</v>
      </c>
      <c r="M4173" s="2" t="s">
        <v>64</v>
      </c>
      <c r="N4173" s="3">
        <v>45583.435925925929</v>
      </c>
      <c r="O4173" s="2" t="s">
        <v>647</v>
      </c>
      <c r="Q4173" s="2" t="s">
        <v>66</v>
      </c>
      <c r="R4173" s="3">
        <v>45656.461261574077</v>
      </c>
      <c r="S4173" s="2" t="s">
        <v>12346</v>
      </c>
      <c r="T4173" s="2" t="s">
        <v>156</v>
      </c>
      <c r="U4173" s="2" t="s">
        <v>215</v>
      </c>
      <c r="V4173" s="2" t="s">
        <v>19694</v>
      </c>
      <c r="W4173" s="2" t="s">
        <v>71</v>
      </c>
      <c r="X4173" s="2" t="s">
        <v>431</v>
      </c>
      <c r="Y4173" s="2" t="s">
        <v>5047</v>
      </c>
      <c r="Z4173" s="2" t="s">
        <v>5639</v>
      </c>
      <c r="AA4173" s="2" t="s">
        <v>11214</v>
      </c>
      <c r="AB4173" s="2" t="s">
        <v>176</v>
      </c>
      <c r="AE4173" s="3">
        <v>45656.461273148147</v>
      </c>
      <c r="AF4173" s="2" t="s">
        <v>77</v>
      </c>
      <c r="AH4173" s="2" t="s">
        <v>78</v>
      </c>
      <c r="AI4173" s="2" t="s">
        <v>275</v>
      </c>
      <c r="AJ4173" s="2" t="s">
        <v>767</v>
      </c>
      <c r="AK4173" s="2" t="s">
        <v>19695</v>
      </c>
      <c r="AL4173" s="2" t="s">
        <v>12346</v>
      </c>
      <c r="AM4173" s="3">
        <v>45656.461331018516</v>
      </c>
      <c r="AN4173" s="2" t="s">
        <v>19695</v>
      </c>
      <c r="AP4173" s="2">
        <v>5539762</v>
      </c>
      <c r="AQ4173" s="2" t="s">
        <v>81</v>
      </c>
      <c r="AR4173" s="3">
        <v>45656.760069444441</v>
      </c>
      <c r="AS4173" s="2" t="s">
        <v>82</v>
      </c>
      <c r="AT4173" s="3">
        <v>45656.333333333336</v>
      </c>
      <c r="AU4173" s="2" t="s">
        <v>104</v>
      </c>
      <c r="AV4173" s="2" t="s">
        <v>436</v>
      </c>
      <c r="AW4173" s="2" t="s">
        <v>437</v>
      </c>
      <c r="AX4173" s="2" t="s">
        <v>824</v>
      </c>
      <c r="AZ4173" s="3">
        <v>45656.760069444441</v>
      </c>
      <c r="BB4173" s="2" t="s">
        <v>7039</v>
      </c>
      <c r="BC4173" s="2" t="s">
        <v>88</v>
      </c>
      <c r="BD4173" s="2" t="s">
        <v>89</v>
      </c>
      <c r="BE4173" s="2" t="s">
        <v>19696</v>
      </c>
      <c r="BF4173" s="2" t="s">
        <v>1034</v>
      </c>
    </row>
    <row r="4174" spans="1:58" x14ac:dyDescent="0.35">
      <c r="A4174" s="2">
        <v>2949869</v>
      </c>
      <c r="B4174" s="2" t="s">
        <v>58</v>
      </c>
      <c r="C4174" s="2">
        <v>42340641</v>
      </c>
      <c r="D4174" s="2">
        <v>338528575</v>
      </c>
      <c r="E4174" s="2" t="s">
        <v>59</v>
      </c>
      <c r="F4174" s="2" t="s">
        <v>60</v>
      </c>
      <c r="G4174" s="2" t="s">
        <v>152</v>
      </c>
      <c r="H4174" s="2" t="s">
        <v>2595</v>
      </c>
      <c r="I4174" s="2">
        <v>773192950</v>
      </c>
      <c r="J4174" s="2" t="s">
        <v>154</v>
      </c>
      <c r="K4174" s="2">
        <v>13</v>
      </c>
      <c r="L4174" s="2" t="s">
        <v>63</v>
      </c>
      <c r="M4174" s="2" t="s">
        <v>64</v>
      </c>
      <c r="N4174" s="3">
        <v>45575.5</v>
      </c>
      <c r="O4174" s="2" t="s">
        <v>65</v>
      </c>
      <c r="Q4174" s="2" t="s">
        <v>66</v>
      </c>
      <c r="R4174" s="3">
        <v>45656.461504629631</v>
      </c>
      <c r="S4174" s="2" t="s">
        <v>4926</v>
      </c>
      <c r="T4174" s="2" t="s">
        <v>156</v>
      </c>
      <c r="U4174" s="2" t="s">
        <v>69</v>
      </c>
      <c r="V4174" s="2" t="s">
        <v>19697</v>
      </c>
      <c r="W4174" s="2" t="s">
        <v>400</v>
      </c>
      <c r="X4174" s="2" t="s">
        <v>401</v>
      </c>
      <c r="Y4174" s="2" t="s">
        <v>18356</v>
      </c>
      <c r="Z4174" s="2" t="s">
        <v>513</v>
      </c>
      <c r="AA4174" s="2" t="s">
        <v>13947</v>
      </c>
      <c r="AB4174" s="2" t="s">
        <v>13947</v>
      </c>
      <c r="AE4174" s="3">
        <v>45656.461527777778</v>
      </c>
      <c r="AF4174" s="2" t="s">
        <v>77</v>
      </c>
      <c r="AH4174" s="2" t="s">
        <v>142</v>
      </c>
      <c r="AI4174" s="2" t="s">
        <v>79</v>
      </c>
      <c r="AJ4174" s="2" t="s">
        <v>191</v>
      </c>
      <c r="AK4174" s="2" t="s">
        <v>19698</v>
      </c>
      <c r="AL4174" s="2" t="s">
        <v>4926</v>
      </c>
      <c r="AM4174" s="3">
        <v>45656.461574074077</v>
      </c>
      <c r="AN4174" s="2" t="s">
        <v>19698</v>
      </c>
      <c r="AP4174" s="2">
        <v>5539765</v>
      </c>
      <c r="AQ4174" s="2" t="s">
        <v>81</v>
      </c>
      <c r="AR4174" s="3">
        <v>45656.956631944442</v>
      </c>
      <c r="AS4174" s="2" t="s">
        <v>82</v>
      </c>
      <c r="AT4174" s="3">
        <v>45656.333333333336</v>
      </c>
      <c r="AU4174" s="2" t="s">
        <v>104</v>
      </c>
      <c r="AV4174" s="2" t="s">
        <v>955</v>
      </c>
      <c r="AW4174" s="2" t="s">
        <v>956</v>
      </c>
      <c r="AX4174" s="2" t="s">
        <v>4321</v>
      </c>
      <c r="AZ4174" s="3">
        <v>45656.956631944442</v>
      </c>
      <c r="BB4174" s="2" t="s">
        <v>179</v>
      </c>
      <c r="BC4174" s="2" t="s">
        <v>180</v>
      </c>
      <c r="BD4174" s="2" t="s">
        <v>181</v>
      </c>
      <c r="BE4174" s="2" t="s">
        <v>899</v>
      </c>
      <c r="BF4174" s="2" t="s">
        <v>412</v>
      </c>
    </row>
    <row r="4175" spans="1:58" x14ac:dyDescent="0.35">
      <c r="A4175" s="2">
        <v>2949870</v>
      </c>
      <c r="B4175" s="2" t="s">
        <v>58</v>
      </c>
      <c r="C4175" s="2">
        <v>31658311</v>
      </c>
      <c r="D4175" s="2">
        <v>339572940</v>
      </c>
      <c r="E4175" s="2" t="s">
        <v>59</v>
      </c>
      <c r="F4175" s="2" t="s">
        <v>60</v>
      </c>
      <c r="G4175" s="2" t="s">
        <v>266</v>
      </c>
      <c r="H4175" s="2" t="s">
        <v>5357</v>
      </c>
      <c r="I4175" s="2">
        <v>788609826</v>
      </c>
      <c r="J4175" s="2" t="s">
        <v>1055</v>
      </c>
      <c r="K4175" s="2">
        <v>14</v>
      </c>
      <c r="L4175" s="2" t="s">
        <v>63</v>
      </c>
      <c r="M4175" s="2" t="s">
        <v>64</v>
      </c>
      <c r="N4175" s="3">
        <v>44980.500011574077</v>
      </c>
      <c r="O4175" s="2" t="s">
        <v>65</v>
      </c>
      <c r="Q4175" s="2" t="s">
        <v>66</v>
      </c>
      <c r="R4175" s="3">
        <v>45656.461562500001</v>
      </c>
      <c r="S4175" s="2" t="s">
        <v>564</v>
      </c>
      <c r="T4175" s="2" t="s">
        <v>156</v>
      </c>
      <c r="U4175" s="2" t="s">
        <v>69</v>
      </c>
      <c r="V4175" s="2" t="s">
        <v>19699</v>
      </c>
      <c r="W4175" s="2" t="s">
        <v>233</v>
      </c>
      <c r="X4175" s="2" t="s">
        <v>234</v>
      </c>
      <c r="Y4175" s="2" t="s">
        <v>6985</v>
      </c>
      <c r="Z4175" s="2" t="s">
        <v>236</v>
      </c>
      <c r="AA4175" s="2" t="s">
        <v>237</v>
      </c>
      <c r="AB4175" s="2" t="s">
        <v>176</v>
      </c>
      <c r="AE4175" s="3">
        <v>45656.461574074077</v>
      </c>
      <c r="AF4175" s="2" t="s">
        <v>77</v>
      </c>
      <c r="AH4175" s="2" t="s">
        <v>142</v>
      </c>
      <c r="AI4175" s="2" t="s">
        <v>79</v>
      </c>
      <c r="AJ4175" s="2" t="s">
        <v>123</v>
      </c>
      <c r="AK4175" s="2" t="s">
        <v>2473</v>
      </c>
      <c r="AL4175" s="2" t="s">
        <v>564</v>
      </c>
      <c r="AM4175" s="3">
        <v>45656.461608796293</v>
      </c>
      <c r="AN4175" s="2" t="s">
        <v>2473</v>
      </c>
      <c r="AP4175" s="2">
        <v>5539766</v>
      </c>
      <c r="AQ4175" s="2" t="s">
        <v>81</v>
      </c>
      <c r="AR4175" s="3">
        <v>45656.698784722219</v>
      </c>
      <c r="AS4175" s="2" t="s">
        <v>82</v>
      </c>
      <c r="AT4175" s="3">
        <v>45656.333333333336</v>
      </c>
      <c r="AU4175" s="2" t="s">
        <v>104</v>
      </c>
      <c r="AV4175" s="2" t="s">
        <v>239</v>
      </c>
      <c r="AW4175" s="2" t="s">
        <v>240</v>
      </c>
      <c r="AX4175" s="2" t="s">
        <v>1076</v>
      </c>
      <c r="AZ4175" s="3">
        <v>45656.698784722219</v>
      </c>
      <c r="BB4175" s="2" t="s">
        <v>643</v>
      </c>
      <c r="BC4175" s="2" t="s">
        <v>644</v>
      </c>
      <c r="BD4175" s="2" t="s">
        <v>299</v>
      </c>
      <c r="BE4175" s="2" t="s">
        <v>300</v>
      </c>
      <c r="BF4175" s="2" t="s">
        <v>831</v>
      </c>
    </row>
    <row r="4176" spans="1:58" x14ac:dyDescent="0.35">
      <c r="A4176" s="2">
        <v>2949871</v>
      </c>
      <c r="B4176" s="2" t="s">
        <v>244</v>
      </c>
      <c r="C4176" s="2">
        <v>38508641</v>
      </c>
      <c r="D4176" s="2">
        <v>338340029</v>
      </c>
      <c r="E4176" s="2" t="s">
        <v>59</v>
      </c>
      <c r="F4176" s="2" t="s">
        <v>60</v>
      </c>
      <c r="G4176" s="2" t="s">
        <v>61</v>
      </c>
      <c r="H4176" s="2" t="s">
        <v>3188</v>
      </c>
      <c r="I4176" s="2">
        <v>771226194</v>
      </c>
      <c r="J4176" s="2" t="s">
        <v>5328</v>
      </c>
      <c r="K4176" s="2">
        <v>13</v>
      </c>
      <c r="L4176" s="2" t="s">
        <v>63</v>
      </c>
      <c r="M4176" s="2" t="s">
        <v>64</v>
      </c>
      <c r="N4176" s="3">
        <v>44569.083333333336</v>
      </c>
      <c r="O4176" s="2" t="s">
        <v>248</v>
      </c>
      <c r="Q4176" s="2" t="s">
        <v>66</v>
      </c>
      <c r="R4176" s="3">
        <v>45656.461793981478</v>
      </c>
      <c r="S4176" s="2" t="s">
        <v>510</v>
      </c>
      <c r="T4176" s="2" t="s">
        <v>389</v>
      </c>
      <c r="U4176" s="2" t="s">
        <v>215</v>
      </c>
      <c r="V4176" s="2" t="s">
        <v>19700</v>
      </c>
      <c r="W4176" s="2" t="s">
        <v>400</v>
      </c>
      <c r="X4176" s="2" t="s">
        <v>419</v>
      </c>
      <c r="Y4176" s="2" t="s">
        <v>13110</v>
      </c>
      <c r="Z4176" s="2" t="s">
        <v>421</v>
      </c>
      <c r="AA4176" s="2" t="s">
        <v>3162</v>
      </c>
      <c r="AB4176" s="2" t="s">
        <v>3162</v>
      </c>
      <c r="AC4176" s="2">
        <v>4005</v>
      </c>
      <c r="AE4176" s="3">
        <v>45657.586782407408</v>
      </c>
      <c r="AF4176" s="2" t="s">
        <v>77</v>
      </c>
      <c r="AH4176" s="2" t="s">
        <v>142</v>
      </c>
      <c r="AI4176" s="2" t="s">
        <v>275</v>
      </c>
      <c r="AJ4176" s="2" t="s">
        <v>1101</v>
      </c>
      <c r="AK4176" s="2" t="s">
        <v>16099</v>
      </c>
      <c r="AL4176" s="2" t="s">
        <v>353</v>
      </c>
      <c r="AM4176" s="3">
        <v>45657.586898148147</v>
      </c>
      <c r="AN4176" s="2" t="s">
        <v>16099</v>
      </c>
      <c r="AO4176" s="2" t="s">
        <v>353</v>
      </c>
      <c r="AP4176" s="2">
        <v>5548267</v>
      </c>
      <c r="AQ4176" s="2" t="s">
        <v>81</v>
      </c>
      <c r="AR4176" s="3">
        <v>45657.68990740741</v>
      </c>
      <c r="AS4176" s="2" t="s">
        <v>82</v>
      </c>
      <c r="AT4176" s="3">
        <v>45657.333333333336</v>
      </c>
      <c r="AU4176" s="2" t="s">
        <v>104</v>
      </c>
      <c r="AV4176" s="2" t="s">
        <v>4699</v>
      </c>
      <c r="AW4176" s="2" t="s">
        <v>4700</v>
      </c>
      <c r="AX4176" s="2" t="s">
        <v>12197</v>
      </c>
      <c r="AZ4176" s="3">
        <v>45657.68990740741</v>
      </c>
      <c r="BB4176" s="2" t="s">
        <v>4962</v>
      </c>
      <c r="BC4176" s="2" t="s">
        <v>1310</v>
      </c>
      <c r="BD4176" s="2" t="s">
        <v>4963</v>
      </c>
      <c r="BE4176" s="2" t="s">
        <v>624</v>
      </c>
      <c r="BF4176" s="2" t="s">
        <v>2964</v>
      </c>
    </row>
    <row r="4177" spans="1:58" x14ac:dyDescent="0.35">
      <c r="A4177" s="2">
        <v>2949872</v>
      </c>
      <c r="B4177" s="2" t="s">
        <v>58</v>
      </c>
      <c r="C4177" s="2">
        <v>42622181</v>
      </c>
      <c r="D4177" s="2">
        <v>338016546</v>
      </c>
      <c r="E4177" s="2" t="s">
        <v>59</v>
      </c>
      <c r="F4177" s="2" t="s">
        <v>60</v>
      </c>
      <c r="G4177" s="2" t="s">
        <v>19701</v>
      </c>
      <c r="H4177" s="2" t="s">
        <v>19702</v>
      </c>
      <c r="I4177" s="2">
        <v>774628464</v>
      </c>
      <c r="J4177" s="2" t="s">
        <v>19703</v>
      </c>
      <c r="K4177" s="2">
        <v>12</v>
      </c>
      <c r="L4177" s="2" t="s">
        <v>63</v>
      </c>
      <c r="M4177" s="2" t="s">
        <v>64</v>
      </c>
      <c r="N4177" s="3">
        <v>45337</v>
      </c>
      <c r="O4177" s="2" t="s">
        <v>65</v>
      </c>
      <c r="Q4177" s="2" t="s">
        <v>66</v>
      </c>
      <c r="R4177" s="3">
        <v>45656.461840277778</v>
      </c>
      <c r="S4177" s="2" t="s">
        <v>10417</v>
      </c>
      <c r="T4177" s="2" t="s">
        <v>68</v>
      </c>
      <c r="U4177" s="2" t="s">
        <v>69</v>
      </c>
      <c r="V4177" s="2" t="s">
        <v>19704</v>
      </c>
      <c r="W4177" s="2" t="s">
        <v>71</v>
      </c>
      <c r="X4177" s="2" t="s">
        <v>431</v>
      </c>
      <c r="Y4177" s="2" t="s">
        <v>5023</v>
      </c>
      <c r="Z4177" s="2" t="s">
        <v>200</v>
      </c>
      <c r="AA4177" s="2" t="s">
        <v>2561</v>
      </c>
      <c r="AB4177" s="2" t="s">
        <v>176</v>
      </c>
      <c r="AE4177" s="3">
        <v>45656.461851851855</v>
      </c>
      <c r="AF4177" s="2" t="s">
        <v>77</v>
      </c>
      <c r="AH4177" s="2" t="s">
        <v>78</v>
      </c>
      <c r="AI4177" s="2" t="s">
        <v>79</v>
      </c>
      <c r="AJ4177" s="2" t="s">
        <v>123</v>
      </c>
      <c r="AK4177" s="2" t="s">
        <v>124</v>
      </c>
      <c r="AL4177" s="2" t="s">
        <v>10417</v>
      </c>
      <c r="AM4177" s="3">
        <v>45656.461886574078</v>
      </c>
      <c r="AN4177" s="2" t="s">
        <v>124</v>
      </c>
      <c r="AP4177" s="2">
        <v>5539770</v>
      </c>
      <c r="AQ4177" s="2" t="s">
        <v>81</v>
      </c>
      <c r="AR4177" s="3">
        <v>45656.58258101852</v>
      </c>
      <c r="AS4177" s="2" t="s">
        <v>82</v>
      </c>
      <c r="AT4177" s="3">
        <v>45656.333333333336</v>
      </c>
      <c r="AU4177" s="2" t="s">
        <v>104</v>
      </c>
      <c r="AV4177" s="2" t="s">
        <v>436</v>
      </c>
      <c r="AW4177" s="2" t="s">
        <v>437</v>
      </c>
      <c r="AX4177" s="2" t="s">
        <v>2474</v>
      </c>
      <c r="AZ4177" s="3">
        <v>45656.58258101852</v>
      </c>
      <c r="BB4177" s="2" t="s">
        <v>108</v>
      </c>
      <c r="BC4177" s="2" t="s">
        <v>109</v>
      </c>
      <c r="BD4177" s="2" t="s">
        <v>110</v>
      </c>
      <c r="BE4177" s="2" t="s">
        <v>2919</v>
      </c>
      <c r="BF4177" s="2" t="s">
        <v>547</v>
      </c>
    </row>
    <row r="4178" spans="1:58" x14ac:dyDescent="0.35">
      <c r="A4178" s="2">
        <v>2949873</v>
      </c>
      <c r="B4178" s="2" t="s">
        <v>244</v>
      </c>
      <c r="C4178" s="2">
        <v>35695791</v>
      </c>
      <c r="D4178" s="2">
        <v>338371456</v>
      </c>
      <c r="E4178" s="2" t="s">
        <v>59</v>
      </c>
      <c r="F4178" s="2" t="s">
        <v>60</v>
      </c>
      <c r="G4178" s="2" t="s">
        <v>626</v>
      </c>
      <c r="H4178" s="2" t="s">
        <v>19705</v>
      </c>
      <c r="I4178" s="2">
        <v>775560070</v>
      </c>
      <c r="J4178" s="2" t="s">
        <v>1894</v>
      </c>
      <c r="K4178" s="2">
        <v>13</v>
      </c>
      <c r="L4178" s="2" t="s">
        <v>63</v>
      </c>
      <c r="M4178" s="2" t="s">
        <v>64</v>
      </c>
      <c r="N4178" s="3">
        <v>44322.604872685188</v>
      </c>
      <c r="O4178" s="2" t="s">
        <v>509</v>
      </c>
      <c r="Q4178" s="2" t="s">
        <v>66</v>
      </c>
      <c r="R4178" s="3">
        <v>45656.462280092594</v>
      </c>
      <c r="S4178" s="2" t="s">
        <v>988</v>
      </c>
      <c r="T4178" s="2" t="s">
        <v>703</v>
      </c>
      <c r="U4178" s="2" t="s">
        <v>481</v>
      </c>
      <c r="V4178" s="2" t="s">
        <v>19706</v>
      </c>
      <c r="Y4178" s="2" t="s">
        <v>362</v>
      </c>
      <c r="Z4178" s="2" t="s">
        <v>273</v>
      </c>
      <c r="AA4178" s="2" t="s">
        <v>19707</v>
      </c>
      <c r="AB4178" s="2" t="s">
        <v>19707</v>
      </c>
      <c r="AC4178" s="2">
        <v>376</v>
      </c>
      <c r="AE4178" s="3">
        <v>45656.462291666663</v>
      </c>
      <c r="AF4178" s="2" t="s">
        <v>77</v>
      </c>
      <c r="AH4178" s="2" t="s">
        <v>78</v>
      </c>
      <c r="AI4178" s="2" t="s">
        <v>275</v>
      </c>
      <c r="AJ4178" s="2" t="s">
        <v>276</v>
      </c>
      <c r="AK4178" s="2" t="s">
        <v>641</v>
      </c>
      <c r="AL4178" s="2" t="s">
        <v>988</v>
      </c>
      <c r="AM4178" s="3">
        <v>45656.462418981479</v>
      </c>
      <c r="AN4178" s="2" t="s">
        <v>641</v>
      </c>
      <c r="AP4178" s="2">
        <v>5539773</v>
      </c>
      <c r="AQ4178" s="2" t="s">
        <v>81</v>
      </c>
      <c r="AR4178" s="3">
        <v>45656.647083333337</v>
      </c>
      <c r="AS4178" s="2" t="s">
        <v>82</v>
      </c>
      <c r="AT4178" s="3">
        <v>45656.336805555555</v>
      </c>
      <c r="AU4178" s="2" t="s">
        <v>104</v>
      </c>
      <c r="AV4178" s="2" t="s">
        <v>277</v>
      </c>
      <c r="AW4178" s="2" t="s">
        <v>278</v>
      </c>
      <c r="AX4178" s="2" t="s">
        <v>279</v>
      </c>
      <c r="AZ4178" s="3">
        <v>45656.647083333337</v>
      </c>
      <c r="BB4178" s="2" t="s">
        <v>280</v>
      </c>
      <c r="BC4178" s="2" t="s">
        <v>281</v>
      </c>
      <c r="BD4178" s="2" t="s">
        <v>282</v>
      </c>
      <c r="BE4178" s="2" t="s">
        <v>19708</v>
      </c>
      <c r="BF4178" s="2" t="s">
        <v>284</v>
      </c>
    </row>
    <row r="4179" spans="1:58" x14ac:dyDescent="0.35">
      <c r="A4179" s="2">
        <v>2949874</v>
      </c>
      <c r="B4179" s="2" t="s">
        <v>58</v>
      </c>
      <c r="C4179" s="2">
        <v>42850211</v>
      </c>
      <c r="D4179" s="2">
        <v>338407367</v>
      </c>
      <c r="E4179" s="2" t="s">
        <v>59</v>
      </c>
      <c r="F4179" s="2" t="s">
        <v>60</v>
      </c>
      <c r="G4179" s="2" t="s">
        <v>19709</v>
      </c>
      <c r="I4179" s="2">
        <v>771745915</v>
      </c>
      <c r="J4179" s="2" t="s">
        <v>12101</v>
      </c>
      <c r="K4179" s="2">
        <v>20</v>
      </c>
      <c r="L4179" s="2" t="s">
        <v>357</v>
      </c>
      <c r="M4179" s="2" t="s">
        <v>358</v>
      </c>
      <c r="N4179" s="3">
        <v>45387.617847222224</v>
      </c>
      <c r="O4179" s="2" t="s">
        <v>537</v>
      </c>
      <c r="Q4179" s="2" t="s">
        <v>66</v>
      </c>
      <c r="R4179" s="3">
        <v>45656.462534722225</v>
      </c>
      <c r="S4179" s="2" t="s">
        <v>1154</v>
      </c>
      <c r="T4179" s="2" t="s">
        <v>334</v>
      </c>
      <c r="U4179" s="2" t="s">
        <v>69</v>
      </c>
      <c r="V4179" s="2" t="s">
        <v>1155</v>
      </c>
      <c r="W4179" s="2" t="s">
        <v>71</v>
      </c>
      <c r="X4179" s="2" t="s">
        <v>198</v>
      </c>
      <c r="Y4179" s="2" t="s">
        <v>2101</v>
      </c>
      <c r="Z4179" s="2" t="s">
        <v>652</v>
      </c>
      <c r="AA4179" s="2" t="s">
        <v>1583</v>
      </c>
      <c r="AB4179" s="2" t="s">
        <v>176</v>
      </c>
      <c r="AE4179" s="3">
        <v>45656.787303240744</v>
      </c>
      <c r="AF4179" s="2" t="s">
        <v>342</v>
      </c>
      <c r="AH4179" s="2" t="s">
        <v>78</v>
      </c>
      <c r="AI4179" s="2" t="s">
        <v>58</v>
      </c>
      <c r="AJ4179" s="2" t="s">
        <v>101</v>
      </c>
      <c r="AK4179" s="2" t="s">
        <v>19710</v>
      </c>
      <c r="AL4179" s="2" t="s">
        <v>442</v>
      </c>
      <c r="AM4179" s="3">
        <v>45656.787430555552</v>
      </c>
      <c r="AN4179" s="2" t="s">
        <v>19710</v>
      </c>
      <c r="AO4179" s="2" t="s">
        <v>442</v>
      </c>
      <c r="AP4179" s="2">
        <v>5542746</v>
      </c>
      <c r="AQ4179" s="2" t="s">
        <v>81</v>
      </c>
      <c r="AR4179" s="3">
        <v>45657.568761574075</v>
      </c>
      <c r="AS4179" s="2" t="s">
        <v>82</v>
      </c>
      <c r="AT4179" s="3">
        <v>45656.333333333336</v>
      </c>
      <c r="AU4179" s="2" t="s">
        <v>104</v>
      </c>
      <c r="AV4179" s="2" t="s">
        <v>105</v>
      </c>
      <c r="AW4179" s="2" t="s">
        <v>106</v>
      </c>
      <c r="AX4179" s="2" t="s">
        <v>107</v>
      </c>
      <c r="AZ4179" s="3">
        <v>45657.568761574075</v>
      </c>
      <c r="BB4179" s="2" t="s">
        <v>108</v>
      </c>
      <c r="BC4179" s="2" t="s">
        <v>109</v>
      </c>
      <c r="BD4179" s="2" t="s">
        <v>110</v>
      </c>
      <c r="BE4179" s="2" t="s">
        <v>17590</v>
      </c>
      <c r="BF4179" s="2" t="s">
        <v>807</v>
      </c>
    </row>
    <row r="4180" spans="1:58" x14ac:dyDescent="0.35">
      <c r="A4180" s="2">
        <v>2949875</v>
      </c>
      <c r="B4180" s="2" t="s">
        <v>244</v>
      </c>
      <c r="C4180" s="2">
        <v>40986971</v>
      </c>
      <c r="D4180" s="2">
        <v>339750424</v>
      </c>
      <c r="E4180" s="2" t="s">
        <v>59</v>
      </c>
      <c r="F4180" s="2" t="s">
        <v>60</v>
      </c>
      <c r="G4180" s="2" t="s">
        <v>1634</v>
      </c>
      <c r="H4180" s="2" t="s">
        <v>3261</v>
      </c>
      <c r="I4180" s="2">
        <v>774513745</v>
      </c>
      <c r="J4180" s="2" t="s">
        <v>16975</v>
      </c>
      <c r="K4180" s="2">
        <v>14</v>
      </c>
      <c r="L4180" s="2" t="s">
        <v>63</v>
      </c>
      <c r="M4180" s="2" t="s">
        <v>64</v>
      </c>
      <c r="N4180" s="3">
        <v>45120.833333333336</v>
      </c>
      <c r="O4180" s="2" t="s">
        <v>248</v>
      </c>
      <c r="Q4180" s="2" t="s">
        <v>66</v>
      </c>
      <c r="R4180" s="3">
        <v>45656.462916666664</v>
      </c>
      <c r="S4180" s="2" t="s">
        <v>5004</v>
      </c>
      <c r="T4180" s="2" t="s">
        <v>156</v>
      </c>
      <c r="U4180" s="2" t="s">
        <v>481</v>
      </c>
      <c r="V4180" s="2" t="s">
        <v>19711</v>
      </c>
      <c r="W4180" s="2" t="s">
        <v>250</v>
      </c>
      <c r="X4180" s="2" t="s">
        <v>483</v>
      </c>
      <c r="Y4180" s="2" t="s">
        <v>1675</v>
      </c>
      <c r="Z4180" s="2" t="s">
        <v>485</v>
      </c>
      <c r="AA4180" s="2" t="s">
        <v>485</v>
      </c>
      <c r="AB4180" s="2" t="s">
        <v>176</v>
      </c>
      <c r="AE4180" s="3">
        <v>45656.46292824074</v>
      </c>
      <c r="AF4180" s="2" t="s">
        <v>77</v>
      </c>
      <c r="AH4180" s="2" t="s">
        <v>78</v>
      </c>
      <c r="AI4180" s="2" t="s">
        <v>255</v>
      </c>
      <c r="AJ4180" s="2" t="s">
        <v>276</v>
      </c>
      <c r="AK4180" s="2" t="s">
        <v>19712</v>
      </c>
      <c r="AL4180" s="2" t="s">
        <v>5004</v>
      </c>
      <c r="AM4180" s="3">
        <v>45656.463043981479</v>
      </c>
      <c r="AN4180" s="2" t="s">
        <v>19712</v>
      </c>
      <c r="AP4180" s="2">
        <v>5539779</v>
      </c>
      <c r="AQ4180" s="2" t="s">
        <v>81</v>
      </c>
      <c r="AR4180" s="3">
        <v>45656.689965277779</v>
      </c>
      <c r="AS4180" s="2" t="s">
        <v>82</v>
      </c>
      <c r="AT4180" s="3">
        <v>45656.333333333336</v>
      </c>
      <c r="AU4180" s="2" t="s">
        <v>104</v>
      </c>
      <c r="AV4180" s="2" t="s">
        <v>258</v>
      </c>
      <c r="AW4180" s="2" t="s">
        <v>259</v>
      </c>
      <c r="AX4180" s="2" t="s">
        <v>934</v>
      </c>
      <c r="AZ4180" s="3">
        <v>45656.689965277779</v>
      </c>
      <c r="BB4180" s="2" t="s">
        <v>280</v>
      </c>
      <c r="BC4180" s="2" t="s">
        <v>281</v>
      </c>
      <c r="BD4180" s="2" t="s">
        <v>282</v>
      </c>
      <c r="BE4180" s="2" t="s">
        <v>19713</v>
      </c>
      <c r="BF4180" s="2" t="s">
        <v>2337</v>
      </c>
    </row>
    <row r="4181" spans="1:58" x14ac:dyDescent="0.35">
      <c r="A4181" s="2">
        <v>2949876</v>
      </c>
      <c r="B4181" s="2" t="s">
        <v>58</v>
      </c>
      <c r="C4181" s="2">
        <v>42099191</v>
      </c>
      <c r="D4181" s="2">
        <v>338565732</v>
      </c>
      <c r="E4181" s="2" t="s">
        <v>59</v>
      </c>
      <c r="F4181" s="2" t="s">
        <v>60</v>
      </c>
      <c r="G4181" s="2" t="s">
        <v>466</v>
      </c>
      <c r="H4181" s="2" t="s">
        <v>6103</v>
      </c>
      <c r="I4181" s="2">
        <v>770902292</v>
      </c>
      <c r="J4181" s="2" t="s">
        <v>2158</v>
      </c>
      <c r="K4181" s="2">
        <v>13</v>
      </c>
      <c r="L4181" s="2" t="s">
        <v>63</v>
      </c>
      <c r="M4181" s="2" t="s">
        <v>64</v>
      </c>
      <c r="N4181" s="3">
        <v>45632.664282407408</v>
      </c>
      <c r="O4181" s="2" t="s">
        <v>647</v>
      </c>
      <c r="Q4181" s="2" t="s">
        <v>66</v>
      </c>
      <c r="R4181" s="3">
        <v>45656.463020833333</v>
      </c>
      <c r="S4181" s="2" t="s">
        <v>10062</v>
      </c>
      <c r="T4181" s="2" t="s">
        <v>156</v>
      </c>
      <c r="U4181" s="2" t="s">
        <v>417</v>
      </c>
      <c r="V4181" s="2" t="s">
        <v>19714</v>
      </c>
      <c r="W4181" s="2" t="s">
        <v>400</v>
      </c>
      <c r="X4181" s="2" t="s">
        <v>419</v>
      </c>
      <c r="Y4181" s="2" t="s">
        <v>11601</v>
      </c>
      <c r="Z4181" s="2" t="s">
        <v>1471</v>
      </c>
      <c r="AA4181" s="2" t="s">
        <v>1471</v>
      </c>
      <c r="AB4181" s="2" t="s">
        <v>1471</v>
      </c>
      <c r="AE4181" s="3">
        <v>45656.463125000002</v>
      </c>
      <c r="AF4181" s="2" t="s">
        <v>77</v>
      </c>
      <c r="AH4181" s="2" t="s">
        <v>78</v>
      </c>
      <c r="AI4181" s="2" t="s">
        <v>275</v>
      </c>
      <c r="AJ4181" s="2" t="s">
        <v>123</v>
      </c>
      <c r="AL4181" s="2" t="s">
        <v>10062</v>
      </c>
      <c r="AM4181" s="3">
        <v>45656.463182870371</v>
      </c>
      <c r="AP4181" s="2">
        <v>5539784</v>
      </c>
      <c r="AQ4181" s="2" t="s">
        <v>81</v>
      </c>
      <c r="AR4181" s="3">
        <v>45657.524004629631</v>
      </c>
      <c r="AS4181" s="2" t="s">
        <v>82</v>
      </c>
      <c r="AT4181" s="3">
        <v>45656.333333333336</v>
      </c>
      <c r="AU4181" s="2" t="s">
        <v>104</v>
      </c>
      <c r="AV4181" s="2" t="s">
        <v>423</v>
      </c>
      <c r="AW4181" s="2" t="s">
        <v>424</v>
      </c>
      <c r="AX4181" s="2" t="s">
        <v>1323</v>
      </c>
      <c r="AZ4181" s="3">
        <v>45657.524004629631</v>
      </c>
      <c r="BB4181" s="2" t="s">
        <v>439</v>
      </c>
      <c r="BC4181" s="2" t="s">
        <v>440</v>
      </c>
      <c r="BD4181" s="2" t="s">
        <v>263</v>
      </c>
      <c r="BE4181" s="2" t="s">
        <v>624</v>
      </c>
      <c r="BF4181" s="2" t="s">
        <v>243</v>
      </c>
    </row>
    <row r="4182" spans="1:58" x14ac:dyDescent="0.35">
      <c r="A4182" s="2">
        <v>2949877</v>
      </c>
      <c r="B4182" s="2" t="s">
        <v>58</v>
      </c>
      <c r="C4182" s="2">
        <v>2769771</v>
      </c>
      <c r="D4182" s="2">
        <v>338784878</v>
      </c>
      <c r="E4182" s="2" t="s">
        <v>59</v>
      </c>
      <c r="F4182" s="2" t="s">
        <v>60</v>
      </c>
      <c r="G4182" s="2" t="s">
        <v>534</v>
      </c>
      <c r="H4182" s="2" t="s">
        <v>1217</v>
      </c>
      <c r="I4182" s="2">
        <v>774294295</v>
      </c>
      <c r="J4182" s="2" t="s">
        <v>19715</v>
      </c>
      <c r="K4182" s="2">
        <v>13</v>
      </c>
      <c r="L4182" s="2" t="s">
        <v>63</v>
      </c>
      <c r="M4182" s="2" t="s">
        <v>64</v>
      </c>
      <c r="N4182" s="3">
        <v>44958.757916666669</v>
      </c>
      <c r="O4182" s="2" t="s">
        <v>647</v>
      </c>
      <c r="Q4182" s="2" t="s">
        <v>66</v>
      </c>
      <c r="R4182" s="3">
        <v>45656.463391203702</v>
      </c>
      <c r="S4182" s="2" t="s">
        <v>1771</v>
      </c>
      <c r="T4182" s="2" t="s">
        <v>68</v>
      </c>
      <c r="U4182" s="2" t="s">
        <v>69</v>
      </c>
      <c r="V4182" s="2" t="s">
        <v>19716</v>
      </c>
      <c r="W4182" s="2" t="s">
        <v>118</v>
      </c>
      <c r="X4182" s="2" t="s">
        <v>119</v>
      </c>
      <c r="Y4182" s="2" t="s">
        <v>19717</v>
      </c>
      <c r="Z4182" s="2" t="s">
        <v>121</v>
      </c>
      <c r="AA4182" s="2" t="s">
        <v>9595</v>
      </c>
      <c r="AB4182" s="2" t="s">
        <v>9596</v>
      </c>
      <c r="AE4182" s="3">
        <v>45656.463402777779</v>
      </c>
      <c r="AF4182" s="2" t="s">
        <v>77</v>
      </c>
      <c r="AH4182" s="2" t="s">
        <v>142</v>
      </c>
      <c r="AI4182" s="2" t="s">
        <v>79</v>
      </c>
      <c r="AJ4182" s="2" t="s">
        <v>123</v>
      </c>
      <c r="AK4182" s="2" t="s">
        <v>4482</v>
      </c>
      <c r="AL4182" s="2" t="s">
        <v>1771</v>
      </c>
      <c r="AM4182" s="3">
        <v>45656.463495370372</v>
      </c>
      <c r="AN4182" s="2" t="s">
        <v>4482</v>
      </c>
      <c r="AP4182" s="2">
        <v>5539788</v>
      </c>
      <c r="AQ4182" s="2" t="s">
        <v>81</v>
      </c>
      <c r="AR4182" s="3">
        <v>45656.971238425926</v>
      </c>
      <c r="AS4182" s="2" t="s">
        <v>82</v>
      </c>
      <c r="AT4182" s="3">
        <v>45656.333333333336</v>
      </c>
      <c r="AU4182" s="2" t="s">
        <v>104</v>
      </c>
      <c r="AV4182" s="2" t="s">
        <v>125</v>
      </c>
      <c r="AW4182" s="2" t="s">
        <v>126</v>
      </c>
      <c r="AX4182" s="2" t="s">
        <v>1598</v>
      </c>
      <c r="AZ4182" s="3">
        <v>45656.971238425926</v>
      </c>
      <c r="BB4182" s="2" t="s">
        <v>179</v>
      </c>
      <c r="BC4182" s="2" t="s">
        <v>180</v>
      </c>
      <c r="BD4182" s="2" t="s">
        <v>181</v>
      </c>
      <c r="BE4182" s="2" t="s">
        <v>19718</v>
      </c>
      <c r="BF4182" s="2" t="s">
        <v>91</v>
      </c>
    </row>
    <row r="4183" spans="1:58" x14ac:dyDescent="0.35">
      <c r="A4183" s="2">
        <v>2949878</v>
      </c>
      <c r="B4183" s="2" t="s">
        <v>720</v>
      </c>
      <c r="C4183" s="2">
        <v>1522161</v>
      </c>
      <c r="D4183" s="2">
        <v>339519543</v>
      </c>
      <c r="E4183" s="2" t="s">
        <v>59</v>
      </c>
      <c r="F4183" s="2" t="s">
        <v>60</v>
      </c>
      <c r="G4183" s="2" t="s">
        <v>1460</v>
      </c>
      <c r="H4183" s="2" t="s">
        <v>5630</v>
      </c>
      <c r="K4183" s="2">
        <v>14</v>
      </c>
      <c r="L4183" s="2" t="s">
        <v>63</v>
      </c>
      <c r="M4183" s="2" t="s">
        <v>64</v>
      </c>
      <c r="N4183" s="3">
        <v>43647</v>
      </c>
      <c r="O4183" s="2" t="s">
        <v>4938</v>
      </c>
      <c r="Q4183" s="2" t="s">
        <v>66</v>
      </c>
      <c r="R4183" s="3">
        <v>45656.464722222219</v>
      </c>
      <c r="S4183" s="2" t="s">
        <v>1839</v>
      </c>
      <c r="T4183" s="2" t="s">
        <v>156</v>
      </c>
      <c r="U4183" s="2" t="s">
        <v>157</v>
      </c>
      <c r="V4183" s="2" t="s">
        <v>19719</v>
      </c>
      <c r="Y4183" s="2" t="s">
        <v>2510</v>
      </c>
      <c r="Z4183" s="2" t="s">
        <v>567</v>
      </c>
      <c r="AA4183" s="2" t="s">
        <v>19720</v>
      </c>
      <c r="AB4183" s="2" t="s">
        <v>176</v>
      </c>
      <c r="AC4183" s="2">
        <v>75</v>
      </c>
      <c r="AE4183" s="3">
        <v>45656.464733796296</v>
      </c>
      <c r="AF4183" s="2" t="s">
        <v>3132</v>
      </c>
      <c r="AH4183" s="2" t="s">
        <v>78</v>
      </c>
      <c r="AI4183" s="2" t="s">
        <v>255</v>
      </c>
      <c r="AJ4183" s="2" t="s">
        <v>276</v>
      </c>
      <c r="AK4183" s="2" t="s">
        <v>19721</v>
      </c>
      <c r="AL4183" s="2" t="s">
        <v>1839</v>
      </c>
      <c r="AM4183" s="3">
        <v>45656.464872685188</v>
      </c>
      <c r="AN4183" s="2" t="s">
        <v>19721</v>
      </c>
      <c r="AP4183" s="2">
        <v>5539795</v>
      </c>
      <c r="AQ4183" s="2" t="s">
        <v>81</v>
      </c>
      <c r="AR4183" s="3">
        <v>45657.445277777777</v>
      </c>
      <c r="AS4183" s="2" t="s">
        <v>82</v>
      </c>
      <c r="AT4183" s="3">
        <v>45656.364583333336</v>
      </c>
      <c r="AU4183" s="2" t="s">
        <v>104</v>
      </c>
      <c r="AV4183" s="2" t="s">
        <v>569</v>
      </c>
      <c r="AW4183" s="2" t="s">
        <v>570</v>
      </c>
      <c r="AX4183" s="2" t="s">
        <v>5705</v>
      </c>
      <c r="AZ4183" s="3">
        <v>45657.445277777777</v>
      </c>
      <c r="BB4183" s="2" t="s">
        <v>736</v>
      </c>
      <c r="BC4183" s="2" t="s">
        <v>737</v>
      </c>
      <c r="BD4183" s="2" t="s">
        <v>351</v>
      </c>
      <c r="BE4183" s="2" t="s">
        <v>19722</v>
      </c>
      <c r="BF4183" s="2" t="s">
        <v>817</v>
      </c>
    </row>
    <row r="4184" spans="1:58" x14ac:dyDescent="0.35">
      <c r="A4184" s="2">
        <v>2949879</v>
      </c>
      <c r="B4184" s="2" t="s">
        <v>720</v>
      </c>
      <c r="C4184" s="2">
        <v>34790371</v>
      </c>
      <c r="D4184" s="2">
        <v>338254649</v>
      </c>
      <c r="E4184" s="2" t="s">
        <v>59</v>
      </c>
      <c r="F4184" s="2" t="s">
        <v>60</v>
      </c>
      <c r="G4184" s="2" t="s">
        <v>2028</v>
      </c>
      <c r="H4184" s="2" t="s">
        <v>6184</v>
      </c>
      <c r="I4184" s="2">
        <v>776840788</v>
      </c>
      <c r="J4184" s="2" t="s">
        <v>415</v>
      </c>
      <c r="K4184" s="2">
        <v>12</v>
      </c>
      <c r="L4184" s="2" t="s">
        <v>63</v>
      </c>
      <c r="M4184" s="2" t="s">
        <v>64</v>
      </c>
      <c r="N4184" s="3">
        <v>43218</v>
      </c>
      <c r="O4184" s="2" t="s">
        <v>724</v>
      </c>
      <c r="Q4184" s="2" t="s">
        <v>66</v>
      </c>
      <c r="R4184" s="3">
        <v>45656.46497685185</v>
      </c>
      <c r="S4184" s="2" t="s">
        <v>10062</v>
      </c>
      <c r="T4184" s="2" t="s">
        <v>156</v>
      </c>
      <c r="U4184" s="2" t="s">
        <v>69</v>
      </c>
      <c r="V4184" s="2" t="s">
        <v>19723</v>
      </c>
      <c r="W4184" s="2" t="s">
        <v>71</v>
      </c>
      <c r="X4184" s="2" t="s">
        <v>198</v>
      </c>
      <c r="Y4184" s="2" t="s">
        <v>19724</v>
      </c>
      <c r="Z4184" s="2" t="s">
        <v>541</v>
      </c>
      <c r="AA4184" s="2" t="s">
        <v>5351</v>
      </c>
      <c r="AB4184" s="2" t="s">
        <v>5351</v>
      </c>
      <c r="AC4184" s="2">
        <v>784</v>
      </c>
      <c r="AE4184" s="3">
        <v>45656.464988425927</v>
      </c>
      <c r="AF4184" s="2" t="s">
        <v>77</v>
      </c>
      <c r="AH4184" s="2" t="s">
        <v>78</v>
      </c>
      <c r="AI4184" s="2" t="s">
        <v>275</v>
      </c>
      <c r="AJ4184" s="2" t="s">
        <v>598</v>
      </c>
      <c r="AL4184" s="2" t="s">
        <v>10062</v>
      </c>
      <c r="AM4184" s="3">
        <v>45656.46503472222</v>
      </c>
      <c r="AP4184" s="2">
        <v>5539799</v>
      </c>
      <c r="AQ4184" s="2" t="s">
        <v>81</v>
      </c>
      <c r="AR4184" s="3">
        <v>45656.650821759256</v>
      </c>
      <c r="AS4184" s="2" t="s">
        <v>82</v>
      </c>
      <c r="AT4184" s="3">
        <v>45656.340277777781</v>
      </c>
      <c r="AU4184" s="2" t="s">
        <v>104</v>
      </c>
      <c r="AV4184" s="2" t="s">
        <v>204</v>
      </c>
      <c r="AW4184" s="2" t="s">
        <v>205</v>
      </c>
      <c r="AX4184" s="2" t="s">
        <v>2037</v>
      </c>
      <c r="AZ4184" s="3">
        <v>45656.650821759256</v>
      </c>
      <c r="BB4184" s="2" t="s">
        <v>5710</v>
      </c>
      <c r="BC4184" s="2" t="s">
        <v>5711</v>
      </c>
      <c r="BD4184" s="2" t="s">
        <v>5712</v>
      </c>
      <c r="BE4184" s="2" t="s">
        <v>19725</v>
      </c>
      <c r="BF4184" s="2" t="s">
        <v>939</v>
      </c>
    </row>
    <row r="4185" spans="1:58" x14ac:dyDescent="0.35">
      <c r="A4185" s="2">
        <v>2949880</v>
      </c>
      <c r="B4185" s="2" t="s">
        <v>244</v>
      </c>
      <c r="C4185" s="2">
        <v>30486271</v>
      </c>
      <c r="D4185" s="2">
        <v>339701056</v>
      </c>
      <c r="E4185" s="2" t="s">
        <v>59</v>
      </c>
      <c r="F4185" s="2" t="s">
        <v>60</v>
      </c>
      <c r="G4185" s="2" t="s">
        <v>2906</v>
      </c>
      <c r="H4185" s="2" t="s">
        <v>877</v>
      </c>
      <c r="I4185" s="2">
        <v>777609592</v>
      </c>
      <c r="J4185" s="2" t="s">
        <v>3205</v>
      </c>
      <c r="K4185" s="2">
        <v>14</v>
      </c>
      <c r="L4185" s="2" t="s">
        <v>63</v>
      </c>
      <c r="M4185" s="2" t="s">
        <v>64</v>
      </c>
      <c r="N4185" s="3">
        <v>44152</v>
      </c>
      <c r="O4185" s="2" t="s">
        <v>248</v>
      </c>
      <c r="Q4185" s="2" t="s">
        <v>66</v>
      </c>
      <c r="R4185" s="3">
        <v>45656.465486111112</v>
      </c>
      <c r="S4185" s="2" t="s">
        <v>7129</v>
      </c>
      <c r="T4185" s="2" t="s">
        <v>68</v>
      </c>
      <c r="U4185" s="2" t="s">
        <v>69</v>
      </c>
      <c r="V4185" s="2" t="s">
        <v>19726</v>
      </c>
      <c r="W4185" s="2" t="s">
        <v>250</v>
      </c>
      <c r="X4185" s="2" t="s">
        <v>250</v>
      </c>
      <c r="Y4185" s="2" t="s">
        <v>5665</v>
      </c>
      <c r="Z4185" s="2" t="s">
        <v>1814</v>
      </c>
      <c r="AA4185" s="2" t="s">
        <v>2254</v>
      </c>
      <c r="AB4185" s="2" t="s">
        <v>2254</v>
      </c>
      <c r="AE4185" s="3">
        <v>45656.465497685182</v>
      </c>
      <c r="AF4185" s="2" t="s">
        <v>77</v>
      </c>
      <c r="AH4185" s="2" t="s">
        <v>142</v>
      </c>
      <c r="AI4185" s="2" t="s">
        <v>255</v>
      </c>
      <c r="AJ4185" s="2" t="s">
        <v>276</v>
      </c>
      <c r="AK4185" s="2" t="s">
        <v>19727</v>
      </c>
      <c r="AL4185" s="2" t="s">
        <v>7129</v>
      </c>
      <c r="AM4185" s="3">
        <v>45656.465671296297</v>
      </c>
      <c r="AN4185" s="2" t="s">
        <v>19727</v>
      </c>
      <c r="AP4185" s="2">
        <v>5539801</v>
      </c>
      <c r="AQ4185" s="2" t="s">
        <v>81</v>
      </c>
      <c r="AR4185" s="3">
        <v>45656.678599537037</v>
      </c>
      <c r="AS4185" s="2" t="s">
        <v>82</v>
      </c>
      <c r="AT4185" s="3">
        <v>45656.333333333336</v>
      </c>
      <c r="AU4185" s="2" t="s">
        <v>104</v>
      </c>
      <c r="AV4185" s="2" t="s">
        <v>1817</v>
      </c>
      <c r="AW4185" s="2" t="s">
        <v>1818</v>
      </c>
      <c r="AX4185" s="2" t="s">
        <v>2256</v>
      </c>
      <c r="AZ4185" s="3">
        <v>45656.678599537037</v>
      </c>
      <c r="BB4185" s="2" t="s">
        <v>2577</v>
      </c>
      <c r="BC4185" s="2" t="s">
        <v>281</v>
      </c>
      <c r="BD4185" s="2" t="s">
        <v>2578</v>
      </c>
      <c r="BE4185" s="2" t="s">
        <v>19728</v>
      </c>
      <c r="BF4185" s="2" t="s">
        <v>968</v>
      </c>
    </row>
    <row r="4186" spans="1:58" x14ac:dyDescent="0.35">
      <c r="A4186" s="2">
        <v>2949881</v>
      </c>
      <c r="B4186" s="2" t="s">
        <v>58</v>
      </c>
      <c r="C4186" s="2">
        <v>41397931</v>
      </c>
      <c r="D4186" s="2">
        <v>339533202</v>
      </c>
      <c r="E4186" s="2" t="s">
        <v>59</v>
      </c>
      <c r="F4186" s="2" t="s">
        <v>60</v>
      </c>
      <c r="G4186" s="2" t="s">
        <v>266</v>
      </c>
      <c r="H4186" s="2" t="s">
        <v>19729</v>
      </c>
      <c r="I4186" s="2">
        <v>775154243</v>
      </c>
      <c r="J4186" s="2" t="s">
        <v>1689</v>
      </c>
      <c r="K4186" s="2">
        <v>14</v>
      </c>
      <c r="L4186" s="2" t="s">
        <v>63</v>
      </c>
      <c r="M4186" s="2" t="s">
        <v>64</v>
      </c>
      <c r="N4186" s="3">
        <v>45154.583333333336</v>
      </c>
      <c r="O4186" s="2" t="s">
        <v>65</v>
      </c>
      <c r="Q4186" s="2" t="s">
        <v>66</v>
      </c>
      <c r="R4186" s="3">
        <v>45656.465763888889</v>
      </c>
      <c r="S4186" s="2" t="s">
        <v>5445</v>
      </c>
      <c r="T4186" s="2" t="s">
        <v>68</v>
      </c>
      <c r="U4186" s="2" t="s">
        <v>69</v>
      </c>
      <c r="V4186" s="2" t="s">
        <v>19730</v>
      </c>
      <c r="W4186" s="2" t="s">
        <v>233</v>
      </c>
      <c r="X4186" s="2" t="s">
        <v>233</v>
      </c>
      <c r="Y4186" s="2" t="s">
        <v>4151</v>
      </c>
      <c r="Z4186" s="2" t="s">
        <v>567</v>
      </c>
      <c r="AA4186" s="2" t="s">
        <v>1485</v>
      </c>
      <c r="AB4186" s="2" t="s">
        <v>176</v>
      </c>
      <c r="AE4186" s="3">
        <v>45656.465775462966</v>
      </c>
      <c r="AF4186" s="2" t="s">
        <v>77</v>
      </c>
      <c r="AH4186" s="2" t="s">
        <v>142</v>
      </c>
      <c r="AI4186" s="2" t="s">
        <v>79</v>
      </c>
      <c r="AJ4186" s="2" t="s">
        <v>123</v>
      </c>
      <c r="AK4186" s="2" t="s">
        <v>19731</v>
      </c>
      <c r="AL4186" s="2" t="s">
        <v>5445</v>
      </c>
      <c r="AM4186" s="3">
        <v>45656.465810185182</v>
      </c>
      <c r="AN4186" s="2" t="s">
        <v>19731</v>
      </c>
      <c r="AP4186" s="2">
        <v>5539802</v>
      </c>
      <c r="AQ4186" s="2" t="s">
        <v>81</v>
      </c>
      <c r="AR4186" s="3">
        <v>45657.520300925928</v>
      </c>
      <c r="AS4186" s="2" t="s">
        <v>82</v>
      </c>
      <c r="AT4186" s="3">
        <v>45656.371527777781</v>
      </c>
      <c r="AU4186" s="2" t="s">
        <v>104</v>
      </c>
      <c r="AV4186" s="2" t="s">
        <v>569</v>
      </c>
      <c r="AW4186" s="2" t="s">
        <v>570</v>
      </c>
      <c r="AX4186" s="2" t="s">
        <v>571</v>
      </c>
      <c r="AZ4186" s="3">
        <v>45657.520300925928</v>
      </c>
      <c r="BB4186" s="2" t="s">
        <v>643</v>
      </c>
      <c r="BC4186" s="2" t="s">
        <v>644</v>
      </c>
      <c r="BD4186" s="2" t="s">
        <v>299</v>
      </c>
      <c r="BE4186" s="2" t="s">
        <v>19732</v>
      </c>
      <c r="BF4186" s="2" t="s">
        <v>1093</v>
      </c>
    </row>
    <row r="4187" spans="1:58" x14ac:dyDescent="0.35">
      <c r="A4187" s="2">
        <v>2949882</v>
      </c>
      <c r="B4187" s="2" t="s">
        <v>720</v>
      </c>
      <c r="C4187" s="2">
        <v>33456121</v>
      </c>
      <c r="D4187" s="2">
        <v>338696190</v>
      </c>
      <c r="E4187" s="2" t="s">
        <v>59</v>
      </c>
      <c r="F4187" s="2" t="s">
        <v>60</v>
      </c>
      <c r="G4187" s="2" t="s">
        <v>19733</v>
      </c>
      <c r="I4187" s="2">
        <v>773985891</v>
      </c>
      <c r="J4187" s="2" t="s">
        <v>4572</v>
      </c>
      <c r="K4187" s="2">
        <v>20</v>
      </c>
      <c r="L4187" s="2" t="s">
        <v>447</v>
      </c>
      <c r="M4187" s="2" t="s">
        <v>1152</v>
      </c>
      <c r="N4187" s="3">
        <v>43781.493055555555</v>
      </c>
      <c r="O4187" s="2" t="s">
        <v>7077</v>
      </c>
      <c r="Q4187" s="2" t="s">
        <v>66</v>
      </c>
      <c r="R4187" s="3">
        <v>45656.465937499997</v>
      </c>
      <c r="S4187" s="2" t="s">
        <v>18791</v>
      </c>
      <c r="T4187" s="2" t="s">
        <v>334</v>
      </c>
      <c r="U4187" s="2" t="s">
        <v>901</v>
      </c>
      <c r="V4187" s="2" t="s">
        <v>19734</v>
      </c>
      <c r="W4187" s="2" t="s">
        <v>71</v>
      </c>
      <c r="X4187" s="2" t="s">
        <v>650</v>
      </c>
      <c r="Y4187" s="2" t="s">
        <v>14661</v>
      </c>
      <c r="Z4187" s="2" t="s">
        <v>883</v>
      </c>
      <c r="AA4187" s="2" t="s">
        <v>2132</v>
      </c>
      <c r="AB4187" s="2" t="s">
        <v>2132</v>
      </c>
      <c r="AC4187" s="2" t="s">
        <v>19735</v>
      </c>
      <c r="AE4187" s="3">
        <v>45656.503541666665</v>
      </c>
      <c r="AF4187" s="2" t="s">
        <v>543</v>
      </c>
      <c r="AG4187" s="2">
        <v>48</v>
      </c>
      <c r="AH4187" s="2" t="s">
        <v>78</v>
      </c>
      <c r="AI4187" s="2" t="s">
        <v>363</v>
      </c>
      <c r="AJ4187" s="2" t="s">
        <v>6303</v>
      </c>
      <c r="AK4187" s="2" t="s">
        <v>19736</v>
      </c>
      <c r="AL4187" s="2" t="s">
        <v>15761</v>
      </c>
      <c r="AM4187" s="3">
        <v>45656.50408564815</v>
      </c>
      <c r="AO4187" s="2" t="s">
        <v>15761</v>
      </c>
      <c r="AP4187" s="2">
        <v>5540191</v>
      </c>
      <c r="AQ4187" s="2" t="s">
        <v>81</v>
      </c>
      <c r="AR4187" s="3">
        <v>45656.657430555555</v>
      </c>
      <c r="AS4187" s="2" t="s">
        <v>82</v>
      </c>
      <c r="AT4187" s="3">
        <v>45656.333333333336</v>
      </c>
      <c r="AU4187" s="2" t="s">
        <v>104</v>
      </c>
      <c r="AV4187" s="2" t="s">
        <v>14008</v>
      </c>
      <c r="AW4187" s="2" t="s">
        <v>14008</v>
      </c>
      <c r="AX4187" s="2" t="s">
        <v>19737</v>
      </c>
      <c r="AY4187" s="3">
        <v>45658.503541666665</v>
      </c>
      <c r="AZ4187" s="3">
        <v>45656.657430555555</v>
      </c>
      <c r="BA4187" s="2" t="s">
        <v>460</v>
      </c>
      <c r="BB4187" s="2" t="s">
        <v>586</v>
      </c>
      <c r="BC4187" s="2" t="s">
        <v>587</v>
      </c>
      <c r="BD4187" s="2" t="s">
        <v>588</v>
      </c>
      <c r="BE4187" s="2" t="s">
        <v>19738</v>
      </c>
      <c r="BF4187" s="2" t="s">
        <v>15166</v>
      </c>
    </row>
    <row r="4188" spans="1:58" x14ac:dyDescent="0.35">
      <c r="A4188" s="2">
        <v>2949883</v>
      </c>
      <c r="B4188" s="2" t="s">
        <v>58</v>
      </c>
      <c r="C4188" s="2">
        <v>41343231</v>
      </c>
      <c r="D4188" s="2">
        <v>338426262</v>
      </c>
      <c r="E4188" s="2" t="s">
        <v>59</v>
      </c>
      <c r="F4188" s="2" t="s">
        <v>60</v>
      </c>
      <c r="G4188" s="2" t="s">
        <v>19739</v>
      </c>
      <c r="I4188" s="2">
        <v>771606839</v>
      </c>
      <c r="J4188" s="2" t="s">
        <v>16783</v>
      </c>
      <c r="K4188" s="2">
        <v>20</v>
      </c>
      <c r="L4188" s="2" t="s">
        <v>357</v>
      </c>
      <c r="M4188" s="2" t="s">
        <v>358</v>
      </c>
      <c r="N4188" s="3">
        <v>45138.634756944448</v>
      </c>
      <c r="O4188" s="2" t="s">
        <v>2129</v>
      </c>
      <c r="Q4188" s="2" t="s">
        <v>66</v>
      </c>
      <c r="R4188" s="3">
        <v>45656.465937499997</v>
      </c>
      <c r="S4188" s="2" t="s">
        <v>1154</v>
      </c>
      <c r="T4188" s="2" t="s">
        <v>334</v>
      </c>
      <c r="U4188" s="2" t="s">
        <v>69</v>
      </c>
      <c r="V4188" s="2" t="s">
        <v>1155</v>
      </c>
      <c r="W4188" s="2" t="s">
        <v>288</v>
      </c>
      <c r="X4188" s="2" t="s">
        <v>289</v>
      </c>
      <c r="Y4188" s="2" t="s">
        <v>7063</v>
      </c>
      <c r="Z4188" s="2" t="s">
        <v>1617</v>
      </c>
      <c r="AA4188" s="2" t="s">
        <v>1617</v>
      </c>
      <c r="AB4188" s="2" t="s">
        <v>11627</v>
      </c>
      <c r="AC4188" s="2">
        <v>53</v>
      </c>
      <c r="AE4188" s="3">
        <v>45656.466099537036</v>
      </c>
      <c r="AF4188" s="2" t="s">
        <v>77</v>
      </c>
      <c r="AH4188" s="2" t="s">
        <v>78</v>
      </c>
      <c r="AI4188" s="2" t="s">
        <v>363</v>
      </c>
      <c r="AJ4188" s="2" t="s">
        <v>364</v>
      </c>
      <c r="AK4188" s="2" t="s">
        <v>19740</v>
      </c>
      <c r="AL4188" s="2" t="s">
        <v>1154</v>
      </c>
      <c r="AM4188" s="3">
        <v>45656.466145833336</v>
      </c>
      <c r="AO4188" s="2" t="s">
        <v>1154</v>
      </c>
      <c r="AP4188" s="2">
        <v>5539803</v>
      </c>
      <c r="AQ4188" s="2" t="s">
        <v>81</v>
      </c>
      <c r="AR4188" s="3">
        <v>45657.534432870372</v>
      </c>
      <c r="AS4188" s="2" t="s">
        <v>82</v>
      </c>
      <c r="AT4188" s="3">
        <v>45656.333333333336</v>
      </c>
      <c r="AU4188" s="2" t="s">
        <v>104</v>
      </c>
      <c r="AV4188" s="2" t="s">
        <v>682</v>
      </c>
      <c r="AW4188" s="2" t="s">
        <v>683</v>
      </c>
      <c r="AX4188" s="2" t="s">
        <v>684</v>
      </c>
      <c r="AZ4188" s="3">
        <v>45657.53564814815</v>
      </c>
      <c r="BB4188" s="2" t="s">
        <v>439</v>
      </c>
      <c r="BC4188" s="2" t="s">
        <v>440</v>
      </c>
      <c r="BD4188" s="2" t="s">
        <v>263</v>
      </c>
      <c r="BE4188" s="2" t="s">
        <v>5809</v>
      </c>
      <c r="BF4188" s="2" t="s">
        <v>301</v>
      </c>
    </row>
    <row r="4189" spans="1:58" x14ac:dyDescent="0.35">
      <c r="A4189" s="2">
        <v>2949884</v>
      </c>
      <c r="B4189" s="2" t="s">
        <v>720</v>
      </c>
      <c r="C4189" s="2">
        <v>29451461</v>
      </c>
      <c r="D4189" s="2">
        <v>339574415</v>
      </c>
      <c r="E4189" s="2" t="s">
        <v>59</v>
      </c>
      <c r="F4189" s="2" t="s">
        <v>60</v>
      </c>
      <c r="G4189" s="2" t="s">
        <v>13621</v>
      </c>
      <c r="H4189" s="2" t="s">
        <v>8738</v>
      </c>
      <c r="I4189" s="2">
        <v>775212333</v>
      </c>
      <c r="J4189" s="2" t="s">
        <v>230</v>
      </c>
      <c r="K4189" s="2">
        <v>14</v>
      </c>
      <c r="L4189" s="2" t="s">
        <v>63</v>
      </c>
      <c r="M4189" s="2" t="s">
        <v>64</v>
      </c>
      <c r="N4189" s="3">
        <v>39264</v>
      </c>
      <c r="O4189" s="2" t="s">
        <v>4711</v>
      </c>
      <c r="Q4189" s="2" t="s">
        <v>66</v>
      </c>
      <c r="R4189" s="3">
        <v>45656.465995370374</v>
      </c>
      <c r="S4189" s="2" t="s">
        <v>5580</v>
      </c>
      <c r="T4189" s="2" t="s">
        <v>156</v>
      </c>
      <c r="U4189" s="2" t="s">
        <v>374</v>
      </c>
      <c r="V4189" s="2" t="s">
        <v>19741</v>
      </c>
      <c r="W4189" s="2" t="s">
        <v>233</v>
      </c>
      <c r="X4189" s="2" t="s">
        <v>234</v>
      </c>
      <c r="Y4189" s="2" t="s">
        <v>19742</v>
      </c>
      <c r="Z4189" s="2" t="s">
        <v>236</v>
      </c>
      <c r="AA4189" s="2" t="s">
        <v>8441</v>
      </c>
      <c r="AB4189" s="2" t="s">
        <v>176</v>
      </c>
      <c r="AE4189" s="3">
        <v>45656.466111111113</v>
      </c>
      <c r="AF4189" s="2" t="s">
        <v>3132</v>
      </c>
      <c r="AH4189" s="2" t="s">
        <v>142</v>
      </c>
      <c r="AI4189" s="2" t="s">
        <v>255</v>
      </c>
      <c r="AJ4189" s="2" t="s">
        <v>276</v>
      </c>
      <c r="AK4189" s="2" t="s">
        <v>19741</v>
      </c>
      <c r="AL4189" s="2" t="s">
        <v>5580</v>
      </c>
      <c r="AM4189" s="3">
        <v>45656.466226851851</v>
      </c>
      <c r="AN4189" s="2" t="s">
        <v>19741</v>
      </c>
      <c r="AP4189" s="2">
        <v>5539805</v>
      </c>
      <c r="AQ4189" s="2" t="s">
        <v>81</v>
      </c>
      <c r="AR4189" s="3">
        <v>45657.753703703704</v>
      </c>
      <c r="AS4189" s="2" t="s">
        <v>82</v>
      </c>
      <c r="AT4189" s="3">
        <v>45656.333333333336</v>
      </c>
      <c r="AU4189" s="2" t="s">
        <v>104</v>
      </c>
      <c r="AV4189" s="2" t="s">
        <v>239</v>
      </c>
      <c r="AW4189" s="2" t="s">
        <v>240</v>
      </c>
      <c r="AX4189" s="2" t="s">
        <v>1076</v>
      </c>
      <c r="AZ4189" s="3">
        <v>45657.753703703704</v>
      </c>
      <c r="BB4189" s="2" t="s">
        <v>4347</v>
      </c>
      <c r="BC4189" s="2" t="s">
        <v>2396</v>
      </c>
      <c r="BD4189" s="2" t="s">
        <v>1091</v>
      </c>
      <c r="BE4189" s="2" t="s">
        <v>19743</v>
      </c>
      <c r="BF4189" s="2" t="s">
        <v>831</v>
      </c>
    </row>
    <row r="4190" spans="1:58" x14ac:dyDescent="0.35">
      <c r="A4190" s="2">
        <v>2949885</v>
      </c>
      <c r="B4190" s="2" t="s">
        <v>58</v>
      </c>
      <c r="C4190" s="2">
        <v>43187931</v>
      </c>
      <c r="D4190" s="2">
        <v>338350613</v>
      </c>
      <c r="E4190" s="2" t="s">
        <v>59</v>
      </c>
      <c r="F4190" s="2" t="s">
        <v>60</v>
      </c>
      <c r="G4190" s="2" t="s">
        <v>506</v>
      </c>
      <c r="H4190" s="2" t="s">
        <v>877</v>
      </c>
      <c r="I4190" s="2">
        <v>775509888</v>
      </c>
      <c r="J4190" s="2" t="s">
        <v>754</v>
      </c>
      <c r="K4190" s="2">
        <v>13</v>
      </c>
      <c r="L4190" s="2" t="s">
        <v>305</v>
      </c>
      <c r="M4190" s="2" t="s">
        <v>64</v>
      </c>
      <c r="N4190" s="3">
        <v>45426.643958333334</v>
      </c>
      <c r="O4190" s="2" t="s">
        <v>65</v>
      </c>
      <c r="Q4190" s="2" t="s">
        <v>66</v>
      </c>
      <c r="R4190" s="3">
        <v>45656.466666666667</v>
      </c>
      <c r="S4190" s="2" t="s">
        <v>1727</v>
      </c>
      <c r="T4190" s="2" t="s">
        <v>156</v>
      </c>
      <c r="U4190" s="2" t="s">
        <v>69</v>
      </c>
      <c r="V4190" s="2" t="s">
        <v>19744</v>
      </c>
      <c r="W4190" s="2" t="s">
        <v>400</v>
      </c>
      <c r="X4190" s="2" t="s">
        <v>401</v>
      </c>
      <c r="Y4190" s="2" t="s">
        <v>11284</v>
      </c>
      <c r="Z4190" s="2" t="s">
        <v>513</v>
      </c>
      <c r="AA4190" s="2" t="s">
        <v>6570</v>
      </c>
      <c r="AB4190" s="2" t="s">
        <v>6570</v>
      </c>
      <c r="AE4190" s="3">
        <v>45656.466678240744</v>
      </c>
      <c r="AF4190" s="2" t="s">
        <v>77</v>
      </c>
      <c r="AH4190" s="2" t="s">
        <v>78</v>
      </c>
      <c r="AI4190" s="2" t="s">
        <v>79</v>
      </c>
      <c r="AJ4190" s="2" t="s">
        <v>123</v>
      </c>
      <c r="AK4190" s="2" t="s">
        <v>19745</v>
      </c>
      <c r="AL4190" s="2" t="s">
        <v>1727</v>
      </c>
      <c r="AM4190" s="3">
        <v>45656.466770833336</v>
      </c>
      <c r="AN4190" s="2" t="s">
        <v>19745</v>
      </c>
      <c r="AP4190" s="2">
        <v>5539808</v>
      </c>
      <c r="AQ4190" s="2" t="s">
        <v>81</v>
      </c>
      <c r="AR4190" s="3">
        <v>45656.954467592594</v>
      </c>
      <c r="AS4190" s="2" t="s">
        <v>82</v>
      </c>
      <c r="AT4190" s="3">
        <v>45656.333333333336</v>
      </c>
      <c r="AU4190" s="2" t="s">
        <v>104</v>
      </c>
      <c r="AV4190" s="2" t="s">
        <v>955</v>
      </c>
      <c r="AW4190" s="2" t="s">
        <v>956</v>
      </c>
      <c r="AX4190" s="2" t="s">
        <v>3675</v>
      </c>
      <c r="AZ4190" s="3">
        <v>45656.954467592594</v>
      </c>
      <c r="BB4190" s="2" t="s">
        <v>408</v>
      </c>
      <c r="BC4190" s="2" t="s">
        <v>409</v>
      </c>
      <c r="BD4190" s="2" t="s">
        <v>410</v>
      </c>
      <c r="BE4190" s="2" t="s">
        <v>17545</v>
      </c>
      <c r="BF4190" s="2" t="s">
        <v>412</v>
      </c>
    </row>
    <row r="4191" spans="1:58" x14ac:dyDescent="0.35">
      <c r="A4191" s="2">
        <v>2949886</v>
      </c>
      <c r="B4191" s="2" t="s">
        <v>244</v>
      </c>
      <c r="C4191" s="2">
        <v>30176771</v>
      </c>
      <c r="D4191" s="2">
        <v>339615162</v>
      </c>
      <c r="E4191" s="2" t="s">
        <v>59</v>
      </c>
      <c r="F4191" s="2" t="s">
        <v>60</v>
      </c>
      <c r="G4191" s="2" t="s">
        <v>1488</v>
      </c>
      <c r="H4191" s="2" t="s">
        <v>19746</v>
      </c>
      <c r="I4191" s="2">
        <v>777989873</v>
      </c>
      <c r="J4191" s="2" t="s">
        <v>115</v>
      </c>
      <c r="K4191" s="2">
        <v>16</v>
      </c>
      <c r="L4191" s="2" t="s">
        <v>63</v>
      </c>
      <c r="M4191" s="2" t="s">
        <v>64</v>
      </c>
      <c r="N4191" s="3">
        <v>45629.375</v>
      </c>
      <c r="O4191" s="2" t="s">
        <v>248</v>
      </c>
      <c r="Q4191" s="2" t="s">
        <v>66</v>
      </c>
      <c r="R4191" s="3">
        <v>45656.466689814813</v>
      </c>
      <c r="S4191" s="2" t="s">
        <v>5303</v>
      </c>
      <c r="T4191" s="2" t="s">
        <v>68</v>
      </c>
      <c r="U4191" s="2" t="s">
        <v>69</v>
      </c>
      <c r="V4191" s="2" t="s">
        <v>19747</v>
      </c>
      <c r="W4191" s="2" t="s">
        <v>497</v>
      </c>
      <c r="X4191" s="2" t="s">
        <v>497</v>
      </c>
      <c r="Y4191" s="2" t="s">
        <v>8696</v>
      </c>
      <c r="Z4191" s="2" t="s">
        <v>499</v>
      </c>
      <c r="AA4191" s="2" t="s">
        <v>4860</v>
      </c>
      <c r="AB4191" s="2" t="s">
        <v>19748</v>
      </c>
      <c r="AE4191" s="3">
        <v>45656.46670138889</v>
      </c>
      <c r="AF4191" s="2" t="s">
        <v>77</v>
      </c>
      <c r="AH4191" s="2" t="s">
        <v>142</v>
      </c>
      <c r="AI4191" s="2" t="s">
        <v>255</v>
      </c>
      <c r="AJ4191" s="2" t="s">
        <v>276</v>
      </c>
      <c r="AK4191" s="2" t="s">
        <v>19749</v>
      </c>
      <c r="AL4191" s="2" t="s">
        <v>5303</v>
      </c>
      <c r="AM4191" s="3">
        <v>45656.466770833336</v>
      </c>
      <c r="AN4191" s="2" t="s">
        <v>19749</v>
      </c>
      <c r="AP4191" s="2">
        <v>5539809</v>
      </c>
      <c r="AQ4191" s="2" t="s">
        <v>81</v>
      </c>
      <c r="AR4191" s="3">
        <v>45656.664560185185</v>
      </c>
      <c r="AS4191" s="2" t="s">
        <v>82</v>
      </c>
      <c r="AT4191" s="3">
        <v>45656.333333333336</v>
      </c>
      <c r="AU4191" s="2" t="s">
        <v>104</v>
      </c>
      <c r="AV4191" s="2" t="s">
        <v>502</v>
      </c>
      <c r="AW4191" s="2" t="s">
        <v>503</v>
      </c>
      <c r="AX4191" s="2" t="s">
        <v>504</v>
      </c>
      <c r="AZ4191" s="3">
        <v>45656.664560185185</v>
      </c>
      <c r="BB4191" s="2" t="s">
        <v>280</v>
      </c>
      <c r="BC4191" s="2" t="s">
        <v>281</v>
      </c>
      <c r="BD4191" s="2" t="s">
        <v>282</v>
      </c>
      <c r="BE4191" s="2" t="s">
        <v>19750</v>
      </c>
      <c r="BF4191" s="2" t="s">
        <v>1541</v>
      </c>
    </row>
    <row r="4192" spans="1:58" x14ac:dyDescent="0.35">
      <c r="A4192" s="2">
        <v>2949887</v>
      </c>
      <c r="B4192" s="2" t="s">
        <v>58</v>
      </c>
      <c r="C4192" s="2">
        <v>43218921</v>
      </c>
      <c r="D4192" s="2">
        <v>338644915</v>
      </c>
      <c r="E4192" s="2" t="s">
        <v>59</v>
      </c>
      <c r="F4192" s="2" t="s">
        <v>60</v>
      </c>
      <c r="G4192" s="2" t="s">
        <v>985</v>
      </c>
      <c r="H4192" s="2" t="s">
        <v>4091</v>
      </c>
      <c r="I4192" s="2">
        <v>770304523</v>
      </c>
      <c r="J4192" s="2" t="s">
        <v>19751</v>
      </c>
      <c r="K4192" s="2">
        <v>12</v>
      </c>
      <c r="L4192" s="2" t="s">
        <v>63</v>
      </c>
      <c r="M4192" s="2" t="s">
        <v>64</v>
      </c>
      <c r="N4192" s="3">
        <v>45433.5</v>
      </c>
      <c r="O4192" s="2" t="s">
        <v>187</v>
      </c>
      <c r="Q4192" s="2" t="s">
        <v>66</v>
      </c>
      <c r="R4192" s="3">
        <v>45656.466747685183</v>
      </c>
      <c r="S4192" s="2" t="s">
        <v>4394</v>
      </c>
      <c r="T4192" s="2" t="s">
        <v>68</v>
      </c>
      <c r="U4192" s="2" t="s">
        <v>69</v>
      </c>
      <c r="V4192" s="2" t="s">
        <v>19752</v>
      </c>
      <c r="W4192" s="2" t="s">
        <v>71</v>
      </c>
      <c r="X4192" s="2" t="s">
        <v>431</v>
      </c>
      <c r="Y4192" s="2" t="s">
        <v>540</v>
      </c>
      <c r="Z4192" s="2" t="s">
        <v>2471</v>
      </c>
      <c r="AA4192" s="2" t="s">
        <v>3099</v>
      </c>
      <c r="AB4192" s="2" t="s">
        <v>3099</v>
      </c>
      <c r="AE4192" s="3">
        <v>45656.46675925926</v>
      </c>
      <c r="AF4192" s="2" t="s">
        <v>77</v>
      </c>
      <c r="AH4192" s="2" t="s">
        <v>142</v>
      </c>
      <c r="AI4192" s="2" t="s">
        <v>79</v>
      </c>
      <c r="AJ4192" s="2" t="s">
        <v>191</v>
      </c>
      <c r="AK4192" s="2" t="s">
        <v>19752</v>
      </c>
      <c r="AL4192" s="2" t="s">
        <v>4394</v>
      </c>
      <c r="AM4192" s="3">
        <v>45656.466793981483</v>
      </c>
      <c r="AN4192" s="2" t="s">
        <v>19752</v>
      </c>
      <c r="AP4192" s="2">
        <v>5539813</v>
      </c>
      <c r="AQ4192" s="2" t="s">
        <v>81</v>
      </c>
      <c r="AR4192" s="3">
        <v>45656.498078703706</v>
      </c>
      <c r="AS4192" s="2" t="s">
        <v>82</v>
      </c>
      <c r="AT4192" s="3">
        <v>45656.333333333336</v>
      </c>
      <c r="AU4192" s="2" t="s">
        <v>104</v>
      </c>
      <c r="AV4192" s="2" t="s">
        <v>436</v>
      </c>
      <c r="AW4192" s="2" t="s">
        <v>437</v>
      </c>
      <c r="AX4192" s="2" t="s">
        <v>545</v>
      </c>
      <c r="AZ4192" s="3">
        <v>45656.498078703706</v>
      </c>
      <c r="BB4192" s="2" t="s">
        <v>1002</v>
      </c>
      <c r="BC4192" s="2" t="s">
        <v>1003</v>
      </c>
      <c r="BD4192" s="2" t="s">
        <v>1004</v>
      </c>
      <c r="BE4192" s="2" t="s">
        <v>19421</v>
      </c>
      <c r="BF4192" s="2" t="s">
        <v>1006</v>
      </c>
    </row>
    <row r="4193" spans="1:58" x14ac:dyDescent="0.35">
      <c r="A4193" s="2">
        <v>2949888</v>
      </c>
      <c r="B4193" s="2" t="s">
        <v>58</v>
      </c>
      <c r="C4193" s="2">
        <v>42391171</v>
      </c>
      <c r="D4193" s="2">
        <v>338566405</v>
      </c>
      <c r="E4193" s="2" t="s">
        <v>59</v>
      </c>
      <c r="F4193" s="2" t="s">
        <v>60</v>
      </c>
      <c r="G4193" s="2" t="s">
        <v>876</v>
      </c>
      <c r="H4193" s="2" t="s">
        <v>6150</v>
      </c>
      <c r="I4193" s="2">
        <v>777945392</v>
      </c>
      <c r="J4193" s="2" t="s">
        <v>1151</v>
      </c>
      <c r="K4193" s="2">
        <v>13</v>
      </c>
      <c r="L4193" s="2" t="s">
        <v>305</v>
      </c>
      <c r="M4193" s="2" t="s">
        <v>64</v>
      </c>
      <c r="N4193" s="3">
        <v>45622.666678240741</v>
      </c>
      <c r="O4193" s="2" t="s">
        <v>65</v>
      </c>
      <c r="Q4193" s="2" t="s">
        <v>66</v>
      </c>
      <c r="R4193" s="3">
        <v>45656.468136574076</v>
      </c>
      <c r="S4193" s="2" t="s">
        <v>5597</v>
      </c>
      <c r="T4193" s="2" t="s">
        <v>156</v>
      </c>
      <c r="U4193" s="2" t="s">
        <v>69</v>
      </c>
      <c r="V4193" s="2" t="s">
        <v>19753</v>
      </c>
      <c r="W4193" s="2" t="s">
        <v>71</v>
      </c>
      <c r="X4193" s="2" t="s">
        <v>317</v>
      </c>
      <c r="Y4193" s="2" t="s">
        <v>3592</v>
      </c>
      <c r="Z4193" s="2" t="s">
        <v>1603</v>
      </c>
      <c r="AA4193" s="2" t="s">
        <v>1603</v>
      </c>
      <c r="AB4193" s="2" t="s">
        <v>1603</v>
      </c>
      <c r="AC4193" s="2">
        <v>1</v>
      </c>
      <c r="AE4193" s="3">
        <v>45656.468171296299</v>
      </c>
      <c r="AF4193" s="2" t="s">
        <v>77</v>
      </c>
      <c r="AH4193" s="2" t="s">
        <v>142</v>
      </c>
      <c r="AI4193" s="2" t="s">
        <v>79</v>
      </c>
      <c r="AJ4193" s="2" t="s">
        <v>123</v>
      </c>
      <c r="AK4193" s="2" t="s">
        <v>19754</v>
      </c>
      <c r="AL4193" s="2" t="s">
        <v>5597</v>
      </c>
      <c r="AM4193" s="3">
        <v>45656.468310185184</v>
      </c>
      <c r="AN4193" s="2" t="s">
        <v>19754</v>
      </c>
      <c r="AP4193" s="2">
        <v>5539826</v>
      </c>
      <c r="AQ4193" s="2" t="s">
        <v>81</v>
      </c>
      <c r="AR4193" s="3">
        <v>45659.501435185186</v>
      </c>
      <c r="AS4193" s="2" t="s">
        <v>82</v>
      </c>
      <c r="AT4193" s="3">
        <v>45656.333333333336</v>
      </c>
      <c r="AU4193" s="2" t="s">
        <v>104</v>
      </c>
      <c r="AV4193" s="2" t="s">
        <v>321</v>
      </c>
      <c r="AW4193" s="2" t="s">
        <v>322</v>
      </c>
      <c r="AX4193" s="2" t="s">
        <v>2877</v>
      </c>
      <c r="AZ4193" s="3">
        <v>45659.501435185186</v>
      </c>
      <c r="BB4193" s="2" t="s">
        <v>4610</v>
      </c>
      <c r="BC4193" s="2" t="s">
        <v>88</v>
      </c>
      <c r="BD4193" s="2" t="s">
        <v>89</v>
      </c>
      <c r="BE4193" s="2" t="s">
        <v>3693</v>
      </c>
      <c r="BF4193" s="2" t="s">
        <v>103</v>
      </c>
    </row>
    <row r="4194" spans="1:58" x14ac:dyDescent="0.35">
      <c r="A4194" s="2">
        <v>2949889</v>
      </c>
      <c r="B4194" s="2" t="s">
        <v>58</v>
      </c>
      <c r="C4194" s="2">
        <v>43496561</v>
      </c>
      <c r="D4194" s="2">
        <v>339519808</v>
      </c>
      <c r="E4194" s="2" t="s">
        <v>59</v>
      </c>
      <c r="F4194" s="2" t="s">
        <v>60</v>
      </c>
      <c r="G4194" s="2" t="s">
        <v>900</v>
      </c>
      <c r="H4194" s="2" t="s">
        <v>19755</v>
      </c>
      <c r="I4194" s="2">
        <v>776091362</v>
      </c>
      <c r="J4194" s="2" t="s">
        <v>3364</v>
      </c>
      <c r="K4194" s="2">
        <v>14</v>
      </c>
      <c r="L4194" s="2" t="s">
        <v>63</v>
      </c>
      <c r="M4194" s="2" t="s">
        <v>64</v>
      </c>
      <c r="N4194" s="3">
        <v>45531.625</v>
      </c>
      <c r="O4194" s="2" t="s">
        <v>65</v>
      </c>
      <c r="Q4194" s="2" t="s">
        <v>66</v>
      </c>
      <c r="R4194" s="3">
        <v>45656.468171296299</v>
      </c>
      <c r="S4194" s="2" t="s">
        <v>1333</v>
      </c>
      <c r="T4194" s="2" t="s">
        <v>68</v>
      </c>
      <c r="U4194" s="2" t="s">
        <v>674</v>
      </c>
      <c r="V4194" s="2" t="s">
        <v>19756</v>
      </c>
      <c r="W4194" s="2" t="s">
        <v>233</v>
      </c>
      <c r="X4194" s="2" t="s">
        <v>233</v>
      </c>
      <c r="Y4194" s="2" t="s">
        <v>9367</v>
      </c>
      <c r="Z4194" s="2" t="s">
        <v>567</v>
      </c>
      <c r="AA4194" s="2" t="s">
        <v>5903</v>
      </c>
      <c r="AB4194" s="2" t="s">
        <v>176</v>
      </c>
      <c r="AE4194" s="3">
        <v>45656.468182870369</v>
      </c>
      <c r="AF4194" s="2" t="s">
        <v>77</v>
      </c>
      <c r="AH4194" s="2" t="s">
        <v>78</v>
      </c>
      <c r="AI4194" s="2" t="s">
        <v>79</v>
      </c>
      <c r="AJ4194" s="2" t="s">
        <v>191</v>
      </c>
      <c r="AK4194" s="2" t="s">
        <v>9234</v>
      </c>
      <c r="AL4194" s="2" t="s">
        <v>1333</v>
      </c>
      <c r="AM4194" s="3">
        <v>45656.468310185184</v>
      </c>
      <c r="AN4194" s="2" t="s">
        <v>9234</v>
      </c>
      <c r="AP4194" s="2">
        <v>5539825</v>
      </c>
      <c r="AQ4194" s="2" t="s">
        <v>81</v>
      </c>
      <c r="AR4194" s="3">
        <v>45657.707291666666</v>
      </c>
      <c r="AS4194" s="2" t="s">
        <v>82</v>
      </c>
      <c r="AT4194" s="3">
        <v>45656.5625</v>
      </c>
      <c r="AU4194" s="2" t="s">
        <v>104</v>
      </c>
      <c r="AV4194" s="2" t="s">
        <v>569</v>
      </c>
      <c r="AW4194" s="2" t="s">
        <v>570</v>
      </c>
      <c r="AX4194" s="2" t="s">
        <v>815</v>
      </c>
      <c r="AZ4194" s="3">
        <v>45657.707291666666</v>
      </c>
      <c r="BB4194" s="2" t="s">
        <v>225</v>
      </c>
      <c r="BC4194" s="2" t="s">
        <v>226</v>
      </c>
      <c r="BD4194" s="2" t="s">
        <v>89</v>
      </c>
      <c r="BE4194" s="2" t="s">
        <v>19757</v>
      </c>
      <c r="BF4194" s="2" t="s">
        <v>284</v>
      </c>
    </row>
    <row r="4195" spans="1:58" x14ac:dyDescent="0.35">
      <c r="A4195" s="2">
        <v>2949890</v>
      </c>
      <c r="B4195" s="2" t="s">
        <v>244</v>
      </c>
      <c r="C4195" s="2">
        <v>44159871</v>
      </c>
      <c r="D4195" s="2">
        <v>338938310</v>
      </c>
      <c r="E4195" s="2" t="s">
        <v>59</v>
      </c>
      <c r="F4195" s="2" t="s">
        <v>60</v>
      </c>
      <c r="G4195" s="2" t="s">
        <v>396</v>
      </c>
      <c r="H4195" s="2" t="s">
        <v>19758</v>
      </c>
      <c r="I4195" s="2">
        <v>774739654</v>
      </c>
      <c r="J4195" s="2" t="s">
        <v>4974</v>
      </c>
      <c r="K4195" s="2">
        <v>12</v>
      </c>
      <c r="L4195" s="2" t="s">
        <v>63</v>
      </c>
      <c r="M4195" s="2" t="s">
        <v>64</v>
      </c>
      <c r="N4195" s="3">
        <v>45562.041666666664</v>
      </c>
      <c r="O4195" s="2" t="s">
        <v>509</v>
      </c>
      <c r="Q4195" s="2" t="s">
        <v>66</v>
      </c>
      <c r="R4195" s="3">
        <v>45656.468240740738</v>
      </c>
      <c r="S4195" s="2" t="s">
        <v>469</v>
      </c>
      <c r="T4195" s="2" t="s">
        <v>156</v>
      </c>
      <c r="U4195" s="2" t="s">
        <v>69</v>
      </c>
      <c r="V4195" s="2" t="s">
        <v>19759</v>
      </c>
      <c r="W4195" s="2" t="s">
        <v>118</v>
      </c>
      <c r="X4195" s="2" t="s">
        <v>119</v>
      </c>
      <c r="Y4195" s="2" t="s">
        <v>1477</v>
      </c>
      <c r="Z4195" s="2" t="s">
        <v>1163</v>
      </c>
      <c r="AA4195" s="2" t="s">
        <v>1478</v>
      </c>
      <c r="AB4195" s="2" t="s">
        <v>19760</v>
      </c>
      <c r="AE4195" s="3">
        <v>45657.686851851853</v>
      </c>
      <c r="AF4195" s="2" t="s">
        <v>77</v>
      </c>
      <c r="AH4195" s="2" t="s">
        <v>78</v>
      </c>
      <c r="AI4195" s="2" t="s">
        <v>1100</v>
      </c>
      <c r="AJ4195" s="2" t="s">
        <v>1271</v>
      </c>
      <c r="AK4195" s="2" t="s">
        <v>19761</v>
      </c>
      <c r="AL4195" s="2" t="s">
        <v>601</v>
      </c>
      <c r="AM4195" s="3">
        <v>45657.686944444446</v>
      </c>
      <c r="AN4195" s="2" t="s">
        <v>19761</v>
      </c>
      <c r="AO4195" s="2" t="s">
        <v>601</v>
      </c>
      <c r="AP4195" s="2">
        <v>5549276</v>
      </c>
      <c r="AQ4195" s="2" t="s">
        <v>81</v>
      </c>
      <c r="AR4195" s="3">
        <v>45659.68005787037</v>
      </c>
      <c r="AS4195" s="2" t="s">
        <v>82</v>
      </c>
      <c r="AT4195" s="3">
        <v>45657.5625</v>
      </c>
      <c r="AU4195" s="2" t="s">
        <v>104</v>
      </c>
      <c r="AV4195" s="2" t="s">
        <v>6719</v>
      </c>
      <c r="AW4195" s="2" t="s">
        <v>6720</v>
      </c>
      <c r="AX4195" s="2" t="s">
        <v>19762</v>
      </c>
      <c r="AZ4195" s="3">
        <v>45659.68005787037</v>
      </c>
      <c r="BB4195" s="2" t="s">
        <v>1276</v>
      </c>
      <c r="BC4195" s="2" t="s">
        <v>1277</v>
      </c>
      <c r="BD4195" s="2" t="s">
        <v>1278</v>
      </c>
      <c r="BE4195" s="2" t="s">
        <v>19763</v>
      </c>
      <c r="BF4195" s="2" t="s">
        <v>1280</v>
      </c>
    </row>
    <row r="4196" spans="1:58" x14ac:dyDescent="0.35">
      <c r="A4196" s="2">
        <v>2949891</v>
      </c>
      <c r="B4196" s="2" t="s">
        <v>58</v>
      </c>
      <c r="C4196" s="2">
        <v>32665681</v>
      </c>
      <c r="D4196" s="2">
        <v>339533997</v>
      </c>
      <c r="E4196" s="2" t="s">
        <v>59</v>
      </c>
      <c r="F4196" s="2" t="s">
        <v>60</v>
      </c>
      <c r="G4196" s="2" t="s">
        <v>152</v>
      </c>
      <c r="H4196" s="2" t="s">
        <v>5381</v>
      </c>
      <c r="I4196" s="2">
        <v>777249554</v>
      </c>
      <c r="J4196" s="2" t="s">
        <v>853</v>
      </c>
      <c r="K4196" s="2">
        <v>14</v>
      </c>
      <c r="L4196" s="2" t="s">
        <v>63</v>
      </c>
      <c r="M4196" s="2" t="s">
        <v>64</v>
      </c>
      <c r="N4196" s="3">
        <v>45166.625</v>
      </c>
      <c r="O4196" s="2" t="s">
        <v>65</v>
      </c>
      <c r="Q4196" s="2" t="s">
        <v>66</v>
      </c>
      <c r="R4196" s="3">
        <v>45656.468958333331</v>
      </c>
      <c r="S4196" s="2" t="s">
        <v>373</v>
      </c>
      <c r="T4196" s="2" t="s">
        <v>156</v>
      </c>
      <c r="U4196" s="2" t="s">
        <v>69</v>
      </c>
      <c r="V4196" s="2" t="s">
        <v>19764</v>
      </c>
      <c r="W4196" s="2" t="s">
        <v>233</v>
      </c>
      <c r="X4196" s="2" t="s">
        <v>233</v>
      </c>
      <c r="Y4196" s="2" t="s">
        <v>4625</v>
      </c>
      <c r="Z4196" s="2" t="s">
        <v>567</v>
      </c>
      <c r="AA4196" s="2" t="s">
        <v>4383</v>
      </c>
      <c r="AB4196" s="2" t="s">
        <v>4383</v>
      </c>
      <c r="AE4196" s="3">
        <v>45656.468969907408</v>
      </c>
      <c r="AF4196" s="2" t="s">
        <v>77</v>
      </c>
      <c r="AH4196" s="2" t="s">
        <v>142</v>
      </c>
      <c r="AI4196" s="2" t="s">
        <v>79</v>
      </c>
      <c r="AJ4196" s="2" t="s">
        <v>123</v>
      </c>
      <c r="AK4196" s="2" t="s">
        <v>19765</v>
      </c>
      <c r="AL4196" s="2" t="s">
        <v>373</v>
      </c>
      <c r="AM4196" s="3">
        <v>45656.469004629631</v>
      </c>
      <c r="AN4196" s="2" t="s">
        <v>19765</v>
      </c>
      <c r="AP4196" s="2">
        <v>5539830</v>
      </c>
      <c r="AQ4196" s="2" t="s">
        <v>81</v>
      </c>
      <c r="AR4196" s="3">
        <v>45658.633564814816</v>
      </c>
      <c r="AS4196" s="2" t="s">
        <v>82</v>
      </c>
      <c r="AT4196" s="3">
        <v>45656.368055555555</v>
      </c>
      <c r="AU4196" s="2" t="s">
        <v>104</v>
      </c>
      <c r="AV4196" s="2" t="s">
        <v>569</v>
      </c>
      <c r="AW4196" s="2" t="s">
        <v>570</v>
      </c>
      <c r="AX4196" s="2" t="s">
        <v>571</v>
      </c>
      <c r="AZ4196" s="3">
        <v>45658.633564814816</v>
      </c>
      <c r="BB4196" s="2" t="s">
        <v>922</v>
      </c>
      <c r="BC4196" s="2" t="s">
        <v>923</v>
      </c>
      <c r="BD4196" s="2" t="s">
        <v>924</v>
      </c>
      <c r="BE4196" s="2" t="s">
        <v>19766</v>
      </c>
      <c r="BF4196" s="2" t="s">
        <v>1093</v>
      </c>
    </row>
    <row r="4197" spans="1:58" x14ac:dyDescent="0.35">
      <c r="A4197" s="2">
        <v>2949892</v>
      </c>
      <c r="B4197" s="2" t="s">
        <v>58</v>
      </c>
      <c r="C4197" s="2">
        <v>38981951</v>
      </c>
      <c r="D4197" s="2">
        <v>338700238</v>
      </c>
      <c r="E4197" s="2" t="s">
        <v>59</v>
      </c>
      <c r="F4197" s="2" t="s">
        <v>60</v>
      </c>
      <c r="G4197" s="2" t="s">
        <v>170</v>
      </c>
      <c r="H4197" s="2" t="s">
        <v>19767</v>
      </c>
      <c r="I4197" s="2">
        <v>775848078</v>
      </c>
      <c r="J4197" s="2" t="s">
        <v>172</v>
      </c>
      <c r="K4197" s="2">
        <v>13</v>
      </c>
      <c r="L4197" s="2" t="s">
        <v>63</v>
      </c>
      <c r="M4197" s="2" t="s">
        <v>64</v>
      </c>
      <c r="N4197" s="3">
        <v>45108</v>
      </c>
      <c r="O4197" s="2" t="s">
        <v>187</v>
      </c>
      <c r="Q4197" s="2" t="s">
        <v>66</v>
      </c>
      <c r="R4197" s="3">
        <v>45656.469143518516</v>
      </c>
      <c r="S4197" s="2" t="s">
        <v>9600</v>
      </c>
      <c r="T4197" s="2" t="s">
        <v>68</v>
      </c>
      <c r="U4197" s="2" t="s">
        <v>417</v>
      </c>
      <c r="V4197" s="2" t="s">
        <v>19768</v>
      </c>
      <c r="W4197" s="2" t="s">
        <v>136</v>
      </c>
      <c r="X4197" s="2" t="s">
        <v>137</v>
      </c>
      <c r="Y4197" s="2" t="s">
        <v>8262</v>
      </c>
      <c r="Z4197" s="2" t="s">
        <v>991</v>
      </c>
      <c r="AA4197" s="2" t="s">
        <v>17340</v>
      </c>
      <c r="AB4197" s="2" t="s">
        <v>176</v>
      </c>
      <c r="AE4197" s="3">
        <v>45656.469155092593</v>
      </c>
      <c r="AF4197" s="2" t="s">
        <v>77</v>
      </c>
      <c r="AH4197" s="2" t="s">
        <v>142</v>
      </c>
      <c r="AI4197" s="2" t="s">
        <v>79</v>
      </c>
      <c r="AJ4197" s="2" t="s">
        <v>191</v>
      </c>
      <c r="AK4197" s="2" t="s">
        <v>19769</v>
      </c>
      <c r="AL4197" s="2" t="s">
        <v>9600</v>
      </c>
      <c r="AM4197" s="3">
        <v>45656.469236111108</v>
      </c>
      <c r="AN4197" s="2" t="s">
        <v>19769</v>
      </c>
      <c r="AP4197" s="2">
        <v>5539838</v>
      </c>
      <c r="AQ4197" s="2" t="s">
        <v>81</v>
      </c>
      <c r="AR4197" s="3">
        <v>45657.493668981479</v>
      </c>
      <c r="AS4197" s="2" t="s">
        <v>82</v>
      </c>
      <c r="AT4197" s="3">
        <v>45656.333333333336</v>
      </c>
      <c r="AU4197" s="2" t="s">
        <v>104</v>
      </c>
      <c r="AV4197" s="2" t="s">
        <v>163</v>
      </c>
      <c r="AW4197" s="2" t="s">
        <v>164</v>
      </c>
      <c r="AX4197" s="2" t="s">
        <v>2054</v>
      </c>
      <c r="AZ4197" s="3">
        <v>45657.493668981479</v>
      </c>
      <c r="BB4197" s="2" t="s">
        <v>1524</v>
      </c>
      <c r="BC4197" s="2" t="s">
        <v>1525</v>
      </c>
      <c r="BD4197" s="2" t="s">
        <v>1526</v>
      </c>
      <c r="BE4197" s="2" t="s">
        <v>1523</v>
      </c>
      <c r="BF4197" s="2" t="s">
        <v>147</v>
      </c>
    </row>
    <row r="4198" spans="1:58" x14ac:dyDescent="0.35">
      <c r="A4198" s="2">
        <v>2949893</v>
      </c>
      <c r="B4198" s="2" t="s">
        <v>58</v>
      </c>
      <c r="C4198" s="2">
        <v>44075851</v>
      </c>
      <c r="D4198" s="2">
        <v>338803925</v>
      </c>
      <c r="E4198" s="2" t="s">
        <v>59</v>
      </c>
      <c r="F4198" s="2" t="s">
        <v>60</v>
      </c>
      <c r="G4198" s="2" t="s">
        <v>1040</v>
      </c>
      <c r="H4198" s="2" t="s">
        <v>986</v>
      </c>
      <c r="I4198" s="2">
        <v>775899702</v>
      </c>
      <c r="J4198" s="2" t="s">
        <v>19770</v>
      </c>
      <c r="K4198" s="2">
        <v>12</v>
      </c>
      <c r="L4198" s="2" t="s">
        <v>63</v>
      </c>
      <c r="M4198" s="2" t="s">
        <v>64</v>
      </c>
      <c r="N4198" s="3">
        <v>45643.5</v>
      </c>
      <c r="O4198" s="2" t="s">
        <v>65</v>
      </c>
      <c r="Q4198" s="2" t="s">
        <v>66</v>
      </c>
      <c r="R4198" s="3">
        <v>45656.469305555554</v>
      </c>
      <c r="S4198" s="2" t="s">
        <v>16233</v>
      </c>
      <c r="T4198" s="2" t="s">
        <v>156</v>
      </c>
      <c r="U4198" s="2" t="s">
        <v>69</v>
      </c>
      <c r="V4198" s="2" t="s">
        <v>19771</v>
      </c>
      <c r="W4198" s="2" t="s">
        <v>136</v>
      </c>
      <c r="X4198" s="2" t="s">
        <v>217</v>
      </c>
      <c r="Y4198" s="2" t="s">
        <v>944</v>
      </c>
      <c r="Z4198" s="2" t="s">
        <v>945</v>
      </c>
      <c r="AA4198" s="2" t="s">
        <v>945</v>
      </c>
      <c r="AB4198" s="2" t="s">
        <v>19772</v>
      </c>
      <c r="AE4198" s="3">
        <v>45656.469317129631</v>
      </c>
      <c r="AF4198" s="2" t="s">
        <v>77</v>
      </c>
      <c r="AH4198" s="2" t="s">
        <v>142</v>
      </c>
      <c r="AI4198" s="2" t="s">
        <v>79</v>
      </c>
      <c r="AJ4198" s="2" t="s">
        <v>123</v>
      </c>
      <c r="AK4198" s="2" t="s">
        <v>19771</v>
      </c>
      <c r="AL4198" s="2" t="s">
        <v>16233</v>
      </c>
      <c r="AM4198" s="3">
        <v>45656.469490740739</v>
      </c>
      <c r="AN4198" s="2" t="s">
        <v>19771</v>
      </c>
      <c r="AP4198" s="2">
        <v>5539843</v>
      </c>
      <c r="AQ4198" s="2" t="s">
        <v>81</v>
      </c>
      <c r="AR4198" s="3">
        <v>45657.589525462965</v>
      </c>
      <c r="AS4198" s="2" t="s">
        <v>82</v>
      </c>
      <c r="AT4198" s="3">
        <v>45656.333333333336</v>
      </c>
      <c r="AU4198" s="2" t="s">
        <v>104</v>
      </c>
      <c r="AV4198" s="2" t="s">
        <v>222</v>
      </c>
      <c r="AW4198" s="2" t="s">
        <v>223</v>
      </c>
      <c r="AX4198" s="2" t="s">
        <v>1732</v>
      </c>
      <c r="AZ4198" s="3">
        <v>45657.589525462965</v>
      </c>
      <c r="BB4198" s="2" t="s">
        <v>439</v>
      </c>
      <c r="BC4198" s="2" t="s">
        <v>440</v>
      </c>
      <c r="BD4198" s="2" t="s">
        <v>263</v>
      </c>
      <c r="BE4198" s="2" t="s">
        <v>624</v>
      </c>
      <c r="BF4198" s="2" t="s">
        <v>147</v>
      </c>
    </row>
    <row r="4199" spans="1:58" x14ac:dyDescent="0.35">
      <c r="A4199" s="2">
        <v>2949894</v>
      </c>
      <c r="B4199" s="2" t="s">
        <v>58</v>
      </c>
      <c r="C4199" s="2">
        <v>36966121</v>
      </c>
      <c r="D4199" s="2">
        <v>339412431</v>
      </c>
      <c r="E4199" s="2" t="s">
        <v>59</v>
      </c>
      <c r="F4199" s="2" t="s">
        <v>60</v>
      </c>
      <c r="G4199" s="2" t="s">
        <v>266</v>
      </c>
      <c r="H4199" s="2" t="s">
        <v>19773</v>
      </c>
      <c r="I4199" s="2">
        <v>771013650</v>
      </c>
      <c r="J4199" s="2" t="s">
        <v>2724</v>
      </c>
      <c r="K4199" s="2">
        <v>15</v>
      </c>
      <c r="L4199" s="2" t="s">
        <v>63</v>
      </c>
      <c r="M4199" s="2" t="s">
        <v>64</v>
      </c>
      <c r="N4199" s="3">
        <v>44846.458344907405</v>
      </c>
      <c r="O4199" s="2" t="s">
        <v>187</v>
      </c>
      <c r="Q4199" s="2" t="s">
        <v>66</v>
      </c>
      <c r="R4199" s="3">
        <v>45656.469606481478</v>
      </c>
      <c r="S4199" s="2" t="s">
        <v>4694</v>
      </c>
      <c r="T4199" s="2" t="s">
        <v>156</v>
      </c>
      <c r="U4199" s="2" t="s">
        <v>69</v>
      </c>
      <c r="V4199" s="2" t="s">
        <v>19774</v>
      </c>
      <c r="W4199" s="2" t="s">
        <v>336</v>
      </c>
      <c r="X4199" s="2" t="s">
        <v>336</v>
      </c>
      <c r="Y4199" s="2" t="s">
        <v>17093</v>
      </c>
      <c r="Z4199" s="2" t="s">
        <v>453</v>
      </c>
      <c r="AA4199" s="2" t="s">
        <v>4363</v>
      </c>
      <c r="AB4199" s="2" t="s">
        <v>176</v>
      </c>
      <c r="AC4199" s="2" t="s">
        <v>19775</v>
      </c>
      <c r="AE4199" s="3">
        <v>45656.469618055555</v>
      </c>
      <c r="AF4199" s="2" t="s">
        <v>77</v>
      </c>
      <c r="AH4199" s="2" t="s">
        <v>142</v>
      </c>
      <c r="AI4199" s="2" t="s">
        <v>79</v>
      </c>
      <c r="AJ4199" s="2" t="s">
        <v>123</v>
      </c>
      <c r="AK4199" s="2" t="s">
        <v>19774</v>
      </c>
      <c r="AL4199" s="2" t="s">
        <v>4694</v>
      </c>
      <c r="AM4199" s="3">
        <v>45656.469710648147</v>
      </c>
      <c r="AN4199" s="2" t="s">
        <v>19774</v>
      </c>
      <c r="AP4199" s="2">
        <v>5539844</v>
      </c>
      <c r="AQ4199" s="2" t="s">
        <v>81</v>
      </c>
      <c r="AR4199" s="3">
        <v>45657.819467592592</v>
      </c>
      <c r="AS4199" s="2" t="s">
        <v>82</v>
      </c>
      <c r="AT4199" s="3">
        <v>45656.333333333336</v>
      </c>
      <c r="AU4199" s="2" t="s">
        <v>104</v>
      </c>
      <c r="AV4199" s="2" t="s">
        <v>583</v>
      </c>
      <c r="AW4199" s="2" t="s">
        <v>584</v>
      </c>
      <c r="AX4199" s="2" t="s">
        <v>4431</v>
      </c>
      <c r="AZ4199" s="3">
        <v>45657.819467592592</v>
      </c>
      <c r="BB4199" s="2" t="s">
        <v>643</v>
      </c>
      <c r="BC4199" s="2" t="s">
        <v>644</v>
      </c>
      <c r="BD4199" s="2" t="s">
        <v>299</v>
      </c>
      <c r="BE4199" s="2" t="s">
        <v>1845</v>
      </c>
      <c r="BF4199" s="2" t="s">
        <v>243</v>
      </c>
    </row>
    <row r="4200" spans="1:58" x14ac:dyDescent="0.35">
      <c r="A4200" s="2">
        <v>2949895</v>
      </c>
      <c r="B4200" s="2" t="s">
        <v>244</v>
      </c>
      <c r="C4200" s="2">
        <v>31314981</v>
      </c>
      <c r="D4200" s="2">
        <v>338361343</v>
      </c>
      <c r="E4200" s="2" t="s">
        <v>59</v>
      </c>
      <c r="F4200" s="2" t="s">
        <v>60</v>
      </c>
      <c r="G4200" s="2" t="s">
        <v>2526</v>
      </c>
      <c r="H4200" s="2" t="s">
        <v>132</v>
      </c>
      <c r="I4200" s="2">
        <v>779398585</v>
      </c>
      <c r="J4200" s="2" t="s">
        <v>19776</v>
      </c>
      <c r="K4200" s="2">
        <v>13</v>
      </c>
      <c r="L4200" s="2" t="s">
        <v>63</v>
      </c>
      <c r="M4200" s="2" t="s">
        <v>64</v>
      </c>
      <c r="N4200" s="3">
        <v>44424.630567129629</v>
      </c>
      <c r="O4200" s="2" t="s">
        <v>248</v>
      </c>
      <c r="Q4200" s="2" t="s">
        <v>66</v>
      </c>
      <c r="R4200" s="3">
        <v>45656.469849537039</v>
      </c>
      <c r="S4200" s="2" t="s">
        <v>2710</v>
      </c>
      <c r="T4200" s="2" t="s">
        <v>156</v>
      </c>
      <c r="U4200" s="2" t="s">
        <v>674</v>
      </c>
      <c r="V4200" s="2" t="s">
        <v>19777</v>
      </c>
      <c r="W4200" s="2" t="s">
        <v>136</v>
      </c>
      <c r="X4200" s="2" t="s">
        <v>217</v>
      </c>
      <c r="Y4200" s="2" t="s">
        <v>16575</v>
      </c>
      <c r="Z4200" s="2" t="s">
        <v>596</v>
      </c>
      <c r="AA4200" s="2" t="s">
        <v>19778</v>
      </c>
      <c r="AB4200" s="2" t="s">
        <v>19778</v>
      </c>
      <c r="AE4200" s="3">
        <v>45659.344675925924</v>
      </c>
      <c r="AF4200" s="2" t="s">
        <v>77</v>
      </c>
      <c r="AH4200" s="2" t="s">
        <v>142</v>
      </c>
      <c r="AI4200" s="2" t="s">
        <v>275</v>
      </c>
      <c r="AJ4200" s="2" t="s">
        <v>276</v>
      </c>
      <c r="AK4200" s="2" t="s">
        <v>19779</v>
      </c>
      <c r="AL4200" s="2" t="s">
        <v>667</v>
      </c>
      <c r="AM4200" s="3">
        <v>45659.344768518517</v>
      </c>
      <c r="AO4200" s="2" t="s">
        <v>667</v>
      </c>
      <c r="AP4200" s="2">
        <v>5553114</v>
      </c>
      <c r="AQ4200" s="2" t="s">
        <v>81</v>
      </c>
      <c r="AR4200" s="3">
        <v>45659.414780092593</v>
      </c>
      <c r="AS4200" s="2" t="s">
        <v>82</v>
      </c>
      <c r="AT4200" s="3">
        <v>45659.333333333336</v>
      </c>
      <c r="AU4200" s="2" t="s">
        <v>83</v>
      </c>
      <c r="AV4200" s="2" t="s">
        <v>222</v>
      </c>
      <c r="AW4200" s="2" t="s">
        <v>223</v>
      </c>
      <c r="AX4200" s="2" t="s">
        <v>1458</v>
      </c>
      <c r="AZ4200" s="3">
        <v>45659.414780092593</v>
      </c>
      <c r="BB4200" s="2" t="s">
        <v>3186</v>
      </c>
      <c r="BC4200" s="2" t="s">
        <v>1310</v>
      </c>
      <c r="BD4200" s="2" t="s">
        <v>3187</v>
      </c>
      <c r="BE4200" s="2" t="s">
        <v>19780</v>
      </c>
      <c r="BF4200" s="2" t="s">
        <v>601</v>
      </c>
    </row>
    <row r="4201" spans="1:58" x14ac:dyDescent="0.35">
      <c r="A4201" s="2">
        <v>2949896</v>
      </c>
      <c r="B4201" s="2" t="s">
        <v>58</v>
      </c>
      <c r="C4201" s="2">
        <v>32747231</v>
      </c>
      <c r="D4201" s="2">
        <v>338216882</v>
      </c>
      <c r="E4201" s="2" t="s">
        <v>59</v>
      </c>
      <c r="F4201" s="2" t="s">
        <v>60</v>
      </c>
      <c r="G4201" s="2" t="s">
        <v>19781</v>
      </c>
      <c r="I4201" s="2">
        <v>785897789</v>
      </c>
      <c r="J4201" s="2" t="s">
        <v>19782</v>
      </c>
      <c r="K4201" s="2">
        <v>20</v>
      </c>
      <c r="L4201" s="2" t="s">
        <v>2128</v>
      </c>
      <c r="M4201" s="2" t="s">
        <v>1152</v>
      </c>
      <c r="N4201" s="3">
        <v>45237.666678240741</v>
      </c>
      <c r="O4201" s="2" t="s">
        <v>537</v>
      </c>
      <c r="Q4201" s="2" t="s">
        <v>66</v>
      </c>
      <c r="R4201" s="3">
        <v>45656.47074074074</v>
      </c>
      <c r="S4201" s="2" t="s">
        <v>6244</v>
      </c>
      <c r="T4201" s="2" t="s">
        <v>334</v>
      </c>
      <c r="U4201" s="2" t="s">
        <v>215</v>
      </c>
      <c r="V4201" s="2" t="s">
        <v>19783</v>
      </c>
      <c r="W4201" s="2" t="s">
        <v>71</v>
      </c>
      <c r="X4201" s="2" t="s">
        <v>317</v>
      </c>
      <c r="Y4201" s="2" t="s">
        <v>13509</v>
      </c>
      <c r="Z4201" s="2" t="s">
        <v>99</v>
      </c>
      <c r="AA4201" s="2" t="s">
        <v>6803</v>
      </c>
      <c r="AB4201" s="2" t="s">
        <v>6803</v>
      </c>
      <c r="AC4201" s="2" t="s">
        <v>19784</v>
      </c>
      <c r="AE4201" s="3">
        <v>45656.521851851852</v>
      </c>
      <c r="AF4201" s="2" t="s">
        <v>342</v>
      </c>
      <c r="AH4201" s="2" t="s">
        <v>78</v>
      </c>
      <c r="AI4201" s="2" t="s">
        <v>363</v>
      </c>
      <c r="AJ4201" s="2" t="s">
        <v>6303</v>
      </c>
      <c r="AK4201" s="2" t="s">
        <v>19785</v>
      </c>
      <c r="AL4201" s="2" t="s">
        <v>15314</v>
      </c>
      <c r="AM4201" s="3">
        <v>45656.521979166668</v>
      </c>
      <c r="AO4201" s="2" t="s">
        <v>15314</v>
      </c>
      <c r="AP4201" s="2">
        <v>5540373</v>
      </c>
      <c r="AQ4201" s="2" t="s">
        <v>81</v>
      </c>
      <c r="AR4201" s="3">
        <v>45656.64675925926</v>
      </c>
      <c r="AS4201" s="2" t="s">
        <v>82</v>
      </c>
      <c r="AT4201" s="3">
        <v>45656.333333333336</v>
      </c>
      <c r="AU4201" s="2" t="s">
        <v>83</v>
      </c>
      <c r="AV4201" s="2" t="s">
        <v>321</v>
      </c>
      <c r="AW4201" s="2" t="s">
        <v>322</v>
      </c>
      <c r="AX4201" s="2" t="s">
        <v>7339</v>
      </c>
      <c r="AZ4201" s="3">
        <v>45656.64675925926</v>
      </c>
      <c r="BB4201" s="2" t="s">
        <v>225</v>
      </c>
      <c r="BC4201" s="2" t="s">
        <v>226</v>
      </c>
      <c r="BD4201" s="2" t="s">
        <v>89</v>
      </c>
      <c r="BE4201" s="2" t="s">
        <v>19786</v>
      </c>
      <c r="BF4201" s="2" t="s">
        <v>1853</v>
      </c>
    </row>
    <row r="4202" spans="1:58" x14ac:dyDescent="0.35">
      <c r="A4202" s="2">
        <v>2949897</v>
      </c>
      <c r="B4202" s="2" t="s">
        <v>244</v>
      </c>
      <c r="C4202" s="2">
        <v>30263851</v>
      </c>
      <c r="D4202" s="2">
        <v>338530495</v>
      </c>
      <c r="E4202" s="2" t="s">
        <v>59</v>
      </c>
      <c r="F4202" s="2" t="s">
        <v>60</v>
      </c>
      <c r="G4202" s="2" t="s">
        <v>132</v>
      </c>
      <c r="H4202" s="2" t="s">
        <v>2778</v>
      </c>
      <c r="I4202" s="2">
        <v>774503012</v>
      </c>
      <c r="J4202" s="2" t="s">
        <v>1588</v>
      </c>
      <c r="K4202" s="2">
        <v>13</v>
      </c>
      <c r="L4202" s="2" t="s">
        <v>63</v>
      </c>
      <c r="M4202" s="2" t="s">
        <v>64</v>
      </c>
      <c r="N4202" s="3">
        <v>45134.625</v>
      </c>
      <c r="O4202" s="2" t="s">
        <v>248</v>
      </c>
      <c r="Q4202" s="2" t="s">
        <v>66</v>
      </c>
      <c r="R4202" s="3">
        <v>45656.471030092594</v>
      </c>
      <c r="S4202" s="2" t="s">
        <v>4704</v>
      </c>
      <c r="T4202" s="2" t="s">
        <v>156</v>
      </c>
      <c r="U4202" s="2" t="s">
        <v>69</v>
      </c>
      <c r="V4202" s="2" t="s">
        <v>19787</v>
      </c>
      <c r="W4202" s="2" t="s">
        <v>400</v>
      </c>
      <c r="X4202" s="2" t="s">
        <v>419</v>
      </c>
      <c r="Y4202" s="2" t="s">
        <v>1264</v>
      </c>
      <c r="Z4202" s="2" t="s">
        <v>1471</v>
      </c>
      <c r="AA4202" s="2" t="s">
        <v>3859</v>
      </c>
      <c r="AB4202" s="2" t="s">
        <v>3859</v>
      </c>
      <c r="AC4202" s="2" t="s">
        <v>19788</v>
      </c>
      <c r="AE4202" s="3">
        <v>45656.471076388887</v>
      </c>
      <c r="AF4202" s="2" t="s">
        <v>77</v>
      </c>
      <c r="AH4202" s="2" t="s">
        <v>142</v>
      </c>
      <c r="AI4202" s="2" t="s">
        <v>275</v>
      </c>
      <c r="AJ4202" s="2" t="s">
        <v>1271</v>
      </c>
      <c r="AK4202" s="2" t="s">
        <v>19787</v>
      </c>
      <c r="AL4202" s="2" t="s">
        <v>4704</v>
      </c>
      <c r="AM4202" s="3">
        <v>45656.471226851849</v>
      </c>
      <c r="AN4202" s="2" t="s">
        <v>19787</v>
      </c>
      <c r="AP4202" s="2">
        <v>5539861</v>
      </c>
      <c r="AQ4202" s="2" t="s">
        <v>81</v>
      </c>
      <c r="AR4202" s="3">
        <v>45656.700891203705</v>
      </c>
      <c r="AS4202" s="2" t="s">
        <v>82</v>
      </c>
      <c r="AT4202" s="3">
        <v>45656.333333333336</v>
      </c>
      <c r="AU4202" s="2" t="s">
        <v>104</v>
      </c>
      <c r="AV4202" s="2" t="s">
        <v>423</v>
      </c>
      <c r="AW4202" s="2" t="s">
        <v>424</v>
      </c>
      <c r="AX4202" s="2" t="s">
        <v>3982</v>
      </c>
      <c r="AZ4202" s="3">
        <v>45656.700891203705</v>
      </c>
      <c r="BB4202" s="2" t="s">
        <v>1125</v>
      </c>
      <c r="BC4202" s="2" t="s">
        <v>1126</v>
      </c>
      <c r="BD4202" s="2" t="s">
        <v>150</v>
      </c>
      <c r="BE4202" s="2" t="s">
        <v>19789</v>
      </c>
      <c r="BF4202" s="2" t="s">
        <v>353</v>
      </c>
    </row>
    <row r="4203" spans="1:58" x14ac:dyDescent="0.35">
      <c r="A4203" s="2">
        <v>2949898</v>
      </c>
      <c r="B4203" s="2" t="s">
        <v>58</v>
      </c>
      <c r="C4203" s="2">
        <v>38167871</v>
      </c>
      <c r="D4203" s="2">
        <v>338708440</v>
      </c>
      <c r="E4203" s="2" t="s">
        <v>59</v>
      </c>
      <c r="F4203" s="2" t="s">
        <v>60</v>
      </c>
      <c r="G4203" s="2" t="s">
        <v>493</v>
      </c>
      <c r="H4203" s="2" t="s">
        <v>19790</v>
      </c>
      <c r="I4203" s="2">
        <v>776551635</v>
      </c>
      <c r="J4203" s="2" t="s">
        <v>19791</v>
      </c>
      <c r="K4203" s="2">
        <v>15</v>
      </c>
      <c r="L4203" s="2" t="s">
        <v>63</v>
      </c>
      <c r="M4203" s="2" t="s">
        <v>64</v>
      </c>
      <c r="N4203" s="3">
        <v>45651.904166666667</v>
      </c>
      <c r="O4203" s="2" t="s">
        <v>65</v>
      </c>
      <c r="Q4203" s="2" t="s">
        <v>66</v>
      </c>
      <c r="R4203" s="3">
        <v>45656.471041666664</v>
      </c>
      <c r="S4203" s="2" t="s">
        <v>5004</v>
      </c>
      <c r="T4203" s="2" t="s">
        <v>156</v>
      </c>
      <c r="U4203" s="2" t="s">
        <v>69</v>
      </c>
      <c r="V4203" s="2" t="s">
        <v>19792</v>
      </c>
      <c r="W4203" s="2" t="s">
        <v>136</v>
      </c>
      <c r="X4203" s="2" t="s">
        <v>137</v>
      </c>
      <c r="Y4203" s="2" t="s">
        <v>5132</v>
      </c>
      <c r="Z4203" s="2" t="s">
        <v>139</v>
      </c>
      <c r="AA4203" s="2" t="s">
        <v>639</v>
      </c>
      <c r="AB4203" s="2" t="s">
        <v>176</v>
      </c>
      <c r="AE4203" s="3">
        <v>45656.471053240741</v>
      </c>
      <c r="AF4203" s="2" t="s">
        <v>77</v>
      </c>
      <c r="AH4203" s="2" t="s">
        <v>78</v>
      </c>
      <c r="AI4203" s="2" t="s">
        <v>79</v>
      </c>
      <c r="AJ4203" s="2" t="s">
        <v>191</v>
      </c>
      <c r="AK4203" s="2" t="s">
        <v>19793</v>
      </c>
      <c r="AL4203" s="2" t="s">
        <v>5004</v>
      </c>
      <c r="AM4203" s="3">
        <v>45656.471238425926</v>
      </c>
      <c r="AN4203" s="2" t="s">
        <v>19793</v>
      </c>
      <c r="AP4203" s="2">
        <v>5539862</v>
      </c>
      <c r="AQ4203" s="2" t="s">
        <v>81</v>
      </c>
      <c r="AR4203" s="3">
        <v>45656.872754629629</v>
      </c>
      <c r="AS4203" s="2" t="s">
        <v>82</v>
      </c>
      <c r="AT4203" s="3">
        <v>45656.333333333336</v>
      </c>
      <c r="AU4203" s="2" t="s">
        <v>104</v>
      </c>
      <c r="AV4203" s="2" t="s">
        <v>163</v>
      </c>
      <c r="AW4203" s="2" t="s">
        <v>164</v>
      </c>
      <c r="AX4203" s="2" t="s">
        <v>4880</v>
      </c>
      <c r="AZ4203" s="3">
        <v>45656.872754629629</v>
      </c>
      <c r="BB4203" s="2" t="s">
        <v>408</v>
      </c>
      <c r="BC4203" s="2" t="s">
        <v>409</v>
      </c>
      <c r="BD4203" s="2" t="s">
        <v>410</v>
      </c>
      <c r="BE4203" s="2" t="s">
        <v>409</v>
      </c>
      <c r="BF4203" s="2" t="s">
        <v>147</v>
      </c>
    </row>
    <row r="4204" spans="1:58" x14ac:dyDescent="0.35">
      <c r="A4204" s="2">
        <v>2949899</v>
      </c>
      <c r="B4204" s="2" t="s">
        <v>58</v>
      </c>
      <c r="C4204" s="2">
        <v>40207631</v>
      </c>
      <c r="D4204" s="2">
        <v>338330003</v>
      </c>
      <c r="E4204" s="2" t="s">
        <v>59</v>
      </c>
      <c r="F4204" s="2" t="s">
        <v>60</v>
      </c>
      <c r="G4204" s="2" t="s">
        <v>1460</v>
      </c>
      <c r="H4204" s="2" t="s">
        <v>478</v>
      </c>
      <c r="I4204" s="2">
        <v>775619157</v>
      </c>
      <c r="J4204" s="2" t="s">
        <v>19794</v>
      </c>
      <c r="K4204" s="2">
        <v>12</v>
      </c>
      <c r="L4204" s="2" t="s">
        <v>63</v>
      </c>
      <c r="M4204" s="2" t="s">
        <v>64</v>
      </c>
      <c r="N4204" s="3">
        <v>45506.476099537038</v>
      </c>
      <c r="O4204" s="2" t="s">
        <v>187</v>
      </c>
      <c r="Q4204" s="2" t="s">
        <v>66</v>
      </c>
      <c r="R4204" s="3">
        <v>45656.471087962964</v>
      </c>
      <c r="S4204" s="2" t="s">
        <v>702</v>
      </c>
      <c r="T4204" s="2" t="s">
        <v>703</v>
      </c>
      <c r="U4204" s="2" t="s">
        <v>1855</v>
      </c>
      <c r="V4204" s="2" t="s">
        <v>19795</v>
      </c>
      <c r="W4204" s="2" t="s">
        <v>400</v>
      </c>
      <c r="X4204" s="2" t="s">
        <v>419</v>
      </c>
      <c r="Y4204" s="2" t="s">
        <v>12486</v>
      </c>
      <c r="Z4204" s="2" t="s">
        <v>421</v>
      </c>
      <c r="AA4204" s="2" t="s">
        <v>3162</v>
      </c>
      <c r="AB4204" s="2" t="s">
        <v>19796</v>
      </c>
      <c r="AE4204" s="3">
        <v>45656.471099537041</v>
      </c>
      <c r="AF4204" s="2" t="s">
        <v>77</v>
      </c>
      <c r="AH4204" s="2" t="s">
        <v>78</v>
      </c>
      <c r="AI4204" s="2" t="s">
        <v>79</v>
      </c>
      <c r="AJ4204" s="2" t="s">
        <v>191</v>
      </c>
      <c r="AK4204" s="2" t="e">
        <f>- SIGNAL faible DANS PAPYRUS - Fusion ssid OK - NAF : good PAS DE saturation - Modem cascadé - le cl</f>
        <v>#NAME?</v>
      </c>
      <c r="AL4204" s="2" t="s">
        <v>702</v>
      </c>
      <c r="AM4204" s="3">
        <v>45656.471250000002</v>
      </c>
      <c r="AN4204" s="2" t="e">
        <f>- SIGNAL faible DANS PAPYRUS - Fusion ssid OK - NAF : good PAS DE saturation - Modem cascadé - le cl</f>
        <v>#NAME?</v>
      </c>
      <c r="AP4204" s="2">
        <v>5539863</v>
      </c>
      <c r="AQ4204" s="2" t="s">
        <v>81</v>
      </c>
      <c r="AR4204" s="3">
        <v>45657.614259259259</v>
      </c>
      <c r="AS4204" s="2" t="s">
        <v>82</v>
      </c>
      <c r="AT4204" s="3">
        <v>45656.333333333336</v>
      </c>
      <c r="AU4204" s="2" t="s">
        <v>104</v>
      </c>
      <c r="AV4204" s="2" t="s">
        <v>423</v>
      </c>
      <c r="AW4204" s="2" t="s">
        <v>424</v>
      </c>
      <c r="AX4204" s="2" t="s">
        <v>5799</v>
      </c>
      <c r="AZ4204" s="3">
        <v>45657.614259259259</v>
      </c>
      <c r="BB4204" s="2" t="s">
        <v>225</v>
      </c>
      <c r="BC4204" s="2" t="s">
        <v>226</v>
      </c>
      <c r="BD4204" s="2" t="s">
        <v>89</v>
      </c>
      <c r="BE4204" s="2" t="s">
        <v>19797</v>
      </c>
      <c r="BF4204" s="2" t="s">
        <v>243</v>
      </c>
    </row>
    <row r="4205" spans="1:58" x14ac:dyDescent="0.35">
      <c r="A4205" s="2">
        <v>2949900</v>
      </c>
      <c r="B4205" s="2" t="s">
        <v>58</v>
      </c>
      <c r="C4205" s="2">
        <v>35549471</v>
      </c>
      <c r="D4205" s="2">
        <v>339010387</v>
      </c>
      <c r="E4205" s="2" t="s">
        <v>59</v>
      </c>
      <c r="F4205" s="2" t="s">
        <v>60</v>
      </c>
      <c r="G4205" s="2" t="s">
        <v>739</v>
      </c>
      <c r="H4205" s="2" t="s">
        <v>1128</v>
      </c>
      <c r="I4205" s="2">
        <v>781923182</v>
      </c>
      <c r="J4205" s="2" t="s">
        <v>4082</v>
      </c>
      <c r="K4205" s="2">
        <v>20</v>
      </c>
      <c r="L4205" s="2" t="s">
        <v>357</v>
      </c>
      <c r="M4205" s="2" t="s">
        <v>358</v>
      </c>
      <c r="N4205" s="3">
        <v>45597.625</v>
      </c>
      <c r="O4205" s="2" t="s">
        <v>537</v>
      </c>
      <c r="Q4205" s="2" t="s">
        <v>66</v>
      </c>
      <c r="R4205" s="3">
        <v>45656.471192129633</v>
      </c>
      <c r="S4205" s="2" t="s">
        <v>333</v>
      </c>
      <c r="T4205" s="2" t="s">
        <v>334</v>
      </c>
      <c r="U4205" s="2" t="s">
        <v>69</v>
      </c>
      <c r="V4205" s="2" t="s">
        <v>19798</v>
      </c>
      <c r="W4205" s="2" t="s">
        <v>233</v>
      </c>
      <c r="X4205" s="2" t="s">
        <v>234</v>
      </c>
      <c r="Y4205" s="2" t="s">
        <v>757</v>
      </c>
      <c r="Z4205" s="2" t="s">
        <v>236</v>
      </c>
      <c r="AA4205" s="2" t="s">
        <v>237</v>
      </c>
      <c r="AB4205" s="2" t="s">
        <v>176</v>
      </c>
      <c r="AE4205" s="3">
        <v>45656.471412037034</v>
      </c>
      <c r="AF4205" s="2" t="s">
        <v>342</v>
      </c>
      <c r="AH4205" s="2" t="s">
        <v>78</v>
      </c>
      <c r="AI4205" s="2" t="s">
        <v>363</v>
      </c>
      <c r="AJ4205" s="2" t="s">
        <v>364</v>
      </c>
      <c r="AK4205" s="2" t="s">
        <v>16059</v>
      </c>
      <c r="AL4205" s="2" t="s">
        <v>333</v>
      </c>
      <c r="AM4205" s="3">
        <v>45656.471435185187</v>
      </c>
      <c r="AO4205" s="2" t="s">
        <v>333</v>
      </c>
      <c r="AP4205" s="2">
        <v>5539864</v>
      </c>
      <c r="AQ4205" s="2" t="s">
        <v>81</v>
      </c>
      <c r="AR4205" s="3">
        <v>45656.77239583333</v>
      </c>
      <c r="AS4205" s="2" t="s">
        <v>82</v>
      </c>
      <c r="AT4205" s="3">
        <v>45656.333333333336</v>
      </c>
      <c r="AU4205" s="2" t="s">
        <v>104</v>
      </c>
      <c r="AV4205" s="2" t="s">
        <v>239</v>
      </c>
      <c r="AW4205" s="2" t="s">
        <v>240</v>
      </c>
      <c r="AX4205" s="2" t="s">
        <v>3012</v>
      </c>
      <c r="AZ4205" s="3">
        <v>45656.77239583333</v>
      </c>
      <c r="BB4205" s="2" t="s">
        <v>643</v>
      </c>
      <c r="BC4205" s="2" t="s">
        <v>644</v>
      </c>
      <c r="BD4205" s="2" t="s">
        <v>299</v>
      </c>
      <c r="BE4205" s="2" t="s">
        <v>300</v>
      </c>
      <c r="BF4205" s="2" t="s">
        <v>831</v>
      </c>
    </row>
    <row r="4206" spans="1:58" x14ac:dyDescent="0.35">
      <c r="A4206" s="2">
        <v>2949901</v>
      </c>
      <c r="B4206" s="2" t="s">
        <v>58</v>
      </c>
      <c r="C4206" s="2">
        <v>30811221</v>
      </c>
      <c r="D4206" s="2">
        <v>338241459</v>
      </c>
      <c r="E4206" s="2" t="s">
        <v>59</v>
      </c>
      <c r="F4206" s="2" t="s">
        <v>60</v>
      </c>
      <c r="G4206" s="2" t="s">
        <v>19799</v>
      </c>
      <c r="H4206" s="2" t="s">
        <v>19800</v>
      </c>
      <c r="I4206" s="2">
        <v>784323463</v>
      </c>
      <c r="J4206" s="2" t="s">
        <v>19801</v>
      </c>
      <c r="K4206" s="2">
        <v>12</v>
      </c>
      <c r="L4206" s="2" t="s">
        <v>63</v>
      </c>
      <c r="M4206" s="2" t="s">
        <v>64</v>
      </c>
      <c r="N4206" s="3">
        <v>44418.666678240741</v>
      </c>
      <c r="O4206" s="2" t="s">
        <v>187</v>
      </c>
      <c r="Q4206" s="2" t="s">
        <v>66</v>
      </c>
      <c r="R4206" s="3">
        <v>45656.471620370372</v>
      </c>
      <c r="S4206" s="2" t="s">
        <v>4400</v>
      </c>
      <c r="T4206" s="2" t="s">
        <v>156</v>
      </c>
      <c r="U4206" s="2" t="s">
        <v>69</v>
      </c>
      <c r="V4206" s="2" t="s">
        <v>19802</v>
      </c>
      <c r="W4206" s="2" t="s">
        <v>71</v>
      </c>
      <c r="X4206" s="2" t="s">
        <v>431</v>
      </c>
      <c r="Y4206" s="2" t="s">
        <v>5023</v>
      </c>
      <c r="Z4206" s="2" t="s">
        <v>2751</v>
      </c>
      <c r="AA4206" s="2" t="s">
        <v>5118</v>
      </c>
      <c r="AB4206" s="2" t="s">
        <v>176</v>
      </c>
      <c r="AE4206" s="3">
        <v>45656.471643518518</v>
      </c>
      <c r="AF4206" s="2" t="s">
        <v>77</v>
      </c>
      <c r="AH4206" s="2" t="s">
        <v>78</v>
      </c>
      <c r="AI4206" s="2" t="s">
        <v>79</v>
      </c>
      <c r="AJ4206" s="2" t="s">
        <v>123</v>
      </c>
      <c r="AK4206" s="2" t="s">
        <v>19803</v>
      </c>
      <c r="AL4206" s="2" t="s">
        <v>4400</v>
      </c>
      <c r="AM4206" s="3">
        <v>45656.47179398148</v>
      </c>
      <c r="AN4206" s="2" t="s">
        <v>19803</v>
      </c>
      <c r="AP4206" s="2">
        <v>5539866</v>
      </c>
      <c r="AQ4206" s="2" t="s">
        <v>81</v>
      </c>
      <c r="AR4206" s="3">
        <v>45656.582303240742</v>
      </c>
      <c r="AS4206" s="2" t="s">
        <v>82</v>
      </c>
      <c r="AT4206" s="3">
        <v>45656.333333333336</v>
      </c>
      <c r="AU4206" s="2" t="s">
        <v>104</v>
      </c>
      <c r="AV4206" s="2" t="s">
        <v>436</v>
      </c>
      <c r="AW4206" s="2" t="s">
        <v>437</v>
      </c>
      <c r="AX4206" s="2" t="s">
        <v>1232</v>
      </c>
      <c r="AZ4206" s="3">
        <v>45656.582303240742</v>
      </c>
      <c r="BB4206" s="2" t="s">
        <v>108</v>
      </c>
      <c r="BC4206" s="2" t="s">
        <v>109</v>
      </c>
      <c r="BD4206" s="2" t="s">
        <v>110</v>
      </c>
      <c r="BE4206" s="2" t="s">
        <v>2919</v>
      </c>
      <c r="BF4206" s="2" t="s">
        <v>547</v>
      </c>
    </row>
    <row r="4207" spans="1:58" x14ac:dyDescent="0.35">
      <c r="A4207" s="2">
        <v>2949902</v>
      </c>
      <c r="B4207" s="2" t="s">
        <v>58</v>
      </c>
      <c r="C4207" s="2">
        <v>40956201</v>
      </c>
      <c r="D4207" s="2">
        <v>338541256</v>
      </c>
      <c r="E4207" s="2" t="s">
        <v>59</v>
      </c>
      <c r="F4207" s="2" t="s">
        <v>60</v>
      </c>
      <c r="G4207" s="2" t="s">
        <v>183</v>
      </c>
      <c r="H4207" s="2" t="s">
        <v>19804</v>
      </c>
      <c r="I4207" s="2">
        <v>777421051</v>
      </c>
      <c r="J4207" s="2" t="s">
        <v>186</v>
      </c>
      <c r="K4207" s="2">
        <v>13</v>
      </c>
      <c r="L4207" s="2" t="s">
        <v>63</v>
      </c>
      <c r="M4207" s="2" t="s">
        <v>64</v>
      </c>
      <c r="N4207" s="3">
        <v>45066.555613425924</v>
      </c>
      <c r="O4207" s="2" t="s">
        <v>187</v>
      </c>
      <c r="Q4207" s="2" t="s">
        <v>66</v>
      </c>
      <c r="R4207" s="3">
        <v>45656.471689814818</v>
      </c>
      <c r="S4207" s="2" t="s">
        <v>2451</v>
      </c>
      <c r="T4207" s="2" t="s">
        <v>68</v>
      </c>
      <c r="U4207" s="2" t="s">
        <v>69</v>
      </c>
      <c r="V4207" s="2" t="s">
        <v>19805</v>
      </c>
      <c r="W4207" s="2" t="s">
        <v>400</v>
      </c>
      <c r="X4207" s="2" t="s">
        <v>419</v>
      </c>
      <c r="Y4207" s="2" t="s">
        <v>5521</v>
      </c>
      <c r="Z4207" s="2" t="s">
        <v>1471</v>
      </c>
      <c r="AA4207" s="2" t="s">
        <v>1287</v>
      </c>
      <c r="AB4207" s="2" t="s">
        <v>19806</v>
      </c>
      <c r="AE4207" s="3">
        <v>45656.471712962964</v>
      </c>
      <c r="AF4207" s="2" t="s">
        <v>77</v>
      </c>
      <c r="AH4207" s="2" t="s">
        <v>78</v>
      </c>
      <c r="AI4207" s="2" t="s">
        <v>79</v>
      </c>
      <c r="AJ4207" s="2" t="s">
        <v>123</v>
      </c>
      <c r="AK4207" s="2" t="s">
        <v>19805</v>
      </c>
      <c r="AL4207" s="2" t="s">
        <v>2451</v>
      </c>
      <c r="AM4207" s="3">
        <v>45656.471747685187</v>
      </c>
      <c r="AN4207" s="2" t="s">
        <v>19805</v>
      </c>
      <c r="AP4207" s="2">
        <v>5539865</v>
      </c>
      <c r="AQ4207" s="2" t="s">
        <v>81</v>
      </c>
      <c r="AR4207" s="3">
        <v>45657.485127314816</v>
      </c>
      <c r="AS4207" s="2" t="s">
        <v>82</v>
      </c>
      <c r="AT4207" s="3">
        <v>45656.333333333336</v>
      </c>
      <c r="AU4207" s="2" t="s">
        <v>104</v>
      </c>
      <c r="AV4207" s="2" t="s">
        <v>423</v>
      </c>
      <c r="AW4207" s="2" t="s">
        <v>424</v>
      </c>
      <c r="AX4207" s="2" t="s">
        <v>7002</v>
      </c>
      <c r="AZ4207" s="3">
        <v>45657.485127314816</v>
      </c>
      <c r="BB4207" s="2" t="s">
        <v>225</v>
      </c>
      <c r="BC4207" s="2" t="s">
        <v>226</v>
      </c>
      <c r="BD4207" s="2" t="s">
        <v>89</v>
      </c>
      <c r="BE4207" s="2" t="s">
        <v>242</v>
      </c>
      <c r="BF4207" s="2" t="s">
        <v>243</v>
      </c>
    </row>
    <row r="4208" spans="1:58" x14ac:dyDescent="0.35">
      <c r="A4208" s="2">
        <v>2949903</v>
      </c>
      <c r="B4208" s="2" t="s">
        <v>58</v>
      </c>
      <c r="C4208" s="2">
        <v>42233271</v>
      </c>
      <c r="D4208" s="2">
        <v>338571339</v>
      </c>
      <c r="E4208" s="2" t="s">
        <v>59</v>
      </c>
      <c r="F4208" s="2" t="s">
        <v>60</v>
      </c>
      <c r="G4208" s="2" t="s">
        <v>4791</v>
      </c>
      <c r="H4208" s="2" t="s">
        <v>19807</v>
      </c>
      <c r="I4208" s="2">
        <v>785193845</v>
      </c>
      <c r="J4208" s="2" t="s">
        <v>16168</v>
      </c>
      <c r="K4208" s="2">
        <v>13</v>
      </c>
      <c r="L4208" s="2" t="s">
        <v>63</v>
      </c>
      <c r="M4208" s="2" t="s">
        <v>64</v>
      </c>
      <c r="N4208" s="3">
        <v>45276.618101851855</v>
      </c>
      <c r="O4208" s="2" t="s">
        <v>65</v>
      </c>
      <c r="Q4208" s="2" t="s">
        <v>66</v>
      </c>
      <c r="R4208" s="3">
        <v>45656.472071759257</v>
      </c>
      <c r="S4208" s="2" t="s">
        <v>1333</v>
      </c>
      <c r="T4208" s="2" t="s">
        <v>68</v>
      </c>
      <c r="U4208" s="2" t="s">
        <v>69</v>
      </c>
      <c r="V4208" s="2" t="s">
        <v>19808</v>
      </c>
      <c r="W4208" s="2" t="s">
        <v>136</v>
      </c>
      <c r="X4208" s="2" t="s">
        <v>137</v>
      </c>
      <c r="Y4208" s="2" t="s">
        <v>7152</v>
      </c>
      <c r="Z4208" s="2" t="s">
        <v>139</v>
      </c>
      <c r="AA4208" s="2" t="s">
        <v>838</v>
      </c>
      <c r="AB4208" s="2" t="s">
        <v>176</v>
      </c>
      <c r="AE4208" s="3">
        <v>45656.472071759257</v>
      </c>
      <c r="AF4208" s="2" t="s">
        <v>77</v>
      </c>
      <c r="AH4208" s="2" t="s">
        <v>78</v>
      </c>
      <c r="AI4208" s="2" t="s">
        <v>79</v>
      </c>
      <c r="AJ4208" s="2" t="s">
        <v>123</v>
      </c>
      <c r="AK4208" s="2" t="s">
        <v>19809</v>
      </c>
      <c r="AL4208" s="2" t="s">
        <v>1333</v>
      </c>
      <c r="AM4208" s="3">
        <v>45656.472118055557</v>
      </c>
      <c r="AN4208" s="2" t="s">
        <v>19809</v>
      </c>
      <c r="AP4208" s="2">
        <v>5539869</v>
      </c>
      <c r="AQ4208" s="2" t="s">
        <v>81</v>
      </c>
      <c r="AR4208" s="3">
        <v>45656.87427083333</v>
      </c>
      <c r="AS4208" s="2" t="s">
        <v>82</v>
      </c>
      <c r="AT4208" s="3">
        <v>45656.333333333336</v>
      </c>
      <c r="AU4208" s="2" t="s">
        <v>104</v>
      </c>
      <c r="AV4208" s="2" t="s">
        <v>163</v>
      </c>
      <c r="AW4208" s="2" t="s">
        <v>164</v>
      </c>
      <c r="AX4208" s="2" t="s">
        <v>2343</v>
      </c>
      <c r="AZ4208" s="3">
        <v>45656.87427083333</v>
      </c>
      <c r="BB4208" s="2" t="s">
        <v>408</v>
      </c>
      <c r="BC4208" s="2" t="s">
        <v>409</v>
      </c>
      <c r="BD4208" s="2" t="s">
        <v>410</v>
      </c>
      <c r="BE4208" s="2" t="s">
        <v>409</v>
      </c>
      <c r="BF4208" s="2" t="s">
        <v>147</v>
      </c>
    </row>
    <row r="4209" spans="1:58" x14ac:dyDescent="0.35">
      <c r="A4209" s="2">
        <v>2949904</v>
      </c>
      <c r="B4209" s="2" t="s">
        <v>58</v>
      </c>
      <c r="C4209" s="2">
        <v>43746481</v>
      </c>
      <c r="D4209" s="2">
        <v>338448782</v>
      </c>
      <c r="E4209" s="2" t="s">
        <v>59</v>
      </c>
      <c r="F4209" s="2" t="s">
        <v>60</v>
      </c>
      <c r="G4209" s="2" t="s">
        <v>61</v>
      </c>
      <c r="H4209" s="2" t="s">
        <v>19810</v>
      </c>
      <c r="I4209" s="2">
        <v>776808155</v>
      </c>
      <c r="J4209" s="2" t="s">
        <v>2100</v>
      </c>
      <c r="K4209" s="2">
        <v>13</v>
      </c>
      <c r="L4209" s="2" t="s">
        <v>63</v>
      </c>
      <c r="M4209" s="2" t="s">
        <v>64</v>
      </c>
      <c r="N4209" s="3">
        <v>45504.666666666664</v>
      </c>
      <c r="O4209" s="2" t="s">
        <v>65</v>
      </c>
      <c r="Q4209" s="2" t="s">
        <v>66</v>
      </c>
      <c r="R4209" s="3">
        <v>45656.472233796296</v>
      </c>
      <c r="S4209" s="2" t="s">
        <v>1197</v>
      </c>
      <c r="T4209" s="2" t="s">
        <v>68</v>
      </c>
      <c r="U4209" s="2" t="s">
        <v>69</v>
      </c>
      <c r="V4209" s="2" t="s">
        <v>1198</v>
      </c>
      <c r="W4209" s="2" t="s">
        <v>118</v>
      </c>
      <c r="X4209" s="2" t="s">
        <v>119</v>
      </c>
      <c r="Y4209" s="2" t="s">
        <v>8335</v>
      </c>
      <c r="Z4209" s="2" t="s">
        <v>917</v>
      </c>
      <c r="AA4209" s="2" t="s">
        <v>917</v>
      </c>
      <c r="AB4209" s="2" t="s">
        <v>917</v>
      </c>
      <c r="AE4209" s="3">
        <v>45656.472233796296</v>
      </c>
      <c r="AF4209" s="2" t="s">
        <v>77</v>
      </c>
      <c r="AH4209" s="2" t="s">
        <v>78</v>
      </c>
      <c r="AI4209" s="2" t="s">
        <v>79</v>
      </c>
      <c r="AJ4209" s="2" t="s">
        <v>123</v>
      </c>
      <c r="AK4209" s="2" t="s">
        <v>19811</v>
      </c>
      <c r="AL4209" s="2" t="s">
        <v>1197</v>
      </c>
      <c r="AM4209" s="3">
        <v>45656.472280092596</v>
      </c>
      <c r="AN4209" s="2" t="s">
        <v>19811</v>
      </c>
      <c r="AP4209" s="2">
        <v>5539871</v>
      </c>
      <c r="AQ4209" s="2" t="s">
        <v>81</v>
      </c>
      <c r="AR4209" s="3">
        <v>45656.965694444443</v>
      </c>
      <c r="AS4209" s="2" t="s">
        <v>82</v>
      </c>
      <c r="AT4209" s="3">
        <v>45656.333333333336</v>
      </c>
      <c r="AU4209" s="2" t="s">
        <v>104</v>
      </c>
      <c r="AV4209" s="2" t="s">
        <v>125</v>
      </c>
      <c r="AW4209" s="2" t="s">
        <v>126</v>
      </c>
      <c r="AX4209" s="2" t="s">
        <v>178</v>
      </c>
      <c r="AZ4209" s="3">
        <v>45656.965694444443</v>
      </c>
      <c r="BB4209" s="2" t="s">
        <v>179</v>
      </c>
      <c r="BC4209" s="2" t="s">
        <v>180</v>
      </c>
      <c r="BD4209" s="2" t="s">
        <v>181</v>
      </c>
      <c r="BE4209" s="2" t="s">
        <v>6300</v>
      </c>
      <c r="BF4209" s="2" t="s">
        <v>91</v>
      </c>
    </row>
    <row r="4210" spans="1:58" x14ac:dyDescent="0.35">
      <c r="A4210" s="2">
        <v>2949905</v>
      </c>
      <c r="B4210" s="2" t="s">
        <v>244</v>
      </c>
      <c r="C4210" s="2">
        <v>36677261</v>
      </c>
      <c r="D4210" s="2">
        <v>339755350</v>
      </c>
      <c r="E4210" s="2" t="s">
        <v>59</v>
      </c>
      <c r="F4210" s="2" t="s">
        <v>60</v>
      </c>
      <c r="G4210" s="2" t="s">
        <v>534</v>
      </c>
      <c r="H4210" s="2" t="s">
        <v>2965</v>
      </c>
      <c r="I4210" s="2">
        <v>777808178</v>
      </c>
      <c r="J4210" s="2" t="s">
        <v>7221</v>
      </c>
      <c r="K4210" s="2">
        <v>14</v>
      </c>
      <c r="L4210" s="2" t="s">
        <v>63</v>
      </c>
      <c r="M4210" s="2" t="s">
        <v>64</v>
      </c>
      <c r="N4210" s="3">
        <v>44100.686805555553</v>
      </c>
      <c r="O4210" s="2" t="s">
        <v>248</v>
      </c>
      <c r="Q4210" s="2" t="s">
        <v>66</v>
      </c>
      <c r="R4210" s="3">
        <v>45656.473032407404</v>
      </c>
      <c r="S4210" s="2" t="s">
        <v>10777</v>
      </c>
      <c r="T4210" s="2" t="s">
        <v>68</v>
      </c>
      <c r="U4210" s="2" t="s">
        <v>481</v>
      </c>
      <c r="V4210" s="2" t="s">
        <v>19812</v>
      </c>
      <c r="W4210" s="2" t="s">
        <v>250</v>
      </c>
      <c r="X4210" s="2" t="s">
        <v>483</v>
      </c>
      <c r="Y4210" s="2" t="s">
        <v>3058</v>
      </c>
      <c r="Z4210" s="2" t="s">
        <v>485</v>
      </c>
      <c r="AA4210" s="2" t="s">
        <v>3059</v>
      </c>
      <c r="AB4210" s="2" t="s">
        <v>176</v>
      </c>
      <c r="AE4210" s="3">
        <v>45656.473043981481</v>
      </c>
      <c r="AF4210" s="2" t="s">
        <v>77</v>
      </c>
      <c r="AH4210" s="2" t="s">
        <v>142</v>
      </c>
      <c r="AI4210" s="2" t="s">
        <v>255</v>
      </c>
      <c r="AJ4210" s="2" t="s">
        <v>276</v>
      </c>
      <c r="AK4210" s="2" t="s">
        <v>19812</v>
      </c>
      <c r="AL4210" s="2" t="s">
        <v>10777</v>
      </c>
      <c r="AM4210" s="3">
        <v>45656.473124999997</v>
      </c>
      <c r="AN4210" s="2" t="s">
        <v>19812</v>
      </c>
      <c r="AP4210" s="2">
        <v>5539876</v>
      </c>
      <c r="AQ4210" s="2" t="s">
        <v>81</v>
      </c>
      <c r="AR4210" s="3">
        <v>45656.737349537034</v>
      </c>
      <c r="AS4210" s="2" t="s">
        <v>82</v>
      </c>
      <c r="AT4210" s="3">
        <v>45656.333333333336</v>
      </c>
      <c r="AU4210" s="2" t="s">
        <v>104</v>
      </c>
      <c r="AV4210" s="2" t="s">
        <v>258</v>
      </c>
      <c r="AW4210" s="2" t="s">
        <v>259</v>
      </c>
      <c r="AX4210" s="2" t="s">
        <v>1180</v>
      </c>
      <c r="AZ4210" s="3">
        <v>45656.737349537034</v>
      </c>
      <c r="BB4210" s="2" t="s">
        <v>1798</v>
      </c>
      <c r="BC4210" s="2" t="s">
        <v>1799</v>
      </c>
      <c r="BD4210" s="2" t="s">
        <v>1800</v>
      </c>
      <c r="BE4210" s="2" t="s">
        <v>19813</v>
      </c>
      <c r="BF4210" s="2" t="s">
        <v>3415</v>
      </c>
    </row>
    <row r="4211" spans="1:58" x14ac:dyDescent="0.35">
      <c r="A4211" s="2">
        <v>2949906</v>
      </c>
      <c r="B4211" s="2" t="s">
        <v>58</v>
      </c>
      <c r="C4211" s="2">
        <v>38767321</v>
      </c>
      <c r="D4211" s="2">
        <v>338559582</v>
      </c>
      <c r="E4211" s="2" t="s">
        <v>59</v>
      </c>
      <c r="F4211" s="2" t="s">
        <v>60</v>
      </c>
      <c r="G4211" s="2" t="s">
        <v>466</v>
      </c>
      <c r="H4211" s="2" t="s">
        <v>4273</v>
      </c>
      <c r="I4211" s="2">
        <v>784754738</v>
      </c>
      <c r="J4211" s="2" t="s">
        <v>3276</v>
      </c>
      <c r="K4211" s="2">
        <v>13</v>
      </c>
      <c r="L4211" s="2" t="s">
        <v>305</v>
      </c>
      <c r="M4211" s="2" t="s">
        <v>64</v>
      </c>
      <c r="N4211" s="3">
        <v>44848.791666666664</v>
      </c>
      <c r="O4211" s="2" t="s">
        <v>65</v>
      </c>
      <c r="Q4211" s="2" t="s">
        <v>66</v>
      </c>
      <c r="R4211" s="3">
        <v>45656.473923611113</v>
      </c>
      <c r="S4211" s="2" t="s">
        <v>5886</v>
      </c>
      <c r="T4211" s="2" t="s">
        <v>156</v>
      </c>
      <c r="U4211" s="2" t="s">
        <v>69</v>
      </c>
      <c r="V4211" s="2" t="s">
        <v>19814</v>
      </c>
      <c r="W4211" s="2" t="s">
        <v>400</v>
      </c>
      <c r="X4211" s="2" t="s">
        <v>401</v>
      </c>
      <c r="Y4211" s="2" t="s">
        <v>11957</v>
      </c>
      <c r="Z4211" s="2" t="s">
        <v>513</v>
      </c>
      <c r="AA4211" s="2" t="s">
        <v>11958</v>
      </c>
      <c r="AB4211" s="2" t="s">
        <v>11958</v>
      </c>
      <c r="AE4211" s="3">
        <v>45656.473935185182</v>
      </c>
      <c r="AF4211" s="2" t="s">
        <v>77</v>
      </c>
      <c r="AH4211" s="2" t="s">
        <v>142</v>
      </c>
      <c r="AI4211" s="2" t="s">
        <v>79</v>
      </c>
      <c r="AJ4211" s="2" t="s">
        <v>123</v>
      </c>
      <c r="AK4211" s="2" t="s">
        <v>19815</v>
      </c>
      <c r="AL4211" s="2" t="s">
        <v>5886</v>
      </c>
      <c r="AM4211" s="3">
        <v>45656.473969907405</v>
      </c>
      <c r="AN4211" s="2" t="s">
        <v>19815</v>
      </c>
      <c r="AP4211" s="2">
        <v>5539880</v>
      </c>
      <c r="AQ4211" s="2" t="s">
        <v>81</v>
      </c>
      <c r="AR4211" s="3">
        <v>45656.827534722222</v>
      </c>
      <c r="AS4211" s="2" t="s">
        <v>82</v>
      </c>
      <c r="AT4211" s="3">
        <v>45656.333333333336</v>
      </c>
      <c r="AU4211" s="2" t="s">
        <v>104</v>
      </c>
      <c r="AV4211" s="2" t="s">
        <v>955</v>
      </c>
      <c r="AW4211" s="2" t="s">
        <v>956</v>
      </c>
      <c r="AX4211" s="2" t="s">
        <v>2285</v>
      </c>
      <c r="AZ4211" s="3">
        <v>45656.827534722222</v>
      </c>
      <c r="BB4211" s="2" t="s">
        <v>557</v>
      </c>
      <c r="BC4211" s="2" t="s">
        <v>558</v>
      </c>
      <c r="BD4211" s="2" t="s">
        <v>181</v>
      </c>
      <c r="BE4211" s="2" t="s">
        <v>5220</v>
      </c>
      <c r="BF4211" s="2" t="s">
        <v>522</v>
      </c>
    </row>
    <row r="4212" spans="1:58" x14ac:dyDescent="0.35">
      <c r="A4212" s="2">
        <v>2949907</v>
      </c>
      <c r="B4212" s="2" t="s">
        <v>58</v>
      </c>
      <c r="C4212" s="2">
        <v>43380961</v>
      </c>
      <c r="D4212" s="2">
        <v>338274311</v>
      </c>
      <c r="E4212" s="2" t="s">
        <v>59</v>
      </c>
      <c r="F4212" s="2" t="s">
        <v>60</v>
      </c>
      <c r="G4212" s="2" t="s">
        <v>19816</v>
      </c>
      <c r="H4212" s="2" t="s">
        <v>19817</v>
      </c>
      <c r="I4212" s="2">
        <v>784400727</v>
      </c>
      <c r="J4212" s="2" t="s">
        <v>19818</v>
      </c>
      <c r="K4212" s="2">
        <v>13</v>
      </c>
      <c r="L4212" s="2" t="s">
        <v>63</v>
      </c>
      <c r="M4212" s="2" t="s">
        <v>64</v>
      </c>
      <c r="N4212" s="3">
        <v>45492</v>
      </c>
      <c r="O4212" s="2" t="s">
        <v>65</v>
      </c>
      <c r="Q4212" s="2" t="s">
        <v>66</v>
      </c>
      <c r="R4212" s="3">
        <v>45656.473993055559</v>
      </c>
      <c r="S4212" s="2" t="s">
        <v>4479</v>
      </c>
      <c r="T4212" s="2" t="s">
        <v>68</v>
      </c>
      <c r="U4212" s="2" t="s">
        <v>374</v>
      </c>
      <c r="V4212" s="2" t="s">
        <v>19819</v>
      </c>
      <c r="W4212" s="2" t="s">
        <v>400</v>
      </c>
      <c r="X4212" s="2" t="s">
        <v>401</v>
      </c>
      <c r="Y4212" s="2" t="s">
        <v>3541</v>
      </c>
      <c r="Z4212" s="2" t="s">
        <v>6395</v>
      </c>
      <c r="AA4212" s="2" t="s">
        <v>19820</v>
      </c>
      <c r="AB4212" s="2" t="s">
        <v>176</v>
      </c>
      <c r="AE4212" s="3">
        <v>45656.474004629628</v>
      </c>
      <c r="AF4212" s="2" t="s">
        <v>77</v>
      </c>
      <c r="AH4212" s="2" t="s">
        <v>78</v>
      </c>
      <c r="AI4212" s="2" t="s">
        <v>79</v>
      </c>
      <c r="AJ4212" s="2" t="s">
        <v>191</v>
      </c>
      <c r="AK4212" s="2" t="s">
        <v>19821</v>
      </c>
      <c r="AL4212" s="2" t="s">
        <v>4479</v>
      </c>
      <c r="AM4212" s="3">
        <v>45656.474074074074</v>
      </c>
      <c r="AN4212" s="2" t="s">
        <v>19821</v>
      </c>
      <c r="AP4212" s="2">
        <v>5539884</v>
      </c>
      <c r="AQ4212" s="2" t="s">
        <v>81</v>
      </c>
      <c r="AR4212" s="3">
        <v>45656.701458333337</v>
      </c>
      <c r="AS4212" s="2" t="s">
        <v>82</v>
      </c>
      <c r="AT4212" s="3">
        <v>45656.333333333336</v>
      </c>
      <c r="AU4212" s="2" t="s">
        <v>104</v>
      </c>
      <c r="AV4212" s="2" t="s">
        <v>955</v>
      </c>
      <c r="AW4212" s="2" t="s">
        <v>956</v>
      </c>
      <c r="AX4212" s="2" t="s">
        <v>3413</v>
      </c>
      <c r="AZ4212" s="3">
        <v>45656.701458333337</v>
      </c>
      <c r="BB4212" s="2" t="s">
        <v>695</v>
      </c>
      <c r="BC4212" s="2" t="s">
        <v>696</v>
      </c>
      <c r="BD4212" s="2" t="s">
        <v>89</v>
      </c>
      <c r="BE4212" s="2" t="s">
        <v>696</v>
      </c>
      <c r="BF4212" s="2" t="s">
        <v>147</v>
      </c>
    </row>
    <row r="4213" spans="1:58" x14ac:dyDescent="0.35">
      <c r="A4213" s="2">
        <v>2949908</v>
      </c>
      <c r="B4213" s="2" t="s">
        <v>58</v>
      </c>
      <c r="C4213" s="2">
        <v>74691</v>
      </c>
      <c r="D4213" s="2">
        <v>338204919</v>
      </c>
      <c r="E4213" s="2" t="s">
        <v>59</v>
      </c>
      <c r="F4213" s="2" t="s">
        <v>60</v>
      </c>
      <c r="G4213" s="2" t="s">
        <v>19822</v>
      </c>
      <c r="I4213" s="2">
        <v>776212906</v>
      </c>
      <c r="J4213" s="2" t="s">
        <v>1483</v>
      </c>
      <c r="K4213" s="2">
        <v>20</v>
      </c>
      <c r="L4213" s="2" t="s">
        <v>447</v>
      </c>
      <c r="M4213" s="2" t="s">
        <v>448</v>
      </c>
      <c r="N4213" s="3">
        <v>45653.545810185184</v>
      </c>
      <c r="O4213" s="2" t="s">
        <v>960</v>
      </c>
      <c r="Q4213" s="2" t="s">
        <v>66</v>
      </c>
      <c r="R4213" s="3">
        <v>45656.474143518521</v>
      </c>
      <c r="S4213" s="2" t="s">
        <v>538</v>
      </c>
      <c r="T4213" s="2" t="s">
        <v>334</v>
      </c>
      <c r="U4213" s="2" t="s">
        <v>7078</v>
      </c>
      <c r="V4213" s="2" t="s">
        <v>19823</v>
      </c>
      <c r="W4213" s="2" t="s">
        <v>71</v>
      </c>
      <c r="X4213" s="2" t="s">
        <v>317</v>
      </c>
      <c r="Y4213" s="2" t="s">
        <v>7019</v>
      </c>
      <c r="Z4213" s="2" t="s">
        <v>99</v>
      </c>
      <c r="AA4213" s="2" t="s">
        <v>6803</v>
      </c>
      <c r="AB4213" s="2" t="s">
        <v>6803</v>
      </c>
      <c r="AE4213" s="3">
        <v>45656.553773148145</v>
      </c>
      <c r="AF4213" s="2" t="s">
        <v>342</v>
      </c>
      <c r="AH4213" s="2" t="s">
        <v>78</v>
      </c>
      <c r="AI4213" s="2" t="s">
        <v>79</v>
      </c>
      <c r="AJ4213" s="2" t="s">
        <v>101</v>
      </c>
      <c r="AK4213" s="2" t="s">
        <v>19824</v>
      </c>
      <c r="AL4213" s="2" t="s">
        <v>457</v>
      </c>
      <c r="AM4213" s="3">
        <v>45656.553854166668</v>
      </c>
      <c r="AO4213" s="2" t="s">
        <v>457</v>
      </c>
      <c r="AP4213" s="2">
        <v>5540710</v>
      </c>
      <c r="AQ4213" s="2" t="s">
        <v>81</v>
      </c>
      <c r="AR4213" s="3">
        <v>45656.71361111111</v>
      </c>
      <c r="AS4213" s="2" t="s">
        <v>82</v>
      </c>
      <c r="AT4213" s="3">
        <v>45656.5625</v>
      </c>
      <c r="AU4213" s="2" t="s">
        <v>83</v>
      </c>
      <c r="AV4213" s="2" t="s">
        <v>321</v>
      </c>
      <c r="AW4213" s="2" t="s">
        <v>322</v>
      </c>
      <c r="AX4213" s="2" t="s">
        <v>6136</v>
      </c>
      <c r="AZ4213" s="3">
        <v>45656.71361111111</v>
      </c>
      <c r="BB4213" s="2" t="s">
        <v>207</v>
      </c>
      <c r="BC4213" s="2" t="s">
        <v>208</v>
      </c>
      <c r="BD4213" s="2" t="s">
        <v>209</v>
      </c>
      <c r="BE4213" s="2" t="s">
        <v>19825</v>
      </c>
      <c r="BF4213" s="2" t="s">
        <v>6949</v>
      </c>
    </row>
    <row r="4214" spans="1:58" x14ac:dyDescent="0.35">
      <c r="A4214" s="2">
        <v>2949909</v>
      </c>
      <c r="B4214" s="2" t="s">
        <v>244</v>
      </c>
      <c r="C4214" s="2">
        <v>37065811</v>
      </c>
      <c r="D4214" s="2">
        <v>339811233</v>
      </c>
      <c r="E4214" s="2" t="s">
        <v>59</v>
      </c>
      <c r="F4214" s="2" t="s">
        <v>60</v>
      </c>
      <c r="G4214" s="2" t="s">
        <v>577</v>
      </c>
      <c r="H4214" s="2" t="s">
        <v>5110</v>
      </c>
      <c r="I4214" s="2" t="s">
        <v>19826</v>
      </c>
      <c r="J4214" s="2" t="s">
        <v>19827</v>
      </c>
      <c r="K4214" s="2">
        <v>15</v>
      </c>
      <c r="L4214" s="2" t="s">
        <v>63</v>
      </c>
      <c r="M4214" s="2" t="s">
        <v>64</v>
      </c>
      <c r="N4214" s="3">
        <v>44256.75</v>
      </c>
      <c r="O4214" s="2" t="s">
        <v>248</v>
      </c>
      <c r="Q4214" s="2" t="s">
        <v>66</v>
      </c>
      <c r="R4214" s="3">
        <v>45656.474374999998</v>
      </c>
      <c r="S4214" s="2" t="s">
        <v>6235</v>
      </c>
      <c r="T4214" s="2" t="s">
        <v>156</v>
      </c>
      <c r="U4214" s="2" t="s">
        <v>69</v>
      </c>
      <c r="V4214" s="2" t="s">
        <v>19828</v>
      </c>
      <c r="W4214" s="2" t="s">
        <v>727</v>
      </c>
      <c r="X4214" s="2" t="s">
        <v>2433</v>
      </c>
      <c r="Y4214" s="2" t="s">
        <v>6700</v>
      </c>
      <c r="Z4214" s="2" t="s">
        <v>730</v>
      </c>
      <c r="AA4214" s="2" t="s">
        <v>6701</v>
      </c>
      <c r="AB4214" s="2" t="s">
        <v>176</v>
      </c>
      <c r="AE4214" s="3">
        <v>45656.474386574075</v>
      </c>
      <c r="AF4214" s="2" t="s">
        <v>77</v>
      </c>
      <c r="AH4214" s="2" t="s">
        <v>142</v>
      </c>
      <c r="AI4214" s="2" t="s">
        <v>255</v>
      </c>
      <c r="AJ4214" s="2" t="s">
        <v>276</v>
      </c>
      <c r="AK4214" s="2" t="s">
        <v>6239</v>
      </c>
      <c r="AL4214" s="2" t="s">
        <v>6235</v>
      </c>
      <c r="AM4214" s="3">
        <v>45656.474432870367</v>
      </c>
      <c r="AN4214" s="2" t="s">
        <v>6239</v>
      </c>
      <c r="AP4214" s="2">
        <v>5539886</v>
      </c>
      <c r="AQ4214" s="2" t="s">
        <v>81</v>
      </c>
      <c r="AR4214" s="3">
        <v>45658.46125</v>
      </c>
      <c r="AS4214" s="2" t="s">
        <v>82</v>
      </c>
      <c r="AT4214" s="3">
        <v>45656.333333333336</v>
      </c>
      <c r="AU4214" s="2" t="s">
        <v>104</v>
      </c>
      <c r="AV4214" s="2" t="s">
        <v>733</v>
      </c>
      <c r="AW4214" s="2" t="s">
        <v>734</v>
      </c>
      <c r="AX4214" s="2" t="s">
        <v>5333</v>
      </c>
      <c r="AZ4214" s="3">
        <v>45658.46125</v>
      </c>
      <c r="BB4214" s="2" t="s">
        <v>1125</v>
      </c>
      <c r="BC4214" s="2" t="s">
        <v>1126</v>
      </c>
      <c r="BD4214" s="2" t="s">
        <v>150</v>
      </c>
      <c r="BE4214" s="2" t="s">
        <v>19829</v>
      </c>
      <c r="BF4214" s="2" t="s">
        <v>601</v>
      </c>
    </row>
    <row r="4215" spans="1:58" x14ac:dyDescent="0.35">
      <c r="A4215" s="2">
        <v>2949910</v>
      </c>
      <c r="B4215" s="2" t="s">
        <v>58</v>
      </c>
      <c r="C4215" s="2">
        <v>38661071</v>
      </c>
      <c r="D4215" s="2">
        <v>338218556</v>
      </c>
      <c r="E4215" s="2" t="s">
        <v>59</v>
      </c>
      <c r="F4215" s="2" t="s">
        <v>60</v>
      </c>
      <c r="G4215" s="2" t="s">
        <v>876</v>
      </c>
      <c r="H4215" s="2" t="s">
        <v>16331</v>
      </c>
      <c r="I4215" s="2">
        <v>771307162</v>
      </c>
      <c r="J4215" s="2" t="s">
        <v>3583</v>
      </c>
      <c r="K4215" s="2">
        <v>12</v>
      </c>
      <c r="L4215" s="2" t="s">
        <v>63</v>
      </c>
      <c r="M4215" s="2" t="s">
        <v>64</v>
      </c>
      <c r="N4215" s="3">
        <v>44839.541678240741</v>
      </c>
      <c r="O4215" s="2" t="s">
        <v>65</v>
      </c>
      <c r="Q4215" s="2" t="s">
        <v>66</v>
      </c>
      <c r="R4215" s="3">
        <v>45656.475856481484</v>
      </c>
      <c r="S4215" s="2" t="s">
        <v>4400</v>
      </c>
      <c r="T4215" s="2" t="s">
        <v>156</v>
      </c>
      <c r="U4215" s="2" t="s">
        <v>69</v>
      </c>
      <c r="V4215" s="2" t="s">
        <v>19830</v>
      </c>
      <c r="W4215" s="2" t="s">
        <v>288</v>
      </c>
      <c r="X4215" s="2" t="s">
        <v>289</v>
      </c>
      <c r="Y4215" s="2" t="s">
        <v>1296</v>
      </c>
      <c r="Z4215" s="2" t="s">
        <v>291</v>
      </c>
      <c r="AA4215" s="2" t="s">
        <v>291</v>
      </c>
      <c r="AB4215" s="2" t="s">
        <v>19831</v>
      </c>
      <c r="AE4215" s="3">
        <v>45656.475868055553</v>
      </c>
      <c r="AF4215" s="2" t="s">
        <v>77</v>
      </c>
      <c r="AH4215" s="2" t="s">
        <v>78</v>
      </c>
      <c r="AI4215" s="2" t="s">
        <v>79</v>
      </c>
      <c r="AJ4215" s="2" t="s">
        <v>123</v>
      </c>
      <c r="AK4215" s="2" t="s">
        <v>19832</v>
      </c>
      <c r="AL4215" s="2" t="s">
        <v>4400</v>
      </c>
      <c r="AM4215" s="3">
        <v>45656.475914351853</v>
      </c>
      <c r="AN4215" s="2" t="s">
        <v>19832</v>
      </c>
      <c r="AP4215" s="2">
        <v>5539905</v>
      </c>
      <c r="AQ4215" s="2" t="s">
        <v>81</v>
      </c>
      <c r="AR4215" s="3">
        <v>45656.674444444441</v>
      </c>
      <c r="AS4215" s="2" t="s">
        <v>82</v>
      </c>
      <c r="AT4215" s="3">
        <v>45656.333333333336</v>
      </c>
      <c r="AU4215" s="2" t="s">
        <v>104</v>
      </c>
      <c r="AV4215" s="2" t="s">
        <v>682</v>
      </c>
      <c r="AW4215" s="2" t="s">
        <v>683</v>
      </c>
      <c r="AX4215" s="2" t="s">
        <v>2224</v>
      </c>
      <c r="AZ4215" s="3">
        <v>45656.674444444441</v>
      </c>
      <c r="BB4215" s="2" t="s">
        <v>2333</v>
      </c>
      <c r="BC4215" s="2" t="s">
        <v>2334</v>
      </c>
      <c r="BD4215" s="2" t="s">
        <v>2335</v>
      </c>
      <c r="BE4215" s="2" t="s">
        <v>19833</v>
      </c>
      <c r="BF4215" s="2" t="s">
        <v>211</v>
      </c>
    </row>
    <row r="4216" spans="1:58" x14ac:dyDescent="0.35">
      <c r="A4216" s="2">
        <v>2949911</v>
      </c>
      <c r="B4216" s="2" t="s">
        <v>58</v>
      </c>
      <c r="C4216" s="2">
        <v>39064751</v>
      </c>
      <c r="D4216" s="2">
        <v>338433518</v>
      </c>
      <c r="E4216" s="2" t="s">
        <v>59</v>
      </c>
      <c r="F4216" s="2" t="s">
        <v>60</v>
      </c>
      <c r="G4216" s="2" t="s">
        <v>19834</v>
      </c>
      <c r="H4216" s="2" t="s">
        <v>3724</v>
      </c>
      <c r="I4216" s="2">
        <v>776833414</v>
      </c>
      <c r="J4216" s="2" t="s">
        <v>11568</v>
      </c>
      <c r="K4216" s="2">
        <v>12</v>
      </c>
      <c r="L4216" s="2" t="s">
        <v>63</v>
      </c>
      <c r="M4216" s="2" t="s">
        <v>64</v>
      </c>
      <c r="N4216" s="3">
        <v>45018</v>
      </c>
      <c r="O4216" s="2" t="s">
        <v>187</v>
      </c>
      <c r="Q4216" s="2" t="s">
        <v>66</v>
      </c>
      <c r="R4216" s="3">
        <v>45656.476620370369</v>
      </c>
      <c r="S4216" s="2" t="s">
        <v>13143</v>
      </c>
      <c r="T4216" s="2" t="s">
        <v>156</v>
      </c>
      <c r="U4216" s="2" t="s">
        <v>69</v>
      </c>
      <c r="V4216" s="2" t="s">
        <v>19835</v>
      </c>
      <c r="W4216" s="2" t="s">
        <v>71</v>
      </c>
      <c r="X4216" s="2" t="s">
        <v>72</v>
      </c>
      <c r="Y4216" s="2" t="s">
        <v>3307</v>
      </c>
      <c r="Z4216" s="2" t="s">
        <v>3481</v>
      </c>
      <c r="AA4216" s="2" t="s">
        <v>5387</v>
      </c>
      <c r="AB4216" s="2" t="s">
        <v>176</v>
      </c>
      <c r="AE4216" s="3">
        <v>45656.476631944446</v>
      </c>
      <c r="AF4216" s="2" t="s">
        <v>77</v>
      </c>
      <c r="AH4216" s="2" t="s">
        <v>142</v>
      </c>
      <c r="AI4216" s="2" t="s">
        <v>79</v>
      </c>
      <c r="AJ4216" s="2" t="s">
        <v>123</v>
      </c>
      <c r="AK4216" s="2" t="s">
        <v>19835</v>
      </c>
      <c r="AL4216" s="2" t="s">
        <v>13143</v>
      </c>
      <c r="AM4216" s="3">
        <v>45656.476689814815</v>
      </c>
      <c r="AN4216" s="2" t="s">
        <v>19835</v>
      </c>
      <c r="AP4216" s="2">
        <v>5539918</v>
      </c>
      <c r="AQ4216" s="2" t="s">
        <v>81</v>
      </c>
      <c r="AR4216" s="3">
        <v>45656.629930555559</v>
      </c>
      <c r="AS4216" s="2" t="s">
        <v>82</v>
      </c>
      <c r="AT4216" s="3">
        <v>45656.333333333336</v>
      </c>
      <c r="AU4216" s="2" t="s">
        <v>104</v>
      </c>
      <c r="AV4216" s="2" t="s">
        <v>84</v>
      </c>
      <c r="AW4216" s="2" t="s">
        <v>85</v>
      </c>
      <c r="AX4216" s="2" t="s">
        <v>86</v>
      </c>
      <c r="AZ4216" s="3">
        <v>45656.629930555559</v>
      </c>
      <c r="BB4216" s="2" t="s">
        <v>408</v>
      </c>
      <c r="BC4216" s="2" t="s">
        <v>409</v>
      </c>
      <c r="BD4216" s="2" t="s">
        <v>410</v>
      </c>
      <c r="BE4216" s="2" t="s">
        <v>19170</v>
      </c>
      <c r="BF4216" s="2" t="s">
        <v>560</v>
      </c>
    </row>
    <row r="4217" spans="1:58" x14ac:dyDescent="0.35">
      <c r="A4217" s="2">
        <v>2949912</v>
      </c>
      <c r="B4217" s="2" t="s">
        <v>720</v>
      </c>
      <c r="C4217" s="2">
        <v>33882751</v>
      </c>
      <c r="D4217" s="2">
        <v>339678655</v>
      </c>
      <c r="E4217" s="2" t="s">
        <v>59</v>
      </c>
      <c r="F4217" s="2" t="s">
        <v>60</v>
      </c>
      <c r="G4217" s="2" t="s">
        <v>739</v>
      </c>
      <c r="H4217" s="2" t="s">
        <v>3701</v>
      </c>
      <c r="I4217" s="2">
        <v>781924024</v>
      </c>
      <c r="J4217" s="2" t="s">
        <v>19836</v>
      </c>
      <c r="K4217" s="2">
        <v>16</v>
      </c>
      <c r="L4217" s="2" t="s">
        <v>63</v>
      </c>
      <c r="M4217" s="2" t="s">
        <v>64</v>
      </c>
      <c r="N4217" s="3">
        <v>43460.641944444447</v>
      </c>
      <c r="O4217" s="2" t="s">
        <v>724</v>
      </c>
      <c r="Q4217" s="2" t="s">
        <v>66</v>
      </c>
      <c r="R4217" s="3">
        <v>45656.47824074074</v>
      </c>
      <c r="S4217" s="2" t="s">
        <v>1580</v>
      </c>
      <c r="T4217" s="2" t="s">
        <v>156</v>
      </c>
      <c r="U4217" s="2" t="s">
        <v>374</v>
      </c>
      <c r="V4217" s="2" t="s">
        <v>19837</v>
      </c>
      <c r="W4217" s="2" t="s">
        <v>605</v>
      </c>
      <c r="X4217" s="2" t="s">
        <v>605</v>
      </c>
      <c r="Y4217" s="2" t="s">
        <v>4089</v>
      </c>
      <c r="Z4217" s="2" t="s">
        <v>17057</v>
      </c>
      <c r="AA4217" s="2" t="s">
        <v>17109</v>
      </c>
      <c r="AB4217" s="2" t="s">
        <v>176</v>
      </c>
      <c r="AE4217" s="3">
        <v>45656.478252314817</v>
      </c>
      <c r="AF4217" s="2" t="s">
        <v>77</v>
      </c>
      <c r="AH4217" s="2" t="s">
        <v>78</v>
      </c>
      <c r="AI4217" s="2" t="s">
        <v>255</v>
      </c>
      <c r="AJ4217" s="2" t="s">
        <v>276</v>
      </c>
      <c r="AK4217" s="2" t="s">
        <v>19838</v>
      </c>
      <c r="AL4217" s="2" t="s">
        <v>1580</v>
      </c>
      <c r="AM4217" s="3">
        <v>45656.47828703704</v>
      </c>
      <c r="AN4217" s="2" t="s">
        <v>19838</v>
      </c>
      <c r="AP4217" s="2">
        <v>5539936</v>
      </c>
      <c r="AQ4217" s="2" t="s">
        <v>81</v>
      </c>
      <c r="AR4217" s="3">
        <v>45656.695127314815</v>
      </c>
      <c r="AS4217" s="2" t="s">
        <v>82</v>
      </c>
      <c r="AT4217" s="3">
        <v>45656.333333333336</v>
      </c>
      <c r="AU4217" s="2" t="s">
        <v>104</v>
      </c>
      <c r="AV4217" s="2" t="s">
        <v>611</v>
      </c>
      <c r="AW4217" s="2" t="s">
        <v>612</v>
      </c>
      <c r="AX4217" s="2" t="s">
        <v>2147</v>
      </c>
      <c r="AZ4217" s="3">
        <v>45656.695127314815</v>
      </c>
      <c r="BB4217" s="2" t="s">
        <v>19839</v>
      </c>
      <c r="BC4217" s="2" t="s">
        <v>5410</v>
      </c>
      <c r="BD4217" s="2" t="s">
        <v>5411</v>
      </c>
      <c r="BE4217" s="2" t="s">
        <v>2805</v>
      </c>
      <c r="BF4217" s="2" t="s">
        <v>301</v>
      </c>
    </row>
    <row r="4218" spans="1:58" x14ac:dyDescent="0.35">
      <c r="A4218" s="2">
        <v>2949913</v>
      </c>
      <c r="B4218" s="2" t="s">
        <v>244</v>
      </c>
      <c r="C4218" s="2">
        <v>41765461</v>
      </c>
      <c r="D4218" s="2">
        <v>339747515</v>
      </c>
      <c r="E4218" s="2" t="s">
        <v>59</v>
      </c>
      <c r="F4218" s="2" t="s">
        <v>60</v>
      </c>
      <c r="G4218" s="2" t="s">
        <v>859</v>
      </c>
      <c r="H4218" s="2" t="s">
        <v>10870</v>
      </c>
      <c r="I4218" s="2" t="s">
        <v>19840</v>
      </c>
      <c r="J4218" s="2" t="s">
        <v>1636</v>
      </c>
      <c r="K4218" s="2">
        <v>14</v>
      </c>
      <c r="L4218" s="2" t="s">
        <v>63</v>
      </c>
      <c r="M4218" s="2" t="s">
        <v>64</v>
      </c>
      <c r="N4218" s="3">
        <v>45415</v>
      </c>
      <c r="O4218" s="2" t="s">
        <v>248</v>
      </c>
      <c r="Q4218" s="2" t="s">
        <v>66</v>
      </c>
      <c r="R4218" s="3">
        <v>45656.478298611109</v>
      </c>
      <c r="S4218" s="2" t="s">
        <v>1839</v>
      </c>
      <c r="T4218" s="2" t="s">
        <v>156</v>
      </c>
      <c r="U4218" s="2" t="s">
        <v>481</v>
      </c>
      <c r="V4218" s="2" t="s">
        <v>19841</v>
      </c>
      <c r="W4218" s="2" t="s">
        <v>250</v>
      </c>
      <c r="X4218" s="2" t="s">
        <v>1681</v>
      </c>
      <c r="Y4218" s="2" t="s">
        <v>2842</v>
      </c>
      <c r="Z4218" s="2" t="s">
        <v>1683</v>
      </c>
      <c r="AA4218" s="2" t="s">
        <v>1684</v>
      </c>
      <c r="AB4218" s="2" t="s">
        <v>176</v>
      </c>
      <c r="AE4218" s="3">
        <v>45656.478310185186</v>
      </c>
      <c r="AF4218" s="2" t="s">
        <v>77</v>
      </c>
      <c r="AH4218" s="2" t="s">
        <v>78</v>
      </c>
      <c r="AI4218" s="2" t="s">
        <v>255</v>
      </c>
      <c r="AJ4218" s="2" t="s">
        <v>276</v>
      </c>
      <c r="AK4218" s="2" t="s">
        <v>19842</v>
      </c>
      <c r="AL4218" s="2" t="s">
        <v>1839</v>
      </c>
      <c r="AM4218" s="3">
        <v>45656.478495370371</v>
      </c>
      <c r="AN4218" s="2" t="s">
        <v>19842</v>
      </c>
      <c r="AP4218" s="2">
        <v>5539938</v>
      </c>
      <c r="AQ4218" s="2" t="s">
        <v>81</v>
      </c>
      <c r="AR4218" s="3">
        <v>45656.59584490741</v>
      </c>
      <c r="AS4218" s="2" t="s">
        <v>82</v>
      </c>
      <c r="AT4218" s="3">
        <v>45656.333333333336</v>
      </c>
      <c r="AU4218" s="2" t="s">
        <v>104</v>
      </c>
      <c r="AV4218" s="2" t="s">
        <v>258</v>
      </c>
      <c r="AW4218" s="2" t="s">
        <v>259</v>
      </c>
      <c r="AX4218" s="2" t="s">
        <v>1180</v>
      </c>
      <c r="AZ4218" s="3">
        <v>45656.59584490741</v>
      </c>
      <c r="BB4218" s="2" t="s">
        <v>557</v>
      </c>
      <c r="BC4218" s="2" t="s">
        <v>558</v>
      </c>
      <c r="BD4218" s="2" t="s">
        <v>181</v>
      </c>
      <c r="BE4218" s="2" t="s">
        <v>17661</v>
      </c>
      <c r="BF4218" s="2" t="s">
        <v>1205</v>
      </c>
    </row>
    <row r="4219" spans="1:58" x14ac:dyDescent="0.35">
      <c r="A4219" s="2">
        <v>2949914</v>
      </c>
      <c r="B4219" s="2" t="s">
        <v>720</v>
      </c>
      <c r="C4219" s="2">
        <v>33839911</v>
      </c>
      <c r="D4219" s="2">
        <v>339714351</v>
      </c>
      <c r="E4219" s="2" t="s">
        <v>59</v>
      </c>
      <c r="F4219" s="2" t="s">
        <v>60</v>
      </c>
      <c r="G4219" s="2" t="s">
        <v>1266</v>
      </c>
      <c r="H4219" s="2" t="s">
        <v>753</v>
      </c>
      <c r="I4219" s="2">
        <v>339714351</v>
      </c>
      <c r="J4219" s="2" t="s">
        <v>9009</v>
      </c>
      <c r="K4219" s="2">
        <v>14</v>
      </c>
      <c r="L4219" s="2" t="s">
        <v>63</v>
      </c>
      <c r="M4219" s="2" t="s">
        <v>64</v>
      </c>
      <c r="N4219" s="3">
        <v>43277.335520833331</v>
      </c>
      <c r="O4219" s="2" t="s">
        <v>724</v>
      </c>
      <c r="Q4219" s="2" t="s">
        <v>66</v>
      </c>
      <c r="R4219" s="3">
        <v>45656.47861111111</v>
      </c>
      <c r="S4219" s="2" t="s">
        <v>18757</v>
      </c>
      <c r="T4219" s="2" t="s">
        <v>156</v>
      </c>
      <c r="U4219" s="2" t="s">
        <v>69</v>
      </c>
      <c r="V4219" s="2" t="s">
        <v>19843</v>
      </c>
      <c r="W4219" s="2" t="s">
        <v>250</v>
      </c>
      <c r="X4219" s="2" t="s">
        <v>250</v>
      </c>
      <c r="Y4219" s="2" t="s">
        <v>5665</v>
      </c>
      <c r="Z4219" s="2" t="s">
        <v>1814</v>
      </c>
      <c r="AA4219" s="2" t="s">
        <v>2254</v>
      </c>
      <c r="AB4219" s="2" t="s">
        <v>176</v>
      </c>
      <c r="AE4219" s="3">
        <v>45656.478622685187</v>
      </c>
      <c r="AF4219" s="2" t="s">
        <v>77</v>
      </c>
      <c r="AH4219" s="2" t="s">
        <v>78</v>
      </c>
      <c r="AI4219" s="2" t="s">
        <v>255</v>
      </c>
      <c r="AJ4219" s="2" t="s">
        <v>276</v>
      </c>
      <c r="AK4219" s="2" t="s">
        <v>19844</v>
      </c>
      <c r="AL4219" s="2" t="s">
        <v>18757</v>
      </c>
      <c r="AM4219" s="3">
        <v>45656.478668981479</v>
      </c>
      <c r="AN4219" s="2" t="s">
        <v>19844</v>
      </c>
      <c r="AP4219" s="2">
        <v>5539942</v>
      </c>
      <c r="AQ4219" s="2" t="s">
        <v>81</v>
      </c>
      <c r="AR4219" s="3">
        <v>45656.679988425924</v>
      </c>
      <c r="AS4219" s="2" t="s">
        <v>82</v>
      </c>
      <c r="AT4219" s="3">
        <v>45656.333333333336</v>
      </c>
      <c r="AU4219" s="2" t="s">
        <v>104</v>
      </c>
      <c r="AV4219" s="2" t="s">
        <v>1817</v>
      </c>
      <c r="AW4219" s="2" t="s">
        <v>1818</v>
      </c>
      <c r="AX4219" s="2" t="s">
        <v>2256</v>
      </c>
      <c r="AZ4219" s="3">
        <v>45656.679988425924</v>
      </c>
      <c r="BB4219" s="2" t="s">
        <v>1677</v>
      </c>
      <c r="BC4219" s="2" t="s">
        <v>281</v>
      </c>
      <c r="BD4219" s="2" t="s">
        <v>1678</v>
      </c>
      <c r="BE4219" s="2" t="s">
        <v>19845</v>
      </c>
      <c r="BF4219" s="2" t="s">
        <v>968</v>
      </c>
    </row>
    <row r="4220" spans="1:58" x14ac:dyDescent="0.35">
      <c r="A4220" s="2">
        <v>2949915</v>
      </c>
      <c r="B4220" s="2" t="s">
        <v>58</v>
      </c>
      <c r="C4220" s="2">
        <v>41241641</v>
      </c>
      <c r="D4220" s="2">
        <v>338544576</v>
      </c>
      <c r="E4220" s="2" t="s">
        <v>59</v>
      </c>
      <c r="F4220" s="2" t="s">
        <v>60</v>
      </c>
      <c r="G4220" s="2" t="s">
        <v>7847</v>
      </c>
      <c r="H4220" s="2" t="s">
        <v>8735</v>
      </c>
      <c r="I4220" s="2">
        <v>774930450</v>
      </c>
      <c r="J4220" s="2" t="s">
        <v>19846</v>
      </c>
      <c r="K4220" s="2">
        <v>12</v>
      </c>
      <c r="L4220" s="2" t="s">
        <v>63</v>
      </c>
      <c r="M4220" s="2" t="s">
        <v>64</v>
      </c>
      <c r="N4220" s="3">
        <v>45191.498993055553</v>
      </c>
      <c r="O4220" s="2" t="s">
        <v>65</v>
      </c>
      <c r="Q4220" s="2" t="s">
        <v>66</v>
      </c>
      <c r="R4220" s="3">
        <v>45656.478865740741</v>
      </c>
      <c r="S4220" s="2" t="s">
        <v>373</v>
      </c>
      <c r="T4220" s="2" t="s">
        <v>156</v>
      </c>
      <c r="U4220" s="2" t="s">
        <v>215</v>
      </c>
      <c r="V4220" s="2" t="s">
        <v>19847</v>
      </c>
      <c r="W4220" s="2" t="s">
        <v>288</v>
      </c>
      <c r="X4220" s="2" t="s">
        <v>775</v>
      </c>
      <c r="Y4220" s="2" t="s">
        <v>10733</v>
      </c>
      <c r="Z4220" s="2" t="s">
        <v>1591</v>
      </c>
      <c r="AA4220" s="2" t="s">
        <v>4353</v>
      </c>
      <c r="AB4220" s="2" t="s">
        <v>176</v>
      </c>
      <c r="AE4220" s="3">
        <v>45656.478877314818</v>
      </c>
      <c r="AF4220" s="2" t="s">
        <v>77</v>
      </c>
      <c r="AH4220" s="2" t="s">
        <v>142</v>
      </c>
      <c r="AI4220" s="2" t="s">
        <v>79</v>
      </c>
      <c r="AJ4220" s="2" t="s">
        <v>767</v>
      </c>
      <c r="AK4220" s="2" t="s">
        <v>19848</v>
      </c>
      <c r="AL4220" s="2" t="s">
        <v>373</v>
      </c>
      <c r="AM4220" s="3">
        <v>45656.47892361111</v>
      </c>
      <c r="AN4220" s="2" t="s">
        <v>19848</v>
      </c>
      <c r="AP4220" s="2">
        <v>5539943</v>
      </c>
      <c r="AQ4220" s="2" t="s">
        <v>81</v>
      </c>
      <c r="AR4220" s="3">
        <v>45657.576203703706</v>
      </c>
      <c r="AS4220" s="2" t="s">
        <v>82</v>
      </c>
      <c r="AT4220" s="3">
        <v>45656.333333333336</v>
      </c>
      <c r="AU4220" s="2" t="s">
        <v>104</v>
      </c>
      <c r="AV4220" s="2" t="s">
        <v>781</v>
      </c>
      <c r="AW4220" s="2" t="s">
        <v>782</v>
      </c>
      <c r="AX4220" s="2" t="s">
        <v>4095</v>
      </c>
      <c r="AZ4220" s="3">
        <v>45657.576203703706</v>
      </c>
      <c r="BB4220" s="2" t="s">
        <v>225</v>
      </c>
      <c r="BC4220" s="2" t="s">
        <v>226</v>
      </c>
      <c r="BD4220" s="2" t="s">
        <v>89</v>
      </c>
      <c r="BE4220" s="2" t="s">
        <v>18499</v>
      </c>
      <c r="BF4220" s="2" t="s">
        <v>576</v>
      </c>
    </row>
    <row r="4221" spans="1:58" x14ac:dyDescent="0.35">
      <c r="A4221" s="2">
        <v>2949916</v>
      </c>
      <c r="B4221" s="2" t="s">
        <v>58</v>
      </c>
      <c r="C4221" s="2">
        <v>44547711</v>
      </c>
      <c r="D4221" s="2">
        <v>338050539</v>
      </c>
      <c r="E4221" s="2" t="s">
        <v>59</v>
      </c>
      <c r="F4221" s="2" t="s">
        <v>60</v>
      </c>
      <c r="G4221" s="2" t="s">
        <v>19849</v>
      </c>
      <c r="H4221" s="2" t="s">
        <v>19849</v>
      </c>
      <c r="I4221" s="2">
        <v>771572005</v>
      </c>
      <c r="J4221" s="2" t="s">
        <v>2477</v>
      </c>
      <c r="K4221" s="2">
        <v>20</v>
      </c>
      <c r="L4221" s="2" t="s">
        <v>357</v>
      </c>
      <c r="M4221" s="2" t="s">
        <v>358</v>
      </c>
      <c r="N4221" s="3">
        <v>45610.5</v>
      </c>
      <c r="O4221" s="2" t="s">
        <v>537</v>
      </c>
      <c r="Q4221" s="2" t="s">
        <v>66</v>
      </c>
      <c r="R4221" s="3">
        <v>45656.479062500002</v>
      </c>
      <c r="S4221" s="2" t="s">
        <v>2199</v>
      </c>
      <c r="T4221" s="2" t="s">
        <v>334</v>
      </c>
      <c r="U4221" s="2" t="s">
        <v>417</v>
      </c>
      <c r="V4221" s="2" t="s">
        <v>19850</v>
      </c>
      <c r="W4221" s="2" t="s">
        <v>136</v>
      </c>
      <c r="X4221" s="2" t="s">
        <v>137</v>
      </c>
      <c r="Y4221" s="2" t="s">
        <v>2377</v>
      </c>
      <c r="Z4221" s="2" t="s">
        <v>4764</v>
      </c>
      <c r="AA4221" s="2" t="s">
        <v>19851</v>
      </c>
      <c r="AB4221" s="2" t="s">
        <v>176</v>
      </c>
      <c r="AE4221" s="3">
        <v>45656.479351851849</v>
      </c>
      <c r="AF4221" s="2" t="s">
        <v>342</v>
      </c>
      <c r="AH4221" s="2" t="s">
        <v>78</v>
      </c>
      <c r="AI4221" s="2" t="s">
        <v>363</v>
      </c>
      <c r="AJ4221" s="2" t="s">
        <v>364</v>
      </c>
      <c r="AK4221" s="2" t="s">
        <v>2203</v>
      </c>
      <c r="AL4221" s="2" t="s">
        <v>2199</v>
      </c>
      <c r="AM4221" s="3">
        <v>45656.479398148149</v>
      </c>
      <c r="AO4221" s="2" t="s">
        <v>2199</v>
      </c>
      <c r="AP4221" s="2">
        <v>5539947</v>
      </c>
      <c r="AQ4221" s="2" t="s">
        <v>81</v>
      </c>
      <c r="AR4221" s="3">
        <v>45656.873935185184</v>
      </c>
      <c r="AS4221" s="2" t="s">
        <v>82</v>
      </c>
      <c r="AT4221" s="3">
        <v>45656.333333333336</v>
      </c>
      <c r="AU4221" s="2" t="s">
        <v>104</v>
      </c>
      <c r="AV4221" s="2" t="s">
        <v>163</v>
      </c>
      <c r="AW4221" s="2" t="s">
        <v>164</v>
      </c>
      <c r="AX4221" s="2" t="s">
        <v>475</v>
      </c>
      <c r="AZ4221" s="3">
        <v>45656.873935185184</v>
      </c>
      <c r="BB4221" s="2" t="s">
        <v>179</v>
      </c>
      <c r="BC4221" s="2" t="s">
        <v>180</v>
      </c>
      <c r="BD4221" s="2" t="s">
        <v>181</v>
      </c>
      <c r="BE4221" s="2" t="s">
        <v>19852</v>
      </c>
      <c r="BF4221" s="2" t="s">
        <v>147</v>
      </c>
    </row>
    <row r="4222" spans="1:58" x14ac:dyDescent="0.35">
      <c r="A4222" s="2">
        <v>2949917</v>
      </c>
      <c r="B4222" s="2" t="s">
        <v>58</v>
      </c>
      <c r="C4222" s="2">
        <v>36547121</v>
      </c>
      <c r="D4222" s="2">
        <v>338339847</v>
      </c>
      <c r="E4222" s="2" t="s">
        <v>59</v>
      </c>
      <c r="F4222" s="2" t="s">
        <v>60</v>
      </c>
      <c r="G4222" s="2" t="s">
        <v>577</v>
      </c>
      <c r="H4222" s="2" t="s">
        <v>19853</v>
      </c>
      <c r="I4222" s="2">
        <v>774175728</v>
      </c>
      <c r="J4222" s="2" t="s">
        <v>16559</v>
      </c>
      <c r="K4222" s="2">
        <v>12</v>
      </c>
      <c r="L4222" s="2" t="s">
        <v>63</v>
      </c>
      <c r="M4222" s="2" t="s">
        <v>64</v>
      </c>
      <c r="N4222" s="3">
        <v>44930.625</v>
      </c>
      <c r="O4222" s="2" t="s">
        <v>187</v>
      </c>
      <c r="Q4222" s="2" t="s">
        <v>66</v>
      </c>
      <c r="R4222" s="3">
        <v>45656.479571759257</v>
      </c>
      <c r="S4222" s="2" t="s">
        <v>5004</v>
      </c>
      <c r="T4222" s="2" t="s">
        <v>156</v>
      </c>
      <c r="U4222" s="2" t="s">
        <v>69</v>
      </c>
      <c r="V4222" s="2" t="s">
        <v>19854</v>
      </c>
      <c r="W4222" s="2" t="s">
        <v>400</v>
      </c>
      <c r="X4222" s="2" t="s">
        <v>419</v>
      </c>
      <c r="Y4222" s="2" t="s">
        <v>2453</v>
      </c>
      <c r="Z4222" s="2" t="s">
        <v>421</v>
      </c>
      <c r="AA4222" s="2" t="s">
        <v>2325</v>
      </c>
      <c r="AB4222" s="2" t="s">
        <v>19855</v>
      </c>
      <c r="AE4222" s="3">
        <v>45656.690567129626</v>
      </c>
      <c r="AF4222" s="2" t="s">
        <v>77</v>
      </c>
      <c r="AH4222" s="2" t="s">
        <v>142</v>
      </c>
      <c r="AI4222" s="2" t="s">
        <v>58</v>
      </c>
      <c r="AJ4222" s="2" t="s">
        <v>101</v>
      </c>
      <c r="AK4222" s="2" t="s">
        <v>19856</v>
      </c>
      <c r="AL4222" s="2" t="s">
        <v>243</v>
      </c>
      <c r="AM4222" s="3">
        <v>45656.690671296295</v>
      </c>
      <c r="AN4222" s="2" t="s">
        <v>19856</v>
      </c>
      <c r="AO4222" s="2" t="s">
        <v>243</v>
      </c>
      <c r="AP4222" s="2">
        <v>5541867</v>
      </c>
      <c r="AQ4222" s="2" t="s">
        <v>81</v>
      </c>
      <c r="AR4222" s="3">
        <v>45658.774085648147</v>
      </c>
      <c r="AS4222" s="2" t="s">
        <v>82</v>
      </c>
      <c r="AT4222" s="3">
        <v>45659.333333333336</v>
      </c>
      <c r="AU4222" s="2" t="s">
        <v>104</v>
      </c>
      <c r="AV4222" s="2" t="s">
        <v>423</v>
      </c>
      <c r="AW4222" s="2" t="s">
        <v>424</v>
      </c>
      <c r="AX4222" s="2" t="s">
        <v>9008</v>
      </c>
      <c r="AZ4222" s="3">
        <v>45658.774085648147</v>
      </c>
      <c r="BB4222" s="2" t="s">
        <v>643</v>
      </c>
      <c r="BC4222" s="2" t="s">
        <v>644</v>
      </c>
      <c r="BD4222" s="2" t="s">
        <v>299</v>
      </c>
      <c r="BE4222" s="2" t="s">
        <v>1845</v>
      </c>
      <c r="BF4222" s="2" t="s">
        <v>243</v>
      </c>
    </row>
    <row r="4223" spans="1:58" x14ac:dyDescent="0.35">
      <c r="A4223" s="2">
        <v>2949918</v>
      </c>
      <c r="B4223" s="2" t="s">
        <v>58</v>
      </c>
      <c r="C4223" s="2">
        <v>37480271</v>
      </c>
      <c r="D4223" s="2">
        <v>338690657</v>
      </c>
      <c r="E4223" s="2" t="s">
        <v>59</v>
      </c>
      <c r="F4223" s="2" t="s">
        <v>60</v>
      </c>
      <c r="G4223" s="2" t="s">
        <v>19857</v>
      </c>
      <c r="I4223" s="2">
        <v>774349050</v>
      </c>
      <c r="J4223" s="2" t="s">
        <v>4813</v>
      </c>
      <c r="K4223" s="2">
        <v>20</v>
      </c>
      <c r="L4223" s="2" t="s">
        <v>357</v>
      </c>
      <c r="M4223" s="2" t="s">
        <v>358</v>
      </c>
      <c r="N4223" s="3">
        <v>44491.78125</v>
      </c>
      <c r="O4223" s="2" t="s">
        <v>1153</v>
      </c>
      <c r="Q4223" s="2" t="s">
        <v>66</v>
      </c>
      <c r="R4223" s="3">
        <v>45656.480243055557</v>
      </c>
      <c r="S4223" s="2" t="s">
        <v>6244</v>
      </c>
      <c r="T4223" s="2" t="s">
        <v>334</v>
      </c>
      <c r="U4223" s="2" t="s">
        <v>215</v>
      </c>
      <c r="V4223" s="2" t="s">
        <v>19858</v>
      </c>
      <c r="W4223" s="2" t="s">
        <v>71</v>
      </c>
      <c r="X4223" s="2" t="s">
        <v>431</v>
      </c>
      <c r="Y4223" s="2" t="s">
        <v>5023</v>
      </c>
      <c r="Z4223" s="2" t="s">
        <v>541</v>
      </c>
      <c r="AA4223" s="2" t="s">
        <v>542</v>
      </c>
      <c r="AB4223" s="2" t="s">
        <v>176</v>
      </c>
      <c r="AC4223" s="2" t="s">
        <v>19859</v>
      </c>
      <c r="AE4223" s="3">
        <v>45656.480729166666</v>
      </c>
      <c r="AF4223" s="2" t="s">
        <v>543</v>
      </c>
      <c r="AG4223" s="2">
        <v>48</v>
      </c>
      <c r="AH4223" s="2" t="s">
        <v>78</v>
      </c>
      <c r="AI4223" s="2" t="s">
        <v>363</v>
      </c>
      <c r="AJ4223" s="2" t="s">
        <v>364</v>
      </c>
      <c r="AK4223" s="2" t="s">
        <v>19860</v>
      </c>
      <c r="AL4223" s="2" t="s">
        <v>6244</v>
      </c>
      <c r="AM4223" s="3">
        <v>45656.480787037035</v>
      </c>
      <c r="AO4223" s="2" t="s">
        <v>6244</v>
      </c>
      <c r="AP4223" s="2">
        <v>5539958</v>
      </c>
      <c r="AQ4223" s="2" t="s">
        <v>81</v>
      </c>
      <c r="AR4223" s="3">
        <v>45656.581979166665</v>
      </c>
      <c r="AS4223" s="2" t="s">
        <v>82</v>
      </c>
      <c r="AT4223" s="3">
        <v>45656.333333333336</v>
      </c>
      <c r="AU4223" s="2" t="s">
        <v>104</v>
      </c>
      <c r="AV4223" s="2" t="s">
        <v>436</v>
      </c>
      <c r="AW4223" s="2" t="s">
        <v>437</v>
      </c>
      <c r="AX4223" s="2" t="s">
        <v>545</v>
      </c>
      <c r="AY4223" s="3">
        <v>45658.480729166666</v>
      </c>
      <c r="AZ4223" s="3">
        <v>45656.581979166665</v>
      </c>
      <c r="BA4223" s="2" t="s">
        <v>460</v>
      </c>
      <c r="BB4223" s="2" t="s">
        <v>108</v>
      </c>
      <c r="BC4223" s="2" t="s">
        <v>109</v>
      </c>
      <c r="BD4223" s="2" t="s">
        <v>110</v>
      </c>
      <c r="BE4223" s="2" t="s">
        <v>2919</v>
      </c>
      <c r="BF4223" s="2" t="s">
        <v>547</v>
      </c>
    </row>
    <row r="4224" spans="1:58" x14ac:dyDescent="0.35">
      <c r="A4224" s="2">
        <v>2949919</v>
      </c>
      <c r="B4224" s="2" t="s">
        <v>58</v>
      </c>
      <c r="C4224" s="2">
        <v>41005171</v>
      </c>
      <c r="D4224" s="2">
        <v>338201419</v>
      </c>
      <c r="E4224" s="2" t="s">
        <v>59</v>
      </c>
      <c r="F4224" s="2" t="s">
        <v>60</v>
      </c>
      <c r="G4224" s="2" t="s">
        <v>132</v>
      </c>
      <c r="H4224" s="2" t="s">
        <v>19861</v>
      </c>
      <c r="I4224" s="2">
        <v>782926459</v>
      </c>
      <c r="J4224" s="2" t="s">
        <v>4399</v>
      </c>
      <c r="K4224" s="2">
        <v>13</v>
      </c>
      <c r="L4224" s="2" t="s">
        <v>63</v>
      </c>
      <c r="M4224" s="2" t="s">
        <v>64</v>
      </c>
      <c r="N4224" s="3">
        <v>45489.708333333336</v>
      </c>
      <c r="O4224" s="2" t="s">
        <v>65</v>
      </c>
      <c r="Q4224" s="2" t="s">
        <v>66</v>
      </c>
      <c r="R4224" s="3">
        <v>45656.480324074073</v>
      </c>
      <c r="S4224" s="2" t="s">
        <v>4479</v>
      </c>
      <c r="T4224" s="2" t="s">
        <v>68</v>
      </c>
      <c r="U4224" s="2" t="s">
        <v>157</v>
      </c>
      <c r="V4224" s="2" t="s">
        <v>19862</v>
      </c>
      <c r="W4224" s="2" t="s">
        <v>71</v>
      </c>
      <c r="X4224" s="2" t="s">
        <v>317</v>
      </c>
      <c r="Y4224" s="2" t="s">
        <v>3751</v>
      </c>
      <c r="Z4224" s="2" t="s">
        <v>74</v>
      </c>
      <c r="AA4224" s="2" t="s">
        <v>19863</v>
      </c>
      <c r="AB4224" s="2" t="s">
        <v>19863</v>
      </c>
      <c r="AE4224" s="3">
        <v>45656.48033564815</v>
      </c>
      <c r="AF4224" s="2" t="s">
        <v>77</v>
      </c>
      <c r="AH4224" s="2" t="s">
        <v>78</v>
      </c>
      <c r="AI4224" s="2" t="s">
        <v>79</v>
      </c>
      <c r="AJ4224" s="2" t="s">
        <v>191</v>
      </c>
      <c r="AK4224" s="2" t="s">
        <v>19864</v>
      </c>
      <c r="AL4224" s="2" t="s">
        <v>4479</v>
      </c>
      <c r="AM4224" s="3">
        <v>45656.480381944442</v>
      </c>
      <c r="AN4224" s="2" t="s">
        <v>19864</v>
      </c>
      <c r="AP4224" s="2">
        <v>5539954</v>
      </c>
      <c r="AQ4224" s="2" t="s">
        <v>81</v>
      </c>
      <c r="AR4224" s="3">
        <v>45657.745694444442</v>
      </c>
      <c r="AS4224" s="2" t="s">
        <v>82</v>
      </c>
      <c r="AT4224" s="3">
        <v>45656.333333333336</v>
      </c>
      <c r="AU4224" s="2" t="s">
        <v>104</v>
      </c>
      <c r="AV4224" s="2" t="s">
        <v>321</v>
      </c>
      <c r="AW4224" s="2" t="s">
        <v>322</v>
      </c>
      <c r="AX4224" s="2" t="s">
        <v>12408</v>
      </c>
      <c r="AZ4224" s="3">
        <v>45657.745694444442</v>
      </c>
      <c r="BB4224" s="2" t="s">
        <v>166</v>
      </c>
      <c r="BC4224" s="2" t="s">
        <v>167</v>
      </c>
      <c r="BD4224" s="2" t="s">
        <v>168</v>
      </c>
      <c r="BE4224" s="2" t="s">
        <v>19865</v>
      </c>
      <c r="BF4224" s="2" t="s">
        <v>325</v>
      </c>
    </row>
    <row r="4225" spans="1:58" x14ac:dyDescent="0.35">
      <c r="A4225" s="2">
        <v>2949920</v>
      </c>
      <c r="B4225" s="2" t="s">
        <v>58</v>
      </c>
      <c r="C4225" s="2">
        <v>44229181</v>
      </c>
      <c r="D4225" s="2">
        <v>338026566</v>
      </c>
      <c r="E4225" s="2" t="s">
        <v>59</v>
      </c>
      <c r="F4225" s="2" t="s">
        <v>60</v>
      </c>
      <c r="G4225" s="2" t="s">
        <v>19866</v>
      </c>
      <c r="H4225" s="2" t="s">
        <v>19866</v>
      </c>
      <c r="I4225" s="2">
        <v>776045373</v>
      </c>
      <c r="J4225" s="2" t="s">
        <v>19867</v>
      </c>
      <c r="K4225" s="2">
        <v>20</v>
      </c>
      <c r="L4225" s="2" t="s">
        <v>357</v>
      </c>
      <c r="M4225" s="2" t="s">
        <v>358</v>
      </c>
      <c r="N4225" s="3">
        <v>45574.710659722223</v>
      </c>
      <c r="O4225" s="2" t="s">
        <v>537</v>
      </c>
      <c r="Q4225" s="2" t="s">
        <v>66</v>
      </c>
      <c r="R4225" s="3">
        <v>45656.480578703704</v>
      </c>
      <c r="S4225" s="2" t="s">
        <v>3942</v>
      </c>
      <c r="T4225" s="2" t="s">
        <v>334</v>
      </c>
      <c r="U4225" s="2" t="s">
        <v>880</v>
      </c>
      <c r="V4225" s="2" t="s">
        <v>19868</v>
      </c>
      <c r="W4225" s="2" t="s">
        <v>288</v>
      </c>
      <c r="X4225" s="2" t="s">
        <v>289</v>
      </c>
      <c r="Y4225" s="2" t="s">
        <v>6310</v>
      </c>
      <c r="Z4225" s="2" t="s">
        <v>9856</v>
      </c>
      <c r="AA4225" s="2" t="s">
        <v>19869</v>
      </c>
      <c r="AB4225" s="2" t="s">
        <v>176</v>
      </c>
      <c r="AE4225" s="3">
        <v>45656.510416666664</v>
      </c>
      <c r="AF4225" s="2" t="s">
        <v>543</v>
      </c>
      <c r="AG4225" s="2">
        <v>48</v>
      </c>
      <c r="AH4225" s="2" t="s">
        <v>78</v>
      </c>
      <c r="AI4225" s="2" t="s">
        <v>79</v>
      </c>
      <c r="AJ4225" s="2" t="s">
        <v>101</v>
      </c>
      <c r="AK4225" s="2" t="s">
        <v>19870</v>
      </c>
      <c r="AL4225" s="2" t="s">
        <v>16553</v>
      </c>
      <c r="AM4225" s="3">
        <v>45656.510625000003</v>
      </c>
      <c r="AN4225" s="2" t="s">
        <v>19870</v>
      </c>
      <c r="AO4225" s="2" t="s">
        <v>16553</v>
      </c>
      <c r="AP4225" s="2">
        <v>5540240</v>
      </c>
      <c r="AQ4225" s="2" t="s">
        <v>81</v>
      </c>
      <c r="AR4225" s="3">
        <v>45656.710034722222</v>
      </c>
      <c r="AS4225" s="2" t="s">
        <v>82</v>
      </c>
      <c r="AT4225" s="3">
        <v>45656.333333333336</v>
      </c>
      <c r="AU4225" s="2" t="s">
        <v>83</v>
      </c>
      <c r="AV4225" s="2" t="s">
        <v>682</v>
      </c>
      <c r="AW4225" s="2" t="s">
        <v>683</v>
      </c>
      <c r="AX4225" s="2" t="s">
        <v>849</v>
      </c>
      <c r="AY4225" s="3">
        <v>45658.510416666664</v>
      </c>
      <c r="AZ4225" s="3">
        <v>45656.710034722222</v>
      </c>
      <c r="BA4225" s="2" t="s">
        <v>460</v>
      </c>
      <c r="BB4225" s="2" t="s">
        <v>1374</v>
      </c>
      <c r="BC4225" s="2" t="s">
        <v>888</v>
      </c>
      <c r="BD4225" s="2" t="s">
        <v>1375</v>
      </c>
      <c r="BE4225" s="2" t="s">
        <v>1376</v>
      </c>
      <c r="BF4225" s="2" t="s">
        <v>301</v>
      </c>
    </row>
    <row r="4226" spans="1:58" x14ac:dyDescent="0.35">
      <c r="A4226" s="2">
        <v>2949921</v>
      </c>
      <c r="B4226" s="2" t="s">
        <v>58</v>
      </c>
      <c r="C4226" s="2">
        <v>37238811</v>
      </c>
      <c r="D4226" s="2">
        <v>338056050</v>
      </c>
      <c r="E4226" s="2" t="s">
        <v>59</v>
      </c>
      <c r="F4226" s="2" t="s">
        <v>60</v>
      </c>
      <c r="G4226" s="2" t="s">
        <v>14868</v>
      </c>
      <c r="I4226" s="2">
        <v>771305453</v>
      </c>
      <c r="J4226" s="2" t="s">
        <v>329</v>
      </c>
      <c r="K4226" s="2">
        <v>20</v>
      </c>
      <c r="L4226" s="2" t="s">
        <v>357</v>
      </c>
      <c r="M4226" s="2" t="s">
        <v>358</v>
      </c>
      <c r="N4226" s="3">
        <v>45489.494930555556</v>
      </c>
      <c r="O4226" s="2" t="s">
        <v>537</v>
      </c>
      <c r="Q4226" s="2" t="s">
        <v>66</v>
      </c>
      <c r="R4226" s="3">
        <v>45656.480914351851</v>
      </c>
      <c r="S4226" s="2" t="s">
        <v>14946</v>
      </c>
      <c r="T4226" s="2" t="s">
        <v>334</v>
      </c>
      <c r="U4226" s="2" t="s">
        <v>215</v>
      </c>
      <c r="V4226" s="2" t="s">
        <v>19871</v>
      </c>
      <c r="W4226" s="2" t="s">
        <v>136</v>
      </c>
      <c r="X4226" s="2" t="s">
        <v>217</v>
      </c>
      <c r="Y4226" s="2" t="s">
        <v>14871</v>
      </c>
      <c r="Z4226" s="2" t="s">
        <v>991</v>
      </c>
      <c r="AA4226" s="2" t="s">
        <v>14872</v>
      </c>
      <c r="AB4226" s="2" t="s">
        <v>993</v>
      </c>
      <c r="AE4226" s="3">
        <v>45656.481180555558</v>
      </c>
      <c r="AF4226" s="2" t="s">
        <v>543</v>
      </c>
      <c r="AG4226" s="2">
        <v>48</v>
      </c>
      <c r="AH4226" s="2" t="s">
        <v>78</v>
      </c>
      <c r="AI4226" s="2" t="s">
        <v>363</v>
      </c>
      <c r="AJ4226" s="2" t="s">
        <v>6303</v>
      </c>
      <c r="AK4226" s="2" t="s">
        <v>19871</v>
      </c>
      <c r="AL4226" s="2" t="s">
        <v>14946</v>
      </c>
      <c r="AM4226" s="3">
        <v>45656.482222222221</v>
      </c>
      <c r="AO4226" s="2" t="s">
        <v>14946</v>
      </c>
      <c r="AP4226" s="2">
        <v>5539973</v>
      </c>
      <c r="AQ4226" s="2" t="s">
        <v>81</v>
      </c>
      <c r="AR4226" s="3">
        <v>45656.57880787037</v>
      </c>
      <c r="AS4226" s="2" t="s">
        <v>82</v>
      </c>
      <c r="AT4226" s="3">
        <v>45656.333333333336</v>
      </c>
      <c r="AU4226" s="2" t="s">
        <v>83</v>
      </c>
      <c r="AV4226" s="2" t="s">
        <v>222</v>
      </c>
      <c r="AW4226" s="2" t="s">
        <v>223</v>
      </c>
      <c r="AX4226" s="2" t="s">
        <v>6727</v>
      </c>
      <c r="AY4226" s="3">
        <v>45658.481180555558</v>
      </c>
      <c r="AZ4226" s="3">
        <v>45656.57880787037</v>
      </c>
      <c r="BA4226" s="2" t="s">
        <v>460</v>
      </c>
      <c r="BB4226" s="2" t="s">
        <v>5450</v>
      </c>
      <c r="BC4226" s="2" t="s">
        <v>5451</v>
      </c>
      <c r="BD4226" s="2" t="s">
        <v>5452</v>
      </c>
      <c r="BE4226" s="2" t="s">
        <v>19872</v>
      </c>
      <c r="BF4226" s="2" t="s">
        <v>465</v>
      </c>
    </row>
    <row r="4227" spans="1:58" x14ac:dyDescent="0.35">
      <c r="A4227" s="2">
        <v>2949922</v>
      </c>
      <c r="B4227" s="2" t="s">
        <v>720</v>
      </c>
      <c r="C4227" s="2">
        <v>35068061</v>
      </c>
      <c r="D4227" s="2">
        <v>339762049</v>
      </c>
      <c r="E4227" s="2" t="s">
        <v>59</v>
      </c>
      <c r="F4227" s="2" t="s">
        <v>60</v>
      </c>
      <c r="G4227" s="2" t="s">
        <v>1460</v>
      </c>
      <c r="H4227" s="2" t="s">
        <v>771</v>
      </c>
      <c r="I4227" s="2">
        <v>777376394</v>
      </c>
      <c r="J4227" s="2" t="s">
        <v>6094</v>
      </c>
      <c r="K4227" s="2">
        <v>14</v>
      </c>
      <c r="L4227" s="2" t="s">
        <v>63</v>
      </c>
      <c r="M4227" s="2" t="s">
        <v>64</v>
      </c>
      <c r="N4227" s="3">
        <v>43378.458333333336</v>
      </c>
      <c r="O4227" s="2" t="s">
        <v>724</v>
      </c>
      <c r="Q4227" s="2" t="s">
        <v>66</v>
      </c>
      <c r="R4227" s="3">
        <v>45656.48101851852</v>
      </c>
      <c r="S4227" s="2" t="s">
        <v>2312</v>
      </c>
      <c r="T4227" s="2" t="s">
        <v>68</v>
      </c>
      <c r="U4227" s="2" t="s">
        <v>69</v>
      </c>
      <c r="V4227" s="2" t="s">
        <v>19873</v>
      </c>
      <c r="W4227" s="2" t="s">
        <v>250</v>
      </c>
      <c r="X4227" s="2" t="s">
        <v>743</v>
      </c>
      <c r="Y4227" s="2" t="s">
        <v>3669</v>
      </c>
      <c r="Z4227" s="2" t="s">
        <v>745</v>
      </c>
      <c r="AA4227" s="2" t="s">
        <v>597</v>
      </c>
      <c r="AB4227" s="2" t="s">
        <v>176</v>
      </c>
      <c r="AE4227" s="3">
        <v>45656.481041666666</v>
      </c>
      <c r="AF4227" s="2" t="s">
        <v>77</v>
      </c>
      <c r="AH4227" s="2" t="s">
        <v>142</v>
      </c>
      <c r="AI4227" s="2" t="s">
        <v>255</v>
      </c>
      <c r="AJ4227" s="2" t="s">
        <v>276</v>
      </c>
      <c r="AK4227" s="2" t="s">
        <v>19874</v>
      </c>
      <c r="AL4227" s="2" t="s">
        <v>2312</v>
      </c>
      <c r="AM4227" s="3">
        <v>45656.481076388889</v>
      </c>
      <c r="AN4227" s="2" t="s">
        <v>19874</v>
      </c>
      <c r="AP4227" s="2">
        <v>5539959</v>
      </c>
      <c r="AQ4227" s="2" t="s">
        <v>81</v>
      </c>
      <c r="AR4227" s="3">
        <v>45656.698611111111</v>
      </c>
      <c r="AS4227" s="2" t="s">
        <v>82</v>
      </c>
      <c r="AT4227" s="3">
        <v>45656.333333333336</v>
      </c>
      <c r="AU4227" s="2" t="s">
        <v>104</v>
      </c>
      <c r="AV4227" s="2" t="s">
        <v>258</v>
      </c>
      <c r="AW4227" s="2" t="s">
        <v>259</v>
      </c>
      <c r="AX4227" s="2" t="s">
        <v>1686</v>
      </c>
      <c r="AZ4227" s="3">
        <v>45656.698611111111</v>
      </c>
      <c r="BB4227" s="2" t="s">
        <v>736</v>
      </c>
      <c r="BC4227" s="2" t="s">
        <v>737</v>
      </c>
      <c r="BD4227" s="2" t="s">
        <v>351</v>
      </c>
      <c r="BE4227" s="2" t="s">
        <v>19875</v>
      </c>
      <c r="BF4227" s="2" t="s">
        <v>265</v>
      </c>
    </row>
    <row r="4228" spans="1:58" x14ac:dyDescent="0.35">
      <c r="A4228" s="2">
        <v>2949923</v>
      </c>
      <c r="B4228" s="2" t="s">
        <v>244</v>
      </c>
      <c r="C4228" s="2">
        <v>38118711</v>
      </c>
      <c r="D4228" s="2">
        <v>339780927</v>
      </c>
      <c r="E4228" s="2" t="s">
        <v>59</v>
      </c>
      <c r="F4228" s="2" t="s">
        <v>60</v>
      </c>
      <c r="G4228" s="2" t="s">
        <v>1504</v>
      </c>
      <c r="H4228" s="2" t="s">
        <v>4583</v>
      </c>
      <c r="I4228" s="2">
        <v>779721413</v>
      </c>
      <c r="J4228" s="2" t="s">
        <v>10802</v>
      </c>
      <c r="K4228" s="2">
        <v>14</v>
      </c>
      <c r="L4228" s="2" t="s">
        <v>63</v>
      </c>
      <c r="M4228" s="2" t="s">
        <v>64</v>
      </c>
      <c r="N4228" s="3">
        <v>44529.583333333336</v>
      </c>
      <c r="O4228" s="2" t="s">
        <v>248</v>
      </c>
      <c r="Q4228" s="2" t="s">
        <v>66</v>
      </c>
      <c r="R4228" s="3">
        <v>45656.481562499997</v>
      </c>
      <c r="S4228" s="2" t="s">
        <v>9078</v>
      </c>
      <c r="T4228" s="2" t="s">
        <v>68</v>
      </c>
      <c r="U4228" s="2" t="s">
        <v>481</v>
      </c>
      <c r="V4228" s="2" t="s">
        <v>19876</v>
      </c>
      <c r="W4228" s="2" t="s">
        <v>250</v>
      </c>
      <c r="X4228" s="2" t="s">
        <v>251</v>
      </c>
      <c r="Y4228" s="2" t="s">
        <v>2868</v>
      </c>
      <c r="Z4228" s="2" t="s">
        <v>253</v>
      </c>
      <c r="AA4228" s="2" t="s">
        <v>19877</v>
      </c>
      <c r="AB4228" s="2" t="s">
        <v>19878</v>
      </c>
      <c r="AE4228" s="3">
        <v>45656.481759259259</v>
      </c>
      <c r="AF4228" s="2" t="s">
        <v>77</v>
      </c>
      <c r="AH4228" s="2" t="s">
        <v>78</v>
      </c>
      <c r="AI4228" s="2" t="s">
        <v>255</v>
      </c>
      <c r="AJ4228" s="2" t="s">
        <v>256</v>
      </c>
      <c r="AK4228" s="2" t="s">
        <v>19876</v>
      </c>
      <c r="AL4228" s="2" t="s">
        <v>9078</v>
      </c>
      <c r="AM4228" s="3">
        <v>45656.481828703705</v>
      </c>
      <c r="AN4228" s="2" t="s">
        <v>19876</v>
      </c>
      <c r="AP4228" s="2">
        <v>5539966</v>
      </c>
      <c r="AQ4228" s="2" t="s">
        <v>81</v>
      </c>
      <c r="AR4228" s="3">
        <v>45656.588738425926</v>
      </c>
      <c r="AS4228" s="2" t="s">
        <v>82</v>
      </c>
      <c r="AT4228" s="3">
        <v>45656.333333333336</v>
      </c>
      <c r="AU4228" s="2" t="s">
        <v>104</v>
      </c>
      <c r="AV4228" s="2" t="s">
        <v>258</v>
      </c>
      <c r="AW4228" s="2" t="s">
        <v>259</v>
      </c>
      <c r="AX4228" s="2" t="s">
        <v>866</v>
      </c>
      <c r="AZ4228" s="3">
        <v>45656.588738425926</v>
      </c>
      <c r="BB4228" s="2" t="s">
        <v>557</v>
      </c>
      <c r="BC4228" s="2" t="s">
        <v>558</v>
      </c>
      <c r="BD4228" s="2" t="s">
        <v>181</v>
      </c>
      <c r="BE4228" s="2" t="s">
        <v>19879</v>
      </c>
      <c r="BF4228" s="2" t="s">
        <v>1205</v>
      </c>
    </row>
    <row r="4229" spans="1:58" x14ac:dyDescent="0.35">
      <c r="A4229" s="2">
        <v>2949924</v>
      </c>
      <c r="B4229" s="2" t="s">
        <v>244</v>
      </c>
      <c r="C4229" s="2">
        <v>31618991</v>
      </c>
      <c r="D4229" s="2">
        <v>338787469</v>
      </c>
      <c r="E4229" s="2" t="s">
        <v>59</v>
      </c>
      <c r="F4229" s="2" t="s">
        <v>60</v>
      </c>
      <c r="G4229" s="2" t="s">
        <v>266</v>
      </c>
      <c r="H4229" s="2" t="s">
        <v>19880</v>
      </c>
      <c r="I4229" s="2">
        <v>773631090</v>
      </c>
      <c r="J4229" s="2" t="s">
        <v>268</v>
      </c>
      <c r="K4229" s="2">
        <v>15</v>
      </c>
      <c r="L4229" s="2" t="s">
        <v>63</v>
      </c>
      <c r="M4229" s="2" t="s">
        <v>64</v>
      </c>
      <c r="N4229" s="3">
        <v>44996.458333333336</v>
      </c>
      <c r="O4229" s="2" t="s">
        <v>248</v>
      </c>
      <c r="Q4229" s="2" t="s">
        <v>66</v>
      </c>
      <c r="R4229" s="3">
        <v>45656.481689814813</v>
      </c>
      <c r="S4229" s="2" t="s">
        <v>2178</v>
      </c>
      <c r="T4229" s="2" t="s">
        <v>156</v>
      </c>
      <c r="U4229" s="2" t="s">
        <v>69</v>
      </c>
      <c r="V4229" s="2" t="s">
        <v>19881</v>
      </c>
      <c r="W4229" s="2" t="s">
        <v>118</v>
      </c>
      <c r="X4229" s="2" t="s">
        <v>119</v>
      </c>
      <c r="Y4229" s="2" t="s">
        <v>10788</v>
      </c>
      <c r="Z4229" s="2" t="s">
        <v>121</v>
      </c>
      <c r="AA4229" s="2" t="s">
        <v>6374</v>
      </c>
      <c r="AB4229" s="2" t="s">
        <v>6374</v>
      </c>
      <c r="AE4229" s="3">
        <v>45656.48170138889</v>
      </c>
      <c r="AF4229" s="2" t="s">
        <v>77</v>
      </c>
      <c r="AH4229" s="2" t="s">
        <v>142</v>
      </c>
      <c r="AI4229" s="2" t="s">
        <v>275</v>
      </c>
      <c r="AJ4229" s="2" t="s">
        <v>276</v>
      </c>
      <c r="AK4229" s="2" t="s">
        <v>19882</v>
      </c>
      <c r="AL4229" s="2" t="s">
        <v>2178</v>
      </c>
      <c r="AM4229" s="3">
        <v>45656.481793981482</v>
      </c>
      <c r="AN4229" s="2" t="s">
        <v>19882</v>
      </c>
      <c r="AP4229" s="2">
        <v>5539965</v>
      </c>
      <c r="AQ4229" s="2" t="s">
        <v>81</v>
      </c>
      <c r="AR4229" s="3">
        <v>45656.655601851853</v>
      </c>
      <c r="AS4229" s="2" t="s">
        <v>82</v>
      </c>
      <c r="AT4229" s="3">
        <v>45656.333333333336</v>
      </c>
      <c r="AU4229" s="2" t="s">
        <v>104</v>
      </c>
      <c r="AV4229" s="2" t="s">
        <v>125</v>
      </c>
      <c r="AW4229" s="2" t="s">
        <v>126</v>
      </c>
      <c r="AX4229" s="2" t="s">
        <v>127</v>
      </c>
      <c r="AZ4229" s="3">
        <v>45656.655601851853</v>
      </c>
      <c r="BB4229" s="2" t="s">
        <v>736</v>
      </c>
      <c r="BC4229" s="2" t="s">
        <v>737</v>
      </c>
      <c r="BD4229" s="2" t="s">
        <v>351</v>
      </c>
      <c r="BE4229" s="2" t="s">
        <v>19883</v>
      </c>
      <c r="BF4229" s="2" t="s">
        <v>601</v>
      </c>
    </row>
    <row r="4230" spans="1:58" x14ac:dyDescent="0.35">
      <c r="A4230" s="2">
        <v>2949925</v>
      </c>
      <c r="B4230" s="2" t="s">
        <v>58</v>
      </c>
      <c r="C4230" s="2">
        <v>36631591</v>
      </c>
      <c r="D4230" s="2">
        <v>338685980</v>
      </c>
      <c r="E4230" s="2" t="s">
        <v>59</v>
      </c>
      <c r="F4230" s="2" t="s">
        <v>60</v>
      </c>
      <c r="G4230" s="2" t="s">
        <v>5302</v>
      </c>
      <c r="H4230" s="2" t="s">
        <v>6995</v>
      </c>
      <c r="I4230" s="2">
        <v>774986397</v>
      </c>
      <c r="J4230" s="2" t="s">
        <v>19884</v>
      </c>
      <c r="K4230" s="2">
        <v>12</v>
      </c>
      <c r="L4230" s="2" t="s">
        <v>63</v>
      </c>
      <c r="M4230" s="2" t="s">
        <v>64</v>
      </c>
      <c r="N4230" s="3">
        <v>44805</v>
      </c>
      <c r="O4230" s="2" t="s">
        <v>647</v>
      </c>
      <c r="Q4230" s="2" t="s">
        <v>66</v>
      </c>
      <c r="R4230" s="3">
        <v>45656.48170138889</v>
      </c>
      <c r="S4230" s="2" t="s">
        <v>5445</v>
      </c>
      <c r="T4230" s="2" t="s">
        <v>68</v>
      </c>
      <c r="U4230" s="2" t="s">
        <v>481</v>
      </c>
      <c r="V4230" s="2" t="s">
        <v>19885</v>
      </c>
      <c r="W4230" s="2" t="s">
        <v>71</v>
      </c>
      <c r="X4230" s="2" t="s">
        <v>198</v>
      </c>
      <c r="Y4230" s="2" t="s">
        <v>3552</v>
      </c>
      <c r="Z4230" s="2" t="s">
        <v>200</v>
      </c>
      <c r="AA4230" s="2" t="s">
        <v>3553</v>
      </c>
      <c r="AB4230" s="2" t="s">
        <v>3553</v>
      </c>
      <c r="AC4230" s="2" t="s">
        <v>12284</v>
      </c>
      <c r="AE4230" s="3">
        <v>45656.481724537036</v>
      </c>
      <c r="AF4230" s="2" t="s">
        <v>77</v>
      </c>
      <c r="AH4230" s="2" t="s">
        <v>142</v>
      </c>
      <c r="AI4230" s="2" t="s">
        <v>79</v>
      </c>
      <c r="AJ4230" s="2" t="s">
        <v>123</v>
      </c>
      <c r="AK4230" s="2" t="s">
        <v>19886</v>
      </c>
      <c r="AL4230" s="2" t="s">
        <v>5445</v>
      </c>
      <c r="AM4230" s="3">
        <v>45656.481747685182</v>
      </c>
      <c r="AN4230" s="2" t="s">
        <v>19886</v>
      </c>
      <c r="AP4230" s="2">
        <v>5539964</v>
      </c>
      <c r="AQ4230" s="2" t="s">
        <v>81</v>
      </c>
      <c r="AR4230" s="3">
        <v>45656.608287037037</v>
      </c>
      <c r="AS4230" s="2" t="s">
        <v>82</v>
      </c>
      <c r="AT4230" s="3">
        <v>45656.333333333336</v>
      </c>
      <c r="AU4230" s="2" t="s">
        <v>104</v>
      </c>
      <c r="AV4230" s="2" t="s">
        <v>204</v>
      </c>
      <c r="AW4230" s="2" t="s">
        <v>205</v>
      </c>
      <c r="AX4230" s="2" t="s">
        <v>3555</v>
      </c>
      <c r="AZ4230" s="3">
        <v>45656.608287037037</v>
      </c>
      <c r="BB4230" s="2" t="s">
        <v>1166</v>
      </c>
      <c r="BC4230" s="2" t="s">
        <v>226</v>
      </c>
      <c r="BD4230" s="2" t="s">
        <v>89</v>
      </c>
      <c r="BE4230" s="2" t="s">
        <v>19887</v>
      </c>
      <c r="BF4230" s="2" t="s">
        <v>1168</v>
      </c>
    </row>
    <row r="4231" spans="1:58" x14ac:dyDescent="0.35">
      <c r="A4231" s="2">
        <v>2949926</v>
      </c>
      <c r="B4231" s="2" t="s">
        <v>244</v>
      </c>
      <c r="C4231" s="2">
        <v>39751491</v>
      </c>
      <c r="D4231" s="2">
        <v>338786101</v>
      </c>
      <c r="E4231" s="2" t="s">
        <v>59</v>
      </c>
      <c r="F4231" s="2" t="s">
        <v>60</v>
      </c>
      <c r="G4231" s="2" t="s">
        <v>4195</v>
      </c>
      <c r="H4231" s="2" t="s">
        <v>19888</v>
      </c>
      <c r="I4231" s="2">
        <v>779324281</v>
      </c>
      <c r="J4231" s="2" t="s">
        <v>9996</v>
      </c>
      <c r="K4231" s="2">
        <v>13</v>
      </c>
      <c r="L4231" s="2" t="s">
        <v>305</v>
      </c>
      <c r="M4231" s="2" t="s">
        <v>64</v>
      </c>
      <c r="N4231" s="3">
        <v>44834.5</v>
      </c>
      <c r="O4231" s="2" t="s">
        <v>248</v>
      </c>
      <c r="Q4231" s="2" t="s">
        <v>66</v>
      </c>
      <c r="R4231" s="3">
        <v>45656.481863425928</v>
      </c>
      <c r="S4231" s="2" t="s">
        <v>6075</v>
      </c>
      <c r="T4231" s="2" t="s">
        <v>156</v>
      </c>
      <c r="U4231" s="2" t="s">
        <v>417</v>
      </c>
      <c r="V4231" s="2" t="s">
        <v>19889</v>
      </c>
      <c r="W4231" s="2" t="s">
        <v>118</v>
      </c>
      <c r="X4231" s="2" t="s">
        <v>119</v>
      </c>
      <c r="Y4231" s="2" t="s">
        <v>1477</v>
      </c>
      <c r="Z4231" s="2" t="s">
        <v>1163</v>
      </c>
      <c r="AA4231" s="2" t="s">
        <v>5836</v>
      </c>
      <c r="AB4231" s="2" t="s">
        <v>5836</v>
      </c>
      <c r="AE4231" s="3">
        <v>45657.685532407406</v>
      </c>
      <c r="AF4231" s="2" t="s">
        <v>77</v>
      </c>
      <c r="AH4231" s="2" t="s">
        <v>78</v>
      </c>
      <c r="AI4231" s="2" t="s">
        <v>1100</v>
      </c>
      <c r="AJ4231" s="2" t="s">
        <v>1271</v>
      </c>
      <c r="AK4231" s="2" t="s">
        <v>19890</v>
      </c>
      <c r="AL4231" s="2" t="s">
        <v>601</v>
      </c>
      <c r="AM4231" s="3">
        <v>45657.685636574075</v>
      </c>
      <c r="AN4231" s="2" t="s">
        <v>19890</v>
      </c>
      <c r="AO4231" s="2" t="s">
        <v>601</v>
      </c>
      <c r="AP4231" s="2">
        <v>5549252</v>
      </c>
      <c r="AQ4231" s="2" t="s">
        <v>81</v>
      </c>
      <c r="AR4231" s="3">
        <v>45659.67832175926</v>
      </c>
      <c r="AS4231" s="2" t="s">
        <v>82</v>
      </c>
      <c r="AT4231" s="3">
        <v>45657.5625</v>
      </c>
      <c r="AU4231" s="2" t="s">
        <v>104</v>
      </c>
      <c r="AV4231" s="2" t="s">
        <v>6719</v>
      </c>
      <c r="AW4231" s="2" t="s">
        <v>6720</v>
      </c>
      <c r="AX4231" s="2" t="s">
        <v>19891</v>
      </c>
      <c r="AZ4231" s="3">
        <v>45659.67832175926</v>
      </c>
      <c r="BB4231" s="2" t="s">
        <v>1276</v>
      </c>
      <c r="BC4231" s="2" t="s">
        <v>1277</v>
      </c>
      <c r="BD4231" s="2" t="s">
        <v>1278</v>
      </c>
      <c r="BE4231" s="2" t="s">
        <v>19892</v>
      </c>
      <c r="BF4231" s="2" t="s">
        <v>1280</v>
      </c>
    </row>
    <row r="4232" spans="1:58" x14ac:dyDescent="0.35">
      <c r="A4232" s="2">
        <v>2949927</v>
      </c>
      <c r="B4232" s="2" t="s">
        <v>58</v>
      </c>
      <c r="C4232" s="2">
        <v>31288831</v>
      </c>
      <c r="D4232" s="2">
        <v>338259648</v>
      </c>
      <c r="E4232" s="2" t="s">
        <v>59</v>
      </c>
      <c r="F4232" s="2" t="s">
        <v>60</v>
      </c>
      <c r="G4232" s="2" t="s">
        <v>19893</v>
      </c>
      <c r="I4232" s="2">
        <v>776447180</v>
      </c>
      <c r="J4232" s="2" t="s">
        <v>19894</v>
      </c>
      <c r="K4232" s="2">
        <v>20</v>
      </c>
      <c r="L4232" s="2" t="s">
        <v>357</v>
      </c>
      <c r="M4232" s="2" t="s">
        <v>358</v>
      </c>
      <c r="N4232" s="3">
        <v>45538.458344907405</v>
      </c>
      <c r="O4232" s="2" t="s">
        <v>1153</v>
      </c>
      <c r="Q4232" s="2" t="s">
        <v>66</v>
      </c>
      <c r="R4232" s="3">
        <v>45656.482037037036</v>
      </c>
      <c r="S4232" s="2" t="s">
        <v>15117</v>
      </c>
      <c r="T4232" s="2" t="s">
        <v>334</v>
      </c>
      <c r="U4232" s="2" t="s">
        <v>880</v>
      </c>
      <c r="V4232" s="2" t="s">
        <v>451</v>
      </c>
      <c r="W4232" s="2" t="s">
        <v>71</v>
      </c>
      <c r="X4232" s="2" t="s">
        <v>198</v>
      </c>
      <c r="Y4232" s="2" t="s">
        <v>2088</v>
      </c>
      <c r="Z4232" s="2" t="s">
        <v>200</v>
      </c>
      <c r="AA4232" s="2" t="s">
        <v>201</v>
      </c>
      <c r="AB4232" s="2" t="s">
        <v>201</v>
      </c>
      <c r="AC4232" s="2">
        <v>5496</v>
      </c>
      <c r="AE4232" s="3">
        <v>45656.557199074072</v>
      </c>
      <c r="AF4232" s="2" t="s">
        <v>77</v>
      </c>
      <c r="AH4232" s="2" t="s">
        <v>78</v>
      </c>
      <c r="AI4232" s="2" t="s">
        <v>363</v>
      </c>
      <c r="AJ4232" s="2" t="s">
        <v>6303</v>
      </c>
      <c r="AK4232" s="2" t="s">
        <v>19895</v>
      </c>
      <c r="AL4232" s="2" t="s">
        <v>19574</v>
      </c>
      <c r="AM4232" s="3">
        <v>45656.557280092595</v>
      </c>
      <c r="AO4232" s="2" t="s">
        <v>19574</v>
      </c>
      <c r="AP4232" s="2">
        <v>5540756</v>
      </c>
      <c r="AQ4232" s="2" t="s">
        <v>81</v>
      </c>
      <c r="AR4232" s="3">
        <v>45656.758668981478</v>
      </c>
      <c r="AS4232" s="2" t="s">
        <v>82</v>
      </c>
      <c r="AT4232" s="3">
        <v>45656.333333333336</v>
      </c>
      <c r="AU4232" s="2" t="s">
        <v>83</v>
      </c>
      <c r="AV4232" s="2" t="s">
        <v>204</v>
      </c>
      <c r="AW4232" s="2" t="s">
        <v>205</v>
      </c>
      <c r="AX4232" s="2" t="s">
        <v>7009</v>
      </c>
      <c r="AZ4232" s="3">
        <v>45656.758668981478</v>
      </c>
      <c r="BB4232" s="2" t="s">
        <v>7039</v>
      </c>
      <c r="BC4232" s="2" t="s">
        <v>88</v>
      </c>
      <c r="BD4232" s="2" t="s">
        <v>89</v>
      </c>
      <c r="BE4232" s="2" t="s">
        <v>19896</v>
      </c>
      <c r="BF4232" s="2" t="s">
        <v>1034</v>
      </c>
    </row>
    <row r="4233" spans="1:58" x14ac:dyDescent="0.35">
      <c r="A4233" s="2">
        <v>2949928</v>
      </c>
      <c r="B4233" s="2" t="s">
        <v>244</v>
      </c>
      <c r="C4233" s="2">
        <v>42740861</v>
      </c>
      <c r="D4233" s="2">
        <v>339556882</v>
      </c>
      <c r="E4233" s="2" t="s">
        <v>59</v>
      </c>
      <c r="F4233" s="2" t="s">
        <v>60</v>
      </c>
      <c r="G4233" s="2" t="s">
        <v>266</v>
      </c>
      <c r="H4233" s="2" t="s">
        <v>6007</v>
      </c>
      <c r="I4233" s="2">
        <v>772851648</v>
      </c>
      <c r="J4233" s="2" t="s">
        <v>19897</v>
      </c>
      <c r="K4233" s="2">
        <v>14</v>
      </c>
      <c r="L4233" s="2" t="s">
        <v>63</v>
      </c>
      <c r="M4233" s="2" t="s">
        <v>64</v>
      </c>
      <c r="N4233" s="3">
        <v>45357.791666666664</v>
      </c>
      <c r="O4233" s="2" t="s">
        <v>248</v>
      </c>
      <c r="Q4233" s="2" t="s">
        <v>66</v>
      </c>
      <c r="R4233" s="3">
        <v>45656.482314814813</v>
      </c>
      <c r="S4233" s="2" t="s">
        <v>4742</v>
      </c>
      <c r="T4233" s="2" t="s">
        <v>156</v>
      </c>
      <c r="U4233" s="2" t="s">
        <v>69</v>
      </c>
      <c r="V4233" s="2" t="s">
        <v>19898</v>
      </c>
      <c r="Y4233" s="2" t="s">
        <v>6010</v>
      </c>
      <c r="Z4233" s="2" t="s">
        <v>6011</v>
      </c>
      <c r="AA4233" s="2" t="s">
        <v>1371</v>
      </c>
      <c r="AB4233" s="2" t="s">
        <v>176</v>
      </c>
      <c r="AE4233" s="3">
        <v>45656.48232638889</v>
      </c>
      <c r="AF4233" s="2" t="s">
        <v>77</v>
      </c>
      <c r="AH4233" s="2" t="s">
        <v>78</v>
      </c>
      <c r="AI4233" s="2" t="s">
        <v>255</v>
      </c>
      <c r="AJ4233" s="2" t="s">
        <v>276</v>
      </c>
      <c r="AK4233" s="2" t="s">
        <v>19899</v>
      </c>
      <c r="AL4233" s="2" t="s">
        <v>4742</v>
      </c>
      <c r="AM4233" s="3">
        <v>45656.482372685183</v>
      </c>
      <c r="AN4233" s="2" t="s">
        <v>19899</v>
      </c>
      <c r="AP4233" s="2">
        <v>5539975</v>
      </c>
      <c r="AQ4233" s="2" t="s">
        <v>81</v>
      </c>
      <c r="AR4233" s="3">
        <v>45658.474687499998</v>
      </c>
      <c r="AS4233" s="2" t="s">
        <v>82</v>
      </c>
      <c r="AT4233" s="3">
        <v>45656.381944444445</v>
      </c>
      <c r="AU4233" s="2" t="s">
        <v>104</v>
      </c>
      <c r="AV4233" s="2" t="s">
        <v>569</v>
      </c>
      <c r="AW4233" s="2" t="s">
        <v>570</v>
      </c>
      <c r="AX4233" s="2" t="s">
        <v>5705</v>
      </c>
      <c r="AZ4233" s="3">
        <v>45658.474687499998</v>
      </c>
      <c r="BB4233" s="2" t="s">
        <v>736</v>
      </c>
      <c r="BC4233" s="2" t="s">
        <v>737</v>
      </c>
      <c r="BD4233" s="2" t="s">
        <v>351</v>
      </c>
      <c r="BE4233" s="2" t="s">
        <v>19900</v>
      </c>
      <c r="BF4233" s="2" t="s">
        <v>1093</v>
      </c>
    </row>
    <row r="4234" spans="1:58" x14ac:dyDescent="0.35">
      <c r="A4234" s="2">
        <v>2949929</v>
      </c>
      <c r="B4234" s="2" t="s">
        <v>58</v>
      </c>
      <c r="C4234" s="2">
        <v>39385111</v>
      </c>
      <c r="D4234" s="2">
        <v>338231005</v>
      </c>
      <c r="E4234" s="2" t="s">
        <v>59</v>
      </c>
      <c r="F4234" s="2" t="s">
        <v>60</v>
      </c>
      <c r="G4234" s="2" t="s">
        <v>19901</v>
      </c>
      <c r="I4234" s="2">
        <v>772525911</v>
      </c>
      <c r="J4234" s="2" t="s">
        <v>9905</v>
      </c>
      <c r="K4234" s="2">
        <v>20</v>
      </c>
      <c r="L4234" s="2" t="s">
        <v>357</v>
      </c>
      <c r="M4234" s="2" t="s">
        <v>358</v>
      </c>
      <c r="N4234" s="3">
        <v>44734.708333333336</v>
      </c>
      <c r="O4234" s="2" t="s">
        <v>1153</v>
      </c>
      <c r="Q4234" s="2" t="s">
        <v>66</v>
      </c>
      <c r="R4234" s="3">
        <v>45656.482627314814</v>
      </c>
      <c r="S4234" s="2" t="s">
        <v>15290</v>
      </c>
      <c r="T4234" s="2" t="s">
        <v>334</v>
      </c>
      <c r="U4234" s="2" t="s">
        <v>69</v>
      </c>
      <c r="V4234" s="2" t="s">
        <v>14846</v>
      </c>
      <c r="W4234" s="2" t="s">
        <v>288</v>
      </c>
      <c r="X4234" s="2" t="s">
        <v>289</v>
      </c>
      <c r="Y4234" s="2" t="s">
        <v>12774</v>
      </c>
      <c r="Z4234" s="2" t="s">
        <v>1617</v>
      </c>
      <c r="AA4234" s="2" t="s">
        <v>1617</v>
      </c>
      <c r="AB4234" s="2" t="s">
        <v>19902</v>
      </c>
      <c r="AE4234" s="3">
        <v>45656.669479166667</v>
      </c>
      <c r="AF4234" s="2" t="s">
        <v>543</v>
      </c>
      <c r="AG4234" s="2">
        <v>48</v>
      </c>
      <c r="AH4234" s="2" t="s">
        <v>78</v>
      </c>
      <c r="AI4234" s="2" t="s">
        <v>58</v>
      </c>
      <c r="AJ4234" s="2" t="s">
        <v>101</v>
      </c>
      <c r="AK4234" s="2" t="s">
        <v>19903</v>
      </c>
      <c r="AL4234" s="2" t="s">
        <v>301</v>
      </c>
      <c r="AM4234" s="3">
        <v>45656.669571759259</v>
      </c>
      <c r="AN4234" s="2" t="s">
        <v>19903</v>
      </c>
      <c r="AO4234" s="2" t="s">
        <v>301</v>
      </c>
      <c r="AP4234" s="2">
        <v>5541601</v>
      </c>
      <c r="AQ4234" s="2" t="s">
        <v>81</v>
      </c>
      <c r="AR4234" s="3">
        <v>45657.574594907404</v>
      </c>
      <c r="AS4234" s="2" t="s">
        <v>82</v>
      </c>
      <c r="AT4234" s="3">
        <v>45656.5625</v>
      </c>
      <c r="AU4234" s="2" t="s">
        <v>104</v>
      </c>
      <c r="AV4234" s="2" t="s">
        <v>969</v>
      </c>
      <c r="AW4234" s="2" t="s">
        <v>970</v>
      </c>
      <c r="AX4234" s="2" t="s">
        <v>971</v>
      </c>
      <c r="AY4234" s="3">
        <v>45658.669479166667</v>
      </c>
      <c r="AZ4234" s="3">
        <v>45657.574594907404</v>
      </c>
      <c r="BA4234" s="2" t="s">
        <v>460</v>
      </c>
      <c r="BB4234" s="2" t="s">
        <v>108</v>
      </c>
      <c r="BC4234" s="2" t="s">
        <v>109</v>
      </c>
      <c r="BD4234" s="2" t="s">
        <v>110</v>
      </c>
      <c r="BE4234" s="2" t="s">
        <v>19904</v>
      </c>
      <c r="BF4234" s="2" t="s">
        <v>2865</v>
      </c>
    </row>
    <row r="4235" spans="1:58" x14ac:dyDescent="0.35">
      <c r="A4235" s="2">
        <v>2949930</v>
      </c>
      <c r="B4235" s="2" t="s">
        <v>58</v>
      </c>
      <c r="C4235" s="2">
        <v>30034341</v>
      </c>
      <c r="D4235" s="2">
        <v>338259196</v>
      </c>
      <c r="E4235" s="2" t="s">
        <v>59</v>
      </c>
      <c r="F4235" s="2" t="s">
        <v>60</v>
      </c>
      <c r="G4235" s="2" t="s">
        <v>5369</v>
      </c>
      <c r="H4235" s="2" t="s">
        <v>19905</v>
      </c>
      <c r="I4235" s="2">
        <v>773752633</v>
      </c>
      <c r="J4235" s="2" t="s">
        <v>9606</v>
      </c>
      <c r="K4235" s="2">
        <v>12</v>
      </c>
      <c r="L4235" s="2" t="s">
        <v>63</v>
      </c>
      <c r="M4235" s="2" t="s">
        <v>64</v>
      </c>
      <c r="N4235" s="3">
        <v>44835</v>
      </c>
      <c r="O4235" s="2" t="s">
        <v>65</v>
      </c>
      <c r="Q4235" s="2" t="s">
        <v>66</v>
      </c>
      <c r="R4235" s="3">
        <v>45656.482974537037</v>
      </c>
      <c r="S4235" s="2" t="s">
        <v>416</v>
      </c>
      <c r="T4235" s="2" t="s">
        <v>68</v>
      </c>
      <c r="U4235" s="2" t="s">
        <v>69</v>
      </c>
      <c r="V4235" s="2" t="s">
        <v>14535</v>
      </c>
      <c r="W4235" s="2" t="s">
        <v>71</v>
      </c>
      <c r="X4235" s="2" t="s">
        <v>431</v>
      </c>
      <c r="Y4235" s="2" t="s">
        <v>5023</v>
      </c>
      <c r="Z4235" s="2" t="s">
        <v>541</v>
      </c>
      <c r="AA4235" s="2" t="s">
        <v>542</v>
      </c>
      <c r="AB4235" s="2" t="s">
        <v>663</v>
      </c>
      <c r="AC4235" s="2">
        <v>617</v>
      </c>
      <c r="AE4235" s="3">
        <v>45656.482997685183</v>
      </c>
      <c r="AF4235" s="2" t="s">
        <v>77</v>
      </c>
      <c r="AH4235" s="2" t="s">
        <v>142</v>
      </c>
      <c r="AI4235" s="2" t="s">
        <v>79</v>
      </c>
      <c r="AJ4235" s="2" t="s">
        <v>123</v>
      </c>
      <c r="AK4235" s="2" t="s">
        <v>14535</v>
      </c>
      <c r="AL4235" s="2" t="s">
        <v>416</v>
      </c>
      <c r="AM4235" s="3">
        <v>45656.483055555553</v>
      </c>
      <c r="AN4235" s="2" t="s">
        <v>14535</v>
      </c>
      <c r="AP4235" s="2">
        <v>5539978</v>
      </c>
      <c r="AQ4235" s="2" t="s">
        <v>81</v>
      </c>
      <c r="AR4235" s="3">
        <v>45656.614062499997</v>
      </c>
      <c r="AS4235" s="2" t="s">
        <v>82</v>
      </c>
      <c r="AT4235" s="3">
        <v>45656.333333333336</v>
      </c>
      <c r="AU4235" s="2" t="s">
        <v>104</v>
      </c>
      <c r="AV4235" s="2" t="s">
        <v>436</v>
      </c>
      <c r="AW4235" s="2" t="s">
        <v>437</v>
      </c>
      <c r="AX4235" s="2" t="s">
        <v>12621</v>
      </c>
      <c r="AZ4235" s="3">
        <v>45656.614062499997</v>
      </c>
      <c r="BB4235" s="2" t="s">
        <v>108</v>
      </c>
      <c r="BC4235" s="2" t="s">
        <v>109</v>
      </c>
      <c r="BD4235" s="2" t="s">
        <v>110</v>
      </c>
      <c r="BE4235" s="2" t="s">
        <v>2919</v>
      </c>
      <c r="BF4235" s="2" t="s">
        <v>547</v>
      </c>
    </row>
    <row r="4236" spans="1:58" x14ac:dyDescent="0.35">
      <c r="A4236" s="2">
        <v>2949931</v>
      </c>
      <c r="B4236" s="2" t="s">
        <v>58</v>
      </c>
      <c r="C4236" s="2">
        <v>2346971</v>
      </c>
      <c r="D4236" s="2">
        <v>339950842</v>
      </c>
      <c r="E4236" s="2" t="s">
        <v>59</v>
      </c>
      <c r="F4236" s="2" t="s">
        <v>60</v>
      </c>
      <c r="G4236" s="2" t="s">
        <v>17888</v>
      </c>
      <c r="H4236" s="2" t="s">
        <v>17889</v>
      </c>
      <c r="I4236" s="2">
        <v>776398025</v>
      </c>
      <c r="J4236" s="2" t="s">
        <v>15591</v>
      </c>
      <c r="K4236" s="2">
        <v>20</v>
      </c>
      <c r="L4236" s="2" t="s">
        <v>330</v>
      </c>
      <c r="M4236" s="2" t="s">
        <v>331</v>
      </c>
      <c r="N4236" s="3">
        <v>45653.453900462962</v>
      </c>
      <c r="O4236" s="2" t="s">
        <v>960</v>
      </c>
      <c r="Q4236" s="2" t="s">
        <v>66</v>
      </c>
      <c r="R4236" s="3">
        <v>45656.48332175926</v>
      </c>
      <c r="S4236" s="2" t="s">
        <v>1154</v>
      </c>
      <c r="T4236" s="2" t="s">
        <v>334</v>
      </c>
      <c r="U4236" s="2" t="s">
        <v>901</v>
      </c>
      <c r="V4236" s="2" t="s">
        <v>19906</v>
      </c>
      <c r="W4236" s="2" t="s">
        <v>1252</v>
      </c>
      <c r="X4236" s="2" t="s">
        <v>1717</v>
      </c>
      <c r="Y4236" s="2" t="s">
        <v>1718</v>
      </c>
      <c r="Z4236" s="2" t="s">
        <v>1719</v>
      </c>
      <c r="AA4236" s="2" t="s">
        <v>13971</v>
      </c>
      <c r="AB4236" s="2" t="s">
        <v>176</v>
      </c>
      <c r="AE4236" s="3">
        <v>45656.535381944443</v>
      </c>
      <c r="AF4236" s="2" t="s">
        <v>342</v>
      </c>
      <c r="AH4236" s="2" t="s">
        <v>78</v>
      </c>
      <c r="AI4236" s="2" t="s">
        <v>79</v>
      </c>
      <c r="AJ4236" s="2" t="s">
        <v>101</v>
      </c>
      <c r="AK4236" s="2" t="s">
        <v>19907</v>
      </c>
      <c r="AL4236" s="2" t="s">
        <v>16553</v>
      </c>
      <c r="AM4236" s="3">
        <v>45656.535509259258</v>
      </c>
      <c r="AN4236" s="2" t="s">
        <v>19907</v>
      </c>
      <c r="AO4236" s="2" t="s">
        <v>16553</v>
      </c>
      <c r="AP4236" s="2">
        <v>5540535</v>
      </c>
      <c r="AQ4236" s="2" t="s">
        <v>81</v>
      </c>
      <c r="AR4236" s="3">
        <v>45657.545706018522</v>
      </c>
      <c r="AS4236" s="2" t="s">
        <v>82</v>
      </c>
      <c r="AT4236" s="3">
        <v>45656.333333333336</v>
      </c>
      <c r="AU4236" s="2" t="s">
        <v>83</v>
      </c>
      <c r="AV4236" s="2" t="s">
        <v>1257</v>
      </c>
      <c r="AW4236" s="2" t="s">
        <v>1258</v>
      </c>
      <c r="AX4236" s="2" t="s">
        <v>2888</v>
      </c>
      <c r="AZ4236" s="3">
        <v>45657.545706018522</v>
      </c>
      <c r="BB4236" s="2" t="s">
        <v>207</v>
      </c>
      <c r="BC4236" s="2" t="s">
        <v>208</v>
      </c>
      <c r="BD4236" s="2" t="s">
        <v>209</v>
      </c>
      <c r="BF4236" s="2" t="s">
        <v>18811</v>
      </c>
    </row>
    <row r="4237" spans="1:58" x14ac:dyDescent="0.35">
      <c r="A4237" s="2">
        <v>2949932</v>
      </c>
      <c r="B4237" s="2" t="s">
        <v>58</v>
      </c>
      <c r="C4237" s="2">
        <v>33024701</v>
      </c>
      <c r="D4237" s="2">
        <v>338439859</v>
      </c>
      <c r="E4237" s="2" t="s">
        <v>59</v>
      </c>
      <c r="F4237" s="2" t="s">
        <v>60</v>
      </c>
      <c r="G4237" s="2" t="s">
        <v>590</v>
      </c>
      <c r="H4237" s="2" t="s">
        <v>591</v>
      </c>
      <c r="I4237" s="2">
        <v>784916070</v>
      </c>
      <c r="J4237" s="2" t="s">
        <v>1170</v>
      </c>
      <c r="K4237" s="2">
        <v>12</v>
      </c>
      <c r="L4237" s="2" t="s">
        <v>63</v>
      </c>
      <c r="M4237" s="2" t="s">
        <v>64</v>
      </c>
      <c r="N4237" s="3">
        <v>44959.84443287037</v>
      </c>
      <c r="O4237" s="2" t="s">
        <v>65</v>
      </c>
      <c r="Q4237" s="2" t="s">
        <v>66</v>
      </c>
      <c r="R4237" s="3">
        <v>45656.483611111114</v>
      </c>
      <c r="S4237" s="2" t="s">
        <v>1043</v>
      </c>
      <c r="T4237" s="2" t="s">
        <v>703</v>
      </c>
      <c r="U4237" s="2" t="s">
        <v>215</v>
      </c>
      <c r="V4237" s="2" t="s">
        <v>19908</v>
      </c>
      <c r="W4237" s="2" t="s">
        <v>71</v>
      </c>
      <c r="X4237" s="2" t="s">
        <v>317</v>
      </c>
      <c r="Y4237" s="2" t="s">
        <v>6688</v>
      </c>
      <c r="Z4237" s="2" t="s">
        <v>1603</v>
      </c>
      <c r="AA4237" s="2" t="s">
        <v>6134</v>
      </c>
      <c r="AB4237" s="2" t="s">
        <v>6134</v>
      </c>
      <c r="AC4237" s="2">
        <v>129</v>
      </c>
      <c r="AE4237" s="3">
        <v>45656.483622685184</v>
      </c>
      <c r="AF4237" s="2" t="s">
        <v>77</v>
      </c>
      <c r="AH4237" s="2" t="s">
        <v>78</v>
      </c>
      <c r="AI4237" s="2" t="s">
        <v>79</v>
      </c>
      <c r="AJ4237" s="2" t="s">
        <v>123</v>
      </c>
      <c r="AK4237" s="2" t="s">
        <v>641</v>
      </c>
      <c r="AL4237" s="2" t="s">
        <v>1043</v>
      </c>
      <c r="AM4237" s="3">
        <v>45656.483680555553</v>
      </c>
      <c r="AN4237" s="2" t="s">
        <v>641</v>
      </c>
      <c r="AP4237" s="2">
        <v>5539982</v>
      </c>
      <c r="AQ4237" s="2" t="s">
        <v>81</v>
      </c>
      <c r="AR4237" s="3">
        <v>45657.526967592596</v>
      </c>
      <c r="AS4237" s="2" t="s">
        <v>82</v>
      </c>
      <c r="AT4237" s="3">
        <v>45656.333333333336</v>
      </c>
      <c r="AU4237" s="2" t="s">
        <v>104</v>
      </c>
      <c r="AV4237" s="2" t="s">
        <v>321</v>
      </c>
      <c r="AW4237" s="2" t="s">
        <v>322</v>
      </c>
      <c r="AX4237" s="2" t="s">
        <v>5148</v>
      </c>
      <c r="AZ4237" s="3">
        <v>45657.526967592596</v>
      </c>
      <c r="BB4237" s="2" t="s">
        <v>408</v>
      </c>
      <c r="BC4237" s="2" t="s">
        <v>409</v>
      </c>
      <c r="BD4237" s="2" t="s">
        <v>410</v>
      </c>
      <c r="BE4237" s="2" t="s">
        <v>1763</v>
      </c>
      <c r="BF4237" s="2" t="s">
        <v>2317</v>
      </c>
    </row>
    <row r="4238" spans="1:58" x14ac:dyDescent="0.35">
      <c r="A4238" s="2">
        <v>2949933</v>
      </c>
      <c r="B4238" s="2" t="s">
        <v>58</v>
      </c>
      <c r="C4238" s="2">
        <v>30203701</v>
      </c>
      <c r="D4238" s="2">
        <v>338602410</v>
      </c>
      <c r="E4238" s="2" t="s">
        <v>59</v>
      </c>
      <c r="F4238" s="2" t="s">
        <v>60</v>
      </c>
      <c r="G4238" s="2" t="s">
        <v>19909</v>
      </c>
      <c r="H4238" s="2" t="s">
        <v>19910</v>
      </c>
      <c r="I4238" s="2">
        <v>776352123</v>
      </c>
      <c r="J4238" s="2" t="s">
        <v>134</v>
      </c>
      <c r="K4238" s="2">
        <v>20</v>
      </c>
      <c r="L4238" s="2" t="s">
        <v>447</v>
      </c>
      <c r="M4238" s="2" t="s">
        <v>448</v>
      </c>
      <c r="N4238" s="3">
        <v>44265.000011574077</v>
      </c>
      <c r="O4238" s="2" t="s">
        <v>19911</v>
      </c>
      <c r="Q4238" s="2" t="s">
        <v>66</v>
      </c>
      <c r="R4238" s="3">
        <v>45656.483622685184</v>
      </c>
      <c r="S4238" s="2" t="s">
        <v>450</v>
      </c>
      <c r="T4238" s="2" t="s">
        <v>334</v>
      </c>
      <c r="U4238" s="2" t="s">
        <v>69</v>
      </c>
      <c r="V4238" s="2" t="s">
        <v>19912</v>
      </c>
      <c r="W4238" s="2" t="s">
        <v>71</v>
      </c>
      <c r="X4238" s="2" t="s">
        <v>431</v>
      </c>
      <c r="Y4238" s="2" t="s">
        <v>10363</v>
      </c>
      <c r="Z4238" s="2" t="s">
        <v>964</v>
      </c>
      <c r="AA4238" s="2" t="s">
        <v>964</v>
      </c>
      <c r="AB4238" s="2" t="s">
        <v>19913</v>
      </c>
      <c r="AE4238" s="3">
        <v>45656.678206018521</v>
      </c>
      <c r="AF4238" s="2" t="s">
        <v>342</v>
      </c>
      <c r="AH4238" s="2" t="s">
        <v>142</v>
      </c>
      <c r="AI4238" s="2" t="s">
        <v>58</v>
      </c>
      <c r="AJ4238" s="2" t="s">
        <v>966</v>
      </c>
      <c r="AK4238" s="2" t="s">
        <v>19914</v>
      </c>
      <c r="AL4238" s="2" t="s">
        <v>1061</v>
      </c>
      <c r="AM4238" s="3">
        <v>45656.678298611114</v>
      </c>
      <c r="AN4238" s="2" t="s">
        <v>19914</v>
      </c>
      <c r="AO4238" s="2" t="s">
        <v>1061</v>
      </c>
      <c r="AP4238" s="2">
        <v>5541700</v>
      </c>
      <c r="AQ4238" s="2" t="s">
        <v>81</v>
      </c>
      <c r="AR4238" s="3">
        <v>45657.569884259261</v>
      </c>
      <c r="AS4238" s="2" t="s">
        <v>82</v>
      </c>
      <c r="AT4238" s="3">
        <v>45656.333333333336</v>
      </c>
      <c r="AU4238" s="2" t="s">
        <v>104</v>
      </c>
      <c r="AV4238" s="2" t="s">
        <v>969</v>
      </c>
      <c r="AW4238" s="2" t="s">
        <v>970</v>
      </c>
      <c r="AX4238" s="2" t="s">
        <v>971</v>
      </c>
      <c r="AZ4238" s="3">
        <v>45657.569884259261</v>
      </c>
      <c r="BB4238" s="2" t="s">
        <v>108</v>
      </c>
      <c r="BC4238" s="2" t="s">
        <v>109</v>
      </c>
      <c r="BD4238" s="2" t="s">
        <v>110</v>
      </c>
      <c r="BE4238" s="2" t="s">
        <v>972</v>
      </c>
      <c r="BF4238" s="2" t="s">
        <v>151</v>
      </c>
    </row>
    <row r="4239" spans="1:58" x14ac:dyDescent="0.35">
      <c r="A4239" s="2">
        <v>2949934</v>
      </c>
      <c r="B4239" s="2" t="s">
        <v>58</v>
      </c>
      <c r="C4239" s="2">
        <v>36331711</v>
      </c>
      <c r="D4239" s="2">
        <v>338331595</v>
      </c>
      <c r="E4239" s="2" t="s">
        <v>59</v>
      </c>
      <c r="F4239" s="2" t="s">
        <v>60</v>
      </c>
      <c r="G4239" s="2" t="s">
        <v>1395</v>
      </c>
      <c r="H4239" s="2" t="s">
        <v>19915</v>
      </c>
      <c r="I4239" s="2">
        <v>777502583</v>
      </c>
      <c r="J4239" s="2" t="s">
        <v>4258</v>
      </c>
      <c r="K4239" s="2">
        <v>13</v>
      </c>
      <c r="L4239" s="2" t="s">
        <v>63</v>
      </c>
      <c r="M4239" s="2" t="s">
        <v>64</v>
      </c>
      <c r="N4239" s="3">
        <v>45044.791666666664</v>
      </c>
      <c r="O4239" s="2" t="s">
        <v>65</v>
      </c>
      <c r="Q4239" s="2" t="s">
        <v>66</v>
      </c>
      <c r="R4239" s="3">
        <v>45656.483854166669</v>
      </c>
      <c r="S4239" s="2" t="s">
        <v>5878</v>
      </c>
      <c r="T4239" s="2" t="s">
        <v>156</v>
      </c>
      <c r="U4239" s="2" t="s">
        <v>69</v>
      </c>
      <c r="V4239" s="2" t="s">
        <v>19916</v>
      </c>
      <c r="W4239" s="2" t="s">
        <v>136</v>
      </c>
      <c r="X4239" s="2" t="s">
        <v>137</v>
      </c>
      <c r="Y4239" s="2" t="s">
        <v>990</v>
      </c>
      <c r="Z4239" s="2" t="s">
        <v>991</v>
      </c>
      <c r="AA4239" s="2" t="s">
        <v>992</v>
      </c>
      <c r="AB4239" s="2" t="s">
        <v>176</v>
      </c>
      <c r="AE4239" s="3">
        <v>45656.483912037038</v>
      </c>
      <c r="AF4239" s="2" t="s">
        <v>77</v>
      </c>
      <c r="AH4239" s="2" t="s">
        <v>142</v>
      </c>
      <c r="AI4239" s="2" t="s">
        <v>79</v>
      </c>
      <c r="AJ4239" s="2" t="s">
        <v>123</v>
      </c>
      <c r="AK4239" s="2" t="s">
        <v>19917</v>
      </c>
      <c r="AL4239" s="2" t="s">
        <v>5878</v>
      </c>
      <c r="AM4239" s="3">
        <v>45656.483969907407</v>
      </c>
      <c r="AN4239" s="2" t="s">
        <v>19917</v>
      </c>
      <c r="AP4239" s="2">
        <v>5539987</v>
      </c>
      <c r="AQ4239" s="2" t="s">
        <v>81</v>
      </c>
      <c r="AR4239" s="3">
        <v>45656.583807870367</v>
      </c>
      <c r="AS4239" s="2" t="s">
        <v>82</v>
      </c>
      <c r="AT4239" s="3">
        <v>45656.333333333336</v>
      </c>
      <c r="AU4239" s="2" t="s">
        <v>104</v>
      </c>
      <c r="AV4239" s="2" t="s">
        <v>163</v>
      </c>
      <c r="AW4239" s="2" t="s">
        <v>164</v>
      </c>
      <c r="AX4239" s="2" t="s">
        <v>3316</v>
      </c>
      <c r="AZ4239" s="3">
        <v>45656.583807870367</v>
      </c>
      <c r="BB4239" s="2" t="s">
        <v>1466</v>
      </c>
      <c r="BC4239" s="2" t="s">
        <v>1138</v>
      </c>
      <c r="BD4239" s="2" t="s">
        <v>1467</v>
      </c>
      <c r="BE4239" s="2" t="s">
        <v>18814</v>
      </c>
      <c r="BF4239" s="2" t="s">
        <v>194</v>
      </c>
    </row>
    <row r="4240" spans="1:58" x14ac:dyDescent="0.35">
      <c r="A4240" s="2">
        <v>2949935</v>
      </c>
      <c r="B4240" s="2" t="s">
        <v>58</v>
      </c>
      <c r="C4240" s="2">
        <v>35158161</v>
      </c>
      <c r="D4240" s="2">
        <v>338641572</v>
      </c>
      <c r="E4240" s="2" t="s">
        <v>59</v>
      </c>
      <c r="F4240" s="2" t="s">
        <v>60</v>
      </c>
      <c r="G4240" s="2" t="s">
        <v>266</v>
      </c>
      <c r="H4240" s="2" t="s">
        <v>19918</v>
      </c>
      <c r="I4240" s="2">
        <v>775131600</v>
      </c>
      <c r="J4240" s="2" t="s">
        <v>19919</v>
      </c>
      <c r="K4240" s="2">
        <v>12</v>
      </c>
      <c r="L4240" s="2" t="s">
        <v>63</v>
      </c>
      <c r="M4240" s="2" t="s">
        <v>64</v>
      </c>
      <c r="N4240" s="3">
        <v>43945.95140046296</v>
      </c>
      <c r="O4240" s="2" t="s">
        <v>95</v>
      </c>
      <c r="Q4240" s="2" t="s">
        <v>66</v>
      </c>
      <c r="R4240" s="3">
        <v>45656.483946759261</v>
      </c>
      <c r="S4240" s="2" t="s">
        <v>4762</v>
      </c>
      <c r="T4240" s="2" t="s">
        <v>843</v>
      </c>
      <c r="U4240" s="2" t="s">
        <v>844</v>
      </c>
      <c r="V4240" s="2" t="s">
        <v>844</v>
      </c>
      <c r="W4240" s="2" t="s">
        <v>400</v>
      </c>
      <c r="X4240" s="2" t="s">
        <v>401</v>
      </c>
      <c r="Y4240" s="2" t="s">
        <v>2007</v>
      </c>
      <c r="Z4240" s="2" t="s">
        <v>513</v>
      </c>
      <c r="AA4240" s="2" t="s">
        <v>2283</v>
      </c>
      <c r="AB4240" s="2" t="s">
        <v>176</v>
      </c>
      <c r="AE4240" s="3">
        <v>45656.485289351855</v>
      </c>
      <c r="AF4240" s="2" t="s">
        <v>77</v>
      </c>
      <c r="AH4240" s="2" t="s">
        <v>78</v>
      </c>
      <c r="AI4240" s="2" t="s">
        <v>79</v>
      </c>
      <c r="AJ4240" s="2" t="s">
        <v>191</v>
      </c>
      <c r="AK4240" s="2" t="s">
        <v>19920</v>
      </c>
      <c r="AL4240" s="2" t="s">
        <v>4762</v>
      </c>
      <c r="AM4240" s="3">
        <v>45656.485324074078</v>
      </c>
      <c r="AO4240" s="2" t="s">
        <v>4762</v>
      </c>
      <c r="AP4240" s="2">
        <v>5539998</v>
      </c>
      <c r="AQ4240" s="2" t="s">
        <v>81</v>
      </c>
      <c r="AR4240" s="3">
        <v>45657.452974537038</v>
      </c>
      <c r="AS4240" s="2" t="s">
        <v>82</v>
      </c>
      <c r="AT4240" s="3">
        <v>45656.333333333336</v>
      </c>
      <c r="AU4240" s="2" t="s">
        <v>83</v>
      </c>
      <c r="AV4240" s="2" t="s">
        <v>955</v>
      </c>
      <c r="AW4240" s="2" t="s">
        <v>956</v>
      </c>
      <c r="AX4240" s="2" t="s">
        <v>2857</v>
      </c>
      <c r="AZ4240" s="3">
        <v>45657.452974537038</v>
      </c>
      <c r="BB4240" s="2" t="s">
        <v>225</v>
      </c>
      <c r="BC4240" s="2" t="s">
        <v>226</v>
      </c>
      <c r="BD4240" s="2" t="s">
        <v>89</v>
      </c>
      <c r="BE4240" s="2" t="s">
        <v>19921</v>
      </c>
      <c r="BF4240" s="2" t="s">
        <v>995</v>
      </c>
    </row>
    <row r="4241" spans="1:58" x14ac:dyDescent="0.35">
      <c r="A4241" s="2">
        <v>2949936</v>
      </c>
      <c r="B4241" s="2" t="s">
        <v>58</v>
      </c>
      <c r="C4241" s="2">
        <v>42790521</v>
      </c>
      <c r="D4241" s="2">
        <v>338017989</v>
      </c>
      <c r="E4241" s="2" t="s">
        <v>59</v>
      </c>
      <c r="F4241" s="2" t="s">
        <v>60</v>
      </c>
      <c r="G4241" s="2" t="s">
        <v>506</v>
      </c>
      <c r="H4241" s="2" t="s">
        <v>478</v>
      </c>
      <c r="I4241" s="2">
        <v>772797617</v>
      </c>
      <c r="J4241" s="2" t="s">
        <v>2795</v>
      </c>
      <c r="K4241" s="2">
        <v>12</v>
      </c>
      <c r="L4241" s="2" t="s">
        <v>63</v>
      </c>
      <c r="M4241" s="2" t="s">
        <v>64</v>
      </c>
      <c r="N4241" s="3">
        <v>45365.786805555559</v>
      </c>
      <c r="O4241" s="2" t="s">
        <v>65</v>
      </c>
      <c r="Q4241" s="2" t="s">
        <v>66</v>
      </c>
      <c r="R4241" s="3">
        <v>45656.484131944446</v>
      </c>
      <c r="S4241" s="2" t="s">
        <v>4742</v>
      </c>
      <c r="T4241" s="2" t="s">
        <v>156</v>
      </c>
      <c r="U4241" s="2" t="s">
        <v>69</v>
      </c>
      <c r="V4241" s="2" t="s">
        <v>19922</v>
      </c>
      <c r="W4241" s="2" t="s">
        <v>71</v>
      </c>
      <c r="X4241" s="2" t="s">
        <v>72</v>
      </c>
      <c r="Y4241" s="2" t="s">
        <v>10441</v>
      </c>
      <c r="Z4241" s="2" t="s">
        <v>74</v>
      </c>
      <c r="AA4241" s="2" t="s">
        <v>7995</v>
      </c>
      <c r="AB4241" s="2" t="s">
        <v>19923</v>
      </c>
      <c r="AE4241" s="3">
        <v>45656.484155092592</v>
      </c>
      <c r="AF4241" s="2" t="s">
        <v>77</v>
      </c>
      <c r="AH4241" s="2" t="s">
        <v>78</v>
      </c>
      <c r="AI4241" s="2" t="s">
        <v>79</v>
      </c>
      <c r="AJ4241" s="2" t="s">
        <v>123</v>
      </c>
      <c r="AK4241" s="2" t="s">
        <v>19922</v>
      </c>
      <c r="AL4241" s="2" t="s">
        <v>4742</v>
      </c>
      <c r="AM4241" s="3">
        <v>45656.484305555554</v>
      </c>
      <c r="AN4241" s="2" t="s">
        <v>19922</v>
      </c>
      <c r="AP4241" s="2">
        <v>5539990</v>
      </c>
      <c r="AQ4241" s="2" t="s">
        <v>81</v>
      </c>
      <c r="AR4241" s="3">
        <v>45656.652013888888</v>
      </c>
      <c r="AS4241" s="2" t="s">
        <v>82</v>
      </c>
      <c r="AT4241" s="3">
        <v>45656.333333333336</v>
      </c>
      <c r="AU4241" s="2" t="s">
        <v>104</v>
      </c>
      <c r="AV4241" s="2" t="s">
        <v>84</v>
      </c>
      <c r="AW4241" s="2" t="s">
        <v>85</v>
      </c>
      <c r="AX4241" s="2" t="s">
        <v>886</v>
      </c>
      <c r="AZ4241" s="3">
        <v>45656.652013888888</v>
      </c>
      <c r="BB4241" s="2" t="s">
        <v>382</v>
      </c>
      <c r="BC4241" s="2" t="s">
        <v>383</v>
      </c>
      <c r="BD4241" s="2" t="s">
        <v>383</v>
      </c>
      <c r="BE4241" s="2" t="s">
        <v>19924</v>
      </c>
      <c r="BF4241" s="2" t="s">
        <v>560</v>
      </c>
    </row>
    <row r="4242" spans="1:58" x14ac:dyDescent="0.35">
      <c r="A4242" s="2">
        <v>2949937</v>
      </c>
      <c r="B4242" s="2" t="s">
        <v>58</v>
      </c>
      <c r="C4242" s="2">
        <v>37103321</v>
      </c>
      <c r="D4242" s="2">
        <v>338606321</v>
      </c>
      <c r="E4242" s="2" t="s">
        <v>59</v>
      </c>
      <c r="F4242" s="2" t="s">
        <v>60</v>
      </c>
      <c r="G4242" s="2" t="s">
        <v>19925</v>
      </c>
      <c r="H4242" s="2" t="s">
        <v>19926</v>
      </c>
      <c r="I4242" s="2">
        <v>785767826</v>
      </c>
      <c r="J4242" s="2" t="s">
        <v>19927</v>
      </c>
      <c r="K4242" s="2">
        <v>12</v>
      </c>
      <c r="L4242" s="2" t="s">
        <v>63</v>
      </c>
      <c r="M4242" s="2" t="s">
        <v>64</v>
      </c>
      <c r="N4242" s="3">
        <v>45619.413391203707</v>
      </c>
      <c r="O4242" s="2" t="s">
        <v>647</v>
      </c>
      <c r="Q4242" s="2" t="s">
        <v>66</v>
      </c>
      <c r="R4242" s="3">
        <v>45656.485081018516</v>
      </c>
      <c r="S4242" s="2" t="s">
        <v>4968</v>
      </c>
      <c r="T4242" s="2" t="s">
        <v>156</v>
      </c>
      <c r="U4242" s="2" t="s">
        <v>69</v>
      </c>
      <c r="V4242" s="2" t="s">
        <v>19928</v>
      </c>
      <c r="W4242" s="2" t="s">
        <v>71</v>
      </c>
      <c r="X4242" s="2" t="s">
        <v>317</v>
      </c>
      <c r="Y4242" s="2" t="s">
        <v>3645</v>
      </c>
      <c r="Z4242" s="2" t="s">
        <v>1603</v>
      </c>
      <c r="AA4242" s="2" t="s">
        <v>19929</v>
      </c>
      <c r="AB4242" s="2" t="s">
        <v>19929</v>
      </c>
      <c r="AE4242" s="3">
        <v>45656.485092592593</v>
      </c>
      <c r="AF4242" s="2" t="s">
        <v>77</v>
      </c>
      <c r="AH4242" s="2" t="s">
        <v>142</v>
      </c>
      <c r="AI4242" s="2" t="s">
        <v>79</v>
      </c>
      <c r="AJ4242" s="2" t="s">
        <v>191</v>
      </c>
      <c r="AK4242" s="2" t="s">
        <v>19930</v>
      </c>
      <c r="AL4242" s="2" t="s">
        <v>4968</v>
      </c>
      <c r="AM4242" s="3">
        <v>45656.485277777778</v>
      </c>
      <c r="AN4242" s="2" t="s">
        <v>19930</v>
      </c>
      <c r="AP4242" s="2">
        <v>5539993</v>
      </c>
      <c r="AQ4242" s="2" t="s">
        <v>81</v>
      </c>
      <c r="AR4242" s="3">
        <v>45657.588877314818</v>
      </c>
      <c r="AS4242" s="2" t="s">
        <v>82</v>
      </c>
      <c r="AT4242" s="3">
        <v>45656.333333333336</v>
      </c>
      <c r="AU4242" s="2" t="s">
        <v>104</v>
      </c>
      <c r="AV4242" s="2" t="s">
        <v>321</v>
      </c>
      <c r="AW4242" s="2" t="s">
        <v>322</v>
      </c>
      <c r="AX4242" s="2" t="s">
        <v>3648</v>
      </c>
      <c r="AZ4242" s="3">
        <v>45657.588877314818</v>
      </c>
      <c r="BB4242" s="2" t="s">
        <v>2333</v>
      </c>
      <c r="BC4242" s="2" t="s">
        <v>2334</v>
      </c>
      <c r="BD4242" s="2" t="s">
        <v>2335</v>
      </c>
      <c r="BE4242" s="2" t="s">
        <v>19931</v>
      </c>
      <c r="BF4242" s="2" t="s">
        <v>948</v>
      </c>
    </row>
    <row r="4243" spans="1:58" x14ac:dyDescent="0.35">
      <c r="A4243" s="2">
        <v>2949938</v>
      </c>
      <c r="B4243" s="2" t="s">
        <v>58</v>
      </c>
      <c r="C4243" s="2">
        <v>36496661</v>
      </c>
      <c r="D4243" s="2">
        <v>338648601</v>
      </c>
      <c r="E4243" s="2" t="s">
        <v>59</v>
      </c>
      <c r="F4243" s="2" t="s">
        <v>60</v>
      </c>
      <c r="G4243" s="2" t="s">
        <v>266</v>
      </c>
      <c r="H4243" s="2" t="s">
        <v>17836</v>
      </c>
      <c r="I4243" s="2">
        <v>776716366</v>
      </c>
      <c r="J4243" s="2" t="s">
        <v>1055</v>
      </c>
      <c r="K4243" s="2">
        <v>12</v>
      </c>
      <c r="L4243" s="2" t="s">
        <v>63</v>
      </c>
      <c r="M4243" s="2" t="s">
        <v>64</v>
      </c>
      <c r="N4243" s="3">
        <v>44805</v>
      </c>
      <c r="O4243" s="2" t="s">
        <v>647</v>
      </c>
      <c r="Q4243" s="2" t="s">
        <v>66</v>
      </c>
      <c r="R4243" s="3">
        <v>45656.48541666667</v>
      </c>
      <c r="S4243" s="2" t="s">
        <v>5886</v>
      </c>
      <c r="T4243" s="2" t="s">
        <v>156</v>
      </c>
      <c r="U4243" s="2" t="s">
        <v>69</v>
      </c>
      <c r="V4243" s="2" t="s">
        <v>19932</v>
      </c>
      <c r="W4243" s="2" t="s">
        <v>71</v>
      </c>
      <c r="X4243" s="2" t="s">
        <v>431</v>
      </c>
      <c r="Y4243" s="2" t="s">
        <v>7681</v>
      </c>
      <c r="Z4243" s="2" t="s">
        <v>541</v>
      </c>
      <c r="AA4243" s="2" t="s">
        <v>542</v>
      </c>
      <c r="AB4243" s="2" t="s">
        <v>13432</v>
      </c>
      <c r="AC4243" s="2">
        <v>401</v>
      </c>
      <c r="AE4243" s="3">
        <v>45656.48542824074</v>
      </c>
      <c r="AF4243" s="2" t="s">
        <v>77</v>
      </c>
      <c r="AH4243" s="2" t="s">
        <v>142</v>
      </c>
      <c r="AI4243" s="2" t="s">
        <v>79</v>
      </c>
      <c r="AJ4243" s="2" t="s">
        <v>123</v>
      </c>
      <c r="AK4243" s="2" t="s">
        <v>19933</v>
      </c>
      <c r="AL4243" s="2" t="s">
        <v>5886</v>
      </c>
      <c r="AM4243" s="3">
        <v>45656.485474537039</v>
      </c>
      <c r="AN4243" s="2" t="s">
        <v>19933</v>
      </c>
      <c r="AP4243" s="2">
        <v>5539999</v>
      </c>
      <c r="AQ4243" s="2" t="s">
        <v>81</v>
      </c>
      <c r="AR4243" s="3">
        <v>45656.639097222222</v>
      </c>
      <c r="AS4243" s="2" t="s">
        <v>82</v>
      </c>
      <c r="AT4243" s="3">
        <v>45656.333333333336</v>
      </c>
      <c r="AU4243" s="2" t="s">
        <v>104</v>
      </c>
      <c r="AV4243" s="2" t="s">
        <v>436</v>
      </c>
      <c r="AW4243" s="2" t="s">
        <v>437</v>
      </c>
      <c r="AX4243" s="2" t="s">
        <v>438</v>
      </c>
      <c r="AZ4243" s="3">
        <v>45656.639097222222</v>
      </c>
      <c r="BB4243" s="2" t="s">
        <v>643</v>
      </c>
      <c r="BC4243" s="2" t="s">
        <v>644</v>
      </c>
      <c r="BD4243" s="2" t="s">
        <v>299</v>
      </c>
      <c r="BE4243" s="2" t="s">
        <v>19934</v>
      </c>
      <c r="BF4243" s="2" t="s">
        <v>1061</v>
      </c>
    </row>
    <row r="4244" spans="1:58" x14ac:dyDescent="0.35">
      <c r="A4244" s="2">
        <v>2949939</v>
      </c>
      <c r="B4244" s="2" t="s">
        <v>58</v>
      </c>
      <c r="C4244" s="2">
        <v>40114801</v>
      </c>
      <c r="D4244" s="2">
        <v>338453256</v>
      </c>
      <c r="E4244" s="2" t="s">
        <v>59</v>
      </c>
      <c r="F4244" s="2" t="s">
        <v>60</v>
      </c>
      <c r="G4244" s="2" t="s">
        <v>19935</v>
      </c>
      <c r="H4244" s="2" t="s">
        <v>19936</v>
      </c>
      <c r="I4244" s="2">
        <v>777251468</v>
      </c>
      <c r="J4244" s="2" t="s">
        <v>3869</v>
      </c>
      <c r="K4244" s="2">
        <v>13</v>
      </c>
      <c r="L4244" s="2" t="s">
        <v>63</v>
      </c>
      <c r="M4244" s="2" t="s">
        <v>64</v>
      </c>
      <c r="N4244" s="3">
        <v>45323.466689814813</v>
      </c>
      <c r="O4244" s="2" t="s">
        <v>187</v>
      </c>
      <c r="Q4244" s="2" t="s">
        <v>66</v>
      </c>
      <c r="R4244" s="3">
        <v>45656.486006944448</v>
      </c>
      <c r="S4244" s="2" t="s">
        <v>12346</v>
      </c>
      <c r="T4244" s="2" t="s">
        <v>156</v>
      </c>
      <c r="U4244" s="2" t="s">
        <v>69</v>
      </c>
      <c r="V4244" s="2" t="s">
        <v>19937</v>
      </c>
      <c r="W4244" s="2" t="s">
        <v>118</v>
      </c>
      <c r="X4244" s="2" t="s">
        <v>119</v>
      </c>
      <c r="Y4244" s="2" t="s">
        <v>12036</v>
      </c>
      <c r="Z4244" s="2" t="s">
        <v>1163</v>
      </c>
      <c r="AA4244" s="2" t="s">
        <v>1478</v>
      </c>
      <c r="AB4244" s="2" t="s">
        <v>176</v>
      </c>
      <c r="AC4244" s="2" t="s">
        <v>19938</v>
      </c>
      <c r="AE4244" s="3">
        <v>45656.486018518517</v>
      </c>
      <c r="AF4244" s="2" t="s">
        <v>77</v>
      </c>
      <c r="AH4244" s="2" t="s">
        <v>78</v>
      </c>
      <c r="AI4244" s="2" t="s">
        <v>275</v>
      </c>
      <c r="AJ4244" s="2" t="s">
        <v>123</v>
      </c>
      <c r="AK4244" s="2" t="s">
        <v>19937</v>
      </c>
      <c r="AL4244" s="2" t="s">
        <v>12346</v>
      </c>
      <c r="AM4244" s="3">
        <v>45656.486076388886</v>
      </c>
      <c r="AN4244" s="2" t="s">
        <v>19937</v>
      </c>
      <c r="AP4244" s="2">
        <v>5540007</v>
      </c>
      <c r="AQ4244" s="2" t="s">
        <v>81</v>
      </c>
      <c r="AR4244" s="3">
        <v>45656.653923611113</v>
      </c>
      <c r="AS4244" s="2" t="s">
        <v>82</v>
      </c>
      <c r="AT4244" s="3">
        <v>45656.333333333336</v>
      </c>
      <c r="AU4244" s="2" t="s">
        <v>104</v>
      </c>
      <c r="AV4244" s="2" t="s">
        <v>125</v>
      </c>
      <c r="AW4244" s="2" t="s">
        <v>126</v>
      </c>
      <c r="AX4244" s="2" t="s">
        <v>127</v>
      </c>
      <c r="AZ4244" s="3">
        <v>45656.653923611113</v>
      </c>
      <c r="BB4244" s="2" t="s">
        <v>179</v>
      </c>
      <c r="BC4244" s="2" t="s">
        <v>180</v>
      </c>
      <c r="BD4244" s="2" t="s">
        <v>181</v>
      </c>
      <c r="BE4244" s="2" t="s">
        <v>6300</v>
      </c>
      <c r="BF4244" s="2" t="s">
        <v>91</v>
      </c>
    </row>
    <row r="4245" spans="1:58" x14ac:dyDescent="0.35">
      <c r="A4245" s="2">
        <v>2949940</v>
      </c>
      <c r="B4245" s="2" t="s">
        <v>244</v>
      </c>
      <c r="C4245" s="2">
        <v>1806931</v>
      </c>
      <c r="D4245" s="2">
        <v>339760583</v>
      </c>
      <c r="E4245" s="2" t="s">
        <v>59</v>
      </c>
      <c r="F4245" s="2" t="s">
        <v>60</v>
      </c>
      <c r="G4245" s="2" t="s">
        <v>2740</v>
      </c>
      <c r="H4245" s="2" t="s">
        <v>19939</v>
      </c>
      <c r="I4245" s="2">
        <v>775476716</v>
      </c>
      <c r="J4245" s="2" t="s">
        <v>415</v>
      </c>
      <c r="K4245" s="2">
        <v>14</v>
      </c>
      <c r="L4245" s="2" t="s">
        <v>63</v>
      </c>
      <c r="M4245" s="2" t="s">
        <v>64</v>
      </c>
      <c r="N4245" s="3">
        <v>44079.666666666664</v>
      </c>
      <c r="O4245" s="2" t="s">
        <v>248</v>
      </c>
      <c r="Q4245" s="2" t="s">
        <v>66</v>
      </c>
      <c r="R4245" s="3">
        <v>45656.486134259256</v>
      </c>
      <c r="S4245" s="2" t="s">
        <v>14673</v>
      </c>
      <c r="T4245" s="2" t="s">
        <v>156</v>
      </c>
      <c r="U4245" s="2" t="s">
        <v>69</v>
      </c>
      <c r="V4245" s="2" t="s">
        <v>19940</v>
      </c>
      <c r="W4245" s="2" t="s">
        <v>250</v>
      </c>
      <c r="X4245" s="2" t="s">
        <v>743</v>
      </c>
      <c r="Y4245" s="2" t="s">
        <v>3669</v>
      </c>
      <c r="Z4245" s="2" t="s">
        <v>745</v>
      </c>
      <c r="AA4245" s="2" t="s">
        <v>597</v>
      </c>
      <c r="AB4245" s="2" t="s">
        <v>176</v>
      </c>
      <c r="AE4245" s="3">
        <v>45656.486145833333</v>
      </c>
      <c r="AF4245" s="2" t="s">
        <v>77</v>
      </c>
      <c r="AH4245" s="2" t="s">
        <v>142</v>
      </c>
      <c r="AI4245" s="2" t="s">
        <v>255</v>
      </c>
      <c r="AJ4245" s="2" t="s">
        <v>276</v>
      </c>
      <c r="AK4245" s="2" t="s">
        <v>19940</v>
      </c>
      <c r="AL4245" s="2" t="s">
        <v>14673</v>
      </c>
      <c r="AM4245" s="3">
        <v>45656.486180555556</v>
      </c>
      <c r="AN4245" s="2" t="s">
        <v>19940</v>
      </c>
      <c r="AP4245" s="2">
        <v>5540011</v>
      </c>
      <c r="AQ4245" s="2" t="s">
        <v>81</v>
      </c>
      <c r="AR4245" s="3">
        <v>45656.699004629627</v>
      </c>
      <c r="AS4245" s="2" t="s">
        <v>82</v>
      </c>
      <c r="AT4245" s="3">
        <v>45656.333333333336</v>
      </c>
      <c r="AU4245" s="2" t="s">
        <v>104</v>
      </c>
      <c r="AV4245" s="2" t="s">
        <v>258</v>
      </c>
      <c r="AW4245" s="2" t="s">
        <v>259</v>
      </c>
      <c r="AX4245" s="2" t="s">
        <v>1180</v>
      </c>
      <c r="AZ4245" s="3">
        <v>45656.699004629627</v>
      </c>
      <c r="BB4245" s="2" t="s">
        <v>736</v>
      </c>
      <c r="BC4245" s="2" t="s">
        <v>737</v>
      </c>
      <c r="BD4245" s="2" t="s">
        <v>351</v>
      </c>
      <c r="BE4245" s="2" t="s">
        <v>19941</v>
      </c>
      <c r="BF4245" s="2" t="s">
        <v>265</v>
      </c>
    </row>
    <row r="4246" spans="1:58" x14ac:dyDescent="0.35">
      <c r="A4246" s="2">
        <v>2949941</v>
      </c>
      <c r="B4246" s="2" t="s">
        <v>58</v>
      </c>
      <c r="C4246" s="2">
        <v>509441</v>
      </c>
      <c r="D4246" s="2">
        <v>338272626</v>
      </c>
      <c r="E4246" s="2" t="s">
        <v>59</v>
      </c>
      <c r="F4246" s="2" t="s">
        <v>60</v>
      </c>
      <c r="G4246" s="2" t="s">
        <v>2906</v>
      </c>
      <c r="H4246" s="2" t="s">
        <v>9743</v>
      </c>
      <c r="I4246" s="2">
        <v>775269239</v>
      </c>
      <c r="J4246" s="2" t="s">
        <v>19942</v>
      </c>
      <c r="K4246" s="2">
        <v>12</v>
      </c>
      <c r="L4246" s="2" t="s">
        <v>63</v>
      </c>
      <c r="M4246" s="2" t="s">
        <v>64</v>
      </c>
      <c r="N4246" s="3">
        <v>44835</v>
      </c>
      <c r="O4246" s="2" t="s">
        <v>65</v>
      </c>
      <c r="Q4246" s="2" t="s">
        <v>66</v>
      </c>
      <c r="R4246" s="3">
        <v>45656.486562500002</v>
      </c>
      <c r="S4246" s="2" t="s">
        <v>5445</v>
      </c>
      <c r="T4246" s="2" t="s">
        <v>68</v>
      </c>
      <c r="U4246" s="2" t="s">
        <v>374</v>
      </c>
      <c r="V4246" s="2" t="s">
        <v>19943</v>
      </c>
      <c r="W4246" s="2" t="s">
        <v>71</v>
      </c>
      <c r="X4246" s="2" t="s">
        <v>650</v>
      </c>
      <c r="Y4246" s="2" t="s">
        <v>8422</v>
      </c>
      <c r="Z4246" s="2" t="s">
        <v>652</v>
      </c>
      <c r="AA4246" s="2" t="s">
        <v>1583</v>
      </c>
      <c r="AB4246" s="2" t="s">
        <v>1583</v>
      </c>
      <c r="AC4246" s="2">
        <v>318</v>
      </c>
      <c r="AE4246" s="3">
        <v>45656.486574074072</v>
      </c>
      <c r="AF4246" s="2" t="s">
        <v>77</v>
      </c>
      <c r="AH4246" s="2" t="s">
        <v>142</v>
      </c>
      <c r="AI4246" s="2" t="s">
        <v>79</v>
      </c>
      <c r="AJ4246" s="2" t="s">
        <v>191</v>
      </c>
      <c r="AK4246" s="2" t="s">
        <v>19944</v>
      </c>
      <c r="AL4246" s="2" t="s">
        <v>5445</v>
      </c>
      <c r="AM4246" s="3">
        <v>45656.486608796295</v>
      </c>
      <c r="AN4246" s="2" t="s">
        <v>19944</v>
      </c>
      <c r="AP4246" s="2">
        <v>5540016</v>
      </c>
      <c r="AQ4246" s="2" t="s">
        <v>81</v>
      </c>
      <c r="AR4246" s="3">
        <v>45656.626018518517</v>
      </c>
      <c r="AS4246" s="2" t="s">
        <v>82</v>
      </c>
      <c r="AT4246" s="3">
        <v>45656.333333333336</v>
      </c>
      <c r="AU4246" s="2" t="s">
        <v>104</v>
      </c>
      <c r="AV4246" s="2" t="s">
        <v>655</v>
      </c>
      <c r="AW4246" s="2" t="s">
        <v>656</v>
      </c>
      <c r="AX4246" s="2" t="s">
        <v>694</v>
      </c>
      <c r="AZ4246" s="3">
        <v>45656.626018518517</v>
      </c>
      <c r="BB4246" s="2" t="s">
        <v>11168</v>
      </c>
      <c r="BC4246" s="2" t="s">
        <v>11169</v>
      </c>
      <c r="BD4246" s="2" t="s">
        <v>3947</v>
      </c>
      <c r="BE4246" s="2" t="s">
        <v>19945</v>
      </c>
      <c r="BF4246" s="2" t="s">
        <v>1901</v>
      </c>
    </row>
    <row r="4247" spans="1:58" x14ac:dyDescent="0.35">
      <c r="A4247" s="2">
        <v>2949942</v>
      </c>
      <c r="B4247" s="2" t="s">
        <v>720</v>
      </c>
      <c r="C4247" s="2">
        <v>36088241</v>
      </c>
      <c r="D4247" s="2">
        <v>339769200</v>
      </c>
      <c r="E4247" s="2" t="s">
        <v>59</v>
      </c>
      <c r="F4247" s="2" t="s">
        <v>60</v>
      </c>
      <c r="G4247" s="2" t="s">
        <v>2740</v>
      </c>
      <c r="H4247" s="2" t="s">
        <v>549</v>
      </c>
      <c r="I4247" s="2" t="s">
        <v>19946</v>
      </c>
      <c r="J4247" s="2" t="s">
        <v>268</v>
      </c>
      <c r="K4247" s="2">
        <v>14</v>
      </c>
      <c r="L4247" s="2" t="s">
        <v>63</v>
      </c>
      <c r="M4247" s="2" t="s">
        <v>64</v>
      </c>
      <c r="N4247" s="3">
        <v>43887.708333333336</v>
      </c>
      <c r="O4247" s="2" t="s">
        <v>724</v>
      </c>
      <c r="Q4247" s="2" t="s">
        <v>66</v>
      </c>
      <c r="R4247" s="3">
        <v>45656.486805555556</v>
      </c>
      <c r="S4247" s="2" t="s">
        <v>1839</v>
      </c>
      <c r="T4247" s="2" t="s">
        <v>156</v>
      </c>
      <c r="U4247" s="2" t="s">
        <v>69</v>
      </c>
      <c r="V4247" s="2" t="s">
        <v>19947</v>
      </c>
      <c r="W4247" s="2" t="s">
        <v>250</v>
      </c>
      <c r="X4247" s="2" t="s">
        <v>743</v>
      </c>
      <c r="Y4247" s="2" t="s">
        <v>744</v>
      </c>
      <c r="Z4247" s="2" t="s">
        <v>745</v>
      </c>
      <c r="AA4247" s="2" t="s">
        <v>932</v>
      </c>
      <c r="AB4247" s="2" t="s">
        <v>176</v>
      </c>
      <c r="AC4247" s="2">
        <v>778573412</v>
      </c>
      <c r="AE4247" s="3">
        <v>45656.486817129633</v>
      </c>
      <c r="AF4247" s="2" t="s">
        <v>77</v>
      </c>
      <c r="AH4247" s="2" t="s">
        <v>78</v>
      </c>
      <c r="AI4247" s="2" t="s">
        <v>255</v>
      </c>
      <c r="AJ4247" s="2" t="s">
        <v>276</v>
      </c>
      <c r="AK4247" s="2" t="s">
        <v>19948</v>
      </c>
      <c r="AL4247" s="2" t="s">
        <v>1839</v>
      </c>
      <c r="AM4247" s="3">
        <v>45656.486863425926</v>
      </c>
      <c r="AN4247" s="2" t="s">
        <v>19948</v>
      </c>
      <c r="AP4247" s="2">
        <v>5540017</v>
      </c>
      <c r="AQ4247" s="2" t="s">
        <v>81</v>
      </c>
      <c r="AR4247" s="3">
        <v>45656.633761574078</v>
      </c>
      <c r="AS4247" s="2" t="s">
        <v>82</v>
      </c>
      <c r="AT4247" s="3">
        <v>45656.333333333336</v>
      </c>
      <c r="AU4247" s="2" t="s">
        <v>104</v>
      </c>
      <c r="AV4247" s="2" t="s">
        <v>258</v>
      </c>
      <c r="AW4247" s="2" t="s">
        <v>259</v>
      </c>
      <c r="AX4247" s="2" t="s">
        <v>934</v>
      </c>
      <c r="AZ4247" s="3">
        <v>45656.633761574078</v>
      </c>
      <c r="BB4247" s="2" t="s">
        <v>1125</v>
      </c>
      <c r="BC4247" s="2" t="s">
        <v>1126</v>
      </c>
      <c r="BD4247" s="2" t="s">
        <v>150</v>
      </c>
      <c r="BE4247" s="2" t="s">
        <v>19949</v>
      </c>
      <c r="BF4247" s="2" t="s">
        <v>265</v>
      </c>
    </row>
    <row r="4248" spans="1:58" x14ac:dyDescent="0.35">
      <c r="A4248" s="2">
        <v>2949943</v>
      </c>
      <c r="B4248" s="2" t="s">
        <v>58</v>
      </c>
      <c r="C4248" s="2">
        <v>35428611</v>
      </c>
      <c r="D4248" s="2">
        <v>338329461</v>
      </c>
      <c r="E4248" s="2" t="s">
        <v>59</v>
      </c>
      <c r="F4248" s="2" t="s">
        <v>60</v>
      </c>
      <c r="G4248" s="2" t="s">
        <v>1385</v>
      </c>
      <c r="H4248" s="2" t="s">
        <v>19950</v>
      </c>
      <c r="I4248" s="2">
        <v>781700467</v>
      </c>
      <c r="J4248" s="2" t="s">
        <v>2664</v>
      </c>
      <c r="K4248" s="2">
        <v>12</v>
      </c>
      <c r="L4248" s="2" t="s">
        <v>63</v>
      </c>
      <c r="M4248" s="2" t="s">
        <v>64</v>
      </c>
      <c r="N4248" s="3">
        <v>45288</v>
      </c>
      <c r="O4248" s="2" t="s">
        <v>65</v>
      </c>
      <c r="Q4248" s="2" t="s">
        <v>66</v>
      </c>
      <c r="R4248" s="3">
        <v>45656.486932870372</v>
      </c>
      <c r="S4248" s="2" t="s">
        <v>9143</v>
      </c>
      <c r="T4248" s="2" t="s">
        <v>156</v>
      </c>
      <c r="U4248" s="2" t="s">
        <v>215</v>
      </c>
      <c r="V4248" s="2" t="s">
        <v>19951</v>
      </c>
      <c r="W4248" s="2" t="s">
        <v>288</v>
      </c>
      <c r="X4248" s="2" t="s">
        <v>775</v>
      </c>
      <c r="Y4248" s="2" t="s">
        <v>776</v>
      </c>
      <c r="Z4248" s="2" t="s">
        <v>777</v>
      </c>
      <c r="AA4248" s="2" t="s">
        <v>778</v>
      </c>
      <c r="AB4248" s="2" t="s">
        <v>19952</v>
      </c>
      <c r="AE4248" s="3">
        <v>45656.486944444441</v>
      </c>
      <c r="AF4248" s="2" t="s">
        <v>77</v>
      </c>
      <c r="AH4248" s="2" t="s">
        <v>142</v>
      </c>
      <c r="AI4248" s="2" t="s">
        <v>79</v>
      </c>
      <c r="AJ4248" s="2" t="s">
        <v>191</v>
      </c>
      <c r="AK4248" s="2" t="s">
        <v>19953</v>
      </c>
      <c r="AL4248" s="2" t="s">
        <v>9143</v>
      </c>
      <c r="AM4248" s="3">
        <v>45656.486979166664</v>
      </c>
      <c r="AN4248" s="2" t="s">
        <v>19953</v>
      </c>
      <c r="AP4248" s="2">
        <v>5540021</v>
      </c>
      <c r="AQ4248" s="2" t="s">
        <v>81</v>
      </c>
      <c r="AR4248" s="3">
        <v>45657.491724537038</v>
      </c>
      <c r="AS4248" s="2" t="s">
        <v>82</v>
      </c>
      <c r="AT4248" s="3">
        <v>45656.333333333336</v>
      </c>
      <c r="AU4248" s="2" t="s">
        <v>104</v>
      </c>
      <c r="AV4248" s="2" t="s">
        <v>781</v>
      </c>
      <c r="AW4248" s="2" t="s">
        <v>782</v>
      </c>
      <c r="AX4248" s="2" t="s">
        <v>2944</v>
      </c>
      <c r="AZ4248" s="3">
        <v>45657.491724537038</v>
      </c>
      <c r="BB4248" s="2" t="s">
        <v>225</v>
      </c>
      <c r="BC4248" s="2" t="s">
        <v>226</v>
      </c>
      <c r="BD4248" s="2" t="s">
        <v>89</v>
      </c>
      <c r="BE4248" s="2" t="s">
        <v>19954</v>
      </c>
      <c r="BF4248" s="2" t="s">
        <v>1920</v>
      </c>
    </row>
    <row r="4249" spans="1:58" x14ac:dyDescent="0.35">
      <c r="A4249" s="2">
        <v>2949944</v>
      </c>
      <c r="B4249" s="2" t="s">
        <v>58</v>
      </c>
      <c r="C4249" s="2">
        <v>44991051</v>
      </c>
      <c r="D4249" s="2">
        <v>339048431</v>
      </c>
      <c r="E4249" s="2" t="s">
        <v>59</v>
      </c>
      <c r="F4249" s="2" t="s">
        <v>60</v>
      </c>
      <c r="G4249" s="2" t="s">
        <v>466</v>
      </c>
      <c r="H4249" s="2" t="s">
        <v>1778</v>
      </c>
      <c r="I4249" s="2">
        <v>770752543</v>
      </c>
      <c r="J4249" s="2" t="s">
        <v>635</v>
      </c>
      <c r="K4249" s="2">
        <v>13</v>
      </c>
      <c r="L4249" s="2" t="s">
        <v>63</v>
      </c>
      <c r="M4249" s="2" t="s">
        <v>64</v>
      </c>
      <c r="N4249" s="3">
        <v>45652.5</v>
      </c>
      <c r="O4249" s="2" t="s">
        <v>65</v>
      </c>
      <c r="Q4249" s="2" t="s">
        <v>66</v>
      </c>
      <c r="R4249" s="3">
        <v>45656.487268518518</v>
      </c>
      <c r="S4249" s="2" t="s">
        <v>19076</v>
      </c>
      <c r="T4249" s="2" t="s">
        <v>68</v>
      </c>
      <c r="U4249" s="2" t="s">
        <v>481</v>
      </c>
      <c r="V4249" s="2" t="s">
        <v>19955</v>
      </c>
      <c r="W4249" s="2" t="s">
        <v>233</v>
      </c>
      <c r="X4249" s="2" t="s">
        <v>233</v>
      </c>
      <c r="Y4249" s="2" t="s">
        <v>2988</v>
      </c>
      <c r="Z4249" s="2" t="s">
        <v>2590</v>
      </c>
      <c r="AA4249" s="2" t="s">
        <v>3508</v>
      </c>
      <c r="AB4249" s="2" t="s">
        <v>176</v>
      </c>
      <c r="AE4249" s="3">
        <v>45656.487337962964</v>
      </c>
      <c r="AF4249" s="2" t="s">
        <v>77</v>
      </c>
      <c r="AH4249" s="2" t="s">
        <v>142</v>
      </c>
      <c r="AI4249" s="2" t="s">
        <v>79</v>
      </c>
      <c r="AJ4249" s="2" t="s">
        <v>162</v>
      </c>
      <c r="AK4249" s="2" t="s">
        <v>19956</v>
      </c>
      <c r="AL4249" s="2" t="s">
        <v>19076</v>
      </c>
      <c r="AM4249" s="3">
        <v>45656.487395833334</v>
      </c>
      <c r="AN4249" s="2" t="s">
        <v>19956</v>
      </c>
      <c r="AP4249" s="2">
        <v>5540022</v>
      </c>
      <c r="AQ4249" s="2" t="s">
        <v>81</v>
      </c>
      <c r="AR4249" s="3">
        <v>45657.751932870371</v>
      </c>
      <c r="AS4249" s="2" t="s">
        <v>82</v>
      </c>
      <c r="AT4249" s="3">
        <v>45656.375</v>
      </c>
      <c r="AU4249" s="2" t="s">
        <v>104</v>
      </c>
      <c r="AV4249" s="2" t="s">
        <v>569</v>
      </c>
      <c r="AW4249" s="2" t="s">
        <v>570</v>
      </c>
      <c r="AX4249" s="2" t="s">
        <v>571</v>
      </c>
      <c r="AZ4249" s="3">
        <v>45657.751932870371</v>
      </c>
      <c r="BB4249" s="2" t="s">
        <v>408</v>
      </c>
      <c r="BC4249" s="2" t="s">
        <v>409</v>
      </c>
      <c r="BD4249" s="2" t="s">
        <v>410</v>
      </c>
      <c r="BE4249" s="2" t="s">
        <v>4251</v>
      </c>
      <c r="BF4249" s="2" t="s">
        <v>576</v>
      </c>
    </row>
    <row r="4250" spans="1:58" x14ac:dyDescent="0.35">
      <c r="A4250" s="2">
        <v>2949945</v>
      </c>
      <c r="B4250" s="2" t="s">
        <v>58</v>
      </c>
      <c r="C4250" s="2">
        <v>39614491</v>
      </c>
      <c r="D4250" s="2">
        <v>338244637</v>
      </c>
      <c r="E4250" s="2" t="s">
        <v>59</v>
      </c>
      <c r="F4250" s="2" t="s">
        <v>60</v>
      </c>
      <c r="G4250" s="2" t="s">
        <v>1990</v>
      </c>
      <c r="H4250" s="2" t="s">
        <v>19957</v>
      </c>
      <c r="I4250" s="2">
        <v>778408216</v>
      </c>
      <c r="J4250" s="2" t="s">
        <v>1991</v>
      </c>
      <c r="K4250" s="2">
        <v>12</v>
      </c>
      <c r="L4250" s="2" t="s">
        <v>63</v>
      </c>
      <c r="M4250" s="2" t="s">
        <v>64</v>
      </c>
      <c r="N4250" s="3">
        <v>45164</v>
      </c>
      <c r="O4250" s="2" t="s">
        <v>187</v>
      </c>
      <c r="Q4250" s="2" t="s">
        <v>66</v>
      </c>
      <c r="R4250" s="3">
        <v>45656.487476851849</v>
      </c>
      <c r="S4250" s="2" t="s">
        <v>2587</v>
      </c>
      <c r="T4250" s="2" t="s">
        <v>629</v>
      </c>
      <c r="U4250" s="2" t="s">
        <v>69</v>
      </c>
      <c r="V4250" s="2" t="s">
        <v>19958</v>
      </c>
      <c r="Y4250" s="2" t="s">
        <v>3993</v>
      </c>
      <c r="Z4250" s="2" t="s">
        <v>200</v>
      </c>
      <c r="AA4250" s="2" t="s">
        <v>4924</v>
      </c>
      <c r="AB4250" s="2" t="s">
        <v>4924</v>
      </c>
      <c r="AC4250" s="2">
        <v>4092</v>
      </c>
      <c r="AE4250" s="3">
        <v>45656.487557870372</v>
      </c>
      <c r="AF4250" s="2" t="s">
        <v>77</v>
      </c>
      <c r="AH4250" s="2" t="s">
        <v>78</v>
      </c>
      <c r="AI4250" s="2" t="s">
        <v>79</v>
      </c>
      <c r="AJ4250" s="2" t="s">
        <v>123</v>
      </c>
      <c r="AL4250" s="2" t="s">
        <v>2587</v>
      </c>
      <c r="AM4250" s="3">
        <v>45656.487615740742</v>
      </c>
      <c r="AO4250" s="2" t="s">
        <v>2587</v>
      </c>
      <c r="AP4250" s="2">
        <v>5540023</v>
      </c>
      <c r="AQ4250" s="2" t="s">
        <v>81</v>
      </c>
      <c r="AR4250" s="3">
        <v>45656.749143518522</v>
      </c>
      <c r="AS4250" s="2" t="s">
        <v>82</v>
      </c>
      <c r="AT4250" s="3">
        <v>45656.333333333336</v>
      </c>
      <c r="AU4250" s="2" t="s">
        <v>83</v>
      </c>
      <c r="AV4250" s="2" t="s">
        <v>436</v>
      </c>
      <c r="AW4250" s="2" t="s">
        <v>437</v>
      </c>
      <c r="AX4250" s="2" t="s">
        <v>7443</v>
      </c>
      <c r="AZ4250" s="3">
        <v>45656.749143518522</v>
      </c>
      <c r="BB4250" s="2" t="s">
        <v>2462</v>
      </c>
      <c r="BC4250" s="2" t="s">
        <v>2463</v>
      </c>
      <c r="BD4250" s="2" t="s">
        <v>299</v>
      </c>
      <c r="BE4250" s="2" t="s">
        <v>19959</v>
      </c>
      <c r="BF4250" s="2" t="s">
        <v>1034</v>
      </c>
    </row>
    <row r="4251" spans="1:58" x14ac:dyDescent="0.35">
      <c r="A4251" s="2">
        <v>2949946</v>
      </c>
      <c r="B4251" s="2" t="s">
        <v>58</v>
      </c>
      <c r="C4251" s="2">
        <v>42235441</v>
      </c>
      <c r="D4251" s="2">
        <v>338573015</v>
      </c>
      <c r="E4251" s="2" t="s">
        <v>59</v>
      </c>
      <c r="F4251" s="2" t="s">
        <v>60</v>
      </c>
      <c r="G4251" s="2" t="s">
        <v>195</v>
      </c>
      <c r="H4251" s="2" t="s">
        <v>196</v>
      </c>
      <c r="I4251" s="2">
        <v>779603928</v>
      </c>
      <c r="J4251" s="2" t="s">
        <v>18067</v>
      </c>
      <c r="K4251" s="2">
        <v>13</v>
      </c>
      <c r="L4251" s="2" t="s">
        <v>63</v>
      </c>
      <c r="M4251" s="2" t="s">
        <v>64</v>
      </c>
      <c r="N4251" s="3">
        <v>45654.655474537038</v>
      </c>
      <c r="O4251" s="2" t="s">
        <v>65</v>
      </c>
      <c r="Q4251" s="2" t="s">
        <v>66</v>
      </c>
      <c r="R4251" s="3">
        <v>45656.488229166665</v>
      </c>
      <c r="S4251" s="2" t="s">
        <v>4479</v>
      </c>
      <c r="T4251" s="2" t="s">
        <v>68</v>
      </c>
      <c r="U4251" s="2" t="s">
        <v>69</v>
      </c>
      <c r="V4251" s="2" t="s">
        <v>19960</v>
      </c>
      <c r="W4251" s="2" t="s">
        <v>118</v>
      </c>
      <c r="X4251" s="2" t="s">
        <v>271</v>
      </c>
      <c r="Y4251" s="2" t="s">
        <v>4555</v>
      </c>
      <c r="Z4251" s="2" t="s">
        <v>1163</v>
      </c>
      <c r="AA4251" s="2" t="s">
        <v>1478</v>
      </c>
      <c r="AB4251" s="2" t="s">
        <v>176</v>
      </c>
      <c r="AE4251" s="3">
        <v>45656.488240740742</v>
      </c>
      <c r="AF4251" s="2" t="s">
        <v>77</v>
      </c>
      <c r="AH4251" s="2" t="s">
        <v>78</v>
      </c>
      <c r="AI4251" s="2" t="s">
        <v>79</v>
      </c>
      <c r="AJ4251" s="2" t="s">
        <v>191</v>
      </c>
      <c r="AK4251" s="2" t="s">
        <v>19961</v>
      </c>
      <c r="AL4251" s="2" t="s">
        <v>4479</v>
      </c>
      <c r="AM4251" s="3">
        <v>45656.488275462965</v>
      </c>
      <c r="AN4251" s="2" t="s">
        <v>19961</v>
      </c>
      <c r="AP4251" s="2">
        <v>5540032</v>
      </c>
      <c r="AQ4251" s="2" t="s">
        <v>81</v>
      </c>
      <c r="AR4251" s="3">
        <v>45656.96435185185</v>
      </c>
      <c r="AS4251" s="2" t="s">
        <v>82</v>
      </c>
      <c r="AT4251" s="3">
        <v>45656.333333333336</v>
      </c>
      <c r="AU4251" s="2" t="s">
        <v>104</v>
      </c>
      <c r="AV4251" s="2" t="s">
        <v>277</v>
      </c>
      <c r="AW4251" s="2" t="s">
        <v>278</v>
      </c>
      <c r="AX4251" s="2" t="s">
        <v>2082</v>
      </c>
      <c r="AZ4251" s="3">
        <v>45656.96435185185</v>
      </c>
      <c r="BB4251" s="2" t="s">
        <v>643</v>
      </c>
      <c r="BC4251" s="2" t="s">
        <v>644</v>
      </c>
      <c r="BD4251" s="2" t="s">
        <v>299</v>
      </c>
      <c r="BE4251" s="2" t="s">
        <v>3810</v>
      </c>
      <c r="BF4251" s="2" t="s">
        <v>91</v>
      </c>
    </row>
    <row r="4252" spans="1:58" x14ac:dyDescent="0.35">
      <c r="A4252" s="2">
        <v>2949947</v>
      </c>
      <c r="B4252" s="2" t="s">
        <v>58</v>
      </c>
      <c r="C4252" s="2">
        <v>34883571</v>
      </c>
      <c r="D4252" s="2">
        <v>339422502</v>
      </c>
      <c r="E4252" s="2" t="s">
        <v>59</v>
      </c>
      <c r="F4252" s="2" t="s">
        <v>60</v>
      </c>
      <c r="G4252" s="2" t="s">
        <v>19962</v>
      </c>
      <c r="H4252" s="2" t="s">
        <v>19963</v>
      </c>
      <c r="I4252" s="2">
        <v>778343310</v>
      </c>
      <c r="J4252" s="2" t="s">
        <v>3205</v>
      </c>
      <c r="K4252" s="2">
        <v>20</v>
      </c>
      <c r="L4252" s="2" t="s">
        <v>357</v>
      </c>
      <c r="M4252" s="2" t="s">
        <v>358</v>
      </c>
      <c r="N4252" s="3">
        <v>45424.621539351851</v>
      </c>
      <c r="O4252" s="2" t="s">
        <v>537</v>
      </c>
      <c r="Q4252" s="2" t="s">
        <v>66</v>
      </c>
      <c r="R4252" s="3">
        <v>45656.488344907404</v>
      </c>
      <c r="S4252" s="2" t="s">
        <v>14832</v>
      </c>
      <c r="T4252" s="2" t="s">
        <v>334</v>
      </c>
      <c r="U4252" s="2" t="s">
        <v>69</v>
      </c>
      <c r="V4252" s="2" t="s">
        <v>14846</v>
      </c>
      <c r="W4252" s="2" t="s">
        <v>336</v>
      </c>
      <c r="X4252" s="2" t="s">
        <v>336</v>
      </c>
      <c r="Y4252" s="2" t="s">
        <v>15091</v>
      </c>
      <c r="Z4252" s="2" t="s">
        <v>453</v>
      </c>
      <c r="AA4252" s="2" t="s">
        <v>9186</v>
      </c>
      <c r="AB4252" s="2" t="s">
        <v>9186</v>
      </c>
      <c r="AE4252" s="3">
        <v>45656.488611111112</v>
      </c>
      <c r="AF4252" s="2" t="s">
        <v>342</v>
      </c>
      <c r="AH4252" s="2" t="s">
        <v>78</v>
      </c>
      <c r="AI4252" s="2" t="s">
        <v>363</v>
      </c>
      <c r="AJ4252" s="2" t="s">
        <v>364</v>
      </c>
      <c r="AK4252" s="2" t="s">
        <v>19964</v>
      </c>
      <c r="AL4252" s="2" t="s">
        <v>14832</v>
      </c>
      <c r="AM4252" s="3">
        <v>45656.488657407404</v>
      </c>
      <c r="AO4252" s="2" t="s">
        <v>14832</v>
      </c>
      <c r="AP4252" s="2">
        <v>5540033</v>
      </c>
      <c r="AQ4252" s="2" t="s">
        <v>81</v>
      </c>
      <c r="AR4252" s="3">
        <v>45656.644525462965</v>
      </c>
      <c r="AS4252" s="2" t="s">
        <v>82</v>
      </c>
      <c r="AT4252" s="3">
        <v>45656.333333333336</v>
      </c>
      <c r="AU4252" s="2" t="s">
        <v>104</v>
      </c>
      <c r="AV4252" s="2" t="s">
        <v>583</v>
      </c>
      <c r="AW4252" s="2" t="s">
        <v>584</v>
      </c>
      <c r="AX4252" s="2" t="s">
        <v>4431</v>
      </c>
      <c r="AZ4252" s="3">
        <v>45656.644525462965</v>
      </c>
      <c r="BB4252" s="2" t="s">
        <v>614</v>
      </c>
      <c r="BC4252" s="2" t="s">
        <v>129</v>
      </c>
      <c r="BD4252" s="2" t="s">
        <v>615</v>
      </c>
      <c r="BE4252" s="2" t="s">
        <v>12125</v>
      </c>
      <c r="BF4252" s="2" t="s">
        <v>243</v>
      </c>
    </row>
    <row r="4253" spans="1:58" x14ac:dyDescent="0.35">
      <c r="A4253" s="2">
        <v>2949948</v>
      </c>
      <c r="B4253" s="2" t="s">
        <v>58</v>
      </c>
      <c r="C4253" s="2">
        <v>42008521</v>
      </c>
      <c r="D4253" s="2">
        <v>338931415</v>
      </c>
      <c r="E4253" s="2" t="s">
        <v>59</v>
      </c>
      <c r="F4253" s="2" t="s">
        <v>60</v>
      </c>
      <c r="G4253" s="2" t="s">
        <v>152</v>
      </c>
      <c r="H4253" s="2" t="s">
        <v>1648</v>
      </c>
      <c r="I4253" s="2">
        <v>777268848</v>
      </c>
      <c r="J4253" s="2" t="s">
        <v>19965</v>
      </c>
      <c r="K4253" s="2">
        <v>13</v>
      </c>
      <c r="L4253" s="2" t="s">
        <v>63</v>
      </c>
      <c r="M4253" s="2" t="s">
        <v>64</v>
      </c>
      <c r="N4253" s="3">
        <v>45236.541666666664</v>
      </c>
      <c r="O4253" s="2" t="s">
        <v>65</v>
      </c>
      <c r="Q4253" s="2" t="s">
        <v>66</v>
      </c>
      <c r="R4253" s="3">
        <v>45656.488391203704</v>
      </c>
      <c r="S4253" s="2" t="s">
        <v>3065</v>
      </c>
      <c r="T4253" s="2" t="s">
        <v>4288</v>
      </c>
      <c r="U4253" s="2" t="s">
        <v>173</v>
      </c>
      <c r="V4253" s="2" t="s">
        <v>173</v>
      </c>
      <c r="W4253" s="2" t="s">
        <v>136</v>
      </c>
      <c r="X4253" s="2" t="s">
        <v>137</v>
      </c>
      <c r="Y4253" s="2" t="s">
        <v>7851</v>
      </c>
      <c r="Z4253" s="2" t="s">
        <v>3794</v>
      </c>
      <c r="AA4253" s="2" t="s">
        <v>19966</v>
      </c>
      <c r="AB4253" s="2" t="s">
        <v>176</v>
      </c>
      <c r="AE4253" s="3">
        <v>45656.491006944445</v>
      </c>
      <c r="AF4253" s="2" t="s">
        <v>77</v>
      </c>
      <c r="AH4253" s="2" t="s">
        <v>78</v>
      </c>
      <c r="AI4253" s="2" t="s">
        <v>79</v>
      </c>
      <c r="AJ4253" s="2" t="s">
        <v>101</v>
      </c>
      <c r="AK4253" s="2" t="s">
        <v>19967</v>
      </c>
      <c r="AL4253" s="2" t="s">
        <v>3065</v>
      </c>
      <c r="AM4253" s="3">
        <v>45656.491319444445</v>
      </c>
      <c r="AN4253" s="2" t="s">
        <v>19967</v>
      </c>
      <c r="AO4253" s="2" t="s">
        <v>3065</v>
      </c>
      <c r="AP4253" s="2">
        <v>5540062</v>
      </c>
      <c r="AQ4253" s="2" t="s">
        <v>81</v>
      </c>
      <c r="AR4253" s="3">
        <v>45656.827002314814</v>
      </c>
      <c r="AS4253" s="2" t="s">
        <v>82</v>
      </c>
      <c r="AT4253" s="3">
        <v>45656.333333333336</v>
      </c>
      <c r="AU4253" s="2" t="s">
        <v>104</v>
      </c>
      <c r="AV4253" s="2" t="s">
        <v>163</v>
      </c>
      <c r="AW4253" s="2" t="s">
        <v>164</v>
      </c>
      <c r="AX4253" s="2" t="s">
        <v>3316</v>
      </c>
      <c r="AZ4253" s="3">
        <v>45656.827002314814</v>
      </c>
      <c r="BB4253" s="2" t="s">
        <v>439</v>
      </c>
      <c r="BC4253" s="2" t="s">
        <v>440</v>
      </c>
      <c r="BD4253" s="2" t="s">
        <v>263</v>
      </c>
      <c r="BE4253" s="2" t="s">
        <v>5809</v>
      </c>
      <c r="BF4253" s="2" t="s">
        <v>522</v>
      </c>
    </row>
    <row r="4254" spans="1:58" x14ac:dyDescent="0.35">
      <c r="A4254" s="2">
        <v>2949949</v>
      </c>
      <c r="B4254" s="2" t="s">
        <v>58</v>
      </c>
      <c r="C4254" s="2">
        <v>31386481</v>
      </c>
      <c r="D4254" s="2">
        <v>338689746</v>
      </c>
      <c r="E4254" s="2" t="s">
        <v>59</v>
      </c>
      <c r="F4254" s="2" t="s">
        <v>60</v>
      </c>
      <c r="G4254" s="2" t="s">
        <v>19968</v>
      </c>
      <c r="I4254" s="2">
        <v>775378018</v>
      </c>
      <c r="J4254" s="2" t="s">
        <v>428</v>
      </c>
      <c r="K4254" s="2">
        <v>20</v>
      </c>
      <c r="L4254" s="2" t="s">
        <v>2128</v>
      </c>
      <c r="M4254" s="2" t="s">
        <v>1152</v>
      </c>
      <c r="N4254" s="3">
        <v>44656.6875</v>
      </c>
      <c r="O4254" s="2" t="s">
        <v>1153</v>
      </c>
      <c r="Q4254" s="2" t="s">
        <v>66</v>
      </c>
      <c r="R4254" s="3">
        <v>45656.488622685189</v>
      </c>
      <c r="S4254" s="2" t="s">
        <v>450</v>
      </c>
      <c r="T4254" s="2" t="s">
        <v>334</v>
      </c>
      <c r="U4254" s="2" t="s">
        <v>69</v>
      </c>
      <c r="V4254" s="2" t="s">
        <v>1295</v>
      </c>
      <c r="W4254" s="2" t="s">
        <v>71</v>
      </c>
      <c r="X4254" s="2" t="s">
        <v>198</v>
      </c>
      <c r="Y4254" s="2" t="s">
        <v>2297</v>
      </c>
      <c r="Z4254" s="2" t="s">
        <v>200</v>
      </c>
      <c r="AA4254" s="2" t="s">
        <v>14145</v>
      </c>
      <c r="AB4254" s="2" t="s">
        <v>176</v>
      </c>
      <c r="AE4254" s="3">
        <v>45656.488807870373</v>
      </c>
      <c r="AF4254" s="2" t="s">
        <v>77</v>
      </c>
      <c r="AH4254" s="2" t="s">
        <v>78</v>
      </c>
      <c r="AI4254" s="2" t="s">
        <v>79</v>
      </c>
      <c r="AJ4254" s="2" t="s">
        <v>123</v>
      </c>
      <c r="AK4254" s="2" t="s">
        <v>19969</v>
      </c>
      <c r="AL4254" s="2" t="s">
        <v>450</v>
      </c>
      <c r="AM4254" s="3">
        <v>45656.488854166666</v>
      </c>
      <c r="AO4254" s="2" t="s">
        <v>450</v>
      </c>
      <c r="AP4254" s="2">
        <v>5540037</v>
      </c>
      <c r="AQ4254" s="2" t="s">
        <v>81</v>
      </c>
      <c r="AR4254" s="3">
        <v>45656.768969907411</v>
      </c>
      <c r="AS4254" s="2" t="s">
        <v>82</v>
      </c>
      <c r="AT4254" s="3">
        <v>45656.333333333336</v>
      </c>
      <c r="AU4254" s="2" t="s">
        <v>104</v>
      </c>
      <c r="AV4254" s="2" t="s">
        <v>204</v>
      </c>
      <c r="AW4254" s="2" t="s">
        <v>205</v>
      </c>
      <c r="AX4254" s="2" t="s">
        <v>7770</v>
      </c>
      <c r="AZ4254" s="3">
        <v>45656.768969907411</v>
      </c>
      <c r="BB4254" s="2" t="s">
        <v>2462</v>
      </c>
      <c r="BC4254" s="2" t="s">
        <v>2463</v>
      </c>
      <c r="BD4254" s="2" t="s">
        <v>299</v>
      </c>
      <c r="BE4254" s="2" t="s">
        <v>19970</v>
      </c>
      <c r="BF4254" s="2" t="s">
        <v>1034</v>
      </c>
    </row>
    <row r="4255" spans="1:58" x14ac:dyDescent="0.35">
      <c r="A4255" s="2">
        <v>2949950</v>
      </c>
      <c r="B4255" s="2" t="s">
        <v>58</v>
      </c>
      <c r="C4255" s="2">
        <v>43091451</v>
      </c>
      <c r="D4255" s="2">
        <v>338587748</v>
      </c>
      <c r="E4255" s="2" t="s">
        <v>59</v>
      </c>
      <c r="F4255" s="2" t="s">
        <v>60</v>
      </c>
      <c r="G4255" s="2" t="s">
        <v>1460</v>
      </c>
      <c r="H4255" s="2" t="s">
        <v>19971</v>
      </c>
      <c r="I4255" s="2">
        <v>775654207</v>
      </c>
      <c r="J4255" s="2" t="s">
        <v>2142</v>
      </c>
      <c r="K4255" s="2">
        <v>12</v>
      </c>
      <c r="L4255" s="2" t="s">
        <v>63</v>
      </c>
      <c r="M4255" s="2" t="s">
        <v>64</v>
      </c>
      <c r="N4255" s="3">
        <v>45594.666666666664</v>
      </c>
      <c r="O4255" s="2" t="s">
        <v>65</v>
      </c>
      <c r="Q4255" s="2" t="s">
        <v>66</v>
      </c>
      <c r="R4255" s="3">
        <v>45656.488726851851</v>
      </c>
      <c r="S4255" s="2" t="s">
        <v>1780</v>
      </c>
      <c r="T4255" s="2" t="s">
        <v>68</v>
      </c>
      <c r="U4255" s="2" t="s">
        <v>69</v>
      </c>
      <c r="V4255" s="2" t="s">
        <v>19972</v>
      </c>
      <c r="W4255" s="2" t="s">
        <v>71</v>
      </c>
      <c r="X4255" s="2" t="s">
        <v>431</v>
      </c>
      <c r="Y4255" s="2" t="s">
        <v>3030</v>
      </c>
      <c r="Z4255" s="2" t="s">
        <v>1067</v>
      </c>
      <c r="AA4255" s="2" t="s">
        <v>13942</v>
      </c>
      <c r="AB4255" s="2" t="s">
        <v>176</v>
      </c>
      <c r="AE4255" s="3">
        <v>45656.488738425927</v>
      </c>
      <c r="AF4255" s="2" t="s">
        <v>77</v>
      </c>
      <c r="AH4255" s="2" t="s">
        <v>78</v>
      </c>
      <c r="AI4255" s="2" t="s">
        <v>79</v>
      </c>
      <c r="AJ4255" s="2" t="s">
        <v>191</v>
      </c>
      <c r="AK4255" s="2" t="s">
        <v>19973</v>
      </c>
      <c r="AL4255" s="2" t="s">
        <v>1780</v>
      </c>
      <c r="AM4255" s="3">
        <v>45656.48878472222</v>
      </c>
      <c r="AN4255" s="2" t="s">
        <v>19973</v>
      </c>
      <c r="AP4255" s="2">
        <v>5540036</v>
      </c>
      <c r="AQ4255" s="2" t="s">
        <v>81</v>
      </c>
      <c r="AR4255" s="3">
        <v>45656.620358796295</v>
      </c>
      <c r="AS4255" s="2" t="s">
        <v>82</v>
      </c>
      <c r="AT4255" s="3">
        <v>45656.333333333336</v>
      </c>
      <c r="AU4255" s="2" t="s">
        <v>104</v>
      </c>
      <c r="AV4255" s="2" t="s">
        <v>436</v>
      </c>
      <c r="AW4255" s="2" t="s">
        <v>437</v>
      </c>
      <c r="AX4255" s="2" t="s">
        <v>438</v>
      </c>
      <c r="AZ4255" s="3">
        <v>45656.620358796295</v>
      </c>
      <c r="BB4255" s="2" t="s">
        <v>2333</v>
      </c>
      <c r="BC4255" s="2" t="s">
        <v>2334</v>
      </c>
      <c r="BD4255" s="2" t="s">
        <v>2335</v>
      </c>
      <c r="BE4255" s="2" t="s">
        <v>19974</v>
      </c>
      <c r="BF4255" s="2" t="s">
        <v>948</v>
      </c>
    </row>
    <row r="4256" spans="1:58" x14ac:dyDescent="0.35">
      <c r="A4256" s="2">
        <v>2949951</v>
      </c>
      <c r="B4256" s="2" t="s">
        <v>720</v>
      </c>
      <c r="C4256" s="2">
        <v>11</v>
      </c>
      <c r="D4256" s="2" t="s">
        <v>19975</v>
      </c>
      <c r="E4256" s="2" t="s">
        <v>59</v>
      </c>
      <c r="F4256" s="2" t="s">
        <v>8940</v>
      </c>
      <c r="G4256" s="2" t="s">
        <v>19976</v>
      </c>
      <c r="I4256" s="2" t="s">
        <v>19977</v>
      </c>
      <c r="J4256" s="2" t="s">
        <v>19978</v>
      </c>
      <c r="K4256" s="2">
        <v>18</v>
      </c>
      <c r="L4256" s="2" t="s">
        <v>19979</v>
      </c>
      <c r="M4256" s="2" t="s">
        <v>19980</v>
      </c>
      <c r="N4256" s="3">
        <v>39353.708333333336</v>
      </c>
      <c r="O4256" s="2" t="s">
        <v>19981</v>
      </c>
      <c r="Q4256" s="2" t="s">
        <v>66</v>
      </c>
      <c r="R4256" s="3">
        <v>45656.488761574074</v>
      </c>
      <c r="S4256" s="2" t="s">
        <v>14636</v>
      </c>
      <c r="T4256" s="2" t="s">
        <v>334</v>
      </c>
      <c r="U4256" s="2" t="s">
        <v>215</v>
      </c>
      <c r="V4256" s="2" t="s">
        <v>19982</v>
      </c>
      <c r="W4256" s="2" t="s">
        <v>250</v>
      </c>
      <c r="X4256" s="2" t="s">
        <v>250</v>
      </c>
      <c r="Y4256" s="2" t="s">
        <v>6488</v>
      </c>
      <c r="Z4256" s="2" t="s">
        <v>6489</v>
      </c>
      <c r="AA4256" s="2" t="s">
        <v>19983</v>
      </c>
      <c r="AB4256" s="2" t="s">
        <v>19983</v>
      </c>
      <c r="AE4256" s="3">
        <v>45656.489270833335</v>
      </c>
      <c r="AF4256" s="2" t="s">
        <v>543</v>
      </c>
      <c r="AG4256" s="2">
        <v>48</v>
      </c>
      <c r="AH4256" s="2" t="s">
        <v>78</v>
      </c>
      <c r="AI4256" s="2" t="s">
        <v>363</v>
      </c>
      <c r="AJ4256" s="2" t="s">
        <v>364</v>
      </c>
      <c r="AK4256" s="2" t="s">
        <v>19984</v>
      </c>
      <c r="AL4256" s="2" t="s">
        <v>14636</v>
      </c>
      <c r="AM4256" s="3">
        <v>45656.489317129628</v>
      </c>
      <c r="AO4256" s="2" t="s">
        <v>14636</v>
      </c>
      <c r="AP4256" s="2">
        <v>5540040</v>
      </c>
      <c r="AQ4256" s="2" t="s">
        <v>81</v>
      </c>
      <c r="AR4256" s="3">
        <v>45656.562824074077</v>
      </c>
      <c r="AS4256" s="2" t="s">
        <v>82</v>
      </c>
      <c r="AT4256" s="3">
        <v>45656.333333333336</v>
      </c>
      <c r="AU4256" s="2" t="s">
        <v>104</v>
      </c>
      <c r="AV4256" s="2" t="s">
        <v>1817</v>
      </c>
      <c r="AW4256" s="2" t="s">
        <v>1818</v>
      </c>
      <c r="AX4256" s="2" t="s">
        <v>2256</v>
      </c>
      <c r="AY4256" s="3">
        <v>45658.489270833335</v>
      </c>
      <c r="AZ4256" s="3">
        <v>45656.562824074077</v>
      </c>
      <c r="BA4256" s="2" t="s">
        <v>460</v>
      </c>
      <c r="BB4256" s="2" t="s">
        <v>19985</v>
      </c>
      <c r="BC4256" s="2" t="s">
        <v>2025</v>
      </c>
      <c r="BD4256" s="2" t="s">
        <v>19986</v>
      </c>
      <c r="BE4256" s="2" t="s">
        <v>19987</v>
      </c>
      <c r="BF4256" s="2" t="s">
        <v>465</v>
      </c>
    </row>
    <row r="4257" spans="1:58" x14ac:dyDescent="0.35">
      <c r="A4257" s="2">
        <v>2949952</v>
      </c>
      <c r="B4257" s="2" t="s">
        <v>58</v>
      </c>
      <c r="C4257" s="2">
        <v>37074991</v>
      </c>
      <c r="D4257" s="2">
        <v>338557906</v>
      </c>
      <c r="E4257" s="2" t="s">
        <v>59</v>
      </c>
      <c r="F4257" s="2" t="s">
        <v>60</v>
      </c>
      <c r="G4257" s="2" t="s">
        <v>12887</v>
      </c>
      <c r="H4257" s="2" t="s">
        <v>19988</v>
      </c>
      <c r="I4257" s="2">
        <v>776166729</v>
      </c>
      <c r="J4257" s="2" t="s">
        <v>19989</v>
      </c>
      <c r="K4257" s="2">
        <v>19</v>
      </c>
      <c r="L4257" s="2" t="s">
        <v>63</v>
      </c>
      <c r="M4257" s="2" t="s">
        <v>64</v>
      </c>
      <c r="N4257" s="3">
        <v>45108</v>
      </c>
      <c r="O4257" s="2" t="s">
        <v>187</v>
      </c>
      <c r="Q4257" s="2" t="s">
        <v>66</v>
      </c>
      <c r="R4257" s="3">
        <v>45656.489224537036</v>
      </c>
      <c r="S4257" s="2" t="s">
        <v>13143</v>
      </c>
      <c r="T4257" s="2" t="s">
        <v>156</v>
      </c>
      <c r="U4257" s="2" t="s">
        <v>69</v>
      </c>
      <c r="V4257" s="2" t="s">
        <v>19990</v>
      </c>
      <c r="W4257" s="2" t="s">
        <v>400</v>
      </c>
      <c r="X4257" s="2" t="s">
        <v>401</v>
      </c>
      <c r="Y4257" s="2" t="s">
        <v>8290</v>
      </c>
      <c r="Z4257" s="2" t="s">
        <v>513</v>
      </c>
      <c r="AA4257" s="2" t="s">
        <v>954</v>
      </c>
      <c r="AB4257" s="2" t="s">
        <v>176</v>
      </c>
      <c r="AC4257" s="2" t="s">
        <v>19991</v>
      </c>
      <c r="AE4257" s="3">
        <v>45656.489236111112</v>
      </c>
      <c r="AF4257" s="2" t="s">
        <v>77</v>
      </c>
      <c r="AH4257" s="2" t="s">
        <v>142</v>
      </c>
      <c r="AI4257" s="2" t="s">
        <v>79</v>
      </c>
      <c r="AJ4257" s="2" t="s">
        <v>191</v>
      </c>
      <c r="AK4257" s="2" t="s">
        <v>19990</v>
      </c>
      <c r="AL4257" s="2" t="s">
        <v>13143</v>
      </c>
      <c r="AM4257" s="3">
        <v>45656.489270833335</v>
      </c>
      <c r="AN4257" s="2" t="s">
        <v>19990</v>
      </c>
      <c r="AP4257" s="2">
        <v>5540039</v>
      </c>
      <c r="AQ4257" s="2" t="s">
        <v>81</v>
      </c>
      <c r="AR4257" s="3">
        <v>45656.82644675926</v>
      </c>
      <c r="AS4257" s="2" t="s">
        <v>82</v>
      </c>
      <c r="AT4257" s="3">
        <v>45656.333333333336</v>
      </c>
      <c r="AU4257" s="2" t="s">
        <v>104</v>
      </c>
      <c r="AV4257" s="2" t="s">
        <v>955</v>
      </c>
      <c r="AW4257" s="2" t="s">
        <v>956</v>
      </c>
      <c r="AX4257" s="2" t="s">
        <v>6752</v>
      </c>
      <c r="AZ4257" s="3">
        <v>45656.82644675926</v>
      </c>
      <c r="BB4257" s="2" t="s">
        <v>557</v>
      </c>
      <c r="BC4257" s="2" t="s">
        <v>558</v>
      </c>
      <c r="BD4257" s="2" t="s">
        <v>181</v>
      </c>
      <c r="BE4257" s="2" t="s">
        <v>5220</v>
      </c>
      <c r="BF4257" s="2" t="s">
        <v>522</v>
      </c>
    </row>
    <row r="4258" spans="1:58" x14ac:dyDescent="0.35">
      <c r="A4258" s="2">
        <v>2949953</v>
      </c>
      <c r="B4258" s="2" t="s">
        <v>58</v>
      </c>
      <c r="C4258" s="2">
        <v>41895001</v>
      </c>
      <c r="D4258" s="2">
        <v>338427861</v>
      </c>
      <c r="E4258" s="2" t="s">
        <v>59</v>
      </c>
      <c r="F4258" s="2" t="s">
        <v>60</v>
      </c>
      <c r="G4258" s="2" t="s">
        <v>1460</v>
      </c>
      <c r="H4258" s="2" t="s">
        <v>19992</v>
      </c>
      <c r="I4258" s="2">
        <v>773571992</v>
      </c>
      <c r="J4258" s="2" t="s">
        <v>2724</v>
      </c>
      <c r="K4258" s="2">
        <v>12</v>
      </c>
      <c r="L4258" s="2" t="s">
        <v>63</v>
      </c>
      <c r="M4258" s="2" t="s">
        <v>64</v>
      </c>
      <c r="N4258" s="3">
        <v>45226.041666666664</v>
      </c>
      <c r="O4258" s="2" t="s">
        <v>65</v>
      </c>
      <c r="Q4258" s="2" t="s">
        <v>66</v>
      </c>
      <c r="R4258" s="3">
        <v>45656.489571759259</v>
      </c>
      <c r="S4258" s="2" t="s">
        <v>6436</v>
      </c>
      <c r="T4258" s="2" t="s">
        <v>68</v>
      </c>
      <c r="U4258" s="2" t="s">
        <v>69</v>
      </c>
      <c r="V4258" s="2" t="s">
        <v>19993</v>
      </c>
      <c r="W4258" s="2" t="s">
        <v>288</v>
      </c>
      <c r="X4258" s="2" t="s">
        <v>289</v>
      </c>
      <c r="Y4258" s="2" t="s">
        <v>4067</v>
      </c>
      <c r="Z4258" s="2" t="s">
        <v>291</v>
      </c>
      <c r="AA4258" s="2" t="s">
        <v>291</v>
      </c>
      <c r="AB4258" s="2" t="s">
        <v>4954</v>
      </c>
      <c r="AE4258" s="3">
        <v>45656.489745370367</v>
      </c>
      <c r="AF4258" s="2" t="s">
        <v>77</v>
      </c>
      <c r="AH4258" s="2" t="s">
        <v>78</v>
      </c>
      <c r="AI4258" s="2" t="s">
        <v>79</v>
      </c>
      <c r="AJ4258" s="2" t="s">
        <v>191</v>
      </c>
      <c r="AK4258" s="2" t="s">
        <v>19994</v>
      </c>
      <c r="AL4258" s="2" t="s">
        <v>6436</v>
      </c>
      <c r="AM4258" s="3">
        <v>45656.489918981482</v>
      </c>
      <c r="AN4258" s="2" t="s">
        <v>19994</v>
      </c>
      <c r="AP4258" s="2">
        <v>5540049</v>
      </c>
      <c r="AQ4258" s="2" t="s">
        <v>81</v>
      </c>
      <c r="AR4258" s="3">
        <v>45656.667048611111</v>
      </c>
      <c r="AS4258" s="2" t="s">
        <v>82</v>
      </c>
      <c r="AT4258" s="3">
        <v>45656.5625</v>
      </c>
      <c r="AU4258" s="2" t="s">
        <v>83</v>
      </c>
      <c r="AV4258" s="2" t="s">
        <v>682</v>
      </c>
      <c r="AW4258" s="2" t="s">
        <v>683</v>
      </c>
      <c r="AX4258" s="2" t="s">
        <v>849</v>
      </c>
      <c r="AZ4258" s="3">
        <v>45656.667048611111</v>
      </c>
      <c r="BB4258" s="2" t="s">
        <v>19995</v>
      </c>
      <c r="BC4258" s="2" t="s">
        <v>18320</v>
      </c>
      <c r="BD4258" s="2" t="s">
        <v>19996</v>
      </c>
      <c r="BE4258" s="2" t="s">
        <v>19997</v>
      </c>
      <c r="BF4258" s="2" t="s">
        <v>301</v>
      </c>
    </row>
    <row r="4259" spans="1:58" x14ac:dyDescent="0.35">
      <c r="A4259" s="2">
        <v>2949954</v>
      </c>
      <c r="B4259" s="2" t="s">
        <v>58</v>
      </c>
      <c r="C4259" s="2">
        <v>39157231</v>
      </c>
      <c r="D4259" s="2">
        <v>339574335</v>
      </c>
      <c r="E4259" s="2" t="s">
        <v>59</v>
      </c>
      <c r="F4259" s="2" t="s">
        <v>60</v>
      </c>
      <c r="G4259" s="2" t="s">
        <v>876</v>
      </c>
      <c r="H4259" s="2" t="s">
        <v>868</v>
      </c>
      <c r="I4259" s="2">
        <v>781732537</v>
      </c>
      <c r="J4259" s="2" t="s">
        <v>19998</v>
      </c>
      <c r="K4259" s="2">
        <v>14</v>
      </c>
      <c r="L4259" s="2" t="s">
        <v>63</v>
      </c>
      <c r="M4259" s="2" t="s">
        <v>64</v>
      </c>
      <c r="N4259" s="3">
        <v>45036</v>
      </c>
      <c r="O4259" s="2" t="s">
        <v>187</v>
      </c>
      <c r="Q4259" s="2" t="s">
        <v>66</v>
      </c>
      <c r="R4259" s="3">
        <v>45656.489895833336</v>
      </c>
      <c r="S4259" s="2" t="s">
        <v>1771</v>
      </c>
      <c r="T4259" s="2" t="s">
        <v>68</v>
      </c>
      <c r="U4259" s="2" t="s">
        <v>69</v>
      </c>
      <c r="V4259" s="2" t="s">
        <v>19999</v>
      </c>
      <c r="W4259" s="2" t="s">
        <v>233</v>
      </c>
      <c r="X4259" s="2" t="s">
        <v>234</v>
      </c>
      <c r="Y4259" s="2" t="s">
        <v>1492</v>
      </c>
      <c r="Z4259" s="2" t="s">
        <v>236</v>
      </c>
      <c r="AA4259" s="2" t="s">
        <v>1493</v>
      </c>
      <c r="AB4259" s="2" t="s">
        <v>176</v>
      </c>
      <c r="AC4259" s="2">
        <v>781732537</v>
      </c>
      <c r="AE4259" s="3">
        <v>45656.489907407406</v>
      </c>
      <c r="AF4259" s="2" t="s">
        <v>77</v>
      </c>
      <c r="AH4259" s="2" t="s">
        <v>142</v>
      </c>
      <c r="AI4259" s="2" t="s">
        <v>79</v>
      </c>
      <c r="AJ4259" s="2" t="s">
        <v>123</v>
      </c>
      <c r="AK4259" s="2" t="s">
        <v>4482</v>
      </c>
      <c r="AL4259" s="2" t="s">
        <v>1771</v>
      </c>
      <c r="AM4259" s="3">
        <v>45656.489953703705</v>
      </c>
      <c r="AN4259" s="2" t="s">
        <v>4482</v>
      </c>
      <c r="AP4259" s="2">
        <v>5540050</v>
      </c>
      <c r="AQ4259" s="2" t="s">
        <v>81</v>
      </c>
      <c r="AR4259" s="3">
        <v>45657.569895833331</v>
      </c>
      <c r="AS4259" s="2" t="s">
        <v>82</v>
      </c>
      <c r="AT4259" s="3">
        <v>45656.333333333336</v>
      </c>
      <c r="AU4259" s="2" t="s">
        <v>104</v>
      </c>
      <c r="AV4259" s="2" t="s">
        <v>239</v>
      </c>
      <c r="AW4259" s="2" t="s">
        <v>240</v>
      </c>
      <c r="AX4259" s="2" t="s">
        <v>5726</v>
      </c>
      <c r="AZ4259" s="3">
        <v>45657.569895833331</v>
      </c>
      <c r="BB4259" s="2" t="s">
        <v>557</v>
      </c>
      <c r="BC4259" s="2" t="s">
        <v>558</v>
      </c>
      <c r="BD4259" s="2" t="s">
        <v>181</v>
      </c>
      <c r="BE4259" s="2" t="s">
        <v>3849</v>
      </c>
      <c r="BF4259" s="2" t="s">
        <v>831</v>
      </c>
    </row>
    <row r="4260" spans="1:58" x14ac:dyDescent="0.35">
      <c r="A4260" s="2">
        <v>2949955</v>
      </c>
      <c r="B4260" s="2" t="s">
        <v>720</v>
      </c>
      <c r="C4260" s="2">
        <v>1588901</v>
      </c>
      <c r="D4260" s="2">
        <v>339511570</v>
      </c>
      <c r="E4260" s="2" t="s">
        <v>59</v>
      </c>
      <c r="F4260" s="2" t="s">
        <v>60</v>
      </c>
      <c r="G4260" s="2" t="s">
        <v>20000</v>
      </c>
      <c r="H4260" s="2" t="s">
        <v>20001</v>
      </c>
      <c r="I4260" s="2">
        <v>775492124</v>
      </c>
      <c r="J4260" s="2" t="s">
        <v>20002</v>
      </c>
      <c r="K4260" s="2">
        <v>14</v>
      </c>
      <c r="L4260" s="2" t="s">
        <v>63</v>
      </c>
      <c r="M4260" s="2" t="s">
        <v>64</v>
      </c>
      <c r="N4260" s="3">
        <v>45659.583344907405</v>
      </c>
      <c r="O4260" s="2" t="s">
        <v>65</v>
      </c>
      <c r="Q4260" s="2" t="s">
        <v>66</v>
      </c>
      <c r="R4260" s="3">
        <v>45656.49013888889</v>
      </c>
      <c r="S4260" s="2" t="s">
        <v>9164</v>
      </c>
      <c r="T4260" s="2" t="s">
        <v>156</v>
      </c>
      <c r="U4260" s="2" t="s">
        <v>69</v>
      </c>
      <c r="V4260" s="2" t="s">
        <v>20003</v>
      </c>
      <c r="Y4260" s="2" t="s">
        <v>10896</v>
      </c>
      <c r="Z4260" s="2" t="s">
        <v>567</v>
      </c>
      <c r="AA4260" s="2" t="s">
        <v>20004</v>
      </c>
      <c r="AB4260" s="2" t="s">
        <v>176</v>
      </c>
      <c r="AE4260" s="3">
        <v>45656.49015046296</v>
      </c>
      <c r="AF4260" s="2" t="s">
        <v>77</v>
      </c>
      <c r="AH4260" s="2" t="s">
        <v>78</v>
      </c>
      <c r="AI4260" s="2" t="s">
        <v>255</v>
      </c>
      <c r="AJ4260" s="2" t="s">
        <v>276</v>
      </c>
      <c r="AK4260" s="2" t="s">
        <v>20005</v>
      </c>
      <c r="AL4260" s="2" t="s">
        <v>9164</v>
      </c>
      <c r="AM4260" s="3">
        <v>45656.490243055552</v>
      </c>
      <c r="AN4260" s="2" t="s">
        <v>20005</v>
      </c>
      <c r="AP4260" s="2">
        <v>5540054</v>
      </c>
      <c r="AQ4260" s="2" t="s">
        <v>81</v>
      </c>
      <c r="AR4260" s="3">
        <v>45657.589085648149</v>
      </c>
      <c r="AS4260" s="2" t="s">
        <v>82</v>
      </c>
      <c r="AT4260" s="3">
        <v>45656.385416666664</v>
      </c>
      <c r="AU4260" s="2" t="s">
        <v>104</v>
      </c>
      <c r="AV4260" s="2" t="s">
        <v>569</v>
      </c>
      <c r="AW4260" s="2" t="s">
        <v>570</v>
      </c>
      <c r="AX4260" s="2" t="s">
        <v>5705</v>
      </c>
      <c r="AZ4260" s="3">
        <v>45657.589085648149</v>
      </c>
      <c r="BB4260" s="2" t="s">
        <v>736</v>
      </c>
      <c r="BC4260" s="2" t="s">
        <v>737</v>
      </c>
      <c r="BD4260" s="2" t="s">
        <v>351</v>
      </c>
      <c r="BE4260" s="2" t="s">
        <v>20006</v>
      </c>
      <c r="BF4260" s="2" t="s">
        <v>817</v>
      </c>
    </row>
    <row r="4261" spans="1:58" x14ac:dyDescent="0.35">
      <c r="A4261" s="2">
        <v>2949956</v>
      </c>
      <c r="B4261" s="2" t="s">
        <v>58</v>
      </c>
      <c r="C4261" s="2">
        <v>42331791</v>
      </c>
      <c r="D4261" s="2">
        <v>339046444</v>
      </c>
      <c r="E4261" s="2" t="s">
        <v>59</v>
      </c>
      <c r="F4261" s="2" t="s">
        <v>60</v>
      </c>
      <c r="G4261" s="2" t="s">
        <v>2388</v>
      </c>
      <c r="H4261" s="2" t="s">
        <v>397</v>
      </c>
      <c r="I4261" s="2">
        <v>770215484</v>
      </c>
      <c r="J4261" s="2" t="s">
        <v>20007</v>
      </c>
      <c r="K4261" s="2">
        <v>14</v>
      </c>
      <c r="L4261" s="2" t="s">
        <v>63</v>
      </c>
      <c r="M4261" s="2" t="s">
        <v>64</v>
      </c>
      <c r="N4261" s="3">
        <v>45628.481168981481</v>
      </c>
      <c r="O4261" s="2" t="s">
        <v>537</v>
      </c>
      <c r="Q4261" s="2" t="s">
        <v>66</v>
      </c>
      <c r="R4261" s="3">
        <v>45656.49013888889</v>
      </c>
      <c r="S4261" s="2" t="s">
        <v>14869</v>
      </c>
      <c r="T4261" s="2" t="s">
        <v>334</v>
      </c>
      <c r="U4261" s="2" t="s">
        <v>417</v>
      </c>
      <c r="V4261" s="2" t="s">
        <v>20008</v>
      </c>
      <c r="W4261" s="2" t="s">
        <v>233</v>
      </c>
      <c r="X4261" s="2" t="s">
        <v>234</v>
      </c>
      <c r="Y4261" s="2" t="s">
        <v>5562</v>
      </c>
      <c r="Z4261" s="2" t="s">
        <v>758</v>
      </c>
      <c r="AA4261" s="2" t="s">
        <v>4626</v>
      </c>
      <c r="AB4261" s="2" t="s">
        <v>176</v>
      </c>
      <c r="AE4261" s="3">
        <v>45656.490358796298</v>
      </c>
      <c r="AF4261" s="2" t="s">
        <v>342</v>
      </c>
      <c r="AH4261" s="2" t="s">
        <v>78</v>
      </c>
      <c r="AI4261" s="2" t="s">
        <v>363</v>
      </c>
      <c r="AJ4261" s="2" t="s">
        <v>364</v>
      </c>
      <c r="AL4261" s="2" t="s">
        <v>14869</v>
      </c>
      <c r="AM4261" s="3">
        <v>45656.490995370368</v>
      </c>
      <c r="AO4261" s="2" t="s">
        <v>14869</v>
      </c>
      <c r="AP4261" s="2">
        <v>5540055</v>
      </c>
      <c r="AQ4261" s="2" t="s">
        <v>81</v>
      </c>
      <c r="AR4261" s="3">
        <v>45656.690694444442</v>
      </c>
      <c r="AS4261" s="2" t="s">
        <v>82</v>
      </c>
      <c r="AT4261" s="3">
        <v>45656.333333333336</v>
      </c>
      <c r="AU4261" s="2" t="s">
        <v>104</v>
      </c>
      <c r="AV4261" s="2" t="s">
        <v>239</v>
      </c>
      <c r="AW4261" s="2" t="s">
        <v>240</v>
      </c>
      <c r="AX4261" s="2" t="s">
        <v>3116</v>
      </c>
      <c r="AZ4261" s="3">
        <v>45656.690694444442</v>
      </c>
      <c r="BB4261" s="2" t="s">
        <v>557</v>
      </c>
      <c r="BC4261" s="2" t="s">
        <v>558</v>
      </c>
      <c r="BD4261" s="2" t="s">
        <v>181</v>
      </c>
      <c r="BE4261" s="2" t="s">
        <v>3849</v>
      </c>
      <c r="BF4261" s="2" t="s">
        <v>831</v>
      </c>
    </row>
    <row r="4262" spans="1:58" x14ac:dyDescent="0.35">
      <c r="A4262" s="2">
        <v>2949957</v>
      </c>
      <c r="B4262" s="2" t="s">
        <v>58</v>
      </c>
      <c r="C4262" s="2">
        <v>29402681</v>
      </c>
      <c r="D4262" s="2">
        <v>339577203</v>
      </c>
      <c r="E4262" s="2" t="s">
        <v>59</v>
      </c>
      <c r="F4262" s="2" t="s">
        <v>60</v>
      </c>
      <c r="G4262" s="2" t="s">
        <v>20009</v>
      </c>
      <c r="I4262" s="2">
        <v>784442418</v>
      </c>
      <c r="J4262" s="2" t="s">
        <v>20010</v>
      </c>
      <c r="K4262" s="2">
        <v>20</v>
      </c>
      <c r="L4262" s="2" t="s">
        <v>357</v>
      </c>
      <c r="M4262" s="2" t="s">
        <v>358</v>
      </c>
      <c r="N4262" s="3">
        <v>44266.722233796296</v>
      </c>
      <c r="O4262" s="2" t="s">
        <v>1153</v>
      </c>
      <c r="Q4262" s="2" t="s">
        <v>66</v>
      </c>
      <c r="R4262" s="3">
        <v>45656.490682870368</v>
      </c>
      <c r="S4262" s="2" t="s">
        <v>15516</v>
      </c>
      <c r="T4262" s="2" t="s">
        <v>334</v>
      </c>
      <c r="U4262" s="2" t="s">
        <v>69</v>
      </c>
      <c r="V4262" s="2" t="s">
        <v>20011</v>
      </c>
      <c r="W4262" s="2" t="s">
        <v>233</v>
      </c>
      <c r="X4262" s="2" t="s">
        <v>234</v>
      </c>
      <c r="Y4262" s="2" t="s">
        <v>1804</v>
      </c>
      <c r="Z4262" s="2" t="s">
        <v>236</v>
      </c>
      <c r="AA4262" s="2" t="s">
        <v>237</v>
      </c>
      <c r="AB4262" s="2" t="s">
        <v>176</v>
      </c>
      <c r="AE4262" s="3">
        <v>45657.005902777775</v>
      </c>
      <c r="AF4262" s="2" t="s">
        <v>543</v>
      </c>
      <c r="AG4262" s="2">
        <v>48</v>
      </c>
      <c r="AH4262" s="2" t="s">
        <v>78</v>
      </c>
      <c r="AI4262" s="2" t="s">
        <v>58</v>
      </c>
      <c r="AJ4262" s="2" t="s">
        <v>101</v>
      </c>
      <c r="AK4262" s="2" t="s">
        <v>19166</v>
      </c>
      <c r="AL4262" s="2" t="s">
        <v>1723</v>
      </c>
      <c r="AM4262" s="3">
        <v>45657.006053240744</v>
      </c>
      <c r="AN4262" s="2" t="s">
        <v>19166</v>
      </c>
      <c r="AO4262" s="2" t="s">
        <v>1723</v>
      </c>
      <c r="AP4262" s="2">
        <v>5544200</v>
      </c>
      <c r="AQ4262" s="2" t="s">
        <v>81</v>
      </c>
      <c r="AR4262" s="3">
        <v>45657.52648148148</v>
      </c>
      <c r="AS4262" s="2" t="s">
        <v>82</v>
      </c>
      <c r="AT4262" s="3">
        <v>45657.333333333336</v>
      </c>
      <c r="AU4262" s="2" t="s">
        <v>104</v>
      </c>
      <c r="AV4262" s="2" t="s">
        <v>346</v>
      </c>
      <c r="AW4262" s="2" t="s">
        <v>347</v>
      </c>
      <c r="AX4262" s="2" t="s">
        <v>348</v>
      </c>
      <c r="AY4262" s="3">
        <v>45659.005902777775</v>
      </c>
      <c r="AZ4262" s="3">
        <v>45657.52648148148</v>
      </c>
      <c r="BA4262" s="2" t="s">
        <v>460</v>
      </c>
      <c r="BB4262" s="2" t="s">
        <v>5450</v>
      </c>
      <c r="BC4262" s="2" t="s">
        <v>5451</v>
      </c>
      <c r="BD4262" s="2" t="s">
        <v>5452</v>
      </c>
      <c r="BE4262" s="2" t="s">
        <v>624</v>
      </c>
      <c r="BF4262" s="2" t="s">
        <v>831</v>
      </c>
    </row>
    <row r="4263" spans="1:58" x14ac:dyDescent="0.35">
      <c r="A4263" s="2">
        <v>2949958</v>
      </c>
      <c r="B4263" s="2" t="s">
        <v>58</v>
      </c>
      <c r="C4263" s="2">
        <v>34331311</v>
      </c>
      <c r="D4263" s="2">
        <v>338361145</v>
      </c>
      <c r="E4263" s="2" t="s">
        <v>59</v>
      </c>
      <c r="F4263" s="2" t="s">
        <v>60</v>
      </c>
      <c r="G4263" s="2" t="s">
        <v>1488</v>
      </c>
      <c r="H4263" s="2" t="s">
        <v>11362</v>
      </c>
      <c r="I4263" s="2">
        <v>772372578</v>
      </c>
      <c r="J4263" s="2" t="s">
        <v>468</v>
      </c>
      <c r="K4263" s="2">
        <v>20</v>
      </c>
      <c r="L4263" s="2" t="s">
        <v>357</v>
      </c>
      <c r="M4263" s="2" t="s">
        <v>358</v>
      </c>
      <c r="N4263" s="3">
        <v>45572.745636574073</v>
      </c>
      <c r="O4263" s="2" t="s">
        <v>537</v>
      </c>
      <c r="Q4263" s="2" t="s">
        <v>66</v>
      </c>
      <c r="R4263" s="3">
        <v>45656.490972222222</v>
      </c>
      <c r="S4263" s="2" t="s">
        <v>18791</v>
      </c>
      <c r="T4263" s="2" t="s">
        <v>334</v>
      </c>
      <c r="U4263" s="2" t="s">
        <v>880</v>
      </c>
      <c r="V4263" s="2" t="s">
        <v>20012</v>
      </c>
      <c r="W4263" s="2" t="s">
        <v>136</v>
      </c>
      <c r="X4263" s="2" t="s">
        <v>217</v>
      </c>
      <c r="Y4263" s="2" t="s">
        <v>3195</v>
      </c>
      <c r="Z4263" s="2" t="s">
        <v>596</v>
      </c>
      <c r="AA4263" s="2" t="s">
        <v>12432</v>
      </c>
      <c r="AB4263" s="2" t="s">
        <v>19262</v>
      </c>
      <c r="AC4263" s="2" t="s">
        <v>19263</v>
      </c>
      <c r="AE4263" s="3">
        <v>45656.512453703705</v>
      </c>
      <c r="AF4263" s="2" t="s">
        <v>543</v>
      </c>
      <c r="AG4263" s="2">
        <v>48</v>
      </c>
      <c r="AH4263" s="2" t="s">
        <v>78</v>
      </c>
      <c r="AI4263" s="2" t="s">
        <v>363</v>
      </c>
      <c r="AJ4263" s="2" t="s">
        <v>6303</v>
      </c>
      <c r="AK4263" s="2" t="s">
        <v>20013</v>
      </c>
      <c r="AL4263" s="2" t="s">
        <v>14672</v>
      </c>
      <c r="AM4263" s="3">
        <v>45656.512557870374</v>
      </c>
      <c r="AO4263" s="2" t="s">
        <v>14672</v>
      </c>
      <c r="AP4263" s="2">
        <v>5540269</v>
      </c>
      <c r="AQ4263" s="2" t="s">
        <v>81</v>
      </c>
      <c r="AR4263" s="3">
        <v>45656.655925925923</v>
      </c>
      <c r="AS4263" s="2" t="s">
        <v>82</v>
      </c>
      <c r="AT4263" s="3">
        <v>45656.333333333336</v>
      </c>
      <c r="AU4263" s="2" t="s">
        <v>83</v>
      </c>
      <c r="AV4263" s="2" t="s">
        <v>222</v>
      </c>
      <c r="AW4263" s="2" t="s">
        <v>223</v>
      </c>
      <c r="AX4263" s="2" t="s">
        <v>2730</v>
      </c>
      <c r="AY4263" s="3">
        <v>45658.512453703705</v>
      </c>
      <c r="AZ4263" s="3">
        <v>45656.655925925923</v>
      </c>
      <c r="BA4263" s="2" t="s">
        <v>460</v>
      </c>
      <c r="BB4263" s="2" t="s">
        <v>408</v>
      </c>
      <c r="BC4263" s="2" t="s">
        <v>409</v>
      </c>
      <c r="BD4263" s="2" t="s">
        <v>410</v>
      </c>
      <c r="BE4263" s="2" t="s">
        <v>3351</v>
      </c>
      <c r="BF4263" s="2" t="s">
        <v>91</v>
      </c>
    </row>
    <row r="4264" spans="1:58" x14ac:dyDescent="0.35">
      <c r="A4264" s="2">
        <v>2949959</v>
      </c>
      <c r="B4264" s="2" t="s">
        <v>58</v>
      </c>
      <c r="C4264" s="2">
        <v>40228981</v>
      </c>
      <c r="D4264" s="2">
        <v>338330199</v>
      </c>
      <c r="E4264" s="2" t="s">
        <v>59</v>
      </c>
      <c r="F4264" s="2" t="s">
        <v>60</v>
      </c>
      <c r="G4264" s="2" t="s">
        <v>20014</v>
      </c>
      <c r="H4264" s="2" t="s">
        <v>20015</v>
      </c>
      <c r="I4264" s="2">
        <v>774223551</v>
      </c>
      <c r="J4264" s="2" t="s">
        <v>741</v>
      </c>
      <c r="K4264" s="2">
        <v>13</v>
      </c>
      <c r="L4264" s="2" t="s">
        <v>63</v>
      </c>
      <c r="M4264" s="2" t="s">
        <v>64</v>
      </c>
      <c r="N4264" s="3">
        <v>44945.861111111109</v>
      </c>
      <c r="O4264" s="2" t="s">
        <v>65</v>
      </c>
      <c r="Q4264" s="2" t="s">
        <v>66</v>
      </c>
      <c r="R4264" s="3">
        <v>45656.490972222222</v>
      </c>
      <c r="S4264" s="2" t="s">
        <v>9010</v>
      </c>
      <c r="T4264" s="2" t="s">
        <v>156</v>
      </c>
      <c r="U4264" s="2" t="s">
        <v>69</v>
      </c>
      <c r="V4264" s="2" t="s">
        <v>20016</v>
      </c>
      <c r="W4264" s="2" t="s">
        <v>400</v>
      </c>
      <c r="X4264" s="2" t="s">
        <v>419</v>
      </c>
      <c r="Y4264" s="2" t="s">
        <v>2453</v>
      </c>
      <c r="Z4264" s="2" t="s">
        <v>421</v>
      </c>
      <c r="AA4264" s="2" t="s">
        <v>2325</v>
      </c>
      <c r="AB4264" s="2" t="s">
        <v>20017</v>
      </c>
      <c r="AE4264" s="3">
        <v>45656.490983796299</v>
      </c>
      <c r="AF4264" s="2" t="s">
        <v>77</v>
      </c>
      <c r="AH4264" s="2" t="s">
        <v>78</v>
      </c>
      <c r="AI4264" s="2" t="s">
        <v>79</v>
      </c>
      <c r="AJ4264" s="2" t="s">
        <v>123</v>
      </c>
      <c r="AK4264" s="2" t="s">
        <v>20018</v>
      </c>
      <c r="AL4264" s="2" t="s">
        <v>9010</v>
      </c>
      <c r="AM4264" s="3">
        <v>45656.491030092591</v>
      </c>
      <c r="AN4264" s="2" t="s">
        <v>20018</v>
      </c>
      <c r="AP4264" s="2">
        <v>5540056</v>
      </c>
      <c r="AQ4264" s="2" t="s">
        <v>81</v>
      </c>
      <c r="AR4264" s="3">
        <v>45656.657754629632</v>
      </c>
      <c r="AS4264" s="2" t="s">
        <v>82</v>
      </c>
      <c r="AT4264" s="3">
        <v>45656.333333333336</v>
      </c>
      <c r="AU4264" s="2" t="s">
        <v>104</v>
      </c>
      <c r="AV4264" s="2" t="s">
        <v>423</v>
      </c>
      <c r="AW4264" s="2" t="s">
        <v>424</v>
      </c>
      <c r="AX4264" s="2" t="s">
        <v>3139</v>
      </c>
      <c r="AZ4264" s="3">
        <v>45656.657754629632</v>
      </c>
      <c r="BB4264" s="2" t="s">
        <v>408</v>
      </c>
      <c r="BC4264" s="2" t="s">
        <v>409</v>
      </c>
      <c r="BD4264" s="2" t="s">
        <v>410</v>
      </c>
      <c r="BE4264" s="2" t="s">
        <v>10275</v>
      </c>
      <c r="BF4264" s="2" t="s">
        <v>243</v>
      </c>
    </row>
    <row r="4265" spans="1:58" x14ac:dyDescent="0.35">
      <c r="A4265" s="2">
        <v>2949960</v>
      </c>
      <c r="B4265" s="2" t="s">
        <v>720</v>
      </c>
      <c r="C4265" s="2">
        <v>34694901</v>
      </c>
      <c r="D4265" s="2">
        <v>339533798</v>
      </c>
      <c r="E4265" s="2" t="s">
        <v>59</v>
      </c>
      <c r="F4265" s="2" t="s">
        <v>60</v>
      </c>
      <c r="G4265" s="2" t="s">
        <v>2585</v>
      </c>
      <c r="H4265" s="2" t="s">
        <v>986</v>
      </c>
      <c r="I4265" s="2">
        <v>776544523</v>
      </c>
      <c r="J4265" s="2" t="s">
        <v>4649</v>
      </c>
      <c r="K4265" s="2">
        <v>14</v>
      </c>
      <c r="L4265" s="2" t="s">
        <v>63</v>
      </c>
      <c r="M4265" s="2" t="s">
        <v>64</v>
      </c>
      <c r="N4265" s="3">
        <v>43175.375</v>
      </c>
      <c r="O4265" s="2" t="s">
        <v>724</v>
      </c>
      <c r="Q4265" s="2" t="s">
        <v>66</v>
      </c>
      <c r="R4265" s="3">
        <v>45656.49145833333</v>
      </c>
      <c r="S4265" s="2" t="s">
        <v>17425</v>
      </c>
      <c r="T4265" s="2" t="s">
        <v>68</v>
      </c>
      <c r="U4265" s="2" t="s">
        <v>417</v>
      </c>
      <c r="V4265" s="2" t="s">
        <v>20019</v>
      </c>
      <c r="W4265" s="2" t="s">
        <v>233</v>
      </c>
      <c r="X4265" s="2" t="s">
        <v>233</v>
      </c>
      <c r="Y4265" s="2" t="s">
        <v>812</v>
      </c>
      <c r="Z4265" s="2" t="s">
        <v>813</v>
      </c>
      <c r="AA4265" s="2" t="s">
        <v>20020</v>
      </c>
      <c r="AB4265" s="2" t="s">
        <v>20021</v>
      </c>
      <c r="AE4265" s="3">
        <v>45656.491469907407</v>
      </c>
      <c r="AF4265" s="2" t="s">
        <v>77</v>
      </c>
      <c r="AH4265" s="2" t="s">
        <v>78</v>
      </c>
      <c r="AI4265" s="2" t="s">
        <v>255</v>
      </c>
      <c r="AJ4265" s="2" t="s">
        <v>276</v>
      </c>
      <c r="AK4265" s="2" t="s">
        <v>20022</v>
      </c>
      <c r="AL4265" s="2" t="s">
        <v>17425</v>
      </c>
      <c r="AM4265" s="3">
        <v>45656.491539351853</v>
      </c>
      <c r="AN4265" s="2" t="s">
        <v>20022</v>
      </c>
      <c r="AP4265" s="2">
        <v>5540063</v>
      </c>
      <c r="AQ4265" s="2" t="s">
        <v>81</v>
      </c>
      <c r="AR4265" s="3">
        <v>45656.619942129626</v>
      </c>
      <c r="AS4265" s="2" t="s">
        <v>82</v>
      </c>
      <c r="AT4265" s="3">
        <v>45656.378472222219</v>
      </c>
      <c r="AU4265" s="2" t="s">
        <v>104</v>
      </c>
      <c r="AV4265" s="2" t="s">
        <v>569</v>
      </c>
      <c r="AW4265" s="2" t="s">
        <v>570</v>
      </c>
      <c r="AX4265" s="2" t="s">
        <v>5705</v>
      </c>
      <c r="AZ4265" s="3">
        <v>45656.619942129626</v>
      </c>
      <c r="BB4265" s="2" t="s">
        <v>11855</v>
      </c>
      <c r="BC4265" s="2" t="s">
        <v>4455</v>
      </c>
      <c r="BD4265" s="2" t="s">
        <v>11856</v>
      </c>
      <c r="BE4265" s="2" t="s">
        <v>20023</v>
      </c>
      <c r="BF4265" s="2" t="s">
        <v>817</v>
      </c>
    </row>
    <row r="4266" spans="1:58" x14ac:dyDescent="0.35">
      <c r="A4266" s="2">
        <v>2949961</v>
      </c>
      <c r="B4266" s="2" t="s">
        <v>58</v>
      </c>
      <c r="C4266" s="2">
        <v>40898031</v>
      </c>
      <c r="D4266" s="2">
        <v>338701104</v>
      </c>
      <c r="E4266" s="2" t="s">
        <v>59</v>
      </c>
      <c r="F4266" s="2" t="s">
        <v>60</v>
      </c>
      <c r="G4266" s="2" t="s">
        <v>626</v>
      </c>
      <c r="H4266" s="2" t="s">
        <v>20024</v>
      </c>
      <c r="I4266" s="2">
        <v>771863914</v>
      </c>
      <c r="J4266" s="2" t="s">
        <v>1894</v>
      </c>
      <c r="K4266" s="2">
        <v>13</v>
      </c>
      <c r="L4266" s="2" t="s">
        <v>63</v>
      </c>
      <c r="M4266" s="2" t="s">
        <v>64</v>
      </c>
      <c r="N4266" s="3">
        <v>45057.828472222223</v>
      </c>
      <c r="O4266" s="2" t="s">
        <v>65</v>
      </c>
      <c r="Q4266" s="2" t="s">
        <v>66</v>
      </c>
      <c r="R4266" s="3">
        <v>45656.491956018515</v>
      </c>
      <c r="S4266" s="2" t="s">
        <v>6075</v>
      </c>
      <c r="T4266" s="2" t="s">
        <v>156</v>
      </c>
      <c r="U4266" s="2" t="s">
        <v>69</v>
      </c>
      <c r="V4266" s="2" t="s">
        <v>20025</v>
      </c>
      <c r="W4266" s="2" t="s">
        <v>136</v>
      </c>
      <c r="X4266" s="2" t="s">
        <v>137</v>
      </c>
      <c r="Y4266" s="2" t="s">
        <v>990</v>
      </c>
      <c r="Z4266" s="2" t="s">
        <v>3794</v>
      </c>
      <c r="AA4266" s="2" t="s">
        <v>7947</v>
      </c>
      <c r="AB4266" s="2" t="s">
        <v>176</v>
      </c>
      <c r="AE4266" s="3">
        <v>45656.491967592592</v>
      </c>
      <c r="AF4266" s="2" t="s">
        <v>77</v>
      </c>
      <c r="AH4266" s="2" t="s">
        <v>78</v>
      </c>
      <c r="AI4266" s="2" t="s">
        <v>275</v>
      </c>
      <c r="AJ4266" s="2" t="s">
        <v>191</v>
      </c>
      <c r="AK4266" s="2" t="s">
        <v>9583</v>
      </c>
      <c r="AL4266" s="2" t="s">
        <v>6075</v>
      </c>
      <c r="AM4266" s="3">
        <v>45656.492002314815</v>
      </c>
      <c r="AN4266" s="2" t="s">
        <v>9583</v>
      </c>
      <c r="AP4266" s="2">
        <v>5540071</v>
      </c>
      <c r="AQ4266" s="2" t="s">
        <v>81</v>
      </c>
      <c r="AR4266" s="3">
        <v>45656.599282407406</v>
      </c>
      <c r="AS4266" s="2" t="s">
        <v>82</v>
      </c>
      <c r="AT4266" s="3">
        <v>45656.333333333336</v>
      </c>
      <c r="AU4266" s="2" t="s">
        <v>104</v>
      </c>
      <c r="AV4266" s="2" t="s">
        <v>163</v>
      </c>
      <c r="AW4266" s="2" t="s">
        <v>164</v>
      </c>
      <c r="AX4266" s="2" t="s">
        <v>2054</v>
      </c>
      <c r="AZ4266" s="3">
        <v>45656.599282407406</v>
      </c>
      <c r="BB4266" s="2" t="s">
        <v>1466</v>
      </c>
      <c r="BC4266" s="2" t="s">
        <v>1138</v>
      </c>
      <c r="BD4266" s="2" t="s">
        <v>1467</v>
      </c>
      <c r="BE4266" s="2" t="s">
        <v>18814</v>
      </c>
      <c r="BF4266" s="2" t="s">
        <v>194</v>
      </c>
    </row>
    <row r="4267" spans="1:58" x14ac:dyDescent="0.35">
      <c r="A4267" s="2">
        <v>2949962</v>
      </c>
      <c r="B4267" s="2" t="s">
        <v>58</v>
      </c>
      <c r="C4267" s="2">
        <v>30147831</v>
      </c>
      <c r="D4267" s="2">
        <v>338254110</v>
      </c>
      <c r="E4267" s="2" t="s">
        <v>59</v>
      </c>
      <c r="F4267" s="2" t="s">
        <v>60</v>
      </c>
      <c r="G4267" s="2" t="s">
        <v>5369</v>
      </c>
      <c r="H4267" s="2" t="s">
        <v>20026</v>
      </c>
      <c r="I4267" s="2">
        <v>774698991</v>
      </c>
      <c r="J4267" s="2" t="s">
        <v>20027</v>
      </c>
      <c r="K4267" s="2">
        <v>12</v>
      </c>
      <c r="L4267" s="2" t="s">
        <v>63</v>
      </c>
      <c r="M4267" s="2" t="s">
        <v>64</v>
      </c>
      <c r="N4267" s="3">
        <v>44805</v>
      </c>
      <c r="O4267" s="2" t="s">
        <v>187</v>
      </c>
      <c r="Q4267" s="2" t="s">
        <v>66</v>
      </c>
      <c r="R4267" s="3">
        <v>45656.492476851854</v>
      </c>
      <c r="S4267" s="2" t="s">
        <v>5554</v>
      </c>
      <c r="T4267" s="2" t="s">
        <v>156</v>
      </c>
      <c r="U4267" s="2" t="s">
        <v>69</v>
      </c>
      <c r="V4267" s="2" t="s">
        <v>20028</v>
      </c>
      <c r="W4267" s="2" t="s">
        <v>71</v>
      </c>
      <c r="X4267" s="2" t="s">
        <v>431</v>
      </c>
      <c r="Y4267" s="2" t="s">
        <v>5023</v>
      </c>
      <c r="Z4267" s="2" t="s">
        <v>964</v>
      </c>
      <c r="AA4267" s="2" t="s">
        <v>964</v>
      </c>
      <c r="AB4267" s="2" t="s">
        <v>7343</v>
      </c>
      <c r="AE4267" s="3">
        <v>45656.492488425924</v>
      </c>
      <c r="AF4267" s="2" t="s">
        <v>77</v>
      </c>
      <c r="AH4267" s="2" t="s">
        <v>78</v>
      </c>
      <c r="AI4267" s="2" t="s">
        <v>79</v>
      </c>
      <c r="AJ4267" s="2" t="s">
        <v>123</v>
      </c>
      <c r="AK4267" s="2" t="s">
        <v>20029</v>
      </c>
      <c r="AL4267" s="2" t="s">
        <v>5554</v>
      </c>
      <c r="AM4267" s="3">
        <v>45656.492534722223</v>
      </c>
      <c r="AN4267" s="2" t="s">
        <v>20029</v>
      </c>
      <c r="AP4267" s="2">
        <v>5540077</v>
      </c>
      <c r="AQ4267" s="2" t="s">
        <v>81</v>
      </c>
      <c r="AR4267" s="3">
        <v>45656.614606481482</v>
      </c>
      <c r="AS4267" s="2" t="s">
        <v>82</v>
      </c>
      <c r="AT4267" s="3">
        <v>45656.333333333336</v>
      </c>
      <c r="AU4267" s="2" t="s">
        <v>104</v>
      </c>
      <c r="AV4267" s="2" t="s">
        <v>436</v>
      </c>
      <c r="AW4267" s="2" t="s">
        <v>437</v>
      </c>
      <c r="AX4267" s="2" t="s">
        <v>1232</v>
      </c>
      <c r="AZ4267" s="3">
        <v>45656.614606481482</v>
      </c>
      <c r="BB4267" s="2" t="s">
        <v>108</v>
      </c>
      <c r="BC4267" s="2" t="s">
        <v>109</v>
      </c>
      <c r="BD4267" s="2" t="s">
        <v>110</v>
      </c>
      <c r="BE4267" s="2" t="s">
        <v>2919</v>
      </c>
      <c r="BF4267" s="2" t="s">
        <v>547</v>
      </c>
    </row>
    <row r="4268" spans="1:58" x14ac:dyDescent="0.35">
      <c r="A4268" s="2">
        <v>2949964</v>
      </c>
      <c r="B4268" s="2" t="s">
        <v>58</v>
      </c>
      <c r="C4268" s="2">
        <v>33792191</v>
      </c>
      <c r="D4268" s="2">
        <v>338276677</v>
      </c>
      <c r="E4268" s="2" t="s">
        <v>59</v>
      </c>
      <c r="F4268" s="2" t="s">
        <v>60</v>
      </c>
      <c r="G4268" s="2" t="s">
        <v>11446</v>
      </c>
      <c r="I4268" s="2">
        <v>771428504</v>
      </c>
      <c r="K4268" s="2">
        <v>20</v>
      </c>
      <c r="L4268" s="2" t="s">
        <v>357</v>
      </c>
      <c r="M4268" s="2" t="s">
        <v>358</v>
      </c>
      <c r="N4268" s="3">
        <v>44251.750011574077</v>
      </c>
      <c r="O4268" s="2" t="s">
        <v>3247</v>
      </c>
      <c r="Q4268" s="2" t="s">
        <v>66</v>
      </c>
      <c r="R4268" s="3">
        <v>45656.492696759262</v>
      </c>
      <c r="S4268" s="2" t="s">
        <v>15314</v>
      </c>
      <c r="T4268" s="2" t="s">
        <v>334</v>
      </c>
      <c r="U4268" s="2" t="s">
        <v>1944</v>
      </c>
      <c r="V4268" s="2" t="s">
        <v>20030</v>
      </c>
      <c r="W4268" s="2" t="s">
        <v>71</v>
      </c>
      <c r="X4268" s="2" t="s">
        <v>650</v>
      </c>
      <c r="Y4268" s="2" t="s">
        <v>4515</v>
      </c>
      <c r="Z4268" s="2" t="s">
        <v>4516</v>
      </c>
      <c r="AA4268" s="2" t="s">
        <v>4517</v>
      </c>
      <c r="AB4268" s="2" t="s">
        <v>4517</v>
      </c>
      <c r="AC4268" s="2">
        <v>41</v>
      </c>
      <c r="AE4268" s="3">
        <v>45656.492881944447</v>
      </c>
      <c r="AF4268" s="2" t="s">
        <v>543</v>
      </c>
      <c r="AG4268" s="2">
        <v>48</v>
      </c>
      <c r="AH4268" s="2" t="s">
        <v>78</v>
      </c>
      <c r="AI4268" s="2" t="s">
        <v>363</v>
      </c>
      <c r="AJ4268" s="2" t="s">
        <v>6303</v>
      </c>
      <c r="AK4268" s="2" t="s">
        <v>20030</v>
      </c>
      <c r="AL4268" s="2" t="s">
        <v>15314</v>
      </c>
      <c r="AM4268" s="3">
        <v>45656.492951388886</v>
      </c>
      <c r="AO4268" s="2" t="s">
        <v>15314</v>
      </c>
      <c r="AP4268" s="2">
        <v>5540079</v>
      </c>
      <c r="AQ4268" s="2" t="s">
        <v>81</v>
      </c>
      <c r="AR4268" s="3">
        <v>45656.68476851852</v>
      </c>
      <c r="AS4268" s="2" t="s">
        <v>82</v>
      </c>
      <c r="AT4268" s="3">
        <v>45656.333333333336</v>
      </c>
      <c r="AU4268" s="2" t="s">
        <v>83</v>
      </c>
      <c r="AV4268" s="2" t="s">
        <v>655</v>
      </c>
      <c r="AW4268" s="2" t="s">
        <v>656</v>
      </c>
      <c r="AX4268" s="2" t="s">
        <v>694</v>
      </c>
      <c r="AY4268" s="3">
        <v>45658.492881944447</v>
      </c>
      <c r="AZ4268" s="3">
        <v>45656.68476851852</v>
      </c>
      <c r="BA4268" s="2" t="s">
        <v>460</v>
      </c>
      <c r="BB4268" s="2" t="s">
        <v>20031</v>
      </c>
      <c r="BC4268" s="2" t="s">
        <v>1109</v>
      </c>
      <c r="BD4268" s="2" t="s">
        <v>20032</v>
      </c>
      <c r="BE4268" s="2" t="s">
        <v>20033</v>
      </c>
      <c r="BF4268" s="2" t="s">
        <v>18811</v>
      </c>
    </row>
    <row r="4269" spans="1:58" x14ac:dyDescent="0.35">
      <c r="A4269" s="2">
        <v>2949963</v>
      </c>
      <c r="B4269" s="2" t="s">
        <v>625</v>
      </c>
      <c r="C4269" s="2">
        <v>35644701</v>
      </c>
      <c r="D4269" s="2">
        <v>339410674</v>
      </c>
      <c r="E4269" s="2" t="s">
        <v>59</v>
      </c>
      <c r="F4269" s="2" t="s">
        <v>60</v>
      </c>
      <c r="G4269" s="2" t="s">
        <v>266</v>
      </c>
      <c r="H4269" s="2" t="s">
        <v>20034</v>
      </c>
      <c r="I4269" s="2">
        <v>774760915</v>
      </c>
      <c r="J4269" s="2" t="s">
        <v>20035</v>
      </c>
      <c r="K4269" s="2">
        <v>15</v>
      </c>
      <c r="L4269" s="2" t="s">
        <v>63</v>
      </c>
      <c r="M4269" s="2" t="s">
        <v>64</v>
      </c>
      <c r="N4269" s="3">
        <v>44389.416678240741</v>
      </c>
      <c r="O4269" s="2" t="s">
        <v>509</v>
      </c>
      <c r="Q4269" s="2" t="s">
        <v>66</v>
      </c>
      <c r="R4269" s="3">
        <v>45656.492696759262</v>
      </c>
      <c r="S4269" s="2" t="s">
        <v>628</v>
      </c>
      <c r="T4269" s="2" t="s">
        <v>629</v>
      </c>
      <c r="U4269" s="2" t="s">
        <v>844</v>
      </c>
      <c r="V4269" s="2" t="s">
        <v>20036</v>
      </c>
      <c r="Y4269" s="2" t="s">
        <v>3600</v>
      </c>
      <c r="Z4269" s="2" t="s">
        <v>3601</v>
      </c>
      <c r="AA4269" s="2" t="s">
        <v>3602</v>
      </c>
      <c r="AB4269" s="2" t="s">
        <v>176</v>
      </c>
      <c r="AC4269" s="2">
        <v>774760915</v>
      </c>
      <c r="AE4269" s="3">
        <v>45656.492881944447</v>
      </c>
      <c r="AF4269" s="2" t="s">
        <v>77</v>
      </c>
      <c r="AH4269" s="2" t="s">
        <v>78</v>
      </c>
      <c r="AI4269" s="2" t="s">
        <v>255</v>
      </c>
      <c r="AJ4269" s="2" t="s">
        <v>516</v>
      </c>
      <c r="AL4269" s="2" t="s">
        <v>628</v>
      </c>
      <c r="AM4269" s="3">
        <v>45656.492928240739</v>
      </c>
      <c r="AO4269" s="2" t="s">
        <v>628</v>
      </c>
      <c r="AP4269" s="2">
        <v>5540078</v>
      </c>
      <c r="AQ4269" s="2" t="s">
        <v>81</v>
      </c>
      <c r="AR4269" s="3">
        <v>45658.680358796293</v>
      </c>
      <c r="AS4269" s="2" t="s">
        <v>82</v>
      </c>
      <c r="AT4269" s="3">
        <v>45656.333333333336</v>
      </c>
      <c r="AU4269" s="2" t="s">
        <v>83</v>
      </c>
      <c r="AV4269" s="2" t="s">
        <v>583</v>
      </c>
      <c r="AW4269" s="2" t="s">
        <v>584</v>
      </c>
      <c r="AX4269" s="2" t="s">
        <v>585</v>
      </c>
      <c r="AZ4269" s="3">
        <v>45658.680358796293</v>
      </c>
      <c r="BB4269" s="2" t="s">
        <v>1695</v>
      </c>
      <c r="BC4269" s="2" t="s">
        <v>936</v>
      </c>
      <c r="BD4269" s="2" t="s">
        <v>1696</v>
      </c>
      <c r="BE4269" s="2" t="s">
        <v>20037</v>
      </c>
      <c r="BF4269" s="2" t="s">
        <v>353</v>
      </c>
    </row>
    <row r="4270" spans="1:58" x14ac:dyDescent="0.35">
      <c r="A4270" s="2">
        <v>2949965</v>
      </c>
      <c r="B4270" s="2" t="s">
        <v>58</v>
      </c>
      <c r="C4270" s="2">
        <v>42353921</v>
      </c>
      <c r="D4270" s="2">
        <v>339532425</v>
      </c>
      <c r="E4270" s="2" t="s">
        <v>59</v>
      </c>
      <c r="F4270" s="2" t="s">
        <v>60</v>
      </c>
      <c r="G4270" s="2" t="s">
        <v>302</v>
      </c>
      <c r="H4270" s="2" t="s">
        <v>20038</v>
      </c>
      <c r="I4270" s="2">
        <v>772567386</v>
      </c>
      <c r="J4270" s="2" t="s">
        <v>6226</v>
      </c>
      <c r="K4270" s="2">
        <v>14</v>
      </c>
      <c r="L4270" s="2" t="s">
        <v>63</v>
      </c>
      <c r="M4270" s="2" t="s">
        <v>64</v>
      </c>
      <c r="N4270" s="3">
        <v>45290.610868055555</v>
      </c>
      <c r="O4270" s="2" t="s">
        <v>65</v>
      </c>
      <c r="Q4270" s="2" t="s">
        <v>66</v>
      </c>
      <c r="R4270" s="3">
        <v>45656.494513888887</v>
      </c>
      <c r="S4270" s="2" t="s">
        <v>4725</v>
      </c>
      <c r="T4270" s="2" t="s">
        <v>68</v>
      </c>
      <c r="U4270" s="2" t="s">
        <v>69</v>
      </c>
      <c r="V4270" s="2" t="s">
        <v>20039</v>
      </c>
      <c r="W4270" s="2" t="s">
        <v>233</v>
      </c>
      <c r="X4270" s="2" t="s">
        <v>234</v>
      </c>
      <c r="Y4270" s="2" t="s">
        <v>7385</v>
      </c>
      <c r="Z4270" s="2" t="s">
        <v>758</v>
      </c>
      <c r="AA4270" s="2" t="s">
        <v>9548</v>
      </c>
      <c r="AB4270" s="2" t="s">
        <v>176</v>
      </c>
      <c r="AE4270" s="3">
        <v>45656.494525462964</v>
      </c>
      <c r="AF4270" s="2" t="s">
        <v>77</v>
      </c>
      <c r="AH4270" s="2" t="s">
        <v>142</v>
      </c>
      <c r="AI4270" s="2" t="s">
        <v>79</v>
      </c>
      <c r="AJ4270" s="2" t="s">
        <v>123</v>
      </c>
      <c r="AK4270" s="2" t="s">
        <v>20039</v>
      </c>
      <c r="AL4270" s="2" t="s">
        <v>4725</v>
      </c>
      <c r="AM4270" s="3">
        <v>45656.494560185187</v>
      </c>
      <c r="AN4270" s="2" t="s">
        <v>20039</v>
      </c>
      <c r="AP4270" s="2">
        <v>5540104</v>
      </c>
      <c r="AQ4270" s="2" t="s">
        <v>81</v>
      </c>
      <c r="AR4270" s="3">
        <v>45657.647199074076</v>
      </c>
      <c r="AS4270" s="2" t="s">
        <v>82</v>
      </c>
      <c r="AT4270" s="3">
        <v>45656.333333333336</v>
      </c>
      <c r="AU4270" s="2" t="s">
        <v>104</v>
      </c>
      <c r="AV4270" s="2" t="s">
        <v>239</v>
      </c>
      <c r="AW4270" s="2" t="s">
        <v>240</v>
      </c>
      <c r="AX4270" s="2" t="s">
        <v>3012</v>
      </c>
      <c r="AZ4270" s="3">
        <v>45657.647199074076</v>
      </c>
      <c r="BB4270" s="2" t="s">
        <v>643</v>
      </c>
      <c r="BC4270" s="2" t="s">
        <v>644</v>
      </c>
      <c r="BD4270" s="2" t="s">
        <v>299</v>
      </c>
      <c r="BE4270" s="2" t="s">
        <v>300</v>
      </c>
      <c r="BF4270" s="2" t="s">
        <v>831</v>
      </c>
    </row>
    <row r="4271" spans="1:58" x14ac:dyDescent="0.35">
      <c r="A4271" s="2">
        <v>2949966</v>
      </c>
      <c r="B4271" s="2" t="s">
        <v>244</v>
      </c>
      <c r="C4271" s="2">
        <v>38945511</v>
      </c>
      <c r="D4271" s="2">
        <v>339419489</v>
      </c>
      <c r="E4271" s="2" t="s">
        <v>59</v>
      </c>
      <c r="F4271" s="2" t="s">
        <v>60</v>
      </c>
      <c r="G4271" s="2" t="s">
        <v>5100</v>
      </c>
      <c r="H4271" s="2" t="s">
        <v>833</v>
      </c>
      <c r="I4271" s="2">
        <v>773732297</v>
      </c>
      <c r="J4271" s="2" t="s">
        <v>20040</v>
      </c>
      <c r="K4271" s="2">
        <v>15</v>
      </c>
      <c r="L4271" s="2" t="s">
        <v>63</v>
      </c>
      <c r="M4271" s="2" t="s">
        <v>64</v>
      </c>
      <c r="N4271" s="3">
        <v>44629.525000000001</v>
      </c>
      <c r="O4271" s="2" t="s">
        <v>248</v>
      </c>
      <c r="Q4271" s="2" t="s">
        <v>66</v>
      </c>
      <c r="R4271" s="3">
        <v>45656.49459490741</v>
      </c>
      <c r="S4271" s="2" t="s">
        <v>2192</v>
      </c>
      <c r="T4271" s="2" t="s">
        <v>156</v>
      </c>
      <c r="U4271" s="2" t="s">
        <v>69</v>
      </c>
      <c r="V4271" s="2" t="s">
        <v>20041</v>
      </c>
      <c r="W4271" s="2" t="s">
        <v>336</v>
      </c>
      <c r="X4271" s="2" t="s">
        <v>336</v>
      </c>
      <c r="Y4271" s="2" t="s">
        <v>3871</v>
      </c>
      <c r="Z4271" s="2" t="s">
        <v>453</v>
      </c>
      <c r="AA4271" s="2" t="s">
        <v>8735</v>
      </c>
      <c r="AB4271" s="2" t="s">
        <v>8735</v>
      </c>
      <c r="AE4271" s="3">
        <v>45656.494606481479</v>
      </c>
      <c r="AF4271" s="2" t="s">
        <v>77</v>
      </c>
      <c r="AH4271" s="2" t="s">
        <v>142</v>
      </c>
      <c r="AI4271" s="2" t="s">
        <v>255</v>
      </c>
      <c r="AJ4271" s="2" t="s">
        <v>1271</v>
      </c>
      <c r="AK4271" s="2" t="s">
        <v>20042</v>
      </c>
      <c r="AL4271" s="2" t="s">
        <v>2192</v>
      </c>
      <c r="AM4271" s="3">
        <v>45656.494652777779</v>
      </c>
      <c r="AN4271" s="2" t="s">
        <v>20042</v>
      </c>
      <c r="AP4271" s="2">
        <v>5540105</v>
      </c>
      <c r="AQ4271" s="2" t="s">
        <v>81</v>
      </c>
      <c r="AR4271" s="3">
        <v>45657.712546296294</v>
      </c>
      <c r="AS4271" s="2" t="s">
        <v>82</v>
      </c>
      <c r="AT4271" s="3">
        <v>45656.333333333336</v>
      </c>
      <c r="AU4271" s="2" t="s">
        <v>104</v>
      </c>
      <c r="AV4271" s="2" t="s">
        <v>583</v>
      </c>
      <c r="AW4271" s="2" t="s">
        <v>584</v>
      </c>
      <c r="AX4271" s="2" t="s">
        <v>585</v>
      </c>
      <c r="AZ4271" s="3">
        <v>45657.712546296294</v>
      </c>
      <c r="BB4271" s="2" t="s">
        <v>586</v>
      </c>
      <c r="BC4271" s="2" t="s">
        <v>587</v>
      </c>
      <c r="BD4271" s="2" t="s">
        <v>588</v>
      </c>
      <c r="BE4271" s="2" t="s">
        <v>20043</v>
      </c>
      <c r="BF4271" s="2" t="s">
        <v>345</v>
      </c>
    </row>
    <row r="4272" spans="1:58" x14ac:dyDescent="0.35">
      <c r="A4272" s="2">
        <v>2949967</v>
      </c>
      <c r="B4272" s="2" t="s">
        <v>58</v>
      </c>
      <c r="C4272" s="2">
        <v>39519221</v>
      </c>
      <c r="D4272" s="2">
        <v>338680102</v>
      </c>
      <c r="E4272" s="2" t="s">
        <v>59</v>
      </c>
      <c r="F4272" s="2" t="s">
        <v>60</v>
      </c>
      <c r="G4272" s="2" t="s">
        <v>910</v>
      </c>
      <c r="H4272" s="2" t="s">
        <v>20044</v>
      </c>
      <c r="I4272" s="2">
        <v>771949357</v>
      </c>
      <c r="J4272" s="2" t="s">
        <v>20045</v>
      </c>
      <c r="K4272" s="2">
        <v>12</v>
      </c>
      <c r="L4272" s="2" t="s">
        <v>305</v>
      </c>
      <c r="M4272" s="2" t="s">
        <v>64</v>
      </c>
      <c r="N4272" s="3">
        <v>45422.624050925922</v>
      </c>
      <c r="O4272" s="2" t="s">
        <v>65</v>
      </c>
      <c r="Q4272" s="2" t="s">
        <v>66</v>
      </c>
      <c r="R4272" s="3">
        <v>45656.494849537034</v>
      </c>
      <c r="S4272" s="2" t="s">
        <v>7189</v>
      </c>
      <c r="T4272" s="2" t="s">
        <v>68</v>
      </c>
      <c r="U4272" s="2" t="s">
        <v>69</v>
      </c>
      <c r="V4272" s="2" t="s">
        <v>9989</v>
      </c>
      <c r="W4272" s="2" t="s">
        <v>71</v>
      </c>
      <c r="X4272" s="2" t="s">
        <v>431</v>
      </c>
      <c r="Y4272" s="2" t="s">
        <v>5023</v>
      </c>
      <c r="Z4272" s="2" t="s">
        <v>6867</v>
      </c>
      <c r="AA4272" s="2" t="s">
        <v>6867</v>
      </c>
      <c r="AB4272" s="2" t="s">
        <v>176</v>
      </c>
      <c r="AE4272" s="3">
        <v>45656.49486111111</v>
      </c>
      <c r="AF4272" s="2" t="s">
        <v>77</v>
      </c>
      <c r="AH4272" s="2" t="s">
        <v>142</v>
      </c>
      <c r="AI4272" s="2" t="s">
        <v>79</v>
      </c>
      <c r="AJ4272" s="2" t="s">
        <v>123</v>
      </c>
      <c r="AK4272" s="2" t="s">
        <v>9989</v>
      </c>
      <c r="AL4272" s="2" t="s">
        <v>7189</v>
      </c>
      <c r="AM4272" s="3">
        <v>45656.494895833333</v>
      </c>
      <c r="AN4272" s="2" t="s">
        <v>9989</v>
      </c>
      <c r="AP4272" s="2">
        <v>5540112</v>
      </c>
      <c r="AQ4272" s="2" t="s">
        <v>81</v>
      </c>
      <c r="AR4272" s="3">
        <v>45656.614918981482</v>
      </c>
      <c r="AS4272" s="2" t="s">
        <v>82</v>
      </c>
      <c r="AT4272" s="3">
        <v>45656.333333333336</v>
      </c>
      <c r="AU4272" s="2" t="s">
        <v>104</v>
      </c>
      <c r="AV4272" s="2" t="s">
        <v>436</v>
      </c>
      <c r="AW4272" s="2" t="s">
        <v>437</v>
      </c>
      <c r="AX4272" s="2" t="s">
        <v>7443</v>
      </c>
      <c r="AZ4272" s="3">
        <v>45656.614918981482</v>
      </c>
      <c r="BB4272" s="2" t="s">
        <v>108</v>
      </c>
      <c r="BC4272" s="2" t="s">
        <v>109</v>
      </c>
      <c r="BD4272" s="2" t="s">
        <v>110</v>
      </c>
      <c r="BE4272" s="2" t="s">
        <v>2919</v>
      </c>
      <c r="BF4272" s="2" t="s">
        <v>547</v>
      </c>
    </row>
    <row r="4273" spans="1:58" x14ac:dyDescent="0.35">
      <c r="A4273" s="2">
        <v>2949968</v>
      </c>
      <c r="B4273" s="2" t="s">
        <v>58</v>
      </c>
      <c r="C4273" s="2">
        <v>34657061</v>
      </c>
      <c r="D4273" s="2">
        <v>338447877</v>
      </c>
      <c r="E4273" s="2" t="s">
        <v>59</v>
      </c>
      <c r="F4273" s="2" t="s">
        <v>60</v>
      </c>
      <c r="G4273" s="2" t="s">
        <v>11971</v>
      </c>
      <c r="H4273" s="2" t="s">
        <v>20046</v>
      </c>
      <c r="I4273" s="2">
        <v>775252561</v>
      </c>
      <c r="J4273" s="2" t="s">
        <v>20047</v>
      </c>
      <c r="K4273" s="2">
        <v>12</v>
      </c>
      <c r="L4273" s="2" t="s">
        <v>63</v>
      </c>
      <c r="M4273" s="2" t="s">
        <v>64</v>
      </c>
      <c r="N4273" s="3">
        <v>45499.612870370373</v>
      </c>
      <c r="O4273" s="2" t="s">
        <v>65</v>
      </c>
      <c r="Q4273" s="2" t="s">
        <v>66</v>
      </c>
      <c r="R4273" s="3">
        <v>45656.495555555557</v>
      </c>
      <c r="S4273" s="2" t="s">
        <v>1727</v>
      </c>
      <c r="T4273" s="2" t="s">
        <v>156</v>
      </c>
      <c r="U4273" s="2" t="s">
        <v>69</v>
      </c>
      <c r="V4273" s="2" t="s">
        <v>20048</v>
      </c>
      <c r="W4273" s="2" t="s">
        <v>136</v>
      </c>
      <c r="X4273" s="2" t="s">
        <v>137</v>
      </c>
      <c r="Y4273" s="2" t="s">
        <v>5132</v>
      </c>
      <c r="Z4273" s="2" t="s">
        <v>139</v>
      </c>
      <c r="AA4273" s="2" t="s">
        <v>639</v>
      </c>
      <c r="AB4273" s="2" t="s">
        <v>639</v>
      </c>
      <c r="AE4273" s="3">
        <v>45656.495567129627</v>
      </c>
      <c r="AF4273" s="2" t="s">
        <v>77</v>
      </c>
      <c r="AH4273" s="2" t="s">
        <v>78</v>
      </c>
      <c r="AI4273" s="2" t="s">
        <v>58</v>
      </c>
      <c r="AJ4273" s="2" t="s">
        <v>191</v>
      </c>
      <c r="AK4273" s="2" t="s">
        <v>20049</v>
      </c>
      <c r="AL4273" s="2" t="s">
        <v>1727</v>
      </c>
      <c r="AM4273" s="3">
        <v>45656.873449074075</v>
      </c>
      <c r="AN4273" s="2" t="s">
        <v>20050</v>
      </c>
      <c r="AO4273" s="2" t="s">
        <v>147</v>
      </c>
      <c r="AP4273" s="2">
        <v>5543110</v>
      </c>
      <c r="AQ4273" s="2" t="s">
        <v>81</v>
      </c>
      <c r="AR4273" s="3">
        <v>45657.799560185187</v>
      </c>
      <c r="AS4273" s="2" t="s">
        <v>82</v>
      </c>
      <c r="AT4273" s="3">
        <v>45656.333333333336</v>
      </c>
      <c r="AU4273" s="2" t="s">
        <v>104</v>
      </c>
      <c r="AV4273" s="2" t="s">
        <v>803</v>
      </c>
      <c r="AW4273" s="2" t="s">
        <v>804</v>
      </c>
      <c r="AX4273" s="2" t="s">
        <v>805</v>
      </c>
      <c r="AZ4273" s="3">
        <v>45657.799560185187</v>
      </c>
      <c r="BB4273" s="2" t="s">
        <v>1466</v>
      </c>
      <c r="BC4273" s="2" t="s">
        <v>1138</v>
      </c>
      <c r="BD4273" s="2" t="s">
        <v>1467</v>
      </c>
      <c r="BE4273" s="2" t="s">
        <v>20051</v>
      </c>
      <c r="BF4273" s="2" t="s">
        <v>194</v>
      </c>
    </row>
    <row r="4274" spans="1:58" x14ac:dyDescent="0.35">
      <c r="A4274" s="2">
        <v>2949969</v>
      </c>
      <c r="B4274" s="2" t="s">
        <v>58</v>
      </c>
      <c r="C4274" s="2">
        <v>36183001</v>
      </c>
      <c r="D4274" s="2">
        <v>339992179</v>
      </c>
      <c r="E4274" s="2" t="s">
        <v>59</v>
      </c>
      <c r="F4274" s="2" t="s">
        <v>60</v>
      </c>
      <c r="G4274" s="2" t="s">
        <v>61</v>
      </c>
      <c r="H4274" s="2" t="s">
        <v>1128</v>
      </c>
      <c r="I4274" s="2">
        <v>773643976</v>
      </c>
      <c r="J4274" s="2" t="s">
        <v>1095</v>
      </c>
      <c r="K4274" s="2">
        <v>14</v>
      </c>
      <c r="L4274" s="2" t="s">
        <v>63</v>
      </c>
      <c r="M4274" s="2" t="s">
        <v>64</v>
      </c>
      <c r="N4274" s="3">
        <v>45034.696527777778</v>
      </c>
      <c r="O4274" s="2" t="s">
        <v>65</v>
      </c>
      <c r="Q4274" s="2" t="s">
        <v>66</v>
      </c>
      <c r="R4274" s="3">
        <v>45656.495995370373</v>
      </c>
      <c r="S4274" s="2" t="s">
        <v>14657</v>
      </c>
      <c r="T4274" s="2" t="s">
        <v>156</v>
      </c>
      <c r="U4274" s="2" t="s">
        <v>417</v>
      </c>
      <c r="V4274" s="2" t="s">
        <v>20052</v>
      </c>
      <c r="W4274" s="2" t="s">
        <v>233</v>
      </c>
      <c r="X4274" s="2" t="s">
        <v>234</v>
      </c>
      <c r="Y4274" s="2" t="s">
        <v>1492</v>
      </c>
      <c r="Z4274" s="2" t="s">
        <v>236</v>
      </c>
      <c r="AA4274" s="2" t="s">
        <v>1493</v>
      </c>
      <c r="AB4274" s="2" t="s">
        <v>176</v>
      </c>
      <c r="AE4274" s="3">
        <v>45656.496006944442</v>
      </c>
      <c r="AF4274" s="2" t="s">
        <v>77</v>
      </c>
      <c r="AH4274" s="2" t="s">
        <v>142</v>
      </c>
      <c r="AI4274" s="2" t="s">
        <v>79</v>
      </c>
      <c r="AJ4274" s="2" t="s">
        <v>144</v>
      </c>
      <c r="AK4274" s="2" t="s">
        <v>20052</v>
      </c>
      <c r="AL4274" s="2" t="s">
        <v>14657</v>
      </c>
      <c r="AM4274" s="3">
        <v>45656.496041666665</v>
      </c>
      <c r="AN4274" s="2" t="s">
        <v>20052</v>
      </c>
      <c r="AP4274" s="2">
        <v>5540124</v>
      </c>
      <c r="AQ4274" s="2" t="s">
        <v>81</v>
      </c>
      <c r="AR4274" s="3">
        <v>45658.491863425923</v>
      </c>
      <c r="AS4274" s="2" t="s">
        <v>82</v>
      </c>
      <c r="AT4274" s="3">
        <v>45656.333333333336</v>
      </c>
      <c r="AU4274" s="2" t="s">
        <v>104</v>
      </c>
      <c r="AV4274" s="2" t="s">
        <v>239</v>
      </c>
      <c r="AW4274" s="2" t="s">
        <v>240</v>
      </c>
      <c r="AX4274" s="2" t="s">
        <v>5726</v>
      </c>
      <c r="AZ4274" s="3">
        <v>45658.491863425923</v>
      </c>
      <c r="BB4274" s="2" t="s">
        <v>179</v>
      </c>
      <c r="BC4274" s="2" t="s">
        <v>180</v>
      </c>
      <c r="BD4274" s="2" t="s">
        <v>181</v>
      </c>
      <c r="BE4274" s="2" t="s">
        <v>20053</v>
      </c>
      <c r="BF4274" s="2" t="s">
        <v>243</v>
      </c>
    </row>
    <row r="4275" spans="1:58" x14ac:dyDescent="0.35">
      <c r="A4275" s="2">
        <v>2949970</v>
      </c>
      <c r="B4275" s="2" t="s">
        <v>58</v>
      </c>
      <c r="C4275" s="2">
        <v>42599461</v>
      </c>
      <c r="D4275" s="2">
        <v>338027352</v>
      </c>
      <c r="E4275" s="2" t="s">
        <v>59</v>
      </c>
      <c r="F4275" s="2" t="s">
        <v>60</v>
      </c>
      <c r="G4275" s="2" t="s">
        <v>1047</v>
      </c>
      <c r="H4275" s="2" t="s">
        <v>20054</v>
      </c>
      <c r="I4275" s="2">
        <v>778596642</v>
      </c>
      <c r="J4275" s="2" t="s">
        <v>20055</v>
      </c>
      <c r="K4275" s="2">
        <v>12</v>
      </c>
      <c r="L4275" s="2" t="s">
        <v>63</v>
      </c>
      <c r="M4275" s="2" t="s">
        <v>64</v>
      </c>
      <c r="N4275" s="3">
        <v>45332.551215277781</v>
      </c>
      <c r="O4275" s="2" t="s">
        <v>65</v>
      </c>
      <c r="Q4275" s="2" t="s">
        <v>66</v>
      </c>
      <c r="R4275" s="3">
        <v>45656.496631944443</v>
      </c>
      <c r="S4275" s="2" t="s">
        <v>510</v>
      </c>
      <c r="T4275" s="2" t="s">
        <v>389</v>
      </c>
      <c r="U4275" s="2" t="s">
        <v>69</v>
      </c>
      <c r="V4275" s="2" t="s">
        <v>20056</v>
      </c>
      <c r="W4275" s="2" t="s">
        <v>71</v>
      </c>
      <c r="X4275" s="2" t="s">
        <v>72</v>
      </c>
      <c r="Y4275" s="2" t="s">
        <v>4282</v>
      </c>
      <c r="Z4275" s="2" t="s">
        <v>1850</v>
      </c>
      <c r="AA4275" s="2" t="s">
        <v>3156</v>
      </c>
      <c r="AB4275" s="2" t="s">
        <v>176</v>
      </c>
      <c r="AE4275" s="3">
        <v>45656.496631944443</v>
      </c>
      <c r="AF4275" s="2" t="s">
        <v>77</v>
      </c>
      <c r="AH4275" s="2" t="s">
        <v>142</v>
      </c>
      <c r="AI4275" s="2" t="s">
        <v>79</v>
      </c>
      <c r="AJ4275" s="2" t="s">
        <v>123</v>
      </c>
      <c r="AK4275" s="2" t="s">
        <v>18857</v>
      </c>
      <c r="AL4275" s="2" t="s">
        <v>510</v>
      </c>
      <c r="AM4275" s="3">
        <v>45656.496689814812</v>
      </c>
      <c r="AN4275" s="2" t="s">
        <v>18857</v>
      </c>
      <c r="AP4275" s="2">
        <v>5540126</v>
      </c>
      <c r="AQ4275" s="2" t="s">
        <v>81</v>
      </c>
      <c r="AR4275" s="3">
        <v>45656.645150462966</v>
      </c>
      <c r="AS4275" s="2" t="s">
        <v>82</v>
      </c>
      <c r="AT4275" s="3">
        <v>45656.333333333336</v>
      </c>
      <c r="AU4275" s="2" t="s">
        <v>104</v>
      </c>
      <c r="AV4275" s="2" t="s">
        <v>84</v>
      </c>
      <c r="AW4275" s="2" t="s">
        <v>85</v>
      </c>
      <c r="AX4275" s="2" t="s">
        <v>886</v>
      </c>
      <c r="AZ4275" s="3">
        <v>45656.645150462966</v>
      </c>
      <c r="BB4275" s="2" t="s">
        <v>643</v>
      </c>
      <c r="BC4275" s="2" t="s">
        <v>644</v>
      </c>
      <c r="BD4275" s="2" t="s">
        <v>299</v>
      </c>
      <c r="BE4275" s="2" t="s">
        <v>6876</v>
      </c>
      <c r="BF4275" s="2" t="s">
        <v>560</v>
      </c>
    </row>
    <row r="4276" spans="1:58" x14ac:dyDescent="0.35">
      <c r="A4276" s="2">
        <v>2949971</v>
      </c>
      <c r="B4276" s="2" t="s">
        <v>58</v>
      </c>
      <c r="C4276" s="2">
        <v>39230261</v>
      </c>
      <c r="D4276" s="2">
        <v>338220653</v>
      </c>
      <c r="E4276" s="2" t="s">
        <v>59</v>
      </c>
      <c r="F4276" s="2" t="s">
        <v>60</v>
      </c>
      <c r="G4276" s="2" t="s">
        <v>61</v>
      </c>
      <c r="H4276" s="2" t="s">
        <v>5302</v>
      </c>
      <c r="I4276" s="2">
        <v>777205850</v>
      </c>
      <c r="J4276" s="2" t="s">
        <v>20057</v>
      </c>
      <c r="K4276" s="2">
        <v>13</v>
      </c>
      <c r="L4276" s="2" t="s">
        <v>305</v>
      </c>
      <c r="M4276" s="2" t="s">
        <v>64</v>
      </c>
      <c r="N4276" s="3">
        <v>45102</v>
      </c>
      <c r="O4276" s="2" t="s">
        <v>187</v>
      </c>
      <c r="Q4276" s="2" t="s">
        <v>66</v>
      </c>
      <c r="R4276" s="3">
        <v>45656.497106481482</v>
      </c>
      <c r="S4276" s="2" t="s">
        <v>1780</v>
      </c>
      <c r="T4276" s="2" t="s">
        <v>68</v>
      </c>
      <c r="U4276" s="2" t="s">
        <v>69</v>
      </c>
      <c r="V4276" s="2" t="s">
        <v>20058</v>
      </c>
      <c r="W4276" s="2" t="s">
        <v>71</v>
      </c>
      <c r="Y4276" s="2" t="s">
        <v>2653</v>
      </c>
      <c r="Z4276" s="2" t="s">
        <v>1163</v>
      </c>
      <c r="AA4276" s="2" t="s">
        <v>20059</v>
      </c>
      <c r="AB4276" s="2" t="s">
        <v>176</v>
      </c>
      <c r="AE4276" s="3">
        <v>45656.497129629628</v>
      </c>
      <c r="AF4276" s="2" t="s">
        <v>77</v>
      </c>
      <c r="AH4276" s="2" t="s">
        <v>78</v>
      </c>
      <c r="AI4276" s="2" t="s">
        <v>79</v>
      </c>
      <c r="AJ4276" s="2" t="s">
        <v>123</v>
      </c>
      <c r="AK4276" s="2" t="s">
        <v>1785</v>
      </c>
      <c r="AL4276" s="2" t="s">
        <v>1780</v>
      </c>
      <c r="AM4276" s="3">
        <v>45656.49722222222</v>
      </c>
      <c r="AN4276" s="2" t="s">
        <v>1785</v>
      </c>
      <c r="AP4276" s="2">
        <v>5540134</v>
      </c>
      <c r="AQ4276" s="2" t="s">
        <v>81</v>
      </c>
      <c r="AR4276" s="3">
        <v>45656.634606481479</v>
      </c>
      <c r="AS4276" s="2" t="s">
        <v>82</v>
      </c>
      <c r="AT4276" s="3">
        <v>45656.333333333336</v>
      </c>
      <c r="AU4276" s="2" t="s">
        <v>104</v>
      </c>
      <c r="AV4276" s="2" t="s">
        <v>125</v>
      </c>
      <c r="AW4276" s="2" t="s">
        <v>126</v>
      </c>
      <c r="AX4276" s="2" t="s">
        <v>1598</v>
      </c>
      <c r="AZ4276" s="3">
        <v>45656.634606481479</v>
      </c>
      <c r="BB4276" s="2" t="s">
        <v>179</v>
      </c>
      <c r="BC4276" s="2" t="s">
        <v>180</v>
      </c>
      <c r="BD4276" s="2" t="s">
        <v>181</v>
      </c>
      <c r="BE4276" s="2" t="s">
        <v>4418</v>
      </c>
      <c r="BF4276" s="2" t="s">
        <v>560</v>
      </c>
    </row>
    <row r="4277" spans="1:58" x14ac:dyDescent="0.35">
      <c r="A4277" s="2">
        <v>2949972</v>
      </c>
      <c r="B4277" s="2" t="s">
        <v>58</v>
      </c>
      <c r="C4277" s="2">
        <v>39821711</v>
      </c>
      <c r="D4277" s="2">
        <v>338704142</v>
      </c>
      <c r="E4277" s="2" t="s">
        <v>59</v>
      </c>
      <c r="F4277" s="2" t="s">
        <v>60</v>
      </c>
      <c r="G4277" s="2" t="s">
        <v>5826</v>
      </c>
      <c r="H4277" s="2" t="s">
        <v>17915</v>
      </c>
      <c r="I4277" s="2">
        <v>771694009</v>
      </c>
      <c r="J4277" s="2" t="s">
        <v>12145</v>
      </c>
      <c r="K4277" s="2">
        <v>12</v>
      </c>
      <c r="L4277" s="2" t="s">
        <v>63</v>
      </c>
      <c r="M4277" s="2" t="s">
        <v>64</v>
      </c>
      <c r="N4277" s="3">
        <v>45295.6871875</v>
      </c>
      <c r="O4277" s="2" t="s">
        <v>65</v>
      </c>
      <c r="Q4277" s="2" t="s">
        <v>66</v>
      </c>
      <c r="R4277" s="3">
        <v>45656.497129629628</v>
      </c>
      <c r="S4277" s="2" t="s">
        <v>879</v>
      </c>
      <c r="T4277" s="2" t="s">
        <v>703</v>
      </c>
      <c r="U4277" s="2" t="s">
        <v>880</v>
      </c>
      <c r="V4277" s="2" t="s">
        <v>20060</v>
      </c>
      <c r="W4277" s="2" t="s">
        <v>136</v>
      </c>
      <c r="X4277" s="2" t="s">
        <v>137</v>
      </c>
      <c r="Y4277" s="2" t="s">
        <v>4620</v>
      </c>
      <c r="Z4277" s="2" t="s">
        <v>991</v>
      </c>
      <c r="AA4277" s="2" t="s">
        <v>2330</v>
      </c>
      <c r="AB4277" s="2" t="s">
        <v>176</v>
      </c>
      <c r="AE4277" s="3">
        <v>45656.497141203705</v>
      </c>
      <c r="AF4277" s="2" t="s">
        <v>77</v>
      </c>
      <c r="AH4277" s="2" t="s">
        <v>78</v>
      </c>
      <c r="AI4277" s="2" t="s">
        <v>79</v>
      </c>
      <c r="AJ4277" s="2" t="s">
        <v>123</v>
      </c>
      <c r="AK4277" s="2" t="s">
        <v>885</v>
      </c>
      <c r="AL4277" s="2" t="s">
        <v>879</v>
      </c>
      <c r="AM4277" s="3">
        <v>45656.497187499997</v>
      </c>
      <c r="AN4277" s="2" t="s">
        <v>885</v>
      </c>
      <c r="AP4277" s="2">
        <v>5540130</v>
      </c>
      <c r="AQ4277" s="2" t="s">
        <v>81</v>
      </c>
      <c r="AR4277" s="3">
        <v>45657.417488425926</v>
      </c>
      <c r="AS4277" s="2" t="s">
        <v>82</v>
      </c>
      <c r="AT4277" s="3">
        <v>45656.333333333336</v>
      </c>
      <c r="AU4277" s="2" t="s">
        <v>104</v>
      </c>
      <c r="AV4277" s="2" t="s">
        <v>163</v>
      </c>
      <c r="AW4277" s="2" t="s">
        <v>164</v>
      </c>
      <c r="AX4277" s="2" t="s">
        <v>1834</v>
      </c>
      <c r="AZ4277" s="3">
        <v>45657.417488425926</v>
      </c>
      <c r="BB4277" s="2" t="s">
        <v>3345</v>
      </c>
      <c r="BC4277" s="2" t="s">
        <v>696</v>
      </c>
      <c r="BD4277" s="2" t="s">
        <v>89</v>
      </c>
      <c r="BE4277" s="2" t="s">
        <v>20061</v>
      </c>
      <c r="BF4277" s="2" t="s">
        <v>1920</v>
      </c>
    </row>
    <row r="4278" spans="1:58" x14ac:dyDescent="0.35">
      <c r="A4278" s="2">
        <v>2949973</v>
      </c>
      <c r="B4278" s="2" t="s">
        <v>58</v>
      </c>
      <c r="C4278" s="2">
        <v>34465911</v>
      </c>
      <c r="D4278" s="2">
        <v>338257272</v>
      </c>
      <c r="E4278" s="2" t="s">
        <v>59</v>
      </c>
      <c r="F4278" s="2" t="s">
        <v>60</v>
      </c>
      <c r="G4278" s="2" t="s">
        <v>577</v>
      </c>
      <c r="H4278" s="2" t="s">
        <v>2249</v>
      </c>
      <c r="I4278" s="2">
        <v>775784481</v>
      </c>
      <c r="J4278" s="2" t="s">
        <v>20062</v>
      </c>
      <c r="K4278" s="2">
        <v>12</v>
      </c>
      <c r="L4278" s="2" t="s">
        <v>305</v>
      </c>
      <c r="M4278" s="2" t="s">
        <v>64</v>
      </c>
      <c r="N4278" s="3">
        <v>45066.000011574077</v>
      </c>
      <c r="O4278" s="2" t="s">
        <v>1665</v>
      </c>
      <c r="Q4278" s="2" t="s">
        <v>66</v>
      </c>
      <c r="R4278" s="3">
        <v>45656.497164351851</v>
      </c>
      <c r="S4278" s="2" t="s">
        <v>3008</v>
      </c>
      <c r="T4278" s="2" t="s">
        <v>156</v>
      </c>
      <c r="U4278" s="2" t="s">
        <v>69</v>
      </c>
      <c r="V4278" s="2" t="s">
        <v>20063</v>
      </c>
      <c r="W4278" s="2" t="s">
        <v>71</v>
      </c>
      <c r="X4278" s="2" t="s">
        <v>317</v>
      </c>
      <c r="Y4278" s="2" t="s">
        <v>12942</v>
      </c>
      <c r="Z4278" s="2" t="s">
        <v>99</v>
      </c>
      <c r="AA4278" s="2" t="s">
        <v>100</v>
      </c>
      <c r="AB4278" s="2" t="s">
        <v>100</v>
      </c>
      <c r="AC4278" s="2" t="s">
        <v>20064</v>
      </c>
      <c r="AE4278" s="3">
        <v>45656.497187499997</v>
      </c>
      <c r="AF4278" s="2" t="s">
        <v>77</v>
      </c>
      <c r="AH4278" s="2" t="s">
        <v>142</v>
      </c>
      <c r="AI4278" s="2" t="s">
        <v>79</v>
      </c>
      <c r="AJ4278" s="2" t="s">
        <v>191</v>
      </c>
      <c r="AK4278" s="2" t="s">
        <v>20065</v>
      </c>
      <c r="AL4278" s="2" t="s">
        <v>3008</v>
      </c>
      <c r="AM4278" s="3">
        <v>45656.497245370374</v>
      </c>
      <c r="AN4278" s="2" t="s">
        <v>20065</v>
      </c>
      <c r="AP4278" s="2">
        <v>5540135</v>
      </c>
      <c r="AQ4278" s="2" t="s">
        <v>81</v>
      </c>
      <c r="AR4278" s="3">
        <v>45656.625613425924</v>
      </c>
      <c r="AS4278" s="2" t="s">
        <v>82</v>
      </c>
      <c r="AT4278" s="3">
        <v>45656.333333333336</v>
      </c>
      <c r="AU4278" s="2" t="s">
        <v>104</v>
      </c>
      <c r="AV4278" s="2" t="s">
        <v>321</v>
      </c>
      <c r="AW4278" s="2" t="s">
        <v>322</v>
      </c>
      <c r="AX4278" s="2" t="s">
        <v>3595</v>
      </c>
      <c r="AZ4278" s="3">
        <v>45656.625613425924</v>
      </c>
      <c r="BB4278" s="2" t="s">
        <v>439</v>
      </c>
      <c r="BC4278" s="2" t="s">
        <v>440</v>
      </c>
      <c r="BD4278" s="2" t="s">
        <v>263</v>
      </c>
      <c r="BE4278" s="2" t="s">
        <v>17029</v>
      </c>
      <c r="BF4278" s="2" t="s">
        <v>3840</v>
      </c>
    </row>
    <row r="4279" spans="1:58" x14ac:dyDescent="0.35">
      <c r="A4279" s="2">
        <v>2949974</v>
      </c>
      <c r="B4279" s="2" t="s">
        <v>244</v>
      </c>
      <c r="C4279" s="2">
        <v>34303361</v>
      </c>
      <c r="D4279" s="2">
        <v>339467091</v>
      </c>
      <c r="E4279" s="2" t="s">
        <v>59</v>
      </c>
      <c r="F4279" s="2" t="s">
        <v>60</v>
      </c>
      <c r="G4279" s="2" t="s">
        <v>659</v>
      </c>
      <c r="H4279" s="2" t="s">
        <v>6296</v>
      </c>
      <c r="I4279" s="2">
        <v>776173021</v>
      </c>
      <c r="J4279" s="2" t="s">
        <v>16887</v>
      </c>
      <c r="K4279" s="2">
        <v>15</v>
      </c>
      <c r="L4279" s="2" t="s">
        <v>63</v>
      </c>
      <c r="M4279" s="2" t="s">
        <v>64</v>
      </c>
      <c r="N4279" s="3">
        <v>43992</v>
      </c>
      <c r="O4279" s="2" t="s">
        <v>248</v>
      </c>
      <c r="Q4279" s="2" t="s">
        <v>66</v>
      </c>
      <c r="R4279" s="3">
        <v>45656.497511574074</v>
      </c>
      <c r="S4279" s="2" t="s">
        <v>9736</v>
      </c>
      <c r="T4279" s="2" t="s">
        <v>68</v>
      </c>
      <c r="U4279" s="2" t="s">
        <v>69</v>
      </c>
      <c r="V4279" s="2" t="s">
        <v>20066</v>
      </c>
      <c r="W4279" s="2" t="s">
        <v>336</v>
      </c>
      <c r="X4279" s="2" t="s">
        <v>336</v>
      </c>
      <c r="Y4279" s="2" t="s">
        <v>14732</v>
      </c>
      <c r="Z4279" s="2" t="s">
        <v>14742</v>
      </c>
      <c r="AA4279" s="2" t="s">
        <v>1227</v>
      </c>
      <c r="AB4279" s="2" t="s">
        <v>176</v>
      </c>
      <c r="AE4279" s="3">
        <v>45656.497534722221</v>
      </c>
      <c r="AF4279" s="2" t="s">
        <v>77</v>
      </c>
      <c r="AH4279" s="2" t="s">
        <v>142</v>
      </c>
      <c r="AI4279" s="2" t="s">
        <v>255</v>
      </c>
      <c r="AJ4279" s="2" t="s">
        <v>256</v>
      </c>
      <c r="AK4279" s="2" t="s">
        <v>20067</v>
      </c>
      <c r="AL4279" s="2" t="s">
        <v>9736</v>
      </c>
      <c r="AM4279" s="3">
        <v>45656.497581018521</v>
      </c>
      <c r="AN4279" s="2" t="s">
        <v>20067</v>
      </c>
      <c r="AP4279" s="2">
        <v>5540137</v>
      </c>
      <c r="AQ4279" s="2" t="s">
        <v>81</v>
      </c>
      <c r="AR4279" s="3">
        <v>45656.806851851848</v>
      </c>
      <c r="AS4279" s="2" t="s">
        <v>82</v>
      </c>
      <c r="AT4279" s="3">
        <v>45656.333333333336</v>
      </c>
      <c r="AU4279" s="2" t="s">
        <v>104</v>
      </c>
      <c r="AV4279" s="2" t="s">
        <v>583</v>
      </c>
      <c r="AW4279" s="2" t="s">
        <v>584</v>
      </c>
      <c r="AX4279" s="2" t="s">
        <v>1632</v>
      </c>
      <c r="AZ4279" s="3">
        <v>45656.806851851848</v>
      </c>
      <c r="BB4279" s="2" t="s">
        <v>1276</v>
      </c>
      <c r="BC4279" s="2" t="s">
        <v>1277</v>
      </c>
      <c r="BD4279" s="2" t="s">
        <v>1278</v>
      </c>
      <c r="BE4279" s="2" t="s">
        <v>20068</v>
      </c>
      <c r="BF4279" s="2" t="s">
        <v>353</v>
      </c>
    </row>
    <row r="4280" spans="1:58" x14ac:dyDescent="0.35">
      <c r="A4280" s="2">
        <v>2949975</v>
      </c>
      <c r="B4280" s="2" t="s">
        <v>58</v>
      </c>
      <c r="C4280" s="2">
        <v>44080081</v>
      </c>
      <c r="D4280" s="2">
        <v>338304838</v>
      </c>
      <c r="E4280" s="2" t="s">
        <v>59</v>
      </c>
      <c r="F4280" s="2" t="s">
        <v>60</v>
      </c>
      <c r="G4280" s="2" t="s">
        <v>1040</v>
      </c>
      <c r="H4280" s="2" t="s">
        <v>20069</v>
      </c>
      <c r="I4280" s="2">
        <v>776256953</v>
      </c>
      <c r="J4280" s="2" t="s">
        <v>20070</v>
      </c>
      <c r="K4280" s="2">
        <v>12</v>
      </c>
      <c r="L4280" s="2" t="s">
        <v>63</v>
      </c>
      <c r="M4280" s="2" t="s">
        <v>64</v>
      </c>
      <c r="N4280" s="3">
        <v>45553.738564814812</v>
      </c>
      <c r="O4280" s="2" t="s">
        <v>647</v>
      </c>
      <c r="Q4280" s="2" t="s">
        <v>66</v>
      </c>
      <c r="R4280" s="3">
        <v>45656.497881944444</v>
      </c>
      <c r="S4280" s="2" t="s">
        <v>1043</v>
      </c>
      <c r="T4280" s="2" t="s">
        <v>703</v>
      </c>
      <c r="U4280" s="2" t="s">
        <v>2624</v>
      </c>
      <c r="V4280" s="2" t="s">
        <v>20071</v>
      </c>
      <c r="W4280" s="2" t="s">
        <v>71</v>
      </c>
      <c r="X4280" s="2" t="s">
        <v>317</v>
      </c>
      <c r="Y4280" s="2" t="s">
        <v>20072</v>
      </c>
      <c r="Z4280" s="2" t="s">
        <v>99</v>
      </c>
      <c r="AA4280" s="2" t="s">
        <v>100</v>
      </c>
      <c r="AB4280" s="2" t="s">
        <v>20073</v>
      </c>
      <c r="AE4280" s="3">
        <v>45656.497893518521</v>
      </c>
      <c r="AF4280" s="2" t="s">
        <v>77</v>
      </c>
      <c r="AH4280" s="2" t="s">
        <v>78</v>
      </c>
      <c r="AI4280" s="2" t="s">
        <v>79</v>
      </c>
      <c r="AJ4280" s="2" t="s">
        <v>191</v>
      </c>
      <c r="AK4280" s="2" t="s">
        <v>641</v>
      </c>
      <c r="AL4280" s="2" t="s">
        <v>1043</v>
      </c>
      <c r="AM4280" s="3">
        <v>45656.49800925926</v>
      </c>
      <c r="AN4280" s="2" t="s">
        <v>641</v>
      </c>
      <c r="AP4280" s="2">
        <v>5540142</v>
      </c>
      <c r="AQ4280" s="2" t="s">
        <v>81</v>
      </c>
      <c r="AR4280" s="3">
        <v>45657.473749999997</v>
      </c>
      <c r="AS4280" s="2" t="s">
        <v>82</v>
      </c>
      <c r="AT4280" s="3">
        <v>45656.333333333336</v>
      </c>
      <c r="AU4280" s="2" t="s">
        <v>104</v>
      </c>
      <c r="AV4280" s="2" t="s">
        <v>321</v>
      </c>
      <c r="AW4280" s="2" t="s">
        <v>322</v>
      </c>
      <c r="AX4280" s="2" t="s">
        <v>381</v>
      </c>
      <c r="AZ4280" s="3">
        <v>45657.473749999997</v>
      </c>
      <c r="BB4280" s="2" t="s">
        <v>695</v>
      </c>
      <c r="BC4280" s="2" t="s">
        <v>696</v>
      </c>
      <c r="BD4280" s="2" t="s">
        <v>89</v>
      </c>
      <c r="BE4280" s="2" t="s">
        <v>20074</v>
      </c>
      <c r="BF4280" s="2" t="s">
        <v>211</v>
      </c>
    </row>
    <row r="4281" spans="1:58" x14ac:dyDescent="0.35">
      <c r="A4281" s="2">
        <v>2949976</v>
      </c>
      <c r="B4281" s="2" t="s">
        <v>58</v>
      </c>
      <c r="C4281" s="2">
        <v>37274341</v>
      </c>
      <c r="D4281" s="2">
        <v>338275074</v>
      </c>
      <c r="E4281" s="2" t="s">
        <v>59</v>
      </c>
      <c r="F4281" s="2" t="s">
        <v>60</v>
      </c>
      <c r="G4281" s="2" t="s">
        <v>699</v>
      </c>
      <c r="H4281" s="2" t="s">
        <v>20075</v>
      </c>
      <c r="I4281" s="2">
        <v>777779949</v>
      </c>
      <c r="J4281" s="2" t="s">
        <v>20076</v>
      </c>
      <c r="K4281" s="2">
        <v>12</v>
      </c>
      <c r="L4281" s="2" t="s">
        <v>63</v>
      </c>
      <c r="M4281" s="2" t="s">
        <v>64</v>
      </c>
      <c r="N4281" s="3">
        <v>44805</v>
      </c>
      <c r="O4281" s="2" t="s">
        <v>187</v>
      </c>
      <c r="Q4281" s="2" t="s">
        <v>66</v>
      </c>
      <c r="R4281" s="3">
        <v>45656.498055555552</v>
      </c>
      <c r="S4281" s="2" t="s">
        <v>16162</v>
      </c>
      <c r="T4281" s="2" t="s">
        <v>843</v>
      </c>
      <c r="U4281" s="2" t="s">
        <v>374</v>
      </c>
      <c r="V4281" s="2" t="s">
        <v>20077</v>
      </c>
      <c r="W4281" s="2" t="s">
        <v>71</v>
      </c>
      <c r="X4281" s="2" t="s">
        <v>650</v>
      </c>
      <c r="Y4281" s="2" t="s">
        <v>20078</v>
      </c>
      <c r="Z4281" s="2" t="s">
        <v>652</v>
      </c>
      <c r="AA4281" s="2" t="s">
        <v>692</v>
      </c>
      <c r="AB4281" s="2" t="s">
        <v>176</v>
      </c>
      <c r="AC4281" s="2" t="s">
        <v>20079</v>
      </c>
      <c r="AE4281" s="3">
        <v>45656.499178240738</v>
      </c>
      <c r="AF4281" s="2" t="s">
        <v>77</v>
      </c>
      <c r="AH4281" s="2" t="s">
        <v>78</v>
      </c>
      <c r="AI4281" s="2" t="s">
        <v>79</v>
      </c>
      <c r="AJ4281" s="2" t="s">
        <v>191</v>
      </c>
      <c r="AK4281" s="2" t="s">
        <v>20080</v>
      </c>
      <c r="AL4281" s="2" t="s">
        <v>16162</v>
      </c>
      <c r="AM4281" s="3">
        <v>45656.499328703707</v>
      </c>
      <c r="AO4281" s="2" t="s">
        <v>16162</v>
      </c>
      <c r="AP4281" s="2">
        <v>5540147</v>
      </c>
      <c r="AQ4281" s="2" t="s">
        <v>81</v>
      </c>
      <c r="AR4281" s="3">
        <v>45656.869641203702</v>
      </c>
      <c r="AS4281" s="2" t="s">
        <v>82</v>
      </c>
      <c r="AT4281" s="3">
        <v>45656.333333333336</v>
      </c>
      <c r="AU4281" s="2" t="s">
        <v>83</v>
      </c>
      <c r="AV4281" s="2" t="s">
        <v>655</v>
      </c>
      <c r="AW4281" s="2" t="s">
        <v>656</v>
      </c>
      <c r="AX4281" s="2" t="s">
        <v>3485</v>
      </c>
      <c r="AZ4281" s="3">
        <v>45656.869641203702</v>
      </c>
      <c r="BB4281" s="2" t="s">
        <v>4294</v>
      </c>
      <c r="BC4281" s="2" t="s">
        <v>4295</v>
      </c>
      <c r="BD4281" s="2" t="s">
        <v>4296</v>
      </c>
      <c r="BE4281" s="2" t="s">
        <v>20081</v>
      </c>
      <c r="BF4281" s="2" t="s">
        <v>1901</v>
      </c>
    </row>
    <row r="4282" spans="1:58" x14ac:dyDescent="0.35">
      <c r="A4282" s="2">
        <v>2949977</v>
      </c>
      <c r="B4282" s="2" t="s">
        <v>58</v>
      </c>
      <c r="C4282" s="2">
        <v>37433161</v>
      </c>
      <c r="D4282" s="2">
        <v>338782382</v>
      </c>
      <c r="E4282" s="2" t="s">
        <v>59</v>
      </c>
      <c r="F4282" s="2" t="s">
        <v>60</v>
      </c>
      <c r="G4282" s="2" t="s">
        <v>1734</v>
      </c>
      <c r="H4282" s="2" t="s">
        <v>20082</v>
      </c>
      <c r="I4282" s="2">
        <v>778104402</v>
      </c>
      <c r="J4282" s="2" t="s">
        <v>11864</v>
      </c>
      <c r="K4282" s="2">
        <v>12</v>
      </c>
      <c r="L4282" s="2" t="s">
        <v>63</v>
      </c>
      <c r="M4282" s="2" t="s">
        <v>64</v>
      </c>
      <c r="N4282" s="3">
        <v>45069.673078703701</v>
      </c>
      <c r="O4282" s="2" t="s">
        <v>187</v>
      </c>
      <c r="Q4282" s="2" t="s">
        <v>66</v>
      </c>
      <c r="R4282" s="3">
        <v>45656.498437499999</v>
      </c>
      <c r="S4282" s="2" t="s">
        <v>373</v>
      </c>
      <c r="T4282" s="2" t="s">
        <v>156</v>
      </c>
      <c r="U4282" s="2" t="s">
        <v>69</v>
      </c>
      <c r="V4282" s="2" t="s">
        <v>20083</v>
      </c>
      <c r="W4282" s="2" t="s">
        <v>118</v>
      </c>
      <c r="X4282" s="2" t="s">
        <v>119</v>
      </c>
      <c r="Y4282" s="2" t="s">
        <v>7640</v>
      </c>
      <c r="Z4282" s="2" t="s">
        <v>121</v>
      </c>
      <c r="AA4282" s="2" t="s">
        <v>10608</v>
      </c>
      <c r="AB4282" s="2" t="s">
        <v>176</v>
      </c>
      <c r="AC4282" s="2" t="s">
        <v>20084</v>
      </c>
      <c r="AE4282" s="3">
        <v>45656.498449074075</v>
      </c>
      <c r="AF4282" s="2" t="s">
        <v>77</v>
      </c>
      <c r="AH4282" s="2" t="s">
        <v>142</v>
      </c>
      <c r="AI4282" s="2" t="s">
        <v>79</v>
      </c>
      <c r="AJ4282" s="2" t="s">
        <v>123</v>
      </c>
      <c r="AK4282" s="2" t="s">
        <v>20085</v>
      </c>
      <c r="AL4282" s="2" t="s">
        <v>373</v>
      </c>
      <c r="AM4282" s="3">
        <v>45656.498483796298</v>
      </c>
      <c r="AN4282" s="2" t="s">
        <v>20085</v>
      </c>
      <c r="AP4282" s="2">
        <v>5540143</v>
      </c>
      <c r="AQ4282" s="2" t="s">
        <v>81</v>
      </c>
      <c r="AR4282" s="3">
        <v>45656.977094907408</v>
      </c>
      <c r="AS4282" s="2" t="s">
        <v>82</v>
      </c>
      <c r="AT4282" s="3">
        <v>45656.333333333336</v>
      </c>
      <c r="AU4282" s="2" t="s">
        <v>104</v>
      </c>
      <c r="AV4282" s="2" t="s">
        <v>125</v>
      </c>
      <c r="AW4282" s="2" t="s">
        <v>126</v>
      </c>
      <c r="AX4282" s="2" t="s">
        <v>2627</v>
      </c>
      <c r="AZ4282" s="3">
        <v>45656.977094907408</v>
      </c>
      <c r="BB4282" s="2" t="s">
        <v>643</v>
      </c>
      <c r="BC4282" s="2" t="s">
        <v>644</v>
      </c>
      <c r="BD4282" s="2" t="s">
        <v>299</v>
      </c>
      <c r="BE4282" s="2" t="s">
        <v>4076</v>
      </c>
      <c r="BF4282" s="2" t="s">
        <v>91</v>
      </c>
    </row>
    <row r="4283" spans="1:58" x14ac:dyDescent="0.35">
      <c r="A4283" s="2">
        <v>2949978</v>
      </c>
      <c r="B4283" s="2" t="s">
        <v>58</v>
      </c>
      <c r="C4283" s="2">
        <v>32456111</v>
      </c>
      <c r="D4283" s="2">
        <v>339675031</v>
      </c>
      <c r="E4283" s="2" t="s">
        <v>59</v>
      </c>
      <c r="F4283" s="2" t="s">
        <v>60</v>
      </c>
      <c r="G4283" s="2" t="s">
        <v>152</v>
      </c>
      <c r="H4283" s="2" t="s">
        <v>1903</v>
      </c>
      <c r="I4283" s="2">
        <v>775068306</v>
      </c>
      <c r="J4283" s="2" t="s">
        <v>20086</v>
      </c>
      <c r="K4283" s="2">
        <v>16</v>
      </c>
      <c r="L4283" s="2" t="s">
        <v>63</v>
      </c>
      <c r="M4283" s="2" t="s">
        <v>64</v>
      </c>
      <c r="N4283" s="3">
        <v>45114.583344907405</v>
      </c>
      <c r="O4283" s="2" t="s">
        <v>65</v>
      </c>
      <c r="Q4283" s="2" t="s">
        <v>66</v>
      </c>
      <c r="R4283" s="3">
        <v>45656.498761574076</v>
      </c>
      <c r="S4283" s="2" t="s">
        <v>5262</v>
      </c>
      <c r="T4283" s="2" t="s">
        <v>68</v>
      </c>
      <c r="U4283" s="2" t="s">
        <v>157</v>
      </c>
      <c r="V4283" s="2" t="s">
        <v>20087</v>
      </c>
      <c r="W4283" s="2" t="s">
        <v>605</v>
      </c>
      <c r="X4283" s="2" t="s">
        <v>605</v>
      </c>
      <c r="Y4283" s="2" t="s">
        <v>10118</v>
      </c>
      <c r="Z4283" s="2" t="s">
        <v>1305</v>
      </c>
      <c r="AA4283" s="2" t="s">
        <v>3704</v>
      </c>
      <c r="AB4283" s="2" t="s">
        <v>176</v>
      </c>
      <c r="AE4283" s="3">
        <v>45656.498796296299</v>
      </c>
      <c r="AF4283" s="2" t="s">
        <v>77</v>
      </c>
      <c r="AH4283" s="2" t="s">
        <v>78</v>
      </c>
      <c r="AI4283" s="2" t="s">
        <v>79</v>
      </c>
      <c r="AJ4283" s="2" t="s">
        <v>191</v>
      </c>
      <c r="AK4283" s="2" t="s">
        <v>20088</v>
      </c>
      <c r="AL4283" s="2" t="s">
        <v>5262</v>
      </c>
      <c r="AM4283" s="3">
        <v>45656.498865740738</v>
      </c>
      <c r="AN4283" s="2" t="s">
        <v>20088</v>
      </c>
      <c r="AP4283" s="2">
        <v>5540144</v>
      </c>
      <c r="AQ4283" s="2" t="s">
        <v>81</v>
      </c>
      <c r="AR4283" s="3">
        <v>45656.829768518517</v>
      </c>
      <c r="AS4283" s="2" t="s">
        <v>82</v>
      </c>
      <c r="AT4283" s="3">
        <v>45656.333333333336</v>
      </c>
      <c r="AU4283" s="2" t="s">
        <v>104</v>
      </c>
      <c r="AV4283" s="2" t="s">
        <v>611</v>
      </c>
      <c r="AW4283" s="2" t="s">
        <v>612</v>
      </c>
      <c r="AX4283" s="2" t="s">
        <v>613</v>
      </c>
      <c r="AZ4283" s="3">
        <v>45656.829768518517</v>
      </c>
      <c r="BB4283" s="2" t="s">
        <v>850</v>
      </c>
      <c r="BC4283" s="2" t="s">
        <v>88</v>
      </c>
      <c r="BD4283" s="2" t="s">
        <v>89</v>
      </c>
      <c r="BE4283" s="2" t="s">
        <v>851</v>
      </c>
      <c r="BF4283" s="2" t="s">
        <v>301</v>
      </c>
    </row>
    <row r="4284" spans="1:58" x14ac:dyDescent="0.35">
      <c r="A4284" s="2">
        <v>2949979</v>
      </c>
      <c r="B4284" s="2" t="s">
        <v>58</v>
      </c>
      <c r="C4284" s="2">
        <v>38316961</v>
      </c>
      <c r="D4284" s="2">
        <v>338235486</v>
      </c>
      <c r="E4284" s="2" t="s">
        <v>59</v>
      </c>
      <c r="F4284" s="2" t="s">
        <v>60</v>
      </c>
      <c r="G4284" s="2" t="s">
        <v>170</v>
      </c>
      <c r="H4284" s="2" t="s">
        <v>6150</v>
      </c>
      <c r="I4284" s="2">
        <v>772287732</v>
      </c>
      <c r="J4284" s="2" t="s">
        <v>372</v>
      </c>
      <c r="K4284" s="2">
        <v>13</v>
      </c>
      <c r="L4284" s="2" t="s">
        <v>305</v>
      </c>
      <c r="M4284" s="2" t="s">
        <v>64</v>
      </c>
      <c r="N4284" s="3">
        <v>44958</v>
      </c>
      <c r="O4284" s="2" t="s">
        <v>647</v>
      </c>
      <c r="Q4284" s="2" t="s">
        <v>66</v>
      </c>
      <c r="R4284" s="3">
        <v>45656.499027777776</v>
      </c>
      <c r="S4284" s="2" t="s">
        <v>9143</v>
      </c>
      <c r="T4284" s="2" t="s">
        <v>156</v>
      </c>
      <c r="U4284" s="2" t="s">
        <v>69</v>
      </c>
      <c r="V4284" s="2" t="s">
        <v>20089</v>
      </c>
      <c r="W4284" s="2" t="s">
        <v>71</v>
      </c>
      <c r="X4284" s="2" t="s">
        <v>198</v>
      </c>
      <c r="Y4284" s="2" t="s">
        <v>4437</v>
      </c>
      <c r="Z4284" s="2" t="s">
        <v>200</v>
      </c>
      <c r="AA4284" s="2" t="s">
        <v>4438</v>
      </c>
      <c r="AB4284" s="2" t="s">
        <v>4438</v>
      </c>
      <c r="AC4284" s="2">
        <v>14</v>
      </c>
      <c r="AE4284" s="3">
        <v>45656.499050925922</v>
      </c>
      <c r="AF4284" s="2" t="s">
        <v>77</v>
      </c>
      <c r="AH4284" s="2" t="s">
        <v>78</v>
      </c>
      <c r="AI4284" s="2" t="s">
        <v>79</v>
      </c>
      <c r="AJ4284" s="2" t="s">
        <v>123</v>
      </c>
      <c r="AK4284" s="2" t="s">
        <v>20090</v>
      </c>
      <c r="AL4284" s="2" t="s">
        <v>9143</v>
      </c>
      <c r="AM4284" s="3">
        <v>45656.499085648145</v>
      </c>
      <c r="AN4284" s="2" t="s">
        <v>20090</v>
      </c>
      <c r="AP4284" s="2">
        <v>5540146</v>
      </c>
      <c r="AQ4284" s="2" t="s">
        <v>81</v>
      </c>
      <c r="AR4284" s="3">
        <v>45656.767916666664</v>
      </c>
      <c r="AS4284" s="2" t="s">
        <v>82</v>
      </c>
      <c r="AT4284" s="3">
        <v>45656.333333333336</v>
      </c>
      <c r="AU4284" s="2" t="s">
        <v>104</v>
      </c>
      <c r="AV4284" s="2" t="s">
        <v>204</v>
      </c>
      <c r="AW4284" s="2" t="s">
        <v>205</v>
      </c>
      <c r="AX4284" s="2" t="s">
        <v>206</v>
      </c>
      <c r="AZ4284" s="3">
        <v>45656.767916666664</v>
      </c>
      <c r="BB4284" s="2" t="s">
        <v>2462</v>
      </c>
      <c r="BC4284" s="2" t="s">
        <v>2463</v>
      </c>
      <c r="BD4284" s="2" t="s">
        <v>299</v>
      </c>
      <c r="BE4284" s="2" t="s">
        <v>20091</v>
      </c>
      <c r="BF4284" s="2" t="s">
        <v>1034</v>
      </c>
    </row>
    <row r="4285" spans="1:58" x14ac:dyDescent="0.35">
      <c r="A4285" s="2">
        <v>2949980</v>
      </c>
      <c r="B4285" s="2" t="s">
        <v>58</v>
      </c>
      <c r="C4285" s="2">
        <v>32374451</v>
      </c>
      <c r="D4285" s="2">
        <v>338644598</v>
      </c>
      <c r="E4285" s="2" t="s">
        <v>59</v>
      </c>
      <c r="F4285" s="2" t="s">
        <v>60</v>
      </c>
      <c r="G4285" s="2" t="s">
        <v>20092</v>
      </c>
      <c r="I4285" s="2">
        <v>775583399</v>
      </c>
      <c r="J4285" s="2" t="s">
        <v>2243</v>
      </c>
      <c r="K4285" s="2">
        <v>20</v>
      </c>
      <c r="L4285" s="2" t="s">
        <v>2128</v>
      </c>
      <c r="M4285" s="2" t="s">
        <v>1152</v>
      </c>
      <c r="N4285" s="3">
        <v>45604.458333333336</v>
      </c>
      <c r="O4285" s="2" t="s">
        <v>1153</v>
      </c>
      <c r="Q4285" s="2" t="s">
        <v>66</v>
      </c>
      <c r="R4285" s="3">
        <v>45656.499178240738</v>
      </c>
      <c r="S4285" s="2" t="s">
        <v>19099</v>
      </c>
      <c r="T4285" s="2" t="s">
        <v>334</v>
      </c>
      <c r="U4285" s="2" t="s">
        <v>914</v>
      </c>
      <c r="V4285" s="2" t="s">
        <v>20093</v>
      </c>
      <c r="W4285" s="2" t="s">
        <v>71</v>
      </c>
      <c r="X4285" s="2" t="s">
        <v>431</v>
      </c>
      <c r="Y4285" s="2" t="s">
        <v>8575</v>
      </c>
      <c r="Z4285" s="2" t="s">
        <v>1058</v>
      </c>
      <c r="AA4285" s="2" t="s">
        <v>8576</v>
      </c>
      <c r="AB4285" s="2" t="s">
        <v>8576</v>
      </c>
      <c r="AC4285" s="2">
        <v>71</v>
      </c>
      <c r="AE4285" s="3">
        <v>45656.543113425927</v>
      </c>
      <c r="AF4285" s="2" t="s">
        <v>77</v>
      </c>
      <c r="AH4285" s="2" t="s">
        <v>78</v>
      </c>
      <c r="AI4285" s="2" t="s">
        <v>79</v>
      </c>
      <c r="AJ4285" s="2" t="s">
        <v>101</v>
      </c>
      <c r="AK4285" s="2" t="s">
        <v>20094</v>
      </c>
      <c r="AL4285" s="2" t="s">
        <v>15761</v>
      </c>
      <c r="AM4285" s="3">
        <v>45656.543182870373</v>
      </c>
      <c r="AO4285" s="2" t="s">
        <v>15761</v>
      </c>
      <c r="AP4285" s="2">
        <v>5540606</v>
      </c>
      <c r="AQ4285" s="2" t="s">
        <v>81</v>
      </c>
      <c r="AR4285" s="3">
        <v>45657.449479166666</v>
      </c>
      <c r="AS4285" s="2" t="s">
        <v>82</v>
      </c>
      <c r="AT4285" s="3">
        <v>45656.333333333336</v>
      </c>
      <c r="AU4285" s="2" t="s">
        <v>83</v>
      </c>
      <c r="AV4285" s="2" t="s">
        <v>436</v>
      </c>
      <c r="AW4285" s="2" t="s">
        <v>437</v>
      </c>
      <c r="AX4285" s="2" t="s">
        <v>438</v>
      </c>
      <c r="AZ4285" s="3">
        <v>45657.449479166666</v>
      </c>
      <c r="BB4285" s="2" t="s">
        <v>20031</v>
      </c>
      <c r="BC4285" s="2" t="s">
        <v>1109</v>
      </c>
      <c r="BD4285" s="2" t="s">
        <v>20032</v>
      </c>
      <c r="BE4285" s="2" t="s">
        <v>851</v>
      </c>
      <c r="BF4285" s="2" t="s">
        <v>18811</v>
      </c>
    </row>
    <row r="4286" spans="1:58" x14ac:dyDescent="0.35">
      <c r="A4286" s="2">
        <v>2949981</v>
      </c>
      <c r="B4286" s="2" t="s">
        <v>58</v>
      </c>
      <c r="C4286" s="2">
        <v>40008041</v>
      </c>
      <c r="D4286" s="2">
        <v>338707411</v>
      </c>
      <c r="E4286" s="2" t="s">
        <v>59</v>
      </c>
      <c r="F4286" s="2" t="s">
        <v>60</v>
      </c>
      <c r="G4286" s="2" t="s">
        <v>1047</v>
      </c>
      <c r="H4286" s="2" t="s">
        <v>20095</v>
      </c>
      <c r="I4286" s="2">
        <v>771793554</v>
      </c>
      <c r="J4286" s="2" t="s">
        <v>4805</v>
      </c>
      <c r="K4286" s="2">
        <v>12</v>
      </c>
      <c r="L4286" s="2" t="s">
        <v>63</v>
      </c>
      <c r="M4286" s="2" t="s">
        <v>64</v>
      </c>
      <c r="N4286" s="3">
        <v>45043.791666666664</v>
      </c>
      <c r="O4286" s="2" t="s">
        <v>65</v>
      </c>
      <c r="Q4286" s="2" t="s">
        <v>66</v>
      </c>
      <c r="R4286" s="3">
        <v>45656.499768518515</v>
      </c>
      <c r="S4286" s="2" t="s">
        <v>2013</v>
      </c>
      <c r="T4286" s="2" t="s">
        <v>156</v>
      </c>
      <c r="U4286" s="2" t="s">
        <v>69</v>
      </c>
      <c r="V4286" s="2" t="s">
        <v>20096</v>
      </c>
      <c r="W4286" s="2" t="s">
        <v>136</v>
      </c>
      <c r="X4286" s="2" t="s">
        <v>137</v>
      </c>
      <c r="Y4286" s="2" t="s">
        <v>990</v>
      </c>
      <c r="Z4286" s="2" t="s">
        <v>991</v>
      </c>
      <c r="AA4286" s="2" t="s">
        <v>3428</v>
      </c>
      <c r="AB4286" s="2" t="s">
        <v>18826</v>
      </c>
      <c r="AE4286" s="3">
        <v>45656.499780092592</v>
      </c>
      <c r="AF4286" s="2" t="s">
        <v>77</v>
      </c>
      <c r="AH4286" s="2" t="s">
        <v>142</v>
      </c>
      <c r="AI4286" s="2" t="s">
        <v>79</v>
      </c>
      <c r="AJ4286" s="2" t="s">
        <v>123</v>
      </c>
      <c r="AK4286" s="2" t="s">
        <v>20097</v>
      </c>
      <c r="AL4286" s="2" t="s">
        <v>2013</v>
      </c>
      <c r="AM4286" s="3">
        <v>45656.499837962961</v>
      </c>
      <c r="AN4286" s="2" t="s">
        <v>20097</v>
      </c>
      <c r="AP4286" s="2">
        <v>5540153</v>
      </c>
      <c r="AQ4286" s="2" t="s">
        <v>81</v>
      </c>
      <c r="AR4286" s="3">
        <v>45656.585104166668</v>
      </c>
      <c r="AS4286" s="2" t="s">
        <v>82</v>
      </c>
      <c r="AT4286" s="3">
        <v>45656.333333333336</v>
      </c>
      <c r="AU4286" s="2" t="s">
        <v>104</v>
      </c>
      <c r="AV4286" s="2" t="s">
        <v>163</v>
      </c>
      <c r="AW4286" s="2" t="s">
        <v>164</v>
      </c>
      <c r="AX4286" s="2" t="s">
        <v>475</v>
      </c>
      <c r="AZ4286" s="3">
        <v>45656.585104166668</v>
      </c>
      <c r="BB4286" s="2" t="s">
        <v>1466</v>
      </c>
      <c r="BC4286" s="2" t="s">
        <v>1138</v>
      </c>
      <c r="BD4286" s="2" t="s">
        <v>1467</v>
      </c>
      <c r="BE4286" s="2" t="s">
        <v>18814</v>
      </c>
      <c r="BF4286" s="2" t="s">
        <v>194</v>
      </c>
    </row>
    <row r="4287" spans="1:58" x14ac:dyDescent="0.35">
      <c r="A4287" s="2">
        <v>2949982</v>
      </c>
      <c r="B4287" s="2" t="s">
        <v>354</v>
      </c>
      <c r="C4287" s="2">
        <v>34264091</v>
      </c>
      <c r="D4287" s="2">
        <v>338377849</v>
      </c>
      <c r="E4287" s="2" t="s">
        <v>59</v>
      </c>
      <c r="F4287" s="2" t="s">
        <v>60</v>
      </c>
      <c r="G4287" s="2" t="s">
        <v>20098</v>
      </c>
      <c r="I4287" s="2">
        <v>781016716</v>
      </c>
      <c r="J4287" s="2" t="s">
        <v>15731</v>
      </c>
      <c r="K4287" s="2">
        <v>20</v>
      </c>
      <c r="L4287" s="2" t="s">
        <v>357</v>
      </c>
      <c r="M4287" s="2" t="s">
        <v>358</v>
      </c>
      <c r="N4287" s="3">
        <v>44003.000011574077</v>
      </c>
      <c r="O4287" s="2" t="s">
        <v>359</v>
      </c>
      <c r="Q4287" s="2" t="s">
        <v>66</v>
      </c>
      <c r="R4287" s="3">
        <v>45656.499942129631</v>
      </c>
      <c r="S4287" s="2" t="s">
        <v>1614</v>
      </c>
      <c r="T4287" s="2" t="s">
        <v>334</v>
      </c>
      <c r="U4287" s="2" t="s">
        <v>69</v>
      </c>
      <c r="V4287" s="2" t="s">
        <v>20099</v>
      </c>
      <c r="W4287" s="2" t="s">
        <v>118</v>
      </c>
      <c r="X4287" s="2" t="s">
        <v>119</v>
      </c>
      <c r="Y4287" s="2" t="s">
        <v>15733</v>
      </c>
      <c r="Z4287" s="2" t="s">
        <v>1163</v>
      </c>
      <c r="AA4287" s="2" t="s">
        <v>1478</v>
      </c>
      <c r="AB4287" s="2" t="s">
        <v>176</v>
      </c>
      <c r="AC4287" s="2" t="s">
        <v>20100</v>
      </c>
      <c r="AE4287" s="3">
        <v>45656.663854166669</v>
      </c>
      <c r="AF4287" s="2" t="s">
        <v>77</v>
      </c>
      <c r="AH4287" s="2" t="s">
        <v>78</v>
      </c>
      <c r="AI4287" s="2" t="s">
        <v>1100</v>
      </c>
      <c r="AJ4287" s="2" t="s">
        <v>1271</v>
      </c>
      <c r="AK4287" s="2" t="s">
        <v>20101</v>
      </c>
      <c r="AL4287" s="2" t="s">
        <v>601</v>
      </c>
      <c r="AM4287" s="3">
        <v>45656.663923611108</v>
      </c>
      <c r="AN4287" s="2" t="s">
        <v>20101</v>
      </c>
      <c r="AO4287" s="2" t="s">
        <v>601</v>
      </c>
      <c r="AP4287" s="2">
        <v>5541560</v>
      </c>
      <c r="AQ4287" s="2" t="s">
        <v>81</v>
      </c>
      <c r="AR4287" s="3">
        <v>45657.974143518521</v>
      </c>
      <c r="AS4287" s="2" t="s">
        <v>82</v>
      </c>
      <c r="AT4287" s="3">
        <v>45656.333333333336</v>
      </c>
      <c r="AU4287" s="2" t="s">
        <v>104</v>
      </c>
      <c r="AV4287" s="2" t="s">
        <v>6719</v>
      </c>
      <c r="AW4287" s="2" t="s">
        <v>6720</v>
      </c>
      <c r="AX4287" s="2" t="s">
        <v>20102</v>
      </c>
      <c r="AZ4287" s="3">
        <v>45657.974143518521</v>
      </c>
      <c r="BB4287" s="2" t="s">
        <v>1276</v>
      </c>
      <c r="BC4287" s="2" t="s">
        <v>1277</v>
      </c>
      <c r="BD4287" s="2" t="s">
        <v>1278</v>
      </c>
      <c r="BE4287" s="2" t="s">
        <v>20103</v>
      </c>
      <c r="BF4287" s="2" t="s">
        <v>14857</v>
      </c>
    </row>
    <row r="4288" spans="1:58" x14ac:dyDescent="0.35">
      <c r="A4288" s="2">
        <v>2949983</v>
      </c>
      <c r="B4288" s="2" t="s">
        <v>244</v>
      </c>
      <c r="C4288" s="2">
        <v>1493021</v>
      </c>
      <c r="D4288" s="2">
        <v>339512084</v>
      </c>
      <c r="E4288" s="2" t="s">
        <v>59</v>
      </c>
      <c r="F4288" s="2" t="s">
        <v>60</v>
      </c>
      <c r="G4288" s="2" t="s">
        <v>5055</v>
      </c>
      <c r="H4288" s="2" t="s">
        <v>5056</v>
      </c>
      <c r="I4288" s="2">
        <v>777575141</v>
      </c>
      <c r="J4288" s="2" t="s">
        <v>1407</v>
      </c>
      <c r="K4288" s="2">
        <v>14</v>
      </c>
      <c r="L4288" s="2" t="s">
        <v>63</v>
      </c>
      <c r="M4288" s="2" t="s">
        <v>64</v>
      </c>
      <c r="N4288" s="3">
        <v>44727.686712962961</v>
      </c>
      <c r="O4288" s="2" t="s">
        <v>248</v>
      </c>
      <c r="Q4288" s="2" t="s">
        <v>66</v>
      </c>
      <c r="R4288" s="3">
        <v>45656.50105324074</v>
      </c>
      <c r="S4288" s="2" t="s">
        <v>12346</v>
      </c>
      <c r="T4288" s="2" t="s">
        <v>156</v>
      </c>
      <c r="U4288" s="2" t="s">
        <v>69</v>
      </c>
      <c r="V4288" s="2" t="s">
        <v>20104</v>
      </c>
      <c r="W4288" s="2" t="s">
        <v>233</v>
      </c>
      <c r="X4288" s="2" t="s">
        <v>233</v>
      </c>
      <c r="Y4288" s="2" t="s">
        <v>5059</v>
      </c>
      <c r="Z4288" s="2" t="s">
        <v>567</v>
      </c>
      <c r="AA4288" s="2" t="s">
        <v>568</v>
      </c>
      <c r="AB4288" s="2" t="s">
        <v>5060</v>
      </c>
      <c r="AE4288" s="3">
        <v>45656.501064814816</v>
      </c>
      <c r="AF4288" s="2" t="s">
        <v>77</v>
      </c>
      <c r="AH4288" s="2" t="s">
        <v>78</v>
      </c>
      <c r="AI4288" s="2" t="s">
        <v>255</v>
      </c>
      <c r="AJ4288" s="2" t="s">
        <v>598</v>
      </c>
      <c r="AK4288" s="2" t="s">
        <v>20105</v>
      </c>
      <c r="AL4288" s="2" t="s">
        <v>12346</v>
      </c>
      <c r="AM4288" s="3">
        <v>45656.501111111109</v>
      </c>
      <c r="AN4288" s="2" t="s">
        <v>20105</v>
      </c>
      <c r="AP4288" s="2">
        <v>5540164</v>
      </c>
      <c r="AQ4288" s="2" t="s">
        <v>81</v>
      </c>
      <c r="AR4288" s="3">
        <v>45657.515381944446</v>
      </c>
      <c r="AS4288" s="2" t="s">
        <v>82</v>
      </c>
      <c r="AT4288" s="3">
        <v>45656.392361111109</v>
      </c>
      <c r="AU4288" s="2" t="s">
        <v>104</v>
      </c>
      <c r="AV4288" s="2" t="s">
        <v>569</v>
      </c>
      <c r="AW4288" s="2" t="s">
        <v>570</v>
      </c>
      <c r="AX4288" s="2" t="s">
        <v>5705</v>
      </c>
      <c r="AZ4288" s="3">
        <v>45657.515381944446</v>
      </c>
      <c r="BB4288" s="2" t="s">
        <v>280</v>
      </c>
      <c r="BC4288" s="2" t="s">
        <v>281</v>
      </c>
      <c r="BD4288" s="2" t="s">
        <v>282</v>
      </c>
      <c r="BE4288" s="2" t="s">
        <v>3581</v>
      </c>
      <c r="BF4288" s="2" t="s">
        <v>817</v>
      </c>
    </row>
    <row r="4289" spans="1:58" x14ac:dyDescent="0.35">
      <c r="A4289" s="2">
        <v>2949984</v>
      </c>
      <c r="B4289" s="2" t="s">
        <v>808</v>
      </c>
      <c r="C4289" s="2">
        <v>35001161</v>
      </c>
      <c r="D4289" s="2">
        <v>339784760</v>
      </c>
      <c r="E4289" s="2" t="s">
        <v>59</v>
      </c>
      <c r="F4289" s="2" t="s">
        <v>60</v>
      </c>
      <c r="G4289" s="2" t="s">
        <v>266</v>
      </c>
      <c r="H4289" s="2" t="s">
        <v>132</v>
      </c>
      <c r="I4289" s="2">
        <v>776527308</v>
      </c>
      <c r="J4289" s="2" t="s">
        <v>19919</v>
      </c>
      <c r="K4289" s="2">
        <v>14</v>
      </c>
      <c r="L4289" s="2" t="s">
        <v>63</v>
      </c>
      <c r="M4289" s="2" t="s">
        <v>64</v>
      </c>
      <c r="N4289" s="3">
        <v>43344.458333333336</v>
      </c>
      <c r="O4289" s="2" t="s">
        <v>724</v>
      </c>
      <c r="Q4289" s="2" t="s">
        <v>66</v>
      </c>
      <c r="R4289" s="3">
        <v>45656.501504629632</v>
      </c>
      <c r="S4289" s="2" t="s">
        <v>4762</v>
      </c>
      <c r="T4289" s="2" t="s">
        <v>843</v>
      </c>
      <c r="U4289" s="2" t="s">
        <v>914</v>
      </c>
      <c r="V4289" s="2" t="s">
        <v>20106</v>
      </c>
      <c r="W4289" s="2" t="s">
        <v>250</v>
      </c>
      <c r="X4289" s="2" t="s">
        <v>251</v>
      </c>
      <c r="Y4289" s="2" t="s">
        <v>252</v>
      </c>
      <c r="Z4289" s="2" t="s">
        <v>5193</v>
      </c>
      <c r="AA4289" s="2" t="s">
        <v>11930</v>
      </c>
      <c r="AB4289" s="2" t="s">
        <v>176</v>
      </c>
      <c r="AE4289" s="3">
        <v>45656.723993055559</v>
      </c>
      <c r="AF4289" s="2" t="s">
        <v>77</v>
      </c>
      <c r="AH4289" s="2" t="s">
        <v>78</v>
      </c>
      <c r="AI4289" s="2" t="s">
        <v>255</v>
      </c>
      <c r="AJ4289" s="2" t="s">
        <v>343</v>
      </c>
      <c r="AK4289" s="2" t="s">
        <v>20107</v>
      </c>
      <c r="AL4289" s="2" t="s">
        <v>1503</v>
      </c>
      <c r="AM4289" s="3">
        <v>45656.724085648151</v>
      </c>
      <c r="AN4289" s="2" t="s">
        <v>20107</v>
      </c>
      <c r="AO4289" s="2" t="s">
        <v>1503</v>
      </c>
      <c r="AP4289" s="2">
        <v>5542303</v>
      </c>
      <c r="AQ4289" s="2" t="s">
        <v>81</v>
      </c>
      <c r="AR4289" s="3">
        <v>45657.485613425924</v>
      </c>
      <c r="AS4289" s="2" t="s">
        <v>82</v>
      </c>
      <c r="AT4289" s="3">
        <v>45656.333333333336</v>
      </c>
      <c r="AU4289" s="2" t="s">
        <v>104</v>
      </c>
      <c r="AV4289" s="2" t="s">
        <v>1134</v>
      </c>
      <c r="AW4289" s="2" t="s">
        <v>1135</v>
      </c>
      <c r="AX4289" s="2" t="s">
        <v>1136</v>
      </c>
      <c r="AZ4289" s="3">
        <v>45657.485613425924</v>
      </c>
      <c r="BB4289" s="2" t="s">
        <v>1276</v>
      </c>
      <c r="BC4289" s="2" t="s">
        <v>1277</v>
      </c>
      <c r="BD4289" s="2" t="s">
        <v>1278</v>
      </c>
      <c r="BE4289" s="2" t="s">
        <v>20108</v>
      </c>
      <c r="BF4289" s="2" t="s">
        <v>995</v>
      </c>
    </row>
    <row r="4290" spans="1:58" x14ac:dyDescent="0.35">
      <c r="A4290" s="2">
        <v>2949985</v>
      </c>
      <c r="B4290" s="2" t="s">
        <v>720</v>
      </c>
      <c r="C4290" s="2">
        <v>35965551</v>
      </c>
      <c r="D4290" s="2">
        <v>338342692</v>
      </c>
      <c r="E4290" s="2" t="s">
        <v>59</v>
      </c>
      <c r="F4290" s="2" t="s">
        <v>60</v>
      </c>
      <c r="G4290" s="2" t="s">
        <v>466</v>
      </c>
      <c r="H4290" s="2" t="s">
        <v>1082</v>
      </c>
      <c r="I4290" s="2">
        <v>785291525</v>
      </c>
      <c r="J4290" s="2" t="s">
        <v>7279</v>
      </c>
      <c r="K4290" s="2">
        <v>13</v>
      </c>
      <c r="L4290" s="2" t="s">
        <v>63</v>
      </c>
      <c r="M4290" s="2" t="s">
        <v>64</v>
      </c>
      <c r="N4290" s="3">
        <v>43837.666666666664</v>
      </c>
      <c r="O4290" s="2" t="s">
        <v>724</v>
      </c>
      <c r="Q4290" s="2" t="s">
        <v>66</v>
      </c>
      <c r="R4290" s="3">
        <v>45656.501527777778</v>
      </c>
      <c r="S4290" s="2" t="s">
        <v>5919</v>
      </c>
      <c r="T4290" s="2" t="s">
        <v>68</v>
      </c>
      <c r="U4290" s="2" t="s">
        <v>69</v>
      </c>
      <c r="V4290" s="2" t="s">
        <v>20109</v>
      </c>
      <c r="W4290" s="2" t="s">
        <v>400</v>
      </c>
      <c r="X4290" s="2" t="s">
        <v>419</v>
      </c>
      <c r="Y4290" s="2" t="s">
        <v>1264</v>
      </c>
      <c r="Z4290" s="2" t="s">
        <v>1471</v>
      </c>
      <c r="AA4290" s="2" t="s">
        <v>3859</v>
      </c>
      <c r="AB4290" s="2" t="s">
        <v>3859</v>
      </c>
      <c r="AE4290" s="3">
        <v>45656.501539351855</v>
      </c>
      <c r="AF4290" s="2" t="s">
        <v>77</v>
      </c>
      <c r="AH4290" s="2" t="s">
        <v>142</v>
      </c>
      <c r="AI4290" s="2" t="s">
        <v>275</v>
      </c>
      <c r="AJ4290" s="2" t="s">
        <v>256</v>
      </c>
      <c r="AK4290" s="2" t="s">
        <v>20110</v>
      </c>
      <c r="AL4290" s="2" t="s">
        <v>5919</v>
      </c>
      <c r="AM4290" s="3">
        <v>45656.501574074071</v>
      </c>
      <c r="AN4290" s="2" t="s">
        <v>20110</v>
      </c>
      <c r="AP4290" s="2">
        <v>5540174</v>
      </c>
      <c r="AQ4290" s="2" t="s">
        <v>81</v>
      </c>
      <c r="AR4290" s="3">
        <v>45656.699803240743</v>
      </c>
      <c r="AS4290" s="2" t="s">
        <v>82</v>
      </c>
      <c r="AT4290" s="3">
        <v>45656.5625</v>
      </c>
      <c r="AU4290" s="2" t="s">
        <v>104</v>
      </c>
      <c r="AV4290" s="2" t="s">
        <v>423</v>
      </c>
      <c r="AW4290" s="2" t="s">
        <v>424</v>
      </c>
      <c r="AX4290" s="2" t="s">
        <v>3742</v>
      </c>
      <c r="AZ4290" s="3">
        <v>45656.699803240743</v>
      </c>
      <c r="BB4290" s="2" t="s">
        <v>1077</v>
      </c>
      <c r="BC4290" s="2" t="s">
        <v>1078</v>
      </c>
      <c r="BD4290" s="2" t="s">
        <v>1079</v>
      </c>
      <c r="BE4290" s="2" t="s">
        <v>20111</v>
      </c>
      <c r="BF4290" s="2" t="s">
        <v>353</v>
      </c>
    </row>
    <row r="4291" spans="1:58" x14ac:dyDescent="0.35">
      <c r="A4291" s="2">
        <v>2949986</v>
      </c>
      <c r="B4291" s="2" t="s">
        <v>58</v>
      </c>
      <c r="C4291" s="2">
        <v>37067371</v>
      </c>
      <c r="D4291" s="2">
        <v>338552921</v>
      </c>
      <c r="E4291" s="2" t="s">
        <v>59</v>
      </c>
      <c r="F4291" s="2" t="s">
        <v>60</v>
      </c>
      <c r="G4291" s="2" t="s">
        <v>1111</v>
      </c>
      <c r="H4291" s="2" t="s">
        <v>20112</v>
      </c>
      <c r="I4291" s="2">
        <v>776451284</v>
      </c>
      <c r="J4291" s="2" t="s">
        <v>3035</v>
      </c>
      <c r="K4291" s="2">
        <v>12</v>
      </c>
      <c r="L4291" s="2" t="s">
        <v>63</v>
      </c>
      <c r="M4291" s="2" t="s">
        <v>64</v>
      </c>
      <c r="N4291" s="3">
        <v>45024.541678240741</v>
      </c>
      <c r="O4291" s="2" t="s">
        <v>65</v>
      </c>
      <c r="Q4291" s="2" t="s">
        <v>66</v>
      </c>
      <c r="R4291" s="3">
        <v>45656.502372685187</v>
      </c>
      <c r="S4291" s="2" t="s">
        <v>6075</v>
      </c>
      <c r="T4291" s="2" t="s">
        <v>156</v>
      </c>
      <c r="U4291" s="2" t="s">
        <v>69</v>
      </c>
      <c r="V4291" s="2" t="s">
        <v>20113</v>
      </c>
      <c r="W4291" s="2" t="s">
        <v>400</v>
      </c>
      <c r="X4291" s="2" t="s">
        <v>401</v>
      </c>
      <c r="Y4291" s="2" t="s">
        <v>2282</v>
      </c>
      <c r="Z4291" s="2" t="s">
        <v>513</v>
      </c>
      <c r="AA4291" s="2" t="s">
        <v>3925</v>
      </c>
      <c r="AB4291" s="2" t="s">
        <v>3925</v>
      </c>
      <c r="AC4291" s="2" t="s">
        <v>20114</v>
      </c>
      <c r="AE4291" s="3">
        <v>45656.502453703702</v>
      </c>
      <c r="AF4291" s="2" t="s">
        <v>77</v>
      </c>
      <c r="AH4291" s="2" t="s">
        <v>78</v>
      </c>
      <c r="AI4291" s="2" t="s">
        <v>275</v>
      </c>
      <c r="AJ4291" s="2" t="s">
        <v>191</v>
      </c>
      <c r="AK4291" s="2" t="s">
        <v>9583</v>
      </c>
      <c r="AL4291" s="2" t="s">
        <v>6075</v>
      </c>
      <c r="AM4291" s="3">
        <v>45656.502546296295</v>
      </c>
      <c r="AN4291" s="2" t="s">
        <v>9583</v>
      </c>
      <c r="AP4291" s="2">
        <v>5540180</v>
      </c>
      <c r="AQ4291" s="2" t="s">
        <v>81</v>
      </c>
      <c r="AR4291" s="3">
        <v>45656.953136574077</v>
      </c>
      <c r="AS4291" s="2" t="s">
        <v>82</v>
      </c>
      <c r="AT4291" s="3">
        <v>45656.5625</v>
      </c>
      <c r="AU4291" s="2" t="s">
        <v>104</v>
      </c>
      <c r="AV4291" s="2" t="s">
        <v>955</v>
      </c>
      <c r="AW4291" s="2" t="s">
        <v>956</v>
      </c>
      <c r="AX4291" s="2" t="s">
        <v>5219</v>
      </c>
      <c r="AZ4291" s="3">
        <v>45656.953136574077</v>
      </c>
      <c r="BB4291" s="2" t="s">
        <v>179</v>
      </c>
      <c r="BC4291" s="2" t="s">
        <v>180</v>
      </c>
      <c r="BD4291" s="2" t="s">
        <v>181</v>
      </c>
      <c r="BE4291" s="2" t="s">
        <v>20115</v>
      </c>
      <c r="BF4291" s="2" t="s">
        <v>412</v>
      </c>
    </row>
    <row r="4292" spans="1:58" x14ac:dyDescent="0.35">
      <c r="A4292" s="2">
        <v>2949987</v>
      </c>
      <c r="B4292" s="2" t="s">
        <v>58</v>
      </c>
      <c r="C4292" s="2">
        <v>39007201</v>
      </c>
      <c r="D4292" s="2">
        <v>338449365</v>
      </c>
      <c r="E4292" s="2" t="s">
        <v>59</v>
      </c>
      <c r="F4292" s="2" t="s">
        <v>60</v>
      </c>
      <c r="G4292" s="2" t="s">
        <v>2777</v>
      </c>
      <c r="H4292" s="2" t="s">
        <v>246</v>
      </c>
      <c r="I4292" s="2">
        <v>774153378</v>
      </c>
      <c r="J4292" s="2" t="s">
        <v>8488</v>
      </c>
      <c r="K4292" s="2">
        <v>12</v>
      </c>
      <c r="L4292" s="2" t="s">
        <v>63</v>
      </c>
      <c r="M4292" s="2" t="s">
        <v>64</v>
      </c>
      <c r="N4292" s="3">
        <v>45540.583333333336</v>
      </c>
      <c r="O4292" s="2" t="s">
        <v>187</v>
      </c>
      <c r="Q4292" s="2" t="s">
        <v>66</v>
      </c>
      <c r="R4292" s="3">
        <v>45656.503391203703</v>
      </c>
      <c r="S4292" s="2" t="s">
        <v>6544</v>
      </c>
      <c r="T4292" s="2" t="s">
        <v>68</v>
      </c>
      <c r="U4292" s="2" t="s">
        <v>69</v>
      </c>
      <c r="V4292" s="2" t="s">
        <v>20116</v>
      </c>
      <c r="W4292" s="2" t="s">
        <v>136</v>
      </c>
      <c r="X4292" s="2" t="s">
        <v>137</v>
      </c>
      <c r="Y4292" s="2" t="s">
        <v>10068</v>
      </c>
      <c r="Z4292" s="2" t="s">
        <v>139</v>
      </c>
      <c r="AA4292" s="2" t="s">
        <v>3192</v>
      </c>
      <c r="AB4292" s="2" t="s">
        <v>176</v>
      </c>
      <c r="AE4292" s="3">
        <v>45656.50340277778</v>
      </c>
      <c r="AF4292" s="2" t="s">
        <v>77</v>
      </c>
      <c r="AH4292" s="2" t="s">
        <v>78</v>
      </c>
      <c r="AI4292" s="2" t="s">
        <v>79</v>
      </c>
      <c r="AJ4292" s="2" t="s">
        <v>191</v>
      </c>
      <c r="AK4292" s="2" t="s">
        <v>20117</v>
      </c>
      <c r="AL4292" s="2" t="s">
        <v>6544</v>
      </c>
      <c r="AM4292" s="3">
        <v>45657.839583333334</v>
      </c>
      <c r="AN4292" s="2" t="s">
        <v>529</v>
      </c>
      <c r="AO4292" s="2" t="s">
        <v>147</v>
      </c>
      <c r="AP4292" s="2">
        <v>5550121</v>
      </c>
      <c r="AQ4292" s="2" t="s">
        <v>81</v>
      </c>
      <c r="AR4292" s="3">
        <v>45658.611550925925</v>
      </c>
      <c r="AS4292" s="2" t="s">
        <v>82</v>
      </c>
      <c r="AZ4292" s="3">
        <v>45658.611550925925</v>
      </c>
      <c r="BB4292" s="2" t="s">
        <v>643</v>
      </c>
      <c r="BC4292" s="2" t="s">
        <v>644</v>
      </c>
      <c r="BD4292" s="2" t="s">
        <v>299</v>
      </c>
      <c r="BE4292" s="2" t="s">
        <v>300</v>
      </c>
      <c r="BF4292" s="2" t="s">
        <v>147</v>
      </c>
    </row>
    <row r="4293" spans="1:58" x14ac:dyDescent="0.35">
      <c r="A4293" s="2">
        <v>2949988</v>
      </c>
      <c r="B4293" s="2" t="s">
        <v>808</v>
      </c>
      <c r="C4293" s="2">
        <v>31974971</v>
      </c>
      <c r="D4293" s="2">
        <v>339766637</v>
      </c>
      <c r="E4293" s="2" t="s">
        <v>59</v>
      </c>
      <c r="F4293" s="2" t="s">
        <v>60</v>
      </c>
      <c r="G4293" s="2" t="s">
        <v>1395</v>
      </c>
      <c r="H4293" s="2" t="s">
        <v>20118</v>
      </c>
      <c r="I4293" s="2">
        <v>778353215</v>
      </c>
      <c r="J4293" s="2" t="s">
        <v>20119</v>
      </c>
      <c r="K4293" s="2">
        <v>20</v>
      </c>
      <c r="L4293" s="2" t="s">
        <v>357</v>
      </c>
      <c r="M4293" s="2" t="s">
        <v>358</v>
      </c>
      <c r="N4293" s="3">
        <v>43414.489016203705</v>
      </c>
      <c r="O4293" s="2" t="s">
        <v>2260</v>
      </c>
      <c r="Q4293" s="2" t="s">
        <v>66</v>
      </c>
      <c r="R4293" s="3">
        <v>45656.503738425927</v>
      </c>
      <c r="S4293" s="2" t="s">
        <v>16486</v>
      </c>
      <c r="T4293" s="2" t="s">
        <v>334</v>
      </c>
      <c r="U4293" s="2" t="s">
        <v>215</v>
      </c>
      <c r="V4293" s="2" t="s">
        <v>20120</v>
      </c>
      <c r="W4293" s="2" t="s">
        <v>250</v>
      </c>
      <c r="X4293" s="2" t="s">
        <v>743</v>
      </c>
      <c r="Y4293" s="2" t="s">
        <v>8000</v>
      </c>
      <c r="Z4293" s="2" t="s">
        <v>745</v>
      </c>
      <c r="AA4293" s="2" t="s">
        <v>12390</v>
      </c>
      <c r="AB4293" s="2" t="s">
        <v>176</v>
      </c>
      <c r="AE4293" s="3">
        <v>45656.556944444441</v>
      </c>
      <c r="AF4293" s="2" t="s">
        <v>77</v>
      </c>
      <c r="AH4293" s="2" t="s">
        <v>78</v>
      </c>
      <c r="AI4293" s="2" t="s">
        <v>363</v>
      </c>
      <c r="AJ4293" s="2" t="s">
        <v>6303</v>
      </c>
      <c r="AK4293" s="2" t="s">
        <v>20121</v>
      </c>
      <c r="AL4293" s="2" t="s">
        <v>15314</v>
      </c>
      <c r="AM4293" s="3">
        <v>45656.55704861111</v>
      </c>
      <c r="AO4293" s="2" t="s">
        <v>15314</v>
      </c>
      <c r="AP4293" s="2">
        <v>5540752</v>
      </c>
      <c r="AQ4293" s="2" t="s">
        <v>81</v>
      </c>
      <c r="AR4293" s="3">
        <v>45657.510578703703</v>
      </c>
      <c r="AS4293" s="2" t="s">
        <v>82</v>
      </c>
      <c r="AT4293" s="3">
        <v>45656.333333333336</v>
      </c>
      <c r="AU4293" s="2" t="s">
        <v>83</v>
      </c>
      <c r="AV4293" s="2" t="s">
        <v>258</v>
      </c>
      <c r="AW4293" s="2" t="s">
        <v>259</v>
      </c>
      <c r="AX4293" s="2" t="s">
        <v>487</v>
      </c>
      <c r="AZ4293" s="3">
        <v>45657.510578703703</v>
      </c>
      <c r="BB4293" s="2" t="s">
        <v>736</v>
      </c>
      <c r="BC4293" s="2" t="s">
        <v>737</v>
      </c>
      <c r="BD4293" s="2" t="s">
        <v>351</v>
      </c>
      <c r="BE4293" s="2" t="s">
        <v>20122</v>
      </c>
      <c r="BF4293" s="2" t="s">
        <v>265</v>
      </c>
    </row>
    <row r="4294" spans="1:58" x14ac:dyDescent="0.35">
      <c r="A4294" s="2">
        <v>2949989</v>
      </c>
      <c r="B4294" s="2" t="s">
        <v>58</v>
      </c>
      <c r="C4294" s="2">
        <v>386351</v>
      </c>
      <c r="D4294" s="2">
        <v>338254040</v>
      </c>
      <c r="E4294" s="2" t="s">
        <v>59</v>
      </c>
      <c r="F4294" s="2" t="s">
        <v>60</v>
      </c>
      <c r="G4294" s="2" t="s">
        <v>212</v>
      </c>
      <c r="H4294" s="2" t="s">
        <v>4144</v>
      </c>
      <c r="I4294" s="2">
        <v>775750001</v>
      </c>
      <c r="J4294" s="2" t="s">
        <v>5687</v>
      </c>
      <c r="K4294" s="2">
        <v>12</v>
      </c>
      <c r="L4294" s="2" t="s">
        <v>63</v>
      </c>
      <c r="M4294" s="2" t="s">
        <v>64</v>
      </c>
      <c r="N4294" s="3">
        <v>44991</v>
      </c>
      <c r="O4294" s="2" t="s">
        <v>647</v>
      </c>
      <c r="Q4294" s="2" t="s">
        <v>66</v>
      </c>
      <c r="R4294" s="3">
        <v>45656.503888888888</v>
      </c>
      <c r="S4294" s="2" t="s">
        <v>4717</v>
      </c>
      <c r="T4294" s="2" t="s">
        <v>703</v>
      </c>
      <c r="U4294" s="2" t="s">
        <v>880</v>
      </c>
      <c r="V4294" s="2" t="s">
        <v>20123</v>
      </c>
      <c r="W4294" s="2" t="s">
        <v>71</v>
      </c>
      <c r="X4294" s="2" t="s">
        <v>198</v>
      </c>
      <c r="Y4294" s="2" t="s">
        <v>18389</v>
      </c>
      <c r="Z4294" s="2" t="s">
        <v>200</v>
      </c>
      <c r="AA4294" s="2" t="s">
        <v>7007</v>
      </c>
      <c r="AB4294" s="2" t="s">
        <v>7007</v>
      </c>
      <c r="AC4294" s="2">
        <v>4359</v>
      </c>
      <c r="AE4294" s="3">
        <v>45656.503900462965</v>
      </c>
      <c r="AF4294" s="2" t="s">
        <v>77</v>
      </c>
      <c r="AH4294" s="2" t="s">
        <v>142</v>
      </c>
      <c r="AI4294" s="2" t="s">
        <v>79</v>
      </c>
      <c r="AJ4294" s="2" t="s">
        <v>800</v>
      </c>
      <c r="AK4294" s="2" t="s">
        <v>20123</v>
      </c>
      <c r="AL4294" s="2" t="s">
        <v>4717</v>
      </c>
      <c r="AM4294" s="3">
        <v>45656.503958333335</v>
      </c>
      <c r="AN4294" s="2" t="s">
        <v>20123</v>
      </c>
      <c r="AP4294" s="2">
        <v>5540188</v>
      </c>
      <c r="AQ4294" s="2" t="s">
        <v>81</v>
      </c>
      <c r="AR4294" s="3">
        <v>45656.763391203705</v>
      </c>
      <c r="AS4294" s="2" t="s">
        <v>82</v>
      </c>
      <c r="AT4294" s="3">
        <v>45656.5625</v>
      </c>
      <c r="AU4294" s="2" t="s">
        <v>104</v>
      </c>
      <c r="AV4294" s="2" t="s">
        <v>204</v>
      </c>
      <c r="AW4294" s="2" t="s">
        <v>205</v>
      </c>
      <c r="AX4294" s="2" t="s">
        <v>4527</v>
      </c>
      <c r="AZ4294" s="3">
        <v>45656.763391203705</v>
      </c>
      <c r="BB4294" s="2" t="s">
        <v>2628</v>
      </c>
      <c r="BC4294" s="2" t="s">
        <v>2629</v>
      </c>
      <c r="BD4294" s="2" t="s">
        <v>89</v>
      </c>
      <c r="BE4294" s="2" t="s">
        <v>20124</v>
      </c>
      <c r="BF4294" s="2" t="s">
        <v>2564</v>
      </c>
    </row>
    <row r="4295" spans="1:58" x14ac:dyDescent="0.35">
      <c r="A4295" s="2">
        <v>2949990</v>
      </c>
      <c r="B4295" s="2" t="s">
        <v>58</v>
      </c>
      <c r="C4295" s="2">
        <v>42082791</v>
      </c>
      <c r="D4295" s="2">
        <v>338610413</v>
      </c>
      <c r="E4295" s="2" t="s">
        <v>59</v>
      </c>
      <c r="F4295" s="2" t="s">
        <v>60</v>
      </c>
      <c r="G4295" s="2" t="s">
        <v>396</v>
      </c>
      <c r="H4295" s="2" t="s">
        <v>8133</v>
      </c>
      <c r="I4295" s="2">
        <v>775584297</v>
      </c>
      <c r="J4295" s="2" t="s">
        <v>536</v>
      </c>
      <c r="K4295" s="2">
        <v>13</v>
      </c>
      <c r="L4295" s="2" t="s">
        <v>63</v>
      </c>
      <c r="M4295" s="2" t="s">
        <v>64</v>
      </c>
      <c r="N4295" s="3">
        <v>45652.661215277774</v>
      </c>
      <c r="O4295" s="2" t="s">
        <v>65</v>
      </c>
      <c r="Q4295" s="2" t="s">
        <v>66</v>
      </c>
      <c r="R4295" s="3">
        <v>45656.504780092589</v>
      </c>
      <c r="S4295" s="2" t="s">
        <v>603</v>
      </c>
      <c r="T4295" s="2" t="s">
        <v>156</v>
      </c>
      <c r="U4295" s="2" t="s">
        <v>69</v>
      </c>
      <c r="V4295" s="2" t="s">
        <v>20125</v>
      </c>
      <c r="W4295" s="2" t="s">
        <v>118</v>
      </c>
      <c r="X4295" s="2" t="s">
        <v>271</v>
      </c>
      <c r="Y4295" s="2" t="s">
        <v>20126</v>
      </c>
      <c r="Z4295" s="2" t="s">
        <v>777</v>
      </c>
      <c r="AA4295" s="2" t="s">
        <v>16986</v>
      </c>
      <c r="AB4295" s="2" t="s">
        <v>176</v>
      </c>
      <c r="AE4295" s="3">
        <v>45656.504791666666</v>
      </c>
      <c r="AF4295" s="2" t="s">
        <v>77</v>
      </c>
      <c r="AH4295" s="2" t="s">
        <v>142</v>
      </c>
      <c r="AI4295" s="2" t="s">
        <v>79</v>
      </c>
      <c r="AJ4295" s="2" t="s">
        <v>123</v>
      </c>
      <c r="AK4295" s="2" t="s">
        <v>20127</v>
      </c>
      <c r="AL4295" s="2" t="s">
        <v>603</v>
      </c>
      <c r="AM4295" s="3">
        <v>45656.504826388889</v>
      </c>
      <c r="AN4295" s="2" t="s">
        <v>20127</v>
      </c>
      <c r="AP4295" s="2">
        <v>5540193</v>
      </c>
      <c r="AQ4295" s="2" t="s">
        <v>81</v>
      </c>
      <c r="AR4295" s="3">
        <v>45657.755914351852</v>
      </c>
      <c r="AS4295" s="2" t="s">
        <v>82</v>
      </c>
      <c r="AT4295" s="3">
        <v>45656.5625</v>
      </c>
      <c r="AU4295" s="2" t="s">
        <v>104</v>
      </c>
      <c r="AV4295" s="2" t="s">
        <v>277</v>
      </c>
      <c r="AW4295" s="2" t="s">
        <v>278</v>
      </c>
      <c r="AX4295" s="2" t="s">
        <v>2082</v>
      </c>
      <c r="AZ4295" s="3">
        <v>45657.755914351852</v>
      </c>
      <c r="BB4295" s="2" t="s">
        <v>408</v>
      </c>
      <c r="BC4295" s="2" t="s">
        <v>409</v>
      </c>
      <c r="BD4295" s="2" t="s">
        <v>410</v>
      </c>
      <c r="BE4295" s="2" t="s">
        <v>784</v>
      </c>
      <c r="BF4295" s="2" t="s">
        <v>576</v>
      </c>
    </row>
    <row r="4296" spans="1:58" x14ac:dyDescent="0.35">
      <c r="A4296" s="2">
        <v>2949991</v>
      </c>
      <c r="B4296" s="2" t="s">
        <v>58</v>
      </c>
      <c r="C4296" s="2">
        <v>40455791</v>
      </c>
      <c r="D4296" s="2">
        <v>338640497</v>
      </c>
      <c r="E4296" s="2" t="s">
        <v>59</v>
      </c>
      <c r="F4296" s="2" t="s">
        <v>60</v>
      </c>
      <c r="G4296" s="2" t="s">
        <v>20128</v>
      </c>
      <c r="I4296" s="2">
        <v>783779823</v>
      </c>
      <c r="J4296" s="2" t="s">
        <v>172</v>
      </c>
      <c r="K4296" s="2">
        <v>12</v>
      </c>
      <c r="L4296" s="2" t="s">
        <v>63</v>
      </c>
      <c r="M4296" s="2" t="s">
        <v>64</v>
      </c>
      <c r="N4296" s="3">
        <v>44971.750011574077</v>
      </c>
      <c r="O4296" s="2" t="s">
        <v>537</v>
      </c>
      <c r="Q4296" s="2" t="s">
        <v>66</v>
      </c>
      <c r="R4296" s="3">
        <v>45656.504849537036</v>
      </c>
      <c r="S4296" s="2" t="s">
        <v>15290</v>
      </c>
      <c r="T4296" s="2" t="s">
        <v>334</v>
      </c>
      <c r="U4296" s="2" t="s">
        <v>69</v>
      </c>
      <c r="V4296" s="2" t="s">
        <v>14846</v>
      </c>
      <c r="W4296" s="2" t="s">
        <v>288</v>
      </c>
      <c r="X4296" s="2" t="s">
        <v>775</v>
      </c>
      <c r="Y4296" s="2" t="s">
        <v>8136</v>
      </c>
      <c r="Z4296" s="2" t="s">
        <v>777</v>
      </c>
      <c r="AA4296" s="2" t="s">
        <v>6247</v>
      </c>
      <c r="AB4296" s="2" t="s">
        <v>6247</v>
      </c>
      <c r="AC4296" s="2" t="s">
        <v>20129</v>
      </c>
      <c r="AE4296" s="3">
        <v>45656.505104166667</v>
      </c>
      <c r="AF4296" s="2" t="s">
        <v>342</v>
      </c>
      <c r="AH4296" s="2" t="s">
        <v>78</v>
      </c>
      <c r="AI4296" s="2" t="s">
        <v>363</v>
      </c>
      <c r="AJ4296" s="2" t="s">
        <v>364</v>
      </c>
      <c r="AK4296" s="2" t="s">
        <v>20130</v>
      </c>
      <c r="AL4296" s="2" t="s">
        <v>15290</v>
      </c>
      <c r="AM4296" s="3">
        <v>45656.505162037036</v>
      </c>
      <c r="AO4296" s="2" t="s">
        <v>15290</v>
      </c>
      <c r="AP4296" s="2">
        <v>5540196</v>
      </c>
      <c r="AQ4296" s="2" t="s">
        <v>81</v>
      </c>
      <c r="AR4296" s="3">
        <v>45657.590266203704</v>
      </c>
      <c r="AS4296" s="2" t="s">
        <v>82</v>
      </c>
      <c r="AT4296" s="3">
        <v>45656.333333333336</v>
      </c>
      <c r="AU4296" s="2" t="s">
        <v>104</v>
      </c>
      <c r="AV4296" s="2" t="s">
        <v>781</v>
      </c>
      <c r="AW4296" s="2" t="s">
        <v>782</v>
      </c>
      <c r="AX4296" s="2" t="s">
        <v>12985</v>
      </c>
      <c r="AZ4296" s="3">
        <v>45657.590266203704</v>
      </c>
      <c r="BB4296" s="2" t="s">
        <v>408</v>
      </c>
      <c r="BC4296" s="2" t="s">
        <v>409</v>
      </c>
      <c r="BD4296" s="2" t="s">
        <v>410</v>
      </c>
      <c r="BE4296" s="2" t="s">
        <v>20131</v>
      </c>
      <c r="BF4296" s="2" t="s">
        <v>576</v>
      </c>
    </row>
    <row r="4297" spans="1:58" x14ac:dyDescent="0.35">
      <c r="A4297" s="2">
        <v>2949992</v>
      </c>
      <c r="B4297" s="2" t="s">
        <v>58</v>
      </c>
      <c r="C4297" s="2">
        <v>42539401</v>
      </c>
      <c r="D4297" s="2">
        <v>339995358</v>
      </c>
      <c r="E4297" s="2" t="s">
        <v>59</v>
      </c>
      <c r="F4297" s="2" t="s">
        <v>60</v>
      </c>
      <c r="G4297" s="2" t="s">
        <v>739</v>
      </c>
      <c r="H4297" s="2" t="s">
        <v>877</v>
      </c>
      <c r="I4297" s="2">
        <v>776366843</v>
      </c>
      <c r="J4297" s="2" t="s">
        <v>2384</v>
      </c>
      <c r="K4297" s="2">
        <v>14</v>
      </c>
      <c r="L4297" s="2" t="s">
        <v>305</v>
      </c>
      <c r="M4297" s="2" t="s">
        <v>64</v>
      </c>
      <c r="N4297" s="3">
        <v>45329.504606481481</v>
      </c>
      <c r="O4297" s="2" t="s">
        <v>187</v>
      </c>
      <c r="Q4297" s="2" t="s">
        <v>66</v>
      </c>
      <c r="R4297" s="3">
        <v>45656.505023148151</v>
      </c>
      <c r="S4297" s="2" t="s">
        <v>4694</v>
      </c>
      <c r="T4297" s="2" t="s">
        <v>156</v>
      </c>
      <c r="U4297" s="2" t="s">
        <v>69</v>
      </c>
      <c r="V4297" s="2" t="s">
        <v>20132</v>
      </c>
      <c r="W4297" s="2" t="s">
        <v>118</v>
      </c>
      <c r="X4297" s="2" t="s">
        <v>271</v>
      </c>
      <c r="Y4297" s="2" t="s">
        <v>6617</v>
      </c>
      <c r="Z4297" s="2" t="s">
        <v>236</v>
      </c>
      <c r="AA4297" s="2" t="s">
        <v>1493</v>
      </c>
      <c r="AB4297" s="2" t="s">
        <v>176</v>
      </c>
      <c r="AE4297" s="3">
        <v>45658.564351851855</v>
      </c>
      <c r="AF4297" s="2" t="s">
        <v>77</v>
      </c>
      <c r="AH4297" s="2" t="s">
        <v>142</v>
      </c>
      <c r="AI4297" s="2" t="s">
        <v>58</v>
      </c>
      <c r="AJ4297" s="2" t="s">
        <v>101</v>
      </c>
      <c r="AK4297" s="2" t="s">
        <v>20133</v>
      </c>
      <c r="AL4297" s="2" t="s">
        <v>243</v>
      </c>
      <c r="AM4297" s="3">
        <v>45658.564456018517</v>
      </c>
      <c r="AN4297" s="2" t="s">
        <v>20133</v>
      </c>
      <c r="AO4297" s="2" t="s">
        <v>243</v>
      </c>
      <c r="AP4297" s="2">
        <v>5552084</v>
      </c>
      <c r="AQ4297" s="2" t="s">
        <v>81</v>
      </c>
      <c r="AR4297" s="3">
        <v>45660.78496527778</v>
      </c>
      <c r="AS4297" s="2" t="s">
        <v>82</v>
      </c>
      <c r="AT4297" s="3">
        <v>45659.333333333336</v>
      </c>
      <c r="AU4297" s="2" t="s">
        <v>104</v>
      </c>
      <c r="AV4297" s="2" t="s">
        <v>14008</v>
      </c>
      <c r="AW4297" s="2" t="s">
        <v>14008</v>
      </c>
      <c r="AX4297" s="2" t="s">
        <v>19575</v>
      </c>
      <c r="AZ4297" s="3">
        <v>45660.78496527778</v>
      </c>
      <c r="BB4297" s="2" t="s">
        <v>108</v>
      </c>
      <c r="BC4297" s="2" t="s">
        <v>109</v>
      </c>
      <c r="BD4297" s="2" t="s">
        <v>110</v>
      </c>
      <c r="BE4297" s="2" t="s">
        <v>6747</v>
      </c>
      <c r="BF4297" s="2" t="s">
        <v>293</v>
      </c>
    </row>
    <row r="4298" spans="1:58" x14ac:dyDescent="0.35">
      <c r="A4298" s="2">
        <v>2949993</v>
      </c>
      <c r="B4298" s="2" t="s">
        <v>58</v>
      </c>
      <c r="C4298" s="2">
        <v>43662661</v>
      </c>
      <c r="D4298" s="2">
        <v>338678032</v>
      </c>
      <c r="E4298" s="2" t="s">
        <v>59</v>
      </c>
      <c r="F4298" s="2" t="s">
        <v>60</v>
      </c>
      <c r="G4298" s="2" t="s">
        <v>152</v>
      </c>
      <c r="H4298" s="2" t="s">
        <v>20134</v>
      </c>
      <c r="I4298" s="2">
        <v>785692428</v>
      </c>
      <c r="J4298" s="2" t="s">
        <v>20135</v>
      </c>
      <c r="K4298" s="2">
        <v>12</v>
      </c>
      <c r="L4298" s="2" t="s">
        <v>63</v>
      </c>
      <c r="M4298" s="2" t="s">
        <v>64</v>
      </c>
      <c r="N4298" s="3">
        <v>45601.835416666669</v>
      </c>
      <c r="O4298" s="2" t="s">
        <v>65</v>
      </c>
      <c r="Q4298" s="2" t="s">
        <v>66</v>
      </c>
      <c r="R4298" s="3">
        <v>45656.505347222221</v>
      </c>
      <c r="S4298" s="2" t="s">
        <v>4799</v>
      </c>
      <c r="T4298" s="2" t="s">
        <v>68</v>
      </c>
      <c r="U4298" s="2" t="s">
        <v>69</v>
      </c>
      <c r="V4298" s="2" t="s">
        <v>20136</v>
      </c>
      <c r="W4298" s="2" t="s">
        <v>71</v>
      </c>
      <c r="X4298" s="2" t="s">
        <v>650</v>
      </c>
      <c r="Y4298" s="2" t="s">
        <v>11496</v>
      </c>
      <c r="Z4298" s="2" t="s">
        <v>652</v>
      </c>
      <c r="AA4298" s="2" t="s">
        <v>653</v>
      </c>
      <c r="AB4298" s="2" t="s">
        <v>653</v>
      </c>
      <c r="AE4298" s="3">
        <v>45656.505358796298</v>
      </c>
      <c r="AF4298" s="2" t="s">
        <v>77</v>
      </c>
      <c r="AH4298" s="2" t="s">
        <v>142</v>
      </c>
      <c r="AI4298" s="2" t="s">
        <v>79</v>
      </c>
      <c r="AJ4298" s="2" t="s">
        <v>191</v>
      </c>
      <c r="AK4298" s="2" t="s">
        <v>16120</v>
      </c>
      <c r="AL4298" s="2" t="s">
        <v>4799</v>
      </c>
      <c r="AM4298" s="3">
        <v>45656.505393518521</v>
      </c>
      <c r="AN4298" s="2" t="s">
        <v>16120</v>
      </c>
      <c r="AP4298" s="2">
        <v>5540198</v>
      </c>
      <c r="AQ4298" s="2" t="s">
        <v>81</v>
      </c>
      <c r="AR4298" s="3">
        <v>45656.740960648145</v>
      </c>
      <c r="AS4298" s="2" t="s">
        <v>82</v>
      </c>
      <c r="AT4298" s="3">
        <v>45656.5625</v>
      </c>
      <c r="AU4298" s="2" t="s">
        <v>104</v>
      </c>
      <c r="AV4298" s="2" t="s">
        <v>655</v>
      </c>
      <c r="AW4298" s="2" t="s">
        <v>656</v>
      </c>
      <c r="AX4298" s="2" t="s">
        <v>657</v>
      </c>
      <c r="AZ4298" s="3">
        <v>45656.740960648145</v>
      </c>
      <c r="BB4298" s="2" t="s">
        <v>643</v>
      </c>
      <c r="BC4298" s="2" t="s">
        <v>644</v>
      </c>
      <c r="BD4298" s="2" t="s">
        <v>299</v>
      </c>
      <c r="BE4298" s="2" t="s">
        <v>300</v>
      </c>
      <c r="BF4298" s="2" t="s">
        <v>442</v>
      </c>
    </row>
    <row r="4299" spans="1:58" x14ac:dyDescent="0.35">
      <c r="A4299" s="2">
        <v>2949994</v>
      </c>
      <c r="B4299" s="2" t="s">
        <v>808</v>
      </c>
      <c r="C4299" s="2">
        <v>34547721</v>
      </c>
      <c r="D4299" s="2">
        <v>339877848</v>
      </c>
      <c r="E4299" s="2" t="s">
        <v>59</v>
      </c>
      <c r="F4299" s="2" t="s">
        <v>60</v>
      </c>
      <c r="G4299" s="2" t="s">
        <v>4047</v>
      </c>
      <c r="H4299" s="2" t="s">
        <v>1128</v>
      </c>
      <c r="I4299" s="2">
        <v>784861215</v>
      </c>
      <c r="J4299" s="2" t="s">
        <v>20137</v>
      </c>
      <c r="K4299" s="2">
        <v>16</v>
      </c>
      <c r="L4299" s="2" t="s">
        <v>63</v>
      </c>
      <c r="M4299" s="2" t="s">
        <v>64</v>
      </c>
      <c r="N4299" s="3">
        <v>44666.545844907407</v>
      </c>
      <c r="O4299" s="2" t="s">
        <v>248</v>
      </c>
      <c r="Q4299" s="2" t="s">
        <v>66</v>
      </c>
      <c r="R4299" s="3">
        <v>45656.505428240744</v>
      </c>
      <c r="S4299" s="2" t="s">
        <v>9160</v>
      </c>
      <c r="T4299" s="2" t="s">
        <v>68</v>
      </c>
      <c r="U4299" s="2" t="s">
        <v>4780</v>
      </c>
      <c r="V4299" s="2" t="s">
        <v>20138</v>
      </c>
      <c r="W4299" s="2" t="s">
        <v>605</v>
      </c>
      <c r="X4299" s="2" t="s">
        <v>605</v>
      </c>
      <c r="Y4299" s="2" t="s">
        <v>1304</v>
      </c>
      <c r="Z4299" s="2" t="s">
        <v>1305</v>
      </c>
      <c r="AA4299" s="2" t="s">
        <v>1306</v>
      </c>
      <c r="AB4299" s="2" t="s">
        <v>176</v>
      </c>
      <c r="AE4299" s="3">
        <v>45656.50545138889</v>
      </c>
      <c r="AF4299" s="2" t="s">
        <v>77</v>
      </c>
      <c r="AH4299" s="2" t="s">
        <v>78</v>
      </c>
      <c r="AI4299" s="2" t="s">
        <v>255</v>
      </c>
      <c r="AJ4299" s="2" t="s">
        <v>1271</v>
      </c>
      <c r="AK4299" s="2" t="s">
        <v>20139</v>
      </c>
      <c r="AL4299" s="2" t="s">
        <v>9160</v>
      </c>
      <c r="AM4299" s="3">
        <v>45656.505497685182</v>
      </c>
      <c r="AN4299" s="2" t="s">
        <v>20139</v>
      </c>
      <c r="AP4299" s="2">
        <v>5540202</v>
      </c>
      <c r="AQ4299" s="2" t="s">
        <v>81</v>
      </c>
      <c r="AR4299" s="3">
        <v>45657.602164351854</v>
      </c>
      <c r="AS4299" s="2" t="s">
        <v>82</v>
      </c>
      <c r="AT4299" s="3">
        <v>45656.5625</v>
      </c>
      <c r="AU4299" s="2" t="s">
        <v>104</v>
      </c>
      <c r="AV4299" s="2" t="s">
        <v>611</v>
      </c>
      <c r="AW4299" s="2" t="s">
        <v>612</v>
      </c>
      <c r="AX4299" s="2" t="s">
        <v>2147</v>
      </c>
      <c r="AZ4299" s="3">
        <v>45657.602164351854</v>
      </c>
      <c r="BB4299" s="2" t="s">
        <v>1309</v>
      </c>
      <c r="BC4299" s="2" t="s">
        <v>1310</v>
      </c>
      <c r="BD4299" s="2" t="s">
        <v>1311</v>
      </c>
      <c r="BE4299" s="2" t="s">
        <v>851</v>
      </c>
      <c r="BF4299" s="2" t="s">
        <v>301</v>
      </c>
    </row>
    <row r="4300" spans="1:58" x14ac:dyDescent="0.35">
      <c r="A4300" s="2">
        <v>2949995</v>
      </c>
      <c r="B4300" s="2" t="s">
        <v>58</v>
      </c>
      <c r="C4300" s="2">
        <v>34461591</v>
      </c>
      <c r="D4300" s="2">
        <v>338670963</v>
      </c>
      <c r="E4300" s="2" t="s">
        <v>59</v>
      </c>
      <c r="F4300" s="2" t="s">
        <v>60</v>
      </c>
      <c r="G4300" s="2" t="s">
        <v>20140</v>
      </c>
      <c r="H4300" s="2" t="s">
        <v>20141</v>
      </c>
      <c r="I4300" s="2">
        <v>776498449</v>
      </c>
      <c r="J4300" s="2" t="s">
        <v>4553</v>
      </c>
      <c r="K4300" s="2">
        <v>12</v>
      </c>
      <c r="L4300" s="2" t="s">
        <v>357</v>
      </c>
      <c r="M4300" s="2" t="s">
        <v>358</v>
      </c>
      <c r="N4300" s="3">
        <v>45649.650011574071</v>
      </c>
      <c r="O4300" s="2" t="s">
        <v>537</v>
      </c>
      <c r="Q4300" s="2" t="s">
        <v>66</v>
      </c>
      <c r="R4300" s="3">
        <v>45656.505486111113</v>
      </c>
      <c r="S4300" s="2" t="s">
        <v>15117</v>
      </c>
      <c r="T4300" s="2" t="s">
        <v>334</v>
      </c>
      <c r="U4300" s="2" t="s">
        <v>880</v>
      </c>
      <c r="V4300" s="2" t="s">
        <v>451</v>
      </c>
      <c r="W4300" s="2" t="s">
        <v>71</v>
      </c>
      <c r="X4300" s="2" t="s">
        <v>650</v>
      </c>
      <c r="Y4300" s="2" t="s">
        <v>9441</v>
      </c>
      <c r="Z4300" s="2" t="s">
        <v>200</v>
      </c>
      <c r="AA4300" s="2" t="s">
        <v>1947</v>
      </c>
      <c r="AB4300" s="2" t="s">
        <v>176</v>
      </c>
      <c r="AC4300" s="2">
        <v>7940</v>
      </c>
      <c r="AE4300" s="3">
        <v>45656.50577546296</v>
      </c>
      <c r="AF4300" s="2" t="s">
        <v>342</v>
      </c>
      <c r="AH4300" s="2" t="s">
        <v>78</v>
      </c>
      <c r="AI4300" s="2" t="s">
        <v>363</v>
      </c>
      <c r="AJ4300" s="2" t="s">
        <v>364</v>
      </c>
      <c r="AK4300" s="2" t="s">
        <v>20142</v>
      </c>
      <c r="AL4300" s="2" t="s">
        <v>15117</v>
      </c>
      <c r="AM4300" s="3">
        <v>45656.50582175926</v>
      </c>
      <c r="AO4300" s="2" t="s">
        <v>15117</v>
      </c>
      <c r="AP4300" s="2">
        <v>5540203</v>
      </c>
      <c r="AQ4300" s="2" t="s">
        <v>81</v>
      </c>
      <c r="AR4300" s="3">
        <v>45656.713865740741</v>
      </c>
      <c r="AS4300" s="2" t="s">
        <v>82</v>
      </c>
      <c r="AT4300" s="3">
        <v>45656.333333333336</v>
      </c>
      <c r="AU4300" s="2" t="s">
        <v>104</v>
      </c>
      <c r="AV4300" s="2" t="s">
        <v>655</v>
      </c>
      <c r="AW4300" s="2" t="s">
        <v>656</v>
      </c>
      <c r="AX4300" s="2" t="s">
        <v>5249</v>
      </c>
      <c r="AZ4300" s="3">
        <v>45656.713865740741</v>
      </c>
      <c r="BB4300" s="2" t="s">
        <v>408</v>
      </c>
      <c r="BC4300" s="2" t="s">
        <v>409</v>
      </c>
      <c r="BD4300" s="2" t="s">
        <v>410</v>
      </c>
      <c r="BE4300" s="2" t="s">
        <v>658</v>
      </c>
      <c r="BF4300" s="2" t="s">
        <v>442</v>
      </c>
    </row>
    <row r="4301" spans="1:58" x14ac:dyDescent="0.35">
      <c r="A4301" s="2">
        <v>2949996</v>
      </c>
      <c r="B4301" s="2" t="s">
        <v>244</v>
      </c>
      <c r="C4301" s="2">
        <v>251</v>
      </c>
      <c r="D4301" s="2">
        <v>339955161</v>
      </c>
      <c r="E4301" s="2" t="s">
        <v>59</v>
      </c>
      <c r="F4301" s="2" t="s">
        <v>60</v>
      </c>
      <c r="G4301" s="2" t="s">
        <v>5843</v>
      </c>
      <c r="I4301" s="2">
        <v>776160916</v>
      </c>
      <c r="J4301" s="2" t="s">
        <v>14698</v>
      </c>
      <c r="K4301" s="2">
        <v>20</v>
      </c>
      <c r="L4301" s="2" t="s">
        <v>330</v>
      </c>
      <c r="M4301" s="2" t="s">
        <v>331</v>
      </c>
      <c r="N4301" s="3">
        <v>45435.583344907405</v>
      </c>
      <c r="O4301" s="2" t="s">
        <v>3652</v>
      </c>
      <c r="Q4301" s="2" t="s">
        <v>66</v>
      </c>
      <c r="R4301" s="3">
        <v>45656.506192129629</v>
      </c>
      <c r="S4301" s="2" t="s">
        <v>6244</v>
      </c>
      <c r="T4301" s="2" t="s">
        <v>334</v>
      </c>
      <c r="U4301" s="2" t="s">
        <v>157</v>
      </c>
      <c r="V4301" s="2" t="s">
        <v>20143</v>
      </c>
      <c r="Y4301" s="2" t="s">
        <v>15424</v>
      </c>
      <c r="Z4301" s="2" t="s">
        <v>15425</v>
      </c>
      <c r="AA4301" s="2" t="s">
        <v>15425</v>
      </c>
      <c r="AB4301" s="2" t="s">
        <v>176</v>
      </c>
      <c r="AE4301" s="3">
        <v>45656.506562499999</v>
      </c>
      <c r="AF4301" s="2" t="s">
        <v>342</v>
      </c>
      <c r="AH4301" s="2" t="s">
        <v>78</v>
      </c>
      <c r="AI4301" s="2" t="s">
        <v>363</v>
      </c>
      <c r="AJ4301" s="2" t="s">
        <v>364</v>
      </c>
      <c r="AK4301" s="2" t="s">
        <v>20144</v>
      </c>
      <c r="AL4301" s="2" t="s">
        <v>6244</v>
      </c>
      <c r="AM4301" s="3">
        <v>45656.506608796299</v>
      </c>
      <c r="AO4301" s="2" t="s">
        <v>6244</v>
      </c>
      <c r="AP4301" s="2">
        <v>5540211</v>
      </c>
      <c r="AQ4301" s="2" t="s">
        <v>81</v>
      </c>
      <c r="AR4301" s="3">
        <v>45656.604664351849</v>
      </c>
      <c r="AS4301" s="2" t="s">
        <v>82</v>
      </c>
      <c r="AT4301" s="3">
        <v>45656.574999999997</v>
      </c>
      <c r="AU4301" s="2" t="s">
        <v>104</v>
      </c>
      <c r="AV4301" s="2" t="s">
        <v>1257</v>
      </c>
      <c r="AW4301" s="2" t="s">
        <v>1258</v>
      </c>
      <c r="AX4301" s="2" t="s">
        <v>1552</v>
      </c>
      <c r="AZ4301" s="3">
        <v>45656.604664351849</v>
      </c>
      <c r="BB4301" s="2" t="s">
        <v>7753</v>
      </c>
      <c r="BC4301" s="2" t="s">
        <v>7754</v>
      </c>
      <c r="BD4301" s="2" t="s">
        <v>7755</v>
      </c>
      <c r="BE4301" s="2" t="s">
        <v>20145</v>
      </c>
      <c r="BF4301" s="2" t="s">
        <v>18811</v>
      </c>
    </row>
    <row r="4302" spans="1:58" x14ac:dyDescent="0.35">
      <c r="A4302" s="2">
        <v>2949997</v>
      </c>
      <c r="B4302" s="2" t="s">
        <v>58</v>
      </c>
      <c r="C4302" s="2">
        <v>40407281</v>
      </c>
      <c r="D4302" s="2">
        <v>338347242</v>
      </c>
      <c r="E4302" s="2" t="s">
        <v>59</v>
      </c>
      <c r="F4302" s="2" t="s">
        <v>60</v>
      </c>
      <c r="G4302" s="2" t="s">
        <v>132</v>
      </c>
      <c r="H4302" s="2" t="s">
        <v>2055</v>
      </c>
      <c r="I4302" s="2">
        <v>772454147</v>
      </c>
      <c r="J4302" s="2" t="s">
        <v>428</v>
      </c>
      <c r="K4302" s="2">
        <v>13</v>
      </c>
      <c r="L4302" s="2" t="s">
        <v>63</v>
      </c>
      <c r="M4302" s="2" t="s">
        <v>64</v>
      </c>
      <c r="N4302" s="3">
        <v>44974.5</v>
      </c>
      <c r="O4302" s="2" t="s">
        <v>187</v>
      </c>
      <c r="Q4302" s="2" t="s">
        <v>66</v>
      </c>
      <c r="R4302" s="3">
        <v>45656.507685185185</v>
      </c>
      <c r="S4302" s="2" t="s">
        <v>1333</v>
      </c>
      <c r="T4302" s="2" t="s">
        <v>68</v>
      </c>
      <c r="U4302" s="2" t="s">
        <v>1855</v>
      </c>
      <c r="V4302" s="2" t="s">
        <v>20146</v>
      </c>
      <c r="W4302" s="2" t="s">
        <v>400</v>
      </c>
      <c r="X4302" s="2" t="s">
        <v>419</v>
      </c>
      <c r="Y4302" s="2" t="s">
        <v>1345</v>
      </c>
      <c r="Z4302" s="2" t="s">
        <v>421</v>
      </c>
      <c r="AA4302" s="2" t="s">
        <v>421</v>
      </c>
      <c r="AB4302" s="2" t="s">
        <v>20147</v>
      </c>
      <c r="AE4302" s="3">
        <v>45656.507696759261</v>
      </c>
      <c r="AF4302" s="2" t="s">
        <v>77</v>
      </c>
      <c r="AH4302" s="2" t="s">
        <v>78</v>
      </c>
      <c r="AI4302" s="2" t="s">
        <v>79</v>
      </c>
      <c r="AJ4302" s="2" t="s">
        <v>191</v>
      </c>
      <c r="AK4302" s="2" t="s">
        <v>20148</v>
      </c>
      <c r="AL4302" s="2" t="s">
        <v>1333</v>
      </c>
      <c r="AM4302" s="3">
        <v>45656.507777777777</v>
      </c>
      <c r="AN4302" s="2" t="s">
        <v>20148</v>
      </c>
      <c r="AP4302" s="2">
        <v>5540229</v>
      </c>
      <c r="AQ4302" s="2" t="s">
        <v>81</v>
      </c>
      <c r="AR4302" s="3">
        <v>45656.785729166666</v>
      </c>
      <c r="AS4302" s="2" t="s">
        <v>82</v>
      </c>
      <c r="AT4302" s="3">
        <v>45656.5625</v>
      </c>
      <c r="AU4302" s="2" t="s">
        <v>104</v>
      </c>
      <c r="AV4302" s="2" t="s">
        <v>423</v>
      </c>
      <c r="AW4302" s="2" t="s">
        <v>424</v>
      </c>
      <c r="AX4302" s="2" t="s">
        <v>3270</v>
      </c>
      <c r="AZ4302" s="3">
        <v>45656.785729166666</v>
      </c>
      <c r="BB4302" s="2" t="s">
        <v>225</v>
      </c>
      <c r="BC4302" s="2" t="s">
        <v>226</v>
      </c>
      <c r="BD4302" s="2" t="s">
        <v>89</v>
      </c>
      <c r="BE4302" s="2" t="s">
        <v>242</v>
      </c>
      <c r="BF4302" s="2" t="s">
        <v>243</v>
      </c>
    </row>
    <row r="4303" spans="1:58" x14ac:dyDescent="0.35">
      <c r="A4303" s="2">
        <v>2949998</v>
      </c>
      <c r="B4303" s="2" t="s">
        <v>668</v>
      </c>
      <c r="C4303" s="2">
        <v>44386601</v>
      </c>
      <c r="D4303" s="2">
        <v>339140507</v>
      </c>
      <c r="E4303" s="2" t="s">
        <v>59</v>
      </c>
      <c r="F4303" s="2" t="s">
        <v>668</v>
      </c>
      <c r="G4303" s="2" t="s">
        <v>1634</v>
      </c>
      <c r="H4303" s="2" t="s">
        <v>20149</v>
      </c>
      <c r="I4303" s="2">
        <v>782328332</v>
      </c>
      <c r="J4303" s="2" t="s">
        <v>2186</v>
      </c>
      <c r="K4303" s="2">
        <v>13</v>
      </c>
      <c r="L4303" s="2" t="s">
        <v>63</v>
      </c>
      <c r="M4303" s="2" t="s">
        <v>64</v>
      </c>
      <c r="N4303" s="3">
        <v>45616</v>
      </c>
      <c r="O4303" s="2" t="s">
        <v>672</v>
      </c>
      <c r="Q4303" s="2" t="s">
        <v>66</v>
      </c>
      <c r="R4303" s="3">
        <v>45656.508472222224</v>
      </c>
      <c r="S4303" s="2" t="s">
        <v>988</v>
      </c>
      <c r="T4303" s="2" t="s">
        <v>703</v>
      </c>
      <c r="U4303" s="2" t="s">
        <v>215</v>
      </c>
      <c r="V4303" s="2" t="s">
        <v>20150</v>
      </c>
      <c r="W4303" s="2" t="s">
        <v>676</v>
      </c>
      <c r="X4303" s="2" t="s">
        <v>289</v>
      </c>
      <c r="Y4303" s="2" t="s">
        <v>677</v>
      </c>
      <c r="Z4303" s="2" t="s">
        <v>74</v>
      </c>
      <c r="AA4303" s="2" t="s">
        <v>7751</v>
      </c>
      <c r="AB4303" s="2" t="s">
        <v>7751</v>
      </c>
      <c r="AE4303" s="3">
        <v>45656.508483796293</v>
      </c>
      <c r="AF4303" s="2" t="s">
        <v>680</v>
      </c>
      <c r="AG4303" s="2">
        <v>24</v>
      </c>
      <c r="AH4303" s="2" t="s">
        <v>78</v>
      </c>
      <c r="AI4303" s="2" t="s">
        <v>79</v>
      </c>
      <c r="AJ4303" s="2" t="s">
        <v>276</v>
      </c>
      <c r="AK4303" s="2" t="s">
        <v>20151</v>
      </c>
      <c r="AL4303" s="2" t="s">
        <v>988</v>
      </c>
      <c r="AM4303" s="3">
        <v>45656.508553240739</v>
      </c>
      <c r="AN4303" s="2" t="s">
        <v>20151</v>
      </c>
      <c r="AP4303" s="2">
        <v>5540231</v>
      </c>
      <c r="AQ4303" s="2" t="s">
        <v>81</v>
      </c>
      <c r="AR4303" s="3">
        <v>45659.783206018517</v>
      </c>
      <c r="AS4303" s="2" t="s">
        <v>82</v>
      </c>
      <c r="AT4303" s="3">
        <v>45656.5625</v>
      </c>
      <c r="AU4303" s="2" t="s">
        <v>104</v>
      </c>
      <c r="AV4303" s="2" t="s">
        <v>682</v>
      </c>
      <c r="AW4303" s="2" t="s">
        <v>683</v>
      </c>
      <c r="AX4303" s="2" t="s">
        <v>1988</v>
      </c>
      <c r="AY4303" s="3">
        <v>45657.508483796293</v>
      </c>
      <c r="AZ4303" s="3">
        <v>45659.783206018517</v>
      </c>
      <c r="BA4303" s="2" t="s">
        <v>685</v>
      </c>
      <c r="BB4303" s="2" t="s">
        <v>708</v>
      </c>
      <c r="BC4303" s="2" t="s">
        <v>709</v>
      </c>
      <c r="BD4303" s="2" t="s">
        <v>710</v>
      </c>
      <c r="BE4303" s="2" t="s">
        <v>20152</v>
      </c>
      <c r="BF4303" s="2" t="s">
        <v>325</v>
      </c>
    </row>
    <row r="4304" spans="1:58" x14ac:dyDescent="0.35">
      <c r="A4304" s="2">
        <v>2949999</v>
      </c>
      <c r="B4304" s="2" t="s">
        <v>58</v>
      </c>
      <c r="C4304" s="2">
        <v>41243691</v>
      </c>
      <c r="D4304" s="2">
        <v>338439047</v>
      </c>
      <c r="E4304" s="2" t="s">
        <v>59</v>
      </c>
      <c r="F4304" s="2" t="s">
        <v>60</v>
      </c>
      <c r="G4304" s="2" t="s">
        <v>466</v>
      </c>
      <c r="H4304" s="2" t="s">
        <v>1903</v>
      </c>
      <c r="I4304" s="2">
        <v>782376931</v>
      </c>
      <c r="J4304" s="2" t="s">
        <v>20153</v>
      </c>
      <c r="K4304" s="2">
        <v>12</v>
      </c>
      <c r="L4304" s="2" t="s">
        <v>63</v>
      </c>
      <c r="M4304" s="2" t="s">
        <v>64</v>
      </c>
      <c r="N4304" s="3">
        <v>45122.61310185185</v>
      </c>
      <c r="O4304" s="2" t="s">
        <v>65</v>
      </c>
      <c r="Q4304" s="2" t="s">
        <v>66</v>
      </c>
      <c r="R4304" s="3">
        <v>45656.508796296293</v>
      </c>
      <c r="S4304" s="2" t="s">
        <v>510</v>
      </c>
      <c r="T4304" s="2" t="s">
        <v>389</v>
      </c>
      <c r="U4304" s="2" t="s">
        <v>69</v>
      </c>
      <c r="V4304" s="2" t="s">
        <v>20154</v>
      </c>
      <c r="W4304" s="2" t="s">
        <v>71</v>
      </c>
      <c r="X4304" s="2" t="s">
        <v>198</v>
      </c>
      <c r="Y4304" s="2" t="s">
        <v>3552</v>
      </c>
      <c r="Z4304" s="2" t="s">
        <v>1565</v>
      </c>
      <c r="AA4304" s="2" t="s">
        <v>9521</v>
      </c>
      <c r="AB4304" s="2" t="s">
        <v>176</v>
      </c>
      <c r="AE4304" s="3">
        <v>45656.50880787037</v>
      </c>
      <c r="AF4304" s="2" t="s">
        <v>77</v>
      </c>
      <c r="AH4304" s="2" t="s">
        <v>142</v>
      </c>
      <c r="AI4304" s="2" t="s">
        <v>79</v>
      </c>
      <c r="AJ4304" s="2" t="s">
        <v>123</v>
      </c>
      <c r="AK4304" s="2" t="s">
        <v>20155</v>
      </c>
      <c r="AL4304" s="2" t="s">
        <v>510</v>
      </c>
      <c r="AM4304" s="3">
        <v>45656.508842592593</v>
      </c>
      <c r="AN4304" s="2" t="s">
        <v>20155</v>
      </c>
      <c r="AP4304" s="2">
        <v>5540232</v>
      </c>
      <c r="AQ4304" s="2" t="s">
        <v>81</v>
      </c>
      <c r="AR4304" s="3">
        <v>45657.534432870372</v>
      </c>
      <c r="AS4304" s="2" t="s">
        <v>82</v>
      </c>
      <c r="AT4304" s="3">
        <v>45656.5625</v>
      </c>
      <c r="AU4304" s="2" t="s">
        <v>104</v>
      </c>
      <c r="AV4304" s="2" t="s">
        <v>204</v>
      </c>
      <c r="AW4304" s="2" t="s">
        <v>205</v>
      </c>
      <c r="AX4304" s="2" t="s">
        <v>3555</v>
      </c>
      <c r="AZ4304" s="3">
        <v>45657.534432870372</v>
      </c>
      <c r="BB4304" s="2" t="s">
        <v>887</v>
      </c>
      <c r="BC4304" s="2" t="s">
        <v>888</v>
      </c>
      <c r="BD4304" s="2" t="s">
        <v>889</v>
      </c>
      <c r="BE4304" s="2" t="s">
        <v>20156</v>
      </c>
      <c r="BF4304" s="2" t="s">
        <v>2564</v>
      </c>
    </row>
    <row r="4305" spans="1:58" x14ac:dyDescent="0.35">
      <c r="A4305" s="2">
        <v>2950000</v>
      </c>
      <c r="B4305" s="2" t="s">
        <v>58</v>
      </c>
      <c r="C4305" s="2">
        <v>44126801</v>
      </c>
      <c r="D4305" s="2">
        <v>339913548</v>
      </c>
      <c r="E4305" s="2" t="s">
        <v>59</v>
      </c>
      <c r="F4305" s="2" t="s">
        <v>60</v>
      </c>
      <c r="G4305" s="2" t="s">
        <v>1460</v>
      </c>
      <c r="H4305" s="2" t="s">
        <v>478</v>
      </c>
      <c r="I4305" s="2" t="s">
        <v>1870</v>
      </c>
      <c r="J4305" s="2">
        <v>771524588</v>
      </c>
      <c r="K4305" s="2">
        <v>19</v>
      </c>
      <c r="L4305" s="2" t="s">
        <v>63</v>
      </c>
      <c r="M4305" s="2" t="s">
        <v>64</v>
      </c>
      <c r="N4305" s="3">
        <v>45556.041666666664</v>
      </c>
      <c r="O4305" s="2" t="s">
        <v>65</v>
      </c>
      <c r="Q4305" s="2" t="s">
        <v>66</v>
      </c>
      <c r="R4305" s="3">
        <v>45656.509502314817</v>
      </c>
      <c r="S4305" s="2" t="s">
        <v>4704</v>
      </c>
      <c r="T4305" s="2" t="s">
        <v>156</v>
      </c>
      <c r="U4305" s="2" t="s">
        <v>1863</v>
      </c>
      <c r="V4305" s="2" t="s">
        <v>20157</v>
      </c>
      <c r="W4305" s="2" t="s">
        <v>1252</v>
      </c>
      <c r="X4305" s="2" t="s">
        <v>1252</v>
      </c>
      <c r="Y4305" s="2" t="s">
        <v>20158</v>
      </c>
      <c r="Z4305" s="2" t="s">
        <v>1254</v>
      </c>
      <c r="AA4305" s="2" t="s">
        <v>20159</v>
      </c>
      <c r="AB4305" s="2" t="s">
        <v>176</v>
      </c>
      <c r="AE4305" s="3">
        <v>45656.509594907409</v>
      </c>
      <c r="AF4305" s="2" t="s">
        <v>77</v>
      </c>
      <c r="AH4305" s="2" t="s">
        <v>78</v>
      </c>
      <c r="AI4305" s="2" t="s">
        <v>79</v>
      </c>
      <c r="AJ4305" s="2" t="s">
        <v>767</v>
      </c>
      <c r="AK4305" s="2" t="s">
        <v>20160</v>
      </c>
      <c r="AL4305" s="2" t="s">
        <v>4704</v>
      </c>
      <c r="AM4305" s="3">
        <v>45656.509687500002</v>
      </c>
      <c r="AN4305" s="2" t="s">
        <v>20160</v>
      </c>
      <c r="AP4305" s="2">
        <v>5540237</v>
      </c>
      <c r="AQ4305" s="2" t="s">
        <v>81</v>
      </c>
      <c r="AR4305" s="3">
        <v>45657.830416666664</v>
      </c>
      <c r="AS4305" s="2" t="s">
        <v>82</v>
      </c>
      <c r="AT4305" s="3">
        <v>45656.5625</v>
      </c>
      <c r="AU4305" s="2" t="s">
        <v>104</v>
      </c>
      <c r="AV4305" s="2" t="s">
        <v>1257</v>
      </c>
      <c r="AW4305" s="2" t="s">
        <v>1258</v>
      </c>
      <c r="AX4305" s="2" t="s">
        <v>1552</v>
      </c>
      <c r="AZ4305" s="3">
        <v>45657.830416666664</v>
      </c>
      <c r="BB4305" s="2" t="s">
        <v>761</v>
      </c>
      <c r="BC4305" s="2" t="s">
        <v>88</v>
      </c>
      <c r="BD4305" s="2" t="s">
        <v>89</v>
      </c>
      <c r="BE4305" s="2" t="s">
        <v>20161</v>
      </c>
      <c r="BF4305" s="2" t="s">
        <v>147</v>
      </c>
    </row>
    <row r="4306" spans="1:58" x14ac:dyDescent="0.35">
      <c r="A4306" s="2">
        <v>2950001</v>
      </c>
      <c r="B4306" s="2" t="s">
        <v>720</v>
      </c>
      <c r="C4306" s="2">
        <v>571</v>
      </c>
      <c r="D4306" s="2" t="s">
        <v>20162</v>
      </c>
      <c r="E4306" s="2" t="s">
        <v>59</v>
      </c>
      <c r="F4306" s="2" t="s">
        <v>8940</v>
      </c>
      <c r="G4306" s="2" t="s">
        <v>14803</v>
      </c>
      <c r="I4306" s="2" t="s">
        <v>20163</v>
      </c>
      <c r="J4306" s="2" t="s">
        <v>20164</v>
      </c>
      <c r="K4306" s="2">
        <v>20</v>
      </c>
      <c r="L4306" s="2" t="s">
        <v>447</v>
      </c>
      <c r="M4306" s="2" t="s">
        <v>448</v>
      </c>
      <c r="N4306" s="3">
        <v>44889.500011574077</v>
      </c>
      <c r="O4306" s="2" t="s">
        <v>14805</v>
      </c>
      <c r="Q4306" s="2" t="s">
        <v>66</v>
      </c>
      <c r="R4306" s="3">
        <v>45656.510497685187</v>
      </c>
      <c r="S4306" s="2" t="s">
        <v>20165</v>
      </c>
      <c r="T4306" s="2" t="s">
        <v>334</v>
      </c>
      <c r="U4306" s="2" t="s">
        <v>215</v>
      </c>
      <c r="V4306" s="2" t="s">
        <v>20166</v>
      </c>
      <c r="W4306" s="2" t="s">
        <v>497</v>
      </c>
      <c r="X4306" s="2" t="s">
        <v>497</v>
      </c>
      <c r="Y4306" s="2" t="s">
        <v>7351</v>
      </c>
      <c r="Z4306" s="2" t="s">
        <v>499</v>
      </c>
      <c r="AA4306" s="2" t="s">
        <v>7352</v>
      </c>
      <c r="AB4306" s="2" t="s">
        <v>15727</v>
      </c>
      <c r="AE4306" s="3">
        <v>45656.519675925927</v>
      </c>
      <c r="AF4306" s="2" t="s">
        <v>543</v>
      </c>
      <c r="AG4306" s="2">
        <v>48</v>
      </c>
      <c r="AH4306" s="2" t="s">
        <v>78</v>
      </c>
      <c r="AI4306" s="2" t="s">
        <v>363</v>
      </c>
      <c r="AJ4306" s="2" t="s">
        <v>6303</v>
      </c>
      <c r="AK4306" s="2" t="s">
        <v>20167</v>
      </c>
      <c r="AL4306" s="2" t="s">
        <v>15761</v>
      </c>
      <c r="AM4306" s="3">
        <v>45656.519826388889</v>
      </c>
      <c r="AO4306" s="2" t="s">
        <v>15761</v>
      </c>
      <c r="AP4306" s="2">
        <v>5540343</v>
      </c>
      <c r="AQ4306" s="2" t="s">
        <v>81</v>
      </c>
      <c r="AR4306" s="3">
        <v>45656.727233796293</v>
      </c>
      <c r="AS4306" s="2" t="s">
        <v>82</v>
      </c>
      <c r="AT4306" s="3">
        <v>45656.333333333336</v>
      </c>
      <c r="AU4306" s="2" t="s">
        <v>104</v>
      </c>
      <c r="AV4306" s="2" t="s">
        <v>7087</v>
      </c>
      <c r="AW4306" s="2" t="s">
        <v>7087</v>
      </c>
      <c r="AX4306" s="2" t="s">
        <v>7400</v>
      </c>
      <c r="AY4306" s="3">
        <v>45658.519675925927</v>
      </c>
      <c r="AZ4306" s="3">
        <v>45656.727233796293</v>
      </c>
      <c r="BA4306" s="2" t="s">
        <v>460</v>
      </c>
      <c r="BB4306" s="2" t="s">
        <v>108</v>
      </c>
      <c r="BC4306" s="2" t="s">
        <v>109</v>
      </c>
      <c r="BD4306" s="2" t="s">
        <v>110</v>
      </c>
      <c r="BE4306" s="2" t="s">
        <v>20168</v>
      </c>
      <c r="BF4306" s="2" t="s">
        <v>6949</v>
      </c>
    </row>
    <row r="4307" spans="1:58" x14ac:dyDescent="0.35">
      <c r="A4307" s="2">
        <v>2950002</v>
      </c>
      <c r="B4307" s="2" t="s">
        <v>58</v>
      </c>
      <c r="C4307" s="2">
        <v>33579221</v>
      </c>
      <c r="D4307" s="2">
        <v>338433016</v>
      </c>
      <c r="E4307" s="2" t="s">
        <v>59</v>
      </c>
      <c r="F4307" s="2" t="s">
        <v>60</v>
      </c>
      <c r="G4307" s="2" t="s">
        <v>20169</v>
      </c>
      <c r="H4307" s="2" t="s">
        <v>20170</v>
      </c>
      <c r="I4307" s="2">
        <v>771572046</v>
      </c>
      <c r="J4307" s="2" t="s">
        <v>20171</v>
      </c>
      <c r="K4307" s="2">
        <v>14</v>
      </c>
      <c r="L4307" s="2" t="s">
        <v>63</v>
      </c>
      <c r="M4307" s="2" t="s">
        <v>64</v>
      </c>
      <c r="N4307" s="3">
        <v>45624.041666666664</v>
      </c>
      <c r="O4307" s="2" t="s">
        <v>65</v>
      </c>
      <c r="Q4307" s="2" t="s">
        <v>66</v>
      </c>
      <c r="R4307" s="3">
        <v>45656.510694444441</v>
      </c>
      <c r="S4307" s="2" t="s">
        <v>8974</v>
      </c>
      <c r="T4307" s="2" t="s">
        <v>156</v>
      </c>
      <c r="U4307" s="2" t="s">
        <v>481</v>
      </c>
      <c r="V4307" s="2" t="s">
        <v>20172</v>
      </c>
      <c r="W4307" s="2" t="s">
        <v>71</v>
      </c>
      <c r="X4307" s="2" t="s">
        <v>317</v>
      </c>
      <c r="Y4307" s="2" t="s">
        <v>6107</v>
      </c>
      <c r="Z4307" s="2" t="s">
        <v>1603</v>
      </c>
      <c r="AA4307" s="2" t="s">
        <v>4447</v>
      </c>
      <c r="AB4307" s="2" t="s">
        <v>176</v>
      </c>
      <c r="AE4307" s="3">
        <v>45656.510706018518</v>
      </c>
      <c r="AF4307" s="2" t="s">
        <v>77</v>
      </c>
      <c r="AH4307" s="2" t="s">
        <v>142</v>
      </c>
      <c r="AI4307" s="2" t="s">
        <v>79</v>
      </c>
      <c r="AJ4307" s="2" t="s">
        <v>162</v>
      </c>
      <c r="AK4307" s="2" t="s">
        <v>20173</v>
      </c>
      <c r="AL4307" s="2" t="s">
        <v>8974</v>
      </c>
      <c r="AM4307" s="3">
        <v>45656.510740740741</v>
      </c>
      <c r="AN4307" s="2" t="s">
        <v>20173</v>
      </c>
      <c r="AP4307" s="2">
        <v>5540245</v>
      </c>
      <c r="AQ4307" s="2" t="s">
        <v>81</v>
      </c>
      <c r="AR4307" s="3">
        <v>45659.629502314812</v>
      </c>
      <c r="AS4307" s="2" t="s">
        <v>82</v>
      </c>
      <c r="AT4307" s="3">
        <v>45656.5625</v>
      </c>
      <c r="AU4307" s="2" t="s">
        <v>104</v>
      </c>
      <c r="AV4307" s="2" t="s">
        <v>321</v>
      </c>
      <c r="AW4307" s="2" t="s">
        <v>322</v>
      </c>
      <c r="AX4307" s="2" t="s">
        <v>3648</v>
      </c>
      <c r="AZ4307" s="3">
        <v>45659.629502314812</v>
      </c>
      <c r="BB4307" s="2" t="s">
        <v>439</v>
      </c>
      <c r="BC4307" s="2" t="s">
        <v>440</v>
      </c>
      <c r="BD4307" s="2" t="s">
        <v>263</v>
      </c>
      <c r="BE4307" s="2" t="s">
        <v>20174</v>
      </c>
      <c r="BF4307" s="2" t="s">
        <v>103</v>
      </c>
    </row>
    <row r="4308" spans="1:58" x14ac:dyDescent="0.35">
      <c r="A4308" s="2">
        <v>2950003</v>
      </c>
      <c r="B4308" s="2" t="s">
        <v>58</v>
      </c>
      <c r="C4308" s="2">
        <v>37548171</v>
      </c>
      <c r="D4308" s="2">
        <v>338370062</v>
      </c>
      <c r="E4308" s="2" t="s">
        <v>59</v>
      </c>
      <c r="F4308" s="2" t="s">
        <v>60</v>
      </c>
      <c r="G4308" s="2" t="s">
        <v>266</v>
      </c>
      <c r="H4308" s="2" t="s">
        <v>2206</v>
      </c>
      <c r="I4308" s="2" t="s">
        <v>20175</v>
      </c>
      <c r="J4308" s="2" t="s">
        <v>13421</v>
      </c>
      <c r="K4308" s="2">
        <v>12</v>
      </c>
      <c r="L4308" s="2" t="s">
        <v>63</v>
      </c>
      <c r="M4308" s="2" t="s">
        <v>64</v>
      </c>
      <c r="N4308" s="3">
        <v>45001</v>
      </c>
      <c r="O4308" s="2" t="s">
        <v>187</v>
      </c>
      <c r="Q4308" s="2" t="s">
        <v>66</v>
      </c>
      <c r="R4308" s="3">
        <v>45656.511087962965</v>
      </c>
      <c r="S4308" s="2" t="s">
        <v>6235</v>
      </c>
      <c r="T4308" s="2" t="s">
        <v>156</v>
      </c>
      <c r="U4308" s="2" t="s">
        <v>69</v>
      </c>
      <c r="V4308" s="2" t="s">
        <v>20176</v>
      </c>
      <c r="W4308" s="2" t="s">
        <v>118</v>
      </c>
      <c r="X4308" s="2" t="s">
        <v>271</v>
      </c>
      <c r="Y4308" s="2" t="s">
        <v>7531</v>
      </c>
      <c r="Z4308" s="2" t="s">
        <v>273</v>
      </c>
      <c r="AA4308" s="2" t="s">
        <v>7532</v>
      </c>
      <c r="AB4308" s="2" t="s">
        <v>7532</v>
      </c>
      <c r="AC4308" s="2">
        <v>54</v>
      </c>
      <c r="AE4308" s="3">
        <v>45656.511099537034</v>
      </c>
      <c r="AF4308" s="2" t="s">
        <v>77</v>
      </c>
      <c r="AH4308" s="2" t="s">
        <v>142</v>
      </c>
      <c r="AI4308" s="2" t="s">
        <v>79</v>
      </c>
      <c r="AJ4308" s="2" t="s">
        <v>123</v>
      </c>
      <c r="AK4308" s="2" t="s">
        <v>20177</v>
      </c>
      <c r="AL4308" s="2" t="s">
        <v>6235</v>
      </c>
      <c r="AM4308" s="3">
        <v>45656.511134259257</v>
      </c>
      <c r="AN4308" s="2" t="s">
        <v>20177</v>
      </c>
      <c r="AP4308" s="2">
        <v>5540255</v>
      </c>
      <c r="AQ4308" s="2" t="s">
        <v>81</v>
      </c>
      <c r="AR4308" s="3">
        <v>45657.726539351854</v>
      </c>
      <c r="AS4308" s="2" t="s">
        <v>82</v>
      </c>
      <c r="AT4308" s="3">
        <v>45656.5625</v>
      </c>
      <c r="AU4308" s="2" t="s">
        <v>104</v>
      </c>
      <c r="AV4308" s="2" t="s">
        <v>277</v>
      </c>
      <c r="AW4308" s="2" t="s">
        <v>278</v>
      </c>
      <c r="AX4308" s="2" t="s">
        <v>2204</v>
      </c>
      <c r="AZ4308" s="3">
        <v>45657.726539351854</v>
      </c>
      <c r="BB4308" s="2" t="s">
        <v>3040</v>
      </c>
      <c r="BC4308" s="2" t="s">
        <v>226</v>
      </c>
      <c r="BD4308" s="2" t="s">
        <v>89</v>
      </c>
      <c r="BE4308" s="2" t="s">
        <v>20178</v>
      </c>
      <c r="BF4308" s="2" t="s">
        <v>802</v>
      </c>
    </row>
    <row r="4309" spans="1:58" x14ac:dyDescent="0.35">
      <c r="A4309" s="2">
        <v>2950004</v>
      </c>
      <c r="B4309" s="2" t="s">
        <v>58</v>
      </c>
      <c r="C4309" s="2">
        <v>44159281</v>
      </c>
      <c r="D4309" s="2">
        <v>338409112</v>
      </c>
      <c r="E4309" s="2" t="s">
        <v>59</v>
      </c>
      <c r="F4309" s="2" t="s">
        <v>60</v>
      </c>
      <c r="G4309" s="2" t="s">
        <v>20179</v>
      </c>
      <c r="H4309" s="2" t="s">
        <v>20180</v>
      </c>
      <c r="I4309" s="2">
        <v>781323504</v>
      </c>
      <c r="J4309" s="2" t="s">
        <v>20181</v>
      </c>
      <c r="K4309" s="2">
        <v>12</v>
      </c>
      <c r="L4309" s="2" t="s">
        <v>63</v>
      </c>
      <c r="M4309" s="2" t="s">
        <v>64</v>
      </c>
      <c r="N4309" s="3">
        <v>45593.583344907405</v>
      </c>
      <c r="O4309" s="2" t="s">
        <v>187</v>
      </c>
      <c r="Q4309" s="2" t="s">
        <v>66</v>
      </c>
      <c r="R4309" s="3">
        <v>45656.511307870373</v>
      </c>
      <c r="S4309" s="2" t="s">
        <v>5554</v>
      </c>
      <c r="T4309" s="2" t="s">
        <v>156</v>
      </c>
      <c r="U4309" s="2" t="s">
        <v>69</v>
      </c>
      <c r="V4309" s="2" t="s">
        <v>20182</v>
      </c>
      <c r="W4309" s="2" t="s">
        <v>118</v>
      </c>
      <c r="X4309" s="2" t="s">
        <v>271</v>
      </c>
      <c r="Y4309" s="2" t="s">
        <v>9233</v>
      </c>
      <c r="Z4309" s="2" t="s">
        <v>1565</v>
      </c>
      <c r="AA4309" s="2" t="s">
        <v>11918</v>
      </c>
      <c r="AB4309" s="2" t="s">
        <v>176</v>
      </c>
      <c r="AE4309" s="3">
        <v>45656.511319444442</v>
      </c>
      <c r="AF4309" s="2" t="s">
        <v>77</v>
      </c>
      <c r="AH4309" s="2" t="s">
        <v>78</v>
      </c>
      <c r="AI4309" s="2" t="s">
        <v>79</v>
      </c>
      <c r="AJ4309" s="2" t="s">
        <v>123</v>
      </c>
      <c r="AK4309" s="2" t="s">
        <v>20183</v>
      </c>
      <c r="AL4309" s="2" t="s">
        <v>5554</v>
      </c>
      <c r="AM4309" s="3">
        <v>45656.511365740742</v>
      </c>
      <c r="AN4309" s="2" t="s">
        <v>20183</v>
      </c>
      <c r="AP4309" s="2">
        <v>5540256</v>
      </c>
      <c r="AQ4309" s="2" t="s">
        <v>81</v>
      </c>
      <c r="AR4309" s="3">
        <v>45658.645231481481</v>
      </c>
      <c r="AS4309" s="2" t="s">
        <v>82</v>
      </c>
      <c r="AT4309" s="3">
        <v>45656.5625</v>
      </c>
      <c r="AU4309" s="2" t="s">
        <v>104</v>
      </c>
      <c r="AV4309" s="2" t="s">
        <v>277</v>
      </c>
      <c r="AW4309" s="2" t="s">
        <v>278</v>
      </c>
      <c r="AX4309" s="2" t="s">
        <v>2204</v>
      </c>
      <c r="AZ4309" s="3">
        <v>45658.645231481481</v>
      </c>
      <c r="BB4309" s="2" t="s">
        <v>439</v>
      </c>
      <c r="BC4309" s="2" t="s">
        <v>440</v>
      </c>
      <c r="BD4309" s="2" t="s">
        <v>263</v>
      </c>
      <c r="BE4309" s="2" t="s">
        <v>4468</v>
      </c>
      <c r="BF4309" s="2" t="s">
        <v>802</v>
      </c>
    </row>
    <row r="4310" spans="1:58" x14ac:dyDescent="0.35">
      <c r="A4310" s="2">
        <v>2950005</v>
      </c>
      <c r="B4310" s="2" t="s">
        <v>58</v>
      </c>
      <c r="C4310" s="2">
        <v>40546941</v>
      </c>
      <c r="D4310" s="2">
        <v>338786037</v>
      </c>
      <c r="E4310" s="2" t="s">
        <v>59</v>
      </c>
      <c r="F4310" s="2" t="s">
        <v>60</v>
      </c>
      <c r="G4310" s="2" t="s">
        <v>20184</v>
      </c>
      <c r="I4310" s="2">
        <v>783627272</v>
      </c>
      <c r="J4310" s="2" t="s">
        <v>387</v>
      </c>
      <c r="K4310" s="2">
        <v>20</v>
      </c>
      <c r="L4310" s="2" t="s">
        <v>357</v>
      </c>
      <c r="M4310" s="2" t="s">
        <v>358</v>
      </c>
      <c r="N4310" s="3">
        <v>44992.666666666664</v>
      </c>
      <c r="O4310" s="2" t="s">
        <v>537</v>
      </c>
      <c r="Q4310" s="2" t="s">
        <v>66</v>
      </c>
      <c r="R4310" s="3">
        <v>45656.51153935185</v>
      </c>
      <c r="S4310" s="2" t="s">
        <v>450</v>
      </c>
      <c r="T4310" s="2" t="s">
        <v>334</v>
      </c>
      <c r="U4310" s="2" t="s">
        <v>417</v>
      </c>
      <c r="V4310" s="2" t="s">
        <v>20185</v>
      </c>
      <c r="W4310" s="2" t="s">
        <v>118</v>
      </c>
      <c r="X4310" s="2" t="s">
        <v>119</v>
      </c>
      <c r="Y4310" s="2" t="s">
        <v>308</v>
      </c>
      <c r="Z4310" s="2" t="s">
        <v>1163</v>
      </c>
      <c r="AA4310" s="2" t="s">
        <v>9110</v>
      </c>
      <c r="AB4310" s="2" t="s">
        <v>9110</v>
      </c>
      <c r="AE4310" s="3">
        <v>45656.511863425927</v>
      </c>
      <c r="AF4310" s="2" t="s">
        <v>342</v>
      </c>
      <c r="AH4310" s="2" t="s">
        <v>78</v>
      </c>
      <c r="AI4310" s="2" t="s">
        <v>363</v>
      </c>
      <c r="AJ4310" s="2" t="s">
        <v>364</v>
      </c>
      <c r="AK4310" s="2" t="s">
        <v>20186</v>
      </c>
      <c r="AL4310" s="2" t="s">
        <v>450</v>
      </c>
      <c r="AM4310" s="3">
        <v>45656.51189814815</v>
      </c>
      <c r="AO4310" s="2" t="s">
        <v>450</v>
      </c>
      <c r="AP4310" s="2">
        <v>5540258</v>
      </c>
      <c r="AQ4310" s="2" t="s">
        <v>81</v>
      </c>
      <c r="AR4310" s="3">
        <v>45656.57439814815</v>
      </c>
      <c r="AS4310" s="2" t="s">
        <v>82</v>
      </c>
      <c r="AT4310" s="3">
        <v>45656.333333333336</v>
      </c>
      <c r="AU4310" s="2" t="s">
        <v>104</v>
      </c>
      <c r="AV4310" s="2" t="s">
        <v>125</v>
      </c>
      <c r="AW4310" s="2" t="s">
        <v>126</v>
      </c>
      <c r="AX4310" s="2" t="s">
        <v>623</v>
      </c>
      <c r="AZ4310" s="3">
        <v>45656.57439814815</v>
      </c>
      <c r="BB4310" s="2" t="s">
        <v>8549</v>
      </c>
      <c r="BC4310" s="2" t="s">
        <v>2629</v>
      </c>
      <c r="BD4310" s="2" t="s">
        <v>89</v>
      </c>
      <c r="BE4310" s="2" t="s">
        <v>20187</v>
      </c>
      <c r="BF4310" s="2" t="s">
        <v>560</v>
      </c>
    </row>
    <row r="4311" spans="1:58" x14ac:dyDescent="0.35">
      <c r="A4311" s="2">
        <v>2950006</v>
      </c>
      <c r="B4311" s="2" t="s">
        <v>244</v>
      </c>
      <c r="C4311" s="2">
        <v>42886381</v>
      </c>
      <c r="D4311" s="2">
        <v>338048430</v>
      </c>
      <c r="E4311" s="2" t="s">
        <v>59</v>
      </c>
      <c r="F4311" s="2" t="s">
        <v>60</v>
      </c>
      <c r="G4311" s="2" t="s">
        <v>590</v>
      </c>
      <c r="H4311" s="2" t="s">
        <v>10566</v>
      </c>
      <c r="I4311" s="2">
        <v>778757719</v>
      </c>
      <c r="J4311" s="2" t="s">
        <v>12644</v>
      </c>
      <c r="K4311" s="2">
        <v>13</v>
      </c>
      <c r="L4311" s="2" t="s">
        <v>63</v>
      </c>
      <c r="M4311" s="2" t="s">
        <v>64</v>
      </c>
      <c r="N4311" s="3">
        <v>45393</v>
      </c>
      <c r="O4311" s="2" t="s">
        <v>248</v>
      </c>
      <c r="Q4311" s="2" t="s">
        <v>66</v>
      </c>
      <c r="R4311" s="3">
        <v>45656.512233796297</v>
      </c>
      <c r="S4311" s="2" t="s">
        <v>861</v>
      </c>
      <c r="T4311" s="2" t="s">
        <v>156</v>
      </c>
      <c r="U4311" s="2" t="s">
        <v>69</v>
      </c>
      <c r="V4311" s="2" t="s">
        <v>20188</v>
      </c>
      <c r="W4311" s="2" t="s">
        <v>136</v>
      </c>
      <c r="X4311" s="2" t="s">
        <v>217</v>
      </c>
      <c r="Y4311" s="2" t="s">
        <v>8832</v>
      </c>
      <c r="Z4311" s="2" t="s">
        <v>219</v>
      </c>
      <c r="AA4311" s="2" t="s">
        <v>14713</v>
      </c>
      <c r="AB4311" s="2" t="s">
        <v>176</v>
      </c>
      <c r="AE4311" s="3">
        <v>45658.913159722222</v>
      </c>
      <c r="AF4311" s="2" t="s">
        <v>77</v>
      </c>
      <c r="AH4311" s="2" t="s">
        <v>78</v>
      </c>
      <c r="AI4311" s="2" t="s">
        <v>1100</v>
      </c>
      <c r="AJ4311" s="2" t="s">
        <v>1101</v>
      </c>
      <c r="AK4311" s="2" t="s">
        <v>20189</v>
      </c>
      <c r="AL4311" s="2" t="s">
        <v>14857</v>
      </c>
      <c r="AM4311" s="3">
        <v>45658.913344907407</v>
      </c>
      <c r="AN4311" s="2" t="s">
        <v>20189</v>
      </c>
      <c r="AO4311" s="2" t="s">
        <v>14857</v>
      </c>
      <c r="AP4311" s="2">
        <v>5552655</v>
      </c>
      <c r="AQ4311" s="2" t="s">
        <v>81</v>
      </c>
      <c r="AR4311" s="3">
        <v>45659.493888888886</v>
      </c>
      <c r="AS4311" s="2" t="s">
        <v>82</v>
      </c>
      <c r="AT4311" s="3">
        <v>45657.5625</v>
      </c>
      <c r="AU4311" s="2" t="s">
        <v>83</v>
      </c>
      <c r="AV4311" s="2" t="s">
        <v>6719</v>
      </c>
      <c r="AW4311" s="2" t="s">
        <v>6720</v>
      </c>
      <c r="AX4311" s="2" t="s">
        <v>14968</v>
      </c>
      <c r="AZ4311" s="3">
        <v>45659.493888888886</v>
      </c>
      <c r="BB4311" s="2" t="s">
        <v>736</v>
      </c>
      <c r="BC4311" s="2" t="s">
        <v>737</v>
      </c>
      <c r="BD4311" s="2" t="s">
        <v>351</v>
      </c>
      <c r="BE4311" s="2" t="s">
        <v>20190</v>
      </c>
      <c r="BF4311" s="2" t="s">
        <v>14857</v>
      </c>
    </row>
    <row r="4312" spans="1:58" x14ac:dyDescent="0.35">
      <c r="A4312" s="2">
        <v>2950007</v>
      </c>
      <c r="B4312" s="2" t="s">
        <v>244</v>
      </c>
      <c r="C4312" s="2">
        <v>43611101</v>
      </c>
      <c r="D4312" s="2">
        <v>338528364</v>
      </c>
      <c r="E4312" s="2" t="s">
        <v>59</v>
      </c>
      <c r="F4312" s="2" t="s">
        <v>60</v>
      </c>
      <c r="G4312" s="2" t="s">
        <v>212</v>
      </c>
      <c r="H4312" s="2" t="s">
        <v>4091</v>
      </c>
      <c r="I4312" s="2">
        <v>777982272</v>
      </c>
      <c r="J4312" s="2" t="s">
        <v>20191</v>
      </c>
      <c r="K4312" s="2">
        <v>13</v>
      </c>
      <c r="L4312" s="2" t="s">
        <v>305</v>
      </c>
      <c r="M4312" s="2" t="s">
        <v>64</v>
      </c>
      <c r="N4312" s="3">
        <v>45514</v>
      </c>
      <c r="O4312" s="2" t="s">
        <v>248</v>
      </c>
      <c r="Q4312" s="2" t="s">
        <v>66</v>
      </c>
      <c r="R4312" s="3">
        <v>45656.512372685182</v>
      </c>
      <c r="S4312" s="2" t="s">
        <v>4573</v>
      </c>
      <c r="T4312" s="2" t="s">
        <v>68</v>
      </c>
      <c r="U4312" s="2" t="s">
        <v>215</v>
      </c>
      <c r="V4312" s="2" t="s">
        <v>20192</v>
      </c>
      <c r="W4312" s="2" t="s">
        <v>118</v>
      </c>
      <c r="X4312" s="2" t="s">
        <v>119</v>
      </c>
      <c r="Y4312" s="2" t="s">
        <v>15733</v>
      </c>
      <c r="Z4312" s="2" t="s">
        <v>1163</v>
      </c>
      <c r="AA4312" s="2" t="s">
        <v>1478</v>
      </c>
      <c r="AB4312" s="2" t="s">
        <v>176</v>
      </c>
      <c r="AE4312" s="3">
        <v>45656.512384259258</v>
      </c>
      <c r="AF4312" s="2" t="s">
        <v>77</v>
      </c>
      <c r="AH4312" s="2" t="s">
        <v>78</v>
      </c>
      <c r="AI4312" s="2" t="s">
        <v>275</v>
      </c>
      <c r="AJ4312" s="2" t="s">
        <v>276</v>
      </c>
      <c r="AK4312" s="2" t="s">
        <v>20192</v>
      </c>
      <c r="AL4312" s="2" t="s">
        <v>4573</v>
      </c>
      <c r="AM4312" s="3">
        <v>45656.512418981481</v>
      </c>
      <c r="AN4312" s="2" t="s">
        <v>20192</v>
      </c>
      <c r="AP4312" s="2">
        <v>5540268</v>
      </c>
      <c r="AQ4312" s="2" t="s">
        <v>81</v>
      </c>
      <c r="AR4312" s="3">
        <v>45657.552349537036</v>
      </c>
      <c r="AS4312" s="2" t="s">
        <v>82</v>
      </c>
      <c r="AT4312" s="3">
        <v>45656.5625</v>
      </c>
      <c r="AU4312" s="2" t="s">
        <v>104</v>
      </c>
      <c r="AV4312" s="2" t="s">
        <v>125</v>
      </c>
      <c r="AW4312" s="2" t="s">
        <v>126</v>
      </c>
      <c r="AX4312" s="2" t="s">
        <v>769</v>
      </c>
      <c r="AZ4312" s="3">
        <v>45657.552349537036</v>
      </c>
      <c r="BB4312" s="2" t="s">
        <v>1125</v>
      </c>
      <c r="BC4312" s="2" t="s">
        <v>1126</v>
      </c>
      <c r="BD4312" s="2" t="s">
        <v>150</v>
      </c>
      <c r="BE4312" s="2" t="s">
        <v>20193</v>
      </c>
      <c r="BF4312" s="2" t="s">
        <v>601</v>
      </c>
    </row>
    <row r="4313" spans="1:58" x14ac:dyDescent="0.35">
      <c r="A4313" s="2">
        <v>2950008</v>
      </c>
      <c r="B4313" s="2" t="s">
        <v>58</v>
      </c>
      <c r="C4313" s="2">
        <v>45028541</v>
      </c>
      <c r="D4313" s="2">
        <v>338806209</v>
      </c>
      <c r="E4313" s="2" t="s">
        <v>59</v>
      </c>
      <c r="F4313" s="2" t="s">
        <v>60</v>
      </c>
      <c r="G4313" s="2" t="s">
        <v>1460</v>
      </c>
      <c r="H4313" s="2" t="s">
        <v>4162</v>
      </c>
      <c r="I4313" s="2">
        <v>774619870</v>
      </c>
      <c r="J4313" s="2" t="s">
        <v>4579</v>
      </c>
      <c r="K4313" s="2">
        <v>13</v>
      </c>
      <c r="L4313" s="2" t="s">
        <v>63</v>
      </c>
      <c r="M4313" s="2" t="s">
        <v>64</v>
      </c>
      <c r="N4313" s="3">
        <v>45654.66609953704</v>
      </c>
      <c r="O4313" s="2" t="s">
        <v>65</v>
      </c>
      <c r="Q4313" s="2" t="s">
        <v>66</v>
      </c>
      <c r="R4313" s="3">
        <v>45656.513009259259</v>
      </c>
      <c r="S4313" s="2" t="s">
        <v>10401</v>
      </c>
      <c r="T4313" s="2" t="s">
        <v>156</v>
      </c>
      <c r="U4313" s="2" t="s">
        <v>157</v>
      </c>
      <c r="V4313" s="2" t="s">
        <v>20194</v>
      </c>
      <c r="W4313" s="2" t="s">
        <v>118</v>
      </c>
      <c r="X4313" s="2" t="s">
        <v>271</v>
      </c>
      <c r="Y4313" s="2" t="s">
        <v>9662</v>
      </c>
      <c r="Z4313" s="2" t="s">
        <v>2107</v>
      </c>
      <c r="AA4313" s="2">
        <v>1000</v>
      </c>
      <c r="AB4313" s="2" t="s">
        <v>176</v>
      </c>
      <c r="AE4313" s="3">
        <v>45656.513032407405</v>
      </c>
      <c r="AF4313" s="2" t="s">
        <v>77</v>
      </c>
      <c r="AH4313" s="2" t="s">
        <v>78</v>
      </c>
      <c r="AI4313" s="2" t="s">
        <v>79</v>
      </c>
      <c r="AJ4313" s="2" t="s">
        <v>191</v>
      </c>
      <c r="AK4313" s="2" t="s">
        <v>20195</v>
      </c>
      <c r="AL4313" s="2" t="s">
        <v>10401</v>
      </c>
      <c r="AM4313" s="3">
        <v>45656.513067129628</v>
      </c>
      <c r="AN4313" s="2" t="s">
        <v>20195</v>
      </c>
      <c r="AP4313" s="2">
        <v>5540274</v>
      </c>
      <c r="AQ4313" s="2" t="s">
        <v>81</v>
      </c>
      <c r="AR4313" s="3">
        <v>45657.562673611108</v>
      </c>
      <c r="AS4313" s="2" t="s">
        <v>82</v>
      </c>
      <c r="AT4313" s="3">
        <v>45656.5625</v>
      </c>
      <c r="AU4313" s="2" t="s">
        <v>104</v>
      </c>
      <c r="AV4313" s="2" t="s">
        <v>277</v>
      </c>
      <c r="AW4313" s="2" t="s">
        <v>278</v>
      </c>
      <c r="AX4313" s="2" t="s">
        <v>4303</v>
      </c>
      <c r="AZ4313" s="3">
        <v>45657.562673611108</v>
      </c>
      <c r="BB4313" s="2" t="s">
        <v>907</v>
      </c>
      <c r="BC4313" s="2" t="s">
        <v>367</v>
      </c>
      <c r="BD4313" s="2" t="s">
        <v>908</v>
      </c>
      <c r="BE4313" s="2" t="s">
        <v>13151</v>
      </c>
      <c r="BF4313" s="2" t="s">
        <v>802</v>
      </c>
    </row>
    <row r="4314" spans="1:58" x14ac:dyDescent="0.35">
      <c r="A4314" s="2">
        <v>2950009</v>
      </c>
      <c r="B4314" s="2" t="s">
        <v>58</v>
      </c>
      <c r="C4314" s="2">
        <v>40713851</v>
      </c>
      <c r="D4314" s="2">
        <v>339564118</v>
      </c>
      <c r="E4314" s="2" t="s">
        <v>59</v>
      </c>
      <c r="F4314" s="2" t="s">
        <v>60</v>
      </c>
      <c r="G4314" s="2" t="s">
        <v>20196</v>
      </c>
      <c r="I4314" s="2">
        <v>779787354</v>
      </c>
      <c r="J4314" s="2" t="s">
        <v>3598</v>
      </c>
      <c r="K4314" s="2">
        <v>20</v>
      </c>
      <c r="L4314" s="2" t="s">
        <v>357</v>
      </c>
      <c r="M4314" s="2" t="s">
        <v>358</v>
      </c>
      <c r="N4314" s="3">
        <v>45093.708333333336</v>
      </c>
      <c r="O4314" s="2" t="s">
        <v>960</v>
      </c>
      <c r="Q4314" s="2" t="s">
        <v>66</v>
      </c>
      <c r="R4314" s="3">
        <v>45656.513148148151</v>
      </c>
      <c r="S4314" s="2" t="s">
        <v>1614</v>
      </c>
      <c r="T4314" s="2" t="s">
        <v>334</v>
      </c>
      <c r="U4314" s="2" t="s">
        <v>69</v>
      </c>
      <c r="V4314" s="2" t="s">
        <v>20197</v>
      </c>
      <c r="W4314" s="2" t="s">
        <v>233</v>
      </c>
      <c r="X4314" s="2" t="s">
        <v>234</v>
      </c>
      <c r="Y4314" s="2" t="s">
        <v>7385</v>
      </c>
      <c r="Z4314" s="2" t="s">
        <v>236</v>
      </c>
      <c r="AA4314" s="2" t="s">
        <v>237</v>
      </c>
      <c r="AB4314" s="2" t="s">
        <v>237</v>
      </c>
      <c r="AE4314" s="3">
        <v>45656.513472222221</v>
      </c>
      <c r="AF4314" s="2" t="s">
        <v>543</v>
      </c>
      <c r="AG4314" s="2">
        <v>48</v>
      </c>
      <c r="AH4314" s="2" t="s">
        <v>78</v>
      </c>
      <c r="AI4314" s="2" t="s">
        <v>363</v>
      </c>
      <c r="AJ4314" s="2" t="s">
        <v>364</v>
      </c>
      <c r="AK4314" s="2" t="s">
        <v>3197</v>
      </c>
      <c r="AL4314" s="2" t="s">
        <v>1614</v>
      </c>
      <c r="AM4314" s="3">
        <v>45656.513541666667</v>
      </c>
      <c r="AO4314" s="2" t="s">
        <v>1614</v>
      </c>
      <c r="AP4314" s="2">
        <v>5540275</v>
      </c>
      <c r="AQ4314" s="2" t="s">
        <v>81</v>
      </c>
      <c r="AR4314" s="3">
        <v>45656.69940972222</v>
      </c>
      <c r="AS4314" s="2" t="s">
        <v>82</v>
      </c>
      <c r="AT4314" s="3">
        <v>45656.333333333336</v>
      </c>
      <c r="AU4314" s="2" t="s">
        <v>104</v>
      </c>
      <c r="AV4314" s="2" t="s">
        <v>239</v>
      </c>
      <c r="AW4314" s="2" t="s">
        <v>240</v>
      </c>
      <c r="AX4314" s="2" t="s">
        <v>5726</v>
      </c>
      <c r="AY4314" s="3">
        <v>45658.513472222221</v>
      </c>
      <c r="AZ4314" s="3">
        <v>45656.69940972222</v>
      </c>
      <c r="BA4314" s="2" t="s">
        <v>460</v>
      </c>
      <c r="BB4314" s="2" t="s">
        <v>179</v>
      </c>
      <c r="BC4314" s="2" t="s">
        <v>180</v>
      </c>
      <c r="BD4314" s="2" t="s">
        <v>181</v>
      </c>
      <c r="BE4314" s="2" t="s">
        <v>3849</v>
      </c>
      <c r="BF4314" s="2" t="s">
        <v>831</v>
      </c>
    </row>
    <row r="4315" spans="1:58" x14ac:dyDescent="0.35">
      <c r="A4315" s="2">
        <v>2950010</v>
      </c>
      <c r="B4315" s="2" t="s">
        <v>58</v>
      </c>
      <c r="C4315" s="2">
        <v>32885261</v>
      </c>
      <c r="D4315" s="2">
        <v>338777722</v>
      </c>
      <c r="E4315" s="2" t="s">
        <v>59</v>
      </c>
      <c r="F4315" s="2" t="s">
        <v>60</v>
      </c>
      <c r="G4315" s="2" t="s">
        <v>2777</v>
      </c>
      <c r="H4315" s="2" t="s">
        <v>20198</v>
      </c>
      <c r="I4315" s="2">
        <v>781867578</v>
      </c>
      <c r="J4315" s="2" t="s">
        <v>4572</v>
      </c>
      <c r="K4315" s="2">
        <v>13</v>
      </c>
      <c r="L4315" s="2" t="s">
        <v>63</v>
      </c>
      <c r="M4315" s="2" t="s">
        <v>64</v>
      </c>
      <c r="N4315" s="3">
        <v>44835</v>
      </c>
      <c r="O4315" s="2" t="s">
        <v>65</v>
      </c>
      <c r="Q4315" s="2" t="s">
        <v>66</v>
      </c>
      <c r="R4315" s="3">
        <v>45656.513888888891</v>
      </c>
      <c r="S4315" s="2" t="s">
        <v>1839</v>
      </c>
      <c r="T4315" s="2" t="s">
        <v>156</v>
      </c>
      <c r="U4315" s="2" t="s">
        <v>69</v>
      </c>
      <c r="V4315" s="2" t="s">
        <v>20199</v>
      </c>
      <c r="W4315" s="2" t="s">
        <v>118</v>
      </c>
      <c r="X4315" s="2" t="s">
        <v>271</v>
      </c>
      <c r="Y4315" s="2" t="s">
        <v>18633</v>
      </c>
      <c r="Z4315" s="2" t="s">
        <v>273</v>
      </c>
      <c r="AA4315" s="2" t="s">
        <v>6230</v>
      </c>
      <c r="AB4315" s="2" t="s">
        <v>5395</v>
      </c>
      <c r="AC4315" s="2">
        <v>19</v>
      </c>
      <c r="AE4315" s="3">
        <v>45656.51390046296</v>
      </c>
      <c r="AF4315" s="2" t="s">
        <v>77</v>
      </c>
      <c r="AH4315" s="2" t="s">
        <v>78</v>
      </c>
      <c r="AI4315" s="2" t="s">
        <v>79</v>
      </c>
      <c r="AJ4315" s="2" t="s">
        <v>123</v>
      </c>
      <c r="AK4315" s="2" t="s">
        <v>20200</v>
      </c>
      <c r="AL4315" s="2" t="s">
        <v>1839</v>
      </c>
      <c r="AM4315" s="3">
        <v>45656.51394675926</v>
      </c>
      <c r="AN4315" s="2" t="s">
        <v>20200</v>
      </c>
      <c r="AP4315" s="2">
        <v>5540280</v>
      </c>
      <c r="AQ4315" s="2" t="s">
        <v>81</v>
      </c>
      <c r="AR4315" s="3">
        <v>45657.577743055554</v>
      </c>
      <c r="AS4315" s="2" t="s">
        <v>82</v>
      </c>
      <c r="AT4315" s="3">
        <v>45656.5625</v>
      </c>
      <c r="AU4315" s="2" t="s">
        <v>104</v>
      </c>
      <c r="AV4315" s="2" t="s">
        <v>277</v>
      </c>
      <c r="AW4315" s="2" t="s">
        <v>278</v>
      </c>
      <c r="AX4315" s="2" t="s">
        <v>4818</v>
      </c>
      <c r="AZ4315" s="3">
        <v>45657.577743055554</v>
      </c>
      <c r="BB4315" s="2" t="s">
        <v>557</v>
      </c>
      <c r="BC4315" s="2" t="s">
        <v>558</v>
      </c>
      <c r="BD4315" s="2" t="s">
        <v>181</v>
      </c>
      <c r="BE4315" s="2" t="s">
        <v>20201</v>
      </c>
      <c r="BF4315" s="2" t="s">
        <v>802</v>
      </c>
    </row>
    <row r="4316" spans="1:58" x14ac:dyDescent="0.35">
      <c r="A4316" s="2">
        <v>2950012</v>
      </c>
      <c r="B4316" s="2" t="s">
        <v>244</v>
      </c>
      <c r="C4316" s="2">
        <v>37644011</v>
      </c>
      <c r="D4316" s="2">
        <v>339756954</v>
      </c>
      <c r="E4316" s="2" t="s">
        <v>59</v>
      </c>
      <c r="F4316" s="2" t="s">
        <v>60</v>
      </c>
      <c r="G4316" s="2" t="s">
        <v>876</v>
      </c>
      <c r="H4316" s="2" t="s">
        <v>5302</v>
      </c>
      <c r="I4316" s="2">
        <v>784638955</v>
      </c>
      <c r="J4316" s="2" t="s">
        <v>3408</v>
      </c>
      <c r="K4316" s="2">
        <v>14</v>
      </c>
      <c r="L4316" s="2" t="s">
        <v>63</v>
      </c>
      <c r="M4316" s="2" t="s">
        <v>64</v>
      </c>
      <c r="N4316" s="3">
        <v>45442.556620370371</v>
      </c>
      <c r="O4316" s="2" t="s">
        <v>509</v>
      </c>
      <c r="Q4316" s="2" t="s">
        <v>66</v>
      </c>
      <c r="R4316" s="3">
        <v>45656.514201388891</v>
      </c>
      <c r="S4316" s="2" t="s">
        <v>13143</v>
      </c>
      <c r="T4316" s="2" t="s">
        <v>156</v>
      </c>
      <c r="U4316" s="2" t="s">
        <v>69</v>
      </c>
      <c r="V4316" s="2" t="s">
        <v>20202</v>
      </c>
      <c r="W4316" s="2" t="s">
        <v>250</v>
      </c>
      <c r="X4316" s="2" t="s">
        <v>483</v>
      </c>
      <c r="Y4316" s="2" t="s">
        <v>1123</v>
      </c>
      <c r="Z4316" s="2" t="s">
        <v>485</v>
      </c>
      <c r="AA4316" s="2" t="s">
        <v>486</v>
      </c>
      <c r="AB4316" s="2" t="s">
        <v>176</v>
      </c>
      <c r="AE4316" s="3">
        <v>45656.51421296296</v>
      </c>
      <c r="AF4316" s="2" t="s">
        <v>77</v>
      </c>
      <c r="AH4316" s="2" t="s">
        <v>142</v>
      </c>
      <c r="AI4316" s="2" t="s">
        <v>255</v>
      </c>
      <c r="AJ4316" s="2" t="s">
        <v>276</v>
      </c>
      <c r="AK4316" s="2" t="s">
        <v>20203</v>
      </c>
      <c r="AL4316" s="2" t="s">
        <v>13143</v>
      </c>
      <c r="AM4316" s="3">
        <v>45656.514270833337</v>
      </c>
      <c r="AN4316" s="2" t="s">
        <v>20203</v>
      </c>
      <c r="AP4316" s="2">
        <v>5540285</v>
      </c>
      <c r="AQ4316" s="2" t="s">
        <v>81</v>
      </c>
      <c r="AR4316" s="3">
        <v>45656.733622685184</v>
      </c>
      <c r="AS4316" s="2" t="s">
        <v>82</v>
      </c>
      <c r="AT4316" s="3">
        <v>45656.5625</v>
      </c>
      <c r="AU4316" s="2" t="s">
        <v>104</v>
      </c>
      <c r="AV4316" s="2" t="s">
        <v>258</v>
      </c>
      <c r="AW4316" s="2" t="s">
        <v>259</v>
      </c>
      <c r="AX4316" s="2" t="s">
        <v>260</v>
      </c>
      <c r="AZ4316" s="3">
        <v>45656.733622685184</v>
      </c>
      <c r="BB4316" s="2" t="s">
        <v>935</v>
      </c>
      <c r="BC4316" s="2" t="s">
        <v>936</v>
      </c>
      <c r="BD4316" s="2" t="s">
        <v>937</v>
      </c>
      <c r="BE4316" s="2" t="s">
        <v>20204</v>
      </c>
      <c r="BF4316" s="2" t="s">
        <v>1882</v>
      </c>
    </row>
    <row r="4317" spans="1:58" x14ac:dyDescent="0.35">
      <c r="A4317" s="2">
        <v>2950011</v>
      </c>
      <c r="B4317" s="2" t="s">
        <v>58</v>
      </c>
      <c r="C4317" s="2">
        <v>44297021</v>
      </c>
      <c r="D4317" s="2">
        <v>339788665</v>
      </c>
      <c r="E4317" s="2" t="s">
        <v>59</v>
      </c>
      <c r="F4317" s="2" t="s">
        <v>60</v>
      </c>
      <c r="G4317" s="2" t="s">
        <v>1266</v>
      </c>
      <c r="H4317" s="2" t="s">
        <v>3055</v>
      </c>
      <c r="I4317" s="2" t="s">
        <v>20205</v>
      </c>
      <c r="J4317" s="2" t="s">
        <v>20205</v>
      </c>
      <c r="K4317" s="2">
        <v>14</v>
      </c>
      <c r="L4317" s="2" t="s">
        <v>63</v>
      </c>
      <c r="M4317" s="2" t="s">
        <v>64</v>
      </c>
      <c r="N4317" s="3">
        <v>45583.422152777777</v>
      </c>
      <c r="O4317" s="2" t="s">
        <v>65</v>
      </c>
      <c r="Q4317" s="2" t="s">
        <v>66</v>
      </c>
      <c r="R4317" s="3">
        <v>45656.514201388891</v>
      </c>
      <c r="S4317" s="2" t="s">
        <v>1875</v>
      </c>
      <c r="T4317" s="2" t="s">
        <v>156</v>
      </c>
      <c r="U4317" s="2" t="s">
        <v>674</v>
      </c>
      <c r="V4317" s="2" t="s">
        <v>20206</v>
      </c>
      <c r="W4317" s="2" t="s">
        <v>250</v>
      </c>
      <c r="X4317" s="2" t="s">
        <v>1681</v>
      </c>
      <c r="Y4317" s="2" t="s">
        <v>2803</v>
      </c>
      <c r="Z4317" s="2" t="s">
        <v>1877</v>
      </c>
      <c r="AA4317" s="2" t="s">
        <v>5275</v>
      </c>
      <c r="AB4317" s="2" t="s">
        <v>176</v>
      </c>
      <c r="AE4317" s="3">
        <v>45656.514201388891</v>
      </c>
      <c r="AF4317" s="2" t="s">
        <v>77</v>
      </c>
      <c r="AH4317" s="2" t="s">
        <v>78</v>
      </c>
      <c r="AI4317" s="2" t="s">
        <v>79</v>
      </c>
      <c r="AJ4317" s="2" t="s">
        <v>767</v>
      </c>
      <c r="AK4317" s="2" t="s">
        <v>20206</v>
      </c>
      <c r="AL4317" s="2" t="s">
        <v>1875</v>
      </c>
      <c r="AM4317" s="3">
        <v>45656.51425925926</v>
      </c>
      <c r="AN4317" s="2" t="s">
        <v>20206</v>
      </c>
      <c r="AP4317" s="2">
        <v>5540284</v>
      </c>
      <c r="AQ4317" s="2" t="s">
        <v>81</v>
      </c>
      <c r="AR4317" s="3">
        <v>45656.636874999997</v>
      </c>
      <c r="AS4317" s="2" t="s">
        <v>82</v>
      </c>
      <c r="AT4317" s="3">
        <v>45656.5625</v>
      </c>
      <c r="AU4317" s="2" t="s">
        <v>104</v>
      </c>
      <c r="AV4317" s="2" t="s">
        <v>258</v>
      </c>
      <c r="AW4317" s="2" t="s">
        <v>259</v>
      </c>
      <c r="AX4317" s="2" t="s">
        <v>857</v>
      </c>
      <c r="AZ4317" s="3">
        <v>45656.636874999997</v>
      </c>
      <c r="BB4317" s="2" t="s">
        <v>8424</v>
      </c>
      <c r="BC4317" s="2" t="s">
        <v>167</v>
      </c>
      <c r="BD4317" s="2" t="s">
        <v>89</v>
      </c>
      <c r="BE4317" s="2" t="s">
        <v>8425</v>
      </c>
      <c r="BF4317" s="2" t="s">
        <v>1901</v>
      </c>
    </row>
    <row r="4318" spans="1:58" x14ac:dyDescent="0.35">
      <c r="A4318" s="2">
        <v>2950013</v>
      </c>
      <c r="B4318" s="2" t="s">
        <v>244</v>
      </c>
      <c r="C4318" s="2">
        <v>36141631</v>
      </c>
      <c r="D4318" s="2">
        <v>338377405</v>
      </c>
      <c r="E4318" s="2" t="s">
        <v>59</v>
      </c>
      <c r="F4318" s="2" t="s">
        <v>60</v>
      </c>
      <c r="G4318" s="2" t="s">
        <v>132</v>
      </c>
      <c r="H4318" s="2" t="s">
        <v>20207</v>
      </c>
      <c r="I4318" s="2">
        <v>777888423</v>
      </c>
      <c r="J4318" s="2" t="s">
        <v>134</v>
      </c>
      <c r="K4318" s="2">
        <v>13</v>
      </c>
      <c r="L4318" s="2" t="s">
        <v>63</v>
      </c>
      <c r="M4318" s="2" t="s">
        <v>64</v>
      </c>
      <c r="N4318" s="3">
        <v>45663.750011574077</v>
      </c>
      <c r="O4318" s="2" t="s">
        <v>1579</v>
      </c>
      <c r="Q4318" s="2" t="s">
        <v>66</v>
      </c>
      <c r="R4318" s="3">
        <v>45656.514305555553</v>
      </c>
      <c r="S4318" s="2" t="s">
        <v>14657</v>
      </c>
      <c r="T4318" s="2" t="s">
        <v>156</v>
      </c>
      <c r="U4318" s="2" t="s">
        <v>69</v>
      </c>
      <c r="V4318" s="2" t="s">
        <v>20208</v>
      </c>
      <c r="W4318" s="2" t="s">
        <v>118</v>
      </c>
      <c r="X4318" s="2" t="s">
        <v>119</v>
      </c>
      <c r="Y4318" s="2" t="s">
        <v>10774</v>
      </c>
      <c r="Z4318" s="2" t="s">
        <v>1163</v>
      </c>
      <c r="AA4318" s="2" t="s">
        <v>5836</v>
      </c>
      <c r="AB4318" s="2" t="s">
        <v>20209</v>
      </c>
      <c r="AE4318" s="3">
        <v>45657.657731481479</v>
      </c>
      <c r="AF4318" s="2" t="s">
        <v>77</v>
      </c>
      <c r="AH4318" s="2" t="s">
        <v>78</v>
      </c>
      <c r="AI4318" s="2" t="s">
        <v>8077</v>
      </c>
      <c r="AJ4318" s="2" t="s">
        <v>14684</v>
      </c>
      <c r="AK4318" s="2" t="s">
        <v>15023</v>
      </c>
      <c r="AL4318" s="2" t="s">
        <v>6887</v>
      </c>
      <c r="AM4318" s="3">
        <v>45657.657835648148</v>
      </c>
      <c r="AN4318" s="2" t="s">
        <v>15023</v>
      </c>
      <c r="AO4318" s="2" t="s">
        <v>6887</v>
      </c>
      <c r="AP4318" s="2">
        <v>5548946</v>
      </c>
      <c r="AQ4318" s="2" t="s">
        <v>81</v>
      </c>
      <c r="AR4318" s="3">
        <v>45659.627465277779</v>
      </c>
      <c r="AS4318" s="2" t="s">
        <v>82</v>
      </c>
      <c r="AT4318" s="3">
        <v>45657.333333333336</v>
      </c>
      <c r="AU4318" s="2" t="s">
        <v>104</v>
      </c>
      <c r="AV4318" s="2" t="s">
        <v>4699</v>
      </c>
      <c r="AW4318" s="2" t="s">
        <v>4700</v>
      </c>
      <c r="AX4318" s="2" t="s">
        <v>14686</v>
      </c>
      <c r="AZ4318" s="3">
        <v>45659.627465277779</v>
      </c>
      <c r="BB4318" s="2" t="s">
        <v>382</v>
      </c>
      <c r="BC4318" s="2" t="s">
        <v>383</v>
      </c>
      <c r="BD4318" s="2" t="s">
        <v>383</v>
      </c>
      <c r="BE4318" s="2" t="s">
        <v>15024</v>
      </c>
      <c r="BF4318" s="2" t="s">
        <v>3440</v>
      </c>
    </row>
    <row r="4319" spans="1:58" x14ac:dyDescent="0.35">
      <c r="A4319" s="2">
        <v>2950014</v>
      </c>
      <c r="B4319" s="2" t="s">
        <v>720</v>
      </c>
      <c r="C4319" s="2">
        <v>2833031</v>
      </c>
      <c r="D4319" s="2">
        <v>338362756</v>
      </c>
      <c r="E4319" s="2" t="s">
        <v>59</v>
      </c>
      <c r="F4319" s="2" t="s">
        <v>60</v>
      </c>
      <c r="G4319" s="2" t="s">
        <v>20210</v>
      </c>
      <c r="H4319" s="2" t="s">
        <v>7166</v>
      </c>
      <c r="I4319" s="2">
        <v>775790161</v>
      </c>
      <c r="J4319" s="2" t="s">
        <v>20211</v>
      </c>
      <c r="K4319" s="2">
        <v>20</v>
      </c>
      <c r="L4319" s="2" t="s">
        <v>357</v>
      </c>
      <c r="M4319" s="2" t="s">
        <v>358</v>
      </c>
      <c r="N4319" s="3">
        <v>40513</v>
      </c>
      <c r="O4319" s="2" t="s">
        <v>6922</v>
      </c>
      <c r="Q4319" s="2" t="s">
        <v>66</v>
      </c>
      <c r="R4319" s="3">
        <v>45656.514745370368</v>
      </c>
      <c r="S4319" s="2" t="s">
        <v>10058</v>
      </c>
      <c r="T4319" s="2" t="s">
        <v>68</v>
      </c>
      <c r="U4319" s="2" t="s">
        <v>417</v>
      </c>
      <c r="V4319" s="2" t="s">
        <v>20212</v>
      </c>
      <c r="W4319" s="2" t="s">
        <v>136</v>
      </c>
      <c r="X4319" s="2" t="s">
        <v>217</v>
      </c>
      <c r="Y4319" s="2" t="s">
        <v>20213</v>
      </c>
      <c r="Z4319" s="2" t="s">
        <v>596</v>
      </c>
      <c r="AA4319" s="2" t="s">
        <v>12432</v>
      </c>
      <c r="AB4319" s="2" t="s">
        <v>19262</v>
      </c>
      <c r="AE4319" s="3">
        <v>45659.486157407409</v>
      </c>
      <c r="AF4319" s="2" t="s">
        <v>3132</v>
      </c>
      <c r="AH4319" s="2" t="s">
        <v>78</v>
      </c>
      <c r="AI4319" s="2" t="s">
        <v>1100</v>
      </c>
      <c r="AJ4319" s="2" t="s">
        <v>1271</v>
      </c>
      <c r="AK4319" s="2" t="s">
        <v>20214</v>
      </c>
      <c r="AL4319" s="2" t="s">
        <v>601</v>
      </c>
      <c r="AM4319" s="3">
        <v>45659.486226851855</v>
      </c>
      <c r="AN4319" s="2" t="s">
        <v>20214</v>
      </c>
      <c r="AO4319" s="2" t="s">
        <v>601</v>
      </c>
      <c r="AP4319" s="2">
        <v>5553925</v>
      </c>
      <c r="AQ4319" s="2" t="s">
        <v>81</v>
      </c>
      <c r="AR4319" s="3">
        <v>45659.617384259262</v>
      </c>
      <c r="AS4319" s="2" t="s">
        <v>82</v>
      </c>
      <c r="AT4319" s="3">
        <v>45659.333333333336</v>
      </c>
      <c r="AU4319" s="2" t="s">
        <v>104</v>
      </c>
      <c r="AV4319" s="2" t="s">
        <v>6719</v>
      </c>
      <c r="AW4319" s="2" t="s">
        <v>6720</v>
      </c>
      <c r="AX4319" s="2" t="s">
        <v>15197</v>
      </c>
      <c r="AZ4319" s="3">
        <v>45659.617384259262</v>
      </c>
      <c r="BB4319" s="2" t="s">
        <v>1276</v>
      </c>
      <c r="BC4319" s="2" t="s">
        <v>1277</v>
      </c>
      <c r="BD4319" s="2" t="s">
        <v>1278</v>
      </c>
      <c r="BE4319" s="2" t="s">
        <v>20215</v>
      </c>
      <c r="BF4319" s="2" t="s">
        <v>1280</v>
      </c>
    </row>
    <row r="4320" spans="1:58" x14ac:dyDescent="0.35">
      <c r="A4320" s="2">
        <v>2950015</v>
      </c>
      <c r="B4320" s="2" t="s">
        <v>58</v>
      </c>
      <c r="C4320" s="2">
        <v>36679031</v>
      </c>
      <c r="D4320" s="2">
        <v>339519846</v>
      </c>
      <c r="E4320" s="2" t="s">
        <v>59</v>
      </c>
      <c r="F4320" s="2" t="s">
        <v>60</v>
      </c>
      <c r="G4320" s="2" t="s">
        <v>61</v>
      </c>
      <c r="H4320" s="2" t="s">
        <v>1071</v>
      </c>
      <c r="I4320" s="2">
        <v>785815294</v>
      </c>
      <c r="J4320" s="2" t="s">
        <v>20216</v>
      </c>
      <c r="K4320" s="2">
        <v>14</v>
      </c>
      <c r="L4320" s="2" t="s">
        <v>63</v>
      </c>
      <c r="M4320" s="2" t="s">
        <v>64</v>
      </c>
      <c r="N4320" s="3">
        <v>45619.375</v>
      </c>
      <c r="O4320" s="2" t="s">
        <v>65</v>
      </c>
      <c r="Q4320" s="2" t="s">
        <v>66</v>
      </c>
      <c r="R4320" s="3">
        <v>45656.515717592592</v>
      </c>
      <c r="S4320" s="2" t="s">
        <v>12346</v>
      </c>
      <c r="T4320" s="2" t="s">
        <v>156</v>
      </c>
      <c r="U4320" s="2" t="s">
        <v>69</v>
      </c>
      <c r="V4320" s="2" t="s">
        <v>20217</v>
      </c>
      <c r="W4320" s="2" t="s">
        <v>233</v>
      </c>
      <c r="X4320" s="2" t="s">
        <v>233</v>
      </c>
      <c r="Y4320" s="2" t="s">
        <v>5604</v>
      </c>
      <c r="Z4320" s="2" t="s">
        <v>567</v>
      </c>
      <c r="AA4320" s="2" t="s">
        <v>9645</v>
      </c>
      <c r="AB4320" s="2" t="s">
        <v>176</v>
      </c>
      <c r="AE4320" s="3">
        <v>45656.515729166669</v>
      </c>
      <c r="AF4320" s="2" t="s">
        <v>77</v>
      </c>
      <c r="AH4320" s="2" t="s">
        <v>78</v>
      </c>
      <c r="AI4320" s="2" t="s">
        <v>255</v>
      </c>
      <c r="AJ4320" s="2" t="s">
        <v>379</v>
      </c>
      <c r="AK4320" s="2" t="s">
        <v>20217</v>
      </c>
      <c r="AL4320" s="2" t="s">
        <v>12346</v>
      </c>
      <c r="AM4320" s="3">
        <v>45656.515787037039</v>
      </c>
      <c r="AN4320" s="2" t="s">
        <v>20217</v>
      </c>
      <c r="AP4320" s="2">
        <v>5540304</v>
      </c>
      <c r="AQ4320" s="2" t="s">
        <v>81</v>
      </c>
      <c r="AR4320" s="3">
        <v>45659.619363425925</v>
      </c>
      <c r="AS4320" s="2" t="s">
        <v>82</v>
      </c>
      <c r="AT4320" s="3">
        <v>45656.350694444445</v>
      </c>
      <c r="AU4320" s="2" t="s">
        <v>104</v>
      </c>
      <c r="AV4320" s="2" t="s">
        <v>569</v>
      </c>
      <c r="AW4320" s="2" t="s">
        <v>570</v>
      </c>
      <c r="AX4320" s="2" t="s">
        <v>571</v>
      </c>
      <c r="AZ4320" s="3">
        <v>45659.619363425925</v>
      </c>
      <c r="BB4320" s="2" t="s">
        <v>408</v>
      </c>
      <c r="BC4320" s="2" t="s">
        <v>409</v>
      </c>
      <c r="BD4320" s="2" t="s">
        <v>410</v>
      </c>
      <c r="BE4320" s="2" t="s">
        <v>4316</v>
      </c>
      <c r="BF4320" s="2" t="s">
        <v>1093</v>
      </c>
    </row>
    <row r="4321" spans="1:58" x14ac:dyDescent="0.35">
      <c r="A4321" s="2">
        <v>2950016</v>
      </c>
      <c r="B4321" s="2" t="s">
        <v>720</v>
      </c>
      <c r="C4321" s="2">
        <v>34908621</v>
      </c>
      <c r="D4321" s="2">
        <v>339784449</v>
      </c>
      <c r="E4321" s="2" t="s">
        <v>59</v>
      </c>
      <c r="F4321" s="2" t="s">
        <v>60</v>
      </c>
      <c r="G4321" s="2" t="s">
        <v>183</v>
      </c>
      <c r="H4321" s="2" t="s">
        <v>246</v>
      </c>
      <c r="I4321" s="2">
        <v>774752908</v>
      </c>
      <c r="J4321" s="2" t="s">
        <v>3276</v>
      </c>
      <c r="K4321" s="2">
        <v>14</v>
      </c>
      <c r="L4321" s="2" t="s">
        <v>63</v>
      </c>
      <c r="M4321" s="2" t="s">
        <v>64</v>
      </c>
      <c r="N4321" s="3">
        <v>43297.333333333336</v>
      </c>
      <c r="O4321" s="2" t="s">
        <v>724</v>
      </c>
      <c r="Q4321" s="2" t="s">
        <v>66</v>
      </c>
      <c r="R4321" s="3">
        <v>45656.515856481485</v>
      </c>
      <c r="S4321" s="2" t="s">
        <v>6027</v>
      </c>
      <c r="T4321" s="2" t="s">
        <v>156</v>
      </c>
      <c r="U4321" s="2" t="s">
        <v>481</v>
      </c>
      <c r="V4321" s="2" t="s">
        <v>20218</v>
      </c>
      <c r="W4321" s="2" t="s">
        <v>250</v>
      </c>
      <c r="X4321" s="2" t="s">
        <v>251</v>
      </c>
      <c r="Y4321" s="2" t="s">
        <v>8296</v>
      </c>
      <c r="Z4321" s="2" t="s">
        <v>253</v>
      </c>
      <c r="AA4321" s="2" t="s">
        <v>3488</v>
      </c>
      <c r="AB4321" s="2" t="s">
        <v>20219</v>
      </c>
      <c r="AE4321" s="3">
        <v>45656.776284722226</v>
      </c>
      <c r="AF4321" s="2" t="s">
        <v>77</v>
      </c>
      <c r="AH4321" s="2" t="s">
        <v>78</v>
      </c>
      <c r="AI4321" s="2" t="s">
        <v>255</v>
      </c>
      <c r="AJ4321" s="2" t="s">
        <v>343</v>
      </c>
      <c r="AK4321" s="2" t="s">
        <v>20220</v>
      </c>
      <c r="AL4321" s="2" t="s">
        <v>1503</v>
      </c>
      <c r="AM4321" s="3">
        <v>45656.776423611111</v>
      </c>
      <c r="AN4321" s="2" t="s">
        <v>20220</v>
      </c>
      <c r="AO4321" s="2" t="s">
        <v>1503</v>
      </c>
      <c r="AP4321" s="2">
        <v>5542683</v>
      </c>
      <c r="AQ4321" s="2" t="s">
        <v>81</v>
      </c>
      <c r="AR4321" s="3">
        <v>45657.498692129629</v>
      </c>
      <c r="AS4321" s="2" t="s">
        <v>82</v>
      </c>
      <c r="AT4321" s="3">
        <v>45656.333333333336</v>
      </c>
      <c r="AU4321" s="2" t="s">
        <v>104</v>
      </c>
      <c r="AV4321" s="2" t="s">
        <v>1134</v>
      </c>
      <c r="AW4321" s="2" t="s">
        <v>1135</v>
      </c>
      <c r="AX4321" s="2" t="s">
        <v>1136</v>
      </c>
      <c r="AZ4321" s="3">
        <v>45657.498692129629</v>
      </c>
      <c r="BB4321" s="2" t="s">
        <v>261</v>
      </c>
      <c r="BC4321" s="2" t="s">
        <v>262</v>
      </c>
      <c r="BD4321" s="2" t="s">
        <v>263</v>
      </c>
      <c r="BE4321" s="2" t="s">
        <v>20221</v>
      </c>
      <c r="BF4321" s="2" t="s">
        <v>2140</v>
      </c>
    </row>
    <row r="4322" spans="1:58" x14ac:dyDescent="0.35">
      <c r="A4322" s="2">
        <v>2950017</v>
      </c>
      <c r="B4322" s="2" t="s">
        <v>58</v>
      </c>
      <c r="C4322" s="2">
        <v>44843331</v>
      </c>
      <c r="D4322" s="2">
        <v>339573023</v>
      </c>
      <c r="E4322" s="2" t="s">
        <v>59</v>
      </c>
      <c r="F4322" s="2" t="s">
        <v>60</v>
      </c>
      <c r="G4322" s="2" t="s">
        <v>266</v>
      </c>
      <c r="H4322" s="2" t="s">
        <v>4355</v>
      </c>
      <c r="I4322" s="2">
        <v>771372840</v>
      </c>
      <c r="J4322" s="2" t="s">
        <v>20222</v>
      </c>
      <c r="K4322" s="2">
        <v>14</v>
      </c>
      <c r="L4322" s="2" t="s">
        <v>305</v>
      </c>
      <c r="M4322" s="2" t="s">
        <v>64</v>
      </c>
      <c r="N4322" s="3">
        <v>45649.625</v>
      </c>
      <c r="O4322" s="2" t="s">
        <v>65</v>
      </c>
      <c r="Q4322" s="2" t="s">
        <v>66</v>
      </c>
      <c r="R4322" s="3">
        <v>45656.516550925924</v>
      </c>
      <c r="S4322" s="2" t="s">
        <v>1317</v>
      </c>
      <c r="T4322" s="2" t="s">
        <v>156</v>
      </c>
      <c r="U4322" s="2" t="s">
        <v>69</v>
      </c>
      <c r="V4322" s="2" t="s">
        <v>20223</v>
      </c>
      <c r="W4322" s="2" t="s">
        <v>233</v>
      </c>
      <c r="X4322" s="2" t="s">
        <v>234</v>
      </c>
      <c r="Y4322" s="2" t="s">
        <v>1761</v>
      </c>
      <c r="Z4322" s="2" t="s">
        <v>758</v>
      </c>
      <c r="AA4322" s="2" t="s">
        <v>4626</v>
      </c>
      <c r="AB4322" s="2" t="s">
        <v>176</v>
      </c>
      <c r="AE4322" s="3">
        <v>45656.516574074078</v>
      </c>
      <c r="AF4322" s="2" t="s">
        <v>77</v>
      </c>
      <c r="AH4322" s="2" t="s">
        <v>142</v>
      </c>
      <c r="AI4322" s="2" t="s">
        <v>79</v>
      </c>
      <c r="AJ4322" s="2" t="s">
        <v>123</v>
      </c>
      <c r="AK4322" s="2" t="s">
        <v>20224</v>
      </c>
      <c r="AL4322" s="2" t="s">
        <v>1317</v>
      </c>
      <c r="AM4322" s="3">
        <v>45656.516608796293</v>
      </c>
      <c r="AN4322" s="2" t="s">
        <v>20224</v>
      </c>
      <c r="AP4322" s="2">
        <v>5540315</v>
      </c>
      <c r="AQ4322" s="2" t="s">
        <v>81</v>
      </c>
      <c r="AR4322" s="3">
        <v>45657.443506944444</v>
      </c>
      <c r="AS4322" s="2" t="s">
        <v>82</v>
      </c>
      <c r="AT4322" s="3">
        <v>45656.5625</v>
      </c>
      <c r="AU4322" s="2" t="s">
        <v>104</v>
      </c>
      <c r="AV4322" s="2" t="s">
        <v>239</v>
      </c>
      <c r="AW4322" s="2" t="s">
        <v>240</v>
      </c>
      <c r="AX4322" s="2" t="s">
        <v>5726</v>
      </c>
      <c r="AZ4322" s="3">
        <v>45657.443506944444</v>
      </c>
      <c r="BB4322" s="2" t="s">
        <v>643</v>
      </c>
      <c r="BC4322" s="2" t="s">
        <v>644</v>
      </c>
      <c r="BD4322" s="2" t="s">
        <v>299</v>
      </c>
      <c r="BE4322" s="2" t="s">
        <v>300</v>
      </c>
      <c r="BF4322" s="2" t="s">
        <v>831</v>
      </c>
    </row>
    <row r="4323" spans="1:58" x14ac:dyDescent="0.35">
      <c r="A4323" s="2">
        <v>2950018</v>
      </c>
      <c r="B4323" s="2" t="s">
        <v>58</v>
      </c>
      <c r="C4323" s="2">
        <v>42249461</v>
      </c>
      <c r="D4323" s="2">
        <v>339585672</v>
      </c>
      <c r="E4323" s="2" t="s">
        <v>59</v>
      </c>
      <c r="F4323" s="2" t="s">
        <v>60</v>
      </c>
      <c r="G4323" s="2" t="s">
        <v>266</v>
      </c>
      <c r="H4323" s="2" t="s">
        <v>20225</v>
      </c>
      <c r="I4323" s="2">
        <v>777125555</v>
      </c>
      <c r="J4323" s="2" t="s">
        <v>1055</v>
      </c>
      <c r="K4323" s="2">
        <v>14</v>
      </c>
      <c r="L4323" s="2" t="s">
        <v>63</v>
      </c>
      <c r="M4323" s="2" t="s">
        <v>64</v>
      </c>
      <c r="N4323" s="3">
        <v>45275.632106481484</v>
      </c>
      <c r="O4323" s="2" t="s">
        <v>65</v>
      </c>
      <c r="Q4323" s="2" t="s">
        <v>66</v>
      </c>
      <c r="R4323" s="3">
        <v>45656.517094907409</v>
      </c>
      <c r="S4323" s="2" t="s">
        <v>4742</v>
      </c>
      <c r="T4323" s="2" t="s">
        <v>156</v>
      </c>
      <c r="U4323" s="2" t="s">
        <v>417</v>
      </c>
      <c r="V4323" s="2" t="s">
        <v>20226</v>
      </c>
      <c r="W4323" s="2" t="s">
        <v>233</v>
      </c>
      <c r="X4323" s="2" t="s">
        <v>234</v>
      </c>
      <c r="Y4323" s="2" t="s">
        <v>20227</v>
      </c>
      <c r="Z4323" s="2" t="s">
        <v>236</v>
      </c>
      <c r="AA4323" s="2" t="s">
        <v>1978</v>
      </c>
      <c r="AB4323" s="2" t="s">
        <v>176</v>
      </c>
      <c r="AE4323" s="3">
        <v>45656.517106481479</v>
      </c>
      <c r="AF4323" s="2" t="s">
        <v>77</v>
      </c>
      <c r="AH4323" s="2" t="s">
        <v>78</v>
      </c>
      <c r="AI4323" s="2" t="s">
        <v>79</v>
      </c>
      <c r="AJ4323" s="2" t="s">
        <v>767</v>
      </c>
      <c r="AK4323" s="2" t="s">
        <v>20226</v>
      </c>
      <c r="AL4323" s="2" t="s">
        <v>4742</v>
      </c>
      <c r="AM4323" s="3">
        <v>45656.517141203702</v>
      </c>
      <c r="AN4323" s="2" t="s">
        <v>20226</v>
      </c>
      <c r="AP4323" s="2">
        <v>5540317</v>
      </c>
      <c r="AQ4323" s="2" t="s">
        <v>81</v>
      </c>
      <c r="AR4323" s="3">
        <v>45656.694699074076</v>
      </c>
      <c r="AS4323" s="2" t="s">
        <v>82</v>
      </c>
      <c r="AT4323" s="3">
        <v>45656.5625</v>
      </c>
      <c r="AU4323" s="2" t="s">
        <v>104</v>
      </c>
      <c r="AV4323" s="2" t="s">
        <v>239</v>
      </c>
      <c r="AW4323" s="2" t="s">
        <v>240</v>
      </c>
      <c r="AX4323" s="2" t="s">
        <v>241</v>
      </c>
      <c r="AZ4323" s="3">
        <v>45656.694699074076</v>
      </c>
      <c r="BB4323" s="2" t="s">
        <v>643</v>
      </c>
      <c r="BC4323" s="2" t="s">
        <v>644</v>
      </c>
      <c r="BD4323" s="2" t="s">
        <v>299</v>
      </c>
      <c r="BE4323" s="2" t="s">
        <v>300</v>
      </c>
      <c r="BF4323" s="2" t="s">
        <v>831</v>
      </c>
    </row>
    <row r="4324" spans="1:58" x14ac:dyDescent="0.35">
      <c r="A4324" s="2">
        <v>2950019</v>
      </c>
      <c r="B4324" s="2" t="s">
        <v>58</v>
      </c>
      <c r="C4324" s="2">
        <v>44877321</v>
      </c>
      <c r="D4324" s="2">
        <v>338804791</v>
      </c>
      <c r="E4324" s="2" t="s">
        <v>59</v>
      </c>
      <c r="F4324" s="2" t="s">
        <v>60</v>
      </c>
      <c r="G4324" s="2" t="s">
        <v>3165</v>
      </c>
      <c r="H4324" s="2" t="s">
        <v>1778</v>
      </c>
      <c r="I4324" s="2">
        <v>783585064</v>
      </c>
      <c r="J4324" s="2" t="s">
        <v>14110</v>
      </c>
      <c r="K4324" s="2">
        <v>13</v>
      </c>
      <c r="L4324" s="2" t="s">
        <v>63</v>
      </c>
      <c r="M4324" s="2" t="s">
        <v>64</v>
      </c>
      <c r="N4324" s="3">
        <v>45654.54074074074</v>
      </c>
      <c r="O4324" s="2" t="s">
        <v>65</v>
      </c>
      <c r="Q4324" s="2" t="s">
        <v>66</v>
      </c>
      <c r="R4324" s="3">
        <v>45656.517800925925</v>
      </c>
      <c r="S4324" s="2" t="s">
        <v>2369</v>
      </c>
      <c r="T4324" s="2" t="s">
        <v>68</v>
      </c>
      <c r="U4324" s="2" t="s">
        <v>69</v>
      </c>
      <c r="V4324" s="2" t="s">
        <v>20228</v>
      </c>
      <c r="W4324" s="2" t="s">
        <v>136</v>
      </c>
      <c r="X4324" s="2" t="s">
        <v>217</v>
      </c>
      <c r="Y4324" s="2" t="s">
        <v>20229</v>
      </c>
      <c r="Z4324" s="2" t="s">
        <v>945</v>
      </c>
      <c r="AA4324" s="2" t="s">
        <v>945</v>
      </c>
      <c r="AB4324" s="2" t="s">
        <v>176</v>
      </c>
      <c r="AE4324" s="3">
        <v>45656.517835648148</v>
      </c>
      <c r="AF4324" s="2" t="s">
        <v>77</v>
      </c>
      <c r="AH4324" s="2" t="s">
        <v>78</v>
      </c>
      <c r="AI4324" s="2" t="s">
        <v>79</v>
      </c>
      <c r="AJ4324" s="2" t="s">
        <v>123</v>
      </c>
      <c r="AK4324" s="2" t="s">
        <v>2372</v>
      </c>
      <c r="AL4324" s="2" t="s">
        <v>2369</v>
      </c>
      <c r="AM4324" s="3">
        <v>45658.610671296294</v>
      </c>
      <c r="AN4324" s="2" t="s">
        <v>20230</v>
      </c>
      <c r="AO4324" s="2" t="s">
        <v>147</v>
      </c>
      <c r="AP4324" s="2">
        <v>5552204</v>
      </c>
      <c r="AQ4324" s="2" t="s">
        <v>81</v>
      </c>
      <c r="AR4324" s="3">
        <v>45659.817870370367</v>
      </c>
      <c r="AS4324" s="2" t="s">
        <v>82</v>
      </c>
      <c r="AT4324" s="3">
        <v>45659.333333333336</v>
      </c>
      <c r="AU4324" s="2" t="s">
        <v>104</v>
      </c>
      <c r="AV4324" s="2" t="s">
        <v>1273</v>
      </c>
      <c r="AW4324" s="2" t="s">
        <v>1274</v>
      </c>
      <c r="AX4324" s="2" t="s">
        <v>1275</v>
      </c>
      <c r="AZ4324" s="3">
        <v>45659.817870370367</v>
      </c>
      <c r="BB4324" s="2" t="s">
        <v>128</v>
      </c>
      <c r="BC4324" s="2" t="s">
        <v>129</v>
      </c>
      <c r="BD4324" s="2" t="s">
        <v>130</v>
      </c>
      <c r="BE4324" s="2" t="s">
        <v>2698</v>
      </c>
      <c r="BF4324" s="2" t="s">
        <v>147</v>
      </c>
    </row>
    <row r="4325" spans="1:58" x14ac:dyDescent="0.35">
      <c r="A4325" s="2">
        <v>2950020</v>
      </c>
      <c r="B4325" s="2" t="s">
        <v>58</v>
      </c>
      <c r="C4325" s="2">
        <v>35933481</v>
      </c>
      <c r="D4325" s="2">
        <v>338228201</v>
      </c>
      <c r="E4325" s="2" t="s">
        <v>59</v>
      </c>
      <c r="F4325" s="2" t="s">
        <v>60</v>
      </c>
      <c r="G4325" s="2" t="s">
        <v>2047</v>
      </c>
      <c r="H4325" s="2" t="s">
        <v>20231</v>
      </c>
      <c r="I4325" s="2">
        <v>776644445</v>
      </c>
      <c r="J4325" s="2" t="s">
        <v>4851</v>
      </c>
      <c r="K4325" s="2">
        <v>12</v>
      </c>
      <c r="L4325" s="2" t="s">
        <v>63</v>
      </c>
      <c r="M4325" s="2" t="s">
        <v>64</v>
      </c>
      <c r="N4325" s="3">
        <v>44341.625011574077</v>
      </c>
      <c r="O4325" s="2" t="s">
        <v>1665</v>
      </c>
      <c r="Q4325" s="2" t="s">
        <v>66</v>
      </c>
      <c r="R4325" s="3">
        <v>45656.517928240741</v>
      </c>
      <c r="S4325" s="2" t="s">
        <v>6436</v>
      </c>
      <c r="T4325" s="2" t="s">
        <v>68</v>
      </c>
      <c r="U4325" s="2" t="s">
        <v>374</v>
      </c>
      <c r="V4325" s="2" t="s">
        <v>20232</v>
      </c>
      <c r="W4325" s="2" t="s">
        <v>71</v>
      </c>
      <c r="X4325" s="2" t="s">
        <v>198</v>
      </c>
      <c r="Y4325" s="2" t="s">
        <v>2033</v>
      </c>
      <c r="Z4325" s="2" t="s">
        <v>200</v>
      </c>
      <c r="AA4325" s="2" t="s">
        <v>13412</v>
      </c>
      <c r="AB4325" s="2" t="s">
        <v>13412</v>
      </c>
      <c r="AC4325" s="2">
        <v>2603</v>
      </c>
      <c r="AE4325" s="3">
        <v>45656.517939814818</v>
      </c>
      <c r="AF4325" s="2" t="s">
        <v>77</v>
      </c>
      <c r="AH4325" s="2" t="s">
        <v>78</v>
      </c>
      <c r="AI4325" s="2" t="s">
        <v>79</v>
      </c>
      <c r="AJ4325" s="2" t="s">
        <v>191</v>
      </c>
      <c r="AK4325" s="2" t="s">
        <v>20233</v>
      </c>
      <c r="AL4325" s="2" t="s">
        <v>6436</v>
      </c>
      <c r="AM4325" s="3">
        <v>45656.517997685187</v>
      </c>
      <c r="AN4325" s="2" t="s">
        <v>20233</v>
      </c>
      <c r="AP4325" s="2">
        <v>5540330</v>
      </c>
      <c r="AQ4325" s="2" t="s">
        <v>81</v>
      </c>
      <c r="AR4325" s="3">
        <v>45656.750775462962</v>
      </c>
      <c r="AS4325" s="2" t="s">
        <v>82</v>
      </c>
      <c r="AT4325" s="3">
        <v>45656.5625</v>
      </c>
      <c r="AU4325" s="2" t="s">
        <v>104</v>
      </c>
      <c r="AV4325" s="2" t="s">
        <v>204</v>
      </c>
      <c r="AW4325" s="2" t="s">
        <v>205</v>
      </c>
      <c r="AX4325" s="2" t="s">
        <v>7770</v>
      </c>
      <c r="AZ4325" s="3">
        <v>45656.750775462962</v>
      </c>
      <c r="BB4325" s="2" t="s">
        <v>1937</v>
      </c>
      <c r="BC4325" s="2" t="s">
        <v>1938</v>
      </c>
      <c r="BD4325" s="2" t="s">
        <v>1939</v>
      </c>
      <c r="BE4325" s="2" t="s">
        <v>20234</v>
      </c>
      <c r="BF4325" s="2" t="s">
        <v>1034</v>
      </c>
    </row>
    <row r="4326" spans="1:58" x14ac:dyDescent="0.35">
      <c r="A4326" s="2">
        <v>2950021</v>
      </c>
      <c r="B4326" s="2" t="s">
        <v>625</v>
      </c>
      <c r="C4326" s="2">
        <v>37277541</v>
      </c>
      <c r="D4326" s="2">
        <v>338355007</v>
      </c>
      <c r="E4326" s="2" t="s">
        <v>59</v>
      </c>
      <c r="F4326" s="2" t="s">
        <v>60</v>
      </c>
      <c r="G4326" s="2" t="s">
        <v>2906</v>
      </c>
      <c r="H4326" s="2" t="s">
        <v>3868</v>
      </c>
      <c r="I4326" s="2">
        <v>786367290</v>
      </c>
      <c r="J4326" s="2" t="s">
        <v>4242</v>
      </c>
      <c r="K4326" s="2">
        <v>12</v>
      </c>
      <c r="L4326" s="2" t="s">
        <v>63</v>
      </c>
      <c r="M4326" s="2" t="s">
        <v>64</v>
      </c>
      <c r="N4326" s="3">
        <v>44335.000011574077</v>
      </c>
      <c r="O4326" s="2" t="s">
        <v>509</v>
      </c>
      <c r="Q4326" s="2" t="s">
        <v>66</v>
      </c>
      <c r="R4326" s="3">
        <v>45656.517951388887</v>
      </c>
      <c r="S4326" s="2" t="s">
        <v>4704</v>
      </c>
      <c r="T4326" s="2" t="s">
        <v>156</v>
      </c>
      <c r="U4326" s="2" t="s">
        <v>215</v>
      </c>
      <c r="V4326" s="2" t="s">
        <v>20235</v>
      </c>
      <c r="Y4326" s="2" t="s">
        <v>512</v>
      </c>
      <c r="Z4326" s="2" t="s">
        <v>513</v>
      </c>
      <c r="AA4326" s="2" t="s">
        <v>514</v>
      </c>
      <c r="AB4326" s="2" t="s">
        <v>20236</v>
      </c>
      <c r="AE4326" s="3">
        <v>45656.517962962964</v>
      </c>
      <c r="AF4326" s="2" t="s">
        <v>77</v>
      </c>
      <c r="AH4326" s="2" t="s">
        <v>78</v>
      </c>
      <c r="AI4326" s="2" t="s">
        <v>275</v>
      </c>
      <c r="AJ4326" s="2" t="s">
        <v>767</v>
      </c>
      <c r="AK4326" s="2" t="s">
        <v>20235</v>
      </c>
      <c r="AL4326" s="2" t="s">
        <v>4704</v>
      </c>
      <c r="AM4326" s="3">
        <v>45656.518009259256</v>
      </c>
      <c r="AN4326" s="2" t="s">
        <v>20235</v>
      </c>
      <c r="AP4326" s="2">
        <v>5540331</v>
      </c>
      <c r="AQ4326" s="2" t="s">
        <v>81</v>
      </c>
      <c r="AR4326" s="3">
        <v>45656.577581018515</v>
      </c>
      <c r="AS4326" s="2" t="s">
        <v>82</v>
      </c>
      <c r="AT4326" s="3">
        <v>45656.5625</v>
      </c>
      <c r="AU4326" s="2" t="s">
        <v>104</v>
      </c>
      <c r="AV4326" s="2" t="s">
        <v>955</v>
      </c>
      <c r="AW4326" s="2" t="s">
        <v>956</v>
      </c>
      <c r="AX4326" s="2" t="s">
        <v>4321</v>
      </c>
      <c r="AZ4326" s="3">
        <v>45656.577581018515</v>
      </c>
      <c r="BB4326" s="2" t="s">
        <v>261</v>
      </c>
      <c r="BC4326" s="2" t="s">
        <v>262</v>
      </c>
      <c r="BD4326" s="2" t="s">
        <v>263</v>
      </c>
      <c r="BE4326" s="2" t="s">
        <v>20237</v>
      </c>
      <c r="BF4326" s="2" t="s">
        <v>995</v>
      </c>
    </row>
    <row r="4327" spans="1:58" x14ac:dyDescent="0.35">
      <c r="A4327" s="2">
        <v>2950022</v>
      </c>
      <c r="B4327" s="2" t="s">
        <v>58</v>
      </c>
      <c r="C4327" s="2">
        <v>38672081</v>
      </c>
      <c r="D4327" s="2">
        <v>338432193</v>
      </c>
      <c r="E4327" s="2" t="s">
        <v>59</v>
      </c>
      <c r="F4327" s="2" t="s">
        <v>60</v>
      </c>
      <c r="G4327" s="2" t="s">
        <v>12053</v>
      </c>
      <c r="H4327" s="2" t="s">
        <v>3921</v>
      </c>
      <c r="I4327" s="2">
        <v>776459027</v>
      </c>
      <c r="J4327" s="2" t="s">
        <v>20238</v>
      </c>
      <c r="K4327" s="2">
        <v>12</v>
      </c>
      <c r="L4327" s="2" t="s">
        <v>63</v>
      </c>
      <c r="M4327" s="2" t="s">
        <v>64</v>
      </c>
      <c r="N4327" s="3">
        <v>44958</v>
      </c>
      <c r="O4327" s="2" t="s">
        <v>647</v>
      </c>
      <c r="Q4327" s="2" t="s">
        <v>66</v>
      </c>
      <c r="R4327" s="3">
        <v>45656.51829861111</v>
      </c>
      <c r="S4327" s="2" t="s">
        <v>10308</v>
      </c>
      <c r="T4327" s="2" t="s">
        <v>156</v>
      </c>
      <c r="U4327" s="2" t="s">
        <v>69</v>
      </c>
      <c r="V4327" s="2" t="s">
        <v>20239</v>
      </c>
      <c r="W4327" s="2" t="s">
        <v>71</v>
      </c>
      <c r="X4327" s="2" t="s">
        <v>431</v>
      </c>
      <c r="Y4327" s="2" t="s">
        <v>5023</v>
      </c>
      <c r="Z4327" s="2" t="s">
        <v>541</v>
      </c>
      <c r="AA4327" s="2" t="s">
        <v>542</v>
      </c>
      <c r="AB4327" s="2" t="s">
        <v>176</v>
      </c>
      <c r="AE4327" s="3">
        <v>45656.518310185187</v>
      </c>
      <c r="AF4327" s="2" t="s">
        <v>77</v>
      </c>
      <c r="AH4327" s="2" t="s">
        <v>142</v>
      </c>
      <c r="AI4327" s="2" t="s">
        <v>79</v>
      </c>
      <c r="AJ4327" s="2" t="s">
        <v>123</v>
      </c>
      <c r="AK4327" s="2" t="s">
        <v>10310</v>
      </c>
      <c r="AL4327" s="2" t="s">
        <v>10308</v>
      </c>
      <c r="AM4327" s="3">
        <v>45656.51834490741</v>
      </c>
      <c r="AN4327" s="2" t="s">
        <v>10310</v>
      </c>
      <c r="AP4327" s="2">
        <v>5540332</v>
      </c>
      <c r="AQ4327" s="2" t="s">
        <v>81</v>
      </c>
      <c r="AR4327" s="3">
        <v>45656.667893518519</v>
      </c>
      <c r="AS4327" s="2" t="s">
        <v>82</v>
      </c>
      <c r="AT4327" s="3">
        <v>45656.5625</v>
      </c>
      <c r="AU4327" s="2" t="s">
        <v>104</v>
      </c>
      <c r="AV4327" s="2" t="s">
        <v>436</v>
      </c>
      <c r="AW4327" s="2" t="s">
        <v>437</v>
      </c>
      <c r="AX4327" s="2" t="s">
        <v>545</v>
      </c>
      <c r="AZ4327" s="3">
        <v>45656.667893518519</v>
      </c>
      <c r="BB4327" s="2" t="s">
        <v>887</v>
      </c>
      <c r="BC4327" s="2" t="s">
        <v>888</v>
      </c>
      <c r="BD4327" s="2" t="s">
        <v>889</v>
      </c>
      <c r="BE4327" s="2" t="s">
        <v>20240</v>
      </c>
      <c r="BF4327" s="2" t="s">
        <v>1061</v>
      </c>
    </row>
    <row r="4328" spans="1:58" x14ac:dyDescent="0.35">
      <c r="A4328" s="2">
        <v>2950023</v>
      </c>
      <c r="B4328" s="2" t="s">
        <v>244</v>
      </c>
      <c r="C4328" s="2">
        <v>11561</v>
      </c>
      <c r="D4328" s="2">
        <v>339711587</v>
      </c>
      <c r="E4328" s="2" t="s">
        <v>59</v>
      </c>
      <c r="F4328" s="2" t="s">
        <v>60</v>
      </c>
      <c r="G4328" s="2" t="s">
        <v>327</v>
      </c>
      <c r="H4328" s="2" t="s">
        <v>328</v>
      </c>
      <c r="I4328" s="2">
        <v>775154061</v>
      </c>
      <c r="J4328" s="2" t="s">
        <v>20241</v>
      </c>
      <c r="K4328" s="2">
        <v>20</v>
      </c>
      <c r="L4328" s="2" t="s">
        <v>330</v>
      </c>
      <c r="M4328" s="2" t="s">
        <v>331</v>
      </c>
      <c r="N4328" s="3">
        <v>44453.583344907405</v>
      </c>
      <c r="O4328" s="2" t="s">
        <v>3652</v>
      </c>
      <c r="Q4328" s="2" t="s">
        <v>66</v>
      </c>
      <c r="R4328" s="3">
        <v>45656.518414351849</v>
      </c>
      <c r="S4328" s="2" t="s">
        <v>16486</v>
      </c>
      <c r="T4328" s="2" t="s">
        <v>334</v>
      </c>
      <c r="U4328" s="2" t="s">
        <v>215</v>
      </c>
      <c r="V4328" s="2" t="s">
        <v>20242</v>
      </c>
      <c r="W4328" s="2" t="s">
        <v>250</v>
      </c>
      <c r="X4328" s="2" t="s">
        <v>250</v>
      </c>
      <c r="Y4328" s="2" t="s">
        <v>5013</v>
      </c>
      <c r="Z4328" s="2" t="s">
        <v>1814</v>
      </c>
      <c r="AA4328" s="2" t="s">
        <v>6923</v>
      </c>
      <c r="AB4328" s="2" t="s">
        <v>176</v>
      </c>
      <c r="AE4328" s="3">
        <v>45656.518692129626</v>
      </c>
      <c r="AF4328" s="2" t="s">
        <v>342</v>
      </c>
      <c r="AH4328" s="2" t="s">
        <v>78</v>
      </c>
      <c r="AI4328" s="2" t="s">
        <v>363</v>
      </c>
      <c r="AJ4328" s="2" t="s">
        <v>364</v>
      </c>
      <c r="AK4328" s="2" t="s">
        <v>20243</v>
      </c>
      <c r="AL4328" s="2" t="s">
        <v>16486</v>
      </c>
      <c r="AM4328" s="3">
        <v>45656.518738425926</v>
      </c>
      <c r="AO4328" s="2" t="s">
        <v>16486</v>
      </c>
      <c r="AP4328" s="2">
        <v>5540333</v>
      </c>
      <c r="AQ4328" s="2" t="s">
        <v>81</v>
      </c>
      <c r="AR4328" s="3">
        <v>45656.78497685185</v>
      </c>
      <c r="AS4328" s="2" t="s">
        <v>82</v>
      </c>
      <c r="AT4328" s="3">
        <v>45656.333333333336</v>
      </c>
      <c r="AU4328" s="2" t="s">
        <v>104</v>
      </c>
      <c r="AV4328" s="2" t="s">
        <v>1817</v>
      </c>
      <c r="AW4328" s="2" t="s">
        <v>1818</v>
      </c>
      <c r="AX4328" s="2" t="s">
        <v>3093</v>
      </c>
      <c r="AZ4328" s="3">
        <v>45656.78497685185</v>
      </c>
      <c r="BB4328" s="2" t="s">
        <v>280</v>
      </c>
      <c r="BC4328" s="2" t="s">
        <v>281</v>
      </c>
      <c r="BD4328" s="2" t="s">
        <v>282</v>
      </c>
      <c r="BE4328" s="2" t="s">
        <v>20244</v>
      </c>
      <c r="BF4328" s="2" t="s">
        <v>968</v>
      </c>
    </row>
    <row r="4329" spans="1:58" x14ac:dyDescent="0.35">
      <c r="A4329" s="2">
        <v>2950024</v>
      </c>
      <c r="B4329" s="2" t="s">
        <v>354</v>
      </c>
      <c r="C4329" s="2">
        <v>31925911</v>
      </c>
      <c r="D4329" s="2">
        <v>339711915</v>
      </c>
      <c r="E4329" s="2" t="s">
        <v>59</v>
      </c>
      <c r="F4329" s="2" t="s">
        <v>60</v>
      </c>
      <c r="G4329" s="2" t="s">
        <v>132</v>
      </c>
      <c r="H4329" s="2" t="s">
        <v>1217</v>
      </c>
      <c r="I4329" s="2">
        <v>775635355</v>
      </c>
      <c r="J4329" s="2" t="s">
        <v>134</v>
      </c>
      <c r="K4329" s="2">
        <v>20</v>
      </c>
      <c r="L4329" s="2" t="s">
        <v>357</v>
      </c>
      <c r="M4329" s="2" t="s">
        <v>358</v>
      </c>
      <c r="N4329" s="3">
        <v>43794.424988425926</v>
      </c>
      <c r="O4329" s="2" t="s">
        <v>20245</v>
      </c>
      <c r="Q4329" s="2" t="s">
        <v>66</v>
      </c>
      <c r="R4329" s="3">
        <v>45656.518425925926</v>
      </c>
      <c r="S4329" s="2" t="s">
        <v>450</v>
      </c>
      <c r="T4329" s="2" t="s">
        <v>334</v>
      </c>
      <c r="U4329" s="2" t="s">
        <v>215</v>
      </c>
      <c r="V4329" s="2" t="s">
        <v>20246</v>
      </c>
      <c r="W4329" s="2" t="s">
        <v>250</v>
      </c>
      <c r="X4329" s="2" t="s">
        <v>250</v>
      </c>
      <c r="Y4329" s="2" t="s">
        <v>10533</v>
      </c>
      <c r="Z4329" s="2" t="s">
        <v>1814</v>
      </c>
      <c r="AA4329" s="2" t="s">
        <v>6923</v>
      </c>
      <c r="AB4329" s="2" t="s">
        <v>6923</v>
      </c>
      <c r="AE4329" s="3">
        <v>45656.520405092589</v>
      </c>
      <c r="AF4329" s="2" t="s">
        <v>342</v>
      </c>
      <c r="AH4329" s="2" t="s">
        <v>78</v>
      </c>
      <c r="AI4329" s="2" t="s">
        <v>363</v>
      </c>
      <c r="AJ4329" s="2" t="s">
        <v>364</v>
      </c>
      <c r="AK4329" s="2" t="s">
        <v>20247</v>
      </c>
      <c r="AL4329" s="2" t="s">
        <v>450</v>
      </c>
      <c r="AM4329" s="3">
        <v>45656.520439814813</v>
      </c>
      <c r="AO4329" s="2" t="s">
        <v>450</v>
      </c>
      <c r="AP4329" s="2">
        <v>5540358</v>
      </c>
      <c r="AQ4329" s="2" t="s">
        <v>81</v>
      </c>
      <c r="AR4329" s="3">
        <v>45656.783993055556</v>
      </c>
      <c r="AS4329" s="2" t="s">
        <v>82</v>
      </c>
      <c r="AT4329" s="3">
        <v>45656.333333333336</v>
      </c>
      <c r="AU4329" s="2" t="s">
        <v>83</v>
      </c>
      <c r="AV4329" s="2" t="s">
        <v>1817</v>
      </c>
      <c r="AW4329" s="2" t="s">
        <v>1818</v>
      </c>
      <c r="AX4329" s="2" t="s">
        <v>2256</v>
      </c>
      <c r="AZ4329" s="3">
        <v>45656.783993055556</v>
      </c>
      <c r="BB4329" s="2" t="s">
        <v>366</v>
      </c>
      <c r="BC4329" s="2" t="s">
        <v>367</v>
      </c>
      <c r="BD4329" s="2" t="s">
        <v>368</v>
      </c>
      <c r="BE4329" s="2" t="s">
        <v>20248</v>
      </c>
      <c r="BF4329" s="2" t="s">
        <v>968</v>
      </c>
    </row>
    <row r="4330" spans="1:58" x14ac:dyDescent="0.35">
      <c r="A4330" s="2">
        <v>2950025</v>
      </c>
      <c r="B4330" s="2" t="s">
        <v>58</v>
      </c>
      <c r="C4330" s="2">
        <v>1088081</v>
      </c>
      <c r="D4330" s="2">
        <v>338700801</v>
      </c>
      <c r="E4330" s="2" t="s">
        <v>59</v>
      </c>
      <c r="F4330" s="2" t="s">
        <v>60</v>
      </c>
      <c r="G4330" s="2" t="s">
        <v>212</v>
      </c>
      <c r="H4330" s="2" t="s">
        <v>2249</v>
      </c>
      <c r="I4330" s="2">
        <v>776433531</v>
      </c>
      <c r="J4330" s="2" t="s">
        <v>20249</v>
      </c>
      <c r="K4330" s="2">
        <v>13</v>
      </c>
      <c r="L4330" s="2" t="s">
        <v>63</v>
      </c>
      <c r="M4330" s="2" t="s">
        <v>64</v>
      </c>
      <c r="N4330" s="3">
        <v>44986</v>
      </c>
      <c r="O4330" s="2" t="s">
        <v>647</v>
      </c>
      <c r="Q4330" s="2" t="s">
        <v>66</v>
      </c>
      <c r="R4330" s="3">
        <v>45656.518784722219</v>
      </c>
      <c r="S4330" s="2" t="s">
        <v>1043</v>
      </c>
      <c r="T4330" s="2" t="s">
        <v>703</v>
      </c>
      <c r="U4330" s="2" t="s">
        <v>2624</v>
      </c>
      <c r="V4330" s="2" t="s">
        <v>20250</v>
      </c>
      <c r="W4330" s="2" t="s">
        <v>136</v>
      </c>
      <c r="X4330" s="2" t="s">
        <v>137</v>
      </c>
      <c r="Y4330" s="2" t="s">
        <v>9315</v>
      </c>
      <c r="Z4330" s="2" t="s">
        <v>991</v>
      </c>
      <c r="AA4330" s="2" t="s">
        <v>14951</v>
      </c>
      <c r="AB4330" s="2" t="s">
        <v>14952</v>
      </c>
      <c r="AE4330" s="3">
        <v>45656.518807870372</v>
      </c>
      <c r="AF4330" s="2" t="s">
        <v>77</v>
      </c>
      <c r="AH4330" s="2" t="s">
        <v>78</v>
      </c>
      <c r="AI4330" s="2" t="s">
        <v>79</v>
      </c>
      <c r="AJ4330" s="2" t="s">
        <v>191</v>
      </c>
      <c r="AK4330" s="2" t="s">
        <v>641</v>
      </c>
      <c r="AL4330" s="2" t="s">
        <v>1043</v>
      </c>
      <c r="AM4330" s="3">
        <v>45656.518912037034</v>
      </c>
      <c r="AN4330" s="2" t="s">
        <v>641</v>
      </c>
      <c r="AP4330" s="2">
        <v>5540338</v>
      </c>
      <c r="AQ4330" s="2" t="s">
        <v>81</v>
      </c>
      <c r="AR4330" s="3">
        <v>45656.825925925928</v>
      </c>
      <c r="AS4330" s="2" t="s">
        <v>82</v>
      </c>
      <c r="AT4330" s="3">
        <v>45656.5625</v>
      </c>
      <c r="AU4330" s="2" t="s">
        <v>104</v>
      </c>
      <c r="AV4330" s="2" t="s">
        <v>163</v>
      </c>
      <c r="AW4330" s="2" t="s">
        <v>164</v>
      </c>
      <c r="AX4330" s="2" t="s">
        <v>4880</v>
      </c>
      <c r="AZ4330" s="3">
        <v>45656.825925925928</v>
      </c>
      <c r="BB4330" s="2" t="s">
        <v>9781</v>
      </c>
      <c r="BC4330" s="2" t="s">
        <v>9782</v>
      </c>
      <c r="BD4330" s="2" t="s">
        <v>9783</v>
      </c>
      <c r="BE4330" s="2" t="s">
        <v>20251</v>
      </c>
      <c r="BF4330" s="2" t="s">
        <v>522</v>
      </c>
    </row>
    <row r="4331" spans="1:58" x14ac:dyDescent="0.35">
      <c r="A4331" s="2">
        <v>2950026</v>
      </c>
      <c r="B4331" s="2" t="s">
        <v>58</v>
      </c>
      <c r="C4331" s="2">
        <v>34522691</v>
      </c>
      <c r="D4331" s="2">
        <v>339575175</v>
      </c>
      <c r="E4331" s="2" t="s">
        <v>59</v>
      </c>
      <c r="F4331" s="2" t="s">
        <v>60</v>
      </c>
      <c r="G4331" s="2" t="s">
        <v>20252</v>
      </c>
      <c r="H4331" s="2" t="s">
        <v>20253</v>
      </c>
      <c r="I4331" s="2">
        <v>775874680</v>
      </c>
      <c r="J4331" s="2" t="s">
        <v>20254</v>
      </c>
      <c r="K4331" s="2">
        <v>14</v>
      </c>
      <c r="L4331" s="2" t="s">
        <v>63</v>
      </c>
      <c r="M4331" s="2" t="s">
        <v>64</v>
      </c>
      <c r="N4331" s="3">
        <v>45202.769675925927</v>
      </c>
      <c r="O4331" s="2" t="s">
        <v>65</v>
      </c>
      <c r="Q4331" s="2" t="s">
        <v>66</v>
      </c>
      <c r="R4331" s="3">
        <v>45656.518796296295</v>
      </c>
      <c r="S4331" s="2" t="s">
        <v>5942</v>
      </c>
      <c r="T4331" s="2" t="s">
        <v>156</v>
      </c>
      <c r="U4331" s="2" t="s">
        <v>215</v>
      </c>
      <c r="V4331" s="2" t="s">
        <v>20255</v>
      </c>
      <c r="W4331" s="2" t="s">
        <v>233</v>
      </c>
      <c r="X4331" s="2" t="s">
        <v>234</v>
      </c>
      <c r="Y4331" s="2" t="s">
        <v>16235</v>
      </c>
      <c r="Z4331" s="2" t="s">
        <v>236</v>
      </c>
      <c r="AA4331" s="2" t="s">
        <v>237</v>
      </c>
      <c r="AB4331" s="2" t="s">
        <v>176</v>
      </c>
      <c r="AC4331" s="2" t="s">
        <v>20256</v>
      </c>
      <c r="AE4331" s="3">
        <v>45656.518807870372</v>
      </c>
      <c r="AF4331" s="2" t="s">
        <v>77</v>
      </c>
      <c r="AH4331" s="2" t="s">
        <v>78</v>
      </c>
      <c r="AI4331" s="2" t="s">
        <v>79</v>
      </c>
      <c r="AJ4331" s="2" t="s">
        <v>162</v>
      </c>
      <c r="AK4331" s="2" t="s">
        <v>20257</v>
      </c>
      <c r="AL4331" s="2" t="s">
        <v>5942</v>
      </c>
      <c r="AM4331" s="3">
        <v>45656.518946759257</v>
      </c>
      <c r="AN4331" s="2" t="s">
        <v>20257</v>
      </c>
      <c r="AP4331" s="2">
        <v>5540340</v>
      </c>
      <c r="AQ4331" s="2" t="s">
        <v>81</v>
      </c>
      <c r="AR4331" s="3">
        <v>45656.676319444443</v>
      </c>
      <c r="AS4331" s="2" t="s">
        <v>82</v>
      </c>
      <c r="AT4331" s="3">
        <v>45656.5625</v>
      </c>
      <c r="AU4331" s="2" t="s">
        <v>104</v>
      </c>
      <c r="AV4331" s="2" t="s">
        <v>239</v>
      </c>
      <c r="AW4331" s="2" t="s">
        <v>240</v>
      </c>
      <c r="AX4331" s="2" t="s">
        <v>5726</v>
      </c>
      <c r="AZ4331" s="3">
        <v>45656.676319444443</v>
      </c>
      <c r="BB4331" s="2" t="s">
        <v>922</v>
      </c>
      <c r="BC4331" s="2" t="s">
        <v>923</v>
      </c>
      <c r="BD4331" s="2" t="s">
        <v>924</v>
      </c>
      <c r="BE4331" s="2" t="s">
        <v>1748</v>
      </c>
      <c r="BF4331" s="2" t="s">
        <v>831</v>
      </c>
    </row>
    <row r="4332" spans="1:58" x14ac:dyDescent="0.35">
      <c r="A4332" s="2">
        <v>2950028</v>
      </c>
      <c r="B4332" s="2" t="s">
        <v>58</v>
      </c>
      <c r="C4332" s="2">
        <v>289991</v>
      </c>
      <c r="D4332" s="2">
        <v>338243467</v>
      </c>
      <c r="E4332" s="2" t="s">
        <v>59</v>
      </c>
      <c r="F4332" s="2" t="s">
        <v>60</v>
      </c>
      <c r="G4332" s="2" t="s">
        <v>8917</v>
      </c>
      <c r="H4332" s="2" t="s">
        <v>8918</v>
      </c>
      <c r="I4332" s="2">
        <v>779287959</v>
      </c>
      <c r="J4332" s="2" t="s">
        <v>6799</v>
      </c>
      <c r="K4332" s="2">
        <v>12</v>
      </c>
      <c r="L4332" s="2" t="s">
        <v>305</v>
      </c>
      <c r="M4332" s="2" t="s">
        <v>64</v>
      </c>
      <c r="N4332" s="3">
        <v>44805</v>
      </c>
      <c r="O4332" s="2" t="s">
        <v>647</v>
      </c>
      <c r="Q4332" s="2" t="s">
        <v>66</v>
      </c>
      <c r="R4332" s="3">
        <v>45656.518807870372</v>
      </c>
      <c r="S4332" s="2" t="s">
        <v>4479</v>
      </c>
      <c r="T4332" s="2" t="s">
        <v>68</v>
      </c>
      <c r="U4332" s="2" t="s">
        <v>69</v>
      </c>
      <c r="V4332" s="2" t="s">
        <v>20258</v>
      </c>
      <c r="W4332" s="2" t="s">
        <v>71</v>
      </c>
      <c r="X4332" s="2" t="s">
        <v>431</v>
      </c>
      <c r="Y4332" s="2" t="s">
        <v>2750</v>
      </c>
      <c r="Z4332" s="2" t="s">
        <v>2751</v>
      </c>
      <c r="AA4332" s="2" t="s">
        <v>2752</v>
      </c>
      <c r="AB4332" s="2" t="s">
        <v>8920</v>
      </c>
      <c r="AC4332" s="2">
        <v>1</v>
      </c>
      <c r="AE4332" s="3">
        <v>45656.518819444442</v>
      </c>
      <c r="AF4332" s="2" t="s">
        <v>77</v>
      </c>
      <c r="AH4332" s="2" t="s">
        <v>78</v>
      </c>
      <c r="AI4332" s="2" t="s">
        <v>79</v>
      </c>
      <c r="AJ4332" s="2" t="s">
        <v>123</v>
      </c>
      <c r="AK4332" s="2" t="s">
        <v>4511</v>
      </c>
      <c r="AL4332" s="2" t="s">
        <v>4479</v>
      </c>
      <c r="AM4332" s="3">
        <v>45656.518958333334</v>
      </c>
      <c r="AN4332" s="2" t="s">
        <v>4511</v>
      </c>
      <c r="AP4332" s="2">
        <v>5540341</v>
      </c>
      <c r="AQ4332" s="2" t="s">
        <v>81</v>
      </c>
      <c r="AR4332" s="3">
        <v>45656.754432870373</v>
      </c>
      <c r="AS4332" s="2" t="s">
        <v>82</v>
      </c>
      <c r="AT4332" s="3">
        <v>45656.5625</v>
      </c>
      <c r="AU4332" s="2" t="s">
        <v>104</v>
      </c>
      <c r="AV4332" s="2" t="s">
        <v>436</v>
      </c>
      <c r="AW4332" s="2" t="s">
        <v>437</v>
      </c>
      <c r="AX4332" s="2" t="s">
        <v>7443</v>
      </c>
      <c r="AZ4332" s="3">
        <v>45656.754432870373</v>
      </c>
      <c r="BB4332" s="2" t="s">
        <v>887</v>
      </c>
      <c r="BC4332" s="2" t="s">
        <v>888</v>
      </c>
      <c r="BD4332" s="2" t="s">
        <v>889</v>
      </c>
      <c r="BE4332" s="2" t="s">
        <v>20259</v>
      </c>
      <c r="BF4332" s="2" t="s">
        <v>1034</v>
      </c>
    </row>
    <row r="4333" spans="1:58" x14ac:dyDescent="0.35">
      <c r="A4333" s="2">
        <v>2950027</v>
      </c>
      <c r="B4333" s="2" t="s">
        <v>58</v>
      </c>
      <c r="C4333" s="2">
        <v>34760121</v>
      </c>
      <c r="D4333" s="2">
        <v>338645384</v>
      </c>
      <c r="E4333" s="2" t="s">
        <v>59</v>
      </c>
      <c r="F4333" s="2" t="s">
        <v>60</v>
      </c>
      <c r="G4333" s="2" t="s">
        <v>1040</v>
      </c>
      <c r="H4333" s="2" t="s">
        <v>20260</v>
      </c>
      <c r="I4333" s="2">
        <v>772587817</v>
      </c>
      <c r="J4333" s="2" t="s">
        <v>764</v>
      </c>
      <c r="K4333" s="2">
        <v>12</v>
      </c>
      <c r="L4333" s="2" t="s">
        <v>63</v>
      </c>
      <c r="M4333" s="2" t="s">
        <v>64</v>
      </c>
      <c r="N4333" s="3">
        <v>44229.479317129626</v>
      </c>
      <c r="O4333" s="2" t="s">
        <v>1665</v>
      </c>
      <c r="Q4333" s="2" t="s">
        <v>66</v>
      </c>
      <c r="R4333" s="3">
        <v>45656.518807870372</v>
      </c>
      <c r="S4333" s="2" t="s">
        <v>14657</v>
      </c>
      <c r="T4333" s="2" t="s">
        <v>156</v>
      </c>
      <c r="U4333" s="2" t="s">
        <v>69</v>
      </c>
      <c r="V4333" s="2" t="s">
        <v>20261</v>
      </c>
      <c r="W4333" s="2" t="s">
        <v>71</v>
      </c>
      <c r="X4333" s="2" t="s">
        <v>198</v>
      </c>
      <c r="Y4333" s="2" t="s">
        <v>2297</v>
      </c>
      <c r="Z4333" s="2" t="s">
        <v>200</v>
      </c>
      <c r="AA4333" s="2" t="s">
        <v>2246</v>
      </c>
      <c r="AB4333" s="2" t="s">
        <v>14145</v>
      </c>
      <c r="AE4333" s="3">
        <v>45656.518819444442</v>
      </c>
      <c r="AF4333" s="2" t="s">
        <v>77</v>
      </c>
      <c r="AH4333" s="2" t="s">
        <v>142</v>
      </c>
      <c r="AI4333" s="2" t="s">
        <v>79</v>
      </c>
      <c r="AJ4333" s="2" t="s">
        <v>123</v>
      </c>
      <c r="AK4333" s="2" t="s">
        <v>20261</v>
      </c>
      <c r="AL4333" s="2" t="s">
        <v>14657</v>
      </c>
      <c r="AM4333" s="3">
        <v>45656.518923611111</v>
      </c>
      <c r="AN4333" s="2" t="s">
        <v>20261</v>
      </c>
      <c r="AP4333" s="2">
        <v>5540339</v>
      </c>
      <c r="AQ4333" s="2" t="s">
        <v>81</v>
      </c>
      <c r="AR4333" s="3">
        <v>45656.770682870374</v>
      </c>
      <c r="AS4333" s="2" t="s">
        <v>82</v>
      </c>
      <c r="AT4333" s="3">
        <v>45656.5625</v>
      </c>
      <c r="AU4333" s="2" t="s">
        <v>104</v>
      </c>
      <c r="AV4333" s="2" t="s">
        <v>204</v>
      </c>
      <c r="AW4333" s="2" t="s">
        <v>205</v>
      </c>
      <c r="AX4333" s="2" t="s">
        <v>7196</v>
      </c>
      <c r="AZ4333" s="3">
        <v>45656.770682870374</v>
      </c>
      <c r="BB4333" s="2" t="s">
        <v>887</v>
      </c>
      <c r="BC4333" s="2" t="s">
        <v>888</v>
      </c>
      <c r="BD4333" s="2" t="s">
        <v>889</v>
      </c>
      <c r="BE4333" s="2" t="s">
        <v>20262</v>
      </c>
      <c r="BF4333" s="2" t="s">
        <v>1034</v>
      </c>
    </row>
    <row r="4334" spans="1:58" x14ac:dyDescent="0.35">
      <c r="A4334" s="2">
        <v>2950029</v>
      </c>
      <c r="B4334" s="2" t="s">
        <v>58</v>
      </c>
      <c r="C4334" s="2">
        <v>39875331</v>
      </c>
      <c r="D4334" s="2">
        <v>339363712</v>
      </c>
      <c r="E4334" s="2" t="s">
        <v>59</v>
      </c>
      <c r="F4334" s="2" t="s">
        <v>60</v>
      </c>
      <c r="G4334" s="2" t="s">
        <v>20263</v>
      </c>
      <c r="H4334" s="2" t="s">
        <v>20264</v>
      </c>
      <c r="I4334" s="2">
        <v>776843501</v>
      </c>
      <c r="J4334" s="2" t="s">
        <v>2795</v>
      </c>
      <c r="K4334" s="2">
        <v>12</v>
      </c>
      <c r="L4334" s="2" t="s">
        <v>63</v>
      </c>
      <c r="M4334" s="2" t="s">
        <v>64</v>
      </c>
      <c r="N4334" s="3">
        <v>45086.604930555557</v>
      </c>
      <c r="O4334" s="2" t="s">
        <v>65</v>
      </c>
      <c r="Q4334" s="2" t="s">
        <v>66</v>
      </c>
      <c r="R4334" s="3">
        <v>45656.51903935185</v>
      </c>
      <c r="S4334" s="2" t="s">
        <v>1727</v>
      </c>
      <c r="T4334" s="2" t="s">
        <v>156</v>
      </c>
      <c r="U4334" s="2" t="s">
        <v>69</v>
      </c>
      <c r="V4334" s="2" t="s">
        <v>20265</v>
      </c>
      <c r="W4334" s="2" t="s">
        <v>336</v>
      </c>
      <c r="X4334" s="2" t="s">
        <v>336</v>
      </c>
      <c r="Y4334" s="2" t="s">
        <v>2926</v>
      </c>
      <c r="Z4334" s="2" t="s">
        <v>453</v>
      </c>
      <c r="AA4334" s="2" t="s">
        <v>1117</v>
      </c>
      <c r="AB4334" s="2" t="s">
        <v>1117</v>
      </c>
      <c r="AE4334" s="3">
        <v>45656.738333333335</v>
      </c>
      <c r="AF4334" s="2" t="s">
        <v>77</v>
      </c>
      <c r="AH4334" s="2" t="s">
        <v>142</v>
      </c>
      <c r="AI4334" s="2" t="s">
        <v>58</v>
      </c>
      <c r="AJ4334" s="2" t="s">
        <v>101</v>
      </c>
      <c r="AK4334" s="2" t="s">
        <v>18642</v>
      </c>
      <c r="AL4334" s="2" t="s">
        <v>243</v>
      </c>
      <c r="AM4334" s="3">
        <v>45656.738425925927</v>
      </c>
      <c r="AN4334" s="2" t="s">
        <v>18642</v>
      </c>
      <c r="AO4334" s="2" t="s">
        <v>243</v>
      </c>
      <c r="AP4334" s="2">
        <v>5542439</v>
      </c>
      <c r="AQ4334" s="2" t="s">
        <v>81</v>
      </c>
      <c r="AR4334" s="3">
        <v>45656.914618055554</v>
      </c>
      <c r="AS4334" s="2" t="s">
        <v>82</v>
      </c>
      <c r="AT4334" s="3">
        <v>45656.333333333336</v>
      </c>
      <c r="AU4334" s="2" t="s">
        <v>104</v>
      </c>
      <c r="AV4334" s="2" t="s">
        <v>458</v>
      </c>
      <c r="AW4334" s="2" t="s">
        <v>458</v>
      </c>
      <c r="AX4334" s="2" t="s">
        <v>14906</v>
      </c>
      <c r="AZ4334" s="3">
        <v>45656.914618055554</v>
      </c>
      <c r="BB4334" s="2" t="s">
        <v>4739</v>
      </c>
      <c r="BC4334" s="2" t="s">
        <v>1421</v>
      </c>
      <c r="BD4334" s="2" t="s">
        <v>4740</v>
      </c>
      <c r="BE4334" s="2" t="s">
        <v>19647</v>
      </c>
      <c r="BF4334" s="2" t="s">
        <v>547</v>
      </c>
    </row>
    <row r="4335" spans="1:58" x14ac:dyDescent="0.35">
      <c r="A4335" s="2">
        <v>2950030</v>
      </c>
      <c r="B4335" s="2" t="s">
        <v>58</v>
      </c>
      <c r="C4335" s="2">
        <v>36608281</v>
      </c>
      <c r="D4335" s="2">
        <v>338239001</v>
      </c>
      <c r="E4335" s="2" t="s">
        <v>59</v>
      </c>
      <c r="F4335" s="2" t="s">
        <v>60</v>
      </c>
      <c r="G4335" s="2" t="s">
        <v>20266</v>
      </c>
      <c r="I4335" s="2">
        <v>777756362</v>
      </c>
      <c r="J4335" s="2" t="s">
        <v>2270</v>
      </c>
      <c r="K4335" s="2">
        <v>20</v>
      </c>
      <c r="L4335" s="2" t="s">
        <v>357</v>
      </c>
      <c r="M4335" s="2" t="s">
        <v>358</v>
      </c>
      <c r="N4335" s="3">
        <v>44803.393425925926</v>
      </c>
      <c r="O4335" s="2" t="s">
        <v>1153</v>
      </c>
      <c r="Q4335" s="2" t="s">
        <v>66</v>
      </c>
      <c r="R4335" s="3">
        <v>45656.519560185188</v>
      </c>
      <c r="S4335" s="2" t="s">
        <v>1614</v>
      </c>
      <c r="T4335" s="2" t="s">
        <v>334</v>
      </c>
      <c r="U4335" s="2" t="s">
        <v>69</v>
      </c>
      <c r="V4335" s="2" t="s">
        <v>20267</v>
      </c>
      <c r="W4335" s="2" t="s">
        <v>71</v>
      </c>
      <c r="X4335" s="2" t="s">
        <v>650</v>
      </c>
      <c r="Y4335" s="2" t="s">
        <v>4271</v>
      </c>
      <c r="Z4335" s="2" t="s">
        <v>883</v>
      </c>
      <c r="AA4335" s="2" t="s">
        <v>5176</v>
      </c>
      <c r="AB4335" s="2" t="s">
        <v>5176</v>
      </c>
      <c r="AE4335" s="3">
        <v>45656.521550925929</v>
      </c>
      <c r="AF4335" s="2" t="s">
        <v>543</v>
      </c>
      <c r="AG4335" s="2">
        <v>48</v>
      </c>
      <c r="AH4335" s="2" t="s">
        <v>78</v>
      </c>
      <c r="AI4335" s="2" t="s">
        <v>363</v>
      </c>
      <c r="AJ4335" s="2" t="s">
        <v>364</v>
      </c>
      <c r="AK4335" s="2" t="s">
        <v>3197</v>
      </c>
      <c r="AL4335" s="2" t="s">
        <v>1614</v>
      </c>
      <c r="AM4335" s="3">
        <v>45656.521597222221</v>
      </c>
      <c r="AO4335" s="2" t="s">
        <v>1614</v>
      </c>
      <c r="AP4335" s="2">
        <v>5540371</v>
      </c>
      <c r="AQ4335" s="2" t="s">
        <v>81</v>
      </c>
      <c r="AR4335" s="3">
        <v>45656.684999999998</v>
      </c>
      <c r="AS4335" s="2" t="s">
        <v>82</v>
      </c>
      <c r="AT4335" s="3">
        <v>45656.333333333336</v>
      </c>
      <c r="AU4335" s="2" t="s">
        <v>104</v>
      </c>
      <c r="AV4335" s="2" t="s">
        <v>655</v>
      </c>
      <c r="AW4335" s="2" t="s">
        <v>656</v>
      </c>
      <c r="AX4335" s="2" t="s">
        <v>2308</v>
      </c>
      <c r="AY4335" s="3">
        <v>45658.521550925929</v>
      </c>
      <c r="AZ4335" s="3">
        <v>45656.684988425928</v>
      </c>
      <c r="BA4335" s="2" t="s">
        <v>460</v>
      </c>
      <c r="BB4335" s="2" t="s">
        <v>1374</v>
      </c>
      <c r="BC4335" s="2" t="s">
        <v>888</v>
      </c>
      <c r="BD4335" s="2" t="s">
        <v>1375</v>
      </c>
      <c r="BE4335" s="2" t="s">
        <v>1376</v>
      </c>
      <c r="BF4335" s="2" t="s">
        <v>1901</v>
      </c>
    </row>
    <row r="4336" spans="1:58" x14ac:dyDescent="0.35">
      <c r="A4336" s="2">
        <v>2950031</v>
      </c>
      <c r="B4336" s="2" t="s">
        <v>58</v>
      </c>
      <c r="C4336" s="2">
        <v>38894361</v>
      </c>
      <c r="D4336" s="2">
        <v>339046419</v>
      </c>
      <c r="E4336" s="2" t="s">
        <v>59</v>
      </c>
      <c r="F4336" s="2" t="s">
        <v>60</v>
      </c>
      <c r="G4336" s="2" t="s">
        <v>659</v>
      </c>
      <c r="H4336" s="2" t="s">
        <v>833</v>
      </c>
      <c r="I4336" s="2">
        <v>789508871</v>
      </c>
      <c r="J4336" s="2" t="s">
        <v>387</v>
      </c>
      <c r="K4336" s="2">
        <v>14</v>
      </c>
      <c r="L4336" s="2" t="s">
        <v>63</v>
      </c>
      <c r="M4336" s="2" t="s">
        <v>64</v>
      </c>
      <c r="N4336" s="3">
        <v>45628.792407407411</v>
      </c>
      <c r="O4336" s="2" t="s">
        <v>65</v>
      </c>
      <c r="Q4336" s="2" t="s">
        <v>66</v>
      </c>
      <c r="R4336" s="3">
        <v>45656.520196759258</v>
      </c>
      <c r="S4336" s="2" t="s">
        <v>2369</v>
      </c>
      <c r="T4336" s="2" t="s">
        <v>68</v>
      </c>
      <c r="U4336" s="2" t="s">
        <v>231</v>
      </c>
      <c r="V4336" s="2" t="s">
        <v>20268</v>
      </c>
      <c r="W4336" s="2" t="s">
        <v>233</v>
      </c>
      <c r="X4336" s="2" t="s">
        <v>234</v>
      </c>
      <c r="Y4336" s="2" t="s">
        <v>19357</v>
      </c>
      <c r="Z4336" s="2" t="s">
        <v>236</v>
      </c>
      <c r="AA4336" s="2" t="s">
        <v>16125</v>
      </c>
      <c r="AB4336" s="2" t="s">
        <v>176</v>
      </c>
      <c r="AE4336" s="3">
        <v>45656.520208333335</v>
      </c>
      <c r="AF4336" s="2" t="s">
        <v>77</v>
      </c>
      <c r="AH4336" s="2" t="s">
        <v>78</v>
      </c>
      <c r="AI4336" s="2" t="s">
        <v>79</v>
      </c>
      <c r="AJ4336" s="2" t="s">
        <v>191</v>
      </c>
      <c r="AK4336" s="2" t="s">
        <v>2372</v>
      </c>
      <c r="AL4336" s="2" t="s">
        <v>2369</v>
      </c>
      <c r="AM4336" s="3">
        <v>45656.520428240743</v>
      </c>
      <c r="AN4336" s="2" t="s">
        <v>2372</v>
      </c>
      <c r="AP4336" s="2">
        <v>5540356</v>
      </c>
      <c r="AQ4336" s="2" t="s">
        <v>81</v>
      </c>
      <c r="AR4336" s="3">
        <v>45657.743090277778</v>
      </c>
      <c r="AS4336" s="2" t="s">
        <v>82</v>
      </c>
      <c r="AT4336" s="3">
        <v>45656.333333333336</v>
      </c>
      <c r="AU4336" s="2" t="s">
        <v>104</v>
      </c>
      <c r="AV4336" s="2" t="s">
        <v>239</v>
      </c>
      <c r="AW4336" s="2" t="s">
        <v>240</v>
      </c>
      <c r="AX4336" s="2" t="s">
        <v>3116</v>
      </c>
      <c r="AZ4336" s="3">
        <v>45657.743090277778</v>
      </c>
      <c r="BB4336" s="2" t="s">
        <v>225</v>
      </c>
      <c r="BC4336" s="2" t="s">
        <v>226</v>
      </c>
      <c r="BD4336" s="2" t="s">
        <v>89</v>
      </c>
      <c r="BE4336" s="2" t="s">
        <v>9307</v>
      </c>
      <c r="BF4336" s="2" t="s">
        <v>831</v>
      </c>
    </row>
    <row r="4337" spans="1:58" x14ac:dyDescent="0.35">
      <c r="A4337" s="2">
        <v>2950032</v>
      </c>
      <c r="B4337" s="2" t="s">
        <v>720</v>
      </c>
      <c r="C4337" s="2">
        <v>3095751</v>
      </c>
      <c r="D4337" s="2">
        <v>339540231</v>
      </c>
      <c r="E4337" s="2" t="s">
        <v>59</v>
      </c>
      <c r="F4337" s="2" t="s">
        <v>60</v>
      </c>
      <c r="G4337" s="2" t="s">
        <v>7040</v>
      </c>
      <c r="H4337" s="2" t="s">
        <v>4267</v>
      </c>
      <c r="I4337" s="2">
        <v>772526923</v>
      </c>
      <c r="J4337" s="2" t="s">
        <v>20269</v>
      </c>
      <c r="K4337" s="2">
        <v>14</v>
      </c>
      <c r="L4337" s="2" t="s">
        <v>63</v>
      </c>
      <c r="M4337" s="2" t="s">
        <v>64</v>
      </c>
      <c r="N4337" s="3">
        <v>43116</v>
      </c>
      <c r="O4337" s="2" t="s">
        <v>724</v>
      </c>
      <c r="Q4337" s="2" t="s">
        <v>66</v>
      </c>
      <c r="R4337" s="3">
        <v>45656.520601851851</v>
      </c>
      <c r="S4337" s="2" t="s">
        <v>5934</v>
      </c>
      <c r="T4337" s="2" t="s">
        <v>156</v>
      </c>
      <c r="U4337" s="2" t="s">
        <v>481</v>
      </c>
      <c r="V4337" s="2" t="s">
        <v>20270</v>
      </c>
      <c r="W4337" s="2" t="s">
        <v>233</v>
      </c>
      <c r="X4337" s="2" t="s">
        <v>233</v>
      </c>
      <c r="Y4337" s="2" t="s">
        <v>5006</v>
      </c>
      <c r="Z4337" s="2" t="s">
        <v>567</v>
      </c>
      <c r="AA4337" s="2" t="s">
        <v>15086</v>
      </c>
      <c r="AB4337" s="2" t="s">
        <v>176</v>
      </c>
      <c r="AE4337" s="3">
        <v>45656.520613425928</v>
      </c>
      <c r="AF4337" s="2" t="s">
        <v>77</v>
      </c>
      <c r="AH4337" s="2" t="s">
        <v>142</v>
      </c>
      <c r="AI4337" s="2" t="s">
        <v>255</v>
      </c>
      <c r="AJ4337" s="2" t="s">
        <v>276</v>
      </c>
      <c r="AK4337" s="2" t="s">
        <v>20271</v>
      </c>
      <c r="AL4337" s="2" t="s">
        <v>5934</v>
      </c>
      <c r="AM4337" s="3">
        <v>45656.52065972222</v>
      </c>
      <c r="AN4337" s="2" t="s">
        <v>20271</v>
      </c>
      <c r="AP4337" s="2">
        <v>5540360</v>
      </c>
      <c r="AQ4337" s="2" t="s">
        <v>81</v>
      </c>
      <c r="AR4337" s="3">
        <v>45657.700243055559</v>
      </c>
      <c r="AS4337" s="2" t="s">
        <v>82</v>
      </c>
      <c r="AT4337" s="3">
        <v>45656.388888888891</v>
      </c>
      <c r="AU4337" s="2" t="s">
        <v>104</v>
      </c>
      <c r="AV4337" s="2" t="s">
        <v>569</v>
      </c>
      <c r="AW4337" s="2" t="s">
        <v>570</v>
      </c>
      <c r="AX4337" s="2" t="s">
        <v>5705</v>
      </c>
      <c r="AZ4337" s="3">
        <v>45657.700243055559</v>
      </c>
      <c r="BB4337" s="2" t="s">
        <v>736</v>
      </c>
      <c r="BC4337" s="2" t="s">
        <v>737</v>
      </c>
      <c r="BD4337" s="2" t="s">
        <v>351</v>
      </c>
      <c r="BE4337" s="2" t="s">
        <v>20272</v>
      </c>
      <c r="BF4337" s="2" t="s">
        <v>817</v>
      </c>
    </row>
    <row r="4338" spans="1:58" x14ac:dyDescent="0.35">
      <c r="A4338" s="2">
        <v>2950033</v>
      </c>
      <c r="B4338" s="2" t="s">
        <v>808</v>
      </c>
      <c r="C4338" s="2">
        <v>30140231</v>
      </c>
      <c r="D4338" s="2">
        <v>339414343</v>
      </c>
      <c r="E4338" s="2" t="s">
        <v>59</v>
      </c>
      <c r="F4338" s="2" t="s">
        <v>60</v>
      </c>
      <c r="G4338" s="2" t="s">
        <v>20273</v>
      </c>
      <c r="H4338" s="2" t="s">
        <v>20274</v>
      </c>
      <c r="I4338" s="2">
        <v>772799084</v>
      </c>
      <c r="J4338" s="2" t="s">
        <v>14698</v>
      </c>
      <c r="K4338" s="2">
        <v>12</v>
      </c>
      <c r="L4338" s="2" t="s">
        <v>63</v>
      </c>
      <c r="M4338" s="2" t="s">
        <v>64</v>
      </c>
      <c r="N4338" s="3">
        <v>42781</v>
      </c>
      <c r="O4338" s="2" t="s">
        <v>2260</v>
      </c>
      <c r="Q4338" s="2" t="s">
        <v>66</v>
      </c>
      <c r="R4338" s="3">
        <v>45656.52103009259</v>
      </c>
      <c r="S4338" s="2" t="s">
        <v>6244</v>
      </c>
      <c r="T4338" s="2" t="s">
        <v>334</v>
      </c>
      <c r="U4338" s="2" t="s">
        <v>215</v>
      </c>
      <c r="V4338" s="2" t="s">
        <v>20275</v>
      </c>
      <c r="W4338" s="2" t="s">
        <v>336</v>
      </c>
      <c r="X4338" s="2" t="s">
        <v>336</v>
      </c>
      <c r="Y4338" s="2" t="s">
        <v>452</v>
      </c>
      <c r="Z4338" s="2" t="s">
        <v>454</v>
      </c>
      <c r="AA4338" s="2" t="s">
        <v>454</v>
      </c>
      <c r="AB4338" s="2" t="s">
        <v>176</v>
      </c>
      <c r="AE4338" s="3">
        <v>45656.523194444446</v>
      </c>
      <c r="AF4338" s="2" t="s">
        <v>543</v>
      </c>
      <c r="AG4338" s="2">
        <v>48</v>
      </c>
      <c r="AH4338" s="2" t="s">
        <v>78</v>
      </c>
      <c r="AI4338" s="2" t="s">
        <v>363</v>
      </c>
      <c r="AJ4338" s="2" t="s">
        <v>364</v>
      </c>
      <c r="AK4338" s="2" t="s">
        <v>20276</v>
      </c>
      <c r="AL4338" s="2" t="s">
        <v>6244</v>
      </c>
      <c r="AM4338" s="3">
        <v>45656.523252314815</v>
      </c>
      <c r="AO4338" s="2" t="s">
        <v>6244</v>
      </c>
      <c r="AP4338" s="2">
        <v>5540401</v>
      </c>
      <c r="AQ4338" s="2" t="s">
        <v>81</v>
      </c>
      <c r="AR4338" s="3">
        <v>45657.54247685185</v>
      </c>
      <c r="AS4338" s="2" t="s">
        <v>82</v>
      </c>
      <c r="AT4338" s="3">
        <v>45656.333333333336</v>
      </c>
      <c r="AU4338" s="2" t="s">
        <v>83</v>
      </c>
      <c r="AV4338" s="2" t="s">
        <v>583</v>
      </c>
      <c r="AW4338" s="2" t="s">
        <v>584</v>
      </c>
      <c r="AX4338" s="2" t="s">
        <v>1411</v>
      </c>
      <c r="AY4338" s="3">
        <v>45658.523194444446</v>
      </c>
      <c r="AZ4338" s="3">
        <v>45657.54247685185</v>
      </c>
      <c r="BA4338" s="2" t="s">
        <v>460</v>
      </c>
      <c r="BB4338" s="2" t="s">
        <v>736</v>
      </c>
      <c r="BC4338" s="2" t="s">
        <v>737</v>
      </c>
      <c r="BD4338" s="2" t="s">
        <v>351</v>
      </c>
      <c r="BE4338" s="2" t="s">
        <v>20277</v>
      </c>
      <c r="BF4338" s="2" t="s">
        <v>345</v>
      </c>
    </row>
    <row r="4339" spans="1:58" x14ac:dyDescent="0.35">
      <c r="A4339" s="2">
        <v>2950034</v>
      </c>
      <c r="B4339" s="2" t="s">
        <v>244</v>
      </c>
      <c r="C4339" s="2">
        <v>39929261</v>
      </c>
      <c r="D4339" s="2">
        <v>339745611</v>
      </c>
      <c r="E4339" s="2" t="s">
        <v>59</v>
      </c>
      <c r="F4339" s="2" t="s">
        <v>60</v>
      </c>
      <c r="G4339" s="2" t="s">
        <v>739</v>
      </c>
      <c r="H4339" s="2" t="s">
        <v>700</v>
      </c>
      <c r="I4339" s="2">
        <v>785378140</v>
      </c>
      <c r="J4339" s="2" t="s">
        <v>2384</v>
      </c>
      <c r="K4339" s="2">
        <v>14</v>
      </c>
      <c r="L4339" s="2" t="s">
        <v>63</v>
      </c>
      <c r="M4339" s="2" t="s">
        <v>64</v>
      </c>
      <c r="N4339" s="3">
        <v>44902.4375</v>
      </c>
      <c r="O4339" s="2" t="s">
        <v>248</v>
      </c>
      <c r="Q4339" s="2" t="s">
        <v>66</v>
      </c>
      <c r="R4339" s="3">
        <v>45656.521249999998</v>
      </c>
      <c r="S4339" s="2" t="s">
        <v>4694</v>
      </c>
      <c r="T4339" s="2" t="s">
        <v>156</v>
      </c>
      <c r="U4339" s="2" t="s">
        <v>69</v>
      </c>
      <c r="V4339" s="2" t="s">
        <v>20278</v>
      </c>
      <c r="W4339" s="2" t="s">
        <v>250</v>
      </c>
      <c r="X4339" s="2" t="s">
        <v>1681</v>
      </c>
      <c r="Y4339" s="2" t="s">
        <v>20279</v>
      </c>
      <c r="Z4339" s="2" t="s">
        <v>1683</v>
      </c>
      <c r="AA4339" s="2" t="s">
        <v>1684</v>
      </c>
      <c r="AB4339" s="2" t="s">
        <v>176</v>
      </c>
      <c r="AE4339" s="3">
        <v>45656.521261574075</v>
      </c>
      <c r="AF4339" s="2" t="s">
        <v>77</v>
      </c>
      <c r="AH4339" s="2" t="s">
        <v>142</v>
      </c>
      <c r="AI4339" s="2" t="s">
        <v>255</v>
      </c>
      <c r="AJ4339" s="2" t="s">
        <v>276</v>
      </c>
      <c r="AK4339" s="2" t="s">
        <v>20278</v>
      </c>
      <c r="AL4339" s="2" t="s">
        <v>4694</v>
      </c>
      <c r="AM4339" s="3">
        <v>45656.521307870367</v>
      </c>
      <c r="AN4339" s="2" t="s">
        <v>20278</v>
      </c>
      <c r="AP4339" s="2">
        <v>5540366</v>
      </c>
      <c r="AQ4339" s="2" t="s">
        <v>81</v>
      </c>
      <c r="AR4339" s="3">
        <v>45656.606666666667</v>
      </c>
      <c r="AS4339" s="2" t="s">
        <v>82</v>
      </c>
      <c r="AT4339" s="3">
        <v>45656.5625</v>
      </c>
      <c r="AU4339" s="2" t="s">
        <v>104</v>
      </c>
      <c r="AV4339" s="2" t="s">
        <v>258</v>
      </c>
      <c r="AW4339" s="2" t="s">
        <v>259</v>
      </c>
      <c r="AX4339" s="2" t="s">
        <v>857</v>
      </c>
      <c r="AZ4339" s="3">
        <v>45656.606666666667</v>
      </c>
      <c r="BB4339" s="2" t="s">
        <v>2577</v>
      </c>
      <c r="BC4339" s="2" t="s">
        <v>281</v>
      </c>
      <c r="BD4339" s="2" t="s">
        <v>2578</v>
      </c>
      <c r="BE4339" s="2" t="s">
        <v>20280</v>
      </c>
      <c r="BF4339" s="2" t="s">
        <v>211</v>
      </c>
    </row>
    <row r="4340" spans="1:58" x14ac:dyDescent="0.35">
      <c r="A4340" s="2">
        <v>2950035</v>
      </c>
      <c r="B4340" s="2" t="s">
        <v>58</v>
      </c>
      <c r="C4340" s="2">
        <v>40851251</v>
      </c>
      <c r="D4340" s="2">
        <v>338452070</v>
      </c>
      <c r="E4340" s="2" t="s">
        <v>59</v>
      </c>
      <c r="F4340" s="2" t="s">
        <v>60</v>
      </c>
      <c r="G4340" s="2" t="s">
        <v>61</v>
      </c>
      <c r="H4340" s="2" t="s">
        <v>2399</v>
      </c>
      <c r="I4340" s="2">
        <v>774342404</v>
      </c>
      <c r="J4340" s="2" t="s">
        <v>428</v>
      </c>
      <c r="K4340" s="2">
        <v>13</v>
      </c>
      <c r="L4340" s="2" t="s">
        <v>63</v>
      </c>
      <c r="M4340" s="2" t="s">
        <v>64</v>
      </c>
      <c r="N4340" s="3">
        <v>45052.708333333336</v>
      </c>
      <c r="O4340" s="2" t="s">
        <v>187</v>
      </c>
      <c r="Q4340" s="2" t="s">
        <v>66</v>
      </c>
      <c r="R4340" s="3">
        <v>45656.52144675926</v>
      </c>
      <c r="S4340" s="2" t="s">
        <v>11906</v>
      </c>
      <c r="T4340" s="2" t="s">
        <v>156</v>
      </c>
      <c r="U4340" s="2" t="s">
        <v>215</v>
      </c>
      <c r="V4340" s="2" t="s">
        <v>20281</v>
      </c>
      <c r="W4340" s="2" t="s">
        <v>136</v>
      </c>
      <c r="X4340" s="2" t="s">
        <v>137</v>
      </c>
      <c r="Y4340" s="2" t="s">
        <v>990</v>
      </c>
      <c r="Z4340" s="2" t="s">
        <v>3794</v>
      </c>
      <c r="AA4340" s="2" t="s">
        <v>7947</v>
      </c>
      <c r="AB4340" s="2" t="s">
        <v>176</v>
      </c>
      <c r="AE4340" s="3">
        <v>45656.521458333336</v>
      </c>
      <c r="AF4340" s="2" t="s">
        <v>77</v>
      </c>
      <c r="AH4340" s="2" t="s">
        <v>78</v>
      </c>
      <c r="AI4340" s="2" t="s">
        <v>79</v>
      </c>
      <c r="AJ4340" s="2" t="s">
        <v>123</v>
      </c>
      <c r="AK4340" s="2" t="s">
        <v>20281</v>
      </c>
      <c r="AL4340" s="2" t="s">
        <v>11906</v>
      </c>
      <c r="AM4340" s="3">
        <v>45656.521527777775</v>
      </c>
      <c r="AN4340" s="2" t="s">
        <v>20281</v>
      </c>
      <c r="AP4340" s="2">
        <v>5540370</v>
      </c>
      <c r="AQ4340" s="2" t="s">
        <v>81</v>
      </c>
      <c r="AR4340" s="3">
        <v>45656.595023148147</v>
      </c>
      <c r="AS4340" s="2" t="s">
        <v>82</v>
      </c>
      <c r="AT4340" s="3">
        <v>45656.5625</v>
      </c>
      <c r="AU4340" s="2" t="s">
        <v>104</v>
      </c>
      <c r="AV4340" s="2" t="s">
        <v>163</v>
      </c>
      <c r="AW4340" s="2" t="s">
        <v>164</v>
      </c>
      <c r="AX4340" s="2" t="s">
        <v>2099</v>
      </c>
      <c r="AZ4340" s="3">
        <v>45656.595023148147</v>
      </c>
      <c r="BB4340" s="2" t="s">
        <v>1466</v>
      </c>
      <c r="BC4340" s="2" t="s">
        <v>1138</v>
      </c>
      <c r="BD4340" s="2" t="s">
        <v>1467</v>
      </c>
      <c r="BE4340" s="2" t="s">
        <v>18814</v>
      </c>
      <c r="BF4340" s="2" t="s">
        <v>194</v>
      </c>
    </row>
    <row r="4341" spans="1:58" x14ac:dyDescent="0.35">
      <c r="A4341" s="2">
        <v>2950036</v>
      </c>
      <c r="B4341" s="2" t="s">
        <v>58</v>
      </c>
      <c r="C4341" s="2">
        <v>29852411</v>
      </c>
      <c r="D4341" s="2">
        <v>338565266</v>
      </c>
      <c r="E4341" s="2" t="s">
        <v>59</v>
      </c>
      <c r="F4341" s="2" t="s">
        <v>60</v>
      </c>
      <c r="G4341" s="2" t="s">
        <v>506</v>
      </c>
      <c r="H4341" s="2" t="s">
        <v>3862</v>
      </c>
      <c r="I4341" s="2">
        <v>775098793</v>
      </c>
      <c r="J4341" s="2" t="s">
        <v>20282</v>
      </c>
      <c r="K4341" s="2">
        <v>16</v>
      </c>
      <c r="L4341" s="2" t="s">
        <v>63</v>
      </c>
      <c r="M4341" s="2" t="s">
        <v>64</v>
      </c>
      <c r="N4341" s="3">
        <v>45487.458344907405</v>
      </c>
      <c r="O4341" s="2" t="s">
        <v>65</v>
      </c>
      <c r="Q4341" s="2" t="s">
        <v>66</v>
      </c>
      <c r="R4341" s="3">
        <v>45656.521655092591</v>
      </c>
      <c r="S4341" s="2" t="s">
        <v>1130</v>
      </c>
      <c r="T4341" s="2" t="s">
        <v>156</v>
      </c>
      <c r="U4341" s="2" t="s">
        <v>69</v>
      </c>
      <c r="V4341" s="2" t="s">
        <v>20283</v>
      </c>
      <c r="W4341" s="2" t="s">
        <v>71</v>
      </c>
      <c r="X4341" s="2" t="s">
        <v>198</v>
      </c>
      <c r="Y4341" s="2" t="s">
        <v>20284</v>
      </c>
      <c r="Z4341" s="2" t="s">
        <v>200</v>
      </c>
      <c r="AA4341" s="2" t="s">
        <v>1947</v>
      </c>
      <c r="AB4341" s="2" t="s">
        <v>1947</v>
      </c>
      <c r="AE4341" s="3">
        <v>45656.521655092591</v>
      </c>
      <c r="AF4341" s="2" t="s">
        <v>77</v>
      </c>
      <c r="AH4341" s="2" t="s">
        <v>78</v>
      </c>
      <c r="AI4341" s="2" t="s">
        <v>79</v>
      </c>
      <c r="AJ4341" s="2" t="s">
        <v>191</v>
      </c>
      <c r="AK4341" s="2" t="s">
        <v>20283</v>
      </c>
      <c r="AL4341" s="2" t="s">
        <v>1130</v>
      </c>
      <c r="AM4341" s="3">
        <v>45656.521736111114</v>
      </c>
      <c r="AN4341" s="2" t="s">
        <v>20283</v>
      </c>
      <c r="AP4341" s="2">
        <v>5540372</v>
      </c>
      <c r="AQ4341" s="2" t="s">
        <v>81</v>
      </c>
      <c r="AR4341" s="3">
        <v>45656.673449074071</v>
      </c>
      <c r="AS4341" s="2" t="s">
        <v>82</v>
      </c>
      <c r="AT4341" s="3">
        <v>45656.5625</v>
      </c>
      <c r="AU4341" s="2" t="s">
        <v>104</v>
      </c>
      <c r="AV4341" s="2" t="s">
        <v>204</v>
      </c>
      <c r="AW4341" s="2" t="s">
        <v>205</v>
      </c>
      <c r="AX4341" s="2" t="s">
        <v>4891</v>
      </c>
      <c r="AZ4341" s="3">
        <v>45656.673449074071</v>
      </c>
      <c r="BB4341" s="2" t="s">
        <v>2333</v>
      </c>
      <c r="BC4341" s="2" t="s">
        <v>2334</v>
      </c>
      <c r="BD4341" s="2" t="s">
        <v>2335</v>
      </c>
      <c r="BE4341" s="2" t="s">
        <v>20285</v>
      </c>
      <c r="BF4341" s="2" t="s">
        <v>926</v>
      </c>
    </row>
    <row r="4342" spans="1:58" x14ac:dyDescent="0.35">
      <c r="A4342" s="2">
        <v>2950037</v>
      </c>
      <c r="B4342" s="2" t="s">
        <v>58</v>
      </c>
      <c r="C4342" s="2">
        <v>35919841</v>
      </c>
      <c r="D4342" s="2">
        <v>338324344</v>
      </c>
      <c r="E4342" s="2" t="s">
        <v>59</v>
      </c>
      <c r="F4342" s="2" t="s">
        <v>60</v>
      </c>
      <c r="G4342" s="2" t="s">
        <v>20286</v>
      </c>
      <c r="I4342" s="2">
        <v>771639449</v>
      </c>
      <c r="J4342" s="2" t="s">
        <v>20287</v>
      </c>
      <c r="K4342" s="2">
        <v>20</v>
      </c>
      <c r="L4342" s="2" t="s">
        <v>357</v>
      </c>
      <c r="M4342" s="2" t="s">
        <v>358</v>
      </c>
      <c r="N4342" s="3">
        <v>43811</v>
      </c>
      <c r="O4342" s="2" t="s">
        <v>1294</v>
      </c>
      <c r="Q4342" s="2" t="s">
        <v>66</v>
      </c>
      <c r="R4342" s="3">
        <v>45656.521747685183</v>
      </c>
      <c r="S4342" s="2" t="s">
        <v>20165</v>
      </c>
      <c r="T4342" s="2" t="s">
        <v>334</v>
      </c>
      <c r="U4342" s="2" t="s">
        <v>215</v>
      </c>
      <c r="V4342" s="2" t="s">
        <v>20288</v>
      </c>
      <c r="W4342" s="2" t="s">
        <v>288</v>
      </c>
      <c r="X4342" s="2" t="s">
        <v>775</v>
      </c>
      <c r="Y4342" s="2" t="s">
        <v>11217</v>
      </c>
      <c r="Z4342" s="2" t="s">
        <v>777</v>
      </c>
      <c r="AA4342" s="2" t="s">
        <v>2941</v>
      </c>
      <c r="AB4342" s="2" t="s">
        <v>176</v>
      </c>
      <c r="AE4342" s="3">
        <v>45657.566840277781</v>
      </c>
      <c r="AF4342" s="2" t="s">
        <v>543</v>
      </c>
      <c r="AG4342" s="2">
        <v>48</v>
      </c>
      <c r="AH4342" s="2" t="s">
        <v>78</v>
      </c>
      <c r="AI4342" s="2" t="s">
        <v>58</v>
      </c>
      <c r="AJ4342" s="2" t="s">
        <v>800</v>
      </c>
      <c r="AK4342" s="2" t="s">
        <v>20289</v>
      </c>
      <c r="AL4342" s="2" t="s">
        <v>576</v>
      </c>
      <c r="AM4342" s="3">
        <v>45657.567071759258</v>
      </c>
      <c r="AN4342" s="2" t="s">
        <v>20289</v>
      </c>
      <c r="AO4342" s="2" t="s">
        <v>576</v>
      </c>
      <c r="AP4342" s="2">
        <v>5548005</v>
      </c>
      <c r="AQ4342" s="2" t="s">
        <v>81</v>
      </c>
      <c r="AR4342" s="3">
        <v>45658.503611111111</v>
      </c>
      <c r="AS4342" s="2" t="s">
        <v>82</v>
      </c>
      <c r="AT4342" s="3">
        <v>45657.5625</v>
      </c>
      <c r="AU4342" s="2" t="s">
        <v>104</v>
      </c>
      <c r="AV4342" s="2" t="s">
        <v>1787</v>
      </c>
      <c r="AW4342" s="2" t="s">
        <v>1788</v>
      </c>
      <c r="AX4342" s="2" t="s">
        <v>1789</v>
      </c>
      <c r="AY4342" s="3">
        <v>45659.566840277781</v>
      </c>
      <c r="AZ4342" s="3">
        <v>45658.503611111111</v>
      </c>
      <c r="BA4342" s="2" t="s">
        <v>460</v>
      </c>
      <c r="BB4342" s="2" t="s">
        <v>695</v>
      </c>
      <c r="BC4342" s="2" t="s">
        <v>696</v>
      </c>
      <c r="BD4342" s="2" t="s">
        <v>89</v>
      </c>
      <c r="BE4342" s="2" t="s">
        <v>20290</v>
      </c>
      <c r="BF4342" s="2" t="s">
        <v>576</v>
      </c>
    </row>
    <row r="4343" spans="1:58" x14ac:dyDescent="0.35">
      <c r="A4343" s="2">
        <v>2950038</v>
      </c>
      <c r="B4343" s="2" t="s">
        <v>58</v>
      </c>
      <c r="C4343" s="2">
        <v>44469341</v>
      </c>
      <c r="D4343" s="2">
        <v>339789510</v>
      </c>
      <c r="E4343" s="2" t="s">
        <v>59</v>
      </c>
      <c r="F4343" s="2" t="s">
        <v>60</v>
      </c>
      <c r="G4343" s="2" t="s">
        <v>61</v>
      </c>
      <c r="H4343" s="2" t="s">
        <v>152</v>
      </c>
      <c r="I4343" s="2" t="s">
        <v>20291</v>
      </c>
      <c r="J4343" s="2" t="s">
        <v>20291</v>
      </c>
      <c r="K4343" s="2">
        <v>14</v>
      </c>
      <c r="L4343" s="2" t="s">
        <v>63</v>
      </c>
      <c r="M4343" s="2" t="s">
        <v>64</v>
      </c>
      <c r="N4343" s="3">
        <v>45626.791666666664</v>
      </c>
      <c r="O4343" s="2" t="s">
        <v>65</v>
      </c>
      <c r="Q4343" s="2" t="s">
        <v>66</v>
      </c>
      <c r="R4343" s="3">
        <v>45656.522499999999</v>
      </c>
      <c r="S4343" s="2" t="s">
        <v>1875</v>
      </c>
      <c r="T4343" s="2" t="s">
        <v>156</v>
      </c>
      <c r="U4343" s="2" t="s">
        <v>3130</v>
      </c>
      <c r="V4343" s="2" t="s">
        <v>20292</v>
      </c>
      <c r="W4343" s="2" t="s">
        <v>250</v>
      </c>
      <c r="X4343" s="2" t="s">
        <v>1681</v>
      </c>
      <c r="Y4343" s="2" t="s">
        <v>2803</v>
      </c>
      <c r="Z4343" s="2" t="s">
        <v>1913</v>
      </c>
      <c r="AA4343" s="2" t="s">
        <v>8653</v>
      </c>
      <c r="AB4343" s="2" t="s">
        <v>176</v>
      </c>
      <c r="AE4343" s="3">
        <v>45656.522523148145</v>
      </c>
      <c r="AF4343" s="2" t="s">
        <v>77</v>
      </c>
      <c r="AH4343" s="2" t="s">
        <v>142</v>
      </c>
      <c r="AI4343" s="2" t="s">
        <v>79</v>
      </c>
      <c r="AJ4343" s="2" t="s">
        <v>191</v>
      </c>
      <c r="AL4343" s="2" t="s">
        <v>1875</v>
      </c>
      <c r="AM4343" s="3">
        <v>45656.522557870368</v>
      </c>
      <c r="AP4343" s="2">
        <v>5540385</v>
      </c>
      <c r="AQ4343" s="2" t="s">
        <v>81</v>
      </c>
      <c r="AR4343" s="3">
        <v>45658.593668981484</v>
      </c>
      <c r="AS4343" s="2" t="s">
        <v>82</v>
      </c>
      <c r="AT4343" s="3">
        <v>45657.333333333336</v>
      </c>
      <c r="AU4343" s="2" t="s">
        <v>104</v>
      </c>
      <c r="AV4343" s="2" t="s">
        <v>258</v>
      </c>
      <c r="AW4343" s="2" t="s">
        <v>259</v>
      </c>
      <c r="AX4343" s="2" t="s">
        <v>260</v>
      </c>
      <c r="AZ4343" s="3">
        <v>45658.593668981484</v>
      </c>
      <c r="BB4343" s="2" t="s">
        <v>439</v>
      </c>
      <c r="BC4343" s="2" t="s">
        <v>440</v>
      </c>
      <c r="BD4343" s="2" t="s">
        <v>263</v>
      </c>
      <c r="BE4343" s="2" t="s">
        <v>20293</v>
      </c>
      <c r="BF4343" s="2" t="s">
        <v>442</v>
      </c>
    </row>
    <row r="4344" spans="1:58" x14ac:dyDescent="0.35">
      <c r="A4344" s="2">
        <v>2950039</v>
      </c>
      <c r="B4344" s="2" t="s">
        <v>244</v>
      </c>
      <c r="C4344" s="2">
        <v>36679351</v>
      </c>
      <c r="D4344" s="2">
        <v>339483238</v>
      </c>
      <c r="E4344" s="2" t="s">
        <v>59</v>
      </c>
      <c r="F4344" s="2" t="s">
        <v>60</v>
      </c>
      <c r="G4344" s="2" t="s">
        <v>1395</v>
      </c>
      <c r="H4344" s="2" t="s">
        <v>1128</v>
      </c>
      <c r="I4344" s="2">
        <v>777267387</v>
      </c>
      <c r="J4344" s="2" t="s">
        <v>134</v>
      </c>
      <c r="K4344" s="2">
        <v>15</v>
      </c>
      <c r="L4344" s="2" t="s">
        <v>305</v>
      </c>
      <c r="M4344" s="2" t="s">
        <v>64</v>
      </c>
      <c r="N4344" s="3">
        <v>44105.708333333336</v>
      </c>
      <c r="O4344" s="2" t="s">
        <v>248</v>
      </c>
      <c r="Q4344" s="2" t="s">
        <v>66</v>
      </c>
      <c r="R4344" s="3">
        <v>45656.522557870368</v>
      </c>
      <c r="S4344" s="2" t="s">
        <v>416</v>
      </c>
      <c r="T4344" s="2" t="s">
        <v>68</v>
      </c>
      <c r="U4344" s="2" t="s">
        <v>69</v>
      </c>
      <c r="V4344" s="2" t="s">
        <v>20294</v>
      </c>
      <c r="W4344" s="2" t="s">
        <v>336</v>
      </c>
      <c r="X4344" s="2" t="s">
        <v>336</v>
      </c>
      <c r="Y4344" s="2" t="s">
        <v>1115</v>
      </c>
      <c r="Z4344" s="2" t="s">
        <v>1116</v>
      </c>
      <c r="AA4344" s="2" t="s">
        <v>3752</v>
      </c>
      <c r="AB4344" s="2" t="s">
        <v>176</v>
      </c>
      <c r="AE4344" s="3">
        <v>45656.522569444445</v>
      </c>
      <c r="AF4344" s="2" t="s">
        <v>77</v>
      </c>
      <c r="AH4344" s="2" t="s">
        <v>142</v>
      </c>
      <c r="AI4344" s="2" t="s">
        <v>255</v>
      </c>
      <c r="AJ4344" s="2" t="s">
        <v>256</v>
      </c>
      <c r="AK4344" s="2" t="s">
        <v>6442</v>
      </c>
      <c r="AL4344" s="2" t="s">
        <v>416</v>
      </c>
      <c r="AM4344" s="3">
        <v>45656.522650462961</v>
      </c>
      <c r="AN4344" s="2" t="s">
        <v>6442</v>
      </c>
      <c r="AP4344" s="2">
        <v>5540392</v>
      </c>
      <c r="AQ4344" s="2" t="s">
        <v>81</v>
      </c>
      <c r="AR4344" s="3">
        <v>45656.699131944442</v>
      </c>
      <c r="AS4344" s="2" t="s">
        <v>82</v>
      </c>
      <c r="AT4344" s="3">
        <v>45657.333333333336</v>
      </c>
      <c r="AU4344" s="2" t="s">
        <v>104</v>
      </c>
      <c r="AV4344" s="2" t="s">
        <v>583</v>
      </c>
      <c r="AW4344" s="2" t="s">
        <v>584</v>
      </c>
      <c r="AX4344" s="2" t="s">
        <v>3566</v>
      </c>
      <c r="AZ4344" s="3">
        <v>45656.699131944442</v>
      </c>
      <c r="BB4344" s="2" t="s">
        <v>2359</v>
      </c>
      <c r="BC4344" s="2" t="s">
        <v>2360</v>
      </c>
      <c r="BD4344" s="2" t="s">
        <v>2361</v>
      </c>
      <c r="BE4344" s="2" t="s">
        <v>20295</v>
      </c>
      <c r="BF4344" s="2" t="s">
        <v>353</v>
      </c>
    </row>
    <row r="4345" spans="1:58" x14ac:dyDescent="0.35">
      <c r="A4345" s="2">
        <v>2950040</v>
      </c>
      <c r="B4345" s="2" t="s">
        <v>58</v>
      </c>
      <c r="C4345" s="2">
        <v>29402681</v>
      </c>
      <c r="D4345" s="2">
        <v>339577201</v>
      </c>
      <c r="E4345" s="2" t="s">
        <v>59</v>
      </c>
      <c r="F4345" s="2" t="s">
        <v>60</v>
      </c>
      <c r="G4345" s="2" t="s">
        <v>20009</v>
      </c>
      <c r="I4345" s="2">
        <v>784442418</v>
      </c>
      <c r="J4345" s="2" t="s">
        <v>20296</v>
      </c>
      <c r="K4345" s="2">
        <v>20</v>
      </c>
      <c r="L4345" s="2" t="s">
        <v>357</v>
      </c>
      <c r="M4345" s="2" t="s">
        <v>358</v>
      </c>
      <c r="N4345" s="3">
        <v>44266.708344907405</v>
      </c>
      <c r="O4345" s="2" t="s">
        <v>1153</v>
      </c>
      <c r="Q4345" s="2" t="s">
        <v>66</v>
      </c>
      <c r="R4345" s="3">
        <v>45656.522662037038</v>
      </c>
      <c r="S4345" s="2" t="s">
        <v>4774</v>
      </c>
      <c r="T4345" s="2" t="s">
        <v>334</v>
      </c>
      <c r="U4345" s="2" t="s">
        <v>69</v>
      </c>
      <c r="V4345" s="2" t="s">
        <v>20297</v>
      </c>
      <c r="W4345" s="2" t="s">
        <v>233</v>
      </c>
      <c r="X4345" s="2" t="s">
        <v>234</v>
      </c>
      <c r="Y4345" s="2" t="s">
        <v>1804</v>
      </c>
      <c r="Z4345" s="2" t="s">
        <v>236</v>
      </c>
      <c r="AA4345" s="2" t="s">
        <v>237</v>
      </c>
      <c r="AB4345" s="2" t="s">
        <v>176</v>
      </c>
      <c r="AE4345" s="3">
        <v>45656.522847222222</v>
      </c>
      <c r="AF4345" s="2" t="s">
        <v>543</v>
      </c>
      <c r="AG4345" s="2">
        <v>48</v>
      </c>
      <c r="AH4345" s="2" t="s">
        <v>78</v>
      </c>
      <c r="AI4345" s="2" t="s">
        <v>363</v>
      </c>
      <c r="AJ4345" s="2" t="s">
        <v>364</v>
      </c>
      <c r="AK4345" s="2" t="s">
        <v>20298</v>
      </c>
      <c r="AL4345" s="2" t="s">
        <v>4774</v>
      </c>
      <c r="AM4345" s="3">
        <v>45656.522870370369</v>
      </c>
      <c r="AO4345" s="2" t="s">
        <v>4774</v>
      </c>
      <c r="AP4345" s="2">
        <v>5540397</v>
      </c>
      <c r="AQ4345" s="2" t="s">
        <v>81</v>
      </c>
      <c r="AR4345" s="3">
        <v>45657.005069444444</v>
      </c>
      <c r="AS4345" s="2" t="s">
        <v>82</v>
      </c>
      <c r="AT4345" s="3">
        <v>45656.333333333336</v>
      </c>
      <c r="AU4345" s="2" t="s">
        <v>104</v>
      </c>
      <c r="AV4345" s="2" t="s">
        <v>239</v>
      </c>
      <c r="AW4345" s="2" t="s">
        <v>240</v>
      </c>
      <c r="AX4345" s="2" t="s">
        <v>1747</v>
      </c>
      <c r="AY4345" s="3">
        <v>45658.522847222222</v>
      </c>
      <c r="AZ4345" s="3">
        <v>45657.005069444444</v>
      </c>
      <c r="BA4345" s="2" t="s">
        <v>460</v>
      </c>
      <c r="BB4345" s="2" t="s">
        <v>1466</v>
      </c>
      <c r="BC4345" s="2" t="s">
        <v>1138</v>
      </c>
      <c r="BD4345" s="2" t="s">
        <v>1467</v>
      </c>
      <c r="BE4345" s="2" t="s">
        <v>19166</v>
      </c>
      <c r="BF4345" s="2" t="s">
        <v>1723</v>
      </c>
    </row>
    <row r="4346" spans="1:58" x14ac:dyDescent="0.35">
      <c r="A4346" s="2">
        <v>2950041</v>
      </c>
      <c r="B4346" s="2" t="s">
        <v>58</v>
      </c>
      <c r="C4346" s="2">
        <v>36300511</v>
      </c>
      <c r="D4346" s="2">
        <v>338671079</v>
      </c>
      <c r="E4346" s="2" t="s">
        <v>59</v>
      </c>
      <c r="F4346" s="2" t="s">
        <v>60</v>
      </c>
      <c r="G4346" s="2" t="s">
        <v>170</v>
      </c>
      <c r="H4346" s="2" t="s">
        <v>20299</v>
      </c>
      <c r="I4346" s="2">
        <v>784720481</v>
      </c>
      <c r="J4346" s="2" t="s">
        <v>20300</v>
      </c>
      <c r="K4346" s="2">
        <v>12</v>
      </c>
      <c r="L4346" s="2" t="s">
        <v>63</v>
      </c>
      <c r="M4346" s="2" t="s">
        <v>64</v>
      </c>
      <c r="N4346" s="3">
        <v>45598.458344907405</v>
      </c>
      <c r="O4346" s="2" t="s">
        <v>65</v>
      </c>
      <c r="Q4346" s="2" t="s">
        <v>66</v>
      </c>
      <c r="R4346" s="3">
        <v>45656.522685185184</v>
      </c>
      <c r="S4346" s="2" t="s">
        <v>10417</v>
      </c>
      <c r="T4346" s="2" t="s">
        <v>68</v>
      </c>
      <c r="U4346" s="2" t="s">
        <v>69</v>
      </c>
      <c r="V4346" s="2" t="s">
        <v>20301</v>
      </c>
      <c r="W4346" s="2" t="s">
        <v>288</v>
      </c>
      <c r="X4346" s="2" t="s">
        <v>289</v>
      </c>
      <c r="Y4346" s="2" t="s">
        <v>6310</v>
      </c>
      <c r="Z4346" s="2" t="s">
        <v>3052</v>
      </c>
      <c r="AA4346" s="2" t="s">
        <v>4481</v>
      </c>
      <c r="AB4346" s="2" t="s">
        <v>4481</v>
      </c>
      <c r="AE4346" s="3">
        <v>45656.52270833333</v>
      </c>
      <c r="AF4346" s="2" t="s">
        <v>77</v>
      </c>
      <c r="AH4346" s="2" t="s">
        <v>78</v>
      </c>
      <c r="AI4346" s="2" t="s">
        <v>79</v>
      </c>
      <c r="AJ4346" s="2" t="s">
        <v>80</v>
      </c>
      <c r="AK4346" s="2" t="s">
        <v>20302</v>
      </c>
      <c r="AL4346" s="2" t="s">
        <v>10417</v>
      </c>
      <c r="AM4346" s="3">
        <v>45656.522743055553</v>
      </c>
      <c r="AN4346" s="2" t="s">
        <v>20302</v>
      </c>
      <c r="AP4346" s="2">
        <v>5540393</v>
      </c>
      <c r="AQ4346" s="2" t="s">
        <v>81</v>
      </c>
      <c r="AR4346" s="3">
        <v>45656.672326388885</v>
      </c>
      <c r="AS4346" s="2" t="s">
        <v>82</v>
      </c>
      <c r="AT4346" s="3">
        <v>45657.333333333336</v>
      </c>
      <c r="AU4346" s="2" t="s">
        <v>104</v>
      </c>
      <c r="AV4346" s="2" t="s">
        <v>682</v>
      </c>
      <c r="AW4346" s="2" t="s">
        <v>683</v>
      </c>
      <c r="AX4346" s="2" t="s">
        <v>684</v>
      </c>
      <c r="AZ4346" s="3">
        <v>45656.672326388885</v>
      </c>
      <c r="BB4346" s="2" t="s">
        <v>1374</v>
      </c>
      <c r="BC4346" s="2" t="s">
        <v>888</v>
      </c>
      <c r="BD4346" s="2" t="s">
        <v>1375</v>
      </c>
      <c r="BE4346" s="2" t="s">
        <v>1376</v>
      </c>
      <c r="BF4346" s="2" t="s">
        <v>301</v>
      </c>
    </row>
    <row r="4347" spans="1:58" x14ac:dyDescent="0.35">
      <c r="A4347" s="2">
        <v>2950042</v>
      </c>
      <c r="B4347" s="2" t="s">
        <v>58</v>
      </c>
      <c r="C4347" s="2">
        <v>42157761</v>
      </c>
      <c r="D4347" s="2">
        <v>339575316</v>
      </c>
      <c r="E4347" s="2" t="s">
        <v>59</v>
      </c>
      <c r="F4347" s="2" t="s">
        <v>60</v>
      </c>
      <c r="G4347" s="2" t="s">
        <v>20303</v>
      </c>
      <c r="I4347" s="2">
        <v>778215151</v>
      </c>
      <c r="J4347" s="2" t="s">
        <v>12679</v>
      </c>
      <c r="K4347" s="2">
        <v>20</v>
      </c>
      <c r="L4347" s="2" t="s">
        <v>357</v>
      </c>
      <c r="M4347" s="2" t="s">
        <v>358</v>
      </c>
      <c r="N4347" s="3">
        <v>45257.635416666664</v>
      </c>
      <c r="O4347" s="2" t="s">
        <v>1665</v>
      </c>
      <c r="Q4347" s="2" t="s">
        <v>66</v>
      </c>
      <c r="R4347" s="3">
        <v>45656.523310185185</v>
      </c>
      <c r="S4347" s="2" t="s">
        <v>3068</v>
      </c>
      <c r="T4347" s="2" t="s">
        <v>68</v>
      </c>
      <c r="U4347" s="2" t="s">
        <v>417</v>
      </c>
      <c r="V4347" s="2" t="s">
        <v>20304</v>
      </c>
      <c r="W4347" s="2" t="s">
        <v>233</v>
      </c>
      <c r="X4347" s="2" t="s">
        <v>234</v>
      </c>
      <c r="Y4347" s="2" t="s">
        <v>1804</v>
      </c>
      <c r="Z4347" s="2" t="s">
        <v>236</v>
      </c>
      <c r="AA4347" s="2" t="s">
        <v>20305</v>
      </c>
      <c r="AB4347" s="2" t="s">
        <v>176</v>
      </c>
      <c r="AC4347" s="2">
        <v>42</v>
      </c>
      <c r="AE4347" s="3">
        <v>45656.523321759261</v>
      </c>
      <c r="AF4347" s="2" t="s">
        <v>77</v>
      </c>
      <c r="AH4347" s="2" t="s">
        <v>78</v>
      </c>
      <c r="AI4347" s="2" t="s">
        <v>79</v>
      </c>
      <c r="AJ4347" s="2" t="s">
        <v>123</v>
      </c>
      <c r="AK4347" s="2" t="s">
        <v>20306</v>
      </c>
      <c r="AL4347" s="2" t="s">
        <v>3068</v>
      </c>
      <c r="AM4347" s="3">
        <v>45656.523368055554</v>
      </c>
      <c r="AN4347" s="2" t="s">
        <v>20306</v>
      </c>
      <c r="AP4347" s="2">
        <v>5540403</v>
      </c>
      <c r="AQ4347" s="2" t="s">
        <v>81</v>
      </c>
      <c r="AR4347" s="3">
        <v>45657.003321759257</v>
      </c>
      <c r="AS4347" s="2" t="s">
        <v>82</v>
      </c>
      <c r="AT4347" s="3">
        <v>45657.333333333336</v>
      </c>
      <c r="AU4347" s="2" t="s">
        <v>104</v>
      </c>
      <c r="AV4347" s="2" t="s">
        <v>239</v>
      </c>
      <c r="AW4347" s="2" t="s">
        <v>240</v>
      </c>
      <c r="AX4347" s="2" t="s">
        <v>241</v>
      </c>
      <c r="AZ4347" s="3">
        <v>45657.003321759257</v>
      </c>
      <c r="BB4347" s="2" t="s">
        <v>1466</v>
      </c>
      <c r="BC4347" s="2" t="s">
        <v>1138</v>
      </c>
      <c r="BD4347" s="2" t="s">
        <v>1467</v>
      </c>
      <c r="BE4347" s="2" t="s">
        <v>19166</v>
      </c>
      <c r="BF4347" s="2" t="s">
        <v>1723</v>
      </c>
    </row>
    <row r="4348" spans="1:58" x14ac:dyDescent="0.35">
      <c r="A4348" s="2">
        <v>2950043</v>
      </c>
      <c r="B4348" s="2" t="s">
        <v>58</v>
      </c>
      <c r="C4348" s="2">
        <v>29402681</v>
      </c>
      <c r="D4348" s="2">
        <v>339577205</v>
      </c>
      <c r="E4348" s="2" t="s">
        <v>59</v>
      </c>
      <c r="F4348" s="2" t="s">
        <v>60</v>
      </c>
      <c r="G4348" s="2" t="s">
        <v>20009</v>
      </c>
      <c r="I4348" s="2">
        <v>784442418</v>
      </c>
      <c r="J4348" s="2" t="s">
        <v>20296</v>
      </c>
      <c r="K4348" s="2">
        <v>20</v>
      </c>
      <c r="L4348" s="2" t="s">
        <v>357</v>
      </c>
      <c r="M4348" s="2" t="s">
        <v>358</v>
      </c>
      <c r="N4348" s="3">
        <v>44247.458344907405</v>
      </c>
      <c r="O4348" s="2" t="s">
        <v>1153</v>
      </c>
      <c r="Q4348" s="2" t="s">
        <v>66</v>
      </c>
      <c r="R4348" s="3">
        <v>45656.523553240739</v>
      </c>
      <c r="S4348" s="2" t="s">
        <v>4774</v>
      </c>
      <c r="T4348" s="2" t="s">
        <v>334</v>
      </c>
      <c r="U4348" s="2" t="s">
        <v>69</v>
      </c>
      <c r="V4348" s="2" t="s">
        <v>20307</v>
      </c>
      <c r="W4348" s="2" t="s">
        <v>233</v>
      </c>
      <c r="X4348" s="2" t="s">
        <v>234</v>
      </c>
      <c r="Y4348" s="2" t="s">
        <v>1804</v>
      </c>
      <c r="Z4348" s="2" t="s">
        <v>236</v>
      </c>
      <c r="AA4348" s="2" t="s">
        <v>237</v>
      </c>
      <c r="AB4348" s="2" t="s">
        <v>176</v>
      </c>
      <c r="AE4348" s="3">
        <v>45656.523796296293</v>
      </c>
      <c r="AF4348" s="2" t="s">
        <v>543</v>
      </c>
      <c r="AG4348" s="2">
        <v>48</v>
      </c>
      <c r="AH4348" s="2" t="s">
        <v>78</v>
      </c>
      <c r="AI4348" s="2" t="s">
        <v>363</v>
      </c>
      <c r="AJ4348" s="2" t="s">
        <v>364</v>
      </c>
      <c r="AK4348" s="2" t="s">
        <v>7110</v>
      </c>
      <c r="AL4348" s="2" t="s">
        <v>4774</v>
      </c>
      <c r="AM4348" s="3">
        <v>45656.523831018516</v>
      </c>
      <c r="AO4348" s="2" t="s">
        <v>4774</v>
      </c>
      <c r="AP4348" s="2">
        <v>5540409</v>
      </c>
      <c r="AQ4348" s="2" t="s">
        <v>81</v>
      </c>
      <c r="AR4348" s="3">
        <v>45657.004560185182</v>
      </c>
      <c r="AS4348" s="2" t="s">
        <v>82</v>
      </c>
      <c r="AT4348" s="3">
        <v>45656.333333333336</v>
      </c>
      <c r="AU4348" s="2" t="s">
        <v>104</v>
      </c>
      <c r="AV4348" s="2" t="s">
        <v>239</v>
      </c>
      <c r="AW4348" s="2" t="s">
        <v>240</v>
      </c>
      <c r="AX4348" s="2" t="s">
        <v>3116</v>
      </c>
      <c r="AY4348" s="3">
        <v>45658.523796296293</v>
      </c>
      <c r="AZ4348" s="3">
        <v>45657.004560185182</v>
      </c>
      <c r="BA4348" s="2" t="s">
        <v>460</v>
      </c>
      <c r="BB4348" s="2" t="s">
        <v>1466</v>
      </c>
      <c r="BC4348" s="2" t="s">
        <v>1138</v>
      </c>
      <c r="BD4348" s="2" t="s">
        <v>1467</v>
      </c>
      <c r="BE4348" s="2" t="s">
        <v>19166</v>
      </c>
      <c r="BF4348" s="2" t="s">
        <v>1723</v>
      </c>
    </row>
    <row r="4349" spans="1:58" x14ac:dyDescent="0.35">
      <c r="A4349" s="2">
        <v>2950044</v>
      </c>
      <c r="B4349" s="2" t="s">
        <v>58</v>
      </c>
      <c r="C4349" s="2">
        <v>39910681</v>
      </c>
      <c r="D4349" s="2">
        <v>338582486</v>
      </c>
      <c r="E4349" s="2" t="s">
        <v>59</v>
      </c>
      <c r="F4349" s="2" t="s">
        <v>60</v>
      </c>
      <c r="G4349" s="2" t="s">
        <v>466</v>
      </c>
      <c r="H4349" s="2" t="s">
        <v>1261</v>
      </c>
      <c r="I4349" s="2">
        <v>777078410</v>
      </c>
      <c r="J4349" s="2" t="s">
        <v>592</v>
      </c>
      <c r="K4349" s="2">
        <v>13</v>
      </c>
      <c r="L4349" s="2" t="s">
        <v>63</v>
      </c>
      <c r="M4349" s="2" t="s">
        <v>64</v>
      </c>
      <c r="N4349" s="3">
        <v>45129.5</v>
      </c>
      <c r="O4349" s="2" t="s">
        <v>65</v>
      </c>
      <c r="Q4349" s="2" t="s">
        <v>66</v>
      </c>
      <c r="R4349" s="3">
        <v>45656.523622685185</v>
      </c>
      <c r="S4349" s="2" t="s">
        <v>1333</v>
      </c>
      <c r="T4349" s="2" t="s">
        <v>68</v>
      </c>
      <c r="U4349" s="2" t="s">
        <v>69</v>
      </c>
      <c r="V4349" s="2" t="s">
        <v>20308</v>
      </c>
      <c r="W4349" s="2" t="s">
        <v>71</v>
      </c>
      <c r="X4349" s="2" t="s">
        <v>72</v>
      </c>
      <c r="Y4349" s="2" t="s">
        <v>4282</v>
      </c>
      <c r="Z4349" s="2" t="s">
        <v>883</v>
      </c>
      <c r="AA4349" s="2" t="s">
        <v>884</v>
      </c>
      <c r="AB4349" s="2" t="s">
        <v>20309</v>
      </c>
      <c r="AE4349" s="3">
        <v>45656.523634259262</v>
      </c>
      <c r="AF4349" s="2" t="s">
        <v>77</v>
      </c>
      <c r="AH4349" s="2" t="s">
        <v>78</v>
      </c>
      <c r="AI4349" s="2" t="s">
        <v>79</v>
      </c>
      <c r="AJ4349" s="2" t="s">
        <v>123</v>
      </c>
      <c r="AK4349" s="2" t="s">
        <v>9234</v>
      </c>
      <c r="AL4349" s="2" t="s">
        <v>1333</v>
      </c>
      <c r="AM4349" s="3">
        <v>45656.523715277777</v>
      </c>
      <c r="AN4349" s="2" t="s">
        <v>9234</v>
      </c>
      <c r="AP4349" s="2">
        <v>5540404</v>
      </c>
      <c r="AQ4349" s="2" t="s">
        <v>81</v>
      </c>
      <c r="AR4349" s="3">
        <v>45656.645810185182</v>
      </c>
      <c r="AS4349" s="2" t="s">
        <v>82</v>
      </c>
      <c r="AT4349" s="3">
        <v>45657.333333333336</v>
      </c>
      <c r="AU4349" s="2" t="s">
        <v>104</v>
      </c>
      <c r="AV4349" s="2" t="s">
        <v>84</v>
      </c>
      <c r="AW4349" s="2" t="s">
        <v>85</v>
      </c>
      <c r="AX4349" s="2" t="s">
        <v>886</v>
      </c>
      <c r="AZ4349" s="3">
        <v>45656.645810185182</v>
      </c>
      <c r="BB4349" s="2" t="s">
        <v>643</v>
      </c>
      <c r="BC4349" s="2" t="s">
        <v>644</v>
      </c>
      <c r="BD4349" s="2" t="s">
        <v>299</v>
      </c>
      <c r="BE4349" s="2" t="s">
        <v>6876</v>
      </c>
      <c r="BF4349" s="2" t="s">
        <v>560</v>
      </c>
    </row>
    <row r="4350" spans="1:58" x14ac:dyDescent="0.35">
      <c r="A4350" s="2">
        <v>2950045</v>
      </c>
      <c r="B4350" s="2" t="s">
        <v>58</v>
      </c>
      <c r="C4350" s="2">
        <v>29371561</v>
      </c>
      <c r="D4350" s="2">
        <v>339546133</v>
      </c>
      <c r="E4350" s="2" t="s">
        <v>59</v>
      </c>
      <c r="F4350" s="2" t="s">
        <v>60</v>
      </c>
      <c r="G4350" s="2" t="s">
        <v>132</v>
      </c>
      <c r="H4350" s="2" t="s">
        <v>5011</v>
      </c>
      <c r="I4350" s="2">
        <v>777475350</v>
      </c>
      <c r="J4350" s="2" t="s">
        <v>20310</v>
      </c>
      <c r="K4350" s="2">
        <v>20</v>
      </c>
      <c r="L4350" s="2" t="s">
        <v>357</v>
      </c>
      <c r="M4350" s="2" t="s">
        <v>358</v>
      </c>
      <c r="N4350" s="3">
        <v>45625.583333333336</v>
      </c>
      <c r="O4350" s="2" t="s">
        <v>537</v>
      </c>
      <c r="Q4350" s="2" t="s">
        <v>66</v>
      </c>
      <c r="R4350" s="3">
        <v>45656.524421296293</v>
      </c>
      <c r="S4350" s="2" t="s">
        <v>1614</v>
      </c>
      <c r="T4350" s="2" t="s">
        <v>334</v>
      </c>
      <c r="U4350" s="2" t="s">
        <v>9439</v>
      </c>
      <c r="V4350" s="2" t="s">
        <v>20311</v>
      </c>
      <c r="W4350" s="2" t="s">
        <v>233</v>
      </c>
      <c r="X4350" s="2" t="s">
        <v>233</v>
      </c>
      <c r="Y4350" s="2" t="s">
        <v>5066</v>
      </c>
      <c r="Z4350" s="2" t="s">
        <v>567</v>
      </c>
      <c r="AA4350" s="2" t="s">
        <v>1783</v>
      </c>
      <c r="AB4350" s="2" t="s">
        <v>176</v>
      </c>
      <c r="AE4350" s="3">
        <v>45656.524664351855</v>
      </c>
      <c r="AF4350" s="2" t="s">
        <v>342</v>
      </c>
      <c r="AH4350" s="2" t="s">
        <v>78</v>
      </c>
      <c r="AI4350" s="2" t="s">
        <v>363</v>
      </c>
      <c r="AJ4350" s="2" t="s">
        <v>364</v>
      </c>
      <c r="AK4350" s="2" t="s">
        <v>20312</v>
      </c>
      <c r="AL4350" s="2" t="s">
        <v>1614</v>
      </c>
      <c r="AM4350" s="3">
        <v>45656.524733796294</v>
      </c>
      <c r="AO4350" s="2" t="s">
        <v>1614</v>
      </c>
      <c r="AP4350" s="2">
        <v>5540421</v>
      </c>
      <c r="AQ4350" s="2" t="s">
        <v>81</v>
      </c>
      <c r="AR4350" s="3">
        <v>45656.654733796298</v>
      </c>
      <c r="AS4350" s="2" t="s">
        <v>82</v>
      </c>
      <c r="AT4350" s="3">
        <v>45656.333333333336</v>
      </c>
      <c r="AU4350" s="2" t="s">
        <v>104</v>
      </c>
      <c r="AV4350" s="2" t="s">
        <v>2134</v>
      </c>
      <c r="AW4350" s="2" t="s">
        <v>2135</v>
      </c>
      <c r="AX4350" s="2" t="s">
        <v>3181</v>
      </c>
      <c r="AZ4350" s="3">
        <v>45656.654733796298</v>
      </c>
      <c r="BB4350" s="2" t="s">
        <v>2122</v>
      </c>
      <c r="BC4350" s="2" t="s">
        <v>2123</v>
      </c>
      <c r="BD4350" s="2" t="s">
        <v>2124</v>
      </c>
      <c r="BE4350" s="2" t="s">
        <v>20313</v>
      </c>
      <c r="BF4350" s="2" t="s">
        <v>15314</v>
      </c>
    </row>
    <row r="4351" spans="1:58" x14ac:dyDescent="0.35">
      <c r="A4351" s="2">
        <v>2950046</v>
      </c>
      <c r="B4351" s="2" t="s">
        <v>58</v>
      </c>
      <c r="C4351" s="2">
        <v>29402681</v>
      </c>
      <c r="D4351" s="2">
        <v>339577208</v>
      </c>
      <c r="E4351" s="2" t="s">
        <v>59</v>
      </c>
      <c r="F4351" s="2" t="s">
        <v>60</v>
      </c>
      <c r="G4351" s="2" t="s">
        <v>20009</v>
      </c>
      <c r="I4351" s="2">
        <v>784442418</v>
      </c>
      <c r="J4351" s="2" t="s">
        <v>20296</v>
      </c>
      <c r="K4351" s="2">
        <v>20</v>
      </c>
      <c r="L4351" s="2" t="s">
        <v>357</v>
      </c>
      <c r="M4351" s="2" t="s">
        <v>358</v>
      </c>
      <c r="N4351" s="3">
        <v>44247.458344907405</v>
      </c>
      <c r="O4351" s="2" t="s">
        <v>1153</v>
      </c>
      <c r="Q4351" s="2" t="s">
        <v>66</v>
      </c>
      <c r="R4351" s="3">
        <v>45656.524710648147</v>
      </c>
      <c r="S4351" s="2" t="s">
        <v>4774</v>
      </c>
      <c r="T4351" s="2" t="s">
        <v>334</v>
      </c>
      <c r="U4351" s="2" t="s">
        <v>69</v>
      </c>
      <c r="V4351" s="2" t="s">
        <v>20314</v>
      </c>
      <c r="W4351" s="2" t="s">
        <v>233</v>
      </c>
      <c r="X4351" s="2" t="s">
        <v>234</v>
      </c>
      <c r="Y4351" s="2" t="s">
        <v>1804</v>
      </c>
      <c r="Z4351" s="2" t="s">
        <v>236</v>
      </c>
      <c r="AA4351" s="2" t="s">
        <v>237</v>
      </c>
      <c r="AB4351" s="2" t="s">
        <v>176</v>
      </c>
      <c r="AE4351" s="3">
        <v>45656.524872685186</v>
      </c>
      <c r="AF4351" s="2" t="s">
        <v>543</v>
      </c>
      <c r="AG4351" s="2">
        <v>48</v>
      </c>
      <c r="AH4351" s="2" t="s">
        <v>78</v>
      </c>
      <c r="AI4351" s="2" t="s">
        <v>363</v>
      </c>
      <c r="AJ4351" s="2" t="s">
        <v>364</v>
      </c>
      <c r="AK4351" s="2" t="s">
        <v>7110</v>
      </c>
      <c r="AL4351" s="2" t="s">
        <v>4774</v>
      </c>
      <c r="AM4351" s="3">
        <v>45656.524895833332</v>
      </c>
      <c r="AO4351" s="2" t="s">
        <v>4774</v>
      </c>
      <c r="AP4351" s="2">
        <v>5540426</v>
      </c>
      <c r="AQ4351" s="2" t="s">
        <v>81</v>
      </c>
      <c r="AR4351" s="3">
        <v>45657.002812500003</v>
      </c>
      <c r="AS4351" s="2" t="s">
        <v>82</v>
      </c>
      <c r="AT4351" s="3">
        <v>45656.333333333336</v>
      </c>
      <c r="AU4351" s="2" t="s">
        <v>104</v>
      </c>
      <c r="AV4351" s="2" t="s">
        <v>239</v>
      </c>
      <c r="AW4351" s="2" t="s">
        <v>240</v>
      </c>
      <c r="AX4351" s="2" t="s">
        <v>1238</v>
      </c>
      <c r="AY4351" s="3">
        <v>45658.524872685186</v>
      </c>
      <c r="AZ4351" s="3">
        <v>45657.002812500003</v>
      </c>
      <c r="BA4351" s="2" t="s">
        <v>460</v>
      </c>
      <c r="BB4351" s="2" t="s">
        <v>1466</v>
      </c>
      <c r="BC4351" s="2" t="s">
        <v>1138</v>
      </c>
      <c r="BD4351" s="2" t="s">
        <v>1467</v>
      </c>
      <c r="BE4351" s="2" t="s">
        <v>19166</v>
      </c>
      <c r="BF4351" s="2" t="s">
        <v>1723</v>
      </c>
    </row>
    <row r="4352" spans="1:58" x14ac:dyDescent="0.35">
      <c r="A4352" s="2">
        <v>2950047</v>
      </c>
      <c r="B4352" s="2" t="s">
        <v>58</v>
      </c>
      <c r="C4352" s="2">
        <v>524261</v>
      </c>
      <c r="D4352" s="2">
        <v>338274200</v>
      </c>
      <c r="E4352" s="2" t="s">
        <v>59</v>
      </c>
      <c r="F4352" s="2" t="s">
        <v>60</v>
      </c>
      <c r="G4352" s="2" t="s">
        <v>2039</v>
      </c>
      <c r="H4352" s="2" t="s">
        <v>2931</v>
      </c>
      <c r="I4352" s="2">
        <v>775066231</v>
      </c>
      <c r="J4352" s="2" t="s">
        <v>4865</v>
      </c>
      <c r="K4352" s="2">
        <v>12</v>
      </c>
      <c r="L4352" s="2" t="s">
        <v>2407</v>
      </c>
      <c r="M4352" s="2" t="s">
        <v>64</v>
      </c>
      <c r="N4352" s="3">
        <v>45017</v>
      </c>
      <c r="O4352" s="2" t="s">
        <v>647</v>
      </c>
      <c r="Q4352" s="2" t="s">
        <v>66</v>
      </c>
      <c r="R4352" s="3">
        <v>45656.525300925925</v>
      </c>
      <c r="S4352" s="2" t="s">
        <v>429</v>
      </c>
      <c r="T4352" s="2" t="s">
        <v>156</v>
      </c>
      <c r="U4352" s="2" t="s">
        <v>69</v>
      </c>
      <c r="V4352" s="2" t="s">
        <v>20315</v>
      </c>
      <c r="W4352" s="2" t="s">
        <v>71</v>
      </c>
      <c r="X4352" s="2" t="s">
        <v>650</v>
      </c>
      <c r="Y4352" s="2" t="s">
        <v>2231</v>
      </c>
      <c r="Z4352" s="2" t="s">
        <v>652</v>
      </c>
      <c r="AA4352" s="2" t="s">
        <v>20316</v>
      </c>
      <c r="AB4352" s="2" t="s">
        <v>20316</v>
      </c>
      <c r="AC4352" s="2">
        <v>15</v>
      </c>
      <c r="AE4352" s="3">
        <v>45656.742199074077</v>
      </c>
      <c r="AF4352" s="2" t="s">
        <v>77</v>
      </c>
      <c r="AH4352" s="2" t="s">
        <v>78</v>
      </c>
      <c r="AI4352" s="2" t="s">
        <v>58</v>
      </c>
      <c r="AJ4352" s="2" t="s">
        <v>101</v>
      </c>
      <c r="AK4352" s="2" t="s">
        <v>20317</v>
      </c>
      <c r="AL4352" s="2" t="s">
        <v>442</v>
      </c>
      <c r="AM4352" s="3">
        <v>45656.742280092592</v>
      </c>
      <c r="AN4352" s="2" t="s">
        <v>20317</v>
      </c>
      <c r="AO4352" s="2" t="s">
        <v>442</v>
      </c>
      <c r="AP4352" s="2">
        <v>5542476</v>
      </c>
      <c r="AQ4352" s="2" t="s">
        <v>81</v>
      </c>
      <c r="AR4352" s="3">
        <v>45657.612453703703</v>
      </c>
      <c r="AS4352" s="2" t="s">
        <v>82</v>
      </c>
      <c r="AT4352" s="3">
        <v>45656.333333333336</v>
      </c>
      <c r="AU4352" s="2" t="s">
        <v>104</v>
      </c>
      <c r="AV4352" s="2" t="s">
        <v>1134</v>
      </c>
      <c r="AW4352" s="2" t="s">
        <v>1135</v>
      </c>
      <c r="AX4352" s="2" t="s">
        <v>1136</v>
      </c>
      <c r="AZ4352" s="3">
        <v>45657.612453703703</v>
      </c>
      <c r="BB4352" s="2" t="s">
        <v>439</v>
      </c>
      <c r="BC4352" s="2" t="s">
        <v>440</v>
      </c>
      <c r="BD4352" s="2" t="s">
        <v>263</v>
      </c>
      <c r="BE4352" s="2" t="s">
        <v>20318</v>
      </c>
      <c r="BF4352" s="2" t="s">
        <v>442</v>
      </c>
    </row>
    <row r="4353" spans="1:58" x14ac:dyDescent="0.35">
      <c r="A4353" s="2">
        <v>2950048</v>
      </c>
      <c r="B4353" s="2" t="s">
        <v>58</v>
      </c>
      <c r="C4353" s="2">
        <v>29402681</v>
      </c>
      <c r="D4353" s="2">
        <v>339570709</v>
      </c>
      <c r="E4353" s="2" t="s">
        <v>59</v>
      </c>
      <c r="F4353" s="2" t="s">
        <v>60</v>
      </c>
      <c r="G4353" s="2" t="s">
        <v>20009</v>
      </c>
      <c r="I4353" s="2">
        <v>784442418</v>
      </c>
      <c r="J4353" s="2" t="s">
        <v>20296</v>
      </c>
      <c r="K4353" s="2">
        <v>20</v>
      </c>
      <c r="L4353" s="2" t="s">
        <v>357</v>
      </c>
      <c r="M4353" s="2" t="s">
        <v>358</v>
      </c>
      <c r="N4353" s="3">
        <v>44247.458344907405</v>
      </c>
      <c r="O4353" s="2" t="s">
        <v>1153</v>
      </c>
      <c r="Q4353" s="2" t="s">
        <v>66</v>
      </c>
      <c r="R4353" s="3">
        <v>45656.525567129633</v>
      </c>
      <c r="S4353" s="2" t="s">
        <v>4774</v>
      </c>
      <c r="T4353" s="2" t="s">
        <v>334</v>
      </c>
      <c r="U4353" s="2" t="s">
        <v>69</v>
      </c>
      <c r="V4353" s="2" t="s">
        <v>20319</v>
      </c>
      <c r="W4353" s="2" t="s">
        <v>233</v>
      </c>
      <c r="X4353" s="2" t="s">
        <v>234</v>
      </c>
      <c r="Y4353" s="2" t="s">
        <v>1804</v>
      </c>
      <c r="Z4353" s="2" t="s">
        <v>236</v>
      </c>
      <c r="AA4353" s="2" t="s">
        <v>237</v>
      </c>
      <c r="AB4353" s="2" t="s">
        <v>176</v>
      </c>
      <c r="AE4353" s="3">
        <v>45656.525694444441</v>
      </c>
      <c r="AF4353" s="2" t="s">
        <v>543</v>
      </c>
      <c r="AG4353" s="2">
        <v>48</v>
      </c>
      <c r="AH4353" s="2" t="s">
        <v>78</v>
      </c>
      <c r="AI4353" s="2" t="s">
        <v>363</v>
      </c>
      <c r="AJ4353" s="2" t="s">
        <v>364</v>
      </c>
      <c r="AK4353" s="2" t="s">
        <v>20298</v>
      </c>
      <c r="AL4353" s="2" t="s">
        <v>4774</v>
      </c>
      <c r="AM4353" s="3">
        <v>45656.525717592594</v>
      </c>
      <c r="AO4353" s="2" t="s">
        <v>4774</v>
      </c>
      <c r="AP4353" s="2">
        <v>5540439</v>
      </c>
      <c r="AQ4353" s="2" t="s">
        <v>81</v>
      </c>
      <c r="AR4353" s="3">
        <v>45657.002199074072</v>
      </c>
      <c r="AS4353" s="2" t="s">
        <v>82</v>
      </c>
      <c r="AT4353" s="3">
        <v>45656.333333333336</v>
      </c>
      <c r="AU4353" s="2" t="s">
        <v>104</v>
      </c>
      <c r="AV4353" s="2" t="s">
        <v>239</v>
      </c>
      <c r="AW4353" s="2" t="s">
        <v>240</v>
      </c>
      <c r="AX4353" s="2" t="s">
        <v>1076</v>
      </c>
      <c r="AY4353" s="3">
        <v>45658.525694444441</v>
      </c>
      <c r="AZ4353" s="3">
        <v>45657.002199074072</v>
      </c>
      <c r="BA4353" s="2" t="s">
        <v>460</v>
      </c>
      <c r="BB4353" s="2" t="s">
        <v>1466</v>
      </c>
      <c r="BC4353" s="2" t="s">
        <v>1138</v>
      </c>
      <c r="BD4353" s="2" t="s">
        <v>1467</v>
      </c>
      <c r="BE4353" s="2" t="s">
        <v>19166</v>
      </c>
      <c r="BF4353" s="2" t="s">
        <v>1723</v>
      </c>
    </row>
    <row r="4354" spans="1:58" x14ac:dyDescent="0.35">
      <c r="A4354" s="2">
        <v>2950049</v>
      </c>
      <c r="B4354" s="2" t="s">
        <v>58</v>
      </c>
      <c r="C4354" s="2">
        <v>34124111</v>
      </c>
      <c r="D4354" s="2">
        <v>338234033</v>
      </c>
      <c r="E4354" s="2" t="s">
        <v>59</v>
      </c>
      <c r="F4354" s="2" t="s">
        <v>60</v>
      </c>
      <c r="G4354" s="2" t="s">
        <v>61</v>
      </c>
      <c r="H4354" s="2" t="s">
        <v>20320</v>
      </c>
      <c r="I4354" s="2">
        <v>781161729</v>
      </c>
      <c r="J4354" s="2" t="s">
        <v>20321</v>
      </c>
      <c r="K4354" s="2">
        <v>12</v>
      </c>
      <c r="L4354" s="2" t="s">
        <v>305</v>
      </c>
      <c r="M4354" s="2" t="s">
        <v>64</v>
      </c>
      <c r="N4354" s="3">
        <v>45126.5</v>
      </c>
      <c r="O4354" s="2" t="s">
        <v>65</v>
      </c>
      <c r="Q4354" s="2" t="s">
        <v>66</v>
      </c>
      <c r="R4354" s="3">
        <v>45656.525590277779</v>
      </c>
      <c r="S4354" s="2" t="s">
        <v>9555</v>
      </c>
      <c r="T4354" s="2" t="s">
        <v>68</v>
      </c>
      <c r="U4354" s="2" t="s">
        <v>69</v>
      </c>
      <c r="V4354" s="2" t="s">
        <v>20322</v>
      </c>
      <c r="W4354" s="2" t="s">
        <v>288</v>
      </c>
      <c r="X4354" s="2" t="s">
        <v>289</v>
      </c>
      <c r="Y4354" s="2" t="s">
        <v>9708</v>
      </c>
      <c r="Z4354" s="2" t="s">
        <v>1617</v>
      </c>
      <c r="AA4354" s="2" t="s">
        <v>1617</v>
      </c>
      <c r="AB4354" s="2" t="s">
        <v>18924</v>
      </c>
      <c r="AC4354" s="2" t="s">
        <v>20323</v>
      </c>
      <c r="AE4354" s="3">
        <v>45656.525601851848</v>
      </c>
      <c r="AF4354" s="2" t="s">
        <v>77</v>
      </c>
      <c r="AH4354" s="2" t="s">
        <v>142</v>
      </c>
      <c r="AI4354" s="2" t="s">
        <v>79</v>
      </c>
      <c r="AJ4354" s="2" t="s">
        <v>123</v>
      </c>
      <c r="AK4354" s="2" t="s">
        <v>20322</v>
      </c>
      <c r="AL4354" s="2" t="s">
        <v>9555</v>
      </c>
      <c r="AM4354" s="3">
        <v>45656.525648148148</v>
      </c>
      <c r="AN4354" s="2" t="s">
        <v>20322</v>
      </c>
      <c r="AP4354" s="2">
        <v>5540438</v>
      </c>
      <c r="AQ4354" s="2" t="s">
        <v>81</v>
      </c>
      <c r="AR4354" s="3">
        <v>45656.678217592591</v>
      </c>
      <c r="AS4354" s="2" t="s">
        <v>82</v>
      </c>
      <c r="AT4354" s="3">
        <v>45657.333333333336</v>
      </c>
      <c r="AU4354" s="2" t="s">
        <v>104</v>
      </c>
      <c r="AV4354" s="2" t="s">
        <v>682</v>
      </c>
      <c r="AW4354" s="2" t="s">
        <v>683</v>
      </c>
      <c r="AX4354" s="2" t="s">
        <v>849</v>
      </c>
      <c r="AZ4354" s="3">
        <v>45656.678217592591</v>
      </c>
      <c r="BB4354" s="2" t="s">
        <v>1374</v>
      </c>
      <c r="BC4354" s="2" t="s">
        <v>888</v>
      </c>
      <c r="BD4354" s="2" t="s">
        <v>1375</v>
      </c>
      <c r="BE4354" s="2" t="s">
        <v>1376</v>
      </c>
      <c r="BF4354" s="2" t="s">
        <v>301</v>
      </c>
    </row>
    <row r="4355" spans="1:58" x14ac:dyDescent="0.35">
      <c r="A4355" s="2">
        <v>2950050</v>
      </c>
      <c r="B4355" s="2" t="s">
        <v>58</v>
      </c>
      <c r="C4355" s="2">
        <v>30599281</v>
      </c>
      <c r="D4355" s="2">
        <v>339581150</v>
      </c>
      <c r="E4355" s="2" t="s">
        <v>59</v>
      </c>
      <c r="F4355" s="2" t="s">
        <v>60</v>
      </c>
      <c r="G4355" s="2" t="s">
        <v>20324</v>
      </c>
      <c r="H4355" s="2" t="s">
        <v>876</v>
      </c>
      <c r="I4355" s="2">
        <v>775517312</v>
      </c>
      <c r="J4355" s="2" t="s">
        <v>1151</v>
      </c>
      <c r="K4355" s="2">
        <v>12</v>
      </c>
      <c r="L4355" s="2" t="s">
        <v>305</v>
      </c>
      <c r="M4355" s="2" t="s">
        <v>64</v>
      </c>
      <c r="N4355" s="3">
        <v>44898.625</v>
      </c>
      <c r="O4355" s="2" t="s">
        <v>65</v>
      </c>
      <c r="Q4355" s="2" t="s">
        <v>66</v>
      </c>
      <c r="R4355" s="3">
        <v>45656.526643518519</v>
      </c>
      <c r="S4355" s="2" t="s">
        <v>6125</v>
      </c>
      <c r="T4355" s="2" t="s">
        <v>156</v>
      </c>
      <c r="U4355" s="2" t="s">
        <v>481</v>
      </c>
      <c r="V4355" s="2" t="s">
        <v>20325</v>
      </c>
      <c r="W4355" s="2" t="s">
        <v>233</v>
      </c>
      <c r="X4355" s="2" t="s">
        <v>234</v>
      </c>
      <c r="Y4355" s="2" t="s">
        <v>5292</v>
      </c>
      <c r="Z4355" s="2" t="s">
        <v>236</v>
      </c>
      <c r="AA4355" s="2" t="s">
        <v>20326</v>
      </c>
      <c r="AB4355" s="2" t="s">
        <v>20326</v>
      </c>
      <c r="AE4355" s="3">
        <v>45656.526655092595</v>
      </c>
      <c r="AF4355" s="2" t="s">
        <v>77</v>
      </c>
      <c r="AH4355" s="2" t="s">
        <v>142</v>
      </c>
      <c r="AI4355" s="2" t="s">
        <v>79</v>
      </c>
      <c r="AJ4355" s="2" t="s">
        <v>191</v>
      </c>
      <c r="AK4355" s="2" t="s">
        <v>20327</v>
      </c>
      <c r="AL4355" s="2" t="s">
        <v>6125</v>
      </c>
      <c r="AM4355" s="3">
        <v>45656.52684027778</v>
      </c>
      <c r="AN4355" s="2" t="s">
        <v>20327</v>
      </c>
      <c r="AP4355" s="2">
        <v>5540456</v>
      </c>
      <c r="AQ4355" s="2" t="s">
        <v>81</v>
      </c>
      <c r="AR4355" s="3">
        <v>45657.422708333332</v>
      </c>
      <c r="AS4355" s="2" t="s">
        <v>82</v>
      </c>
      <c r="AT4355" s="3">
        <v>45657.333333333336</v>
      </c>
      <c r="AU4355" s="2" t="s">
        <v>104</v>
      </c>
      <c r="AV4355" s="2" t="s">
        <v>239</v>
      </c>
      <c r="AW4355" s="2" t="s">
        <v>240</v>
      </c>
      <c r="AX4355" s="2" t="s">
        <v>1076</v>
      </c>
      <c r="AZ4355" s="3">
        <v>45657.422708333332</v>
      </c>
      <c r="BB4355" s="2" t="s">
        <v>408</v>
      </c>
      <c r="BC4355" s="2" t="s">
        <v>409</v>
      </c>
      <c r="BD4355" s="2" t="s">
        <v>410</v>
      </c>
      <c r="BE4355" s="2" t="s">
        <v>20328</v>
      </c>
      <c r="BF4355" s="2" t="s">
        <v>831</v>
      </c>
    </row>
    <row r="4356" spans="1:58" x14ac:dyDescent="0.35">
      <c r="A4356" s="2">
        <v>2950051</v>
      </c>
      <c r="B4356" s="2" t="s">
        <v>244</v>
      </c>
      <c r="C4356" s="2">
        <v>39241231</v>
      </c>
      <c r="D4356" s="2">
        <v>339907177</v>
      </c>
      <c r="E4356" s="2" t="s">
        <v>59</v>
      </c>
      <c r="F4356" s="2" t="s">
        <v>60</v>
      </c>
      <c r="G4356" s="2" t="s">
        <v>3015</v>
      </c>
      <c r="H4356" s="2" t="s">
        <v>2399</v>
      </c>
      <c r="I4356" s="2" t="s">
        <v>20329</v>
      </c>
      <c r="J4356" s="2" t="s">
        <v>20330</v>
      </c>
      <c r="K4356" s="2">
        <v>19</v>
      </c>
      <c r="L4356" s="2" t="s">
        <v>63</v>
      </c>
      <c r="M4356" s="2" t="s">
        <v>64</v>
      </c>
      <c r="N4356" s="3">
        <v>45324.416666666664</v>
      </c>
      <c r="O4356" s="2" t="s">
        <v>248</v>
      </c>
      <c r="Q4356" s="2" t="s">
        <v>66</v>
      </c>
      <c r="R4356" s="3">
        <v>45656.526712962965</v>
      </c>
      <c r="S4356" s="2" t="s">
        <v>6235</v>
      </c>
      <c r="T4356" s="2" t="s">
        <v>156</v>
      </c>
      <c r="U4356" s="2" t="s">
        <v>69</v>
      </c>
      <c r="V4356" s="2" t="s">
        <v>20331</v>
      </c>
      <c r="W4356" s="2" t="s">
        <v>1252</v>
      </c>
      <c r="X4356" s="2" t="s">
        <v>1252</v>
      </c>
      <c r="Y4356" s="2" t="s">
        <v>3019</v>
      </c>
      <c r="Z4356" s="2" t="s">
        <v>1327</v>
      </c>
      <c r="AA4356" s="2" t="s">
        <v>20332</v>
      </c>
      <c r="AB4356" s="2" t="s">
        <v>176</v>
      </c>
      <c r="AE4356" s="3">
        <v>45656.526770833334</v>
      </c>
      <c r="AF4356" s="2" t="s">
        <v>77</v>
      </c>
      <c r="AH4356" s="2" t="s">
        <v>142</v>
      </c>
      <c r="AI4356" s="2" t="s">
        <v>255</v>
      </c>
      <c r="AJ4356" s="2" t="s">
        <v>276</v>
      </c>
      <c r="AK4356" s="2" t="s">
        <v>20333</v>
      </c>
      <c r="AL4356" s="2" t="s">
        <v>6235</v>
      </c>
      <c r="AM4356" s="3">
        <v>45656.526828703703</v>
      </c>
      <c r="AN4356" s="2" t="s">
        <v>20333</v>
      </c>
      <c r="AP4356" s="2">
        <v>5540455</v>
      </c>
      <c r="AQ4356" s="2" t="s">
        <v>81</v>
      </c>
      <c r="AR4356" s="3">
        <v>45657.520694444444</v>
      </c>
      <c r="AS4356" s="2" t="s">
        <v>82</v>
      </c>
      <c r="AT4356" s="3">
        <v>45657.595833333333</v>
      </c>
      <c r="AU4356" s="2" t="s">
        <v>104</v>
      </c>
      <c r="AV4356" s="2" t="s">
        <v>1257</v>
      </c>
      <c r="AW4356" s="2" t="s">
        <v>1258</v>
      </c>
      <c r="AX4356" s="2" t="s">
        <v>1552</v>
      </c>
      <c r="AZ4356" s="3">
        <v>45657.520694444444</v>
      </c>
      <c r="BB4356" s="2" t="s">
        <v>3186</v>
      </c>
      <c r="BC4356" s="2" t="s">
        <v>1310</v>
      </c>
      <c r="BD4356" s="2" t="s">
        <v>3187</v>
      </c>
      <c r="BE4356" s="2" t="s">
        <v>20334</v>
      </c>
      <c r="BF4356" s="2" t="s">
        <v>948</v>
      </c>
    </row>
    <row r="4357" spans="1:58" x14ac:dyDescent="0.35">
      <c r="A4357" s="2">
        <v>2950052</v>
      </c>
      <c r="B4357" s="2" t="s">
        <v>58</v>
      </c>
      <c r="C4357" s="2">
        <v>33836531</v>
      </c>
      <c r="D4357" s="2">
        <v>338943557</v>
      </c>
      <c r="E4357" s="2" t="s">
        <v>59</v>
      </c>
      <c r="F4357" s="2" t="s">
        <v>60</v>
      </c>
      <c r="G4357" s="2" t="s">
        <v>132</v>
      </c>
      <c r="H4357" s="2" t="s">
        <v>523</v>
      </c>
      <c r="I4357" s="2">
        <v>778295972</v>
      </c>
      <c r="J4357" s="2" t="s">
        <v>7644</v>
      </c>
      <c r="K4357" s="2">
        <v>13</v>
      </c>
      <c r="L4357" s="2" t="s">
        <v>63</v>
      </c>
      <c r="M4357" s="2" t="s">
        <v>64</v>
      </c>
      <c r="N4357" s="3">
        <v>45301.696215277778</v>
      </c>
      <c r="O4357" s="2" t="s">
        <v>1665</v>
      </c>
      <c r="Q4357" s="2" t="s">
        <v>66</v>
      </c>
      <c r="R4357" s="3">
        <v>45656.527037037034</v>
      </c>
      <c r="S4357" s="2" t="s">
        <v>1780</v>
      </c>
      <c r="T4357" s="2" t="s">
        <v>68</v>
      </c>
      <c r="U4357" s="2" t="s">
        <v>69</v>
      </c>
      <c r="V4357" s="2" t="s">
        <v>20335</v>
      </c>
      <c r="W4357" s="2" t="s">
        <v>136</v>
      </c>
      <c r="X4357" s="2" t="s">
        <v>137</v>
      </c>
      <c r="Y4357" s="2" t="s">
        <v>990</v>
      </c>
      <c r="Z4357" s="2" t="s">
        <v>991</v>
      </c>
      <c r="AA4357" s="2" t="s">
        <v>2330</v>
      </c>
      <c r="AB4357" s="2" t="s">
        <v>176</v>
      </c>
      <c r="AE4357" s="3">
        <v>45656.527048611111</v>
      </c>
      <c r="AF4357" s="2" t="s">
        <v>77</v>
      </c>
      <c r="AH4357" s="2" t="s">
        <v>78</v>
      </c>
      <c r="AI4357" s="2" t="s">
        <v>79</v>
      </c>
      <c r="AJ4357" s="2" t="s">
        <v>123</v>
      </c>
      <c r="AK4357" s="2" t="s">
        <v>1785</v>
      </c>
      <c r="AL4357" s="2" t="s">
        <v>1780</v>
      </c>
      <c r="AM4357" s="3">
        <v>45656.527083333334</v>
      </c>
      <c r="AN4357" s="2" t="s">
        <v>1785</v>
      </c>
      <c r="AP4357" s="2">
        <v>5540457</v>
      </c>
      <c r="AQ4357" s="2" t="s">
        <v>81</v>
      </c>
      <c r="AR4357" s="3">
        <v>45656.596134259256</v>
      </c>
      <c r="AS4357" s="2" t="s">
        <v>82</v>
      </c>
      <c r="AT4357" s="3">
        <v>45657.333333333336</v>
      </c>
      <c r="AU4357" s="2" t="s">
        <v>104</v>
      </c>
      <c r="AV4357" s="2" t="s">
        <v>163</v>
      </c>
      <c r="AW4357" s="2" t="s">
        <v>164</v>
      </c>
      <c r="AX4357" s="2" t="s">
        <v>3106</v>
      </c>
      <c r="AZ4357" s="3">
        <v>45656.596134259256</v>
      </c>
      <c r="BB4357" s="2" t="s">
        <v>1466</v>
      </c>
      <c r="BC4357" s="2" t="s">
        <v>1138</v>
      </c>
      <c r="BD4357" s="2" t="s">
        <v>1467</v>
      </c>
      <c r="BE4357" s="2" t="s">
        <v>18814</v>
      </c>
      <c r="BF4357" s="2" t="s">
        <v>194</v>
      </c>
    </row>
    <row r="4358" spans="1:58" x14ac:dyDescent="0.35">
      <c r="A4358" s="2">
        <v>2950053</v>
      </c>
      <c r="B4358" s="2" t="s">
        <v>58</v>
      </c>
      <c r="C4358" s="2">
        <v>42174371</v>
      </c>
      <c r="D4358" s="2">
        <v>338233709</v>
      </c>
      <c r="E4358" s="2" t="s">
        <v>59</v>
      </c>
      <c r="F4358" s="2" t="s">
        <v>60</v>
      </c>
      <c r="G4358" s="2" t="s">
        <v>20336</v>
      </c>
      <c r="H4358" s="2" t="s">
        <v>20337</v>
      </c>
      <c r="I4358" s="2">
        <v>774048346</v>
      </c>
      <c r="J4358" s="2" t="s">
        <v>20338</v>
      </c>
      <c r="K4358" s="2">
        <v>12</v>
      </c>
      <c r="L4358" s="2" t="s">
        <v>63</v>
      </c>
      <c r="M4358" s="2" t="s">
        <v>64</v>
      </c>
      <c r="N4358" s="3">
        <v>45260.746805555558</v>
      </c>
      <c r="O4358" s="2" t="s">
        <v>187</v>
      </c>
      <c r="Q4358" s="2" t="s">
        <v>66</v>
      </c>
      <c r="R4358" s="3">
        <v>45656.527256944442</v>
      </c>
      <c r="S4358" s="2" t="s">
        <v>5445</v>
      </c>
      <c r="T4358" s="2" t="s">
        <v>68</v>
      </c>
      <c r="U4358" s="2" t="s">
        <v>69</v>
      </c>
      <c r="V4358" s="2" t="s">
        <v>20339</v>
      </c>
      <c r="W4358" s="2" t="s">
        <v>288</v>
      </c>
      <c r="X4358" s="2" t="s">
        <v>289</v>
      </c>
      <c r="Y4358" s="2" t="s">
        <v>6310</v>
      </c>
      <c r="Z4358" s="2" t="s">
        <v>3052</v>
      </c>
      <c r="AA4358" s="2" t="s">
        <v>4481</v>
      </c>
      <c r="AB4358" s="2" t="s">
        <v>4481</v>
      </c>
      <c r="AE4358" s="3">
        <v>45656.527268518519</v>
      </c>
      <c r="AF4358" s="2" t="s">
        <v>77</v>
      </c>
      <c r="AH4358" s="2" t="s">
        <v>142</v>
      </c>
      <c r="AI4358" s="2" t="s">
        <v>79</v>
      </c>
      <c r="AJ4358" s="2" t="s">
        <v>123</v>
      </c>
      <c r="AK4358" s="2" t="s">
        <v>20340</v>
      </c>
      <c r="AL4358" s="2" t="s">
        <v>5445</v>
      </c>
      <c r="AM4358" s="3">
        <v>45656.527326388888</v>
      </c>
      <c r="AN4358" s="2" t="s">
        <v>20340</v>
      </c>
      <c r="AP4358" s="2">
        <v>5540458</v>
      </c>
      <c r="AQ4358" s="2" t="s">
        <v>81</v>
      </c>
      <c r="AR4358" s="3">
        <v>45656.673819444448</v>
      </c>
      <c r="AS4358" s="2" t="s">
        <v>82</v>
      </c>
      <c r="AT4358" s="3">
        <v>45657.333333333336</v>
      </c>
      <c r="AU4358" s="2" t="s">
        <v>104</v>
      </c>
      <c r="AV4358" s="2" t="s">
        <v>682</v>
      </c>
      <c r="AW4358" s="2" t="s">
        <v>683</v>
      </c>
      <c r="AX4358" s="2" t="s">
        <v>1988</v>
      </c>
      <c r="AZ4358" s="3">
        <v>45656.673819444448</v>
      </c>
      <c r="BB4358" s="2" t="s">
        <v>408</v>
      </c>
      <c r="BC4358" s="2" t="s">
        <v>409</v>
      </c>
      <c r="BD4358" s="2" t="s">
        <v>410</v>
      </c>
      <c r="BE4358" s="2" t="s">
        <v>409</v>
      </c>
      <c r="BF4358" s="2" t="s">
        <v>301</v>
      </c>
    </row>
    <row r="4359" spans="1:58" x14ac:dyDescent="0.35">
      <c r="A4359" s="2">
        <v>2950054</v>
      </c>
      <c r="B4359" s="2" t="s">
        <v>58</v>
      </c>
      <c r="C4359" s="2">
        <v>40398781</v>
      </c>
      <c r="D4359" s="2">
        <v>338348737</v>
      </c>
      <c r="E4359" s="2" t="s">
        <v>59</v>
      </c>
      <c r="F4359" s="2" t="s">
        <v>60</v>
      </c>
      <c r="G4359" s="2" t="s">
        <v>17763</v>
      </c>
      <c r="H4359" s="2" t="s">
        <v>20341</v>
      </c>
      <c r="I4359" s="2">
        <v>770639345</v>
      </c>
      <c r="J4359" s="2" t="s">
        <v>20342</v>
      </c>
      <c r="K4359" s="2">
        <v>13</v>
      </c>
      <c r="L4359" s="2" t="s">
        <v>63</v>
      </c>
      <c r="M4359" s="2" t="s">
        <v>64</v>
      </c>
      <c r="N4359" s="3">
        <v>44993.589895833335</v>
      </c>
      <c r="O4359" s="2" t="s">
        <v>65</v>
      </c>
      <c r="Q4359" s="2" t="s">
        <v>66</v>
      </c>
      <c r="R4359" s="3">
        <v>45656.527361111112</v>
      </c>
      <c r="S4359" s="2" t="s">
        <v>9555</v>
      </c>
      <c r="T4359" s="2" t="s">
        <v>68</v>
      </c>
      <c r="U4359" s="2" t="s">
        <v>69</v>
      </c>
      <c r="V4359" s="2" t="s">
        <v>20343</v>
      </c>
      <c r="W4359" s="2" t="s">
        <v>400</v>
      </c>
      <c r="X4359" s="2" t="s">
        <v>419</v>
      </c>
      <c r="Y4359" s="2" t="s">
        <v>3437</v>
      </c>
      <c r="Z4359" s="2" t="s">
        <v>1471</v>
      </c>
      <c r="AA4359" s="2" t="s">
        <v>1888</v>
      </c>
      <c r="AB4359" s="2" t="s">
        <v>176</v>
      </c>
      <c r="AE4359" s="3">
        <v>45659.631898148145</v>
      </c>
      <c r="AF4359" s="2" t="s">
        <v>77</v>
      </c>
      <c r="AH4359" s="2" t="s">
        <v>78</v>
      </c>
      <c r="AI4359" s="2" t="s">
        <v>58</v>
      </c>
      <c r="AJ4359" s="2" t="s">
        <v>101</v>
      </c>
      <c r="AK4359" s="2" t="s">
        <v>2826</v>
      </c>
      <c r="AL4359" s="2" t="s">
        <v>112</v>
      </c>
      <c r="AM4359" s="3">
        <v>45659.632037037038</v>
      </c>
      <c r="AN4359" s="2" t="s">
        <v>2826</v>
      </c>
      <c r="AO4359" s="2" t="s">
        <v>112</v>
      </c>
      <c r="AP4359" s="2">
        <v>5554732</v>
      </c>
      <c r="AQ4359" s="2" t="s">
        <v>81</v>
      </c>
      <c r="AR4359" s="3">
        <v>45660.698206018518</v>
      </c>
      <c r="AS4359" s="2" t="s">
        <v>82</v>
      </c>
      <c r="AT4359" s="3">
        <v>45659.333333333336</v>
      </c>
      <c r="AU4359" s="2" t="s">
        <v>104</v>
      </c>
      <c r="AV4359" s="2" t="s">
        <v>346</v>
      </c>
      <c r="AW4359" s="2" t="s">
        <v>347</v>
      </c>
      <c r="AX4359" s="2" t="s">
        <v>348</v>
      </c>
      <c r="AZ4359" s="3">
        <v>45660.698206018518</v>
      </c>
      <c r="BB4359" s="2" t="s">
        <v>179</v>
      </c>
      <c r="BC4359" s="2" t="s">
        <v>180</v>
      </c>
      <c r="BD4359" s="2" t="s">
        <v>181</v>
      </c>
      <c r="BE4359" s="2" t="s">
        <v>20344</v>
      </c>
      <c r="BF4359" s="2" t="s">
        <v>243</v>
      </c>
    </row>
    <row r="4360" spans="1:58" x14ac:dyDescent="0.35">
      <c r="A4360" s="2">
        <v>2950055</v>
      </c>
      <c r="B4360" s="2" t="s">
        <v>808</v>
      </c>
      <c r="C4360" s="2">
        <v>36536041</v>
      </c>
      <c r="D4360" s="2">
        <v>339708330</v>
      </c>
      <c r="E4360" s="2" t="s">
        <v>59</v>
      </c>
      <c r="F4360" s="2" t="s">
        <v>60</v>
      </c>
      <c r="G4360" s="2" t="s">
        <v>1921</v>
      </c>
      <c r="H4360" s="2" t="s">
        <v>833</v>
      </c>
      <c r="I4360" s="2">
        <v>785970244</v>
      </c>
      <c r="J4360" s="2" t="s">
        <v>4572</v>
      </c>
      <c r="K4360" s="2">
        <v>14</v>
      </c>
      <c r="L4360" s="2" t="s">
        <v>63</v>
      </c>
      <c r="M4360" s="2" t="s">
        <v>64</v>
      </c>
      <c r="N4360" s="3">
        <v>45275.791666666664</v>
      </c>
      <c r="O4360" s="2" t="s">
        <v>248</v>
      </c>
      <c r="Q4360" s="2" t="s">
        <v>66</v>
      </c>
      <c r="R4360" s="3">
        <v>45656.527881944443</v>
      </c>
      <c r="S4360" s="2" t="s">
        <v>1943</v>
      </c>
      <c r="T4360" s="2" t="s">
        <v>156</v>
      </c>
      <c r="U4360" s="2" t="s">
        <v>481</v>
      </c>
      <c r="V4360" s="2" t="s">
        <v>20345</v>
      </c>
      <c r="W4360" s="2" t="s">
        <v>250</v>
      </c>
      <c r="X4360" s="2" t="s">
        <v>251</v>
      </c>
      <c r="Y4360" s="2" t="s">
        <v>8296</v>
      </c>
      <c r="Z4360" s="2" t="s">
        <v>253</v>
      </c>
      <c r="AA4360" s="2" t="s">
        <v>3488</v>
      </c>
      <c r="AB4360" s="2" t="s">
        <v>20219</v>
      </c>
      <c r="AE4360" s="3">
        <v>45656.52789351852</v>
      </c>
      <c r="AF4360" s="2" t="s">
        <v>77</v>
      </c>
      <c r="AH4360" s="2" t="s">
        <v>142</v>
      </c>
      <c r="AI4360" s="2" t="s">
        <v>255</v>
      </c>
      <c r="AJ4360" s="2" t="s">
        <v>256</v>
      </c>
      <c r="AK4360" s="2" t="s">
        <v>20346</v>
      </c>
      <c r="AL4360" s="2" t="s">
        <v>1943</v>
      </c>
      <c r="AM4360" s="3">
        <v>45656.528032407405</v>
      </c>
      <c r="AN4360" s="2" t="s">
        <v>20346</v>
      </c>
      <c r="AP4360" s="2">
        <v>5540462</v>
      </c>
      <c r="AQ4360" s="2" t="s">
        <v>81</v>
      </c>
      <c r="AR4360" s="3">
        <v>45656.601423611108</v>
      </c>
      <c r="AS4360" s="2" t="s">
        <v>82</v>
      </c>
      <c r="AT4360" s="3">
        <v>45657.333333333336</v>
      </c>
      <c r="AU4360" s="2" t="s">
        <v>104</v>
      </c>
      <c r="AV4360" s="2" t="s">
        <v>258</v>
      </c>
      <c r="AW4360" s="2" t="s">
        <v>259</v>
      </c>
      <c r="AX4360" s="2" t="s">
        <v>748</v>
      </c>
      <c r="AZ4360" s="3">
        <v>45656.601423611108</v>
      </c>
      <c r="BB4360" s="2" t="s">
        <v>261</v>
      </c>
      <c r="BC4360" s="2" t="s">
        <v>262</v>
      </c>
      <c r="BD4360" s="2" t="s">
        <v>263</v>
      </c>
      <c r="BE4360" s="2" t="s">
        <v>6099</v>
      </c>
      <c r="BF4360" s="2" t="s">
        <v>939</v>
      </c>
    </row>
    <row r="4361" spans="1:58" x14ac:dyDescent="0.35">
      <c r="A4361" s="2">
        <v>2950056</v>
      </c>
      <c r="B4361" s="2" t="s">
        <v>58</v>
      </c>
      <c r="C4361" s="2">
        <v>42040691</v>
      </c>
      <c r="D4361" s="2">
        <v>339010085</v>
      </c>
      <c r="E4361" s="2" t="s">
        <v>59</v>
      </c>
      <c r="F4361" s="2" t="s">
        <v>60</v>
      </c>
      <c r="G4361" s="2" t="s">
        <v>506</v>
      </c>
      <c r="H4361" s="2" t="s">
        <v>2965</v>
      </c>
      <c r="I4361" s="2">
        <v>773883012</v>
      </c>
      <c r="J4361" s="2" t="s">
        <v>15479</v>
      </c>
      <c r="K4361" s="2">
        <v>13</v>
      </c>
      <c r="L4361" s="2" t="s">
        <v>63</v>
      </c>
      <c r="M4361" s="2" t="s">
        <v>64</v>
      </c>
      <c r="N4361" s="3">
        <v>45248.75</v>
      </c>
      <c r="O4361" s="2" t="s">
        <v>65</v>
      </c>
      <c r="Q4361" s="2" t="s">
        <v>66</v>
      </c>
      <c r="R4361" s="3">
        <v>45656.528483796297</v>
      </c>
      <c r="S4361" s="2" t="s">
        <v>2710</v>
      </c>
      <c r="T4361" s="2" t="s">
        <v>156</v>
      </c>
      <c r="U4361" s="2" t="s">
        <v>481</v>
      </c>
      <c r="V4361" s="2" t="s">
        <v>20347</v>
      </c>
      <c r="W4361" s="2" t="s">
        <v>233</v>
      </c>
      <c r="X4361" s="2" t="s">
        <v>234</v>
      </c>
      <c r="Y4361" s="2" t="s">
        <v>5189</v>
      </c>
      <c r="Z4361" s="2" t="s">
        <v>758</v>
      </c>
      <c r="AA4361" s="2" t="s">
        <v>4102</v>
      </c>
      <c r="AB4361" s="2" t="s">
        <v>176</v>
      </c>
      <c r="AE4361" s="3">
        <v>45656.528483796297</v>
      </c>
      <c r="AF4361" s="2" t="s">
        <v>77</v>
      </c>
      <c r="AH4361" s="2" t="s">
        <v>78</v>
      </c>
      <c r="AI4361" s="2" t="s">
        <v>79</v>
      </c>
      <c r="AJ4361" s="2" t="s">
        <v>123</v>
      </c>
      <c r="AK4361" s="2" t="s">
        <v>20348</v>
      </c>
      <c r="AL4361" s="2" t="s">
        <v>2710</v>
      </c>
      <c r="AM4361" s="3">
        <v>45656.528541666667</v>
      </c>
      <c r="AN4361" s="2" t="s">
        <v>20348</v>
      </c>
      <c r="AP4361" s="2">
        <v>5540466</v>
      </c>
      <c r="AQ4361" s="2" t="s">
        <v>81</v>
      </c>
      <c r="AR4361" s="3">
        <v>45657.725243055553</v>
      </c>
      <c r="AS4361" s="2" t="s">
        <v>82</v>
      </c>
      <c r="AT4361" s="3">
        <v>45657.333333333336</v>
      </c>
      <c r="AU4361" s="2" t="s">
        <v>104</v>
      </c>
      <c r="AV4361" s="2" t="s">
        <v>239</v>
      </c>
      <c r="AW4361" s="2" t="s">
        <v>240</v>
      </c>
      <c r="AX4361" s="2" t="s">
        <v>1747</v>
      </c>
      <c r="AZ4361" s="3">
        <v>45657.725243055553</v>
      </c>
      <c r="BB4361" s="2" t="s">
        <v>408</v>
      </c>
      <c r="BC4361" s="2" t="s">
        <v>409</v>
      </c>
      <c r="BD4361" s="2" t="s">
        <v>410</v>
      </c>
      <c r="BE4361" s="2" t="s">
        <v>1763</v>
      </c>
      <c r="BF4361" s="2" t="s">
        <v>831</v>
      </c>
    </row>
    <row r="4362" spans="1:58" x14ac:dyDescent="0.35">
      <c r="A4362" s="2">
        <v>2950057</v>
      </c>
      <c r="B4362" s="2" t="s">
        <v>58</v>
      </c>
      <c r="C4362" s="2">
        <v>39851751</v>
      </c>
      <c r="D4362" s="2">
        <v>339781258</v>
      </c>
      <c r="E4362" s="2" t="s">
        <v>59</v>
      </c>
      <c r="F4362" s="2" t="s">
        <v>60</v>
      </c>
      <c r="G4362" s="2" t="s">
        <v>739</v>
      </c>
      <c r="H4362" s="2" t="s">
        <v>833</v>
      </c>
      <c r="I4362" s="2">
        <v>776110173</v>
      </c>
      <c r="J4362" s="2" t="s">
        <v>1588</v>
      </c>
      <c r="K4362" s="2">
        <v>14</v>
      </c>
      <c r="L4362" s="2" t="s">
        <v>63</v>
      </c>
      <c r="M4362" s="2" t="s">
        <v>64</v>
      </c>
      <c r="N4362" s="3">
        <v>44868.835416666669</v>
      </c>
      <c r="O4362" s="2" t="s">
        <v>65</v>
      </c>
      <c r="Q4362" s="2" t="s">
        <v>66</v>
      </c>
      <c r="R4362" s="3">
        <v>45656.528900462959</v>
      </c>
      <c r="S4362" s="2" t="s">
        <v>1690</v>
      </c>
      <c r="T4362" s="2" t="s">
        <v>156</v>
      </c>
      <c r="U4362" s="2" t="s">
        <v>69</v>
      </c>
      <c r="V4362" s="2" t="s">
        <v>20349</v>
      </c>
      <c r="W4362" s="2" t="s">
        <v>250</v>
      </c>
      <c r="X4362" s="2" t="s">
        <v>251</v>
      </c>
      <c r="Y4362" s="2" t="s">
        <v>15520</v>
      </c>
      <c r="Z4362" s="2" t="s">
        <v>253</v>
      </c>
      <c r="AA4362" s="2" t="s">
        <v>253</v>
      </c>
      <c r="AB4362" s="2" t="s">
        <v>176</v>
      </c>
      <c r="AE4362" s="3">
        <v>45656.528969907406</v>
      </c>
      <c r="AF4362" s="2" t="s">
        <v>77</v>
      </c>
      <c r="AH4362" s="2" t="s">
        <v>78</v>
      </c>
      <c r="AI4362" s="2" t="s">
        <v>79</v>
      </c>
      <c r="AJ4362" s="2" t="s">
        <v>123</v>
      </c>
      <c r="AK4362" s="2" t="s">
        <v>20350</v>
      </c>
      <c r="AL4362" s="2" t="s">
        <v>1690</v>
      </c>
      <c r="AM4362" s="3">
        <v>45656.529050925928</v>
      </c>
      <c r="AN4362" s="2" t="s">
        <v>20350</v>
      </c>
      <c r="AP4362" s="2">
        <v>5540468</v>
      </c>
      <c r="AQ4362" s="2" t="s">
        <v>81</v>
      </c>
      <c r="AR4362" s="3">
        <v>45656.870694444442</v>
      </c>
      <c r="AS4362" s="2" t="s">
        <v>82</v>
      </c>
      <c r="AT4362" s="3">
        <v>45657.333333333336</v>
      </c>
      <c r="AU4362" s="2" t="s">
        <v>104</v>
      </c>
      <c r="AV4362" s="2" t="s">
        <v>258</v>
      </c>
      <c r="AW4362" s="2" t="s">
        <v>259</v>
      </c>
      <c r="AX4362" s="2" t="s">
        <v>1686</v>
      </c>
      <c r="AZ4362" s="3">
        <v>45656.870694444442</v>
      </c>
      <c r="BB4362" s="2" t="s">
        <v>614</v>
      </c>
      <c r="BC4362" s="2" t="s">
        <v>129</v>
      </c>
      <c r="BD4362" s="2" t="s">
        <v>615</v>
      </c>
      <c r="BE4362" s="2" t="s">
        <v>2698</v>
      </c>
      <c r="BF4362" s="2" t="s">
        <v>1901</v>
      </c>
    </row>
    <row r="4363" spans="1:58" x14ac:dyDescent="0.35">
      <c r="A4363" s="2">
        <v>2950058</v>
      </c>
      <c r="B4363" s="2" t="s">
        <v>58</v>
      </c>
      <c r="C4363" s="2">
        <v>34753701</v>
      </c>
      <c r="D4363" s="2">
        <v>338359245</v>
      </c>
      <c r="E4363" s="2" t="s">
        <v>59</v>
      </c>
      <c r="F4363" s="2" t="s">
        <v>60</v>
      </c>
      <c r="G4363" s="2" t="s">
        <v>5551</v>
      </c>
      <c r="H4363" s="2" t="s">
        <v>20351</v>
      </c>
      <c r="I4363" s="2">
        <v>773497279</v>
      </c>
      <c r="J4363" s="2" t="s">
        <v>2049</v>
      </c>
      <c r="K4363" s="2">
        <v>20</v>
      </c>
      <c r="L4363" s="2" t="s">
        <v>357</v>
      </c>
      <c r="M4363" s="2" t="s">
        <v>358</v>
      </c>
      <c r="N4363" s="3">
        <v>45093.586944444447</v>
      </c>
      <c r="O4363" s="2" t="s">
        <v>537</v>
      </c>
      <c r="Q4363" s="2" t="s">
        <v>66</v>
      </c>
      <c r="R4363" s="3">
        <v>45656.52957175926</v>
      </c>
      <c r="S4363" s="2" t="s">
        <v>2199</v>
      </c>
      <c r="T4363" s="2" t="s">
        <v>334</v>
      </c>
      <c r="U4363" s="2" t="s">
        <v>880</v>
      </c>
      <c r="V4363" s="2" t="s">
        <v>2349</v>
      </c>
      <c r="W4363" s="2" t="s">
        <v>400</v>
      </c>
      <c r="X4363" s="2" t="s">
        <v>401</v>
      </c>
      <c r="Y4363" s="2" t="s">
        <v>3410</v>
      </c>
      <c r="Z4363" s="2" t="s">
        <v>513</v>
      </c>
      <c r="AA4363" s="2" t="s">
        <v>4183</v>
      </c>
      <c r="AB4363" s="2" t="s">
        <v>4183</v>
      </c>
      <c r="AC4363" s="2">
        <v>232</v>
      </c>
      <c r="AE4363" s="3">
        <v>45656.606168981481</v>
      </c>
      <c r="AF4363" s="2" t="s">
        <v>342</v>
      </c>
      <c r="AH4363" s="2" t="s">
        <v>78</v>
      </c>
      <c r="AI4363" s="2" t="s">
        <v>363</v>
      </c>
      <c r="AJ4363" s="2" t="s">
        <v>6303</v>
      </c>
      <c r="AK4363" s="2" t="s">
        <v>20352</v>
      </c>
      <c r="AL4363" s="2" t="s">
        <v>15314</v>
      </c>
      <c r="AM4363" s="3">
        <v>45657.615324074075</v>
      </c>
      <c r="AN4363" s="2" t="s">
        <v>20353</v>
      </c>
      <c r="AO4363" s="2" t="s">
        <v>147</v>
      </c>
      <c r="AP4363" s="2">
        <v>5548509</v>
      </c>
      <c r="AQ4363" s="2" t="s">
        <v>81</v>
      </c>
      <c r="AR4363" s="3">
        <v>45659.513368055559</v>
      </c>
      <c r="AS4363" s="2" t="s">
        <v>82</v>
      </c>
      <c r="AT4363" s="3">
        <v>45657.5625</v>
      </c>
      <c r="AU4363" s="2" t="s">
        <v>104</v>
      </c>
      <c r="AV4363" s="2" t="s">
        <v>405</v>
      </c>
      <c r="AW4363" s="2" t="s">
        <v>406</v>
      </c>
      <c r="AX4363" s="2" t="s">
        <v>407</v>
      </c>
      <c r="AZ4363" s="3">
        <v>45659.513368055559</v>
      </c>
      <c r="BB4363" s="2" t="s">
        <v>643</v>
      </c>
      <c r="BC4363" s="2" t="s">
        <v>644</v>
      </c>
      <c r="BD4363" s="2" t="s">
        <v>299</v>
      </c>
      <c r="BE4363" s="2" t="s">
        <v>20354</v>
      </c>
      <c r="BF4363" s="2" t="s">
        <v>147</v>
      </c>
    </row>
    <row r="4364" spans="1:58" x14ac:dyDescent="0.35">
      <c r="A4364" s="2">
        <v>2950059</v>
      </c>
      <c r="B4364" s="2" t="s">
        <v>58</v>
      </c>
      <c r="C4364" s="2">
        <v>37646021</v>
      </c>
      <c r="D4364" s="2">
        <v>338022736</v>
      </c>
      <c r="E4364" s="2" t="s">
        <v>59</v>
      </c>
      <c r="F4364" s="2" t="s">
        <v>60</v>
      </c>
      <c r="G4364" s="2" t="s">
        <v>2278</v>
      </c>
      <c r="H4364" s="2" t="s">
        <v>20355</v>
      </c>
      <c r="I4364" s="2">
        <v>338022736</v>
      </c>
      <c r="J4364" s="2" t="s">
        <v>8568</v>
      </c>
      <c r="K4364" s="2">
        <v>13</v>
      </c>
      <c r="L4364" s="2" t="s">
        <v>63</v>
      </c>
      <c r="M4364" s="2" t="s">
        <v>64</v>
      </c>
      <c r="N4364" s="3">
        <v>45648.479050925926</v>
      </c>
      <c r="O4364" s="2" t="s">
        <v>65</v>
      </c>
      <c r="Q4364" s="2" t="s">
        <v>66</v>
      </c>
      <c r="R4364" s="3">
        <v>45656.530138888891</v>
      </c>
      <c r="S4364" s="2" t="s">
        <v>5377</v>
      </c>
      <c r="T4364" s="2" t="s">
        <v>156</v>
      </c>
      <c r="U4364" s="2" t="s">
        <v>69</v>
      </c>
      <c r="V4364" s="2" t="s">
        <v>20356</v>
      </c>
      <c r="W4364" s="2" t="s">
        <v>400</v>
      </c>
      <c r="X4364" s="2" t="s">
        <v>419</v>
      </c>
      <c r="Y4364" s="2" t="s">
        <v>2324</v>
      </c>
      <c r="Z4364" s="2" t="s">
        <v>421</v>
      </c>
      <c r="AA4364" s="2" t="s">
        <v>2325</v>
      </c>
      <c r="AB4364" s="2" t="s">
        <v>20357</v>
      </c>
      <c r="AE4364" s="3">
        <v>45656.530150462961</v>
      </c>
      <c r="AF4364" s="2" t="s">
        <v>77</v>
      </c>
      <c r="AH4364" s="2" t="s">
        <v>142</v>
      </c>
      <c r="AI4364" s="2" t="s">
        <v>79</v>
      </c>
      <c r="AJ4364" s="2" t="s">
        <v>123</v>
      </c>
      <c r="AK4364" s="2" t="s">
        <v>20358</v>
      </c>
      <c r="AL4364" s="2" t="s">
        <v>5377</v>
      </c>
      <c r="AM4364" s="3">
        <v>45656.53019675926</v>
      </c>
      <c r="AN4364" s="2" t="s">
        <v>20358</v>
      </c>
      <c r="AP4364" s="2">
        <v>5540482</v>
      </c>
      <c r="AQ4364" s="2" t="s">
        <v>81</v>
      </c>
      <c r="AR4364" s="3">
        <v>45656.689259259256</v>
      </c>
      <c r="AS4364" s="2" t="s">
        <v>82</v>
      </c>
      <c r="AT4364" s="3">
        <v>45657.333333333336</v>
      </c>
      <c r="AU4364" s="2" t="s">
        <v>104</v>
      </c>
      <c r="AV4364" s="2" t="s">
        <v>423</v>
      </c>
      <c r="AW4364" s="2" t="s">
        <v>424</v>
      </c>
      <c r="AX4364" s="2" t="s">
        <v>1472</v>
      </c>
      <c r="AZ4364" s="3">
        <v>45656.689259259256</v>
      </c>
      <c r="BB4364" s="2" t="s">
        <v>408</v>
      </c>
      <c r="BC4364" s="2" t="s">
        <v>409</v>
      </c>
      <c r="BD4364" s="2" t="s">
        <v>410</v>
      </c>
      <c r="BE4364" s="2" t="s">
        <v>17106</v>
      </c>
      <c r="BF4364" s="2" t="s">
        <v>243</v>
      </c>
    </row>
    <row r="4365" spans="1:58" x14ac:dyDescent="0.35">
      <c r="A4365" s="2">
        <v>2950060</v>
      </c>
      <c r="B4365" s="2" t="s">
        <v>58</v>
      </c>
      <c r="C4365" s="2">
        <v>43569661</v>
      </c>
      <c r="D4365" s="2">
        <v>339760058</v>
      </c>
      <c r="E4365" s="2" t="s">
        <v>59</v>
      </c>
      <c r="F4365" s="2" t="s">
        <v>60</v>
      </c>
      <c r="G4365" s="2" t="s">
        <v>466</v>
      </c>
      <c r="H4365" s="2" t="s">
        <v>20359</v>
      </c>
      <c r="I4365" s="2">
        <v>781399647</v>
      </c>
      <c r="J4365" s="2" t="s">
        <v>635</v>
      </c>
      <c r="K4365" s="2">
        <v>13</v>
      </c>
      <c r="L4365" s="2" t="s">
        <v>63</v>
      </c>
      <c r="M4365" s="2" t="s">
        <v>64</v>
      </c>
      <c r="N4365" s="3">
        <v>45491.708333333336</v>
      </c>
      <c r="O4365" s="2" t="s">
        <v>65</v>
      </c>
      <c r="Q4365" s="2" t="s">
        <v>66</v>
      </c>
      <c r="R4365" s="3">
        <v>45656.530335648145</v>
      </c>
      <c r="S4365" s="2" t="s">
        <v>4799</v>
      </c>
      <c r="T4365" s="2" t="s">
        <v>68</v>
      </c>
      <c r="U4365" s="2" t="s">
        <v>69</v>
      </c>
      <c r="V4365" s="2" t="s">
        <v>20360</v>
      </c>
      <c r="W4365" s="2" t="s">
        <v>250</v>
      </c>
      <c r="X4365" s="2" t="s">
        <v>743</v>
      </c>
      <c r="Y4365" s="2" t="s">
        <v>5192</v>
      </c>
      <c r="Z4365" s="2" t="s">
        <v>1877</v>
      </c>
      <c r="AA4365" s="2" t="s">
        <v>5275</v>
      </c>
      <c r="AB4365" s="2" t="s">
        <v>176</v>
      </c>
      <c r="AE4365" s="3">
        <v>45656.631458333337</v>
      </c>
      <c r="AF4365" s="2" t="s">
        <v>77</v>
      </c>
      <c r="AH4365" s="2" t="s">
        <v>78</v>
      </c>
      <c r="AI4365" s="2" t="s">
        <v>58</v>
      </c>
      <c r="AJ4365" s="2" t="s">
        <v>101</v>
      </c>
      <c r="AK4365" s="2" t="s">
        <v>20361</v>
      </c>
      <c r="AL4365" s="2" t="s">
        <v>1901</v>
      </c>
      <c r="AM4365" s="3">
        <v>45656.631562499999</v>
      </c>
      <c r="AN4365" s="2" t="s">
        <v>20361</v>
      </c>
      <c r="AO4365" s="2" t="s">
        <v>1901</v>
      </c>
      <c r="AP4365" s="2">
        <v>5541308</v>
      </c>
      <c r="AQ4365" s="2" t="s">
        <v>81</v>
      </c>
      <c r="AR4365" s="3">
        <v>45657.835543981484</v>
      </c>
      <c r="AS4365" s="2" t="s">
        <v>82</v>
      </c>
      <c r="AT4365" s="3">
        <v>45656.5625</v>
      </c>
      <c r="AU4365" s="2" t="s">
        <v>104</v>
      </c>
      <c r="AV4365" s="2" t="s">
        <v>1806</v>
      </c>
      <c r="AW4365" s="2" t="s">
        <v>1806</v>
      </c>
      <c r="AX4365" s="2" t="s">
        <v>12869</v>
      </c>
      <c r="AZ4365" s="3">
        <v>45657.835543981484</v>
      </c>
      <c r="BB4365" s="2" t="s">
        <v>108</v>
      </c>
      <c r="BC4365" s="2" t="s">
        <v>109</v>
      </c>
      <c r="BD4365" s="2" t="s">
        <v>110</v>
      </c>
      <c r="BE4365" s="2" t="s">
        <v>20362</v>
      </c>
      <c r="BF4365" s="2" t="s">
        <v>1809</v>
      </c>
    </row>
    <row r="4366" spans="1:58" x14ac:dyDescent="0.35">
      <c r="A4366" s="2">
        <v>2950061</v>
      </c>
      <c r="B4366" s="2" t="s">
        <v>58</v>
      </c>
      <c r="C4366" s="2">
        <v>38906121</v>
      </c>
      <c r="D4366" s="2">
        <v>339914646</v>
      </c>
      <c r="E4366" s="2" t="s">
        <v>59</v>
      </c>
      <c r="F4366" s="2" t="s">
        <v>60</v>
      </c>
      <c r="G4366" s="2" t="s">
        <v>170</v>
      </c>
      <c r="H4366" s="2" t="s">
        <v>229</v>
      </c>
      <c r="I4366" s="2">
        <v>779752437</v>
      </c>
      <c r="J4366" s="2" t="s">
        <v>3364</v>
      </c>
      <c r="K4366" s="2">
        <v>19</v>
      </c>
      <c r="L4366" s="2" t="s">
        <v>63</v>
      </c>
      <c r="M4366" s="2" t="s">
        <v>64</v>
      </c>
      <c r="N4366" s="3">
        <v>44896</v>
      </c>
      <c r="O4366" s="2" t="s">
        <v>65</v>
      </c>
      <c r="Q4366" s="2" t="s">
        <v>66</v>
      </c>
      <c r="R4366" s="3">
        <v>45656.53056712963</v>
      </c>
      <c r="S4366" s="2" t="s">
        <v>2527</v>
      </c>
      <c r="T4366" s="2" t="s">
        <v>68</v>
      </c>
      <c r="U4366" s="2" t="s">
        <v>69</v>
      </c>
      <c r="V4366" s="2" t="s">
        <v>20363</v>
      </c>
      <c r="W4366" s="2" t="s">
        <v>1252</v>
      </c>
      <c r="X4366" s="2" t="s">
        <v>12372</v>
      </c>
      <c r="Y4366" s="2" t="s">
        <v>20364</v>
      </c>
      <c r="Z4366" s="2" t="s">
        <v>12374</v>
      </c>
      <c r="AA4366" s="2" t="s">
        <v>20365</v>
      </c>
      <c r="AB4366" s="2" t="s">
        <v>20366</v>
      </c>
      <c r="AC4366" s="2" t="s">
        <v>20367</v>
      </c>
      <c r="AE4366" s="3">
        <v>45656.530578703707</v>
      </c>
      <c r="AF4366" s="2" t="s">
        <v>77</v>
      </c>
      <c r="AH4366" s="2" t="s">
        <v>78</v>
      </c>
      <c r="AI4366" s="2" t="s">
        <v>79</v>
      </c>
      <c r="AJ4366" s="2" t="s">
        <v>123</v>
      </c>
      <c r="AK4366" s="2" t="s">
        <v>20363</v>
      </c>
      <c r="AL4366" s="2" t="s">
        <v>2527</v>
      </c>
      <c r="AM4366" s="3">
        <v>45656.530613425923</v>
      </c>
      <c r="AN4366" s="2" t="s">
        <v>20363</v>
      </c>
      <c r="AP4366" s="2">
        <v>5540489</v>
      </c>
      <c r="AQ4366" s="2" t="s">
        <v>81</v>
      </c>
      <c r="AR4366" s="3">
        <v>45657.70212962963</v>
      </c>
      <c r="AS4366" s="2" t="s">
        <v>82</v>
      </c>
      <c r="AT4366" s="3">
        <v>45657.333333333336</v>
      </c>
      <c r="AU4366" s="2" t="s">
        <v>104</v>
      </c>
      <c r="AV4366" s="2" t="s">
        <v>1257</v>
      </c>
      <c r="AW4366" s="2" t="s">
        <v>1258</v>
      </c>
      <c r="AX4366" s="2" t="s">
        <v>8160</v>
      </c>
      <c r="AZ4366" s="3">
        <v>45657.70212962963</v>
      </c>
      <c r="BB4366" s="2" t="s">
        <v>695</v>
      </c>
      <c r="BC4366" s="2" t="s">
        <v>696</v>
      </c>
      <c r="BD4366" s="2" t="s">
        <v>89</v>
      </c>
      <c r="BE4366" s="2" t="s">
        <v>696</v>
      </c>
      <c r="BF4366" s="2" t="s">
        <v>147</v>
      </c>
    </row>
    <row r="4367" spans="1:58" x14ac:dyDescent="0.35">
      <c r="A4367" s="2">
        <v>2950062</v>
      </c>
      <c r="B4367" s="2" t="s">
        <v>58</v>
      </c>
      <c r="C4367" s="2">
        <v>148211</v>
      </c>
      <c r="D4367" s="2">
        <v>338217451</v>
      </c>
      <c r="E4367" s="2" t="s">
        <v>59</v>
      </c>
      <c r="F4367" s="2" t="s">
        <v>60</v>
      </c>
      <c r="G4367" s="2" t="s">
        <v>20368</v>
      </c>
      <c r="I4367" s="2">
        <v>707761616</v>
      </c>
      <c r="J4367" s="2" t="s">
        <v>2186</v>
      </c>
      <c r="K4367" s="2">
        <v>20</v>
      </c>
      <c r="L4367" s="2" t="s">
        <v>447</v>
      </c>
      <c r="M4367" s="2" t="s">
        <v>448</v>
      </c>
      <c r="N4367" s="3">
        <v>44774.458344907405</v>
      </c>
      <c r="O4367" s="2" t="s">
        <v>3247</v>
      </c>
      <c r="Q4367" s="2" t="s">
        <v>66</v>
      </c>
      <c r="R4367" s="3">
        <v>45656.5309375</v>
      </c>
      <c r="S4367" s="2" t="s">
        <v>16936</v>
      </c>
      <c r="T4367" s="2" t="s">
        <v>334</v>
      </c>
      <c r="U4367" s="2" t="s">
        <v>880</v>
      </c>
      <c r="V4367" s="2" t="s">
        <v>20369</v>
      </c>
      <c r="W4367" s="2" t="s">
        <v>288</v>
      </c>
      <c r="X4367" s="2" t="s">
        <v>289</v>
      </c>
      <c r="Y4367" s="2" t="s">
        <v>18759</v>
      </c>
      <c r="Z4367" s="2" t="s">
        <v>1617</v>
      </c>
      <c r="AA4367" s="2" t="s">
        <v>1617</v>
      </c>
      <c r="AB4367" s="2" t="s">
        <v>12720</v>
      </c>
      <c r="AE4367" s="3">
        <v>45656.531307870369</v>
      </c>
      <c r="AF4367" s="2" t="s">
        <v>77</v>
      </c>
      <c r="AH4367" s="2" t="s">
        <v>78</v>
      </c>
      <c r="AI4367" s="2" t="s">
        <v>363</v>
      </c>
      <c r="AJ4367" s="2" t="s">
        <v>6303</v>
      </c>
      <c r="AK4367" s="2" t="s">
        <v>20370</v>
      </c>
      <c r="AL4367" s="2" t="s">
        <v>16936</v>
      </c>
      <c r="AM4367" s="3">
        <v>45656.531365740739</v>
      </c>
      <c r="AO4367" s="2" t="s">
        <v>16936</v>
      </c>
      <c r="AP4367" s="2">
        <v>5540494</v>
      </c>
      <c r="AQ4367" s="2" t="s">
        <v>81</v>
      </c>
      <c r="AR4367" s="3">
        <v>45656.699849537035</v>
      </c>
      <c r="AS4367" s="2" t="s">
        <v>82</v>
      </c>
      <c r="AT4367" s="3">
        <v>45656.333333333336</v>
      </c>
      <c r="AU4367" s="2" t="s">
        <v>83</v>
      </c>
      <c r="AV4367" s="2" t="s">
        <v>682</v>
      </c>
      <c r="AW4367" s="2" t="s">
        <v>683</v>
      </c>
      <c r="AX4367" s="2" t="s">
        <v>2224</v>
      </c>
      <c r="AZ4367" s="3">
        <v>45656.699849537035</v>
      </c>
      <c r="BB4367" s="2" t="s">
        <v>761</v>
      </c>
      <c r="BC4367" s="2" t="s">
        <v>88</v>
      </c>
      <c r="BD4367" s="2" t="s">
        <v>89</v>
      </c>
      <c r="BE4367" s="2" t="s">
        <v>851</v>
      </c>
      <c r="BF4367" s="2" t="s">
        <v>301</v>
      </c>
    </row>
    <row r="4368" spans="1:58" x14ac:dyDescent="0.35">
      <c r="A4368" s="2">
        <v>2950063</v>
      </c>
      <c r="B4368" s="2" t="s">
        <v>58</v>
      </c>
      <c r="C4368" s="2">
        <v>42321621</v>
      </c>
      <c r="D4368" s="2">
        <v>338025674</v>
      </c>
      <c r="E4368" s="2" t="s">
        <v>59</v>
      </c>
      <c r="F4368" s="2" t="s">
        <v>60</v>
      </c>
      <c r="G4368" s="2" t="s">
        <v>20371</v>
      </c>
      <c r="H4368" s="2" t="s">
        <v>20372</v>
      </c>
      <c r="I4368" s="2">
        <v>772774292</v>
      </c>
      <c r="J4368" s="2" t="s">
        <v>12430</v>
      </c>
      <c r="K4368" s="2">
        <v>12</v>
      </c>
      <c r="L4368" s="2" t="s">
        <v>63</v>
      </c>
      <c r="M4368" s="2" t="s">
        <v>64</v>
      </c>
      <c r="N4368" s="3">
        <v>45283.593460648146</v>
      </c>
      <c r="O4368" s="2" t="s">
        <v>1665</v>
      </c>
      <c r="Q4368" s="2" t="s">
        <v>66</v>
      </c>
      <c r="R4368" s="3">
        <v>45656.5315625</v>
      </c>
      <c r="S4368" s="2" t="s">
        <v>5942</v>
      </c>
      <c r="T4368" s="2" t="s">
        <v>156</v>
      </c>
      <c r="U4368" s="2" t="s">
        <v>69</v>
      </c>
      <c r="V4368" s="2" t="s">
        <v>20373</v>
      </c>
      <c r="W4368" s="2" t="s">
        <v>71</v>
      </c>
      <c r="X4368" s="2" t="s">
        <v>431</v>
      </c>
      <c r="Y4368" s="2" t="s">
        <v>3248</v>
      </c>
      <c r="Z4368" s="2" t="s">
        <v>6112</v>
      </c>
      <c r="AA4368" s="2" t="s">
        <v>6113</v>
      </c>
      <c r="AB4368" s="2" t="s">
        <v>20374</v>
      </c>
      <c r="AE4368" s="3">
        <v>45656.531574074077</v>
      </c>
      <c r="AF4368" s="2" t="s">
        <v>77</v>
      </c>
      <c r="AH4368" s="2" t="s">
        <v>78</v>
      </c>
      <c r="AI4368" s="2" t="s">
        <v>79</v>
      </c>
      <c r="AJ4368" s="2" t="s">
        <v>123</v>
      </c>
      <c r="AK4368" s="2" t="s">
        <v>20375</v>
      </c>
      <c r="AL4368" s="2" t="s">
        <v>5942</v>
      </c>
      <c r="AM4368" s="3">
        <v>45656.531631944446</v>
      </c>
      <c r="AN4368" s="2" t="s">
        <v>20375</v>
      </c>
      <c r="AP4368" s="2">
        <v>5540502</v>
      </c>
      <c r="AQ4368" s="2" t="s">
        <v>81</v>
      </c>
      <c r="AR4368" s="3">
        <v>45657.766863425924</v>
      </c>
      <c r="AS4368" s="2" t="s">
        <v>82</v>
      </c>
      <c r="AT4368" s="3">
        <v>45657.333333333336</v>
      </c>
      <c r="AU4368" s="2" t="s">
        <v>104</v>
      </c>
      <c r="AV4368" s="2" t="s">
        <v>436</v>
      </c>
      <c r="AW4368" s="2" t="s">
        <v>437</v>
      </c>
      <c r="AX4368" s="2" t="s">
        <v>438</v>
      </c>
      <c r="AZ4368" s="3">
        <v>45657.766863425924</v>
      </c>
      <c r="BB4368" s="2" t="s">
        <v>887</v>
      </c>
      <c r="BC4368" s="2" t="s">
        <v>888</v>
      </c>
      <c r="BD4368" s="2" t="s">
        <v>889</v>
      </c>
      <c r="BE4368" s="2" t="s">
        <v>20376</v>
      </c>
      <c r="BF4368" s="2" t="s">
        <v>1034</v>
      </c>
    </row>
    <row r="4369" spans="1:58" x14ac:dyDescent="0.35">
      <c r="A4369" s="2">
        <v>2950064</v>
      </c>
      <c r="B4369" s="2" t="s">
        <v>58</v>
      </c>
      <c r="C4369" s="2">
        <v>41842591</v>
      </c>
      <c r="D4369" s="2">
        <v>339769879</v>
      </c>
      <c r="E4369" s="2" t="s">
        <v>59</v>
      </c>
      <c r="F4369" s="2" t="s">
        <v>60</v>
      </c>
      <c r="G4369" s="2" t="s">
        <v>2278</v>
      </c>
      <c r="H4369" s="2" t="s">
        <v>20377</v>
      </c>
      <c r="I4369" s="2">
        <v>765352207</v>
      </c>
      <c r="J4369" s="2" t="s">
        <v>13421</v>
      </c>
      <c r="K4369" s="2">
        <v>14</v>
      </c>
      <c r="L4369" s="2" t="s">
        <v>63</v>
      </c>
      <c r="M4369" s="2" t="s">
        <v>64</v>
      </c>
      <c r="N4369" s="3">
        <v>45250.550636574073</v>
      </c>
      <c r="O4369" s="2" t="s">
        <v>65</v>
      </c>
      <c r="Q4369" s="2" t="s">
        <v>66</v>
      </c>
      <c r="R4369" s="3">
        <v>45656.531770833331</v>
      </c>
      <c r="S4369" s="2" t="s">
        <v>1690</v>
      </c>
      <c r="T4369" s="2" t="s">
        <v>156</v>
      </c>
      <c r="U4369" s="2" t="s">
        <v>69</v>
      </c>
      <c r="V4369" s="2" t="s">
        <v>20378</v>
      </c>
      <c r="W4369" s="2" t="s">
        <v>250</v>
      </c>
      <c r="X4369" s="2" t="s">
        <v>743</v>
      </c>
      <c r="Y4369" s="2" t="s">
        <v>855</v>
      </c>
      <c r="Z4369" s="2" t="s">
        <v>745</v>
      </c>
      <c r="AA4369" s="2" t="s">
        <v>746</v>
      </c>
      <c r="AB4369" s="2" t="s">
        <v>20379</v>
      </c>
      <c r="AE4369" s="3">
        <v>45656.531817129631</v>
      </c>
      <c r="AF4369" s="2" t="s">
        <v>77</v>
      </c>
      <c r="AH4369" s="2" t="s">
        <v>78</v>
      </c>
      <c r="AI4369" s="2" t="s">
        <v>79</v>
      </c>
      <c r="AJ4369" s="2" t="s">
        <v>123</v>
      </c>
      <c r="AK4369" s="2" t="s">
        <v>20380</v>
      </c>
      <c r="AL4369" s="2" t="s">
        <v>1690</v>
      </c>
      <c r="AM4369" s="3">
        <v>45656.531863425924</v>
      </c>
      <c r="AN4369" s="2" t="s">
        <v>20380</v>
      </c>
      <c r="AP4369" s="2">
        <v>5540503</v>
      </c>
      <c r="AQ4369" s="2" t="s">
        <v>81</v>
      </c>
      <c r="AR4369" s="3">
        <v>45656.657233796293</v>
      </c>
      <c r="AS4369" s="2" t="s">
        <v>82</v>
      </c>
      <c r="AT4369" s="3">
        <v>45657.333333333336</v>
      </c>
      <c r="AU4369" s="2" t="s">
        <v>104</v>
      </c>
      <c r="AV4369" s="2" t="s">
        <v>258</v>
      </c>
      <c r="AW4369" s="2" t="s">
        <v>259</v>
      </c>
      <c r="AX4369" s="2" t="s">
        <v>1558</v>
      </c>
      <c r="AZ4369" s="3">
        <v>45656.657233796293</v>
      </c>
      <c r="BB4369" s="2" t="s">
        <v>382</v>
      </c>
      <c r="BC4369" s="2" t="s">
        <v>383</v>
      </c>
      <c r="BD4369" s="2" t="s">
        <v>383</v>
      </c>
      <c r="BE4369" s="2" t="s">
        <v>15040</v>
      </c>
      <c r="BF4369" s="2" t="s">
        <v>8058</v>
      </c>
    </row>
    <row r="4370" spans="1:58" x14ac:dyDescent="0.35">
      <c r="A4370" s="2">
        <v>2950065</v>
      </c>
      <c r="B4370" s="2" t="s">
        <v>58</v>
      </c>
      <c r="C4370" s="2">
        <v>42287691</v>
      </c>
      <c r="D4370" s="2">
        <v>338031847</v>
      </c>
      <c r="E4370" s="2" t="s">
        <v>59</v>
      </c>
      <c r="F4370" s="2" t="s">
        <v>60</v>
      </c>
      <c r="G4370" s="2" t="s">
        <v>785</v>
      </c>
      <c r="H4370" s="2" t="s">
        <v>7173</v>
      </c>
      <c r="I4370" s="2">
        <v>762730737</v>
      </c>
      <c r="J4370" s="2" t="s">
        <v>11014</v>
      </c>
      <c r="K4370" s="2">
        <v>13</v>
      </c>
      <c r="L4370" s="2" t="s">
        <v>63</v>
      </c>
      <c r="M4370" s="2" t="s">
        <v>64</v>
      </c>
      <c r="N4370" s="3">
        <v>45336.041666666664</v>
      </c>
      <c r="O4370" s="2" t="s">
        <v>65</v>
      </c>
      <c r="Q4370" s="2" t="s">
        <v>66</v>
      </c>
      <c r="R4370" s="3">
        <v>45656.532511574071</v>
      </c>
      <c r="S4370" s="2" t="s">
        <v>593</v>
      </c>
      <c r="T4370" s="2" t="s">
        <v>156</v>
      </c>
      <c r="U4370" s="2" t="s">
        <v>69</v>
      </c>
      <c r="V4370" s="2" t="s">
        <v>20381</v>
      </c>
      <c r="W4370" s="2" t="s">
        <v>118</v>
      </c>
      <c r="X4370" s="2" t="s">
        <v>119</v>
      </c>
      <c r="Y4370" s="2" t="s">
        <v>20382</v>
      </c>
      <c r="Z4370" s="2" t="s">
        <v>917</v>
      </c>
      <c r="AA4370" s="2" t="s">
        <v>917</v>
      </c>
      <c r="AB4370" s="2" t="s">
        <v>176</v>
      </c>
      <c r="AE4370" s="3">
        <v>45656.532523148147</v>
      </c>
      <c r="AF4370" s="2" t="s">
        <v>77</v>
      </c>
      <c r="AH4370" s="2" t="s">
        <v>78</v>
      </c>
      <c r="AI4370" s="2" t="s">
        <v>79</v>
      </c>
      <c r="AJ4370" s="2" t="s">
        <v>123</v>
      </c>
      <c r="AK4370" s="2" t="s">
        <v>20381</v>
      </c>
      <c r="AL4370" s="2" t="s">
        <v>593</v>
      </c>
      <c r="AM4370" s="3">
        <v>45656.532569444447</v>
      </c>
      <c r="AN4370" s="2" t="s">
        <v>20381</v>
      </c>
      <c r="AP4370" s="2">
        <v>5540510</v>
      </c>
      <c r="AQ4370" s="2" t="s">
        <v>81</v>
      </c>
      <c r="AR4370" s="3">
        <v>45657.509942129633</v>
      </c>
      <c r="AS4370" s="2" t="s">
        <v>82</v>
      </c>
      <c r="AT4370" s="3">
        <v>45657.333333333336</v>
      </c>
      <c r="AU4370" s="2" t="s">
        <v>104</v>
      </c>
      <c r="AV4370" s="2" t="s">
        <v>125</v>
      </c>
      <c r="AW4370" s="2" t="s">
        <v>126</v>
      </c>
      <c r="AX4370" s="2" t="s">
        <v>1598</v>
      </c>
      <c r="AZ4370" s="3">
        <v>45657.509942129633</v>
      </c>
      <c r="BB4370" s="2" t="s">
        <v>128</v>
      </c>
      <c r="BC4370" s="2" t="s">
        <v>129</v>
      </c>
      <c r="BD4370" s="2" t="s">
        <v>130</v>
      </c>
      <c r="BE4370" s="2" t="s">
        <v>19135</v>
      </c>
      <c r="BF4370" s="2" t="s">
        <v>91</v>
      </c>
    </row>
    <row r="4371" spans="1:58" x14ac:dyDescent="0.35">
      <c r="A4371" s="2">
        <v>2950066</v>
      </c>
      <c r="B4371" s="2" t="s">
        <v>58</v>
      </c>
      <c r="C4371" s="2">
        <v>42403061</v>
      </c>
      <c r="D4371" s="2">
        <v>338708866</v>
      </c>
      <c r="E4371" s="2" t="s">
        <v>59</v>
      </c>
      <c r="F4371" s="2" t="s">
        <v>60</v>
      </c>
      <c r="G4371" s="2" t="s">
        <v>1040</v>
      </c>
      <c r="H4371" s="2" t="s">
        <v>20383</v>
      </c>
      <c r="I4371" s="2">
        <v>779589096</v>
      </c>
      <c r="J4371" s="2" t="s">
        <v>20384</v>
      </c>
      <c r="K4371" s="2">
        <v>13</v>
      </c>
      <c r="L4371" s="2" t="s">
        <v>63</v>
      </c>
      <c r="M4371" s="2" t="s">
        <v>64</v>
      </c>
      <c r="N4371" s="3">
        <v>45303.82240740741</v>
      </c>
      <c r="O4371" s="2" t="s">
        <v>65</v>
      </c>
      <c r="Q4371" s="2" t="s">
        <v>66</v>
      </c>
      <c r="R4371" s="3">
        <v>45656.532766203702</v>
      </c>
      <c r="S4371" s="2" t="s">
        <v>5122</v>
      </c>
      <c r="T4371" s="2" t="s">
        <v>843</v>
      </c>
      <c r="U4371" s="2" t="s">
        <v>69</v>
      </c>
      <c r="V4371" s="2" t="s">
        <v>20385</v>
      </c>
      <c r="W4371" s="2" t="s">
        <v>136</v>
      </c>
      <c r="X4371" s="2" t="s">
        <v>137</v>
      </c>
      <c r="Y4371" s="2" t="s">
        <v>990</v>
      </c>
      <c r="Z4371" s="2" t="s">
        <v>991</v>
      </c>
      <c r="AA4371" s="2" t="s">
        <v>2341</v>
      </c>
      <c r="AB4371" s="2" t="s">
        <v>20386</v>
      </c>
      <c r="AE4371" s="3">
        <v>45656.533402777779</v>
      </c>
      <c r="AF4371" s="2" t="s">
        <v>77</v>
      </c>
      <c r="AH4371" s="2" t="s">
        <v>78</v>
      </c>
      <c r="AI4371" s="2" t="s">
        <v>79</v>
      </c>
      <c r="AJ4371" s="2" t="s">
        <v>123</v>
      </c>
      <c r="AK4371" s="2" t="s">
        <v>20387</v>
      </c>
      <c r="AL4371" s="2" t="s">
        <v>5122</v>
      </c>
      <c r="AM4371" s="3">
        <v>45656.533449074072</v>
      </c>
      <c r="AO4371" s="2" t="s">
        <v>5122</v>
      </c>
      <c r="AP4371" s="2">
        <v>5540515</v>
      </c>
      <c r="AQ4371" s="2" t="s">
        <v>81</v>
      </c>
      <c r="AR4371" s="3">
        <v>45656.906759259262</v>
      </c>
      <c r="AS4371" s="2" t="s">
        <v>82</v>
      </c>
      <c r="AT4371" s="3">
        <v>45656.333333333336</v>
      </c>
      <c r="AU4371" s="2" t="s">
        <v>83</v>
      </c>
      <c r="AV4371" s="2" t="s">
        <v>163</v>
      </c>
      <c r="AW4371" s="2" t="s">
        <v>164</v>
      </c>
      <c r="AX4371" s="2" t="s">
        <v>4623</v>
      </c>
      <c r="AZ4371" s="3">
        <v>45656.906759259262</v>
      </c>
      <c r="BB4371" s="2" t="s">
        <v>4739</v>
      </c>
      <c r="BC4371" s="2" t="s">
        <v>1421</v>
      </c>
      <c r="BD4371" s="2" t="s">
        <v>4740</v>
      </c>
      <c r="BE4371" s="2" t="s">
        <v>19072</v>
      </c>
      <c r="BF4371" s="2" t="s">
        <v>547</v>
      </c>
    </row>
    <row r="4372" spans="1:58" x14ac:dyDescent="0.35">
      <c r="A4372" s="2">
        <v>2950067</v>
      </c>
      <c r="B4372" s="2" t="s">
        <v>58</v>
      </c>
      <c r="C4372" s="2">
        <v>44928941</v>
      </c>
      <c r="D4372" s="2">
        <v>338556382</v>
      </c>
      <c r="E4372" s="2" t="s">
        <v>59</v>
      </c>
      <c r="F4372" s="2" t="s">
        <v>60</v>
      </c>
      <c r="G4372" s="2" t="s">
        <v>5594</v>
      </c>
      <c r="H4372" s="2" t="s">
        <v>2048</v>
      </c>
      <c r="I4372" s="2">
        <v>773030922</v>
      </c>
      <c r="J4372" s="2" t="s">
        <v>20388</v>
      </c>
      <c r="K4372" s="2">
        <v>13</v>
      </c>
      <c r="L4372" s="2" t="s">
        <v>63</v>
      </c>
      <c r="M4372" s="2" t="s">
        <v>64</v>
      </c>
      <c r="N4372" s="3">
        <v>45645</v>
      </c>
      <c r="O4372" s="2" t="s">
        <v>65</v>
      </c>
      <c r="Q4372" s="2" t="s">
        <v>66</v>
      </c>
      <c r="R4372" s="3">
        <v>45656.533067129632</v>
      </c>
      <c r="S4372" s="2" t="s">
        <v>4704</v>
      </c>
      <c r="T4372" s="2" t="s">
        <v>156</v>
      </c>
      <c r="U4372" s="2" t="s">
        <v>69</v>
      </c>
      <c r="V4372" s="2" t="s">
        <v>20389</v>
      </c>
      <c r="W4372" s="2" t="s">
        <v>136</v>
      </c>
      <c r="X4372" s="2" t="s">
        <v>137</v>
      </c>
      <c r="Y4372" s="2" t="s">
        <v>990</v>
      </c>
      <c r="Z4372" s="2" t="s">
        <v>3794</v>
      </c>
      <c r="AA4372" s="2" t="s">
        <v>7947</v>
      </c>
      <c r="AB4372" s="2" t="s">
        <v>176</v>
      </c>
      <c r="AE4372" s="3">
        <v>45656.533067129632</v>
      </c>
      <c r="AF4372" s="2" t="s">
        <v>77</v>
      </c>
      <c r="AH4372" s="2" t="s">
        <v>142</v>
      </c>
      <c r="AI4372" s="2" t="s">
        <v>79</v>
      </c>
      <c r="AJ4372" s="2" t="s">
        <v>123</v>
      </c>
      <c r="AK4372" s="2" t="s">
        <v>20389</v>
      </c>
      <c r="AL4372" s="2" t="s">
        <v>4704</v>
      </c>
      <c r="AM4372" s="3">
        <v>45656.533101851855</v>
      </c>
      <c r="AN4372" s="2" t="s">
        <v>20389</v>
      </c>
      <c r="AP4372" s="2">
        <v>5540513</v>
      </c>
      <c r="AQ4372" s="2" t="s">
        <v>81</v>
      </c>
      <c r="AR4372" s="3">
        <v>45657.522719907407</v>
      </c>
      <c r="AS4372" s="2" t="s">
        <v>82</v>
      </c>
      <c r="AT4372" s="3">
        <v>45657.333333333336</v>
      </c>
      <c r="AU4372" s="2" t="s">
        <v>104</v>
      </c>
      <c r="AV4372" s="2" t="s">
        <v>163</v>
      </c>
      <c r="AW4372" s="2" t="s">
        <v>164</v>
      </c>
      <c r="AX4372" s="2" t="s">
        <v>2904</v>
      </c>
      <c r="AZ4372" s="3">
        <v>45657.522719907407</v>
      </c>
      <c r="BB4372" s="2" t="s">
        <v>922</v>
      </c>
      <c r="BC4372" s="2" t="s">
        <v>923</v>
      </c>
      <c r="BD4372" s="2" t="s">
        <v>924</v>
      </c>
      <c r="BE4372" s="2" t="s">
        <v>20390</v>
      </c>
      <c r="BF4372" s="2" t="s">
        <v>412</v>
      </c>
    </row>
    <row r="4373" spans="1:58" x14ac:dyDescent="0.35">
      <c r="A4373" s="2">
        <v>2950068</v>
      </c>
      <c r="B4373" s="2" t="s">
        <v>58</v>
      </c>
      <c r="C4373" s="2">
        <v>41556251</v>
      </c>
      <c r="D4373" s="2">
        <v>338403540</v>
      </c>
      <c r="E4373" s="2" t="s">
        <v>59</v>
      </c>
      <c r="F4373" s="2" t="s">
        <v>60</v>
      </c>
      <c r="G4373" s="2" t="s">
        <v>1111</v>
      </c>
      <c r="H4373" s="2" t="s">
        <v>2383</v>
      </c>
      <c r="I4373" s="2">
        <v>775752844</v>
      </c>
      <c r="J4373" s="2" t="s">
        <v>20391</v>
      </c>
      <c r="K4373" s="2">
        <v>12</v>
      </c>
      <c r="L4373" s="2" t="s">
        <v>63</v>
      </c>
      <c r="M4373" s="2" t="s">
        <v>64</v>
      </c>
      <c r="N4373" s="3">
        <v>45177.75</v>
      </c>
      <c r="O4373" s="2" t="s">
        <v>65</v>
      </c>
      <c r="Q4373" s="2" t="s">
        <v>66</v>
      </c>
      <c r="R4373" s="3">
        <v>45656.53365740741</v>
      </c>
      <c r="S4373" s="2" t="s">
        <v>9555</v>
      </c>
      <c r="T4373" s="2" t="s">
        <v>68</v>
      </c>
      <c r="U4373" s="2" t="s">
        <v>69</v>
      </c>
      <c r="V4373" s="2" t="s">
        <v>20392</v>
      </c>
      <c r="W4373" s="2" t="s">
        <v>288</v>
      </c>
      <c r="X4373" s="2" t="s">
        <v>289</v>
      </c>
      <c r="Y4373" s="2" t="s">
        <v>6456</v>
      </c>
      <c r="Z4373" s="2" t="s">
        <v>291</v>
      </c>
      <c r="AA4373" s="2" t="s">
        <v>291</v>
      </c>
      <c r="AB4373" s="2" t="s">
        <v>6457</v>
      </c>
      <c r="AE4373" s="3">
        <v>45656.533668981479</v>
      </c>
      <c r="AF4373" s="2" t="s">
        <v>77</v>
      </c>
      <c r="AH4373" s="2" t="s">
        <v>78</v>
      </c>
      <c r="AI4373" s="2" t="s">
        <v>79</v>
      </c>
      <c r="AJ4373" s="2" t="s">
        <v>123</v>
      </c>
      <c r="AK4373" s="2" t="s">
        <v>20392</v>
      </c>
      <c r="AL4373" s="2" t="s">
        <v>9555</v>
      </c>
      <c r="AM4373" s="3">
        <v>45656.533750000002</v>
      </c>
      <c r="AN4373" s="2" t="s">
        <v>20392</v>
      </c>
      <c r="AP4373" s="2">
        <v>5540516</v>
      </c>
      <c r="AQ4373" s="2" t="s">
        <v>81</v>
      </c>
      <c r="AR4373" s="3">
        <v>45656.679965277777</v>
      </c>
      <c r="AS4373" s="2" t="s">
        <v>82</v>
      </c>
      <c r="AT4373" s="3">
        <v>45657.333333333336</v>
      </c>
      <c r="AU4373" s="2" t="s">
        <v>104</v>
      </c>
      <c r="AV4373" s="2" t="s">
        <v>682</v>
      </c>
      <c r="AW4373" s="2" t="s">
        <v>683</v>
      </c>
      <c r="AX4373" s="2" t="s">
        <v>4475</v>
      </c>
      <c r="AZ4373" s="3">
        <v>45656.679965277777</v>
      </c>
      <c r="BB4373" s="2" t="s">
        <v>614</v>
      </c>
      <c r="BC4373" s="2" t="s">
        <v>129</v>
      </c>
      <c r="BD4373" s="2" t="s">
        <v>615</v>
      </c>
      <c r="BE4373" s="2" t="s">
        <v>20393</v>
      </c>
      <c r="BF4373" s="2" t="s">
        <v>301</v>
      </c>
    </row>
    <row r="4374" spans="1:58" x14ac:dyDescent="0.35">
      <c r="A4374" s="2">
        <v>2950069</v>
      </c>
      <c r="B4374" s="2" t="s">
        <v>808</v>
      </c>
      <c r="C4374" s="2">
        <v>36184751</v>
      </c>
      <c r="D4374" s="2">
        <v>338362544</v>
      </c>
      <c r="E4374" s="2" t="s">
        <v>59</v>
      </c>
      <c r="F4374" s="2" t="s">
        <v>60</v>
      </c>
      <c r="G4374" s="2" t="s">
        <v>2740</v>
      </c>
      <c r="H4374" s="2" t="s">
        <v>2383</v>
      </c>
      <c r="I4374" s="2">
        <v>774725050</v>
      </c>
      <c r="J4374" s="2" t="s">
        <v>20394</v>
      </c>
      <c r="K4374" s="2">
        <v>13</v>
      </c>
      <c r="L4374" s="2" t="s">
        <v>63</v>
      </c>
      <c r="M4374" s="2" t="s">
        <v>64</v>
      </c>
      <c r="N4374" s="3">
        <v>43949.625</v>
      </c>
      <c r="O4374" s="2" t="s">
        <v>248</v>
      </c>
      <c r="Q4374" s="2" t="s">
        <v>66</v>
      </c>
      <c r="R4374" s="3">
        <v>45656.534247685187</v>
      </c>
      <c r="S4374" s="2" t="s">
        <v>14614</v>
      </c>
      <c r="T4374" s="2" t="s">
        <v>4288</v>
      </c>
      <c r="U4374" s="2" t="s">
        <v>157</v>
      </c>
      <c r="V4374" s="2" t="s">
        <v>20395</v>
      </c>
      <c r="W4374" s="2" t="s">
        <v>136</v>
      </c>
      <c r="X4374" s="2" t="s">
        <v>217</v>
      </c>
      <c r="Y4374" s="2" t="s">
        <v>2581</v>
      </c>
      <c r="Z4374" s="2" t="s">
        <v>1222</v>
      </c>
      <c r="AA4374" s="2" t="s">
        <v>3655</v>
      </c>
      <c r="AB4374" s="2" t="s">
        <v>3655</v>
      </c>
      <c r="AE4374" s="3">
        <v>45656.534432870372</v>
      </c>
      <c r="AF4374" s="2" t="s">
        <v>77</v>
      </c>
      <c r="AH4374" s="2" t="s">
        <v>142</v>
      </c>
      <c r="AI4374" s="2" t="s">
        <v>275</v>
      </c>
      <c r="AJ4374" s="2" t="s">
        <v>1101</v>
      </c>
      <c r="AK4374" s="2" t="s">
        <v>20394</v>
      </c>
      <c r="AL4374" s="2" t="s">
        <v>14614</v>
      </c>
      <c r="AM4374" s="3">
        <v>45656.534525462965</v>
      </c>
      <c r="AN4374" s="2" t="s">
        <v>20394</v>
      </c>
      <c r="AO4374" s="2" t="s">
        <v>14614</v>
      </c>
      <c r="AP4374" s="2">
        <v>5540521</v>
      </c>
      <c r="AQ4374" s="2" t="s">
        <v>81</v>
      </c>
      <c r="AR4374" s="3">
        <v>45656.672534722224</v>
      </c>
      <c r="AS4374" s="2" t="s">
        <v>82</v>
      </c>
      <c r="AT4374" s="3">
        <v>45656.333333333336</v>
      </c>
      <c r="AU4374" s="2" t="s">
        <v>104</v>
      </c>
      <c r="AV4374" s="2" t="s">
        <v>222</v>
      </c>
      <c r="AW4374" s="2" t="s">
        <v>223</v>
      </c>
      <c r="AX4374" s="2" t="s">
        <v>1393</v>
      </c>
      <c r="AZ4374" s="3">
        <v>45656.672534722224</v>
      </c>
      <c r="BB4374" s="2" t="s">
        <v>736</v>
      </c>
      <c r="BC4374" s="2" t="s">
        <v>737</v>
      </c>
      <c r="BD4374" s="2" t="s">
        <v>351</v>
      </c>
      <c r="BE4374" s="2" t="s">
        <v>20396</v>
      </c>
      <c r="BF4374" s="2" t="s">
        <v>601</v>
      </c>
    </row>
    <row r="4375" spans="1:58" x14ac:dyDescent="0.35">
      <c r="A4375" s="2">
        <v>2950070</v>
      </c>
      <c r="B4375" s="2" t="s">
        <v>58</v>
      </c>
      <c r="C4375" s="2">
        <v>40130381</v>
      </c>
      <c r="D4375" s="2">
        <v>339617658</v>
      </c>
      <c r="E4375" s="2" t="s">
        <v>59</v>
      </c>
      <c r="F4375" s="2" t="s">
        <v>60</v>
      </c>
      <c r="G4375" s="2" t="s">
        <v>20397</v>
      </c>
      <c r="I4375" s="2">
        <v>778187998</v>
      </c>
      <c r="J4375" s="2" t="s">
        <v>20398</v>
      </c>
      <c r="K4375" s="2">
        <v>16</v>
      </c>
      <c r="L4375" s="2" t="s">
        <v>63</v>
      </c>
      <c r="M4375" s="2" t="s">
        <v>64</v>
      </c>
      <c r="N4375" s="3">
        <v>45192.665972222225</v>
      </c>
      <c r="O4375" s="2" t="s">
        <v>65</v>
      </c>
      <c r="Q4375" s="2" t="s">
        <v>66</v>
      </c>
      <c r="R4375" s="3">
        <v>45656.534560185188</v>
      </c>
      <c r="S4375" s="2" t="s">
        <v>9164</v>
      </c>
      <c r="T4375" s="2" t="s">
        <v>156</v>
      </c>
      <c r="U4375" s="2" t="s">
        <v>69</v>
      </c>
      <c r="V4375" s="2" t="s">
        <v>20399</v>
      </c>
      <c r="W4375" s="2" t="s">
        <v>497</v>
      </c>
      <c r="X4375" s="2" t="s">
        <v>497</v>
      </c>
      <c r="Y4375" s="2" t="s">
        <v>14926</v>
      </c>
      <c r="Z4375" s="2" t="s">
        <v>499</v>
      </c>
      <c r="AA4375" s="2" t="s">
        <v>1117</v>
      </c>
      <c r="AB4375" s="2" t="s">
        <v>20400</v>
      </c>
      <c r="AE4375" s="3">
        <v>45656.534560185188</v>
      </c>
      <c r="AF4375" s="2" t="s">
        <v>77</v>
      </c>
      <c r="AH4375" s="2" t="s">
        <v>78</v>
      </c>
      <c r="AI4375" s="2" t="s">
        <v>79</v>
      </c>
      <c r="AJ4375" s="2" t="s">
        <v>123</v>
      </c>
      <c r="AK4375" s="2" t="s">
        <v>20401</v>
      </c>
      <c r="AL4375" s="2" t="s">
        <v>9164</v>
      </c>
      <c r="AM4375" s="3">
        <v>45656.534594907411</v>
      </c>
      <c r="AN4375" s="2" t="s">
        <v>20401</v>
      </c>
      <c r="AP4375" s="2">
        <v>5540522</v>
      </c>
      <c r="AQ4375" s="2" t="s">
        <v>81</v>
      </c>
      <c r="AR4375" s="3">
        <v>45657.7731712963</v>
      </c>
      <c r="AS4375" s="2" t="s">
        <v>82</v>
      </c>
      <c r="AT4375" s="3">
        <v>45657.333333333336</v>
      </c>
      <c r="AU4375" s="2" t="s">
        <v>104</v>
      </c>
      <c r="AV4375" s="2" t="s">
        <v>502</v>
      </c>
      <c r="AW4375" s="2" t="s">
        <v>503</v>
      </c>
      <c r="AX4375" s="2" t="s">
        <v>4109</v>
      </c>
      <c r="AZ4375" s="3">
        <v>45657.7731712963</v>
      </c>
      <c r="BB4375" s="2" t="s">
        <v>439</v>
      </c>
      <c r="BC4375" s="2" t="s">
        <v>440</v>
      </c>
      <c r="BD4375" s="2" t="s">
        <v>263</v>
      </c>
      <c r="BE4375" s="2" t="s">
        <v>20402</v>
      </c>
      <c r="BF4375" s="2" t="s">
        <v>325</v>
      </c>
    </row>
    <row r="4376" spans="1:58" x14ac:dyDescent="0.35">
      <c r="A4376" s="2">
        <v>2950071</v>
      </c>
      <c r="B4376" s="2" t="s">
        <v>58</v>
      </c>
      <c r="C4376" s="2">
        <v>44119711</v>
      </c>
      <c r="D4376" s="2">
        <v>338425986</v>
      </c>
      <c r="E4376" s="2" t="s">
        <v>59</v>
      </c>
      <c r="F4376" s="2" t="s">
        <v>60</v>
      </c>
      <c r="G4376" s="2" t="s">
        <v>170</v>
      </c>
      <c r="H4376" s="2" t="s">
        <v>1128</v>
      </c>
      <c r="I4376" s="2">
        <v>789625211</v>
      </c>
      <c r="J4376" s="2" t="s">
        <v>172</v>
      </c>
      <c r="K4376" s="2">
        <v>12</v>
      </c>
      <c r="L4376" s="2" t="s">
        <v>63</v>
      </c>
      <c r="M4376" s="2" t="s">
        <v>64</v>
      </c>
      <c r="N4376" s="3">
        <v>45549</v>
      </c>
      <c r="O4376" s="2" t="s">
        <v>187</v>
      </c>
      <c r="Q4376" s="2" t="s">
        <v>66</v>
      </c>
      <c r="R4376" s="3">
        <v>45656.534675925926</v>
      </c>
      <c r="S4376" s="2" t="s">
        <v>7023</v>
      </c>
      <c r="T4376" s="2" t="s">
        <v>68</v>
      </c>
      <c r="U4376" s="2" t="s">
        <v>481</v>
      </c>
      <c r="V4376" s="2" t="s">
        <v>20403</v>
      </c>
      <c r="W4376" s="2" t="s">
        <v>288</v>
      </c>
      <c r="X4376" s="2" t="s">
        <v>289</v>
      </c>
      <c r="Y4376" s="2" t="s">
        <v>14189</v>
      </c>
      <c r="Z4376" s="2" t="s">
        <v>291</v>
      </c>
      <c r="AA4376" s="2" t="s">
        <v>291</v>
      </c>
      <c r="AB4376" s="2" t="s">
        <v>19364</v>
      </c>
      <c r="AE4376" s="3">
        <v>45656.534780092596</v>
      </c>
      <c r="AF4376" s="2" t="s">
        <v>77</v>
      </c>
      <c r="AH4376" s="2" t="s">
        <v>142</v>
      </c>
      <c r="AI4376" s="2" t="s">
        <v>79</v>
      </c>
      <c r="AJ4376" s="2" t="s">
        <v>191</v>
      </c>
      <c r="AK4376" s="2" t="s">
        <v>20403</v>
      </c>
      <c r="AL4376" s="2" t="s">
        <v>7023</v>
      </c>
      <c r="AM4376" s="3">
        <v>45656.534826388888</v>
      </c>
      <c r="AN4376" s="2" t="s">
        <v>20403</v>
      </c>
      <c r="AP4376" s="2">
        <v>5540524</v>
      </c>
      <c r="AQ4376" s="2" t="s">
        <v>81</v>
      </c>
      <c r="AR4376" s="3">
        <v>45656.821909722225</v>
      </c>
      <c r="AS4376" s="2" t="s">
        <v>82</v>
      </c>
      <c r="AT4376" s="3">
        <v>45657.333333333336</v>
      </c>
      <c r="AU4376" s="2" t="s">
        <v>104</v>
      </c>
      <c r="AV4376" s="2" t="s">
        <v>682</v>
      </c>
      <c r="AW4376" s="2" t="s">
        <v>683</v>
      </c>
      <c r="AX4376" s="2" t="s">
        <v>849</v>
      </c>
      <c r="AZ4376" s="3">
        <v>45656.821909722225</v>
      </c>
      <c r="BB4376" s="2" t="s">
        <v>686</v>
      </c>
      <c r="BC4376" s="2" t="s">
        <v>88</v>
      </c>
      <c r="BD4376" s="2" t="s">
        <v>89</v>
      </c>
      <c r="BE4376" s="2" t="s">
        <v>3274</v>
      </c>
      <c r="BF4376" s="2" t="s">
        <v>301</v>
      </c>
    </row>
    <row r="4377" spans="1:58" x14ac:dyDescent="0.35">
      <c r="A4377" s="2">
        <v>2950072</v>
      </c>
      <c r="B4377" s="2" t="s">
        <v>58</v>
      </c>
      <c r="C4377" s="2">
        <v>44377731</v>
      </c>
      <c r="D4377" s="2">
        <v>338203124</v>
      </c>
      <c r="E4377" s="2" t="s">
        <v>59</v>
      </c>
      <c r="F4377" s="2" t="s">
        <v>60</v>
      </c>
      <c r="G4377" s="2" t="s">
        <v>20404</v>
      </c>
      <c r="H4377" s="2" t="s">
        <v>20404</v>
      </c>
      <c r="I4377" s="2" t="s">
        <v>20405</v>
      </c>
      <c r="J4377" s="2" t="s">
        <v>20406</v>
      </c>
      <c r="K4377" s="2">
        <v>20</v>
      </c>
      <c r="L4377" s="2" t="s">
        <v>357</v>
      </c>
      <c r="M4377" s="2" t="s">
        <v>358</v>
      </c>
      <c r="N4377" s="3">
        <v>45590.685474537036</v>
      </c>
      <c r="O4377" s="2" t="s">
        <v>537</v>
      </c>
      <c r="Q4377" s="2" t="s">
        <v>66</v>
      </c>
      <c r="R4377" s="3">
        <v>45656.535081018519</v>
      </c>
      <c r="S4377" s="2" t="s">
        <v>14636</v>
      </c>
      <c r="T4377" s="2" t="s">
        <v>334</v>
      </c>
      <c r="U4377" s="2" t="s">
        <v>215</v>
      </c>
      <c r="V4377" s="2" t="s">
        <v>20407</v>
      </c>
      <c r="W4377" s="2" t="s">
        <v>71</v>
      </c>
      <c r="X4377" s="2" t="s">
        <v>72</v>
      </c>
      <c r="Y4377" s="2" t="s">
        <v>189</v>
      </c>
      <c r="Z4377" s="2" t="s">
        <v>1850</v>
      </c>
      <c r="AA4377" s="2" t="s">
        <v>2876</v>
      </c>
      <c r="AB4377" s="2" t="s">
        <v>176</v>
      </c>
      <c r="AE4377" s="3">
        <v>45657.690960648149</v>
      </c>
      <c r="AF4377" s="2" t="s">
        <v>543</v>
      </c>
      <c r="AG4377" s="2">
        <v>48</v>
      </c>
      <c r="AH4377" s="2" t="s">
        <v>78</v>
      </c>
      <c r="AI4377" s="2" t="s">
        <v>79</v>
      </c>
      <c r="AJ4377" s="2" t="s">
        <v>101</v>
      </c>
      <c r="AK4377" s="2" t="s">
        <v>20408</v>
      </c>
      <c r="AL4377" s="2" t="s">
        <v>457</v>
      </c>
      <c r="AM4377" s="3">
        <v>45657.691030092596</v>
      </c>
      <c r="AO4377" s="2" t="s">
        <v>457</v>
      </c>
      <c r="AP4377" s="2">
        <v>5549370</v>
      </c>
      <c r="AQ4377" s="2" t="s">
        <v>81</v>
      </c>
      <c r="AR4377" s="3">
        <v>45658.498564814814</v>
      </c>
      <c r="AS4377" s="2" t="s">
        <v>82</v>
      </c>
      <c r="AT4377" s="3">
        <v>45657.5625</v>
      </c>
      <c r="AU4377" s="2" t="s">
        <v>83</v>
      </c>
      <c r="AV4377" s="2" t="s">
        <v>84</v>
      </c>
      <c r="AW4377" s="2" t="s">
        <v>85</v>
      </c>
      <c r="AX4377" s="2" t="s">
        <v>192</v>
      </c>
      <c r="AY4377" s="3">
        <v>45659.690960648149</v>
      </c>
      <c r="AZ4377" s="3">
        <v>45658.498564814814</v>
      </c>
      <c r="BA4377" s="2" t="s">
        <v>460</v>
      </c>
      <c r="BB4377" s="2" t="s">
        <v>108</v>
      </c>
      <c r="BC4377" s="2" t="s">
        <v>109</v>
      </c>
      <c r="BD4377" s="2" t="s">
        <v>110</v>
      </c>
      <c r="BE4377" s="2" t="s">
        <v>20409</v>
      </c>
      <c r="BF4377" s="2" t="s">
        <v>194</v>
      </c>
    </row>
    <row r="4378" spans="1:58" x14ac:dyDescent="0.35">
      <c r="A4378" s="2">
        <v>2950073</v>
      </c>
      <c r="B4378" s="2" t="s">
        <v>58</v>
      </c>
      <c r="C4378" s="2">
        <v>44873001</v>
      </c>
      <c r="D4378" s="2">
        <v>338805154</v>
      </c>
      <c r="E4378" s="2" t="s">
        <v>59</v>
      </c>
      <c r="F4378" s="2" t="s">
        <v>60</v>
      </c>
      <c r="G4378" s="2" t="s">
        <v>20410</v>
      </c>
      <c r="H4378" s="2" t="s">
        <v>20410</v>
      </c>
      <c r="I4378" s="2">
        <v>772245096</v>
      </c>
      <c r="J4378" s="2" t="s">
        <v>4258</v>
      </c>
      <c r="K4378" s="2">
        <v>20</v>
      </c>
      <c r="L4378" s="2" t="s">
        <v>357</v>
      </c>
      <c r="M4378" s="2" t="s">
        <v>358</v>
      </c>
      <c r="N4378" s="3">
        <v>45645.571481481478</v>
      </c>
      <c r="O4378" s="2" t="s">
        <v>537</v>
      </c>
      <c r="Q4378" s="2" t="s">
        <v>66</v>
      </c>
      <c r="R4378" s="3">
        <v>45656.535138888888</v>
      </c>
      <c r="S4378" s="2" t="s">
        <v>6244</v>
      </c>
      <c r="T4378" s="2" t="s">
        <v>334</v>
      </c>
      <c r="U4378" s="2" t="s">
        <v>215</v>
      </c>
      <c r="V4378" s="2" t="s">
        <v>20411</v>
      </c>
      <c r="W4378" s="2" t="s">
        <v>136</v>
      </c>
      <c r="X4378" s="2" t="s">
        <v>137</v>
      </c>
      <c r="Y4378" s="2" t="s">
        <v>2377</v>
      </c>
      <c r="Z4378" s="2" t="s">
        <v>6669</v>
      </c>
      <c r="AA4378" s="2" t="s">
        <v>6670</v>
      </c>
      <c r="AB4378" s="2" t="s">
        <v>176</v>
      </c>
      <c r="AE4378" s="3">
        <v>45656.535636574074</v>
      </c>
      <c r="AF4378" s="2" t="s">
        <v>342</v>
      </c>
      <c r="AH4378" s="2" t="s">
        <v>78</v>
      </c>
      <c r="AI4378" s="2" t="s">
        <v>363</v>
      </c>
      <c r="AJ4378" s="2" t="s">
        <v>364</v>
      </c>
      <c r="AK4378" s="2" t="s">
        <v>6838</v>
      </c>
      <c r="AL4378" s="2" t="s">
        <v>6244</v>
      </c>
      <c r="AM4378" s="3">
        <v>45656.53570601852</v>
      </c>
      <c r="AO4378" s="2" t="s">
        <v>6244</v>
      </c>
      <c r="AP4378" s="2">
        <v>5540538</v>
      </c>
      <c r="AQ4378" s="2" t="s">
        <v>81</v>
      </c>
      <c r="AR4378" s="3">
        <v>45656.572326388887</v>
      </c>
      <c r="AS4378" s="2" t="s">
        <v>82</v>
      </c>
      <c r="AT4378" s="3">
        <v>45656.333333333336</v>
      </c>
      <c r="AU4378" s="2" t="s">
        <v>104</v>
      </c>
      <c r="AV4378" s="2" t="s">
        <v>2134</v>
      </c>
      <c r="AW4378" s="2" t="s">
        <v>2135</v>
      </c>
      <c r="AX4378" s="2" t="s">
        <v>3063</v>
      </c>
      <c r="AZ4378" s="3">
        <v>45656.572326388887</v>
      </c>
      <c r="BB4378" s="2" t="s">
        <v>439</v>
      </c>
      <c r="BC4378" s="2" t="s">
        <v>440</v>
      </c>
      <c r="BD4378" s="2" t="s">
        <v>263</v>
      </c>
      <c r="BE4378" s="2" t="s">
        <v>20412</v>
      </c>
      <c r="BF4378" s="2" t="s">
        <v>19574</v>
      </c>
    </row>
    <row r="4379" spans="1:58" x14ac:dyDescent="0.35">
      <c r="A4379" s="2">
        <v>2950074</v>
      </c>
      <c r="B4379" s="2" t="s">
        <v>58</v>
      </c>
      <c r="C4379" s="2">
        <v>44506151</v>
      </c>
      <c r="D4379" s="2">
        <v>338659363</v>
      </c>
      <c r="E4379" s="2" t="s">
        <v>59</v>
      </c>
      <c r="F4379" s="2" t="s">
        <v>60</v>
      </c>
      <c r="G4379" s="2" t="s">
        <v>20413</v>
      </c>
      <c r="I4379" s="2">
        <v>773342572</v>
      </c>
      <c r="J4379" s="2" t="s">
        <v>20414</v>
      </c>
      <c r="K4379" s="2">
        <v>20</v>
      </c>
      <c r="L4379" s="2" t="s">
        <v>357</v>
      </c>
      <c r="M4379" s="2" t="s">
        <v>358</v>
      </c>
      <c r="N4379" s="3">
        <v>45630.541666666664</v>
      </c>
      <c r="O4379" s="2" t="s">
        <v>537</v>
      </c>
      <c r="Q4379" s="2" t="s">
        <v>66</v>
      </c>
      <c r="R4379" s="3">
        <v>45656.53533564815</v>
      </c>
      <c r="S4379" s="2" t="s">
        <v>15117</v>
      </c>
      <c r="T4379" s="2" t="s">
        <v>334</v>
      </c>
      <c r="U4379" s="2" t="s">
        <v>880</v>
      </c>
      <c r="V4379" s="2" t="s">
        <v>451</v>
      </c>
      <c r="W4379" s="2" t="s">
        <v>71</v>
      </c>
      <c r="X4379" s="2" t="s">
        <v>431</v>
      </c>
      <c r="Y4379" s="2" t="s">
        <v>3248</v>
      </c>
      <c r="Z4379" s="2" t="s">
        <v>6112</v>
      </c>
      <c r="AA4379" s="2" t="s">
        <v>6113</v>
      </c>
      <c r="AB4379" s="2" t="s">
        <v>6113</v>
      </c>
      <c r="AE4379" s="3">
        <v>45656.535567129627</v>
      </c>
      <c r="AF4379" s="2" t="s">
        <v>342</v>
      </c>
      <c r="AH4379" s="2" t="s">
        <v>78</v>
      </c>
      <c r="AI4379" s="2" t="s">
        <v>363</v>
      </c>
      <c r="AJ4379" s="2" t="s">
        <v>364</v>
      </c>
      <c r="AK4379" s="2" t="s">
        <v>20142</v>
      </c>
      <c r="AL4379" s="2" t="s">
        <v>15117</v>
      </c>
      <c r="AM4379" s="3">
        <v>45656.535636574074</v>
      </c>
      <c r="AO4379" s="2" t="s">
        <v>15117</v>
      </c>
      <c r="AP4379" s="2">
        <v>5540537</v>
      </c>
      <c r="AQ4379" s="2" t="s">
        <v>81</v>
      </c>
      <c r="AR4379" s="3">
        <v>45657.765509259261</v>
      </c>
      <c r="AS4379" s="2" t="s">
        <v>82</v>
      </c>
      <c r="AT4379" s="3">
        <v>45656.333333333336</v>
      </c>
      <c r="AU4379" s="2" t="s">
        <v>104</v>
      </c>
      <c r="AV4379" s="2" t="s">
        <v>436</v>
      </c>
      <c r="AW4379" s="2" t="s">
        <v>437</v>
      </c>
      <c r="AX4379" s="2" t="s">
        <v>665</v>
      </c>
      <c r="AZ4379" s="3">
        <v>45657.765509259261</v>
      </c>
      <c r="BB4379" s="2" t="s">
        <v>2462</v>
      </c>
      <c r="BC4379" s="2" t="s">
        <v>2463</v>
      </c>
      <c r="BD4379" s="2" t="s">
        <v>299</v>
      </c>
      <c r="BE4379" s="2" t="s">
        <v>20415</v>
      </c>
      <c r="BF4379" s="2" t="s">
        <v>1034</v>
      </c>
    </row>
    <row r="4380" spans="1:58" x14ac:dyDescent="0.35">
      <c r="A4380" s="2">
        <v>2950075</v>
      </c>
      <c r="B4380" s="2" t="s">
        <v>58</v>
      </c>
      <c r="C4380" s="2">
        <v>42865411</v>
      </c>
      <c r="D4380" s="2">
        <v>338015273</v>
      </c>
      <c r="E4380" s="2" t="s">
        <v>59</v>
      </c>
      <c r="F4380" s="2" t="s">
        <v>60</v>
      </c>
      <c r="G4380" s="2" t="s">
        <v>12887</v>
      </c>
      <c r="H4380" s="2" t="s">
        <v>3850</v>
      </c>
      <c r="I4380" s="2">
        <v>775022246</v>
      </c>
      <c r="J4380" s="2" t="s">
        <v>20416</v>
      </c>
      <c r="K4380" s="2">
        <v>12</v>
      </c>
      <c r="L4380" s="2" t="s">
        <v>63</v>
      </c>
      <c r="M4380" s="2" t="s">
        <v>64</v>
      </c>
      <c r="N4380" s="3">
        <v>45379.517233796294</v>
      </c>
      <c r="O4380" s="2" t="s">
        <v>65</v>
      </c>
      <c r="Q4380" s="2" t="s">
        <v>66</v>
      </c>
      <c r="R4380" s="3">
        <v>45656.535405092596</v>
      </c>
      <c r="S4380" s="2" t="s">
        <v>3397</v>
      </c>
      <c r="T4380" s="2" t="s">
        <v>68</v>
      </c>
      <c r="U4380" s="2" t="s">
        <v>215</v>
      </c>
      <c r="V4380" s="2" t="s">
        <v>20417</v>
      </c>
      <c r="W4380" s="2" t="s">
        <v>71</v>
      </c>
      <c r="X4380" s="2" t="s">
        <v>198</v>
      </c>
      <c r="Y4380" s="2" t="s">
        <v>4289</v>
      </c>
      <c r="Z4380" s="2" t="s">
        <v>200</v>
      </c>
      <c r="AA4380" s="2" t="s">
        <v>2371</v>
      </c>
      <c r="AB4380" s="2" t="s">
        <v>20418</v>
      </c>
      <c r="AE4380" s="3">
        <v>45656.535416666666</v>
      </c>
      <c r="AF4380" s="2" t="s">
        <v>77</v>
      </c>
      <c r="AH4380" s="2" t="s">
        <v>78</v>
      </c>
      <c r="AI4380" s="2" t="s">
        <v>79</v>
      </c>
      <c r="AJ4380" s="2" t="s">
        <v>191</v>
      </c>
      <c r="AK4380" s="2" t="s">
        <v>20417</v>
      </c>
      <c r="AL4380" s="2" t="s">
        <v>3397</v>
      </c>
      <c r="AM4380" s="3">
        <v>45656.535451388889</v>
      </c>
      <c r="AN4380" s="2" t="s">
        <v>20417</v>
      </c>
      <c r="AP4380" s="2">
        <v>5540534</v>
      </c>
      <c r="AQ4380" s="2" t="s">
        <v>81</v>
      </c>
      <c r="AR4380" s="3">
        <v>45657.499837962961</v>
      </c>
      <c r="AS4380" s="2" t="s">
        <v>82</v>
      </c>
      <c r="AT4380" s="3">
        <v>45657.333333333336</v>
      </c>
      <c r="AU4380" s="2" t="s">
        <v>104</v>
      </c>
      <c r="AV4380" s="2" t="s">
        <v>204</v>
      </c>
      <c r="AW4380" s="2" t="s">
        <v>205</v>
      </c>
      <c r="AX4380" s="2" t="s">
        <v>206</v>
      </c>
      <c r="AZ4380" s="3">
        <v>45657.499837962961</v>
      </c>
      <c r="BB4380" s="2" t="s">
        <v>887</v>
      </c>
      <c r="BC4380" s="2" t="s">
        <v>888</v>
      </c>
      <c r="BD4380" s="2" t="s">
        <v>889</v>
      </c>
      <c r="BE4380" s="2" t="s">
        <v>20419</v>
      </c>
      <c r="BF4380" s="2" t="s">
        <v>1061</v>
      </c>
    </row>
    <row r="4381" spans="1:58" x14ac:dyDescent="0.35">
      <c r="A4381" s="2">
        <v>2950076</v>
      </c>
      <c r="B4381" s="2" t="s">
        <v>58</v>
      </c>
      <c r="C4381" s="2">
        <v>44047541</v>
      </c>
      <c r="D4381" s="2">
        <v>338688878</v>
      </c>
      <c r="E4381" s="2" t="s">
        <v>59</v>
      </c>
      <c r="F4381" s="2" t="s">
        <v>60</v>
      </c>
      <c r="G4381" s="2" t="s">
        <v>20420</v>
      </c>
      <c r="I4381" s="2">
        <v>772953614</v>
      </c>
      <c r="J4381" s="2" t="s">
        <v>20421</v>
      </c>
      <c r="K4381" s="2">
        <v>20</v>
      </c>
      <c r="L4381" s="2" t="s">
        <v>357</v>
      </c>
      <c r="M4381" s="2" t="s">
        <v>358</v>
      </c>
      <c r="N4381" s="3">
        <v>45553.458333333336</v>
      </c>
      <c r="O4381" s="2" t="s">
        <v>2129</v>
      </c>
      <c r="Q4381" s="2" t="s">
        <v>66</v>
      </c>
      <c r="R4381" s="3">
        <v>45656.535543981481</v>
      </c>
      <c r="S4381" s="2" t="s">
        <v>15516</v>
      </c>
      <c r="T4381" s="2" t="s">
        <v>334</v>
      </c>
      <c r="U4381" s="2" t="s">
        <v>215</v>
      </c>
      <c r="V4381" s="2" t="s">
        <v>20422</v>
      </c>
      <c r="W4381" s="2" t="s">
        <v>71</v>
      </c>
      <c r="X4381" s="2" t="s">
        <v>198</v>
      </c>
      <c r="Y4381" s="2" t="s">
        <v>4525</v>
      </c>
      <c r="Z4381" s="2" t="s">
        <v>1058</v>
      </c>
      <c r="AA4381" s="2" t="s">
        <v>1059</v>
      </c>
      <c r="AB4381" s="2" t="s">
        <v>20423</v>
      </c>
      <c r="AC4381" s="2" t="s">
        <v>20424</v>
      </c>
      <c r="AE4381" s="3">
        <v>45656.560949074075</v>
      </c>
      <c r="AF4381" s="2" t="s">
        <v>543</v>
      </c>
      <c r="AG4381" s="2">
        <v>48</v>
      </c>
      <c r="AH4381" s="2" t="s">
        <v>78</v>
      </c>
      <c r="AI4381" s="2" t="s">
        <v>363</v>
      </c>
      <c r="AJ4381" s="2" t="s">
        <v>6303</v>
      </c>
      <c r="AK4381" s="2" t="s">
        <v>20425</v>
      </c>
      <c r="AL4381" s="2" t="s">
        <v>14672</v>
      </c>
      <c r="AM4381" s="3">
        <v>45656.561041666668</v>
      </c>
      <c r="AO4381" s="2" t="s">
        <v>14672</v>
      </c>
      <c r="AP4381" s="2">
        <v>5540789</v>
      </c>
      <c r="AQ4381" s="2" t="s">
        <v>81</v>
      </c>
      <c r="AR4381" s="3">
        <v>45657.506874999999</v>
      </c>
      <c r="AS4381" s="2" t="s">
        <v>82</v>
      </c>
      <c r="AT4381" s="3">
        <v>45656.333333333336</v>
      </c>
      <c r="AU4381" s="2" t="s">
        <v>83</v>
      </c>
      <c r="AV4381" s="2" t="s">
        <v>204</v>
      </c>
      <c r="AW4381" s="2" t="s">
        <v>205</v>
      </c>
      <c r="AX4381" s="2" t="s">
        <v>7163</v>
      </c>
      <c r="AY4381" s="3">
        <v>45658.560949074075</v>
      </c>
      <c r="AZ4381" s="3">
        <v>45657.506874999999</v>
      </c>
      <c r="BA4381" s="2" t="s">
        <v>460</v>
      </c>
      <c r="BB4381" s="2" t="s">
        <v>87</v>
      </c>
      <c r="BC4381" s="2" t="s">
        <v>88</v>
      </c>
      <c r="BD4381" s="2" t="s">
        <v>89</v>
      </c>
      <c r="BE4381" s="2" t="s">
        <v>20426</v>
      </c>
      <c r="BF4381" s="2" t="s">
        <v>1061</v>
      </c>
    </row>
    <row r="4382" spans="1:58" x14ac:dyDescent="0.35">
      <c r="A4382" s="2">
        <v>2950077</v>
      </c>
      <c r="B4382" s="2" t="s">
        <v>244</v>
      </c>
      <c r="C4382" s="2">
        <v>41841761</v>
      </c>
      <c r="D4382" s="2">
        <v>338031399</v>
      </c>
      <c r="E4382" s="2" t="s">
        <v>59</v>
      </c>
      <c r="F4382" s="2" t="s">
        <v>60</v>
      </c>
      <c r="G4382" s="2" t="s">
        <v>266</v>
      </c>
      <c r="H4382" s="2" t="s">
        <v>833</v>
      </c>
      <c r="I4382" s="2">
        <v>779912339</v>
      </c>
      <c r="J4382" s="2" t="s">
        <v>10908</v>
      </c>
      <c r="K4382" s="2">
        <v>13</v>
      </c>
      <c r="L4382" s="2" t="s">
        <v>63</v>
      </c>
      <c r="M4382" s="2" t="s">
        <v>64</v>
      </c>
      <c r="N4382" s="3">
        <v>45251.674305555556</v>
      </c>
      <c r="O4382" s="2" t="s">
        <v>248</v>
      </c>
      <c r="Q4382" s="2" t="s">
        <v>66</v>
      </c>
      <c r="R4382" s="3">
        <v>45656.536886574075</v>
      </c>
      <c r="S4382" s="2" t="s">
        <v>4885</v>
      </c>
      <c r="T4382" s="2" t="s">
        <v>68</v>
      </c>
      <c r="U4382" s="2" t="s">
        <v>69</v>
      </c>
      <c r="V4382" s="2" t="s">
        <v>20427</v>
      </c>
      <c r="W4382" s="2" t="s">
        <v>118</v>
      </c>
      <c r="X4382" s="2" t="s">
        <v>119</v>
      </c>
      <c r="Y4382" s="2" t="s">
        <v>1477</v>
      </c>
      <c r="Z4382" s="2" t="s">
        <v>1163</v>
      </c>
      <c r="AA4382" s="2" t="s">
        <v>1478</v>
      </c>
      <c r="AB4382" s="2" t="s">
        <v>176</v>
      </c>
      <c r="AE4382" s="3">
        <v>45659.412569444445</v>
      </c>
      <c r="AF4382" s="2" t="s">
        <v>77</v>
      </c>
      <c r="AH4382" s="2" t="s">
        <v>78</v>
      </c>
      <c r="AI4382" s="2" t="s">
        <v>1100</v>
      </c>
      <c r="AJ4382" s="2" t="s">
        <v>1271</v>
      </c>
      <c r="AK4382" s="2" t="s">
        <v>20428</v>
      </c>
      <c r="AL4382" s="2" t="s">
        <v>601</v>
      </c>
      <c r="AM4382" s="3">
        <v>45659.412638888891</v>
      </c>
      <c r="AN4382" s="2" t="s">
        <v>20428</v>
      </c>
      <c r="AO4382" s="2" t="s">
        <v>601</v>
      </c>
      <c r="AP4382" s="2">
        <v>5553366</v>
      </c>
      <c r="AQ4382" s="2" t="s">
        <v>81</v>
      </c>
      <c r="AR4382" s="3">
        <v>45659.68644675926</v>
      </c>
      <c r="AS4382" s="2" t="s">
        <v>82</v>
      </c>
      <c r="AT4382" s="3">
        <v>45659.333333333336</v>
      </c>
      <c r="AU4382" s="2" t="s">
        <v>104</v>
      </c>
      <c r="AV4382" s="2" t="s">
        <v>6719</v>
      </c>
      <c r="AW4382" s="2" t="s">
        <v>6720</v>
      </c>
      <c r="AX4382" s="2" t="s">
        <v>14891</v>
      </c>
      <c r="AZ4382" s="3">
        <v>45659.68644675926</v>
      </c>
      <c r="BB4382" s="2" t="s">
        <v>20429</v>
      </c>
      <c r="BC4382" s="2" t="s">
        <v>20430</v>
      </c>
      <c r="BD4382" s="2" t="s">
        <v>20431</v>
      </c>
      <c r="BE4382" s="2" t="s">
        <v>20432</v>
      </c>
      <c r="BF4382" s="2" t="s">
        <v>1280</v>
      </c>
    </row>
    <row r="4383" spans="1:58" x14ac:dyDescent="0.35">
      <c r="A4383" s="2">
        <v>2950078</v>
      </c>
      <c r="B4383" s="2" t="s">
        <v>58</v>
      </c>
      <c r="C4383" s="2">
        <v>42648041</v>
      </c>
      <c r="D4383" s="2">
        <v>338210737</v>
      </c>
      <c r="E4383" s="2" t="s">
        <v>59</v>
      </c>
      <c r="F4383" s="2" t="s">
        <v>60</v>
      </c>
      <c r="G4383" s="2" t="s">
        <v>1634</v>
      </c>
      <c r="H4383" s="2" t="s">
        <v>1587</v>
      </c>
      <c r="I4383" s="2">
        <v>771021237</v>
      </c>
      <c r="J4383" s="2" t="s">
        <v>2186</v>
      </c>
      <c r="K4383" s="2">
        <v>12</v>
      </c>
      <c r="L4383" s="2" t="s">
        <v>63</v>
      </c>
      <c r="M4383" s="2" t="s">
        <v>64</v>
      </c>
      <c r="N4383" s="3">
        <v>45508</v>
      </c>
      <c r="O4383" s="2" t="s">
        <v>65</v>
      </c>
      <c r="Q4383" s="2" t="s">
        <v>66</v>
      </c>
      <c r="R4383" s="3">
        <v>45656.537314814814</v>
      </c>
      <c r="S4383" s="2" t="s">
        <v>9755</v>
      </c>
      <c r="T4383" s="2" t="s">
        <v>68</v>
      </c>
      <c r="U4383" s="2" t="s">
        <v>215</v>
      </c>
      <c r="V4383" s="2" t="s">
        <v>20433</v>
      </c>
      <c r="W4383" s="2" t="s">
        <v>71</v>
      </c>
      <c r="X4383" s="2" t="s">
        <v>198</v>
      </c>
      <c r="Y4383" s="2" t="s">
        <v>3325</v>
      </c>
      <c r="Z4383" s="2" t="s">
        <v>433</v>
      </c>
      <c r="AA4383" s="2" t="s">
        <v>7795</v>
      </c>
      <c r="AB4383" s="2" t="s">
        <v>176</v>
      </c>
      <c r="AE4383" s="3">
        <v>45656.537314814814</v>
      </c>
      <c r="AF4383" s="2" t="s">
        <v>77</v>
      </c>
      <c r="AH4383" s="2" t="s">
        <v>78</v>
      </c>
      <c r="AI4383" s="2" t="s">
        <v>79</v>
      </c>
      <c r="AJ4383" s="2" t="s">
        <v>191</v>
      </c>
      <c r="AK4383" s="2" t="s">
        <v>20434</v>
      </c>
      <c r="AL4383" s="2" t="s">
        <v>9755</v>
      </c>
      <c r="AM4383" s="3">
        <v>45656.537349537037</v>
      </c>
      <c r="AN4383" s="2" t="s">
        <v>20434</v>
      </c>
      <c r="AP4383" s="2">
        <v>5540546</v>
      </c>
      <c r="AQ4383" s="2" t="s">
        <v>81</v>
      </c>
      <c r="AR4383" s="3">
        <v>45657.546481481484</v>
      </c>
      <c r="AS4383" s="2" t="s">
        <v>82</v>
      </c>
      <c r="AT4383" s="3">
        <v>45657.333333333336</v>
      </c>
      <c r="AU4383" s="2" t="s">
        <v>104</v>
      </c>
      <c r="AV4383" s="2" t="s">
        <v>204</v>
      </c>
      <c r="AW4383" s="2" t="s">
        <v>205</v>
      </c>
      <c r="AX4383" s="2" t="s">
        <v>7770</v>
      </c>
      <c r="AZ4383" s="3">
        <v>45657.546481481484</v>
      </c>
      <c r="BB4383" s="2" t="s">
        <v>439</v>
      </c>
      <c r="BC4383" s="2" t="s">
        <v>440</v>
      </c>
      <c r="BD4383" s="2" t="s">
        <v>263</v>
      </c>
      <c r="BE4383" s="2" t="s">
        <v>20435</v>
      </c>
      <c r="BF4383" s="2" t="s">
        <v>1034</v>
      </c>
    </row>
    <row r="4384" spans="1:58" x14ac:dyDescent="0.35">
      <c r="A4384" s="2">
        <v>2950079</v>
      </c>
      <c r="B4384" s="2" t="s">
        <v>58</v>
      </c>
      <c r="C4384" s="2">
        <v>42744851</v>
      </c>
      <c r="D4384" s="2">
        <v>338406403</v>
      </c>
      <c r="E4384" s="2" t="s">
        <v>59</v>
      </c>
      <c r="F4384" s="2" t="s">
        <v>60</v>
      </c>
      <c r="G4384" s="2" t="s">
        <v>1724</v>
      </c>
      <c r="H4384" s="2" t="s">
        <v>20436</v>
      </c>
      <c r="I4384" s="2">
        <v>779800236</v>
      </c>
      <c r="J4384" s="2" t="s">
        <v>4155</v>
      </c>
      <c r="K4384" s="2">
        <v>12</v>
      </c>
      <c r="L4384" s="2" t="s">
        <v>63</v>
      </c>
      <c r="M4384" s="2" t="s">
        <v>64</v>
      </c>
      <c r="N4384" s="3">
        <v>45357.537662037037</v>
      </c>
      <c r="O4384" s="2" t="s">
        <v>65</v>
      </c>
      <c r="Q4384" s="2" t="s">
        <v>66</v>
      </c>
      <c r="R4384" s="3">
        <v>45656.537789351853</v>
      </c>
      <c r="S4384" s="2" t="s">
        <v>6788</v>
      </c>
      <c r="T4384" s="2" t="s">
        <v>68</v>
      </c>
      <c r="U4384" s="2" t="s">
        <v>69</v>
      </c>
      <c r="V4384" s="2" t="s">
        <v>20437</v>
      </c>
      <c r="W4384" s="2" t="s">
        <v>71</v>
      </c>
      <c r="X4384" s="2" t="s">
        <v>198</v>
      </c>
      <c r="Y4384" s="2" t="s">
        <v>2088</v>
      </c>
      <c r="Z4384" s="2" t="s">
        <v>1565</v>
      </c>
      <c r="AA4384" s="2" t="s">
        <v>20438</v>
      </c>
      <c r="AB4384" s="2" t="s">
        <v>176</v>
      </c>
      <c r="AE4384" s="3">
        <v>45656.537800925929</v>
      </c>
      <c r="AF4384" s="2" t="s">
        <v>77</v>
      </c>
      <c r="AH4384" s="2" t="s">
        <v>142</v>
      </c>
      <c r="AI4384" s="2" t="s">
        <v>79</v>
      </c>
      <c r="AJ4384" s="2" t="s">
        <v>144</v>
      </c>
      <c r="AK4384" s="2" t="s">
        <v>20437</v>
      </c>
      <c r="AL4384" s="2" t="s">
        <v>6788</v>
      </c>
      <c r="AM4384" s="3">
        <v>45656.537835648145</v>
      </c>
      <c r="AN4384" s="2" t="s">
        <v>20437</v>
      </c>
      <c r="AP4384" s="2">
        <v>5540552</v>
      </c>
      <c r="AQ4384" s="2" t="s">
        <v>81</v>
      </c>
      <c r="AR4384" s="3">
        <v>45657.537256944444</v>
      </c>
      <c r="AS4384" s="2" t="s">
        <v>82</v>
      </c>
      <c r="AT4384" s="3">
        <v>45657.333333333336</v>
      </c>
      <c r="AU4384" s="2" t="s">
        <v>104</v>
      </c>
      <c r="AV4384" s="2" t="s">
        <v>204</v>
      </c>
      <c r="AW4384" s="2" t="s">
        <v>205</v>
      </c>
      <c r="AX4384" s="2" t="s">
        <v>20439</v>
      </c>
      <c r="AZ4384" s="3">
        <v>45657.537256944444</v>
      </c>
      <c r="BB4384" s="2" t="s">
        <v>643</v>
      </c>
      <c r="BC4384" s="2" t="s">
        <v>644</v>
      </c>
      <c r="BD4384" s="2" t="s">
        <v>299</v>
      </c>
      <c r="BE4384" s="2" t="s">
        <v>20440</v>
      </c>
      <c r="BF4384" s="2" t="s">
        <v>2564</v>
      </c>
    </row>
    <row r="4385" spans="1:58" x14ac:dyDescent="0.35">
      <c r="A4385" s="2">
        <v>2950080</v>
      </c>
      <c r="B4385" s="2" t="s">
        <v>58</v>
      </c>
      <c r="C4385" s="2">
        <v>35331431</v>
      </c>
      <c r="D4385" s="2">
        <v>338256455</v>
      </c>
      <c r="E4385" s="2" t="s">
        <v>59</v>
      </c>
      <c r="F4385" s="2" t="s">
        <v>60</v>
      </c>
      <c r="G4385" s="2" t="s">
        <v>20441</v>
      </c>
      <c r="I4385" s="2">
        <v>775895907</v>
      </c>
      <c r="J4385" s="2" t="s">
        <v>20442</v>
      </c>
      <c r="K4385" s="2">
        <v>20</v>
      </c>
      <c r="L4385" s="2" t="s">
        <v>2128</v>
      </c>
      <c r="M4385" s="2" t="s">
        <v>1152</v>
      </c>
      <c r="N4385" s="3">
        <v>44802.709722222222</v>
      </c>
      <c r="O4385" s="2" t="s">
        <v>1153</v>
      </c>
      <c r="Q4385" s="2" t="s">
        <v>66</v>
      </c>
      <c r="R4385" s="3">
        <v>45656.537939814814</v>
      </c>
      <c r="S4385" s="2" t="s">
        <v>1154</v>
      </c>
      <c r="T4385" s="2" t="s">
        <v>334</v>
      </c>
      <c r="U4385" s="2" t="s">
        <v>215</v>
      </c>
      <c r="V4385" s="2" t="s">
        <v>16932</v>
      </c>
      <c r="Y4385" s="2" t="s">
        <v>4525</v>
      </c>
      <c r="Z4385" s="2" t="s">
        <v>200</v>
      </c>
      <c r="AA4385" s="2" t="s">
        <v>4438</v>
      </c>
      <c r="AB4385" s="2" t="s">
        <v>4438</v>
      </c>
      <c r="AE4385" s="3">
        <v>45656.546493055554</v>
      </c>
      <c r="AF4385" s="2" t="s">
        <v>77</v>
      </c>
      <c r="AH4385" s="2" t="s">
        <v>78</v>
      </c>
      <c r="AI4385" s="2" t="s">
        <v>363</v>
      </c>
      <c r="AJ4385" s="2" t="s">
        <v>6303</v>
      </c>
      <c r="AK4385" s="2" t="s">
        <v>20443</v>
      </c>
      <c r="AL4385" s="2" t="s">
        <v>16936</v>
      </c>
      <c r="AM4385" s="3">
        <v>45656.546597222223</v>
      </c>
      <c r="AO4385" s="2" t="s">
        <v>16936</v>
      </c>
      <c r="AP4385" s="2">
        <v>5540631</v>
      </c>
      <c r="AQ4385" s="2" t="s">
        <v>81</v>
      </c>
      <c r="AR4385" s="3">
        <v>45656.58252314815</v>
      </c>
      <c r="AS4385" s="2" t="s">
        <v>82</v>
      </c>
      <c r="AT4385" s="3">
        <v>45656.333333333336</v>
      </c>
      <c r="AU4385" s="2" t="s">
        <v>83</v>
      </c>
      <c r="AV4385" s="2" t="s">
        <v>204</v>
      </c>
      <c r="AW4385" s="2" t="s">
        <v>205</v>
      </c>
      <c r="AX4385" s="2" t="s">
        <v>2037</v>
      </c>
      <c r="AZ4385" s="3">
        <v>45656.58252314815</v>
      </c>
      <c r="BB4385" s="2" t="s">
        <v>382</v>
      </c>
      <c r="BC4385" s="2" t="s">
        <v>383</v>
      </c>
      <c r="BD4385" s="2" t="s">
        <v>383</v>
      </c>
      <c r="BE4385" s="2" t="s">
        <v>20444</v>
      </c>
      <c r="BF4385" s="2" t="s">
        <v>16936</v>
      </c>
    </row>
    <row r="4386" spans="1:58" x14ac:dyDescent="0.35">
      <c r="A4386" s="2">
        <v>2950081</v>
      </c>
      <c r="B4386" s="2" t="s">
        <v>58</v>
      </c>
      <c r="C4386" s="2">
        <v>34405931</v>
      </c>
      <c r="D4386" s="2">
        <v>338202333</v>
      </c>
      <c r="E4386" s="2" t="s">
        <v>59</v>
      </c>
      <c r="F4386" s="2" t="s">
        <v>60</v>
      </c>
      <c r="G4386" s="2" t="s">
        <v>14860</v>
      </c>
      <c r="I4386" s="2" t="s">
        <v>20445</v>
      </c>
      <c r="J4386" s="2" t="s">
        <v>20446</v>
      </c>
      <c r="K4386" s="2">
        <v>20</v>
      </c>
      <c r="L4386" s="2" t="s">
        <v>357</v>
      </c>
      <c r="M4386" s="2" t="s">
        <v>358</v>
      </c>
      <c r="N4386" s="3">
        <v>44305.680567129632</v>
      </c>
      <c r="O4386" s="2" t="s">
        <v>14863</v>
      </c>
      <c r="Q4386" s="2" t="s">
        <v>66</v>
      </c>
      <c r="R4386" s="3">
        <v>45656.537962962961</v>
      </c>
      <c r="S4386" s="2" t="s">
        <v>14867</v>
      </c>
      <c r="T4386" s="2" t="s">
        <v>334</v>
      </c>
      <c r="U4386" s="2" t="s">
        <v>215</v>
      </c>
      <c r="V4386" s="2" t="s">
        <v>451</v>
      </c>
      <c r="W4386" s="2" t="s">
        <v>71</v>
      </c>
      <c r="X4386" s="2" t="s">
        <v>317</v>
      </c>
      <c r="Y4386" s="2" t="s">
        <v>8147</v>
      </c>
      <c r="Z4386" s="2" t="s">
        <v>1603</v>
      </c>
      <c r="AA4386" s="2" t="s">
        <v>9835</v>
      </c>
      <c r="AB4386" s="2" t="s">
        <v>176</v>
      </c>
      <c r="AC4386" s="2">
        <v>29</v>
      </c>
      <c r="AE4386" s="3">
        <v>45656.549421296295</v>
      </c>
      <c r="AF4386" s="2" t="s">
        <v>342</v>
      </c>
      <c r="AH4386" s="2" t="s">
        <v>78</v>
      </c>
      <c r="AI4386" s="2" t="s">
        <v>363</v>
      </c>
      <c r="AJ4386" s="2" t="s">
        <v>6303</v>
      </c>
      <c r="AK4386" s="2" t="s">
        <v>20447</v>
      </c>
      <c r="AL4386" s="2" t="s">
        <v>16936</v>
      </c>
      <c r="AM4386" s="3">
        <v>45656.549525462964</v>
      </c>
      <c r="AO4386" s="2" t="s">
        <v>16936</v>
      </c>
      <c r="AP4386" s="2">
        <v>5540680</v>
      </c>
      <c r="AQ4386" s="2" t="s">
        <v>81</v>
      </c>
      <c r="AR4386" s="3">
        <v>45657.592164351852</v>
      </c>
      <c r="AS4386" s="2" t="s">
        <v>82</v>
      </c>
      <c r="AT4386" s="3">
        <v>45656.5625</v>
      </c>
      <c r="AU4386" s="2" t="s">
        <v>83</v>
      </c>
      <c r="AV4386" s="2" t="s">
        <v>321</v>
      </c>
      <c r="AW4386" s="2" t="s">
        <v>322</v>
      </c>
      <c r="AX4386" s="2" t="s">
        <v>2877</v>
      </c>
      <c r="AZ4386" s="3">
        <v>45657.592164351852</v>
      </c>
      <c r="BB4386" s="2" t="s">
        <v>87</v>
      </c>
      <c r="BC4386" s="2" t="s">
        <v>88</v>
      </c>
      <c r="BD4386" s="2" t="s">
        <v>89</v>
      </c>
      <c r="BE4386" s="2" t="s">
        <v>20448</v>
      </c>
      <c r="BF4386" s="2" t="s">
        <v>2317</v>
      </c>
    </row>
    <row r="4387" spans="1:58" x14ac:dyDescent="0.35">
      <c r="A4387" s="2">
        <v>2950082</v>
      </c>
      <c r="B4387" s="2" t="s">
        <v>244</v>
      </c>
      <c r="C4387" s="2">
        <v>1175501</v>
      </c>
      <c r="D4387" s="2">
        <v>338549450</v>
      </c>
      <c r="E4387" s="2" t="s">
        <v>59</v>
      </c>
      <c r="F4387" s="2" t="s">
        <v>60</v>
      </c>
      <c r="G4387" s="2" t="s">
        <v>590</v>
      </c>
      <c r="H4387" s="2" t="s">
        <v>20449</v>
      </c>
      <c r="I4387" s="2">
        <v>776774041</v>
      </c>
      <c r="J4387" s="2" t="s">
        <v>592</v>
      </c>
      <c r="K4387" s="2">
        <v>13</v>
      </c>
      <c r="L4387" s="2" t="s">
        <v>63</v>
      </c>
      <c r="M4387" s="2" t="s">
        <v>64</v>
      </c>
      <c r="N4387" s="3">
        <v>44559.041678240741</v>
      </c>
      <c r="O4387" s="2" t="s">
        <v>509</v>
      </c>
      <c r="Q4387" s="2" t="s">
        <v>66</v>
      </c>
      <c r="R4387" s="3">
        <v>45656.538055555553</v>
      </c>
      <c r="S4387" s="2" t="s">
        <v>861</v>
      </c>
      <c r="T4387" s="2" t="s">
        <v>156</v>
      </c>
      <c r="U4387" s="2" t="s">
        <v>157</v>
      </c>
      <c r="V4387" s="2" t="s">
        <v>20450</v>
      </c>
      <c r="Y4387" s="2" t="s">
        <v>9036</v>
      </c>
      <c r="Z4387" s="2" t="s">
        <v>1336</v>
      </c>
      <c r="AA4387" s="2" t="s">
        <v>11925</v>
      </c>
      <c r="AB4387" s="2" t="s">
        <v>11925</v>
      </c>
      <c r="AC4387" s="2" t="s">
        <v>20451</v>
      </c>
      <c r="AE4387" s="3">
        <v>45656.538078703707</v>
      </c>
      <c r="AF4387" s="2" t="s">
        <v>77</v>
      </c>
      <c r="AH4387" s="2" t="s">
        <v>78</v>
      </c>
      <c r="AI4387" s="2" t="s">
        <v>275</v>
      </c>
      <c r="AJ4387" s="2" t="s">
        <v>276</v>
      </c>
      <c r="AK4387" s="2" t="s">
        <v>20452</v>
      </c>
      <c r="AL4387" s="2" t="s">
        <v>861</v>
      </c>
      <c r="AM4387" s="3">
        <v>45656.538113425922</v>
      </c>
      <c r="AN4387" s="2" t="s">
        <v>20452</v>
      </c>
      <c r="AP4387" s="2">
        <v>5540553</v>
      </c>
      <c r="AQ4387" s="2" t="s">
        <v>81</v>
      </c>
      <c r="AR4387" s="3">
        <v>45657.699942129628</v>
      </c>
      <c r="AS4387" s="2" t="s">
        <v>82</v>
      </c>
      <c r="AT4387" s="3">
        <v>45657.333333333336</v>
      </c>
      <c r="AU4387" s="2" t="s">
        <v>104</v>
      </c>
      <c r="AV4387" s="2" t="s">
        <v>423</v>
      </c>
      <c r="AW4387" s="2" t="s">
        <v>424</v>
      </c>
      <c r="AX4387" s="2" t="s">
        <v>4042</v>
      </c>
      <c r="AZ4387" s="3">
        <v>45657.699942129628</v>
      </c>
      <c r="BB4387" s="2" t="s">
        <v>6773</v>
      </c>
      <c r="BC4387" s="2" t="s">
        <v>2275</v>
      </c>
      <c r="BD4387" s="2" t="s">
        <v>6774</v>
      </c>
      <c r="BE4387" s="2" t="s">
        <v>20453</v>
      </c>
      <c r="BF4387" s="2" t="s">
        <v>353</v>
      </c>
    </row>
    <row r="4388" spans="1:58" x14ac:dyDescent="0.35">
      <c r="A4388" s="2">
        <v>2950083</v>
      </c>
      <c r="B4388" s="2" t="s">
        <v>58</v>
      </c>
      <c r="C4388" s="2">
        <v>44047541</v>
      </c>
      <c r="D4388" s="2">
        <v>338689039</v>
      </c>
      <c r="E4388" s="2" t="s">
        <v>59</v>
      </c>
      <c r="F4388" s="2" t="s">
        <v>60</v>
      </c>
      <c r="G4388" s="2" t="s">
        <v>20420</v>
      </c>
      <c r="I4388" s="2">
        <v>772953614</v>
      </c>
      <c r="J4388" s="2" t="s">
        <v>20421</v>
      </c>
      <c r="K4388" s="2">
        <v>20</v>
      </c>
      <c r="L4388" s="2" t="s">
        <v>357</v>
      </c>
      <c r="M4388" s="2" t="s">
        <v>358</v>
      </c>
      <c r="N4388" s="3">
        <v>45553.458333333336</v>
      </c>
      <c r="O4388" s="2" t="s">
        <v>2129</v>
      </c>
      <c r="Q4388" s="2" t="s">
        <v>66</v>
      </c>
      <c r="R4388" s="3">
        <v>45656.538495370369</v>
      </c>
      <c r="S4388" s="2" t="s">
        <v>15516</v>
      </c>
      <c r="T4388" s="2" t="s">
        <v>334</v>
      </c>
      <c r="U4388" s="2" t="s">
        <v>215</v>
      </c>
      <c r="V4388" s="2" t="s">
        <v>20454</v>
      </c>
      <c r="W4388" s="2" t="s">
        <v>71</v>
      </c>
      <c r="X4388" s="2" t="s">
        <v>650</v>
      </c>
      <c r="Y4388" s="2" t="s">
        <v>7981</v>
      </c>
      <c r="Z4388" s="2" t="s">
        <v>1058</v>
      </c>
      <c r="AA4388" s="2" t="s">
        <v>1059</v>
      </c>
      <c r="AB4388" s="2" t="s">
        <v>20423</v>
      </c>
      <c r="AC4388" s="2" t="s">
        <v>20424</v>
      </c>
      <c r="AE4388" s="3">
        <v>45657.403634259259</v>
      </c>
      <c r="AF4388" s="2" t="s">
        <v>543</v>
      </c>
      <c r="AG4388" s="2">
        <v>48</v>
      </c>
      <c r="AH4388" s="2" t="s">
        <v>78</v>
      </c>
      <c r="AI4388" s="2" t="s">
        <v>58</v>
      </c>
      <c r="AJ4388" s="2" t="s">
        <v>101</v>
      </c>
      <c r="AK4388" s="2" t="s">
        <v>20455</v>
      </c>
      <c r="AL4388" s="2" t="s">
        <v>442</v>
      </c>
      <c r="AM4388" s="3">
        <v>45657.403715277775</v>
      </c>
      <c r="AN4388" s="2" t="s">
        <v>20455</v>
      </c>
      <c r="AO4388" s="2" t="s">
        <v>442</v>
      </c>
      <c r="AP4388" s="2">
        <v>5546774</v>
      </c>
      <c r="AQ4388" s="2" t="s">
        <v>81</v>
      </c>
      <c r="AR4388" s="3">
        <v>45659.408263888887</v>
      </c>
      <c r="AS4388" s="2" t="s">
        <v>82</v>
      </c>
      <c r="AT4388" s="3">
        <v>45657.333333333336</v>
      </c>
      <c r="AU4388" s="2" t="s">
        <v>104</v>
      </c>
      <c r="AV4388" s="2" t="s">
        <v>6638</v>
      </c>
      <c r="AW4388" s="2" t="s">
        <v>6639</v>
      </c>
      <c r="AX4388" s="2" t="s">
        <v>7395</v>
      </c>
      <c r="AY4388" s="3">
        <v>45659.403634259259</v>
      </c>
      <c r="AZ4388" s="3">
        <v>45659.408263888887</v>
      </c>
      <c r="BA4388" s="2" t="s">
        <v>685</v>
      </c>
      <c r="BB4388" s="2" t="s">
        <v>3013</v>
      </c>
      <c r="BC4388" s="2" t="s">
        <v>226</v>
      </c>
      <c r="BD4388" s="2" t="s">
        <v>89</v>
      </c>
      <c r="BE4388" s="2" t="s">
        <v>624</v>
      </c>
      <c r="BF4388" s="2" t="s">
        <v>5508</v>
      </c>
    </row>
    <row r="4389" spans="1:58" x14ac:dyDescent="0.35">
      <c r="A4389" s="2">
        <v>2950084</v>
      </c>
      <c r="B4389" s="2" t="s">
        <v>58</v>
      </c>
      <c r="C4389" s="2">
        <v>32802331</v>
      </c>
      <c r="D4389" s="2">
        <v>338643636</v>
      </c>
      <c r="E4389" s="2" t="s">
        <v>59</v>
      </c>
      <c r="F4389" s="2" t="s">
        <v>60</v>
      </c>
      <c r="G4389" s="2" t="s">
        <v>20456</v>
      </c>
      <c r="I4389" s="2">
        <v>785008787</v>
      </c>
      <c r="J4389" s="2" t="s">
        <v>20457</v>
      </c>
      <c r="K4389" s="2">
        <v>20</v>
      </c>
      <c r="L4389" s="2" t="s">
        <v>357</v>
      </c>
      <c r="M4389" s="2" t="s">
        <v>358</v>
      </c>
      <c r="N4389" s="3">
        <v>45264.493530092594</v>
      </c>
      <c r="O4389" s="2" t="s">
        <v>537</v>
      </c>
      <c r="Q4389" s="2" t="s">
        <v>66</v>
      </c>
      <c r="R4389" s="3">
        <v>45656.538784722223</v>
      </c>
      <c r="S4389" s="2" t="s">
        <v>538</v>
      </c>
      <c r="T4389" s="2" t="s">
        <v>334</v>
      </c>
      <c r="U4389" s="2" t="s">
        <v>880</v>
      </c>
      <c r="V4389" s="2" t="s">
        <v>20458</v>
      </c>
      <c r="W4389" s="2" t="s">
        <v>71</v>
      </c>
      <c r="X4389" s="2" t="s">
        <v>198</v>
      </c>
      <c r="Y4389" s="2" t="s">
        <v>18389</v>
      </c>
      <c r="Z4389" s="2" t="s">
        <v>200</v>
      </c>
      <c r="AA4389" s="2" t="s">
        <v>7007</v>
      </c>
      <c r="AB4389" s="2" t="s">
        <v>7007</v>
      </c>
      <c r="AC4389" s="2">
        <v>4434</v>
      </c>
      <c r="AE4389" s="3">
        <v>45656.539074074077</v>
      </c>
      <c r="AF4389" s="2" t="s">
        <v>342</v>
      </c>
      <c r="AH4389" s="2" t="s">
        <v>78</v>
      </c>
      <c r="AI4389" s="2" t="s">
        <v>363</v>
      </c>
      <c r="AJ4389" s="2" t="s">
        <v>364</v>
      </c>
      <c r="AK4389" s="2" t="s">
        <v>20459</v>
      </c>
      <c r="AL4389" s="2" t="s">
        <v>538</v>
      </c>
      <c r="AM4389" s="3">
        <v>45656.539178240739</v>
      </c>
      <c r="AO4389" s="2" t="s">
        <v>538</v>
      </c>
      <c r="AP4389" s="2">
        <v>5540562</v>
      </c>
      <c r="AQ4389" s="2" t="s">
        <v>81</v>
      </c>
      <c r="AR4389" s="3">
        <v>45656.597777777781</v>
      </c>
      <c r="AS4389" s="2" t="s">
        <v>82</v>
      </c>
      <c r="AT4389" s="3">
        <v>45656.333333333336</v>
      </c>
      <c r="AU4389" s="2" t="s">
        <v>104</v>
      </c>
      <c r="AV4389" s="2" t="s">
        <v>2134</v>
      </c>
      <c r="AW4389" s="2" t="s">
        <v>2135</v>
      </c>
      <c r="AX4389" s="2" t="s">
        <v>6340</v>
      </c>
      <c r="AZ4389" s="3">
        <v>45656.597777777781</v>
      </c>
      <c r="BB4389" s="2" t="s">
        <v>20460</v>
      </c>
      <c r="BC4389" s="2" t="s">
        <v>10983</v>
      </c>
      <c r="BD4389" s="2" t="s">
        <v>9057</v>
      </c>
      <c r="BE4389" s="2" t="s">
        <v>20461</v>
      </c>
      <c r="BF4389" s="2" t="s">
        <v>14672</v>
      </c>
    </row>
    <row r="4390" spans="1:58" x14ac:dyDescent="0.35">
      <c r="A4390" s="2">
        <v>2950085</v>
      </c>
      <c r="B4390" s="2" t="s">
        <v>625</v>
      </c>
      <c r="C4390" s="2">
        <v>35854491</v>
      </c>
      <c r="D4390" s="2">
        <v>338948386</v>
      </c>
      <c r="E4390" s="2" t="s">
        <v>59</v>
      </c>
      <c r="F4390" s="2" t="s">
        <v>60</v>
      </c>
      <c r="G4390" s="2" t="s">
        <v>1634</v>
      </c>
      <c r="H4390" s="2" t="s">
        <v>3166</v>
      </c>
      <c r="I4390" s="2">
        <v>775737926</v>
      </c>
      <c r="J4390" s="2" t="s">
        <v>20462</v>
      </c>
      <c r="K4390" s="2">
        <v>12</v>
      </c>
      <c r="L4390" s="2" t="s">
        <v>63</v>
      </c>
      <c r="M4390" s="2" t="s">
        <v>64</v>
      </c>
      <c r="N4390" s="3">
        <v>45411</v>
      </c>
      <c r="O4390" s="2" t="s">
        <v>509</v>
      </c>
      <c r="Q4390" s="2" t="s">
        <v>66</v>
      </c>
      <c r="R4390" s="3">
        <v>45656.538854166669</v>
      </c>
      <c r="S4390" s="2" t="s">
        <v>4762</v>
      </c>
      <c r="T4390" s="2" t="s">
        <v>843</v>
      </c>
      <c r="U4390" s="2" t="s">
        <v>69</v>
      </c>
      <c r="V4390" s="2" t="s">
        <v>1155</v>
      </c>
      <c r="W4390" s="2" t="s">
        <v>136</v>
      </c>
      <c r="X4390" s="2" t="s">
        <v>217</v>
      </c>
      <c r="Y4390" s="2" t="s">
        <v>8750</v>
      </c>
      <c r="Z4390" s="2" t="s">
        <v>596</v>
      </c>
      <c r="AA4390" s="2" t="s">
        <v>2075</v>
      </c>
      <c r="AB4390" s="2" t="s">
        <v>20463</v>
      </c>
      <c r="AE4390" s="3">
        <v>45656.539988425924</v>
      </c>
      <c r="AF4390" s="2" t="s">
        <v>77</v>
      </c>
      <c r="AH4390" s="2" t="s">
        <v>78</v>
      </c>
      <c r="AI4390" s="2" t="s">
        <v>275</v>
      </c>
      <c r="AJ4390" s="2" t="s">
        <v>516</v>
      </c>
      <c r="AK4390" s="2" t="s">
        <v>20464</v>
      </c>
      <c r="AL4390" s="2" t="s">
        <v>4762</v>
      </c>
      <c r="AM4390" s="3">
        <v>45656.540046296293</v>
      </c>
      <c r="AO4390" s="2" t="s">
        <v>4762</v>
      </c>
      <c r="AP4390" s="2">
        <v>5540574</v>
      </c>
      <c r="AQ4390" s="2" t="s">
        <v>81</v>
      </c>
      <c r="AR4390" s="3">
        <v>45657.660451388889</v>
      </c>
      <c r="AS4390" s="2" t="s">
        <v>82</v>
      </c>
      <c r="AT4390" s="3">
        <v>45656.333333333336</v>
      </c>
      <c r="AU4390" s="2" t="s">
        <v>83</v>
      </c>
      <c r="AV4390" s="2" t="s">
        <v>222</v>
      </c>
      <c r="AW4390" s="2" t="s">
        <v>223</v>
      </c>
      <c r="AX4390" s="2" t="s">
        <v>1014</v>
      </c>
      <c r="AZ4390" s="3">
        <v>45657.660451388889</v>
      </c>
      <c r="BB4390" s="2" t="s">
        <v>736</v>
      </c>
      <c r="BC4390" s="2" t="s">
        <v>737</v>
      </c>
      <c r="BD4390" s="2" t="s">
        <v>351</v>
      </c>
      <c r="BE4390" s="2" t="s">
        <v>20465</v>
      </c>
      <c r="BF4390" s="2" t="s">
        <v>601</v>
      </c>
    </row>
    <row r="4391" spans="1:58" x14ac:dyDescent="0.35">
      <c r="A4391" s="2">
        <v>2950086</v>
      </c>
      <c r="B4391" s="2" t="s">
        <v>58</v>
      </c>
      <c r="C4391" s="2">
        <v>44264341</v>
      </c>
      <c r="D4391" s="2">
        <v>338014297</v>
      </c>
      <c r="E4391" s="2" t="s">
        <v>59</v>
      </c>
      <c r="F4391" s="2" t="s">
        <v>60</v>
      </c>
      <c r="G4391" s="2" t="s">
        <v>20466</v>
      </c>
      <c r="H4391" s="2" t="s">
        <v>20467</v>
      </c>
      <c r="I4391" s="2">
        <v>778658166</v>
      </c>
      <c r="J4391" s="2" t="s">
        <v>20468</v>
      </c>
      <c r="K4391" s="2">
        <v>12</v>
      </c>
      <c r="L4391" s="2" t="s">
        <v>63</v>
      </c>
      <c r="M4391" s="2" t="s">
        <v>64</v>
      </c>
      <c r="N4391" s="3">
        <v>45574.666666666664</v>
      </c>
      <c r="O4391" s="2" t="s">
        <v>187</v>
      </c>
      <c r="Q4391" s="2" t="s">
        <v>66</v>
      </c>
      <c r="R4391" s="3">
        <v>45656.5390625</v>
      </c>
      <c r="S4391" s="2" t="s">
        <v>18757</v>
      </c>
      <c r="T4391" s="2" t="s">
        <v>156</v>
      </c>
      <c r="U4391" s="2" t="s">
        <v>215</v>
      </c>
      <c r="V4391" s="2" t="s">
        <v>20469</v>
      </c>
      <c r="W4391" s="2" t="s">
        <v>71</v>
      </c>
      <c r="X4391" s="2" t="s">
        <v>198</v>
      </c>
      <c r="Y4391" s="2" t="s">
        <v>13411</v>
      </c>
      <c r="Z4391" s="2" t="s">
        <v>6669</v>
      </c>
      <c r="AA4391" s="2" t="s">
        <v>7394</v>
      </c>
      <c r="AB4391" s="2" t="s">
        <v>176</v>
      </c>
      <c r="AE4391" s="3">
        <v>45656.539074074077</v>
      </c>
      <c r="AF4391" s="2" t="s">
        <v>77</v>
      </c>
      <c r="AH4391" s="2" t="s">
        <v>78</v>
      </c>
      <c r="AI4391" s="2" t="s">
        <v>79</v>
      </c>
      <c r="AJ4391" s="2" t="s">
        <v>191</v>
      </c>
      <c r="AK4391" s="2" t="s">
        <v>20470</v>
      </c>
      <c r="AL4391" s="2" t="s">
        <v>18757</v>
      </c>
      <c r="AM4391" s="3">
        <v>45656.539120370369</v>
      </c>
      <c r="AN4391" s="2" t="s">
        <v>20470</v>
      </c>
      <c r="AP4391" s="2">
        <v>5540560</v>
      </c>
      <c r="AQ4391" s="2" t="s">
        <v>81</v>
      </c>
      <c r="AR4391" s="3">
        <v>45657.509942129633</v>
      </c>
      <c r="AS4391" s="2" t="s">
        <v>82</v>
      </c>
      <c r="AT4391" s="3">
        <v>45657.333333333336</v>
      </c>
      <c r="AU4391" s="2" t="s">
        <v>104</v>
      </c>
      <c r="AV4391" s="2" t="s">
        <v>204</v>
      </c>
      <c r="AW4391" s="2" t="s">
        <v>205</v>
      </c>
      <c r="AX4391" s="2" t="s">
        <v>1203</v>
      </c>
      <c r="AZ4391" s="3">
        <v>45657.521168981482</v>
      </c>
      <c r="BB4391" s="2" t="s">
        <v>87</v>
      </c>
      <c r="BC4391" s="2" t="s">
        <v>88</v>
      </c>
      <c r="BD4391" s="2" t="s">
        <v>89</v>
      </c>
      <c r="BE4391" s="2" t="s">
        <v>20471</v>
      </c>
      <c r="BF4391" s="2" t="s">
        <v>926</v>
      </c>
    </row>
    <row r="4392" spans="1:58" x14ac:dyDescent="0.35">
      <c r="A4392" s="2">
        <v>2950087</v>
      </c>
      <c r="B4392" s="2" t="s">
        <v>58</v>
      </c>
      <c r="C4392" s="2">
        <v>43703351</v>
      </c>
      <c r="D4392" s="2">
        <v>338321025</v>
      </c>
      <c r="E4392" s="2" t="s">
        <v>59</v>
      </c>
      <c r="F4392" s="2" t="s">
        <v>60</v>
      </c>
      <c r="G4392" s="2" t="s">
        <v>1111</v>
      </c>
      <c r="H4392" s="2" t="s">
        <v>314</v>
      </c>
      <c r="I4392" s="2">
        <v>775081316</v>
      </c>
      <c r="J4392" s="2" t="s">
        <v>1569</v>
      </c>
      <c r="K4392" s="2">
        <v>12</v>
      </c>
      <c r="L4392" s="2" t="s">
        <v>63</v>
      </c>
      <c r="M4392" s="2" t="s">
        <v>64</v>
      </c>
      <c r="N4392" s="3">
        <v>45646.670034722221</v>
      </c>
      <c r="O4392" s="2" t="s">
        <v>65</v>
      </c>
      <c r="Q4392" s="2" t="s">
        <v>66</v>
      </c>
      <c r="R4392" s="3">
        <v>45656.539074074077</v>
      </c>
      <c r="S4392" s="2" t="s">
        <v>9790</v>
      </c>
      <c r="T4392" s="2" t="s">
        <v>68</v>
      </c>
      <c r="U4392" s="2" t="s">
        <v>481</v>
      </c>
      <c r="V4392" s="2" t="s">
        <v>20472</v>
      </c>
      <c r="W4392" s="2" t="s">
        <v>288</v>
      </c>
      <c r="X4392" s="2" t="s">
        <v>775</v>
      </c>
      <c r="Y4392" s="2" t="s">
        <v>10733</v>
      </c>
      <c r="Z4392" s="2" t="s">
        <v>1591</v>
      </c>
      <c r="AA4392" s="2" t="s">
        <v>1592</v>
      </c>
      <c r="AB4392" s="2" t="s">
        <v>176</v>
      </c>
      <c r="AE4392" s="3">
        <v>45656.539085648146</v>
      </c>
      <c r="AF4392" s="2" t="s">
        <v>77</v>
      </c>
      <c r="AH4392" s="2" t="s">
        <v>78</v>
      </c>
      <c r="AI4392" s="2" t="s">
        <v>79</v>
      </c>
      <c r="AJ4392" s="2" t="s">
        <v>4378</v>
      </c>
      <c r="AK4392" s="2" t="s">
        <v>20472</v>
      </c>
      <c r="AL4392" s="2" t="s">
        <v>9790</v>
      </c>
      <c r="AM4392" s="3">
        <v>45656.539143518516</v>
      </c>
      <c r="AN4392" s="2" t="s">
        <v>20472</v>
      </c>
      <c r="AP4392" s="2">
        <v>5540561</v>
      </c>
      <c r="AQ4392" s="2" t="s">
        <v>81</v>
      </c>
      <c r="AR4392" s="3">
        <v>45658.504733796297</v>
      </c>
      <c r="AS4392" s="2" t="s">
        <v>82</v>
      </c>
      <c r="AT4392" s="3">
        <v>45657.333333333336</v>
      </c>
      <c r="AU4392" s="2" t="s">
        <v>104</v>
      </c>
      <c r="AV4392" s="2" t="s">
        <v>781</v>
      </c>
      <c r="AW4392" s="2" t="s">
        <v>782</v>
      </c>
      <c r="AX4392" s="2" t="s">
        <v>3073</v>
      </c>
      <c r="AZ4392" s="3">
        <v>45658.504733796297</v>
      </c>
      <c r="BB4392" s="2" t="s">
        <v>225</v>
      </c>
      <c r="BC4392" s="2" t="s">
        <v>226</v>
      </c>
      <c r="BD4392" s="2" t="s">
        <v>89</v>
      </c>
      <c r="BE4392" s="2" t="s">
        <v>20473</v>
      </c>
      <c r="BF4392" s="2" t="s">
        <v>576</v>
      </c>
    </row>
    <row r="4393" spans="1:58" x14ac:dyDescent="0.35">
      <c r="A4393" s="2">
        <v>2950088</v>
      </c>
      <c r="B4393" s="2" t="s">
        <v>58</v>
      </c>
      <c r="C4393" s="2">
        <v>29742251</v>
      </c>
      <c r="D4393" s="2">
        <v>338257452</v>
      </c>
      <c r="E4393" s="2" t="s">
        <v>59</v>
      </c>
      <c r="F4393" s="2" t="s">
        <v>60</v>
      </c>
      <c r="G4393" s="2" t="s">
        <v>17342</v>
      </c>
      <c r="I4393" s="2">
        <v>777929250</v>
      </c>
      <c r="J4393" s="2" t="s">
        <v>17389</v>
      </c>
      <c r="K4393" s="2">
        <v>20</v>
      </c>
      <c r="L4393" s="2" t="s">
        <v>357</v>
      </c>
      <c r="M4393" s="2" t="s">
        <v>358</v>
      </c>
      <c r="N4393" s="3">
        <v>45212.385520833333</v>
      </c>
      <c r="O4393" s="2" t="s">
        <v>14863</v>
      </c>
      <c r="Q4393" s="2" t="s">
        <v>66</v>
      </c>
      <c r="R4393" s="3">
        <v>45656.5393287037</v>
      </c>
      <c r="S4393" s="2" t="s">
        <v>4774</v>
      </c>
      <c r="T4393" s="2" t="s">
        <v>334</v>
      </c>
      <c r="U4393" s="2" t="s">
        <v>880</v>
      </c>
      <c r="V4393" s="2" t="s">
        <v>20474</v>
      </c>
      <c r="W4393" s="2" t="s">
        <v>71</v>
      </c>
      <c r="X4393" s="2" t="s">
        <v>198</v>
      </c>
      <c r="Y4393" s="2" t="s">
        <v>4546</v>
      </c>
      <c r="Z4393" s="2" t="s">
        <v>200</v>
      </c>
      <c r="AA4393" s="2" t="s">
        <v>3553</v>
      </c>
      <c r="AB4393" s="2" t="s">
        <v>176</v>
      </c>
      <c r="AE4393" s="3">
        <v>45656.562685185185</v>
      </c>
      <c r="AF4393" s="2" t="s">
        <v>342</v>
      </c>
      <c r="AH4393" s="2" t="s">
        <v>78</v>
      </c>
      <c r="AI4393" s="2" t="s">
        <v>363</v>
      </c>
      <c r="AJ4393" s="2" t="s">
        <v>6303</v>
      </c>
      <c r="AK4393" s="2" t="s">
        <v>20475</v>
      </c>
      <c r="AL4393" s="2" t="s">
        <v>19574</v>
      </c>
      <c r="AM4393" s="3">
        <v>45656.562800925924</v>
      </c>
      <c r="AO4393" s="2" t="s">
        <v>19574</v>
      </c>
      <c r="AP4393" s="2">
        <v>5540809</v>
      </c>
      <c r="AQ4393" s="2" t="s">
        <v>81</v>
      </c>
      <c r="AR4393" s="3">
        <v>45656.755879629629</v>
      </c>
      <c r="AS4393" s="2" t="s">
        <v>82</v>
      </c>
      <c r="AT4393" s="3">
        <v>45656.333333333336</v>
      </c>
      <c r="AU4393" s="2" t="s">
        <v>104</v>
      </c>
      <c r="AV4393" s="2" t="s">
        <v>204</v>
      </c>
      <c r="AW4393" s="2" t="s">
        <v>205</v>
      </c>
      <c r="AX4393" s="2" t="s">
        <v>4527</v>
      </c>
      <c r="AZ4393" s="3">
        <v>45656.755879629629</v>
      </c>
      <c r="BB4393" s="2" t="s">
        <v>439</v>
      </c>
      <c r="BC4393" s="2" t="s">
        <v>440</v>
      </c>
      <c r="BD4393" s="2" t="s">
        <v>263</v>
      </c>
      <c r="BE4393" s="2" t="s">
        <v>20476</v>
      </c>
      <c r="BF4393" s="2" t="s">
        <v>1034</v>
      </c>
    </row>
    <row r="4394" spans="1:58" x14ac:dyDescent="0.35">
      <c r="A4394" s="2">
        <v>2950089</v>
      </c>
      <c r="B4394" s="2" t="s">
        <v>58</v>
      </c>
      <c r="C4394" s="2">
        <v>35204151</v>
      </c>
      <c r="D4394" s="2">
        <v>338254093</v>
      </c>
      <c r="E4394" s="2" t="s">
        <v>59</v>
      </c>
      <c r="F4394" s="2" t="s">
        <v>60</v>
      </c>
      <c r="G4394" s="2" t="s">
        <v>20477</v>
      </c>
      <c r="H4394" s="2" t="s">
        <v>20478</v>
      </c>
      <c r="I4394" s="2">
        <v>781424751</v>
      </c>
      <c r="J4394" s="2" t="s">
        <v>20479</v>
      </c>
      <c r="K4394" s="2">
        <v>12</v>
      </c>
      <c r="L4394" s="2" t="s">
        <v>63</v>
      </c>
      <c r="M4394" s="2" t="s">
        <v>64</v>
      </c>
      <c r="N4394" s="3">
        <v>44805</v>
      </c>
      <c r="O4394" s="2" t="s">
        <v>647</v>
      </c>
      <c r="Q4394" s="2" t="s">
        <v>66</v>
      </c>
      <c r="R4394" s="3">
        <v>45656.539687500001</v>
      </c>
      <c r="S4394" s="2" t="s">
        <v>1839</v>
      </c>
      <c r="T4394" s="2" t="s">
        <v>156</v>
      </c>
      <c r="U4394" s="2" t="s">
        <v>215</v>
      </c>
      <c r="V4394" s="2" t="s">
        <v>20480</v>
      </c>
      <c r="W4394" s="2" t="s">
        <v>71</v>
      </c>
      <c r="X4394" s="2" t="s">
        <v>317</v>
      </c>
      <c r="Y4394" s="2" t="s">
        <v>20481</v>
      </c>
      <c r="Z4394" s="2" t="s">
        <v>99</v>
      </c>
      <c r="AA4394" s="2" t="s">
        <v>100</v>
      </c>
      <c r="AB4394" s="2" t="s">
        <v>100</v>
      </c>
      <c r="AC4394" s="2" t="s">
        <v>13174</v>
      </c>
      <c r="AE4394" s="3">
        <v>45656.539780092593</v>
      </c>
      <c r="AF4394" s="2" t="s">
        <v>77</v>
      </c>
      <c r="AH4394" s="2" t="s">
        <v>78</v>
      </c>
      <c r="AI4394" s="2" t="s">
        <v>79</v>
      </c>
      <c r="AJ4394" s="2" t="s">
        <v>191</v>
      </c>
      <c r="AK4394" s="2" t="s">
        <v>20482</v>
      </c>
      <c r="AL4394" s="2" t="s">
        <v>1839</v>
      </c>
      <c r="AM4394" s="3">
        <v>45656.539861111109</v>
      </c>
      <c r="AN4394" s="2" t="s">
        <v>20482</v>
      </c>
      <c r="AP4394" s="2">
        <v>5540570</v>
      </c>
      <c r="AQ4394" s="2" t="s">
        <v>81</v>
      </c>
      <c r="AR4394" s="3">
        <v>45656.682939814818</v>
      </c>
      <c r="AS4394" s="2" t="s">
        <v>82</v>
      </c>
      <c r="AT4394" s="3">
        <v>45657.333333333336</v>
      </c>
      <c r="AU4394" s="2" t="s">
        <v>104</v>
      </c>
      <c r="AV4394" s="2" t="s">
        <v>321</v>
      </c>
      <c r="AW4394" s="2" t="s">
        <v>322</v>
      </c>
      <c r="AX4394" s="2" t="s">
        <v>5148</v>
      </c>
      <c r="AZ4394" s="3">
        <v>45656.682939814818</v>
      </c>
      <c r="BB4394" s="2" t="s">
        <v>2219</v>
      </c>
      <c r="BC4394" s="2" t="s">
        <v>696</v>
      </c>
      <c r="BD4394" s="2" t="s">
        <v>89</v>
      </c>
      <c r="BE4394" s="2" t="s">
        <v>20483</v>
      </c>
      <c r="BF4394" s="2" t="s">
        <v>1827</v>
      </c>
    </row>
    <row r="4395" spans="1:58" x14ac:dyDescent="0.35">
      <c r="A4395" s="2">
        <v>2950090</v>
      </c>
      <c r="B4395" s="2" t="s">
        <v>58</v>
      </c>
      <c r="C4395" s="2">
        <v>41764201</v>
      </c>
      <c r="D4395" s="2">
        <v>338404360</v>
      </c>
      <c r="E4395" s="2" t="s">
        <v>59</v>
      </c>
      <c r="F4395" s="2" t="s">
        <v>60</v>
      </c>
      <c r="G4395" s="2" t="s">
        <v>1990</v>
      </c>
      <c r="H4395" s="2" t="s">
        <v>2318</v>
      </c>
      <c r="I4395" s="2">
        <v>338404360</v>
      </c>
      <c r="J4395" s="2" t="s">
        <v>20484</v>
      </c>
      <c r="K4395" s="2">
        <v>12</v>
      </c>
      <c r="L4395" s="2" t="s">
        <v>63</v>
      </c>
      <c r="M4395" s="2" t="s">
        <v>64</v>
      </c>
      <c r="N4395" s="3">
        <v>45202.583333333336</v>
      </c>
      <c r="O4395" s="2" t="s">
        <v>65</v>
      </c>
      <c r="Q4395" s="2" t="s">
        <v>66</v>
      </c>
      <c r="R4395" s="3">
        <v>45656.539861111109</v>
      </c>
      <c r="S4395" s="2" t="s">
        <v>5315</v>
      </c>
      <c r="T4395" s="2" t="s">
        <v>156</v>
      </c>
      <c r="U4395" s="2" t="s">
        <v>69</v>
      </c>
      <c r="V4395" s="2" t="s">
        <v>20485</v>
      </c>
      <c r="W4395" s="2" t="s">
        <v>71</v>
      </c>
      <c r="X4395" s="2" t="s">
        <v>198</v>
      </c>
      <c r="Y4395" s="2" t="s">
        <v>2088</v>
      </c>
      <c r="Z4395" s="2" t="s">
        <v>433</v>
      </c>
      <c r="AA4395" s="2" t="s">
        <v>4887</v>
      </c>
      <c r="AB4395" s="2" t="s">
        <v>20486</v>
      </c>
      <c r="AC4395" s="2" t="s">
        <v>20487</v>
      </c>
      <c r="AE4395" s="3">
        <v>45656.539872685185</v>
      </c>
      <c r="AF4395" s="2" t="s">
        <v>77</v>
      </c>
      <c r="AH4395" s="2" t="s">
        <v>78</v>
      </c>
      <c r="AI4395" s="2" t="s">
        <v>79</v>
      </c>
      <c r="AJ4395" s="2" t="s">
        <v>191</v>
      </c>
      <c r="AK4395" s="2" t="s">
        <v>20488</v>
      </c>
      <c r="AL4395" s="2" t="s">
        <v>5315</v>
      </c>
      <c r="AM4395" s="3">
        <v>45656.539918981478</v>
      </c>
      <c r="AN4395" s="2" t="s">
        <v>20488</v>
      </c>
      <c r="AP4395" s="2">
        <v>5540571</v>
      </c>
      <c r="AQ4395" s="2" t="s">
        <v>81</v>
      </c>
      <c r="AR4395" s="3">
        <v>45657.653854166667</v>
      </c>
      <c r="AS4395" s="2" t="s">
        <v>82</v>
      </c>
      <c r="AT4395" s="3">
        <v>45657.333333333336</v>
      </c>
      <c r="AU4395" s="2" t="s">
        <v>104</v>
      </c>
      <c r="AV4395" s="2" t="s">
        <v>204</v>
      </c>
      <c r="AW4395" s="2" t="s">
        <v>205</v>
      </c>
      <c r="AX4395" s="2" t="s">
        <v>20439</v>
      </c>
      <c r="AZ4395" s="3">
        <v>45657.653854166667</v>
      </c>
      <c r="BB4395" s="2" t="s">
        <v>408</v>
      </c>
      <c r="BC4395" s="2" t="s">
        <v>409</v>
      </c>
      <c r="BD4395" s="2" t="s">
        <v>410</v>
      </c>
      <c r="BE4395" s="2" t="s">
        <v>20489</v>
      </c>
      <c r="BF4395" s="2" t="s">
        <v>1034</v>
      </c>
    </row>
    <row r="4396" spans="1:58" x14ac:dyDescent="0.35">
      <c r="A4396" s="2">
        <v>2950091</v>
      </c>
      <c r="B4396" s="2" t="s">
        <v>58</v>
      </c>
      <c r="C4396" s="2">
        <v>44215371</v>
      </c>
      <c r="D4396" s="2">
        <v>338405708</v>
      </c>
      <c r="E4396" s="2" t="s">
        <v>59</v>
      </c>
      <c r="F4396" s="2" t="s">
        <v>60</v>
      </c>
      <c r="G4396" s="2" t="s">
        <v>10131</v>
      </c>
      <c r="H4396" s="2" t="s">
        <v>10132</v>
      </c>
      <c r="I4396" s="2">
        <v>789211057</v>
      </c>
      <c r="J4396" s="2" t="s">
        <v>10133</v>
      </c>
      <c r="K4396" s="2">
        <v>12</v>
      </c>
      <c r="L4396" s="2" t="s">
        <v>63</v>
      </c>
      <c r="M4396" s="2" t="s">
        <v>64</v>
      </c>
      <c r="N4396" s="3">
        <v>45569</v>
      </c>
      <c r="O4396" s="2" t="s">
        <v>65</v>
      </c>
      <c r="Q4396" s="2" t="s">
        <v>66</v>
      </c>
      <c r="R4396" s="3">
        <v>45656.540243055555</v>
      </c>
      <c r="S4396" s="2" t="s">
        <v>19076</v>
      </c>
      <c r="T4396" s="2" t="s">
        <v>68</v>
      </c>
      <c r="U4396" s="2" t="s">
        <v>69</v>
      </c>
      <c r="V4396" s="2" t="s">
        <v>20490</v>
      </c>
      <c r="W4396" s="2" t="s">
        <v>288</v>
      </c>
      <c r="X4396" s="2" t="s">
        <v>289</v>
      </c>
      <c r="Y4396" s="2" t="s">
        <v>4067</v>
      </c>
      <c r="Z4396" s="2" t="s">
        <v>1370</v>
      </c>
      <c r="AA4396" s="2" t="s">
        <v>1371</v>
      </c>
      <c r="AB4396" s="2" t="s">
        <v>176</v>
      </c>
      <c r="AE4396" s="3">
        <v>45656.540243055555</v>
      </c>
      <c r="AF4396" s="2" t="s">
        <v>77</v>
      </c>
      <c r="AH4396" s="2" t="s">
        <v>142</v>
      </c>
      <c r="AI4396" s="2" t="s">
        <v>79</v>
      </c>
      <c r="AJ4396" s="2" t="s">
        <v>123</v>
      </c>
      <c r="AK4396" s="2" t="s">
        <v>203</v>
      </c>
      <c r="AL4396" s="2" t="s">
        <v>19076</v>
      </c>
      <c r="AM4396" s="3">
        <v>45656.540289351855</v>
      </c>
      <c r="AN4396" s="2" t="s">
        <v>203</v>
      </c>
      <c r="AP4396" s="2">
        <v>5540575</v>
      </c>
      <c r="AQ4396" s="2" t="s">
        <v>81</v>
      </c>
      <c r="AR4396" s="3">
        <v>45657.770601851851</v>
      </c>
      <c r="AS4396" s="2" t="s">
        <v>82</v>
      </c>
      <c r="AT4396" s="3">
        <v>45657.333333333336</v>
      </c>
      <c r="AU4396" s="2" t="s">
        <v>104</v>
      </c>
      <c r="AV4396" s="2" t="s">
        <v>682</v>
      </c>
      <c r="AW4396" s="2" t="s">
        <v>683</v>
      </c>
      <c r="AX4396" s="2" t="s">
        <v>1988</v>
      </c>
      <c r="AZ4396" s="3">
        <v>45657.770601851851</v>
      </c>
      <c r="BB4396" s="2" t="s">
        <v>1374</v>
      </c>
      <c r="BC4396" s="2" t="s">
        <v>888</v>
      </c>
      <c r="BD4396" s="2" t="s">
        <v>1375</v>
      </c>
      <c r="BE4396" s="2" t="s">
        <v>1376</v>
      </c>
      <c r="BF4396" s="2" t="s">
        <v>301</v>
      </c>
    </row>
    <row r="4397" spans="1:58" x14ac:dyDescent="0.35">
      <c r="A4397" s="2">
        <v>2950092</v>
      </c>
      <c r="B4397" s="2" t="s">
        <v>58</v>
      </c>
      <c r="C4397" s="2">
        <v>33750231</v>
      </c>
      <c r="D4397" s="2">
        <v>338364006</v>
      </c>
      <c r="E4397" s="2" t="s">
        <v>59</v>
      </c>
      <c r="F4397" s="2" t="s">
        <v>60</v>
      </c>
      <c r="G4397" s="2" t="s">
        <v>2723</v>
      </c>
      <c r="H4397" s="2" t="s">
        <v>549</v>
      </c>
      <c r="I4397" s="2">
        <v>772537670</v>
      </c>
      <c r="J4397" s="2" t="s">
        <v>20491</v>
      </c>
      <c r="K4397" s="2">
        <v>13</v>
      </c>
      <c r="L4397" s="2" t="s">
        <v>63</v>
      </c>
      <c r="M4397" s="2" t="s">
        <v>64</v>
      </c>
      <c r="N4397" s="3">
        <v>45645.384444444448</v>
      </c>
      <c r="O4397" s="2" t="s">
        <v>65</v>
      </c>
      <c r="Q4397" s="2" t="s">
        <v>66</v>
      </c>
      <c r="R4397" s="3">
        <v>45656.540555555555</v>
      </c>
      <c r="S4397" s="2" t="s">
        <v>9078</v>
      </c>
      <c r="T4397" s="2" t="s">
        <v>68</v>
      </c>
      <c r="U4397" s="2" t="s">
        <v>69</v>
      </c>
      <c r="V4397" s="2" t="s">
        <v>20492</v>
      </c>
      <c r="W4397" s="2" t="s">
        <v>136</v>
      </c>
      <c r="X4397" s="2" t="s">
        <v>217</v>
      </c>
      <c r="Y4397" s="2" t="s">
        <v>9341</v>
      </c>
      <c r="Z4397" s="2" t="s">
        <v>4018</v>
      </c>
      <c r="AA4397" s="2" t="s">
        <v>4019</v>
      </c>
      <c r="AB4397" s="2" t="s">
        <v>20493</v>
      </c>
      <c r="AE4397" s="3">
        <v>45656.540578703702</v>
      </c>
      <c r="AF4397" s="2" t="s">
        <v>77</v>
      </c>
      <c r="AH4397" s="2" t="s">
        <v>78</v>
      </c>
      <c r="AI4397" s="2" t="s">
        <v>79</v>
      </c>
      <c r="AJ4397" s="2" t="s">
        <v>123</v>
      </c>
      <c r="AK4397" s="2" t="s">
        <v>20492</v>
      </c>
      <c r="AL4397" s="2" t="s">
        <v>9078</v>
      </c>
      <c r="AM4397" s="3">
        <v>45656.540601851855</v>
      </c>
      <c r="AN4397" s="2" t="s">
        <v>20492</v>
      </c>
      <c r="AP4397" s="2">
        <v>5540577</v>
      </c>
      <c r="AQ4397" s="2" t="s">
        <v>81</v>
      </c>
      <c r="AR4397" s="3">
        <v>45657.647164351853</v>
      </c>
      <c r="AS4397" s="2" t="s">
        <v>82</v>
      </c>
      <c r="AT4397" s="3">
        <v>45657.333333333336</v>
      </c>
      <c r="AU4397" s="2" t="s">
        <v>104</v>
      </c>
      <c r="AV4397" s="2" t="s">
        <v>222</v>
      </c>
      <c r="AW4397" s="2" t="s">
        <v>223</v>
      </c>
      <c r="AX4397" s="2" t="s">
        <v>1458</v>
      </c>
      <c r="AZ4397" s="3">
        <v>45657.647164351853</v>
      </c>
      <c r="BB4397" s="2" t="s">
        <v>128</v>
      </c>
      <c r="BC4397" s="2" t="s">
        <v>129</v>
      </c>
      <c r="BD4397" s="2" t="s">
        <v>130</v>
      </c>
      <c r="BE4397" s="2" t="s">
        <v>8708</v>
      </c>
      <c r="BF4397" s="2" t="s">
        <v>91</v>
      </c>
    </row>
    <row r="4398" spans="1:58" x14ac:dyDescent="0.35">
      <c r="A4398" s="2">
        <v>2950093</v>
      </c>
      <c r="B4398" s="2" t="s">
        <v>58</v>
      </c>
      <c r="C4398" s="2">
        <v>39579961</v>
      </c>
      <c r="D4398" s="2">
        <v>338220700</v>
      </c>
      <c r="E4398" s="2" t="s">
        <v>59</v>
      </c>
      <c r="F4398" s="2" t="s">
        <v>60</v>
      </c>
      <c r="G4398" s="2" t="s">
        <v>20494</v>
      </c>
      <c r="I4398" s="2">
        <v>776494150</v>
      </c>
      <c r="J4398" s="2" t="s">
        <v>230</v>
      </c>
      <c r="K4398" s="2">
        <v>20</v>
      </c>
      <c r="L4398" s="2" t="s">
        <v>357</v>
      </c>
      <c r="M4398" s="2" t="s">
        <v>1152</v>
      </c>
      <c r="N4398" s="3">
        <v>44930.583344907405</v>
      </c>
      <c r="O4398" s="2" t="s">
        <v>960</v>
      </c>
      <c r="Q4398" s="2" t="s">
        <v>66</v>
      </c>
      <c r="R4398" s="3">
        <v>45656.540833333333</v>
      </c>
      <c r="S4398" s="2" t="s">
        <v>6244</v>
      </c>
      <c r="T4398" s="2" t="s">
        <v>334</v>
      </c>
      <c r="U4398" s="2" t="s">
        <v>215</v>
      </c>
      <c r="V4398" s="2" t="s">
        <v>20495</v>
      </c>
      <c r="W4398" s="2" t="s">
        <v>71</v>
      </c>
      <c r="X4398" s="2" t="s">
        <v>198</v>
      </c>
      <c r="Y4398" s="2" t="s">
        <v>3325</v>
      </c>
      <c r="Z4398" s="2" t="s">
        <v>200</v>
      </c>
      <c r="AA4398" s="2" t="s">
        <v>4547</v>
      </c>
      <c r="AB4398" s="2" t="s">
        <v>176</v>
      </c>
      <c r="AE4398" s="3">
        <v>45656.591134259259</v>
      </c>
      <c r="AF4398" s="2" t="s">
        <v>342</v>
      </c>
      <c r="AH4398" s="2" t="s">
        <v>78</v>
      </c>
      <c r="AI4398" s="2" t="s">
        <v>363</v>
      </c>
      <c r="AJ4398" s="2" t="s">
        <v>6303</v>
      </c>
      <c r="AK4398" s="2" t="s">
        <v>20496</v>
      </c>
      <c r="AL4398" s="2" t="s">
        <v>15314</v>
      </c>
      <c r="AM4398" s="3">
        <v>45656.591423611113</v>
      </c>
      <c r="AO4398" s="2" t="s">
        <v>15314</v>
      </c>
      <c r="AP4398" s="2">
        <v>5540997</v>
      </c>
      <c r="AQ4398" s="2" t="s">
        <v>81</v>
      </c>
      <c r="AR4398" s="3">
        <v>45657.467442129629</v>
      </c>
      <c r="AS4398" s="2" t="s">
        <v>82</v>
      </c>
      <c r="AT4398" s="3">
        <v>45656.333333333336</v>
      </c>
      <c r="AU4398" s="2" t="s">
        <v>83</v>
      </c>
      <c r="AV4398" s="2" t="s">
        <v>204</v>
      </c>
      <c r="AW4398" s="2" t="s">
        <v>205</v>
      </c>
      <c r="AX4398" s="2" t="s">
        <v>20439</v>
      </c>
      <c r="AZ4398" s="3">
        <v>45657.467442129629</v>
      </c>
      <c r="BB4398" s="2" t="s">
        <v>439</v>
      </c>
      <c r="BC4398" s="2" t="s">
        <v>440</v>
      </c>
      <c r="BD4398" s="2" t="s">
        <v>263</v>
      </c>
      <c r="BE4398" s="2" t="s">
        <v>20497</v>
      </c>
      <c r="BF4398" s="2" t="s">
        <v>1061</v>
      </c>
    </row>
    <row r="4399" spans="1:58" x14ac:dyDescent="0.35">
      <c r="A4399" s="2">
        <v>2950094</v>
      </c>
      <c r="B4399" s="2" t="s">
        <v>720</v>
      </c>
      <c r="C4399" s="2">
        <v>238881</v>
      </c>
      <c r="D4399" s="2" t="s">
        <v>20498</v>
      </c>
      <c r="E4399" s="2" t="s">
        <v>59</v>
      </c>
      <c r="F4399" s="2" t="s">
        <v>8940</v>
      </c>
      <c r="G4399" s="2" t="s">
        <v>20499</v>
      </c>
      <c r="I4399" s="2">
        <v>777164081</v>
      </c>
      <c r="K4399" s="2">
        <v>20</v>
      </c>
      <c r="L4399" s="2" t="s">
        <v>447</v>
      </c>
      <c r="M4399" s="2" t="s">
        <v>448</v>
      </c>
      <c r="N4399" s="3">
        <v>42767.5</v>
      </c>
      <c r="O4399" s="2" t="s">
        <v>20500</v>
      </c>
      <c r="Q4399" s="2" t="s">
        <v>66</v>
      </c>
      <c r="R4399" s="3">
        <v>45656.541122685187</v>
      </c>
      <c r="S4399" s="2" t="s">
        <v>19472</v>
      </c>
      <c r="T4399" s="2" t="s">
        <v>334</v>
      </c>
      <c r="U4399" s="2" t="s">
        <v>215</v>
      </c>
      <c r="V4399" s="2" t="s">
        <v>20501</v>
      </c>
      <c r="W4399" s="2" t="s">
        <v>71</v>
      </c>
      <c r="Y4399" s="2" t="s">
        <v>18994</v>
      </c>
      <c r="Z4399" s="2" t="s">
        <v>1471</v>
      </c>
      <c r="AE4399" s="3">
        <v>45656.560578703706</v>
      </c>
      <c r="AF4399" s="2" t="s">
        <v>543</v>
      </c>
      <c r="AG4399" s="2">
        <v>48</v>
      </c>
      <c r="AH4399" s="2" t="s">
        <v>78</v>
      </c>
      <c r="AI4399" s="2" t="s">
        <v>363</v>
      </c>
      <c r="AJ4399" s="2" t="s">
        <v>6303</v>
      </c>
      <c r="AK4399" s="2" t="s">
        <v>20502</v>
      </c>
      <c r="AL4399" s="2" t="s">
        <v>16936</v>
      </c>
      <c r="AM4399" s="3">
        <v>45656.560659722221</v>
      </c>
      <c r="AO4399" s="2" t="s">
        <v>16936</v>
      </c>
      <c r="AP4399" s="2">
        <v>5540788</v>
      </c>
      <c r="AQ4399" s="2" t="s">
        <v>81</v>
      </c>
      <c r="AR4399" s="3">
        <v>45656.680520833332</v>
      </c>
      <c r="AS4399" s="2" t="s">
        <v>82</v>
      </c>
      <c r="AT4399" s="3">
        <v>45656.5625</v>
      </c>
      <c r="AU4399" s="2" t="s">
        <v>104</v>
      </c>
      <c r="AV4399" s="2" t="s">
        <v>14008</v>
      </c>
      <c r="AW4399" s="2" t="s">
        <v>14008</v>
      </c>
      <c r="AX4399" s="2" t="s">
        <v>20503</v>
      </c>
      <c r="AY4399" s="3">
        <v>45658.560578703706</v>
      </c>
      <c r="AZ4399" s="3">
        <v>45656.680520833332</v>
      </c>
      <c r="BA4399" s="2" t="s">
        <v>460</v>
      </c>
      <c r="BB4399" s="2" t="s">
        <v>922</v>
      </c>
      <c r="BC4399" s="2" t="s">
        <v>923</v>
      </c>
      <c r="BD4399" s="2" t="s">
        <v>924</v>
      </c>
      <c r="BE4399" s="2" t="s">
        <v>20504</v>
      </c>
      <c r="BF4399" s="2" t="s">
        <v>6949</v>
      </c>
    </row>
    <row r="4400" spans="1:58" x14ac:dyDescent="0.35">
      <c r="A4400" s="2">
        <v>2950095</v>
      </c>
      <c r="B4400" s="2" t="s">
        <v>58</v>
      </c>
      <c r="C4400" s="2">
        <v>41167481</v>
      </c>
      <c r="D4400" s="2">
        <v>338685990</v>
      </c>
      <c r="E4400" s="2" t="s">
        <v>59</v>
      </c>
      <c r="F4400" s="2" t="s">
        <v>60</v>
      </c>
      <c r="G4400" s="2" t="s">
        <v>132</v>
      </c>
      <c r="H4400" s="2" t="s">
        <v>1903</v>
      </c>
      <c r="I4400" s="2">
        <v>788290224</v>
      </c>
      <c r="J4400" s="2" t="s">
        <v>428</v>
      </c>
      <c r="K4400" s="2">
        <v>12</v>
      </c>
      <c r="L4400" s="2" t="s">
        <v>63</v>
      </c>
      <c r="M4400" s="2" t="s">
        <v>64</v>
      </c>
      <c r="N4400" s="3">
        <v>45182.791666666664</v>
      </c>
      <c r="O4400" s="2" t="s">
        <v>65</v>
      </c>
      <c r="Q4400" s="2" t="s">
        <v>66</v>
      </c>
      <c r="R4400" s="3">
        <v>45656.541585648149</v>
      </c>
      <c r="S4400" s="2" t="s">
        <v>5886</v>
      </c>
      <c r="T4400" s="2" t="s">
        <v>156</v>
      </c>
      <c r="U4400" s="2" t="s">
        <v>4628</v>
      </c>
      <c r="V4400" s="2" t="s">
        <v>20505</v>
      </c>
      <c r="W4400" s="2" t="s">
        <v>71</v>
      </c>
      <c r="X4400" s="2" t="s">
        <v>198</v>
      </c>
      <c r="Y4400" s="2" t="s">
        <v>8533</v>
      </c>
      <c r="Z4400" s="2" t="s">
        <v>1603</v>
      </c>
      <c r="AA4400" s="2" t="s">
        <v>1603</v>
      </c>
      <c r="AB4400" s="2" t="s">
        <v>20506</v>
      </c>
      <c r="AE4400" s="3">
        <v>45656.541597222225</v>
      </c>
      <c r="AF4400" s="2" t="s">
        <v>77</v>
      </c>
      <c r="AH4400" s="2" t="s">
        <v>142</v>
      </c>
      <c r="AI4400" s="2" t="s">
        <v>79</v>
      </c>
      <c r="AJ4400" s="2" t="s">
        <v>191</v>
      </c>
      <c r="AK4400" s="2" t="s">
        <v>20507</v>
      </c>
      <c r="AL4400" s="2" t="s">
        <v>5886</v>
      </c>
      <c r="AM4400" s="3">
        <v>45656.541631944441</v>
      </c>
      <c r="AN4400" s="2" t="s">
        <v>20507</v>
      </c>
      <c r="AP4400" s="2">
        <v>5540589</v>
      </c>
      <c r="AQ4400" s="2" t="s">
        <v>81</v>
      </c>
      <c r="AR4400" s="3">
        <v>45659.621053240742</v>
      </c>
      <c r="AS4400" s="2" t="s">
        <v>82</v>
      </c>
      <c r="AT4400" s="3">
        <v>45657.302083333336</v>
      </c>
      <c r="AU4400" s="2" t="s">
        <v>104</v>
      </c>
      <c r="AV4400" s="2" t="s">
        <v>204</v>
      </c>
      <c r="AW4400" s="2" t="s">
        <v>205</v>
      </c>
      <c r="AX4400" s="2" t="s">
        <v>2037</v>
      </c>
      <c r="AZ4400" s="3">
        <v>45659.621053240742</v>
      </c>
      <c r="BB4400" s="2" t="s">
        <v>408</v>
      </c>
      <c r="BC4400" s="2" t="s">
        <v>409</v>
      </c>
      <c r="BD4400" s="2" t="s">
        <v>410</v>
      </c>
      <c r="BE4400" s="2" t="s">
        <v>20508</v>
      </c>
      <c r="BF4400" s="2" t="s">
        <v>103</v>
      </c>
    </row>
    <row r="4401" spans="1:58" x14ac:dyDescent="0.35">
      <c r="A4401" s="2">
        <v>2950096</v>
      </c>
      <c r="B4401" s="2" t="s">
        <v>58</v>
      </c>
      <c r="C4401" s="2">
        <v>35547621</v>
      </c>
      <c r="D4401" s="2">
        <v>338332556</v>
      </c>
      <c r="E4401" s="2" t="s">
        <v>59</v>
      </c>
      <c r="F4401" s="2" t="s">
        <v>60</v>
      </c>
      <c r="G4401" s="2" t="s">
        <v>1395</v>
      </c>
      <c r="H4401" s="2" t="s">
        <v>20509</v>
      </c>
      <c r="I4401" s="2">
        <v>773652462</v>
      </c>
      <c r="J4401" s="2" t="s">
        <v>4258</v>
      </c>
      <c r="K4401" s="2">
        <v>20</v>
      </c>
      <c r="L4401" s="2" t="s">
        <v>357</v>
      </c>
      <c r="M4401" s="2" t="s">
        <v>358</v>
      </c>
      <c r="N4401" s="3">
        <v>45610.75</v>
      </c>
      <c r="O4401" s="2" t="s">
        <v>537</v>
      </c>
      <c r="Q4401" s="2" t="s">
        <v>66</v>
      </c>
      <c r="R4401" s="3">
        <v>45656.541655092595</v>
      </c>
      <c r="S4401" s="2" t="s">
        <v>18791</v>
      </c>
      <c r="T4401" s="2" t="s">
        <v>334</v>
      </c>
      <c r="U4401" s="2" t="s">
        <v>880</v>
      </c>
      <c r="V4401" s="2" t="s">
        <v>20510</v>
      </c>
      <c r="W4401" s="2" t="s">
        <v>605</v>
      </c>
      <c r="Y4401" s="2" t="s">
        <v>10118</v>
      </c>
      <c r="Z4401" s="2" t="s">
        <v>1305</v>
      </c>
      <c r="AA4401" s="2" t="s">
        <v>12004</v>
      </c>
      <c r="AB4401" s="2" t="s">
        <v>176</v>
      </c>
      <c r="AE4401" s="3">
        <v>45656.568854166668</v>
      </c>
      <c r="AF4401" s="2" t="s">
        <v>342</v>
      </c>
      <c r="AH4401" s="2" t="s">
        <v>78</v>
      </c>
      <c r="AI4401" s="2" t="s">
        <v>79</v>
      </c>
      <c r="AJ4401" s="2" t="s">
        <v>101</v>
      </c>
      <c r="AK4401" s="2" t="s">
        <v>20511</v>
      </c>
      <c r="AL4401" s="2" t="s">
        <v>16553</v>
      </c>
      <c r="AM4401" s="3">
        <v>45656.568935185183</v>
      </c>
      <c r="AN4401" s="2" t="s">
        <v>20511</v>
      </c>
      <c r="AO4401" s="2" t="s">
        <v>16553</v>
      </c>
      <c r="AP4401" s="2">
        <v>5540851</v>
      </c>
      <c r="AQ4401" s="2" t="s">
        <v>81</v>
      </c>
      <c r="AR4401" s="3">
        <v>45657.865069444444</v>
      </c>
      <c r="AS4401" s="2" t="s">
        <v>82</v>
      </c>
      <c r="AT4401" s="3">
        <v>45656.333333333336</v>
      </c>
      <c r="AU4401" s="2" t="s">
        <v>83</v>
      </c>
      <c r="AV4401" s="2" t="s">
        <v>163</v>
      </c>
      <c r="AW4401" s="2" t="s">
        <v>164</v>
      </c>
      <c r="AX4401" s="2" t="s">
        <v>7578</v>
      </c>
      <c r="AZ4401" s="3">
        <v>45657.865069444444</v>
      </c>
      <c r="BB4401" s="2" t="s">
        <v>1937</v>
      </c>
      <c r="BC4401" s="2" t="s">
        <v>1938</v>
      </c>
      <c r="BD4401" s="2" t="s">
        <v>1939</v>
      </c>
      <c r="BE4401" s="2" t="s">
        <v>20512</v>
      </c>
      <c r="BF4401" s="2" t="s">
        <v>301</v>
      </c>
    </row>
    <row r="4402" spans="1:58" x14ac:dyDescent="0.35">
      <c r="A4402" s="2">
        <v>2950097</v>
      </c>
      <c r="B4402" s="2" t="s">
        <v>58</v>
      </c>
      <c r="C4402" s="2">
        <v>42042401</v>
      </c>
      <c r="D4402" s="2">
        <v>338010232</v>
      </c>
      <c r="E4402" s="2" t="s">
        <v>59</v>
      </c>
      <c r="F4402" s="2" t="s">
        <v>60</v>
      </c>
      <c r="G4402" s="2" t="s">
        <v>1395</v>
      </c>
      <c r="H4402" s="2" t="s">
        <v>2229</v>
      </c>
      <c r="I4402" s="2">
        <v>786341361</v>
      </c>
      <c r="J4402" s="2" t="s">
        <v>20513</v>
      </c>
      <c r="K4402" s="2">
        <v>12</v>
      </c>
      <c r="L4402" s="2" t="s">
        <v>63</v>
      </c>
      <c r="M4402" s="2" t="s">
        <v>64</v>
      </c>
      <c r="N4402" s="3">
        <v>45261.530219907407</v>
      </c>
      <c r="O4402" s="2" t="s">
        <v>647</v>
      </c>
      <c r="Q4402" s="2" t="s">
        <v>66</v>
      </c>
      <c r="R4402" s="3">
        <v>45656.542002314818</v>
      </c>
      <c r="S4402" s="2" t="s">
        <v>6800</v>
      </c>
      <c r="T4402" s="2" t="s">
        <v>68</v>
      </c>
      <c r="U4402" s="2" t="s">
        <v>215</v>
      </c>
      <c r="V4402" s="2" t="s">
        <v>20514</v>
      </c>
      <c r="W4402" s="2" t="s">
        <v>71</v>
      </c>
      <c r="X4402" s="2" t="s">
        <v>431</v>
      </c>
      <c r="Y4402" s="2" t="s">
        <v>3030</v>
      </c>
      <c r="Z4402" s="2" t="s">
        <v>1603</v>
      </c>
      <c r="AA4402" s="2" t="s">
        <v>1603</v>
      </c>
      <c r="AB4402" s="2" t="s">
        <v>1603</v>
      </c>
      <c r="AE4402" s="3">
        <v>45656.542013888888</v>
      </c>
      <c r="AF4402" s="2" t="s">
        <v>77</v>
      </c>
      <c r="AH4402" s="2" t="s">
        <v>78</v>
      </c>
      <c r="AI4402" s="2" t="s">
        <v>79</v>
      </c>
      <c r="AJ4402" s="2" t="s">
        <v>191</v>
      </c>
      <c r="AK4402" s="2" t="s">
        <v>20515</v>
      </c>
      <c r="AL4402" s="2" t="s">
        <v>6800</v>
      </c>
      <c r="AM4402" s="3">
        <v>45656.542048611111</v>
      </c>
      <c r="AN4402" s="2" t="s">
        <v>20515</v>
      </c>
      <c r="AP4402" s="2">
        <v>5540597</v>
      </c>
      <c r="AQ4402" s="2" t="s">
        <v>81</v>
      </c>
      <c r="AR4402" s="3">
        <v>45657.535092592596</v>
      </c>
      <c r="AS4402" s="2" t="s">
        <v>82</v>
      </c>
      <c r="AT4402" s="3">
        <v>45657.333333333336</v>
      </c>
      <c r="AU4402" s="2" t="s">
        <v>104</v>
      </c>
      <c r="AV4402" s="2" t="s">
        <v>436</v>
      </c>
      <c r="AW4402" s="2" t="s">
        <v>437</v>
      </c>
      <c r="AX4402" s="2" t="s">
        <v>545</v>
      </c>
      <c r="AZ4402" s="3">
        <v>45657.535092592596</v>
      </c>
      <c r="BB4402" s="2" t="s">
        <v>20516</v>
      </c>
      <c r="BC4402" s="2" t="s">
        <v>167</v>
      </c>
      <c r="BD4402" s="2" t="s">
        <v>89</v>
      </c>
      <c r="BE4402" s="2" t="s">
        <v>20517</v>
      </c>
      <c r="BF4402" s="2" t="s">
        <v>2317</v>
      </c>
    </row>
    <row r="4403" spans="1:58" x14ac:dyDescent="0.35">
      <c r="A4403" s="2">
        <v>2950098</v>
      </c>
      <c r="B4403" s="2" t="s">
        <v>58</v>
      </c>
      <c r="C4403" s="2">
        <v>43472081</v>
      </c>
      <c r="D4403" s="2">
        <v>338010886</v>
      </c>
      <c r="E4403" s="2" t="s">
        <v>59</v>
      </c>
      <c r="F4403" s="2" t="s">
        <v>60</v>
      </c>
      <c r="G4403" s="2" t="s">
        <v>266</v>
      </c>
      <c r="H4403" s="2" t="s">
        <v>3885</v>
      </c>
      <c r="I4403" s="2" t="s">
        <v>10350</v>
      </c>
      <c r="J4403" s="2">
        <v>780103753</v>
      </c>
      <c r="K4403" s="2">
        <v>12</v>
      </c>
      <c r="L4403" s="2" t="s">
        <v>305</v>
      </c>
      <c r="M4403" s="2" t="s">
        <v>64</v>
      </c>
      <c r="N4403" s="3">
        <v>45479.666666666664</v>
      </c>
      <c r="O4403" s="2" t="s">
        <v>65</v>
      </c>
      <c r="Q4403" s="2" t="s">
        <v>66</v>
      </c>
      <c r="R4403" s="3">
        <v>45656.54246527778</v>
      </c>
      <c r="S4403" s="2" t="s">
        <v>4968</v>
      </c>
      <c r="T4403" s="2" t="s">
        <v>156</v>
      </c>
      <c r="U4403" s="2" t="s">
        <v>69</v>
      </c>
      <c r="V4403" s="2" t="s">
        <v>20518</v>
      </c>
      <c r="W4403" s="2" t="s">
        <v>71</v>
      </c>
      <c r="X4403" s="2" t="s">
        <v>650</v>
      </c>
      <c r="Y4403" s="2" t="s">
        <v>3360</v>
      </c>
      <c r="Z4403" s="2" t="s">
        <v>3518</v>
      </c>
      <c r="AA4403" s="2">
        <v>2508</v>
      </c>
      <c r="AB4403" s="2" t="s">
        <v>176</v>
      </c>
      <c r="AE4403" s="3">
        <v>45656.54247685185</v>
      </c>
      <c r="AF4403" s="2" t="s">
        <v>77</v>
      </c>
      <c r="AH4403" s="2" t="s">
        <v>142</v>
      </c>
      <c r="AI4403" s="2" t="s">
        <v>79</v>
      </c>
      <c r="AJ4403" s="2" t="s">
        <v>123</v>
      </c>
      <c r="AK4403" s="2" t="s">
        <v>20519</v>
      </c>
      <c r="AL4403" s="2" t="s">
        <v>4968</v>
      </c>
      <c r="AM4403" s="3">
        <v>45656.542511574073</v>
      </c>
      <c r="AN4403" s="2" t="s">
        <v>20519</v>
      </c>
      <c r="AP4403" s="2">
        <v>5540599</v>
      </c>
      <c r="AQ4403" s="2" t="s">
        <v>81</v>
      </c>
      <c r="AR4403" s="3">
        <v>45657.518043981479</v>
      </c>
      <c r="AS4403" s="2" t="s">
        <v>82</v>
      </c>
      <c r="AT4403" s="3">
        <v>45657.333333333336</v>
      </c>
      <c r="AU4403" s="2" t="s">
        <v>104</v>
      </c>
      <c r="AV4403" s="2" t="s">
        <v>655</v>
      </c>
      <c r="AW4403" s="2" t="s">
        <v>656</v>
      </c>
      <c r="AX4403" s="2" t="s">
        <v>1052</v>
      </c>
      <c r="AZ4403" s="3">
        <v>45657.518043981479</v>
      </c>
      <c r="BB4403" s="2" t="s">
        <v>439</v>
      </c>
      <c r="BC4403" s="2" t="s">
        <v>440</v>
      </c>
      <c r="BD4403" s="2" t="s">
        <v>263</v>
      </c>
      <c r="BE4403" s="2" t="s">
        <v>16293</v>
      </c>
      <c r="BF4403" s="2" t="s">
        <v>2317</v>
      </c>
    </row>
    <row r="4404" spans="1:58" x14ac:dyDescent="0.35">
      <c r="A4404" s="2">
        <v>2950099</v>
      </c>
      <c r="B4404" s="2" t="s">
        <v>58</v>
      </c>
      <c r="C4404" s="2">
        <v>39061491</v>
      </c>
      <c r="D4404" s="2">
        <v>338551464</v>
      </c>
      <c r="E4404" s="2" t="s">
        <v>59</v>
      </c>
      <c r="F4404" s="2" t="s">
        <v>60</v>
      </c>
      <c r="G4404" s="2" t="s">
        <v>170</v>
      </c>
      <c r="H4404" s="2" t="s">
        <v>20520</v>
      </c>
      <c r="I4404" s="2" t="s">
        <v>20521</v>
      </c>
      <c r="J4404" s="2" t="s">
        <v>2186</v>
      </c>
      <c r="K4404" s="2">
        <v>13</v>
      </c>
      <c r="L4404" s="2" t="s">
        <v>63</v>
      </c>
      <c r="M4404" s="2" t="s">
        <v>64</v>
      </c>
      <c r="N4404" s="3">
        <v>45010</v>
      </c>
      <c r="O4404" s="2" t="s">
        <v>187</v>
      </c>
      <c r="Q4404" s="2" t="s">
        <v>66</v>
      </c>
      <c r="R4404" s="3">
        <v>45656.542766203704</v>
      </c>
      <c r="S4404" s="2" t="s">
        <v>593</v>
      </c>
      <c r="T4404" s="2" t="s">
        <v>156</v>
      </c>
      <c r="U4404" s="2" t="s">
        <v>69</v>
      </c>
      <c r="V4404" s="2" t="s">
        <v>20522</v>
      </c>
      <c r="W4404" s="2" t="s">
        <v>400</v>
      </c>
      <c r="X4404" s="2" t="s">
        <v>401</v>
      </c>
      <c r="Y4404" s="2" t="s">
        <v>2854</v>
      </c>
      <c r="Z4404" s="2" t="s">
        <v>513</v>
      </c>
      <c r="AA4404" s="2" t="s">
        <v>5494</v>
      </c>
      <c r="AB4404" s="2" t="s">
        <v>5494</v>
      </c>
      <c r="AE4404" s="3">
        <v>45656.542766203704</v>
      </c>
      <c r="AF4404" s="2" t="s">
        <v>77</v>
      </c>
      <c r="AH4404" s="2" t="s">
        <v>78</v>
      </c>
      <c r="AI4404" s="2" t="s">
        <v>79</v>
      </c>
      <c r="AJ4404" s="2" t="s">
        <v>144</v>
      </c>
      <c r="AK4404" s="2" t="s">
        <v>20522</v>
      </c>
      <c r="AL4404" s="2" t="s">
        <v>593</v>
      </c>
      <c r="AM4404" s="3">
        <v>45656.542812500003</v>
      </c>
      <c r="AN4404" s="2" t="s">
        <v>20522</v>
      </c>
      <c r="AP4404" s="2">
        <v>5540600</v>
      </c>
      <c r="AQ4404" s="2" t="s">
        <v>81</v>
      </c>
      <c r="AR4404" s="3">
        <v>45656.691712962966</v>
      </c>
      <c r="AS4404" s="2" t="s">
        <v>82</v>
      </c>
      <c r="AT4404" s="3">
        <v>45657.333333333336</v>
      </c>
      <c r="AU4404" s="2" t="s">
        <v>104</v>
      </c>
      <c r="AV4404" s="2" t="s">
        <v>955</v>
      </c>
      <c r="AW4404" s="2" t="s">
        <v>956</v>
      </c>
      <c r="AX4404" s="2" t="s">
        <v>4321</v>
      </c>
      <c r="AZ4404" s="3">
        <v>45656.691712962966</v>
      </c>
      <c r="BB4404" s="2" t="s">
        <v>643</v>
      </c>
      <c r="BC4404" s="2" t="s">
        <v>644</v>
      </c>
      <c r="BD4404" s="2" t="s">
        <v>299</v>
      </c>
      <c r="BE4404" s="2" t="s">
        <v>300</v>
      </c>
      <c r="BF4404" s="2" t="s">
        <v>147</v>
      </c>
    </row>
    <row r="4405" spans="1:58" x14ac:dyDescent="0.35">
      <c r="A4405" s="2">
        <v>2950100</v>
      </c>
      <c r="B4405" s="2" t="s">
        <v>244</v>
      </c>
      <c r="C4405" s="2">
        <v>40393401</v>
      </c>
      <c r="D4405" s="2">
        <v>339750078</v>
      </c>
      <c r="E4405" s="2" t="s">
        <v>59</v>
      </c>
      <c r="F4405" s="2" t="s">
        <v>60</v>
      </c>
      <c r="G4405" s="2" t="s">
        <v>739</v>
      </c>
      <c r="H4405" s="2" t="s">
        <v>152</v>
      </c>
      <c r="I4405" s="2">
        <v>339750078</v>
      </c>
      <c r="J4405" s="2" t="s">
        <v>741</v>
      </c>
      <c r="K4405" s="2">
        <v>14</v>
      </c>
      <c r="L4405" s="2" t="s">
        <v>63</v>
      </c>
      <c r="M4405" s="2" t="s">
        <v>64</v>
      </c>
      <c r="N4405" s="3">
        <v>45155.791666666664</v>
      </c>
      <c r="O4405" s="2" t="s">
        <v>248</v>
      </c>
      <c r="Q4405" s="2" t="s">
        <v>66</v>
      </c>
      <c r="R4405" s="3">
        <v>45656.542905092596</v>
      </c>
      <c r="S4405" s="2" t="s">
        <v>6758</v>
      </c>
      <c r="T4405" s="2" t="s">
        <v>68</v>
      </c>
      <c r="U4405" s="2" t="s">
        <v>914</v>
      </c>
      <c r="V4405" s="2" t="s">
        <v>20523</v>
      </c>
      <c r="W4405" s="2" t="s">
        <v>250</v>
      </c>
      <c r="X4405" s="2" t="s">
        <v>483</v>
      </c>
      <c r="Y4405" s="2" t="s">
        <v>10064</v>
      </c>
      <c r="Z4405" s="2" t="s">
        <v>1683</v>
      </c>
      <c r="AA4405" s="2" t="s">
        <v>1683</v>
      </c>
      <c r="AB4405" s="2" t="s">
        <v>176</v>
      </c>
      <c r="AE4405" s="3">
        <v>45658.745081018518</v>
      </c>
      <c r="AF4405" s="2" t="s">
        <v>77</v>
      </c>
      <c r="AH4405" s="2" t="s">
        <v>78</v>
      </c>
      <c r="AI4405" s="2" t="s">
        <v>255</v>
      </c>
      <c r="AJ4405" s="2" t="s">
        <v>343</v>
      </c>
      <c r="AK4405" s="2" t="s">
        <v>20524</v>
      </c>
      <c r="AL4405" s="2" t="s">
        <v>265</v>
      </c>
      <c r="AM4405" s="3">
        <v>45658.745173611111</v>
      </c>
      <c r="AN4405" s="2" t="s">
        <v>20524</v>
      </c>
      <c r="AO4405" s="2" t="s">
        <v>265</v>
      </c>
      <c r="AP4405" s="2">
        <v>5552452</v>
      </c>
      <c r="AQ4405" s="2" t="s">
        <v>81</v>
      </c>
      <c r="AR4405" s="3">
        <v>45659.669328703705</v>
      </c>
      <c r="AS4405" s="2" t="s">
        <v>82</v>
      </c>
      <c r="AT4405" s="3">
        <v>45659.333333333336</v>
      </c>
      <c r="AU4405" s="2" t="s">
        <v>104</v>
      </c>
      <c r="AV4405" s="2" t="s">
        <v>1134</v>
      </c>
      <c r="AW4405" s="2" t="s">
        <v>1135</v>
      </c>
      <c r="AX4405" s="2" t="s">
        <v>1136</v>
      </c>
      <c r="AZ4405" s="3">
        <v>45659.669328703705</v>
      </c>
      <c r="BB4405" s="2" t="s">
        <v>2274</v>
      </c>
      <c r="BC4405" s="2" t="s">
        <v>2275</v>
      </c>
      <c r="BD4405" s="2" t="s">
        <v>2276</v>
      </c>
      <c r="BE4405" s="2" t="s">
        <v>20525</v>
      </c>
      <c r="BF4405" s="2" t="s">
        <v>1827</v>
      </c>
    </row>
    <row r="4406" spans="1:58" x14ac:dyDescent="0.35">
      <c r="A4406" s="2">
        <v>2950101</v>
      </c>
      <c r="B4406" s="2" t="s">
        <v>58</v>
      </c>
      <c r="C4406" s="2">
        <v>43691851</v>
      </c>
      <c r="D4406" s="2">
        <v>338650016</v>
      </c>
      <c r="E4406" s="2" t="s">
        <v>59</v>
      </c>
      <c r="F4406" s="2" t="s">
        <v>60</v>
      </c>
      <c r="G4406" s="2" t="s">
        <v>170</v>
      </c>
      <c r="H4406" s="2" t="s">
        <v>2800</v>
      </c>
      <c r="I4406" s="2">
        <v>-772009289</v>
      </c>
      <c r="J4406" s="2" t="e">
        <f>- M  THIAM</f>
        <v>#NAME?</v>
      </c>
      <c r="K4406" s="2">
        <v>14</v>
      </c>
      <c r="L4406" s="2" t="s">
        <v>63</v>
      </c>
      <c r="M4406" s="2" t="s">
        <v>64</v>
      </c>
      <c r="N4406" s="3">
        <v>45548.708333333336</v>
      </c>
      <c r="O4406" s="2" t="s">
        <v>65</v>
      </c>
      <c r="Q4406" s="2" t="s">
        <v>66</v>
      </c>
      <c r="R4406" s="3">
        <v>45656.544409722221</v>
      </c>
      <c r="S4406" s="2" t="s">
        <v>4523</v>
      </c>
      <c r="T4406" s="2" t="s">
        <v>156</v>
      </c>
      <c r="U4406" s="2" t="s">
        <v>69</v>
      </c>
      <c r="V4406" s="2" t="s">
        <v>20526</v>
      </c>
      <c r="W4406" s="2" t="s">
        <v>136</v>
      </c>
      <c r="X4406" s="2" t="s">
        <v>137</v>
      </c>
      <c r="Y4406" s="2" t="s">
        <v>159</v>
      </c>
      <c r="Z4406" s="2" t="s">
        <v>160</v>
      </c>
      <c r="AA4406" s="2" t="s">
        <v>161</v>
      </c>
      <c r="AB4406" s="2" t="s">
        <v>176</v>
      </c>
      <c r="AC4406" s="2">
        <v>772009289</v>
      </c>
      <c r="AE4406" s="3">
        <v>45656.544421296298</v>
      </c>
      <c r="AF4406" s="2" t="s">
        <v>77</v>
      </c>
      <c r="AH4406" s="2" t="s">
        <v>142</v>
      </c>
      <c r="AI4406" s="2" t="s">
        <v>79</v>
      </c>
      <c r="AJ4406" s="2" t="s">
        <v>123</v>
      </c>
      <c r="AK4406" s="2" t="s">
        <v>4526</v>
      </c>
      <c r="AL4406" s="2" t="s">
        <v>4523</v>
      </c>
      <c r="AM4406" s="3">
        <v>45656.544456018521</v>
      </c>
      <c r="AN4406" s="2" t="s">
        <v>4526</v>
      </c>
      <c r="AP4406" s="2">
        <v>5540613</v>
      </c>
      <c r="AQ4406" s="2" t="s">
        <v>81</v>
      </c>
      <c r="AR4406" s="3">
        <v>45657.527349537035</v>
      </c>
      <c r="AS4406" s="2" t="s">
        <v>82</v>
      </c>
      <c r="AT4406" s="3">
        <v>45657.333333333336</v>
      </c>
      <c r="AU4406" s="2" t="s">
        <v>104</v>
      </c>
      <c r="AV4406" s="2" t="s">
        <v>163</v>
      </c>
      <c r="AW4406" s="2" t="s">
        <v>164</v>
      </c>
      <c r="AX4406" s="2" t="s">
        <v>2343</v>
      </c>
      <c r="AZ4406" s="3">
        <v>45657.527349537035</v>
      </c>
      <c r="BB4406" s="2" t="s">
        <v>643</v>
      </c>
      <c r="BC4406" s="2" t="s">
        <v>644</v>
      </c>
      <c r="BD4406" s="2" t="s">
        <v>299</v>
      </c>
      <c r="BE4406" s="2" t="s">
        <v>300</v>
      </c>
      <c r="BF4406" s="2" t="s">
        <v>147</v>
      </c>
    </row>
    <row r="4407" spans="1:58" x14ac:dyDescent="0.35">
      <c r="A4407" s="2">
        <v>2950102</v>
      </c>
      <c r="B4407" s="2" t="s">
        <v>58</v>
      </c>
      <c r="C4407" s="2">
        <v>41676791</v>
      </c>
      <c r="D4407" s="2">
        <v>338562859</v>
      </c>
      <c r="E4407" s="2" t="s">
        <v>59</v>
      </c>
      <c r="F4407" s="2" t="s">
        <v>60</v>
      </c>
      <c r="G4407" s="2" t="s">
        <v>170</v>
      </c>
      <c r="H4407" s="2" t="s">
        <v>1587</v>
      </c>
      <c r="I4407" s="2">
        <v>785927804</v>
      </c>
      <c r="J4407" s="2" t="s">
        <v>8145</v>
      </c>
      <c r="K4407" s="2">
        <v>12</v>
      </c>
      <c r="L4407" s="2" t="s">
        <v>63</v>
      </c>
      <c r="M4407" s="2" t="s">
        <v>64</v>
      </c>
      <c r="N4407" s="3">
        <v>45182.791666666664</v>
      </c>
      <c r="O4407" s="2" t="s">
        <v>65</v>
      </c>
      <c r="Q4407" s="2" t="s">
        <v>66</v>
      </c>
      <c r="R4407" s="3">
        <v>45656.544502314813</v>
      </c>
      <c r="S4407" s="2" t="s">
        <v>4885</v>
      </c>
      <c r="T4407" s="2" t="s">
        <v>68</v>
      </c>
      <c r="U4407" s="2" t="s">
        <v>69</v>
      </c>
      <c r="V4407" s="2" t="s">
        <v>20527</v>
      </c>
      <c r="W4407" s="2" t="s">
        <v>71</v>
      </c>
      <c r="X4407" s="2" t="s">
        <v>431</v>
      </c>
      <c r="Y4407" s="2" t="s">
        <v>2074</v>
      </c>
      <c r="Z4407" s="2" t="s">
        <v>2471</v>
      </c>
      <c r="AA4407" s="2" t="s">
        <v>2472</v>
      </c>
      <c r="AB4407" s="2" t="s">
        <v>2472</v>
      </c>
      <c r="AC4407" s="2">
        <v>2778</v>
      </c>
      <c r="AE4407" s="3">
        <v>45656.544537037036</v>
      </c>
      <c r="AF4407" s="2" t="s">
        <v>77</v>
      </c>
      <c r="AH4407" s="2" t="s">
        <v>142</v>
      </c>
      <c r="AI4407" s="2" t="s">
        <v>79</v>
      </c>
      <c r="AJ4407" s="2" t="s">
        <v>144</v>
      </c>
      <c r="AK4407" s="2" t="s">
        <v>20528</v>
      </c>
      <c r="AL4407" s="2" t="s">
        <v>4885</v>
      </c>
      <c r="AM4407" s="3">
        <v>45656.544571759259</v>
      </c>
      <c r="AN4407" s="2" t="s">
        <v>20528</v>
      </c>
      <c r="AP4407" s="2">
        <v>5540614</v>
      </c>
      <c r="AQ4407" s="2" t="s">
        <v>81</v>
      </c>
      <c r="AR4407" s="3">
        <v>45656.767071759263</v>
      </c>
      <c r="AS4407" s="2" t="s">
        <v>82</v>
      </c>
      <c r="AT4407" s="3">
        <v>45657.333333333336</v>
      </c>
      <c r="AU4407" s="2" t="s">
        <v>104</v>
      </c>
      <c r="AV4407" s="2" t="s">
        <v>436</v>
      </c>
      <c r="AW4407" s="2" t="s">
        <v>437</v>
      </c>
      <c r="AX4407" s="2" t="s">
        <v>438</v>
      </c>
      <c r="AZ4407" s="3">
        <v>45656.767071759263</v>
      </c>
      <c r="BB4407" s="2" t="s">
        <v>225</v>
      </c>
      <c r="BC4407" s="2" t="s">
        <v>226</v>
      </c>
      <c r="BD4407" s="2" t="s">
        <v>89</v>
      </c>
      <c r="BE4407" s="2" t="s">
        <v>20529</v>
      </c>
      <c r="BF4407" s="2" t="s">
        <v>2564</v>
      </c>
    </row>
    <row r="4408" spans="1:58" x14ac:dyDescent="0.35">
      <c r="A4408" s="2">
        <v>2950103</v>
      </c>
      <c r="B4408" s="2" t="s">
        <v>58</v>
      </c>
      <c r="C4408" s="2">
        <v>32127541</v>
      </c>
      <c r="D4408" s="2">
        <v>339588918</v>
      </c>
      <c r="E4408" s="2" t="s">
        <v>59</v>
      </c>
      <c r="F4408" s="2" t="s">
        <v>60</v>
      </c>
      <c r="G4408" s="2" t="s">
        <v>13621</v>
      </c>
      <c r="H4408" s="2" t="s">
        <v>13899</v>
      </c>
      <c r="I4408" s="2">
        <v>776524802</v>
      </c>
      <c r="J4408" s="2" t="s">
        <v>20530</v>
      </c>
      <c r="K4408" s="2">
        <v>12</v>
      </c>
      <c r="L4408" s="2" t="s">
        <v>63</v>
      </c>
      <c r="M4408" s="2" t="s">
        <v>64</v>
      </c>
      <c r="N4408" s="3">
        <v>45167.708333333336</v>
      </c>
      <c r="O4408" s="2" t="s">
        <v>187</v>
      </c>
      <c r="Q4408" s="2" t="s">
        <v>66</v>
      </c>
      <c r="R4408" s="3">
        <v>45656.544791666667</v>
      </c>
      <c r="S4408" s="2" t="s">
        <v>1197</v>
      </c>
      <c r="T4408" s="2" t="s">
        <v>68</v>
      </c>
      <c r="U4408" s="2" t="s">
        <v>215</v>
      </c>
      <c r="V4408" s="2" t="s">
        <v>20531</v>
      </c>
      <c r="W4408" s="2" t="s">
        <v>233</v>
      </c>
      <c r="X4408" s="2" t="s">
        <v>234</v>
      </c>
      <c r="Y4408" s="2" t="s">
        <v>12055</v>
      </c>
      <c r="Z4408" s="2" t="s">
        <v>236</v>
      </c>
      <c r="AA4408" s="2" t="s">
        <v>12056</v>
      </c>
      <c r="AB4408" s="2" t="s">
        <v>13902</v>
      </c>
      <c r="AC4408" s="2">
        <v>4</v>
      </c>
      <c r="AE4408" s="3">
        <v>45656.544803240744</v>
      </c>
      <c r="AF4408" s="2" t="s">
        <v>77</v>
      </c>
      <c r="AH4408" s="2" t="s">
        <v>78</v>
      </c>
      <c r="AI4408" s="2" t="s">
        <v>79</v>
      </c>
      <c r="AJ4408" s="2" t="s">
        <v>191</v>
      </c>
      <c r="AK4408" s="2" t="s">
        <v>20532</v>
      </c>
      <c r="AL4408" s="2" t="s">
        <v>1197</v>
      </c>
      <c r="AM4408" s="3">
        <v>45656.544930555552</v>
      </c>
      <c r="AN4408" s="2" t="s">
        <v>20532</v>
      </c>
      <c r="AP4408" s="2">
        <v>5540615</v>
      </c>
      <c r="AQ4408" s="2" t="s">
        <v>81</v>
      </c>
      <c r="AR4408" s="3">
        <v>45657.810937499999</v>
      </c>
      <c r="AS4408" s="2" t="s">
        <v>82</v>
      </c>
      <c r="AT4408" s="3">
        <v>45657.333333333336</v>
      </c>
      <c r="AU4408" s="2" t="s">
        <v>104</v>
      </c>
      <c r="AV4408" s="2" t="s">
        <v>239</v>
      </c>
      <c r="AW4408" s="2" t="s">
        <v>240</v>
      </c>
      <c r="AX4408" s="2" t="s">
        <v>3116</v>
      </c>
      <c r="AZ4408" s="3">
        <v>45657.810937499999</v>
      </c>
      <c r="BB4408" s="2" t="s">
        <v>887</v>
      </c>
      <c r="BC4408" s="2" t="s">
        <v>888</v>
      </c>
      <c r="BD4408" s="2" t="s">
        <v>889</v>
      </c>
      <c r="BE4408" s="2" t="s">
        <v>1376</v>
      </c>
      <c r="BF4408" s="2" t="s">
        <v>831</v>
      </c>
    </row>
    <row r="4409" spans="1:58" x14ac:dyDescent="0.35">
      <c r="A4409" s="2">
        <v>2950104</v>
      </c>
      <c r="B4409" s="2" t="s">
        <v>58</v>
      </c>
      <c r="C4409" s="2">
        <v>35011461</v>
      </c>
      <c r="D4409" s="2">
        <v>338346884</v>
      </c>
      <c r="E4409" s="2" t="s">
        <v>59</v>
      </c>
      <c r="F4409" s="2" t="s">
        <v>60</v>
      </c>
      <c r="G4409" s="2" t="s">
        <v>20533</v>
      </c>
      <c r="H4409" s="2" t="s">
        <v>1217</v>
      </c>
      <c r="I4409" s="2">
        <v>772909163</v>
      </c>
      <c r="J4409" s="2" t="s">
        <v>20534</v>
      </c>
      <c r="K4409" s="2">
        <v>12</v>
      </c>
      <c r="L4409" s="2" t="s">
        <v>63</v>
      </c>
      <c r="M4409" s="2" t="s">
        <v>64</v>
      </c>
      <c r="N4409" s="3">
        <v>45618.625011574077</v>
      </c>
      <c r="O4409" s="2" t="s">
        <v>65</v>
      </c>
      <c r="Q4409" s="2" t="s">
        <v>66</v>
      </c>
      <c r="R4409" s="3">
        <v>45656.54482638889</v>
      </c>
      <c r="S4409" s="2" t="s">
        <v>1643</v>
      </c>
      <c r="T4409" s="2" t="s">
        <v>843</v>
      </c>
      <c r="U4409" s="2" t="s">
        <v>844</v>
      </c>
      <c r="W4409" s="2" t="s">
        <v>400</v>
      </c>
      <c r="X4409" s="2" t="s">
        <v>419</v>
      </c>
      <c r="Y4409" s="2" t="s">
        <v>20535</v>
      </c>
      <c r="Z4409" s="2" t="s">
        <v>1471</v>
      </c>
      <c r="AA4409" s="2" t="s">
        <v>2325</v>
      </c>
      <c r="AB4409" s="2" t="s">
        <v>2325</v>
      </c>
      <c r="AE4409" s="3">
        <v>45656.545856481483</v>
      </c>
      <c r="AF4409" s="2" t="s">
        <v>77</v>
      </c>
      <c r="AH4409" s="2" t="s">
        <v>78</v>
      </c>
      <c r="AI4409" s="2" t="s">
        <v>79</v>
      </c>
      <c r="AJ4409" s="2" t="s">
        <v>516</v>
      </c>
      <c r="AK4409" s="2" t="s">
        <v>20536</v>
      </c>
      <c r="AL4409" s="2" t="s">
        <v>1643</v>
      </c>
      <c r="AM4409" s="3">
        <v>45656.547349537039</v>
      </c>
      <c r="AO4409" s="2" t="s">
        <v>1643</v>
      </c>
      <c r="AP4409" s="2">
        <v>5540638</v>
      </c>
      <c r="AQ4409" s="2" t="s">
        <v>81</v>
      </c>
      <c r="AR4409" s="3">
        <v>45656.73646990741</v>
      </c>
      <c r="AS4409" s="2" t="s">
        <v>82</v>
      </c>
      <c r="AT4409" s="3">
        <v>45656.5625</v>
      </c>
      <c r="AU4409" s="2" t="s">
        <v>83</v>
      </c>
      <c r="AV4409" s="2" t="s">
        <v>423</v>
      </c>
      <c r="AW4409" s="2" t="s">
        <v>424</v>
      </c>
      <c r="AX4409" s="2" t="s">
        <v>1339</v>
      </c>
      <c r="AZ4409" s="3">
        <v>45656.73646990741</v>
      </c>
      <c r="BB4409" s="2" t="s">
        <v>761</v>
      </c>
      <c r="BC4409" s="2" t="s">
        <v>88</v>
      </c>
      <c r="BD4409" s="2" t="s">
        <v>89</v>
      </c>
      <c r="BE4409" s="2" t="s">
        <v>20537</v>
      </c>
      <c r="BF4409" s="2" t="s">
        <v>243</v>
      </c>
    </row>
    <row r="4410" spans="1:58" x14ac:dyDescent="0.35">
      <c r="A4410" s="2">
        <v>2950105</v>
      </c>
      <c r="B4410" s="2" t="s">
        <v>58</v>
      </c>
      <c r="C4410" s="2">
        <v>36009741</v>
      </c>
      <c r="D4410" s="2">
        <v>338641604</v>
      </c>
      <c r="E4410" s="2" t="s">
        <v>59</v>
      </c>
      <c r="F4410" s="2" t="s">
        <v>60</v>
      </c>
      <c r="G4410" s="2" t="s">
        <v>20538</v>
      </c>
      <c r="H4410" s="2" t="s">
        <v>20539</v>
      </c>
      <c r="I4410" s="2">
        <v>788213125</v>
      </c>
      <c r="J4410" s="2" t="s">
        <v>592</v>
      </c>
      <c r="K4410" s="2">
        <v>20</v>
      </c>
      <c r="L4410" s="2" t="s">
        <v>357</v>
      </c>
      <c r="M4410" s="2" t="s">
        <v>358</v>
      </c>
      <c r="N4410" s="3">
        <v>45226.000011574077</v>
      </c>
      <c r="O4410" s="2" t="s">
        <v>960</v>
      </c>
      <c r="Q4410" s="2" t="s">
        <v>66</v>
      </c>
      <c r="R4410" s="3">
        <v>45656.54546296296</v>
      </c>
      <c r="S4410" s="2" t="s">
        <v>18791</v>
      </c>
      <c r="T4410" s="2" t="s">
        <v>334</v>
      </c>
      <c r="U4410" s="2" t="s">
        <v>880</v>
      </c>
      <c r="V4410" s="2" t="s">
        <v>20540</v>
      </c>
      <c r="W4410" s="2" t="s">
        <v>71</v>
      </c>
      <c r="X4410" s="2" t="s">
        <v>198</v>
      </c>
      <c r="Y4410" s="2" t="s">
        <v>18389</v>
      </c>
      <c r="Z4410" s="2" t="s">
        <v>200</v>
      </c>
      <c r="AA4410" s="2" t="s">
        <v>18297</v>
      </c>
      <c r="AB4410" s="2" t="s">
        <v>18297</v>
      </c>
      <c r="AC4410" s="2">
        <v>156</v>
      </c>
      <c r="AE4410" s="3">
        <v>45656.640798611108</v>
      </c>
      <c r="AF4410" s="2" t="s">
        <v>543</v>
      </c>
      <c r="AG4410" s="2">
        <v>48</v>
      </c>
      <c r="AH4410" s="2" t="s">
        <v>78</v>
      </c>
      <c r="AI4410" s="2" t="s">
        <v>363</v>
      </c>
      <c r="AJ4410" s="2" t="s">
        <v>6303</v>
      </c>
      <c r="AK4410" s="2" t="s">
        <v>20541</v>
      </c>
      <c r="AL4410" s="2" t="s">
        <v>15314</v>
      </c>
      <c r="AM4410" s="3">
        <v>45656.640925925924</v>
      </c>
      <c r="AO4410" s="2" t="s">
        <v>15314</v>
      </c>
      <c r="AP4410" s="2">
        <v>5541364</v>
      </c>
      <c r="AQ4410" s="2" t="s">
        <v>81</v>
      </c>
      <c r="AR4410" s="3">
        <v>45657.556064814817</v>
      </c>
      <c r="AS4410" s="2" t="s">
        <v>82</v>
      </c>
      <c r="AT4410" s="3">
        <v>45656.333333333336</v>
      </c>
      <c r="AU4410" s="2" t="s">
        <v>83</v>
      </c>
      <c r="AV4410" s="2" t="s">
        <v>204</v>
      </c>
      <c r="AW4410" s="2" t="s">
        <v>205</v>
      </c>
      <c r="AX4410" s="2" t="s">
        <v>20542</v>
      </c>
      <c r="AY4410" s="3">
        <v>45658.640798611108</v>
      </c>
      <c r="AZ4410" s="3">
        <v>45657.556064814817</v>
      </c>
      <c r="BA4410" s="2" t="s">
        <v>460</v>
      </c>
      <c r="BB4410" s="2" t="s">
        <v>87</v>
      </c>
      <c r="BC4410" s="2" t="s">
        <v>88</v>
      </c>
      <c r="BD4410" s="2" t="s">
        <v>89</v>
      </c>
      <c r="BE4410" s="2" t="s">
        <v>20543</v>
      </c>
      <c r="BF4410" s="2" t="s">
        <v>1061</v>
      </c>
    </row>
    <row r="4411" spans="1:58" x14ac:dyDescent="0.35">
      <c r="A4411" s="2">
        <v>2950106</v>
      </c>
      <c r="B4411" s="2" t="s">
        <v>58</v>
      </c>
      <c r="C4411" s="2">
        <v>40968411</v>
      </c>
      <c r="D4411" s="2">
        <v>338673406</v>
      </c>
      <c r="E4411" s="2" t="s">
        <v>59</v>
      </c>
      <c r="F4411" s="2" t="s">
        <v>60</v>
      </c>
      <c r="G4411" s="2" t="s">
        <v>20544</v>
      </c>
      <c r="H4411" s="2" t="s">
        <v>20544</v>
      </c>
      <c r="I4411" s="2" t="s">
        <v>20545</v>
      </c>
      <c r="J4411" s="2" t="s">
        <v>3364</v>
      </c>
      <c r="K4411" s="2">
        <v>20</v>
      </c>
      <c r="L4411" s="2" t="s">
        <v>357</v>
      </c>
      <c r="M4411" s="2" t="s">
        <v>358</v>
      </c>
      <c r="N4411" s="3">
        <v>45070.697222222225</v>
      </c>
      <c r="O4411" s="2" t="s">
        <v>537</v>
      </c>
      <c r="Q4411" s="2" t="s">
        <v>66</v>
      </c>
      <c r="R4411" s="3">
        <v>45656.545636574076</v>
      </c>
      <c r="S4411" s="2" t="s">
        <v>14867</v>
      </c>
      <c r="T4411" s="2" t="s">
        <v>334</v>
      </c>
      <c r="U4411" s="2" t="s">
        <v>215</v>
      </c>
      <c r="V4411" s="2" t="s">
        <v>451</v>
      </c>
      <c r="W4411" s="2" t="s">
        <v>71</v>
      </c>
      <c r="X4411" s="2" t="s">
        <v>650</v>
      </c>
      <c r="Y4411" s="2" t="s">
        <v>20546</v>
      </c>
      <c r="Z4411" s="2" t="s">
        <v>3481</v>
      </c>
      <c r="AA4411" s="2" t="s">
        <v>20547</v>
      </c>
      <c r="AB4411" s="2" t="s">
        <v>176</v>
      </c>
      <c r="AE4411" s="3">
        <v>45656.54587962963</v>
      </c>
      <c r="AF4411" s="2" t="s">
        <v>543</v>
      </c>
      <c r="AG4411" s="2">
        <v>48</v>
      </c>
      <c r="AH4411" s="2" t="s">
        <v>78</v>
      </c>
      <c r="AI4411" s="2" t="s">
        <v>363</v>
      </c>
      <c r="AJ4411" s="2" t="s">
        <v>364</v>
      </c>
      <c r="AK4411" s="2" t="s">
        <v>20548</v>
      </c>
      <c r="AL4411" s="2" t="s">
        <v>14867</v>
      </c>
      <c r="AM4411" s="3">
        <v>45656.545902777776</v>
      </c>
      <c r="AO4411" s="2" t="s">
        <v>14867</v>
      </c>
      <c r="AP4411" s="2">
        <v>5540621</v>
      </c>
      <c r="AQ4411" s="2" t="s">
        <v>81</v>
      </c>
      <c r="AR4411" s="3">
        <v>45656.871307870373</v>
      </c>
      <c r="AS4411" s="2" t="s">
        <v>82</v>
      </c>
      <c r="AT4411" s="3">
        <v>45656.333333333336</v>
      </c>
      <c r="AU4411" s="2" t="s">
        <v>104</v>
      </c>
      <c r="AV4411" s="2" t="s">
        <v>655</v>
      </c>
      <c r="AW4411" s="2" t="s">
        <v>656</v>
      </c>
      <c r="AX4411" s="2" t="s">
        <v>3485</v>
      </c>
      <c r="AY4411" s="3">
        <v>45658.54587962963</v>
      </c>
      <c r="AZ4411" s="3">
        <v>45656.871307870373</v>
      </c>
      <c r="BA4411" s="2" t="s">
        <v>460</v>
      </c>
      <c r="BB4411" s="2" t="s">
        <v>557</v>
      </c>
      <c r="BC4411" s="2" t="s">
        <v>558</v>
      </c>
      <c r="BD4411" s="2" t="s">
        <v>181</v>
      </c>
      <c r="BE4411" s="2" t="s">
        <v>3223</v>
      </c>
      <c r="BF4411" s="2" t="s">
        <v>1901</v>
      </c>
    </row>
    <row r="4412" spans="1:58" x14ac:dyDescent="0.35">
      <c r="A4412" s="2">
        <v>2950107</v>
      </c>
      <c r="B4412" s="2" t="s">
        <v>58</v>
      </c>
      <c r="C4412" s="2">
        <v>40037881</v>
      </c>
      <c r="D4412" s="2">
        <v>338684828</v>
      </c>
      <c r="E4412" s="2" t="s">
        <v>59</v>
      </c>
      <c r="F4412" s="2" t="s">
        <v>60</v>
      </c>
      <c r="G4412" s="2" t="s">
        <v>20549</v>
      </c>
      <c r="I4412" s="2">
        <v>772923713</v>
      </c>
      <c r="J4412" s="2" t="s">
        <v>20550</v>
      </c>
      <c r="K4412" s="2">
        <v>14</v>
      </c>
      <c r="L4412" s="2" t="s">
        <v>63</v>
      </c>
      <c r="M4412" s="2" t="s">
        <v>64</v>
      </c>
      <c r="N4412" s="3">
        <v>44896.708333333336</v>
      </c>
      <c r="O4412" s="2" t="s">
        <v>65</v>
      </c>
      <c r="Q4412" s="2" t="s">
        <v>66</v>
      </c>
      <c r="R4412" s="3">
        <v>45656.545798611114</v>
      </c>
      <c r="S4412" s="2" t="s">
        <v>9283</v>
      </c>
      <c r="T4412" s="2" t="s">
        <v>68</v>
      </c>
      <c r="U4412" s="2" t="s">
        <v>674</v>
      </c>
      <c r="V4412" s="2" t="s">
        <v>20551</v>
      </c>
      <c r="W4412" s="2" t="s">
        <v>71</v>
      </c>
      <c r="X4412" s="2" t="s">
        <v>198</v>
      </c>
      <c r="Y4412" s="2" t="s">
        <v>13411</v>
      </c>
      <c r="Z4412" s="2" t="s">
        <v>200</v>
      </c>
      <c r="AA4412" s="2" t="s">
        <v>14152</v>
      </c>
      <c r="AB4412" s="2" t="s">
        <v>14152</v>
      </c>
      <c r="AE4412" s="3">
        <v>45656.545810185184</v>
      </c>
      <c r="AF4412" s="2" t="s">
        <v>77</v>
      </c>
      <c r="AH4412" s="2" t="s">
        <v>78</v>
      </c>
      <c r="AI4412" s="2" t="s">
        <v>79</v>
      </c>
      <c r="AJ4412" s="2" t="s">
        <v>191</v>
      </c>
      <c r="AK4412" s="2" t="s">
        <v>20552</v>
      </c>
      <c r="AL4412" s="2" t="s">
        <v>9283</v>
      </c>
      <c r="AM4412" s="3">
        <v>45656.545891203707</v>
      </c>
      <c r="AN4412" s="2" t="s">
        <v>20552</v>
      </c>
      <c r="AP4412" s="2">
        <v>5540620</v>
      </c>
      <c r="AQ4412" s="2" t="s">
        <v>81</v>
      </c>
      <c r="AR4412" s="3">
        <v>45657.542071759257</v>
      </c>
      <c r="AS4412" s="2" t="s">
        <v>82</v>
      </c>
      <c r="AT4412" s="3">
        <v>45656.333333333336</v>
      </c>
      <c r="AU4412" s="2" t="s">
        <v>104</v>
      </c>
      <c r="AV4412" s="2" t="s">
        <v>204</v>
      </c>
      <c r="AW4412" s="2" t="s">
        <v>205</v>
      </c>
      <c r="AX4412" s="2" t="s">
        <v>4550</v>
      </c>
      <c r="AZ4412" s="3">
        <v>45657.542071759257</v>
      </c>
      <c r="BB4412" s="2" t="s">
        <v>695</v>
      </c>
      <c r="BC4412" s="2" t="s">
        <v>696</v>
      </c>
      <c r="BD4412" s="2" t="s">
        <v>89</v>
      </c>
      <c r="BE4412" s="2" t="s">
        <v>20553</v>
      </c>
      <c r="BF4412" s="2" t="s">
        <v>2564</v>
      </c>
    </row>
    <row r="4413" spans="1:58" x14ac:dyDescent="0.35">
      <c r="A4413" s="2">
        <v>2950108</v>
      </c>
      <c r="B4413" s="2" t="s">
        <v>58</v>
      </c>
      <c r="C4413" s="2">
        <v>40564311</v>
      </c>
      <c r="D4413" s="2">
        <v>338576625</v>
      </c>
      <c r="E4413" s="2" t="s">
        <v>59</v>
      </c>
      <c r="F4413" s="2" t="s">
        <v>60</v>
      </c>
      <c r="G4413" s="2" t="s">
        <v>20554</v>
      </c>
      <c r="H4413" s="2" t="s">
        <v>859</v>
      </c>
      <c r="I4413" s="2">
        <v>773699585</v>
      </c>
      <c r="J4413" s="2" t="s">
        <v>6432</v>
      </c>
      <c r="K4413" s="2">
        <v>13</v>
      </c>
      <c r="L4413" s="2" t="s">
        <v>63</v>
      </c>
      <c r="M4413" s="2" t="s">
        <v>64</v>
      </c>
      <c r="N4413" s="3">
        <v>44998.463703703703</v>
      </c>
      <c r="O4413" s="2" t="s">
        <v>65</v>
      </c>
      <c r="Q4413" s="2" t="s">
        <v>66</v>
      </c>
      <c r="R4413" s="3">
        <v>45656.546076388891</v>
      </c>
      <c r="S4413" s="2" t="s">
        <v>1735</v>
      </c>
      <c r="T4413" s="2" t="s">
        <v>68</v>
      </c>
      <c r="U4413" s="2" t="s">
        <v>880</v>
      </c>
      <c r="V4413" s="2" t="s">
        <v>20555</v>
      </c>
      <c r="W4413" s="2" t="s">
        <v>400</v>
      </c>
      <c r="X4413" s="2" t="s">
        <v>401</v>
      </c>
      <c r="Y4413" s="2" t="s">
        <v>4079</v>
      </c>
      <c r="Z4413" s="2" t="s">
        <v>513</v>
      </c>
      <c r="AA4413" s="2" t="s">
        <v>6500</v>
      </c>
      <c r="AB4413" s="2" t="s">
        <v>6500</v>
      </c>
      <c r="AE4413" s="3">
        <v>45656.546087962961</v>
      </c>
      <c r="AF4413" s="2" t="s">
        <v>77</v>
      </c>
      <c r="AH4413" s="2" t="s">
        <v>142</v>
      </c>
      <c r="AI4413" s="2" t="s">
        <v>79</v>
      </c>
      <c r="AJ4413" s="2" t="s">
        <v>800</v>
      </c>
      <c r="AK4413" s="2" t="s">
        <v>20556</v>
      </c>
      <c r="AL4413" s="2" t="s">
        <v>1735</v>
      </c>
      <c r="AM4413" s="3">
        <v>45656.54614583333</v>
      </c>
      <c r="AN4413" s="2" t="s">
        <v>20556</v>
      </c>
      <c r="AP4413" s="2">
        <v>5540626</v>
      </c>
      <c r="AQ4413" s="2" t="s">
        <v>81</v>
      </c>
      <c r="AR4413" s="3">
        <v>45656.842650462961</v>
      </c>
      <c r="AS4413" s="2" t="s">
        <v>82</v>
      </c>
      <c r="AT4413" s="3">
        <v>45657.333333333336</v>
      </c>
      <c r="AU4413" s="2" t="s">
        <v>104</v>
      </c>
      <c r="AV4413" s="2" t="s">
        <v>955</v>
      </c>
      <c r="AW4413" s="2" t="s">
        <v>956</v>
      </c>
      <c r="AX4413" s="2" t="s">
        <v>8407</v>
      </c>
      <c r="AZ4413" s="3">
        <v>45656.842650462961</v>
      </c>
      <c r="BB4413" s="2" t="s">
        <v>87</v>
      </c>
      <c r="BC4413" s="2" t="s">
        <v>88</v>
      </c>
      <c r="BD4413" s="2" t="s">
        <v>89</v>
      </c>
      <c r="BE4413" s="2" t="s">
        <v>674</v>
      </c>
      <c r="BF4413" s="2" t="s">
        <v>147</v>
      </c>
    </row>
    <row r="4414" spans="1:58" x14ac:dyDescent="0.35">
      <c r="A4414" s="2">
        <v>2950109</v>
      </c>
      <c r="B4414" s="2" t="s">
        <v>58</v>
      </c>
      <c r="C4414" s="2">
        <v>40190831</v>
      </c>
      <c r="D4414" s="2">
        <v>339552177</v>
      </c>
      <c r="E4414" s="2" t="s">
        <v>59</v>
      </c>
      <c r="F4414" s="2" t="s">
        <v>60</v>
      </c>
      <c r="G4414" s="2" t="s">
        <v>466</v>
      </c>
      <c r="H4414" s="2" t="s">
        <v>17595</v>
      </c>
      <c r="I4414" s="2">
        <v>772753484</v>
      </c>
      <c r="J4414" s="2">
        <v>339552177</v>
      </c>
      <c r="K4414" s="2">
        <v>14</v>
      </c>
      <c r="L4414" s="2" t="s">
        <v>63</v>
      </c>
      <c r="M4414" s="2" t="s">
        <v>64</v>
      </c>
      <c r="N4414" s="3">
        <v>44939.666666666664</v>
      </c>
      <c r="O4414" s="2" t="s">
        <v>65</v>
      </c>
      <c r="Q4414" s="2" t="s">
        <v>66</v>
      </c>
      <c r="R4414" s="3">
        <v>45656.546423611115</v>
      </c>
      <c r="S4414" s="2" t="s">
        <v>7664</v>
      </c>
      <c r="T4414" s="2" t="s">
        <v>156</v>
      </c>
      <c r="U4414" s="2" t="s">
        <v>69</v>
      </c>
      <c r="V4414" s="2" t="s">
        <v>20557</v>
      </c>
      <c r="W4414" s="2" t="s">
        <v>233</v>
      </c>
      <c r="X4414" s="2" t="s">
        <v>1285</v>
      </c>
      <c r="Y4414" s="2" t="s">
        <v>16216</v>
      </c>
      <c r="Z4414" s="2" t="s">
        <v>1287</v>
      </c>
      <c r="AA4414" s="2" t="s">
        <v>18468</v>
      </c>
      <c r="AB4414" s="2" t="s">
        <v>18468</v>
      </c>
      <c r="AE4414" s="3">
        <v>45656.546435185184</v>
      </c>
      <c r="AF4414" s="2" t="s">
        <v>77</v>
      </c>
      <c r="AH4414" s="2" t="s">
        <v>78</v>
      </c>
      <c r="AI4414" s="2" t="s">
        <v>79</v>
      </c>
      <c r="AJ4414" s="2" t="s">
        <v>123</v>
      </c>
      <c r="AK4414" s="2" t="s">
        <v>20557</v>
      </c>
      <c r="AL4414" s="2" t="s">
        <v>7664</v>
      </c>
      <c r="AM4414" s="3">
        <v>45656.546620370369</v>
      </c>
      <c r="AN4414" s="2" t="s">
        <v>20557</v>
      </c>
      <c r="AP4414" s="2">
        <v>5540632</v>
      </c>
      <c r="AQ4414" s="2" t="s">
        <v>81</v>
      </c>
      <c r="AR4414" s="3">
        <v>45658.53229166667</v>
      </c>
      <c r="AS4414" s="2" t="s">
        <v>82</v>
      </c>
      <c r="AT4414" s="3">
        <v>45657.340277777781</v>
      </c>
      <c r="AU4414" s="2" t="s">
        <v>104</v>
      </c>
      <c r="AV4414" s="2" t="s">
        <v>569</v>
      </c>
      <c r="AW4414" s="2" t="s">
        <v>570</v>
      </c>
      <c r="AX4414" s="2" t="s">
        <v>571</v>
      </c>
      <c r="AZ4414" s="3">
        <v>45658.53229166667</v>
      </c>
      <c r="BB4414" s="2" t="s">
        <v>2219</v>
      </c>
      <c r="BC4414" s="2" t="s">
        <v>696</v>
      </c>
      <c r="BD4414" s="2" t="s">
        <v>89</v>
      </c>
      <c r="BE4414" s="2" t="s">
        <v>20558</v>
      </c>
      <c r="BF4414" s="2" t="s">
        <v>1093</v>
      </c>
    </row>
    <row r="4415" spans="1:58" x14ac:dyDescent="0.35">
      <c r="A4415" s="2">
        <v>2950110</v>
      </c>
      <c r="B4415" s="2" t="s">
        <v>244</v>
      </c>
      <c r="C4415" s="2">
        <v>41534431</v>
      </c>
      <c r="D4415" s="2">
        <v>338752179</v>
      </c>
      <c r="E4415" s="2" t="s">
        <v>59</v>
      </c>
      <c r="F4415" s="2" t="s">
        <v>60</v>
      </c>
      <c r="G4415" s="2" t="s">
        <v>266</v>
      </c>
      <c r="H4415" s="2" t="s">
        <v>20559</v>
      </c>
      <c r="I4415" s="2">
        <v>777238127</v>
      </c>
      <c r="J4415" s="2" t="s">
        <v>20560</v>
      </c>
      <c r="K4415" s="2">
        <v>13</v>
      </c>
      <c r="L4415" s="2" t="s">
        <v>63</v>
      </c>
      <c r="M4415" s="2" t="s">
        <v>64</v>
      </c>
      <c r="N4415" s="3">
        <v>45455.858854166669</v>
      </c>
      <c r="O4415" s="2" t="s">
        <v>509</v>
      </c>
      <c r="Q4415" s="2" t="s">
        <v>66</v>
      </c>
      <c r="R4415" s="3">
        <v>45656.547465277778</v>
      </c>
      <c r="S4415" s="2" t="s">
        <v>10058</v>
      </c>
      <c r="T4415" s="2" t="s">
        <v>68</v>
      </c>
      <c r="U4415" s="2" t="s">
        <v>215</v>
      </c>
      <c r="V4415" s="2" t="s">
        <v>20561</v>
      </c>
      <c r="W4415" s="2" t="s">
        <v>118</v>
      </c>
      <c r="X4415" s="2" t="s">
        <v>119</v>
      </c>
      <c r="Y4415" s="2" t="s">
        <v>1477</v>
      </c>
      <c r="Z4415" s="2" t="s">
        <v>1163</v>
      </c>
      <c r="AA4415" s="2" t="s">
        <v>1478</v>
      </c>
      <c r="AB4415" s="2" t="s">
        <v>176</v>
      </c>
      <c r="AE4415" s="3">
        <v>45656.547476851854</v>
      </c>
      <c r="AF4415" s="2" t="s">
        <v>77</v>
      </c>
      <c r="AH4415" s="2" t="s">
        <v>78</v>
      </c>
      <c r="AI4415" s="2" t="s">
        <v>275</v>
      </c>
      <c r="AJ4415" s="2" t="s">
        <v>1271</v>
      </c>
      <c r="AK4415" s="2" t="s">
        <v>20561</v>
      </c>
      <c r="AL4415" s="2" t="s">
        <v>10058</v>
      </c>
      <c r="AM4415" s="3">
        <v>45656.547511574077</v>
      </c>
      <c r="AN4415" s="2" t="s">
        <v>20561</v>
      </c>
      <c r="AP4415" s="2">
        <v>5540642</v>
      </c>
      <c r="AQ4415" s="2" t="s">
        <v>81</v>
      </c>
      <c r="AR4415" s="3">
        <v>45657.542997685188</v>
      </c>
      <c r="AS4415" s="2" t="s">
        <v>82</v>
      </c>
      <c r="AT4415" s="3">
        <v>45657.333333333336</v>
      </c>
      <c r="AU4415" s="2" t="s">
        <v>104</v>
      </c>
      <c r="AV4415" s="2" t="s">
        <v>125</v>
      </c>
      <c r="AW4415" s="2" t="s">
        <v>126</v>
      </c>
      <c r="AX4415" s="2" t="s">
        <v>127</v>
      </c>
      <c r="AZ4415" s="3">
        <v>45657.542997685188</v>
      </c>
      <c r="BB4415" s="2" t="s">
        <v>1309</v>
      </c>
      <c r="BC4415" s="2" t="s">
        <v>1310</v>
      </c>
      <c r="BD4415" s="2" t="s">
        <v>1311</v>
      </c>
      <c r="BE4415" s="2" t="s">
        <v>20562</v>
      </c>
      <c r="BF4415" s="2" t="s">
        <v>601</v>
      </c>
    </row>
    <row r="4416" spans="1:58" x14ac:dyDescent="0.35">
      <c r="A4416" s="2">
        <v>2950111</v>
      </c>
      <c r="B4416" s="2" t="s">
        <v>58</v>
      </c>
      <c r="C4416" s="2">
        <v>35533631</v>
      </c>
      <c r="D4416" s="2">
        <v>338684050</v>
      </c>
      <c r="E4416" s="2" t="s">
        <v>59</v>
      </c>
      <c r="F4416" s="2" t="s">
        <v>60</v>
      </c>
      <c r="G4416" s="2" t="s">
        <v>20563</v>
      </c>
      <c r="I4416" s="2">
        <v>775504427</v>
      </c>
      <c r="J4416" s="2" t="s">
        <v>468</v>
      </c>
      <c r="K4416" s="2">
        <v>20</v>
      </c>
      <c r="L4416" s="2" t="s">
        <v>357</v>
      </c>
      <c r="M4416" s="2" t="s">
        <v>358</v>
      </c>
      <c r="N4416" s="3">
        <v>45268.750567129631</v>
      </c>
      <c r="O4416" s="2" t="s">
        <v>960</v>
      </c>
      <c r="Q4416" s="2" t="s">
        <v>66</v>
      </c>
      <c r="R4416" s="3">
        <v>45656.547581018516</v>
      </c>
      <c r="S4416" s="2" t="s">
        <v>1154</v>
      </c>
      <c r="T4416" s="2" t="s">
        <v>334</v>
      </c>
      <c r="U4416" s="2" t="s">
        <v>215</v>
      </c>
      <c r="V4416" s="2" t="s">
        <v>451</v>
      </c>
      <c r="W4416" s="2" t="s">
        <v>71</v>
      </c>
      <c r="X4416" s="2" t="s">
        <v>431</v>
      </c>
      <c r="Y4416" s="2" t="s">
        <v>8575</v>
      </c>
      <c r="Z4416" s="2" t="s">
        <v>200</v>
      </c>
      <c r="AA4416" s="2" t="s">
        <v>14145</v>
      </c>
      <c r="AB4416" s="2" t="s">
        <v>14145</v>
      </c>
      <c r="AE4416" s="3">
        <v>45656.662233796298</v>
      </c>
      <c r="AF4416" s="2" t="s">
        <v>543</v>
      </c>
      <c r="AG4416" s="2">
        <v>48</v>
      </c>
      <c r="AH4416" s="2" t="s">
        <v>78</v>
      </c>
      <c r="AI4416" s="2" t="s">
        <v>79</v>
      </c>
      <c r="AJ4416" s="2" t="s">
        <v>101</v>
      </c>
      <c r="AK4416" s="2" t="s">
        <v>20564</v>
      </c>
      <c r="AL4416" s="2" t="s">
        <v>15761</v>
      </c>
      <c r="AM4416" s="3">
        <v>45656.66233796296</v>
      </c>
      <c r="AO4416" s="2" t="s">
        <v>15761</v>
      </c>
      <c r="AP4416" s="2">
        <v>5541543</v>
      </c>
      <c r="AQ4416" s="2" t="s">
        <v>81</v>
      </c>
      <c r="AR4416" s="3">
        <v>45657.48777777778</v>
      </c>
      <c r="AS4416" s="2" t="s">
        <v>82</v>
      </c>
      <c r="AT4416" s="3">
        <v>45656.333333333336</v>
      </c>
      <c r="AU4416" s="2" t="s">
        <v>83</v>
      </c>
      <c r="AV4416" s="2" t="s">
        <v>436</v>
      </c>
      <c r="AW4416" s="2" t="s">
        <v>437</v>
      </c>
      <c r="AX4416" s="2" t="s">
        <v>1232</v>
      </c>
      <c r="AY4416" s="3">
        <v>45658.662233796298</v>
      </c>
      <c r="AZ4416" s="3">
        <v>45657.48777777778</v>
      </c>
      <c r="BA4416" s="2" t="s">
        <v>460</v>
      </c>
      <c r="BB4416" s="2" t="s">
        <v>643</v>
      </c>
      <c r="BC4416" s="2" t="s">
        <v>644</v>
      </c>
      <c r="BD4416" s="2" t="s">
        <v>299</v>
      </c>
      <c r="BE4416" s="2" t="s">
        <v>20565</v>
      </c>
      <c r="BF4416" s="2" t="s">
        <v>1061</v>
      </c>
    </row>
    <row r="4417" spans="1:58" x14ac:dyDescent="0.35">
      <c r="A4417" s="2">
        <v>2950112</v>
      </c>
      <c r="B4417" s="2" t="s">
        <v>58</v>
      </c>
      <c r="C4417" s="2">
        <v>43192451</v>
      </c>
      <c r="D4417" s="2">
        <v>338019909</v>
      </c>
      <c r="E4417" s="2" t="s">
        <v>59</v>
      </c>
      <c r="F4417" s="2" t="s">
        <v>60</v>
      </c>
      <c r="G4417" s="2" t="s">
        <v>626</v>
      </c>
      <c r="H4417" s="2" t="s">
        <v>17836</v>
      </c>
      <c r="I4417" s="2">
        <v>786042190</v>
      </c>
      <c r="J4417" s="2" t="s">
        <v>4851</v>
      </c>
      <c r="K4417" s="2">
        <v>13</v>
      </c>
      <c r="L4417" s="2" t="s">
        <v>63</v>
      </c>
      <c r="M4417" s="2" t="s">
        <v>64</v>
      </c>
      <c r="N4417" s="3">
        <v>45434.708333333336</v>
      </c>
      <c r="O4417" s="2" t="s">
        <v>65</v>
      </c>
      <c r="Q4417" s="2" t="s">
        <v>66</v>
      </c>
      <c r="R4417" s="3">
        <v>45656.547789351855</v>
      </c>
      <c r="S4417" s="2" t="s">
        <v>4968</v>
      </c>
      <c r="T4417" s="2" t="s">
        <v>156</v>
      </c>
      <c r="U4417" s="2" t="s">
        <v>880</v>
      </c>
      <c r="V4417" s="2" t="s">
        <v>20566</v>
      </c>
      <c r="W4417" s="2" t="s">
        <v>71</v>
      </c>
      <c r="X4417" s="2" t="s">
        <v>198</v>
      </c>
      <c r="Y4417" s="2" t="s">
        <v>3552</v>
      </c>
      <c r="Z4417" s="2" t="s">
        <v>6669</v>
      </c>
      <c r="AA4417" s="2" t="s">
        <v>7394</v>
      </c>
      <c r="AB4417" s="2" t="s">
        <v>176</v>
      </c>
      <c r="AE4417" s="3">
        <v>45656.547812500001</v>
      </c>
      <c r="AF4417" s="2" t="s">
        <v>77</v>
      </c>
      <c r="AH4417" s="2" t="s">
        <v>142</v>
      </c>
      <c r="AI4417" s="2" t="s">
        <v>79</v>
      </c>
      <c r="AJ4417" s="2" t="s">
        <v>191</v>
      </c>
      <c r="AK4417" s="2" t="s">
        <v>20567</v>
      </c>
      <c r="AL4417" s="2" t="s">
        <v>4968</v>
      </c>
      <c r="AM4417" s="3">
        <v>45656.547847222224</v>
      </c>
      <c r="AN4417" s="2" t="s">
        <v>20567</v>
      </c>
      <c r="AP4417" s="2">
        <v>5540643</v>
      </c>
      <c r="AQ4417" s="2" t="s">
        <v>81</v>
      </c>
      <c r="AR4417" s="3">
        <v>45657.5312037037</v>
      </c>
      <c r="AS4417" s="2" t="s">
        <v>82</v>
      </c>
      <c r="AT4417" s="3">
        <v>45657.333333333336</v>
      </c>
      <c r="AU4417" s="2" t="s">
        <v>104</v>
      </c>
      <c r="AV4417" s="2" t="s">
        <v>204</v>
      </c>
      <c r="AW4417" s="2" t="s">
        <v>205</v>
      </c>
      <c r="AX4417" s="2" t="s">
        <v>7770</v>
      </c>
      <c r="AZ4417" s="3">
        <v>45657.5312037037</v>
      </c>
      <c r="BB4417" s="2" t="s">
        <v>225</v>
      </c>
      <c r="BC4417" s="2" t="s">
        <v>226</v>
      </c>
      <c r="BD4417" s="2" t="s">
        <v>89</v>
      </c>
      <c r="BE4417" s="2" t="s">
        <v>20568</v>
      </c>
      <c r="BF4417" s="2" t="s">
        <v>2564</v>
      </c>
    </row>
    <row r="4418" spans="1:58" x14ac:dyDescent="0.35">
      <c r="A4418" s="2">
        <v>2950113</v>
      </c>
      <c r="B4418" s="2" t="s">
        <v>58</v>
      </c>
      <c r="C4418" s="2">
        <v>44447761</v>
      </c>
      <c r="D4418" s="2">
        <v>338203110</v>
      </c>
      <c r="E4418" s="2" t="s">
        <v>59</v>
      </c>
      <c r="F4418" s="2" t="s">
        <v>60</v>
      </c>
      <c r="G4418" s="2" t="s">
        <v>793</v>
      </c>
      <c r="H4418" s="2" t="s">
        <v>20569</v>
      </c>
      <c r="I4418" s="2">
        <v>777393641</v>
      </c>
      <c r="J4418" s="2" t="s">
        <v>20570</v>
      </c>
      <c r="K4418" s="2">
        <v>12</v>
      </c>
      <c r="L4418" s="2" t="s">
        <v>63</v>
      </c>
      <c r="M4418" s="2" t="s">
        <v>64</v>
      </c>
      <c r="N4418" s="3">
        <v>45604</v>
      </c>
      <c r="O4418" s="2" t="s">
        <v>65</v>
      </c>
      <c r="Q4418" s="2" t="s">
        <v>66</v>
      </c>
      <c r="R4418" s="3">
        <v>45656.548321759263</v>
      </c>
      <c r="S4418" s="2" t="s">
        <v>1780</v>
      </c>
      <c r="T4418" s="2" t="s">
        <v>68</v>
      </c>
      <c r="U4418" s="2" t="s">
        <v>69</v>
      </c>
      <c r="V4418" s="2" t="s">
        <v>20571</v>
      </c>
      <c r="W4418" s="2" t="s">
        <v>71</v>
      </c>
      <c r="X4418" s="2" t="s">
        <v>198</v>
      </c>
      <c r="Y4418" s="2" t="s">
        <v>19486</v>
      </c>
      <c r="Z4418" s="2" t="s">
        <v>3518</v>
      </c>
      <c r="AA4418" s="2">
        <v>252</v>
      </c>
      <c r="AB4418" s="2" t="s">
        <v>176</v>
      </c>
      <c r="AE4418" s="3">
        <v>45656.548333333332</v>
      </c>
      <c r="AF4418" s="2" t="s">
        <v>77</v>
      </c>
      <c r="AH4418" s="2" t="s">
        <v>78</v>
      </c>
      <c r="AI4418" s="2" t="s">
        <v>79</v>
      </c>
      <c r="AJ4418" s="2" t="s">
        <v>191</v>
      </c>
      <c r="AK4418" s="2" t="s">
        <v>2331</v>
      </c>
      <c r="AL4418" s="2" t="s">
        <v>1780</v>
      </c>
      <c r="AM4418" s="3">
        <v>45656.548368055555</v>
      </c>
      <c r="AN4418" s="2" t="s">
        <v>2331</v>
      </c>
      <c r="AP4418" s="2">
        <v>5540657</v>
      </c>
      <c r="AQ4418" s="2" t="s">
        <v>81</v>
      </c>
      <c r="AR4418" s="3">
        <v>45659.62059027778</v>
      </c>
      <c r="AS4418" s="2" t="s">
        <v>82</v>
      </c>
      <c r="AT4418" s="3">
        <v>45657.295138888891</v>
      </c>
      <c r="AU4418" s="2" t="s">
        <v>104</v>
      </c>
      <c r="AV4418" s="2" t="s">
        <v>204</v>
      </c>
      <c r="AW4418" s="2" t="s">
        <v>205</v>
      </c>
      <c r="AX4418" s="2" t="s">
        <v>2037</v>
      </c>
      <c r="AZ4418" s="3">
        <v>45659.62059027778</v>
      </c>
      <c r="BB4418" s="2" t="s">
        <v>408</v>
      </c>
      <c r="BC4418" s="2" t="s">
        <v>409</v>
      </c>
      <c r="BD4418" s="2" t="s">
        <v>410</v>
      </c>
      <c r="BE4418" s="2" t="s">
        <v>20508</v>
      </c>
      <c r="BF4418" s="2" t="s">
        <v>103</v>
      </c>
    </row>
    <row r="4419" spans="1:58" x14ac:dyDescent="0.35">
      <c r="A4419" s="2">
        <v>2950114</v>
      </c>
      <c r="B4419" s="2" t="s">
        <v>58</v>
      </c>
      <c r="C4419" s="2">
        <v>42039101</v>
      </c>
      <c r="D4419" s="2">
        <v>338010198</v>
      </c>
      <c r="E4419" s="2" t="s">
        <v>59</v>
      </c>
      <c r="F4419" s="2" t="s">
        <v>60</v>
      </c>
      <c r="G4419" s="2" t="s">
        <v>20572</v>
      </c>
      <c r="I4419" s="2">
        <v>776333704</v>
      </c>
      <c r="J4419" s="2" t="s">
        <v>20573</v>
      </c>
      <c r="K4419" s="2">
        <v>20</v>
      </c>
      <c r="L4419" s="2" t="s">
        <v>357</v>
      </c>
      <c r="M4419" s="2" t="s">
        <v>358</v>
      </c>
      <c r="N4419" s="3">
        <v>45237.666666666664</v>
      </c>
      <c r="O4419" s="2" t="s">
        <v>537</v>
      </c>
      <c r="Q4419" s="2" t="s">
        <v>66</v>
      </c>
      <c r="R4419" s="3">
        <v>45656.548773148148</v>
      </c>
      <c r="S4419" s="2" t="s">
        <v>3578</v>
      </c>
      <c r="T4419" s="2" t="s">
        <v>334</v>
      </c>
      <c r="U4419" s="2" t="s">
        <v>880</v>
      </c>
      <c r="V4419" s="2" t="s">
        <v>20574</v>
      </c>
      <c r="W4419" s="2" t="s">
        <v>71</v>
      </c>
      <c r="X4419" s="2" t="s">
        <v>431</v>
      </c>
      <c r="Y4419" s="2" t="s">
        <v>3030</v>
      </c>
      <c r="Z4419" s="2" t="s">
        <v>1603</v>
      </c>
      <c r="AA4419" s="2" t="s">
        <v>1603</v>
      </c>
      <c r="AB4419" s="2" t="s">
        <v>1603</v>
      </c>
      <c r="AE4419" s="3">
        <v>45656.549340277779</v>
      </c>
      <c r="AF4419" s="2" t="s">
        <v>543</v>
      </c>
      <c r="AG4419" s="2">
        <v>48</v>
      </c>
      <c r="AH4419" s="2" t="s">
        <v>78</v>
      </c>
      <c r="AI4419" s="2" t="s">
        <v>363</v>
      </c>
      <c r="AJ4419" s="2" t="s">
        <v>364</v>
      </c>
      <c r="AK4419" s="2" t="s">
        <v>20575</v>
      </c>
      <c r="AL4419" s="2" t="s">
        <v>3578</v>
      </c>
      <c r="AM4419" s="3">
        <v>45656.549421296295</v>
      </c>
      <c r="AO4419" s="2" t="s">
        <v>3578</v>
      </c>
      <c r="AP4419" s="2">
        <v>5540675</v>
      </c>
      <c r="AQ4419" s="2" t="s">
        <v>81</v>
      </c>
      <c r="AR4419" s="3">
        <v>45656.562199074076</v>
      </c>
      <c r="AS4419" s="2" t="s">
        <v>82</v>
      </c>
      <c r="AT4419" s="3">
        <v>45656.5625</v>
      </c>
      <c r="AU4419" s="2" t="s">
        <v>104</v>
      </c>
      <c r="AV4419" s="2" t="s">
        <v>2134</v>
      </c>
      <c r="AW4419" s="2" t="s">
        <v>2135</v>
      </c>
      <c r="AX4419" s="2" t="s">
        <v>7604</v>
      </c>
      <c r="AY4419" s="3">
        <v>45658.549340277779</v>
      </c>
      <c r="AZ4419" s="3">
        <v>45656.562199074076</v>
      </c>
      <c r="BA4419" s="2" t="s">
        <v>460</v>
      </c>
      <c r="BB4419" s="2" t="s">
        <v>382</v>
      </c>
      <c r="BC4419" s="2" t="s">
        <v>383</v>
      </c>
      <c r="BD4419" s="2" t="s">
        <v>383</v>
      </c>
      <c r="BF4419" s="2" t="s">
        <v>3578</v>
      </c>
    </row>
    <row r="4420" spans="1:58" x14ac:dyDescent="0.35">
      <c r="A4420" s="2">
        <v>2950115</v>
      </c>
      <c r="B4420" s="2" t="s">
        <v>58</v>
      </c>
      <c r="C4420" s="2">
        <v>41125591</v>
      </c>
      <c r="D4420" s="2">
        <v>338560900</v>
      </c>
      <c r="E4420" s="2" t="s">
        <v>59</v>
      </c>
      <c r="F4420" s="2" t="s">
        <v>60</v>
      </c>
      <c r="G4420" s="2" t="s">
        <v>20576</v>
      </c>
      <c r="H4420" s="2" t="s">
        <v>20577</v>
      </c>
      <c r="I4420" s="2">
        <v>773188756</v>
      </c>
      <c r="J4420" s="2" t="s">
        <v>20578</v>
      </c>
      <c r="K4420" s="2">
        <v>12</v>
      </c>
      <c r="L4420" s="2" t="s">
        <v>63</v>
      </c>
      <c r="M4420" s="2" t="s">
        <v>64</v>
      </c>
      <c r="N4420" s="3">
        <v>45098.781724537039</v>
      </c>
      <c r="O4420" s="2" t="s">
        <v>65</v>
      </c>
      <c r="Q4420" s="2" t="s">
        <v>66</v>
      </c>
      <c r="R4420" s="3">
        <v>45656.54896990741</v>
      </c>
      <c r="S4420" s="2" t="s">
        <v>9600</v>
      </c>
      <c r="T4420" s="2" t="s">
        <v>68</v>
      </c>
      <c r="U4420" s="2" t="s">
        <v>69</v>
      </c>
      <c r="V4420" s="2" t="s">
        <v>20579</v>
      </c>
      <c r="W4420" s="2" t="s">
        <v>71</v>
      </c>
      <c r="X4420" s="2" t="s">
        <v>198</v>
      </c>
      <c r="Y4420" s="2" t="s">
        <v>8533</v>
      </c>
      <c r="Z4420" s="2" t="s">
        <v>1603</v>
      </c>
      <c r="AA4420" s="2" t="s">
        <v>5683</v>
      </c>
      <c r="AB4420" s="2" t="s">
        <v>5684</v>
      </c>
      <c r="AE4420" s="3">
        <v>45656.548981481479</v>
      </c>
      <c r="AF4420" s="2" t="s">
        <v>77</v>
      </c>
      <c r="AH4420" s="2" t="s">
        <v>142</v>
      </c>
      <c r="AI4420" s="2" t="s">
        <v>79</v>
      </c>
      <c r="AJ4420" s="2" t="s">
        <v>123</v>
      </c>
      <c r="AK4420" s="2" t="s">
        <v>20580</v>
      </c>
      <c r="AL4420" s="2" t="s">
        <v>9600</v>
      </c>
      <c r="AM4420" s="3">
        <v>45656.549074074072</v>
      </c>
      <c r="AN4420" s="2" t="s">
        <v>20580</v>
      </c>
      <c r="AP4420" s="2">
        <v>5540668</v>
      </c>
      <c r="AQ4420" s="2" t="s">
        <v>81</v>
      </c>
      <c r="AR4420" s="3">
        <v>45658.653668981482</v>
      </c>
      <c r="AS4420" s="2" t="s">
        <v>82</v>
      </c>
      <c r="AT4420" s="3">
        <v>45657.333333333336</v>
      </c>
      <c r="AU4420" s="2" t="s">
        <v>104</v>
      </c>
      <c r="AV4420" s="2" t="s">
        <v>204</v>
      </c>
      <c r="AW4420" s="2" t="s">
        <v>205</v>
      </c>
      <c r="AX4420" s="2" t="s">
        <v>2018</v>
      </c>
      <c r="AZ4420" s="3">
        <v>45658.653668981482</v>
      </c>
      <c r="BB4420" s="2" t="s">
        <v>887</v>
      </c>
      <c r="BC4420" s="2" t="s">
        <v>888</v>
      </c>
      <c r="BD4420" s="2" t="s">
        <v>889</v>
      </c>
      <c r="BE4420" s="2" t="s">
        <v>20581</v>
      </c>
      <c r="BF4420" s="2" t="s">
        <v>103</v>
      </c>
    </row>
    <row r="4421" spans="1:58" x14ac:dyDescent="0.35">
      <c r="A4421" s="2">
        <v>2950116</v>
      </c>
      <c r="B4421" s="2" t="s">
        <v>58</v>
      </c>
      <c r="C4421" s="2">
        <v>38900941</v>
      </c>
      <c r="D4421" s="2">
        <v>338517512</v>
      </c>
      <c r="E4421" s="2" t="s">
        <v>59</v>
      </c>
      <c r="F4421" s="2" t="s">
        <v>60</v>
      </c>
      <c r="G4421" s="2" t="s">
        <v>1488</v>
      </c>
      <c r="H4421" s="2" t="s">
        <v>397</v>
      </c>
      <c r="I4421" s="2">
        <v>776547929</v>
      </c>
      <c r="J4421" s="2" t="s">
        <v>20582</v>
      </c>
      <c r="K4421" s="2">
        <v>14</v>
      </c>
      <c r="L4421" s="2" t="s">
        <v>63</v>
      </c>
      <c r="M4421" s="2" t="s">
        <v>64</v>
      </c>
      <c r="N4421" s="3">
        <v>45030.739583333336</v>
      </c>
      <c r="O4421" s="2" t="s">
        <v>65</v>
      </c>
      <c r="Q4421" s="2" t="s">
        <v>66</v>
      </c>
      <c r="R4421" s="3">
        <v>45656.548981481479</v>
      </c>
      <c r="S4421" s="2" t="s">
        <v>1580</v>
      </c>
      <c r="T4421" s="2" t="s">
        <v>156</v>
      </c>
      <c r="U4421" s="2" t="s">
        <v>417</v>
      </c>
      <c r="V4421" s="2" t="s">
        <v>20583</v>
      </c>
      <c r="W4421" s="2" t="s">
        <v>400</v>
      </c>
      <c r="X4421" s="2" t="s">
        <v>401</v>
      </c>
      <c r="Y4421" s="2" t="s">
        <v>8290</v>
      </c>
      <c r="Z4421" s="2" t="s">
        <v>513</v>
      </c>
      <c r="AA4421" s="2" t="s">
        <v>954</v>
      </c>
      <c r="AB4421" s="2" t="s">
        <v>954</v>
      </c>
      <c r="AE4421" s="3">
        <v>45656.548993055556</v>
      </c>
      <c r="AF4421" s="2" t="s">
        <v>77</v>
      </c>
      <c r="AH4421" s="2" t="s">
        <v>78</v>
      </c>
      <c r="AI4421" s="2" t="s">
        <v>79</v>
      </c>
      <c r="AJ4421" s="2" t="s">
        <v>123</v>
      </c>
      <c r="AK4421" s="2" t="s">
        <v>20584</v>
      </c>
      <c r="AL4421" s="2" t="s">
        <v>1580</v>
      </c>
      <c r="AM4421" s="3">
        <v>45656.549097222225</v>
      </c>
      <c r="AN4421" s="2" t="s">
        <v>20584</v>
      </c>
      <c r="AP4421" s="2">
        <v>5540669</v>
      </c>
      <c r="AQ4421" s="2" t="s">
        <v>81</v>
      </c>
      <c r="AR4421" s="3">
        <v>45656.828958333332</v>
      </c>
      <c r="AS4421" s="2" t="s">
        <v>82</v>
      </c>
      <c r="AT4421" s="3">
        <v>45657.333333333336</v>
      </c>
      <c r="AU4421" s="2" t="s">
        <v>104</v>
      </c>
      <c r="AV4421" s="2" t="s">
        <v>955</v>
      </c>
      <c r="AW4421" s="2" t="s">
        <v>956</v>
      </c>
      <c r="AX4421" s="2" t="s">
        <v>4720</v>
      </c>
      <c r="AZ4421" s="3">
        <v>45656.828958333332</v>
      </c>
      <c r="BB4421" s="2" t="s">
        <v>2462</v>
      </c>
      <c r="BC4421" s="2" t="s">
        <v>2463</v>
      </c>
      <c r="BD4421" s="2" t="s">
        <v>299</v>
      </c>
      <c r="BE4421" s="2" t="s">
        <v>300</v>
      </c>
      <c r="BF4421" s="2" t="s">
        <v>522</v>
      </c>
    </row>
    <row r="4422" spans="1:58" x14ac:dyDescent="0.35">
      <c r="A4422" s="2">
        <v>2950117</v>
      </c>
      <c r="B4422" s="2" t="s">
        <v>58</v>
      </c>
      <c r="C4422" s="2">
        <v>34212621</v>
      </c>
      <c r="D4422" s="2">
        <v>338279885</v>
      </c>
      <c r="E4422" s="2" t="s">
        <v>59</v>
      </c>
      <c r="F4422" s="2" t="s">
        <v>60</v>
      </c>
      <c r="G4422" s="2" t="s">
        <v>699</v>
      </c>
      <c r="H4422" s="2" t="s">
        <v>9292</v>
      </c>
      <c r="I4422" s="2">
        <v>774211694</v>
      </c>
      <c r="J4422" s="2" t="s">
        <v>20585</v>
      </c>
      <c r="K4422" s="2">
        <v>12</v>
      </c>
      <c r="L4422" s="2" t="s">
        <v>63</v>
      </c>
      <c r="M4422" s="2" t="s">
        <v>64</v>
      </c>
      <c r="N4422" s="3">
        <v>44076.488912037035</v>
      </c>
      <c r="O4422" s="2" t="s">
        <v>95</v>
      </c>
      <c r="Q4422" s="2" t="s">
        <v>66</v>
      </c>
      <c r="R4422" s="3">
        <v>45656.549004629633</v>
      </c>
      <c r="S4422" s="2" t="s">
        <v>9164</v>
      </c>
      <c r="T4422" s="2" t="s">
        <v>156</v>
      </c>
      <c r="U4422" s="2" t="s">
        <v>69</v>
      </c>
      <c r="V4422" s="2" t="s">
        <v>20586</v>
      </c>
      <c r="W4422" s="2" t="s">
        <v>71</v>
      </c>
      <c r="X4422" s="2" t="s">
        <v>650</v>
      </c>
      <c r="Y4422" s="2" t="s">
        <v>2163</v>
      </c>
      <c r="Z4422" s="2" t="s">
        <v>200</v>
      </c>
      <c r="AA4422" s="2" t="s">
        <v>1947</v>
      </c>
      <c r="AB4422" s="2" t="s">
        <v>1947</v>
      </c>
      <c r="AC4422" s="2">
        <v>20</v>
      </c>
      <c r="AE4422" s="3">
        <v>45656.549016203702</v>
      </c>
      <c r="AF4422" s="2" t="s">
        <v>77</v>
      </c>
      <c r="AH4422" s="2" t="s">
        <v>78</v>
      </c>
      <c r="AI4422" s="2" t="s">
        <v>79</v>
      </c>
      <c r="AJ4422" s="2" t="s">
        <v>123</v>
      </c>
      <c r="AK4422" s="2" t="s">
        <v>20587</v>
      </c>
      <c r="AL4422" s="2" t="s">
        <v>9164</v>
      </c>
      <c r="AM4422" s="3">
        <v>45656.549097222225</v>
      </c>
      <c r="AN4422" s="2" t="s">
        <v>20587</v>
      </c>
      <c r="AP4422" s="2">
        <v>5540673</v>
      </c>
      <c r="AQ4422" s="2" t="s">
        <v>81</v>
      </c>
      <c r="AR4422" s="3">
        <v>45656.712812500002</v>
      </c>
      <c r="AS4422" s="2" t="s">
        <v>82</v>
      </c>
      <c r="AT4422" s="3">
        <v>45657.333333333336</v>
      </c>
      <c r="AU4422" s="2" t="s">
        <v>104</v>
      </c>
      <c r="AV4422" s="2" t="s">
        <v>655</v>
      </c>
      <c r="AW4422" s="2" t="s">
        <v>656</v>
      </c>
      <c r="AX4422" s="2" t="s">
        <v>3368</v>
      </c>
      <c r="AZ4422" s="3">
        <v>45656.712812500002</v>
      </c>
      <c r="BB4422" s="2" t="s">
        <v>1108</v>
      </c>
      <c r="BC4422" s="2" t="s">
        <v>1109</v>
      </c>
      <c r="BD4422" s="2" t="s">
        <v>89</v>
      </c>
      <c r="BE4422" s="2" t="s">
        <v>20588</v>
      </c>
      <c r="BF4422" s="2" t="s">
        <v>2964</v>
      </c>
    </row>
    <row r="4423" spans="1:58" x14ac:dyDescent="0.35">
      <c r="A4423" s="2">
        <v>2950118</v>
      </c>
      <c r="B4423" s="2" t="s">
        <v>58</v>
      </c>
      <c r="C4423" s="2">
        <v>41140061</v>
      </c>
      <c r="D4423" s="2">
        <v>338250956</v>
      </c>
      <c r="E4423" s="2" t="s">
        <v>59</v>
      </c>
      <c r="F4423" s="2" t="s">
        <v>60</v>
      </c>
      <c r="G4423" s="2" t="s">
        <v>548</v>
      </c>
      <c r="H4423" s="2" t="s">
        <v>229</v>
      </c>
      <c r="I4423" s="2">
        <v>775776021</v>
      </c>
      <c r="J4423" s="2" t="s">
        <v>4206</v>
      </c>
      <c r="K4423" s="2">
        <v>12</v>
      </c>
      <c r="L4423" s="2" t="s">
        <v>63</v>
      </c>
      <c r="M4423" s="2" t="s">
        <v>64</v>
      </c>
      <c r="N4423" s="3">
        <v>45201.520833333336</v>
      </c>
      <c r="O4423" s="2" t="s">
        <v>65</v>
      </c>
      <c r="Q4423" s="2" t="s">
        <v>66</v>
      </c>
      <c r="R4423" s="3">
        <v>45656.549363425926</v>
      </c>
      <c r="S4423" s="2" t="s">
        <v>7189</v>
      </c>
      <c r="T4423" s="2" t="s">
        <v>68</v>
      </c>
      <c r="U4423" s="2" t="s">
        <v>215</v>
      </c>
      <c r="V4423" s="2" t="s">
        <v>20589</v>
      </c>
      <c r="W4423" s="2" t="s">
        <v>71</v>
      </c>
      <c r="X4423" s="2" t="s">
        <v>198</v>
      </c>
      <c r="Y4423" s="2" t="s">
        <v>199</v>
      </c>
      <c r="Z4423" s="2" t="s">
        <v>200</v>
      </c>
      <c r="AA4423" s="2" t="s">
        <v>3553</v>
      </c>
      <c r="AB4423" s="2" t="s">
        <v>3553</v>
      </c>
      <c r="AE4423" s="3">
        <v>45656.549375000002</v>
      </c>
      <c r="AF4423" s="2" t="s">
        <v>77</v>
      </c>
      <c r="AH4423" s="2" t="s">
        <v>142</v>
      </c>
      <c r="AI4423" s="2" t="s">
        <v>79</v>
      </c>
      <c r="AJ4423" s="2" t="s">
        <v>191</v>
      </c>
      <c r="AK4423" s="2" t="s">
        <v>20589</v>
      </c>
      <c r="AL4423" s="2" t="s">
        <v>7189</v>
      </c>
      <c r="AM4423" s="3">
        <v>45656.549421296295</v>
      </c>
      <c r="AN4423" s="2" t="s">
        <v>20589</v>
      </c>
      <c r="AP4423" s="2">
        <v>5540674</v>
      </c>
      <c r="AQ4423" s="2" t="s">
        <v>81</v>
      </c>
      <c r="AR4423" s="3">
        <v>45656.741631944446</v>
      </c>
      <c r="AS4423" s="2" t="s">
        <v>82</v>
      </c>
      <c r="AT4423" s="3">
        <v>45657.333333333336</v>
      </c>
      <c r="AU4423" s="2" t="s">
        <v>104</v>
      </c>
      <c r="AV4423" s="2" t="s">
        <v>204</v>
      </c>
      <c r="AW4423" s="2" t="s">
        <v>205</v>
      </c>
      <c r="AX4423" s="2" t="s">
        <v>1203</v>
      </c>
      <c r="AZ4423" s="3">
        <v>45656.741631944446</v>
      </c>
      <c r="BB4423" s="2" t="s">
        <v>887</v>
      </c>
      <c r="BC4423" s="2" t="s">
        <v>888</v>
      </c>
      <c r="BD4423" s="2" t="s">
        <v>889</v>
      </c>
      <c r="BE4423" s="2" t="s">
        <v>20590</v>
      </c>
      <c r="BF4423" s="2" t="s">
        <v>1034</v>
      </c>
    </row>
    <row r="4424" spans="1:58" x14ac:dyDescent="0.35">
      <c r="A4424" s="2">
        <v>2950119</v>
      </c>
      <c r="B4424" s="2" t="s">
        <v>720</v>
      </c>
      <c r="C4424" s="2">
        <v>32359221</v>
      </c>
      <c r="D4424" s="2">
        <v>339576213</v>
      </c>
      <c r="E4424" s="2" t="s">
        <v>59</v>
      </c>
      <c r="F4424" s="2" t="s">
        <v>60</v>
      </c>
      <c r="G4424" s="2" t="s">
        <v>8363</v>
      </c>
      <c r="H4424" s="2" t="s">
        <v>1217</v>
      </c>
      <c r="I4424" s="2">
        <v>775019940</v>
      </c>
      <c r="J4424" s="2" t="s">
        <v>8364</v>
      </c>
      <c r="K4424" s="2">
        <v>14</v>
      </c>
      <c r="L4424" s="2" t="s">
        <v>63</v>
      </c>
      <c r="M4424" s="2" t="s">
        <v>64</v>
      </c>
      <c r="N4424" s="3">
        <v>43116</v>
      </c>
      <c r="O4424" s="2" t="s">
        <v>724</v>
      </c>
      <c r="Q4424" s="2" t="s">
        <v>66</v>
      </c>
      <c r="R4424" s="3">
        <v>45656.549386574072</v>
      </c>
      <c r="S4424" s="2" t="s">
        <v>1780</v>
      </c>
      <c r="T4424" s="2" t="s">
        <v>68</v>
      </c>
      <c r="U4424" s="2" t="s">
        <v>2624</v>
      </c>
      <c r="V4424" s="2" t="s">
        <v>20591</v>
      </c>
      <c r="W4424" s="2" t="s">
        <v>233</v>
      </c>
      <c r="X4424" s="2" t="s">
        <v>234</v>
      </c>
      <c r="Y4424" s="2" t="s">
        <v>3085</v>
      </c>
      <c r="Z4424" s="2" t="s">
        <v>3086</v>
      </c>
      <c r="AA4424" s="2" t="s">
        <v>20592</v>
      </c>
      <c r="AB4424" s="2" t="s">
        <v>20592</v>
      </c>
      <c r="AC4424" s="2">
        <v>775019940</v>
      </c>
      <c r="AE4424" s="3">
        <v>45656.549398148149</v>
      </c>
      <c r="AF4424" s="2" t="s">
        <v>77</v>
      </c>
      <c r="AH4424" s="2" t="s">
        <v>78</v>
      </c>
      <c r="AI4424" s="2" t="s">
        <v>255</v>
      </c>
      <c r="AJ4424" s="2" t="s">
        <v>276</v>
      </c>
      <c r="AK4424" s="2" t="s">
        <v>17336</v>
      </c>
      <c r="AL4424" s="2" t="s">
        <v>1780</v>
      </c>
      <c r="AM4424" s="3">
        <v>45656.549444444441</v>
      </c>
      <c r="AN4424" s="2" t="s">
        <v>17336</v>
      </c>
      <c r="AP4424" s="2">
        <v>5540676</v>
      </c>
      <c r="AQ4424" s="2" t="s">
        <v>81</v>
      </c>
      <c r="AR4424" s="3">
        <v>45657.522268518522</v>
      </c>
      <c r="AS4424" s="2" t="s">
        <v>82</v>
      </c>
      <c r="AT4424" s="3">
        <v>45657.333333333336</v>
      </c>
      <c r="AU4424" s="2" t="s">
        <v>104</v>
      </c>
      <c r="AV4424" s="2" t="s">
        <v>239</v>
      </c>
      <c r="AW4424" s="2" t="s">
        <v>240</v>
      </c>
      <c r="AX4424" s="2" t="s">
        <v>1747</v>
      </c>
      <c r="AZ4424" s="3">
        <v>45657.522268518522</v>
      </c>
      <c r="BB4424" s="2" t="s">
        <v>5710</v>
      </c>
      <c r="BC4424" s="2" t="s">
        <v>5711</v>
      </c>
      <c r="BD4424" s="2" t="s">
        <v>5712</v>
      </c>
      <c r="BE4424" s="2" t="s">
        <v>20593</v>
      </c>
      <c r="BF4424" s="2" t="s">
        <v>995</v>
      </c>
    </row>
    <row r="4425" spans="1:58" x14ac:dyDescent="0.35">
      <c r="A4425" s="2">
        <v>2950120</v>
      </c>
      <c r="B4425" s="2" t="s">
        <v>58</v>
      </c>
      <c r="C4425" s="2">
        <v>41412051</v>
      </c>
      <c r="D4425" s="2">
        <v>338459345</v>
      </c>
      <c r="E4425" s="2" t="s">
        <v>59</v>
      </c>
      <c r="F4425" s="2" t="s">
        <v>60</v>
      </c>
      <c r="G4425" s="2" t="s">
        <v>132</v>
      </c>
      <c r="H4425" s="2" t="s">
        <v>20594</v>
      </c>
      <c r="I4425" s="2">
        <v>773766101</v>
      </c>
      <c r="J4425" s="2" t="s">
        <v>20595</v>
      </c>
      <c r="K4425" s="2">
        <v>13</v>
      </c>
      <c r="L4425" s="2" t="s">
        <v>63</v>
      </c>
      <c r="M4425" s="2" t="s">
        <v>64</v>
      </c>
      <c r="N4425" s="3">
        <v>45156.625</v>
      </c>
      <c r="O4425" s="2" t="s">
        <v>65</v>
      </c>
      <c r="Q4425" s="2" t="s">
        <v>66</v>
      </c>
      <c r="R4425" s="3">
        <v>45656.549664351849</v>
      </c>
      <c r="S4425" s="2" t="s">
        <v>861</v>
      </c>
      <c r="T4425" s="2" t="s">
        <v>156</v>
      </c>
      <c r="U4425" s="2" t="s">
        <v>69</v>
      </c>
      <c r="V4425" s="2" t="s">
        <v>20596</v>
      </c>
      <c r="W4425" s="2" t="s">
        <v>400</v>
      </c>
      <c r="X4425" s="2" t="s">
        <v>419</v>
      </c>
      <c r="Y4425" s="2" t="s">
        <v>5798</v>
      </c>
      <c r="Z4425" s="2" t="s">
        <v>421</v>
      </c>
      <c r="AA4425" s="2" t="s">
        <v>4985</v>
      </c>
      <c r="AB4425" s="2" t="s">
        <v>20597</v>
      </c>
      <c r="AE4425" s="3">
        <v>45656.549675925926</v>
      </c>
      <c r="AF4425" s="2" t="s">
        <v>77</v>
      </c>
      <c r="AH4425" s="2" t="s">
        <v>78</v>
      </c>
      <c r="AI4425" s="2" t="s">
        <v>79</v>
      </c>
      <c r="AJ4425" s="2" t="s">
        <v>123</v>
      </c>
      <c r="AK4425" s="2" t="s">
        <v>9209</v>
      </c>
      <c r="AL4425" s="2" t="s">
        <v>861</v>
      </c>
      <c r="AM4425" s="3">
        <v>45656.549710648149</v>
      </c>
      <c r="AN4425" s="2" t="s">
        <v>9209</v>
      </c>
      <c r="AP4425" s="2">
        <v>5540681</v>
      </c>
      <c r="AQ4425" s="2" t="s">
        <v>81</v>
      </c>
      <c r="AR4425" s="3">
        <v>45656.797395833331</v>
      </c>
      <c r="AS4425" s="2" t="s">
        <v>82</v>
      </c>
      <c r="AT4425" s="3">
        <v>45657.333333333336</v>
      </c>
      <c r="AU4425" s="2" t="s">
        <v>104</v>
      </c>
      <c r="AV4425" s="2" t="s">
        <v>423</v>
      </c>
      <c r="AW4425" s="2" t="s">
        <v>424</v>
      </c>
      <c r="AX4425" s="2" t="s">
        <v>3742</v>
      </c>
      <c r="AZ4425" s="3">
        <v>45656.797395833331</v>
      </c>
      <c r="BB4425" s="2" t="s">
        <v>887</v>
      </c>
      <c r="BC4425" s="2" t="s">
        <v>888</v>
      </c>
      <c r="BD4425" s="2" t="s">
        <v>889</v>
      </c>
      <c r="BE4425" s="2" t="s">
        <v>20598</v>
      </c>
      <c r="BF4425" s="2" t="s">
        <v>243</v>
      </c>
    </row>
    <row r="4426" spans="1:58" x14ac:dyDescent="0.35">
      <c r="A4426" s="2">
        <v>2950121</v>
      </c>
      <c r="B4426" s="2" t="s">
        <v>58</v>
      </c>
      <c r="C4426" s="2">
        <v>36870661</v>
      </c>
      <c r="D4426" s="2">
        <v>338030488</v>
      </c>
      <c r="E4426" s="2" t="s">
        <v>59</v>
      </c>
      <c r="F4426" s="2" t="s">
        <v>60</v>
      </c>
      <c r="G4426" s="2" t="s">
        <v>577</v>
      </c>
      <c r="H4426" s="2" t="s">
        <v>20599</v>
      </c>
      <c r="I4426" s="2">
        <v>782305733</v>
      </c>
      <c r="J4426" s="2" t="s">
        <v>1956</v>
      </c>
      <c r="K4426" s="2">
        <v>20</v>
      </c>
      <c r="L4426" s="2" t="s">
        <v>357</v>
      </c>
      <c r="M4426" s="2" t="s">
        <v>358</v>
      </c>
      <c r="N4426" s="3">
        <v>45647.666666666664</v>
      </c>
      <c r="O4426" s="2" t="s">
        <v>537</v>
      </c>
      <c r="Q4426" s="2" t="s">
        <v>66</v>
      </c>
      <c r="R4426" s="3">
        <v>45656.549861111111</v>
      </c>
      <c r="S4426" s="2" t="s">
        <v>1614</v>
      </c>
      <c r="T4426" s="2" t="s">
        <v>334</v>
      </c>
      <c r="U4426" s="2" t="s">
        <v>69</v>
      </c>
      <c r="V4426" s="2" t="s">
        <v>20600</v>
      </c>
      <c r="W4426" s="2" t="s">
        <v>118</v>
      </c>
      <c r="X4426" s="2" t="s">
        <v>119</v>
      </c>
      <c r="Y4426" s="2" t="s">
        <v>6154</v>
      </c>
      <c r="Z4426" s="2" t="s">
        <v>139</v>
      </c>
      <c r="AA4426" s="2" t="s">
        <v>3192</v>
      </c>
      <c r="AB4426" s="2" t="s">
        <v>176</v>
      </c>
      <c r="AE4426" s="3">
        <v>45656.550115740742</v>
      </c>
      <c r="AF4426" s="2" t="s">
        <v>342</v>
      </c>
      <c r="AH4426" s="2" t="s">
        <v>78</v>
      </c>
      <c r="AI4426" s="2" t="s">
        <v>363</v>
      </c>
      <c r="AJ4426" s="2" t="s">
        <v>364</v>
      </c>
      <c r="AK4426" s="2" t="s">
        <v>3197</v>
      </c>
      <c r="AL4426" s="2" t="s">
        <v>1614</v>
      </c>
      <c r="AM4426" s="3">
        <v>45656.550162037034</v>
      </c>
      <c r="AO4426" s="2" t="s">
        <v>1614</v>
      </c>
      <c r="AP4426" s="2">
        <v>5540685</v>
      </c>
      <c r="AQ4426" s="2" t="s">
        <v>81</v>
      </c>
      <c r="AR4426" s="3">
        <v>45656.985069444447</v>
      </c>
      <c r="AS4426" s="2" t="s">
        <v>82</v>
      </c>
      <c r="AT4426" s="3">
        <v>45656.5625</v>
      </c>
      <c r="AU4426" s="2" t="s">
        <v>104</v>
      </c>
      <c r="AV4426" s="2" t="s">
        <v>125</v>
      </c>
      <c r="AW4426" s="2" t="s">
        <v>126</v>
      </c>
      <c r="AX4426" s="2" t="s">
        <v>769</v>
      </c>
      <c r="AZ4426" s="3">
        <v>45656.985069444447</v>
      </c>
      <c r="BB4426" s="2" t="s">
        <v>408</v>
      </c>
      <c r="BC4426" s="2" t="s">
        <v>409</v>
      </c>
      <c r="BD4426" s="2" t="s">
        <v>410</v>
      </c>
      <c r="BE4426" s="2" t="s">
        <v>3351</v>
      </c>
      <c r="BF4426" s="2" t="s">
        <v>91</v>
      </c>
    </row>
    <row r="4427" spans="1:58" x14ac:dyDescent="0.35">
      <c r="A4427" s="2">
        <v>2950122</v>
      </c>
      <c r="B4427" s="2" t="s">
        <v>58</v>
      </c>
      <c r="C4427" s="2">
        <v>299191</v>
      </c>
      <c r="D4427" s="2">
        <v>338251860</v>
      </c>
      <c r="E4427" s="2" t="s">
        <v>59</v>
      </c>
      <c r="F4427" s="2" t="s">
        <v>60</v>
      </c>
      <c r="G4427" s="2" t="s">
        <v>20601</v>
      </c>
      <c r="I4427" s="2">
        <v>777816212</v>
      </c>
      <c r="J4427" s="2" t="s">
        <v>20602</v>
      </c>
      <c r="K4427" s="2">
        <v>20</v>
      </c>
      <c r="L4427" s="2" t="s">
        <v>357</v>
      </c>
      <c r="M4427" s="2" t="s">
        <v>358</v>
      </c>
      <c r="N4427" s="3">
        <v>43840.765532407408</v>
      </c>
      <c r="O4427" s="2" t="s">
        <v>1153</v>
      </c>
      <c r="Q4427" s="2" t="s">
        <v>66</v>
      </c>
      <c r="R4427" s="3">
        <v>45656.550694444442</v>
      </c>
      <c r="S4427" s="2" t="s">
        <v>18846</v>
      </c>
      <c r="T4427" s="2" t="s">
        <v>334</v>
      </c>
      <c r="U4427" s="2" t="s">
        <v>417</v>
      </c>
      <c r="V4427" s="2" t="s">
        <v>20603</v>
      </c>
      <c r="W4427" s="2" t="s">
        <v>71</v>
      </c>
      <c r="X4427" s="2" t="s">
        <v>431</v>
      </c>
      <c r="Y4427" s="2" t="s">
        <v>5047</v>
      </c>
      <c r="Z4427" s="2" t="s">
        <v>1058</v>
      </c>
      <c r="AA4427" s="2" t="s">
        <v>7785</v>
      </c>
      <c r="AB4427" s="2" t="s">
        <v>7785</v>
      </c>
      <c r="AE4427" s="3">
        <v>45656.550925925927</v>
      </c>
      <c r="AF4427" s="2" t="s">
        <v>77</v>
      </c>
      <c r="AH4427" s="2" t="s">
        <v>78</v>
      </c>
      <c r="AI4427" s="2" t="s">
        <v>363</v>
      </c>
      <c r="AJ4427" s="2" t="s">
        <v>364</v>
      </c>
      <c r="AK4427" s="2" t="s">
        <v>20604</v>
      </c>
      <c r="AL4427" s="2" t="s">
        <v>18846</v>
      </c>
      <c r="AM4427" s="3">
        <v>45656.551030092596</v>
      </c>
      <c r="AO4427" s="2" t="s">
        <v>18846</v>
      </c>
      <c r="AP4427" s="2">
        <v>5540690</v>
      </c>
      <c r="AQ4427" s="2" t="s">
        <v>81</v>
      </c>
      <c r="AR4427" s="3">
        <v>45657.60769675926</v>
      </c>
      <c r="AS4427" s="2" t="s">
        <v>82</v>
      </c>
      <c r="AT4427" s="3">
        <v>45656.333333333336</v>
      </c>
      <c r="AU4427" s="2" t="s">
        <v>104</v>
      </c>
      <c r="AV4427" s="2" t="s">
        <v>436</v>
      </c>
      <c r="AW4427" s="2" t="s">
        <v>437</v>
      </c>
      <c r="AX4427" s="2" t="s">
        <v>2474</v>
      </c>
      <c r="AZ4427" s="3">
        <v>45657.60769675926</v>
      </c>
      <c r="BB4427" s="2" t="s">
        <v>87</v>
      </c>
      <c r="BC4427" s="2" t="s">
        <v>88</v>
      </c>
      <c r="BD4427" s="2" t="s">
        <v>89</v>
      </c>
      <c r="BE4427" s="2" t="s">
        <v>20605</v>
      </c>
      <c r="BF4427" s="2" t="s">
        <v>1061</v>
      </c>
    </row>
    <row r="4428" spans="1:58" x14ac:dyDescent="0.35">
      <c r="A4428" s="2">
        <v>2950123</v>
      </c>
      <c r="B4428" s="2" t="s">
        <v>58</v>
      </c>
      <c r="C4428" s="2">
        <v>40566391</v>
      </c>
      <c r="D4428" s="2">
        <v>338584476</v>
      </c>
      <c r="E4428" s="2" t="s">
        <v>59</v>
      </c>
      <c r="F4428" s="2" t="s">
        <v>60</v>
      </c>
      <c r="G4428" s="2" t="s">
        <v>876</v>
      </c>
      <c r="H4428" s="2" t="s">
        <v>20606</v>
      </c>
      <c r="I4428" s="2">
        <v>775157335</v>
      </c>
      <c r="J4428" s="2" t="s">
        <v>1151</v>
      </c>
      <c r="K4428" s="2">
        <v>12</v>
      </c>
      <c r="L4428" s="2" t="s">
        <v>63</v>
      </c>
      <c r="M4428" s="2" t="s">
        <v>64</v>
      </c>
      <c r="N4428" s="3">
        <v>44995.728993055556</v>
      </c>
      <c r="O4428" s="2" t="s">
        <v>65</v>
      </c>
      <c r="Q4428" s="2" t="s">
        <v>66</v>
      </c>
      <c r="R4428" s="3">
        <v>45656.551469907405</v>
      </c>
      <c r="S4428" s="2" t="s">
        <v>4725</v>
      </c>
      <c r="T4428" s="2" t="s">
        <v>68</v>
      </c>
      <c r="U4428" s="2" t="s">
        <v>69</v>
      </c>
      <c r="V4428" s="2" t="s">
        <v>20607</v>
      </c>
      <c r="W4428" s="2" t="s">
        <v>71</v>
      </c>
      <c r="X4428" s="2" t="s">
        <v>431</v>
      </c>
      <c r="Y4428" s="2" t="s">
        <v>2170</v>
      </c>
      <c r="Z4428" s="2" t="s">
        <v>2471</v>
      </c>
      <c r="AA4428" s="2" t="s">
        <v>3099</v>
      </c>
      <c r="AB4428" s="2" t="s">
        <v>3099</v>
      </c>
      <c r="AC4428" s="2">
        <v>337</v>
      </c>
      <c r="AE4428" s="3">
        <v>45656.551481481481</v>
      </c>
      <c r="AF4428" s="2" t="s">
        <v>77</v>
      </c>
      <c r="AH4428" s="2" t="s">
        <v>142</v>
      </c>
      <c r="AI4428" s="2" t="s">
        <v>79</v>
      </c>
      <c r="AJ4428" s="2" t="s">
        <v>123</v>
      </c>
      <c r="AK4428" s="2" t="s">
        <v>20607</v>
      </c>
      <c r="AL4428" s="2" t="s">
        <v>4725</v>
      </c>
      <c r="AM4428" s="3">
        <v>45656.551516203705</v>
      </c>
      <c r="AN4428" s="2" t="s">
        <v>20607</v>
      </c>
      <c r="AP4428" s="2">
        <v>5540691</v>
      </c>
      <c r="AQ4428" s="2" t="s">
        <v>81</v>
      </c>
      <c r="AR4428" s="3">
        <v>45657.502175925925</v>
      </c>
      <c r="AS4428" s="2" t="s">
        <v>82</v>
      </c>
      <c r="AT4428" s="3">
        <v>45657.333333333336</v>
      </c>
      <c r="AU4428" s="2" t="s">
        <v>104</v>
      </c>
      <c r="AV4428" s="2" t="s">
        <v>436</v>
      </c>
      <c r="AW4428" s="2" t="s">
        <v>437</v>
      </c>
      <c r="AX4428" s="2" t="s">
        <v>7443</v>
      </c>
      <c r="AZ4428" s="3">
        <v>45657.502175925925</v>
      </c>
      <c r="BB4428" s="2" t="s">
        <v>922</v>
      </c>
      <c r="BC4428" s="2" t="s">
        <v>923</v>
      </c>
      <c r="BD4428" s="2" t="s">
        <v>924</v>
      </c>
      <c r="BE4428" s="2" t="s">
        <v>20608</v>
      </c>
      <c r="BF4428" s="2" t="s">
        <v>1034</v>
      </c>
    </row>
    <row r="4429" spans="1:58" x14ac:dyDescent="0.35">
      <c r="A4429" s="2">
        <v>2950124</v>
      </c>
      <c r="B4429" s="2" t="s">
        <v>244</v>
      </c>
      <c r="C4429" s="2">
        <v>36718641</v>
      </c>
      <c r="D4429" s="2">
        <v>339775571</v>
      </c>
      <c r="E4429" s="2" t="s">
        <v>59</v>
      </c>
      <c r="F4429" s="2" t="s">
        <v>60</v>
      </c>
      <c r="G4429" s="2" t="s">
        <v>6039</v>
      </c>
      <c r="H4429" s="2" t="s">
        <v>20609</v>
      </c>
      <c r="I4429" s="2">
        <v>778152033</v>
      </c>
      <c r="J4429" s="2" t="s">
        <v>2375</v>
      </c>
      <c r="K4429" s="2">
        <v>14</v>
      </c>
      <c r="L4429" s="2" t="s">
        <v>63</v>
      </c>
      <c r="M4429" s="2" t="s">
        <v>64</v>
      </c>
      <c r="N4429" s="3">
        <v>44141.625</v>
      </c>
      <c r="O4429" s="2" t="s">
        <v>509</v>
      </c>
      <c r="Q4429" s="2" t="s">
        <v>66</v>
      </c>
      <c r="R4429" s="3">
        <v>45656.551516203705</v>
      </c>
      <c r="S4429" s="2" t="s">
        <v>3688</v>
      </c>
      <c r="T4429" s="2" t="s">
        <v>68</v>
      </c>
      <c r="U4429" s="2" t="s">
        <v>69</v>
      </c>
      <c r="V4429" s="2" t="s">
        <v>20610</v>
      </c>
      <c r="W4429" s="2" t="s">
        <v>250</v>
      </c>
      <c r="X4429" s="2" t="s">
        <v>743</v>
      </c>
      <c r="Y4429" s="2" t="s">
        <v>20611</v>
      </c>
      <c r="Z4429" s="2" t="s">
        <v>745</v>
      </c>
      <c r="AA4429" s="2" t="s">
        <v>20612</v>
      </c>
      <c r="AB4429" s="2" t="s">
        <v>176</v>
      </c>
      <c r="AE4429" s="3">
        <v>45656.551527777781</v>
      </c>
      <c r="AF4429" s="2" t="s">
        <v>77</v>
      </c>
      <c r="AH4429" s="2" t="s">
        <v>78</v>
      </c>
      <c r="AI4429" s="2" t="s">
        <v>255</v>
      </c>
      <c r="AJ4429" s="2" t="s">
        <v>1271</v>
      </c>
      <c r="AK4429" s="2" t="s">
        <v>18537</v>
      </c>
      <c r="AL4429" s="2" t="s">
        <v>3688</v>
      </c>
      <c r="AM4429" s="3">
        <v>45656.551574074074</v>
      </c>
      <c r="AN4429" s="2" t="s">
        <v>18537</v>
      </c>
      <c r="AP4429" s="2">
        <v>5540692</v>
      </c>
      <c r="AQ4429" s="2" t="s">
        <v>81</v>
      </c>
      <c r="AR4429" s="3">
        <v>45657.570231481484</v>
      </c>
      <c r="AS4429" s="2" t="s">
        <v>82</v>
      </c>
      <c r="AT4429" s="3">
        <v>45657.333333333336</v>
      </c>
      <c r="AU4429" s="2" t="s">
        <v>104</v>
      </c>
      <c r="AV4429" s="2" t="s">
        <v>258</v>
      </c>
      <c r="AW4429" s="2" t="s">
        <v>259</v>
      </c>
      <c r="AX4429" s="2" t="s">
        <v>1180</v>
      </c>
      <c r="AZ4429" s="3">
        <v>45657.570231481484</v>
      </c>
      <c r="BB4429" s="2" t="s">
        <v>2265</v>
      </c>
      <c r="BC4429" s="2" t="s">
        <v>2266</v>
      </c>
      <c r="BD4429" s="2" t="s">
        <v>2267</v>
      </c>
      <c r="BE4429" s="2" t="s">
        <v>20613</v>
      </c>
      <c r="BF4429" s="2" t="s">
        <v>1503</v>
      </c>
    </row>
    <row r="4430" spans="1:58" x14ac:dyDescent="0.35">
      <c r="A4430" s="2">
        <v>2950125</v>
      </c>
      <c r="B4430" s="2" t="s">
        <v>58</v>
      </c>
      <c r="C4430" s="2">
        <v>36046221</v>
      </c>
      <c r="D4430" s="2">
        <v>338641940</v>
      </c>
      <c r="E4430" s="2" t="s">
        <v>59</v>
      </c>
      <c r="F4430" s="2" t="s">
        <v>60</v>
      </c>
      <c r="G4430" s="2" t="s">
        <v>20614</v>
      </c>
      <c r="H4430" s="2" t="s">
        <v>20615</v>
      </c>
      <c r="I4430" s="2">
        <v>773973291</v>
      </c>
      <c r="J4430" s="2" t="s">
        <v>20616</v>
      </c>
      <c r="K4430" s="2">
        <v>12</v>
      </c>
      <c r="L4430" s="2" t="s">
        <v>63</v>
      </c>
      <c r="M4430" s="2" t="s">
        <v>64</v>
      </c>
      <c r="N4430" s="3">
        <v>44805</v>
      </c>
      <c r="O4430" s="2" t="s">
        <v>187</v>
      </c>
      <c r="Q4430" s="2" t="s">
        <v>66</v>
      </c>
      <c r="R4430" s="3">
        <v>45656.551631944443</v>
      </c>
      <c r="S4430" s="2" t="s">
        <v>2527</v>
      </c>
      <c r="T4430" s="2" t="s">
        <v>68</v>
      </c>
      <c r="U4430" s="2" t="s">
        <v>69</v>
      </c>
      <c r="V4430" s="2" t="s">
        <v>20617</v>
      </c>
      <c r="W4430" s="2" t="s">
        <v>71</v>
      </c>
      <c r="X4430" s="2" t="s">
        <v>431</v>
      </c>
      <c r="Y4430" s="2" t="s">
        <v>5023</v>
      </c>
      <c r="Z4430" s="2" t="s">
        <v>200</v>
      </c>
      <c r="AA4430" s="2" t="s">
        <v>3994</v>
      </c>
      <c r="AB4430" s="2" t="s">
        <v>3994</v>
      </c>
      <c r="AE4430" s="3">
        <v>45656.55164351852</v>
      </c>
      <c r="AF4430" s="2" t="s">
        <v>77</v>
      </c>
      <c r="AH4430" s="2" t="s">
        <v>78</v>
      </c>
      <c r="AI4430" s="2" t="s">
        <v>79</v>
      </c>
      <c r="AJ4430" s="2" t="s">
        <v>123</v>
      </c>
      <c r="AK4430" s="2" t="s">
        <v>20617</v>
      </c>
      <c r="AL4430" s="2" t="s">
        <v>2527</v>
      </c>
      <c r="AM4430" s="3">
        <v>45656.551678240743</v>
      </c>
      <c r="AN4430" s="2" t="s">
        <v>20617</v>
      </c>
      <c r="AP4430" s="2">
        <v>5540693</v>
      </c>
      <c r="AQ4430" s="2" t="s">
        <v>81</v>
      </c>
      <c r="AR4430" s="3">
        <v>45657.473171296297</v>
      </c>
      <c r="AS4430" s="2" t="s">
        <v>82</v>
      </c>
      <c r="AT4430" s="3">
        <v>45656.333333333336</v>
      </c>
      <c r="AU4430" s="2" t="s">
        <v>83</v>
      </c>
      <c r="AV4430" s="2" t="s">
        <v>436</v>
      </c>
      <c r="AW4430" s="2" t="s">
        <v>437</v>
      </c>
      <c r="AX4430" s="2" t="s">
        <v>12621</v>
      </c>
      <c r="AZ4430" s="3">
        <v>45657.473171296297</v>
      </c>
      <c r="BB4430" s="2" t="s">
        <v>128</v>
      </c>
      <c r="BC4430" s="2" t="s">
        <v>129</v>
      </c>
      <c r="BD4430" s="2" t="s">
        <v>130</v>
      </c>
      <c r="BE4430" s="2" t="s">
        <v>20618</v>
      </c>
      <c r="BF4430" s="2" t="s">
        <v>1061</v>
      </c>
    </row>
    <row r="4431" spans="1:58" x14ac:dyDescent="0.35">
      <c r="A4431" s="2">
        <v>2950126</v>
      </c>
      <c r="B4431" s="2" t="s">
        <v>58</v>
      </c>
      <c r="C4431" s="2">
        <v>44378571</v>
      </c>
      <c r="D4431" s="2">
        <v>338495513</v>
      </c>
      <c r="E4431" s="2" t="s">
        <v>59</v>
      </c>
      <c r="F4431" s="2" t="s">
        <v>60</v>
      </c>
      <c r="G4431" s="2" t="s">
        <v>20619</v>
      </c>
      <c r="H4431" s="2" t="s">
        <v>20619</v>
      </c>
      <c r="I4431" s="2">
        <v>775505199</v>
      </c>
      <c r="J4431" s="2" t="s">
        <v>7909</v>
      </c>
      <c r="K4431" s="2">
        <v>20</v>
      </c>
      <c r="L4431" s="2" t="s">
        <v>357</v>
      </c>
      <c r="M4431" s="2" t="s">
        <v>358</v>
      </c>
      <c r="N4431" s="3">
        <v>45626.589942129627</v>
      </c>
      <c r="O4431" s="2" t="s">
        <v>537</v>
      </c>
      <c r="Q4431" s="2" t="s">
        <v>66</v>
      </c>
      <c r="R4431" s="3">
        <v>45656.551886574074</v>
      </c>
      <c r="S4431" s="2" t="s">
        <v>360</v>
      </c>
      <c r="T4431" s="2" t="s">
        <v>334</v>
      </c>
      <c r="U4431" s="2" t="s">
        <v>215</v>
      </c>
      <c r="V4431" s="2" t="s">
        <v>20620</v>
      </c>
      <c r="W4431" s="2" t="s">
        <v>71</v>
      </c>
      <c r="X4431" s="2" t="s">
        <v>198</v>
      </c>
      <c r="Y4431" s="2" t="s">
        <v>3325</v>
      </c>
      <c r="Z4431" s="2" t="s">
        <v>1565</v>
      </c>
      <c r="AA4431" s="2" t="s">
        <v>15107</v>
      </c>
      <c r="AB4431" s="2" t="s">
        <v>176</v>
      </c>
      <c r="AE4431" s="3">
        <v>45656.554062499999</v>
      </c>
      <c r="AF4431" s="2" t="s">
        <v>342</v>
      </c>
      <c r="AH4431" s="2" t="s">
        <v>78</v>
      </c>
      <c r="AI4431" s="2" t="s">
        <v>363</v>
      </c>
      <c r="AJ4431" s="2" t="s">
        <v>364</v>
      </c>
      <c r="AK4431" s="2" t="s">
        <v>20621</v>
      </c>
      <c r="AL4431" s="2" t="s">
        <v>360</v>
      </c>
      <c r="AM4431" s="3">
        <v>45656.554120370369</v>
      </c>
      <c r="AO4431" s="2" t="s">
        <v>360</v>
      </c>
      <c r="AP4431" s="2">
        <v>5540714</v>
      </c>
      <c r="AQ4431" s="2" t="s">
        <v>81</v>
      </c>
      <c r="AR4431" s="3">
        <v>45656.714606481481</v>
      </c>
      <c r="AS4431" s="2" t="s">
        <v>82</v>
      </c>
      <c r="AT4431" s="3">
        <v>45656.333333333336</v>
      </c>
      <c r="AU4431" s="2" t="s">
        <v>104</v>
      </c>
      <c r="AV4431" s="2" t="s">
        <v>2134</v>
      </c>
      <c r="AW4431" s="2" t="s">
        <v>2135</v>
      </c>
      <c r="AX4431" s="2" t="s">
        <v>7604</v>
      </c>
      <c r="AZ4431" s="3">
        <v>45656.714606481481</v>
      </c>
      <c r="BB4431" s="2" t="s">
        <v>2122</v>
      </c>
      <c r="BC4431" s="2" t="s">
        <v>2123</v>
      </c>
      <c r="BD4431" s="2" t="s">
        <v>2124</v>
      </c>
      <c r="BE4431" s="2" t="s">
        <v>20622</v>
      </c>
      <c r="BF4431" s="2" t="s">
        <v>457</v>
      </c>
    </row>
    <row r="4432" spans="1:58" x14ac:dyDescent="0.35">
      <c r="A4432" s="2">
        <v>2950127</v>
      </c>
      <c r="B4432" s="2" t="s">
        <v>244</v>
      </c>
      <c r="C4432" s="2">
        <v>39456741</v>
      </c>
      <c r="D4432" s="2">
        <v>338361288</v>
      </c>
      <c r="E4432" s="2" t="s">
        <v>59</v>
      </c>
      <c r="F4432" s="2" t="s">
        <v>60</v>
      </c>
      <c r="G4432" s="2" t="s">
        <v>739</v>
      </c>
      <c r="H4432" s="2" t="s">
        <v>229</v>
      </c>
      <c r="I4432" s="2">
        <v>775035330</v>
      </c>
      <c r="J4432" s="2" t="s">
        <v>20623</v>
      </c>
      <c r="K4432" s="2">
        <v>12</v>
      </c>
      <c r="L4432" s="2" t="s">
        <v>63</v>
      </c>
      <c r="M4432" s="2" t="s">
        <v>64</v>
      </c>
      <c r="N4432" s="3">
        <v>44758.46875</v>
      </c>
      <c r="O4432" s="2" t="s">
        <v>248</v>
      </c>
      <c r="Q4432" s="2" t="s">
        <v>66</v>
      </c>
      <c r="R4432" s="3">
        <v>45656.552037037036</v>
      </c>
      <c r="S4432" s="2" t="s">
        <v>5934</v>
      </c>
      <c r="T4432" s="2" t="s">
        <v>156</v>
      </c>
      <c r="U4432" s="2" t="s">
        <v>69</v>
      </c>
      <c r="V4432" s="2" t="s">
        <v>20624</v>
      </c>
      <c r="W4432" s="2" t="s">
        <v>136</v>
      </c>
      <c r="X4432" s="2" t="s">
        <v>217</v>
      </c>
      <c r="Y4432" s="2" t="s">
        <v>20625</v>
      </c>
      <c r="Z4432" s="2" t="s">
        <v>1222</v>
      </c>
      <c r="AA4432" s="2" t="s">
        <v>597</v>
      </c>
      <c r="AB4432" s="2" t="s">
        <v>20626</v>
      </c>
      <c r="AE4432" s="3">
        <v>45656.552048611113</v>
      </c>
      <c r="AF4432" s="2" t="s">
        <v>77</v>
      </c>
      <c r="AH4432" s="2" t="s">
        <v>142</v>
      </c>
      <c r="AI4432" s="2" t="s">
        <v>275</v>
      </c>
      <c r="AJ4432" s="2" t="s">
        <v>276</v>
      </c>
      <c r="AK4432" s="2" t="s">
        <v>20627</v>
      </c>
      <c r="AL4432" s="2" t="s">
        <v>5934</v>
      </c>
      <c r="AM4432" s="3">
        <v>45656.552083333336</v>
      </c>
      <c r="AN4432" s="2" t="s">
        <v>20627</v>
      </c>
      <c r="AP4432" s="2">
        <v>5540694</v>
      </c>
      <c r="AQ4432" s="2" t="s">
        <v>81</v>
      </c>
      <c r="AR4432" s="3">
        <v>45656.673379629632</v>
      </c>
      <c r="AS4432" s="2" t="s">
        <v>82</v>
      </c>
      <c r="AT4432" s="3">
        <v>45657.333333333336</v>
      </c>
      <c r="AU4432" s="2" t="s">
        <v>104</v>
      </c>
      <c r="AV4432" s="2" t="s">
        <v>222</v>
      </c>
      <c r="AW4432" s="2" t="s">
        <v>223</v>
      </c>
      <c r="AX4432" s="2" t="s">
        <v>1223</v>
      </c>
      <c r="AZ4432" s="3">
        <v>45656.673379629632</v>
      </c>
      <c r="BB4432" s="2" t="s">
        <v>907</v>
      </c>
      <c r="BC4432" s="2" t="s">
        <v>367</v>
      </c>
      <c r="BD4432" s="2" t="s">
        <v>908</v>
      </c>
      <c r="BE4432" s="2" t="s">
        <v>7492</v>
      </c>
      <c r="BF4432" s="2" t="s">
        <v>601</v>
      </c>
    </row>
    <row r="4433" spans="1:58" x14ac:dyDescent="0.35">
      <c r="A4433" s="2">
        <v>2950128</v>
      </c>
      <c r="B4433" s="2" t="s">
        <v>58</v>
      </c>
      <c r="C4433" s="2">
        <v>40679791</v>
      </c>
      <c r="D4433" s="2">
        <v>338029097</v>
      </c>
      <c r="E4433" s="2" t="s">
        <v>59</v>
      </c>
      <c r="F4433" s="2" t="s">
        <v>60</v>
      </c>
      <c r="G4433" s="2" t="s">
        <v>1724</v>
      </c>
      <c r="H4433" s="2" t="s">
        <v>7595</v>
      </c>
      <c r="I4433" s="2">
        <v>773103100</v>
      </c>
      <c r="J4433" s="2" t="s">
        <v>4155</v>
      </c>
      <c r="K4433" s="2">
        <v>12</v>
      </c>
      <c r="L4433" s="2" t="s">
        <v>63</v>
      </c>
      <c r="M4433" s="2" t="s">
        <v>64</v>
      </c>
      <c r="N4433" s="3">
        <v>45525.583333333336</v>
      </c>
      <c r="O4433" s="2" t="s">
        <v>65</v>
      </c>
      <c r="Q4433" s="2" t="s">
        <v>66</v>
      </c>
      <c r="R4433" s="3">
        <v>45656.552048611113</v>
      </c>
      <c r="S4433" s="2" t="s">
        <v>8254</v>
      </c>
      <c r="T4433" s="2" t="s">
        <v>843</v>
      </c>
      <c r="U4433" s="2" t="s">
        <v>844</v>
      </c>
      <c r="V4433" s="2" t="s">
        <v>20628</v>
      </c>
      <c r="W4433" s="2" t="s">
        <v>71</v>
      </c>
      <c r="X4433" s="2" t="s">
        <v>317</v>
      </c>
      <c r="Y4433" s="2" t="s">
        <v>6000</v>
      </c>
      <c r="Z4433" s="2" t="s">
        <v>1603</v>
      </c>
      <c r="AA4433" s="2" t="s">
        <v>9835</v>
      </c>
      <c r="AB4433" s="2" t="s">
        <v>176</v>
      </c>
      <c r="AE4433" s="3">
        <v>45656.553263888891</v>
      </c>
      <c r="AF4433" s="2" t="s">
        <v>77</v>
      </c>
      <c r="AH4433" s="2" t="s">
        <v>78</v>
      </c>
      <c r="AI4433" s="2" t="s">
        <v>79</v>
      </c>
      <c r="AJ4433" s="2" t="s">
        <v>191</v>
      </c>
      <c r="AK4433" s="2" t="s">
        <v>20629</v>
      </c>
      <c r="AL4433" s="2" t="s">
        <v>8254</v>
      </c>
      <c r="AM4433" s="3">
        <v>45656.553310185183</v>
      </c>
      <c r="AO4433" s="2" t="s">
        <v>8254</v>
      </c>
      <c r="AP4433" s="2">
        <v>5540705</v>
      </c>
      <c r="AQ4433" s="2" t="s">
        <v>81</v>
      </c>
      <c r="AR4433" s="3">
        <v>45657.514687499999</v>
      </c>
      <c r="AS4433" s="2" t="s">
        <v>82</v>
      </c>
      <c r="AT4433" s="3">
        <v>45656.333333333336</v>
      </c>
      <c r="AU4433" s="2" t="s">
        <v>104</v>
      </c>
      <c r="AV4433" s="2" t="s">
        <v>321</v>
      </c>
      <c r="AW4433" s="2" t="s">
        <v>322</v>
      </c>
      <c r="AX4433" s="2" t="s">
        <v>5572</v>
      </c>
      <c r="AZ4433" s="3">
        <v>45657.514687499999</v>
      </c>
      <c r="BB4433" s="2" t="s">
        <v>225</v>
      </c>
      <c r="BC4433" s="2" t="s">
        <v>226</v>
      </c>
      <c r="BD4433" s="2" t="s">
        <v>89</v>
      </c>
      <c r="BE4433" s="2" t="s">
        <v>20630</v>
      </c>
      <c r="BF4433" s="2" t="s">
        <v>2964</v>
      </c>
    </row>
    <row r="4434" spans="1:58" x14ac:dyDescent="0.35">
      <c r="A4434" s="2">
        <v>2950129</v>
      </c>
      <c r="B4434" s="2" t="s">
        <v>58</v>
      </c>
      <c r="C4434" s="2">
        <v>41303011</v>
      </c>
      <c r="D4434" s="2">
        <v>338689916</v>
      </c>
      <c r="E4434" s="2" t="s">
        <v>59</v>
      </c>
      <c r="F4434" s="2" t="s">
        <v>60</v>
      </c>
      <c r="G4434" s="2" t="s">
        <v>20631</v>
      </c>
      <c r="H4434" s="2" t="s">
        <v>20632</v>
      </c>
      <c r="I4434" s="2">
        <v>772964896</v>
      </c>
      <c r="J4434" s="2" t="s">
        <v>5609</v>
      </c>
      <c r="K4434" s="2">
        <v>14</v>
      </c>
      <c r="L4434" s="2" t="s">
        <v>63</v>
      </c>
      <c r="M4434" s="2" t="s">
        <v>64</v>
      </c>
      <c r="N4434" s="3">
        <v>45357.796365740738</v>
      </c>
      <c r="O4434" s="2" t="s">
        <v>187</v>
      </c>
      <c r="Q4434" s="2" t="s">
        <v>66</v>
      </c>
      <c r="R4434" s="3">
        <v>45656.552256944444</v>
      </c>
      <c r="S4434" s="2" t="s">
        <v>3353</v>
      </c>
      <c r="T4434" s="2" t="s">
        <v>156</v>
      </c>
      <c r="U4434" s="2" t="s">
        <v>69</v>
      </c>
      <c r="V4434" s="2" t="s">
        <v>20633</v>
      </c>
      <c r="W4434" s="2" t="s">
        <v>71</v>
      </c>
      <c r="X4434" s="2" t="s">
        <v>198</v>
      </c>
      <c r="Y4434" s="2" t="s">
        <v>4437</v>
      </c>
      <c r="Z4434" s="2" t="s">
        <v>200</v>
      </c>
      <c r="AA4434" s="2" t="s">
        <v>4547</v>
      </c>
      <c r="AB4434" s="2" t="s">
        <v>176</v>
      </c>
      <c r="AE4434" s="3">
        <v>45656.552268518521</v>
      </c>
      <c r="AF4434" s="2" t="s">
        <v>77</v>
      </c>
      <c r="AH4434" s="2" t="s">
        <v>142</v>
      </c>
      <c r="AI4434" s="2" t="s">
        <v>79</v>
      </c>
      <c r="AJ4434" s="2" t="s">
        <v>123</v>
      </c>
      <c r="AK4434" s="2" t="s">
        <v>20634</v>
      </c>
      <c r="AL4434" s="2" t="s">
        <v>3353</v>
      </c>
      <c r="AM4434" s="3">
        <v>45656.552314814813</v>
      </c>
      <c r="AN4434" s="2" t="s">
        <v>20634</v>
      </c>
      <c r="AP4434" s="2">
        <v>5540696</v>
      </c>
      <c r="AQ4434" s="2" t="s">
        <v>81</v>
      </c>
      <c r="AR4434" s="3">
        <v>45657.468611111108</v>
      </c>
      <c r="AS4434" s="2" t="s">
        <v>82</v>
      </c>
      <c r="AT4434" s="3">
        <v>45657.333333333336</v>
      </c>
      <c r="AU4434" s="2" t="s">
        <v>104</v>
      </c>
      <c r="AV4434" s="2" t="s">
        <v>204</v>
      </c>
      <c r="AW4434" s="2" t="s">
        <v>205</v>
      </c>
      <c r="AX4434" s="2" t="s">
        <v>4440</v>
      </c>
      <c r="AZ4434" s="3">
        <v>45657.468611111108</v>
      </c>
      <c r="BB4434" s="2" t="s">
        <v>408</v>
      </c>
      <c r="BC4434" s="2" t="s">
        <v>409</v>
      </c>
      <c r="BD4434" s="2" t="s">
        <v>410</v>
      </c>
      <c r="BE4434" s="2" t="s">
        <v>20635</v>
      </c>
      <c r="BF4434" s="2" t="s">
        <v>1061</v>
      </c>
    </row>
    <row r="4435" spans="1:58" x14ac:dyDescent="0.35">
      <c r="A4435" s="2">
        <v>2950130</v>
      </c>
      <c r="B4435" s="2" t="s">
        <v>58</v>
      </c>
      <c r="C4435" s="2">
        <v>3428411</v>
      </c>
      <c r="D4435" s="2">
        <v>338041830</v>
      </c>
      <c r="E4435" s="2" t="s">
        <v>59</v>
      </c>
      <c r="F4435" s="2" t="s">
        <v>60</v>
      </c>
      <c r="G4435" s="2" t="s">
        <v>61</v>
      </c>
      <c r="H4435" s="2" t="s">
        <v>20636</v>
      </c>
      <c r="I4435" s="2">
        <v>783584001</v>
      </c>
      <c r="J4435" s="2" t="s">
        <v>20637</v>
      </c>
      <c r="K4435" s="2">
        <v>13</v>
      </c>
      <c r="L4435" s="2" t="s">
        <v>63</v>
      </c>
      <c r="M4435" s="2" t="s">
        <v>64</v>
      </c>
      <c r="N4435" s="3">
        <v>45310.557025462964</v>
      </c>
      <c r="O4435" s="2" t="s">
        <v>65</v>
      </c>
      <c r="Q4435" s="2" t="s">
        <v>66</v>
      </c>
      <c r="R4435" s="3">
        <v>45656.55228009259</v>
      </c>
      <c r="S4435" s="2" t="s">
        <v>3277</v>
      </c>
      <c r="T4435" s="2" t="s">
        <v>156</v>
      </c>
      <c r="U4435" s="2" t="s">
        <v>69</v>
      </c>
      <c r="V4435" s="2" t="s">
        <v>20638</v>
      </c>
      <c r="W4435" s="2" t="s">
        <v>118</v>
      </c>
      <c r="X4435" s="2" t="s">
        <v>119</v>
      </c>
      <c r="Y4435" s="2" t="s">
        <v>3559</v>
      </c>
      <c r="Z4435" s="2" t="s">
        <v>917</v>
      </c>
      <c r="AA4435" s="2" t="s">
        <v>917</v>
      </c>
      <c r="AB4435" s="2" t="s">
        <v>176</v>
      </c>
      <c r="AE4435" s="3">
        <v>45656.552291666667</v>
      </c>
      <c r="AF4435" s="2" t="s">
        <v>77</v>
      </c>
      <c r="AH4435" s="2" t="s">
        <v>78</v>
      </c>
      <c r="AI4435" s="2" t="s">
        <v>79</v>
      </c>
      <c r="AJ4435" s="2" t="s">
        <v>123</v>
      </c>
      <c r="AK4435" s="2" t="s">
        <v>20639</v>
      </c>
      <c r="AL4435" s="2" t="s">
        <v>3277</v>
      </c>
      <c r="AM4435" s="3">
        <v>45656.552337962959</v>
      </c>
      <c r="AN4435" s="2" t="s">
        <v>20639</v>
      </c>
      <c r="AP4435" s="2">
        <v>5540697</v>
      </c>
      <c r="AQ4435" s="2" t="s">
        <v>81</v>
      </c>
      <c r="AR4435" s="3">
        <v>45657.509062500001</v>
      </c>
      <c r="AS4435" s="2" t="s">
        <v>82</v>
      </c>
      <c r="AT4435" s="3">
        <v>45657.333333333336</v>
      </c>
      <c r="AU4435" s="2" t="s">
        <v>104</v>
      </c>
      <c r="AV4435" s="2" t="s">
        <v>125</v>
      </c>
      <c r="AW4435" s="2" t="s">
        <v>126</v>
      </c>
      <c r="AX4435" s="2" t="s">
        <v>921</v>
      </c>
      <c r="AZ4435" s="3">
        <v>45657.509062500001</v>
      </c>
      <c r="BB4435" s="2" t="s">
        <v>643</v>
      </c>
      <c r="BC4435" s="2" t="s">
        <v>644</v>
      </c>
      <c r="BD4435" s="2" t="s">
        <v>299</v>
      </c>
      <c r="BE4435" s="2" t="s">
        <v>3810</v>
      </c>
      <c r="BF4435" s="2" t="s">
        <v>91</v>
      </c>
    </row>
    <row r="4436" spans="1:58" x14ac:dyDescent="0.35">
      <c r="A4436" s="2">
        <v>2950131</v>
      </c>
      <c r="B4436" s="2" t="s">
        <v>58</v>
      </c>
      <c r="C4436" s="2">
        <v>33801731</v>
      </c>
      <c r="D4436" s="2">
        <v>338242238</v>
      </c>
      <c r="E4436" s="2" t="s">
        <v>59</v>
      </c>
      <c r="F4436" s="2" t="s">
        <v>60</v>
      </c>
      <c r="G4436" s="2" t="s">
        <v>9189</v>
      </c>
      <c r="H4436" s="2" t="s">
        <v>12700</v>
      </c>
      <c r="I4436" s="2">
        <v>772791847</v>
      </c>
      <c r="J4436" s="2" t="s">
        <v>20640</v>
      </c>
      <c r="K4436" s="2">
        <v>12</v>
      </c>
      <c r="L4436" s="2" t="s">
        <v>63</v>
      </c>
      <c r="M4436" s="2" t="s">
        <v>64</v>
      </c>
      <c r="N4436" s="3">
        <v>44104.750011574077</v>
      </c>
      <c r="O4436" s="2" t="s">
        <v>187</v>
      </c>
      <c r="Q4436" s="2" t="s">
        <v>66</v>
      </c>
      <c r="R4436" s="3">
        <v>45656.552337962959</v>
      </c>
      <c r="S4436" s="2" t="s">
        <v>5445</v>
      </c>
      <c r="T4436" s="2" t="s">
        <v>68</v>
      </c>
      <c r="U4436" s="2" t="s">
        <v>215</v>
      </c>
      <c r="V4436" s="2" t="s">
        <v>20641</v>
      </c>
      <c r="W4436" s="2" t="s">
        <v>71</v>
      </c>
      <c r="X4436" s="2" t="s">
        <v>198</v>
      </c>
      <c r="Y4436" s="2" t="s">
        <v>4342</v>
      </c>
      <c r="Z4436" s="2" t="s">
        <v>200</v>
      </c>
      <c r="AA4436" s="2" t="s">
        <v>2561</v>
      </c>
      <c r="AB4436" s="2" t="s">
        <v>2561</v>
      </c>
      <c r="AC4436" s="2">
        <v>1668</v>
      </c>
      <c r="AE4436" s="3">
        <v>45656.552349537036</v>
      </c>
      <c r="AF4436" s="2" t="s">
        <v>77</v>
      </c>
      <c r="AH4436" s="2" t="s">
        <v>142</v>
      </c>
      <c r="AI4436" s="2" t="s">
        <v>79</v>
      </c>
      <c r="AJ4436" s="2" t="s">
        <v>191</v>
      </c>
      <c r="AK4436" s="2" t="s">
        <v>20642</v>
      </c>
      <c r="AL4436" s="2" t="s">
        <v>5445</v>
      </c>
      <c r="AM4436" s="3">
        <v>45656.552395833336</v>
      </c>
      <c r="AN4436" s="2" t="s">
        <v>20642</v>
      </c>
      <c r="AP4436" s="2">
        <v>5540698</v>
      </c>
      <c r="AQ4436" s="2" t="s">
        <v>81</v>
      </c>
      <c r="AR4436" s="3">
        <v>45656.736631944441</v>
      </c>
      <c r="AS4436" s="2" t="s">
        <v>82</v>
      </c>
      <c r="AT4436" s="3">
        <v>45657.333333333336</v>
      </c>
      <c r="AU4436" s="2" t="s">
        <v>104</v>
      </c>
      <c r="AV4436" s="2" t="s">
        <v>204</v>
      </c>
      <c r="AW4436" s="2" t="s">
        <v>205</v>
      </c>
      <c r="AX4436" s="2" t="s">
        <v>20643</v>
      </c>
      <c r="AZ4436" s="3">
        <v>45656.736631944441</v>
      </c>
      <c r="BB4436" s="2" t="s">
        <v>922</v>
      </c>
      <c r="BC4436" s="2" t="s">
        <v>923</v>
      </c>
      <c r="BD4436" s="2" t="s">
        <v>924</v>
      </c>
      <c r="BE4436" s="2" t="s">
        <v>20644</v>
      </c>
      <c r="BF4436" s="2" t="s">
        <v>1034</v>
      </c>
    </row>
    <row r="4437" spans="1:58" x14ac:dyDescent="0.35">
      <c r="A4437" s="2">
        <v>2950132</v>
      </c>
      <c r="B4437" s="2" t="s">
        <v>58</v>
      </c>
      <c r="C4437" s="2">
        <v>34737331</v>
      </c>
      <c r="D4437" s="2">
        <v>338376909</v>
      </c>
      <c r="E4437" s="2" t="s">
        <v>59</v>
      </c>
      <c r="F4437" s="2" t="s">
        <v>60</v>
      </c>
      <c r="G4437" s="2" t="s">
        <v>132</v>
      </c>
      <c r="H4437" s="2" t="s">
        <v>20645</v>
      </c>
      <c r="I4437" s="2">
        <v>775449520</v>
      </c>
      <c r="J4437" s="2" t="s">
        <v>12226</v>
      </c>
      <c r="K4437" s="2">
        <v>13</v>
      </c>
      <c r="L4437" s="2" t="s">
        <v>63</v>
      </c>
      <c r="M4437" s="2" t="s">
        <v>64</v>
      </c>
      <c r="N4437" s="3">
        <v>44805</v>
      </c>
      <c r="O4437" s="2" t="s">
        <v>187</v>
      </c>
      <c r="Q4437" s="2" t="s">
        <v>66</v>
      </c>
      <c r="R4437" s="3">
        <v>45656.552430555559</v>
      </c>
      <c r="S4437" s="2" t="s">
        <v>9164</v>
      </c>
      <c r="T4437" s="2" t="s">
        <v>156</v>
      </c>
      <c r="U4437" s="2" t="s">
        <v>69</v>
      </c>
      <c r="V4437" s="2" t="s">
        <v>20646</v>
      </c>
      <c r="W4437" s="2" t="s">
        <v>118</v>
      </c>
      <c r="X4437" s="2" t="s">
        <v>271</v>
      </c>
      <c r="Y4437" s="2" t="s">
        <v>2479</v>
      </c>
      <c r="Z4437" s="2" t="s">
        <v>273</v>
      </c>
      <c r="AA4437" s="2" t="s">
        <v>12508</v>
      </c>
      <c r="AB4437" s="2" t="s">
        <v>18646</v>
      </c>
      <c r="AC4437" s="2" t="s">
        <v>20647</v>
      </c>
      <c r="AE4437" s="3">
        <v>45656.552442129629</v>
      </c>
      <c r="AF4437" s="2" t="s">
        <v>77</v>
      </c>
      <c r="AH4437" s="2" t="s">
        <v>78</v>
      </c>
      <c r="AI4437" s="2" t="s">
        <v>79</v>
      </c>
      <c r="AJ4437" s="2" t="s">
        <v>123</v>
      </c>
      <c r="AK4437" s="2" t="s">
        <v>20648</v>
      </c>
      <c r="AL4437" s="2" t="s">
        <v>9164</v>
      </c>
      <c r="AM4437" s="3">
        <v>45656.552476851852</v>
      </c>
      <c r="AN4437" s="2" t="s">
        <v>20648</v>
      </c>
      <c r="AP4437" s="2">
        <v>5540699</v>
      </c>
      <c r="AQ4437" s="2" t="s">
        <v>81</v>
      </c>
      <c r="AR4437" s="3">
        <v>45659.577349537038</v>
      </c>
      <c r="AS4437" s="2" t="s">
        <v>82</v>
      </c>
      <c r="AT4437" s="3">
        <v>45657.333333333336</v>
      </c>
      <c r="AU4437" s="2" t="s">
        <v>104</v>
      </c>
      <c r="AV4437" s="2" t="s">
        <v>277</v>
      </c>
      <c r="AW4437" s="2" t="s">
        <v>278</v>
      </c>
      <c r="AX4437" s="2" t="s">
        <v>3164</v>
      </c>
      <c r="AZ4437" s="3">
        <v>45659.577349537038</v>
      </c>
      <c r="BB4437" s="2" t="s">
        <v>128</v>
      </c>
      <c r="BC4437" s="2" t="s">
        <v>129</v>
      </c>
      <c r="BD4437" s="2" t="s">
        <v>130</v>
      </c>
      <c r="BE4437" s="2" t="s">
        <v>10108</v>
      </c>
      <c r="BF4437" s="2" t="s">
        <v>802</v>
      </c>
    </row>
    <row r="4438" spans="1:58" x14ac:dyDescent="0.35">
      <c r="A4438" s="2">
        <v>2950133</v>
      </c>
      <c r="B4438" s="2" t="s">
        <v>58</v>
      </c>
      <c r="C4438" s="2">
        <v>31329961</v>
      </c>
      <c r="D4438" s="2">
        <v>338363217</v>
      </c>
      <c r="E4438" s="2" t="s">
        <v>59</v>
      </c>
      <c r="F4438" s="2" t="s">
        <v>60</v>
      </c>
      <c r="G4438" s="2" t="s">
        <v>132</v>
      </c>
      <c r="H4438" s="2" t="s">
        <v>478</v>
      </c>
      <c r="I4438" s="2">
        <v>338363217</v>
      </c>
      <c r="J4438" s="2" t="s">
        <v>619</v>
      </c>
      <c r="K4438" s="2">
        <v>13</v>
      </c>
      <c r="L4438" s="2" t="s">
        <v>63</v>
      </c>
      <c r="M4438" s="2" t="s">
        <v>64</v>
      </c>
      <c r="N4438" s="3">
        <v>44835</v>
      </c>
      <c r="O4438" s="2" t="s">
        <v>65</v>
      </c>
      <c r="Q4438" s="2" t="s">
        <v>66</v>
      </c>
      <c r="R4438" s="3">
        <v>45656.552905092591</v>
      </c>
      <c r="S4438" s="2" t="s">
        <v>4681</v>
      </c>
      <c r="T4438" s="2" t="s">
        <v>156</v>
      </c>
      <c r="U4438" s="2" t="s">
        <v>69</v>
      </c>
      <c r="V4438" s="2" t="s">
        <v>20649</v>
      </c>
      <c r="W4438" s="2" t="s">
        <v>136</v>
      </c>
      <c r="X4438" s="2" t="s">
        <v>217</v>
      </c>
      <c r="Y4438" s="2" t="s">
        <v>7446</v>
      </c>
      <c r="Z4438" s="2" t="s">
        <v>596</v>
      </c>
      <c r="AA4438" s="2" t="s">
        <v>254</v>
      </c>
      <c r="AB4438" s="2" t="s">
        <v>176</v>
      </c>
      <c r="AE4438" s="3">
        <v>45656.552916666667</v>
      </c>
      <c r="AF4438" s="2" t="s">
        <v>77</v>
      </c>
      <c r="AH4438" s="2" t="s">
        <v>142</v>
      </c>
      <c r="AI4438" s="2" t="s">
        <v>79</v>
      </c>
      <c r="AJ4438" s="2" t="s">
        <v>123</v>
      </c>
      <c r="AK4438" s="2" t="s">
        <v>20650</v>
      </c>
      <c r="AL4438" s="2" t="s">
        <v>4681</v>
      </c>
      <c r="AM4438" s="3">
        <v>45656.552986111114</v>
      </c>
      <c r="AN4438" s="2" t="s">
        <v>20650</v>
      </c>
      <c r="AP4438" s="2">
        <v>5540700</v>
      </c>
      <c r="AQ4438" s="2" t="s">
        <v>81</v>
      </c>
      <c r="AR4438" s="3">
        <v>45656.656307870369</v>
      </c>
      <c r="AS4438" s="2" t="s">
        <v>82</v>
      </c>
      <c r="AT4438" s="3">
        <v>45657.333333333336</v>
      </c>
      <c r="AU4438" s="2" t="s">
        <v>104</v>
      </c>
      <c r="AV4438" s="2" t="s">
        <v>222</v>
      </c>
      <c r="AW4438" s="2" t="s">
        <v>223</v>
      </c>
      <c r="AX4438" s="2" t="s">
        <v>6018</v>
      </c>
      <c r="AZ4438" s="3">
        <v>45656.656307870369</v>
      </c>
      <c r="BB4438" s="2" t="s">
        <v>382</v>
      </c>
      <c r="BC4438" s="2" t="s">
        <v>383</v>
      </c>
      <c r="BD4438" s="2" t="s">
        <v>383</v>
      </c>
      <c r="BE4438" s="2" t="s">
        <v>15040</v>
      </c>
      <c r="BF4438" s="2" t="s">
        <v>8058</v>
      </c>
    </row>
    <row r="4439" spans="1:58" x14ac:dyDescent="0.35">
      <c r="A4439" s="2">
        <v>2950134</v>
      </c>
      <c r="B4439" s="2" t="s">
        <v>244</v>
      </c>
      <c r="C4439" s="2">
        <v>39896311</v>
      </c>
      <c r="D4439" s="2">
        <v>338240664</v>
      </c>
      <c r="E4439" s="2" t="s">
        <v>59</v>
      </c>
      <c r="F4439" s="2" t="s">
        <v>60</v>
      </c>
      <c r="G4439" s="2" t="s">
        <v>3416</v>
      </c>
      <c r="H4439" s="2" t="s">
        <v>2631</v>
      </c>
      <c r="I4439" s="2">
        <v>779259617</v>
      </c>
      <c r="J4439" s="2" t="s">
        <v>20651</v>
      </c>
      <c r="K4439" s="2">
        <v>12</v>
      </c>
      <c r="L4439" s="2" t="s">
        <v>63</v>
      </c>
      <c r="M4439" s="2" t="s">
        <v>64</v>
      </c>
      <c r="N4439" s="3">
        <v>44978.791666666664</v>
      </c>
      <c r="O4439" s="2" t="s">
        <v>248</v>
      </c>
      <c r="Q4439" s="2" t="s">
        <v>66</v>
      </c>
      <c r="R4439" s="3">
        <v>45656.553055555552</v>
      </c>
      <c r="S4439" s="2" t="s">
        <v>510</v>
      </c>
      <c r="T4439" s="2" t="s">
        <v>389</v>
      </c>
      <c r="U4439" s="2" t="s">
        <v>481</v>
      </c>
      <c r="V4439" s="2" t="s">
        <v>20652</v>
      </c>
      <c r="W4439" s="2" t="s">
        <v>71</v>
      </c>
      <c r="X4439" s="2" t="s">
        <v>198</v>
      </c>
      <c r="Y4439" s="2" t="s">
        <v>20653</v>
      </c>
      <c r="Z4439" s="2" t="s">
        <v>541</v>
      </c>
      <c r="AA4439" s="2" t="s">
        <v>542</v>
      </c>
      <c r="AB4439" s="2" t="s">
        <v>176</v>
      </c>
      <c r="AC4439" s="2" t="s">
        <v>20654</v>
      </c>
      <c r="AE4439" s="3">
        <v>45656.553067129629</v>
      </c>
      <c r="AF4439" s="2" t="s">
        <v>77</v>
      </c>
      <c r="AH4439" s="2" t="s">
        <v>142</v>
      </c>
      <c r="AI4439" s="2" t="s">
        <v>275</v>
      </c>
      <c r="AJ4439" s="2" t="s">
        <v>516</v>
      </c>
      <c r="AK4439" s="2" t="s">
        <v>20655</v>
      </c>
      <c r="AL4439" s="2" t="s">
        <v>510</v>
      </c>
      <c r="AM4439" s="3">
        <v>45656.553101851852</v>
      </c>
      <c r="AN4439" s="2" t="s">
        <v>20655</v>
      </c>
      <c r="AP4439" s="2">
        <v>5540704</v>
      </c>
      <c r="AQ4439" s="2" t="s">
        <v>81</v>
      </c>
      <c r="AR4439" s="3">
        <v>45657.66542824074</v>
      </c>
      <c r="AS4439" s="2" t="s">
        <v>82</v>
      </c>
      <c r="AT4439" s="3">
        <v>45656.333333333336</v>
      </c>
      <c r="AU4439" s="2" t="s">
        <v>104</v>
      </c>
      <c r="AV4439" s="2" t="s">
        <v>204</v>
      </c>
      <c r="AW4439" s="2" t="s">
        <v>205</v>
      </c>
      <c r="AX4439" s="2" t="s">
        <v>19407</v>
      </c>
      <c r="AZ4439" s="3">
        <v>45657.66542824074</v>
      </c>
      <c r="BB4439" s="2" t="s">
        <v>4962</v>
      </c>
      <c r="BC4439" s="2" t="s">
        <v>1310</v>
      </c>
      <c r="BD4439" s="2" t="s">
        <v>4963</v>
      </c>
      <c r="BE4439" s="2" t="s">
        <v>20656</v>
      </c>
      <c r="BF4439" s="2" t="s">
        <v>2964</v>
      </c>
    </row>
    <row r="4440" spans="1:58" x14ac:dyDescent="0.35">
      <c r="A4440" s="2">
        <v>2950135</v>
      </c>
      <c r="B4440" s="2" t="s">
        <v>58</v>
      </c>
      <c r="C4440" s="2">
        <v>40855211</v>
      </c>
      <c r="D4440" s="2">
        <v>338588313</v>
      </c>
      <c r="E4440" s="2" t="s">
        <v>59</v>
      </c>
      <c r="F4440" s="2" t="s">
        <v>60</v>
      </c>
      <c r="G4440" s="2" t="s">
        <v>20657</v>
      </c>
      <c r="H4440" s="2" t="s">
        <v>20658</v>
      </c>
      <c r="I4440" s="2">
        <v>773914447</v>
      </c>
      <c r="J4440" s="2" t="s">
        <v>20659</v>
      </c>
      <c r="K4440" s="2">
        <v>12</v>
      </c>
      <c r="L4440" s="2" t="s">
        <v>63</v>
      </c>
      <c r="M4440" s="2" t="s">
        <v>64</v>
      </c>
      <c r="N4440" s="3">
        <v>45059.79310185185</v>
      </c>
      <c r="O4440" s="2" t="s">
        <v>65</v>
      </c>
      <c r="Q4440" s="2" t="s">
        <v>66</v>
      </c>
      <c r="R4440" s="3">
        <v>45656.553553240738</v>
      </c>
      <c r="S4440" s="2" t="s">
        <v>9555</v>
      </c>
      <c r="T4440" s="2" t="s">
        <v>68</v>
      </c>
      <c r="U4440" s="2" t="s">
        <v>4628</v>
      </c>
      <c r="V4440" s="2" t="s">
        <v>20660</v>
      </c>
      <c r="W4440" s="2" t="s">
        <v>71</v>
      </c>
      <c r="X4440" s="2" t="s">
        <v>317</v>
      </c>
      <c r="Y4440" s="2" t="s">
        <v>2750</v>
      </c>
      <c r="Z4440" s="2" t="s">
        <v>1603</v>
      </c>
      <c r="AA4440" s="2" t="s">
        <v>5683</v>
      </c>
      <c r="AB4440" s="2" t="s">
        <v>5684</v>
      </c>
      <c r="AE4440" s="3">
        <v>45656.553564814814</v>
      </c>
      <c r="AF4440" s="2" t="s">
        <v>77</v>
      </c>
      <c r="AH4440" s="2" t="s">
        <v>78</v>
      </c>
      <c r="AI4440" s="2" t="s">
        <v>79</v>
      </c>
      <c r="AJ4440" s="2" t="s">
        <v>191</v>
      </c>
      <c r="AK4440" s="2" t="s">
        <v>20660</v>
      </c>
      <c r="AL4440" s="2" t="s">
        <v>9555</v>
      </c>
      <c r="AM4440" s="3">
        <v>45656.553599537037</v>
      </c>
      <c r="AN4440" s="2" t="s">
        <v>20660</v>
      </c>
      <c r="AP4440" s="2">
        <v>5540706</v>
      </c>
      <c r="AQ4440" s="2" t="s">
        <v>81</v>
      </c>
      <c r="AR4440" s="3">
        <v>45657.536261574074</v>
      </c>
      <c r="AS4440" s="2" t="s">
        <v>82</v>
      </c>
      <c r="AT4440" s="3">
        <v>45657.333333333336</v>
      </c>
      <c r="AU4440" s="2" t="s">
        <v>104</v>
      </c>
      <c r="AV4440" s="2" t="s">
        <v>321</v>
      </c>
      <c r="AW4440" s="2" t="s">
        <v>322</v>
      </c>
      <c r="AX4440" s="2" t="s">
        <v>4896</v>
      </c>
      <c r="AZ4440" s="3">
        <v>45657.536261574074</v>
      </c>
      <c r="BB4440" s="2" t="s">
        <v>2182</v>
      </c>
      <c r="BC4440" s="2" t="s">
        <v>1799</v>
      </c>
      <c r="BD4440" s="2" t="s">
        <v>2183</v>
      </c>
      <c r="BE4440" s="2" t="s">
        <v>20661</v>
      </c>
      <c r="BF4440" s="2" t="s">
        <v>2317</v>
      </c>
    </row>
    <row r="4441" spans="1:58" x14ac:dyDescent="0.35">
      <c r="A4441" s="2">
        <v>2950136</v>
      </c>
      <c r="B4441" s="2" t="s">
        <v>58</v>
      </c>
      <c r="C4441" s="2">
        <v>32924991</v>
      </c>
      <c r="D4441" s="2">
        <v>338409203</v>
      </c>
      <c r="E4441" s="2" t="s">
        <v>59</v>
      </c>
      <c r="F4441" s="2" t="s">
        <v>60</v>
      </c>
      <c r="G4441" s="2" t="s">
        <v>1460</v>
      </c>
      <c r="H4441" s="2" t="s">
        <v>20662</v>
      </c>
      <c r="I4441" s="2">
        <v>778213611</v>
      </c>
      <c r="J4441" s="2" t="s">
        <v>1407</v>
      </c>
      <c r="K4441" s="2">
        <v>12</v>
      </c>
      <c r="L4441" s="2" t="s">
        <v>63</v>
      </c>
      <c r="M4441" s="2" t="s">
        <v>64</v>
      </c>
      <c r="N4441" s="3">
        <v>45577.041666666664</v>
      </c>
      <c r="O4441" s="2" t="s">
        <v>65</v>
      </c>
      <c r="Q4441" s="2" t="s">
        <v>66</v>
      </c>
      <c r="R4441" s="3">
        <v>45656.553819444445</v>
      </c>
      <c r="S4441" s="2" t="s">
        <v>18757</v>
      </c>
      <c r="T4441" s="2" t="s">
        <v>156</v>
      </c>
      <c r="U4441" s="2" t="s">
        <v>215</v>
      </c>
      <c r="V4441" s="2" t="s">
        <v>20663</v>
      </c>
      <c r="W4441" s="2" t="s">
        <v>71</v>
      </c>
      <c r="X4441" s="2" t="s">
        <v>198</v>
      </c>
      <c r="Y4441" s="2" t="s">
        <v>2750</v>
      </c>
      <c r="Z4441" s="2" t="s">
        <v>200</v>
      </c>
      <c r="AA4441" s="2" t="s">
        <v>2034</v>
      </c>
      <c r="AB4441" s="2" t="s">
        <v>2034</v>
      </c>
      <c r="AC4441" s="2">
        <v>11</v>
      </c>
      <c r="AE4441" s="3">
        <v>45656.553831018522</v>
      </c>
      <c r="AF4441" s="2" t="s">
        <v>77</v>
      </c>
      <c r="AH4441" s="2" t="s">
        <v>78</v>
      </c>
      <c r="AI4441" s="2" t="s">
        <v>79</v>
      </c>
      <c r="AJ4441" s="2" t="s">
        <v>191</v>
      </c>
      <c r="AK4441" s="2" t="s">
        <v>20664</v>
      </c>
      <c r="AL4441" s="2" t="s">
        <v>18757</v>
      </c>
      <c r="AM4441" s="3">
        <v>45656.553877314815</v>
      </c>
      <c r="AN4441" s="2" t="s">
        <v>20664</v>
      </c>
      <c r="AP4441" s="2">
        <v>5540711</v>
      </c>
      <c r="AQ4441" s="2" t="s">
        <v>81</v>
      </c>
      <c r="AR4441" s="3">
        <v>45656.738668981481</v>
      </c>
      <c r="AS4441" s="2" t="s">
        <v>82</v>
      </c>
      <c r="AT4441" s="3">
        <v>45657.333333333336</v>
      </c>
      <c r="AU4441" s="2" t="s">
        <v>104</v>
      </c>
      <c r="AV4441" s="2" t="s">
        <v>204</v>
      </c>
      <c r="AW4441" s="2" t="s">
        <v>205</v>
      </c>
      <c r="AX4441" s="2" t="s">
        <v>20542</v>
      </c>
      <c r="AZ4441" s="3">
        <v>45656.738668981481</v>
      </c>
      <c r="BB4441" s="2" t="s">
        <v>887</v>
      </c>
      <c r="BC4441" s="2" t="s">
        <v>888</v>
      </c>
      <c r="BD4441" s="2" t="s">
        <v>889</v>
      </c>
      <c r="BE4441" s="2" t="s">
        <v>20665</v>
      </c>
      <c r="BF4441" s="2" t="s">
        <v>1034</v>
      </c>
    </row>
    <row r="4442" spans="1:58" x14ac:dyDescent="0.35">
      <c r="A4442" s="2">
        <v>2950137</v>
      </c>
      <c r="B4442" s="2" t="s">
        <v>244</v>
      </c>
      <c r="C4442" s="2">
        <v>42107491</v>
      </c>
      <c r="D4442" s="2">
        <v>339601265</v>
      </c>
      <c r="E4442" s="2" t="s">
        <v>59</v>
      </c>
      <c r="F4442" s="2" t="s">
        <v>60</v>
      </c>
      <c r="G4442" s="2" t="s">
        <v>506</v>
      </c>
      <c r="H4442" s="2" t="s">
        <v>753</v>
      </c>
      <c r="I4442" s="2">
        <v>776237255</v>
      </c>
      <c r="J4442" s="2" t="s">
        <v>2142</v>
      </c>
      <c r="K4442" s="2">
        <v>16</v>
      </c>
      <c r="L4442" s="2" t="s">
        <v>63</v>
      </c>
      <c r="M4442" s="2" t="s">
        <v>64</v>
      </c>
      <c r="N4442" s="3">
        <v>45259.041666666664</v>
      </c>
      <c r="O4442" s="2" t="s">
        <v>248</v>
      </c>
      <c r="Q4442" s="2" t="s">
        <v>66</v>
      </c>
      <c r="R4442" s="3">
        <v>45656.553854166668</v>
      </c>
      <c r="S4442" s="2" t="s">
        <v>564</v>
      </c>
      <c r="T4442" s="2" t="s">
        <v>156</v>
      </c>
      <c r="U4442" s="2" t="s">
        <v>69</v>
      </c>
      <c r="V4442" s="2" t="s">
        <v>20666</v>
      </c>
      <c r="W4442" s="2" t="s">
        <v>497</v>
      </c>
      <c r="X4442" s="2" t="s">
        <v>497</v>
      </c>
      <c r="Y4442" s="2" t="s">
        <v>1823</v>
      </c>
      <c r="Z4442" s="2" t="s">
        <v>499</v>
      </c>
      <c r="AA4442" s="2" t="s">
        <v>3300</v>
      </c>
      <c r="AB4442" s="2" t="s">
        <v>2445</v>
      </c>
      <c r="AE4442" s="3">
        <v>45656.553865740738</v>
      </c>
      <c r="AF4442" s="2" t="s">
        <v>77</v>
      </c>
      <c r="AH4442" s="2" t="s">
        <v>142</v>
      </c>
      <c r="AI4442" s="2" t="s">
        <v>255</v>
      </c>
      <c r="AJ4442" s="2" t="s">
        <v>276</v>
      </c>
      <c r="AK4442" s="2" t="s">
        <v>2365</v>
      </c>
      <c r="AL4442" s="2" t="s">
        <v>564</v>
      </c>
      <c r="AM4442" s="3">
        <v>45656.553923611114</v>
      </c>
      <c r="AN4442" s="2" t="s">
        <v>2365</v>
      </c>
      <c r="AP4442" s="2">
        <v>5540712</v>
      </c>
      <c r="AQ4442" s="2" t="s">
        <v>81</v>
      </c>
      <c r="AR4442" s="3">
        <v>45656.814930555556</v>
      </c>
      <c r="AS4442" s="2" t="s">
        <v>82</v>
      </c>
      <c r="AT4442" s="3">
        <v>45657.333333333336</v>
      </c>
      <c r="AU4442" s="2" t="s">
        <v>104</v>
      </c>
      <c r="AV4442" s="2" t="s">
        <v>502</v>
      </c>
      <c r="AW4442" s="2" t="s">
        <v>503</v>
      </c>
      <c r="AX4442" s="2" t="s">
        <v>3896</v>
      </c>
      <c r="AZ4442" s="3">
        <v>45656.814930555556</v>
      </c>
      <c r="BB4442" s="2" t="s">
        <v>280</v>
      </c>
      <c r="BC4442" s="2" t="s">
        <v>281</v>
      </c>
      <c r="BD4442" s="2" t="s">
        <v>282</v>
      </c>
      <c r="BE4442" s="2" t="s">
        <v>20667</v>
      </c>
      <c r="BF4442" s="2" t="s">
        <v>325</v>
      </c>
    </row>
    <row r="4443" spans="1:58" x14ac:dyDescent="0.35">
      <c r="A4443" s="2">
        <v>2950138</v>
      </c>
      <c r="B4443" s="2" t="s">
        <v>720</v>
      </c>
      <c r="C4443" s="2">
        <v>32264611</v>
      </c>
      <c r="D4443" s="2">
        <v>339705548</v>
      </c>
      <c r="E4443" s="2" t="s">
        <v>59</v>
      </c>
      <c r="F4443" s="2" t="s">
        <v>60</v>
      </c>
      <c r="G4443" s="2" t="s">
        <v>6266</v>
      </c>
      <c r="H4443" s="2" t="s">
        <v>4144</v>
      </c>
      <c r="I4443" s="2">
        <v>771789969</v>
      </c>
      <c r="J4443" s="2" t="s">
        <v>635</v>
      </c>
      <c r="K4443" s="2">
        <v>14</v>
      </c>
      <c r="L4443" s="2" t="s">
        <v>63</v>
      </c>
      <c r="M4443" s="2" t="s">
        <v>64</v>
      </c>
      <c r="N4443" s="3">
        <v>43181.529004629629</v>
      </c>
      <c r="O4443" s="2" t="s">
        <v>724</v>
      </c>
      <c r="Q4443" s="2" t="s">
        <v>66</v>
      </c>
      <c r="R4443" s="3">
        <v>45656.553969907407</v>
      </c>
      <c r="S4443" s="2" t="s">
        <v>2178</v>
      </c>
      <c r="T4443" s="2" t="s">
        <v>156</v>
      </c>
      <c r="U4443" s="2" t="s">
        <v>7924</v>
      </c>
      <c r="V4443" s="2" t="s">
        <v>20668</v>
      </c>
      <c r="W4443" s="2" t="s">
        <v>250</v>
      </c>
      <c r="X4443" s="2" t="s">
        <v>483</v>
      </c>
      <c r="Y4443" s="2" t="s">
        <v>2674</v>
      </c>
      <c r="Z4443" s="2" t="s">
        <v>485</v>
      </c>
      <c r="AA4443" s="2" t="s">
        <v>2675</v>
      </c>
      <c r="AB4443" s="2" t="s">
        <v>176</v>
      </c>
      <c r="AE4443" s="3">
        <v>45656.553981481484</v>
      </c>
      <c r="AF4443" s="2" t="s">
        <v>77</v>
      </c>
      <c r="AH4443" s="2" t="s">
        <v>142</v>
      </c>
      <c r="AI4443" s="2" t="s">
        <v>255</v>
      </c>
      <c r="AJ4443" s="2" t="s">
        <v>276</v>
      </c>
      <c r="AK4443" s="2" t="s">
        <v>20669</v>
      </c>
      <c r="AL4443" s="2" t="s">
        <v>2178</v>
      </c>
      <c r="AM4443" s="3">
        <v>45656.55400462963</v>
      </c>
      <c r="AN4443" s="2" t="s">
        <v>20669</v>
      </c>
      <c r="AP4443" s="2">
        <v>5540713</v>
      </c>
      <c r="AQ4443" s="2" t="s">
        <v>81</v>
      </c>
      <c r="AR4443" s="3">
        <v>45656.76116898148</v>
      </c>
      <c r="AS4443" s="2" t="s">
        <v>82</v>
      </c>
      <c r="AT4443" s="3">
        <v>45657.333333333336</v>
      </c>
      <c r="AU4443" s="2" t="s">
        <v>104</v>
      </c>
      <c r="AV4443" s="2" t="s">
        <v>258</v>
      </c>
      <c r="AW4443" s="2" t="s">
        <v>259</v>
      </c>
      <c r="AX4443" s="2" t="s">
        <v>260</v>
      </c>
      <c r="AZ4443" s="3">
        <v>45656.76116898148</v>
      </c>
      <c r="BB4443" s="2" t="s">
        <v>2024</v>
      </c>
      <c r="BC4443" s="2" t="s">
        <v>2025</v>
      </c>
      <c r="BD4443" s="2" t="s">
        <v>2026</v>
      </c>
      <c r="BE4443" s="2" t="s">
        <v>20670</v>
      </c>
      <c r="BF4443" s="2" t="s">
        <v>1882</v>
      </c>
    </row>
    <row r="4444" spans="1:58" x14ac:dyDescent="0.35">
      <c r="A4444" s="2">
        <v>2950139</v>
      </c>
      <c r="B4444" s="2" t="s">
        <v>58</v>
      </c>
      <c r="C4444" s="2">
        <v>44821571</v>
      </c>
      <c r="D4444" s="2">
        <v>338369273</v>
      </c>
      <c r="E4444" s="2" t="s">
        <v>59</v>
      </c>
      <c r="F4444" s="2" t="s">
        <v>60</v>
      </c>
      <c r="G4444" s="2" t="s">
        <v>617</v>
      </c>
      <c r="H4444" s="2" t="s">
        <v>20671</v>
      </c>
      <c r="I4444" s="2">
        <v>774085548</v>
      </c>
      <c r="J4444" s="2" t="s">
        <v>20672</v>
      </c>
      <c r="K4444" s="2">
        <v>14</v>
      </c>
      <c r="L4444" s="2" t="s">
        <v>63</v>
      </c>
      <c r="M4444" s="2" t="s">
        <v>64</v>
      </c>
      <c r="N4444" s="3">
        <v>45635.690925925926</v>
      </c>
      <c r="O4444" s="2" t="s">
        <v>65</v>
      </c>
      <c r="Q4444" s="2" t="s">
        <v>66</v>
      </c>
      <c r="R4444" s="3">
        <v>45656.554409722223</v>
      </c>
      <c r="S4444" s="2" t="s">
        <v>1752</v>
      </c>
      <c r="T4444" s="2" t="s">
        <v>156</v>
      </c>
      <c r="U4444" s="2" t="s">
        <v>4628</v>
      </c>
      <c r="V4444" s="2" t="s">
        <v>20673</v>
      </c>
      <c r="W4444" s="2" t="s">
        <v>233</v>
      </c>
      <c r="X4444" s="2" t="s">
        <v>234</v>
      </c>
      <c r="Y4444" s="2" t="s">
        <v>757</v>
      </c>
      <c r="Z4444" s="2" t="s">
        <v>758</v>
      </c>
      <c r="AA4444" s="2" t="s">
        <v>9548</v>
      </c>
      <c r="AB4444" s="2" t="s">
        <v>176</v>
      </c>
      <c r="AE4444" s="3">
        <v>45656.5544212963</v>
      </c>
      <c r="AF4444" s="2" t="s">
        <v>77</v>
      </c>
      <c r="AH4444" s="2" t="s">
        <v>142</v>
      </c>
      <c r="AI4444" s="2" t="s">
        <v>79</v>
      </c>
      <c r="AJ4444" s="2" t="s">
        <v>767</v>
      </c>
      <c r="AK4444" s="2" t="s">
        <v>20674</v>
      </c>
      <c r="AL4444" s="2" t="s">
        <v>1752</v>
      </c>
      <c r="AM4444" s="3">
        <v>45656.554456018515</v>
      </c>
      <c r="AN4444" s="2" t="s">
        <v>20674</v>
      </c>
      <c r="AP4444" s="2">
        <v>5540718</v>
      </c>
      <c r="AQ4444" s="2" t="s">
        <v>81</v>
      </c>
      <c r="AR4444" s="3">
        <v>45657.80709490741</v>
      </c>
      <c r="AS4444" s="2" t="s">
        <v>82</v>
      </c>
      <c r="AT4444" s="3">
        <v>45657.333333333336</v>
      </c>
      <c r="AU4444" s="2" t="s">
        <v>104</v>
      </c>
      <c r="AV4444" s="2" t="s">
        <v>239</v>
      </c>
      <c r="AW4444" s="2" t="s">
        <v>240</v>
      </c>
      <c r="AX4444" s="2" t="s">
        <v>718</v>
      </c>
      <c r="AZ4444" s="3">
        <v>45657.80709490741</v>
      </c>
      <c r="BB4444" s="2" t="s">
        <v>408</v>
      </c>
      <c r="BC4444" s="2" t="s">
        <v>409</v>
      </c>
      <c r="BD4444" s="2" t="s">
        <v>410</v>
      </c>
      <c r="BE4444" s="2" t="s">
        <v>1763</v>
      </c>
      <c r="BF4444" s="2" t="s">
        <v>831</v>
      </c>
    </row>
    <row r="4445" spans="1:58" x14ac:dyDescent="0.35">
      <c r="A4445" s="2">
        <v>2950140</v>
      </c>
      <c r="B4445" s="2" t="s">
        <v>58</v>
      </c>
      <c r="C4445" s="2">
        <v>36521631</v>
      </c>
      <c r="D4445" s="2">
        <v>338717599</v>
      </c>
      <c r="E4445" s="2" t="s">
        <v>59</v>
      </c>
      <c r="F4445" s="2" t="s">
        <v>60</v>
      </c>
      <c r="G4445" s="2" t="s">
        <v>699</v>
      </c>
      <c r="H4445" s="2" t="s">
        <v>20675</v>
      </c>
      <c r="I4445" s="2">
        <v>771808459</v>
      </c>
      <c r="J4445" s="2" t="s">
        <v>4851</v>
      </c>
      <c r="K4445" s="2">
        <v>13</v>
      </c>
      <c r="L4445" s="2" t="s">
        <v>63</v>
      </c>
      <c r="M4445" s="2" t="s">
        <v>64</v>
      </c>
      <c r="N4445" s="3">
        <v>44827.805555555555</v>
      </c>
      <c r="O4445" s="2" t="s">
        <v>1665</v>
      </c>
      <c r="Q4445" s="2" t="s">
        <v>66</v>
      </c>
      <c r="R4445" s="3">
        <v>45656.554432870369</v>
      </c>
      <c r="S4445" s="2" t="s">
        <v>9143</v>
      </c>
      <c r="T4445" s="2" t="s">
        <v>156</v>
      </c>
      <c r="U4445" s="2" t="s">
        <v>1855</v>
      </c>
      <c r="V4445" s="2" t="s">
        <v>20676</v>
      </c>
      <c r="W4445" s="2" t="s">
        <v>136</v>
      </c>
      <c r="X4445" s="2" t="s">
        <v>137</v>
      </c>
      <c r="Y4445" s="2" t="s">
        <v>9315</v>
      </c>
      <c r="Z4445" s="2" t="s">
        <v>991</v>
      </c>
      <c r="AA4445" s="2" t="s">
        <v>14951</v>
      </c>
      <c r="AB4445" s="2" t="s">
        <v>14952</v>
      </c>
      <c r="AE4445" s="3">
        <v>45656.554444444446</v>
      </c>
      <c r="AF4445" s="2" t="s">
        <v>77</v>
      </c>
      <c r="AH4445" s="2" t="s">
        <v>142</v>
      </c>
      <c r="AI4445" s="2" t="s">
        <v>79</v>
      </c>
      <c r="AJ4445" s="2" t="s">
        <v>800</v>
      </c>
      <c r="AK4445" s="2" t="s">
        <v>20677</v>
      </c>
      <c r="AL4445" s="2" t="s">
        <v>9143</v>
      </c>
      <c r="AM4445" s="3">
        <v>45656.554479166669</v>
      </c>
      <c r="AN4445" s="2" t="s">
        <v>20677</v>
      </c>
      <c r="AP4445" s="2">
        <v>5540719</v>
      </c>
      <c r="AQ4445" s="2" t="s">
        <v>81</v>
      </c>
      <c r="AR4445" s="3">
        <v>45656.828229166669</v>
      </c>
      <c r="AS4445" s="2" t="s">
        <v>82</v>
      </c>
      <c r="AT4445" s="3">
        <v>45657.333333333336</v>
      </c>
      <c r="AU4445" s="2" t="s">
        <v>104</v>
      </c>
      <c r="AV4445" s="2" t="s">
        <v>163</v>
      </c>
      <c r="AW4445" s="2" t="s">
        <v>164</v>
      </c>
      <c r="AX4445" s="2" t="s">
        <v>1624</v>
      </c>
      <c r="AZ4445" s="3">
        <v>45656.828229166669</v>
      </c>
      <c r="BB4445" s="2" t="s">
        <v>9781</v>
      </c>
      <c r="BC4445" s="2" t="s">
        <v>9782</v>
      </c>
      <c r="BD4445" s="2" t="s">
        <v>9783</v>
      </c>
      <c r="BE4445" s="2" t="s">
        <v>20251</v>
      </c>
      <c r="BF4445" s="2" t="s">
        <v>522</v>
      </c>
    </row>
    <row r="4446" spans="1:58" x14ac:dyDescent="0.35">
      <c r="A4446" s="2">
        <v>2950141</v>
      </c>
      <c r="B4446" s="2" t="s">
        <v>58</v>
      </c>
      <c r="C4446" s="2">
        <v>37004261</v>
      </c>
      <c r="D4446" s="2">
        <v>339641984</v>
      </c>
      <c r="E4446" s="2" t="s">
        <v>59</v>
      </c>
      <c r="F4446" s="2" t="s">
        <v>60</v>
      </c>
      <c r="G4446" s="2" t="s">
        <v>266</v>
      </c>
      <c r="H4446" s="2" t="s">
        <v>20678</v>
      </c>
      <c r="I4446" s="2">
        <v>773008994</v>
      </c>
      <c r="J4446" s="2" t="s">
        <v>1435</v>
      </c>
      <c r="K4446" s="2">
        <v>16</v>
      </c>
      <c r="L4446" s="2" t="s">
        <v>63</v>
      </c>
      <c r="M4446" s="2" t="s">
        <v>64</v>
      </c>
      <c r="N4446" s="3">
        <v>45108</v>
      </c>
      <c r="O4446" s="2" t="s">
        <v>187</v>
      </c>
      <c r="Q4446" s="2" t="s">
        <v>66</v>
      </c>
      <c r="R4446" s="3">
        <v>45656.554849537039</v>
      </c>
      <c r="S4446" s="2" t="s">
        <v>5714</v>
      </c>
      <c r="T4446" s="2" t="s">
        <v>629</v>
      </c>
      <c r="U4446" s="2" t="s">
        <v>69</v>
      </c>
      <c r="V4446" s="2" t="s">
        <v>20679</v>
      </c>
      <c r="W4446" s="2" t="s">
        <v>497</v>
      </c>
      <c r="X4446" s="2" t="s">
        <v>497</v>
      </c>
      <c r="Y4446" s="2" t="s">
        <v>8106</v>
      </c>
      <c r="Z4446" s="2" t="s">
        <v>499</v>
      </c>
      <c r="AA4446" s="2" t="s">
        <v>7962</v>
      </c>
      <c r="AB4446" s="2" t="s">
        <v>7962</v>
      </c>
      <c r="AE4446" s="3">
        <v>45656.5549537037</v>
      </c>
      <c r="AF4446" s="2" t="s">
        <v>77</v>
      </c>
      <c r="AH4446" s="2" t="s">
        <v>78</v>
      </c>
      <c r="AI4446" s="2" t="s">
        <v>79</v>
      </c>
      <c r="AJ4446" s="2" t="s">
        <v>123</v>
      </c>
      <c r="AL4446" s="2" t="s">
        <v>5714</v>
      </c>
      <c r="AM4446" s="3">
        <v>45656.554988425924</v>
      </c>
      <c r="AO4446" s="2" t="s">
        <v>5714</v>
      </c>
      <c r="AP4446" s="2">
        <v>5540727</v>
      </c>
      <c r="AQ4446" s="2" t="s">
        <v>81</v>
      </c>
      <c r="AR4446" s="3">
        <v>45657.772187499999</v>
      </c>
      <c r="AS4446" s="2" t="s">
        <v>82</v>
      </c>
      <c r="AT4446" s="3">
        <v>45656.5625</v>
      </c>
      <c r="AU4446" s="2" t="s">
        <v>83</v>
      </c>
      <c r="AV4446" s="2" t="s">
        <v>502</v>
      </c>
      <c r="AW4446" s="2" t="s">
        <v>503</v>
      </c>
      <c r="AX4446" s="2" t="s">
        <v>504</v>
      </c>
      <c r="AZ4446" s="3">
        <v>45657.772187499999</v>
      </c>
      <c r="BB4446" s="2" t="s">
        <v>643</v>
      </c>
      <c r="BC4446" s="2" t="s">
        <v>644</v>
      </c>
      <c r="BD4446" s="2" t="s">
        <v>299</v>
      </c>
      <c r="BE4446" s="2" t="s">
        <v>20680</v>
      </c>
      <c r="BF4446" s="2" t="s">
        <v>325</v>
      </c>
    </row>
    <row r="4447" spans="1:58" x14ac:dyDescent="0.35">
      <c r="A4447" s="2">
        <v>2950142</v>
      </c>
      <c r="B4447" s="2" t="s">
        <v>58</v>
      </c>
      <c r="C4447" s="2">
        <v>40599881</v>
      </c>
      <c r="D4447" s="2">
        <v>339991011</v>
      </c>
      <c r="E4447" s="2" t="s">
        <v>59</v>
      </c>
      <c r="F4447" s="2" t="s">
        <v>60</v>
      </c>
      <c r="G4447" s="2" t="s">
        <v>466</v>
      </c>
      <c r="H4447" s="2" t="s">
        <v>9949</v>
      </c>
      <c r="I4447" s="2">
        <v>774064636</v>
      </c>
      <c r="J4447" s="2" t="s">
        <v>2158</v>
      </c>
      <c r="K4447" s="2">
        <v>14</v>
      </c>
      <c r="L4447" s="2" t="s">
        <v>63</v>
      </c>
      <c r="M4447" s="2" t="s">
        <v>64</v>
      </c>
      <c r="N4447" s="3">
        <v>45002.708333333336</v>
      </c>
      <c r="O4447" s="2" t="s">
        <v>65</v>
      </c>
      <c r="Q4447" s="2" t="s">
        <v>66</v>
      </c>
      <c r="R4447" s="3">
        <v>45656.554861111108</v>
      </c>
      <c r="S4447" s="2" t="s">
        <v>9010</v>
      </c>
      <c r="T4447" s="2" t="s">
        <v>156</v>
      </c>
      <c r="U4447" s="2" t="s">
        <v>69</v>
      </c>
      <c r="V4447" s="2" t="s">
        <v>20681</v>
      </c>
      <c r="W4447" s="2" t="s">
        <v>233</v>
      </c>
      <c r="X4447" s="2" t="s">
        <v>233</v>
      </c>
      <c r="Y4447" s="2" t="s">
        <v>1959</v>
      </c>
      <c r="Z4447" s="2" t="s">
        <v>567</v>
      </c>
      <c r="AA4447" s="2" t="s">
        <v>20682</v>
      </c>
      <c r="AB4447" s="2" t="s">
        <v>176</v>
      </c>
      <c r="AC4447" s="2">
        <v>774064636</v>
      </c>
      <c r="AE4447" s="3">
        <v>45656.554872685185</v>
      </c>
      <c r="AF4447" s="2" t="s">
        <v>77</v>
      </c>
      <c r="AH4447" s="2" t="s">
        <v>78</v>
      </c>
      <c r="AI4447" s="2" t="s">
        <v>79</v>
      </c>
      <c r="AJ4447" s="2" t="s">
        <v>123</v>
      </c>
      <c r="AK4447" s="2" t="s">
        <v>20683</v>
      </c>
      <c r="AL4447" s="2" t="s">
        <v>9010</v>
      </c>
      <c r="AM4447" s="3">
        <v>45656.554907407408</v>
      </c>
      <c r="AN4447" s="2" t="s">
        <v>20683</v>
      </c>
      <c r="AP4447" s="2">
        <v>5540723</v>
      </c>
      <c r="AQ4447" s="2" t="s">
        <v>81</v>
      </c>
      <c r="AR4447" s="3">
        <v>45657.581736111111</v>
      </c>
      <c r="AS4447" s="2" t="s">
        <v>82</v>
      </c>
      <c r="AT4447" s="3">
        <v>45657.381944444445</v>
      </c>
      <c r="AU4447" s="2" t="s">
        <v>104</v>
      </c>
      <c r="AV4447" s="2" t="s">
        <v>569</v>
      </c>
      <c r="AW4447" s="2" t="s">
        <v>570</v>
      </c>
      <c r="AX4447" s="2" t="s">
        <v>571</v>
      </c>
      <c r="AZ4447" s="3">
        <v>45657.581736111111</v>
      </c>
      <c r="BB4447" s="2" t="s">
        <v>643</v>
      </c>
      <c r="BC4447" s="2" t="s">
        <v>644</v>
      </c>
      <c r="BD4447" s="2" t="s">
        <v>299</v>
      </c>
      <c r="BE4447" s="2" t="s">
        <v>20684</v>
      </c>
      <c r="BF4447" s="2" t="s">
        <v>1093</v>
      </c>
    </row>
    <row r="4448" spans="1:58" x14ac:dyDescent="0.35">
      <c r="A4448" s="2">
        <v>2950143</v>
      </c>
      <c r="B4448" s="2" t="s">
        <v>58</v>
      </c>
      <c r="C4448" s="2">
        <v>43545091</v>
      </c>
      <c r="D4448" s="2">
        <v>338600591</v>
      </c>
      <c r="E4448" s="2" t="s">
        <v>59</v>
      </c>
      <c r="F4448" s="2" t="s">
        <v>60</v>
      </c>
      <c r="G4448" s="2" t="s">
        <v>20685</v>
      </c>
      <c r="H4448" s="2" t="s">
        <v>1778</v>
      </c>
      <c r="I4448" s="2">
        <v>781579731</v>
      </c>
      <c r="J4448" s="2" t="s">
        <v>20686</v>
      </c>
      <c r="K4448" s="2">
        <v>12</v>
      </c>
      <c r="L4448" s="2" t="s">
        <v>63</v>
      </c>
      <c r="M4448" s="2" t="s">
        <v>64</v>
      </c>
      <c r="N4448" s="3">
        <v>45475.562615740739</v>
      </c>
      <c r="O4448" s="2" t="s">
        <v>65</v>
      </c>
      <c r="Q4448" s="2" t="s">
        <v>66</v>
      </c>
      <c r="R4448" s="3">
        <v>45656.5549537037</v>
      </c>
      <c r="S4448" s="2" t="s">
        <v>6027</v>
      </c>
      <c r="T4448" s="2" t="s">
        <v>156</v>
      </c>
      <c r="U4448" s="2" t="s">
        <v>880</v>
      </c>
      <c r="V4448" s="2" t="s">
        <v>20687</v>
      </c>
      <c r="W4448" s="2" t="s">
        <v>71</v>
      </c>
      <c r="X4448" s="2" t="s">
        <v>198</v>
      </c>
      <c r="Y4448" s="2" t="s">
        <v>2314</v>
      </c>
      <c r="Z4448" s="2" t="s">
        <v>1603</v>
      </c>
      <c r="AA4448" s="2" t="s">
        <v>7768</v>
      </c>
      <c r="AB4448" s="2" t="s">
        <v>7769</v>
      </c>
      <c r="AE4448" s="3">
        <v>45656.554976851854</v>
      </c>
      <c r="AF4448" s="2" t="s">
        <v>77</v>
      </c>
      <c r="AH4448" s="2" t="s">
        <v>142</v>
      </c>
      <c r="AI4448" s="2" t="s">
        <v>79</v>
      </c>
      <c r="AJ4448" s="2" t="s">
        <v>191</v>
      </c>
      <c r="AK4448" s="2" t="s">
        <v>20688</v>
      </c>
      <c r="AL4448" s="2" t="s">
        <v>6027</v>
      </c>
      <c r="AM4448" s="3">
        <v>45656.555034722223</v>
      </c>
      <c r="AN4448" s="2" t="s">
        <v>20688</v>
      </c>
      <c r="AP4448" s="2">
        <v>5540728</v>
      </c>
      <c r="AQ4448" s="2" t="s">
        <v>81</v>
      </c>
      <c r="AR4448" s="3">
        <v>45657.610937500001</v>
      </c>
      <c r="AS4448" s="2" t="s">
        <v>82</v>
      </c>
      <c r="AT4448" s="3">
        <v>45657.333333333336</v>
      </c>
      <c r="AU4448" s="2" t="s">
        <v>104</v>
      </c>
      <c r="AV4448" s="2" t="s">
        <v>204</v>
      </c>
      <c r="AW4448" s="2" t="s">
        <v>205</v>
      </c>
      <c r="AX4448" s="2" t="s">
        <v>2300</v>
      </c>
      <c r="AZ4448" s="3">
        <v>45657.610937500001</v>
      </c>
      <c r="BB4448" s="2" t="s">
        <v>439</v>
      </c>
      <c r="BC4448" s="2" t="s">
        <v>440</v>
      </c>
      <c r="BD4448" s="2" t="s">
        <v>263</v>
      </c>
      <c r="BE4448" s="2" t="s">
        <v>16293</v>
      </c>
      <c r="BF4448" s="2" t="s">
        <v>2317</v>
      </c>
    </row>
    <row r="4449" spans="1:58" x14ac:dyDescent="0.35">
      <c r="A4449" s="2">
        <v>2950144</v>
      </c>
      <c r="B4449" s="2" t="s">
        <v>58</v>
      </c>
      <c r="C4449" s="2">
        <v>42693201</v>
      </c>
      <c r="D4449" s="2">
        <v>338043615</v>
      </c>
      <c r="E4449" s="2" t="s">
        <v>59</v>
      </c>
      <c r="F4449" s="2" t="s">
        <v>60</v>
      </c>
      <c r="G4449" s="2" t="s">
        <v>132</v>
      </c>
      <c r="H4449" s="2" t="s">
        <v>397</v>
      </c>
      <c r="I4449" s="2" t="s">
        <v>20689</v>
      </c>
      <c r="J4449" s="2" t="s">
        <v>20689</v>
      </c>
      <c r="K4449" s="2">
        <v>13</v>
      </c>
      <c r="L4449" s="2" t="s">
        <v>63</v>
      </c>
      <c r="M4449" s="2" t="s">
        <v>64</v>
      </c>
      <c r="N4449" s="3">
        <v>45351.523692129631</v>
      </c>
      <c r="O4449" s="2" t="s">
        <v>65</v>
      </c>
      <c r="Q4449" s="2" t="s">
        <v>66</v>
      </c>
      <c r="R4449" s="3">
        <v>45656.555509259262</v>
      </c>
      <c r="S4449" s="2" t="s">
        <v>1875</v>
      </c>
      <c r="T4449" s="2" t="s">
        <v>156</v>
      </c>
      <c r="U4449" s="2" t="s">
        <v>69</v>
      </c>
      <c r="V4449" s="2" t="s">
        <v>20690</v>
      </c>
      <c r="W4449" s="2" t="s">
        <v>118</v>
      </c>
      <c r="X4449" s="2" t="s">
        <v>119</v>
      </c>
      <c r="Y4449" s="2" t="s">
        <v>1514</v>
      </c>
      <c r="Z4449" s="2" t="s">
        <v>121</v>
      </c>
      <c r="AA4449" s="2" t="s">
        <v>121</v>
      </c>
      <c r="AB4449" s="2" t="s">
        <v>20691</v>
      </c>
      <c r="AE4449" s="3">
        <v>45656.555520833332</v>
      </c>
      <c r="AF4449" s="2" t="s">
        <v>77</v>
      </c>
      <c r="AH4449" s="2" t="s">
        <v>78</v>
      </c>
      <c r="AI4449" s="2" t="s">
        <v>79</v>
      </c>
      <c r="AJ4449" s="2" t="s">
        <v>191</v>
      </c>
      <c r="AK4449" s="2" t="s">
        <v>20690</v>
      </c>
      <c r="AL4449" s="2" t="s">
        <v>1875</v>
      </c>
      <c r="AM4449" s="3">
        <v>45656.555555555555</v>
      </c>
      <c r="AN4449" s="2" t="s">
        <v>20690</v>
      </c>
      <c r="AP4449" s="2">
        <v>5540735</v>
      </c>
      <c r="AQ4449" s="2" t="s">
        <v>81</v>
      </c>
      <c r="AR4449" s="3">
        <v>45656.957430555558</v>
      </c>
      <c r="AS4449" s="2" t="s">
        <v>82</v>
      </c>
      <c r="AT4449" s="3">
        <v>45657.333333333336</v>
      </c>
      <c r="AU4449" s="2" t="s">
        <v>104</v>
      </c>
      <c r="AV4449" s="2" t="s">
        <v>125</v>
      </c>
      <c r="AW4449" s="2" t="s">
        <v>126</v>
      </c>
      <c r="AX4449" s="2" t="s">
        <v>2627</v>
      </c>
      <c r="AZ4449" s="3">
        <v>45656.957430555558</v>
      </c>
      <c r="BB4449" s="2" t="s">
        <v>179</v>
      </c>
      <c r="BC4449" s="2" t="s">
        <v>180</v>
      </c>
      <c r="BD4449" s="2" t="s">
        <v>181</v>
      </c>
      <c r="BE4449" s="2" t="s">
        <v>7347</v>
      </c>
      <c r="BF4449" s="2" t="s">
        <v>91</v>
      </c>
    </row>
    <row r="4450" spans="1:58" x14ac:dyDescent="0.35">
      <c r="A4450" s="2">
        <v>2950145</v>
      </c>
      <c r="B4450" s="2" t="s">
        <v>720</v>
      </c>
      <c r="C4450" s="2">
        <v>34871691</v>
      </c>
      <c r="D4450" s="2">
        <v>338772026</v>
      </c>
      <c r="E4450" s="2" t="s">
        <v>59</v>
      </c>
      <c r="F4450" s="2" t="s">
        <v>60</v>
      </c>
      <c r="G4450" s="2" t="s">
        <v>61</v>
      </c>
      <c r="H4450" s="2" t="s">
        <v>2318</v>
      </c>
      <c r="I4450" s="2">
        <v>774335368</v>
      </c>
      <c r="J4450" s="2" t="s">
        <v>1095</v>
      </c>
      <c r="K4450" s="2">
        <v>13</v>
      </c>
      <c r="L4450" s="2" t="s">
        <v>63</v>
      </c>
      <c r="M4450" s="2" t="s">
        <v>64</v>
      </c>
      <c r="N4450" s="3">
        <v>43735.666666666664</v>
      </c>
      <c r="O4450" s="2" t="s">
        <v>724</v>
      </c>
      <c r="Q4450" s="2" t="s">
        <v>66</v>
      </c>
      <c r="R4450" s="3">
        <v>45656.556076388886</v>
      </c>
      <c r="S4450" s="2" t="s">
        <v>2250</v>
      </c>
      <c r="T4450" s="2" t="s">
        <v>68</v>
      </c>
      <c r="U4450" s="2" t="s">
        <v>69</v>
      </c>
      <c r="V4450" s="2" t="s">
        <v>20692</v>
      </c>
      <c r="W4450" s="2" t="s">
        <v>118</v>
      </c>
      <c r="X4450" s="2" t="s">
        <v>271</v>
      </c>
      <c r="Y4450" s="2" t="s">
        <v>362</v>
      </c>
      <c r="Z4450" s="2" t="s">
        <v>273</v>
      </c>
      <c r="AA4450" s="2" t="s">
        <v>19707</v>
      </c>
      <c r="AB4450" s="2" t="s">
        <v>19707</v>
      </c>
      <c r="AC4450" s="2">
        <v>282</v>
      </c>
      <c r="AE4450" s="3">
        <v>45656.556087962963</v>
      </c>
      <c r="AF4450" s="2" t="s">
        <v>77</v>
      </c>
      <c r="AH4450" s="2" t="s">
        <v>78</v>
      </c>
      <c r="AI4450" s="2" t="s">
        <v>275</v>
      </c>
      <c r="AJ4450" s="2" t="s">
        <v>1271</v>
      </c>
      <c r="AK4450" s="2" t="s">
        <v>20692</v>
      </c>
      <c r="AL4450" s="2" t="s">
        <v>2250</v>
      </c>
      <c r="AM4450" s="3">
        <v>45656.556122685186</v>
      </c>
      <c r="AN4450" s="2" t="s">
        <v>20692</v>
      </c>
      <c r="AP4450" s="2">
        <v>5540739</v>
      </c>
      <c r="AQ4450" s="2" t="s">
        <v>81</v>
      </c>
      <c r="AR4450" s="3">
        <v>45657.449131944442</v>
      </c>
      <c r="AS4450" s="2" t="s">
        <v>82</v>
      </c>
      <c r="AT4450" s="3">
        <v>45657.347222222219</v>
      </c>
      <c r="AU4450" s="2" t="s">
        <v>104</v>
      </c>
      <c r="AV4450" s="2" t="s">
        <v>277</v>
      </c>
      <c r="AW4450" s="2" t="s">
        <v>278</v>
      </c>
      <c r="AX4450" s="2" t="s">
        <v>279</v>
      </c>
      <c r="AZ4450" s="3">
        <v>45657.449131944442</v>
      </c>
      <c r="BB4450" s="2" t="s">
        <v>1695</v>
      </c>
      <c r="BC4450" s="2" t="s">
        <v>936</v>
      </c>
      <c r="BD4450" s="2" t="s">
        <v>1696</v>
      </c>
      <c r="BE4450" s="2" t="s">
        <v>20693</v>
      </c>
      <c r="BF4450" s="2" t="s">
        <v>284</v>
      </c>
    </row>
    <row r="4451" spans="1:58" x14ac:dyDescent="0.35">
      <c r="A4451" s="2">
        <v>2950146</v>
      </c>
      <c r="B4451" s="2" t="s">
        <v>58</v>
      </c>
      <c r="C4451" s="2">
        <v>36014321</v>
      </c>
      <c r="D4451" s="2">
        <v>338247919</v>
      </c>
      <c r="E4451" s="2" t="s">
        <v>59</v>
      </c>
      <c r="F4451" s="2" t="s">
        <v>60</v>
      </c>
      <c r="G4451" s="2" t="s">
        <v>20694</v>
      </c>
      <c r="I4451" s="2">
        <v>771561550</v>
      </c>
      <c r="J4451" s="2" t="s">
        <v>12889</v>
      </c>
      <c r="K4451" s="2">
        <v>20</v>
      </c>
      <c r="L4451" s="2" t="s">
        <v>357</v>
      </c>
      <c r="M4451" s="2" t="s">
        <v>358</v>
      </c>
      <c r="N4451" s="3">
        <v>44313.708344907405</v>
      </c>
      <c r="O4451" s="2" t="s">
        <v>1294</v>
      </c>
      <c r="Q4451" s="2" t="s">
        <v>66</v>
      </c>
      <c r="R4451" s="3">
        <v>45656.556250000001</v>
      </c>
      <c r="S4451" s="2" t="s">
        <v>18791</v>
      </c>
      <c r="T4451" s="2" t="s">
        <v>334</v>
      </c>
      <c r="U4451" s="2" t="s">
        <v>880</v>
      </c>
      <c r="V4451" s="2" t="s">
        <v>20695</v>
      </c>
      <c r="W4451" s="2" t="s">
        <v>71</v>
      </c>
      <c r="X4451" s="2" t="s">
        <v>431</v>
      </c>
      <c r="Y4451" s="2" t="s">
        <v>6866</v>
      </c>
      <c r="Z4451" s="2" t="s">
        <v>6867</v>
      </c>
      <c r="AA4451" s="2" t="s">
        <v>6867</v>
      </c>
      <c r="AB4451" s="2" t="s">
        <v>176</v>
      </c>
      <c r="AC4451" s="2" t="s">
        <v>20696</v>
      </c>
      <c r="AE4451" s="3">
        <v>45656.556458333333</v>
      </c>
      <c r="AF4451" s="2" t="s">
        <v>342</v>
      </c>
      <c r="AH4451" s="2" t="s">
        <v>78</v>
      </c>
      <c r="AI4451" s="2" t="s">
        <v>363</v>
      </c>
      <c r="AJ4451" s="2" t="s">
        <v>364</v>
      </c>
      <c r="AK4451" s="2" t="s">
        <v>20697</v>
      </c>
      <c r="AL4451" s="2" t="s">
        <v>18791</v>
      </c>
      <c r="AM4451" s="3">
        <v>45656.556493055556</v>
      </c>
      <c r="AO4451" s="2" t="s">
        <v>18791</v>
      </c>
      <c r="AP4451" s="2">
        <v>5540740</v>
      </c>
      <c r="AQ4451" s="2" t="s">
        <v>81</v>
      </c>
      <c r="AR4451" s="3">
        <v>45656.751736111109</v>
      </c>
      <c r="AS4451" s="2" t="s">
        <v>82</v>
      </c>
      <c r="AT4451" s="3">
        <v>45656.333333333336</v>
      </c>
      <c r="AU4451" s="2" t="s">
        <v>104</v>
      </c>
      <c r="AV4451" s="2" t="s">
        <v>436</v>
      </c>
      <c r="AW4451" s="2" t="s">
        <v>437</v>
      </c>
      <c r="AX4451" s="2" t="s">
        <v>824</v>
      </c>
      <c r="AZ4451" s="3">
        <v>45656.751736111109</v>
      </c>
      <c r="BB4451" s="2" t="s">
        <v>179</v>
      </c>
      <c r="BC4451" s="2" t="s">
        <v>180</v>
      </c>
      <c r="BD4451" s="2" t="s">
        <v>181</v>
      </c>
      <c r="BE4451" s="2" t="s">
        <v>20698</v>
      </c>
      <c r="BF4451" s="2" t="s">
        <v>1061</v>
      </c>
    </row>
    <row r="4452" spans="1:58" x14ac:dyDescent="0.35">
      <c r="A4452" s="2">
        <v>2950147</v>
      </c>
      <c r="B4452" s="2" t="s">
        <v>58</v>
      </c>
      <c r="C4452" s="2">
        <v>32341091</v>
      </c>
      <c r="D4452" s="2">
        <v>338037444</v>
      </c>
      <c r="E4452" s="2" t="s">
        <v>59</v>
      </c>
      <c r="F4452" s="2" t="s">
        <v>60</v>
      </c>
      <c r="G4452" s="2" t="s">
        <v>61</v>
      </c>
      <c r="H4452" s="2" t="s">
        <v>20699</v>
      </c>
      <c r="I4452" s="2">
        <v>773139341</v>
      </c>
      <c r="J4452" s="2" t="s">
        <v>3598</v>
      </c>
      <c r="K4452" s="2">
        <v>13</v>
      </c>
      <c r="L4452" s="2" t="s">
        <v>63</v>
      </c>
      <c r="M4452" s="2" t="s">
        <v>64</v>
      </c>
      <c r="N4452" s="3">
        <v>45310.630694444444</v>
      </c>
      <c r="O4452" s="2" t="s">
        <v>187</v>
      </c>
      <c r="Q4452" s="2" t="s">
        <v>66</v>
      </c>
      <c r="R4452" s="3">
        <v>45656.556504629632</v>
      </c>
      <c r="S4452" s="2" t="s">
        <v>4926</v>
      </c>
      <c r="T4452" s="2" t="s">
        <v>156</v>
      </c>
      <c r="U4452" s="2" t="s">
        <v>69</v>
      </c>
      <c r="V4452" s="2" t="s">
        <v>20700</v>
      </c>
      <c r="W4452" s="2" t="s">
        <v>136</v>
      </c>
      <c r="X4452" s="2" t="s">
        <v>137</v>
      </c>
      <c r="Y4452" s="2" t="s">
        <v>990</v>
      </c>
      <c r="Z4452" s="2" t="s">
        <v>991</v>
      </c>
      <c r="AA4452" s="2" t="s">
        <v>5052</v>
      </c>
      <c r="AB4452" s="2" t="s">
        <v>20701</v>
      </c>
      <c r="AE4452" s="3">
        <v>45656.556527777779</v>
      </c>
      <c r="AF4452" s="2" t="s">
        <v>77</v>
      </c>
      <c r="AH4452" s="2" t="s">
        <v>142</v>
      </c>
      <c r="AI4452" s="2" t="s">
        <v>79</v>
      </c>
      <c r="AJ4452" s="2" t="s">
        <v>191</v>
      </c>
      <c r="AK4452" s="2" t="s">
        <v>20702</v>
      </c>
      <c r="AL4452" s="2" t="s">
        <v>4926</v>
      </c>
      <c r="AM4452" s="3">
        <v>45656.556585648148</v>
      </c>
      <c r="AN4452" s="2" t="s">
        <v>20702</v>
      </c>
      <c r="AP4452" s="2">
        <v>5540742</v>
      </c>
      <c r="AQ4452" s="2" t="s">
        <v>81</v>
      </c>
      <c r="AR4452" s="3">
        <v>45656.907094907408</v>
      </c>
      <c r="AS4452" s="2" t="s">
        <v>82</v>
      </c>
      <c r="AT4452" s="3">
        <v>45657.333333333336</v>
      </c>
      <c r="AU4452" s="2" t="s">
        <v>104</v>
      </c>
      <c r="AV4452" s="2" t="s">
        <v>163</v>
      </c>
      <c r="AW4452" s="2" t="s">
        <v>164</v>
      </c>
      <c r="AX4452" s="2" t="s">
        <v>3106</v>
      </c>
      <c r="AZ4452" s="3">
        <v>45656.907094907408</v>
      </c>
      <c r="BB4452" s="2" t="s">
        <v>4739</v>
      </c>
      <c r="BC4452" s="2" t="s">
        <v>1421</v>
      </c>
      <c r="BD4452" s="2" t="s">
        <v>4740</v>
      </c>
      <c r="BE4452" s="2" t="s">
        <v>19072</v>
      </c>
      <c r="BF4452" s="2" t="s">
        <v>547</v>
      </c>
    </row>
    <row r="4453" spans="1:58" x14ac:dyDescent="0.35">
      <c r="A4453" s="2">
        <v>2950148</v>
      </c>
      <c r="B4453" s="2" t="s">
        <v>58</v>
      </c>
      <c r="C4453" s="2">
        <v>41346181</v>
      </c>
      <c r="D4453" s="2">
        <v>338489073</v>
      </c>
      <c r="E4453" s="2" t="s">
        <v>59</v>
      </c>
      <c r="F4453" s="2" t="s">
        <v>60</v>
      </c>
      <c r="G4453" s="2" t="s">
        <v>5181</v>
      </c>
      <c r="H4453" s="2" t="s">
        <v>997</v>
      </c>
      <c r="I4453" s="2">
        <v>776566550</v>
      </c>
      <c r="J4453" s="2" t="s">
        <v>7885</v>
      </c>
      <c r="K4453" s="2">
        <v>12</v>
      </c>
      <c r="L4453" s="2" t="s">
        <v>63</v>
      </c>
      <c r="M4453" s="2" t="s">
        <v>64</v>
      </c>
      <c r="N4453" s="3">
        <v>45139.708333333336</v>
      </c>
      <c r="O4453" s="2" t="s">
        <v>65</v>
      </c>
      <c r="Q4453" s="2" t="s">
        <v>66</v>
      </c>
      <c r="R4453" s="3">
        <v>45656.556712962964</v>
      </c>
      <c r="S4453" s="2" t="s">
        <v>4769</v>
      </c>
      <c r="T4453" s="2" t="s">
        <v>156</v>
      </c>
      <c r="U4453" s="2" t="s">
        <v>69</v>
      </c>
      <c r="V4453" s="2" t="s">
        <v>20703</v>
      </c>
      <c r="W4453" s="2" t="s">
        <v>288</v>
      </c>
      <c r="X4453" s="2" t="s">
        <v>289</v>
      </c>
      <c r="Y4453" s="2" t="s">
        <v>798</v>
      </c>
      <c r="Z4453" s="2" t="s">
        <v>2075</v>
      </c>
      <c r="AA4453" s="2" t="s">
        <v>2075</v>
      </c>
      <c r="AB4453" s="2" t="s">
        <v>2075</v>
      </c>
      <c r="AC4453" s="2" t="s">
        <v>5185</v>
      </c>
      <c r="AE4453" s="3">
        <v>45656.55672453704</v>
      </c>
      <c r="AF4453" s="2" t="s">
        <v>77</v>
      </c>
      <c r="AH4453" s="2" t="s">
        <v>142</v>
      </c>
      <c r="AI4453" s="2" t="s">
        <v>79</v>
      </c>
      <c r="AJ4453" s="2" t="s">
        <v>123</v>
      </c>
      <c r="AK4453" s="2" t="s">
        <v>20704</v>
      </c>
      <c r="AL4453" s="2" t="s">
        <v>4769</v>
      </c>
      <c r="AM4453" s="3">
        <v>45656.556793981479</v>
      </c>
      <c r="AN4453" s="2" t="s">
        <v>20704</v>
      </c>
      <c r="AP4453" s="2">
        <v>5540746</v>
      </c>
      <c r="AQ4453" s="2" t="s">
        <v>81</v>
      </c>
      <c r="AR4453" s="3">
        <v>45657.769918981481</v>
      </c>
      <c r="AS4453" s="2" t="s">
        <v>82</v>
      </c>
      <c r="AT4453" s="3">
        <v>45657.333333333336</v>
      </c>
      <c r="AU4453" s="2" t="s">
        <v>104</v>
      </c>
      <c r="AV4453" s="2" t="s">
        <v>682</v>
      </c>
      <c r="AW4453" s="2" t="s">
        <v>683</v>
      </c>
      <c r="AX4453" s="2" t="s">
        <v>4475</v>
      </c>
      <c r="AZ4453" s="3">
        <v>45657.769918981481</v>
      </c>
      <c r="BB4453" s="2" t="s">
        <v>5450</v>
      </c>
      <c r="BC4453" s="2" t="s">
        <v>5451</v>
      </c>
      <c r="BD4453" s="2" t="s">
        <v>5452</v>
      </c>
      <c r="BE4453" s="2" t="s">
        <v>20705</v>
      </c>
      <c r="BF4453" s="2" t="s">
        <v>301</v>
      </c>
    </row>
    <row r="4454" spans="1:58" x14ac:dyDescent="0.35">
      <c r="A4454" s="2">
        <v>2950149</v>
      </c>
      <c r="B4454" s="2" t="s">
        <v>244</v>
      </c>
      <c r="C4454" s="2">
        <v>36951731</v>
      </c>
      <c r="D4454" s="2">
        <v>339757549</v>
      </c>
      <c r="E4454" s="2" t="s">
        <v>59</v>
      </c>
      <c r="F4454" s="2" t="s">
        <v>60</v>
      </c>
      <c r="G4454" s="2" t="s">
        <v>132</v>
      </c>
      <c r="H4454" s="2" t="s">
        <v>246</v>
      </c>
      <c r="I4454" s="2">
        <v>777565957</v>
      </c>
      <c r="J4454" s="2" t="s">
        <v>428</v>
      </c>
      <c r="K4454" s="2">
        <v>14</v>
      </c>
      <c r="L4454" s="2" t="s">
        <v>63</v>
      </c>
      <c r="M4454" s="2" t="s">
        <v>64</v>
      </c>
      <c r="N4454" s="3">
        <v>44497.416666666664</v>
      </c>
      <c r="O4454" s="2" t="s">
        <v>248</v>
      </c>
      <c r="Q4454" s="2" t="s">
        <v>66</v>
      </c>
      <c r="R4454" s="3">
        <v>45656.556805555556</v>
      </c>
      <c r="S4454" s="2" t="s">
        <v>373</v>
      </c>
      <c r="T4454" s="2" t="s">
        <v>156</v>
      </c>
      <c r="U4454" s="2" t="s">
        <v>69</v>
      </c>
      <c r="V4454" s="2" t="s">
        <v>20706</v>
      </c>
      <c r="W4454" s="2" t="s">
        <v>250</v>
      </c>
      <c r="X4454" s="2" t="s">
        <v>483</v>
      </c>
      <c r="Y4454" s="2" t="s">
        <v>1675</v>
      </c>
      <c r="Z4454" s="2" t="s">
        <v>485</v>
      </c>
      <c r="AA4454" s="2" t="s">
        <v>486</v>
      </c>
      <c r="AB4454" s="2" t="s">
        <v>176</v>
      </c>
      <c r="AE4454" s="3">
        <v>45656.556817129633</v>
      </c>
      <c r="AF4454" s="2" t="s">
        <v>77</v>
      </c>
      <c r="AH4454" s="2" t="s">
        <v>142</v>
      </c>
      <c r="AI4454" s="2" t="s">
        <v>255</v>
      </c>
      <c r="AJ4454" s="2" t="s">
        <v>276</v>
      </c>
      <c r="AK4454" s="2" t="s">
        <v>20707</v>
      </c>
      <c r="AL4454" s="2" t="s">
        <v>373</v>
      </c>
      <c r="AM4454" s="3">
        <v>45656.556851851848</v>
      </c>
      <c r="AN4454" s="2" t="s">
        <v>20707</v>
      </c>
      <c r="AP4454" s="2">
        <v>5540747</v>
      </c>
      <c r="AQ4454" s="2" t="s">
        <v>81</v>
      </c>
      <c r="AR4454" s="3">
        <v>45656.694236111114</v>
      </c>
      <c r="AS4454" s="2" t="s">
        <v>82</v>
      </c>
      <c r="AT4454" s="3">
        <v>45657.333333333336</v>
      </c>
      <c r="AU4454" s="2" t="s">
        <v>104</v>
      </c>
      <c r="AV4454" s="2" t="s">
        <v>258</v>
      </c>
      <c r="AW4454" s="2" t="s">
        <v>259</v>
      </c>
      <c r="AX4454" s="2" t="s">
        <v>934</v>
      </c>
      <c r="AZ4454" s="3">
        <v>45656.694236111114</v>
      </c>
      <c r="BB4454" s="2" t="s">
        <v>935</v>
      </c>
      <c r="BC4454" s="2" t="s">
        <v>936</v>
      </c>
      <c r="BD4454" s="2" t="s">
        <v>937</v>
      </c>
      <c r="BE4454" s="2" t="s">
        <v>20708</v>
      </c>
      <c r="BF4454" s="2" t="s">
        <v>1882</v>
      </c>
    </row>
    <row r="4455" spans="1:58" x14ac:dyDescent="0.35">
      <c r="A4455" s="2">
        <v>2950150</v>
      </c>
      <c r="B4455" s="2" t="s">
        <v>58</v>
      </c>
      <c r="C4455" s="2">
        <v>31712151</v>
      </c>
      <c r="D4455" s="2">
        <v>339045838</v>
      </c>
      <c r="E4455" s="2" t="s">
        <v>59</v>
      </c>
      <c r="F4455" s="2" t="s">
        <v>60</v>
      </c>
      <c r="G4455" s="2" t="s">
        <v>170</v>
      </c>
      <c r="H4455" s="2" t="s">
        <v>20709</v>
      </c>
      <c r="I4455" s="2">
        <v>772249617</v>
      </c>
      <c r="J4455" s="2" t="s">
        <v>8145</v>
      </c>
      <c r="K4455" s="2">
        <v>12</v>
      </c>
      <c r="L4455" s="2" t="s">
        <v>63</v>
      </c>
      <c r="M4455" s="2" t="s">
        <v>64</v>
      </c>
      <c r="N4455" s="3">
        <v>45626.550775462965</v>
      </c>
      <c r="O4455" s="2" t="s">
        <v>65</v>
      </c>
      <c r="Q4455" s="2" t="s">
        <v>66</v>
      </c>
      <c r="R4455" s="3">
        <v>45656.556886574072</v>
      </c>
      <c r="S4455" s="2" t="s">
        <v>9600</v>
      </c>
      <c r="T4455" s="2" t="s">
        <v>68</v>
      </c>
      <c r="U4455" s="2" t="s">
        <v>69</v>
      </c>
      <c r="V4455" s="2" t="s">
        <v>20710</v>
      </c>
      <c r="W4455" s="2" t="s">
        <v>233</v>
      </c>
      <c r="X4455" s="2" t="s">
        <v>234</v>
      </c>
      <c r="Y4455" s="2" t="s">
        <v>20227</v>
      </c>
      <c r="Z4455" s="2" t="s">
        <v>236</v>
      </c>
      <c r="AA4455" s="2" t="s">
        <v>16832</v>
      </c>
      <c r="AB4455" s="2" t="s">
        <v>176</v>
      </c>
      <c r="AC4455" s="2">
        <v>781282222</v>
      </c>
      <c r="AE4455" s="3">
        <v>45656.556898148148</v>
      </c>
      <c r="AF4455" s="2" t="s">
        <v>77</v>
      </c>
      <c r="AH4455" s="2" t="s">
        <v>142</v>
      </c>
      <c r="AI4455" s="2" t="s">
        <v>79</v>
      </c>
      <c r="AJ4455" s="2" t="s">
        <v>123</v>
      </c>
      <c r="AK4455" s="2" t="s">
        <v>20711</v>
      </c>
      <c r="AL4455" s="2" t="s">
        <v>9600</v>
      </c>
      <c r="AM4455" s="3">
        <v>45656.556944444441</v>
      </c>
      <c r="AN4455" s="2" t="s">
        <v>20711</v>
      </c>
      <c r="AP4455" s="2">
        <v>5540748</v>
      </c>
      <c r="AQ4455" s="2" t="s">
        <v>81</v>
      </c>
      <c r="AR4455" s="3">
        <v>45657.480173611111</v>
      </c>
      <c r="AS4455" s="2" t="s">
        <v>82</v>
      </c>
      <c r="AT4455" s="3">
        <v>45657.333333333336</v>
      </c>
      <c r="AU4455" s="2" t="s">
        <v>104</v>
      </c>
      <c r="AV4455" s="2" t="s">
        <v>239</v>
      </c>
      <c r="AW4455" s="2" t="s">
        <v>240</v>
      </c>
      <c r="AX4455" s="2" t="s">
        <v>3975</v>
      </c>
      <c r="AZ4455" s="3">
        <v>45657.480173611111</v>
      </c>
      <c r="BB4455" s="2" t="s">
        <v>557</v>
      </c>
      <c r="BC4455" s="2" t="s">
        <v>558</v>
      </c>
      <c r="BD4455" s="2" t="s">
        <v>181</v>
      </c>
      <c r="BE4455" s="2" t="s">
        <v>3849</v>
      </c>
      <c r="BF4455" s="2" t="s">
        <v>831</v>
      </c>
    </row>
    <row r="4456" spans="1:58" x14ac:dyDescent="0.35">
      <c r="A4456" s="2">
        <v>2950151</v>
      </c>
      <c r="B4456" s="2" t="s">
        <v>58</v>
      </c>
      <c r="C4456" s="2">
        <v>43008711</v>
      </c>
      <c r="D4456" s="2">
        <v>338568052</v>
      </c>
      <c r="E4456" s="2" t="s">
        <v>59</v>
      </c>
      <c r="F4456" s="2" t="s">
        <v>60</v>
      </c>
      <c r="G4456" s="2" t="s">
        <v>477</v>
      </c>
      <c r="H4456" s="2" t="s">
        <v>4144</v>
      </c>
      <c r="I4456" s="2">
        <v>7.7631852200779301E+19</v>
      </c>
      <c r="J4456" s="2" t="s">
        <v>12101</v>
      </c>
      <c r="K4456" s="2">
        <v>13</v>
      </c>
      <c r="L4456" s="2" t="s">
        <v>63</v>
      </c>
      <c r="M4456" s="2" t="s">
        <v>64</v>
      </c>
      <c r="N4456" s="3">
        <v>45400.385092592594</v>
      </c>
      <c r="O4456" s="2" t="s">
        <v>65</v>
      </c>
      <c r="Q4456" s="2" t="s">
        <v>66</v>
      </c>
      <c r="R4456" s="3">
        <v>45656.557083333333</v>
      </c>
      <c r="S4456" s="2" t="s">
        <v>9098</v>
      </c>
      <c r="T4456" s="2" t="s">
        <v>703</v>
      </c>
      <c r="U4456" s="2" t="s">
        <v>880</v>
      </c>
      <c r="V4456" s="2" t="s">
        <v>20712</v>
      </c>
      <c r="W4456" s="2" t="s">
        <v>71</v>
      </c>
      <c r="X4456" s="2" t="s">
        <v>72</v>
      </c>
      <c r="Y4456" s="2" t="s">
        <v>4907</v>
      </c>
      <c r="Z4456" s="2" t="s">
        <v>896</v>
      </c>
      <c r="AA4456" s="2" t="s">
        <v>20713</v>
      </c>
      <c r="AB4456" s="2" t="s">
        <v>176</v>
      </c>
      <c r="AE4456" s="3">
        <v>45656.55709490741</v>
      </c>
      <c r="AF4456" s="2" t="s">
        <v>77</v>
      </c>
      <c r="AH4456" s="2" t="s">
        <v>78</v>
      </c>
      <c r="AI4456" s="2" t="s">
        <v>79</v>
      </c>
      <c r="AJ4456" s="2" t="s">
        <v>191</v>
      </c>
      <c r="AK4456" s="2" t="s">
        <v>20714</v>
      </c>
      <c r="AL4456" s="2" t="s">
        <v>9098</v>
      </c>
      <c r="AM4456" s="3">
        <v>45656.557141203702</v>
      </c>
      <c r="AN4456" s="2" t="s">
        <v>20714</v>
      </c>
      <c r="AP4456" s="2">
        <v>5540753</v>
      </c>
      <c r="AQ4456" s="2" t="s">
        <v>81</v>
      </c>
      <c r="AR4456" s="3">
        <v>45656.771180555559</v>
      </c>
      <c r="AS4456" s="2" t="s">
        <v>82</v>
      </c>
      <c r="AT4456" s="3">
        <v>45657.333333333336</v>
      </c>
      <c r="AU4456" s="2" t="s">
        <v>104</v>
      </c>
      <c r="AV4456" s="2" t="s">
        <v>84</v>
      </c>
      <c r="AW4456" s="2" t="s">
        <v>85</v>
      </c>
      <c r="AX4456" s="2" t="s">
        <v>86</v>
      </c>
      <c r="AZ4456" s="3">
        <v>45656.771180555559</v>
      </c>
      <c r="BB4456" s="2" t="s">
        <v>488</v>
      </c>
      <c r="BC4456" s="2" t="s">
        <v>489</v>
      </c>
      <c r="BD4456" s="2" t="s">
        <v>490</v>
      </c>
      <c r="BE4456" s="2" t="s">
        <v>20715</v>
      </c>
      <c r="BF4456" s="2" t="s">
        <v>1205</v>
      </c>
    </row>
    <row r="4457" spans="1:58" x14ac:dyDescent="0.35">
      <c r="A4457" s="2">
        <v>2950152</v>
      </c>
      <c r="B4457" s="2" t="s">
        <v>58</v>
      </c>
      <c r="C4457" s="2">
        <v>42907611</v>
      </c>
      <c r="D4457" s="2">
        <v>338016123</v>
      </c>
      <c r="E4457" s="2" t="s">
        <v>59</v>
      </c>
      <c r="F4457" s="2" t="s">
        <v>60</v>
      </c>
      <c r="G4457" s="2" t="s">
        <v>7336</v>
      </c>
      <c r="H4457" s="2" t="s">
        <v>20716</v>
      </c>
      <c r="I4457" s="2">
        <v>777647338</v>
      </c>
      <c r="J4457" s="2" t="s">
        <v>11898</v>
      </c>
      <c r="K4457" s="2">
        <v>12</v>
      </c>
      <c r="L4457" s="2" t="s">
        <v>63</v>
      </c>
      <c r="M4457" s="2" t="s">
        <v>64</v>
      </c>
      <c r="N4457" s="3">
        <v>45379.706817129627</v>
      </c>
      <c r="O4457" s="2" t="s">
        <v>65</v>
      </c>
      <c r="Q4457" s="2" t="s">
        <v>66</v>
      </c>
      <c r="R4457" s="3">
        <v>45656.557939814818</v>
      </c>
      <c r="S4457" s="2" t="s">
        <v>4694</v>
      </c>
      <c r="T4457" s="2" t="s">
        <v>156</v>
      </c>
      <c r="U4457" s="2" t="s">
        <v>69</v>
      </c>
      <c r="V4457" s="2" t="s">
        <v>20717</v>
      </c>
      <c r="W4457" s="2" t="s">
        <v>71</v>
      </c>
      <c r="X4457" s="2" t="s">
        <v>650</v>
      </c>
      <c r="Y4457" s="2" t="s">
        <v>2101</v>
      </c>
      <c r="Z4457" s="2" t="s">
        <v>1573</v>
      </c>
      <c r="AA4457" s="2" t="s">
        <v>1574</v>
      </c>
      <c r="AB4457" s="2" t="s">
        <v>176</v>
      </c>
      <c r="AE4457" s="3">
        <v>45656.766608796293</v>
      </c>
      <c r="AF4457" s="2" t="s">
        <v>77</v>
      </c>
      <c r="AH4457" s="2" t="s">
        <v>78</v>
      </c>
      <c r="AI4457" s="2" t="s">
        <v>58</v>
      </c>
      <c r="AJ4457" s="2" t="s">
        <v>101</v>
      </c>
      <c r="AK4457" s="2" t="s">
        <v>20718</v>
      </c>
      <c r="AL4457" s="2" t="s">
        <v>442</v>
      </c>
      <c r="AM4457" s="3">
        <v>45656.766712962963</v>
      </c>
      <c r="AN4457" s="2" t="s">
        <v>20718</v>
      </c>
      <c r="AO4457" s="2" t="s">
        <v>442</v>
      </c>
      <c r="AP4457" s="2">
        <v>5542624</v>
      </c>
      <c r="AQ4457" s="2" t="s">
        <v>81</v>
      </c>
      <c r="AR4457" s="3">
        <v>45659.612824074073</v>
      </c>
      <c r="AS4457" s="2" t="s">
        <v>82</v>
      </c>
      <c r="AT4457" s="3">
        <v>45659.333333333336</v>
      </c>
      <c r="AU4457" s="2" t="s">
        <v>104</v>
      </c>
      <c r="AV4457" s="2" t="s">
        <v>655</v>
      </c>
      <c r="AW4457" s="2" t="s">
        <v>656</v>
      </c>
      <c r="AX4457" s="2" t="s">
        <v>3368</v>
      </c>
      <c r="AZ4457" s="3">
        <v>45659.612824074073</v>
      </c>
      <c r="BB4457" s="2" t="s">
        <v>439</v>
      </c>
      <c r="BC4457" s="2" t="s">
        <v>440</v>
      </c>
      <c r="BD4457" s="2" t="s">
        <v>263</v>
      </c>
      <c r="BE4457" s="2" t="s">
        <v>441</v>
      </c>
      <c r="BF4457" s="2" t="s">
        <v>442</v>
      </c>
    </row>
    <row r="4458" spans="1:58" x14ac:dyDescent="0.35">
      <c r="A4458" s="2">
        <v>2950153</v>
      </c>
      <c r="B4458" s="2" t="s">
        <v>58</v>
      </c>
      <c r="C4458" s="2">
        <v>41537081</v>
      </c>
      <c r="D4458" s="2">
        <v>338933054</v>
      </c>
      <c r="E4458" s="2" t="s">
        <v>59</v>
      </c>
      <c r="F4458" s="2" t="s">
        <v>60</v>
      </c>
      <c r="G4458" s="2" t="s">
        <v>132</v>
      </c>
      <c r="H4458" s="2" t="s">
        <v>833</v>
      </c>
      <c r="I4458" s="2">
        <v>784001817</v>
      </c>
      <c r="J4458" s="2" t="s">
        <v>20719</v>
      </c>
      <c r="K4458" s="2">
        <v>13</v>
      </c>
      <c r="L4458" s="2" t="s">
        <v>63</v>
      </c>
      <c r="M4458" s="2" t="s">
        <v>64</v>
      </c>
      <c r="N4458" s="3">
        <v>45160.75</v>
      </c>
      <c r="O4458" s="2" t="s">
        <v>65</v>
      </c>
      <c r="Q4458" s="2" t="s">
        <v>66</v>
      </c>
      <c r="R4458" s="3">
        <v>45656.558148148149</v>
      </c>
      <c r="S4458" s="2" t="s">
        <v>10308</v>
      </c>
      <c r="T4458" s="2" t="s">
        <v>156</v>
      </c>
      <c r="U4458" s="2" t="s">
        <v>481</v>
      </c>
      <c r="V4458" s="2" t="s">
        <v>20720</v>
      </c>
      <c r="W4458" s="2" t="s">
        <v>136</v>
      </c>
      <c r="X4458" s="2" t="s">
        <v>137</v>
      </c>
      <c r="Y4458" s="2" t="s">
        <v>4198</v>
      </c>
      <c r="Z4458" s="2" t="s">
        <v>991</v>
      </c>
      <c r="AA4458" s="2" t="s">
        <v>2330</v>
      </c>
      <c r="AB4458" s="2" t="s">
        <v>2330</v>
      </c>
      <c r="AE4458" s="3">
        <v>45656.558159722219</v>
      </c>
      <c r="AF4458" s="2" t="s">
        <v>77</v>
      </c>
      <c r="AH4458" s="2" t="s">
        <v>142</v>
      </c>
      <c r="AI4458" s="2" t="s">
        <v>79</v>
      </c>
      <c r="AJ4458" s="2" t="s">
        <v>4378</v>
      </c>
      <c r="AK4458" s="2" t="s">
        <v>20721</v>
      </c>
      <c r="AL4458" s="2" t="s">
        <v>10308</v>
      </c>
      <c r="AM4458" s="3">
        <v>45656.558194444442</v>
      </c>
      <c r="AN4458" s="2" t="s">
        <v>20721</v>
      </c>
      <c r="AP4458" s="2">
        <v>5540761</v>
      </c>
      <c r="AQ4458" s="2" t="s">
        <v>81</v>
      </c>
      <c r="AR4458" s="3">
        <v>45656.83048611111</v>
      </c>
      <c r="AS4458" s="2" t="s">
        <v>82</v>
      </c>
      <c r="AT4458" s="3">
        <v>45657.333333333336</v>
      </c>
      <c r="AU4458" s="2" t="s">
        <v>104</v>
      </c>
      <c r="AV4458" s="2" t="s">
        <v>163</v>
      </c>
      <c r="AW4458" s="2" t="s">
        <v>164</v>
      </c>
      <c r="AX4458" s="2" t="s">
        <v>2343</v>
      </c>
      <c r="AZ4458" s="3">
        <v>45656.83048611111</v>
      </c>
      <c r="BB4458" s="2" t="s">
        <v>408</v>
      </c>
      <c r="BC4458" s="2" t="s">
        <v>409</v>
      </c>
      <c r="BD4458" s="2" t="s">
        <v>410</v>
      </c>
      <c r="BE4458" s="2" t="s">
        <v>4359</v>
      </c>
      <c r="BF4458" s="2" t="s">
        <v>522</v>
      </c>
    </row>
    <row r="4459" spans="1:58" x14ac:dyDescent="0.35">
      <c r="A4459" s="2">
        <v>2950154</v>
      </c>
      <c r="B4459" s="2" t="s">
        <v>58</v>
      </c>
      <c r="C4459" s="2">
        <v>31617181</v>
      </c>
      <c r="D4459" s="2">
        <v>338710604</v>
      </c>
      <c r="E4459" s="2" t="s">
        <v>59</v>
      </c>
      <c r="F4459" s="2" t="s">
        <v>60</v>
      </c>
      <c r="G4459" s="2" t="s">
        <v>266</v>
      </c>
      <c r="H4459" s="2" t="s">
        <v>10256</v>
      </c>
      <c r="I4459" s="2">
        <v>779065262</v>
      </c>
      <c r="J4459" s="2" t="s">
        <v>268</v>
      </c>
      <c r="K4459" s="2">
        <v>13</v>
      </c>
      <c r="L4459" s="2" t="s">
        <v>63</v>
      </c>
      <c r="M4459" s="2" t="s">
        <v>64</v>
      </c>
      <c r="N4459" s="3">
        <v>44805</v>
      </c>
      <c r="O4459" s="2" t="s">
        <v>187</v>
      </c>
      <c r="Q4459" s="2" t="s">
        <v>66</v>
      </c>
      <c r="R4459" s="3">
        <v>45656.558333333334</v>
      </c>
      <c r="S4459" s="2" t="s">
        <v>1043</v>
      </c>
      <c r="T4459" s="2" t="s">
        <v>703</v>
      </c>
      <c r="U4459" s="2" t="s">
        <v>2624</v>
      </c>
      <c r="V4459" s="2" t="s">
        <v>20722</v>
      </c>
      <c r="W4459" s="2" t="s">
        <v>136</v>
      </c>
      <c r="X4459" s="2" t="s">
        <v>137</v>
      </c>
      <c r="Y4459" s="2" t="s">
        <v>5051</v>
      </c>
      <c r="Z4459" s="2" t="s">
        <v>991</v>
      </c>
      <c r="AA4459" s="2" t="s">
        <v>10258</v>
      </c>
      <c r="AB4459" s="2" t="s">
        <v>10258</v>
      </c>
      <c r="AE4459" s="3">
        <v>45656.558356481481</v>
      </c>
      <c r="AF4459" s="2" t="s">
        <v>77</v>
      </c>
      <c r="AH4459" s="2" t="s">
        <v>78</v>
      </c>
      <c r="AI4459" s="2" t="s">
        <v>79</v>
      </c>
      <c r="AJ4459" s="2" t="s">
        <v>80</v>
      </c>
      <c r="AK4459" s="2" t="s">
        <v>641</v>
      </c>
      <c r="AL4459" s="2" t="s">
        <v>1043</v>
      </c>
      <c r="AM4459" s="3">
        <v>45656.55841435185</v>
      </c>
      <c r="AN4459" s="2" t="s">
        <v>641</v>
      </c>
      <c r="AP4459" s="2">
        <v>5540765</v>
      </c>
      <c r="AQ4459" s="2" t="s">
        <v>81</v>
      </c>
      <c r="AR4459" s="3">
        <v>45657.512476851851</v>
      </c>
      <c r="AS4459" s="2" t="s">
        <v>82</v>
      </c>
      <c r="AT4459" s="3">
        <v>45657.333333333336</v>
      </c>
      <c r="AU4459" s="2" t="s">
        <v>104</v>
      </c>
      <c r="AV4459" s="2" t="s">
        <v>163</v>
      </c>
      <c r="AW4459" s="2" t="s">
        <v>164</v>
      </c>
      <c r="AX4459" s="2" t="s">
        <v>2904</v>
      </c>
      <c r="AZ4459" s="3">
        <v>45657.512476851851</v>
      </c>
      <c r="BB4459" s="2" t="s">
        <v>225</v>
      </c>
      <c r="BC4459" s="2" t="s">
        <v>226</v>
      </c>
      <c r="BD4459" s="2" t="s">
        <v>89</v>
      </c>
      <c r="BE4459" s="2" t="s">
        <v>20723</v>
      </c>
      <c r="BF4459" s="2" t="s">
        <v>939</v>
      </c>
    </row>
    <row r="4460" spans="1:58" x14ac:dyDescent="0.35">
      <c r="A4460" s="2">
        <v>2950155</v>
      </c>
      <c r="B4460" s="2" t="s">
        <v>58</v>
      </c>
      <c r="C4460" s="2">
        <v>39885241</v>
      </c>
      <c r="D4460" s="2">
        <v>338247829</v>
      </c>
      <c r="E4460" s="2" t="s">
        <v>59</v>
      </c>
      <c r="F4460" s="2" t="s">
        <v>60</v>
      </c>
      <c r="G4460" s="2" t="s">
        <v>590</v>
      </c>
      <c r="H4460" s="2" t="s">
        <v>7263</v>
      </c>
      <c r="I4460" s="2">
        <v>774451597</v>
      </c>
      <c r="J4460" s="2" t="s">
        <v>172</v>
      </c>
      <c r="K4460" s="2">
        <v>12</v>
      </c>
      <c r="L4460" s="2" t="s">
        <v>63</v>
      </c>
      <c r="M4460" s="2" t="s">
        <v>64</v>
      </c>
      <c r="N4460" s="3">
        <v>44869.645833333336</v>
      </c>
      <c r="O4460" s="2" t="s">
        <v>65</v>
      </c>
      <c r="Q4460" s="2" t="s">
        <v>66</v>
      </c>
      <c r="R4460" s="3">
        <v>45656.559201388889</v>
      </c>
      <c r="S4460" s="2" t="s">
        <v>1895</v>
      </c>
      <c r="T4460" s="2" t="s">
        <v>156</v>
      </c>
      <c r="U4460" s="2" t="s">
        <v>69</v>
      </c>
      <c r="V4460" s="2" t="s">
        <v>20724</v>
      </c>
      <c r="W4460" s="2" t="s">
        <v>118</v>
      </c>
      <c r="X4460" s="2" t="s">
        <v>119</v>
      </c>
      <c r="Y4460" s="2" t="s">
        <v>4500</v>
      </c>
      <c r="Z4460" s="2" t="s">
        <v>121</v>
      </c>
      <c r="AA4460" s="2" t="s">
        <v>121</v>
      </c>
      <c r="AB4460" s="2" t="s">
        <v>176</v>
      </c>
      <c r="AE4460" s="3">
        <v>45656.559212962966</v>
      </c>
      <c r="AF4460" s="2" t="s">
        <v>77</v>
      </c>
      <c r="AH4460" s="2" t="s">
        <v>142</v>
      </c>
      <c r="AI4460" s="2" t="s">
        <v>79</v>
      </c>
      <c r="AJ4460" s="2" t="s">
        <v>123</v>
      </c>
      <c r="AK4460" s="2" t="s">
        <v>3823</v>
      </c>
      <c r="AL4460" s="2" t="s">
        <v>1895</v>
      </c>
      <c r="AM4460" s="3">
        <v>45656.559259259258</v>
      </c>
      <c r="AN4460" s="2" t="s">
        <v>3823</v>
      </c>
      <c r="AP4460" s="2">
        <v>5540776</v>
      </c>
      <c r="AQ4460" s="2" t="s">
        <v>81</v>
      </c>
      <c r="AR4460" s="3">
        <v>45657.867685185185</v>
      </c>
      <c r="AS4460" s="2" t="s">
        <v>82</v>
      </c>
      <c r="AT4460" s="3">
        <v>45657.333333333336</v>
      </c>
      <c r="AU4460" s="2" t="s">
        <v>104</v>
      </c>
      <c r="AV4460" s="2" t="s">
        <v>125</v>
      </c>
      <c r="AW4460" s="2" t="s">
        <v>126</v>
      </c>
      <c r="AX4460" s="2" t="s">
        <v>623</v>
      </c>
      <c r="AZ4460" s="3">
        <v>45657.867685185185</v>
      </c>
      <c r="BB4460" s="2" t="s">
        <v>128</v>
      </c>
      <c r="BC4460" s="2" t="s">
        <v>129</v>
      </c>
      <c r="BD4460" s="2" t="s">
        <v>130</v>
      </c>
      <c r="BE4460" s="2" t="s">
        <v>20725</v>
      </c>
      <c r="BF4460" s="2" t="s">
        <v>91</v>
      </c>
    </row>
    <row r="4461" spans="1:58" x14ac:dyDescent="0.35">
      <c r="A4461" s="2">
        <v>2950156</v>
      </c>
      <c r="B4461" s="2" t="s">
        <v>244</v>
      </c>
      <c r="C4461" s="2">
        <v>42374171</v>
      </c>
      <c r="D4461" s="2">
        <v>339706583</v>
      </c>
      <c r="E4461" s="2" t="s">
        <v>59</v>
      </c>
      <c r="F4461" s="2" t="s">
        <v>60</v>
      </c>
      <c r="G4461" s="2" t="s">
        <v>1921</v>
      </c>
      <c r="H4461" s="2" t="s">
        <v>246</v>
      </c>
      <c r="I4461" s="2">
        <v>773276602</v>
      </c>
      <c r="J4461" s="2" t="s">
        <v>2514</v>
      </c>
      <c r="K4461" s="2">
        <v>14</v>
      </c>
      <c r="L4461" s="2" t="s">
        <v>63</v>
      </c>
      <c r="M4461" s="2" t="s">
        <v>64</v>
      </c>
      <c r="N4461" s="3">
        <v>45313.791666666664</v>
      </c>
      <c r="O4461" s="2" t="s">
        <v>248</v>
      </c>
      <c r="Q4461" s="2" t="s">
        <v>66</v>
      </c>
      <c r="R4461" s="3">
        <v>45656.56108796296</v>
      </c>
      <c r="S4461" s="2" t="s">
        <v>3688</v>
      </c>
      <c r="T4461" s="2" t="s">
        <v>68</v>
      </c>
      <c r="U4461" s="2" t="s">
        <v>914</v>
      </c>
      <c r="V4461" s="2" t="s">
        <v>20726</v>
      </c>
      <c r="W4461" s="2" t="s">
        <v>250</v>
      </c>
      <c r="X4461" s="2" t="s">
        <v>743</v>
      </c>
      <c r="Y4461" s="2" t="s">
        <v>13591</v>
      </c>
      <c r="Z4461" s="2" t="s">
        <v>1913</v>
      </c>
      <c r="AA4461" s="2" t="s">
        <v>20727</v>
      </c>
      <c r="AB4461" s="2" t="s">
        <v>176</v>
      </c>
      <c r="AE4461" s="3">
        <v>45656.561099537037</v>
      </c>
      <c r="AF4461" s="2" t="s">
        <v>77</v>
      </c>
      <c r="AH4461" s="2" t="s">
        <v>78</v>
      </c>
      <c r="AI4461" s="2" t="s">
        <v>255</v>
      </c>
      <c r="AJ4461" s="2" t="s">
        <v>1271</v>
      </c>
      <c r="AK4461" s="2" t="s">
        <v>20726</v>
      </c>
      <c r="AL4461" s="2" t="s">
        <v>3688</v>
      </c>
      <c r="AM4461" s="3">
        <v>45656.561145833337</v>
      </c>
      <c r="AN4461" s="2" t="s">
        <v>20726</v>
      </c>
      <c r="AP4461" s="2">
        <v>5540790</v>
      </c>
      <c r="AQ4461" s="2" t="s">
        <v>81</v>
      </c>
      <c r="AR4461" s="3">
        <v>45657.628240740742</v>
      </c>
      <c r="AS4461" s="2" t="s">
        <v>82</v>
      </c>
      <c r="AT4461" s="3">
        <v>45657.333333333336</v>
      </c>
      <c r="AU4461" s="2" t="s">
        <v>104</v>
      </c>
      <c r="AV4461" s="2" t="s">
        <v>258</v>
      </c>
      <c r="AW4461" s="2" t="s">
        <v>259</v>
      </c>
      <c r="AX4461" s="2" t="s">
        <v>857</v>
      </c>
      <c r="AZ4461" s="3">
        <v>45657.628240740742</v>
      </c>
      <c r="BB4461" s="2" t="s">
        <v>1077</v>
      </c>
      <c r="BC4461" s="2" t="s">
        <v>1078</v>
      </c>
      <c r="BD4461" s="2" t="s">
        <v>1079</v>
      </c>
      <c r="BE4461" s="2" t="s">
        <v>20728</v>
      </c>
      <c r="BF4461" s="2" t="s">
        <v>926</v>
      </c>
    </row>
    <row r="4462" spans="1:58" x14ac:dyDescent="0.35">
      <c r="A4462" s="2">
        <v>2950157</v>
      </c>
      <c r="B4462" s="2" t="s">
        <v>58</v>
      </c>
      <c r="C4462" s="2">
        <v>41869241</v>
      </c>
      <c r="D4462" s="2">
        <v>338261422</v>
      </c>
      <c r="E4462" s="2" t="s">
        <v>59</v>
      </c>
      <c r="F4462" s="2" t="s">
        <v>60</v>
      </c>
      <c r="G4462" s="2" t="s">
        <v>1990</v>
      </c>
      <c r="H4462" s="2" t="s">
        <v>9457</v>
      </c>
      <c r="I4462" s="2">
        <v>775239672</v>
      </c>
      <c r="J4462" s="2" t="s">
        <v>6799</v>
      </c>
      <c r="K4462" s="2">
        <v>12</v>
      </c>
      <c r="L4462" s="2" t="s">
        <v>63</v>
      </c>
      <c r="M4462" s="2" t="s">
        <v>64</v>
      </c>
      <c r="N4462" s="3">
        <v>45219.666666666664</v>
      </c>
      <c r="O4462" s="2" t="s">
        <v>65</v>
      </c>
      <c r="Q4462" s="2" t="s">
        <v>66</v>
      </c>
      <c r="R4462" s="3">
        <v>45656.561168981483</v>
      </c>
      <c r="S4462" s="2" t="s">
        <v>15778</v>
      </c>
      <c r="T4462" s="2" t="s">
        <v>156</v>
      </c>
      <c r="U4462" s="2" t="s">
        <v>1855</v>
      </c>
      <c r="V4462" s="2" t="s">
        <v>20729</v>
      </c>
      <c r="W4462" s="2" t="s">
        <v>71</v>
      </c>
      <c r="X4462" s="2" t="s">
        <v>431</v>
      </c>
      <c r="Y4462" s="2" t="s">
        <v>3882</v>
      </c>
      <c r="Z4462" s="2" t="s">
        <v>200</v>
      </c>
      <c r="AA4462" s="2" t="s">
        <v>4808</v>
      </c>
      <c r="AB4462" s="2" t="s">
        <v>4808</v>
      </c>
      <c r="AE4462" s="3">
        <v>45656.561180555553</v>
      </c>
      <c r="AF4462" s="2" t="s">
        <v>77</v>
      </c>
      <c r="AH4462" s="2" t="s">
        <v>78</v>
      </c>
      <c r="AI4462" s="2" t="s">
        <v>275</v>
      </c>
      <c r="AJ4462" s="2" t="s">
        <v>276</v>
      </c>
      <c r="AK4462" s="2" t="s">
        <v>20730</v>
      </c>
      <c r="AL4462" s="2" t="s">
        <v>15778</v>
      </c>
      <c r="AM4462" s="3">
        <v>45656.561215277776</v>
      </c>
      <c r="AN4462" s="2" t="s">
        <v>20730</v>
      </c>
      <c r="AP4462" s="2">
        <v>5540792</v>
      </c>
      <c r="AQ4462" s="2" t="s">
        <v>81</v>
      </c>
      <c r="AR4462" s="3">
        <v>45656.732303240744</v>
      </c>
      <c r="AS4462" s="2" t="s">
        <v>82</v>
      </c>
      <c r="AT4462" s="3">
        <v>45657.333333333336</v>
      </c>
      <c r="AU4462" s="2" t="s">
        <v>104</v>
      </c>
      <c r="AV4462" s="2" t="s">
        <v>436</v>
      </c>
      <c r="AW4462" s="2" t="s">
        <v>437</v>
      </c>
      <c r="AX4462" s="2" t="s">
        <v>7443</v>
      </c>
      <c r="AZ4462" s="3">
        <v>45656.732303240744</v>
      </c>
      <c r="BB4462" s="2" t="s">
        <v>7039</v>
      </c>
      <c r="BC4462" s="2" t="s">
        <v>88</v>
      </c>
      <c r="BD4462" s="2" t="s">
        <v>89</v>
      </c>
      <c r="BE4462" s="2" t="s">
        <v>20731</v>
      </c>
      <c r="BF4462" s="2" t="s">
        <v>1034</v>
      </c>
    </row>
    <row r="4463" spans="1:58" x14ac:dyDescent="0.35">
      <c r="A4463" s="2">
        <v>2950158</v>
      </c>
      <c r="B4463" s="2" t="s">
        <v>58</v>
      </c>
      <c r="C4463" s="2">
        <v>38452231</v>
      </c>
      <c r="D4463" s="2">
        <v>338943715</v>
      </c>
      <c r="E4463" s="2" t="s">
        <v>59</v>
      </c>
      <c r="F4463" s="2" t="s">
        <v>60</v>
      </c>
      <c r="G4463" s="2" t="s">
        <v>1460</v>
      </c>
      <c r="H4463" s="2" t="s">
        <v>892</v>
      </c>
      <c r="I4463" s="2" t="s">
        <v>20732</v>
      </c>
      <c r="J4463" s="2" t="s">
        <v>2724</v>
      </c>
      <c r="K4463" s="2">
        <v>16</v>
      </c>
      <c r="L4463" s="2" t="s">
        <v>63</v>
      </c>
      <c r="M4463" s="2" t="s">
        <v>64</v>
      </c>
      <c r="N4463" s="3">
        <v>45593.544895833336</v>
      </c>
      <c r="O4463" s="2" t="s">
        <v>65</v>
      </c>
      <c r="Q4463" s="2" t="s">
        <v>66</v>
      </c>
      <c r="R4463" s="3">
        <v>45656.561516203707</v>
      </c>
      <c r="S4463" s="2" t="s">
        <v>4523</v>
      </c>
      <c r="T4463" s="2" t="s">
        <v>156</v>
      </c>
      <c r="U4463" s="2" t="s">
        <v>69</v>
      </c>
      <c r="V4463" s="2" t="s">
        <v>20733</v>
      </c>
      <c r="W4463" s="2" t="s">
        <v>136</v>
      </c>
      <c r="X4463" s="2" t="s">
        <v>217</v>
      </c>
      <c r="Y4463" s="2" t="s">
        <v>4559</v>
      </c>
      <c r="Z4463" s="2" t="s">
        <v>4018</v>
      </c>
      <c r="AA4463" s="2" t="s">
        <v>4019</v>
      </c>
      <c r="AB4463" s="2" t="s">
        <v>176</v>
      </c>
      <c r="AE4463" s="3">
        <v>45656.561527777776</v>
      </c>
      <c r="AF4463" s="2" t="s">
        <v>77</v>
      </c>
      <c r="AH4463" s="2" t="s">
        <v>142</v>
      </c>
      <c r="AI4463" s="2" t="s">
        <v>79</v>
      </c>
      <c r="AJ4463" s="2" t="s">
        <v>123</v>
      </c>
      <c r="AK4463" s="2" t="s">
        <v>4526</v>
      </c>
      <c r="AL4463" s="2" t="s">
        <v>4523</v>
      </c>
      <c r="AM4463" s="3">
        <v>45656.561643518522</v>
      </c>
      <c r="AN4463" s="2" t="s">
        <v>4526</v>
      </c>
      <c r="AP4463" s="2">
        <v>5540796</v>
      </c>
      <c r="AQ4463" s="2" t="s">
        <v>81</v>
      </c>
      <c r="AR4463" s="3">
        <v>45656.645243055558</v>
      </c>
      <c r="AS4463" s="2" t="s">
        <v>82</v>
      </c>
      <c r="AZ4463" s="3">
        <v>45656.645243055558</v>
      </c>
      <c r="BB4463" s="2" t="s">
        <v>382</v>
      </c>
      <c r="BC4463" s="2" t="s">
        <v>383</v>
      </c>
      <c r="BD4463" s="2" t="s">
        <v>383</v>
      </c>
      <c r="BE4463" s="2" t="s">
        <v>858</v>
      </c>
      <c r="BF4463" s="2" t="s">
        <v>667</v>
      </c>
    </row>
    <row r="4464" spans="1:58" x14ac:dyDescent="0.35">
      <c r="A4464" s="2">
        <v>2950159</v>
      </c>
      <c r="B4464" s="2" t="s">
        <v>58</v>
      </c>
      <c r="C4464" s="2">
        <v>44943811</v>
      </c>
      <c r="D4464" s="2">
        <v>339658932</v>
      </c>
      <c r="E4464" s="2" t="s">
        <v>59</v>
      </c>
      <c r="F4464" s="2" t="s">
        <v>60</v>
      </c>
      <c r="G4464" s="2" t="s">
        <v>985</v>
      </c>
      <c r="H4464" s="2" t="s">
        <v>877</v>
      </c>
      <c r="I4464" s="2">
        <v>783054410</v>
      </c>
      <c r="J4464" s="2" t="s">
        <v>9435</v>
      </c>
      <c r="K4464" s="2">
        <v>16</v>
      </c>
      <c r="L4464" s="2" t="s">
        <v>63</v>
      </c>
      <c r="M4464" s="2" t="s">
        <v>64</v>
      </c>
      <c r="N4464" s="3">
        <v>45649.708333333336</v>
      </c>
      <c r="O4464" s="2" t="s">
        <v>65</v>
      </c>
      <c r="Q4464" s="2" t="s">
        <v>66</v>
      </c>
      <c r="R4464" s="3">
        <v>45656.562106481484</v>
      </c>
      <c r="S4464" s="2" t="s">
        <v>9143</v>
      </c>
      <c r="T4464" s="2" t="s">
        <v>156</v>
      </c>
      <c r="U4464" s="2" t="s">
        <v>69</v>
      </c>
      <c r="V4464" s="2" t="s">
        <v>20734</v>
      </c>
      <c r="W4464" s="2" t="s">
        <v>497</v>
      </c>
      <c r="X4464" s="2" t="s">
        <v>497</v>
      </c>
      <c r="Y4464" s="2" t="s">
        <v>16010</v>
      </c>
      <c r="Z4464" s="2" t="s">
        <v>3078</v>
      </c>
      <c r="AA4464" s="2" t="s">
        <v>14895</v>
      </c>
      <c r="AB4464" s="2" t="s">
        <v>176</v>
      </c>
      <c r="AE4464" s="3">
        <v>45656.562118055554</v>
      </c>
      <c r="AF4464" s="2" t="s">
        <v>77</v>
      </c>
      <c r="AH4464" s="2" t="s">
        <v>78</v>
      </c>
      <c r="AI4464" s="2" t="s">
        <v>79</v>
      </c>
      <c r="AJ4464" s="2" t="s">
        <v>123</v>
      </c>
      <c r="AK4464" s="2" t="s">
        <v>20735</v>
      </c>
      <c r="AL4464" s="2" t="s">
        <v>9143</v>
      </c>
      <c r="AM4464" s="3">
        <v>45656.562152777777</v>
      </c>
      <c r="AN4464" s="2" t="s">
        <v>20735</v>
      </c>
      <c r="AP4464" s="2">
        <v>5540806</v>
      </c>
      <c r="AQ4464" s="2" t="s">
        <v>81</v>
      </c>
      <c r="AR4464" s="3">
        <v>45656.80672453704</v>
      </c>
      <c r="AS4464" s="2" t="s">
        <v>82</v>
      </c>
      <c r="AT4464" s="3">
        <v>45657.333333333336</v>
      </c>
      <c r="AU4464" s="2" t="s">
        <v>104</v>
      </c>
      <c r="AV4464" s="2" t="s">
        <v>15892</v>
      </c>
      <c r="AW4464" s="2" t="s">
        <v>15893</v>
      </c>
      <c r="AX4464" s="2" t="s">
        <v>15894</v>
      </c>
      <c r="AZ4464" s="3">
        <v>45656.80672453704</v>
      </c>
      <c r="BB4464" s="2" t="s">
        <v>408</v>
      </c>
      <c r="BC4464" s="2" t="s">
        <v>409</v>
      </c>
      <c r="BD4464" s="2" t="s">
        <v>410</v>
      </c>
      <c r="BE4464" s="2" t="s">
        <v>20736</v>
      </c>
      <c r="BF4464" s="2" t="s">
        <v>325</v>
      </c>
    </row>
    <row r="4465" spans="1:58" x14ac:dyDescent="0.35">
      <c r="A4465" s="2">
        <v>2950160</v>
      </c>
      <c r="B4465" s="2" t="s">
        <v>58</v>
      </c>
      <c r="C4465" s="2">
        <v>40259761</v>
      </c>
      <c r="D4465" s="2">
        <v>338579444</v>
      </c>
      <c r="E4465" s="2" t="s">
        <v>59</v>
      </c>
      <c r="F4465" s="2" t="s">
        <v>60</v>
      </c>
      <c r="G4465" s="2" t="s">
        <v>3953</v>
      </c>
      <c r="H4465" s="2" t="s">
        <v>6048</v>
      </c>
      <c r="I4465" s="2">
        <v>770176690</v>
      </c>
      <c r="J4465" s="2" t="s">
        <v>20737</v>
      </c>
      <c r="K4465" s="2">
        <v>13</v>
      </c>
      <c r="L4465" s="2" t="s">
        <v>63</v>
      </c>
      <c r="M4465" s="2" t="s">
        <v>64</v>
      </c>
      <c r="N4465" s="3">
        <v>45040.841493055559</v>
      </c>
      <c r="O4465" s="2" t="s">
        <v>65</v>
      </c>
      <c r="Q4465" s="2" t="s">
        <v>66</v>
      </c>
      <c r="R4465" s="3">
        <v>45656.562534722223</v>
      </c>
      <c r="S4465" s="2" t="s">
        <v>8041</v>
      </c>
      <c r="T4465" s="2" t="s">
        <v>68</v>
      </c>
      <c r="U4465" s="2" t="s">
        <v>1855</v>
      </c>
      <c r="V4465" s="2" t="s">
        <v>20738</v>
      </c>
      <c r="W4465" s="2" t="s">
        <v>118</v>
      </c>
      <c r="X4465" s="2" t="s">
        <v>119</v>
      </c>
      <c r="Y4465" s="2" t="s">
        <v>6051</v>
      </c>
      <c r="Z4465" s="2" t="s">
        <v>473</v>
      </c>
      <c r="AA4465" s="2" t="s">
        <v>6052</v>
      </c>
      <c r="AB4465" s="2" t="s">
        <v>176</v>
      </c>
      <c r="AE4465" s="3">
        <v>45656.562569444446</v>
      </c>
      <c r="AF4465" s="2" t="s">
        <v>77</v>
      </c>
      <c r="AH4465" s="2" t="s">
        <v>142</v>
      </c>
      <c r="AI4465" s="2" t="s">
        <v>79</v>
      </c>
      <c r="AJ4465" s="2" t="s">
        <v>191</v>
      </c>
      <c r="AK4465" s="2" t="s">
        <v>20738</v>
      </c>
      <c r="AL4465" s="2" t="s">
        <v>8041</v>
      </c>
      <c r="AM4465" s="3">
        <v>45656.562627314815</v>
      </c>
      <c r="AN4465" s="2" t="s">
        <v>20738</v>
      </c>
      <c r="AP4465" s="2">
        <v>5540807</v>
      </c>
      <c r="AQ4465" s="2" t="s">
        <v>81</v>
      </c>
      <c r="AR4465" s="3">
        <v>45657.69253472222</v>
      </c>
      <c r="AS4465" s="2" t="s">
        <v>82</v>
      </c>
      <c r="AT4465" s="3">
        <v>45657.333333333336</v>
      </c>
      <c r="AU4465" s="2" t="s">
        <v>104</v>
      </c>
      <c r="AV4465" s="2" t="s">
        <v>125</v>
      </c>
      <c r="AW4465" s="2" t="s">
        <v>126</v>
      </c>
      <c r="AX4465" s="2" t="s">
        <v>178</v>
      </c>
      <c r="AZ4465" s="3">
        <v>45657.69253472222</v>
      </c>
      <c r="BB4465" s="2" t="s">
        <v>297</v>
      </c>
      <c r="BC4465" s="2" t="s">
        <v>298</v>
      </c>
      <c r="BD4465" s="2" t="s">
        <v>299</v>
      </c>
      <c r="BE4465" s="2" t="s">
        <v>20739</v>
      </c>
      <c r="BF4465" s="2" t="s">
        <v>1827</v>
      </c>
    </row>
    <row r="4466" spans="1:58" x14ac:dyDescent="0.35">
      <c r="A4466" s="2">
        <v>2950161</v>
      </c>
      <c r="B4466" s="2" t="s">
        <v>58</v>
      </c>
      <c r="C4466" s="2">
        <v>39571151</v>
      </c>
      <c r="D4466" s="2">
        <v>339782821</v>
      </c>
      <c r="E4466" s="2" t="s">
        <v>59</v>
      </c>
      <c r="F4466" s="2" t="s">
        <v>60</v>
      </c>
      <c r="G4466" s="2" t="s">
        <v>13621</v>
      </c>
      <c r="H4466" s="2" t="s">
        <v>20740</v>
      </c>
      <c r="I4466" s="2" t="s">
        <v>20741</v>
      </c>
      <c r="J4466" s="2" t="s">
        <v>20742</v>
      </c>
      <c r="K4466" s="2">
        <v>14</v>
      </c>
      <c r="L4466" s="2" t="s">
        <v>63</v>
      </c>
      <c r="M4466" s="2" t="s">
        <v>64</v>
      </c>
      <c r="N4466" s="3">
        <v>45063.75</v>
      </c>
      <c r="O4466" s="2" t="s">
        <v>65</v>
      </c>
      <c r="Q4466" s="2" t="s">
        <v>66</v>
      </c>
      <c r="R4466" s="3">
        <v>45656.562650462962</v>
      </c>
      <c r="S4466" s="2" t="s">
        <v>6235</v>
      </c>
      <c r="T4466" s="2" t="s">
        <v>156</v>
      </c>
      <c r="U4466" s="2" t="s">
        <v>69</v>
      </c>
      <c r="V4466" s="2" t="s">
        <v>20743</v>
      </c>
      <c r="W4466" s="2" t="s">
        <v>250</v>
      </c>
      <c r="X4466" s="2" t="s">
        <v>743</v>
      </c>
      <c r="Y4466" s="2" t="s">
        <v>855</v>
      </c>
      <c r="Z4466" s="2" t="s">
        <v>745</v>
      </c>
      <c r="AA4466" s="2" t="s">
        <v>3769</v>
      </c>
      <c r="AB4466" s="2" t="s">
        <v>20744</v>
      </c>
      <c r="AE4466" s="3">
        <v>45656.562662037039</v>
      </c>
      <c r="AF4466" s="2" t="s">
        <v>77</v>
      </c>
      <c r="AH4466" s="2" t="s">
        <v>142</v>
      </c>
      <c r="AI4466" s="2" t="s">
        <v>79</v>
      </c>
      <c r="AJ4466" s="2" t="s">
        <v>123</v>
      </c>
      <c r="AL4466" s="2" t="s">
        <v>6235</v>
      </c>
      <c r="AM4466" s="3">
        <v>45656.562708333331</v>
      </c>
      <c r="AP4466" s="2">
        <v>5540808</v>
      </c>
      <c r="AQ4466" s="2" t="s">
        <v>81</v>
      </c>
      <c r="AR4466" s="3">
        <v>45656.657604166663</v>
      </c>
      <c r="AS4466" s="2" t="s">
        <v>82</v>
      </c>
      <c r="AT4466" s="3">
        <v>45657.333333333336</v>
      </c>
      <c r="AU4466" s="2" t="s">
        <v>104</v>
      </c>
      <c r="AV4466" s="2" t="s">
        <v>258</v>
      </c>
      <c r="AW4466" s="2" t="s">
        <v>259</v>
      </c>
      <c r="AX4466" s="2" t="s">
        <v>866</v>
      </c>
      <c r="AZ4466" s="3">
        <v>45656.657604166663</v>
      </c>
      <c r="BB4466" s="2" t="s">
        <v>382</v>
      </c>
      <c r="BC4466" s="2" t="s">
        <v>383</v>
      </c>
      <c r="BD4466" s="2" t="s">
        <v>383</v>
      </c>
      <c r="BE4466" s="2" t="s">
        <v>15040</v>
      </c>
      <c r="BF4466" s="2" t="s">
        <v>8058</v>
      </c>
    </row>
    <row r="4467" spans="1:58" x14ac:dyDescent="0.35">
      <c r="A4467" s="2">
        <v>2950162</v>
      </c>
      <c r="B4467" s="2" t="s">
        <v>808</v>
      </c>
      <c r="C4467" s="2">
        <v>836341</v>
      </c>
      <c r="D4467" s="2">
        <v>338365948</v>
      </c>
      <c r="E4467" s="2" t="s">
        <v>59</v>
      </c>
      <c r="F4467" s="2" t="s">
        <v>60</v>
      </c>
      <c r="G4467" s="2" t="s">
        <v>1111</v>
      </c>
      <c r="H4467" s="2" t="s">
        <v>19266</v>
      </c>
      <c r="I4467" s="2">
        <v>777982823</v>
      </c>
      <c r="J4467" s="2" t="s">
        <v>20745</v>
      </c>
      <c r="K4467" s="2">
        <v>20</v>
      </c>
      <c r="L4467" s="2" t="s">
        <v>357</v>
      </c>
      <c r="M4467" s="2" t="s">
        <v>358</v>
      </c>
      <c r="N4467" s="3">
        <v>44487.625011574077</v>
      </c>
      <c r="O4467" s="2" t="s">
        <v>248</v>
      </c>
      <c r="Q4467" s="2" t="s">
        <v>66</v>
      </c>
      <c r="R4467" s="3">
        <v>45656.562731481485</v>
      </c>
      <c r="S4467" s="2" t="s">
        <v>1580</v>
      </c>
      <c r="T4467" s="2" t="s">
        <v>156</v>
      </c>
      <c r="U4467" s="2" t="s">
        <v>69</v>
      </c>
      <c r="V4467" s="2" t="s">
        <v>20746</v>
      </c>
      <c r="W4467" s="2" t="s">
        <v>136</v>
      </c>
      <c r="X4467" s="2" t="s">
        <v>217</v>
      </c>
      <c r="Y4467" s="2" t="s">
        <v>2581</v>
      </c>
      <c r="Z4467" s="2" t="s">
        <v>1222</v>
      </c>
      <c r="AA4467" s="2" t="s">
        <v>20747</v>
      </c>
      <c r="AB4467" s="2" t="s">
        <v>20747</v>
      </c>
      <c r="AE4467" s="3">
        <v>45656.562743055554</v>
      </c>
      <c r="AF4467" s="2" t="s">
        <v>77</v>
      </c>
      <c r="AH4467" s="2" t="s">
        <v>78</v>
      </c>
      <c r="AI4467" s="2" t="s">
        <v>275</v>
      </c>
      <c r="AJ4467" s="2" t="s">
        <v>276</v>
      </c>
      <c r="AK4467" s="2" t="s">
        <v>20748</v>
      </c>
      <c r="AL4467" s="2" t="s">
        <v>1580</v>
      </c>
      <c r="AM4467" s="3">
        <v>45656.562824074077</v>
      </c>
      <c r="AN4467" s="2" t="s">
        <v>20748</v>
      </c>
      <c r="AP4467" s="2">
        <v>5540810</v>
      </c>
      <c r="AQ4467" s="2" t="s">
        <v>81</v>
      </c>
      <c r="AR4467" s="3">
        <v>45657.542199074072</v>
      </c>
      <c r="AS4467" s="2" t="s">
        <v>82</v>
      </c>
      <c r="AT4467" s="3">
        <v>45657.333333333336</v>
      </c>
      <c r="AU4467" s="2" t="s">
        <v>104</v>
      </c>
      <c r="AV4467" s="2" t="s">
        <v>222</v>
      </c>
      <c r="AW4467" s="2" t="s">
        <v>223</v>
      </c>
      <c r="AX4467" s="2" t="s">
        <v>4601</v>
      </c>
      <c r="AZ4467" s="3">
        <v>45657.542199074072</v>
      </c>
      <c r="BB4467" s="2" t="s">
        <v>5710</v>
      </c>
      <c r="BC4467" s="2" t="s">
        <v>5711</v>
      </c>
      <c r="BD4467" s="2" t="s">
        <v>5712</v>
      </c>
      <c r="BE4467" s="2" t="s">
        <v>20749</v>
      </c>
      <c r="BF4467" s="2" t="s">
        <v>601</v>
      </c>
    </row>
    <row r="4468" spans="1:58" x14ac:dyDescent="0.35">
      <c r="A4468" s="2">
        <v>2950163</v>
      </c>
      <c r="B4468" s="2" t="s">
        <v>58</v>
      </c>
      <c r="C4468" s="2">
        <v>42207011</v>
      </c>
      <c r="D4468" s="2">
        <v>338224410</v>
      </c>
      <c r="E4468" s="2" t="s">
        <v>59</v>
      </c>
      <c r="F4468" s="2" t="s">
        <v>60</v>
      </c>
      <c r="G4468" s="2" t="s">
        <v>1395</v>
      </c>
      <c r="H4468" s="2" t="s">
        <v>20750</v>
      </c>
      <c r="I4468" s="2">
        <v>778205457</v>
      </c>
      <c r="J4468" s="2" t="s">
        <v>3577</v>
      </c>
      <c r="K4468" s="2">
        <v>20</v>
      </c>
      <c r="L4468" s="2" t="s">
        <v>357</v>
      </c>
      <c r="M4468" s="2" t="s">
        <v>358</v>
      </c>
      <c r="N4468" s="3">
        <v>45272.041666666664</v>
      </c>
      <c r="O4468" s="2" t="s">
        <v>960</v>
      </c>
      <c r="Q4468" s="2" t="s">
        <v>66</v>
      </c>
      <c r="R4468" s="3">
        <v>45656.5627662037</v>
      </c>
      <c r="S4468" s="2" t="s">
        <v>360</v>
      </c>
      <c r="T4468" s="2" t="s">
        <v>334</v>
      </c>
      <c r="U4468" s="2" t="s">
        <v>69</v>
      </c>
      <c r="V4468" s="2" t="s">
        <v>20751</v>
      </c>
      <c r="W4468" s="2" t="s">
        <v>71</v>
      </c>
      <c r="X4468" s="2" t="s">
        <v>198</v>
      </c>
      <c r="Y4468" s="2" t="s">
        <v>2297</v>
      </c>
      <c r="Z4468" s="2" t="s">
        <v>200</v>
      </c>
      <c r="AA4468" s="2" t="s">
        <v>14145</v>
      </c>
      <c r="AB4468" s="2" t="s">
        <v>176</v>
      </c>
      <c r="AE4468" s="3">
        <v>45656.563055555554</v>
      </c>
      <c r="AF4468" s="2" t="s">
        <v>543</v>
      </c>
      <c r="AG4468" s="2">
        <v>48</v>
      </c>
      <c r="AH4468" s="2" t="s">
        <v>78</v>
      </c>
      <c r="AI4468" s="2" t="s">
        <v>363</v>
      </c>
      <c r="AJ4468" s="2" t="s">
        <v>364</v>
      </c>
      <c r="AK4468" s="2" t="s">
        <v>20752</v>
      </c>
      <c r="AL4468" s="2" t="s">
        <v>360</v>
      </c>
      <c r="AM4468" s="3">
        <v>45656.563101851854</v>
      </c>
      <c r="AO4468" s="2" t="s">
        <v>360</v>
      </c>
      <c r="AP4468" s="2">
        <v>5540812</v>
      </c>
      <c r="AQ4468" s="2" t="s">
        <v>81</v>
      </c>
      <c r="AR4468" s="3">
        <v>45657.413425925923</v>
      </c>
      <c r="AS4468" s="2" t="s">
        <v>82</v>
      </c>
      <c r="AT4468" s="3">
        <v>45656.333333333336</v>
      </c>
      <c r="AU4468" s="2" t="s">
        <v>104</v>
      </c>
      <c r="AV4468" s="2" t="s">
        <v>204</v>
      </c>
      <c r="AW4468" s="2" t="s">
        <v>205</v>
      </c>
      <c r="AX4468" s="2" t="s">
        <v>2353</v>
      </c>
      <c r="AY4468" s="3">
        <v>45658.563055555554</v>
      </c>
      <c r="AZ4468" s="3">
        <v>45657.413425925923</v>
      </c>
      <c r="BA4468" s="2" t="s">
        <v>460</v>
      </c>
      <c r="BB4468" s="2" t="s">
        <v>887</v>
      </c>
      <c r="BC4468" s="2" t="s">
        <v>888</v>
      </c>
      <c r="BD4468" s="2" t="s">
        <v>889</v>
      </c>
      <c r="BE4468" s="2" t="s">
        <v>20753</v>
      </c>
      <c r="BF4468" s="2" t="s">
        <v>1061</v>
      </c>
    </row>
    <row r="4469" spans="1:58" x14ac:dyDescent="0.35">
      <c r="A4469" s="2">
        <v>2950164</v>
      </c>
      <c r="B4469" s="2" t="s">
        <v>58</v>
      </c>
      <c r="C4469" s="2">
        <v>42039101</v>
      </c>
      <c r="D4469" s="2">
        <v>338010198</v>
      </c>
      <c r="E4469" s="2" t="s">
        <v>59</v>
      </c>
      <c r="F4469" s="2" t="s">
        <v>60</v>
      </c>
      <c r="G4469" s="2" t="s">
        <v>20572</v>
      </c>
      <c r="I4469" s="2">
        <v>776333704</v>
      </c>
      <c r="J4469" s="2" t="s">
        <v>20573</v>
      </c>
      <c r="K4469" s="2">
        <v>20</v>
      </c>
      <c r="L4469" s="2" t="s">
        <v>357</v>
      </c>
      <c r="M4469" s="2" t="s">
        <v>358</v>
      </c>
      <c r="N4469" s="3">
        <v>45237.666666666664</v>
      </c>
      <c r="O4469" s="2" t="s">
        <v>537</v>
      </c>
      <c r="Q4469" s="2" t="s">
        <v>66</v>
      </c>
      <c r="R4469" s="3">
        <v>45656.5628125</v>
      </c>
      <c r="S4469" s="2" t="s">
        <v>3578</v>
      </c>
      <c r="T4469" s="2" t="s">
        <v>334</v>
      </c>
      <c r="U4469" s="2" t="s">
        <v>215</v>
      </c>
      <c r="V4469" s="2" t="s">
        <v>20574</v>
      </c>
      <c r="W4469" s="2" t="s">
        <v>71</v>
      </c>
      <c r="X4469" s="2" t="s">
        <v>431</v>
      </c>
      <c r="Y4469" s="2" t="s">
        <v>3030</v>
      </c>
      <c r="Z4469" s="2" t="s">
        <v>1603</v>
      </c>
      <c r="AA4469" s="2" t="s">
        <v>1603</v>
      </c>
      <c r="AB4469" s="2" t="s">
        <v>1603</v>
      </c>
      <c r="AE4469" s="3">
        <v>45656.563148148147</v>
      </c>
      <c r="AF4469" s="2" t="s">
        <v>543</v>
      </c>
      <c r="AG4469" s="2">
        <v>48</v>
      </c>
      <c r="AH4469" s="2" t="s">
        <v>78</v>
      </c>
      <c r="AI4469" s="2" t="s">
        <v>363</v>
      </c>
      <c r="AJ4469" s="2" t="s">
        <v>364</v>
      </c>
      <c r="AK4469" s="2" t="s">
        <v>20575</v>
      </c>
      <c r="AL4469" s="2" t="s">
        <v>3578</v>
      </c>
      <c r="AM4469" s="3">
        <v>45656.563194444447</v>
      </c>
      <c r="AO4469" s="2" t="s">
        <v>3578</v>
      </c>
      <c r="AP4469" s="2">
        <v>5540813</v>
      </c>
      <c r="AQ4469" s="2" t="s">
        <v>81</v>
      </c>
      <c r="AR4469" s="3">
        <v>45656.708495370367</v>
      </c>
      <c r="AS4469" s="2" t="s">
        <v>82</v>
      </c>
      <c r="AT4469" s="3">
        <v>45656.333333333336</v>
      </c>
      <c r="AU4469" s="2" t="s">
        <v>104</v>
      </c>
      <c r="AV4469" s="2" t="s">
        <v>2134</v>
      </c>
      <c r="AW4469" s="2" t="s">
        <v>2135</v>
      </c>
      <c r="AX4469" s="2" t="s">
        <v>3665</v>
      </c>
      <c r="AY4469" s="3">
        <v>45658.563148148147</v>
      </c>
      <c r="AZ4469" s="3">
        <v>45656.708495370367</v>
      </c>
      <c r="BA4469" s="2" t="s">
        <v>460</v>
      </c>
      <c r="BB4469" s="2" t="s">
        <v>2122</v>
      </c>
      <c r="BC4469" s="2" t="s">
        <v>2123</v>
      </c>
      <c r="BD4469" s="2" t="s">
        <v>2124</v>
      </c>
      <c r="BE4469" s="2" t="s">
        <v>20754</v>
      </c>
      <c r="BF4469" s="2" t="s">
        <v>457</v>
      </c>
    </row>
    <row r="4470" spans="1:58" x14ac:dyDescent="0.35">
      <c r="A4470" s="2">
        <v>2950165</v>
      </c>
      <c r="B4470" s="2" t="s">
        <v>58</v>
      </c>
      <c r="C4470" s="2">
        <v>31174871</v>
      </c>
      <c r="D4470" s="2">
        <v>338341985</v>
      </c>
      <c r="E4470" s="2" t="s">
        <v>59</v>
      </c>
      <c r="F4470" s="2" t="s">
        <v>60</v>
      </c>
      <c r="G4470" s="2" t="s">
        <v>1385</v>
      </c>
      <c r="H4470" s="2" t="s">
        <v>20755</v>
      </c>
      <c r="I4470" s="2">
        <v>775353738</v>
      </c>
      <c r="J4470" s="2" t="s">
        <v>2664</v>
      </c>
      <c r="K4470" s="2">
        <v>13</v>
      </c>
      <c r="L4470" s="2" t="s">
        <v>63</v>
      </c>
      <c r="M4470" s="2" t="s">
        <v>64</v>
      </c>
      <c r="N4470" s="3">
        <v>45364.46675925926</v>
      </c>
      <c r="O4470" s="2" t="s">
        <v>65</v>
      </c>
      <c r="Q4470" s="2" t="s">
        <v>66</v>
      </c>
      <c r="R4470" s="3">
        <v>45656.563032407408</v>
      </c>
      <c r="S4470" s="2" t="s">
        <v>7906</v>
      </c>
      <c r="T4470" s="2" t="s">
        <v>68</v>
      </c>
      <c r="U4470" s="2" t="s">
        <v>481</v>
      </c>
      <c r="V4470" s="2" t="s">
        <v>20756</v>
      </c>
      <c r="W4470" s="2" t="s">
        <v>400</v>
      </c>
      <c r="X4470" s="2" t="s">
        <v>419</v>
      </c>
      <c r="Y4470" s="2" t="s">
        <v>17467</v>
      </c>
      <c r="Z4470" s="2" t="s">
        <v>3169</v>
      </c>
      <c r="AA4470" s="2" t="s">
        <v>3169</v>
      </c>
      <c r="AB4470" s="2" t="s">
        <v>20757</v>
      </c>
      <c r="AE4470" s="3">
        <v>45656.563043981485</v>
      </c>
      <c r="AF4470" s="2" t="s">
        <v>77</v>
      </c>
      <c r="AH4470" s="2" t="s">
        <v>142</v>
      </c>
      <c r="AI4470" s="2" t="s">
        <v>79</v>
      </c>
      <c r="AJ4470" s="2" t="s">
        <v>191</v>
      </c>
      <c r="AK4470" s="2" t="s">
        <v>20758</v>
      </c>
      <c r="AL4470" s="2" t="s">
        <v>7906</v>
      </c>
      <c r="AM4470" s="3">
        <v>45656.563090277778</v>
      </c>
      <c r="AN4470" s="2" t="s">
        <v>20758</v>
      </c>
      <c r="AP4470" s="2">
        <v>5540811</v>
      </c>
      <c r="AQ4470" s="2" t="s">
        <v>81</v>
      </c>
      <c r="AR4470" s="3">
        <v>45656.757835648146</v>
      </c>
      <c r="AS4470" s="2" t="s">
        <v>82</v>
      </c>
      <c r="AT4470" s="3">
        <v>45656.333333333336</v>
      </c>
      <c r="AU4470" s="2" t="s">
        <v>83</v>
      </c>
      <c r="AV4470" s="2" t="s">
        <v>1889</v>
      </c>
      <c r="AW4470" s="2" t="s">
        <v>1890</v>
      </c>
      <c r="AX4470" s="2" t="s">
        <v>1891</v>
      </c>
      <c r="AZ4470" s="3">
        <v>45656.757835648146</v>
      </c>
      <c r="BB4470" s="2" t="s">
        <v>439</v>
      </c>
      <c r="BC4470" s="2" t="s">
        <v>440</v>
      </c>
      <c r="BD4470" s="2" t="s">
        <v>263</v>
      </c>
      <c r="BE4470" s="2" t="s">
        <v>4602</v>
      </c>
      <c r="BF4470" s="2" t="s">
        <v>7500</v>
      </c>
    </row>
    <row r="4471" spans="1:58" x14ac:dyDescent="0.35">
      <c r="A4471" s="2">
        <v>2950166</v>
      </c>
      <c r="B4471" s="2" t="s">
        <v>58</v>
      </c>
      <c r="C4471" s="2">
        <v>36049891</v>
      </c>
      <c r="D4471" s="2">
        <v>338372304</v>
      </c>
      <c r="E4471" s="2" t="s">
        <v>59</v>
      </c>
      <c r="F4471" s="2" t="s">
        <v>60</v>
      </c>
      <c r="G4471" s="2" t="s">
        <v>900</v>
      </c>
      <c r="H4471" s="2" t="s">
        <v>314</v>
      </c>
      <c r="I4471" s="2">
        <v>775710652</v>
      </c>
      <c r="J4471" s="2" t="s">
        <v>20759</v>
      </c>
      <c r="K4471" s="2">
        <v>13</v>
      </c>
      <c r="L4471" s="2" t="s">
        <v>63</v>
      </c>
      <c r="M4471" s="2" t="s">
        <v>64</v>
      </c>
      <c r="N4471" s="3">
        <v>45152</v>
      </c>
      <c r="O4471" s="2" t="s">
        <v>187</v>
      </c>
      <c r="Q4471" s="2" t="s">
        <v>66</v>
      </c>
      <c r="R4471" s="3">
        <v>45656.563819444447</v>
      </c>
      <c r="S4471" s="2" t="s">
        <v>9600</v>
      </c>
      <c r="T4471" s="2" t="s">
        <v>68</v>
      </c>
      <c r="U4471" s="2" t="s">
        <v>374</v>
      </c>
      <c r="V4471" s="2" t="s">
        <v>20760</v>
      </c>
      <c r="W4471" s="2" t="s">
        <v>118</v>
      </c>
      <c r="X4471" s="2" t="s">
        <v>271</v>
      </c>
      <c r="Y4471" s="2" t="s">
        <v>6217</v>
      </c>
      <c r="Z4471" s="2" t="s">
        <v>273</v>
      </c>
      <c r="AA4471" s="2" t="s">
        <v>273</v>
      </c>
      <c r="AB4471" s="2" t="s">
        <v>20761</v>
      </c>
      <c r="AE4471" s="3">
        <v>45656.563842592594</v>
      </c>
      <c r="AF4471" s="2" t="s">
        <v>77</v>
      </c>
      <c r="AH4471" s="2" t="s">
        <v>142</v>
      </c>
      <c r="AI4471" s="2" t="s">
        <v>79</v>
      </c>
      <c r="AJ4471" s="2" t="s">
        <v>191</v>
      </c>
      <c r="AK4471" s="2" t="s">
        <v>20762</v>
      </c>
      <c r="AL4471" s="2" t="s">
        <v>9600</v>
      </c>
      <c r="AM4471" s="3">
        <v>45656.563877314817</v>
      </c>
      <c r="AN4471" s="2" t="s">
        <v>20762</v>
      </c>
      <c r="AP4471" s="2">
        <v>5540820</v>
      </c>
      <c r="AQ4471" s="2" t="s">
        <v>81</v>
      </c>
      <c r="AR4471" s="3">
        <v>45657.560034722221</v>
      </c>
      <c r="AS4471" s="2" t="s">
        <v>82</v>
      </c>
      <c r="AT4471" s="3">
        <v>45657.333333333336</v>
      </c>
      <c r="AU4471" s="2" t="s">
        <v>104</v>
      </c>
      <c r="AV4471" s="2" t="s">
        <v>277</v>
      </c>
      <c r="AW4471" s="2" t="s">
        <v>278</v>
      </c>
      <c r="AX4471" s="2" t="s">
        <v>1211</v>
      </c>
      <c r="AZ4471" s="3">
        <v>45657.560034722221</v>
      </c>
      <c r="BB4471" s="2" t="s">
        <v>2219</v>
      </c>
      <c r="BC4471" s="2" t="s">
        <v>696</v>
      </c>
      <c r="BD4471" s="2" t="s">
        <v>89</v>
      </c>
      <c r="BE4471" s="2" t="s">
        <v>17125</v>
      </c>
      <c r="BF4471" s="2" t="s">
        <v>802</v>
      </c>
    </row>
    <row r="4472" spans="1:58" x14ac:dyDescent="0.35">
      <c r="A4472" s="2">
        <v>2950167</v>
      </c>
      <c r="B4472" s="2" t="s">
        <v>58</v>
      </c>
      <c r="C4472" s="2">
        <v>33813541</v>
      </c>
      <c r="D4472" s="2">
        <v>338350341</v>
      </c>
      <c r="E4472" s="2" t="s">
        <v>59</v>
      </c>
      <c r="F4472" s="2" t="s">
        <v>60</v>
      </c>
      <c r="G4472" s="2" t="s">
        <v>5369</v>
      </c>
      <c r="H4472" s="2" t="s">
        <v>17861</v>
      </c>
      <c r="I4472" s="2">
        <v>776666017</v>
      </c>
      <c r="J4472" s="2" t="s">
        <v>20763</v>
      </c>
      <c r="K4472" s="2">
        <v>13</v>
      </c>
      <c r="L4472" s="2" t="s">
        <v>63</v>
      </c>
      <c r="M4472" s="2" t="s">
        <v>64</v>
      </c>
      <c r="N4472" s="3">
        <v>45296.572812500002</v>
      </c>
      <c r="O4472" s="2" t="s">
        <v>187</v>
      </c>
      <c r="Q4472" s="2" t="s">
        <v>66</v>
      </c>
      <c r="R4472" s="3">
        <v>45656.564108796294</v>
      </c>
      <c r="S4472" s="2" t="s">
        <v>5934</v>
      </c>
      <c r="T4472" s="2" t="s">
        <v>156</v>
      </c>
      <c r="U4472" s="2" t="s">
        <v>69</v>
      </c>
      <c r="V4472" s="2" t="s">
        <v>20764</v>
      </c>
      <c r="W4472" s="2" t="s">
        <v>400</v>
      </c>
      <c r="X4472" s="2" t="s">
        <v>401</v>
      </c>
      <c r="Y4472" s="2" t="s">
        <v>20765</v>
      </c>
      <c r="Z4472" s="2" t="s">
        <v>513</v>
      </c>
      <c r="AA4472" s="2" t="s">
        <v>4084</v>
      </c>
      <c r="AB4472" s="2" t="s">
        <v>4084</v>
      </c>
      <c r="AC4472" s="2">
        <v>295</v>
      </c>
      <c r="AE4472" s="3">
        <v>45656.564120370371</v>
      </c>
      <c r="AF4472" s="2" t="s">
        <v>77</v>
      </c>
      <c r="AH4472" s="2" t="s">
        <v>142</v>
      </c>
      <c r="AI4472" s="2" t="s">
        <v>79</v>
      </c>
      <c r="AJ4472" s="2" t="s">
        <v>191</v>
      </c>
      <c r="AK4472" s="2" t="s">
        <v>20766</v>
      </c>
      <c r="AL4472" s="2" t="s">
        <v>5934</v>
      </c>
      <c r="AM4472" s="3">
        <v>45657.66646990741</v>
      </c>
      <c r="AN4472" s="2" t="s">
        <v>20767</v>
      </c>
      <c r="AO4472" s="2" t="s">
        <v>147</v>
      </c>
      <c r="AP4472" s="2">
        <v>5549069</v>
      </c>
      <c r="AQ4472" s="2" t="s">
        <v>81</v>
      </c>
      <c r="AR4472" s="3">
        <v>45659.593587962961</v>
      </c>
      <c r="AS4472" s="2" t="s">
        <v>82</v>
      </c>
      <c r="AT4472" s="3">
        <v>45657.333333333336</v>
      </c>
      <c r="AU4472" s="2" t="s">
        <v>104</v>
      </c>
      <c r="AV4472" s="2" t="s">
        <v>405</v>
      </c>
      <c r="AW4472" s="2" t="s">
        <v>406</v>
      </c>
      <c r="AX4472" s="2" t="s">
        <v>407</v>
      </c>
      <c r="AZ4472" s="3">
        <v>45659.593587962961</v>
      </c>
      <c r="BB4472" s="2" t="s">
        <v>557</v>
      </c>
      <c r="BC4472" s="2" t="s">
        <v>558</v>
      </c>
      <c r="BD4472" s="2" t="s">
        <v>181</v>
      </c>
      <c r="BE4472" s="2" t="s">
        <v>1260</v>
      </c>
      <c r="BF4472" s="2" t="s">
        <v>147</v>
      </c>
    </row>
    <row r="4473" spans="1:58" x14ac:dyDescent="0.35">
      <c r="A4473" s="2">
        <v>2950168</v>
      </c>
      <c r="B4473" s="2" t="s">
        <v>58</v>
      </c>
      <c r="C4473" s="2">
        <v>39575691</v>
      </c>
      <c r="D4473" s="2">
        <v>339615628</v>
      </c>
      <c r="E4473" s="2" t="s">
        <v>59</v>
      </c>
      <c r="F4473" s="2" t="s">
        <v>60</v>
      </c>
      <c r="G4473" s="2" t="s">
        <v>534</v>
      </c>
      <c r="H4473" s="2" t="s">
        <v>20768</v>
      </c>
      <c r="I4473" s="2">
        <v>776500350</v>
      </c>
      <c r="J4473" s="2" t="s">
        <v>2486</v>
      </c>
      <c r="K4473" s="2">
        <v>16</v>
      </c>
      <c r="L4473" s="2" t="s">
        <v>63</v>
      </c>
      <c r="M4473" s="2" t="s">
        <v>64</v>
      </c>
      <c r="N4473" s="3">
        <v>45152</v>
      </c>
      <c r="O4473" s="2" t="s">
        <v>187</v>
      </c>
      <c r="Q4473" s="2" t="s">
        <v>66</v>
      </c>
      <c r="R4473" s="3">
        <v>45656.564629629633</v>
      </c>
      <c r="S4473" s="2" t="s">
        <v>2312</v>
      </c>
      <c r="T4473" s="2" t="s">
        <v>68</v>
      </c>
      <c r="U4473" s="2" t="s">
        <v>157</v>
      </c>
      <c r="V4473" s="2" t="s">
        <v>20769</v>
      </c>
      <c r="W4473" s="2" t="s">
        <v>497</v>
      </c>
      <c r="X4473" s="2" t="s">
        <v>497</v>
      </c>
      <c r="Y4473" s="2" t="s">
        <v>15805</v>
      </c>
      <c r="Z4473" s="2" t="s">
        <v>499</v>
      </c>
      <c r="AA4473" s="2" t="s">
        <v>15806</v>
      </c>
      <c r="AB4473" s="2" t="s">
        <v>20770</v>
      </c>
      <c r="AE4473" s="3">
        <v>45656.564652777779</v>
      </c>
      <c r="AF4473" s="2" t="s">
        <v>77</v>
      </c>
      <c r="AH4473" s="2" t="s">
        <v>142</v>
      </c>
      <c r="AI4473" s="2" t="s">
        <v>79</v>
      </c>
      <c r="AJ4473" s="2" t="s">
        <v>191</v>
      </c>
      <c r="AK4473" s="2" t="s">
        <v>20771</v>
      </c>
      <c r="AL4473" s="2" t="s">
        <v>2312</v>
      </c>
      <c r="AM4473" s="3">
        <v>45656.564687500002</v>
      </c>
      <c r="AN4473" s="2" t="s">
        <v>20771</v>
      </c>
      <c r="AP4473" s="2">
        <v>5540826</v>
      </c>
      <c r="AQ4473" s="2" t="s">
        <v>81</v>
      </c>
      <c r="AR4473" s="3">
        <v>45657.770543981482</v>
      </c>
      <c r="AS4473" s="2" t="s">
        <v>82</v>
      </c>
      <c r="AT4473" s="3">
        <v>45657.333333333336</v>
      </c>
      <c r="AU4473" s="2" t="s">
        <v>104</v>
      </c>
      <c r="AV4473" s="2" t="s">
        <v>502</v>
      </c>
      <c r="AW4473" s="2" t="s">
        <v>503</v>
      </c>
      <c r="AX4473" s="2" t="s">
        <v>1539</v>
      </c>
      <c r="AZ4473" s="3">
        <v>45657.770543981482</v>
      </c>
      <c r="BB4473" s="2" t="s">
        <v>20772</v>
      </c>
      <c r="BC4473" s="2" t="s">
        <v>20773</v>
      </c>
      <c r="BD4473" s="2" t="s">
        <v>20774</v>
      </c>
      <c r="BE4473" s="2" t="s">
        <v>20775</v>
      </c>
      <c r="BF4473" s="2" t="s">
        <v>325</v>
      </c>
    </row>
    <row r="4474" spans="1:58" x14ac:dyDescent="0.35">
      <c r="A4474" s="2">
        <v>2950169</v>
      </c>
      <c r="B4474" s="2" t="s">
        <v>58</v>
      </c>
      <c r="C4474" s="2">
        <v>41535331</v>
      </c>
      <c r="D4474" s="2">
        <v>338562193</v>
      </c>
      <c r="E4474" s="2" t="s">
        <v>59</v>
      </c>
      <c r="F4474" s="2" t="s">
        <v>60</v>
      </c>
      <c r="G4474" s="2" t="s">
        <v>1216</v>
      </c>
      <c r="H4474" s="2" t="s">
        <v>20776</v>
      </c>
      <c r="I4474" s="2">
        <v>776195960</v>
      </c>
      <c r="J4474" s="2" t="s">
        <v>428</v>
      </c>
      <c r="K4474" s="2">
        <v>13</v>
      </c>
      <c r="L4474" s="2" t="s">
        <v>63</v>
      </c>
      <c r="M4474" s="2" t="s">
        <v>64</v>
      </c>
      <c r="N4474" s="3">
        <v>45169.791666666664</v>
      </c>
      <c r="O4474" s="2" t="s">
        <v>65</v>
      </c>
      <c r="Q4474" s="2" t="s">
        <v>66</v>
      </c>
      <c r="R4474" s="3">
        <v>45656.564826388887</v>
      </c>
      <c r="S4474" s="2" t="s">
        <v>2117</v>
      </c>
      <c r="T4474" s="2" t="s">
        <v>68</v>
      </c>
      <c r="U4474" s="2" t="s">
        <v>69</v>
      </c>
      <c r="V4474" s="2" t="s">
        <v>20777</v>
      </c>
      <c r="W4474" s="2" t="s">
        <v>400</v>
      </c>
      <c r="X4474" s="2" t="s">
        <v>419</v>
      </c>
      <c r="Y4474" s="2" t="s">
        <v>1319</v>
      </c>
      <c r="Z4474" s="2" t="s">
        <v>1591</v>
      </c>
      <c r="AA4474" s="2" t="s">
        <v>12877</v>
      </c>
      <c r="AB4474" s="2" t="s">
        <v>176</v>
      </c>
      <c r="AE4474" s="3">
        <v>45656.564837962964</v>
      </c>
      <c r="AF4474" s="2" t="s">
        <v>77</v>
      </c>
      <c r="AH4474" s="2" t="s">
        <v>142</v>
      </c>
      <c r="AI4474" s="2" t="s">
        <v>79</v>
      </c>
      <c r="AJ4474" s="2" t="s">
        <v>123</v>
      </c>
      <c r="AK4474" s="2" t="s">
        <v>20778</v>
      </c>
      <c r="AL4474" s="2" t="s">
        <v>2117</v>
      </c>
      <c r="AM4474" s="3">
        <v>45656.564872685187</v>
      </c>
      <c r="AN4474" s="2" t="s">
        <v>20778</v>
      </c>
      <c r="AP4474" s="2">
        <v>5540827</v>
      </c>
      <c r="AQ4474" s="2" t="s">
        <v>81</v>
      </c>
      <c r="AR4474" s="3">
        <v>45657.488888888889</v>
      </c>
      <c r="AS4474" s="2" t="s">
        <v>82</v>
      </c>
      <c r="AT4474" s="3">
        <v>45657.333333333336</v>
      </c>
      <c r="AU4474" s="2" t="s">
        <v>104</v>
      </c>
      <c r="AV4474" s="2" t="s">
        <v>423</v>
      </c>
      <c r="AW4474" s="2" t="s">
        <v>424</v>
      </c>
      <c r="AX4474" s="2" t="s">
        <v>1339</v>
      </c>
      <c r="AZ4474" s="3">
        <v>45657.488888888889</v>
      </c>
      <c r="BB4474" s="2" t="s">
        <v>179</v>
      </c>
      <c r="BC4474" s="2" t="s">
        <v>180</v>
      </c>
      <c r="BD4474" s="2" t="s">
        <v>181</v>
      </c>
      <c r="BE4474" s="2" t="s">
        <v>20779</v>
      </c>
      <c r="BF4474" s="2" t="s">
        <v>243</v>
      </c>
    </row>
    <row r="4475" spans="1:58" x14ac:dyDescent="0.35">
      <c r="A4475" s="2">
        <v>2950170</v>
      </c>
      <c r="B4475" s="2" t="s">
        <v>58</v>
      </c>
      <c r="C4475" s="2">
        <v>44933321</v>
      </c>
      <c r="D4475" s="2">
        <v>338718267</v>
      </c>
      <c r="E4475" s="2" t="s">
        <v>59</v>
      </c>
      <c r="F4475" s="2" t="s">
        <v>60</v>
      </c>
      <c r="G4475" s="2" t="s">
        <v>9189</v>
      </c>
      <c r="H4475" s="2" t="s">
        <v>20780</v>
      </c>
      <c r="I4475" s="2">
        <v>778303812</v>
      </c>
      <c r="J4475" s="2" t="s">
        <v>10147</v>
      </c>
      <c r="K4475" s="2">
        <v>13</v>
      </c>
      <c r="L4475" s="2" t="s">
        <v>305</v>
      </c>
      <c r="M4475" s="2" t="s">
        <v>64</v>
      </c>
      <c r="N4475" s="3">
        <v>45644.577152777776</v>
      </c>
      <c r="O4475" s="2" t="s">
        <v>65</v>
      </c>
      <c r="Q4475" s="2" t="s">
        <v>66</v>
      </c>
      <c r="R4475" s="3">
        <v>45656.564884259256</v>
      </c>
      <c r="S4475" s="2" t="s">
        <v>603</v>
      </c>
      <c r="T4475" s="2" t="s">
        <v>156</v>
      </c>
      <c r="U4475" s="2" t="s">
        <v>69</v>
      </c>
      <c r="V4475" s="2" t="s">
        <v>20781</v>
      </c>
      <c r="W4475" s="2" t="s">
        <v>118</v>
      </c>
      <c r="X4475" s="2" t="s">
        <v>119</v>
      </c>
      <c r="Y4475" s="2" t="s">
        <v>2682</v>
      </c>
      <c r="Z4475" s="2" t="s">
        <v>121</v>
      </c>
      <c r="AA4475" s="2" t="s">
        <v>121</v>
      </c>
      <c r="AB4475" s="2" t="s">
        <v>20782</v>
      </c>
      <c r="AE4475" s="3">
        <v>45656.564895833333</v>
      </c>
      <c r="AF4475" s="2" t="s">
        <v>77</v>
      </c>
      <c r="AH4475" s="2" t="s">
        <v>142</v>
      </c>
      <c r="AI4475" s="2" t="s">
        <v>79</v>
      </c>
      <c r="AJ4475" s="2" t="s">
        <v>123</v>
      </c>
      <c r="AK4475" s="2" t="s">
        <v>20783</v>
      </c>
      <c r="AL4475" s="2" t="s">
        <v>603</v>
      </c>
      <c r="AM4475" s="3">
        <v>45656.564942129633</v>
      </c>
      <c r="AN4475" s="2" t="s">
        <v>20783</v>
      </c>
      <c r="AP4475" s="2">
        <v>5540828</v>
      </c>
      <c r="AQ4475" s="2" t="s">
        <v>81</v>
      </c>
      <c r="AR4475" s="3">
        <v>45657.69972222222</v>
      </c>
      <c r="AS4475" s="2" t="s">
        <v>82</v>
      </c>
      <c r="AT4475" s="3">
        <v>45657.333333333336</v>
      </c>
      <c r="AU4475" s="2" t="s">
        <v>104</v>
      </c>
      <c r="AV4475" s="2" t="s">
        <v>125</v>
      </c>
      <c r="AW4475" s="2" t="s">
        <v>126</v>
      </c>
      <c r="AX4475" s="2" t="s">
        <v>2110</v>
      </c>
      <c r="AZ4475" s="3">
        <v>45657.69972222222</v>
      </c>
      <c r="BB4475" s="2" t="s">
        <v>408</v>
      </c>
      <c r="BC4475" s="2" t="s">
        <v>409</v>
      </c>
      <c r="BD4475" s="2" t="s">
        <v>410</v>
      </c>
      <c r="BE4475" s="2" t="s">
        <v>7862</v>
      </c>
      <c r="BF4475" s="2" t="s">
        <v>91</v>
      </c>
    </row>
    <row r="4476" spans="1:58" x14ac:dyDescent="0.35">
      <c r="A4476" s="2">
        <v>2950171</v>
      </c>
      <c r="B4476" s="2" t="s">
        <v>58</v>
      </c>
      <c r="C4476" s="2">
        <v>41777921</v>
      </c>
      <c r="D4476" s="2">
        <v>338606296</v>
      </c>
      <c r="E4476" s="2" t="s">
        <v>59</v>
      </c>
      <c r="F4476" s="2" t="s">
        <v>60</v>
      </c>
      <c r="G4476" s="2" t="s">
        <v>859</v>
      </c>
      <c r="H4476" s="2" t="s">
        <v>8033</v>
      </c>
      <c r="I4476" s="2">
        <v>779882005</v>
      </c>
      <c r="J4476" s="2" t="s">
        <v>20784</v>
      </c>
      <c r="K4476" s="2">
        <v>12</v>
      </c>
      <c r="L4476" s="2" t="s">
        <v>63</v>
      </c>
      <c r="M4476" s="2" t="s">
        <v>64</v>
      </c>
      <c r="N4476" s="3">
        <v>45287.579548611109</v>
      </c>
      <c r="O4476" s="2" t="s">
        <v>65</v>
      </c>
      <c r="Q4476" s="2" t="s">
        <v>66</v>
      </c>
      <c r="R4476" s="3">
        <v>45656.565069444441</v>
      </c>
      <c r="S4476" s="2" t="s">
        <v>3397</v>
      </c>
      <c r="T4476" s="2" t="s">
        <v>68</v>
      </c>
      <c r="U4476" s="2" t="s">
        <v>215</v>
      </c>
      <c r="V4476" s="2" t="s">
        <v>20785</v>
      </c>
      <c r="W4476" s="2" t="s">
        <v>71</v>
      </c>
      <c r="X4476" s="2" t="s">
        <v>198</v>
      </c>
      <c r="Y4476" s="2" t="s">
        <v>3837</v>
      </c>
      <c r="Z4476" s="2" t="s">
        <v>1603</v>
      </c>
      <c r="AA4476" s="2" t="s">
        <v>5683</v>
      </c>
      <c r="AB4476" s="2" t="s">
        <v>5684</v>
      </c>
      <c r="AE4476" s="3">
        <v>45656.565081018518</v>
      </c>
      <c r="AF4476" s="2" t="s">
        <v>77</v>
      </c>
      <c r="AH4476" s="2" t="s">
        <v>78</v>
      </c>
      <c r="AI4476" s="2" t="s">
        <v>79</v>
      </c>
      <c r="AJ4476" s="2" t="s">
        <v>191</v>
      </c>
      <c r="AK4476" s="2" t="s">
        <v>20785</v>
      </c>
      <c r="AL4476" s="2" t="s">
        <v>3397</v>
      </c>
      <c r="AM4476" s="3">
        <v>45656.565127314818</v>
      </c>
      <c r="AN4476" s="2" t="s">
        <v>20785</v>
      </c>
      <c r="AP4476" s="2">
        <v>5540832</v>
      </c>
      <c r="AQ4476" s="2" t="s">
        <v>81</v>
      </c>
      <c r="AR4476" s="3">
        <v>45657.610358796293</v>
      </c>
      <c r="AS4476" s="2" t="s">
        <v>82</v>
      </c>
      <c r="AT4476" s="3">
        <v>45657.333333333336</v>
      </c>
      <c r="AU4476" s="2" t="s">
        <v>104</v>
      </c>
      <c r="AV4476" s="2" t="s">
        <v>204</v>
      </c>
      <c r="AW4476" s="2" t="s">
        <v>205</v>
      </c>
      <c r="AX4476" s="2" t="s">
        <v>20542</v>
      </c>
      <c r="AZ4476" s="3">
        <v>45657.610358796293</v>
      </c>
      <c r="BB4476" s="2" t="s">
        <v>439</v>
      </c>
      <c r="BC4476" s="2" t="s">
        <v>440</v>
      </c>
      <c r="BD4476" s="2" t="s">
        <v>263</v>
      </c>
      <c r="BE4476" s="2" t="s">
        <v>16293</v>
      </c>
      <c r="BF4476" s="2" t="s">
        <v>2317</v>
      </c>
    </row>
    <row r="4477" spans="1:58" x14ac:dyDescent="0.35">
      <c r="A4477" s="2">
        <v>2950172</v>
      </c>
      <c r="B4477" s="2" t="s">
        <v>244</v>
      </c>
      <c r="C4477" s="2">
        <v>37583931</v>
      </c>
      <c r="D4477" s="2">
        <v>339633256</v>
      </c>
      <c r="E4477" s="2" t="s">
        <v>59</v>
      </c>
      <c r="F4477" s="2" t="s">
        <v>60</v>
      </c>
      <c r="G4477" s="2" t="s">
        <v>20786</v>
      </c>
      <c r="I4477" s="2">
        <v>773758392</v>
      </c>
      <c r="J4477" s="2" t="s">
        <v>20787</v>
      </c>
      <c r="K4477" s="2">
        <v>16</v>
      </c>
      <c r="L4477" s="2" t="s">
        <v>63</v>
      </c>
      <c r="M4477" s="2" t="s">
        <v>64</v>
      </c>
      <c r="N4477" s="3">
        <v>45232.000011574077</v>
      </c>
      <c r="O4477" s="2" t="s">
        <v>509</v>
      </c>
      <c r="Q4477" s="2" t="s">
        <v>66</v>
      </c>
      <c r="R4477" s="3">
        <v>45656.565844907411</v>
      </c>
      <c r="S4477" s="2" t="s">
        <v>5580</v>
      </c>
      <c r="T4477" s="2" t="s">
        <v>156</v>
      </c>
      <c r="U4477" s="2" t="s">
        <v>374</v>
      </c>
      <c r="V4477" s="2" t="s">
        <v>20788</v>
      </c>
      <c r="W4477" s="2" t="s">
        <v>497</v>
      </c>
      <c r="X4477" s="2" t="s">
        <v>497</v>
      </c>
      <c r="Y4477" s="2" t="s">
        <v>10548</v>
      </c>
      <c r="Z4477" s="2" t="s">
        <v>2691</v>
      </c>
      <c r="AA4477" s="2" t="s">
        <v>20789</v>
      </c>
      <c r="AB4477" s="2" t="s">
        <v>20789</v>
      </c>
      <c r="AE4477" s="3">
        <v>45656.56585648148</v>
      </c>
      <c r="AF4477" s="2" t="s">
        <v>77</v>
      </c>
      <c r="AH4477" s="2" t="s">
        <v>142</v>
      </c>
      <c r="AI4477" s="2" t="s">
        <v>255</v>
      </c>
      <c r="AJ4477" s="2" t="s">
        <v>276</v>
      </c>
      <c r="AK4477" s="2" t="s">
        <v>20788</v>
      </c>
      <c r="AL4477" s="2" t="s">
        <v>5580</v>
      </c>
      <c r="AM4477" s="3">
        <v>45656.565891203703</v>
      </c>
      <c r="AN4477" s="2" t="s">
        <v>20788</v>
      </c>
      <c r="AP4477" s="2">
        <v>5540836</v>
      </c>
      <c r="AQ4477" s="2" t="s">
        <v>81</v>
      </c>
      <c r="AR4477" s="3">
        <v>45657.636365740742</v>
      </c>
      <c r="AS4477" s="2" t="s">
        <v>82</v>
      </c>
      <c r="AT4477" s="3">
        <v>45657.333333333336</v>
      </c>
      <c r="AU4477" s="2" t="s">
        <v>104</v>
      </c>
      <c r="AV4477" s="2" t="s">
        <v>502</v>
      </c>
      <c r="AW4477" s="2" t="s">
        <v>503</v>
      </c>
      <c r="AX4477" s="2" t="s">
        <v>3896</v>
      </c>
      <c r="AZ4477" s="3">
        <v>45657.636365740742</v>
      </c>
      <c r="BB4477" s="2" t="s">
        <v>8371</v>
      </c>
      <c r="BC4477" s="2" t="s">
        <v>1078</v>
      </c>
      <c r="BD4477" s="2" t="s">
        <v>8372</v>
      </c>
      <c r="BE4477" s="2" t="s">
        <v>20790</v>
      </c>
      <c r="BF4477" s="2" t="s">
        <v>1541</v>
      </c>
    </row>
    <row r="4478" spans="1:58" x14ac:dyDescent="0.35">
      <c r="A4478" s="2">
        <v>2950173</v>
      </c>
      <c r="B4478" s="2" t="s">
        <v>58</v>
      </c>
      <c r="C4478" s="2">
        <v>37478541</v>
      </c>
      <c r="D4478" s="2">
        <v>338652689</v>
      </c>
      <c r="E4478" s="2" t="s">
        <v>59</v>
      </c>
      <c r="F4478" s="2" t="s">
        <v>60</v>
      </c>
      <c r="G4478" s="2" t="s">
        <v>10292</v>
      </c>
      <c r="H4478" s="2" t="s">
        <v>8066</v>
      </c>
      <c r="I4478" s="2">
        <v>777983438</v>
      </c>
      <c r="J4478" s="2" t="s">
        <v>10294</v>
      </c>
      <c r="K4478" s="2">
        <v>12</v>
      </c>
      <c r="L4478" s="2" t="s">
        <v>63</v>
      </c>
      <c r="M4478" s="2" t="s">
        <v>64</v>
      </c>
      <c r="N4478" s="3">
        <v>44805</v>
      </c>
      <c r="O4478" s="2" t="s">
        <v>187</v>
      </c>
      <c r="Q4478" s="2" t="s">
        <v>66</v>
      </c>
      <c r="R4478" s="3">
        <v>45656.565925925926</v>
      </c>
      <c r="S4478" s="2" t="s">
        <v>1096</v>
      </c>
      <c r="T4478" s="2" t="s">
        <v>156</v>
      </c>
      <c r="U4478" s="2" t="s">
        <v>69</v>
      </c>
      <c r="V4478" s="2" t="s">
        <v>20791</v>
      </c>
      <c r="W4478" s="2" t="s">
        <v>71</v>
      </c>
      <c r="X4478" s="2" t="s">
        <v>431</v>
      </c>
      <c r="Y4478" s="2" t="s">
        <v>5023</v>
      </c>
      <c r="Z4478" s="2" t="s">
        <v>6867</v>
      </c>
      <c r="AA4478" s="2" t="s">
        <v>6867</v>
      </c>
      <c r="AB4478" s="2" t="s">
        <v>978</v>
      </c>
      <c r="AC4478" s="2" t="s">
        <v>20792</v>
      </c>
      <c r="AE4478" s="3">
        <v>45656.565937500003</v>
      </c>
      <c r="AF4478" s="2" t="s">
        <v>77</v>
      </c>
      <c r="AH4478" s="2" t="s">
        <v>142</v>
      </c>
      <c r="AI4478" s="2" t="s">
        <v>79</v>
      </c>
      <c r="AJ4478" s="2" t="s">
        <v>123</v>
      </c>
      <c r="AK4478" s="2" t="s">
        <v>20791</v>
      </c>
      <c r="AL4478" s="2" t="s">
        <v>1096</v>
      </c>
      <c r="AM4478" s="3">
        <v>45656.565972222219</v>
      </c>
      <c r="AN4478" s="2" t="s">
        <v>20791</v>
      </c>
      <c r="AP4478" s="2">
        <v>5540837</v>
      </c>
      <c r="AQ4478" s="2" t="s">
        <v>81</v>
      </c>
      <c r="AR4478" s="3">
        <v>45656.750891203701</v>
      </c>
      <c r="AS4478" s="2" t="s">
        <v>82</v>
      </c>
      <c r="AT4478" s="3">
        <v>45657.333333333336</v>
      </c>
      <c r="AU4478" s="2" t="s">
        <v>104</v>
      </c>
      <c r="AV4478" s="2" t="s">
        <v>436</v>
      </c>
      <c r="AW4478" s="2" t="s">
        <v>437</v>
      </c>
      <c r="AX4478" s="2" t="s">
        <v>2474</v>
      </c>
      <c r="AZ4478" s="3">
        <v>45656.750891203701</v>
      </c>
      <c r="BB4478" s="2" t="s">
        <v>643</v>
      </c>
      <c r="BC4478" s="2" t="s">
        <v>644</v>
      </c>
      <c r="BD4478" s="2" t="s">
        <v>299</v>
      </c>
      <c r="BE4478" s="2" t="s">
        <v>20793</v>
      </c>
      <c r="BF4478" s="2" t="s">
        <v>1061</v>
      </c>
    </row>
    <row r="4479" spans="1:58" x14ac:dyDescent="0.35">
      <c r="A4479" s="2">
        <v>2950174</v>
      </c>
      <c r="B4479" s="2" t="s">
        <v>58</v>
      </c>
      <c r="C4479" s="2">
        <v>37532681</v>
      </c>
      <c r="D4479" s="2">
        <v>338349349</v>
      </c>
      <c r="E4479" s="2" t="s">
        <v>59</v>
      </c>
      <c r="F4479" s="2" t="s">
        <v>60</v>
      </c>
      <c r="G4479" s="2" t="s">
        <v>590</v>
      </c>
      <c r="H4479" s="2" t="s">
        <v>20794</v>
      </c>
      <c r="I4479" s="2">
        <v>774908687</v>
      </c>
      <c r="J4479" s="2" t="s">
        <v>20795</v>
      </c>
      <c r="K4479" s="2">
        <v>13</v>
      </c>
      <c r="L4479" s="2" t="s">
        <v>305</v>
      </c>
      <c r="M4479" s="2" t="s">
        <v>64</v>
      </c>
      <c r="N4479" s="3">
        <v>44993.669745370367</v>
      </c>
      <c r="O4479" s="2" t="s">
        <v>187</v>
      </c>
      <c r="Q4479" s="2" t="s">
        <v>66</v>
      </c>
      <c r="R4479" s="3">
        <v>45656.566967592589</v>
      </c>
      <c r="S4479" s="2" t="s">
        <v>2686</v>
      </c>
      <c r="T4479" s="2" t="s">
        <v>156</v>
      </c>
      <c r="U4479" s="2" t="s">
        <v>69</v>
      </c>
      <c r="V4479" s="2" t="s">
        <v>20796</v>
      </c>
      <c r="W4479" s="2" t="s">
        <v>400</v>
      </c>
      <c r="X4479" s="2" t="s">
        <v>419</v>
      </c>
      <c r="Y4479" s="2" t="s">
        <v>5521</v>
      </c>
      <c r="Z4479" s="2" t="s">
        <v>1471</v>
      </c>
      <c r="AA4479" s="2" t="s">
        <v>1471</v>
      </c>
      <c r="AB4479" s="2" t="s">
        <v>19806</v>
      </c>
      <c r="AE4479" s="3">
        <v>45656.566979166666</v>
      </c>
      <c r="AF4479" s="2" t="s">
        <v>77</v>
      </c>
      <c r="AH4479" s="2" t="s">
        <v>142</v>
      </c>
      <c r="AI4479" s="2" t="s">
        <v>79</v>
      </c>
      <c r="AJ4479" s="2" t="s">
        <v>191</v>
      </c>
      <c r="AK4479" s="2" t="s">
        <v>20796</v>
      </c>
      <c r="AL4479" s="2" t="s">
        <v>2686</v>
      </c>
      <c r="AM4479" s="3">
        <v>45656.567013888889</v>
      </c>
      <c r="AN4479" s="2" t="s">
        <v>20796</v>
      </c>
      <c r="AP4479" s="2">
        <v>5540842</v>
      </c>
      <c r="AQ4479" s="2" t="s">
        <v>81</v>
      </c>
      <c r="AR4479" s="3">
        <v>45657.651944444442</v>
      </c>
      <c r="AS4479" s="2" t="s">
        <v>82</v>
      </c>
      <c r="AT4479" s="3">
        <v>45657.333333333336</v>
      </c>
      <c r="AU4479" s="2" t="s">
        <v>104</v>
      </c>
      <c r="AV4479" s="2" t="s">
        <v>423</v>
      </c>
      <c r="AW4479" s="2" t="s">
        <v>424</v>
      </c>
      <c r="AX4479" s="2" t="s">
        <v>874</v>
      </c>
      <c r="AZ4479" s="3">
        <v>45657.651944444442</v>
      </c>
      <c r="BB4479" s="2" t="s">
        <v>179</v>
      </c>
      <c r="BC4479" s="2" t="s">
        <v>180</v>
      </c>
      <c r="BD4479" s="2" t="s">
        <v>181</v>
      </c>
      <c r="BE4479" s="2" t="s">
        <v>426</v>
      </c>
      <c r="BF4479" s="2" t="s">
        <v>243</v>
      </c>
    </row>
    <row r="4480" spans="1:58" x14ac:dyDescent="0.35">
      <c r="A4480" s="2">
        <v>2950175</v>
      </c>
      <c r="B4480" s="2" t="s">
        <v>6820</v>
      </c>
      <c r="C4480" s="2">
        <v>156961</v>
      </c>
      <c r="D4480" s="2">
        <v>338219675</v>
      </c>
      <c r="E4480" s="2" t="s">
        <v>59</v>
      </c>
      <c r="F4480" s="2" t="s">
        <v>60</v>
      </c>
      <c r="G4480" s="2" t="s">
        <v>16777</v>
      </c>
      <c r="I4480" s="2">
        <v>772162999</v>
      </c>
      <c r="J4480" s="2" t="s">
        <v>20797</v>
      </c>
      <c r="K4480" s="2">
        <v>20</v>
      </c>
      <c r="L4480" s="2" t="s">
        <v>2128</v>
      </c>
      <c r="M4480" s="2" t="s">
        <v>1152</v>
      </c>
      <c r="N4480" s="3">
        <v>45048.625011574077</v>
      </c>
      <c r="O4480" s="2" t="s">
        <v>6823</v>
      </c>
      <c r="Q4480" s="2" t="s">
        <v>66</v>
      </c>
      <c r="R4480" s="3">
        <v>45656.567499999997</v>
      </c>
      <c r="S4480" s="2" t="s">
        <v>2199</v>
      </c>
      <c r="T4480" s="2" t="s">
        <v>334</v>
      </c>
      <c r="U4480" s="2" t="s">
        <v>880</v>
      </c>
      <c r="V4480" s="2" t="s">
        <v>20798</v>
      </c>
      <c r="W4480" s="2" t="s">
        <v>288</v>
      </c>
      <c r="X4480" s="2" t="s">
        <v>289</v>
      </c>
      <c r="Y4480" s="2" t="s">
        <v>6825</v>
      </c>
      <c r="Z4480" s="2" t="s">
        <v>6826</v>
      </c>
      <c r="AA4480" s="2" t="s">
        <v>6827</v>
      </c>
      <c r="AB4480" s="2" t="s">
        <v>176</v>
      </c>
      <c r="AE4480" s="3">
        <v>45656.636018518519</v>
      </c>
      <c r="AF4480" s="2" t="s">
        <v>342</v>
      </c>
      <c r="AH4480" s="2" t="s">
        <v>78</v>
      </c>
      <c r="AI4480" s="2" t="s">
        <v>363</v>
      </c>
      <c r="AJ4480" s="2" t="s">
        <v>6303</v>
      </c>
      <c r="AK4480" s="2" t="s">
        <v>20799</v>
      </c>
      <c r="AL4480" s="2" t="s">
        <v>16553</v>
      </c>
      <c r="AM4480" s="3">
        <v>45656.636134259257</v>
      </c>
      <c r="AN4480" s="2" t="s">
        <v>20799</v>
      </c>
      <c r="AO4480" s="2" t="s">
        <v>16553</v>
      </c>
      <c r="AP4480" s="2">
        <v>5541329</v>
      </c>
      <c r="AQ4480" s="2" t="s">
        <v>81</v>
      </c>
      <c r="AR4480" s="3">
        <v>45657.69394675926</v>
      </c>
      <c r="AS4480" s="2" t="s">
        <v>82</v>
      </c>
      <c r="AT4480" s="3">
        <v>45656.333333333336</v>
      </c>
      <c r="AU4480" s="2" t="s">
        <v>83</v>
      </c>
      <c r="AV4480" s="2" t="s">
        <v>682</v>
      </c>
      <c r="AW4480" s="2" t="s">
        <v>683</v>
      </c>
      <c r="AX4480" s="2" t="s">
        <v>3393</v>
      </c>
      <c r="AZ4480" s="3">
        <v>45657.69394675926</v>
      </c>
      <c r="BB4480" s="2" t="s">
        <v>1125</v>
      </c>
      <c r="BC4480" s="2" t="s">
        <v>1126</v>
      </c>
      <c r="BD4480" s="2" t="s">
        <v>150</v>
      </c>
      <c r="BE4480" s="2" t="s">
        <v>20800</v>
      </c>
      <c r="BF4480" s="2" t="s">
        <v>301</v>
      </c>
    </row>
    <row r="4481" spans="1:58" x14ac:dyDescent="0.35">
      <c r="A4481" s="2">
        <v>2950176</v>
      </c>
      <c r="B4481" s="2" t="s">
        <v>58</v>
      </c>
      <c r="C4481" s="2">
        <v>40326101</v>
      </c>
      <c r="D4481" s="2">
        <v>339422526</v>
      </c>
      <c r="E4481" s="2" t="s">
        <v>59</v>
      </c>
      <c r="F4481" s="2" t="s">
        <v>60</v>
      </c>
      <c r="G4481" s="2" t="s">
        <v>699</v>
      </c>
      <c r="H4481" s="2" t="s">
        <v>997</v>
      </c>
      <c r="I4481" s="2">
        <v>775512843</v>
      </c>
      <c r="J4481" s="2" t="s">
        <v>1324</v>
      </c>
      <c r="K4481" s="2">
        <v>15</v>
      </c>
      <c r="L4481" s="2" t="s">
        <v>63</v>
      </c>
      <c r="M4481" s="2" t="s">
        <v>64</v>
      </c>
      <c r="N4481" s="3">
        <v>45652.417604166665</v>
      </c>
      <c r="O4481" s="2" t="s">
        <v>65</v>
      </c>
      <c r="Q4481" s="2" t="s">
        <v>66</v>
      </c>
      <c r="R4481" s="3">
        <v>45656.567858796298</v>
      </c>
      <c r="S4481" s="2" t="s">
        <v>416</v>
      </c>
      <c r="T4481" s="2" t="s">
        <v>68</v>
      </c>
      <c r="U4481" s="2" t="s">
        <v>481</v>
      </c>
      <c r="V4481" s="2" t="s">
        <v>20801</v>
      </c>
      <c r="W4481" s="2" t="s">
        <v>336</v>
      </c>
      <c r="X4481" s="2" t="s">
        <v>336</v>
      </c>
      <c r="Y4481" s="2" t="s">
        <v>4486</v>
      </c>
      <c r="Z4481" s="2" t="s">
        <v>453</v>
      </c>
      <c r="AA4481" s="2" t="s">
        <v>527</v>
      </c>
      <c r="AB4481" s="2" t="s">
        <v>176</v>
      </c>
      <c r="AE4481" s="3">
        <v>45656.567870370367</v>
      </c>
      <c r="AF4481" s="2" t="s">
        <v>77</v>
      </c>
      <c r="AH4481" s="2" t="s">
        <v>142</v>
      </c>
      <c r="AI4481" s="2" t="s">
        <v>79</v>
      </c>
      <c r="AJ4481" s="2" t="s">
        <v>123</v>
      </c>
      <c r="AK4481" s="2" t="s">
        <v>20802</v>
      </c>
      <c r="AL4481" s="2" t="s">
        <v>416</v>
      </c>
      <c r="AM4481" s="3">
        <v>45656.56795138889</v>
      </c>
      <c r="AN4481" s="2" t="s">
        <v>20802</v>
      </c>
      <c r="AP4481" s="2">
        <v>5540847</v>
      </c>
      <c r="AQ4481" s="2" t="s">
        <v>81</v>
      </c>
      <c r="AR4481" s="3">
        <v>45656.691527777781</v>
      </c>
      <c r="AS4481" s="2" t="s">
        <v>82</v>
      </c>
      <c r="AT4481" s="3">
        <v>45657.333333333336</v>
      </c>
      <c r="AU4481" s="2" t="s">
        <v>104</v>
      </c>
      <c r="AV4481" s="2" t="s">
        <v>583</v>
      </c>
      <c r="AW4481" s="2" t="s">
        <v>584</v>
      </c>
      <c r="AX4481" s="2" t="s">
        <v>4431</v>
      </c>
      <c r="AZ4481" s="3">
        <v>45656.691527777781</v>
      </c>
      <c r="BB4481" s="2" t="s">
        <v>439</v>
      </c>
      <c r="BC4481" s="2" t="s">
        <v>440</v>
      </c>
      <c r="BD4481" s="2" t="s">
        <v>263</v>
      </c>
      <c r="BE4481" s="2" t="s">
        <v>20803</v>
      </c>
      <c r="BF4481" s="2" t="s">
        <v>1168</v>
      </c>
    </row>
    <row r="4482" spans="1:58" x14ac:dyDescent="0.35">
      <c r="A4482" s="2">
        <v>2950177</v>
      </c>
      <c r="B4482" s="2" t="s">
        <v>58</v>
      </c>
      <c r="C4482" s="2">
        <v>37640101</v>
      </c>
      <c r="D4482" s="2">
        <v>338204199</v>
      </c>
      <c r="E4482" s="2" t="s">
        <v>59</v>
      </c>
      <c r="F4482" s="2" t="s">
        <v>60</v>
      </c>
      <c r="G4482" s="2" t="s">
        <v>1921</v>
      </c>
      <c r="H4482" s="2" t="s">
        <v>19663</v>
      </c>
      <c r="I4482" s="2">
        <v>776988897</v>
      </c>
      <c r="J4482" s="2" t="s">
        <v>20804</v>
      </c>
      <c r="K4482" s="2">
        <v>12</v>
      </c>
      <c r="L4482" s="2" t="s">
        <v>63</v>
      </c>
      <c r="M4482" s="2" t="s">
        <v>64</v>
      </c>
      <c r="N4482" s="3">
        <v>45499.458333333336</v>
      </c>
      <c r="O4482" s="2" t="s">
        <v>1665</v>
      </c>
      <c r="Q4482" s="2" t="s">
        <v>66</v>
      </c>
      <c r="R4482" s="3">
        <v>45656.568229166667</v>
      </c>
      <c r="S4482" s="2" t="s">
        <v>3277</v>
      </c>
      <c r="T4482" s="2" t="s">
        <v>156</v>
      </c>
      <c r="U4482" s="2" t="s">
        <v>69</v>
      </c>
      <c r="V4482" s="2" t="s">
        <v>20805</v>
      </c>
      <c r="W4482" s="2" t="s">
        <v>400</v>
      </c>
      <c r="X4482" s="2" t="s">
        <v>401</v>
      </c>
      <c r="Y4482" s="2" t="s">
        <v>6438</v>
      </c>
      <c r="Z4482" s="2" t="s">
        <v>74</v>
      </c>
      <c r="AA4482" s="2" t="s">
        <v>74</v>
      </c>
      <c r="AB4482" s="2" t="s">
        <v>20806</v>
      </c>
      <c r="AC4482" s="2">
        <v>1</v>
      </c>
      <c r="AE4482" s="3">
        <v>45656.568240740744</v>
      </c>
      <c r="AF4482" s="2" t="s">
        <v>77</v>
      </c>
      <c r="AH4482" s="2" t="s">
        <v>142</v>
      </c>
      <c r="AI4482" s="2" t="s">
        <v>79</v>
      </c>
      <c r="AJ4482" s="2" t="s">
        <v>123</v>
      </c>
      <c r="AK4482" s="2" t="s">
        <v>20805</v>
      </c>
      <c r="AL4482" s="2" t="s">
        <v>3277</v>
      </c>
      <c r="AM4482" s="3">
        <v>45656.56827546296</v>
      </c>
      <c r="AN4482" s="2" t="s">
        <v>20805</v>
      </c>
      <c r="AP4482" s="2">
        <v>5540848</v>
      </c>
      <c r="AQ4482" s="2" t="s">
        <v>81</v>
      </c>
      <c r="AR4482" s="3">
        <v>45656.668263888889</v>
      </c>
      <c r="AS4482" s="2" t="s">
        <v>82</v>
      </c>
      <c r="AT4482" s="3">
        <v>45657.333333333336</v>
      </c>
      <c r="AU4482" s="2" t="s">
        <v>104</v>
      </c>
      <c r="AV4482" s="2" t="s">
        <v>955</v>
      </c>
      <c r="AW4482" s="2" t="s">
        <v>956</v>
      </c>
      <c r="AX4482" s="2" t="s">
        <v>3911</v>
      </c>
      <c r="AZ4482" s="3">
        <v>45656.668263888889</v>
      </c>
      <c r="BB4482" s="2" t="s">
        <v>643</v>
      </c>
      <c r="BC4482" s="2" t="s">
        <v>644</v>
      </c>
      <c r="BD4482" s="2" t="s">
        <v>299</v>
      </c>
      <c r="BE4482" s="2" t="s">
        <v>20807</v>
      </c>
      <c r="BF4482" s="2" t="s">
        <v>1853</v>
      </c>
    </row>
    <row r="4483" spans="1:58" x14ac:dyDescent="0.35">
      <c r="A4483" s="2">
        <v>2950178</v>
      </c>
      <c r="B4483" s="2" t="s">
        <v>58</v>
      </c>
      <c r="C4483" s="2">
        <v>38007431</v>
      </c>
      <c r="D4483" s="2">
        <v>338611912</v>
      </c>
      <c r="E4483" s="2" t="s">
        <v>59</v>
      </c>
      <c r="F4483" s="2" t="s">
        <v>60</v>
      </c>
      <c r="G4483" s="2" t="s">
        <v>20808</v>
      </c>
      <c r="H4483" s="2" t="s">
        <v>20809</v>
      </c>
      <c r="I4483" s="2">
        <v>770356946</v>
      </c>
      <c r="J4483" s="2" t="s">
        <v>20810</v>
      </c>
      <c r="K4483" s="2">
        <v>12</v>
      </c>
      <c r="L4483" s="2" t="s">
        <v>63</v>
      </c>
      <c r="M4483" s="2" t="s">
        <v>64</v>
      </c>
      <c r="N4483" s="3">
        <v>45650.041666666664</v>
      </c>
      <c r="O4483" s="2" t="s">
        <v>65</v>
      </c>
      <c r="Q4483" s="2" t="s">
        <v>66</v>
      </c>
      <c r="R4483" s="3">
        <v>45656.568437499998</v>
      </c>
      <c r="S4483" s="2" t="s">
        <v>3522</v>
      </c>
      <c r="T4483" s="2" t="s">
        <v>68</v>
      </c>
      <c r="U4483" s="2" t="s">
        <v>69</v>
      </c>
      <c r="V4483" s="2" t="s">
        <v>20811</v>
      </c>
      <c r="W4483" s="2" t="s">
        <v>400</v>
      </c>
      <c r="X4483" s="2" t="s">
        <v>419</v>
      </c>
      <c r="Y4483" s="2" t="s">
        <v>10812</v>
      </c>
      <c r="Z4483" s="2" t="s">
        <v>421</v>
      </c>
      <c r="AA4483" s="2" t="s">
        <v>7097</v>
      </c>
      <c r="AB4483" s="2" t="s">
        <v>176</v>
      </c>
      <c r="AE4483" s="3">
        <v>45656.568437499998</v>
      </c>
      <c r="AF4483" s="2" t="s">
        <v>77</v>
      </c>
      <c r="AH4483" s="2" t="s">
        <v>78</v>
      </c>
      <c r="AI4483" s="2" t="s">
        <v>79</v>
      </c>
      <c r="AJ4483" s="2" t="s">
        <v>123</v>
      </c>
      <c r="AK4483" s="2" t="s">
        <v>20812</v>
      </c>
      <c r="AL4483" s="2" t="s">
        <v>3522</v>
      </c>
      <c r="AM4483" s="3">
        <v>45656.568483796298</v>
      </c>
      <c r="AN4483" s="2" t="s">
        <v>20812</v>
      </c>
      <c r="AP4483" s="2">
        <v>5540849</v>
      </c>
      <c r="AQ4483" s="2" t="s">
        <v>81</v>
      </c>
      <c r="AR4483" s="3">
        <v>45657.514166666668</v>
      </c>
      <c r="AS4483" s="2" t="s">
        <v>82</v>
      </c>
      <c r="AT4483" s="3">
        <v>45657.333333333336</v>
      </c>
      <c r="AU4483" s="2" t="s">
        <v>104</v>
      </c>
      <c r="AV4483" s="2" t="s">
        <v>423</v>
      </c>
      <c r="AW4483" s="2" t="s">
        <v>424</v>
      </c>
      <c r="AX4483" s="2" t="s">
        <v>3172</v>
      </c>
      <c r="AZ4483" s="3">
        <v>45657.514166666668</v>
      </c>
      <c r="BB4483" s="2" t="s">
        <v>179</v>
      </c>
      <c r="BC4483" s="2" t="s">
        <v>180</v>
      </c>
      <c r="BD4483" s="2" t="s">
        <v>181</v>
      </c>
      <c r="BE4483" s="2" t="s">
        <v>20813</v>
      </c>
      <c r="BF4483" s="2" t="s">
        <v>243</v>
      </c>
    </row>
    <row r="4484" spans="1:58" x14ac:dyDescent="0.35">
      <c r="A4484" s="2">
        <v>2950179</v>
      </c>
      <c r="B4484" s="2" t="s">
        <v>720</v>
      </c>
      <c r="C4484" s="2">
        <v>31782191</v>
      </c>
      <c r="D4484" s="2">
        <v>339491227</v>
      </c>
      <c r="E4484" s="2" t="s">
        <v>59</v>
      </c>
      <c r="F4484" s="2" t="s">
        <v>60</v>
      </c>
      <c r="G4484" s="2" t="s">
        <v>132</v>
      </c>
      <c r="H4484" s="2" t="s">
        <v>20814</v>
      </c>
      <c r="I4484" s="2">
        <v>779644705</v>
      </c>
      <c r="J4484" s="2" t="s">
        <v>20815</v>
      </c>
      <c r="K4484" s="2">
        <v>15</v>
      </c>
      <c r="L4484" s="2" t="s">
        <v>63</v>
      </c>
      <c r="M4484" s="2" t="s">
        <v>64</v>
      </c>
      <c r="N4484" s="3">
        <v>43116</v>
      </c>
      <c r="O4484" s="2" t="s">
        <v>724</v>
      </c>
      <c r="Q4484" s="2" t="s">
        <v>66</v>
      </c>
      <c r="R4484" s="3">
        <v>45656.568761574075</v>
      </c>
      <c r="S4484" s="2" t="s">
        <v>9078</v>
      </c>
      <c r="T4484" s="2" t="s">
        <v>68</v>
      </c>
      <c r="U4484" s="2" t="s">
        <v>481</v>
      </c>
      <c r="V4484" s="2" t="s">
        <v>12611</v>
      </c>
      <c r="W4484" s="2" t="s">
        <v>336</v>
      </c>
      <c r="X4484" s="2" t="s">
        <v>2816</v>
      </c>
      <c r="Y4484" s="2" t="s">
        <v>20816</v>
      </c>
      <c r="Z4484" s="2" t="s">
        <v>2818</v>
      </c>
      <c r="AA4484" s="2" t="s">
        <v>20817</v>
      </c>
      <c r="AB4484" s="2" t="s">
        <v>176</v>
      </c>
      <c r="AC4484" s="2" t="s">
        <v>20818</v>
      </c>
      <c r="AE4484" s="3">
        <v>45656.568773148145</v>
      </c>
      <c r="AF4484" s="2" t="s">
        <v>77</v>
      </c>
      <c r="AH4484" s="2" t="s">
        <v>78</v>
      </c>
      <c r="AI4484" s="2" t="s">
        <v>255</v>
      </c>
      <c r="AJ4484" s="2" t="s">
        <v>256</v>
      </c>
      <c r="AK4484" s="2" t="s">
        <v>12611</v>
      </c>
      <c r="AL4484" s="2" t="s">
        <v>9078</v>
      </c>
      <c r="AM4484" s="3">
        <v>45656.568807870368</v>
      </c>
      <c r="AN4484" s="2" t="s">
        <v>12611</v>
      </c>
      <c r="AP4484" s="2">
        <v>5540850</v>
      </c>
      <c r="AQ4484" s="2" t="s">
        <v>81</v>
      </c>
      <c r="AR4484" s="3">
        <v>45656.661863425928</v>
      </c>
      <c r="AS4484" s="2" t="s">
        <v>82</v>
      </c>
      <c r="AT4484" s="3">
        <v>45657.333333333336</v>
      </c>
      <c r="AU4484" s="2" t="s">
        <v>104</v>
      </c>
      <c r="AV4484" s="2" t="s">
        <v>583</v>
      </c>
      <c r="AW4484" s="2" t="s">
        <v>584</v>
      </c>
      <c r="AX4484" s="2" t="s">
        <v>3566</v>
      </c>
      <c r="AZ4484" s="3">
        <v>45656.661863425928</v>
      </c>
      <c r="BB4484" s="2" t="s">
        <v>179</v>
      </c>
      <c r="BC4484" s="2" t="s">
        <v>180</v>
      </c>
      <c r="BD4484" s="2" t="s">
        <v>181</v>
      </c>
      <c r="BE4484" s="2" t="s">
        <v>20819</v>
      </c>
      <c r="BF4484" s="2" t="s">
        <v>492</v>
      </c>
    </row>
    <row r="4485" spans="1:58" x14ac:dyDescent="0.35">
      <c r="A4485" s="2">
        <v>2950180</v>
      </c>
      <c r="B4485" s="2" t="s">
        <v>58</v>
      </c>
      <c r="C4485" s="2">
        <v>38702861</v>
      </c>
      <c r="D4485" s="2">
        <v>339762475</v>
      </c>
      <c r="E4485" s="2" t="s">
        <v>59</v>
      </c>
      <c r="F4485" s="2" t="s">
        <v>60</v>
      </c>
      <c r="G4485" s="2" t="s">
        <v>669</v>
      </c>
      <c r="H4485" s="2" t="s">
        <v>20820</v>
      </c>
      <c r="I4485" s="2">
        <v>775073904</v>
      </c>
      <c r="J4485" s="2" t="s">
        <v>19693</v>
      </c>
      <c r="K4485" s="2">
        <v>14</v>
      </c>
      <c r="L4485" s="2" t="s">
        <v>63</v>
      </c>
      <c r="M4485" s="2" t="s">
        <v>64</v>
      </c>
      <c r="N4485" s="3">
        <v>45021.458333333336</v>
      </c>
      <c r="O4485" s="2" t="s">
        <v>65</v>
      </c>
      <c r="Q4485" s="2" t="s">
        <v>66</v>
      </c>
      <c r="R4485" s="3">
        <v>45656.568923611114</v>
      </c>
      <c r="S4485" s="2" t="s">
        <v>8018</v>
      </c>
      <c r="T4485" s="2" t="s">
        <v>68</v>
      </c>
      <c r="U4485" s="2" t="s">
        <v>69</v>
      </c>
      <c r="V4485" s="2" t="s">
        <v>20821</v>
      </c>
      <c r="W4485" s="2" t="s">
        <v>250</v>
      </c>
      <c r="X4485" s="2" t="s">
        <v>743</v>
      </c>
      <c r="Y4485" s="2" t="s">
        <v>855</v>
      </c>
      <c r="Z4485" s="2" t="s">
        <v>745</v>
      </c>
      <c r="AA4485" s="2" t="s">
        <v>746</v>
      </c>
      <c r="AB4485" s="2" t="s">
        <v>176</v>
      </c>
      <c r="AE4485" s="3">
        <v>45656.568935185183</v>
      </c>
      <c r="AF4485" s="2" t="s">
        <v>77</v>
      </c>
      <c r="AH4485" s="2" t="s">
        <v>142</v>
      </c>
      <c r="AI4485" s="2" t="s">
        <v>79</v>
      </c>
      <c r="AJ4485" s="2" t="s">
        <v>123</v>
      </c>
      <c r="AK4485" s="2" t="s">
        <v>20822</v>
      </c>
      <c r="AL4485" s="2" t="s">
        <v>8018</v>
      </c>
      <c r="AM4485" s="3">
        <v>45656.568969907406</v>
      </c>
      <c r="AN4485" s="2" t="s">
        <v>20822</v>
      </c>
      <c r="AP4485" s="2">
        <v>5540852</v>
      </c>
      <c r="AQ4485" s="2" t="s">
        <v>81</v>
      </c>
      <c r="AR4485" s="3">
        <v>45656.639317129629</v>
      </c>
      <c r="AS4485" s="2" t="s">
        <v>82</v>
      </c>
      <c r="AT4485" s="3">
        <v>45657.333333333336</v>
      </c>
      <c r="AU4485" s="2" t="s">
        <v>104</v>
      </c>
      <c r="AV4485" s="2" t="s">
        <v>258</v>
      </c>
      <c r="AW4485" s="2" t="s">
        <v>259</v>
      </c>
      <c r="AX4485" s="2" t="s">
        <v>748</v>
      </c>
      <c r="AZ4485" s="3">
        <v>45656.639317129629</v>
      </c>
      <c r="BB4485" s="2" t="s">
        <v>1002</v>
      </c>
      <c r="BC4485" s="2" t="s">
        <v>1003</v>
      </c>
      <c r="BD4485" s="2" t="s">
        <v>1004</v>
      </c>
      <c r="BE4485" s="2" t="s">
        <v>20823</v>
      </c>
      <c r="BF4485" s="2" t="s">
        <v>1006</v>
      </c>
    </row>
    <row r="4486" spans="1:58" x14ac:dyDescent="0.35">
      <c r="A4486" s="2">
        <v>2950181</v>
      </c>
      <c r="B4486" s="2" t="s">
        <v>244</v>
      </c>
      <c r="C4486" s="2">
        <v>37579061</v>
      </c>
      <c r="D4486" s="2">
        <v>339761640</v>
      </c>
      <c r="E4486" s="2" t="s">
        <v>59</v>
      </c>
      <c r="F4486" s="2" t="s">
        <v>60</v>
      </c>
      <c r="G4486" s="2" t="s">
        <v>1385</v>
      </c>
      <c r="H4486" s="2" t="s">
        <v>3448</v>
      </c>
      <c r="I4486" s="2">
        <v>775015212</v>
      </c>
      <c r="J4486" s="2" t="s">
        <v>20824</v>
      </c>
      <c r="K4486" s="2">
        <v>14</v>
      </c>
      <c r="L4486" s="2" t="s">
        <v>63</v>
      </c>
      <c r="M4486" s="2" t="s">
        <v>64</v>
      </c>
      <c r="N4486" s="3">
        <v>44421.708333333336</v>
      </c>
      <c r="O4486" s="2" t="s">
        <v>248</v>
      </c>
      <c r="Q4486" s="2" t="s">
        <v>66</v>
      </c>
      <c r="R4486" s="3">
        <v>45656.569293981483</v>
      </c>
      <c r="S4486" s="2" t="s">
        <v>8113</v>
      </c>
      <c r="T4486" s="2" t="s">
        <v>156</v>
      </c>
      <c r="U4486" s="2" t="s">
        <v>417</v>
      </c>
      <c r="V4486" s="2" t="s">
        <v>20825</v>
      </c>
      <c r="W4486" s="2" t="s">
        <v>250</v>
      </c>
      <c r="X4486" s="2" t="s">
        <v>743</v>
      </c>
      <c r="Y4486" s="2" t="s">
        <v>8000</v>
      </c>
      <c r="Z4486" s="2" t="s">
        <v>745</v>
      </c>
      <c r="AA4486" s="2" t="s">
        <v>1797</v>
      </c>
      <c r="AB4486" s="2" t="s">
        <v>176</v>
      </c>
      <c r="AE4486" s="3">
        <v>45656.569305555553</v>
      </c>
      <c r="AF4486" s="2" t="s">
        <v>77</v>
      </c>
      <c r="AH4486" s="2" t="s">
        <v>78</v>
      </c>
      <c r="AI4486" s="2" t="s">
        <v>255</v>
      </c>
      <c r="AJ4486" s="2" t="s">
        <v>276</v>
      </c>
      <c r="AK4486" s="2" t="s">
        <v>20826</v>
      </c>
      <c r="AL4486" s="2" t="s">
        <v>8113</v>
      </c>
      <c r="AM4486" s="3">
        <v>45656.569374999999</v>
      </c>
      <c r="AN4486" s="2" t="s">
        <v>20826</v>
      </c>
      <c r="AP4486" s="2">
        <v>5540853</v>
      </c>
      <c r="AQ4486" s="2" t="s">
        <v>81</v>
      </c>
      <c r="AR4486" s="3">
        <v>45656.723067129627</v>
      </c>
      <c r="AS4486" s="2" t="s">
        <v>82</v>
      </c>
      <c r="AT4486" s="3">
        <v>45657.333333333336</v>
      </c>
      <c r="AU4486" s="2" t="s">
        <v>104</v>
      </c>
      <c r="AV4486" s="2" t="s">
        <v>258</v>
      </c>
      <c r="AW4486" s="2" t="s">
        <v>259</v>
      </c>
      <c r="AX4486" s="2" t="s">
        <v>1686</v>
      </c>
      <c r="AZ4486" s="3">
        <v>45656.723067129627</v>
      </c>
      <c r="BB4486" s="2" t="s">
        <v>736</v>
      </c>
      <c r="BC4486" s="2" t="s">
        <v>737</v>
      </c>
      <c r="BD4486" s="2" t="s">
        <v>351</v>
      </c>
      <c r="BE4486" s="2" t="s">
        <v>20827</v>
      </c>
      <c r="BF4486" s="2" t="s">
        <v>265</v>
      </c>
    </row>
    <row r="4487" spans="1:58" x14ac:dyDescent="0.35">
      <c r="A4487" s="2">
        <v>2950182</v>
      </c>
      <c r="B4487" s="2" t="s">
        <v>58</v>
      </c>
      <c r="C4487" s="2">
        <v>34771441</v>
      </c>
      <c r="D4487" s="2">
        <v>339422432</v>
      </c>
      <c r="E4487" s="2" t="s">
        <v>59</v>
      </c>
      <c r="F4487" s="2" t="s">
        <v>60</v>
      </c>
      <c r="G4487" s="2" t="s">
        <v>859</v>
      </c>
      <c r="H4487" s="2" t="s">
        <v>10245</v>
      </c>
      <c r="I4487" s="2">
        <v>783338539</v>
      </c>
      <c r="J4487" s="2" t="s">
        <v>6432</v>
      </c>
      <c r="K4487" s="2">
        <v>15</v>
      </c>
      <c r="L4487" s="2" t="s">
        <v>63</v>
      </c>
      <c r="M4487" s="2" t="s">
        <v>64</v>
      </c>
      <c r="N4487" s="3">
        <v>45001</v>
      </c>
      <c r="O4487" s="2" t="s">
        <v>187</v>
      </c>
      <c r="Q4487" s="2" t="s">
        <v>66</v>
      </c>
      <c r="R4487" s="3">
        <v>45656.570798611108</v>
      </c>
      <c r="S4487" s="2" t="s">
        <v>1096</v>
      </c>
      <c r="T4487" s="2" t="s">
        <v>156</v>
      </c>
      <c r="U4487" s="2" t="s">
        <v>914</v>
      </c>
      <c r="V4487" s="2" t="s">
        <v>20828</v>
      </c>
      <c r="W4487" s="2" t="s">
        <v>336</v>
      </c>
      <c r="X4487" s="2" t="s">
        <v>336</v>
      </c>
      <c r="Y4487" s="2" t="s">
        <v>20829</v>
      </c>
      <c r="Z4487" s="2" t="s">
        <v>454</v>
      </c>
      <c r="AA4487" s="2" t="s">
        <v>454</v>
      </c>
      <c r="AB4487" s="2" t="s">
        <v>176</v>
      </c>
      <c r="AC4487" s="2" t="s">
        <v>20830</v>
      </c>
      <c r="AE4487" s="3">
        <v>45657.666516203702</v>
      </c>
      <c r="AF4487" s="2" t="s">
        <v>77</v>
      </c>
      <c r="AH4487" s="2" t="s">
        <v>142</v>
      </c>
      <c r="AI4487" s="2" t="s">
        <v>58</v>
      </c>
      <c r="AJ4487" s="2" t="s">
        <v>101</v>
      </c>
      <c r="AK4487" s="2" t="s">
        <v>20831</v>
      </c>
      <c r="AL4487" s="2" t="s">
        <v>243</v>
      </c>
      <c r="AM4487" s="3">
        <v>45657.666608796295</v>
      </c>
      <c r="AN4487" s="2" t="s">
        <v>20831</v>
      </c>
      <c r="AO4487" s="2" t="s">
        <v>243</v>
      </c>
      <c r="AP4487" s="2">
        <v>5549072</v>
      </c>
      <c r="AQ4487" s="2" t="s">
        <v>81</v>
      </c>
      <c r="AR4487" s="3">
        <v>45658.857557870368</v>
      </c>
      <c r="AS4487" s="2" t="s">
        <v>82</v>
      </c>
      <c r="AT4487" s="3">
        <v>45657.333333333336</v>
      </c>
      <c r="AU4487" s="2" t="s">
        <v>104</v>
      </c>
      <c r="AV4487" s="2" t="s">
        <v>458</v>
      </c>
      <c r="AW4487" s="2" t="s">
        <v>458</v>
      </c>
      <c r="AX4487" s="2" t="s">
        <v>14906</v>
      </c>
      <c r="AZ4487" s="3">
        <v>45658.857557870368</v>
      </c>
      <c r="BB4487" s="2" t="s">
        <v>1374</v>
      </c>
      <c r="BC4487" s="2" t="s">
        <v>888</v>
      </c>
      <c r="BD4487" s="2" t="s">
        <v>1375</v>
      </c>
      <c r="BE4487" s="2" t="s">
        <v>20832</v>
      </c>
      <c r="BF4487" s="2" t="s">
        <v>547</v>
      </c>
    </row>
    <row r="4488" spans="1:58" x14ac:dyDescent="0.35">
      <c r="A4488" s="2">
        <v>2950183</v>
      </c>
      <c r="B4488" s="2" t="s">
        <v>58</v>
      </c>
      <c r="C4488" s="2">
        <v>33487151</v>
      </c>
      <c r="D4488" s="2">
        <v>338346037</v>
      </c>
      <c r="E4488" s="2" t="s">
        <v>59</v>
      </c>
      <c r="F4488" s="2" t="s">
        <v>60</v>
      </c>
      <c r="G4488" s="2" t="s">
        <v>20833</v>
      </c>
      <c r="H4488" s="2" t="s">
        <v>20834</v>
      </c>
      <c r="I4488" s="2">
        <v>756413963</v>
      </c>
      <c r="J4488" s="2" t="s">
        <v>20835</v>
      </c>
      <c r="K4488" s="2">
        <v>12</v>
      </c>
      <c r="L4488" s="2" t="s">
        <v>63</v>
      </c>
      <c r="M4488" s="2" t="s">
        <v>64</v>
      </c>
      <c r="N4488" s="3">
        <v>45652.664027777777</v>
      </c>
      <c r="O4488" s="2" t="s">
        <v>960</v>
      </c>
      <c r="Q4488" s="2" t="s">
        <v>66</v>
      </c>
      <c r="R4488" s="3">
        <v>45656.571435185186</v>
      </c>
      <c r="S4488" s="2" t="s">
        <v>18791</v>
      </c>
      <c r="T4488" s="2" t="s">
        <v>334</v>
      </c>
      <c r="U4488" s="2" t="s">
        <v>880</v>
      </c>
      <c r="V4488" s="2" t="s">
        <v>20836</v>
      </c>
      <c r="W4488" s="2" t="s">
        <v>400</v>
      </c>
      <c r="X4488" s="2" t="s">
        <v>419</v>
      </c>
      <c r="Y4488" s="2" t="s">
        <v>11601</v>
      </c>
      <c r="Z4488" s="2" t="s">
        <v>3735</v>
      </c>
      <c r="AA4488" s="2" t="s">
        <v>3735</v>
      </c>
      <c r="AB4488" s="2" t="s">
        <v>176</v>
      </c>
      <c r="AE4488" s="3">
        <v>45657.554583333331</v>
      </c>
      <c r="AF4488" s="2" t="s">
        <v>342</v>
      </c>
      <c r="AH4488" s="2" t="s">
        <v>142</v>
      </c>
      <c r="AI4488" s="2" t="s">
        <v>79</v>
      </c>
      <c r="AJ4488" s="2" t="s">
        <v>101</v>
      </c>
      <c r="AK4488" s="2" t="s">
        <v>20837</v>
      </c>
      <c r="AL4488" s="2" t="s">
        <v>243</v>
      </c>
      <c r="AM4488" s="3">
        <v>45657.554675925923</v>
      </c>
      <c r="AN4488" s="2" t="s">
        <v>20837</v>
      </c>
      <c r="AO4488" s="2" t="s">
        <v>243</v>
      </c>
      <c r="AP4488" s="2">
        <v>5547895</v>
      </c>
      <c r="AQ4488" s="2" t="s">
        <v>81</v>
      </c>
      <c r="AR4488" s="3">
        <v>45659.421446759261</v>
      </c>
      <c r="AS4488" s="2" t="s">
        <v>82</v>
      </c>
      <c r="AT4488" s="3">
        <v>45659.5625</v>
      </c>
      <c r="AU4488" s="2" t="s">
        <v>104</v>
      </c>
      <c r="AV4488" s="2" t="s">
        <v>346</v>
      </c>
      <c r="AW4488" s="2" t="s">
        <v>347</v>
      </c>
      <c r="AX4488" s="2" t="s">
        <v>348</v>
      </c>
      <c r="AZ4488" s="3">
        <v>45659.421446759261</v>
      </c>
      <c r="BB4488" s="2" t="s">
        <v>614</v>
      </c>
      <c r="BC4488" s="2" t="s">
        <v>129</v>
      </c>
      <c r="BD4488" s="2" t="s">
        <v>615</v>
      </c>
      <c r="BE4488" s="2" t="s">
        <v>20838</v>
      </c>
      <c r="BF4488" s="2" t="s">
        <v>243</v>
      </c>
    </row>
    <row r="4489" spans="1:58" x14ac:dyDescent="0.35">
      <c r="A4489" s="2">
        <v>2950184</v>
      </c>
      <c r="B4489" s="2" t="s">
        <v>58</v>
      </c>
      <c r="C4489" s="2">
        <v>36593841</v>
      </c>
      <c r="D4489" s="2">
        <v>338444124</v>
      </c>
      <c r="E4489" s="2" t="s">
        <v>59</v>
      </c>
      <c r="F4489" s="2" t="s">
        <v>60</v>
      </c>
      <c r="G4489" s="2" t="s">
        <v>4785</v>
      </c>
      <c r="H4489" s="2" t="s">
        <v>20839</v>
      </c>
      <c r="I4489" s="2">
        <v>776366063</v>
      </c>
      <c r="J4489" s="2" t="s">
        <v>20840</v>
      </c>
      <c r="K4489" s="2">
        <v>13</v>
      </c>
      <c r="L4489" s="2" t="s">
        <v>305</v>
      </c>
      <c r="M4489" s="2" t="s">
        <v>64</v>
      </c>
      <c r="N4489" s="3">
        <v>45481.716493055559</v>
      </c>
      <c r="O4489" s="2" t="s">
        <v>65</v>
      </c>
      <c r="Q4489" s="2" t="s">
        <v>66</v>
      </c>
      <c r="R4489" s="3">
        <v>45656.572291666664</v>
      </c>
      <c r="S4489" s="2" t="s">
        <v>5445</v>
      </c>
      <c r="T4489" s="2" t="s">
        <v>68</v>
      </c>
      <c r="U4489" s="2" t="s">
        <v>69</v>
      </c>
      <c r="V4489" s="2" t="s">
        <v>20841</v>
      </c>
      <c r="W4489" s="2" t="s">
        <v>136</v>
      </c>
      <c r="X4489" s="2" t="s">
        <v>137</v>
      </c>
      <c r="Y4489" s="2" t="s">
        <v>3623</v>
      </c>
      <c r="Z4489" s="2" t="s">
        <v>121</v>
      </c>
      <c r="AA4489" s="2" t="s">
        <v>3624</v>
      </c>
      <c r="AB4489" s="2" t="s">
        <v>176</v>
      </c>
      <c r="AE4489" s="3">
        <v>45656.572291666664</v>
      </c>
      <c r="AF4489" s="2" t="s">
        <v>77</v>
      </c>
      <c r="AH4489" s="2" t="s">
        <v>142</v>
      </c>
      <c r="AI4489" s="2" t="s">
        <v>79</v>
      </c>
      <c r="AJ4489" s="2" t="s">
        <v>191</v>
      </c>
      <c r="AK4489" s="2" t="s">
        <v>20842</v>
      </c>
      <c r="AL4489" s="2" t="s">
        <v>5445</v>
      </c>
      <c r="AM4489" s="3">
        <v>45656.572337962964</v>
      </c>
      <c r="AN4489" s="2" t="s">
        <v>20842</v>
      </c>
      <c r="AP4489" s="2">
        <v>5540881</v>
      </c>
      <c r="AQ4489" s="2" t="s">
        <v>81</v>
      </c>
      <c r="AR4489" s="3">
        <v>45657.664733796293</v>
      </c>
      <c r="AS4489" s="2" t="s">
        <v>82</v>
      </c>
      <c r="AT4489" s="3">
        <v>45657.333333333336</v>
      </c>
      <c r="AU4489" s="2" t="s">
        <v>104</v>
      </c>
      <c r="AV4489" s="2" t="s">
        <v>163</v>
      </c>
      <c r="AW4489" s="2" t="s">
        <v>164</v>
      </c>
      <c r="AX4489" s="2" t="s">
        <v>2054</v>
      </c>
      <c r="AZ4489" s="3">
        <v>45657.664733796293</v>
      </c>
      <c r="BB4489" s="2" t="s">
        <v>557</v>
      </c>
      <c r="BC4489" s="2" t="s">
        <v>558</v>
      </c>
      <c r="BD4489" s="2" t="s">
        <v>181</v>
      </c>
      <c r="BE4489" s="2" t="s">
        <v>1625</v>
      </c>
      <c r="BF4489" s="2" t="s">
        <v>147</v>
      </c>
    </row>
    <row r="4490" spans="1:58" x14ac:dyDescent="0.35">
      <c r="A4490" s="2">
        <v>2950185</v>
      </c>
      <c r="B4490" s="2" t="s">
        <v>58</v>
      </c>
      <c r="C4490" s="2">
        <v>1101031</v>
      </c>
      <c r="D4490" s="2">
        <v>338278041</v>
      </c>
      <c r="E4490" s="2" t="s">
        <v>59</v>
      </c>
      <c r="F4490" s="2" t="s">
        <v>60</v>
      </c>
      <c r="G4490" s="2" t="s">
        <v>7521</v>
      </c>
      <c r="H4490" s="2" t="s">
        <v>20843</v>
      </c>
      <c r="I4490" s="2">
        <v>773916561</v>
      </c>
      <c r="J4490" s="2" t="s">
        <v>10502</v>
      </c>
      <c r="K4490" s="2">
        <v>12</v>
      </c>
      <c r="L4490" s="2" t="s">
        <v>2159</v>
      </c>
      <c r="M4490" s="2" t="s">
        <v>64</v>
      </c>
      <c r="N4490" s="3">
        <v>45344.768067129633</v>
      </c>
      <c r="O4490" s="2" t="s">
        <v>647</v>
      </c>
      <c r="Q4490" s="2" t="s">
        <v>66</v>
      </c>
      <c r="R4490" s="3">
        <v>45656.572534722225</v>
      </c>
      <c r="S4490" s="2" t="s">
        <v>14673</v>
      </c>
      <c r="T4490" s="2" t="s">
        <v>156</v>
      </c>
      <c r="U4490" s="2" t="s">
        <v>69</v>
      </c>
      <c r="V4490" s="2" t="s">
        <v>20844</v>
      </c>
      <c r="W4490" s="2" t="s">
        <v>71</v>
      </c>
      <c r="X4490" s="2" t="s">
        <v>650</v>
      </c>
      <c r="Y4490" s="2" t="s">
        <v>20845</v>
      </c>
      <c r="Z4490" s="2" t="s">
        <v>652</v>
      </c>
      <c r="AA4490" s="2" t="s">
        <v>20846</v>
      </c>
      <c r="AB4490" s="2" t="s">
        <v>20847</v>
      </c>
      <c r="AC4490" s="2">
        <v>11</v>
      </c>
      <c r="AE4490" s="3">
        <v>45659.556701388887</v>
      </c>
      <c r="AF4490" s="2" t="s">
        <v>77</v>
      </c>
      <c r="AH4490" s="2" t="s">
        <v>78</v>
      </c>
      <c r="AI4490" s="2" t="s">
        <v>58</v>
      </c>
      <c r="AJ4490" s="2" t="s">
        <v>101</v>
      </c>
      <c r="AK4490" s="2" t="s">
        <v>1576</v>
      </c>
      <c r="AL4490" s="2" t="s">
        <v>6504</v>
      </c>
      <c r="AM4490" s="3">
        <v>45659.55678240741</v>
      </c>
      <c r="AN4490" s="2" t="s">
        <v>1576</v>
      </c>
      <c r="AO4490" s="2" t="s">
        <v>6504</v>
      </c>
      <c r="AP4490" s="2">
        <v>5554294</v>
      </c>
      <c r="AQ4490" s="2" t="s">
        <v>81</v>
      </c>
      <c r="AR4490" s="3">
        <v>45659.917349537034</v>
      </c>
      <c r="AS4490" s="2" t="s">
        <v>82</v>
      </c>
      <c r="AT4490" s="3">
        <v>45659.5625</v>
      </c>
      <c r="AU4490" s="2" t="s">
        <v>104</v>
      </c>
      <c r="AV4490" s="2" t="s">
        <v>1134</v>
      </c>
      <c r="AW4490" s="2" t="s">
        <v>1135</v>
      </c>
      <c r="AX4490" s="2" t="s">
        <v>1136</v>
      </c>
      <c r="AZ4490" s="3">
        <v>45659.917349537034</v>
      </c>
      <c r="BB4490" s="2" t="s">
        <v>297</v>
      </c>
      <c r="BC4490" s="2" t="s">
        <v>298</v>
      </c>
      <c r="BD4490" s="2" t="s">
        <v>299</v>
      </c>
      <c r="BE4490" s="2" t="s">
        <v>20848</v>
      </c>
      <c r="BF4490" s="2" t="s">
        <v>1901</v>
      </c>
    </row>
    <row r="4491" spans="1:58" x14ac:dyDescent="0.35">
      <c r="A4491" s="2">
        <v>2950186</v>
      </c>
      <c r="B4491" s="2" t="s">
        <v>58</v>
      </c>
      <c r="C4491" s="2">
        <v>40680651</v>
      </c>
      <c r="D4491" s="2">
        <v>339588152</v>
      </c>
      <c r="E4491" s="2" t="s">
        <v>59</v>
      </c>
      <c r="F4491" s="2" t="s">
        <v>60</v>
      </c>
      <c r="G4491" s="2" t="s">
        <v>13481</v>
      </c>
      <c r="H4491" s="2" t="s">
        <v>20849</v>
      </c>
      <c r="I4491" s="2">
        <v>778315651</v>
      </c>
      <c r="J4491" s="2" t="s">
        <v>5834</v>
      </c>
      <c r="K4491" s="2">
        <v>14</v>
      </c>
      <c r="L4491" s="2" t="s">
        <v>63</v>
      </c>
      <c r="M4491" s="2" t="s">
        <v>64</v>
      </c>
      <c r="N4491" s="3">
        <v>45364.594965277778</v>
      </c>
      <c r="O4491" s="2" t="s">
        <v>65</v>
      </c>
      <c r="Q4491" s="2" t="s">
        <v>66</v>
      </c>
      <c r="R4491" s="3">
        <v>45656.57271990741</v>
      </c>
      <c r="S4491" s="2" t="s">
        <v>4769</v>
      </c>
      <c r="T4491" s="2" t="s">
        <v>156</v>
      </c>
      <c r="U4491" s="2" t="s">
        <v>69</v>
      </c>
      <c r="V4491" s="2" t="s">
        <v>20850</v>
      </c>
      <c r="W4491" s="2" t="s">
        <v>233</v>
      </c>
      <c r="X4491" s="2" t="s">
        <v>234</v>
      </c>
      <c r="Y4491" s="2" t="s">
        <v>6985</v>
      </c>
      <c r="Z4491" s="2" t="s">
        <v>236</v>
      </c>
      <c r="AA4491" s="2" t="s">
        <v>237</v>
      </c>
      <c r="AB4491" s="2" t="s">
        <v>176</v>
      </c>
      <c r="AE4491" s="3">
        <v>45656.572731481479</v>
      </c>
      <c r="AF4491" s="2" t="s">
        <v>77</v>
      </c>
      <c r="AH4491" s="2" t="s">
        <v>142</v>
      </c>
      <c r="AI4491" s="2" t="s">
        <v>79</v>
      </c>
      <c r="AJ4491" s="2" t="s">
        <v>123</v>
      </c>
      <c r="AK4491" s="2" t="s">
        <v>4772</v>
      </c>
      <c r="AL4491" s="2" t="s">
        <v>4769</v>
      </c>
      <c r="AM4491" s="3">
        <v>45656.572766203702</v>
      </c>
      <c r="AN4491" s="2" t="s">
        <v>4772</v>
      </c>
      <c r="AP4491" s="2">
        <v>5540883</v>
      </c>
      <c r="AQ4491" s="2" t="s">
        <v>81</v>
      </c>
      <c r="AR4491" s="3">
        <v>45657.75540509259</v>
      </c>
      <c r="AS4491" s="2" t="s">
        <v>82</v>
      </c>
      <c r="AT4491" s="3">
        <v>45657.333333333336</v>
      </c>
      <c r="AU4491" s="2" t="s">
        <v>104</v>
      </c>
      <c r="AV4491" s="2" t="s">
        <v>239</v>
      </c>
      <c r="AW4491" s="2" t="s">
        <v>240</v>
      </c>
      <c r="AX4491" s="2" t="s">
        <v>1238</v>
      </c>
      <c r="AZ4491" s="3">
        <v>45657.75540509259</v>
      </c>
      <c r="BB4491" s="2" t="s">
        <v>488</v>
      </c>
      <c r="BC4491" s="2" t="s">
        <v>489</v>
      </c>
      <c r="BD4491" s="2" t="s">
        <v>490</v>
      </c>
      <c r="BE4491" s="2" t="s">
        <v>20851</v>
      </c>
      <c r="BF4491" s="2" t="s">
        <v>492</v>
      </c>
    </row>
    <row r="4492" spans="1:58" x14ac:dyDescent="0.35">
      <c r="A4492" s="2">
        <v>2950187</v>
      </c>
      <c r="B4492" s="2" t="s">
        <v>58</v>
      </c>
      <c r="C4492" s="2">
        <v>32122181</v>
      </c>
      <c r="D4492" s="2">
        <v>338494988</v>
      </c>
      <c r="E4492" s="2" t="s">
        <v>59</v>
      </c>
      <c r="F4492" s="2" t="s">
        <v>60</v>
      </c>
      <c r="G4492" s="2" t="s">
        <v>2656</v>
      </c>
      <c r="H4492" s="2" t="s">
        <v>9860</v>
      </c>
      <c r="I4492" s="2">
        <v>775474123</v>
      </c>
      <c r="J4492" s="2" t="s">
        <v>20852</v>
      </c>
      <c r="K4492" s="2">
        <v>12</v>
      </c>
      <c r="L4492" s="2" t="s">
        <v>305</v>
      </c>
      <c r="M4492" s="2" t="s">
        <v>64</v>
      </c>
      <c r="N4492" s="3">
        <v>45652.44195601852</v>
      </c>
      <c r="O4492" s="2" t="s">
        <v>65</v>
      </c>
      <c r="Q4492" s="2" t="s">
        <v>66</v>
      </c>
      <c r="R4492" s="3">
        <v>45656.572847222225</v>
      </c>
      <c r="S4492" s="2" t="s">
        <v>10692</v>
      </c>
      <c r="T4492" s="2" t="s">
        <v>68</v>
      </c>
      <c r="U4492" s="2" t="s">
        <v>215</v>
      </c>
      <c r="V4492" s="2" t="s">
        <v>20853</v>
      </c>
      <c r="W4492" s="2" t="s">
        <v>71</v>
      </c>
      <c r="X4492" s="2" t="s">
        <v>198</v>
      </c>
      <c r="Y4492" s="2" t="s">
        <v>2015</v>
      </c>
      <c r="Z4492" s="2" t="s">
        <v>200</v>
      </c>
      <c r="AA4492" s="2" t="s">
        <v>2371</v>
      </c>
      <c r="AB4492" s="2" t="s">
        <v>176</v>
      </c>
      <c r="AE4492" s="3">
        <v>45656.572858796295</v>
      </c>
      <c r="AF4492" s="2" t="s">
        <v>77</v>
      </c>
      <c r="AH4492" s="2" t="s">
        <v>142</v>
      </c>
      <c r="AI4492" s="2" t="s">
        <v>79</v>
      </c>
      <c r="AJ4492" s="2" t="s">
        <v>191</v>
      </c>
      <c r="AK4492" s="2" t="s">
        <v>20853</v>
      </c>
      <c r="AL4492" s="2" t="s">
        <v>10692</v>
      </c>
      <c r="AM4492" s="3">
        <v>45656.572893518518</v>
      </c>
      <c r="AN4492" s="2" t="s">
        <v>20853</v>
      </c>
      <c r="AP4492" s="2">
        <v>5540887</v>
      </c>
      <c r="AQ4492" s="2" t="s">
        <v>81</v>
      </c>
      <c r="AR4492" s="3">
        <v>45656.885648148149</v>
      </c>
      <c r="AS4492" s="2" t="s">
        <v>82</v>
      </c>
      <c r="AT4492" s="3">
        <v>45657.333333333336</v>
      </c>
      <c r="AU4492" s="2" t="s">
        <v>104</v>
      </c>
      <c r="AV4492" s="2" t="s">
        <v>204</v>
      </c>
      <c r="AW4492" s="2" t="s">
        <v>205</v>
      </c>
      <c r="AX4492" s="2" t="s">
        <v>4810</v>
      </c>
      <c r="AZ4492" s="3">
        <v>45656.885648148149</v>
      </c>
      <c r="BB4492" s="2" t="s">
        <v>1466</v>
      </c>
      <c r="BC4492" s="2" t="s">
        <v>1138</v>
      </c>
      <c r="BD4492" s="2" t="s">
        <v>1467</v>
      </c>
      <c r="BE4492" s="2" t="s">
        <v>20854</v>
      </c>
      <c r="BF4492" s="2" t="s">
        <v>2865</v>
      </c>
    </row>
    <row r="4493" spans="1:58" x14ac:dyDescent="0.35">
      <c r="A4493" s="2">
        <v>2950188</v>
      </c>
      <c r="B4493" s="2" t="s">
        <v>808</v>
      </c>
      <c r="C4493" s="2">
        <v>39910381</v>
      </c>
      <c r="D4493" s="2">
        <v>339944013</v>
      </c>
      <c r="E4493" s="2" t="s">
        <v>59</v>
      </c>
      <c r="F4493" s="2" t="s">
        <v>60</v>
      </c>
      <c r="G4493" s="2" t="s">
        <v>20855</v>
      </c>
      <c r="H4493" s="2" t="s">
        <v>20856</v>
      </c>
      <c r="I4493" s="2">
        <v>785027186</v>
      </c>
      <c r="J4493" s="2" t="s">
        <v>20857</v>
      </c>
      <c r="K4493" s="2">
        <v>19</v>
      </c>
      <c r="L4493" s="2" t="s">
        <v>63</v>
      </c>
      <c r="M4493" s="2" t="s">
        <v>64</v>
      </c>
      <c r="N4493" s="3">
        <v>44945.720324074071</v>
      </c>
      <c r="O4493" s="2" t="s">
        <v>248</v>
      </c>
      <c r="Q4493" s="2" t="s">
        <v>66</v>
      </c>
      <c r="R4493" s="3">
        <v>45656.572893518518</v>
      </c>
      <c r="S4493" s="2" t="s">
        <v>879</v>
      </c>
      <c r="T4493" s="2" t="s">
        <v>703</v>
      </c>
      <c r="U4493" s="2" t="s">
        <v>481</v>
      </c>
      <c r="V4493" s="2" t="s">
        <v>20858</v>
      </c>
      <c r="Y4493" s="2" t="s">
        <v>20859</v>
      </c>
      <c r="Z4493" s="2" t="s">
        <v>2885</v>
      </c>
      <c r="AA4493" s="2" t="s">
        <v>20860</v>
      </c>
      <c r="AB4493" s="2" t="s">
        <v>20861</v>
      </c>
      <c r="AE4493" s="3">
        <v>45656.572905092595</v>
      </c>
      <c r="AF4493" s="2" t="s">
        <v>77</v>
      </c>
      <c r="AH4493" s="2" t="s">
        <v>78</v>
      </c>
      <c r="AI4493" s="2" t="s">
        <v>255</v>
      </c>
      <c r="AJ4493" s="2" t="s">
        <v>516</v>
      </c>
      <c r="AK4493" s="2" t="s">
        <v>20862</v>
      </c>
      <c r="AL4493" s="2" t="s">
        <v>879</v>
      </c>
      <c r="AM4493" s="3">
        <v>45656.572951388887</v>
      </c>
      <c r="AN4493" s="2" t="s">
        <v>20862</v>
      </c>
      <c r="AP4493" s="2">
        <v>5540888</v>
      </c>
      <c r="AQ4493" s="2" t="s">
        <v>81</v>
      </c>
      <c r="AR4493" s="3">
        <v>45657.638749999998</v>
      </c>
      <c r="AS4493" s="2" t="s">
        <v>82</v>
      </c>
      <c r="AT4493" s="3">
        <v>45657.599999999999</v>
      </c>
      <c r="AU4493" s="2" t="s">
        <v>104</v>
      </c>
      <c r="AV4493" s="2" t="s">
        <v>1257</v>
      </c>
      <c r="AW4493" s="2" t="s">
        <v>1258</v>
      </c>
      <c r="AX4493" s="2" t="s">
        <v>1552</v>
      </c>
      <c r="AZ4493" s="3">
        <v>45657.638749999998</v>
      </c>
      <c r="BB4493" s="2" t="s">
        <v>1798</v>
      </c>
      <c r="BC4493" s="2" t="s">
        <v>1799</v>
      </c>
      <c r="BD4493" s="2" t="s">
        <v>1800</v>
      </c>
      <c r="BE4493" s="2" t="s">
        <v>20863</v>
      </c>
      <c r="BF4493" s="2" t="s">
        <v>926</v>
      </c>
    </row>
    <row r="4494" spans="1:58" x14ac:dyDescent="0.35">
      <c r="A4494" s="2">
        <v>2950189</v>
      </c>
      <c r="B4494" s="2" t="s">
        <v>244</v>
      </c>
      <c r="C4494" s="2">
        <v>36735071</v>
      </c>
      <c r="D4494" s="2">
        <v>338712660</v>
      </c>
      <c r="E4494" s="2" t="s">
        <v>59</v>
      </c>
      <c r="F4494" s="2" t="s">
        <v>60</v>
      </c>
      <c r="G4494" s="2" t="s">
        <v>1460</v>
      </c>
      <c r="H4494" s="2" t="s">
        <v>20864</v>
      </c>
      <c r="I4494" s="2">
        <v>786329947</v>
      </c>
      <c r="J4494" s="2" t="s">
        <v>2458</v>
      </c>
      <c r="K4494" s="2">
        <v>13</v>
      </c>
      <c r="L4494" s="2" t="s">
        <v>63</v>
      </c>
      <c r="M4494" s="2" t="s">
        <v>64</v>
      </c>
      <c r="N4494" s="3">
        <v>44124.416666666664</v>
      </c>
      <c r="O4494" s="2" t="s">
        <v>248</v>
      </c>
      <c r="Q4494" s="2" t="s">
        <v>66</v>
      </c>
      <c r="R4494" s="3">
        <v>45656.572962962964</v>
      </c>
      <c r="S4494" s="2" t="s">
        <v>510</v>
      </c>
      <c r="T4494" s="2" t="s">
        <v>389</v>
      </c>
      <c r="U4494" s="2" t="s">
        <v>481</v>
      </c>
      <c r="V4494" s="2" t="s">
        <v>20865</v>
      </c>
      <c r="W4494" s="2" t="s">
        <v>136</v>
      </c>
      <c r="X4494" s="2" t="s">
        <v>217</v>
      </c>
      <c r="Y4494" s="2" t="s">
        <v>3829</v>
      </c>
      <c r="Z4494" s="2" t="s">
        <v>2728</v>
      </c>
      <c r="AA4494" s="2" t="s">
        <v>3830</v>
      </c>
      <c r="AB4494" s="2" t="s">
        <v>3830</v>
      </c>
      <c r="AE4494" s="3">
        <v>45659.659560185188</v>
      </c>
      <c r="AF4494" s="2" t="s">
        <v>77</v>
      </c>
      <c r="AH4494" s="2" t="s">
        <v>78</v>
      </c>
      <c r="AI4494" s="2" t="s">
        <v>275</v>
      </c>
      <c r="AJ4494" s="2" t="s">
        <v>1271</v>
      </c>
      <c r="AL4494" s="2" t="s">
        <v>601</v>
      </c>
      <c r="AM4494" s="3">
        <v>45659.659641203703</v>
      </c>
      <c r="AO4494" s="2" t="s">
        <v>601</v>
      </c>
      <c r="AP4494" s="2">
        <v>5554887</v>
      </c>
      <c r="AQ4494" s="2" t="s">
        <v>81</v>
      </c>
      <c r="AR4494" s="3">
        <v>45659.660416666666</v>
      </c>
      <c r="AS4494" s="2" t="s">
        <v>82</v>
      </c>
      <c r="AZ4494" s="3">
        <v>45659.660416666666</v>
      </c>
      <c r="BB4494" s="2" t="s">
        <v>736</v>
      </c>
      <c r="BC4494" s="2" t="s">
        <v>737</v>
      </c>
      <c r="BD4494" s="2" t="s">
        <v>351</v>
      </c>
      <c r="BE4494" s="2" t="s">
        <v>3833</v>
      </c>
      <c r="BF4494" s="2" t="s">
        <v>601</v>
      </c>
    </row>
    <row r="4495" spans="1:58" x14ac:dyDescent="0.35">
      <c r="A4495" s="2">
        <v>2950190</v>
      </c>
      <c r="B4495" s="2" t="s">
        <v>58</v>
      </c>
      <c r="C4495" s="2">
        <v>3099841</v>
      </c>
      <c r="D4495" s="2">
        <v>338654898</v>
      </c>
      <c r="E4495" s="2" t="s">
        <v>59</v>
      </c>
      <c r="F4495" s="2" t="s">
        <v>60</v>
      </c>
      <c r="G4495" s="2" t="s">
        <v>5100</v>
      </c>
      <c r="H4495" s="2" t="s">
        <v>20866</v>
      </c>
      <c r="I4495" s="2">
        <v>775148082</v>
      </c>
      <c r="J4495" s="2" t="s">
        <v>3621</v>
      </c>
      <c r="K4495" s="2">
        <v>13</v>
      </c>
      <c r="L4495" s="2" t="s">
        <v>63</v>
      </c>
      <c r="M4495" s="2" t="s">
        <v>64</v>
      </c>
      <c r="N4495" s="3">
        <v>45084.666666666664</v>
      </c>
      <c r="O4495" s="2" t="s">
        <v>65</v>
      </c>
      <c r="Q4495" s="2" t="s">
        <v>66</v>
      </c>
      <c r="R4495" s="3">
        <v>45656.573240740741</v>
      </c>
      <c r="S4495" s="2" t="s">
        <v>7189</v>
      </c>
      <c r="T4495" s="2" t="s">
        <v>68</v>
      </c>
      <c r="U4495" s="2" t="s">
        <v>69</v>
      </c>
      <c r="V4495" s="2" t="s">
        <v>20867</v>
      </c>
      <c r="W4495" s="2" t="s">
        <v>118</v>
      </c>
      <c r="X4495" s="2" t="s">
        <v>271</v>
      </c>
      <c r="Y4495" s="2" t="s">
        <v>1208</v>
      </c>
      <c r="Z4495" s="2" t="s">
        <v>273</v>
      </c>
      <c r="AA4495" s="2" t="s">
        <v>6128</v>
      </c>
      <c r="AB4495" s="2" t="s">
        <v>6128</v>
      </c>
      <c r="AC4495" s="2">
        <v>37</v>
      </c>
      <c r="AE4495" s="3">
        <v>45656.573252314818</v>
      </c>
      <c r="AF4495" s="2" t="s">
        <v>77</v>
      </c>
      <c r="AH4495" s="2" t="s">
        <v>142</v>
      </c>
      <c r="AI4495" s="2" t="s">
        <v>79</v>
      </c>
      <c r="AJ4495" s="2" t="s">
        <v>123</v>
      </c>
      <c r="AK4495" s="2" t="s">
        <v>20867</v>
      </c>
      <c r="AL4495" s="2" t="s">
        <v>7189</v>
      </c>
      <c r="AM4495" s="3">
        <v>45656.573287037034</v>
      </c>
      <c r="AN4495" s="2" t="s">
        <v>20867</v>
      </c>
      <c r="AP4495" s="2">
        <v>5540890</v>
      </c>
      <c r="AQ4495" s="2" t="s">
        <v>81</v>
      </c>
      <c r="AR4495" s="3">
        <v>45658.641550925924</v>
      </c>
      <c r="AS4495" s="2" t="s">
        <v>82</v>
      </c>
      <c r="AT4495" s="3">
        <v>45657.333333333336</v>
      </c>
      <c r="AU4495" s="2" t="s">
        <v>104</v>
      </c>
      <c r="AV4495" s="2" t="s">
        <v>277</v>
      </c>
      <c r="AW4495" s="2" t="s">
        <v>278</v>
      </c>
      <c r="AX4495" s="2" t="s">
        <v>2556</v>
      </c>
      <c r="AZ4495" s="3">
        <v>45658.641550925924</v>
      </c>
      <c r="BB4495" s="2" t="s">
        <v>2333</v>
      </c>
      <c r="BC4495" s="2" t="s">
        <v>2334</v>
      </c>
      <c r="BD4495" s="2" t="s">
        <v>2335</v>
      </c>
      <c r="BE4495" s="2" t="s">
        <v>6819</v>
      </c>
      <c r="BF4495" s="2" t="s">
        <v>802</v>
      </c>
    </row>
    <row r="4496" spans="1:58" x14ac:dyDescent="0.35">
      <c r="A4496" s="2">
        <v>2950191</v>
      </c>
      <c r="B4496" s="2" t="s">
        <v>720</v>
      </c>
      <c r="C4496" s="2">
        <v>31088641</v>
      </c>
      <c r="D4496" s="2">
        <v>339763238</v>
      </c>
      <c r="E4496" s="2" t="s">
        <v>59</v>
      </c>
      <c r="F4496" s="2" t="s">
        <v>60</v>
      </c>
      <c r="G4496" s="2" t="s">
        <v>266</v>
      </c>
      <c r="H4496" s="2" t="s">
        <v>20868</v>
      </c>
      <c r="I4496" s="2">
        <v>774455592</v>
      </c>
      <c r="J4496" s="2" t="s">
        <v>1055</v>
      </c>
      <c r="K4496" s="2">
        <v>14</v>
      </c>
      <c r="L4496" s="2" t="s">
        <v>63</v>
      </c>
      <c r="M4496" s="2" t="s">
        <v>64</v>
      </c>
      <c r="N4496" s="3">
        <v>43781.718356481484</v>
      </c>
      <c r="O4496" s="2" t="s">
        <v>929</v>
      </c>
      <c r="Q4496" s="2" t="s">
        <v>66</v>
      </c>
      <c r="R4496" s="3">
        <v>45656.575104166666</v>
      </c>
      <c r="S4496" s="2" t="s">
        <v>5886</v>
      </c>
      <c r="T4496" s="2" t="s">
        <v>156</v>
      </c>
      <c r="U4496" s="2" t="s">
        <v>69</v>
      </c>
      <c r="V4496" s="2" t="s">
        <v>20869</v>
      </c>
      <c r="W4496" s="2" t="s">
        <v>250</v>
      </c>
      <c r="X4496" s="2" t="s">
        <v>743</v>
      </c>
      <c r="Y4496" s="2" t="s">
        <v>931</v>
      </c>
      <c r="Z4496" s="2" t="s">
        <v>745</v>
      </c>
      <c r="AA4496" s="2" t="s">
        <v>932</v>
      </c>
      <c r="AB4496" s="2" t="s">
        <v>176</v>
      </c>
      <c r="AE4496" s="3">
        <v>45656.575127314813</v>
      </c>
      <c r="AF4496" s="2" t="s">
        <v>77</v>
      </c>
      <c r="AH4496" s="2" t="s">
        <v>142</v>
      </c>
      <c r="AI4496" s="2" t="s">
        <v>255</v>
      </c>
      <c r="AJ4496" s="2" t="s">
        <v>276</v>
      </c>
      <c r="AK4496" s="2" t="s">
        <v>20870</v>
      </c>
      <c r="AL4496" s="2" t="s">
        <v>5886</v>
      </c>
      <c r="AM4496" s="3">
        <v>45656.575173611112</v>
      </c>
      <c r="AN4496" s="2" t="s">
        <v>20870</v>
      </c>
      <c r="AP4496" s="2">
        <v>5540896</v>
      </c>
      <c r="AQ4496" s="2" t="s">
        <v>81</v>
      </c>
      <c r="AR4496" s="3">
        <v>45656.758437500001</v>
      </c>
      <c r="AS4496" s="2" t="s">
        <v>82</v>
      </c>
      <c r="AT4496" s="3">
        <v>45657.333333333336</v>
      </c>
      <c r="AU4496" s="2" t="s">
        <v>104</v>
      </c>
      <c r="AV4496" s="2" t="s">
        <v>258</v>
      </c>
      <c r="AW4496" s="2" t="s">
        <v>259</v>
      </c>
      <c r="AX4496" s="2" t="s">
        <v>1686</v>
      </c>
      <c r="AZ4496" s="3">
        <v>45656.758437500001</v>
      </c>
      <c r="BB4496" s="2" t="s">
        <v>736</v>
      </c>
      <c r="BC4496" s="2" t="s">
        <v>737</v>
      </c>
      <c r="BD4496" s="2" t="s">
        <v>351</v>
      </c>
      <c r="BE4496" s="2" t="s">
        <v>20871</v>
      </c>
      <c r="BF4496" s="2" t="s">
        <v>265</v>
      </c>
    </row>
    <row r="4497" spans="1:58" x14ac:dyDescent="0.35">
      <c r="A4497" s="2">
        <v>2950192</v>
      </c>
      <c r="B4497" s="2" t="s">
        <v>58</v>
      </c>
      <c r="C4497" s="2">
        <v>37819831</v>
      </c>
      <c r="D4497" s="2">
        <v>338341522</v>
      </c>
      <c r="E4497" s="2" t="s">
        <v>59</v>
      </c>
      <c r="F4497" s="2" t="s">
        <v>60</v>
      </c>
      <c r="G4497" s="2" t="s">
        <v>876</v>
      </c>
      <c r="H4497" s="2" t="s">
        <v>20872</v>
      </c>
      <c r="I4497" s="2">
        <v>770555790</v>
      </c>
      <c r="J4497" s="2" t="s">
        <v>20873</v>
      </c>
      <c r="K4497" s="2">
        <v>13</v>
      </c>
      <c r="L4497" s="2" t="s">
        <v>63</v>
      </c>
      <c r="M4497" s="2" t="s">
        <v>64</v>
      </c>
      <c r="N4497" s="3">
        <v>45007.696215277778</v>
      </c>
      <c r="O4497" s="2" t="s">
        <v>65</v>
      </c>
      <c r="Q4497" s="2" t="s">
        <v>66</v>
      </c>
      <c r="R4497" s="3">
        <v>45656.575752314813</v>
      </c>
      <c r="S4497" s="2" t="s">
        <v>4367</v>
      </c>
      <c r="T4497" s="2" t="s">
        <v>156</v>
      </c>
      <c r="U4497" s="2" t="s">
        <v>374</v>
      </c>
      <c r="V4497" s="2" t="s">
        <v>20874</v>
      </c>
      <c r="W4497" s="2" t="s">
        <v>400</v>
      </c>
      <c r="X4497" s="2" t="s">
        <v>419</v>
      </c>
      <c r="Y4497" s="2" t="s">
        <v>14432</v>
      </c>
      <c r="Z4497" s="2" t="s">
        <v>421</v>
      </c>
      <c r="AA4497" s="2" t="s">
        <v>485</v>
      </c>
      <c r="AB4497" s="2" t="s">
        <v>485</v>
      </c>
      <c r="AE4497" s="3">
        <v>45656.57576388889</v>
      </c>
      <c r="AF4497" s="2" t="s">
        <v>77</v>
      </c>
      <c r="AH4497" s="2" t="s">
        <v>78</v>
      </c>
      <c r="AI4497" s="2" t="s">
        <v>255</v>
      </c>
      <c r="AJ4497" s="2" t="s">
        <v>191</v>
      </c>
      <c r="AK4497" s="2" t="s">
        <v>20874</v>
      </c>
      <c r="AL4497" s="2" t="s">
        <v>4367</v>
      </c>
      <c r="AM4497" s="3">
        <v>45656.575798611113</v>
      </c>
      <c r="AN4497" s="2" t="s">
        <v>20874</v>
      </c>
      <c r="AP4497" s="2">
        <v>5540900</v>
      </c>
      <c r="AQ4497" s="2" t="s">
        <v>81</v>
      </c>
      <c r="AR4497" s="3">
        <v>45656.80027777778</v>
      </c>
      <c r="AS4497" s="2" t="s">
        <v>82</v>
      </c>
      <c r="AT4497" s="3">
        <v>45657.333333333336</v>
      </c>
      <c r="AU4497" s="2" t="s">
        <v>104</v>
      </c>
      <c r="AV4497" s="2" t="s">
        <v>423</v>
      </c>
      <c r="AW4497" s="2" t="s">
        <v>424</v>
      </c>
      <c r="AX4497" s="2" t="s">
        <v>425</v>
      </c>
      <c r="AZ4497" s="3">
        <v>45656.80027777778</v>
      </c>
      <c r="BB4497" s="2" t="s">
        <v>5250</v>
      </c>
      <c r="BC4497" s="2" t="s">
        <v>1109</v>
      </c>
      <c r="BD4497" s="2" t="s">
        <v>89</v>
      </c>
      <c r="BE4497" s="2" t="s">
        <v>12488</v>
      </c>
      <c r="BF4497" s="2" t="s">
        <v>243</v>
      </c>
    </row>
    <row r="4498" spans="1:58" x14ac:dyDescent="0.35">
      <c r="A4498" s="2">
        <v>2950193</v>
      </c>
      <c r="B4498" s="2" t="s">
        <v>808</v>
      </c>
      <c r="C4498" s="2">
        <v>32780001</v>
      </c>
      <c r="D4498" s="2">
        <v>339712962</v>
      </c>
      <c r="E4498" s="2" t="s">
        <v>59</v>
      </c>
      <c r="F4498" s="2" t="s">
        <v>60</v>
      </c>
      <c r="G4498" s="2" t="s">
        <v>152</v>
      </c>
      <c r="H4498" s="2" t="s">
        <v>3055</v>
      </c>
      <c r="I4498" s="2">
        <v>773163916</v>
      </c>
      <c r="J4498" s="2" t="s">
        <v>853</v>
      </c>
      <c r="K4498" s="2">
        <v>12</v>
      </c>
      <c r="L4498" s="2" t="s">
        <v>63</v>
      </c>
      <c r="M4498" s="2" t="s">
        <v>64</v>
      </c>
      <c r="N4498" s="3">
        <v>45493</v>
      </c>
      <c r="O4498" s="2" t="s">
        <v>248</v>
      </c>
      <c r="Q4498" s="2" t="s">
        <v>66</v>
      </c>
      <c r="R4498" s="3">
        <v>45656.576122685183</v>
      </c>
      <c r="S4498" s="2" t="s">
        <v>2369</v>
      </c>
      <c r="T4498" s="2" t="s">
        <v>68</v>
      </c>
      <c r="U4498" s="2" t="s">
        <v>69</v>
      </c>
      <c r="V4498" s="2" t="s">
        <v>20875</v>
      </c>
      <c r="W4498" s="2" t="s">
        <v>250</v>
      </c>
      <c r="X4498" s="2" t="s">
        <v>250</v>
      </c>
      <c r="Y4498" s="2" t="s">
        <v>2253</v>
      </c>
      <c r="Z4498" s="2" t="s">
        <v>1814</v>
      </c>
      <c r="AA4498" s="2" t="s">
        <v>3092</v>
      </c>
      <c r="AB4498" s="2" t="s">
        <v>3092</v>
      </c>
      <c r="AE4498" s="3">
        <v>45656.576527777775</v>
      </c>
      <c r="AF4498" s="2" t="s">
        <v>77</v>
      </c>
      <c r="AH4498" s="2" t="s">
        <v>78</v>
      </c>
      <c r="AI4498" s="2" t="s">
        <v>255</v>
      </c>
      <c r="AJ4498" s="2" t="s">
        <v>516</v>
      </c>
      <c r="AK4498" s="2" t="s">
        <v>853</v>
      </c>
      <c r="AL4498" s="2" t="s">
        <v>2369</v>
      </c>
      <c r="AM4498" s="3">
        <v>45656.576562499999</v>
      </c>
      <c r="AO4498" s="2" t="s">
        <v>2369</v>
      </c>
      <c r="AP4498" s="2">
        <v>5540908</v>
      </c>
      <c r="AQ4498" s="2" t="s">
        <v>81</v>
      </c>
      <c r="AR4498" s="3">
        <v>45656.787523148145</v>
      </c>
      <c r="AS4498" s="2" t="s">
        <v>82</v>
      </c>
      <c r="AT4498" s="3">
        <v>45656.333333333336</v>
      </c>
      <c r="AU4498" s="2" t="s">
        <v>83</v>
      </c>
      <c r="AV4498" s="2" t="s">
        <v>1817</v>
      </c>
      <c r="AW4498" s="2" t="s">
        <v>1818</v>
      </c>
      <c r="AX4498" s="2" t="s">
        <v>3093</v>
      </c>
      <c r="AZ4498" s="3">
        <v>45656.787523148145</v>
      </c>
      <c r="BB4498" s="2" t="s">
        <v>7844</v>
      </c>
      <c r="BC4498" s="2" t="s">
        <v>7845</v>
      </c>
      <c r="BD4498" s="2" t="s">
        <v>532</v>
      </c>
      <c r="BE4498" s="2" t="s">
        <v>20876</v>
      </c>
      <c r="BF4498" s="2" t="s">
        <v>968</v>
      </c>
    </row>
    <row r="4499" spans="1:58" x14ac:dyDescent="0.35">
      <c r="A4499" s="2">
        <v>2950194</v>
      </c>
      <c r="B4499" s="2" t="s">
        <v>58</v>
      </c>
      <c r="C4499" s="2">
        <v>34809001</v>
      </c>
      <c r="D4499" s="2">
        <v>338647670</v>
      </c>
      <c r="E4499" s="2" t="s">
        <v>59</v>
      </c>
      <c r="F4499" s="2" t="s">
        <v>60</v>
      </c>
      <c r="G4499" s="2" t="s">
        <v>577</v>
      </c>
      <c r="H4499" s="2" t="s">
        <v>1206</v>
      </c>
      <c r="I4499" s="2">
        <v>776566079</v>
      </c>
      <c r="J4499" s="2" t="s">
        <v>172</v>
      </c>
      <c r="K4499" s="2">
        <v>13</v>
      </c>
      <c r="L4499" s="2" t="s">
        <v>63</v>
      </c>
      <c r="M4499" s="2" t="s">
        <v>64</v>
      </c>
      <c r="N4499" s="3">
        <v>45182.835543981484</v>
      </c>
      <c r="O4499" s="2" t="s">
        <v>187</v>
      </c>
      <c r="Q4499" s="2" t="s">
        <v>66</v>
      </c>
      <c r="R4499" s="3">
        <v>45656.578148148146</v>
      </c>
      <c r="S4499" s="2" t="s">
        <v>19076</v>
      </c>
      <c r="T4499" s="2" t="s">
        <v>68</v>
      </c>
      <c r="U4499" s="2" t="s">
        <v>470</v>
      </c>
      <c r="V4499" s="2" t="s">
        <v>20877</v>
      </c>
      <c r="W4499" s="2" t="s">
        <v>71</v>
      </c>
      <c r="X4499" s="2" t="s">
        <v>198</v>
      </c>
      <c r="Y4499" s="2" t="s">
        <v>4289</v>
      </c>
      <c r="Z4499" s="2" t="s">
        <v>200</v>
      </c>
      <c r="AA4499" s="2" t="s">
        <v>2371</v>
      </c>
      <c r="AB4499" s="2" t="s">
        <v>2371</v>
      </c>
      <c r="AC4499" s="2" t="s">
        <v>20878</v>
      </c>
      <c r="AE4499" s="3">
        <v>45656.578159722223</v>
      </c>
      <c r="AF4499" s="2" t="s">
        <v>77</v>
      </c>
      <c r="AH4499" s="2" t="s">
        <v>142</v>
      </c>
      <c r="AI4499" s="2" t="s">
        <v>79</v>
      </c>
      <c r="AJ4499" s="2" t="s">
        <v>191</v>
      </c>
      <c r="AK4499" s="2" t="s">
        <v>20879</v>
      </c>
      <c r="AL4499" s="2" t="s">
        <v>19076</v>
      </c>
      <c r="AM4499" s="3">
        <v>45656.578194444446</v>
      </c>
      <c r="AN4499" s="2" t="s">
        <v>20879</v>
      </c>
      <c r="AP4499" s="2">
        <v>5540923</v>
      </c>
      <c r="AQ4499" s="2" t="s">
        <v>81</v>
      </c>
      <c r="AR4499" s="3">
        <v>45657.497534722221</v>
      </c>
      <c r="AS4499" s="2" t="s">
        <v>82</v>
      </c>
      <c r="AT4499" s="3">
        <v>45656.333333333336</v>
      </c>
      <c r="AU4499" s="2" t="s">
        <v>83</v>
      </c>
      <c r="AV4499" s="2" t="s">
        <v>204</v>
      </c>
      <c r="AW4499" s="2" t="s">
        <v>205</v>
      </c>
      <c r="AX4499" s="2" t="s">
        <v>4344</v>
      </c>
      <c r="AZ4499" s="3">
        <v>45657.497534722221</v>
      </c>
      <c r="BB4499" s="2" t="s">
        <v>87</v>
      </c>
      <c r="BC4499" s="2" t="s">
        <v>88</v>
      </c>
      <c r="BD4499" s="2" t="s">
        <v>89</v>
      </c>
      <c r="BE4499" s="2" t="s">
        <v>20880</v>
      </c>
      <c r="BF4499" s="2" t="s">
        <v>1061</v>
      </c>
    </row>
    <row r="4500" spans="1:58" x14ac:dyDescent="0.35">
      <c r="A4500" s="2">
        <v>2950195</v>
      </c>
      <c r="B4500" s="2" t="s">
        <v>58</v>
      </c>
      <c r="C4500" s="2">
        <v>44133151</v>
      </c>
      <c r="D4500" s="2">
        <v>338237351</v>
      </c>
      <c r="E4500" s="2" t="s">
        <v>59</v>
      </c>
      <c r="F4500" s="2" t="s">
        <v>60</v>
      </c>
      <c r="G4500" s="2" t="s">
        <v>1395</v>
      </c>
      <c r="H4500" s="2" t="s">
        <v>2595</v>
      </c>
      <c r="I4500" s="2">
        <v>773038885</v>
      </c>
      <c r="J4500" s="2" t="s">
        <v>4258</v>
      </c>
      <c r="K4500" s="2">
        <v>12</v>
      </c>
      <c r="L4500" s="2" t="s">
        <v>63</v>
      </c>
      <c r="M4500" s="2" t="s">
        <v>64</v>
      </c>
      <c r="N4500" s="3">
        <v>45556.041666666664</v>
      </c>
      <c r="O4500" s="2" t="s">
        <v>647</v>
      </c>
      <c r="Q4500" s="2" t="s">
        <v>66</v>
      </c>
      <c r="R4500" s="3">
        <v>45656.578240740739</v>
      </c>
      <c r="S4500" s="2" t="s">
        <v>10417</v>
      </c>
      <c r="T4500" s="2" t="s">
        <v>68</v>
      </c>
      <c r="U4500" s="2" t="s">
        <v>2251</v>
      </c>
      <c r="V4500" s="2" t="s">
        <v>20881</v>
      </c>
      <c r="W4500" s="2" t="s">
        <v>71</v>
      </c>
      <c r="X4500" s="2" t="s">
        <v>431</v>
      </c>
      <c r="Y4500" s="2" t="s">
        <v>2170</v>
      </c>
      <c r="Z4500" s="2" t="s">
        <v>2471</v>
      </c>
      <c r="AA4500" s="2" t="s">
        <v>3099</v>
      </c>
      <c r="AB4500" s="2" t="s">
        <v>20882</v>
      </c>
      <c r="AE4500" s="3">
        <v>45656.578252314815</v>
      </c>
      <c r="AF4500" s="2" t="s">
        <v>77</v>
      </c>
      <c r="AH4500" s="2" t="s">
        <v>78</v>
      </c>
      <c r="AI4500" s="2" t="s">
        <v>79</v>
      </c>
      <c r="AJ4500" s="2" t="s">
        <v>191</v>
      </c>
      <c r="AK4500" s="2" t="s">
        <v>20883</v>
      </c>
      <c r="AL4500" s="2" t="s">
        <v>10417</v>
      </c>
      <c r="AM4500" s="3">
        <v>45656.578298611108</v>
      </c>
      <c r="AN4500" s="2" t="s">
        <v>20883</v>
      </c>
      <c r="AP4500" s="2">
        <v>5540927</v>
      </c>
      <c r="AQ4500" s="2" t="s">
        <v>81</v>
      </c>
      <c r="AR4500" s="3">
        <v>45657.500451388885</v>
      </c>
      <c r="AS4500" s="2" t="s">
        <v>82</v>
      </c>
      <c r="AT4500" s="3">
        <v>45657.333333333336</v>
      </c>
      <c r="AU4500" s="2" t="s">
        <v>104</v>
      </c>
      <c r="AV4500" s="2" t="s">
        <v>436</v>
      </c>
      <c r="AW4500" s="2" t="s">
        <v>437</v>
      </c>
      <c r="AX4500" s="2" t="s">
        <v>1232</v>
      </c>
      <c r="AZ4500" s="3">
        <v>45657.500451388885</v>
      </c>
      <c r="BB4500" s="2" t="s">
        <v>2462</v>
      </c>
      <c r="BC4500" s="2" t="s">
        <v>2463</v>
      </c>
      <c r="BD4500" s="2" t="s">
        <v>299</v>
      </c>
      <c r="BE4500" s="2" t="s">
        <v>20884</v>
      </c>
      <c r="BF4500" s="2" t="s">
        <v>1034</v>
      </c>
    </row>
    <row r="4501" spans="1:58" x14ac:dyDescent="0.35">
      <c r="A4501" s="2">
        <v>2950196</v>
      </c>
      <c r="B4501" s="2" t="s">
        <v>244</v>
      </c>
      <c r="C4501" s="2">
        <v>38400131</v>
      </c>
      <c r="D4501" s="2">
        <v>339812547</v>
      </c>
      <c r="E4501" s="2" t="s">
        <v>59</v>
      </c>
      <c r="F4501" s="2" t="s">
        <v>60</v>
      </c>
      <c r="G4501" s="2" t="s">
        <v>20885</v>
      </c>
      <c r="H4501" s="2" t="s">
        <v>20886</v>
      </c>
      <c r="I4501" s="2">
        <v>777216301</v>
      </c>
      <c r="J4501" s="2" t="s">
        <v>20887</v>
      </c>
      <c r="K4501" s="2">
        <v>15</v>
      </c>
      <c r="L4501" s="2" t="s">
        <v>63</v>
      </c>
      <c r="M4501" s="2" t="s">
        <v>64</v>
      </c>
      <c r="N4501" s="3">
        <v>44546.625</v>
      </c>
      <c r="O4501" s="2" t="s">
        <v>248</v>
      </c>
      <c r="Q4501" s="2" t="s">
        <v>66</v>
      </c>
      <c r="R4501" s="3">
        <v>45656.578865740739</v>
      </c>
      <c r="S4501" s="2" t="s">
        <v>5372</v>
      </c>
      <c r="T4501" s="2" t="s">
        <v>68</v>
      </c>
      <c r="U4501" s="2" t="s">
        <v>880</v>
      </c>
      <c r="V4501" s="2" t="s">
        <v>20888</v>
      </c>
      <c r="W4501" s="2" t="s">
        <v>727</v>
      </c>
      <c r="X4501" s="2" t="s">
        <v>2433</v>
      </c>
      <c r="Y4501" s="2" t="s">
        <v>6700</v>
      </c>
      <c r="Z4501" s="2" t="s">
        <v>730</v>
      </c>
      <c r="AA4501" s="2" t="s">
        <v>6701</v>
      </c>
      <c r="AB4501" s="2" t="s">
        <v>176</v>
      </c>
      <c r="AE4501" s="3">
        <v>45656.578877314816</v>
      </c>
      <c r="AF4501" s="2" t="s">
        <v>77</v>
      </c>
      <c r="AH4501" s="2" t="s">
        <v>78</v>
      </c>
      <c r="AI4501" s="2" t="s">
        <v>255</v>
      </c>
      <c r="AJ4501" s="2" t="s">
        <v>1271</v>
      </c>
      <c r="AK4501" s="2" t="s">
        <v>20889</v>
      </c>
      <c r="AL4501" s="2" t="s">
        <v>5372</v>
      </c>
      <c r="AM4501" s="3">
        <v>45656.578923611109</v>
      </c>
      <c r="AN4501" s="2" t="s">
        <v>20889</v>
      </c>
      <c r="AP4501" s="2">
        <v>5540928</v>
      </c>
      <c r="AQ4501" s="2" t="s">
        <v>81</v>
      </c>
      <c r="AR4501" s="3">
        <v>45657.54005787037</v>
      </c>
      <c r="AS4501" s="2" t="s">
        <v>82</v>
      </c>
      <c r="AT4501" s="3">
        <v>45656.333333333336</v>
      </c>
      <c r="AU4501" s="2" t="s">
        <v>83</v>
      </c>
      <c r="AV4501" s="2" t="s">
        <v>733</v>
      </c>
      <c r="AW4501" s="2" t="s">
        <v>734</v>
      </c>
      <c r="AX4501" s="2" t="s">
        <v>735</v>
      </c>
      <c r="AZ4501" s="3">
        <v>45657.54005787037</v>
      </c>
      <c r="BB4501" s="2" t="s">
        <v>3186</v>
      </c>
      <c r="BC4501" s="2" t="s">
        <v>1310</v>
      </c>
      <c r="BD4501" s="2" t="s">
        <v>3187</v>
      </c>
      <c r="BE4501" s="2" t="s">
        <v>20890</v>
      </c>
      <c r="BF4501" s="2" t="s">
        <v>601</v>
      </c>
    </row>
    <row r="4502" spans="1:58" x14ac:dyDescent="0.35">
      <c r="A4502" s="2">
        <v>2950198</v>
      </c>
      <c r="B4502" s="2" t="s">
        <v>58</v>
      </c>
      <c r="C4502" s="2">
        <v>36687641</v>
      </c>
      <c r="D4502" s="2">
        <v>339760711</v>
      </c>
      <c r="E4502" s="2" t="s">
        <v>59</v>
      </c>
      <c r="F4502" s="2" t="s">
        <v>60</v>
      </c>
      <c r="G4502" s="2" t="s">
        <v>1460</v>
      </c>
      <c r="H4502" s="2" t="s">
        <v>20891</v>
      </c>
      <c r="I4502" s="2">
        <v>785218760</v>
      </c>
      <c r="J4502" s="2" t="s">
        <v>16783</v>
      </c>
      <c r="K4502" s="2">
        <v>20</v>
      </c>
      <c r="L4502" s="2" t="s">
        <v>357</v>
      </c>
      <c r="M4502" s="2" t="s">
        <v>358</v>
      </c>
      <c r="N4502" s="3">
        <v>45513.6952662037</v>
      </c>
      <c r="O4502" s="2" t="s">
        <v>65</v>
      </c>
      <c r="Q4502" s="2" t="s">
        <v>66</v>
      </c>
      <c r="R4502" s="3">
        <v>45656.579039351855</v>
      </c>
      <c r="S4502" s="2" t="s">
        <v>2710</v>
      </c>
      <c r="T4502" s="2" t="s">
        <v>156</v>
      </c>
      <c r="U4502" s="2" t="s">
        <v>69</v>
      </c>
      <c r="V4502" s="2" t="s">
        <v>20892</v>
      </c>
      <c r="W4502" s="2" t="s">
        <v>250</v>
      </c>
      <c r="X4502" s="2" t="s">
        <v>743</v>
      </c>
      <c r="Y4502" s="2" t="s">
        <v>9879</v>
      </c>
      <c r="Z4502" s="2" t="s">
        <v>745</v>
      </c>
      <c r="AA4502" s="2" t="s">
        <v>1797</v>
      </c>
      <c r="AB4502" s="2" t="s">
        <v>176</v>
      </c>
      <c r="AE4502" s="3">
        <v>45656.579050925924</v>
      </c>
      <c r="AF4502" s="2" t="s">
        <v>77</v>
      </c>
      <c r="AH4502" s="2" t="s">
        <v>78</v>
      </c>
      <c r="AI4502" s="2" t="s">
        <v>79</v>
      </c>
      <c r="AJ4502" s="2" t="s">
        <v>123</v>
      </c>
      <c r="AK4502" s="2" t="s">
        <v>20893</v>
      </c>
      <c r="AL4502" s="2" t="s">
        <v>2710</v>
      </c>
      <c r="AM4502" s="3">
        <v>45656.579097222224</v>
      </c>
      <c r="AN4502" s="2" t="s">
        <v>20893</v>
      </c>
      <c r="AP4502" s="2">
        <v>5540929</v>
      </c>
      <c r="AQ4502" s="2" t="s">
        <v>81</v>
      </c>
      <c r="AR4502" s="3">
        <v>45657.594421296293</v>
      </c>
      <c r="AS4502" s="2" t="s">
        <v>82</v>
      </c>
      <c r="AT4502" s="3">
        <v>45657.333333333336</v>
      </c>
      <c r="AU4502" s="2" t="s">
        <v>104</v>
      </c>
      <c r="AV4502" s="2" t="s">
        <v>258</v>
      </c>
      <c r="AW4502" s="2" t="s">
        <v>259</v>
      </c>
      <c r="AX4502" s="2" t="s">
        <v>866</v>
      </c>
      <c r="AZ4502" s="3">
        <v>45657.594421296293</v>
      </c>
      <c r="BB4502" s="2" t="s">
        <v>1937</v>
      </c>
      <c r="BC4502" s="2" t="s">
        <v>1938</v>
      </c>
      <c r="BD4502" s="2" t="s">
        <v>1939</v>
      </c>
      <c r="BE4502" s="2" t="s">
        <v>4028</v>
      </c>
      <c r="BF4502" s="2" t="s">
        <v>442</v>
      </c>
    </row>
    <row r="4503" spans="1:58" x14ac:dyDescent="0.35">
      <c r="A4503" s="2">
        <v>2950197</v>
      </c>
      <c r="B4503" s="2" t="s">
        <v>58</v>
      </c>
      <c r="C4503" s="2">
        <v>41963191</v>
      </c>
      <c r="D4503" s="2">
        <v>338421118</v>
      </c>
      <c r="E4503" s="2" t="s">
        <v>59</v>
      </c>
      <c r="F4503" s="2" t="s">
        <v>60</v>
      </c>
      <c r="G4503" s="2" t="s">
        <v>5884</v>
      </c>
      <c r="H4503" s="2" t="s">
        <v>997</v>
      </c>
      <c r="I4503" s="2">
        <v>777607061</v>
      </c>
      <c r="J4503" s="2" t="s">
        <v>5885</v>
      </c>
      <c r="K4503" s="2">
        <v>12</v>
      </c>
      <c r="L4503" s="2" t="s">
        <v>63</v>
      </c>
      <c r="M4503" s="2" t="s">
        <v>64</v>
      </c>
      <c r="N4503" s="3">
        <v>45227.708333333336</v>
      </c>
      <c r="O4503" s="2" t="s">
        <v>65</v>
      </c>
      <c r="Q4503" s="2" t="s">
        <v>66</v>
      </c>
      <c r="R4503" s="3">
        <v>45656.579039351855</v>
      </c>
      <c r="S4503" s="2" t="s">
        <v>6125</v>
      </c>
      <c r="T4503" s="2" t="s">
        <v>156</v>
      </c>
      <c r="U4503" s="2" t="s">
        <v>69</v>
      </c>
      <c r="V4503" s="2" t="s">
        <v>20894</v>
      </c>
      <c r="W4503" s="2" t="s">
        <v>288</v>
      </c>
      <c r="X4503" s="2" t="s">
        <v>289</v>
      </c>
      <c r="Y4503" s="2" t="s">
        <v>8118</v>
      </c>
      <c r="Z4503" s="2" t="s">
        <v>291</v>
      </c>
      <c r="AA4503" s="2" t="s">
        <v>291</v>
      </c>
      <c r="AB4503" s="2" t="s">
        <v>176</v>
      </c>
      <c r="AE4503" s="3">
        <v>45656.820324074077</v>
      </c>
      <c r="AF4503" s="2" t="s">
        <v>77</v>
      </c>
      <c r="AH4503" s="2" t="s">
        <v>78</v>
      </c>
      <c r="AI4503" s="2" t="s">
        <v>58</v>
      </c>
      <c r="AJ4503" s="2" t="s">
        <v>101</v>
      </c>
      <c r="AK4503" s="2" t="s">
        <v>20895</v>
      </c>
      <c r="AL4503" s="2" t="s">
        <v>301</v>
      </c>
      <c r="AM4503" s="3">
        <v>45656.820405092592</v>
      </c>
      <c r="AN4503" s="2" t="s">
        <v>20895</v>
      </c>
      <c r="AO4503" s="2" t="s">
        <v>301</v>
      </c>
      <c r="AP4503" s="2">
        <v>5542848</v>
      </c>
      <c r="AQ4503" s="2" t="s">
        <v>81</v>
      </c>
      <c r="AR4503" s="3">
        <v>45657.519606481481</v>
      </c>
      <c r="AS4503" s="2" t="s">
        <v>82</v>
      </c>
      <c r="AT4503" s="3">
        <v>45656.5625</v>
      </c>
      <c r="AU4503" s="2" t="s">
        <v>104</v>
      </c>
      <c r="AV4503" s="2" t="s">
        <v>969</v>
      </c>
      <c r="AW4503" s="2" t="s">
        <v>970</v>
      </c>
      <c r="AX4503" s="2" t="s">
        <v>971</v>
      </c>
      <c r="AZ4503" s="3">
        <v>45657.519606481481</v>
      </c>
      <c r="BB4503" s="2" t="s">
        <v>108</v>
      </c>
      <c r="BC4503" s="2" t="s">
        <v>109</v>
      </c>
      <c r="BD4503" s="2" t="s">
        <v>110</v>
      </c>
      <c r="BE4503" s="2" t="s">
        <v>20896</v>
      </c>
      <c r="BF4503" s="2" t="s">
        <v>2865</v>
      </c>
    </row>
    <row r="4504" spans="1:58" x14ac:dyDescent="0.35">
      <c r="A4504" s="2">
        <v>2950199</v>
      </c>
      <c r="B4504" s="2" t="s">
        <v>244</v>
      </c>
      <c r="C4504" s="2">
        <v>36837571</v>
      </c>
      <c r="D4504" s="2">
        <v>338269140</v>
      </c>
      <c r="E4504" s="2" t="s">
        <v>59</v>
      </c>
      <c r="F4504" s="2" t="s">
        <v>60</v>
      </c>
      <c r="G4504" s="2" t="s">
        <v>183</v>
      </c>
      <c r="H4504" s="2" t="s">
        <v>397</v>
      </c>
      <c r="I4504" s="2">
        <v>776346369</v>
      </c>
      <c r="J4504" s="2" t="s">
        <v>186</v>
      </c>
      <c r="K4504" s="2">
        <v>12</v>
      </c>
      <c r="L4504" s="2" t="s">
        <v>63</v>
      </c>
      <c r="M4504" s="2" t="s">
        <v>64</v>
      </c>
      <c r="N4504" s="3">
        <v>44182.708333333336</v>
      </c>
      <c r="O4504" s="2" t="s">
        <v>248</v>
      </c>
      <c r="Q4504" s="2" t="s">
        <v>66</v>
      </c>
      <c r="R4504" s="3">
        <v>45656.579375000001</v>
      </c>
      <c r="S4504" s="2" t="s">
        <v>942</v>
      </c>
      <c r="T4504" s="2" t="s">
        <v>703</v>
      </c>
      <c r="U4504" s="2" t="s">
        <v>69</v>
      </c>
      <c r="V4504" s="2" t="s">
        <v>20897</v>
      </c>
      <c r="W4504" s="2" t="s">
        <v>288</v>
      </c>
      <c r="X4504" s="2" t="s">
        <v>289</v>
      </c>
      <c r="Y4504" s="2" t="s">
        <v>7122</v>
      </c>
      <c r="Z4504" s="2" t="s">
        <v>1858</v>
      </c>
      <c r="AA4504" s="2" t="s">
        <v>1859</v>
      </c>
      <c r="AB4504" s="2" t="s">
        <v>1859</v>
      </c>
      <c r="AE4504" s="3">
        <v>45656.579386574071</v>
      </c>
      <c r="AF4504" s="2" t="s">
        <v>77</v>
      </c>
      <c r="AH4504" s="2" t="s">
        <v>78</v>
      </c>
      <c r="AI4504" s="2" t="s">
        <v>275</v>
      </c>
      <c r="AJ4504" s="2" t="s">
        <v>276</v>
      </c>
      <c r="AK4504" s="2" t="s">
        <v>946</v>
      </c>
      <c r="AL4504" s="2" t="s">
        <v>942</v>
      </c>
      <c r="AM4504" s="3">
        <v>45656.579421296294</v>
      </c>
      <c r="AN4504" s="2" t="s">
        <v>946</v>
      </c>
      <c r="AP4504" s="2">
        <v>5540931</v>
      </c>
      <c r="AQ4504" s="2" t="s">
        <v>81</v>
      </c>
      <c r="AR4504" s="3">
        <v>45656.685069444444</v>
      </c>
      <c r="AS4504" s="2" t="s">
        <v>82</v>
      </c>
      <c r="AT4504" s="3">
        <v>45657.333333333336</v>
      </c>
      <c r="AU4504" s="2" t="s">
        <v>104</v>
      </c>
      <c r="AV4504" s="2" t="s">
        <v>682</v>
      </c>
      <c r="AW4504" s="2" t="s">
        <v>683</v>
      </c>
      <c r="AX4504" s="2" t="s">
        <v>684</v>
      </c>
      <c r="AZ4504" s="3">
        <v>45656.685069444444</v>
      </c>
      <c r="BB4504" s="2" t="s">
        <v>1374</v>
      </c>
      <c r="BC4504" s="2" t="s">
        <v>888</v>
      </c>
      <c r="BD4504" s="2" t="s">
        <v>1375</v>
      </c>
      <c r="BE4504" s="2" t="s">
        <v>13480</v>
      </c>
      <c r="BF4504" s="2" t="s">
        <v>301</v>
      </c>
    </row>
    <row r="4505" spans="1:58" x14ac:dyDescent="0.35">
      <c r="A4505" s="2">
        <v>2950200</v>
      </c>
      <c r="B4505" s="2" t="s">
        <v>58</v>
      </c>
      <c r="C4505" s="2">
        <v>44762301</v>
      </c>
      <c r="D4505" s="2">
        <v>338778169</v>
      </c>
      <c r="E4505" s="2" t="s">
        <v>59</v>
      </c>
      <c r="F4505" s="2" t="s">
        <v>60</v>
      </c>
      <c r="G4505" s="2" t="s">
        <v>1022</v>
      </c>
      <c r="H4505" s="2" t="s">
        <v>549</v>
      </c>
      <c r="I4505" s="2">
        <v>771145130</v>
      </c>
      <c r="J4505" s="2" t="s">
        <v>635</v>
      </c>
      <c r="K4505" s="2">
        <v>13</v>
      </c>
      <c r="L4505" s="2" t="s">
        <v>63</v>
      </c>
      <c r="M4505" s="2" t="s">
        <v>64</v>
      </c>
      <c r="N4505" s="3">
        <v>45629.708333333336</v>
      </c>
      <c r="O4505" s="2" t="s">
        <v>65</v>
      </c>
      <c r="Q4505" s="2" t="s">
        <v>66</v>
      </c>
      <c r="R4505" s="3">
        <v>45656.579722222225</v>
      </c>
      <c r="S4505" s="2" t="s">
        <v>7906</v>
      </c>
      <c r="T4505" s="2" t="s">
        <v>68</v>
      </c>
      <c r="U4505" s="2" t="s">
        <v>69</v>
      </c>
      <c r="V4505" s="2" t="s">
        <v>20898</v>
      </c>
      <c r="W4505" s="2" t="s">
        <v>118</v>
      </c>
      <c r="X4505" s="2" t="s">
        <v>119</v>
      </c>
      <c r="Y4505" s="2" t="s">
        <v>16491</v>
      </c>
      <c r="Z4505" s="2" t="s">
        <v>1163</v>
      </c>
      <c r="AA4505" s="2" t="s">
        <v>1163</v>
      </c>
      <c r="AB4505" s="2" t="s">
        <v>176</v>
      </c>
      <c r="AE4505" s="3">
        <v>45656.579722222225</v>
      </c>
      <c r="AF4505" s="2" t="s">
        <v>77</v>
      </c>
      <c r="AH4505" s="2" t="s">
        <v>142</v>
      </c>
      <c r="AI4505" s="2" t="s">
        <v>58</v>
      </c>
      <c r="AJ4505" s="2" t="s">
        <v>191</v>
      </c>
      <c r="AK4505" s="2" t="s">
        <v>3392</v>
      </c>
      <c r="AL4505" s="2" t="s">
        <v>7906</v>
      </c>
      <c r="AM4505" s="3">
        <v>45657.514780092592</v>
      </c>
      <c r="AN4505" s="2" t="s">
        <v>20899</v>
      </c>
      <c r="AO4505" s="2" t="s">
        <v>91</v>
      </c>
      <c r="AP4505" s="2">
        <v>5547542</v>
      </c>
      <c r="AQ4505" s="2" t="s">
        <v>81</v>
      </c>
      <c r="AR4505" s="3">
        <v>45657.562847222223</v>
      </c>
      <c r="AS4505" s="2" t="s">
        <v>82</v>
      </c>
      <c r="AT4505" s="3">
        <v>45657.333333333336</v>
      </c>
      <c r="AU4505" s="2" t="s">
        <v>83</v>
      </c>
      <c r="AV4505" s="2" t="s">
        <v>969</v>
      </c>
      <c r="AW4505" s="2" t="s">
        <v>970</v>
      </c>
      <c r="AX4505" s="2" t="s">
        <v>971</v>
      </c>
      <c r="AZ4505" s="3">
        <v>45657.562847222223</v>
      </c>
      <c r="BB4505" s="2" t="s">
        <v>887</v>
      </c>
      <c r="BC4505" s="2" t="s">
        <v>888</v>
      </c>
      <c r="BD4505" s="2" t="s">
        <v>889</v>
      </c>
      <c r="BE4505" s="2" t="s">
        <v>19321</v>
      </c>
      <c r="BF4505" s="2" t="s">
        <v>807</v>
      </c>
    </row>
    <row r="4506" spans="1:58" x14ac:dyDescent="0.35">
      <c r="A4506" s="2">
        <v>2950201</v>
      </c>
      <c r="B4506" s="2" t="s">
        <v>58</v>
      </c>
      <c r="C4506" s="2">
        <v>35832521</v>
      </c>
      <c r="D4506" s="2">
        <v>338344011</v>
      </c>
      <c r="E4506" s="2" t="s">
        <v>59</v>
      </c>
      <c r="F4506" s="2" t="s">
        <v>60</v>
      </c>
      <c r="G4506" s="2" t="s">
        <v>20900</v>
      </c>
      <c r="I4506" s="2">
        <v>775197297</v>
      </c>
      <c r="J4506" s="2" t="s">
        <v>579</v>
      </c>
      <c r="K4506" s="2">
        <v>20</v>
      </c>
      <c r="L4506" s="2" t="s">
        <v>2128</v>
      </c>
      <c r="M4506" s="2" t="s">
        <v>358</v>
      </c>
      <c r="N4506" s="3">
        <v>45644.625</v>
      </c>
      <c r="O4506" s="2" t="s">
        <v>537</v>
      </c>
      <c r="Q4506" s="2" t="s">
        <v>66</v>
      </c>
      <c r="R4506" s="3">
        <v>45656.579942129632</v>
      </c>
      <c r="S4506" s="2" t="s">
        <v>15290</v>
      </c>
      <c r="T4506" s="2" t="s">
        <v>334</v>
      </c>
      <c r="U4506" s="2" t="s">
        <v>880</v>
      </c>
      <c r="V4506" s="2" t="s">
        <v>451</v>
      </c>
      <c r="W4506" s="2" t="s">
        <v>288</v>
      </c>
      <c r="X4506" s="2" t="s">
        <v>775</v>
      </c>
      <c r="Y4506" s="2" t="s">
        <v>10733</v>
      </c>
      <c r="Z4506" s="2" t="s">
        <v>777</v>
      </c>
      <c r="AA4506" s="2" t="s">
        <v>1320</v>
      </c>
      <c r="AB4506" s="2" t="s">
        <v>3269</v>
      </c>
      <c r="AC4506" s="2" t="s">
        <v>20901</v>
      </c>
      <c r="AE4506" s="3">
        <v>45656.647592592592</v>
      </c>
      <c r="AF4506" s="2" t="s">
        <v>342</v>
      </c>
      <c r="AH4506" s="2" t="s">
        <v>78</v>
      </c>
      <c r="AI4506" s="2" t="s">
        <v>79</v>
      </c>
      <c r="AJ4506" s="2" t="s">
        <v>101</v>
      </c>
      <c r="AK4506" s="2" t="s">
        <v>20902</v>
      </c>
      <c r="AL4506" s="2" t="s">
        <v>16553</v>
      </c>
      <c r="AM4506" s="3">
        <v>45656.64770833333</v>
      </c>
      <c r="AN4506" s="2" t="s">
        <v>20902</v>
      </c>
      <c r="AO4506" s="2" t="s">
        <v>16553</v>
      </c>
      <c r="AP4506" s="2">
        <v>5541428</v>
      </c>
      <c r="AQ4506" s="2" t="s">
        <v>81</v>
      </c>
      <c r="AR4506" s="3">
        <v>45657.54886574074</v>
      </c>
      <c r="AS4506" s="2" t="s">
        <v>82</v>
      </c>
      <c r="AT4506" s="3">
        <v>45656.333333333336</v>
      </c>
      <c r="AU4506" s="2" t="s">
        <v>83</v>
      </c>
      <c r="AV4506" s="2" t="s">
        <v>781</v>
      </c>
      <c r="AW4506" s="2" t="s">
        <v>782</v>
      </c>
      <c r="AX4506" s="2" t="s">
        <v>2621</v>
      </c>
      <c r="AZ4506" s="3">
        <v>45657.54886574074</v>
      </c>
      <c r="BB4506" s="2" t="s">
        <v>225</v>
      </c>
      <c r="BC4506" s="2" t="s">
        <v>226</v>
      </c>
      <c r="BD4506" s="2" t="s">
        <v>89</v>
      </c>
      <c r="BE4506" s="2" t="s">
        <v>20903</v>
      </c>
      <c r="BF4506" s="2" t="s">
        <v>576</v>
      </c>
    </row>
    <row r="4507" spans="1:58" x14ac:dyDescent="0.35">
      <c r="A4507" s="2">
        <v>2950202</v>
      </c>
      <c r="B4507" s="2" t="s">
        <v>244</v>
      </c>
      <c r="C4507" s="2">
        <v>41533741</v>
      </c>
      <c r="D4507" s="2">
        <v>338369707</v>
      </c>
      <c r="E4507" s="2" t="s">
        <v>59</v>
      </c>
      <c r="F4507" s="2" t="s">
        <v>60</v>
      </c>
      <c r="G4507" s="2" t="s">
        <v>534</v>
      </c>
      <c r="H4507" s="2" t="s">
        <v>17836</v>
      </c>
      <c r="I4507" s="2">
        <v>774977706</v>
      </c>
      <c r="J4507" s="2" t="s">
        <v>9159</v>
      </c>
      <c r="K4507" s="2">
        <v>13</v>
      </c>
      <c r="L4507" s="2" t="s">
        <v>63</v>
      </c>
      <c r="M4507" s="2" t="s">
        <v>64</v>
      </c>
      <c r="N4507" s="3">
        <v>45289.708333333336</v>
      </c>
      <c r="O4507" s="2" t="s">
        <v>248</v>
      </c>
      <c r="Q4507" s="2" t="s">
        <v>66</v>
      </c>
      <c r="R4507" s="3">
        <v>45656.580335648148</v>
      </c>
      <c r="S4507" s="2" t="s">
        <v>4704</v>
      </c>
      <c r="T4507" s="2" t="s">
        <v>156</v>
      </c>
      <c r="U4507" s="2" t="s">
        <v>914</v>
      </c>
      <c r="V4507" s="2" t="s">
        <v>20904</v>
      </c>
      <c r="W4507" s="2" t="s">
        <v>136</v>
      </c>
      <c r="X4507" s="2" t="s">
        <v>217</v>
      </c>
      <c r="Y4507" s="2" t="s">
        <v>16575</v>
      </c>
      <c r="Z4507" s="2" t="s">
        <v>596</v>
      </c>
      <c r="AA4507" s="2" t="s">
        <v>3752</v>
      </c>
      <c r="AB4507" s="2" t="s">
        <v>3752</v>
      </c>
      <c r="AE4507" s="3">
        <v>45656.580347222225</v>
      </c>
      <c r="AF4507" s="2" t="s">
        <v>77</v>
      </c>
      <c r="AH4507" s="2" t="s">
        <v>142</v>
      </c>
      <c r="AI4507" s="2" t="s">
        <v>275</v>
      </c>
      <c r="AJ4507" s="2" t="s">
        <v>767</v>
      </c>
      <c r="AK4507" s="2" t="s">
        <v>20904</v>
      </c>
      <c r="AL4507" s="2" t="s">
        <v>4704</v>
      </c>
      <c r="AM4507" s="3">
        <v>45656.580370370371</v>
      </c>
      <c r="AN4507" s="2" t="s">
        <v>20904</v>
      </c>
      <c r="AP4507" s="2">
        <v>5540934</v>
      </c>
      <c r="AQ4507" s="2" t="s">
        <v>81</v>
      </c>
      <c r="AR4507" s="3">
        <v>45657.457430555558</v>
      </c>
      <c r="AS4507" s="2" t="s">
        <v>82</v>
      </c>
      <c r="AT4507" s="3">
        <v>45657.333333333336</v>
      </c>
      <c r="AU4507" s="2" t="s">
        <v>104</v>
      </c>
      <c r="AV4507" s="2" t="s">
        <v>222</v>
      </c>
      <c r="AW4507" s="2" t="s">
        <v>223</v>
      </c>
      <c r="AX4507" s="2" t="s">
        <v>3832</v>
      </c>
      <c r="AZ4507" s="3">
        <v>45657.457430555558</v>
      </c>
      <c r="BB4507" s="2" t="s">
        <v>261</v>
      </c>
      <c r="BC4507" s="2" t="s">
        <v>262</v>
      </c>
      <c r="BD4507" s="2" t="s">
        <v>263</v>
      </c>
      <c r="BE4507" s="2" t="s">
        <v>20905</v>
      </c>
      <c r="BF4507" s="2" t="s">
        <v>2930</v>
      </c>
    </row>
    <row r="4508" spans="1:58" x14ac:dyDescent="0.35">
      <c r="A4508" s="2">
        <v>2950203</v>
      </c>
      <c r="B4508" s="2" t="s">
        <v>58</v>
      </c>
      <c r="C4508" s="2">
        <v>31916171</v>
      </c>
      <c r="D4508" s="2">
        <v>338686902</v>
      </c>
      <c r="E4508" s="2" t="s">
        <v>59</v>
      </c>
      <c r="F4508" s="2" t="s">
        <v>60</v>
      </c>
      <c r="G4508" s="2" t="s">
        <v>4252</v>
      </c>
      <c r="H4508" s="2" t="s">
        <v>14208</v>
      </c>
      <c r="I4508" s="2">
        <v>775678191</v>
      </c>
      <c r="J4508" s="2" t="s">
        <v>20906</v>
      </c>
      <c r="K4508" s="2">
        <v>13</v>
      </c>
      <c r="L4508" s="2" t="s">
        <v>63</v>
      </c>
      <c r="M4508" s="2" t="s">
        <v>64</v>
      </c>
      <c r="N4508" s="3">
        <v>44805</v>
      </c>
      <c r="O4508" s="2" t="s">
        <v>647</v>
      </c>
      <c r="Q4508" s="2" t="s">
        <v>66</v>
      </c>
      <c r="R4508" s="3">
        <v>45656.581180555557</v>
      </c>
      <c r="S4508" s="2" t="s">
        <v>10308</v>
      </c>
      <c r="T4508" s="2" t="s">
        <v>156</v>
      </c>
      <c r="U4508" s="2" t="s">
        <v>69</v>
      </c>
      <c r="V4508" s="2" t="s">
        <v>20907</v>
      </c>
      <c r="W4508" s="2" t="s">
        <v>71</v>
      </c>
      <c r="X4508" s="2" t="s">
        <v>431</v>
      </c>
      <c r="Y4508" s="2" t="s">
        <v>8433</v>
      </c>
      <c r="Z4508" s="2" t="s">
        <v>1067</v>
      </c>
      <c r="AA4508" s="2" t="s">
        <v>1068</v>
      </c>
      <c r="AB4508" s="2" t="s">
        <v>1068</v>
      </c>
      <c r="AC4508" s="2">
        <v>1093</v>
      </c>
      <c r="AE4508" s="3">
        <v>45656.581192129626</v>
      </c>
      <c r="AF4508" s="2" t="s">
        <v>77</v>
      </c>
      <c r="AH4508" s="2" t="s">
        <v>142</v>
      </c>
      <c r="AI4508" s="2" t="s">
        <v>79</v>
      </c>
      <c r="AJ4508" s="2" t="s">
        <v>123</v>
      </c>
      <c r="AK4508" s="2" t="s">
        <v>20908</v>
      </c>
      <c r="AL4508" s="2" t="s">
        <v>10308</v>
      </c>
      <c r="AM4508" s="3">
        <v>45656.581226851849</v>
      </c>
      <c r="AN4508" s="2" t="s">
        <v>20908</v>
      </c>
      <c r="AP4508" s="2">
        <v>5540935</v>
      </c>
      <c r="AQ4508" s="2" t="s">
        <v>81</v>
      </c>
      <c r="AR4508" s="3">
        <v>45656.727025462962</v>
      </c>
      <c r="AS4508" s="2" t="s">
        <v>82</v>
      </c>
      <c r="AT4508" s="3">
        <v>45657.333333333336</v>
      </c>
      <c r="AU4508" s="2" t="s">
        <v>104</v>
      </c>
      <c r="AV4508" s="2" t="s">
        <v>436</v>
      </c>
      <c r="AW4508" s="2" t="s">
        <v>437</v>
      </c>
      <c r="AX4508" s="2" t="s">
        <v>665</v>
      </c>
      <c r="AZ4508" s="3">
        <v>45656.727025462962</v>
      </c>
      <c r="BB4508" s="2" t="s">
        <v>643</v>
      </c>
      <c r="BC4508" s="2" t="s">
        <v>644</v>
      </c>
      <c r="BD4508" s="2" t="s">
        <v>299</v>
      </c>
      <c r="BE4508" s="2" t="s">
        <v>20909</v>
      </c>
      <c r="BF4508" s="2" t="s">
        <v>1061</v>
      </c>
    </row>
    <row r="4509" spans="1:58" x14ac:dyDescent="0.35">
      <c r="A4509" s="2">
        <v>2950204</v>
      </c>
      <c r="B4509" s="2" t="s">
        <v>58</v>
      </c>
      <c r="C4509" s="2">
        <v>41896551</v>
      </c>
      <c r="D4509" s="2">
        <v>338262541</v>
      </c>
      <c r="E4509" s="2" t="s">
        <v>59</v>
      </c>
      <c r="F4509" s="2" t="s">
        <v>60</v>
      </c>
      <c r="G4509" s="2" t="s">
        <v>266</v>
      </c>
      <c r="H4509" s="2" t="s">
        <v>2840</v>
      </c>
      <c r="I4509" s="2">
        <v>775514305</v>
      </c>
      <c r="J4509" s="2" t="s">
        <v>20910</v>
      </c>
      <c r="K4509" s="2">
        <v>12</v>
      </c>
      <c r="L4509" s="2" t="s">
        <v>63</v>
      </c>
      <c r="M4509" s="2" t="s">
        <v>64</v>
      </c>
      <c r="N4509" s="3">
        <v>45230.75</v>
      </c>
      <c r="O4509" s="2" t="s">
        <v>65</v>
      </c>
      <c r="Q4509" s="2" t="s">
        <v>66</v>
      </c>
      <c r="R4509" s="3">
        <v>45656.581342592595</v>
      </c>
      <c r="S4509" s="2" t="s">
        <v>2192</v>
      </c>
      <c r="T4509" s="2" t="s">
        <v>156</v>
      </c>
      <c r="U4509" s="2" t="s">
        <v>215</v>
      </c>
      <c r="V4509" s="2" t="s">
        <v>20911</v>
      </c>
      <c r="W4509" s="2" t="s">
        <v>71</v>
      </c>
      <c r="X4509" s="2" t="s">
        <v>431</v>
      </c>
      <c r="Y4509" s="2" t="s">
        <v>10336</v>
      </c>
      <c r="Z4509" s="2" t="s">
        <v>541</v>
      </c>
      <c r="AA4509" s="2" t="s">
        <v>2667</v>
      </c>
      <c r="AB4509" s="2" t="s">
        <v>20912</v>
      </c>
      <c r="AE4509" s="3">
        <v>45656.581354166665</v>
      </c>
      <c r="AF4509" s="2" t="s">
        <v>77</v>
      </c>
      <c r="AH4509" s="2" t="s">
        <v>142</v>
      </c>
      <c r="AI4509" s="2" t="s">
        <v>79</v>
      </c>
      <c r="AJ4509" s="2" t="s">
        <v>767</v>
      </c>
      <c r="AK4509" s="2" t="s">
        <v>20913</v>
      </c>
      <c r="AL4509" s="2" t="s">
        <v>2192</v>
      </c>
      <c r="AM4509" s="3">
        <v>45656.581412037034</v>
      </c>
      <c r="AN4509" s="2" t="s">
        <v>20913</v>
      </c>
      <c r="AP4509" s="2">
        <v>5540936</v>
      </c>
      <c r="AQ4509" s="2" t="s">
        <v>81</v>
      </c>
      <c r="AR4509" s="3">
        <v>45656.768576388888</v>
      </c>
      <c r="AS4509" s="2" t="s">
        <v>82</v>
      </c>
      <c r="AT4509" s="3">
        <v>45657.333333333336</v>
      </c>
      <c r="AU4509" s="2" t="s">
        <v>104</v>
      </c>
      <c r="AV4509" s="2" t="s">
        <v>436</v>
      </c>
      <c r="AW4509" s="2" t="s">
        <v>437</v>
      </c>
      <c r="AX4509" s="2" t="s">
        <v>824</v>
      </c>
      <c r="AZ4509" s="3">
        <v>45656.768576388888</v>
      </c>
      <c r="BB4509" s="2" t="s">
        <v>13021</v>
      </c>
      <c r="BC4509" s="2" t="s">
        <v>5471</v>
      </c>
      <c r="BD4509" s="2" t="s">
        <v>5472</v>
      </c>
      <c r="BE4509" s="2" t="s">
        <v>20914</v>
      </c>
      <c r="BF4509" s="2" t="s">
        <v>2564</v>
      </c>
    </row>
    <row r="4510" spans="1:58" x14ac:dyDescent="0.35">
      <c r="A4510" s="2">
        <v>2950205</v>
      </c>
      <c r="B4510" s="2" t="s">
        <v>244</v>
      </c>
      <c r="C4510" s="2">
        <v>39339821</v>
      </c>
      <c r="D4510" s="2">
        <v>339447491</v>
      </c>
      <c r="E4510" s="2" t="s">
        <v>59</v>
      </c>
      <c r="F4510" s="2" t="s">
        <v>60</v>
      </c>
      <c r="G4510" s="2" t="s">
        <v>170</v>
      </c>
      <c r="H4510" s="2" t="s">
        <v>1941</v>
      </c>
      <c r="I4510" s="2">
        <v>777053113</v>
      </c>
      <c r="J4510" s="2">
        <v>339447491</v>
      </c>
      <c r="K4510" s="2">
        <v>13</v>
      </c>
      <c r="L4510" s="2" t="s">
        <v>63</v>
      </c>
      <c r="M4510" s="2" t="s">
        <v>64</v>
      </c>
      <c r="N4510" s="3">
        <v>45520.708333333336</v>
      </c>
      <c r="O4510" s="2" t="s">
        <v>248</v>
      </c>
      <c r="Q4510" s="2" t="s">
        <v>66</v>
      </c>
      <c r="R4510" s="3">
        <v>45656.582002314812</v>
      </c>
      <c r="S4510" s="2" t="s">
        <v>9078</v>
      </c>
      <c r="T4510" s="2" t="s">
        <v>68</v>
      </c>
      <c r="U4510" s="2" t="s">
        <v>481</v>
      </c>
      <c r="V4510" s="2" t="s">
        <v>20915</v>
      </c>
      <c r="W4510" s="2" t="s">
        <v>336</v>
      </c>
      <c r="X4510" s="2" t="s">
        <v>336</v>
      </c>
      <c r="Y4510" s="2" t="s">
        <v>1629</v>
      </c>
      <c r="Z4510" s="2" t="s">
        <v>338</v>
      </c>
      <c r="AA4510" s="2" t="s">
        <v>5720</v>
      </c>
      <c r="AB4510" s="2" t="s">
        <v>20916</v>
      </c>
      <c r="AE4510" s="3">
        <v>45658.411111111112</v>
      </c>
      <c r="AF4510" s="2" t="s">
        <v>77</v>
      </c>
      <c r="AH4510" s="2" t="s">
        <v>142</v>
      </c>
      <c r="AI4510" s="2" t="s">
        <v>275</v>
      </c>
      <c r="AJ4510" s="2" t="s">
        <v>1101</v>
      </c>
      <c r="AK4510" s="2" t="s">
        <v>16924</v>
      </c>
      <c r="AL4510" s="2" t="s">
        <v>353</v>
      </c>
      <c r="AM4510" s="3">
        <v>45658.411192129628</v>
      </c>
      <c r="AN4510" s="2" t="s">
        <v>16924</v>
      </c>
      <c r="AO4510" s="2" t="s">
        <v>353</v>
      </c>
      <c r="AP4510" s="2">
        <v>5551882</v>
      </c>
      <c r="AQ4510" s="2" t="s">
        <v>81</v>
      </c>
      <c r="AR4510" s="3">
        <v>45659.560902777775</v>
      </c>
      <c r="AS4510" s="2" t="s">
        <v>82</v>
      </c>
      <c r="AT4510" s="3">
        <v>45659.333333333336</v>
      </c>
      <c r="AU4510" s="2" t="s">
        <v>104</v>
      </c>
      <c r="AV4510" s="2" t="s">
        <v>346</v>
      </c>
      <c r="AW4510" s="2" t="s">
        <v>347</v>
      </c>
      <c r="AX4510" s="2" t="s">
        <v>348</v>
      </c>
      <c r="AZ4510" s="3">
        <v>45659.560902777775</v>
      </c>
      <c r="BB4510" s="2" t="s">
        <v>1137</v>
      </c>
      <c r="BC4510" s="2" t="s">
        <v>1138</v>
      </c>
      <c r="BD4510" s="2" t="s">
        <v>1139</v>
      </c>
      <c r="BE4510" s="2" t="s">
        <v>20917</v>
      </c>
      <c r="BF4510" s="2" t="s">
        <v>345</v>
      </c>
    </row>
    <row r="4511" spans="1:58" x14ac:dyDescent="0.35">
      <c r="A4511" s="2">
        <v>2950206</v>
      </c>
      <c r="B4511" s="2" t="s">
        <v>58</v>
      </c>
      <c r="C4511" s="2">
        <v>34235381</v>
      </c>
      <c r="D4511" s="2">
        <v>338564178</v>
      </c>
      <c r="E4511" s="2" t="s">
        <v>59</v>
      </c>
      <c r="F4511" s="2" t="s">
        <v>60</v>
      </c>
      <c r="G4511" s="2" t="s">
        <v>20918</v>
      </c>
      <c r="I4511" s="2">
        <v>770963102</v>
      </c>
      <c r="J4511" s="2" t="s">
        <v>3598</v>
      </c>
      <c r="K4511" s="2">
        <v>20</v>
      </c>
      <c r="L4511" s="2" t="s">
        <v>357</v>
      </c>
      <c r="M4511" s="2" t="s">
        <v>358</v>
      </c>
      <c r="N4511" s="3">
        <v>45204.708333333336</v>
      </c>
      <c r="O4511" s="2" t="s">
        <v>1153</v>
      </c>
      <c r="Q4511" s="2" t="s">
        <v>66</v>
      </c>
      <c r="R4511" s="3">
        <v>45656.583182870374</v>
      </c>
      <c r="S4511" s="2" t="s">
        <v>15290</v>
      </c>
      <c r="T4511" s="2" t="s">
        <v>334</v>
      </c>
      <c r="U4511" s="2" t="s">
        <v>215</v>
      </c>
      <c r="V4511" s="2" t="s">
        <v>20919</v>
      </c>
      <c r="W4511" s="2" t="s">
        <v>71</v>
      </c>
      <c r="X4511" s="2" t="s">
        <v>431</v>
      </c>
      <c r="Y4511" s="2" t="s">
        <v>2750</v>
      </c>
      <c r="Z4511" s="2" t="s">
        <v>200</v>
      </c>
      <c r="AA4511" s="2" t="s">
        <v>10706</v>
      </c>
      <c r="AB4511" s="2" t="s">
        <v>176</v>
      </c>
      <c r="AE4511" s="3">
        <v>45656.583356481482</v>
      </c>
      <c r="AF4511" s="2" t="s">
        <v>543</v>
      </c>
      <c r="AG4511" s="2">
        <v>48</v>
      </c>
      <c r="AH4511" s="2" t="s">
        <v>78</v>
      </c>
      <c r="AI4511" s="2" t="s">
        <v>363</v>
      </c>
      <c r="AJ4511" s="2" t="s">
        <v>364</v>
      </c>
      <c r="AK4511" s="2" t="s">
        <v>20920</v>
      </c>
      <c r="AL4511" s="2" t="s">
        <v>15290</v>
      </c>
      <c r="AM4511" s="3">
        <v>45656.583391203705</v>
      </c>
      <c r="AO4511" s="2" t="s">
        <v>15290</v>
      </c>
      <c r="AP4511" s="2">
        <v>5540946</v>
      </c>
      <c r="AQ4511" s="2" t="s">
        <v>81</v>
      </c>
      <c r="AR4511" s="3">
        <v>45656.652141203704</v>
      </c>
      <c r="AS4511" s="2" t="s">
        <v>82</v>
      </c>
      <c r="AT4511" s="3">
        <v>45656.333333333336</v>
      </c>
      <c r="AU4511" s="2" t="s">
        <v>104</v>
      </c>
      <c r="AV4511" s="2" t="s">
        <v>2134</v>
      </c>
      <c r="AW4511" s="2" t="s">
        <v>2135</v>
      </c>
      <c r="AX4511" s="2" t="s">
        <v>3657</v>
      </c>
      <c r="AY4511" s="3">
        <v>45658.583356481482</v>
      </c>
      <c r="AZ4511" s="3">
        <v>45656.652141203704</v>
      </c>
      <c r="BA4511" s="2" t="s">
        <v>460</v>
      </c>
      <c r="BB4511" s="2" t="s">
        <v>2122</v>
      </c>
      <c r="BC4511" s="2" t="s">
        <v>2123</v>
      </c>
      <c r="BD4511" s="2" t="s">
        <v>2124</v>
      </c>
      <c r="BE4511" s="2" t="s">
        <v>20921</v>
      </c>
      <c r="BF4511" s="2" t="s">
        <v>16553</v>
      </c>
    </row>
    <row r="4512" spans="1:58" x14ac:dyDescent="0.35">
      <c r="A4512" s="2">
        <v>2950207</v>
      </c>
      <c r="B4512" s="2" t="s">
        <v>58</v>
      </c>
      <c r="C4512" s="2">
        <v>32655261</v>
      </c>
      <c r="D4512" s="2">
        <v>338563600</v>
      </c>
      <c r="E4512" s="2" t="s">
        <v>59</v>
      </c>
      <c r="F4512" s="2" t="s">
        <v>60</v>
      </c>
      <c r="G4512" s="2" t="s">
        <v>466</v>
      </c>
      <c r="H4512" s="2" t="s">
        <v>20922</v>
      </c>
      <c r="I4512" s="2" t="s">
        <v>20923</v>
      </c>
      <c r="J4512" s="2" t="s">
        <v>20924</v>
      </c>
      <c r="K4512" s="2">
        <v>12</v>
      </c>
      <c r="L4512" s="2" t="s">
        <v>63</v>
      </c>
      <c r="M4512" s="2" t="s">
        <v>64</v>
      </c>
      <c r="N4512" s="3">
        <v>45183.732638888891</v>
      </c>
      <c r="O4512" s="2" t="s">
        <v>647</v>
      </c>
      <c r="Q4512" s="2" t="s">
        <v>66</v>
      </c>
      <c r="R4512" s="3">
        <v>45656.583738425928</v>
      </c>
      <c r="S4512" s="2" t="s">
        <v>4523</v>
      </c>
      <c r="T4512" s="2" t="s">
        <v>156</v>
      </c>
      <c r="U4512" s="2" t="s">
        <v>69</v>
      </c>
      <c r="V4512" s="2" t="s">
        <v>20925</v>
      </c>
      <c r="W4512" s="2" t="s">
        <v>71</v>
      </c>
      <c r="X4512" s="2" t="s">
        <v>72</v>
      </c>
      <c r="Y4512" s="2" t="s">
        <v>6980</v>
      </c>
      <c r="Z4512" s="2" t="s">
        <v>883</v>
      </c>
      <c r="AA4512" s="2" t="s">
        <v>1653</v>
      </c>
      <c r="AB4512" s="2" t="s">
        <v>1653</v>
      </c>
      <c r="AE4512" s="3">
        <v>45656.583749999998</v>
      </c>
      <c r="AF4512" s="2" t="s">
        <v>77</v>
      </c>
      <c r="AH4512" s="2" t="s">
        <v>142</v>
      </c>
      <c r="AI4512" s="2" t="s">
        <v>79</v>
      </c>
      <c r="AJ4512" s="2" t="s">
        <v>123</v>
      </c>
      <c r="AK4512" s="2" t="s">
        <v>4526</v>
      </c>
      <c r="AL4512" s="2" t="s">
        <v>4523</v>
      </c>
      <c r="AM4512" s="3">
        <v>45656.583796296298</v>
      </c>
      <c r="AN4512" s="2" t="s">
        <v>4526</v>
      </c>
      <c r="AP4512" s="2">
        <v>5540947</v>
      </c>
      <c r="AQ4512" s="2" t="s">
        <v>81</v>
      </c>
      <c r="AR4512" s="3">
        <v>45656.702835648146</v>
      </c>
      <c r="AS4512" s="2" t="s">
        <v>82</v>
      </c>
      <c r="AT4512" s="3">
        <v>45657.333333333336</v>
      </c>
      <c r="AU4512" s="2" t="s">
        <v>104</v>
      </c>
      <c r="AV4512" s="2" t="s">
        <v>84</v>
      </c>
      <c r="AW4512" s="2" t="s">
        <v>85</v>
      </c>
      <c r="AX4512" s="2" t="s">
        <v>86</v>
      </c>
      <c r="AZ4512" s="3">
        <v>45656.702835648146</v>
      </c>
      <c r="BB4512" s="2" t="s">
        <v>643</v>
      </c>
      <c r="BC4512" s="2" t="s">
        <v>644</v>
      </c>
      <c r="BD4512" s="2" t="s">
        <v>299</v>
      </c>
      <c r="BE4512" s="2" t="s">
        <v>1656</v>
      </c>
      <c r="BF4512" s="2" t="s">
        <v>560</v>
      </c>
    </row>
    <row r="4513" spans="1:58" x14ac:dyDescent="0.35">
      <c r="A4513" s="2">
        <v>2950208</v>
      </c>
      <c r="B4513" s="2" t="s">
        <v>244</v>
      </c>
      <c r="C4513" s="2">
        <v>687151</v>
      </c>
      <c r="D4513" s="2">
        <v>338348438</v>
      </c>
      <c r="E4513" s="2" t="s">
        <v>59</v>
      </c>
      <c r="F4513" s="2" t="s">
        <v>60</v>
      </c>
      <c r="G4513" s="2" t="s">
        <v>876</v>
      </c>
      <c r="H4513" s="2" t="s">
        <v>2077</v>
      </c>
      <c r="I4513" s="2">
        <v>778782347</v>
      </c>
      <c r="J4513" s="2" t="s">
        <v>20926</v>
      </c>
      <c r="K4513" s="2">
        <v>13</v>
      </c>
      <c r="L4513" s="2" t="s">
        <v>63</v>
      </c>
      <c r="M4513" s="2" t="s">
        <v>64</v>
      </c>
      <c r="N4513" s="3">
        <v>44244.720833333333</v>
      </c>
      <c r="O4513" s="2" t="s">
        <v>248</v>
      </c>
      <c r="Q4513" s="2" t="s">
        <v>66</v>
      </c>
      <c r="R4513" s="3">
        <v>45656.583831018521</v>
      </c>
      <c r="S4513" s="2" t="s">
        <v>5886</v>
      </c>
      <c r="T4513" s="2" t="s">
        <v>156</v>
      </c>
      <c r="U4513" s="2" t="s">
        <v>69</v>
      </c>
      <c r="V4513" s="2" t="s">
        <v>20927</v>
      </c>
      <c r="W4513" s="2" t="s">
        <v>400</v>
      </c>
      <c r="X4513" s="2" t="s">
        <v>419</v>
      </c>
      <c r="Y4513" s="2" t="s">
        <v>5124</v>
      </c>
      <c r="Z4513" s="2" t="s">
        <v>421</v>
      </c>
      <c r="AA4513" s="2" t="s">
        <v>5125</v>
      </c>
      <c r="AB4513" s="2" t="s">
        <v>5125</v>
      </c>
      <c r="AC4513" s="2" t="s">
        <v>20928</v>
      </c>
      <c r="AE4513" s="3">
        <v>45656.58384259259</v>
      </c>
      <c r="AF4513" s="2" t="s">
        <v>77</v>
      </c>
      <c r="AH4513" s="2" t="s">
        <v>142</v>
      </c>
      <c r="AI4513" s="2" t="s">
        <v>255</v>
      </c>
      <c r="AJ4513" s="2" t="s">
        <v>276</v>
      </c>
      <c r="AK4513" s="2" t="s">
        <v>20929</v>
      </c>
      <c r="AL4513" s="2" t="s">
        <v>5886</v>
      </c>
      <c r="AM4513" s="3">
        <v>45656.58388888889</v>
      </c>
      <c r="AN4513" s="2" t="s">
        <v>20929</v>
      </c>
      <c r="AP4513" s="2">
        <v>5540948</v>
      </c>
      <c r="AQ4513" s="2" t="s">
        <v>81</v>
      </c>
      <c r="AR4513" s="3">
        <v>45657.589560185188</v>
      </c>
      <c r="AS4513" s="2" t="s">
        <v>82</v>
      </c>
      <c r="AT4513" s="3">
        <v>45657.333333333336</v>
      </c>
      <c r="AU4513" s="2" t="s">
        <v>104</v>
      </c>
      <c r="AV4513" s="2" t="s">
        <v>423</v>
      </c>
      <c r="AW4513" s="2" t="s">
        <v>424</v>
      </c>
      <c r="AX4513" s="2" t="s">
        <v>425</v>
      </c>
      <c r="AZ4513" s="3">
        <v>45657.589560185188</v>
      </c>
      <c r="BB4513" s="2" t="s">
        <v>349</v>
      </c>
      <c r="BC4513" s="2" t="s">
        <v>350</v>
      </c>
      <c r="BD4513" s="2" t="s">
        <v>351</v>
      </c>
      <c r="BE4513" s="2" t="s">
        <v>20930</v>
      </c>
      <c r="BF4513" s="2" t="s">
        <v>353</v>
      </c>
    </row>
    <row r="4514" spans="1:58" x14ac:dyDescent="0.35">
      <c r="A4514" s="2">
        <v>2950209</v>
      </c>
      <c r="B4514" s="2" t="s">
        <v>58</v>
      </c>
      <c r="C4514" s="2">
        <v>30210271</v>
      </c>
      <c r="D4514" s="2">
        <v>338513469</v>
      </c>
      <c r="E4514" s="2" t="s">
        <v>59</v>
      </c>
      <c r="F4514" s="2" t="s">
        <v>60</v>
      </c>
      <c r="G4514" s="2" t="s">
        <v>266</v>
      </c>
      <c r="H4514" s="2" t="s">
        <v>20931</v>
      </c>
      <c r="I4514" s="2">
        <v>771715851</v>
      </c>
      <c r="J4514" s="2" t="s">
        <v>20932</v>
      </c>
      <c r="K4514" s="2">
        <v>13</v>
      </c>
      <c r="L4514" s="2" t="s">
        <v>63</v>
      </c>
      <c r="M4514" s="2" t="s">
        <v>64</v>
      </c>
      <c r="N4514" s="3">
        <v>45112.505243055559</v>
      </c>
      <c r="O4514" s="2" t="s">
        <v>65</v>
      </c>
      <c r="Q4514" s="2" t="s">
        <v>66</v>
      </c>
      <c r="R4514" s="3">
        <v>45656.584131944444</v>
      </c>
      <c r="S4514" s="2" t="s">
        <v>2587</v>
      </c>
      <c r="T4514" s="2" t="s">
        <v>629</v>
      </c>
      <c r="U4514" s="2" t="s">
        <v>1855</v>
      </c>
      <c r="V4514" s="2" t="s">
        <v>20933</v>
      </c>
      <c r="Y4514" s="2" t="s">
        <v>13418</v>
      </c>
      <c r="Z4514" s="2" t="s">
        <v>991</v>
      </c>
      <c r="AA4514" s="2" t="s">
        <v>3428</v>
      </c>
      <c r="AB4514" s="2" t="s">
        <v>3428</v>
      </c>
      <c r="AE4514" s="3">
        <v>45656.584317129629</v>
      </c>
      <c r="AF4514" s="2" t="s">
        <v>77</v>
      </c>
      <c r="AH4514" s="2" t="s">
        <v>78</v>
      </c>
      <c r="AI4514" s="2" t="s">
        <v>79</v>
      </c>
      <c r="AJ4514" s="2" t="s">
        <v>191</v>
      </c>
      <c r="AK4514" s="2" t="s">
        <v>20934</v>
      </c>
      <c r="AL4514" s="2" t="s">
        <v>2587</v>
      </c>
      <c r="AM4514" s="3">
        <v>45656.584386574075</v>
      </c>
      <c r="AO4514" s="2" t="s">
        <v>2587</v>
      </c>
      <c r="AP4514" s="2">
        <v>5540950</v>
      </c>
      <c r="AQ4514" s="2" t="s">
        <v>81</v>
      </c>
      <c r="AR4514" s="3">
        <v>45657.416504629633</v>
      </c>
      <c r="AS4514" s="2" t="s">
        <v>82</v>
      </c>
      <c r="AT4514" s="3">
        <v>45656.333333333336</v>
      </c>
      <c r="AU4514" s="2" t="s">
        <v>83</v>
      </c>
      <c r="AV4514" s="2" t="s">
        <v>423</v>
      </c>
      <c r="AW4514" s="2" t="s">
        <v>424</v>
      </c>
      <c r="AX4514" s="2" t="s">
        <v>10347</v>
      </c>
      <c r="AZ4514" s="3">
        <v>45657.416504629633</v>
      </c>
      <c r="BB4514" s="2" t="s">
        <v>225</v>
      </c>
      <c r="BC4514" s="2" t="s">
        <v>226</v>
      </c>
      <c r="BD4514" s="2" t="s">
        <v>89</v>
      </c>
      <c r="BE4514" s="2" t="s">
        <v>20935</v>
      </c>
      <c r="BF4514" s="2" t="s">
        <v>243</v>
      </c>
    </row>
    <row r="4515" spans="1:58" x14ac:dyDescent="0.35">
      <c r="A4515" s="2">
        <v>2950210</v>
      </c>
      <c r="B4515" s="2" t="s">
        <v>58</v>
      </c>
      <c r="C4515" s="2">
        <v>39481361</v>
      </c>
      <c r="D4515" s="2">
        <v>339048698</v>
      </c>
      <c r="E4515" s="2" t="s">
        <v>59</v>
      </c>
      <c r="F4515" s="2" t="s">
        <v>60</v>
      </c>
      <c r="G4515" s="2" t="s">
        <v>266</v>
      </c>
      <c r="H4515" s="2" t="s">
        <v>713</v>
      </c>
      <c r="I4515" s="2">
        <v>770392209</v>
      </c>
      <c r="J4515" s="2" t="s">
        <v>1151</v>
      </c>
      <c r="K4515" s="2">
        <v>16</v>
      </c>
      <c r="L4515" s="2" t="s">
        <v>63</v>
      </c>
      <c r="M4515" s="2" t="s">
        <v>64</v>
      </c>
      <c r="N4515" s="3">
        <v>45645.041666666664</v>
      </c>
      <c r="O4515" s="2" t="s">
        <v>65</v>
      </c>
      <c r="Q4515" s="2" t="s">
        <v>66</v>
      </c>
      <c r="R4515" s="3">
        <v>45656.584270833337</v>
      </c>
      <c r="S4515" s="2" t="s">
        <v>3353</v>
      </c>
      <c r="T4515" s="2" t="s">
        <v>156</v>
      </c>
      <c r="U4515" s="2" t="s">
        <v>69</v>
      </c>
      <c r="V4515" s="2" t="s">
        <v>20936</v>
      </c>
      <c r="W4515" s="2" t="s">
        <v>497</v>
      </c>
      <c r="X4515" s="2" t="s">
        <v>497</v>
      </c>
      <c r="Y4515" s="2" t="s">
        <v>16010</v>
      </c>
      <c r="Z4515" s="2" t="s">
        <v>499</v>
      </c>
      <c r="AA4515" s="2" t="s">
        <v>20937</v>
      </c>
      <c r="AB4515" s="2" t="s">
        <v>176</v>
      </c>
      <c r="AE4515" s="3">
        <v>45656.584293981483</v>
      </c>
      <c r="AF4515" s="2" t="s">
        <v>77</v>
      </c>
      <c r="AH4515" s="2" t="s">
        <v>142</v>
      </c>
      <c r="AI4515" s="2" t="s">
        <v>79</v>
      </c>
      <c r="AJ4515" s="2" t="s">
        <v>123</v>
      </c>
      <c r="AK4515" s="2" t="s">
        <v>20938</v>
      </c>
      <c r="AL4515" s="2" t="s">
        <v>3353</v>
      </c>
      <c r="AM4515" s="3">
        <v>45656.584328703706</v>
      </c>
      <c r="AN4515" s="2" t="s">
        <v>20938</v>
      </c>
      <c r="AP4515" s="2">
        <v>5540949</v>
      </c>
      <c r="AQ4515" s="2" t="s">
        <v>81</v>
      </c>
      <c r="AR4515" s="3">
        <v>45657.766377314816</v>
      </c>
      <c r="AS4515" s="2" t="s">
        <v>82</v>
      </c>
      <c r="AT4515" s="3">
        <v>45657.333333333336</v>
      </c>
      <c r="AU4515" s="2" t="s">
        <v>104</v>
      </c>
      <c r="AV4515" s="2" t="s">
        <v>502</v>
      </c>
      <c r="AW4515" s="2" t="s">
        <v>503</v>
      </c>
      <c r="AX4515" s="2" t="s">
        <v>4109</v>
      </c>
      <c r="AZ4515" s="3">
        <v>45657.766377314816</v>
      </c>
      <c r="BB4515" s="2" t="s">
        <v>225</v>
      </c>
      <c r="BC4515" s="2" t="s">
        <v>226</v>
      </c>
      <c r="BD4515" s="2" t="s">
        <v>89</v>
      </c>
      <c r="BE4515" s="2" t="s">
        <v>20939</v>
      </c>
      <c r="BF4515" s="2" t="s">
        <v>325</v>
      </c>
    </row>
    <row r="4516" spans="1:58" x14ac:dyDescent="0.35">
      <c r="A4516" s="2">
        <v>2950211</v>
      </c>
      <c r="B4516" s="2" t="s">
        <v>58</v>
      </c>
      <c r="C4516" s="2">
        <v>40882631</v>
      </c>
      <c r="D4516" s="2">
        <v>338645241</v>
      </c>
      <c r="E4516" s="2" t="s">
        <v>59</v>
      </c>
      <c r="F4516" s="2" t="s">
        <v>60</v>
      </c>
      <c r="G4516" s="2" t="s">
        <v>20940</v>
      </c>
      <c r="I4516" s="2">
        <v>773379381</v>
      </c>
      <c r="J4516" s="2" t="s">
        <v>20941</v>
      </c>
      <c r="K4516" s="2">
        <v>20</v>
      </c>
      <c r="L4516" s="2" t="s">
        <v>2128</v>
      </c>
      <c r="M4516" s="2" t="s">
        <v>358</v>
      </c>
      <c r="N4516" s="3">
        <v>45225.541678240741</v>
      </c>
      <c r="O4516" s="2" t="s">
        <v>1153</v>
      </c>
      <c r="Q4516" s="2" t="s">
        <v>66</v>
      </c>
      <c r="R4516" s="3">
        <v>45656.584328703706</v>
      </c>
      <c r="S4516" s="2" t="s">
        <v>15117</v>
      </c>
      <c r="T4516" s="2" t="s">
        <v>334</v>
      </c>
      <c r="U4516" s="2" t="s">
        <v>880</v>
      </c>
      <c r="V4516" s="2" t="s">
        <v>451</v>
      </c>
      <c r="W4516" s="2" t="s">
        <v>71</v>
      </c>
      <c r="X4516" s="2" t="s">
        <v>431</v>
      </c>
      <c r="Y4516" s="2" t="s">
        <v>1057</v>
      </c>
      <c r="Z4516" s="2" t="s">
        <v>200</v>
      </c>
      <c r="AA4516" s="2" t="s">
        <v>4867</v>
      </c>
      <c r="AB4516" s="2" t="s">
        <v>4867</v>
      </c>
      <c r="AE4516" s="3">
        <v>45656.584560185183</v>
      </c>
      <c r="AF4516" s="2" t="s">
        <v>77</v>
      </c>
      <c r="AH4516" s="2" t="s">
        <v>78</v>
      </c>
      <c r="AI4516" s="2" t="s">
        <v>363</v>
      </c>
      <c r="AJ4516" s="2" t="s">
        <v>364</v>
      </c>
      <c r="AK4516" s="2" t="s">
        <v>20942</v>
      </c>
      <c r="AL4516" s="2" t="s">
        <v>15117</v>
      </c>
      <c r="AM4516" s="3">
        <v>45656.584803240738</v>
      </c>
      <c r="AO4516" s="2" t="s">
        <v>15117</v>
      </c>
      <c r="AP4516" s="2">
        <v>5540955</v>
      </c>
      <c r="AQ4516" s="2" t="s">
        <v>81</v>
      </c>
      <c r="AR4516" s="3">
        <v>45657.582118055558</v>
      </c>
      <c r="AS4516" s="2" t="s">
        <v>82</v>
      </c>
      <c r="AT4516" s="3">
        <v>45656.333333333336</v>
      </c>
      <c r="AU4516" s="2" t="s">
        <v>83</v>
      </c>
      <c r="AV4516" s="2" t="s">
        <v>436</v>
      </c>
      <c r="AW4516" s="2" t="s">
        <v>437</v>
      </c>
      <c r="AX4516" s="2" t="s">
        <v>665</v>
      </c>
      <c r="AZ4516" s="3">
        <v>45657.582118055558</v>
      </c>
      <c r="BB4516" s="2" t="s">
        <v>128</v>
      </c>
      <c r="BC4516" s="2" t="s">
        <v>129</v>
      </c>
      <c r="BD4516" s="2" t="s">
        <v>130</v>
      </c>
      <c r="BE4516" s="2" t="s">
        <v>20943</v>
      </c>
      <c r="BF4516" s="2" t="s">
        <v>2564</v>
      </c>
    </row>
    <row r="4517" spans="1:58" x14ac:dyDescent="0.35">
      <c r="A4517" s="2">
        <v>2950212</v>
      </c>
      <c r="B4517" s="2" t="s">
        <v>58</v>
      </c>
      <c r="C4517" s="2">
        <v>45043411</v>
      </c>
      <c r="D4517" s="2">
        <v>338659461</v>
      </c>
      <c r="E4517" s="2" t="s">
        <v>59</v>
      </c>
      <c r="F4517" s="2" t="s">
        <v>60</v>
      </c>
      <c r="G4517" s="2" t="s">
        <v>20944</v>
      </c>
      <c r="H4517" s="2" t="s">
        <v>20945</v>
      </c>
      <c r="I4517" s="2">
        <v>784387429</v>
      </c>
      <c r="J4517" s="2" t="s">
        <v>20946</v>
      </c>
      <c r="K4517" s="2">
        <v>12</v>
      </c>
      <c r="L4517" s="2" t="s">
        <v>63</v>
      </c>
      <c r="M4517" s="2" t="s">
        <v>64</v>
      </c>
      <c r="N4517" s="3">
        <v>45654.041666666664</v>
      </c>
      <c r="O4517" s="2" t="s">
        <v>65</v>
      </c>
      <c r="Q4517" s="2" t="s">
        <v>66</v>
      </c>
      <c r="R4517" s="3">
        <v>45656.585196759261</v>
      </c>
      <c r="S4517" s="2" t="s">
        <v>469</v>
      </c>
      <c r="T4517" s="2" t="s">
        <v>156</v>
      </c>
      <c r="U4517" s="2" t="s">
        <v>69</v>
      </c>
      <c r="V4517" s="2" t="s">
        <v>20947</v>
      </c>
      <c r="W4517" s="2" t="s">
        <v>71</v>
      </c>
      <c r="X4517" s="2" t="s">
        <v>431</v>
      </c>
      <c r="Y4517" s="2" t="s">
        <v>5023</v>
      </c>
      <c r="Z4517" s="2" t="s">
        <v>1200</v>
      </c>
      <c r="AA4517" s="2" t="s">
        <v>2016</v>
      </c>
      <c r="AB4517" s="2" t="s">
        <v>176</v>
      </c>
      <c r="AE4517" s="3">
        <v>45656.58520833333</v>
      </c>
      <c r="AF4517" s="2" t="s">
        <v>77</v>
      </c>
      <c r="AH4517" s="2" t="s">
        <v>78</v>
      </c>
      <c r="AI4517" s="2" t="s">
        <v>275</v>
      </c>
      <c r="AJ4517" s="2" t="s">
        <v>191</v>
      </c>
      <c r="AK4517" s="2" t="s">
        <v>20947</v>
      </c>
      <c r="AL4517" s="2" t="s">
        <v>469</v>
      </c>
      <c r="AM4517" s="3">
        <v>45656.585243055553</v>
      </c>
      <c r="AN4517" s="2" t="s">
        <v>20947</v>
      </c>
      <c r="AP4517" s="2">
        <v>5540957</v>
      </c>
      <c r="AQ4517" s="2" t="s">
        <v>81</v>
      </c>
      <c r="AR4517" s="3">
        <v>45657.544930555552</v>
      </c>
      <c r="AS4517" s="2" t="s">
        <v>82</v>
      </c>
      <c r="AT4517" s="3">
        <v>45657.333333333336</v>
      </c>
      <c r="AU4517" s="2" t="s">
        <v>104</v>
      </c>
      <c r="AV4517" s="2" t="s">
        <v>436</v>
      </c>
      <c r="AW4517" s="2" t="s">
        <v>437</v>
      </c>
      <c r="AX4517" s="2" t="s">
        <v>545</v>
      </c>
      <c r="AZ4517" s="3">
        <v>45657.544930555552</v>
      </c>
      <c r="BB4517" s="2" t="s">
        <v>922</v>
      </c>
      <c r="BC4517" s="2" t="s">
        <v>923</v>
      </c>
      <c r="BD4517" s="2" t="s">
        <v>924</v>
      </c>
      <c r="BE4517" s="2" t="s">
        <v>20948</v>
      </c>
      <c r="BF4517" s="2" t="s">
        <v>1034</v>
      </c>
    </row>
    <row r="4518" spans="1:58" x14ac:dyDescent="0.35">
      <c r="A4518" s="2">
        <v>2950213</v>
      </c>
      <c r="B4518" s="2" t="s">
        <v>58</v>
      </c>
      <c r="C4518" s="2">
        <v>42617591</v>
      </c>
      <c r="D4518" s="2">
        <v>339512777</v>
      </c>
      <c r="E4518" s="2" t="s">
        <v>59</v>
      </c>
      <c r="F4518" s="2" t="s">
        <v>60</v>
      </c>
      <c r="G4518" s="2" t="s">
        <v>2906</v>
      </c>
      <c r="H4518" s="2" t="s">
        <v>753</v>
      </c>
      <c r="I4518" s="2">
        <v>782966170</v>
      </c>
      <c r="J4518" s="2" t="s">
        <v>20949</v>
      </c>
      <c r="K4518" s="2">
        <v>14</v>
      </c>
      <c r="L4518" s="2" t="s">
        <v>63</v>
      </c>
      <c r="M4518" s="2" t="s">
        <v>64</v>
      </c>
      <c r="N4518" s="3">
        <v>45332.041666666664</v>
      </c>
      <c r="O4518" s="2" t="s">
        <v>65</v>
      </c>
      <c r="Q4518" s="2" t="s">
        <v>66</v>
      </c>
      <c r="R4518" s="3">
        <v>45656.585231481484</v>
      </c>
      <c r="S4518" s="2" t="s">
        <v>5262</v>
      </c>
      <c r="T4518" s="2" t="s">
        <v>68</v>
      </c>
      <c r="U4518" s="2" t="s">
        <v>69</v>
      </c>
      <c r="V4518" s="2" t="s">
        <v>20950</v>
      </c>
      <c r="W4518" s="2" t="s">
        <v>233</v>
      </c>
      <c r="X4518" s="2" t="s">
        <v>233</v>
      </c>
      <c r="Y4518" s="2" t="s">
        <v>3967</v>
      </c>
      <c r="Z4518" s="2" t="s">
        <v>2590</v>
      </c>
      <c r="AA4518" s="2" t="s">
        <v>3968</v>
      </c>
      <c r="AB4518" s="2" t="s">
        <v>176</v>
      </c>
      <c r="AE4518" s="3">
        <v>45656.585243055553</v>
      </c>
      <c r="AF4518" s="2" t="s">
        <v>77</v>
      </c>
      <c r="AH4518" s="2" t="s">
        <v>78</v>
      </c>
      <c r="AI4518" s="2" t="s">
        <v>79</v>
      </c>
      <c r="AJ4518" s="2" t="s">
        <v>123</v>
      </c>
      <c r="AK4518" s="2" t="s">
        <v>20951</v>
      </c>
      <c r="AL4518" s="2" t="s">
        <v>5262</v>
      </c>
      <c r="AM4518" s="3">
        <v>45656.585277777776</v>
      </c>
      <c r="AN4518" s="2" t="s">
        <v>20951</v>
      </c>
      <c r="AP4518" s="2">
        <v>5540958</v>
      </c>
      <c r="AQ4518" s="2" t="s">
        <v>81</v>
      </c>
      <c r="AR4518" s="3">
        <v>45658.528333333335</v>
      </c>
      <c r="AS4518" s="2" t="s">
        <v>82</v>
      </c>
      <c r="AT4518" s="3">
        <v>45657.347222222219</v>
      </c>
      <c r="AU4518" s="2" t="s">
        <v>104</v>
      </c>
      <c r="AV4518" s="2" t="s">
        <v>569</v>
      </c>
      <c r="AW4518" s="2" t="s">
        <v>570</v>
      </c>
      <c r="AX4518" s="2" t="s">
        <v>571</v>
      </c>
      <c r="AZ4518" s="3">
        <v>45658.528333333335</v>
      </c>
      <c r="BB4518" s="2" t="s">
        <v>179</v>
      </c>
      <c r="BC4518" s="2" t="s">
        <v>180</v>
      </c>
      <c r="BD4518" s="2" t="s">
        <v>181</v>
      </c>
      <c r="BE4518" s="2" t="s">
        <v>20952</v>
      </c>
      <c r="BF4518" s="2" t="s">
        <v>1093</v>
      </c>
    </row>
    <row r="4519" spans="1:58" x14ac:dyDescent="0.35">
      <c r="A4519" s="2">
        <v>2950214</v>
      </c>
      <c r="B4519" s="2" t="s">
        <v>58</v>
      </c>
      <c r="C4519" s="2">
        <v>36582791</v>
      </c>
      <c r="D4519" s="2">
        <v>338354795</v>
      </c>
      <c r="E4519" s="2" t="s">
        <v>59</v>
      </c>
      <c r="F4519" s="2" t="s">
        <v>60</v>
      </c>
      <c r="G4519" s="2" t="s">
        <v>1460</v>
      </c>
      <c r="H4519" s="2" t="s">
        <v>2827</v>
      </c>
      <c r="I4519" s="2">
        <v>781692569</v>
      </c>
      <c r="J4519" s="2" t="s">
        <v>1870</v>
      </c>
      <c r="K4519" s="2">
        <v>13</v>
      </c>
      <c r="L4519" s="2" t="s">
        <v>63</v>
      </c>
      <c r="M4519" s="2" t="s">
        <v>64</v>
      </c>
      <c r="N4519" s="3">
        <v>44805</v>
      </c>
      <c r="O4519" s="2" t="s">
        <v>187</v>
      </c>
      <c r="Q4519" s="2" t="s">
        <v>66</v>
      </c>
      <c r="R4519" s="3">
        <v>45656.585393518515</v>
      </c>
      <c r="S4519" s="2" t="s">
        <v>1735</v>
      </c>
      <c r="T4519" s="2" t="s">
        <v>68</v>
      </c>
      <c r="U4519" s="2" t="s">
        <v>1855</v>
      </c>
      <c r="V4519" s="2" t="s">
        <v>20953</v>
      </c>
      <c r="W4519" s="2" t="s">
        <v>400</v>
      </c>
      <c r="X4519" s="2" t="s">
        <v>401</v>
      </c>
      <c r="Y4519" s="2" t="s">
        <v>5876</v>
      </c>
      <c r="Z4519" s="2" t="s">
        <v>513</v>
      </c>
      <c r="AA4519" s="2" t="s">
        <v>1659</v>
      </c>
      <c r="AB4519" s="2" t="s">
        <v>1659</v>
      </c>
      <c r="AC4519" s="2">
        <v>13</v>
      </c>
      <c r="AE4519" s="3">
        <v>45656.585393518515</v>
      </c>
      <c r="AF4519" s="2" t="s">
        <v>77</v>
      </c>
      <c r="AH4519" s="2" t="s">
        <v>142</v>
      </c>
      <c r="AI4519" s="2" t="s">
        <v>79</v>
      </c>
      <c r="AJ4519" s="2" t="s">
        <v>800</v>
      </c>
      <c r="AK4519" s="2">
        <v>781692569</v>
      </c>
      <c r="AL4519" s="2" t="s">
        <v>1735</v>
      </c>
      <c r="AM4519" s="3">
        <v>45656.585428240738</v>
      </c>
      <c r="AN4519" s="2">
        <v>781692569</v>
      </c>
      <c r="AP4519" s="2">
        <v>5540959</v>
      </c>
      <c r="AQ4519" s="2" t="s">
        <v>81</v>
      </c>
      <c r="AR4519" s="3">
        <v>45656.955069444448</v>
      </c>
      <c r="AS4519" s="2" t="s">
        <v>82</v>
      </c>
      <c r="AT4519" s="3">
        <v>45657.333333333336</v>
      </c>
      <c r="AU4519" s="2" t="s">
        <v>104</v>
      </c>
      <c r="AV4519" s="2" t="s">
        <v>955</v>
      </c>
      <c r="AW4519" s="2" t="s">
        <v>956</v>
      </c>
      <c r="AX4519" s="2" t="s">
        <v>6336</v>
      </c>
      <c r="AZ4519" s="3">
        <v>45656.955069444448</v>
      </c>
      <c r="BB4519" s="2" t="s">
        <v>408</v>
      </c>
      <c r="BC4519" s="2" t="s">
        <v>409</v>
      </c>
      <c r="BD4519" s="2" t="s">
        <v>410</v>
      </c>
      <c r="BE4519" s="2" t="s">
        <v>1376</v>
      </c>
      <c r="BF4519" s="2" t="s">
        <v>412</v>
      </c>
    </row>
    <row r="4520" spans="1:58" x14ac:dyDescent="0.35">
      <c r="A4520" s="2">
        <v>2950215</v>
      </c>
      <c r="B4520" s="2" t="s">
        <v>58</v>
      </c>
      <c r="C4520" s="2">
        <v>36628521</v>
      </c>
      <c r="D4520" s="2">
        <v>338683976</v>
      </c>
      <c r="E4520" s="2" t="s">
        <v>59</v>
      </c>
      <c r="F4520" s="2" t="s">
        <v>60</v>
      </c>
      <c r="G4520" s="2" t="s">
        <v>266</v>
      </c>
      <c r="H4520" s="2" t="s">
        <v>1999</v>
      </c>
      <c r="I4520" s="2">
        <v>770960203</v>
      </c>
      <c r="J4520" s="2" t="s">
        <v>20954</v>
      </c>
      <c r="K4520" s="2">
        <v>12</v>
      </c>
      <c r="L4520" s="2" t="s">
        <v>63</v>
      </c>
      <c r="M4520" s="2" t="s">
        <v>64</v>
      </c>
      <c r="N4520" s="3">
        <v>45644.785949074074</v>
      </c>
      <c r="O4520" s="2" t="s">
        <v>65</v>
      </c>
      <c r="Q4520" s="2" t="s">
        <v>66</v>
      </c>
      <c r="R4520" s="3">
        <v>45656.585428240738</v>
      </c>
      <c r="S4520" s="2" t="s">
        <v>4374</v>
      </c>
      <c r="T4520" s="2" t="s">
        <v>156</v>
      </c>
      <c r="U4520" s="2" t="s">
        <v>69</v>
      </c>
      <c r="V4520" s="2" t="s">
        <v>20955</v>
      </c>
      <c r="W4520" s="2" t="s">
        <v>71</v>
      </c>
      <c r="X4520" s="2" t="s">
        <v>72</v>
      </c>
      <c r="Y4520" s="2" t="s">
        <v>2001</v>
      </c>
      <c r="Z4520" s="2" t="s">
        <v>74</v>
      </c>
      <c r="AA4520" s="2" t="s">
        <v>75</v>
      </c>
      <c r="AB4520" s="2" t="s">
        <v>176</v>
      </c>
      <c r="AE4520" s="3">
        <v>45656.585439814815</v>
      </c>
      <c r="AF4520" s="2" t="s">
        <v>77</v>
      </c>
      <c r="AH4520" s="2" t="s">
        <v>142</v>
      </c>
      <c r="AI4520" s="2" t="s">
        <v>79</v>
      </c>
      <c r="AJ4520" s="2" t="s">
        <v>123</v>
      </c>
      <c r="AK4520" s="2" t="s">
        <v>20956</v>
      </c>
      <c r="AL4520" s="2" t="s">
        <v>4374</v>
      </c>
      <c r="AM4520" s="3">
        <v>45656.585474537038</v>
      </c>
      <c r="AN4520" s="2" t="s">
        <v>20956</v>
      </c>
      <c r="AP4520" s="2">
        <v>5540960</v>
      </c>
      <c r="AQ4520" s="2" t="s">
        <v>81</v>
      </c>
      <c r="AR4520" s="3">
        <v>45656.687314814815</v>
      </c>
      <c r="AS4520" s="2" t="s">
        <v>82</v>
      </c>
      <c r="AT4520" s="3">
        <v>45657.333333333336</v>
      </c>
      <c r="AU4520" s="2" t="s">
        <v>104</v>
      </c>
      <c r="AV4520" s="2" t="s">
        <v>84</v>
      </c>
      <c r="AW4520" s="2" t="s">
        <v>85</v>
      </c>
      <c r="AX4520" s="2" t="s">
        <v>886</v>
      </c>
      <c r="AZ4520" s="3">
        <v>45656.687314814815</v>
      </c>
      <c r="BB4520" s="2" t="s">
        <v>887</v>
      </c>
      <c r="BC4520" s="2" t="s">
        <v>888</v>
      </c>
      <c r="BD4520" s="2" t="s">
        <v>889</v>
      </c>
      <c r="BE4520" s="2" t="s">
        <v>890</v>
      </c>
      <c r="BF4520" s="2" t="s">
        <v>560</v>
      </c>
    </row>
    <row r="4521" spans="1:58" x14ac:dyDescent="0.35">
      <c r="A4521" s="2">
        <v>2950216</v>
      </c>
      <c r="B4521" s="2" t="s">
        <v>58</v>
      </c>
      <c r="C4521" s="2">
        <v>39449021</v>
      </c>
      <c r="D4521" s="2">
        <v>338702907</v>
      </c>
      <c r="E4521" s="2" t="s">
        <v>59</v>
      </c>
      <c r="F4521" s="2" t="s">
        <v>60</v>
      </c>
      <c r="G4521" s="2" t="s">
        <v>590</v>
      </c>
      <c r="H4521" s="2" t="s">
        <v>6732</v>
      </c>
      <c r="I4521" s="2">
        <v>773108506</v>
      </c>
      <c r="J4521" s="2" t="s">
        <v>8447</v>
      </c>
      <c r="K4521" s="2">
        <v>13</v>
      </c>
      <c r="L4521" s="2" t="s">
        <v>63</v>
      </c>
      <c r="M4521" s="2" t="s">
        <v>64</v>
      </c>
      <c r="N4521" s="3">
        <v>45156</v>
      </c>
      <c r="O4521" s="2" t="s">
        <v>647</v>
      </c>
      <c r="Q4521" s="2" t="s">
        <v>66</v>
      </c>
      <c r="R4521" s="3">
        <v>45656.585486111115</v>
      </c>
      <c r="S4521" s="2" t="s">
        <v>5554</v>
      </c>
      <c r="T4521" s="2" t="s">
        <v>156</v>
      </c>
      <c r="U4521" s="2" t="s">
        <v>1855</v>
      </c>
      <c r="V4521" s="2" t="s">
        <v>20957</v>
      </c>
      <c r="W4521" s="2" t="s">
        <v>136</v>
      </c>
      <c r="X4521" s="2" t="s">
        <v>137</v>
      </c>
      <c r="Y4521" s="2" t="s">
        <v>4376</v>
      </c>
      <c r="Z4521" s="2" t="s">
        <v>596</v>
      </c>
      <c r="AA4521" s="2" t="s">
        <v>2216</v>
      </c>
      <c r="AB4521" s="2" t="s">
        <v>7576</v>
      </c>
      <c r="AE4521" s="3">
        <v>45656.585509259261</v>
      </c>
      <c r="AF4521" s="2" t="s">
        <v>77</v>
      </c>
      <c r="AH4521" s="2" t="s">
        <v>78</v>
      </c>
      <c r="AI4521" s="2" t="s">
        <v>79</v>
      </c>
      <c r="AJ4521" s="2" t="s">
        <v>191</v>
      </c>
      <c r="AK4521" s="2" t="s">
        <v>20958</v>
      </c>
      <c r="AL4521" s="2" t="s">
        <v>5554</v>
      </c>
      <c r="AM4521" s="3">
        <v>45656.585578703707</v>
      </c>
      <c r="AN4521" s="2" t="s">
        <v>20958</v>
      </c>
      <c r="AP4521" s="2">
        <v>5540962</v>
      </c>
      <c r="AQ4521" s="2" t="s">
        <v>81</v>
      </c>
      <c r="AR4521" s="3">
        <v>45657.792974537035</v>
      </c>
      <c r="AS4521" s="2" t="s">
        <v>82</v>
      </c>
      <c r="AT4521" s="3">
        <v>45657.333333333336</v>
      </c>
      <c r="AU4521" s="2" t="s">
        <v>104</v>
      </c>
      <c r="AV4521" s="2" t="s">
        <v>163</v>
      </c>
      <c r="AW4521" s="2" t="s">
        <v>164</v>
      </c>
      <c r="AX4521" s="2" t="s">
        <v>3626</v>
      </c>
      <c r="AZ4521" s="3">
        <v>45657.792974537035</v>
      </c>
      <c r="BB4521" s="2" t="s">
        <v>439</v>
      </c>
      <c r="BC4521" s="2" t="s">
        <v>440</v>
      </c>
      <c r="BD4521" s="2" t="s">
        <v>263</v>
      </c>
      <c r="BE4521" s="2" t="s">
        <v>624</v>
      </c>
      <c r="BF4521" s="2" t="s">
        <v>412</v>
      </c>
    </row>
    <row r="4522" spans="1:58" x14ac:dyDescent="0.35">
      <c r="A4522" s="2">
        <v>2950217</v>
      </c>
      <c r="B4522" s="2" t="s">
        <v>58</v>
      </c>
      <c r="C4522" s="2">
        <v>42750161</v>
      </c>
      <c r="D4522" s="2">
        <v>339415608</v>
      </c>
      <c r="E4522" s="2" t="s">
        <v>59</v>
      </c>
      <c r="F4522" s="2" t="s">
        <v>60</v>
      </c>
      <c r="G4522" s="2" t="s">
        <v>9909</v>
      </c>
      <c r="H4522" s="2" t="s">
        <v>833</v>
      </c>
      <c r="I4522" s="2">
        <v>776408020</v>
      </c>
      <c r="J4522" s="2" t="s">
        <v>20959</v>
      </c>
      <c r="K4522" s="2">
        <v>15</v>
      </c>
      <c r="L4522" s="2" t="s">
        <v>63</v>
      </c>
      <c r="M4522" s="2" t="s">
        <v>64</v>
      </c>
      <c r="N4522" s="3">
        <v>45358.463194444441</v>
      </c>
      <c r="O4522" s="2" t="s">
        <v>65</v>
      </c>
      <c r="Q4522" s="2" t="s">
        <v>66</v>
      </c>
      <c r="R4522" s="3">
        <v>45656.585509259261</v>
      </c>
      <c r="S4522" s="2" t="s">
        <v>8041</v>
      </c>
      <c r="T4522" s="2" t="s">
        <v>68</v>
      </c>
      <c r="U4522" s="2" t="s">
        <v>914</v>
      </c>
      <c r="V4522" s="2" t="s">
        <v>20960</v>
      </c>
      <c r="W4522" s="2" t="s">
        <v>336</v>
      </c>
      <c r="X4522" s="2" t="s">
        <v>336</v>
      </c>
      <c r="Y4522" s="2" t="s">
        <v>19449</v>
      </c>
      <c r="Z4522" s="2" t="s">
        <v>453</v>
      </c>
      <c r="AA4522" s="2" t="s">
        <v>12124</v>
      </c>
      <c r="AB4522" s="2" t="s">
        <v>176</v>
      </c>
      <c r="AE4522" s="3">
        <v>45656.585520833331</v>
      </c>
      <c r="AF4522" s="2" t="s">
        <v>77</v>
      </c>
      <c r="AH4522" s="2" t="s">
        <v>142</v>
      </c>
      <c r="AI4522" s="2" t="s">
        <v>79</v>
      </c>
      <c r="AJ4522" s="2" t="s">
        <v>191</v>
      </c>
      <c r="AK4522" s="2" t="s">
        <v>20961</v>
      </c>
      <c r="AL4522" s="2" t="s">
        <v>8041</v>
      </c>
      <c r="AM4522" s="3">
        <v>45656.585578703707</v>
      </c>
      <c r="AN4522" s="2" t="s">
        <v>20961</v>
      </c>
      <c r="AP4522" s="2">
        <v>5540961</v>
      </c>
      <c r="AQ4522" s="2" t="s">
        <v>81</v>
      </c>
      <c r="AR4522" s="3">
        <v>45656.65347222222</v>
      </c>
      <c r="AS4522" s="2" t="s">
        <v>82</v>
      </c>
      <c r="AT4522" s="3">
        <v>45657.333333333336</v>
      </c>
      <c r="AU4522" s="2" t="s">
        <v>104</v>
      </c>
      <c r="AV4522" s="2" t="s">
        <v>583</v>
      </c>
      <c r="AW4522" s="2" t="s">
        <v>584</v>
      </c>
      <c r="AX4522" s="2" t="s">
        <v>2935</v>
      </c>
      <c r="AZ4522" s="3">
        <v>45656.65347222222</v>
      </c>
      <c r="BB4522" s="2" t="s">
        <v>439</v>
      </c>
      <c r="BC4522" s="2" t="s">
        <v>440</v>
      </c>
      <c r="BD4522" s="2" t="s">
        <v>263</v>
      </c>
      <c r="BE4522" s="2" t="s">
        <v>12295</v>
      </c>
      <c r="BF4522" s="2" t="s">
        <v>6729</v>
      </c>
    </row>
    <row r="4523" spans="1:58" x14ac:dyDescent="0.35">
      <c r="A4523" s="2">
        <v>2950218</v>
      </c>
      <c r="B4523" s="2" t="s">
        <v>720</v>
      </c>
      <c r="C4523" s="2">
        <v>35098901</v>
      </c>
      <c r="D4523" s="2">
        <v>339754317</v>
      </c>
      <c r="E4523" s="2" t="s">
        <v>59</v>
      </c>
      <c r="F4523" s="2" t="s">
        <v>60</v>
      </c>
      <c r="G4523" s="2" t="s">
        <v>927</v>
      </c>
      <c r="H4523" s="2" t="s">
        <v>4912</v>
      </c>
      <c r="I4523" s="2" t="s">
        <v>20962</v>
      </c>
      <c r="J4523" s="2" t="s">
        <v>20963</v>
      </c>
      <c r="K4523" s="2">
        <v>14</v>
      </c>
      <c r="L4523" s="2" t="s">
        <v>63</v>
      </c>
      <c r="M4523" s="2" t="s">
        <v>64</v>
      </c>
      <c r="N4523" s="3">
        <v>43391</v>
      </c>
      <c r="O4523" s="2" t="s">
        <v>724</v>
      </c>
      <c r="Q4523" s="2" t="s">
        <v>66</v>
      </c>
      <c r="R4523" s="3">
        <v>45656.586550925924</v>
      </c>
      <c r="S4523" s="2" t="s">
        <v>5934</v>
      </c>
      <c r="T4523" s="2" t="s">
        <v>156</v>
      </c>
      <c r="U4523" s="2" t="s">
        <v>481</v>
      </c>
      <c r="V4523" s="2" t="s">
        <v>20964</v>
      </c>
      <c r="W4523" s="2" t="s">
        <v>250</v>
      </c>
      <c r="X4523" s="2" t="s">
        <v>483</v>
      </c>
      <c r="Y4523" s="2" t="s">
        <v>3853</v>
      </c>
      <c r="Z4523" s="2" t="s">
        <v>485</v>
      </c>
      <c r="AA4523" s="2" t="s">
        <v>2675</v>
      </c>
      <c r="AB4523" s="2" t="s">
        <v>13196</v>
      </c>
      <c r="AE4523" s="3">
        <v>45656.586562500001</v>
      </c>
      <c r="AF4523" s="2" t="s">
        <v>77</v>
      </c>
      <c r="AH4523" s="2" t="s">
        <v>142</v>
      </c>
      <c r="AI4523" s="2" t="s">
        <v>255</v>
      </c>
      <c r="AJ4523" s="2" t="s">
        <v>276</v>
      </c>
      <c r="AK4523" s="2" t="s">
        <v>20965</v>
      </c>
      <c r="AL4523" s="2" t="s">
        <v>5934</v>
      </c>
      <c r="AM4523" s="3">
        <v>45656.586597222224</v>
      </c>
      <c r="AN4523" s="2" t="s">
        <v>20965</v>
      </c>
      <c r="AP4523" s="2">
        <v>5540970</v>
      </c>
      <c r="AQ4523" s="2" t="s">
        <v>81</v>
      </c>
      <c r="AR4523" s="3">
        <v>45656.702743055554</v>
      </c>
      <c r="AS4523" s="2" t="s">
        <v>82</v>
      </c>
      <c r="AT4523" s="3">
        <v>45657.333333333336</v>
      </c>
      <c r="AU4523" s="2" t="s">
        <v>104</v>
      </c>
      <c r="AV4523" s="2" t="s">
        <v>258</v>
      </c>
      <c r="AW4523" s="2" t="s">
        <v>259</v>
      </c>
      <c r="AX4523" s="2" t="s">
        <v>1558</v>
      </c>
      <c r="AZ4523" s="3">
        <v>45656.702743055554</v>
      </c>
      <c r="BB4523" s="2" t="s">
        <v>708</v>
      </c>
      <c r="BC4523" s="2" t="s">
        <v>709</v>
      </c>
      <c r="BD4523" s="2" t="s">
        <v>710</v>
      </c>
      <c r="BE4523" s="2" t="s">
        <v>20966</v>
      </c>
      <c r="BF4523" s="2" t="s">
        <v>4299</v>
      </c>
    </row>
    <row r="4524" spans="1:58" x14ac:dyDescent="0.35">
      <c r="A4524" s="2">
        <v>2950219</v>
      </c>
      <c r="B4524" s="2" t="s">
        <v>58</v>
      </c>
      <c r="C4524" s="2">
        <v>37488311</v>
      </c>
      <c r="D4524" s="2">
        <v>338247380</v>
      </c>
      <c r="E4524" s="2" t="s">
        <v>59</v>
      </c>
      <c r="F4524" s="2" t="s">
        <v>60</v>
      </c>
      <c r="G4524" s="2" t="s">
        <v>1990</v>
      </c>
      <c r="H4524" s="2" t="s">
        <v>20967</v>
      </c>
      <c r="I4524" s="2">
        <v>775222539</v>
      </c>
      <c r="J4524" s="2" t="s">
        <v>15563</v>
      </c>
      <c r="K4524" s="2">
        <v>13</v>
      </c>
      <c r="L4524" s="2" t="s">
        <v>305</v>
      </c>
      <c r="M4524" s="2" t="s">
        <v>64</v>
      </c>
      <c r="N4524" s="3">
        <v>44835</v>
      </c>
      <c r="O4524" s="2" t="s">
        <v>65</v>
      </c>
      <c r="Q4524" s="2" t="s">
        <v>66</v>
      </c>
      <c r="R4524" s="3">
        <v>45656.588043981479</v>
      </c>
      <c r="S4524" s="2" t="s">
        <v>1197</v>
      </c>
      <c r="T4524" s="2" t="s">
        <v>68</v>
      </c>
      <c r="U4524" s="2" t="s">
        <v>69</v>
      </c>
      <c r="V4524" s="2" t="s">
        <v>1198</v>
      </c>
      <c r="W4524" s="2" t="s">
        <v>71</v>
      </c>
      <c r="X4524" s="2" t="s">
        <v>198</v>
      </c>
      <c r="Y4524" s="2" t="s">
        <v>13518</v>
      </c>
      <c r="Z4524" s="2" t="s">
        <v>200</v>
      </c>
      <c r="AA4524" s="2" t="s">
        <v>4867</v>
      </c>
      <c r="AB4524" s="2" t="s">
        <v>4867</v>
      </c>
      <c r="AC4524" s="2">
        <v>29</v>
      </c>
      <c r="AE4524" s="3">
        <v>45656.588055555556</v>
      </c>
      <c r="AF4524" s="2" t="s">
        <v>77</v>
      </c>
      <c r="AH4524" s="2" t="s">
        <v>78</v>
      </c>
      <c r="AI4524" s="2" t="s">
        <v>79</v>
      </c>
      <c r="AJ4524" s="2" t="s">
        <v>379</v>
      </c>
      <c r="AK4524" s="2" t="s">
        <v>3457</v>
      </c>
      <c r="AL4524" s="2" t="s">
        <v>1197</v>
      </c>
      <c r="AM4524" s="3">
        <v>45656.588090277779</v>
      </c>
      <c r="AN4524" s="2" t="s">
        <v>3457</v>
      </c>
      <c r="AP4524" s="2">
        <v>5540978</v>
      </c>
      <c r="AQ4524" s="2" t="s">
        <v>81</v>
      </c>
      <c r="AR4524" s="3">
        <v>45657.521793981483</v>
      </c>
      <c r="AS4524" s="2" t="s">
        <v>82</v>
      </c>
      <c r="AT4524" s="3">
        <v>45657.333333333336</v>
      </c>
      <c r="AU4524" s="2" t="s">
        <v>104</v>
      </c>
      <c r="AV4524" s="2" t="s">
        <v>204</v>
      </c>
      <c r="AW4524" s="2" t="s">
        <v>205</v>
      </c>
      <c r="AX4524" s="2" t="s">
        <v>18694</v>
      </c>
      <c r="AZ4524" s="3">
        <v>45657.521793981483</v>
      </c>
      <c r="BB4524" s="2" t="s">
        <v>887</v>
      </c>
      <c r="BC4524" s="2" t="s">
        <v>888</v>
      </c>
      <c r="BD4524" s="2" t="s">
        <v>889</v>
      </c>
      <c r="BE4524" s="2" t="s">
        <v>20968</v>
      </c>
      <c r="BF4524" s="2" t="s">
        <v>2564</v>
      </c>
    </row>
    <row r="4525" spans="1:58" x14ac:dyDescent="0.35">
      <c r="A4525" s="2">
        <v>2950220</v>
      </c>
      <c r="B4525" s="2" t="s">
        <v>58</v>
      </c>
      <c r="C4525" s="2">
        <v>44481721</v>
      </c>
      <c r="D4525" s="2">
        <v>338428040</v>
      </c>
      <c r="E4525" s="2" t="s">
        <v>59</v>
      </c>
      <c r="F4525" s="2" t="s">
        <v>60</v>
      </c>
      <c r="G4525" s="2" t="s">
        <v>5917</v>
      </c>
      <c r="H4525" s="2" t="s">
        <v>20969</v>
      </c>
      <c r="I4525" s="2">
        <v>775376961</v>
      </c>
      <c r="J4525" s="2" t="s">
        <v>20970</v>
      </c>
      <c r="K4525" s="2">
        <v>13</v>
      </c>
      <c r="L4525" s="2" t="s">
        <v>63</v>
      </c>
      <c r="M4525" s="2" t="s">
        <v>64</v>
      </c>
      <c r="N4525" s="3">
        <v>45608</v>
      </c>
      <c r="O4525" s="2" t="s">
        <v>65</v>
      </c>
      <c r="Q4525" s="2" t="s">
        <v>66</v>
      </c>
      <c r="R4525" s="3">
        <v>45656.588217592594</v>
      </c>
      <c r="S4525" s="2" t="s">
        <v>5122</v>
      </c>
      <c r="T4525" s="2" t="s">
        <v>843</v>
      </c>
      <c r="U4525" s="2" t="s">
        <v>69</v>
      </c>
      <c r="V4525" s="2" t="s">
        <v>20385</v>
      </c>
      <c r="W4525" s="2" t="s">
        <v>288</v>
      </c>
      <c r="X4525" s="2" t="s">
        <v>289</v>
      </c>
      <c r="Y4525" s="2" t="s">
        <v>1362</v>
      </c>
      <c r="Z4525" s="2" t="s">
        <v>1370</v>
      </c>
      <c r="AA4525" s="2" t="s">
        <v>1371</v>
      </c>
      <c r="AB4525" s="2" t="s">
        <v>176</v>
      </c>
      <c r="AE4525" s="3">
        <v>45656.58865740741</v>
      </c>
      <c r="AF4525" s="2" t="s">
        <v>77</v>
      </c>
      <c r="AH4525" s="2" t="s">
        <v>78</v>
      </c>
      <c r="AI4525" s="2" t="s">
        <v>79</v>
      </c>
      <c r="AJ4525" s="2" t="s">
        <v>123</v>
      </c>
      <c r="AK4525" s="2" t="s">
        <v>9319</v>
      </c>
      <c r="AL4525" s="2" t="s">
        <v>5122</v>
      </c>
      <c r="AM4525" s="3">
        <v>45656.588692129626</v>
      </c>
      <c r="AO4525" s="2" t="s">
        <v>5122</v>
      </c>
      <c r="AP4525" s="2">
        <v>5540979</v>
      </c>
      <c r="AQ4525" s="2" t="s">
        <v>81</v>
      </c>
      <c r="AR4525" s="3">
        <v>45656.734282407408</v>
      </c>
      <c r="AS4525" s="2" t="s">
        <v>82</v>
      </c>
      <c r="AT4525" s="3">
        <v>45656.333333333336</v>
      </c>
      <c r="AU4525" s="2" t="s">
        <v>83</v>
      </c>
      <c r="AV4525" s="2" t="s">
        <v>682</v>
      </c>
      <c r="AW4525" s="2" t="s">
        <v>683</v>
      </c>
      <c r="AX4525" s="2" t="s">
        <v>1988</v>
      </c>
      <c r="AZ4525" s="3">
        <v>45656.734282407408</v>
      </c>
      <c r="BB4525" s="2" t="s">
        <v>1191</v>
      </c>
      <c r="BC4525" s="2" t="s">
        <v>1192</v>
      </c>
      <c r="BD4525" s="2" t="s">
        <v>1193</v>
      </c>
      <c r="BE4525" s="2" t="s">
        <v>300</v>
      </c>
      <c r="BF4525" s="2" t="s">
        <v>301</v>
      </c>
    </row>
    <row r="4526" spans="1:58" x14ac:dyDescent="0.35">
      <c r="A4526" s="2">
        <v>2950221</v>
      </c>
      <c r="B4526" s="2" t="s">
        <v>58</v>
      </c>
      <c r="C4526" s="2">
        <v>40057441</v>
      </c>
      <c r="D4526" s="2">
        <v>339364960</v>
      </c>
      <c r="E4526" s="2" t="s">
        <v>59</v>
      </c>
      <c r="F4526" s="2" t="s">
        <v>60</v>
      </c>
      <c r="G4526" s="2" t="s">
        <v>859</v>
      </c>
      <c r="H4526" s="2" t="s">
        <v>20971</v>
      </c>
      <c r="I4526" s="2">
        <v>781804655</v>
      </c>
      <c r="J4526" s="2" t="s">
        <v>20972</v>
      </c>
      <c r="K4526" s="2">
        <v>12</v>
      </c>
      <c r="L4526" s="2" t="s">
        <v>63</v>
      </c>
      <c r="M4526" s="2" t="s">
        <v>64</v>
      </c>
      <c r="N4526" s="3">
        <v>44919.083333333336</v>
      </c>
      <c r="O4526" s="2" t="s">
        <v>65</v>
      </c>
      <c r="Q4526" s="2" t="s">
        <v>66</v>
      </c>
      <c r="R4526" s="3">
        <v>45656.588703703703</v>
      </c>
      <c r="S4526" s="2" t="s">
        <v>1802</v>
      </c>
      <c r="T4526" s="2" t="s">
        <v>156</v>
      </c>
      <c r="U4526" s="2" t="s">
        <v>69</v>
      </c>
      <c r="V4526" s="2" t="s">
        <v>20973</v>
      </c>
      <c r="W4526" s="2" t="s">
        <v>336</v>
      </c>
      <c r="X4526" s="2" t="s">
        <v>336</v>
      </c>
      <c r="Y4526" s="2" t="s">
        <v>2926</v>
      </c>
      <c r="Z4526" s="2" t="s">
        <v>453</v>
      </c>
      <c r="AA4526" s="2" t="s">
        <v>1117</v>
      </c>
      <c r="AB4526" s="2" t="s">
        <v>1117</v>
      </c>
      <c r="AE4526" s="3">
        <v>45656.741886574076</v>
      </c>
      <c r="AF4526" s="2" t="s">
        <v>77</v>
      </c>
      <c r="AH4526" s="2" t="s">
        <v>142</v>
      </c>
      <c r="AI4526" s="2" t="s">
        <v>58</v>
      </c>
      <c r="AJ4526" s="2" t="s">
        <v>101</v>
      </c>
      <c r="AK4526" s="2" t="s">
        <v>18642</v>
      </c>
      <c r="AL4526" s="2" t="s">
        <v>243</v>
      </c>
      <c r="AM4526" s="3">
        <v>45656.742013888892</v>
      </c>
      <c r="AN4526" s="2" t="s">
        <v>18642</v>
      </c>
      <c r="AO4526" s="2" t="s">
        <v>243</v>
      </c>
      <c r="AP4526" s="2">
        <v>5542471</v>
      </c>
      <c r="AQ4526" s="2" t="s">
        <v>81</v>
      </c>
      <c r="AR4526" s="3">
        <v>45656.915000000001</v>
      </c>
      <c r="AS4526" s="2" t="s">
        <v>82</v>
      </c>
      <c r="AT4526" s="3">
        <v>45656.5625</v>
      </c>
      <c r="AU4526" s="2" t="s">
        <v>104</v>
      </c>
      <c r="AV4526" s="2" t="s">
        <v>458</v>
      </c>
      <c r="AW4526" s="2" t="s">
        <v>458</v>
      </c>
      <c r="AX4526" s="2" t="s">
        <v>14906</v>
      </c>
      <c r="AZ4526" s="3">
        <v>45656.915000000001</v>
      </c>
      <c r="BB4526" s="2" t="s">
        <v>4739</v>
      </c>
      <c r="BC4526" s="2" t="s">
        <v>1421</v>
      </c>
      <c r="BD4526" s="2" t="s">
        <v>4740</v>
      </c>
      <c r="BE4526" s="2" t="s">
        <v>19647</v>
      </c>
      <c r="BF4526" s="2" t="s">
        <v>547</v>
      </c>
    </row>
    <row r="4527" spans="1:58" x14ac:dyDescent="0.35">
      <c r="A4527" s="2">
        <v>2950222</v>
      </c>
      <c r="B4527" s="2" t="s">
        <v>58</v>
      </c>
      <c r="C4527" s="2">
        <v>30832481</v>
      </c>
      <c r="D4527" s="2">
        <v>339418636</v>
      </c>
      <c r="E4527" s="2" t="s">
        <v>59</v>
      </c>
      <c r="F4527" s="2" t="s">
        <v>60</v>
      </c>
      <c r="G4527" s="2" t="s">
        <v>1990</v>
      </c>
      <c r="H4527" s="2" t="s">
        <v>20974</v>
      </c>
      <c r="I4527" s="2">
        <v>776232311</v>
      </c>
      <c r="J4527" s="2" t="s">
        <v>20975</v>
      </c>
      <c r="K4527" s="2">
        <v>15</v>
      </c>
      <c r="L4527" s="2" t="s">
        <v>63</v>
      </c>
      <c r="M4527" s="2" t="s">
        <v>64</v>
      </c>
      <c r="N4527" s="3">
        <v>44835</v>
      </c>
      <c r="O4527" s="2" t="s">
        <v>65</v>
      </c>
      <c r="Q4527" s="2" t="s">
        <v>66</v>
      </c>
      <c r="R4527" s="3">
        <v>45656.589930555558</v>
      </c>
      <c r="S4527" s="2" t="s">
        <v>1802</v>
      </c>
      <c r="T4527" s="2" t="s">
        <v>156</v>
      </c>
      <c r="U4527" s="2" t="s">
        <v>69</v>
      </c>
      <c r="V4527" s="2" t="s">
        <v>20976</v>
      </c>
      <c r="W4527" s="2" t="s">
        <v>336</v>
      </c>
      <c r="X4527" s="2" t="s">
        <v>336</v>
      </c>
      <c r="Y4527" s="2" t="s">
        <v>2926</v>
      </c>
      <c r="Z4527" s="2" t="s">
        <v>453</v>
      </c>
      <c r="AA4527" s="2" t="s">
        <v>2792</v>
      </c>
      <c r="AB4527" s="2" t="s">
        <v>176</v>
      </c>
      <c r="AE4527" s="3">
        <v>45656.740416666667</v>
      </c>
      <c r="AF4527" s="2" t="s">
        <v>77</v>
      </c>
      <c r="AH4527" s="2" t="s">
        <v>142</v>
      </c>
      <c r="AI4527" s="2" t="s">
        <v>58</v>
      </c>
      <c r="AJ4527" s="2" t="s">
        <v>101</v>
      </c>
      <c r="AK4527" s="2" t="s">
        <v>19273</v>
      </c>
      <c r="AL4527" s="2" t="s">
        <v>243</v>
      </c>
      <c r="AM4527" s="3">
        <v>45656.740497685183</v>
      </c>
      <c r="AN4527" s="2" t="s">
        <v>19273</v>
      </c>
      <c r="AO4527" s="2" t="s">
        <v>243</v>
      </c>
      <c r="AP4527" s="2">
        <v>5542461</v>
      </c>
      <c r="AQ4527" s="2" t="s">
        <v>81</v>
      </c>
      <c r="AR4527" s="3">
        <v>45656.913495370369</v>
      </c>
      <c r="AS4527" s="2" t="s">
        <v>82</v>
      </c>
      <c r="AT4527" s="3">
        <v>45656.333333333336</v>
      </c>
      <c r="AU4527" s="2" t="s">
        <v>104</v>
      </c>
      <c r="AV4527" s="2" t="s">
        <v>458</v>
      </c>
      <c r="AW4527" s="2" t="s">
        <v>458</v>
      </c>
      <c r="AX4527" s="2" t="s">
        <v>459</v>
      </c>
      <c r="AZ4527" s="3">
        <v>45656.913495370369</v>
      </c>
      <c r="BB4527" s="2" t="s">
        <v>4739</v>
      </c>
      <c r="BC4527" s="2" t="s">
        <v>1421</v>
      </c>
      <c r="BD4527" s="2" t="s">
        <v>4740</v>
      </c>
      <c r="BE4527" s="2" t="s">
        <v>19647</v>
      </c>
      <c r="BF4527" s="2" t="s">
        <v>547</v>
      </c>
    </row>
    <row r="4528" spans="1:58" x14ac:dyDescent="0.35">
      <c r="A4528" s="2">
        <v>2950223</v>
      </c>
      <c r="B4528" s="2" t="s">
        <v>58</v>
      </c>
      <c r="C4528" s="2">
        <v>39659261</v>
      </c>
      <c r="D4528" s="2">
        <v>338778192</v>
      </c>
      <c r="E4528" s="2" t="s">
        <v>59</v>
      </c>
      <c r="F4528" s="2" t="s">
        <v>60</v>
      </c>
      <c r="G4528" s="2" t="s">
        <v>132</v>
      </c>
      <c r="H4528" s="2" t="s">
        <v>246</v>
      </c>
      <c r="I4528" s="2">
        <v>784069233</v>
      </c>
      <c r="J4528" s="2" t="s">
        <v>428</v>
      </c>
      <c r="K4528" s="2">
        <v>13</v>
      </c>
      <c r="L4528" s="2" t="s">
        <v>63</v>
      </c>
      <c r="M4528" s="2" t="s">
        <v>64</v>
      </c>
      <c r="N4528" s="3">
        <v>45170</v>
      </c>
      <c r="O4528" s="2" t="s">
        <v>187</v>
      </c>
      <c r="Q4528" s="2" t="s">
        <v>66</v>
      </c>
      <c r="R4528" s="3">
        <v>45656.590405092589</v>
      </c>
      <c r="S4528" s="2" t="s">
        <v>7690</v>
      </c>
      <c r="T4528" s="2" t="s">
        <v>703</v>
      </c>
      <c r="U4528" s="2" t="s">
        <v>901</v>
      </c>
      <c r="V4528" s="2" t="s">
        <v>20977</v>
      </c>
      <c r="W4528" s="2" t="s">
        <v>118</v>
      </c>
      <c r="X4528" s="2" t="s">
        <v>271</v>
      </c>
      <c r="Y4528" s="2" t="s">
        <v>1221</v>
      </c>
      <c r="Z4528" s="2" t="s">
        <v>273</v>
      </c>
      <c r="AA4528" s="2" t="s">
        <v>20978</v>
      </c>
      <c r="AB4528" s="2" t="s">
        <v>20978</v>
      </c>
      <c r="AE4528" s="3">
        <v>45656.590416666666</v>
      </c>
      <c r="AF4528" s="2" t="s">
        <v>77</v>
      </c>
      <c r="AH4528" s="2" t="s">
        <v>78</v>
      </c>
      <c r="AI4528" s="2" t="s">
        <v>79</v>
      </c>
      <c r="AJ4528" s="2" t="s">
        <v>191</v>
      </c>
      <c r="AK4528" s="2" t="s">
        <v>885</v>
      </c>
      <c r="AL4528" s="2" t="s">
        <v>7690</v>
      </c>
      <c r="AM4528" s="3">
        <v>45656.590451388889</v>
      </c>
      <c r="AN4528" s="2" t="s">
        <v>885</v>
      </c>
      <c r="AP4528" s="2">
        <v>5540987</v>
      </c>
      <c r="AQ4528" s="2" t="s">
        <v>81</v>
      </c>
      <c r="AR4528" s="3">
        <v>45657.585902777777</v>
      </c>
      <c r="AS4528" s="2" t="s">
        <v>82</v>
      </c>
      <c r="AT4528" s="3">
        <v>45657.333333333336</v>
      </c>
      <c r="AU4528" s="2" t="s">
        <v>104</v>
      </c>
      <c r="AV4528" s="2" t="s">
        <v>277</v>
      </c>
      <c r="AW4528" s="2" t="s">
        <v>278</v>
      </c>
      <c r="AX4528" s="2" t="s">
        <v>2403</v>
      </c>
      <c r="AZ4528" s="3">
        <v>45657.585902777777</v>
      </c>
      <c r="BB4528" s="2" t="s">
        <v>2225</v>
      </c>
      <c r="BC4528" s="2" t="s">
        <v>2226</v>
      </c>
      <c r="BD4528" s="2" t="s">
        <v>2227</v>
      </c>
      <c r="BE4528" s="2" t="s">
        <v>20979</v>
      </c>
      <c r="BF4528" s="2" t="s">
        <v>10877</v>
      </c>
    </row>
    <row r="4529" spans="1:58" x14ac:dyDescent="0.35">
      <c r="A4529" s="2">
        <v>2950224</v>
      </c>
      <c r="B4529" s="2" t="s">
        <v>58</v>
      </c>
      <c r="C4529" s="2">
        <v>42812111</v>
      </c>
      <c r="D4529" s="2">
        <v>338037799</v>
      </c>
      <c r="E4529" s="2" t="s">
        <v>59</v>
      </c>
      <c r="F4529" s="2" t="s">
        <v>60</v>
      </c>
      <c r="G4529" s="2" t="s">
        <v>876</v>
      </c>
      <c r="H4529" s="2" t="s">
        <v>20980</v>
      </c>
      <c r="I4529" s="2">
        <v>777558506</v>
      </c>
      <c r="J4529" s="2" t="s">
        <v>20981</v>
      </c>
      <c r="K4529" s="2">
        <v>12</v>
      </c>
      <c r="L4529" s="2" t="s">
        <v>63</v>
      </c>
      <c r="M4529" s="2" t="s">
        <v>64</v>
      </c>
      <c r="N4529" s="3">
        <v>45369.50744212963</v>
      </c>
      <c r="O4529" s="2" t="s">
        <v>65</v>
      </c>
      <c r="Q4529" s="2" t="s">
        <v>66</v>
      </c>
      <c r="R4529" s="3">
        <v>45656.59165509259</v>
      </c>
      <c r="S4529" s="2" t="s">
        <v>17425</v>
      </c>
      <c r="T4529" s="2" t="s">
        <v>68</v>
      </c>
      <c r="U4529" s="2" t="s">
        <v>914</v>
      </c>
      <c r="V4529" s="2" t="s">
        <v>20982</v>
      </c>
      <c r="W4529" s="2" t="s">
        <v>400</v>
      </c>
      <c r="X4529" s="2" t="s">
        <v>419</v>
      </c>
      <c r="Y4529" s="2" t="s">
        <v>3136</v>
      </c>
      <c r="Z4529" s="2" t="s">
        <v>3169</v>
      </c>
      <c r="AA4529" s="2" t="s">
        <v>18338</v>
      </c>
      <c r="AB4529" s="2" t="s">
        <v>20983</v>
      </c>
      <c r="AE4529" s="3">
        <v>45656.591666666667</v>
      </c>
      <c r="AF4529" s="2" t="s">
        <v>77</v>
      </c>
      <c r="AH4529" s="2" t="s">
        <v>78</v>
      </c>
      <c r="AI4529" s="2" t="s">
        <v>79</v>
      </c>
      <c r="AJ4529" s="2" t="s">
        <v>191</v>
      </c>
      <c r="AK4529" s="2" t="s">
        <v>20984</v>
      </c>
      <c r="AL4529" s="2" t="s">
        <v>17425</v>
      </c>
      <c r="AM4529" s="3">
        <v>45656.59171296296</v>
      </c>
      <c r="AN4529" s="2" t="s">
        <v>20984</v>
      </c>
      <c r="AP4529" s="2">
        <v>5540998</v>
      </c>
      <c r="AQ4529" s="2" t="s">
        <v>81</v>
      </c>
      <c r="AR4529" s="3">
        <v>45657.379340277781</v>
      </c>
      <c r="AS4529" s="2" t="s">
        <v>82</v>
      </c>
      <c r="AT4529" s="3">
        <v>45657.333333333336</v>
      </c>
      <c r="AU4529" s="2" t="s">
        <v>104</v>
      </c>
      <c r="AV4529" s="2" t="s">
        <v>423</v>
      </c>
      <c r="AW4529" s="2" t="s">
        <v>424</v>
      </c>
      <c r="AX4529" s="2" t="s">
        <v>1339</v>
      </c>
      <c r="AZ4529" s="3">
        <v>45657.379340277781</v>
      </c>
      <c r="BB4529" s="2" t="s">
        <v>439</v>
      </c>
      <c r="BC4529" s="2" t="s">
        <v>440</v>
      </c>
      <c r="BD4529" s="2" t="s">
        <v>263</v>
      </c>
      <c r="BE4529" s="2" t="s">
        <v>20985</v>
      </c>
      <c r="BF4529" s="2" t="s">
        <v>939</v>
      </c>
    </row>
    <row r="4530" spans="1:58" x14ac:dyDescent="0.35">
      <c r="A4530" s="2">
        <v>2950225</v>
      </c>
      <c r="B4530" s="2" t="s">
        <v>244</v>
      </c>
      <c r="C4530" s="2">
        <v>42342871</v>
      </c>
      <c r="D4530" s="2">
        <v>338267414</v>
      </c>
      <c r="E4530" s="2" t="s">
        <v>59</v>
      </c>
      <c r="F4530" s="2" t="s">
        <v>60</v>
      </c>
      <c r="G4530" s="2" t="s">
        <v>1990</v>
      </c>
      <c r="H4530" s="2" t="s">
        <v>997</v>
      </c>
      <c r="I4530" s="2">
        <v>774460775</v>
      </c>
      <c r="J4530" s="2" t="s">
        <v>468</v>
      </c>
      <c r="K4530" s="2">
        <v>13</v>
      </c>
      <c r="L4530" s="2" t="s">
        <v>63</v>
      </c>
      <c r="M4530" s="2" t="s">
        <v>64</v>
      </c>
      <c r="N4530" s="3">
        <v>45299</v>
      </c>
      <c r="O4530" s="2" t="s">
        <v>248</v>
      </c>
      <c r="Q4530" s="2" t="s">
        <v>66</v>
      </c>
      <c r="R4530" s="3">
        <v>45656.592291666668</v>
      </c>
      <c r="S4530" s="2" t="s">
        <v>6648</v>
      </c>
      <c r="T4530" s="2" t="s">
        <v>68</v>
      </c>
      <c r="U4530" s="2" t="s">
        <v>69</v>
      </c>
      <c r="V4530" s="2" t="s">
        <v>20986</v>
      </c>
      <c r="W4530" s="2" t="s">
        <v>400</v>
      </c>
      <c r="X4530" s="2" t="s">
        <v>419</v>
      </c>
      <c r="Y4530" s="2" t="s">
        <v>9036</v>
      </c>
      <c r="Z4530" s="2" t="s">
        <v>1336</v>
      </c>
      <c r="AA4530" s="2" t="s">
        <v>1336</v>
      </c>
      <c r="AB4530" s="2" t="s">
        <v>176</v>
      </c>
      <c r="AE4530" s="3">
        <v>45656.592303240737</v>
      </c>
      <c r="AF4530" s="2" t="s">
        <v>77</v>
      </c>
      <c r="AH4530" s="2" t="s">
        <v>142</v>
      </c>
      <c r="AI4530" s="2" t="s">
        <v>275</v>
      </c>
      <c r="AJ4530" s="2" t="s">
        <v>256</v>
      </c>
      <c r="AK4530" s="2" t="s">
        <v>3392</v>
      </c>
      <c r="AL4530" s="2" t="s">
        <v>6648</v>
      </c>
      <c r="AM4530" s="3">
        <v>45656.592349537037</v>
      </c>
      <c r="AN4530" s="2" t="s">
        <v>3392</v>
      </c>
      <c r="AP4530" s="2">
        <v>5541002</v>
      </c>
      <c r="AQ4530" s="2" t="s">
        <v>81</v>
      </c>
      <c r="AR4530" s="3">
        <v>45656.810740740744</v>
      </c>
      <c r="AS4530" s="2" t="s">
        <v>82</v>
      </c>
      <c r="AT4530" s="3">
        <v>45656.5625</v>
      </c>
      <c r="AU4530" s="2" t="s">
        <v>83</v>
      </c>
      <c r="AV4530" s="2" t="s">
        <v>423</v>
      </c>
      <c r="AW4530" s="2" t="s">
        <v>424</v>
      </c>
      <c r="AX4530" s="2" t="s">
        <v>6785</v>
      </c>
      <c r="AZ4530" s="3">
        <v>45656.810740740744</v>
      </c>
      <c r="BB4530" s="2" t="s">
        <v>935</v>
      </c>
      <c r="BC4530" s="2" t="s">
        <v>936</v>
      </c>
      <c r="BD4530" s="2" t="s">
        <v>937</v>
      </c>
      <c r="BE4530" s="2" t="s">
        <v>20987</v>
      </c>
      <c r="BF4530" s="2" t="s">
        <v>353</v>
      </c>
    </row>
    <row r="4531" spans="1:58" x14ac:dyDescent="0.35">
      <c r="A4531" s="2">
        <v>2950226</v>
      </c>
      <c r="B4531" s="2" t="s">
        <v>244</v>
      </c>
      <c r="C4531" s="2">
        <v>41614721</v>
      </c>
      <c r="D4531" s="2">
        <v>338030838</v>
      </c>
      <c r="E4531" s="2" t="s">
        <v>59</v>
      </c>
      <c r="F4531" s="2" t="s">
        <v>60</v>
      </c>
      <c r="G4531" s="2" t="s">
        <v>2448</v>
      </c>
      <c r="H4531" s="2" t="s">
        <v>5110</v>
      </c>
      <c r="I4531" s="2">
        <v>785525593</v>
      </c>
      <c r="J4531" s="2" t="s">
        <v>20988</v>
      </c>
      <c r="K4531" s="2">
        <v>12</v>
      </c>
      <c r="L4531" s="2" t="s">
        <v>63</v>
      </c>
      <c r="M4531" s="2" t="s">
        <v>64</v>
      </c>
      <c r="N4531" s="3">
        <v>45244.041666666664</v>
      </c>
      <c r="O4531" s="2" t="s">
        <v>248</v>
      </c>
      <c r="Q4531" s="2" t="s">
        <v>66</v>
      </c>
      <c r="R4531" s="3">
        <v>45656.592314814814</v>
      </c>
      <c r="S4531" s="2" t="s">
        <v>5934</v>
      </c>
      <c r="T4531" s="2" t="s">
        <v>156</v>
      </c>
      <c r="U4531" s="2" t="s">
        <v>69</v>
      </c>
      <c r="V4531" s="2" t="s">
        <v>20989</v>
      </c>
      <c r="W4531" s="2" t="s">
        <v>118</v>
      </c>
      <c r="X4531" s="2" t="s">
        <v>119</v>
      </c>
      <c r="Y4531" s="2" t="s">
        <v>16872</v>
      </c>
      <c r="Z4531" s="2" t="s">
        <v>1163</v>
      </c>
      <c r="AA4531" s="2" t="s">
        <v>1478</v>
      </c>
      <c r="AB4531" s="2" t="s">
        <v>20990</v>
      </c>
      <c r="AE4531" s="3">
        <v>45657.667025462964</v>
      </c>
      <c r="AF4531" s="2" t="s">
        <v>77</v>
      </c>
      <c r="AH4531" s="2" t="s">
        <v>78</v>
      </c>
      <c r="AI4531" s="2" t="s">
        <v>1100</v>
      </c>
      <c r="AJ4531" s="2" t="s">
        <v>1271</v>
      </c>
      <c r="AK4531" s="2" t="s">
        <v>20991</v>
      </c>
      <c r="AL4531" s="2" t="s">
        <v>601</v>
      </c>
      <c r="AM4531" s="3">
        <v>45657.667094907411</v>
      </c>
      <c r="AN4531" s="2" t="s">
        <v>20991</v>
      </c>
      <c r="AO4531" s="2" t="s">
        <v>601</v>
      </c>
      <c r="AP4531" s="2">
        <v>5549073</v>
      </c>
      <c r="AQ4531" s="2" t="s">
        <v>81</v>
      </c>
      <c r="AR4531" s="3">
        <v>45659.678460648145</v>
      </c>
      <c r="AS4531" s="2" t="s">
        <v>82</v>
      </c>
      <c r="AT4531" s="3">
        <v>45657.5625</v>
      </c>
      <c r="AU4531" s="2" t="s">
        <v>104</v>
      </c>
      <c r="AV4531" s="2" t="s">
        <v>6719</v>
      </c>
      <c r="AW4531" s="2" t="s">
        <v>6720</v>
      </c>
      <c r="AX4531" s="2" t="s">
        <v>20992</v>
      </c>
      <c r="AZ4531" s="3">
        <v>45659.678460648145</v>
      </c>
      <c r="BB4531" s="2" t="s">
        <v>1276</v>
      </c>
      <c r="BC4531" s="2" t="s">
        <v>1277</v>
      </c>
      <c r="BD4531" s="2" t="s">
        <v>1278</v>
      </c>
      <c r="BE4531" s="2" t="s">
        <v>20993</v>
      </c>
      <c r="BF4531" s="2" t="s">
        <v>601</v>
      </c>
    </row>
    <row r="4532" spans="1:58" x14ac:dyDescent="0.35">
      <c r="A4532" s="2">
        <v>2950227</v>
      </c>
      <c r="B4532" s="2" t="s">
        <v>58</v>
      </c>
      <c r="C4532" s="2">
        <v>44348791</v>
      </c>
      <c r="D4532" s="2">
        <v>339043740</v>
      </c>
      <c r="E4532" s="2" t="s">
        <v>59</v>
      </c>
      <c r="F4532" s="2" t="s">
        <v>60</v>
      </c>
      <c r="G4532" s="2" t="s">
        <v>20994</v>
      </c>
      <c r="H4532" s="2" t="s">
        <v>20994</v>
      </c>
      <c r="I4532" s="2">
        <v>775909950</v>
      </c>
      <c r="J4532" s="2" t="s">
        <v>579</v>
      </c>
      <c r="K4532" s="2">
        <v>20</v>
      </c>
      <c r="L4532" s="2" t="s">
        <v>357</v>
      </c>
      <c r="M4532" s="2" t="s">
        <v>358</v>
      </c>
      <c r="N4532" s="3">
        <v>45621.791666666664</v>
      </c>
      <c r="O4532" s="2" t="s">
        <v>537</v>
      </c>
      <c r="Q4532" s="2" t="s">
        <v>66</v>
      </c>
      <c r="R4532" s="3">
        <v>45656.593055555553</v>
      </c>
      <c r="S4532" s="2" t="s">
        <v>1614</v>
      </c>
      <c r="T4532" s="2" t="s">
        <v>334</v>
      </c>
      <c r="U4532" s="2" t="s">
        <v>69</v>
      </c>
      <c r="V4532" s="2" t="s">
        <v>20995</v>
      </c>
      <c r="W4532" s="2" t="s">
        <v>233</v>
      </c>
      <c r="X4532" s="2" t="s">
        <v>234</v>
      </c>
      <c r="Y4532" s="2" t="s">
        <v>1492</v>
      </c>
      <c r="Z4532" s="2" t="s">
        <v>758</v>
      </c>
      <c r="AA4532" s="2" t="s">
        <v>17914</v>
      </c>
      <c r="AB4532" s="2" t="s">
        <v>176</v>
      </c>
      <c r="AE4532" s="3">
        <v>45656.593368055554</v>
      </c>
      <c r="AF4532" s="2" t="s">
        <v>342</v>
      </c>
      <c r="AH4532" s="2" t="s">
        <v>78</v>
      </c>
      <c r="AI4532" s="2" t="s">
        <v>363</v>
      </c>
      <c r="AJ4532" s="2" t="s">
        <v>364</v>
      </c>
      <c r="AK4532" s="2" t="s">
        <v>20996</v>
      </c>
      <c r="AL4532" s="2" t="s">
        <v>1614</v>
      </c>
      <c r="AM4532" s="3">
        <v>45656.593402777777</v>
      </c>
      <c r="AO4532" s="2" t="s">
        <v>1614</v>
      </c>
      <c r="AP4532" s="2">
        <v>5541008</v>
      </c>
      <c r="AQ4532" s="2" t="s">
        <v>81</v>
      </c>
      <c r="AR4532" s="3">
        <v>45657.496307870373</v>
      </c>
      <c r="AS4532" s="2" t="s">
        <v>82</v>
      </c>
      <c r="AT4532" s="3">
        <v>45656.333333333336</v>
      </c>
      <c r="AU4532" s="2" t="s">
        <v>83</v>
      </c>
      <c r="AV4532" s="2" t="s">
        <v>239</v>
      </c>
      <c r="AW4532" s="2" t="s">
        <v>240</v>
      </c>
      <c r="AX4532" s="2" t="s">
        <v>1495</v>
      </c>
      <c r="AZ4532" s="3">
        <v>45657.496307870373</v>
      </c>
      <c r="BB4532" s="2" t="s">
        <v>2333</v>
      </c>
      <c r="BC4532" s="2" t="s">
        <v>2334</v>
      </c>
      <c r="BD4532" s="2" t="s">
        <v>2335</v>
      </c>
      <c r="BE4532" s="2" t="s">
        <v>3182</v>
      </c>
      <c r="BF4532" s="2" t="s">
        <v>831</v>
      </c>
    </row>
    <row r="4533" spans="1:58" x14ac:dyDescent="0.35">
      <c r="A4533" s="2">
        <v>2950228</v>
      </c>
      <c r="B4533" s="2" t="s">
        <v>58</v>
      </c>
      <c r="C4533" s="2">
        <v>41774991</v>
      </c>
      <c r="D4533" s="2">
        <v>339584777</v>
      </c>
      <c r="E4533" s="2" t="s">
        <v>59</v>
      </c>
      <c r="F4533" s="2" t="s">
        <v>60</v>
      </c>
      <c r="G4533" s="2" t="s">
        <v>466</v>
      </c>
      <c r="H4533" s="2" t="s">
        <v>997</v>
      </c>
      <c r="I4533" s="2">
        <v>775415291</v>
      </c>
      <c r="J4533" s="2" t="s">
        <v>1527</v>
      </c>
      <c r="K4533" s="2">
        <v>14</v>
      </c>
      <c r="L4533" s="2" t="s">
        <v>63</v>
      </c>
      <c r="M4533" s="2" t="s">
        <v>64</v>
      </c>
      <c r="N4533" s="3">
        <v>45206.619641203702</v>
      </c>
      <c r="O4533" s="2" t="s">
        <v>65</v>
      </c>
      <c r="Q4533" s="2" t="s">
        <v>66</v>
      </c>
      <c r="R4533" s="3">
        <v>45656.593113425923</v>
      </c>
      <c r="S4533" s="2" t="s">
        <v>879</v>
      </c>
      <c r="T4533" s="2" t="s">
        <v>703</v>
      </c>
      <c r="U4533" s="2" t="s">
        <v>481</v>
      </c>
      <c r="V4533" s="2" t="s">
        <v>20997</v>
      </c>
      <c r="W4533" s="2" t="s">
        <v>233</v>
      </c>
      <c r="X4533" s="2" t="s">
        <v>234</v>
      </c>
      <c r="Y4533" s="2" t="s">
        <v>20227</v>
      </c>
      <c r="Z4533" s="2" t="s">
        <v>758</v>
      </c>
      <c r="AA4533" s="2" t="s">
        <v>759</v>
      </c>
      <c r="AB4533" s="2" t="s">
        <v>176</v>
      </c>
      <c r="AE4533" s="3">
        <v>45656.593113425923</v>
      </c>
      <c r="AF4533" s="2" t="s">
        <v>77</v>
      </c>
      <c r="AH4533" s="2" t="s">
        <v>78</v>
      </c>
      <c r="AI4533" s="2" t="s">
        <v>79</v>
      </c>
      <c r="AJ4533" s="2" t="s">
        <v>191</v>
      </c>
      <c r="AK4533" s="2" t="s">
        <v>20998</v>
      </c>
      <c r="AL4533" s="2" t="s">
        <v>879</v>
      </c>
      <c r="AM4533" s="3">
        <v>45656.593159722222</v>
      </c>
      <c r="AN4533" s="2" t="s">
        <v>20998</v>
      </c>
      <c r="AP4533" s="2">
        <v>5541007</v>
      </c>
      <c r="AQ4533" s="2" t="s">
        <v>81</v>
      </c>
      <c r="AR4533" s="3">
        <v>45657.406886574077</v>
      </c>
      <c r="AS4533" s="2" t="s">
        <v>82</v>
      </c>
      <c r="AT4533" s="3">
        <v>45657.333333333336</v>
      </c>
      <c r="AU4533" s="2" t="s">
        <v>104</v>
      </c>
      <c r="AV4533" s="2" t="s">
        <v>239</v>
      </c>
      <c r="AW4533" s="2" t="s">
        <v>240</v>
      </c>
      <c r="AX4533" s="2" t="s">
        <v>5726</v>
      </c>
      <c r="AZ4533" s="3">
        <v>45657.406886574077</v>
      </c>
      <c r="BB4533" s="2" t="s">
        <v>761</v>
      </c>
      <c r="BC4533" s="2" t="s">
        <v>88</v>
      </c>
      <c r="BD4533" s="2" t="s">
        <v>89</v>
      </c>
      <c r="BE4533" s="2" t="s">
        <v>476</v>
      </c>
      <c r="BF4533" s="2" t="s">
        <v>831</v>
      </c>
    </row>
    <row r="4534" spans="1:58" x14ac:dyDescent="0.35">
      <c r="A4534" s="2">
        <v>2950229</v>
      </c>
      <c r="B4534" s="2" t="s">
        <v>58</v>
      </c>
      <c r="C4534" s="2">
        <v>44460221</v>
      </c>
      <c r="D4534" s="2">
        <v>338422210</v>
      </c>
      <c r="E4534" s="2" t="s">
        <v>59</v>
      </c>
      <c r="F4534" s="2" t="s">
        <v>60</v>
      </c>
      <c r="G4534" s="2" t="s">
        <v>266</v>
      </c>
      <c r="H4534" s="2" t="s">
        <v>771</v>
      </c>
      <c r="I4534" s="2">
        <v>775001407</v>
      </c>
      <c r="J4534" s="2" t="s">
        <v>1689</v>
      </c>
      <c r="K4534" s="2">
        <v>13</v>
      </c>
      <c r="L4534" s="2" t="s">
        <v>63</v>
      </c>
      <c r="M4534" s="2" t="s">
        <v>64</v>
      </c>
      <c r="N4534" s="3">
        <v>45615.666666666664</v>
      </c>
      <c r="O4534" s="2" t="s">
        <v>65</v>
      </c>
      <c r="Q4534" s="2" t="s">
        <v>66</v>
      </c>
      <c r="R4534" s="3">
        <v>45656.593831018516</v>
      </c>
      <c r="S4534" s="2" t="s">
        <v>5445</v>
      </c>
      <c r="T4534" s="2" t="s">
        <v>68</v>
      </c>
      <c r="U4534" s="2" t="s">
        <v>914</v>
      </c>
      <c r="V4534" s="2" t="s">
        <v>20999</v>
      </c>
      <c r="W4534" s="2" t="s">
        <v>288</v>
      </c>
      <c r="X4534" s="2" t="s">
        <v>289</v>
      </c>
      <c r="Y4534" s="2" t="s">
        <v>1296</v>
      </c>
      <c r="Z4534" s="2" t="s">
        <v>291</v>
      </c>
      <c r="AA4534" s="2" t="s">
        <v>291</v>
      </c>
      <c r="AB4534" s="2" t="s">
        <v>176</v>
      </c>
      <c r="AE4534" s="3">
        <v>45656.593842592592</v>
      </c>
      <c r="AF4534" s="2" t="s">
        <v>77</v>
      </c>
      <c r="AH4534" s="2" t="s">
        <v>142</v>
      </c>
      <c r="AI4534" s="2" t="s">
        <v>79</v>
      </c>
      <c r="AJ4534" s="2" t="s">
        <v>191</v>
      </c>
      <c r="AK4534" s="2" t="s">
        <v>21000</v>
      </c>
      <c r="AL4534" s="2" t="s">
        <v>5445</v>
      </c>
      <c r="AM4534" s="3">
        <v>45656.593877314815</v>
      </c>
      <c r="AN4534" s="2" t="s">
        <v>21000</v>
      </c>
      <c r="AP4534" s="2">
        <v>5541012</v>
      </c>
      <c r="AQ4534" s="2" t="s">
        <v>81</v>
      </c>
      <c r="AR4534" s="3">
        <v>45656.821180555555</v>
      </c>
      <c r="AS4534" s="2" t="s">
        <v>82</v>
      </c>
      <c r="AT4534" s="3">
        <v>45657.333333333336</v>
      </c>
      <c r="AU4534" s="2" t="s">
        <v>104</v>
      </c>
      <c r="AV4534" s="2" t="s">
        <v>682</v>
      </c>
      <c r="AW4534" s="2" t="s">
        <v>683</v>
      </c>
      <c r="AX4534" s="2" t="s">
        <v>684</v>
      </c>
      <c r="AZ4534" s="3">
        <v>45656.821180555555</v>
      </c>
      <c r="BB4534" s="2" t="s">
        <v>686</v>
      </c>
      <c r="BC4534" s="2" t="s">
        <v>88</v>
      </c>
      <c r="BD4534" s="2" t="s">
        <v>89</v>
      </c>
      <c r="BE4534" s="2" t="s">
        <v>21001</v>
      </c>
      <c r="BF4534" s="2" t="s">
        <v>301</v>
      </c>
    </row>
    <row r="4535" spans="1:58" x14ac:dyDescent="0.35">
      <c r="A4535" s="2">
        <v>2950230</v>
      </c>
      <c r="B4535" s="2" t="s">
        <v>58</v>
      </c>
      <c r="C4535" s="2">
        <v>36109111</v>
      </c>
      <c r="D4535" s="2">
        <v>338011767</v>
      </c>
      <c r="E4535" s="2" t="s">
        <v>59</v>
      </c>
      <c r="F4535" s="2" t="s">
        <v>60</v>
      </c>
      <c r="G4535" s="2" t="s">
        <v>1385</v>
      </c>
      <c r="H4535" s="2" t="s">
        <v>21002</v>
      </c>
      <c r="I4535" s="2">
        <v>775755071</v>
      </c>
      <c r="J4535" s="2" t="s">
        <v>2664</v>
      </c>
      <c r="K4535" s="2">
        <v>20</v>
      </c>
      <c r="L4535" s="2" t="s">
        <v>357</v>
      </c>
      <c r="M4535" s="2" t="s">
        <v>358</v>
      </c>
      <c r="N4535" s="3">
        <v>45358.515081018515</v>
      </c>
      <c r="O4535" s="2" t="s">
        <v>647</v>
      </c>
      <c r="Q4535" s="2" t="s">
        <v>66</v>
      </c>
      <c r="R4535" s="3">
        <v>45656.594675925924</v>
      </c>
      <c r="S4535" s="2" t="s">
        <v>564</v>
      </c>
      <c r="T4535" s="2" t="s">
        <v>156</v>
      </c>
      <c r="U4535" s="2" t="s">
        <v>69</v>
      </c>
      <c r="V4535" s="2" t="s">
        <v>21003</v>
      </c>
      <c r="W4535" s="2" t="s">
        <v>71</v>
      </c>
      <c r="X4535" s="2" t="s">
        <v>198</v>
      </c>
      <c r="Y4535" s="2" t="s">
        <v>18389</v>
      </c>
      <c r="Z4535" s="2" t="s">
        <v>200</v>
      </c>
      <c r="AA4535" s="2" t="s">
        <v>3994</v>
      </c>
      <c r="AB4535" s="2" t="s">
        <v>21004</v>
      </c>
      <c r="AE4535" s="3">
        <v>45658.704965277779</v>
      </c>
      <c r="AF4535" s="2" t="s">
        <v>77</v>
      </c>
      <c r="AH4535" s="2" t="s">
        <v>142</v>
      </c>
      <c r="AI4535" s="2" t="s">
        <v>2154</v>
      </c>
      <c r="AJ4535" s="2" t="s">
        <v>800</v>
      </c>
      <c r="AK4535" s="2" t="s">
        <v>529</v>
      </c>
      <c r="AL4535" s="2" t="s">
        <v>1061</v>
      </c>
      <c r="AM4535" s="3">
        <v>45658.705069444448</v>
      </c>
      <c r="AN4535" s="2" t="s">
        <v>529</v>
      </c>
      <c r="AO4535" s="2" t="s">
        <v>1061</v>
      </c>
      <c r="AP4535" s="2">
        <v>5552385</v>
      </c>
      <c r="AQ4535" s="2" t="s">
        <v>81</v>
      </c>
      <c r="AR4535" s="3">
        <v>45659.484756944446</v>
      </c>
      <c r="AS4535" s="2" t="s">
        <v>82</v>
      </c>
      <c r="AT4535" s="3">
        <v>45659.333333333336</v>
      </c>
      <c r="AU4535" s="2" t="s">
        <v>104</v>
      </c>
      <c r="AV4535" s="2" t="s">
        <v>204</v>
      </c>
      <c r="AW4535" s="2" t="s">
        <v>205</v>
      </c>
      <c r="AX4535" s="2" t="s">
        <v>19407</v>
      </c>
      <c r="AZ4535" s="3">
        <v>45659.484756944446</v>
      </c>
      <c r="BB4535" s="2" t="s">
        <v>643</v>
      </c>
      <c r="BC4535" s="2" t="s">
        <v>644</v>
      </c>
      <c r="BD4535" s="2" t="s">
        <v>299</v>
      </c>
      <c r="BE4535" s="2" t="s">
        <v>21005</v>
      </c>
      <c r="BF4535" s="2" t="s">
        <v>1998</v>
      </c>
    </row>
    <row r="4536" spans="1:58" x14ac:dyDescent="0.35">
      <c r="A4536" s="2">
        <v>2950231</v>
      </c>
      <c r="B4536" s="2" t="s">
        <v>58</v>
      </c>
      <c r="C4536" s="2">
        <v>43870121</v>
      </c>
      <c r="D4536" s="2">
        <v>338408121</v>
      </c>
      <c r="E4536" s="2" t="s">
        <v>59</v>
      </c>
      <c r="F4536" s="2" t="s">
        <v>60</v>
      </c>
      <c r="G4536" s="2" t="s">
        <v>1385</v>
      </c>
      <c r="H4536" s="2" t="s">
        <v>21006</v>
      </c>
      <c r="I4536" s="2">
        <v>773217019</v>
      </c>
      <c r="J4536" s="2" t="s">
        <v>4637</v>
      </c>
      <c r="K4536" s="2">
        <v>12</v>
      </c>
      <c r="L4536" s="2" t="s">
        <v>63</v>
      </c>
      <c r="M4536" s="2" t="s">
        <v>64</v>
      </c>
      <c r="N4536" s="3">
        <v>45514.731249999997</v>
      </c>
      <c r="O4536" s="2" t="s">
        <v>65</v>
      </c>
      <c r="Q4536" s="2" t="s">
        <v>66</v>
      </c>
      <c r="R4536" s="3">
        <v>45656.594722222224</v>
      </c>
      <c r="S4536" s="2" t="s">
        <v>1333</v>
      </c>
      <c r="T4536" s="2" t="s">
        <v>68</v>
      </c>
      <c r="U4536" s="2" t="s">
        <v>69</v>
      </c>
      <c r="V4536" s="2" t="s">
        <v>21007</v>
      </c>
      <c r="W4536" s="2" t="s">
        <v>288</v>
      </c>
      <c r="X4536" s="2" t="s">
        <v>289</v>
      </c>
      <c r="Y4536" s="2" t="s">
        <v>5982</v>
      </c>
      <c r="Z4536" s="2" t="s">
        <v>1370</v>
      </c>
      <c r="AA4536" s="2" t="s">
        <v>1371</v>
      </c>
      <c r="AB4536" s="2" t="s">
        <v>176</v>
      </c>
      <c r="AE4536" s="3">
        <v>45656.594733796293</v>
      </c>
      <c r="AF4536" s="2" t="s">
        <v>77</v>
      </c>
      <c r="AH4536" s="2" t="s">
        <v>78</v>
      </c>
      <c r="AI4536" s="2" t="s">
        <v>79</v>
      </c>
      <c r="AJ4536" s="2" t="s">
        <v>123</v>
      </c>
      <c r="AK4536" s="2" t="s">
        <v>9234</v>
      </c>
      <c r="AL4536" s="2" t="s">
        <v>1333</v>
      </c>
      <c r="AM4536" s="3">
        <v>45656.594768518517</v>
      </c>
      <c r="AN4536" s="2" t="s">
        <v>9234</v>
      </c>
      <c r="AP4536" s="2">
        <v>5541017</v>
      </c>
      <c r="AQ4536" s="2" t="s">
        <v>81</v>
      </c>
      <c r="AR4536" s="3">
        <v>45657.520069444443</v>
      </c>
      <c r="AS4536" s="2" t="s">
        <v>82</v>
      </c>
      <c r="AT4536" s="3">
        <v>45657.333333333336</v>
      </c>
      <c r="AU4536" s="2" t="s">
        <v>104</v>
      </c>
      <c r="AV4536" s="2" t="s">
        <v>682</v>
      </c>
      <c r="AW4536" s="2" t="s">
        <v>683</v>
      </c>
      <c r="AX4536" s="2" t="s">
        <v>3393</v>
      </c>
      <c r="AZ4536" s="3">
        <v>45657.520069444443</v>
      </c>
      <c r="BB4536" s="2" t="s">
        <v>1937</v>
      </c>
      <c r="BC4536" s="2" t="s">
        <v>1938</v>
      </c>
      <c r="BD4536" s="2" t="s">
        <v>1939</v>
      </c>
      <c r="BE4536" s="2" t="s">
        <v>18406</v>
      </c>
      <c r="BF4536" s="2" t="s">
        <v>301</v>
      </c>
    </row>
    <row r="4537" spans="1:58" x14ac:dyDescent="0.35">
      <c r="A4537" s="2">
        <v>2950232</v>
      </c>
      <c r="B4537" s="2" t="s">
        <v>58</v>
      </c>
      <c r="C4537" s="2">
        <v>32264091</v>
      </c>
      <c r="D4537" s="2">
        <v>339450323</v>
      </c>
      <c r="E4537" s="2" t="s">
        <v>59</v>
      </c>
      <c r="F4537" s="2" t="s">
        <v>60</v>
      </c>
      <c r="G4537" s="2" t="s">
        <v>152</v>
      </c>
      <c r="H4537" s="2" t="s">
        <v>21008</v>
      </c>
      <c r="I4537" s="2">
        <v>775415656</v>
      </c>
      <c r="J4537" s="2" t="s">
        <v>21009</v>
      </c>
      <c r="K4537" s="2">
        <v>15</v>
      </c>
      <c r="L4537" s="2" t="s">
        <v>63</v>
      </c>
      <c r="M4537" s="2" t="s">
        <v>64</v>
      </c>
      <c r="N4537" s="3">
        <v>45652.500011574077</v>
      </c>
      <c r="O4537" s="2" t="s">
        <v>65</v>
      </c>
      <c r="Q4537" s="2" t="s">
        <v>66</v>
      </c>
      <c r="R4537" s="3">
        <v>45656.595613425925</v>
      </c>
      <c r="S4537" s="2" t="s">
        <v>5878</v>
      </c>
      <c r="T4537" s="2" t="s">
        <v>156</v>
      </c>
      <c r="U4537" s="2" t="s">
        <v>69</v>
      </c>
      <c r="V4537" s="2" t="s">
        <v>21010</v>
      </c>
      <c r="W4537" s="2" t="s">
        <v>336</v>
      </c>
      <c r="X4537" s="2" t="s">
        <v>336</v>
      </c>
      <c r="Y4537" s="2" t="s">
        <v>7741</v>
      </c>
      <c r="Z4537" s="2" t="s">
        <v>453</v>
      </c>
      <c r="AA4537" s="2" t="s">
        <v>527</v>
      </c>
      <c r="AB4537" s="2" t="s">
        <v>4487</v>
      </c>
      <c r="AE4537" s="3">
        <v>45656.595625000002</v>
      </c>
      <c r="AF4537" s="2" t="s">
        <v>77</v>
      </c>
      <c r="AH4537" s="2" t="s">
        <v>78</v>
      </c>
      <c r="AI4537" s="2" t="s">
        <v>79</v>
      </c>
      <c r="AJ4537" s="2" t="s">
        <v>191</v>
      </c>
      <c r="AK4537" s="2" t="s">
        <v>21011</v>
      </c>
      <c r="AL4537" s="2" t="s">
        <v>5878</v>
      </c>
      <c r="AM4537" s="3">
        <v>45656.595682870371</v>
      </c>
      <c r="AN4537" s="2" t="s">
        <v>21011</v>
      </c>
      <c r="AP4537" s="2">
        <v>5541025</v>
      </c>
      <c r="AQ4537" s="2" t="s">
        <v>81</v>
      </c>
      <c r="AR4537" s="3">
        <v>45658.556574074071</v>
      </c>
      <c r="AS4537" s="2" t="s">
        <v>82</v>
      </c>
      <c r="AT4537" s="3">
        <v>45657.333333333336</v>
      </c>
      <c r="AU4537" s="2" t="s">
        <v>104</v>
      </c>
      <c r="AV4537" s="2" t="s">
        <v>583</v>
      </c>
      <c r="AW4537" s="2" t="s">
        <v>584</v>
      </c>
      <c r="AX4537" s="2" t="s">
        <v>585</v>
      </c>
      <c r="AZ4537" s="3">
        <v>45658.556574074071</v>
      </c>
      <c r="BB4537" s="2" t="s">
        <v>614</v>
      </c>
      <c r="BC4537" s="2" t="s">
        <v>129</v>
      </c>
      <c r="BD4537" s="2" t="s">
        <v>615</v>
      </c>
      <c r="BE4537" s="2" t="s">
        <v>21012</v>
      </c>
      <c r="BF4537" s="2" t="s">
        <v>243</v>
      </c>
    </row>
    <row r="4538" spans="1:58" x14ac:dyDescent="0.35">
      <c r="A4538" s="2">
        <v>2950233</v>
      </c>
      <c r="B4538" s="2" t="s">
        <v>58</v>
      </c>
      <c r="C4538" s="2">
        <v>40658281</v>
      </c>
      <c r="D4538" s="2">
        <v>338586563</v>
      </c>
      <c r="E4538" s="2" t="s">
        <v>59</v>
      </c>
      <c r="F4538" s="2" t="s">
        <v>60</v>
      </c>
      <c r="G4538" s="2" t="s">
        <v>876</v>
      </c>
      <c r="H4538" s="2" t="s">
        <v>18622</v>
      </c>
      <c r="I4538" s="2">
        <v>779586105</v>
      </c>
      <c r="J4538" s="2" t="s">
        <v>1151</v>
      </c>
      <c r="K4538" s="2">
        <v>13</v>
      </c>
      <c r="L4538" s="2" t="s">
        <v>63</v>
      </c>
      <c r="M4538" s="2" t="s">
        <v>64</v>
      </c>
      <c r="N4538" s="3">
        <v>45023.625</v>
      </c>
      <c r="O4538" s="2" t="s">
        <v>65</v>
      </c>
      <c r="Q4538" s="2" t="s">
        <v>66</v>
      </c>
      <c r="R4538" s="3">
        <v>45656.596030092594</v>
      </c>
      <c r="S4538" s="2" t="s">
        <v>5886</v>
      </c>
      <c r="T4538" s="2" t="s">
        <v>156</v>
      </c>
      <c r="U4538" s="2" t="s">
        <v>69</v>
      </c>
      <c r="V4538" s="2" t="s">
        <v>21013</v>
      </c>
      <c r="W4538" s="2" t="s">
        <v>71</v>
      </c>
      <c r="X4538" s="2" t="s">
        <v>431</v>
      </c>
      <c r="Y4538" s="2" t="s">
        <v>5023</v>
      </c>
      <c r="Z4538" s="2" t="s">
        <v>7628</v>
      </c>
      <c r="AA4538" s="2" t="s">
        <v>7629</v>
      </c>
      <c r="AB4538" s="2" t="s">
        <v>176</v>
      </c>
      <c r="AE4538" s="3">
        <v>45656.596041666664</v>
      </c>
      <c r="AF4538" s="2" t="s">
        <v>77</v>
      </c>
      <c r="AH4538" s="2" t="s">
        <v>142</v>
      </c>
      <c r="AI4538" s="2" t="s">
        <v>79</v>
      </c>
      <c r="AJ4538" s="2" t="s">
        <v>123</v>
      </c>
      <c r="AK4538" s="2" t="s">
        <v>21014</v>
      </c>
      <c r="AL4538" s="2" t="s">
        <v>5886</v>
      </c>
      <c r="AM4538" s="3">
        <v>45656.596087962964</v>
      </c>
      <c r="AN4538" s="2" t="s">
        <v>21014</v>
      </c>
      <c r="AP4538" s="2">
        <v>5541030</v>
      </c>
      <c r="AQ4538" s="2" t="s">
        <v>81</v>
      </c>
      <c r="AR4538" s="3">
        <v>45656.749884259261</v>
      </c>
      <c r="AS4538" s="2" t="s">
        <v>82</v>
      </c>
      <c r="AT4538" s="3">
        <v>45657.333333333336</v>
      </c>
      <c r="AU4538" s="2" t="s">
        <v>104</v>
      </c>
      <c r="AV4538" s="2" t="s">
        <v>436</v>
      </c>
      <c r="AW4538" s="2" t="s">
        <v>437</v>
      </c>
      <c r="AX4538" s="2" t="s">
        <v>665</v>
      </c>
      <c r="AZ4538" s="3">
        <v>45656.749884259261</v>
      </c>
      <c r="BB4538" s="2" t="s">
        <v>887</v>
      </c>
      <c r="BC4538" s="2" t="s">
        <v>888</v>
      </c>
      <c r="BD4538" s="2" t="s">
        <v>889</v>
      </c>
      <c r="BE4538" s="2" t="s">
        <v>21015</v>
      </c>
      <c r="BF4538" s="2" t="s">
        <v>1061</v>
      </c>
    </row>
    <row r="4539" spans="1:58" x14ac:dyDescent="0.35">
      <c r="A4539" s="2">
        <v>2950234</v>
      </c>
      <c r="B4539" s="2" t="s">
        <v>58</v>
      </c>
      <c r="C4539" s="2">
        <v>33347891</v>
      </c>
      <c r="D4539" s="2">
        <v>338943750</v>
      </c>
      <c r="E4539" s="2" t="s">
        <v>59</v>
      </c>
      <c r="F4539" s="2" t="s">
        <v>60</v>
      </c>
      <c r="G4539" s="2" t="s">
        <v>1081</v>
      </c>
      <c r="H4539" s="2" t="s">
        <v>21016</v>
      </c>
      <c r="I4539" s="2">
        <v>771749943</v>
      </c>
      <c r="J4539" s="2" t="s">
        <v>21017</v>
      </c>
      <c r="K4539" s="2">
        <v>13</v>
      </c>
      <c r="L4539" s="2" t="s">
        <v>63</v>
      </c>
      <c r="M4539" s="2" t="s">
        <v>64</v>
      </c>
      <c r="N4539" s="3">
        <v>45208.592361111114</v>
      </c>
      <c r="O4539" s="2" t="s">
        <v>65</v>
      </c>
      <c r="Q4539" s="2" t="s">
        <v>66</v>
      </c>
      <c r="R4539" s="3">
        <v>45656.597048611111</v>
      </c>
      <c r="S4539" s="2" t="s">
        <v>4968</v>
      </c>
      <c r="T4539" s="2" t="s">
        <v>156</v>
      </c>
      <c r="U4539" s="2" t="s">
        <v>880</v>
      </c>
      <c r="V4539" s="2" t="s">
        <v>21018</v>
      </c>
      <c r="W4539" s="2" t="s">
        <v>118</v>
      </c>
      <c r="X4539" s="2" t="s">
        <v>271</v>
      </c>
      <c r="Y4539" s="2" t="s">
        <v>4815</v>
      </c>
      <c r="Z4539" s="2" t="s">
        <v>273</v>
      </c>
      <c r="AA4539" s="2" t="s">
        <v>799</v>
      </c>
      <c r="AB4539" s="2" t="s">
        <v>799</v>
      </c>
      <c r="AE4539" s="3">
        <v>45656.597060185188</v>
      </c>
      <c r="AF4539" s="2" t="s">
        <v>77</v>
      </c>
      <c r="AH4539" s="2" t="s">
        <v>78</v>
      </c>
      <c r="AI4539" s="2" t="s">
        <v>79</v>
      </c>
      <c r="AJ4539" s="2" t="s">
        <v>191</v>
      </c>
      <c r="AK4539" s="2" t="s">
        <v>21019</v>
      </c>
      <c r="AL4539" s="2" t="s">
        <v>4968</v>
      </c>
      <c r="AM4539" s="3">
        <v>45656.597094907411</v>
      </c>
      <c r="AN4539" s="2" t="s">
        <v>21019</v>
      </c>
      <c r="AP4539" s="2">
        <v>5541034</v>
      </c>
      <c r="AQ4539" s="2" t="s">
        <v>81</v>
      </c>
      <c r="AR4539" s="3">
        <v>45658.500613425924</v>
      </c>
      <c r="AS4539" s="2" t="s">
        <v>82</v>
      </c>
      <c r="AT4539" s="3">
        <v>45657.333333333336</v>
      </c>
      <c r="AU4539" s="2" t="s">
        <v>104</v>
      </c>
      <c r="AV4539" s="2" t="s">
        <v>277</v>
      </c>
      <c r="AW4539" s="2" t="s">
        <v>278</v>
      </c>
      <c r="AX4539" s="2" t="s">
        <v>4303</v>
      </c>
      <c r="AZ4539" s="3">
        <v>45658.500613425924</v>
      </c>
      <c r="BB4539" s="2" t="s">
        <v>2333</v>
      </c>
      <c r="BC4539" s="2" t="s">
        <v>2334</v>
      </c>
      <c r="BD4539" s="2" t="s">
        <v>2335</v>
      </c>
      <c r="BE4539" s="2" t="s">
        <v>21020</v>
      </c>
      <c r="BF4539" s="2" t="s">
        <v>948</v>
      </c>
    </row>
    <row r="4540" spans="1:58" x14ac:dyDescent="0.35">
      <c r="A4540" s="2">
        <v>2950235</v>
      </c>
      <c r="B4540" s="2" t="s">
        <v>58</v>
      </c>
      <c r="C4540" s="2">
        <v>43483551</v>
      </c>
      <c r="D4540" s="2">
        <v>338058371</v>
      </c>
      <c r="E4540" s="2" t="s">
        <v>59</v>
      </c>
      <c r="F4540" s="2" t="s">
        <v>60</v>
      </c>
      <c r="G4540" s="2" t="s">
        <v>1504</v>
      </c>
      <c r="H4540" s="2" t="s">
        <v>892</v>
      </c>
      <c r="I4540" s="2">
        <v>775654661</v>
      </c>
      <c r="J4540" s="2" t="s">
        <v>10802</v>
      </c>
      <c r="K4540" s="2">
        <v>13</v>
      </c>
      <c r="L4540" s="2" t="s">
        <v>63</v>
      </c>
      <c r="M4540" s="2" t="s">
        <v>64</v>
      </c>
      <c r="N4540" s="3">
        <v>45481.590277777781</v>
      </c>
      <c r="O4540" s="2" t="s">
        <v>65</v>
      </c>
      <c r="Q4540" s="2" t="s">
        <v>66</v>
      </c>
      <c r="R4540" s="3">
        <v>45656.59746527778</v>
      </c>
      <c r="S4540" s="2" t="s">
        <v>1333</v>
      </c>
      <c r="T4540" s="2" t="s">
        <v>68</v>
      </c>
      <c r="U4540" s="2" t="s">
        <v>69</v>
      </c>
      <c r="V4540" s="2" t="s">
        <v>21021</v>
      </c>
      <c r="W4540" s="2" t="s">
        <v>136</v>
      </c>
      <c r="X4540" s="2" t="s">
        <v>137</v>
      </c>
      <c r="Y4540" s="2" t="s">
        <v>5405</v>
      </c>
      <c r="Z4540" s="2" t="s">
        <v>1622</v>
      </c>
      <c r="AA4540" s="2" t="s">
        <v>8226</v>
      </c>
      <c r="AB4540" s="2" t="s">
        <v>176</v>
      </c>
      <c r="AE4540" s="3">
        <v>45656.59747685185</v>
      </c>
      <c r="AF4540" s="2" t="s">
        <v>77</v>
      </c>
      <c r="AH4540" s="2" t="s">
        <v>78</v>
      </c>
      <c r="AI4540" s="2" t="s">
        <v>79</v>
      </c>
      <c r="AJ4540" s="2" t="s">
        <v>191</v>
      </c>
      <c r="AK4540" s="2" t="s">
        <v>21022</v>
      </c>
      <c r="AL4540" s="2" t="s">
        <v>1333</v>
      </c>
      <c r="AM4540" s="3">
        <v>45656.597534722219</v>
      </c>
      <c r="AN4540" s="2" t="s">
        <v>21022</v>
      </c>
      <c r="AP4540" s="2">
        <v>5541035</v>
      </c>
      <c r="AQ4540" s="2" t="s">
        <v>81</v>
      </c>
      <c r="AR4540" s="3">
        <v>45657.526817129627</v>
      </c>
      <c r="AS4540" s="2" t="s">
        <v>82</v>
      </c>
      <c r="AT4540" s="3">
        <v>45657.333333333336</v>
      </c>
      <c r="AU4540" s="2" t="s">
        <v>104</v>
      </c>
      <c r="AV4540" s="2" t="s">
        <v>163</v>
      </c>
      <c r="AW4540" s="2" t="s">
        <v>164</v>
      </c>
      <c r="AX4540" s="2" t="s">
        <v>3866</v>
      </c>
      <c r="AZ4540" s="3">
        <v>45657.526817129627</v>
      </c>
      <c r="BB4540" s="2" t="s">
        <v>614</v>
      </c>
      <c r="BC4540" s="2" t="s">
        <v>129</v>
      </c>
      <c r="BD4540" s="2" t="s">
        <v>615</v>
      </c>
      <c r="BE4540" s="2" t="s">
        <v>2698</v>
      </c>
      <c r="BF4540" s="2" t="s">
        <v>147</v>
      </c>
    </row>
    <row r="4541" spans="1:58" x14ac:dyDescent="0.35">
      <c r="A4541" s="2">
        <v>2950236</v>
      </c>
      <c r="B4541" s="2" t="s">
        <v>58</v>
      </c>
      <c r="C4541" s="2">
        <v>43345241</v>
      </c>
      <c r="D4541" s="2">
        <v>339031100</v>
      </c>
      <c r="E4541" s="2" t="s">
        <v>59</v>
      </c>
      <c r="F4541" s="2" t="s">
        <v>60</v>
      </c>
      <c r="G4541" s="2" t="s">
        <v>183</v>
      </c>
      <c r="H4541" s="2" t="s">
        <v>2416</v>
      </c>
      <c r="I4541" s="2">
        <v>775950444</v>
      </c>
      <c r="J4541" s="2" t="s">
        <v>186</v>
      </c>
      <c r="K4541" s="2">
        <v>14</v>
      </c>
      <c r="L4541" s="2" t="s">
        <v>63</v>
      </c>
      <c r="M4541" s="2" t="s">
        <v>64</v>
      </c>
      <c r="N4541" s="3">
        <v>45554.690289351849</v>
      </c>
      <c r="O4541" s="2" t="s">
        <v>647</v>
      </c>
      <c r="Q4541" s="2" t="s">
        <v>66</v>
      </c>
      <c r="R4541" s="3">
        <v>45656.597638888888</v>
      </c>
      <c r="S4541" s="2" t="s">
        <v>8041</v>
      </c>
      <c r="T4541" s="2" t="s">
        <v>68</v>
      </c>
      <c r="U4541" s="2" t="s">
        <v>69</v>
      </c>
      <c r="V4541" s="2" t="s">
        <v>21023</v>
      </c>
      <c r="W4541" s="2" t="s">
        <v>250</v>
      </c>
      <c r="X4541" s="2" t="s">
        <v>743</v>
      </c>
      <c r="Y4541" s="2" t="s">
        <v>855</v>
      </c>
      <c r="Z4541" s="2" t="s">
        <v>1913</v>
      </c>
      <c r="AA4541" s="2" t="s">
        <v>3079</v>
      </c>
      <c r="AB4541" s="2" t="s">
        <v>176</v>
      </c>
      <c r="AE4541" s="3">
        <v>45656.597650462965</v>
      </c>
      <c r="AF4541" s="2" t="s">
        <v>77</v>
      </c>
      <c r="AH4541" s="2" t="s">
        <v>142</v>
      </c>
      <c r="AI4541" s="2" t="s">
        <v>79</v>
      </c>
      <c r="AJ4541" s="2" t="s">
        <v>123</v>
      </c>
      <c r="AK4541" s="2" t="s">
        <v>21024</v>
      </c>
      <c r="AL4541" s="2" t="s">
        <v>8041</v>
      </c>
      <c r="AM4541" s="3">
        <v>45656.597685185188</v>
      </c>
      <c r="AN4541" s="2" t="s">
        <v>21024</v>
      </c>
      <c r="AP4541" s="2">
        <v>5541036</v>
      </c>
      <c r="AQ4541" s="2" t="s">
        <v>81</v>
      </c>
      <c r="AR4541" s="3">
        <v>45656.632881944446</v>
      </c>
      <c r="AS4541" s="2" t="s">
        <v>82</v>
      </c>
      <c r="AT4541" s="3">
        <v>45657.333333333336</v>
      </c>
      <c r="AU4541" s="2" t="s">
        <v>104</v>
      </c>
      <c r="AV4541" s="2" t="s">
        <v>258</v>
      </c>
      <c r="AW4541" s="2" t="s">
        <v>259</v>
      </c>
      <c r="AX4541" s="2" t="s">
        <v>1558</v>
      </c>
      <c r="AZ4541" s="3">
        <v>45656.632881944446</v>
      </c>
      <c r="BB4541" s="2" t="s">
        <v>1002</v>
      </c>
      <c r="BC4541" s="2" t="s">
        <v>1003</v>
      </c>
      <c r="BD4541" s="2" t="s">
        <v>1004</v>
      </c>
      <c r="BE4541" s="2" t="s">
        <v>20823</v>
      </c>
      <c r="BF4541" s="2" t="s">
        <v>1006</v>
      </c>
    </row>
    <row r="4542" spans="1:58" x14ac:dyDescent="0.35">
      <c r="A4542" s="2">
        <v>2950237</v>
      </c>
      <c r="B4542" s="2" t="s">
        <v>720</v>
      </c>
      <c r="C4542" s="2">
        <v>33900381</v>
      </c>
      <c r="D4542" s="2">
        <v>338786214</v>
      </c>
      <c r="E4542" s="2" t="s">
        <v>59</v>
      </c>
      <c r="F4542" s="2" t="s">
        <v>60</v>
      </c>
      <c r="G4542" s="2" t="s">
        <v>2906</v>
      </c>
      <c r="H4542" s="2" t="s">
        <v>21025</v>
      </c>
      <c r="I4542" s="2">
        <v>775359685</v>
      </c>
      <c r="J4542" s="2" t="s">
        <v>1170</v>
      </c>
      <c r="K4542" s="2">
        <v>13</v>
      </c>
      <c r="L4542" s="2" t="s">
        <v>63</v>
      </c>
      <c r="M4542" s="2" t="s">
        <v>64</v>
      </c>
      <c r="N4542" s="3">
        <v>43654.405694444446</v>
      </c>
      <c r="O4542" s="2" t="s">
        <v>724</v>
      </c>
      <c r="Q4542" s="2" t="s">
        <v>66</v>
      </c>
      <c r="R4542" s="3">
        <v>45656.59851851852</v>
      </c>
      <c r="S4542" s="2" t="s">
        <v>14673</v>
      </c>
      <c r="T4542" s="2" t="s">
        <v>156</v>
      </c>
      <c r="U4542" s="2" t="s">
        <v>69</v>
      </c>
      <c r="V4542" s="2" t="s">
        <v>21026</v>
      </c>
      <c r="W4542" s="2" t="s">
        <v>118</v>
      </c>
      <c r="X4542" s="2" t="s">
        <v>119</v>
      </c>
      <c r="Y4542" s="2" t="s">
        <v>5393</v>
      </c>
      <c r="Z4542" s="2" t="s">
        <v>121</v>
      </c>
      <c r="AA4542" s="2" t="s">
        <v>121</v>
      </c>
      <c r="AB4542" s="2" t="s">
        <v>597</v>
      </c>
      <c r="AE4542" s="3">
        <v>45661.63795138889</v>
      </c>
      <c r="AF4542" s="2" t="s">
        <v>77</v>
      </c>
      <c r="AH4542" s="2" t="s">
        <v>78</v>
      </c>
      <c r="AI4542" s="2" t="s">
        <v>8077</v>
      </c>
      <c r="AJ4542" s="2" t="s">
        <v>14684</v>
      </c>
      <c r="AK4542" s="2" t="s">
        <v>21027</v>
      </c>
      <c r="AL4542" s="2" t="s">
        <v>6887</v>
      </c>
      <c r="AM4542" s="3">
        <v>45661.638078703705</v>
      </c>
      <c r="AN4542" s="2" t="s">
        <v>21027</v>
      </c>
      <c r="AO4542" s="2" t="s">
        <v>6887</v>
      </c>
      <c r="AP4542" s="2">
        <v>5560494</v>
      </c>
      <c r="AQ4542" s="2" t="s">
        <v>81</v>
      </c>
      <c r="AR4542" s="3">
        <v>45661.956238425926</v>
      </c>
      <c r="AS4542" s="2" t="s">
        <v>82</v>
      </c>
      <c r="AT4542" s="3">
        <v>45661.5625</v>
      </c>
      <c r="AU4542" s="2" t="s">
        <v>104</v>
      </c>
      <c r="AV4542" s="2" t="s">
        <v>4699</v>
      </c>
      <c r="AW4542" s="2" t="s">
        <v>4700</v>
      </c>
      <c r="AX4542" s="2" t="s">
        <v>11922</v>
      </c>
      <c r="AZ4542" s="3">
        <v>45661.956238425926</v>
      </c>
      <c r="BB4542" s="2" t="s">
        <v>382</v>
      </c>
      <c r="BC4542" s="2" t="s">
        <v>383</v>
      </c>
      <c r="BD4542" s="2" t="s">
        <v>383</v>
      </c>
      <c r="BE4542" s="2" t="s">
        <v>21028</v>
      </c>
      <c r="BF4542" s="2" t="s">
        <v>1280</v>
      </c>
    </row>
    <row r="4543" spans="1:58" x14ac:dyDescent="0.35">
      <c r="A4543" s="2">
        <v>2950238</v>
      </c>
      <c r="B4543" s="2" t="s">
        <v>58</v>
      </c>
      <c r="C4543" s="2">
        <v>40676451</v>
      </c>
      <c r="D4543" s="2">
        <v>338709318</v>
      </c>
      <c r="E4543" s="2" t="s">
        <v>59</v>
      </c>
      <c r="F4543" s="2" t="s">
        <v>60</v>
      </c>
      <c r="G4543" s="2" t="s">
        <v>1022</v>
      </c>
      <c r="H4543" s="2" t="s">
        <v>1341</v>
      </c>
      <c r="I4543" s="4" t="s">
        <v>21029</v>
      </c>
      <c r="J4543" s="2" t="s">
        <v>21030</v>
      </c>
      <c r="K4543" s="2">
        <v>13</v>
      </c>
      <c r="L4543" s="2" t="s">
        <v>305</v>
      </c>
      <c r="M4543" s="2" t="s">
        <v>64</v>
      </c>
      <c r="N4543" s="3">
        <v>45019.529016203705</v>
      </c>
      <c r="O4543" s="2" t="s">
        <v>65</v>
      </c>
      <c r="Q4543" s="2" t="s">
        <v>66</v>
      </c>
      <c r="R4543" s="3">
        <v>45656.598530092589</v>
      </c>
      <c r="S4543" s="2" t="s">
        <v>3522</v>
      </c>
      <c r="T4543" s="2" t="s">
        <v>68</v>
      </c>
      <c r="U4543" s="2" t="s">
        <v>69</v>
      </c>
      <c r="V4543" s="2" t="s">
        <v>21031</v>
      </c>
      <c r="W4543" s="2" t="s">
        <v>136</v>
      </c>
      <c r="X4543" s="2" t="s">
        <v>137</v>
      </c>
      <c r="Y4543" s="2" t="s">
        <v>2287</v>
      </c>
      <c r="Z4543" s="2" t="s">
        <v>2288</v>
      </c>
      <c r="AA4543" s="2" t="s">
        <v>2289</v>
      </c>
      <c r="AB4543" s="2" t="s">
        <v>2288</v>
      </c>
      <c r="AE4543" s="3">
        <v>45656.598541666666</v>
      </c>
      <c r="AF4543" s="2" t="s">
        <v>77</v>
      </c>
      <c r="AH4543" s="2" t="s">
        <v>78</v>
      </c>
      <c r="AI4543" s="2" t="s">
        <v>79</v>
      </c>
      <c r="AJ4543" s="2" t="s">
        <v>123</v>
      </c>
      <c r="AK4543" s="2" t="s">
        <v>203</v>
      </c>
      <c r="AL4543" s="2" t="s">
        <v>3522</v>
      </c>
      <c r="AM4543" s="3">
        <v>45656.598622685182</v>
      </c>
      <c r="AN4543" s="2" t="s">
        <v>203</v>
      </c>
      <c r="AP4543" s="2">
        <v>5541041</v>
      </c>
      <c r="AQ4543" s="2" t="s">
        <v>81</v>
      </c>
      <c r="AR4543" s="3">
        <v>45657.466944444444</v>
      </c>
      <c r="AS4543" s="2" t="s">
        <v>82</v>
      </c>
      <c r="AT4543" s="3">
        <v>45657.333333333336</v>
      </c>
      <c r="AU4543" s="2" t="s">
        <v>104</v>
      </c>
      <c r="AV4543" s="2" t="s">
        <v>163</v>
      </c>
      <c r="AW4543" s="2" t="s">
        <v>164</v>
      </c>
      <c r="AX4543" s="2" t="s">
        <v>1624</v>
      </c>
      <c r="AZ4543" s="3">
        <v>45657.466944444444</v>
      </c>
      <c r="BB4543" s="2" t="s">
        <v>614</v>
      </c>
      <c r="BC4543" s="2" t="s">
        <v>129</v>
      </c>
      <c r="BD4543" s="2" t="s">
        <v>615</v>
      </c>
      <c r="BE4543" s="2" t="s">
        <v>2698</v>
      </c>
      <c r="BF4543" s="2" t="s">
        <v>522</v>
      </c>
    </row>
    <row r="4544" spans="1:58" x14ac:dyDescent="0.35">
      <c r="A4544" s="2">
        <v>2950239</v>
      </c>
      <c r="B4544" s="2" t="s">
        <v>58</v>
      </c>
      <c r="C4544" s="2">
        <v>42070081</v>
      </c>
      <c r="D4544" s="2">
        <v>338010534</v>
      </c>
      <c r="E4544" s="2" t="s">
        <v>59</v>
      </c>
      <c r="F4544" s="2" t="s">
        <v>60</v>
      </c>
      <c r="G4544" s="2" t="s">
        <v>1022</v>
      </c>
      <c r="H4544" s="2" t="s">
        <v>9743</v>
      </c>
      <c r="I4544" s="2">
        <v>338010534</v>
      </c>
      <c r="J4544" s="2" t="s">
        <v>2368</v>
      </c>
      <c r="K4544" s="2">
        <v>12</v>
      </c>
      <c r="L4544" s="2" t="s">
        <v>63</v>
      </c>
      <c r="M4544" s="2" t="s">
        <v>64</v>
      </c>
      <c r="N4544" s="3">
        <v>45243</v>
      </c>
      <c r="O4544" s="2" t="s">
        <v>65</v>
      </c>
      <c r="Q4544" s="2" t="s">
        <v>66</v>
      </c>
      <c r="R4544" s="3">
        <v>45656.59883101852</v>
      </c>
      <c r="S4544" s="2" t="s">
        <v>3183</v>
      </c>
      <c r="T4544" s="2" t="s">
        <v>4288</v>
      </c>
      <c r="U4544" s="2" t="s">
        <v>69</v>
      </c>
      <c r="V4544" s="2" t="s">
        <v>1155</v>
      </c>
      <c r="W4544" s="2" t="s">
        <v>118</v>
      </c>
      <c r="X4544" s="2" t="s">
        <v>271</v>
      </c>
      <c r="Y4544" s="2" t="s">
        <v>4671</v>
      </c>
      <c r="Z4544" s="2" t="s">
        <v>273</v>
      </c>
      <c r="AA4544" s="2" t="s">
        <v>176</v>
      </c>
      <c r="AB4544" s="2" t="s">
        <v>176</v>
      </c>
      <c r="AE4544" s="3">
        <v>45656.599027777775</v>
      </c>
      <c r="AF4544" s="2" t="s">
        <v>77</v>
      </c>
      <c r="AH4544" s="2" t="s">
        <v>78</v>
      </c>
      <c r="AI4544" s="2" t="s">
        <v>79</v>
      </c>
      <c r="AJ4544" s="2" t="s">
        <v>101</v>
      </c>
      <c r="AK4544" s="2" t="s">
        <v>1155</v>
      </c>
      <c r="AL4544" s="2" t="s">
        <v>3183</v>
      </c>
      <c r="AM4544" s="3">
        <v>45656.599074074074</v>
      </c>
      <c r="AN4544" s="2" t="s">
        <v>1155</v>
      </c>
      <c r="AO4544" s="2" t="s">
        <v>3183</v>
      </c>
      <c r="AP4544" s="2">
        <v>5541043</v>
      </c>
      <c r="AQ4544" s="2" t="s">
        <v>81</v>
      </c>
      <c r="AR4544" s="3">
        <v>45657.6403587963</v>
      </c>
      <c r="AS4544" s="2" t="s">
        <v>82</v>
      </c>
      <c r="AT4544" s="3">
        <v>45656.333333333336</v>
      </c>
      <c r="AU4544" s="2" t="s">
        <v>104</v>
      </c>
      <c r="AV4544" s="2" t="s">
        <v>277</v>
      </c>
      <c r="AW4544" s="2" t="s">
        <v>278</v>
      </c>
      <c r="AX4544" s="2" t="s">
        <v>1211</v>
      </c>
      <c r="AZ4544" s="3">
        <v>45657.6403587963</v>
      </c>
      <c r="BB4544" s="2" t="s">
        <v>643</v>
      </c>
      <c r="BC4544" s="2" t="s">
        <v>644</v>
      </c>
      <c r="BD4544" s="2" t="s">
        <v>299</v>
      </c>
      <c r="BE4544" s="2" t="s">
        <v>4304</v>
      </c>
      <c r="BF4544" s="2" t="s">
        <v>802</v>
      </c>
    </row>
    <row r="4545" spans="1:58" x14ac:dyDescent="0.35">
      <c r="A4545" s="2">
        <v>2950240</v>
      </c>
      <c r="B4545" s="2" t="s">
        <v>58</v>
      </c>
      <c r="C4545" s="2">
        <v>44456081</v>
      </c>
      <c r="D4545" s="2">
        <v>338258537</v>
      </c>
      <c r="E4545" s="2" t="s">
        <v>59</v>
      </c>
      <c r="F4545" s="2" t="s">
        <v>60</v>
      </c>
      <c r="G4545" s="2" t="s">
        <v>21032</v>
      </c>
      <c r="I4545" s="2">
        <v>776427720</v>
      </c>
      <c r="J4545" s="2" t="s">
        <v>9174</v>
      </c>
      <c r="K4545" s="2">
        <v>20</v>
      </c>
      <c r="L4545" s="2" t="s">
        <v>357</v>
      </c>
      <c r="M4545" s="2" t="s">
        <v>358</v>
      </c>
      <c r="N4545" s="3">
        <v>45603.794733796298</v>
      </c>
      <c r="O4545" s="2" t="s">
        <v>537</v>
      </c>
      <c r="Q4545" s="2" t="s">
        <v>66</v>
      </c>
      <c r="R4545" s="3">
        <v>45656.599143518521</v>
      </c>
      <c r="S4545" s="2" t="s">
        <v>2199</v>
      </c>
      <c r="T4545" s="2" t="s">
        <v>334</v>
      </c>
      <c r="U4545" s="2" t="s">
        <v>880</v>
      </c>
      <c r="V4545" s="2" t="s">
        <v>2349</v>
      </c>
      <c r="W4545" s="2" t="s">
        <v>71</v>
      </c>
      <c r="X4545" s="2" t="s">
        <v>650</v>
      </c>
      <c r="Y4545" s="2" t="s">
        <v>691</v>
      </c>
      <c r="Z4545" s="2" t="s">
        <v>652</v>
      </c>
      <c r="AA4545" s="2" t="s">
        <v>692</v>
      </c>
      <c r="AB4545" s="2" t="s">
        <v>692</v>
      </c>
      <c r="AE4545" s="3">
        <v>45656.701932870368</v>
      </c>
      <c r="AF4545" s="2" t="s">
        <v>342</v>
      </c>
      <c r="AH4545" s="2" t="s">
        <v>78</v>
      </c>
      <c r="AI4545" s="2" t="s">
        <v>363</v>
      </c>
      <c r="AJ4545" s="2" t="s">
        <v>6303</v>
      </c>
      <c r="AK4545" s="2" t="s">
        <v>21033</v>
      </c>
      <c r="AL4545" s="2" t="s">
        <v>19574</v>
      </c>
      <c r="AM4545" s="3">
        <v>45656.701990740738</v>
      </c>
      <c r="AO4545" s="2" t="s">
        <v>19574</v>
      </c>
      <c r="AP4545" s="2">
        <v>5542091</v>
      </c>
      <c r="AQ4545" s="2" t="s">
        <v>81</v>
      </c>
      <c r="AR4545" s="3">
        <v>45657.540023148147</v>
      </c>
      <c r="AS4545" s="2" t="s">
        <v>82</v>
      </c>
      <c r="AT4545" s="3">
        <v>45656.333333333336</v>
      </c>
      <c r="AU4545" s="2" t="s">
        <v>83</v>
      </c>
      <c r="AV4545" s="2" t="s">
        <v>655</v>
      </c>
      <c r="AW4545" s="2" t="s">
        <v>656</v>
      </c>
      <c r="AX4545" s="2" t="s">
        <v>2697</v>
      </c>
      <c r="AZ4545" s="3">
        <v>45657.540023148147</v>
      </c>
      <c r="BB4545" s="2" t="s">
        <v>761</v>
      </c>
      <c r="BC4545" s="2" t="s">
        <v>88</v>
      </c>
      <c r="BD4545" s="2" t="s">
        <v>89</v>
      </c>
      <c r="BE4545" s="2" t="s">
        <v>21034</v>
      </c>
      <c r="BF4545" s="2" t="s">
        <v>1901</v>
      </c>
    </row>
    <row r="4546" spans="1:58" x14ac:dyDescent="0.35">
      <c r="A4546" s="2">
        <v>2950241</v>
      </c>
      <c r="B4546" s="2" t="s">
        <v>58</v>
      </c>
      <c r="C4546" s="2">
        <v>437341</v>
      </c>
      <c r="D4546" s="2">
        <v>338259940</v>
      </c>
      <c r="E4546" s="2" t="s">
        <v>59</v>
      </c>
      <c r="F4546" s="2" t="s">
        <v>60</v>
      </c>
      <c r="G4546" s="2" t="s">
        <v>21035</v>
      </c>
      <c r="H4546" s="2" t="s">
        <v>21036</v>
      </c>
      <c r="I4546" s="2">
        <v>775399881</v>
      </c>
      <c r="J4546" s="2" t="s">
        <v>21037</v>
      </c>
      <c r="K4546" s="2">
        <v>12</v>
      </c>
      <c r="L4546" s="2" t="s">
        <v>63</v>
      </c>
      <c r="M4546" s="2" t="s">
        <v>64</v>
      </c>
      <c r="N4546" s="3">
        <v>45367.6565162037</v>
      </c>
      <c r="O4546" s="2" t="s">
        <v>65</v>
      </c>
      <c r="Q4546" s="2" t="s">
        <v>66</v>
      </c>
      <c r="R4546" s="3">
        <v>45656.599328703705</v>
      </c>
      <c r="S4546" s="2" t="s">
        <v>7364</v>
      </c>
      <c r="T4546" s="2" t="s">
        <v>389</v>
      </c>
      <c r="U4546" s="2" t="s">
        <v>157</v>
      </c>
      <c r="V4546" s="2" t="s">
        <v>21038</v>
      </c>
      <c r="W4546" s="2" t="s">
        <v>71</v>
      </c>
      <c r="X4546" s="2" t="s">
        <v>198</v>
      </c>
      <c r="Y4546" s="2" t="s">
        <v>2350</v>
      </c>
      <c r="Z4546" s="2" t="s">
        <v>200</v>
      </c>
      <c r="AA4546" s="2" t="s">
        <v>2351</v>
      </c>
      <c r="AB4546" s="2" t="s">
        <v>2351</v>
      </c>
      <c r="AC4546" s="2" t="s">
        <v>21039</v>
      </c>
      <c r="AE4546" s="3">
        <v>45656.599340277775</v>
      </c>
      <c r="AF4546" s="2" t="s">
        <v>77</v>
      </c>
      <c r="AH4546" s="2" t="s">
        <v>78</v>
      </c>
      <c r="AI4546" s="2" t="s">
        <v>79</v>
      </c>
      <c r="AJ4546" s="2" t="s">
        <v>516</v>
      </c>
      <c r="AK4546" s="2" t="s">
        <v>21040</v>
      </c>
      <c r="AL4546" s="2" t="s">
        <v>7364</v>
      </c>
      <c r="AM4546" s="3">
        <v>45656.599398148152</v>
      </c>
      <c r="AN4546" s="2" t="s">
        <v>21040</v>
      </c>
      <c r="AP4546" s="2">
        <v>5541044</v>
      </c>
      <c r="AQ4546" s="2" t="s">
        <v>81</v>
      </c>
      <c r="AR4546" s="3">
        <v>45657.515682870369</v>
      </c>
      <c r="AS4546" s="2" t="s">
        <v>82</v>
      </c>
      <c r="AT4546" s="3">
        <v>45657.333333333336</v>
      </c>
      <c r="AU4546" s="2" t="s">
        <v>104</v>
      </c>
      <c r="AV4546" s="2" t="s">
        <v>204</v>
      </c>
      <c r="AW4546" s="2" t="s">
        <v>205</v>
      </c>
      <c r="AX4546" s="2" t="s">
        <v>206</v>
      </c>
      <c r="AZ4546" s="3">
        <v>45657.515682870369</v>
      </c>
      <c r="BB4546" s="2" t="s">
        <v>366</v>
      </c>
      <c r="BC4546" s="2" t="s">
        <v>367</v>
      </c>
      <c r="BD4546" s="2" t="s">
        <v>368</v>
      </c>
      <c r="BE4546" s="2" t="s">
        <v>21041</v>
      </c>
      <c r="BF4546" s="2" t="s">
        <v>2564</v>
      </c>
    </row>
    <row r="4547" spans="1:58" x14ac:dyDescent="0.35">
      <c r="A4547" s="2">
        <v>2950242</v>
      </c>
      <c r="B4547" s="2" t="s">
        <v>58</v>
      </c>
      <c r="C4547" s="2">
        <v>34135821</v>
      </c>
      <c r="D4547" s="2">
        <v>339578095</v>
      </c>
      <c r="E4547" s="2" t="s">
        <v>59</v>
      </c>
      <c r="F4547" s="2" t="s">
        <v>60</v>
      </c>
      <c r="G4547" s="2" t="s">
        <v>1040</v>
      </c>
      <c r="H4547" s="2" t="s">
        <v>1883</v>
      </c>
      <c r="I4547" s="2" t="s">
        <v>21042</v>
      </c>
      <c r="J4547" s="2">
        <v>775658888</v>
      </c>
      <c r="K4547" s="2">
        <v>14</v>
      </c>
      <c r="L4547" s="2" t="s">
        <v>63</v>
      </c>
      <c r="M4547" s="2" t="s">
        <v>64</v>
      </c>
      <c r="N4547" s="3">
        <v>44805</v>
      </c>
      <c r="O4547" s="2" t="s">
        <v>187</v>
      </c>
      <c r="Q4547" s="2" t="s">
        <v>66</v>
      </c>
      <c r="R4547" s="3">
        <v>45656.599479166667</v>
      </c>
      <c r="S4547" s="2" t="s">
        <v>3008</v>
      </c>
      <c r="T4547" s="2" t="s">
        <v>156</v>
      </c>
      <c r="U4547" s="2" t="s">
        <v>215</v>
      </c>
      <c r="V4547" s="2" t="s">
        <v>21043</v>
      </c>
      <c r="W4547" s="2" t="s">
        <v>233</v>
      </c>
      <c r="X4547" s="2" t="s">
        <v>234</v>
      </c>
      <c r="Y4547" s="2" t="s">
        <v>235</v>
      </c>
      <c r="Z4547" s="2" t="s">
        <v>236</v>
      </c>
      <c r="AA4547" s="2" t="s">
        <v>237</v>
      </c>
      <c r="AB4547" s="2" t="s">
        <v>237</v>
      </c>
      <c r="AC4547" s="2" t="s">
        <v>21044</v>
      </c>
      <c r="AE4547" s="3">
        <v>45656.599490740744</v>
      </c>
      <c r="AF4547" s="2" t="s">
        <v>77</v>
      </c>
      <c r="AH4547" s="2" t="s">
        <v>142</v>
      </c>
      <c r="AI4547" s="2" t="s">
        <v>79</v>
      </c>
      <c r="AJ4547" s="2" t="s">
        <v>191</v>
      </c>
      <c r="AK4547" s="2" t="s">
        <v>21045</v>
      </c>
      <c r="AL4547" s="2" t="s">
        <v>3008</v>
      </c>
      <c r="AM4547" s="3">
        <v>45656.59952546296</v>
      </c>
      <c r="AN4547" s="2" t="s">
        <v>21045</v>
      </c>
      <c r="AP4547" s="2">
        <v>5541048</v>
      </c>
      <c r="AQ4547" s="2" t="s">
        <v>81</v>
      </c>
      <c r="AR4547" s="3">
        <v>45657.608657407407</v>
      </c>
      <c r="AS4547" s="2" t="s">
        <v>82</v>
      </c>
      <c r="AT4547" s="3">
        <v>45657.333333333336</v>
      </c>
      <c r="AU4547" s="2" t="s">
        <v>104</v>
      </c>
      <c r="AV4547" s="2" t="s">
        <v>239</v>
      </c>
      <c r="AW4547" s="2" t="s">
        <v>240</v>
      </c>
      <c r="AX4547" s="2" t="s">
        <v>5726</v>
      </c>
      <c r="AZ4547" s="3">
        <v>45657.608657407407</v>
      </c>
      <c r="BB4547" s="2" t="s">
        <v>1710</v>
      </c>
      <c r="BC4547" s="2" t="s">
        <v>1711</v>
      </c>
      <c r="BD4547" s="2" t="s">
        <v>1712</v>
      </c>
      <c r="BE4547" s="2" t="s">
        <v>21046</v>
      </c>
      <c r="BF4547" s="2" t="s">
        <v>939</v>
      </c>
    </row>
    <row r="4548" spans="1:58" x14ac:dyDescent="0.35">
      <c r="A4548" s="2">
        <v>2950243</v>
      </c>
      <c r="B4548" s="2" t="s">
        <v>58</v>
      </c>
      <c r="C4548" s="2">
        <v>35197791</v>
      </c>
      <c r="D4548" s="2">
        <v>338710201</v>
      </c>
      <c r="E4548" s="2" t="s">
        <v>59</v>
      </c>
      <c r="F4548" s="2" t="s">
        <v>60</v>
      </c>
      <c r="G4548" s="2" t="s">
        <v>266</v>
      </c>
      <c r="H4548" s="2" t="s">
        <v>196</v>
      </c>
      <c r="I4548" s="2">
        <v>782914639</v>
      </c>
      <c r="J4548" s="2" t="s">
        <v>268</v>
      </c>
      <c r="K4548" s="2">
        <v>13</v>
      </c>
      <c r="L4548" s="2" t="s">
        <v>63</v>
      </c>
      <c r="M4548" s="2" t="s">
        <v>64</v>
      </c>
      <c r="N4548" s="3">
        <v>44805</v>
      </c>
      <c r="O4548" s="2" t="s">
        <v>187</v>
      </c>
      <c r="Q4548" s="2" t="s">
        <v>66</v>
      </c>
      <c r="R4548" s="3">
        <v>45656.599606481483</v>
      </c>
      <c r="S4548" s="2" t="s">
        <v>3397</v>
      </c>
      <c r="T4548" s="2" t="s">
        <v>68</v>
      </c>
      <c r="U4548" s="2" t="s">
        <v>69</v>
      </c>
      <c r="V4548" s="2" t="s">
        <v>21047</v>
      </c>
      <c r="W4548" s="2" t="s">
        <v>136</v>
      </c>
      <c r="X4548" s="2" t="s">
        <v>137</v>
      </c>
      <c r="Y4548" s="2" t="s">
        <v>5051</v>
      </c>
      <c r="Z4548" s="2" t="s">
        <v>991</v>
      </c>
      <c r="AA4548" s="2" t="s">
        <v>5052</v>
      </c>
      <c r="AB4548" s="2" t="s">
        <v>21048</v>
      </c>
      <c r="AE4548" s="3">
        <v>45656.599618055552</v>
      </c>
      <c r="AF4548" s="2" t="s">
        <v>77</v>
      </c>
      <c r="AH4548" s="2" t="s">
        <v>78</v>
      </c>
      <c r="AI4548" s="2" t="s">
        <v>79</v>
      </c>
      <c r="AJ4548" s="2" t="s">
        <v>191</v>
      </c>
      <c r="AK4548" s="2" t="s">
        <v>21047</v>
      </c>
      <c r="AL4548" s="2" t="s">
        <v>3397</v>
      </c>
      <c r="AM4548" s="3">
        <v>45657.569976851853</v>
      </c>
      <c r="AN4548" s="2" t="s">
        <v>21049</v>
      </c>
      <c r="AO4548" s="2" t="s">
        <v>522</v>
      </c>
      <c r="AP4548" s="2">
        <v>5548036</v>
      </c>
      <c r="AQ4548" s="2" t="s">
        <v>81</v>
      </c>
      <c r="AR4548" s="3">
        <v>45661.877754629626</v>
      </c>
      <c r="AS4548" s="2" t="s">
        <v>82</v>
      </c>
      <c r="AT4548" s="3">
        <v>45657.333333333336</v>
      </c>
      <c r="AU4548" s="2" t="s">
        <v>104</v>
      </c>
      <c r="AV4548" s="2" t="s">
        <v>405</v>
      </c>
      <c r="AW4548" s="2" t="s">
        <v>406</v>
      </c>
      <c r="AX4548" s="2" t="s">
        <v>407</v>
      </c>
      <c r="AZ4548" s="3">
        <v>45661.877754629626</v>
      </c>
      <c r="BB4548" s="2" t="s">
        <v>179</v>
      </c>
      <c r="BC4548" s="2" t="s">
        <v>180</v>
      </c>
      <c r="BD4548" s="2" t="s">
        <v>181</v>
      </c>
      <c r="BE4548" s="2" t="s">
        <v>21050</v>
      </c>
      <c r="BF4548" s="2" t="s">
        <v>147</v>
      </c>
    </row>
    <row r="4549" spans="1:58" x14ac:dyDescent="0.35">
      <c r="A4549" s="2">
        <v>2950244</v>
      </c>
      <c r="B4549" s="2" t="s">
        <v>244</v>
      </c>
      <c r="C4549" s="2">
        <v>40837651</v>
      </c>
      <c r="D4549" s="2">
        <v>339940544</v>
      </c>
      <c r="E4549" s="2" t="s">
        <v>59</v>
      </c>
      <c r="F4549" s="2" t="s">
        <v>60</v>
      </c>
      <c r="G4549" s="2" t="s">
        <v>2028</v>
      </c>
      <c r="H4549" s="2" t="s">
        <v>3034</v>
      </c>
      <c r="I4549" s="2">
        <v>784786105</v>
      </c>
      <c r="J4549" s="2" t="s">
        <v>2030</v>
      </c>
      <c r="K4549" s="2">
        <v>19</v>
      </c>
      <c r="L4549" s="2" t="s">
        <v>63</v>
      </c>
      <c r="M4549" s="2" t="s">
        <v>64</v>
      </c>
      <c r="N4549" s="3">
        <v>45057.737500000003</v>
      </c>
      <c r="O4549" s="2" t="s">
        <v>248</v>
      </c>
      <c r="Q4549" s="2" t="s">
        <v>66</v>
      </c>
      <c r="R4549" s="3">
        <v>45656.599826388891</v>
      </c>
      <c r="S4549" s="2" t="s">
        <v>6544</v>
      </c>
      <c r="T4549" s="2" t="s">
        <v>68</v>
      </c>
      <c r="U4549" s="2" t="s">
        <v>69</v>
      </c>
      <c r="V4549" s="2" t="s">
        <v>21051</v>
      </c>
      <c r="W4549" s="2" t="s">
        <v>1252</v>
      </c>
      <c r="X4549" s="2" t="s">
        <v>2883</v>
      </c>
      <c r="Y4549" s="2" t="s">
        <v>7201</v>
      </c>
      <c r="Z4549" s="2" t="s">
        <v>6596</v>
      </c>
      <c r="AA4549" s="2" t="s">
        <v>21052</v>
      </c>
      <c r="AB4549" s="2" t="s">
        <v>21052</v>
      </c>
      <c r="AE4549" s="3">
        <v>45656.59983796296</v>
      </c>
      <c r="AF4549" s="2" t="s">
        <v>77</v>
      </c>
      <c r="AH4549" s="2" t="s">
        <v>78</v>
      </c>
      <c r="AI4549" s="2" t="s">
        <v>255</v>
      </c>
      <c r="AJ4549" s="2" t="s">
        <v>1271</v>
      </c>
      <c r="AK4549" s="2" t="s">
        <v>21053</v>
      </c>
      <c r="AL4549" s="2" t="s">
        <v>6544</v>
      </c>
      <c r="AM4549" s="3">
        <v>45656.599918981483</v>
      </c>
      <c r="AN4549" s="2" t="s">
        <v>21053</v>
      </c>
      <c r="AP4549" s="2">
        <v>5541054</v>
      </c>
      <c r="AQ4549" s="2" t="s">
        <v>81</v>
      </c>
      <c r="AR4549" s="3">
        <v>45657.755995370368</v>
      </c>
      <c r="AS4549" s="2" t="s">
        <v>82</v>
      </c>
      <c r="AT4549" s="3">
        <v>45657.583333333336</v>
      </c>
      <c r="AU4549" s="2" t="s">
        <v>104</v>
      </c>
      <c r="AV4549" s="2" t="s">
        <v>1257</v>
      </c>
      <c r="AW4549" s="2" t="s">
        <v>1258</v>
      </c>
      <c r="AX4549" s="2" t="s">
        <v>1552</v>
      </c>
      <c r="AZ4549" s="3">
        <v>45657.755995370368</v>
      </c>
      <c r="BB4549" s="2" t="s">
        <v>736</v>
      </c>
      <c r="BC4549" s="2" t="s">
        <v>737</v>
      </c>
      <c r="BD4549" s="2" t="s">
        <v>351</v>
      </c>
      <c r="BE4549" s="2" t="s">
        <v>21054</v>
      </c>
      <c r="BF4549" s="2" t="s">
        <v>1554</v>
      </c>
    </row>
    <row r="4550" spans="1:58" x14ac:dyDescent="0.35">
      <c r="A4550" s="2">
        <v>2950245</v>
      </c>
      <c r="B4550" s="2" t="s">
        <v>244</v>
      </c>
      <c r="C4550" s="2">
        <v>42730141</v>
      </c>
      <c r="D4550" s="2">
        <v>339811997</v>
      </c>
      <c r="E4550" s="2" t="s">
        <v>59</v>
      </c>
      <c r="F4550" s="2" t="s">
        <v>60</v>
      </c>
      <c r="G4550" s="2" t="s">
        <v>876</v>
      </c>
      <c r="H4550" s="2" t="s">
        <v>21055</v>
      </c>
      <c r="I4550" s="2">
        <v>785837860</v>
      </c>
      <c r="J4550" s="2" t="s">
        <v>21056</v>
      </c>
      <c r="K4550" s="2">
        <v>17</v>
      </c>
      <c r="L4550" s="2" t="s">
        <v>63</v>
      </c>
      <c r="M4550" s="2" t="s">
        <v>64</v>
      </c>
      <c r="N4550" s="3">
        <v>45591.625</v>
      </c>
      <c r="O4550" s="2" t="s">
        <v>248</v>
      </c>
      <c r="Q4550" s="2" t="s">
        <v>66</v>
      </c>
      <c r="R4550" s="3">
        <v>45656.600081018521</v>
      </c>
      <c r="S4550" s="2" t="s">
        <v>2192</v>
      </c>
      <c r="T4550" s="2" t="s">
        <v>156</v>
      </c>
      <c r="U4550" s="2" t="s">
        <v>215</v>
      </c>
      <c r="V4550" s="2" t="s">
        <v>21057</v>
      </c>
      <c r="W4550" s="2" t="s">
        <v>727</v>
      </c>
      <c r="X4550" s="2" t="s">
        <v>2433</v>
      </c>
      <c r="Y4550" s="2" t="s">
        <v>21058</v>
      </c>
      <c r="Z4550" s="2" t="s">
        <v>730</v>
      </c>
      <c r="AA4550" s="2" t="s">
        <v>6701</v>
      </c>
      <c r="AB4550" s="2" t="s">
        <v>6701</v>
      </c>
      <c r="AE4550" s="3">
        <v>45656.600092592591</v>
      </c>
      <c r="AF4550" s="2" t="s">
        <v>77</v>
      </c>
      <c r="AH4550" s="2" t="s">
        <v>142</v>
      </c>
      <c r="AI4550" s="2" t="s">
        <v>79</v>
      </c>
      <c r="AJ4550" s="2" t="s">
        <v>767</v>
      </c>
      <c r="AK4550" s="2" t="s">
        <v>21059</v>
      </c>
      <c r="AL4550" s="2" t="s">
        <v>2192</v>
      </c>
      <c r="AM4550" s="3">
        <v>45656.600127314814</v>
      </c>
      <c r="AN4550" s="2" t="s">
        <v>21059</v>
      </c>
      <c r="AP4550" s="2">
        <v>5541055</v>
      </c>
      <c r="AQ4550" s="2" t="s">
        <v>81</v>
      </c>
      <c r="AR4550" s="3">
        <v>45658.582141203704</v>
      </c>
      <c r="AS4550" s="2" t="s">
        <v>82</v>
      </c>
      <c r="AT4550" s="3">
        <v>45657.333333333336</v>
      </c>
      <c r="AU4550" s="2" t="s">
        <v>104</v>
      </c>
      <c r="AV4550" s="2" t="s">
        <v>733</v>
      </c>
      <c r="AW4550" s="2" t="s">
        <v>734</v>
      </c>
      <c r="AX4550" s="2" t="s">
        <v>2437</v>
      </c>
      <c r="AZ4550" s="3">
        <v>45658.582141203704</v>
      </c>
      <c r="BB4550" s="2" t="s">
        <v>3186</v>
      </c>
      <c r="BC4550" s="2" t="s">
        <v>1310</v>
      </c>
      <c r="BD4550" s="2" t="s">
        <v>3187</v>
      </c>
      <c r="BE4550" s="2" t="s">
        <v>12107</v>
      </c>
      <c r="BF4550" s="2" t="s">
        <v>601</v>
      </c>
    </row>
    <row r="4551" spans="1:58" x14ac:dyDescent="0.35">
      <c r="A4551" s="2">
        <v>2950246</v>
      </c>
      <c r="B4551" s="2" t="s">
        <v>244</v>
      </c>
      <c r="C4551" s="2">
        <v>36856011</v>
      </c>
      <c r="D4551" s="2">
        <v>339780215</v>
      </c>
      <c r="E4551" s="2" t="s">
        <v>59</v>
      </c>
      <c r="F4551" s="2" t="s">
        <v>60</v>
      </c>
      <c r="G4551" s="2" t="s">
        <v>2777</v>
      </c>
      <c r="H4551" s="2" t="s">
        <v>1206</v>
      </c>
      <c r="I4551" s="2">
        <v>777041284</v>
      </c>
      <c r="J4551" s="2" t="s">
        <v>8488</v>
      </c>
      <c r="K4551" s="2">
        <v>14</v>
      </c>
      <c r="L4551" s="2" t="s">
        <v>63</v>
      </c>
      <c r="M4551" s="2" t="s">
        <v>64</v>
      </c>
      <c r="N4551" s="3">
        <v>45596.479166666664</v>
      </c>
      <c r="O4551" s="2" t="s">
        <v>3460</v>
      </c>
      <c r="Q4551" s="2" t="s">
        <v>66</v>
      </c>
      <c r="R4551" s="3">
        <v>45656.601041666669</v>
      </c>
      <c r="S4551" s="2" t="s">
        <v>1957</v>
      </c>
      <c r="T4551" s="2" t="s">
        <v>68</v>
      </c>
      <c r="U4551" s="2" t="s">
        <v>69</v>
      </c>
      <c r="V4551" s="2" t="s">
        <v>21060</v>
      </c>
      <c r="Y4551" s="2" t="s">
        <v>1500</v>
      </c>
      <c r="Z4551" s="2" t="s">
        <v>253</v>
      </c>
      <c r="AA4551" s="2" t="s">
        <v>254</v>
      </c>
      <c r="AB4551" s="2" t="s">
        <v>176</v>
      </c>
      <c r="AE4551" s="3">
        <v>45656.601064814815</v>
      </c>
      <c r="AF4551" s="2" t="s">
        <v>77</v>
      </c>
      <c r="AH4551" s="2" t="s">
        <v>142</v>
      </c>
      <c r="AI4551" s="2" t="s">
        <v>255</v>
      </c>
      <c r="AJ4551" s="2" t="s">
        <v>191</v>
      </c>
      <c r="AK4551" s="2" t="s">
        <v>21060</v>
      </c>
      <c r="AL4551" s="2" t="s">
        <v>1957</v>
      </c>
      <c r="AM4551" s="3">
        <v>45656.601111111115</v>
      </c>
      <c r="AN4551" s="2" t="s">
        <v>21060</v>
      </c>
      <c r="AP4551" s="2">
        <v>5541060</v>
      </c>
      <c r="AQ4551" s="2" t="s">
        <v>81</v>
      </c>
      <c r="AR4551" s="3">
        <v>45657.532604166663</v>
      </c>
      <c r="AS4551" s="2" t="s">
        <v>82</v>
      </c>
      <c r="AT4551" s="3">
        <v>45657.333333333336</v>
      </c>
      <c r="AU4551" s="2" t="s">
        <v>104</v>
      </c>
      <c r="AV4551" s="2" t="s">
        <v>258</v>
      </c>
      <c r="AW4551" s="2" t="s">
        <v>259</v>
      </c>
      <c r="AX4551" s="2" t="s">
        <v>487</v>
      </c>
      <c r="AZ4551" s="3">
        <v>45657.532604166663</v>
      </c>
      <c r="BB4551" s="2" t="s">
        <v>439</v>
      </c>
      <c r="BC4551" s="2" t="s">
        <v>440</v>
      </c>
      <c r="BD4551" s="2" t="s">
        <v>263</v>
      </c>
      <c r="BE4551" s="2" t="s">
        <v>21061</v>
      </c>
      <c r="BF4551" s="2" t="s">
        <v>1503</v>
      </c>
    </row>
    <row r="4552" spans="1:58" x14ac:dyDescent="0.35">
      <c r="A4552" s="2">
        <v>2950247</v>
      </c>
      <c r="B4552" s="2" t="s">
        <v>58</v>
      </c>
      <c r="C4552" s="2">
        <v>1566991</v>
      </c>
      <c r="D4552" s="2">
        <v>339552930</v>
      </c>
      <c r="E4552" s="2" t="s">
        <v>59</v>
      </c>
      <c r="F4552" s="2" t="s">
        <v>60</v>
      </c>
      <c r="G4552" s="2" t="s">
        <v>152</v>
      </c>
      <c r="H4552" s="2" t="s">
        <v>314</v>
      </c>
      <c r="I4552" s="2">
        <v>772686613</v>
      </c>
      <c r="J4552" s="2" t="s">
        <v>1055</v>
      </c>
      <c r="K4552" s="2">
        <v>14</v>
      </c>
      <c r="L4552" s="2" t="s">
        <v>63</v>
      </c>
      <c r="M4552" s="2" t="s">
        <v>64</v>
      </c>
      <c r="N4552" s="3">
        <v>45238.750011574077</v>
      </c>
      <c r="O4552" s="2" t="s">
        <v>65</v>
      </c>
      <c r="Q4552" s="2" t="s">
        <v>66</v>
      </c>
      <c r="R4552" s="3">
        <v>45656.601064814815</v>
      </c>
      <c r="S4552" s="2" t="s">
        <v>11810</v>
      </c>
      <c r="T4552" s="2" t="s">
        <v>68</v>
      </c>
      <c r="U4552" s="2" t="s">
        <v>215</v>
      </c>
      <c r="V4552" s="2" t="s">
        <v>21062</v>
      </c>
      <c r="W4552" s="2" t="s">
        <v>233</v>
      </c>
      <c r="X4552" s="2" t="s">
        <v>1285</v>
      </c>
      <c r="Y4552" s="2" t="s">
        <v>5695</v>
      </c>
      <c r="Z4552" s="2" t="s">
        <v>1287</v>
      </c>
      <c r="AA4552" s="2" t="s">
        <v>14303</v>
      </c>
      <c r="AB4552" s="2" t="s">
        <v>176</v>
      </c>
      <c r="AE4552" s="3">
        <v>45656.601076388892</v>
      </c>
      <c r="AF4552" s="2" t="s">
        <v>77</v>
      </c>
      <c r="AH4552" s="2" t="s">
        <v>142</v>
      </c>
      <c r="AI4552" s="2" t="s">
        <v>79</v>
      </c>
      <c r="AJ4552" s="2" t="s">
        <v>191</v>
      </c>
      <c r="AK4552" s="2" t="s">
        <v>641</v>
      </c>
      <c r="AL4552" s="2" t="s">
        <v>11810</v>
      </c>
      <c r="AM4552" s="3">
        <v>45656.601122685184</v>
      </c>
      <c r="AN4552" s="2" t="s">
        <v>641</v>
      </c>
      <c r="AP4552" s="2">
        <v>5541061</v>
      </c>
      <c r="AQ4552" s="2" t="s">
        <v>81</v>
      </c>
      <c r="AR4552" s="3">
        <v>45657.518090277779</v>
      </c>
      <c r="AS4552" s="2" t="s">
        <v>82</v>
      </c>
      <c r="AT4552" s="3">
        <v>45657.375</v>
      </c>
      <c r="AU4552" s="2" t="s">
        <v>104</v>
      </c>
      <c r="AV4552" s="2" t="s">
        <v>569</v>
      </c>
      <c r="AW4552" s="2" t="s">
        <v>570</v>
      </c>
      <c r="AX4552" s="2" t="s">
        <v>571</v>
      </c>
      <c r="AZ4552" s="3">
        <v>45657.518090277779</v>
      </c>
      <c r="BB4552" s="2" t="s">
        <v>4610</v>
      </c>
      <c r="BC4552" s="2" t="s">
        <v>88</v>
      </c>
      <c r="BD4552" s="2" t="s">
        <v>89</v>
      </c>
      <c r="BE4552" s="2" t="s">
        <v>16218</v>
      </c>
      <c r="BF4552" s="2" t="s">
        <v>1093</v>
      </c>
    </row>
    <row r="4553" spans="1:58" x14ac:dyDescent="0.35">
      <c r="A4553" s="2">
        <v>2950248</v>
      </c>
      <c r="B4553" s="2" t="s">
        <v>58</v>
      </c>
      <c r="C4553" s="2">
        <v>30208911</v>
      </c>
      <c r="D4553" s="2">
        <v>338588859</v>
      </c>
      <c r="E4553" s="2" t="s">
        <v>59</v>
      </c>
      <c r="F4553" s="2" t="s">
        <v>60</v>
      </c>
      <c r="G4553" s="2" t="s">
        <v>1488</v>
      </c>
      <c r="H4553" s="2" t="s">
        <v>14524</v>
      </c>
      <c r="I4553" s="2">
        <v>776492480</v>
      </c>
      <c r="J4553" s="2" t="s">
        <v>468</v>
      </c>
      <c r="K4553" s="2">
        <v>12</v>
      </c>
      <c r="L4553" s="2" t="s">
        <v>305</v>
      </c>
      <c r="M4553" s="2" t="s">
        <v>64</v>
      </c>
      <c r="N4553" s="3">
        <v>45062.791666666664</v>
      </c>
      <c r="O4553" s="2" t="s">
        <v>647</v>
      </c>
      <c r="Q4553" s="2" t="s">
        <v>66</v>
      </c>
      <c r="R4553" s="3">
        <v>45656.601319444446</v>
      </c>
      <c r="S4553" s="2" t="s">
        <v>4717</v>
      </c>
      <c r="T4553" s="2" t="s">
        <v>703</v>
      </c>
      <c r="U4553" s="2" t="s">
        <v>880</v>
      </c>
      <c r="V4553" s="2" t="s">
        <v>21063</v>
      </c>
      <c r="W4553" s="2" t="s">
        <v>71</v>
      </c>
      <c r="X4553" s="2" t="s">
        <v>198</v>
      </c>
      <c r="Y4553" s="2" t="s">
        <v>11847</v>
      </c>
      <c r="Z4553" s="2" t="s">
        <v>1603</v>
      </c>
      <c r="AA4553" s="2" t="s">
        <v>1603</v>
      </c>
      <c r="AB4553" s="2" t="s">
        <v>5683</v>
      </c>
      <c r="AE4553" s="3">
        <v>45656.601331018515</v>
      </c>
      <c r="AF4553" s="2" t="s">
        <v>77</v>
      </c>
      <c r="AH4553" s="2" t="s">
        <v>142</v>
      </c>
      <c r="AI4553" s="2" t="s">
        <v>79</v>
      </c>
      <c r="AJ4553" s="2" t="s">
        <v>800</v>
      </c>
      <c r="AK4553" s="2" t="s">
        <v>21063</v>
      </c>
      <c r="AL4553" s="2" t="s">
        <v>4717</v>
      </c>
      <c r="AM4553" s="3">
        <v>45656.601388888892</v>
      </c>
      <c r="AN4553" s="2" t="s">
        <v>21063</v>
      </c>
      <c r="AP4553" s="2">
        <v>5541062</v>
      </c>
      <c r="AQ4553" s="2" t="s">
        <v>81</v>
      </c>
      <c r="AR4553" s="3">
        <v>45657.620868055557</v>
      </c>
      <c r="AS4553" s="2" t="s">
        <v>82</v>
      </c>
      <c r="AT4553" s="3">
        <v>45657.333333333336</v>
      </c>
      <c r="AU4553" s="2" t="s">
        <v>104</v>
      </c>
      <c r="AV4553" s="2" t="s">
        <v>204</v>
      </c>
      <c r="AW4553" s="2" t="s">
        <v>205</v>
      </c>
      <c r="AX4553" s="2" t="s">
        <v>3780</v>
      </c>
      <c r="AZ4553" s="3">
        <v>45657.620868055557</v>
      </c>
      <c r="BB4553" s="2" t="s">
        <v>408</v>
      </c>
      <c r="BC4553" s="2" t="s">
        <v>409</v>
      </c>
      <c r="BD4553" s="2" t="s">
        <v>410</v>
      </c>
      <c r="BE4553" s="2" t="s">
        <v>1763</v>
      </c>
      <c r="BF4553" s="2" t="s">
        <v>2317</v>
      </c>
    </row>
    <row r="4554" spans="1:58" x14ac:dyDescent="0.35">
      <c r="A4554" s="2">
        <v>2950249</v>
      </c>
      <c r="B4554" s="2" t="s">
        <v>58</v>
      </c>
      <c r="C4554" s="2">
        <v>39892921</v>
      </c>
      <c r="D4554" s="2">
        <v>338681945</v>
      </c>
      <c r="E4554" s="2" t="s">
        <v>59</v>
      </c>
      <c r="F4554" s="2" t="s">
        <v>60</v>
      </c>
      <c r="G4554" s="2" t="s">
        <v>2039</v>
      </c>
      <c r="H4554" s="2" t="s">
        <v>11845</v>
      </c>
      <c r="I4554" s="2">
        <v>338681945</v>
      </c>
      <c r="J4554" s="2" t="s">
        <v>21064</v>
      </c>
      <c r="K4554" s="2">
        <v>12</v>
      </c>
      <c r="L4554" s="2" t="s">
        <v>63</v>
      </c>
      <c r="M4554" s="2" t="s">
        <v>64</v>
      </c>
      <c r="N4554" s="3">
        <v>44874.541666666664</v>
      </c>
      <c r="O4554" s="2" t="s">
        <v>65</v>
      </c>
      <c r="Q4554" s="2" t="s">
        <v>66</v>
      </c>
      <c r="R4554" s="3">
        <v>45656.601400462961</v>
      </c>
      <c r="S4554" s="2" t="s">
        <v>5315</v>
      </c>
      <c r="T4554" s="2" t="s">
        <v>156</v>
      </c>
      <c r="U4554" s="2" t="s">
        <v>69</v>
      </c>
      <c r="V4554" s="2" t="s">
        <v>21065</v>
      </c>
      <c r="W4554" s="2" t="s">
        <v>288</v>
      </c>
      <c r="X4554" s="2" t="s">
        <v>289</v>
      </c>
      <c r="Y4554" s="2" t="s">
        <v>3524</v>
      </c>
      <c r="Z4554" s="2" t="s">
        <v>3052</v>
      </c>
      <c r="AA4554" s="2" t="s">
        <v>14618</v>
      </c>
      <c r="AB4554" s="2" t="s">
        <v>14618</v>
      </c>
      <c r="AE4554" s="3">
        <v>45656.601423611108</v>
      </c>
      <c r="AF4554" s="2" t="s">
        <v>77</v>
      </c>
      <c r="AH4554" s="2" t="s">
        <v>78</v>
      </c>
      <c r="AI4554" s="2" t="s">
        <v>79</v>
      </c>
      <c r="AJ4554" s="2" t="s">
        <v>123</v>
      </c>
      <c r="AK4554" s="2" t="s">
        <v>21066</v>
      </c>
      <c r="AL4554" s="2" t="s">
        <v>5315</v>
      </c>
      <c r="AM4554" s="3">
        <v>45656.601493055554</v>
      </c>
      <c r="AN4554" s="2" t="s">
        <v>21066</v>
      </c>
      <c r="AP4554" s="2">
        <v>5541063</v>
      </c>
      <c r="AQ4554" s="2" t="s">
        <v>81</v>
      </c>
      <c r="AR4554" s="3">
        <v>45656.822662037041</v>
      </c>
      <c r="AS4554" s="2" t="s">
        <v>82</v>
      </c>
      <c r="AT4554" s="3">
        <v>45657.333333333336</v>
      </c>
      <c r="AU4554" s="2" t="s">
        <v>104</v>
      </c>
      <c r="AV4554" s="2" t="s">
        <v>682</v>
      </c>
      <c r="AW4554" s="2" t="s">
        <v>683</v>
      </c>
      <c r="AX4554" s="2" t="s">
        <v>4475</v>
      </c>
      <c r="AZ4554" s="3">
        <v>45656.822662037041</v>
      </c>
      <c r="BB4554" s="2" t="s">
        <v>1374</v>
      </c>
      <c r="BC4554" s="2" t="s">
        <v>888</v>
      </c>
      <c r="BD4554" s="2" t="s">
        <v>1375</v>
      </c>
      <c r="BE4554" s="2" t="s">
        <v>1376</v>
      </c>
      <c r="BF4554" s="2" t="s">
        <v>301</v>
      </c>
    </row>
    <row r="4555" spans="1:58" x14ac:dyDescent="0.35">
      <c r="A4555" s="2">
        <v>2950250</v>
      </c>
      <c r="B4555" s="2" t="s">
        <v>58</v>
      </c>
      <c r="C4555" s="2">
        <v>37503731</v>
      </c>
      <c r="D4555" s="2">
        <v>338211366</v>
      </c>
      <c r="E4555" s="2" t="s">
        <v>59</v>
      </c>
      <c r="F4555" s="2" t="s">
        <v>60</v>
      </c>
      <c r="G4555" s="2" t="s">
        <v>1647</v>
      </c>
      <c r="H4555" s="2" t="s">
        <v>397</v>
      </c>
      <c r="I4555" s="2">
        <v>776314927</v>
      </c>
      <c r="J4555" s="2" t="s">
        <v>21067</v>
      </c>
      <c r="K4555" s="2">
        <v>12</v>
      </c>
      <c r="L4555" s="2" t="s">
        <v>63</v>
      </c>
      <c r="M4555" s="2" t="s">
        <v>64</v>
      </c>
      <c r="N4555" s="3">
        <v>44805</v>
      </c>
      <c r="O4555" s="2" t="s">
        <v>187</v>
      </c>
      <c r="Q4555" s="2" t="s">
        <v>66</v>
      </c>
      <c r="R4555" s="3">
        <v>45656.602824074071</v>
      </c>
      <c r="S4555" s="2" t="s">
        <v>3892</v>
      </c>
      <c r="T4555" s="2" t="s">
        <v>68</v>
      </c>
      <c r="U4555" s="2" t="s">
        <v>69</v>
      </c>
      <c r="V4555" s="2" t="s">
        <v>21068</v>
      </c>
      <c r="W4555" s="2" t="s">
        <v>288</v>
      </c>
      <c r="X4555" s="2" t="s">
        <v>289</v>
      </c>
      <c r="Y4555" s="2" t="s">
        <v>1362</v>
      </c>
      <c r="Z4555" s="2" t="s">
        <v>291</v>
      </c>
      <c r="AA4555" s="2" t="s">
        <v>291</v>
      </c>
      <c r="AB4555" s="2" t="s">
        <v>4954</v>
      </c>
      <c r="AC4555" s="2" t="s">
        <v>4473</v>
      </c>
      <c r="AE4555" s="3">
        <v>45656.735763888886</v>
      </c>
      <c r="AF4555" s="2" t="s">
        <v>77</v>
      </c>
      <c r="AH4555" s="2" t="s">
        <v>78</v>
      </c>
      <c r="AI4555" s="2" t="s">
        <v>58</v>
      </c>
      <c r="AJ4555" s="2" t="s">
        <v>101</v>
      </c>
      <c r="AK4555" s="2" t="s">
        <v>21069</v>
      </c>
      <c r="AL4555" s="2" t="s">
        <v>301</v>
      </c>
      <c r="AM4555" s="3">
        <v>45656.735856481479</v>
      </c>
      <c r="AN4555" s="2" t="s">
        <v>21069</v>
      </c>
      <c r="AO4555" s="2" t="s">
        <v>301</v>
      </c>
      <c r="AP4555" s="2">
        <v>5542416</v>
      </c>
      <c r="AQ4555" s="2" t="s">
        <v>81</v>
      </c>
      <c r="AR4555" s="3">
        <v>45657.549849537034</v>
      </c>
      <c r="AS4555" s="2" t="s">
        <v>82</v>
      </c>
      <c r="AT4555" s="3">
        <v>45656.333333333336</v>
      </c>
      <c r="AU4555" s="2" t="s">
        <v>104</v>
      </c>
      <c r="AV4555" s="2" t="s">
        <v>969</v>
      </c>
      <c r="AW4555" s="2" t="s">
        <v>970</v>
      </c>
      <c r="AX4555" s="2" t="s">
        <v>971</v>
      </c>
      <c r="AZ4555" s="3">
        <v>45657.549849537034</v>
      </c>
      <c r="BB4555" s="2" t="s">
        <v>461</v>
      </c>
      <c r="BC4555" s="2" t="s">
        <v>462</v>
      </c>
      <c r="BD4555" s="2" t="s">
        <v>463</v>
      </c>
      <c r="BE4555" s="2" t="s">
        <v>4956</v>
      </c>
      <c r="BF4555" s="2" t="s">
        <v>2865</v>
      </c>
    </row>
    <row r="4556" spans="1:58" x14ac:dyDescent="0.35">
      <c r="A4556" s="2">
        <v>2950251</v>
      </c>
      <c r="B4556" s="2" t="s">
        <v>58</v>
      </c>
      <c r="C4556" s="2">
        <v>39877881</v>
      </c>
      <c r="D4556" s="2">
        <v>338557482</v>
      </c>
      <c r="E4556" s="2" t="s">
        <v>59</v>
      </c>
      <c r="F4556" s="2" t="s">
        <v>60</v>
      </c>
      <c r="G4556" s="2" t="s">
        <v>5018</v>
      </c>
      <c r="H4556" s="2" t="s">
        <v>833</v>
      </c>
      <c r="I4556" s="2">
        <v>775371801</v>
      </c>
      <c r="J4556" s="2" t="s">
        <v>21070</v>
      </c>
      <c r="K4556" s="2">
        <v>12</v>
      </c>
      <c r="L4556" s="2" t="s">
        <v>63</v>
      </c>
      <c r="M4556" s="2" t="s">
        <v>64</v>
      </c>
      <c r="N4556" s="3">
        <v>44868.541666666664</v>
      </c>
      <c r="O4556" s="2" t="s">
        <v>65</v>
      </c>
      <c r="Q4556" s="2" t="s">
        <v>66</v>
      </c>
      <c r="R4556" s="3">
        <v>45656.603564814817</v>
      </c>
      <c r="S4556" s="2" t="s">
        <v>1580</v>
      </c>
      <c r="T4556" s="2" t="s">
        <v>156</v>
      </c>
      <c r="U4556" s="2" t="s">
        <v>914</v>
      </c>
      <c r="V4556" s="2" t="s">
        <v>21071</v>
      </c>
      <c r="W4556" s="2" t="s">
        <v>400</v>
      </c>
      <c r="X4556" s="2" t="s">
        <v>401</v>
      </c>
      <c r="Y4556" s="2" t="s">
        <v>11349</v>
      </c>
      <c r="Z4556" s="2" t="s">
        <v>513</v>
      </c>
      <c r="AA4556" s="2" t="s">
        <v>8291</v>
      </c>
      <c r="AB4556" s="2" t="s">
        <v>176</v>
      </c>
      <c r="AC4556" s="2">
        <v>279</v>
      </c>
      <c r="AE4556" s="3">
        <v>45656.603576388887</v>
      </c>
      <c r="AF4556" s="2" t="s">
        <v>77</v>
      </c>
      <c r="AH4556" s="2" t="s">
        <v>78</v>
      </c>
      <c r="AI4556" s="2" t="s">
        <v>79</v>
      </c>
      <c r="AJ4556" s="2" t="s">
        <v>162</v>
      </c>
      <c r="AK4556" s="2" t="s">
        <v>21072</v>
      </c>
      <c r="AL4556" s="2" t="s">
        <v>1580</v>
      </c>
      <c r="AM4556" s="3">
        <v>45656.60361111111</v>
      </c>
      <c r="AN4556" s="2" t="s">
        <v>21072</v>
      </c>
      <c r="AP4556" s="2">
        <v>5541076</v>
      </c>
      <c r="AQ4556" s="2" t="s">
        <v>81</v>
      </c>
      <c r="AR4556" s="3">
        <v>45656.689189814817</v>
      </c>
      <c r="AS4556" s="2" t="s">
        <v>82</v>
      </c>
      <c r="AT4556" s="3">
        <v>45657.333333333336</v>
      </c>
      <c r="AU4556" s="2" t="s">
        <v>104</v>
      </c>
      <c r="AV4556" s="2" t="s">
        <v>955</v>
      </c>
      <c r="AW4556" s="2" t="s">
        <v>956</v>
      </c>
      <c r="AX4556" s="2" t="s">
        <v>6752</v>
      </c>
      <c r="AZ4556" s="3">
        <v>45656.689189814817</v>
      </c>
      <c r="BB4556" s="2" t="s">
        <v>761</v>
      </c>
      <c r="BC4556" s="2" t="s">
        <v>88</v>
      </c>
      <c r="BD4556" s="2" t="s">
        <v>89</v>
      </c>
      <c r="BE4556" s="2" t="s">
        <v>21073</v>
      </c>
      <c r="BF4556" s="2" t="s">
        <v>926</v>
      </c>
    </row>
    <row r="4557" spans="1:58" x14ac:dyDescent="0.35">
      <c r="A4557" s="2">
        <v>2950252</v>
      </c>
      <c r="B4557" s="2" t="s">
        <v>58</v>
      </c>
      <c r="C4557" s="2">
        <v>39443731</v>
      </c>
      <c r="D4557" s="2">
        <v>338277562</v>
      </c>
      <c r="E4557" s="2" t="s">
        <v>59</v>
      </c>
      <c r="F4557" s="2" t="s">
        <v>60</v>
      </c>
      <c r="G4557" s="2" t="s">
        <v>2498</v>
      </c>
      <c r="I4557" s="2">
        <v>778355245</v>
      </c>
      <c r="J4557" s="2" t="s">
        <v>21074</v>
      </c>
      <c r="K4557" s="2">
        <v>13</v>
      </c>
      <c r="L4557" s="2" t="s">
        <v>63</v>
      </c>
      <c r="M4557" s="2" t="s">
        <v>64</v>
      </c>
      <c r="N4557" s="3">
        <v>45108</v>
      </c>
      <c r="O4557" s="2" t="s">
        <v>187</v>
      </c>
      <c r="Q4557" s="2" t="s">
        <v>66</v>
      </c>
      <c r="R4557" s="3">
        <v>45656.60359953704</v>
      </c>
      <c r="S4557" s="2" t="s">
        <v>9755</v>
      </c>
      <c r="T4557" s="2" t="s">
        <v>68</v>
      </c>
      <c r="U4557" s="2" t="s">
        <v>69</v>
      </c>
      <c r="V4557" s="2" t="s">
        <v>21075</v>
      </c>
      <c r="W4557" s="2" t="s">
        <v>71</v>
      </c>
      <c r="X4557" s="2" t="s">
        <v>650</v>
      </c>
      <c r="Y4557" s="2" t="s">
        <v>2231</v>
      </c>
      <c r="Z4557" s="2" t="s">
        <v>652</v>
      </c>
      <c r="AA4557" s="2" t="s">
        <v>20316</v>
      </c>
      <c r="AB4557" s="2" t="s">
        <v>20316</v>
      </c>
      <c r="AC4557" s="2" t="s">
        <v>21076</v>
      </c>
      <c r="AE4557" s="3">
        <v>45656.707731481481</v>
      </c>
      <c r="AF4557" s="2" t="s">
        <v>77</v>
      </c>
      <c r="AH4557" s="2" t="s">
        <v>78</v>
      </c>
      <c r="AI4557" s="2" t="s">
        <v>58</v>
      </c>
      <c r="AJ4557" s="2" t="s">
        <v>101</v>
      </c>
      <c r="AK4557" s="2" t="s">
        <v>21077</v>
      </c>
      <c r="AL4557" s="2" t="s">
        <v>1901</v>
      </c>
      <c r="AM4557" s="3">
        <v>45656.707812499997</v>
      </c>
      <c r="AN4557" s="2" t="s">
        <v>21077</v>
      </c>
      <c r="AO4557" s="2" t="s">
        <v>1901</v>
      </c>
      <c r="AP4557" s="2">
        <v>5542173</v>
      </c>
      <c r="AQ4557" s="2" t="s">
        <v>81</v>
      </c>
      <c r="AR4557" s="3">
        <v>45656.896886574075</v>
      </c>
      <c r="AS4557" s="2" t="s">
        <v>82</v>
      </c>
      <c r="AT4557" s="3">
        <v>45656.333333333336</v>
      </c>
      <c r="AU4557" s="2" t="s">
        <v>104</v>
      </c>
      <c r="AV4557" s="2" t="s">
        <v>105</v>
      </c>
      <c r="AW4557" s="2" t="s">
        <v>106</v>
      </c>
      <c r="AX4557" s="2" t="s">
        <v>107</v>
      </c>
      <c r="AZ4557" s="3">
        <v>45656.896886574075</v>
      </c>
      <c r="BB4557" s="2" t="s">
        <v>1531</v>
      </c>
      <c r="BC4557" s="2" t="s">
        <v>1532</v>
      </c>
      <c r="BD4557" s="2" t="s">
        <v>1533</v>
      </c>
      <c r="BE4557" s="2" t="s">
        <v>16950</v>
      </c>
      <c r="BF4557" s="2" t="s">
        <v>547</v>
      </c>
    </row>
    <row r="4558" spans="1:58" x14ac:dyDescent="0.35">
      <c r="A4558" s="2">
        <v>2950253</v>
      </c>
      <c r="B4558" s="2" t="s">
        <v>354</v>
      </c>
      <c r="C4558" s="2">
        <v>42217801</v>
      </c>
      <c r="D4558" s="2">
        <v>339753284</v>
      </c>
      <c r="E4558" s="2" t="s">
        <v>59</v>
      </c>
      <c r="F4558" s="2" t="s">
        <v>60</v>
      </c>
      <c r="G4558" s="2" t="s">
        <v>590</v>
      </c>
      <c r="H4558" s="2" t="s">
        <v>3632</v>
      </c>
      <c r="I4558" s="2">
        <v>778054169</v>
      </c>
      <c r="J4558" s="2" t="s">
        <v>3621</v>
      </c>
      <c r="K4558" s="2">
        <v>20</v>
      </c>
      <c r="L4558" s="2" t="s">
        <v>357</v>
      </c>
      <c r="M4558" s="2" t="s">
        <v>358</v>
      </c>
      <c r="N4558" s="3">
        <v>45369.583333333336</v>
      </c>
      <c r="O4558" s="2" t="s">
        <v>359</v>
      </c>
      <c r="Q4558" s="2" t="s">
        <v>66</v>
      </c>
      <c r="R4558" s="3">
        <v>45656.603831018518</v>
      </c>
      <c r="S4558" s="2" t="s">
        <v>1614</v>
      </c>
      <c r="T4558" s="2" t="s">
        <v>334</v>
      </c>
      <c r="U4558" s="2" t="s">
        <v>69</v>
      </c>
      <c r="V4558" s="2" t="s">
        <v>21078</v>
      </c>
      <c r="W4558" s="2" t="s">
        <v>250</v>
      </c>
      <c r="X4558" s="2" t="s">
        <v>483</v>
      </c>
      <c r="Y4558" s="2" t="s">
        <v>3058</v>
      </c>
      <c r="Z4558" s="2" t="s">
        <v>253</v>
      </c>
      <c r="AA4558" s="2" t="s">
        <v>253</v>
      </c>
      <c r="AB4558" s="2" t="s">
        <v>176</v>
      </c>
      <c r="AE4558" s="3">
        <v>45656.706053240741</v>
      </c>
      <c r="AF4558" s="2" t="s">
        <v>77</v>
      </c>
      <c r="AH4558" s="2" t="s">
        <v>78</v>
      </c>
      <c r="AI4558" s="2" t="s">
        <v>363</v>
      </c>
      <c r="AJ4558" s="2" t="s">
        <v>6303</v>
      </c>
      <c r="AK4558" s="2" t="s">
        <v>21079</v>
      </c>
      <c r="AL4558" s="2" t="s">
        <v>19574</v>
      </c>
      <c r="AM4558" s="3">
        <v>45656.706111111111</v>
      </c>
      <c r="AO4558" s="2" t="s">
        <v>19574</v>
      </c>
      <c r="AP4558" s="2">
        <v>5542148</v>
      </c>
      <c r="AQ4558" s="2" t="s">
        <v>81</v>
      </c>
      <c r="AR4558" s="3">
        <v>45657.651782407411</v>
      </c>
      <c r="AS4558" s="2" t="s">
        <v>82</v>
      </c>
      <c r="AT4558" s="3">
        <v>45656.5625</v>
      </c>
      <c r="AU4558" s="2" t="s">
        <v>83</v>
      </c>
      <c r="AV4558" s="2" t="s">
        <v>258</v>
      </c>
      <c r="AW4558" s="2" t="s">
        <v>259</v>
      </c>
      <c r="AX4558" s="2" t="s">
        <v>934</v>
      </c>
      <c r="AZ4558" s="3">
        <v>45657.651782407411</v>
      </c>
      <c r="BB4558" s="2" t="s">
        <v>4336</v>
      </c>
      <c r="BC4558" s="2" t="s">
        <v>2714</v>
      </c>
      <c r="BD4558" s="2" t="s">
        <v>4337</v>
      </c>
      <c r="BE4558" s="2" t="s">
        <v>21080</v>
      </c>
      <c r="BF4558" s="2" t="s">
        <v>1882</v>
      </c>
    </row>
    <row r="4559" spans="1:58" x14ac:dyDescent="0.35">
      <c r="A4559" s="2">
        <v>2950254</v>
      </c>
      <c r="B4559" s="2" t="s">
        <v>58</v>
      </c>
      <c r="C4559" s="2">
        <v>587551</v>
      </c>
      <c r="D4559" s="2">
        <v>338326835</v>
      </c>
      <c r="E4559" s="2" t="s">
        <v>59</v>
      </c>
      <c r="F4559" s="2" t="s">
        <v>60</v>
      </c>
      <c r="G4559" s="2" t="s">
        <v>21081</v>
      </c>
      <c r="I4559" s="2">
        <v>775036109</v>
      </c>
      <c r="J4559" s="2" t="s">
        <v>2477</v>
      </c>
      <c r="K4559" s="2">
        <v>20</v>
      </c>
      <c r="L4559" s="2" t="s">
        <v>2128</v>
      </c>
      <c r="M4559" s="2" t="s">
        <v>1152</v>
      </c>
      <c r="N4559" s="3">
        <v>44300.687511574077</v>
      </c>
      <c r="O4559" s="2" t="s">
        <v>1153</v>
      </c>
      <c r="Q4559" s="2" t="s">
        <v>66</v>
      </c>
      <c r="R4559" s="3">
        <v>45656.603888888887</v>
      </c>
      <c r="S4559" s="2" t="s">
        <v>2199</v>
      </c>
      <c r="T4559" s="2" t="s">
        <v>334</v>
      </c>
      <c r="U4559" s="2" t="s">
        <v>880</v>
      </c>
      <c r="V4559" s="2" t="s">
        <v>19346</v>
      </c>
      <c r="W4559" s="2" t="s">
        <v>288</v>
      </c>
      <c r="X4559" s="2" t="s">
        <v>775</v>
      </c>
      <c r="Y4559" s="2" t="s">
        <v>2940</v>
      </c>
      <c r="Z4559" s="2" t="s">
        <v>777</v>
      </c>
      <c r="AA4559" s="2" t="s">
        <v>777</v>
      </c>
      <c r="AB4559" s="2" t="s">
        <v>176</v>
      </c>
      <c r="AE4559" s="3">
        <v>45657.594212962962</v>
      </c>
      <c r="AF4559" s="2" t="s">
        <v>543</v>
      </c>
      <c r="AG4559" s="2">
        <v>48</v>
      </c>
      <c r="AH4559" s="2" t="s">
        <v>78</v>
      </c>
      <c r="AI4559" s="2" t="s">
        <v>58</v>
      </c>
      <c r="AJ4559" s="2" t="s">
        <v>800</v>
      </c>
      <c r="AK4559" s="2" t="s">
        <v>19349</v>
      </c>
      <c r="AL4559" s="2" t="s">
        <v>576</v>
      </c>
      <c r="AM4559" s="3">
        <v>45657.594317129631</v>
      </c>
      <c r="AN4559" s="2" t="s">
        <v>19349</v>
      </c>
      <c r="AO4559" s="2" t="s">
        <v>576</v>
      </c>
      <c r="AP4559" s="2">
        <v>5548325</v>
      </c>
      <c r="AQ4559" s="2" t="s">
        <v>81</v>
      </c>
      <c r="AR4559" s="3">
        <v>45659.490127314813</v>
      </c>
      <c r="AS4559" s="2" t="s">
        <v>82</v>
      </c>
      <c r="AT4559" s="3">
        <v>45659.333333333336</v>
      </c>
      <c r="AU4559" s="2" t="s">
        <v>104</v>
      </c>
      <c r="AV4559" s="2" t="s">
        <v>1787</v>
      </c>
      <c r="AW4559" s="2" t="s">
        <v>1788</v>
      </c>
      <c r="AX4559" s="2" t="s">
        <v>1789</v>
      </c>
      <c r="AY4559" s="3">
        <v>45659.594212962962</v>
      </c>
      <c r="AZ4559" s="3">
        <v>45659.490127314813</v>
      </c>
      <c r="BA4559" s="2" t="s">
        <v>460</v>
      </c>
      <c r="BB4559" s="2" t="s">
        <v>439</v>
      </c>
      <c r="BC4559" s="2" t="s">
        <v>440</v>
      </c>
      <c r="BD4559" s="2" t="s">
        <v>263</v>
      </c>
      <c r="BE4559" s="2" t="s">
        <v>17029</v>
      </c>
      <c r="BF4559" s="2" t="s">
        <v>576</v>
      </c>
    </row>
    <row r="4560" spans="1:58" x14ac:dyDescent="0.35">
      <c r="A4560" s="2">
        <v>2950255</v>
      </c>
      <c r="B4560" s="2" t="s">
        <v>58</v>
      </c>
      <c r="C4560" s="2">
        <v>44659941</v>
      </c>
      <c r="D4560" s="2">
        <v>338263724</v>
      </c>
      <c r="E4560" s="2" t="s">
        <v>59</v>
      </c>
      <c r="F4560" s="2" t="s">
        <v>60</v>
      </c>
      <c r="G4560" s="2" t="s">
        <v>21082</v>
      </c>
      <c r="H4560" s="2" t="s">
        <v>21082</v>
      </c>
      <c r="I4560" s="2">
        <v>781289210</v>
      </c>
      <c r="J4560" s="2" t="s">
        <v>4216</v>
      </c>
      <c r="K4560" s="2">
        <v>20</v>
      </c>
      <c r="L4560" s="2" t="s">
        <v>357</v>
      </c>
      <c r="M4560" s="2" t="s">
        <v>358</v>
      </c>
      <c r="N4560" s="3">
        <v>45635.533587962964</v>
      </c>
      <c r="O4560" s="2" t="s">
        <v>537</v>
      </c>
      <c r="Q4560" s="2" t="s">
        <v>66</v>
      </c>
      <c r="R4560" s="3">
        <v>45656.603958333333</v>
      </c>
      <c r="S4560" s="2" t="s">
        <v>333</v>
      </c>
      <c r="T4560" s="2" t="s">
        <v>334</v>
      </c>
      <c r="U4560" s="2" t="s">
        <v>844</v>
      </c>
      <c r="V4560" s="2" t="s">
        <v>21083</v>
      </c>
      <c r="W4560" s="2" t="s">
        <v>400</v>
      </c>
      <c r="X4560" s="2" t="s">
        <v>419</v>
      </c>
      <c r="Y4560" s="2" t="s">
        <v>10937</v>
      </c>
      <c r="Z4560" s="2" t="s">
        <v>3169</v>
      </c>
      <c r="AA4560" s="2" t="s">
        <v>3169</v>
      </c>
      <c r="AB4560" s="2" t="s">
        <v>176</v>
      </c>
      <c r="AE4560" s="3">
        <v>45657.397800925923</v>
      </c>
      <c r="AF4560" s="2" t="s">
        <v>342</v>
      </c>
      <c r="AH4560" s="2" t="s">
        <v>142</v>
      </c>
      <c r="AI4560" s="2" t="s">
        <v>79</v>
      </c>
      <c r="AJ4560" s="2" t="s">
        <v>101</v>
      </c>
      <c r="AK4560" s="2" t="s">
        <v>529</v>
      </c>
      <c r="AL4560" s="2" t="s">
        <v>243</v>
      </c>
      <c r="AM4560" s="3">
        <v>45657.397881944446</v>
      </c>
      <c r="AN4560" s="2" t="s">
        <v>529</v>
      </c>
      <c r="AO4560" s="2" t="s">
        <v>243</v>
      </c>
      <c r="AP4560" s="2">
        <v>5546740</v>
      </c>
      <c r="AQ4560" s="2" t="s">
        <v>81</v>
      </c>
      <c r="AR4560" s="3">
        <v>45657.535937499997</v>
      </c>
      <c r="AS4560" s="2" t="s">
        <v>82</v>
      </c>
      <c r="AT4560" s="3">
        <v>45657.333333333336</v>
      </c>
      <c r="AU4560" s="2" t="s">
        <v>104</v>
      </c>
      <c r="AV4560" s="2" t="s">
        <v>346</v>
      </c>
      <c r="AW4560" s="2" t="s">
        <v>347</v>
      </c>
      <c r="AX4560" s="2" t="s">
        <v>348</v>
      </c>
      <c r="AZ4560" s="3">
        <v>45657.535937499997</v>
      </c>
      <c r="BB4560" s="2" t="s">
        <v>20031</v>
      </c>
      <c r="BC4560" s="2" t="s">
        <v>1109</v>
      </c>
      <c r="BD4560" s="2" t="s">
        <v>20032</v>
      </c>
      <c r="BE4560" s="2" t="s">
        <v>851</v>
      </c>
      <c r="BF4560" s="2" t="s">
        <v>18811</v>
      </c>
    </row>
    <row r="4561" spans="1:58" x14ac:dyDescent="0.35">
      <c r="A4561" s="2">
        <v>2950256</v>
      </c>
      <c r="B4561" s="2" t="s">
        <v>58</v>
      </c>
      <c r="C4561" s="2">
        <v>30049481</v>
      </c>
      <c r="D4561" s="2">
        <v>338236154</v>
      </c>
      <c r="E4561" s="2" t="s">
        <v>59</v>
      </c>
      <c r="F4561" s="2" t="s">
        <v>60</v>
      </c>
      <c r="G4561" s="2" t="s">
        <v>21084</v>
      </c>
      <c r="I4561" s="2">
        <v>776496631</v>
      </c>
      <c r="J4561" s="2" t="s">
        <v>19414</v>
      </c>
      <c r="K4561" s="2">
        <v>20</v>
      </c>
      <c r="L4561" s="2" t="s">
        <v>357</v>
      </c>
      <c r="M4561" s="2" t="s">
        <v>358</v>
      </c>
      <c r="N4561" s="3">
        <v>45587.470543981479</v>
      </c>
      <c r="O4561" s="2" t="s">
        <v>537</v>
      </c>
      <c r="Q4561" s="2" t="s">
        <v>66</v>
      </c>
      <c r="R4561" s="3">
        <v>45656.604745370372</v>
      </c>
      <c r="S4561" s="2" t="s">
        <v>15117</v>
      </c>
      <c r="T4561" s="2" t="s">
        <v>334</v>
      </c>
      <c r="U4561" s="2" t="s">
        <v>880</v>
      </c>
      <c r="V4561" s="2" t="s">
        <v>451</v>
      </c>
      <c r="W4561" s="2" t="s">
        <v>288</v>
      </c>
      <c r="X4561" s="2" t="s">
        <v>289</v>
      </c>
      <c r="Y4561" s="2" t="s">
        <v>3360</v>
      </c>
      <c r="Z4561" s="2" t="s">
        <v>1926</v>
      </c>
      <c r="AA4561" s="2" t="s">
        <v>1926</v>
      </c>
      <c r="AB4561" s="2" t="s">
        <v>5505</v>
      </c>
      <c r="AE4561" s="3">
        <v>45656.60496527778</v>
      </c>
      <c r="AF4561" s="2" t="s">
        <v>543</v>
      </c>
      <c r="AG4561" s="2">
        <v>48</v>
      </c>
      <c r="AH4561" s="2" t="s">
        <v>78</v>
      </c>
      <c r="AI4561" s="2" t="s">
        <v>363</v>
      </c>
      <c r="AJ4561" s="2" t="s">
        <v>364</v>
      </c>
      <c r="AK4561" s="2" t="s">
        <v>20142</v>
      </c>
      <c r="AL4561" s="2" t="s">
        <v>15117</v>
      </c>
      <c r="AM4561" s="3">
        <v>45656.605011574073</v>
      </c>
      <c r="AO4561" s="2" t="s">
        <v>15117</v>
      </c>
      <c r="AP4561" s="2">
        <v>5541093</v>
      </c>
      <c r="AQ4561" s="2" t="s">
        <v>81</v>
      </c>
      <c r="AR4561" s="3">
        <v>45657.425671296296</v>
      </c>
      <c r="AS4561" s="2" t="s">
        <v>82</v>
      </c>
      <c r="AT4561" s="3">
        <v>45656.5625</v>
      </c>
      <c r="AU4561" s="2" t="s">
        <v>104</v>
      </c>
      <c r="AV4561" s="2" t="s">
        <v>682</v>
      </c>
      <c r="AW4561" s="2" t="s">
        <v>683</v>
      </c>
      <c r="AX4561" s="2" t="s">
        <v>2224</v>
      </c>
      <c r="AY4561" s="3">
        <v>45658.60496527778</v>
      </c>
      <c r="AZ4561" s="3">
        <v>45657.425671296296</v>
      </c>
      <c r="BA4561" s="2" t="s">
        <v>460</v>
      </c>
      <c r="BB4561" s="2" t="s">
        <v>1191</v>
      </c>
      <c r="BC4561" s="2" t="s">
        <v>1192</v>
      </c>
      <c r="BD4561" s="2" t="s">
        <v>1193</v>
      </c>
      <c r="BE4561" s="2" t="s">
        <v>300</v>
      </c>
      <c r="BF4561" s="2" t="s">
        <v>301</v>
      </c>
    </row>
    <row r="4562" spans="1:58" x14ac:dyDescent="0.35">
      <c r="A4562" s="2">
        <v>2950257</v>
      </c>
      <c r="B4562" s="2" t="s">
        <v>58</v>
      </c>
      <c r="C4562" s="2">
        <v>40531311</v>
      </c>
      <c r="D4562" s="2">
        <v>339365631</v>
      </c>
      <c r="E4562" s="2" t="s">
        <v>59</v>
      </c>
      <c r="F4562" s="2" t="s">
        <v>60</v>
      </c>
      <c r="G4562" s="2" t="s">
        <v>152</v>
      </c>
      <c r="H4562" s="2" t="s">
        <v>21085</v>
      </c>
      <c r="I4562" s="2">
        <v>783116696</v>
      </c>
      <c r="J4562" s="2" t="s">
        <v>10802</v>
      </c>
      <c r="K4562" s="2">
        <v>15</v>
      </c>
      <c r="L4562" s="2" t="s">
        <v>63</v>
      </c>
      <c r="M4562" s="2" t="s">
        <v>64</v>
      </c>
      <c r="N4562" s="3">
        <v>45349.625011574077</v>
      </c>
      <c r="O4562" s="2" t="s">
        <v>65</v>
      </c>
      <c r="Q4562" s="2" t="s">
        <v>66</v>
      </c>
      <c r="R4562" s="3">
        <v>45656.604826388888</v>
      </c>
      <c r="S4562" s="2" t="s">
        <v>3008</v>
      </c>
      <c r="T4562" s="2" t="s">
        <v>156</v>
      </c>
      <c r="U4562" s="2" t="s">
        <v>69</v>
      </c>
      <c r="V4562" s="2" t="s">
        <v>21086</v>
      </c>
      <c r="W4562" s="2" t="s">
        <v>336</v>
      </c>
      <c r="X4562" s="2" t="s">
        <v>4651</v>
      </c>
      <c r="Y4562" s="2" t="s">
        <v>14980</v>
      </c>
      <c r="Z4562" s="2" t="s">
        <v>4653</v>
      </c>
      <c r="AA4562" s="2" t="s">
        <v>3655</v>
      </c>
      <c r="AB4562" s="2" t="s">
        <v>176</v>
      </c>
      <c r="AE4562" s="3">
        <v>45656.604837962965</v>
      </c>
      <c r="AF4562" s="2" t="s">
        <v>77</v>
      </c>
      <c r="AH4562" s="2" t="s">
        <v>142</v>
      </c>
      <c r="AI4562" s="2" t="s">
        <v>79</v>
      </c>
      <c r="AJ4562" s="2" t="s">
        <v>123</v>
      </c>
      <c r="AK4562" s="2" t="s">
        <v>21087</v>
      </c>
      <c r="AL4562" s="2" t="s">
        <v>3008</v>
      </c>
      <c r="AM4562" s="3">
        <v>45656.604895833334</v>
      </c>
      <c r="AN4562" s="2" t="s">
        <v>21087</v>
      </c>
      <c r="AP4562" s="2">
        <v>5541092</v>
      </c>
      <c r="AQ4562" s="2" t="s">
        <v>81</v>
      </c>
      <c r="AR4562" s="3">
        <v>45656.786203703705</v>
      </c>
      <c r="AS4562" s="2" t="s">
        <v>82</v>
      </c>
      <c r="AT4562" s="3">
        <v>45657.333333333336</v>
      </c>
      <c r="AU4562" s="2" t="s">
        <v>104</v>
      </c>
      <c r="AV4562" s="2" t="s">
        <v>583</v>
      </c>
      <c r="AW4562" s="2" t="s">
        <v>584</v>
      </c>
      <c r="AX4562" s="2" t="s">
        <v>585</v>
      </c>
      <c r="AZ4562" s="3">
        <v>45656.786203703705</v>
      </c>
      <c r="BB4562" s="2" t="s">
        <v>179</v>
      </c>
      <c r="BC4562" s="2" t="s">
        <v>180</v>
      </c>
      <c r="BD4562" s="2" t="s">
        <v>181</v>
      </c>
      <c r="BE4562" s="2" t="s">
        <v>21088</v>
      </c>
      <c r="BF4562" s="2" t="s">
        <v>243</v>
      </c>
    </row>
    <row r="4563" spans="1:58" x14ac:dyDescent="0.35">
      <c r="A4563" s="2">
        <v>2950258</v>
      </c>
      <c r="B4563" s="2" t="s">
        <v>58</v>
      </c>
      <c r="C4563" s="2">
        <v>44177481</v>
      </c>
      <c r="D4563" s="2">
        <v>338944078</v>
      </c>
      <c r="E4563" s="2" t="s">
        <v>59</v>
      </c>
      <c r="F4563" s="2" t="s">
        <v>60</v>
      </c>
      <c r="G4563" s="2" t="s">
        <v>132</v>
      </c>
      <c r="H4563" s="2" t="s">
        <v>21089</v>
      </c>
      <c r="I4563" s="2">
        <v>777090289</v>
      </c>
      <c r="J4563" s="2" t="s">
        <v>2158</v>
      </c>
      <c r="K4563" s="2">
        <v>13</v>
      </c>
      <c r="L4563" s="2" t="s">
        <v>63</v>
      </c>
      <c r="M4563" s="2" t="s">
        <v>64</v>
      </c>
      <c r="N4563" s="3">
        <v>45560.8437037037</v>
      </c>
      <c r="O4563" s="2" t="s">
        <v>65</v>
      </c>
      <c r="Q4563" s="2" t="s">
        <v>66</v>
      </c>
      <c r="R4563" s="3">
        <v>45656.605347222219</v>
      </c>
      <c r="S4563" s="2" t="s">
        <v>6125</v>
      </c>
      <c r="T4563" s="2" t="s">
        <v>156</v>
      </c>
      <c r="U4563" s="2" t="s">
        <v>69</v>
      </c>
      <c r="V4563" s="2" t="s">
        <v>21090</v>
      </c>
      <c r="W4563" s="2" t="s">
        <v>118</v>
      </c>
      <c r="X4563" s="2" t="s">
        <v>119</v>
      </c>
      <c r="Y4563" s="2" t="s">
        <v>1638</v>
      </c>
      <c r="Z4563" s="2" t="s">
        <v>473</v>
      </c>
      <c r="AA4563" s="2">
        <v>7000</v>
      </c>
      <c r="AB4563" s="2" t="s">
        <v>176</v>
      </c>
      <c r="AE4563" s="3">
        <v>45656.605358796296</v>
      </c>
      <c r="AF4563" s="2" t="s">
        <v>77</v>
      </c>
      <c r="AH4563" s="2" t="s">
        <v>142</v>
      </c>
      <c r="AI4563" s="2" t="s">
        <v>79</v>
      </c>
      <c r="AJ4563" s="2" t="s">
        <v>191</v>
      </c>
      <c r="AK4563" s="2" t="s">
        <v>21091</v>
      </c>
      <c r="AL4563" s="2" t="s">
        <v>6125</v>
      </c>
      <c r="AM4563" s="3">
        <v>45656.605393518519</v>
      </c>
      <c r="AN4563" s="2" t="s">
        <v>21091</v>
      </c>
      <c r="AP4563" s="2">
        <v>5541095</v>
      </c>
      <c r="AQ4563" s="2" t="s">
        <v>81</v>
      </c>
      <c r="AR4563" s="3">
        <v>45656.799328703702</v>
      </c>
      <c r="AS4563" s="2" t="s">
        <v>82</v>
      </c>
      <c r="AT4563" s="3">
        <v>45657.333333333336</v>
      </c>
      <c r="AU4563" s="2" t="s">
        <v>104</v>
      </c>
      <c r="AV4563" s="2" t="s">
        <v>125</v>
      </c>
      <c r="AW4563" s="2" t="s">
        <v>126</v>
      </c>
      <c r="AX4563" s="2" t="s">
        <v>623</v>
      </c>
      <c r="AZ4563" s="3">
        <v>45656.799328703702</v>
      </c>
      <c r="BB4563" s="2" t="s">
        <v>1466</v>
      </c>
      <c r="BC4563" s="2" t="s">
        <v>1138</v>
      </c>
      <c r="BD4563" s="2" t="s">
        <v>1467</v>
      </c>
      <c r="BE4563" s="2" t="s">
        <v>21092</v>
      </c>
      <c r="BF4563" s="2" t="s">
        <v>2865</v>
      </c>
    </row>
    <row r="4564" spans="1:58" x14ac:dyDescent="0.35">
      <c r="A4564" s="2">
        <v>2950259</v>
      </c>
      <c r="B4564" s="2" t="s">
        <v>808</v>
      </c>
      <c r="C4564" s="2">
        <v>29299471</v>
      </c>
      <c r="D4564" s="2">
        <v>338510798</v>
      </c>
      <c r="E4564" s="2" t="s">
        <v>59</v>
      </c>
      <c r="F4564" s="2" t="s">
        <v>60</v>
      </c>
      <c r="G4564" s="2" t="s">
        <v>1488</v>
      </c>
      <c r="H4564" s="2" t="s">
        <v>833</v>
      </c>
      <c r="I4564" s="2">
        <v>784455741</v>
      </c>
      <c r="J4564" s="2" t="s">
        <v>2450</v>
      </c>
      <c r="K4564" s="2">
        <v>13</v>
      </c>
      <c r="L4564" s="2" t="s">
        <v>63</v>
      </c>
      <c r="M4564" s="2" t="s">
        <v>64</v>
      </c>
      <c r="N4564" s="3">
        <v>44478.833344907405</v>
      </c>
      <c r="O4564" s="2" t="s">
        <v>248</v>
      </c>
      <c r="Q4564" s="2" t="s">
        <v>66</v>
      </c>
      <c r="R4564" s="3">
        <v>45656.605347222219</v>
      </c>
      <c r="S4564" s="2" t="s">
        <v>9143</v>
      </c>
      <c r="T4564" s="2" t="s">
        <v>156</v>
      </c>
      <c r="U4564" s="2" t="s">
        <v>481</v>
      </c>
      <c r="V4564" s="2" t="s">
        <v>21093</v>
      </c>
      <c r="W4564" s="2" t="s">
        <v>400</v>
      </c>
      <c r="X4564" s="2" t="s">
        <v>419</v>
      </c>
      <c r="Y4564" s="2" t="s">
        <v>2209</v>
      </c>
      <c r="Z4564" s="2" t="s">
        <v>1471</v>
      </c>
      <c r="AA4564" s="2" t="s">
        <v>1888</v>
      </c>
      <c r="AB4564" s="2" t="s">
        <v>1888</v>
      </c>
      <c r="AE4564" s="3">
        <v>45656.605370370373</v>
      </c>
      <c r="AF4564" s="2" t="s">
        <v>77</v>
      </c>
      <c r="AH4564" s="2" t="s">
        <v>142</v>
      </c>
      <c r="AI4564" s="2" t="s">
        <v>255</v>
      </c>
      <c r="AJ4564" s="2" t="s">
        <v>276</v>
      </c>
      <c r="AK4564" s="2" t="s">
        <v>21094</v>
      </c>
      <c r="AL4564" s="2" t="s">
        <v>9143</v>
      </c>
      <c r="AM4564" s="3">
        <v>45656.605416666665</v>
      </c>
      <c r="AN4564" s="2" t="s">
        <v>21094</v>
      </c>
      <c r="AP4564" s="2">
        <v>5541096</v>
      </c>
      <c r="AQ4564" s="2" t="s">
        <v>81</v>
      </c>
      <c r="AR4564" s="3">
        <v>45657.490532407406</v>
      </c>
      <c r="AS4564" s="2" t="s">
        <v>82</v>
      </c>
      <c r="AT4564" s="3">
        <v>45657.333333333336</v>
      </c>
      <c r="AU4564" s="2" t="s">
        <v>104</v>
      </c>
      <c r="AV4564" s="2" t="s">
        <v>423</v>
      </c>
      <c r="AW4564" s="2" t="s">
        <v>424</v>
      </c>
      <c r="AX4564" s="2" t="s">
        <v>2045</v>
      </c>
      <c r="AZ4564" s="3">
        <v>45657.490532407406</v>
      </c>
      <c r="BB4564" s="2" t="s">
        <v>349</v>
      </c>
      <c r="BC4564" s="2" t="s">
        <v>350</v>
      </c>
      <c r="BD4564" s="2" t="s">
        <v>351</v>
      </c>
      <c r="BE4564" s="2" t="s">
        <v>2211</v>
      </c>
      <c r="BF4564" s="2" t="s">
        <v>353</v>
      </c>
    </row>
    <row r="4565" spans="1:58" x14ac:dyDescent="0.35">
      <c r="A4565" s="2">
        <v>2950260</v>
      </c>
      <c r="B4565" s="2" t="s">
        <v>244</v>
      </c>
      <c r="C4565" s="2">
        <v>41519531</v>
      </c>
      <c r="D4565" s="2">
        <v>338577253</v>
      </c>
      <c r="E4565" s="2" t="s">
        <v>59</v>
      </c>
      <c r="F4565" s="2" t="s">
        <v>60</v>
      </c>
      <c r="G4565" s="2" t="s">
        <v>266</v>
      </c>
      <c r="H4565" s="2" t="s">
        <v>1535</v>
      </c>
      <c r="I4565" s="2">
        <v>774532612</v>
      </c>
      <c r="J4565" s="2" t="s">
        <v>1055</v>
      </c>
      <c r="K4565" s="2">
        <v>13</v>
      </c>
      <c r="L4565" s="2" t="s">
        <v>63</v>
      </c>
      <c r="M4565" s="2" t="s">
        <v>64</v>
      </c>
      <c r="N4565" s="3">
        <v>45218.041666666664</v>
      </c>
      <c r="O4565" s="2" t="s">
        <v>248</v>
      </c>
      <c r="Q4565" s="2" t="s">
        <v>66</v>
      </c>
      <c r="R4565" s="3">
        <v>45656.605486111112</v>
      </c>
      <c r="S4565" s="2" t="s">
        <v>1895</v>
      </c>
      <c r="T4565" s="2" t="s">
        <v>156</v>
      </c>
      <c r="U4565" s="2" t="s">
        <v>69</v>
      </c>
      <c r="V4565" s="2" t="s">
        <v>21095</v>
      </c>
      <c r="W4565" s="2" t="s">
        <v>118</v>
      </c>
      <c r="X4565" s="2" t="s">
        <v>271</v>
      </c>
      <c r="Y4565" s="2" t="s">
        <v>4714</v>
      </c>
      <c r="Z4565" s="2" t="s">
        <v>273</v>
      </c>
      <c r="AA4565" s="2" t="s">
        <v>273</v>
      </c>
      <c r="AB4565" s="2" t="s">
        <v>21096</v>
      </c>
      <c r="AE4565" s="3">
        <v>45657.545590277776</v>
      </c>
      <c r="AF4565" s="2" t="s">
        <v>77</v>
      </c>
      <c r="AH4565" s="2" t="s">
        <v>78</v>
      </c>
      <c r="AI4565" s="2" t="s">
        <v>1100</v>
      </c>
      <c r="AJ4565" s="2" t="s">
        <v>343</v>
      </c>
      <c r="AK4565" s="2" t="s">
        <v>21097</v>
      </c>
      <c r="AL4565" s="2" t="s">
        <v>284</v>
      </c>
      <c r="AM4565" s="3">
        <v>45657.545972222222</v>
      </c>
      <c r="AN4565" s="2" t="s">
        <v>21098</v>
      </c>
      <c r="AO4565" s="2" t="s">
        <v>284</v>
      </c>
      <c r="AP4565" s="2">
        <v>5547840</v>
      </c>
      <c r="AQ4565" s="2" t="s">
        <v>81</v>
      </c>
      <c r="AR4565" s="3">
        <v>45657.588275462964</v>
      </c>
      <c r="AS4565" s="2" t="s">
        <v>82</v>
      </c>
      <c r="AT4565" s="3">
        <v>45657.333333333336</v>
      </c>
      <c r="AU4565" s="2" t="s">
        <v>83</v>
      </c>
      <c r="AV4565" s="2" t="s">
        <v>1787</v>
      </c>
      <c r="AW4565" s="2" t="s">
        <v>1788</v>
      </c>
      <c r="AX4565" s="2" t="s">
        <v>1789</v>
      </c>
      <c r="AZ4565" s="3">
        <v>45657.588275462964</v>
      </c>
      <c r="BB4565" s="2" t="s">
        <v>280</v>
      </c>
      <c r="BC4565" s="2" t="s">
        <v>281</v>
      </c>
      <c r="BD4565" s="2" t="s">
        <v>282</v>
      </c>
      <c r="BE4565" s="2" t="s">
        <v>21099</v>
      </c>
      <c r="BF4565" s="2" t="s">
        <v>284</v>
      </c>
    </row>
    <row r="4566" spans="1:58" x14ac:dyDescent="0.35">
      <c r="A4566" s="2">
        <v>2950261</v>
      </c>
      <c r="B4566" s="2" t="s">
        <v>244</v>
      </c>
      <c r="C4566" s="2">
        <v>43016001</v>
      </c>
      <c r="D4566" s="2">
        <v>339706458</v>
      </c>
      <c r="E4566" s="2" t="s">
        <v>59</v>
      </c>
      <c r="F4566" s="2" t="s">
        <v>60</v>
      </c>
      <c r="G4566" s="2" t="s">
        <v>900</v>
      </c>
      <c r="H4566" s="2" t="s">
        <v>1883</v>
      </c>
      <c r="I4566" s="2">
        <v>772945361</v>
      </c>
      <c r="J4566" s="2" t="s">
        <v>5609</v>
      </c>
      <c r="K4566" s="2">
        <v>12</v>
      </c>
      <c r="L4566" s="2" t="s">
        <v>63</v>
      </c>
      <c r="M4566" s="2" t="s">
        <v>64</v>
      </c>
      <c r="N4566" s="3">
        <v>45442.556261574071</v>
      </c>
      <c r="O4566" s="2" t="s">
        <v>509</v>
      </c>
      <c r="Q4566" s="2" t="s">
        <v>66</v>
      </c>
      <c r="R4566" s="3">
        <v>45656.605717592596</v>
      </c>
      <c r="S4566" s="2" t="s">
        <v>1727</v>
      </c>
      <c r="T4566" s="2" t="s">
        <v>156</v>
      </c>
      <c r="U4566" s="2" t="s">
        <v>914</v>
      </c>
      <c r="V4566" s="2" t="s">
        <v>21100</v>
      </c>
      <c r="W4566" s="2" t="s">
        <v>250</v>
      </c>
      <c r="X4566" s="2" t="s">
        <v>743</v>
      </c>
      <c r="Y4566" s="2" t="s">
        <v>3887</v>
      </c>
      <c r="Z4566" s="2" t="s">
        <v>745</v>
      </c>
      <c r="AA4566" s="2" t="s">
        <v>1797</v>
      </c>
      <c r="AB4566" s="2" t="s">
        <v>176</v>
      </c>
      <c r="AE4566" s="3">
        <v>45656.605729166666</v>
      </c>
      <c r="AF4566" s="2" t="s">
        <v>77</v>
      </c>
      <c r="AH4566" s="2" t="s">
        <v>78</v>
      </c>
      <c r="AI4566" s="2" t="s">
        <v>255</v>
      </c>
      <c r="AJ4566" s="2" t="s">
        <v>598</v>
      </c>
      <c r="AK4566" s="2" t="s">
        <v>21101</v>
      </c>
      <c r="AL4566" s="2" t="s">
        <v>1727</v>
      </c>
      <c r="AM4566" s="3">
        <v>45656.605763888889</v>
      </c>
      <c r="AN4566" s="2" t="s">
        <v>21101</v>
      </c>
      <c r="AP4566" s="2">
        <v>5541099</v>
      </c>
      <c r="AQ4566" s="2" t="s">
        <v>81</v>
      </c>
      <c r="AR4566" s="3">
        <v>45657.477997685186</v>
      </c>
      <c r="AS4566" s="2" t="s">
        <v>82</v>
      </c>
      <c r="AT4566" s="3">
        <v>45657.333333333336</v>
      </c>
      <c r="AU4566" s="2" t="s">
        <v>104</v>
      </c>
      <c r="AV4566" s="2" t="s">
        <v>258</v>
      </c>
      <c r="AW4566" s="2" t="s">
        <v>259</v>
      </c>
      <c r="AX4566" s="2" t="s">
        <v>748</v>
      </c>
      <c r="AZ4566" s="3">
        <v>45657.477997685186</v>
      </c>
      <c r="BB4566" s="2" t="s">
        <v>261</v>
      </c>
      <c r="BC4566" s="2" t="s">
        <v>262</v>
      </c>
      <c r="BD4566" s="2" t="s">
        <v>263</v>
      </c>
      <c r="BE4566" s="2" t="s">
        <v>21102</v>
      </c>
      <c r="BF4566" s="2" t="s">
        <v>2140</v>
      </c>
    </row>
    <row r="4567" spans="1:58" x14ac:dyDescent="0.35">
      <c r="A4567" s="2">
        <v>2950262</v>
      </c>
      <c r="B4567" s="2" t="s">
        <v>58</v>
      </c>
      <c r="C4567" s="2">
        <v>41916061</v>
      </c>
      <c r="D4567" s="2">
        <v>338939721</v>
      </c>
      <c r="E4567" s="2" t="s">
        <v>59</v>
      </c>
      <c r="F4567" s="2" t="s">
        <v>60</v>
      </c>
      <c r="G4567" s="2" t="s">
        <v>14478</v>
      </c>
      <c r="H4567" s="2" t="s">
        <v>21103</v>
      </c>
      <c r="I4567" s="2">
        <v>775966408</v>
      </c>
      <c r="J4567" s="2" t="s">
        <v>21104</v>
      </c>
      <c r="K4567" s="2">
        <v>13</v>
      </c>
      <c r="L4567" s="2" t="s">
        <v>63</v>
      </c>
      <c r="M4567" s="2" t="s">
        <v>64</v>
      </c>
      <c r="N4567" s="3">
        <v>45279.791666666664</v>
      </c>
      <c r="O4567" s="2" t="s">
        <v>65</v>
      </c>
      <c r="Q4567" s="2" t="s">
        <v>66</v>
      </c>
      <c r="R4567" s="3">
        <v>45656.606516203705</v>
      </c>
      <c r="S4567" s="2" t="s">
        <v>6383</v>
      </c>
      <c r="T4567" s="2" t="s">
        <v>156</v>
      </c>
      <c r="U4567" s="2" t="s">
        <v>69</v>
      </c>
      <c r="V4567" s="2" t="s">
        <v>21105</v>
      </c>
      <c r="W4567" s="2" t="s">
        <v>136</v>
      </c>
      <c r="X4567" s="2" t="s">
        <v>137</v>
      </c>
      <c r="Y4567" s="2" t="s">
        <v>4839</v>
      </c>
      <c r="Z4567" s="2" t="s">
        <v>473</v>
      </c>
      <c r="AA4567" s="2">
        <v>7000</v>
      </c>
      <c r="AB4567" s="2" t="s">
        <v>176</v>
      </c>
      <c r="AE4567" s="3">
        <v>45656.606516203705</v>
      </c>
      <c r="AF4567" s="2" t="s">
        <v>77</v>
      </c>
      <c r="AH4567" s="2" t="s">
        <v>142</v>
      </c>
      <c r="AI4567" s="2" t="s">
        <v>79</v>
      </c>
      <c r="AJ4567" s="2" t="s">
        <v>191</v>
      </c>
      <c r="AK4567" s="2" t="s">
        <v>21105</v>
      </c>
      <c r="AL4567" s="2" t="s">
        <v>6383</v>
      </c>
      <c r="AM4567" s="3">
        <v>45656.606562499997</v>
      </c>
      <c r="AN4567" s="2" t="s">
        <v>21105</v>
      </c>
      <c r="AP4567" s="2">
        <v>5541106</v>
      </c>
      <c r="AQ4567" s="2" t="s">
        <v>81</v>
      </c>
      <c r="AR4567" s="3">
        <v>45656.948020833333</v>
      </c>
      <c r="AS4567" s="2" t="s">
        <v>82</v>
      </c>
      <c r="AT4567" s="3">
        <v>45657.333333333336</v>
      </c>
      <c r="AU4567" s="2" t="s">
        <v>104</v>
      </c>
      <c r="AV4567" s="2" t="s">
        <v>163</v>
      </c>
      <c r="AW4567" s="2" t="s">
        <v>164</v>
      </c>
      <c r="AX4567" s="2" t="s">
        <v>3106</v>
      </c>
      <c r="AZ4567" s="3">
        <v>45656.948020833333</v>
      </c>
      <c r="BB4567" s="2" t="s">
        <v>179</v>
      </c>
      <c r="BC4567" s="2" t="s">
        <v>180</v>
      </c>
      <c r="BD4567" s="2" t="s">
        <v>181</v>
      </c>
      <c r="BE4567" s="2" t="s">
        <v>2615</v>
      </c>
      <c r="BF4567" s="2" t="s">
        <v>412</v>
      </c>
    </row>
    <row r="4568" spans="1:58" x14ac:dyDescent="0.35">
      <c r="A4568" s="2">
        <v>2950263</v>
      </c>
      <c r="B4568" s="2" t="s">
        <v>720</v>
      </c>
      <c r="C4568" s="2">
        <v>2017671</v>
      </c>
      <c r="D4568" s="2">
        <v>339736143</v>
      </c>
      <c r="E4568" s="2" t="s">
        <v>59</v>
      </c>
      <c r="F4568" s="2" t="s">
        <v>60</v>
      </c>
      <c r="G4568" s="2" t="s">
        <v>228</v>
      </c>
      <c r="H4568" s="2" t="s">
        <v>1778</v>
      </c>
      <c r="I4568" s="2" t="s">
        <v>21106</v>
      </c>
      <c r="J4568" s="2" t="s">
        <v>21106</v>
      </c>
      <c r="K4568" s="2">
        <v>14</v>
      </c>
      <c r="L4568" s="2" t="s">
        <v>63</v>
      </c>
      <c r="M4568" s="2" t="s">
        <v>64</v>
      </c>
      <c r="N4568" s="3">
        <v>43172.403969907406</v>
      </c>
      <c r="O4568" s="2" t="s">
        <v>724</v>
      </c>
      <c r="Q4568" s="2" t="s">
        <v>66</v>
      </c>
      <c r="R4568" s="3">
        <v>45656.606539351851</v>
      </c>
      <c r="S4568" s="2" t="s">
        <v>1875</v>
      </c>
      <c r="T4568" s="2" t="s">
        <v>156</v>
      </c>
      <c r="U4568" s="2" t="s">
        <v>69</v>
      </c>
      <c r="V4568" s="2" t="s">
        <v>21107</v>
      </c>
      <c r="W4568" s="2" t="s">
        <v>250</v>
      </c>
      <c r="X4568" s="2" t="s">
        <v>250</v>
      </c>
      <c r="Y4568" s="2" t="s">
        <v>6488</v>
      </c>
      <c r="Z4568" s="2" t="s">
        <v>6489</v>
      </c>
      <c r="AA4568" s="2" t="s">
        <v>15856</v>
      </c>
      <c r="AB4568" s="2" t="s">
        <v>15856</v>
      </c>
      <c r="AE4568" s="3">
        <v>45656.606550925928</v>
      </c>
      <c r="AF4568" s="2" t="s">
        <v>77</v>
      </c>
      <c r="AH4568" s="2" t="s">
        <v>78</v>
      </c>
      <c r="AI4568" s="2" t="s">
        <v>255</v>
      </c>
      <c r="AJ4568" s="2" t="s">
        <v>276</v>
      </c>
      <c r="AK4568" s="2" t="s">
        <v>21107</v>
      </c>
      <c r="AL4568" s="2" t="s">
        <v>1875</v>
      </c>
      <c r="AM4568" s="3">
        <v>45656.606585648151</v>
      </c>
      <c r="AN4568" s="2" t="s">
        <v>21107</v>
      </c>
      <c r="AP4568" s="2">
        <v>5541107</v>
      </c>
      <c r="AQ4568" s="2" t="s">
        <v>81</v>
      </c>
      <c r="AR4568" s="3">
        <v>45656.785925925928</v>
      </c>
      <c r="AS4568" s="2" t="s">
        <v>82</v>
      </c>
      <c r="AT4568" s="3">
        <v>45657.333333333336</v>
      </c>
      <c r="AU4568" s="2" t="s">
        <v>104</v>
      </c>
      <c r="AV4568" s="2" t="s">
        <v>1817</v>
      </c>
      <c r="AW4568" s="2" t="s">
        <v>1818</v>
      </c>
      <c r="AX4568" s="2" t="s">
        <v>2256</v>
      </c>
      <c r="AZ4568" s="3">
        <v>45656.785925925928</v>
      </c>
      <c r="BB4568" s="2" t="s">
        <v>3173</v>
      </c>
      <c r="BC4568" s="2" t="s">
        <v>3174</v>
      </c>
      <c r="BD4568" s="2" t="s">
        <v>3175</v>
      </c>
      <c r="BE4568" s="2" t="s">
        <v>21108</v>
      </c>
      <c r="BF4568" s="2" t="s">
        <v>968</v>
      </c>
    </row>
    <row r="4569" spans="1:58" x14ac:dyDescent="0.35">
      <c r="A4569" s="2">
        <v>2950264</v>
      </c>
      <c r="B4569" s="2" t="s">
        <v>58</v>
      </c>
      <c r="C4569" s="2">
        <v>40696851</v>
      </c>
      <c r="D4569" s="2">
        <v>339995854</v>
      </c>
      <c r="E4569" s="2" t="s">
        <v>59</v>
      </c>
      <c r="F4569" s="2" t="s">
        <v>60</v>
      </c>
      <c r="G4569" s="2" t="s">
        <v>1040</v>
      </c>
      <c r="H4569" s="2" t="s">
        <v>14338</v>
      </c>
      <c r="I4569" s="2" t="s">
        <v>21109</v>
      </c>
      <c r="J4569" s="2" t="s">
        <v>1527</v>
      </c>
      <c r="K4569" s="2">
        <v>12</v>
      </c>
      <c r="L4569" s="2" t="s">
        <v>63</v>
      </c>
      <c r="M4569" s="2" t="s">
        <v>64</v>
      </c>
      <c r="N4569" s="3">
        <v>45026.5</v>
      </c>
      <c r="O4569" s="2" t="s">
        <v>65</v>
      </c>
      <c r="Q4569" s="2" t="s">
        <v>66</v>
      </c>
      <c r="R4569" s="3">
        <v>45656.607233796298</v>
      </c>
      <c r="S4569" s="2" t="s">
        <v>3206</v>
      </c>
      <c r="T4569" s="2" t="s">
        <v>68</v>
      </c>
      <c r="U4569" s="2" t="s">
        <v>215</v>
      </c>
      <c r="V4569" s="2" t="s">
        <v>21110</v>
      </c>
      <c r="W4569" s="2" t="s">
        <v>233</v>
      </c>
      <c r="X4569" s="2" t="s">
        <v>234</v>
      </c>
      <c r="Y4569" s="2" t="s">
        <v>17151</v>
      </c>
      <c r="Z4569" s="2" t="s">
        <v>236</v>
      </c>
      <c r="AA4569" s="2" t="s">
        <v>8441</v>
      </c>
      <c r="AB4569" s="2" t="s">
        <v>21111</v>
      </c>
      <c r="AE4569" s="3">
        <v>45656.607245370367</v>
      </c>
      <c r="AF4569" s="2" t="s">
        <v>77</v>
      </c>
      <c r="AH4569" s="2" t="s">
        <v>78</v>
      </c>
      <c r="AI4569" s="2" t="s">
        <v>79</v>
      </c>
      <c r="AJ4569" s="2" t="s">
        <v>1271</v>
      </c>
      <c r="AK4569" s="2" t="s">
        <v>21112</v>
      </c>
      <c r="AL4569" s="2" t="s">
        <v>3206</v>
      </c>
      <c r="AM4569" s="3">
        <v>45656.60728009259</v>
      </c>
      <c r="AN4569" s="2" t="s">
        <v>21112</v>
      </c>
      <c r="AP4569" s="2">
        <v>5541110</v>
      </c>
      <c r="AQ4569" s="2" t="s">
        <v>81</v>
      </c>
      <c r="AR4569" s="3">
        <v>45657.376921296294</v>
      </c>
      <c r="AS4569" s="2" t="s">
        <v>82</v>
      </c>
      <c r="AT4569" s="3">
        <v>45657.333333333336</v>
      </c>
      <c r="AU4569" s="2" t="s">
        <v>104</v>
      </c>
      <c r="AV4569" s="2" t="s">
        <v>239</v>
      </c>
      <c r="AW4569" s="2" t="s">
        <v>240</v>
      </c>
      <c r="AX4569" s="2" t="s">
        <v>1076</v>
      </c>
      <c r="AZ4569" s="3">
        <v>45657.376921296294</v>
      </c>
      <c r="BB4569" s="2" t="s">
        <v>643</v>
      </c>
      <c r="BC4569" s="2" t="s">
        <v>644</v>
      </c>
      <c r="BD4569" s="2" t="s">
        <v>299</v>
      </c>
      <c r="BE4569" s="2" t="s">
        <v>300</v>
      </c>
      <c r="BF4569" s="2" t="s">
        <v>831</v>
      </c>
    </row>
    <row r="4570" spans="1:58" x14ac:dyDescent="0.35">
      <c r="A4570" s="2">
        <v>2950265</v>
      </c>
      <c r="B4570" s="2" t="s">
        <v>244</v>
      </c>
      <c r="C4570" s="2">
        <v>37705741</v>
      </c>
      <c r="D4570" s="2">
        <v>339787008</v>
      </c>
      <c r="E4570" s="2" t="s">
        <v>59</v>
      </c>
      <c r="F4570" s="2" t="s">
        <v>60</v>
      </c>
      <c r="G4570" s="2" t="s">
        <v>132</v>
      </c>
      <c r="H4570" s="2" t="s">
        <v>549</v>
      </c>
      <c r="I4570" s="2">
        <v>775315472</v>
      </c>
      <c r="J4570" s="2" t="s">
        <v>21113</v>
      </c>
      <c r="K4570" s="2">
        <v>14</v>
      </c>
      <c r="L4570" s="2" t="s">
        <v>63</v>
      </c>
      <c r="M4570" s="2" t="s">
        <v>64</v>
      </c>
      <c r="N4570" s="3">
        <v>45591.666666666664</v>
      </c>
      <c r="O4570" s="2" t="s">
        <v>248</v>
      </c>
      <c r="Q4570" s="2" t="s">
        <v>66</v>
      </c>
      <c r="R4570" s="3">
        <v>45656.607372685183</v>
      </c>
      <c r="S4570" s="2" t="s">
        <v>1771</v>
      </c>
      <c r="T4570" s="2" t="s">
        <v>68</v>
      </c>
      <c r="U4570" s="2" t="s">
        <v>215</v>
      </c>
      <c r="V4570" s="2" t="s">
        <v>21114</v>
      </c>
      <c r="Y4570" s="2" t="s">
        <v>3462</v>
      </c>
      <c r="Z4570" s="2" t="s">
        <v>253</v>
      </c>
      <c r="AA4570" s="2" t="s">
        <v>13982</v>
      </c>
      <c r="AB4570" s="2" t="s">
        <v>21115</v>
      </c>
      <c r="AE4570" s="3">
        <v>45656.60738425926</v>
      </c>
      <c r="AF4570" s="2" t="s">
        <v>77</v>
      </c>
      <c r="AH4570" s="2" t="s">
        <v>142</v>
      </c>
      <c r="AI4570" s="2" t="s">
        <v>255</v>
      </c>
      <c r="AJ4570" s="2" t="s">
        <v>256</v>
      </c>
      <c r="AK4570" s="2" t="s">
        <v>2299</v>
      </c>
      <c r="AL4570" s="2" t="s">
        <v>1771</v>
      </c>
      <c r="AM4570" s="3">
        <v>45656.607430555552</v>
      </c>
      <c r="AN4570" s="2" t="s">
        <v>2299</v>
      </c>
      <c r="AP4570" s="2">
        <v>5541111</v>
      </c>
      <c r="AQ4570" s="2" t="s">
        <v>81</v>
      </c>
      <c r="AR4570" s="3">
        <v>45656.774872685186</v>
      </c>
      <c r="AS4570" s="2" t="s">
        <v>82</v>
      </c>
      <c r="AT4570" s="3">
        <v>45657.333333333336</v>
      </c>
      <c r="AU4570" s="2" t="s">
        <v>104</v>
      </c>
      <c r="AV4570" s="2" t="s">
        <v>258</v>
      </c>
      <c r="AW4570" s="2" t="s">
        <v>259</v>
      </c>
      <c r="AX4570" s="2" t="s">
        <v>857</v>
      </c>
      <c r="AZ4570" s="3">
        <v>45656.774872685186</v>
      </c>
      <c r="BB4570" s="2" t="s">
        <v>1695</v>
      </c>
      <c r="BC4570" s="2" t="s">
        <v>936</v>
      </c>
      <c r="BD4570" s="2" t="s">
        <v>1696</v>
      </c>
      <c r="BE4570" s="2" t="s">
        <v>589</v>
      </c>
      <c r="BF4570" s="2" t="s">
        <v>1503</v>
      </c>
    </row>
    <row r="4571" spans="1:58" x14ac:dyDescent="0.35">
      <c r="A4571" s="2">
        <v>2950266</v>
      </c>
      <c r="B4571" s="2" t="s">
        <v>58</v>
      </c>
      <c r="C4571" s="2">
        <v>44747371</v>
      </c>
      <c r="D4571" s="2">
        <v>339823191</v>
      </c>
      <c r="E4571" s="2" t="s">
        <v>59</v>
      </c>
      <c r="F4571" s="2" t="s">
        <v>60</v>
      </c>
      <c r="G4571" s="2" t="s">
        <v>1460</v>
      </c>
      <c r="H4571" s="2" t="s">
        <v>21116</v>
      </c>
      <c r="I4571" s="2">
        <v>781766280</v>
      </c>
      <c r="J4571" s="2" t="s">
        <v>1407</v>
      </c>
      <c r="K4571" s="2">
        <v>20</v>
      </c>
      <c r="L4571" s="2" t="s">
        <v>357</v>
      </c>
      <c r="M4571" s="2" t="s">
        <v>358</v>
      </c>
      <c r="N4571" s="3">
        <v>45646.454606481479</v>
      </c>
      <c r="O4571" s="2" t="s">
        <v>537</v>
      </c>
      <c r="Q4571" s="2" t="s">
        <v>66</v>
      </c>
      <c r="R4571" s="3">
        <v>45656.607916666668</v>
      </c>
      <c r="S4571" s="2" t="s">
        <v>15290</v>
      </c>
      <c r="T4571" s="2" t="s">
        <v>334</v>
      </c>
      <c r="U4571" s="2" t="s">
        <v>69</v>
      </c>
      <c r="V4571" s="2" t="s">
        <v>21117</v>
      </c>
      <c r="W4571" s="2" t="s">
        <v>250</v>
      </c>
      <c r="X4571" s="2" t="s">
        <v>251</v>
      </c>
      <c r="Y4571" s="2" t="s">
        <v>15520</v>
      </c>
      <c r="Z4571" s="2" t="s">
        <v>253</v>
      </c>
      <c r="AA4571" s="2" t="s">
        <v>253</v>
      </c>
      <c r="AB4571" s="2" t="s">
        <v>176</v>
      </c>
      <c r="AC4571" s="2">
        <v>763887387</v>
      </c>
      <c r="AE4571" s="3">
        <v>45656.608101851853</v>
      </c>
      <c r="AF4571" s="2" t="s">
        <v>342</v>
      </c>
      <c r="AH4571" s="2" t="s">
        <v>78</v>
      </c>
      <c r="AI4571" s="2" t="s">
        <v>363</v>
      </c>
      <c r="AJ4571" s="2" t="s">
        <v>364</v>
      </c>
      <c r="AK4571" s="2" t="s">
        <v>20130</v>
      </c>
      <c r="AL4571" s="2" t="s">
        <v>15290</v>
      </c>
      <c r="AM4571" s="3">
        <v>45656.608148148145</v>
      </c>
      <c r="AO4571" s="2" t="s">
        <v>15290</v>
      </c>
      <c r="AP4571" s="2">
        <v>5541120</v>
      </c>
      <c r="AQ4571" s="2" t="s">
        <v>81</v>
      </c>
      <c r="AR4571" s="3">
        <v>45656.708657407406</v>
      </c>
      <c r="AS4571" s="2" t="s">
        <v>82</v>
      </c>
      <c r="AT4571" s="3">
        <v>45656.333333333336</v>
      </c>
      <c r="AU4571" s="2" t="s">
        <v>104</v>
      </c>
      <c r="AV4571" s="2" t="s">
        <v>258</v>
      </c>
      <c r="AW4571" s="2" t="s">
        <v>259</v>
      </c>
      <c r="AX4571" s="2" t="s">
        <v>1558</v>
      </c>
      <c r="AZ4571" s="3">
        <v>45656.708657407406</v>
      </c>
      <c r="BB4571" s="2" t="s">
        <v>408</v>
      </c>
      <c r="BC4571" s="2" t="s">
        <v>409</v>
      </c>
      <c r="BD4571" s="2" t="s">
        <v>410</v>
      </c>
      <c r="BE4571" s="2" t="s">
        <v>4359</v>
      </c>
      <c r="BF4571" s="2" t="s">
        <v>1901</v>
      </c>
    </row>
    <row r="4572" spans="1:58" x14ac:dyDescent="0.35">
      <c r="A4572" s="2">
        <v>2950267</v>
      </c>
      <c r="B4572" s="2" t="s">
        <v>720</v>
      </c>
      <c r="C4572" s="2">
        <v>3021051</v>
      </c>
      <c r="D4572" s="2">
        <v>339421797</v>
      </c>
      <c r="E4572" s="2" t="s">
        <v>59</v>
      </c>
      <c r="F4572" s="2" t="s">
        <v>60</v>
      </c>
      <c r="G4572" s="2" t="s">
        <v>413</v>
      </c>
      <c r="H4572" s="2" t="s">
        <v>397</v>
      </c>
      <c r="I4572" s="2">
        <v>771748124</v>
      </c>
      <c r="J4572" s="2" t="s">
        <v>19317</v>
      </c>
      <c r="K4572" s="2">
        <v>15</v>
      </c>
      <c r="L4572" s="2" t="s">
        <v>63</v>
      </c>
      <c r="M4572" s="2" t="s">
        <v>64</v>
      </c>
      <c r="N4572" s="3">
        <v>43116</v>
      </c>
      <c r="O4572" s="2" t="s">
        <v>724</v>
      </c>
      <c r="Q4572" s="2" t="s">
        <v>66</v>
      </c>
      <c r="R4572" s="3">
        <v>45656.608240740738</v>
      </c>
      <c r="S4572" s="2" t="s">
        <v>4704</v>
      </c>
      <c r="T4572" s="2" t="s">
        <v>156</v>
      </c>
      <c r="U4572" s="2" t="s">
        <v>481</v>
      </c>
      <c r="V4572" s="2" t="s">
        <v>21118</v>
      </c>
      <c r="W4572" s="2" t="s">
        <v>336</v>
      </c>
      <c r="X4572" s="2" t="s">
        <v>336</v>
      </c>
      <c r="Y4572" s="2" t="s">
        <v>5242</v>
      </c>
      <c r="Z4572" s="2" t="s">
        <v>453</v>
      </c>
      <c r="AA4572" s="2" t="s">
        <v>5824</v>
      </c>
      <c r="AB4572" s="2" t="s">
        <v>176</v>
      </c>
      <c r="AE4572" s="3">
        <v>45656.608252314814</v>
      </c>
      <c r="AF4572" s="2" t="s">
        <v>77</v>
      </c>
      <c r="AH4572" s="2" t="s">
        <v>142</v>
      </c>
      <c r="AI4572" s="2" t="s">
        <v>255</v>
      </c>
      <c r="AJ4572" s="2" t="s">
        <v>1271</v>
      </c>
      <c r="AK4572" s="2" t="s">
        <v>21119</v>
      </c>
      <c r="AL4572" s="2" t="s">
        <v>4704</v>
      </c>
      <c r="AM4572" s="3">
        <v>45656.608287037037</v>
      </c>
      <c r="AN4572" s="2" t="s">
        <v>21119</v>
      </c>
      <c r="AP4572" s="2">
        <v>5541121</v>
      </c>
      <c r="AQ4572" s="2" t="s">
        <v>81</v>
      </c>
      <c r="AR4572" s="3">
        <v>45657.803935185184</v>
      </c>
      <c r="AS4572" s="2" t="s">
        <v>82</v>
      </c>
      <c r="AT4572" s="3">
        <v>45657.333333333336</v>
      </c>
      <c r="AU4572" s="2" t="s">
        <v>104</v>
      </c>
      <c r="AV4572" s="2" t="s">
        <v>583</v>
      </c>
      <c r="AW4572" s="2" t="s">
        <v>584</v>
      </c>
      <c r="AX4572" s="2" t="s">
        <v>3566</v>
      </c>
      <c r="AZ4572" s="3">
        <v>45657.803935185184</v>
      </c>
      <c r="BB4572" s="2" t="s">
        <v>586</v>
      </c>
      <c r="BC4572" s="2" t="s">
        <v>587</v>
      </c>
      <c r="BD4572" s="2" t="s">
        <v>588</v>
      </c>
      <c r="BE4572" s="2" t="s">
        <v>6032</v>
      </c>
      <c r="BF4572" s="2" t="s">
        <v>345</v>
      </c>
    </row>
    <row r="4573" spans="1:58" x14ac:dyDescent="0.35">
      <c r="A4573" s="2">
        <v>2950268</v>
      </c>
      <c r="B4573" s="2" t="s">
        <v>58</v>
      </c>
      <c r="C4573" s="2">
        <v>1110381</v>
      </c>
      <c r="D4573" s="2">
        <v>338653165</v>
      </c>
      <c r="E4573" s="2" t="s">
        <v>59</v>
      </c>
      <c r="F4573" s="2" t="s">
        <v>60</v>
      </c>
      <c r="G4573" s="2" t="s">
        <v>1749</v>
      </c>
      <c r="H4573" s="2" t="s">
        <v>21120</v>
      </c>
      <c r="I4573" s="2">
        <v>774424802</v>
      </c>
      <c r="J4573" s="2" t="s">
        <v>21121</v>
      </c>
      <c r="K4573" s="2">
        <v>12</v>
      </c>
      <c r="L4573" s="2" t="s">
        <v>2159</v>
      </c>
      <c r="M4573" s="2" t="s">
        <v>64</v>
      </c>
      <c r="N4573" s="3">
        <v>43678</v>
      </c>
      <c r="O4573" s="2" t="s">
        <v>95</v>
      </c>
      <c r="Q4573" s="2" t="s">
        <v>66</v>
      </c>
      <c r="R4573" s="3">
        <v>45656.608472222222</v>
      </c>
      <c r="S4573" s="2" t="s">
        <v>628</v>
      </c>
      <c r="T4573" s="2" t="s">
        <v>629</v>
      </c>
      <c r="U4573" s="2" t="s">
        <v>69</v>
      </c>
      <c r="V4573" s="2" t="s">
        <v>21122</v>
      </c>
      <c r="W4573" s="2" t="s">
        <v>71</v>
      </c>
      <c r="X4573" s="2" t="s">
        <v>317</v>
      </c>
      <c r="Y4573" s="2" t="s">
        <v>4226</v>
      </c>
      <c r="Z4573" s="2" t="s">
        <v>1603</v>
      </c>
      <c r="AA4573" s="2" t="s">
        <v>15867</v>
      </c>
      <c r="AB4573" s="2" t="s">
        <v>15868</v>
      </c>
      <c r="AE4573" s="3">
        <v>45656.608622685184</v>
      </c>
      <c r="AF4573" s="2" t="s">
        <v>77</v>
      </c>
      <c r="AH4573" s="2" t="s">
        <v>78</v>
      </c>
      <c r="AI4573" s="2" t="s">
        <v>79</v>
      </c>
      <c r="AJ4573" s="2" t="s">
        <v>123</v>
      </c>
      <c r="AL4573" s="2" t="s">
        <v>628</v>
      </c>
      <c r="AM4573" s="3">
        <v>45656.608668981484</v>
      </c>
      <c r="AO4573" s="2" t="s">
        <v>628</v>
      </c>
      <c r="AP4573" s="2">
        <v>5541124</v>
      </c>
      <c r="AQ4573" s="2" t="s">
        <v>81</v>
      </c>
      <c r="AR4573" s="3">
        <v>45657.628923611112</v>
      </c>
      <c r="AS4573" s="2" t="s">
        <v>82</v>
      </c>
      <c r="AT4573" s="3">
        <v>45656.333333333336</v>
      </c>
      <c r="AU4573" s="2" t="s">
        <v>83</v>
      </c>
      <c r="AV4573" s="2" t="s">
        <v>321</v>
      </c>
      <c r="AW4573" s="2" t="s">
        <v>322</v>
      </c>
      <c r="AX4573" s="2" t="s">
        <v>381</v>
      </c>
      <c r="AZ4573" s="3">
        <v>45657.628923611112</v>
      </c>
      <c r="BB4573" s="2" t="s">
        <v>557</v>
      </c>
      <c r="BC4573" s="2" t="s">
        <v>558</v>
      </c>
      <c r="BD4573" s="2" t="s">
        <v>181</v>
      </c>
      <c r="BE4573" s="2" t="s">
        <v>19601</v>
      </c>
      <c r="BF4573" s="2" t="s">
        <v>2317</v>
      </c>
    </row>
    <row r="4574" spans="1:58" x14ac:dyDescent="0.35">
      <c r="A4574" s="2">
        <v>2950269</v>
      </c>
      <c r="B4574" s="2" t="s">
        <v>58</v>
      </c>
      <c r="C4574" s="2">
        <v>42905081</v>
      </c>
      <c r="D4574" s="2">
        <v>339461559</v>
      </c>
      <c r="E4574" s="2" t="s">
        <v>59</v>
      </c>
      <c r="F4574" s="2" t="s">
        <v>60</v>
      </c>
      <c r="G4574" s="2" t="s">
        <v>266</v>
      </c>
      <c r="H4574" s="2" t="s">
        <v>21123</v>
      </c>
      <c r="I4574" s="2">
        <v>775026462</v>
      </c>
      <c r="J4574" s="2" t="s">
        <v>2270</v>
      </c>
      <c r="K4574" s="2">
        <v>15</v>
      </c>
      <c r="L4574" s="2" t="s">
        <v>63</v>
      </c>
      <c r="M4574" s="2" t="s">
        <v>64</v>
      </c>
      <c r="N4574" s="3">
        <v>45435.5</v>
      </c>
      <c r="O4574" s="2" t="s">
        <v>65</v>
      </c>
      <c r="Q4574" s="2" t="s">
        <v>66</v>
      </c>
      <c r="R4574" s="3">
        <v>45656.608773148146</v>
      </c>
      <c r="S4574" s="2" t="s">
        <v>2587</v>
      </c>
      <c r="T4574" s="2" t="s">
        <v>629</v>
      </c>
      <c r="U4574" s="2" t="s">
        <v>69</v>
      </c>
      <c r="V4574" s="2" t="s">
        <v>21124</v>
      </c>
      <c r="W4574" s="2" t="s">
        <v>336</v>
      </c>
      <c r="X4574" s="2" t="s">
        <v>4651</v>
      </c>
      <c r="Y4574" s="2" t="s">
        <v>14782</v>
      </c>
      <c r="Z4574" s="2" t="s">
        <v>14783</v>
      </c>
      <c r="AA4574" s="2" t="s">
        <v>14784</v>
      </c>
      <c r="AB4574" s="2" t="s">
        <v>176</v>
      </c>
      <c r="AE4574" s="3">
        <v>45656.609027777777</v>
      </c>
      <c r="AF4574" s="2" t="s">
        <v>77</v>
      </c>
      <c r="AH4574" s="2" t="s">
        <v>78</v>
      </c>
      <c r="AI4574" s="2" t="s">
        <v>79</v>
      </c>
      <c r="AJ4574" s="2" t="s">
        <v>191</v>
      </c>
      <c r="AK4574" s="2" t="s">
        <v>21125</v>
      </c>
      <c r="AL4574" s="2" t="s">
        <v>2587</v>
      </c>
      <c r="AM4574" s="3">
        <v>45656.609050925923</v>
      </c>
      <c r="AO4574" s="2" t="s">
        <v>2587</v>
      </c>
      <c r="AP4574" s="2">
        <v>5541126</v>
      </c>
      <c r="AQ4574" s="2" t="s">
        <v>81</v>
      </c>
      <c r="AR4574" s="3">
        <v>45656.758506944447</v>
      </c>
      <c r="AS4574" s="2" t="s">
        <v>82</v>
      </c>
      <c r="AT4574" s="3">
        <v>45656.5625</v>
      </c>
      <c r="AU4574" s="2" t="s">
        <v>83</v>
      </c>
      <c r="AV4574" s="2" t="s">
        <v>583</v>
      </c>
      <c r="AW4574" s="2" t="s">
        <v>584</v>
      </c>
      <c r="AX4574" s="2" t="s">
        <v>2935</v>
      </c>
      <c r="AZ4574" s="3">
        <v>45656.758506944447</v>
      </c>
      <c r="BB4574" s="2" t="s">
        <v>887</v>
      </c>
      <c r="BC4574" s="2" t="s">
        <v>888</v>
      </c>
      <c r="BD4574" s="2" t="s">
        <v>889</v>
      </c>
      <c r="BE4574" s="2" t="s">
        <v>21126</v>
      </c>
      <c r="BF4574" s="2" t="s">
        <v>243</v>
      </c>
    </row>
    <row r="4575" spans="1:58" x14ac:dyDescent="0.35">
      <c r="A4575" s="2">
        <v>2950270</v>
      </c>
      <c r="B4575" s="2" t="s">
        <v>58</v>
      </c>
      <c r="C4575" s="2">
        <v>37414091</v>
      </c>
      <c r="D4575" s="2">
        <v>339811575</v>
      </c>
      <c r="E4575" s="2" t="s">
        <v>59</v>
      </c>
      <c r="F4575" s="2" t="s">
        <v>60</v>
      </c>
      <c r="G4575" s="2" t="s">
        <v>721</v>
      </c>
      <c r="H4575" s="2" t="s">
        <v>997</v>
      </c>
      <c r="I4575" s="2">
        <v>774345977</v>
      </c>
      <c r="J4575" s="2" t="s">
        <v>21127</v>
      </c>
      <c r="K4575" s="2">
        <v>15</v>
      </c>
      <c r="L4575" s="2" t="s">
        <v>63</v>
      </c>
      <c r="M4575" s="2" t="s">
        <v>64</v>
      </c>
      <c r="N4575" s="3">
        <v>45363.561562499999</v>
      </c>
      <c r="O4575" s="2" t="s">
        <v>65</v>
      </c>
      <c r="Q4575" s="2" t="s">
        <v>66</v>
      </c>
      <c r="R4575" s="3">
        <v>45656.609074074076</v>
      </c>
      <c r="S4575" s="2" t="s">
        <v>2789</v>
      </c>
      <c r="T4575" s="2" t="s">
        <v>68</v>
      </c>
      <c r="U4575" s="2" t="s">
        <v>69</v>
      </c>
      <c r="V4575" s="2" t="s">
        <v>21128</v>
      </c>
      <c r="W4575" s="2" t="s">
        <v>727</v>
      </c>
      <c r="X4575" s="2" t="s">
        <v>2433</v>
      </c>
      <c r="Y4575" s="2" t="s">
        <v>16544</v>
      </c>
      <c r="Z4575" s="2" t="s">
        <v>730</v>
      </c>
      <c r="AA4575" s="2" t="s">
        <v>21129</v>
      </c>
      <c r="AB4575" s="2" t="s">
        <v>21129</v>
      </c>
      <c r="AE4575" s="3">
        <v>45656.609085648146</v>
      </c>
      <c r="AF4575" s="2" t="s">
        <v>77</v>
      </c>
      <c r="AH4575" s="2" t="s">
        <v>78</v>
      </c>
      <c r="AI4575" s="2" t="s">
        <v>79</v>
      </c>
      <c r="AJ4575" s="2" t="s">
        <v>191</v>
      </c>
      <c r="AK4575" s="2" t="s">
        <v>21128</v>
      </c>
      <c r="AL4575" s="2" t="s">
        <v>2789</v>
      </c>
      <c r="AM4575" s="3">
        <v>45656.609120370369</v>
      </c>
      <c r="AN4575" s="2" t="s">
        <v>21128</v>
      </c>
      <c r="AP4575" s="2">
        <v>5541127</v>
      </c>
      <c r="AQ4575" s="2" t="s">
        <v>81</v>
      </c>
      <c r="AR4575" s="3">
        <v>45658.775451388887</v>
      </c>
      <c r="AS4575" s="2" t="s">
        <v>82</v>
      </c>
      <c r="AT4575" s="3">
        <v>45657.333333333336</v>
      </c>
      <c r="AU4575" s="2" t="s">
        <v>104</v>
      </c>
      <c r="AV4575" s="2" t="s">
        <v>733</v>
      </c>
      <c r="AW4575" s="2" t="s">
        <v>734</v>
      </c>
      <c r="AX4575" s="2" t="s">
        <v>2437</v>
      </c>
      <c r="AZ4575" s="3">
        <v>45658.775451388887</v>
      </c>
      <c r="BB4575" s="2" t="s">
        <v>382</v>
      </c>
      <c r="BC4575" s="2" t="s">
        <v>383</v>
      </c>
      <c r="BD4575" s="2" t="s">
        <v>383</v>
      </c>
      <c r="BE4575" s="2" t="s">
        <v>529</v>
      </c>
      <c r="BF4575" s="2" t="s">
        <v>91</v>
      </c>
    </row>
    <row r="4576" spans="1:58" x14ac:dyDescent="0.35">
      <c r="A4576" s="2">
        <v>2950271</v>
      </c>
      <c r="B4576" s="2" t="s">
        <v>720</v>
      </c>
      <c r="C4576" s="2">
        <v>2562741</v>
      </c>
      <c r="D4576" s="2">
        <v>338601634</v>
      </c>
      <c r="E4576" s="2" t="s">
        <v>59</v>
      </c>
      <c r="F4576" s="2" t="s">
        <v>60</v>
      </c>
      <c r="G4576" s="2" t="s">
        <v>21130</v>
      </c>
      <c r="I4576" s="2">
        <v>775298496</v>
      </c>
      <c r="J4576" s="2" t="s">
        <v>21131</v>
      </c>
      <c r="K4576" s="2">
        <v>20</v>
      </c>
      <c r="L4576" s="2" t="s">
        <v>2128</v>
      </c>
      <c r="M4576" s="2" t="s">
        <v>1152</v>
      </c>
      <c r="N4576" s="3">
        <v>40513</v>
      </c>
      <c r="O4576" s="2" t="s">
        <v>6922</v>
      </c>
      <c r="Q4576" s="2" t="s">
        <v>66</v>
      </c>
      <c r="R4576" s="3">
        <v>45656.609236111108</v>
      </c>
      <c r="S4576" s="2" t="s">
        <v>19099</v>
      </c>
      <c r="T4576" s="2" t="s">
        <v>334</v>
      </c>
      <c r="U4576" s="2" t="s">
        <v>901</v>
      </c>
      <c r="V4576" s="2" t="s">
        <v>21132</v>
      </c>
      <c r="W4576" s="2" t="s">
        <v>4140</v>
      </c>
      <c r="X4576" s="2" t="s">
        <v>10078</v>
      </c>
      <c r="Y4576" s="2" t="s">
        <v>21133</v>
      </c>
      <c r="Z4576" s="2" t="s">
        <v>200</v>
      </c>
      <c r="AA4576" s="2" t="s">
        <v>7194</v>
      </c>
      <c r="AB4576" s="2" t="s">
        <v>7194</v>
      </c>
      <c r="AC4576" s="2">
        <v>232</v>
      </c>
      <c r="AE4576" s="3">
        <v>45656.60974537037</v>
      </c>
      <c r="AF4576" s="2" t="s">
        <v>543</v>
      </c>
      <c r="AG4576" s="2">
        <v>48</v>
      </c>
      <c r="AH4576" s="2" t="s">
        <v>78</v>
      </c>
      <c r="AI4576" s="2" t="s">
        <v>363</v>
      </c>
      <c r="AJ4576" s="2" t="s">
        <v>364</v>
      </c>
      <c r="AK4576" s="2" t="s">
        <v>21134</v>
      </c>
      <c r="AL4576" s="2" t="s">
        <v>19099</v>
      </c>
      <c r="AM4576" s="3">
        <v>45656.609780092593</v>
      </c>
      <c r="AO4576" s="2" t="s">
        <v>19099</v>
      </c>
      <c r="AP4576" s="2">
        <v>5541131</v>
      </c>
      <c r="AQ4576" s="2" t="s">
        <v>81</v>
      </c>
      <c r="AR4576" s="3">
        <v>45656.933645833335</v>
      </c>
      <c r="AS4576" s="2" t="s">
        <v>82</v>
      </c>
      <c r="AT4576" s="3">
        <v>45656.5625</v>
      </c>
      <c r="AU4576" s="2" t="s">
        <v>104</v>
      </c>
      <c r="AV4576" s="2" t="s">
        <v>2134</v>
      </c>
      <c r="AW4576" s="2" t="s">
        <v>2135</v>
      </c>
      <c r="AX4576" s="2" t="s">
        <v>6340</v>
      </c>
      <c r="AY4576" s="3">
        <v>45658.60974537037</v>
      </c>
      <c r="AZ4576" s="3">
        <v>45656.933645833335</v>
      </c>
      <c r="BA4576" s="2" t="s">
        <v>460</v>
      </c>
      <c r="BB4576" s="2" t="s">
        <v>382</v>
      </c>
      <c r="BC4576" s="2" t="s">
        <v>383</v>
      </c>
      <c r="BD4576" s="2" t="s">
        <v>383</v>
      </c>
      <c r="BF4576" s="2" t="s">
        <v>19099</v>
      </c>
    </row>
    <row r="4577" spans="1:58" x14ac:dyDescent="0.35">
      <c r="A4577" s="2">
        <v>2950272</v>
      </c>
      <c r="B4577" s="2" t="s">
        <v>808</v>
      </c>
      <c r="C4577" s="2">
        <v>1563471</v>
      </c>
      <c r="D4577" s="2">
        <v>339572622</v>
      </c>
      <c r="E4577" s="2" t="s">
        <v>59</v>
      </c>
      <c r="F4577" s="2" t="s">
        <v>60</v>
      </c>
      <c r="G4577" s="2" t="s">
        <v>21135</v>
      </c>
      <c r="I4577" s="2">
        <v>775315148</v>
      </c>
      <c r="J4577" s="2" t="s">
        <v>10879</v>
      </c>
      <c r="K4577" s="2">
        <v>20</v>
      </c>
      <c r="L4577" s="2" t="s">
        <v>357</v>
      </c>
      <c r="M4577" s="2" t="s">
        <v>358</v>
      </c>
      <c r="N4577" s="3">
        <v>42849.593564814815</v>
      </c>
      <c r="O4577" s="2" t="s">
        <v>2260</v>
      </c>
      <c r="Q4577" s="2" t="s">
        <v>66</v>
      </c>
      <c r="R4577" s="3">
        <v>45656.609282407408</v>
      </c>
      <c r="S4577" s="2" t="s">
        <v>18791</v>
      </c>
      <c r="T4577" s="2" t="s">
        <v>334</v>
      </c>
      <c r="U4577" s="2" t="s">
        <v>880</v>
      </c>
      <c r="V4577" s="2" t="s">
        <v>21136</v>
      </c>
      <c r="W4577" s="2" t="s">
        <v>233</v>
      </c>
      <c r="X4577" s="2" t="s">
        <v>234</v>
      </c>
      <c r="Y4577" s="2" t="s">
        <v>3146</v>
      </c>
      <c r="Z4577" s="2" t="s">
        <v>236</v>
      </c>
      <c r="AA4577" s="2" t="s">
        <v>3147</v>
      </c>
      <c r="AB4577" s="2" t="s">
        <v>176</v>
      </c>
      <c r="AE4577" s="3">
        <v>45656.635960648149</v>
      </c>
      <c r="AF4577" s="2" t="s">
        <v>342</v>
      </c>
      <c r="AH4577" s="2" t="s">
        <v>78</v>
      </c>
      <c r="AI4577" s="2" t="s">
        <v>363</v>
      </c>
      <c r="AJ4577" s="2" t="s">
        <v>6303</v>
      </c>
      <c r="AK4577" s="2" t="s">
        <v>21137</v>
      </c>
      <c r="AL4577" s="2" t="s">
        <v>16936</v>
      </c>
      <c r="AM4577" s="3">
        <v>45656.636099537034</v>
      </c>
      <c r="AO4577" s="2" t="s">
        <v>16936</v>
      </c>
      <c r="AP4577" s="2">
        <v>5541328</v>
      </c>
      <c r="AQ4577" s="2" t="s">
        <v>81</v>
      </c>
      <c r="AR4577" s="3">
        <v>45657.481041666666</v>
      </c>
      <c r="AS4577" s="2" t="s">
        <v>82</v>
      </c>
      <c r="AT4577" s="3">
        <v>45656.333333333336</v>
      </c>
      <c r="AU4577" s="2" t="s">
        <v>83</v>
      </c>
      <c r="AV4577" s="2" t="s">
        <v>239</v>
      </c>
      <c r="AW4577" s="2" t="s">
        <v>240</v>
      </c>
      <c r="AX4577" s="2" t="s">
        <v>241</v>
      </c>
      <c r="AZ4577" s="3">
        <v>45657.481041666666</v>
      </c>
      <c r="BB4577" s="2" t="s">
        <v>2975</v>
      </c>
      <c r="BC4577" s="2" t="s">
        <v>281</v>
      </c>
      <c r="BD4577" s="2" t="s">
        <v>2976</v>
      </c>
      <c r="BE4577" s="2" t="s">
        <v>21138</v>
      </c>
      <c r="BF4577" s="2" t="s">
        <v>831</v>
      </c>
    </row>
    <row r="4578" spans="1:58" x14ac:dyDescent="0.35">
      <c r="A4578" s="2">
        <v>2950273</v>
      </c>
      <c r="B4578" s="2" t="s">
        <v>58</v>
      </c>
      <c r="C4578" s="2">
        <v>44185441</v>
      </c>
      <c r="D4578" s="2">
        <v>338776837</v>
      </c>
      <c r="E4578" s="2" t="s">
        <v>59</v>
      </c>
      <c r="F4578" s="2" t="s">
        <v>60</v>
      </c>
      <c r="G4578" s="2" t="s">
        <v>21139</v>
      </c>
      <c r="H4578" s="2" t="s">
        <v>4162</v>
      </c>
      <c r="I4578" s="2">
        <v>777693910</v>
      </c>
      <c r="J4578" s="2" t="s">
        <v>21140</v>
      </c>
      <c r="K4578" s="2">
        <v>13</v>
      </c>
      <c r="L4578" s="2" t="s">
        <v>63</v>
      </c>
      <c r="M4578" s="2" t="s">
        <v>64</v>
      </c>
      <c r="N4578" s="3">
        <v>45567.041666666664</v>
      </c>
      <c r="O4578" s="2" t="s">
        <v>65</v>
      </c>
      <c r="Q4578" s="2" t="s">
        <v>66</v>
      </c>
      <c r="R4578" s="3">
        <v>45656.609756944446</v>
      </c>
      <c r="S4578" s="2" t="s">
        <v>5702</v>
      </c>
      <c r="T4578" s="2" t="s">
        <v>156</v>
      </c>
      <c r="U4578" s="2" t="s">
        <v>69</v>
      </c>
      <c r="V4578" s="2" t="s">
        <v>21141</v>
      </c>
      <c r="W4578" s="2" t="s">
        <v>118</v>
      </c>
      <c r="X4578" s="2" t="s">
        <v>119</v>
      </c>
      <c r="Y4578" s="2" t="s">
        <v>1644</v>
      </c>
      <c r="Z4578" s="2" t="s">
        <v>1163</v>
      </c>
      <c r="AA4578" s="2" t="s">
        <v>1163</v>
      </c>
      <c r="AB4578" s="2" t="s">
        <v>176</v>
      </c>
      <c r="AE4578" s="3">
        <v>45656.609768518516</v>
      </c>
      <c r="AF4578" s="2" t="s">
        <v>77</v>
      </c>
      <c r="AH4578" s="2" t="s">
        <v>78</v>
      </c>
      <c r="AI4578" s="2" t="s">
        <v>79</v>
      </c>
      <c r="AJ4578" s="2" t="s">
        <v>123</v>
      </c>
      <c r="AK4578" s="2" t="s">
        <v>21142</v>
      </c>
      <c r="AL4578" s="2" t="s">
        <v>5702</v>
      </c>
      <c r="AM4578" s="3">
        <v>45656.609803240739</v>
      </c>
      <c r="AN4578" s="2" t="s">
        <v>21142</v>
      </c>
      <c r="AP4578" s="2">
        <v>5541132</v>
      </c>
      <c r="AQ4578" s="2" t="s">
        <v>81</v>
      </c>
      <c r="AR4578" s="3">
        <v>45657.632754629631</v>
      </c>
      <c r="AS4578" s="2" t="s">
        <v>82</v>
      </c>
      <c r="AT4578" s="3">
        <v>45657.333333333336</v>
      </c>
      <c r="AU4578" s="2" t="s">
        <v>104</v>
      </c>
      <c r="AV4578" s="2" t="s">
        <v>125</v>
      </c>
      <c r="AW4578" s="2" t="s">
        <v>126</v>
      </c>
      <c r="AX4578" s="2" t="s">
        <v>2110</v>
      </c>
      <c r="AZ4578" s="3">
        <v>45657.632754629631</v>
      </c>
      <c r="BB4578" s="2" t="s">
        <v>1374</v>
      </c>
      <c r="BC4578" s="2" t="s">
        <v>888</v>
      </c>
      <c r="BD4578" s="2" t="s">
        <v>1375</v>
      </c>
      <c r="BE4578" s="2" t="s">
        <v>21143</v>
      </c>
      <c r="BF4578" s="2" t="s">
        <v>91</v>
      </c>
    </row>
    <row r="4579" spans="1:58" x14ac:dyDescent="0.35">
      <c r="A4579" s="2">
        <v>2950274</v>
      </c>
      <c r="B4579" s="2" t="s">
        <v>58</v>
      </c>
      <c r="C4579" s="2">
        <v>43393411</v>
      </c>
      <c r="D4579" s="2">
        <v>338205834</v>
      </c>
      <c r="E4579" s="2" t="s">
        <v>59</v>
      </c>
      <c r="F4579" s="2" t="s">
        <v>60</v>
      </c>
      <c r="G4579" s="2" t="s">
        <v>21144</v>
      </c>
      <c r="I4579" s="2">
        <v>771789391</v>
      </c>
      <c r="J4579" s="2" t="s">
        <v>2142</v>
      </c>
      <c r="K4579" s="2">
        <v>20</v>
      </c>
      <c r="L4579" s="2" t="s">
        <v>2128</v>
      </c>
      <c r="M4579" s="2" t="s">
        <v>358</v>
      </c>
      <c r="N4579" s="3">
        <v>45495.400706018518</v>
      </c>
      <c r="O4579" s="2" t="s">
        <v>1153</v>
      </c>
      <c r="Q4579" s="2" t="s">
        <v>66</v>
      </c>
      <c r="R4579" s="3">
        <v>45656.610150462962</v>
      </c>
      <c r="S4579" s="2" t="s">
        <v>15117</v>
      </c>
      <c r="T4579" s="2" t="s">
        <v>334</v>
      </c>
      <c r="U4579" s="2" t="s">
        <v>901</v>
      </c>
      <c r="V4579" s="2" t="s">
        <v>14967</v>
      </c>
      <c r="W4579" s="2" t="s">
        <v>71</v>
      </c>
      <c r="X4579" s="2" t="s">
        <v>72</v>
      </c>
      <c r="Y4579" s="2" t="s">
        <v>3307</v>
      </c>
      <c r="Z4579" s="2" t="s">
        <v>883</v>
      </c>
      <c r="AA4579" s="2" t="s">
        <v>16859</v>
      </c>
      <c r="AB4579" s="2" t="s">
        <v>16859</v>
      </c>
      <c r="AC4579" s="2" t="s">
        <v>21145</v>
      </c>
      <c r="AE4579" s="3">
        <v>45656.645405092589</v>
      </c>
      <c r="AF4579" s="2" t="s">
        <v>77</v>
      </c>
      <c r="AH4579" s="2" t="s">
        <v>78</v>
      </c>
      <c r="AI4579" s="2" t="s">
        <v>363</v>
      </c>
      <c r="AJ4579" s="2" t="s">
        <v>6303</v>
      </c>
      <c r="AK4579" s="2" t="s">
        <v>21146</v>
      </c>
      <c r="AL4579" s="2" t="s">
        <v>16936</v>
      </c>
      <c r="AM4579" s="3">
        <v>45656.645590277774</v>
      </c>
      <c r="AO4579" s="2" t="s">
        <v>16936</v>
      </c>
      <c r="AP4579" s="2">
        <v>5541407</v>
      </c>
      <c r="AQ4579" s="2" t="s">
        <v>81</v>
      </c>
      <c r="AR4579" s="3">
        <v>45657.527766203704</v>
      </c>
      <c r="AS4579" s="2" t="s">
        <v>82</v>
      </c>
      <c r="AT4579" s="3">
        <v>45656.5625</v>
      </c>
      <c r="AU4579" s="2" t="s">
        <v>83</v>
      </c>
      <c r="AV4579" s="2" t="s">
        <v>84</v>
      </c>
      <c r="AW4579" s="2" t="s">
        <v>85</v>
      </c>
      <c r="AX4579" s="2" t="s">
        <v>886</v>
      </c>
      <c r="AZ4579" s="3">
        <v>45657.527766203704</v>
      </c>
      <c r="BB4579" s="2" t="s">
        <v>21147</v>
      </c>
      <c r="BC4579" s="2" t="s">
        <v>88</v>
      </c>
      <c r="BD4579" s="2" t="s">
        <v>89</v>
      </c>
      <c r="BE4579" s="2" t="s">
        <v>21148</v>
      </c>
      <c r="BF4579" s="2" t="s">
        <v>560</v>
      </c>
    </row>
    <row r="4580" spans="1:58" x14ac:dyDescent="0.35">
      <c r="A4580" s="2">
        <v>2950275</v>
      </c>
      <c r="B4580" s="2" t="s">
        <v>720</v>
      </c>
      <c r="C4580" s="2">
        <v>32248381</v>
      </c>
      <c r="D4580" s="2">
        <v>338361841</v>
      </c>
      <c r="E4580" s="2" t="s">
        <v>59</v>
      </c>
      <c r="F4580" s="2" t="s">
        <v>60</v>
      </c>
      <c r="G4580" s="2" t="s">
        <v>132</v>
      </c>
      <c r="H4580" s="2" t="s">
        <v>1386</v>
      </c>
      <c r="I4580" s="2">
        <v>778638075</v>
      </c>
      <c r="J4580" s="2" t="s">
        <v>134</v>
      </c>
      <c r="K4580" s="2">
        <v>13</v>
      </c>
      <c r="L4580" s="2" t="s">
        <v>63</v>
      </c>
      <c r="M4580" s="2" t="s">
        <v>64</v>
      </c>
      <c r="N4580" s="3">
        <v>43739</v>
      </c>
      <c r="O4580" s="2" t="s">
        <v>929</v>
      </c>
      <c r="Q4580" s="2" t="s">
        <v>66</v>
      </c>
      <c r="R4580" s="3">
        <v>45656.610925925925</v>
      </c>
      <c r="S4580" s="2" t="s">
        <v>2207</v>
      </c>
      <c r="T4580" s="2" t="s">
        <v>68</v>
      </c>
      <c r="U4580" s="2" t="s">
        <v>481</v>
      </c>
      <c r="V4580" s="2" t="s">
        <v>21149</v>
      </c>
      <c r="W4580" s="2" t="s">
        <v>136</v>
      </c>
      <c r="X4580" s="2" t="s">
        <v>217</v>
      </c>
      <c r="Y4580" s="2" t="s">
        <v>16575</v>
      </c>
      <c r="Z4580" s="2" t="s">
        <v>596</v>
      </c>
      <c r="AA4580" s="2" t="s">
        <v>4948</v>
      </c>
      <c r="AB4580" s="2" t="s">
        <v>4948</v>
      </c>
      <c r="AE4580" s="3">
        <v>45656.610937500001</v>
      </c>
      <c r="AF4580" s="2" t="s">
        <v>77</v>
      </c>
      <c r="AH4580" s="2" t="s">
        <v>142</v>
      </c>
      <c r="AI4580" s="2" t="s">
        <v>275</v>
      </c>
      <c r="AJ4580" s="2" t="s">
        <v>256</v>
      </c>
      <c r="AK4580" s="2" t="s">
        <v>21150</v>
      </c>
      <c r="AL4580" s="2" t="s">
        <v>2207</v>
      </c>
      <c r="AM4580" s="3">
        <v>45656.610972222225</v>
      </c>
      <c r="AN4580" s="2" t="s">
        <v>21150</v>
      </c>
      <c r="AP4580" s="2">
        <v>5541144</v>
      </c>
      <c r="AQ4580" s="2" t="s">
        <v>81</v>
      </c>
      <c r="AR4580" s="3">
        <v>45657.436666666668</v>
      </c>
      <c r="AS4580" s="2" t="s">
        <v>82</v>
      </c>
      <c r="AT4580" s="3">
        <v>45657.333333333336</v>
      </c>
      <c r="AU4580" s="2" t="s">
        <v>104</v>
      </c>
      <c r="AV4580" s="2" t="s">
        <v>222</v>
      </c>
      <c r="AW4580" s="2" t="s">
        <v>223</v>
      </c>
      <c r="AX4580" s="2" t="s">
        <v>599</v>
      </c>
      <c r="AZ4580" s="3">
        <v>45657.436666666668</v>
      </c>
      <c r="BB4580" s="2" t="s">
        <v>4962</v>
      </c>
      <c r="BC4580" s="2" t="s">
        <v>1310</v>
      </c>
      <c r="BD4580" s="2" t="s">
        <v>4963</v>
      </c>
      <c r="BE4580" s="2" t="s">
        <v>21151</v>
      </c>
      <c r="BF4580" s="2" t="s">
        <v>2964</v>
      </c>
    </row>
    <row r="4581" spans="1:58" x14ac:dyDescent="0.35">
      <c r="A4581" s="2">
        <v>2950276</v>
      </c>
      <c r="B4581" s="2" t="s">
        <v>244</v>
      </c>
      <c r="C4581" s="2">
        <v>39456001</v>
      </c>
      <c r="D4581" s="2">
        <v>339657537</v>
      </c>
      <c r="E4581" s="2" t="s">
        <v>59</v>
      </c>
      <c r="F4581" s="2" t="s">
        <v>60</v>
      </c>
      <c r="G4581" s="2" t="s">
        <v>3761</v>
      </c>
      <c r="H4581" s="2" t="s">
        <v>3857</v>
      </c>
      <c r="I4581" s="2">
        <v>774397006</v>
      </c>
      <c r="J4581" s="2" t="s">
        <v>10238</v>
      </c>
      <c r="K4581" s="2">
        <v>16</v>
      </c>
      <c r="L4581" s="2" t="s">
        <v>63</v>
      </c>
      <c r="M4581" s="2" t="s">
        <v>64</v>
      </c>
      <c r="N4581" s="3">
        <v>44758.498611111114</v>
      </c>
      <c r="O4581" s="2" t="s">
        <v>248</v>
      </c>
      <c r="Q4581" s="2" t="s">
        <v>66</v>
      </c>
      <c r="R4581" s="3">
        <v>45656.612280092595</v>
      </c>
      <c r="S4581" s="2" t="s">
        <v>469</v>
      </c>
      <c r="T4581" s="2" t="s">
        <v>156</v>
      </c>
      <c r="U4581" s="2" t="s">
        <v>1736</v>
      </c>
      <c r="V4581" s="2" t="s">
        <v>21152</v>
      </c>
      <c r="W4581" s="2" t="s">
        <v>1426</v>
      </c>
      <c r="X4581" s="2" t="s">
        <v>1427</v>
      </c>
      <c r="Y4581" s="2" t="s">
        <v>1428</v>
      </c>
      <c r="Z4581" s="2" t="s">
        <v>1429</v>
      </c>
      <c r="AA4581" s="2" t="s">
        <v>21153</v>
      </c>
      <c r="AB4581" s="2" t="s">
        <v>176</v>
      </c>
      <c r="AE4581" s="3">
        <v>45656.612280092595</v>
      </c>
      <c r="AF4581" s="2" t="s">
        <v>77</v>
      </c>
      <c r="AH4581" s="2" t="s">
        <v>78</v>
      </c>
      <c r="AI4581" s="2" t="s">
        <v>255</v>
      </c>
      <c r="AJ4581" s="2" t="s">
        <v>276</v>
      </c>
      <c r="AK4581" s="2" t="s">
        <v>21152</v>
      </c>
      <c r="AL4581" s="2" t="s">
        <v>469</v>
      </c>
      <c r="AM4581" s="3">
        <v>45656.612314814818</v>
      </c>
      <c r="AN4581" s="2" t="s">
        <v>21152</v>
      </c>
      <c r="AP4581" s="2">
        <v>5541152</v>
      </c>
      <c r="AQ4581" s="2" t="s">
        <v>81</v>
      </c>
      <c r="AR4581" s="3">
        <v>45657.647129629629</v>
      </c>
      <c r="AS4581" s="2" t="s">
        <v>82</v>
      </c>
      <c r="AT4581" s="3">
        <v>45657.333333333336</v>
      </c>
      <c r="AU4581" s="2" t="s">
        <v>104</v>
      </c>
      <c r="AV4581" s="2" t="s">
        <v>502</v>
      </c>
      <c r="AW4581" s="2" t="s">
        <v>503</v>
      </c>
      <c r="AX4581" s="2" t="s">
        <v>504</v>
      </c>
      <c r="AZ4581" s="3">
        <v>45657.647129629629</v>
      </c>
      <c r="BB4581" s="2" t="s">
        <v>1695</v>
      </c>
      <c r="BC4581" s="2" t="s">
        <v>936</v>
      </c>
      <c r="BD4581" s="2" t="s">
        <v>1696</v>
      </c>
      <c r="BE4581" s="2" t="s">
        <v>21154</v>
      </c>
      <c r="BF4581" s="2" t="s">
        <v>2337</v>
      </c>
    </row>
    <row r="4582" spans="1:58" x14ac:dyDescent="0.35">
      <c r="A4582" s="2">
        <v>2950277</v>
      </c>
      <c r="B4582" s="2" t="s">
        <v>58</v>
      </c>
      <c r="C4582" s="2">
        <v>40202191</v>
      </c>
      <c r="D4582" s="2">
        <v>339767001</v>
      </c>
      <c r="E4582" s="2" t="s">
        <v>59</v>
      </c>
      <c r="F4582" s="2" t="s">
        <v>60</v>
      </c>
      <c r="G4582" s="2" t="s">
        <v>183</v>
      </c>
      <c r="H4582" s="2" t="s">
        <v>8491</v>
      </c>
      <c r="I4582" s="2">
        <v>772095979</v>
      </c>
      <c r="J4582" s="2" t="s">
        <v>21155</v>
      </c>
      <c r="K4582" s="2">
        <v>14</v>
      </c>
      <c r="L4582" s="2" t="s">
        <v>63</v>
      </c>
      <c r="M4582" s="2" t="s">
        <v>64</v>
      </c>
      <c r="N4582" s="3">
        <v>44923.666666666664</v>
      </c>
      <c r="O4582" s="2" t="s">
        <v>65</v>
      </c>
      <c r="Q4582" s="2" t="s">
        <v>66</v>
      </c>
      <c r="R4582" s="3">
        <v>45656.612951388888</v>
      </c>
      <c r="S4582" s="2" t="s">
        <v>16148</v>
      </c>
      <c r="T4582" s="2" t="s">
        <v>156</v>
      </c>
      <c r="U4582" s="2" t="s">
        <v>69</v>
      </c>
      <c r="V4582" s="2" t="s">
        <v>21156</v>
      </c>
      <c r="W4582" s="2" t="s">
        <v>250</v>
      </c>
      <c r="X4582" s="2" t="s">
        <v>743</v>
      </c>
      <c r="Y4582" s="2" t="s">
        <v>855</v>
      </c>
      <c r="Z4582" s="2" t="s">
        <v>1683</v>
      </c>
      <c r="AA4582" s="2" t="s">
        <v>1684</v>
      </c>
      <c r="AB4582" s="2" t="s">
        <v>176</v>
      </c>
      <c r="AE4582" s="3">
        <v>45656.612962962965</v>
      </c>
      <c r="AF4582" s="2" t="s">
        <v>77</v>
      </c>
      <c r="AH4582" s="2" t="s">
        <v>78</v>
      </c>
      <c r="AI4582" s="2" t="s">
        <v>79</v>
      </c>
      <c r="AJ4582" s="2" t="s">
        <v>123</v>
      </c>
      <c r="AK4582" s="2" t="s">
        <v>21156</v>
      </c>
      <c r="AL4582" s="2" t="s">
        <v>16148</v>
      </c>
      <c r="AM4582" s="3">
        <v>45656.612997685188</v>
      </c>
      <c r="AN4582" s="2" t="s">
        <v>21156</v>
      </c>
      <c r="AP4582" s="2">
        <v>5541155</v>
      </c>
      <c r="AQ4582" s="2" t="s">
        <v>81</v>
      </c>
      <c r="AR4582" s="3">
        <v>45656.656990740739</v>
      </c>
      <c r="AS4582" s="2" t="s">
        <v>82</v>
      </c>
      <c r="AT4582" s="3">
        <v>45657.333333333336</v>
      </c>
      <c r="AU4582" s="2" t="s">
        <v>104</v>
      </c>
      <c r="AV4582" s="2" t="s">
        <v>258</v>
      </c>
      <c r="AW4582" s="2" t="s">
        <v>259</v>
      </c>
      <c r="AX4582" s="2" t="s">
        <v>1180</v>
      </c>
      <c r="AZ4582" s="3">
        <v>45656.656990740739</v>
      </c>
      <c r="BB4582" s="2" t="s">
        <v>382</v>
      </c>
      <c r="BC4582" s="2" t="s">
        <v>383</v>
      </c>
      <c r="BD4582" s="2" t="s">
        <v>383</v>
      </c>
      <c r="BE4582" s="2" t="s">
        <v>15040</v>
      </c>
      <c r="BF4582" s="2" t="s">
        <v>8058</v>
      </c>
    </row>
    <row r="4583" spans="1:58" x14ac:dyDescent="0.35">
      <c r="A4583" s="2">
        <v>2950278</v>
      </c>
      <c r="B4583" s="2" t="s">
        <v>58</v>
      </c>
      <c r="C4583" s="2">
        <v>34086351</v>
      </c>
      <c r="D4583" s="2">
        <v>338255320</v>
      </c>
      <c r="E4583" s="2" t="s">
        <v>59</v>
      </c>
      <c r="F4583" s="2" t="s">
        <v>60</v>
      </c>
      <c r="G4583" s="2" t="s">
        <v>21157</v>
      </c>
      <c r="H4583" s="2" t="s">
        <v>8167</v>
      </c>
      <c r="I4583" s="2">
        <v>773560713</v>
      </c>
      <c r="J4583" s="2" t="s">
        <v>12697</v>
      </c>
      <c r="K4583" s="2">
        <v>12</v>
      </c>
      <c r="L4583" s="2" t="s">
        <v>63</v>
      </c>
      <c r="M4583" s="2" t="s">
        <v>64</v>
      </c>
      <c r="N4583" s="3">
        <v>44805</v>
      </c>
      <c r="O4583" s="2" t="s">
        <v>187</v>
      </c>
      <c r="Q4583" s="2" t="s">
        <v>66</v>
      </c>
      <c r="R4583" s="3">
        <v>45656.613391203704</v>
      </c>
      <c r="S4583" s="2" t="s">
        <v>6383</v>
      </c>
      <c r="T4583" s="2" t="s">
        <v>156</v>
      </c>
      <c r="U4583" s="2" t="s">
        <v>69</v>
      </c>
      <c r="V4583" s="2" t="s">
        <v>21158</v>
      </c>
      <c r="W4583" s="2" t="s">
        <v>71</v>
      </c>
      <c r="X4583" s="2" t="s">
        <v>431</v>
      </c>
      <c r="Y4583" s="2" t="s">
        <v>10336</v>
      </c>
      <c r="Z4583" s="2" t="s">
        <v>541</v>
      </c>
      <c r="AA4583" s="2" t="s">
        <v>5351</v>
      </c>
      <c r="AB4583" s="2" t="s">
        <v>5351</v>
      </c>
      <c r="AE4583" s="3">
        <v>45657.541064814817</v>
      </c>
      <c r="AF4583" s="2" t="s">
        <v>77</v>
      </c>
      <c r="AH4583" s="2" t="s">
        <v>142</v>
      </c>
      <c r="AI4583" s="2" t="s">
        <v>58</v>
      </c>
      <c r="AJ4583" s="2" t="s">
        <v>14927</v>
      </c>
      <c r="AK4583" s="2" t="s">
        <v>21159</v>
      </c>
      <c r="AL4583" s="2" t="s">
        <v>1034</v>
      </c>
      <c r="AM4583" s="3">
        <v>45657.541226851848</v>
      </c>
      <c r="AN4583" s="2" t="s">
        <v>21159</v>
      </c>
      <c r="AO4583" s="2" t="s">
        <v>1034</v>
      </c>
      <c r="AP4583" s="2">
        <v>5547794</v>
      </c>
      <c r="AQ4583" s="2" t="s">
        <v>81</v>
      </c>
      <c r="AR4583" s="3">
        <v>45658.595439814817</v>
      </c>
      <c r="AS4583" s="2" t="s">
        <v>82</v>
      </c>
      <c r="AT4583" s="3">
        <v>45657.5625</v>
      </c>
      <c r="AU4583" s="2" t="s">
        <v>104</v>
      </c>
      <c r="AV4583" s="2" t="s">
        <v>969</v>
      </c>
      <c r="AW4583" s="2" t="s">
        <v>970</v>
      </c>
      <c r="AX4583" s="2" t="s">
        <v>971</v>
      </c>
      <c r="AZ4583" s="3">
        <v>45658.595439814817</v>
      </c>
      <c r="BB4583" s="2" t="s">
        <v>108</v>
      </c>
      <c r="BC4583" s="2" t="s">
        <v>109</v>
      </c>
      <c r="BD4583" s="2" t="s">
        <v>110</v>
      </c>
      <c r="BE4583" s="2" t="s">
        <v>21160</v>
      </c>
      <c r="BF4583" s="2" t="s">
        <v>194</v>
      </c>
    </row>
    <row r="4584" spans="1:58" x14ac:dyDescent="0.35">
      <c r="A4584" s="2">
        <v>2950279</v>
      </c>
      <c r="B4584" s="2" t="s">
        <v>58</v>
      </c>
      <c r="C4584" s="2">
        <v>30699751</v>
      </c>
      <c r="D4584" s="2">
        <v>339046221</v>
      </c>
      <c r="E4584" s="2" t="s">
        <v>59</v>
      </c>
      <c r="F4584" s="2" t="s">
        <v>60</v>
      </c>
      <c r="G4584" s="2" t="s">
        <v>626</v>
      </c>
      <c r="H4584" s="2" t="s">
        <v>877</v>
      </c>
      <c r="I4584" s="2">
        <v>775551023</v>
      </c>
      <c r="J4584" s="2" t="s">
        <v>1894</v>
      </c>
      <c r="K4584" s="2">
        <v>20</v>
      </c>
      <c r="L4584" s="2" t="s">
        <v>357</v>
      </c>
      <c r="M4584" s="2" t="s">
        <v>358</v>
      </c>
      <c r="N4584" s="3">
        <v>45625.456087962964</v>
      </c>
      <c r="O4584" s="2" t="s">
        <v>537</v>
      </c>
      <c r="Q4584" s="2" t="s">
        <v>66</v>
      </c>
      <c r="R4584" s="3">
        <v>45656.613449074073</v>
      </c>
      <c r="S4584" s="2" t="s">
        <v>4340</v>
      </c>
      <c r="T4584" s="2" t="s">
        <v>334</v>
      </c>
      <c r="U4584" s="2" t="s">
        <v>215</v>
      </c>
      <c r="V4584" s="2" t="s">
        <v>17722</v>
      </c>
      <c r="W4584" s="2" t="s">
        <v>136</v>
      </c>
      <c r="X4584" s="2" t="s">
        <v>217</v>
      </c>
      <c r="Y4584" s="2" t="s">
        <v>20229</v>
      </c>
      <c r="Z4584" s="2" t="s">
        <v>945</v>
      </c>
      <c r="AA4584" s="2" t="s">
        <v>945</v>
      </c>
      <c r="AB4584" s="2" t="s">
        <v>176</v>
      </c>
      <c r="AE4584" s="3">
        <v>45656.614872685182</v>
      </c>
      <c r="AF4584" s="2" t="s">
        <v>342</v>
      </c>
      <c r="AH4584" s="2" t="s">
        <v>78</v>
      </c>
      <c r="AI4584" s="2" t="s">
        <v>363</v>
      </c>
      <c r="AJ4584" s="2" t="s">
        <v>364</v>
      </c>
      <c r="AK4584" s="2" t="s">
        <v>4518</v>
      </c>
      <c r="AL4584" s="2" t="s">
        <v>4340</v>
      </c>
      <c r="AM4584" s="3">
        <v>45656.614907407406</v>
      </c>
      <c r="AO4584" s="2" t="s">
        <v>4340</v>
      </c>
      <c r="AP4584" s="2">
        <v>5541171</v>
      </c>
      <c r="AQ4584" s="2" t="s">
        <v>81</v>
      </c>
      <c r="AR4584" s="3">
        <v>45657.529421296298</v>
      </c>
      <c r="AS4584" s="2" t="s">
        <v>82</v>
      </c>
      <c r="AT4584" s="3">
        <v>45656.333333333336</v>
      </c>
      <c r="AU4584" s="2" t="s">
        <v>104</v>
      </c>
      <c r="AV4584" s="2" t="s">
        <v>222</v>
      </c>
      <c r="AW4584" s="2" t="s">
        <v>223</v>
      </c>
      <c r="AX4584" s="2" t="s">
        <v>1223</v>
      </c>
      <c r="AZ4584" s="3">
        <v>45657.529409722221</v>
      </c>
      <c r="BB4584" s="2" t="s">
        <v>179</v>
      </c>
      <c r="BC4584" s="2" t="s">
        <v>180</v>
      </c>
      <c r="BD4584" s="2" t="s">
        <v>181</v>
      </c>
      <c r="BE4584" s="2" t="s">
        <v>1625</v>
      </c>
      <c r="BF4584" s="2" t="s">
        <v>147</v>
      </c>
    </row>
    <row r="4585" spans="1:58" x14ac:dyDescent="0.35">
      <c r="A4585" s="2">
        <v>2950280</v>
      </c>
      <c r="B4585" s="2" t="s">
        <v>625</v>
      </c>
      <c r="C4585" s="2">
        <v>35970291</v>
      </c>
      <c r="D4585" s="2">
        <v>339658087</v>
      </c>
      <c r="E4585" s="2" t="s">
        <v>59</v>
      </c>
      <c r="F4585" s="2" t="s">
        <v>60</v>
      </c>
      <c r="G4585" s="2" t="s">
        <v>16331</v>
      </c>
      <c r="H4585" s="2" t="s">
        <v>590</v>
      </c>
      <c r="I4585" s="2">
        <v>778966200</v>
      </c>
      <c r="J4585" s="2" t="s">
        <v>9174</v>
      </c>
      <c r="K4585" s="2">
        <v>16</v>
      </c>
      <c r="L4585" s="2" t="s">
        <v>63</v>
      </c>
      <c r="M4585" s="2" t="s">
        <v>64</v>
      </c>
      <c r="N4585" s="3">
        <v>44670.541678240741</v>
      </c>
      <c r="O4585" s="2" t="s">
        <v>509</v>
      </c>
      <c r="Q4585" s="2" t="s">
        <v>66</v>
      </c>
      <c r="R4585" s="3">
        <v>45656.614571759259</v>
      </c>
      <c r="S4585" s="2" t="s">
        <v>1780</v>
      </c>
      <c r="T4585" s="2" t="s">
        <v>68</v>
      </c>
      <c r="U4585" s="2" t="s">
        <v>481</v>
      </c>
      <c r="V4585" s="2" t="s">
        <v>21161</v>
      </c>
      <c r="W4585" s="2" t="s">
        <v>1426</v>
      </c>
      <c r="X4585" s="2" t="s">
        <v>497</v>
      </c>
      <c r="Y4585" s="2" t="s">
        <v>21162</v>
      </c>
      <c r="Z4585" s="2" t="s">
        <v>13810</v>
      </c>
      <c r="AA4585" s="2" t="s">
        <v>21163</v>
      </c>
      <c r="AB4585" s="2" t="s">
        <v>21163</v>
      </c>
      <c r="AE4585" s="3">
        <v>45656.614583333336</v>
      </c>
      <c r="AF4585" s="2" t="s">
        <v>77</v>
      </c>
      <c r="AH4585" s="2" t="s">
        <v>78</v>
      </c>
      <c r="AI4585" s="2" t="s">
        <v>275</v>
      </c>
      <c r="AJ4585" s="2" t="s">
        <v>276</v>
      </c>
      <c r="AK4585" s="2" t="s">
        <v>17336</v>
      </c>
      <c r="AL4585" s="2" t="s">
        <v>1780</v>
      </c>
      <c r="AM4585" s="3">
        <v>45656.614618055559</v>
      </c>
      <c r="AN4585" s="2" t="s">
        <v>17336</v>
      </c>
      <c r="AP4585" s="2">
        <v>5541169</v>
      </c>
      <c r="AQ4585" s="2" t="s">
        <v>81</v>
      </c>
      <c r="AR4585" s="3">
        <v>45659.486562500002</v>
      </c>
      <c r="AS4585" s="2" t="s">
        <v>82</v>
      </c>
      <c r="AT4585" s="3">
        <v>45657.333333333336</v>
      </c>
      <c r="AU4585" s="2" t="s">
        <v>104</v>
      </c>
      <c r="AV4585" s="2" t="s">
        <v>502</v>
      </c>
      <c r="AW4585" s="2" t="s">
        <v>503</v>
      </c>
      <c r="AX4585" s="2" t="s">
        <v>3896</v>
      </c>
      <c r="AZ4585" s="3">
        <v>45659.486562500002</v>
      </c>
      <c r="BB4585" s="2" t="s">
        <v>179</v>
      </c>
      <c r="BC4585" s="2" t="s">
        <v>180</v>
      </c>
      <c r="BD4585" s="2" t="s">
        <v>181</v>
      </c>
      <c r="BE4585" s="2" t="s">
        <v>21164</v>
      </c>
      <c r="BF4585" s="2" t="s">
        <v>1205</v>
      </c>
    </row>
    <row r="4586" spans="1:58" x14ac:dyDescent="0.35">
      <c r="A4586" s="2">
        <v>2950281</v>
      </c>
      <c r="B4586" s="2" t="s">
        <v>58</v>
      </c>
      <c r="C4586" s="2">
        <v>33550231</v>
      </c>
      <c r="D4586" s="2">
        <v>338605607</v>
      </c>
      <c r="E4586" s="2" t="s">
        <v>59</v>
      </c>
      <c r="F4586" s="2" t="s">
        <v>60</v>
      </c>
      <c r="G4586" s="2" t="s">
        <v>2740</v>
      </c>
      <c r="H4586" s="2" t="s">
        <v>3984</v>
      </c>
      <c r="I4586" s="2">
        <v>778090389</v>
      </c>
      <c r="J4586" s="2" t="s">
        <v>21165</v>
      </c>
      <c r="K4586" s="2">
        <v>12</v>
      </c>
      <c r="L4586" s="2" t="s">
        <v>63</v>
      </c>
      <c r="M4586" s="2" t="s">
        <v>64</v>
      </c>
      <c r="N4586" s="3">
        <v>44742.500011574077</v>
      </c>
      <c r="O4586" s="2" t="s">
        <v>1665</v>
      </c>
      <c r="Q4586" s="2" t="s">
        <v>66</v>
      </c>
      <c r="R4586" s="3">
        <v>45656.614791666667</v>
      </c>
      <c r="S4586" s="2" t="s">
        <v>1957</v>
      </c>
      <c r="T4586" s="2" t="s">
        <v>68</v>
      </c>
      <c r="U4586" s="2" t="s">
        <v>215</v>
      </c>
      <c r="V4586" s="2" t="s">
        <v>21166</v>
      </c>
      <c r="W4586" s="2" t="s">
        <v>71</v>
      </c>
      <c r="X4586" s="2" t="s">
        <v>317</v>
      </c>
      <c r="Y4586" s="2" t="s">
        <v>13509</v>
      </c>
      <c r="Z4586" s="2" t="s">
        <v>99</v>
      </c>
      <c r="AA4586" s="2" t="s">
        <v>100</v>
      </c>
      <c r="AB4586" s="2" t="s">
        <v>100</v>
      </c>
      <c r="AE4586" s="3">
        <v>45656.614803240744</v>
      </c>
      <c r="AF4586" s="2" t="s">
        <v>77</v>
      </c>
      <c r="AH4586" s="2" t="s">
        <v>142</v>
      </c>
      <c r="AI4586" s="2" t="s">
        <v>79</v>
      </c>
      <c r="AJ4586" s="2" t="s">
        <v>3683</v>
      </c>
      <c r="AK4586" s="2" t="s">
        <v>21166</v>
      </c>
      <c r="AL4586" s="2" t="s">
        <v>1957</v>
      </c>
      <c r="AM4586" s="3">
        <v>45656.614849537036</v>
      </c>
      <c r="AN4586" s="2" t="s">
        <v>21166</v>
      </c>
      <c r="AP4586" s="2">
        <v>5541170</v>
      </c>
      <c r="AQ4586" s="2" t="s">
        <v>81</v>
      </c>
      <c r="AR4586" s="3">
        <v>45657.795810185184</v>
      </c>
      <c r="AS4586" s="2" t="s">
        <v>82</v>
      </c>
      <c r="AT4586" s="3">
        <v>45657.333333333336</v>
      </c>
      <c r="AU4586" s="2" t="s">
        <v>104</v>
      </c>
      <c r="AV4586" s="2" t="s">
        <v>321</v>
      </c>
      <c r="AW4586" s="2" t="s">
        <v>322</v>
      </c>
      <c r="AX4586" s="2" t="s">
        <v>4896</v>
      </c>
      <c r="AZ4586" s="3">
        <v>45657.795810185184</v>
      </c>
      <c r="BB4586" s="2" t="s">
        <v>12762</v>
      </c>
      <c r="BC4586" s="2" t="s">
        <v>1109</v>
      </c>
      <c r="BD4586" s="2" t="s">
        <v>89</v>
      </c>
      <c r="BE4586" s="2" t="s">
        <v>21167</v>
      </c>
      <c r="BF4586" s="2" t="s">
        <v>3415</v>
      </c>
    </row>
    <row r="4587" spans="1:58" x14ac:dyDescent="0.35">
      <c r="A4587" s="2">
        <v>2950282</v>
      </c>
      <c r="B4587" s="2" t="s">
        <v>244</v>
      </c>
      <c r="C4587" s="2">
        <v>37830951</v>
      </c>
      <c r="D4587" s="2">
        <v>339610923</v>
      </c>
      <c r="E4587" s="2" t="s">
        <v>59</v>
      </c>
      <c r="F4587" s="2" t="s">
        <v>60</v>
      </c>
      <c r="G4587" s="2" t="s">
        <v>466</v>
      </c>
      <c r="H4587" s="2" t="s">
        <v>4912</v>
      </c>
      <c r="I4587" s="2">
        <v>772245347</v>
      </c>
      <c r="J4587" s="2" t="s">
        <v>2158</v>
      </c>
      <c r="K4587" s="2">
        <v>16</v>
      </c>
      <c r="L4587" s="2" t="s">
        <v>63</v>
      </c>
      <c r="M4587" s="2" t="s">
        <v>64</v>
      </c>
      <c r="N4587" s="3">
        <v>45143</v>
      </c>
      <c r="O4587" s="2" t="s">
        <v>248</v>
      </c>
      <c r="Q4587" s="2" t="s">
        <v>66</v>
      </c>
      <c r="R4587" s="3">
        <v>45656.614930555559</v>
      </c>
      <c r="S4587" s="2" t="s">
        <v>5934</v>
      </c>
      <c r="T4587" s="2" t="s">
        <v>156</v>
      </c>
      <c r="U4587" s="2" t="s">
        <v>69</v>
      </c>
      <c r="V4587" s="2" t="s">
        <v>21168</v>
      </c>
      <c r="W4587" s="2" t="s">
        <v>497</v>
      </c>
      <c r="X4587" s="2" t="s">
        <v>497</v>
      </c>
      <c r="Y4587" s="2" t="s">
        <v>21169</v>
      </c>
      <c r="Z4587" s="2" t="s">
        <v>499</v>
      </c>
      <c r="AA4587" s="2" t="s">
        <v>1824</v>
      </c>
      <c r="AB4587" s="2" t="s">
        <v>1824</v>
      </c>
      <c r="AE4587" s="3">
        <v>45656.614942129629</v>
      </c>
      <c r="AF4587" s="2" t="s">
        <v>77</v>
      </c>
      <c r="AH4587" s="2" t="s">
        <v>142</v>
      </c>
      <c r="AI4587" s="2" t="s">
        <v>255</v>
      </c>
      <c r="AJ4587" s="2" t="s">
        <v>276</v>
      </c>
      <c r="AK4587" s="2" t="s">
        <v>21170</v>
      </c>
      <c r="AL4587" s="2" t="s">
        <v>5934</v>
      </c>
      <c r="AM4587" s="3">
        <v>45656.614999999998</v>
      </c>
      <c r="AN4587" s="2" t="s">
        <v>21170</v>
      </c>
      <c r="AP4587" s="2">
        <v>5541172</v>
      </c>
      <c r="AQ4587" s="2" t="s">
        <v>81</v>
      </c>
      <c r="AR4587" s="3">
        <v>45657.542974537035</v>
      </c>
      <c r="AS4587" s="2" t="s">
        <v>82</v>
      </c>
      <c r="AT4587" s="3">
        <v>45657.333333333336</v>
      </c>
      <c r="AU4587" s="2" t="s">
        <v>104</v>
      </c>
      <c r="AV4587" s="2" t="s">
        <v>502</v>
      </c>
      <c r="AW4587" s="2" t="s">
        <v>503</v>
      </c>
      <c r="AX4587" s="2" t="s">
        <v>1539</v>
      </c>
      <c r="AZ4587" s="3">
        <v>45657.542974537035</v>
      </c>
      <c r="BB4587" s="2" t="s">
        <v>8371</v>
      </c>
      <c r="BC4587" s="2" t="s">
        <v>1078</v>
      </c>
      <c r="BD4587" s="2" t="s">
        <v>8372</v>
      </c>
      <c r="BE4587" s="2" t="s">
        <v>21171</v>
      </c>
      <c r="BF4587" s="2" t="s">
        <v>1541</v>
      </c>
    </row>
    <row r="4588" spans="1:58" x14ac:dyDescent="0.35">
      <c r="A4588" s="2">
        <v>2950283</v>
      </c>
      <c r="B4588" s="2" t="s">
        <v>720</v>
      </c>
      <c r="C4588" s="2">
        <v>32355051</v>
      </c>
      <c r="D4588" s="2">
        <v>339542970</v>
      </c>
      <c r="E4588" s="2" t="s">
        <v>59</v>
      </c>
      <c r="F4588" s="2" t="s">
        <v>60</v>
      </c>
      <c r="G4588" s="2" t="s">
        <v>859</v>
      </c>
      <c r="H4588" s="2" t="s">
        <v>21172</v>
      </c>
      <c r="I4588" s="2">
        <v>776973735</v>
      </c>
      <c r="J4588" s="2" t="s">
        <v>21173</v>
      </c>
      <c r="K4588" s="2">
        <v>14</v>
      </c>
      <c r="L4588" s="2" t="s">
        <v>63</v>
      </c>
      <c r="M4588" s="2" t="s">
        <v>64</v>
      </c>
      <c r="N4588" s="3">
        <v>43116</v>
      </c>
      <c r="O4588" s="2" t="s">
        <v>724</v>
      </c>
      <c r="Q4588" s="2" t="s">
        <v>66</v>
      </c>
      <c r="R4588" s="3">
        <v>45656.61509259259</v>
      </c>
      <c r="S4588" s="2" t="s">
        <v>2710</v>
      </c>
      <c r="T4588" s="2" t="s">
        <v>156</v>
      </c>
      <c r="U4588" s="2" t="s">
        <v>481</v>
      </c>
      <c r="V4588" s="2" t="s">
        <v>21174</v>
      </c>
      <c r="Y4588" s="2" t="s">
        <v>21175</v>
      </c>
      <c r="Z4588" s="2" t="s">
        <v>567</v>
      </c>
      <c r="AA4588" s="2" t="s">
        <v>4383</v>
      </c>
      <c r="AB4588" s="2" t="s">
        <v>4383</v>
      </c>
      <c r="AC4588" s="2" t="s">
        <v>21176</v>
      </c>
      <c r="AE4588" s="3">
        <v>45656.615104166667</v>
      </c>
      <c r="AF4588" s="2" t="s">
        <v>77</v>
      </c>
      <c r="AH4588" s="2" t="s">
        <v>78</v>
      </c>
      <c r="AI4588" s="2" t="s">
        <v>255</v>
      </c>
      <c r="AJ4588" s="2" t="s">
        <v>276</v>
      </c>
      <c r="AK4588" s="2" t="s">
        <v>21177</v>
      </c>
      <c r="AL4588" s="2" t="s">
        <v>2710</v>
      </c>
      <c r="AM4588" s="3">
        <v>45656.61513888889</v>
      </c>
      <c r="AN4588" s="2" t="s">
        <v>21177</v>
      </c>
      <c r="AP4588" s="2">
        <v>5541173</v>
      </c>
      <c r="AQ4588" s="2" t="s">
        <v>81</v>
      </c>
      <c r="AR4588" s="3">
        <v>45657.527372685188</v>
      </c>
      <c r="AS4588" s="2" t="s">
        <v>82</v>
      </c>
      <c r="AT4588" s="3">
        <v>45657.368055555555</v>
      </c>
      <c r="AU4588" s="2" t="s">
        <v>104</v>
      </c>
      <c r="AV4588" s="2" t="s">
        <v>569</v>
      </c>
      <c r="AW4588" s="2" t="s">
        <v>570</v>
      </c>
      <c r="AX4588" s="2" t="s">
        <v>5705</v>
      </c>
      <c r="AZ4588" s="3">
        <v>45657.527372685188</v>
      </c>
      <c r="BB4588" s="2" t="s">
        <v>280</v>
      </c>
      <c r="BC4588" s="2" t="s">
        <v>281</v>
      </c>
      <c r="BD4588" s="2" t="s">
        <v>282</v>
      </c>
      <c r="BE4588" s="2" t="s">
        <v>3581</v>
      </c>
      <c r="BF4588" s="2" t="s">
        <v>817</v>
      </c>
    </row>
    <row r="4589" spans="1:58" x14ac:dyDescent="0.35">
      <c r="A4589" s="2">
        <v>2950284</v>
      </c>
      <c r="B4589" s="2" t="s">
        <v>58</v>
      </c>
      <c r="C4589" s="2">
        <v>34134071</v>
      </c>
      <c r="D4589" s="2">
        <v>338643333</v>
      </c>
      <c r="E4589" s="2" t="s">
        <v>59</v>
      </c>
      <c r="F4589" s="2" t="s">
        <v>60</v>
      </c>
      <c r="G4589" s="2" t="s">
        <v>21178</v>
      </c>
      <c r="I4589" s="2">
        <v>766200538</v>
      </c>
      <c r="J4589" s="2" t="s">
        <v>21179</v>
      </c>
      <c r="K4589" s="2">
        <v>20</v>
      </c>
      <c r="L4589" s="2" t="s">
        <v>2128</v>
      </c>
      <c r="M4589" s="2" t="s">
        <v>1152</v>
      </c>
      <c r="N4589" s="3">
        <v>45505</v>
      </c>
      <c r="O4589" s="2" t="s">
        <v>2129</v>
      </c>
      <c r="Q4589" s="2" t="s">
        <v>66</v>
      </c>
      <c r="R4589" s="3">
        <v>45656.615706018521</v>
      </c>
      <c r="S4589" s="2" t="s">
        <v>20165</v>
      </c>
      <c r="T4589" s="2" t="s">
        <v>334</v>
      </c>
      <c r="U4589" s="2" t="s">
        <v>1944</v>
      </c>
      <c r="V4589" s="2" t="s">
        <v>21180</v>
      </c>
      <c r="W4589" s="2" t="s">
        <v>71</v>
      </c>
      <c r="X4589" s="2" t="s">
        <v>72</v>
      </c>
      <c r="Y4589" s="2" t="s">
        <v>2635</v>
      </c>
      <c r="Z4589" s="2" t="s">
        <v>74</v>
      </c>
      <c r="AA4589" s="2" t="s">
        <v>5690</v>
      </c>
      <c r="AB4589" s="2" t="s">
        <v>176</v>
      </c>
      <c r="AE4589" s="3">
        <v>45656.640509259261</v>
      </c>
      <c r="AF4589" s="2" t="s">
        <v>77</v>
      </c>
      <c r="AH4589" s="2" t="s">
        <v>78</v>
      </c>
      <c r="AI4589" s="2" t="s">
        <v>363</v>
      </c>
      <c r="AJ4589" s="2" t="s">
        <v>6303</v>
      </c>
      <c r="AK4589" s="2" t="s">
        <v>21181</v>
      </c>
      <c r="AL4589" s="2" t="s">
        <v>16936</v>
      </c>
      <c r="AM4589" s="3">
        <v>45656.640590277777</v>
      </c>
      <c r="AO4589" s="2" t="s">
        <v>16936</v>
      </c>
      <c r="AP4589" s="2">
        <v>5541360</v>
      </c>
      <c r="AQ4589" s="2" t="s">
        <v>81</v>
      </c>
      <c r="AR4589" s="3">
        <v>45657.518935185188</v>
      </c>
      <c r="AS4589" s="2" t="s">
        <v>82</v>
      </c>
      <c r="AT4589" s="3">
        <v>45656.5625</v>
      </c>
      <c r="AU4589" s="2" t="s">
        <v>83</v>
      </c>
      <c r="AV4589" s="2" t="s">
        <v>84</v>
      </c>
      <c r="AW4589" s="2" t="s">
        <v>85</v>
      </c>
      <c r="AX4589" s="2" t="s">
        <v>86</v>
      </c>
      <c r="AZ4589" s="3">
        <v>45657.518935185188</v>
      </c>
      <c r="BB4589" s="2" t="s">
        <v>439</v>
      </c>
      <c r="BC4589" s="2" t="s">
        <v>440</v>
      </c>
      <c r="BD4589" s="2" t="s">
        <v>263</v>
      </c>
      <c r="BE4589" s="2" t="s">
        <v>5809</v>
      </c>
      <c r="BF4589" s="2" t="s">
        <v>560</v>
      </c>
    </row>
    <row r="4590" spans="1:58" x14ac:dyDescent="0.35">
      <c r="A4590" s="2">
        <v>2950285</v>
      </c>
      <c r="B4590" s="2" t="s">
        <v>354</v>
      </c>
      <c r="C4590" s="2">
        <v>2456201</v>
      </c>
      <c r="D4590" s="2">
        <v>338245154</v>
      </c>
      <c r="E4590" s="2" t="s">
        <v>59</v>
      </c>
      <c r="F4590" s="2" t="s">
        <v>60</v>
      </c>
      <c r="G4590" s="2" t="s">
        <v>1385</v>
      </c>
      <c r="H4590" s="2" t="s">
        <v>21182</v>
      </c>
      <c r="I4590" s="2">
        <v>776158844</v>
      </c>
      <c r="J4590" s="2" t="s">
        <v>2551</v>
      </c>
      <c r="K4590" s="2">
        <v>20</v>
      </c>
      <c r="L4590" s="2" t="s">
        <v>357</v>
      </c>
      <c r="M4590" s="2" t="s">
        <v>358</v>
      </c>
      <c r="N4590" s="3">
        <v>45505</v>
      </c>
      <c r="O4590" s="2" t="s">
        <v>1596</v>
      </c>
      <c r="Q4590" s="2" t="s">
        <v>66</v>
      </c>
      <c r="R4590" s="3">
        <v>45656.615833333337</v>
      </c>
      <c r="S4590" s="2" t="s">
        <v>15516</v>
      </c>
      <c r="T4590" s="2" t="s">
        <v>334</v>
      </c>
      <c r="U4590" s="2" t="s">
        <v>69</v>
      </c>
      <c r="V4590" s="2" t="s">
        <v>21183</v>
      </c>
      <c r="W4590" s="2" t="s">
        <v>71</v>
      </c>
      <c r="X4590" s="2" t="s">
        <v>198</v>
      </c>
      <c r="Y4590" s="2" t="s">
        <v>7967</v>
      </c>
      <c r="Z4590" s="2" t="s">
        <v>200</v>
      </c>
      <c r="AA4590" s="2" t="s">
        <v>2371</v>
      </c>
      <c r="AB4590" s="2" t="s">
        <v>2371</v>
      </c>
      <c r="AC4590" s="2">
        <v>590</v>
      </c>
      <c r="AE4590" s="3">
        <v>45656.618090277778</v>
      </c>
      <c r="AF4590" s="2" t="s">
        <v>543</v>
      </c>
      <c r="AG4590" s="2">
        <v>48</v>
      </c>
      <c r="AH4590" s="2" t="s">
        <v>78</v>
      </c>
      <c r="AI4590" s="2" t="s">
        <v>363</v>
      </c>
      <c r="AJ4590" s="2" t="s">
        <v>364</v>
      </c>
      <c r="AK4590" s="2" t="s">
        <v>21184</v>
      </c>
      <c r="AL4590" s="2" t="s">
        <v>15516</v>
      </c>
      <c r="AM4590" s="3">
        <v>45656.618206018517</v>
      </c>
      <c r="AO4590" s="2" t="s">
        <v>15516</v>
      </c>
      <c r="AP4590" s="2">
        <v>5541200</v>
      </c>
      <c r="AQ4590" s="2" t="s">
        <v>81</v>
      </c>
      <c r="AR4590" s="3">
        <v>45658.382534722223</v>
      </c>
      <c r="AS4590" s="2" t="s">
        <v>82</v>
      </c>
      <c r="AT4590" s="3">
        <v>45656.333333333336</v>
      </c>
      <c r="AU4590" s="2" t="s">
        <v>104</v>
      </c>
      <c r="AV4590" s="2" t="s">
        <v>204</v>
      </c>
      <c r="AW4590" s="2" t="s">
        <v>205</v>
      </c>
      <c r="AX4590" s="2" t="s">
        <v>3555</v>
      </c>
      <c r="AY4590" s="3">
        <v>45658.618090277778</v>
      </c>
      <c r="AZ4590" s="3">
        <v>45658.382534722223</v>
      </c>
      <c r="BA4590" s="2" t="s">
        <v>460</v>
      </c>
      <c r="BB4590" s="2" t="s">
        <v>280</v>
      </c>
      <c r="BC4590" s="2" t="s">
        <v>281</v>
      </c>
      <c r="BD4590" s="2" t="s">
        <v>282</v>
      </c>
      <c r="BE4590" s="2" t="s">
        <v>21185</v>
      </c>
      <c r="BF4590" s="2" t="s">
        <v>968</v>
      </c>
    </row>
    <row r="4591" spans="1:58" x14ac:dyDescent="0.35">
      <c r="A4591" s="2">
        <v>2950286</v>
      </c>
      <c r="B4591" s="2" t="s">
        <v>720</v>
      </c>
      <c r="C4591" s="2">
        <v>34974391</v>
      </c>
      <c r="D4591" s="2">
        <v>339768533</v>
      </c>
      <c r="E4591" s="2" t="s">
        <v>59</v>
      </c>
      <c r="F4591" s="2" t="s">
        <v>60</v>
      </c>
      <c r="G4591" s="2" t="s">
        <v>506</v>
      </c>
      <c r="H4591" s="2" t="s">
        <v>246</v>
      </c>
      <c r="I4591" s="2">
        <v>777938742</v>
      </c>
      <c r="J4591" s="2" t="s">
        <v>754</v>
      </c>
      <c r="K4591" s="2">
        <v>14</v>
      </c>
      <c r="L4591" s="2" t="s">
        <v>63</v>
      </c>
      <c r="M4591" s="2" t="s">
        <v>64</v>
      </c>
      <c r="N4591" s="3">
        <v>43332.541666666664</v>
      </c>
      <c r="O4591" s="2" t="s">
        <v>724</v>
      </c>
      <c r="Q4591" s="2" t="s">
        <v>66</v>
      </c>
      <c r="R4591" s="3">
        <v>45656.616226851853</v>
      </c>
      <c r="S4591" s="2" t="s">
        <v>3206</v>
      </c>
      <c r="T4591" s="2" t="s">
        <v>68</v>
      </c>
      <c r="U4591" s="2" t="s">
        <v>374</v>
      </c>
      <c r="V4591" s="2" t="s">
        <v>21186</v>
      </c>
      <c r="W4591" s="2" t="s">
        <v>250</v>
      </c>
      <c r="X4591" s="2" t="s">
        <v>743</v>
      </c>
      <c r="Y4591" s="2" t="s">
        <v>8000</v>
      </c>
      <c r="Z4591" s="2" t="s">
        <v>253</v>
      </c>
      <c r="AA4591" s="2" t="s">
        <v>1797</v>
      </c>
      <c r="AB4591" s="2" t="s">
        <v>176</v>
      </c>
      <c r="AE4591" s="3">
        <v>45656.616238425922</v>
      </c>
      <c r="AF4591" s="2" t="s">
        <v>77</v>
      </c>
      <c r="AH4591" s="2" t="s">
        <v>78</v>
      </c>
      <c r="AI4591" s="2" t="s">
        <v>255</v>
      </c>
      <c r="AJ4591" s="2" t="s">
        <v>1271</v>
      </c>
      <c r="AK4591" s="2" t="s">
        <v>21187</v>
      </c>
      <c r="AL4591" s="2" t="s">
        <v>3206</v>
      </c>
      <c r="AM4591" s="3">
        <v>45656.616273148145</v>
      </c>
      <c r="AN4591" s="2" t="s">
        <v>21187</v>
      </c>
      <c r="AP4591" s="2">
        <v>5541185</v>
      </c>
      <c r="AQ4591" s="2" t="s">
        <v>81</v>
      </c>
      <c r="AR4591" s="3">
        <v>45657.534398148149</v>
      </c>
      <c r="AS4591" s="2" t="s">
        <v>82</v>
      </c>
      <c r="AT4591" s="3">
        <v>45657.333333333336</v>
      </c>
      <c r="AU4591" s="2" t="s">
        <v>104</v>
      </c>
      <c r="AV4591" s="2" t="s">
        <v>258</v>
      </c>
      <c r="AW4591" s="2" t="s">
        <v>259</v>
      </c>
      <c r="AX4591" s="2" t="s">
        <v>866</v>
      </c>
      <c r="AZ4591" s="3">
        <v>45657.534398148149</v>
      </c>
      <c r="BB4591" s="2" t="s">
        <v>935</v>
      </c>
      <c r="BC4591" s="2" t="s">
        <v>936</v>
      </c>
      <c r="BD4591" s="2" t="s">
        <v>937</v>
      </c>
      <c r="BE4591" s="2" t="s">
        <v>21188</v>
      </c>
      <c r="BF4591" s="2" t="s">
        <v>265</v>
      </c>
    </row>
    <row r="4592" spans="1:58" x14ac:dyDescent="0.35">
      <c r="A4592" s="2">
        <v>2950287</v>
      </c>
      <c r="B4592" s="2" t="s">
        <v>58</v>
      </c>
      <c r="C4592" s="2">
        <v>41681671</v>
      </c>
      <c r="D4592" s="2">
        <v>338946938</v>
      </c>
      <c r="E4592" s="2" t="s">
        <v>59</v>
      </c>
      <c r="F4592" s="2" t="s">
        <v>60</v>
      </c>
      <c r="G4592" s="2" t="s">
        <v>10477</v>
      </c>
      <c r="H4592" s="2" t="s">
        <v>21189</v>
      </c>
      <c r="I4592" s="2">
        <v>772084440</v>
      </c>
      <c r="J4592" s="2" t="s">
        <v>268</v>
      </c>
      <c r="K4592" s="2">
        <v>13</v>
      </c>
      <c r="L4592" s="2" t="s">
        <v>63</v>
      </c>
      <c r="M4592" s="2" t="s">
        <v>64</v>
      </c>
      <c r="N4592" s="3">
        <v>45182.541666666664</v>
      </c>
      <c r="O4592" s="2" t="s">
        <v>65</v>
      </c>
      <c r="Q4592" s="2" t="s">
        <v>66</v>
      </c>
      <c r="R4592" s="3">
        <v>45656.616724537038</v>
      </c>
      <c r="S4592" s="2" t="s">
        <v>11851</v>
      </c>
      <c r="T4592" s="2" t="s">
        <v>156</v>
      </c>
      <c r="U4592" s="2" t="s">
        <v>69</v>
      </c>
      <c r="V4592" s="2" t="s">
        <v>21190</v>
      </c>
      <c r="W4592" s="2" t="s">
        <v>136</v>
      </c>
      <c r="X4592" s="2" t="s">
        <v>137</v>
      </c>
      <c r="Y4592" s="2" t="s">
        <v>4198</v>
      </c>
      <c r="Z4592" s="2" t="s">
        <v>991</v>
      </c>
      <c r="AA4592" s="2" t="s">
        <v>2330</v>
      </c>
      <c r="AB4592" s="2" t="s">
        <v>2330</v>
      </c>
      <c r="AE4592" s="3">
        <v>45656.616736111115</v>
      </c>
      <c r="AF4592" s="2" t="s">
        <v>77</v>
      </c>
      <c r="AH4592" s="2" t="s">
        <v>78</v>
      </c>
      <c r="AI4592" s="2" t="s">
        <v>79</v>
      </c>
      <c r="AJ4592" s="2" t="s">
        <v>123</v>
      </c>
      <c r="AK4592" s="2" t="s">
        <v>21191</v>
      </c>
      <c r="AL4592" s="2" t="s">
        <v>11851</v>
      </c>
      <c r="AM4592" s="3">
        <v>45656.616770833331</v>
      </c>
      <c r="AN4592" s="2" t="s">
        <v>21191</v>
      </c>
      <c r="AP4592" s="2">
        <v>5541190</v>
      </c>
      <c r="AQ4592" s="2" t="s">
        <v>81</v>
      </c>
      <c r="AR4592" s="3">
        <v>45657.570972222224</v>
      </c>
      <c r="AS4592" s="2" t="s">
        <v>82</v>
      </c>
      <c r="AT4592" s="3">
        <v>45657.333333333336</v>
      </c>
      <c r="AU4592" s="2" t="s">
        <v>104</v>
      </c>
      <c r="AV4592" s="2" t="s">
        <v>163</v>
      </c>
      <c r="AW4592" s="2" t="s">
        <v>164</v>
      </c>
      <c r="AX4592" s="2" t="s">
        <v>3106</v>
      </c>
      <c r="AZ4592" s="3">
        <v>45657.570972222224</v>
      </c>
      <c r="BB4592" s="2" t="s">
        <v>225</v>
      </c>
      <c r="BC4592" s="2" t="s">
        <v>226</v>
      </c>
      <c r="BD4592" s="2" t="s">
        <v>89</v>
      </c>
      <c r="BE4592" s="2" t="s">
        <v>21192</v>
      </c>
      <c r="BF4592" s="2" t="s">
        <v>522</v>
      </c>
    </row>
    <row r="4593" spans="1:58" x14ac:dyDescent="0.35">
      <c r="A4593" s="2">
        <v>2950288</v>
      </c>
      <c r="B4593" s="2" t="s">
        <v>58</v>
      </c>
      <c r="C4593" s="2">
        <v>36820301</v>
      </c>
      <c r="D4593" s="2">
        <v>338482304</v>
      </c>
      <c r="E4593" s="2" t="s">
        <v>59</v>
      </c>
      <c r="F4593" s="2" t="s">
        <v>60</v>
      </c>
      <c r="G4593" s="2" t="s">
        <v>132</v>
      </c>
      <c r="H4593" s="2" t="s">
        <v>868</v>
      </c>
      <c r="I4593" s="2" t="s">
        <v>21193</v>
      </c>
      <c r="J4593" s="2" t="s">
        <v>21194</v>
      </c>
      <c r="K4593" s="2">
        <v>12</v>
      </c>
      <c r="L4593" s="2" t="s">
        <v>63</v>
      </c>
      <c r="M4593" s="2" t="s">
        <v>64</v>
      </c>
      <c r="N4593" s="3">
        <v>44551.583344907405</v>
      </c>
      <c r="O4593" s="2" t="s">
        <v>187</v>
      </c>
      <c r="Q4593" s="2" t="s">
        <v>66</v>
      </c>
      <c r="R4593" s="3">
        <v>45656.617175925923</v>
      </c>
      <c r="S4593" s="2" t="s">
        <v>1802</v>
      </c>
      <c r="T4593" s="2" t="s">
        <v>156</v>
      </c>
      <c r="U4593" s="2" t="s">
        <v>914</v>
      </c>
      <c r="V4593" s="2" t="s">
        <v>21195</v>
      </c>
      <c r="W4593" s="2" t="s">
        <v>288</v>
      </c>
      <c r="X4593" s="2" t="s">
        <v>775</v>
      </c>
      <c r="Y4593" s="2" t="s">
        <v>5213</v>
      </c>
      <c r="Z4593" s="2" t="s">
        <v>777</v>
      </c>
      <c r="AA4593" s="2" t="s">
        <v>2941</v>
      </c>
      <c r="AB4593" s="2" t="s">
        <v>2941</v>
      </c>
      <c r="AC4593" s="2" t="s">
        <v>21196</v>
      </c>
      <c r="AE4593" s="3">
        <v>45656.6171875</v>
      </c>
      <c r="AF4593" s="2" t="s">
        <v>77</v>
      </c>
      <c r="AH4593" s="2" t="s">
        <v>78</v>
      </c>
      <c r="AI4593" s="2" t="s">
        <v>79</v>
      </c>
      <c r="AJ4593" s="2" t="s">
        <v>162</v>
      </c>
      <c r="AK4593" s="2" t="s">
        <v>21197</v>
      </c>
      <c r="AL4593" s="2" t="s">
        <v>1802</v>
      </c>
      <c r="AM4593" s="3">
        <v>45656.617222222223</v>
      </c>
      <c r="AN4593" s="2" t="s">
        <v>21197</v>
      </c>
      <c r="AP4593" s="2">
        <v>5541191</v>
      </c>
      <c r="AQ4593" s="2" t="s">
        <v>81</v>
      </c>
      <c r="AR4593" s="3">
        <v>45657.779108796298</v>
      </c>
      <c r="AS4593" s="2" t="s">
        <v>82</v>
      </c>
      <c r="AT4593" s="3">
        <v>45657.333333333336</v>
      </c>
      <c r="AU4593" s="2" t="s">
        <v>104</v>
      </c>
      <c r="AV4593" s="2" t="s">
        <v>781</v>
      </c>
      <c r="AW4593" s="2" t="s">
        <v>782</v>
      </c>
      <c r="AX4593" s="2" t="s">
        <v>783</v>
      </c>
      <c r="AZ4593" s="3">
        <v>45657.779108796298</v>
      </c>
      <c r="BB4593" s="2" t="s">
        <v>695</v>
      </c>
      <c r="BC4593" s="2" t="s">
        <v>696</v>
      </c>
      <c r="BD4593" s="2" t="s">
        <v>89</v>
      </c>
      <c r="BE4593" s="2" t="s">
        <v>21198</v>
      </c>
      <c r="BF4593" s="2" t="s">
        <v>576</v>
      </c>
    </row>
    <row r="4594" spans="1:58" x14ac:dyDescent="0.35">
      <c r="A4594" s="2">
        <v>2950289</v>
      </c>
      <c r="B4594" s="2" t="s">
        <v>244</v>
      </c>
      <c r="C4594" s="2">
        <v>1531131</v>
      </c>
      <c r="D4594" s="2">
        <v>339579555</v>
      </c>
      <c r="E4594" s="2" t="s">
        <v>59</v>
      </c>
      <c r="F4594" s="2" t="s">
        <v>60</v>
      </c>
      <c r="G4594" s="2" t="s">
        <v>927</v>
      </c>
      <c r="H4594" s="2" t="s">
        <v>2827</v>
      </c>
      <c r="I4594" s="2">
        <v>775530473</v>
      </c>
      <c r="J4594" s="2" t="s">
        <v>4753</v>
      </c>
      <c r="K4594" s="2">
        <v>14</v>
      </c>
      <c r="L4594" s="2" t="s">
        <v>63</v>
      </c>
      <c r="M4594" s="2" t="s">
        <v>64</v>
      </c>
      <c r="N4594" s="3">
        <v>44019.708333333336</v>
      </c>
      <c r="O4594" s="2" t="s">
        <v>248</v>
      </c>
      <c r="Q4594" s="2" t="s">
        <v>66</v>
      </c>
      <c r="R4594" s="3">
        <v>45656.617488425924</v>
      </c>
      <c r="S4594" s="2" t="s">
        <v>6383</v>
      </c>
      <c r="T4594" s="2" t="s">
        <v>156</v>
      </c>
      <c r="U4594" s="2" t="s">
        <v>417</v>
      </c>
      <c r="V4594" s="2" t="s">
        <v>21199</v>
      </c>
      <c r="W4594" s="2" t="s">
        <v>233</v>
      </c>
      <c r="X4594" s="2" t="s">
        <v>234</v>
      </c>
      <c r="Y4594" s="2" t="s">
        <v>1074</v>
      </c>
      <c r="Z4594" s="2" t="s">
        <v>236</v>
      </c>
      <c r="AA4594" s="2" t="s">
        <v>21200</v>
      </c>
      <c r="AB4594" s="2" t="s">
        <v>176</v>
      </c>
      <c r="AC4594" s="2">
        <v>776422153</v>
      </c>
      <c r="AE4594" s="3">
        <v>45656.6175</v>
      </c>
      <c r="AF4594" s="2" t="s">
        <v>77</v>
      </c>
      <c r="AH4594" s="2" t="s">
        <v>142</v>
      </c>
      <c r="AI4594" s="2" t="s">
        <v>255</v>
      </c>
      <c r="AJ4594" s="2" t="s">
        <v>276</v>
      </c>
      <c r="AK4594" s="2" t="s">
        <v>21199</v>
      </c>
      <c r="AL4594" s="2" t="s">
        <v>6383</v>
      </c>
      <c r="AM4594" s="3">
        <v>45656.617569444446</v>
      </c>
      <c r="AN4594" s="2" t="s">
        <v>21199</v>
      </c>
      <c r="AP4594" s="2">
        <v>5541195</v>
      </c>
      <c r="AQ4594" s="2" t="s">
        <v>81</v>
      </c>
      <c r="AR4594" s="3">
        <v>45657.535358796296</v>
      </c>
      <c r="AS4594" s="2" t="s">
        <v>82</v>
      </c>
      <c r="AT4594" s="3">
        <v>45657.333333333336</v>
      </c>
      <c r="AU4594" s="2" t="s">
        <v>104</v>
      </c>
      <c r="AV4594" s="2" t="s">
        <v>239</v>
      </c>
      <c r="AW4594" s="2" t="s">
        <v>240</v>
      </c>
      <c r="AX4594" s="2" t="s">
        <v>3116</v>
      </c>
      <c r="AZ4594" s="3">
        <v>45657.535358796296</v>
      </c>
      <c r="BB4594" s="2" t="s">
        <v>736</v>
      </c>
      <c r="BC4594" s="2" t="s">
        <v>737</v>
      </c>
      <c r="BD4594" s="2" t="s">
        <v>351</v>
      </c>
      <c r="BE4594" s="2" t="s">
        <v>21201</v>
      </c>
      <c r="BF4594" s="2" t="s">
        <v>831</v>
      </c>
    </row>
    <row r="4595" spans="1:58" x14ac:dyDescent="0.35">
      <c r="A4595" s="2">
        <v>2950290</v>
      </c>
      <c r="B4595" s="2" t="s">
        <v>58</v>
      </c>
      <c r="C4595" s="2">
        <v>31087381</v>
      </c>
      <c r="D4595" s="2">
        <v>338720511</v>
      </c>
      <c r="E4595" s="2" t="s">
        <v>59</v>
      </c>
      <c r="F4595" s="2" t="s">
        <v>60</v>
      </c>
      <c r="G4595" s="2" t="s">
        <v>21202</v>
      </c>
      <c r="H4595" s="2" t="s">
        <v>21203</v>
      </c>
      <c r="I4595" s="2">
        <v>776310565</v>
      </c>
      <c r="J4595" s="2" t="s">
        <v>15186</v>
      </c>
      <c r="K4595" s="2">
        <v>13</v>
      </c>
      <c r="L4595" s="2" t="s">
        <v>63</v>
      </c>
      <c r="M4595" s="2" t="s">
        <v>64</v>
      </c>
      <c r="N4595" s="3">
        <v>45121.298402777778</v>
      </c>
      <c r="O4595" s="2" t="s">
        <v>65</v>
      </c>
      <c r="Q4595" s="2" t="s">
        <v>66</v>
      </c>
      <c r="R4595" s="3">
        <v>45656.617511574077</v>
      </c>
      <c r="S4595" s="2" t="s">
        <v>773</v>
      </c>
      <c r="T4595" s="2" t="s">
        <v>156</v>
      </c>
      <c r="U4595" s="2" t="s">
        <v>69</v>
      </c>
      <c r="V4595" s="2" t="s">
        <v>21204</v>
      </c>
      <c r="W4595" s="2" t="s">
        <v>136</v>
      </c>
      <c r="X4595" s="2" t="s">
        <v>217</v>
      </c>
      <c r="Y4595" s="2" t="s">
        <v>5529</v>
      </c>
      <c r="Z4595" s="2" t="s">
        <v>596</v>
      </c>
      <c r="AA4595" s="2" t="s">
        <v>4948</v>
      </c>
      <c r="AB4595" s="2" t="s">
        <v>4948</v>
      </c>
      <c r="AE4595" s="3">
        <v>45656.617523148147</v>
      </c>
      <c r="AF4595" s="2" t="s">
        <v>77</v>
      </c>
      <c r="AH4595" s="2" t="s">
        <v>78</v>
      </c>
      <c r="AI4595" s="2" t="s">
        <v>79</v>
      </c>
      <c r="AJ4595" s="2" t="s">
        <v>123</v>
      </c>
      <c r="AK4595" s="2" t="s">
        <v>21204</v>
      </c>
      <c r="AL4595" s="2" t="s">
        <v>773</v>
      </c>
      <c r="AM4595" s="3">
        <v>45656.617592592593</v>
      </c>
      <c r="AN4595" s="2" t="s">
        <v>21204</v>
      </c>
      <c r="AP4595" s="2">
        <v>5541196</v>
      </c>
      <c r="AQ4595" s="2" t="s">
        <v>81</v>
      </c>
      <c r="AR4595" s="3">
        <v>45657.676203703704</v>
      </c>
      <c r="AS4595" s="2" t="s">
        <v>82</v>
      </c>
      <c r="AT4595" s="3">
        <v>45657.333333333336</v>
      </c>
      <c r="AU4595" s="2" t="s">
        <v>104</v>
      </c>
      <c r="AV4595" s="2" t="s">
        <v>222</v>
      </c>
      <c r="AW4595" s="2" t="s">
        <v>223</v>
      </c>
      <c r="AX4595" s="2" t="s">
        <v>6727</v>
      </c>
      <c r="AZ4595" s="3">
        <v>45657.676203703704</v>
      </c>
      <c r="BB4595" s="2" t="s">
        <v>408</v>
      </c>
      <c r="BC4595" s="2" t="s">
        <v>409</v>
      </c>
      <c r="BD4595" s="2" t="s">
        <v>410</v>
      </c>
      <c r="BE4595" s="2" t="s">
        <v>21205</v>
      </c>
      <c r="BF4595" s="2" t="s">
        <v>560</v>
      </c>
    </row>
    <row r="4596" spans="1:58" x14ac:dyDescent="0.35">
      <c r="A4596" s="2">
        <v>2950291</v>
      </c>
      <c r="B4596" s="2" t="s">
        <v>58</v>
      </c>
      <c r="C4596" s="2">
        <v>36798301</v>
      </c>
      <c r="D4596" s="2">
        <v>338604353</v>
      </c>
      <c r="E4596" s="2" t="s">
        <v>59</v>
      </c>
      <c r="F4596" s="2" t="s">
        <v>60</v>
      </c>
      <c r="G4596" s="2" t="s">
        <v>1504</v>
      </c>
      <c r="H4596" s="2" t="s">
        <v>877</v>
      </c>
      <c r="I4596" s="2">
        <v>774357473</v>
      </c>
      <c r="J4596" s="2" t="s">
        <v>3035</v>
      </c>
      <c r="K4596" s="2">
        <v>13</v>
      </c>
      <c r="L4596" s="2" t="s">
        <v>63</v>
      </c>
      <c r="M4596" s="2" t="s">
        <v>64</v>
      </c>
      <c r="N4596" s="3">
        <v>44805</v>
      </c>
      <c r="O4596" s="2" t="s">
        <v>647</v>
      </c>
      <c r="Q4596" s="2" t="s">
        <v>66</v>
      </c>
      <c r="R4596" s="3">
        <v>45656.617928240739</v>
      </c>
      <c r="S4596" s="2" t="s">
        <v>564</v>
      </c>
      <c r="T4596" s="2" t="s">
        <v>156</v>
      </c>
      <c r="U4596" s="2" t="s">
        <v>374</v>
      </c>
      <c r="V4596" s="2" t="s">
        <v>21206</v>
      </c>
      <c r="W4596" s="2" t="s">
        <v>136</v>
      </c>
      <c r="X4596" s="2" t="s">
        <v>137</v>
      </c>
      <c r="Y4596" s="2" t="s">
        <v>15475</v>
      </c>
      <c r="Z4596" s="2" t="s">
        <v>991</v>
      </c>
      <c r="AA4596" s="2" t="s">
        <v>21207</v>
      </c>
      <c r="AB4596" s="2" t="s">
        <v>176</v>
      </c>
      <c r="AE4596" s="3">
        <v>45656.617939814816</v>
      </c>
      <c r="AF4596" s="2" t="s">
        <v>77</v>
      </c>
      <c r="AH4596" s="2" t="s">
        <v>142</v>
      </c>
      <c r="AI4596" s="2" t="s">
        <v>79</v>
      </c>
      <c r="AJ4596" s="2" t="s">
        <v>767</v>
      </c>
      <c r="AK4596" s="2" t="s">
        <v>21206</v>
      </c>
      <c r="AL4596" s="2" t="s">
        <v>564</v>
      </c>
      <c r="AM4596" s="3">
        <v>45656.618009259262</v>
      </c>
      <c r="AN4596" s="2" t="s">
        <v>21206</v>
      </c>
      <c r="AP4596" s="2">
        <v>5541199</v>
      </c>
      <c r="AQ4596" s="2" t="s">
        <v>81</v>
      </c>
      <c r="AR4596" s="3">
        <v>45657.539837962962</v>
      </c>
      <c r="AS4596" s="2" t="s">
        <v>82</v>
      </c>
      <c r="AT4596" s="3">
        <v>45657.333333333336</v>
      </c>
      <c r="AU4596" s="2" t="s">
        <v>104</v>
      </c>
      <c r="AV4596" s="2" t="s">
        <v>163</v>
      </c>
      <c r="AW4596" s="2" t="s">
        <v>164</v>
      </c>
      <c r="AX4596" s="2" t="s">
        <v>3316</v>
      </c>
      <c r="AZ4596" s="3">
        <v>45657.539837962962</v>
      </c>
      <c r="BB4596" s="2" t="s">
        <v>2219</v>
      </c>
      <c r="BC4596" s="2" t="s">
        <v>696</v>
      </c>
      <c r="BD4596" s="2" t="s">
        <v>89</v>
      </c>
      <c r="BE4596" s="2" t="s">
        <v>3006</v>
      </c>
      <c r="BF4596" s="2" t="s">
        <v>522</v>
      </c>
    </row>
    <row r="4597" spans="1:58" x14ac:dyDescent="0.35">
      <c r="A4597" s="2">
        <v>2950292</v>
      </c>
      <c r="B4597" s="2" t="s">
        <v>244</v>
      </c>
      <c r="C4597" s="2">
        <v>41806291</v>
      </c>
      <c r="D4597" s="2">
        <v>339752690</v>
      </c>
      <c r="E4597" s="2" t="s">
        <v>59</v>
      </c>
      <c r="F4597" s="2" t="s">
        <v>60</v>
      </c>
      <c r="G4597" s="2" t="s">
        <v>8102</v>
      </c>
      <c r="H4597" s="2" t="s">
        <v>4826</v>
      </c>
      <c r="I4597" s="2">
        <v>776524524</v>
      </c>
      <c r="J4597" s="2" t="s">
        <v>13225</v>
      </c>
      <c r="K4597" s="2">
        <v>14</v>
      </c>
      <c r="L4597" s="2" t="s">
        <v>63</v>
      </c>
      <c r="M4597" s="2" t="s">
        <v>64</v>
      </c>
      <c r="N4597" s="3">
        <v>45294.75</v>
      </c>
      <c r="O4597" s="2" t="s">
        <v>509</v>
      </c>
      <c r="Q4597" s="2" t="s">
        <v>66</v>
      </c>
      <c r="R4597" s="3">
        <v>45656.618310185186</v>
      </c>
      <c r="S4597" s="2" t="s">
        <v>373</v>
      </c>
      <c r="T4597" s="2" t="s">
        <v>156</v>
      </c>
      <c r="U4597" s="2" t="s">
        <v>69</v>
      </c>
      <c r="V4597" s="2" t="s">
        <v>21208</v>
      </c>
      <c r="W4597" s="2" t="s">
        <v>250</v>
      </c>
      <c r="X4597" s="2" t="s">
        <v>483</v>
      </c>
      <c r="Y4597" s="2" t="s">
        <v>3058</v>
      </c>
      <c r="Z4597" s="2" t="s">
        <v>485</v>
      </c>
      <c r="AA4597" s="2" t="s">
        <v>3059</v>
      </c>
      <c r="AB4597" s="2" t="s">
        <v>176</v>
      </c>
      <c r="AE4597" s="3">
        <v>45656.618321759262</v>
      </c>
      <c r="AF4597" s="2" t="s">
        <v>77</v>
      </c>
      <c r="AH4597" s="2" t="s">
        <v>142</v>
      </c>
      <c r="AI4597" s="2" t="s">
        <v>255</v>
      </c>
      <c r="AJ4597" s="2" t="s">
        <v>276</v>
      </c>
      <c r="AK4597" s="2" t="s">
        <v>4453</v>
      </c>
      <c r="AL4597" s="2" t="s">
        <v>373</v>
      </c>
      <c r="AM4597" s="3">
        <v>45656.618356481478</v>
      </c>
      <c r="AN4597" s="2" t="s">
        <v>4453</v>
      </c>
      <c r="AP4597" s="2">
        <v>5541201</v>
      </c>
      <c r="AQ4597" s="2" t="s">
        <v>81</v>
      </c>
      <c r="AR4597" s="3">
        <v>45657.548715277779</v>
      </c>
      <c r="AS4597" s="2" t="s">
        <v>82</v>
      </c>
      <c r="AT4597" s="3">
        <v>45657.333333333336</v>
      </c>
      <c r="AU4597" s="2" t="s">
        <v>104</v>
      </c>
      <c r="AV4597" s="2" t="s">
        <v>258</v>
      </c>
      <c r="AW4597" s="2" t="s">
        <v>259</v>
      </c>
      <c r="AX4597" s="2" t="s">
        <v>260</v>
      </c>
      <c r="AZ4597" s="3">
        <v>45657.548715277779</v>
      </c>
      <c r="BB4597" s="2" t="s">
        <v>179</v>
      </c>
      <c r="BC4597" s="2" t="s">
        <v>180</v>
      </c>
      <c r="BD4597" s="2" t="s">
        <v>181</v>
      </c>
      <c r="BE4597" s="2" t="s">
        <v>21209</v>
      </c>
      <c r="BF4597" s="2" t="s">
        <v>492</v>
      </c>
    </row>
    <row r="4598" spans="1:58" x14ac:dyDescent="0.35">
      <c r="A4598" s="2">
        <v>2950293</v>
      </c>
      <c r="B4598" s="2" t="s">
        <v>58</v>
      </c>
      <c r="C4598" s="2">
        <v>42208621</v>
      </c>
      <c r="D4598" s="2">
        <v>338720081</v>
      </c>
      <c r="E4598" s="2" t="s">
        <v>59</v>
      </c>
      <c r="F4598" s="2" t="s">
        <v>60</v>
      </c>
      <c r="G4598" s="2" t="s">
        <v>21210</v>
      </c>
      <c r="H4598" s="2" t="s">
        <v>21210</v>
      </c>
      <c r="I4598" s="2">
        <v>774009906</v>
      </c>
      <c r="J4598" s="2" t="s">
        <v>21211</v>
      </c>
      <c r="K4598" s="2">
        <v>20</v>
      </c>
      <c r="L4598" s="2" t="s">
        <v>357</v>
      </c>
      <c r="M4598" s="2" t="s">
        <v>358</v>
      </c>
      <c r="N4598" s="3">
        <v>45644.630497685182</v>
      </c>
      <c r="O4598" s="2" t="s">
        <v>537</v>
      </c>
      <c r="Q4598" s="2" t="s">
        <v>66</v>
      </c>
      <c r="R4598" s="3">
        <v>45656.618368055555</v>
      </c>
      <c r="S4598" s="2" t="s">
        <v>3578</v>
      </c>
      <c r="T4598" s="2" t="s">
        <v>334</v>
      </c>
      <c r="U4598" s="2" t="s">
        <v>215</v>
      </c>
      <c r="V4598" s="2" t="s">
        <v>21212</v>
      </c>
      <c r="W4598" s="2" t="s">
        <v>136</v>
      </c>
      <c r="X4598" s="2" t="s">
        <v>217</v>
      </c>
      <c r="Y4598" s="2" t="s">
        <v>944</v>
      </c>
      <c r="Z4598" s="2" t="s">
        <v>945</v>
      </c>
      <c r="AA4598" s="2" t="s">
        <v>945</v>
      </c>
      <c r="AB4598" s="2" t="s">
        <v>176</v>
      </c>
      <c r="AE4598" s="3">
        <v>45656.61891203704</v>
      </c>
      <c r="AF4598" s="2" t="s">
        <v>342</v>
      </c>
      <c r="AH4598" s="2" t="s">
        <v>78</v>
      </c>
      <c r="AI4598" s="2" t="s">
        <v>363</v>
      </c>
      <c r="AJ4598" s="2" t="s">
        <v>364</v>
      </c>
      <c r="AK4598" s="2" t="s">
        <v>21213</v>
      </c>
      <c r="AL4598" s="2" t="s">
        <v>3578</v>
      </c>
      <c r="AM4598" s="3">
        <v>45656.618958333333</v>
      </c>
      <c r="AO4598" s="2" t="s">
        <v>3578</v>
      </c>
      <c r="AP4598" s="2">
        <v>5541211</v>
      </c>
      <c r="AQ4598" s="2" t="s">
        <v>81</v>
      </c>
      <c r="AR4598" s="3">
        <v>45656.619375000002</v>
      </c>
      <c r="AS4598" s="2" t="s">
        <v>82</v>
      </c>
      <c r="AT4598" s="3">
        <v>45656.333333333336</v>
      </c>
      <c r="AU4598" s="2" t="s">
        <v>104</v>
      </c>
      <c r="AV4598" s="2" t="s">
        <v>2134</v>
      </c>
      <c r="AW4598" s="2" t="s">
        <v>2135</v>
      </c>
      <c r="AX4598" s="2" t="s">
        <v>5927</v>
      </c>
      <c r="AZ4598" s="3">
        <v>45656.619375000002</v>
      </c>
      <c r="BB4598" s="2" t="s">
        <v>382</v>
      </c>
      <c r="BC4598" s="2" t="s">
        <v>383</v>
      </c>
      <c r="BD4598" s="2" t="s">
        <v>383</v>
      </c>
      <c r="BF4598" s="2" t="s">
        <v>3578</v>
      </c>
    </row>
    <row r="4599" spans="1:58" x14ac:dyDescent="0.35">
      <c r="A4599" s="2">
        <v>2950294</v>
      </c>
      <c r="B4599" s="2" t="s">
        <v>58</v>
      </c>
      <c r="C4599" s="2">
        <v>44833981</v>
      </c>
      <c r="D4599" s="2">
        <v>339700660</v>
      </c>
      <c r="E4599" s="2" t="s">
        <v>59</v>
      </c>
      <c r="F4599" s="2" t="s">
        <v>60</v>
      </c>
      <c r="G4599" s="2" t="s">
        <v>1634</v>
      </c>
      <c r="H4599" s="2" t="s">
        <v>6880</v>
      </c>
      <c r="I4599" s="2">
        <v>771648669</v>
      </c>
      <c r="J4599" s="2" t="s">
        <v>2186</v>
      </c>
      <c r="K4599" s="2">
        <v>13</v>
      </c>
      <c r="L4599" s="2" t="s">
        <v>63</v>
      </c>
      <c r="M4599" s="2" t="s">
        <v>64</v>
      </c>
      <c r="N4599" s="3">
        <v>45637.794942129629</v>
      </c>
      <c r="O4599" s="2" t="s">
        <v>65</v>
      </c>
      <c r="Q4599" s="2" t="s">
        <v>66</v>
      </c>
      <c r="R4599" s="3">
        <v>45656.618854166663</v>
      </c>
      <c r="S4599" s="2" t="s">
        <v>9143</v>
      </c>
      <c r="T4599" s="2" t="s">
        <v>156</v>
      </c>
      <c r="U4599" s="2" t="s">
        <v>417</v>
      </c>
      <c r="V4599" s="2" t="s">
        <v>21214</v>
      </c>
      <c r="W4599" s="2" t="s">
        <v>250</v>
      </c>
      <c r="X4599" s="2" t="s">
        <v>1681</v>
      </c>
      <c r="Y4599" s="2" t="s">
        <v>5274</v>
      </c>
      <c r="Z4599" s="2" t="s">
        <v>1877</v>
      </c>
      <c r="AA4599" s="2" t="s">
        <v>5275</v>
      </c>
      <c r="AB4599" s="2" t="s">
        <v>176</v>
      </c>
      <c r="AE4599" s="3">
        <v>45658.768946759257</v>
      </c>
      <c r="AF4599" s="2" t="s">
        <v>77</v>
      </c>
      <c r="AH4599" s="2" t="s">
        <v>78</v>
      </c>
      <c r="AI4599" s="2" t="s">
        <v>58</v>
      </c>
      <c r="AJ4599" s="2" t="s">
        <v>101</v>
      </c>
      <c r="AK4599" s="2" t="s">
        <v>21215</v>
      </c>
      <c r="AL4599" s="2" t="s">
        <v>442</v>
      </c>
      <c r="AM4599" s="3">
        <v>45658.76903935185</v>
      </c>
      <c r="AN4599" s="2" t="s">
        <v>21215</v>
      </c>
      <c r="AO4599" s="2" t="s">
        <v>442</v>
      </c>
      <c r="AP4599" s="2">
        <v>5552504</v>
      </c>
      <c r="AQ4599" s="2" t="s">
        <v>81</v>
      </c>
      <c r="AR4599" s="3">
        <v>45659.645011574074</v>
      </c>
      <c r="AS4599" s="2" t="s">
        <v>82</v>
      </c>
      <c r="AT4599" s="3">
        <v>45659.333333333336</v>
      </c>
      <c r="AU4599" s="2" t="s">
        <v>104</v>
      </c>
      <c r="AV4599" s="2" t="s">
        <v>1134</v>
      </c>
      <c r="AW4599" s="2" t="s">
        <v>1135</v>
      </c>
      <c r="AX4599" s="2" t="s">
        <v>1136</v>
      </c>
      <c r="AZ4599" s="3">
        <v>45659.645011574074</v>
      </c>
      <c r="BB4599" s="2" t="s">
        <v>1937</v>
      </c>
      <c r="BC4599" s="2" t="s">
        <v>1938</v>
      </c>
      <c r="BD4599" s="2" t="s">
        <v>1939</v>
      </c>
      <c r="BE4599" s="2" t="s">
        <v>21216</v>
      </c>
      <c r="BF4599" s="2" t="s">
        <v>442</v>
      </c>
    </row>
    <row r="4600" spans="1:58" x14ac:dyDescent="0.35">
      <c r="A4600" s="2">
        <v>2950295</v>
      </c>
      <c r="B4600" s="2" t="s">
        <v>58</v>
      </c>
      <c r="C4600" s="2">
        <v>35600581</v>
      </c>
      <c r="D4600" s="2">
        <v>338202341</v>
      </c>
      <c r="E4600" s="2" t="s">
        <v>59</v>
      </c>
      <c r="F4600" s="2" t="s">
        <v>60</v>
      </c>
      <c r="G4600" s="2" t="s">
        <v>1488</v>
      </c>
      <c r="H4600" s="2" t="s">
        <v>11845</v>
      </c>
      <c r="I4600" s="2">
        <v>778015835</v>
      </c>
      <c r="J4600" s="2" t="s">
        <v>2450</v>
      </c>
      <c r="K4600" s="2">
        <v>13</v>
      </c>
      <c r="L4600" s="2" t="s">
        <v>63</v>
      </c>
      <c r="M4600" s="2" t="s">
        <v>64</v>
      </c>
      <c r="N4600" s="3">
        <v>43753.625</v>
      </c>
      <c r="O4600" s="2" t="s">
        <v>95</v>
      </c>
      <c r="Q4600" s="2" t="s">
        <v>66</v>
      </c>
      <c r="R4600" s="3">
        <v>45656.619745370372</v>
      </c>
      <c r="S4600" s="2" t="s">
        <v>5702</v>
      </c>
      <c r="T4600" s="2" t="s">
        <v>156</v>
      </c>
      <c r="U4600" s="2" t="s">
        <v>69</v>
      </c>
      <c r="V4600" s="2" t="s">
        <v>21217</v>
      </c>
      <c r="W4600" s="2" t="s">
        <v>71</v>
      </c>
      <c r="X4600" s="2" t="s">
        <v>72</v>
      </c>
      <c r="Y4600" s="2" t="s">
        <v>1652</v>
      </c>
      <c r="Z4600" s="2" t="s">
        <v>883</v>
      </c>
      <c r="AA4600" s="2" t="s">
        <v>21218</v>
      </c>
      <c r="AB4600" s="2" t="s">
        <v>176</v>
      </c>
      <c r="AC4600" s="2" t="s">
        <v>21219</v>
      </c>
      <c r="AE4600" s="3">
        <v>45656.619756944441</v>
      </c>
      <c r="AF4600" s="2" t="s">
        <v>77</v>
      </c>
      <c r="AH4600" s="2" t="s">
        <v>78</v>
      </c>
      <c r="AI4600" s="2" t="s">
        <v>79</v>
      </c>
      <c r="AJ4600" s="2" t="s">
        <v>123</v>
      </c>
      <c r="AK4600" s="2" t="s">
        <v>21220</v>
      </c>
      <c r="AL4600" s="2" t="s">
        <v>5702</v>
      </c>
      <c r="AM4600" s="3">
        <v>45656.619791666664</v>
      </c>
      <c r="AN4600" s="2" t="s">
        <v>21220</v>
      </c>
      <c r="AP4600" s="2">
        <v>5541218</v>
      </c>
      <c r="AQ4600" s="2" t="s">
        <v>81</v>
      </c>
      <c r="AR4600" s="3">
        <v>45657.481874999998</v>
      </c>
      <c r="AS4600" s="2" t="s">
        <v>82</v>
      </c>
      <c r="AT4600" s="3">
        <v>45657.333333333336</v>
      </c>
      <c r="AU4600" s="2" t="s">
        <v>104</v>
      </c>
      <c r="AV4600" s="2" t="s">
        <v>84</v>
      </c>
      <c r="AW4600" s="2" t="s">
        <v>85</v>
      </c>
      <c r="AX4600" s="2" t="s">
        <v>886</v>
      </c>
      <c r="AZ4600" s="3">
        <v>45657.481874999998</v>
      </c>
      <c r="BB4600" s="2" t="s">
        <v>128</v>
      </c>
      <c r="BC4600" s="2" t="s">
        <v>129</v>
      </c>
      <c r="BD4600" s="2" t="s">
        <v>130</v>
      </c>
      <c r="BE4600" s="2" t="s">
        <v>2850</v>
      </c>
      <c r="BF4600" s="2" t="s">
        <v>560</v>
      </c>
    </row>
    <row r="4601" spans="1:58" x14ac:dyDescent="0.35">
      <c r="A4601" s="2">
        <v>2950296</v>
      </c>
      <c r="B4601" s="2" t="s">
        <v>58</v>
      </c>
      <c r="C4601" s="2">
        <v>37729051</v>
      </c>
      <c r="D4601" s="2">
        <v>338053746</v>
      </c>
      <c r="E4601" s="2" t="s">
        <v>59</v>
      </c>
      <c r="F4601" s="2" t="s">
        <v>60</v>
      </c>
      <c r="G4601" s="2" t="s">
        <v>266</v>
      </c>
      <c r="H4601" s="2" t="s">
        <v>21221</v>
      </c>
      <c r="I4601" s="2">
        <v>776540025</v>
      </c>
      <c r="J4601" s="2" t="s">
        <v>1569</v>
      </c>
      <c r="K4601" s="2">
        <v>14</v>
      </c>
      <c r="L4601" s="2" t="s">
        <v>63</v>
      </c>
      <c r="M4601" s="2" t="s">
        <v>64</v>
      </c>
      <c r="N4601" s="3">
        <v>45422.762916666667</v>
      </c>
      <c r="O4601" s="2" t="s">
        <v>65</v>
      </c>
      <c r="Q4601" s="2" t="s">
        <v>66</v>
      </c>
      <c r="R4601" s="3">
        <v>45656.619780092595</v>
      </c>
      <c r="S4601" s="2" t="s">
        <v>7129</v>
      </c>
      <c r="T4601" s="2" t="s">
        <v>68</v>
      </c>
      <c r="U4601" s="2" t="s">
        <v>914</v>
      </c>
      <c r="V4601" s="2" t="s">
        <v>21222</v>
      </c>
      <c r="W4601" s="2" t="s">
        <v>400</v>
      </c>
      <c r="X4601" s="2" t="s">
        <v>419</v>
      </c>
      <c r="Y4601" s="2" t="s">
        <v>4984</v>
      </c>
      <c r="Z4601" s="2" t="s">
        <v>421</v>
      </c>
      <c r="AA4601" s="2" t="s">
        <v>1842</v>
      </c>
      <c r="AB4601" s="2" t="s">
        <v>7000</v>
      </c>
      <c r="AC4601" s="2">
        <v>1</v>
      </c>
      <c r="AE4601" s="3">
        <v>45657.58148148148</v>
      </c>
      <c r="AF4601" s="2" t="s">
        <v>77</v>
      </c>
      <c r="AH4601" s="2" t="s">
        <v>142</v>
      </c>
      <c r="AI4601" s="2" t="s">
        <v>58</v>
      </c>
      <c r="AJ4601" s="2" t="s">
        <v>101</v>
      </c>
      <c r="AK4601" s="2" t="s">
        <v>21223</v>
      </c>
      <c r="AL4601" s="2" t="s">
        <v>243</v>
      </c>
      <c r="AM4601" s="3">
        <v>45657.581597222219</v>
      </c>
      <c r="AN4601" s="2" t="s">
        <v>21223</v>
      </c>
      <c r="AO4601" s="2" t="s">
        <v>243</v>
      </c>
      <c r="AP4601" s="2">
        <v>5548207</v>
      </c>
      <c r="AQ4601" s="2" t="s">
        <v>81</v>
      </c>
      <c r="AR4601" s="3">
        <v>45659.458553240744</v>
      </c>
      <c r="AS4601" s="2" t="s">
        <v>82</v>
      </c>
      <c r="AT4601" s="3">
        <v>45657.333333333336</v>
      </c>
      <c r="AU4601" s="2" t="s">
        <v>104</v>
      </c>
      <c r="AV4601" s="2" t="s">
        <v>803</v>
      </c>
      <c r="AW4601" s="2" t="s">
        <v>804</v>
      </c>
      <c r="AX4601" s="2" t="s">
        <v>805</v>
      </c>
      <c r="AZ4601" s="3">
        <v>45659.458553240744</v>
      </c>
      <c r="BB4601" s="2" t="s">
        <v>108</v>
      </c>
      <c r="BC4601" s="2" t="s">
        <v>109</v>
      </c>
      <c r="BD4601" s="2" t="s">
        <v>110</v>
      </c>
      <c r="BE4601" s="2" t="s">
        <v>21224</v>
      </c>
      <c r="BF4601" s="2" t="s">
        <v>547</v>
      </c>
    </row>
    <row r="4602" spans="1:58" x14ac:dyDescent="0.35">
      <c r="A4602" s="2">
        <v>2950297</v>
      </c>
      <c r="B4602" s="2" t="s">
        <v>58</v>
      </c>
      <c r="C4602" s="2">
        <v>42208621</v>
      </c>
      <c r="D4602" s="2">
        <v>338720081</v>
      </c>
      <c r="E4602" s="2" t="s">
        <v>59</v>
      </c>
      <c r="F4602" s="2" t="s">
        <v>60</v>
      </c>
      <c r="G4602" s="2" t="s">
        <v>21210</v>
      </c>
      <c r="H4602" s="2" t="s">
        <v>21210</v>
      </c>
      <c r="I4602" s="2">
        <v>774009906</v>
      </c>
      <c r="J4602" s="2" t="s">
        <v>21211</v>
      </c>
      <c r="K4602" s="2">
        <v>20</v>
      </c>
      <c r="L4602" s="2" t="s">
        <v>357</v>
      </c>
      <c r="M4602" s="2" t="s">
        <v>358</v>
      </c>
      <c r="N4602" s="3">
        <v>45644.630497685182</v>
      </c>
      <c r="O4602" s="2" t="s">
        <v>537</v>
      </c>
      <c r="Q4602" s="2" t="s">
        <v>66</v>
      </c>
      <c r="R4602" s="3">
        <v>45656.619953703703</v>
      </c>
      <c r="S4602" s="2" t="s">
        <v>3578</v>
      </c>
      <c r="T4602" s="2" t="s">
        <v>334</v>
      </c>
      <c r="U4602" s="2" t="s">
        <v>901</v>
      </c>
      <c r="V4602" s="2" t="s">
        <v>21212</v>
      </c>
      <c r="W4602" s="2" t="s">
        <v>136</v>
      </c>
      <c r="X4602" s="2" t="s">
        <v>217</v>
      </c>
      <c r="Y4602" s="2" t="s">
        <v>944</v>
      </c>
      <c r="Z4602" s="2" t="s">
        <v>945</v>
      </c>
      <c r="AA4602" s="2" t="s">
        <v>945</v>
      </c>
      <c r="AB4602" s="2" t="s">
        <v>176</v>
      </c>
      <c r="AE4602" s="3">
        <v>45656.682500000003</v>
      </c>
      <c r="AF4602" s="2" t="s">
        <v>342</v>
      </c>
      <c r="AH4602" s="2" t="s">
        <v>78</v>
      </c>
      <c r="AI4602" s="2" t="s">
        <v>79</v>
      </c>
      <c r="AJ4602" s="2" t="s">
        <v>101</v>
      </c>
      <c r="AK4602" s="2" t="s">
        <v>21225</v>
      </c>
      <c r="AL4602" s="2" t="s">
        <v>15761</v>
      </c>
      <c r="AM4602" s="3">
        <v>45656.682581018518</v>
      </c>
      <c r="AO4602" s="2" t="s">
        <v>15761</v>
      </c>
      <c r="AP4602" s="2">
        <v>5541728</v>
      </c>
      <c r="AQ4602" s="2" t="s">
        <v>81</v>
      </c>
      <c r="AR4602" s="3">
        <v>45657.586539351854</v>
      </c>
      <c r="AS4602" s="2" t="s">
        <v>82</v>
      </c>
      <c r="AT4602" s="3">
        <v>45656.5625</v>
      </c>
      <c r="AU4602" s="2" t="s">
        <v>83</v>
      </c>
      <c r="AV4602" s="2" t="s">
        <v>222</v>
      </c>
      <c r="AW4602" s="2" t="s">
        <v>223</v>
      </c>
      <c r="AX4602" s="2" t="s">
        <v>3832</v>
      </c>
      <c r="AZ4602" s="3">
        <v>45657.586539351854</v>
      </c>
      <c r="BB4602" s="2" t="s">
        <v>7131</v>
      </c>
      <c r="BC4602" s="2" t="s">
        <v>7132</v>
      </c>
      <c r="BD4602" s="2" t="s">
        <v>7133</v>
      </c>
      <c r="BE4602" s="2" t="s">
        <v>21226</v>
      </c>
      <c r="BF4602" s="2" t="s">
        <v>147</v>
      </c>
    </row>
    <row r="4603" spans="1:58" x14ac:dyDescent="0.35">
      <c r="A4603" s="2">
        <v>2950298</v>
      </c>
      <c r="B4603" s="2" t="s">
        <v>58</v>
      </c>
      <c r="C4603" s="2">
        <v>42023351</v>
      </c>
      <c r="D4603" s="2">
        <v>338593218</v>
      </c>
      <c r="E4603" s="2" t="s">
        <v>59</v>
      </c>
      <c r="F4603" s="2" t="s">
        <v>60</v>
      </c>
      <c r="G4603" s="2" t="s">
        <v>1007</v>
      </c>
      <c r="H4603" s="2" t="s">
        <v>21227</v>
      </c>
      <c r="I4603" s="2">
        <v>773167477</v>
      </c>
      <c r="J4603" s="2" t="s">
        <v>21228</v>
      </c>
      <c r="K4603" s="2">
        <v>12</v>
      </c>
      <c r="L4603" s="2" t="s">
        <v>63</v>
      </c>
      <c r="M4603" s="2" t="s">
        <v>64</v>
      </c>
      <c r="N4603" s="3">
        <v>45348.572534722225</v>
      </c>
      <c r="O4603" s="2" t="s">
        <v>65</v>
      </c>
      <c r="Q4603" s="2" t="s">
        <v>66</v>
      </c>
      <c r="R4603" s="3">
        <v>45656.620509259257</v>
      </c>
      <c r="S4603" s="2" t="s">
        <v>4400</v>
      </c>
      <c r="T4603" s="2" t="s">
        <v>156</v>
      </c>
      <c r="U4603" s="2" t="s">
        <v>215</v>
      </c>
      <c r="V4603" s="2" t="s">
        <v>21229</v>
      </c>
      <c r="W4603" s="2" t="s">
        <v>288</v>
      </c>
      <c r="X4603" s="2" t="s">
        <v>775</v>
      </c>
      <c r="Y4603" s="2" t="s">
        <v>11254</v>
      </c>
      <c r="Z4603" s="2" t="s">
        <v>777</v>
      </c>
      <c r="AA4603" s="2" t="s">
        <v>1320</v>
      </c>
      <c r="AB4603" s="2" t="s">
        <v>3269</v>
      </c>
      <c r="AE4603" s="3">
        <v>45656.620520833334</v>
      </c>
      <c r="AF4603" s="2" t="s">
        <v>77</v>
      </c>
      <c r="AH4603" s="2" t="s">
        <v>78</v>
      </c>
      <c r="AI4603" s="2" t="s">
        <v>79</v>
      </c>
      <c r="AJ4603" s="2" t="s">
        <v>123</v>
      </c>
      <c r="AK4603" s="2" t="s">
        <v>21230</v>
      </c>
      <c r="AL4603" s="2" t="s">
        <v>4400</v>
      </c>
      <c r="AM4603" s="3">
        <v>45656.620555555557</v>
      </c>
      <c r="AN4603" s="2" t="s">
        <v>21230</v>
      </c>
      <c r="AP4603" s="2">
        <v>5541220</v>
      </c>
      <c r="AQ4603" s="2" t="s">
        <v>81</v>
      </c>
      <c r="AR4603" s="3">
        <v>45657.554664351854</v>
      </c>
      <c r="AS4603" s="2" t="s">
        <v>82</v>
      </c>
      <c r="AT4603" s="3">
        <v>45657.333333333336</v>
      </c>
      <c r="AU4603" s="2" t="s">
        <v>104</v>
      </c>
      <c r="AV4603" s="2" t="s">
        <v>781</v>
      </c>
      <c r="AW4603" s="2" t="s">
        <v>782</v>
      </c>
      <c r="AX4603" s="2" t="s">
        <v>4856</v>
      </c>
      <c r="AZ4603" s="3">
        <v>45657.554664351854</v>
      </c>
      <c r="BB4603" s="2" t="s">
        <v>2333</v>
      </c>
      <c r="BC4603" s="2" t="s">
        <v>2334</v>
      </c>
      <c r="BD4603" s="2" t="s">
        <v>2335</v>
      </c>
      <c r="BE4603" s="2" t="s">
        <v>21231</v>
      </c>
      <c r="BF4603" s="2" t="s">
        <v>698</v>
      </c>
    </row>
    <row r="4604" spans="1:58" x14ac:dyDescent="0.35">
      <c r="A4604" s="2">
        <v>2950300</v>
      </c>
      <c r="B4604" s="2" t="s">
        <v>58</v>
      </c>
      <c r="C4604" s="2">
        <v>40875591</v>
      </c>
      <c r="D4604" s="2">
        <v>338453089</v>
      </c>
      <c r="E4604" s="2" t="s">
        <v>59</v>
      </c>
      <c r="F4604" s="2" t="s">
        <v>60</v>
      </c>
      <c r="G4604" s="2" t="s">
        <v>132</v>
      </c>
      <c r="H4604" s="2" t="s">
        <v>21232</v>
      </c>
      <c r="I4604" s="2">
        <v>786063283</v>
      </c>
      <c r="J4604" s="2" t="s">
        <v>21233</v>
      </c>
      <c r="K4604" s="2">
        <v>12</v>
      </c>
      <c r="L4604" s="2" t="s">
        <v>63</v>
      </c>
      <c r="M4604" s="2" t="s">
        <v>64</v>
      </c>
      <c r="N4604" s="3">
        <v>45117.583333333336</v>
      </c>
      <c r="O4604" s="2" t="s">
        <v>65</v>
      </c>
      <c r="Q4604" s="2" t="s">
        <v>66</v>
      </c>
      <c r="R4604" s="3">
        <v>45656.620972222219</v>
      </c>
      <c r="S4604" s="2" t="s">
        <v>564</v>
      </c>
      <c r="T4604" s="2" t="s">
        <v>156</v>
      </c>
      <c r="U4604" s="2" t="s">
        <v>69</v>
      </c>
      <c r="V4604" s="2" t="s">
        <v>21234</v>
      </c>
      <c r="W4604" s="2" t="s">
        <v>118</v>
      </c>
      <c r="X4604" s="2" t="s">
        <v>119</v>
      </c>
      <c r="Y4604" s="2" t="s">
        <v>1638</v>
      </c>
      <c r="Z4604" s="2" t="s">
        <v>473</v>
      </c>
      <c r="AA4604" s="2">
        <v>7000</v>
      </c>
      <c r="AB4604" s="2" t="s">
        <v>176</v>
      </c>
      <c r="AE4604" s="3">
        <v>45656.620983796296</v>
      </c>
      <c r="AF4604" s="2" t="s">
        <v>77</v>
      </c>
      <c r="AH4604" s="2" t="s">
        <v>142</v>
      </c>
      <c r="AI4604" s="2" t="s">
        <v>79</v>
      </c>
      <c r="AJ4604" s="2" t="s">
        <v>123</v>
      </c>
      <c r="AK4604" s="2" t="s">
        <v>21234</v>
      </c>
      <c r="AL4604" s="2" t="s">
        <v>564</v>
      </c>
      <c r="AM4604" s="3">
        <v>45656.621053240742</v>
      </c>
      <c r="AN4604" s="2" t="s">
        <v>21234</v>
      </c>
      <c r="AP4604" s="2">
        <v>5541223</v>
      </c>
      <c r="AQ4604" s="2" t="s">
        <v>81</v>
      </c>
      <c r="AR4604" s="3">
        <v>45656.797962962963</v>
      </c>
      <c r="AS4604" s="2" t="s">
        <v>82</v>
      </c>
      <c r="AT4604" s="3">
        <v>45657.333333333336</v>
      </c>
      <c r="AU4604" s="2" t="s">
        <v>104</v>
      </c>
      <c r="AV4604" s="2" t="s">
        <v>125</v>
      </c>
      <c r="AW4604" s="2" t="s">
        <v>126</v>
      </c>
      <c r="AX4604" s="2" t="s">
        <v>178</v>
      </c>
      <c r="AZ4604" s="3">
        <v>45656.797962962963</v>
      </c>
      <c r="BB4604" s="2" t="s">
        <v>1466</v>
      </c>
      <c r="BC4604" s="2" t="s">
        <v>1138</v>
      </c>
      <c r="BD4604" s="2" t="s">
        <v>1467</v>
      </c>
      <c r="BE4604" s="2" t="s">
        <v>21092</v>
      </c>
      <c r="BF4604" s="2" t="s">
        <v>2865</v>
      </c>
    </row>
    <row r="4605" spans="1:58" x14ac:dyDescent="0.35">
      <c r="A4605" s="2">
        <v>2950299</v>
      </c>
      <c r="B4605" s="2" t="s">
        <v>58</v>
      </c>
      <c r="C4605" s="2">
        <v>42875431</v>
      </c>
      <c r="D4605" s="2">
        <v>338045615</v>
      </c>
      <c r="E4605" s="2" t="s">
        <v>59</v>
      </c>
      <c r="F4605" s="2" t="s">
        <v>60</v>
      </c>
      <c r="G4605" s="2" t="s">
        <v>61</v>
      </c>
      <c r="H4605" s="2" t="s">
        <v>21235</v>
      </c>
      <c r="I4605" s="2">
        <v>778308675</v>
      </c>
      <c r="J4605" s="2" t="s">
        <v>635</v>
      </c>
      <c r="K4605" s="2">
        <v>13</v>
      </c>
      <c r="L4605" s="2" t="s">
        <v>63</v>
      </c>
      <c r="M4605" s="2" t="s">
        <v>64</v>
      </c>
      <c r="N4605" s="3">
        <v>45402.620497685188</v>
      </c>
      <c r="O4605" s="2" t="s">
        <v>65</v>
      </c>
      <c r="Q4605" s="2" t="s">
        <v>66</v>
      </c>
      <c r="R4605" s="3">
        <v>45656.620972222219</v>
      </c>
      <c r="S4605" s="2" t="s">
        <v>2422</v>
      </c>
      <c r="T4605" s="2" t="s">
        <v>68</v>
      </c>
      <c r="U4605" s="2" t="s">
        <v>69</v>
      </c>
      <c r="V4605" s="2" t="s">
        <v>21236</v>
      </c>
      <c r="W4605" s="2" t="s">
        <v>136</v>
      </c>
      <c r="X4605" s="2" t="s">
        <v>137</v>
      </c>
      <c r="Y4605" s="2" t="s">
        <v>5985</v>
      </c>
      <c r="Z4605" s="2" t="s">
        <v>596</v>
      </c>
      <c r="AA4605" s="2" t="s">
        <v>2216</v>
      </c>
      <c r="AB4605" s="2" t="s">
        <v>176</v>
      </c>
      <c r="AE4605" s="3">
        <v>45656.620983796296</v>
      </c>
      <c r="AF4605" s="2" t="s">
        <v>77</v>
      </c>
      <c r="AH4605" s="2" t="s">
        <v>78</v>
      </c>
      <c r="AI4605" s="2" t="s">
        <v>79</v>
      </c>
      <c r="AJ4605" s="2" t="s">
        <v>379</v>
      </c>
      <c r="AK4605" s="2" t="s">
        <v>21237</v>
      </c>
      <c r="AL4605" s="2" t="s">
        <v>2422</v>
      </c>
      <c r="AM4605" s="3">
        <v>45656.621053240742</v>
      </c>
      <c r="AN4605" s="2" t="s">
        <v>21237</v>
      </c>
      <c r="AP4605" s="2">
        <v>5541224</v>
      </c>
      <c r="AQ4605" s="2" t="s">
        <v>81</v>
      </c>
      <c r="AR4605" s="3">
        <v>45657.79047453704</v>
      </c>
      <c r="AS4605" s="2" t="s">
        <v>82</v>
      </c>
      <c r="AT4605" s="3">
        <v>45657.333333333336</v>
      </c>
      <c r="AU4605" s="2" t="s">
        <v>104</v>
      </c>
      <c r="AV4605" s="2" t="s">
        <v>163</v>
      </c>
      <c r="AW4605" s="2" t="s">
        <v>164</v>
      </c>
      <c r="AX4605" s="2" t="s">
        <v>4623</v>
      </c>
      <c r="AZ4605" s="3">
        <v>45657.79047453704</v>
      </c>
      <c r="BB4605" s="2" t="s">
        <v>128</v>
      </c>
      <c r="BC4605" s="2" t="s">
        <v>129</v>
      </c>
      <c r="BD4605" s="2" t="s">
        <v>130</v>
      </c>
      <c r="BE4605" s="2" t="s">
        <v>2839</v>
      </c>
      <c r="BF4605" s="2" t="s">
        <v>412</v>
      </c>
    </row>
    <row r="4606" spans="1:58" x14ac:dyDescent="0.35">
      <c r="A4606" s="2">
        <v>2950301</v>
      </c>
      <c r="B4606" s="2" t="s">
        <v>58</v>
      </c>
      <c r="C4606" s="2">
        <v>40995041</v>
      </c>
      <c r="D4606" s="2">
        <v>338654721</v>
      </c>
      <c r="E4606" s="2" t="s">
        <v>59</v>
      </c>
      <c r="F4606" s="2" t="s">
        <v>60</v>
      </c>
      <c r="G4606" s="2" t="s">
        <v>8443</v>
      </c>
      <c r="H4606" s="2" t="s">
        <v>21238</v>
      </c>
      <c r="I4606" s="2">
        <v>775599211</v>
      </c>
      <c r="J4606" s="2" t="s">
        <v>4236</v>
      </c>
      <c r="K4606" s="2">
        <v>12</v>
      </c>
      <c r="L4606" s="2" t="s">
        <v>63</v>
      </c>
      <c r="M4606" s="2" t="s">
        <v>64</v>
      </c>
      <c r="N4606" s="3">
        <v>45101.5</v>
      </c>
      <c r="O4606" s="2" t="s">
        <v>187</v>
      </c>
      <c r="Q4606" s="2" t="s">
        <v>66</v>
      </c>
      <c r="R4606" s="3">
        <v>45656.621261574073</v>
      </c>
      <c r="S4606" s="2" t="s">
        <v>773</v>
      </c>
      <c r="T4606" s="2" t="s">
        <v>156</v>
      </c>
      <c r="U4606" s="2" t="s">
        <v>69</v>
      </c>
      <c r="V4606" s="2" t="s">
        <v>21239</v>
      </c>
      <c r="W4606" s="2" t="s">
        <v>71</v>
      </c>
      <c r="X4606" s="2" t="s">
        <v>650</v>
      </c>
      <c r="Y4606" s="2" t="s">
        <v>3541</v>
      </c>
      <c r="Z4606" s="2" t="s">
        <v>200</v>
      </c>
      <c r="AA4606" s="2" t="s">
        <v>1774</v>
      </c>
      <c r="AB4606" s="2" t="s">
        <v>176</v>
      </c>
      <c r="AE4606" s="3">
        <v>45656.62127314815</v>
      </c>
      <c r="AF4606" s="2" t="s">
        <v>77</v>
      </c>
      <c r="AH4606" s="2" t="s">
        <v>78</v>
      </c>
      <c r="AI4606" s="2" t="s">
        <v>79</v>
      </c>
      <c r="AJ4606" s="2" t="s">
        <v>123</v>
      </c>
      <c r="AK4606" s="2" t="s">
        <v>21239</v>
      </c>
      <c r="AL4606" s="2" t="s">
        <v>773</v>
      </c>
      <c r="AM4606" s="3">
        <v>45656.621307870373</v>
      </c>
      <c r="AN4606" s="2" t="s">
        <v>21239</v>
      </c>
      <c r="AP4606" s="2">
        <v>5541226</v>
      </c>
      <c r="AQ4606" s="2" t="s">
        <v>81</v>
      </c>
      <c r="AR4606" s="3">
        <v>45657.539606481485</v>
      </c>
      <c r="AS4606" s="2" t="s">
        <v>82</v>
      </c>
      <c r="AT4606" s="3">
        <v>45657.333333333336</v>
      </c>
      <c r="AU4606" s="2" t="s">
        <v>104</v>
      </c>
      <c r="AV4606" s="2" t="s">
        <v>655</v>
      </c>
      <c r="AW4606" s="2" t="s">
        <v>656</v>
      </c>
      <c r="AX4606" s="2" t="s">
        <v>3368</v>
      </c>
      <c r="AZ4606" s="3">
        <v>45657.539606481485</v>
      </c>
      <c r="BB4606" s="2" t="s">
        <v>297</v>
      </c>
      <c r="BC4606" s="2" t="s">
        <v>298</v>
      </c>
      <c r="BD4606" s="2" t="s">
        <v>299</v>
      </c>
      <c r="BE4606" s="2" t="s">
        <v>18406</v>
      </c>
      <c r="BF4606" s="2" t="s">
        <v>1901</v>
      </c>
    </row>
    <row r="4607" spans="1:58" x14ac:dyDescent="0.35">
      <c r="A4607" s="2">
        <v>2950302</v>
      </c>
      <c r="B4607" s="2" t="s">
        <v>58</v>
      </c>
      <c r="C4607" s="2">
        <v>37030621</v>
      </c>
      <c r="D4607" s="2">
        <v>338341622</v>
      </c>
      <c r="E4607" s="2" t="s">
        <v>59</v>
      </c>
      <c r="F4607" s="2" t="s">
        <v>60</v>
      </c>
      <c r="G4607" s="2" t="s">
        <v>1266</v>
      </c>
      <c r="H4607" s="2" t="s">
        <v>2430</v>
      </c>
      <c r="I4607" s="2">
        <v>776529513</v>
      </c>
      <c r="J4607" s="2" t="s">
        <v>17377</v>
      </c>
      <c r="K4607" s="2">
        <v>13</v>
      </c>
      <c r="L4607" s="2" t="s">
        <v>63</v>
      </c>
      <c r="M4607" s="2" t="s">
        <v>64</v>
      </c>
      <c r="N4607" s="3">
        <v>45204.69431712963</v>
      </c>
      <c r="O4607" s="2" t="s">
        <v>65</v>
      </c>
      <c r="Q4607" s="2" t="s">
        <v>66</v>
      </c>
      <c r="R4607" s="3">
        <v>45656.621458333335</v>
      </c>
      <c r="S4607" s="2" t="s">
        <v>5004</v>
      </c>
      <c r="T4607" s="2" t="s">
        <v>156</v>
      </c>
      <c r="U4607" s="2" t="s">
        <v>374</v>
      </c>
      <c r="V4607" s="2" t="s">
        <v>21240</v>
      </c>
      <c r="W4607" s="2" t="s">
        <v>400</v>
      </c>
      <c r="X4607" s="2" t="s">
        <v>419</v>
      </c>
      <c r="Y4607" s="2" t="s">
        <v>21241</v>
      </c>
      <c r="Z4607" s="2" t="s">
        <v>3735</v>
      </c>
      <c r="AA4607" s="2" t="s">
        <v>3735</v>
      </c>
      <c r="AB4607" s="2" t="s">
        <v>21242</v>
      </c>
      <c r="AE4607" s="3">
        <v>45656.621469907404</v>
      </c>
      <c r="AF4607" s="2" t="s">
        <v>77</v>
      </c>
      <c r="AH4607" s="2" t="s">
        <v>78</v>
      </c>
      <c r="AI4607" s="2" t="s">
        <v>79</v>
      </c>
      <c r="AJ4607" s="2" t="s">
        <v>191</v>
      </c>
      <c r="AK4607" s="2" t="s">
        <v>21243</v>
      </c>
      <c r="AL4607" s="2" t="s">
        <v>5004</v>
      </c>
      <c r="AM4607" s="3">
        <v>45656.621493055558</v>
      </c>
      <c r="AN4607" s="2" t="s">
        <v>21243</v>
      </c>
      <c r="AP4607" s="2">
        <v>5541227</v>
      </c>
      <c r="AQ4607" s="2" t="s">
        <v>81</v>
      </c>
      <c r="AR4607" s="3">
        <v>45657.38962962963</v>
      </c>
      <c r="AS4607" s="2" t="s">
        <v>82</v>
      </c>
      <c r="AT4607" s="3">
        <v>45657.333333333336</v>
      </c>
      <c r="AU4607" s="2" t="s">
        <v>104</v>
      </c>
      <c r="AV4607" s="2" t="s">
        <v>423</v>
      </c>
      <c r="AW4607" s="2" t="s">
        <v>424</v>
      </c>
      <c r="AX4607" s="2" t="s">
        <v>3742</v>
      </c>
      <c r="AZ4607" s="3">
        <v>45657.38962962963</v>
      </c>
      <c r="BB4607" s="2" t="s">
        <v>439</v>
      </c>
      <c r="BC4607" s="2" t="s">
        <v>440</v>
      </c>
      <c r="BD4607" s="2" t="s">
        <v>263</v>
      </c>
      <c r="BE4607" s="2" t="s">
        <v>624</v>
      </c>
      <c r="BF4607" s="2" t="s">
        <v>243</v>
      </c>
    </row>
    <row r="4608" spans="1:58" x14ac:dyDescent="0.35">
      <c r="A4608" s="2">
        <v>2950303</v>
      </c>
      <c r="B4608" s="2" t="s">
        <v>720</v>
      </c>
      <c r="C4608" s="2">
        <v>34837121</v>
      </c>
      <c r="D4608" s="2">
        <v>338362101</v>
      </c>
      <c r="E4608" s="2" t="s">
        <v>59</v>
      </c>
      <c r="F4608" s="2" t="s">
        <v>60</v>
      </c>
      <c r="G4608" s="2" t="s">
        <v>577</v>
      </c>
      <c r="H4608" s="2" t="s">
        <v>11845</v>
      </c>
      <c r="I4608" s="2">
        <v>774669887</v>
      </c>
      <c r="J4608" s="2" t="s">
        <v>579</v>
      </c>
      <c r="K4608" s="2">
        <v>13</v>
      </c>
      <c r="L4608" s="2" t="s">
        <v>305</v>
      </c>
      <c r="M4608" s="2" t="s">
        <v>64</v>
      </c>
      <c r="N4608" s="3">
        <v>43257.461805555555</v>
      </c>
      <c r="O4608" s="2" t="s">
        <v>724</v>
      </c>
      <c r="Q4608" s="2" t="s">
        <v>66</v>
      </c>
      <c r="R4608" s="3">
        <v>45656.621608796297</v>
      </c>
      <c r="S4608" s="2" t="s">
        <v>14657</v>
      </c>
      <c r="T4608" s="2" t="s">
        <v>156</v>
      </c>
      <c r="U4608" s="2" t="s">
        <v>69</v>
      </c>
      <c r="V4608" s="2" t="s">
        <v>21244</v>
      </c>
      <c r="W4608" s="2" t="s">
        <v>136</v>
      </c>
      <c r="X4608" s="2" t="s">
        <v>217</v>
      </c>
      <c r="Y4608" s="2" t="s">
        <v>8832</v>
      </c>
      <c r="Z4608" s="2" t="s">
        <v>596</v>
      </c>
      <c r="AA4608" s="2" t="s">
        <v>11790</v>
      </c>
      <c r="AB4608" s="2" t="s">
        <v>11790</v>
      </c>
      <c r="AE4608" s="3">
        <v>45656.621620370373</v>
      </c>
      <c r="AF4608" s="2" t="s">
        <v>77</v>
      </c>
      <c r="AH4608" s="2" t="s">
        <v>142</v>
      </c>
      <c r="AI4608" s="2" t="s">
        <v>275</v>
      </c>
      <c r="AJ4608" s="2" t="s">
        <v>256</v>
      </c>
      <c r="AK4608" s="2" t="s">
        <v>21244</v>
      </c>
      <c r="AL4608" s="2" t="s">
        <v>14657</v>
      </c>
      <c r="AM4608" s="3">
        <v>45656.621655092589</v>
      </c>
      <c r="AN4608" s="2" t="s">
        <v>21244</v>
      </c>
      <c r="AP4608" s="2">
        <v>5541228</v>
      </c>
      <c r="AQ4608" s="2" t="s">
        <v>81</v>
      </c>
      <c r="AR4608" s="3">
        <v>45657.549328703702</v>
      </c>
      <c r="AS4608" s="2" t="s">
        <v>82</v>
      </c>
      <c r="AT4608" s="3">
        <v>45657.333333333336</v>
      </c>
      <c r="AU4608" s="2" t="s">
        <v>104</v>
      </c>
      <c r="AV4608" s="2" t="s">
        <v>222</v>
      </c>
      <c r="AW4608" s="2" t="s">
        <v>223</v>
      </c>
      <c r="AX4608" s="2" t="s">
        <v>1458</v>
      </c>
      <c r="AZ4608" s="3">
        <v>45657.549328703702</v>
      </c>
      <c r="BB4608" s="2" t="s">
        <v>736</v>
      </c>
      <c r="BC4608" s="2" t="s">
        <v>737</v>
      </c>
      <c r="BD4608" s="2" t="s">
        <v>351</v>
      </c>
      <c r="BE4608" s="2" t="s">
        <v>21245</v>
      </c>
      <c r="BF4608" s="2" t="s">
        <v>601</v>
      </c>
    </row>
    <row r="4609" spans="1:58" x14ac:dyDescent="0.35">
      <c r="A4609" s="2">
        <v>2950304</v>
      </c>
      <c r="B4609" s="2" t="s">
        <v>58</v>
      </c>
      <c r="C4609" s="2">
        <v>36780681</v>
      </c>
      <c r="D4609" s="2">
        <v>338715157</v>
      </c>
      <c r="E4609" s="2" t="s">
        <v>59</v>
      </c>
      <c r="F4609" s="2" t="s">
        <v>60</v>
      </c>
      <c r="G4609" s="2" t="s">
        <v>4496</v>
      </c>
      <c r="H4609" s="2" t="s">
        <v>1128</v>
      </c>
      <c r="I4609" s="2">
        <v>776790457</v>
      </c>
      <c r="J4609" s="2" t="s">
        <v>21246</v>
      </c>
      <c r="K4609" s="2">
        <v>13</v>
      </c>
      <c r="L4609" s="2" t="s">
        <v>63</v>
      </c>
      <c r="M4609" s="2" t="s">
        <v>64</v>
      </c>
      <c r="N4609" s="3">
        <v>44805</v>
      </c>
      <c r="O4609" s="2" t="s">
        <v>187</v>
      </c>
      <c r="Q4609" s="2" t="s">
        <v>66</v>
      </c>
      <c r="R4609" s="3">
        <v>45656.621678240743</v>
      </c>
      <c r="S4609" s="2" t="s">
        <v>416</v>
      </c>
      <c r="T4609" s="2" t="s">
        <v>68</v>
      </c>
      <c r="U4609" s="2" t="s">
        <v>481</v>
      </c>
      <c r="V4609" s="2" t="s">
        <v>21247</v>
      </c>
      <c r="W4609" s="2" t="s">
        <v>118</v>
      </c>
      <c r="X4609" s="2" t="s">
        <v>119</v>
      </c>
      <c r="Y4609" s="2" t="s">
        <v>1514</v>
      </c>
      <c r="Z4609" s="2" t="s">
        <v>121</v>
      </c>
      <c r="AA4609" s="2" t="s">
        <v>121</v>
      </c>
      <c r="AB4609" s="2" t="s">
        <v>121</v>
      </c>
      <c r="AE4609" s="3">
        <v>45656.621689814812</v>
      </c>
      <c r="AF4609" s="2" t="s">
        <v>77</v>
      </c>
      <c r="AH4609" s="2" t="s">
        <v>142</v>
      </c>
      <c r="AI4609" s="2" t="s">
        <v>79</v>
      </c>
      <c r="AJ4609" s="2" t="s">
        <v>191</v>
      </c>
      <c r="AK4609" s="2" t="s">
        <v>21247</v>
      </c>
      <c r="AL4609" s="2" t="s">
        <v>416</v>
      </c>
      <c r="AM4609" s="3">
        <v>45656.621747685182</v>
      </c>
      <c r="AN4609" s="2" t="s">
        <v>21247</v>
      </c>
      <c r="AP4609" s="2">
        <v>5541229</v>
      </c>
      <c r="AQ4609" s="2" t="s">
        <v>81</v>
      </c>
      <c r="AR4609" s="3">
        <v>45657.626608796294</v>
      </c>
      <c r="AS4609" s="2" t="s">
        <v>82</v>
      </c>
      <c r="AT4609" s="3">
        <v>45656.5625</v>
      </c>
      <c r="AU4609" s="2" t="s">
        <v>104</v>
      </c>
      <c r="AV4609" s="2" t="s">
        <v>125</v>
      </c>
      <c r="AW4609" s="2" t="s">
        <v>126</v>
      </c>
      <c r="AX4609" s="2" t="s">
        <v>632</v>
      </c>
      <c r="AZ4609" s="3">
        <v>45657.626608796294</v>
      </c>
      <c r="BB4609" s="2" t="s">
        <v>695</v>
      </c>
      <c r="BC4609" s="2" t="s">
        <v>696</v>
      </c>
      <c r="BD4609" s="2" t="s">
        <v>89</v>
      </c>
      <c r="BE4609" s="2" t="s">
        <v>21248</v>
      </c>
      <c r="BF4609" s="2" t="s">
        <v>91</v>
      </c>
    </row>
    <row r="4610" spans="1:58" x14ac:dyDescent="0.35">
      <c r="A4610" s="2">
        <v>2950305</v>
      </c>
      <c r="B4610" s="2" t="s">
        <v>58</v>
      </c>
      <c r="C4610" s="2">
        <v>39102341</v>
      </c>
      <c r="D4610" s="2">
        <v>339585176</v>
      </c>
      <c r="E4610" s="2" t="s">
        <v>59</v>
      </c>
      <c r="F4610" s="2" t="s">
        <v>60</v>
      </c>
      <c r="G4610" s="2" t="s">
        <v>21249</v>
      </c>
      <c r="I4610" s="2">
        <v>773102305</v>
      </c>
      <c r="J4610" s="2" t="s">
        <v>6226</v>
      </c>
      <c r="K4610" s="2">
        <v>20</v>
      </c>
      <c r="L4610" s="2" t="s">
        <v>357</v>
      </c>
      <c r="M4610" s="2" t="s">
        <v>358</v>
      </c>
      <c r="N4610" s="3">
        <v>44651.666666666664</v>
      </c>
      <c r="O4610" s="2" t="s">
        <v>1294</v>
      </c>
      <c r="Q4610" s="2" t="s">
        <v>66</v>
      </c>
      <c r="R4610" s="3">
        <v>45656.621724537035</v>
      </c>
      <c r="S4610" s="2" t="s">
        <v>1614</v>
      </c>
      <c r="T4610" s="2" t="s">
        <v>334</v>
      </c>
      <c r="U4610" s="2" t="s">
        <v>69</v>
      </c>
      <c r="V4610" s="2" t="s">
        <v>21250</v>
      </c>
      <c r="W4610" s="2" t="s">
        <v>233</v>
      </c>
      <c r="X4610" s="2" t="s">
        <v>234</v>
      </c>
      <c r="Y4610" s="2" t="s">
        <v>5292</v>
      </c>
      <c r="Z4610" s="2" t="s">
        <v>236</v>
      </c>
      <c r="AA4610" s="2" t="s">
        <v>5360</v>
      </c>
      <c r="AB4610" s="2" t="s">
        <v>176</v>
      </c>
      <c r="AE4610" s="3">
        <v>45656.62195601852</v>
      </c>
      <c r="AF4610" s="2" t="s">
        <v>342</v>
      </c>
      <c r="AH4610" s="2" t="s">
        <v>78</v>
      </c>
      <c r="AI4610" s="2" t="s">
        <v>363</v>
      </c>
      <c r="AJ4610" s="2" t="s">
        <v>364</v>
      </c>
      <c r="AK4610" s="2" t="s">
        <v>3197</v>
      </c>
      <c r="AL4610" s="2" t="s">
        <v>1614</v>
      </c>
      <c r="AM4610" s="3">
        <v>45656.622002314813</v>
      </c>
      <c r="AO4610" s="2" t="s">
        <v>1614</v>
      </c>
      <c r="AP4610" s="2">
        <v>5541231</v>
      </c>
      <c r="AQ4610" s="2" t="s">
        <v>81</v>
      </c>
      <c r="AR4610" s="3">
        <v>45657.456273148149</v>
      </c>
      <c r="AS4610" s="2" t="s">
        <v>82</v>
      </c>
      <c r="AT4610" s="3">
        <v>45656.333333333336</v>
      </c>
      <c r="AU4610" s="2" t="s">
        <v>104</v>
      </c>
      <c r="AV4610" s="2" t="s">
        <v>239</v>
      </c>
      <c r="AW4610" s="2" t="s">
        <v>240</v>
      </c>
      <c r="AX4610" s="2" t="s">
        <v>241</v>
      </c>
      <c r="AZ4610" s="3">
        <v>45657.456273148149</v>
      </c>
      <c r="BB4610" s="2" t="s">
        <v>643</v>
      </c>
      <c r="BC4610" s="2" t="s">
        <v>644</v>
      </c>
      <c r="BD4610" s="2" t="s">
        <v>299</v>
      </c>
      <c r="BE4610" s="2" t="s">
        <v>300</v>
      </c>
      <c r="BF4610" s="2" t="s">
        <v>831</v>
      </c>
    </row>
    <row r="4611" spans="1:58" x14ac:dyDescent="0.35">
      <c r="A4611" s="2">
        <v>2950306</v>
      </c>
      <c r="B4611" s="2" t="s">
        <v>58</v>
      </c>
      <c r="C4611" s="2">
        <v>35285901</v>
      </c>
      <c r="D4611" s="2">
        <v>338242755</v>
      </c>
      <c r="E4611" s="2" t="s">
        <v>59</v>
      </c>
      <c r="F4611" s="2" t="s">
        <v>60</v>
      </c>
      <c r="G4611" s="2" t="s">
        <v>13316</v>
      </c>
      <c r="H4611" s="2" t="s">
        <v>877</v>
      </c>
      <c r="I4611" s="2">
        <v>789130791</v>
      </c>
      <c r="J4611" s="2" t="s">
        <v>3521</v>
      </c>
      <c r="K4611" s="2">
        <v>12</v>
      </c>
      <c r="L4611" s="2" t="s">
        <v>63</v>
      </c>
      <c r="M4611" s="2" t="s">
        <v>64</v>
      </c>
      <c r="N4611" s="3">
        <v>45258.440821759257</v>
      </c>
      <c r="O4611" s="2" t="s">
        <v>65</v>
      </c>
      <c r="Q4611" s="2" t="s">
        <v>66</v>
      </c>
      <c r="R4611" s="3">
        <v>45656.621898148151</v>
      </c>
      <c r="S4611" s="2" t="s">
        <v>8041</v>
      </c>
      <c r="T4611" s="2" t="s">
        <v>68</v>
      </c>
      <c r="U4611" s="2" t="s">
        <v>215</v>
      </c>
      <c r="V4611" s="2" t="s">
        <v>21251</v>
      </c>
      <c r="W4611" s="2" t="s">
        <v>71</v>
      </c>
      <c r="X4611" s="2" t="s">
        <v>431</v>
      </c>
      <c r="Y4611" s="2" t="s">
        <v>2170</v>
      </c>
      <c r="Z4611" s="2" t="s">
        <v>2471</v>
      </c>
      <c r="AA4611" s="2" t="s">
        <v>3099</v>
      </c>
      <c r="AB4611" s="2" t="s">
        <v>3099</v>
      </c>
      <c r="AC4611" s="2">
        <v>34</v>
      </c>
      <c r="AE4611" s="3">
        <v>45656.621898148151</v>
      </c>
      <c r="AF4611" s="2" t="s">
        <v>77</v>
      </c>
      <c r="AH4611" s="2" t="s">
        <v>142</v>
      </c>
      <c r="AI4611" s="2" t="s">
        <v>79</v>
      </c>
      <c r="AJ4611" s="2" t="s">
        <v>191</v>
      </c>
      <c r="AK4611" s="2" t="s">
        <v>21252</v>
      </c>
      <c r="AL4611" s="2" t="s">
        <v>8041</v>
      </c>
      <c r="AM4611" s="3">
        <v>45656.621932870374</v>
      </c>
      <c r="AN4611" s="2" t="s">
        <v>21252</v>
      </c>
      <c r="AP4611" s="2">
        <v>5541230</v>
      </c>
      <c r="AQ4611" s="2" t="s">
        <v>81</v>
      </c>
      <c r="AR4611" s="3">
        <v>45657.461944444447</v>
      </c>
      <c r="AS4611" s="2" t="s">
        <v>82</v>
      </c>
      <c r="AT4611" s="3">
        <v>45657.333333333336</v>
      </c>
      <c r="AU4611" s="2" t="s">
        <v>104</v>
      </c>
      <c r="AV4611" s="2" t="s">
        <v>436</v>
      </c>
      <c r="AW4611" s="2" t="s">
        <v>437</v>
      </c>
      <c r="AX4611" s="2" t="s">
        <v>1232</v>
      </c>
      <c r="AZ4611" s="3">
        <v>45657.461944444447</v>
      </c>
      <c r="BB4611" s="2" t="s">
        <v>408</v>
      </c>
      <c r="BC4611" s="2" t="s">
        <v>409</v>
      </c>
      <c r="BD4611" s="2" t="s">
        <v>410</v>
      </c>
      <c r="BE4611" s="2" t="s">
        <v>21253</v>
      </c>
      <c r="BF4611" s="2" t="s">
        <v>1034</v>
      </c>
    </row>
    <row r="4612" spans="1:58" x14ac:dyDescent="0.35">
      <c r="A4612" s="2">
        <v>2950307</v>
      </c>
      <c r="B4612" s="2" t="s">
        <v>58</v>
      </c>
      <c r="C4612" s="2">
        <v>36633351</v>
      </c>
      <c r="D4612" s="2">
        <v>338686202</v>
      </c>
      <c r="E4612" s="2" t="s">
        <v>59</v>
      </c>
      <c r="F4612" s="2" t="s">
        <v>60</v>
      </c>
      <c r="G4612" s="2" t="s">
        <v>132</v>
      </c>
      <c r="H4612" s="2" t="s">
        <v>21254</v>
      </c>
      <c r="I4612" s="2">
        <v>778472448</v>
      </c>
      <c r="J4612" s="2" t="s">
        <v>134</v>
      </c>
      <c r="K4612" s="2">
        <v>12</v>
      </c>
      <c r="L4612" s="2" t="s">
        <v>63</v>
      </c>
      <c r="M4612" s="2" t="s">
        <v>64</v>
      </c>
      <c r="N4612" s="3">
        <v>44146.666666666664</v>
      </c>
      <c r="O4612" s="2" t="s">
        <v>95</v>
      </c>
      <c r="Q4612" s="2" t="s">
        <v>66</v>
      </c>
      <c r="R4612" s="3">
        <v>45656.622002314813</v>
      </c>
      <c r="S4612" s="2" t="s">
        <v>5934</v>
      </c>
      <c r="T4612" s="2" t="s">
        <v>156</v>
      </c>
      <c r="U4612" s="2" t="s">
        <v>69</v>
      </c>
      <c r="V4612" s="2" t="s">
        <v>21255</v>
      </c>
      <c r="W4612" s="2" t="s">
        <v>71</v>
      </c>
      <c r="X4612" s="2" t="s">
        <v>431</v>
      </c>
      <c r="Y4612" s="2" t="s">
        <v>10336</v>
      </c>
      <c r="Z4612" s="2" t="s">
        <v>541</v>
      </c>
      <c r="AA4612" s="2" t="s">
        <v>2667</v>
      </c>
      <c r="AB4612" s="2" t="s">
        <v>2667</v>
      </c>
      <c r="AC4612" s="2" t="s">
        <v>21256</v>
      </c>
      <c r="AE4612" s="3">
        <v>45656.622013888889</v>
      </c>
      <c r="AF4612" s="2" t="s">
        <v>77</v>
      </c>
      <c r="AH4612" s="2" t="s">
        <v>142</v>
      </c>
      <c r="AI4612" s="2" t="s">
        <v>79</v>
      </c>
      <c r="AJ4612" s="2" t="s">
        <v>123</v>
      </c>
      <c r="AK4612" s="2" t="s">
        <v>21257</v>
      </c>
      <c r="AL4612" s="2" t="s">
        <v>5934</v>
      </c>
      <c r="AM4612" s="3">
        <v>45656.622060185182</v>
      </c>
      <c r="AN4612" s="2" t="s">
        <v>21257</v>
      </c>
      <c r="AP4612" s="2">
        <v>5541233</v>
      </c>
      <c r="AQ4612" s="2" t="s">
        <v>81</v>
      </c>
      <c r="AR4612" s="3">
        <v>45657.552384259259</v>
      </c>
      <c r="AS4612" s="2" t="s">
        <v>82</v>
      </c>
      <c r="AT4612" s="3">
        <v>45657.333333333336</v>
      </c>
      <c r="AU4612" s="2" t="s">
        <v>104</v>
      </c>
      <c r="AV4612" s="2" t="s">
        <v>436</v>
      </c>
      <c r="AW4612" s="2" t="s">
        <v>437</v>
      </c>
      <c r="AX4612" s="2" t="s">
        <v>7443</v>
      </c>
      <c r="AZ4612" s="3">
        <v>45657.552384259259</v>
      </c>
      <c r="BB4612" s="2" t="s">
        <v>887</v>
      </c>
      <c r="BC4612" s="2" t="s">
        <v>888</v>
      </c>
      <c r="BD4612" s="2" t="s">
        <v>889</v>
      </c>
      <c r="BE4612" s="2" t="s">
        <v>21258</v>
      </c>
      <c r="BF4612" s="2" t="s">
        <v>1034</v>
      </c>
    </row>
    <row r="4613" spans="1:58" x14ac:dyDescent="0.35">
      <c r="A4613" s="2">
        <v>2950308</v>
      </c>
      <c r="B4613" s="2" t="s">
        <v>58</v>
      </c>
      <c r="C4613" s="2">
        <v>38075391</v>
      </c>
      <c r="D4613" s="2">
        <v>338941356</v>
      </c>
      <c r="E4613" s="2" t="s">
        <v>59</v>
      </c>
      <c r="F4613" s="2" t="s">
        <v>60</v>
      </c>
      <c r="G4613" s="2" t="s">
        <v>21259</v>
      </c>
      <c r="H4613" s="2" t="s">
        <v>21260</v>
      </c>
      <c r="I4613" s="2">
        <v>776068418</v>
      </c>
      <c r="J4613" s="2" t="s">
        <v>592</v>
      </c>
      <c r="K4613" s="2">
        <v>13</v>
      </c>
      <c r="L4613" s="2" t="s">
        <v>63</v>
      </c>
      <c r="M4613" s="2" t="s">
        <v>64</v>
      </c>
      <c r="N4613" s="3">
        <v>45224.666666666664</v>
      </c>
      <c r="O4613" s="2" t="s">
        <v>65</v>
      </c>
      <c r="Q4613" s="2" t="s">
        <v>66</v>
      </c>
      <c r="R4613" s="3">
        <v>45656.622650462959</v>
      </c>
      <c r="S4613" s="2" t="s">
        <v>495</v>
      </c>
      <c r="T4613" s="2" t="s">
        <v>156</v>
      </c>
      <c r="U4613" s="2" t="s">
        <v>69</v>
      </c>
      <c r="V4613" s="2" t="s">
        <v>21261</v>
      </c>
      <c r="W4613" s="2" t="s">
        <v>400</v>
      </c>
      <c r="X4613" s="2" t="s">
        <v>401</v>
      </c>
      <c r="Y4613" s="2" t="s">
        <v>2854</v>
      </c>
      <c r="Z4613" s="2" t="s">
        <v>513</v>
      </c>
      <c r="AA4613" s="2" t="s">
        <v>6439</v>
      </c>
      <c r="AB4613" s="2" t="s">
        <v>176</v>
      </c>
      <c r="AE4613" s="3">
        <v>45657.686192129629</v>
      </c>
      <c r="AF4613" s="2" t="s">
        <v>77</v>
      </c>
      <c r="AH4613" s="2" t="s">
        <v>78</v>
      </c>
      <c r="AI4613" s="2" t="s">
        <v>58</v>
      </c>
      <c r="AJ4613" s="2" t="s">
        <v>101</v>
      </c>
      <c r="AK4613" s="2" t="s">
        <v>6573</v>
      </c>
      <c r="AL4613" s="2" t="s">
        <v>6504</v>
      </c>
      <c r="AM4613" s="3">
        <v>45657.686273148145</v>
      </c>
      <c r="AN4613" s="2" t="s">
        <v>6573</v>
      </c>
      <c r="AO4613" s="2" t="s">
        <v>6504</v>
      </c>
      <c r="AP4613" s="2">
        <v>5549259</v>
      </c>
      <c r="AQ4613" s="2" t="s">
        <v>81</v>
      </c>
      <c r="AR4613" s="3">
        <v>45658.440509259257</v>
      </c>
      <c r="AS4613" s="2" t="s">
        <v>82</v>
      </c>
      <c r="AT4613" s="3">
        <v>45657.5625</v>
      </c>
      <c r="AU4613" s="2" t="s">
        <v>104</v>
      </c>
      <c r="AV4613" s="2" t="s">
        <v>405</v>
      </c>
      <c r="AW4613" s="2" t="s">
        <v>406</v>
      </c>
      <c r="AX4613" s="2" t="s">
        <v>407</v>
      </c>
      <c r="AZ4613" s="3">
        <v>45658.440509259257</v>
      </c>
      <c r="BB4613" s="2" t="s">
        <v>643</v>
      </c>
      <c r="BC4613" s="2" t="s">
        <v>644</v>
      </c>
      <c r="BD4613" s="2" t="s">
        <v>299</v>
      </c>
      <c r="BE4613" s="2" t="s">
        <v>300</v>
      </c>
      <c r="BF4613" s="2" t="s">
        <v>147</v>
      </c>
    </row>
    <row r="4614" spans="1:58" x14ac:dyDescent="0.35">
      <c r="A4614" s="2">
        <v>2950309</v>
      </c>
      <c r="B4614" s="2" t="s">
        <v>58</v>
      </c>
      <c r="C4614" s="2">
        <v>39947181</v>
      </c>
      <c r="D4614" s="2">
        <v>338686314</v>
      </c>
      <c r="E4614" s="2" t="s">
        <v>59</v>
      </c>
      <c r="F4614" s="2" t="s">
        <v>60</v>
      </c>
      <c r="G4614" s="2" t="s">
        <v>21262</v>
      </c>
      <c r="H4614" s="2" t="s">
        <v>21263</v>
      </c>
      <c r="I4614" s="2">
        <v>777502219</v>
      </c>
      <c r="J4614" s="2" t="s">
        <v>21264</v>
      </c>
      <c r="K4614" s="2">
        <v>12</v>
      </c>
      <c r="L4614" s="2" t="s">
        <v>63</v>
      </c>
      <c r="M4614" s="2" t="s">
        <v>64</v>
      </c>
      <c r="N4614" s="3">
        <v>44880.751192129632</v>
      </c>
      <c r="O4614" s="2" t="s">
        <v>65</v>
      </c>
      <c r="Q4614" s="2" t="s">
        <v>66</v>
      </c>
      <c r="R4614" s="3">
        <v>45656.622881944444</v>
      </c>
      <c r="S4614" s="2" t="s">
        <v>3353</v>
      </c>
      <c r="T4614" s="2" t="s">
        <v>156</v>
      </c>
      <c r="U4614" s="2" t="s">
        <v>69</v>
      </c>
      <c r="V4614" s="2" t="s">
        <v>21265</v>
      </c>
      <c r="W4614" s="2" t="s">
        <v>71</v>
      </c>
      <c r="X4614" s="2" t="s">
        <v>317</v>
      </c>
      <c r="Y4614" s="2" t="s">
        <v>9325</v>
      </c>
      <c r="Z4614" s="2" t="s">
        <v>1603</v>
      </c>
      <c r="AA4614" s="2" t="s">
        <v>1603</v>
      </c>
      <c r="AB4614" s="2" t="s">
        <v>1603</v>
      </c>
      <c r="AE4614" s="3">
        <v>45656.622881944444</v>
      </c>
      <c r="AF4614" s="2" t="s">
        <v>77</v>
      </c>
      <c r="AH4614" s="2" t="s">
        <v>142</v>
      </c>
      <c r="AI4614" s="2" t="s">
        <v>79</v>
      </c>
      <c r="AJ4614" s="2" t="s">
        <v>123</v>
      </c>
      <c r="AK4614" s="2" t="s">
        <v>5339</v>
      </c>
      <c r="AL4614" s="2" t="s">
        <v>3353</v>
      </c>
      <c r="AM4614" s="3">
        <v>45656.622928240744</v>
      </c>
      <c r="AN4614" s="2" t="s">
        <v>5339</v>
      </c>
      <c r="AP4614" s="2">
        <v>5541239</v>
      </c>
      <c r="AQ4614" s="2" t="s">
        <v>81</v>
      </c>
      <c r="AR4614" s="3">
        <v>45658.661643518521</v>
      </c>
      <c r="AS4614" s="2" t="s">
        <v>82</v>
      </c>
      <c r="AT4614" s="3">
        <v>45657.333333333336</v>
      </c>
      <c r="AU4614" s="2" t="s">
        <v>104</v>
      </c>
      <c r="AV4614" s="2" t="s">
        <v>321</v>
      </c>
      <c r="AW4614" s="2" t="s">
        <v>322</v>
      </c>
      <c r="AX4614" s="2" t="s">
        <v>7339</v>
      </c>
      <c r="AZ4614" s="3">
        <v>45658.661643518521</v>
      </c>
      <c r="BB4614" s="2" t="s">
        <v>408</v>
      </c>
      <c r="BC4614" s="2" t="s">
        <v>409</v>
      </c>
      <c r="BD4614" s="2" t="s">
        <v>410</v>
      </c>
      <c r="BE4614" s="2" t="s">
        <v>20508</v>
      </c>
      <c r="BF4614" s="2" t="s">
        <v>103</v>
      </c>
    </row>
    <row r="4615" spans="1:58" x14ac:dyDescent="0.35">
      <c r="A4615" s="2">
        <v>2950310</v>
      </c>
      <c r="B4615" s="2" t="s">
        <v>58</v>
      </c>
      <c r="C4615" s="2">
        <v>33932061</v>
      </c>
      <c r="D4615" s="2">
        <v>338556912</v>
      </c>
      <c r="E4615" s="2" t="s">
        <v>59</v>
      </c>
      <c r="F4615" s="2" t="s">
        <v>60</v>
      </c>
      <c r="G4615" s="2" t="s">
        <v>876</v>
      </c>
      <c r="H4615" s="2" t="s">
        <v>2048</v>
      </c>
      <c r="I4615" s="2">
        <v>774600546</v>
      </c>
      <c r="J4615" s="2" t="s">
        <v>372</v>
      </c>
      <c r="K4615" s="2">
        <v>14</v>
      </c>
      <c r="L4615" s="2" t="s">
        <v>63</v>
      </c>
      <c r="M4615" s="2" t="s">
        <v>64</v>
      </c>
      <c r="N4615" s="3">
        <v>45597</v>
      </c>
      <c r="O4615" s="2" t="s">
        <v>65</v>
      </c>
      <c r="Q4615" s="2" t="s">
        <v>66</v>
      </c>
      <c r="R4615" s="3">
        <v>45656.62295138889</v>
      </c>
      <c r="S4615" s="2" t="s">
        <v>2250</v>
      </c>
      <c r="T4615" s="2" t="s">
        <v>68</v>
      </c>
      <c r="U4615" s="2" t="s">
        <v>69</v>
      </c>
      <c r="V4615" s="2" t="s">
        <v>21266</v>
      </c>
      <c r="W4615" s="2" t="s">
        <v>400</v>
      </c>
      <c r="X4615" s="2" t="s">
        <v>401</v>
      </c>
      <c r="Y4615" s="2" t="s">
        <v>9916</v>
      </c>
      <c r="Z4615" s="2" t="s">
        <v>513</v>
      </c>
      <c r="AA4615" s="2" t="s">
        <v>3004</v>
      </c>
      <c r="AB4615" s="2" t="s">
        <v>21267</v>
      </c>
      <c r="AE4615" s="3">
        <v>45656.62296296296</v>
      </c>
      <c r="AF4615" s="2" t="s">
        <v>77</v>
      </c>
      <c r="AH4615" s="2" t="s">
        <v>78</v>
      </c>
      <c r="AI4615" s="2" t="s">
        <v>79</v>
      </c>
      <c r="AJ4615" s="2" t="s">
        <v>123</v>
      </c>
      <c r="AK4615" s="2" t="s">
        <v>21266</v>
      </c>
      <c r="AL4615" s="2" t="s">
        <v>2250</v>
      </c>
      <c r="AM4615" s="3">
        <v>45656.622997685183</v>
      </c>
      <c r="AN4615" s="2" t="s">
        <v>21266</v>
      </c>
      <c r="AP4615" s="2">
        <v>5541240</v>
      </c>
      <c r="AQ4615" s="2" t="s">
        <v>81</v>
      </c>
      <c r="AR4615" s="3">
        <v>45657.817141203705</v>
      </c>
      <c r="AS4615" s="2" t="s">
        <v>82</v>
      </c>
      <c r="AT4615" s="3">
        <v>45657.333333333336</v>
      </c>
      <c r="AU4615" s="2" t="s">
        <v>104</v>
      </c>
      <c r="AV4615" s="2" t="s">
        <v>955</v>
      </c>
      <c r="AW4615" s="2" t="s">
        <v>956</v>
      </c>
      <c r="AX4615" s="2" t="s">
        <v>3911</v>
      </c>
      <c r="AZ4615" s="3">
        <v>45657.817141203705</v>
      </c>
      <c r="BB4615" s="2" t="s">
        <v>2379</v>
      </c>
      <c r="BC4615" s="2" t="s">
        <v>2380</v>
      </c>
      <c r="BD4615" s="2" t="s">
        <v>2381</v>
      </c>
      <c r="BE4615" s="2" t="s">
        <v>300</v>
      </c>
      <c r="BF4615" s="2" t="s">
        <v>412</v>
      </c>
    </row>
    <row r="4616" spans="1:58" x14ac:dyDescent="0.35">
      <c r="A4616" s="2">
        <v>2950311</v>
      </c>
      <c r="B4616" s="2" t="s">
        <v>58</v>
      </c>
      <c r="C4616" s="2">
        <v>43998831</v>
      </c>
      <c r="D4616" s="2">
        <v>338515138</v>
      </c>
      <c r="E4616" s="2" t="s">
        <v>59</v>
      </c>
      <c r="F4616" s="2" t="s">
        <v>60</v>
      </c>
      <c r="G4616" s="2" t="s">
        <v>1377</v>
      </c>
      <c r="H4616" s="2" t="s">
        <v>21268</v>
      </c>
      <c r="I4616" s="2">
        <v>771129047</v>
      </c>
      <c r="J4616" s="2" t="s">
        <v>21269</v>
      </c>
      <c r="K4616" s="2">
        <v>13</v>
      </c>
      <c r="L4616" s="2" t="s">
        <v>63</v>
      </c>
      <c r="M4616" s="2" t="s">
        <v>64</v>
      </c>
      <c r="N4616" s="3">
        <v>45555.625</v>
      </c>
      <c r="O4616" s="2" t="s">
        <v>65</v>
      </c>
      <c r="Q4616" s="2" t="s">
        <v>66</v>
      </c>
      <c r="R4616" s="3">
        <v>45656.624189814815</v>
      </c>
      <c r="S4616" s="2" t="s">
        <v>6383</v>
      </c>
      <c r="T4616" s="2" t="s">
        <v>156</v>
      </c>
      <c r="U4616" s="2" t="s">
        <v>417</v>
      </c>
      <c r="V4616" s="2" t="s">
        <v>21270</v>
      </c>
      <c r="W4616" s="2" t="s">
        <v>400</v>
      </c>
      <c r="X4616" s="2" t="s">
        <v>401</v>
      </c>
      <c r="Y4616" s="2" t="s">
        <v>4824</v>
      </c>
      <c r="Z4616" s="2" t="s">
        <v>896</v>
      </c>
      <c r="AA4616" s="2">
        <v>1101</v>
      </c>
      <c r="AB4616" s="2" t="s">
        <v>176</v>
      </c>
      <c r="AE4616" s="3">
        <v>45656.624201388891</v>
      </c>
      <c r="AF4616" s="2" t="s">
        <v>77</v>
      </c>
      <c r="AH4616" s="2" t="s">
        <v>142</v>
      </c>
      <c r="AI4616" s="2" t="s">
        <v>79</v>
      </c>
      <c r="AJ4616" s="2" t="s">
        <v>191</v>
      </c>
      <c r="AK4616" s="2" t="s">
        <v>21270</v>
      </c>
      <c r="AL4616" s="2" t="s">
        <v>6383</v>
      </c>
      <c r="AM4616" s="3">
        <v>45656.624236111114</v>
      </c>
      <c r="AN4616" s="2" t="s">
        <v>21270</v>
      </c>
      <c r="AP4616" s="2">
        <v>5541254</v>
      </c>
      <c r="AQ4616" s="2" t="s">
        <v>81</v>
      </c>
      <c r="AR4616" s="3">
        <v>45657.516041666669</v>
      </c>
      <c r="AS4616" s="2" t="s">
        <v>82</v>
      </c>
      <c r="AT4616" s="3">
        <v>45657.333333333336</v>
      </c>
      <c r="AU4616" s="2" t="s">
        <v>104</v>
      </c>
      <c r="AV4616" s="2" t="s">
        <v>955</v>
      </c>
      <c r="AW4616" s="2" t="s">
        <v>956</v>
      </c>
      <c r="AX4616" s="2" t="s">
        <v>2838</v>
      </c>
      <c r="AZ4616" s="3">
        <v>45657.516041666669</v>
      </c>
      <c r="BB4616" s="2" t="s">
        <v>179</v>
      </c>
      <c r="BC4616" s="2" t="s">
        <v>180</v>
      </c>
      <c r="BD4616" s="2" t="s">
        <v>181</v>
      </c>
      <c r="BE4616" s="2" t="s">
        <v>899</v>
      </c>
      <c r="BF4616" s="2" t="s">
        <v>412</v>
      </c>
    </row>
    <row r="4617" spans="1:58" x14ac:dyDescent="0.35">
      <c r="A4617" s="2">
        <v>2950312</v>
      </c>
      <c r="B4617" s="2" t="s">
        <v>58</v>
      </c>
      <c r="C4617" s="2">
        <v>33262821</v>
      </c>
      <c r="D4617" s="2">
        <v>338457682</v>
      </c>
      <c r="E4617" s="2" t="s">
        <v>59</v>
      </c>
      <c r="F4617" s="2" t="s">
        <v>60</v>
      </c>
      <c r="G4617" s="2" t="s">
        <v>413</v>
      </c>
      <c r="H4617" s="2" t="s">
        <v>21271</v>
      </c>
      <c r="I4617" s="2">
        <v>775335601</v>
      </c>
      <c r="J4617" s="2" t="s">
        <v>3770</v>
      </c>
      <c r="K4617" s="2">
        <v>19</v>
      </c>
      <c r="L4617" s="2" t="s">
        <v>63</v>
      </c>
      <c r="M4617" s="2" t="s">
        <v>64</v>
      </c>
      <c r="N4617" s="3">
        <v>45630</v>
      </c>
      <c r="O4617" s="2" t="s">
        <v>65</v>
      </c>
      <c r="Q4617" s="2" t="s">
        <v>66</v>
      </c>
      <c r="R4617" s="3">
        <v>45656.624745370369</v>
      </c>
      <c r="S4617" s="2" t="s">
        <v>4926</v>
      </c>
      <c r="T4617" s="2" t="s">
        <v>156</v>
      </c>
      <c r="U4617" s="2" t="s">
        <v>69</v>
      </c>
      <c r="V4617" s="2" t="s">
        <v>21272</v>
      </c>
      <c r="W4617" s="2" t="s">
        <v>118</v>
      </c>
      <c r="X4617" s="2" t="s">
        <v>119</v>
      </c>
      <c r="Y4617" s="2" t="s">
        <v>6739</v>
      </c>
      <c r="Z4617" s="2" t="s">
        <v>121</v>
      </c>
      <c r="AA4617" s="2" t="s">
        <v>6740</v>
      </c>
      <c r="AB4617" s="2" t="s">
        <v>176</v>
      </c>
      <c r="AE4617" s="3">
        <v>45656.624756944446</v>
      </c>
      <c r="AF4617" s="2" t="s">
        <v>77</v>
      </c>
      <c r="AH4617" s="2" t="s">
        <v>142</v>
      </c>
      <c r="AI4617" s="2" t="s">
        <v>79</v>
      </c>
      <c r="AJ4617" s="2" t="s">
        <v>191</v>
      </c>
      <c r="AK4617" s="2" t="s">
        <v>21273</v>
      </c>
      <c r="AL4617" s="2" t="s">
        <v>4926</v>
      </c>
      <c r="AM4617" s="3">
        <v>45656.624791666669</v>
      </c>
      <c r="AN4617" s="2" t="s">
        <v>21273</v>
      </c>
      <c r="AP4617" s="2">
        <v>5541259</v>
      </c>
      <c r="AQ4617" s="2" t="s">
        <v>81</v>
      </c>
      <c r="AR4617" s="3">
        <v>45657.756967592592</v>
      </c>
      <c r="AS4617" s="2" t="s">
        <v>82</v>
      </c>
      <c r="AT4617" s="3">
        <v>45657.333333333336</v>
      </c>
      <c r="AU4617" s="2" t="s">
        <v>104</v>
      </c>
      <c r="AV4617" s="2" t="s">
        <v>125</v>
      </c>
      <c r="AW4617" s="2" t="s">
        <v>126</v>
      </c>
      <c r="AX4617" s="2" t="s">
        <v>7661</v>
      </c>
      <c r="AZ4617" s="3">
        <v>45657.756967592592</v>
      </c>
      <c r="BB4617" s="2" t="s">
        <v>643</v>
      </c>
      <c r="BC4617" s="2" t="s">
        <v>644</v>
      </c>
      <c r="BD4617" s="2" t="s">
        <v>299</v>
      </c>
      <c r="BE4617" s="2" t="s">
        <v>21274</v>
      </c>
      <c r="BF4617" s="2" t="s">
        <v>560</v>
      </c>
    </row>
    <row r="4618" spans="1:58" x14ac:dyDescent="0.35">
      <c r="A4618" s="2">
        <v>2950313</v>
      </c>
      <c r="B4618" s="2" t="s">
        <v>720</v>
      </c>
      <c r="C4618" s="2">
        <v>1985781</v>
      </c>
      <c r="D4618" s="2">
        <v>339744190</v>
      </c>
      <c r="E4618" s="2" t="s">
        <v>59</v>
      </c>
      <c r="F4618" s="2" t="s">
        <v>60</v>
      </c>
      <c r="G4618" s="2" t="s">
        <v>132</v>
      </c>
      <c r="H4618" s="2" t="s">
        <v>13070</v>
      </c>
      <c r="I4618" s="2" t="s">
        <v>21275</v>
      </c>
      <c r="J4618" s="2" t="s">
        <v>134</v>
      </c>
      <c r="K4618" s="2">
        <v>14</v>
      </c>
      <c r="L4618" s="2" t="s">
        <v>63</v>
      </c>
      <c r="M4618" s="2" t="s">
        <v>64</v>
      </c>
      <c r="N4618" s="3">
        <v>43116</v>
      </c>
      <c r="O4618" s="2" t="s">
        <v>724</v>
      </c>
      <c r="Q4618" s="2" t="s">
        <v>66</v>
      </c>
      <c r="R4618" s="3">
        <v>45656.624976851854</v>
      </c>
      <c r="S4618" s="2" t="s">
        <v>1839</v>
      </c>
      <c r="T4618" s="2" t="s">
        <v>156</v>
      </c>
      <c r="U4618" s="2" t="s">
        <v>4628</v>
      </c>
      <c r="V4618" s="2" t="s">
        <v>21276</v>
      </c>
      <c r="W4618" s="2" t="s">
        <v>250</v>
      </c>
      <c r="X4618" s="2" t="s">
        <v>1681</v>
      </c>
      <c r="Y4618" s="2" t="s">
        <v>1401</v>
      </c>
      <c r="Z4618" s="2" t="s">
        <v>1683</v>
      </c>
      <c r="AA4618" s="2" t="s">
        <v>485</v>
      </c>
      <c r="AB4618" s="2" t="s">
        <v>176</v>
      </c>
      <c r="AE4618" s="3">
        <v>45656.624988425923</v>
      </c>
      <c r="AF4618" s="2" t="s">
        <v>77</v>
      </c>
      <c r="AH4618" s="2" t="s">
        <v>78</v>
      </c>
      <c r="AI4618" s="2" t="s">
        <v>255</v>
      </c>
      <c r="AJ4618" s="2" t="s">
        <v>276</v>
      </c>
      <c r="AK4618" s="2" t="s">
        <v>21277</v>
      </c>
      <c r="AL4618" s="2" t="s">
        <v>1839</v>
      </c>
      <c r="AM4618" s="3">
        <v>45656.625034722223</v>
      </c>
      <c r="AN4618" s="2" t="s">
        <v>21277</v>
      </c>
      <c r="AP4618" s="2">
        <v>5541260</v>
      </c>
      <c r="AQ4618" s="2" t="s">
        <v>81</v>
      </c>
      <c r="AR4618" s="3">
        <v>45657.57435185185</v>
      </c>
      <c r="AS4618" s="2" t="s">
        <v>82</v>
      </c>
      <c r="AT4618" s="3">
        <v>45657.333333333336</v>
      </c>
      <c r="AU4618" s="2" t="s">
        <v>104</v>
      </c>
      <c r="AV4618" s="2" t="s">
        <v>258</v>
      </c>
      <c r="AW4618" s="2" t="s">
        <v>259</v>
      </c>
      <c r="AX4618" s="2" t="s">
        <v>748</v>
      </c>
      <c r="AZ4618" s="3">
        <v>45657.57435185185</v>
      </c>
      <c r="BB4618" s="2" t="s">
        <v>935</v>
      </c>
      <c r="BC4618" s="2" t="s">
        <v>936</v>
      </c>
      <c r="BD4618" s="2" t="s">
        <v>937</v>
      </c>
      <c r="BE4618" s="2" t="s">
        <v>21278</v>
      </c>
      <c r="BF4618" s="2" t="s">
        <v>1882</v>
      </c>
    </row>
    <row r="4619" spans="1:58" x14ac:dyDescent="0.35">
      <c r="A4619" s="2">
        <v>2950314</v>
      </c>
      <c r="B4619" s="2" t="s">
        <v>58</v>
      </c>
      <c r="C4619" s="2">
        <v>33966111</v>
      </c>
      <c r="D4619" s="2">
        <v>338222118</v>
      </c>
      <c r="E4619" s="2" t="s">
        <v>59</v>
      </c>
      <c r="F4619" s="2" t="s">
        <v>60</v>
      </c>
      <c r="G4619" s="2" t="s">
        <v>4252</v>
      </c>
      <c r="H4619" s="2" t="s">
        <v>229</v>
      </c>
      <c r="I4619" s="2" t="s">
        <v>21279</v>
      </c>
      <c r="J4619" s="2" t="s">
        <v>21280</v>
      </c>
      <c r="K4619" s="2">
        <v>12</v>
      </c>
      <c r="L4619" s="2" t="s">
        <v>63</v>
      </c>
      <c r="M4619" s="2" t="s">
        <v>64</v>
      </c>
      <c r="N4619" s="3">
        <v>44944.458344907405</v>
      </c>
      <c r="O4619" s="2" t="s">
        <v>647</v>
      </c>
      <c r="Q4619" s="2" t="s">
        <v>66</v>
      </c>
      <c r="R4619" s="3">
        <v>45656.625300925924</v>
      </c>
      <c r="S4619" s="2" t="s">
        <v>3068</v>
      </c>
      <c r="T4619" s="2" t="s">
        <v>68</v>
      </c>
      <c r="U4619" s="2" t="s">
        <v>215</v>
      </c>
      <c r="V4619" s="2" t="s">
        <v>21281</v>
      </c>
      <c r="W4619" s="2" t="s">
        <v>71</v>
      </c>
      <c r="X4619" s="2" t="s">
        <v>198</v>
      </c>
      <c r="Y4619" s="2" t="s">
        <v>4342</v>
      </c>
      <c r="Z4619" s="2" t="s">
        <v>200</v>
      </c>
      <c r="AA4619" s="2" t="s">
        <v>2561</v>
      </c>
      <c r="AB4619" s="2" t="s">
        <v>2561</v>
      </c>
      <c r="AC4619" s="2">
        <v>1634</v>
      </c>
      <c r="AE4619" s="3">
        <v>45656.6253125</v>
      </c>
      <c r="AF4619" s="2" t="s">
        <v>77</v>
      </c>
      <c r="AH4619" s="2" t="s">
        <v>142</v>
      </c>
      <c r="AI4619" s="2" t="s">
        <v>79</v>
      </c>
      <c r="AJ4619" s="2" t="s">
        <v>191</v>
      </c>
      <c r="AK4619" s="2" t="s">
        <v>21282</v>
      </c>
      <c r="AL4619" s="2" t="s">
        <v>3068</v>
      </c>
      <c r="AM4619" s="3">
        <v>45656.625347222223</v>
      </c>
      <c r="AN4619" s="2" t="s">
        <v>21282</v>
      </c>
      <c r="AP4619" s="2">
        <v>5541265</v>
      </c>
      <c r="AQ4619" s="2" t="s">
        <v>81</v>
      </c>
      <c r="AR4619" s="3">
        <v>45656.655335648145</v>
      </c>
      <c r="AS4619" s="2" t="s">
        <v>82</v>
      </c>
      <c r="AT4619" s="3">
        <v>45657.333333333336</v>
      </c>
      <c r="AU4619" s="2" t="s">
        <v>104</v>
      </c>
      <c r="AV4619" s="2" t="s">
        <v>204</v>
      </c>
      <c r="AW4619" s="2" t="s">
        <v>205</v>
      </c>
      <c r="AX4619" s="2" t="s">
        <v>5697</v>
      </c>
      <c r="AZ4619" s="3">
        <v>45656.655335648145</v>
      </c>
      <c r="BB4619" s="2" t="s">
        <v>382</v>
      </c>
      <c r="BC4619" s="2" t="s">
        <v>383</v>
      </c>
      <c r="BD4619" s="2" t="s">
        <v>383</v>
      </c>
      <c r="BE4619" s="2" t="s">
        <v>21283</v>
      </c>
      <c r="BF4619" s="2" t="s">
        <v>1006</v>
      </c>
    </row>
    <row r="4620" spans="1:58" x14ac:dyDescent="0.35">
      <c r="A4620" s="2">
        <v>2950315</v>
      </c>
      <c r="B4620" s="2" t="s">
        <v>58</v>
      </c>
      <c r="C4620" s="2">
        <v>41065281</v>
      </c>
      <c r="D4620" s="2">
        <v>339769154</v>
      </c>
      <c r="E4620" s="2" t="s">
        <v>59</v>
      </c>
      <c r="F4620" s="2" t="s">
        <v>60</v>
      </c>
      <c r="G4620" s="2" t="s">
        <v>2906</v>
      </c>
      <c r="H4620" s="2" t="s">
        <v>15613</v>
      </c>
      <c r="I4620" s="2">
        <v>773390833</v>
      </c>
      <c r="J4620" s="2" t="s">
        <v>5253</v>
      </c>
      <c r="K4620" s="2">
        <v>14</v>
      </c>
      <c r="L4620" s="2" t="s">
        <v>63</v>
      </c>
      <c r="M4620" s="2" t="s">
        <v>64</v>
      </c>
      <c r="N4620" s="3">
        <v>45090.69871527778</v>
      </c>
      <c r="O4620" s="2" t="s">
        <v>187</v>
      </c>
      <c r="Q4620" s="2" t="s">
        <v>66</v>
      </c>
      <c r="R4620" s="3">
        <v>45656.625613425924</v>
      </c>
      <c r="S4620" s="2" t="s">
        <v>21284</v>
      </c>
      <c r="T4620" s="2" t="s">
        <v>637</v>
      </c>
      <c r="U4620" s="2" t="s">
        <v>215</v>
      </c>
      <c r="V4620" s="2" t="s">
        <v>21285</v>
      </c>
      <c r="W4620" s="2" t="s">
        <v>250</v>
      </c>
      <c r="X4620" s="2" t="s">
        <v>743</v>
      </c>
      <c r="Y4620" s="2" t="s">
        <v>855</v>
      </c>
      <c r="Z4620" s="2" t="s">
        <v>745</v>
      </c>
      <c r="AA4620" s="2" t="s">
        <v>746</v>
      </c>
      <c r="AB4620" s="2" t="s">
        <v>176</v>
      </c>
      <c r="AE4620" s="3">
        <v>45656.626469907409</v>
      </c>
      <c r="AF4620" s="2" t="s">
        <v>77</v>
      </c>
      <c r="AH4620" s="2" t="s">
        <v>78</v>
      </c>
      <c r="AI4620" s="2" t="s">
        <v>255</v>
      </c>
      <c r="AJ4620" s="2" t="s">
        <v>123</v>
      </c>
      <c r="AL4620" s="2" t="s">
        <v>21284</v>
      </c>
      <c r="AM4620" s="3">
        <v>45656.626539351855</v>
      </c>
      <c r="AO4620" s="2" t="s">
        <v>21284</v>
      </c>
      <c r="AP4620" s="2">
        <v>5541275</v>
      </c>
      <c r="AQ4620" s="2" t="s">
        <v>81</v>
      </c>
      <c r="AR4620" s="3">
        <v>45657.587430555555</v>
      </c>
      <c r="AS4620" s="2" t="s">
        <v>82</v>
      </c>
      <c r="AT4620" s="3">
        <v>45656.333333333336</v>
      </c>
      <c r="AU4620" s="2" t="s">
        <v>83</v>
      </c>
      <c r="AV4620" s="2" t="s">
        <v>258</v>
      </c>
      <c r="AW4620" s="2" t="s">
        <v>259</v>
      </c>
      <c r="AX4620" s="2" t="s">
        <v>260</v>
      </c>
      <c r="AZ4620" s="3">
        <v>45657.587430555555</v>
      </c>
      <c r="BB4620" s="2" t="s">
        <v>1937</v>
      </c>
      <c r="BC4620" s="2" t="s">
        <v>1938</v>
      </c>
      <c r="BD4620" s="2" t="s">
        <v>1939</v>
      </c>
      <c r="BE4620" s="2" t="s">
        <v>4028</v>
      </c>
      <c r="BF4620" s="2" t="s">
        <v>442</v>
      </c>
    </row>
    <row r="4621" spans="1:58" x14ac:dyDescent="0.35">
      <c r="A4621" s="2">
        <v>2950316</v>
      </c>
      <c r="B4621" s="2" t="s">
        <v>58</v>
      </c>
      <c r="C4621" s="2">
        <v>42085761</v>
      </c>
      <c r="D4621" s="2">
        <v>338405989</v>
      </c>
      <c r="E4621" s="2" t="s">
        <v>59</v>
      </c>
      <c r="F4621" s="2" t="s">
        <v>60</v>
      </c>
      <c r="G4621" s="2" t="s">
        <v>132</v>
      </c>
      <c r="H4621" s="2" t="s">
        <v>4944</v>
      </c>
      <c r="I4621" s="2">
        <v>776166983</v>
      </c>
      <c r="J4621" s="2" t="s">
        <v>428</v>
      </c>
      <c r="K4621" s="2">
        <v>12</v>
      </c>
      <c r="L4621" s="2" t="s">
        <v>63</v>
      </c>
      <c r="M4621" s="2" t="s">
        <v>64</v>
      </c>
      <c r="N4621" s="3">
        <v>45246.625740740739</v>
      </c>
      <c r="O4621" s="2" t="s">
        <v>65</v>
      </c>
      <c r="Q4621" s="2" t="s">
        <v>66</v>
      </c>
      <c r="R4621" s="3">
        <v>45656.62672453704</v>
      </c>
      <c r="S4621" s="2" t="s">
        <v>4725</v>
      </c>
      <c r="T4621" s="2" t="s">
        <v>68</v>
      </c>
      <c r="U4621" s="2" t="s">
        <v>69</v>
      </c>
      <c r="V4621" s="2" t="s">
        <v>21286</v>
      </c>
      <c r="W4621" s="2" t="s">
        <v>288</v>
      </c>
      <c r="X4621" s="2" t="s">
        <v>289</v>
      </c>
      <c r="Y4621" s="2" t="s">
        <v>4016</v>
      </c>
      <c r="Z4621" s="2" t="s">
        <v>291</v>
      </c>
      <c r="AA4621" s="2" t="s">
        <v>291</v>
      </c>
      <c r="AB4621" s="2" t="s">
        <v>13996</v>
      </c>
      <c r="AE4621" s="3">
        <v>45656.626736111109</v>
      </c>
      <c r="AF4621" s="2" t="s">
        <v>77</v>
      </c>
      <c r="AH4621" s="2" t="s">
        <v>142</v>
      </c>
      <c r="AI4621" s="2" t="s">
        <v>79</v>
      </c>
      <c r="AJ4621" s="2" t="s">
        <v>123</v>
      </c>
      <c r="AK4621" s="2" t="s">
        <v>21286</v>
      </c>
      <c r="AL4621" s="2" t="s">
        <v>4725</v>
      </c>
      <c r="AM4621" s="3">
        <v>45656.626770833333</v>
      </c>
      <c r="AN4621" s="2" t="s">
        <v>21286</v>
      </c>
      <c r="AP4621" s="2">
        <v>5541279</v>
      </c>
      <c r="AQ4621" s="2" t="s">
        <v>81</v>
      </c>
      <c r="AR4621" s="3">
        <v>45657.521863425929</v>
      </c>
      <c r="AS4621" s="2" t="s">
        <v>82</v>
      </c>
      <c r="AT4621" s="3">
        <v>45657.333333333336</v>
      </c>
      <c r="AU4621" s="2" t="s">
        <v>104</v>
      </c>
      <c r="AV4621" s="2" t="s">
        <v>682</v>
      </c>
      <c r="AW4621" s="2" t="s">
        <v>683</v>
      </c>
      <c r="AX4621" s="2" t="s">
        <v>4475</v>
      </c>
      <c r="AZ4621" s="3">
        <v>45657.521863425929</v>
      </c>
      <c r="BB4621" s="2" t="s">
        <v>1374</v>
      </c>
      <c r="BC4621" s="2" t="s">
        <v>888</v>
      </c>
      <c r="BD4621" s="2" t="s">
        <v>1375</v>
      </c>
      <c r="BE4621" s="2" t="s">
        <v>1376</v>
      </c>
      <c r="BF4621" s="2" t="s">
        <v>301</v>
      </c>
    </row>
    <row r="4622" spans="1:58" x14ac:dyDescent="0.35">
      <c r="A4622" s="2">
        <v>2950317</v>
      </c>
      <c r="B4622" s="2" t="s">
        <v>244</v>
      </c>
      <c r="C4622" s="2">
        <v>44271841</v>
      </c>
      <c r="D4622" s="2">
        <v>338545862</v>
      </c>
      <c r="E4622" s="2" t="s">
        <v>59</v>
      </c>
      <c r="F4622" s="2" t="s">
        <v>60</v>
      </c>
      <c r="G4622" s="2" t="s">
        <v>548</v>
      </c>
      <c r="H4622" s="2" t="s">
        <v>16023</v>
      </c>
      <c r="I4622" s="2">
        <v>770634324</v>
      </c>
      <c r="J4622" s="2" t="s">
        <v>4206</v>
      </c>
      <c r="K4622" s="2">
        <v>13</v>
      </c>
      <c r="L4622" s="2" t="s">
        <v>305</v>
      </c>
      <c r="M4622" s="2" t="s">
        <v>64</v>
      </c>
      <c r="N4622" s="3">
        <v>45588.541666666664</v>
      </c>
      <c r="O4622" s="2" t="s">
        <v>248</v>
      </c>
      <c r="Q4622" s="2" t="s">
        <v>66</v>
      </c>
      <c r="R4622" s="3">
        <v>45656.626932870371</v>
      </c>
      <c r="S4622" s="2" t="s">
        <v>19076</v>
      </c>
      <c r="T4622" s="2" t="s">
        <v>68</v>
      </c>
      <c r="U4622" s="2" t="s">
        <v>215</v>
      </c>
      <c r="V4622" s="2" t="s">
        <v>21287</v>
      </c>
      <c r="W4622" s="2" t="s">
        <v>400</v>
      </c>
      <c r="X4622" s="2" t="s">
        <v>419</v>
      </c>
      <c r="Y4622" s="2" t="s">
        <v>21288</v>
      </c>
      <c r="Z4622" s="2" t="s">
        <v>421</v>
      </c>
      <c r="AA4622" s="2" t="s">
        <v>7000</v>
      </c>
      <c r="AB4622" s="2" t="s">
        <v>21289</v>
      </c>
      <c r="AE4622" s="3">
        <v>45656.626944444448</v>
      </c>
      <c r="AF4622" s="2" t="s">
        <v>77</v>
      </c>
      <c r="AH4622" s="2" t="s">
        <v>142</v>
      </c>
      <c r="AI4622" s="2" t="s">
        <v>275</v>
      </c>
      <c r="AJ4622" s="2" t="s">
        <v>256</v>
      </c>
      <c r="AK4622" s="2" t="s">
        <v>21290</v>
      </c>
      <c r="AL4622" s="2" t="s">
        <v>19076</v>
      </c>
      <c r="AM4622" s="3">
        <v>45656.62699074074</v>
      </c>
      <c r="AN4622" s="2" t="s">
        <v>21290</v>
      </c>
      <c r="AP4622" s="2">
        <v>5541281</v>
      </c>
      <c r="AQ4622" s="2" t="s">
        <v>81</v>
      </c>
      <c r="AR4622" s="3">
        <v>45657.519085648149</v>
      </c>
      <c r="AS4622" s="2" t="s">
        <v>82</v>
      </c>
      <c r="AT4622" s="3">
        <v>45657.333333333336</v>
      </c>
      <c r="AU4622" s="2" t="s">
        <v>104</v>
      </c>
      <c r="AV4622" s="2" t="s">
        <v>423</v>
      </c>
      <c r="AW4622" s="2" t="s">
        <v>424</v>
      </c>
      <c r="AX4622" s="2" t="s">
        <v>10347</v>
      </c>
      <c r="AZ4622" s="3">
        <v>45657.519074074073</v>
      </c>
      <c r="BB4622" s="2" t="s">
        <v>1309</v>
      </c>
      <c r="BC4622" s="2" t="s">
        <v>1310</v>
      </c>
      <c r="BD4622" s="2" t="s">
        <v>1311</v>
      </c>
      <c r="BE4622" s="2" t="s">
        <v>21291</v>
      </c>
      <c r="BF4622" s="2" t="s">
        <v>926</v>
      </c>
    </row>
    <row r="4623" spans="1:58" x14ac:dyDescent="0.35">
      <c r="A4623" s="2">
        <v>2950318</v>
      </c>
      <c r="B4623" s="2" t="s">
        <v>58</v>
      </c>
      <c r="C4623" s="2">
        <v>41944351</v>
      </c>
      <c r="D4623" s="2">
        <v>338262019</v>
      </c>
      <c r="E4623" s="2" t="s">
        <v>59</v>
      </c>
      <c r="F4623" s="2" t="s">
        <v>60</v>
      </c>
      <c r="G4623" s="2" t="s">
        <v>534</v>
      </c>
      <c r="H4623" s="2" t="s">
        <v>21292</v>
      </c>
      <c r="I4623" s="2">
        <v>773590627</v>
      </c>
      <c r="J4623" s="2" t="s">
        <v>21293</v>
      </c>
      <c r="K4623" s="2">
        <v>12</v>
      </c>
      <c r="L4623" s="2" t="s">
        <v>63</v>
      </c>
      <c r="M4623" s="2" t="s">
        <v>64</v>
      </c>
      <c r="N4623" s="3">
        <v>45225.708333333336</v>
      </c>
      <c r="O4623" s="2" t="s">
        <v>65</v>
      </c>
      <c r="Q4623" s="2" t="s">
        <v>66</v>
      </c>
      <c r="R4623" s="3">
        <v>45656.627164351848</v>
      </c>
      <c r="S4623" s="2" t="s">
        <v>4367</v>
      </c>
      <c r="T4623" s="2" t="s">
        <v>156</v>
      </c>
      <c r="U4623" s="2" t="s">
        <v>69</v>
      </c>
      <c r="V4623" s="2" t="s">
        <v>21294</v>
      </c>
      <c r="W4623" s="2" t="s">
        <v>71</v>
      </c>
      <c r="X4623" s="2" t="s">
        <v>431</v>
      </c>
      <c r="Y4623" s="2" t="s">
        <v>5047</v>
      </c>
      <c r="Z4623" s="2" t="s">
        <v>1058</v>
      </c>
      <c r="AA4623" s="2" t="s">
        <v>1059</v>
      </c>
      <c r="AB4623" s="2" t="s">
        <v>21295</v>
      </c>
      <c r="AE4623" s="3">
        <v>45656.627175925925</v>
      </c>
      <c r="AF4623" s="2" t="s">
        <v>77</v>
      </c>
      <c r="AH4623" s="2" t="s">
        <v>78</v>
      </c>
      <c r="AI4623" s="2" t="s">
        <v>275</v>
      </c>
      <c r="AJ4623" s="2" t="s">
        <v>123</v>
      </c>
      <c r="AK4623" s="2" t="s">
        <v>21296</v>
      </c>
      <c r="AL4623" s="2" t="s">
        <v>4367</v>
      </c>
      <c r="AM4623" s="3">
        <v>45656.627222222225</v>
      </c>
      <c r="AN4623" s="2" t="s">
        <v>21296</v>
      </c>
      <c r="AP4623" s="2">
        <v>5541287</v>
      </c>
      <c r="AQ4623" s="2" t="s">
        <v>81</v>
      </c>
      <c r="AR4623" s="3">
        <v>45657.53052083333</v>
      </c>
      <c r="AS4623" s="2" t="s">
        <v>82</v>
      </c>
      <c r="AT4623" s="3">
        <v>45657.333333333336</v>
      </c>
      <c r="AU4623" s="2" t="s">
        <v>104</v>
      </c>
      <c r="AV4623" s="2" t="s">
        <v>436</v>
      </c>
      <c r="AW4623" s="2" t="s">
        <v>437</v>
      </c>
      <c r="AX4623" s="2" t="s">
        <v>2474</v>
      </c>
      <c r="AZ4623" s="3">
        <v>45657.53052083333</v>
      </c>
      <c r="BB4623" s="2" t="s">
        <v>408</v>
      </c>
      <c r="BC4623" s="2" t="s">
        <v>409</v>
      </c>
      <c r="BD4623" s="2" t="s">
        <v>410</v>
      </c>
      <c r="BE4623" s="2" t="s">
        <v>21297</v>
      </c>
      <c r="BF4623" s="2" t="s">
        <v>1061</v>
      </c>
    </row>
    <row r="4624" spans="1:58" x14ac:dyDescent="0.35">
      <c r="A4624" s="2">
        <v>2950319</v>
      </c>
      <c r="B4624" s="2" t="s">
        <v>58</v>
      </c>
      <c r="C4624" s="2">
        <v>40923301</v>
      </c>
      <c r="D4624" s="2">
        <v>338322015</v>
      </c>
      <c r="E4624" s="2" t="s">
        <v>59</v>
      </c>
      <c r="F4624" s="2" t="s">
        <v>60</v>
      </c>
      <c r="G4624" s="2" t="s">
        <v>170</v>
      </c>
      <c r="H4624" s="2" t="s">
        <v>2318</v>
      </c>
      <c r="I4624" s="2">
        <v>779725485</v>
      </c>
      <c r="J4624" s="2" t="s">
        <v>9174</v>
      </c>
      <c r="K4624" s="2">
        <v>12</v>
      </c>
      <c r="L4624" s="2" t="s">
        <v>63</v>
      </c>
      <c r="M4624" s="2" t="s">
        <v>64</v>
      </c>
      <c r="N4624" s="3">
        <v>45069.750648148147</v>
      </c>
      <c r="O4624" s="2" t="s">
        <v>65</v>
      </c>
      <c r="Q4624" s="2" t="s">
        <v>66</v>
      </c>
      <c r="R4624" s="3">
        <v>45656.627245370371</v>
      </c>
      <c r="S4624" s="2" t="s">
        <v>6075</v>
      </c>
      <c r="T4624" s="2" t="s">
        <v>156</v>
      </c>
      <c r="U4624" s="2" t="s">
        <v>69</v>
      </c>
      <c r="V4624" s="2" t="s">
        <v>21298</v>
      </c>
      <c r="W4624" s="2" t="s">
        <v>71</v>
      </c>
      <c r="X4624" s="2" t="s">
        <v>650</v>
      </c>
      <c r="Y4624" s="2" t="s">
        <v>5247</v>
      </c>
      <c r="Z4624" s="2" t="s">
        <v>652</v>
      </c>
      <c r="AA4624" s="2" t="s">
        <v>3716</v>
      </c>
      <c r="AB4624" s="2" t="s">
        <v>176</v>
      </c>
      <c r="AE4624" s="3">
        <v>45658.610173611109</v>
      </c>
      <c r="AF4624" s="2" t="s">
        <v>77</v>
      </c>
      <c r="AH4624" s="2" t="s">
        <v>78</v>
      </c>
      <c r="AI4624" s="2" t="s">
        <v>58</v>
      </c>
      <c r="AJ4624" s="2" t="s">
        <v>101</v>
      </c>
      <c r="AK4624" s="2" t="s">
        <v>21299</v>
      </c>
      <c r="AL4624" s="2" t="s">
        <v>442</v>
      </c>
      <c r="AM4624" s="3">
        <v>45658.610243055555</v>
      </c>
      <c r="AN4624" s="2" t="s">
        <v>21299</v>
      </c>
      <c r="AO4624" s="2" t="s">
        <v>442</v>
      </c>
      <c r="AP4624" s="2">
        <v>5552203</v>
      </c>
      <c r="AQ4624" s="2" t="s">
        <v>81</v>
      </c>
      <c r="AR4624" s="3">
        <v>45659.553229166668</v>
      </c>
      <c r="AS4624" s="2" t="s">
        <v>82</v>
      </c>
      <c r="AT4624" s="3">
        <v>45659.333333333336</v>
      </c>
      <c r="AU4624" s="2" t="s">
        <v>104</v>
      </c>
      <c r="AV4624" s="2" t="s">
        <v>105</v>
      </c>
      <c r="AW4624" s="2" t="s">
        <v>106</v>
      </c>
      <c r="AX4624" s="2" t="s">
        <v>107</v>
      </c>
      <c r="AZ4624" s="3">
        <v>45659.553229166668</v>
      </c>
      <c r="BB4624" s="2" t="s">
        <v>887</v>
      </c>
      <c r="BC4624" s="2" t="s">
        <v>888</v>
      </c>
      <c r="BD4624" s="2" t="s">
        <v>889</v>
      </c>
      <c r="BE4624" s="2" t="s">
        <v>21300</v>
      </c>
      <c r="BF4624" s="2" t="s">
        <v>6504</v>
      </c>
    </row>
    <row r="4625" spans="1:58" x14ac:dyDescent="0.35">
      <c r="A4625" s="2">
        <v>2950320</v>
      </c>
      <c r="B4625" s="2" t="s">
        <v>58</v>
      </c>
      <c r="C4625" s="2">
        <v>42175571</v>
      </c>
      <c r="D4625" s="2">
        <v>338717452</v>
      </c>
      <c r="E4625" s="2" t="s">
        <v>59</v>
      </c>
      <c r="F4625" s="2" t="s">
        <v>60</v>
      </c>
      <c r="G4625" s="2" t="s">
        <v>21301</v>
      </c>
      <c r="H4625" s="2" t="s">
        <v>21301</v>
      </c>
      <c r="I4625" s="2">
        <v>773254482</v>
      </c>
      <c r="J4625" s="2" t="s">
        <v>21302</v>
      </c>
      <c r="K4625" s="2">
        <v>20</v>
      </c>
      <c r="L4625" s="2" t="s">
        <v>357</v>
      </c>
      <c r="M4625" s="2" t="s">
        <v>358</v>
      </c>
      <c r="N4625" s="3">
        <v>45274.55133101852</v>
      </c>
      <c r="O4625" s="2" t="s">
        <v>537</v>
      </c>
      <c r="Q4625" s="2" t="s">
        <v>66</v>
      </c>
      <c r="R4625" s="3">
        <v>45656.627511574072</v>
      </c>
      <c r="S4625" s="2" t="s">
        <v>14869</v>
      </c>
      <c r="T4625" s="2" t="s">
        <v>334</v>
      </c>
      <c r="U4625" s="2" t="s">
        <v>69</v>
      </c>
      <c r="V4625" s="2" t="s">
        <v>21303</v>
      </c>
      <c r="W4625" s="2" t="s">
        <v>136</v>
      </c>
      <c r="X4625" s="2" t="s">
        <v>217</v>
      </c>
      <c r="Y4625" s="2" t="s">
        <v>7446</v>
      </c>
      <c r="Z4625" s="2" t="s">
        <v>219</v>
      </c>
      <c r="AA4625" s="2" t="s">
        <v>7447</v>
      </c>
      <c r="AB4625" s="2" t="s">
        <v>176</v>
      </c>
      <c r="AE4625" s="3">
        <v>45656.904907407406</v>
      </c>
      <c r="AF4625" s="2" t="s">
        <v>543</v>
      </c>
      <c r="AG4625" s="2">
        <v>48</v>
      </c>
      <c r="AH4625" s="2" t="s">
        <v>78</v>
      </c>
      <c r="AI4625" s="2" t="s">
        <v>58</v>
      </c>
      <c r="AJ4625" s="2" t="s">
        <v>101</v>
      </c>
      <c r="AK4625" s="2" t="s">
        <v>21304</v>
      </c>
      <c r="AL4625" s="2" t="s">
        <v>547</v>
      </c>
      <c r="AM4625" s="3">
        <v>45659.451631944445</v>
      </c>
      <c r="AN4625" s="2" t="s">
        <v>21305</v>
      </c>
      <c r="AO4625" s="2" t="s">
        <v>91</v>
      </c>
      <c r="AP4625" s="2">
        <v>5553638</v>
      </c>
      <c r="AQ4625" s="2" t="s">
        <v>81</v>
      </c>
      <c r="AR4625" s="3">
        <v>45659.627511574072</v>
      </c>
      <c r="AS4625" s="2" t="s">
        <v>82</v>
      </c>
      <c r="AT4625" s="3">
        <v>45659.5625</v>
      </c>
      <c r="AU4625" s="2" t="s">
        <v>83</v>
      </c>
      <c r="AV4625" s="2" t="s">
        <v>969</v>
      </c>
      <c r="AW4625" s="2" t="s">
        <v>970</v>
      </c>
      <c r="AX4625" s="2" t="s">
        <v>971</v>
      </c>
      <c r="AY4625" s="3">
        <v>45658.904907407406</v>
      </c>
      <c r="AZ4625" s="3">
        <v>45659.627511574072</v>
      </c>
      <c r="BA4625" s="2" t="s">
        <v>685</v>
      </c>
      <c r="BB4625" s="2" t="s">
        <v>887</v>
      </c>
      <c r="BC4625" s="2" t="s">
        <v>888</v>
      </c>
      <c r="BD4625" s="2" t="s">
        <v>889</v>
      </c>
      <c r="BE4625" s="2" t="s">
        <v>21306</v>
      </c>
      <c r="BF4625" s="2" t="s">
        <v>6504</v>
      </c>
    </row>
    <row r="4626" spans="1:58" x14ac:dyDescent="0.35">
      <c r="A4626" s="2">
        <v>2950321</v>
      </c>
      <c r="B4626" s="2" t="s">
        <v>58</v>
      </c>
      <c r="C4626" s="2">
        <v>30232001</v>
      </c>
      <c r="D4626" s="2">
        <v>338740029</v>
      </c>
      <c r="E4626" s="2" t="s">
        <v>59</v>
      </c>
      <c r="F4626" s="2" t="s">
        <v>60</v>
      </c>
      <c r="G4626" s="2" t="s">
        <v>1921</v>
      </c>
      <c r="H4626" s="2" t="s">
        <v>229</v>
      </c>
      <c r="I4626" s="2">
        <v>779462103</v>
      </c>
      <c r="J4626" s="2" t="s">
        <v>21307</v>
      </c>
      <c r="K4626" s="2">
        <v>13</v>
      </c>
      <c r="L4626" s="2" t="s">
        <v>63</v>
      </c>
      <c r="M4626" s="2" t="s">
        <v>64</v>
      </c>
      <c r="N4626" s="3">
        <v>45440.534351851849</v>
      </c>
      <c r="O4626" s="2" t="s">
        <v>65</v>
      </c>
      <c r="Q4626" s="2" t="s">
        <v>66</v>
      </c>
      <c r="R4626" s="3">
        <v>45656.628252314818</v>
      </c>
      <c r="S4626" s="2" t="s">
        <v>5183</v>
      </c>
      <c r="T4626" s="2" t="s">
        <v>68</v>
      </c>
      <c r="U4626" s="2" t="s">
        <v>69</v>
      </c>
      <c r="V4626" s="2" t="s">
        <v>21308</v>
      </c>
      <c r="W4626" s="2" t="s">
        <v>136</v>
      </c>
      <c r="X4626" s="2" t="s">
        <v>217</v>
      </c>
      <c r="Y4626" s="2" t="s">
        <v>1455</v>
      </c>
      <c r="Z4626" s="2" t="s">
        <v>596</v>
      </c>
      <c r="AA4626" s="2" t="s">
        <v>10799</v>
      </c>
      <c r="AB4626" s="2" t="s">
        <v>10799</v>
      </c>
      <c r="AE4626" s="3">
        <v>45656.62871527778</v>
      </c>
      <c r="AF4626" s="2" t="s">
        <v>77</v>
      </c>
      <c r="AH4626" s="2" t="s">
        <v>78</v>
      </c>
      <c r="AI4626" s="2" t="s">
        <v>79</v>
      </c>
      <c r="AJ4626" s="2" t="s">
        <v>123</v>
      </c>
      <c r="AL4626" s="2" t="s">
        <v>5183</v>
      </c>
      <c r="AM4626" s="3">
        <v>45656.628761574073</v>
      </c>
      <c r="AO4626" s="2" t="s">
        <v>5183</v>
      </c>
      <c r="AP4626" s="2">
        <v>5541291</v>
      </c>
      <c r="AQ4626" s="2" t="s">
        <v>81</v>
      </c>
      <c r="AR4626" s="3">
        <v>45657.551932870374</v>
      </c>
      <c r="AS4626" s="2" t="s">
        <v>82</v>
      </c>
      <c r="AT4626" s="3">
        <v>45656.5625</v>
      </c>
      <c r="AU4626" s="2" t="s">
        <v>83</v>
      </c>
      <c r="AV4626" s="2" t="s">
        <v>222</v>
      </c>
      <c r="AW4626" s="2" t="s">
        <v>223</v>
      </c>
      <c r="AX4626" s="2" t="s">
        <v>599</v>
      </c>
      <c r="AZ4626" s="3">
        <v>45657.551932870374</v>
      </c>
      <c r="BB4626" s="2" t="s">
        <v>643</v>
      </c>
      <c r="BC4626" s="2" t="s">
        <v>644</v>
      </c>
      <c r="BD4626" s="2" t="s">
        <v>299</v>
      </c>
      <c r="BE4626" s="2" t="s">
        <v>17441</v>
      </c>
      <c r="BF4626" s="2" t="s">
        <v>560</v>
      </c>
    </row>
    <row r="4627" spans="1:58" x14ac:dyDescent="0.35">
      <c r="A4627" s="2">
        <v>2950322</v>
      </c>
      <c r="B4627" s="2" t="s">
        <v>720</v>
      </c>
      <c r="C4627" s="2">
        <v>29249821</v>
      </c>
      <c r="D4627" s="2" t="s">
        <v>21309</v>
      </c>
      <c r="E4627" s="2" t="s">
        <v>59</v>
      </c>
      <c r="F4627" s="2" t="s">
        <v>8940</v>
      </c>
      <c r="G4627" s="2" t="s">
        <v>21310</v>
      </c>
      <c r="I4627" s="2">
        <v>776780706</v>
      </c>
      <c r="J4627" s="2" t="s">
        <v>21311</v>
      </c>
      <c r="K4627" s="2">
        <v>20</v>
      </c>
      <c r="L4627" s="2" t="s">
        <v>447</v>
      </c>
      <c r="M4627" s="2" t="s">
        <v>1152</v>
      </c>
      <c r="N4627" s="3">
        <v>43634.493067129632</v>
      </c>
      <c r="O4627" s="2" t="s">
        <v>21312</v>
      </c>
      <c r="Q4627" s="2" t="s">
        <v>66</v>
      </c>
      <c r="R4627" s="3">
        <v>45656.628321759257</v>
      </c>
      <c r="S4627" s="2" t="s">
        <v>6708</v>
      </c>
      <c r="T4627" s="2" t="s">
        <v>334</v>
      </c>
      <c r="U4627" s="2" t="s">
        <v>844</v>
      </c>
      <c r="V4627" s="2" t="s">
        <v>21313</v>
      </c>
      <c r="W4627" s="2" t="s">
        <v>71</v>
      </c>
      <c r="Y4627" s="2" t="s">
        <v>21314</v>
      </c>
      <c r="Z4627" s="2" t="s">
        <v>1058</v>
      </c>
      <c r="AA4627" s="2" t="s">
        <v>6313</v>
      </c>
      <c r="AB4627" s="2" t="s">
        <v>6313</v>
      </c>
      <c r="AE4627" s="3">
        <v>45656.628472222219</v>
      </c>
      <c r="AF4627" s="2" t="s">
        <v>21315</v>
      </c>
      <c r="AG4627" s="2">
        <v>2</v>
      </c>
      <c r="AH4627" s="2" t="s">
        <v>78</v>
      </c>
      <c r="AI4627" s="2" t="s">
        <v>363</v>
      </c>
      <c r="AJ4627" s="2" t="s">
        <v>364</v>
      </c>
      <c r="AK4627" s="2" t="s">
        <v>21316</v>
      </c>
      <c r="AL4627" s="2" t="s">
        <v>6708</v>
      </c>
      <c r="AM4627" s="3">
        <v>45656.628495370373</v>
      </c>
      <c r="AO4627" s="2" t="s">
        <v>6708</v>
      </c>
      <c r="AP4627" s="2">
        <v>5541290</v>
      </c>
      <c r="AQ4627" s="2" t="s">
        <v>81</v>
      </c>
      <c r="AR4627" s="3">
        <v>45656.682916666665</v>
      </c>
      <c r="AS4627" s="2" t="s">
        <v>82</v>
      </c>
      <c r="AT4627" s="3">
        <v>45656.5625</v>
      </c>
      <c r="AU4627" s="2" t="s">
        <v>104</v>
      </c>
      <c r="AV4627" s="2" t="s">
        <v>2134</v>
      </c>
      <c r="AW4627" s="2" t="s">
        <v>2135</v>
      </c>
      <c r="AX4627" s="2" t="s">
        <v>7604</v>
      </c>
      <c r="AY4627" s="3">
        <v>45656.711805555555</v>
      </c>
      <c r="AZ4627" s="3">
        <v>45656.682916666665</v>
      </c>
      <c r="BA4627" s="2" t="s">
        <v>460</v>
      </c>
      <c r="BB4627" s="2" t="s">
        <v>2122</v>
      </c>
      <c r="BC4627" s="2" t="s">
        <v>2123</v>
      </c>
      <c r="BD4627" s="2" t="s">
        <v>2124</v>
      </c>
      <c r="BE4627" s="2" t="s">
        <v>21317</v>
      </c>
      <c r="BF4627" s="2" t="s">
        <v>457</v>
      </c>
    </row>
    <row r="4628" spans="1:58" x14ac:dyDescent="0.35">
      <c r="A4628" s="2">
        <v>2950323</v>
      </c>
      <c r="B4628" s="2" t="s">
        <v>58</v>
      </c>
      <c r="C4628" s="2">
        <v>30445011</v>
      </c>
      <c r="D4628" s="2">
        <v>338713883</v>
      </c>
      <c r="E4628" s="2" t="s">
        <v>59</v>
      </c>
      <c r="F4628" s="2" t="s">
        <v>60</v>
      </c>
      <c r="G4628" s="2" t="s">
        <v>21318</v>
      </c>
      <c r="H4628" s="2" t="s">
        <v>21319</v>
      </c>
      <c r="I4628" s="2">
        <v>776964751</v>
      </c>
      <c r="J4628" s="2" t="s">
        <v>21320</v>
      </c>
      <c r="K4628" s="2">
        <v>13</v>
      </c>
      <c r="L4628" s="2" t="s">
        <v>63</v>
      </c>
      <c r="M4628" s="2" t="s">
        <v>64</v>
      </c>
      <c r="N4628" s="3">
        <v>45286.57340277778</v>
      </c>
      <c r="O4628" s="2" t="s">
        <v>65</v>
      </c>
      <c r="Q4628" s="2" t="s">
        <v>66</v>
      </c>
      <c r="R4628" s="3">
        <v>45656.629074074073</v>
      </c>
      <c r="S4628" s="2" t="s">
        <v>4493</v>
      </c>
      <c r="T4628" s="2" t="s">
        <v>68</v>
      </c>
      <c r="U4628" s="2" t="s">
        <v>417</v>
      </c>
      <c r="V4628" s="2" t="s">
        <v>21321</v>
      </c>
      <c r="W4628" s="2" t="s">
        <v>136</v>
      </c>
      <c r="X4628" s="2" t="s">
        <v>137</v>
      </c>
      <c r="Y4628" s="2" t="s">
        <v>3864</v>
      </c>
      <c r="Z4628" s="2" t="s">
        <v>991</v>
      </c>
      <c r="AA4628" s="2" t="s">
        <v>2097</v>
      </c>
      <c r="AB4628" s="2" t="s">
        <v>21322</v>
      </c>
      <c r="AE4628" s="3">
        <v>45656.62908564815</v>
      </c>
      <c r="AF4628" s="2" t="s">
        <v>77</v>
      </c>
      <c r="AH4628" s="2" t="s">
        <v>78</v>
      </c>
      <c r="AI4628" s="2" t="s">
        <v>79</v>
      </c>
      <c r="AJ4628" s="2" t="s">
        <v>191</v>
      </c>
      <c r="AK4628" s="2" t="s">
        <v>21323</v>
      </c>
      <c r="AL4628" s="2" t="s">
        <v>4493</v>
      </c>
      <c r="AM4628" s="3">
        <v>45656.629120370373</v>
      </c>
      <c r="AN4628" s="2" t="s">
        <v>21323</v>
      </c>
      <c r="AP4628" s="2">
        <v>5541295</v>
      </c>
      <c r="AQ4628" s="2" t="s">
        <v>81</v>
      </c>
      <c r="AR4628" s="3">
        <v>45657.466331018521</v>
      </c>
      <c r="AS4628" s="2" t="s">
        <v>82</v>
      </c>
      <c r="AT4628" s="3">
        <v>45657.333333333336</v>
      </c>
      <c r="AU4628" s="2" t="s">
        <v>104</v>
      </c>
      <c r="AV4628" s="2" t="s">
        <v>163</v>
      </c>
      <c r="AW4628" s="2" t="s">
        <v>164</v>
      </c>
      <c r="AX4628" s="2" t="s">
        <v>2054</v>
      </c>
      <c r="AZ4628" s="3">
        <v>45657.466331018521</v>
      </c>
      <c r="BB4628" s="2" t="s">
        <v>557</v>
      </c>
      <c r="BC4628" s="2" t="s">
        <v>558</v>
      </c>
      <c r="BD4628" s="2" t="s">
        <v>181</v>
      </c>
      <c r="BE4628" s="2" t="s">
        <v>5220</v>
      </c>
      <c r="BF4628" s="2" t="s">
        <v>522</v>
      </c>
    </row>
    <row r="4629" spans="1:58" x14ac:dyDescent="0.35">
      <c r="A4629" s="2">
        <v>2950324</v>
      </c>
      <c r="B4629" s="2" t="s">
        <v>58</v>
      </c>
      <c r="C4629" s="2">
        <v>41531381</v>
      </c>
      <c r="D4629" s="2">
        <v>338934202</v>
      </c>
      <c r="E4629" s="2" t="s">
        <v>59</v>
      </c>
      <c r="F4629" s="2" t="s">
        <v>60</v>
      </c>
      <c r="G4629" s="2" t="s">
        <v>466</v>
      </c>
      <c r="H4629" s="2" t="s">
        <v>314</v>
      </c>
      <c r="I4629" s="2">
        <v>771212568</v>
      </c>
      <c r="J4629" s="2" t="s">
        <v>635</v>
      </c>
      <c r="K4629" s="2">
        <v>13</v>
      </c>
      <c r="L4629" s="2" t="s">
        <v>63</v>
      </c>
      <c r="M4629" s="2" t="s">
        <v>64</v>
      </c>
      <c r="N4629" s="3">
        <v>45157.458333333336</v>
      </c>
      <c r="O4629" s="2" t="s">
        <v>65</v>
      </c>
      <c r="Q4629" s="2" t="s">
        <v>66</v>
      </c>
      <c r="R4629" s="3">
        <v>45656.629201388889</v>
      </c>
      <c r="S4629" s="2" t="s">
        <v>2686</v>
      </c>
      <c r="T4629" s="2" t="s">
        <v>156</v>
      </c>
      <c r="U4629" s="2" t="s">
        <v>69</v>
      </c>
      <c r="V4629" s="2" t="s">
        <v>21324</v>
      </c>
      <c r="W4629" s="2" t="s">
        <v>400</v>
      </c>
      <c r="X4629" s="2" t="s">
        <v>419</v>
      </c>
      <c r="Y4629" s="2" t="s">
        <v>5798</v>
      </c>
      <c r="Z4629" s="2" t="s">
        <v>3373</v>
      </c>
      <c r="AA4629" s="2">
        <v>2011</v>
      </c>
      <c r="AB4629" s="2" t="s">
        <v>176</v>
      </c>
      <c r="AE4629" s="3">
        <v>45657.825706018521</v>
      </c>
      <c r="AF4629" s="2" t="s">
        <v>77</v>
      </c>
      <c r="AH4629" s="2" t="s">
        <v>142</v>
      </c>
      <c r="AI4629" s="2" t="s">
        <v>79</v>
      </c>
      <c r="AJ4629" s="2" t="s">
        <v>101</v>
      </c>
      <c r="AK4629" s="2" t="s">
        <v>529</v>
      </c>
      <c r="AL4629" s="2" t="s">
        <v>243</v>
      </c>
      <c r="AM4629" s="3">
        <v>45657.825879629629</v>
      </c>
      <c r="AN4629" s="2" t="s">
        <v>529</v>
      </c>
      <c r="AO4629" s="2" t="s">
        <v>243</v>
      </c>
      <c r="AP4629" s="2">
        <v>5550067</v>
      </c>
      <c r="AQ4629" s="2" t="s">
        <v>81</v>
      </c>
      <c r="AR4629" s="3">
        <v>45658.664201388892</v>
      </c>
      <c r="AS4629" s="2" t="s">
        <v>82</v>
      </c>
      <c r="AT4629" s="3">
        <v>45657.5625</v>
      </c>
      <c r="AU4629" s="2" t="s">
        <v>104</v>
      </c>
      <c r="AV4629" s="2" t="s">
        <v>346</v>
      </c>
      <c r="AW4629" s="2" t="s">
        <v>347</v>
      </c>
      <c r="AX4629" s="2" t="s">
        <v>348</v>
      </c>
      <c r="AZ4629" s="3">
        <v>45658.664201388892</v>
      </c>
      <c r="BB4629" s="2" t="s">
        <v>382</v>
      </c>
      <c r="BC4629" s="2" t="s">
        <v>383</v>
      </c>
      <c r="BD4629" s="2" t="s">
        <v>383</v>
      </c>
      <c r="BE4629" s="2" t="s">
        <v>21325</v>
      </c>
      <c r="BF4629" s="2" t="s">
        <v>243</v>
      </c>
    </row>
    <row r="4630" spans="1:58" x14ac:dyDescent="0.35">
      <c r="A4630" s="2">
        <v>2950325</v>
      </c>
      <c r="B4630" s="2" t="s">
        <v>58</v>
      </c>
      <c r="C4630" s="2">
        <v>35626451</v>
      </c>
      <c r="D4630" s="2">
        <v>338658398</v>
      </c>
      <c r="E4630" s="2" t="s">
        <v>59</v>
      </c>
      <c r="F4630" s="2" t="s">
        <v>60</v>
      </c>
      <c r="G4630" s="2" t="s">
        <v>152</v>
      </c>
      <c r="H4630" s="2" t="s">
        <v>21326</v>
      </c>
      <c r="I4630" s="2">
        <v>772676344</v>
      </c>
      <c r="J4630" s="2" t="s">
        <v>154</v>
      </c>
      <c r="K4630" s="2">
        <v>12</v>
      </c>
      <c r="L4630" s="2" t="s">
        <v>63</v>
      </c>
      <c r="M4630" s="2" t="s">
        <v>64</v>
      </c>
      <c r="N4630" s="3">
        <v>44956.791678240741</v>
      </c>
      <c r="O4630" s="2" t="s">
        <v>187</v>
      </c>
      <c r="Q4630" s="2" t="s">
        <v>66</v>
      </c>
      <c r="R4630" s="3">
        <v>45656.62945601852</v>
      </c>
      <c r="S4630" s="2" t="s">
        <v>5934</v>
      </c>
      <c r="T4630" s="2" t="s">
        <v>156</v>
      </c>
      <c r="U4630" s="2" t="s">
        <v>69</v>
      </c>
      <c r="V4630" s="2" t="s">
        <v>21327</v>
      </c>
      <c r="W4630" s="2" t="s">
        <v>71</v>
      </c>
      <c r="X4630" s="2" t="s">
        <v>72</v>
      </c>
      <c r="Y4630" s="2" t="s">
        <v>6980</v>
      </c>
      <c r="Z4630" s="2" t="s">
        <v>883</v>
      </c>
      <c r="AA4630" s="2" t="s">
        <v>1653</v>
      </c>
      <c r="AB4630" s="2" t="s">
        <v>176</v>
      </c>
      <c r="AE4630" s="3">
        <v>45656.629479166666</v>
      </c>
      <c r="AF4630" s="2" t="s">
        <v>77</v>
      </c>
      <c r="AH4630" s="2" t="s">
        <v>142</v>
      </c>
      <c r="AI4630" s="2" t="s">
        <v>79</v>
      </c>
      <c r="AJ4630" s="2" t="s">
        <v>191</v>
      </c>
      <c r="AK4630" s="2" t="s">
        <v>21328</v>
      </c>
      <c r="AL4630" s="2" t="s">
        <v>5934</v>
      </c>
      <c r="AM4630" s="3">
        <v>45656.629548611112</v>
      </c>
      <c r="AN4630" s="2" t="s">
        <v>21328</v>
      </c>
      <c r="AP4630" s="2">
        <v>5541297</v>
      </c>
      <c r="AQ4630" s="2" t="s">
        <v>81</v>
      </c>
      <c r="AR4630" s="3">
        <v>45657.491620370369</v>
      </c>
      <c r="AS4630" s="2" t="s">
        <v>82</v>
      </c>
      <c r="AT4630" s="3">
        <v>45657.333333333336</v>
      </c>
      <c r="AU4630" s="2" t="s">
        <v>104</v>
      </c>
      <c r="AV4630" s="2" t="s">
        <v>84</v>
      </c>
      <c r="AW4630" s="2" t="s">
        <v>85</v>
      </c>
      <c r="AX4630" s="2" t="s">
        <v>192</v>
      </c>
      <c r="AZ4630" s="3">
        <v>45657.491620370369</v>
      </c>
      <c r="BB4630" s="2" t="s">
        <v>614</v>
      </c>
      <c r="BC4630" s="2" t="s">
        <v>129</v>
      </c>
      <c r="BD4630" s="2" t="s">
        <v>615</v>
      </c>
      <c r="BE4630" s="2" t="s">
        <v>8857</v>
      </c>
      <c r="BF4630" s="2" t="s">
        <v>560</v>
      </c>
    </row>
    <row r="4631" spans="1:58" x14ac:dyDescent="0.35">
      <c r="A4631" s="2">
        <v>2950326</v>
      </c>
      <c r="B4631" s="2" t="s">
        <v>668</v>
      </c>
      <c r="C4631" s="2">
        <v>43067861</v>
      </c>
      <c r="D4631" s="2">
        <v>339141844</v>
      </c>
      <c r="E4631" s="2" t="s">
        <v>59</v>
      </c>
      <c r="F4631" s="2" t="s">
        <v>668</v>
      </c>
      <c r="G4631" s="2" t="s">
        <v>21329</v>
      </c>
      <c r="H4631" s="2" t="s">
        <v>21330</v>
      </c>
      <c r="I4631" s="2">
        <v>775428203</v>
      </c>
      <c r="J4631" s="2" t="s">
        <v>6840</v>
      </c>
      <c r="K4631" s="2">
        <v>13</v>
      </c>
      <c r="L4631" s="2" t="s">
        <v>63</v>
      </c>
      <c r="M4631" s="2" t="s">
        <v>64</v>
      </c>
      <c r="N4631" s="3">
        <v>45616</v>
      </c>
      <c r="O4631" s="2" t="s">
        <v>672</v>
      </c>
      <c r="Q4631" s="2" t="s">
        <v>66</v>
      </c>
      <c r="R4631" s="3">
        <v>45656.629502314812</v>
      </c>
      <c r="S4631" s="2" t="s">
        <v>1043</v>
      </c>
      <c r="T4631" s="2" t="s">
        <v>703</v>
      </c>
      <c r="U4631" s="2" t="s">
        <v>481</v>
      </c>
      <c r="V4631" s="2" t="s">
        <v>21331</v>
      </c>
      <c r="W4631" s="2" t="s">
        <v>676</v>
      </c>
      <c r="X4631" s="2" t="s">
        <v>289</v>
      </c>
      <c r="Y4631" s="2" t="s">
        <v>677</v>
      </c>
      <c r="Z4631" s="2" t="s">
        <v>596</v>
      </c>
      <c r="AA4631" s="2" t="s">
        <v>13729</v>
      </c>
      <c r="AB4631" s="2" t="s">
        <v>176</v>
      </c>
      <c r="AE4631" s="3">
        <v>45656.629502314812</v>
      </c>
      <c r="AF4631" s="2" t="s">
        <v>680</v>
      </c>
      <c r="AG4631" s="2">
        <v>24</v>
      </c>
      <c r="AH4631" s="2" t="s">
        <v>78</v>
      </c>
      <c r="AI4631" s="2" t="s">
        <v>79</v>
      </c>
      <c r="AJ4631" s="2" t="s">
        <v>191</v>
      </c>
      <c r="AK4631" s="2" t="s">
        <v>21332</v>
      </c>
      <c r="AL4631" s="2" t="s">
        <v>1043</v>
      </c>
      <c r="AM4631" s="3">
        <v>45656.629571759258</v>
      </c>
      <c r="AN4631" s="2" t="s">
        <v>21332</v>
      </c>
      <c r="AP4631" s="2">
        <v>5541301</v>
      </c>
      <c r="AQ4631" s="2" t="s">
        <v>81</v>
      </c>
      <c r="AR4631" s="3">
        <v>45657.532847222225</v>
      </c>
      <c r="AS4631" s="2" t="s">
        <v>82</v>
      </c>
      <c r="AT4631" s="3">
        <v>45657.333333333336</v>
      </c>
      <c r="AU4631" s="2" t="s">
        <v>104</v>
      </c>
      <c r="AV4631" s="2" t="s">
        <v>682</v>
      </c>
      <c r="AW4631" s="2" t="s">
        <v>683</v>
      </c>
      <c r="AX4631" s="2" t="s">
        <v>1190</v>
      </c>
      <c r="AY4631" s="3">
        <v>45657.629502314812</v>
      </c>
      <c r="AZ4631" s="3">
        <v>45657.532847222225</v>
      </c>
      <c r="BA4631" s="2" t="s">
        <v>460</v>
      </c>
      <c r="BB4631" s="2" t="s">
        <v>15493</v>
      </c>
      <c r="BC4631" s="2" t="s">
        <v>1147</v>
      </c>
      <c r="BD4631" s="2" t="s">
        <v>89</v>
      </c>
      <c r="BE4631" s="2" t="s">
        <v>21333</v>
      </c>
      <c r="BF4631" s="2" t="s">
        <v>560</v>
      </c>
    </row>
    <row r="4632" spans="1:58" x14ac:dyDescent="0.35">
      <c r="A4632" s="2">
        <v>2950327</v>
      </c>
      <c r="B4632" s="2" t="s">
        <v>58</v>
      </c>
      <c r="C4632" s="2">
        <v>39040311</v>
      </c>
      <c r="D4632" s="2">
        <v>339516654</v>
      </c>
      <c r="E4632" s="2" t="s">
        <v>59</v>
      </c>
      <c r="F4632" s="2" t="s">
        <v>60</v>
      </c>
      <c r="G4632" s="2" t="s">
        <v>1734</v>
      </c>
      <c r="H4632" s="2" t="s">
        <v>21334</v>
      </c>
      <c r="I4632" s="2">
        <v>776512016</v>
      </c>
      <c r="J4632" s="2" t="s">
        <v>21335</v>
      </c>
      <c r="K4632" s="2">
        <v>12</v>
      </c>
      <c r="L4632" s="2" t="s">
        <v>63</v>
      </c>
      <c r="M4632" s="2" t="s">
        <v>64</v>
      </c>
      <c r="N4632" s="3">
        <v>45010</v>
      </c>
      <c r="O4632" s="2" t="s">
        <v>187</v>
      </c>
      <c r="Q4632" s="2" t="s">
        <v>66</v>
      </c>
      <c r="R4632" s="3">
        <v>45656.629652777781</v>
      </c>
      <c r="S4632" s="2" t="s">
        <v>4523</v>
      </c>
      <c r="T4632" s="2" t="s">
        <v>156</v>
      </c>
      <c r="U4632" s="2" t="s">
        <v>69</v>
      </c>
      <c r="V4632" s="2" t="s">
        <v>21336</v>
      </c>
      <c r="W4632" s="2" t="s">
        <v>233</v>
      </c>
      <c r="X4632" s="2" t="s">
        <v>233</v>
      </c>
      <c r="Y4632" s="2" t="s">
        <v>4151</v>
      </c>
      <c r="Z4632" s="2" t="s">
        <v>567</v>
      </c>
      <c r="AA4632" s="2" t="s">
        <v>21337</v>
      </c>
      <c r="AB4632" s="2" t="s">
        <v>21337</v>
      </c>
      <c r="AE4632" s="3">
        <v>45656.629652777781</v>
      </c>
      <c r="AF4632" s="2" t="s">
        <v>77</v>
      </c>
      <c r="AH4632" s="2" t="s">
        <v>78</v>
      </c>
      <c r="AI4632" s="2" t="s">
        <v>79</v>
      </c>
      <c r="AJ4632" s="2" t="s">
        <v>123</v>
      </c>
      <c r="AK4632" s="2" t="s">
        <v>4526</v>
      </c>
      <c r="AL4632" s="2" t="s">
        <v>4523</v>
      </c>
      <c r="AM4632" s="3">
        <v>45656.629687499997</v>
      </c>
      <c r="AN4632" s="2" t="s">
        <v>4526</v>
      </c>
      <c r="AP4632" s="2">
        <v>5541302</v>
      </c>
      <c r="AQ4632" s="2" t="s">
        <v>81</v>
      </c>
      <c r="AR4632" s="3">
        <v>45657.521504629629</v>
      </c>
      <c r="AS4632" s="2" t="s">
        <v>82</v>
      </c>
      <c r="AT4632" s="3">
        <v>45657.34375</v>
      </c>
      <c r="AU4632" s="2" t="s">
        <v>104</v>
      </c>
      <c r="AV4632" s="2" t="s">
        <v>569</v>
      </c>
      <c r="AW4632" s="2" t="s">
        <v>570</v>
      </c>
      <c r="AX4632" s="2" t="s">
        <v>571</v>
      </c>
      <c r="AZ4632" s="3">
        <v>45657.521504629629</v>
      </c>
      <c r="BB4632" s="2" t="s">
        <v>922</v>
      </c>
      <c r="BC4632" s="2" t="s">
        <v>923</v>
      </c>
      <c r="BD4632" s="2" t="s">
        <v>924</v>
      </c>
      <c r="BE4632" s="2" t="s">
        <v>21338</v>
      </c>
      <c r="BF4632" s="2" t="s">
        <v>1093</v>
      </c>
    </row>
    <row r="4633" spans="1:58" x14ac:dyDescent="0.35">
      <c r="A4633" s="2">
        <v>2950328</v>
      </c>
      <c r="B4633" s="2" t="s">
        <v>58</v>
      </c>
      <c r="C4633" s="2">
        <v>44888591</v>
      </c>
      <c r="D4633" s="2">
        <v>338804931</v>
      </c>
      <c r="E4633" s="2" t="s">
        <v>59</v>
      </c>
      <c r="F4633" s="2" t="s">
        <v>60</v>
      </c>
      <c r="G4633" s="2" t="s">
        <v>1111</v>
      </c>
      <c r="H4633" s="2" t="s">
        <v>3289</v>
      </c>
      <c r="I4633" s="2">
        <v>775480782</v>
      </c>
      <c r="J4633" s="2" t="s">
        <v>21339</v>
      </c>
      <c r="K4633" s="2">
        <v>13</v>
      </c>
      <c r="L4633" s="2" t="s">
        <v>63</v>
      </c>
      <c r="M4633" s="2" t="s">
        <v>64</v>
      </c>
      <c r="N4633" s="3">
        <v>45639</v>
      </c>
      <c r="O4633" s="2" t="s">
        <v>65</v>
      </c>
      <c r="Q4633" s="2" t="s">
        <v>66</v>
      </c>
      <c r="R4633" s="3">
        <v>45656.630393518521</v>
      </c>
      <c r="S4633" s="2" t="s">
        <v>16233</v>
      </c>
      <c r="T4633" s="2" t="s">
        <v>156</v>
      </c>
      <c r="U4633" s="2" t="s">
        <v>69</v>
      </c>
      <c r="V4633" s="2" t="s">
        <v>21340</v>
      </c>
      <c r="W4633" s="2" t="s">
        <v>136</v>
      </c>
      <c r="X4633" s="2" t="s">
        <v>217</v>
      </c>
      <c r="Y4633" s="2" t="s">
        <v>5529</v>
      </c>
      <c r="Z4633" s="2" t="s">
        <v>596</v>
      </c>
      <c r="AA4633" s="2" t="s">
        <v>5337</v>
      </c>
      <c r="AB4633" s="2" t="s">
        <v>21341</v>
      </c>
      <c r="AC4633" s="2">
        <v>1</v>
      </c>
      <c r="AE4633" s="3">
        <v>45656.63040509259</v>
      </c>
      <c r="AF4633" s="2" t="s">
        <v>77</v>
      </c>
      <c r="AH4633" s="2" t="s">
        <v>142</v>
      </c>
      <c r="AI4633" s="2" t="s">
        <v>79</v>
      </c>
      <c r="AJ4633" s="2" t="s">
        <v>123</v>
      </c>
      <c r="AK4633" s="2" t="s">
        <v>21340</v>
      </c>
      <c r="AL4633" s="2" t="s">
        <v>16233</v>
      </c>
      <c r="AM4633" s="3">
        <v>45656.630439814813</v>
      </c>
      <c r="AN4633" s="2" t="s">
        <v>21340</v>
      </c>
      <c r="AP4633" s="2">
        <v>5541303</v>
      </c>
      <c r="AQ4633" s="2" t="s">
        <v>81</v>
      </c>
      <c r="AR4633" s="3">
        <v>45657.553043981483</v>
      </c>
      <c r="AS4633" s="2" t="s">
        <v>82</v>
      </c>
      <c r="AT4633" s="3">
        <v>45657.333333333336</v>
      </c>
      <c r="AU4633" s="2" t="s">
        <v>104</v>
      </c>
      <c r="AV4633" s="2" t="s">
        <v>222</v>
      </c>
      <c r="AW4633" s="2" t="s">
        <v>223</v>
      </c>
      <c r="AX4633" s="2" t="s">
        <v>6727</v>
      </c>
      <c r="AZ4633" s="3">
        <v>45657.553043981483</v>
      </c>
      <c r="BB4633" s="2" t="s">
        <v>179</v>
      </c>
      <c r="BC4633" s="2" t="s">
        <v>180</v>
      </c>
      <c r="BD4633" s="2" t="s">
        <v>181</v>
      </c>
      <c r="BE4633" s="2" t="s">
        <v>21342</v>
      </c>
      <c r="BF4633" s="2" t="s">
        <v>560</v>
      </c>
    </row>
    <row r="4634" spans="1:58" x14ac:dyDescent="0.35">
      <c r="A4634" s="2">
        <v>2950329</v>
      </c>
      <c r="B4634" s="2" t="s">
        <v>58</v>
      </c>
      <c r="C4634" s="2">
        <v>38116261</v>
      </c>
      <c r="D4634" s="2">
        <v>338364228</v>
      </c>
      <c r="E4634" s="2" t="s">
        <v>59</v>
      </c>
      <c r="F4634" s="2" t="s">
        <v>60</v>
      </c>
      <c r="G4634" s="2" t="s">
        <v>876</v>
      </c>
      <c r="H4634" s="2" t="s">
        <v>62</v>
      </c>
      <c r="I4634" s="2">
        <v>776706095</v>
      </c>
      <c r="J4634" s="2" t="s">
        <v>1017</v>
      </c>
      <c r="K4634" s="2">
        <v>13</v>
      </c>
      <c r="L4634" s="2" t="s">
        <v>63</v>
      </c>
      <c r="M4634" s="2" t="s">
        <v>64</v>
      </c>
      <c r="N4634" s="3">
        <v>45394.773263888892</v>
      </c>
      <c r="O4634" s="2" t="s">
        <v>187</v>
      </c>
      <c r="Q4634" s="2" t="s">
        <v>66</v>
      </c>
      <c r="R4634" s="3">
        <v>45656.630520833336</v>
      </c>
      <c r="S4634" s="2" t="s">
        <v>842</v>
      </c>
      <c r="T4634" s="2" t="s">
        <v>843</v>
      </c>
      <c r="U4634" s="2" t="s">
        <v>69</v>
      </c>
      <c r="V4634" s="2" t="s">
        <v>21343</v>
      </c>
      <c r="W4634" s="2" t="s">
        <v>136</v>
      </c>
      <c r="X4634" s="2" t="s">
        <v>217</v>
      </c>
      <c r="Y4634" s="2" t="s">
        <v>6015</v>
      </c>
      <c r="Z4634" s="2" t="s">
        <v>596</v>
      </c>
      <c r="AA4634" s="2" t="s">
        <v>5530</v>
      </c>
      <c r="AB4634" s="2" t="s">
        <v>5530</v>
      </c>
      <c r="AC4634" s="2">
        <v>411</v>
      </c>
      <c r="AE4634" s="3">
        <v>45656.630891203706</v>
      </c>
      <c r="AF4634" s="2" t="s">
        <v>77</v>
      </c>
      <c r="AH4634" s="2" t="s">
        <v>78</v>
      </c>
      <c r="AI4634" s="2" t="s">
        <v>79</v>
      </c>
      <c r="AJ4634" s="2" t="s">
        <v>123</v>
      </c>
      <c r="AK4634" s="2" t="s">
        <v>21344</v>
      </c>
      <c r="AL4634" s="2" t="s">
        <v>842</v>
      </c>
      <c r="AM4634" s="3">
        <v>45656.630949074075</v>
      </c>
      <c r="AO4634" s="2" t="s">
        <v>842</v>
      </c>
      <c r="AP4634" s="2">
        <v>5541306</v>
      </c>
      <c r="AQ4634" s="2" t="s">
        <v>81</v>
      </c>
      <c r="AR4634" s="3">
        <v>45657.659201388888</v>
      </c>
      <c r="AS4634" s="2" t="s">
        <v>82</v>
      </c>
      <c r="AT4634" s="3">
        <v>45656.333333333336</v>
      </c>
      <c r="AU4634" s="2" t="s">
        <v>83</v>
      </c>
      <c r="AV4634" s="2" t="s">
        <v>222</v>
      </c>
      <c r="AW4634" s="2" t="s">
        <v>223</v>
      </c>
      <c r="AX4634" s="2" t="s">
        <v>1014</v>
      </c>
      <c r="AZ4634" s="3">
        <v>45657.659201388888</v>
      </c>
      <c r="BB4634" s="2" t="s">
        <v>643</v>
      </c>
      <c r="BC4634" s="2" t="s">
        <v>644</v>
      </c>
      <c r="BD4634" s="2" t="s">
        <v>299</v>
      </c>
      <c r="BE4634" s="2" t="s">
        <v>6876</v>
      </c>
      <c r="BF4634" s="2" t="s">
        <v>560</v>
      </c>
    </row>
    <row r="4635" spans="1:58" x14ac:dyDescent="0.35">
      <c r="A4635" s="2">
        <v>2950330</v>
      </c>
      <c r="B4635" s="2" t="s">
        <v>58</v>
      </c>
      <c r="C4635" s="2">
        <v>561</v>
      </c>
      <c r="D4635" s="2">
        <v>338582515</v>
      </c>
      <c r="E4635" s="2" t="s">
        <v>59</v>
      </c>
      <c r="F4635" s="2" t="s">
        <v>60</v>
      </c>
      <c r="G4635" s="2" t="s">
        <v>14667</v>
      </c>
      <c r="H4635" s="2" t="s">
        <v>14668</v>
      </c>
      <c r="I4635" s="2" t="s">
        <v>21345</v>
      </c>
      <c r="J4635" s="2" t="s">
        <v>21346</v>
      </c>
      <c r="K4635" s="2">
        <v>20</v>
      </c>
      <c r="L4635" s="2" t="s">
        <v>447</v>
      </c>
      <c r="M4635" s="2" t="s">
        <v>448</v>
      </c>
      <c r="N4635" s="3">
        <v>45222.75</v>
      </c>
      <c r="O4635" s="2" t="s">
        <v>1153</v>
      </c>
      <c r="Q4635" s="2" t="s">
        <v>66</v>
      </c>
      <c r="R4635" s="3">
        <v>45656.630694444444</v>
      </c>
      <c r="S4635" s="2" t="s">
        <v>14672</v>
      </c>
      <c r="T4635" s="2" t="s">
        <v>334</v>
      </c>
      <c r="U4635" s="2" t="s">
        <v>880</v>
      </c>
      <c r="V4635" s="2" t="s">
        <v>21347</v>
      </c>
      <c r="W4635" s="2" t="s">
        <v>71</v>
      </c>
      <c r="X4635" s="2" t="s">
        <v>72</v>
      </c>
      <c r="Y4635" s="2" t="s">
        <v>2635</v>
      </c>
      <c r="Z4635" s="2" t="s">
        <v>74</v>
      </c>
      <c r="AA4635" s="2" t="s">
        <v>74</v>
      </c>
      <c r="AB4635" s="2" t="s">
        <v>176</v>
      </c>
      <c r="AE4635" s="3">
        <v>45656.631226851852</v>
      </c>
      <c r="AF4635" s="2" t="s">
        <v>77</v>
      </c>
      <c r="AH4635" s="2" t="s">
        <v>78</v>
      </c>
      <c r="AI4635" s="2" t="s">
        <v>363</v>
      </c>
      <c r="AJ4635" s="2" t="s">
        <v>6303</v>
      </c>
      <c r="AK4635" s="2" t="s">
        <v>21347</v>
      </c>
      <c r="AL4635" s="2" t="s">
        <v>14672</v>
      </c>
      <c r="AM4635" s="3">
        <v>45656.631585648145</v>
      </c>
      <c r="AO4635" s="2" t="s">
        <v>14672</v>
      </c>
      <c r="AP4635" s="2">
        <v>5541309</v>
      </c>
      <c r="AQ4635" s="2" t="s">
        <v>81</v>
      </c>
      <c r="AR4635" s="3">
        <v>45659.512881944444</v>
      </c>
      <c r="AS4635" s="2" t="s">
        <v>82</v>
      </c>
      <c r="AT4635" s="3">
        <v>45657.333333333336</v>
      </c>
      <c r="AU4635" s="2" t="s">
        <v>104</v>
      </c>
      <c r="AV4635" s="2" t="s">
        <v>14008</v>
      </c>
      <c r="AW4635" s="2" t="s">
        <v>14008</v>
      </c>
      <c r="AX4635" s="2" t="s">
        <v>19575</v>
      </c>
      <c r="AZ4635" s="3">
        <v>45659.512881944444</v>
      </c>
      <c r="BB4635" s="2" t="s">
        <v>9262</v>
      </c>
      <c r="BC4635" s="2" t="s">
        <v>4747</v>
      </c>
      <c r="BD4635" s="2" t="s">
        <v>5733</v>
      </c>
      <c r="BE4635" s="2" t="s">
        <v>21348</v>
      </c>
      <c r="BF4635" s="2" t="s">
        <v>21349</v>
      </c>
    </row>
    <row r="4636" spans="1:58" x14ac:dyDescent="0.35">
      <c r="A4636" s="2">
        <v>2950331</v>
      </c>
      <c r="B4636" s="2" t="s">
        <v>58</v>
      </c>
      <c r="C4636" s="2">
        <v>43508031</v>
      </c>
      <c r="D4636" s="2">
        <v>338058669</v>
      </c>
      <c r="E4636" s="2" t="s">
        <v>59</v>
      </c>
      <c r="F4636" s="2" t="s">
        <v>60</v>
      </c>
      <c r="G4636" s="2" t="s">
        <v>212</v>
      </c>
      <c r="H4636" s="2" t="s">
        <v>21350</v>
      </c>
      <c r="I4636" s="2">
        <v>775129101</v>
      </c>
      <c r="J4636" s="2" t="s">
        <v>5687</v>
      </c>
      <c r="K4636" s="2">
        <v>13</v>
      </c>
      <c r="L4636" s="2" t="s">
        <v>63</v>
      </c>
      <c r="M4636" s="2" t="s">
        <v>64</v>
      </c>
      <c r="N4636" s="3">
        <v>45491.583333333336</v>
      </c>
      <c r="O4636" s="2" t="s">
        <v>65</v>
      </c>
      <c r="Q4636" s="2" t="s">
        <v>66</v>
      </c>
      <c r="R4636" s="3">
        <v>45656.632256944446</v>
      </c>
      <c r="S4636" s="2" t="s">
        <v>2117</v>
      </c>
      <c r="T4636" s="2" t="s">
        <v>68</v>
      </c>
      <c r="U4636" s="2" t="s">
        <v>417</v>
      </c>
      <c r="V4636" s="2" t="s">
        <v>21351</v>
      </c>
      <c r="W4636" s="2" t="s">
        <v>136</v>
      </c>
      <c r="X4636" s="2" t="s">
        <v>137</v>
      </c>
      <c r="Y4636" s="2" t="s">
        <v>18087</v>
      </c>
      <c r="Z4636" s="2" t="s">
        <v>160</v>
      </c>
      <c r="AA4636" s="2" t="s">
        <v>161</v>
      </c>
      <c r="AB4636" s="2" t="s">
        <v>176</v>
      </c>
      <c r="AE4636" s="3">
        <v>45656.632268518515</v>
      </c>
      <c r="AF4636" s="2" t="s">
        <v>77</v>
      </c>
      <c r="AH4636" s="2" t="s">
        <v>142</v>
      </c>
      <c r="AI4636" s="2" t="s">
        <v>79</v>
      </c>
      <c r="AJ4636" s="2" t="s">
        <v>123</v>
      </c>
      <c r="AK4636" s="2" t="s">
        <v>21352</v>
      </c>
      <c r="AL4636" s="2" t="s">
        <v>2117</v>
      </c>
      <c r="AM4636" s="3">
        <v>45656.632303240738</v>
      </c>
      <c r="AN4636" s="2" t="s">
        <v>21352</v>
      </c>
      <c r="AP4636" s="2">
        <v>5541310</v>
      </c>
      <c r="AQ4636" s="2" t="s">
        <v>81</v>
      </c>
      <c r="AR4636" s="3">
        <v>45657.829062500001</v>
      </c>
      <c r="AS4636" s="2" t="s">
        <v>82</v>
      </c>
      <c r="AT4636" s="3">
        <v>45657.333333333336</v>
      </c>
      <c r="AU4636" s="2" t="s">
        <v>104</v>
      </c>
      <c r="AV4636" s="2" t="s">
        <v>163</v>
      </c>
      <c r="AW4636" s="2" t="s">
        <v>164</v>
      </c>
      <c r="AX4636" s="2" t="s">
        <v>2904</v>
      </c>
      <c r="AZ4636" s="3">
        <v>45657.829062500001</v>
      </c>
      <c r="BB4636" s="2" t="s">
        <v>179</v>
      </c>
      <c r="BC4636" s="2" t="s">
        <v>180</v>
      </c>
      <c r="BD4636" s="2" t="s">
        <v>181</v>
      </c>
      <c r="BE4636" s="2" t="s">
        <v>1625</v>
      </c>
      <c r="BF4636" s="2" t="s">
        <v>147</v>
      </c>
    </row>
    <row r="4637" spans="1:58" x14ac:dyDescent="0.35">
      <c r="A4637" s="2">
        <v>2950332</v>
      </c>
      <c r="B4637" s="2" t="s">
        <v>58</v>
      </c>
      <c r="C4637" s="2">
        <v>35336151</v>
      </c>
      <c r="D4637" s="2">
        <v>338259252</v>
      </c>
      <c r="E4637" s="2" t="s">
        <v>59</v>
      </c>
      <c r="F4637" s="2" t="s">
        <v>60</v>
      </c>
      <c r="G4637" s="2" t="s">
        <v>1460</v>
      </c>
      <c r="H4637" s="2" t="s">
        <v>21353</v>
      </c>
      <c r="I4637" s="2">
        <v>774541175</v>
      </c>
      <c r="J4637" s="2" t="s">
        <v>2724</v>
      </c>
      <c r="K4637" s="2">
        <v>12</v>
      </c>
      <c r="L4637" s="2" t="s">
        <v>63</v>
      </c>
      <c r="M4637" s="2" t="s">
        <v>64</v>
      </c>
      <c r="N4637" s="3">
        <v>45060</v>
      </c>
      <c r="O4637" s="2" t="s">
        <v>647</v>
      </c>
      <c r="Q4637" s="2" t="s">
        <v>66</v>
      </c>
      <c r="R4637" s="3">
        <v>45656.633101851854</v>
      </c>
      <c r="S4637" s="2" t="s">
        <v>1895</v>
      </c>
      <c r="T4637" s="2" t="s">
        <v>156</v>
      </c>
      <c r="U4637" s="2" t="s">
        <v>689</v>
      </c>
      <c r="V4637" s="2" t="s">
        <v>21354</v>
      </c>
      <c r="W4637" s="2" t="s">
        <v>71</v>
      </c>
      <c r="X4637" s="2" t="s">
        <v>198</v>
      </c>
      <c r="Y4637" s="2" t="s">
        <v>199</v>
      </c>
      <c r="Z4637" s="2" t="s">
        <v>200</v>
      </c>
      <c r="AA4637" s="2" t="s">
        <v>201</v>
      </c>
      <c r="AB4637" s="2" t="s">
        <v>201</v>
      </c>
      <c r="AC4637" s="2">
        <v>5271</v>
      </c>
      <c r="AE4637" s="3">
        <v>45656.633113425924</v>
      </c>
      <c r="AF4637" s="2" t="s">
        <v>77</v>
      </c>
      <c r="AH4637" s="2" t="s">
        <v>142</v>
      </c>
      <c r="AI4637" s="2" t="s">
        <v>79</v>
      </c>
      <c r="AJ4637" s="2" t="s">
        <v>767</v>
      </c>
      <c r="AK4637" s="2" t="s">
        <v>21355</v>
      </c>
      <c r="AL4637" s="2" t="s">
        <v>1895</v>
      </c>
      <c r="AM4637" s="3">
        <v>45656.633148148147</v>
      </c>
      <c r="AN4637" s="2" t="s">
        <v>21355</v>
      </c>
      <c r="AP4637" s="2">
        <v>5541316</v>
      </c>
      <c r="AQ4637" s="2" t="s">
        <v>81</v>
      </c>
      <c r="AR4637" s="3">
        <v>45658.610601851855</v>
      </c>
      <c r="AS4637" s="2" t="s">
        <v>82</v>
      </c>
      <c r="AT4637" s="3">
        <v>45657.333333333336</v>
      </c>
      <c r="AU4637" s="2" t="s">
        <v>104</v>
      </c>
      <c r="AV4637" s="2" t="s">
        <v>204</v>
      </c>
      <c r="AW4637" s="2" t="s">
        <v>205</v>
      </c>
      <c r="AX4637" s="2" t="s">
        <v>7770</v>
      </c>
      <c r="AZ4637" s="3">
        <v>45658.610601851855</v>
      </c>
      <c r="BB4637" s="2" t="s">
        <v>10760</v>
      </c>
      <c r="BC4637" s="2" t="s">
        <v>10761</v>
      </c>
      <c r="BD4637" s="2" t="s">
        <v>10762</v>
      </c>
      <c r="BE4637" s="2" t="s">
        <v>21356</v>
      </c>
      <c r="BF4637" s="2" t="s">
        <v>1061</v>
      </c>
    </row>
    <row r="4638" spans="1:58" x14ac:dyDescent="0.35">
      <c r="A4638" s="2">
        <v>2950333</v>
      </c>
      <c r="B4638" s="2" t="s">
        <v>244</v>
      </c>
      <c r="C4638" s="2">
        <v>40236841</v>
      </c>
      <c r="D4638" s="2">
        <v>339631891</v>
      </c>
      <c r="E4638" s="2" t="s">
        <v>59</v>
      </c>
      <c r="F4638" s="2" t="s">
        <v>60</v>
      </c>
      <c r="G4638" s="2" t="s">
        <v>61</v>
      </c>
      <c r="H4638" s="2" t="s">
        <v>1206</v>
      </c>
      <c r="I4638" s="2">
        <v>339631891</v>
      </c>
      <c r="J4638" s="2" t="s">
        <v>3598</v>
      </c>
      <c r="K4638" s="2">
        <v>16</v>
      </c>
      <c r="L4638" s="2" t="s">
        <v>63</v>
      </c>
      <c r="M4638" s="2" t="s">
        <v>64</v>
      </c>
      <c r="N4638" s="3">
        <v>45233.666666666664</v>
      </c>
      <c r="O4638" s="2" t="s">
        <v>509</v>
      </c>
      <c r="Q4638" s="2" t="s">
        <v>66</v>
      </c>
      <c r="R4638" s="3">
        <v>45656.633703703701</v>
      </c>
      <c r="S4638" s="2" t="s">
        <v>4681</v>
      </c>
      <c r="T4638" s="2" t="s">
        <v>156</v>
      </c>
      <c r="U4638" s="2" t="s">
        <v>1736</v>
      </c>
      <c r="V4638" s="2" t="s">
        <v>21357</v>
      </c>
      <c r="W4638" s="2" t="s">
        <v>497</v>
      </c>
      <c r="X4638" s="2" t="s">
        <v>2442</v>
      </c>
      <c r="Y4638" s="2" t="s">
        <v>21358</v>
      </c>
      <c r="Z4638" s="2" t="s">
        <v>19034</v>
      </c>
      <c r="AA4638" s="2" t="s">
        <v>1227</v>
      </c>
      <c r="AB4638" s="2" t="s">
        <v>176</v>
      </c>
      <c r="AE4638" s="3">
        <v>45656.633715277778</v>
      </c>
      <c r="AF4638" s="2" t="s">
        <v>77</v>
      </c>
      <c r="AH4638" s="2" t="s">
        <v>142</v>
      </c>
      <c r="AI4638" s="2" t="s">
        <v>255</v>
      </c>
      <c r="AJ4638" s="2" t="s">
        <v>276</v>
      </c>
      <c r="AK4638" s="2" t="s">
        <v>21359</v>
      </c>
      <c r="AL4638" s="2" t="s">
        <v>4681</v>
      </c>
      <c r="AM4638" s="3">
        <v>45656.633750000001</v>
      </c>
      <c r="AN4638" s="2" t="s">
        <v>21359</v>
      </c>
      <c r="AP4638" s="2">
        <v>5541322</v>
      </c>
      <c r="AQ4638" s="2" t="s">
        <v>81</v>
      </c>
      <c r="AR4638" s="3">
        <v>45657.714120370372</v>
      </c>
      <c r="AS4638" s="2" t="s">
        <v>82</v>
      </c>
      <c r="AT4638" s="3">
        <v>45656.5625</v>
      </c>
      <c r="AU4638" s="2" t="s">
        <v>83</v>
      </c>
      <c r="AV4638" s="2" t="s">
        <v>502</v>
      </c>
      <c r="AW4638" s="2" t="s">
        <v>503</v>
      </c>
      <c r="AX4638" s="2" t="s">
        <v>1825</v>
      </c>
      <c r="AZ4638" s="3">
        <v>45657.714120370372</v>
      </c>
      <c r="BB4638" s="2" t="s">
        <v>2677</v>
      </c>
      <c r="BC4638" s="2" t="s">
        <v>2678</v>
      </c>
      <c r="BD4638" s="2" t="s">
        <v>532</v>
      </c>
      <c r="BE4638" s="2" t="s">
        <v>21360</v>
      </c>
      <c r="BF4638" s="2" t="s">
        <v>948</v>
      </c>
    </row>
    <row r="4639" spans="1:58" x14ac:dyDescent="0.35">
      <c r="A4639" s="2">
        <v>2950334</v>
      </c>
      <c r="B4639" s="2" t="s">
        <v>58</v>
      </c>
      <c r="C4639" s="2">
        <v>42574111</v>
      </c>
      <c r="D4639" s="2">
        <v>338569385</v>
      </c>
      <c r="E4639" s="2" t="s">
        <v>59</v>
      </c>
      <c r="F4639" s="2" t="s">
        <v>60</v>
      </c>
      <c r="G4639" s="2" t="s">
        <v>21361</v>
      </c>
      <c r="H4639" s="2" t="s">
        <v>21362</v>
      </c>
      <c r="I4639" s="2">
        <v>777532689</v>
      </c>
      <c r="J4639" s="2" t="s">
        <v>19414</v>
      </c>
      <c r="K4639" s="2">
        <v>12</v>
      </c>
      <c r="L4639" s="2" t="s">
        <v>63</v>
      </c>
      <c r="M4639" s="2" t="s">
        <v>64</v>
      </c>
      <c r="N4639" s="3">
        <v>45580</v>
      </c>
      <c r="O4639" s="2" t="s">
        <v>187</v>
      </c>
      <c r="Q4639" s="2" t="s">
        <v>66</v>
      </c>
      <c r="R4639" s="3">
        <v>45656.634270833332</v>
      </c>
      <c r="S4639" s="2" t="s">
        <v>564</v>
      </c>
      <c r="T4639" s="2" t="s">
        <v>156</v>
      </c>
      <c r="U4639" s="2" t="s">
        <v>69</v>
      </c>
      <c r="V4639" s="2" t="s">
        <v>21363</v>
      </c>
      <c r="W4639" s="2" t="s">
        <v>71</v>
      </c>
      <c r="X4639" s="2" t="s">
        <v>431</v>
      </c>
      <c r="Y4639" s="2" t="s">
        <v>9608</v>
      </c>
      <c r="Z4639" s="2" t="s">
        <v>9362</v>
      </c>
      <c r="AA4639" s="2" t="s">
        <v>21364</v>
      </c>
      <c r="AB4639" s="2" t="s">
        <v>176</v>
      </c>
      <c r="AE4639" s="3">
        <v>45656.634282407409</v>
      </c>
      <c r="AF4639" s="2" t="s">
        <v>77</v>
      </c>
      <c r="AH4639" s="2" t="s">
        <v>142</v>
      </c>
      <c r="AI4639" s="2" t="s">
        <v>79</v>
      </c>
      <c r="AJ4639" s="2" t="s">
        <v>191</v>
      </c>
      <c r="AK4639" s="2" t="s">
        <v>21365</v>
      </c>
      <c r="AL4639" s="2" t="s">
        <v>564</v>
      </c>
      <c r="AM4639" s="3">
        <v>45656.634305555555</v>
      </c>
      <c r="AN4639" s="2" t="s">
        <v>21365</v>
      </c>
      <c r="AP4639" s="2">
        <v>5541323</v>
      </c>
      <c r="AQ4639" s="2" t="s">
        <v>81</v>
      </c>
      <c r="AR4639" s="3">
        <v>45657.653437499997</v>
      </c>
      <c r="AS4639" s="2" t="s">
        <v>82</v>
      </c>
      <c r="AT4639" s="3">
        <v>45657.333333333336</v>
      </c>
      <c r="AU4639" s="2" t="s">
        <v>104</v>
      </c>
      <c r="AV4639" s="2" t="s">
        <v>436</v>
      </c>
      <c r="AW4639" s="2" t="s">
        <v>437</v>
      </c>
      <c r="AX4639" s="2" t="s">
        <v>12621</v>
      </c>
      <c r="AZ4639" s="3">
        <v>45657.653437499997</v>
      </c>
      <c r="BB4639" s="2" t="s">
        <v>225</v>
      </c>
      <c r="BC4639" s="2" t="s">
        <v>226</v>
      </c>
      <c r="BD4639" s="2" t="s">
        <v>89</v>
      </c>
      <c r="BF4639" s="2" t="s">
        <v>1920</v>
      </c>
    </row>
    <row r="4640" spans="1:58" x14ac:dyDescent="0.35">
      <c r="A4640" s="2">
        <v>2950335</v>
      </c>
      <c r="B4640" s="2" t="s">
        <v>58</v>
      </c>
      <c r="C4640" s="2">
        <v>39387011</v>
      </c>
      <c r="D4640" s="2">
        <v>338275693</v>
      </c>
      <c r="E4640" s="2" t="s">
        <v>59</v>
      </c>
      <c r="F4640" s="2" t="s">
        <v>60</v>
      </c>
      <c r="G4640" s="2" t="s">
        <v>14022</v>
      </c>
      <c r="H4640" s="2" t="s">
        <v>21366</v>
      </c>
      <c r="I4640" s="2">
        <v>776582367</v>
      </c>
      <c r="J4640" s="2" t="s">
        <v>21367</v>
      </c>
      <c r="K4640" s="2">
        <v>12</v>
      </c>
      <c r="L4640" s="2" t="s">
        <v>63</v>
      </c>
      <c r="M4640" s="2" t="s">
        <v>64</v>
      </c>
      <c r="N4640" s="3">
        <v>45166.750011574077</v>
      </c>
      <c r="O4640" s="2" t="s">
        <v>65</v>
      </c>
      <c r="Q4640" s="2" t="s">
        <v>66</v>
      </c>
      <c r="R4640" s="3">
        <v>45656.634699074071</v>
      </c>
      <c r="S4640" s="2" t="s">
        <v>10401</v>
      </c>
      <c r="T4640" s="2" t="s">
        <v>156</v>
      </c>
      <c r="U4640" s="2" t="s">
        <v>69</v>
      </c>
      <c r="V4640" s="2" t="s">
        <v>21368</v>
      </c>
      <c r="W4640" s="2" t="s">
        <v>71</v>
      </c>
      <c r="X4640" s="2" t="s">
        <v>650</v>
      </c>
      <c r="Y4640" s="2" t="s">
        <v>2231</v>
      </c>
      <c r="Z4640" s="2" t="s">
        <v>200</v>
      </c>
      <c r="AA4640" s="2" t="s">
        <v>1947</v>
      </c>
      <c r="AB4640" s="2" t="s">
        <v>21369</v>
      </c>
      <c r="AE4640" s="3">
        <v>45656.634710648148</v>
      </c>
      <c r="AF4640" s="2" t="s">
        <v>77</v>
      </c>
      <c r="AH4640" s="2" t="s">
        <v>78</v>
      </c>
      <c r="AI4640" s="2" t="s">
        <v>79</v>
      </c>
      <c r="AJ4640" s="2" t="s">
        <v>191</v>
      </c>
      <c r="AK4640" s="2" t="s">
        <v>21370</v>
      </c>
      <c r="AL4640" s="2" t="s">
        <v>10401</v>
      </c>
      <c r="AM4640" s="3">
        <v>45656.634745370371</v>
      </c>
      <c r="AN4640" s="2" t="s">
        <v>21370</v>
      </c>
      <c r="AP4640" s="2">
        <v>5541325</v>
      </c>
      <c r="AQ4640" s="2" t="s">
        <v>81</v>
      </c>
      <c r="AR4640" s="3">
        <v>45658.648344907408</v>
      </c>
      <c r="AS4640" s="2" t="s">
        <v>82</v>
      </c>
      <c r="AT4640" s="3">
        <v>45657.333333333336</v>
      </c>
      <c r="AU4640" s="2" t="s">
        <v>104</v>
      </c>
      <c r="AV4640" s="2" t="s">
        <v>655</v>
      </c>
      <c r="AW4640" s="2" t="s">
        <v>656</v>
      </c>
      <c r="AX4640" s="2" t="s">
        <v>2469</v>
      </c>
      <c r="AZ4640" s="3">
        <v>45658.648344907408</v>
      </c>
      <c r="BB4640" s="2" t="s">
        <v>614</v>
      </c>
      <c r="BC4640" s="2" t="s">
        <v>129</v>
      </c>
      <c r="BD4640" s="2" t="s">
        <v>615</v>
      </c>
      <c r="BE4640" s="2" t="s">
        <v>9641</v>
      </c>
      <c r="BF4640" s="2" t="s">
        <v>442</v>
      </c>
    </row>
    <row r="4641" spans="1:58" x14ac:dyDescent="0.35">
      <c r="A4641" s="2">
        <v>2950336</v>
      </c>
      <c r="B4641" s="2" t="s">
        <v>808</v>
      </c>
      <c r="C4641" s="2">
        <v>29713891</v>
      </c>
      <c r="D4641" s="2">
        <v>339763825</v>
      </c>
      <c r="E4641" s="2" t="s">
        <v>59</v>
      </c>
      <c r="F4641" s="2" t="s">
        <v>60</v>
      </c>
      <c r="G4641" s="2" t="s">
        <v>4003</v>
      </c>
      <c r="H4641" s="2" t="s">
        <v>1082</v>
      </c>
      <c r="I4641" s="2">
        <v>776578782</v>
      </c>
      <c r="J4641" s="2" t="s">
        <v>4005</v>
      </c>
      <c r="K4641" s="2">
        <v>14</v>
      </c>
      <c r="L4641" s="2" t="s">
        <v>63</v>
      </c>
      <c r="M4641" s="2" t="s">
        <v>64</v>
      </c>
      <c r="N4641" s="3">
        <v>44567.659733796296</v>
      </c>
      <c r="O4641" s="2" t="s">
        <v>248</v>
      </c>
      <c r="Q4641" s="2" t="s">
        <v>66</v>
      </c>
      <c r="R4641" s="3">
        <v>45656.635208333333</v>
      </c>
      <c r="S4641" s="2" t="s">
        <v>21371</v>
      </c>
      <c r="T4641" s="2" t="s">
        <v>156</v>
      </c>
      <c r="U4641" s="2" t="s">
        <v>69</v>
      </c>
      <c r="V4641" s="2" t="s">
        <v>21372</v>
      </c>
      <c r="W4641" s="2" t="s">
        <v>250</v>
      </c>
      <c r="X4641" s="2" t="s">
        <v>743</v>
      </c>
      <c r="Y4641" s="2" t="s">
        <v>3669</v>
      </c>
      <c r="Z4641" s="2" t="s">
        <v>745</v>
      </c>
      <c r="AA4641" s="2" t="s">
        <v>597</v>
      </c>
      <c r="AB4641" s="2" t="s">
        <v>176</v>
      </c>
      <c r="AE4641" s="3">
        <v>45656.63521990741</v>
      </c>
      <c r="AF4641" s="2" t="s">
        <v>77</v>
      </c>
      <c r="AH4641" s="2" t="s">
        <v>142</v>
      </c>
      <c r="AI4641" s="2" t="s">
        <v>255</v>
      </c>
      <c r="AJ4641" s="2" t="s">
        <v>191</v>
      </c>
      <c r="AK4641" s="2" t="s">
        <v>21373</v>
      </c>
      <c r="AL4641" s="2" t="s">
        <v>21371</v>
      </c>
      <c r="AM4641" s="3">
        <v>45656.635300925926</v>
      </c>
      <c r="AN4641" s="2" t="s">
        <v>21373</v>
      </c>
      <c r="AP4641" s="2">
        <v>5541327</v>
      </c>
      <c r="AQ4641" s="2" t="s">
        <v>81</v>
      </c>
      <c r="AR4641" s="3">
        <v>45657.601412037038</v>
      </c>
      <c r="AS4641" s="2" t="s">
        <v>82</v>
      </c>
      <c r="AT4641" s="3">
        <v>45657.333333333336</v>
      </c>
      <c r="AU4641" s="2" t="s">
        <v>104</v>
      </c>
      <c r="AV4641" s="2" t="s">
        <v>258</v>
      </c>
      <c r="AW4641" s="2" t="s">
        <v>259</v>
      </c>
      <c r="AX4641" s="2" t="s">
        <v>857</v>
      </c>
      <c r="AZ4641" s="3">
        <v>45657.601412037038</v>
      </c>
      <c r="BB4641" s="2" t="s">
        <v>4062</v>
      </c>
      <c r="BC4641" s="2" t="s">
        <v>281</v>
      </c>
      <c r="BD4641" s="2" t="s">
        <v>750</v>
      </c>
      <c r="BE4641" s="2" t="s">
        <v>21374</v>
      </c>
      <c r="BF4641" s="2" t="s">
        <v>265</v>
      </c>
    </row>
    <row r="4642" spans="1:58" x14ac:dyDescent="0.35">
      <c r="A4642" s="2">
        <v>2950337</v>
      </c>
      <c r="B4642" s="2" t="s">
        <v>58</v>
      </c>
      <c r="C4642" s="2">
        <v>37288261</v>
      </c>
      <c r="D4642" s="2">
        <v>338946387</v>
      </c>
      <c r="E4642" s="2" t="s">
        <v>59</v>
      </c>
      <c r="F4642" s="2" t="s">
        <v>60</v>
      </c>
      <c r="G4642" s="2" t="s">
        <v>21375</v>
      </c>
      <c r="I4642" s="2">
        <v>777661558</v>
      </c>
      <c r="J4642" s="2" t="s">
        <v>21376</v>
      </c>
      <c r="K4642" s="2">
        <v>20</v>
      </c>
      <c r="L4642" s="2" t="s">
        <v>357</v>
      </c>
      <c r="M4642" s="2" t="s">
        <v>358</v>
      </c>
      <c r="N4642" s="3">
        <v>45262.041666666664</v>
      </c>
      <c r="O4642" s="2" t="s">
        <v>537</v>
      </c>
      <c r="Q4642" s="2" t="s">
        <v>66</v>
      </c>
      <c r="R4642" s="3">
        <v>45656.635949074072</v>
      </c>
      <c r="S4642" s="2" t="s">
        <v>16486</v>
      </c>
      <c r="T4642" s="2" t="s">
        <v>334</v>
      </c>
      <c r="U4642" s="2" t="s">
        <v>215</v>
      </c>
      <c r="V4642" s="2" t="s">
        <v>21377</v>
      </c>
      <c r="W4642" s="2" t="s">
        <v>118</v>
      </c>
      <c r="X4642" s="2" t="s">
        <v>119</v>
      </c>
      <c r="Y4642" s="2" t="s">
        <v>7168</v>
      </c>
      <c r="Z4642" s="2" t="s">
        <v>1603</v>
      </c>
      <c r="AA4642" s="2" t="s">
        <v>21378</v>
      </c>
      <c r="AB4642" s="2" t="s">
        <v>176</v>
      </c>
      <c r="AE4642" s="3">
        <v>45656.63616898148</v>
      </c>
      <c r="AF4642" s="2" t="s">
        <v>543</v>
      </c>
      <c r="AG4642" s="2">
        <v>48</v>
      </c>
      <c r="AH4642" s="2" t="s">
        <v>78</v>
      </c>
      <c r="AI4642" s="2" t="s">
        <v>275</v>
      </c>
      <c r="AJ4642" s="2" t="s">
        <v>123</v>
      </c>
      <c r="AK4642" s="2" t="s">
        <v>18968</v>
      </c>
      <c r="AL4642" s="2" t="s">
        <v>16486</v>
      </c>
      <c r="AM4642" s="3">
        <v>45656.63622685185</v>
      </c>
      <c r="AO4642" s="2" t="s">
        <v>16486</v>
      </c>
      <c r="AP4642" s="2">
        <v>5541330</v>
      </c>
      <c r="AQ4642" s="2" t="s">
        <v>81</v>
      </c>
      <c r="AR4642" s="3">
        <v>45657.512037037035</v>
      </c>
      <c r="AS4642" s="2" t="s">
        <v>82</v>
      </c>
      <c r="AT4642" s="3">
        <v>45656.5625</v>
      </c>
      <c r="AU4642" s="2" t="s">
        <v>104</v>
      </c>
      <c r="AV4642" s="2" t="s">
        <v>125</v>
      </c>
      <c r="AW4642" s="2" t="s">
        <v>126</v>
      </c>
      <c r="AX4642" s="2" t="s">
        <v>556</v>
      </c>
      <c r="AY4642" s="3">
        <v>45658.63616898148</v>
      </c>
      <c r="AZ4642" s="3">
        <v>45657.512037037035</v>
      </c>
      <c r="BA4642" s="2" t="s">
        <v>460</v>
      </c>
      <c r="BB4642" s="2" t="s">
        <v>179</v>
      </c>
      <c r="BC4642" s="2" t="s">
        <v>180</v>
      </c>
      <c r="BD4642" s="2" t="s">
        <v>181</v>
      </c>
      <c r="BE4642" s="2" t="s">
        <v>312</v>
      </c>
      <c r="BF4642" s="2" t="s">
        <v>91</v>
      </c>
    </row>
    <row r="4643" spans="1:58" x14ac:dyDescent="0.35">
      <c r="A4643" s="2">
        <v>2950338</v>
      </c>
      <c r="B4643" s="2" t="s">
        <v>58</v>
      </c>
      <c r="C4643" s="2">
        <v>39885051</v>
      </c>
      <c r="D4643" s="2">
        <v>338772996</v>
      </c>
      <c r="E4643" s="2" t="s">
        <v>59</v>
      </c>
      <c r="F4643" s="2" t="s">
        <v>60</v>
      </c>
      <c r="G4643" s="2" t="s">
        <v>21379</v>
      </c>
      <c r="H4643" s="2" t="s">
        <v>21380</v>
      </c>
      <c r="I4643" s="2">
        <v>784572704</v>
      </c>
      <c r="J4643" s="2" t="s">
        <v>4637</v>
      </c>
      <c r="K4643" s="2">
        <v>20</v>
      </c>
      <c r="L4643" s="2" t="s">
        <v>357</v>
      </c>
      <c r="M4643" s="2" t="s">
        <v>358</v>
      </c>
      <c r="N4643" s="3">
        <v>45652.689270833333</v>
      </c>
      <c r="O4643" s="2" t="s">
        <v>537</v>
      </c>
      <c r="Q4643" s="2" t="s">
        <v>66</v>
      </c>
      <c r="R4643" s="3">
        <v>45656.636365740742</v>
      </c>
      <c r="S4643" s="2" t="s">
        <v>538</v>
      </c>
      <c r="T4643" s="2" t="s">
        <v>334</v>
      </c>
      <c r="U4643" s="2" t="s">
        <v>69</v>
      </c>
      <c r="V4643" s="2" t="s">
        <v>21381</v>
      </c>
      <c r="W4643" s="2" t="s">
        <v>118</v>
      </c>
      <c r="X4643" s="2" t="s">
        <v>271</v>
      </c>
      <c r="Y4643" s="2" t="s">
        <v>9776</v>
      </c>
      <c r="Z4643" s="2" t="s">
        <v>273</v>
      </c>
      <c r="AA4643" s="2" t="s">
        <v>273</v>
      </c>
      <c r="AB4643" s="2" t="s">
        <v>176</v>
      </c>
      <c r="AE4643" s="3">
        <v>45656.636550925927</v>
      </c>
      <c r="AF4643" s="2" t="s">
        <v>342</v>
      </c>
      <c r="AH4643" s="2" t="s">
        <v>78</v>
      </c>
      <c r="AI4643" s="2" t="s">
        <v>275</v>
      </c>
      <c r="AJ4643" s="2" t="s">
        <v>123</v>
      </c>
      <c r="AK4643" s="2" t="s">
        <v>21382</v>
      </c>
      <c r="AL4643" s="2" t="s">
        <v>538</v>
      </c>
      <c r="AM4643" s="3">
        <v>45656.636701388888</v>
      </c>
      <c r="AO4643" s="2" t="s">
        <v>538</v>
      </c>
      <c r="AP4643" s="2">
        <v>5541337</v>
      </c>
      <c r="AQ4643" s="2" t="s">
        <v>81</v>
      </c>
      <c r="AR4643" s="3">
        <v>45657.578668981485</v>
      </c>
      <c r="AS4643" s="2" t="s">
        <v>82</v>
      </c>
      <c r="AT4643" s="3">
        <v>45656.333333333336</v>
      </c>
      <c r="AU4643" s="2" t="s">
        <v>104</v>
      </c>
      <c r="AV4643" s="2" t="s">
        <v>277</v>
      </c>
      <c r="AW4643" s="2" t="s">
        <v>278</v>
      </c>
      <c r="AX4643" s="2" t="s">
        <v>2082</v>
      </c>
      <c r="AZ4643" s="3">
        <v>45657.578668981485</v>
      </c>
      <c r="BB4643" s="2" t="s">
        <v>128</v>
      </c>
      <c r="BC4643" s="2" t="s">
        <v>129</v>
      </c>
      <c r="BD4643" s="2" t="s">
        <v>130</v>
      </c>
      <c r="BE4643" s="2" t="s">
        <v>21383</v>
      </c>
      <c r="BF4643" s="2" t="s">
        <v>802</v>
      </c>
    </row>
    <row r="4644" spans="1:58" x14ac:dyDescent="0.35">
      <c r="A4644" s="2">
        <v>2950339</v>
      </c>
      <c r="B4644" s="2" t="s">
        <v>58</v>
      </c>
      <c r="C4644" s="2">
        <v>34272941</v>
      </c>
      <c r="D4644" s="2">
        <v>338946203</v>
      </c>
      <c r="E4644" s="2" t="s">
        <v>59</v>
      </c>
      <c r="F4644" s="2" t="s">
        <v>60</v>
      </c>
      <c r="G4644" s="2" t="s">
        <v>21384</v>
      </c>
      <c r="I4644" s="2">
        <v>770415835</v>
      </c>
      <c r="J4644" s="2" t="s">
        <v>1894</v>
      </c>
      <c r="K4644" s="2">
        <v>20</v>
      </c>
      <c r="L4644" s="2" t="s">
        <v>357</v>
      </c>
      <c r="M4644" s="2" t="s">
        <v>358</v>
      </c>
      <c r="N4644" s="3">
        <v>45143.76122685185</v>
      </c>
      <c r="O4644" s="2" t="s">
        <v>537</v>
      </c>
      <c r="Q4644" s="2" t="s">
        <v>66</v>
      </c>
      <c r="R4644" s="3">
        <v>45656.636620370373</v>
      </c>
      <c r="S4644" s="2" t="s">
        <v>1154</v>
      </c>
      <c r="T4644" s="2" t="s">
        <v>334</v>
      </c>
      <c r="U4644" s="2" t="s">
        <v>69</v>
      </c>
      <c r="V4644" s="2" t="s">
        <v>1155</v>
      </c>
      <c r="W4644" s="2" t="s">
        <v>136</v>
      </c>
      <c r="X4644" s="2" t="s">
        <v>217</v>
      </c>
      <c r="Y4644" s="2" t="s">
        <v>21385</v>
      </c>
      <c r="Z4644" s="2" t="s">
        <v>945</v>
      </c>
      <c r="AA4644" s="2" t="s">
        <v>945</v>
      </c>
      <c r="AB4644" s="2" t="s">
        <v>176</v>
      </c>
      <c r="AE4644" s="3">
        <v>45656.636793981481</v>
      </c>
      <c r="AF4644" s="2" t="s">
        <v>543</v>
      </c>
      <c r="AG4644" s="2">
        <v>48</v>
      </c>
      <c r="AH4644" s="2" t="s">
        <v>78</v>
      </c>
      <c r="AI4644" s="2" t="s">
        <v>363</v>
      </c>
      <c r="AJ4644" s="2" t="s">
        <v>364</v>
      </c>
      <c r="AK4644" s="2" t="s">
        <v>19740</v>
      </c>
      <c r="AL4644" s="2" t="s">
        <v>1154</v>
      </c>
      <c r="AM4644" s="3">
        <v>45656.636863425927</v>
      </c>
      <c r="AO4644" s="2" t="s">
        <v>1154</v>
      </c>
      <c r="AP4644" s="2">
        <v>5541338</v>
      </c>
      <c r="AQ4644" s="2" t="s">
        <v>81</v>
      </c>
      <c r="AR4644" s="3">
        <v>45657.502766203703</v>
      </c>
      <c r="AS4644" s="2" t="s">
        <v>82</v>
      </c>
      <c r="AT4644" s="3">
        <v>45656.333333333336</v>
      </c>
      <c r="AU4644" s="2" t="s">
        <v>104</v>
      </c>
      <c r="AV4644" s="2" t="s">
        <v>222</v>
      </c>
      <c r="AW4644" s="2" t="s">
        <v>223</v>
      </c>
      <c r="AX4644" s="2" t="s">
        <v>1223</v>
      </c>
      <c r="AY4644" s="3">
        <v>45658.636793981481</v>
      </c>
      <c r="AZ4644" s="3">
        <v>45657.502766203703</v>
      </c>
      <c r="BA4644" s="2" t="s">
        <v>460</v>
      </c>
      <c r="BB4644" s="2" t="s">
        <v>439</v>
      </c>
      <c r="BC4644" s="2" t="s">
        <v>440</v>
      </c>
      <c r="BD4644" s="2" t="s">
        <v>263</v>
      </c>
      <c r="BE4644" s="2" t="s">
        <v>624</v>
      </c>
      <c r="BF4644" s="2" t="s">
        <v>147</v>
      </c>
    </row>
    <row r="4645" spans="1:58" x14ac:dyDescent="0.35">
      <c r="A4645" s="2">
        <v>2950340</v>
      </c>
      <c r="B4645" s="2" t="s">
        <v>244</v>
      </c>
      <c r="C4645" s="2">
        <v>43809211</v>
      </c>
      <c r="D4645" s="2">
        <v>339701517</v>
      </c>
      <c r="E4645" s="2" t="s">
        <v>59</v>
      </c>
      <c r="F4645" s="2" t="s">
        <v>60</v>
      </c>
      <c r="G4645" s="2" t="s">
        <v>927</v>
      </c>
      <c r="H4645" s="2" t="s">
        <v>21386</v>
      </c>
      <c r="I4645" s="2" t="s">
        <v>21387</v>
      </c>
      <c r="J4645" s="2" t="s">
        <v>21388</v>
      </c>
      <c r="K4645" s="2">
        <v>14</v>
      </c>
      <c r="L4645" s="2" t="s">
        <v>63</v>
      </c>
      <c r="M4645" s="2" t="s">
        <v>64</v>
      </c>
      <c r="N4645" s="3">
        <v>45523.5</v>
      </c>
      <c r="O4645" s="2" t="s">
        <v>248</v>
      </c>
      <c r="Q4645" s="2" t="s">
        <v>66</v>
      </c>
      <c r="R4645" s="3">
        <v>45656.636620370373</v>
      </c>
      <c r="S4645" s="2" t="s">
        <v>1802</v>
      </c>
      <c r="T4645" s="2" t="s">
        <v>156</v>
      </c>
      <c r="U4645" s="2" t="s">
        <v>69</v>
      </c>
      <c r="V4645" s="2" t="s">
        <v>21389</v>
      </c>
      <c r="W4645" s="2" t="s">
        <v>250</v>
      </c>
      <c r="X4645" s="2" t="s">
        <v>250</v>
      </c>
      <c r="Y4645" s="2" t="s">
        <v>6423</v>
      </c>
      <c r="Z4645" s="2" t="s">
        <v>1814</v>
      </c>
      <c r="AA4645" s="2" t="s">
        <v>9938</v>
      </c>
      <c r="AB4645" s="2" t="s">
        <v>21390</v>
      </c>
      <c r="AE4645" s="3">
        <v>45656.636631944442</v>
      </c>
      <c r="AF4645" s="2" t="s">
        <v>77</v>
      </c>
      <c r="AH4645" s="2" t="s">
        <v>78</v>
      </c>
      <c r="AI4645" s="2" t="s">
        <v>255</v>
      </c>
      <c r="AJ4645" s="2" t="s">
        <v>1271</v>
      </c>
      <c r="AK4645" s="2" t="s">
        <v>21391</v>
      </c>
      <c r="AL4645" s="2" t="s">
        <v>1802</v>
      </c>
      <c r="AM4645" s="3">
        <v>45656.636666666665</v>
      </c>
      <c r="AN4645" s="2" t="s">
        <v>21391</v>
      </c>
      <c r="AP4645" s="2">
        <v>5541334</v>
      </c>
      <c r="AQ4645" s="2" t="s">
        <v>81</v>
      </c>
      <c r="AR4645" s="3">
        <v>45657.479641203703</v>
      </c>
      <c r="AS4645" s="2" t="s">
        <v>82</v>
      </c>
      <c r="AT4645" s="3">
        <v>45657.333333333336</v>
      </c>
      <c r="AU4645" s="2" t="s">
        <v>104</v>
      </c>
      <c r="AV4645" s="2" t="s">
        <v>1817</v>
      </c>
      <c r="AW4645" s="2" t="s">
        <v>1818</v>
      </c>
      <c r="AX4645" s="2" t="s">
        <v>2256</v>
      </c>
      <c r="AZ4645" s="3">
        <v>45657.479641203703</v>
      </c>
      <c r="BB4645" s="2" t="s">
        <v>1077</v>
      </c>
      <c r="BC4645" s="2" t="s">
        <v>1078</v>
      </c>
      <c r="BD4645" s="2" t="s">
        <v>1079</v>
      </c>
      <c r="BE4645" s="2" t="s">
        <v>21392</v>
      </c>
      <c r="BF4645" s="2" t="s">
        <v>968</v>
      </c>
    </row>
    <row r="4646" spans="1:58" x14ac:dyDescent="0.35">
      <c r="A4646" s="2">
        <v>2950341</v>
      </c>
      <c r="B4646" s="2" t="s">
        <v>58</v>
      </c>
      <c r="C4646" s="2">
        <v>43414761</v>
      </c>
      <c r="D4646" s="2">
        <v>339015955</v>
      </c>
      <c r="E4646" s="2" t="s">
        <v>59</v>
      </c>
      <c r="F4646" s="2" t="s">
        <v>60</v>
      </c>
      <c r="G4646" s="2" t="s">
        <v>21393</v>
      </c>
      <c r="H4646" s="2" t="s">
        <v>21394</v>
      </c>
      <c r="I4646" s="2">
        <v>778477378</v>
      </c>
      <c r="J4646" s="2" t="s">
        <v>4851</v>
      </c>
      <c r="K4646" s="2">
        <v>14</v>
      </c>
      <c r="L4646" s="2" t="s">
        <v>63</v>
      </c>
      <c r="M4646" s="2" t="s">
        <v>64</v>
      </c>
      <c r="N4646" s="3">
        <v>45463</v>
      </c>
      <c r="O4646" s="2" t="s">
        <v>65</v>
      </c>
      <c r="Q4646" s="2" t="s">
        <v>66</v>
      </c>
      <c r="R4646" s="3">
        <v>45656.637025462966</v>
      </c>
      <c r="S4646" s="2" t="s">
        <v>11810</v>
      </c>
      <c r="T4646" s="2" t="s">
        <v>68</v>
      </c>
      <c r="U4646" s="2" t="s">
        <v>69</v>
      </c>
      <c r="V4646" s="2" t="s">
        <v>21395</v>
      </c>
      <c r="W4646" s="2" t="s">
        <v>233</v>
      </c>
      <c r="X4646" s="2" t="s">
        <v>234</v>
      </c>
      <c r="Y4646" s="2" t="s">
        <v>5292</v>
      </c>
      <c r="Z4646" s="2" t="s">
        <v>236</v>
      </c>
      <c r="AA4646" s="2" t="s">
        <v>5360</v>
      </c>
      <c r="AB4646" s="2" t="s">
        <v>176</v>
      </c>
      <c r="AE4646" s="3">
        <v>45656.637025462966</v>
      </c>
      <c r="AF4646" s="2" t="s">
        <v>77</v>
      </c>
      <c r="AH4646" s="2" t="s">
        <v>142</v>
      </c>
      <c r="AI4646" s="2" t="s">
        <v>79</v>
      </c>
      <c r="AJ4646" s="2" t="s">
        <v>123</v>
      </c>
      <c r="AK4646" s="2" t="s">
        <v>641</v>
      </c>
      <c r="AL4646" s="2" t="s">
        <v>11810</v>
      </c>
      <c r="AM4646" s="3">
        <v>45656.637060185189</v>
      </c>
      <c r="AN4646" s="2" t="s">
        <v>641</v>
      </c>
      <c r="AP4646" s="2">
        <v>5541340</v>
      </c>
      <c r="AQ4646" s="2" t="s">
        <v>81</v>
      </c>
      <c r="AR4646" s="3">
        <v>45657.410729166666</v>
      </c>
      <c r="AS4646" s="2" t="s">
        <v>82</v>
      </c>
      <c r="AT4646" s="3">
        <v>45657.333333333336</v>
      </c>
      <c r="AU4646" s="2" t="s">
        <v>104</v>
      </c>
      <c r="AV4646" s="2" t="s">
        <v>239</v>
      </c>
      <c r="AW4646" s="2" t="s">
        <v>240</v>
      </c>
      <c r="AX4646" s="2" t="s">
        <v>5726</v>
      </c>
      <c r="AZ4646" s="3">
        <v>45657.410729166666</v>
      </c>
      <c r="BB4646" s="2" t="s">
        <v>643</v>
      </c>
      <c r="BC4646" s="2" t="s">
        <v>644</v>
      </c>
      <c r="BD4646" s="2" t="s">
        <v>299</v>
      </c>
      <c r="BE4646" s="2" t="s">
        <v>300</v>
      </c>
      <c r="BF4646" s="2" t="s">
        <v>831</v>
      </c>
    </row>
    <row r="4647" spans="1:58" x14ac:dyDescent="0.35">
      <c r="A4647" s="2">
        <v>2950342</v>
      </c>
      <c r="B4647" s="2" t="s">
        <v>58</v>
      </c>
      <c r="C4647" s="2">
        <v>29418981</v>
      </c>
      <c r="D4647" s="2">
        <v>338344732</v>
      </c>
      <c r="E4647" s="2" t="s">
        <v>59</v>
      </c>
      <c r="F4647" s="2" t="s">
        <v>60</v>
      </c>
      <c r="G4647" s="2" t="s">
        <v>152</v>
      </c>
      <c r="H4647" s="2" t="s">
        <v>786</v>
      </c>
      <c r="I4647" s="2">
        <v>773798900</v>
      </c>
      <c r="J4647" s="2" t="s">
        <v>3770</v>
      </c>
      <c r="K4647" s="2">
        <v>13</v>
      </c>
      <c r="L4647" s="2" t="s">
        <v>63</v>
      </c>
      <c r="M4647" s="2" t="s">
        <v>64</v>
      </c>
      <c r="N4647" s="3">
        <v>44916.643078703702</v>
      </c>
      <c r="O4647" s="2" t="s">
        <v>187</v>
      </c>
      <c r="Q4647" s="2" t="s">
        <v>66</v>
      </c>
      <c r="R4647" s="3">
        <v>45656.637326388889</v>
      </c>
      <c r="S4647" s="2" t="s">
        <v>879</v>
      </c>
      <c r="T4647" s="2" t="s">
        <v>703</v>
      </c>
      <c r="U4647" s="2" t="s">
        <v>481</v>
      </c>
      <c r="V4647" s="2" t="s">
        <v>21396</v>
      </c>
      <c r="W4647" s="2" t="s">
        <v>400</v>
      </c>
      <c r="X4647" s="2" t="s">
        <v>419</v>
      </c>
      <c r="Y4647" s="2" t="s">
        <v>3264</v>
      </c>
      <c r="Z4647" s="2" t="s">
        <v>421</v>
      </c>
      <c r="AA4647" s="2" t="s">
        <v>4169</v>
      </c>
      <c r="AB4647" s="2" t="s">
        <v>4169</v>
      </c>
      <c r="AE4647" s="3">
        <v>45656.637337962966</v>
      </c>
      <c r="AF4647" s="2" t="s">
        <v>77</v>
      </c>
      <c r="AH4647" s="2" t="s">
        <v>78</v>
      </c>
      <c r="AI4647" s="2" t="s">
        <v>79</v>
      </c>
      <c r="AJ4647" s="2" t="s">
        <v>80</v>
      </c>
      <c r="AK4647" s="2" t="s">
        <v>21397</v>
      </c>
      <c r="AL4647" s="2" t="s">
        <v>879</v>
      </c>
      <c r="AM4647" s="3">
        <v>45656.637372685182</v>
      </c>
      <c r="AN4647" s="2" t="s">
        <v>21397</v>
      </c>
      <c r="AP4647" s="2">
        <v>5541342</v>
      </c>
      <c r="AQ4647" s="2" t="s">
        <v>81</v>
      </c>
      <c r="AR4647" s="3">
        <v>45657.51457175926</v>
      </c>
      <c r="AS4647" s="2" t="s">
        <v>82</v>
      </c>
      <c r="AT4647" s="3">
        <v>45657.333333333336</v>
      </c>
      <c r="AU4647" s="2" t="s">
        <v>104</v>
      </c>
      <c r="AV4647" s="2" t="s">
        <v>423</v>
      </c>
      <c r="AW4647" s="2" t="s">
        <v>424</v>
      </c>
      <c r="AX4647" s="2" t="s">
        <v>2455</v>
      </c>
      <c r="AZ4647" s="3">
        <v>45657.51457175926</v>
      </c>
      <c r="BB4647" s="2" t="s">
        <v>643</v>
      </c>
      <c r="BC4647" s="2" t="s">
        <v>644</v>
      </c>
      <c r="BD4647" s="2" t="s">
        <v>299</v>
      </c>
      <c r="BE4647" s="2" t="s">
        <v>21398</v>
      </c>
      <c r="BF4647" s="2" t="s">
        <v>211</v>
      </c>
    </row>
    <row r="4648" spans="1:58" x14ac:dyDescent="0.35">
      <c r="A4648" s="2">
        <v>2950343</v>
      </c>
      <c r="B4648" s="2" t="s">
        <v>58</v>
      </c>
      <c r="C4648" s="2">
        <v>41934371</v>
      </c>
      <c r="D4648" s="2">
        <v>338224741</v>
      </c>
      <c r="E4648" s="2" t="s">
        <v>59</v>
      </c>
      <c r="F4648" s="2" t="s">
        <v>60</v>
      </c>
      <c r="G4648" s="2" t="s">
        <v>152</v>
      </c>
      <c r="H4648" s="2" t="s">
        <v>1489</v>
      </c>
      <c r="I4648" s="2">
        <v>778005624</v>
      </c>
      <c r="J4648" s="2" t="s">
        <v>1527</v>
      </c>
      <c r="K4648" s="2">
        <v>13</v>
      </c>
      <c r="L4648" s="2" t="s">
        <v>63</v>
      </c>
      <c r="M4648" s="2" t="s">
        <v>64</v>
      </c>
      <c r="N4648" s="3">
        <v>45229.875</v>
      </c>
      <c r="O4648" s="2" t="s">
        <v>65</v>
      </c>
      <c r="Q4648" s="2" t="s">
        <v>66</v>
      </c>
      <c r="R4648" s="3">
        <v>45656.637766203705</v>
      </c>
      <c r="S4648" s="2" t="s">
        <v>8706</v>
      </c>
      <c r="T4648" s="2" t="s">
        <v>68</v>
      </c>
      <c r="U4648" s="2" t="s">
        <v>69</v>
      </c>
      <c r="V4648" s="2" t="s">
        <v>17706</v>
      </c>
      <c r="W4648" s="2" t="s">
        <v>136</v>
      </c>
      <c r="X4648" s="2" t="s">
        <v>137</v>
      </c>
      <c r="Y4648" s="2" t="s">
        <v>4839</v>
      </c>
      <c r="Z4648" s="2" t="s">
        <v>473</v>
      </c>
      <c r="AA4648" s="2" t="s">
        <v>17195</v>
      </c>
      <c r="AB4648" s="2" t="s">
        <v>176</v>
      </c>
      <c r="AE4648" s="3">
        <v>45656.637777777774</v>
      </c>
      <c r="AF4648" s="2" t="s">
        <v>77</v>
      </c>
      <c r="AH4648" s="2" t="s">
        <v>78</v>
      </c>
      <c r="AI4648" s="2" t="s">
        <v>79</v>
      </c>
      <c r="AJ4648" s="2" t="s">
        <v>191</v>
      </c>
      <c r="AK4648" s="2" t="s">
        <v>14056</v>
      </c>
      <c r="AL4648" s="2" t="s">
        <v>8706</v>
      </c>
      <c r="AM4648" s="3">
        <v>45656.637812499997</v>
      </c>
      <c r="AN4648" s="2" t="s">
        <v>14056</v>
      </c>
      <c r="AP4648" s="2">
        <v>5541344</v>
      </c>
      <c r="AQ4648" s="2" t="s">
        <v>81</v>
      </c>
      <c r="AR4648" s="3">
        <v>45658.436273148145</v>
      </c>
      <c r="AS4648" s="2" t="s">
        <v>82</v>
      </c>
      <c r="AT4648" s="3">
        <v>45657.333333333336</v>
      </c>
      <c r="AU4648" s="2" t="s">
        <v>104</v>
      </c>
      <c r="AV4648" s="2" t="s">
        <v>163</v>
      </c>
      <c r="AW4648" s="2" t="s">
        <v>164</v>
      </c>
      <c r="AX4648" s="2" t="s">
        <v>2343</v>
      </c>
      <c r="AZ4648" s="3">
        <v>45658.436273148145</v>
      </c>
      <c r="BB4648" s="2" t="s">
        <v>179</v>
      </c>
      <c r="BC4648" s="2" t="s">
        <v>180</v>
      </c>
      <c r="BD4648" s="2" t="s">
        <v>181</v>
      </c>
      <c r="BE4648" s="2" t="s">
        <v>1174</v>
      </c>
      <c r="BF4648" s="2" t="s">
        <v>147</v>
      </c>
    </row>
    <row r="4649" spans="1:58" x14ac:dyDescent="0.35">
      <c r="A4649" s="2">
        <v>2950344</v>
      </c>
      <c r="B4649" s="2" t="s">
        <v>58</v>
      </c>
      <c r="C4649" s="2">
        <v>42093761</v>
      </c>
      <c r="D4649" s="2">
        <v>338035607</v>
      </c>
      <c r="E4649" s="2" t="s">
        <v>59</v>
      </c>
      <c r="F4649" s="2" t="s">
        <v>60</v>
      </c>
      <c r="G4649" s="2" t="s">
        <v>266</v>
      </c>
      <c r="H4649" s="2" t="s">
        <v>21399</v>
      </c>
      <c r="I4649" s="2">
        <v>773086111</v>
      </c>
      <c r="J4649" s="2" t="s">
        <v>21400</v>
      </c>
      <c r="K4649" s="2">
        <v>12</v>
      </c>
      <c r="L4649" s="2" t="s">
        <v>63</v>
      </c>
      <c r="M4649" s="2" t="s">
        <v>64</v>
      </c>
      <c r="N4649" s="3">
        <v>45245.479756944442</v>
      </c>
      <c r="O4649" s="2" t="s">
        <v>65</v>
      </c>
      <c r="Q4649" s="2" t="s">
        <v>66</v>
      </c>
      <c r="R4649" s="3">
        <v>45656.640138888892</v>
      </c>
      <c r="S4649" s="2" t="s">
        <v>1802</v>
      </c>
      <c r="T4649" s="2" t="s">
        <v>156</v>
      </c>
      <c r="U4649" s="2" t="s">
        <v>417</v>
      </c>
      <c r="V4649" s="2" t="s">
        <v>21401</v>
      </c>
      <c r="W4649" s="2" t="s">
        <v>400</v>
      </c>
      <c r="X4649" s="2" t="s">
        <v>401</v>
      </c>
      <c r="Y4649" s="2" t="s">
        <v>2835</v>
      </c>
      <c r="Z4649" s="2" t="s">
        <v>513</v>
      </c>
      <c r="AA4649" s="2" t="s">
        <v>4084</v>
      </c>
      <c r="AB4649" s="2" t="s">
        <v>21402</v>
      </c>
      <c r="AE4649" s="3">
        <v>45656.640138888892</v>
      </c>
      <c r="AF4649" s="2" t="s">
        <v>77</v>
      </c>
      <c r="AH4649" s="2" t="s">
        <v>78</v>
      </c>
      <c r="AI4649" s="2" t="s">
        <v>79</v>
      </c>
      <c r="AJ4649" s="2" t="s">
        <v>123</v>
      </c>
      <c r="AK4649" s="2" t="s">
        <v>21401</v>
      </c>
      <c r="AL4649" s="2" t="s">
        <v>1802</v>
      </c>
      <c r="AM4649" s="3">
        <v>45658.598356481481</v>
      </c>
      <c r="AN4649" s="2" t="s">
        <v>20767</v>
      </c>
      <c r="AO4649" s="2" t="s">
        <v>147</v>
      </c>
      <c r="AP4649" s="2">
        <v>5552167</v>
      </c>
      <c r="AQ4649" s="2" t="s">
        <v>81</v>
      </c>
      <c r="AR4649" s="3">
        <v>45659.592141203706</v>
      </c>
      <c r="AS4649" s="2" t="s">
        <v>82</v>
      </c>
      <c r="AT4649" s="3">
        <v>45659.333333333336</v>
      </c>
      <c r="AU4649" s="2" t="s">
        <v>104</v>
      </c>
      <c r="AV4649" s="2" t="s">
        <v>405</v>
      </c>
      <c r="AW4649" s="2" t="s">
        <v>406</v>
      </c>
      <c r="AX4649" s="2" t="s">
        <v>407</v>
      </c>
      <c r="AZ4649" s="3">
        <v>45659.592141203706</v>
      </c>
      <c r="BB4649" s="2" t="s">
        <v>557</v>
      </c>
      <c r="BC4649" s="2" t="s">
        <v>558</v>
      </c>
      <c r="BD4649" s="2" t="s">
        <v>181</v>
      </c>
      <c r="BE4649" s="2" t="s">
        <v>1260</v>
      </c>
      <c r="BF4649" s="2" t="s">
        <v>147</v>
      </c>
    </row>
    <row r="4650" spans="1:58" x14ac:dyDescent="0.35">
      <c r="A4650" s="2">
        <v>2950345</v>
      </c>
      <c r="B4650" s="2" t="s">
        <v>58</v>
      </c>
      <c r="C4650" s="2">
        <v>42371511</v>
      </c>
      <c r="D4650" s="2">
        <v>338026617</v>
      </c>
      <c r="E4650" s="2" t="s">
        <v>59</v>
      </c>
      <c r="F4650" s="2" t="s">
        <v>60</v>
      </c>
      <c r="G4650" s="2" t="s">
        <v>21403</v>
      </c>
      <c r="H4650" s="2" t="s">
        <v>21403</v>
      </c>
      <c r="I4650" s="2">
        <v>776385650</v>
      </c>
      <c r="J4650" s="2" t="s">
        <v>4633</v>
      </c>
      <c r="K4650" s="2">
        <v>20</v>
      </c>
      <c r="L4650" s="2" t="s">
        <v>357</v>
      </c>
      <c r="M4650" s="2" t="s">
        <v>358</v>
      </c>
      <c r="N4650" s="3">
        <v>45296.637256944443</v>
      </c>
      <c r="O4650" s="2" t="s">
        <v>537</v>
      </c>
      <c r="Q4650" s="2" t="s">
        <v>66</v>
      </c>
      <c r="R4650" s="3">
        <v>45656.640740740739</v>
      </c>
      <c r="S4650" s="2" t="s">
        <v>360</v>
      </c>
      <c r="T4650" s="2" t="s">
        <v>334</v>
      </c>
      <c r="U4650" s="2" t="s">
        <v>69</v>
      </c>
      <c r="V4650" s="2" t="s">
        <v>21404</v>
      </c>
      <c r="W4650" s="2" t="s">
        <v>288</v>
      </c>
      <c r="X4650" s="2" t="s">
        <v>289</v>
      </c>
      <c r="Y4650" s="2" t="s">
        <v>3535</v>
      </c>
      <c r="Z4650" s="2" t="s">
        <v>291</v>
      </c>
      <c r="AA4650" s="2" t="s">
        <v>291</v>
      </c>
      <c r="AB4650" s="2" t="s">
        <v>176</v>
      </c>
      <c r="AE4650" s="3">
        <v>45656.642025462963</v>
      </c>
      <c r="AF4650" s="2" t="s">
        <v>543</v>
      </c>
      <c r="AG4650" s="2">
        <v>48</v>
      </c>
      <c r="AH4650" s="2" t="s">
        <v>78</v>
      </c>
      <c r="AI4650" s="2" t="s">
        <v>363</v>
      </c>
      <c r="AJ4650" s="2" t="s">
        <v>364</v>
      </c>
      <c r="AK4650" s="2" t="s">
        <v>2496</v>
      </c>
      <c r="AL4650" s="2" t="s">
        <v>360</v>
      </c>
      <c r="AM4650" s="3">
        <v>45656.642071759263</v>
      </c>
      <c r="AO4650" s="2" t="s">
        <v>360</v>
      </c>
      <c r="AP4650" s="2">
        <v>5541376</v>
      </c>
      <c r="AQ4650" s="2" t="s">
        <v>81</v>
      </c>
      <c r="AR4650" s="3">
        <v>45657.52553240741</v>
      </c>
      <c r="AS4650" s="2" t="s">
        <v>82</v>
      </c>
      <c r="AT4650" s="3">
        <v>45656.5625</v>
      </c>
      <c r="AU4650" s="2" t="s">
        <v>104</v>
      </c>
      <c r="AV4650" s="2" t="s">
        <v>682</v>
      </c>
      <c r="AW4650" s="2" t="s">
        <v>683</v>
      </c>
      <c r="AX4650" s="2" t="s">
        <v>1373</v>
      </c>
      <c r="AY4650" s="3">
        <v>45658.642025462963</v>
      </c>
      <c r="AZ4650" s="3">
        <v>45657.52553240741</v>
      </c>
      <c r="BA4650" s="2" t="s">
        <v>460</v>
      </c>
      <c r="BB4650" s="2" t="s">
        <v>1191</v>
      </c>
      <c r="BC4650" s="2" t="s">
        <v>1192</v>
      </c>
      <c r="BD4650" s="2" t="s">
        <v>1193</v>
      </c>
      <c r="BE4650" s="2" t="s">
        <v>300</v>
      </c>
      <c r="BF4650" s="2" t="s">
        <v>301</v>
      </c>
    </row>
    <row r="4651" spans="1:58" x14ac:dyDescent="0.35">
      <c r="A4651" s="2">
        <v>2950346</v>
      </c>
      <c r="B4651" s="2" t="s">
        <v>58</v>
      </c>
      <c r="C4651" s="2">
        <v>44570001</v>
      </c>
      <c r="D4651" s="2">
        <v>338238694</v>
      </c>
      <c r="E4651" s="2" t="s">
        <v>59</v>
      </c>
      <c r="F4651" s="2" t="s">
        <v>60</v>
      </c>
      <c r="G4651" s="2" t="s">
        <v>21405</v>
      </c>
      <c r="H4651" s="2" t="s">
        <v>21405</v>
      </c>
      <c r="I4651" s="2">
        <v>772681680</v>
      </c>
      <c r="J4651" s="2" t="s">
        <v>21405</v>
      </c>
      <c r="K4651" s="2">
        <v>20</v>
      </c>
      <c r="L4651" s="2" t="s">
        <v>357</v>
      </c>
      <c r="M4651" s="2" t="s">
        <v>358</v>
      </c>
      <c r="N4651" s="3">
        <v>45612.541666666664</v>
      </c>
      <c r="O4651" s="2" t="s">
        <v>537</v>
      </c>
      <c r="Q4651" s="2" t="s">
        <v>66</v>
      </c>
      <c r="R4651" s="3">
        <v>45656.641550925924</v>
      </c>
      <c r="S4651" s="2" t="s">
        <v>16486</v>
      </c>
      <c r="T4651" s="2" t="s">
        <v>334</v>
      </c>
      <c r="U4651" s="2" t="s">
        <v>844</v>
      </c>
      <c r="V4651" s="2" t="s">
        <v>21406</v>
      </c>
      <c r="W4651" s="2" t="s">
        <v>288</v>
      </c>
      <c r="X4651" s="2" t="s">
        <v>289</v>
      </c>
      <c r="Y4651" s="2" t="s">
        <v>5913</v>
      </c>
      <c r="Z4651" s="2" t="s">
        <v>1370</v>
      </c>
      <c r="AA4651" s="2" t="s">
        <v>1371</v>
      </c>
      <c r="AB4651" s="2" t="s">
        <v>176</v>
      </c>
      <c r="AE4651" s="3">
        <v>45656.642152777778</v>
      </c>
      <c r="AF4651" s="2" t="s">
        <v>342</v>
      </c>
      <c r="AH4651" s="2" t="s">
        <v>78</v>
      </c>
      <c r="AI4651" s="2" t="s">
        <v>275</v>
      </c>
      <c r="AJ4651" s="2" t="s">
        <v>123</v>
      </c>
      <c r="AK4651" s="2" t="s">
        <v>21407</v>
      </c>
      <c r="AL4651" s="2" t="s">
        <v>16486</v>
      </c>
      <c r="AM4651" s="3">
        <v>45656.642199074071</v>
      </c>
      <c r="AO4651" s="2" t="s">
        <v>16486</v>
      </c>
      <c r="AP4651" s="2">
        <v>5541378</v>
      </c>
      <c r="AQ4651" s="2" t="s">
        <v>81</v>
      </c>
      <c r="AR4651" s="3">
        <v>45657.530243055553</v>
      </c>
      <c r="AS4651" s="2" t="s">
        <v>82</v>
      </c>
      <c r="AT4651" s="3">
        <v>45656.333333333336</v>
      </c>
      <c r="AU4651" s="2" t="s">
        <v>104</v>
      </c>
      <c r="AV4651" s="2" t="s">
        <v>682</v>
      </c>
      <c r="AW4651" s="2" t="s">
        <v>683</v>
      </c>
      <c r="AX4651" s="2" t="s">
        <v>4475</v>
      </c>
      <c r="AZ4651" s="3">
        <v>45657.530243055553</v>
      </c>
      <c r="BB4651" s="2" t="s">
        <v>1374</v>
      </c>
      <c r="BC4651" s="2" t="s">
        <v>888</v>
      </c>
      <c r="BD4651" s="2" t="s">
        <v>1375</v>
      </c>
      <c r="BE4651" s="2" t="s">
        <v>1376</v>
      </c>
      <c r="BF4651" s="2" t="s">
        <v>301</v>
      </c>
    </row>
    <row r="4652" spans="1:58" x14ac:dyDescent="0.35">
      <c r="A4652" s="2">
        <v>2950347</v>
      </c>
      <c r="B4652" s="2" t="s">
        <v>58</v>
      </c>
      <c r="C4652" s="2">
        <v>43214321</v>
      </c>
      <c r="D4652" s="2">
        <v>338431900</v>
      </c>
      <c r="E4652" s="2" t="s">
        <v>59</v>
      </c>
      <c r="F4652" s="2" t="s">
        <v>60</v>
      </c>
      <c r="G4652" s="2" t="s">
        <v>577</v>
      </c>
      <c r="H4652" s="2" t="s">
        <v>2827</v>
      </c>
      <c r="I4652" s="2">
        <v>772027297</v>
      </c>
      <c r="J4652" s="2" t="s">
        <v>21408</v>
      </c>
      <c r="K4652" s="2">
        <v>14</v>
      </c>
      <c r="L4652" s="2" t="s">
        <v>305</v>
      </c>
      <c r="M4652" s="2" t="s">
        <v>64</v>
      </c>
      <c r="N4652" s="3">
        <v>45654.541666666664</v>
      </c>
      <c r="O4652" s="2" t="s">
        <v>65</v>
      </c>
      <c r="Q4652" s="2" t="s">
        <v>66</v>
      </c>
      <c r="R4652" s="3">
        <v>45656.64261574074</v>
      </c>
      <c r="S4652" s="2" t="s">
        <v>2192</v>
      </c>
      <c r="T4652" s="2" t="s">
        <v>156</v>
      </c>
      <c r="U4652" s="2" t="s">
        <v>69</v>
      </c>
      <c r="V4652" s="2" t="s">
        <v>21409</v>
      </c>
      <c r="W4652" s="2" t="s">
        <v>233</v>
      </c>
      <c r="X4652" s="2" t="s">
        <v>233</v>
      </c>
      <c r="Y4652" s="2" t="s">
        <v>3507</v>
      </c>
      <c r="Z4652" s="2" t="s">
        <v>567</v>
      </c>
      <c r="AA4652" s="2" t="s">
        <v>15788</v>
      </c>
      <c r="AB4652" s="2" t="s">
        <v>176</v>
      </c>
      <c r="AE4652" s="3">
        <v>45656.642627314817</v>
      </c>
      <c r="AF4652" s="2" t="s">
        <v>77</v>
      </c>
      <c r="AH4652" s="2" t="s">
        <v>142</v>
      </c>
      <c r="AI4652" s="2" t="s">
        <v>79</v>
      </c>
      <c r="AJ4652" s="2" t="s">
        <v>191</v>
      </c>
      <c r="AK4652" s="2" t="s">
        <v>21410</v>
      </c>
      <c r="AL4652" s="2" t="s">
        <v>2192</v>
      </c>
      <c r="AM4652" s="3">
        <v>45656.64266203704</v>
      </c>
      <c r="AN4652" s="2" t="s">
        <v>21410</v>
      </c>
      <c r="AP4652" s="2">
        <v>5541379</v>
      </c>
      <c r="AQ4652" s="2" t="s">
        <v>81</v>
      </c>
      <c r="AR4652" s="3">
        <v>45657.531782407408</v>
      </c>
      <c r="AS4652" s="2" t="s">
        <v>82</v>
      </c>
      <c r="AT4652" s="3">
        <v>45657.333333333336</v>
      </c>
      <c r="AU4652" s="2" t="s">
        <v>104</v>
      </c>
      <c r="AV4652" s="2" t="s">
        <v>15278</v>
      </c>
      <c r="AW4652" s="2" t="s">
        <v>15279</v>
      </c>
      <c r="AX4652" s="2" t="s">
        <v>15280</v>
      </c>
      <c r="AZ4652" s="3">
        <v>45657.531782407408</v>
      </c>
      <c r="BB4652" s="2" t="s">
        <v>2333</v>
      </c>
      <c r="BC4652" s="2" t="s">
        <v>2334</v>
      </c>
      <c r="BD4652" s="2" t="s">
        <v>2335</v>
      </c>
      <c r="BE4652" s="2" t="s">
        <v>21411</v>
      </c>
      <c r="BF4652" s="2" t="s">
        <v>1827</v>
      </c>
    </row>
    <row r="4653" spans="1:58" x14ac:dyDescent="0.35">
      <c r="A4653" s="2">
        <v>2950348</v>
      </c>
      <c r="B4653" s="2" t="s">
        <v>244</v>
      </c>
      <c r="C4653" s="2">
        <v>37023501</v>
      </c>
      <c r="D4653" s="2">
        <v>339483379</v>
      </c>
      <c r="E4653" s="2" t="s">
        <v>59</v>
      </c>
      <c r="F4653" s="2" t="s">
        <v>60</v>
      </c>
      <c r="G4653" s="2" t="s">
        <v>626</v>
      </c>
      <c r="H4653" s="2" t="s">
        <v>1413</v>
      </c>
      <c r="I4653" s="2">
        <v>339483379</v>
      </c>
      <c r="J4653" s="2" t="s">
        <v>21412</v>
      </c>
      <c r="K4653" s="2">
        <v>15</v>
      </c>
      <c r="L4653" s="2" t="s">
        <v>63</v>
      </c>
      <c r="M4653" s="2" t="s">
        <v>64</v>
      </c>
      <c r="N4653" s="3">
        <v>44243.708333333336</v>
      </c>
      <c r="O4653" s="2" t="s">
        <v>248</v>
      </c>
      <c r="Q4653" s="2" t="s">
        <v>66</v>
      </c>
      <c r="R4653" s="3">
        <v>45656.64271990741</v>
      </c>
      <c r="S4653" s="2" t="s">
        <v>5315</v>
      </c>
      <c r="T4653" s="2" t="s">
        <v>156</v>
      </c>
      <c r="U4653" s="2" t="s">
        <v>69</v>
      </c>
      <c r="V4653" s="2" t="s">
        <v>21413</v>
      </c>
      <c r="W4653" s="2" t="s">
        <v>336</v>
      </c>
      <c r="X4653" s="2" t="s">
        <v>336</v>
      </c>
      <c r="Y4653" s="2" t="s">
        <v>1115</v>
      </c>
      <c r="Z4653" s="2" t="s">
        <v>1116</v>
      </c>
      <c r="AA4653" s="2" t="s">
        <v>1417</v>
      </c>
      <c r="AB4653" s="2" t="s">
        <v>1418</v>
      </c>
      <c r="AE4653" s="3">
        <v>45656.642731481479</v>
      </c>
      <c r="AF4653" s="2" t="s">
        <v>77</v>
      </c>
      <c r="AH4653" s="2" t="s">
        <v>78</v>
      </c>
      <c r="AI4653" s="2" t="s">
        <v>79</v>
      </c>
      <c r="AJ4653" s="2" t="s">
        <v>276</v>
      </c>
      <c r="AK4653" s="2" t="s">
        <v>21414</v>
      </c>
      <c r="AL4653" s="2" t="s">
        <v>5315</v>
      </c>
      <c r="AM4653" s="3">
        <v>45656.642766203702</v>
      </c>
      <c r="AN4653" s="2" t="s">
        <v>21414</v>
      </c>
      <c r="AP4653" s="2">
        <v>5541380</v>
      </c>
      <c r="AQ4653" s="2" t="s">
        <v>81</v>
      </c>
      <c r="AR4653" s="3">
        <v>45657.573159722226</v>
      </c>
      <c r="AS4653" s="2" t="s">
        <v>82</v>
      </c>
      <c r="AT4653" s="3">
        <v>45657.333333333336</v>
      </c>
      <c r="AU4653" s="2" t="s">
        <v>104</v>
      </c>
      <c r="AV4653" s="2" t="s">
        <v>583</v>
      </c>
      <c r="AW4653" s="2" t="s">
        <v>584</v>
      </c>
      <c r="AX4653" s="2" t="s">
        <v>4431</v>
      </c>
      <c r="AZ4653" s="3">
        <v>45657.573159722226</v>
      </c>
      <c r="BB4653" s="2" t="s">
        <v>1077</v>
      </c>
      <c r="BC4653" s="2" t="s">
        <v>1078</v>
      </c>
      <c r="BD4653" s="2" t="s">
        <v>1079</v>
      </c>
      <c r="BE4653" s="2" t="s">
        <v>21415</v>
      </c>
      <c r="BF4653" s="2" t="s">
        <v>353</v>
      </c>
    </row>
    <row r="4654" spans="1:58" x14ac:dyDescent="0.35">
      <c r="A4654" s="2">
        <v>2950349</v>
      </c>
      <c r="B4654" s="2" t="s">
        <v>58</v>
      </c>
      <c r="C4654" s="2">
        <v>43008411</v>
      </c>
      <c r="D4654" s="2">
        <v>339615424</v>
      </c>
      <c r="E4654" s="2" t="s">
        <v>59</v>
      </c>
      <c r="F4654" s="2" t="s">
        <v>60</v>
      </c>
      <c r="G4654" s="2" t="s">
        <v>466</v>
      </c>
      <c r="H4654" s="2" t="s">
        <v>2827</v>
      </c>
      <c r="I4654" s="2" t="s">
        <v>21416</v>
      </c>
      <c r="J4654" s="2" t="s">
        <v>19894</v>
      </c>
      <c r="K4654" s="2">
        <v>16</v>
      </c>
      <c r="L4654" s="2" t="s">
        <v>63</v>
      </c>
      <c r="M4654" s="2" t="s">
        <v>64</v>
      </c>
      <c r="N4654" s="3">
        <v>45600.458333333336</v>
      </c>
      <c r="O4654" s="2" t="s">
        <v>537</v>
      </c>
      <c r="Q4654" s="2" t="s">
        <v>66</v>
      </c>
      <c r="R4654" s="3">
        <v>45656.643171296295</v>
      </c>
      <c r="S4654" s="2" t="s">
        <v>15117</v>
      </c>
      <c r="T4654" s="2" t="s">
        <v>334</v>
      </c>
      <c r="U4654" s="2" t="s">
        <v>880</v>
      </c>
      <c r="V4654" s="2" t="s">
        <v>451</v>
      </c>
      <c r="W4654" s="2" t="s">
        <v>497</v>
      </c>
      <c r="X4654" s="2" t="s">
        <v>497</v>
      </c>
      <c r="Y4654" s="2" t="s">
        <v>11424</v>
      </c>
      <c r="Z4654" s="2" t="s">
        <v>499</v>
      </c>
      <c r="AA4654" s="2" t="s">
        <v>7962</v>
      </c>
      <c r="AB4654" s="2" t="s">
        <v>176</v>
      </c>
      <c r="AE4654" s="3">
        <v>45656.643472222226</v>
      </c>
      <c r="AF4654" s="2" t="s">
        <v>342</v>
      </c>
      <c r="AH4654" s="2" t="s">
        <v>78</v>
      </c>
      <c r="AI4654" s="2" t="s">
        <v>363</v>
      </c>
      <c r="AJ4654" s="2" t="s">
        <v>364</v>
      </c>
      <c r="AK4654" s="2" t="s">
        <v>21417</v>
      </c>
      <c r="AL4654" s="2" t="s">
        <v>15117</v>
      </c>
      <c r="AM4654" s="3">
        <v>45656.643518518518</v>
      </c>
      <c r="AO4654" s="2" t="s">
        <v>15117</v>
      </c>
      <c r="AP4654" s="2">
        <v>5541386</v>
      </c>
      <c r="AQ4654" s="2" t="s">
        <v>81</v>
      </c>
      <c r="AR4654" s="3">
        <v>45659.622002314813</v>
      </c>
      <c r="AS4654" s="2" t="s">
        <v>82</v>
      </c>
      <c r="AT4654" s="3">
        <v>45656.5625</v>
      </c>
      <c r="AU4654" s="2" t="s">
        <v>104</v>
      </c>
      <c r="AV4654" s="2" t="s">
        <v>502</v>
      </c>
      <c r="AW4654" s="2" t="s">
        <v>503</v>
      </c>
      <c r="AX4654" s="2" t="s">
        <v>791</v>
      </c>
      <c r="AZ4654" s="3">
        <v>45659.622002314813</v>
      </c>
      <c r="BB4654" s="2" t="s">
        <v>179</v>
      </c>
      <c r="BC4654" s="2" t="s">
        <v>180</v>
      </c>
      <c r="BD4654" s="2" t="s">
        <v>181</v>
      </c>
      <c r="BE4654" s="2" t="s">
        <v>21418</v>
      </c>
      <c r="BF4654" s="2" t="s">
        <v>103</v>
      </c>
    </row>
    <row r="4655" spans="1:58" x14ac:dyDescent="0.35">
      <c r="A4655" s="2">
        <v>2950350</v>
      </c>
      <c r="B4655" s="2" t="s">
        <v>58</v>
      </c>
      <c r="C4655" s="2">
        <v>36106291</v>
      </c>
      <c r="D4655" s="2">
        <v>338452793</v>
      </c>
      <c r="E4655" s="2" t="s">
        <v>59</v>
      </c>
      <c r="F4655" s="2" t="s">
        <v>60</v>
      </c>
      <c r="G4655" s="2" t="s">
        <v>1022</v>
      </c>
      <c r="H4655" s="2" t="s">
        <v>21419</v>
      </c>
      <c r="I4655" s="2" t="s">
        <v>21420</v>
      </c>
      <c r="J4655" s="2">
        <v>784841510</v>
      </c>
      <c r="K4655" s="2">
        <v>13</v>
      </c>
      <c r="L4655" s="2" t="s">
        <v>63</v>
      </c>
      <c r="M4655" s="2" t="s">
        <v>64</v>
      </c>
      <c r="N4655" s="3">
        <v>45405.625891203701</v>
      </c>
      <c r="O4655" s="2" t="s">
        <v>65</v>
      </c>
      <c r="Q4655" s="2" t="s">
        <v>66</v>
      </c>
      <c r="R4655" s="3">
        <v>45656.643275462964</v>
      </c>
      <c r="S4655" s="2" t="s">
        <v>5262</v>
      </c>
      <c r="T4655" s="2" t="s">
        <v>68</v>
      </c>
      <c r="U4655" s="2" t="s">
        <v>69</v>
      </c>
      <c r="V4655" s="2" t="s">
        <v>21421</v>
      </c>
      <c r="W4655" s="2" t="s">
        <v>136</v>
      </c>
      <c r="X4655" s="2" t="s">
        <v>217</v>
      </c>
      <c r="Y4655" s="2" t="s">
        <v>5529</v>
      </c>
      <c r="Z4655" s="2" t="s">
        <v>596</v>
      </c>
      <c r="AA4655" s="2" t="s">
        <v>5337</v>
      </c>
      <c r="AB4655" s="2" t="s">
        <v>21422</v>
      </c>
      <c r="AE4655" s="3">
        <v>45656.643287037034</v>
      </c>
      <c r="AF4655" s="2" t="s">
        <v>77</v>
      </c>
      <c r="AH4655" s="2" t="s">
        <v>78</v>
      </c>
      <c r="AI4655" s="2" t="s">
        <v>79</v>
      </c>
      <c r="AJ4655" s="2" t="s">
        <v>123</v>
      </c>
      <c r="AK4655" s="2" t="s">
        <v>21423</v>
      </c>
      <c r="AL4655" s="2" t="s">
        <v>5262</v>
      </c>
      <c r="AM4655" s="3">
        <v>45656.643310185187</v>
      </c>
      <c r="AN4655" s="2" t="s">
        <v>21423</v>
      </c>
      <c r="AP4655" s="2">
        <v>5541384</v>
      </c>
      <c r="AQ4655" s="2" t="s">
        <v>81</v>
      </c>
      <c r="AR4655" s="3">
        <v>45657.710659722223</v>
      </c>
      <c r="AS4655" s="2" t="s">
        <v>82</v>
      </c>
      <c r="AT4655" s="3">
        <v>45657.333333333336</v>
      </c>
      <c r="AU4655" s="2" t="s">
        <v>104</v>
      </c>
      <c r="AV4655" s="2" t="s">
        <v>222</v>
      </c>
      <c r="AW4655" s="2" t="s">
        <v>223</v>
      </c>
      <c r="AX4655" s="2" t="s">
        <v>1223</v>
      </c>
      <c r="AZ4655" s="3">
        <v>45657.710659722223</v>
      </c>
      <c r="BB4655" s="2" t="s">
        <v>2333</v>
      </c>
      <c r="BC4655" s="2" t="s">
        <v>2334</v>
      </c>
      <c r="BD4655" s="2" t="s">
        <v>2335</v>
      </c>
      <c r="BE4655" s="2" t="s">
        <v>21424</v>
      </c>
      <c r="BF4655" s="2" t="s">
        <v>948</v>
      </c>
    </row>
    <row r="4656" spans="1:58" x14ac:dyDescent="0.35">
      <c r="A4656" s="2">
        <v>2950351</v>
      </c>
      <c r="B4656" s="2" t="s">
        <v>58</v>
      </c>
      <c r="C4656" s="2">
        <v>44151391</v>
      </c>
      <c r="D4656" s="2">
        <v>338928161</v>
      </c>
      <c r="E4656" s="2" t="s">
        <v>59</v>
      </c>
      <c r="F4656" s="2" t="s">
        <v>60</v>
      </c>
      <c r="G4656" s="2" t="s">
        <v>4349</v>
      </c>
      <c r="H4656" s="2" t="s">
        <v>3034</v>
      </c>
      <c r="I4656" s="2">
        <v>776451418</v>
      </c>
      <c r="J4656" s="2" t="s">
        <v>1483</v>
      </c>
      <c r="K4656" s="2">
        <v>13</v>
      </c>
      <c r="L4656" s="2" t="s">
        <v>63</v>
      </c>
      <c r="M4656" s="2" t="s">
        <v>64</v>
      </c>
      <c r="N4656" s="3">
        <v>45555.715717592589</v>
      </c>
      <c r="O4656" s="2" t="s">
        <v>65</v>
      </c>
      <c r="Q4656" s="2" t="s">
        <v>66</v>
      </c>
      <c r="R4656" s="3">
        <v>45656.643518518518</v>
      </c>
      <c r="S4656" s="2" t="s">
        <v>16148</v>
      </c>
      <c r="T4656" s="2" t="s">
        <v>156</v>
      </c>
      <c r="U4656" s="2" t="s">
        <v>69</v>
      </c>
      <c r="V4656" s="2" t="s">
        <v>21425</v>
      </c>
      <c r="W4656" s="2" t="s">
        <v>136</v>
      </c>
      <c r="X4656" s="2" t="s">
        <v>137</v>
      </c>
      <c r="Y4656" s="2" t="s">
        <v>837</v>
      </c>
      <c r="Z4656" s="2" t="s">
        <v>139</v>
      </c>
      <c r="AA4656" s="2" t="s">
        <v>838</v>
      </c>
      <c r="AB4656" s="2" t="s">
        <v>176</v>
      </c>
      <c r="AE4656" s="3">
        <v>45656.643530092595</v>
      </c>
      <c r="AF4656" s="2" t="s">
        <v>77</v>
      </c>
      <c r="AH4656" s="2" t="s">
        <v>78</v>
      </c>
      <c r="AI4656" s="2" t="s">
        <v>79</v>
      </c>
      <c r="AJ4656" s="2" t="s">
        <v>123</v>
      </c>
      <c r="AK4656" s="2" t="s">
        <v>21425</v>
      </c>
      <c r="AL4656" s="2" t="s">
        <v>16148</v>
      </c>
      <c r="AM4656" s="3">
        <v>45656.643564814818</v>
      </c>
      <c r="AN4656" s="2" t="s">
        <v>21425</v>
      </c>
      <c r="AP4656" s="2">
        <v>5541387</v>
      </c>
      <c r="AQ4656" s="2" t="s">
        <v>81</v>
      </c>
      <c r="AR4656" s="3">
        <v>45657.826145833336</v>
      </c>
      <c r="AS4656" s="2" t="s">
        <v>82</v>
      </c>
      <c r="AT4656" s="3">
        <v>45657.333333333336</v>
      </c>
      <c r="AU4656" s="2" t="s">
        <v>104</v>
      </c>
      <c r="AV4656" s="2" t="s">
        <v>163</v>
      </c>
      <c r="AW4656" s="2" t="s">
        <v>164</v>
      </c>
      <c r="AX4656" s="2" t="s">
        <v>165</v>
      </c>
      <c r="AZ4656" s="3">
        <v>45657.826145833336</v>
      </c>
      <c r="BB4656" s="2" t="s">
        <v>439</v>
      </c>
      <c r="BC4656" s="2" t="s">
        <v>440</v>
      </c>
      <c r="BD4656" s="2" t="s">
        <v>263</v>
      </c>
      <c r="BE4656" s="2" t="s">
        <v>624</v>
      </c>
      <c r="BF4656" s="2" t="s">
        <v>147</v>
      </c>
    </row>
    <row r="4657" spans="1:58" x14ac:dyDescent="0.35">
      <c r="A4657" s="2">
        <v>2950352</v>
      </c>
      <c r="B4657" s="2" t="s">
        <v>720</v>
      </c>
      <c r="C4657" s="2">
        <v>34898121</v>
      </c>
      <c r="D4657" s="2">
        <v>339784421</v>
      </c>
      <c r="E4657" s="2" t="s">
        <v>59</v>
      </c>
      <c r="F4657" s="2" t="s">
        <v>60</v>
      </c>
      <c r="G4657" s="2" t="s">
        <v>152</v>
      </c>
      <c r="H4657" s="2" t="s">
        <v>6221</v>
      </c>
      <c r="I4657" s="2">
        <v>771265903</v>
      </c>
      <c r="J4657" s="2" t="s">
        <v>5269</v>
      </c>
      <c r="K4657" s="2">
        <v>14</v>
      </c>
      <c r="L4657" s="2" t="s">
        <v>63</v>
      </c>
      <c r="M4657" s="2" t="s">
        <v>64</v>
      </c>
      <c r="N4657" s="3">
        <v>43294.291666666664</v>
      </c>
      <c r="O4657" s="2" t="s">
        <v>724</v>
      </c>
      <c r="Q4657" s="2" t="s">
        <v>66</v>
      </c>
      <c r="R4657" s="3">
        <v>45656.643645833334</v>
      </c>
      <c r="S4657" s="2" t="s">
        <v>2013</v>
      </c>
      <c r="T4657" s="2" t="s">
        <v>156</v>
      </c>
      <c r="U4657" s="2" t="s">
        <v>374</v>
      </c>
      <c r="V4657" s="2" t="s">
        <v>21426</v>
      </c>
      <c r="W4657" s="2" t="s">
        <v>250</v>
      </c>
      <c r="X4657" s="2" t="s">
        <v>251</v>
      </c>
      <c r="Y4657" s="2" t="s">
        <v>5153</v>
      </c>
      <c r="Z4657" s="2" t="s">
        <v>253</v>
      </c>
      <c r="AA4657" s="2" t="s">
        <v>3816</v>
      </c>
      <c r="AB4657" s="2" t="s">
        <v>176</v>
      </c>
      <c r="AE4657" s="3">
        <v>45656.643657407411</v>
      </c>
      <c r="AF4657" s="2" t="s">
        <v>77</v>
      </c>
      <c r="AH4657" s="2" t="s">
        <v>142</v>
      </c>
      <c r="AI4657" s="2" t="s">
        <v>255</v>
      </c>
      <c r="AJ4657" s="2" t="s">
        <v>191</v>
      </c>
      <c r="AK4657" s="2" t="s">
        <v>21427</v>
      </c>
      <c r="AL4657" s="2" t="s">
        <v>2013</v>
      </c>
      <c r="AM4657" s="3">
        <v>45656.64371527778</v>
      </c>
      <c r="AN4657" s="2" t="s">
        <v>21427</v>
      </c>
      <c r="AP4657" s="2">
        <v>5541389</v>
      </c>
      <c r="AQ4657" s="2" t="s">
        <v>81</v>
      </c>
      <c r="AR4657" s="3">
        <v>45657.417013888888</v>
      </c>
      <c r="AS4657" s="2" t="s">
        <v>82</v>
      </c>
      <c r="AT4657" s="3">
        <v>45657.333333333336</v>
      </c>
      <c r="AU4657" s="2" t="s">
        <v>104</v>
      </c>
      <c r="AV4657" s="2" t="s">
        <v>258</v>
      </c>
      <c r="AW4657" s="2" t="s">
        <v>259</v>
      </c>
      <c r="AX4657" s="2" t="s">
        <v>1180</v>
      </c>
      <c r="AZ4657" s="3">
        <v>45657.417013888888</v>
      </c>
      <c r="BB4657" s="2" t="s">
        <v>907</v>
      </c>
      <c r="BC4657" s="2" t="s">
        <v>367</v>
      </c>
      <c r="BD4657" s="2" t="s">
        <v>908</v>
      </c>
      <c r="BE4657" s="2" t="s">
        <v>19087</v>
      </c>
      <c r="BF4657" s="2" t="s">
        <v>1503</v>
      </c>
    </row>
    <row r="4658" spans="1:58" x14ac:dyDescent="0.35">
      <c r="A4658" s="2">
        <v>2950353</v>
      </c>
      <c r="B4658" s="2" t="s">
        <v>244</v>
      </c>
      <c r="C4658" s="2">
        <v>39044521</v>
      </c>
      <c r="D4658" s="2">
        <v>339671260</v>
      </c>
      <c r="E4658" s="2" t="s">
        <v>59</v>
      </c>
      <c r="F4658" s="2" t="s">
        <v>60</v>
      </c>
      <c r="G4658" s="2" t="s">
        <v>132</v>
      </c>
      <c r="H4658" s="2" t="s">
        <v>1233</v>
      </c>
      <c r="I4658" s="2">
        <v>771917780</v>
      </c>
      <c r="J4658" s="2" t="s">
        <v>21428</v>
      </c>
      <c r="K4658" s="2">
        <v>16</v>
      </c>
      <c r="L4658" s="2" t="s">
        <v>63</v>
      </c>
      <c r="M4658" s="2" t="s">
        <v>64</v>
      </c>
      <c r="N4658" s="3">
        <v>44644.458333333336</v>
      </c>
      <c r="O4658" s="2" t="s">
        <v>248</v>
      </c>
      <c r="Q4658" s="2" t="s">
        <v>66</v>
      </c>
      <c r="R4658" s="3">
        <v>45656.643807870372</v>
      </c>
      <c r="S4658" s="2" t="s">
        <v>6383</v>
      </c>
      <c r="T4658" s="2" t="s">
        <v>156</v>
      </c>
      <c r="U4658" s="2" t="s">
        <v>69</v>
      </c>
      <c r="V4658" s="2" t="s">
        <v>21429</v>
      </c>
      <c r="W4658" s="2" t="s">
        <v>605</v>
      </c>
      <c r="X4658" s="2" t="s">
        <v>605</v>
      </c>
      <c r="Y4658" s="2" t="s">
        <v>1304</v>
      </c>
      <c r="Z4658" s="2" t="s">
        <v>1305</v>
      </c>
      <c r="AA4658" s="2" t="s">
        <v>1306</v>
      </c>
      <c r="AB4658" s="2" t="s">
        <v>21430</v>
      </c>
      <c r="AE4658" s="3">
        <v>45656.643819444442</v>
      </c>
      <c r="AF4658" s="2" t="s">
        <v>77</v>
      </c>
      <c r="AH4658" s="2" t="s">
        <v>142</v>
      </c>
      <c r="AI4658" s="2" t="s">
        <v>255</v>
      </c>
      <c r="AJ4658" s="2" t="s">
        <v>276</v>
      </c>
      <c r="AK4658" s="2" t="s">
        <v>21429</v>
      </c>
      <c r="AL4658" s="2" t="s">
        <v>6383</v>
      </c>
      <c r="AM4658" s="3">
        <v>45656.643888888888</v>
      </c>
      <c r="AN4658" s="2" t="s">
        <v>21429</v>
      </c>
      <c r="AP4658" s="2">
        <v>5541390</v>
      </c>
      <c r="AQ4658" s="2" t="s">
        <v>81</v>
      </c>
      <c r="AR4658" s="3">
        <v>45657.603541666664</v>
      </c>
      <c r="AS4658" s="2" t="s">
        <v>82</v>
      </c>
      <c r="AT4658" s="3">
        <v>45657.333333333336</v>
      </c>
      <c r="AU4658" s="2" t="s">
        <v>104</v>
      </c>
      <c r="AV4658" s="2" t="s">
        <v>611</v>
      </c>
      <c r="AW4658" s="2" t="s">
        <v>612</v>
      </c>
      <c r="AX4658" s="2" t="s">
        <v>613</v>
      </c>
      <c r="AZ4658" s="3">
        <v>45657.603541666664</v>
      </c>
      <c r="BB4658" s="2" t="s">
        <v>5710</v>
      </c>
      <c r="BC4658" s="2" t="s">
        <v>5711</v>
      </c>
      <c r="BD4658" s="2" t="s">
        <v>5712</v>
      </c>
      <c r="BE4658" s="2" t="s">
        <v>21431</v>
      </c>
      <c r="BF4658" s="2" t="s">
        <v>301</v>
      </c>
    </row>
    <row r="4659" spans="1:58" x14ac:dyDescent="0.35">
      <c r="A4659" s="2">
        <v>2950354</v>
      </c>
      <c r="B4659" s="2" t="s">
        <v>58</v>
      </c>
      <c r="C4659" s="2">
        <v>36793651</v>
      </c>
      <c r="D4659" s="2">
        <v>338211855</v>
      </c>
      <c r="E4659" s="2" t="s">
        <v>59</v>
      </c>
      <c r="F4659" s="2" t="s">
        <v>60</v>
      </c>
      <c r="G4659" s="2" t="s">
        <v>19361</v>
      </c>
      <c r="I4659" s="2">
        <v>778667362</v>
      </c>
      <c r="J4659" s="2" t="s">
        <v>21432</v>
      </c>
      <c r="K4659" s="2">
        <v>12</v>
      </c>
      <c r="L4659" s="2" t="s">
        <v>63</v>
      </c>
      <c r="M4659" s="2" t="s">
        <v>64</v>
      </c>
      <c r="N4659" s="3">
        <v>44805</v>
      </c>
      <c r="O4659" s="2" t="s">
        <v>187</v>
      </c>
      <c r="Q4659" s="2" t="s">
        <v>66</v>
      </c>
      <c r="R4659" s="3">
        <v>45656.643912037034</v>
      </c>
      <c r="S4659" s="2" t="s">
        <v>9736</v>
      </c>
      <c r="T4659" s="2" t="s">
        <v>68</v>
      </c>
      <c r="U4659" s="2" t="s">
        <v>374</v>
      </c>
      <c r="V4659" s="2" t="s">
        <v>21433</v>
      </c>
      <c r="W4659" s="2" t="s">
        <v>288</v>
      </c>
      <c r="X4659" s="2" t="s">
        <v>289</v>
      </c>
      <c r="Y4659" s="2" t="s">
        <v>798</v>
      </c>
      <c r="Z4659" s="2" t="s">
        <v>291</v>
      </c>
      <c r="AA4659" s="2" t="s">
        <v>291</v>
      </c>
      <c r="AB4659" s="2" t="s">
        <v>19364</v>
      </c>
      <c r="AE4659" s="3">
        <v>45656.643935185188</v>
      </c>
      <c r="AF4659" s="2" t="s">
        <v>77</v>
      </c>
      <c r="AH4659" s="2" t="s">
        <v>142</v>
      </c>
      <c r="AI4659" s="2" t="s">
        <v>79</v>
      </c>
      <c r="AJ4659" s="2" t="s">
        <v>191</v>
      </c>
      <c r="AK4659" s="2" t="s">
        <v>11142</v>
      </c>
      <c r="AL4659" s="2" t="s">
        <v>9736</v>
      </c>
      <c r="AM4659" s="3">
        <v>45656.64398148148</v>
      </c>
      <c r="AN4659" s="2" t="s">
        <v>11142</v>
      </c>
      <c r="AP4659" s="2">
        <v>5541391</v>
      </c>
      <c r="AQ4659" s="2" t="s">
        <v>81</v>
      </c>
      <c r="AR4659" s="3">
        <v>45657.52065972222</v>
      </c>
      <c r="AS4659" s="2" t="s">
        <v>82</v>
      </c>
      <c r="AT4659" s="3">
        <v>45657.333333333336</v>
      </c>
      <c r="AU4659" s="2" t="s">
        <v>104</v>
      </c>
      <c r="AV4659" s="2" t="s">
        <v>682</v>
      </c>
      <c r="AW4659" s="2" t="s">
        <v>683</v>
      </c>
      <c r="AX4659" s="2" t="s">
        <v>849</v>
      </c>
      <c r="AZ4659" s="3">
        <v>45657.52065972222</v>
      </c>
      <c r="BB4659" s="2" t="s">
        <v>8549</v>
      </c>
      <c r="BC4659" s="2" t="s">
        <v>2629</v>
      </c>
      <c r="BD4659" s="2" t="s">
        <v>89</v>
      </c>
      <c r="BE4659" s="2" t="s">
        <v>21434</v>
      </c>
      <c r="BF4659" s="2" t="s">
        <v>301</v>
      </c>
    </row>
    <row r="4660" spans="1:58" x14ac:dyDescent="0.35">
      <c r="A4660" s="2">
        <v>2950355</v>
      </c>
      <c r="B4660" s="2" t="s">
        <v>808</v>
      </c>
      <c r="C4660" s="2">
        <v>35848841</v>
      </c>
      <c r="D4660" s="2">
        <v>339766677</v>
      </c>
      <c r="E4660" s="2" t="s">
        <v>59</v>
      </c>
      <c r="F4660" s="2" t="s">
        <v>60</v>
      </c>
      <c r="G4660" s="2" t="s">
        <v>195</v>
      </c>
      <c r="H4660" s="2" t="s">
        <v>4583</v>
      </c>
      <c r="I4660" s="2">
        <v>781495166</v>
      </c>
      <c r="J4660" s="2" t="s">
        <v>466</v>
      </c>
      <c r="K4660" s="2">
        <v>14</v>
      </c>
      <c r="L4660" s="2" t="s">
        <v>63</v>
      </c>
      <c r="M4660" s="2" t="s">
        <v>64</v>
      </c>
      <c r="N4660" s="3">
        <v>44557.474317129629</v>
      </c>
      <c r="O4660" s="2" t="s">
        <v>248</v>
      </c>
      <c r="Q4660" s="2" t="s">
        <v>66</v>
      </c>
      <c r="R4660" s="3">
        <v>45656.644050925926</v>
      </c>
      <c r="S4660" s="2" t="s">
        <v>5554</v>
      </c>
      <c r="T4660" s="2" t="s">
        <v>156</v>
      </c>
      <c r="U4660" s="2" t="s">
        <v>69</v>
      </c>
      <c r="V4660" s="2" t="s">
        <v>21435</v>
      </c>
      <c r="W4660" s="2" t="s">
        <v>250</v>
      </c>
      <c r="X4660" s="2" t="s">
        <v>743</v>
      </c>
      <c r="Y4660" s="2" t="s">
        <v>3887</v>
      </c>
      <c r="Z4660" s="2" t="s">
        <v>253</v>
      </c>
      <c r="AA4660" s="2" t="s">
        <v>3816</v>
      </c>
      <c r="AB4660" s="2" t="s">
        <v>176</v>
      </c>
      <c r="AE4660" s="3">
        <v>45656.644085648149</v>
      </c>
      <c r="AF4660" s="2" t="s">
        <v>77</v>
      </c>
      <c r="AH4660" s="2" t="s">
        <v>142</v>
      </c>
      <c r="AI4660" s="2" t="s">
        <v>255</v>
      </c>
      <c r="AJ4660" s="2" t="s">
        <v>276</v>
      </c>
      <c r="AK4660" s="2" t="s">
        <v>21436</v>
      </c>
      <c r="AL4660" s="2" t="s">
        <v>5554</v>
      </c>
      <c r="AM4660" s="3">
        <v>45656.644143518519</v>
      </c>
      <c r="AN4660" s="2" t="s">
        <v>21436</v>
      </c>
      <c r="AP4660" s="2">
        <v>5541392</v>
      </c>
      <c r="AQ4660" s="2" t="s">
        <v>81</v>
      </c>
      <c r="AR4660" s="3">
        <v>45657.511180555557</v>
      </c>
      <c r="AS4660" s="2" t="s">
        <v>82</v>
      </c>
      <c r="AT4660" s="3">
        <v>45657.333333333336</v>
      </c>
      <c r="AU4660" s="2" t="s">
        <v>104</v>
      </c>
      <c r="AV4660" s="2" t="s">
        <v>258</v>
      </c>
      <c r="AW4660" s="2" t="s">
        <v>259</v>
      </c>
      <c r="AX4660" s="2" t="s">
        <v>1686</v>
      </c>
      <c r="AZ4660" s="3">
        <v>45657.511180555557</v>
      </c>
      <c r="BB4660" s="2" t="s">
        <v>736</v>
      </c>
      <c r="BC4660" s="2" t="s">
        <v>737</v>
      </c>
      <c r="BD4660" s="2" t="s">
        <v>351</v>
      </c>
      <c r="BE4660" s="2" t="s">
        <v>21437</v>
      </c>
      <c r="BF4660" s="2" t="s">
        <v>265</v>
      </c>
    </row>
    <row r="4661" spans="1:58" x14ac:dyDescent="0.35">
      <c r="A4661" s="2">
        <v>2950356</v>
      </c>
      <c r="B4661" s="2" t="s">
        <v>58</v>
      </c>
      <c r="C4661" s="2">
        <v>40557591</v>
      </c>
      <c r="D4661" s="2">
        <v>339769305</v>
      </c>
      <c r="E4661" s="2" t="s">
        <v>59</v>
      </c>
      <c r="F4661" s="2" t="s">
        <v>60</v>
      </c>
      <c r="G4661" s="2" t="s">
        <v>1313</v>
      </c>
      <c r="H4661" s="2" t="s">
        <v>4162</v>
      </c>
      <c r="I4661" s="2">
        <v>776771701</v>
      </c>
      <c r="J4661" s="2" t="s">
        <v>6297</v>
      </c>
      <c r="K4661" s="2">
        <v>12</v>
      </c>
      <c r="L4661" s="2" t="s">
        <v>63</v>
      </c>
      <c r="M4661" s="2" t="s">
        <v>64</v>
      </c>
      <c r="N4661" s="3">
        <v>45483.625</v>
      </c>
      <c r="O4661" s="2" t="s">
        <v>65</v>
      </c>
      <c r="Q4661" s="2" t="s">
        <v>66</v>
      </c>
      <c r="R4661" s="3">
        <v>45656.644155092596</v>
      </c>
      <c r="S4661" s="2" t="s">
        <v>9600</v>
      </c>
      <c r="T4661" s="2" t="s">
        <v>68</v>
      </c>
      <c r="U4661" s="2" t="s">
        <v>69</v>
      </c>
      <c r="V4661" s="2" t="s">
        <v>21438</v>
      </c>
      <c r="W4661" s="2" t="s">
        <v>250</v>
      </c>
      <c r="X4661" s="2" t="s">
        <v>250</v>
      </c>
      <c r="Y4661" s="2" t="s">
        <v>15593</v>
      </c>
      <c r="Z4661" s="2" t="s">
        <v>1814</v>
      </c>
      <c r="AA4661" s="2" t="s">
        <v>3655</v>
      </c>
      <c r="AB4661" s="2" t="s">
        <v>21439</v>
      </c>
      <c r="AE4661" s="3">
        <v>45656.644166666665</v>
      </c>
      <c r="AF4661" s="2" t="s">
        <v>77</v>
      </c>
      <c r="AH4661" s="2" t="s">
        <v>142</v>
      </c>
      <c r="AI4661" s="2" t="s">
        <v>79</v>
      </c>
      <c r="AJ4661" s="2" t="s">
        <v>191</v>
      </c>
      <c r="AK4661" s="2" t="s">
        <v>21440</v>
      </c>
      <c r="AL4661" s="2" t="s">
        <v>9600</v>
      </c>
      <c r="AM4661" s="3">
        <v>45656.644224537034</v>
      </c>
      <c r="AN4661" s="2" t="s">
        <v>21440</v>
      </c>
      <c r="AP4661" s="2">
        <v>5541393</v>
      </c>
      <c r="AQ4661" s="2" t="s">
        <v>81</v>
      </c>
      <c r="AR4661" s="3">
        <v>45657.527546296296</v>
      </c>
      <c r="AS4661" s="2" t="s">
        <v>82</v>
      </c>
      <c r="AT4661" s="3">
        <v>45657.333333333336</v>
      </c>
      <c r="AU4661" s="2" t="s">
        <v>104</v>
      </c>
      <c r="AV4661" s="2" t="s">
        <v>1817</v>
      </c>
      <c r="AW4661" s="2" t="s">
        <v>1818</v>
      </c>
      <c r="AX4661" s="2" t="s">
        <v>3093</v>
      </c>
      <c r="AZ4661" s="3">
        <v>45657.527546296296</v>
      </c>
      <c r="BB4661" s="2" t="s">
        <v>179</v>
      </c>
      <c r="BC4661" s="2" t="s">
        <v>180</v>
      </c>
      <c r="BD4661" s="2" t="s">
        <v>181</v>
      </c>
      <c r="BE4661" s="2" t="s">
        <v>21441</v>
      </c>
      <c r="BF4661" s="2" t="s">
        <v>2564</v>
      </c>
    </row>
    <row r="4662" spans="1:58" x14ac:dyDescent="0.35">
      <c r="A4662" s="2">
        <v>2950357</v>
      </c>
      <c r="B4662" s="2" t="s">
        <v>58</v>
      </c>
      <c r="C4662" s="2">
        <v>43795091</v>
      </c>
      <c r="D4662" s="2">
        <v>338448387</v>
      </c>
      <c r="E4662" s="2" t="s">
        <v>59</v>
      </c>
      <c r="F4662" s="2" t="s">
        <v>60</v>
      </c>
      <c r="G4662" s="2" t="s">
        <v>21442</v>
      </c>
      <c r="H4662" s="2" t="s">
        <v>2827</v>
      </c>
      <c r="I4662" s="2">
        <v>782226969</v>
      </c>
      <c r="J4662" s="2" t="s">
        <v>21443</v>
      </c>
      <c r="K4662" s="2">
        <v>12</v>
      </c>
      <c r="L4662" s="2" t="s">
        <v>63</v>
      </c>
      <c r="M4662" s="2" t="s">
        <v>64</v>
      </c>
      <c r="N4662" s="3">
        <v>45506</v>
      </c>
      <c r="O4662" s="2" t="s">
        <v>65</v>
      </c>
      <c r="Q4662" s="2" t="s">
        <v>66</v>
      </c>
      <c r="R4662" s="3">
        <v>45656.644178240742</v>
      </c>
      <c r="S4662" s="2" t="s">
        <v>1780</v>
      </c>
      <c r="T4662" s="2" t="s">
        <v>68</v>
      </c>
      <c r="U4662" s="2" t="s">
        <v>69</v>
      </c>
      <c r="V4662" s="2" t="s">
        <v>21444</v>
      </c>
      <c r="W4662" s="2" t="s">
        <v>136</v>
      </c>
      <c r="X4662" s="2" t="s">
        <v>137</v>
      </c>
      <c r="Y4662" s="2" t="s">
        <v>990</v>
      </c>
      <c r="Z4662" s="2" t="s">
        <v>991</v>
      </c>
      <c r="AA4662" s="2" t="s">
        <v>992</v>
      </c>
      <c r="AB4662" s="2" t="s">
        <v>21445</v>
      </c>
      <c r="AE4662" s="3">
        <v>45656.644189814811</v>
      </c>
      <c r="AF4662" s="2" t="s">
        <v>77</v>
      </c>
      <c r="AH4662" s="2" t="s">
        <v>78</v>
      </c>
      <c r="AI4662" s="2" t="s">
        <v>79</v>
      </c>
      <c r="AJ4662" s="2" t="s">
        <v>123</v>
      </c>
      <c r="AK4662" s="2" t="s">
        <v>1785</v>
      </c>
      <c r="AL4662" s="2" t="s">
        <v>1780</v>
      </c>
      <c r="AM4662" s="3">
        <v>45656.644247685188</v>
      </c>
      <c r="AN4662" s="2" t="s">
        <v>1785</v>
      </c>
      <c r="AP4662" s="2">
        <v>5541394</v>
      </c>
      <c r="AQ4662" s="2" t="s">
        <v>81</v>
      </c>
      <c r="AR4662" s="3">
        <v>45656.907442129632</v>
      </c>
      <c r="AS4662" s="2" t="s">
        <v>82</v>
      </c>
      <c r="AT4662" s="3">
        <v>45657.333333333336</v>
      </c>
      <c r="AU4662" s="2" t="s">
        <v>104</v>
      </c>
      <c r="AV4662" s="2" t="s">
        <v>163</v>
      </c>
      <c r="AW4662" s="2" t="s">
        <v>164</v>
      </c>
      <c r="AX4662" s="2" t="s">
        <v>2099</v>
      </c>
      <c r="AZ4662" s="3">
        <v>45656.907430555555</v>
      </c>
      <c r="BB4662" s="2" t="s">
        <v>4739</v>
      </c>
      <c r="BC4662" s="2" t="s">
        <v>1421</v>
      </c>
      <c r="BD4662" s="2" t="s">
        <v>4740</v>
      </c>
      <c r="BE4662" s="2" t="s">
        <v>19072</v>
      </c>
      <c r="BF4662" s="2" t="s">
        <v>547</v>
      </c>
    </row>
    <row r="4663" spans="1:58" x14ac:dyDescent="0.35">
      <c r="A4663" s="2">
        <v>2950358</v>
      </c>
      <c r="B4663" s="2" t="s">
        <v>58</v>
      </c>
      <c r="C4663" s="2">
        <v>31532061</v>
      </c>
      <c r="D4663" s="2">
        <v>338263960</v>
      </c>
      <c r="E4663" s="2" t="s">
        <v>59</v>
      </c>
      <c r="F4663" s="2" t="s">
        <v>60</v>
      </c>
      <c r="G4663" s="2" t="s">
        <v>302</v>
      </c>
      <c r="H4663" s="2" t="s">
        <v>5302</v>
      </c>
      <c r="I4663" s="2">
        <v>777186155</v>
      </c>
      <c r="J4663" s="2" t="s">
        <v>10170</v>
      </c>
      <c r="K4663" s="2">
        <v>12</v>
      </c>
      <c r="L4663" s="2" t="s">
        <v>63</v>
      </c>
      <c r="M4663" s="2" t="s">
        <v>64</v>
      </c>
      <c r="N4663" s="3">
        <v>44805</v>
      </c>
      <c r="O4663" s="2" t="s">
        <v>647</v>
      </c>
      <c r="Q4663" s="2" t="s">
        <v>66</v>
      </c>
      <c r="R4663" s="3">
        <v>45656.644467592596</v>
      </c>
      <c r="S4663" s="2" t="s">
        <v>15778</v>
      </c>
      <c r="T4663" s="2" t="s">
        <v>156</v>
      </c>
      <c r="U4663" s="2" t="s">
        <v>880</v>
      </c>
      <c r="V4663" s="2" t="s">
        <v>21446</v>
      </c>
      <c r="W4663" s="2" t="s">
        <v>400</v>
      </c>
      <c r="X4663" s="2" t="s">
        <v>401</v>
      </c>
      <c r="Y4663" s="2" t="s">
        <v>3690</v>
      </c>
      <c r="Z4663" s="2" t="s">
        <v>513</v>
      </c>
      <c r="AA4663" s="2" t="s">
        <v>10953</v>
      </c>
      <c r="AB4663" s="2" t="s">
        <v>10953</v>
      </c>
      <c r="AC4663" s="2" t="s">
        <v>21447</v>
      </c>
      <c r="AE4663" s="3">
        <v>45656.644479166665</v>
      </c>
      <c r="AF4663" s="2" t="s">
        <v>77</v>
      </c>
      <c r="AH4663" s="2" t="s">
        <v>78</v>
      </c>
      <c r="AI4663" s="2" t="s">
        <v>79</v>
      </c>
      <c r="AJ4663" s="2" t="s">
        <v>191</v>
      </c>
      <c r="AK4663" s="2" t="s">
        <v>21448</v>
      </c>
      <c r="AL4663" s="2" t="s">
        <v>15778</v>
      </c>
      <c r="AM4663" s="3">
        <v>45656.644525462965</v>
      </c>
      <c r="AN4663" s="2" t="s">
        <v>21448</v>
      </c>
      <c r="AP4663" s="2">
        <v>5541395</v>
      </c>
      <c r="AQ4663" s="2" t="s">
        <v>81</v>
      </c>
      <c r="AR4663" s="3">
        <v>45657.523865740739</v>
      </c>
      <c r="AS4663" s="2" t="s">
        <v>82</v>
      </c>
      <c r="AT4663" s="3">
        <v>45657.333333333336</v>
      </c>
      <c r="AU4663" s="2" t="s">
        <v>104</v>
      </c>
      <c r="AV4663" s="2" t="s">
        <v>955</v>
      </c>
      <c r="AW4663" s="2" t="s">
        <v>956</v>
      </c>
      <c r="AX4663" s="2" t="s">
        <v>3911</v>
      </c>
      <c r="AZ4663" s="3">
        <v>45657.523865740739</v>
      </c>
      <c r="BB4663" s="2" t="s">
        <v>761</v>
      </c>
      <c r="BC4663" s="2" t="s">
        <v>88</v>
      </c>
      <c r="BD4663" s="2" t="s">
        <v>89</v>
      </c>
      <c r="BE4663" s="2" t="s">
        <v>476</v>
      </c>
      <c r="BF4663" s="2" t="s">
        <v>412</v>
      </c>
    </row>
    <row r="4664" spans="1:58" x14ac:dyDescent="0.35">
      <c r="A4664" s="2">
        <v>2950359</v>
      </c>
      <c r="B4664" s="2" t="s">
        <v>58</v>
      </c>
      <c r="C4664" s="2">
        <v>35622421</v>
      </c>
      <c r="D4664" s="2">
        <v>338272590</v>
      </c>
      <c r="E4664" s="2" t="s">
        <v>59</v>
      </c>
      <c r="F4664" s="2" t="s">
        <v>60</v>
      </c>
      <c r="G4664" s="2" t="s">
        <v>2906</v>
      </c>
      <c r="H4664" s="2" t="s">
        <v>314</v>
      </c>
      <c r="I4664" s="2">
        <v>776507695</v>
      </c>
      <c r="J4664" s="2" t="s">
        <v>21449</v>
      </c>
      <c r="K4664" s="2">
        <v>12</v>
      </c>
      <c r="L4664" s="2" t="s">
        <v>63</v>
      </c>
      <c r="M4664" s="2" t="s">
        <v>64</v>
      </c>
      <c r="N4664" s="3">
        <v>44805</v>
      </c>
      <c r="O4664" s="2" t="s">
        <v>187</v>
      </c>
      <c r="Q4664" s="2" t="s">
        <v>66</v>
      </c>
      <c r="R4664" s="3">
        <v>45656.64471064815</v>
      </c>
      <c r="S4664" s="2" t="s">
        <v>4374</v>
      </c>
      <c r="T4664" s="2" t="s">
        <v>156</v>
      </c>
      <c r="U4664" s="2" t="s">
        <v>69</v>
      </c>
      <c r="V4664" s="2" t="s">
        <v>21450</v>
      </c>
      <c r="W4664" s="2" t="s">
        <v>71</v>
      </c>
      <c r="X4664" s="2" t="s">
        <v>650</v>
      </c>
      <c r="Y4664" s="2" t="s">
        <v>8422</v>
      </c>
      <c r="Z4664" s="2" t="s">
        <v>652</v>
      </c>
      <c r="AA4664" s="2" t="s">
        <v>1583</v>
      </c>
      <c r="AB4664" s="2" t="s">
        <v>1583</v>
      </c>
      <c r="AC4664" s="2">
        <v>647</v>
      </c>
      <c r="AE4664" s="3">
        <v>45656.64472222222</v>
      </c>
      <c r="AF4664" s="2" t="s">
        <v>77</v>
      </c>
      <c r="AH4664" s="2" t="s">
        <v>142</v>
      </c>
      <c r="AI4664" s="2" t="s">
        <v>79</v>
      </c>
      <c r="AJ4664" s="2" t="s">
        <v>123</v>
      </c>
      <c r="AK4664" s="2" t="s">
        <v>21451</v>
      </c>
      <c r="AL4664" s="2" t="s">
        <v>4374</v>
      </c>
      <c r="AM4664" s="3">
        <v>45656.644756944443</v>
      </c>
      <c r="AN4664" s="2" t="s">
        <v>21451</v>
      </c>
      <c r="AP4664" s="2">
        <v>5541396</v>
      </c>
      <c r="AQ4664" s="2" t="s">
        <v>81</v>
      </c>
      <c r="AR4664" s="3">
        <v>45657.54179398148</v>
      </c>
      <c r="AS4664" s="2" t="s">
        <v>82</v>
      </c>
      <c r="AT4664" s="3">
        <v>45657.333333333336</v>
      </c>
      <c r="AU4664" s="2" t="s">
        <v>104</v>
      </c>
      <c r="AV4664" s="2" t="s">
        <v>1134</v>
      </c>
      <c r="AW4664" s="2" t="s">
        <v>1135</v>
      </c>
      <c r="AX4664" s="2" t="s">
        <v>1136</v>
      </c>
      <c r="AZ4664" s="3">
        <v>45657.54179398148</v>
      </c>
      <c r="BB4664" s="2" t="s">
        <v>643</v>
      </c>
      <c r="BC4664" s="2" t="s">
        <v>644</v>
      </c>
      <c r="BD4664" s="2" t="s">
        <v>299</v>
      </c>
      <c r="BE4664" s="2" t="s">
        <v>300</v>
      </c>
      <c r="BF4664" s="2" t="s">
        <v>1901</v>
      </c>
    </row>
    <row r="4665" spans="1:58" x14ac:dyDescent="0.35">
      <c r="A4665" s="2">
        <v>2950360</v>
      </c>
      <c r="B4665" s="2" t="s">
        <v>244</v>
      </c>
      <c r="C4665" s="2">
        <v>39659951</v>
      </c>
      <c r="D4665" s="2">
        <v>339678892</v>
      </c>
      <c r="E4665" s="2" t="s">
        <v>59</v>
      </c>
      <c r="F4665" s="2" t="s">
        <v>60</v>
      </c>
      <c r="G4665" s="2" t="s">
        <v>3230</v>
      </c>
      <c r="H4665" s="2" t="s">
        <v>2965</v>
      </c>
      <c r="I4665" s="2">
        <v>777010415</v>
      </c>
      <c r="J4665" s="2" t="s">
        <v>8952</v>
      </c>
      <c r="K4665" s="2">
        <v>16</v>
      </c>
      <c r="L4665" s="2" t="s">
        <v>63</v>
      </c>
      <c r="M4665" s="2" t="s">
        <v>64</v>
      </c>
      <c r="N4665" s="3">
        <v>44890.463888888888</v>
      </c>
      <c r="O4665" s="2" t="s">
        <v>248</v>
      </c>
      <c r="Q4665" s="2" t="s">
        <v>66</v>
      </c>
      <c r="R4665" s="3">
        <v>45656.644837962966</v>
      </c>
      <c r="S4665" s="2" t="s">
        <v>1545</v>
      </c>
      <c r="T4665" s="2" t="s">
        <v>68</v>
      </c>
      <c r="U4665" s="2" t="s">
        <v>417</v>
      </c>
      <c r="V4665" s="2" t="s">
        <v>21452</v>
      </c>
      <c r="W4665" s="2" t="s">
        <v>605</v>
      </c>
      <c r="X4665" s="2" t="s">
        <v>605</v>
      </c>
      <c r="Y4665" s="2" t="s">
        <v>4089</v>
      </c>
      <c r="Z4665" s="2" t="s">
        <v>1305</v>
      </c>
      <c r="AA4665" s="2" t="s">
        <v>4090</v>
      </c>
      <c r="AB4665" s="2" t="s">
        <v>176</v>
      </c>
      <c r="AE4665" s="3">
        <v>45656.644849537035</v>
      </c>
      <c r="AF4665" s="2" t="s">
        <v>77</v>
      </c>
      <c r="AH4665" s="2" t="s">
        <v>142</v>
      </c>
      <c r="AI4665" s="2" t="s">
        <v>255</v>
      </c>
      <c r="AJ4665" s="2" t="s">
        <v>276</v>
      </c>
      <c r="AK4665" s="2" t="s">
        <v>21452</v>
      </c>
      <c r="AL4665" s="2" t="s">
        <v>1545</v>
      </c>
      <c r="AM4665" s="3">
        <v>45656.644895833335</v>
      </c>
      <c r="AN4665" s="2" t="s">
        <v>21452</v>
      </c>
      <c r="AP4665" s="2">
        <v>5541397</v>
      </c>
      <c r="AQ4665" s="2" t="s">
        <v>81</v>
      </c>
      <c r="AR4665" s="3">
        <v>45657.549907407411</v>
      </c>
      <c r="AS4665" s="2" t="s">
        <v>82</v>
      </c>
      <c r="AT4665" s="3">
        <v>45657.333333333336</v>
      </c>
      <c r="AU4665" s="2" t="s">
        <v>104</v>
      </c>
      <c r="AV4665" s="2" t="s">
        <v>611</v>
      </c>
      <c r="AW4665" s="2" t="s">
        <v>612</v>
      </c>
      <c r="AX4665" s="2" t="s">
        <v>1308</v>
      </c>
      <c r="AZ4665" s="3">
        <v>45657.549907407411</v>
      </c>
      <c r="BB4665" s="2" t="s">
        <v>2731</v>
      </c>
      <c r="BC4665" s="2" t="s">
        <v>2732</v>
      </c>
      <c r="BD4665" s="2" t="s">
        <v>2733</v>
      </c>
      <c r="BE4665" s="2" t="s">
        <v>18732</v>
      </c>
      <c r="BF4665" s="2" t="s">
        <v>301</v>
      </c>
    </row>
    <row r="4666" spans="1:58" x14ac:dyDescent="0.35">
      <c r="A4666" s="2">
        <v>2950361</v>
      </c>
      <c r="B4666" s="2" t="s">
        <v>244</v>
      </c>
      <c r="C4666" s="2">
        <v>41005871</v>
      </c>
      <c r="D4666" s="2">
        <v>339411608</v>
      </c>
      <c r="E4666" s="2" t="s">
        <v>59</v>
      </c>
      <c r="F4666" s="2" t="s">
        <v>60</v>
      </c>
      <c r="G4666" s="2" t="s">
        <v>152</v>
      </c>
      <c r="H4666" s="2" t="s">
        <v>14727</v>
      </c>
      <c r="I4666" s="2">
        <v>774170546</v>
      </c>
      <c r="J4666" s="2" t="s">
        <v>21453</v>
      </c>
      <c r="K4666" s="2">
        <v>14</v>
      </c>
      <c r="L4666" s="2" t="s">
        <v>63</v>
      </c>
      <c r="M4666" s="2" t="s">
        <v>64</v>
      </c>
      <c r="N4666" s="3">
        <v>45099.583333333336</v>
      </c>
      <c r="O4666" s="2" t="s">
        <v>248</v>
      </c>
      <c r="Q4666" s="2" t="s">
        <v>66</v>
      </c>
      <c r="R4666" s="3">
        <v>45656.644861111112</v>
      </c>
      <c r="S4666" s="2" t="s">
        <v>7364</v>
      </c>
      <c r="T4666" s="2" t="s">
        <v>389</v>
      </c>
      <c r="U4666" s="2" t="s">
        <v>417</v>
      </c>
      <c r="V4666" s="2" t="s">
        <v>21454</v>
      </c>
      <c r="W4666" s="2" t="s">
        <v>336</v>
      </c>
      <c r="X4666" s="2" t="s">
        <v>336</v>
      </c>
      <c r="Y4666" s="2" t="s">
        <v>4362</v>
      </c>
      <c r="Z4666" s="2" t="s">
        <v>1907</v>
      </c>
      <c r="AA4666" s="2" t="s">
        <v>17099</v>
      </c>
      <c r="AB4666" s="2" t="s">
        <v>176</v>
      </c>
      <c r="AE4666" s="3">
        <v>45656.644872685189</v>
      </c>
      <c r="AF4666" s="2" t="s">
        <v>77</v>
      </c>
      <c r="AH4666" s="2" t="s">
        <v>78</v>
      </c>
      <c r="AI4666" s="2" t="s">
        <v>255</v>
      </c>
      <c r="AJ4666" s="2" t="s">
        <v>516</v>
      </c>
      <c r="AK4666" s="2" t="s">
        <v>21455</v>
      </c>
      <c r="AL4666" s="2" t="s">
        <v>7364</v>
      </c>
      <c r="AM4666" s="3">
        <v>45656.644918981481</v>
      </c>
      <c r="AN4666" s="2" t="s">
        <v>21455</v>
      </c>
      <c r="AP4666" s="2">
        <v>5541398</v>
      </c>
      <c r="AQ4666" s="2" t="s">
        <v>81</v>
      </c>
      <c r="AR4666" s="3">
        <v>45657.803483796299</v>
      </c>
      <c r="AS4666" s="2" t="s">
        <v>82</v>
      </c>
      <c r="AT4666" s="3">
        <v>45657.333333333336</v>
      </c>
      <c r="AU4666" s="2" t="s">
        <v>104</v>
      </c>
      <c r="AV4666" s="2" t="s">
        <v>583</v>
      </c>
      <c r="AW4666" s="2" t="s">
        <v>584</v>
      </c>
      <c r="AX4666" s="2" t="s">
        <v>1411</v>
      </c>
      <c r="AZ4666" s="3">
        <v>45657.803483796299</v>
      </c>
      <c r="BB4666" s="2" t="s">
        <v>736</v>
      </c>
      <c r="BC4666" s="2" t="s">
        <v>737</v>
      </c>
      <c r="BD4666" s="2" t="s">
        <v>351</v>
      </c>
      <c r="BE4666" s="2" t="s">
        <v>21456</v>
      </c>
      <c r="BF4666" s="2" t="s">
        <v>345</v>
      </c>
    </row>
    <row r="4667" spans="1:58" x14ac:dyDescent="0.35">
      <c r="A4667" s="2">
        <v>2950362</v>
      </c>
      <c r="B4667" s="2" t="s">
        <v>58</v>
      </c>
      <c r="C4667" s="2">
        <v>2521181</v>
      </c>
      <c r="D4667" s="2">
        <v>338251350</v>
      </c>
      <c r="E4667" s="2" t="s">
        <v>59</v>
      </c>
      <c r="F4667" s="2" t="s">
        <v>60</v>
      </c>
      <c r="G4667" s="2" t="s">
        <v>891</v>
      </c>
      <c r="H4667" s="2" t="s">
        <v>21457</v>
      </c>
      <c r="I4667" s="2">
        <v>771811414</v>
      </c>
      <c r="J4667" s="2" t="s">
        <v>1017</v>
      </c>
      <c r="K4667" s="2">
        <v>20</v>
      </c>
      <c r="L4667" s="2" t="s">
        <v>357</v>
      </c>
      <c r="M4667" s="2" t="s">
        <v>358</v>
      </c>
      <c r="N4667" s="3">
        <v>43614.392094907409</v>
      </c>
      <c r="O4667" s="2" t="s">
        <v>1153</v>
      </c>
      <c r="Q4667" s="2" t="s">
        <v>66</v>
      </c>
      <c r="R4667" s="3">
        <v>45656.644953703704</v>
      </c>
      <c r="S4667" s="2" t="s">
        <v>14869</v>
      </c>
      <c r="T4667" s="2" t="s">
        <v>334</v>
      </c>
      <c r="U4667" s="2" t="s">
        <v>844</v>
      </c>
      <c r="V4667" s="2" t="s">
        <v>21458</v>
      </c>
      <c r="W4667" s="2" t="s">
        <v>71</v>
      </c>
      <c r="X4667" s="2" t="s">
        <v>198</v>
      </c>
      <c r="Y4667" s="2" t="s">
        <v>1564</v>
      </c>
      <c r="Z4667" s="2" t="s">
        <v>200</v>
      </c>
      <c r="AA4667" s="2" t="s">
        <v>10706</v>
      </c>
      <c r="AB4667" s="2" t="s">
        <v>10706</v>
      </c>
      <c r="AC4667" s="2" t="s">
        <v>21459</v>
      </c>
      <c r="AE4667" s="3">
        <v>45656.706608796296</v>
      </c>
      <c r="AF4667" s="2" t="s">
        <v>77</v>
      </c>
      <c r="AH4667" s="2" t="s">
        <v>78</v>
      </c>
      <c r="AI4667" s="2" t="s">
        <v>363</v>
      </c>
      <c r="AJ4667" s="2" t="s">
        <v>6303</v>
      </c>
      <c r="AK4667" s="2" t="s">
        <v>21460</v>
      </c>
      <c r="AL4667" s="2" t="s">
        <v>14672</v>
      </c>
      <c r="AM4667" s="3">
        <v>45656.706712962965</v>
      </c>
      <c r="AO4667" s="2" t="s">
        <v>14672</v>
      </c>
      <c r="AP4667" s="2">
        <v>5542159</v>
      </c>
      <c r="AQ4667" s="2" t="s">
        <v>81</v>
      </c>
      <c r="AR4667" s="3">
        <v>45657.558599537035</v>
      </c>
      <c r="AS4667" s="2" t="s">
        <v>82</v>
      </c>
      <c r="AT4667" s="3">
        <v>45656.333333333336</v>
      </c>
      <c r="AU4667" s="2" t="s">
        <v>83</v>
      </c>
      <c r="AV4667" s="2" t="s">
        <v>204</v>
      </c>
      <c r="AW4667" s="2" t="s">
        <v>205</v>
      </c>
      <c r="AX4667" s="2" t="s">
        <v>3520</v>
      </c>
      <c r="AZ4667" s="3">
        <v>45657.558599537035</v>
      </c>
      <c r="BB4667" s="2" t="s">
        <v>20031</v>
      </c>
      <c r="BC4667" s="2" t="s">
        <v>1109</v>
      </c>
      <c r="BD4667" s="2" t="s">
        <v>20032</v>
      </c>
      <c r="BF4667" s="2" t="s">
        <v>18811</v>
      </c>
    </row>
    <row r="4668" spans="1:58" x14ac:dyDescent="0.35">
      <c r="A4668" s="2">
        <v>2950363</v>
      </c>
      <c r="B4668" s="2" t="s">
        <v>244</v>
      </c>
      <c r="C4668" s="2">
        <v>42327351</v>
      </c>
      <c r="D4668" s="2">
        <v>338549508</v>
      </c>
      <c r="E4668" s="2" t="s">
        <v>59</v>
      </c>
      <c r="F4668" s="2" t="s">
        <v>60</v>
      </c>
      <c r="G4668" s="2" t="s">
        <v>170</v>
      </c>
      <c r="H4668" s="2" t="s">
        <v>2642</v>
      </c>
      <c r="I4668" s="2">
        <v>770355740</v>
      </c>
      <c r="J4668" s="2" t="s">
        <v>172</v>
      </c>
      <c r="K4668" s="2">
        <v>13</v>
      </c>
      <c r="L4668" s="2" t="s">
        <v>63</v>
      </c>
      <c r="M4668" s="2" t="s">
        <v>64</v>
      </c>
      <c r="N4668" s="3">
        <v>45289</v>
      </c>
      <c r="O4668" s="2" t="s">
        <v>248</v>
      </c>
      <c r="Q4668" s="2" t="s">
        <v>66</v>
      </c>
      <c r="R4668" s="3">
        <v>45656.645231481481</v>
      </c>
      <c r="S4668" s="2" t="s">
        <v>469</v>
      </c>
      <c r="T4668" s="2" t="s">
        <v>156</v>
      </c>
      <c r="U4668" s="2" t="s">
        <v>69</v>
      </c>
      <c r="V4668" s="2" t="s">
        <v>21461</v>
      </c>
      <c r="W4668" s="2" t="s">
        <v>400</v>
      </c>
      <c r="X4668" s="2" t="s">
        <v>419</v>
      </c>
      <c r="Y4668" s="2" t="s">
        <v>2808</v>
      </c>
      <c r="Z4668" s="2" t="s">
        <v>1471</v>
      </c>
      <c r="AA4668" s="2" t="s">
        <v>1471</v>
      </c>
      <c r="AB4668" s="2" t="s">
        <v>1471</v>
      </c>
      <c r="AE4668" s="3">
        <v>45656.645243055558</v>
      </c>
      <c r="AF4668" s="2" t="s">
        <v>77</v>
      </c>
      <c r="AH4668" s="2" t="s">
        <v>78</v>
      </c>
      <c r="AI4668" s="2" t="s">
        <v>275</v>
      </c>
      <c r="AJ4668" s="2" t="s">
        <v>276</v>
      </c>
      <c r="AK4668" s="2" t="s">
        <v>21461</v>
      </c>
      <c r="AL4668" s="2" t="s">
        <v>469</v>
      </c>
      <c r="AM4668" s="3">
        <v>45656.645289351851</v>
      </c>
      <c r="AN4668" s="2" t="s">
        <v>21461</v>
      </c>
      <c r="AP4668" s="2">
        <v>5541402</v>
      </c>
      <c r="AQ4668" s="2" t="s">
        <v>81</v>
      </c>
      <c r="AR4668" s="3">
        <v>45657.580358796295</v>
      </c>
      <c r="AS4668" s="2" t="s">
        <v>82</v>
      </c>
      <c r="AT4668" s="3">
        <v>45657.333333333336</v>
      </c>
      <c r="AU4668" s="2" t="s">
        <v>104</v>
      </c>
      <c r="AV4668" s="2" t="s">
        <v>423</v>
      </c>
      <c r="AW4668" s="2" t="s">
        <v>424</v>
      </c>
      <c r="AX4668" s="2" t="s">
        <v>1844</v>
      </c>
      <c r="AZ4668" s="3">
        <v>45657.580358796295</v>
      </c>
      <c r="BB4668" s="2" t="s">
        <v>1937</v>
      </c>
      <c r="BC4668" s="2" t="s">
        <v>1938</v>
      </c>
      <c r="BD4668" s="2" t="s">
        <v>1939</v>
      </c>
      <c r="BE4668" s="2" t="s">
        <v>21462</v>
      </c>
      <c r="BF4668" s="2" t="s">
        <v>353</v>
      </c>
    </row>
    <row r="4669" spans="1:58" x14ac:dyDescent="0.35">
      <c r="A4669" s="2">
        <v>2950364</v>
      </c>
      <c r="B4669" s="2" t="s">
        <v>58</v>
      </c>
      <c r="C4669" s="2">
        <v>1570171</v>
      </c>
      <c r="D4669" s="2">
        <v>339514136</v>
      </c>
      <c r="E4669" s="2" t="s">
        <v>59</v>
      </c>
      <c r="F4669" s="2" t="s">
        <v>60</v>
      </c>
      <c r="G4669" s="2" t="s">
        <v>9370</v>
      </c>
      <c r="H4669" s="2" t="s">
        <v>2476</v>
      </c>
      <c r="I4669" s="2">
        <v>774864664</v>
      </c>
      <c r="J4669" s="2" t="s">
        <v>21463</v>
      </c>
      <c r="K4669" s="2">
        <v>14</v>
      </c>
      <c r="L4669" s="2" t="s">
        <v>63</v>
      </c>
      <c r="M4669" s="2" t="s">
        <v>64</v>
      </c>
      <c r="N4669" s="3">
        <v>45588.716435185182</v>
      </c>
      <c r="O4669" s="2" t="s">
        <v>65</v>
      </c>
      <c r="Q4669" s="2" t="s">
        <v>66</v>
      </c>
      <c r="R4669" s="3">
        <v>45656.645590277774</v>
      </c>
      <c r="S4669" s="2" t="s">
        <v>2544</v>
      </c>
      <c r="T4669" s="2" t="s">
        <v>156</v>
      </c>
      <c r="U4669" s="2" t="s">
        <v>1863</v>
      </c>
      <c r="V4669" s="2" t="s">
        <v>21464</v>
      </c>
      <c r="W4669" s="2" t="s">
        <v>233</v>
      </c>
      <c r="X4669" s="2" t="s">
        <v>233</v>
      </c>
      <c r="Y4669" s="2" t="s">
        <v>566</v>
      </c>
      <c r="Z4669" s="2" t="s">
        <v>567</v>
      </c>
      <c r="AA4669" s="2" t="s">
        <v>21465</v>
      </c>
      <c r="AB4669" s="2" t="s">
        <v>21465</v>
      </c>
      <c r="AE4669" s="3">
        <v>45656.645601851851</v>
      </c>
      <c r="AF4669" s="2" t="s">
        <v>77</v>
      </c>
      <c r="AH4669" s="2" t="s">
        <v>142</v>
      </c>
      <c r="AI4669" s="2" t="s">
        <v>79</v>
      </c>
      <c r="AJ4669" s="2" t="s">
        <v>191</v>
      </c>
      <c r="AK4669" s="2" t="s">
        <v>21466</v>
      </c>
      <c r="AL4669" s="2" t="s">
        <v>2544</v>
      </c>
      <c r="AM4669" s="3">
        <v>45656.645636574074</v>
      </c>
      <c r="AN4669" s="2" t="s">
        <v>21466</v>
      </c>
      <c r="AP4669" s="2">
        <v>5541408</v>
      </c>
      <c r="AQ4669" s="2" t="s">
        <v>81</v>
      </c>
      <c r="AR4669" s="3">
        <v>45657.456678240742</v>
      </c>
      <c r="AS4669" s="2" t="s">
        <v>82</v>
      </c>
      <c r="AT4669" s="3">
        <v>45657.385416666664</v>
      </c>
      <c r="AU4669" s="2" t="s">
        <v>104</v>
      </c>
      <c r="AV4669" s="2" t="s">
        <v>569</v>
      </c>
      <c r="AW4669" s="2" t="s">
        <v>570</v>
      </c>
      <c r="AX4669" s="2" t="s">
        <v>571</v>
      </c>
      <c r="AZ4669" s="3">
        <v>45657.456678240742</v>
      </c>
      <c r="BB4669" s="2" t="s">
        <v>225</v>
      </c>
      <c r="BC4669" s="2" t="s">
        <v>226</v>
      </c>
      <c r="BD4669" s="2" t="s">
        <v>89</v>
      </c>
      <c r="BE4669" s="2" t="s">
        <v>21467</v>
      </c>
      <c r="BF4669" s="2" t="s">
        <v>576</v>
      </c>
    </row>
    <row r="4670" spans="1:58" x14ac:dyDescent="0.35">
      <c r="A4670" s="2">
        <v>2950365</v>
      </c>
      <c r="B4670" s="2" t="s">
        <v>354</v>
      </c>
      <c r="C4670" s="2">
        <v>42209301</v>
      </c>
      <c r="D4670" s="2">
        <v>339930782</v>
      </c>
      <c r="E4670" s="2" t="s">
        <v>59</v>
      </c>
      <c r="F4670" s="2" t="s">
        <v>60</v>
      </c>
      <c r="G4670" s="2" t="s">
        <v>302</v>
      </c>
      <c r="H4670" s="2" t="s">
        <v>21330</v>
      </c>
      <c r="I4670" s="2">
        <v>775643233</v>
      </c>
      <c r="J4670" s="2" t="s">
        <v>6530</v>
      </c>
      <c r="K4670" s="2">
        <v>20</v>
      </c>
      <c r="L4670" s="2" t="s">
        <v>357</v>
      </c>
      <c r="M4670" s="2" t="s">
        <v>358</v>
      </c>
      <c r="N4670" s="3">
        <v>45274.666666666664</v>
      </c>
      <c r="O4670" s="2" t="s">
        <v>359</v>
      </c>
      <c r="Q4670" s="2" t="s">
        <v>66</v>
      </c>
      <c r="R4670" s="3">
        <v>45656.645624999997</v>
      </c>
      <c r="S4670" s="2" t="s">
        <v>15117</v>
      </c>
      <c r="T4670" s="2" t="s">
        <v>334</v>
      </c>
      <c r="U4670" s="2" t="s">
        <v>880</v>
      </c>
      <c r="V4670" s="2" t="s">
        <v>451</v>
      </c>
      <c r="W4670" s="2" t="s">
        <v>1252</v>
      </c>
      <c r="X4670" s="2" t="s">
        <v>1252</v>
      </c>
      <c r="Y4670" s="2" t="s">
        <v>17477</v>
      </c>
      <c r="Z4670" s="2" t="s">
        <v>17478</v>
      </c>
      <c r="AA4670" s="2" t="s">
        <v>21468</v>
      </c>
      <c r="AB4670" s="2" t="s">
        <v>21469</v>
      </c>
      <c r="AC4670" s="2">
        <v>775643233</v>
      </c>
      <c r="AE4670" s="3">
        <v>45656.688391203701</v>
      </c>
      <c r="AF4670" s="2" t="s">
        <v>77</v>
      </c>
      <c r="AH4670" s="2" t="s">
        <v>78</v>
      </c>
      <c r="AI4670" s="2" t="s">
        <v>363</v>
      </c>
      <c r="AJ4670" s="2" t="s">
        <v>6303</v>
      </c>
      <c r="AK4670" s="2" t="s">
        <v>21470</v>
      </c>
      <c r="AL4670" s="2" t="s">
        <v>16553</v>
      </c>
      <c r="AM4670" s="3">
        <v>45656.688506944447</v>
      </c>
      <c r="AN4670" s="2" t="s">
        <v>21470</v>
      </c>
      <c r="AO4670" s="2" t="s">
        <v>16553</v>
      </c>
      <c r="AP4670" s="2">
        <v>5541810</v>
      </c>
      <c r="AQ4670" s="2" t="s">
        <v>81</v>
      </c>
      <c r="AR4670" s="3">
        <v>45657.55201388889</v>
      </c>
      <c r="AS4670" s="2" t="s">
        <v>82</v>
      </c>
      <c r="AT4670" s="3">
        <v>45656.5625</v>
      </c>
      <c r="AU4670" s="2" t="s">
        <v>83</v>
      </c>
      <c r="AV4670" s="2" t="s">
        <v>1257</v>
      </c>
      <c r="AW4670" s="2" t="s">
        <v>1258</v>
      </c>
      <c r="AX4670" s="2" t="s">
        <v>1329</v>
      </c>
      <c r="AZ4670" s="3">
        <v>45657.55201388889</v>
      </c>
      <c r="BB4670" s="2" t="s">
        <v>2265</v>
      </c>
      <c r="BC4670" s="2" t="s">
        <v>2266</v>
      </c>
      <c r="BD4670" s="2" t="s">
        <v>2267</v>
      </c>
      <c r="BF4670" s="2" t="s">
        <v>18811</v>
      </c>
    </row>
    <row r="4671" spans="1:58" x14ac:dyDescent="0.35">
      <c r="A4671" s="2">
        <v>2950366</v>
      </c>
      <c r="B4671" s="2" t="s">
        <v>58</v>
      </c>
      <c r="C4671" s="2">
        <v>43874771</v>
      </c>
      <c r="D4671" s="2">
        <v>338234641</v>
      </c>
      <c r="E4671" s="2" t="s">
        <v>59</v>
      </c>
      <c r="F4671" s="2" t="s">
        <v>60</v>
      </c>
      <c r="G4671" s="2" t="s">
        <v>21471</v>
      </c>
      <c r="H4671" s="2" t="s">
        <v>21471</v>
      </c>
      <c r="I4671" s="2">
        <v>785264187</v>
      </c>
      <c r="J4671" s="2" t="s">
        <v>3364</v>
      </c>
      <c r="K4671" s="2">
        <v>20</v>
      </c>
      <c r="L4671" s="2" t="s">
        <v>357</v>
      </c>
      <c r="M4671" s="2" t="s">
        <v>358</v>
      </c>
      <c r="N4671" s="3">
        <v>45516.458333333336</v>
      </c>
      <c r="O4671" s="2" t="s">
        <v>537</v>
      </c>
      <c r="Q4671" s="2" t="s">
        <v>66</v>
      </c>
      <c r="R4671" s="3">
        <v>45656.645798611113</v>
      </c>
      <c r="S4671" s="2" t="s">
        <v>6244</v>
      </c>
      <c r="T4671" s="2" t="s">
        <v>334</v>
      </c>
      <c r="U4671" s="2" t="s">
        <v>69</v>
      </c>
      <c r="V4671" s="2" t="s">
        <v>21472</v>
      </c>
      <c r="W4671" s="2" t="s">
        <v>118</v>
      </c>
      <c r="X4671" s="2" t="s">
        <v>271</v>
      </c>
      <c r="Y4671" s="2" t="s">
        <v>6617</v>
      </c>
      <c r="Z4671" s="2" t="s">
        <v>1617</v>
      </c>
      <c r="AA4671" s="2" t="s">
        <v>21473</v>
      </c>
      <c r="AB4671" s="2" t="s">
        <v>176</v>
      </c>
      <c r="AE4671" s="3">
        <v>45656.646122685182</v>
      </c>
      <c r="AF4671" s="2" t="s">
        <v>342</v>
      </c>
      <c r="AH4671" s="2" t="s">
        <v>78</v>
      </c>
      <c r="AI4671" s="2" t="s">
        <v>363</v>
      </c>
      <c r="AJ4671" s="2" t="s">
        <v>364</v>
      </c>
      <c r="AK4671" s="2" t="s">
        <v>21474</v>
      </c>
      <c r="AL4671" s="2" t="s">
        <v>6244</v>
      </c>
      <c r="AM4671" s="3">
        <v>45656.646168981482</v>
      </c>
      <c r="AO4671" s="2" t="s">
        <v>6244</v>
      </c>
      <c r="AP4671" s="2">
        <v>5541414</v>
      </c>
      <c r="AQ4671" s="2" t="s">
        <v>81</v>
      </c>
      <c r="AR4671" s="3">
        <v>45657.532557870371</v>
      </c>
      <c r="AS4671" s="2" t="s">
        <v>82</v>
      </c>
      <c r="AT4671" s="3">
        <v>45656.333333333336</v>
      </c>
      <c r="AU4671" s="2" t="s">
        <v>104</v>
      </c>
      <c r="AV4671" s="2" t="s">
        <v>277</v>
      </c>
      <c r="AW4671" s="2" t="s">
        <v>278</v>
      </c>
      <c r="AX4671" s="2" t="s">
        <v>2204</v>
      </c>
      <c r="AZ4671" s="3">
        <v>45657.532557870371</v>
      </c>
      <c r="BB4671" s="2" t="s">
        <v>1191</v>
      </c>
      <c r="BC4671" s="2" t="s">
        <v>1192</v>
      </c>
      <c r="BD4671" s="2" t="s">
        <v>1193</v>
      </c>
      <c r="BE4671" s="2" t="s">
        <v>300</v>
      </c>
      <c r="BF4671" s="2" t="s">
        <v>301</v>
      </c>
    </row>
    <row r="4672" spans="1:58" x14ac:dyDescent="0.35">
      <c r="A4672" s="2">
        <v>2950367</v>
      </c>
      <c r="B4672" s="2" t="s">
        <v>58</v>
      </c>
      <c r="C4672" s="2">
        <v>33381581</v>
      </c>
      <c r="D4672" s="2">
        <v>339542983</v>
      </c>
      <c r="E4672" s="2" t="s">
        <v>59</v>
      </c>
      <c r="F4672" s="2" t="s">
        <v>60</v>
      </c>
      <c r="G4672" s="2" t="s">
        <v>266</v>
      </c>
      <c r="H4672" s="2" t="s">
        <v>1229</v>
      </c>
      <c r="I4672" s="2">
        <v>339542983</v>
      </c>
      <c r="J4672" s="2" t="s">
        <v>268</v>
      </c>
      <c r="K4672" s="2">
        <v>14</v>
      </c>
      <c r="L4672" s="2" t="s">
        <v>63</v>
      </c>
      <c r="M4672" s="2" t="s">
        <v>64</v>
      </c>
      <c r="N4672" s="3">
        <v>44938.666678240741</v>
      </c>
      <c r="O4672" s="2" t="s">
        <v>65</v>
      </c>
      <c r="Q4672" s="2" t="s">
        <v>66</v>
      </c>
      <c r="R4672" s="3">
        <v>45656.645856481482</v>
      </c>
      <c r="S4672" s="2" t="s">
        <v>18909</v>
      </c>
      <c r="T4672" s="2" t="s">
        <v>843</v>
      </c>
      <c r="U4672" s="2" t="s">
        <v>417</v>
      </c>
      <c r="V4672" s="2" t="s">
        <v>21475</v>
      </c>
      <c r="W4672" s="2" t="s">
        <v>233</v>
      </c>
      <c r="X4672" s="2" t="s">
        <v>233</v>
      </c>
      <c r="Y4672" s="2" t="s">
        <v>4970</v>
      </c>
      <c r="Z4672" s="2" t="s">
        <v>567</v>
      </c>
      <c r="AA4672" s="2" t="s">
        <v>5605</v>
      </c>
      <c r="AB4672" s="2" t="s">
        <v>21476</v>
      </c>
      <c r="AE4672" s="3">
        <v>45656.646319444444</v>
      </c>
      <c r="AF4672" s="2" t="s">
        <v>77</v>
      </c>
      <c r="AH4672" s="2" t="s">
        <v>78</v>
      </c>
      <c r="AI4672" s="2" t="s">
        <v>79</v>
      </c>
      <c r="AJ4672" s="2" t="s">
        <v>123</v>
      </c>
      <c r="AK4672" s="2" t="s">
        <v>21477</v>
      </c>
      <c r="AL4672" s="2" t="s">
        <v>18909</v>
      </c>
      <c r="AM4672" s="3">
        <v>45656.646423611113</v>
      </c>
      <c r="AO4672" s="2" t="s">
        <v>18909</v>
      </c>
      <c r="AP4672" s="2">
        <v>5541423</v>
      </c>
      <c r="AQ4672" s="2" t="s">
        <v>81</v>
      </c>
      <c r="AR4672" s="3">
        <v>45659.349097222221</v>
      </c>
      <c r="AS4672" s="2" t="s">
        <v>82</v>
      </c>
      <c r="AT4672" s="3">
        <v>45656.5625</v>
      </c>
      <c r="AU4672" s="2" t="s">
        <v>83</v>
      </c>
      <c r="AV4672" s="2" t="s">
        <v>569</v>
      </c>
      <c r="AW4672" s="2" t="s">
        <v>570</v>
      </c>
      <c r="AX4672" s="2" t="s">
        <v>2176</v>
      </c>
      <c r="AZ4672" s="3">
        <v>45659.349097222221</v>
      </c>
      <c r="BB4672" s="2" t="s">
        <v>179</v>
      </c>
      <c r="BC4672" s="2" t="s">
        <v>180</v>
      </c>
      <c r="BD4672" s="2" t="s">
        <v>181</v>
      </c>
      <c r="BE4672" s="2" t="s">
        <v>21478</v>
      </c>
      <c r="BF4672" s="2" t="s">
        <v>576</v>
      </c>
    </row>
    <row r="4673" spans="1:58" x14ac:dyDescent="0.35">
      <c r="A4673" s="2">
        <v>2950368</v>
      </c>
      <c r="B4673" s="2" t="s">
        <v>58</v>
      </c>
      <c r="C4673" s="2">
        <v>32327081</v>
      </c>
      <c r="D4673" s="2">
        <v>338555534</v>
      </c>
      <c r="E4673" s="2" t="s">
        <v>59</v>
      </c>
      <c r="F4673" s="2" t="s">
        <v>60</v>
      </c>
      <c r="G4673" s="2" t="s">
        <v>21479</v>
      </c>
      <c r="H4673" s="2" t="s">
        <v>617</v>
      </c>
      <c r="I4673" s="2" t="s">
        <v>21480</v>
      </c>
      <c r="J4673" s="2" t="s">
        <v>3651</v>
      </c>
      <c r="K4673" s="2">
        <v>14</v>
      </c>
      <c r="L4673" s="2" t="s">
        <v>63</v>
      </c>
      <c r="M4673" s="2" t="s">
        <v>64</v>
      </c>
      <c r="N4673" s="3">
        <v>43678</v>
      </c>
      <c r="O4673" s="2" t="s">
        <v>95</v>
      </c>
      <c r="Q4673" s="2" t="s">
        <v>66</v>
      </c>
      <c r="R4673" s="3">
        <v>45656.645937499998</v>
      </c>
      <c r="S4673" s="2" t="s">
        <v>3397</v>
      </c>
      <c r="T4673" s="2" t="s">
        <v>68</v>
      </c>
      <c r="U4673" s="2" t="s">
        <v>1855</v>
      </c>
      <c r="V4673" s="2" t="s">
        <v>21481</v>
      </c>
      <c r="W4673" s="2" t="s">
        <v>71</v>
      </c>
      <c r="X4673" s="2" t="s">
        <v>72</v>
      </c>
      <c r="Y4673" s="2" t="s">
        <v>1658</v>
      </c>
      <c r="Z4673" s="2" t="s">
        <v>513</v>
      </c>
      <c r="AA4673" s="2" t="s">
        <v>4403</v>
      </c>
      <c r="AB4673" s="2" t="s">
        <v>4403</v>
      </c>
      <c r="AC4673" s="2" t="s">
        <v>21482</v>
      </c>
      <c r="AE4673" s="3">
        <v>45656.645949074074</v>
      </c>
      <c r="AF4673" s="2" t="s">
        <v>77</v>
      </c>
      <c r="AH4673" s="2" t="s">
        <v>78</v>
      </c>
      <c r="AI4673" s="2" t="s">
        <v>79</v>
      </c>
      <c r="AJ4673" s="2" t="s">
        <v>191</v>
      </c>
      <c r="AK4673" s="2" t="s">
        <v>21481</v>
      </c>
      <c r="AL4673" s="2" t="s">
        <v>3397</v>
      </c>
      <c r="AM4673" s="3">
        <v>45656.645995370367</v>
      </c>
      <c r="AN4673" s="2" t="s">
        <v>21481</v>
      </c>
      <c r="AP4673" s="2">
        <v>5541410</v>
      </c>
      <c r="AQ4673" s="2" t="s">
        <v>81</v>
      </c>
      <c r="AR4673" s="3">
        <v>45657.484768518516</v>
      </c>
      <c r="AS4673" s="2" t="s">
        <v>82</v>
      </c>
      <c r="AT4673" s="3">
        <v>45657.333333333336</v>
      </c>
      <c r="AU4673" s="2" t="s">
        <v>104</v>
      </c>
      <c r="AV4673" s="2" t="s">
        <v>84</v>
      </c>
      <c r="AW4673" s="2" t="s">
        <v>85</v>
      </c>
      <c r="AX4673" s="2" t="s">
        <v>886</v>
      </c>
      <c r="AZ4673" s="3">
        <v>45657.484768518516</v>
      </c>
      <c r="BB4673" s="2" t="s">
        <v>3345</v>
      </c>
      <c r="BC4673" s="2" t="s">
        <v>696</v>
      </c>
      <c r="BD4673" s="2" t="s">
        <v>89</v>
      </c>
      <c r="BE4673" s="2" t="s">
        <v>21483</v>
      </c>
      <c r="BF4673" s="2" t="s">
        <v>560</v>
      </c>
    </row>
    <row r="4674" spans="1:58" x14ac:dyDescent="0.35">
      <c r="A4674" s="2">
        <v>2950369</v>
      </c>
      <c r="B4674" s="2" t="s">
        <v>58</v>
      </c>
      <c r="C4674" s="2">
        <v>32136271</v>
      </c>
      <c r="D4674" s="2">
        <v>338551522</v>
      </c>
      <c r="E4674" s="2" t="s">
        <v>59</v>
      </c>
      <c r="F4674" s="2" t="s">
        <v>60</v>
      </c>
      <c r="G4674" s="2" t="s">
        <v>228</v>
      </c>
      <c r="H4674" s="2" t="s">
        <v>21484</v>
      </c>
      <c r="I4674" s="2">
        <v>776378249</v>
      </c>
      <c r="J4674" s="2" t="s">
        <v>21485</v>
      </c>
      <c r="K4674" s="2">
        <v>13</v>
      </c>
      <c r="L4674" s="2" t="s">
        <v>305</v>
      </c>
      <c r="M4674" s="2" t="s">
        <v>64</v>
      </c>
      <c r="N4674" s="3">
        <v>44805</v>
      </c>
      <c r="O4674" s="2" t="s">
        <v>187</v>
      </c>
      <c r="Q4674" s="2" t="s">
        <v>66</v>
      </c>
      <c r="R4674" s="3">
        <v>45656.646898148145</v>
      </c>
      <c r="S4674" s="2" t="s">
        <v>4762</v>
      </c>
      <c r="T4674" s="2" t="s">
        <v>843</v>
      </c>
      <c r="U4674" s="2" t="s">
        <v>215</v>
      </c>
      <c r="V4674" s="2" t="s">
        <v>16932</v>
      </c>
      <c r="W4674" s="2" t="s">
        <v>71</v>
      </c>
      <c r="X4674" s="2" t="s">
        <v>72</v>
      </c>
      <c r="Y4674" s="2" t="s">
        <v>7859</v>
      </c>
      <c r="Z4674" s="2" t="s">
        <v>513</v>
      </c>
      <c r="AA4674" s="2" t="s">
        <v>7860</v>
      </c>
      <c r="AB4674" s="2" t="s">
        <v>7860</v>
      </c>
      <c r="AC4674" s="2">
        <v>543</v>
      </c>
      <c r="AE4674" s="3">
        <v>45656.648368055554</v>
      </c>
      <c r="AF4674" s="2" t="s">
        <v>77</v>
      </c>
      <c r="AH4674" s="2" t="s">
        <v>78</v>
      </c>
      <c r="AI4674" s="2" t="s">
        <v>79</v>
      </c>
      <c r="AJ4674" s="2" t="s">
        <v>123</v>
      </c>
      <c r="AK4674" s="2" t="s">
        <v>21486</v>
      </c>
      <c r="AL4674" s="2" t="s">
        <v>4762</v>
      </c>
      <c r="AM4674" s="3">
        <v>45656.648425925923</v>
      </c>
      <c r="AO4674" s="2" t="s">
        <v>4762</v>
      </c>
      <c r="AP4674" s="2">
        <v>5541433</v>
      </c>
      <c r="AQ4674" s="2" t="s">
        <v>81</v>
      </c>
      <c r="AR4674" s="3">
        <v>45657.464479166665</v>
      </c>
      <c r="AS4674" s="2" t="s">
        <v>82</v>
      </c>
      <c r="AT4674" s="3">
        <v>45656.333333333336</v>
      </c>
      <c r="AU4674" s="2" t="s">
        <v>83</v>
      </c>
      <c r="AV4674" s="2" t="s">
        <v>84</v>
      </c>
      <c r="AW4674" s="2" t="s">
        <v>85</v>
      </c>
      <c r="AX4674" s="2" t="s">
        <v>192</v>
      </c>
      <c r="AZ4674" s="3">
        <v>45657.464479166665</v>
      </c>
      <c r="BB4674" s="2" t="s">
        <v>2219</v>
      </c>
      <c r="BC4674" s="2" t="s">
        <v>696</v>
      </c>
      <c r="BD4674" s="2" t="s">
        <v>89</v>
      </c>
      <c r="BE4674" s="2" t="s">
        <v>3006</v>
      </c>
      <c r="BF4674" s="2" t="s">
        <v>522</v>
      </c>
    </row>
    <row r="4675" spans="1:58" x14ac:dyDescent="0.35">
      <c r="A4675" s="2">
        <v>2950370</v>
      </c>
      <c r="B4675" s="2" t="s">
        <v>244</v>
      </c>
      <c r="C4675" s="2">
        <v>43830361</v>
      </c>
      <c r="D4675" s="2">
        <v>338937455</v>
      </c>
      <c r="E4675" s="2" t="s">
        <v>59</v>
      </c>
      <c r="F4675" s="2" t="s">
        <v>60</v>
      </c>
      <c r="G4675" s="2" t="s">
        <v>1047</v>
      </c>
      <c r="H4675" s="2" t="s">
        <v>21487</v>
      </c>
      <c r="I4675" s="2">
        <v>338937455</v>
      </c>
      <c r="J4675" s="2" t="s">
        <v>11747</v>
      </c>
      <c r="K4675" s="2">
        <v>13</v>
      </c>
      <c r="L4675" s="2" t="s">
        <v>63</v>
      </c>
      <c r="M4675" s="2" t="s">
        <v>64</v>
      </c>
      <c r="N4675" s="3">
        <v>45563.541666666664</v>
      </c>
      <c r="O4675" s="2" t="s">
        <v>248</v>
      </c>
      <c r="Q4675" s="2" t="s">
        <v>66</v>
      </c>
      <c r="R4675" s="3">
        <v>45656.648310185185</v>
      </c>
      <c r="S4675" s="2" t="s">
        <v>4681</v>
      </c>
      <c r="T4675" s="2" t="s">
        <v>156</v>
      </c>
      <c r="U4675" s="2" t="s">
        <v>417</v>
      </c>
      <c r="V4675" s="2" t="s">
        <v>21488</v>
      </c>
      <c r="W4675" s="2" t="s">
        <v>118</v>
      </c>
      <c r="X4675" s="2" t="s">
        <v>119</v>
      </c>
      <c r="Y4675" s="2" t="s">
        <v>5393</v>
      </c>
      <c r="Z4675" s="2" t="s">
        <v>121</v>
      </c>
      <c r="AA4675" s="2" t="s">
        <v>3061</v>
      </c>
      <c r="AB4675" s="2" t="s">
        <v>176</v>
      </c>
      <c r="AE4675" s="3">
        <v>45657.674224537041</v>
      </c>
      <c r="AF4675" s="2" t="s">
        <v>77</v>
      </c>
      <c r="AH4675" s="2" t="s">
        <v>78</v>
      </c>
      <c r="AI4675" s="2" t="s">
        <v>1100</v>
      </c>
      <c r="AJ4675" s="2" t="s">
        <v>1271</v>
      </c>
      <c r="AK4675" s="2" t="s">
        <v>21489</v>
      </c>
      <c r="AL4675" s="2" t="s">
        <v>601</v>
      </c>
      <c r="AM4675" s="3">
        <v>45657.674305555556</v>
      </c>
      <c r="AN4675" s="2" t="s">
        <v>21489</v>
      </c>
      <c r="AO4675" s="2" t="s">
        <v>601</v>
      </c>
      <c r="AP4675" s="2">
        <v>5549143</v>
      </c>
      <c r="AQ4675" s="2" t="s">
        <v>81</v>
      </c>
      <c r="AR4675" s="3">
        <v>45659.539317129631</v>
      </c>
      <c r="AS4675" s="2" t="s">
        <v>82</v>
      </c>
      <c r="AT4675" s="3">
        <v>45657.5625</v>
      </c>
      <c r="AU4675" s="2" t="s">
        <v>104</v>
      </c>
      <c r="AV4675" s="2" t="s">
        <v>1273</v>
      </c>
      <c r="AW4675" s="2" t="s">
        <v>1274</v>
      </c>
      <c r="AX4675" s="2" t="s">
        <v>1275</v>
      </c>
      <c r="AZ4675" s="3">
        <v>45659.539317129631</v>
      </c>
      <c r="BB4675" s="2" t="s">
        <v>382</v>
      </c>
      <c r="BC4675" s="2" t="s">
        <v>383</v>
      </c>
      <c r="BD4675" s="2" t="s">
        <v>383</v>
      </c>
      <c r="BE4675" s="2" t="s">
        <v>21490</v>
      </c>
      <c r="BF4675" s="2" t="s">
        <v>1280</v>
      </c>
    </row>
    <row r="4676" spans="1:58" x14ac:dyDescent="0.35">
      <c r="A4676" s="2">
        <v>2950371</v>
      </c>
      <c r="B4676" s="2" t="s">
        <v>58</v>
      </c>
      <c r="C4676" s="2">
        <v>33439551</v>
      </c>
      <c r="D4676" s="2">
        <v>338258820</v>
      </c>
      <c r="E4676" s="2" t="s">
        <v>59</v>
      </c>
      <c r="F4676" s="2" t="s">
        <v>60</v>
      </c>
      <c r="G4676" s="2" t="s">
        <v>21491</v>
      </c>
      <c r="I4676" s="2">
        <v>776915851</v>
      </c>
      <c r="J4676" s="2" t="s">
        <v>2243</v>
      </c>
      <c r="K4676" s="2">
        <v>20</v>
      </c>
      <c r="L4676" s="2" t="s">
        <v>357</v>
      </c>
      <c r="M4676" s="2" t="s">
        <v>358</v>
      </c>
      <c r="N4676" s="3">
        <v>44578.71806712963</v>
      </c>
      <c r="O4676" s="2" t="s">
        <v>1294</v>
      </c>
      <c r="Q4676" s="2" t="s">
        <v>66</v>
      </c>
      <c r="R4676" s="3">
        <v>45656.649062500001</v>
      </c>
      <c r="S4676" s="2" t="s">
        <v>4340</v>
      </c>
      <c r="T4676" s="2" t="s">
        <v>334</v>
      </c>
      <c r="U4676" s="2" t="s">
        <v>215</v>
      </c>
      <c r="V4676" s="2" t="s">
        <v>21492</v>
      </c>
      <c r="W4676" s="2" t="s">
        <v>71</v>
      </c>
      <c r="X4676" s="2" t="s">
        <v>198</v>
      </c>
      <c r="Y4676" s="2" t="s">
        <v>2015</v>
      </c>
      <c r="Z4676" s="2" t="s">
        <v>200</v>
      </c>
      <c r="AA4676" s="2" t="s">
        <v>2371</v>
      </c>
      <c r="AB4676" s="2" t="s">
        <v>2371</v>
      </c>
      <c r="AC4676" s="2">
        <v>528</v>
      </c>
      <c r="AE4676" s="3">
        <v>45656.649317129632</v>
      </c>
      <c r="AF4676" s="2" t="s">
        <v>543</v>
      </c>
      <c r="AG4676" s="2">
        <v>48</v>
      </c>
      <c r="AH4676" s="2" t="s">
        <v>78</v>
      </c>
      <c r="AI4676" s="2" t="s">
        <v>363</v>
      </c>
      <c r="AJ4676" s="2" t="s">
        <v>364</v>
      </c>
      <c r="AK4676" s="2" t="s">
        <v>4518</v>
      </c>
      <c r="AL4676" s="2" t="s">
        <v>4340</v>
      </c>
      <c r="AM4676" s="3">
        <v>45656.649351851855</v>
      </c>
      <c r="AO4676" s="2" t="s">
        <v>4340</v>
      </c>
      <c r="AP4676" s="2">
        <v>5541434</v>
      </c>
      <c r="AQ4676" s="2" t="s">
        <v>81</v>
      </c>
      <c r="AR4676" s="3">
        <v>45656.886631944442</v>
      </c>
      <c r="AS4676" s="2" t="s">
        <v>82</v>
      </c>
      <c r="AT4676" s="3">
        <v>45656.333333333336</v>
      </c>
      <c r="AU4676" s="2" t="s">
        <v>104</v>
      </c>
      <c r="AV4676" s="2" t="s">
        <v>204</v>
      </c>
      <c r="AW4676" s="2" t="s">
        <v>205</v>
      </c>
      <c r="AX4676" s="2" t="s">
        <v>2018</v>
      </c>
      <c r="AY4676" s="3">
        <v>45658.649317129632</v>
      </c>
      <c r="AZ4676" s="3">
        <v>45656.886631944442</v>
      </c>
      <c r="BA4676" s="2" t="s">
        <v>460</v>
      </c>
      <c r="BB4676" s="2" t="s">
        <v>981</v>
      </c>
      <c r="BC4676" s="2" t="s">
        <v>982</v>
      </c>
      <c r="BD4676" s="2" t="s">
        <v>983</v>
      </c>
      <c r="BE4676" s="2" t="s">
        <v>20854</v>
      </c>
      <c r="BF4676" s="2" t="s">
        <v>2865</v>
      </c>
    </row>
    <row r="4677" spans="1:58" x14ac:dyDescent="0.35">
      <c r="A4677" s="2">
        <v>2950372</v>
      </c>
      <c r="B4677" s="2" t="s">
        <v>244</v>
      </c>
      <c r="C4677" s="2">
        <v>35780681</v>
      </c>
      <c r="D4677" s="2">
        <v>339754760</v>
      </c>
      <c r="E4677" s="2" t="s">
        <v>59</v>
      </c>
      <c r="F4677" s="2" t="s">
        <v>60</v>
      </c>
      <c r="G4677" s="2" t="s">
        <v>132</v>
      </c>
      <c r="H4677" s="2" t="s">
        <v>4091</v>
      </c>
      <c r="I4677" s="2">
        <v>777788302</v>
      </c>
      <c r="J4677" s="2" t="s">
        <v>21493</v>
      </c>
      <c r="K4677" s="2">
        <v>14</v>
      </c>
      <c r="L4677" s="2" t="s">
        <v>63</v>
      </c>
      <c r="M4677" s="2" t="s">
        <v>64</v>
      </c>
      <c r="N4677" s="3">
        <v>44736.458344907405</v>
      </c>
      <c r="O4677" s="2" t="s">
        <v>248</v>
      </c>
      <c r="Q4677" s="2" t="s">
        <v>66</v>
      </c>
      <c r="R4677" s="3">
        <v>45656.649201388886</v>
      </c>
      <c r="S4677" s="2" t="s">
        <v>14564</v>
      </c>
      <c r="T4677" s="2" t="s">
        <v>843</v>
      </c>
      <c r="U4677" s="2" t="s">
        <v>901</v>
      </c>
      <c r="V4677" s="2" t="s">
        <v>21494</v>
      </c>
      <c r="W4677" s="2" t="s">
        <v>250</v>
      </c>
      <c r="X4677" s="2" t="s">
        <v>483</v>
      </c>
      <c r="Y4677" s="2" t="s">
        <v>3450</v>
      </c>
      <c r="Z4677" s="2" t="s">
        <v>485</v>
      </c>
      <c r="AA4677" s="2" t="s">
        <v>485</v>
      </c>
      <c r="AB4677" s="2" t="s">
        <v>3451</v>
      </c>
      <c r="AE4677" s="3">
        <v>45656.656712962962</v>
      </c>
      <c r="AF4677" s="2" t="s">
        <v>77</v>
      </c>
      <c r="AH4677" s="2" t="s">
        <v>78</v>
      </c>
      <c r="AI4677" s="2" t="s">
        <v>255</v>
      </c>
      <c r="AJ4677" s="2" t="s">
        <v>256</v>
      </c>
      <c r="AK4677" s="2" t="s">
        <v>21495</v>
      </c>
      <c r="AL4677" s="2" t="s">
        <v>14564</v>
      </c>
      <c r="AM4677" s="3">
        <v>45656.656805555554</v>
      </c>
      <c r="AO4677" s="2" t="s">
        <v>14564</v>
      </c>
      <c r="AP4677" s="2">
        <v>5541488</v>
      </c>
      <c r="AQ4677" s="2" t="s">
        <v>81</v>
      </c>
      <c r="AR4677" s="3">
        <v>45656.661979166667</v>
      </c>
      <c r="AS4677" s="2" t="s">
        <v>82</v>
      </c>
      <c r="AT4677" s="3">
        <v>45656.5625</v>
      </c>
      <c r="AU4677" s="2" t="s">
        <v>83</v>
      </c>
      <c r="AV4677" s="2" t="s">
        <v>258</v>
      </c>
      <c r="AW4677" s="2" t="s">
        <v>259</v>
      </c>
      <c r="AX4677" s="2" t="s">
        <v>1558</v>
      </c>
      <c r="AZ4677" s="3">
        <v>45656.661979166667</v>
      </c>
      <c r="BB4677" s="2" t="s">
        <v>382</v>
      </c>
      <c r="BC4677" s="2" t="s">
        <v>383</v>
      </c>
      <c r="BD4677" s="2" t="s">
        <v>383</v>
      </c>
      <c r="BE4677" s="2" t="s">
        <v>21496</v>
      </c>
      <c r="BF4677" s="2" t="s">
        <v>14564</v>
      </c>
    </row>
    <row r="4678" spans="1:58" x14ac:dyDescent="0.35">
      <c r="A4678" s="2">
        <v>2950373</v>
      </c>
      <c r="B4678" s="2" t="s">
        <v>808</v>
      </c>
      <c r="C4678" s="2">
        <v>35039521</v>
      </c>
      <c r="D4678" s="2">
        <v>338347165</v>
      </c>
      <c r="E4678" s="2" t="s">
        <v>59</v>
      </c>
      <c r="F4678" s="2" t="s">
        <v>60</v>
      </c>
      <c r="G4678" s="2" t="s">
        <v>21497</v>
      </c>
      <c r="I4678" s="2">
        <v>781587602</v>
      </c>
      <c r="J4678" s="2" t="s">
        <v>3770</v>
      </c>
      <c r="K4678" s="2">
        <v>20</v>
      </c>
      <c r="L4678" s="2" t="s">
        <v>357</v>
      </c>
      <c r="M4678" s="2" t="s">
        <v>358</v>
      </c>
      <c r="N4678" s="3">
        <v>43355.458333333336</v>
      </c>
      <c r="O4678" s="2" t="s">
        <v>2260</v>
      </c>
      <c r="Q4678" s="2" t="s">
        <v>66</v>
      </c>
      <c r="R4678" s="3">
        <v>45656.64949074074</v>
      </c>
      <c r="S4678" s="2" t="s">
        <v>14869</v>
      </c>
      <c r="T4678" s="2" t="s">
        <v>334</v>
      </c>
      <c r="U4678" s="2" t="s">
        <v>69</v>
      </c>
      <c r="V4678" s="2" t="s">
        <v>21498</v>
      </c>
      <c r="W4678" s="2" t="s">
        <v>400</v>
      </c>
      <c r="X4678" s="2" t="s">
        <v>419</v>
      </c>
      <c r="Y4678" s="2" t="s">
        <v>21288</v>
      </c>
      <c r="Z4678" s="2" t="s">
        <v>421</v>
      </c>
      <c r="AA4678" s="2" t="s">
        <v>7000</v>
      </c>
      <c r="AB4678" s="2" t="s">
        <v>7000</v>
      </c>
      <c r="AE4678" s="3">
        <v>45656.652962962966</v>
      </c>
      <c r="AF4678" s="2" t="s">
        <v>77</v>
      </c>
      <c r="AH4678" s="2" t="s">
        <v>78</v>
      </c>
      <c r="AI4678" s="2" t="s">
        <v>363</v>
      </c>
      <c r="AJ4678" s="2" t="s">
        <v>364</v>
      </c>
      <c r="AK4678" s="2" t="s">
        <v>21499</v>
      </c>
      <c r="AL4678" s="2" t="s">
        <v>14869</v>
      </c>
      <c r="AM4678" s="3">
        <v>45656.653009259258</v>
      </c>
      <c r="AO4678" s="2" t="s">
        <v>14869</v>
      </c>
      <c r="AP4678" s="2">
        <v>5541459</v>
      </c>
      <c r="AQ4678" s="2" t="s">
        <v>81</v>
      </c>
      <c r="AR4678" s="3">
        <v>45657.555150462962</v>
      </c>
      <c r="AS4678" s="2" t="s">
        <v>82</v>
      </c>
      <c r="AT4678" s="3">
        <v>45656.333333333336</v>
      </c>
      <c r="AU4678" s="2" t="s">
        <v>104</v>
      </c>
      <c r="AV4678" s="2" t="s">
        <v>423</v>
      </c>
      <c r="AW4678" s="2" t="s">
        <v>424</v>
      </c>
      <c r="AX4678" s="2" t="s">
        <v>3172</v>
      </c>
      <c r="AZ4678" s="3">
        <v>45657.555150462962</v>
      </c>
      <c r="BB4678" s="2" t="s">
        <v>349</v>
      </c>
      <c r="BC4678" s="2" t="s">
        <v>350</v>
      </c>
      <c r="BD4678" s="2" t="s">
        <v>351</v>
      </c>
      <c r="BE4678" s="2" t="s">
        <v>21500</v>
      </c>
      <c r="BF4678" s="2" t="s">
        <v>353</v>
      </c>
    </row>
    <row r="4679" spans="1:58" x14ac:dyDescent="0.35">
      <c r="A4679" s="2">
        <v>2950374</v>
      </c>
      <c r="B4679" s="2" t="s">
        <v>244</v>
      </c>
      <c r="C4679" s="2">
        <v>2006411</v>
      </c>
      <c r="D4679" s="2">
        <v>339713700</v>
      </c>
      <c r="E4679" s="2" t="s">
        <v>59</v>
      </c>
      <c r="F4679" s="2" t="s">
        <v>60</v>
      </c>
      <c r="G4679" s="2" t="s">
        <v>1395</v>
      </c>
      <c r="H4679" s="2" t="s">
        <v>2249</v>
      </c>
      <c r="I4679" s="2">
        <v>787083307</v>
      </c>
      <c r="J4679" s="2" t="s">
        <v>8990</v>
      </c>
      <c r="K4679" s="2">
        <v>14</v>
      </c>
      <c r="L4679" s="2" t="s">
        <v>63</v>
      </c>
      <c r="M4679" s="2" t="s">
        <v>64</v>
      </c>
      <c r="N4679" s="3">
        <v>44093.458333333336</v>
      </c>
      <c r="O4679" s="2" t="s">
        <v>509</v>
      </c>
      <c r="Q4679" s="2" t="s">
        <v>66</v>
      </c>
      <c r="R4679" s="3">
        <v>45656.649652777778</v>
      </c>
      <c r="S4679" s="2" t="s">
        <v>2568</v>
      </c>
      <c r="T4679" s="2" t="s">
        <v>68</v>
      </c>
      <c r="U4679" s="2" t="s">
        <v>69</v>
      </c>
      <c r="V4679" s="2" t="s">
        <v>21501</v>
      </c>
      <c r="W4679" s="2" t="s">
        <v>250</v>
      </c>
      <c r="X4679" s="2" t="s">
        <v>250</v>
      </c>
      <c r="Y4679" s="2" t="s">
        <v>3091</v>
      </c>
      <c r="Z4679" s="2" t="s">
        <v>1814</v>
      </c>
      <c r="AA4679" s="2" t="s">
        <v>3092</v>
      </c>
      <c r="AB4679" s="2" t="s">
        <v>3092</v>
      </c>
      <c r="AE4679" s="3">
        <v>45656.649664351855</v>
      </c>
      <c r="AF4679" s="2" t="s">
        <v>77</v>
      </c>
      <c r="AH4679" s="2" t="s">
        <v>78</v>
      </c>
      <c r="AI4679" s="2" t="s">
        <v>255</v>
      </c>
      <c r="AJ4679" s="2" t="s">
        <v>256</v>
      </c>
      <c r="AK4679" s="2" t="s">
        <v>21502</v>
      </c>
      <c r="AL4679" s="2" t="s">
        <v>2568</v>
      </c>
      <c r="AM4679" s="3">
        <v>45656.649699074071</v>
      </c>
      <c r="AN4679" s="2" t="s">
        <v>21502</v>
      </c>
      <c r="AP4679" s="2">
        <v>5541435</v>
      </c>
      <c r="AQ4679" s="2" t="s">
        <v>81</v>
      </c>
      <c r="AR4679" s="3">
        <v>45657.50199074074</v>
      </c>
      <c r="AS4679" s="2" t="s">
        <v>82</v>
      </c>
      <c r="AT4679" s="3">
        <v>45657.333333333336</v>
      </c>
      <c r="AU4679" s="2" t="s">
        <v>104</v>
      </c>
      <c r="AV4679" s="2" t="s">
        <v>1817</v>
      </c>
      <c r="AW4679" s="2" t="s">
        <v>1818</v>
      </c>
      <c r="AX4679" s="2" t="s">
        <v>1819</v>
      </c>
      <c r="AZ4679" s="3">
        <v>45657.50199074074</v>
      </c>
      <c r="BB4679" s="2" t="s">
        <v>280</v>
      </c>
      <c r="BC4679" s="2" t="s">
        <v>281</v>
      </c>
      <c r="BD4679" s="2" t="s">
        <v>282</v>
      </c>
      <c r="BE4679" s="2" t="s">
        <v>21503</v>
      </c>
      <c r="BF4679" s="2" t="s">
        <v>968</v>
      </c>
    </row>
    <row r="4680" spans="1:58" x14ac:dyDescent="0.35">
      <c r="A4680" s="2">
        <v>2950375</v>
      </c>
      <c r="B4680" s="2" t="s">
        <v>244</v>
      </c>
      <c r="C4680" s="2">
        <v>39842771</v>
      </c>
      <c r="D4680" s="2">
        <v>339678573</v>
      </c>
      <c r="E4680" s="2" t="s">
        <v>59</v>
      </c>
      <c r="F4680" s="2" t="s">
        <v>60</v>
      </c>
      <c r="G4680" s="2" t="s">
        <v>132</v>
      </c>
      <c r="H4680" s="2" t="s">
        <v>5028</v>
      </c>
      <c r="I4680" s="2">
        <v>781502141</v>
      </c>
      <c r="J4680" s="2" t="s">
        <v>635</v>
      </c>
      <c r="K4680" s="2">
        <v>16</v>
      </c>
      <c r="L4680" s="2" t="s">
        <v>63</v>
      </c>
      <c r="M4680" s="2" t="s">
        <v>64</v>
      </c>
      <c r="N4680" s="3">
        <v>45426.693055555559</v>
      </c>
      <c r="O4680" s="2" t="s">
        <v>248</v>
      </c>
      <c r="Q4680" s="2" t="s">
        <v>66</v>
      </c>
      <c r="R4680" s="3">
        <v>45656.650775462964</v>
      </c>
      <c r="S4680" s="2" t="s">
        <v>2451</v>
      </c>
      <c r="T4680" s="2" t="s">
        <v>68</v>
      </c>
      <c r="U4680" s="2" t="s">
        <v>69</v>
      </c>
      <c r="V4680" s="2" t="s">
        <v>21504</v>
      </c>
      <c r="W4680" s="2" t="s">
        <v>605</v>
      </c>
      <c r="X4680" s="2" t="s">
        <v>605</v>
      </c>
      <c r="Y4680" s="2" t="s">
        <v>6967</v>
      </c>
      <c r="Z4680" s="2" t="s">
        <v>1305</v>
      </c>
      <c r="AA4680" s="2" t="s">
        <v>2146</v>
      </c>
      <c r="AB4680" s="2" t="s">
        <v>2146</v>
      </c>
      <c r="AE4680" s="3">
        <v>45656.650787037041</v>
      </c>
      <c r="AF4680" s="2" t="s">
        <v>77</v>
      </c>
      <c r="AH4680" s="2" t="s">
        <v>78</v>
      </c>
      <c r="AI4680" s="2" t="s">
        <v>255</v>
      </c>
      <c r="AJ4680" s="2" t="s">
        <v>256</v>
      </c>
      <c r="AK4680" s="2" t="s">
        <v>21504</v>
      </c>
      <c r="AL4680" s="2" t="s">
        <v>2451</v>
      </c>
      <c r="AM4680" s="3">
        <v>45656.650821759256</v>
      </c>
      <c r="AN4680" s="2" t="s">
        <v>21504</v>
      </c>
      <c r="AP4680" s="2">
        <v>5541437</v>
      </c>
      <c r="AQ4680" s="2" t="s">
        <v>81</v>
      </c>
      <c r="AR4680" s="3">
        <v>45657.542696759258</v>
      </c>
      <c r="AS4680" s="2" t="s">
        <v>82</v>
      </c>
      <c r="AT4680" s="3">
        <v>45657.333333333336</v>
      </c>
      <c r="AU4680" s="2" t="s">
        <v>104</v>
      </c>
      <c r="AV4680" s="2" t="s">
        <v>611</v>
      </c>
      <c r="AW4680" s="2" t="s">
        <v>612</v>
      </c>
      <c r="AX4680" s="2" t="s">
        <v>2648</v>
      </c>
      <c r="AZ4680" s="3">
        <v>45657.542696759258</v>
      </c>
      <c r="BB4680" s="2" t="s">
        <v>280</v>
      </c>
      <c r="BC4680" s="2" t="s">
        <v>281</v>
      </c>
      <c r="BD4680" s="2" t="s">
        <v>282</v>
      </c>
      <c r="BE4680" s="2" t="s">
        <v>21505</v>
      </c>
      <c r="BF4680" s="2" t="s">
        <v>301</v>
      </c>
    </row>
    <row r="4681" spans="1:58" x14ac:dyDescent="0.35">
      <c r="A4681" s="2">
        <v>2950376</v>
      </c>
      <c r="B4681" s="2" t="s">
        <v>58</v>
      </c>
      <c r="C4681" s="2">
        <v>34576551</v>
      </c>
      <c r="D4681" s="2">
        <v>338647370</v>
      </c>
      <c r="E4681" s="2" t="s">
        <v>59</v>
      </c>
      <c r="F4681" s="2" t="s">
        <v>60</v>
      </c>
      <c r="G4681" s="2" t="s">
        <v>21506</v>
      </c>
      <c r="H4681" s="2" t="s">
        <v>21507</v>
      </c>
      <c r="I4681" s="2">
        <v>771595944</v>
      </c>
      <c r="J4681" s="2" t="s">
        <v>428</v>
      </c>
      <c r="K4681" s="2">
        <v>20</v>
      </c>
      <c r="L4681" s="2" t="s">
        <v>357</v>
      </c>
      <c r="M4681" s="2" t="s">
        <v>358</v>
      </c>
      <c r="N4681" s="3">
        <v>43375.365127314813</v>
      </c>
      <c r="O4681" s="2" t="s">
        <v>1153</v>
      </c>
      <c r="Q4681" s="2" t="s">
        <v>66</v>
      </c>
      <c r="R4681" s="3">
        <v>45656.650891203702</v>
      </c>
      <c r="S4681" s="2" t="s">
        <v>6244</v>
      </c>
      <c r="T4681" s="2" t="s">
        <v>334</v>
      </c>
      <c r="U4681" s="2" t="s">
        <v>901</v>
      </c>
      <c r="V4681" s="2" t="s">
        <v>21508</v>
      </c>
      <c r="W4681" s="2" t="s">
        <v>71</v>
      </c>
      <c r="X4681" s="2" t="s">
        <v>198</v>
      </c>
      <c r="Y4681" s="2" t="s">
        <v>2297</v>
      </c>
      <c r="Z4681" s="2" t="s">
        <v>200</v>
      </c>
      <c r="AA4681" s="2" t="s">
        <v>4547</v>
      </c>
      <c r="AB4681" s="2" t="s">
        <v>4547</v>
      </c>
      <c r="AC4681" s="2" t="s">
        <v>21509</v>
      </c>
      <c r="AE4681" s="3">
        <v>45656.683136574073</v>
      </c>
      <c r="AF4681" s="2" t="s">
        <v>77</v>
      </c>
      <c r="AH4681" s="2" t="s">
        <v>78</v>
      </c>
      <c r="AI4681" s="2" t="s">
        <v>363</v>
      </c>
      <c r="AJ4681" s="2" t="s">
        <v>6303</v>
      </c>
      <c r="AK4681" s="2" t="s">
        <v>21510</v>
      </c>
      <c r="AL4681" s="2" t="s">
        <v>16936</v>
      </c>
      <c r="AM4681" s="3">
        <v>45656.683379629627</v>
      </c>
      <c r="AO4681" s="2" t="s">
        <v>16936</v>
      </c>
      <c r="AP4681" s="2">
        <v>5541740</v>
      </c>
      <c r="AQ4681" s="2" t="s">
        <v>81</v>
      </c>
      <c r="AR4681" s="3">
        <v>45657.466354166667</v>
      </c>
      <c r="AS4681" s="2" t="s">
        <v>82</v>
      </c>
      <c r="AT4681" s="3">
        <v>45656.333333333336</v>
      </c>
      <c r="AU4681" s="2" t="s">
        <v>83</v>
      </c>
      <c r="AV4681" s="2" t="s">
        <v>204</v>
      </c>
      <c r="AW4681" s="2" t="s">
        <v>205</v>
      </c>
      <c r="AX4681" s="2" t="s">
        <v>2037</v>
      </c>
      <c r="AZ4681" s="3">
        <v>45657.466354166667</v>
      </c>
      <c r="BB4681" s="2" t="s">
        <v>87</v>
      </c>
      <c r="BC4681" s="2" t="s">
        <v>88</v>
      </c>
      <c r="BD4681" s="2" t="s">
        <v>89</v>
      </c>
      <c r="BE4681" s="2" t="s">
        <v>21511</v>
      </c>
      <c r="BF4681" s="2" t="s">
        <v>1061</v>
      </c>
    </row>
    <row r="4682" spans="1:58" x14ac:dyDescent="0.35">
      <c r="A4682" s="2">
        <v>2950377</v>
      </c>
      <c r="B4682" s="2" t="s">
        <v>58</v>
      </c>
      <c r="C4682" s="2">
        <v>43094131</v>
      </c>
      <c r="D4682" s="2">
        <v>339523221</v>
      </c>
      <c r="E4682" s="2" t="s">
        <v>59</v>
      </c>
      <c r="F4682" s="2" t="s">
        <v>60</v>
      </c>
      <c r="G4682" s="2" t="s">
        <v>506</v>
      </c>
      <c r="H4682" s="2" t="s">
        <v>825</v>
      </c>
      <c r="I4682" s="2">
        <v>771662283</v>
      </c>
      <c r="J4682" s="2" t="s">
        <v>21512</v>
      </c>
      <c r="K4682" s="2">
        <v>12</v>
      </c>
      <c r="L4682" s="2" t="s">
        <v>63</v>
      </c>
      <c r="M4682" s="2" t="s">
        <v>64</v>
      </c>
      <c r="N4682" s="3">
        <v>45645.354155092595</v>
      </c>
      <c r="O4682" s="2" t="s">
        <v>65</v>
      </c>
      <c r="Q4682" s="2" t="s">
        <v>66</v>
      </c>
      <c r="R4682" s="3">
        <v>45656.651400462964</v>
      </c>
      <c r="S4682" s="2" t="s">
        <v>10692</v>
      </c>
      <c r="T4682" s="2" t="s">
        <v>68</v>
      </c>
      <c r="U4682" s="2" t="s">
        <v>914</v>
      </c>
      <c r="V4682" s="2" t="s">
        <v>21513</v>
      </c>
      <c r="W4682" s="2" t="s">
        <v>233</v>
      </c>
      <c r="X4682" s="2" t="s">
        <v>234</v>
      </c>
      <c r="Y4682" s="2" t="s">
        <v>11838</v>
      </c>
      <c r="Z4682" s="2" t="s">
        <v>567</v>
      </c>
      <c r="AA4682" s="2" t="s">
        <v>9645</v>
      </c>
      <c r="AB4682" s="2" t="s">
        <v>21514</v>
      </c>
      <c r="AE4682" s="3">
        <v>45656.651412037034</v>
      </c>
      <c r="AF4682" s="2" t="s">
        <v>77</v>
      </c>
      <c r="AH4682" s="2" t="s">
        <v>142</v>
      </c>
      <c r="AI4682" s="2" t="s">
        <v>79</v>
      </c>
      <c r="AJ4682" s="2" t="s">
        <v>191</v>
      </c>
      <c r="AK4682" s="2" t="s">
        <v>21515</v>
      </c>
      <c r="AL4682" s="2" t="s">
        <v>10692</v>
      </c>
      <c r="AM4682" s="3">
        <v>45656.651446759257</v>
      </c>
      <c r="AN4682" s="2" t="s">
        <v>21515</v>
      </c>
      <c r="AP4682" s="2">
        <v>5541445</v>
      </c>
      <c r="AQ4682" s="2" t="s">
        <v>81</v>
      </c>
      <c r="AR4682" s="3">
        <v>45660.429270833331</v>
      </c>
      <c r="AS4682" s="2" t="s">
        <v>82</v>
      </c>
      <c r="AT4682" s="3">
        <v>45657.333333333336</v>
      </c>
      <c r="AU4682" s="2" t="s">
        <v>104</v>
      </c>
      <c r="AV4682" s="2" t="s">
        <v>239</v>
      </c>
      <c r="AW4682" s="2" t="s">
        <v>240</v>
      </c>
      <c r="AX4682" s="2" t="s">
        <v>1076</v>
      </c>
      <c r="AZ4682" s="3">
        <v>45660.429270833331</v>
      </c>
      <c r="BB4682" s="2" t="s">
        <v>1309</v>
      </c>
      <c r="BC4682" s="2" t="s">
        <v>1310</v>
      </c>
      <c r="BD4682" s="2" t="s">
        <v>1311</v>
      </c>
      <c r="BE4682" s="2" t="s">
        <v>21516</v>
      </c>
      <c r="BF4682" s="2" t="s">
        <v>817</v>
      </c>
    </row>
    <row r="4683" spans="1:58" x14ac:dyDescent="0.35">
      <c r="A4683" s="2">
        <v>2950378</v>
      </c>
      <c r="B4683" s="2" t="s">
        <v>244</v>
      </c>
      <c r="C4683" s="2">
        <v>43634021</v>
      </c>
      <c r="D4683" s="2">
        <v>338254975</v>
      </c>
      <c r="E4683" s="2" t="s">
        <v>59</v>
      </c>
      <c r="F4683" s="2" t="s">
        <v>60</v>
      </c>
      <c r="G4683" s="2" t="s">
        <v>2649</v>
      </c>
      <c r="H4683" s="2" t="s">
        <v>17061</v>
      </c>
      <c r="I4683" s="2">
        <v>777054792</v>
      </c>
      <c r="J4683" s="2" t="s">
        <v>21517</v>
      </c>
      <c r="K4683" s="2">
        <v>12</v>
      </c>
      <c r="L4683" s="2" t="s">
        <v>63</v>
      </c>
      <c r="M4683" s="2" t="s">
        <v>64</v>
      </c>
      <c r="N4683" s="3">
        <v>45525.416666666664</v>
      </c>
      <c r="O4683" s="2" t="s">
        <v>509</v>
      </c>
      <c r="Q4683" s="2" t="s">
        <v>66</v>
      </c>
      <c r="R4683" s="3">
        <v>45656.651643518519</v>
      </c>
      <c r="S4683" s="2" t="s">
        <v>9736</v>
      </c>
      <c r="T4683" s="2" t="s">
        <v>68</v>
      </c>
      <c r="U4683" s="2" t="s">
        <v>69</v>
      </c>
      <c r="V4683" s="2" t="s">
        <v>21518</v>
      </c>
      <c r="W4683" s="2" t="s">
        <v>71</v>
      </c>
      <c r="X4683" s="2" t="s">
        <v>198</v>
      </c>
      <c r="Y4683" s="2" t="s">
        <v>1199</v>
      </c>
      <c r="Z4683" s="2" t="s">
        <v>541</v>
      </c>
      <c r="AA4683" s="2" t="s">
        <v>2667</v>
      </c>
      <c r="AB4683" s="2" t="s">
        <v>2667</v>
      </c>
      <c r="AE4683" s="3">
        <v>45656.651655092595</v>
      </c>
      <c r="AF4683" s="2" t="s">
        <v>77</v>
      </c>
      <c r="AH4683" s="2" t="s">
        <v>142</v>
      </c>
      <c r="AI4683" s="2" t="s">
        <v>275</v>
      </c>
      <c r="AJ4683" s="2" t="s">
        <v>256</v>
      </c>
      <c r="AK4683" s="2" t="s">
        <v>21519</v>
      </c>
      <c r="AL4683" s="2" t="s">
        <v>9736</v>
      </c>
      <c r="AM4683" s="3">
        <v>45656.651689814818</v>
      </c>
      <c r="AN4683" s="2" t="s">
        <v>21519</v>
      </c>
      <c r="AP4683" s="2">
        <v>5541446</v>
      </c>
      <c r="AQ4683" s="2" t="s">
        <v>81</v>
      </c>
      <c r="AR4683" s="3">
        <v>45657.717986111114</v>
      </c>
      <c r="AS4683" s="2" t="s">
        <v>82</v>
      </c>
      <c r="AT4683" s="3">
        <v>45657.333333333336</v>
      </c>
      <c r="AU4683" s="2" t="s">
        <v>104</v>
      </c>
      <c r="AV4683" s="2" t="s">
        <v>204</v>
      </c>
      <c r="AW4683" s="2" t="s">
        <v>205</v>
      </c>
      <c r="AX4683" s="2" t="s">
        <v>4550</v>
      </c>
      <c r="AZ4683" s="3">
        <v>45657.717986111114</v>
      </c>
      <c r="BB4683" s="2" t="s">
        <v>736</v>
      </c>
      <c r="BC4683" s="2" t="s">
        <v>737</v>
      </c>
      <c r="BD4683" s="2" t="s">
        <v>351</v>
      </c>
      <c r="BE4683" s="2" t="s">
        <v>21520</v>
      </c>
      <c r="BF4683" s="2" t="s">
        <v>968</v>
      </c>
    </row>
    <row r="4684" spans="1:58" x14ac:dyDescent="0.35">
      <c r="A4684" s="2">
        <v>2950379</v>
      </c>
      <c r="B4684" s="2" t="s">
        <v>58</v>
      </c>
      <c r="C4684" s="2">
        <v>44169151</v>
      </c>
      <c r="D4684" s="2">
        <v>338235467</v>
      </c>
      <c r="E4684" s="2" t="s">
        <v>59</v>
      </c>
      <c r="F4684" s="2" t="s">
        <v>60</v>
      </c>
      <c r="G4684" s="2" t="s">
        <v>876</v>
      </c>
      <c r="H4684" s="2" t="s">
        <v>3857</v>
      </c>
      <c r="I4684" s="2">
        <v>787837859</v>
      </c>
      <c r="J4684" s="2" t="s">
        <v>1151</v>
      </c>
      <c r="K4684" s="2">
        <v>12</v>
      </c>
      <c r="L4684" s="2" t="s">
        <v>63</v>
      </c>
      <c r="M4684" s="2" t="s">
        <v>64</v>
      </c>
      <c r="N4684" s="3">
        <v>45560.629050925927</v>
      </c>
      <c r="O4684" s="2" t="s">
        <v>647</v>
      </c>
      <c r="Q4684" s="2" t="s">
        <v>66</v>
      </c>
      <c r="R4684" s="3">
        <v>45656.651875000003</v>
      </c>
      <c r="S4684" s="2" t="s">
        <v>16939</v>
      </c>
      <c r="T4684" s="2" t="s">
        <v>156</v>
      </c>
      <c r="U4684" s="2" t="s">
        <v>4628</v>
      </c>
      <c r="V4684" s="2" t="s">
        <v>21521</v>
      </c>
      <c r="W4684" s="2" t="s">
        <v>71</v>
      </c>
      <c r="X4684" s="2" t="s">
        <v>198</v>
      </c>
      <c r="Y4684" s="2" t="s">
        <v>2297</v>
      </c>
      <c r="Z4684" s="2" t="s">
        <v>200</v>
      </c>
      <c r="AA4684" s="2" t="s">
        <v>21522</v>
      </c>
      <c r="AB4684" s="2" t="s">
        <v>21523</v>
      </c>
      <c r="AE4684" s="3">
        <v>45656.651886574073</v>
      </c>
      <c r="AF4684" s="2" t="s">
        <v>77</v>
      </c>
      <c r="AH4684" s="2" t="s">
        <v>78</v>
      </c>
      <c r="AI4684" s="2" t="s">
        <v>79</v>
      </c>
      <c r="AJ4684" s="2" t="s">
        <v>767</v>
      </c>
      <c r="AK4684" s="2" t="s">
        <v>21524</v>
      </c>
      <c r="AL4684" s="2" t="s">
        <v>16939</v>
      </c>
      <c r="AM4684" s="3">
        <v>45656.651921296296</v>
      </c>
      <c r="AN4684" s="2" t="s">
        <v>21524</v>
      </c>
      <c r="AP4684" s="2">
        <v>5541447</v>
      </c>
      <c r="AQ4684" s="2" t="s">
        <v>81</v>
      </c>
      <c r="AR4684" s="3">
        <v>45657.445335648146</v>
      </c>
      <c r="AS4684" s="2" t="s">
        <v>82</v>
      </c>
      <c r="AT4684" s="3">
        <v>45657.333333333336</v>
      </c>
      <c r="AU4684" s="2" t="s">
        <v>104</v>
      </c>
      <c r="AV4684" s="2" t="s">
        <v>204</v>
      </c>
      <c r="AW4684" s="2" t="s">
        <v>205</v>
      </c>
      <c r="AX4684" s="2" t="s">
        <v>4440</v>
      </c>
      <c r="AZ4684" s="3">
        <v>45657.445335648146</v>
      </c>
      <c r="BB4684" s="2" t="s">
        <v>225</v>
      </c>
      <c r="BC4684" s="2" t="s">
        <v>226</v>
      </c>
      <c r="BD4684" s="2" t="s">
        <v>89</v>
      </c>
      <c r="BE4684" s="2" t="s">
        <v>21525</v>
      </c>
      <c r="BF4684" s="2" t="s">
        <v>939</v>
      </c>
    </row>
    <row r="4685" spans="1:58" x14ac:dyDescent="0.35">
      <c r="A4685" s="2">
        <v>2950380</v>
      </c>
      <c r="B4685" s="2" t="s">
        <v>720</v>
      </c>
      <c r="C4685" s="2">
        <v>35975441</v>
      </c>
      <c r="D4685" s="2">
        <v>339754911</v>
      </c>
      <c r="E4685" s="2" t="s">
        <v>59</v>
      </c>
      <c r="F4685" s="2" t="s">
        <v>60</v>
      </c>
      <c r="G4685" s="2" t="s">
        <v>61</v>
      </c>
      <c r="H4685" s="2" t="s">
        <v>5302</v>
      </c>
      <c r="I4685" s="2">
        <v>783011333</v>
      </c>
      <c r="J4685" s="2" t="s">
        <v>21526</v>
      </c>
      <c r="K4685" s="2">
        <v>14</v>
      </c>
      <c r="L4685" s="2" t="s">
        <v>63</v>
      </c>
      <c r="M4685" s="2" t="s">
        <v>64</v>
      </c>
      <c r="N4685" s="3">
        <v>43865.708333333336</v>
      </c>
      <c r="O4685" s="2" t="s">
        <v>724</v>
      </c>
      <c r="Q4685" s="2" t="s">
        <v>66</v>
      </c>
      <c r="R4685" s="3">
        <v>45656.652141203704</v>
      </c>
      <c r="S4685" s="2" t="s">
        <v>3068</v>
      </c>
      <c r="T4685" s="2" t="s">
        <v>68</v>
      </c>
      <c r="U4685" s="2" t="s">
        <v>481</v>
      </c>
      <c r="V4685" s="2" t="s">
        <v>21527</v>
      </c>
      <c r="W4685" s="2" t="s">
        <v>250</v>
      </c>
      <c r="X4685" s="2" t="s">
        <v>483</v>
      </c>
      <c r="Y4685" s="2" t="s">
        <v>3952</v>
      </c>
      <c r="Z4685" s="2" t="s">
        <v>485</v>
      </c>
      <c r="AA4685" s="2" t="s">
        <v>2675</v>
      </c>
      <c r="AB4685" s="2" t="s">
        <v>176</v>
      </c>
      <c r="AC4685" s="2">
        <v>767529077</v>
      </c>
      <c r="AE4685" s="3">
        <v>45658.743703703702</v>
      </c>
      <c r="AF4685" s="2" t="s">
        <v>77</v>
      </c>
      <c r="AH4685" s="2" t="s">
        <v>78</v>
      </c>
      <c r="AI4685" s="2" t="s">
        <v>255</v>
      </c>
      <c r="AJ4685" s="2" t="s">
        <v>343</v>
      </c>
      <c r="AK4685" s="2" t="s">
        <v>21528</v>
      </c>
      <c r="AL4685" s="2" t="s">
        <v>265</v>
      </c>
      <c r="AM4685" s="3">
        <v>45658.743831018517</v>
      </c>
      <c r="AN4685" s="2" t="s">
        <v>21528</v>
      </c>
      <c r="AO4685" s="2" t="s">
        <v>265</v>
      </c>
      <c r="AP4685" s="2">
        <v>5552449</v>
      </c>
      <c r="AQ4685" s="2" t="s">
        <v>81</v>
      </c>
      <c r="AR4685" s="3">
        <v>45660.767476851855</v>
      </c>
      <c r="AS4685" s="2" t="s">
        <v>82</v>
      </c>
      <c r="AT4685" s="3">
        <v>45659.333333333336</v>
      </c>
      <c r="AU4685" s="2" t="s">
        <v>104</v>
      </c>
      <c r="AV4685" s="2" t="s">
        <v>1134</v>
      </c>
      <c r="AW4685" s="2" t="s">
        <v>1135</v>
      </c>
      <c r="AX4685" s="2" t="s">
        <v>1136</v>
      </c>
      <c r="AZ4685" s="3">
        <v>45660.767476851855</v>
      </c>
      <c r="BB4685" s="2" t="s">
        <v>6773</v>
      </c>
      <c r="BC4685" s="2" t="s">
        <v>2275</v>
      </c>
      <c r="BD4685" s="2" t="s">
        <v>6774</v>
      </c>
      <c r="BE4685" s="2" t="s">
        <v>21529</v>
      </c>
      <c r="BF4685" s="2" t="s">
        <v>995</v>
      </c>
    </row>
    <row r="4686" spans="1:58" x14ac:dyDescent="0.35">
      <c r="A4686" s="2">
        <v>2950381</v>
      </c>
      <c r="B4686" s="2" t="s">
        <v>244</v>
      </c>
      <c r="C4686" s="2">
        <v>31507211</v>
      </c>
      <c r="D4686" s="2">
        <v>339557644</v>
      </c>
      <c r="E4686" s="2" t="s">
        <v>59</v>
      </c>
      <c r="F4686" s="2" t="s">
        <v>60</v>
      </c>
      <c r="G4686" s="2" t="s">
        <v>21530</v>
      </c>
      <c r="H4686" s="2" t="s">
        <v>21531</v>
      </c>
      <c r="I4686" s="2">
        <v>775366211</v>
      </c>
      <c r="J4686" s="2" t="s">
        <v>21532</v>
      </c>
      <c r="K4686" s="2">
        <v>14</v>
      </c>
      <c r="L4686" s="2" t="s">
        <v>63</v>
      </c>
      <c r="M4686" s="2" t="s">
        <v>64</v>
      </c>
      <c r="N4686" s="3">
        <v>44021.791666666664</v>
      </c>
      <c r="O4686" s="2" t="s">
        <v>509</v>
      </c>
      <c r="Q4686" s="2" t="s">
        <v>66</v>
      </c>
      <c r="R4686" s="3">
        <v>45656.65247685185</v>
      </c>
      <c r="S4686" s="2" t="s">
        <v>5580</v>
      </c>
      <c r="T4686" s="2" t="s">
        <v>156</v>
      </c>
      <c r="U4686" s="2" t="s">
        <v>69</v>
      </c>
      <c r="V4686" s="2" t="s">
        <v>21533</v>
      </c>
      <c r="W4686" s="2" t="s">
        <v>233</v>
      </c>
      <c r="X4686" s="2" t="s">
        <v>1285</v>
      </c>
      <c r="Y4686" s="2" t="s">
        <v>21534</v>
      </c>
      <c r="Z4686" s="2" t="s">
        <v>4995</v>
      </c>
      <c r="AA4686" s="2" t="s">
        <v>21535</v>
      </c>
      <c r="AB4686" s="2" t="s">
        <v>21535</v>
      </c>
      <c r="AE4686" s="3">
        <v>45656.652488425927</v>
      </c>
      <c r="AF4686" s="2" t="s">
        <v>77</v>
      </c>
      <c r="AH4686" s="2" t="s">
        <v>142</v>
      </c>
      <c r="AI4686" s="2" t="s">
        <v>255</v>
      </c>
      <c r="AJ4686" s="2" t="s">
        <v>276</v>
      </c>
      <c r="AK4686" s="2" t="s">
        <v>21536</v>
      </c>
      <c r="AL4686" s="2" t="s">
        <v>5580</v>
      </c>
      <c r="AM4686" s="3">
        <v>45656.652511574073</v>
      </c>
      <c r="AN4686" s="2" t="s">
        <v>21536</v>
      </c>
      <c r="AP4686" s="2">
        <v>5541455</v>
      </c>
      <c r="AQ4686" s="2" t="s">
        <v>81</v>
      </c>
      <c r="AR4686" s="3">
        <v>45657.590069444443</v>
      </c>
      <c r="AS4686" s="2" t="s">
        <v>82</v>
      </c>
      <c r="AT4686" s="3">
        <v>45657.347222222219</v>
      </c>
      <c r="AU4686" s="2" t="s">
        <v>104</v>
      </c>
      <c r="AV4686" s="2" t="s">
        <v>569</v>
      </c>
      <c r="AW4686" s="2" t="s">
        <v>570</v>
      </c>
      <c r="AX4686" s="2" t="s">
        <v>5705</v>
      </c>
      <c r="AZ4686" s="3">
        <v>45657.590069444443</v>
      </c>
      <c r="BB4686" s="2" t="s">
        <v>7817</v>
      </c>
      <c r="BC4686" s="2" t="s">
        <v>2890</v>
      </c>
      <c r="BD4686" s="2" t="s">
        <v>7818</v>
      </c>
      <c r="BE4686" s="2" t="s">
        <v>21537</v>
      </c>
      <c r="BF4686" s="2" t="s">
        <v>817</v>
      </c>
    </row>
    <row r="4687" spans="1:58" x14ac:dyDescent="0.35">
      <c r="A4687" s="2">
        <v>2950382</v>
      </c>
      <c r="B4687" s="2" t="s">
        <v>58</v>
      </c>
      <c r="C4687" s="2">
        <v>40869551</v>
      </c>
      <c r="D4687" s="2">
        <v>338246032</v>
      </c>
      <c r="E4687" s="2" t="s">
        <v>59</v>
      </c>
      <c r="F4687" s="2" t="s">
        <v>60</v>
      </c>
      <c r="G4687" s="2" t="s">
        <v>2526</v>
      </c>
      <c r="H4687" s="2" t="s">
        <v>21538</v>
      </c>
      <c r="I4687" s="2">
        <v>776592678</v>
      </c>
      <c r="J4687" s="2" t="s">
        <v>9461</v>
      </c>
      <c r="K4687" s="2">
        <v>12</v>
      </c>
      <c r="L4687" s="2" t="s">
        <v>63</v>
      </c>
      <c r="M4687" s="2" t="s">
        <v>64</v>
      </c>
      <c r="N4687" s="3">
        <v>45054.375</v>
      </c>
      <c r="O4687" s="2" t="s">
        <v>65</v>
      </c>
      <c r="Q4687" s="2" t="s">
        <v>66</v>
      </c>
      <c r="R4687" s="3">
        <v>45656.652685185189</v>
      </c>
      <c r="S4687" s="2" t="s">
        <v>879</v>
      </c>
      <c r="T4687" s="2" t="s">
        <v>703</v>
      </c>
      <c r="U4687" s="2" t="s">
        <v>1944</v>
      </c>
      <c r="V4687" s="2" t="s">
        <v>21539</v>
      </c>
      <c r="W4687" s="2" t="s">
        <v>136</v>
      </c>
      <c r="X4687" s="2" t="s">
        <v>137</v>
      </c>
      <c r="Y4687" s="2" t="s">
        <v>2612</v>
      </c>
      <c r="Z4687" s="2" t="s">
        <v>991</v>
      </c>
      <c r="AA4687" s="2" t="s">
        <v>992</v>
      </c>
      <c r="AB4687" s="2" t="s">
        <v>993</v>
      </c>
      <c r="AE4687" s="3">
        <v>45656.652696759258</v>
      </c>
      <c r="AF4687" s="2" t="s">
        <v>77</v>
      </c>
      <c r="AH4687" s="2" t="s">
        <v>78</v>
      </c>
      <c r="AI4687" s="2" t="s">
        <v>79</v>
      </c>
      <c r="AJ4687" s="2" t="s">
        <v>162</v>
      </c>
      <c r="AK4687" s="2" t="s">
        <v>885</v>
      </c>
      <c r="AL4687" s="2" t="s">
        <v>879</v>
      </c>
      <c r="AM4687" s="3">
        <v>45656.652731481481</v>
      </c>
      <c r="AN4687" s="2" t="s">
        <v>885</v>
      </c>
      <c r="AP4687" s="2">
        <v>5541456</v>
      </c>
      <c r="AQ4687" s="2" t="s">
        <v>81</v>
      </c>
      <c r="AR4687" s="3">
        <v>45658.685879629629</v>
      </c>
      <c r="AS4687" s="2" t="s">
        <v>82</v>
      </c>
      <c r="AT4687" s="3">
        <v>45657.333333333336</v>
      </c>
      <c r="AU4687" s="2" t="s">
        <v>104</v>
      </c>
      <c r="AV4687" s="2" t="s">
        <v>163</v>
      </c>
      <c r="AW4687" s="2" t="s">
        <v>164</v>
      </c>
      <c r="AX4687" s="2" t="s">
        <v>3316</v>
      </c>
      <c r="AZ4687" s="3">
        <v>45658.685879629629</v>
      </c>
      <c r="BB4687" s="2" t="s">
        <v>3345</v>
      </c>
      <c r="BC4687" s="2" t="s">
        <v>696</v>
      </c>
      <c r="BD4687" s="2" t="s">
        <v>89</v>
      </c>
      <c r="BE4687" s="2" t="s">
        <v>476</v>
      </c>
      <c r="BF4687" s="2" t="s">
        <v>412</v>
      </c>
    </row>
    <row r="4688" spans="1:58" x14ac:dyDescent="0.35">
      <c r="A4688" s="2">
        <v>2950383</v>
      </c>
      <c r="B4688" s="2" t="s">
        <v>58</v>
      </c>
      <c r="C4688" s="2">
        <v>41451491</v>
      </c>
      <c r="D4688" s="2">
        <v>338607036</v>
      </c>
      <c r="E4688" s="2" t="s">
        <v>59</v>
      </c>
      <c r="F4688" s="2" t="s">
        <v>60</v>
      </c>
      <c r="G4688" s="2" t="s">
        <v>21540</v>
      </c>
      <c r="H4688" s="2" t="s">
        <v>21541</v>
      </c>
      <c r="I4688" s="2">
        <v>771846984</v>
      </c>
      <c r="J4688" s="2" t="s">
        <v>21542</v>
      </c>
      <c r="K4688" s="2">
        <v>12</v>
      </c>
      <c r="L4688" s="2" t="s">
        <v>63</v>
      </c>
      <c r="M4688" s="2" t="s">
        <v>64</v>
      </c>
      <c r="N4688" s="3">
        <v>45146.833333333336</v>
      </c>
      <c r="O4688" s="2" t="s">
        <v>65</v>
      </c>
      <c r="Q4688" s="2" t="s">
        <v>66</v>
      </c>
      <c r="R4688" s="3">
        <v>45656.652777777781</v>
      </c>
      <c r="S4688" s="2" t="s">
        <v>2686</v>
      </c>
      <c r="T4688" s="2" t="s">
        <v>156</v>
      </c>
      <c r="U4688" s="2" t="s">
        <v>2251</v>
      </c>
      <c r="V4688" s="2" t="s">
        <v>21543</v>
      </c>
      <c r="W4688" s="2" t="s">
        <v>71</v>
      </c>
      <c r="X4688" s="2" t="s">
        <v>317</v>
      </c>
      <c r="Y4688" s="2" t="s">
        <v>3837</v>
      </c>
      <c r="Z4688" s="2" t="s">
        <v>1603</v>
      </c>
      <c r="AA4688" s="2" t="s">
        <v>1603</v>
      </c>
      <c r="AB4688" s="2" t="s">
        <v>21544</v>
      </c>
      <c r="AE4688" s="3">
        <v>45656.652777777781</v>
      </c>
      <c r="AF4688" s="2" t="s">
        <v>77</v>
      </c>
      <c r="AH4688" s="2" t="s">
        <v>142</v>
      </c>
      <c r="AI4688" s="2" t="s">
        <v>79</v>
      </c>
      <c r="AJ4688" s="2" t="s">
        <v>191</v>
      </c>
      <c r="AK4688" s="2" t="s">
        <v>21543</v>
      </c>
      <c r="AL4688" s="2" t="s">
        <v>2686</v>
      </c>
      <c r="AM4688" s="3">
        <v>45656.652824074074</v>
      </c>
      <c r="AN4688" s="2" t="s">
        <v>21543</v>
      </c>
      <c r="AP4688" s="2">
        <v>5541457</v>
      </c>
      <c r="AQ4688" s="2" t="s">
        <v>81</v>
      </c>
      <c r="AR4688" s="3">
        <v>45657.450671296298</v>
      </c>
      <c r="AS4688" s="2" t="s">
        <v>82</v>
      </c>
      <c r="AT4688" s="3">
        <v>45657.333333333336</v>
      </c>
      <c r="AU4688" s="2" t="s">
        <v>104</v>
      </c>
      <c r="AV4688" s="2" t="s">
        <v>321</v>
      </c>
      <c r="AW4688" s="2" t="s">
        <v>322</v>
      </c>
      <c r="AX4688" s="2" t="s">
        <v>3595</v>
      </c>
      <c r="AZ4688" s="3">
        <v>45657.450671296298</v>
      </c>
      <c r="BB4688" s="2" t="s">
        <v>439</v>
      </c>
      <c r="BC4688" s="2" t="s">
        <v>440</v>
      </c>
      <c r="BD4688" s="2" t="s">
        <v>263</v>
      </c>
      <c r="BE4688" s="2" t="s">
        <v>16293</v>
      </c>
      <c r="BF4688" s="2" t="s">
        <v>2317</v>
      </c>
    </row>
    <row r="4689" spans="1:58" x14ac:dyDescent="0.35">
      <c r="A4689" s="2">
        <v>2950384</v>
      </c>
      <c r="B4689" s="2" t="s">
        <v>58</v>
      </c>
      <c r="C4689" s="2">
        <v>38607381</v>
      </c>
      <c r="D4689" s="2">
        <v>338421902</v>
      </c>
      <c r="E4689" s="2" t="s">
        <v>59</v>
      </c>
      <c r="F4689" s="2" t="s">
        <v>60</v>
      </c>
      <c r="G4689" s="2" t="s">
        <v>2039</v>
      </c>
      <c r="H4689" s="2" t="s">
        <v>171</v>
      </c>
      <c r="I4689" s="2">
        <v>770400222</v>
      </c>
      <c r="J4689" s="2" t="s">
        <v>21545</v>
      </c>
      <c r="K4689" s="2">
        <v>12</v>
      </c>
      <c r="L4689" s="2" t="s">
        <v>63</v>
      </c>
      <c r="M4689" s="2" t="s">
        <v>64</v>
      </c>
      <c r="N4689" s="3">
        <v>44986</v>
      </c>
      <c r="O4689" s="2" t="s">
        <v>187</v>
      </c>
      <c r="Q4689" s="2" t="s">
        <v>66</v>
      </c>
      <c r="R4689" s="3">
        <v>45656.652951388889</v>
      </c>
      <c r="S4689" s="2" t="s">
        <v>8285</v>
      </c>
      <c r="T4689" s="2" t="s">
        <v>68</v>
      </c>
      <c r="U4689" s="2" t="s">
        <v>69</v>
      </c>
      <c r="V4689" s="2" t="s">
        <v>21546</v>
      </c>
      <c r="Y4689" s="2" t="s">
        <v>5978</v>
      </c>
      <c r="Z4689" s="2" t="s">
        <v>291</v>
      </c>
      <c r="AA4689" s="2" t="s">
        <v>291</v>
      </c>
      <c r="AB4689" s="2" t="s">
        <v>21547</v>
      </c>
      <c r="AE4689" s="3">
        <v>45656.652962962966</v>
      </c>
      <c r="AF4689" s="2" t="s">
        <v>77</v>
      </c>
      <c r="AH4689" s="2" t="s">
        <v>78</v>
      </c>
      <c r="AI4689" s="2" t="s">
        <v>79</v>
      </c>
      <c r="AJ4689" s="2" t="s">
        <v>123</v>
      </c>
      <c r="AK4689" s="2" t="s">
        <v>21546</v>
      </c>
      <c r="AL4689" s="2" t="s">
        <v>8285</v>
      </c>
      <c r="AM4689" s="3">
        <v>45656.652997685182</v>
      </c>
      <c r="AN4689" s="2" t="s">
        <v>21546</v>
      </c>
      <c r="AP4689" s="2">
        <v>5541458</v>
      </c>
      <c r="AQ4689" s="2" t="s">
        <v>81</v>
      </c>
      <c r="AR4689" s="3">
        <v>45657.52238425926</v>
      </c>
      <c r="AS4689" s="2" t="s">
        <v>82</v>
      </c>
      <c r="AT4689" s="3">
        <v>45657.333333333336</v>
      </c>
      <c r="AU4689" s="2" t="s">
        <v>104</v>
      </c>
      <c r="AV4689" s="2" t="s">
        <v>682</v>
      </c>
      <c r="AW4689" s="2" t="s">
        <v>683</v>
      </c>
      <c r="AX4689" s="2" t="s">
        <v>849</v>
      </c>
      <c r="AZ4689" s="3">
        <v>45657.52238425926</v>
      </c>
      <c r="BB4689" s="2" t="s">
        <v>1374</v>
      </c>
      <c r="BC4689" s="2" t="s">
        <v>888</v>
      </c>
      <c r="BD4689" s="2" t="s">
        <v>1375</v>
      </c>
      <c r="BE4689" s="2" t="s">
        <v>1376</v>
      </c>
      <c r="BF4689" s="2" t="s">
        <v>301</v>
      </c>
    </row>
    <row r="4690" spans="1:58" x14ac:dyDescent="0.35">
      <c r="A4690" s="2">
        <v>2950385</v>
      </c>
      <c r="B4690" s="2" t="s">
        <v>58</v>
      </c>
      <c r="C4690" s="2">
        <v>38452231</v>
      </c>
      <c r="D4690" s="2">
        <v>338943715</v>
      </c>
      <c r="E4690" s="2" t="s">
        <v>59</v>
      </c>
      <c r="F4690" s="2" t="s">
        <v>60</v>
      </c>
      <c r="G4690" s="2" t="s">
        <v>1460</v>
      </c>
      <c r="H4690" s="2" t="s">
        <v>892</v>
      </c>
      <c r="I4690" s="2">
        <v>788745182</v>
      </c>
      <c r="J4690" s="2" t="s">
        <v>2724</v>
      </c>
      <c r="K4690" s="2">
        <v>16</v>
      </c>
      <c r="L4690" s="2" t="s">
        <v>63</v>
      </c>
      <c r="M4690" s="2" t="s">
        <v>64</v>
      </c>
      <c r="N4690" s="3">
        <v>45593.544895833336</v>
      </c>
      <c r="O4690" s="2" t="s">
        <v>65</v>
      </c>
      <c r="Q4690" s="2" t="s">
        <v>66</v>
      </c>
      <c r="R4690" s="3">
        <v>45656.654178240744</v>
      </c>
      <c r="S4690" s="2" t="s">
        <v>667</v>
      </c>
      <c r="T4690" s="2" t="s">
        <v>156</v>
      </c>
      <c r="U4690" s="2" t="s">
        <v>69</v>
      </c>
      <c r="V4690" s="2" t="s">
        <v>20733</v>
      </c>
      <c r="W4690" s="2" t="s">
        <v>136</v>
      </c>
      <c r="X4690" s="2" t="s">
        <v>217</v>
      </c>
      <c r="Y4690" s="2" t="s">
        <v>4559</v>
      </c>
      <c r="Z4690" s="2" t="s">
        <v>4018</v>
      </c>
      <c r="AA4690" s="2" t="s">
        <v>4019</v>
      </c>
      <c r="AB4690" s="2" t="s">
        <v>176</v>
      </c>
      <c r="AE4690" s="3">
        <v>45656.654502314814</v>
      </c>
      <c r="AF4690" s="2" t="s">
        <v>77</v>
      </c>
      <c r="AH4690" s="2" t="s">
        <v>142</v>
      </c>
      <c r="AI4690" s="2" t="s">
        <v>79</v>
      </c>
      <c r="AJ4690" s="2" t="s">
        <v>123</v>
      </c>
      <c r="AK4690" s="2" t="s">
        <v>4526</v>
      </c>
      <c r="AL4690" s="2" t="s">
        <v>667</v>
      </c>
      <c r="AM4690" s="3">
        <v>45656.654560185183</v>
      </c>
      <c r="AO4690" s="2" t="s">
        <v>667</v>
      </c>
      <c r="AP4690" s="2">
        <v>5541464</v>
      </c>
      <c r="AQ4690" s="2" t="s">
        <v>81</v>
      </c>
      <c r="AR4690" s="3">
        <v>45656.655775462961</v>
      </c>
      <c r="AS4690" s="2" t="s">
        <v>82</v>
      </c>
      <c r="AZ4690" s="3">
        <v>45656.655775462961</v>
      </c>
      <c r="BB4690" s="2" t="s">
        <v>382</v>
      </c>
      <c r="BC4690" s="2" t="s">
        <v>383</v>
      </c>
      <c r="BD4690" s="2" t="s">
        <v>383</v>
      </c>
      <c r="BE4690" s="2" t="s">
        <v>15040</v>
      </c>
      <c r="BF4690" s="2" t="s">
        <v>8058</v>
      </c>
    </row>
    <row r="4691" spans="1:58" x14ac:dyDescent="0.35">
      <c r="A4691" s="2">
        <v>2950386</v>
      </c>
      <c r="B4691" s="2" t="s">
        <v>58</v>
      </c>
      <c r="C4691" s="2">
        <v>43234481</v>
      </c>
      <c r="D4691" s="2">
        <v>338800970</v>
      </c>
      <c r="E4691" s="2" t="s">
        <v>59</v>
      </c>
      <c r="F4691" s="2" t="s">
        <v>60</v>
      </c>
      <c r="G4691" s="2" t="s">
        <v>1396</v>
      </c>
      <c r="H4691" s="2" t="s">
        <v>21548</v>
      </c>
      <c r="I4691" s="2">
        <v>787707905</v>
      </c>
      <c r="J4691" s="2" t="s">
        <v>15116</v>
      </c>
      <c r="K4691" s="2">
        <v>13</v>
      </c>
      <c r="L4691" s="2" t="s">
        <v>63</v>
      </c>
      <c r="M4691" s="2" t="s">
        <v>64</v>
      </c>
      <c r="N4691" s="3">
        <v>45637.412916666668</v>
      </c>
      <c r="O4691" s="2" t="s">
        <v>537</v>
      </c>
      <c r="Q4691" s="2" t="s">
        <v>66</v>
      </c>
      <c r="R4691" s="3">
        <v>45656.654768518521</v>
      </c>
      <c r="S4691" s="2" t="s">
        <v>15117</v>
      </c>
      <c r="T4691" s="2" t="s">
        <v>334</v>
      </c>
      <c r="U4691" s="2" t="s">
        <v>880</v>
      </c>
      <c r="V4691" s="2" t="s">
        <v>451</v>
      </c>
      <c r="W4691" s="2" t="s">
        <v>136</v>
      </c>
      <c r="X4691" s="2" t="s">
        <v>217</v>
      </c>
      <c r="Y4691" s="2" t="s">
        <v>7708</v>
      </c>
      <c r="Z4691" s="2" t="s">
        <v>2547</v>
      </c>
      <c r="AA4691" s="2" t="s">
        <v>21549</v>
      </c>
      <c r="AB4691" s="2" t="s">
        <v>176</v>
      </c>
      <c r="AE4691" s="3">
        <v>45656.654999999999</v>
      </c>
      <c r="AF4691" s="2" t="s">
        <v>342</v>
      </c>
      <c r="AH4691" s="2" t="s">
        <v>78</v>
      </c>
      <c r="AI4691" s="2" t="s">
        <v>363</v>
      </c>
      <c r="AJ4691" s="2" t="s">
        <v>364</v>
      </c>
      <c r="AK4691" s="2" t="s">
        <v>21550</v>
      </c>
      <c r="AL4691" s="2" t="s">
        <v>15117</v>
      </c>
      <c r="AM4691" s="3">
        <v>45656.655046296299</v>
      </c>
      <c r="AO4691" s="2" t="s">
        <v>15117</v>
      </c>
      <c r="AP4691" s="2">
        <v>5541465</v>
      </c>
      <c r="AQ4691" s="2" t="s">
        <v>81</v>
      </c>
      <c r="AR4691" s="3">
        <v>45657.648217592592</v>
      </c>
      <c r="AS4691" s="2" t="s">
        <v>82</v>
      </c>
      <c r="AT4691" s="3">
        <v>45656.5625</v>
      </c>
      <c r="AU4691" s="2" t="s">
        <v>104</v>
      </c>
      <c r="AV4691" s="2" t="s">
        <v>222</v>
      </c>
      <c r="AW4691" s="2" t="s">
        <v>223</v>
      </c>
      <c r="AX4691" s="2" t="s">
        <v>1732</v>
      </c>
      <c r="AZ4691" s="3">
        <v>45657.648217592592</v>
      </c>
      <c r="BB4691" s="2" t="s">
        <v>128</v>
      </c>
      <c r="BC4691" s="2" t="s">
        <v>129</v>
      </c>
      <c r="BD4691" s="2" t="s">
        <v>130</v>
      </c>
      <c r="BE4691" s="2" t="s">
        <v>8708</v>
      </c>
      <c r="BF4691" s="2" t="s">
        <v>91</v>
      </c>
    </row>
    <row r="4692" spans="1:58" x14ac:dyDescent="0.35">
      <c r="A4692" s="2">
        <v>2950387</v>
      </c>
      <c r="B4692" s="2" t="s">
        <v>244</v>
      </c>
      <c r="C4692" s="2">
        <v>39442751</v>
      </c>
      <c r="D4692" s="2">
        <v>339579692</v>
      </c>
      <c r="E4692" s="2" t="s">
        <v>59</v>
      </c>
      <c r="F4692" s="2" t="s">
        <v>60</v>
      </c>
      <c r="G4692" s="2" t="s">
        <v>266</v>
      </c>
      <c r="H4692" s="2" t="s">
        <v>397</v>
      </c>
      <c r="I4692" s="2">
        <v>775503919</v>
      </c>
      <c r="J4692" s="2" t="s">
        <v>21551</v>
      </c>
      <c r="K4692" s="2">
        <v>14</v>
      </c>
      <c r="L4692" s="2" t="s">
        <v>63</v>
      </c>
      <c r="M4692" s="2" t="s">
        <v>64</v>
      </c>
      <c r="N4692" s="3">
        <v>45227.666666666664</v>
      </c>
      <c r="O4692" s="2" t="s">
        <v>248</v>
      </c>
      <c r="Q4692" s="2" t="s">
        <v>66</v>
      </c>
      <c r="R4692" s="3">
        <v>45656.655243055553</v>
      </c>
      <c r="S4692" s="2" t="s">
        <v>13308</v>
      </c>
      <c r="T4692" s="2" t="s">
        <v>68</v>
      </c>
      <c r="U4692" s="2" t="s">
        <v>914</v>
      </c>
      <c r="V4692" s="2" t="s">
        <v>21552</v>
      </c>
      <c r="W4692" s="2" t="s">
        <v>233</v>
      </c>
      <c r="X4692" s="2" t="s">
        <v>234</v>
      </c>
      <c r="Y4692" s="2" t="s">
        <v>1074</v>
      </c>
      <c r="Z4692" s="2" t="s">
        <v>236</v>
      </c>
      <c r="AA4692" s="2" t="s">
        <v>15042</v>
      </c>
      <c r="AB4692" s="2" t="s">
        <v>176</v>
      </c>
      <c r="AC4692" s="2">
        <v>775503919</v>
      </c>
      <c r="AE4692" s="3">
        <v>45656.65525462963</v>
      </c>
      <c r="AF4692" s="2" t="s">
        <v>77</v>
      </c>
      <c r="AH4692" s="2" t="s">
        <v>142</v>
      </c>
      <c r="AI4692" s="2" t="s">
        <v>255</v>
      </c>
      <c r="AJ4692" s="2" t="s">
        <v>256</v>
      </c>
      <c r="AK4692" s="2" t="s">
        <v>21552</v>
      </c>
      <c r="AL4692" s="2" t="s">
        <v>13308</v>
      </c>
      <c r="AM4692" s="3">
        <v>45656.655300925922</v>
      </c>
      <c r="AN4692" s="2" t="s">
        <v>21552</v>
      </c>
      <c r="AP4692" s="2">
        <v>5541466</v>
      </c>
      <c r="AQ4692" s="2" t="s">
        <v>81</v>
      </c>
      <c r="AR4692" s="3">
        <v>45657.012233796297</v>
      </c>
      <c r="AS4692" s="2" t="s">
        <v>82</v>
      </c>
      <c r="AT4692" s="3">
        <v>45657.333333333336</v>
      </c>
      <c r="AU4692" s="2" t="s">
        <v>104</v>
      </c>
      <c r="AV4692" s="2" t="s">
        <v>239</v>
      </c>
      <c r="AW4692" s="2" t="s">
        <v>240</v>
      </c>
      <c r="AX4692" s="2" t="s">
        <v>3975</v>
      </c>
      <c r="AZ4692" s="3">
        <v>45657.012233796297</v>
      </c>
      <c r="BB4692" s="2" t="s">
        <v>1002</v>
      </c>
      <c r="BC4692" s="2" t="s">
        <v>1003</v>
      </c>
      <c r="BD4692" s="2" t="s">
        <v>1004</v>
      </c>
      <c r="BE4692" s="2" t="s">
        <v>15603</v>
      </c>
      <c r="BF4692" s="2" t="s">
        <v>14614</v>
      </c>
    </row>
    <row r="4693" spans="1:58" x14ac:dyDescent="0.35">
      <c r="A4693" s="2">
        <v>2950388</v>
      </c>
      <c r="B4693" s="2" t="s">
        <v>58</v>
      </c>
      <c r="C4693" s="2">
        <v>40750371</v>
      </c>
      <c r="D4693" s="2">
        <v>339991921</v>
      </c>
      <c r="E4693" s="2" t="s">
        <v>59</v>
      </c>
      <c r="F4693" s="2" t="s">
        <v>60</v>
      </c>
      <c r="G4693" s="2" t="s">
        <v>2740</v>
      </c>
      <c r="H4693" s="2" t="s">
        <v>549</v>
      </c>
      <c r="I4693" s="2">
        <v>773221484</v>
      </c>
      <c r="J4693" s="2" t="s">
        <v>754</v>
      </c>
      <c r="K4693" s="2">
        <v>14</v>
      </c>
      <c r="L4693" s="2" t="s">
        <v>63</v>
      </c>
      <c r="M4693" s="2" t="s">
        <v>64</v>
      </c>
      <c r="N4693" s="3">
        <v>45070.741238425922</v>
      </c>
      <c r="O4693" s="2" t="s">
        <v>65</v>
      </c>
      <c r="Q4693" s="2" t="s">
        <v>66</v>
      </c>
      <c r="R4693" s="3">
        <v>45656.655405092592</v>
      </c>
      <c r="S4693" s="2" t="s">
        <v>5580</v>
      </c>
      <c r="T4693" s="2" t="s">
        <v>156</v>
      </c>
      <c r="U4693" s="2" t="s">
        <v>69</v>
      </c>
      <c r="V4693" s="2" t="s">
        <v>21553</v>
      </c>
      <c r="W4693" s="2" t="s">
        <v>250</v>
      </c>
      <c r="X4693" s="2" t="s">
        <v>743</v>
      </c>
      <c r="Y4693" s="2" t="s">
        <v>855</v>
      </c>
      <c r="Z4693" s="2" t="s">
        <v>5193</v>
      </c>
      <c r="AA4693" s="2" t="s">
        <v>21554</v>
      </c>
      <c r="AB4693" s="2" t="s">
        <v>21554</v>
      </c>
      <c r="AE4693" s="3">
        <v>45656.655416666668</v>
      </c>
      <c r="AF4693" s="2" t="s">
        <v>77</v>
      </c>
      <c r="AH4693" s="2" t="s">
        <v>142</v>
      </c>
      <c r="AI4693" s="2" t="s">
        <v>79</v>
      </c>
      <c r="AJ4693" s="2" t="s">
        <v>123</v>
      </c>
      <c r="AK4693" s="2" t="s">
        <v>21553</v>
      </c>
      <c r="AL4693" s="2" t="s">
        <v>5580</v>
      </c>
      <c r="AM4693" s="3">
        <v>45656.655451388891</v>
      </c>
      <c r="AN4693" s="2" t="s">
        <v>21553</v>
      </c>
      <c r="AP4693" s="2">
        <v>5541467</v>
      </c>
      <c r="AQ4693" s="2" t="s">
        <v>81</v>
      </c>
      <c r="AR4693" s="3">
        <v>45656.78292824074</v>
      </c>
      <c r="AS4693" s="2" t="s">
        <v>82</v>
      </c>
      <c r="AT4693" s="3">
        <v>45657.333333333336</v>
      </c>
      <c r="AU4693" s="2" t="s">
        <v>104</v>
      </c>
      <c r="AV4693" s="2" t="s">
        <v>258</v>
      </c>
      <c r="AW4693" s="2" t="s">
        <v>259</v>
      </c>
      <c r="AX4693" s="2" t="s">
        <v>934</v>
      </c>
      <c r="AZ4693" s="3">
        <v>45656.78292824074</v>
      </c>
      <c r="BB4693" s="2" t="s">
        <v>382</v>
      </c>
      <c r="BC4693" s="2" t="s">
        <v>383</v>
      </c>
      <c r="BD4693" s="2" t="s">
        <v>383</v>
      </c>
      <c r="BE4693" s="2" t="s">
        <v>858</v>
      </c>
      <c r="BF4693" s="2" t="s">
        <v>667</v>
      </c>
    </row>
    <row r="4694" spans="1:58" x14ac:dyDescent="0.35">
      <c r="A4694" s="2">
        <v>2950389</v>
      </c>
      <c r="B4694" s="2" t="s">
        <v>58</v>
      </c>
      <c r="C4694" s="2">
        <v>38959031</v>
      </c>
      <c r="D4694" s="2">
        <v>338803196</v>
      </c>
      <c r="E4694" s="2" t="s">
        <v>59</v>
      </c>
      <c r="F4694" s="2" t="s">
        <v>60</v>
      </c>
      <c r="G4694" s="2" t="s">
        <v>1229</v>
      </c>
      <c r="H4694" s="2" t="s">
        <v>466</v>
      </c>
      <c r="I4694" s="2">
        <v>776300745</v>
      </c>
      <c r="J4694" s="2" t="s">
        <v>21555</v>
      </c>
      <c r="K4694" s="2">
        <v>13</v>
      </c>
      <c r="L4694" s="2" t="s">
        <v>63</v>
      </c>
      <c r="M4694" s="2" t="s">
        <v>64</v>
      </c>
      <c r="N4694" s="3">
        <v>45652.61204861111</v>
      </c>
      <c r="O4694" s="2" t="s">
        <v>65</v>
      </c>
      <c r="Q4694" s="2" t="s">
        <v>66</v>
      </c>
      <c r="R4694" s="3">
        <v>45656.655555555553</v>
      </c>
      <c r="S4694" s="2" t="s">
        <v>3835</v>
      </c>
      <c r="T4694" s="2" t="s">
        <v>68</v>
      </c>
      <c r="U4694" s="2" t="s">
        <v>69</v>
      </c>
      <c r="V4694" s="2" t="s">
        <v>21556</v>
      </c>
      <c r="W4694" s="2" t="s">
        <v>136</v>
      </c>
      <c r="X4694" s="2" t="s">
        <v>217</v>
      </c>
      <c r="Y4694" s="2" t="s">
        <v>8864</v>
      </c>
      <c r="Z4694" s="2" t="s">
        <v>4018</v>
      </c>
      <c r="AA4694" s="2" t="s">
        <v>731</v>
      </c>
      <c r="AB4694" s="2" t="s">
        <v>21557</v>
      </c>
      <c r="AE4694" s="3">
        <v>45656.65556712963</v>
      </c>
      <c r="AF4694" s="2" t="s">
        <v>77</v>
      </c>
      <c r="AH4694" s="2" t="s">
        <v>78</v>
      </c>
      <c r="AI4694" s="2" t="s">
        <v>79</v>
      </c>
      <c r="AJ4694" s="2" t="s">
        <v>162</v>
      </c>
      <c r="AK4694" s="2" t="s">
        <v>21556</v>
      </c>
      <c r="AL4694" s="2" t="s">
        <v>3835</v>
      </c>
      <c r="AM4694" s="3">
        <v>45656.655601851853</v>
      </c>
      <c r="AN4694" s="2" t="s">
        <v>21556</v>
      </c>
      <c r="AP4694" s="2">
        <v>5541471</v>
      </c>
      <c r="AQ4694" s="2" t="s">
        <v>81</v>
      </c>
      <c r="AR4694" s="3">
        <v>45657.518055555556</v>
      </c>
      <c r="AS4694" s="2" t="s">
        <v>82</v>
      </c>
      <c r="AT4694" s="3">
        <v>45657.333333333336</v>
      </c>
      <c r="AU4694" s="2" t="s">
        <v>104</v>
      </c>
      <c r="AV4694" s="2" t="s">
        <v>222</v>
      </c>
      <c r="AW4694" s="2" t="s">
        <v>223</v>
      </c>
      <c r="AX4694" s="2" t="s">
        <v>1223</v>
      </c>
      <c r="AZ4694" s="3">
        <v>45657.518055555556</v>
      </c>
      <c r="BB4694" s="2" t="s">
        <v>408</v>
      </c>
      <c r="BC4694" s="2" t="s">
        <v>409</v>
      </c>
      <c r="BD4694" s="2" t="s">
        <v>410</v>
      </c>
      <c r="BE4694" s="2" t="s">
        <v>2550</v>
      </c>
      <c r="BF4694" s="2" t="s">
        <v>91</v>
      </c>
    </row>
    <row r="4695" spans="1:58" x14ac:dyDescent="0.35">
      <c r="A4695" s="2">
        <v>2950390</v>
      </c>
      <c r="B4695" s="2" t="s">
        <v>244</v>
      </c>
      <c r="C4695" s="2">
        <v>43628491</v>
      </c>
      <c r="D4695" s="2">
        <v>339653693</v>
      </c>
      <c r="E4695" s="2" t="s">
        <v>59</v>
      </c>
      <c r="F4695" s="2" t="s">
        <v>60</v>
      </c>
      <c r="G4695" s="2" t="s">
        <v>1385</v>
      </c>
      <c r="H4695" s="2" t="s">
        <v>8033</v>
      </c>
      <c r="I4695" s="2">
        <v>781100942</v>
      </c>
      <c r="J4695" s="2" t="s">
        <v>21558</v>
      </c>
      <c r="K4695" s="2">
        <v>16</v>
      </c>
      <c r="L4695" s="2" t="s">
        <v>63</v>
      </c>
      <c r="M4695" s="2" t="s">
        <v>64</v>
      </c>
      <c r="N4695" s="3">
        <v>45656.646527777775</v>
      </c>
      <c r="O4695" s="2" t="s">
        <v>248</v>
      </c>
      <c r="Q4695" s="2" t="s">
        <v>66</v>
      </c>
      <c r="R4695" s="3">
        <v>45656.655659722222</v>
      </c>
      <c r="S4695" s="2" t="s">
        <v>16162</v>
      </c>
      <c r="T4695" s="2" t="s">
        <v>843</v>
      </c>
      <c r="U4695" s="2" t="s">
        <v>3130</v>
      </c>
      <c r="V4695" s="2" t="s">
        <v>21559</v>
      </c>
      <c r="W4695" s="2" t="s">
        <v>1426</v>
      </c>
      <c r="X4695" s="2" t="s">
        <v>2442</v>
      </c>
      <c r="Y4695" s="2" t="s">
        <v>5264</v>
      </c>
      <c r="Z4695" s="2" t="s">
        <v>5265</v>
      </c>
      <c r="AA4695" s="2" t="s">
        <v>5266</v>
      </c>
      <c r="AB4695" s="2" t="s">
        <v>176</v>
      </c>
      <c r="AE4695" s="3">
        <v>45656.66269675926</v>
      </c>
      <c r="AF4695" s="2" t="s">
        <v>77</v>
      </c>
      <c r="AH4695" s="2" t="s">
        <v>78</v>
      </c>
      <c r="AI4695" s="2" t="s">
        <v>255</v>
      </c>
      <c r="AJ4695" s="2" t="s">
        <v>516</v>
      </c>
      <c r="AK4695" s="2" t="s">
        <v>21560</v>
      </c>
      <c r="AL4695" s="2" t="s">
        <v>16162</v>
      </c>
      <c r="AM4695" s="3">
        <v>45656.662893518522</v>
      </c>
      <c r="AO4695" s="2" t="s">
        <v>16162</v>
      </c>
      <c r="AP4695" s="2">
        <v>5541551</v>
      </c>
      <c r="AQ4695" s="2" t="s">
        <v>81</v>
      </c>
      <c r="AR4695" s="3">
        <v>45658.704317129632</v>
      </c>
      <c r="AS4695" s="2" t="s">
        <v>82</v>
      </c>
      <c r="AT4695" s="3">
        <v>45656.5625</v>
      </c>
      <c r="AU4695" s="2" t="s">
        <v>104</v>
      </c>
      <c r="AV4695" s="2" t="s">
        <v>502</v>
      </c>
      <c r="AW4695" s="2" t="s">
        <v>503</v>
      </c>
      <c r="AX4695" s="2" t="s">
        <v>3896</v>
      </c>
      <c r="AZ4695" s="3">
        <v>45658.704317129632</v>
      </c>
      <c r="BB4695" s="2" t="s">
        <v>1710</v>
      </c>
      <c r="BC4695" s="2" t="s">
        <v>1711</v>
      </c>
      <c r="BD4695" s="2" t="s">
        <v>1712</v>
      </c>
      <c r="BE4695" s="2" t="s">
        <v>21561</v>
      </c>
      <c r="BF4695" s="2" t="s">
        <v>1541</v>
      </c>
    </row>
    <row r="4696" spans="1:58" x14ac:dyDescent="0.35">
      <c r="A4696" s="2">
        <v>2950391</v>
      </c>
      <c r="B4696" s="2" t="s">
        <v>58</v>
      </c>
      <c r="C4696" s="2">
        <v>38980231</v>
      </c>
      <c r="D4696" s="2">
        <v>338787457</v>
      </c>
      <c r="E4696" s="2" t="s">
        <v>59</v>
      </c>
      <c r="F4696" s="2" t="s">
        <v>60</v>
      </c>
      <c r="G4696" s="2" t="s">
        <v>266</v>
      </c>
      <c r="H4696" s="2" t="s">
        <v>21562</v>
      </c>
      <c r="I4696" s="2">
        <v>781110971</v>
      </c>
      <c r="J4696" s="2" t="s">
        <v>21563</v>
      </c>
      <c r="K4696" s="2">
        <v>13</v>
      </c>
      <c r="L4696" s="2" t="s">
        <v>63</v>
      </c>
      <c r="M4696" s="2" t="s">
        <v>64</v>
      </c>
      <c r="N4696" s="3">
        <v>45505</v>
      </c>
      <c r="O4696" s="2" t="s">
        <v>65</v>
      </c>
      <c r="Q4696" s="2" t="s">
        <v>66</v>
      </c>
      <c r="R4696" s="3">
        <v>45656.655787037038</v>
      </c>
      <c r="S4696" s="2" t="s">
        <v>9098</v>
      </c>
      <c r="T4696" s="2" t="s">
        <v>703</v>
      </c>
      <c r="U4696" s="2" t="s">
        <v>880</v>
      </c>
      <c r="V4696" s="2" t="s">
        <v>21564</v>
      </c>
      <c r="W4696" s="2" t="s">
        <v>136</v>
      </c>
      <c r="X4696" s="2" t="s">
        <v>137</v>
      </c>
      <c r="Y4696" s="2" t="s">
        <v>8458</v>
      </c>
      <c r="Z4696" s="2" t="s">
        <v>121</v>
      </c>
      <c r="AA4696" s="2" t="s">
        <v>21565</v>
      </c>
      <c r="AB4696" s="2" t="s">
        <v>176</v>
      </c>
      <c r="AE4696" s="3">
        <v>45656.655787037038</v>
      </c>
      <c r="AF4696" s="2" t="s">
        <v>77</v>
      </c>
      <c r="AH4696" s="2" t="s">
        <v>78</v>
      </c>
      <c r="AI4696" s="2" t="s">
        <v>79</v>
      </c>
      <c r="AJ4696" s="2" t="s">
        <v>191</v>
      </c>
      <c r="AK4696" s="2" t="s">
        <v>21566</v>
      </c>
      <c r="AL4696" s="2" t="s">
        <v>9098</v>
      </c>
      <c r="AM4696" s="3">
        <v>45656.655844907407</v>
      </c>
      <c r="AN4696" s="2" t="s">
        <v>21566</v>
      </c>
      <c r="AP4696" s="2">
        <v>5541476</v>
      </c>
      <c r="AQ4696" s="2" t="s">
        <v>81</v>
      </c>
      <c r="AR4696" s="3">
        <v>45657.514317129629</v>
      </c>
      <c r="AS4696" s="2" t="s">
        <v>82</v>
      </c>
      <c r="AT4696" s="3">
        <v>45657.333333333336</v>
      </c>
      <c r="AU4696" s="2" t="s">
        <v>104</v>
      </c>
      <c r="AV4696" s="2" t="s">
        <v>163</v>
      </c>
      <c r="AW4696" s="2" t="s">
        <v>164</v>
      </c>
      <c r="AX4696" s="2" t="s">
        <v>3316</v>
      </c>
      <c r="AZ4696" s="3">
        <v>45657.514317129629</v>
      </c>
      <c r="BB4696" s="2" t="s">
        <v>382</v>
      </c>
      <c r="BC4696" s="2" t="s">
        <v>383</v>
      </c>
      <c r="BD4696" s="2" t="s">
        <v>383</v>
      </c>
      <c r="BE4696" s="2" t="s">
        <v>21567</v>
      </c>
      <c r="BF4696" s="2" t="s">
        <v>412</v>
      </c>
    </row>
    <row r="4697" spans="1:58" x14ac:dyDescent="0.35">
      <c r="A4697" s="2">
        <v>2950392</v>
      </c>
      <c r="B4697" s="2" t="s">
        <v>58</v>
      </c>
      <c r="C4697" s="2">
        <v>41707721</v>
      </c>
      <c r="D4697" s="2">
        <v>338543865</v>
      </c>
      <c r="E4697" s="2" t="s">
        <v>59</v>
      </c>
      <c r="F4697" s="2" t="s">
        <v>60</v>
      </c>
      <c r="G4697" s="2" t="s">
        <v>3400</v>
      </c>
      <c r="H4697" s="2" t="s">
        <v>2965</v>
      </c>
      <c r="I4697" s="2">
        <v>770121442</v>
      </c>
      <c r="J4697" s="2" t="s">
        <v>6557</v>
      </c>
      <c r="K4697" s="2">
        <v>13</v>
      </c>
      <c r="L4697" s="2" t="s">
        <v>305</v>
      </c>
      <c r="M4697" s="2" t="s">
        <v>64</v>
      </c>
      <c r="N4697" s="3">
        <v>45194.541666666664</v>
      </c>
      <c r="O4697" s="2" t="s">
        <v>65</v>
      </c>
      <c r="Q4697" s="2" t="s">
        <v>66</v>
      </c>
      <c r="R4697" s="3">
        <v>45656.656678240739</v>
      </c>
      <c r="S4697" s="2" t="s">
        <v>8041</v>
      </c>
      <c r="T4697" s="2" t="s">
        <v>68</v>
      </c>
      <c r="U4697" s="2" t="s">
        <v>417</v>
      </c>
      <c r="V4697" s="2" t="s">
        <v>21568</v>
      </c>
      <c r="W4697" s="2" t="s">
        <v>400</v>
      </c>
      <c r="X4697" s="2" t="s">
        <v>419</v>
      </c>
      <c r="Y4697" s="2" t="s">
        <v>3616</v>
      </c>
      <c r="Z4697" s="2" t="s">
        <v>3735</v>
      </c>
      <c r="AA4697" s="2" t="s">
        <v>3735</v>
      </c>
      <c r="AB4697" s="2" t="s">
        <v>3735</v>
      </c>
      <c r="AE4697" s="3">
        <v>45656.656689814816</v>
      </c>
      <c r="AF4697" s="2" t="s">
        <v>77</v>
      </c>
      <c r="AH4697" s="2" t="s">
        <v>142</v>
      </c>
      <c r="AI4697" s="2" t="s">
        <v>79</v>
      </c>
      <c r="AJ4697" s="2" t="s">
        <v>123</v>
      </c>
      <c r="AK4697" s="2" t="s">
        <v>21569</v>
      </c>
      <c r="AL4697" s="2" t="s">
        <v>8041</v>
      </c>
      <c r="AM4697" s="3">
        <v>45656.656724537039</v>
      </c>
      <c r="AN4697" s="2" t="s">
        <v>21569</v>
      </c>
      <c r="AP4697" s="2">
        <v>5541486</v>
      </c>
      <c r="AQ4697" s="2" t="s">
        <v>81</v>
      </c>
      <c r="AR4697" s="3">
        <v>45657.564386574071</v>
      </c>
      <c r="AS4697" s="2" t="s">
        <v>82</v>
      </c>
      <c r="AT4697" s="3">
        <v>45657.333333333336</v>
      </c>
      <c r="AU4697" s="2" t="s">
        <v>104</v>
      </c>
      <c r="AV4697" s="2" t="s">
        <v>423</v>
      </c>
      <c r="AW4697" s="2" t="s">
        <v>424</v>
      </c>
      <c r="AX4697" s="2" t="s">
        <v>2769</v>
      </c>
      <c r="AZ4697" s="3">
        <v>45657.564386574071</v>
      </c>
      <c r="BB4697" s="2" t="s">
        <v>179</v>
      </c>
      <c r="BC4697" s="2" t="s">
        <v>180</v>
      </c>
      <c r="BD4697" s="2" t="s">
        <v>181</v>
      </c>
      <c r="BE4697" s="2" t="s">
        <v>426</v>
      </c>
      <c r="BF4697" s="2" t="s">
        <v>243</v>
      </c>
    </row>
    <row r="4698" spans="1:58" x14ac:dyDescent="0.35">
      <c r="A4698" s="2">
        <v>2950393</v>
      </c>
      <c r="B4698" s="2" t="s">
        <v>58</v>
      </c>
      <c r="C4698" s="2">
        <v>44799751</v>
      </c>
      <c r="D4698" s="2">
        <v>338936972</v>
      </c>
      <c r="E4698" s="2" t="s">
        <v>59</v>
      </c>
      <c r="F4698" s="2" t="s">
        <v>60</v>
      </c>
      <c r="G4698" s="2" t="s">
        <v>2028</v>
      </c>
      <c r="H4698" s="2" t="s">
        <v>21570</v>
      </c>
      <c r="I4698" s="2">
        <v>338936972</v>
      </c>
      <c r="J4698" s="2">
        <v>785134108</v>
      </c>
      <c r="K4698" s="2">
        <v>13</v>
      </c>
      <c r="L4698" s="2" t="s">
        <v>305</v>
      </c>
      <c r="M4698" s="2" t="s">
        <v>64</v>
      </c>
      <c r="N4698" s="3">
        <v>45633.791666666664</v>
      </c>
      <c r="O4698" s="2" t="s">
        <v>65</v>
      </c>
      <c r="Q4698" s="2" t="s">
        <v>66</v>
      </c>
      <c r="R4698" s="3">
        <v>45656.656724537039</v>
      </c>
      <c r="S4698" s="2" t="s">
        <v>2908</v>
      </c>
      <c r="T4698" s="2" t="s">
        <v>637</v>
      </c>
      <c r="U4698" s="2" t="s">
        <v>69</v>
      </c>
      <c r="V4698" s="2" t="s">
        <v>21571</v>
      </c>
      <c r="W4698" s="2" t="s">
        <v>400</v>
      </c>
      <c r="X4698" s="2" t="s">
        <v>401</v>
      </c>
      <c r="Y4698" s="2" t="s">
        <v>2854</v>
      </c>
      <c r="Z4698" s="2" t="s">
        <v>513</v>
      </c>
      <c r="AA4698" s="2" t="s">
        <v>5494</v>
      </c>
      <c r="AB4698" s="2" t="s">
        <v>21572</v>
      </c>
      <c r="AE4698" s="3">
        <v>45656.656736111108</v>
      </c>
      <c r="AF4698" s="2" t="s">
        <v>77</v>
      </c>
      <c r="AH4698" s="2" t="s">
        <v>142</v>
      </c>
      <c r="AI4698" s="2" t="s">
        <v>79</v>
      </c>
      <c r="AJ4698" s="2" t="s">
        <v>123</v>
      </c>
      <c r="AK4698" s="2" t="s">
        <v>124</v>
      </c>
      <c r="AL4698" s="2" t="s">
        <v>2908</v>
      </c>
      <c r="AM4698" s="3">
        <v>45656.656782407408</v>
      </c>
      <c r="AN4698" s="2" t="s">
        <v>124</v>
      </c>
      <c r="AP4698" s="2">
        <v>5541487</v>
      </c>
      <c r="AQ4698" s="2" t="s">
        <v>81</v>
      </c>
      <c r="AR4698" s="3">
        <v>45657.795555555553</v>
      </c>
      <c r="AS4698" s="2" t="s">
        <v>82</v>
      </c>
      <c r="AT4698" s="3">
        <v>45657.333333333336</v>
      </c>
      <c r="AU4698" s="2" t="s">
        <v>104</v>
      </c>
      <c r="AV4698" s="2" t="s">
        <v>955</v>
      </c>
      <c r="AW4698" s="2" t="s">
        <v>956</v>
      </c>
      <c r="AX4698" s="2" t="s">
        <v>6336</v>
      </c>
      <c r="AZ4698" s="3">
        <v>45657.795555555553</v>
      </c>
      <c r="BB4698" s="2" t="s">
        <v>179</v>
      </c>
      <c r="BC4698" s="2" t="s">
        <v>180</v>
      </c>
      <c r="BD4698" s="2" t="s">
        <v>181</v>
      </c>
      <c r="BE4698" s="2" t="s">
        <v>899</v>
      </c>
      <c r="BF4698" s="2" t="s">
        <v>412</v>
      </c>
    </row>
    <row r="4699" spans="1:58" x14ac:dyDescent="0.35">
      <c r="A4699" s="2">
        <v>2950394</v>
      </c>
      <c r="B4699" s="2" t="s">
        <v>244</v>
      </c>
      <c r="C4699" s="2">
        <v>33924601</v>
      </c>
      <c r="D4699" s="2">
        <v>339492626</v>
      </c>
      <c r="E4699" s="2" t="s">
        <v>59</v>
      </c>
      <c r="F4699" s="2" t="s">
        <v>60</v>
      </c>
      <c r="G4699" s="2" t="s">
        <v>16605</v>
      </c>
      <c r="I4699" s="2">
        <v>774550015</v>
      </c>
      <c r="J4699" s="2" t="s">
        <v>1017</v>
      </c>
      <c r="K4699" s="2">
        <v>20</v>
      </c>
      <c r="L4699" s="2" t="s">
        <v>357</v>
      </c>
      <c r="M4699" s="2" t="s">
        <v>358</v>
      </c>
      <c r="N4699" s="3">
        <v>44074.000011574077</v>
      </c>
      <c r="O4699" s="2" t="s">
        <v>3652</v>
      </c>
      <c r="Q4699" s="2" t="s">
        <v>66</v>
      </c>
      <c r="R4699" s="3">
        <v>45656.657349537039</v>
      </c>
      <c r="S4699" s="2" t="s">
        <v>14672</v>
      </c>
      <c r="T4699" s="2" t="s">
        <v>334</v>
      </c>
      <c r="U4699" s="2" t="s">
        <v>880</v>
      </c>
      <c r="V4699" s="2" t="s">
        <v>21573</v>
      </c>
      <c r="W4699" s="2" t="s">
        <v>336</v>
      </c>
      <c r="X4699" s="2" t="s">
        <v>2816</v>
      </c>
      <c r="Y4699" s="2" t="s">
        <v>16607</v>
      </c>
      <c r="Z4699" s="2" t="s">
        <v>2818</v>
      </c>
      <c r="AA4699" s="2" t="s">
        <v>2818</v>
      </c>
      <c r="AB4699" s="2" t="s">
        <v>176</v>
      </c>
      <c r="AE4699" s="3">
        <v>45656.657592592594</v>
      </c>
      <c r="AF4699" s="2" t="s">
        <v>77</v>
      </c>
      <c r="AH4699" s="2" t="s">
        <v>78</v>
      </c>
      <c r="AI4699" s="2" t="s">
        <v>363</v>
      </c>
      <c r="AJ4699" s="2" t="s">
        <v>6303</v>
      </c>
      <c r="AK4699" s="2" t="s">
        <v>21573</v>
      </c>
      <c r="AL4699" s="2" t="s">
        <v>14672</v>
      </c>
      <c r="AM4699" s="3">
        <v>45656.657685185186</v>
      </c>
      <c r="AO4699" s="2" t="s">
        <v>14672</v>
      </c>
      <c r="AP4699" s="2">
        <v>5541495</v>
      </c>
      <c r="AQ4699" s="2" t="s">
        <v>81</v>
      </c>
      <c r="AR4699" s="3">
        <v>45657.810624999998</v>
      </c>
      <c r="AS4699" s="2" t="s">
        <v>82</v>
      </c>
      <c r="AT4699" s="3">
        <v>45656.5625</v>
      </c>
      <c r="AU4699" s="2" t="s">
        <v>83</v>
      </c>
      <c r="AV4699" s="2" t="s">
        <v>583</v>
      </c>
      <c r="AW4699" s="2" t="s">
        <v>584</v>
      </c>
      <c r="AX4699" s="2" t="s">
        <v>4431</v>
      </c>
      <c r="AZ4699" s="3">
        <v>45657.810624999998</v>
      </c>
      <c r="BB4699" s="2" t="s">
        <v>280</v>
      </c>
      <c r="BC4699" s="2" t="s">
        <v>281</v>
      </c>
      <c r="BD4699" s="2" t="s">
        <v>282</v>
      </c>
      <c r="BE4699" s="2" t="s">
        <v>21574</v>
      </c>
      <c r="BF4699" s="2" t="s">
        <v>353</v>
      </c>
    </row>
    <row r="4700" spans="1:58" x14ac:dyDescent="0.35">
      <c r="A4700" s="2">
        <v>2950395</v>
      </c>
      <c r="B4700" s="2" t="s">
        <v>58</v>
      </c>
      <c r="C4700" s="2">
        <v>36934031</v>
      </c>
      <c r="D4700" s="2">
        <v>339412125</v>
      </c>
      <c r="E4700" s="2" t="s">
        <v>59</v>
      </c>
      <c r="F4700" s="2" t="s">
        <v>60</v>
      </c>
      <c r="G4700" s="2" t="s">
        <v>21575</v>
      </c>
      <c r="H4700" s="2" t="s">
        <v>6468</v>
      </c>
      <c r="I4700" s="2">
        <v>339412125</v>
      </c>
      <c r="J4700" s="2" t="s">
        <v>16190</v>
      </c>
      <c r="K4700" s="2">
        <v>15</v>
      </c>
      <c r="L4700" s="2" t="s">
        <v>63</v>
      </c>
      <c r="M4700" s="2" t="s">
        <v>64</v>
      </c>
      <c r="N4700" s="3">
        <v>44936.53334490741</v>
      </c>
      <c r="O4700" s="2" t="s">
        <v>187</v>
      </c>
      <c r="Q4700" s="2" t="s">
        <v>66</v>
      </c>
      <c r="R4700" s="3">
        <v>45656.657881944448</v>
      </c>
      <c r="S4700" s="2" t="s">
        <v>4681</v>
      </c>
      <c r="T4700" s="2" t="s">
        <v>156</v>
      </c>
      <c r="U4700" s="2" t="s">
        <v>69</v>
      </c>
      <c r="V4700" s="2" t="s">
        <v>21576</v>
      </c>
      <c r="W4700" s="2" t="s">
        <v>336</v>
      </c>
      <c r="X4700" s="2" t="s">
        <v>336</v>
      </c>
      <c r="Y4700" s="2" t="s">
        <v>2926</v>
      </c>
      <c r="Z4700" s="2" t="s">
        <v>453</v>
      </c>
      <c r="AA4700" s="2" t="s">
        <v>2792</v>
      </c>
      <c r="AB4700" s="2" t="s">
        <v>176</v>
      </c>
      <c r="AE4700" s="3">
        <v>45656.657893518517</v>
      </c>
      <c r="AF4700" s="2" t="s">
        <v>77</v>
      </c>
      <c r="AH4700" s="2" t="s">
        <v>142</v>
      </c>
      <c r="AI4700" s="2" t="s">
        <v>79</v>
      </c>
      <c r="AJ4700" s="2" t="s">
        <v>123</v>
      </c>
      <c r="AK4700" s="2" t="s">
        <v>21577</v>
      </c>
      <c r="AL4700" s="2" t="s">
        <v>4681</v>
      </c>
      <c r="AM4700" s="3">
        <v>45656.657951388886</v>
      </c>
      <c r="AN4700" s="2" t="s">
        <v>21577</v>
      </c>
      <c r="AP4700" s="2">
        <v>5541496</v>
      </c>
      <c r="AQ4700" s="2" t="s">
        <v>81</v>
      </c>
      <c r="AR4700" s="3">
        <v>45656.914270833331</v>
      </c>
      <c r="AS4700" s="2" t="s">
        <v>82</v>
      </c>
      <c r="AT4700" s="3">
        <v>45657.333333333336</v>
      </c>
      <c r="AU4700" s="2" t="s">
        <v>104</v>
      </c>
      <c r="AV4700" s="2" t="s">
        <v>583</v>
      </c>
      <c r="AW4700" s="2" t="s">
        <v>584</v>
      </c>
      <c r="AX4700" s="2" t="s">
        <v>1411</v>
      </c>
      <c r="AZ4700" s="3">
        <v>45656.914270833331</v>
      </c>
      <c r="BB4700" s="2" t="s">
        <v>4739</v>
      </c>
      <c r="BC4700" s="2" t="s">
        <v>1421</v>
      </c>
      <c r="BD4700" s="2" t="s">
        <v>4740</v>
      </c>
      <c r="BE4700" s="2" t="s">
        <v>19647</v>
      </c>
      <c r="BF4700" s="2" t="s">
        <v>547</v>
      </c>
    </row>
    <row r="4701" spans="1:58" x14ac:dyDescent="0.35">
      <c r="A4701" s="2">
        <v>2950396</v>
      </c>
      <c r="B4701" s="2" t="s">
        <v>58</v>
      </c>
      <c r="C4701" s="2">
        <v>34224871</v>
      </c>
      <c r="D4701" s="2">
        <v>338236305</v>
      </c>
      <c r="E4701" s="2" t="s">
        <v>59</v>
      </c>
      <c r="F4701" s="2" t="s">
        <v>60</v>
      </c>
      <c r="G4701" s="2" t="s">
        <v>132</v>
      </c>
      <c r="H4701" s="2" t="s">
        <v>1587</v>
      </c>
      <c r="I4701" s="2">
        <v>778303737</v>
      </c>
      <c r="J4701" s="2" t="s">
        <v>536</v>
      </c>
      <c r="K4701" s="2">
        <v>12</v>
      </c>
      <c r="L4701" s="2" t="s">
        <v>63</v>
      </c>
      <c r="M4701" s="2" t="s">
        <v>64</v>
      </c>
      <c r="N4701" s="3">
        <v>44805</v>
      </c>
      <c r="O4701" s="2" t="s">
        <v>647</v>
      </c>
      <c r="Q4701" s="2" t="s">
        <v>66</v>
      </c>
      <c r="R4701" s="3">
        <v>45656.657905092594</v>
      </c>
      <c r="S4701" s="2" t="s">
        <v>7129</v>
      </c>
      <c r="T4701" s="2" t="s">
        <v>68</v>
      </c>
      <c r="U4701" s="2" t="s">
        <v>470</v>
      </c>
      <c r="V4701" s="2" t="s">
        <v>21578</v>
      </c>
      <c r="W4701" s="2" t="s">
        <v>288</v>
      </c>
      <c r="X4701" s="2" t="s">
        <v>289</v>
      </c>
      <c r="Y4701" s="2" t="s">
        <v>13209</v>
      </c>
      <c r="Z4701" s="2" t="s">
        <v>2075</v>
      </c>
      <c r="AA4701" s="2" t="s">
        <v>13210</v>
      </c>
      <c r="AB4701" s="2" t="s">
        <v>13210</v>
      </c>
      <c r="AE4701" s="3">
        <v>45656.657916666663</v>
      </c>
      <c r="AF4701" s="2" t="s">
        <v>77</v>
      </c>
      <c r="AH4701" s="2" t="s">
        <v>142</v>
      </c>
      <c r="AI4701" s="2" t="s">
        <v>79</v>
      </c>
      <c r="AJ4701" s="2" t="s">
        <v>191</v>
      </c>
      <c r="AK4701" s="2" t="s">
        <v>21578</v>
      </c>
      <c r="AL4701" s="2" t="s">
        <v>7129</v>
      </c>
      <c r="AM4701" s="3">
        <v>45656.657986111109</v>
      </c>
      <c r="AN4701" s="2" t="s">
        <v>21578</v>
      </c>
      <c r="AP4701" s="2">
        <v>5541497</v>
      </c>
      <c r="AQ4701" s="2" t="s">
        <v>81</v>
      </c>
      <c r="AR4701" s="3">
        <v>45657.533912037034</v>
      </c>
      <c r="AS4701" s="2" t="s">
        <v>82</v>
      </c>
      <c r="AT4701" s="3">
        <v>45657.333333333336</v>
      </c>
      <c r="AU4701" s="2" t="s">
        <v>104</v>
      </c>
      <c r="AV4701" s="2" t="s">
        <v>682</v>
      </c>
      <c r="AW4701" s="2" t="s">
        <v>683</v>
      </c>
      <c r="AX4701" s="2" t="s">
        <v>1190</v>
      </c>
      <c r="AZ4701" s="3">
        <v>45657.533912037034</v>
      </c>
      <c r="BB4701" s="2" t="s">
        <v>19365</v>
      </c>
      <c r="BC4701" s="2" t="s">
        <v>19366</v>
      </c>
      <c r="BD4701" s="2" t="s">
        <v>18321</v>
      </c>
      <c r="BE4701" s="2" t="s">
        <v>21579</v>
      </c>
      <c r="BF4701" s="2" t="s">
        <v>301</v>
      </c>
    </row>
    <row r="4702" spans="1:58" x14ac:dyDescent="0.35">
      <c r="A4702" s="2">
        <v>2950397</v>
      </c>
      <c r="B4702" s="2" t="s">
        <v>58</v>
      </c>
      <c r="C4702" s="2">
        <v>41992931</v>
      </c>
      <c r="D4702" s="2">
        <v>338531554</v>
      </c>
      <c r="E4702" s="2" t="s">
        <v>59</v>
      </c>
      <c r="F4702" s="2" t="s">
        <v>60</v>
      </c>
      <c r="G4702" s="2" t="s">
        <v>590</v>
      </c>
      <c r="H4702" s="2" t="s">
        <v>986</v>
      </c>
      <c r="I4702" s="2">
        <v>772942590</v>
      </c>
      <c r="J4702" s="2" t="s">
        <v>6226</v>
      </c>
      <c r="K4702" s="2">
        <v>12</v>
      </c>
      <c r="L4702" s="2" t="s">
        <v>63</v>
      </c>
      <c r="M4702" s="2" t="s">
        <v>64</v>
      </c>
      <c r="N4702" s="3">
        <v>45239.519988425927</v>
      </c>
      <c r="O4702" s="2" t="s">
        <v>65</v>
      </c>
      <c r="Q4702" s="2" t="s">
        <v>66</v>
      </c>
      <c r="R4702" s="3">
        <v>45656.658900462964</v>
      </c>
      <c r="S4702" s="2" t="s">
        <v>5718</v>
      </c>
      <c r="T4702" s="2" t="s">
        <v>156</v>
      </c>
      <c r="U4702" s="2" t="s">
        <v>69</v>
      </c>
      <c r="V4702" s="2" t="s">
        <v>21580</v>
      </c>
      <c r="W4702" s="2" t="s">
        <v>288</v>
      </c>
      <c r="X4702" s="2" t="s">
        <v>775</v>
      </c>
      <c r="Y4702" s="2" t="s">
        <v>11254</v>
      </c>
      <c r="Z4702" s="2" t="s">
        <v>1591</v>
      </c>
      <c r="AA4702" s="2" t="s">
        <v>12877</v>
      </c>
      <c r="AB4702" s="2" t="s">
        <v>176</v>
      </c>
      <c r="AE4702" s="3">
        <v>45656.658900462964</v>
      </c>
      <c r="AF4702" s="2" t="s">
        <v>77</v>
      </c>
      <c r="AH4702" s="2" t="s">
        <v>78</v>
      </c>
      <c r="AI4702" s="2" t="s">
        <v>79</v>
      </c>
      <c r="AJ4702" s="2" t="s">
        <v>123</v>
      </c>
      <c r="AK4702" s="2" t="s">
        <v>21580</v>
      </c>
      <c r="AL4702" s="2" t="s">
        <v>5718</v>
      </c>
      <c r="AM4702" s="3">
        <v>45656.658946759257</v>
      </c>
      <c r="AN4702" s="2" t="s">
        <v>21580</v>
      </c>
      <c r="AP4702" s="2">
        <v>5541501</v>
      </c>
      <c r="AQ4702" s="2" t="s">
        <v>81</v>
      </c>
      <c r="AR4702" s="3">
        <v>45657.55</v>
      </c>
      <c r="AS4702" s="2" t="s">
        <v>82</v>
      </c>
      <c r="AT4702" s="3">
        <v>45657.333333333336</v>
      </c>
      <c r="AU4702" s="2" t="s">
        <v>104</v>
      </c>
      <c r="AV4702" s="2" t="s">
        <v>781</v>
      </c>
      <c r="AW4702" s="2" t="s">
        <v>782</v>
      </c>
      <c r="AX4702" s="2" t="s">
        <v>4856</v>
      </c>
      <c r="AZ4702" s="3">
        <v>45657.55</v>
      </c>
      <c r="BB4702" s="2" t="s">
        <v>614</v>
      </c>
      <c r="BC4702" s="2" t="s">
        <v>129</v>
      </c>
      <c r="BD4702" s="2" t="s">
        <v>615</v>
      </c>
      <c r="BE4702" s="2" t="s">
        <v>21581</v>
      </c>
      <c r="BF4702" s="2" t="s">
        <v>576</v>
      </c>
    </row>
    <row r="4703" spans="1:58" x14ac:dyDescent="0.35">
      <c r="A4703" s="2">
        <v>2950398</v>
      </c>
      <c r="B4703" s="2" t="s">
        <v>58</v>
      </c>
      <c r="C4703" s="2">
        <v>42979441</v>
      </c>
      <c r="D4703" s="2">
        <v>338924760</v>
      </c>
      <c r="E4703" s="2" t="s">
        <v>59</v>
      </c>
      <c r="F4703" s="2" t="s">
        <v>60</v>
      </c>
      <c r="G4703" s="2" t="s">
        <v>2906</v>
      </c>
      <c r="H4703" s="2" t="s">
        <v>20671</v>
      </c>
      <c r="I4703" s="2" t="s">
        <v>21582</v>
      </c>
      <c r="J4703" s="2" t="s">
        <v>2236</v>
      </c>
      <c r="K4703" s="2">
        <v>13</v>
      </c>
      <c r="L4703" s="2" t="s">
        <v>63</v>
      </c>
      <c r="M4703" s="2" t="s">
        <v>64</v>
      </c>
      <c r="N4703" s="3">
        <v>45423.568020833336</v>
      </c>
      <c r="O4703" s="2" t="s">
        <v>65</v>
      </c>
      <c r="Q4703" s="2" t="s">
        <v>66</v>
      </c>
      <c r="R4703" s="3">
        <v>45656.659791666665</v>
      </c>
      <c r="S4703" s="2" t="s">
        <v>3397</v>
      </c>
      <c r="T4703" s="2" t="s">
        <v>68</v>
      </c>
      <c r="U4703" s="2" t="s">
        <v>215</v>
      </c>
      <c r="V4703" s="2" t="s">
        <v>21583</v>
      </c>
      <c r="W4703" s="2" t="s">
        <v>400</v>
      </c>
      <c r="X4703" s="2" t="s">
        <v>401</v>
      </c>
      <c r="Y4703" s="2" t="s">
        <v>2282</v>
      </c>
      <c r="Z4703" s="2" t="s">
        <v>896</v>
      </c>
      <c r="AA4703" s="2" t="s">
        <v>4719</v>
      </c>
      <c r="AB4703" s="2" t="s">
        <v>176</v>
      </c>
      <c r="AE4703" s="3">
        <v>45656.659803240742</v>
      </c>
      <c r="AF4703" s="2" t="s">
        <v>77</v>
      </c>
      <c r="AH4703" s="2" t="s">
        <v>78</v>
      </c>
      <c r="AI4703" s="2" t="s">
        <v>79</v>
      </c>
      <c r="AJ4703" s="2" t="s">
        <v>191</v>
      </c>
      <c r="AK4703" s="2" t="s">
        <v>21583</v>
      </c>
      <c r="AL4703" s="2" t="s">
        <v>3397</v>
      </c>
      <c r="AM4703" s="3">
        <v>45656.659837962965</v>
      </c>
      <c r="AN4703" s="2" t="s">
        <v>21583</v>
      </c>
      <c r="AP4703" s="2">
        <v>5541510</v>
      </c>
      <c r="AQ4703" s="2" t="s">
        <v>81</v>
      </c>
      <c r="AR4703" s="3">
        <v>45657.52207175926</v>
      </c>
      <c r="AS4703" s="2" t="s">
        <v>82</v>
      </c>
      <c r="AT4703" s="3">
        <v>45657.333333333336</v>
      </c>
      <c r="AU4703" s="2" t="s">
        <v>104</v>
      </c>
      <c r="AV4703" s="2" t="s">
        <v>955</v>
      </c>
      <c r="AW4703" s="2" t="s">
        <v>956</v>
      </c>
      <c r="AX4703" s="2" t="s">
        <v>957</v>
      </c>
      <c r="AZ4703" s="3">
        <v>45657.52207175926</v>
      </c>
      <c r="BB4703" s="2" t="s">
        <v>21584</v>
      </c>
      <c r="BC4703" s="2" t="s">
        <v>21585</v>
      </c>
      <c r="BD4703" s="2" t="s">
        <v>21586</v>
      </c>
      <c r="BE4703" s="2" t="s">
        <v>7458</v>
      </c>
      <c r="BF4703" s="2" t="s">
        <v>412</v>
      </c>
    </row>
    <row r="4704" spans="1:58" x14ac:dyDescent="0.35">
      <c r="A4704" s="2">
        <v>2950399</v>
      </c>
      <c r="B4704" s="2" t="s">
        <v>58</v>
      </c>
      <c r="C4704" s="2">
        <v>44418331</v>
      </c>
      <c r="D4704" s="2">
        <v>339014232</v>
      </c>
      <c r="E4704" s="2" t="s">
        <v>59</v>
      </c>
      <c r="F4704" s="2" t="s">
        <v>60</v>
      </c>
      <c r="G4704" s="2" t="s">
        <v>266</v>
      </c>
      <c r="H4704" s="2" t="s">
        <v>21587</v>
      </c>
      <c r="I4704" s="2">
        <v>775884196</v>
      </c>
      <c r="J4704" s="2" t="s">
        <v>1055</v>
      </c>
      <c r="K4704" s="2">
        <v>14</v>
      </c>
      <c r="L4704" s="2" t="s">
        <v>63</v>
      </c>
      <c r="M4704" s="2" t="s">
        <v>64</v>
      </c>
      <c r="N4704" s="3">
        <v>45601</v>
      </c>
      <c r="O4704" s="2" t="s">
        <v>65</v>
      </c>
      <c r="Q4704" s="2" t="s">
        <v>66</v>
      </c>
      <c r="R4704" s="3">
        <v>45656.659826388888</v>
      </c>
      <c r="S4704" s="2" t="s">
        <v>4725</v>
      </c>
      <c r="T4704" s="2" t="s">
        <v>68</v>
      </c>
      <c r="U4704" s="2" t="s">
        <v>4780</v>
      </c>
      <c r="V4704" s="2" t="s">
        <v>21588</v>
      </c>
      <c r="W4704" s="2" t="s">
        <v>233</v>
      </c>
      <c r="X4704" s="2" t="s">
        <v>234</v>
      </c>
      <c r="Y4704" s="2" t="s">
        <v>21589</v>
      </c>
      <c r="Z4704" s="2" t="s">
        <v>758</v>
      </c>
      <c r="AA4704" s="2" t="s">
        <v>4371</v>
      </c>
      <c r="AB4704" s="2" t="s">
        <v>176</v>
      </c>
      <c r="AE4704" s="3">
        <v>45656.659837962965</v>
      </c>
      <c r="AF4704" s="2" t="s">
        <v>77</v>
      </c>
      <c r="AH4704" s="2" t="s">
        <v>142</v>
      </c>
      <c r="AI4704" s="2" t="s">
        <v>79</v>
      </c>
      <c r="AJ4704" s="2" t="s">
        <v>191</v>
      </c>
      <c r="AK4704" s="2" t="s">
        <v>21588</v>
      </c>
      <c r="AL4704" s="2" t="s">
        <v>4725</v>
      </c>
      <c r="AM4704" s="3">
        <v>45656.659884259258</v>
      </c>
      <c r="AN4704" s="2" t="s">
        <v>21588</v>
      </c>
      <c r="AP4704" s="2">
        <v>5541511</v>
      </c>
      <c r="AQ4704" s="2" t="s">
        <v>81</v>
      </c>
      <c r="AR4704" s="3">
        <v>45657.807928240742</v>
      </c>
      <c r="AS4704" s="2" t="s">
        <v>82</v>
      </c>
      <c r="AT4704" s="3">
        <v>45657.333333333336</v>
      </c>
      <c r="AU4704" s="2" t="s">
        <v>104</v>
      </c>
      <c r="AV4704" s="2" t="s">
        <v>239</v>
      </c>
      <c r="AW4704" s="2" t="s">
        <v>240</v>
      </c>
      <c r="AX4704" s="2" t="s">
        <v>718</v>
      </c>
      <c r="AZ4704" s="3">
        <v>45657.807928240742</v>
      </c>
      <c r="BB4704" s="2" t="s">
        <v>2638</v>
      </c>
      <c r="BC4704" s="2" t="s">
        <v>2639</v>
      </c>
      <c r="BD4704" s="2" t="s">
        <v>2640</v>
      </c>
      <c r="BE4704" s="2" t="s">
        <v>8469</v>
      </c>
      <c r="BF4704" s="2" t="s">
        <v>831</v>
      </c>
    </row>
    <row r="4705" spans="1:58" x14ac:dyDescent="0.35">
      <c r="A4705" s="2">
        <v>2950400</v>
      </c>
      <c r="B4705" s="2" t="s">
        <v>58</v>
      </c>
      <c r="C4705" s="2">
        <v>40490351</v>
      </c>
      <c r="D4705" s="2">
        <v>338356857</v>
      </c>
      <c r="E4705" s="2" t="s">
        <v>59</v>
      </c>
      <c r="F4705" s="2" t="s">
        <v>60</v>
      </c>
      <c r="G4705" s="2" t="s">
        <v>2985</v>
      </c>
      <c r="H4705" s="2" t="s">
        <v>5321</v>
      </c>
      <c r="I4705" s="2">
        <v>773204322</v>
      </c>
      <c r="J4705" s="2" t="s">
        <v>13225</v>
      </c>
      <c r="K4705" s="2">
        <v>17</v>
      </c>
      <c r="L4705" s="2" t="s">
        <v>63</v>
      </c>
      <c r="M4705" s="2" t="s">
        <v>64</v>
      </c>
      <c r="N4705" s="3">
        <v>45156.708333333336</v>
      </c>
      <c r="O4705" s="2" t="s">
        <v>65</v>
      </c>
      <c r="Q4705" s="2" t="s">
        <v>66</v>
      </c>
      <c r="R4705" s="3">
        <v>45656.660405092596</v>
      </c>
      <c r="S4705" s="2" t="s">
        <v>4769</v>
      </c>
      <c r="T4705" s="2" t="s">
        <v>156</v>
      </c>
      <c r="U4705" s="2" t="s">
        <v>2251</v>
      </c>
      <c r="V4705" s="2" t="s">
        <v>21590</v>
      </c>
      <c r="W4705" s="2" t="s">
        <v>400</v>
      </c>
      <c r="X4705" s="2" t="s">
        <v>401</v>
      </c>
      <c r="Y4705" s="2" t="s">
        <v>4824</v>
      </c>
      <c r="Z4705" s="2" t="s">
        <v>513</v>
      </c>
      <c r="AA4705" s="2" t="s">
        <v>21591</v>
      </c>
      <c r="AB4705" s="2" t="s">
        <v>21591</v>
      </c>
      <c r="AE4705" s="3">
        <v>45656.660416666666</v>
      </c>
      <c r="AF4705" s="2" t="s">
        <v>77</v>
      </c>
      <c r="AH4705" s="2" t="s">
        <v>142</v>
      </c>
      <c r="AI4705" s="2" t="s">
        <v>79</v>
      </c>
      <c r="AJ4705" s="2" t="s">
        <v>191</v>
      </c>
      <c r="AK4705" s="2" t="s">
        <v>21592</v>
      </c>
      <c r="AL4705" s="2" t="s">
        <v>4769</v>
      </c>
      <c r="AM4705" s="3">
        <v>45656.660474537035</v>
      </c>
      <c r="AN4705" s="2" t="s">
        <v>21592</v>
      </c>
      <c r="AP4705" s="2">
        <v>5541516</v>
      </c>
      <c r="AQ4705" s="2" t="s">
        <v>81</v>
      </c>
      <c r="AR4705" s="3">
        <v>45657.820243055554</v>
      </c>
      <c r="AS4705" s="2" t="s">
        <v>82</v>
      </c>
      <c r="AT4705" s="3">
        <v>45657.333333333336</v>
      </c>
      <c r="AU4705" s="2" t="s">
        <v>104</v>
      </c>
      <c r="AV4705" s="2" t="s">
        <v>955</v>
      </c>
      <c r="AW4705" s="2" t="s">
        <v>956</v>
      </c>
      <c r="AX4705" s="2" t="s">
        <v>2857</v>
      </c>
      <c r="AZ4705" s="3">
        <v>45657.820243055554</v>
      </c>
      <c r="BB4705" s="2" t="s">
        <v>4610</v>
      </c>
      <c r="BC4705" s="2" t="s">
        <v>88</v>
      </c>
      <c r="BD4705" s="2" t="s">
        <v>89</v>
      </c>
      <c r="BE4705" s="2" t="s">
        <v>476</v>
      </c>
      <c r="BF4705" s="2" t="s">
        <v>412</v>
      </c>
    </row>
    <row r="4706" spans="1:58" x14ac:dyDescent="0.35">
      <c r="A4706" s="2">
        <v>2950401</v>
      </c>
      <c r="B4706" s="2" t="s">
        <v>244</v>
      </c>
      <c r="C4706" s="2">
        <v>37754151</v>
      </c>
      <c r="D4706" s="2">
        <v>338780699</v>
      </c>
      <c r="E4706" s="2" t="s">
        <v>59</v>
      </c>
      <c r="F4706" s="2" t="s">
        <v>60</v>
      </c>
      <c r="G4706" s="2" t="s">
        <v>626</v>
      </c>
      <c r="H4706" s="2" t="s">
        <v>4798</v>
      </c>
      <c r="I4706" s="2">
        <v>771963838</v>
      </c>
      <c r="J4706" s="2" t="s">
        <v>4399</v>
      </c>
      <c r="K4706" s="2">
        <v>12</v>
      </c>
      <c r="L4706" s="2" t="s">
        <v>63</v>
      </c>
      <c r="M4706" s="2" t="s">
        <v>64</v>
      </c>
      <c r="N4706" s="3">
        <v>44462.609722222223</v>
      </c>
      <c r="O4706" s="2" t="s">
        <v>248</v>
      </c>
      <c r="Q4706" s="2" t="s">
        <v>66</v>
      </c>
      <c r="R4706" s="3">
        <v>45656.660775462966</v>
      </c>
      <c r="S4706" s="2" t="s">
        <v>4704</v>
      </c>
      <c r="T4706" s="2" t="s">
        <v>156</v>
      </c>
      <c r="U4706" s="2" t="s">
        <v>69</v>
      </c>
      <c r="V4706" s="2" t="s">
        <v>21593</v>
      </c>
      <c r="W4706" s="2" t="s">
        <v>118</v>
      </c>
      <c r="X4706" s="2" t="s">
        <v>119</v>
      </c>
      <c r="Y4706" s="2" t="s">
        <v>1270</v>
      </c>
      <c r="Z4706" s="2" t="s">
        <v>1163</v>
      </c>
      <c r="AA4706" s="2" t="s">
        <v>1163</v>
      </c>
      <c r="AB4706" s="2" t="s">
        <v>15636</v>
      </c>
      <c r="AE4706" s="3">
        <v>45658.471412037034</v>
      </c>
      <c r="AF4706" s="2" t="s">
        <v>77</v>
      </c>
      <c r="AH4706" s="2" t="s">
        <v>78</v>
      </c>
      <c r="AI4706" s="2" t="s">
        <v>1100</v>
      </c>
      <c r="AJ4706" s="2" t="s">
        <v>1271</v>
      </c>
      <c r="AK4706" s="2" t="s">
        <v>21594</v>
      </c>
      <c r="AL4706" s="2" t="s">
        <v>601</v>
      </c>
      <c r="AM4706" s="3">
        <v>45658.471493055556</v>
      </c>
      <c r="AN4706" s="2" t="s">
        <v>21594</v>
      </c>
      <c r="AO4706" s="2" t="s">
        <v>601</v>
      </c>
      <c r="AP4706" s="2">
        <v>5551951</v>
      </c>
      <c r="AQ4706" s="2" t="s">
        <v>81</v>
      </c>
      <c r="AR4706" s="3">
        <v>45659.679976851854</v>
      </c>
      <c r="AS4706" s="2" t="s">
        <v>82</v>
      </c>
      <c r="AT4706" s="3">
        <v>45659.333333333336</v>
      </c>
      <c r="AU4706" s="2" t="s">
        <v>104</v>
      </c>
      <c r="AV4706" s="2" t="s">
        <v>6719</v>
      </c>
      <c r="AW4706" s="2" t="s">
        <v>6720</v>
      </c>
      <c r="AX4706" s="2" t="s">
        <v>21595</v>
      </c>
      <c r="AZ4706" s="3">
        <v>45659.679976851854</v>
      </c>
      <c r="BB4706" s="2" t="s">
        <v>1276</v>
      </c>
      <c r="BC4706" s="2" t="s">
        <v>1277</v>
      </c>
      <c r="BD4706" s="2" t="s">
        <v>1278</v>
      </c>
      <c r="BE4706" s="2" t="s">
        <v>21596</v>
      </c>
      <c r="BF4706" s="2" t="s">
        <v>601</v>
      </c>
    </row>
    <row r="4707" spans="1:58" x14ac:dyDescent="0.35">
      <c r="A4707" s="2">
        <v>2950402</v>
      </c>
      <c r="B4707" s="2" t="s">
        <v>720</v>
      </c>
      <c r="C4707" s="2">
        <v>35066531</v>
      </c>
      <c r="D4707" s="2">
        <v>338360025</v>
      </c>
      <c r="E4707" s="2" t="s">
        <v>59</v>
      </c>
      <c r="F4707" s="2" t="s">
        <v>60</v>
      </c>
      <c r="G4707" s="2" t="s">
        <v>1634</v>
      </c>
      <c r="H4707" s="2" t="s">
        <v>3034</v>
      </c>
      <c r="I4707" s="2">
        <v>776020737</v>
      </c>
      <c r="J4707" s="2" t="s">
        <v>4605</v>
      </c>
      <c r="K4707" s="2">
        <v>13</v>
      </c>
      <c r="L4707" s="2" t="s">
        <v>63</v>
      </c>
      <c r="M4707" s="2" t="s">
        <v>64</v>
      </c>
      <c r="N4707" s="3">
        <v>43375.458333333336</v>
      </c>
      <c r="O4707" s="2" t="s">
        <v>724</v>
      </c>
      <c r="Q4707" s="2" t="s">
        <v>66</v>
      </c>
      <c r="R4707" s="3">
        <v>45656.661273148151</v>
      </c>
      <c r="S4707" s="2" t="s">
        <v>21371</v>
      </c>
      <c r="T4707" s="2" t="s">
        <v>156</v>
      </c>
      <c r="U4707" s="2" t="s">
        <v>157</v>
      </c>
      <c r="V4707" s="2" t="s">
        <v>21597</v>
      </c>
      <c r="W4707" s="2" t="s">
        <v>136</v>
      </c>
      <c r="X4707" s="2" t="s">
        <v>217</v>
      </c>
      <c r="Y4707" s="2" t="s">
        <v>2581</v>
      </c>
      <c r="Z4707" s="2" t="s">
        <v>1222</v>
      </c>
      <c r="AA4707" s="2" t="s">
        <v>1222</v>
      </c>
      <c r="AB4707" s="2" t="s">
        <v>1222</v>
      </c>
      <c r="AE4707" s="3">
        <v>45656.66128472222</v>
      </c>
      <c r="AF4707" s="2" t="s">
        <v>77</v>
      </c>
      <c r="AH4707" s="2" t="s">
        <v>142</v>
      </c>
      <c r="AI4707" s="2" t="s">
        <v>275</v>
      </c>
      <c r="AJ4707" s="2" t="s">
        <v>191</v>
      </c>
      <c r="AK4707" s="2" t="s">
        <v>21598</v>
      </c>
      <c r="AL4707" s="2" t="s">
        <v>21371</v>
      </c>
      <c r="AM4707" s="3">
        <v>45656.661319444444</v>
      </c>
      <c r="AN4707" s="2" t="s">
        <v>21598</v>
      </c>
      <c r="AP4707" s="2">
        <v>5541525</v>
      </c>
      <c r="AQ4707" s="2" t="s">
        <v>81</v>
      </c>
      <c r="AR4707" s="3">
        <v>45657.666168981479</v>
      </c>
      <c r="AS4707" s="2" t="s">
        <v>82</v>
      </c>
      <c r="AT4707" s="3">
        <v>45657.333333333336</v>
      </c>
      <c r="AU4707" s="2" t="s">
        <v>104</v>
      </c>
      <c r="AV4707" s="2" t="s">
        <v>222</v>
      </c>
      <c r="AW4707" s="2" t="s">
        <v>223</v>
      </c>
      <c r="AX4707" s="2" t="s">
        <v>1014</v>
      </c>
      <c r="AZ4707" s="3">
        <v>45657.666168981479</v>
      </c>
      <c r="BB4707" s="2" t="s">
        <v>1916</v>
      </c>
      <c r="BC4707" s="2" t="s">
        <v>1917</v>
      </c>
      <c r="BD4707" s="2" t="s">
        <v>1918</v>
      </c>
      <c r="BE4707" s="2" t="s">
        <v>21599</v>
      </c>
      <c r="BF4707" s="2" t="s">
        <v>1920</v>
      </c>
    </row>
    <row r="4708" spans="1:58" x14ac:dyDescent="0.35">
      <c r="A4708" s="2">
        <v>2950403</v>
      </c>
      <c r="B4708" s="2" t="s">
        <v>58</v>
      </c>
      <c r="C4708" s="2">
        <v>35913441</v>
      </c>
      <c r="D4708" s="2">
        <v>338645455</v>
      </c>
      <c r="E4708" s="2" t="s">
        <v>59</v>
      </c>
      <c r="F4708" s="2" t="s">
        <v>60</v>
      </c>
      <c r="G4708" s="2" t="s">
        <v>21600</v>
      </c>
      <c r="I4708" s="2">
        <v>775558113</v>
      </c>
      <c r="J4708" s="2" t="s">
        <v>21601</v>
      </c>
      <c r="K4708" s="2">
        <v>20</v>
      </c>
      <c r="L4708" s="2" t="s">
        <v>357</v>
      </c>
      <c r="M4708" s="2" t="s">
        <v>358</v>
      </c>
      <c r="N4708" s="3">
        <v>43806.473969907405</v>
      </c>
      <c r="O4708" s="2" t="s">
        <v>21602</v>
      </c>
      <c r="Q4708" s="2" t="s">
        <v>66</v>
      </c>
      <c r="R4708" s="3">
        <v>45656.661759259259</v>
      </c>
      <c r="S4708" s="2" t="s">
        <v>1154</v>
      </c>
      <c r="T4708" s="2" t="s">
        <v>334</v>
      </c>
      <c r="U4708" s="2" t="s">
        <v>844</v>
      </c>
      <c r="V4708" s="2" t="s">
        <v>844</v>
      </c>
      <c r="W4708" s="2" t="s">
        <v>71</v>
      </c>
      <c r="X4708" s="2" t="s">
        <v>198</v>
      </c>
      <c r="Y4708" s="2" t="s">
        <v>2297</v>
      </c>
      <c r="Z4708" s="2" t="s">
        <v>200</v>
      </c>
      <c r="AA4708" s="2" t="s">
        <v>3777</v>
      </c>
      <c r="AB4708" s="2" t="s">
        <v>3778</v>
      </c>
      <c r="AC4708" s="2" t="s">
        <v>21603</v>
      </c>
      <c r="AE4708" s="3">
        <v>45656.695092592592</v>
      </c>
      <c r="AF4708" s="2" t="s">
        <v>77</v>
      </c>
      <c r="AH4708" s="2" t="s">
        <v>78</v>
      </c>
      <c r="AI4708" s="2" t="s">
        <v>363</v>
      </c>
      <c r="AJ4708" s="2" t="s">
        <v>6303</v>
      </c>
      <c r="AK4708" s="2" t="s">
        <v>21604</v>
      </c>
      <c r="AL4708" s="2" t="s">
        <v>15314</v>
      </c>
      <c r="AM4708" s="3">
        <v>45656.695196759261</v>
      </c>
      <c r="AO4708" s="2" t="s">
        <v>15314</v>
      </c>
      <c r="AP4708" s="2">
        <v>5541984</v>
      </c>
      <c r="AQ4708" s="2" t="s">
        <v>81</v>
      </c>
      <c r="AR4708" s="3">
        <v>45657.508344907408</v>
      </c>
      <c r="AS4708" s="2" t="s">
        <v>82</v>
      </c>
      <c r="AT4708" s="3">
        <v>45656.333333333336</v>
      </c>
      <c r="AU4708" s="2" t="s">
        <v>83</v>
      </c>
      <c r="AV4708" s="2" t="s">
        <v>204</v>
      </c>
      <c r="AW4708" s="2" t="s">
        <v>205</v>
      </c>
      <c r="AX4708" s="2" t="s">
        <v>206</v>
      </c>
      <c r="AZ4708" s="3">
        <v>45657.508344907408</v>
      </c>
      <c r="BB4708" s="2" t="s">
        <v>2219</v>
      </c>
      <c r="BC4708" s="2" t="s">
        <v>696</v>
      </c>
      <c r="BD4708" s="2" t="s">
        <v>89</v>
      </c>
      <c r="BF4708" s="2" t="s">
        <v>18811</v>
      </c>
    </row>
    <row r="4709" spans="1:58" x14ac:dyDescent="0.35">
      <c r="A4709" s="2">
        <v>2950404</v>
      </c>
      <c r="B4709" s="2" t="s">
        <v>58</v>
      </c>
      <c r="C4709" s="2">
        <v>31009211</v>
      </c>
      <c r="D4709" s="2">
        <v>339572762</v>
      </c>
      <c r="E4709" s="2" t="s">
        <v>59</v>
      </c>
      <c r="F4709" s="2" t="s">
        <v>60</v>
      </c>
      <c r="G4709" s="2" t="s">
        <v>132</v>
      </c>
      <c r="H4709" s="2" t="s">
        <v>2318</v>
      </c>
      <c r="I4709" s="2">
        <v>773441416</v>
      </c>
      <c r="J4709" s="2" t="s">
        <v>21605</v>
      </c>
      <c r="K4709" s="2">
        <v>14</v>
      </c>
      <c r="L4709" s="2" t="s">
        <v>63</v>
      </c>
      <c r="M4709" s="2" t="s">
        <v>64</v>
      </c>
      <c r="N4709" s="3">
        <v>45181.458344907405</v>
      </c>
      <c r="O4709" s="2" t="s">
        <v>65</v>
      </c>
      <c r="Q4709" s="2" t="s">
        <v>66</v>
      </c>
      <c r="R4709" s="3">
        <v>45656.661782407406</v>
      </c>
      <c r="S4709" s="2" t="s">
        <v>10572</v>
      </c>
      <c r="T4709" s="2" t="s">
        <v>68</v>
      </c>
      <c r="U4709" s="2" t="s">
        <v>69</v>
      </c>
      <c r="V4709" s="2" t="s">
        <v>21606</v>
      </c>
      <c r="W4709" s="2" t="s">
        <v>233</v>
      </c>
      <c r="X4709" s="2" t="s">
        <v>234</v>
      </c>
      <c r="Y4709" s="2" t="s">
        <v>12854</v>
      </c>
      <c r="Z4709" s="2" t="s">
        <v>236</v>
      </c>
      <c r="AA4709" s="2" t="s">
        <v>1493</v>
      </c>
      <c r="AB4709" s="2" t="s">
        <v>176</v>
      </c>
      <c r="AE4709" s="3">
        <v>45657.432754629626</v>
      </c>
      <c r="AF4709" s="2" t="s">
        <v>77</v>
      </c>
      <c r="AH4709" s="2" t="s">
        <v>78</v>
      </c>
      <c r="AI4709" s="2" t="s">
        <v>58</v>
      </c>
      <c r="AJ4709" s="2" t="s">
        <v>101</v>
      </c>
      <c r="AK4709" s="2" t="s">
        <v>21607</v>
      </c>
      <c r="AL4709" s="2" t="s">
        <v>831</v>
      </c>
      <c r="AM4709" s="3">
        <v>45657.432847222219</v>
      </c>
      <c r="AN4709" s="2" t="s">
        <v>21607</v>
      </c>
      <c r="AO4709" s="2" t="s">
        <v>831</v>
      </c>
      <c r="AP4709" s="2">
        <v>5546904</v>
      </c>
      <c r="AQ4709" s="2" t="s">
        <v>81</v>
      </c>
      <c r="AR4709" s="3">
        <v>45659.705694444441</v>
      </c>
      <c r="AS4709" s="2" t="s">
        <v>82</v>
      </c>
      <c r="AT4709" s="3">
        <v>45657.333333333336</v>
      </c>
      <c r="AU4709" s="2" t="s">
        <v>104</v>
      </c>
      <c r="AV4709" s="2" t="s">
        <v>1806</v>
      </c>
      <c r="AW4709" s="2" t="s">
        <v>1806</v>
      </c>
      <c r="AX4709" s="2" t="s">
        <v>1807</v>
      </c>
      <c r="AZ4709" s="3">
        <v>45659.705694444441</v>
      </c>
      <c r="BB4709" s="2" t="s">
        <v>108</v>
      </c>
      <c r="BC4709" s="2" t="s">
        <v>109</v>
      </c>
      <c r="BD4709" s="2" t="s">
        <v>110</v>
      </c>
      <c r="BE4709" s="2" t="s">
        <v>8495</v>
      </c>
      <c r="BF4709" s="2" t="s">
        <v>1723</v>
      </c>
    </row>
    <row r="4710" spans="1:58" x14ac:dyDescent="0.35">
      <c r="A4710" s="2">
        <v>2950405</v>
      </c>
      <c r="B4710" s="2" t="s">
        <v>244</v>
      </c>
      <c r="C4710" s="2">
        <v>42614341</v>
      </c>
      <c r="D4710" s="2">
        <v>339450665</v>
      </c>
      <c r="E4710" s="2" t="s">
        <v>59</v>
      </c>
      <c r="F4710" s="2" t="s">
        <v>60</v>
      </c>
      <c r="G4710" s="2" t="s">
        <v>1647</v>
      </c>
      <c r="H4710" s="2" t="s">
        <v>2318</v>
      </c>
      <c r="I4710" s="2">
        <v>774457202</v>
      </c>
      <c r="J4710" s="2" t="s">
        <v>4884</v>
      </c>
      <c r="K4710" s="2">
        <v>15</v>
      </c>
      <c r="L4710" s="2" t="s">
        <v>63</v>
      </c>
      <c r="M4710" s="2" t="s">
        <v>64</v>
      </c>
      <c r="N4710" s="3">
        <v>45338</v>
      </c>
      <c r="O4710" s="2" t="s">
        <v>248</v>
      </c>
      <c r="Q4710" s="2" t="s">
        <v>66</v>
      </c>
      <c r="R4710" s="3">
        <v>45656.662083333336</v>
      </c>
      <c r="S4710" s="2" t="s">
        <v>4704</v>
      </c>
      <c r="T4710" s="2" t="s">
        <v>156</v>
      </c>
      <c r="U4710" s="2" t="s">
        <v>69</v>
      </c>
      <c r="V4710" s="2" t="s">
        <v>21608</v>
      </c>
      <c r="W4710" s="2" t="s">
        <v>336</v>
      </c>
      <c r="X4710" s="2" t="s">
        <v>336</v>
      </c>
      <c r="Y4710" s="2" t="s">
        <v>1098</v>
      </c>
      <c r="Z4710" s="2" t="s">
        <v>453</v>
      </c>
      <c r="AA4710" s="2" t="s">
        <v>5256</v>
      </c>
      <c r="AB4710" s="2" t="s">
        <v>176</v>
      </c>
      <c r="AE4710" s="3">
        <v>45656.662094907406</v>
      </c>
      <c r="AF4710" s="2" t="s">
        <v>77</v>
      </c>
      <c r="AH4710" s="2" t="s">
        <v>142</v>
      </c>
      <c r="AI4710" s="2" t="s">
        <v>255</v>
      </c>
      <c r="AJ4710" s="2" t="s">
        <v>1271</v>
      </c>
      <c r="AK4710" s="2" t="s">
        <v>21608</v>
      </c>
      <c r="AL4710" s="2" t="s">
        <v>4704</v>
      </c>
      <c r="AM4710" s="3">
        <v>45656.662129629629</v>
      </c>
      <c r="AN4710" s="2" t="s">
        <v>21608</v>
      </c>
      <c r="AP4710" s="2">
        <v>5541536</v>
      </c>
      <c r="AQ4710" s="2" t="s">
        <v>81</v>
      </c>
      <c r="AR4710" s="3">
        <v>45658.40556712963</v>
      </c>
      <c r="AS4710" s="2" t="s">
        <v>82</v>
      </c>
      <c r="AT4710" s="3">
        <v>45657.333333333336</v>
      </c>
      <c r="AU4710" s="2" t="s">
        <v>104</v>
      </c>
      <c r="AV4710" s="2" t="s">
        <v>583</v>
      </c>
      <c r="AW4710" s="2" t="s">
        <v>584</v>
      </c>
      <c r="AX4710" s="2" t="s">
        <v>585</v>
      </c>
      <c r="AZ4710" s="3">
        <v>45658.40556712963</v>
      </c>
      <c r="BB4710" s="2" t="s">
        <v>4962</v>
      </c>
      <c r="BC4710" s="2" t="s">
        <v>1310</v>
      </c>
      <c r="BD4710" s="2" t="s">
        <v>4963</v>
      </c>
      <c r="BE4710" s="2" t="s">
        <v>589</v>
      </c>
      <c r="BF4710" s="2" t="s">
        <v>353</v>
      </c>
    </row>
    <row r="4711" spans="1:58" x14ac:dyDescent="0.35">
      <c r="A4711" s="2">
        <v>2950406</v>
      </c>
      <c r="B4711" s="2" t="s">
        <v>244</v>
      </c>
      <c r="C4711" s="2">
        <v>35780681</v>
      </c>
      <c r="D4711" s="2">
        <v>339754760</v>
      </c>
      <c r="E4711" s="2" t="s">
        <v>59</v>
      </c>
      <c r="F4711" s="2" t="s">
        <v>60</v>
      </c>
      <c r="G4711" s="2" t="s">
        <v>132</v>
      </c>
      <c r="H4711" s="2" t="s">
        <v>4091</v>
      </c>
      <c r="I4711" s="2">
        <v>777788302</v>
      </c>
      <c r="J4711" s="2" t="s">
        <v>21493</v>
      </c>
      <c r="K4711" s="2">
        <v>14</v>
      </c>
      <c r="L4711" s="2" t="s">
        <v>63</v>
      </c>
      <c r="M4711" s="2" t="s">
        <v>64</v>
      </c>
      <c r="N4711" s="3">
        <v>44736.458344907405</v>
      </c>
      <c r="O4711" s="2" t="s">
        <v>248</v>
      </c>
      <c r="Q4711" s="2" t="s">
        <v>66</v>
      </c>
      <c r="R4711" s="3">
        <v>45656.66265046296</v>
      </c>
      <c r="S4711" s="2" t="s">
        <v>14564</v>
      </c>
      <c r="T4711" s="2" t="s">
        <v>843</v>
      </c>
      <c r="U4711" s="2" t="s">
        <v>901</v>
      </c>
      <c r="V4711" s="2" t="s">
        <v>21494</v>
      </c>
      <c r="W4711" s="2" t="s">
        <v>250</v>
      </c>
      <c r="X4711" s="2" t="s">
        <v>483</v>
      </c>
      <c r="Y4711" s="2" t="s">
        <v>3450</v>
      </c>
      <c r="Z4711" s="2" t="s">
        <v>485</v>
      </c>
      <c r="AA4711" s="2" t="s">
        <v>485</v>
      </c>
      <c r="AB4711" s="2" t="s">
        <v>3451</v>
      </c>
      <c r="AE4711" s="3">
        <v>45656.662881944445</v>
      </c>
      <c r="AF4711" s="2" t="s">
        <v>77</v>
      </c>
      <c r="AH4711" s="2" t="s">
        <v>78</v>
      </c>
      <c r="AI4711" s="2" t="s">
        <v>255</v>
      </c>
      <c r="AJ4711" s="2" t="s">
        <v>256</v>
      </c>
      <c r="AK4711" s="2" t="s">
        <v>21495</v>
      </c>
      <c r="AL4711" s="2" t="s">
        <v>14564</v>
      </c>
      <c r="AM4711" s="3">
        <v>45656.662951388891</v>
      </c>
      <c r="AO4711" s="2" t="s">
        <v>14564</v>
      </c>
      <c r="AP4711" s="2">
        <v>5541552</v>
      </c>
      <c r="AQ4711" s="2" t="s">
        <v>81</v>
      </c>
      <c r="AR4711" s="3">
        <v>45657.509120370371</v>
      </c>
      <c r="AS4711" s="2" t="s">
        <v>82</v>
      </c>
      <c r="AT4711" s="3">
        <v>45656.5625</v>
      </c>
      <c r="AU4711" s="2" t="s">
        <v>104</v>
      </c>
      <c r="AV4711" s="2" t="s">
        <v>258</v>
      </c>
      <c r="AW4711" s="2" t="s">
        <v>259</v>
      </c>
      <c r="AX4711" s="2" t="s">
        <v>748</v>
      </c>
      <c r="AZ4711" s="3">
        <v>45657.509120370371</v>
      </c>
      <c r="BB4711" s="2" t="s">
        <v>261</v>
      </c>
      <c r="BC4711" s="2" t="s">
        <v>262</v>
      </c>
      <c r="BD4711" s="2" t="s">
        <v>263</v>
      </c>
      <c r="BE4711" s="2" t="s">
        <v>21609</v>
      </c>
      <c r="BF4711" s="2" t="s">
        <v>2930</v>
      </c>
    </row>
    <row r="4712" spans="1:58" x14ac:dyDescent="0.35">
      <c r="A4712" s="2">
        <v>2950407</v>
      </c>
      <c r="B4712" s="2" t="s">
        <v>58</v>
      </c>
      <c r="C4712" s="2">
        <v>39468061</v>
      </c>
      <c r="D4712" s="2">
        <v>338703073</v>
      </c>
      <c r="E4712" s="2" t="s">
        <v>59</v>
      </c>
      <c r="F4712" s="2" t="s">
        <v>60</v>
      </c>
      <c r="G4712" s="2" t="s">
        <v>21610</v>
      </c>
      <c r="H4712" s="2" t="s">
        <v>2206</v>
      </c>
      <c r="I4712" s="2">
        <v>775395548</v>
      </c>
      <c r="J4712" s="2" t="s">
        <v>21611</v>
      </c>
      <c r="K4712" s="2">
        <v>13</v>
      </c>
      <c r="L4712" s="2" t="s">
        <v>63</v>
      </c>
      <c r="M4712" s="2" t="s">
        <v>64</v>
      </c>
      <c r="N4712" s="3">
        <v>44960.8437037037</v>
      </c>
      <c r="O4712" s="2" t="s">
        <v>65</v>
      </c>
      <c r="Q4712" s="2" t="s">
        <v>66</v>
      </c>
      <c r="R4712" s="3">
        <v>45656.662858796299</v>
      </c>
      <c r="S4712" s="2" t="s">
        <v>8058</v>
      </c>
      <c r="T4712" s="2" t="s">
        <v>156</v>
      </c>
      <c r="U4712" s="2" t="s">
        <v>7078</v>
      </c>
      <c r="V4712" s="2" t="s">
        <v>21612</v>
      </c>
      <c r="W4712" s="2" t="s">
        <v>136</v>
      </c>
      <c r="X4712" s="2" t="s">
        <v>137</v>
      </c>
      <c r="Y4712" s="2" t="s">
        <v>8548</v>
      </c>
      <c r="Z4712" s="2" t="s">
        <v>596</v>
      </c>
      <c r="AA4712" s="2" t="s">
        <v>2216</v>
      </c>
      <c r="AB4712" s="2" t="s">
        <v>176</v>
      </c>
      <c r="AE4712" s="3">
        <v>45656.663032407407</v>
      </c>
      <c r="AF4712" s="2" t="s">
        <v>77</v>
      </c>
      <c r="AH4712" s="2" t="s">
        <v>142</v>
      </c>
      <c r="AI4712" s="2" t="s">
        <v>79</v>
      </c>
      <c r="AJ4712" s="2" t="s">
        <v>191</v>
      </c>
      <c r="AK4712" s="2" t="s">
        <v>21613</v>
      </c>
      <c r="AL4712" s="2" t="s">
        <v>8058</v>
      </c>
      <c r="AM4712" s="3">
        <v>45656.663182870368</v>
      </c>
      <c r="AO4712" s="2" t="s">
        <v>8058</v>
      </c>
      <c r="AP4712" s="2">
        <v>5541554</v>
      </c>
      <c r="AQ4712" s="2" t="s">
        <v>81</v>
      </c>
      <c r="AR4712" s="3">
        <v>45658.46775462963</v>
      </c>
      <c r="AS4712" s="2" t="s">
        <v>82</v>
      </c>
      <c r="AT4712" s="3">
        <v>45656.333333333336</v>
      </c>
      <c r="AU4712" s="2" t="s">
        <v>83</v>
      </c>
      <c r="AV4712" s="2" t="s">
        <v>163</v>
      </c>
      <c r="AW4712" s="2" t="s">
        <v>164</v>
      </c>
      <c r="AX4712" s="2" t="s">
        <v>3797</v>
      </c>
      <c r="AZ4712" s="3">
        <v>45658.46775462963</v>
      </c>
      <c r="BB4712" s="2" t="s">
        <v>1916</v>
      </c>
      <c r="BC4712" s="2" t="s">
        <v>1917</v>
      </c>
      <c r="BD4712" s="2" t="s">
        <v>1918</v>
      </c>
      <c r="BE4712" s="2" t="s">
        <v>21614</v>
      </c>
      <c r="BF4712" s="2" t="s">
        <v>1920</v>
      </c>
    </row>
    <row r="4713" spans="1:58" x14ac:dyDescent="0.35">
      <c r="A4713" s="2">
        <v>2950408</v>
      </c>
      <c r="B4713" s="2" t="s">
        <v>244</v>
      </c>
      <c r="C4713" s="2">
        <v>37644341</v>
      </c>
      <c r="D4713" s="2">
        <v>338712924</v>
      </c>
      <c r="E4713" s="2" t="s">
        <v>59</v>
      </c>
      <c r="F4713" s="2" t="s">
        <v>60</v>
      </c>
      <c r="G4713" s="2" t="s">
        <v>132</v>
      </c>
      <c r="H4713" s="2" t="s">
        <v>1778</v>
      </c>
      <c r="I4713" s="2">
        <v>781840194</v>
      </c>
      <c r="J4713" s="2" t="s">
        <v>1262</v>
      </c>
      <c r="K4713" s="2">
        <v>13</v>
      </c>
      <c r="L4713" s="2" t="s">
        <v>63</v>
      </c>
      <c r="M4713" s="2" t="s">
        <v>64</v>
      </c>
      <c r="N4713" s="3">
        <v>45660.000011574077</v>
      </c>
      <c r="O4713" s="2" t="s">
        <v>6965</v>
      </c>
      <c r="Q4713" s="2" t="s">
        <v>66</v>
      </c>
      <c r="R4713" s="3">
        <v>45656.66306712963</v>
      </c>
      <c r="S4713" s="2" t="s">
        <v>6383</v>
      </c>
      <c r="T4713" s="2" t="s">
        <v>156</v>
      </c>
      <c r="U4713" s="2" t="s">
        <v>69</v>
      </c>
      <c r="V4713" s="2" t="s">
        <v>21615</v>
      </c>
      <c r="W4713" s="2" t="s">
        <v>118</v>
      </c>
      <c r="X4713" s="2" t="s">
        <v>119</v>
      </c>
      <c r="Y4713" s="2" t="s">
        <v>5393</v>
      </c>
      <c r="Z4713" s="2" t="s">
        <v>121</v>
      </c>
      <c r="AA4713" s="2" t="s">
        <v>121</v>
      </c>
      <c r="AB4713" s="2" t="s">
        <v>21616</v>
      </c>
      <c r="AE4713" s="3">
        <v>45659.531898148147</v>
      </c>
      <c r="AF4713" s="2" t="s">
        <v>77</v>
      </c>
      <c r="AH4713" s="2" t="s">
        <v>78</v>
      </c>
      <c r="AI4713" s="2" t="s">
        <v>1100</v>
      </c>
      <c r="AJ4713" s="2" t="s">
        <v>1101</v>
      </c>
      <c r="AK4713" s="2" t="s">
        <v>21617</v>
      </c>
      <c r="AL4713" s="2" t="s">
        <v>1280</v>
      </c>
      <c r="AM4713" s="3">
        <v>45659.532152777778</v>
      </c>
      <c r="AO4713" s="2" t="s">
        <v>1280</v>
      </c>
      <c r="AP4713" s="2">
        <v>5554152</v>
      </c>
      <c r="AQ4713" s="2" t="s">
        <v>81</v>
      </c>
      <c r="AR4713" s="3">
        <v>45659.53365740741</v>
      </c>
      <c r="AS4713" s="2" t="s">
        <v>82</v>
      </c>
      <c r="AT4713" s="3">
        <v>45659.333333333336</v>
      </c>
      <c r="AU4713" s="2" t="s">
        <v>83</v>
      </c>
      <c r="AV4713" s="2" t="s">
        <v>1273</v>
      </c>
      <c r="AW4713" s="2" t="s">
        <v>1274</v>
      </c>
      <c r="AX4713" s="2" t="s">
        <v>1275</v>
      </c>
      <c r="AZ4713" s="3">
        <v>45659.53365740741</v>
      </c>
      <c r="BB4713" s="2" t="s">
        <v>1276</v>
      </c>
      <c r="BC4713" s="2" t="s">
        <v>1277</v>
      </c>
      <c r="BD4713" s="2" t="s">
        <v>1278</v>
      </c>
      <c r="BE4713" s="2" t="s">
        <v>21617</v>
      </c>
      <c r="BF4713" s="2" t="s">
        <v>1280</v>
      </c>
    </row>
    <row r="4714" spans="1:58" x14ac:dyDescent="0.35">
      <c r="A4714" s="2">
        <v>2950409</v>
      </c>
      <c r="B4714" s="2" t="s">
        <v>58</v>
      </c>
      <c r="C4714" s="2">
        <v>34797581</v>
      </c>
      <c r="D4714" s="2">
        <v>338607801</v>
      </c>
      <c r="E4714" s="2" t="s">
        <v>59</v>
      </c>
      <c r="F4714" s="2" t="s">
        <v>60</v>
      </c>
      <c r="G4714" s="2" t="s">
        <v>21618</v>
      </c>
      <c r="I4714" s="2">
        <v>781022645</v>
      </c>
      <c r="J4714" s="2" t="s">
        <v>21619</v>
      </c>
      <c r="K4714" s="2">
        <v>20</v>
      </c>
      <c r="L4714" s="2" t="s">
        <v>2128</v>
      </c>
      <c r="M4714" s="2" t="s">
        <v>1152</v>
      </c>
      <c r="N4714" s="3">
        <v>44550.478113425925</v>
      </c>
      <c r="O4714" s="2" t="s">
        <v>1153</v>
      </c>
      <c r="Q4714" s="2" t="s">
        <v>66</v>
      </c>
      <c r="R4714" s="3">
        <v>45656.663287037038</v>
      </c>
      <c r="S4714" s="2" t="s">
        <v>15117</v>
      </c>
      <c r="T4714" s="2" t="s">
        <v>334</v>
      </c>
      <c r="U4714" s="2" t="s">
        <v>880</v>
      </c>
      <c r="V4714" s="2" t="s">
        <v>451</v>
      </c>
      <c r="Y4714" s="2" t="s">
        <v>8575</v>
      </c>
      <c r="Z4714" s="2" t="s">
        <v>1058</v>
      </c>
      <c r="AA4714" s="2" t="s">
        <v>8576</v>
      </c>
      <c r="AB4714" s="2" t="s">
        <v>8576</v>
      </c>
      <c r="AC4714" s="2">
        <v>139</v>
      </c>
      <c r="AE4714" s="3">
        <v>45656.663807870369</v>
      </c>
      <c r="AF4714" s="2" t="s">
        <v>77</v>
      </c>
      <c r="AH4714" s="2" t="s">
        <v>78</v>
      </c>
      <c r="AI4714" s="2" t="s">
        <v>363</v>
      </c>
      <c r="AJ4714" s="2" t="s">
        <v>364</v>
      </c>
      <c r="AK4714" s="2" t="s">
        <v>21620</v>
      </c>
      <c r="AL4714" s="2" t="s">
        <v>15117</v>
      </c>
      <c r="AM4714" s="3">
        <v>45656.663854166669</v>
      </c>
      <c r="AO4714" s="2" t="s">
        <v>15117</v>
      </c>
      <c r="AP4714" s="2">
        <v>5541559</v>
      </c>
      <c r="AQ4714" s="2" t="s">
        <v>81</v>
      </c>
      <c r="AR4714" s="3">
        <v>45656.668113425927</v>
      </c>
      <c r="AS4714" s="2" t="s">
        <v>82</v>
      </c>
      <c r="AT4714" s="3">
        <v>45656.333333333336</v>
      </c>
      <c r="AU4714" s="2" t="s">
        <v>104</v>
      </c>
      <c r="AV4714" s="2" t="s">
        <v>2134</v>
      </c>
      <c r="AW4714" s="2" t="s">
        <v>2135</v>
      </c>
      <c r="AX4714" s="2" t="s">
        <v>3723</v>
      </c>
      <c r="AZ4714" s="3">
        <v>45656.668113425927</v>
      </c>
      <c r="BB4714" s="2" t="s">
        <v>382</v>
      </c>
      <c r="BC4714" s="2" t="s">
        <v>383</v>
      </c>
      <c r="BD4714" s="2" t="s">
        <v>383</v>
      </c>
      <c r="BE4714" s="2" t="s">
        <v>21621</v>
      </c>
      <c r="BF4714" s="2" t="s">
        <v>15117</v>
      </c>
    </row>
    <row r="4715" spans="1:58" x14ac:dyDescent="0.35">
      <c r="A4715" s="2">
        <v>2950410</v>
      </c>
      <c r="B4715" s="2" t="s">
        <v>58</v>
      </c>
      <c r="C4715" s="2">
        <v>36093261</v>
      </c>
      <c r="D4715" s="2">
        <v>338327017</v>
      </c>
      <c r="E4715" s="2" t="s">
        <v>59</v>
      </c>
      <c r="F4715" s="2" t="s">
        <v>60</v>
      </c>
      <c r="G4715" s="2" t="s">
        <v>1921</v>
      </c>
      <c r="H4715" s="2" t="s">
        <v>3275</v>
      </c>
      <c r="I4715" s="2">
        <v>777489506</v>
      </c>
      <c r="J4715" s="2" t="s">
        <v>21622</v>
      </c>
      <c r="K4715" s="2">
        <v>12</v>
      </c>
      <c r="L4715" s="2" t="s">
        <v>63</v>
      </c>
      <c r="M4715" s="2" t="s">
        <v>64</v>
      </c>
      <c r="N4715" s="3">
        <v>45330.75</v>
      </c>
      <c r="O4715" s="2" t="s">
        <v>647</v>
      </c>
      <c r="Q4715" s="2" t="s">
        <v>66</v>
      </c>
      <c r="R4715" s="3">
        <v>45656.66375</v>
      </c>
      <c r="S4715" s="2" t="s">
        <v>8285</v>
      </c>
      <c r="T4715" s="2" t="s">
        <v>68</v>
      </c>
      <c r="U4715" s="2" t="s">
        <v>69</v>
      </c>
      <c r="V4715" s="2" t="s">
        <v>21623</v>
      </c>
      <c r="W4715" s="2" t="s">
        <v>136</v>
      </c>
      <c r="X4715" s="2" t="s">
        <v>217</v>
      </c>
      <c r="Y4715" s="2" t="s">
        <v>11777</v>
      </c>
      <c r="Z4715" s="2" t="s">
        <v>200</v>
      </c>
      <c r="AA4715" s="2" t="s">
        <v>1947</v>
      </c>
      <c r="AB4715" s="2" t="s">
        <v>176</v>
      </c>
      <c r="AE4715" s="3">
        <v>45659.428599537037</v>
      </c>
      <c r="AF4715" s="2" t="s">
        <v>77</v>
      </c>
      <c r="AH4715" s="2" t="s">
        <v>78</v>
      </c>
      <c r="AI4715" s="2" t="s">
        <v>58</v>
      </c>
      <c r="AJ4715" s="2" t="s">
        <v>101</v>
      </c>
      <c r="AL4715" s="2" t="s">
        <v>442</v>
      </c>
      <c r="AM4715" s="3">
        <v>45659.428680555553</v>
      </c>
      <c r="AO4715" s="2" t="s">
        <v>442</v>
      </c>
      <c r="AP4715" s="2">
        <v>5553493</v>
      </c>
      <c r="AQ4715" s="2" t="s">
        <v>81</v>
      </c>
      <c r="AR4715" s="3">
        <v>45659.596539351849</v>
      </c>
      <c r="AS4715" s="2" t="s">
        <v>82</v>
      </c>
      <c r="AT4715" s="3">
        <v>45659.5625</v>
      </c>
      <c r="AU4715" s="2" t="s">
        <v>104</v>
      </c>
      <c r="AV4715" s="2" t="s">
        <v>1134</v>
      </c>
      <c r="AW4715" s="2" t="s">
        <v>1135</v>
      </c>
      <c r="AX4715" s="2" t="s">
        <v>1136</v>
      </c>
      <c r="AZ4715" s="3">
        <v>45659.596539351849</v>
      </c>
      <c r="BB4715" s="2" t="s">
        <v>439</v>
      </c>
      <c r="BC4715" s="2" t="s">
        <v>440</v>
      </c>
      <c r="BD4715" s="2" t="s">
        <v>263</v>
      </c>
      <c r="BE4715" s="2" t="s">
        <v>7953</v>
      </c>
      <c r="BF4715" s="2" t="s">
        <v>442</v>
      </c>
    </row>
    <row r="4716" spans="1:58" x14ac:dyDescent="0.35">
      <c r="A4716" s="2">
        <v>2950411</v>
      </c>
      <c r="B4716" s="2" t="s">
        <v>58</v>
      </c>
      <c r="C4716" s="2">
        <v>40718821</v>
      </c>
      <c r="D4716" s="2">
        <v>339030819</v>
      </c>
      <c r="E4716" s="2" t="s">
        <v>59</v>
      </c>
      <c r="F4716" s="2" t="s">
        <v>60</v>
      </c>
      <c r="G4716" s="2" t="s">
        <v>466</v>
      </c>
      <c r="H4716" s="2" t="s">
        <v>3055</v>
      </c>
      <c r="I4716" s="2">
        <v>779281679</v>
      </c>
      <c r="J4716" s="2" t="s">
        <v>21624</v>
      </c>
      <c r="K4716" s="2">
        <v>14</v>
      </c>
      <c r="L4716" s="2" t="s">
        <v>63</v>
      </c>
      <c r="M4716" s="2" t="s">
        <v>64</v>
      </c>
      <c r="N4716" s="3">
        <v>45456.583333333336</v>
      </c>
      <c r="O4716" s="2" t="s">
        <v>65</v>
      </c>
      <c r="Q4716" s="2" t="s">
        <v>66</v>
      </c>
      <c r="R4716" s="3">
        <v>45656.6643287037</v>
      </c>
      <c r="S4716" s="2" t="s">
        <v>5183</v>
      </c>
      <c r="T4716" s="2" t="s">
        <v>68</v>
      </c>
      <c r="U4716" s="2" t="s">
        <v>674</v>
      </c>
      <c r="V4716" s="2" t="s">
        <v>21625</v>
      </c>
      <c r="W4716" s="2" t="s">
        <v>250</v>
      </c>
      <c r="X4716" s="2" t="s">
        <v>743</v>
      </c>
      <c r="Y4716" s="2" t="s">
        <v>4027</v>
      </c>
      <c r="Z4716" s="2" t="s">
        <v>745</v>
      </c>
      <c r="AA4716" s="2" t="s">
        <v>746</v>
      </c>
      <c r="AB4716" s="2" t="s">
        <v>21626</v>
      </c>
      <c r="AC4716" s="2">
        <v>779281679</v>
      </c>
      <c r="AE4716" s="3">
        <v>45656.665034722224</v>
      </c>
      <c r="AF4716" s="2" t="s">
        <v>77</v>
      </c>
      <c r="AH4716" s="2" t="s">
        <v>78</v>
      </c>
      <c r="AI4716" s="2" t="s">
        <v>79</v>
      </c>
      <c r="AJ4716" s="2" t="s">
        <v>191</v>
      </c>
      <c r="AL4716" s="2" t="s">
        <v>5183</v>
      </c>
      <c r="AM4716" s="3">
        <v>45656.666435185187</v>
      </c>
      <c r="AO4716" s="2" t="s">
        <v>5183</v>
      </c>
      <c r="AP4716" s="2">
        <v>5541576</v>
      </c>
      <c r="AQ4716" s="2" t="s">
        <v>81</v>
      </c>
      <c r="AR4716" s="3">
        <v>45656.749745370369</v>
      </c>
      <c r="AS4716" s="2" t="s">
        <v>82</v>
      </c>
      <c r="AT4716" s="3">
        <v>45656.5625</v>
      </c>
      <c r="AU4716" s="2" t="s">
        <v>83</v>
      </c>
      <c r="AV4716" s="2" t="s">
        <v>1889</v>
      </c>
      <c r="AW4716" s="2" t="s">
        <v>1890</v>
      </c>
      <c r="AX4716" s="2" t="s">
        <v>1891</v>
      </c>
      <c r="AZ4716" s="3">
        <v>45656.749745370369</v>
      </c>
      <c r="BB4716" s="2" t="s">
        <v>2225</v>
      </c>
      <c r="BC4716" s="2" t="s">
        <v>2226</v>
      </c>
      <c r="BD4716" s="2" t="s">
        <v>2227</v>
      </c>
      <c r="BE4716" s="2" t="s">
        <v>10876</v>
      </c>
      <c r="BF4716" s="2" t="s">
        <v>7500</v>
      </c>
    </row>
    <row r="4717" spans="1:58" x14ac:dyDescent="0.35">
      <c r="A4717" s="2">
        <v>2950412</v>
      </c>
      <c r="B4717" s="2" t="s">
        <v>720</v>
      </c>
      <c r="C4717" s="2">
        <v>35424471</v>
      </c>
      <c r="D4717" s="2">
        <v>339766103</v>
      </c>
      <c r="E4717" s="2" t="s">
        <v>59</v>
      </c>
      <c r="F4717" s="2" t="s">
        <v>60</v>
      </c>
      <c r="G4717" s="2" t="s">
        <v>183</v>
      </c>
      <c r="H4717" s="2" t="s">
        <v>21627</v>
      </c>
      <c r="I4717" s="2">
        <v>776200172</v>
      </c>
      <c r="J4717" s="2" t="s">
        <v>5071</v>
      </c>
      <c r="K4717" s="2">
        <v>14</v>
      </c>
      <c r="L4717" s="2" t="s">
        <v>63</v>
      </c>
      <c r="M4717" s="2" t="s">
        <v>64</v>
      </c>
      <c r="N4717" s="3">
        <v>43580.625</v>
      </c>
      <c r="O4717" s="2" t="s">
        <v>724</v>
      </c>
      <c r="Q4717" s="2" t="s">
        <v>66</v>
      </c>
      <c r="R4717" s="3">
        <v>45656.664571759262</v>
      </c>
      <c r="S4717" s="2" t="s">
        <v>5854</v>
      </c>
      <c r="T4717" s="2" t="s">
        <v>68</v>
      </c>
      <c r="U4717" s="2" t="s">
        <v>914</v>
      </c>
      <c r="V4717" s="2" t="s">
        <v>21628</v>
      </c>
      <c r="W4717" s="2" t="s">
        <v>250</v>
      </c>
      <c r="X4717" s="2" t="s">
        <v>743</v>
      </c>
      <c r="Y4717" s="2" t="s">
        <v>21629</v>
      </c>
      <c r="Z4717" s="2" t="s">
        <v>253</v>
      </c>
      <c r="AA4717" s="2" t="s">
        <v>1797</v>
      </c>
      <c r="AB4717" s="2" t="s">
        <v>176</v>
      </c>
      <c r="AC4717" s="2">
        <v>776200172</v>
      </c>
      <c r="AE4717" s="3">
        <v>45656.664583333331</v>
      </c>
      <c r="AF4717" s="2" t="s">
        <v>77</v>
      </c>
      <c r="AH4717" s="2" t="s">
        <v>78</v>
      </c>
      <c r="AI4717" s="2" t="s">
        <v>255</v>
      </c>
      <c r="AJ4717" s="2" t="s">
        <v>256</v>
      </c>
      <c r="AK4717" s="2" t="s">
        <v>21630</v>
      </c>
      <c r="AL4717" s="2" t="s">
        <v>5854</v>
      </c>
      <c r="AM4717" s="3">
        <v>45656.664641203701</v>
      </c>
      <c r="AN4717" s="2" t="s">
        <v>21630</v>
      </c>
      <c r="AP4717" s="2">
        <v>5541561</v>
      </c>
      <c r="AQ4717" s="2" t="s">
        <v>81</v>
      </c>
      <c r="AR4717" s="3">
        <v>45657.458969907406</v>
      </c>
      <c r="AS4717" s="2" t="s">
        <v>82</v>
      </c>
      <c r="AT4717" s="3">
        <v>45657.333333333336</v>
      </c>
      <c r="AU4717" s="2" t="s">
        <v>104</v>
      </c>
      <c r="AV4717" s="2" t="s">
        <v>258</v>
      </c>
      <c r="AW4717" s="2" t="s">
        <v>259</v>
      </c>
      <c r="AX4717" s="2" t="s">
        <v>934</v>
      </c>
      <c r="AZ4717" s="3">
        <v>45657.458969907406</v>
      </c>
      <c r="BB4717" s="2" t="s">
        <v>736</v>
      </c>
      <c r="BC4717" s="2" t="s">
        <v>737</v>
      </c>
      <c r="BD4717" s="2" t="s">
        <v>351</v>
      </c>
      <c r="BE4717" s="2" t="s">
        <v>21631</v>
      </c>
      <c r="BF4717" s="2" t="s">
        <v>4299</v>
      </c>
    </row>
    <row r="4718" spans="1:58" x14ac:dyDescent="0.35">
      <c r="A4718" s="2">
        <v>2950413</v>
      </c>
      <c r="B4718" s="2" t="s">
        <v>58</v>
      </c>
      <c r="C4718" s="2">
        <v>40607831</v>
      </c>
      <c r="D4718" s="2">
        <v>339767571</v>
      </c>
      <c r="E4718" s="2" t="s">
        <v>59</v>
      </c>
      <c r="F4718" s="2" t="s">
        <v>60</v>
      </c>
      <c r="G4718" s="2" t="s">
        <v>1460</v>
      </c>
      <c r="H4718" s="2" t="s">
        <v>2399</v>
      </c>
      <c r="I4718" s="2">
        <v>765170442</v>
      </c>
      <c r="J4718" s="2" t="s">
        <v>2724</v>
      </c>
      <c r="K4718" s="2">
        <v>14</v>
      </c>
      <c r="L4718" s="2" t="s">
        <v>63</v>
      </c>
      <c r="M4718" s="2" t="s">
        <v>64</v>
      </c>
      <c r="N4718" s="3">
        <v>45006.521041666667</v>
      </c>
      <c r="O4718" s="2" t="s">
        <v>65</v>
      </c>
      <c r="Q4718" s="2" t="s">
        <v>66</v>
      </c>
      <c r="R4718" s="3">
        <v>45656.664664351854</v>
      </c>
      <c r="S4718" s="2" t="s">
        <v>2417</v>
      </c>
      <c r="T4718" s="2" t="s">
        <v>68</v>
      </c>
      <c r="U4718" s="2" t="s">
        <v>69</v>
      </c>
      <c r="V4718" s="2" t="s">
        <v>21632</v>
      </c>
      <c r="W4718" s="2" t="s">
        <v>250</v>
      </c>
      <c r="X4718" s="2" t="s">
        <v>743</v>
      </c>
      <c r="Y4718" s="2" t="s">
        <v>855</v>
      </c>
      <c r="Z4718" s="2" t="s">
        <v>745</v>
      </c>
      <c r="AA4718" s="2" t="s">
        <v>746</v>
      </c>
      <c r="AB4718" s="2" t="s">
        <v>176</v>
      </c>
      <c r="AE4718" s="3">
        <v>45656.664675925924</v>
      </c>
      <c r="AF4718" s="2" t="s">
        <v>77</v>
      </c>
      <c r="AH4718" s="2" t="s">
        <v>142</v>
      </c>
      <c r="AI4718" s="2" t="s">
        <v>79</v>
      </c>
      <c r="AJ4718" s="2" t="s">
        <v>191</v>
      </c>
      <c r="AK4718" s="2" t="s">
        <v>21632</v>
      </c>
      <c r="AL4718" s="2" t="s">
        <v>2417</v>
      </c>
      <c r="AM4718" s="3">
        <v>45656.664722222224</v>
      </c>
      <c r="AN4718" s="2" t="s">
        <v>21632</v>
      </c>
      <c r="AP4718" s="2">
        <v>5541562</v>
      </c>
      <c r="AQ4718" s="2" t="s">
        <v>81</v>
      </c>
      <c r="AR4718" s="3">
        <v>45656.775405092594</v>
      </c>
      <c r="AS4718" s="2" t="s">
        <v>82</v>
      </c>
      <c r="AT4718" s="3">
        <v>45657.333333333336</v>
      </c>
      <c r="AU4718" s="2" t="s">
        <v>104</v>
      </c>
      <c r="AV4718" s="2" t="s">
        <v>258</v>
      </c>
      <c r="AW4718" s="2" t="s">
        <v>259</v>
      </c>
      <c r="AX4718" s="2" t="s">
        <v>1686</v>
      </c>
      <c r="AZ4718" s="3">
        <v>45656.775405092594</v>
      </c>
      <c r="BB4718" s="2" t="s">
        <v>382</v>
      </c>
      <c r="BC4718" s="2" t="s">
        <v>383</v>
      </c>
      <c r="BD4718" s="2" t="s">
        <v>383</v>
      </c>
      <c r="BE4718" s="2" t="s">
        <v>21633</v>
      </c>
      <c r="BF4718" s="2" t="s">
        <v>2924</v>
      </c>
    </row>
    <row r="4719" spans="1:58" x14ac:dyDescent="0.35">
      <c r="A4719" s="2">
        <v>2950414</v>
      </c>
      <c r="B4719" s="2" t="s">
        <v>58</v>
      </c>
      <c r="C4719" s="2">
        <v>40470651</v>
      </c>
      <c r="D4719" s="2">
        <v>338585718</v>
      </c>
      <c r="E4719" s="2" t="s">
        <v>59</v>
      </c>
      <c r="F4719" s="2" t="s">
        <v>60</v>
      </c>
      <c r="G4719" s="2" t="s">
        <v>1266</v>
      </c>
      <c r="H4719" s="2" t="s">
        <v>5302</v>
      </c>
      <c r="I4719" s="2">
        <v>782189040</v>
      </c>
      <c r="J4719" s="2" t="s">
        <v>1268</v>
      </c>
      <c r="K4719" s="2">
        <v>13</v>
      </c>
      <c r="L4719" s="2" t="s">
        <v>63</v>
      </c>
      <c r="M4719" s="2" t="s">
        <v>64</v>
      </c>
      <c r="N4719" s="3">
        <v>45055.746539351851</v>
      </c>
      <c r="O4719" s="2" t="s">
        <v>65</v>
      </c>
      <c r="Q4719" s="2" t="s">
        <v>66</v>
      </c>
      <c r="R4719" s="3">
        <v>45656.666365740741</v>
      </c>
      <c r="S4719" s="2" t="s">
        <v>3607</v>
      </c>
      <c r="T4719" s="2" t="s">
        <v>703</v>
      </c>
      <c r="U4719" s="2" t="s">
        <v>901</v>
      </c>
      <c r="V4719" s="2" t="s">
        <v>21634</v>
      </c>
      <c r="W4719" s="2" t="s">
        <v>71</v>
      </c>
      <c r="X4719" s="2" t="s">
        <v>72</v>
      </c>
      <c r="Y4719" s="2" t="s">
        <v>2409</v>
      </c>
      <c r="Z4719" s="2" t="s">
        <v>883</v>
      </c>
      <c r="AA4719" s="2" t="s">
        <v>1653</v>
      </c>
      <c r="AB4719" s="2" t="s">
        <v>1653</v>
      </c>
      <c r="AE4719" s="3">
        <v>45656.666388888887</v>
      </c>
      <c r="AF4719" s="2" t="s">
        <v>77</v>
      </c>
      <c r="AH4719" s="2" t="s">
        <v>78</v>
      </c>
      <c r="AI4719" s="2" t="s">
        <v>79</v>
      </c>
      <c r="AJ4719" s="2" t="s">
        <v>191</v>
      </c>
      <c r="AK4719" s="2" t="s">
        <v>885</v>
      </c>
      <c r="AL4719" s="2" t="s">
        <v>3607</v>
      </c>
      <c r="AM4719" s="3">
        <v>45656.666446759256</v>
      </c>
      <c r="AN4719" s="2" t="s">
        <v>885</v>
      </c>
      <c r="AP4719" s="2">
        <v>5541577</v>
      </c>
      <c r="AQ4719" s="2" t="s">
        <v>81</v>
      </c>
      <c r="AR4719" s="3">
        <v>45657.49</v>
      </c>
      <c r="AS4719" s="2" t="s">
        <v>82</v>
      </c>
      <c r="AT4719" s="3">
        <v>45657.333333333336</v>
      </c>
      <c r="AU4719" s="2" t="s">
        <v>104</v>
      </c>
      <c r="AV4719" s="2" t="s">
        <v>84</v>
      </c>
      <c r="AW4719" s="2" t="s">
        <v>85</v>
      </c>
      <c r="AX4719" s="2" t="s">
        <v>86</v>
      </c>
      <c r="AZ4719" s="3">
        <v>45657.49</v>
      </c>
      <c r="BB4719" s="2" t="s">
        <v>7753</v>
      </c>
      <c r="BC4719" s="2" t="s">
        <v>7754</v>
      </c>
      <c r="BD4719" s="2" t="s">
        <v>7755</v>
      </c>
      <c r="BE4719" s="2" t="s">
        <v>21635</v>
      </c>
      <c r="BF4719" s="2" t="s">
        <v>560</v>
      </c>
    </row>
    <row r="4720" spans="1:58" x14ac:dyDescent="0.35">
      <c r="A4720" s="2">
        <v>2950415</v>
      </c>
      <c r="B4720" s="2" t="s">
        <v>58</v>
      </c>
      <c r="C4720" s="2">
        <v>37352361</v>
      </c>
      <c r="D4720" s="2">
        <v>339784295</v>
      </c>
      <c r="E4720" s="2" t="s">
        <v>59</v>
      </c>
      <c r="F4720" s="2" t="s">
        <v>60</v>
      </c>
      <c r="G4720" s="2" t="s">
        <v>385</v>
      </c>
      <c r="H4720" s="2" t="s">
        <v>1128</v>
      </c>
      <c r="I4720" s="2">
        <v>781896814</v>
      </c>
      <c r="J4720" s="2" t="s">
        <v>1673</v>
      </c>
      <c r="K4720" s="2">
        <v>14</v>
      </c>
      <c r="L4720" s="2" t="s">
        <v>63</v>
      </c>
      <c r="M4720" s="2" t="s">
        <v>64</v>
      </c>
      <c r="N4720" s="3">
        <v>45346</v>
      </c>
      <c r="O4720" s="2" t="s">
        <v>647</v>
      </c>
      <c r="Q4720" s="2" t="s">
        <v>66</v>
      </c>
      <c r="R4720" s="3">
        <v>45656.666377314818</v>
      </c>
      <c r="S4720" s="2" t="s">
        <v>2686</v>
      </c>
      <c r="T4720" s="2" t="s">
        <v>156</v>
      </c>
      <c r="U4720" s="2" t="s">
        <v>69</v>
      </c>
      <c r="V4720" s="2" t="s">
        <v>21636</v>
      </c>
      <c r="W4720" s="2" t="s">
        <v>250</v>
      </c>
      <c r="X4720" s="2" t="s">
        <v>1681</v>
      </c>
      <c r="Y4720" s="2" t="s">
        <v>7366</v>
      </c>
      <c r="Z4720" s="2" t="s">
        <v>1683</v>
      </c>
      <c r="AA4720" s="2" t="s">
        <v>1684</v>
      </c>
      <c r="AB4720" s="2" t="s">
        <v>176</v>
      </c>
      <c r="AE4720" s="3">
        <v>45656.666388888887</v>
      </c>
      <c r="AF4720" s="2" t="s">
        <v>77</v>
      </c>
      <c r="AH4720" s="2" t="s">
        <v>142</v>
      </c>
      <c r="AI4720" s="2" t="s">
        <v>79</v>
      </c>
      <c r="AJ4720" s="2" t="s">
        <v>123</v>
      </c>
      <c r="AK4720" s="2" t="s">
        <v>21636</v>
      </c>
      <c r="AL4720" s="2" t="s">
        <v>2686</v>
      </c>
      <c r="AM4720" s="3">
        <v>45656.666458333333</v>
      </c>
      <c r="AN4720" s="2" t="s">
        <v>21636</v>
      </c>
      <c r="AP4720" s="2">
        <v>5541578</v>
      </c>
      <c r="AQ4720" s="2" t="s">
        <v>81</v>
      </c>
      <c r="AR4720" s="3">
        <v>45657.760208333333</v>
      </c>
      <c r="AS4720" s="2" t="s">
        <v>82</v>
      </c>
      <c r="AT4720" s="3">
        <v>45657.333333333336</v>
      </c>
      <c r="AU4720" s="2" t="s">
        <v>104</v>
      </c>
      <c r="AV4720" s="2" t="s">
        <v>258</v>
      </c>
      <c r="AW4720" s="2" t="s">
        <v>259</v>
      </c>
      <c r="AX4720" s="2" t="s">
        <v>748</v>
      </c>
      <c r="AZ4720" s="3">
        <v>45657.760208333333</v>
      </c>
      <c r="BB4720" s="2" t="s">
        <v>439</v>
      </c>
      <c r="BC4720" s="2" t="s">
        <v>440</v>
      </c>
      <c r="BD4720" s="2" t="s">
        <v>263</v>
      </c>
      <c r="BE4720" s="2" t="s">
        <v>21637</v>
      </c>
      <c r="BF4720" s="2" t="s">
        <v>442</v>
      </c>
    </row>
    <row r="4721" spans="1:58" x14ac:dyDescent="0.35">
      <c r="A4721" s="2">
        <v>2950416</v>
      </c>
      <c r="B4721" s="2" t="s">
        <v>58</v>
      </c>
      <c r="C4721" s="2">
        <v>41696381</v>
      </c>
      <c r="D4721" s="2">
        <v>338524322</v>
      </c>
      <c r="E4721" s="2" t="s">
        <v>59</v>
      </c>
      <c r="F4721" s="2" t="s">
        <v>60</v>
      </c>
      <c r="G4721" s="2" t="s">
        <v>61</v>
      </c>
      <c r="H4721" s="2" t="s">
        <v>21638</v>
      </c>
      <c r="I4721" s="2">
        <v>774427373</v>
      </c>
      <c r="J4721" s="2" t="s">
        <v>21639</v>
      </c>
      <c r="K4721" s="2">
        <v>13</v>
      </c>
      <c r="L4721" s="2" t="s">
        <v>63</v>
      </c>
      <c r="M4721" s="2" t="s">
        <v>64</v>
      </c>
      <c r="N4721" s="3">
        <v>45185</v>
      </c>
      <c r="O4721" s="2" t="s">
        <v>65</v>
      </c>
      <c r="Q4721" s="2" t="s">
        <v>66</v>
      </c>
      <c r="R4721" s="3">
        <v>45656.667002314818</v>
      </c>
      <c r="S4721" s="2" t="s">
        <v>4174</v>
      </c>
      <c r="T4721" s="2" t="s">
        <v>156</v>
      </c>
      <c r="U4721" s="2" t="s">
        <v>69</v>
      </c>
      <c r="V4721" s="2" t="s">
        <v>21640</v>
      </c>
      <c r="W4721" s="2" t="s">
        <v>136</v>
      </c>
      <c r="X4721" s="2" t="s">
        <v>137</v>
      </c>
      <c r="Y4721" s="2" t="s">
        <v>4507</v>
      </c>
      <c r="Z4721" s="2" t="s">
        <v>121</v>
      </c>
      <c r="AA4721" s="2" t="s">
        <v>4508</v>
      </c>
      <c r="AB4721" s="2" t="s">
        <v>21641</v>
      </c>
      <c r="AE4721" s="3">
        <v>45656.667002314818</v>
      </c>
      <c r="AF4721" s="2" t="s">
        <v>77</v>
      </c>
      <c r="AH4721" s="2" t="s">
        <v>142</v>
      </c>
      <c r="AI4721" s="2" t="s">
        <v>79</v>
      </c>
      <c r="AJ4721" s="2" t="s">
        <v>123</v>
      </c>
      <c r="AK4721" s="2">
        <v>775614785</v>
      </c>
      <c r="AL4721" s="2" t="s">
        <v>4174</v>
      </c>
      <c r="AM4721" s="3">
        <v>45656.667048611111</v>
      </c>
      <c r="AN4721" s="2">
        <v>775614785</v>
      </c>
      <c r="AP4721" s="2">
        <v>5541579</v>
      </c>
      <c r="AQ4721" s="2" t="s">
        <v>81</v>
      </c>
      <c r="AR4721" s="3">
        <v>45657.515474537038</v>
      </c>
      <c r="AS4721" s="2" t="s">
        <v>82</v>
      </c>
      <c r="AT4721" s="3">
        <v>45657.333333333336</v>
      </c>
      <c r="AU4721" s="2" t="s">
        <v>104</v>
      </c>
      <c r="AV4721" s="2" t="s">
        <v>163</v>
      </c>
      <c r="AW4721" s="2" t="s">
        <v>164</v>
      </c>
      <c r="AX4721" s="2" t="s">
        <v>2218</v>
      </c>
      <c r="AZ4721" s="3">
        <v>45657.515474537038</v>
      </c>
      <c r="BB4721" s="2" t="s">
        <v>408</v>
      </c>
      <c r="BC4721" s="2" t="s">
        <v>409</v>
      </c>
      <c r="BD4721" s="2" t="s">
        <v>410</v>
      </c>
      <c r="BE4721" s="2" t="s">
        <v>411</v>
      </c>
      <c r="BF4721" s="2" t="s">
        <v>412</v>
      </c>
    </row>
    <row r="4722" spans="1:58" x14ac:dyDescent="0.35">
      <c r="A4722" s="2">
        <v>2950417</v>
      </c>
      <c r="B4722" s="2" t="s">
        <v>720</v>
      </c>
      <c r="C4722" s="2">
        <v>2560591</v>
      </c>
      <c r="D4722" s="2">
        <v>338253899</v>
      </c>
      <c r="E4722" s="2" t="s">
        <v>59</v>
      </c>
      <c r="F4722" s="2" t="s">
        <v>60</v>
      </c>
      <c r="G4722" s="2" t="s">
        <v>1488</v>
      </c>
      <c r="H4722" s="2" t="s">
        <v>14814</v>
      </c>
      <c r="I4722" s="2">
        <v>776162023</v>
      </c>
      <c r="J4722" s="2" t="s">
        <v>21642</v>
      </c>
      <c r="K4722" s="2">
        <v>12</v>
      </c>
      <c r="L4722" s="2" t="s">
        <v>63</v>
      </c>
      <c r="M4722" s="2" t="s">
        <v>64</v>
      </c>
      <c r="N4722" s="3">
        <v>40089</v>
      </c>
      <c r="O4722" s="2" t="s">
        <v>4530</v>
      </c>
      <c r="Q4722" s="2" t="s">
        <v>66</v>
      </c>
      <c r="R4722" s="3">
        <v>45656.667256944442</v>
      </c>
      <c r="S4722" s="2" t="s">
        <v>14672</v>
      </c>
      <c r="T4722" s="2" t="s">
        <v>334</v>
      </c>
      <c r="U4722" s="2" t="s">
        <v>901</v>
      </c>
      <c r="V4722" s="2" t="s">
        <v>21643</v>
      </c>
      <c r="W4722" s="2" t="s">
        <v>71</v>
      </c>
      <c r="X4722" s="2" t="s">
        <v>198</v>
      </c>
      <c r="Y4722" s="2" t="s">
        <v>14815</v>
      </c>
      <c r="Z4722" s="2" t="s">
        <v>1067</v>
      </c>
      <c r="AA4722" s="2" t="s">
        <v>13942</v>
      </c>
      <c r="AB4722" s="2" t="s">
        <v>13942</v>
      </c>
      <c r="AC4722" s="2">
        <v>2873</v>
      </c>
      <c r="AE4722" s="3">
        <v>45656.66746527778</v>
      </c>
      <c r="AF4722" s="2" t="s">
        <v>543</v>
      </c>
      <c r="AG4722" s="2">
        <v>48</v>
      </c>
      <c r="AH4722" s="2" t="s">
        <v>78</v>
      </c>
      <c r="AI4722" s="2" t="s">
        <v>363</v>
      </c>
      <c r="AJ4722" s="2" t="s">
        <v>6303</v>
      </c>
      <c r="AK4722" s="2" t="s">
        <v>21643</v>
      </c>
      <c r="AL4722" s="2" t="s">
        <v>14672</v>
      </c>
      <c r="AM4722" s="3">
        <v>45656.667511574073</v>
      </c>
      <c r="AO4722" s="2" t="s">
        <v>14672</v>
      </c>
      <c r="AP4722" s="2">
        <v>5541584</v>
      </c>
      <c r="AQ4722" s="2" t="s">
        <v>81</v>
      </c>
      <c r="AR4722" s="3">
        <v>45657.557800925926</v>
      </c>
      <c r="AS4722" s="2" t="s">
        <v>82</v>
      </c>
      <c r="AT4722" s="3">
        <v>45656.333333333336</v>
      </c>
      <c r="AU4722" s="2" t="s">
        <v>83</v>
      </c>
      <c r="AV4722" s="2" t="s">
        <v>204</v>
      </c>
      <c r="AW4722" s="2" t="s">
        <v>205</v>
      </c>
      <c r="AX4722" s="2" t="s">
        <v>5697</v>
      </c>
      <c r="AY4722" s="3">
        <v>45658.66746527778</v>
      </c>
      <c r="AZ4722" s="3">
        <v>45657.557800925926</v>
      </c>
      <c r="BA4722" s="2" t="s">
        <v>460</v>
      </c>
      <c r="BB4722" s="2" t="s">
        <v>2975</v>
      </c>
      <c r="BC4722" s="2" t="s">
        <v>281</v>
      </c>
      <c r="BD4722" s="2" t="s">
        <v>2976</v>
      </c>
      <c r="BF4722" s="2" t="s">
        <v>18811</v>
      </c>
    </row>
    <row r="4723" spans="1:58" x14ac:dyDescent="0.35">
      <c r="A4723" s="2">
        <v>2950418</v>
      </c>
      <c r="B4723" s="2" t="s">
        <v>58</v>
      </c>
      <c r="C4723" s="2">
        <v>38711431</v>
      </c>
      <c r="D4723" s="2">
        <v>338342890</v>
      </c>
      <c r="E4723" s="2" t="s">
        <v>59</v>
      </c>
      <c r="F4723" s="2" t="s">
        <v>60</v>
      </c>
      <c r="G4723" s="2" t="s">
        <v>1047</v>
      </c>
      <c r="H4723" s="2" t="s">
        <v>11815</v>
      </c>
      <c r="I4723" s="2">
        <v>772775912</v>
      </c>
      <c r="J4723" s="2" t="s">
        <v>4693</v>
      </c>
      <c r="K4723" s="2">
        <v>12</v>
      </c>
      <c r="L4723" s="2" t="s">
        <v>63</v>
      </c>
      <c r="M4723" s="2" t="s">
        <v>64</v>
      </c>
      <c r="N4723" s="3">
        <v>44870.587511574071</v>
      </c>
      <c r="O4723" s="2" t="s">
        <v>65</v>
      </c>
      <c r="Q4723" s="2" t="s">
        <v>66</v>
      </c>
      <c r="R4723" s="3">
        <v>45656.667719907404</v>
      </c>
      <c r="S4723" s="2" t="s">
        <v>6788</v>
      </c>
      <c r="T4723" s="2" t="s">
        <v>68</v>
      </c>
      <c r="U4723" s="2" t="s">
        <v>69</v>
      </c>
      <c r="V4723" s="2" t="s">
        <v>21644</v>
      </c>
      <c r="W4723" s="2" t="s">
        <v>400</v>
      </c>
      <c r="X4723" s="2" t="s">
        <v>419</v>
      </c>
      <c r="Y4723" s="2" t="s">
        <v>4039</v>
      </c>
      <c r="Z4723" s="2" t="s">
        <v>904</v>
      </c>
      <c r="AA4723" s="2" t="s">
        <v>21645</v>
      </c>
      <c r="AB4723" s="2" t="s">
        <v>176</v>
      </c>
      <c r="AE4723" s="3">
        <v>45656.667731481481</v>
      </c>
      <c r="AF4723" s="2" t="s">
        <v>77</v>
      </c>
      <c r="AH4723" s="2" t="s">
        <v>142</v>
      </c>
      <c r="AI4723" s="2" t="s">
        <v>79</v>
      </c>
      <c r="AJ4723" s="2" t="s">
        <v>123</v>
      </c>
      <c r="AK4723" s="2">
        <v>772775912</v>
      </c>
      <c r="AL4723" s="2" t="s">
        <v>6788</v>
      </c>
      <c r="AM4723" s="3">
        <v>45656.66778935185</v>
      </c>
      <c r="AN4723" s="2">
        <v>772775912</v>
      </c>
      <c r="AP4723" s="2">
        <v>5541585</v>
      </c>
      <c r="AQ4723" s="2" t="s">
        <v>81</v>
      </c>
      <c r="AR4723" s="3">
        <v>45657.480243055557</v>
      </c>
      <c r="AS4723" s="2" t="s">
        <v>82</v>
      </c>
      <c r="AT4723" s="3">
        <v>45657.333333333336</v>
      </c>
      <c r="AU4723" s="2" t="s">
        <v>104</v>
      </c>
      <c r="AV4723" s="2" t="s">
        <v>423</v>
      </c>
      <c r="AW4723" s="2" t="s">
        <v>424</v>
      </c>
      <c r="AX4723" s="2" t="s">
        <v>5799</v>
      </c>
      <c r="AZ4723" s="3">
        <v>45657.480243055557</v>
      </c>
      <c r="BB4723" s="2" t="s">
        <v>643</v>
      </c>
      <c r="BC4723" s="2" t="s">
        <v>644</v>
      </c>
      <c r="BD4723" s="2" t="s">
        <v>299</v>
      </c>
      <c r="BE4723" s="2" t="s">
        <v>1845</v>
      </c>
      <c r="BF4723" s="2" t="s">
        <v>243</v>
      </c>
    </row>
    <row r="4724" spans="1:58" x14ac:dyDescent="0.35">
      <c r="A4724" s="2">
        <v>2950419</v>
      </c>
      <c r="B4724" s="2" t="s">
        <v>58</v>
      </c>
      <c r="C4724" s="2">
        <v>31768901</v>
      </c>
      <c r="D4724" s="2">
        <v>338705451</v>
      </c>
      <c r="E4724" s="2" t="s">
        <v>59</v>
      </c>
      <c r="F4724" s="2" t="s">
        <v>60</v>
      </c>
      <c r="G4724" s="2" t="s">
        <v>1460</v>
      </c>
      <c r="H4724" s="2" t="s">
        <v>1759</v>
      </c>
      <c r="I4724" s="2">
        <v>773383759</v>
      </c>
      <c r="J4724" s="2" t="s">
        <v>11672</v>
      </c>
      <c r="K4724" s="2">
        <v>13</v>
      </c>
      <c r="L4724" s="2" t="s">
        <v>63</v>
      </c>
      <c r="M4724" s="2" t="s">
        <v>64</v>
      </c>
      <c r="N4724" s="3">
        <v>44896</v>
      </c>
      <c r="O4724" s="2" t="s">
        <v>65</v>
      </c>
      <c r="Q4724" s="2" t="s">
        <v>66</v>
      </c>
      <c r="R4724" s="3">
        <v>45656.668298611112</v>
      </c>
      <c r="S4724" s="2" t="s">
        <v>3607</v>
      </c>
      <c r="T4724" s="2" t="s">
        <v>703</v>
      </c>
      <c r="U4724" s="2" t="s">
        <v>901</v>
      </c>
      <c r="V4724" s="2" t="s">
        <v>21646</v>
      </c>
      <c r="W4724" s="2" t="s">
        <v>136</v>
      </c>
      <c r="X4724" s="2" t="s">
        <v>137</v>
      </c>
      <c r="Y4724" s="2" t="s">
        <v>4876</v>
      </c>
      <c r="Z4724" s="2" t="s">
        <v>2288</v>
      </c>
      <c r="AA4724" s="2" t="s">
        <v>2289</v>
      </c>
      <c r="AB4724" s="2" t="s">
        <v>21647</v>
      </c>
      <c r="AE4724" s="3">
        <v>45656.668310185189</v>
      </c>
      <c r="AF4724" s="2" t="s">
        <v>77</v>
      </c>
      <c r="AH4724" s="2" t="s">
        <v>78</v>
      </c>
      <c r="AI4724" s="2" t="s">
        <v>79</v>
      </c>
      <c r="AJ4724" s="2" t="s">
        <v>191</v>
      </c>
      <c r="AK4724" s="2" t="s">
        <v>885</v>
      </c>
      <c r="AL4724" s="2" t="s">
        <v>3607</v>
      </c>
      <c r="AM4724" s="3">
        <v>45656.668356481481</v>
      </c>
      <c r="AN4724" s="2" t="s">
        <v>885</v>
      </c>
      <c r="AP4724" s="2">
        <v>5541591</v>
      </c>
      <c r="AQ4724" s="2" t="s">
        <v>81</v>
      </c>
      <c r="AR4724" s="3">
        <v>45657.485173611109</v>
      </c>
      <c r="AS4724" s="2" t="s">
        <v>82</v>
      </c>
      <c r="AT4724" s="3">
        <v>45657.333333333336</v>
      </c>
      <c r="AU4724" s="2" t="s">
        <v>104</v>
      </c>
      <c r="AV4724" s="2" t="s">
        <v>163</v>
      </c>
      <c r="AW4724" s="2" t="s">
        <v>164</v>
      </c>
      <c r="AX4724" s="2" t="s">
        <v>1834</v>
      </c>
      <c r="AZ4724" s="3">
        <v>45657.485173611109</v>
      </c>
      <c r="BB4724" s="2" t="s">
        <v>2225</v>
      </c>
      <c r="BC4724" s="2" t="s">
        <v>2226</v>
      </c>
      <c r="BD4724" s="2" t="s">
        <v>2227</v>
      </c>
      <c r="BE4724" s="2" t="s">
        <v>20979</v>
      </c>
      <c r="BF4724" s="2" t="s">
        <v>10877</v>
      </c>
    </row>
    <row r="4725" spans="1:58" x14ac:dyDescent="0.35">
      <c r="A4725" s="2">
        <v>2950420</v>
      </c>
      <c r="B4725" s="2" t="s">
        <v>244</v>
      </c>
      <c r="C4725" s="2">
        <v>40919521</v>
      </c>
      <c r="D4725" s="2">
        <v>338728059</v>
      </c>
      <c r="E4725" s="2" t="s">
        <v>59</v>
      </c>
      <c r="F4725" s="2" t="s">
        <v>60</v>
      </c>
      <c r="G4725" s="2" t="s">
        <v>1714</v>
      </c>
      <c r="H4725" s="2" t="s">
        <v>196</v>
      </c>
      <c r="I4725" s="2">
        <v>775357043</v>
      </c>
      <c r="J4725" s="2" t="s">
        <v>13447</v>
      </c>
      <c r="K4725" s="2">
        <v>13</v>
      </c>
      <c r="L4725" s="2" t="s">
        <v>305</v>
      </c>
      <c r="M4725" s="2" t="s">
        <v>64</v>
      </c>
      <c r="N4725" s="3">
        <v>45098.75</v>
      </c>
      <c r="O4725" s="2" t="s">
        <v>248</v>
      </c>
      <c r="Q4725" s="2" t="s">
        <v>66</v>
      </c>
      <c r="R4725" s="3">
        <v>45656.668425925927</v>
      </c>
      <c r="S4725" s="2" t="s">
        <v>9143</v>
      </c>
      <c r="T4725" s="2" t="s">
        <v>156</v>
      </c>
      <c r="U4725" s="2" t="s">
        <v>481</v>
      </c>
      <c r="V4725" s="2" t="s">
        <v>21648</v>
      </c>
      <c r="W4725" s="2" t="s">
        <v>118</v>
      </c>
      <c r="X4725" s="2" t="s">
        <v>119</v>
      </c>
      <c r="Y4725" s="2" t="s">
        <v>11100</v>
      </c>
      <c r="Z4725" s="2" t="s">
        <v>121</v>
      </c>
      <c r="AA4725" s="2" t="s">
        <v>10608</v>
      </c>
      <c r="AB4725" s="2" t="s">
        <v>10608</v>
      </c>
      <c r="AE4725" s="3">
        <v>45656.668437499997</v>
      </c>
      <c r="AF4725" s="2" t="s">
        <v>77</v>
      </c>
      <c r="AH4725" s="2" t="s">
        <v>78</v>
      </c>
      <c r="AI4725" s="2" t="s">
        <v>255</v>
      </c>
      <c r="AJ4725" s="2" t="s">
        <v>276</v>
      </c>
      <c r="AK4725" s="2" t="s">
        <v>21649</v>
      </c>
      <c r="AL4725" s="2" t="s">
        <v>9143</v>
      </c>
      <c r="AM4725" s="3">
        <v>45656.668483796297</v>
      </c>
      <c r="AN4725" s="2" t="s">
        <v>21649</v>
      </c>
      <c r="AP4725" s="2">
        <v>5541595</v>
      </c>
      <c r="AQ4725" s="2" t="s">
        <v>81</v>
      </c>
      <c r="AR4725" s="3">
        <v>45657.553865740738</v>
      </c>
      <c r="AS4725" s="2" t="s">
        <v>82</v>
      </c>
      <c r="AT4725" s="3">
        <v>45657.333333333336</v>
      </c>
      <c r="AU4725" s="2" t="s">
        <v>104</v>
      </c>
      <c r="AV4725" s="2" t="s">
        <v>125</v>
      </c>
      <c r="AW4725" s="2" t="s">
        <v>126</v>
      </c>
      <c r="AX4725" s="2" t="s">
        <v>623</v>
      </c>
      <c r="AZ4725" s="3">
        <v>45657.553865740738</v>
      </c>
      <c r="BB4725" s="2" t="s">
        <v>736</v>
      </c>
      <c r="BC4725" s="2" t="s">
        <v>737</v>
      </c>
      <c r="BD4725" s="2" t="s">
        <v>351</v>
      </c>
      <c r="BE4725" s="2" t="s">
        <v>14126</v>
      </c>
      <c r="BF4725" s="2" t="s">
        <v>601</v>
      </c>
    </row>
    <row r="4726" spans="1:58" x14ac:dyDescent="0.35">
      <c r="A4726" s="2">
        <v>2950421</v>
      </c>
      <c r="B4726" s="2" t="s">
        <v>58</v>
      </c>
      <c r="C4726" s="2">
        <v>211701</v>
      </c>
      <c r="D4726" s="2">
        <v>338228113</v>
      </c>
      <c r="E4726" s="2" t="s">
        <v>59</v>
      </c>
      <c r="F4726" s="2" t="s">
        <v>60</v>
      </c>
      <c r="G4726" s="2" t="s">
        <v>21650</v>
      </c>
      <c r="I4726" s="2">
        <v>771916262</v>
      </c>
      <c r="J4726" s="2" t="s">
        <v>21651</v>
      </c>
      <c r="K4726" s="2">
        <v>20</v>
      </c>
      <c r="L4726" s="2" t="s">
        <v>357</v>
      </c>
      <c r="M4726" s="2" t="s">
        <v>358</v>
      </c>
      <c r="N4726" s="3">
        <v>45582.633449074077</v>
      </c>
      <c r="O4726" s="2" t="s">
        <v>1153</v>
      </c>
      <c r="Q4726" s="2" t="s">
        <v>66</v>
      </c>
      <c r="R4726" s="3">
        <v>45656.66846064815</v>
      </c>
      <c r="S4726" s="2" t="s">
        <v>1154</v>
      </c>
      <c r="T4726" s="2" t="s">
        <v>334</v>
      </c>
      <c r="U4726" s="2" t="s">
        <v>69</v>
      </c>
      <c r="V4726" s="2" t="s">
        <v>1155</v>
      </c>
      <c r="W4726" s="2" t="s">
        <v>288</v>
      </c>
      <c r="X4726" s="2" t="s">
        <v>289</v>
      </c>
      <c r="Y4726" s="2" t="s">
        <v>2460</v>
      </c>
      <c r="Z4726" s="2" t="s">
        <v>1617</v>
      </c>
      <c r="AA4726" s="2" t="s">
        <v>1617</v>
      </c>
      <c r="AB4726" s="2" t="s">
        <v>2461</v>
      </c>
      <c r="AC4726" s="2">
        <v>70</v>
      </c>
      <c r="AE4726" s="3">
        <v>45656.668749999997</v>
      </c>
      <c r="AF4726" s="2" t="s">
        <v>77</v>
      </c>
      <c r="AH4726" s="2" t="s">
        <v>78</v>
      </c>
      <c r="AI4726" s="2" t="s">
        <v>363</v>
      </c>
      <c r="AJ4726" s="2" t="s">
        <v>364</v>
      </c>
      <c r="AK4726" s="2" t="s">
        <v>19740</v>
      </c>
      <c r="AL4726" s="2" t="s">
        <v>1154</v>
      </c>
      <c r="AM4726" s="3">
        <v>45656.668807870374</v>
      </c>
      <c r="AO4726" s="2" t="s">
        <v>1154</v>
      </c>
      <c r="AP4726" s="2">
        <v>5541597</v>
      </c>
      <c r="AQ4726" s="2" t="s">
        <v>81</v>
      </c>
      <c r="AR4726" s="3">
        <v>45657.52134259259</v>
      </c>
      <c r="AS4726" s="2" t="s">
        <v>82</v>
      </c>
      <c r="AT4726" s="3">
        <v>45656.5625</v>
      </c>
      <c r="AU4726" s="2" t="s">
        <v>104</v>
      </c>
      <c r="AV4726" s="2" t="s">
        <v>682</v>
      </c>
      <c r="AW4726" s="2" t="s">
        <v>683</v>
      </c>
      <c r="AX4726" s="2" t="s">
        <v>1373</v>
      </c>
      <c r="AZ4726" s="3">
        <v>45657.52134259259</v>
      </c>
      <c r="BB4726" s="2" t="s">
        <v>10760</v>
      </c>
      <c r="BC4726" s="2" t="s">
        <v>10761</v>
      </c>
      <c r="BD4726" s="2" t="s">
        <v>10762</v>
      </c>
      <c r="BE4726" s="2" t="s">
        <v>21652</v>
      </c>
      <c r="BF4726" s="2" t="s">
        <v>301</v>
      </c>
    </row>
    <row r="4727" spans="1:58" x14ac:dyDescent="0.35">
      <c r="A4727" s="2">
        <v>2950422</v>
      </c>
      <c r="B4727" s="2" t="s">
        <v>58</v>
      </c>
      <c r="C4727" s="2">
        <v>35800661</v>
      </c>
      <c r="D4727" s="2">
        <v>338225684</v>
      </c>
      <c r="E4727" s="2" t="s">
        <v>59</v>
      </c>
      <c r="F4727" s="2" t="s">
        <v>60</v>
      </c>
      <c r="G4727" s="2" t="s">
        <v>21653</v>
      </c>
      <c r="H4727" s="2" t="s">
        <v>21654</v>
      </c>
      <c r="I4727" s="2">
        <v>773428733</v>
      </c>
      <c r="J4727" s="2" t="s">
        <v>21655</v>
      </c>
      <c r="K4727" s="2">
        <v>12</v>
      </c>
      <c r="L4727" s="2" t="s">
        <v>63</v>
      </c>
      <c r="M4727" s="2" t="s">
        <v>64</v>
      </c>
      <c r="N4727" s="3">
        <v>44805</v>
      </c>
      <c r="O4727" s="2" t="s">
        <v>187</v>
      </c>
      <c r="Q4727" s="2" t="s">
        <v>66</v>
      </c>
      <c r="R4727" s="3">
        <v>45656.669282407405</v>
      </c>
      <c r="S4727" s="2" t="s">
        <v>4593</v>
      </c>
      <c r="T4727" s="2" t="s">
        <v>156</v>
      </c>
      <c r="U4727" s="2" t="s">
        <v>69</v>
      </c>
      <c r="V4727" s="2" t="s">
        <v>21656</v>
      </c>
      <c r="W4727" s="2" t="s">
        <v>288</v>
      </c>
      <c r="X4727" s="2" t="s">
        <v>289</v>
      </c>
      <c r="Y4727" s="2" t="s">
        <v>3535</v>
      </c>
      <c r="Z4727" s="2" t="s">
        <v>291</v>
      </c>
      <c r="AA4727" s="2" t="s">
        <v>291</v>
      </c>
      <c r="AB4727" s="2" t="s">
        <v>12203</v>
      </c>
      <c r="AC4727" s="2" t="s">
        <v>12204</v>
      </c>
      <c r="AE4727" s="3">
        <v>45656.669293981482</v>
      </c>
      <c r="AF4727" s="2" t="s">
        <v>77</v>
      </c>
      <c r="AH4727" s="2" t="s">
        <v>78</v>
      </c>
      <c r="AI4727" s="2" t="s">
        <v>79</v>
      </c>
      <c r="AJ4727" s="2" t="s">
        <v>123</v>
      </c>
      <c r="AK4727" s="2" t="s">
        <v>4639</v>
      </c>
      <c r="AL4727" s="2" t="s">
        <v>4593</v>
      </c>
      <c r="AM4727" s="3">
        <v>45656.669386574074</v>
      </c>
      <c r="AN4727" s="2" t="s">
        <v>4639</v>
      </c>
      <c r="AP4727" s="2">
        <v>5541600</v>
      </c>
      <c r="AQ4727" s="2" t="s">
        <v>81</v>
      </c>
      <c r="AR4727" s="3">
        <v>45657.51730324074</v>
      </c>
      <c r="AS4727" s="2" t="s">
        <v>82</v>
      </c>
      <c r="AT4727" s="3">
        <v>45657.333333333336</v>
      </c>
      <c r="AU4727" s="2" t="s">
        <v>104</v>
      </c>
      <c r="AV4727" s="2" t="s">
        <v>682</v>
      </c>
      <c r="AW4727" s="2" t="s">
        <v>683</v>
      </c>
      <c r="AX4727" s="2" t="s">
        <v>849</v>
      </c>
      <c r="AZ4727" s="3">
        <v>45657.51730324074</v>
      </c>
      <c r="BB4727" s="2" t="s">
        <v>19995</v>
      </c>
      <c r="BC4727" s="2" t="s">
        <v>18320</v>
      </c>
      <c r="BD4727" s="2" t="s">
        <v>19996</v>
      </c>
      <c r="BE4727" s="2" t="s">
        <v>19997</v>
      </c>
      <c r="BF4727" s="2" t="s">
        <v>301</v>
      </c>
    </row>
    <row r="4728" spans="1:58" x14ac:dyDescent="0.35">
      <c r="A4728" s="2">
        <v>2950423</v>
      </c>
      <c r="B4728" s="2" t="s">
        <v>58</v>
      </c>
      <c r="C4728" s="2">
        <v>39817791</v>
      </c>
      <c r="D4728" s="2">
        <v>338604593</v>
      </c>
      <c r="E4728" s="2" t="s">
        <v>59</v>
      </c>
      <c r="F4728" s="2" t="s">
        <v>60</v>
      </c>
      <c r="G4728" s="2" t="s">
        <v>21657</v>
      </c>
      <c r="H4728" s="2" t="s">
        <v>21658</v>
      </c>
      <c r="I4728" s="2">
        <v>774801664</v>
      </c>
      <c r="J4728" s="2" t="s">
        <v>8917</v>
      </c>
      <c r="K4728" s="2">
        <v>12</v>
      </c>
      <c r="L4728" s="2" t="s">
        <v>63</v>
      </c>
      <c r="M4728" s="2" t="s">
        <v>64</v>
      </c>
      <c r="N4728" s="3">
        <v>44896</v>
      </c>
      <c r="O4728" s="2" t="s">
        <v>65</v>
      </c>
      <c r="Q4728" s="2" t="s">
        <v>66</v>
      </c>
      <c r="R4728" s="3">
        <v>45656.669733796298</v>
      </c>
      <c r="S4728" s="2" t="s">
        <v>3114</v>
      </c>
      <c r="T4728" s="2" t="s">
        <v>68</v>
      </c>
      <c r="U4728" s="2" t="s">
        <v>69</v>
      </c>
      <c r="V4728" s="2" t="s">
        <v>21659</v>
      </c>
      <c r="W4728" s="2" t="s">
        <v>71</v>
      </c>
      <c r="X4728" s="2" t="s">
        <v>72</v>
      </c>
      <c r="Y4728" s="2" t="s">
        <v>7726</v>
      </c>
      <c r="Z4728" s="2" t="s">
        <v>3481</v>
      </c>
      <c r="AA4728" s="2" t="s">
        <v>5387</v>
      </c>
      <c r="AB4728" s="2" t="s">
        <v>176</v>
      </c>
      <c r="AE4728" s="3">
        <v>45656.669953703706</v>
      </c>
      <c r="AF4728" s="2" t="s">
        <v>77</v>
      </c>
      <c r="AH4728" s="2" t="s">
        <v>78</v>
      </c>
      <c r="AI4728" s="2" t="s">
        <v>79</v>
      </c>
      <c r="AJ4728" s="2" t="s">
        <v>123</v>
      </c>
      <c r="AL4728" s="2" t="s">
        <v>3114</v>
      </c>
      <c r="AM4728" s="3">
        <v>45656.670011574075</v>
      </c>
      <c r="AO4728" s="2" t="s">
        <v>3114</v>
      </c>
      <c r="AP4728" s="2">
        <v>5541603</v>
      </c>
      <c r="AQ4728" s="2" t="s">
        <v>81</v>
      </c>
      <c r="AR4728" s="3">
        <v>45657.53365740741</v>
      </c>
      <c r="AS4728" s="2" t="s">
        <v>82</v>
      </c>
      <c r="AT4728" s="3">
        <v>45656.5625</v>
      </c>
      <c r="AU4728" s="2" t="s">
        <v>83</v>
      </c>
      <c r="AV4728" s="2" t="s">
        <v>84</v>
      </c>
      <c r="AW4728" s="2" t="s">
        <v>85</v>
      </c>
      <c r="AX4728" s="2" t="s">
        <v>86</v>
      </c>
      <c r="AZ4728" s="3">
        <v>45657.53365740741</v>
      </c>
      <c r="BB4728" s="2" t="s">
        <v>128</v>
      </c>
      <c r="BC4728" s="2" t="s">
        <v>129</v>
      </c>
      <c r="BD4728" s="2" t="s">
        <v>130</v>
      </c>
      <c r="BE4728" s="2" t="s">
        <v>5693</v>
      </c>
      <c r="BF4728" s="2" t="s">
        <v>560</v>
      </c>
    </row>
    <row r="4729" spans="1:58" x14ac:dyDescent="0.35">
      <c r="A4729" s="2">
        <v>2950424</v>
      </c>
      <c r="B4729" s="2" t="s">
        <v>58</v>
      </c>
      <c r="C4729" s="2">
        <v>44681841</v>
      </c>
      <c r="D4729" s="2">
        <v>338805639</v>
      </c>
      <c r="E4729" s="2" t="s">
        <v>59</v>
      </c>
      <c r="F4729" s="2" t="s">
        <v>60</v>
      </c>
      <c r="G4729" s="2" t="s">
        <v>577</v>
      </c>
      <c r="H4729" s="2" t="s">
        <v>833</v>
      </c>
      <c r="I4729" s="2">
        <v>774813929</v>
      </c>
      <c r="J4729" s="2" t="s">
        <v>21660</v>
      </c>
      <c r="K4729" s="2">
        <v>13</v>
      </c>
      <c r="L4729" s="2" t="s">
        <v>63</v>
      </c>
      <c r="M4729" s="2" t="s">
        <v>64</v>
      </c>
      <c r="N4729" s="3">
        <v>45650.041666666664</v>
      </c>
      <c r="O4729" s="2" t="s">
        <v>65</v>
      </c>
      <c r="Q4729" s="2" t="s">
        <v>66</v>
      </c>
      <c r="R4729" s="3">
        <v>45656.669803240744</v>
      </c>
      <c r="S4729" s="2" t="s">
        <v>13869</v>
      </c>
      <c r="T4729" s="2" t="s">
        <v>156</v>
      </c>
      <c r="U4729" s="2" t="s">
        <v>69</v>
      </c>
      <c r="V4729" s="2" t="s">
        <v>21661</v>
      </c>
      <c r="W4729" s="2" t="s">
        <v>118</v>
      </c>
      <c r="X4729" s="2" t="s">
        <v>119</v>
      </c>
      <c r="Y4729" s="2" t="s">
        <v>16491</v>
      </c>
      <c r="Z4729" s="2" t="s">
        <v>1163</v>
      </c>
      <c r="AA4729" s="2" t="s">
        <v>1163</v>
      </c>
      <c r="AB4729" s="2" t="s">
        <v>176</v>
      </c>
      <c r="AE4729" s="3">
        <v>45657.663159722222</v>
      </c>
      <c r="AF4729" s="2" t="s">
        <v>77</v>
      </c>
      <c r="AH4729" s="2" t="s">
        <v>78</v>
      </c>
      <c r="AI4729" s="2" t="s">
        <v>58</v>
      </c>
      <c r="AJ4729" s="2" t="s">
        <v>101</v>
      </c>
      <c r="AK4729" s="2" t="s">
        <v>19321</v>
      </c>
      <c r="AL4729" s="2" t="s">
        <v>807</v>
      </c>
      <c r="AM4729" s="3">
        <v>45657.663252314815</v>
      </c>
      <c r="AN4729" s="2" t="s">
        <v>19321</v>
      </c>
      <c r="AO4729" s="2" t="s">
        <v>807</v>
      </c>
      <c r="AP4729" s="2">
        <v>5549014</v>
      </c>
      <c r="AQ4729" s="2" t="s">
        <v>81</v>
      </c>
      <c r="AR4729" s="3">
        <v>45658.721608796295</v>
      </c>
      <c r="AS4729" s="2" t="s">
        <v>82</v>
      </c>
      <c r="AT4729" s="3">
        <v>45657.5625</v>
      </c>
      <c r="AU4729" s="2" t="s">
        <v>104</v>
      </c>
      <c r="AV4729" s="2" t="s">
        <v>1273</v>
      </c>
      <c r="AW4729" s="2" t="s">
        <v>1274</v>
      </c>
      <c r="AX4729" s="2" t="s">
        <v>1275</v>
      </c>
      <c r="AZ4729" s="3">
        <v>45658.721608796295</v>
      </c>
      <c r="BB4729" s="2" t="s">
        <v>643</v>
      </c>
      <c r="BC4729" s="2" t="s">
        <v>644</v>
      </c>
      <c r="BD4729" s="2" t="s">
        <v>299</v>
      </c>
      <c r="BE4729" s="2" t="s">
        <v>21662</v>
      </c>
      <c r="BF4729" s="2" t="s">
        <v>91</v>
      </c>
    </row>
    <row r="4730" spans="1:58" x14ac:dyDescent="0.35">
      <c r="A4730" s="2">
        <v>2950425</v>
      </c>
      <c r="B4730" s="2" t="s">
        <v>58</v>
      </c>
      <c r="C4730" s="2">
        <v>77831</v>
      </c>
      <c r="D4730" s="2">
        <v>338217246</v>
      </c>
      <c r="E4730" s="2" t="s">
        <v>59</v>
      </c>
      <c r="F4730" s="2" t="s">
        <v>60</v>
      </c>
      <c r="G4730" s="2" t="s">
        <v>21663</v>
      </c>
      <c r="I4730" s="2">
        <v>774204139</v>
      </c>
      <c r="J4730" s="2" t="s">
        <v>154</v>
      </c>
      <c r="K4730" s="2">
        <v>20</v>
      </c>
      <c r="L4730" s="2" t="s">
        <v>2128</v>
      </c>
      <c r="M4730" s="2" t="s">
        <v>1152</v>
      </c>
      <c r="N4730" s="3">
        <v>43263.341064814813</v>
      </c>
      <c r="O4730" s="2" t="s">
        <v>1153</v>
      </c>
      <c r="Q4730" s="2" t="s">
        <v>66</v>
      </c>
      <c r="R4730" s="3">
        <v>45656.670891203707</v>
      </c>
      <c r="S4730" s="2" t="s">
        <v>450</v>
      </c>
      <c r="T4730" s="2" t="s">
        <v>334</v>
      </c>
      <c r="U4730" s="2" t="s">
        <v>69</v>
      </c>
      <c r="V4730" s="2" t="s">
        <v>1295</v>
      </c>
      <c r="W4730" s="2" t="s">
        <v>288</v>
      </c>
      <c r="X4730" s="2" t="s">
        <v>289</v>
      </c>
      <c r="Y4730" s="2" t="s">
        <v>12719</v>
      </c>
      <c r="Z4730" s="2" t="s">
        <v>1617</v>
      </c>
      <c r="AA4730" s="2" t="s">
        <v>1617</v>
      </c>
      <c r="AB4730" s="2" t="s">
        <v>21664</v>
      </c>
      <c r="AC4730" s="2">
        <v>3</v>
      </c>
      <c r="AE4730" s="3">
        <v>45656.671180555553</v>
      </c>
      <c r="AF4730" s="2" t="s">
        <v>543</v>
      </c>
      <c r="AG4730" s="2">
        <v>48</v>
      </c>
      <c r="AH4730" s="2" t="s">
        <v>78</v>
      </c>
      <c r="AI4730" s="2" t="s">
        <v>79</v>
      </c>
      <c r="AJ4730" s="2" t="s">
        <v>123</v>
      </c>
      <c r="AK4730" s="2" t="s">
        <v>21665</v>
      </c>
      <c r="AL4730" s="2" t="s">
        <v>450</v>
      </c>
      <c r="AM4730" s="3">
        <v>45656.671226851853</v>
      </c>
      <c r="AO4730" s="2" t="s">
        <v>450</v>
      </c>
      <c r="AP4730" s="2">
        <v>5541624</v>
      </c>
      <c r="AQ4730" s="2" t="s">
        <v>81</v>
      </c>
      <c r="AR4730" s="3">
        <v>45657.540081018517</v>
      </c>
      <c r="AS4730" s="2" t="s">
        <v>82</v>
      </c>
      <c r="AT4730" s="3">
        <v>45656.333333333336</v>
      </c>
      <c r="AU4730" s="2" t="s">
        <v>104</v>
      </c>
      <c r="AV4730" s="2" t="s">
        <v>682</v>
      </c>
      <c r="AW4730" s="2" t="s">
        <v>683</v>
      </c>
      <c r="AX4730" s="2" t="s">
        <v>1373</v>
      </c>
      <c r="AY4730" s="3">
        <v>45658.671180555553</v>
      </c>
      <c r="AZ4730" s="3">
        <v>45657.540081018517</v>
      </c>
      <c r="BA4730" s="2" t="s">
        <v>460</v>
      </c>
      <c r="BB4730" s="2" t="s">
        <v>2638</v>
      </c>
      <c r="BC4730" s="2" t="s">
        <v>2639</v>
      </c>
      <c r="BD4730" s="2" t="s">
        <v>2640</v>
      </c>
      <c r="BE4730" s="2" t="s">
        <v>21666</v>
      </c>
      <c r="BF4730" s="2" t="s">
        <v>301</v>
      </c>
    </row>
    <row r="4731" spans="1:58" x14ac:dyDescent="0.35">
      <c r="A4731" s="2">
        <v>2950426</v>
      </c>
      <c r="B4731" s="2" t="s">
        <v>58</v>
      </c>
      <c r="C4731" s="2">
        <v>37095371</v>
      </c>
      <c r="D4731" s="2">
        <v>339518372</v>
      </c>
      <c r="E4731" s="2" t="s">
        <v>59</v>
      </c>
      <c r="F4731" s="2" t="s">
        <v>60</v>
      </c>
      <c r="G4731" s="2" t="s">
        <v>21667</v>
      </c>
      <c r="H4731" s="2" t="s">
        <v>21668</v>
      </c>
      <c r="I4731" s="2">
        <v>783880725</v>
      </c>
      <c r="J4731" s="2" t="s">
        <v>21669</v>
      </c>
      <c r="K4731" s="2">
        <v>14</v>
      </c>
      <c r="L4731" s="2" t="s">
        <v>63</v>
      </c>
      <c r="M4731" s="2" t="s">
        <v>64</v>
      </c>
      <c r="N4731" s="3">
        <v>45595.625011574077</v>
      </c>
      <c r="O4731" s="2" t="s">
        <v>65</v>
      </c>
      <c r="Q4731" s="2" t="s">
        <v>66</v>
      </c>
      <c r="R4731" s="3">
        <v>45656.671701388892</v>
      </c>
      <c r="S4731" s="2" t="s">
        <v>2725</v>
      </c>
      <c r="T4731" s="2" t="s">
        <v>68</v>
      </c>
      <c r="U4731" s="2" t="s">
        <v>69</v>
      </c>
      <c r="V4731" s="2" t="s">
        <v>21670</v>
      </c>
      <c r="W4731" s="2" t="s">
        <v>233</v>
      </c>
      <c r="X4731" s="2" t="s">
        <v>233</v>
      </c>
      <c r="Y4731" s="2" t="s">
        <v>10896</v>
      </c>
      <c r="Z4731" s="2" t="s">
        <v>567</v>
      </c>
      <c r="AA4731" s="2" t="s">
        <v>17324</v>
      </c>
      <c r="AB4731" s="2" t="s">
        <v>176</v>
      </c>
      <c r="AE4731" s="3">
        <v>45659.648958333331</v>
      </c>
      <c r="AF4731" s="2" t="s">
        <v>77</v>
      </c>
      <c r="AH4731" s="2" t="s">
        <v>78</v>
      </c>
      <c r="AI4731" s="2" t="s">
        <v>58</v>
      </c>
      <c r="AJ4731" s="2" t="s">
        <v>800</v>
      </c>
      <c r="AK4731" s="2" t="s">
        <v>21671</v>
      </c>
      <c r="AL4731" s="2" t="s">
        <v>576</v>
      </c>
      <c r="AM4731" s="3">
        <v>45659.649050925924</v>
      </c>
      <c r="AN4731" s="2" t="s">
        <v>21671</v>
      </c>
      <c r="AO4731" s="2" t="s">
        <v>576</v>
      </c>
      <c r="AP4731" s="2">
        <v>5554831</v>
      </c>
      <c r="AQ4731" s="2" t="s">
        <v>81</v>
      </c>
      <c r="AR4731" s="3">
        <v>45660.624131944445</v>
      </c>
      <c r="AS4731" s="2" t="s">
        <v>82</v>
      </c>
      <c r="AT4731" s="3">
        <v>45659.5625</v>
      </c>
      <c r="AU4731" s="2" t="s">
        <v>104</v>
      </c>
      <c r="AV4731" s="2" t="s">
        <v>1787</v>
      </c>
      <c r="AW4731" s="2" t="s">
        <v>1788</v>
      </c>
      <c r="AX4731" s="2" t="s">
        <v>1789</v>
      </c>
      <c r="AZ4731" s="3">
        <v>45660.624131944445</v>
      </c>
      <c r="BB4731" s="2" t="s">
        <v>439</v>
      </c>
      <c r="BC4731" s="2" t="s">
        <v>440</v>
      </c>
      <c r="BD4731" s="2" t="s">
        <v>263</v>
      </c>
      <c r="BE4731" s="2" t="s">
        <v>21672</v>
      </c>
      <c r="BF4731" s="2" t="s">
        <v>1093</v>
      </c>
    </row>
    <row r="4732" spans="1:58" x14ac:dyDescent="0.35">
      <c r="A4732" s="2">
        <v>2950427</v>
      </c>
      <c r="B4732" s="2" t="s">
        <v>244</v>
      </c>
      <c r="C4732" s="2">
        <v>1459281</v>
      </c>
      <c r="D4732" s="2">
        <v>339553622</v>
      </c>
      <c r="E4732" s="2" t="s">
        <v>59</v>
      </c>
      <c r="F4732" s="2" t="s">
        <v>60</v>
      </c>
      <c r="G4732" s="2" t="s">
        <v>590</v>
      </c>
      <c r="H4732" s="2" t="s">
        <v>1233</v>
      </c>
      <c r="I4732" s="2">
        <v>784108413</v>
      </c>
      <c r="J4732" s="2" t="s">
        <v>230</v>
      </c>
      <c r="K4732" s="2">
        <v>14</v>
      </c>
      <c r="L4732" s="2" t="s">
        <v>305</v>
      </c>
      <c r="M4732" s="2" t="s">
        <v>64</v>
      </c>
      <c r="N4732" s="3">
        <v>45328</v>
      </c>
      <c r="O4732" s="2" t="s">
        <v>509</v>
      </c>
      <c r="Q4732" s="2" t="s">
        <v>66</v>
      </c>
      <c r="R4732" s="3">
        <v>45656.673229166663</v>
      </c>
      <c r="S4732" s="2" t="s">
        <v>13365</v>
      </c>
      <c r="T4732" s="2" t="s">
        <v>68</v>
      </c>
      <c r="U4732" s="2" t="s">
        <v>69</v>
      </c>
      <c r="V4732" s="2" t="s">
        <v>21673</v>
      </c>
      <c r="Y4732" s="2" t="s">
        <v>21674</v>
      </c>
      <c r="Z4732" s="2" t="s">
        <v>1287</v>
      </c>
      <c r="AA4732" s="2" t="s">
        <v>15794</v>
      </c>
      <c r="AB4732" s="2" t="s">
        <v>15794</v>
      </c>
      <c r="AE4732" s="3">
        <v>45656.67324074074</v>
      </c>
      <c r="AF4732" s="2" t="s">
        <v>77</v>
      </c>
      <c r="AH4732" s="2" t="s">
        <v>142</v>
      </c>
      <c r="AI4732" s="2" t="s">
        <v>255</v>
      </c>
      <c r="AJ4732" s="2" t="s">
        <v>2809</v>
      </c>
      <c r="AK4732" s="2" t="s">
        <v>21673</v>
      </c>
      <c r="AL4732" s="2" t="s">
        <v>13365</v>
      </c>
      <c r="AM4732" s="3">
        <v>45656.673298611109</v>
      </c>
      <c r="AN4732" s="2" t="s">
        <v>21673</v>
      </c>
      <c r="AP4732" s="2">
        <v>5541646</v>
      </c>
      <c r="AQ4732" s="2" t="s">
        <v>81</v>
      </c>
      <c r="AR4732" s="3">
        <v>45658.475405092591</v>
      </c>
      <c r="AS4732" s="2" t="s">
        <v>82</v>
      </c>
      <c r="AT4732" s="3">
        <v>45657.336805555555</v>
      </c>
      <c r="AU4732" s="2" t="s">
        <v>104</v>
      </c>
      <c r="AV4732" s="2" t="s">
        <v>569</v>
      </c>
      <c r="AW4732" s="2" t="s">
        <v>570</v>
      </c>
      <c r="AX4732" s="2" t="s">
        <v>5705</v>
      </c>
      <c r="AZ4732" s="3">
        <v>45658.475405092591</v>
      </c>
      <c r="BB4732" s="2" t="s">
        <v>736</v>
      </c>
      <c r="BC4732" s="2" t="s">
        <v>737</v>
      </c>
      <c r="BD4732" s="2" t="s">
        <v>351</v>
      </c>
      <c r="BE4732" s="2" t="s">
        <v>21675</v>
      </c>
      <c r="BF4732" s="2" t="s">
        <v>1093</v>
      </c>
    </row>
    <row r="4733" spans="1:58" x14ac:dyDescent="0.35">
      <c r="A4733" s="2">
        <v>2950428</v>
      </c>
      <c r="B4733" s="2" t="s">
        <v>244</v>
      </c>
      <c r="C4733" s="2">
        <v>39165431</v>
      </c>
      <c r="D4733" s="2">
        <v>339608507</v>
      </c>
      <c r="E4733" s="2" t="s">
        <v>59</v>
      </c>
      <c r="F4733" s="2" t="s">
        <v>60</v>
      </c>
      <c r="G4733" s="2" t="s">
        <v>170</v>
      </c>
      <c r="H4733" s="2" t="s">
        <v>5302</v>
      </c>
      <c r="I4733" s="2">
        <v>777872628</v>
      </c>
      <c r="J4733" s="2" t="s">
        <v>3364</v>
      </c>
      <c r="K4733" s="2">
        <v>14</v>
      </c>
      <c r="L4733" s="2" t="s">
        <v>63</v>
      </c>
      <c r="M4733" s="2" t="s">
        <v>64</v>
      </c>
      <c r="N4733" s="3">
        <v>45133.708333333336</v>
      </c>
      <c r="O4733" s="2" t="s">
        <v>248</v>
      </c>
      <c r="Q4733" s="2" t="s">
        <v>66</v>
      </c>
      <c r="R4733" s="3">
        <v>45656.673784722225</v>
      </c>
      <c r="S4733" s="2" t="s">
        <v>8157</v>
      </c>
      <c r="T4733" s="2" t="s">
        <v>68</v>
      </c>
      <c r="U4733" s="2" t="s">
        <v>914</v>
      </c>
      <c r="V4733" s="2" t="s">
        <v>21676</v>
      </c>
      <c r="W4733" s="2" t="s">
        <v>605</v>
      </c>
      <c r="X4733" s="2" t="s">
        <v>605</v>
      </c>
      <c r="Y4733" s="2" t="s">
        <v>1966</v>
      </c>
      <c r="Z4733" s="2" t="s">
        <v>1967</v>
      </c>
      <c r="AA4733" s="2" t="s">
        <v>21677</v>
      </c>
      <c r="AB4733" s="2" t="s">
        <v>21677</v>
      </c>
      <c r="AE4733" s="3">
        <v>45656.673796296294</v>
      </c>
      <c r="AF4733" s="2" t="s">
        <v>77</v>
      </c>
      <c r="AH4733" s="2" t="s">
        <v>78</v>
      </c>
      <c r="AI4733" s="2" t="s">
        <v>255</v>
      </c>
      <c r="AJ4733" s="2" t="s">
        <v>1271</v>
      </c>
      <c r="AK4733" s="2" t="s">
        <v>21676</v>
      </c>
      <c r="AL4733" s="2" t="s">
        <v>8157</v>
      </c>
      <c r="AM4733" s="3">
        <v>45656.673831018517</v>
      </c>
      <c r="AN4733" s="2" t="s">
        <v>21676</v>
      </c>
      <c r="AP4733" s="2">
        <v>5541647</v>
      </c>
      <c r="AQ4733" s="2" t="s">
        <v>81</v>
      </c>
      <c r="AR4733" s="3">
        <v>45657.543645833335</v>
      </c>
      <c r="AS4733" s="2" t="s">
        <v>82</v>
      </c>
      <c r="AT4733" s="3">
        <v>45657.333333333336</v>
      </c>
      <c r="AU4733" s="2" t="s">
        <v>104</v>
      </c>
      <c r="AV4733" s="2" t="s">
        <v>611</v>
      </c>
      <c r="AW4733" s="2" t="s">
        <v>612</v>
      </c>
      <c r="AX4733" s="2" t="s">
        <v>2648</v>
      </c>
      <c r="AZ4733" s="3">
        <v>45657.543645833335</v>
      </c>
      <c r="BB4733" s="2" t="s">
        <v>1309</v>
      </c>
      <c r="BC4733" s="2" t="s">
        <v>1310</v>
      </c>
      <c r="BD4733" s="2" t="s">
        <v>1311</v>
      </c>
      <c r="BE4733" s="2" t="s">
        <v>851</v>
      </c>
      <c r="BF4733" s="2" t="s">
        <v>301</v>
      </c>
    </row>
    <row r="4734" spans="1:58" x14ac:dyDescent="0.35">
      <c r="A4734" s="2">
        <v>2950429</v>
      </c>
      <c r="B4734" s="2" t="s">
        <v>58</v>
      </c>
      <c r="C4734" s="2">
        <v>39557351</v>
      </c>
      <c r="D4734" s="2">
        <v>338357608</v>
      </c>
      <c r="E4734" s="2" t="s">
        <v>59</v>
      </c>
      <c r="F4734" s="2" t="s">
        <v>60</v>
      </c>
      <c r="G4734" s="2" t="s">
        <v>21678</v>
      </c>
      <c r="H4734" s="2" t="s">
        <v>21679</v>
      </c>
      <c r="I4734" s="2">
        <v>777467999</v>
      </c>
      <c r="J4734" s="2" t="s">
        <v>21680</v>
      </c>
      <c r="K4734" s="2">
        <v>13</v>
      </c>
      <c r="L4734" s="2" t="s">
        <v>63</v>
      </c>
      <c r="M4734" s="2" t="s">
        <v>64</v>
      </c>
      <c r="N4734" s="3">
        <v>45043.000011574077</v>
      </c>
      <c r="O4734" s="2" t="s">
        <v>65</v>
      </c>
      <c r="Q4734" s="2" t="s">
        <v>66</v>
      </c>
      <c r="R4734" s="3">
        <v>45656.673819444448</v>
      </c>
      <c r="S4734" s="2" t="s">
        <v>2859</v>
      </c>
      <c r="T4734" s="2" t="s">
        <v>629</v>
      </c>
      <c r="U4734" s="2" t="s">
        <v>10852</v>
      </c>
      <c r="V4734" s="2" t="s">
        <v>21681</v>
      </c>
      <c r="W4734" s="2" t="s">
        <v>400</v>
      </c>
      <c r="X4734" s="2" t="s">
        <v>401</v>
      </c>
      <c r="Y4734" s="2" t="s">
        <v>6394</v>
      </c>
      <c r="Z4734" s="2" t="s">
        <v>1520</v>
      </c>
      <c r="AA4734" s="2" t="s">
        <v>10159</v>
      </c>
      <c r="AB4734" s="2" t="s">
        <v>10159</v>
      </c>
      <c r="AE4734" s="3">
        <v>45656.67460648148</v>
      </c>
      <c r="AF4734" s="2" t="s">
        <v>77</v>
      </c>
      <c r="AH4734" s="2" t="s">
        <v>78</v>
      </c>
      <c r="AI4734" s="2" t="s">
        <v>79</v>
      </c>
      <c r="AJ4734" s="2" t="s">
        <v>191</v>
      </c>
      <c r="AK4734" s="2" t="s">
        <v>21682</v>
      </c>
      <c r="AL4734" s="2" t="s">
        <v>2859</v>
      </c>
      <c r="AM4734" s="3">
        <v>45656.674641203703</v>
      </c>
      <c r="AO4734" s="2" t="s">
        <v>2859</v>
      </c>
      <c r="AP4734" s="2">
        <v>5541652</v>
      </c>
      <c r="AQ4734" s="2" t="s">
        <v>81</v>
      </c>
      <c r="AR4734" s="3">
        <v>45657.772870370369</v>
      </c>
      <c r="AS4734" s="2" t="s">
        <v>82</v>
      </c>
      <c r="AT4734" s="3">
        <v>45656.333333333336</v>
      </c>
      <c r="AU4734" s="2" t="s">
        <v>83</v>
      </c>
      <c r="AV4734" s="2" t="s">
        <v>955</v>
      </c>
      <c r="AW4734" s="2" t="s">
        <v>956</v>
      </c>
      <c r="AX4734" s="2" t="s">
        <v>2285</v>
      </c>
      <c r="AZ4734" s="3">
        <v>45657.772870370369</v>
      </c>
      <c r="BB4734" s="2" t="s">
        <v>708</v>
      </c>
      <c r="BC4734" s="2" t="s">
        <v>709</v>
      </c>
      <c r="BD4734" s="2" t="s">
        <v>710</v>
      </c>
      <c r="BE4734" s="2" t="s">
        <v>9742</v>
      </c>
      <c r="BF4734" s="2" t="s">
        <v>412</v>
      </c>
    </row>
    <row r="4735" spans="1:58" x14ac:dyDescent="0.35">
      <c r="A4735" s="2">
        <v>2950430</v>
      </c>
      <c r="B4735" s="2" t="s">
        <v>58</v>
      </c>
      <c r="C4735" s="2">
        <v>41381001</v>
      </c>
      <c r="D4735" s="2">
        <v>338206870</v>
      </c>
      <c r="E4735" s="2" t="s">
        <v>59</v>
      </c>
      <c r="F4735" s="2" t="s">
        <v>60</v>
      </c>
      <c r="G4735" s="2" t="s">
        <v>61</v>
      </c>
      <c r="H4735" s="2" t="s">
        <v>18744</v>
      </c>
      <c r="I4735" s="2">
        <v>774015405</v>
      </c>
      <c r="J4735" s="2" t="s">
        <v>3598</v>
      </c>
      <c r="K4735" s="2">
        <v>12</v>
      </c>
      <c r="L4735" s="2" t="s">
        <v>63</v>
      </c>
      <c r="M4735" s="2" t="s">
        <v>64</v>
      </c>
      <c r="N4735" s="3">
        <v>45436.70140046296</v>
      </c>
      <c r="O4735" s="2" t="s">
        <v>65</v>
      </c>
      <c r="Q4735" s="2" t="s">
        <v>66</v>
      </c>
      <c r="R4735" s="3">
        <v>45656.674166666664</v>
      </c>
      <c r="S4735" s="2" t="s">
        <v>7500</v>
      </c>
      <c r="T4735" s="2" t="s">
        <v>4288</v>
      </c>
      <c r="U4735" s="2" t="s">
        <v>69</v>
      </c>
      <c r="V4735" s="2" t="s">
        <v>1155</v>
      </c>
      <c r="W4735" s="2" t="s">
        <v>71</v>
      </c>
      <c r="X4735" s="2" t="s">
        <v>317</v>
      </c>
      <c r="Y4735" s="2" t="s">
        <v>7994</v>
      </c>
      <c r="Z4735" s="2" t="s">
        <v>74</v>
      </c>
      <c r="AA4735" s="2" t="s">
        <v>74</v>
      </c>
      <c r="AB4735" s="2" t="s">
        <v>18746</v>
      </c>
      <c r="AE4735" s="3">
        <v>45656.674363425926</v>
      </c>
      <c r="AF4735" s="2" t="s">
        <v>77</v>
      </c>
      <c r="AH4735" s="2" t="s">
        <v>78</v>
      </c>
      <c r="AI4735" s="2" t="s">
        <v>58</v>
      </c>
      <c r="AJ4735" s="2" t="s">
        <v>101</v>
      </c>
      <c r="AK4735" s="2" t="s">
        <v>1155</v>
      </c>
      <c r="AL4735" s="2" t="s">
        <v>7500</v>
      </c>
      <c r="AM4735" s="3">
        <v>45656.686284722222</v>
      </c>
      <c r="AN4735" s="2" t="s">
        <v>21683</v>
      </c>
      <c r="AO4735" s="2" t="s">
        <v>560</v>
      </c>
      <c r="AP4735" s="2">
        <v>5541773</v>
      </c>
      <c r="AQ4735" s="2" t="s">
        <v>81</v>
      </c>
      <c r="AR4735" s="3">
        <v>45657.54215277778</v>
      </c>
      <c r="AS4735" s="2" t="s">
        <v>82</v>
      </c>
      <c r="AT4735" s="3">
        <v>45656.333333333336</v>
      </c>
      <c r="AU4735" s="2" t="s">
        <v>83</v>
      </c>
      <c r="AV4735" s="2" t="s">
        <v>105</v>
      </c>
      <c r="AW4735" s="2" t="s">
        <v>106</v>
      </c>
      <c r="AX4735" s="2" t="s">
        <v>107</v>
      </c>
      <c r="AZ4735" s="3">
        <v>45657.54215277778</v>
      </c>
      <c r="BB4735" s="2" t="s">
        <v>108</v>
      </c>
      <c r="BC4735" s="2" t="s">
        <v>109</v>
      </c>
      <c r="BD4735" s="2" t="s">
        <v>110</v>
      </c>
      <c r="BE4735" s="2" t="s">
        <v>21684</v>
      </c>
      <c r="BF4735" s="2" t="s">
        <v>807</v>
      </c>
    </row>
    <row r="4736" spans="1:58" x14ac:dyDescent="0.35">
      <c r="A4736" s="2">
        <v>2950431</v>
      </c>
      <c r="B4736" s="2" t="s">
        <v>58</v>
      </c>
      <c r="C4736" s="2">
        <v>34279671</v>
      </c>
      <c r="D4736" s="2">
        <v>338357100</v>
      </c>
      <c r="E4736" s="2" t="s">
        <v>59</v>
      </c>
      <c r="F4736" s="2" t="s">
        <v>60</v>
      </c>
      <c r="G4736" s="2" t="s">
        <v>385</v>
      </c>
      <c r="H4736" s="2" t="s">
        <v>9971</v>
      </c>
      <c r="I4736" s="2">
        <v>776121172</v>
      </c>
      <c r="J4736" s="2" t="s">
        <v>5905</v>
      </c>
      <c r="K4736" s="2">
        <v>13</v>
      </c>
      <c r="L4736" s="2" t="s">
        <v>63</v>
      </c>
      <c r="M4736" s="2" t="s">
        <v>64</v>
      </c>
      <c r="N4736" s="3">
        <v>45273.000011574077</v>
      </c>
      <c r="O4736" s="2" t="s">
        <v>65</v>
      </c>
      <c r="Q4736" s="2" t="s">
        <v>66</v>
      </c>
      <c r="R4736" s="3">
        <v>45656.674270833333</v>
      </c>
      <c r="S4736" s="2" t="s">
        <v>593</v>
      </c>
      <c r="T4736" s="2" t="s">
        <v>156</v>
      </c>
      <c r="U4736" s="2" t="s">
        <v>69</v>
      </c>
      <c r="V4736" s="2" t="s">
        <v>21685</v>
      </c>
      <c r="W4736" s="2" t="s">
        <v>400</v>
      </c>
      <c r="X4736" s="2" t="s">
        <v>401</v>
      </c>
      <c r="Y4736" s="2" t="s">
        <v>11349</v>
      </c>
      <c r="Z4736" s="2" t="s">
        <v>513</v>
      </c>
      <c r="AA4736" s="2" t="s">
        <v>8291</v>
      </c>
      <c r="AB4736" s="2" t="s">
        <v>21686</v>
      </c>
      <c r="AE4736" s="3">
        <v>45656.674270833333</v>
      </c>
      <c r="AF4736" s="2" t="s">
        <v>77</v>
      </c>
      <c r="AH4736" s="2" t="s">
        <v>78</v>
      </c>
      <c r="AI4736" s="2" t="s">
        <v>79</v>
      </c>
      <c r="AJ4736" s="2" t="s">
        <v>123</v>
      </c>
      <c r="AK4736" s="2" t="s">
        <v>21685</v>
      </c>
      <c r="AL4736" s="2" t="s">
        <v>593</v>
      </c>
      <c r="AM4736" s="3">
        <v>45656.674317129633</v>
      </c>
      <c r="AN4736" s="2" t="s">
        <v>21685</v>
      </c>
      <c r="AP4736" s="2">
        <v>5541650</v>
      </c>
      <c r="AQ4736" s="2" t="s">
        <v>81</v>
      </c>
      <c r="AR4736" s="3">
        <v>45657.465231481481</v>
      </c>
      <c r="AS4736" s="2" t="s">
        <v>82</v>
      </c>
      <c r="AT4736" s="3">
        <v>45657.333333333336</v>
      </c>
      <c r="AU4736" s="2" t="s">
        <v>104</v>
      </c>
      <c r="AV4736" s="2" t="s">
        <v>955</v>
      </c>
      <c r="AW4736" s="2" t="s">
        <v>956</v>
      </c>
      <c r="AX4736" s="2" t="s">
        <v>8407</v>
      </c>
      <c r="AZ4736" s="3">
        <v>45657.465231481481</v>
      </c>
      <c r="BB4736" s="2" t="s">
        <v>557</v>
      </c>
      <c r="BC4736" s="2" t="s">
        <v>558</v>
      </c>
      <c r="BD4736" s="2" t="s">
        <v>181</v>
      </c>
      <c r="BE4736" s="2" t="s">
        <v>5220</v>
      </c>
      <c r="BF4736" s="2" t="s">
        <v>522</v>
      </c>
    </row>
    <row r="4737" spans="1:58" x14ac:dyDescent="0.35">
      <c r="A4737" s="2">
        <v>2950432</v>
      </c>
      <c r="B4737" s="2" t="s">
        <v>244</v>
      </c>
      <c r="C4737" s="2">
        <v>39222891</v>
      </c>
      <c r="D4737" s="2">
        <v>339576622</v>
      </c>
      <c r="E4737" s="2" t="s">
        <v>59</v>
      </c>
      <c r="F4737" s="2" t="s">
        <v>60</v>
      </c>
      <c r="G4737" s="2" t="s">
        <v>266</v>
      </c>
      <c r="H4737" s="2" t="s">
        <v>833</v>
      </c>
      <c r="I4737" s="2">
        <v>339576622</v>
      </c>
      <c r="J4737" s="2" t="s">
        <v>21687</v>
      </c>
      <c r="K4737" s="2">
        <v>14</v>
      </c>
      <c r="L4737" s="2" t="s">
        <v>63</v>
      </c>
      <c r="M4737" s="2" t="s">
        <v>64</v>
      </c>
      <c r="N4737" s="3">
        <v>44709.083333333336</v>
      </c>
      <c r="O4737" s="2" t="s">
        <v>248</v>
      </c>
      <c r="Q4737" s="2" t="s">
        <v>66</v>
      </c>
      <c r="R4737" s="3">
        <v>45656.67460648148</v>
      </c>
      <c r="S4737" s="2" t="s">
        <v>5377</v>
      </c>
      <c r="T4737" s="2" t="s">
        <v>156</v>
      </c>
      <c r="U4737" s="2" t="s">
        <v>69</v>
      </c>
      <c r="V4737" s="2" t="s">
        <v>21688</v>
      </c>
      <c r="W4737" s="2" t="s">
        <v>233</v>
      </c>
      <c r="X4737" s="2" t="s">
        <v>234</v>
      </c>
      <c r="Y4737" s="2" t="s">
        <v>1692</v>
      </c>
      <c r="Z4737" s="2" t="s">
        <v>236</v>
      </c>
      <c r="AA4737" s="2" t="s">
        <v>1693</v>
      </c>
      <c r="AB4737" s="2" t="s">
        <v>176</v>
      </c>
      <c r="AE4737" s="3">
        <v>45656.674618055556</v>
      </c>
      <c r="AF4737" s="2" t="s">
        <v>77</v>
      </c>
      <c r="AH4737" s="2" t="s">
        <v>142</v>
      </c>
      <c r="AI4737" s="2" t="s">
        <v>255</v>
      </c>
      <c r="AJ4737" s="2" t="s">
        <v>276</v>
      </c>
      <c r="AK4737" s="2" t="s">
        <v>21689</v>
      </c>
      <c r="AL4737" s="2" t="s">
        <v>5377</v>
      </c>
      <c r="AM4737" s="3">
        <v>45656.674710648149</v>
      </c>
      <c r="AN4737" s="2" t="s">
        <v>21689</v>
      </c>
      <c r="AP4737" s="2">
        <v>5541653</v>
      </c>
      <c r="AQ4737" s="2" t="s">
        <v>81</v>
      </c>
      <c r="AR4737" s="3">
        <v>45657.516585648147</v>
      </c>
      <c r="AS4737" s="2" t="s">
        <v>82</v>
      </c>
      <c r="AT4737" s="3">
        <v>45657.333333333336</v>
      </c>
      <c r="AU4737" s="2" t="s">
        <v>104</v>
      </c>
      <c r="AV4737" s="2" t="s">
        <v>239</v>
      </c>
      <c r="AW4737" s="2" t="s">
        <v>240</v>
      </c>
      <c r="AX4737" s="2" t="s">
        <v>241</v>
      </c>
      <c r="AZ4737" s="3">
        <v>45657.516585648147</v>
      </c>
      <c r="BB4737" s="2" t="s">
        <v>16429</v>
      </c>
      <c r="BC4737" s="2" t="s">
        <v>1443</v>
      </c>
      <c r="BD4737" s="2" t="s">
        <v>1444</v>
      </c>
      <c r="BE4737" s="2" t="s">
        <v>21690</v>
      </c>
      <c r="BF4737" s="2" t="s">
        <v>831</v>
      </c>
    </row>
    <row r="4738" spans="1:58" x14ac:dyDescent="0.35">
      <c r="A4738" s="2">
        <v>2950433</v>
      </c>
      <c r="B4738" s="2" t="s">
        <v>58</v>
      </c>
      <c r="C4738" s="2">
        <v>41691781</v>
      </c>
      <c r="D4738" s="2">
        <v>339578605</v>
      </c>
      <c r="E4738" s="2" t="s">
        <v>59</v>
      </c>
      <c r="F4738" s="2" t="s">
        <v>60</v>
      </c>
      <c r="G4738" s="2" t="s">
        <v>21691</v>
      </c>
      <c r="H4738" s="2" t="s">
        <v>8126</v>
      </c>
      <c r="I4738" s="2">
        <v>776294528</v>
      </c>
      <c r="J4738" s="2" t="s">
        <v>21692</v>
      </c>
      <c r="K4738" s="2">
        <v>14</v>
      </c>
      <c r="L4738" s="2" t="s">
        <v>63</v>
      </c>
      <c r="M4738" s="2" t="s">
        <v>64</v>
      </c>
      <c r="N4738" s="3">
        <v>45185</v>
      </c>
      <c r="O4738" s="2" t="s">
        <v>647</v>
      </c>
      <c r="Q4738" s="2" t="s">
        <v>66</v>
      </c>
      <c r="R4738" s="3">
        <v>45656.676018518519</v>
      </c>
      <c r="S4738" s="2" t="s">
        <v>4945</v>
      </c>
      <c r="T4738" s="2" t="s">
        <v>156</v>
      </c>
      <c r="U4738" s="2" t="s">
        <v>69</v>
      </c>
      <c r="V4738" s="2" t="s">
        <v>21693</v>
      </c>
      <c r="W4738" s="2" t="s">
        <v>233</v>
      </c>
      <c r="X4738" s="2" t="s">
        <v>234</v>
      </c>
      <c r="Z4738" s="2" t="s">
        <v>236</v>
      </c>
      <c r="AA4738" s="2" t="s">
        <v>5360</v>
      </c>
      <c r="AB4738" s="2" t="s">
        <v>176</v>
      </c>
      <c r="AE4738" s="3">
        <v>45656.676030092596</v>
      </c>
      <c r="AF4738" s="2" t="s">
        <v>77</v>
      </c>
      <c r="AH4738" s="2" t="s">
        <v>78</v>
      </c>
      <c r="AI4738" s="2" t="s">
        <v>79</v>
      </c>
      <c r="AJ4738" s="2" t="s">
        <v>191</v>
      </c>
      <c r="AK4738" s="2" t="s">
        <v>21694</v>
      </c>
      <c r="AL4738" s="2" t="s">
        <v>4945</v>
      </c>
      <c r="AM4738" s="3">
        <v>45656.676076388889</v>
      </c>
      <c r="AN4738" s="2" t="s">
        <v>21694</v>
      </c>
      <c r="AP4738" s="2">
        <v>5541668</v>
      </c>
      <c r="AQ4738" s="2" t="s">
        <v>81</v>
      </c>
      <c r="AR4738" s="3">
        <v>45656.92796296296</v>
      </c>
      <c r="AS4738" s="2" t="s">
        <v>82</v>
      </c>
      <c r="AT4738" s="3">
        <v>45657.333333333336</v>
      </c>
      <c r="AU4738" s="2" t="s">
        <v>104</v>
      </c>
      <c r="AV4738" s="2" t="s">
        <v>239</v>
      </c>
      <c r="AW4738" s="2" t="s">
        <v>240</v>
      </c>
      <c r="AX4738" s="2" t="s">
        <v>3012</v>
      </c>
      <c r="AZ4738" s="3">
        <v>45656.92796296296</v>
      </c>
      <c r="BB4738" s="2" t="s">
        <v>382</v>
      </c>
      <c r="BC4738" s="2" t="s">
        <v>383</v>
      </c>
      <c r="BD4738" s="2" t="s">
        <v>383</v>
      </c>
      <c r="BE4738" s="2" t="s">
        <v>858</v>
      </c>
      <c r="BF4738" s="2" t="s">
        <v>667</v>
      </c>
    </row>
    <row r="4739" spans="1:58" x14ac:dyDescent="0.35">
      <c r="A4739" s="2">
        <v>2950434</v>
      </c>
      <c r="B4739" s="2" t="s">
        <v>58</v>
      </c>
      <c r="C4739" s="2">
        <v>34884361</v>
      </c>
      <c r="D4739" s="2">
        <v>338239228</v>
      </c>
      <c r="E4739" s="2" t="s">
        <v>59</v>
      </c>
      <c r="F4739" s="2" t="s">
        <v>60</v>
      </c>
      <c r="G4739" s="2" t="s">
        <v>1141</v>
      </c>
      <c r="H4739" s="2" t="s">
        <v>1922</v>
      </c>
      <c r="I4739" s="2">
        <v>774516865</v>
      </c>
      <c r="J4739" s="2" t="s">
        <v>230</v>
      </c>
      <c r="K4739" s="2">
        <v>12</v>
      </c>
      <c r="L4739" s="2" t="s">
        <v>63</v>
      </c>
      <c r="M4739" s="2" t="s">
        <v>64</v>
      </c>
      <c r="N4739" s="3">
        <v>45614.708333333336</v>
      </c>
      <c r="O4739" s="2" t="s">
        <v>65</v>
      </c>
      <c r="Q4739" s="2" t="s">
        <v>66</v>
      </c>
      <c r="R4739" s="3">
        <v>45656.676134259258</v>
      </c>
      <c r="S4739" s="2" t="s">
        <v>16939</v>
      </c>
      <c r="T4739" s="2" t="s">
        <v>156</v>
      </c>
      <c r="U4739" s="2" t="s">
        <v>1855</v>
      </c>
      <c r="V4739" s="2" t="s">
        <v>21695</v>
      </c>
      <c r="W4739" s="2" t="s">
        <v>71</v>
      </c>
      <c r="X4739" s="2" t="s">
        <v>198</v>
      </c>
      <c r="Y4739" s="2" t="s">
        <v>8533</v>
      </c>
      <c r="Z4739" s="2" t="s">
        <v>1603</v>
      </c>
      <c r="AA4739" s="2" t="s">
        <v>1117</v>
      </c>
      <c r="AB4739" s="2" t="s">
        <v>176</v>
      </c>
      <c r="AE4739" s="3">
        <v>45656.676145833335</v>
      </c>
      <c r="AF4739" s="2" t="s">
        <v>77</v>
      </c>
      <c r="AH4739" s="2" t="s">
        <v>78</v>
      </c>
      <c r="AI4739" s="2" t="s">
        <v>79</v>
      </c>
      <c r="AJ4739" s="2" t="s">
        <v>767</v>
      </c>
      <c r="AK4739" s="2" t="s">
        <v>21695</v>
      </c>
      <c r="AL4739" s="2" t="s">
        <v>16939</v>
      </c>
      <c r="AM4739" s="3">
        <v>45656.676192129627</v>
      </c>
      <c r="AN4739" s="2" t="s">
        <v>21695</v>
      </c>
      <c r="AP4739" s="2">
        <v>5541672</v>
      </c>
      <c r="AQ4739" s="2" t="s">
        <v>81</v>
      </c>
      <c r="AR4739" s="3">
        <v>45658.653136574074</v>
      </c>
      <c r="AS4739" s="2" t="s">
        <v>82</v>
      </c>
      <c r="AT4739" s="3">
        <v>45657.333333333336</v>
      </c>
      <c r="AU4739" s="2" t="s">
        <v>104</v>
      </c>
      <c r="AV4739" s="2" t="s">
        <v>204</v>
      </c>
      <c r="AW4739" s="2" t="s">
        <v>205</v>
      </c>
      <c r="AX4739" s="2" t="s">
        <v>19407</v>
      </c>
      <c r="AZ4739" s="3">
        <v>45658.653136574074</v>
      </c>
      <c r="BB4739" s="2" t="s">
        <v>87</v>
      </c>
      <c r="BC4739" s="2" t="s">
        <v>88</v>
      </c>
      <c r="BD4739" s="2" t="s">
        <v>89</v>
      </c>
      <c r="BE4739" s="2" t="s">
        <v>21696</v>
      </c>
      <c r="BF4739" s="2" t="s">
        <v>103</v>
      </c>
    </row>
    <row r="4740" spans="1:58" x14ac:dyDescent="0.35">
      <c r="A4740" s="2">
        <v>2950435</v>
      </c>
      <c r="B4740" s="2" t="s">
        <v>244</v>
      </c>
      <c r="C4740" s="2">
        <v>36528561</v>
      </c>
      <c r="D4740" s="2">
        <v>339930684</v>
      </c>
      <c r="E4740" s="2" t="s">
        <v>59</v>
      </c>
      <c r="F4740" s="2" t="s">
        <v>60</v>
      </c>
      <c r="G4740" s="2" t="s">
        <v>152</v>
      </c>
      <c r="H4740" s="2" t="s">
        <v>3034</v>
      </c>
      <c r="I4740" s="2">
        <v>782658622</v>
      </c>
      <c r="J4740" s="2" t="s">
        <v>3454</v>
      </c>
      <c r="K4740" s="2">
        <v>19</v>
      </c>
      <c r="L4740" s="2" t="s">
        <v>63</v>
      </c>
      <c r="M4740" s="2" t="s">
        <v>64</v>
      </c>
      <c r="N4740" s="3">
        <v>44280.740972222222</v>
      </c>
      <c r="O4740" s="2" t="s">
        <v>248</v>
      </c>
      <c r="Q4740" s="2" t="s">
        <v>66</v>
      </c>
      <c r="R4740" s="3">
        <v>45656.676747685182</v>
      </c>
      <c r="S4740" s="2" t="s">
        <v>10606</v>
      </c>
      <c r="T4740" s="2" t="s">
        <v>68</v>
      </c>
      <c r="U4740" s="2" t="s">
        <v>69</v>
      </c>
      <c r="V4740" s="2" t="s">
        <v>21697</v>
      </c>
      <c r="W4740" s="2" t="s">
        <v>1252</v>
      </c>
      <c r="X4740" s="2" t="s">
        <v>12372</v>
      </c>
      <c r="Y4740" s="2" t="s">
        <v>21698</v>
      </c>
      <c r="Z4740" s="2" t="s">
        <v>17478</v>
      </c>
      <c r="AA4740" s="2" t="s">
        <v>21699</v>
      </c>
      <c r="AB4740" s="2" t="s">
        <v>176</v>
      </c>
      <c r="AC4740" s="2">
        <v>775280421</v>
      </c>
      <c r="AE4740" s="3">
        <v>45656.676759259259</v>
      </c>
      <c r="AF4740" s="2" t="s">
        <v>77</v>
      </c>
      <c r="AH4740" s="2" t="s">
        <v>142</v>
      </c>
      <c r="AI4740" s="2" t="s">
        <v>255</v>
      </c>
      <c r="AJ4740" s="2" t="s">
        <v>256</v>
      </c>
      <c r="AK4740" s="2" t="s">
        <v>21700</v>
      </c>
      <c r="AL4740" s="2" t="s">
        <v>10606</v>
      </c>
      <c r="AM4740" s="3">
        <v>45656.676782407405</v>
      </c>
      <c r="AN4740" s="2" t="s">
        <v>21700</v>
      </c>
      <c r="AP4740" s="2">
        <v>5541680</v>
      </c>
      <c r="AQ4740" s="2" t="s">
        <v>81</v>
      </c>
      <c r="AR4740" s="3">
        <v>45657.626331018517</v>
      </c>
      <c r="AS4740" s="2" t="s">
        <v>82</v>
      </c>
      <c r="AT4740" s="3">
        <v>45657.57916666667</v>
      </c>
      <c r="AU4740" s="2" t="s">
        <v>104</v>
      </c>
      <c r="AV4740" s="2" t="s">
        <v>1257</v>
      </c>
      <c r="AW4740" s="2" t="s">
        <v>1258</v>
      </c>
      <c r="AX4740" s="2" t="s">
        <v>1552</v>
      </c>
      <c r="AZ4740" s="3">
        <v>45657.626331018517</v>
      </c>
      <c r="BB4740" s="2" t="s">
        <v>261</v>
      </c>
      <c r="BC4740" s="2" t="s">
        <v>262</v>
      </c>
      <c r="BD4740" s="2" t="s">
        <v>263</v>
      </c>
      <c r="BE4740" s="2" t="s">
        <v>21701</v>
      </c>
      <c r="BF4740" s="2" t="s">
        <v>2930</v>
      </c>
    </row>
    <row r="4741" spans="1:58" x14ac:dyDescent="0.35">
      <c r="A4741" s="2">
        <v>2950436</v>
      </c>
      <c r="B4741" s="2" t="s">
        <v>244</v>
      </c>
      <c r="C4741" s="2">
        <v>37165901</v>
      </c>
      <c r="D4741" s="2">
        <v>339487961</v>
      </c>
      <c r="E4741" s="2" t="s">
        <v>59</v>
      </c>
      <c r="F4741" s="2" t="s">
        <v>60</v>
      </c>
      <c r="G4741" s="2" t="s">
        <v>876</v>
      </c>
      <c r="H4741" s="2" t="s">
        <v>10743</v>
      </c>
      <c r="I4741" s="2">
        <v>778622267</v>
      </c>
      <c r="J4741" s="2" t="s">
        <v>372</v>
      </c>
      <c r="K4741" s="2">
        <v>15</v>
      </c>
      <c r="L4741" s="2" t="s">
        <v>63</v>
      </c>
      <c r="M4741" s="2" t="s">
        <v>64</v>
      </c>
      <c r="N4741" s="3">
        <v>44294.433333333334</v>
      </c>
      <c r="O4741" s="2" t="s">
        <v>248</v>
      </c>
      <c r="Q4741" s="2" t="s">
        <v>66</v>
      </c>
      <c r="R4741" s="3">
        <v>45656.677662037036</v>
      </c>
      <c r="S4741" s="2" t="s">
        <v>10777</v>
      </c>
      <c r="T4741" s="2" t="s">
        <v>68</v>
      </c>
      <c r="U4741" s="2" t="s">
        <v>481</v>
      </c>
      <c r="V4741" s="2" t="s">
        <v>21702</v>
      </c>
      <c r="W4741" s="2" t="s">
        <v>336</v>
      </c>
      <c r="X4741" s="2" t="s">
        <v>336</v>
      </c>
      <c r="Y4741" s="2" t="s">
        <v>14998</v>
      </c>
      <c r="Z4741" s="2" t="s">
        <v>14999</v>
      </c>
      <c r="AA4741" s="2" t="s">
        <v>21703</v>
      </c>
      <c r="AB4741" s="2" t="s">
        <v>21703</v>
      </c>
      <c r="AE4741" s="3">
        <v>45658.407488425924</v>
      </c>
      <c r="AF4741" s="2" t="s">
        <v>77</v>
      </c>
      <c r="AH4741" s="2" t="s">
        <v>142</v>
      </c>
      <c r="AI4741" s="2" t="s">
        <v>275</v>
      </c>
      <c r="AJ4741" s="2" t="s">
        <v>1101</v>
      </c>
      <c r="AK4741" s="2" t="s">
        <v>16924</v>
      </c>
      <c r="AL4741" s="2" t="s">
        <v>353</v>
      </c>
      <c r="AM4741" s="3">
        <v>45658.407581018517</v>
      </c>
      <c r="AN4741" s="2" t="s">
        <v>16924</v>
      </c>
      <c r="AO4741" s="2" t="s">
        <v>353</v>
      </c>
      <c r="AP4741" s="2">
        <v>5551871</v>
      </c>
      <c r="AQ4741" s="2" t="s">
        <v>81</v>
      </c>
      <c r="AR4741" s="3">
        <v>45659.692870370367</v>
      </c>
      <c r="AS4741" s="2" t="s">
        <v>82</v>
      </c>
      <c r="AT4741" s="3">
        <v>45659.333333333336</v>
      </c>
      <c r="AU4741" s="2" t="s">
        <v>104</v>
      </c>
      <c r="AV4741" s="2" t="s">
        <v>346</v>
      </c>
      <c r="AW4741" s="2" t="s">
        <v>347</v>
      </c>
      <c r="AX4741" s="2" t="s">
        <v>348</v>
      </c>
      <c r="AZ4741" s="3">
        <v>45659.692870370367</v>
      </c>
      <c r="BB4741" s="2" t="s">
        <v>3854</v>
      </c>
      <c r="BC4741" s="2" t="s">
        <v>3855</v>
      </c>
      <c r="BD4741" s="2" t="s">
        <v>1918</v>
      </c>
      <c r="BE4741" s="2" t="s">
        <v>3856</v>
      </c>
      <c r="BF4741" s="2" t="s">
        <v>3415</v>
      </c>
    </row>
    <row r="4742" spans="1:58" x14ac:dyDescent="0.35">
      <c r="A4742" s="2">
        <v>2950437</v>
      </c>
      <c r="B4742" s="2" t="s">
        <v>58</v>
      </c>
      <c r="C4742" s="2">
        <v>40956871</v>
      </c>
      <c r="D4742" s="2">
        <v>338420857</v>
      </c>
      <c r="E4742" s="2" t="s">
        <v>59</v>
      </c>
      <c r="F4742" s="2" t="s">
        <v>60</v>
      </c>
      <c r="G4742" s="2" t="s">
        <v>21704</v>
      </c>
      <c r="H4742" s="2" t="s">
        <v>21705</v>
      </c>
      <c r="I4742" s="2">
        <v>783715260</v>
      </c>
      <c r="J4742" s="2" t="s">
        <v>21706</v>
      </c>
      <c r="K4742" s="2">
        <v>12</v>
      </c>
      <c r="L4742" s="2" t="s">
        <v>63</v>
      </c>
      <c r="M4742" s="2" t="s">
        <v>64</v>
      </c>
      <c r="N4742" s="3">
        <v>45593.605115740742</v>
      </c>
      <c r="O4742" s="2" t="s">
        <v>65</v>
      </c>
      <c r="Q4742" s="2" t="s">
        <v>66</v>
      </c>
      <c r="R4742" s="3">
        <v>45656.677870370368</v>
      </c>
      <c r="S4742" s="2" t="s">
        <v>7998</v>
      </c>
      <c r="T4742" s="2" t="s">
        <v>629</v>
      </c>
      <c r="U4742" s="2" t="s">
        <v>69</v>
      </c>
      <c r="V4742" s="2" t="s">
        <v>21707</v>
      </c>
      <c r="W4742" s="2" t="s">
        <v>288</v>
      </c>
      <c r="X4742" s="2" t="s">
        <v>289</v>
      </c>
      <c r="Y4742" s="2" t="s">
        <v>10504</v>
      </c>
      <c r="Z4742" s="2" t="s">
        <v>16404</v>
      </c>
      <c r="AA4742" s="2" t="s">
        <v>16405</v>
      </c>
      <c r="AB4742" s="2" t="s">
        <v>176</v>
      </c>
      <c r="AE4742" s="3">
        <v>45656.678020833337</v>
      </c>
      <c r="AF4742" s="2" t="s">
        <v>77</v>
      </c>
      <c r="AH4742" s="2" t="s">
        <v>78</v>
      </c>
      <c r="AI4742" s="2" t="s">
        <v>79</v>
      </c>
      <c r="AJ4742" s="2" t="s">
        <v>123</v>
      </c>
      <c r="AL4742" s="2" t="s">
        <v>7998</v>
      </c>
      <c r="AM4742" s="3">
        <v>45656.678055555552</v>
      </c>
      <c r="AO4742" s="2" t="s">
        <v>7998</v>
      </c>
      <c r="AP4742" s="2">
        <v>5541692</v>
      </c>
      <c r="AQ4742" s="2" t="s">
        <v>81</v>
      </c>
      <c r="AR4742" s="3">
        <v>45657.529745370368</v>
      </c>
      <c r="AS4742" s="2" t="s">
        <v>82</v>
      </c>
      <c r="AT4742" s="3">
        <v>45656.333333333336</v>
      </c>
      <c r="AU4742" s="2" t="s">
        <v>83</v>
      </c>
      <c r="AV4742" s="2" t="s">
        <v>682</v>
      </c>
      <c r="AW4742" s="2" t="s">
        <v>683</v>
      </c>
      <c r="AX4742" s="2" t="s">
        <v>2224</v>
      </c>
      <c r="AZ4742" s="3">
        <v>45657.529745370368</v>
      </c>
      <c r="BB4742" s="2" t="s">
        <v>2638</v>
      </c>
      <c r="BC4742" s="2" t="s">
        <v>2639</v>
      </c>
      <c r="BD4742" s="2" t="s">
        <v>2640</v>
      </c>
      <c r="BE4742" s="2" t="s">
        <v>8469</v>
      </c>
      <c r="BF4742" s="2" t="s">
        <v>301</v>
      </c>
    </row>
    <row r="4743" spans="1:58" x14ac:dyDescent="0.35">
      <c r="A4743" s="2">
        <v>2950438</v>
      </c>
      <c r="B4743" s="2" t="s">
        <v>58</v>
      </c>
      <c r="C4743" s="2">
        <v>42501831</v>
      </c>
      <c r="D4743" s="2">
        <v>338569619</v>
      </c>
      <c r="E4743" s="2" t="s">
        <v>59</v>
      </c>
      <c r="F4743" s="2" t="s">
        <v>60</v>
      </c>
      <c r="G4743" s="2" t="s">
        <v>577</v>
      </c>
      <c r="H4743" s="2" t="s">
        <v>868</v>
      </c>
      <c r="I4743" s="2">
        <v>771818772</v>
      </c>
      <c r="J4743" s="2" t="s">
        <v>19827</v>
      </c>
      <c r="K4743" s="2">
        <v>13</v>
      </c>
      <c r="L4743" s="2" t="s">
        <v>63</v>
      </c>
      <c r="M4743" s="2" t="s">
        <v>64</v>
      </c>
      <c r="N4743" s="3">
        <v>45314.730416666665</v>
      </c>
      <c r="O4743" s="2" t="s">
        <v>65</v>
      </c>
      <c r="Q4743" s="2" t="s">
        <v>66</v>
      </c>
      <c r="R4743" s="3">
        <v>45656.677986111114</v>
      </c>
      <c r="S4743" s="2" t="s">
        <v>5919</v>
      </c>
      <c r="T4743" s="2" t="s">
        <v>68</v>
      </c>
      <c r="U4743" s="2" t="s">
        <v>69</v>
      </c>
      <c r="V4743" s="2" t="s">
        <v>21708</v>
      </c>
      <c r="W4743" s="2" t="s">
        <v>71</v>
      </c>
      <c r="X4743" s="2" t="s">
        <v>650</v>
      </c>
      <c r="Y4743" s="2" t="s">
        <v>11888</v>
      </c>
      <c r="Z4743" s="2" t="s">
        <v>121</v>
      </c>
      <c r="AA4743" s="2" t="s">
        <v>21565</v>
      </c>
      <c r="AB4743" s="2" t="s">
        <v>176</v>
      </c>
      <c r="AE4743" s="3">
        <v>45658.287766203706</v>
      </c>
      <c r="AF4743" s="2" t="s">
        <v>77</v>
      </c>
      <c r="AH4743" s="2" t="s">
        <v>78</v>
      </c>
      <c r="AI4743" s="2" t="s">
        <v>58</v>
      </c>
      <c r="AJ4743" s="2" t="s">
        <v>101</v>
      </c>
      <c r="AK4743" s="2" t="s">
        <v>21709</v>
      </c>
      <c r="AL4743" s="2" t="s">
        <v>442</v>
      </c>
      <c r="AM4743" s="3">
        <v>45658.287835648145</v>
      </c>
      <c r="AN4743" s="2" t="s">
        <v>21709</v>
      </c>
      <c r="AO4743" s="2" t="s">
        <v>442</v>
      </c>
      <c r="AP4743" s="2">
        <v>5551840</v>
      </c>
      <c r="AQ4743" s="2" t="s">
        <v>81</v>
      </c>
      <c r="AR4743" s="3">
        <v>45658.507962962962</v>
      </c>
      <c r="AS4743" s="2" t="s">
        <v>82</v>
      </c>
      <c r="AT4743" s="3">
        <v>45659.333333333336</v>
      </c>
      <c r="AU4743" s="2" t="s">
        <v>104</v>
      </c>
      <c r="AV4743" s="2" t="s">
        <v>6638</v>
      </c>
      <c r="AW4743" s="2" t="s">
        <v>6639</v>
      </c>
      <c r="AX4743" s="2" t="s">
        <v>6671</v>
      </c>
      <c r="AZ4743" s="3">
        <v>45658.507962962962</v>
      </c>
      <c r="BB4743" s="2" t="s">
        <v>439</v>
      </c>
      <c r="BC4743" s="2" t="s">
        <v>440</v>
      </c>
      <c r="BD4743" s="2" t="s">
        <v>263</v>
      </c>
      <c r="BE4743" s="2" t="s">
        <v>21710</v>
      </c>
      <c r="BF4743" s="2" t="s">
        <v>7500</v>
      </c>
    </row>
    <row r="4744" spans="1:58" x14ac:dyDescent="0.35">
      <c r="A4744" s="2">
        <v>2950439</v>
      </c>
      <c r="B4744" s="2" t="s">
        <v>58</v>
      </c>
      <c r="C4744" s="2">
        <v>37793171</v>
      </c>
      <c r="D4744" s="2">
        <v>338524884</v>
      </c>
      <c r="E4744" s="2" t="s">
        <v>59</v>
      </c>
      <c r="F4744" s="2" t="s">
        <v>60</v>
      </c>
      <c r="G4744" s="2" t="s">
        <v>170</v>
      </c>
      <c r="H4744" s="2" t="s">
        <v>21711</v>
      </c>
      <c r="I4744" s="2">
        <v>781343589</v>
      </c>
      <c r="J4744" s="2" t="s">
        <v>3364</v>
      </c>
      <c r="K4744" s="2">
        <v>13</v>
      </c>
      <c r="L4744" s="2" t="s">
        <v>63</v>
      </c>
      <c r="M4744" s="2" t="s">
        <v>64</v>
      </c>
      <c r="N4744" s="3">
        <v>45204.708333333336</v>
      </c>
      <c r="O4744" s="2" t="s">
        <v>65</v>
      </c>
      <c r="Q4744" s="2" t="s">
        <v>66</v>
      </c>
      <c r="R4744" s="3">
        <v>45656.678773148145</v>
      </c>
      <c r="S4744" s="2" t="s">
        <v>9010</v>
      </c>
      <c r="T4744" s="2" t="s">
        <v>156</v>
      </c>
      <c r="U4744" s="2" t="s">
        <v>69</v>
      </c>
      <c r="V4744" s="2" t="s">
        <v>21712</v>
      </c>
      <c r="W4744" s="2" t="s">
        <v>136</v>
      </c>
      <c r="X4744" s="2" t="s">
        <v>137</v>
      </c>
      <c r="Z4744" s="2" t="s">
        <v>139</v>
      </c>
      <c r="AA4744" s="2" t="s">
        <v>838</v>
      </c>
      <c r="AB4744" s="2" t="s">
        <v>838</v>
      </c>
      <c r="AE4744" s="3">
        <v>45658.651956018519</v>
      </c>
      <c r="AF4744" s="2" t="s">
        <v>77</v>
      </c>
      <c r="AH4744" s="2" t="s">
        <v>78</v>
      </c>
      <c r="AI4744" s="2" t="s">
        <v>58</v>
      </c>
      <c r="AJ4744" s="2" t="s">
        <v>101</v>
      </c>
      <c r="AK4744" s="2" t="s">
        <v>21713</v>
      </c>
      <c r="AL4744" s="2" t="s">
        <v>807</v>
      </c>
      <c r="AM4744" s="3">
        <v>45658.652175925927</v>
      </c>
      <c r="AN4744" s="2" t="s">
        <v>21713</v>
      </c>
      <c r="AO4744" s="2" t="s">
        <v>807</v>
      </c>
      <c r="AP4744" s="2">
        <v>5552292</v>
      </c>
      <c r="AQ4744" s="2" t="s">
        <v>81</v>
      </c>
      <c r="AR4744" s="3">
        <v>45659.621261574073</v>
      </c>
      <c r="AS4744" s="2" t="s">
        <v>82</v>
      </c>
      <c r="AT4744" s="3">
        <v>45659.333333333336</v>
      </c>
      <c r="AU4744" s="2" t="s">
        <v>104</v>
      </c>
      <c r="AV4744" s="2" t="s">
        <v>405</v>
      </c>
      <c r="AW4744" s="2" t="s">
        <v>406</v>
      </c>
      <c r="AX4744" s="2" t="s">
        <v>407</v>
      </c>
      <c r="AZ4744" s="3">
        <v>45659.621261574073</v>
      </c>
      <c r="BB4744" s="2" t="s">
        <v>179</v>
      </c>
      <c r="BC4744" s="2" t="s">
        <v>180</v>
      </c>
      <c r="BD4744" s="2" t="s">
        <v>181</v>
      </c>
      <c r="BE4744" s="2" t="s">
        <v>21714</v>
      </c>
      <c r="BF4744" s="2" t="s">
        <v>412</v>
      </c>
    </row>
    <row r="4745" spans="1:58" x14ac:dyDescent="0.35">
      <c r="A4745" s="2">
        <v>2950440</v>
      </c>
      <c r="B4745" s="2" t="s">
        <v>58</v>
      </c>
      <c r="C4745" s="2">
        <v>42760121</v>
      </c>
      <c r="D4745" s="2">
        <v>339011742</v>
      </c>
      <c r="E4745" s="2" t="s">
        <v>59</v>
      </c>
      <c r="F4745" s="2" t="s">
        <v>60</v>
      </c>
      <c r="G4745" s="2" t="s">
        <v>12652</v>
      </c>
      <c r="H4745" s="2" t="s">
        <v>397</v>
      </c>
      <c r="I4745" s="2">
        <v>786637115</v>
      </c>
      <c r="J4745" s="2" t="s">
        <v>21715</v>
      </c>
      <c r="K4745" s="2">
        <v>14</v>
      </c>
      <c r="L4745" s="2" t="s">
        <v>63</v>
      </c>
      <c r="M4745" s="2" t="s">
        <v>64</v>
      </c>
      <c r="N4745" s="3">
        <v>45362.515682870369</v>
      </c>
      <c r="O4745" s="2" t="s">
        <v>647</v>
      </c>
      <c r="Q4745" s="2" t="s">
        <v>66</v>
      </c>
      <c r="R4745" s="3">
        <v>45656.679398148146</v>
      </c>
      <c r="S4745" s="2" t="s">
        <v>10572</v>
      </c>
      <c r="T4745" s="2" t="s">
        <v>68</v>
      </c>
      <c r="U4745" s="2" t="s">
        <v>914</v>
      </c>
      <c r="V4745" s="2" t="s">
        <v>21716</v>
      </c>
      <c r="W4745" s="2" t="s">
        <v>233</v>
      </c>
      <c r="X4745" s="2" t="s">
        <v>234</v>
      </c>
      <c r="Y4745" s="2" t="s">
        <v>757</v>
      </c>
      <c r="Z4745" s="2" t="s">
        <v>758</v>
      </c>
      <c r="AA4745" s="2" t="s">
        <v>9548</v>
      </c>
      <c r="AB4745" s="2" t="s">
        <v>176</v>
      </c>
      <c r="AE4745" s="3">
        <v>45656.679409722223</v>
      </c>
      <c r="AF4745" s="2" t="s">
        <v>77</v>
      </c>
      <c r="AH4745" s="2" t="s">
        <v>142</v>
      </c>
      <c r="AI4745" s="2" t="s">
        <v>79</v>
      </c>
      <c r="AJ4745" s="2" t="s">
        <v>1271</v>
      </c>
      <c r="AK4745" s="2" t="s">
        <v>21716</v>
      </c>
      <c r="AL4745" s="2" t="s">
        <v>10572</v>
      </c>
      <c r="AM4745" s="3">
        <v>45656.679444444446</v>
      </c>
      <c r="AN4745" s="2" t="s">
        <v>21716</v>
      </c>
      <c r="AP4745" s="2">
        <v>5541708</v>
      </c>
      <c r="AQ4745" s="2" t="s">
        <v>81</v>
      </c>
      <c r="AR4745" s="3">
        <v>45657.77752314815</v>
      </c>
      <c r="AS4745" s="2" t="s">
        <v>82</v>
      </c>
      <c r="AT4745" s="3">
        <v>45657.333333333336</v>
      </c>
      <c r="AU4745" s="2" t="s">
        <v>104</v>
      </c>
      <c r="AV4745" s="2" t="s">
        <v>239</v>
      </c>
      <c r="AW4745" s="2" t="s">
        <v>240</v>
      </c>
      <c r="AX4745" s="2" t="s">
        <v>1076</v>
      </c>
      <c r="AZ4745" s="3">
        <v>45657.77752314815</v>
      </c>
      <c r="BB4745" s="2" t="s">
        <v>439</v>
      </c>
      <c r="BC4745" s="2" t="s">
        <v>440</v>
      </c>
      <c r="BD4745" s="2" t="s">
        <v>263</v>
      </c>
      <c r="BE4745" s="2" t="s">
        <v>21717</v>
      </c>
      <c r="BF4745" s="2" t="s">
        <v>948</v>
      </c>
    </row>
    <row r="4746" spans="1:58" x14ac:dyDescent="0.35">
      <c r="A4746" s="2">
        <v>2950441</v>
      </c>
      <c r="B4746" s="2" t="s">
        <v>720</v>
      </c>
      <c r="C4746" s="2">
        <v>182841</v>
      </c>
      <c r="D4746" s="2">
        <v>338694040</v>
      </c>
      <c r="E4746" s="2" t="s">
        <v>59</v>
      </c>
      <c r="F4746" s="2" t="s">
        <v>60</v>
      </c>
      <c r="G4746" s="2" t="s">
        <v>21718</v>
      </c>
      <c r="I4746" s="2">
        <v>774198833</v>
      </c>
      <c r="J4746" s="2" t="s">
        <v>1991</v>
      </c>
      <c r="K4746" s="2">
        <v>20</v>
      </c>
      <c r="L4746" s="2" t="s">
        <v>2128</v>
      </c>
      <c r="M4746" s="2" t="s">
        <v>1152</v>
      </c>
      <c r="N4746" s="3">
        <v>40648.461817129632</v>
      </c>
      <c r="O4746" s="2" t="s">
        <v>10994</v>
      </c>
      <c r="Q4746" s="2" t="s">
        <v>66</v>
      </c>
      <c r="R4746" s="3">
        <v>45656.680694444447</v>
      </c>
      <c r="S4746" s="2" t="s">
        <v>4340</v>
      </c>
      <c r="T4746" s="2" t="s">
        <v>334</v>
      </c>
      <c r="U4746" s="2" t="s">
        <v>901</v>
      </c>
      <c r="V4746" s="2" t="s">
        <v>21719</v>
      </c>
      <c r="W4746" s="2" t="s">
        <v>71</v>
      </c>
      <c r="X4746" s="2" t="s">
        <v>198</v>
      </c>
      <c r="Y4746" s="2" t="s">
        <v>21720</v>
      </c>
      <c r="Z4746" s="2" t="s">
        <v>200</v>
      </c>
      <c r="AA4746" s="2" t="s">
        <v>7007</v>
      </c>
      <c r="AB4746" s="2" t="s">
        <v>7007</v>
      </c>
      <c r="AC4746" s="2">
        <v>4081</v>
      </c>
      <c r="AE4746" s="3">
        <v>45656.772847222222</v>
      </c>
      <c r="AF4746" s="2" t="s">
        <v>543</v>
      </c>
      <c r="AG4746" s="2">
        <v>48</v>
      </c>
      <c r="AH4746" s="2" t="s">
        <v>78</v>
      </c>
      <c r="AI4746" s="2" t="s">
        <v>363</v>
      </c>
      <c r="AJ4746" s="2" t="s">
        <v>6303</v>
      </c>
      <c r="AK4746" s="2" t="s">
        <v>21721</v>
      </c>
      <c r="AL4746" s="2" t="s">
        <v>19574</v>
      </c>
      <c r="AM4746" s="3">
        <v>45656.772905092592</v>
      </c>
      <c r="AO4746" s="2" t="s">
        <v>19574</v>
      </c>
      <c r="AP4746" s="2">
        <v>5542665</v>
      </c>
      <c r="AQ4746" s="2" t="s">
        <v>81</v>
      </c>
      <c r="AR4746" s="3">
        <v>45657.637604166666</v>
      </c>
      <c r="AS4746" s="2" t="s">
        <v>82</v>
      </c>
      <c r="AT4746" s="3">
        <v>45656.333333333336</v>
      </c>
      <c r="AU4746" s="2" t="s">
        <v>83</v>
      </c>
      <c r="AV4746" s="2" t="s">
        <v>204</v>
      </c>
      <c r="AW4746" s="2" t="s">
        <v>205</v>
      </c>
      <c r="AX4746" s="2" t="s">
        <v>7770</v>
      </c>
      <c r="AY4746" s="3">
        <v>45658.772847222222</v>
      </c>
      <c r="AZ4746" s="3">
        <v>45657.637604166666</v>
      </c>
      <c r="BA4746" s="2" t="s">
        <v>460</v>
      </c>
      <c r="BB4746" s="2" t="s">
        <v>16666</v>
      </c>
      <c r="BC4746" s="2" t="s">
        <v>16667</v>
      </c>
      <c r="BD4746" s="2" t="s">
        <v>16668</v>
      </c>
      <c r="BE4746" s="2" t="s">
        <v>21722</v>
      </c>
      <c r="BF4746" s="2" t="s">
        <v>968</v>
      </c>
    </row>
    <row r="4747" spans="1:58" x14ac:dyDescent="0.35">
      <c r="A4747" s="2">
        <v>2950442</v>
      </c>
      <c r="B4747" s="2" t="s">
        <v>58</v>
      </c>
      <c r="C4747" s="2">
        <v>32237371</v>
      </c>
      <c r="D4747" s="2">
        <v>338373582</v>
      </c>
      <c r="E4747" s="2" t="s">
        <v>59</v>
      </c>
      <c r="F4747" s="2" t="s">
        <v>60</v>
      </c>
      <c r="G4747" s="2" t="s">
        <v>228</v>
      </c>
      <c r="H4747" s="2" t="s">
        <v>5011</v>
      </c>
      <c r="I4747" s="2">
        <v>775334371</v>
      </c>
      <c r="J4747" s="2" t="s">
        <v>646</v>
      </c>
      <c r="K4747" s="2">
        <v>13</v>
      </c>
      <c r="L4747" s="2" t="s">
        <v>63</v>
      </c>
      <c r="M4747" s="2" t="s">
        <v>64</v>
      </c>
      <c r="N4747" s="3">
        <v>44805</v>
      </c>
      <c r="O4747" s="2" t="s">
        <v>647</v>
      </c>
      <c r="Q4747" s="2" t="s">
        <v>66</v>
      </c>
      <c r="R4747" s="3">
        <v>45656.681550925925</v>
      </c>
      <c r="S4747" s="2" t="s">
        <v>3365</v>
      </c>
      <c r="T4747" s="2" t="s">
        <v>156</v>
      </c>
      <c r="U4747" s="2" t="s">
        <v>2161</v>
      </c>
      <c r="V4747" s="2" t="s">
        <v>21723</v>
      </c>
      <c r="W4747" s="2" t="s">
        <v>118</v>
      </c>
      <c r="X4747" s="2" t="s">
        <v>271</v>
      </c>
      <c r="Y4747" s="2" t="s">
        <v>1208</v>
      </c>
      <c r="Z4747" s="2" t="s">
        <v>273</v>
      </c>
      <c r="AA4747" s="2" t="s">
        <v>6578</v>
      </c>
      <c r="AB4747" s="2" t="s">
        <v>6578</v>
      </c>
      <c r="AC4747" s="2" t="s">
        <v>21724</v>
      </c>
      <c r="AE4747" s="3">
        <v>45659.382210648146</v>
      </c>
      <c r="AF4747" s="2" t="s">
        <v>77</v>
      </c>
      <c r="AH4747" s="2" t="s">
        <v>78</v>
      </c>
      <c r="AI4747" s="2" t="s">
        <v>79</v>
      </c>
      <c r="AJ4747" s="2" t="s">
        <v>191</v>
      </c>
      <c r="AK4747" s="2" t="s">
        <v>21725</v>
      </c>
      <c r="AL4747" s="2" t="s">
        <v>939</v>
      </c>
      <c r="AM4747" s="3">
        <v>45659.382314814815</v>
      </c>
      <c r="AN4747" s="2" t="s">
        <v>21725</v>
      </c>
      <c r="AO4747" s="2" t="s">
        <v>939</v>
      </c>
      <c r="AP4747" s="2">
        <v>5553227</v>
      </c>
      <c r="AQ4747" s="2" t="s">
        <v>81</v>
      </c>
      <c r="AR4747" s="3">
        <v>45659.83017361111</v>
      </c>
      <c r="AS4747" s="2" t="s">
        <v>82</v>
      </c>
      <c r="AT4747" s="3">
        <v>45659.333333333336</v>
      </c>
      <c r="AU4747" s="2" t="s">
        <v>104</v>
      </c>
      <c r="AV4747" s="2" t="s">
        <v>1787</v>
      </c>
      <c r="AW4747" s="2" t="s">
        <v>1788</v>
      </c>
      <c r="AX4747" s="2" t="s">
        <v>1789</v>
      </c>
      <c r="AZ4747" s="3">
        <v>45659.83017361111</v>
      </c>
      <c r="BB4747" s="2" t="s">
        <v>1212</v>
      </c>
      <c r="BC4747" s="2" t="s">
        <v>1213</v>
      </c>
      <c r="BD4747" s="2" t="s">
        <v>1214</v>
      </c>
      <c r="BE4747" s="2" t="s">
        <v>21726</v>
      </c>
      <c r="BF4747" s="2" t="s">
        <v>802</v>
      </c>
    </row>
    <row r="4748" spans="1:58" x14ac:dyDescent="0.35">
      <c r="A4748" s="2">
        <v>2950443</v>
      </c>
      <c r="B4748" s="2" t="s">
        <v>58</v>
      </c>
      <c r="C4748" s="2">
        <v>3517971</v>
      </c>
      <c r="D4748" s="2">
        <v>338205901</v>
      </c>
      <c r="E4748" s="2" t="s">
        <v>59</v>
      </c>
      <c r="F4748" s="2" t="s">
        <v>60</v>
      </c>
      <c r="G4748" s="2" t="s">
        <v>2777</v>
      </c>
      <c r="H4748" s="2" t="s">
        <v>21727</v>
      </c>
      <c r="I4748" s="2">
        <v>776417342</v>
      </c>
      <c r="J4748" s="2" t="s">
        <v>21728</v>
      </c>
      <c r="K4748" s="2">
        <v>12</v>
      </c>
      <c r="L4748" s="2" t="s">
        <v>63</v>
      </c>
      <c r="M4748" s="2" t="s">
        <v>64</v>
      </c>
      <c r="N4748" s="3">
        <v>44730.695833333331</v>
      </c>
      <c r="O4748" s="2" t="s">
        <v>1665</v>
      </c>
      <c r="Q4748" s="2" t="s">
        <v>66</v>
      </c>
      <c r="R4748" s="3">
        <v>45656.681562500002</v>
      </c>
      <c r="S4748" s="2" t="s">
        <v>5714</v>
      </c>
      <c r="T4748" s="2" t="s">
        <v>629</v>
      </c>
      <c r="U4748" s="2" t="s">
        <v>157</v>
      </c>
      <c r="V4748" s="2" t="s">
        <v>21729</v>
      </c>
      <c r="W4748" s="2" t="s">
        <v>71</v>
      </c>
      <c r="X4748" s="2" t="s">
        <v>317</v>
      </c>
      <c r="Y4748" s="2" t="s">
        <v>6000</v>
      </c>
      <c r="Z4748" s="2" t="s">
        <v>1603</v>
      </c>
      <c r="AA4748" s="2" t="s">
        <v>1604</v>
      </c>
      <c r="AB4748" s="2" t="s">
        <v>1604</v>
      </c>
      <c r="AC4748" s="2">
        <v>195</v>
      </c>
      <c r="AE4748" s="3">
        <v>45656.681828703702</v>
      </c>
      <c r="AF4748" s="2" t="s">
        <v>77</v>
      </c>
      <c r="AH4748" s="2" t="s">
        <v>78</v>
      </c>
      <c r="AI4748" s="2" t="s">
        <v>79</v>
      </c>
      <c r="AJ4748" s="2" t="s">
        <v>162</v>
      </c>
      <c r="AL4748" s="2" t="s">
        <v>5714</v>
      </c>
      <c r="AM4748" s="3">
        <v>45656.681851851848</v>
      </c>
      <c r="AO4748" s="2" t="s">
        <v>5714</v>
      </c>
      <c r="AP4748" s="2">
        <v>5541723</v>
      </c>
      <c r="AQ4748" s="2" t="s">
        <v>81</v>
      </c>
      <c r="AR4748" s="3">
        <v>45657.694756944446</v>
      </c>
      <c r="AS4748" s="2" t="s">
        <v>82</v>
      </c>
      <c r="AT4748" s="3">
        <v>45656.5625</v>
      </c>
      <c r="AU4748" s="2" t="s">
        <v>83</v>
      </c>
      <c r="AV4748" s="2" t="s">
        <v>321</v>
      </c>
      <c r="AW4748" s="2" t="s">
        <v>322</v>
      </c>
      <c r="AX4748" s="2" t="s">
        <v>7339</v>
      </c>
      <c r="AZ4748" s="3">
        <v>45657.694756944446</v>
      </c>
      <c r="BB4748" s="2" t="s">
        <v>166</v>
      </c>
      <c r="BC4748" s="2" t="s">
        <v>167</v>
      </c>
      <c r="BD4748" s="2" t="s">
        <v>168</v>
      </c>
      <c r="BE4748" s="2" t="s">
        <v>21730</v>
      </c>
      <c r="BF4748" s="2" t="s">
        <v>325</v>
      </c>
    </row>
    <row r="4749" spans="1:58" x14ac:dyDescent="0.35">
      <c r="A4749" s="2">
        <v>2950444</v>
      </c>
      <c r="B4749" s="2" t="s">
        <v>58</v>
      </c>
      <c r="C4749" s="2">
        <v>41545651</v>
      </c>
      <c r="D4749" s="2">
        <v>338937665</v>
      </c>
      <c r="E4749" s="2" t="s">
        <v>59</v>
      </c>
      <c r="F4749" s="2" t="s">
        <v>60</v>
      </c>
      <c r="G4749" s="2" t="s">
        <v>132</v>
      </c>
      <c r="H4749" s="2" t="s">
        <v>1142</v>
      </c>
      <c r="I4749" s="2">
        <v>775782510</v>
      </c>
      <c r="J4749" s="2" t="s">
        <v>134</v>
      </c>
      <c r="K4749" s="2">
        <v>14</v>
      </c>
      <c r="L4749" s="2" t="s">
        <v>63</v>
      </c>
      <c r="M4749" s="2" t="s">
        <v>64</v>
      </c>
      <c r="N4749" s="3">
        <v>45163.855300925927</v>
      </c>
      <c r="O4749" s="2" t="s">
        <v>65</v>
      </c>
      <c r="Q4749" s="2" t="s">
        <v>66</v>
      </c>
      <c r="R4749" s="3">
        <v>45656.682071759256</v>
      </c>
      <c r="S4749" s="2" t="s">
        <v>6807</v>
      </c>
      <c r="T4749" s="2" t="s">
        <v>68</v>
      </c>
      <c r="U4749" s="2" t="s">
        <v>69</v>
      </c>
      <c r="V4749" s="2" t="s">
        <v>21731</v>
      </c>
      <c r="W4749" s="2" t="s">
        <v>233</v>
      </c>
      <c r="X4749" s="2" t="s">
        <v>1285</v>
      </c>
      <c r="Y4749" s="2" t="s">
        <v>16216</v>
      </c>
      <c r="Z4749" s="2" t="s">
        <v>6011</v>
      </c>
      <c r="AA4749" s="2" t="s">
        <v>21732</v>
      </c>
      <c r="AB4749" s="2" t="s">
        <v>176</v>
      </c>
      <c r="AE4749" s="3">
        <v>45656.682071759256</v>
      </c>
      <c r="AF4749" s="2" t="s">
        <v>77</v>
      </c>
      <c r="AH4749" s="2" t="s">
        <v>78</v>
      </c>
      <c r="AI4749" s="2" t="s">
        <v>79</v>
      </c>
      <c r="AJ4749" s="2" t="s">
        <v>123</v>
      </c>
      <c r="AK4749" s="2" t="s">
        <v>18050</v>
      </c>
      <c r="AL4749" s="2" t="s">
        <v>6807</v>
      </c>
      <c r="AM4749" s="3">
        <v>45656.682129629633</v>
      </c>
      <c r="AN4749" s="2" t="s">
        <v>18050</v>
      </c>
      <c r="AP4749" s="2">
        <v>5541724</v>
      </c>
      <c r="AQ4749" s="2" t="s">
        <v>81</v>
      </c>
      <c r="AR4749" s="3">
        <v>45657.517164351855</v>
      </c>
      <c r="AS4749" s="2" t="s">
        <v>82</v>
      </c>
      <c r="AT4749" s="3">
        <v>45657.354166666664</v>
      </c>
      <c r="AU4749" s="2" t="s">
        <v>104</v>
      </c>
      <c r="AV4749" s="2" t="s">
        <v>569</v>
      </c>
      <c r="AW4749" s="2" t="s">
        <v>570</v>
      </c>
      <c r="AX4749" s="2" t="s">
        <v>571</v>
      </c>
      <c r="AZ4749" s="3">
        <v>45657.517164351855</v>
      </c>
      <c r="BB4749" s="2" t="s">
        <v>408</v>
      </c>
      <c r="BC4749" s="2" t="s">
        <v>409</v>
      </c>
      <c r="BD4749" s="2" t="s">
        <v>410</v>
      </c>
      <c r="BE4749" s="2" t="s">
        <v>21733</v>
      </c>
      <c r="BF4749" s="2" t="s">
        <v>1093</v>
      </c>
    </row>
    <row r="4750" spans="1:58" x14ac:dyDescent="0.35">
      <c r="A4750" s="2">
        <v>2950445</v>
      </c>
      <c r="B4750" s="2" t="s">
        <v>58</v>
      </c>
      <c r="C4750" s="2">
        <v>42247811</v>
      </c>
      <c r="D4750" s="2">
        <v>338727998</v>
      </c>
      <c r="E4750" s="2" t="s">
        <v>59</v>
      </c>
      <c r="F4750" s="2" t="s">
        <v>60</v>
      </c>
      <c r="G4750" s="2" t="s">
        <v>2278</v>
      </c>
      <c r="H4750" s="2" t="s">
        <v>5002</v>
      </c>
      <c r="I4750" s="2">
        <v>779248992</v>
      </c>
      <c r="J4750" s="2" t="s">
        <v>21734</v>
      </c>
      <c r="K4750" s="2">
        <v>13</v>
      </c>
      <c r="L4750" s="2" t="s">
        <v>63</v>
      </c>
      <c r="M4750" s="2" t="s">
        <v>64</v>
      </c>
      <c r="N4750" s="3">
        <v>45643.915393518517</v>
      </c>
      <c r="O4750" s="2" t="s">
        <v>65</v>
      </c>
      <c r="Q4750" s="2" t="s">
        <v>66</v>
      </c>
      <c r="R4750" s="3">
        <v>45656.682847222219</v>
      </c>
      <c r="S4750" s="2" t="s">
        <v>2633</v>
      </c>
      <c r="T4750" s="2" t="s">
        <v>156</v>
      </c>
      <c r="U4750" s="2" t="s">
        <v>69</v>
      </c>
      <c r="V4750" s="2" t="s">
        <v>21735</v>
      </c>
      <c r="W4750" s="2" t="s">
        <v>136</v>
      </c>
      <c r="X4750" s="2" t="s">
        <v>217</v>
      </c>
      <c r="Y4750" s="2" t="s">
        <v>2581</v>
      </c>
      <c r="Z4750" s="2" t="s">
        <v>1222</v>
      </c>
      <c r="AA4750" s="2" t="s">
        <v>1222</v>
      </c>
      <c r="AB4750" s="2" t="s">
        <v>176</v>
      </c>
      <c r="AE4750" s="3">
        <v>45656.682858796295</v>
      </c>
      <c r="AF4750" s="2" t="s">
        <v>77</v>
      </c>
      <c r="AH4750" s="2" t="s">
        <v>78</v>
      </c>
      <c r="AI4750" s="2" t="s">
        <v>275</v>
      </c>
      <c r="AJ4750" s="2" t="s">
        <v>276</v>
      </c>
      <c r="AK4750" s="2" t="s">
        <v>8760</v>
      </c>
      <c r="AL4750" s="2" t="s">
        <v>2633</v>
      </c>
      <c r="AM4750" s="3">
        <v>45656.682881944442</v>
      </c>
      <c r="AN4750" s="2" t="s">
        <v>8760</v>
      </c>
      <c r="AP4750" s="2">
        <v>5541735</v>
      </c>
      <c r="AQ4750" s="2" t="s">
        <v>81</v>
      </c>
      <c r="AR4750" s="3">
        <v>45657.865127314813</v>
      </c>
      <c r="AS4750" s="2" t="s">
        <v>82</v>
      </c>
      <c r="AT4750" s="3">
        <v>45657.333333333336</v>
      </c>
      <c r="AU4750" s="2" t="s">
        <v>104</v>
      </c>
      <c r="AV4750" s="2" t="s">
        <v>222</v>
      </c>
      <c r="AW4750" s="2" t="s">
        <v>223</v>
      </c>
      <c r="AX4750" s="2" t="s">
        <v>1393</v>
      </c>
      <c r="AZ4750" s="3">
        <v>45657.865127314813</v>
      </c>
      <c r="BB4750" s="2" t="s">
        <v>179</v>
      </c>
      <c r="BC4750" s="2" t="s">
        <v>180</v>
      </c>
      <c r="BD4750" s="2" t="s">
        <v>181</v>
      </c>
      <c r="BE4750" s="2" t="s">
        <v>18249</v>
      </c>
      <c r="BF4750" s="2" t="s">
        <v>91</v>
      </c>
    </row>
    <row r="4751" spans="1:58" x14ac:dyDescent="0.35">
      <c r="A4751" s="2">
        <v>2950446</v>
      </c>
      <c r="B4751" s="2" t="s">
        <v>58</v>
      </c>
      <c r="C4751" s="2">
        <v>41895281</v>
      </c>
      <c r="D4751" s="2">
        <v>338592300</v>
      </c>
      <c r="E4751" s="2" t="s">
        <v>59</v>
      </c>
      <c r="F4751" s="2" t="s">
        <v>60</v>
      </c>
      <c r="G4751" s="2" t="s">
        <v>132</v>
      </c>
      <c r="H4751" s="2" t="s">
        <v>5200</v>
      </c>
      <c r="I4751" s="2">
        <v>772329886</v>
      </c>
      <c r="J4751" s="2" t="s">
        <v>21736</v>
      </c>
      <c r="K4751" s="2">
        <v>13</v>
      </c>
      <c r="L4751" s="2" t="s">
        <v>63</v>
      </c>
      <c r="M4751" s="2" t="s">
        <v>64</v>
      </c>
      <c r="N4751" s="3">
        <v>45227.708333333336</v>
      </c>
      <c r="O4751" s="2" t="s">
        <v>65</v>
      </c>
      <c r="Q4751" s="2" t="s">
        <v>66</v>
      </c>
      <c r="R4751" s="3">
        <v>45656.683194444442</v>
      </c>
      <c r="S4751" s="2" t="s">
        <v>5854</v>
      </c>
      <c r="T4751" s="2" t="s">
        <v>68</v>
      </c>
      <c r="U4751" s="2" t="s">
        <v>914</v>
      </c>
      <c r="V4751" s="2" t="s">
        <v>21737</v>
      </c>
      <c r="W4751" s="2" t="s">
        <v>288</v>
      </c>
      <c r="X4751" s="2" t="s">
        <v>775</v>
      </c>
      <c r="Y4751" s="2" t="s">
        <v>10733</v>
      </c>
      <c r="Z4751" s="2" t="s">
        <v>777</v>
      </c>
      <c r="AA4751" s="2" t="s">
        <v>1320</v>
      </c>
      <c r="AB4751" s="2" t="s">
        <v>1320</v>
      </c>
      <c r="AE4751" s="3">
        <v>45656.683217592596</v>
      </c>
      <c r="AF4751" s="2" t="s">
        <v>77</v>
      </c>
      <c r="AH4751" s="2" t="s">
        <v>78</v>
      </c>
      <c r="AI4751" s="2" t="s">
        <v>79</v>
      </c>
      <c r="AJ4751" s="2" t="s">
        <v>162</v>
      </c>
      <c r="AK4751" s="2" t="s">
        <v>21738</v>
      </c>
      <c r="AL4751" s="2" t="s">
        <v>5854</v>
      </c>
      <c r="AM4751" s="3">
        <v>45656.683240740742</v>
      </c>
      <c r="AN4751" s="2" t="s">
        <v>21738</v>
      </c>
      <c r="AP4751" s="2">
        <v>5541739</v>
      </c>
      <c r="AQ4751" s="2" t="s">
        <v>81</v>
      </c>
      <c r="AR4751" s="3">
        <v>45658.506076388891</v>
      </c>
      <c r="AS4751" s="2" t="s">
        <v>82</v>
      </c>
      <c r="AT4751" s="3">
        <v>45657.333333333336</v>
      </c>
      <c r="AU4751" s="2" t="s">
        <v>104</v>
      </c>
      <c r="AV4751" s="2" t="s">
        <v>781</v>
      </c>
      <c r="AW4751" s="2" t="s">
        <v>782</v>
      </c>
      <c r="AX4751" s="2" t="s">
        <v>4856</v>
      </c>
      <c r="AZ4751" s="3">
        <v>45658.506076388891</v>
      </c>
      <c r="BB4751" s="2" t="s">
        <v>439</v>
      </c>
      <c r="BC4751" s="2" t="s">
        <v>440</v>
      </c>
      <c r="BD4751" s="2" t="s">
        <v>263</v>
      </c>
      <c r="BE4751" s="2" t="s">
        <v>17029</v>
      </c>
      <c r="BF4751" s="2" t="s">
        <v>576</v>
      </c>
    </row>
    <row r="4752" spans="1:58" x14ac:dyDescent="0.35">
      <c r="A4752" s="2">
        <v>2950447</v>
      </c>
      <c r="B4752" s="2" t="s">
        <v>720</v>
      </c>
      <c r="C4752" s="2">
        <v>34080871</v>
      </c>
      <c r="D4752" s="2">
        <v>339418642</v>
      </c>
      <c r="E4752" s="2" t="s">
        <v>59</v>
      </c>
      <c r="F4752" s="2" t="s">
        <v>60</v>
      </c>
      <c r="G4752" s="2" t="s">
        <v>132</v>
      </c>
      <c r="H4752" s="2" t="s">
        <v>397</v>
      </c>
      <c r="I4752" s="2">
        <v>775127491</v>
      </c>
      <c r="J4752" s="2" t="s">
        <v>134</v>
      </c>
      <c r="K4752" s="2">
        <v>15</v>
      </c>
      <c r="L4752" s="2" t="s">
        <v>63</v>
      </c>
      <c r="M4752" s="2" t="s">
        <v>64</v>
      </c>
      <c r="N4752" s="3">
        <v>43435</v>
      </c>
      <c r="O4752" s="2" t="s">
        <v>3129</v>
      </c>
      <c r="Q4752" s="2" t="s">
        <v>66</v>
      </c>
      <c r="R4752" s="3">
        <v>45656.684016203704</v>
      </c>
      <c r="S4752" s="2" t="s">
        <v>9010</v>
      </c>
      <c r="T4752" s="2" t="s">
        <v>156</v>
      </c>
      <c r="U4752" s="2" t="s">
        <v>481</v>
      </c>
      <c r="V4752" s="2" t="s">
        <v>21739</v>
      </c>
      <c r="W4752" s="2" t="s">
        <v>336</v>
      </c>
      <c r="X4752" s="2" t="s">
        <v>336</v>
      </c>
      <c r="Y4752" s="2" t="s">
        <v>9792</v>
      </c>
      <c r="Z4752" s="2" t="s">
        <v>453</v>
      </c>
      <c r="AA4752" s="2" t="s">
        <v>1410</v>
      </c>
      <c r="AB4752" s="2" t="s">
        <v>21740</v>
      </c>
      <c r="AE4752" s="3">
        <v>45656.684027777781</v>
      </c>
      <c r="AF4752" s="2" t="s">
        <v>77</v>
      </c>
      <c r="AH4752" s="2" t="s">
        <v>78</v>
      </c>
      <c r="AI4752" s="2" t="s">
        <v>255</v>
      </c>
      <c r="AJ4752" s="2" t="s">
        <v>276</v>
      </c>
      <c r="AK4752" s="2" t="s">
        <v>21741</v>
      </c>
      <c r="AL4752" s="2" t="s">
        <v>9010</v>
      </c>
      <c r="AM4752" s="3">
        <v>45656.684062499997</v>
      </c>
      <c r="AN4752" s="2" t="s">
        <v>21741</v>
      </c>
      <c r="AP4752" s="2">
        <v>5541747</v>
      </c>
      <c r="AQ4752" s="2" t="s">
        <v>81</v>
      </c>
      <c r="AR4752" s="3">
        <v>45657.805046296293</v>
      </c>
      <c r="AS4752" s="2" t="s">
        <v>82</v>
      </c>
      <c r="AT4752" s="3">
        <v>45657.333333333336</v>
      </c>
      <c r="AU4752" s="2" t="s">
        <v>104</v>
      </c>
      <c r="AV4752" s="2" t="s">
        <v>583</v>
      </c>
      <c r="AW4752" s="2" t="s">
        <v>584</v>
      </c>
      <c r="AX4752" s="2" t="s">
        <v>2935</v>
      </c>
      <c r="AZ4752" s="3">
        <v>45657.805046296293</v>
      </c>
      <c r="BB4752" s="2" t="s">
        <v>586</v>
      </c>
      <c r="BC4752" s="2" t="s">
        <v>587</v>
      </c>
      <c r="BD4752" s="2" t="s">
        <v>588</v>
      </c>
      <c r="BE4752" s="2" t="s">
        <v>21742</v>
      </c>
      <c r="BF4752" s="2" t="s">
        <v>345</v>
      </c>
    </row>
    <row r="4753" spans="1:58" x14ac:dyDescent="0.35">
      <c r="A4753" s="2">
        <v>2950448</v>
      </c>
      <c r="B4753" s="2" t="s">
        <v>720</v>
      </c>
      <c r="C4753" s="2">
        <v>35497441</v>
      </c>
      <c r="D4753" s="2">
        <v>339715376</v>
      </c>
      <c r="E4753" s="2" t="s">
        <v>59</v>
      </c>
      <c r="F4753" s="2" t="s">
        <v>60</v>
      </c>
      <c r="G4753" s="2" t="s">
        <v>5100</v>
      </c>
      <c r="H4753" s="2" t="s">
        <v>21743</v>
      </c>
      <c r="I4753" s="2">
        <v>778814700</v>
      </c>
      <c r="J4753" s="2" t="s">
        <v>2521</v>
      </c>
      <c r="K4753" s="2">
        <v>14</v>
      </c>
      <c r="L4753" s="2" t="s">
        <v>63</v>
      </c>
      <c r="M4753" s="2" t="s">
        <v>64</v>
      </c>
      <c r="N4753" s="3">
        <v>43647.666666666664</v>
      </c>
      <c r="O4753" s="2" t="s">
        <v>724</v>
      </c>
      <c r="Q4753" s="2" t="s">
        <v>66</v>
      </c>
      <c r="R4753" s="3">
        <v>45656.684675925928</v>
      </c>
      <c r="S4753" s="2" t="s">
        <v>8113</v>
      </c>
      <c r="T4753" s="2" t="s">
        <v>156</v>
      </c>
      <c r="U4753" s="2" t="s">
        <v>69</v>
      </c>
      <c r="V4753" s="2" t="s">
        <v>21744</v>
      </c>
      <c r="W4753" s="2" t="s">
        <v>250</v>
      </c>
      <c r="X4753" s="2" t="s">
        <v>250</v>
      </c>
      <c r="Y4753" s="2" t="s">
        <v>5656</v>
      </c>
      <c r="Z4753" s="2" t="s">
        <v>1814</v>
      </c>
      <c r="AA4753" s="2" t="s">
        <v>9938</v>
      </c>
      <c r="AB4753" s="2" t="s">
        <v>18572</v>
      </c>
      <c r="AE4753" s="3">
        <v>45656.684687499997</v>
      </c>
      <c r="AF4753" s="2" t="s">
        <v>77</v>
      </c>
      <c r="AH4753" s="2" t="s">
        <v>78</v>
      </c>
      <c r="AI4753" s="2" t="s">
        <v>255</v>
      </c>
      <c r="AJ4753" s="2" t="s">
        <v>276</v>
      </c>
      <c r="AK4753" s="2" t="s">
        <v>21745</v>
      </c>
      <c r="AL4753" s="2" t="s">
        <v>8113</v>
      </c>
      <c r="AM4753" s="3">
        <v>45656.68472222222</v>
      </c>
      <c r="AN4753" s="2" t="s">
        <v>21745</v>
      </c>
      <c r="AP4753" s="2">
        <v>5541757</v>
      </c>
      <c r="AQ4753" s="2" t="s">
        <v>81</v>
      </c>
      <c r="AR4753" s="3">
        <v>45657.591331018521</v>
      </c>
      <c r="AS4753" s="2" t="s">
        <v>82</v>
      </c>
      <c r="AT4753" s="3">
        <v>45657.333333333336</v>
      </c>
      <c r="AU4753" s="2" t="s">
        <v>104</v>
      </c>
      <c r="AV4753" s="2" t="s">
        <v>1817</v>
      </c>
      <c r="AW4753" s="2" t="s">
        <v>1818</v>
      </c>
      <c r="AX4753" s="2" t="s">
        <v>3093</v>
      </c>
      <c r="AZ4753" s="3">
        <v>45657.591319444444</v>
      </c>
      <c r="BB4753" s="2" t="s">
        <v>280</v>
      </c>
      <c r="BC4753" s="2" t="s">
        <v>281</v>
      </c>
      <c r="BD4753" s="2" t="s">
        <v>282</v>
      </c>
      <c r="BE4753" s="2" t="s">
        <v>21746</v>
      </c>
      <c r="BF4753" s="2" t="s">
        <v>968</v>
      </c>
    </row>
    <row r="4754" spans="1:58" x14ac:dyDescent="0.35">
      <c r="A4754" s="2">
        <v>2950449</v>
      </c>
      <c r="B4754" s="2" t="s">
        <v>58</v>
      </c>
      <c r="C4754" s="2">
        <v>44632551</v>
      </c>
      <c r="D4754" s="2">
        <v>338801202</v>
      </c>
      <c r="E4754" s="2" t="s">
        <v>59</v>
      </c>
      <c r="F4754" s="2" t="s">
        <v>60</v>
      </c>
      <c r="G4754" s="2" t="s">
        <v>577</v>
      </c>
      <c r="H4754" s="2" t="s">
        <v>21747</v>
      </c>
      <c r="I4754" s="2">
        <v>784775258</v>
      </c>
      <c r="J4754" s="2" t="s">
        <v>4693</v>
      </c>
      <c r="K4754" s="2">
        <v>13</v>
      </c>
      <c r="L4754" s="2" t="s">
        <v>305</v>
      </c>
      <c r="M4754" s="2" t="s">
        <v>64</v>
      </c>
      <c r="N4754" s="3">
        <v>45618.452673611115</v>
      </c>
      <c r="O4754" s="2" t="s">
        <v>65</v>
      </c>
      <c r="Q4754" s="2" t="s">
        <v>66</v>
      </c>
      <c r="R4754" s="3">
        <v>45656.684988425928</v>
      </c>
      <c r="S4754" s="2" t="s">
        <v>8157</v>
      </c>
      <c r="T4754" s="2" t="s">
        <v>68</v>
      </c>
      <c r="U4754" s="2" t="s">
        <v>674</v>
      </c>
      <c r="V4754" s="2" t="s">
        <v>21748</v>
      </c>
      <c r="W4754" s="2" t="s">
        <v>118</v>
      </c>
      <c r="X4754" s="2" t="s">
        <v>119</v>
      </c>
      <c r="Y4754" s="2" t="s">
        <v>1514</v>
      </c>
      <c r="Z4754" s="2" t="s">
        <v>121</v>
      </c>
      <c r="AA4754" s="2" t="s">
        <v>121</v>
      </c>
      <c r="AB4754" s="2" t="s">
        <v>176</v>
      </c>
      <c r="AE4754" s="3">
        <v>45656.684999999998</v>
      </c>
      <c r="AF4754" s="2" t="s">
        <v>77</v>
      </c>
      <c r="AH4754" s="2" t="s">
        <v>78</v>
      </c>
      <c r="AI4754" s="2" t="s">
        <v>79</v>
      </c>
      <c r="AJ4754" s="2" t="s">
        <v>1271</v>
      </c>
      <c r="AK4754" s="2" t="s">
        <v>21748</v>
      </c>
      <c r="AL4754" s="2" t="s">
        <v>8157</v>
      </c>
      <c r="AM4754" s="3">
        <v>45656.685069444444</v>
      </c>
      <c r="AN4754" s="2" t="s">
        <v>21748</v>
      </c>
      <c r="AP4754" s="2">
        <v>5541762</v>
      </c>
      <c r="AQ4754" s="2" t="s">
        <v>81</v>
      </c>
      <c r="AR4754" s="3">
        <v>45657.628333333334</v>
      </c>
      <c r="AS4754" s="2" t="s">
        <v>82</v>
      </c>
      <c r="AT4754" s="3">
        <v>45656.333333333336</v>
      </c>
      <c r="AU4754" s="2" t="s">
        <v>104</v>
      </c>
      <c r="AV4754" s="2" t="s">
        <v>125</v>
      </c>
      <c r="AW4754" s="2" t="s">
        <v>126</v>
      </c>
      <c r="AX4754" s="2" t="s">
        <v>921</v>
      </c>
      <c r="AZ4754" s="3">
        <v>45657.628333333334</v>
      </c>
      <c r="BB4754" s="2" t="s">
        <v>761</v>
      </c>
      <c r="BC4754" s="2" t="s">
        <v>88</v>
      </c>
      <c r="BD4754" s="2" t="s">
        <v>89</v>
      </c>
      <c r="BE4754" s="2" t="s">
        <v>21749</v>
      </c>
      <c r="BF4754" s="2" t="s">
        <v>91</v>
      </c>
    </row>
    <row r="4755" spans="1:58" x14ac:dyDescent="0.35">
      <c r="A4755" s="2">
        <v>2950451</v>
      </c>
      <c r="B4755" s="2" t="s">
        <v>58</v>
      </c>
      <c r="C4755" s="2">
        <v>42346951</v>
      </c>
      <c r="D4755" s="2">
        <v>338609385</v>
      </c>
      <c r="E4755" s="2" t="s">
        <v>59</v>
      </c>
      <c r="F4755" s="2" t="s">
        <v>60</v>
      </c>
      <c r="G4755" s="2" t="s">
        <v>132</v>
      </c>
      <c r="H4755" s="2" t="s">
        <v>549</v>
      </c>
      <c r="I4755" s="2">
        <v>338609385</v>
      </c>
      <c r="J4755" s="2" t="s">
        <v>428</v>
      </c>
      <c r="K4755" s="2">
        <v>12</v>
      </c>
      <c r="L4755" s="2" t="s">
        <v>63</v>
      </c>
      <c r="M4755" s="2" t="s">
        <v>64</v>
      </c>
      <c r="N4755" s="3">
        <v>45287.804502314815</v>
      </c>
      <c r="O4755" s="2" t="s">
        <v>1665</v>
      </c>
      <c r="Q4755" s="2" t="s">
        <v>66</v>
      </c>
      <c r="R4755" s="3">
        <v>45656.685358796298</v>
      </c>
      <c r="S4755" s="2" t="s">
        <v>6758</v>
      </c>
      <c r="T4755" s="2" t="s">
        <v>68</v>
      </c>
      <c r="U4755" s="2" t="s">
        <v>69</v>
      </c>
      <c r="V4755" s="2" t="s">
        <v>21750</v>
      </c>
      <c r="W4755" s="2" t="s">
        <v>71</v>
      </c>
      <c r="X4755" s="2" t="s">
        <v>317</v>
      </c>
      <c r="Y4755" s="2" t="s">
        <v>3645</v>
      </c>
      <c r="Z4755" s="2" t="s">
        <v>1603</v>
      </c>
      <c r="AA4755" s="2" t="s">
        <v>21751</v>
      </c>
      <c r="AB4755" s="2" t="s">
        <v>176</v>
      </c>
      <c r="AE4755" s="3">
        <v>45656.685370370367</v>
      </c>
      <c r="AF4755" s="2" t="s">
        <v>77</v>
      </c>
      <c r="AH4755" s="2" t="s">
        <v>142</v>
      </c>
      <c r="AI4755" s="2" t="s">
        <v>79</v>
      </c>
      <c r="AJ4755" s="2" t="s">
        <v>123</v>
      </c>
      <c r="AK4755" s="2" t="s">
        <v>203</v>
      </c>
      <c r="AL4755" s="2" t="s">
        <v>6758</v>
      </c>
      <c r="AM4755" s="3">
        <v>45656.68540509259</v>
      </c>
      <c r="AN4755" s="2" t="s">
        <v>203</v>
      </c>
      <c r="AP4755" s="2">
        <v>5541764</v>
      </c>
      <c r="AQ4755" s="2" t="s">
        <v>81</v>
      </c>
      <c r="AR4755" s="3">
        <v>45657.696793981479</v>
      </c>
      <c r="AS4755" s="2" t="s">
        <v>82</v>
      </c>
      <c r="AT4755" s="3">
        <v>45657.333333333336</v>
      </c>
      <c r="AU4755" s="2" t="s">
        <v>104</v>
      </c>
      <c r="AV4755" s="2" t="s">
        <v>321</v>
      </c>
      <c r="AW4755" s="2" t="s">
        <v>322</v>
      </c>
      <c r="AX4755" s="2" t="s">
        <v>323</v>
      </c>
      <c r="AZ4755" s="3">
        <v>45657.696793981479</v>
      </c>
      <c r="BB4755" s="2" t="s">
        <v>1608</v>
      </c>
      <c r="BC4755" s="2" t="s">
        <v>1609</v>
      </c>
      <c r="BD4755" s="2" t="s">
        <v>1610</v>
      </c>
      <c r="BE4755" s="2" t="s">
        <v>21752</v>
      </c>
      <c r="BF4755" s="2" t="s">
        <v>325</v>
      </c>
    </row>
    <row r="4756" spans="1:58" x14ac:dyDescent="0.35">
      <c r="A4756" s="2">
        <v>2950450</v>
      </c>
      <c r="B4756" s="2" t="s">
        <v>58</v>
      </c>
      <c r="C4756" s="2">
        <v>2346971</v>
      </c>
      <c r="D4756" s="2">
        <v>339769160</v>
      </c>
      <c r="E4756" s="2" t="s">
        <v>59</v>
      </c>
      <c r="F4756" s="2" t="s">
        <v>60</v>
      </c>
      <c r="G4756" s="2" t="s">
        <v>17888</v>
      </c>
      <c r="H4756" s="2" t="s">
        <v>17889</v>
      </c>
      <c r="I4756" s="2">
        <v>775298597</v>
      </c>
      <c r="J4756" s="2" t="s">
        <v>21753</v>
      </c>
      <c r="K4756" s="2">
        <v>20</v>
      </c>
      <c r="L4756" s="2" t="s">
        <v>330</v>
      </c>
      <c r="M4756" s="2" t="s">
        <v>331</v>
      </c>
      <c r="N4756" s="3">
        <v>44876.750011574077</v>
      </c>
      <c r="O4756" s="2" t="s">
        <v>1153</v>
      </c>
      <c r="Q4756" s="2" t="s">
        <v>66</v>
      </c>
      <c r="R4756" s="3">
        <v>45656.685358796298</v>
      </c>
      <c r="S4756" s="2" t="s">
        <v>2199</v>
      </c>
      <c r="T4756" s="2" t="s">
        <v>334</v>
      </c>
      <c r="U4756" s="2" t="s">
        <v>880</v>
      </c>
      <c r="V4756" s="2" t="s">
        <v>19346</v>
      </c>
      <c r="W4756" s="2" t="s">
        <v>250</v>
      </c>
      <c r="X4756" s="2" t="s">
        <v>743</v>
      </c>
      <c r="Y4756" s="2" t="s">
        <v>855</v>
      </c>
      <c r="Z4756" s="2" t="s">
        <v>1683</v>
      </c>
      <c r="AA4756" s="2" t="s">
        <v>3769</v>
      </c>
      <c r="AB4756" s="2" t="s">
        <v>176</v>
      </c>
      <c r="AE4756" s="3">
        <v>45657.542534722219</v>
      </c>
      <c r="AF4756" s="2" t="s">
        <v>77</v>
      </c>
      <c r="AH4756" s="2" t="s">
        <v>78</v>
      </c>
      <c r="AI4756" s="2" t="s">
        <v>58</v>
      </c>
      <c r="AJ4756" s="2" t="s">
        <v>101</v>
      </c>
      <c r="AK4756" s="2" t="s">
        <v>21754</v>
      </c>
      <c r="AL4756" s="2" t="s">
        <v>442</v>
      </c>
      <c r="AM4756" s="3">
        <v>45657.542638888888</v>
      </c>
      <c r="AN4756" s="2" t="s">
        <v>21754</v>
      </c>
      <c r="AO4756" s="2" t="s">
        <v>442</v>
      </c>
      <c r="AP4756" s="2">
        <v>5547800</v>
      </c>
      <c r="AQ4756" s="2" t="s">
        <v>81</v>
      </c>
      <c r="AR4756" s="3">
        <v>45659.495787037034</v>
      </c>
      <c r="AS4756" s="2" t="s">
        <v>82</v>
      </c>
      <c r="AT4756" s="3">
        <v>45657.5625</v>
      </c>
      <c r="AU4756" s="2" t="s">
        <v>104</v>
      </c>
      <c r="AV4756" s="2" t="s">
        <v>1806</v>
      </c>
      <c r="AW4756" s="2" t="s">
        <v>1806</v>
      </c>
      <c r="AX4756" s="2" t="s">
        <v>1807</v>
      </c>
      <c r="AZ4756" s="3">
        <v>45659.495787037034</v>
      </c>
      <c r="BB4756" s="2" t="s">
        <v>21755</v>
      </c>
      <c r="BC4756" s="2" t="s">
        <v>19366</v>
      </c>
      <c r="BD4756" s="2" t="s">
        <v>19996</v>
      </c>
      <c r="BE4756" s="2" t="s">
        <v>21756</v>
      </c>
      <c r="BF4756" s="2" t="s">
        <v>6949</v>
      </c>
    </row>
    <row r="4757" spans="1:58" x14ac:dyDescent="0.35">
      <c r="A4757" s="2">
        <v>2950452</v>
      </c>
      <c r="B4757" s="2" t="s">
        <v>58</v>
      </c>
      <c r="C4757" s="2">
        <v>41658781</v>
      </c>
      <c r="D4757" s="2">
        <v>339395209</v>
      </c>
      <c r="E4757" s="2" t="s">
        <v>59</v>
      </c>
      <c r="F4757" s="2" t="s">
        <v>60</v>
      </c>
      <c r="G4757" s="2" t="s">
        <v>3761</v>
      </c>
      <c r="H4757" s="2" t="s">
        <v>9292</v>
      </c>
      <c r="I4757" s="2">
        <v>777454549</v>
      </c>
      <c r="J4757" s="2" t="s">
        <v>7894</v>
      </c>
      <c r="K4757" s="2">
        <v>14</v>
      </c>
      <c r="L4757" s="2" t="s">
        <v>63</v>
      </c>
      <c r="M4757" s="2" t="s">
        <v>64</v>
      </c>
      <c r="N4757" s="3">
        <v>45176.708333333336</v>
      </c>
      <c r="O4757" s="2" t="s">
        <v>65</v>
      </c>
      <c r="Q4757" s="2" t="s">
        <v>66</v>
      </c>
      <c r="R4757" s="3">
        <v>45656.68577546296</v>
      </c>
      <c r="S4757" s="2" t="s">
        <v>3313</v>
      </c>
      <c r="T4757" s="2" t="s">
        <v>703</v>
      </c>
      <c r="U4757" s="2" t="s">
        <v>215</v>
      </c>
      <c r="V4757" s="2" t="s">
        <v>21757</v>
      </c>
      <c r="W4757" s="2" t="s">
        <v>233</v>
      </c>
      <c r="X4757" s="2" t="s">
        <v>234</v>
      </c>
      <c r="Y4757" s="2" t="s">
        <v>21758</v>
      </c>
      <c r="Z4757" s="2" t="s">
        <v>236</v>
      </c>
      <c r="AA4757" s="2" t="s">
        <v>717</v>
      </c>
      <c r="AB4757" s="2" t="s">
        <v>717</v>
      </c>
      <c r="AC4757" s="2">
        <v>779101103</v>
      </c>
      <c r="AE4757" s="3">
        <v>45656.685787037037</v>
      </c>
      <c r="AF4757" s="2" t="s">
        <v>77</v>
      </c>
      <c r="AH4757" s="2" t="s">
        <v>142</v>
      </c>
      <c r="AI4757" s="2" t="s">
        <v>79</v>
      </c>
      <c r="AJ4757" s="2" t="s">
        <v>191</v>
      </c>
      <c r="AK4757" s="2" t="s">
        <v>3315</v>
      </c>
      <c r="AL4757" s="2" t="s">
        <v>3313</v>
      </c>
      <c r="AM4757" s="3">
        <v>45656.68582175926</v>
      </c>
      <c r="AN4757" s="2" t="s">
        <v>3315</v>
      </c>
      <c r="AP4757" s="2">
        <v>5541767</v>
      </c>
      <c r="AQ4757" s="2" t="s">
        <v>81</v>
      </c>
      <c r="AR4757" s="3">
        <v>45657.479548611111</v>
      </c>
      <c r="AS4757" s="2" t="s">
        <v>82</v>
      </c>
      <c r="AT4757" s="3">
        <v>45657.333333333336</v>
      </c>
      <c r="AU4757" s="2" t="s">
        <v>104</v>
      </c>
      <c r="AV4757" s="2" t="s">
        <v>239</v>
      </c>
      <c r="AW4757" s="2" t="s">
        <v>240</v>
      </c>
      <c r="AX4757" s="2" t="s">
        <v>1747</v>
      </c>
      <c r="AZ4757" s="3">
        <v>45657.479548611111</v>
      </c>
      <c r="BB4757" s="2" t="s">
        <v>643</v>
      </c>
      <c r="BC4757" s="2" t="s">
        <v>644</v>
      </c>
      <c r="BD4757" s="2" t="s">
        <v>299</v>
      </c>
      <c r="BE4757" s="2" t="s">
        <v>19303</v>
      </c>
      <c r="BF4757" s="2" t="s">
        <v>831</v>
      </c>
    </row>
    <row r="4758" spans="1:58" x14ac:dyDescent="0.35">
      <c r="A4758" s="2">
        <v>2950453</v>
      </c>
      <c r="B4758" s="2" t="s">
        <v>58</v>
      </c>
      <c r="C4758" s="2">
        <v>42821541</v>
      </c>
      <c r="D4758" s="2">
        <v>338452307</v>
      </c>
      <c r="E4758" s="2" t="s">
        <v>59</v>
      </c>
      <c r="F4758" s="2" t="s">
        <v>60</v>
      </c>
      <c r="G4758" s="2" t="s">
        <v>1634</v>
      </c>
      <c r="H4758" s="2" t="s">
        <v>986</v>
      </c>
      <c r="I4758" s="2">
        <v>775181961</v>
      </c>
      <c r="J4758" s="2" t="s">
        <v>2186</v>
      </c>
      <c r="K4758" s="2">
        <v>13</v>
      </c>
      <c r="L4758" s="2" t="s">
        <v>305</v>
      </c>
      <c r="M4758" s="2" t="s">
        <v>64</v>
      </c>
      <c r="N4758" s="3">
        <v>45398.678622685184</v>
      </c>
      <c r="O4758" s="2" t="s">
        <v>65</v>
      </c>
      <c r="Q4758" s="2" t="s">
        <v>66</v>
      </c>
      <c r="R4758" s="3">
        <v>45656.68582175926</v>
      </c>
      <c r="S4758" s="2" t="s">
        <v>21759</v>
      </c>
      <c r="T4758" s="2" t="s">
        <v>68</v>
      </c>
      <c r="U4758" s="2" t="s">
        <v>215</v>
      </c>
      <c r="V4758" s="2" t="s">
        <v>21760</v>
      </c>
      <c r="W4758" s="2" t="s">
        <v>136</v>
      </c>
      <c r="X4758" s="2" t="s">
        <v>217</v>
      </c>
      <c r="Y4758" s="2" t="s">
        <v>3110</v>
      </c>
      <c r="Z4758" s="2" t="s">
        <v>596</v>
      </c>
      <c r="AA4758" s="2" t="s">
        <v>2216</v>
      </c>
      <c r="AB4758" s="2" t="s">
        <v>596</v>
      </c>
      <c r="AE4758" s="3">
        <v>45656.68582175926</v>
      </c>
      <c r="AF4758" s="2" t="s">
        <v>77</v>
      </c>
      <c r="AH4758" s="2" t="s">
        <v>78</v>
      </c>
      <c r="AI4758" s="2" t="s">
        <v>79</v>
      </c>
      <c r="AJ4758" s="2" t="s">
        <v>191</v>
      </c>
      <c r="AK4758" s="2" t="s">
        <v>21761</v>
      </c>
      <c r="AL4758" s="2" t="s">
        <v>21759</v>
      </c>
      <c r="AM4758" s="3">
        <v>45656.685868055552</v>
      </c>
      <c r="AN4758" s="2" t="s">
        <v>21761</v>
      </c>
      <c r="AP4758" s="2">
        <v>5541769</v>
      </c>
      <c r="AQ4758" s="2" t="s">
        <v>81</v>
      </c>
      <c r="AR4758" s="3">
        <v>45659.700312499997</v>
      </c>
      <c r="AS4758" s="2" t="s">
        <v>82</v>
      </c>
      <c r="AT4758" s="3">
        <v>45657.333333333336</v>
      </c>
      <c r="AU4758" s="2" t="s">
        <v>104</v>
      </c>
      <c r="AV4758" s="2" t="s">
        <v>222</v>
      </c>
      <c r="AW4758" s="2" t="s">
        <v>223</v>
      </c>
      <c r="AX4758" s="2" t="s">
        <v>4601</v>
      </c>
      <c r="AZ4758" s="3">
        <v>45659.700312499997</v>
      </c>
      <c r="BB4758" s="2" t="s">
        <v>439</v>
      </c>
      <c r="BC4758" s="2" t="s">
        <v>440</v>
      </c>
      <c r="BD4758" s="2" t="s">
        <v>263</v>
      </c>
      <c r="BE4758" s="2" t="s">
        <v>18270</v>
      </c>
      <c r="BF4758" s="2" t="s">
        <v>91</v>
      </c>
    </row>
    <row r="4759" spans="1:58" x14ac:dyDescent="0.35">
      <c r="A4759" s="2">
        <v>2950454</v>
      </c>
      <c r="B4759" s="2" t="s">
        <v>58</v>
      </c>
      <c r="C4759" s="2">
        <v>43017141</v>
      </c>
      <c r="D4759" s="2">
        <v>338581170</v>
      </c>
      <c r="E4759" s="2" t="s">
        <v>59</v>
      </c>
      <c r="F4759" s="2" t="s">
        <v>60</v>
      </c>
      <c r="G4759" s="2" t="s">
        <v>2010</v>
      </c>
      <c r="H4759" s="2" t="s">
        <v>2011</v>
      </c>
      <c r="I4759" s="2">
        <v>775560196</v>
      </c>
      <c r="J4759" s="2" t="s">
        <v>21762</v>
      </c>
      <c r="K4759" s="2">
        <v>12</v>
      </c>
      <c r="L4759" s="2" t="s">
        <v>63</v>
      </c>
      <c r="M4759" s="2" t="s">
        <v>64</v>
      </c>
      <c r="N4759" s="3">
        <v>45397.775509259256</v>
      </c>
      <c r="O4759" s="2" t="s">
        <v>65</v>
      </c>
      <c r="Q4759" s="2" t="s">
        <v>66</v>
      </c>
      <c r="R4759" s="3">
        <v>45656.686331018522</v>
      </c>
      <c r="S4759" s="2" t="s">
        <v>5021</v>
      </c>
      <c r="T4759" s="2" t="s">
        <v>156</v>
      </c>
      <c r="U4759" s="2" t="s">
        <v>69</v>
      </c>
      <c r="V4759" s="2" t="s">
        <v>21763</v>
      </c>
      <c r="W4759" s="2" t="s">
        <v>71</v>
      </c>
      <c r="X4759" s="2" t="s">
        <v>198</v>
      </c>
      <c r="Y4759" s="2" t="s">
        <v>2015</v>
      </c>
      <c r="Z4759" s="2" t="s">
        <v>1200</v>
      </c>
      <c r="AA4759" s="2" t="s">
        <v>2016</v>
      </c>
      <c r="AB4759" s="2" t="s">
        <v>176</v>
      </c>
      <c r="AE4759" s="3">
        <v>45656.686331018522</v>
      </c>
      <c r="AF4759" s="2" t="s">
        <v>77</v>
      </c>
      <c r="AH4759" s="2" t="s">
        <v>142</v>
      </c>
      <c r="AI4759" s="2" t="s">
        <v>79</v>
      </c>
      <c r="AJ4759" s="2" t="s">
        <v>123</v>
      </c>
      <c r="AK4759" s="2" t="s">
        <v>21764</v>
      </c>
      <c r="AL4759" s="2" t="s">
        <v>5021</v>
      </c>
      <c r="AM4759" s="3">
        <v>45656.686365740738</v>
      </c>
      <c r="AN4759" s="2" t="s">
        <v>21764</v>
      </c>
      <c r="AP4759" s="2">
        <v>5541774</v>
      </c>
      <c r="AQ4759" s="2" t="s">
        <v>81</v>
      </c>
      <c r="AR4759" s="3">
        <v>45656.775868055556</v>
      </c>
      <c r="AS4759" s="2" t="s">
        <v>82</v>
      </c>
      <c r="AT4759" s="3">
        <v>45657.333333333336</v>
      </c>
      <c r="AU4759" s="2" t="s">
        <v>104</v>
      </c>
      <c r="AV4759" s="2" t="s">
        <v>204</v>
      </c>
      <c r="AW4759" s="2" t="s">
        <v>205</v>
      </c>
      <c r="AX4759" s="2" t="s">
        <v>3555</v>
      </c>
      <c r="AZ4759" s="3">
        <v>45656.775868055556</v>
      </c>
      <c r="BB4759" s="2" t="s">
        <v>382</v>
      </c>
      <c r="BC4759" s="2" t="s">
        <v>383</v>
      </c>
      <c r="BD4759" s="2" t="s">
        <v>383</v>
      </c>
      <c r="BE4759" s="2" t="s">
        <v>21765</v>
      </c>
      <c r="BF4759" s="2" t="s">
        <v>667</v>
      </c>
    </row>
    <row r="4760" spans="1:58" x14ac:dyDescent="0.35">
      <c r="A4760" s="2">
        <v>2950455</v>
      </c>
      <c r="B4760" s="2" t="s">
        <v>58</v>
      </c>
      <c r="C4760" s="2">
        <v>43183081</v>
      </c>
      <c r="D4760" s="2">
        <v>338678590</v>
      </c>
      <c r="E4760" s="2" t="s">
        <v>59</v>
      </c>
      <c r="F4760" s="2" t="s">
        <v>60</v>
      </c>
      <c r="G4760" s="2" t="s">
        <v>793</v>
      </c>
      <c r="H4760" s="2" t="s">
        <v>5302</v>
      </c>
      <c r="I4760" s="2">
        <v>779675775</v>
      </c>
      <c r="J4760" s="2" t="s">
        <v>21766</v>
      </c>
      <c r="K4760" s="2">
        <v>14</v>
      </c>
      <c r="L4760" s="2" t="s">
        <v>63</v>
      </c>
      <c r="M4760" s="2" t="s">
        <v>64</v>
      </c>
      <c r="N4760" s="3">
        <v>45563.541666666664</v>
      </c>
      <c r="O4760" s="2" t="s">
        <v>65</v>
      </c>
      <c r="Q4760" s="2" t="s">
        <v>66</v>
      </c>
      <c r="R4760" s="3">
        <v>45656.686655092592</v>
      </c>
      <c r="S4760" s="2" t="s">
        <v>8241</v>
      </c>
      <c r="T4760" s="2" t="s">
        <v>156</v>
      </c>
      <c r="U4760" s="2" t="s">
        <v>69</v>
      </c>
      <c r="V4760" s="2" t="s">
        <v>21767</v>
      </c>
      <c r="W4760" s="2" t="s">
        <v>71</v>
      </c>
      <c r="Y4760" s="2" t="s">
        <v>1934</v>
      </c>
      <c r="Z4760" s="2" t="s">
        <v>253</v>
      </c>
      <c r="AA4760" s="2" t="s">
        <v>253</v>
      </c>
      <c r="AB4760" s="2" t="s">
        <v>21768</v>
      </c>
      <c r="AE4760" s="3">
        <v>45656.686666666668</v>
      </c>
      <c r="AF4760" s="2" t="s">
        <v>77</v>
      </c>
      <c r="AH4760" s="2" t="s">
        <v>142</v>
      </c>
      <c r="AI4760" s="2" t="s">
        <v>79</v>
      </c>
      <c r="AJ4760" s="2" t="s">
        <v>123</v>
      </c>
      <c r="AK4760" s="2" t="s">
        <v>21769</v>
      </c>
      <c r="AL4760" s="2" t="s">
        <v>8241</v>
      </c>
      <c r="AM4760" s="3">
        <v>45656.686701388891</v>
      </c>
      <c r="AN4760" s="2" t="s">
        <v>21769</v>
      </c>
      <c r="AP4760" s="2">
        <v>5541778</v>
      </c>
      <c r="AQ4760" s="2" t="s">
        <v>81</v>
      </c>
      <c r="AR4760" s="3">
        <v>45656.784560185188</v>
      </c>
      <c r="AS4760" s="2" t="s">
        <v>82</v>
      </c>
      <c r="AT4760" s="3">
        <v>45657.333333333336</v>
      </c>
      <c r="AU4760" s="2" t="s">
        <v>104</v>
      </c>
      <c r="AV4760" s="2" t="s">
        <v>258</v>
      </c>
      <c r="AW4760" s="2" t="s">
        <v>259</v>
      </c>
      <c r="AX4760" s="2" t="s">
        <v>260</v>
      </c>
      <c r="AZ4760" s="3">
        <v>45656.784560185188</v>
      </c>
      <c r="BB4760" s="2" t="s">
        <v>382</v>
      </c>
      <c r="BC4760" s="2" t="s">
        <v>383</v>
      </c>
      <c r="BD4760" s="2" t="s">
        <v>383</v>
      </c>
      <c r="BE4760" s="2" t="s">
        <v>21770</v>
      </c>
      <c r="BF4760" s="2" t="s">
        <v>667</v>
      </c>
    </row>
    <row r="4761" spans="1:58" x14ac:dyDescent="0.35">
      <c r="A4761" s="2">
        <v>2950456</v>
      </c>
      <c r="B4761" s="2" t="s">
        <v>244</v>
      </c>
      <c r="C4761" s="2">
        <v>41942951</v>
      </c>
      <c r="D4761" s="2">
        <v>338547937</v>
      </c>
      <c r="E4761" s="2" t="s">
        <v>59</v>
      </c>
      <c r="F4761" s="2" t="s">
        <v>60</v>
      </c>
      <c r="G4761" s="2" t="s">
        <v>152</v>
      </c>
      <c r="H4761" s="2" t="s">
        <v>833</v>
      </c>
      <c r="I4761" s="2">
        <v>338547937</v>
      </c>
      <c r="J4761" s="2" t="s">
        <v>3904</v>
      </c>
      <c r="K4761" s="2">
        <v>13</v>
      </c>
      <c r="L4761" s="2" t="s">
        <v>305</v>
      </c>
      <c r="M4761" s="2" t="s">
        <v>64</v>
      </c>
      <c r="N4761" s="3">
        <v>45468.708333333336</v>
      </c>
      <c r="O4761" s="2" t="s">
        <v>248</v>
      </c>
      <c r="Q4761" s="2" t="s">
        <v>66</v>
      </c>
      <c r="R4761" s="3">
        <v>45656.687662037039</v>
      </c>
      <c r="S4761" s="2" t="s">
        <v>5377</v>
      </c>
      <c r="T4761" s="2" t="s">
        <v>156</v>
      </c>
      <c r="U4761" s="2" t="s">
        <v>69</v>
      </c>
      <c r="V4761" s="2" t="s">
        <v>21771</v>
      </c>
      <c r="W4761" s="2" t="s">
        <v>400</v>
      </c>
      <c r="X4761" s="2" t="s">
        <v>419</v>
      </c>
      <c r="Y4761" s="2" t="s">
        <v>21772</v>
      </c>
      <c r="Z4761" s="2" t="s">
        <v>1226</v>
      </c>
      <c r="AA4761" s="2" t="s">
        <v>21773</v>
      </c>
      <c r="AB4761" s="2" t="s">
        <v>176</v>
      </c>
      <c r="AE4761" s="3">
        <v>45656.687673611108</v>
      </c>
      <c r="AF4761" s="2" t="s">
        <v>77</v>
      </c>
      <c r="AH4761" s="2" t="s">
        <v>142</v>
      </c>
      <c r="AI4761" s="2" t="s">
        <v>275</v>
      </c>
      <c r="AJ4761" s="2" t="s">
        <v>276</v>
      </c>
      <c r="AK4761" s="2" t="s">
        <v>21774</v>
      </c>
      <c r="AL4761" s="2" t="s">
        <v>5377</v>
      </c>
      <c r="AM4761" s="3">
        <v>45656.687731481485</v>
      </c>
      <c r="AN4761" s="2" t="s">
        <v>21774</v>
      </c>
      <c r="AP4761" s="2">
        <v>5541796</v>
      </c>
      <c r="AQ4761" s="2" t="s">
        <v>81</v>
      </c>
      <c r="AR4761" s="3">
        <v>45657.555717592593</v>
      </c>
      <c r="AS4761" s="2" t="s">
        <v>82</v>
      </c>
      <c r="AT4761" s="3">
        <v>45657.333333333336</v>
      </c>
      <c r="AU4761" s="2" t="s">
        <v>104</v>
      </c>
      <c r="AV4761" s="2" t="s">
        <v>423</v>
      </c>
      <c r="AW4761" s="2" t="s">
        <v>424</v>
      </c>
      <c r="AX4761" s="2" t="s">
        <v>9008</v>
      </c>
      <c r="AZ4761" s="3">
        <v>45657.555717592593</v>
      </c>
      <c r="BB4761" s="2" t="s">
        <v>2359</v>
      </c>
      <c r="BC4761" s="2" t="s">
        <v>2360</v>
      </c>
      <c r="BD4761" s="2" t="s">
        <v>2361</v>
      </c>
      <c r="BE4761" s="2" t="s">
        <v>21775</v>
      </c>
      <c r="BF4761" s="2" t="s">
        <v>353</v>
      </c>
    </row>
    <row r="4762" spans="1:58" x14ac:dyDescent="0.35">
      <c r="A4762" s="2">
        <v>2950457</v>
      </c>
      <c r="B4762" s="2" t="s">
        <v>58</v>
      </c>
      <c r="C4762" s="2">
        <v>41962651</v>
      </c>
      <c r="D4762" s="2">
        <v>339815204</v>
      </c>
      <c r="E4762" s="2" t="s">
        <v>59</v>
      </c>
      <c r="F4762" s="2" t="s">
        <v>60</v>
      </c>
      <c r="G4762" s="2" t="s">
        <v>21776</v>
      </c>
      <c r="H4762" s="2" t="s">
        <v>21777</v>
      </c>
      <c r="I4762" s="2">
        <v>773560299</v>
      </c>
      <c r="J4762" s="2" t="s">
        <v>21778</v>
      </c>
      <c r="K4762" s="2">
        <v>17</v>
      </c>
      <c r="L4762" s="2" t="s">
        <v>63</v>
      </c>
      <c r="M4762" s="2" t="s">
        <v>64</v>
      </c>
      <c r="N4762" s="3">
        <v>45629.541689814818</v>
      </c>
      <c r="O4762" s="2" t="s">
        <v>65</v>
      </c>
      <c r="Q4762" s="2" t="s">
        <v>66</v>
      </c>
      <c r="R4762" s="3">
        <v>45656.688125000001</v>
      </c>
      <c r="S4762" s="2" t="s">
        <v>10572</v>
      </c>
      <c r="T4762" s="2" t="s">
        <v>68</v>
      </c>
      <c r="U4762" s="2" t="s">
        <v>374</v>
      </c>
      <c r="V4762" s="2" t="s">
        <v>21779</v>
      </c>
      <c r="W4762" s="2" t="s">
        <v>727</v>
      </c>
      <c r="X4762" s="2" t="s">
        <v>2433</v>
      </c>
      <c r="Y4762" s="2" t="s">
        <v>21780</v>
      </c>
      <c r="Z4762" s="2" t="s">
        <v>730</v>
      </c>
      <c r="AA4762" s="2" t="s">
        <v>3242</v>
      </c>
      <c r="AB4762" s="2" t="s">
        <v>3242</v>
      </c>
      <c r="AE4762" s="3">
        <v>45656.688125000001</v>
      </c>
      <c r="AF4762" s="2" t="s">
        <v>77</v>
      </c>
      <c r="AH4762" s="2" t="s">
        <v>142</v>
      </c>
      <c r="AI4762" s="2" t="s">
        <v>79</v>
      </c>
      <c r="AJ4762" s="2" t="s">
        <v>1271</v>
      </c>
      <c r="AK4762" s="2" t="s">
        <v>21779</v>
      </c>
      <c r="AL4762" s="2" t="s">
        <v>10572</v>
      </c>
      <c r="AM4762" s="3">
        <v>45656.688159722224</v>
      </c>
      <c r="AN4762" s="2" t="s">
        <v>21779</v>
      </c>
      <c r="AP4762" s="2">
        <v>5541804</v>
      </c>
      <c r="AQ4762" s="2" t="s">
        <v>81</v>
      </c>
      <c r="AR4762" s="3">
        <v>45657.871655092589</v>
      </c>
      <c r="AS4762" s="2" t="s">
        <v>82</v>
      </c>
      <c r="AT4762" s="3">
        <v>45657.333333333336</v>
      </c>
      <c r="AU4762" s="2" t="s">
        <v>104</v>
      </c>
      <c r="AV4762" s="2" t="s">
        <v>733</v>
      </c>
      <c r="AW4762" s="2" t="s">
        <v>734</v>
      </c>
      <c r="AX4762" s="2" t="s">
        <v>735</v>
      </c>
      <c r="AZ4762" s="3">
        <v>45657.871655092589</v>
      </c>
      <c r="BB4762" s="2" t="s">
        <v>695</v>
      </c>
      <c r="BC4762" s="2" t="s">
        <v>696</v>
      </c>
      <c r="BD4762" s="2" t="s">
        <v>89</v>
      </c>
      <c r="BE4762" s="2" t="s">
        <v>21781</v>
      </c>
      <c r="BF4762" s="2" t="s">
        <v>91</v>
      </c>
    </row>
    <row r="4763" spans="1:58" x14ac:dyDescent="0.35">
      <c r="A4763" s="2">
        <v>2950458</v>
      </c>
      <c r="B4763" s="2" t="s">
        <v>58</v>
      </c>
      <c r="C4763" s="2">
        <v>40887051</v>
      </c>
      <c r="D4763" s="2">
        <v>338452294</v>
      </c>
      <c r="E4763" s="2" t="s">
        <v>59</v>
      </c>
      <c r="F4763" s="2" t="s">
        <v>60</v>
      </c>
      <c r="G4763" s="2" t="s">
        <v>302</v>
      </c>
      <c r="H4763" s="2" t="s">
        <v>21782</v>
      </c>
      <c r="I4763" s="2">
        <v>775733861</v>
      </c>
      <c r="J4763" s="2" t="s">
        <v>304</v>
      </c>
      <c r="K4763" s="2">
        <v>13</v>
      </c>
      <c r="L4763" s="2" t="s">
        <v>63</v>
      </c>
      <c r="M4763" s="2" t="s">
        <v>64</v>
      </c>
      <c r="N4763" s="3">
        <v>45117.716666666667</v>
      </c>
      <c r="O4763" s="2" t="s">
        <v>187</v>
      </c>
      <c r="Q4763" s="2" t="s">
        <v>66</v>
      </c>
      <c r="R4763" s="3">
        <v>45656.68818287037</v>
      </c>
      <c r="S4763" s="2" t="s">
        <v>1727</v>
      </c>
      <c r="T4763" s="2" t="s">
        <v>156</v>
      </c>
      <c r="U4763" s="2" t="s">
        <v>69</v>
      </c>
      <c r="V4763" s="2" t="s">
        <v>21783</v>
      </c>
      <c r="W4763" s="2" t="s">
        <v>118</v>
      </c>
      <c r="X4763" s="2" t="s">
        <v>119</v>
      </c>
      <c r="Y4763" s="2" t="s">
        <v>1638</v>
      </c>
      <c r="Z4763" s="2" t="s">
        <v>121</v>
      </c>
      <c r="AA4763" s="2" t="s">
        <v>121</v>
      </c>
      <c r="AB4763" s="2" t="s">
        <v>21784</v>
      </c>
      <c r="AE4763" s="3">
        <v>45656.688194444447</v>
      </c>
      <c r="AF4763" s="2" t="s">
        <v>77</v>
      </c>
      <c r="AH4763" s="2" t="s">
        <v>78</v>
      </c>
      <c r="AI4763" s="2" t="s">
        <v>79</v>
      </c>
      <c r="AJ4763" s="2" t="s">
        <v>123</v>
      </c>
      <c r="AK4763" s="2" t="s">
        <v>2081</v>
      </c>
      <c r="AL4763" s="2" t="s">
        <v>1727</v>
      </c>
      <c r="AM4763" s="3">
        <v>45656.688252314816</v>
      </c>
      <c r="AN4763" s="2" t="s">
        <v>2081</v>
      </c>
      <c r="AP4763" s="2">
        <v>5541806</v>
      </c>
      <c r="AQ4763" s="2" t="s">
        <v>81</v>
      </c>
      <c r="AR4763" s="3">
        <v>45656.798657407409</v>
      </c>
      <c r="AS4763" s="2" t="s">
        <v>82</v>
      </c>
      <c r="AT4763" s="3">
        <v>45657.333333333336</v>
      </c>
      <c r="AU4763" s="2" t="s">
        <v>104</v>
      </c>
      <c r="AV4763" s="2" t="s">
        <v>125</v>
      </c>
      <c r="AW4763" s="2" t="s">
        <v>126</v>
      </c>
      <c r="AX4763" s="2" t="s">
        <v>1598</v>
      </c>
      <c r="AZ4763" s="3">
        <v>45656.798657407409</v>
      </c>
      <c r="BB4763" s="2" t="s">
        <v>1466</v>
      </c>
      <c r="BC4763" s="2" t="s">
        <v>1138</v>
      </c>
      <c r="BD4763" s="2" t="s">
        <v>1467</v>
      </c>
      <c r="BE4763" s="2" t="s">
        <v>21092</v>
      </c>
      <c r="BF4763" s="2" t="s">
        <v>2865</v>
      </c>
    </row>
    <row r="4764" spans="1:58" x14ac:dyDescent="0.35">
      <c r="A4764" s="2">
        <v>2950459</v>
      </c>
      <c r="B4764" s="2" t="s">
        <v>58</v>
      </c>
      <c r="C4764" s="2">
        <v>40508961</v>
      </c>
      <c r="D4764" s="2">
        <v>338349517</v>
      </c>
      <c r="E4764" s="2" t="s">
        <v>59</v>
      </c>
      <c r="F4764" s="2" t="s">
        <v>60</v>
      </c>
      <c r="G4764" s="2" t="s">
        <v>466</v>
      </c>
      <c r="H4764" s="2" t="s">
        <v>21785</v>
      </c>
      <c r="I4764" s="2">
        <v>775613200</v>
      </c>
      <c r="J4764" s="2" t="s">
        <v>14520</v>
      </c>
      <c r="K4764" s="2">
        <v>12</v>
      </c>
      <c r="L4764" s="2" t="s">
        <v>63</v>
      </c>
      <c r="M4764" s="2" t="s">
        <v>64</v>
      </c>
      <c r="N4764" s="3">
        <v>44982.583333333336</v>
      </c>
      <c r="O4764" s="2" t="s">
        <v>65</v>
      </c>
      <c r="Q4764" s="2" t="s">
        <v>66</v>
      </c>
      <c r="R4764" s="3">
        <v>45656.688402777778</v>
      </c>
      <c r="S4764" s="2" t="s">
        <v>8041</v>
      </c>
      <c r="T4764" s="2" t="s">
        <v>68</v>
      </c>
      <c r="U4764" s="2" t="s">
        <v>674</v>
      </c>
      <c r="V4764" s="2" t="s">
        <v>21786</v>
      </c>
      <c r="W4764" s="2" t="s">
        <v>400</v>
      </c>
      <c r="X4764" s="2" t="s">
        <v>419</v>
      </c>
      <c r="Y4764" s="2" t="s">
        <v>3961</v>
      </c>
      <c r="Z4764" s="2" t="s">
        <v>421</v>
      </c>
      <c r="AA4764" s="2" t="s">
        <v>421</v>
      </c>
      <c r="AB4764" s="2" t="s">
        <v>21289</v>
      </c>
      <c r="AE4764" s="3">
        <v>45656.68849537037</v>
      </c>
      <c r="AF4764" s="2" t="s">
        <v>77</v>
      </c>
      <c r="AH4764" s="2" t="s">
        <v>78</v>
      </c>
      <c r="AI4764" s="2" t="s">
        <v>79</v>
      </c>
      <c r="AJ4764" s="2" t="s">
        <v>101</v>
      </c>
      <c r="AL4764" s="2" t="s">
        <v>8041</v>
      </c>
      <c r="AM4764" s="3">
        <v>45656.688530092593</v>
      </c>
      <c r="AO4764" s="2" t="s">
        <v>8041</v>
      </c>
      <c r="AP4764" s="2">
        <v>5541811</v>
      </c>
      <c r="AQ4764" s="2" t="s">
        <v>81</v>
      </c>
      <c r="AR4764" s="3">
        <v>45656.746342592596</v>
      </c>
      <c r="AS4764" s="2" t="s">
        <v>82</v>
      </c>
      <c r="AT4764" s="3">
        <v>45656.5625</v>
      </c>
      <c r="AU4764" s="2" t="s">
        <v>104</v>
      </c>
      <c r="AV4764" s="2" t="s">
        <v>1889</v>
      </c>
      <c r="AW4764" s="2" t="s">
        <v>1890</v>
      </c>
      <c r="AX4764" s="2" t="s">
        <v>1891</v>
      </c>
      <c r="AZ4764" s="3">
        <v>45656.746342592596</v>
      </c>
      <c r="BB4764" s="2" t="s">
        <v>12568</v>
      </c>
      <c r="BC4764" s="2" t="s">
        <v>2226</v>
      </c>
      <c r="BD4764" s="2" t="s">
        <v>2227</v>
      </c>
      <c r="BE4764" s="2" t="s">
        <v>21787</v>
      </c>
      <c r="BF4764" s="2" t="s">
        <v>7500</v>
      </c>
    </row>
    <row r="4765" spans="1:58" x14ac:dyDescent="0.35">
      <c r="A4765" s="2">
        <v>2950460</v>
      </c>
      <c r="B4765" s="2" t="s">
        <v>244</v>
      </c>
      <c r="C4765" s="2">
        <v>220331</v>
      </c>
      <c r="D4765" s="2">
        <v>338897330</v>
      </c>
      <c r="E4765" s="2" t="s">
        <v>59</v>
      </c>
      <c r="F4765" s="2" t="s">
        <v>60</v>
      </c>
      <c r="G4765" s="2" t="s">
        <v>21788</v>
      </c>
      <c r="I4765" s="2" t="s">
        <v>21789</v>
      </c>
      <c r="J4765" s="2" t="s">
        <v>21790</v>
      </c>
      <c r="K4765" s="2">
        <v>20</v>
      </c>
      <c r="L4765" s="2" t="s">
        <v>2128</v>
      </c>
      <c r="M4765" s="2" t="s">
        <v>1152</v>
      </c>
      <c r="N4765" s="3">
        <v>45555.583333333336</v>
      </c>
      <c r="O4765" s="2" t="s">
        <v>6707</v>
      </c>
      <c r="Q4765" s="2" t="s">
        <v>66</v>
      </c>
      <c r="R4765" s="3">
        <v>45656.689155092594</v>
      </c>
      <c r="S4765" s="2" t="s">
        <v>14636</v>
      </c>
      <c r="T4765" s="2" t="s">
        <v>334</v>
      </c>
      <c r="U4765" s="2" t="s">
        <v>901</v>
      </c>
      <c r="V4765" s="2" t="s">
        <v>21791</v>
      </c>
      <c r="W4765" s="2" t="s">
        <v>288</v>
      </c>
      <c r="X4765" s="2" t="s">
        <v>289</v>
      </c>
      <c r="Y4765" s="2" t="s">
        <v>290</v>
      </c>
      <c r="Z4765" s="2" t="s">
        <v>1617</v>
      </c>
      <c r="AA4765" s="2" t="s">
        <v>1617</v>
      </c>
      <c r="AB4765" s="2" t="s">
        <v>16114</v>
      </c>
      <c r="AC4765" s="2">
        <v>12</v>
      </c>
      <c r="AE4765" s="3">
        <v>45656.729722222219</v>
      </c>
      <c r="AF4765" s="2" t="s">
        <v>342</v>
      </c>
      <c r="AH4765" s="2" t="s">
        <v>78</v>
      </c>
      <c r="AI4765" s="2" t="s">
        <v>363</v>
      </c>
      <c r="AJ4765" s="2" t="s">
        <v>6303</v>
      </c>
      <c r="AK4765" s="2" t="s">
        <v>21792</v>
      </c>
      <c r="AL4765" s="2" t="s">
        <v>19574</v>
      </c>
      <c r="AM4765" s="3">
        <v>45656.729803240742</v>
      </c>
      <c r="AO4765" s="2" t="s">
        <v>19574</v>
      </c>
      <c r="AP4765" s="2">
        <v>5542373</v>
      </c>
      <c r="AQ4765" s="2" t="s">
        <v>81</v>
      </c>
      <c r="AR4765" s="3">
        <v>45657.670578703706</v>
      </c>
      <c r="AS4765" s="2" t="s">
        <v>82</v>
      </c>
      <c r="AT4765" s="3">
        <v>45656.333333333336</v>
      </c>
      <c r="AU4765" s="2" t="s">
        <v>104</v>
      </c>
      <c r="AV4765" s="2" t="s">
        <v>2134</v>
      </c>
      <c r="AW4765" s="2" t="s">
        <v>2135</v>
      </c>
      <c r="AX4765" s="2" t="s">
        <v>6340</v>
      </c>
      <c r="AZ4765" s="3">
        <v>45657.670578703706</v>
      </c>
      <c r="BB4765" s="2" t="s">
        <v>382</v>
      </c>
      <c r="BC4765" s="2" t="s">
        <v>383</v>
      </c>
      <c r="BD4765" s="2" t="s">
        <v>383</v>
      </c>
      <c r="BE4765" s="2" t="s">
        <v>21793</v>
      </c>
      <c r="BF4765" s="2" t="s">
        <v>19574</v>
      </c>
    </row>
    <row r="4766" spans="1:58" x14ac:dyDescent="0.35">
      <c r="A4766" s="2">
        <v>2950461</v>
      </c>
      <c r="B4766" s="2" t="s">
        <v>58</v>
      </c>
      <c r="C4766" s="2">
        <v>41140331</v>
      </c>
      <c r="D4766" s="2">
        <v>338368001</v>
      </c>
      <c r="E4766" s="2" t="s">
        <v>59</v>
      </c>
      <c r="F4766" s="2" t="s">
        <v>60</v>
      </c>
      <c r="G4766" s="2" t="s">
        <v>506</v>
      </c>
      <c r="H4766" s="2" t="s">
        <v>1217</v>
      </c>
      <c r="I4766" s="2">
        <v>781114498</v>
      </c>
      <c r="J4766" s="2" t="s">
        <v>1636</v>
      </c>
      <c r="K4766" s="2">
        <v>13</v>
      </c>
      <c r="L4766" s="2" t="s">
        <v>63</v>
      </c>
      <c r="M4766" s="2" t="s">
        <v>64</v>
      </c>
      <c r="N4766" s="3">
        <v>45099.539861111109</v>
      </c>
      <c r="O4766" s="2" t="s">
        <v>65</v>
      </c>
      <c r="Q4766" s="2" t="s">
        <v>66</v>
      </c>
      <c r="R4766" s="3">
        <v>45656.689525462964</v>
      </c>
      <c r="S4766" s="2" t="s">
        <v>5554</v>
      </c>
      <c r="T4766" s="2" t="s">
        <v>156</v>
      </c>
      <c r="U4766" s="2" t="s">
        <v>69</v>
      </c>
      <c r="V4766" s="2" t="s">
        <v>21794</v>
      </c>
      <c r="W4766" s="2" t="s">
        <v>136</v>
      </c>
      <c r="X4766" s="2" t="s">
        <v>137</v>
      </c>
      <c r="Y4766" s="2" t="s">
        <v>990</v>
      </c>
      <c r="Z4766" s="2" t="s">
        <v>991</v>
      </c>
      <c r="AA4766" s="2" t="s">
        <v>14872</v>
      </c>
      <c r="AB4766" s="2" t="s">
        <v>21795</v>
      </c>
      <c r="AE4766" s="3">
        <v>45656.908668981479</v>
      </c>
      <c r="AF4766" s="2" t="s">
        <v>77</v>
      </c>
      <c r="AH4766" s="2" t="s">
        <v>78</v>
      </c>
      <c r="AI4766" s="2" t="s">
        <v>58</v>
      </c>
      <c r="AJ4766" s="2" t="s">
        <v>101</v>
      </c>
      <c r="AK4766" s="2" t="s">
        <v>19072</v>
      </c>
      <c r="AL4766" s="2" t="s">
        <v>547</v>
      </c>
      <c r="AM4766" s="3">
        <v>45656.908761574072</v>
      </c>
      <c r="AN4766" s="2" t="s">
        <v>19072</v>
      </c>
      <c r="AO4766" s="2" t="s">
        <v>547</v>
      </c>
      <c r="AP4766" s="2">
        <v>5543211</v>
      </c>
      <c r="AQ4766" s="2" t="s">
        <v>81</v>
      </c>
      <c r="AR4766" s="3">
        <v>45657.815347222226</v>
      </c>
      <c r="AS4766" s="2" t="s">
        <v>82</v>
      </c>
      <c r="AT4766" s="3">
        <v>45656.5625</v>
      </c>
      <c r="AU4766" s="2" t="s">
        <v>104</v>
      </c>
      <c r="AV4766" s="2" t="s">
        <v>405</v>
      </c>
      <c r="AW4766" s="2" t="s">
        <v>406</v>
      </c>
      <c r="AX4766" s="2" t="s">
        <v>407</v>
      </c>
      <c r="AZ4766" s="3">
        <v>45657.815347222226</v>
      </c>
      <c r="BB4766" s="2" t="s">
        <v>922</v>
      </c>
      <c r="BC4766" s="2" t="s">
        <v>923</v>
      </c>
      <c r="BD4766" s="2" t="s">
        <v>924</v>
      </c>
      <c r="BE4766" s="2" t="s">
        <v>2839</v>
      </c>
      <c r="BF4766" s="2" t="s">
        <v>412</v>
      </c>
    </row>
    <row r="4767" spans="1:58" x14ac:dyDescent="0.35">
      <c r="A4767" s="2">
        <v>2950462</v>
      </c>
      <c r="B4767" s="2" t="s">
        <v>244</v>
      </c>
      <c r="C4767" s="2">
        <v>37279171</v>
      </c>
      <c r="D4767" s="2">
        <v>339787633</v>
      </c>
      <c r="E4767" s="2" t="s">
        <v>59</v>
      </c>
      <c r="F4767" s="2" t="s">
        <v>60</v>
      </c>
      <c r="G4767" s="2" t="s">
        <v>1488</v>
      </c>
      <c r="H4767" s="2" t="s">
        <v>6441</v>
      </c>
      <c r="I4767" s="2">
        <v>781067567</v>
      </c>
      <c r="J4767" s="2" t="s">
        <v>3720</v>
      </c>
      <c r="K4767" s="2">
        <v>14</v>
      </c>
      <c r="L4767" s="2" t="s">
        <v>63</v>
      </c>
      <c r="M4767" s="2" t="s">
        <v>64</v>
      </c>
      <c r="N4767" s="3">
        <v>45134.569444444445</v>
      </c>
      <c r="O4767" s="2" t="s">
        <v>248</v>
      </c>
      <c r="Q4767" s="2" t="s">
        <v>66</v>
      </c>
      <c r="R4767" s="3">
        <v>45656.689560185187</v>
      </c>
      <c r="S4767" s="2" t="s">
        <v>6383</v>
      </c>
      <c r="T4767" s="2" t="s">
        <v>156</v>
      </c>
      <c r="U4767" s="2" t="s">
        <v>69</v>
      </c>
      <c r="V4767" s="2" t="s">
        <v>21796</v>
      </c>
      <c r="W4767" s="2" t="s">
        <v>250</v>
      </c>
      <c r="X4767" s="2" t="s">
        <v>251</v>
      </c>
      <c r="Y4767" s="2" t="s">
        <v>19142</v>
      </c>
      <c r="Z4767" s="2" t="s">
        <v>485</v>
      </c>
      <c r="AA4767" s="2" t="s">
        <v>2869</v>
      </c>
      <c r="AB4767" s="2" t="s">
        <v>176</v>
      </c>
      <c r="AE4767" s="3">
        <v>45656.689571759256</v>
      </c>
      <c r="AF4767" s="2" t="s">
        <v>77</v>
      </c>
      <c r="AH4767" s="2" t="s">
        <v>142</v>
      </c>
      <c r="AI4767" s="2" t="s">
        <v>255</v>
      </c>
      <c r="AJ4767" s="2" t="s">
        <v>276</v>
      </c>
      <c r="AK4767" s="2" t="s">
        <v>21796</v>
      </c>
      <c r="AL4767" s="2" t="s">
        <v>6383</v>
      </c>
      <c r="AM4767" s="3">
        <v>45656.689606481479</v>
      </c>
      <c r="AN4767" s="2" t="s">
        <v>21796</v>
      </c>
      <c r="AP4767" s="2">
        <v>5541848</v>
      </c>
      <c r="AQ4767" s="2" t="s">
        <v>81</v>
      </c>
      <c r="AR4767" s="3">
        <v>45657.417500000003</v>
      </c>
      <c r="AS4767" s="2" t="s">
        <v>82</v>
      </c>
      <c r="AT4767" s="3">
        <v>45657.333333333336</v>
      </c>
      <c r="AU4767" s="2" t="s">
        <v>104</v>
      </c>
      <c r="AV4767" s="2" t="s">
        <v>258</v>
      </c>
      <c r="AW4767" s="2" t="s">
        <v>259</v>
      </c>
      <c r="AX4767" s="2" t="s">
        <v>857</v>
      </c>
      <c r="AZ4767" s="3">
        <v>45657.417500000003</v>
      </c>
      <c r="BB4767" s="2" t="s">
        <v>439</v>
      </c>
      <c r="BC4767" s="2" t="s">
        <v>440</v>
      </c>
      <c r="BD4767" s="2" t="s">
        <v>263</v>
      </c>
      <c r="BE4767" s="2" t="s">
        <v>21797</v>
      </c>
      <c r="BF4767" s="2" t="s">
        <v>1503</v>
      </c>
    </row>
    <row r="4768" spans="1:58" x14ac:dyDescent="0.35">
      <c r="A4768" s="2">
        <v>2950463</v>
      </c>
      <c r="B4768" s="2" t="s">
        <v>58</v>
      </c>
      <c r="C4768" s="2">
        <v>29234231</v>
      </c>
      <c r="D4768" s="2">
        <v>338222782</v>
      </c>
      <c r="E4768" s="2" t="s">
        <v>59</v>
      </c>
      <c r="F4768" s="2" t="s">
        <v>60</v>
      </c>
      <c r="G4768" s="2" t="s">
        <v>466</v>
      </c>
      <c r="H4768" s="2" t="s">
        <v>21798</v>
      </c>
      <c r="I4768" s="2">
        <v>778785860</v>
      </c>
      <c r="J4768" s="2" t="s">
        <v>2158</v>
      </c>
      <c r="K4768" s="2">
        <v>12</v>
      </c>
      <c r="L4768" s="2" t="s">
        <v>63</v>
      </c>
      <c r="M4768" s="2" t="s">
        <v>64</v>
      </c>
      <c r="N4768" s="3">
        <v>45061.625011574077</v>
      </c>
      <c r="O4768" s="2" t="s">
        <v>647</v>
      </c>
      <c r="Q4768" s="2" t="s">
        <v>66</v>
      </c>
      <c r="R4768" s="3">
        <v>45656.690439814818</v>
      </c>
      <c r="S4768" s="2" t="s">
        <v>11851</v>
      </c>
      <c r="T4768" s="2" t="s">
        <v>156</v>
      </c>
      <c r="U4768" s="2" t="s">
        <v>69</v>
      </c>
      <c r="V4768" s="2" t="s">
        <v>21799</v>
      </c>
      <c r="W4768" s="2" t="s">
        <v>71</v>
      </c>
      <c r="X4768" s="2" t="s">
        <v>198</v>
      </c>
      <c r="Y4768" s="2" t="s">
        <v>2015</v>
      </c>
      <c r="Z4768" s="2" t="s">
        <v>200</v>
      </c>
      <c r="AA4768" s="2" t="s">
        <v>2371</v>
      </c>
      <c r="AB4768" s="2" t="s">
        <v>2371</v>
      </c>
      <c r="AE4768" s="3">
        <v>45656.690451388888</v>
      </c>
      <c r="AF4768" s="2" t="s">
        <v>77</v>
      </c>
      <c r="AH4768" s="2" t="s">
        <v>78</v>
      </c>
      <c r="AI4768" s="2" t="s">
        <v>79</v>
      </c>
      <c r="AJ4768" s="2" t="s">
        <v>123</v>
      </c>
      <c r="AK4768" s="2" t="s">
        <v>21800</v>
      </c>
      <c r="AL4768" s="2" t="s">
        <v>11851</v>
      </c>
      <c r="AM4768" s="3">
        <v>45656.690486111111</v>
      </c>
      <c r="AN4768" s="2" t="s">
        <v>21800</v>
      </c>
      <c r="AP4768" s="2">
        <v>5541862</v>
      </c>
      <c r="AQ4768" s="2" t="s">
        <v>81</v>
      </c>
      <c r="AR4768" s="3">
        <v>45656.776342592595</v>
      </c>
      <c r="AS4768" s="2" t="s">
        <v>82</v>
      </c>
      <c r="AT4768" s="3">
        <v>45657.333333333336</v>
      </c>
      <c r="AU4768" s="2" t="s">
        <v>104</v>
      </c>
      <c r="AV4768" s="2" t="s">
        <v>204</v>
      </c>
      <c r="AW4768" s="2" t="s">
        <v>205</v>
      </c>
      <c r="AX4768" s="2" t="s">
        <v>2037</v>
      </c>
      <c r="AZ4768" s="3">
        <v>45656.781689814816</v>
      </c>
      <c r="BB4768" s="2" t="s">
        <v>382</v>
      </c>
      <c r="BC4768" s="2" t="s">
        <v>383</v>
      </c>
      <c r="BD4768" s="2" t="s">
        <v>383</v>
      </c>
      <c r="BE4768" s="2" t="s">
        <v>21801</v>
      </c>
      <c r="BF4768" s="2" t="s">
        <v>667</v>
      </c>
    </row>
    <row r="4769" spans="1:58" x14ac:dyDescent="0.35">
      <c r="A4769" s="2">
        <v>2950464</v>
      </c>
      <c r="B4769" s="2" t="s">
        <v>58</v>
      </c>
      <c r="C4769" s="2">
        <v>39760311</v>
      </c>
      <c r="D4769" s="2">
        <v>338611468</v>
      </c>
      <c r="E4769" s="2" t="s">
        <v>59</v>
      </c>
      <c r="F4769" s="2" t="s">
        <v>60</v>
      </c>
      <c r="G4769" s="2" t="s">
        <v>3953</v>
      </c>
      <c r="H4769" s="2" t="s">
        <v>10563</v>
      </c>
      <c r="I4769" s="2">
        <v>770414166</v>
      </c>
      <c r="J4769" s="2" t="s">
        <v>741</v>
      </c>
      <c r="K4769" s="2">
        <v>12</v>
      </c>
      <c r="L4769" s="2" t="s">
        <v>63</v>
      </c>
      <c r="M4769" s="2" t="s">
        <v>64</v>
      </c>
      <c r="N4769" s="3">
        <v>45640.555173611108</v>
      </c>
      <c r="O4769" s="2" t="s">
        <v>65</v>
      </c>
      <c r="Q4769" s="2" t="s">
        <v>66</v>
      </c>
      <c r="R4769" s="3">
        <v>45656.69059027778</v>
      </c>
      <c r="S4769" s="2" t="s">
        <v>2527</v>
      </c>
      <c r="T4769" s="2" t="s">
        <v>68</v>
      </c>
      <c r="U4769" s="2" t="s">
        <v>69</v>
      </c>
      <c r="V4769" s="2" t="s">
        <v>21802</v>
      </c>
      <c r="W4769" s="2" t="s">
        <v>118</v>
      </c>
      <c r="X4769" s="2" t="s">
        <v>119</v>
      </c>
      <c r="Y4769" s="2" t="s">
        <v>1638</v>
      </c>
      <c r="Z4769" s="2" t="s">
        <v>473</v>
      </c>
      <c r="AA4769" s="2">
        <v>7000</v>
      </c>
      <c r="AB4769" s="2" t="s">
        <v>176</v>
      </c>
      <c r="AE4769" s="3">
        <v>45656.690601851849</v>
      </c>
      <c r="AF4769" s="2" t="s">
        <v>77</v>
      </c>
      <c r="AH4769" s="2" t="s">
        <v>78</v>
      </c>
      <c r="AI4769" s="2" t="s">
        <v>79</v>
      </c>
      <c r="AJ4769" s="2" t="s">
        <v>123</v>
      </c>
      <c r="AK4769" s="2" t="s">
        <v>21802</v>
      </c>
      <c r="AL4769" s="2" t="s">
        <v>2527</v>
      </c>
      <c r="AM4769" s="3">
        <v>45656.690636574072</v>
      </c>
      <c r="AN4769" s="2" t="s">
        <v>21802</v>
      </c>
      <c r="AP4769" s="2">
        <v>5541866</v>
      </c>
      <c r="AQ4769" s="2" t="s">
        <v>81</v>
      </c>
      <c r="AR4769" s="3">
        <v>45656.797280092593</v>
      </c>
      <c r="AS4769" s="2" t="s">
        <v>82</v>
      </c>
      <c r="AT4769" s="3">
        <v>45657.333333333336</v>
      </c>
      <c r="AU4769" s="2" t="s">
        <v>104</v>
      </c>
      <c r="AV4769" s="2" t="s">
        <v>125</v>
      </c>
      <c r="AW4769" s="2" t="s">
        <v>126</v>
      </c>
      <c r="AX4769" s="2" t="s">
        <v>2627</v>
      </c>
      <c r="AZ4769" s="3">
        <v>45656.797280092593</v>
      </c>
      <c r="BB4769" s="2" t="s">
        <v>1466</v>
      </c>
      <c r="BC4769" s="2" t="s">
        <v>1138</v>
      </c>
      <c r="BD4769" s="2" t="s">
        <v>1467</v>
      </c>
      <c r="BE4769" s="2" t="s">
        <v>21092</v>
      </c>
      <c r="BF4769" s="2" t="s">
        <v>2865</v>
      </c>
    </row>
    <row r="4770" spans="1:58" x14ac:dyDescent="0.35">
      <c r="A4770" s="2">
        <v>2950465</v>
      </c>
      <c r="B4770" s="2" t="s">
        <v>58</v>
      </c>
      <c r="C4770" s="2">
        <v>37144711</v>
      </c>
      <c r="D4770" s="2">
        <v>338553067</v>
      </c>
      <c r="E4770" s="2" t="s">
        <v>59</v>
      </c>
      <c r="F4770" s="2" t="s">
        <v>60</v>
      </c>
      <c r="G4770" s="2" t="s">
        <v>1385</v>
      </c>
      <c r="H4770" s="2" t="s">
        <v>21803</v>
      </c>
      <c r="I4770" s="2">
        <v>771226293</v>
      </c>
      <c r="J4770" s="2" t="s">
        <v>4637</v>
      </c>
      <c r="K4770" s="2">
        <v>13</v>
      </c>
      <c r="L4770" s="2" t="s">
        <v>63</v>
      </c>
      <c r="M4770" s="2" t="s">
        <v>64</v>
      </c>
      <c r="N4770" s="3">
        <v>44835</v>
      </c>
      <c r="O4770" s="2" t="s">
        <v>65</v>
      </c>
      <c r="Q4770" s="2" t="s">
        <v>66</v>
      </c>
      <c r="R4770" s="3">
        <v>45656.690671296295</v>
      </c>
      <c r="S4770" s="2" t="s">
        <v>3365</v>
      </c>
      <c r="T4770" s="2" t="s">
        <v>68</v>
      </c>
      <c r="U4770" s="2" t="s">
        <v>69</v>
      </c>
      <c r="V4770" s="2" t="s">
        <v>21804</v>
      </c>
      <c r="W4770" s="2" t="s">
        <v>400</v>
      </c>
      <c r="X4770" s="2" t="s">
        <v>401</v>
      </c>
      <c r="Y4770" s="2" t="s">
        <v>2854</v>
      </c>
      <c r="Z4770" s="2" t="s">
        <v>513</v>
      </c>
      <c r="AA4770" s="2" t="s">
        <v>6439</v>
      </c>
      <c r="AB4770" s="2" t="s">
        <v>6439</v>
      </c>
      <c r="AE4770" s="3">
        <v>45657.540868055556</v>
      </c>
      <c r="AF4770" s="2" t="s">
        <v>77</v>
      </c>
      <c r="AH4770" s="2" t="s">
        <v>142</v>
      </c>
      <c r="AI4770" s="2" t="s">
        <v>58</v>
      </c>
      <c r="AJ4770" s="2" t="s">
        <v>101</v>
      </c>
      <c r="AK4770" s="2" t="s">
        <v>21805</v>
      </c>
      <c r="AL4770" s="2" t="s">
        <v>412</v>
      </c>
      <c r="AM4770" s="3">
        <v>45657.540995370371</v>
      </c>
      <c r="AN4770" s="2" t="s">
        <v>21805</v>
      </c>
      <c r="AO4770" s="2" t="s">
        <v>412</v>
      </c>
      <c r="AP4770" s="2">
        <v>5547790</v>
      </c>
      <c r="AQ4770" s="2" t="s">
        <v>81</v>
      </c>
      <c r="AR4770" s="3">
        <v>45657.677708333336</v>
      </c>
      <c r="AS4770" s="2" t="s">
        <v>82</v>
      </c>
      <c r="AT4770" s="3">
        <v>45657.5625</v>
      </c>
      <c r="AU4770" s="2" t="s">
        <v>104</v>
      </c>
      <c r="AV4770" s="2" t="s">
        <v>803</v>
      </c>
      <c r="AW4770" s="2" t="s">
        <v>804</v>
      </c>
      <c r="AX4770" s="2" t="s">
        <v>805</v>
      </c>
      <c r="AZ4770" s="3">
        <v>45657.677708333336</v>
      </c>
      <c r="BB4770" s="2" t="s">
        <v>108</v>
      </c>
      <c r="BC4770" s="2" t="s">
        <v>109</v>
      </c>
      <c r="BD4770" s="2" t="s">
        <v>110</v>
      </c>
      <c r="BE4770" s="2" t="s">
        <v>21806</v>
      </c>
      <c r="BF4770" s="2" t="s">
        <v>6504</v>
      </c>
    </row>
    <row r="4771" spans="1:58" x14ac:dyDescent="0.35">
      <c r="A4771" s="2">
        <v>2950466</v>
      </c>
      <c r="B4771" s="2" t="s">
        <v>58</v>
      </c>
      <c r="C4771" s="2">
        <v>29210481</v>
      </c>
      <c r="D4771" s="2">
        <v>338675651</v>
      </c>
      <c r="E4771" s="2" t="s">
        <v>59</v>
      </c>
      <c r="F4771" s="2" t="s">
        <v>60</v>
      </c>
      <c r="G4771" s="2" t="s">
        <v>6200</v>
      </c>
      <c r="H4771" s="2" t="s">
        <v>6201</v>
      </c>
      <c r="I4771" s="2">
        <v>777766054</v>
      </c>
      <c r="J4771" s="2" t="s">
        <v>21807</v>
      </c>
      <c r="K4771" s="2">
        <v>12</v>
      </c>
      <c r="L4771" s="2" t="s">
        <v>305</v>
      </c>
      <c r="M4771" s="2" t="s">
        <v>64</v>
      </c>
      <c r="N4771" s="3">
        <v>44888.791678240741</v>
      </c>
      <c r="O4771" s="2" t="s">
        <v>1665</v>
      </c>
      <c r="Q4771" s="2" t="s">
        <v>66</v>
      </c>
      <c r="R4771" s="3">
        <v>45656.690925925926</v>
      </c>
      <c r="S4771" s="2" t="s">
        <v>3475</v>
      </c>
      <c r="T4771" s="2" t="s">
        <v>156</v>
      </c>
      <c r="U4771" s="2" t="s">
        <v>69</v>
      </c>
      <c r="V4771" s="2" t="s">
        <v>21808</v>
      </c>
      <c r="W4771" s="2" t="s">
        <v>71</v>
      </c>
      <c r="X4771" s="2" t="s">
        <v>72</v>
      </c>
      <c r="Y4771" s="2" t="s">
        <v>2635</v>
      </c>
      <c r="Z4771" s="2" t="s">
        <v>74</v>
      </c>
      <c r="AA4771" s="2" t="s">
        <v>74</v>
      </c>
      <c r="AB4771" s="2" t="s">
        <v>176</v>
      </c>
      <c r="AE4771" s="3">
        <v>45656.690925925926</v>
      </c>
      <c r="AF4771" s="2" t="s">
        <v>77</v>
      </c>
      <c r="AH4771" s="2" t="s">
        <v>142</v>
      </c>
      <c r="AI4771" s="2" t="s">
        <v>79</v>
      </c>
      <c r="AJ4771" s="2" t="s">
        <v>123</v>
      </c>
      <c r="AK4771" s="2" t="s">
        <v>21809</v>
      </c>
      <c r="AL4771" s="2" t="s">
        <v>3475</v>
      </c>
      <c r="AM4771" s="3">
        <v>45656.690983796296</v>
      </c>
      <c r="AN4771" s="2" t="s">
        <v>21809</v>
      </c>
      <c r="AP4771" s="2">
        <v>5541878</v>
      </c>
      <c r="AQ4771" s="2" t="s">
        <v>81</v>
      </c>
      <c r="AR4771" s="3">
        <v>45657.479432870372</v>
      </c>
      <c r="AS4771" s="2" t="s">
        <v>82</v>
      </c>
      <c r="AT4771" s="3">
        <v>45657.333333333336</v>
      </c>
      <c r="AU4771" s="2" t="s">
        <v>104</v>
      </c>
      <c r="AV4771" s="2" t="s">
        <v>84</v>
      </c>
      <c r="AW4771" s="2" t="s">
        <v>85</v>
      </c>
      <c r="AX4771" s="2" t="s">
        <v>192</v>
      </c>
      <c r="AZ4771" s="3">
        <v>45657.479432870372</v>
      </c>
      <c r="BB4771" s="2" t="s">
        <v>887</v>
      </c>
      <c r="BC4771" s="2" t="s">
        <v>888</v>
      </c>
      <c r="BD4771" s="2" t="s">
        <v>889</v>
      </c>
      <c r="BE4771" s="2" t="s">
        <v>5427</v>
      </c>
      <c r="BF4771" s="2" t="s">
        <v>560</v>
      </c>
    </row>
    <row r="4772" spans="1:58" x14ac:dyDescent="0.35">
      <c r="A4772" s="2">
        <v>2950467</v>
      </c>
      <c r="B4772" s="2" t="s">
        <v>244</v>
      </c>
      <c r="C4772" s="2">
        <v>41719181</v>
      </c>
      <c r="D4772" s="2">
        <v>339571254</v>
      </c>
      <c r="E4772" s="2" t="s">
        <v>59</v>
      </c>
      <c r="F4772" s="2" t="s">
        <v>60</v>
      </c>
      <c r="G4772" s="2" t="s">
        <v>626</v>
      </c>
      <c r="H4772" s="2" t="s">
        <v>523</v>
      </c>
      <c r="I4772" s="2" t="s">
        <v>21810</v>
      </c>
      <c r="J4772" s="2" t="s">
        <v>3770</v>
      </c>
      <c r="K4772" s="2">
        <v>14</v>
      </c>
      <c r="L4772" s="2" t="s">
        <v>63</v>
      </c>
      <c r="M4772" s="2" t="s">
        <v>64</v>
      </c>
      <c r="N4772" s="3">
        <v>45208.666666666664</v>
      </c>
      <c r="O4772" s="2" t="s">
        <v>248</v>
      </c>
      <c r="Q4772" s="2" t="s">
        <v>66</v>
      </c>
      <c r="R4772" s="3">
        <v>45656.691041666665</v>
      </c>
      <c r="S4772" s="2" t="s">
        <v>3397</v>
      </c>
      <c r="T4772" s="2" t="s">
        <v>68</v>
      </c>
      <c r="U4772" s="2" t="s">
        <v>5590</v>
      </c>
      <c r="V4772" s="2" t="s">
        <v>21811</v>
      </c>
      <c r="W4772" s="2" t="s">
        <v>233</v>
      </c>
      <c r="X4772" s="2" t="s">
        <v>234</v>
      </c>
      <c r="Y4772" s="2" t="s">
        <v>3146</v>
      </c>
      <c r="Z4772" s="2" t="s">
        <v>236</v>
      </c>
      <c r="AA4772" s="2" t="s">
        <v>12423</v>
      </c>
      <c r="AB4772" s="2" t="s">
        <v>176</v>
      </c>
      <c r="AE4772" s="3">
        <v>45657.75271990741</v>
      </c>
      <c r="AF4772" s="2" t="s">
        <v>77</v>
      </c>
      <c r="AH4772" s="2" t="s">
        <v>78</v>
      </c>
      <c r="AI4772" s="2" t="s">
        <v>275</v>
      </c>
      <c r="AJ4772" s="2" t="s">
        <v>343</v>
      </c>
      <c r="AK4772" s="2" t="s">
        <v>529</v>
      </c>
      <c r="AL4772" s="2" t="s">
        <v>831</v>
      </c>
      <c r="AM4772" s="3">
        <v>45657.752812500003</v>
      </c>
      <c r="AN4772" s="2" t="s">
        <v>529</v>
      </c>
      <c r="AO4772" s="2" t="s">
        <v>831</v>
      </c>
      <c r="AP4772" s="2">
        <v>5549828</v>
      </c>
      <c r="AQ4772" s="2" t="s">
        <v>81</v>
      </c>
      <c r="AR4772" s="3">
        <v>45658.511944444443</v>
      </c>
      <c r="AS4772" s="2" t="s">
        <v>82</v>
      </c>
      <c r="AT4772" s="3">
        <v>45657.333333333336</v>
      </c>
      <c r="AU4772" s="2" t="s">
        <v>104</v>
      </c>
      <c r="AV4772" s="2" t="s">
        <v>346</v>
      </c>
      <c r="AW4772" s="2" t="s">
        <v>347</v>
      </c>
      <c r="AX4772" s="2" t="s">
        <v>348</v>
      </c>
      <c r="AZ4772" s="3">
        <v>45658.511944444443</v>
      </c>
      <c r="BB4772" s="2" t="s">
        <v>261</v>
      </c>
      <c r="BC4772" s="2" t="s">
        <v>262</v>
      </c>
      <c r="BD4772" s="2" t="s">
        <v>263</v>
      </c>
      <c r="BE4772" s="2" t="s">
        <v>21812</v>
      </c>
      <c r="BF4772" s="2" t="s">
        <v>353</v>
      </c>
    </row>
    <row r="4773" spans="1:58" x14ac:dyDescent="0.35">
      <c r="A4773" s="2">
        <v>2950468</v>
      </c>
      <c r="B4773" s="2" t="s">
        <v>58</v>
      </c>
      <c r="C4773" s="2">
        <v>37122871</v>
      </c>
      <c r="D4773" s="2">
        <v>338018580</v>
      </c>
      <c r="E4773" s="2" t="s">
        <v>59</v>
      </c>
      <c r="F4773" s="2" t="s">
        <v>60</v>
      </c>
      <c r="G4773" s="2" t="s">
        <v>152</v>
      </c>
      <c r="H4773" s="2" t="s">
        <v>3238</v>
      </c>
      <c r="I4773" s="2">
        <v>782938846</v>
      </c>
      <c r="J4773" s="2" t="s">
        <v>154</v>
      </c>
      <c r="K4773" s="2">
        <v>12</v>
      </c>
      <c r="L4773" s="2" t="s">
        <v>63</v>
      </c>
      <c r="M4773" s="2" t="s">
        <v>64</v>
      </c>
      <c r="N4773" s="3">
        <v>45600.76666666667</v>
      </c>
      <c r="O4773" s="2" t="s">
        <v>187</v>
      </c>
      <c r="Q4773" s="2" t="s">
        <v>66</v>
      </c>
      <c r="R4773" s="3">
        <v>45656.692418981482</v>
      </c>
      <c r="S4773" s="2" t="s">
        <v>2117</v>
      </c>
      <c r="T4773" s="2" t="s">
        <v>68</v>
      </c>
      <c r="U4773" s="2" t="s">
        <v>69</v>
      </c>
      <c r="V4773" s="2" t="s">
        <v>21813</v>
      </c>
      <c r="W4773" s="2" t="s">
        <v>71</v>
      </c>
      <c r="X4773" s="2" t="s">
        <v>317</v>
      </c>
      <c r="Y4773" s="2" t="s">
        <v>9325</v>
      </c>
      <c r="Z4773" s="2" t="s">
        <v>1603</v>
      </c>
      <c r="AA4773" s="2" t="s">
        <v>1603</v>
      </c>
      <c r="AB4773" s="2" t="s">
        <v>176</v>
      </c>
      <c r="AE4773" s="3">
        <v>45656.692430555559</v>
      </c>
      <c r="AF4773" s="2" t="s">
        <v>77</v>
      </c>
      <c r="AH4773" s="2" t="s">
        <v>142</v>
      </c>
      <c r="AI4773" s="2" t="s">
        <v>79</v>
      </c>
      <c r="AJ4773" s="2" t="s">
        <v>123</v>
      </c>
      <c r="AK4773" s="2" t="s">
        <v>21813</v>
      </c>
      <c r="AL4773" s="2" t="s">
        <v>2117</v>
      </c>
      <c r="AM4773" s="3">
        <v>45656.692465277774</v>
      </c>
      <c r="AN4773" s="2" t="s">
        <v>21813</v>
      </c>
      <c r="AP4773" s="2">
        <v>5541913</v>
      </c>
      <c r="AQ4773" s="2" t="s">
        <v>81</v>
      </c>
      <c r="AR4773" s="3">
        <v>45657.516886574071</v>
      </c>
      <c r="AS4773" s="2" t="s">
        <v>82</v>
      </c>
      <c r="AT4773" s="3">
        <v>45657.333333333336</v>
      </c>
      <c r="AU4773" s="2" t="s">
        <v>104</v>
      </c>
      <c r="AV4773" s="2" t="s">
        <v>321</v>
      </c>
      <c r="AW4773" s="2" t="s">
        <v>322</v>
      </c>
      <c r="AX4773" s="2" t="s">
        <v>3648</v>
      </c>
      <c r="AZ4773" s="3">
        <v>45657.516875000001</v>
      </c>
      <c r="BB4773" s="2" t="s">
        <v>1002</v>
      </c>
      <c r="BC4773" s="2" t="s">
        <v>1003</v>
      </c>
      <c r="BD4773" s="2" t="s">
        <v>1004</v>
      </c>
      <c r="BE4773" s="2" t="s">
        <v>21814</v>
      </c>
      <c r="BF4773" s="2" t="s">
        <v>1006</v>
      </c>
    </row>
    <row r="4774" spans="1:58" x14ac:dyDescent="0.35">
      <c r="A4774" s="2">
        <v>2950469</v>
      </c>
      <c r="B4774" s="2" t="s">
        <v>808</v>
      </c>
      <c r="C4774" s="2">
        <v>36496461</v>
      </c>
      <c r="D4774" s="2">
        <v>339955299</v>
      </c>
      <c r="E4774" s="2" t="s">
        <v>59</v>
      </c>
      <c r="F4774" s="2" t="s">
        <v>60</v>
      </c>
      <c r="G4774" s="2" t="s">
        <v>1047</v>
      </c>
      <c r="H4774" s="2" t="s">
        <v>997</v>
      </c>
      <c r="I4774" s="2">
        <v>784955683</v>
      </c>
      <c r="J4774" s="2" t="s">
        <v>1055</v>
      </c>
      <c r="K4774" s="2">
        <v>19</v>
      </c>
      <c r="L4774" s="2" t="s">
        <v>63</v>
      </c>
      <c r="M4774" s="2" t="s">
        <v>64</v>
      </c>
      <c r="N4774" s="3">
        <v>44053.541666666664</v>
      </c>
      <c r="O4774" s="2" t="s">
        <v>248</v>
      </c>
      <c r="Q4774" s="2" t="s">
        <v>66</v>
      </c>
      <c r="R4774" s="3">
        <v>45656.692511574074</v>
      </c>
      <c r="S4774" s="2" t="s">
        <v>11132</v>
      </c>
      <c r="T4774" s="2" t="s">
        <v>629</v>
      </c>
      <c r="U4774" s="2" t="s">
        <v>374</v>
      </c>
      <c r="V4774" s="2" t="s">
        <v>21815</v>
      </c>
      <c r="W4774" s="2" t="s">
        <v>1252</v>
      </c>
      <c r="X4774" s="2" t="s">
        <v>1717</v>
      </c>
      <c r="Y4774" s="2" t="s">
        <v>15424</v>
      </c>
      <c r="Z4774" s="2" t="s">
        <v>15425</v>
      </c>
      <c r="AA4774" s="2" t="s">
        <v>21816</v>
      </c>
      <c r="AB4774" s="2" t="s">
        <v>21816</v>
      </c>
      <c r="AC4774" s="2">
        <v>776506804</v>
      </c>
      <c r="AE4774" s="3">
        <v>45656.692627314813</v>
      </c>
      <c r="AF4774" s="2" t="s">
        <v>77</v>
      </c>
      <c r="AH4774" s="2" t="s">
        <v>78</v>
      </c>
      <c r="AI4774" s="2" t="s">
        <v>255</v>
      </c>
      <c r="AJ4774" s="2" t="s">
        <v>256</v>
      </c>
      <c r="AL4774" s="2" t="s">
        <v>11132</v>
      </c>
      <c r="AM4774" s="3">
        <v>45656.692662037036</v>
      </c>
      <c r="AO4774" s="2" t="s">
        <v>11132</v>
      </c>
      <c r="AP4774" s="2">
        <v>5541920</v>
      </c>
      <c r="AQ4774" s="2" t="s">
        <v>81</v>
      </c>
      <c r="AR4774" s="3">
        <v>45657.638067129628</v>
      </c>
      <c r="AS4774" s="2" t="s">
        <v>82</v>
      </c>
      <c r="AT4774" s="3">
        <v>45656.5625</v>
      </c>
      <c r="AU4774" s="2" t="s">
        <v>83</v>
      </c>
      <c r="AV4774" s="2" t="s">
        <v>1257</v>
      </c>
      <c r="AW4774" s="2" t="s">
        <v>1258</v>
      </c>
      <c r="AX4774" s="2" t="s">
        <v>1552</v>
      </c>
      <c r="AZ4774" s="3">
        <v>45657.638067129628</v>
      </c>
      <c r="BB4774" s="2" t="s">
        <v>5037</v>
      </c>
      <c r="BC4774" s="2" t="s">
        <v>4455</v>
      </c>
      <c r="BD4774" s="2" t="s">
        <v>5038</v>
      </c>
      <c r="BE4774" s="2" t="s">
        <v>21817</v>
      </c>
      <c r="BF4774" s="2" t="s">
        <v>2337</v>
      </c>
    </row>
    <row r="4775" spans="1:58" x14ac:dyDescent="0.35">
      <c r="A4775" s="2">
        <v>2950470</v>
      </c>
      <c r="B4775" s="2" t="s">
        <v>808</v>
      </c>
      <c r="C4775" s="2">
        <v>42374171</v>
      </c>
      <c r="D4775" s="2">
        <v>339706583</v>
      </c>
      <c r="E4775" s="2" t="s">
        <v>59</v>
      </c>
      <c r="F4775" s="2" t="s">
        <v>60</v>
      </c>
      <c r="G4775" s="2" t="s">
        <v>1921</v>
      </c>
      <c r="H4775" s="2" t="s">
        <v>246</v>
      </c>
      <c r="I4775" s="2">
        <v>773276602</v>
      </c>
      <c r="J4775" s="2" t="s">
        <v>2514</v>
      </c>
      <c r="K4775" s="2">
        <v>14</v>
      </c>
      <c r="L4775" s="2" t="s">
        <v>63</v>
      </c>
      <c r="M4775" s="2" t="s">
        <v>64</v>
      </c>
      <c r="N4775" s="3">
        <v>45313.791666666664</v>
      </c>
      <c r="O4775" s="2" t="s">
        <v>248</v>
      </c>
      <c r="Q4775" s="2" t="s">
        <v>66</v>
      </c>
      <c r="R4775" s="3">
        <v>45656.693402777775</v>
      </c>
      <c r="S4775" s="2" t="s">
        <v>6788</v>
      </c>
      <c r="T4775" s="2" t="s">
        <v>68</v>
      </c>
      <c r="U4775" s="2" t="s">
        <v>914</v>
      </c>
      <c r="V4775" s="2" t="s">
        <v>21818</v>
      </c>
      <c r="W4775" s="2" t="s">
        <v>250</v>
      </c>
      <c r="X4775" s="2" t="s">
        <v>743</v>
      </c>
      <c r="Y4775" s="2" t="s">
        <v>13591</v>
      </c>
      <c r="Z4775" s="2" t="s">
        <v>1913</v>
      </c>
      <c r="AA4775" s="2" t="s">
        <v>20727</v>
      </c>
      <c r="AB4775" s="2" t="s">
        <v>176</v>
      </c>
      <c r="AE4775" s="3">
        <v>45656.693576388891</v>
      </c>
      <c r="AF4775" s="2" t="s">
        <v>77</v>
      </c>
      <c r="AH4775" s="2" t="s">
        <v>78</v>
      </c>
      <c r="AI4775" s="2" t="s">
        <v>255</v>
      </c>
      <c r="AJ4775" s="2" t="s">
        <v>276</v>
      </c>
      <c r="AL4775" s="2" t="s">
        <v>6788</v>
      </c>
      <c r="AM4775" s="3">
        <v>45656.693622685183</v>
      </c>
      <c r="AO4775" s="2" t="s">
        <v>6788</v>
      </c>
      <c r="AP4775" s="2">
        <v>5541942</v>
      </c>
      <c r="AQ4775" s="2" t="s">
        <v>81</v>
      </c>
      <c r="AR4775" s="3">
        <v>45656.694560185184</v>
      </c>
      <c r="AS4775" s="2" t="s">
        <v>82</v>
      </c>
      <c r="AT4775" s="3">
        <v>45656.333333333336</v>
      </c>
      <c r="AU4775" s="2" t="s">
        <v>83</v>
      </c>
      <c r="AV4775" s="2" t="s">
        <v>258</v>
      </c>
      <c r="AW4775" s="2" t="s">
        <v>259</v>
      </c>
      <c r="AX4775" s="2" t="s">
        <v>1686</v>
      </c>
      <c r="AZ4775" s="3">
        <v>45656.694560185184</v>
      </c>
      <c r="BB4775" s="2" t="s">
        <v>382</v>
      </c>
      <c r="BC4775" s="2" t="s">
        <v>383</v>
      </c>
      <c r="BD4775" s="2" t="s">
        <v>383</v>
      </c>
      <c r="BF4775" s="2" t="s">
        <v>6788</v>
      </c>
    </row>
    <row r="4776" spans="1:58" x14ac:dyDescent="0.35">
      <c r="A4776" s="2">
        <v>2950471</v>
      </c>
      <c r="B4776" s="2" t="s">
        <v>58</v>
      </c>
      <c r="C4776" s="2">
        <v>35969761</v>
      </c>
      <c r="D4776" s="2">
        <v>339611855</v>
      </c>
      <c r="E4776" s="2" t="s">
        <v>59</v>
      </c>
      <c r="F4776" s="2" t="s">
        <v>60</v>
      </c>
      <c r="G4776" s="2" t="s">
        <v>1385</v>
      </c>
      <c r="H4776" s="2" t="s">
        <v>21819</v>
      </c>
      <c r="I4776" s="2">
        <v>771210480</v>
      </c>
      <c r="J4776" s="2" t="s">
        <v>21820</v>
      </c>
      <c r="K4776" s="2">
        <v>16</v>
      </c>
      <c r="L4776" s="2" t="s">
        <v>63</v>
      </c>
      <c r="M4776" s="2" t="s">
        <v>64</v>
      </c>
      <c r="N4776" s="3">
        <v>45205.490358796298</v>
      </c>
      <c r="O4776" s="2" t="s">
        <v>65</v>
      </c>
      <c r="Q4776" s="2" t="s">
        <v>66</v>
      </c>
      <c r="R4776" s="3">
        <v>45656.693715277775</v>
      </c>
      <c r="S4776" s="2" t="s">
        <v>2859</v>
      </c>
      <c r="T4776" s="2" t="s">
        <v>629</v>
      </c>
      <c r="U4776" s="2" t="s">
        <v>69</v>
      </c>
      <c r="V4776" s="2" t="s">
        <v>21821</v>
      </c>
      <c r="W4776" s="2" t="s">
        <v>497</v>
      </c>
      <c r="X4776" s="2" t="s">
        <v>497</v>
      </c>
      <c r="Y4776" s="2" t="s">
        <v>14926</v>
      </c>
      <c r="Z4776" s="2" t="s">
        <v>499</v>
      </c>
      <c r="AA4776" s="2" t="s">
        <v>1117</v>
      </c>
      <c r="AB4776" s="2" t="s">
        <v>176</v>
      </c>
      <c r="AE4776" s="3">
        <v>45656.693842592591</v>
      </c>
      <c r="AF4776" s="2" t="s">
        <v>77</v>
      </c>
      <c r="AH4776" s="2" t="s">
        <v>78</v>
      </c>
      <c r="AI4776" s="2" t="s">
        <v>79</v>
      </c>
      <c r="AJ4776" s="2" t="s">
        <v>123</v>
      </c>
      <c r="AL4776" s="2" t="s">
        <v>2859</v>
      </c>
      <c r="AM4776" s="3">
        <v>45656.693877314814</v>
      </c>
      <c r="AO4776" s="2" t="s">
        <v>2859</v>
      </c>
      <c r="AP4776" s="2">
        <v>5541946</v>
      </c>
      <c r="AQ4776" s="2" t="s">
        <v>81</v>
      </c>
      <c r="AR4776" s="3">
        <v>45658.515196759261</v>
      </c>
      <c r="AS4776" s="2" t="s">
        <v>82</v>
      </c>
      <c r="AT4776" s="3">
        <v>45656.333333333336</v>
      </c>
      <c r="AU4776" s="2" t="s">
        <v>83</v>
      </c>
      <c r="AV4776" s="2" t="s">
        <v>502</v>
      </c>
      <c r="AW4776" s="2" t="s">
        <v>503</v>
      </c>
      <c r="AX4776" s="2" t="s">
        <v>504</v>
      </c>
      <c r="AZ4776" s="3">
        <v>45658.515196759261</v>
      </c>
      <c r="BB4776" s="2" t="s">
        <v>557</v>
      </c>
      <c r="BC4776" s="2" t="s">
        <v>558</v>
      </c>
      <c r="BD4776" s="2" t="s">
        <v>181</v>
      </c>
      <c r="BE4776" s="2" t="s">
        <v>21822</v>
      </c>
      <c r="BF4776" s="2" t="s">
        <v>325</v>
      </c>
    </row>
    <row r="4777" spans="1:58" x14ac:dyDescent="0.35">
      <c r="A4777" s="2">
        <v>2950472</v>
      </c>
      <c r="B4777" s="2" t="s">
        <v>58</v>
      </c>
      <c r="C4777" s="2">
        <v>42145001</v>
      </c>
      <c r="D4777" s="2">
        <v>338549778</v>
      </c>
      <c r="E4777" s="2" t="s">
        <v>59</v>
      </c>
      <c r="F4777" s="2" t="s">
        <v>60</v>
      </c>
      <c r="G4777" s="2" t="s">
        <v>859</v>
      </c>
      <c r="H4777" s="2" t="s">
        <v>2249</v>
      </c>
      <c r="I4777" s="2" t="s">
        <v>21823</v>
      </c>
      <c r="J4777" s="2" t="s">
        <v>387</v>
      </c>
      <c r="K4777" s="2">
        <v>14</v>
      </c>
      <c r="L4777" s="2" t="s">
        <v>63</v>
      </c>
      <c r="M4777" s="2" t="s">
        <v>64</v>
      </c>
      <c r="N4777" s="3">
        <v>45447.666678240741</v>
      </c>
      <c r="O4777" s="2" t="s">
        <v>65</v>
      </c>
      <c r="Q4777" s="2" t="s">
        <v>66</v>
      </c>
      <c r="R4777" s="3">
        <v>45656.694016203706</v>
      </c>
      <c r="S4777" s="2" t="s">
        <v>564</v>
      </c>
      <c r="T4777" s="2" t="s">
        <v>156</v>
      </c>
      <c r="U4777" s="2" t="s">
        <v>69</v>
      </c>
      <c r="V4777" s="2" t="s">
        <v>21824</v>
      </c>
      <c r="W4777" s="2" t="s">
        <v>118</v>
      </c>
      <c r="X4777" s="2" t="s">
        <v>119</v>
      </c>
      <c r="Y4777" s="2" t="s">
        <v>5966</v>
      </c>
      <c r="Z4777" s="2" t="s">
        <v>1163</v>
      </c>
      <c r="AA4777" s="2" t="s">
        <v>1163</v>
      </c>
      <c r="AB4777" s="2" t="s">
        <v>176</v>
      </c>
      <c r="AE4777" s="3">
        <v>45656.694027777776</v>
      </c>
      <c r="AF4777" s="2" t="s">
        <v>77</v>
      </c>
      <c r="AH4777" s="2" t="s">
        <v>142</v>
      </c>
      <c r="AI4777" s="2" t="s">
        <v>79</v>
      </c>
      <c r="AJ4777" s="2" t="s">
        <v>144</v>
      </c>
      <c r="AK4777" s="2" t="s">
        <v>21824</v>
      </c>
      <c r="AL4777" s="2" t="s">
        <v>564</v>
      </c>
      <c r="AM4777" s="3">
        <v>45656.694085648145</v>
      </c>
      <c r="AN4777" s="2" t="s">
        <v>21824</v>
      </c>
      <c r="AP4777" s="2">
        <v>5541950</v>
      </c>
      <c r="AQ4777" s="2" t="s">
        <v>81</v>
      </c>
      <c r="AR4777" s="3">
        <v>45658.667673611111</v>
      </c>
      <c r="AS4777" s="2" t="s">
        <v>82</v>
      </c>
      <c r="AT4777" s="3">
        <v>45657.333333333336</v>
      </c>
      <c r="AU4777" s="2" t="s">
        <v>104</v>
      </c>
      <c r="AV4777" s="2" t="s">
        <v>125</v>
      </c>
      <c r="AW4777" s="2" t="s">
        <v>126</v>
      </c>
      <c r="AX4777" s="2" t="s">
        <v>178</v>
      </c>
      <c r="AZ4777" s="3">
        <v>45658.667673611111</v>
      </c>
      <c r="BB4777" s="2" t="s">
        <v>1710</v>
      </c>
      <c r="BC4777" s="2" t="s">
        <v>1711</v>
      </c>
      <c r="BD4777" s="2" t="s">
        <v>1712</v>
      </c>
      <c r="BE4777" s="2" t="s">
        <v>21825</v>
      </c>
      <c r="BF4777" s="2" t="s">
        <v>1827</v>
      </c>
    </row>
    <row r="4778" spans="1:58" x14ac:dyDescent="0.35">
      <c r="A4778" s="2">
        <v>2950473</v>
      </c>
      <c r="B4778" s="2" t="s">
        <v>58</v>
      </c>
      <c r="C4778" s="2">
        <v>29731801</v>
      </c>
      <c r="D4778" s="2">
        <v>339767555</v>
      </c>
      <c r="E4778" s="2" t="s">
        <v>59</v>
      </c>
      <c r="F4778" s="2" t="s">
        <v>60</v>
      </c>
      <c r="G4778" s="2" t="s">
        <v>61</v>
      </c>
      <c r="H4778" s="2" t="s">
        <v>14524</v>
      </c>
      <c r="I4778" s="2">
        <v>778204038</v>
      </c>
      <c r="J4778" s="2" t="s">
        <v>21826</v>
      </c>
      <c r="K4778" s="2">
        <v>14</v>
      </c>
      <c r="L4778" s="2" t="s">
        <v>63</v>
      </c>
      <c r="M4778" s="2" t="s">
        <v>64</v>
      </c>
      <c r="N4778" s="3">
        <v>45304.764918981484</v>
      </c>
      <c r="O4778" s="2" t="s">
        <v>1665</v>
      </c>
      <c r="Q4778" s="2" t="s">
        <v>66</v>
      </c>
      <c r="R4778" s="3">
        <v>45656.694305555553</v>
      </c>
      <c r="S4778" s="2" t="s">
        <v>10401</v>
      </c>
      <c r="T4778" s="2" t="s">
        <v>156</v>
      </c>
      <c r="U4778" s="2" t="s">
        <v>69</v>
      </c>
      <c r="V4778" s="2" t="s">
        <v>21827</v>
      </c>
      <c r="W4778" s="2" t="s">
        <v>250</v>
      </c>
      <c r="X4778" s="2" t="s">
        <v>743</v>
      </c>
      <c r="Y4778" s="2" t="s">
        <v>855</v>
      </c>
      <c r="Z4778" s="2" t="s">
        <v>745</v>
      </c>
      <c r="AA4778" s="2" t="s">
        <v>746</v>
      </c>
      <c r="AB4778" s="2" t="s">
        <v>21828</v>
      </c>
      <c r="AE4778" s="3">
        <v>45656.69431712963</v>
      </c>
      <c r="AF4778" s="2" t="s">
        <v>77</v>
      </c>
      <c r="AH4778" s="2" t="s">
        <v>78</v>
      </c>
      <c r="AI4778" s="2" t="s">
        <v>79</v>
      </c>
      <c r="AJ4778" s="2" t="s">
        <v>123</v>
      </c>
      <c r="AK4778" s="2" t="s">
        <v>21829</v>
      </c>
      <c r="AL4778" s="2" t="s">
        <v>10401</v>
      </c>
      <c r="AM4778" s="3">
        <v>45656.694351851853</v>
      </c>
      <c r="AN4778" s="2" t="s">
        <v>21829</v>
      </c>
      <c r="AP4778" s="2">
        <v>5541960</v>
      </c>
      <c r="AQ4778" s="2" t="s">
        <v>81</v>
      </c>
      <c r="AR4778" s="3">
        <v>45656.783333333333</v>
      </c>
      <c r="AS4778" s="2" t="s">
        <v>82</v>
      </c>
      <c r="AT4778" s="3">
        <v>45657.333333333336</v>
      </c>
      <c r="AU4778" s="2" t="s">
        <v>104</v>
      </c>
      <c r="AV4778" s="2" t="s">
        <v>258</v>
      </c>
      <c r="AW4778" s="2" t="s">
        <v>259</v>
      </c>
      <c r="AX4778" s="2" t="s">
        <v>260</v>
      </c>
      <c r="AZ4778" s="3">
        <v>45656.783333333333</v>
      </c>
      <c r="BB4778" s="2" t="s">
        <v>382</v>
      </c>
      <c r="BC4778" s="2" t="s">
        <v>383</v>
      </c>
      <c r="BD4778" s="2" t="s">
        <v>383</v>
      </c>
      <c r="BE4778" s="2" t="s">
        <v>21830</v>
      </c>
      <c r="BF4778" s="2" t="s">
        <v>667</v>
      </c>
    </row>
    <row r="4779" spans="1:58" x14ac:dyDescent="0.35">
      <c r="A4779" s="2">
        <v>2950474</v>
      </c>
      <c r="B4779" s="2" t="s">
        <v>58</v>
      </c>
      <c r="C4779" s="2">
        <v>35248941</v>
      </c>
      <c r="D4779" s="2">
        <v>338659433</v>
      </c>
      <c r="E4779" s="2" t="s">
        <v>59</v>
      </c>
      <c r="F4779" s="2" t="s">
        <v>60</v>
      </c>
      <c r="G4779" s="2" t="s">
        <v>466</v>
      </c>
      <c r="H4779" s="2" t="s">
        <v>833</v>
      </c>
      <c r="I4779" s="2">
        <v>774379559</v>
      </c>
      <c r="J4779" s="2" t="s">
        <v>2158</v>
      </c>
      <c r="K4779" s="2">
        <v>12</v>
      </c>
      <c r="L4779" s="2" t="s">
        <v>63</v>
      </c>
      <c r="M4779" s="2" t="s">
        <v>64</v>
      </c>
      <c r="N4779" s="3">
        <v>44805</v>
      </c>
      <c r="O4779" s="2" t="s">
        <v>187</v>
      </c>
      <c r="Q4779" s="2" t="s">
        <v>66</v>
      </c>
      <c r="R4779" s="3">
        <v>45656.694988425923</v>
      </c>
      <c r="S4779" s="2" t="s">
        <v>495</v>
      </c>
      <c r="T4779" s="2" t="s">
        <v>156</v>
      </c>
      <c r="U4779" s="2" t="s">
        <v>914</v>
      </c>
      <c r="V4779" s="2" t="s">
        <v>21831</v>
      </c>
      <c r="W4779" s="2" t="s">
        <v>288</v>
      </c>
      <c r="X4779" s="2" t="s">
        <v>775</v>
      </c>
      <c r="Y4779" s="2" t="s">
        <v>8287</v>
      </c>
      <c r="Z4779" s="2" t="s">
        <v>652</v>
      </c>
      <c r="AA4779" s="2" t="s">
        <v>5616</v>
      </c>
      <c r="AB4779" s="2" t="s">
        <v>5616</v>
      </c>
      <c r="AC4779" s="2" t="s">
        <v>21832</v>
      </c>
      <c r="AE4779" s="3">
        <v>45656.694988425923</v>
      </c>
      <c r="AF4779" s="2" t="s">
        <v>77</v>
      </c>
      <c r="AH4779" s="2" t="s">
        <v>78</v>
      </c>
      <c r="AI4779" s="2" t="s">
        <v>79</v>
      </c>
      <c r="AJ4779" s="2" t="s">
        <v>191</v>
      </c>
      <c r="AK4779" s="2" t="s">
        <v>21833</v>
      </c>
      <c r="AL4779" s="2" t="s">
        <v>495</v>
      </c>
      <c r="AM4779" s="3">
        <v>45656.695034722223</v>
      </c>
      <c r="AN4779" s="2" t="s">
        <v>21833</v>
      </c>
      <c r="AP4779" s="2">
        <v>5541983</v>
      </c>
      <c r="AQ4779" s="2" t="s">
        <v>81</v>
      </c>
      <c r="AR4779" s="3">
        <v>45657.5781712963</v>
      </c>
      <c r="AS4779" s="2" t="s">
        <v>82</v>
      </c>
      <c r="AT4779" s="3">
        <v>45657.333333333336</v>
      </c>
      <c r="AU4779" s="2" t="s">
        <v>104</v>
      </c>
      <c r="AV4779" s="2" t="s">
        <v>781</v>
      </c>
      <c r="AW4779" s="2" t="s">
        <v>782</v>
      </c>
      <c r="AX4779" s="2" t="s">
        <v>4095</v>
      </c>
      <c r="AZ4779" s="3">
        <v>45657.5781712963</v>
      </c>
      <c r="BB4779" s="2" t="s">
        <v>695</v>
      </c>
      <c r="BC4779" s="2" t="s">
        <v>696</v>
      </c>
      <c r="BD4779" s="2" t="s">
        <v>89</v>
      </c>
      <c r="BE4779" s="2" t="s">
        <v>21834</v>
      </c>
      <c r="BF4779" s="2" t="s">
        <v>698</v>
      </c>
    </row>
    <row r="4780" spans="1:58" x14ac:dyDescent="0.35">
      <c r="A4780" s="2">
        <v>2950475</v>
      </c>
      <c r="B4780" s="2" t="s">
        <v>58</v>
      </c>
      <c r="C4780" s="2">
        <v>44501101</v>
      </c>
      <c r="D4780" s="2">
        <v>339044936</v>
      </c>
      <c r="E4780" s="2" t="s">
        <v>59</v>
      </c>
      <c r="F4780" s="2" t="s">
        <v>60</v>
      </c>
      <c r="G4780" s="2" t="s">
        <v>21835</v>
      </c>
      <c r="H4780" s="2" t="s">
        <v>21835</v>
      </c>
      <c r="I4780" s="2">
        <v>785668182</v>
      </c>
      <c r="J4780" s="2" t="s">
        <v>2384</v>
      </c>
      <c r="K4780" s="2">
        <v>20</v>
      </c>
      <c r="L4780" s="2" t="s">
        <v>357</v>
      </c>
      <c r="M4780" s="2" t="s">
        <v>358</v>
      </c>
      <c r="N4780" s="3">
        <v>45609.5</v>
      </c>
      <c r="O4780" s="2" t="s">
        <v>537</v>
      </c>
      <c r="Q4780" s="2" t="s">
        <v>66</v>
      </c>
      <c r="R4780" s="3">
        <v>45656.695381944446</v>
      </c>
      <c r="S4780" s="2" t="s">
        <v>1154</v>
      </c>
      <c r="T4780" s="2" t="s">
        <v>334</v>
      </c>
      <c r="U4780" s="2" t="s">
        <v>69</v>
      </c>
      <c r="V4780" s="2" t="s">
        <v>1155</v>
      </c>
      <c r="Y4780" s="2" t="s">
        <v>1873</v>
      </c>
      <c r="Z4780" s="2" t="s">
        <v>758</v>
      </c>
      <c r="AA4780" s="2" t="s">
        <v>4102</v>
      </c>
      <c r="AB4780" s="2" t="s">
        <v>176</v>
      </c>
      <c r="AE4780" s="3">
        <v>45656.695555555554</v>
      </c>
      <c r="AF4780" s="2" t="s">
        <v>342</v>
      </c>
      <c r="AH4780" s="2" t="s">
        <v>78</v>
      </c>
      <c r="AI4780" s="2" t="s">
        <v>363</v>
      </c>
      <c r="AJ4780" s="2" t="s">
        <v>364</v>
      </c>
      <c r="AK4780" s="2" t="s">
        <v>19740</v>
      </c>
      <c r="AL4780" s="2" t="s">
        <v>1154</v>
      </c>
      <c r="AM4780" s="3">
        <v>45656.695625</v>
      </c>
      <c r="AO4780" s="2" t="s">
        <v>1154</v>
      </c>
      <c r="AP4780" s="2">
        <v>5541991</v>
      </c>
      <c r="AQ4780" s="2" t="s">
        <v>81</v>
      </c>
      <c r="AR4780" s="3">
        <v>45657.630057870374</v>
      </c>
      <c r="AS4780" s="2" t="s">
        <v>82</v>
      </c>
      <c r="AT4780" s="3">
        <v>45656.5625</v>
      </c>
      <c r="AU4780" s="2" t="s">
        <v>104</v>
      </c>
      <c r="AV4780" s="2" t="s">
        <v>239</v>
      </c>
      <c r="AW4780" s="2" t="s">
        <v>240</v>
      </c>
      <c r="AX4780" s="2" t="s">
        <v>3012</v>
      </c>
      <c r="AZ4780" s="3">
        <v>45657.630057870374</v>
      </c>
      <c r="BB4780" s="2" t="s">
        <v>408</v>
      </c>
      <c r="BC4780" s="2" t="s">
        <v>409</v>
      </c>
      <c r="BD4780" s="2" t="s">
        <v>410</v>
      </c>
      <c r="BE4780" s="2" t="s">
        <v>1763</v>
      </c>
      <c r="BF4780" s="2" t="s">
        <v>831</v>
      </c>
    </row>
    <row r="4781" spans="1:58" x14ac:dyDescent="0.35">
      <c r="A4781" s="2">
        <v>2950476</v>
      </c>
      <c r="B4781" s="2" t="s">
        <v>668</v>
      </c>
      <c r="C4781" s="2">
        <v>32812961</v>
      </c>
      <c r="D4781" s="2">
        <v>339141519</v>
      </c>
      <c r="E4781" s="2" t="s">
        <v>59</v>
      </c>
      <c r="F4781" s="2" t="s">
        <v>668</v>
      </c>
      <c r="G4781" s="2" t="s">
        <v>266</v>
      </c>
      <c r="H4781" s="2" t="s">
        <v>21836</v>
      </c>
      <c r="I4781" s="2">
        <v>776134193</v>
      </c>
      <c r="J4781" s="2" t="s">
        <v>1055</v>
      </c>
      <c r="K4781" s="2">
        <v>13</v>
      </c>
      <c r="L4781" s="2" t="s">
        <v>63</v>
      </c>
      <c r="M4781" s="2" t="s">
        <v>64</v>
      </c>
      <c r="N4781" s="3">
        <v>45616</v>
      </c>
      <c r="O4781" s="2" t="s">
        <v>672</v>
      </c>
      <c r="Q4781" s="2" t="s">
        <v>66</v>
      </c>
      <c r="R4781" s="3">
        <v>45656.696527777778</v>
      </c>
      <c r="S4781" s="2" t="s">
        <v>1096</v>
      </c>
      <c r="T4781" s="2" t="s">
        <v>156</v>
      </c>
      <c r="U4781" s="2" t="s">
        <v>880</v>
      </c>
      <c r="V4781" s="2" t="s">
        <v>21837</v>
      </c>
      <c r="W4781" s="2" t="s">
        <v>676</v>
      </c>
      <c r="X4781" s="2" t="s">
        <v>289</v>
      </c>
      <c r="Y4781" s="2" t="s">
        <v>677</v>
      </c>
      <c r="Z4781" s="2" t="s">
        <v>596</v>
      </c>
      <c r="AA4781" s="2" t="s">
        <v>5773</v>
      </c>
      <c r="AB4781" s="2" t="s">
        <v>5773</v>
      </c>
      <c r="AE4781" s="3">
        <v>45656.696539351855</v>
      </c>
      <c r="AF4781" s="2" t="s">
        <v>680</v>
      </c>
      <c r="AG4781" s="2">
        <v>24</v>
      </c>
      <c r="AH4781" s="2" t="s">
        <v>78</v>
      </c>
      <c r="AI4781" s="2" t="s">
        <v>255</v>
      </c>
      <c r="AJ4781" s="2" t="s">
        <v>276</v>
      </c>
      <c r="AK4781" s="2" t="e">
        <f>- CABLE WAN ET POWER  CORRECTEMENT INSERES -- VOYANT INDOOR ROUGE  -- VOYANT TRANSFO ALLUME  -- BRAN</f>
        <v>#NAME?</v>
      </c>
      <c r="AL4781" s="2" t="s">
        <v>1096</v>
      </c>
      <c r="AM4781" s="3">
        <v>45657.666041666664</v>
      </c>
      <c r="AN4781" s="2" t="s">
        <v>529</v>
      </c>
      <c r="AO4781" s="2" t="s">
        <v>560</v>
      </c>
      <c r="AP4781" s="2">
        <v>5549066</v>
      </c>
      <c r="AQ4781" s="2" t="s">
        <v>81</v>
      </c>
      <c r="AR4781" s="3">
        <v>45659.654965277776</v>
      </c>
      <c r="AS4781" s="2" t="s">
        <v>82</v>
      </c>
      <c r="AT4781" s="3">
        <v>45659.333333333336</v>
      </c>
      <c r="AU4781" s="2" t="s">
        <v>83</v>
      </c>
      <c r="AV4781" s="2" t="s">
        <v>682</v>
      </c>
      <c r="AW4781" s="2" t="s">
        <v>683</v>
      </c>
      <c r="AX4781" s="2" t="s">
        <v>1988</v>
      </c>
      <c r="AY4781" s="3">
        <v>45657.696539351855</v>
      </c>
      <c r="AZ4781" s="3">
        <v>45659.654965277776</v>
      </c>
      <c r="BA4781" s="2" t="s">
        <v>685</v>
      </c>
      <c r="BB4781" s="2" t="s">
        <v>382</v>
      </c>
      <c r="BC4781" s="2" t="s">
        <v>383</v>
      </c>
      <c r="BD4781" s="2" t="s">
        <v>383</v>
      </c>
      <c r="BE4781" s="2" t="s">
        <v>21838</v>
      </c>
      <c r="BF4781" s="2" t="s">
        <v>560</v>
      </c>
    </row>
    <row r="4782" spans="1:58" x14ac:dyDescent="0.35">
      <c r="A4782" s="2">
        <v>2950477</v>
      </c>
      <c r="B4782" s="2" t="s">
        <v>58</v>
      </c>
      <c r="C4782" s="2">
        <v>30343781</v>
      </c>
      <c r="D4782" s="2">
        <v>338244406</v>
      </c>
      <c r="E4782" s="2" t="s">
        <v>59</v>
      </c>
      <c r="F4782" s="2" t="s">
        <v>60</v>
      </c>
      <c r="G4782" s="2" t="s">
        <v>10862</v>
      </c>
      <c r="H4782" s="2" t="s">
        <v>21839</v>
      </c>
      <c r="I4782" s="2">
        <v>772922524</v>
      </c>
      <c r="J4782" s="2" t="s">
        <v>21840</v>
      </c>
      <c r="K4782" s="2">
        <v>20</v>
      </c>
      <c r="L4782" s="2" t="s">
        <v>357</v>
      </c>
      <c r="M4782" s="2" t="s">
        <v>358</v>
      </c>
      <c r="N4782" s="3">
        <v>45038</v>
      </c>
      <c r="O4782" s="2" t="s">
        <v>187</v>
      </c>
      <c r="Q4782" s="2" t="s">
        <v>66</v>
      </c>
      <c r="R4782" s="3">
        <v>45656.696597222224</v>
      </c>
      <c r="S4782" s="2" t="s">
        <v>4926</v>
      </c>
      <c r="T4782" s="2" t="s">
        <v>156</v>
      </c>
      <c r="U4782" s="2" t="s">
        <v>69</v>
      </c>
      <c r="V4782" s="2" t="s">
        <v>21841</v>
      </c>
      <c r="W4782" s="2" t="s">
        <v>288</v>
      </c>
      <c r="X4782" s="2" t="s">
        <v>289</v>
      </c>
      <c r="Y4782" s="2" t="s">
        <v>4016</v>
      </c>
      <c r="Z4782" s="2" t="s">
        <v>291</v>
      </c>
      <c r="AA4782" s="2" t="s">
        <v>291</v>
      </c>
      <c r="AB4782" s="2" t="s">
        <v>176</v>
      </c>
      <c r="AE4782" s="3">
        <v>45657.527673611112</v>
      </c>
      <c r="AF4782" s="2" t="s">
        <v>77</v>
      </c>
      <c r="AH4782" s="2" t="s">
        <v>78</v>
      </c>
      <c r="AI4782" s="2" t="s">
        <v>58</v>
      </c>
      <c r="AJ4782" s="2" t="s">
        <v>101</v>
      </c>
      <c r="AK4782" s="2" t="s">
        <v>21842</v>
      </c>
      <c r="AL4782" s="2" t="s">
        <v>301</v>
      </c>
      <c r="AM4782" s="3">
        <v>45657.527766203704</v>
      </c>
      <c r="AN4782" s="2" t="s">
        <v>21842</v>
      </c>
      <c r="AO4782" s="2" t="s">
        <v>301</v>
      </c>
      <c r="AP4782" s="2">
        <v>5547659</v>
      </c>
      <c r="AQ4782" s="2" t="s">
        <v>81</v>
      </c>
      <c r="AR4782" s="3">
        <v>45657.66914351852</v>
      </c>
      <c r="AS4782" s="2" t="s">
        <v>82</v>
      </c>
      <c r="AT4782" s="3">
        <v>45657.333333333336</v>
      </c>
      <c r="AU4782" s="2" t="s">
        <v>104</v>
      </c>
      <c r="AV4782" s="2" t="s">
        <v>969</v>
      </c>
      <c r="AW4782" s="2" t="s">
        <v>970</v>
      </c>
      <c r="AX4782" s="2" t="s">
        <v>971</v>
      </c>
      <c r="AZ4782" s="3">
        <v>45657.66914351852</v>
      </c>
      <c r="BB4782" s="2" t="s">
        <v>108</v>
      </c>
      <c r="BC4782" s="2" t="s">
        <v>109</v>
      </c>
      <c r="BD4782" s="2" t="s">
        <v>110</v>
      </c>
      <c r="BE4782" s="2" t="s">
        <v>16348</v>
      </c>
      <c r="BF4782" s="2" t="s">
        <v>2865</v>
      </c>
    </row>
    <row r="4783" spans="1:58" x14ac:dyDescent="0.35">
      <c r="A4783" s="2">
        <v>2950478</v>
      </c>
      <c r="B4783" s="2" t="s">
        <v>58</v>
      </c>
      <c r="C4783" s="2">
        <v>41174691</v>
      </c>
      <c r="D4783" s="2">
        <v>339672034</v>
      </c>
      <c r="E4783" s="2" t="s">
        <v>59</v>
      </c>
      <c r="F4783" s="2" t="s">
        <v>60</v>
      </c>
      <c r="G4783" s="2" t="s">
        <v>132</v>
      </c>
      <c r="H4783" s="2" t="s">
        <v>21843</v>
      </c>
      <c r="I4783" s="2">
        <v>771820761</v>
      </c>
      <c r="J4783" s="2" t="s">
        <v>3621</v>
      </c>
      <c r="K4783" s="2">
        <v>16</v>
      </c>
      <c r="L4783" s="2" t="s">
        <v>63</v>
      </c>
      <c r="M4783" s="2" t="s">
        <v>64</v>
      </c>
      <c r="N4783" s="3">
        <v>45180.5</v>
      </c>
      <c r="O4783" s="2" t="s">
        <v>65</v>
      </c>
      <c r="Q4783" s="2" t="s">
        <v>66</v>
      </c>
      <c r="R4783" s="3">
        <v>45656.697685185187</v>
      </c>
      <c r="S4783" s="2" t="s">
        <v>5021</v>
      </c>
      <c r="T4783" s="2" t="s">
        <v>156</v>
      </c>
      <c r="U4783" s="2" t="s">
        <v>69</v>
      </c>
      <c r="V4783" s="2" t="s">
        <v>21844</v>
      </c>
      <c r="W4783" s="2" t="s">
        <v>605</v>
      </c>
      <c r="X4783" s="2" t="s">
        <v>605</v>
      </c>
      <c r="Y4783" s="2" t="s">
        <v>7398</v>
      </c>
      <c r="Z4783" s="2" t="s">
        <v>3078</v>
      </c>
      <c r="AA4783" s="2" t="s">
        <v>21845</v>
      </c>
      <c r="AB4783" s="2" t="s">
        <v>176</v>
      </c>
      <c r="AE4783" s="3">
        <v>45656.697685185187</v>
      </c>
      <c r="AF4783" s="2" t="s">
        <v>77</v>
      </c>
      <c r="AH4783" s="2" t="s">
        <v>142</v>
      </c>
      <c r="AI4783" s="2" t="s">
        <v>79</v>
      </c>
      <c r="AJ4783" s="2" t="s">
        <v>123</v>
      </c>
      <c r="AK4783" s="2" t="s">
        <v>21846</v>
      </c>
      <c r="AL4783" s="2" t="s">
        <v>5021</v>
      </c>
      <c r="AM4783" s="3">
        <v>45656.69771990741</v>
      </c>
      <c r="AN4783" s="2" t="s">
        <v>21846</v>
      </c>
      <c r="AP4783" s="2">
        <v>5542021</v>
      </c>
      <c r="AQ4783" s="2" t="s">
        <v>81</v>
      </c>
      <c r="AR4783" s="3">
        <v>45657.577962962961</v>
      </c>
      <c r="AS4783" s="2" t="s">
        <v>82</v>
      </c>
      <c r="AT4783" s="3">
        <v>45657.333333333336</v>
      </c>
      <c r="AU4783" s="2" t="s">
        <v>104</v>
      </c>
      <c r="AV4783" s="2" t="s">
        <v>611</v>
      </c>
      <c r="AW4783" s="2" t="s">
        <v>612</v>
      </c>
      <c r="AX4783" s="2" t="s">
        <v>613</v>
      </c>
      <c r="AZ4783" s="3">
        <v>45657.577962962961</v>
      </c>
      <c r="BB4783" s="2" t="s">
        <v>643</v>
      </c>
      <c r="BC4783" s="2" t="s">
        <v>644</v>
      </c>
      <c r="BD4783" s="2" t="s">
        <v>299</v>
      </c>
      <c r="BE4783" s="2" t="s">
        <v>21847</v>
      </c>
      <c r="BF4783" s="2" t="s">
        <v>325</v>
      </c>
    </row>
    <row r="4784" spans="1:58" x14ac:dyDescent="0.35">
      <c r="A4784" s="2">
        <v>2950479</v>
      </c>
      <c r="B4784" s="2" t="s">
        <v>58</v>
      </c>
      <c r="C4784" s="2">
        <v>40198991</v>
      </c>
      <c r="D4784" s="2">
        <v>338438777</v>
      </c>
      <c r="E4784" s="2" t="s">
        <v>59</v>
      </c>
      <c r="F4784" s="2" t="s">
        <v>60</v>
      </c>
      <c r="G4784" s="2" t="s">
        <v>21848</v>
      </c>
      <c r="H4784" s="2" t="s">
        <v>12616</v>
      </c>
      <c r="I4784" s="2">
        <v>772896640</v>
      </c>
      <c r="J4784" s="2" t="s">
        <v>21849</v>
      </c>
      <c r="K4784" s="2">
        <v>12</v>
      </c>
      <c r="L4784" s="2" t="s">
        <v>63</v>
      </c>
      <c r="M4784" s="2" t="s">
        <v>64</v>
      </c>
      <c r="N4784" s="3">
        <v>44923.708333333336</v>
      </c>
      <c r="O4784" s="2" t="s">
        <v>65</v>
      </c>
      <c r="Q4784" s="2" t="s">
        <v>66</v>
      </c>
      <c r="R4784" s="3">
        <v>45656.698206018518</v>
      </c>
      <c r="S4784" s="2" t="s">
        <v>4593</v>
      </c>
      <c r="T4784" s="2" t="s">
        <v>156</v>
      </c>
      <c r="U4784" s="2" t="s">
        <v>157</v>
      </c>
      <c r="V4784" s="2" t="s">
        <v>21850</v>
      </c>
      <c r="W4784" s="2" t="s">
        <v>71</v>
      </c>
      <c r="X4784" s="2" t="s">
        <v>198</v>
      </c>
      <c r="Y4784" s="2" t="s">
        <v>13518</v>
      </c>
      <c r="Z4784" s="2" t="s">
        <v>200</v>
      </c>
      <c r="AA4784" s="2" t="s">
        <v>2351</v>
      </c>
      <c r="AB4784" s="2" t="s">
        <v>2351</v>
      </c>
      <c r="AE4784" s="3">
        <v>45656.698206018518</v>
      </c>
      <c r="AF4784" s="2" t="s">
        <v>77</v>
      </c>
      <c r="AH4784" s="2" t="s">
        <v>78</v>
      </c>
      <c r="AI4784" s="2" t="s">
        <v>79</v>
      </c>
      <c r="AJ4784" s="2" t="s">
        <v>162</v>
      </c>
      <c r="AK4784" s="2" t="s">
        <v>21851</v>
      </c>
      <c r="AL4784" s="2" t="s">
        <v>4593</v>
      </c>
      <c r="AM4784" s="3">
        <v>45656.698240740741</v>
      </c>
      <c r="AN4784" s="2" t="s">
        <v>21851</v>
      </c>
      <c r="AP4784" s="2">
        <v>5542026</v>
      </c>
      <c r="AQ4784" s="2" t="s">
        <v>81</v>
      </c>
      <c r="AR4784" s="3">
        <v>45657.524224537039</v>
      </c>
      <c r="AS4784" s="2" t="s">
        <v>82</v>
      </c>
      <c r="AT4784" s="3">
        <v>45657.333333333336</v>
      </c>
      <c r="AU4784" s="2" t="s">
        <v>104</v>
      </c>
      <c r="AV4784" s="2" t="s">
        <v>204</v>
      </c>
      <c r="AW4784" s="2" t="s">
        <v>205</v>
      </c>
      <c r="AX4784" s="2" t="s">
        <v>4550</v>
      </c>
      <c r="AZ4784" s="3">
        <v>45657.524224537039</v>
      </c>
      <c r="BB4784" s="2" t="s">
        <v>907</v>
      </c>
      <c r="BC4784" s="2" t="s">
        <v>367</v>
      </c>
      <c r="BD4784" s="2" t="s">
        <v>908</v>
      </c>
      <c r="BE4784" s="2" t="s">
        <v>21852</v>
      </c>
      <c r="BF4784" s="2" t="s">
        <v>2564</v>
      </c>
    </row>
    <row r="4785" spans="1:58" x14ac:dyDescent="0.35">
      <c r="A4785" s="2">
        <v>2950480</v>
      </c>
      <c r="B4785" s="2" t="s">
        <v>58</v>
      </c>
      <c r="C4785" s="2">
        <v>43463961</v>
      </c>
      <c r="D4785" s="2">
        <v>339535260</v>
      </c>
      <c r="E4785" s="2" t="s">
        <v>59</v>
      </c>
      <c r="F4785" s="2" t="s">
        <v>60</v>
      </c>
      <c r="G4785" s="2" t="s">
        <v>876</v>
      </c>
      <c r="H4785" s="2" t="s">
        <v>3799</v>
      </c>
      <c r="I4785" s="2">
        <v>773093432</v>
      </c>
      <c r="J4785" s="2" t="s">
        <v>21853</v>
      </c>
      <c r="K4785" s="2">
        <v>14</v>
      </c>
      <c r="L4785" s="2" t="s">
        <v>63</v>
      </c>
      <c r="M4785" s="2" t="s">
        <v>64</v>
      </c>
      <c r="N4785" s="3">
        <v>45534.709791666668</v>
      </c>
      <c r="O4785" s="2" t="s">
        <v>65</v>
      </c>
      <c r="Q4785" s="2" t="s">
        <v>66</v>
      </c>
      <c r="R4785" s="3">
        <v>45656.698333333334</v>
      </c>
      <c r="S4785" s="2" t="s">
        <v>4174</v>
      </c>
      <c r="T4785" s="2" t="s">
        <v>156</v>
      </c>
      <c r="U4785" s="2" t="s">
        <v>374</v>
      </c>
      <c r="V4785" s="2" t="s">
        <v>21854</v>
      </c>
      <c r="W4785" s="2" t="s">
        <v>233</v>
      </c>
      <c r="X4785" s="2" t="s">
        <v>233</v>
      </c>
      <c r="Y4785" s="2" t="s">
        <v>9676</v>
      </c>
      <c r="Z4785" s="2" t="s">
        <v>2590</v>
      </c>
      <c r="AA4785" s="2" t="s">
        <v>21855</v>
      </c>
      <c r="AB4785" s="2" t="s">
        <v>176</v>
      </c>
      <c r="AE4785" s="3">
        <v>45656.698344907411</v>
      </c>
      <c r="AF4785" s="2" t="s">
        <v>77</v>
      </c>
      <c r="AH4785" s="2" t="s">
        <v>142</v>
      </c>
      <c r="AI4785" s="2" t="s">
        <v>79</v>
      </c>
      <c r="AJ4785" s="2" t="s">
        <v>123</v>
      </c>
      <c r="AK4785" s="2" t="s">
        <v>21856</v>
      </c>
      <c r="AL4785" s="2" t="s">
        <v>4174</v>
      </c>
      <c r="AM4785" s="3">
        <v>45656.698379629626</v>
      </c>
      <c r="AN4785" s="2" t="s">
        <v>21856</v>
      </c>
      <c r="AP4785" s="2">
        <v>5542027</v>
      </c>
      <c r="AQ4785" s="2" t="s">
        <v>81</v>
      </c>
      <c r="AR4785" s="3">
        <v>45658.589629629627</v>
      </c>
      <c r="AS4785" s="2" t="s">
        <v>82</v>
      </c>
      <c r="AT4785" s="3">
        <v>45657.368055555555</v>
      </c>
      <c r="AU4785" s="2" t="s">
        <v>104</v>
      </c>
      <c r="AV4785" s="2" t="s">
        <v>569</v>
      </c>
      <c r="AW4785" s="2" t="s">
        <v>570</v>
      </c>
      <c r="AX4785" s="2" t="s">
        <v>571</v>
      </c>
      <c r="AZ4785" s="3">
        <v>45658.589629629627</v>
      </c>
      <c r="BB4785" s="2" t="s">
        <v>439</v>
      </c>
      <c r="BC4785" s="2" t="s">
        <v>440</v>
      </c>
      <c r="BD4785" s="2" t="s">
        <v>263</v>
      </c>
      <c r="BE4785" s="2" t="s">
        <v>15074</v>
      </c>
      <c r="BF4785" s="2" t="s">
        <v>1093</v>
      </c>
    </row>
    <row r="4786" spans="1:58" x14ac:dyDescent="0.35">
      <c r="A4786" s="2">
        <v>2950481</v>
      </c>
      <c r="B4786" s="2" t="s">
        <v>58</v>
      </c>
      <c r="C4786" s="2">
        <v>39843711</v>
      </c>
      <c r="D4786" s="2">
        <v>338355371</v>
      </c>
      <c r="E4786" s="2" t="s">
        <v>59</v>
      </c>
      <c r="F4786" s="2" t="s">
        <v>60</v>
      </c>
      <c r="G4786" s="2" t="s">
        <v>4248</v>
      </c>
      <c r="H4786" s="2" t="s">
        <v>21857</v>
      </c>
      <c r="I4786" s="2" t="s">
        <v>21858</v>
      </c>
      <c r="J4786" s="2" t="s">
        <v>21859</v>
      </c>
      <c r="K4786" s="2">
        <v>12</v>
      </c>
      <c r="L4786" s="2" t="s">
        <v>63</v>
      </c>
      <c r="M4786" s="2" t="s">
        <v>64</v>
      </c>
      <c r="N4786" s="3">
        <v>44867.458333333336</v>
      </c>
      <c r="O4786" s="2" t="s">
        <v>65</v>
      </c>
      <c r="Q4786" s="2" t="s">
        <v>66</v>
      </c>
      <c r="R4786" s="3">
        <v>45656.698425925926</v>
      </c>
      <c r="S4786" s="2" t="s">
        <v>9164</v>
      </c>
      <c r="T4786" s="2" t="s">
        <v>156</v>
      </c>
      <c r="U4786" s="2" t="s">
        <v>69</v>
      </c>
      <c r="V4786" s="2" t="s">
        <v>21860</v>
      </c>
      <c r="W4786" s="2" t="s">
        <v>400</v>
      </c>
      <c r="X4786" s="2" t="s">
        <v>401</v>
      </c>
      <c r="Y4786" s="2" t="s">
        <v>5876</v>
      </c>
      <c r="Z4786" s="2" t="s">
        <v>896</v>
      </c>
      <c r="AA4786" s="2" t="s">
        <v>2836</v>
      </c>
      <c r="AB4786" s="2" t="s">
        <v>176</v>
      </c>
      <c r="AE4786" s="3">
        <v>45657.828217592592</v>
      </c>
      <c r="AF4786" s="2" t="s">
        <v>77</v>
      </c>
      <c r="AH4786" s="2" t="s">
        <v>142</v>
      </c>
      <c r="AI4786" s="2" t="s">
        <v>58</v>
      </c>
      <c r="AJ4786" s="2" t="s">
        <v>101</v>
      </c>
      <c r="AK4786" s="2" t="s">
        <v>21861</v>
      </c>
      <c r="AL4786" s="2" t="s">
        <v>412</v>
      </c>
      <c r="AM4786" s="3">
        <v>45657.828356481485</v>
      </c>
      <c r="AN4786" s="2" t="s">
        <v>21861</v>
      </c>
      <c r="AO4786" s="2" t="s">
        <v>412</v>
      </c>
      <c r="AP4786" s="2">
        <v>5550082</v>
      </c>
      <c r="AQ4786" s="2" t="s">
        <v>81</v>
      </c>
      <c r="AR4786" s="3">
        <v>45658.598587962966</v>
      </c>
      <c r="AS4786" s="2" t="s">
        <v>82</v>
      </c>
      <c r="AT4786" s="3">
        <v>45657.333333333336</v>
      </c>
      <c r="AU4786" s="2" t="s">
        <v>104</v>
      </c>
      <c r="AV4786" s="2" t="s">
        <v>803</v>
      </c>
      <c r="AW4786" s="2" t="s">
        <v>804</v>
      </c>
      <c r="AX4786" s="2" t="s">
        <v>805</v>
      </c>
      <c r="AZ4786" s="3">
        <v>45658.598587962966</v>
      </c>
      <c r="BB4786" s="2" t="s">
        <v>108</v>
      </c>
      <c r="BC4786" s="2" t="s">
        <v>109</v>
      </c>
      <c r="BD4786" s="2" t="s">
        <v>110</v>
      </c>
      <c r="BE4786" s="2" t="s">
        <v>21862</v>
      </c>
      <c r="BF4786" s="2" t="s">
        <v>194</v>
      </c>
    </row>
    <row r="4787" spans="1:58" x14ac:dyDescent="0.35">
      <c r="A4787" s="2">
        <v>2950482</v>
      </c>
      <c r="B4787" s="2" t="s">
        <v>58</v>
      </c>
      <c r="C4787" s="2">
        <v>39969361</v>
      </c>
      <c r="D4787" s="2">
        <v>338727494</v>
      </c>
      <c r="E4787" s="2" t="s">
        <v>59</v>
      </c>
      <c r="F4787" s="2" t="s">
        <v>60</v>
      </c>
      <c r="G4787" s="2" t="s">
        <v>20685</v>
      </c>
      <c r="H4787" s="2" t="s">
        <v>21863</v>
      </c>
      <c r="I4787" s="2">
        <v>771717495</v>
      </c>
      <c r="J4787" s="2" t="s">
        <v>21864</v>
      </c>
      <c r="K4787" s="2">
        <v>12</v>
      </c>
      <c r="L4787" s="2" t="s">
        <v>63</v>
      </c>
      <c r="M4787" s="2" t="s">
        <v>64</v>
      </c>
      <c r="N4787" s="3">
        <v>44896.666666666664</v>
      </c>
      <c r="O4787" s="2" t="s">
        <v>65</v>
      </c>
      <c r="Q4787" s="2" t="s">
        <v>66</v>
      </c>
      <c r="R4787" s="3">
        <v>45656.698865740742</v>
      </c>
      <c r="S4787" s="2" t="s">
        <v>3475</v>
      </c>
      <c r="T4787" s="2" t="s">
        <v>156</v>
      </c>
      <c r="U4787" s="2" t="s">
        <v>69</v>
      </c>
      <c r="V4787" s="2" t="s">
        <v>21865</v>
      </c>
      <c r="W4787" s="2" t="s">
        <v>136</v>
      </c>
      <c r="X4787" s="2" t="s">
        <v>217</v>
      </c>
      <c r="Y4787" s="2" t="s">
        <v>7446</v>
      </c>
      <c r="Z4787" s="2" t="s">
        <v>596</v>
      </c>
      <c r="AA4787" s="2" t="s">
        <v>3111</v>
      </c>
      <c r="AB4787" s="2" t="s">
        <v>21866</v>
      </c>
      <c r="AE4787" s="3">
        <v>45656.698877314811</v>
      </c>
      <c r="AF4787" s="2" t="s">
        <v>77</v>
      </c>
      <c r="AH4787" s="2" t="s">
        <v>142</v>
      </c>
      <c r="AI4787" s="2" t="s">
        <v>79</v>
      </c>
      <c r="AJ4787" s="2" t="s">
        <v>123</v>
      </c>
      <c r="AK4787" s="2" t="s">
        <v>21867</v>
      </c>
      <c r="AL4787" s="2" t="s">
        <v>3475</v>
      </c>
      <c r="AM4787" s="3">
        <v>45656.698912037034</v>
      </c>
      <c r="AN4787" s="2" t="s">
        <v>21867</v>
      </c>
      <c r="AP4787" s="2">
        <v>5542034</v>
      </c>
      <c r="AQ4787" s="2" t="s">
        <v>81</v>
      </c>
      <c r="AR4787" s="3">
        <v>45656.903923611113</v>
      </c>
      <c r="AS4787" s="2" t="s">
        <v>82</v>
      </c>
      <c r="AT4787" s="3">
        <v>45657.333333333336</v>
      </c>
      <c r="AU4787" s="2" t="s">
        <v>104</v>
      </c>
      <c r="AV4787" s="2" t="s">
        <v>222</v>
      </c>
      <c r="AW4787" s="2" t="s">
        <v>223</v>
      </c>
      <c r="AX4787" s="2" t="s">
        <v>3832</v>
      </c>
      <c r="AZ4787" s="3">
        <v>45656.903923611113</v>
      </c>
      <c r="BB4787" s="2" t="s">
        <v>981</v>
      </c>
      <c r="BC4787" s="2" t="s">
        <v>982</v>
      </c>
      <c r="BD4787" s="2" t="s">
        <v>983</v>
      </c>
      <c r="BE4787" s="2" t="s">
        <v>21304</v>
      </c>
      <c r="BF4787" s="2" t="s">
        <v>547</v>
      </c>
    </row>
    <row r="4788" spans="1:58" x14ac:dyDescent="0.35">
      <c r="A4788" s="2">
        <v>2950483</v>
      </c>
      <c r="B4788" s="2" t="s">
        <v>58</v>
      </c>
      <c r="C4788" s="2">
        <v>31803031</v>
      </c>
      <c r="D4788" s="2">
        <v>338039993</v>
      </c>
      <c r="E4788" s="2" t="s">
        <v>59</v>
      </c>
      <c r="F4788" s="2" t="s">
        <v>60</v>
      </c>
      <c r="G4788" s="2" t="s">
        <v>534</v>
      </c>
      <c r="H4788" s="2" t="s">
        <v>21868</v>
      </c>
      <c r="I4788" s="2">
        <v>773534131</v>
      </c>
      <c r="J4788" s="2" t="s">
        <v>2149</v>
      </c>
      <c r="K4788" s="2">
        <v>12</v>
      </c>
      <c r="L4788" s="2" t="s">
        <v>63</v>
      </c>
      <c r="M4788" s="2" t="s">
        <v>64</v>
      </c>
      <c r="N4788" s="3">
        <v>45362.041666666664</v>
      </c>
      <c r="O4788" s="2" t="s">
        <v>65</v>
      </c>
      <c r="Q4788" s="2" t="s">
        <v>66</v>
      </c>
      <c r="R4788" s="3">
        <v>45656.698993055557</v>
      </c>
      <c r="S4788" s="2" t="s">
        <v>3313</v>
      </c>
      <c r="T4788" s="2" t="s">
        <v>703</v>
      </c>
      <c r="U4788" s="2" t="s">
        <v>215</v>
      </c>
      <c r="V4788" s="2" t="s">
        <v>21869</v>
      </c>
      <c r="W4788" s="2" t="s">
        <v>71</v>
      </c>
      <c r="X4788" s="2" t="s">
        <v>431</v>
      </c>
      <c r="Y4788" s="2" t="s">
        <v>10363</v>
      </c>
      <c r="Z4788" s="2" t="s">
        <v>964</v>
      </c>
      <c r="AA4788" s="2" t="s">
        <v>964</v>
      </c>
      <c r="AB4788" s="2" t="s">
        <v>176</v>
      </c>
      <c r="AE4788" s="3">
        <v>45656.699004629627</v>
      </c>
      <c r="AF4788" s="2" t="s">
        <v>77</v>
      </c>
      <c r="AH4788" s="2" t="s">
        <v>142</v>
      </c>
      <c r="AI4788" s="2" t="s">
        <v>79</v>
      </c>
      <c r="AJ4788" s="2" t="s">
        <v>191</v>
      </c>
      <c r="AK4788" s="2" t="s">
        <v>3315</v>
      </c>
      <c r="AL4788" s="2" t="s">
        <v>3313</v>
      </c>
      <c r="AM4788" s="3">
        <v>45656.699062500003</v>
      </c>
      <c r="AN4788" s="2" t="s">
        <v>3315</v>
      </c>
      <c r="AP4788" s="2">
        <v>5542038</v>
      </c>
      <c r="AQ4788" s="2" t="s">
        <v>81</v>
      </c>
      <c r="AR4788" s="3">
        <v>45657.770520833335</v>
      </c>
      <c r="AS4788" s="2" t="s">
        <v>82</v>
      </c>
      <c r="AT4788" s="3">
        <v>45657.333333333336</v>
      </c>
      <c r="AU4788" s="2" t="s">
        <v>104</v>
      </c>
      <c r="AV4788" s="2" t="s">
        <v>436</v>
      </c>
      <c r="AW4788" s="2" t="s">
        <v>437</v>
      </c>
      <c r="AX4788" s="2" t="s">
        <v>7443</v>
      </c>
      <c r="AZ4788" s="3">
        <v>45657.770520833335</v>
      </c>
      <c r="BB4788" s="2" t="s">
        <v>7039</v>
      </c>
      <c r="BC4788" s="2" t="s">
        <v>88</v>
      </c>
      <c r="BD4788" s="2" t="s">
        <v>89</v>
      </c>
      <c r="BE4788" s="2" t="s">
        <v>21870</v>
      </c>
      <c r="BF4788" s="2" t="s">
        <v>1034</v>
      </c>
    </row>
    <row r="4789" spans="1:58" x14ac:dyDescent="0.35">
      <c r="A4789" s="2">
        <v>2950484</v>
      </c>
      <c r="B4789" s="2" t="s">
        <v>58</v>
      </c>
      <c r="C4789" s="2">
        <v>44996421</v>
      </c>
      <c r="D4789" s="2">
        <v>338587556</v>
      </c>
      <c r="E4789" s="2" t="s">
        <v>59</v>
      </c>
      <c r="F4789" s="2" t="s">
        <v>60</v>
      </c>
      <c r="G4789" s="2" t="s">
        <v>21871</v>
      </c>
      <c r="H4789" s="2" t="s">
        <v>1128</v>
      </c>
      <c r="I4789" s="2">
        <v>338587556</v>
      </c>
      <c r="J4789" s="2" t="s">
        <v>21872</v>
      </c>
      <c r="K4789" s="2">
        <v>12</v>
      </c>
      <c r="L4789" s="2" t="s">
        <v>63</v>
      </c>
      <c r="M4789" s="2" t="s">
        <v>64</v>
      </c>
      <c r="N4789" s="3">
        <v>45649.708333333336</v>
      </c>
      <c r="O4789" s="2" t="s">
        <v>65</v>
      </c>
      <c r="Q4789" s="2" t="s">
        <v>66</v>
      </c>
      <c r="R4789" s="3">
        <v>45656.701331018521</v>
      </c>
      <c r="S4789" s="2" t="s">
        <v>5315</v>
      </c>
      <c r="T4789" s="2" t="s">
        <v>156</v>
      </c>
      <c r="U4789" s="2" t="s">
        <v>69</v>
      </c>
      <c r="V4789" s="2" t="s">
        <v>21873</v>
      </c>
      <c r="W4789" s="2" t="s">
        <v>71</v>
      </c>
      <c r="X4789" s="2" t="s">
        <v>650</v>
      </c>
      <c r="Y4789" s="2" t="s">
        <v>11496</v>
      </c>
      <c r="Z4789" s="2" t="s">
        <v>652</v>
      </c>
      <c r="AA4789" s="2" t="s">
        <v>1583</v>
      </c>
      <c r="AB4789" s="2" t="s">
        <v>1583</v>
      </c>
      <c r="AE4789" s="3">
        <v>45656.701342592591</v>
      </c>
      <c r="AF4789" s="2" t="s">
        <v>77</v>
      </c>
      <c r="AH4789" s="2" t="s">
        <v>78</v>
      </c>
      <c r="AI4789" s="2" t="s">
        <v>79</v>
      </c>
      <c r="AJ4789" s="2" t="s">
        <v>123</v>
      </c>
      <c r="AK4789" s="2" t="s">
        <v>21874</v>
      </c>
      <c r="AL4789" s="2" t="s">
        <v>5315</v>
      </c>
      <c r="AM4789" s="3">
        <v>45656.701412037037</v>
      </c>
      <c r="AN4789" s="2" t="s">
        <v>21874</v>
      </c>
      <c r="AP4789" s="2">
        <v>5542077</v>
      </c>
      <c r="AQ4789" s="2" t="s">
        <v>81</v>
      </c>
      <c r="AR4789" s="3">
        <v>45658.652071759258</v>
      </c>
      <c r="AS4789" s="2" t="s">
        <v>82</v>
      </c>
      <c r="AT4789" s="3">
        <v>45657.333333333336</v>
      </c>
      <c r="AU4789" s="2" t="s">
        <v>104</v>
      </c>
      <c r="AV4789" s="2" t="s">
        <v>655</v>
      </c>
      <c r="AW4789" s="2" t="s">
        <v>656</v>
      </c>
      <c r="AX4789" s="2" t="s">
        <v>2497</v>
      </c>
      <c r="AZ4789" s="3">
        <v>45658.652071759258</v>
      </c>
      <c r="BB4789" s="2" t="s">
        <v>439</v>
      </c>
      <c r="BC4789" s="2" t="s">
        <v>440</v>
      </c>
      <c r="BD4789" s="2" t="s">
        <v>263</v>
      </c>
      <c r="BE4789" s="2" t="s">
        <v>1687</v>
      </c>
      <c r="BF4789" s="2" t="s">
        <v>442</v>
      </c>
    </row>
    <row r="4790" spans="1:58" x14ac:dyDescent="0.35">
      <c r="A4790" s="2">
        <v>2950485</v>
      </c>
      <c r="B4790" s="2" t="s">
        <v>58</v>
      </c>
      <c r="C4790" s="2">
        <v>40994211</v>
      </c>
      <c r="D4790" s="2">
        <v>338455200</v>
      </c>
      <c r="E4790" s="2" t="s">
        <v>59</v>
      </c>
      <c r="F4790" s="2" t="s">
        <v>60</v>
      </c>
      <c r="G4790" s="2" t="s">
        <v>132</v>
      </c>
      <c r="H4790" s="2" t="s">
        <v>21875</v>
      </c>
      <c r="I4790" s="2">
        <v>773714079</v>
      </c>
      <c r="J4790" s="2" t="s">
        <v>21876</v>
      </c>
      <c r="K4790" s="2">
        <v>13</v>
      </c>
      <c r="L4790" s="2" t="s">
        <v>63</v>
      </c>
      <c r="M4790" s="2" t="s">
        <v>64</v>
      </c>
      <c r="N4790" s="3">
        <v>45093.802777777775</v>
      </c>
      <c r="O4790" s="2" t="s">
        <v>65</v>
      </c>
      <c r="Q4790" s="2" t="s">
        <v>66</v>
      </c>
      <c r="R4790" s="3">
        <v>45656.701423611114</v>
      </c>
      <c r="S4790" s="2" t="s">
        <v>6027</v>
      </c>
      <c r="T4790" s="2" t="s">
        <v>156</v>
      </c>
      <c r="U4790" s="2" t="s">
        <v>69</v>
      </c>
      <c r="V4790" s="2" t="s">
        <v>21877</v>
      </c>
      <c r="W4790" s="2" t="s">
        <v>118</v>
      </c>
      <c r="X4790" s="2" t="s">
        <v>119</v>
      </c>
      <c r="Y4790" s="2" t="s">
        <v>7939</v>
      </c>
      <c r="Z4790" s="2" t="s">
        <v>121</v>
      </c>
      <c r="AA4790" s="2" t="s">
        <v>21565</v>
      </c>
      <c r="AB4790" s="2" t="s">
        <v>21565</v>
      </c>
      <c r="AE4790" s="3">
        <v>45656.701435185183</v>
      </c>
      <c r="AF4790" s="2" t="s">
        <v>77</v>
      </c>
      <c r="AH4790" s="2" t="s">
        <v>142</v>
      </c>
      <c r="AI4790" s="2" t="s">
        <v>58</v>
      </c>
      <c r="AJ4790" s="2" t="s">
        <v>123</v>
      </c>
      <c r="AK4790" s="2" t="s">
        <v>21878</v>
      </c>
      <c r="AL4790" s="2" t="s">
        <v>6027</v>
      </c>
      <c r="AM4790" s="3">
        <v>45657.507280092592</v>
      </c>
      <c r="AN4790" s="2" t="s">
        <v>21879</v>
      </c>
      <c r="AO4790" s="2" t="s">
        <v>91</v>
      </c>
      <c r="AP4790" s="2">
        <v>5547474</v>
      </c>
      <c r="AQ4790" s="2" t="s">
        <v>81</v>
      </c>
      <c r="AR4790" s="3">
        <v>45657.668252314812</v>
      </c>
      <c r="AS4790" s="2" t="s">
        <v>82</v>
      </c>
      <c r="AT4790" s="3">
        <v>45657.333333333336</v>
      </c>
      <c r="AU4790" s="2" t="s">
        <v>83</v>
      </c>
      <c r="AV4790" s="2" t="s">
        <v>969</v>
      </c>
      <c r="AW4790" s="2" t="s">
        <v>970</v>
      </c>
      <c r="AX4790" s="2" t="s">
        <v>971</v>
      </c>
      <c r="AZ4790" s="3">
        <v>45657.668252314812</v>
      </c>
      <c r="BB4790" s="2" t="s">
        <v>981</v>
      </c>
      <c r="BC4790" s="2" t="s">
        <v>982</v>
      </c>
      <c r="BD4790" s="2" t="s">
        <v>983</v>
      </c>
      <c r="BE4790" s="2" t="s">
        <v>21880</v>
      </c>
      <c r="BF4790" s="2" t="s">
        <v>807</v>
      </c>
    </row>
    <row r="4791" spans="1:58" x14ac:dyDescent="0.35">
      <c r="A4791" s="2">
        <v>2950486</v>
      </c>
      <c r="B4791" s="2" t="s">
        <v>58</v>
      </c>
      <c r="C4791" s="2">
        <v>36120051</v>
      </c>
      <c r="D4791" s="2">
        <v>338576783</v>
      </c>
      <c r="E4791" s="2" t="s">
        <v>59</v>
      </c>
      <c r="F4791" s="2" t="s">
        <v>60</v>
      </c>
      <c r="G4791" s="2" t="s">
        <v>7757</v>
      </c>
      <c r="H4791" s="2" t="s">
        <v>21881</v>
      </c>
      <c r="I4791" s="2">
        <v>774924722</v>
      </c>
      <c r="J4791" s="2" t="s">
        <v>21882</v>
      </c>
      <c r="K4791" s="2">
        <v>20</v>
      </c>
      <c r="L4791" s="2" t="s">
        <v>357</v>
      </c>
      <c r="M4791" s="2" t="s">
        <v>358</v>
      </c>
      <c r="N4791" s="3">
        <v>45572.256956018522</v>
      </c>
      <c r="O4791" s="2" t="s">
        <v>960</v>
      </c>
      <c r="Q4791" s="2" t="s">
        <v>66</v>
      </c>
      <c r="R4791" s="3">
        <v>45656.701990740738</v>
      </c>
      <c r="S4791" s="2" t="s">
        <v>4340</v>
      </c>
      <c r="T4791" s="2" t="s">
        <v>334</v>
      </c>
      <c r="U4791" s="2" t="s">
        <v>215</v>
      </c>
      <c r="V4791" s="2" t="s">
        <v>21883</v>
      </c>
      <c r="W4791" s="2" t="s">
        <v>400</v>
      </c>
      <c r="X4791" s="2" t="s">
        <v>401</v>
      </c>
      <c r="Y4791" s="2" t="s">
        <v>402</v>
      </c>
      <c r="Z4791" s="2" t="s">
        <v>273</v>
      </c>
      <c r="AA4791" s="2" t="s">
        <v>3910</v>
      </c>
      <c r="AB4791" s="2" t="s">
        <v>176</v>
      </c>
      <c r="AE4791" s="3">
        <v>45656.702303240738</v>
      </c>
      <c r="AF4791" s="2" t="s">
        <v>543</v>
      </c>
      <c r="AG4791" s="2">
        <v>48</v>
      </c>
      <c r="AH4791" s="2" t="s">
        <v>78</v>
      </c>
      <c r="AI4791" s="2" t="s">
        <v>363</v>
      </c>
      <c r="AJ4791" s="2" t="s">
        <v>364</v>
      </c>
      <c r="AK4791" s="2" t="s">
        <v>4518</v>
      </c>
      <c r="AL4791" s="2" t="s">
        <v>4340</v>
      </c>
      <c r="AM4791" s="3">
        <v>45656.702337962961</v>
      </c>
      <c r="AO4791" s="2" t="s">
        <v>4340</v>
      </c>
      <c r="AP4791" s="2">
        <v>5542096</v>
      </c>
      <c r="AQ4791" s="2" t="s">
        <v>81</v>
      </c>
      <c r="AR4791" s="3">
        <v>45657.523136574076</v>
      </c>
      <c r="AS4791" s="2" t="s">
        <v>82</v>
      </c>
      <c r="AT4791" s="3">
        <v>45656.333333333336</v>
      </c>
      <c r="AU4791" s="2" t="s">
        <v>104</v>
      </c>
      <c r="AV4791" s="2" t="s">
        <v>955</v>
      </c>
      <c r="AW4791" s="2" t="s">
        <v>956</v>
      </c>
      <c r="AX4791" s="2" t="s">
        <v>2857</v>
      </c>
      <c r="AY4791" s="3">
        <v>45658.702303240738</v>
      </c>
      <c r="AZ4791" s="3">
        <v>45657.523136574076</v>
      </c>
      <c r="BA4791" s="2" t="s">
        <v>460</v>
      </c>
      <c r="BB4791" s="2" t="s">
        <v>408</v>
      </c>
      <c r="BC4791" s="2" t="s">
        <v>409</v>
      </c>
      <c r="BD4791" s="2" t="s">
        <v>410</v>
      </c>
      <c r="BE4791" s="2" t="s">
        <v>21884</v>
      </c>
      <c r="BF4791" s="2" t="s">
        <v>412</v>
      </c>
    </row>
    <row r="4792" spans="1:58" x14ac:dyDescent="0.35">
      <c r="A4792" s="2">
        <v>2950487</v>
      </c>
      <c r="B4792" s="2" t="s">
        <v>58</v>
      </c>
      <c r="C4792" s="2">
        <v>34991411</v>
      </c>
      <c r="D4792" s="2">
        <v>338405474</v>
      </c>
      <c r="E4792" s="2" t="s">
        <v>59</v>
      </c>
      <c r="F4792" s="2" t="s">
        <v>60</v>
      </c>
      <c r="G4792" s="2" t="s">
        <v>212</v>
      </c>
      <c r="H4792" s="2" t="s">
        <v>152</v>
      </c>
      <c r="I4792" s="2">
        <v>784572704</v>
      </c>
      <c r="J4792" s="2" t="s">
        <v>21885</v>
      </c>
      <c r="K4792" s="2">
        <v>14</v>
      </c>
      <c r="L4792" s="2" t="s">
        <v>63</v>
      </c>
      <c r="M4792" s="2" t="s">
        <v>64</v>
      </c>
      <c r="N4792" s="3">
        <v>45568.681875000002</v>
      </c>
      <c r="O4792" s="2" t="s">
        <v>537</v>
      </c>
      <c r="Q4792" s="2" t="s">
        <v>66</v>
      </c>
      <c r="R4792" s="3">
        <v>45656.702291666668</v>
      </c>
      <c r="S4792" s="2" t="s">
        <v>457</v>
      </c>
      <c r="T4792" s="2" t="s">
        <v>334</v>
      </c>
      <c r="U4792" s="2" t="s">
        <v>215</v>
      </c>
      <c r="V4792" s="2" t="s">
        <v>21886</v>
      </c>
      <c r="W4792" s="2" t="s">
        <v>233</v>
      </c>
      <c r="X4792" s="2" t="s">
        <v>233</v>
      </c>
      <c r="Y4792" s="2" t="s">
        <v>6127</v>
      </c>
      <c r="Z4792" s="2" t="s">
        <v>567</v>
      </c>
      <c r="AA4792" s="2" t="s">
        <v>21887</v>
      </c>
      <c r="AB4792" s="2" t="s">
        <v>176</v>
      </c>
      <c r="AE4792" s="3">
        <v>45656.702986111108</v>
      </c>
      <c r="AF4792" s="2" t="s">
        <v>342</v>
      </c>
      <c r="AH4792" s="2" t="s">
        <v>78</v>
      </c>
      <c r="AI4792" s="2" t="s">
        <v>79</v>
      </c>
      <c r="AJ4792" s="2" t="s">
        <v>101</v>
      </c>
      <c r="AK4792" s="2" t="s">
        <v>21888</v>
      </c>
      <c r="AL4792" s="2" t="s">
        <v>457</v>
      </c>
      <c r="AM4792" s="3">
        <v>45656.703043981484</v>
      </c>
      <c r="AO4792" s="2" t="s">
        <v>457</v>
      </c>
      <c r="AP4792" s="2">
        <v>5542101</v>
      </c>
      <c r="AQ4792" s="2" t="s">
        <v>81</v>
      </c>
      <c r="AR4792" s="3">
        <v>45657.511979166666</v>
      </c>
      <c r="AS4792" s="2" t="s">
        <v>82</v>
      </c>
      <c r="AT4792" s="3">
        <v>45656.333333333336</v>
      </c>
      <c r="AU4792" s="2" t="s">
        <v>83</v>
      </c>
      <c r="AV4792" s="2" t="s">
        <v>569</v>
      </c>
      <c r="AW4792" s="2" t="s">
        <v>570</v>
      </c>
      <c r="AX4792" s="2" t="s">
        <v>2762</v>
      </c>
      <c r="AZ4792" s="3">
        <v>45657.511979166666</v>
      </c>
      <c r="BB4792" s="2" t="s">
        <v>1710</v>
      </c>
      <c r="BC4792" s="2" t="s">
        <v>1711</v>
      </c>
      <c r="BD4792" s="2" t="s">
        <v>1712</v>
      </c>
      <c r="BE4792" s="2" t="s">
        <v>21889</v>
      </c>
      <c r="BF4792" s="2" t="s">
        <v>1093</v>
      </c>
    </row>
    <row r="4793" spans="1:58" x14ac:dyDescent="0.35">
      <c r="A4793" s="2">
        <v>2950488</v>
      </c>
      <c r="B4793" s="2" t="s">
        <v>244</v>
      </c>
      <c r="C4793" s="2">
        <v>41241841</v>
      </c>
      <c r="D4793" s="2">
        <v>338938736</v>
      </c>
      <c r="E4793" s="2" t="s">
        <v>59</v>
      </c>
      <c r="F4793" s="2" t="s">
        <v>60</v>
      </c>
      <c r="G4793" s="2" t="s">
        <v>1313</v>
      </c>
      <c r="H4793" s="2" t="s">
        <v>2430</v>
      </c>
      <c r="I4793" s="2">
        <v>776549202</v>
      </c>
      <c r="J4793" s="2" t="s">
        <v>21890</v>
      </c>
      <c r="K4793" s="2">
        <v>13</v>
      </c>
      <c r="L4793" s="2" t="s">
        <v>63</v>
      </c>
      <c r="M4793" s="2" t="s">
        <v>64</v>
      </c>
      <c r="N4793" s="3">
        <v>45127.541666666664</v>
      </c>
      <c r="O4793" s="2" t="s">
        <v>248</v>
      </c>
      <c r="Q4793" s="2" t="s">
        <v>66</v>
      </c>
      <c r="R4793" s="3">
        <v>45656.7028125</v>
      </c>
      <c r="S4793" s="2" t="s">
        <v>1957</v>
      </c>
      <c r="T4793" s="2" t="s">
        <v>68</v>
      </c>
      <c r="U4793" s="2" t="s">
        <v>69</v>
      </c>
      <c r="V4793" s="2" t="s">
        <v>21891</v>
      </c>
      <c r="W4793" s="2" t="s">
        <v>118</v>
      </c>
      <c r="X4793" s="2" t="s">
        <v>119</v>
      </c>
      <c r="Y4793" s="2" t="s">
        <v>1477</v>
      </c>
      <c r="Z4793" s="2" t="s">
        <v>1163</v>
      </c>
      <c r="AA4793" s="2" t="s">
        <v>1478</v>
      </c>
      <c r="AB4793" s="2" t="s">
        <v>176</v>
      </c>
      <c r="AC4793" s="2" t="s">
        <v>21892</v>
      </c>
      <c r="AE4793" s="3">
        <v>45657.666134259256</v>
      </c>
      <c r="AF4793" s="2" t="s">
        <v>77</v>
      </c>
      <c r="AH4793" s="2" t="s">
        <v>78</v>
      </c>
      <c r="AI4793" s="2" t="s">
        <v>1100</v>
      </c>
      <c r="AJ4793" s="2" t="s">
        <v>1271</v>
      </c>
      <c r="AK4793" s="2" t="s">
        <v>21893</v>
      </c>
      <c r="AL4793" s="2" t="s">
        <v>601</v>
      </c>
      <c r="AM4793" s="3">
        <v>45657.666226851848</v>
      </c>
      <c r="AN4793" s="2" t="s">
        <v>21893</v>
      </c>
      <c r="AO4793" s="2" t="s">
        <v>601</v>
      </c>
      <c r="AP4793" s="2">
        <v>5549067</v>
      </c>
      <c r="AQ4793" s="2" t="s">
        <v>81</v>
      </c>
      <c r="AR4793" s="3">
        <v>45659.677314814813</v>
      </c>
      <c r="AS4793" s="2" t="s">
        <v>82</v>
      </c>
      <c r="AT4793" s="3">
        <v>45657.333333333336</v>
      </c>
      <c r="AU4793" s="2" t="s">
        <v>104</v>
      </c>
      <c r="AV4793" s="2" t="s">
        <v>6719</v>
      </c>
      <c r="AW4793" s="2" t="s">
        <v>6720</v>
      </c>
      <c r="AX4793" s="2" t="s">
        <v>6721</v>
      </c>
      <c r="AZ4793" s="3">
        <v>45659.677314814813</v>
      </c>
      <c r="BB4793" s="2" t="s">
        <v>1276</v>
      </c>
      <c r="BC4793" s="2" t="s">
        <v>1277</v>
      </c>
      <c r="BD4793" s="2" t="s">
        <v>1278</v>
      </c>
      <c r="BE4793" s="2" t="s">
        <v>21894</v>
      </c>
      <c r="BF4793" s="2" t="s">
        <v>601</v>
      </c>
    </row>
    <row r="4794" spans="1:58" x14ac:dyDescent="0.35">
      <c r="A4794" s="2">
        <v>2950489</v>
      </c>
      <c r="B4794" s="2" t="s">
        <v>58</v>
      </c>
      <c r="C4794" s="2">
        <v>40469561</v>
      </c>
      <c r="D4794" s="2">
        <v>338400785</v>
      </c>
      <c r="E4794" s="2" t="s">
        <v>59</v>
      </c>
      <c r="F4794" s="2" t="s">
        <v>60</v>
      </c>
      <c r="G4794" s="2" t="s">
        <v>170</v>
      </c>
      <c r="H4794" s="2" t="s">
        <v>997</v>
      </c>
      <c r="I4794" s="2">
        <v>778430246</v>
      </c>
      <c r="J4794" s="2" t="s">
        <v>21895</v>
      </c>
      <c r="K4794" s="2">
        <v>12</v>
      </c>
      <c r="L4794" s="2" t="s">
        <v>63</v>
      </c>
      <c r="M4794" s="2" t="s">
        <v>64</v>
      </c>
      <c r="N4794" s="3">
        <v>44975.503472222219</v>
      </c>
      <c r="O4794" s="2" t="s">
        <v>65</v>
      </c>
      <c r="Q4794" s="2" t="s">
        <v>66</v>
      </c>
      <c r="R4794" s="3">
        <v>45656.703333333331</v>
      </c>
      <c r="S4794" s="2" t="s">
        <v>7189</v>
      </c>
      <c r="T4794" s="2" t="s">
        <v>68</v>
      </c>
      <c r="U4794" s="2" t="s">
        <v>69</v>
      </c>
      <c r="V4794" s="2" t="s">
        <v>9989</v>
      </c>
      <c r="W4794" s="2" t="s">
        <v>71</v>
      </c>
      <c r="X4794" s="2" t="s">
        <v>650</v>
      </c>
      <c r="Y4794" s="2" t="s">
        <v>2231</v>
      </c>
      <c r="Z4794" s="2" t="s">
        <v>200</v>
      </c>
      <c r="AA4794" s="2" t="s">
        <v>1947</v>
      </c>
      <c r="AB4794" s="2" t="s">
        <v>21896</v>
      </c>
      <c r="AE4794" s="3">
        <v>45658.605740740742</v>
      </c>
      <c r="AF4794" s="2" t="s">
        <v>77</v>
      </c>
      <c r="AH4794" s="2" t="s">
        <v>78</v>
      </c>
      <c r="AI4794" s="2" t="s">
        <v>58</v>
      </c>
      <c r="AJ4794" s="2" t="s">
        <v>101</v>
      </c>
      <c r="AK4794" s="2" t="s">
        <v>21897</v>
      </c>
      <c r="AL4794" s="2" t="s">
        <v>442</v>
      </c>
      <c r="AM4794" s="3">
        <v>45658.605856481481</v>
      </c>
      <c r="AN4794" s="2" t="s">
        <v>21897</v>
      </c>
      <c r="AO4794" s="2" t="s">
        <v>442</v>
      </c>
      <c r="AP4794" s="2">
        <v>5552190</v>
      </c>
      <c r="AQ4794" s="2" t="s">
        <v>81</v>
      </c>
      <c r="AR4794" s="3">
        <v>45658.803391203706</v>
      </c>
      <c r="AS4794" s="2" t="s">
        <v>82</v>
      </c>
      <c r="AT4794" s="3">
        <v>45659.333333333336</v>
      </c>
      <c r="AU4794" s="2" t="s">
        <v>104</v>
      </c>
      <c r="AV4794" s="2" t="s">
        <v>105</v>
      </c>
      <c r="AW4794" s="2" t="s">
        <v>106</v>
      </c>
      <c r="AX4794" s="2" t="s">
        <v>107</v>
      </c>
      <c r="AZ4794" s="3">
        <v>45658.803391203706</v>
      </c>
      <c r="BB4794" s="2" t="s">
        <v>981</v>
      </c>
      <c r="BC4794" s="2" t="s">
        <v>982</v>
      </c>
      <c r="BD4794" s="2" t="s">
        <v>983</v>
      </c>
      <c r="BE4794" s="2" t="s">
        <v>21898</v>
      </c>
      <c r="BF4794" s="2" t="s">
        <v>194</v>
      </c>
    </row>
    <row r="4795" spans="1:58" x14ac:dyDescent="0.35">
      <c r="A4795" s="2">
        <v>2950490</v>
      </c>
      <c r="B4795" s="2" t="s">
        <v>58</v>
      </c>
      <c r="C4795" s="2">
        <v>41921931</v>
      </c>
      <c r="D4795" s="2">
        <v>338939191</v>
      </c>
      <c r="E4795" s="2" t="s">
        <v>59</v>
      </c>
      <c r="F4795" s="2" t="s">
        <v>60</v>
      </c>
      <c r="G4795" s="2" t="s">
        <v>1647</v>
      </c>
      <c r="H4795" s="2" t="s">
        <v>523</v>
      </c>
      <c r="I4795" s="2">
        <v>775639806</v>
      </c>
      <c r="J4795" s="2" t="s">
        <v>2236</v>
      </c>
      <c r="K4795" s="2">
        <v>13</v>
      </c>
      <c r="L4795" s="2" t="s">
        <v>63</v>
      </c>
      <c r="M4795" s="2" t="s">
        <v>64</v>
      </c>
      <c r="N4795" s="3">
        <v>45232.875</v>
      </c>
      <c r="O4795" s="2" t="s">
        <v>65</v>
      </c>
      <c r="Q4795" s="2" t="s">
        <v>66</v>
      </c>
      <c r="R4795" s="3">
        <v>45656.703368055554</v>
      </c>
      <c r="S4795" s="2" t="s">
        <v>9160</v>
      </c>
      <c r="T4795" s="2" t="s">
        <v>68</v>
      </c>
      <c r="U4795" s="2" t="s">
        <v>69</v>
      </c>
      <c r="V4795" s="2" t="s">
        <v>21899</v>
      </c>
      <c r="W4795" s="2" t="s">
        <v>118</v>
      </c>
      <c r="X4795" s="2" t="s">
        <v>119</v>
      </c>
      <c r="Y4795" s="2" t="s">
        <v>766</v>
      </c>
      <c r="Z4795" s="2" t="s">
        <v>473</v>
      </c>
      <c r="AA4795" s="2" t="s">
        <v>1173</v>
      </c>
      <c r="AB4795" s="2" t="s">
        <v>176</v>
      </c>
      <c r="AE4795" s="3">
        <v>45656.703379629631</v>
      </c>
      <c r="AF4795" s="2" t="s">
        <v>77</v>
      </c>
      <c r="AH4795" s="2" t="s">
        <v>78</v>
      </c>
      <c r="AI4795" s="2" t="s">
        <v>79</v>
      </c>
      <c r="AJ4795" s="2" t="s">
        <v>80</v>
      </c>
      <c r="AK4795" s="2" t="s">
        <v>21900</v>
      </c>
      <c r="AL4795" s="2" t="s">
        <v>9160</v>
      </c>
      <c r="AM4795" s="3">
        <v>45656.703414351854</v>
      </c>
      <c r="AN4795" s="2" t="s">
        <v>21900</v>
      </c>
      <c r="AP4795" s="2">
        <v>5542107</v>
      </c>
      <c r="AQ4795" s="2" t="s">
        <v>81</v>
      </c>
      <c r="AR4795" s="3">
        <v>45657.628935185188</v>
      </c>
      <c r="AS4795" s="2" t="s">
        <v>82</v>
      </c>
      <c r="AT4795" s="3">
        <v>45657.333333333336</v>
      </c>
      <c r="AU4795" s="2" t="s">
        <v>104</v>
      </c>
      <c r="AV4795" s="2" t="s">
        <v>125</v>
      </c>
      <c r="AW4795" s="2" t="s">
        <v>126</v>
      </c>
      <c r="AX4795" s="2" t="s">
        <v>127</v>
      </c>
      <c r="AZ4795" s="3">
        <v>45657.628935185188</v>
      </c>
      <c r="BB4795" s="2" t="s">
        <v>695</v>
      </c>
      <c r="BC4795" s="2" t="s">
        <v>696</v>
      </c>
      <c r="BD4795" s="2" t="s">
        <v>89</v>
      </c>
      <c r="BE4795" s="2" t="s">
        <v>21901</v>
      </c>
      <c r="BF4795" s="2" t="s">
        <v>91</v>
      </c>
    </row>
    <row r="4796" spans="1:58" x14ac:dyDescent="0.35">
      <c r="A4796" s="2">
        <v>2950491</v>
      </c>
      <c r="B4796" s="2" t="s">
        <v>58</v>
      </c>
      <c r="C4796" s="2">
        <v>3389081</v>
      </c>
      <c r="D4796" s="2">
        <v>338220250</v>
      </c>
      <c r="E4796" s="2" t="s">
        <v>59</v>
      </c>
      <c r="F4796" s="2" t="s">
        <v>60</v>
      </c>
      <c r="G4796" s="2" t="s">
        <v>1040</v>
      </c>
      <c r="H4796" s="2" t="s">
        <v>1142</v>
      </c>
      <c r="I4796" s="2">
        <v>775506609</v>
      </c>
      <c r="J4796" s="2" t="s">
        <v>7644</v>
      </c>
      <c r="K4796" s="2">
        <v>12</v>
      </c>
      <c r="L4796" s="2" t="s">
        <v>63</v>
      </c>
      <c r="M4796" s="2" t="s">
        <v>64</v>
      </c>
      <c r="N4796" s="3">
        <v>44826.458333333336</v>
      </c>
      <c r="O4796" s="2" t="s">
        <v>1665</v>
      </c>
      <c r="Q4796" s="2" t="s">
        <v>66</v>
      </c>
      <c r="R4796" s="3">
        <v>45656.703888888886</v>
      </c>
      <c r="S4796" s="2" t="s">
        <v>3539</v>
      </c>
      <c r="T4796" s="2" t="s">
        <v>843</v>
      </c>
      <c r="U4796" s="2" t="s">
        <v>157</v>
      </c>
      <c r="V4796" s="2" t="s">
        <v>21902</v>
      </c>
      <c r="W4796" s="2" t="s">
        <v>71</v>
      </c>
      <c r="X4796" s="2" t="s">
        <v>431</v>
      </c>
      <c r="Y4796" s="2" t="s">
        <v>5047</v>
      </c>
      <c r="Z4796" s="2" t="s">
        <v>1058</v>
      </c>
      <c r="AA4796" s="2" t="s">
        <v>1059</v>
      </c>
      <c r="AB4796" s="2" t="s">
        <v>1058</v>
      </c>
      <c r="AC4796" s="2" t="s">
        <v>21903</v>
      </c>
      <c r="AE4796" s="3">
        <v>45656.704386574071</v>
      </c>
      <c r="AF4796" s="2" t="s">
        <v>77</v>
      </c>
      <c r="AH4796" s="2" t="s">
        <v>78</v>
      </c>
      <c r="AI4796" s="2" t="s">
        <v>79</v>
      </c>
      <c r="AJ4796" s="2" t="s">
        <v>191</v>
      </c>
      <c r="AK4796" s="2" t="s">
        <v>21904</v>
      </c>
      <c r="AL4796" s="2" t="s">
        <v>3539</v>
      </c>
      <c r="AM4796" s="3">
        <v>45656.704444444447</v>
      </c>
      <c r="AO4796" s="2" t="s">
        <v>3539</v>
      </c>
      <c r="AP4796" s="2">
        <v>5542116</v>
      </c>
      <c r="AQ4796" s="2" t="s">
        <v>81</v>
      </c>
      <c r="AR4796" s="3">
        <v>45657.508981481478</v>
      </c>
      <c r="AS4796" s="2" t="s">
        <v>82</v>
      </c>
      <c r="AT4796" s="3">
        <v>45656.333333333336</v>
      </c>
      <c r="AU4796" s="2" t="s">
        <v>83</v>
      </c>
      <c r="AV4796" s="2" t="s">
        <v>436</v>
      </c>
      <c r="AW4796" s="2" t="s">
        <v>437</v>
      </c>
      <c r="AX4796" s="2" t="s">
        <v>824</v>
      </c>
      <c r="AZ4796" s="3">
        <v>45657.508981481478</v>
      </c>
      <c r="BB4796" s="2" t="s">
        <v>20772</v>
      </c>
      <c r="BC4796" s="2" t="s">
        <v>20773</v>
      </c>
      <c r="BD4796" s="2" t="s">
        <v>20774</v>
      </c>
      <c r="BE4796" s="2" t="s">
        <v>21905</v>
      </c>
      <c r="BF4796" s="2" t="s">
        <v>1061</v>
      </c>
    </row>
    <row r="4797" spans="1:58" x14ac:dyDescent="0.35">
      <c r="A4797" s="2">
        <v>2950492</v>
      </c>
      <c r="B4797" s="2" t="s">
        <v>58</v>
      </c>
      <c r="C4797" s="2">
        <v>39384041</v>
      </c>
      <c r="D4797" s="2">
        <v>338545314</v>
      </c>
      <c r="E4797" s="2" t="s">
        <v>59</v>
      </c>
      <c r="F4797" s="2" t="s">
        <v>60</v>
      </c>
      <c r="G4797" s="2" t="s">
        <v>19016</v>
      </c>
      <c r="H4797" s="2" t="s">
        <v>4215</v>
      </c>
      <c r="I4797" s="2">
        <v>778705647</v>
      </c>
      <c r="J4797" s="2" t="s">
        <v>21906</v>
      </c>
      <c r="K4797" s="2">
        <v>13</v>
      </c>
      <c r="L4797" s="2" t="s">
        <v>63</v>
      </c>
      <c r="M4797" s="2" t="s">
        <v>64</v>
      </c>
      <c r="N4797" s="3">
        <v>44993.708344907405</v>
      </c>
      <c r="O4797" s="2" t="s">
        <v>65</v>
      </c>
      <c r="Q4797" s="2" t="s">
        <v>66</v>
      </c>
      <c r="R4797" s="3">
        <v>45656.704189814816</v>
      </c>
      <c r="S4797" s="2" t="s">
        <v>8694</v>
      </c>
      <c r="T4797" s="2" t="s">
        <v>68</v>
      </c>
      <c r="U4797" s="2" t="s">
        <v>69</v>
      </c>
      <c r="V4797" s="2" t="s">
        <v>21907</v>
      </c>
      <c r="W4797" s="2" t="s">
        <v>400</v>
      </c>
      <c r="X4797" s="2" t="s">
        <v>419</v>
      </c>
      <c r="Y4797" s="2" t="s">
        <v>9256</v>
      </c>
      <c r="Z4797" s="2" t="s">
        <v>1226</v>
      </c>
      <c r="AA4797" s="2" t="s">
        <v>1227</v>
      </c>
      <c r="AB4797" s="2" t="s">
        <v>21908</v>
      </c>
      <c r="AE4797" s="3">
        <v>45656.704201388886</v>
      </c>
      <c r="AF4797" s="2" t="s">
        <v>77</v>
      </c>
      <c r="AH4797" s="2" t="s">
        <v>78</v>
      </c>
      <c r="AI4797" s="2" t="s">
        <v>79</v>
      </c>
      <c r="AJ4797" s="2" t="s">
        <v>191</v>
      </c>
      <c r="AK4797" s="2" t="s">
        <v>21909</v>
      </c>
      <c r="AL4797" s="2" t="s">
        <v>8694</v>
      </c>
      <c r="AM4797" s="3">
        <v>45656.704236111109</v>
      </c>
      <c r="AN4797" s="2" t="s">
        <v>21909</v>
      </c>
      <c r="AP4797" s="2">
        <v>5542115</v>
      </c>
      <c r="AQ4797" s="2" t="s">
        <v>81</v>
      </c>
      <c r="AR4797" s="3">
        <v>45657.495972222219</v>
      </c>
      <c r="AS4797" s="2" t="s">
        <v>82</v>
      </c>
      <c r="AT4797" s="3">
        <v>45657.333333333336</v>
      </c>
      <c r="AU4797" s="2" t="s">
        <v>104</v>
      </c>
      <c r="AV4797" s="2" t="s">
        <v>423</v>
      </c>
      <c r="AW4797" s="2" t="s">
        <v>424</v>
      </c>
      <c r="AX4797" s="2" t="s">
        <v>1323</v>
      </c>
      <c r="AZ4797" s="3">
        <v>45657.495972222219</v>
      </c>
      <c r="BB4797" s="2" t="s">
        <v>614</v>
      </c>
      <c r="BC4797" s="2" t="s">
        <v>129</v>
      </c>
      <c r="BD4797" s="2" t="s">
        <v>615</v>
      </c>
      <c r="BE4797" s="2" t="s">
        <v>12125</v>
      </c>
      <c r="BF4797" s="2" t="s">
        <v>243</v>
      </c>
    </row>
    <row r="4798" spans="1:58" x14ac:dyDescent="0.35">
      <c r="A4798" s="2">
        <v>2950493</v>
      </c>
      <c r="B4798" s="2" t="s">
        <v>58</v>
      </c>
      <c r="C4798" s="2">
        <v>41853241</v>
      </c>
      <c r="D4798" s="2">
        <v>339567105</v>
      </c>
      <c r="E4798" s="2" t="s">
        <v>59</v>
      </c>
      <c r="F4798" s="2" t="s">
        <v>60</v>
      </c>
      <c r="G4798" s="2" t="s">
        <v>9909</v>
      </c>
      <c r="H4798" s="2" t="s">
        <v>3885</v>
      </c>
      <c r="I4798" s="2">
        <v>779325209</v>
      </c>
      <c r="J4798" s="2" t="s">
        <v>7158</v>
      </c>
      <c r="K4798" s="2">
        <v>14</v>
      </c>
      <c r="L4798" s="2" t="s">
        <v>63</v>
      </c>
      <c r="M4798" s="2" t="s">
        <v>64</v>
      </c>
      <c r="N4798" s="3">
        <v>45260.772986111115</v>
      </c>
      <c r="O4798" s="2" t="s">
        <v>65</v>
      </c>
      <c r="Q4798" s="2" t="s">
        <v>66</v>
      </c>
      <c r="R4798" s="3">
        <v>45656.705925925926</v>
      </c>
      <c r="S4798" s="2" t="s">
        <v>6027</v>
      </c>
      <c r="T4798" s="2" t="s">
        <v>156</v>
      </c>
      <c r="U4798" s="2" t="s">
        <v>69</v>
      </c>
      <c r="V4798" s="2" t="s">
        <v>21910</v>
      </c>
      <c r="W4798" s="2" t="s">
        <v>233</v>
      </c>
      <c r="X4798" s="2" t="s">
        <v>234</v>
      </c>
      <c r="Y4798" s="2" t="s">
        <v>1744</v>
      </c>
      <c r="Z4798" s="2" t="s">
        <v>758</v>
      </c>
      <c r="AA4798" s="2" t="s">
        <v>21732</v>
      </c>
      <c r="AB4798" s="2" t="s">
        <v>176</v>
      </c>
      <c r="AE4798" s="3">
        <v>45656.705937500003</v>
      </c>
      <c r="AF4798" s="2" t="s">
        <v>77</v>
      </c>
      <c r="AH4798" s="2" t="s">
        <v>142</v>
      </c>
      <c r="AI4798" s="2" t="s">
        <v>79</v>
      </c>
      <c r="AJ4798" s="2" t="s">
        <v>123</v>
      </c>
      <c r="AK4798" s="2" t="s">
        <v>21911</v>
      </c>
      <c r="AL4798" s="2" t="s">
        <v>6027</v>
      </c>
      <c r="AM4798" s="3">
        <v>45656.705960648149</v>
      </c>
      <c r="AN4798" s="2" t="s">
        <v>21911</v>
      </c>
      <c r="AP4798" s="2">
        <v>5542144</v>
      </c>
      <c r="AQ4798" s="2" t="s">
        <v>81</v>
      </c>
      <c r="AR4798" s="3">
        <v>45657.484317129631</v>
      </c>
      <c r="AS4798" s="2" t="s">
        <v>82</v>
      </c>
      <c r="AT4798" s="3">
        <v>45657.333333333336</v>
      </c>
      <c r="AU4798" s="2" t="s">
        <v>104</v>
      </c>
      <c r="AV4798" s="2" t="s">
        <v>239</v>
      </c>
      <c r="AW4798" s="2" t="s">
        <v>240</v>
      </c>
      <c r="AX4798" s="2" t="s">
        <v>1495</v>
      </c>
      <c r="AZ4798" s="3">
        <v>45657.484317129631</v>
      </c>
      <c r="BB4798" s="2" t="s">
        <v>5250</v>
      </c>
      <c r="BC4798" s="2" t="s">
        <v>1109</v>
      </c>
      <c r="BD4798" s="2" t="s">
        <v>89</v>
      </c>
      <c r="BE4798" s="2" t="s">
        <v>10817</v>
      </c>
      <c r="BF4798" s="2" t="s">
        <v>831</v>
      </c>
    </row>
    <row r="4799" spans="1:58" x14ac:dyDescent="0.35">
      <c r="A4799" s="2">
        <v>2950494</v>
      </c>
      <c r="B4799" s="2" t="s">
        <v>58</v>
      </c>
      <c r="C4799" s="2">
        <v>41028191</v>
      </c>
      <c r="D4799" s="2">
        <v>338456070</v>
      </c>
      <c r="E4799" s="2" t="s">
        <v>59</v>
      </c>
      <c r="F4799" s="2" t="s">
        <v>60</v>
      </c>
      <c r="G4799" s="2" t="s">
        <v>132</v>
      </c>
      <c r="H4799" s="2" t="s">
        <v>21912</v>
      </c>
      <c r="I4799" s="2">
        <v>774351432</v>
      </c>
      <c r="J4799" s="2" t="s">
        <v>1862</v>
      </c>
      <c r="K4799" s="2">
        <v>13</v>
      </c>
      <c r="L4799" s="2" t="s">
        <v>63</v>
      </c>
      <c r="M4799" s="2" t="s">
        <v>64</v>
      </c>
      <c r="N4799" s="3">
        <v>45085.868344907409</v>
      </c>
      <c r="O4799" s="2" t="s">
        <v>65</v>
      </c>
      <c r="Q4799" s="2" t="s">
        <v>66</v>
      </c>
      <c r="R4799" s="3">
        <v>45656.707071759258</v>
      </c>
      <c r="S4799" s="2" t="s">
        <v>6989</v>
      </c>
      <c r="T4799" s="2" t="s">
        <v>68</v>
      </c>
      <c r="U4799" s="2" t="s">
        <v>69</v>
      </c>
      <c r="V4799" s="2" t="s">
        <v>21913</v>
      </c>
      <c r="W4799" s="2" t="s">
        <v>136</v>
      </c>
      <c r="X4799" s="2" t="s">
        <v>217</v>
      </c>
      <c r="Y4799" s="2" t="s">
        <v>7446</v>
      </c>
      <c r="Z4799" s="2" t="s">
        <v>596</v>
      </c>
      <c r="AA4799" s="2" t="s">
        <v>5231</v>
      </c>
      <c r="AB4799" s="2" t="s">
        <v>5231</v>
      </c>
      <c r="AE4799" s="3">
        <v>45656.707083333335</v>
      </c>
      <c r="AF4799" s="2" t="s">
        <v>77</v>
      </c>
      <c r="AH4799" s="2" t="s">
        <v>142</v>
      </c>
      <c r="AI4799" s="2" t="s">
        <v>79</v>
      </c>
      <c r="AJ4799" s="2" t="s">
        <v>191</v>
      </c>
      <c r="AK4799" s="2" t="s">
        <v>13574</v>
      </c>
      <c r="AL4799" s="2" t="s">
        <v>6989</v>
      </c>
      <c r="AM4799" s="3">
        <v>45656.707118055558</v>
      </c>
      <c r="AN4799" s="2" t="s">
        <v>13574</v>
      </c>
      <c r="AP4799" s="2">
        <v>5542165</v>
      </c>
      <c r="AQ4799" s="2" t="s">
        <v>81</v>
      </c>
      <c r="AR4799" s="3">
        <v>45656.903622685182</v>
      </c>
      <c r="AS4799" s="2" t="s">
        <v>82</v>
      </c>
      <c r="AT4799" s="3">
        <v>45657.333333333336</v>
      </c>
      <c r="AU4799" s="2" t="s">
        <v>104</v>
      </c>
      <c r="AV4799" s="2" t="s">
        <v>222</v>
      </c>
      <c r="AW4799" s="2" t="s">
        <v>223</v>
      </c>
      <c r="AX4799" s="2" t="s">
        <v>3832</v>
      </c>
      <c r="AZ4799" s="3">
        <v>45656.903622685182</v>
      </c>
      <c r="BB4799" s="2" t="s">
        <v>981</v>
      </c>
      <c r="BC4799" s="2" t="s">
        <v>982</v>
      </c>
      <c r="BD4799" s="2" t="s">
        <v>983</v>
      </c>
      <c r="BE4799" s="2" t="s">
        <v>21304</v>
      </c>
      <c r="BF4799" s="2" t="s">
        <v>547</v>
      </c>
    </row>
    <row r="4800" spans="1:58" x14ac:dyDescent="0.35">
      <c r="A4800" s="2">
        <v>2950495</v>
      </c>
      <c r="B4800" s="2" t="s">
        <v>58</v>
      </c>
      <c r="C4800" s="2">
        <v>40838041</v>
      </c>
      <c r="D4800" s="2">
        <v>338773376</v>
      </c>
      <c r="E4800" s="2" t="s">
        <v>59</v>
      </c>
      <c r="F4800" s="2" t="s">
        <v>60</v>
      </c>
      <c r="G4800" s="2" t="s">
        <v>132</v>
      </c>
      <c r="H4800" s="2" t="s">
        <v>8646</v>
      </c>
      <c r="I4800" s="2">
        <v>774306437</v>
      </c>
      <c r="J4800" s="2" t="s">
        <v>230</v>
      </c>
      <c r="K4800" s="2">
        <v>13</v>
      </c>
      <c r="L4800" s="2" t="s">
        <v>63</v>
      </c>
      <c r="M4800" s="2" t="s">
        <v>64</v>
      </c>
      <c r="N4800" s="3">
        <v>45052.666666666664</v>
      </c>
      <c r="O4800" s="2" t="s">
        <v>65</v>
      </c>
      <c r="Q4800" s="2" t="s">
        <v>66</v>
      </c>
      <c r="R4800" s="3">
        <v>45656.707638888889</v>
      </c>
      <c r="S4800" s="2" t="s">
        <v>4742</v>
      </c>
      <c r="T4800" s="2" t="s">
        <v>156</v>
      </c>
      <c r="U4800" s="2" t="s">
        <v>69</v>
      </c>
      <c r="V4800" s="2" t="s">
        <v>21914</v>
      </c>
      <c r="W4800" s="2" t="s">
        <v>118</v>
      </c>
      <c r="X4800" s="2" t="s">
        <v>119</v>
      </c>
      <c r="Y4800" s="2" t="s">
        <v>3493</v>
      </c>
      <c r="Z4800" s="2" t="s">
        <v>1163</v>
      </c>
      <c r="AA4800" s="2" t="s">
        <v>1163</v>
      </c>
      <c r="AB4800" s="2" t="s">
        <v>176</v>
      </c>
      <c r="AE4800" s="3">
        <v>45656.707638888889</v>
      </c>
      <c r="AF4800" s="2" t="s">
        <v>77</v>
      </c>
      <c r="AH4800" s="2" t="s">
        <v>78</v>
      </c>
      <c r="AI4800" s="2" t="s">
        <v>79</v>
      </c>
      <c r="AJ4800" s="2" t="s">
        <v>379</v>
      </c>
      <c r="AK4800" s="2" t="s">
        <v>21914</v>
      </c>
      <c r="AL4800" s="2" t="s">
        <v>4742</v>
      </c>
      <c r="AM4800" s="3">
        <v>45656.707673611112</v>
      </c>
      <c r="AN4800" s="2" t="s">
        <v>21914</v>
      </c>
      <c r="AP4800" s="2">
        <v>5542169</v>
      </c>
      <c r="AQ4800" s="2" t="s">
        <v>81</v>
      </c>
      <c r="AR4800" s="3">
        <v>45657.511064814818</v>
      </c>
      <c r="AS4800" s="2" t="s">
        <v>82</v>
      </c>
      <c r="AT4800" s="3">
        <v>45657.333333333336</v>
      </c>
      <c r="AU4800" s="2" t="s">
        <v>104</v>
      </c>
      <c r="AV4800" s="2" t="s">
        <v>125</v>
      </c>
      <c r="AW4800" s="2" t="s">
        <v>126</v>
      </c>
      <c r="AX4800" s="2" t="s">
        <v>7661</v>
      </c>
      <c r="AZ4800" s="3">
        <v>45657.511064814818</v>
      </c>
      <c r="BB4800" s="2" t="s">
        <v>179</v>
      </c>
      <c r="BC4800" s="2" t="s">
        <v>180</v>
      </c>
      <c r="BD4800" s="2" t="s">
        <v>181</v>
      </c>
      <c r="BE4800" s="2" t="s">
        <v>312</v>
      </c>
      <c r="BF4800" s="2" t="s">
        <v>91</v>
      </c>
    </row>
    <row r="4801" spans="1:58" x14ac:dyDescent="0.35">
      <c r="A4801" s="2">
        <v>2950496</v>
      </c>
      <c r="B4801" s="2" t="s">
        <v>244</v>
      </c>
      <c r="C4801" s="2">
        <v>42750521</v>
      </c>
      <c r="D4801" s="2">
        <v>339701867</v>
      </c>
      <c r="E4801" s="2" t="s">
        <v>59</v>
      </c>
      <c r="F4801" s="2" t="s">
        <v>60</v>
      </c>
      <c r="G4801" s="2" t="s">
        <v>1921</v>
      </c>
      <c r="H4801" s="2" t="s">
        <v>700</v>
      </c>
      <c r="I4801" s="2">
        <v>781717132</v>
      </c>
      <c r="J4801" s="2" t="s">
        <v>21915</v>
      </c>
      <c r="K4801" s="2">
        <v>14</v>
      </c>
      <c r="L4801" s="2" t="s">
        <v>63</v>
      </c>
      <c r="M4801" s="2" t="s">
        <v>64</v>
      </c>
      <c r="N4801" s="3">
        <v>45384.75</v>
      </c>
      <c r="O4801" s="2" t="s">
        <v>248</v>
      </c>
      <c r="Q4801" s="2" t="s">
        <v>66</v>
      </c>
      <c r="R4801" s="3">
        <v>45656.709039351852</v>
      </c>
      <c r="S4801" s="2" t="s">
        <v>9164</v>
      </c>
      <c r="T4801" s="2" t="s">
        <v>156</v>
      </c>
      <c r="U4801" s="2" t="s">
        <v>231</v>
      </c>
      <c r="V4801" s="2" t="s">
        <v>21916</v>
      </c>
      <c r="Y4801" s="2" t="s">
        <v>1813</v>
      </c>
      <c r="Z4801" s="2" t="s">
        <v>1814</v>
      </c>
      <c r="AA4801" s="2" t="s">
        <v>2254</v>
      </c>
      <c r="AB4801" s="2" t="s">
        <v>2255</v>
      </c>
      <c r="AE4801" s="3">
        <v>45656.709050925929</v>
      </c>
      <c r="AF4801" s="2" t="s">
        <v>77</v>
      </c>
      <c r="AH4801" s="2" t="s">
        <v>78</v>
      </c>
      <c r="AI4801" s="2" t="s">
        <v>255</v>
      </c>
      <c r="AJ4801" s="2" t="s">
        <v>276</v>
      </c>
      <c r="AK4801" s="2" t="s">
        <v>21917</v>
      </c>
      <c r="AL4801" s="2" t="s">
        <v>9164</v>
      </c>
      <c r="AM4801" s="3">
        <v>45656.709085648145</v>
      </c>
      <c r="AN4801" s="2" t="s">
        <v>21917</v>
      </c>
      <c r="AP4801" s="2">
        <v>5542184</v>
      </c>
      <c r="AQ4801" s="2" t="s">
        <v>81</v>
      </c>
      <c r="AR4801" s="3">
        <v>45657.56</v>
      </c>
      <c r="AS4801" s="2" t="s">
        <v>82</v>
      </c>
      <c r="AT4801" s="3">
        <v>45657.333333333336</v>
      </c>
      <c r="AU4801" s="2" t="s">
        <v>104</v>
      </c>
      <c r="AV4801" s="2" t="s">
        <v>1817</v>
      </c>
      <c r="AW4801" s="2" t="s">
        <v>1818</v>
      </c>
      <c r="AX4801" s="2" t="s">
        <v>3093</v>
      </c>
      <c r="AZ4801" s="3">
        <v>45657.56</v>
      </c>
      <c r="BB4801" s="2" t="s">
        <v>4123</v>
      </c>
      <c r="BC4801" s="2" t="s">
        <v>2025</v>
      </c>
      <c r="BD4801" s="2" t="s">
        <v>4124</v>
      </c>
      <c r="BE4801" s="2" t="s">
        <v>21918</v>
      </c>
      <c r="BF4801" s="2" t="s">
        <v>968</v>
      </c>
    </row>
    <row r="4802" spans="1:58" x14ac:dyDescent="0.35">
      <c r="A4802" s="2">
        <v>2950497</v>
      </c>
      <c r="B4802" s="2" t="s">
        <v>58</v>
      </c>
      <c r="C4802" s="2">
        <v>30863631</v>
      </c>
      <c r="D4802" s="2">
        <v>338408706</v>
      </c>
      <c r="E4802" s="2" t="s">
        <v>59</v>
      </c>
      <c r="F4802" s="2" t="s">
        <v>60</v>
      </c>
      <c r="G4802" s="2" t="s">
        <v>1396</v>
      </c>
      <c r="H4802" s="2" t="s">
        <v>21919</v>
      </c>
      <c r="I4802" s="2" t="s">
        <v>134</v>
      </c>
      <c r="J4802" s="2">
        <v>774120019</v>
      </c>
      <c r="K4802" s="2">
        <v>12</v>
      </c>
      <c r="L4802" s="2" t="s">
        <v>63</v>
      </c>
      <c r="M4802" s="2" t="s">
        <v>64</v>
      </c>
      <c r="N4802" s="3">
        <v>45530.791666666664</v>
      </c>
      <c r="O4802" s="2" t="s">
        <v>65</v>
      </c>
      <c r="Q4802" s="2" t="s">
        <v>66</v>
      </c>
      <c r="R4802" s="3">
        <v>45656.709479166668</v>
      </c>
      <c r="S4802" s="2" t="s">
        <v>5878</v>
      </c>
      <c r="T4802" s="2" t="s">
        <v>156</v>
      </c>
      <c r="U4802" s="2" t="s">
        <v>481</v>
      </c>
      <c r="V4802" s="2" t="s">
        <v>21920</v>
      </c>
      <c r="W4802" s="2" t="s">
        <v>71</v>
      </c>
      <c r="X4802" s="2" t="s">
        <v>650</v>
      </c>
      <c r="Y4802" s="2" t="s">
        <v>1572</v>
      </c>
      <c r="Z4802" s="2" t="s">
        <v>652</v>
      </c>
      <c r="AA4802" s="2" t="s">
        <v>692</v>
      </c>
      <c r="AB4802" s="2" t="s">
        <v>176</v>
      </c>
      <c r="AE4802" s="3">
        <v>45661.573414351849</v>
      </c>
      <c r="AF4802" s="2" t="s">
        <v>77</v>
      </c>
      <c r="AH4802" s="2" t="s">
        <v>78</v>
      </c>
      <c r="AI4802" s="2" t="s">
        <v>58</v>
      </c>
      <c r="AJ4802" s="2" t="s">
        <v>101</v>
      </c>
      <c r="AK4802" s="2" t="s">
        <v>21921</v>
      </c>
      <c r="AL4802" s="2" t="s">
        <v>442</v>
      </c>
      <c r="AM4802" s="3">
        <v>45661.573506944442</v>
      </c>
      <c r="AN4802" s="2" t="s">
        <v>21921</v>
      </c>
      <c r="AO4802" s="2" t="s">
        <v>442</v>
      </c>
      <c r="AP4802" s="2">
        <v>5560315</v>
      </c>
      <c r="AQ4802" s="2" t="s">
        <v>81</v>
      </c>
      <c r="AR4802" s="3">
        <v>45661.575636574074</v>
      </c>
      <c r="AS4802" s="2" t="s">
        <v>82</v>
      </c>
      <c r="AT4802" s="3">
        <v>45661.5625</v>
      </c>
      <c r="AU4802" s="2" t="s">
        <v>104</v>
      </c>
      <c r="AV4802" s="2" t="s">
        <v>1134</v>
      </c>
      <c r="AW4802" s="2" t="s">
        <v>1135</v>
      </c>
      <c r="AX4802" s="2" t="s">
        <v>1136</v>
      </c>
      <c r="AZ4802" s="3">
        <v>45661.575636574074</v>
      </c>
      <c r="BB4802" s="2" t="s">
        <v>5450</v>
      </c>
      <c r="BC4802" s="2" t="s">
        <v>5451</v>
      </c>
      <c r="BD4802" s="2" t="s">
        <v>5452</v>
      </c>
      <c r="BE4802" s="2" t="s">
        <v>21922</v>
      </c>
      <c r="BF4802" s="2" t="s">
        <v>442</v>
      </c>
    </row>
    <row r="4803" spans="1:58" x14ac:dyDescent="0.35">
      <c r="A4803" s="2">
        <v>2950498</v>
      </c>
      <c r="B4803" s="2" t="s">
        <v>244</v>
      </c>
      <c r="C4803" s="2">
        <v>31322991</v>
      </c>
      <c r="D4803" s="2">
        <v>338645019</v>
      </c>
      <c r="E4803" s="2" t="s">
        <v>59</v>
      </c>
      <c r="F4803" s="2" t="s">
        <v>60</v>
      </c>
      <c r="G4803" s="2" t="s">
        <v>1377</v>
      </c>
      <c r="H4803" s="2" t="s">
        <v>21923</v>
      </c>
      <c r="I4803" s="2">
        <v>776518331</v>
      </c>
      <c r="J4803" s="2" t="s">
        <v>21924</v>
      </c>
      <c r="K4803" s="2">
        <v>12</v>
      </c>
      <c r="L4803" s="2" t="s">
        <v>63</v>
      </c>
      <c r="M4803" s="2" t="s">
        <v>64</v>
      </c>
      <c r="N4803" s="3">
        <v>45663.458344907405</v>
      </c>
      <c r="O4803" s="2" t="s">
        <v>65</v>
      </c>
      <c r="Q4803" s="2" t="s">
        <v>66</v>
      </c>
      <c r="R4803" s="3">
        <v>45656.709687499999</v>
      </c>
      <c r="S4803" s="2" t="s">
        <v>4945</v>
      </c>
      <c r="T4803" s="2" t="s">
        <v>156</v>
      </c>
      <c r="U4803" s="2" t="s">
        <v>157</v>
      </c>
      <c r="V4803" s="2" t="s">
        <v>21925</v>
      </c>
      <c r="W4803" s="2" t="s">
        <v>71</v>
      </c>
      <c r="Y4803" s="2" t="s">
        <v>21926</v>
      </c>
      <c r="Z4803" s="2" t="s">
        <v>6112</v>
      </c>
      <c r="AA4803" s="2" t="s">
        <v>6113</v>
      </c>
      <c r="AB4803" s="2" t="s">
        <v>6113</v>
      </c>
      <c r="AE4803" s="3">
        <v>45656.709699074076</v>
      </c>
      <c r="AF4803" s="2" t="s">
        <v>77</v>
      </c>
      <c r="AH4803" s="2" t="s">
        <v>78</v>
      </c>
      <c r="AI4803" s="2" t="s">
        <v>79</v>
      </c>
      <c r="AJ4803" s="2" t="s">
        <v>276</v>
      </c>
      <c r="AK4803" s="2" t="s">
        <v>21927</v>
      </c>
      <c r="AL4803" s="2" t="s">
        <v>4945</v>
      </c>
      <c r="AM4803" s="3">
        <v>45656.709733796299</v>
      </c>
      <c r="AN4803" s="2" t="s">
        <v>21927</v>
      </c>
      <c r="AP4803" s="2">
        <v>5542189</v>
      </c>
      <c r="AQ4803" s="2" t="s">
        <v>81</v>
      </c>
      <c r="AR4803" s="3">
        <v>45657.606238425928</v>
      </c>
      <c r="AS4803" s="2" t="s">
        <v>82</v>
      </c>
      <c r="AT4803" s="3">
        <v>45657.333333333336</v>
      </c>
      <c r="AU4803" s="2" t="s">
        <v>104</v>
      </c>
      <c r="AV4803" s="2" t="s">
        <v>204</v>
      </c>
      <c r="AW4803" s="2" t="s">
        <v>205</v>
      </c>
      <c r="AX4803" s="2" t="s">
        <v>7196</v>
      </c>
      <c r="AZ4803" s="3">
        <v>45657.606238425928</v>
      </c>
      <c r="BB4803" s="2" t="s">
        <v>207</v>
      </c>
      <c r="BC4803" s="2" t="s">
        <v>208</v>
      </c>
      <c r="BD4803" s="2" t="s">
        <v>209</v>
      </c>
      <c r="BE4803" s="2" t="s">
        <v>21928</v>
      </c>
      <c r="BF4803" s="2" t="s">
        <v>211</v>
      </c>
    </row>
    <row r="4804" spans="1:58" x14ac:dyDescent="0.35">
      <c r="A4804" s="2">
        <v>2950499</v>
      </c>
      <c r="B4804" s="2" t="s">
        <v>443</v>
      </c>
      <c r="C4804" s="2">
        <v>29248381</v>
      </c>
      <c r="D4804" s="2" t="s">
        <v>21929</v>
      </c>
      <c r="E4804" s="2" t="s">
        <v>59</v>
      </c>
      <c r="F4804" s="2" t="s">
        <v>445</v>
      </c>
      <c r="G4804" s="2" t="s">
        <v>21930</v>
      </c>
      <c r="I4804" s="2">
        <v>777381806</v>
      </c>
      <c r="J4804" s="2" t="s">
        <v>2348</v>
      </c>
      <c r="K4804" s="2">
        <v>20</v>
      </c>
      <c r="L4804" s="2" t="s">
        <v>2128</v>
      </c>
      <c r="M4804" s="2" t="s">
        <v>1152</v>
      </c>
      <c r="N4804" s="3">
        <v>44764.458344907405</v>
      </c>
      <c r="O4804" s="2" t="s">
        <v>21931</v>
      </c>
      <c r="Q4804" s="2" t="s">
        <v>66</v>
      </c>
      <c r="R4804" s="3">
        <v>45656.709814814814</v>
      </c>
      <c r="S4804" s="2" t="s">
        <v>4774</v>
      </c>
      <c r="T4804" s="2" t="s">
        <v>334</v>
      </c>
      <c r="U4804" s="2" t="s">
        <v>880</v>
      </c>
      <c r="V4804" s="2" t="s">
        <v>21932</v>
      </c>
      <c r="W4804" s="2" t="s">
        <v>288</v>
      </c>
      <c r="X4804" s="2" t="s">
        <v>289</v>
      </c>
      <c r="Y4804" s="2" t="s">
        <v>5078</v>
      </c>
      <c r="Z4804" s="2" t="s">
        <v>1617</v>
      </c>
      <c r="AA4804" s="2" t="s">
        <v>1617</v>
      </c>
      <c r="AB4804" s="2" t="s">
        <v>9967</v>
      </c>
      <c r="AE4804" s="3">
        <v>45656.709965277776</v>
      </c>
      <c r="AF4804" s="2" t="s">
        <v>7210</v>
      </c>
      <c r="AG4804" s="2">
        <v>48</v>
      </c>
      <c r="AH4804" s="2" t="s">
        <v>78</v>
      </c>
      <c r="AI4804" s="2" t="s">
        <v>363</v>
      </c>
      <c r="AJ4804" s="2" t="s">
        <v>364</v>
      </c>
      <c r="AK4804" s="2" t="s">
        <v>21933</v>
      </c>
      <c r="AL4804" s="2" t="s">
        <v>4774</v>
      </c>
      <c r="AM4804" s="3">
        <v>45656.709988425922</v>
      </c>
      <c r="AO4804" s="2" t="s">
        <v>4774</v>
      </c>
      <c r="AP4804" s="2">
        <v>5542192</v>
      </c>
      <c r="AQ4804" s="2" t="s">
        <v>81</v>
      </c>
      <c r="AR4804" s="3">
        <v>45656.765115740738</v>
      </c>
      <c r="AS4804" s="2" t="s">
        <v>82</v>
      </c>
      <c r="AT4804" s="3">
        <v>45656.5625</v>
      </c>
      <c r="AU4804" s="2" t="s">
        <v>104</v>
      </c>
      <c r="AV4804" s="2" t="s">
        <v>2134</v>
      </c>
      <c r="AW4804" s="2" t="s">
        <v>2135</v>
      </c>
      <c r="AX4804" s="2" t="s">
        <v>2136</v>
      </c>
      <c r="AY4804" s="3">
        <v>45658.709965277776</v>
      </c>
      <c r="AZ4804" s="3">
        <v>45656.765115740738</v>
      </c>
      <c r="BA4804" s="2" t="s">
        <v>460</v>
      </c>
      <c r="BB4804" s="2" t="s">
        <v>12063</v>
      </c>
      <c r="BC4804" s="2" t="s">
        <v>12064</v>
      </c>
      <c r="BD4804" s="2" t="s">
        <v>12065</v>
      </c>
      <c r="BE4804" s="2" t="s">
        <v>21934</v>
      </c>
      <c r="BF4804" s="2" t="s">
        <v>19574</v>
      </c>
    </row>
    <row r="4805" spans="1:58" x14ac:dyDescent="0.35">
      <c r="A4805" s="2">
        <v>2950500</v>
      </c>
      <c r="B4805" s="2" t="s">
        <v>58</v>
      </c>
      <c r="C4805" s="2">
        <v>40334541</v>
      </c>
      <c r="D4805" s="2">
        <v>338583582</v>
      </c>
      <c r="E4805" s="2" t="s">
        <v>59</v>
      </c>
      <c r="F4805" s="2" t="s">
        <v>60</v>
      </c>
      <c r="G4805" s="2" t="s">
        <v>21935</v>
      </c>
      <c r="H4805" s="2" t="s">
        <v>21936</v>
      </c>
      <c r="I4805" s="2">
        <v>783929389</v>
      </c>
      <c r="J4805" s="2" t="s">
        <v>21937</v>
      </c>
      <c r="K4805" s="2">
        <v>12</v>
      </c>
      <c r="L4805" s="2" t="s">
        <v>63</v>
      </c>
      <c r="M4805" s="2" t="s">
        <v>64</v>
      </c>
      <c r="N4805" s="3">
        <v>44961.5</v>
      </c>
      <c r="O4805" s="2" t="s">
        <v>65</v>
      </c>
      <c r="Q4805" s="2" t="s">
        <v>66</v>
      </c>
      <c r="R4805" s="3">
        <v>45656.70988425926</v>
      </c>
      <c r="S4805" s="2" t="s">
        <v>9078</v>
      </c>
      <c r="T4805" s="2" t="s">
        <v>68</v>
      </c>
      <c r="U4805" s="2" t="s">
        <v>417</v>
      </c>
      <c r="V4805" s="2" t="s">
        <v>21938</v>
      </c>
      <c r="W4805" s="2" t="s">
        <v>71</v>
      </c>
      <c r="X4805" s="2" t="s">
        <v>72</v>
      </c>
      <c r="Y4805" s="2" t="s">
        <v>4907</v>
      </c>
      <c r="Z4805" s="2" t="s">
        <v>513</v>
      </c>
      <c r="AA4805" s="2" t="s">
        <v>5494</v>
      </c>
      <c r="AB4805" s="2" t="s">
        <v>16465</v>
      </c>
      <c r="AE4805" s="3">
        <v>45656.70989583333</v>
      </c>
      <c r="AF4805" s="2" t="s">
        <v>77</v>
      </c>
      <c r="AH4805" s="2" t="s">
        <v>78</v>
      </c>
      <c r="AI4805" s="2" t="s">
        <v>79</v>
      </c>
      <c r="AJ4805" s="2" t="s">
        <v>123</v>
      </c>
      <c r="AK4805" s="2" t="s">
        <v>21938</v>
      </c>
      <c r="AL4805" s="2" t="s">
        <v>9078</v>
      </c>
      <c r="AM4805" s="3">
        <v>45656.709918981483</v>
      </c>
      <c r="AN4805" s="2" t="s">
        <v>21938</v>
      </c>
      <c r="AP4805" s="2">
        <v>5542191</v>
      </c>
      <c r="AQ4805" s="2" t="s">
        <v>81</v>
      </c>
      <c r="AR4805" s="3">
        <v>45657.525659722225</v>
      </c>
      <c r="AS4805" s="2" t="s">
        <v>82</v>
      </c>
      <c r="AT4805" s="3">
        <v>45657.333333333336</v>
      </c>
      <c r="AU4805" s="2" t="s">
        <v>104</v>
      </c>
      <c r="AV4805" s="2" t="s">
        <v>84</v>
      </c>
      <c r="AW4805" s="2" t="s">
        <v>85</v>
      </c>
      <c r="AX4805" s="2" t="s">
        <v>886</v>
      </c>
      <c r="AZ4805" s="3">
        <v>45657.525659722225</v>
      </c>
      <c r="BB4805" s="2" t="s">
        <v>179</v>
      </c>
      <c r="BC4805" s="2" t="s">
        <v>180</v>
      </c>
      <c r="BD4805" s="2" t="s">
        <v>181</v>
      </c>
      <c r="BE4805" s="2" t="s">
        <v>899</v>
      </c>
      <c r="BF4805" s="2" t="s">
        <v>412</v>
      </c>
    </row>
    <row r="4806" spans="1:58" x14ac:dyDescent="0.35">
      <c r="A4806" s="2">
        <v>2950501</v>
      </c>
      <c r="B4806" s="2" t="s">
        <v>58</v>
      </c>
      <c r="C4806" s="2">
        <v>40893261</v>
      </c>
      <c r="D4806" s="2">
        <v>339616689</v>
      </c>
      <c r="E4806" s="2" t="s">
        <v>59</v>
      </c>
      <c r="F4806" s="2" t="s">
        <v>60</v>
      </c>
      <c r="G4806" s="2" t="s">
        <v>132</v>
      </c>
      <c r="H4806" s="2" t="s">
        <v>10454</v>
      </c>
      <c r="I4806" s="2">
        <v>777365127</v>
      </c>
      <c r="J4806" s="2" t="s">
        <v>2914</v>
      </c>
      <c r="K4806" s="2">
        <v>16</v>
      </c>
      <c r="L4806" s="2" t="s">
        <v>63</v>
      </c>
      <c r="M4806" s="2" t="s">
        <v>64</v>
      </c>
      <c r="N4806" s="3">
        <v>45309.436493055553</v>
      </c>
      <c r="O4806" s="2" t="s">
        <v>187</v>
      </c>
      <c r="Q4806" s="2" t="s">
        <v>66</v>
      </c>
      <c r="R4806" s="3">
        <v>45656.710497685184</v>
      </c>
      <c r="S4806" s="2" t="s">
        <v>2859</v>
      </c>
      <c r="T4806" s="2" t="s">
        <v>629</v>
      </c>
      <c r="U4806" s="2" t="s">
        <v>844</v>
      </c>
      <c r="V4806" s="2" t="s">
        <v>21939</v>
      </c>
      <c r="W4806" s="2" t="s">
        <v>497</v>
      </c>
      <c r="X4806" s="2" t="s">
        <v>497</v>
      </c>
      <c r="Y4806" s="2" t="s">
        <v>789</v>
      </c>
      <c r="Z4806" s="2" t="s">
        <v>499</v>
      </c>
      <c r="AA4806" s="2" t="s">
        <v>1117</v>
      </c>
      <c r="AB4806" s="2" t="s">
        <v>14210</v>
      </c>
      <c r="AE4806" s="3">
        <v>45656.710844907408</v>
      </c>
      <c r="AF4806" s="2" t="s">
        <v>77</v>
      </c>
      <c r="AH4806" s="2" t="s">
        <v>78</v>
      </c>
      <c r="AI4806" s="2" t="s">
        <v>79</v>
      </c>
      <c r="AJ4806" s="2" t="s">
        <v>123</v>
      </c>
      <c r="AK4806" s="2" t="s">
        <v>21940</v>
      </c>
      <c r="AL4806" s="2" t="s">
        <v>2859</v>
      </c>
      <c r="AM4806" s="3">
        <v>45656.711678240739</v>
      </c>
      <c r="AN4806" s="2" t="s">
        <v>21941</v>
      </c>
      <c r="AO4806" s="2" t="s">
        <v>2859</v>
      </c>
      <c r="AP4806" s="2">
        <v>5542207</v>
      </c>
      <c r="AQ4806" s="2" t="s">
        <v>81</v>
      </c>
      <c r="AR4806" s="3">
        <v>45659.65421296296</v>
      </c>
      <c r="AS4806" s="2" t="s">
        <v>82</v>
      </c>
      <c r="AT4806" s="3">
        <v>45657.333333333336</v>
      </c>
      <c r="AU4806" s="2" t="s">
        <v>104</v>
      </c>
      <c r="AV4806" s="2" t="s">
        <v>502</v>
      </c>
      <c r="AW4806" s="2" t="s">
        <v>503</v>
      </c>
      <c r="AX4806" s="2" t="s">
        <v>4109</v>
      </c>
      <c r="AZ4806" s="3">
        <v>45659.65421296296</v>
      </c>
      <c r="BB4806" s="2" t="s">
        <v>2225</v>
      </c>
      <c r="BC4806" s="2" t="s">
        <v>2226</v>
      </c>
      <c r="BD4806" s="2" t="s">
        <v>2227</v>
      </c>
      <c r="BE4806" s="2" t="s">
        <v>1376</v>
      </c>
      <c r="BF4806" s="2" t="s">
        <v>3440</v>
      </c>
    </row>
    <row r="4807" spans="1:58" x14ac:dyDescent="0.35">
      <c r="A4807" s="2">
        <v>2950502</v>
      </c>
      <c r="B4807" s="2" t="s">
        <v>58</v>
      </c>
      <c r="C4807" s="2">
        <v>3379541</v>
      </c>
      <c r="D4807" s="2">
        <v>338206059</v>
      </c>
      <c r="E4807" s="2" t="s">
        <v>59</v>
      </c>
      <c r="F4807" s="2" t="s">
        <v>60</v>
      </c>
      <c r="G4807" s="2" t="s">
        <v>5018</v>
      </c>
      <c r="H4807" s="2" t="s">
        <v>8033</v>
      </c>
      <c r="I4807" s="2">
        <v>776395845</v>
      </c>
      <c r="J4807" s="2" t="s">
        <v>21942</v>
      </c>
      <c r="K4807" s="2">
        <v>12</v>
      </c>
      <c r="L4807" s="2" t="s">
        <v>63</v>
      </c>
      <c r="M4807" s="2" t="s">
        <v>64</v>
      </c>
      <c r="N4807" s="3">
        <v>43678</v>
      </c>
      <c r="O4807" s="2" t="s">
        <v>95</v>
      </c>
      <c r="Q4807" s="2" t="s">
        <v>66</v>
      </c>
      <c r="R4807" s="3">
        <v>45656.710717592592</v>
      </c>
      <c r="S4807" s="2" t="s">
        <v>3517</v>
      </c>
      <c r="T4807" s="2" t="s">
        <v>843</v>
      </c>
      <c r="U4807" s="2" t="s">
        <v>2161</v>
      </c>
      <c r="V4807" s="2" t="s">
        <v>2161</v>
      </c>
      <c r="W4807" s="2" t="s">
        <v>71</v>
      </c>
      <c r="X4807" s="2" t="s">
        <v>72</v>
      </c>
      <c r="Y4807" s="2" t="s">
        <v>2424</v>
      </c>
      <c r="Z4807" s="2" t="s">
        <v>883</v>
      </c>
      <c r="AA4807" s="2" t="s">
        <v>14031</v>
      </c>
      <c r="AB4807" s="2" t="s">
        <v>14031</v>
      </c>
      <c r="AC4807" s="2">
        <v>1</v>
      </c>
      <c r="AE4807" s="3">
        <v>45656.713229166664</v>
      </c>
      <c r="AF4807" s="2" t="s">
        <v>77</v>
      </c>
      <c r="AH4807" s="2" t="s">
        <v>78</v>
      </c>
      <c r="AI4807" s="2" t="s">
        <v>79</v>
      </c>
      <c r="AJ4807" s="2" t="s">
        <v>516</v>
      </c>
      <c r="AK4807" s="2" t="s">
        <v>21943</v>
      </c>
      <c r="AL4807" s="2" t="s">
        <v>3517</v>
      </c>
      <c r="AM4807" s="3">
        <v>45656.713287037041</v>
      </c>
      <c r="AO4807" s="2" t="s">
        <v>3517</v>
      </c>
      <c r="AP4807" s="2">
        <v>5542217</v>
      </c>
      <c r="AQ4807" s="2" t="s">
        <v>81</v>
      </c>
      <c r="AR4807" s="3">
        <v>45657.618055555555</v>
      </c>
      <c r="AS4807" s="2" t="s">
        <v>82</v>
      </c>
      <c r="AT4807" s="3">
        <v>45656.5625</v>
      </c>
      <c r="AU4807" s="2" t="s">
        <v>83</v>
      </c>
      <c r="AV4807" s="2" t="s">
        <v>84</v>
      </c>
      <c r="AW4807" s="2" t="s">
        <v>85</v>
      </c>
      <c r="AX4807" s="2" t="s">
        <v>86</v>
      </c>
      <c r="AZ4807" s="3">
        <v>45657.618055555555</v>
      </c>
      <c r="BB4807" s="2" t="s">
        <v>1212</v>
      </c>
      <c r="BC4807" s="2" t="s">
        <v>1213</v>
      </c>
      <c r="BD4807" s="2" t="s">
        <v>1214</v>
      </c>
      <c r="BE4807" s="2" t="s">
        <v>21944</v>
      </c>
      <c r="BF4807" s="2" t="s">
        <v>560</v>
      </c>
    </row>
    <row r="4808" spans="1:58" x14ac:dyDescent="0.35">
      <c r="A4808" s="2">
        <v>2950503</v>
      </c>
      <c r="B4808" s="2" t="s">
        <v>58</v>
      </c>
      <c r="C4808" s="2">
        <v>41086391</v>
      </c>
      <c r="D4808" s="2">
        <v>338456765</v>
      </c>
      <c r="E4808" s="2" t="s">
        <v>59</v>
      </c>
      <c r="F4808" s="2" t="s">
        <v>60</v>
      </c>
      <c r="G4808" s="2" t="s">
        <v>170</v>
      </c>
      <c r="H4808" s="2" t="s">
        <v>877</v>
      </c>
      <c r="I4808" s="2">
        <v>775535547</v>
      </c>
      <c r="J4808" s="2" t="s">
        <v>172</v>
      </c>
      <c r="K4808" s="2">
        <v>13</v>
      </c>
      <c r="L4808" s="2" t="s">
        <v>305</v>
      </c>
      <c r="M4808" s="2" t="s">
        <v>64</v>
      </c>
      <c r="N4808" s="3">
        <v>45092.881712962961</v>
      </c>
      <c r="O4808" s="2" t="s">
        <v>65</v>
      </c>
      <c r="Q4808" s="2" t="s">
        <v>66</v>
      </c>
      <c r="R4808" s="3">
        <v>45656.710833333331</v>
      </c>
      <c r="S4808" s="2" t="s">
        <v>1096</v>
      </c>
      <c r="T4808" s="2" t="s">
        <v>156</v>
      </c>
      <c r="U4808" s="2" t="s">
        <v>69</v>
      </c>
      <c r="V4808" s="2" t="s">
        <v>21945</v>
      </c>
      <c r="W4808" s="2" t="s">
        <v>136</v>
      </c>
      <c r="X4808" s="2" t="s">
        <v>217</v>
      </c>
      <c r="Y4808" s="2" t="s">
        <v>7446</v>
      </c>
      <c r="Z4808" s="2" t="s">
        <v>596</v>
      </c>
      <c r="AA4808" s="2" t="s">
        <v>254</v>
      </c>
      <c r="AB4808" s="2" t="s">
        <v>21946</v>
      </c>
      <c r="AE4808" s="3">
        <v>45656.710844907408</v>
      </c>
      <c r="AF4808" s="2" t="s">
        <v>77</v>
      </c>
      <c r="AH4808" s="2" t="s">
        <v>78</v>
      </c>
      <c r="AI4808" s="2" t="s">
        <v>79</v>
      </c>
      <c r="AJ4808" s="2" t="s">
        <v>123</v>
      </c>
      <c r="AK4808" s="2" t="s">
        <v>21945</v>
      </c>
      <c r="AL4808" s="2" t="s">
        <v>1096</v>
      </c>
      <c r="AM4808" s="3">
        <v>45656.710868055554</v>
      </c>
      <c r="AN4808" s="2" t="s">
        <v>21945</v>
      </c>
      <c r="AP4808" s="2">
        <v>5542199</v>
      </c>
      <c r="AQ4808" s="2" t="s">
        <v>81</v>
      </c>
      <c r="AR4808" s="3">
        <v>45656.903148148151</v>
      </c>
      <c r="AS4808" s="2" t="s">
        <v>82</v>
      </c>
      <c r="AT4808" s="3">
        <v>45657.333333333336</v>
      </c>
      <c r="AU4808" s="2" t="s">
        <v>104</v>
      </c>
      <c r="AV4808" s="2" t="s">
        <v>222</v>
      </c>
      <c r="AW4808" s="2" t="s">
        <v>223</v>
      </c>
      <c r="AX4808" s="2" t="s">
        <v>224</v>
      </c>
      <c r="AZ4808" s="3">
        <v>45656.903148148151</v>
      </c>
      <c r="BB4808" s="2" t="s">
        <v>981</v>
      </c>
      <c r="BC4808" s="2" t="s">
        <v>982</v>
      </c>
      <c r="BD4808" s="2" t="s">
        <v>983</v>
      </c>
      <c r="BE4808" s="2" t="s">
        <v>21304</v>
      </c>
      <c r="BF4808" s="2" t="s">
        <v>547</v>
      </c>
    </row>
    <row r="4809" spans="1:58" x14ac:dyDescent="0.35">
      <c r="A4809" s="2">
        <v>2950504</v>
      </c>
      <c r="B4809" s="2" t="s">
        <v>58</v>
      </c>
      <c r="C4809" s="2">
        <v>586261</v>
      </c>
      <c r="D4809" s="2">
        <v>338321522</v>
      </c>
      <c r="E4809" s="2" t="s">
        <v>59</v>
      </c>
      <c r="F4809" s="2" t="s">
        <v>60</v>
      </c>
      <c r="G4809" s="2" t="s">
        <v>1111</v>
      </c>
      <c r="H4809" s="2" t="s">
        <v>877</v>
      </c>
      <c r="I4809" s="2">
        <v>778180909</v>
      </c>
      <c r="J4809" s="2" t="s">
        <v>21947</v>
      </c>
      <c r="K4809" s="2">
        <v>12</v>
      </c>
      <c r="L4809" s="2" t="s">
        <v>63</v>
      </c>
      <c r="M4809" s="2" t="s">
        <v>64</v>
      </c>
      <c r="N4809" s="3">
        <v>44805</v>
      </c>
      <c r="O4809" s="2" t="s">
        <v>187</v>
      </c>
      <c r="Q4809" s="2" t="s">
        <v>66</v>
      </c>
      <c r="R4809" s="3">
        <v>45656.711168981485</v>
      </c>
      <c r="S4809" s="2" t="s">
        <v>15778</v>
      </c>
      <c r="T4809" s="2" t="s">
        <v>156</v>
      </c>
      <c r="U4809" s="2" t="s">
        <v>1944</v>
      </c>
      <c r="V4809" s="2" t="s">
        <v>21948</v>
      </c>
      <c r="W4809" s="2" t="s">
        <v>288</v>
      </c>
      <c r="X4809" s="2" t="s">
        <v>775</v>
      </c>
      <c r="Y4809" s="2" t="s">
        <v>8136</v>
      </c>
      <c r="Z4809" s="2" t="s">
        <v>777</v>
      </c>
      <c r="AA4809" s="2" t="s">
        <v>778</v>
      </c>
      <c r="AB4809" s="2" t="s">
        <v>778</v>
      </c>
      <c r="AC4809" s="2">
        <v>30</v>
      </c>
      <c r="AE4809" s="3">
        <v>45656.711180555554</v>
      </c>
      <c r="AF4809" s="2" t="s">
        <v>77</v>
      </c>
      <c r="AH4809" s="2" t="s">
        <v>78</v>
      </c>
      <c r="AI4809" s="2" t="s">
        <v>79</v>
      </c>
      <c r="AJ4809" s="2" t="s">
        <v>191</v>
      </c>
      <c r="AK4809" s="2" t="s">
        <v>21949</v>
      </c>
      <c r="AL4809" s="2" t="s">
        <v>15778</v>
      </c>
      <c r="AM4809" s="3">
        <v>45656.711226851854</v>
      </c>
      <c r="AN4809" s="2" t="s">
        <v>21949</v>
      </c>
      <c r="AP4809" s="2">
        <v>5542203</v>
      </c>
      <c r="AQ4809" s="2" t="s">
        <v>81</v>
      </c>
      <c r="AR4809" s="3">
        <v>45657.448738425926</v>
      </c>
      <c r="AS4809" s="2" t="s">
        <v>82</v>
      </c>
      <c r="AT4809" s="3">
        <v>45657.333333333336</v>
      </c>
      <c r="AU4809" s="2" t="s">
        <v>104</v>
      </c>
      <c r="AV4809" s="2" t="s">
        <v>781</v>
      </c>
      <c r="AW4809" s="2" t="s">
        <v>782</v>
      </c>
      <c r="AX4809" s="2" t="s">
        <v>2621</v>
      </c>
      <c r="AZ4809" s="3">
        <v>45657.448738425926</v>
      </c>
      <c r="BB4809" s="2" t="s">
        <v>2219</v>
      </c>
      <c r="BC4809" s="2" t="s">
        <v>696</v>
      </c>
      <c r="BD4809" s="2" t="s">
        <v>89</v>
      </c>
      <c r="BE4809" s="2" t="s">
        <v>21950</v>
      </c>
      <c r="BF4809" s="2" t="s">
        <v>2337</v>
      </c>
    </row>
    <row r="4810" spans="1:58" x14ac:dyDescent="0.35">
      <c r="A4810" s="2">
        <v>2950505</v>
      </c>
      <c r="B4810" s="2" t="s">
        <v>58</v>
      </c>
      <c r="C4810" s="2">
        <v>44942861</v>
      </c>
      <c r="D4810" s="2">
        <v>339048111</v>
      </c>
      <c r="E4810" s="2" t="s">
        <v>59</v>
      </c>
      <c r="F4810" s="2" t="s">
        <v>60</v>
      </c>
      <c r="G4810" s="2" t="s">
        <v>3502</v>
      </c>
      <c r="H4810" s="2" t="s">
        <v>3503</v>
      </c>
      <c r="I4810" s="2">
        <v>771741636</v>
      </c>
      <c r="J4810" s="2" t="s">
        <v>21951</v>
      </c>
      <c r="K4810" s="2">
        <v>14</v>
      </c>
      <c r="L4810" s="2" t="s">
        <v>63</v>
      </c>
      <c r="M4810" s="2" t="s">
        <v>64</v>
      </c>
      <c r="N4810" s="3">
        <v>45645.75</v>
      </c>
      <c r="O4810" s="2" t="s">
        <v>65</v>
      </c>
      <c r="Q4810" s="2" t="s">
        <v>66</v>
      </c>
      <c r="R4810" s="3">
        <v>45656.71193287037</v>
      </c>
      <c r="S4810" s="2" t="s">
        <v>11810</v>
      </c>
      <c r="T4810" s="2" t="s">
        <v>68</v>
      </c>
      <c r="U4810" s="2" t="s">
        <v>417</v>
      </c>
      <c r="V4810" s="2" t="s">
        <v>21952</v>
      </c>
      <c r="W4810" s="2" t="s">
        <v>233</v>
      </c>
      <c r="X4810" s="2" t="s">
        <v>233</v>
      </c>
      <c r="Y4810" s="2" t="s">
        <v>3507</v>
      </c>
      <c r="Z4810" s="2" t="s">
        <v>2590</v>
      </c>
      <c r="AA4810" s="2" t="s">
        <v>3508</v>
      </c>
      <c r="AB4810" s="2" t="s">
        <v>176</v>
      </c>
      <c r="AE4810" s="3">
        <v>45656.711944444447</v>
      </c>
      <c r="AF4810" s="2" t="s">
        <v>77</v>
      </c>
      <c r="AH4810" s="2" t="s">
        <v>142</v>
      </c>
      <c r="AI4810" s="2" t="s">
        <v>79</v>
      </c>
      <c r="AJ4810" s="2" t="s">
        <v>123</v>
      </c>
      <c r="AK4810" s="2" t="s">
        <v>641</v>
      </c>
      <c r="AL4810" s="2" t="s">
        <v>11810</v>
      </c>
      <c r="AM4810" s="3">
        <v>45656.71197916667</v>
      </c>
      <c r="AN4810" s="2" t="s">
        <v>641</v>
      </c>
      <c r="AP4810" s="2">
        <v>5542208</v>
      </c>
      <c r="AQ4810" s="2" t="s">
        <v>81</v>
      </c>
      <c r="AR4810" s="3">
        <v>45658.517962962964</v>
      </c>
      <c r="AS4810" s="2" t="s">
        <v>82</v>
      </c>
      <c r="AT4810" s="3">
        <v>45657.378472222219</v>
      </c>
      <c r="AU4810" s="2" t="s">
        <v>104</v>
      </c>
      <c r="AV4810" s="2" t="s">
        <v>569</v>
      </c>
      <c r="AW4810" s="2" t="s">
        <v>570</v>
      </c>
      <c r="AX4810" s="2" t="s">
        <v>571</v>
      </c>
      <c r="AZ4810" s="3">
        <v>45658.517962962964</v>
      </c>
      <c r="BB4810" s="2" t="s">
        <v>179</v>
      </c>
      <c r="BC4810" s="2" t="s">
        <v>180</v>
      </c>
      <c r="BD4810" s="2" t="s">
        <v>181</v>
      </c>
      <c r="BE4810" s="2" t="s">
        <v>21953</v>
      </c>
      <c r="BF4810" s="2" t="s">
        <v>1093</v>
      </c>
    </row>
    <row r="4811" spans="1:58" x14ac:dyDescent="0.35">
      <c r="A4811" s="2">
        <v>2950506</v>
      </c>
      <c r="B4811" s="2" t="s">
        <v>58</v>
      </c>
      <c r="C4811" s="2">
        <v>31485461</v>
      </c>
      <c r="D4811" s="2">
        <v>338331637</v>
      </c>
      <c r="E4811" s="2" t="s">
        <v>59</v>
      </c>
      <c r="F4811" s="2" t="s">
        <v>60</v>
      </c>
      <c r="G4811" s="2" t="s">
        <v>659</v>
      </c>
      <c r="H4811" s="2" t="s">
        <v>21954</v>
      </c>
      <c r="I4811" s="2">
        <v>775662449</v>
      </c>
      <c r="J4811" s="2" t="s">
        <v>21955</v>
      </c>
      <c r="K4811" s="2">
        <v>13</v>
      </c>
      <c r="L4811" s="2" t="s">
        <v>63</v>
      </c>
      <c r="M4811" s="2" t="s">
        <v>64</v>
      </c>
      <c r="N4811" s="3">
        <v>45341.467997685184</v>
      </c>
      <c r="O4811" s="2" t="s">
        <v>3834</v>
      </c>
      <c r="Q4811" s="2" t="s">
        <v>66</v>
      </c>
      <c r="R4811" s="3">
        <v>45656.712476851855</v>
      </c>
      <c r="S4811" s="2" t="s">
        <v>1197</v>
      </c>
      <c r="T4811" s="2" t="s">
        <v>68</v>
      </c>
      <c r="U4811" s="2" t="s">
        <v>69</v>
      </c>
      <c r="V4811" s="2" t="s">
        <v>1198</v>
      </c>
      <c r="W4811" s="2" t="s">
        <v>136</v>
      </c>
      <c r="X4811" s="2" t="s">
        <v>137</v>
      </c>
      <c r="Y4811" s="2" t="s">
        <v>4559</v>
      </c>
      <c r="Z4811" s="2" t="s">
        <v>991</v>
      </c>
      <c r="AA4811" s="2" t="s">
        <v>14872</v>
      </c>
      <c r="AB4811" s="2" t="s">
        <v>21956</v>
      </c>
      <c r="AC4811" s="2" t="s">
        <v>21957</v>
      </c>
      <c r="AE4811" s="3">
        <v>45656.712488425925</v>
      </c>
      <c r="AF4811" s="2" t="s">
        <v>77</v>
      </c>
      <c r="AH4811" s="2" t="s">
        <v>78</v>
      </c>
      <c r="AI4811" s="2" t="s">
        <v>79</v>
      </c>
      <c r="AJ4811" s="2" t="s">
        <v>191</v>
      </c>
      <c r="AK4811" s="2" t="s">
        <v>3457</v>
      </c>
      <c r="AL4811" s="2" t="s">
        <v>1197</v>
      </c>
      <c r="AM4811" s="3">
        <v>45656.712523148148</v>
      </c>
      <c r="AN4811" s="2" t="s">
        <v>3457</v>
      </c>
      <c r="AP4811" s="2">
        <v>5542209</v>
      </c>
      <c r="AQ4811" s="2" t="s">
        <v>81</v>
      </c>
      <c r="AR4811" s="3">
        <v>45658.687256944446</v>
      </c>
      <c r="AS4811" s="2" t="s">
        <v>82</v>
      </c>
      <c r="AT4811" s="3">
        <v>45657.333333333336</v>
      </c>
      <c r="AU4811" s="2" t="s">
        <v>104</v>
      </c>
      <c r="AV4811" s="2" t="s">
        <v>163</v>
      </c>
      <c r="AW4811" s="2" t="s">
        <v>164</v>
      </c>
      <c r="AX4811" s="2" t="s">
        <v>475</v>
      </c>
      <c r="AZ4811" s="3">
        <v>45658.687256944446</v>
      </c>
      <c r="BB4811" s="2" t="s">
        <v>439</v>
      </c>
      <c r="BC4811" s="2" t="s">
        <v>440</v>
      </c>
      <c r="BD4811" s="2" t="s">
        <v>263</v>
      </c>
      <c r="BE4811" s="2" t="s">
        <v>624</v>
      </c>
      <c r="BF4811" s="2" t="s">
        <v>412</v>
      </c>
    </row>
    <row r="4812" spans="1:58" x14ac:dyDescent="0.35">
      <c r="A4812" s="2">
        <v>2950507</v>
      </c>
      <c r="B4812" s="2" t="s">
        <v>58</v>
      </c>
      <c r="C4812" s="2">
        <v>41482461</v>
      </c>
      <c r="D4812" s="2">
        <v>338459848</v>
      </c>
      <c r="E4812" s="2" t="s">
        <v>59</v>
      </c>
      <c r="F4812" s="2" t="s">
        <v>60</v>
      </c>
      <c r="G4812" s="2" t="s">
        <v>21958</v>
      </c>
      <c r="H4812" s="2" t="s">
        <v>21959</v>
      </c>
      <c r="I4812" s="2">
        <v>781935853</v>
      </c>
      <c r="J4812" s="2" t="s">
        <v>1588</v>
      </c>
      <c r="K4812" s="2">
        <v>13</v>
      </c>
      <c r="L4812" s="2" t="s">
        <v>63</v>
      </c>
      <c r="M4812" s="2" t="s">
        <v>64</v>
      </c>
      <c r="N4812" s="3">
        <v>45163.458333333336</v>
      </c>
      <c r="O4812" s="2" t="s">
        <v>65</v>
      </c>
      <c r="Q4812" s="2" t="s">
        <v>66</v>
      </c>
      <c r="R4812" s="3">
        <v>45656.713240740741</v>
      </c>
      <c r="S4812" s="2" t="s">
        <v>8113</v>
      </c>
      <c r="T4812" s="2" t="s">
        <v>156</v>
      </c>
      <c r="U4812" s="2" t="s">
        <v>69</v>
      </c>
      <c r="V4812" s="2" t="s">
        <v>21960</v>
      </c>
      <c r="W4812" s="2" t="s">
        <v>136</v>
      </c>
      <c r="X4812" s="2" t="s">
        <v>217</v>
      </c>
      <c r="Y4812" s="2" t="s">
        <v>7446</v>
      </c>
      <c r="Z4812" s="2" t="s">
        <v>219</v>
      </c>
      <c r="AA4812" s="2" t="s">
        <v>5644</v>
      </c>
      <c r="AB4812" s="2" t="s">
        <v>176</v>
      </c>
      <c r="AE4812" s="3">
        <v>45656.713252314818</v>
      </c>
      <c r="AF4812" s="2" t="s">
        <v>77</v>
      </c>
      <c r="AH4812" s="2" t="s">
        <v>78</v>
      </c>
      <c r="AI4812" s="2" t="s">
        <v>79</v>
      </c>
      <c r="AJ4812" s="2" t="s">
        <v>123</v>
      </c>
      <c r="AK4812" s="2" t="s">
        <v>21960</v>
      </c>
      <c r="AL4812" s="2" t="s">
        <v>8113</v>
      </c>
      <c r="AM4812" s="3">
        <v>45656.713275462964</v>
      </c>
      <c r="AN4812" s="2" t="s">
        <v>21960</v>
      </c>
      <c r="AP4812" s="2">
        <v>5542216</v>
      </c>
      <c r="AQ4812" s="2" t="s">
        <v>81</v>
      </c>
      <c r="AR4812" s="3">
        <v>45656.902905092589</v>
      </c>
      <c r="AS4812" s="2" t="s">
        <v>82</v>
      </c>
      <c r="AT4812" s="3">
        <v>45657.333333333336</v>
      </c>
      <c r="AU4812" s="2" t="s">
        <v>104</v>
      </c>
      <c r="AV4812" s="2" t="s">
        <v>222</v>
      </c>
      <c r="AW4812" s="2" t="s">
        <v>223</v>
      </c>
      <c r="AX4812" s="2" t="s">
        <v>6018</v>
      </c>
      <c r="AZ4812" s="3">
        <v>45656.902905092589</v>
      </c>
      <c r="BB4812" s="2" t="s">
        <v>108</v>
      </c>
      <c r="BC4812" s="2" t="s">
        <v>109</v>
      </c>
      <c r="BD4812" s="2" t="s">
        <v>110</v>
      </c>
      <c r="BE4812" s="2" t="s">
        <v>21304</v>
      </c>
      <c r="BF4812" s="2" t="s">
        <v>547</v>
      </c>
    </row>
    <row r="4813" spans="1:58" x14ac:dyDescent="0.35">
      <c r="A4813" s="2">
        <v>2950508</v>
      </c>
      <c r="B4813" s="2" t="s">
        <v>58</v>
      </c>
      <c r="C4813" s="2">
        <v>41034711</v>
      </c>
      <c r="D4813" s="2">
        <v>338643757</v>
      </c>
      <c r="E4813" s="2" t="s">
        <v>59</v>
      </c>
      <c r="F4813" s="2" t="s">
        <v>60</v>
      </c>
      <c r="G4813" s="2" t="s">
        <v>132</v>
      </c>
      <c r="H4813" s="2" t="s">
        <v>2399</v>
      </c>
      <c r="I4813" s="2" t="s">
        <v>21961</v>
      </c>
      <c r="J4813" s="2" t="s">
        <v>1293</v>
      </c>
      <c r="K4813" s="2">
        <v>16</v>
      </c>
      <c r="L4813" s="2" t="s">
        <v>63</v>
      </c>
      <c r="M4813" s="2" t="s">
        <v>64</v>
      </c>
      <c r="N4813" s="3">
        <v>45169.75</v>
      </c>
      <c r="O4813" s="2" t="s">
        <v>65</v>
      </c>
      <c r="Q4813" s="2" t="s">
        <v>66</v>
      </c>
      <c r="R4813" s="3">
        <v>45656.713321759256</v>
      </c>
      <c r="S4813" s="2" t="s">
        <v>13365</v>
      </c>
      <c r="T4813" s="2" t="s">
        <v>68</v>
      </c>
      <c r="U4813" s="2" t="s">
        <v>69</v>
      </c>
      <c r="V4813" s="2" t="s">
        <v>21962</v>
      </c>
      <c r="W4813" s="2" t="s">
        <v>71</v>
      </c>
      <c r="X4813" s="2" t="s">
        <v>650</v>
      </c>
      <c r="Y4813" s="2" t="s">
        <v>15463</v>
      </c>
      <c r="Z4813" s="2" t="s">
        <v>4516</v>
      </c>
      <c r="AA4813" s="2" t="s">
        <v>4517</v>
      </c>
      <c r="AB4813" s="2" t="s">
        <v>176</v>
      </c>
      <c r="AE4813" s="3">
        <v>45656.713333333333</v>
      </c>
      <c r="AF4813" s="2" t="s">
        <v>77</v>
      </c>
      <c r="AH4813" s="2" t="s">
        <v>142</v>
      </c>
      <c r="AI4813" s="2" t="s">
        <v>79</v>
      </c>
      <c r="AJ4813" s="2" t="s">
        <v>123</v>
      </c>
      <c r="AK4813" s="2" t="s">
        <v>21962</v>
      </c>
      <c r="AL4813" s="2" t="s">
        <v>13365</v>
      </c>
      <c r="AM4813" s="3">
        <v>45656.713368055556</v>
      </c>
      <c r="AN4813" s="2" t="s">
        <v>21962</v>
      </c>
      <c r="AP4813" s="2">
        <v>5542221</v>
      </c>
      <c r="AQ4813" s="2" t="s">
        <v>81</v>
      </c>
      <c r="AR4813" s="3">
        <v>45657.896215277775</v>
      </c>
      <c r="AS4813" s="2" t="s">
        <v>82</v>
      </c>
      <c r="AT4813" s="3">
        <v>45657.333333333336</v>
      </c>
      <c r="AU4813" s="2" t="s">
        <v>104</v>
      </c>
      <c r="AV4813" s="2" t="s">
        <v>655</v>
      </c>
      <c r="AW4813" s="2" t="s">
        <v>656</v>
      </c>
      <c r="AX4813" s="2" t="s">
        <v>2469</v>
      </c>
      <c r="AZ4813" s="3">
        <v>45657.896215277775</v>
      </c>
      <c r="BB4813" s="2" t="s">
        <v>439</v>
      </c>
      <c r="BC4813" s="2" t="s">
        <v>440</v>
      </c>
      <c r="BD4813" s="2" t="s">
        <v>263</v>
      </c>
      <c r="BE4813" s="2" t="s">
        <v>1687</v>
      </c>
      <c r="BF4813" s="2" t="s">
        <v>1901</v>
      </c>
    </row>
    <row r="4814" spans="1:58" x14ac:dyDescent="0.35">
      <c r="A4814" s="2">
        <v>2950509</v>
      </c>
      <c r="B4814" s="2" t="s">
        <v>58</v>
      </c>
      <c r="C4814" s="2">
        <v>35801521</v>
      </c>
      <c r="D4814" s="2">
        <v>338946826</v>
      </c>
      <c r="E4814" s="2" t="s">
        <v>59</v>
      </c>
      <c r="F4814" s="2" t="s">
        <v>60</v>
      </c>
      <c r="G4814" s="2" t="s">
        <v>891</v>
      </c>
      <c r="H4814" s="2" t="s">
        <v>478</v>
      </c>
      <c r="I4814" s="2">
        <v>776154157</v>
      </c>
      <c r="J4814" s="2" t="s">
        <v>3454</v>
      </c>
      <c r="K4814" s="2">
        <v>13</v>
      </c>
      <c r="L4814" s="2" t="s">
        <v>63</v>
      </c>
      <c r="M4814" s="2" t="s">
        <v>64</v>
      </c>
      <c r="N4814" s="3">
        <v>45159.583344907405</v>
      </c>
      <c r="O4814" s="2" t="s">
        <v>65</v>
      </c>
      <c r="Q4814" s="2" t="s">
        <v>66</v>
      </c>
      <c r="R4814" s="3">
        <v>45656.713738425926</v>
      </c>
      <c r="S4814" s="2" t="s">
        <v>7619</v>
      </c>
      <c r="T4814" s="2" t="s">
        <v>156</v>
      </c>
      <c r="U4814" s="2" t="s">
        <v>69</v>
      </c>
      <c r="V4814" s="2" t="s">
        <v>21963</v>
      </c>
      <c r="W4814" s="2" t="s">
        <v>136</v>
      </c>
      <c r="X4814" s="2" t="s">
        <v>217</v>
      </c>
      <c r="Y4814" s="2" t="s">
        <v>7446</v>
      </c>
      <c r="Z4814" s="2" t="s">
        <v>596</v>
      </c>
      <c r="AA4814" s="2" t="s">
        <v>5231</v>
      </c>
      <c r="AB4814" s="2" t="s">
        <v>5231</v>
      </c>
      <c r="AE4814" s="3">
        <v>45656.713750000003</v>
      </c>
      <c r="AF4814" s="2" t="s">
        <v>77</v>
      </c>
      <c r="AH4814" s="2" t="s">
        <v>78</v>
      </c>
      <c r="AI4814" s="2" t="s">
        <v>79</v>
      </c>
      <c r="AJ4814" s="2" t="s">
        <v>123</v>
      </c>
      <c r="AK4814" s="2" t="s">
        <v>21964</v>
      </c>
      <c r="AL4814" s="2" t="s">
        <v>7619</v>
      </c>
      <c r="AM4814" s="3">
        <v>45656.713773148149</v>
      </c>
      <c r="AN4814" s="2" t="s">
        <v>21964</v>
      </c>
      <c r="AP4814" s="2">
        <v>5542225</v>
      </c>
      <c r="AQ4814" s="2" t="s">
        <v>81</v>
      </c>
      <c r="AR4814" s="3">
        <v>45656.902685185189</v>
      </c>
      <c r="AS4814" s="2" t="s">
        <v>82</v>
      </c>
      <c r="AT4814" s="3">
        <v>45657.333333333336</v>
      </c>
      <c r="AU4814" s="2" t="s">
        <v>104</v>
      </c>
      <c r="AV4814" s="2" t="s">
        <v>222</v>
      </c>
      <c r="AW4814" s="2" t="s">
        <v>223</v>
      </c>
      <c r="AX4814" s="2" t="s">
        <v>1393</v>
      </c>
      <c r="AZ4814" s="3">
        <v>45656.902685185189</v>
      </c>
      <c r="BB4814" s="2" t="s">
        <v>981</v>
      </c>
      <c r="BC4814" s="2" t="s">
        <v>982</v>
      </c>
      <c r="BD4814" s="2" t="s">
        <v>983</v>
      </c>
      <c r="BE4814" s="2" t="s">
        <v>21304</v>
      </c>
      <c r="BF4814" s="2" t="s">
        <v>547</v>
      </c>
    </row>
    <row r="4815" spans="1:58" x14ac:dyDescent="0.35">
      <c r="A4815" s="2">
        <v>2950510</v>
      </c>
      <c r="B4815" s="2" t="s">
        <v>58</v>
      </c>
      <c r="C4815" s="2">
        <v>36432441</v>
      </c>
      <c r="D4815" s="2">
        <v>338290556</v>
      </c>
      <c r="E4815" s="2" t="s">
        <v>59</v>
      </c>
      <c r="F4815" s="2" t="s">
        <v>60</v>
      </c>
      <c r="G4815" s="2" t="s">
        <v>21965</v>
      </c>
      <c r="H4815" s="2" t="s">
        <v>21966</v>
      </c>
      <c r="I4815" s="2">
        <v>776569905</v>
      </c>
      <c r="J4815" s="2" t="s">
        <v>21967</v>
      </c>
      <c r="K4815" s="2">
        <v>12</v>
      </c>
      <c r="L4815" s="2" t="s">
        <v>63</v>
      </c>
      <c r="M4815" s="2" t="s">
        <v>64</v>
      </c>
      <c r="N4815" s="3">
        <v>44805</v>
      </c>
      <c r="O4815" s="2" t="s">
        <v>187</v>
      </c>
      <c r="Q4815" s="2" t="s">
        <v>66</v>
      </c>
      <c r="R4815" s="3">
        <v>45656.713854166665</v>
      </c>
      <c r="S4815" s="2" t="s">
        <v>3353</v>
      </c>
      <c r="T4815" s="2" t="s">
        <v>156</v>
      </c>
      <c r="U4815" s="2" t="s">
        <v>69</v>
      </c>
      <c r="V4815" s="2" t="s">
        <v>21968</v>
      </c>
      <c r="W4815" s="2" t="s">
        <v>71</v>
      </c>
      <c r="X4815" s="2" t="s">
        <v>198</v>
      </c>
      <c r="Y4815" s="2" t="s">
        <v>3325</v>
      </c>
      <c r="Z4815" s="2" t="s">
        <v>200</v>
      </c>
      <c r="AA4815" s="2" t="s">
        <v>2371</v>
      </c>
      <c r="AB4815" s="2" t="s">
        <v>2371</v>
      </c>
      <c r="AC4815" s="2">
        <v>844</v>
      </c>
      <c r="AE4815" s="3">
        <v>45656.713865740741</v>
      </c>
      <c r="AF4815" s="2" t="s">
        <v>77</v>
      </c>
      <c r="AH4815" s="2" t="s">
        <v>142</v>
      </c>
      <c r="AI4815" s="2" t="s">
        <v>79</v>
      </c>
      <c r="AJ4815" s="2" t="s">
        <v>123</v>
      </c>
      <c r="AK4815" s="2" t="s">
        <v>5339</v>
      </c>
      <c r="AL4815" s="2" t="s">
        <v>3353</v>
      </c>
      <c r="AM4815" s="3">
        <v>45656.713912037034</v>
      </c>
      <c r="AN4815" s="2" t="s">
        <v>5339</v>
      </c>
      <c r="AP4815" s="2">
        <v>5542229</v>
      </c>
      <c r="AQ4815" s="2" t="s">
        <v>81</v>
      </c>
      <c r="AR4815" s="3">
        <v>45657.470150462963</v>
      </c>
      <c r="AS4815" s="2" t="s">
        <v>82</v>
      </c>
      <c r="AT4815" s="3">
        <v>45657.333333333336</v>
      </c>
      <c r="AU4815" s="2" t="s">
        <v>104</v>
      </c>
      <c r="AV4815" s="2" t="s">
        <v>204</v>
      </c>
      <c r="AW4815" s="2" t="s">
        <v>205</v>
      </c>
      <c r="AX4815" s="2" t="s">
        <v>1203</v>
      </c>
      <c r="AZ4815" s="3">
        <v>45657.470150462963</v>
      </c>
      <c r="BB4815" s="2" t="s">
        <v>2290</v>
      </c>
      <c r="BC4815" s="2" t="s">
        <v>2291</v>
      </c>
      <c r="BD4815" s="2" t="s">
        <v>2292</v>
      </c>
      <c r="BE4815" s="2" t="s">
        <v>21969</v>
      </c>
      <c r="BF4815" s="2" t="s">
        <v>1061</v>
      </c>
    </row>
    <row r="4816" spans="1:58" x14ac:dyDescent="0.35">
      <c r="A4816" s="2">
        <v>2950511</v>
      </c>
      <c r="B4816" s="2" t="s">
        <v>720</v>
      </c>
      <c r="C4816" s="2">
        <v>35062631</v>
      </c>
      <c r="D4816" s="2">
        <v>339495544</v>
      </c>
      <c r="E4816" s="2" t="s">
        <v>59</v>
      </c>
      <c r="F4816" s="2" t="s">
        <v>60</v>
      </c>
      <c r="G4816" s="2" t="s">
        <v>385</v>
      </c>
      <c r="H4816" s="2" t="s">
        <v>11227</v>
      </c>
      <c r="I4816" s="2">
        <v>776162647</v>
      </c>
      <c r="J4816" s="2" t="s">
        <v>5905</v>
      </c>
      <c r="K4816" s="2">
        <v>15</v>
      </c>
      <c r="L4816" s="2" t="s">
        <v>63</v>
      </c>
      <c r="M4816" s="2" t="s">
        <v>64</v>
      </c>
      <c r="N4816" s="3">
        <v>43381.666666666664</v>
      </c>
      <c r="O4816" s="2" t="s">
        <v>724</v>
      </c>
      <c r="Q4816" s="2" t="s">
        <v>66</v>
      </c>
      <c r="R4816" s="3">
        <v>45656.713969907411</v>
      </c>
      <c r="S4816" s="2" t="s">
        <v>8664</v>
      </c>
      <c r="T4816" s="2" t="s">
        <v>68</v>
      </c>
      <c r="U4816" s="2" t="s">
        <v>417</v>
      </c>
      <c r="V4816" s="2" t="s">
        <v>21970</v>
      </c>
      <c r="W4816" s="2" t="s">
        <v>336</v>
      </c>
      <c r="X4816" s="2" t="s">
        <v>2816</v>
      </c>
      <c r="Y4816" s="2" t="s">
        <v>11229</v>
      </c>
      <c r="Z4816" s="2" t="s">
        <v>11230</v>
      </c>
      <c r="AA4816" s="2" t="s">
        <v>11231</v>
      </c>
      <c r="AB4816" s="2" t="s">
        <v>176</v>
      </c>
      <c r="AC4816" s="2" t="s">
        <v>11232</v>
      </c>
      <c r="AE4816" s="3">
        <v>45659.826724537037</v>
      </c>
      <c r="AF4816" s="2" t="s">
        <v>77</v>
      </c>
      <c r="AH4816" s="2" t="s">
        <v>142</v>
      </c>
      <c r="AI4816" s="2" t="s">
        <v>275</v>
      </c>
      <c r="AJ4816" s="2" t="s">
        <v>1101</v>
      </c>
      <c r="AK4816" s="2" t="s">
        <v>21971</v>
      </c>
      <c r="AL4816" s="2" t="s">
        <v>353</v>
      </c>
      <c r="AM4816" s="3">
        <v>45659.826840277776</v>
      </c>
      <c r="AN4816" s="2" t="s">
        <v>21971</v>
      </c>
      <c r="AO4816" s="2" t="s">
        <v>353</v>
      </c>
      <c r="AP4816" s="2">
        <v>5555799</v>
      </c>
      <c r="AQ4816" s="2" t="s">
        <v>81</v>
      </c>
      <c r="AR4816" s="3">
        <v>45660.766134259262</v>
      </c>
      <c r="AS4816" s="2" t="s">
        <v>82</v>
      </c>
      <c r="AT4816" s="3">
        <v>45659.333333333336</v>
      </c>
      <c r="AU4816" s="2" t="s">
        <v>104</v>
      </c>
      <c r="AV4816" s="2" t="s">
        <v>346</v>
      </c>
      <c r="AW4816" s="2" t="s">
        <v>347</v>
      </c>
      <c r="AX4816" s="2" t="s">
        <v>348</v>
      </c>
      <c r="AZ4816" s="3">
        <v>45660.766134259262</v>
      </c>
      <c r="BB4816" s="2" t="s">
        <v>736</v>
      </c>
      <c r="BC4816" s="2" t="s">
        <v>737</v>
      </c>
      <c r="BD4816" s="2" t="s">
        <v>351</v>
      </c>
      <c r="BE4816" s="2" t="s">
        <v>21972</v>
      </c>
      <c r="BF4816" s="2" t="s">
        <v>345</v>
      </c>
    </row>
    <row r="4817" spans="1:58" x14ac:dyDescent="0.35">
      <c r="A4817" s="2">
        <v>2950512</v>
      </c>
      <c r="B4817" s="2" t="s">
        <v>58</v>
      </c>
      <c r="C4817" s="2">
        <v>35946291</v>
      </c>
      <c r="D4817" s="2">
        <v>338228347</v>
      </c>
      <c r="E4817" s="2" t="s">
        <v>59</v>
      </c>
      <c r="F4817" s="2" t="s">
        <v>60</v>
      </c>
      <c r="G4817" s="2" t="s">
        <v>20000</v>
      </c>
      <c r="H4817" s="2" t="s">
        <v>21973</v>
      </c>
      <c r="I4817" s="2">
        <v>776254222</v>
      </c>
      <c r="J4817" s="2" t="s">
        <v>21974</v>
      </c>
      <c r="K4817" s="2">
        <v>12</v>
      </c>
      <c r="L4817" s="2" t="s">
        <v>63</v>
      </c>
      <c r="M4817" s="2" t="s">
        <v>64</v>
      </c>
      <c r="N4817" s="3">
        <v>44805</v>
      </c>
      <c r="O4817" s="2" t="s">
        <v>647</v>
      </c>
      <c r="Q4817" s="2" t="s">
        <v>66</v>
      </c>
      <c r="R4817" s="3">
        <v>45656.713993055557</v>
      </c>
      <c r="S4817" s="2" t="s">
        <v>3167</v>
      </c>
      <c r="T4817" s="2" t="s">
        <v>68</v>
      </c>
      <c r="U4817" s="2" t="s">
        <v>69</v>
      </c>
      <c r="V4817" s="2" t="s">
        <v>21975</v>
      </c>
      <c r="Y4817" s="2" t="s">
        <v>17379</v>
      </c>
      <c r="Z4817" s="2" t="s">
        <v>1617</v>
      </c>
      <c r="AA4817" s="2" t="s">
        <v>1617</v>
      </c>
      <c r="AB4817" s="2" t="s">
        <v>21976</v>
      </c>
      <c r="AE4817" s="3">
        <v>45658.732465277775</v>
      </c>
      <c r="AF4817" s="2" t="s">
        <v>77</v>
      </c>
      <c r="AH4817" s="2" t="s">
        <v>78</v>
      </c>
      <c r="AI4817" s="2" t="s">
        <v>58</v>
      </c>
      <c r="AJ4817" s="2" t="s">
        <v>101</v>
      </c>
      <c r="AK4817" s="2" t="s">
        <v>21977</v>
      </c>
      <c r="AL4817" s="2" t="s">
        <v>194</v>
      </c>
      <c r="AM4817" s="3">
        <v>45658.732569444444</v>
      </c>
      <c r="AN4817" s="2" t="s">
        <v>21977</v>
      </c>
      <c r="AO4817" s="2" t="s">
        <v>194</v>
      </c>
      <c r="AP4817" s="2">
        <v>5552421</v>
      </c>
      <c r="AQ4817" s="2" t="s">
        <v>81</v>
      </c>
      <c r="AR4817" s="3">
        <v>45659.457037037035</v>
      </c>
      <c r="AS4817" s="2" t="s">
        <v>82</v>
      </c>
      <c r="AT4817" s="3">
        <v>45659.333333333336</v>
      </c>
      <c r="AU4817" s="2" t="s">
        <v>104</v>
      </c>
      <c r="AV4817" s="2" t="s">
        <v>294</v>
      </c>
      <c r="AW4817" s="2" t="s">
        <v>295</v>
      </c>
      <c r="AX4817" s="2" t="s">
        <v>296</v>
      </c>
      <c r="AZ4817" s="3">
        <v>45659.457037037035</v>
      </c>
      <c r="BB4817" s="2" t="s">
        <v>614</v>
      </c>
      <c r="BC4817" s="2" t="s">
        <v>129</v>
      </c>
      <c r="BD4817" s="2" t="s">
        <v>615</v>
      </c>
      <c r="BE4817" s="2" t="s">
        <v>21978</v>
      </c>
      <c r="BF4817" s="2" t="s">
        <v>301</v>
      </c>
    </row>
    <row r="4818" spans="1:58" x14ac:dyDescent="0.35">
      <c r="A4818" s="2">
        <v>2950513</v>
      </c>
      <c r="B4818" s="2" t="s">
        <v>58</v>
      </c>
      <c r="C4818" s="2">
        <v>33590361</v>
      </c>
      <c r="D4818" s="2">
        <v>338450730</v>
      </c>
      <c r="E4818" s="2" t="s">
        <v>59</v>
      </c>
      <c r="F4818" s="2" t="s">
        <v>60</v>
      </c>
      <c r="G4818" s="2" t="s">
        <v>876</v>
      </c>
      <c r="H4818" s="2" t="s">
        <v>21979</v>
      </c>
      <c r="I4818" s="2">
        <v>772833321</v>
      </c>
      <c r="J4818" s="2" t="s">
        <v>21980</v>
      </c>
      <c r="K4818" s="2">
        <v>12</v>
      </c>
      <c r="L4818" s="2" t="s">
        <v>63</v>
      </c>
      <c r="M4818" s="2" t="s">
        <v>64</v>
      </c>
      <c r="N4818" s="3">
        <v>45114.791666666664</v>
      </c>
      <c r="O4818" s="2" t="s">
        <v>65</v>
      </c>
      <c r="Q4818" s="2" t="s">
        <v>66</v>
      </c>
      <c r="R4818" s="3">
        <v>45656.714062500003</v>
      </c>
      <c r="S4818" s="2" t="s">
        <v>1545</v>
      </c>
      <c r="T4818" s="2" t="s">
        <v>68</v>
      </c>
      <c r="U4818" s="2" t="s">
        <v>69</v>
      </c>
      <c r="V4818" s="2" t="s">
        <v>5279</v>
      </c>
      <c r="W4818" s="2" t="s">
        <v>118</v>
      </c>
      <c r="X4818" s="2" t="s">
        <v>119</v>
      </c>
      <c r="Y4818" s="2" t="s">
        <v>1638</v>
      </c>
      <c r="Z4818" s="2" t="s">
        <v>121</v>
      </c>
      <c r="AA4818" s="2" t="s">
        <v>121</v>
      </c>
      <c r="AB4818" s="2" t="s">
        <v>21981</v>
      </c>
      <c r="AE4818" s="3">
        <v>45656.714074074072</v>
      </c>
      <c r="AF4818" s="2" t="s">
        <v>77</v>
      </c>
      <c r="AH4818" s="2" t="s">
        <v>78</v>
      </c>
      <c r="AI4818" s="2" t="s">
        <v>79</v>
      </c>
      <c r="AJ4818" s="2" t="s">
        <v>123</v>
      </c>
      <c r="AK4818" s="2" t="s">
        <v>5279</v>
      </c>
      <c r="AL4818" s="2" t="s">
        <v>1545</v>
      </c>
      <c r="AM4818" s="3">
        <v>45656.714108796295</v>
      </c>
      <c r="AN4818" s="2" t="s">
        <v>5279</v>
      </c>
      <c r="AP4818" s="2">
        <v>5542232</v>
      </c>
      <c r="AQ4818" s="2" t="s">
        <v>81</v>
      </c>
      <c r="AR4818" s="3">
        <v>45656.764398148145</v>
      </c>
      <c r="AS4818" s="2" t="s">
        <v>82</v>
      </c>
      <c r="AT4818" s="3">
        <v>45657.333333333336</v>
      </c>
      <c r="AU4818" s="2" t="s">
        <v>104</v>
      </c>
      <c r="AV4818" s="2" t="s">
        <v>125</v>
      </c>
      <c r="AW4818" s="2" t="s">
        <v>126</v>
      </c>
      <c r="AX4818" s="2" t="s">
        <v>7661</v>
      </c>
      <c r="AZ4818" s="3">
        <v>45656.764398148145</v>
      </c>
      <c r="BB4818" s="2" t="s">
        <v>382</v>
      </c>
      <c r="BC4818" s="2" t="s">
        <v>383</v>
      </c>
      <c r="BD4818" s="2" t="s">
        <v>383</v>
      </c>
      <c r="BE4818" s="2" t="s">
        <v>21982</v>
      </c>
      <c r="BF4818" s="2" t="s">
        <v>2924</v>
      </c>
    </row>
    <row r="4819" spans="1:58" x14ac:dyDescent="0.35">
      <c r="A4819" s="2">
        <v>2950514</v>
      </c>
      <c r="B4819" s="2" t="s">
        <v>625</v>
      </c>
      <c r="C4819" s="2">
        <v>35391811</v>
      </c>
      <c r="D4819" s="2">
        <v>339706533</v>
      </c>
      <c r="E4819" s="2" t="s">
        <v>59</v>
      </c>
      <c r="F4819" s="2" t="s">
        <v>60</v>
      </c>
      <c r="G4819" s="2" t="s">
        <v>21983</v>
      </c>
      <c r="I4819" s="2">
        <v>778573591</v>
      </c>
      <c r="J4819" s="2" t="s">
        <v>21984</v>
      </c>
      <c r="K4819" s="2">
        <v>13</v>
      </c>
      <c r="L4819" s="2" t="s">
        <v>63</v>
      </c>
      <c r="M4819" s="2" t="s">
        <v>64</v>
      </c>
      <c r="N4819" s="3">
        <v>45556.583344907405</v>
      </c>
      <c r="O4819" s="2" t="s">
        <v>509</v>
      </c>
      <c r="Q4819" s="2" t="s">
        <v>66</v>
      </c>
      <c r="R4819" s="3">
        <v>45656.714594907404</v>
      </c>
      <c r="S4819" s="2" t="s">
        <v>5714</v>
      </c>
      <c r="T4819" s="2" t="s">
        <v>629</v>
      </c>
      <c r="U4819" s="2" t="s">
        <v>215</v>
      </c>
      <c r="V4819" s="2" t="s">
        <v>21985</v>
      </c>
      <c r="W4819" s="2" t="s">
        <v>250</v>
      </c>
      <c r="X4819" s="2" t="s">
        <v>743</v>
      </c>
      <c r="Y4819" s="2" t="s">
        <v>4059</v>
      </c>
      <c r="Z4819" s="2" t="s">
        <v>745</v>
      </c>
      <c r="AA4819" s="2" t="s">
        <v>746</v>
      </c>
      <c r="AB4819" s="2" t="s">
        <v>176</v>
      </c>
      <c r="AE4819" s="3">
        <v>45656.714722222219</v>
      </c>
      <c r="AF4819" s="2" t="s">
        <v>77</v>
      </c>
      <c r="AH4819" s="2" t="s">
        <v>78</v>
      </c>
      <c r="AI4819" s="2" t="s">
        <v>255</v>
      </c>
      <c r="AJ4819" s="2" t="s">
        <v>256</v>
      </c>
      <c r="AL4819" s="2" t="s">
        <v>5714</v>
      </c>
      <c r="AM4819" s="3">
        <v>45656.714756944442</v>
      </c>
      <c r="AO4819" s="2" t="s">
        <v>5714</v>
      </c>
      <c r="AP4819" s="2">
        <v>5542246</v>
      </c>
      <c r="AQ4819" s="2" t="s">
        <v>81</v>
      </c>
      <c r="AR4819" s="3">
        <v>45657.564710648148</v>
      </c>
      <c r="AS4819" s="2" t="s">
        <v>82</v>
      </c>
      <c r="AT4819" s="3">
        <v>45656.333333333336</v>
      </c>
      <c r="AU4819" s="2" t="s">
        <v>83</v>
      </c>
      <c r="AV4819" s="2" t="s">
        <v>258</v>
      </c>
      <c r="AW4819" s="2" t="s">
        <v>259</v>
      </c>
      <c r="AX4819" s="2" t="s">
        <v>1441</v>
      </c>
      <c r="AZ4819" s="3">
        <v>45657.564710648148</v>
      </c>
      <c r="BB4819" s="2" t="s">
        <v>1710</v>
      </c>
      <c r="BC4819" s="2" t="s">
        <v>1711</v>
      </c>
      <c r="BD4819" s="2" t="s">
        <v>1712</v>
      </c>
      <c r="BE4819" s="2" t="s">
        <v>21986</v>
      </c>
      <c r="BF4819" s="2" t="s">
        <v>265</v>
      </c>
    </row>
    <row r="4820" spans="1:58" x14ac:dyDescent="0.35">
      <c r="A4820" s="2">
        <v>2950515</v>
      </c>
      <c r="B4820" s="2" t="s">
        <v>58</v>
      </c>
      <c r="C4820" s="2">
        <v>30231321</v>
      </c>
      <c r="D4820" s="2">
        <v>338686941</v>
      </c>
      <c r="E4820" s="2" t="s">
        <v>59</v>
      </c>
      <c r="F4820" s="2" t="s">
        <v>60</v>
      </c>
      <c r="G4820" s="2" t="s">
        <v>170</v>
      </c>
      <c r="H4820" s="2" t="s">
        <v>229</v>
      </c>
      <c r="I4820" s="2" t="s">
        <v>21987</v>
      </c>
      <c r="J4820" s="2" t="s">
        <v>21988</v>
      </c>
      <c r="K4820" s="2">
        <v>12</v>
      </c>
      <c r="L4820" s="2" t="s">
        <v>305</v>
      </c>
      <c r="M4820" s="2" t="s">
        <v>64</v>
      </c>
      <c r="N4820" s="3">
        <v>44988</v>
      </c>
      <c r="O4820" s="2" t="s">
        <v>187</v>
      </c>
      <c r="Q4820" s="2" t="s">
        <v>66</v>
      </c>
      <c r="R4820" s="3">
        <v>45656.71603009259</v>
      </c>
      <c r="S4820" s="2" t="s">
        <v>8241</v>
      </c>
      <c r="T4820" s="2" t="s">
        <v>156</v>
      </c>
      <c r="U4820" s="2" t="s">
        <v>69</v>
      </c>
      <c r="V4820" s="2" t="s">
        <v>21989</v>
      </c>
      <c r="W4820" s="2" t="s">
        <v>71</v>
      </c>
      <c r="X4820" s="2" t="s">
        <v>198</v>
      </c>
      <c r="Y4820" s="2" t="s">
        <v>2015</v>
      </c>
      <c r="Z4820" s="2" t="s">
        <v>200</v>
      </c>
      <c r="AA4820" s="2" t="s">
        <v>2371</v>
      </c>
      <c r="AB4820" s="2" t="s">
        <v>176</v>
      </c>
      <c r="AC4820" s="2" t="s">
        <v>21990</v>
      </c>
      <c r="AE4820" s="3">
        <v>45656.889004629629</v>
      </c>
      <c r="AF4820" s="2" t="s">
        <v>77</v>
      </c>
      <c r="AH4820" s="2" t="s">
        <v>78</v>
      </c>
      <c r="AI4820" s="2" t="s">
        <v>58</v>
      </c>
      <c r="AJ4820" s="2" t="s">
        <v>101</v>
      </c>
      <c r="AK4820" s="2" t="s">
        <v>20854</v>
      </c>
      <c r="AL4820" s="2" t="s">
        <v>2865</v>
      </c>
      <c r="AM4820" s="3">
        <v>45656.889120370368</v>
      </c>
      <c r="AN4820" s="2" t="s">
        <v>20854</v>
      </c>
      <c r="AO4820" s="2" t="s">
        <v>2865</v>
      </c>
      <c r="AP4820" s="2">
        <v>5543168</v>
      </c>
      <c r="AQ4820" s="2" t="s">
        <v>81</v>
      </c>
      <c r="AR4820" s="3">
        <v>45656.900775462964</v>
      </c>
      <c r="AS4820" s="2" t="s">
        <v>82</v>
      </c>
      <c r="AT4820" s="3">
        <v>45656.333333333336</v>
      </c>
      <c r="AU4820" s="2" t="s">
        <v>104</v>
      </c>
      <c r="AV4820" s="2" t="s">
        <v>1134</v>
      </c>
      <c r="AW4820" s="2" t="s">
        <v>1135</v>
      </c>
      <c r="AX4820" s="2" t="s">
        <v>1136</v>
      </c>
      <c r="AZ4820" s="3">
        <v>45656.900775462964</v>
      </c>
      <c r="BB4820" s="2" t="s">
        <v>108</v>
      </c>
      <c r="BC4820" s="2" t="s">
        <v>109</v>
      </c>
      <c r="BD4820" s="2" t="s">
        <v>110</v>
      </c>
      <c r="BE4820" s="2" t="s">
        <v>21991</v>
      </c>
      <c r="BF4820" s="2" t="s">
        <v>547</v>
      </c>
    </row>
    <row r="4821" spans="1:58" x14ac:dyDescent="0.35">
      <c r="A4821" s="2">
        <v>2950516</v>
      </c>
      <c r="B4821" s="2" t="s">
        <v>58</v>
      </c>
      <c r="C4821" s="2">
        <v>42771911</v>
      </c>
      <c r="D4821" s="2">
        <v>338031974</v>
      </c>
      <c r="E4821" s="2" t="s">
        <v>59</v>
      </c>
      <c r="F4821" s="2" t="s">
        <v>60</v>
      </c>
      <c r="G4821" s="2" t="s">
        <v>132</v>
      </c>
      <c r="H4821" s="2" t="s">
        <v>7473</v>
      </c>
      <c r="I4821" s="2">
        <v>779186999</v>
      </c>
      <c r="J4821" s="2" t="s">
        <v>134</v>
      </c>
      <c r="K4821" s="2">
        <v>13</v>
      </c>
      <c r="L4821" s="2" t="s">
        <v>63</v>
      </c>
      <c r="M4821" s="2" t="s">
        <v>64</v>
      </c>
      <c r="N4821" s="3">
        <v>45363.655185185184</v>
      </c>
      <c r="O4821" s="2" t="s">
        <v>65</v>
      </c>
      <c r="Q4821" s="2" t="s">
        <v>66</v>
      </c>
      <c r="R4821" s="3">
        <v>45656.716307870367</v>
      </c>
      <c r="S4821" s="2" t="s">
        <v>1895</v>
      </c>
      <c r="T4821" s="2" t="s">
        <v>156</v>
      </c>
      <c r="U4821" s="2" t="s">
        <v>417</v>
      </c>
      <c r="V4821" s="2" t="s">
        <v>21992</v>
      </c>
      <c r="W4821" s="2" t="s">
        <v>118</v>
      </c>
      <c r="X4821" s="2" t="s">
        <v>119</v>
      </c>
      <c r="Y4821" s="2" t="s">
        <v>7975</v>
      </c>
      <c r="Z4821" s="2" t="s">
        <v>917</v>
      </c>
      <c r="AA4821" s="2" t="s">
        <v>917</v>
      </c>
      <c r="AB4821" s="2" t="s">
        <v>176</v>
      </c>
      <c r="AE4821" s="3">
        <v>45656.716319444444</v>
      </c>
      <c r="AF4821" s="2" t="s">
        <v>77</v>
      </c>
      <c r="AH4821" s="2" t="s">
        <v>142</v>
      </c>
      <c r="AI4821" s="2" t="s">
        <v>79</v>
      </c>
      <c r="AJ4821" s="2" t="s">
        <v>123</v>
      </c>
      <c r="AK4821" s="2" t="s">
        <v>21993</v>
      </c>
      <c r="AL4821" s="2" t="s">
        <v>1895</v>
      </c>
      <c r="AM4821" s="3">
        <v>45656.716354166667</v>
      </c>
      <c r="AN4821" s="2" t="s">
        <v>21993</v>
      </c>
      <c r="AP4821" s="2">
        <v>5542257</v>
      </c>
      <c r="AQ4821" s="2" t="s">
        <v>81</v>
      </c>
      <c r="AR4821" s="3">
        <v>45657.630046296297</v>
      </c>
      <c r="AS4821" s="2" t="s">
        <v>82</v>
      </c>
      <c r="AT4821" s="3">
        <v>45657.333333333336</v>
      </c>
      <c r="AU4821" s="2" t="s">
        <v>104</v>
      </c>
      <c r="AV4821" s="2" t="s">
        <v>125</v>
      </c>
      <c r="AW4821" s="2" t="s">
        <v>126</v>
      </c>
      <c r="AX4821" s="2" t="s">
        <v>632</v>
      </c>
      <c r="AZ4821" s="3">
        <v>45657.630046296297</v>
      </c>
      <c r="BB4821" s="2" t="s">
        <v>179</v>
      </c>
      <c r="BC4821" s="2" t="s">
        <v>180</v>
      </c>
      <c r="BD4821" s="2" t="s">
        <v>181</v>
      </c>
      <c r="BE4821" s="2" t="s">
        <v>6300</v>
      </c>
      <c r="BF4821" s="2" t="s">
        <v>91</v>
      </c>
    </row>
    <row r="4822" spans="1:58" x14ac:dyDescent="0.35">
      <c r="A4822" s="2">
        <v>2950517</v>
      </c>
      <c r="B4822" s="2" t="s">
        <v>58</v>
      </c>
      <c r="C4822" s="2">
        <v>31972291</v>
      </c>
      <c r="D4822" s="2">
        <v>339510037</v>
      </c>
      <c r="E4822" s="2" t="s">
        <v>59</v>
      </c>
      <c r="F4822" s="2" t="s">
        <v>60</v>
      </c>
      <c r="G4822" s="2" t="s">
        <v>2777</v>
      </c>
      <c r="H4822" s="2" t="s">
        <v>2092</v>
      </c>
      <c r="I4822" s="2">
        <v>771947036</v>
      </c>
      <c r="J4822" s="2" t="s">
        <v>8488</v>
      </c>
      <c r="K4822" s="2">
        <v>14</v>
      </c>
      <c r="L4822" s="2" t="s">
        <v>63</v>
      </c>
      <c r="M4822" s="2" t="s">
        <v>64</v>
      </c>
      <c r="N4822" s="3">
        <v>45468.599386574075</v>
      </c>
      <c r="O4822" s="2" t="s">
        <v>65</v>
      </c>
      <c r="Q4822" s="2" t="s">
        <v>66</v>
      </c>
      <c r="R4822" s="3">
        <v>45656.716620370367</v>
      </c>
      <c r="S4822" s="2" t="s">
        <v>21371</v>
      </c>
      <c r="T4822" s="2" t="s">
        <v>156</v>
      </c>
      <c r="U4822" s="2" t="s">
        <v>157</v>
      </c>
      <c r="V4822" s="2" t="s">
        <v>21994</v>
      </c>
      <c r="Y4822" s="2" t="s">
        <v>9676</v>
      </c>
      <c r="Z4822" s="2" t="s">
        <v>567</v>
      </c>
      <c r="AA4822" s="2" t="s">
        <v>8475</v>
      </c>
      <c r="AB4822" s="2" t="s">
        <v>8475</v>
      </c>
      <c r="AE4822" s="3">
        <v>45656.716631944444</v>
      </c>
      <c r="AF4822" s="2" t="s">
        <v>77</v>
      </c>
      <c r="AH4822" s="2" t="s">
        <v>142</v>
      </c>
      <c r="AI4822" s="2" t="s">
        <v>255</v>
      </c>
      <c r="AJ4822" s="2" t="s">
        <v>191</v>
      </c>
      <c r="AK4822" s="2" t="s">
        <v>21598</v>
      </c>
      <c r="AL4822" s="2" t="s">
        <v>21371</v>
      </c>
      <c r="AM4822" s="3">
        <v>45656.71665509259</v>
      </c>
      <c r="AN4822" s="2" t="s">
        <v>21598</v>
      </c>
      <c r="AP4822" s="2">
        <v>5542258</v>
      </c>
      <c r="AQ4822" s="2" t="s">
        <v>81</v>
      </c>
      <c r="AR4822" s="3">
        <v>45658.539259259262</v>
      </c>
      <c r="AS4822" s="2" t="s">
        <v>82</v>
      </c>
      <c r="AT4822" s="3">
        <v>45657.333333333336</v>
      </c>
      <c r="AU4822" s="2" t="s">
        <v>104</v>
      </c>
      <c r="AV4822" s="2" t="s">
        <v>569</v>
      </c>
      <c r="AW4822" s="2" t="s">
        <v>570</v>
      </c>
      <c r="AX4822" s="2" t="s">
        <v>571</v>
      </c>
      <c r="AZ4822" s="3">
        <v>45658.539259259262</v>
      </c>
      <c r="BB4822" s="2" t="s">
        <v>708</v>
      </c>
      <c r="BC4822" s="2" t="s">
        <v>709</v>
      </c>
      <c r="BD4822" s="2" t="s">
        <v>710</v>
      </c>
      <c r="BE4822" s="2" t="s">
        <v>21995</v>
      </c>
      <c r="BF4822" s="2" t="s">
        <v>1093</v>
      </c>
    </row>
    <row r="4823" spans="1:58" x14ac:dyDescent="0.35">
      <c r="A4823" s="2">
        <v>2950518</v>
      </c>
      <c r="B4823" s="2" t="s">
        <v>58</v>
      </c>
      <c r="C4823" s="2">
        <v>36024631</v>
      </c>
      <c r="D4823" s="2">
        <v>338369321</v>
      </c>
      <c r="E4823" s="2" t="s">
        <v>59</v>
      </c>
      <c r="F4823" s="2" t="s">
        <v>60</v>
      </c>
      <c r="G4823" s="2" t="s">
        <v>985</v>
      </c>
      <c r="H4823" s="2" t="s">
        <v>1984</v>
      </c>
      <c r="I4823" s="2">
        <v>771145268</v>
      </c>
      <c r="J4823" s="2" t="s">
        <v>3232</v>
      </c>
      <c r="K4823" s="2">
        <v>13</v>
      </c>
      <c r="L4823" s="2" t="s">
        <v>63</v>
      </c>
      <c r="M4823" s="2" t="s">
        <v>64</v>
      </c>
      <c r="N4823" s="3">
        <v>45256</v>
      </c>
      <c r="O4823" s="2" t="s">
        <v>647</v>
      </c>
      <c r="Q4823" s="2" t="s">
        <v>66</v>
      </c>
      <c r="R4823" s="3">
        <v>45656.717835648145</v>
      </c>
      <c r="S4823" s="2" t="s">
        <v>3353</v>
      </c>
      <c r="T4823" s="2" t="s">
        <v>156</v>
      </c>
      <c r="U4823" s="2" t="s">
        <v>69</v>
      </c>
      <c r="V4823" s="2" t="s">
        <v>21996</v>
      </c>
      <c r="W4823" s="2" t="s">
        <v>136</v>
      </c>
      <c r="X4823" s="2" t="s">
        <v>217</v>
      </c>
      <c r="Y4823" s="2" t="s">
        <v>7446</v>
      </c>
      <c r="Z4823" s="2" t="s">
        <v>596</v>
      </c>
      <c r="AA4823" s="2" t="s">
        <v>5231</v>
      </c>
      <c r="AB4823" s="2" t="s">
        <v>5231</v>
      </c>
      <c r="AE4823" s="3">
        <v>45656.717847222222</v>
      </c>
      <c r="AF4823" s="2" t="s">
        <v>77</v>
      </c>
      <c r="AH4823" s="2" t="s">
        <v>142</v>
      </c>
      <c r="AI4823" s="2" t="s">
        <v>79</v>
      </c>
      <c r="AJ4823" s="2" t="s">
        <v>123</v>
      </c>
      <c r="AK4823" s="2" t="s">
        <v>5339</v>
      </c>
      <c r="AL4823" s="2" t="s">
        <v>3353</v>
      </c>
      <c r="AM4823" s="3">
        <v>45656.717881944445</v>
      </c>
      <c r="AN4823" s="2" t="s">
        <v>5339</v>
      </c>
      <c r="AP4823" s="2">
        <v>5542262</v>
      </c>
      <c r="AQ4823" s="2" t="s">
        <v>81</v>
      </c>
      <c r="AR4823" s="3">
        <v>45656.902199074073</v>
      </c>
      <c r="AS4823" s="2" t="s">
        <v>82</v>
      </c>
      <c r="AT4823" s="3">
        <v>45657.333333333336</v>
      </c>
      <c r="AU4823" s="2" t="s">
        <v>104</v>
      </c>
      <c r="AV4823" s="2" t="s">
        <v>222</v>
      </c>
      <c r="AW4823" s="2" t="s">
        <v>223</v>
      </c>
      <c r="AX4823" s="2" t="s">
        <v>1223</v>
      </c>
      <c r="AZ4823" s="3">
        <v>45656.902199074073</v>
      </c>
      <c r="BB4823" s="2" t="s">
        <v>981</v>
      </c>
      <c r="BC4823" s="2" t="s">
        <v>982</v>
      </c>
      <c r="BD4823" s="2" t="s">
        <v>983</v>
      </c>
      <c r="BE4823" s="2" t="s">
        <v>21304</v>
      </c>
      <c r="BF4823" s="2" t="s">
        <v>547</v>
      </c>
    </row>
    <row r="4824" spans="1:58" x14ac:dyDescent="0.35">
      <c r="A4824" s="2">
        <v>2950519</v>
      </c>
      <c r="B4824" s="2" t="s">
        <v>58</v>
      </c>
      <c r="C4824" s="2">
        <v>35936201</v>
      </c>
      <c r="D4824" s="2">
        <v>339675670</v>
      </c>
      <c r="E4824" s="2" t="s">
        <v>59</v>
      </c>
      <c r="F4824" s="2" t="s">
        <v>60</v>
      </c>
      <c r="G4824" s="2" t="s">
        <v>183</v>
      </c>
      <c r="H4824" s="2" t="s">
        <v>2986</v>
      </c>
      <c r="I4824" s="2">
        <v>774261980</v>
      </c>
      <c r="J4824" s="2" t="s">
        <v>21997</v>
      </c>
      <c r="K4824" s="2">
        <v>16</v>
      </c>
      <c r="L4824" s="2" t="s">
        <v>63</v>
      </c>
      <c r="M4824" s="2" t="s">
        <v>64</v>
      </c>
      <c r="N4824" s="3">
        <v>45121.302615740744</v>
      </c>
      <c r="O4824" s="2" t="s">
        <v>65</v>
      </c>
      <c r="Q4824" s="2" t="s">
        <v>66</v>
      </c>
      <c r="R4824" s="3">
        <v>45656.718078703707</v>
      </c>
      <c r="S4824" s="2" t="s">
        <v>5004</v>
      </c>
      <c r="T4824" s="2" t="s">
        <v>156</v>
      </c>
      <c r="U4824" s="2" t="s">
        <v>914</v>
      </c>
      <c r="V4824" s="2" t="s">
        <v>21998</v>
      </c>
      <c r="W4824" s="2" t="s">
        <v>605</v>
      </c>
      <c r="X4824" s="2" t="s">
        <v>605</v>
      </c>
      <c r="Y4824" s="2" t="s">
        <v>4990</v>
      </c>
      <c r="Z4824" s="2" t="s">
        <v>1305</v>
      </c>
      <c r="AA4824" s="2" t="s">
        <v>11339</v>
      </c>
      <c r="AB4824" s="2" t="s">
        <v>11339</v>
      </c>
      <c r="AE4824" s="3">
        <v>45656.718090277776</v>
      </c>
      <c r="AF4824" s="2" t="s">
        <v>77</v>
      </c>
      <c r="AH4824" s="2" t="s">
        <v>78</v>
      </c>
      <c r="AI4824" s="2" t="s">
        <v>79</v>
      </c>
      <c r="AJ4824" s="2" t="s">
        <v>191</v>
      </c>
      <c r="AK4824" s="2" t="s">
        <v>21999</v>
      </c>
      <c r="AL4824" s="2" t="s">
        <v>5004</v>
      </c>
      <c r="AM4824" s="3">
        <v>45656.718124999999</v>
      </c>
      <c r="AN4824" s="2" t="s">
        <v>21999</v>
      </c>
      <c r="AP4824" s="2">
        <v>5542266</v>
      </c>
      <c r="AQ4824" s="2" t="s">
        <v>81</v>
      </c>
      <c r="AR4824" s="3">
        <v>45657.866631944446</v>
      </c>
      <c r="AS4824" s="2" t="s">
        <v>82</v>
      </c>
      <c r="AT4824" s="3">
        <v>45657.333333333336</v>
      </c>
      <c r="AU4824" s="2" t="s">
        <v>104</v>
      </c>
      <c r="AV4824" s="2" t="s">
        <v>611</v>
      </c>
      <c r="AW4824" s="2" t="s">
        <v>612</v>
      </c>
      <c r="AX4824" s="2" t="s">
        <v>2648</v>
      </c>
      <c r="AZ4824" s="3">
        <v>45657.866631944446</v>
      </c>
      <c r="BB4824" s="2" t="s">
        <v>686</v>
      </c>
      <c r="BC4824" s="2" t="s">
        <v>88</v>
      </c>
      <c r="BD4824" s="2" t="s">
        <v>89</v>
      </c>
      <c r="BE4824" s="2" t="s">
        <v>851</v>
      </c>
      <c r="BF4824" s="2" t="s">
        <v>301</v>
      </c>
    </row>
    <row r="4825" spans="1:58" x14ac:dyDescent="0.35">
      <c r="A4825" s="2">
        <v>2950520</v>
      </c>
      <c r="B4825" s="2" t="s">
        <v>58</v>
      </c>
      <c r="C4825" s="2">
        <v>44957371</v>
      </c>
      <c r="D4825" s="2">
        <v>338320370</v>
      </c>
      <c r="E4825" s="2" t="s">
        <v>59</v>
      </c>
      <c r="F4825" s="2" t="s">
        <v>60</v>
      </c>
      <c r="G4825" s="2" t="s">
        <v>466</v>
      </c>
      <c r="H4825" s="2" t="s">
        <v>22000</v>
      </c>
      <c r="I4825" s="2">
        <v>775535086</v>
      </c>
      <c r="J4825" s="2">
        <v>338320370</v>
      </c>
      <c r="K4825" s="2">
        <v>13</v>
      </c>
      <c r="L4825" s="2" t="s">
        <v>63</v>
      </c>
      <c r="M4825" s="2" t="s">
        <v>64</v>
      </c>
      <c r="N4825" s="3">
        <v>45656.541666666664</v>
      </c>
      <c r="O4825" s="2" t="s">
        <v>65</v>
      </c>
      <c r="Q4825" s="2" t="s">
        <v>66</v>
      </c>
      <c r="R4825" s="3">
        <v>45656.718263888892</v>
      </c>
      <c r="S4825" s="2" t="s">
        <v>7664</v>
      </c>
      <c r="T4825" s="2" t="s">
        <v>156</v>
      </c>
      <c r="U4825" s="2" t="s">
        <v>69</v>
      </c>
      <c r="V4825" s="2" t="s">
        <v>22001</v>
      </c>
      <c r="W4825" s="2" t="s">
        <v>288</v>
      </c>
      <c r="X4825" s="2" t="s">
        <v>775</v>
      </c>
      <c r="Y4825" s="2" t="s">
        <v>7446</v>
      </c>
      <c r="Z4825" s="2" t="s">
        <v>219</v>
      </c>
      <c r="AA4825" s="2" t="s">
        <v>1391</v>
      </c>
      <c r="AB4825" s="2" t="s">
        <v>176</v>
      </c>
      <c r="AE4825" s="3">
        <v>45656.718275462961</v>
      </c>
      <c r="AF4825" s="2" t="s">
        <v>77</v>
      </c>
      <c r="AH4825" s="2" t="s">
        <v>78</v>
      </c>
      <c r="AI4825" s="2" t="s">
        <v>79</v>
      </c>
      <c r="AJ4825" s="2" t="s">
        <v>191</v>
      </c>
      <c r="AK4825" s="2" t="s">
        <v>22001</v>
      </c>
      <c r="AL4825" s="2" t="s">
        <v>7664</v>
      </c>
      <c r="AM4825" s="3">
        <v>45656.718310185184</v>
      </c>
      <c r="AN4825" s="2" t="s">
        <v>22001</v>
      </c>
      <c r="AP4825" s="2">
        <v>5542267</v>
      </c>
      <c r="AQ4825" s="2" t="s">
        <v>81</v>
      </c>
      <c r="AR4825" s="3">
        <v>45658.742222222223</v>
      </c>
      <c r="AS4825" s="2" t="s">
        <v>82</v>
      </c>
      <c r="AT4825" s="3">
        <v>45657.333333333336</v>
      </c>
      <c r="AU4825" s="2" t="s">
        <v>104</v>
      </c>
      <c r="AV4825" s="2" t="s">
        <v>781</v>
      </c>
      <c r="AW4825" s="2" t="s">
        <v>782</v>
      </c>
      <c r="AX4825" s="2" t="s">
        <v>12985</v>
      </c>
      <c r="AZ4825" s="3">
        <v>45658.742222222223</v>
      </c>
      <c r="BB4825" s="2" t="s">
        <v>643</v>
      </c>
      <c r="BC4825" s="2" t="s">
        <v>644</v>
      </c>
      <c r="BD4825" s="2" t="s">
        <v>299</v>
      </c>
      <c r="BE4825" s="2" t="s">
        <v>1459</v>
      </c>
      <c r="BF4825" s="2" t="s">
        <v>91</v>
      </c>
    </row>
    <row r="4826" spans="1:58" x14ac:dyDescent="0.35">
      <c r="A4826" s="2">
        <v>2950521</v>
      </c>
      <c r="B4826" s="2" t="s">
        <v>58</v>
      </c>
      <c r="C4826" s="2">
        <v>42498671</v>
      </c>
      <c r="D4826" s="2">
        <v>338586844</v>
      </c>
      <c r="E4826" s="2" t="s">
        <v>59</v>
      </c>
      <c r="F4826" s="2" t="s">
        <v>60</v>
      </c>
      <c r="G4826" s="2" t="s">
        <v>5100</v>
      </c>
      <c r="H4826" s="2" t="s">
        <v>8022</v>
      </c>
      <c r="I4826" s="2">
        <v>783044289</v>
      </c>
      <c r="J4826" s="2" t="s">
        <v>21067</v>
      </c>
      <c r="K4826" s="2">
        <v>16</v>
      </c>
      <c r="L4826" s="2" t="s">
        <v>63</v>
      </c>
      <c r="M4826" s="2" t="s">
        <v>64</v>
      </c>
      <c r="N4826" s="3">
        <v>45656.458333333336</v>
      </c>
      <c r="O4826" s="2" t="s">
        <v>65</v>
      </c>
      <c r="Q4826" s="2" t="s">
        <v>66</v>
      </c>
      <c r="R4826" s="3">
        <v>45656.720439814817</v>
      </c>
      <c r="S4826" s="2" t="s">
        <v>2013</v>
      </c>
      <c r="T4826" s="2" t="s">
        <v>156</v>
      </c>
      <c r="U4826" s="2" t="s">
        <v>69</v>
      </c>
      <c r="V4826" s="2" t="s">
        <v>22002</v>
      </c>
      <c r="W4826" s="2" t="s">
        <v>71</v>
      </c>
      <c r="X4826" s="2" t="s">
        <v>431</v>
      </c>
      <c r="Y4826" s="2" t="s">
        <v>2666</v>
      </c>
      <c r="Z4826" s="2" t="s">
        <v>2517</v>
      </c>
      <c r="AA4826" s="2" t="s">
        <v>4744</v>
      </c>
      <c r="AB4826" s="2" t="s">
        <v>176</v>
      </c>
      <c r="AE4826" s="3">
        <v>45656.720451388886</v>
      </c>
      <c r="AF4826" s="2" t="s">
        <v>77</v>
      </c>
      <c r="AH4826" s="2" t="s">
        <v>142</v>
      </c>
      <c r="AI4826" s="2" t="s">
        <v>79</v>
      </c>
      <c r="AJ4826" s="2" t="s">
        <v>191</v>
      </c>
      <c r="AK4826" s="2" t="s">
        <v>22003</v>
      </c>
      <c r="AL4826" s="2" t="s">
        <v>2013</v>
      </c>
      <c r="AM4826" s="3">
        <v>45656.72047453704</v>
      </c>
      <c r="AN4826" s="2" t="s">
        <v>22003</v>
      </c>
      <c r="AP4826" s="2">
        <v>5542285</v>
      </c>
      <c r="AQ4826" s="2" t="s">
        <v>81</v>
      </c>
      <c r="AR4826" s="3">
        <v>45657.868888888886</v>
      </c>
      <c r="AS4826" s="2" t="s">
        <v>82</v>
      </c>
      <c r="AT4826" s="3">
        <v>45657.333333333336</v>
      </c>
      <c r="AU4826" s="2" t="s">
        <v>104</v>
      </c>
      <c r="AV4826" s="2" t="s">
        <v>436</v>
      </c>
      <c r="AW4826" s="2" t="s">
        <v>437</v>
      </c>
      <c r="AX4826" s="2" t="s">
        <v>7443</v>
      </c>
      <c r="AZ4826" s="3">
        <v>45657.868888888886</v>
      </c>
      <c r="BB4826" s="2" t="s">
        <v>614</v>
      </c>
      <c r="BC4826" s="2" t="s">
        <v>129</v>
      </c>
      <c r="BD4826" s="2" t="s">
        <v>615</v>
      </c>
      <c r="BE4826" s="2" t="s">
        <v>616</v>
      </c>
      <c r="BF4826" s="2" t="s">
        <v>301</v>
      </c>
    </row>
    <row r="4827" spans="1:58" x14ac:dyDescent="0.35">
      <c r="A4827" s="2">
        <v>2950522</v>
      </c>
      <c r="B4827" s="2" t="s">
        <v>58</v>
      </c>
      <c r="C4827" s="2">
        <v>965401</v>
      </c>
      <c r="D4827" s="2">
        <v>338424247</v>
      </c>
      <c r="E4827" s="2" t="s">
        <v>59</v>
      </c>
      <c r="F4827" s="2" t="s">
        <v>60</v>
      </c>
      <c r="G4827" s="2" t="s">
        <v>22004</v>
      </c>
      <c r="I4827" s="2">
        <v>774090046</v>
      </c>
      <c r="J4827" s="2" t="s">
        <v>13945</v>
      </c>
      <c r="K4827" s="2">
        <v>20</v>
      </c>
      <c r="L4827" s="2" t="s">
        <v>447</v>
      </c>
      <c r="M4827" s="2" t="s">
        <v>1152</v>
      </c>
      <c r="N4827" s="3">
        <v>45580.666678240741</v>
      </c>
      <c r="O4827" s="2" t="s">
        <v>2129</v>
      </c>
      <c r="Q4827" s="2" t="s">
        <v>66</v>
      </c>
      <c r="R4827" s="3">
        <v>45656.720509259256</v>
      </c>
      <c r="S4827" s="2" t="s">
        <v>18846</v>
      </c>
      <c r="T4827" s="2" t="s">
        <v>334</v>
      </c>
      <c r="U4827" s="2" t="s">
        <v>69</v>
      </c>
      <c r="V4827" s="2" t="s">
        <v>22005</v>
      </c>
      <c r="W4827" s="2" t="s">
        <v>288</v>
      </c>
      <c r="X4827" s="2" t="s">
        <v>289</v>
      </c>
      <c r="Y4827" s="2" t="s">
        <v>3178</v>
      </c>
      <c r="Z4827" s="2" t="s">
        <v>1617</v>
      </c>
      <c r="AA4827" s="2" t="s">
        <v>1617</v>
      </c>
      <c r="AB4827" s="2" t="s">
        <v>22006</v>
      </c>
      <c r="AE4827" s="3">
        <v>45656.72078703704</v>
      </c>
      <c r="AF4827" s="2" t="s">
        <v>77</v>
      </c>
      <c r="AH4827" s="2" t="s">
        <v>78</v>
      </c>
      <c r="AI4827" s="2" t="s">
        <v>363</v>
      </c>
      <c r="AJ4827" s="2" t="s">
        <v>364</v>
      </c>
      <c r="AK4827" s="2" t="s">
        <v>18862</v>
      </c>
      <c r="AL4827" s="2" t="s">
        <v>18846</v>
      </c>
      <c r="AM4827" s="3">
        <v>45656.720868055556</v>
      </c>
      <c r="AO4827" s="2" t="s">
        <v>18846</v>
      </c>
      <c r="AP4827" s="2">
        <v>5542287</v>
      </c>
      <c r="AQ4827" s="2" t="s">
        <v>81</v>
      </c>
      <c r="AR4827" s="3">
        <v>45657.681898148148</v>
      </c>
      <c r="AS4827" s="2" t="s">
        <v>82</v>
      </c>
      <c r="AT4827" s="3">
        <v>45656.333333333336</v>
      </c>
      <c r="AU4827" s="2" t="s">
        <v>104</v>
      </c>
      <c r="AV4827" s="2" t="s">
        <v>682</v>
      </c>
      <c r="AW4827" s="2" t="s">
        <v>683</v>
      </c>
      <c r="AX4827" s="2" t="s">
        <v>1988</v>
      </c>
      <c r="AZ4827" s="3">
        <v>45657.681898148148</v>
      </c>
      <c r="BB4827" s="2" t="s">
        <v>614</v>
      </c>
      <c r="BC4827" s="2" t="s">
        <v>129</v>
      </c>
      <c r="BD4827" s="2" t="s">
        <v>615</v>
      </c>
      <c r="BE4827" s="2" t="s">
        <v>616</v>
      </c>
      <c r="BF4827" s="2" t="s">
        <v>301</v>
      </c>
    </row>
    <row r="4828" spans="1:58" x14ac:dyDescent="0.35">
      <c r="A4828" s="2">
        <v>2950523</v>
      </c>
      <c r="B4828" s="2" t="s">
        <v>58</v>
      </c>
      <c r="C4828" s="2">
        <v>31754641</v>
      </c>
      <c r="D4828" s="2">
        <v>338273755</v>
      </c>
      <c r="E4828" s="2" t="s">
        <v>59</v>
      </c>
      <c r="F4828" s="2" t="s">
        <v>60</v>
      </c>
      <c r="G4828" s="2" t="s">
        <v>739</v>
      </c>
      <c r="H4828" s="2" t="s">
        <v>229</v>
      </c>
      <c r="I4828" s="2">
        <v>773693699</v>
      </c>
      <c r="J4828" s="2" t="s">
        <v>741</v>
      </c>
      <c r="K4828" s="2">
        <v>12</v>
      </c>
      <c r="L4828" s="2" t="s">
        <v>63</v>
      </c>
      <c r="M4828" s="2" t="s">
        <v>64</v>
      </c>
      <c r="N4828" s="3">
        <v>45077.708344907405</v>
      </c>
      <c r="O4828" s="2" t="s">
        <v>65</v>
      </c>
      <c r="Q4828" s="2" t="s">
        <v>66</v>
      </c>
      <c r="R4828" s="3">
        <v>45656.720891203702</v>
      </c>
      <c r="S4828" s="2" t="s">
        <v>9078</v>
      </c>
      <c r="T4828" s="2" t="s">
        <v>68</v>
      </c>
      <c r="U4828" s="2" t="s">
        <v>481</v>
      </c>
      <c r="V4828" s="2" t="s">
        <v>22007</v>
      </c>
      <c r="W4828" s="2" t="s">
        <v>71</v>
      </c>
      <c r="X4828" s="2" t="s">
        <v>650</v>
      </c>
      <c r="Y4828" s="2" t="s">
        <v>22008</v>
      </c>
      <c r="Z4828" s="2" t="s">
        <v>652</v>
      </c>
      <c r="AA4828" s="2" t="s">
        <v>22009</v>
      </c>
      <c r="AB4828" s="2" t="s">
        <v>176</v>
      </c>
      <c r="AC4828" s="2">
        <v>47</v>
      </c>
      <c r="AE4828" s="3">
        <v>45656.720902777779</v>
      </c>
      <c r="AF4828" s="2" t="s">
        <v>77</v>
      </c>
      <c r="AH4828" s="2" t="s">
        <v>78</v>
      </c>
      <c r="AI4828" s="2" t="s">
        <v>79</v>
      </c>
      <c r="AJ4828" s="2" t="s">
        <v>162</v>
      </c>
      <c r="AK4828" s="2" t="s">
        <v>22007</v>
      </c>
      <c r="AL4828" s="2" t="s">
        <v>9078</v>
      </c>
      <c r="AM4828" s="3">
        <v>45656.720937500002</v>
      </c>
      <c r="AN4828" s="2" t="s">
        <v>22007</v>
      </c>
      <c r="AP4828" s="2">
        <v>5542288</v>
      </c>
      <c r="AQ4828" s="2" t="s">
        <v>81</v>
      </c>
      <c r="AR4828" s="3">
        <v>45657.569155092591</v>
      </c>
      <c r="AS4828" s="2" t="s">
        <v>82</v>
      </c>
      <c r="AT4828" s="3">
        <v>45657.333333333336</v>
      </c>
      <c r="AU4828" s="2" t="s">
        <v>104</v>
      </c>
      <c r="AV4828" s="2" t="s">
        <v>655</v>
      </c>
      <c r="AW4828" s="2" t="s">
        <v>656</v>
      </c>
      <c r="AX4828" s="2" t="s">
        <v>3485</v>
      </c>
      <c r="AZ4828" s="3">
        <v>45657.569155092591</v>
      </c>
      <c r="BB4828" s="2" t="s">
        <v>225</v>
      </c>
      <c r="BC4828" s="2" t="s">
        <v>226</v>
      </c>
      <c r="BD4828" s="2" t="s">
        <v>89</v>
      </c>
      <c r="BE4828" s="2" t="s">
        <v>14910</v>
      </c>
      <c r="BF4828" s="2" t="s">
        <v>939</v>
      </c>
    </row>
    <row r="4829" spans="1:58" x14ac:dyDescent="0.35">
      <c r="A4829" s="2">
        <v>2950524</v>
      </c>
      <c r="B4829" s="2" t="s">
        <v>244</v>
      </c>
      <c r="C4829" s="2">
        <v>32499751</v>
      </c>
      <c r="D4829" s="2">
        <v>339695143</v>
      </c>
      <c r="E4829" s="2" t="s">
        <v>59</v>
      </c>
      <c r="F4829" s="2" t="s">
        <v>60</v>
      </c>
      <c r="G4829" s="2" t="s">
        <v>466</v>
      </c>
      <c r="H4829" s="2" t="s">
        <v>246</v>
      </c>
      <c r="I4829" s="2">
        <v>771179624</v>
      </c>
      <c r="J4829" s="2" t="s">
        <v>2158</v>
      </c>
      <c r="K4829" s="2">
        <v>16</v>
      </c>
      <c r="L4829" s="2" t="s">
        <v>63</v>
      </c>
      <c r="M4829" s="2" t="s">
        <v>64</v>
      </c>
      <c r="N4829" s="3">
        <v>45645.666666666664</v>
      </c>
      <c r="O4829" s="2" t="s">
        <v>248</v>
      </c>
      <c r="Q4829" s="2" t="s">
        <v>66</v>
      </c>
      <c r="R4829" s="3">
        <v>45656.721458333333</v>
      </c>
      <c r="S4829" s="2" t="s">
        <v>6075</v>
      </c>
      <c r="T4829" s="2" t="s">
        <v>156</v>
      </c>
      <c r="U4829" s="2" t="s">
        <v>69</v>
      </c>
      <c r="V4829" s="2" t="s">
        <v>22010</v>
      </c>
      <c r="W4829" s="2" t="s">
        <v>605</v>
      </c>
      <c r="X4829" s="2" t="s">
        <v>605</v>
      </c>
      <c r="Y4829" s="2" t="s">
        <v>19673</v>
      </c>
      <c r="Z4829" s="2" t="s">
        <v>608</v>
      </c>
      <c r="AA4829" s="2" t="s">
        <v>22011</v>
      </c>
      <c r="AB4829" s="2" t="s">
        <v>176</v>
      </c>
      <c r="AE4829" s="3">
        <v>45656.72146990741</v>
      </c>
      <c r="AF4829" s="2" t="s">
        <v>77</v>
      </c>
      <c r="AH4829" s="2" t="s">
        <v>78</v>
      </c>
      <c r="AI4829" s="2" t="s">
        <v>255</v>
      </c>
      <c r="AJ4829" s="2" t="s">
        <v>276</v>
      </c>
      <c r="AK4829" s="2" t="s">
        <v>22010</v>
      </c>
      <c r="AL4829" s="2" t="s">
        <v>6075</v>
      </c>
      <c r="AM4829" s="3">
        <v>45656.721504629626</v>
      </c>
      <c r="AN4829" s="2" t="s">
        <v>22010</v>
      </c>
      <c r="AP4829" s="2">
        <v>5542289</v>
      </c>
      <c r="AQ4829" s="2" t="s">
        <v>81</v>
      </c>
      <c r="AR4829" s="3">
        <v>45657.604618055557</v>
      </c>
      <c r="AS4829" s="2" t="s">
        <v>82</v>
      </c>
      <c r="AT4829" s="3">
        <v>45657.333333333336</v>
      </c>
      <c r="AU4829" s="2" t="s">
        <v>104</v>
      </c>
      <c r="AV4829" s="2" t="s">
        <v>611</v>
      </c>
      <c r="AW4829" s="2" t="s">
        <v>612</v>
      </c>
      <c r="AX4829" s="2" t="s">
        <v>2648</v>
      </c>
      <c r="AZ4829" s="3">
        <v>45657.604618055557</v>
      </c>
      <c r="BB4829" s="2" t="s">
        <v>280</v>
      </c>
      <c r="BC4829" s="2" t="s">
        <v>281</v>
      </c>
      <c r="BD4829" s="2" t="s">
        <v>282</v>
      </c>
      <c r="BE4829" s="2" t="s">
        <v>573</v>
      </c>
      <c r="BF4829" s="2" t="s">
        <v>301</v>
      </c>
    </row>
    <row r="4830" spans="1:58" x14ac:dyDescent="0.35">
      <c r="A4830" s="2">
        <v>2950525</v>
      </c>
      <c r="B4830" s="2" t="s">
        <v>58</v>
      </c>
      <c r="C4830" s="2">
        <v>36218951</v>
      </c>
      <c r="D4830" s="2">
        <v>338242993</v>
      </c>
      <c r="E4830" s="2" t="s">
        <v>59</v>
      </c>
      <c r="F4830" s="2" t="s">
        <v>60</v>
      </c>
      <c r="G4830" s="2" t="s">
        <v>7757</v>
      </c>
      <c r="H4830" s="2" t="s">
        <v>22012</v>
      </c>
      <c r="I4830" s="2">
        <v>774212953</v>
      </c>
      <c r="J4830" s="2" t="s">
        <v>21882</v>
      </c>
      <c r="K4830" s="2">
        <v>12</v>
      </c>
      <c r="L4830" s="2" t="s">
        <v>63</v>
      </c>
      <c r="M4830" s="2" t="s">
        <v>64</v>
      </c>
      <c r="N4830" s="3">
        <v>44805</v>
      </c>
      <c r="O4830" s="2" t="s">
        <v>187</v>
      </c>
      <c r="Q4830" s="2" t="s">
        <v>66</v>
      </c>
      <c r="R4830" s="3">
        <v>45656.721631944441</v>
      </c>
      <c r="S4830" s="2" t="s">
        <v>5934</v>
      </c>
      <c r="T4830" s="2" t="s">
        <v>156</v>
      </c>
      <c r="U4830" s="2" t="s">
        <v>69</v>
      </c>
      <c r="V4830" s="2" t="s">
        <v>22013</v>
      </c>
      <c r="W4830" s="2" t="s">
        <v>71</v>
      </c>
      <c r="X4830" s="2" t="s">
        <v>650</v>
      </c>
      <c r="Y4830" s="2" t="s">
        <v>1019</v>
      </c>
      <c r="Z4830" s="2" t="s">
        <v>433</v>
      </c>
      <c r="AA4830" s="2" t="s">
        <v>1020</v>
      </c>
      <c r="AB4830" s="2" t="s">
        <v>1020</v>
      </c>
      <c r="AC4830" s="2">
        <v>2</v>
      </c>
      <c r="AE4830" s="3">
        <v>45656.721643518518</v>
      </c>
      <c r="AF4830" s="2" t="s">
        <v>77</v>
      </c>
      <c r="AH4830" s="2" t="s">
        <v>142</v>
      </c>
      <c r="AI4830" s="2" t="s">
        <v>79</v>
      </c>
      <c r="AJ4830" s="2" t="s">
        <v>123</v>
      </c>
      <c r="AK4830" s="2" t="s">
        <v>22014</v>
      </c>
      <c r="AL4830" s="2" t="s">
        <v>5934</v>
      </c>
      <c r="AM4830" s="3">
        <v>45656.721678240741</v>
      </c>
      <c r="AN4830" s="2" t="s">
        <v>22014</v>
      </c>
      <c r="AP4830" s="2">
        <v>5542290</v>
      </c>
      <c r="AQ4830" s="2" t="s">
        <v>81</v>
      </c>
      <c r="AR4830" s="3">
        <v>45657.898726851854</v>
      </c>
      <c r="AS4830" s="2" t="s">
        <v>82</v>
      </c>
      <c r="AT4830" s="3">
        <v>45657.333333333336</v>
      </c>
      <c r="AU4830" s="2" t="s">
        <v>104</v>
      </c>
      <c r="AV4830" s="2" t="s">
        <v>655</v>
      </c>
      <c r="AW4830" s="2" t="s">
        <v>656</v>
      </c>
      <c r="AX4830" s="2" t="s">
        <v>3294</v>
      </c>
      <c r="AZ4830" s="3">
        <v>45657.898726851854</v>
      </c>
      <c r="BB4830" s="2" t="s">
        <v>408</v>
      </c>
      <c r="BC4830" s="2" t="s">
        <v>409</v>
      </c>
      <c r="BD4830" s="2" t="s">
        <v>410</v>
      </c>
      <c r="BE4830" s="2" t="s">
        <v>4359</v>
      </c>
      <c r="BF4830" s="2" t="s">
        <v>1901</v>
      </c>
    </row>
    <row r="4831" spans="1:58" x14ac:dyDescent="0.35">
      <c r="A4831" s="2">
        <v>2950526</v>
      </c>
      <c r="B4831" s="2" t="s">
        <v>58</v>
      </c>
      <c r="C4831" s="2">
        <v>3146211</v>
      </c>
      <c r="D4831" s="2">
        <v>338771147</v>
      </c>
      <c r="E4831" s="2" t="s">
        <v>59</v>
      </c>
      <c r="F4831" s="2" t="s">
        <v>60</v>
      </c>
      <c r="G4831" s="2" t="s">
        <v>385</v>
      </c>
      <c r="H4831" s="2" t="s">
        <v>22015</v>
      </c>
      <c r="I4831" s="2">
        <v>776042841</v>
      </c>
      <c r="J4831" s="2" t="s">
        <v>3118</v>
      </c>
      <c r="K4831" s="2">
        <v>13</v>
      </c>
      <c r="L4831" s="2" t="s">
        <v>63</v>
      </c>
      <c r="M4831" s="2" t="s">
        <v>64</v>
      </c>
      <c r="N4831" s="3">
        <v>45045</v>
      </c>
      <c r="O4831" s="2" t="s">
        <v>65</v>
      </c>
      <c r="Q4831" s="2" t="s">
        <v>66</v>
      </c>
      <c r="R4831" s="3">
        <v>45656.721990740742</v>
      </c>
      <c r="S4831" s="2" t="s">
        <v>2686</v>
      </c>
      <c r="T4831" s="2" t="s">
        <v>156</v>
      </c>
      <c r="U4831" s="2" t="s">
        <v>69</v>
      </c>
      <c r="V4831" s="2" t="s">
        <v>22016</v>
      </c>
      <c r="W4831" s="2" t="s">
        <v>118</v>
      </c>
      <c r="X4831" s="2" t="s">
        <v>271</v>
      </c>
      <c r="Y4831" s="2" t="s">
        <v>3662</v>
      </c>
      <c r="Z4831" s="2" t="s">
        <v>273</v>
      </c>
      <c r="AA4831" s="2" t="s">
        <v>3663</v>
      </c>
      <c r="AB4831" s="2" t="s">
        <v>3663</v>
      </c>
      <c r="AC4831" s="2">
        <v>429</v>
      </c>
      <c r="AE4831" s="3">
        <v>45656.722002314818</v>
      </c>
      <c r="AF4831" s="2" t="s">
        <v>77</v>
      </c>
      <c r="AH4831" s="2" t="s">
        <v>142</v>
      </c>
      <c r="AI4831" s="2" t="s">
        <v>79</v>
      </c>
      <c r="AJ4831" s="2" t="s">
        <v>123</v>
      </c>
      <c r="AK4831" s="2" t="s">
        <v>22016</v>
      </c>
      <c r="AL4831" s="2" t="s">
        <v>2686</v>
      </c>
      <c r="AM4831" s="3">
        <v>45656.722037037034</v>
      </c>
      <c r="AN4831" s="2" t="s">
        <v>22016</v>
      </c>
      <c r="AP4831" s="2">
        <v>5542293</v>
      </c>
      <c r="AQ4831" s="2" t="s">
        <v>81</v>
      </c>
      <c r="AR4831" s="3">
        <v>45657.563148148147</v>
      </c>
      <c r="AS4831" s="2" t="s">
        <v>82</v>
      </c>
      <c r="AT4831" s="3">
        <v>45657.333333333336</v>
      </c>
      <c r="AU4831" s="2" t="s">
        <v>104</v>
      </c>
      <c r="AV4831" s="2" t="s">
        <v>277</v>
      </c>
      <c r="AW4831" s="2" t="s">
        <v>278</v>
      </c>
      <c r="AX4831" s="2" t="s">
        <v>4303</v>
      </c>
      <c r="AZ4831" s="3">
        <v>45657.563148148147</v>
      </c>
      <c r="BB4831" s="2" t="s">
        <v>557</v>
      </c>
      <c r="BC4831" s="2" t="s">
        <v>558</v>
      </c>
      <c r="BD4831" s="2" t="s">
        <v>181</v>
      </c>
      <c r="BE4831" s="2" t="s">
        <v>22017</v>
      </c>
      <c r="BF4831" s="2" t="s">
        <v>802</v>
      </c>
    </row>
    <row r="4832" spans="1:58" x14ac:dyDescent="0.35">
      <c r="A4832" s="2">
        <v>2950527</v>
      </c>
      <c r="B4832" s="2" t="s">
        <v>58</v>
      </c>
      <c r="C4832" s="2">
        <v>32383291</v>
      </c>
      <c r="D4832" s="2">
        <v>339578541</v>
      </c>
      <c r="E4832" s="2" t="s">
        <v>59</v>
      </c>
      <c r="F4832" s="2" t="s">
        <v>60</v>
      </c>
      <c r="G4832" s="2" t="s">
        <v>22018</v>
      </c>
      <c r="H4832" s="2" t="s">
        <v>4483</v>
      </c>
      <c r="I4832" s="2">
        <v>775893673</v>
      </c>
      <c r="J4832" s="2" t="s">
        <v>6278</v>
      </c>
      <c r="K4832" s="2">
        <v>12</v>
      </c>
      <c r="L4832" s="2" t="s">
        <v>63</v>
      </c>
      <c r="M4832" s="2" t="s">
        <v>64</v>
      </c>
      <c r="N4832" s="3">
        <v>44008.637025462966</v>
      </c>
      <c r="O4832" s="2" t="s">
        <v>95</v>
      </c>
      <c r="Q4832" s="2" t="s">
        <v>66</v>
      </c>
      <c r="R4832" s="3">
        <v>45656.722719907404</v>
      </c>
      <c r="S4832" s="2" t="s">
        <v>21371</v>
      </c>
      <c r="T4832" s="2" t="s">
        <v>156</v>
      </c>
      <c r="U4832" s="2" t="s">
        <v>69</v>
      </c>
      <c r="V4832" s="2" t="s">
        <v>22019</v>
      </c>
      <c r="W4832" s="2" t="s">
        <v>233</v>
      </c>
      <c r="X4832" s="2" t="s">
        <v>234</v>
      </c>
      <c r="Y4832" s="2" t="s">
        <v>5292</v>
      </c>
      <c r="Z4832" s="2" t="s">
        <v>236</v>
      </c>
      <c r="AA4832" s="2" t="s">
        <v>5360</v>
      </c>
      <c r="AB4832" s="2" t="s">
        <v>176</v>
      </c>
      <c r="AE4832" s="3">
        <v>45656.722731481481</v>
      </c>
      <c r="AF4832" s="2" t="s">
        <v>77</v>
      </c>
      <c r="AH4832" s="2" t="s">
        <v>142</v>
      </c>
      <c r="AI4832" s="2" t="s">
        <v>255</v>
      </c>
      <c r="AJ4832" s="2" t="s">
        <v>123</v>
      </c>
      <c r="AK4832" s="2" t="s">
        <v>21598</v>
      </c>
      <c r="AL4832" s="2" t="s">
        <v>21371</v>
      </c>
      <c r="AM4832" s="3">
        <v>45656.722766203704</v>
      </c>
      <c r="AN4832" s="2" t="s">
        <v>21598</v>
      </c>
      <c r="AP4832" s="2">
        <v>5542297</v>
      </c>
      <c r="AQ4832" s="2" t="s">
        <v>81</v>
      </c>
      <c r="AR4832" s="3">
        <v>45658.55909722222</v>
      </c>
      <c r="AS4832" s="2" t="s">
        <v>82</v>
      </c>
      <c r="AT4832" s="3">
        <v>45657.333333333336</v>
      </c>
      <c r="AU4832" s="2" t="s">
        <v>104</v>
      </c>
      <c r="AV4832" s="2" t="s">
        <v>239</v>
      </c>
      <c r="AW4832" s="2" t="s">
        <v>240</v>
      </c>
      <c r="AX4832" s="2" t="s">
        <v>1238</v>
      </c>
      <c r="AZ4832" s="3">
        <v>45658.55909722222</v>
      </c>
      <c r="BB4832" s="2" t="s">
        <v>2638</v>
      </c>
      <c r="BC4832" s="2" t="s">
        <v>2639</v>
      </c>
      <c r="BD4832" s="2" t="s">
        <v>2640</v>
      </c>
      <c r="BE4832" s="2" t="s">
        <v>22020</v>
      </c>
      <c r="BF4832" s="2" t="s">
        <v>243</v>
      </c>
    </row>
    <row r="4833" spans="1:58" x14ac:dyDescent="0.35">
      <c r="A4833" s="2">
        <v>2950528</v>
      </c>
      <c r="B4833" s="2" t="s">
        <v>58</v>
      </c>
      <c r="C4833" s="2">
        <v>1728741</v>
      </c>
      <c r="D4833" s="2">
        <v>339612628</v>
      </c>
      <c r="E4833" s="2" t="s">
        <v>59</v>
      </c>
      <c r="F4833" s="2" t="s">
        <v>60</v>
      </c>
      <c r="G4833" s="2" t="s">
        <v>626</v>
      </c>
      <c r="H4833" s="2" t="s">
        <v>10545</v>
      </c>
      <c r="I4833" s="2">
        <v>339612628</v>
      </c>
      <c r="J4833" s="2" t="s">
        <v>1894</v>
      </c>
      <c r="K4833" s="2">
        <v>16</v>
      </c>
      <c r="L4833" s="2" t="s">
        <v>63</v>
      </c>
      <c r="M4833" s="2" t="s">
        <v>64</v>
      </c>
      <c r="N4833" s="3">
        <v>45309.669953703706</v>
      </c>
      <c r="O4833" s="2" t="s">
        <v>187</v>
      </c>
      <c r="Q4833" s="2" t="s">
        <v>66</v>
      </c>
      <c r="R4833" s="3">
        <v>45656.722743055558</v>
      </c>
      <c r="S4833" s="2" t="s">
        <v>5702</v>
      </c>
      <c r="T4833" s="2" t="s">
        <v>156</v>
      </c>
      <c r="U4833" s="2" t="s">
        <v>914</v>
      </c>
      <c r="V4833" s="2" t="s">
        <v>22021</v>
      </c>
      <c r="W4833" s="2" t="s">
        <v>497</v>
      </c>
      <c r="X4833" s="2" t="s">
        <v>497</v>
      </c>
      <c r="Y4833" s="2" t="s">
        <v>6035</v>
      </c>
      <c r="Z4833" s="2" t="s">
        <v>499</v>
      </c>
      <c r="AA4833" s="2" t="s">
        <v>1117</v>
      </c>
      <c r="AB4833" s="2" t="s">
        <v>14210</v>
      </c>
      <c r="AE4833" s="3">
        <v>45656.722754629627</v>
      </c>
      <c r="AF4833" s="2" t="s">
        <v>77</v>
      </c>
      <c r="AH4833" s="2" t="s">
        <v>78</v>
      </c>
      <c r="AI4833" s="2" t="s">
        <v>79</v>
      </c>
      <c r="AJ4833" s="2" t="s">
        <v>767</v>
      </c>
      <c r="AK4833" s="2" t="s">
        <v>22022</v>
      </c>
      <c r="AL4833" s="2" t="s">
        <v>5702</v>
      </c>
      <c r="AM4833" s="3">
        <v>45656.72278935185</v>
      </c>
      <c r="AN4833" s="2" t="s">
        <v>22022</v>
      </c>
      <c r="AP4833" s="2">
        <v>5542298</v>
      </c>
      <c r="AQ4833" s="2" t="s">
        <v>81</v>
      </c>
      <c r="AR4833" s="3">
        <v>45659.436921296299</v>
      </c>
      <c r="AS4833" s="2" t="s">
        <v>82</v>
      </c>
      <c r="AT4833" s="3">
        <v>45657.333333333336</v>
      </c>
      <c r="AU4833" s="2" t="s">
        <v>104</v>
      </c>
      <c r="AV4833" s="2" t="s">
        <v>502</v>
      </c>
      <c r="AW4833" s="2" t="s">
        <v>503</v>
      </c>
      <c r="AX4833" s="2" t="s">
        <v>791</v>
      </c>
      <c r="AZ4833" s="3">
        <v>45659.436921296299</v>
      </c>
      <c r="BB4833" s="2" t="s">
        <v>439</v>
      </c>
      <c r="BC4833" s="2" t="s">
        <v>440</v>
      </c>
      <c r="BD4833" s="2" t="s">
        <v>263</v>
      </c>
      <c r="BE4833" s="2" t="s">
        <v>22023</v>
      </c>
      <c r="BF4833" s="2" t="s">
        <v>939</v>
      </c>
    </row>
    <row r="4834" spans="1:58" x14ac:dyDescent="0.35">
      <c r="A4834" s="2">
        <v>2950529</v>
      </c>
      <c r="B4834" s="2" t="s">
        <v>58</v>
      </c>
      <c r="C4834" s="2">
        <v>35089321</v>
      </c>
      <c r="D4834" s="2">
        <v>338245241</v>
      </c>
      <c r="E4834" s="2" t="s">
        <v>59</v>
      </c>
      <c r="F4834" s="2" t="s">
        <v>60</v>
      </c>
      <c r="G4834" s="2" t="s">
        <v>22024</v>
      </c>
      <c r="H4834" s="2" t="s">
        <v>22025</v>
      </c>
      <c r="I4834" s="2">
        <v>773808862</v>
      </c>
      <c r="J4834" s="2" t="s">
        <v>22026</v>
      </c>
      <c r="K4834" s="2">
        <v>12</v>
      </c>
      <c r="L4834" s="2" t="s">
        <v>63</v>
      </c>
      <c r="M4834" s="2" t="s">
        <v>64</v>
      </c>
      <c r="N4834" s="3">
        <v>45330.674456018518</v>
      </c>
      <c r="O4834" s="2" t="s">
        <v>65</v>
      </c>
      <c r="Q4834" s="2" t="s">
        <v>66</v>
      </c>
      <c r="R4834" s="3">
        <v>45656.722962962966</v>
      </c>
      <c r="S4834" s="2" t="s">
        <v>3298</v>
      </c>
      <c r="T4834" s="2" t="s">
        <v>156</v>
      </c>
      <c r="U4834" s="2" t="s">
        <v>69</v>
      </c>
      <c r="V4834" s="2" t="s">
        <v>22027</v>
      </c>
      <c r="W4834" s="2" t="s">
        <v>71</v>
      </c>
      <c r="X4834" s="2" t="s">
        <v>431</v>
      </c>
      <c r="Y4834" s="2" t="s">
        <v>5350</v>
      </c>
      <c r="Z4834" s="2" t="s">
        <v>200</v>
      </c>
      <c r="AA4834" s="2" t="s">
        <v>2371</v>
      </c>
      <c r="AB4834" s="2" t="s">
        <v>2371</v>
      </c>
      <c r="AC4834" s="2" t="s">
        <v>22028</v>
      </c>
      <c r="AE4834" s="3">
        <v>45656.722974537035</v>
      </c>
      <c r="AF4834" s="2" t="s">
        <v>77</v>
      </c>
      <c r="AH4834" s="2" t="s">
        <v>142</v>
      </c>
      <c r="AI4834" s="2" t="s">
        <v>79</v>
      </c>
      <c r="AJ4834" s="2" t="s">
        <v>123</v>
      </c>
      <c r="AK4834" s="2" t="s">
        <v>16776</v>
      </c>
      <c r="AL4834" s="2" t="s">
        <v>3298</v>
      </c>
      <c r="AM4834" s="3">
        <v>45656.722997685189</v>
      </c>
      <c r="AN4834" s="2" t="s">
        <v>16776</v>
      </c>
      <c r="AP4834" s="2">
        <v>5542299</v>
      </c>
      <c r="AQ4834" s="2" t="s">
        <v>81</v>
      </c>
      <c r="AR4834" s="3">
        <v>45657.471932870372</v>
      </c>
      <c r="AS4834" s="2" t="s">
        <v>82</v>
      </c>
      <c r="AT4834" s="3">
        <v>45657.333333333336</v>
      </c>
      <c r="AU4834" s="2" t="s">
        <v>104</v>
      </c>
      <c r="AV4834" s="2" t="s">
        <v>436</v>
      </c>
      <c r="AW4834" s="2" t="s">
        <v>437</v>
      </c>
      <c r="AX4834" s="2" t="s">
        <v>665</v>
      </c>
      <c r="AZ4834" s="3">
        <v>45657.471932870372</v>
      </c>
      <c r="BB4834" s="2" t="s">
        <v>887</v>
      </c>
      <c r="BC4834" s="2" t="s">
        <v>888</v>
      </c>
      <c r="BD4834" s="2" t="s">
        <v>889</v>
      </c>
      <c r="BE4834" s="2" t="s">
        <v>22029</v>
      </c>
      <c r="BF4834" s="2" t="s">
        <v>1061</v>
      </c>
    </row>
    <row r="4835" spans="1:58" x14ac:dyDescent="0.35">
      <c r="A4835" s="2">
        <v>2950530</v>
      </c>
      <c r="B4835" s="2" t="s">
        <v>58</v>
      </c>
      <c r="C4835" s="2">
        <v>42480641</v>
      </c>
      <c r="D4835" s="2">
        <v>338027030</v>
      </c>
      <c r="E4835" s="2" t="s">
        <v>59</v>
      </c>
      <c r="F4835" s="2" t="s">
        <v>60</v>
      </c>
      <c r="G4835" s="2" t="s">
        <v>2946</v>
      </c>
      <c r="H4835" s="2" t="s">
        <v>22030</v>
      </c>
      <c r="I4835" s="2">
        <v>777105654</v>
      </c>
      <c r="J4835" s="2" t="s">
        <v>1055</v>
      </c>
      <c r="K4835" s="2">
        <v>14</v>
      </c>
      <c r="L4835" s="2" t="s">
        <v>63</v>
      </c>
      <c r="M4835" s="2" t="s">
        <v>64</v>
      </c>
      <c r="N4835" s="3">
        <v>45308.600844907407</v>
      </c>
      <c r="O4835" s="2" t="s">
        <v>187</v>
      </c>
      <c r="Q4835" s="2" t="s">
        <v>66</v>
      </c>
      <c r="R4835" s="3">
        <v>45656.723900462966</v>
      </c>
      <c r="S4835" s="2" t="s">
        <v>9010</v>
      </c>
      <c r="T4835" s="2" t="s">
        <v>156</v>
      </c>
      <c r="U4835" s="2" t="s">
        <v>231</v>
      </c>
      <c r="V4835" s="2" t="s">
        <v>22031</v>
      </c>
      <c r="W4835" s="2" t="s">
        <v>288</v>
      </c>
      <c r="X4835" s="2" t="s">
        <v>289</v>
      </c>
      <c r="Y4835" s="2" t="s">
        <v>7183</v>
      </c>
      <c r="Z4835" s="2" t="s">
        <v>291</v>
      </c>
      <c r="AA4835" s="2" t="s">
        <v>291</v>
      </c>
      <c r="AB4835" s="2" t="s">
        <v>22032</v>
      </c>
      <c r="AE4835" s="3">
        <v>45656.723912037036</v>
      </c>
      <c r="AF4835" s="2" t="s">
        <v>77</v>
      </c>
      <c r="AH4835" s="2" t="s">
        <v>78</v>
      </c>
      <c r="AI4835" s="2" t="s">
        <v>79</v>
      </c>
      <c r="AJ4835" s="2" t="s">
        <v>343</v>
      </c>
      <c r="AK4835" s="2" t="s">
        <v>22033</v>
      </c>
      <c r="AL4835" s="2" t="s">
        <v>9010</v>
      </c>
      <c r="AM4835" s="3">
        <v>45656.723946759259</v>
      </c>
      <c r="AN4835" s="2" t="s">
        <v>22033</v>
      </c>
      <c r="AP4835" s="2">
        <v>5542302</v>
      </c>
      <c r="AQ4835" s="2" t="s">
        <v>81</v>
      </c>
      <c r="AR4835" s="3">
        <v>45657.526539351849</v>
      </c>
      <c r="AS4835" s="2" t="s">
        <v>82</v>
      </c>
      <c r="AT4835" s="3">
        <v>45657.333333333336</v>
      </c>
      <c r="AU4835" s="2" t="s">
        <v>104</v>
      </c>
      <c r="AV4835" s="2" t="s">
        <v>682</v>
      </c>
      <c r="AW4835" s="2" t="s">
        <v>683</v>
      </c>
      <c r="AX4835" s="2" t="s">
        <v>4475</v>
      </c>
      <c r="AZ4835" s="3">
        <v>45657.526539351849</v>
      </c>
      <c r="BB4835" s="2" t="s">
        <v>5470</v>
      </c>
      <c r="BC4835" s="2" t="s">
        <v>5471</v>
      </c>
      <c r="BD4835" s="2" t="s">
        <v>5472</v>
      </c>
      <c r="BE4835" s="2" t="s">
        <v>22034</v>
      </c>
      <c r="BF4835" s="2" t="s">
        <v>301</v>
      </c>
    </row>
    <row r="4836" spans="1:58" x14ac:dyDescent="0.35">
      <c r="A4836" s="2">
        <v>2950531</v>
      </c>
      <c r="B4836" s="2" t="s">
        <v>58</v>
      </c>
      <c r="C4836" s="2">
        <v>39700241</v>
      </c>
      <c r="D4836" s="2">
        <v>338426486</v>
      </c>
      <c r="E4836" s="2" t="s">
        <v>59</v>
      </c>
      <c r="F4836" s="2" t="s">
        <v>60</v>
      </c>
      <c r="G4836" s="2" t="s">
        <v>876</v>
      </c>
      <c r="H4836" s="2" t="s">
        <v>2476</v>
      </c>
      <c r="I4836" s="2">
        <v>777974471</v>
      </c>
      <c r="J4836" s="2" t="s">
        <v>22035</v>
      </c>
      <c r="K4836" s="2">
        <v>12</v>
      </c>
      <c r="L4836" s="2" t="s">
        <v>63</v>
      </c>
      <c r="M4836" s="2" t="s">
        <v>64</v>
      </c>
      <c r="N4836" s="3">
        <v>44835</v>
      </c>
      <c r="O4836" s="2" t="s">
        <v>65</v>
      </c>
      <c r="Q4836" s="2" t="s">
        <v>66</v>
      </c>
      <c r="R4836" s="3">
        <v>45656.724664351852</v>
      </c>
      <c r="S4836" s="2" t="s">
        <v>2789</v>
      </c>
      <c r="T4836" s="2" t="s">
        <v>68</v>
      </c>
      <c r="U4836" s="2" t="s">
        <v>69</v>
      </c>
      <c r="V4836" s="2" t="s">
        <v>22036</v>
      </c>
      <c r="W4836" s="2" t="s">
        <v>71</v>
      </c>
      <c r="X4836" s="2" t="s">
        <v>431</v>
      </c>
      <c r="Y4836" s="2" t="s">
        <v>1066</v>
      </c>
      <c r="Z4836" s="2" t="s">
        <v>1067</v>
      </c>
      <c r="AA4836" s="2" t="s">
        <v>1068</v>
      </c>
      <c r="AB4836" s="2" t="s">
        <v>22037</v>
      </c>
      <c r="AC4836" s="2">
        <v>1192</v>
      </c>
      <c r="AE4836" s="3">
        <v>45659.655277777776</v>
      </c>
      <c r="AF4836" s="2" t="s">
        <v>77</v>
      </c>
      <c r="AH4836" s="2" t="s">
        <v>78</v>
      </c>
      <c r="AI4836" s="2" t="s">
        <v>58</v>
      </c>
      <c r="AJ4836" s="2" t="s">
        <v>101</v>
      </c>
      <c r="AK4836" s="2" t="s">
        <v>15869</v>
      </c>
      <c r="AL4836" s="2" t="s">
        <v>151</v>
      </c>
      <c r="AM4836" s="3">
        <v>45659.655393518522</v>
      </c>
      <c r="AN4836" s="2" t="s">
        <v>15869</v>
      </c>
      <c r="AO4836" s="2" t="s">
        <v>151</v>
      </c>
      <c r="AP4836" s="2">
        <v>5554863</v>
      </c>
      <c r="AQ4836" s="2" t="s">
        <v>81</v>
      </c>
      <c r="AR4836" s="3">
        <v>45659.692476851851</v>
      </c>
      <c r="AS4836" s="2" t="s">
        <v>82</v>
      </c>
      <c r="AT4836" s="3">
        <v>45659.333333333336</v>
      </c>
      <c r="AU4836" s="2" t="s">
        <v>104</v>
      </c>
      <c r="AV4836" s="2" t="s">
        <v>1030</v>
      </c>
      <c r="AW4836" s="2" t="s">
        <v>1031</v>
      </c>
      <c r="AX4836" s="2" t="s">
        <v>1032</v>
      </c>
      <c r="AZ4836" s="3">
        <v>45659.692476851851</v>
      </c>
      <c r="BB4836" s="2" t="s">
        <v>108</v>
      </c>
      <c r="BC4836" s="2" t="s">
        <v>109</v>
      </c>
      <c r="BD4836" s="2" t="s">
        <v>110</v>
      </c>
      <c r="BE4836" s="2" t="s">
        <v>22038</v>
      </c>
      <c r="BF4836" s="2" t="s">
        <v>151</v>
      </c>
    </row>
    <row r="4837" spans="1:58" x14ac:dyDescent="0.35">
      <c r="A4837" s="2">
        <v>2950532</v>
      </c>
      <c r="B4837" s="2" t="s">
        <v>244</v>
      </c>
      <c r="C4837" s="2">
        <v>33950201</v>
      </c>
      <c r="D4837" s="2">
        <v>339557842</v>
      </c>
      <c r="E4837" s="2" t="s">
        <v>59</v>
      </c>
      <c r="F4837" s="2" t="s">
        <v>60</v>
      </c>
      <c r="G4837" s="2" t="s">
        <v>590</v>
      </c>
      <c r="H4837" s="2" t="s">
        <v>3562</v>
      </c>
      <c r="I4837" s="2">
        <v>779022421</v>
      </c>
      <c r="J4837" s="2" t="s">
        <v>12644</v>
      </c>
      <c r="K4837" s="2">
        <v>14</v>
      </c>
      <c r="L4837" s="2" t="s">
        <v>63</v>
      </c>
      <c r="M4837" s="2" t="s">
        <v>64</v>
      </c>
      <c r="N4837" s="3">
        <v>45625.520474537036</v>
      </c>
      <c r="O4837" s="2" t="s">
        <v>248</v>
      </c>
      <c r="Q4837" s="2" t="s">
        <v>66</v>
      </c>
      <c r="R4837" s="3">
        <v>45656.724756944444</v>
      </c>
      <c r="S4837" s="2" t="s">
        <v>16939</v>
      </c>
      <c r="T4837" s="2" t="s">
        <v>156</v>
      </c>
      <c r="U4837" s="2" t="s">
        <v>69</v>
      </c>
      <c r="V4837" s="2" t="s">
        <v>22039</v>
      </c>
      <c r="Y4837" s="2" t="s">
        <v>4994</v>
      </c>
      <c r="Z4837" s="2" t="s">
        <v>4995</v>
      </c>
      <c r="AA4837" s="2" t="s">
        <v>22040</v>
      </c>
      <c r="AB4837" s="2" t="s">
        <v>176</v>
      </c>
      <c r="AE4837" s="3">
        <v>45656.724768518521</v>
      </c>
      <c r="AF4837" s="2" t="s">
        <v>77</v>
      </c>
      <c r="AH4837" s="2" t="s">
        <v>78</v>
      </c>
      <c r="AI4837" s="2" t="s">
        <v>255</v>
      </c>
      <c r="AJ4837" s="2" t="s">
        <v>767</v>
      </c>
      <c r="AK4837" s="2" t="s">
        <v>22039</v>
      </c>
      <c r="AL4837" s="2" t="s">
        <v>16939</v>
      </c>
      <c r="AM4837" s="3">
        <v>45656.724826388891</v>
      </c>
      <c r="AN4837" s="2" t="s">
        <v>22039</v>
      </c>
      <c r="AP4837" s="2">
        <v>5542307</v>
      </c>
      <c r="AQ4837" s="2" t="s">
        <v>81</v>
      </c>
      <c r="AR4837" s="3">
        <v>45657.701423611114</v>
      </c>
      <c r="AS4837" s="2" t="s">
        <v>82</v>
      </c>
      <c r="AT4837" s="3">
        <v>45657.364583333336</v>
      </c>
      <c r="AU4837" s="2" t="s">
        <v>104</v>
      </c>
      <c r="AV4837" s="2" t="s">
        <v>569</v>
      </c>
      <c r="AW4837" s="2" t="s">
        <v>570</v>
      </c>
      <c r="AX4837" s="2" t="s">
        <v>5705</v>
      </c>
      <c r="AZ4837" s="3">
        <v>45657.701423611114</v>
      </c>
      <c r="BB4837" s="2" t="s">
        <v>1276</v>
      </c>
      <c r="BC4837" s="2" t="s">
        <v>1277</v>
      </c>
      <c r="BD4837" s="2" t="s">
        <v>1278</v>
      </c>
      <c r="BE4837" s="2" t="s">
        <v>22041</v>
      </c>
      <c r="BF4837" s="2" t="s">
        <v>817</v>
      </c>
    </row>
    <row r="4838" spans="1:58" x14ac:dyDescent="0.35">
      <c r="A4838" s="2">
        <v>2950533</v>
      </c>
      <c r="B4838" s="2" t="s">
        <v>58</v>
      </c>
      <c r="C4838" s="2">
        <v>33841091</v>
      </c>
      <c r="D4838" s="2">
        <v>339672740</v>
      </c>
      <c r="E4838" s="2" t="s">
        <v>59</v>
      </c>
      <c r="F4838" s="2" t="s">
        <v>60</v>
      </c>
      <c r="G4838" s="2" t="s">
        <v>132</v>
      </c>
      <c r="H4838" s="2" t="s">
        <v>5063</v>
      </c>
      <c r="I4838" s="2">
        <v>786311618</v>
      </c>
      <c r="J4838" s="2" t="s">
        <v>536</v>
      </c>
      <c r="K4838" s="2">
        <v>16</v>
      </c>
      <c r="L4838" s="2" t="s">
        <v>63</v>
      </c>
      <c r="M4838" s="2" t="s">
        <v>64</v>
      </c>
      <c r="N4838" s="3">
        <v>45450.625</v>
      </c>
      <c r="O4838" s="2" t="s">
        <v>65</v>
      </c>
      <c r="Q4838" s="2" t="s">
        <v>66</v>
      </c>
      <c r="R4838" s="3">
        <v>45656.724942129629</v>
      </c>
      <c r="S4838" s="2" t="s">
        <v>564</v>
      </c>
      <c r="T4838" s="2" t="s">
        <v>156</v>
      </c>
      <c r="U4838" s="2" t="s">
        <v>470</v>
      </c>
      <c r="V4838" s="2" t="s">
        <v>22042</v>
      </c>
      <c r="W4838" s="2" t="s">
        <v>605</v>
      </c>
      <c r="X4838" s="2" t="s">
        <v>605</v>
      </c>
      <c r="Y4838" s="2" t="s">
        <v>10118</v>
      </c>
      <c r="Z4838" s="2" t="s">
        <v>1305</v>
      </c>
      <c r="AA4838" s="2" t="s">
        <v>13668</v>
      </c>
      <c r="AB4838" s="2" t="s">
        <v>176</v>
      </c>
      <c r="AE4838" s="3">
        <v>45656.724953703706</v>
      </c>
      <c r="AF4838" s="2" t="s">
        <v>77</v>
      </c>
      <c r="AH4838" s="2" t="s">
        <v>142</v>
      </c>
      <c r="AI4838" s="2" t="s">
        <v>79</v>
      </c>
      <c r="AJ4838" s="2" t="s">
        <v>191</v>
      </c>
      <c r="AK4838" s="2" t="s">
        <v>22042</v>
      </c>
      <c r="AL4838" s="2" t="s">
        <v>564</v>
      </c>
      <c r="AM4838" s="3">
        <v>45656.724988425929</v>
      </c>
      <c r="AN4838" s="2" t="s">
        <v>22042</v>
      </c>
      <c r="AP4838" s="2">
        <v>5542308</v>
      </c>
      <c r="AQ4838" s="2" t="s">
        <v>81</v>
      </c>
      <c r="AR4838" s="3">
        <v>45657.865868055553</v>
      </c>
      <c r="AS4838" s="2" t="s">
        <v>82</v>
      </c>
      <c r="AT4838" s="3">
        <v>45657.333333333336</v>
      </c>
      <c r="AU4838" s="2" t="s">
        <v>104</v>
      </c>
      <c r="AV4838" s="2" t="s">
        <v>611</v>
      </c>
      <c r="AW4838" s="2" t="s">
        <v>612</v>
      </c>
      <c r="AX4838" s="2" t="s">
        <v>2147</v>
      </c>
      <c r="AZ4838" s="3">
        <v>45657.865868055553</v>
      </c>
      <c r="BB4838" s="2" t="s">
        <v>761</v>
      </c>
      <c r="BC4838" s="2" t="s">
        <v>88</v>
      </c>
      <c r="BD4838" s="2" t="s">
        <v>89</v>
      </c>
      <c r="BE4838" s="2" t="s">
        <v>851</v>
      </c>
      <c r="BF4838" s="2" t="s">
        <v>301</v>
      </c>
    </row>
    <row r="4839" spans="1:58" x14ac:dyDescent="0.35">
      <c r="A4839" s="2">
        <v>2950534</v>
      </c>
      <c r="B4839" s="2" t="s">
        <v>58</v>
      </c>
      <c r="C4839" s="2">
        <v>43523231</v>
      </c>
      <c r="D4839" s="2">
        <v>338353568</v>
      </c>
      <c r="E4839" s="2" t="s">
        <v>59</v>
      </c>
      <c r="F4839" s="2" t="s">
        <v>60</v>
      </c>
      <c r="G4839" s="2" t="s">
        <v>1488</v>
      </c>
      <c r="H4839" s="2" t="s">
        <v>9292</v>
      </c>
      <c r="I4839" s="2">
        <v>771337890</v>
      </c>
      <c r="J4839" s="2" t="s">
        <v>22043</v>
      </c>
      <c r="K4839" s="2">
        <v>13</v>
      </c>
      <c r="L4839" s="2" t="s">
        <v>63</v>
      </c>
      <c r="M4839" s="2" t="s">
        <v>64</v>
      </c>
      <c r="N4839" s="3">
        <v>45483.458333333336</v>
      </c>
      <c r="O4839" s="2" t="s">
        <v>65</v>
      </c>
      <c r="Q4839" s="2" t="s">
        <v>66</v>
      </c>
      <c r="R4839" s="3">
        <v>45656.725671296299</v>
      </c>
      <c r="S4839" s="2" t="s">
        <v>1388</v>
      </c>
      <c r="T4839" s="2" t="s">
        <v>156</v>
      </c>
      <c r="U4839" s="2" t="s">
        <v>1855</v>
      </c>
      <c r="V4839" s="2" t="s">
        <v>22044</v>
      </c>
      <c r="W4839" s="2" t="s">
        <v>136</v>
      </c>
      <c r="X4839" s="2" t="s">
        <v>137</v>
      </c>
      <c r="Y4839" s="2" t="s">
        <v>9386</v>
      </c>
      <c r="Z4839" s="2" t="s">
        <v>1622</v>
      </c>
      <c r="AA4839" s="2" t="s">
        <v>1623</v>
      </c>
      <c r="AB4839" s="2" t="s">
        <v>176</v>
      </c>
      <c r="AE4839" s="3">
        <v>45656.725682870368</v>
      </c>
      <c r="AF4839" s="2" t="s">
        <v>77</v>
      </c>
      <c r="AH4839" s="2" t="s">
        <v>142</v>
      </c>
      <c r="AI4839" s="2" t="s">
        <v>79</v>
      </c>
      <c r="AJ4839" s="2" t="s">
        <v>123</v>
      </c>
      <c r="AK4839" s="2" t="s">
        <v>22045</v>
      </c>
      <c r="AL4839" s="2" t="s">
        <v>1388</v>
      </c>
      <c r="AM4839" s="3">
        <v>45656.725717592592</v>
      </c>
      <c r="AN4839" s="2" t="s">
        <v>22045</v>
      </c>
      <c r="AP4839" s="2">
        <v>5542315</v>
      </c>
      <c r="AQ4839" s="2" t="s">
        <v>81</v>
      </c>
      <c r="AR4839" s="3">
        <v>45657.52783564815</v>
      </c>
      <c r="AS4839" s="2" t="s">
        <v>82</v>
      </c>
      <c r="AT4839" s="3">
        <v>45657.333333333336</v>
      </c>
      <c r="AU4839" s="2" t="s">
        <v>104</v>
      </c>
      <c r="AV4839" s="2" t="s">
        <v>163</v>
      </c>
      <c r="AW4839" s="2" t="s">
        <v>164</v>
      </c>
      <c r="AX4839" s="2" t="s">
        <v>2343</v>
      </c>
      <c r="AZ4839" s="3">
        <v>45657.52783564815</v>
      </c>
      <c r="BB4839" s="2" t="s">
        <v>614</v>
      </c>
      <c r="BC4839" s="2" t="s">
        <v>129</v>
      </c>
      <c r="BD4839" s="2" t="s">
        <v>615</v>
      </c>
      <c r="BE4839" s="2" t="s">
        <v>2698</v>
      </c>
      <c r="BF4839" s="2" t="s">
        <v>147</v>
      </c>
    </row>
    <row r="4840" spans="1:58" x14ac:dyDescent="0.35">
      <c r="A4840" s="2">
        <v>2950535</v>
      </c>
      <c r="B4840" s="2" t="s">
        <v>58</v>
      </c>
      <c r="C4840" s="2">
        <v>40513031</v>
      </c>
      <c r="D4840" s="2">
        <v>339021908</v>
      </c>
      <c r="E4840" s="2" t="s">
        <v>59</v>
      </c>
      <c r="F4840" s="2" t="s">
        <v>60</v>
      </c>
      <c r="G4840" s="2" t="s">
        <v>2806</v>
      </c>
      <c r="H4840" s="2" t="s">
        <v>22046</v>
      </c>
      <c r="I4840" s="2">
        <v>772876304</v>
      </c>
      <c r="J4840" s="2" t="s">
        <v>17715</v>
      </c>
      <c r="K4840" s="2">
        <v>15</v>
      </c>
      <c r="L4840" s="2" t="s">
        <v>63</v>
      </c>
      <c r="M4840" s="2" t="s">
        <v>64</v>
      </c>
      <c r="N4840" s="3">
        <v>45560.581701388888</v>
      </c>
      <c r="O4840" s="2" t="s">
        <v>65</v>
      </c>
      <c r="Q4840" s="2" t="s">
        <v>66</v>
      </c>
      <c r="R4840" s="3">
        <v>45656.726331018515</v>
      </c>
      <c r="S4840" s="2" t="s">
        <v>1943</v>
      </c>
      <c r="T4840" s="2" t="s">
        <v>156</v>
      </c>
      <c r="U4840" s="2" t="s">
        <v>69</v>
      </c>
      <c r="V4840" s="2" t="s">
        <v>22047</v>
      </c>
      <c r="W4840" s="2" t="s">
        <v>336</v>
      </c>
      <c r="X4840" s="2" t="s">
        <v>336</v>
      </c>
      <c r="Y4840" s="2" t="s">
        <v>7741</v>
      </c>
      <c r="Z4840" s="2" t="s">
        <v>453</v>
      </c>
      <c r="AA4840" s="2" t="s">
        <v>527</v>
      </c>
      <c r="AB4840" s="2" t="s">
        <v>176</v>
      </c>
      <c r="AE4840" s="3">
        <v>45656.726342592592</v>
      </c>
      <c r="AF4840" s="2" t="s">
        <v>77</v>
      </c>
      <c r="AH4840" s="2" t="s">
        <v>142</v>
      </c>
      <c r="AI4840" s="2" t="s">
        <v>79</v>
      </c>
      <c r="AJ4840" s="2" t="s">
        <v>123</v>
      </c>
      <c r="AK4840" s="2" t="s">
        <v>22048</v>
      </c>
      <c r="AL4840" s="2" t="s">
        <v>1943</v>
      </c>
      <c r="AM4840" s="3">
        <v>45656.726377314815</v>
      </c>
      <c r="AN4840" s="2" t="s">
        <v>22048</v>
      </c>
      <c r="AP4840" s="2">
        <v>5542319</v>
      </c>
      <c r="AQ4840" s="2" t="s">
        <v>81</v>
      </c>
      <c r="AR4840" s="3">
        <v>45657.650347222225</v>
      </c>
      <c r="AS4840" s="2" t="s">
        <v>82</v>
      </c>
      <c r="AT4840" s="3">
        <v>45657.333333333336</v>
      </c>
      <c r="AU4840" s="2" t="s">
        <v>104</v>
      </c>
      <c r="AV4840" s="2" t="s">
        <v>583</v>
      </c>
      <c r="AW4840" s="2" t="s">
        <v>584</v>
      </c>
      <c r="AX4840" s="2" t="s">
        <v>1118</v>
      </c>
      <c r="AZ4840" s="3">
        <v>45657.650347222225</v>
      </c>
      <c r="BB4840" s="2" t="s">
        <v>408</v>
      </c>
      <c r="BC4840" s="2" t="s">
        <v>409</v>
      </c>
      <c r="BD4840" s="2" t="s">
        <v>410</v>
      </c>
      <c r="BE4840" s="2" t="s">
        <v>2820</v>
      </c>
      <c r="BF4840" s="2" t="s">
        <v>243</v>
      </c>
    </row>
    <row r="4841" spans="1:58" x14ac:dyDescent="0.35">
      <c r="A4841" s="2">
        <v>2950536</v>
      </c>
      <c r="B4841" s="2" t="s">
        <v>58</v>
      </c>
      <c r="C4841" s="2">
        <v>32454811</v>
      </c>
      <c r="D4841" s="2">
        <v>338788372</v>
      </c>
      <c r="E4841" s="2" t="s">
        <v>59</v>
      </c>
      <c r="F4841" s="2" t="s">
        <v>60</v>
      </c>
      <c r="G4841" s="2" t="s">
        <v>1266</v>
      </c>
      <c r="H4841" s="2" t="s">
        <v>1175</v>
      </c>
      <c r="I4841" s="2">
        <v>776415381</v>
      </c>
      <c r="J4841" s="2" t="s">
        <v>3521</v>
      </c>
      <c r="K4841" s="2">
        <v>15</v>
      </c>
      <c r="L4841" s="2" t="s">
        <v>305</v>
      </c>
      <c r="M4841" s="2" t="s">
        <v>64</v>
      </c>
      <c r="N4841" s="3">
        <v>44895.708333333336</v>
      </c>
      <c r="O4841" s="2" t="s">
        <v>1665</v>
      </c>
      <c r="Q4841" s="2" t="s">
        <v>66</v>
      </c>
      <c r="R4841" s="3">
        <v>45656.726817129631</v>
      </c>
      <c r="S4841" s="2" t="s">
        <v>6989</v>
      </c>
      <c r="T4841" s="2" t="s">
        <v>68</v>
      </c>
      <c r="U4841" s="2" t="s">
        <v>69</v>
      </c>
      <c r="V4841" s="2" t="s">
        <v>22049</v>
      </c>
      <c r="W4841" s="2" t="s">
        <v>136</v>
      </c>
      <c r="X4841" s="2" t="s">
        <v>137</v>
      </c>
      <c r="Y4841" s="2" t="s">
        <v>5985</v>
      </c>
      <c r="Z4841" s="2" t="s">
        <v>121</v>
      </c>
      <c r="AA4841" s="2" t="s">
        <v>121</v>
      </c>
      <c r="AB4841" s="2" t="s">
        <v>121</v>
      </c>
      <c r="AE4841" s="3">
        <v>45656.726817129631</v>
      </c>
      <c r="AF4841" s="2" t="s">
        <v>77</v>
      </c>
      <c r="AH4841" s="2" t="s">
        <v>142</v>
      </c>
      <c r="AI4841" s="2" t="s">
        <v>79</v>
      </c>
      <c r="AJ4841" s="2" t="s">
        <v>191</v>
      </c>
      <c r="AK4841" s="2" t="s">
        <v>22050</v>
      </c>
      <c r="AL4841" s="2" t="s">
        <v>6989</v>
      </c>
      <c r="AM4841" s="3">
        <v>45656.726851851854</v>
      </c>
      <c r="AN4841" s="2" t="s">
        <v>22050</v>
      </c>
      <c r="AP4841" s="2">
        <v>5542324</v>
      </c>
      <c r="AQ4841" s="2" t="s">
        <v>81</v>
      </c>
      <c r="AR4841" s="3">
        <v>45658.539467592593</v>
      </c>
      <c r="AS4841" s="2" t="s">
        <v>82</v>
      </c>
      <c r="AT4841" s="3">
        <v>45657.333333333336</v>
      </c>
      <c r="AU4841" s="2" t="s">
        <v>104</v>
      </c>
      <c r="AV4841" s="2" t="s">
        <v>163</v>
      </c>
      <c r="AW4841" s="2" t="s">
        <v>164</v>
      </c>
      <c r="AX4841" s="2" t="s">
        <v>2099</v>
      </c>
      <c r="AZ4841" s="3">
        <v>45658.539467592593</v>
      </c>
      <c r="BB4841" s="2" t="s">
        <v>1374</v>
      </c>
      <c r="BC4841" s="2" t="s">
        <v>888</v>
      </c>
      <c r="BD4841" s="2" t="s">
        <v>1375</v>
      </c>
      <c r="BE4841" s="2" t="s">
        <v>1376</v>
      </c>
      <c r="BF4841" s="2" t="s">
        <v>147</v>
      </c>
    </row>
    <row r="4842" spans="1:58" x14ac:dyDescent="0.35">
      <c r="A4842" s="2">
        <v>2950537</v>
      </c>
      <c r="B4842" s="2" t="s">
        <v>58</v>
      </c>
      <c r="C4842" s="2">
        <v>44607341</v>
      </c>
      <c r="D4842" s="2">
        <v>338575294</v>
      </c>
      <c r="E4842" s="2" t="s">
        <v>59</v>
      </c>
      <c r="F4842" s="2" t="s">
        <v>60</v>
      </c>
      <c r="G4842" s="2" t="s">
        <v>22051</v>
      </c>
      <c r="H4842" s="2" t="s">
        <v>22051</v>
      </c>
      <c r="I4842" s="2">
        <v>773770487</v>
      </c>
      <c r="J4842" s="2" t="s">
        <v>20416</v>
      </c>
      <c r="K4842" s="2">
        <v>20</v>
      </c>
      <c r="L4842" s="2" t="s">
        <v>357</v>
      </c>
      <c r="M4842" s="2" t="s">
        <v>358</v>
      </c>
      <c r="N4842" s="3">
        <v>45618.66783564815</v>
      </c>
      <c r="O4842" s="2" t="s">
        <v>537</v>
      </c>
      <c r="Q4842" s="2" t="s">
        <v>66</v>
      </c>
      <c r="R4842" s="3">
        <v>45656.727025462962</v>
      </c>
      <c r="S4842" s="2" t="s">
        <v>4774</v>
      </c>
      <c r="T4842" s="2" t="s">
        <v>334</v>
      </c>
      <c r="U4842" s="2" t="s">
        <v>880</v>
      </c>
      <c r="V4842" s="2" t="s">
        <v>22052</v>
      </c>
      <c r="W4842" s="2" t="s">
        <v>400</v>
      </c>
      <c r="X4842" s="2" t="s">
        <v>401</v>
      </c>
      <c r="Y4842" s="2" t="s">
        <v>11284</v>
      </c>
      <c r="Z4842" s="2" t="s">
        <v>896</v>
      </c>
      <c r="AA4842" s="2" t="s">
        <v>12246</v>
      </c>
      <c r="AB4842" s="2" t="s">
        <v>176</v>
      </c>
      <c r="AE4842" s="3">
        <v>45656.737476851849</v>
      </c>
      <c r="AF4842" s="2" t="s">
        <v>342</v>
      </c>
      <c r="AH4842" s="2" t="s">
        <v>78</v>
      </c>
      <c r="AI4842" s="2" t="s">
        <v>363</v>
      </c>
      <c r="AJ4842" s="2" t="s">
        <v>6303</v>
      </c>
      <c r="AK4842" s="2" t="s">
        <v>22053</v>
      </c>
      <c r="AL4842" s="2" t="s">
        <v>19574</v>
      </c>
      <c r="AM4842" s="3">
        <v>45657.444027777776</v>
      </c>
      <c r="AN4842" s="2" t="s">
        <v>22054</v>
      </c>
      <c r="AO4842" s="2" t="s">
        <v>147</v>
      </c>
      <c r="AP4842" s="2">
        <v>5546994</v>
      </c>
      <c r="AQ4842" s="2" t="s">
        <v>81</v>
      </c>
      <c r="AR4842" s="3">
        <v>45657.614004629628</v>
      </c>
      <c r="AS4842" s="2" t="s">
        <v>82</v>
      </c>
      <c r="AT4842" s="3">
        <v>45657.333333333336</v>
      </c>
      <c r="AU4842" s="2" t="s">
        <v>104</v>
      </c>
      <c r="AV4842" s="2" t="s">
        <v>405</v>
      </c>
      <c r="AW4842" s="2" t="s">
        <v>406</v>
      </c>
      <c r="AX4842" s="2" t="s">
        <v>407</v>
      </c>
      <c r="AZ4842" s="3">
        <v>45657.614004629628</v>
      </c>
      <c r="BB4842" s="2" t="s">
        <v>1710</v>
      </c>
      <c r="BC4842" s="2" t="s">
        <v>1711</v>
      </c>
      <c r="BD4842" s="2" t="s">
        <v>1712</v>
      </c>
      <c r="BE4842" s="2" t="s">
        <v>3182</v>
      </c>
      <c r="BF4842" s="2" t="s">
        <v>147</v>
      </c>
    </row>
    <row r="4843" spans="1:58" x14ac:dyDescent="0.35">
      <c r="A4843" s="2">
        <v>2950538</v>
      </c>
      <c r="B4843" s="2" t="s">
        <v>58</v>
      </c>
      <c r="C4843" s="2">
        <v>25331</v>
      </c>
      <c r="D4843" s="2">
        <v>338226014</v>
      </c>
      <c r="E4843" s="2" t="s">
        <v>59</v>
      </c>
      <c r="F4843" s="2" t="s">
        <v>60</v>
      </c>
      <c r="G4843" s="2" t="s">
        <v>3761</v>
      </c>
      <c r="H4843" s="2" t="s">
        <v>22055</v>
      </c>
      <c r="I4843" s="2">
        <v>777805037</v>
      </c>
      <c r="J4843" s="2" t="s">
        <v>10238</v>
      </c>
      <c r="K4843" s="2">
        <v>12</v>
      </c>
      <c r="L4843" s="2" t="s">
        <v>305</v>
      </c>
      <c r="M4843" s="2" t="s">
        <v>64</v>
      </c>
      <c r="N4843" s="3">
        <v>44484.666678240741</v>
      </c>
      <c r="O4843" s="2" t="s">
        <v>1665</v>
      </c>
      <c r="Q4843" s="2" t="s">
        <v>66</v>
      </c>
      <c r="R4843" s="3">
        <v>45656.727395833332</v>
      </c>
      <c r="S4843" s="2" t="s">
        <v>1690</v>
      </c>
      <c r="T4843" s="2" t="s">
        <v>156</v>
      </c>
      <c r="U4843" s="2" t="s">
        <v>69</v>
      </c>
      <c r="V4843" s="2" t="s">
        <v>22056</v>
      </c>
      <c r="W4843" s="2" t="s">
        <v>288</v>
      </c>
      <c r="X4843" s="2" t="s">
        <v>289</v>
      </c>
      <c r="Y4843" s="2" t="s">
        <v>11457</v>
      </c>
      <c r="Z4843" s="2" t="s">
        <v>1617</v>
      </c>
      <c r="AA4843" s="2" t="s">
        <v>1617</v>
      </c>
      <c r="AB4843" s="2" t="s">
        <v>16114</v>
      </c>
      <c r="AC4843" s="2">
        <v>12</v>
      </c>
      <c r="AE4843" s="3">
        <v>45657.684745370374</v>
      </c>
      <c r="AF4843" s="2" t="s">
        <v>3132</v>
      </c>
      <c r="AH4843" s="2" t="s">
        <v>78</v>
      </c>
      <c r="AI4843" s="2" t="s">
        <v>58</v>
      </c>
      <c r="AJ4843" s="2" t="s">
        <v>101</v>
      </c>
      <c r="AK4843" s="2" t="s">
        <v>22057</v>
      </c>
      <c r="AL4843" s="2" t="s">
        <v>301</v>
      </c>
      <c r="AM4843" s="3">
        <v>45657.68482638889</v>
      </c>
      <c r="AN4843" s="2" t="s">
        <v>22057</v>
      </c>
      <c r="AO4843" s="2" t="s">
        <v>301</v>
      </c>
      <c r="AP4843" s="2">
        <v>5549241</v>
      </c>
      <c r="AQ4843" s="2" t="s">
        <v>81</v>
      </c>
      <c r="AR4843" s="3">
        <v>45659.535243055558</v>
      </c>
      <c r="AS4843" s="2" t="s">
        <v>82</v>
      </c>
      <c r="AT4843" s="3">
        <v>45657.333333333336</v>
      </c>
      <c r="AU4843" s="2" t="s">
        <v>104</v>
      </c>
      <c r="AV4843" s="2" t="s">
        <v>969</v>
      </c>
      <c r="AW4843" s="2" t="s">
        <v>970</v>
      </c>
      <c r="AX4843" s="2" t="s">
        <v>971</v>
      </c>
      <c r="AZ4843" s="3">
        <v>45659.535243055558</v>
      </c>
      <c r="BB4843" s="2" t="s">
        <v>108</v>
      </c>
      <c r="BC4843" s="2" t="s">
        <v>109</v>
      </c>
      <c r="BD4843" s="2" t="s">
        <v>110</v>
      </c>
      <c r="BE4843" s="2" t="s">
        <v>22058</v>
      </c>
      <c r="BF4843" s="2" t="s">
        <v>547</v>
      </c>
    </row>
    <row r="4844" spans="1:58" x14ac:dyDescent="0.35">
      <c r="A4844" s="2">
        <v>2950539</v>
      </c>
      <c r="B4844" s="2" t="s">
        <v>244</v>
      </c>
      <c r="C4844" s="2">
        <v>42104921</v>
      </c>
      <c r="D4844" s="2">
        <v>338784997</v>
      </c>
      <c r="E4844" s="2" t="s">
        <v>59</v>
      </c>
      <c r="F4844" s="2" t="s">
        <v>60</v>
      </c>
      <c r="G4844" s="2" t="s">
        <v>2039</v>
      </c>
      <c r="H4844" s="2" t="s">
        <v>22059</v>
      </c>
      <c r="I4844" s="2">
        <v>770383291</v>
      </c>
      <c r="J4844" s="2" t="s">
        <v>7748</v>
      </c>
      <c r="K4844" s="2">
        <v>13</v>
      </c>
      <c r="L4844" s="2" t="s">
        <v>63</v>
      </c>
      <c r="M4844" s="2" t="s">
        <v>64</v>
      </c>
      <c r="N4844" s="3">
        <v>45273.708333333336</v>
      </c>
      <c r="O4844" s="2" t="s">
        <v>248</v>
      </c>
      <c r="Q4844" s="2" t="s">
        <v>66</v>
      </c>
      <c r="R4844" s="3">
        <v>45656.728125000001</v>
      </c>
      <c r="S4844" s="2" t="s">
        <v>1333</v>
      </c>
      <c r="T4844" s="2" t="s">
        <v>68</v>
      </c>
      <c r="U4844" s="2" t="s">
        <v>69</v>
      </c>
      <c r="V4844" s="2" t="s">
        <v>22060</v>
      </c>
      <c r="W4844" s="2" t="s">
        <v>118</v>
      </c>
      <c r="X4844" s="2" t="s">
        <v>119</v>
      </c>
      <c r="Y4844" s="2" t="s">
        <v>1477</v>
      </c>
      <c r="Z4844" s="2" t="s">
        <v>1163</v>
      </c>
      <c r="AA4844" s="2" t="s">
        <v>1163</v>
      </c>
      <c r="AB4844" s="2" t="s">
        <v>1164</v>
      </c>
      <c r="AE4844" s="3">
        <v>45657.663460648146</v>
      </c>
      <c r="AF4844" s="2" t="s">
        <v>77</v>
      </c>
      <c r="AH4844" s="2" t="s">
        <v>78</v>
      </c>
      <c r="AI4844" s="2" t="s">
        <v>1100</v>
      </c>
      <c r="AJ4844" s="2" t="s">
        <v>1271</v>
      </c>
      <c r="AK4844" s="2" t="s">
        <v>22061</v>
      </c>
      <c r="AL4844" s="2" t="s">
        <v>601</v>
      </c>
      <c r="AM4844" s="3">
        <v>45657.663530092592</v>
      </c>
      <c r="AN4844" s="2" t="s">
        <v>22061</v>
      </c>
      <c r="AO4844" s="2" t="s">
        <v>601</v>
      </c>
      <c r="AP4844" s="2">
        <v>5549019</v>
      </c>
      <c r="AQ4844" s="2" t="s">
        <v>81</v>
      </c>
      <c r="AR4844" s="3">
        <v>45659.668645833335</v>
      </c>
      <c r="AS4844" s="2" t="s">
        <v>82</v>
      </c>
      <c r="AT4844" s="3">
        <v>45657.333333333336</v>
      </c>
      <c r="AU4844" s="2" t="s">
        <v>104</v>
      </c>
      <c r="AV4844" s="2" t="s">
        <v>6719</v>
      </c>
      <c r="AW4844" s="2" t="s">
        <v>6720</v>
      </c>
      <c r="AX4844" s="2" t="s">
        <v>22062</v>
      </c>
      <c r="AZ4844" s="3">
        <v>45659.668645833335</v>
      </c>
      <c r="BB4844" s="2" t="s">
        <v>1276</v>
      </c>
      <c r="BC4844" s="2" t="s">
        <v>1277</v>
      </c>
      <c r="BD4844" s="2" t="s">
        <v>1278</v>
      </c>
      <c r="BE4844" s="2" t="s">
        <v>22063</v>
      </c>
      <c r="BF4844" s="2" t="s">
        <v>1280</v>
      </c>
    </row>
    <row r="4845" spans="1:58" x14ac:dyDescent="0.35">
      <c r="A4845" s="2">
        <v>2950540</v>
      </c>
      <c r="B4845" s="2" t="s">
        <v>58</v>
      </c>
      <c r="C4845" s="2">
        <v>41842591</v>
      </c>
      <c r="D4845" s="2">
        <v>339769879</v>
      </c>
      <c r="E4845" s="2" t="s">
        <v>59</v>
      </c>
      <c r="F4845" s="2" t="s">
        <v>60</v>
      </c>
      <c r="G4845" s="2" t="s">
        <v>2278</v>
      </c>
      <c r="H4845" s="2" t="s">
        <v>20377</v>
      </c>
      <c r="I4845" s="2">
        <v>765352207</v>
      </c>
      <c r="J4845" s="2" t="s">
        <v>268</v>
      </c>
      <c r="K4845" s="2">
        <v>14</v>
      </c>
      <c r="L4845" s="2" t="s">
        <v>63</v>
      </c>
      <c r="M4845" s="2" t="s">
        <v>64</v>
      </c>
      <c r="N4845" s="3">
        <v>45250.550636574073</v>
      </c>
      <c r="O4845" s="2" t="s">
        <v>65</v>
      </c>
      <c r="Q4845" s="2" t="s">
        <v>66</v>
      </c>
      <c r="R4845" s="3">
        <v>45656.728460648148</v>
      </c>
      <c r="S4845" s="2" t="s">
        <v>16148</v>
      </c>
      <c r="T4845" s="2" t="s">
        <v>156</v>
      </c>
      <c r="U4845" s="2" t="s">
        <v>69</v>
      </c>
      <c r="V4845" s="2" t="s">
        <v>22064</v>
      </c>
      <c r="W4845" s="2" t="s">
        <v>250</v>
      </c>
      <c r="X4845" s="2" t="s">
        <v>743</v>
      </c>
      <c r="Y4845" s="2" t="s">
        <v>855</v>
      </c>
      <c r="Z4845" s="2" t="s">
        <v>745</v>
      </c>
      <c r="AA4845" s="2" t="s">
        <v>746</v>
      </c>
      <c r="AB4845" s="2" t="s">
        <v>20379</v>
      </c>
      <c r="AE4845" s="3">
        <v>45656.728472222225</v>
      </c>
      <c r="AF4845" s="2" t="s">
        <v>77</v>
      </c>
      <c r="AH4845" s="2" t="s">
        <v>78</v>
      </c>
      <c r="AI4845" s="2" t="s">
        <v>79</v>
      </c>
      <c r="AJ4845" s="2" t="s">
        <v>123</v>
      </c>
      <c r="AK4845" s="2" t="s">
        <v>22065</v>
      </c>
      <c r="AL4845" s="2" t="s">
        <v>16148</v>
      </c>
      <c r="AM4845" s="3">
        <v>45656.728495370371</v>
      </c>
      <c r="AN4845" s="2" t="s">
        <v>22065</v>
      </c>
      <c r="AP4845" s="2">
        <v>5542349</v>
      </c>
      <c r="AQ4845" s="2" t="s">
        <v>81</v>
      </c>
      <c r="AR4845" s="3">
        <v>45656.784108796295</v>
      </c>
      <c r="AS4845" s="2" t="s">
        <v>82</v>
      </c>
      <c r="AT4845" s="3">
        <v>45657.333333333336</v>
      </c>
      <c r="AU4845" s="2" t="s">
        <v>104</v>
      </c>
      <c r="AV4845" s="2" t="s">
        <v>258</v>
      </c>
      <c r="AW4845" s="2" t="s">
        <v>259</v>
      </c>
      <c r="AX4845" s="2" t="s">
        <v>260</v>
      </c>
      <c r="AZ4845" s="3">
        <v>45656.784108796295</v>
      </c>
      <c r="BB4845" s="2" t="s">
        <v>382</v>
      </c>
      <c r="BC4845" s="2" t="s">
        <v>383</v>
      </c>
      <c r="BD4845" s="2" t="s">
        <v>383</v>
      </c>
      <c r="BE4845" s="2" t="s">
        <v>21830</v>
      </c>
      <c r="BF4845" s="2" t="s">
        <v>667</v>
      </c>
    </row>
    <row r="4846" spans="1:58" x14ac:dyDescent="0.35">
      <c r="A4846" s="2">
        <v>2950541</v>
      </c>
      <c r="B4846" s="2" t="s">
        <v>244</v>
      </c>
      <c r="C4846" s="2">
        <v>40650661</v>
      </c>
      <c r="D4846" s="2">
        <v>339477869</v>
      </c>
      <c r="E4846" s="2" t="s">
        <v>59</v>
      </c>
      <c r="F4846" s="2" t="s">
        <v>60</v>
      </c>
      <c r="G4846" s="2" t="s">
        <v>228</v>
      </c>
      <c r="H4846" s="2" t="s">
        <v>2492</v>
      </c>
      <c r="I4846" s="2">
        <v>785833795</v>
      </c>
      <c r="J4846" s="2" t="s">
        <v>230</v>
      </c>
      <c r="K4846" s="2">
        <v>15</v>
      </c>
      <c r="L4846" s="2" t="s">
        <v>63</v>
      </c>
      <c r="M4846" s="2" t="s">
        <v>64</v>
      </c>
      <c r="N4846" s="3">
        <v>45021.708333333336</v>
      </c>
      <c r="O4846" s="2" t="s">
        <v>248</v>
      </c>
      <c r="Q4846" s="2" t="s">
        <v>66</v>
      </c>
      <c r="R4846" s="3">
        <v>45656.728634259256</v>
      </c>
      <c r="S4846" s="2" t="s">
        <v>9010</v>
      </c>
      <c r="T4846" s="2" t="s">
        <v>156</v>
      </c>
      <c r="U4846" s="2" t="s">
        <v>481</v>
      </c>
      <c r="V4846" s="2" t="s">
        <v>22066</v>
      </c>
      <c r="W4846" s="2" t="s">
        <v>336</v>
      </c>
      <c r="X4846" s="2" t="s">
        <v>2816</v>
      </c>
      <c r="Y4846" s="2" t="s">
        <v>22067</v>
      </c>
      <c r="Z4846" s="2" t="s">
        <v>4653</v>
      </c>
      <c r="AA4846" s="2" t="s">
        <v>12028</v>
      </c>
      <c r="AB4846" s="2" t="s">
        <v>176</v>
      </c>
      <c r="AE4846" s="3">
        <v>45658.80196759259</v>
      </c>
      <c r="AF4846" s="2" t="s">
        <v>77</v>
      </c>
      <c r="AH4846" s="2" t="s">
        <v>142</v>
      </c>
      <c r="AI4846" s="2" t="s">
        <v>275</v>
      </c>
      <c r="AJ4846" s="2" t="s">
        <v>1101</v>
      </c>
      <c r="AK4846" s="2" t="s">
        <v>16924</v>
      </c>
      <c r="AL4846" s="2" t="s">
        <v>353</v>
      </c>
      <c r="AM4846" s="3">
        <v>45658.802071759259</v>
      </c>
      <c r="AN4846" s="2" t="s">
        <v>16924</v>
      </c>
      <c r="AO4846" s="2" t="s">
        <v>353</v>
      </c>
      <c r="AP4846" s="2">
        <v>5552557</v>
      </c>
      <c r="AQ4846" s="2" t="s">
        <v>81</v>
      </c>
      <c r="AR4846" s="3">
        <v>45659.816319444442</v>
      </c>
      <c r="AS4846" s="2" t="s">
        <v>82</v>
      </c>
      <c r="AT4846" s="3">
        <v>45659.333333333336</v>
      </c>
      <c r="AU4846" s="2" t="s">
        <v>104</v>
      </c>
      <c r="AV4846" s="2" t="s">
        <v>346</v>
      </c>
      <c r="AW4846" s="2" t="s">
        <v>347</v>
      </c>
      <c r="AX4846" s="2" t="s">
        <v>348</v>
      </c>
      <c r="AZ4846" s="3">
        <v>45659.816319444442</v>
      </c>
      <c r="BB4846" s="2" t="s">
        <v>15386</v>
      </c>
      <c r="BC4846" s="2" t="s">
        <v>2360</v>
      </c>
      <c r="BD4846" s="2" t="s">
        <v>15387</v>
      </c>
      <c r="BE4846" s="2" t="s">
        <v>22068</v>
      </c>
      <c r="BF4846" s="2" t="s">
        <v>353</v>
      </c>
    </row>
    <row r="4847" spans="1:58" x14ac:dyDescent="0.35">
      <c r="A4847" s="2">
        <v>2950543</v>
      </c>
      <c r="B4847" s="2" t="s">
        <v>58</v>
      </c>
      <c r="C4847" s="2">
        <v>31649221</v>
      </c>
      <c r="D4847" s="2">
        <v>339548593</v>
      </c>
      <c r="E4847" s="2" t="s">
        <v>59</v>
      </c>
      <c r="F4847" s="2" t="s">
        <v>60</v>
      </c>
      <c r="G4847" s="2" t="s">
        <v>626</v>
      </c>
      <c r="H4847" s="2" t="s">
        <v>22069</v>
      </c>
      <c r="I4847" s="2">
        <v>776421502</v>
      </c>
      <c r="J4847" s="2" t="s">
        <v>1894</v>
      </c>
      <c r="K4847" s="2">
        <v>14</v>
      </c>
      <c r="L4847" s="2" t="s">
        <v>63</v>
      </c>
      <c r="M4847" s="2" t="s">
        <v>64</v>
      </c>
      <c r="N4847" s="3">
        <v>44887.44803240741</v>
      </c>
      <c r="O4847" s="2" t="s">
        <v>65</v>
      </c>
      <c r="Q4847" s="2" t="s">
        <v>66</v>
      </c>
      <c r="R4847" s="3">
        <v>45656.728935185187</v>
      </c>
      <c r="S4847" s="2" t="s">
        <v>3144</v>
      </c>
      <c r="T4847" s="2" t="s">
        <v>68</v>
      </c>
      <c r="U4847" s="2" t="s">
        <v>844</v>
      </c>
      <c r="V4847" s="2" t="s">
        <v>22070</v>
      </c>
      <c r="W4847" s="2" t="s">
        <v>233</v>
      </c>
      <c r="X4847" s="2" t="s">
        <v>234</v>
      </c>
      <c r="Y4847" s="2" t="s">
        <v>22071</v>
      </c>
      <c r="Z4847" s="2" t="s">
        <v>236</v>
      </c>
      <c r="AA4847" s="2" t="s">
        <v>8441</v>
      </c>
      <c r="AB4847" s="2" t="s">
        <v>176</v>
      </c>
      <c r="AC4847" s="2">
        <v>776421502</v>
      </c>
      <c r="AE4847" s="3">
        <v>45656.729120370372</v>
      </c>
      <c r="AF4847" s="2" t="s">
        <v>77</v>
      </c>
      <c r="AH4847" s="2" t="s">
        <v>78</v>
      </c>
      <c r="AI4847" s="2" t="s">
        <v>79</v>
      </c>
      <c r="AJ4847" s="2" t="s">
        <v>191</v>
      </c>
      <c r="AK4847" s="2" t="s">
        <v>22070</v>
      </c>
      <c r="AL4847" s="2" t="s">
        <v>3144</v>
      </c>
      <c r="AM4847" s="3">
        <v>45656.729155092595</v>
      </c>
      <c r="AO4847" s="2" t="s">
        <v>3144</v>
      </c>
      <c r="AP4847" s="2">
        <v>5542356</v>
      </c>
      <c r="AQ4847" s="2" t="s">
        <v>81</v>
      </c>
      <c r="AR4847" s="3">
        <v>45657.644560185188</v>
      </c>
      <c r="AS4847" s="2" t="s">
        <v>82</v>
      </c>
      <c r="AT4847" s="3">
        <v>45657.333333333336</v>
      </c>
      <c r="AU4847" s="2" t="s">
        <v>104</v>
      </c>
      <c r="AV4847" s="2" t="s">
        <v>239</v>
      </c>
      <c r="AW4847" s="2" t="s">
        <v>240</v>
      </c>
      <c r="AX4847" s="2" t="s">
        <v>1747</v>
      </c>
      <c r="AZ4847" s="3">
        <v>45657.644560185188</v>
      </c>
      <c r="BB4847" s="2" t="s">
        <v>21755</v>
      </c>
      <c r="BC4847" s="2" t="s">
        <v>19366</v>
      </c>
      <c r="BD4847" s="2" t="s">
        <v>19996</v>
      </c>
      <c r="BE4847" s="2" t="s">
        <v>22072</v>
      </c>
      <c r="BF4847" s="2" t="s">
        <v>4299</v>
      </c>
    </row>
    <row r="4848" spans="1:58" x14ac:dyDescent="0.35">
      <c r="A4848" s="2">
        <v>2950542</v>
      </c>
      <c r="B4848" s="2" t="s">
        <v>58</v>
      </c>
      <c r="C4848" s="2">
        <v>38296851</v>
      </c>
      <c r="D4848" s="2">
        <v>338208601</v>
      </c>
      <c r="E4848" s="2" t="s">
        <v>59</v>
      </c>
      <c r="F4848" s="2" t="s">
        <v>60</v>
      </c>
      <c r="G4848" s="2" t="s">
        <v>266</v>
      </c>
      <c r="H4848" s="2" t="s">
        <v>8592</v>
      </c>
      <c r="I4848" s="2">
        <v>773620100</v>
      </c>
      <c r="J4848" s="2" t="s">
        <v>268</v>
      </c>
      <c r="K4848" s="2">
        <v>12</v>
      </c>
      <c r="L4848" s="2" t="s">
        <v>63</v>
      </c>
      <c r="M4848" s="2" t="s">
        <v>64</v>
      </c>
      <c r="N4848" s="3">
        <v>44896</v>
      </c>
      <c r="O4848" s="2" t="s">
        <v>187</v>
      </c>
      <c r="Q4848" s="2" t="s">
        <v>66</v>
      </c>
      <c r="R4848" s="3">
        <v>45656.728935185187</v>
      </c>
      <c r="S4848" s="2" t="s">
        <v>14673</v>
      </c>
      <c r="T4848" s="2" t="s">
        <v>156</v>
      </c>
      <c r="U4848" s="2" t="s">
        <v>914</v>
      </c>
      <c r="V4848" s="2" t="s">
        <v>22073</v>
      </c>
      <c r="W4848" s="2" t="s">
        <v>71</v>
      </c>
      <c r="X4848" s="2" t="s">
        <v>317</v>
      </c>
      <c r="Y4848" s="2" t="s">
        <v>6688</v>
      </c>
      <c r="Z4848" s="2" t="s">
        <v>1603</v>
      </c>
      <c r="AA4848" s="2" t="s">
        <v>9110</v>
      </c>
      <c r="AB4848" s="2" t="s">
        <v>176</v>
      </c>
      <c r="AE4848" s="3">
        <v>45656.728946759256</v>
      </c>
      <c r="AF4848" s="2" t="s">
        <v>77</v>
      </c>
      <c r="AH4848" s="2" t="s">
        <v>142</v>
      </c>
      <c r="AI4848" s="2" t="s">
        <v>2154</v>
      </c>
      <c r="AJ4848" s="2" t="s">
        <v>162</v>
      </c>
      <c r="AK4848" s="2" t="s">
        <v>22073</v>
      </c>
      <c r="AL4848" s="2" t="s">
        <v>14673</v>
      </c>
      <c r="AM4848" s="3">
        <v>45656.728981481479</v>
      </c>
      <c r="AN4848" s="2" t="s">
        <v>22073</v>
      </c>
      <c r="AP4848" s="2">
        <v>5542351</v>
      </c>
      <c r="AQ4848" s="2" t="s">
        <v>81</v>
      </c>
      <c r="AR4848" s="3">
        <v>45657.747372685182</v>
      </c>
      <c r="AS4848" s="2" t="s">
        <v>82</v>
      </c>
      <c r="AT4848" s="3">
        <v>45657.333333333336</v>
      </c>
      <c r="AU4848" s="2" t="s">
        <v>104</v>
      </c>
      <c r="AV4848" s="2" t="s">
        <v>321</v>
      </c>
      <c r="AW4848" s="2" t="s">
        <v>322</v>
      </c>
      <c r="AX4848" s="2" t="s">
        <v>381</v>
      </c>
      <c r="AZ4848" s="3">
        <v>45657.747372685182</v>
      </c>
      <c r="BB4848" s="2" t="s">
        <v>614</v>
      </c>
      <c r="BC4848" s="2" t="s">
        <v>129</v>
      </c>
      <c r="BD4848" s="2" t="s">
        <v>615</v>
      </c>
      <c r="BE4848" s="2" t="s">
        <v>22074</v>
      </c>
      <c r="BF4848" s="2" t="s">
        <v>325</v>
      </c>
    </row>
    <row r="4849" spans="1:58" x14ac:dyDescent="0.35">
      <c r="A4849" s="2">
        <v>2950544</v>
      </c>
      <c r="B4849" s="2" t="s">
        <v>58</v>
      </c>
      <c r="C4849" s="2">
        <v>33263391</v>
      </c>
      <c r="D4849" s="2">
        <v>338938687</v>
      </c>
      <c r="E4849" s="2" t="s">
        <v>59</v>
      </c>
      <c r="F4849" s="2" t="s">
        <v>60</v>
      </c>
      <c r="G4849" s="2" t="s">
        <v>3761</v>
      </c>
      <c r="H4849" s="2" t="s">
        <v>22075</v>
      </c>
      <c r="I4849" s="2">
        <v>772335456</v>
      </c>
      <c r="J4849" s="2" t="s">
        <v>1367</v>
      </c>
      <c r="K4849" s="2">
        <v>13</v>
      </c>
      <c r="L4849" s="2" t="s">
        <v>63</v>
      </c>
      <c r="M4849" s="2" t="s">
        <v>64</v>
      </c>
      <c r="N4849" s="3">
        <v>45124.5</v>
      </c>
      <c r="O4849" s="2" t="s">
        <v>65</v>
      </c>
      <c r="Q4849" s="2" t="s">
        <v>66</v>
      </c>
      <c r="R4849" s="3">
        <v>45656.729016203702</v>
      </c>
      <c r="S4849" s="2" t="s">
        <v>3846</v>
      </c>
      <c r="T4849" s="2" t="s">
        <v>156</v>
      </c>
      <c r="U4849" s="2" t="s">
        <v>69</v>
      </c>
      <c r="V4849" s="2" t="s">
        <v>22076</v>
      </c>
      <c r="W4849" s="2" t="s">
        <v>118</v>
      </c>
      <c r="X4849" s="2" t="s">
        <v>119</v>
      </c>
      <c r="Y4849" s="2" t="s">
        <v>1638</v>
      </c>
      <c r="Z4849" s="2" t="s">
        <v>121</v>
      </c>
      <c r="AA4849" s="2" t="s">
        <v>121</v>
      </c>
      <c r="AB4849" s="2" t="s">
        <v>22077</v>
      </c>
      <c r="AE4849" s="3">
        <v>45656.729027777779</v>
      </c>
      <c r="AF4849" s="2" t="s">
        <v>77</v>
      </c>
      <c r="AH4849" s="2" t="s">
        <v>142</v>
      </c>
      <c r="AI4849" s="2" t="s">
        <v>79</v>
      </c>
      <c r="AJ4849" s="2" t="s">
        <v>123</v>
      </c>
      <c r="AK4849" s="2" t="s">
        <v>22078</v>
      </c>
      <c r="AL4849" s="2" t="s">
        <v>3846</v>
      </c>
      <c r="AM4849" s="3">
        <v>45656.729062500002</v>
      </c>
      <c r="AN4849" s="2" t="s">
        <v>22078</v>
      </c>
      <c r="AP4849" s="2">
        <v>5542352</v>
      </c>
      <c r="AQ4849" s="2" t="s">
        <v>81</v>
      </c>
      <c r="AR4849" s="3">
        <v>45656.782071759262</v>
      </c>
      <c r="AS4849" s="2" t="s">
        <v>82</v>
      </c>
      <c r="AT4849" s="3">
        <v>45657.333333333336</v>
      </c>
      <c r="AU4849" s="2" t="s">
        <v>104</v>
      </c>
      <c r="AV4849" s="2" t="s">
        <v>125</v>
      </c>
      <c r="AW4849" s="2" t="s">
        <v>126</v>
      </c>
      <c r="AX4849" s="2" t="s">
        <v>2110</v>
      </c>
      <c r="AZ4849" s="3">
        <v>45656.782071759262</v>
      </c>
      <c r="BB4849" s="2" t="s">
        <v>382</v>
      </c>
      <c r="BC4849" s="2" t="s">
        <v>383</v>
      </c>
      <c r="BD4849" s="2" t="s">
        <v>383</v>
      </c>
      <c r="BE4849" s="2" t="s">
        <v>22079</v>
      </c>
      <c r="BF4849" s="2" t="s">
        <v>667</v>
      </c>
    </row>
    <row r="4850" spans="1:58" x14ac:dyDescent="0.35">
      <c r="A4850" s="2">
        <v>2950545</v>
      </c>
      <c r="B4850" s="2" t="s">
        <v>58</v>
      </c>
      <c r="C4850" s="2">
        <v>34007421</v>
      </c>
      <c r="D4850" s="2">
        <v>338366187</v>
      </c>
      <c r="E4850" s="2" t="s">
        <v>59</v>
      </c>
      <c r="F4850" s="2" t="s">
        <v>60</v>
      </c>
      <c r="G4850" s="2" t="s">
        <v>5027</v>
      </c>
      <c r="H4850" s="2" t="s">
        <v>22080</v>
      </c>
      <c r="I4850" s="2">
        <v>775611228</v>
      </c>
      <c r="J4850" s="2" t="s">
        <v>22081</v>
      </c>
      <c r="K4850" s="2">
        <v>20</v>
      </c>
      <c r="L4850" s="2" t="s">
        <v>357</v>
      </c>
      <c r="M4850" s="2" t="s">
        <v>358</v>
      </c>
      <c r="N4850" s="3">
        <v>45534.709247685183</v>
      </c>
      <c r="O4850" s="2" t="s">
        <v>537</v>
      </c>
      <c r="Q4850" s="2" t="s">
        <v>66</v>
      </c>
      <c r="R4850" s="3">
        <v>45656.729131944441</v>
      </c>
      <c r="S4850" s="2" t="s">
        <v>360</v>
      </c>
      <c r="T4850" s="2" t="s">
        <v>334</v>
      </c>
      <c r="U4850" s="2" t="s">
        <v>1944</v>
      </c>
      <c r="V4850" s="2" t="s">
        <v>22082</v>
      </c>
      <c r="W4850" s="2" t="s">
        <v>136</v>
      </c>
      <c r="X4850" s="2" t="s">
        <v>137</v>
      </c>
      <c r="Y4850" s="2" t="s">
        <v>3191</v>
      </c>
      <c r="Z4850" s="2" t="s">
        <v>139</v>
      </c>
      <c r="AA4850" s="2" t="s">
        <v>3192</v>
      </c>
      <c r="AB4850" s="2" t="s">
        <v>176</v>
      </c>
      <c r="AE4850" s="3">
        <v>45656.740960648145</v>
      </c>
      <c r="AF4850" s="2" t="s">
        <v>342</v>
      </c>
      <c r="AH4850" s="2" t="s">
        <v>78</v>
      </c>
      <c r="AI4850" s="2" t="s">
        <v>363</v>
      </c>
      <c r="AJ4850" s="2" t="s">
        <v>6303</v>
      </c>
      <c r="AK4850" s="2" t="s">
        <v>22083</v>
      </c>
      <c r="AL4850" s="2" t="s">
        <v>19574</v>
      </c>
      <c r="AM4850" s="3">
        <v>45656.741053240738</v>
      </c>
      <c r="AO4850" s="2" t="s">
        <v>19574</v>
      </c>
      <c r="AP4850" s="2">
        <v>5542462</v>
      </c>
      <c r="AQ4850" s="2" t="s">
        <v>81</v>
      </c>
      <c r="AR4850" s="3">
        <v>45657.505555555559</v>
      </c>
      <c r="AS4850" s="2" t="s">
        <v>82</v>
      </c>
      <c r="AT4850" s="3">
        <v>45656.5625</v>
      </c>
      <c r="AU4850" s="2" t="s">
        <v>83</v>
      </c>
      <c r="AV4850" s="2" t="s">
        <v>163</v>
      </c>
      <c r="AW4850" s="2" t="s">
        <v>164</v>
      </c>
      <c r="AX4850" s="2" t="s">
        <v>3106</v>
      </c>
      <c r="AZ4850" s="3">
        <v>45657.505555555559</v>
      </c>
      <c r="BB4850" s="2" t="s">
        <v>225</v>
      </c>
      <c r="BC4850" s="2" t="s">
        <v>226</v>
      </c>
      <c r="BD4850" s="2" t="s">
        <v>89</v>
      </c>
      <c r="BE4850" s="2" t="s">
        <v>476</v>
      </c>
      <c r="BF4850" s="2" t="s">
        <v>147</v>
      </c>
    </row>
    <row r="4851" spans="1:58" x14ac:dyDescent="0.35">
      <c r="A4851" s="2">
        <v>2950546</v>
      </c>
      <c r="B4851" s="2" t="s">
        <v>58</v>
      </c>
      <c r="C4851" s="2">
        <v>31763311</v>
      </c>
      <c r="D4851" s="2">
        <v>338540968</v>
      </c>
      <c r="E4851" s="2" t="s">
        <v>59</v>
      </c>
      <c r="F4851" s="2" t="s">
        <v>60</v>
      </c>
      <c r="G4851" s="2" t="s">
        <v>61</v>
      </c>
      <c r="H4851" s="2" t="s">
        <v>2631</v>
      </c>
      <c r="I4851" s="2">
        <v>772257917</v>
      </c>
      <c r="J4851" s="2" t="s">
        <v>3598</v>
      </c>
      <c r="K4851" s="2">
        <v>13</v>
      </c>
      <c r="L4851" s="2" t="s">
        <v>63</v>
      </c>
      <c r="M4851" s="2" t="s">
        <v>64</v>
      </c>
      <c r="N4851" s="3">
        <v>45345.461099537039</v>
      </c>
      <c r="O4851" s="2" t="s">
        <v>65</v>
      </c>
      <c r="Q4851" s="2" t="s">
        <v>66</v>
      </c>
      <c r="R4851" s="3">
        <v>45656.729166666664</v>
      </c>
      <c r="S4851" s="2" t="s">
        <v>3056</v>
      </c>
      <c r="T4851" s="2" t="s">
        <v>68</v>
      </c>
      <c r="U4851" s="2" t="s">
        <v>417</v>
      </c>
      <c r="V4851" s="2" t="s">
        <v>22084</v>
      </c>
      <c r="W4851" s="2" t="s">
        <v>400</v>
      </c>
      <c r="X4851" s="2" t="s">
        <v>419</v>
      </c>
      <c r="Y4851" s="2" t="s">
        <v>21241</v>
      </c>
      <c r="Z4851" s="2" t="s">
        <v>3735</v>
      </c>
      <c r="AA4851" s="2" t="s">
        <v>3735</v>
      </c>
      <c r="AB4851" s="2" t="s">
        <v>3735</v>
      </c>
      <c r="AE4851" s="3">
        <v>45656.729178240741</v>
      </c>
      <c r="AF4851" s="2" t="s">
        <v>77</v>
      </c>
      <c r="AH4851" s="2" t="s">
        <v>78</v>
      </c>
      <c r="AI4851" s="2" t="s">
        <v>79</v>
      </c>
      <c r="AJ4851" s="2" t="s">
        <v>144</v>
      </c>
      <c r="AK4851" s="2" t="s">
        <v>22084</v>
      </c>
      <c r="AL4851" s="2" t="s">
        <v>3056</v>
      </c>
      <c r="AM4851" s="3">
        <v>45656.729247685187</v>
      </c>
      <c r="AN4851" s="2" t="s">
        <v>22084</v>
      </c>
      <c r="AP4851" s="2">
        <v>5542360</v>
      </c>
      <c r="AQ4851" s="2" t="s">
        <v>81</v>
      </c>
      <c r="AR4851" s="3">
        <v>45657.593784722223</v>
      </c>
      <c r="AS4851" s="2" t="s">
        <v>82</v>
      </c>
      <c r="AT4851" s="3">
        <v>45657.333333333336</v>
      </c>
      <c r="AU4851" s="2" t="s">
        <v>104</v>
      </c>
      <c r="AV4851" s="2" t="s">
        <v>423</v>
      </c>
      <c r="AW4851" s="2" t="s">
        <v>424</v>
      </c>
      <c r="AX4851" s="2" t="s">
        <v>1339</v>
      </c>
      <c r="AZ4851" s="3">
        <v>45657.593784722223</v>
      </c>
      <c r="BB4851" s="2" t="s">
        <v>179</v>
      </c>
      <c r="BC4851" s="2" t="s">
        <v>180</v>
      </c>
      <c r="BD4851" s="2" t="s">
        <v>181</v>
      </c>
      <c r="BE4851" s="2" t="s">
        <v>426</v>
      </c>
      <c r="BF4851" s="2" t="s">
        <v>243</v>
      </c>
    </row>
    <row r="4852" spans="1:58" x14ac:dyDescent="0.35">
      <c r="A4852" s="2">
        <v>2950547</v>
      </c>
      <c r="B4852" s="2" t="s">
        <v>58</v>
      </c>
      <c r="C4852" s="2">
        <v>43669551</v>
      </c>
      <c r="D4852" s="2">
        <v>339786013</v>
      </c>
      <c r="E4852" s="2" t="s">
        <v>59</v>
      </c>
      <c r="F4852" s="2" t="s">
        <v>60</v>
      </c>
      <c r="G4852" s="2" t="s">
        <v>212</v>
      </c>
      <c r="H4852" s="2" t="s">
        <v>1648</v>
      </c>
      <c r="I4852" s="2">
        <v>776250360</v>
      </c>
      <c r="J4852" s="2" t="s">
        <v>10123</v>
      </c>
      <c r="K4852" s="2">
        <v>14</v>
      </c>
      <c r="L4852" s="2" t="s">
        <v>63</v>
      </c>
      <c r="M4852" s="2" t="s">
        <v>64</v>
      </c>
      <c r="N4852" s="3">
        <v>45517.666666666664</v>
      </c>
      <c r="O4852" s="2" t="s">
        <v>65</v>
      </c>
      <c r="Q4852" s="2" t="s">
        <v>66</v>
      </c>
      <c r="R4852" s="3">
        <v>45656.730532407404</v>
      </c>
      <c r="S4852" s="2" t="s">
        <v>9078</v>
      </c>
      <c r="T4852" s="2" t="s">
        <v>68</v>
      </c>
      <c r="U4852" s="2" t="s">
        <v>69</v>
      </c>
      <c r="V4852" s="2" t="s">
        <v>22085</v>
      </c>
      <c r="W4852" s="2" t="s">
        <v>250</v>
      </c>
      <c r="X4852" s="2" t="s">
        <v>743</v>
      </c>
      <c r="Y4852" s="2" t="s">
        <v>855</v>
      </c>
      <c r="Z4852" s="2" t="s">
        <v>745</v>
      </c>
      <c r="AA4852" s="2" t="s">
        <v>3769</v>
      </c>
      <c r="AB4852" s="2" t="s">
        <v>176</v>
      </c>
      <c r="AE4852" s="3">
        <v>45656.730543981481</v>
      </c>
      <c r="AF4852" s="2" t="s">
        <v>77</v>
      </c>
      <c r="AH4852" s="2" t="s">
        <v>78</v>
      </c>
      <c r="AI4852" s="2" t="s">
        <v>79</v>
      </c>
      <c r="AJ4852" s="2" t="s">
        <v>123</v>
      </c>
      <c r="AK4852" s="2" t="s">
        <v>22085</v>
      </c>
      <c r="AL4852" s="2" t="s">
        <v>9078</v>
      </c>
      <c r="AM4852" s="3">
        <v>45656.730578703704</v>
      </c>
      <c r="AN4852" s="2" t="s">
        <v>22085</v>
      </c>
      <c r="AP4852" s="2">
        <v>5542379</v>
      </c>
      <c r="AQ4852" s="2" t="s">
        <v>81</v>
      </c>
      <c r="AR4852" s="3">
        <v>45657.530914351853</v>
      </c>
      <c r="AS4852" s="2" t="s">
        <v>82</v>
      </c>
      <c r="AT4852" s="3">
        <v>45657.333333333336</v>
      </c>
      <c r="AU4852" s="2" t="s">
        <v>104</v>
      </c>
      <c r="AV4852" s="2" t="s">
        <v>258</v>
      </c>
      <c r="AW4852" s="2" t="s">
        <v>259</v>
      </c>
      <c r="AX4852" s="2" t="s">
        <v>1180</v>
      </c>
      <c r="AZ4852" s="3">
        <v>45657.530914351853</v>
      </c>
      <c r="BB4852" s="2" t="s">
        <v>1002</v>
      </c>
      <c r="BC4852" s="2" t="s">
        <v>1003</v>
      </c>
      <c r="BD4852" s="2" t="s">
        <v>1004</v>
      </c>
      <c r="BE4852" s="2" t="s">
        <v>20823</v>
      </c>
      <c r="BF4852" s="2" t="s">
        <v>1006</v>
      </c>
    </row>
    <row r="4853" spans="1:58" x14ac:dyDescent="0.35">
      <c r="A4853" s="2">
        <v>2950548</v>
      </c>
      <c r="B4853" s="2" t="s">
        <v>58</v>
      </c>
      <c r="C4853" s="2">
        <v>32103031</v>
      </c>
      <c r="D4853" s="2">
        <v>338640908</v>
      </c>
      <c r="E4853" s="2" t="s">
        <v>59</v>
      </c>
      <c r="F4853" s="2" t="s">
        <v>60</v>
      </c>
      <c r="G4853" s="2" t="s">
        <v>2906</v>
      </c>
      <c r="H4853" s="2" t="s">
        <v>5361</v>
      </c>
      <c r="I4853" s="2">
        <v>774592226</v>
      </c>
      <c r="J4853" s="2" t="s">
        <v>4242</v>
      </c>
      <c r="K4853" s="2">
        <v>12</v>
      </c>
      <c r="L4853" s="2" t="s">
        <v>63</v>
      </c>
      <c r="M4853" s="2" t="s">
        <v>64</v>
      </c>
      <c r="N4853" s="3">
        <v>44561.583344907405</v>
      </c>
      <c r="O4853" s="2" t="s">
        <v>187</v>
      </c>
      <c r="Q4853" s="2" t="s">
        <v>66</v>
      </c>
      <c r="R4853" s="3">
        <v>45656.731932870367</v>
      </c>
      <c r="S4853" s="2" t="s">
        <v>8113</v>
      </c>
      <c r="T4853" s="2" t="s">
        <v>156</v>
      </c>
      <c r="U4853" s="2" t="s">
        <v>69</v>
      </c>
      <c r="V4853" s="2" t="s">
        <v>22086</v>
      </c>
      <c r="W4853" s="2" t="s">
        <v>71</v>
      </c>
      <c r="X4853" s="2" t="s">
        <v>431</v>
      </c>
      <c r="Y4853" s="2" t="s">
        <v>2170</v>
      </c>
      <c r="Z4853" s="2" t="s">
        <v>2471</v>
      </c>
      <c r="AA4853" s="2" t="s">
        <v>3099</v>
      </c>
      <c r="AB4853" s="2" t="s">
        <v>3099</v>
      </c>
      <c r="AC4853" s="2">
        <v>291</v>
      </c>
      <c r="AE4853" s="3">
        <v>45656.731944444444</v>
      </c>
      <c r="AF4853" s="2" t="s">
        <v>77</v>
      </c>
      <c r="AH4853" s="2" t="s">
        <v>78</v>
      </c>
      <c r="AI4853" s="2" t="s">
        <v>79</v>
      </c>
      <c r="AJ4853" s="2" t="s">
        <v>123</v>
      </c>
      <c r="AK4853" s="2" t="s">
        <v>22087</v>
      </c>
      <c r="AL4853" s="2" t="s">
        <v>8113</v>
      </c>
      <c r="AM4853" s="3">
        <v>45656.731979166667</v>
      </c>
      <c r="AN4853" s="2" t="s">
        <v>22087</v>
      </c>
      <c r="AP4853" s="2">
        <v>5542386</v>
      </c>
      <c r="AQ4853" s="2" t="s">
        <v>81</v>
      </c>
      <c r="AR4853" s="3">
        <v>45657.577974537038</v>
      </c>
      <c r="AS4853" s="2" t="s">
        <v>82</v>
      </c>
      <c r="AT4853" s="3">
        <v>45657.333333333336</v>
      </c>
      <c r="AU4853" s="2" t="s">
        <v>104</v>
      </c>
      <c r="AV4853" s="2" t="s">
        <v>436</v>
      </c>
      <c r="AW4853" s="2" t="s">
        <v>437</v>
      </c>
      <c r="AX4853" s="2" t="s">
        <v>12621</v>
      </c>
      <c r="AZ4853" s="3">
        <v>45657.577974537038</v>
      </c>
      <c r="BB4853" s="2" t="s">
        <v>887</v>
      </c>
      <c r="BC4853" s="2" t="s">
        <v>888</v>
      </c>
      <c r="BD4853" s="2" t="s">
        <v>889</v>
      </c>
      <c r="BE4853" s="2" t="s">
        <v>22088</v>
      </c>
      <c r="BF4853" s="2" t="s">
        <v>1034</v>
      </c>
    </row>
    <row r="4854" spans="1:58" x14ac:dyDescent="0.35">
      <c r="A4854" s="2">
        <v>2950549</v>
      </c>
      <c r="B4854" s="2" t="s">
        <v>808</v>
      </c>
      <c r="C4854" s="2">
        <v>43593841</v>
      </c>
      <c r="D4854" s="2">
        <v>338449015</v>
      </c>
      <c r="E4854" s="2" t="s">
        <v>59</v>
      </c>
      <c r="F4854" s="2" t="s">
        <v>60</v>
      </c>
      <c r="G4854" s="2" t="s">
        <v>195</v>
      </c>
      <c r="H4854" s="2" t="s">
        <v>892</v>
      </c>
      <c r="I4854" s="2">
        <v>781659571</v>
      </c>
      <c r="J4854" s="2" t="s">
        <v>22089</v>
      </c>
      <c r="K4854" s="2">
        <v>13</v>
      </c>
      <c r="L4854" s="2" t="s">
        <v>305</v>
      </c>
      <c r="M4854" s="2" t="s">
        <v>64</v>
      </c>
      <c r="N4854" s="3">
        <v>45504.041666666664</v>
      </c>
      <c r="O4854" s="2" t="s">
        <v>248</v>
      </c>
      <c r="Q4854" s="2" t="s">
        <v>66</v>
      </c>
      <c r="R4854" s="3">
        <v>45656.732939814814</v>
      </c>
      <c r="S4854" s="2" t="s">
        <v>2859</v>
      </c>
      <c r="T4854" s="2" t="s">
        <v>629</v>
      </c>
      <c r="U4854" s="2" t="s">
        <v>844</v>
      </c>
      <c r="V4854" s="2" t="s">
        <v>22090</v>
      </c>
      <c r="W4854" s="2" t="s">
        <v>136</v>
      </c>
      <c r="X4854" s="2" t="s">
        <v>217</v>
      </c>
      <c r="Y4854" s="2" t="s">
        <v>7550</v>
      </c>
      <c r="Z4854" s="2" t="s">
        <v>596</v>
      </c>
      <c r="AA4854" s="2" t="s">
        <v>3111</v>
      </c>
      <c r="AB4854" s="2" t="s">
        <v>22091</v>
      </c>
      <c r="AC4854" s="2">
        <v>1</v>
      </c>
      <c r="AE4854" s="3">
        <v>45656.733680555553</v>
      </c>
      <c r="AF4854" s="2" t="s">
        <v>77</v>
      </c>
      <c r="AH4854" s="2" t="s">
        <v>78</v>
      </c>
      <c r="AI4854" s="2" t="s">
        <v>275</v>
      </c>
      <c r="AJ4854" s="2" t="s">
        <v>256</v>
      </c>
      <c r="AK4854" s="2" t="s">
        <v>22092</v>
      </c>
      <c r="AL4854" s="2" t="s">
        <v>2859</v>
      </c>
      <c r="AM4854" s="3">
        <v>45656.733831018515</v>
      </c>
      <c r="AN4854" s="2" t="s">
        <v>22093</v>
      </c>
      <c r="AO4854" s="2" t="s">
        <v>2859</v>
      </c>
      <c r="AP4854" s="2">
        <v>5542404</v>
      </c>
      <c r="AQ4854" s="2" t="s">
        <v>81</v>
      </c>
      <c r="AR4854" s="3">
        <v>45657.538460648146</v>
      </c>
      <c r="AS4854" s="2" t="s">
        <v>82</v>
      </c>
      <c r="AT4854" s="3">
        <v>45656.333333333336</v>
      </c>
      <c r="AU4854" s="2" t="s">
        <v>83</v>
      </c>
      <c r="AV4854" s="2" t="s">
        <v>222</v>
      </c>
      <c r="AW4854" s="2" t="s">
        <v>223</v>
      </c>
      <c r="AX4854" s="2" t="s">
        <v>1014</v>
      </c>
      <c r="AZ4854" s="3">
        <v>45657.538460648146</v>
      </c>
      <c r="BB4854" s="2" t="s">
        <v>1276</v>
      </c>
      <c r="BC4854" s="2" t="s">
        <v>1277</v>
      </c>
      <c r="BD4854" s="2" t="s">
        <v>1278</v>
      </c>
      <c r="BE4854" s="2" t="s">
        <v>22094</v>
      </c>
      <c r="BF4854" s="2" t="s">
        <v>601</v>
      </c>
    </row>
    <row r="4855" spans="1:58" x14ac:dyDescent="0.35">
      <c r="A4855" s="2">
        <v>2950550</v>
      </c>
      <c r="B4855" s="2" t="s">
        <v>58</v>
      </c>
      <c r="C4855" s="2">
        <v>41696831</v>
      </c>
      <c r="D4855" s="2">
        <v>338264787</v>
      </c>
      <c r="E4855" s="2" t="s">
        <v>59</v>
      </c>
      <c r="F4855" s="2" t="s">
        <v>60</v>
      </c>
      <c r="G4855" s="2" t="s">
        <v>3235</v>
      </c>
      <c r="H4855" s="2" t="s">
        <v>2476</v>
      </c>
      <c r="I4855" s="2">
        <v>783949650</v>
      </c>
      <c r="J4855" s="2" t="s">
        <v>579</v>
      </c>
      <c r="K4855" s="2">
        <v>13</v>
      </c>
      <c r="L4855" s="2" t="s">
        <v>305</v>
      </c>
      <c r="M4855" s="2" t="s">
        <v>64</v>
      </c>
      <c r="N4855" s="3">
        <v>45365.500011574077</v>
      </c>
      <c r="O4855" s="2" t="s">
        <v>65</v>
      </c>
      <c r="Q4855" s="2" t="s">
        <v>66</v>
      </c>
      <c r="R4855" s="3">
        <v>45656.73332175926</v>
      </c>
      <c r="S4855" s="2" t="s">
        <v>7341</v>
      </c>
      <c r="T4855" s="2" t="s">
        <v>68</v>
      </c>
      <c r="U4855" s="2" t="s">
        <v>69</v>
      </c>
      <c r="V4855" s="2" t="s">
        <v>22095</v>
      </c>
      <c r="W4855" s="2" t="s">
        <v>288</v>
      </c>
      <c r="X4855" s="2" t="s">
        <v>289</v>
      </c>
      <c r="Y4855" s="2" t="s">
        <v>4016</v>
      </c>
      <c r="Z4855" s="2" t="s">
        <v>291</v>
      </c>
      <c r="AA4855" s="2" t="s">
        <v>291</v>
      </c>
      <c r="AB4855" s="2" t="s">
        <v>22096</v>
      </c>
      <c r="AC4855" s="2">
        <v>1</v>
      </c>
      <c r="AE4855" s="3">
        <v>45656.73333333333</v>
      </c>
      <c r="AF4855" s="2" t="s">
        <v>77</v>
      </c>
      <c r="AH4855" s="2" t="s">
        <v>142</v>
      </c>
      <c r="AI4855" s="2" t="s">
        <v>79</v>
      </c>
      <c r="AJ4855" s="2" t="s">
        <v>123</v>
      </c>
      <c r="AK4855" s="2" t="s">
        <v>7344</v>
      </c>
      <c r="AL4855" s="2" t="s">
        <v>7341</v>
      </c>
      <c r="AM4855" s="3">
        <v>45656.733368055553</v>
      </c>
      <c r="AN4855" s="2" t="s">
        <v>7344</v>
      </c>
      <c r="AP4855" s="2">
        <v>5542402</v>
      </c>
      <c r="AQ4855" s="2" t="s">
        <v>81</v>
      </c>
      <c r="AR4855" s="3">
        <v>45657.532048611109</v>
      </c>
      <c r="AS4855" s="2" t="s">
        <v>82</v>
      </c>
      <c r="AT4855" s="3">
        <v>45657.333333333336</v>
      </c>
      <c r="AU4855" s="2" t="s">
        <v>104</v>
      </c>
      <c r="AV4855" s="2" t="s">
        <v>682</v>
      </c>
      <c r="AW4855" s="2" t="s">
        <v>683</v>
      </c>
      <c r="AX4855" s="2" t="s">
        <v>1988</v>
      </c>
      <c r="AZ4855" s="3">
        <v>45657.532048611109</v>
      </c>
      <c r="BB4855" s="2" t="s">
        <v>1374</v>
      </c>
      <c r="BC4855" s="2" t="s">
        <v>888</v>
      </c>
      <c r="BD4855" s="2" t="s">
        <v>1375</v>
      </c>
      <c r="BE4855" s="2" t="s">
        <v>1376</v>
      </c>
      <c r="BF4855" s="2" t="s">
        <v>301</v>
      </c>
    </row>
    <row r="4856" spans="1:58" x14ac:dyDescent="0.35">
      <c r="A4856" s="2">
        <v>2950551</v>
      </c>
      <c r="B4856" s="2" t="s">
        <v>58</v>
      </c>
      <c r="C4856" s="2">
        <v>43946871</v>
      </c>
      <c r="D4856" s="2">
        <v>338735195</v>
      </c>
      <c r="E4856" s="2" t="s">
        <v>59</v>
      </c>
      <c r="F4856" s="2" t="s">
        <v>60</v>
      </c>
      <c r="G4856" s="2" t="s">
        <v>1488</v>
      </c>
      <c r="H4856" s="2" t="s">
        <v>22097</v>
      </c>
      <c r="I4856" s="2">
        <v>784869253</v>
      </c>
      <c r="J4856" s="2" t="s">
        <v>5534</v>
      </c>
      <c r="K4856" s="2">
        <v>13</v>
      </c>
      <c r="L4856" s="2" t="s">
        <v>63</v>
      </c>
      <c r="M4856" s="2" t="s">
        <v>64</v>
      </c>
      <c r="N4856" s="3">
        <v>45523</v>
      </c>
      <c r="O4856" s="2" t="s">
        <v>65</v>
      </c>
      <c r="Q4856" s="2" t="s">
        <v>66</v>
      </c>
      <c r="R4856" s="3">
        <v>45656.733518518522</v>
      </c>
      <c r="S4856" s="2" t="s">
        <v>8113</v>
      </c>
      <c r="T4856" s="2" t="s">
        <v>156</v>
      </c>
      <c r="U4856" s="2" t="s">
        <v>69</v>
      </c>
      <c r="V4856" s="2" t="s">
        <v>22098</v>
      </c>
      <c r="W4856" s="2" t="s">
        <v>136</v>
      </c>
      <c r="X4856" s="2" t="s">
        <v>217</v>
      </c>
      <c r="Y4856" s="2" t="s">
        <v>7446</v>
      </c>
      <c r="Z4856" s="2" t="s">
        <v>596</v>
      </c>
      <c r="AA4856" s="2" t="s">
        <v>2216</v>
      </c>
      <c r="AB4856" s="2" t="s">
        <v>22099</v>
      </c>
      <c r="AE4856" s="3">
        <v>45656.733530092592</v>
      </c>
      <c r="AF4856" s="2" t="s">
        <v>77</v>
      </c>
      <c r="AH4856" s="2" t="s">
        <v>78</v>
      </c>
      <c r="AI4856" s="2" t="s">
        <v>79</v>
      </c>
      <c r="AJ4856" s="2" t="s">
        <v>123</v>
      </c>
      <c r="AK4856" s="2" t="s">
        <v>22098</v>
      </c>
      <c r="AL4856" s="2" t="s">
        <v>8113</v>
      </c>
      <c r="AM4856" s="3">
        <v>45656.733564814815</v>
      </c>
      <c r="AN4856" s="2" t="s">
        <v>22098</v>
      </c>
      <c r="AP4856" s="2">
        <v>5542403</v>
      </c>
      <c r="AQ4856" s="2" t="s">
        <v>81</v>
      </c>
      <c r="AR4856" s="3">
        <v>45656.902442129627</v>
      </c>
      <c r="AS4856" s="2" t="s">
        <v>82</v>
      </c>
      <c r="AT4856" s="3">
        <v>45657.333333333336</v>
      </c>
      <c r="AU4856" s="2" t="s">
        <v>104</v>
      </c>
      <c r="AV4856" s="2" t="s">
        <v>222</v>
      </c>
      <c r="AW4856" s="2" t="s">
        <v>223</v>
      </c>
      <c r="AX4856" s="2" t="s">
        <v>3832</v>
      </c>
      <c r="AZ4856" s="3">
        <v>45656.902442129627</v>
      </c>
      <c r="BB4856" s="2" t="s">
        <v>981</v>
      </c>
      <c r="BC4856" s="2" t="s">
        <v>982</v>
      </c>
      <c r="BD4856" s="2" t="s">
        <v>983</v>
      </c>
      <c r="BE4856" s="2" t="s">
        <v>21304</v>
      </c>
      <c r="BF4856" s="2" t="s">
        <v>547</v>
      </c>
    </row>
    <row r="4857" spans="1:58" x14ac:dyDescent="0.35">
      <c r="A4857" s="2">
        <v>2950552</v>
      </c>
      <c r="B4857" s="2" t="s">
        <v>58</v>
      </c>
      <c r="C4857" s="2">
        <v>39221831</v>
      </c>
      <c r="D4857" s="2">
        <v>338229632</v>
      </c>
      <c r="E4857" s="2" t="s">
        <v>59</v>
      </c>
      <c r="F4857" s="2" t="s">
        <v>60</v>
      </c>
      <c r="G4857" s="2" t="s">
        <v>4542</v>
      </c>
      <c r="H4857" s="2" t="s">
        <v>4543</v>
      </c>
      <c r="I4857" s="2">
        <v>777901841</v>
      </c>
      <c r="J4857" s="2" t="s">
        <v>22100</v>
      </c>
      <c r="K4857" s="2">
        <v>12</v>
      </c>
      <c r="L4857" s="2" t="s">
        <v>63</v>
      </c>
      <c r="M4857" s="2" t="s">
        <v>64</v>
      </c>
      <c r="N4857" s="3">
        <v>44685.427083333336</v>
      </c>
      <c r="O4857" s="2" t="s">
        <v>1665</v>
      </c>
      <c r="Q4857" s="2" t="s">
        <v>66</v>
      </c>
      <c r="R4857" s="3">
        <v>45656.734027777777</v>
      </c>
      <c r="S4857" s="2" t="s">
        <v>17846</v>
      </c>
      <c r="T4857" s="2" t="s">
        <v>637</v>
      </c>
      <c r="U4857" s="2" t="s">
        <v>69</v>
      </c>
      <c r="V4857" s="2" t="s">
        <v>22101</v>
      </c>
      <c r="W4857" s="2" t="s">
        <v>71</v>
      </c>
      <c r="X4857" s="2" t="s">
        <v>198</v>
      </c>
      <c r="Y4857" s="2" t="s">
        <v>4546</v>
      </c>
      <c r="Z4857" s="2" t="s">
        <v>200</v>
      </c>
      <c r="AA4857" s="2" t="s">
        <v>4547</v>
      </c>
      <c r="AB4857" s="2" t="s">
        <v>4548</v>
      </c>
      <c r="AE4857" s="3">
        <v>45656.734039351853</v>
      </c>
      <c r="AF4857" s="2" t="s">
        <v>77</v>
      </c>
      <c r="AH4857" s="2" t="s">
        <v>78</v>
      </c>
      <c r="AI4857" s="2" t="s">
        <v>79</v>
      </c>
      <c r="AJ4857" s="2" t="s">
        <v>123</v>
      </c>
      <c r="AK4857" s="2" t="s">
        <v>22101</v>
      </c>
      <c r="AL4857" s="2" t="s">
        <v>17846</v>
      </c>
      <c r="AM4857" s="3">
        <v>45656.734074074076</v>
      </c>
      <c r="AN4857" s="2" t="s">
        <v>22101</v>
      </c>
      <c r="AP4857" s="2">
        <v>5542405</v>
      </c>
      <c r="AQ4857" s="2" t="s">
        <v>81</v>
      </c>
      <c r="AR4857" s="3">
        <v>45657.488645833335</v>
      </c>
      <c r="AS4857" s="2" t="s">
        <v>82</v>
      </c>
      <c r="AT4857" s="3">
        <v>45657.333333333336</v>
      </c>
      <c r="AU4857" s="2" t="s">
        <v>104</v>
      </c>
      <c r="AV4857" s="2" t="s">
        <v>204</v>
      </c>
      <c r="AW4857" s="2" t="s">
        <v>205</v>
      </c>
      <c r="AX4857" s="2" t="s">
        <v>206</v>
      </c>
      <c r="AZ4857" s="3">
        <v>45657.488645833335</v>
      </c>
      <c r="BB4857" s="2" t="s">
        <v>643</v>
      </c>
      <c r="BC4857" s="2" t="s">
        <v>644</v>
      </c>
      <c r="BD4857" s="2" t="s">
        <v>299</v>
      </c>
      <c r="BE4857" s="2" t="s">
        <v>22102</v>
      </c>
      <c r="BF4857" s="2" t="s">
        <v>1061</v>
      </c>
    </row>
    <row r="4858" spans="1:58" x14ac:dyDescent="0.35">
      <c r="A4858" s="2">
        <v>2950553</v>
      </c>
      <c r="B4858" s="2" t="s">
        <v>58</v>
      </c>
      <c r="C4858" s="2">
        <v>38333831</v>
      </c>
      <c r="D4858" s="2">
        <v>338433406</v>
      </c>
      <c r="E4858" s="2" t="s">
        <v>59</v>
      </c>
      <c r="F4858" s="2" t="s">
        <v>60</v>
      </c>
      <c r="G4858" s="2" t="s">
        <v>22103</v>
      </c>
      <c r="I4858" s="2">
        <v>774543048</v>
      </c>
      <c r="J4858" s="2" t="s">
        <v>635</v>
      </c>
      <c r="K4858" s="2">
        <v>20</v>
      </c>
      <c r="L4858" s="2" t="s">
        <v>357</v>
      </c>
      <c r="M4858" s="2" t="s">
        <v>358</v>
      </c>
      <c r="N4858" s="3">
        <v>45343.726331018515</v>
      </c>
      <c r="O4858" s="2" t="s">
        <v>537</v>
      </c>
      <c r="Q4858" s="2" t="s">
        <v>66</v>
      </c>
      <c r="R4858" s="3">
        <v>45656.734837962962</v>
      </c>
      <c r="S4858" s="2" t="s">
        <v>360</v>
      </c>
      <c r="T4858" s="2" t="s">
        <v>334</v>
      </c>
      <c r="U4858" s="2" t="s">
        <v>157</v>
      </c>
      <c r="V4858" s="2" t="s">
        <v>2493</v>
      </c>
      <c r="W4858" s="2" t="s">
        <v>71</v>
      </c>
      <c r="X4858" s="2" t="s">
        <v>431</v>
      </c>
      <c r="Y4858" s="2" t="s">
        <v>2015</v>
      </c>
      <c r="Z4858" s="2" t="s">
        <v>200</v>
      </c>
      <c r="AA4858" s="2" t="s">
        <v>7655</v>
      </c>
      <c r="AB4858" s="2" t="s">
        <v>7655</v>
      </c>
      <c r="AE4858" s="3">
        <v>45656.735833333332</v>
      </c>
      <c r="AF4858" s="2" t="s">
        <v>543</v>
      </c>
      <c r="AG4858" s="2">
        <v>48</v>
      </c>
      <c r="AH4858" s="2" t="s">
        <v>78</v>
      </c>
      <c r="AI4858" s="2" t="s">
        <v>363</v>
      </c>
      <c r="AJ4858" s="2" t="s">
        <v>364</v>
      </c>
      <c r="AK4858" s="2" t="s">
        <v>2496</v>
      </c>
      <c r="AL4858" s="2" t="s">
        <v>360</v>
      </c>
      <c r="AM4858" s="3">
        <v>45656.735879629632</v>
      </c>
      <c r="AO4858" s="2" t="s">
        <v>360</v>
      </c>
      <c r="AP4858" s="2">
        <v>5542417</v>
      </c>
      <c r="AQ4858" s="2" t="s">
        <v>81</v>
      </c>
      <c r="AR4858" s="3">
        <v>45657.465555555558</v>
      </c>
      <c r="AS4858" s="2" t="s">
        <v>82</v>
      </c>
      <c r="AT4858" s="3">
        <v>45656.333333333336</v>
      </c>
      <c r="AU4858" s="2" t="s">
        <v>104</v>
      </c>
      <c r="AV4858" s="2" t="s">
        <v>436</v>
      </c>
      <c r="AW4858" s="2" t="s">
        <v>437</v>
      </c>
      <c r="AX4858" s="2" t="s">
        <v>7443</v>
      </c>
      <c r="AY4858" s="3">
        <v>45658.735833333332</v>
      </c>
      <c r="AZ4858" s="3">
        <v>45657.465555555558</v>
      </c>
      <c r="BA4858" s="2" t="s">
        <v>460</v>
      </c>
      <c r="BB4858" s="2" t="s">
        <v>907</v>
      </c>
      <c r="BC4858" s="2" t="s">
        <v>367</v>
      </c>
      <c r="BD4858" s="2" t="s">
        <v>908</v>
      </c>
      <c r="BE4858" s="2" t="s">
        <v>22104</v>
      </c>
      <c r="BF4858" s="2" t="s">
        <v>1061</v>
      </c>
    </row>
    <row r="4859" spans="1:58" x14ac:dyDescent="0.35">
      <c r="A4859" s="2">
        <v>2950554</v>
      </c>
      <c r="B4859" s="2" t="s">
        <v>58</v>
      </c>
      <c r="C4859" s="2">
        <v>44647311</v>
      </c>
      <c r="D4859" s="2">
        <v>338802055</v>
      </c>
      <c r="E4859" s="2" t="s">
        <v>59</v>
      </c>
      <c r="F4859" s="2" t="s">
        <v>60</v>
      </c>
      <c r="G4859" s="2" t="s">
        <v>266</v>
      </c>
      <c r="H4859" s="2" t="s">
        <v>22105</v>
      </c>
      <c r="I4859" s="2">
        <v>773351369</v>
      </c>
      <c r="J4859" s="2" t="s">
        <v>1483</v>
      </c>
      <c r="K4859" s="2">
        <v>13</v>
      </c>
      <c r="L4859" s="2" t="s">
        <v>63</v>
      </c>
      <c r="M4859" s="2" t="s">
        <v>64</v>
      </c>
      <c r="N4859" s="3">
        <v>45623.458333333336</v>
      </c>
      <c r="O4859" s="2" t="s">
        <v>187</v>
      </c>
      <c r="Q4859" s="2" t="s">
        <v>66</v>
      </c>
      <c r="R4859" s="3">
        <v>45656.735671296294</v>
      </c>
      <c r="S4859" s="2" t="s">
        <v>5021</v>
      </c>
      <c r="T4859" s="2" t="s">
        <v>156</v>
      </c>
      <c r="U4859" s="2" t="s">
        <v>69</v>
      </c>
      <c r="V4859" s="2" t="s">
        <v>22106</v>
      </c>
      <c r="W4859" s="2" t="s">
        <v>136</v>
      </c>
      <c r="X4859" s="2" t="s">
        <v>137</v>
      </c>
      <c r="Y4859" s="2" t="s">
        <v>5132</v>
      </c>
      <c r="Z4859" s="2" t="s">
        <v>139</v>
      </c>
      <c r="AA4859" s="2" t="s">
        <v>639</v>
      </c>
      <c r="AB4859" s="2" t="s">
        <v>176</v>
      </c>
      <c r="AE4859" s="3">
        <v>45656.735682870371</v>
      </c>
      <c r="AF4859" s="2" t="s">
        <v>77</v>
      </c>
      <c r="AH4859" s="2" t="s">
        <v>142</v>
      </c>
      <c r="AI4859" s="2" t="s">
        <v>79</v>
      </c>
      <c r="AJ4859" s="2" t="s">
        <v>191</v>
      </c>
      <c r="AK4859" s="2" t="s">
        <v>22107</v>
      </c>
      <c r="AL4859" s="2" t="s">
        <v>5021</v>
      </c>
      <c r="AM4859" s="3">
        <v>45656.735717592594</v>
      </c>
      <c r="AN4859" s="2" t="s">
        <v>22107</v>
      </c>
      <c r="AP4859" s="2">
        <v>5542415</v>
      </c>
      <c r="AQ4859" s="2" t="s">
        <v>81</v>
      </c>
      <c r="AR4859" s="3">
        <v>45657.664270833331</v>
      </c>
      <c r="AS4859" s="2" t="s">
        <v>82</v>
      </c>
      <c r="AT4859" s="3">
        <v>45657.333333333336</v>
      </c>
      <c r="AU4859" s="2" t="s">
        <v>104</v>
      </c>
      <c r="AV4859" s="2" t="s">
        <v>163</v>
      </c>
      <c r="AW4859" s="2" t="s">
        <v>164</v>
      </c>
      <c r="AX4859" s="2" t="s">
        <v>2099</v>
      </c>
      <c r="AZ4859" s="3">
        <v>45657.664270833331</v>
      </c>
      <c r="BB4859" s="2" t="s">
        <v>439</v>
      </c>
      <c r="BC4859" s="2" t="s">
        <v>440</v>
      </c>
      <c r="BD4859" s="2" t="s">
        <v>263</v>
      </c>
      <c r="BE4859" s="2" t="s">
        <v>624</v>
      </c>
      <c r="BF4859" s="2" t="s">
        <v>147</v>
      </c>
    </row>
    <row r="4860" spans="1:58" x14ac:dyDescent="0.35">
      <c r="A4860" s="2">
        <v>2950555</v>
      </c>
      <c r="B4860" s="2" t="s">
        <v>58</v>
      </c>
      <c r="C4860" s="2">
        <v>41524011</v>
      </c>
      <c r="D4860" s="2">
        <v>338565534</v>
      </c>
      <c r="E4860" s="2" t="s">
        <v>59</v>
      </c>
      <c r="F4860" s="2" t="s">
        <v>60</v>
      </c>
      <c r="G4860" s="2" t="s">
        <v>1921</v>
      </c>
      <c r="H4860" s="2" t="s">
        <v>22108</v>
      </c>
      <c r="I4860" s="2">
        <v>779284609</v>
      </c>
      <c r="J4860" s="2" t="s">
        <v>2514</v>
      </c>
      <c r="K4860" s="2">
        <v>12</v>
      </c>
      <c r="L4860" s="2" t="s">
        <v>63</v>
      </c>
      <c r="M4860" s="2" t="s">
        <v>64</v>
      </c>
      <c r="N4860" s="3">
        <v>45412.500011574077</v>
      </c>
      <c r="O4860" s="2" t="s">
        <v>65</v>
      </c>
      <c r="Q4860" s="2" t="s">
        <v>66</v>
      </c>
      <c r="R4860" s="3">
        <v>45656.73673611111</v>
      </c>
      <c r="S4860" s="2" t="s">
        <v>2422</v>
      </c>
      <c r="T4860" s="2" t="s">
        <v>68</v>
      </c>
      <c r="U4860" s="2" t="s">
        <v>69</v>
      </c>
      <c r="V4860" s="2" t="s">
        <v>22109</v>
      </c>
      <c r="W4860" s="2" t="s">
        <v>71</v>
      </c>
      <c r="X4860" s="2" t="s">
        <v>317</v>
      </c>
      <c r="Y4860" s="2" t="s">
        <v>318</v>
      </c>
      <c r="Z4860" s="2" t="s">
        <v>74</v>
      </c>
      <c r="AA4860" s="2" t="s">
        <v>13333</v>
      </c>
      <c r="AB4860" s="2" t="s">
        <v>13333</v>
      </c>
      <c r="AE4860" s="3">
        <v>45657.629537037035</v>
      </c>
      <c r="AF4860" s="2" t="s">
        <v>77</v>
      </c>
      <c r="AH4860" s="2" t="s">
        <v>78</v>
      </c>
      <c r="AI4860" s="2" t="s">
        <v>58</v>
      </c>
      <c r="AJ4860" s="2" t="s">
        <v>101</v>
      </c>
      <c r="AK4860" s="2" t="s">
        <v>22110</v>
      </c>
      <c r="AL4860" s="2" t="s">
        <v>1853</v>
      </c>
      <c r="AM4860" s="3">
        <v>45657.629756944443</v>
      </c>
      <c r="AN4860" s="2" t="s">
        <v>22110</v>
      </c>
      <c r="AO4860" s="2" t="s">
        <v>1853</v>
      </c>
      <c r="AP4860" s="2">
        <v>5548630</v>
      </c>
      <c r="AQ4860" s="2" t="s">
        <v>81</v>
      </c>
      <c r="AR4860" s="3">
        <v>45659.532268518517</v>
      </c>
      <c r="AS4860" s="2" t="s">
        <v>82</v>
      </c>
      <c r="AT4860" s="3">
        <v>45657.5625</v>
      </c>
      <c r="AU4860" s="2" t="s">
        <v>104</v>
      </c>
      <c r="AV4860" s="2" t="s">
        <v>105</v>
      </c>
      <c r="AW4860" s="2" t="s">
        <v>106</v>
      </c>
      <c r="AX4860" s="2" t="s">
        <v>107</v>
      </c>
      <c r="AZ4860" s="3">
        <v>45659.532268518517</v>
      </c>
      <c r="BB4860" s="2" t="s">
        <v>887</v>
      </c>
      <c r="BC4860" s="2" t="s">
        <v>888</v>
      </c>
      <c r="BD4860" s="2" t="s">
        <v>889</v>
      </c>
      <c r="BE4860" s="2" t="s">
        <v>22111</v>
      </c>
      <c r="BF4860" s="2" t="s">
        <v>112</v>
      </c>
    </row>
    <row r="4861" spans="1:58" x14ac:dyDescent="0.35">
      <c r="A4861" s="2">
        <v>2950556</v>
      </c>
      <c r="B4861" s="2" t="s">
        <v>58</v>
      </c>
      <c r="C4861" s="2">
        <v>37055211</v>
      </c>
      <c r="D4861" s="2">
        <v>338247974</v>
      </c>
      <c r="E4861" s="2" t="s">
        <v>59</v>
      </c>
      <c r="F4861" s="2" t="s">
        <v>60</v>
      </c>
      <c r="G4861" s="2" t="s">
        <v>266</v>
      </c>
      <c r="H4861" s="2" t="s">
        <v>10493</v>
      </c>
      <c r="I4861" s="2">
        <v>775097135</v>
      </c>
      <c r="J4861" s="2" t="s">
        <v>1055</v>
      </c>
      <c r="K4861" s="2">
        <v>12</v>
      </c>
      <c r="L4861" s="2" t="s">
        <v>63</v>
      </c>
      <c r="M4861" s="2" t="s">
        <v>64</v>
      </c>
      <c r="N4861" s="3">
        <v>44949.631678240738</v>
      </c>
      <c r="O4861" s="2" t="s">
        <v>187</v>
      </c>
      <c r="Q4861" s="2" t="s">
        <v>66</v>
      </c>
      <c r="R4861" s="3">
        <v>45656.737442129626</v>
      </c>
      <c r="S4861" s="2" t="s">
        <v>3475</v>
      </c>
      <c r="T4861" s="2" t="s">
        <v>156</v>
      </c>
      <c r="U4861" s="2" t="s">
        <v>69</v>
      </c>
      <c r="V4861" s="2" t="s">
        <v>22112</v>
      </c>
      <c r="W4861" s="2" t="s">
        <v>71</v>
      </c>
      <c r="X4861" s="2" t="s">
        <v>431</v>
      </c>
      <c r="Y4861" s="2" t="s">
        <v>5023</v>
      </c>
      <c r="Z4861" s="2" t="s">
        <v>541</v>
      </c>
      <c r="AA4861" s="2" t="s">
        <v>542</v>
      </c>
      <c r="AB4861" s="2" t="s">
        <v>13432</v>
      </c>
      <c r="AC4861" s="2">
        <v>2010</v>
      </c>
      <c r="AE4861" s="3">
        <v>45656.737453703703</v>
      </c>
      <c r="AF4861" s="2" t="s">
        <v>77</v>
      </c>
      <c r="AH4861" s="2" t="s">
        <v>142</v>
      </c>
      <c r="AI4861" s="2" t="s">
        <v>79</v>
      </c>
      <c r="AJ4861" s="2" t="s">
        <v>123</v>
      </c>
      <c r="AK4861" s="2" t="s">
        <v>22113</v>
      </c>
      <c r="AL4861" s="2" t="s">
        <v>3475</v>
      </c>
      <c r="AM4861" s="3">
        <v>45656.737500000003</v>
      </c>
      <c r="AN4861" s="2" t="s">
        <v>22113</v>
      </c>
      <c r="AP4861" s="2">
        <v>5542429</v>
      </c>
      <c r="AQ4861" s="2" t="s">
        <v>81</v>
      </c>
      <c r="AR4861" s="3">
        <v>45657.457800925928</v>
      </c>
      <c r="AS4861" s="2" t="s">
        <v>82</v>
      </c>
      <c r="AT4861" s="3">
        <v>45657.333333333336</v>
      </c>
      <c r="AU4861" s="2" t="s">
        <v>104</v>
      </c>
      <c r="AV4861" s="2" t="s">
        <v>436</v>
      </c>
      <c r="AW4861" s="2" t="s">
        <v>437</v>
      </c>
      <c r="AX4861" s="2" t="s">
        <v>824</v>
      </c>
      <c r="AZ4861" s="3">
        <v>45657.457800925928</v>
      </c>
      <c r="BB4861" s="2" t="s">
        <v>887</v>
      </c>
      <c r="BC4861" s="2" t="s">
        <v>888</v>
      </c>
      <c r="BD4861" s="2" t="s">
        <v>889</v>
      </c>
      <c r="BE4861" s="2" t="s">
        <v>22114</v>
      </c>
      <c r="BF4861" s="2" t="s">
        <v>1034</v>
      </c>
    </row>
    <row r="4862" spans="1:58" x14ac:dyDescent="0.35">
      <c r="A4862" s="2">
        <v>2950557</v>
      </c>
      <c r="B4862" s="2" t="s">
        <v>58</v>
      </c>
      <c r="C4862" s="2">
        <v>44698081</v>
      </c>
      <c r="D4862" s="2">
        <v>339919756</v>
      </c>
      <c r="E4862" s="2" t="s">
        <v>59</v>
      </c>
      <c r="F4862" s="2" t="s">
        <v>60</v>
      </c>
      <c r="G4862" s="2" t="s">
        <v>3224</v>
      </c>
      <c r="H4862" s="2" t="s">
        <v>2318</v>
      </c>
      <c r="I4862" s="2">
        <v>775779904</v>
      </c>
      <c r="J4862" s="2" t="s">
        <v>22115</v>
      </c>
      <c r="K4862" s="2">
        <v>19</v>
      </c>
      <c r="L4862" s="2" t="s">
        <v>63</v>
      </c>
      <c r="M4862" s="2" t="s">
        <v>64</v>
      </c>
      <c r="N4862" s="3">
        <v>45631.041666666664</v>
      </c>
      <c r="O4862" s="2" t="s">
        <v>65</v>
      </c>
      <c r="Q4862" s="2" t="s">
        <v>66</v>
      </c>
      <c r="R4862" s="3">
        <v>45656.73746527778</v>
      </c>
      <c r="S4862" s="2" t="s">
        <v>11810</v>
      </c>
      <c r="T4862" s="2" t="s">
        <v>68</v>
      </c>
      <c r="U4862" s="2" t="s">
        <v>69</v>
      </c>
      <c r="V4862" s="2" t="s">
        <v>22116</v>
      </c>
      <c r="W4862" s="2" t="s">
        <v>1252</v>
      </c>
      <c r="X4862" s="2" t="s">
        <v>1252</v>
      </c>
      <c r="Y4862" s="2" t="s">
        <v>20158</v>
      </c>
      <c r="Z4862" s="2" t="s">
        <v>1254</v>
      </c>
      <c r="AA4862" s="2" t="s">
        <v>22117</v>
      </c>
      <c r="AB4862" s="2" t="s">
        <v>176</v>
      </c>
      <c r="AE4862" s="3">
        <v>45656.737476851849</v>
      </c>
      <c r="AF4862" s="2" t="s">
        <v>77</v>
      </c>
      <c r="AH4862" s="2" t="s">
        <v>142</v>
      </c>
      <c r="AI4862" s="2" t="s">
        <v>79</v>
      </c>
      <c r="AJ4862" s="2" t="s">
        <v>123</v>
      </c>
      <c r="AK4862" s="2" t="s">
        <v>641</v>
      </c>
      <c r="AL4862" s="2" t="s">
        <v>11810</v>
      </c>
      <c r="AM4862" s="3">
        <v>45656.737523148149</v>
      </c>
      <c r="AN4862" s="2" t="s">
        <v>641</v>
      </c>
      <c r="AP4862" s="2">
        <v>5542430</v>
      </c>
      <c r="AQ4862" s="2" t="s">
        <v>81</v>
      </c>
      <c r="AR4862" s="3">
        <v>45657.827222222222</v>
      </c>
      <c r="AS4862" s="2" t="s">
        <v>82</v>
      </c>
      <c r="AT4862" s="3">
        <v>45657.333333333336</v>
      </c>
      <c r="AU4862" s="2" t="s">
        <v>104</v>
      </c>
      <c r="AV4862" s="2" t="s">
        <v>1257</v>
      </c>
      <c r="AW4862" s="2" t="s">
        <v>1258</v>
      </c>
      <c r="AX4862" s="2" t="s">
        <v>2888</v>
      </c>
      <c r="AZ4862" s="3">
        <v>45657.827222222222</v>
      </c>
      <c r="BB4862" s="2" t="s">
        <v>557</v>
      </c>
      <c r="BC4862" s="2" t="s">
        <v>558</v>
      </c>
      <c r="BD4862" s="2" t="s">
        <v>181</v>
      </c>
      <c r="BE4862" s="2" t="s">
        <v>22118</v>
      </c>
      <c r="BF4862" s="2" t="s">
        <v>147</v>
      </c>
    </row>
    <row r="4863" spans="1:58" x14ac:dyDescent="0.35">
      <c r="A4863" s="2">
        <v>2950558</v>
      </c>
      <c r="B4863" s="2" t="s">
        <v>58</v>
      </c>
      <c r="C4863" s="2">
        <v>30039581</v>
      </c>
      <c r="D4863" s="2">
        <v>338210622</v>
      </c>
      <c r="E4863" s="2" t="s">
        <v>59</v>
      </c>
      <c r="F4863" s="2" t="s">
        <v>60</v>
      </c>
      <c r="G4863" s="2" t="s">
        <v>1634</v>
      </c>
      <c r="H4863" s="2" t="s">
        <v>22119</v>
      </c>
      <c r="I4863" s="2">
        <v>784815791</v>
      </c>
      <c r="J4863" s="2" t="s">
        <v>3205</v>
      </c>
      <c r="K4863" s="2">
        <v>12</v>
      </c>
      <c r="L4863" s="2" t="s">
        <v>63</v>
      </c>
      <c r="M4863" s="2" t="s">
        <v>64</v>
      </c>
      <c r="N4863" s="3">
        <v>44805</v>
      </c>
      <c r="O4863" s="2" t="s">
        <v>187</v>
      </c>
      <c r="Q4863" s="2" t="s">
        <v>66</v>
      </c>
      <c r="R4863" s="3">
        <v>45656.737685185188</v>
      </c>
      <c r="S4863" s="2" t="s">
        <v>3365</v>
      </c>
      <c r="T4863" s="2" t="s">
        <v>68</v>
      </c>
      <c r="U4863" s="2" t="s">
        <v>69</v>
      </c>
      <c r="V4863" s="2" t="s">
        <v>22120</v>
      </c>
      <c r="W4863" s="2" t="s">
        <v>288</v>
      </c>
      <c r="X4863" s="2" t="s">
        <v>289</v>
      </c>
      <c r="Y4863" s="2" t="s">
        <v>18759</v>
      </c>
      <c r="Z4863" s="2" t="s">
        <v>1617</v>
      </c>
      <c r="AA4863" s="2" t="s">
        <v>1617</v>
      </c>
      <c r="AB4863" s="2" t="s">
        <v>176</v>
      </c>
      <c r="AE4863" s="3">
        <v>45656.737905092596</v>
      </c>
      <c r="AF4863" s="2" t="s">
        <v>77</v>
      </c>
      <c r="AH4863" s="2" t="s">
        <v>78</v>
      </c>
      <c r="AI4863" s="2" t="s">
        <v>79</v>
      </c>
      <c r="AJ4863" s="2" t="s">
        <v>123</v>
      </c>
      <c r="AK4863" s="2" t="s">
        <v>22121</v>
      </c>
      <c r="AL4863" s="2" t="s">
        <v>3365</v>
      </c>
      <c r="AM4863" s="3">
        <v>45656.737939814811</v>
      </c>
      <c r="AO4863" s="2" t="s">
        <v>3365</v>
      </c>
      <c r="AP4863" s="2">
        <v>5542436</v>
      </c>
      <c r="AQ4863" s="2" t="s">
        <v>81</v>
      </c>
      <c r="AR4863" s="3">
        <v>45657.599039351851</v>
      </c>
      <c r="AS4863" s="2" t="s">
        <v>82</v>
      </c>
      <c r="AT4863" s="3">
        <v>45656.5625</v>
      </c>
      <c r="AU4863" s="2" t="s">
        <v>83</v>
      </c>
      <c r="AV4863" s="2" t="s">
        <v>682</v>
      </c>
      <c r="AW4863" s="2" t="s">
        <v>683</v>
      </c>
      <c r="AX4863" s="2" t="s">
        <v>1190</v>
      </c>
      <c r="AZ4863" s="3">
        <v>45657.599039351851</v>
      </c>
      <c r="BB4863" s="2" t="s">
        <v>1374</v>
      </c>
      <c r="BC4863" s="2" t="s">
        <v>888</v>
      </c>
      <c r="BD4863" s="2" t="s">
        <v>1375</v>
      </c>
      <c r="BE4863" s="2" t="s">
        <v>1376</v>
      </c>
      <c r="BF4863" s="2" t="s">
        <v>301</v>
      </c>
    </row>
    <row r="4864" spans="1:58" x14ac:dyDescent="0.35">
      <c r="A4864" s="2">
        <v>2950559</v>
      </c>
      <c r="B4864" s="2" t="s">
        <v>58</v>
      </c>
      <c r="C4864" s="2">
        <v>34797581</v>
      </c>
      <c r="D4864" s="2">
        <v>338227590</v>
      </c>
      <c r="E4864" s="2" t="s">
        <v>59</v>
      </c>
      <c r="F4864" s="2" t="s">
        <v>60</v>
      </c>
      <c r="G4864" s="2" t="s">
        <v>21618</v>
      </c>
      <c r="I4864" s="2">
        <v>781022645</v>
      </c>
      <c r="J4864" s="2" t="s">
        <v>21619</v>
      </c>
      <c r="K4864" s="2">
        <v>20</v>
      </c>
      <c r="L4864" s="2" t="s">
        <v>2128</v>
      </c>
      <c r="M4864" s="2" t="s">
        <v>1152</v>
      </c>
      <c r="N4864" s="3">
        <v>44389.666678240741</v>
      </c>
      <c r="O4864" s="2" t="s">
        <v>1153</v>
      </c>
      <c r="Q4864" s="2" t="s">
        <v>66</v>
      </c>
      <c r="R4864" s="3">
        <v>45656.737858796296</v>
      </c>
      <c r="S4864" s="2" t="s">
        <v>15117</v>
      </c>
      <c r="T4864" s="2" t="s">
        <v>334</v>
      </c>
      <c r="U4864" s="2" t="s">
        <v>880</v>
      </c>
      <c r="V4864" s="2" t="s">
        <v>451</v>
      </c>
      <c r="W4864" s="2" t="s">
        <v>71</v>
      </c>
      <c r="X4864" s="2" t="s">
        <v>431</v>
      </c>
      <c r="Y4864" s="2" t="s">
        <v>21926</v>
      </c>
      <c r="Z4864" s="2" t="s">
        <v>1058</v>
      </c>
      <c r="AA4864" s="2" t="s">
        <v>8576</v>
      </c>
      <c r="AB4864" s="2" t="s">
        <v>8576</v>
      </c>
      <c r="AC4864" s="2">
        <v>139</v>
      </c>
      <c r="AE4864" s="3">
        <v>45656.738171296296</v>
      </c>
      <c r="AF4864" s="2" t="s">
        <v>77</v>
      </c>
      <c r="AH4864" s="2" t="s">
        <v>78</v>
      </c>
      <c r="AI4864" s="2" t="s">
        <v>363</v>
      </c>
      <c r="AJ4864" s="2" t="s">
        <v>364</v>
      </c>
      <c r="AK4864" s="2" t="s">
        <v>21620</v>
      </c>
      <c r="AL4864" s="2" t="s">
        <v>15117</v>
      </c>
      <c r="AM4864" s="3">
        <v>45656.738217592596</v>
      </c>
      <c r="AO4864" s="2" t="s">
        <v>15117</v>
      </c>
      <c r="AP4864" s="2">
        <v>5542437</v>
      </c>
      <c r="AQ4864" s="2" t="s">
        <v>81</v>
      </c>
      <c r="AR4864" s="3">
        <v>45656.738726851851</v>
      </c>
      <c r="AS4864" s="2" t="s">
        <v>82</v>
      </c>
      <c r="AT4864" s="3">
        <v>45656.5625</v>
      </c>
      <c r="AU4864" s="2" t="s">
        <v>104</v>
      </c>
      <c r="AV4864" s="2" t="s">
        <v>2134</v>
      </c>
      <c r="AW4864" s="2" t="s">
        <v>2135</v>
      </c>
      <c r="AX4864" s="2" t="s">
        <v>3723</v>
      </c>
      <c r="AZ4864" s="3">
        <v>45656.738726851851</v>
      </c>
      <c r="BB4864" s="2" t="s">
        <v>382</v>
      </c>
      <c r="BC4864" s="2" t="s">
        <v>383</v>
      </c>
      <c r="BD4864" s="2" t="s">
        <v>383</v>
      </c>
      <c r="BE4864" s="2" t="s">
        <v>21621</v>
      </c>
      <c r="BF4864" s="2" t="s">
        <v>15117</v>
      </c>
    </row>
    <row r="4865" spans="1:58" x14ac:dyDescent="0.35">
      <c r="A4865" s="2">
        <v>2950560</v>
      </c>
      <c r="B4865" s="2" t="s">
        <v>244</v>
      </c>
      <c r="C4865" s="2">
        <v>43610621</v>
      </c>
      <c r="D4865" s="2">
        <v>338341613</v>
      </c>
      <c r="E4865" s="2" t="s">
        <v>59</v>
      </c>
      <c r="F4865" s="2" t="s">
        <v>60</v>
      </c>
      <c r="G4865" s="2" t="s">
        <v>22122</v>
      </c>
      <c r="H4865" s="2" t="s">
        <v>2318</v>
      </c>
      <c r="I4865" s="2">
        <v>776722835</v>
      </c>
      <c r="J4865" s="2" t="s">
        <v>22123</v>
      </c>
      <c r="K4865" s="2">
        <v>12</v>
      </c>
      <c r="L4865" s="2" t="s">
        <v>63</v>
      </c>
      <c r="M4865" s="2" t="s">
        <v>64</v>
      </c>
      <c r="N4865" s="3">
        <v>45481.646261574075</v>
      </c>
      <c r="O4865" s="2" t="s">
        <v>248</v>
      </c>
      <c r="Q4865" s="2" t="s">
        <v>66</v>
      </c>
      <c r="R4865" s="3">
        <v>45656.738344907404</v>
      </c>
      <c r="S4865" s="2" t="s">
        <v>13869</v>
      </c>
      <c r="T4865" s="2" t="s">
        <v>156</v>
      </c>
      <c r="U4865" s="2" t="s">
        <v>374</v>
      </c>
      <c r="V4865" s="2" t="s">
        <v>22124</v>
      </c>
      <c r="W4865" s="2" t="s">
        <v>400</v>
      </c>
      <c r="X4865" s="2" t="s">
        <v>419</v>
      </c>
      <c r="Y4865" s="2" t="s">
        <v>9036</v>
      </c>
      <c r="Z4865" s="2" t="s">
        <v>1336</v>
      </c>
      <c r="AA4865" s="2" t="s">
        <v>22125</v>
      </c>
      <c r="AB4865" s="2" t="s">
        <v>176</v>
      </c>
      <c r="AC4865" s="2">
        <v>410</v>
      </c>
      <c r="AE4865" s="3">
        <v>45656.738356481481</v>
      </c>
      <c r="AF4865" s="2" t="s">
        <v>77</v>
      </c>
      <c r="AH4865" s="2" t="s">
        <v>142</v>
      </c>
      <c r="AI4865" s="2" t="s">
        <v>79</v>
      </c>
      <c r="AJ4865" s="2" t="s">
        <v>191</v>
      </c>
      <c r="AK4865" s="2" t="s">
        <v>22126</v>
      </c>
      <c r="AL4865" s="2" t="s">
        <v>13869</v>
      </c>
      <c r="AM4865" s="3">
        <v>45656.738391203704</v>
      </c>
      <c r="AN4865" s="2" t="s">
        <v>22126</v>
      </c>
      <c r="AP4865" s="2">
        <v>5542438</v>
      </c>
      <c r="AQ4865" s="2" t="s">
        <v>81</v>
      </c>
      <c r="AR4865" s="3">
        <v>45657.701412037037</v>
      </c>
      <c r="AS4865" s="2" t="s">
        <v>82</v>
      </c>
      <c r="AT4865" s="3">
        <v>45657.333333333336</v>
      </c>
      <c r="AU4865" s="2" t="s">
        <v>104</v>
      </c>
      <c r="AV4865" s="2" t="s">
        <v>423</v>
      </c>
      <c r="AW4865" s="2" t="s">
        <v>424</v>
      </c>
      <c r="AX4865" s="2" t="s">
        <v>4723</v>
      </c>
      <c r="AZ4865" s="3">
        <v>45657.701412037037</v>
      </c>
      <c r="BB4865" s="2" t="s">
        <v>5732</v>
      </c>
      <c r="BC4865" s="2" t="s">
        <v>4044</v>
      </c>
      <c r="BD4865" s="2" t="s">
        <v>5733</v>
      </c>
      <c r="BE4865" s="2" t="s">
        <v>22127</v>
      </c>
      <c r="BF4865" s="2" t="s">
        <v>353</v>
      </c>
    </row>
    <row r="4866" spans="1:58" x14ac:dyDescent="0.35">
      <c r="A4866" s="2">
        <v>2950561</v>
      </c>
      <c r="B4866" s="2" t="s">
        <v>808</v>
      </c>
      <c r="C4866" s="2">
        <v>36070181</v>
      </c>
      <c r="D4866" s="2">
        <v>339744146</v>
      </c>
      <c r="E4866" s="2" t="s">
        <v>59</v>
      </c>
      <c r="F4866" s="2" t="s">
        <v>60</v>
      </c>
      <c r="G4866" s="2" t="s">
        <v>6138</v>
      </c>
      <c r="H4866" s="2" t="s">
        <v>14899</v>
      </c>
      <c r="I4866" s="2">
        <v>777923535</v>
      </c>
      <c r="J4866" s="2" t="s">
        <v>1055</v>
      </c>
      <c r="K4866" s="2">
        <v>14</v>
      </c>
      <c r="L4866" s="2" t="s">
        <v>63</v>
      </c>
      <c r="M4866" s="2" t="s">
        <v>64</v>
      </c>
      <c r="N4866" s="3">
        <v>44551.553483796299</v>
      </c>
      <c r="O4866" s="2" t="s">
        <v>248</v>
      </c>
      <c r="Q4866" s="2" t="s">
        <v>66</v>
      </c>
      <c r="R4866" s="3">
        <v>45656.739085648151</v>
      </c>
      <c r="S4866" s="2" t="s">
        <v>2250</v>
      </c>
      <c r="T4866" s="2" t="s">
        <v>68</v>
      </c>
      <c r="U4866" s="2" t="s">
        <v>417</v>
      </c>
      <c r="V4866" s="2" t="s">
        <v>22128</v>
      </c>
      <c r="W4866" s="2" t="s">
        <v>250</v>
      </c>
      <c r="X4866" s="2" t="s">
        <v>1681</v>
      </c>
      <c r="Y4866" s="2" t="s">
        <v>1401</v>
      </c>
      <c r="Z4866" s="2" t="s">
        <v>485</v>
      </c>
      <c r="AA4866" s="2" t="s">
        <v>485</v>
      </c>
      <c r="AB4866" s="2" t="s">
        <v>176</v>
      </c>
      <c r="AC4866" s="2">
        <v>773058009</v>
      </c>
      <c r="AE4866" s="3">
        <v>45657.840439814812</v>
      </c>
      <c r="AF4866" s="2" t="s">
        <v>77</v>
      </c>
      <c r="AH4866" s="2" t="s">
        <v>78</v>
      </c>
      <c r="AI4866" s="2" t="s">
        <v>255</v>
      </c>
      <c r="AJ4866" s="2" t="s">
        <v>343</v>
      </c>
      <c r="AK4866" s="2" t="s">
        <v>22129</v>
      </c>
      <c r="AL4866" s="2" t="s">
        <v>1882</v>
      </c>
      <c r="AM4866" s="3">
        <v>45657.840532407405</v>
      </c>
      <c r="AN4866" s="2" t="s">
        <v>22129</v>
      </c>
      <c r="AO4866" s="2" t="s">
        <v>1882</v>
      </c>
      <c r="AP4866" s="2">
        <v>5550125</v>
      </c>
      <c r="AQ4866" s="2" t="s">
        <v>81</v>
      </c>
      <c r="AR4866" s="3">
        <v>45658.53570601852</v>
      </c>
      <c r="AS4866" s="2" t="s">
        <v>82</v>
      </c>
      <c r="AT4866" s="3">
        <v>45657.333333333336</v>
      </c>
      <c r="AU4866" s="2" t="s">
        <v>104</v>
      </c>
      <c r="AV4866" s="2" t="s">
        <v>1134</v>
      </c>
      <c r="AW4866" s="2" t="s">
        <v>1135</v>
      </c>
      <c r="AX4866" s="2" t="s">
        <v>1136</v>
      </c>
      <c r="AZ4866" s="3">
        <v>45658.53570601852</v>
      </c>
      <c r="BB4866" s="2" t="s">
        <v>736</v>
      </c>
      <c r="BC4866" s="2" t="s">
        <v>737</v>
      </c>
      <c r="BD4866" s="2" t="s">
        <v>351</v>
      </c>
      <c r="BE4866" s="2" t="s">
        <v>22130</v>
      </c>
      <c r="BF4866" s="2" t="s">
        <v>265</v>
      </c>
    </row>
    <row r="4867" spans="1:58" x14ac:dyDescent="0.35">
      <c r="A4867" s="2">
        <v>2950563</v>
      </c>
      <c r="B4867" s="2" t="s">
        <v>58</v>
      </c>
      <c r="C4867" s="2">
        <v>41124301</v>
      </c>
      <c r="D4867" s="2">
        <v>339555818</v>
      </c>
      <c r="E4867" s="2" t="s">
        <v>59</v>
      </c>
      <c r="F4867" s="2" t="s">
        <v>60</v>
      </c>
      <c r="G4867" s="2" t="s">
        <v>1921</v>
      </c>
      <c r="H4867" s="2" t="s">
        <v>478</v>
      </c>
      <c r="I4867" s="2">
        <v>771138948</v>
      </c>
      <c r="J4867" s="2" t="s">
        <v>22131</v>
      </c>
      <c r="K4867" s="2">
        <v>14</v>
      </c>
      <c r="L4867" s="2" t="s">
        <v>63</v>
      </c>
      <c r="M4867" s="2" t="s">
        <v>64</v>
      </c>
      <c r="N4867" s="3">
        <v>45098.5</v>
      </c>
      <c r="O4867" s="2" t="s">
        <v>65</v>
      </c>
      <c r="Q4867" s="2" t="s">
        <v>66</v>
      </c>
      <c r="R4867" s="3">
        <v>45656.739710648151</v>
      </c>
      <c r="S4867" s="2" t="s">
        <v>8157</v>
      </c>
      <c r="T4867" s="2" t="s">
        <v>68</v>
      </c>
      <c r="U4867" s="2" t="s">
        <v>674</v>
      </c>
      <c r="V4867" s="2" t="s">
        <v>22132</v>
      </c>
      <c r="W4867" s="2" t="s">
        <v>233</v>
      </c>
      <c r="X4867" s="2" t="s">
        <v>1285</v>
      </c>
      <c r="Y4867" s="2" t="s">
        <v>15492</v>
      </c>
      <c r="Z4867" s="2" t="s">
        <v>1287</v>
      </c>
      <c r="AA4867" s="2" t="s">
        <v>22133</v>
      </c>
      <c r="AB4867" s="2" t="s">
        <v>22133</v>
      </c>
      <c r="AE4867" s="3">
        <v>45656.739722222221</v>
      </c>
      <c r="AF4867" s="2" t="s">
        <v>77</v>
      </c>
      <c r="AH4867" s="2" t="s">
        <v>78</v>
      </c>
      <c r="AI4867" s="2" t="s">
        <v>79</v>
      </c>
      <c r="AJ4867" s="2" t="s">
        <v>1271</v>
      </c>
      <c r="AK4867" s="2" t="s">
        <v>22132</v>
      </c>
      <c r="AL4867" s="2" t="s">
        <v>8157</v>
      </c>
      <c r="AM4867" s="3">
        <v>45656.739756944444</v>
      </c>
      <c r="AN4867" s="2" t="s">
        <v>22132</v>
      </c>
      <c r="AP4867" s="2">
        <v>5542455</v>
      </c>
      <c r="AQ4867" s="2" t="s">
        <v>81</v>
      </c>
      <c r="AR4867" s="3">
        <v>45657.5469212963</v>
      </c>
      <c r="AS4867" s="2" t="s">
        <v>82</v>
      </c>
      <c r="AT4867" s="3">
        <v>45657.333333333336</v>
      </c>
      <c r="AU4867" s="2" t="s">
        <v>104</v>
      </c>
      <c r="AV4867" s="2" t="s">
        <v>1889</v>
      </c>
      <c r="AW4867" s="2" t="s">
        <v>1890</v>
      </c>
      <c r="AX4867" s="2" t="s">
        <v>1891</v>
      </c>
      <c r="AZ4867" s="3">
        <v>45657.5469212963</v>
      </c>
      <c r="BB4867" s="2" t="s">
        <v>2225</v>
      </c>
      <c r="BC4867" s="2" t="s">
        <v>2226</v>
      </c>
      <c r="BD4867" s="2" t="s">
        <v>2227</v>
      </c>
      <c r="BE4867" s="2" t="s">
        <v>10876</v>
      </c>
      <c r="BF4867" s="2" t="s">
        <v>10877</v>
      </c>
    </row>
    <row r="4868" spans="1:58" x14ac:dyDescent="0.35">
      <c r="A4868" s="2">
        <v>2950564</v>
      </c>
      <c r="B4868" s="2" t="s">
        <v>58</v>
      </c>
      <c r="C4868" s="2">
        <v>43466151</v>
      </c>
      <c r="D4868" s="2">
        <v>338566208</v>
      </c>
      <c r="E4868" s="2" t="s">
        <v>59</v>
      </c>
      <c r="F4868" s="2" t="s">
        <v>60</v>
      </c>
      <c r="G4868" s="2" t="s">
        <v>6039</v>
      </c>
      <c r="H4868" s="2" t="s">
        <v>8392</v>
      </c>
      <c r="I4868" s="2">
        <v>789754844</v>
      </c>
      <c r="J4868" s="2" t="s">
        <v>8134</v>
      </c>
      <c r="K4868" s="2">
        <v>12</v>
      </c>
      <c r="L4868" s="2" t="s">
        <v>63</v>
      </c>
      <c r="M4868" s="2" t="s">
        <v>64</v>
      </c>
      <c r="N4868" s="3">
        <v>45469.413472222222</v>
      </c>
      <c r="O4868" s="2" t="s">
        <v>65</v>
      </c>
      <c r="Q4868" s="2" t="s">
        <v>66</v>
      </c>
      <c r="R4868" s="3">
        <v>45656.740277777775</v>
      </c>
      <c r="S4868" s="2" t="s">
        <v>3846</v>
      </c>
      <c r="T4868" s="2" t="s">
        <v>156</v>
      </c>
      <c r="U4868" s="2" t="s">
        <v>215</v>
      </c>
      <c r="V4868" s="2" t="s">
        <v>22134</v>
      </c>
      <c r="Y4868" s="2" t="s">
        <v>8395</v>
      </c>
      <c r="Z4868" s="2" t="s">
        <v>74</v>
      </c>
      <c r="AA4868" s="2" t="s">
        <v>75</v>
      </c>
      <c r="AB4868" s="2" t="s">
        <v>8396</v>
      </c>
      <c r="AE4868" s="3">
        <v>45656.740289351852</v>
      </c>
      <c r="AF4868" s="2" t="s">
        <v>77</v>
      </c>
      <c r="AH4868" s="2" t="s">
        <v>142</v>
      </c>
      <c r="AI4868" s="2" t="s">
        <v>79</v>
      </c>
      <c r="AJ4868" s="2" t="s">
        <v>191</v>
      </c>
      <c r="AK4868" s="2" t="s">
        <v>22135</v>
      </c>
      <c r="AL4868" s="2" t="s">
        <v>3846</v>
      </c>
      <c r="AM4868" s="3">
        <v>45656.740324074075</v>
      </c>
      <c r="AN4868" s="2" t="s">
        <v>22135</v>
      </c>
      <c r="AP4868" s="2">
        <v>5542460</v>
      </c>
      <c r="AQ4868" s="2" t="s">
        <v>81</v>
      </c>
      <c r="AR4868" s="3">
        <v>45657.606319444443</v>
      </c>
      <c r="AS4868" s="2" t="s">
        <v>82</v>
      </c>
      <c r="AT4868" s="3">
        <v>45657.333333333336</v>
      </c>
      <c r="AU4868" s="2" t="s">
        <v>104</v>
      </c>
      <c r="AV4868" s="2" t="s">
        <v>321</v>
      </c>
      <c r="AW4868" s="2" t="s">
        <v>322</v>
      </c>
      <c r="AX4868" s="2" t="s">
        <v>5438</v>
      </c>
      <c r="AZ4868" s="3">
        <v>45657.606319444443</v>
      </c>
      <c r="BB4868" s="2" t="s">
        <v>20516</v>
      </c>
      <c r="BC4868" s="2" t="s">
        <v>167</v>
      </c>
      <c r="BD4868" s="2" t="s">
        <v>89</v>
      </c>
      <c r="BE4868" s="2" t="s">
        <v>22136</v>
      </c>
      <c r="BF4868" s="2" t="s">
        <v>1853</v>
      </c>
    </row>
    <row r="4869" spans="1:58" x14ac:dyDescent="0.35">
      <c r="A4869" s="2">
        <v>2950566</v>
      </c>
      <c r="B4869" s="2" t="s">
        <v>58</v>
      </c>
      <c r="C4869" s="2">
        <v>36502781</v>
      </c>
      <c r="D4869" s="2">
        <v>338685298</v>
      </c>
      <c r="E4869" s="2" t="s">
        <v>59</v>
      </c>
      <c r="F4869" s="2" t="s">
        <v>60</v>
      </c>
      <c r="G4869" s="2" t="s">
        <v>266</v>
      </c>
      <c r="H4869" s="2" t="s">
        <v>21954</v>
      </c>
      <c r="I4869" s="2">
        <v>775460111</v>
      </c>
      <c r="J4869" s="2" t="s">
        <v>22137</v>
      </c>
      <c r="K4869" s="2">
        <v>12</v>
      </c>
      <c r="L4869" s="2" t="s">
        <v>63</v>
      </c>
      <c r="M4869" s="2" t="s">
        <v>64</v>
      </c>
      <c r="N4869" s="3">
        <v>44805</v>
      </c>
      <c r="O4869" s="2" t="s">
        <v>187</v>
      </c>
      <c r="Q4869" s="2" t="s">
        <v>66</v>
      </c>
      <c r="R4869" s="3">
        <v>45656.74181712963</v>
      </c>
      <c r="S4869" s="2" t="s">
        <v>6027</v>
      </c>
      <c r="T4869" s="2" t="s">
        <v>156</v>
      </c>
      <c r="U4869" s="2" t="s">
        <v>69</v>
      </c>
      <c r="V4869" s="2" t="s">
        <v>22138</v>
      </c>
      <c r="W4869" s="2" t="s">
        <v>71</v>
      </c>
      <c r="X4869" s="2" t="s">
        <v>198</v>
      </c>
      <c r="Y4869" s="2" t="s">
        <v>2015</v>
      </c>
      <c r="Z4869" s="2" t="s">
        <v>200</v>
      </c>
      <c r="AA4869" s="2" t="s">
        <v>2371</v>
      </c>
      <c r="AB4869" s="2" t="s">
        <v>176</v>
      </c>
      <c r="AE4869" s="3">
        <v>45656.741828703707</v>
      </c>
      <c r="AF4869" s="2" t="s">
        <v>77</v>
      </c>
      <c r="AH4869" s="2" t="s">
        <v>142</v>
      </c>
      <c r="AI4869" s="2" t="s">
        <v>79</v>
      </c>
      <c r="AJ4869" s="2" t="s">
        <v>123</v>
      </c>
      <c r="AK4869" s="2" t="s">
        <v>22139</v>
      </c>
      <c r="AL4869" s="2" t="s">
        <v>6027</v>
      </c>
      <c r="AM4869" s="3">
        <v>45656.741863425923</v>
      </c>
      <c r="AN4869" s="2" t="s">
        <v>22139</v>
      </c>
      <c r="AP4869" s="2">
        <v>5542466</v>
      </c>
      <c r="AQ4869" s="2" t="s">
        <v>81</v>
      </c>
      <c r="AR4869" s="3">
        <v>45656.884155092594</v>
      </c>
      <c r="AS4869" s="2" t="s">
        <v>82</v>
      </c>
      <c r="AT4869" s="3">
        <v>45657.333333333336</v>
      </c>
      <c r="AU4869" s="2" t="s">
        <v>104</v>
      </c>
      <c r="AV4869" s="2" t="s">
        <v>204</v>
      </c>
      <c r="AW4869" s="2" t="s">
        <v>205</v>
      </c>
      <c r="AX4869" s="2" t="s">
        <v>2300</v>
      </c>
      <c r="AZ4869" s="3">
        <v>45656.884155092594</v>
      </c>
      <c r="BB4869" s="2" t="s">
        <v>981</v>
      </c>
      <c r="BC4869" s="2" t="s">
        <v>982</v>
      </c>
      <c r="BD4869" s="2" t="s">
        <v>983</v>
      </c>
      <c r="BE4869" s="2" t="s">
        <v>20854</v>
      </c>
      <c r="BF4869" s="2" t="s">
        <v>2865</v>
      </c>
    </row>
    <row r="4870" spans="1:58" x14ac:dyDescent="0.35">
      <c r="A4870" s="2">
        <v>2950567</v>
      </c>
      <c r="B4870" s="2" t="s">
        <v>58</v>
      </c>
      <c r="C4870" s="2">
        <v>44371751</v>
      </c>
      <c r="D4870" s="2">
        <v>339533557</v>
      </c>
      <c r="E4870" s="2" t="s">
        <v>59</v>
      </c>
      <c r="F4870" s="2" t="s">
        <v>60</v>
      </c>
      <c r="G4870" s="2" t="s">
        <v>266</v>
      </c>
      <c r="H4870" s="2" t="s">
        <v>22140</v>
      </c>
      <c r="I4870" s="2">
        <v>783468541</v>
      </c>
      <c r="J4870" s="2" t="s">
        <v>5029</v>
      </c>
      <c r="K4870" s="2">
        <v>14</v>
      </c>
      <c r="L4870" s="2" t="s">
        <v>63</v>
      </c>
      <c r="M4870" s="2" t="s">
        <v>64</v>
      </c>
      <c r="N4870" s="3">
        <v>45590.5</v>
      </c>
      <c r="O4870" s="2" t="s">
        <v>65</v>
      </c>
      <c r="Q4870" s="2" t="s">
        <v>66</v>
      </c>
      <c r="R4870" s="3">
        <v>45656.742210648146</v>
      </c>
      <c r="S4870" s="2" t="s">
        <v>8113</v>
      </c>
      <c r="T4870" s="2" t="s">
        <v>156</v>
      </c>
      <c r="U4870" s="2" t="s">
        <v>69</v>
      </c>
      <c r="V4870" s="2" t="s">
        <v>22141</v>
      </c>
      <c r="W4870" s="2" t="s">
        <v>233</v>
      </c>
      <c r="X4870" s="2" t="s">
        <v>233</v>
      </c>
      <c r="Y4870" s="2" t="s">
        <v>1959</v>
      </c>
      <c r="Z4870" s="2" t="s">
        <v>2590</v>
      </c>
      <c r="AA4870" s="2" t="s">
        <v>22142</v>
      </c>
      <c r="AB4870" s="2" t="s">
        <v>176</v>
      </c>
      <c r="AE4870" s="3">
        <v>45656.742222222223</v>
      </c>
      <c r="AF4870" s="2" t="s">
        <v>77</v>
      </c>
      <c r="AH4870" s="2" t="s">
        <v>78</v>
      </c>
      <c r="AI4870" s="2" t="s">
        <v>79</v>
      </c>
      <c r="AJ4870" s="2" t="s">
        <v>123</v>
      </c>
      <c r="AK4870" s="2" t="s">
        <v>22141</v>
      </c>
      <c r="AL4870" s="2" t="s">
        <v>8113</v>
      </c>
      <c r="AM4870" s="3">
        <v>45656.742268518516</v>
      </c>
      <c r="AN4870" s="2" t="s">
        <v>22141</v>
      </c>
      <c r="AP4870" s="2">
        <v>5542475</v>
      </c>
      <c r="AQ4870" s="2" t="s">
        <v>81</v>
      </c>
      <c r="AR4870" s="3">
        <v>45657.579479166663</v>
      </c>
      <c r="AS4870" s="2" t="s">
        <v>82</v>
      </c>
      <c r="AT4870" s="3">
        <v>45657.364583333336</v>
      </c>
      <c r="AU4870" s="2" t="s">
        <v>104</v>
      </c>
      <c r="AV4870" s="2" t="s">
        <v>569</v>
      </c>
      <c r="AW4870" s="2" t="s">
        <v>570</v>
      </c>
      <c r="AX4870" s="2" t="s">
        <v>571</v>
      </c>
      <c r="AZ4870" s="3">
        <v>45657.579479166663</v>
      </c>
      <c r="BB4870" s="2" t="s">
        <v>179</v>
      </c>
      <c r="BC4870" s="2" t="s">
        <v>180</v>
      </c>
      <c r="BD4870" s="2" t="s">
        <v>181</v>
      </c>
      <c r="BE4870" s="2" t="s">
        <v>22143</v>
      </c>
      <c r="BF4870" s="2" t="s">
        <v>1093</v>
      </c>
    </row>
    <row r="4871" spans="1:58" x14ac:dyDescent="0.35">
      <c r="A4871" s="2">
        <v>2950568</v>
      </c>
      <c r="B4871" s="2" t="s">
        <v>58</v>
      </c>
      <c r="C4871" s="2">
        <v>41556291</v>
      </c>
      <c r="D4871" s="2">
        <v>338750586</v>
      </c>
      <c r="E4871" s="2" t="s">
        <v>59</v>
      </c>
      <c r="F4871" s="2" t="s">
        <v>60</v>
      </c>
      <c r="G4871" s="2" t="s">
        <v>16652</v>
      </c>
      <c r="H4871" s="2" t="s">
        <v>2084</v>
      </c>
      <c r="I4871" s="2">
        <v>785819215</v>
      </c>
      <c r="J4871" s="2" t="s">
        <v>22144</v>
      </c>
      <c r="K4871" s="2">
        <v>13</v>
      </c>
      <c r="L4871" s="2" t="s">
        <v>63</v>
      </c>
      <c r="M4871" s="2" t="s">
        <v>64</v>
      </c>
      <c r="N4871" s="3">
        <v>45161.625</v>
      </c>
      <c r="O4871" s="2" t="s">
        <v>187</v>
      </c>
      <c r="Q4871" s="2" t="s">
        <v>66</v>
      </c>
      <c r="R4871" s="3">
        <v>45656.742314814815</v>
      </c>
      <c r="S4871" s="2" t="s">
        <v>10401</v>
      </c>
      <c r="T4871" s="2" t="s">
        <v>156</v>
      </c>
      <c r="U4871" s="2" t="s">
        <v>69</v>
      </c>
      <c r="V4871" s="2" t="s">
        <v>22145</v>
      </c>
      <c r="W4871" s="2" t="s">
        <v>118</v>
      </c>
      <c r="X4871" s="2" t="s">
        <v>119</v>
      </c>
      <c r="Y4871" s="2" t="s">
        <v>1638</v>
      </c>
      <c r="Z4871" s="2" t="s">
        <v>121</v>
      </c>
      <c r="AA4871" s="2" t="s">
        <v>121</v>
      </c>
      <c r="AB4871" s="2" t="s">
        <v>5209</v>
      </c>
      <c r="AE4871" s="3">
        <v>45656.742326388892</v>
      </c>
      <c r="AF4871" s="2" t="s">
        <v>77</v>
      </c>
      <c r="AH4871" s="2" t="s">
        <v>78</v>
      </c>
      <c r="AI4871" s="2" t="s">
        <v>79</v>
      </c>
      <c r="AJ4871" s="2" t="s">
        <v>123</v>
      </c>
      <c r="AK4871" s="2" t="s">
        <v>22146</v>
      </c>
      <c r="AL4871" s="2" t="s">
        <v>10401</v>
      </c>
      <c r="AM4871" s="3">
        <v>45656.742361111108</v>
      </c>
      <c r="AN4871" s="2" t="s">
        <v>22146</v>
      </c>
      <c r="AP4871" s="2">
        <v>5542477</v>
      </c>
      <c r="AQ4871" s="2" t="s">
        <v>81</v>
      </c>
      <c r="AR4871" s="3">
        <v>45657.636134259257</v>
      </c>
      <c r="AS4871" s="2" t="s">
        <v>82</v>
      </c>
      <c r="AT4871" s="3">
        <v>45657.333333333336</v>
      </c>
      <c r="AU4871" s="2" t="s">
        <v>104</v>
      </c>
      <c r="AV4871" s="2" t="s">
        <v>125</v>
      </c>
      <c r="AW4871" s="2" t="s">
        <v>126</v>
      </c>
      <c r="AX4871" s="2" t="s">
        <v>311</v>
      </c>
      <c r="AZ4871" s="3">
        <v>45657.636134259257</v>
      </c>
      <c r="BB4871" s="2" t="s">
        <v>761</v>
      </c>
      <c r="BC4871" s="2" t="s">
        <v>88</v>
      </c>
      <c r="BD4871" s="2" t="s">
        <v>89</v>
      </c>
      <c r="BE4871" s="2" t="s">
        <v>22147</v>
      </c>
      <c r="BF4871" s="2" t="s">
        <v>91</v>
      </c>
    </row>
    <row r="4872" spans="1:58" x14ac:dyDescent="0.35">
      <c r="A4872" s="2">
        <v>2950569</v>
      </c>
      <c r="B4872" s="2" t="s">
        <v>58</v>
      </c>
      <c r="C4872" s="2">
        <v>3208511</v>
      </c>
      <c r="D4872" s="2">
        <v>338254192</v>
      </c>
      <c r="E4872" s="2" t="s">
        <v>59</v>
      </c>
      <c r="F4872" s="2" t="s">
        <v>60</v>
      </c>
      <c r="G4872" s="2" t="s">
        <v>1460</v>
      </c>
      <c r="H4872" s="2" t="s">
        <v>997</v>
      </c>
      <c r="I4872" s="2">
        <v>781950844</v>
      </c>
      <c r="J4872" s="2" t="s">
        <v>22148</v>
      </c>
      <c r="K4872" s="2">
        <v>12</v>
      </c>
      <c r="L4872" s="2" t="s">
        <v>305</v>
      </c>
      <c r="M4872" s="2" t="s">
        <v>64</v>
      </c>
      <c r="N4872" s="3">
        <v>44805</v>
      </c>
      <c r="O4872" s="2" t="s">
        <v>647</v>
      </c>
      <c r="Q4872" s="2" t="s">
        <v>66</v>
      </c>
      <c r="R4872" s="3">
        <v>45656.742407407408</v>
      </c>
      <c r="S4872" s="2" t="s">
        <v>4174</v>
      </c>
      <c r="T4872" s="2" t="s">
        <v>156</v>
      </c>
      <c r="U4872" s="2" t="s">
        <v>1944</v>
      </c>
      <c r="V4872" s="2" t="s">
        <v>22149</v>
      </c>
      <c r="W4872" s="2" t="s">
        <v>288</v>
      </c>
      <c r="X4872" s="2" t="s">
        <v>775</v>
      </c>
      <c r="Y4872" s="2" t="s">
        <v>8287</v>
      </c>
      <c r="Z4872" s="2" t="s">
        <v>652</v>
      </c>
      <c r="AA4872" s="2" t="s">
        <v>5616</v>
      </c>
      <c r="AB4872" s="2" t="s">
        <v>5616</v>
      </c>
      <c r="AC4872" s="2" t="s">
        <v>22150</v>
      </c>
      <c r="AE4872" s="3">
        <v>45656.742418981485</v>
      </c>
      <c r="AF4872" s="2" t="s">
        <v>3132</v>
      </c>
      <c r="AH4872" s="2" t="s">
        <v>142</v>
      </c>
      <c r="AI4872" s="2" t="s">
        <v>79</v>
      </c>
      <c r="AJ4872" s="2" t="s">
        <v>4378</v>
      </c>
      <c r="AK4872" s="2" t="s">
        <v>22149</v>
      </c>
      <c r="AL4872" s="2" t="s">
        <v>4174</v>
      </c>
      <c r="AM4872" s="3">
        <v>45656.7425</v>
      </c>
      <c r="AN4872" s="2" t="s">
        <v>22149</v>
      </c>
      <c r="AP4872" s="2">
        <v>5542479</v>
      </c>
      <c r="AQ4872" s="2" t="s">
        <v>81</v>
      </c>
      <c r="AR4872" s="3">
        <v>45657.603622685187</v>
      </c>
      <c r="AS4872" s="2" t="s">
        <v>82</v>
      </c>
      <c r="AT4872" s="3">
        <v>45657.333333333336</v>
      </c>
      <c r="AU4872" s="2" t="s">
        <v>104</v>
      </c>
      <c r="AV4872" s="2" t="s">
        <v>781</v>
      </c>
      <c r="AW4872" s="2" t="s">
        <v>782</v>
      </c>
      <c r="AX4872" s="2" t="s">
        <v>4095</v>
      </c>
      <c r="AZ4872" s="3">
        <v>45657.603622685187</v>
      </c>
      <c r="BB4872" s="2" t="s">
        <v>614</v>
      </c>
      <c r="BC4872" s="2" t="s">
        <v>129</v>
      </c>
      <c r="BD4872" s="2" t="s">
        <v>615</v>
      </c>
      <c r="BE4872" s="2" t="s">
        <v>17203</v>
      </c>
      <c r="BF4872" s="2" t="s">
        <v>576</v>
      </c>
    </row>
    <row r="4873" spans="1:58" x14ac:dyDescent="0.35">
      <c r="A4873" s="2">
        <v>2950570</v>
      </c>
      <c r="B4873" s="2" t="s">
        <v>58</v>
      </c>
      <c r="C4873" s="2">
        <v>40134871</v>
      </c>
      <c r="D4873" s="2">
        <v>339513473</v>
      </c>
      <c r="E4873" s="2" t="s">
        <v>59</v>
      </c>
      <c r="F4873" s="2" t="s">
        <v>60</v>
      </c>
      <c r="G4873" s="2" t="s">
        <v>6039</v>
      </c>
      <c r="H4873" s="2" t="s">
        <v>8306</v>
      </c>
      <c r="I4873" s="2">
        <v>773087654</v>
      </c>
      <c r="J4873" s="2" t="s">
        <v>22151</v>
      </c>
      <c r="K4873" s="2">
        <v>14</v>
      </c>
      <c r="L4873" s="2" t="s">
        <v>63</v>
      </c>
      <c r="M4873" s="2" t="s">
        <v>64</v>
      </c>
      <c r="N4873" s="3">
        <v>45349.000011574077</v>
      </c>
      <c r="O4873" s="2" t="s">
        <v>187</v>
      </c>
      <c r="Q4873" s="2" t="s">
        <v>66</v>
      </c>
      <c r="R4873" s="3">
        <v>45656.742418981485</v>
      </c>
      <c r="S4873" s="2" t="s">
        <v>5942</v>
      </c>
      <c r="T4873" s="2" t="s">
        <v>156</v>
      </c>
      <c r="U4873" s="2" t="s">
        <v>69</v>
      </c>
      <c r="V4873" s="2" t="s">
        <v>22152</v>
      </c>
      <c r="W4873" s="2" t="s">
        <v>233</v>
      </c>
      <c r="X4873" s="2" t="s">
        <v>233</v>
      </c>
      <c r="Y4873" s="2" t="s">
        <v>8309</v>
      </c>
      <c r="Z4873" s="2" t="s">
        <v>567</v>
      </c>
      <c r="AA4873" s="2" t="s">
        <v>7451</v>
      </c>
      <c r="AB4873" s="2" t="s">
        <v>176</v>
      </c>
      <c r="AE4873" s="3">
        <v>45656.742430555554</v>
      </c>
      <c r="AF4873" s="2" t="s">
        <v>77</v>
      </c>
      <c r="AH4873" s="2" t="s">
        <v>78</v>
      </c>
      <c r="AI4873" s="2" t="s">
        <v>79</v>
      </c>
      <c r="AJ4873" s="2" t="s">
        <v>123</v>
      </c>
      <c r="AK4873" s="2" t="s">
        <v>22153</v>
      </c>
      <c r="AL4873" s="2" t="s">
        <v>5942</v>
      </c>
      <c r="AM4873" s="3">
        <v>45656.7425</v>
      </c>
      <c r="AN4873" s="2" t="s">
        <v>22153</v>
      </c>
      <c r="AP4873" s="2">
        <v>5542478</v>
      </c>
      <c r="AQ4873" s="2" t="s">
        <v>81</v>
      </c>
      <c r="AR4873" s="3">
        <v>45657.604247685187</v>
      </c>
      <c r="AS4873" s="2" t="s">
        <v>82</v>
      </c>
      <c r="AT4873" s="3">
        <v>45657.395833333336</v>
      </c>
      <c r="AU4873" s="2" t="s">
        <v>104</v>
      </c>
      <c r="AV4873" s="2" t="s">
        <v>569</v>
      </c>
      <c r="AW4873" s="2" t="s">
        <v>570</v>
      </c>
      <c r="AX4873" s="2" t="s">
        <v>571</v>
      </c>
      <c r="AZ4873" s="3">
        <v>45657.604247685187</v>
      </c>
      <c r="BB4873" s="2" t="s">
        <v>488</v>
      </c>
      <c r="BC4873" s="2" t="s">
        <v>489</v>
      </c>
      <c r="BD4873" s="2" t="s">
        <v>490</v>
      </c>
      <c r="BE4873" s="2" t="s">
        <v>22154</v>
      </c>
      <c r="BF4873" s="2" t="s">
        <v>492</v>
      </c>
    </row>
    <row r="4874" spans="1:58" x14ac:dyDescent="0.35">
      <c r="A4874" s="2">
        <v>2950571</v>
      </c>
      <c r="B4874" s="2" t="s">
        <v>58</v>
      </c>
      <c r="C4874" s="2">
        <v>44039411</v>
      </c>
      <c r="D4874" s="2">
        <v>338241136</v>
      </c>
      <c r="E4874" s="2" t="s">
        <v>59</v>
      </c>
      <c r="F4874" s="2" t="s">
        <v>60</v>
      </c>
      <c r="G4874" s="2" t="s">
        <v>833</v>
      </c>
      <c r="H4874" s="2" t="s">
        <v>2531</v>
      </c>
      <c r="I4874" s="2">
        <v>779767995</v>
      </c>
      <c r="J4874" s="2" t="s">
        <v>22155</v>
      </c>
      <c r="K4874" s="2">
        <v>20</v>
      </c>
      <c r="L4874" s="2" t="s">
        <v>357</v>
      </c>
      <c r="M4874" s="2" t="s">
        <v>358</v>
      </c>
      <c r="N4874" s="3">
        <v>45623.625</v>
      </c>
      <c r="O4874" s="2" t="s">
        <v>537</v>
      </c>
      <c r="Q4874" s="2" t="s">
        <v>66</v>
      </c>
      <c r="R4874" s="3">
        <v>45656.742662037039</v>
      </c>
      <c r="S4874" s="2" t="s">
        <v>15117</v>
      </c>
      <c r="T4874" s="2" t="s">
        <v>334</v>
      </c>
      <c r="U4874" s="2" t="s">
        <v>880</v>
      </c>
      <c r="V4874" s="2" t="s">
        <v>451</v>
      </c>
      <c r="W4874" s="2" t="s">
        <v>71</v>
      </c>
      <c r="X4874" s="2" t="s">
        <v>431</v>
      </c>
      <c r="Y4874" s="2" t="s">
        <v>10336</v>
      </c>
      <c r="Z4874" s="2" t="s">
        <v>541</v>
      </c>
      <c r="AA4874" s="2" t="s">
        <v>1028</v>
      </c>
      <c r="AB4874" s="2" t="s">
        <v>176</v>
      </c>
      <c r="AE4874" s="3">
        <v>45656.742986111109</v>
      </c>
      <c r="AF4874" s="2" t="s">
        <v>342</v>
      </c>
      <c r="AH4874" s="2" t="s">
        <v>78</v>
      </c>
      <c r="AI4874" s="2" t="s">
        <v>363</v>
      </c>
      <c r="AJ4874" s="2" t="s">
        <v>364</v>
      </c>
      <c r="AK4874" s="2" t="s">
        <v>22156</v>
      </c>
      <c r="AL4874" s="2" t="s">
        <v>15117</v>
      </c>
      <c r="AM4874" s="3">
        <v>45656.743032407408</v>
      </c>
      <c r="AO4874" s="2" t="s">
        <v>15117</v>
      </c>
      <c r="AP4874" s="2">
        <v>5542486</v>
      </c>
      <c r="AQ4874" s="2" t="s">
        <v>81</v>
      </c>
      <c r="AR4874" s="3">
        <v>45657.550034722219</v>
      </c>
      <c r="AS4874" s="2" t="s">
        <v>82</v>
      </c>
      <c r="AT4874" s="3">
        <v>45656.333333333336</v>
      </c>
      <c r="AU4874" s="2" t="s">
        <v>83</v>
      </c>
      <c r="AV4874" s="2" t="s">
        <v>436</v>
      </c>
      <c r="AW4874" s="2" t="s">
        <v>437</v>
      </c>
      <c r="AX4874" s="2" t="s">
        <v>438</v>
      </c>
      <c r="AZ4874" s="3">
        <v>45657.550034722219</v>
      </c>
      <c r="BB4874" s="2" t="s">
        <v>7039</v>
      </c>
      <c r="BC4874" s="2" t="s">
        <v>88</v>
      </c>
      <c r="BD4874" s="2" t="s">
        <v>89</v>
      </c>
      <c r="BE4874" s="2" t="s">
        <v>22157</v>
      </c>
      <c r="BF4874" s="2" t="s">
        <v>1034</v>
      </c>
    </row>
    <row r="4875" spans="1:58" x14ac:dyDescent="0.35">
      <c r="A4875" s="2">
        <v>2950572</v>
      </c>
      <c r="B4875" s="2" t="s">
        <v>58</v>
      </c>
      <c r="C4875" s="2">
        <v>42885181</v>
      </c>
      <c r="D4875" s="2">
        <v>338600837</v>
      </c>
      <c r="E4875" s="2" t="s">
        <v>59</v>
      </c>
      <c r="F4875" s="2" t="s">
        <v>60</v>
      </c>
      <c r="G4875" s="2" t="s">
        <v>170</v>
      </c>
      <c r="H4875" s="2" t="s">
        <v>22158</v>
      </c>
      <c r="I4875" s="2">
        <v>779484084</v>
      </c>
      <c r="J4875" s="2" t="s">
        <v>22159</v>
      </c>
      <c r="K4875" s="2">
        <v>12</v>
      </c>
      <c r="L4875" s="2" t="s">
        <v>63</v>
      </c>
      <c r="M4875" s="2" t="s">
        <v>64</v>
      </c>
      <c r="N4875" s="3">
        <v>45377.559317129628</v>
      </c>
      <c r="O4875" s="2" t="s">
        <v>65</v>
      </c>
      <c r="Q4875" s="2" t="s">
        <v>66</v>
      </c>
      <c r="R4875" s="3">
        <v>45656.74291666667</v>
      </c>
      <c r="S4875" s="2" t="s">
        <v>1388</v>
      </c>
      <c r="T4875" s="2" t="s">
        <v>156</v>
      </c>
      <c r="U4875" s="2" t="s">
        <v>69</v>
      </c>
      <c r="V4875" s="2" t="s">
        <v>22160</v>
      </c>
      <c r="W4875" s="2" t="s">
        <v>71</v>
      </c>
      <c r="X4875" s="2" t="s">
        <v>650</v>
      </c>
      <c r="Y4875" s="2" t="s">
        <v>2101</v>
      </c>
      <c r="Z4875" s="2" t="s">
        <v>652</v>
      </c>
      <c r="AA4875" s="2" t="s">
        <v>692</v>
      </c>
      <c r="AB4875" s="2" t="s">
        <v>176</v>
      </c>
      <c r="AE4875" s="3">
        <v>45657.904548611114</v>
      </c>
      <c r="AF4875" s="2" t="s">
        <v>77</v>
      </c>
      <c r="AH4875" s="2" t="s">
        <v>78</v>
      </c>
      <c r="AI4875" s="2" t="s">
        <v>58</v>
      </c>
      <c r="AJ4875" s="2" t="s">
        <v>101</v>
      </c>
      <c r="AK4875" s="2" t="s">
        <v>22161</v>
      </c>
      <c r="AL4875" s="2" t="s">
        <v>1901</v>
      </c>
      <c r="AM4875" s="3">
        <v>45657.904652777775</v>
      </c>
      <c r="AN4875" s="2" t="s">
        <v>22161</v>
      </c>
      <c r="AO4875" s="2" t="s">
        <v>1901</v>
      </c>
      <c r="AP4875" s="2">
        <v>5550216</v>
      </c>
      <c r="AQ4875" s="2" t="s">
        <v>81</v>
      </c>
      <c r="AR4875" s="3">
        <v>45658.507280092592</v>
      </c>
      <c r="AS4875" s="2" t="s">
        <v>82</v>
      </c>
      <c r="AT4875" s="3">
        <v>45657.333333333336</v>
      </c>
      <c r="AU4875" s="2" t="s">
        <v>104</v>
      </c>
      <c r="AV4875" s="2" t="s">
        <v>105</v>
      </c>
      <c r="AW4875" s="2" t="s">
        <v>106</v>
      </c>
      <c r="AX4875" s="2" t="s">
        <v>107</v>
      </c>
      <c r="AZ4875" s="3">
        <v>45658.507280092592</v>
      </c>
      <c r="BB4875" s="2" t="s">
        <v>108</v>
      </c>
      <c r="BC4875" s="2" t="s">
        <v>109</v>
      </c>
      <c r="BD4875" s="2" t="s">
        <v>110</v>
      </c>
      <c r="BE4875" s="2" t="s">
        <v>17590</v>
      </c>
      <c r="BF4875" s="2" t="s">
        <v>547</v>
      </c>
    </row>
    <row r="4876" spans="1:58" x14ac:dyDescent="0.35">
      <c r="A4876" s="2">
        <v>2950573</v>
      </c>
      <c r="B4876" s="2" t="s">
        <v>58</v>
      </c>
      <c r="C4876" s="2">
        <v>33058091</v>
      </c>
      <c r="D4876" s="2">
        <v>338255447</v>
      </c>
      <c r="E4876" s="2" t="s">
        <v>59</v>
      </c>
      <c r="F4876" s="2" t="s">
        <v>60</v>
      </c>
      <c r="G4876" s="2" t="s">
        <v>22162</v>
      </c>
      <c r="I4876" s="2">
        <v>776885622</v>
      </c>
      <c r="J4876" s="2" t="s">
        <v>372</v>
      </c>
      <c r="K4876" s="2">
        <v>20</v>
      </c>
      <c r="L4876" s="2" t="s">
        <v>357</v>
      </c>
      <c r="M4876" s="2" t="s">
        <v>358</v>
      </c>
      <c r="N4876" s="3">
        <v>45467.552743055552</v>
      </c>
      <c r="O4876" s="2" t="s">
        <v>537</v>
      </c>
      <c r="Q4876" s="2" t="s">
        <v>66</v>
      </c>
      <c r="R4876" s="3">
        <v>45656.743402777778</v>
      </c>
      <c r="S4876" s="2" t="s">
        <v>1614</v>
      </c>
      <c r="T4876" s="2" t="s">
        <v>334</v>
      </c>
      <c r="U4876" s="2" t="s">
        <v>7078</v>
      </c>
      <c r="V4876" s="2" t="s">
        <v>22163</v>
      </c>
      <c r="W4876" s="2" t="s">
        <v>71</v>
      </c>
      <c r="X4876" s="2" t="s">
        <v>650</v>
      </c>
      <c r="Y4876" s="2" t="s">
        <v>3360</v>
      </c>
      <c r="Z4876" s="2" t="s">
        <v>1067</v>
      </c>
      <c r="AA4876" s="2" t="s">
        <v>2467</v>
      </c>
      <c r="AB4876" s="2" t="s">
        <v>2467</v>
      </c>
      <c r="AC4876" s="2" t="s">
        <v>13352</v>
      </c>
      <c r="AE4876" s="3">
        <v>45656.767696759256</v>
      </c>
      <c r="AF4876" s="2" t="s">
        <v>342</v>
      </c>
      <c r="AH4876" s="2" t="s">
        <v>78</v>
      </c>
      <c r="AI4876" s="2" t="s">
        <v>363</v>
      </c>
      <c r="AJ4876" s="2" t="s">
        <v>6303</v>
      </c>
      <c r="AK4876" s="2" t="s">
        <v>22164</v>
      </c>
      <c r="AL4876" s="2" t="s">
        <v>19574</v>
      </c>
      <c r="AM4876" s="3">
        <v>45656.767754629633</v>
      </c>
      <c r="AO4876" s="2" t="s">
        <v>19574</v>
      </c>
      <c r="AP4876" s="2">
        <v>5542635</v>
      </c>
      <c r="AQ4876" s="2" t="s">
        <v>81</v>
      </c>
      <c r="AR4876" s="3">
        <v>45657.664502314816</v>
      </c>
      <c r="AS4876" s="2" t="s">
        <v>82</v>
      </c>
      <c r="AT4876" s="3">
        <v>45656.5625</v>
      </c>
      <c r="AU4876" s="2" t="s">
        <v>83</v>
      </c>
      <c r="AV4876" s="2" t="s">
        <v>655</v>
      </c>
      <c r="AW4876" s="2" t="s">
        <v>656</v>
      </c>
      <c r="AX4876" s="2" t="s">
        <v>694</v>
      </c>
      <c r="AZ4876" s="3">
        <v>45657.664502314816</v>
      </c>
      <c r="BB4876" s="2" t="s">
        <v>7753</v>
      </c>
      <c r="BC4876" s="2" t="s">
        <v>7754</v>
      </c>
      <c r="BD4876" s="2" t="s">
        <v>7755</v>
      </c>
      <c r="BE4876" s="2" t="s">
        <v>22165</v>
      </c>
      <c r="BF4876" s="2" t="s">
        <v>1901</v>
      </c>
    </row>
    <row r="4877" spans="1:58" x14ac:dyDescent="0.35">
      <c r="A4877" s="2">
        <v>2950574</v>
      </c>
      <c r="B4877" s="2" t="s">
        <v>58</v>
      </c>
      <c r="C4877" s="2">
        <v>39256621</v>
      </c>
      <c r="D4877" s="2">
        <v>338713891</v>
      </c>
      <c r="E4877" s="2" t="s">
        <v>59</v>
      </c>
      <c r="F4877" s="2" t="s">
        <v>60</v>
      </c>
      <c r="G4877" s="2" t="s">
        <v>170</v>
      </c>
      <c r="H4877" s="2" t="s">
        <v>11760</v>
      </c>
      <c r="I4877" s="2">
        <v>774443402</v>
      </c>
      <c r="J4877" s="2" t="s">
        <v>9174</v>
      </c>
      <c r="K4877" s="2">
        <v>13</v>
      </c>
      <c r="L4877" s="2" t="s">
        <v>63</v>
      </c>
      <c r="M4877" s="2" t="s">
        <v>64</v>
      </c>
      <c r="N4877" s="3">
        <v>45653.458344907405</v>
      </c>
      <c r="O4877" s="2" t="s">
        <v>1579</v>
      </c>
      <c r="Q4877" s="2" t="s">
        <v>66</v>
      </c>
      <c r="R4877" s="3">
        <v>45656.744120370371</v>
      </c>
      <c r="S4877" s="2" t="s">
        <v>564</v>
      </c>
      <c r="T4877" s="2" t="s">
        <v>156</v>
      </c>
      <c r="U4877" s="2" t="s">
        <v>69</v>
      </c>
      <c r="V4877" s="2" t="s">
        <v>22166</v>
      </c>
      <c r="W4877" s="2" t="s">
        <v>136</v>
      </c>
      <c r="X4877" s="2" t="s">
        <v>137</v>
      </c>
      <c r="Y4877" s="2" t="s">
        <v>2340</v>
      </c>
      <c r="Z4877" s="2" t="s">
        <v>991</v>
      </c>
      <c r="AA4877" s="2" t="s">
        <v>2341</v>
      </c>
      <c r="AB4877" s="2" t="s">
        <v>22167</v>
      </c>
      <c r="AC4877" s="2" t="s">
        <v>22168</v>
      </c>
      <c r="AE4877" s="3">
        <v>45656.744131944448</v>
      </c>
      <c r="AF4877" s="2" t="s">
        <v>77</v>
      </c>
      <c r="AH4877" s="2" t="s">
        <v>142</v>
      </c>
      <c r="AI4877" s="2" t="s">
        <v>79</v>
      </c>
      <c r="AJ4877" s="2" t="s">
        <v>144</v>
      </c>
      <c r="AK4877" s="2" t="s">
        <v>22169</v>
      </c>
      <c r="AL4877" s="2" t="s">
        <v>564</v>
      </c>
      <c r="AM4877" s="3">
        <v>45656.744166666664</v>
      </c>
      <c r="AN4877" s="2" t="s">
        <v>22169</v>
      </c>
      <c r="AP4877" s="2">
        <v>5542492</v>
      </c>
      <c r="AQ4877" s="2" t="s">
        <v>81</v>
      </c>
      <c r="AR4877" s="3">
        <v>45657.4377662037</v>
      </c>
      <c r="AS4877" s="2" t="s">
        <v>82</v>
      </c>
      <c r="AT4877" s="3">
        <v>45657.333333333336</v>
      </c>
      <c r="AU4877" s="2" t="s">
        <v>104</v>
      </c>
      <c r="AV4877" s="2" t="s">
        <v>163</v>
      </c>
      <c r="AW4877" s="2" t="s">
        <v>164</v>
      </c>
      <c r="AX4877" s="2" t="s">
        <v>4880</v>
      </c>
      <c r="AZ4877" s="3">
        <v>45657.4377662037</v>
      </c>
      <c r="BB4877" s="2" t="s">
        <v>408</v>
      </c>
      <c r="BC4877" s="2" t="s">
        <v>409</v>
      </c>
      <c r="BD4877" s="2" t="s">
        <v>410</v>
      </c>
      <c r="BE4877" s="2" t="s">
        <v>409</v>
      </c>
      <c r="BF4877" s="2" t="s">
        <v>147</v>
      </c>
    </row>
    <row r="4878" spans="1:58" x14ac:dyDescent="0.35">
      <c r="A4878" s="2">
        <v>2950575</v>
      </c>
      <c r="B4878" s="2" t="s">
        <v>58</v>
      </c>
      <c r="C4878" s="2">
        <v>37248041</v>
      </c>
      <c r="D4878" s="2">
        <v>338805335</v>
      </c>
      <c r="E4878" s="2" t="s">
        <v>59</v>
      </c>
      <c r="F4878" s="2" t="s">
        <v>60</v>
      </c>
      <c r="G4878" s="2" t="s">
        <v>506</v>
      </c>
      <c r="H4878" s="2" t="s">
        <v>1922</v>
      </c>
      <c r="I4878" s="2">
        <v>775379210</v>
      </c>
      <c r="J4878" s="2" t="s">
        <v>18107</v>
      </c>
      <c r="K4878" s="2">
        <v>13</v>
      </c>
      <c r="L4878" s="2" t="s">
        <v>305</v>
      </c>
      <c r="M4878" s="2" t="s">
        <v>64</v>
      </c>
      <c r="N4878" s="3">
        <v>45649.652245370373</v>
      </c>
      <c r="O4878" s="2" t="s">
        <v>537</v>
      </c>
      <c r="Q4878" s="2" t="s">
        <v>66</v>
      </c>
      <c r="R4878" s="3">
        <v>45656.744490740741</v>
      </c>
      <c r="S4878" s="2" t="s">
        <v>15117</v>
      </c>
      <c r="T4878" s="2" t="s">
        <v>334</v>
      </c>
      <c r="U4878" s="2" t="s">
        <v>880</v>
      </c>
      <c r="V4878" s="2" t="s">
        <v>451</v>
      </c>
      <c r="W4878" s="2" t="s">
        <v>136</v>
      </c>
      <c r="X4878" s="2" t="s">
        <v>137</v>
      </c>
      <c r="Y4878" s="2" t="s">
        <v>6145</v>
      </c>
      <c r="Z4878" s="2" t="s">
        <v>2901</v>
      </c>
      <c r="AA4878" s="2" t="s">
        <v>6146</v>
      </c>
      <c r="AB4878" s="2" t="s">
        <v>176</v>
      </c>
      <c r="AE4878" s="3">
        <v>45656.744699074072</v>
      </c>
      <c r="AF4878" s="2" t="s">
        <v>342</v>
      </c>
      <c r="AH4878" s="2" t="s">
        <v>78</v>
      </c>
      <c r="AI4878" s="2" t="s">
        <v>363</v>
      </c>
      <c r="AJ4878" s="2" t="s">
        <v>364</v>
      </c>
      <c r="AK4878" s="2" t="s">
        <v>22170</v>
      </c>
      <c r="AL4878" s="2" t="s">
        <v>15117</v>
      </c>
      <c r="AM4878" s="3">
        <v>45656.744756944441</v>
      </c>
      <c r="AO4878" s="2" t="s">
        <v>15117</v>
      </c>
      <c r="AP4878" s="2">
        <v>5542493</v>
      </c>
      <c r="AQ4878" s="2" t="s">
        <v>81</v>
      </c>
      <c r="AR4878" s="3">
        <v>45657.489374999997</v>
      </c>
      <c r="AS4878" s="2" t="s">
        <v>82</v>
      </c>
      <c r="AT4878" s="3">
        <v>45656.5625</v>
      </c>
      <c r="AU4878" s="2" t="s">
        <v>83</v>
      </c>
      <c r="AV4878" s="2" t="s">
        <v>163</v>
      </c>
      <c r="AW4878" s="2" t="s">
        <v>164</v>
      </c>
      <c r="AX4878" s="2" t="s">
        <v>2218</v>
      </c>
      <c r="AZ4878" s="3">
        <v>45657.489374999997</v>
      </c>
      <c r="BB4878" s="2" t="s">
        <v>614</v>
      </c>
      <c r="BC4878" s="2" t="s">
        <v>129</v>
      </c>
      <c r="BD4878" s="2" t="s">
        <v>615</v>
      </c>
      <c r="BE4878" s="2" t="s">
        <v>2698</v>
      </c>
      <c r="BF4878" s="2" t="s">
        <v>147</v>
      </c>
    </row>
    <row r="4879" spans="1:58" x14ac:dyDescent="0.35">
      <c r="A4879" s="2">
        <v>2950576</v>
      </c>
      <c r="B4879" s="2" t="s">
        <v>354</v>
      </c>
      <c r="C4879" s="2">
        <v>36120621</v>
      </c>
      <c r="D4879" s="2">
        <v>338361618</v>
      </c>
      <c r="E4879" s="2" t="s">
        <v>59</v>
      </c>
      <c r="F4879" s="2" t="s">
        <v>60</v>
      </c>
      <c r="G4879" s="2" t="s">
        <v>22171</v>
      </c>
      <c r="I4879" s="2">
        <v>773495040</v>
      </c>
      <c r="J4879" s="2" t="s">
        <v>22172</v>
      </c>
      <c r="K4879" s="2">
        <v>20</v>
      </c>
      <c r="L4879" s="2" t="s">
        <v>357</v>
      </c>
      <c r="M4879" s="2" t="s">
        <v>358</v>
      </c>
      <c r="N4879" s="3">
        <v>44012.666666666664</v>
      </c>
      <c r="O4879" s="2" t="s">
        <v>6243</v>
      </c>
      <c r="Q4879" s="2" t="s">
        <v>66</v>
      </c>
      <c r="R4879" s="3">
        <v>45656.744976851849</v>
      </c>
      <c r="S4879" s="2" t="s">
        <v>2199</v>
      </c>
      <c r="T4879" s="2" t="s">
        <v>334</v>
      </c>
      <c r="U4879" s="2" t="s">
        <v>880</v>
      </c>
      <c r="V4879" s="2" t="s">
        <v>22173</v>
      </c>
      <c r="W4879" s="2" t="s">
        <v>136</v>
      </c>
      <c r="X4879" s="2" t="s">
        <v>217</v>
      </c>
      <c r="Y4879" s="2" t="s">
        <v>20213</v>
      </c>
      <c r="Z4879" s="2" t="s">
        <v>596</v>
      </c>
      <c r="AA4879" s="2" t="s">
        <v>2216</v>
      </c>
      <c r="AB4879" s="2" t="s">
        <v>9579</v>
      </c>
      <c r="AE4879" s="3">
        <v>45656.745266203703</v>
      </c>
      <c r="AF4879" s="2" t="s">
        <v>77</v>
      </c>
      <c r="AH4879" s="2" t="s">
        <v>78</v>
      </c>
      <c r="AI4879" s="2" t="s">
        <v>363</v>
      </c>
      <c r="AJ4879" s="2" t="s">
        <v>364</v>
      </c>
      <c r="AK4879" s="2" t="s">
        <v>22174</v>
      </c>
      <c r="AL4879" s="2" t="s">
        <v>2199</v>
      </c>
      <c r="AM4879" s="3">
        <v>45656.745312500003</v>
      </c>
      <c r="AO4879" s="2" t="s">
        <v>2199</v>
      </c>
      <c r="AP4879" s="2">
        <v>5542497</v>
      </c>
      <c r="AQ4879" s="2" t="s">
        <v>81</v>
      </c>
      <c r="AR4879" s="3">
        <v>45657.461412037039</v>
      </c>
      <c r="AS4879" s="2" t="s">
        <v>82</v>
      </c>
      <c r="AT4879" s="3">
        <v>45656.5625</v>
      </c>
      <c r="AU4879" s="2" t="s">
        <v>104</v>
      </c>
      <c r="AV4879" s="2" t="s">
        <v>222</v>
      </c>
      <c r="AW4879" s="2" t="s">
        <v>223</v>
      </c>
      <c r="AX4879" s="2" t="s">
        <v>6018</v>
      </c>
      <c r="AZ4879" s="3">
        <v>45657.461412037039</v>
      </c>
      <c r="BB4879" s="2" t="s">
        <v>261</v>
      </c>
      <c r="BC4879" s="2" t="s">
        <v>262</v>
      </c>
      <c r="BD4879" s="2" t="s">
        <v>263</v>
      </c>
      <c r="BE4879" s="2" t="s">
        <v>22175</v>
      </c>
      <c r="BF4879" s="2" t="s">
        <v>601</v>
      </c>
    </row>
    <row r="4880" spans="1:58" x14ac:dyDescent="0.35">
      <c r="A4880" s="2">
        <v>2950577</v>
      </c>
      <c r="B4880" s="2" t="s">
        <v>58</v>
      </c>
      <c r="C4880" s="2">
        <v>37055181</v>
      </c>
      <c r="D4880" s="2">
        <v>338649592</v>
      </c>
      <c r="E4880" s="2" t="s">
        <v>59</v>
      </c>
      <c r="F4880" s="2" t="s">
        <v>60</v>
      </c>
      <c r="G4880" s="2" t="s">
        <v>534</v>
      </c>
      <c r="H4880" s="2" t="s">
        <v>22176</v>
      </c>
      <c r="I4880" s="2">
        <v>771559649</v>
      </c>
      <c r="J4880" s="2" t="s">
        <v>22177</v>
      </c>
      <c r="K4880" s="2">
        <v>12</v>
      </c>
      <c r="L4880" s="2" t="s">
        <v>63</v>
      </c>
      <c r="M4880" s="2" t="s">
        <v>64</v>
      </c>
      <c r="N4880" s="3">
        <v>44487.666678240741</v>
      </c>
      <c r="O4880" s="2" t="s">
        <v>187</v>
      </c>
      <c r="Q4880" s="2" t="s">
        <v>66</v>
      </c>
      <c r="R4880" s="3">
        <v>45656.745162037034</v>
      </c>
      <c r="S4880" s="2" t="s">
        <v>13869</v>
      </c>
      <c r="T4880" s="2" t="s">
        <v>156</v>
      </c>
      <c r="U4880" s="2" t="s">
        <v>69</v>
      </c>
      <c r="V4880" s="2" t="s">
        <v>22178</v>
      </c>
      <c r="W4880" s="2" t="s">
        <v>71</v>
      </c>
      <c r="X4880" s="2" t="s">
        <v>198</v>
      </c>
      <c r="Y4880" s="2" t="s">
        <v>2015</v>
      </c>
      <c r="Z4880" s="2" t="s">
        <v>200</v>
      </c>
      <c r="AA4880" s="2" t="s">
        <v>2371</v>
      </c>
      <c r="AB4880" s="2" t="s">
        <v>2371</v>
      </c>
      <c r="AE4880" s="3">
        <v>45656.745173611111</v>
      </c>
      <c r="AF4880" s="2" t="s">
        <v>77</v>
      </c>
      <c r="AH4880" s="2" t="s">
        <v>142</v>
      </c>
      <c r="AI4880" s="2" t="s">
        <v>79</v>
      </c>
      <c r="AJ4880" s="2" t="s">
        <v>123</v>
      </c>
      <c r="AK4880" s="2" t="s">
        <v>14098</v>
      </c>
      <c r="AL4880" s="2" t="s">
        <v>13869</v>
      </c>
      <c r="AM4880" s="3">
        <v>45656.745219907411</v>
      </c>
      <c r="AN4880" s="2" t="s">
        <v>14098</v>
      </c>
      <c r="AP4880" s="2">
        <v>5542495</v>
      </c>
      <c r="AQ4880" s="2" t="s">
        <v>81</v>
      </c>
      <c r="AR4880" s="3">
        <v>45656.881145833337</v>
      </c>
      <c r="AS4880" s="2" t="s">
        <v>82</v>
      </c>
      <c r="AT4880" s="3">
        <v>45657.333333333336</v>
      </c>
      <c r="AU4880" s="2" t="s">
        <v>104</v>
      </c>
      <c r="AV4880" s="2" t="s">
        <v>204</v>
      </c>
      <c r="AW4880" s="2" t="s">
        <v>205</v>
      </c>
      <c r="AX4880" s="2" t="s">
        <v>5697</v>
      </c>
      <c r="AZ4880" s="3">
        <v>45656.881145833337</v>
      </c>
      <c r="BB4880" s="2" t="s">
        <v>981</v>
      </c>
      <c r="BC4880" s="2" t="s">
        <v>982</v>
      </c>
      <c r="BD4880" s="2" t="s">
        <v>983</v>
      </c>
      <c r="BE4880" s="2" t="s">
        <v>20854</v>
      </c>
      <c r="BF4880" s="2" t="s">
        <v>2865</v>
      </c>
    </row>
    <row r="4881" spans="1:58" x14ac:dyDescent="0.35">
      <c r="A4881" s="2">
        <v>2950578</v>
      </c>
      <c r="B4881" s="2" t="s">
        <v>58</v>
      </c>
      <c r="C4881" s="2">
        <v>36066301</v>
      </c>
      <c r="D4881" s="2">
        <v>338645145</v>
      </c>
      <c r="E4881" s="2" t="s">
        <v>59</v>
      </c>
      <c r="F4881" s="2" t="s">
        <v>60</v>
      </c>
      <c r="G4881" s="2" t="s">
        <v>22179</v>
      </c>
      <c r="H4881" s="2" t="s">
        <v>22180</v>
      </c>
      <c r="I4881" s="2">
        <v>777341503</v>
      </c>
      <c r="J4881" s="2" t="s">
        <v>22181</v>
      </c>
      <c r="K4881" s="2">
        <v>12</v>
      </c>
      <c r="L4881" s="2" t="s">
        <v>63</v>
      </c>
      <c r="M4881" s="2" t="s">
        <v>64</v>
      </c>
      <c r="N4881" s="3">
        <v>44805</v>
      </c>
      <c r="O4881" s="2" t="s">
        <v>187</v>
      </c>
      <c r="Q4881" s="2" t="s">
        <v>66</v>
      </c>
      <c r="R4881" s="3">
        <v>45656.745219907411</v>
      </c>
      <c r="S4881" s="2" t="s">
        <v>6989</v>
      </c>
      <c r="T4881" s="2" t="s">
        <v>68</v>
      </c>
      <c r="U4881" s="2" t="s">
        <v>69</v>
      </c>
      <c r="V4881" s="2" t="s">
        <v>22182</v>
      </c>
      <c r="W4881" s="2" t="s">
        <v>71</v>
      </c>
      <c r="X4881" s="2" t="s">
        <v>198</v>
      </c>
      <c r="Y4881" s="2" t="s">
        <v>2015</v>
      </c>
      <c r="Z4881" s="2" t="s">
        <v>200</v>
      </c>
      <c r="AA4881" s="2" t="s">
        <v>2371</v>
      </c>
      <c r="AB4881" s="2" t="s">
        <v>2371</v>
      </c>
      <c r="AC4881" s="2" t="s">
        <v>22183</v>
      </c>
      <c r="AE4881" s="3">
        <v>45656.74523148148</v>
      </c>
      <c r="AF4881" s="2" t="s">
        <v>77</v>
      </c>
      <c r="AH4881" s="2" t="s">
        <v>142</v>
      </c>
      <c r="AI4881" s="2" t="s">
        <v>79</v>
      </c>
      <c r="AJ4881" s="2" t="s">
        <v>191</v>
      </c>
      <c r="AK4881" s="2" t="s">
        <v>22184</v>
      </c>
      <c r="AL4881" s="2" t="s">
        <v>6989</v>
      </c>
      <c r="AM4881" s="3">
        <v>45656.745266203703</v>
      </c>
      <c r="AN4881" s="2" t="s">
        <v>22184</v>
      </c>
      <c r="AP4881" s="2">
        <v>5542496</v>
      </c>
      <c r="AQ4881" s="2" t="s">
        <v>81</v>
      </c>
      <c r="AR4881" s="3">
        <v>45656.883668981478</v>
      </c>
      <c r="AS4881" s="2" t="s">
        <v>82</v>
      </c>
      <c r="AT4881" s="3">
        <v>45657.333333333336</v>
      </c>
      <c r="AU4881" s="2" t="s">
        <v>104</v>
      </c>
      <c r="AV4881" s="2" t="s">
        <v>204</v>
      </c>
      <c r="AW4881" s="2" t="s">
        <v>205</v>
      </c>
      <c r="AX4881" s="2" t="s">
        <v>4550</v>
      </c>
      <c r="AZ4881" s="3">
        <v>45656.883668981478</v>
      </c>
      <c r="BB4881" s="2" t="s">
        <v>981</v>
      </c>
      <c r="BC4881" s="2" t="s">
        <v>982</v>
      </c>
      <c r="BD4881" s="2" t="s">
        <v>983</v>
      </c>
      <c r="BE4881" s="2" t="s">
        <v>20854</v>
      </c>
      <c r="BF4881" s="2" t="s">
        <v>2865</v>
      </c>
    </row>
    <row r="4882" spans="1:58" x14ac:dyDescent="0.35">
      <c r="A4882" s="2">
        <v>2950579</v>
      </c>
      <c r="B4882" s="2" t="s">
        <v>808</v>
      </c>
      <c r="C4882" s="2">
        <v>43788551</v>
      </c>
      <c r="D4882" s="2">
        <v>339644407</v>
      </c>
      <c r="E4882" s="2" t="s">
        <v>59</v>
      </c>
      <c r="F4882" s="2" t="s">
        <v>60</v>
      </c>
      <c r="G4882" s="2" t="s">
        <v>22185</v>
      </c>
      <c r="H4882" s="2" t="s">
        <v>22186</v>
      </c>
      <c r="I4882" s="2">
        <v>772005901</v>
      </c>
      <c r="J4882" s="2" t="s">
        <v>22187</v>
      </c>
      <c r="K4882" s="2">
        <v>16</v>
      </c>
      <c r="L4882" s="2" t="s">
        <v>63</v>
      </c>
      <c r="M4882" s="2" t="s">
        <v>64</v>
      </c>
      <c r="N4882" s="3">
        <v>45569.583333333336</v>
      </c>
      <c r="O4882" s="2" t="s">
        <v>248</v>
      </c>
      <c r="Q4882" s="2" t="s">
        <v>66</v>
      </c>
      <c r="R4882" s="3">
        <v>45656.745243055557</v>
      </c>
      <c r="S4882" s="2" t="s">
        <v>2859</v>
      </c>
      <c r="T4882" s="2" t="s">
        <v>629</v>
      </c>
      <c r="U4882" s="2" t="s">
        <v>844</v>
      </c>
      <c r="V4882" s="2" t="s">
        <v>22188</v>
      </c>
      <c r="W4882" s="2" t="s">
        <v>1426</v>
      </c>
      <c r="X4882" s="2" t="s">
        <v>1426</v>
      </c>
      <c r="Y4882" s="2" t="s">
        <v>7044</v>
      </c>
      <c r="Z4882" s="2" t="s">
        <v>6779</v>
      </c>
      <c r="AA4882" s="2" t="s">
        <v>22189</v>
      </c>
      <c r="AB4882" s="2" t="s">
        <v>176</v>
      </c>
      <c r="AE4882" s="3">
        <v>45656.745694444442</v>
      </c>
      <c r="AF4882" s="2" t="s">
        <v>77</v>
      </c>
      <c r="AH4882" s="2" t="s">
        <v>78</v>
      </c>
      <c r="AI4882" s="2" t="s">
        <v>255</v>
      </c>
      <c r="AJ4882" s="2" t="s">
        <v>256</v>
      </c>
      <c r="AK4882" s="2" t="s">
        <v>22190</v>
      </c>
      <c r="AL4882" s="2" t="s">
        <v>2859</v>
      </c>
      <c r="AM4882" s="3">
        <v>45656.745729166665</v>
      </c>
      <c r="AO4882" s="2" t="s">
        <v>2859</v>
      </c>
      <c r="AP4882" s="2">
        <v>5542498</v>
      </c>
      <c r="AQ4882" s="2" t="s">
        <v>81</v>
      </c>
      <c r="AR4882" s="3">
        <v>45657.676458333335</v>
      </c>
      <c r="AS4882" s="2" t="s">
        <v>82</v>
      </c>
      <c r="AT4882" s="3">
        <v>45656.5625</v>
      </c>
      <c r="AU4882" s="2" t="s">
        <v>83</v>
      </c>
      <c r="AV4882" s="2" t="s">
        <v>4663</v>
      </c>
      <c r="AW4882" s="2" t="s">
        <v>4664</v>
      </c>
      <c r="AX4882" s="2" t="s">
        <v>4665</v>
      </c>
      <c r="AZ4882" s="3">
        <v>45657.676458333335</v>
      </c>
      <c r="BB4882" s="2" t="s">
        <v>439</v>
      </c>
      <c r="BC4882" s="2" t="s">
        <v>440</v>
      </c>
      <c r="BD4882" s="2" t="s">
        <v>263</v>
      </c>
      <c r="BE4882" s="2" t="s">
        <v>22191</v>
      </c>
      <c r="BF4882" s="2" t="s">
        <v>698</v>
      </c>
    </row>
    <row r="4883" spans="1:58" x14ac:dyDescent="0.35">
      <c r="A4883" s="2">
        <v>2950580</v>
      </c>
      <c r="B4883" s="2" t="s">
        <v>58</v>
      </c>
      <c r="C4883" s="2">
        <v>3442401</v>
      </c>
      <c r="D4883" s="2">
        <v>339902960</v>
      </c>
      <c r="E4883" s="2" t="s">
        <v>59</v>
      </c>
      <c r="F4883" s="2" t="s">
        <v>60</v>
      </c>
      <c r="G4883" s="2" t="s">
        <v>212</v>
      </c>
      <c r="H4883" s="2" t="s">
        <v>1128</v>
      </c>
      <c r="I4883" s="2">
        <v>773127509</v>
      </c>
      <c r="J4883" s="2" t="s">
        <v>12149</v>
      </c>
      <c r="K4883" s="2">
        <v>19</v>
      </c>
      <c r="L4883" s="2" t="s">
        <v>63</v>
      </c>
      <c r="M4883" s="2" t="s">
        <v>64</v>
      </c>
      <c r="N4883" s="3">
        <v>45536</v>
      </c>
      <c r="O4883" s="2" t="s">
        <v>65</v>
      </c>
      <c r="Q4883" s="2" t="s">
        <v>66</v>
      </c>
      <c r="R4883" s="3">
        <v>45656.74590277778</v>
      </c>
      <c r="S4883" s="2" t="s">
        <v>3397</v>
      </c>
      <c r="T4883" s="2" t="s">
        <v>68</v>
      </c>
      <c r="U4883" s="2" t="s">
        <v>69</v>
      </c>
      <c r="V4883" s="2" t="s">
        <v>22192</v>
      </c>
      <c r="W4883" s="2" t="s">
        <v>1252</v>
      </c>
      <c r="X4883" s="2" t="s">
        <v>1252</v>
      </c>
      <c r="Y4883" s="2" t="s">
        <v>3331</v>
      </c>
      <c r="Z4883" s="2" t="s">
        <v>1327</v>
      </c>
      <c r="AA4883" s="2" t="s">
        <v>5884</v>
      </c>
      <c r="AB4883" s="2" t="s">
        <v>176</v>
      </c>
      <c r="AE4883" s="3">
        <v>45656.74591435185</v>
      </c>
      <c r="AF4883" s="2" t="s">
        <v>77</v>
      </c>
      <c r="AH4883" s="2" t="s">
        <v>78</v>
      </c>
      <c r="AI4883" s="2" t="s">
        <v>79</v>
      </c>
      <c r="AJ4883" s="2" t="s">
        <v>123</v>
      </c>
      <c r="AK4883" s="2" t="s">
        <v>22192</v>
      </c>
      <c r="AL4883" s="2" t="s">
        <v>3397</v>
      </c>
      <c r="AM4883" s="3">
        <v>45656.745949074073</v>
      </c>
      <c r="AN4883" s="2" t="s">
        <v>22192</v>
      </c>
      <c r="AP4883" s="2">
        <v>5542499</v>
      </c>
      <c r="AQ4883" s="2" t="s">
        <v>81</v>
      </c>
      <c r="AR4883" s="3">
        <v>45657.827662037038</v>
      </c>
      <c r="AS4883" s="2" t="s">
        <v>82</v>
      </c>
      <c r="AT4883" s="3">
        <v>45657.333333333336</v>
      </c>
      <c r="AU4883" s="2" t="s">
        <v>104</v>
      </c>
      <c r="AV4883" s="2" t="s">
        <v>1257</v>
      </c>
      <c r="AW4883" s="2" t="s">
        <v>1258</v>
      </c>
      <c r="AX4883" s="2" t="s">
        <v>7094</v>
      </c>
      <c r="AZ4883" s="3">
        <v>45657.827662037038</v>
      </c>
      <c r="BB4883" s="2" t="s">
        <v>557</v>
      </c>
      <c r="BC4883" s="2" t="s">
        <v>558</v>
      </c>
      <c r="BD4883" s="2" t="s">
        <v>181</v>
      </c>
      <c r="BE4883" s="2" t="s">
        <v>22193</v>
      </c>
      <c r="BF4883" s="2" t="s">
        <v>147</v>
      </c>
    </row>
    <row r="4884" spans="1:58" x14ac:dyDescent="0.35">
      <c r="A4884" s="2">
        <v>2950581</v>
      </c>
      <c r="B4884" s="2" t="s">
        <v>58</v>
      </c>
      <c r="C4884" s="2">
        <v>44869561</v>
      </c>
      <c r="D4884" s="2">
        <v>338582380</v>
      </c>
      <c r="E4884" s="2" t="s">
        <v>59</v>
      </c>
      <c r="F4884" s="2" t="s">
        <v>60</v>
      </c>
      <c r="G4884" s="2" t="s">
        <v>699</v>
      </c>
      <c r="H4884" s="2" t="s">
        <v>18482</v>
      </c>
      <c r="I4884" s="2">
        <v>782754791</v>
      </c>
      <c r="J4884" s="2" t="s">
        <v>22194</v>
      </c>
      <c r="K4884" s="2">
        <v>12</v>
      </c>
      <c r="L4884" s="2" t="s">
        <v>63</v>
      </c>
      <c r="M4884" s="2" t="s">
        <v>64</v>
      </c>
      <c r="N4884" s="3">
        <v>45645.75</v>
      </c>
      <c r="O4884" s="2" t="s">
        <v>65</v>
      </c>
      <c r="Q4884" s="2" t="s">
        <v>66</v>
      </c>
      <c r="R4884" s="3">
        <v>45656.746319444443</v>
      </c>
      <c r="S4884" s="2" t="s">
        <v>14673</v>
      </c>
      <c r="T4884" s="2" t="s">
        <v>156</v>
      </c>
      <c r="U4884" s="2" t="s">
        <v>69</v>
      </c>
      <c r="V4884" s="2" t="s">
        <v>22195</v>
      </c>
      <c r="W4884" s="2" t="s">
        <v>71</v>
      </c>
      <c r="X4884" s="2" t="s">
        <v>317</v>
      </c>
      <c r="Y4884" s="2" t="s">
        <v>9325</v>
      </c>
      <c r="Z4884" s="2" t="s">
        <v>3518</v>
      </c>
      <c r="AA4884" s="2">
        <v>255</v>
      </c>
      <c r="AB4884" s="2" t="s">
        <v>176</v>
      </c>
      <c r="AE4884" s="3">
        <v>45658.60701388889</v>
      </c>
      <c r="AF4884" s="2" t="s">
        <v>77</v>
      </c>
      <c r="AH4884" s="2" t="s">
        <v>78</v>
      </c>
      <c r="AI4884" s="2" t="s">
        <v>58</v>
      </c>
      <c r="AJ4884" s="2" t="s">
        <v>101</v>
      </c>
      <c r="AK4884" s="2" t="s">
        <v>22196</v>
      </c>
      <c r="AL4884" s="2" t="s">
        <v>103</v>
      </c>
      <c r="AM4884" s="3">
        <v>45658.607152777775</v>
      </c>
      <c r="AN4884" s="2" t="s">
        <v>22196</v>
      </c>
      <c r="AO4884" s="2" t="s">
        <v>103</v>
      </c>
      <c r="AP4884" s="2">
        <v>5552195</v>
      </c>
      <c r="AQ4884" s="2" t="s">
        <v>81</v>
      </c>
      <c r="AR4884" s="3">
        <v>45659.732858796298</v>
      </c>
      <c r="AS4884" s="2" t="s">
        <v>82</v>
      </c>
      <c r="AT4884" s="3">
        <v>45659.333333333336</v>
      </c>
      <c r="AU4884" s="2" t="s">
        <v>104</v>
      </c>
      <c r="AV4884" s="2" t="s">
        <v>105</v>
      </c>
      <c r="AW4884" s="2" t="s">
        <v>106</v>
      </c>
      <c r="AX4884" s="2" t="s">
        <v>107</v>
      </c>
      <c r="AZ4884" s="3">
        <v>45659.732858796298</v>
      </c>
      <c r="BB4884" s="2" t="s">
        <v>108</v>
      </c>
      <c r="BC4884" s="2" t="s">
        <v>109</v>
      </c>
      <c r="BD4884" s="2" t="s">
        <v>110</v>
      </c>
      <c r="BE4884" s="2" t="s">
        <v>22197</v>
      </c>
      <c r="BF4884" s="2" t="s">
        <v>547</v>
      </c>
    </row>
    <row r="4885" spans="1:58" x14ac:dyDescent="0.35">
      <c r="A4885" s="2">
        <v>2950582</v>
      </c>
      <c r="B4885" s="2" t="s">
        <v>244</v>
      </c>
      <c r="C4885" s="2">
        <v>36618301</v>
      </c>
      <c r="D4885" s="2">
        <v>339780017</v>
      </c>
      <c r="E4885" s="2" t="s">
        <v>59</v>
      </c>
      <c r="F4885" s="2" t="s">
        <v>60</v>
      </c>
      <c r="G4885" s="2" t="s">
        <v>985</v>
      </c>
      <c r="H4885" s="2" t="s">
        <v>5302</v>
      </c>
      <c r="I4885" s="2">
        <v>775143212</v>
      </c>
      <c r="J4885" s="2" t="s">
        <v>493</v>
      </c>
      <c r="K4885" s="2">
        <v>14</v>
      </c>
      <c r="L4885" s="2" t="s">
        <v>63</v>
      </c>
      <c r="M4885" s="2" t="s">
        <v>64</v>
      </c>
      <c r="N4885" s="3">
        <v>44173.5</v>
      </c>
      <c r="O4885" s="2" t="s">
        <v>248</v>
      </c>
      <c r="Q4885" s="2" t="s">
        <v>66</v>
      </c>
      <c r="R4885" s="3">
        <v>45656.746481481481</v>
      </c>
      <c r="S4885" s="2" t="s">
        <v>2688</v>
      </c>
      <c r="T4885" s="2" t="s">
        <v>68</v>
      </c>
      <c r="U4885" s="2" t="s">
        <v>1736</v>
      </c>
      <c r="V4885" s="2" t="s">
        <v>22198</v>
      </c>
      <c r="W4885" s="2" t="s">
        <v>250</v>
      </c>
      <c r="X4885" s="2" t="s">
        <v>251</v>
      </c>
      <c r="Y4885" s="2" t="s">
        <v>3462</v>
      </c>
      <c r="Z4885" s="2" t="s">
        <v>1683</v>
      </c>
      <c r="AA4885" s="2" t="s">
        <v>1683</v>
      </c>
      <c r="AB4885" s="2" t="s">
        <v>176</v>
      </c>
      <c r="AE4885" s="3">
        <v>45657.573888888888</v>
      </c>
      <c r="AF4885" s="2" t="s">
        <v>77</v>
      </c>
      <c r="AH4885" s="2" t="s">
        <v>78</v>
      </c>
      <c r="AI4885" s="2" t="s">
        <v>255</v>
      </c>
      <c r="AJ4885" s="2" t="s">
        <v>343</v>
      </c>
      <c r="AK4885" s="2" t="s">
        <v>22199</v>
      </c>
      <c r="AL4885" s="2" t="s">
        <v>1503</v>
      </c>
      <c r="AM4885" s="3">
        <v>45657.573969907404</v>
      </c>
      <c r="AN4885" s="2" t="s">
        <v>22199</v>
      </c>
      <c r="AO4885" s="2" t="s">
        <v>1503</v>
      </c>
      <c r="AP4885" s="2">
        <v>5548104</v>
      </c>
      <c r="AQ4885" s="2" t="s">
        <v>81</v>
      </c>
      <c r="AR4885" s="3">
        <v>45658.784189814818</v>
      </c>
      <c r="AS4885" s="2" t="s">
        <v>82</v>
      </c>
      <c r="AT4885" s="3">
        <v>45657.5625</v>
      </c>
      <c r="AU4885" s="2" t="s">
        <v>104</v>
      </c>
      <c r="AV4885" s="2" t="s">
        <v>1134</v>
      </c>
      <c r="AW4885" s="2" t="s">
        <v>1135</v>
      </c>
      <c r="AX4885" s="2" t="s">
        <v>1136</v>
      </c>
      <c r="AZ4885" s="3">
        <v>45658.784189814818</v>
      </c>
      <c r="BB4885" s="2" t="s">
        <v>3854</v>
      </c>
      <c r="BC4885" s="2" t="s">
        <v>3855</v>
      </c>
      <c r="BD4885" s="2" t="s">
        <v>1918</v>
      </c>
      <c r="BE4885" s="2" t="s">
        <v>22200</v>
      </c>
      <c r="BF4885" s="2" t="s">
        <v>3415</v>
      </c>
    </row>
    <row r="4886" spans="1:58" x14ac:dyDescent="0.35">
      <c r="A4886" s="2">
        <v>2950583</v>
      </c>
      <c r="B4886" s="2" t="s">
        <v>720</v>
      </c>
      <c r="C4886" s="2">
        <v>34802661</v>
      </c>
      <c r="D4886" s="2">
        <v>339784263</v>
      </c>
      <c r="E4886" s="2" t="s">
        <v>59</v>
      </c>
      <c r="F4886" s="2" t="s">
        <v>60</v>
      </c>
      <c r="G4886" s="2" t="s">
        <v>5100</v>
      </c>
      <c r="H4886" s="2" t="s">
        <v>700</v>
      </c>
      <c r="I4886" s="2">
        <v>775948586</v>
      </c>
      <c r="J4886" s="2" t="s">
        <v>22201</v>
      </c>
      <c r="K4886" s="2">
        <v>14</v>
      </c>
      <c r="L4886" s="2" t="s">
        <v>63</v>
      </c>
      <c r="M4886" s="2" t="s">
        <v>64</v>
      </c>
      <c r="N4886" s="3">
        <v>43234.333333333336</v>
      </c>
      <c r="O4886" s="2" t="s">
        <v>724</v>
      </c>
      <c r="Q4886" s="2" t="s">
        <v>66</v>
      </c>
      <c r="R4886" s="3">
        <v>45656.747847222221</v>
      </c>
      <c r="S4886" s="2" t="s">
        <v>3068</v>
      </c>
      <c r="T4886" s="2" t="s">
        <v>68</v>
      </c>
      <c r="U4886" s="2" t="s">
        <v>481</v>
      </c>
      <c r="V4886" s="2" t="s">
        <v>22202</v>
      </c>
      <c r="W4886" s="2" t="s">
        <v>250</v>
      </c>
      <c r="X4886" s="2" t="s">
        <v>251</v>
      </c>
      <c r="Y4886" s="2" t="s">
        <v>16505</v>
      </c>
      <c r="Z4886" s="2" t="s">
        <v>253</v>
      </c>
      <c r="AA4886" s="2" t="s">
        <v>15521</v>
      </c>
      <c r="AB4886" s="2" t="s">
        <v>176</v>
      </c>
      <c r="AE4886" s="3">
        <v>45656.747858796298</v>
      </c>
      <c r="AF4886" s="2" t="s">
        <v>77</v>
      </c>
      <c r="AH4886" s="2" t="s">
        <v>78</v>
      </c>
      <c r="AI4886" s="2" t="s">
        <v>255</v>
      </c>
      <c r="AJ4886" s="2" t="s">
        <v>256</v>
      </c>
      <c r="AK4886" s="2" t="s">
        <v>22203</v>
      </c>
      <c r="AL4886" s="2" t="s">
        <v>3068</v>
      </c>
      <c r="AM4886" s="3">
        <v>45656.747893518521</v>
      </c>
      <c r="AN4886" s="2" t="s">
        <v>22203</v>
      </c>
      <c r="AP4886" s="2">
        <v>5542506</v>
      </c>
      <c r="AQ4886" s="2" t="s">
        <v>81</v>
      </c>
      <c r="AR4886" s="3">
        <v>45657.47923611111</v>
      </c>
      <c r="AS4886" s="2" t="s">
        <v>82</v>
      </c>
      <c r="AT4886" s="3">
        <v>45657.333333333336</v>
      </c>
      <c r="AU4886" s="2" t="s">
        <v>104</v>
      </c>
      <c r="AV4886" s="2" t="s">
        <v>258</v>
      </c>
      <c r="AW4886" s="2" t="s">
        <v>259</v>
      </c>
      <c r="AX4886" s="2" t="s">
        <v>1180</v>
      </c>
      <c r="AZ4886" s="3">
        <v>45657.47923611111</v>
      </c>
      <c r="BB4886" s="2" t="s">
        <v>4962</v>
      </c>
      <c r="BC4886" s="2" t="s">
        <v>1310</v>
      </c>
      <c r="BD4886" s="2" t="s">
        <v>4963</v>
      </c>
      <c r="BE4886" s="2" t="s">
        <v>22204</v>
      </c>
      <c r="BF4886" s="2" t="s">
        <v>2964</v>
      </c>
    </row>
    <row r="4887" spans="1:58" x14ac:dyDescent="0.35">
      <c r="A4887" s="2">
        <v>2950584</v>
      </c>
      <c r="B4887" s="2" t="s">
        <v>58</v>
      </c>
      <c r="C4887" s="2">
        <v>35117961</v>
      </c>
      <c r="D4887" s="2">
        <v>339785210</v>
      </c>
      <c r="E4887" s="2" t="s">
        <v>59</v>
      </c>
      <c r="F4887" s="2" t="s">
        <v>60</v>
      </c>
      <c r="G4887" s="2" t="s">
        <v>183</v>
      </c>
      <c r="H4887" s="2" t="s">
        <v>2965</v>
      </c>
      <c r="I4887" s="2">
        <v>774286789</v>
      </c>
      <c r="J4887" s="2" t="s">
        <v>1894</v>
      </c>
      <c r="K4887" s="2">
        <v>14</v>
      </c>
      <c r="L4887" s="2" t="s">
        <v>63</v>
      </c>
      <c r="M4887" s="2" t="s">
        <v>64</v>
      </c>
      <c r="N4887" s="3">
        <v>45113.636817129627</v>
      </c>
      <c r="O4887" s="2" t="s">
        <v>65</v>
      </c>
      <c r="Q4887" s="2" t="s">
        <v>66</v>
      </c>
      <c r="R4887" s="3">
        <v>45656.748020833336</v>
      </c>
      <c r="S4887" s="2" t="s">
        <v>13308</v>
      </c>
      <c r="T4887" s="2" t="s">
        <v>68</v>
      </c>
      <c r="U4887" s="2" t="s">
        <v>69</v>
      </c>
      <c r="V4887" s="2" t="s">
        <v>22205</v>
      </c>
      <c r="W4887" s="2" t="s">
        <v>250</v>
      </c>
      <c r="X4887" s="2" t="s">
        <v>251</v>
      </c>
      <c r="Y4887" s="2" t="s">
        <v>3221</v>
      </c>
      <c r="Z4887" s="2" t="s">
        <v>253</v>
      </c>
      <c r="AA4887" s="2" t="s">
        <v>22206</v>
      </c>
      <c r="AB4887" s="2" t="s">
        <v>22206</v>
      </c>
      <c r="AE4887" s="3">
        <v>45656.748032407406</v>
      </c>
      <c r="AF4887" s="2" t="s">
        <v>77</v>
      </c>
      <c r="AH4887" s="2" t="s">
        <v>142</v>
      </c>
      <c r="AI4887" s="2" t="s">
        <v>79</v>
      </c>
      <c r="AJ4887" s="2" t="s">
        <v>123</v>
      </c>
      <c r="AK4887" s="2" t="s">
        <v>22205</v>
      </c>
      <c r="AL4887" s="2" t="s">
        <v>13308</v>
      </c>
      <c r="AM4887" s="3">
        <v>45656.748067129629</v>
      </c>
      <c r="AN4887" s="2" t="s">
        <v>22205</v>
      </c>
      <c r="AP4887" s="2">
        <v>5542507</v>
      </c>
      <c r="AQ4887" s="2" t="s">
        <v>81</v>
      </c>
      <c r="AR4887" s="3">
        <v>45657.598067129627</v>
      </c>
      <c r="AS4887" s="2" t="s">
        <v>82</v>
      </c>
      <c r="AT4887" s="3">
        <v>45657.333333333336</v>
      </c>
      <c r="AU4887" s="2" t="s">
        <v>104</v>
      </c>
      <c r="AV4887" s="2" t="s">
        <v>258</v>
      </c>
      <c r="AW4887" s="2" t="s">
        <v>259</v>
      </c>
      <c r="AX4887" s="2" t="s">
        <v>260</v>
      </c>
      <c r="AZ4887" s="3">
        <v>45657.598067129627</v>
      </c>
      <c r="BB4887" s="2" t="s">
        <v>408</v>
      </c>
      <c r="BC4887" s="2" t="s">
        <v>409</v>
      </c>
      <c r="BD4887" s="2" t="s">
        <v>410</v>
      </c>
      <c r="BE4887" s="2" t="s">
        <v>22207</v>
      </c>
      <c r="BF4887" s="2" t="s">
        <v>442</v>
      </c>
    </row>
    <row r="4888" spans="1:58" x14ac:dyDescent="0.35">
      <c r="A4888" s="2">
        <v>2950585</v>
      </c>
      <c r="B4888" s="2" t="s">
        <v>58</v>
      </c>
      <c r="C4888" s="2">
        <v>38960721</v>
      </c>
      <c r="D4888" s="2">
        <v>339549819</v>
      </c>
      <c r="E4888" s="2" t="s">
        <v>59</v>
      </c>
      <c r="F4888" s="2" t="s">
        <v>60</v>
      </c>
      <c r="G4888" s="2" t="s">
        <v>548</v>
      </c>
      <c r="H4888" s="2" t="s">
        <v>3034</v>
      </c>
      <c r="I4888" s="2">
        <v>771666711</v>
      </c>
      <c r="J4888" s="2" t="s">
        <v>22208</v>
      </c>
      <c r="K4888" s="2">
        <v>14</v>
      </c>
      <c r="L4888" s="2" t="s">
        <v>63</v>
      </c>
      <c r="M4888" s="2" t="s">
        <v>64</v>
      </c>
      <c r="N4888" s="3">
        <v>45497.411990740744</v>
      </c>
      <c r="O4888" s="2" t="s">
        <v>187</v>
      </c>
      <c r="Q4888" s="2" t="s">
        <v>66</v>
      </c>
      <c r="R4888" s="3">
        <v>45656.748726851853</v>
      </c>
      <c r="S4888" s="2" t="s">
        <v>10058</v>
      </c>
      <c r="T4888" s="2" t="s">
        <v>68</v>
      </c>
      <c r="U4888" s="2" t="s">
        <v>374</v>
      </c>
      <c r="V4888" s="2" t="s">
        <v>22209</v>
      </c>
      <c r="W4888" s="2" t="s">
        <v>233</v>
      </c>
      <c r="X4888" s="2" t="s">
        <v>233</v>
      </c>
      <c r="Y4888" s="2" t="s">
        <v>2988</v>
      </c>
      <c r="Z4888" s="2" t="s">
        <v>567</v>
      </c>
      <c r="AA4888" s="2" t="s">
        <v>15086</v>
      </c>
      <c r="AB4888" s="2" t="s">
        <v>176</v>
      </c>
      <c r="AE4888" s="3">
        <v>45656.748738425929</v>
      </c>
      <c r="AF4888" s="2" t="s">
        <v>77</v>
      </c>
      <c r="AH4888" s="2" t="s">
        <v>78</v>
      </c>
      <c r="AI4888" s="2" t="s">
        <v>79</v>
      </c>
      <c r="AJ4888" s="2" t="s">
        <v>343</v>
      </c>
      <c r="AK4888" s="2" t="s">
        <v>22209</v>
      </c>
      <c r="AL4888" s="2" t="s">
        <v>10058</v>
      </c>
      <c r="AM4888" s="3">
        <v>45656.748773148145</v>
      </c>
      <c r="AN4888" s="2" t="s">
        <v>22209</v>
      </c>
      <c r="AP4888" s="2">
        <v>5542513</v>
      </c>
      <c r="AQ4888" s="2" t="s">
        <v>81</v>
      </c>
      <c r="AR4888" s="3">
        <v>45657.750949074078</v>
      </c>
      <c r="AS4888" s="2" t="s">
        <v>82</v>
      </c>
      <c r="AT4888" s="3">
        <v>45657.371527777781</v>
      </c>
      <c r="AU4888" s="2" t="s">
        <v>104</v>
      </c>
      <c r="AV4888" s="2" t="s">
        <v>569</v>
      </c>
      <c r="AW4888" s="2" t="s">
        <v>570</v>
      </c>
      <c r="AX4888" s="2" t="s">
        <v>571</v>
      </c>
      <c r="AZ4888" s="3">
        <v>45657.750949074078</v>
      </c>
      <c r="BB4888" s="2" t="s">
        <v>695</v>
      </c>
      <c r="BC4888" s="2" t="s">
        <v>696</v>
      </c>
      <c r="BD4888" s="2" t="s">
        <v>89</v>
      </c>
      <c r="BE4888" s="2" t="s">
        <v>22210</v>
      </c>
      <c r="BF4888" s="2" t="s">
        <v>576</v>
      </c>
    </row>
    <row r="4889" spans="1:58" x14ac:dyDescent="0.35">
      <c r="A4889" s="2">
        <v>2950586</v>
      </c>
      <c r="B4889" s="2" t="s">
        <v>244</v>
      </c>
      <c r="C4889" s="2">
        <v>33870361</v>
      </c>
      <c r="D4889" s="2">
        <v>339668782</v>
      </c>
      <c r="E4889" s="2" t="s">
        <v>59</v>
      </c>
      <c r="F4889" s="2" t="s">
        <v>60</v>
      </c>
      <c r="G4889" s="2" t="s">
        <v>1647</v>
      </c>
      <c r="H4889" s="2" t="s">
        <v>5728</v>
      </c>
      <c r="I4889" s="2">
        <v>775625052</v>
      </c>
      <c r="J4889" s="2" t="s">
        <v>22211</v>
      </c>
      <c r="K4889" s="2">
        <v>16</v>
      </c>
      <c r="L4889" s="2" t="s">
        <v>63</v>
      </c>
      <c r="M4889" s="2" t="s">
        <v>64</v>
      </c>
      <c r="N4889" s="3">
        <v>44994.791678240741</v>
      </c>
      <c r="O4889" s="2" t="s">
        <v>509</v>
      </c>
      <c r="Q4889" s="2" t="s">
        <v>66</v>
      </c>
      <c r="R4889" s="3">
        <v>45656.749803240738</v>
      </c>
      <c r="S4889" s="2" t="s">
        <v>10692</v>
      </c>
      <c r="T4889" s="2" t="s">
        <v>68</v>
      </c>
      <c r="U4889" s="2" t="s">
        <v>481</v>
      </c>
      <c r="V4889" s="2" t="s">
        <v>22212</v>
      </c>
      <c r="Y4889" s="2" t="s">
        <v>10009</v>
      </c>
      <c r="Z4889" s="2" t="s">
        <v>6779</v>
      </c>
      <c r="AA4889" s="2" t="s">
        <v>22213</v>
      </c>
      <c r="AB4889" s="2" t="s">
        <v>176</v>
      </c>
      <c r="AE4889" s="3">
        <v>45656.749814814815</v>
      </c>
      <c r="AF4889" s="2" t="s">
        <v>77</v>
      </c>
      <c r="AH4889" s="2" t="s">
        <v>142</v>
      </c>
      <c r="AI4889" s="2" t="s">
        <v>255</v>
      </c>
      <c r="AJ4889" s="2" t="s">
        <v>276</v>
      </c>
      <c r="AK4889" s="2" t="s">
        <v>22214</v>
      </c>
      <c r="AL4889" s="2" t="s">
        <v>10692</v>
      </c>
      <c r="AM4889" s="3">
        <v>45656.749849537038</v>
      </c>
      <c r="AN4889" s="2" t="s">
        <v>22214</v>
      </c>
      <c r="AP4889" s="2">
        <v>5542517</v>
      </c>
      <c r="AQ4889" s="2" t="s">
        <v>81</v>
      </c>
      <c r="AR4889" s="3">
        <v>45657.481273148151</v>
      </c>
      <c r="AS4889" s="2" t="s">
        <v>82</v>
      </c>
      <c r="AT4889" s="3">
        <v>45657.333333333336</v>
      </c>
      <c r="AU4889" s="2" t="s">
        <v>104</v>
      </c>
      <c r="AV4889" s="2" t="s">
        <v>4663</v>
      </c>
      <c r="AW4889" s="2" t="s">
        <v>4664</v>
      </c>
      <c r="AX4889" s="2" t="s">
        <v>4665</v>
      </c>
      <c r="AZ4889" s="3">
        <v>45657.481273148151</v>
      </c>
      <c r="BB4889" s="2" t="s">
        <v>261</v>
      </c>
      <c r="BC4889" s="2" t="s">
        <v>262</v>
      </c>
      <c r="BD4889" s="2" t="s">
        <v>263</v>
      </c>
      <c r="BE4889" s="2" t="s">
        <v>22215</v>
      </c>
      <c r="BF4889" s="2" t="s">
        <v>939</v>
      </c>
    </row>
    <row r="4890" spans="1:58" x14ac:dyDescent="0.35">
      <c r="A4890" s="2">
        <v>2950587</v>
      </c>
      <c r="B4890" s="2" t="s">
        <v>58</v>
      </c>
      <c r="C4890" s="2">
        <v>40073191</v>
      </c>
      <c r="D4890" s="2">
        <v>339915883</v>
      </c>
      <c r="E4890" s="2" t="s">
        <v>59</v>
      </c>
      <c r="F4890" s="2" t="s">
        <v>60</v>
      </c>
      <c r="G4890" s="2" t="s">
        <v>7336</v>
      </c>
      <c r="H4890" s="2" t="s">
        <v>786</v>
      </c>
      <c r="I4890" s="2">
        <v>775464977</v>
      </c>
      <c r="J4890" s="2" t="s">
        <v>22216</v>
      </c>
      <c r="K4890" s="2">
        <v>19</v>
      </c>
      <c r="L4890" s="2" t="s">
        <v>63</v>
      </c>
      <c r="M4890" s="2" t="s">
        <v>64</v>
      </c>
      <c r="N4890" s="3">
        <v>44910.992326388892</v>
      </c>
      <c r="O4890" s="2" t="s">
        <v>65</v>
      </c>
      <c r="Q4890" s="2" t="s">
        <v>66</v>
      </c>
      <c r="R4890" s="3">
        <v>45656.750625000001</v>
      </c>
      <c r="S4890" s="2" t="s">
        <v>5714</v>
      </c>
      <c r="T4890" s="2" t="s">
        <v>629</v>
      </c>
      <c r="U4890" s="2" t="s">
        <v>173</v>
      </c>
      <c r="V4890" s="2" t="s">
        <v>22217</v>
      </c>
      <c r="W4890" s="2" t="s">
        <v>1252</v>
      </c>
      <c r="X4890" s="2" t="s">
        <v>1252</v>
      </c>
      <c r="Y4890" s="2" t="s">
        <v>5344</v>
      </c>
      <c r="Z4890" s="2" t="s">
        <v>1327</v>
      </c>
      <c r="AA4890" s="2" t="s">
        <v>7092</v>
      </c>
      <c r="AB4890" s="2" t="s">
        <v>7092</v>
      </c>
      <c r="AC4890" s="2">
        <v>777346363</v>
      </c>
      <c r="AE4890" s="3">
        <v>45656.750740740739</v>
      </c>
      <c r="AF4890" s="2" t="s">
        <v>77</v>
      </c>
      <c r="AH4890" s="2" t="s">
        <v>78</v>
      </c>
      <c r="AI4890" s="2" t="s">
        <v>79</v>
      </c>
      <c r="AJ4890" s="2" t="s">
        <v>123</v>
      </c>
      <c r="AL4890" s="2" t="s">
        <v>5714</v>
      </c>
      <c r="AM4890" s="3">
        <v>45656.750763888886</v>
      </c>
      <c r="AO4890" s="2" t="s">
        <v>5714</v>
      </c>
      <c r="AP4890" s="2">
        <v>5542518</v>
      </c>
      <c r="AQ4890" s="2" t="s">
        <v>81</v>
      </c>
      <c r="AR4890" s="3">
        <v>45657.828599537039</v>
      </c>
      <c r="AS4890" s="2" t="s">
        <v>82</v>
      </c>
      <c r="AT4890" s="3">
        <v>45656.333333333336</v>
      </c>
      <c r="AU4890" s="2" t="s">
        <v>83</v>
      </c>
      <c r="AV4890" s="2" t="s">
        <v>1257</v>
      </c>
      <c r="AW4890" s="2" t="s">
        <v>1258</v>
      </c>
      <c r="AX4890" s="2" t="s">
        <v>7094</v>
      </c>
      <c r="AZ4890" s="3">
        <v>45657.828599537039</v>
      </c>
      <c r="BB4890" s="2" t="s">
        <v>439</v>
      </c>
      <c r="BC4890" s="2" t="s">
        <v>440</v>
      </c>
      <c r="BD4890" s="2" t="s">
        <v>263</v>
      </c>
      <c r="BF4890" s="2" t="s">
        <v>147</v>
      </c>
    </row>
    <row r="4891" spans="1:58" x14ac:dyDescent="0.35">
      <c r="A4891" s="2">
        <v>2950588</v>
      </c>
      <c r="B4891" s="2" t="s">
        <v>244</v>
      </c>
      <c r="C4891" s="2">
        <v>37193201</v>
      </c>
      <c r="D4891" s="2">
        <v>338727994</v>
      </c>
      <c r="E4891" s="2" t="s">
        <v>59</v>
      </c>
      <c r="F4891" s="2" t="s">
        <v>60</v>
      </c>
      <c r="G4891" s="2" t="s">
        <v>61</v>
      </c>
      <c r="H4891" s="2" t="s">
        <v>22218</v>
      </c>
      <c r="I4891" s="2">
        <v>775104108</v>
      </c>
      <c r="J4891" s="2" t="s">
        <v>1095</v>
      </c>
      <c r="K4891" s="2">
        <v>16</v>
      </c>
      <c r="L4891" s="2" t="s">
        <v>63</v>
      </c>
      <c r="M4891" s="2" t="s">
        <v>64</v>
      </c>
      <c r="N4891" s="3">
        <v>45007.375</v>
      </c>
      <c r="O4891" s="2" t="s">
        <v>248</v>
      </c>
      <c r="Q4891" s="2" t="s">
        <v>66</v>
      </c>
      <c r="R4891" s="3">
        <v>45656.750914351855</v>
      </c>
      <c r="S4891" s="2" t="s">
        <v>21759</v>
      </c>
      <c r="T4891" s="2" t="s">
        <v>68</v>
      </c>
      <c r="U4891" s="2" t="s">
        <v>481</v>
      </c>
      <c r="V4891" s="2" t="s">
        <v>22219</v>
      </c>
      <c r="W4891" s="2" t="s">
        <v>136</v>
      </c>
      <c r="X4891" s="2" t="s">
        <v>217</v>
      </c>
      <c r="Y4891" s="2" t="s">
        <v>12649</v>
      </c>
      <c r="Z4891" s="2" t="s">
        <v>945</v>
      </c>
      <c r="AA4891" s="2" t="s">
        <v>945</v>
      </c>
      <c r="AB4891" s="2" t="s">
        <v>945</v>
      </c>
      <c r="AE4891" s="3">
        <v>45656.750925925924</v>
      </c>
      <c r="AF4891" s="2" t="s">
        <v>77</v>
      </c>
      <c r="AH4891" s="2" t="s">
        <v>78</v>
      </c>
      <c r="AI4891" s="2" t="s">
        <v>275</v>
      </c>
      <c r="AJ4891" s="2" t="s">
        <v>1271</v>
      </c>
      <c r="AK4891" s="2" t="s">
        <v>2753</v>
      </c>
      <c r="AL4891" s="2" t="s">
        <v>21759</v>
      </c>
      <c r="AM4891" s="3">
        <v>45656.750960648147</v>
      </c>
      <c r="AN4891" s="2" t="s">
        <v>2753</v>
      </c>
      <c r="AP4891" s="2">
        <v>5542519</v>
      </c>
      <c r="AQ4891" s="2" t="s">
        <v>81</v>
      </c>
      <c r="AR4891" s="3">
        <v>45657.692870370367</v>
      </c>
      <c r="AS4891" s="2" t="s">
        <v>82</v>
      </c>
      <c r="AT4891" s="3">
        <v>45657.333333333336</v>
      </c>
      <c r="AU4891" s="2" t="s">
        <v>104</v>
      </c>
      <c r="AV4891" s="2" t="s">
        <v>222</v>
      </c>
      <c r="AW4891" s="2" t="s">
        <v>223</v>
      </c>
      <c r="AX4891" s="2" t="s">
        <v>1458</v>
      </c>
      <c r="AZ4891" s="3">
        <v>45657.692870370367</v>
      </c>
      <c r="BB4891" s="2" t="s">
        <v>736</v>
      </c>
      <c r="BC4891" s="2" t="s">
        <v>737</v>
      </c>
      <c r="BD4891" s="2" t="s">
        <v>351</v>
      </c>
      <c r="BE4891" s="2" t="s">
        <v>22220</v>
      </c>
      <c r="BF4891" s="2" t="s">
        <v>601</v>
      </c>
    </row>
    <row r="4892" spans="1:58" x14ac:dyDescent="0.35">
      <c r="A4892" s="2">
        <v>2950589</v>
      </c>
      <c r="B4892" s="2" t="s">
        <v>58</v>
      </c>
      <c r="C4892" s="2">
        <v>43428991</v>
      </c>
      <c r="D4892" s="2">
        <v>339521645</v>
      </c>
      <c r="E4892" s="2" t="s">
        <v>59</v>
      </c>
      <c r="F4892" s="2" t="s">
        <v>60</v>
      </c>
      <c r="G4892" s="2" t="s">
        <v>5100</v>
      </c>
      <c r="H4892" s="2" t="s">
        <v>868</v>
      </c>
      <c r="I4892" s="2" t="s">
        <v>22221</v>
      </c>
      <c r="J4892" s="2" t="s">
        <v>3621</v>
      </c>
      <c r="K4892" s="2">
        <v>14</v>
      </c>
      <c r="L4892" s="2" t="s">
        <v>63</v>
      </c>
      <c r="M4892" s="2" t="s">
        <v>64</v>
      </c>
      <c r="N4892" s="3">
        <v>45492.041666666664</v>
      </c>
      <c r="O4892" s="2" t="s">
        <v>65</v>
      </c>
      <c r="Q4892" s="2" t="s">
        <v>66</v>
      </c>
      <c r="R4892" s="3">
        <v>45656.75271990741</v>
      </c>
      <c r="S4892" s="2" t="s">
        <v>4945</v>
      </c>
      <c r="T4892" s="2" t="s">
        <v>156</v>
      </c>
      <c r="U4892" s="2" t="s">
        <v>69</v>
      </c>
      <c r="V4892" s="2" t="s">
        <v>22222</v>
      </c>
      <c r="W4892" s="2" t="s">
        <v>233</v>
      </c>
      <c r="X4892" s="2" t="s">
        <v>233</v>
      </c>
      <c r="Y4892" s="2" t="s">
        <v>4625</v>
      </c>
      <c r="Z4892" s="2" t="s">
        <v>2590</v>
      </c>
      <c r="AA4892" s="2" t="s">
        <v>22223</v>
      </c>
      <c r="AB4892" s="2" t="s">
        <v>176</v>
      </c>
      <c r="AE4892" s="3">
        <v>45656.75271990741</v>
      </c>
      <c r="AF4892" s="2" t="s">
        <v>77</v>
      </c>
      <c r="AH4892" s="2" t="s">
        <v>78</v>
      </c>
      <c r="AI4892" s="2" t="s">
        <v>79</v>
      </c>
      <c r="AJ4892" s="2" t="s">
        <v>123</v>
      </c>
      <c r="AK4892" s="2" t="s">
        <v>22224</v>
      </c>
      <c r="AL4892" s="2" t="s">
        <v>4945</v>
      </c>
      <c r="AM4892" s="3">
        <v>45656.752754629626</v>
      </c>
      <c r="AN4892" s="2" t="s">
        <v>22224</v>
      </c>
      <c r="AP4892" s="2">
        <v>5542523</v>
      </c>
      <c r="AQ4892" s="2" t="s">
        <v>81</v>
      </c>
      <c r="AR4892" s="3">
        <v>45658.600972222222</v>
      </c>
      <c r="AS4892" s="2" t="s">
        <v>82</v>
      </c>
      <c r="AT4892" s="3">
        <v>45657.333333333336</v>
      </c>
      <c r="AU4892" s="2" t="s">
        <v>104</v>
      </c>
      <c r="AV4892" s="2" t="s">
        <v>15278</v>
      </c>
      <c r="AW4892" s="2" t="s">
        <v>15279</v>
      </c>
      <c r="AX4892" s="2" t="s">
        <v>17306</v>
      </c>
      <c r="AZ4892" s="3">
        <v>45658.600972222222</v>
      </c>
      <c r="BB4892" s="2" t="s">
        <v>408</v>
      </c>
      <c r="BC4892" s="2" t="s">
        <v>409</v>
      </c>
      <c r="BD4892" s="2" t="s">
        <v>410</v>
      </c>
      <c r="BE4892" s="2" t="s">
        <v>1962</v>
      </c>
      <c r="BF4892" s="2" t="s">
        <v>1093</v>
      </c>
    </row>
    <row r="4893" spans="1:58" x14ac:dyDescent="0.35">
      <c r="A4893" s="2">
        <v>2950590</v>
      </c>
      <c r="B4893" s="2" t="s">
        <v>58</v>
      </c>
      <c r="C4893" s="2">
        <v>44804261</v>
      </c>
      <c r="D4893" s="2">
        <v>338577353</v>
      </c>
      <c r="E4893" s="2" t="s">
        <v>59</v>
      </c>
      <c r="F4893" s="2" t="s">
        <v>60</v>
      </c>
      <c r="G4893" s="2" t="s">
        <v>22225</v>
      </c>
      <c r="I4893" s="2">
        <v>771847636</v>
      </c>
      <c r="J4893" s="2" t="s">
        <v>1894</v>
      </c>
      <c r="K4893" s="2">
        <v>20</v>
      </c>
      <c r="L4893" s="2" t="s">
        <v>357</v>
      </c>
      <c r="M4893" s="2" t="s">
        <v>358</v>
      </c>
      <c r="N4893" s="3">
        <v>45636.625</v>
      </c>
      <c r="O4893" s="2" t="s">
        <v>960</v>
      </c>
      <c r="Q4893" s="2" t="s">
        <v>66</v>
      </c>
      <c r="R4893" s="3">
        <v>45656.75273148148</v>
      </c>
      <c r="S4893" s="2" t="s">
        <v>4340</v>
      </c>
      <c r="T4893" s="2" t="s">
        <v>334</v>
      </c>
      <c r="U4893" s="2" t="s">
        <v>215</v>
      </c>
      <c r="V4893" s="2" t="s">
        <v>21883</v>
      </c>
      <c r="W4893" s="2" t="s">
        <v>118</v>
      </c>
      <c r="X4893" s="2" t="s">
        <v>271</v>
      </c>
      <c r="Y4893" s="2" t="s">
        <v>4815</v>
      </c>
      <c r="Z4893" s="2" t="s">
        <v>273</v>
      </c>
      <c r="AA4893" s="2" t="s">
        <v>799</v>
      </c>
      <c r="AB4893" s="2" t="s">
        <v>799</v>
      </c>
      <c r="AC4893" s="2">
        <v>784365282</v>
      </c>
      <c r="AE4893" s="3">
        <v>45656.756932870368</v>
      </c>
      <c r="AF4893" s="2" t="s">
        <v>342</v>
      </c>
      <c r="AH4893" s="2" t="s">
        <v>78</v>
      </c>
      <c r="AI4893" s="2" t="s">
        <v>363</v>
      </c>
      <c r="AJ4893" s="2" t="s">
        <v>364</v>
      </c>
      <c r="AK4893" s="2" t="s">
        <v>22226</v>
      </c>
      <c r="AL4893" s="2" t="s">
        <v>4340</v>
      </c>
      <c r="AM4893" s="3">
        <v>45656.756956018522</v>
      </c>
      <c r="AO4893" s="2" t="s">
        <v>4340</v>
      </c>
      <c r="AP4893" s="2">
        <v>5542560</v>
      </c>
      <c r="AQ4893" s="2" t="s">
        <v>81</v>
      </c>
      <c r="AR4893" s="3">
        <v>45657.647627314815</v>
      </c>
      <c r="AS4893" s="2" t="s">
        <v>82</v>
      </c>
      <c r="AT4893" s="3">
        <v>45656.5625</v>
      </c>
      <c r="AU4893" s="2" t="s">
        <v>104</v>
      </c>
      <c r="AV4893" s="2" t="s">
        <v>277</v>
      </c>
      <c r="AW4893" s="2" t="s">
        <v>278</v>
      </c>
      <c r="AX4893" s="2" t="s">
        <v>4818</v>
      </c>
      <c r="AZ4893" s="3">
        <v>45657.647627314815</v>
      </c>
      <c r="BB4893" s="2" t="s">
        <v>2333</v>
      </c>
      <c r="BC4893" s="2" t="s">
        <v>2334</v>
      </c>
      <c r="BD4893" s="2" t="s">
        <v>2335</v>
      </c>
      <c r="BE4893" s="2" t="s">
        <v>22227</v>
      </c>
      <c r="BF4893" s="2" t="s">
        <v>802</v>
      </c>
    </row>
    <row r="4894" spans="1:58" x14ac:dyDescent="0.35">
      <c r="A4894" s="2">
        <v>2950591</v>
      </c>
      <c r="B4894" s="2" t="s">
        <v>244</v>
      </c>
      <c r="C4894" s="2">
        <v>43013851</v>
      </c>
      <c r="D4894" s="2">
        <v>338531668</v>
      </c>
      <c r="E4894" s="2" t="s">
        <v>59</v>
      </c>
      <c r="F4894" s="2" t="s">
        <v>60</v>
      </c>
      <c r="G4894" s="2" t="s">
        <v>1111</v>
      </c>
      <c r="H4894" s="2" t="s">
        <v>549</v>
      </c>
      <c r="I4894" s="2">
        <v>775270895</v>
      </c>
      <c r="J4894" s="2" t="s">
        <v>7272</v>
      </c>
      <c r="K4894" s="2">
        <v>14</v>
      </c>
      <c r="L4894" s="2" t="s">
        <v>63</v>
      </c>
      <c r="M4894" s="2" t="s">
        <v>64</v>
      </c>
      <c r="N4894" s="3">
        <v>45398</v>
      </c>
      <c r="O4894" s="2" t="s">
        <v>248</v>
      </c>
      <c r="Q4894" s="2" t="s">
        <v>66</v>
      </c>
      <c r="R4894" s="3">
        <v>45656.753391203703</v>
      </c>
      <c r="S4894" s="2" t="s">
        <v>3475</v>
      </c>
      <c r="T4894" s="2" t="s">
        <v>156</v>
      </c>
      <c r="U4894" s="2" t="s">
        <v>69</v>
      </c>
      <c r="V4894" s="2" t="s">
        <v>22228</v>
      </c>
      <c r="W4894" s="2" t="s">
        <v>400</v>
      </c>
      <c r="X4894" s="2" t="s">
        <v>419</v>
      </c>
      <c r="Y4894" s="2" t="s">
        <v>2808</v>
      </c>
      <c r="Z4894" s="2" t="s">
        <v>421</v>
      </c>
      <c r="AA4894" s="2" t="s">
        <v>2325</v>
      </c>
      <c r="AB4894" s="2" t="s">
        <v>176</v>
      </c>
      <c r="AE4894" s="3">
        <v>45656.75340277778</v>
      </c>
      <c r="AF4894" s="2" t="s">
        <v>77</v>
      </c>
      <c r="AH4894" s="2" t="s">
        <v>142</v>
      </c>
      <c r="AI4894" s="2" t="s">
        <v>275</v>
      </c>
      <c r="AJ4894" s="2" t="s">
        <v>276</v>
      </c>
      <c r="AK4894" s="2" t="s">
        <v>22229</v>
      </c>
      <c r="AL4894" s="2" t="s">
        <v>3475</v>
      </c>
      <c r="AM4894" s="3">
        <v>45656.753425925926</v>
      </c>
      <c r="AN4894" s="2" t="s">
        <v>22229</v>
      </c>
      <c r="AP4894" s="2">
        <v>5542527</v>
      </c>
      <c r="AQ4894" s="2" t="s">
        <v>81</v>
      </c>
      <c r="AR4894" s="3">
        <v>45658.605682870373</v>
      </c>
      <c r="AS4894" s="2" t="s">
        <v>82</v>
      </c>
      <c r="AT4894" s="3">
        <v>45657.333333333336</v>
      </c>
      <c r="AU4894" s="2" t="s">
        <v>104</v>
      </c>
      <c r="AV4894" s="2" t="s">
        <v>423</v>
      </c>
      <c r="AW4894" s="2" t="s">
        <v>424</v>
      </c>
      <c r="AX4894" s="2" t="s">
        <v>3258</v>
      </c>
      <c r="AZ4894" s="3">
        <v>45658.605682870373</v>
      </c>
      <c r="BB4894" s="2" t="s">
        <v>2359</v>
      </c>
      <c r="BC4894" s="2" t="s">
        <v>2360</v>
      </c>
      <c r="BD4894" s="2" t="s">
        <v>2361</v>
      </c>
      <c r="BE4894" s="2" t="s">
        <v>22230</v>
      </c>
      <c r="BF4894" s="2" t="s">
        <v>353</v>
      </c>
    </row>
    <row r="4895" spans="1:58" x14ac:dyDescent="0.35">
      <c r="A4895" s="2">
        <v>2950592</v>
      </c>
      <c r="B4895" s="2" t="s">
        <v>58</v>
      </c>
      <c r="C4895" s="2">
        <v>41724121</v>
      </c>
      <c r="D4895" s="2">
        <v>338525212</v>
      </c>
      <c r="E4895" s="2" t="s">
        <v>59</v>
      </c>
      <c r="F4895" s="2" t="s">
        <v>60</v>
      </c>
      <c r="G4895" s="2" t="s">
        <v>1634</v>
      </c>
      <c r="H4895" s="2" t="s">
        <v>22231</v>
      </c>
      <c r="I4895" s="2">
        <v>779883058</v>
      </c>
      <c r="J4895" s="2" t="s">
        <v>2186</v>
      </c>
      <c r="K4895" s="2">
        <v>13</v>
      </c>
      <c r="L4895" s="2" t="s">
        <v>63</v>
      </c>
      <c r="M4895" s="2" t="s">
        <v>64</v>
      </c>
      <c r="N4895" s="3">
        <v>45209.708333333336</v>
      </c>
      <c r="O4895" s="2" t="s">
        <v>65</v>
      </c>
      <c r="Q4895" s="2" t="s">
        <v>66</v>
      </c>
      <c r="R4895" s="3">
        <v>45656.753634259258</v>
      </c>
      <c r="S4895" s="2" t="s">
        <v>5702</v>
      </c>
      <c r="T4895" s="2" t="s">
        <v>156</v>
      </c>
      <c r="U4895" s="2" t="s">
        <v>69</v>
      </c>
      <c r="V4895" s="2" t="s">
        <v>22232</v>
      </c>
      <c r="W4895" s="2" t="s">
        <v>136</v>
      </c>
      <c r="X4895" s="2" t="s">
        <v>217</v>
      </c>
      <c r="Y4895" s="2" t="s">
        <v>7276</v>
      </c>
      <c r="Z4895" s="2" t="s">
        <v>596</v>
      </c>
      <c r="AA4895" s="2" t="s">
        <v>22233</v>
      </c>
      <c r="AB4895" s="2" t="s">
        <v>22233</v>
      </c>
      <c r="AE4895" s="3">
        <v>45656.753645833334</v>
      </c>
      <c r="AF4895" s="2" t="s">
        <v>77</v>
      </c>
      <c r="AH4895" s="2" t="s">
        <v>78</v>
      </c>
      <c r="AI4895" s="2" t="s">
        <v>79</v>
      </c>
      <c r="AJ4895" s="2" t="s">
        <v>379</v>
      </c>
      <c r="AK4895" s="2" t="s">
        <v>22234</v>
      </c>
      <c r="AL4895" s="2" t="s">
        <v>5702</v>
      </c>
      <c r="AM4895" s="3">
        <v>45656.753680555557</v>
      </c>
      <c r="AN4895" s="2" t="s">
        <v>22234</v>
      </c>
      <c r="AP4895" s="2">
        <v>5542532</v>
      </c>
      <c r="AQ4895" s="2" t="s">
        <v>81</v>
      </c>
      <c r="AR4895" s="3">
        <v>45657.490694444445</v>
      </c>
      <c r="AS4895" s="2" t="s">
        <v>82</v>
      </c>
      <c r="AT4895" s="3">
        <v>45657.333333333336</v>
      </c>
      <c r="AU4895" s="2" t="s">
        <v>104</v>
      </c>
      <c r="AV4895" s="2" t="s">
        <v>222</v>
      </c>
      <c r="AW4895" s="2" t="s">
        <v>223</v>
      </c>
      <c r="AX4895" s="2" t="s">
        <v>1393</v>
      </c>
      <c r="AZ4895" s="3">
        <v>45657.490694444445</v>
      </c>
      <c r="BB4895" s="2" t="s">
        <v>887</v>
      </c>
      <c r="BC4895" s="2" t="s">
        <v>888</v>
      </c>
      <c r="BD4895" s="2" t="s">
        <v>889</v>
      </c>
      <c r="BE4895" s="2" t="s">
        <v>22235</v>
      </c>
      <c r="BF4895" s="2" t="s">
        <v>560</v>
      </c>
    </row>
    <row r="4896" spans="1:58" x14ac:dyDescent="0.35">
      <c r="A4896" s="2">
        <v>2950593</v>
      </c>
      <c r="B4896" s="2" t="s">
        <v>58</v>
      </c>
      <c r="C4896" s="2">
        <v>44768421</v>
      </c>
      <c r="D4896" s="2">
        <v>338269552</v>
      </c>
      <c r="E4896" s="2" t="s">
        <v>59</v>
      </c>
      <c r="F4896" s="2" t="s">
        <v>60</v>
      </c>
      <c r="G4896" s="2" t="s">
        <v>170</v>
      </c>
      <c r="H4896" s="2" t="s">
        <v>13245</v>
      </c>
      <c r="I4896" s="2">
        <v>786594932</v>
      </c>
      <c r="J4896" s="2" t="s">
        <v>172</v>
      </c>
      <c r="K4896" s="2">
        <v>13</v>
      </c>
      <c r="L4896" s="2" t="s">
        <v>63</v>
      </c>
      <c r="M4896" s="2" t="s">
        <v>64</v>
      </c>
      <c r="N4896" s="3">
        <v>45630.749571759261</v>
      </c>
      <c r="O4896" s="2" t="s">
        <v>65</v>
      </c>
      <c r="Q4896" s="2" t="s">
        <v>66</v>
      </c>
      <c r="R4896" s="3">
        <v>45656.754374999997</v>
      </c>
      <c r="S4896" s="2" t="s">
        <v>8157</v>
      </c>
      <c r="T4896" s="2" t="s">
        <v>68</v>
      </c>
      <c r="U4896" s="2" t="s">
        <v>674</v>
      </c>
      <c r="V4896" s="2" t="s">
        <v>22236</v>
      </c>
      <c r="W4896" s="2" t="s">
        <v>288</v>
      </c>
      <c r="X4896" s="2" t="s">
        <v>289</v>
      </c>
      <c r="Y4896" s="2" t="s">
        <v>1925</v>
      </c>
      <c r="Z4896" s="2" t="s">
        <v>1163</v>
      </c>
      <c r="AA4896" s="2" t="s">
        <v>1163</v>
      </c>
      <c r="AB4896" s="2" t="s">
        <v>176</v>
      </c>
      <c r="AE4896" s="3">
        <v>45656.754386574074</v>
      </c>
      <c r="AF4896" s="2" t="s">
        <v>77</v>
      </c>
      <c r="AH4896" s="2" t="s">
        <v>78</v>
      </c>
      <c r="AI4896" s="2" t="s">
        <v>79</v>
      </c>
      <c r="AJ4896" s="2" t="s">
        <v>1271</v>
      </c>
      <c r="AK4896" s="2" t="s">
        <v>22236</v>
      </c>
      <c r="AL4896" s="2" t="s">
        <v>8157</v>
      </c>
      <c r="AM4896" s="3">
        <v>45656.754444444443</v>
      </c>
      <c r="AN4896" s="2" t="s">
        <v>22236</v>
      </c>
      <c r="AP4896" s="2">
        <v>5542539</v>
      </c>
      <c r="AQ4896" s="2" t="s">
        <v>81</v>
      </c>
      <c r="AR4896" s="3">
        <v>45657.61614583333</v>
      </c>
      <c r="AS4896" s="2" t="s">
        <v>82</v>
      </c>
      <c r="AT4896" s="3">
        <v>45657.333333333336</v>
      </c>
      <c r="AU4896" s="2" t="s">
        <v>104</v>
      </c>
      <c r="AV4896" s="2" t="s">
        <v>1889</v>
      </c>
      <c r="AW4896" s="2" t="s">
        <v>1890</v>
      </c>
      <c r="AX4896" s="2" t="s">
        <v>1891</v>
      </c>
      <c r="AZ4896" s="3">
        <v>45657.61614583333</v>
      </c>
      <c r="BB4896" s="2" t="s">
        <v>439</v>
      </c>
      <c r="BC4896" s="2" t="s">
        <v>440</v>
      </c>
      <c r="BD4896" s="2" t="s">
        <v>263</v>
      </c>
      <c r="BE4896" s="2" t="s">
        <v>8425</v>
      </c>
      <c r="BF4896" s="2" t="s">
        <v>2993</v>
      </c>
    </row>
    <row r="4897" spans="1:58" x14ac:dyDescent="0.35">
      <c r="A4897" s="2">
        <v>2950594</v>
      </c>
      <c r="B4897" s="2" t="s">
        <v>244</v>
      </c>
      <c r="C4897" s="2">
        <v>40986971</v>
      </c>
      <c r="D4897" s="2">
        <v>339750424</v>
      </c>
      <c r="E4897" s="2" t="s">
        <v>59</v>
      </c>
      <c r="F4897" s="2" t="s">
        <v>60</v>
      </c>
      <c r="G4897" s="2" t="s">
        <v>1634</v>
      </c>
      <c r="H4897" s="2" t="s">
        <v>3261</v>
      </c>
      <c r="I4897" s="2">
        <v>774513745</v>
      </c>
      <c r="J4897" s="2" t="s">
        <v>3606</v>
      </c>
      <c r="K4897" s="2">
        <v>14</v>
      </c>
      <c r="L4897" s="2" t="s">
        <v>63</v>
      </c>
      <c r="M4897" s="2" t="s">
        <v>64</v>
      </c>
      <c r="N4897" s="3">
        <v>45120.833333333336</v>
      </c>
      <c r="O4897" s="2" t="s">
        <v>248</v>
      </c>
      <c r="Q4897" s="2" t="s">
        <v>66</v>
      </c>
      <c r="R4897" s="3">
        <v>45656.754386574074</v>
      </c>
      <c r="S4897" s="2" t="s">
        <v>3206</v>
      </c>
      <c r="T4897" s="2" t="s">
        <v>68</v>
      </c>
      <c r="U4897" s="2" t="s">
        <v>481</v>
      </c>
      <c r="V4897" s="2" t="s">
        <v>22237</v>
      </c>
      <c r="W4897" s="2" t="s">
        <v>250</v>
      </c>
      <c r="X4897" s="2" t="s">
        <v>483</v>
      </c>
      <c r="Y4897" s="2" t="s">
        <v>1675</v>
      </c>
      <c r="Z4897" s="2" t="s">
        <v>485</v>
      </c>
      <c r="AA4897" s="2" t="s">
        <v>485</v>
      </c>
      <c r="AB4897" s="2" t="s">
        <v>176</v>
      </c>
      <c r="AE4897" s="3">
        <v>45656.75439814815</v>
      </c>
      <c r="AF4897" s="2" t="s">
        <v>77</v>
      </c>
      <c r="AH4897" s="2" t="s">
        <v>78</v>
      </c>
      <c r="AI4897" s="2" t="s">
        <v>255</v>
      </c>
      <c r="AJ4897" s="2" t="s">
        <v>1271</v>
      </c>
      <c r="AK4897" s="2" t="s">
        <v>22238</v>
      </c>
      <c r="AL4897" s="2" t="s">
        <v>3206</v>
      </c>
      <c r="AM4897" s="3">
        <v>45656.754467592589</v>
      </c>
      <c r="AN4897" s="2" t="s">
        <v>22238</v>
      </c>
      <c r="AP4897" s="2">
        <v>5542540</v>
      </c>
      <c r="AQ4897" s="2" t="s">
        <v>81</v>
      </c>
      <c r="AR4897" s="3">
        <v>45657.450983796298</v>
      </c>
      <c r="AS4897" s="2" t="s">
        <v>82</v>
      </c>
      <c r="AT4897" s="3">
        <v>45657.333333333336</v>
      </c>
      <c r="AU4897" s="2" t="s">
        <v>104</v>
      </c>
      <c r="AV4897" s="2" t="s">
        <v>258</v>
      </c>
      <c r="AW4897" s="2" t="s">
        <v>259</v>
      </c>
      <c r="AX4897" s="2" t="s">
        <v>1686</v>
      </c>
      <c r="AZ4897" s="3">
        <v>45657.450983796298</v>
      </c>
      <c r="BB4897" s="2" t="s">
        <v>261</v>
      </c>
      <c r="BC4897" s="2" t="s">
        <v>262</v>
      </c>
      <c r="BD4897" s="2" t="s">
        <v>263</v>
      </c>
      <c r="BE4897" s="2" t="s">
        <v>22239</v>
      </c>
      <c r="BF4897" s="2" t="s">
        <v>939</v>
      </c>
    </row>
    <row r="4898" spans="1:58" x14ac:dyDescent="0.35">
      <c r="A4898" s="2">
        <v>2950595</v>
      </c>
      <c r="B4898" s="2" t="s">
        <v>58</v>
      </c>
      <c r="C4898" s="2">
        <v>44274191</v>
      </c>
      <c r="D4898" s="2">
        <v>339619259</v>
      </c>
      <c r="E4898" s="2" t="s">
        <v>59</v>
      </c>
      <c r="F4898" s="2" t="s">
        <v>60</v>
      </c>
      <c r="G4898" s="2" t="s">
        <v>183</v>
      </c>
      <c r="H4898" s="2" t="s">
        <v>397</v>
      </c>
      <c r="I4898" s="2">
        <v>773705638</v>
      </c>
      <c r="J4898" s="2" t="s">
        <v>186</v>
      </c>
      <c r="K4898" s="2">
        <v>16</v>
      </c>
      <c r="L4898" s="2" t="s">
        <v>63</v>
      </c>
      <c r="M4898" s="2" t="s">
        <v>64</v>
      </c>
      <c r="N4898" s="3">
        <v>45589.740069444444</v>
      </c>
      <c r="O4898" s="2" t="s">
        <v>65</v>
      </c>
      <c r="Q4898" s="2" t="s">
        <v>66</v>
      </c>
      <c r="R4898" s="3">
        <v>45656.754872685182</v>
      </c>
      <c r="S4898" s="2" t="s">
        <v>1895</v>
      </c>
      <c r="T4898" s="2" t="s">
        <v>156</v>
      </c>
      <c r="U4898" s="2" t="s">
        <v>69</v>
      </c>
      <c r="V4898" s="2" t="s">
        <v>22240</v>
      </c>
      <c r="W4898" s="2" t="s">
        <v>497</v>
      </c>
      <c r="X4898" s="2" t="s">
        <v>497</v>
      </c>
      <c r="Y4898" s="2" t="s">
        <v>8106</v>
      </c>
      <c r="Z4898" s="2" t="s">
        <v>3078</v>
      </c>
      <c r="AA4898" s="2" t="s">
        <v>22241</v>
      </c>
      <c r="AB4898" s="2" t="s">
        <v>176</v>
      </c>
      <c r="AE4898" s="3">
        <v>45656.754884259259</v>
      </c>
      <c r="AF4898" s="2" t="s">
        <v>77</v>
      </c>
      <c r="AH4898" s="2" t="s">
        <v>142</v>
      </c>
      <c r="AI4898" s="2" t="s">
        <v>79</v>
      </c>
      <c r="AJ4898" s="2" t="s">
        <v>123</v>
      </c>
      <c r="AK4898" s="2" t="s">
        <v>3823</v>
      </c>
      <c r="AL4898" s="2" t="s">
        <v>1895</v>
      </c>
      <c r="AM4898" s="3">
        <v>45656.754930555559</v>
      </c>
      <c r="AN4898" s="2" t="s">
        <v>3823</v>
      </c>
      <c r="AP4898" s="2">
        <v>5542541</v>
      </c>
      <c r="AQ4898" s="2" t="s">
        <v>81</v>
      </c>
      <c r="AR4898" s="3">
        <v>45659.659722222219</v>
      </c>
      <c r="AS4898" s="2" t="s">
        <v>82</v>
      </c>
      <c r="AT4898" s="3">
        <v>45657.333333333336</v>
      </c>
      <c r="AU4898" s="2" t="s">
        <v>104</v>
      </c>
      <c r="AV4898" s="2" t="s">
        <v>502</v>
      </c>
      <c r="AW4898" s="2" t="s">
        <v>503</v>
      </c>
      <c r="AX4898" s="2" t="s">
        <v>504</v>
      </c>
      <c r="AZ4898" s="3">
        <v>45659.659722222219</v>
      </c>
      <c r="BB4898" s="2" t="s">
        <v>408</v>
      </c>
      <c r="BC4898" s="2" t="s">
        <v>409</v>
      </c>
      <c r="BD4898" s="2" t="s">
        <v>410</v>
      </c>
      <c r="BE4898" s="2" t="s">
        <v>20508</v>
      </c>
      <c r="BF4898" s="2" t="s">
        <v>103</v>
      </c>
    </row>
    <row r="4899" spans="1:58" x14ac:dyDescent="0.35">
      <c r="A4899" s="2">
        <v>2950596</v>
      </c>
      <c r="B4899" s="2" t="s">
        <v>58</v>
      </c>
      <c r="C4899" s="2">
        <v>38333251</v>
      </c>
      <c r="D4899" s="2">
        <v>338330034</v>
      </c>
      <c r="E4899" s="2" t="s">
        <v>59</v>
      </c>
      <c r="F4899" s="2" t="s">
        <v>60</v>
      </c>
      <c r="G4899" s="2" t="s">
        <v>132</v>
      </c>
      <c r="H4899" s="2" t="s">
        <v>22242</v>
      </c>
      <c r="I4899" s="2">
        <v>775080743</v>
      </c>
      <c r="J4899" s="2" t="s">
        <v>22243</v>
      </c>
      <c r="K4899" s="2">
        <v>13</v>
      </c>
      <c r="L4899" s="2" t="s">
        <v>305</v>
      </c>
      <c r="M4899" s="2" t="s">
        <v>64</v>
      </c>
      <c r="N4899" s="3">
        <v>45058</v>
      </c>
      <c r="O4899" s="2" t="s">
        <v>647</v>
      </c>
      <c r="Q4899" s="2" t="s">
        <v>66</v>
      </c>
      <c r="R4899" s="3">
        <v>45656.755127314813</v>
      </c>
      <c r="S4899" s="2" t="s">
        <v>13869</v>
      </c>
      <c r="T4899" s="2" t="s">
        <v>156</v>
      </c>
      <c r="U4899" s="2" t="s">
        <v>69</v>
      </c>
      <c r="V4899" s="2" t="s">
        <v>22244</v>
      </c>
      <c r="W4899" s="2" t="s">
        <v>400</v>
      </c>
      <c r="X4899" s="2" t="s">
        <v>419</v>
      </c>
      <c r="Y4899" s="2" t="s">
        <v>22245</v>
      </c>
      <c r="Z4899" s="2" t="s">
        <v>421</v>
      </c>
      <c r="AA4899" s="2" t="s">
        <v>421</v>
      </c>
      <c r="AB4899" s="2" t="s">
        <v>3980</v>
      </c>
      <c r="AE4899" s="3">
        <v>45656.75513888889</v>
      </c>
      <c r="AF4899" s="2" t="s">
        <v>77</v>
      </c>
      <c r="AH4899" s="2" t="s">
        <v>142</v>
      </c>
      <c r="AI4899" s="2" t="s">
        <v>79</v>
      </c>
      <c r="AJ4899" s="2" t="s">
        <v>123</v>
      </c>
      <c r="AK4899" s="2" t="s">
        <v>14098</v>
      </c>
      <c r="AL4899" s="2" t="s">
        <v>13869</v>
      </c>
      <c r="AM4899" s="3">
        <v>45656.755162037036</v>
      </c>
      <c r="AN4899" s="2" t="s">
        <v>14098</v>
      </c>
      <c r="AP4899" s="2">
        <v>5542542</v>
      </c>
      <c r="AQ4899" s="2" t="s">
        <v>81</v>
      </c>
      <c r="AR4899" s="3">
        <v>45657.454837962963</v>
      </c>
      <c r="AS4899" s="2" t="s">
        <v>82</v>
      </c>
      <c r="AT4899" s="3">
        <v>45657.333333333336</v>
      </c>
      <c r="AU4899" s="2" t="s">
        <v>104</v>
      </c>
      <c r="AV4899" s="2" t="s">
        <v>423</v>
      </c>
      <c r="AW4899" s="2" t="s">
        <v>424</v>
      </c>
      <c r="AX4899" s="2" t="s">
        <v>3742</v>
      </c>
      <c r="AZ4899" s="3">
        <v>45657.454837962963</v>
      </c>
      <c r="BB4899" s="2" t="s">
        <v>179</v>
      </c>
      <c r="BC4899" s="2" t="s">
        <v>180</v>
      </c>
      <c r="BD4899" s="2" t="s">
        <v>181</v>
      </c>
      <c r="BE4899" s="2" t="s">
        <v>4656</v>
      </c>
      <c r="BF4899" s="2" t="s">
        <v>243</v>
      </c>
    </row>
    <row r="4900" spans="1:58" x14ac:dyDescent="0.35">
      <c r="A4900" s="2">
        <v>2950597</v>
      </c>
      <c r="B4900" s="2" t="s">
        <v>58</v>
      </c>
      <c r="C4900" s="2">
        <v>39406661</v>
      </c>
      <c r="D4900" s="2">
        <v>338784682</v>
      </c>
      <c r="E4900" s="2" t="s">
        <v>59</v>
      </c>
      <c r="F4900" s="2" t="s">
        <v>60</v>
      </c>
      <c r="G4900" s="2" t="s">
        <v>859</v>
      </c>
      <c r="H4900" s="2" t="s">
        <v>2827</v>
      </c>
      <c r="I4900" s="2">
        <v>772606780</v>
      </c>
      <c r="J4900" s="2" t="s">
        <v>22246</v>
      </c>
      <c r="K4900" s="2">
        <v>13</v>
      </c>
      <c r="L4900" s="2" t="s">
        <v>63</v>
      </c>
      <c r="M4900" s="2" t="s">
        <v>64</v>
      </c>
      <c r="N4900" s="3">
        <v>45185.583344907405</v>
      </c>
      <c r="O4900" s="2" t="s">
        <v>65</v>
      </c>
      <c r="Q4900" s="2" t="s">
        <v>66</v>
      </c>
      <c r="R4900" s="3">
        <v>45656.755347222221</v>
      </c>
      <c r="S4900" s="2" t="s">
        <v>1545</v>
      </c>
      <c r="T4900" s="2" t="s">
        <v>68</v>
      </c>
      <c r="U4900" s="2" t="s">
        <v>481</v>
      </c>
      <c r="V4900" s="2" t="s">
        <v>22247</v>
      </c>
      <c r="W4900" s="2" t="s">
        <v>118</v>
      </c>
      <c r="X4900" s="2" t="s">
        <v>119</v>
      </c>
      <c r="Y4900" s="2" t="s">
        <v>6154</v>
      </c>
      <c r="Z4900" s="2" t="s">
        <v>121</v>
      </c>
      <c r="AA4900" s="2" t="s">
        <v>13947</v>
      </c>
      <c r="AB4900" s="2" t="s">
        <v>13947</v>
      </c>
      <c r="AE4900" s="3">
        <v>45656.755358796298</v>
      </c>
      <c r="AF4900" s="2" t="s">
        <v>77</v>
      </c>
      <c r="AH4900" s="2" t="s">
        <v>142</v>
      </c>
      <c r="AI4900" s="2" t="s">
        <v>79</v>
      </c>
      <c r="AJ4900" s="2" t="s">
        <v>162</v>
      </c>
      <c r="AK4900" s="2" t="s">
        <v>22247</v>
      </c>
      <c r="AL4900" s="2" t="s">
        <v>1545</v>
      </c>
      <c r="AM4900" s="3">
        <v>45656.755393518521</v>
      </c>
      <c r="AN4900" s="2" t="s">
        <v>22247</v>
      </c>
      <c r="AP4900" s="2">
        <v>5542544</v>
      </c>
      <c r="AQ4900" s="2" t="s">
        <v>81</v>
      </c>
      <c r="AR4900" s="3">
        <v>45657.508136574077</v>
      </c>
      <c r="AS4900" s="2" t="s">
        <v>82</v>
      </c>
      <c r="AT4900" s="3">
        <v>45657.333333333336</v>
      </c>
      <c r="AU4900" s="2" t="s">
        <v>104</v>
      </c>
      <c r="AV4900" s="2" t="s">
        <v>125</v>
      </c>
      <c r="AW4900" s="2" t="s">
        <v>126</v>
      </c>
      <c r="AX4900" s="2" t="s">
        <v>311</v>
      </c>
      <c r="AZ4900" s="3">
        <v>45657.508136574077</v>
      </c>
      <c r="BB4900" s="2" t="s">
        <v>408</v>
      </c>
      <c r="BC4900" s="2" t="s">
        <v>409</v>
      </c>
      <c r="BD4900" s="2" t="s">
        <v>410</v>
      </c>
      <c r="BE4900" s="2" t="s">
        <v>3351</v>
      </c>
      <c r="BF4900" s="2" t="s">
        <v>91</v>
      </c>
    </row>
    <row r="4901" spans="1:58" x14ac:dyDescent="0.35">
      <c r="A4901" s="2">
        <v>2950598</v>
      </c>
      <c r="B4901" s="2" t="s">
        <v>58</v>
      </c>
      <c r="C4901" s="2">
        <v>41114351</v>
      </c>
      <c r="D4901" s="2">
        <v>338560832</v>
      </c>
      <c r="E4901" s="2" t="s">
        <v>59</v>
      </c>
      <c r="F4901" s="2" t="s">
        <v>60</v>
      </c>
      <c r="G4901" s="2" t="s">
        <v>22248</v>
      </c>
      <c r="H4901" s="2" t="s">
        <v>22248</v>
      </c>
      <c r="I4901" s="2">
        <v>783092077</v>
      </c>
      <c r="J4901" s="2" t="s">
        <v>387</v>
      </c>
      <c r="K4901" s="2">
        <v>20</v>
      </c>
      <c r="L4901" s="2" t="s">
        <v>357</v>
      </c>
      <c r="M4901" s="2" t="s">
        <v>358</v>
      </c>
      <c r="N4901" s="3">
        <v>45097.762442129628</v>
      </c>
      <c r="O4901" s="2" t="s">
        <v>537</v>
      </c>
      <c r="Q4901" s="2" t="s">
        <v>66</v>
      </c>
      <c r="R4901" s="3">
        <v>45656.756168981483</v>
      </c>
      <c r="S4901" s="2" t="s">
        <v>1614</v>
      </c>
      <c r="T4901" s="2" t="s">
        <v>334</v>
      </c>
      <c r="U4901" s="2" t="s">
        <v>69</v>
      </c>
      <c r="V4901" s="2" t="s">
        <v>22249</v>
      </c>
      <c r="W4901" s="2" t="s">
        <v>71</v>
      </c>
      <c r="X4901" s="2" t="s">
        <v>317</v>
      </c>
      <c r="Y4901" s="2" t="s">
        <v>1602</v>
      </c>
      <c r="Z4901" s="2" t="s">
        <v>3518</v>
      </c>
      <c r="AA4901" s="2">
        <v>254</v>
      </c>
      <c r="AB4901" s="2" t="s">
        <v>176</v>
      </c>
      <c r="AE4901" s="3">
        <v>45656.756550925929</v>
      </c>
      <c r="AF4901" s="2" t="s">
        <v>543</v>
      </c>
      <c r="AG4901" s="2">
        <v>48</v>
      </c>
      <c r="AH4901" s="2" t="s">
        <v>78</v>
      </c>
      <c r="AI4901" s="2" t="s">
        <v>363</v>
      </c>
      <c r="AJ4901" s="2" t="s">
        <v>364</v>
      </c>
      <c r="AK4901" s="2" t="s">
        <v>3197</v>
      </c>
      <c r="AL4901" s="2" t="s">
        <v>1614</v>
      </c>
      <c r="AM4901" s="3">
        <v>45656.756597222222</v>
      </c>
      <c r="AO4901" s="2" t="s">
        <v>1614</v>
      </c>
      <c r="AP4901" s="2">
        <v>5542559</v>
      </c>
      <c r="AQ4901" s="2" t="s">
        <v>81</v>
      </c>
      <c r="AR4901" s="3">
        <v>45657.51761574074</v>
      </c>
      <c r="AS4901" s="2" t="s">
        <v>82</v>
      </c>
      <c r="AT4901" s="3">
        <v>45656.333333333336</v>
      </c>
      <c r="AU4901" s="2" t="s">
        <v>104</v>
      </c>
      <c r="AV4901" s="2" t="s">
        <v>321</v>
      </c>
      <c r="AW4901" s="2" t="s">
        <v>322</v>
      </c>
      <c r="AX4901" s="2" t="s">
        <v>1607</v>
      </c>
      <c r="AY4901" s="3">
        <v>45658.756550925929</v>
      </c>
      <c r="AZ4901" s="3">
        <v>45657.51761574074</v>
      </c>
      <c r="BA4901" s="2" t="s">
        <v>460</v>
      </c>
      <c r="BB4901" s="2" t="s">
        <v>643</v>
      </c>
      <c r="BC4901" s="2" t="s">
        <v>644</v>
      </c>
      <c r="BD4901" s="2" t="s">
        <v>299</v>
      </c>
      <c r="BE4901" s="2" t="s">
        <v>22250</v>
      </c>
      <c r="BF4901" s="2" t="s">
        <v>2317</v>
      </c>
    </row>
    <row r="4902" spans="1:58" x14ac:dyDescent="0.35">
      <c r="A4902" s="2">
        <v>2950599</v>
      </c>
      <c r="B4902" s="2" t="s">
        <v>244</v>
      </c>
      <c r="C4902" s="2">
        <v>35681691</v>
      </c>
      <c r="D4902" s="2">
        <v>339755791</v>
      </c>
      <c r="E4902" s="2" t="s">
        <v>59</v>
      </c>
      <c r="F4902" s="2" t="s">
        <v>60</v>
      </c>
      <c r="G4902" s="2" t="s">
        <v>183</v>
      </c>
      <c r="H4902" s="2" t="s">
        <v>523</v>
      </c>
      <c r="I4902" s="2">
        <v>783710744</v>
      </c>
      <c r="J4902" s="2" t="s">
        <v>4399</v>
      </c>
      <c r="K4902" s="2">
        <v>14</v>
      </c>
      <c r="L4902" s="2" t="s">
        <v>63</v>
      </c>
      <c r="M4902" s="2" t="s">
        <v>64</v>
      </c>
      <c r="N4902" s="3">
        <v>44348.722916666666</v>
      </c>
      <c r="O4902" s="2" t="s">
        <v>248</v>
      </c>
      <c r="Q4902" s="2" t="s">
        <v>66</v>
      </c>
      <c r="R4902" s="3">
        <v>45656.756319444445</v>
      </c>
      <c r="S4902" s="2" t="s">
        <v>4913</v>
      </c>
      <c r="T4902" s="2" t="s">
        <v>156</v>
      </c>
      <c r="U4902" s="2" t="s">
        <v>374</v>
      </c>
      <c r="V4902" s="2" t="s">
        <v>22251</v>
      </c>
      <c r="W4902" s="2" t="s">
        <v>250</v>
      </c>
      <c r="X4902" s="2" t="s">
        <v>483</v>
      </c>
      <c r="Y4902" s="2" t="s">
        <v>1675</v>
      </c>
      <c r="Z4902" s="2" t="s">
        <v>485</v>
      </c>
      <c r="AA4902" s="2" t="s">
        <v>4452</v>
      </c>
      <c r="AB4902" s="2" t="s">
        <v>4452</v>
      </c>
      <c r="AC4902" s="2">
        <v>772550374</v>
      </c>
      <c r="AE4902" s="3">
        <v>45656.756331018521</v>
      </c>
      <c r="AF4902" s="2" t="s">
        <v>77</v>
      </c>
      <c r="AH4902" s="2" t="s">
        <v>142</v>
      </c>
      <c r="AI4902" s="2" t="s">
        <v>255</v>
      </c>
      <c r="AJ4902" s="2" t="s">
        <v>598</v>
      </c>
      <c r="AK4902" s="2" t="s">
        <v>7699</v>
      </c>
      <c r="AL4902" s="2" t="s">
        <v>4913</v>
      </c>
      <c r="AM4902" s="3">
        <v>45656.756365740737</v>
      </c>
      <c r="AN4902" s="2" t="s">
        <v>7699</v>
      </c>
      <c r="AP4902" s="2">
        <v>5542553</v>
      </c>
      <c r="AQ4902" s="2" t="s">
        <v>81</v>
      </c>
      <c r="AR4902" s="3">
        <v>45657.577210648145</v>
      </c>
      <c r="AS4902" s="2" t="s">
        <v>82</v>
      </c>
      <c r="AT4902" s="3">
        <v>45657.333333333336</v>
      </c>
      <c r="AU4902" s="2" t="s">
        <v>104</v>
      </c>
      <c r="AV4902" s="2" t="s">
        <v>258</v>
      </c>
      <c r="AW4902" s="2" t="s">
        <v>259</v>
      </c>
      <c r="AX4902" s="2" t="s">
        <v>748</v>
      </c>
      <c r="AZ4902" s="3">
        <v>45657.577210648145</v>
      </c>
      <c r="BB4902" s="2" t="s">
        <v>280</v>
      </c>
      <c r="BC4902" s="2" t="s">
        <v>281</v>
      </c>
      <c r="BD4902" s="2" t="s">
        <v>282</v>
      </c>
      <c r="BE4902" s="2" t="s">
        <v>22252</v>
      </c>
      <c r="BF4902" s="2" t="s">
        <v>1882</v>
      </c>
    </row>
    <row r="4903" spans="1:58" x14ac:dyDescent="0.35">
      <c r="A4903" s="2">
        <v>2950600</v>
      </c>
      <c r="B4903" s="2" t="s">
        <v>58</v>
      </c>
      <c r="C4903" s="2">
        <v>43696951</v>
      </c>
      <c r="D4903" s="2">
        <v>338517841</v>
      </c>
      <c r="E4903" s="2" t="s">
        <v>59</v>
      </c>
      <c r="F4903" s="2" t="s">
        <v>60</v>
      </c>
      <c r="G4903" s="2" t="s">
        <v>590</v>
      </c>
      <c r="H4903" s="2" t="s">
        <v>18639</v>
      </c>
      <c r="I4903" s="2">
        <v>774080092</v>
      </c>
      <c r="J4903" s="2" t="s">
        <v>592</v>
      </c>
      <c r="K4903" s="2">
        <v>12</v>
      </c>
      <c r="L4903" s="2" t="s">
        <v>63</v>
      </c>
      <c r="M4903" s="2" t="s">
        <v>64</v>
      </c>
      <c r="N4903" s="3">
        <v>45611.625</v>
      </c>
      <c r="O4903" s="2" t="s">
        <v>65</v>
      </c>
      <c r="Q4903" s="2" t="s">
        <v>66</v>
      </c>
      <c r="R4903" s="3">
        <v>45656.756493055553</v>
      </c>
      <c r="S4903" s="2" t="s">
        <v>3353</v>
      </c>
      <c r="T4903" s="2" t="s">
        <v>156</v>
      </c>
      <c r="U4903" s="2" t="s">
        <v>69</v>
      </c>
      <c r="V4903" s="2" t="s">
        <v>22253</v>
      </c>
      <c r="W4903" s="2" t="s">
        <v>400</v>
      </c>
      <c r="X4903" s="2" t="s">
        <v>401</v>
      </c>
      <c r="Y4903" s="2" t="s">
        <v>6509</v>
      </c>
      <c r="Z4903" s="2" t="s">
        <v>896</v>
      </c>
      <c r="AA4903" s="2">
        <v>9006</v>
      </c>
      <c r="AB4903" s="2" t="s">
        <v>176</v>
      </c>
      <c r="AE4903" s="3">
        <v>45656.756504629629</v>
      </c>
      <c r="AF4903" s="2" t="s">
        <v>77</v>
      </c>
      <c r="AH4903" s="2" t="s">
        <v>142</v>
      </c>
      <c r="AI4903" s="2" t="s">
        <v>79</v>
      </c>
      <c r="AJ4903" s="2" t="s">
        <v>123</v>
      </c>
      <c r="AK4903" s="2" t="s">
        <v>9299</v>
      </c>
      <c r="AL4903" s="2" t="s">
        <v>3353</v>
      </c>
      <c r="AM4903" s="3">
        <v>45656.756527777776</v>
      </c>
      <c r="AN4903" s="2" t="s">
        <v>9299</v>
      </c>
      <c r="AP4903" s="2">
        <v>5542554</v>
      </c>
      <c r="AQ4903" s="2" t="s">
        <v>81</v>
      </c>
      <c r="AR4903" s="3">
        <v>45657.817731481482</v>
      </c>
      <c r="AS4903" s="2" t="s">
        <v>82</v>
      </c>
      <c r="AT4903" s="3">
        <v>45657.333333333336</v>
      </c>
      <c r="AU4903" s="2" t="s">
        <v>104</v>
      </c>
      <c r="AV4903" s="2" t="s">
        <v>955</v>
      </c>
      <c r="AW4903" s="2" t="s">
        <v>956</v>
      </c>
      <c r="AX4903" s="2" t="s">
        <v>2285</v>
      </c>
      <c r="AZ4903" s="3">
        <v>45657.817731481482</v>
      </c>
      <c r="BB4903" s="2" t="s">
        <v>179</v>
      </c>
      <c r="BC4903" s="2" t="s">
        <v>180</v>
      </c>
      <c r="BD4903" s="2" t="s">
        <v>181</v>
      </c>
      <c r="BE4903" s="2" t="s">
        <v>22254</v>
      </c>
      <c r="BF4903" s="2" t="s">
        <v>412</v>
      </c>
    </row>
    <row r="4904" spans="1:58" x14ac:dyDescent="0.35">
      <c r="A4904" s="2">
        <v>2950601</v>
      </c>
      <c r="B4904" s="2" t="s">
        <v>720</v>
      </c>
      <c r="C4904" s="2">
        <v>33370511</v>
      </c>
      <c r="D4904" s="2">
        <v>339698644</v>
      </c>
      <c r="E4904" s="2" t="s">
        <v>59</v>
      </c>
      <c r="F4904" s="2" t="s">
        <v>60</v>
      </c>
      <c r="G4904" s="2" t="s">
        <v>1395</v>
      </c>
      <c r="H4904" s="2" t="s">
        <v>22255</v>
      </c>
      <c r="I4904" s="2">
        <v>774339540</v>
      </c>
      <c r="J4904" s="2" t="s">
        <v>1793</v>
      </c>
      <c r="K4904" s="2">
        <v>14</v>
      </c>
      <c r="L4904" s="2" t="s">
        <v>63</v>
      </c>
      <c r="M4904" s="2" t="s">
        <v>64</v>
      </c>
      <c r="N4904" s="3">
        <v>43178.625659722224</v>
      </c>
      <c r="O4904" s="2" t="s">
        <v>724</v>
      </c>
      <c r="Q4904" s="2" t="s">
        <v>66</v>
      </c>
      <c r="R4904" s="3">
        <v>45656.756539351853</v>
      </c>
      <c r="S4904" s="2" t="s">
        <v>1727</v>
      </c>
      <c r="T4904" s="2" t="s">
        <v>156</v>
      </c>
      <c r="U4904" s="2" t="s">
        <v>69</v>
      </c>
      <c r="V4904" s="2" t="s">
        <v>22256</v>
      </c>
      <c r="W4904" s="2" t="s">
        <v>250</v>
      </c>
      <c r="X4904" s="2" t="s">
        <v>250</v>
      </c>
      <c r="Y4904" s="2" t="s">
        <v>2781</v>
      </c>
      <c r="Z4904" s="2" t="s">
        <v>2782</v>
      </c>
      <c r="AA4904" s="2" t="s">
        <v>10910</v>
      </c>
      <c r="AB4904" s="2" t="s">
        <v>176</v>
      </c>
      <c r="AE4904" s="3">
        <v>45657.58253472222</v>
      </c>
      <c r="AF4904" s="2" t="s">
        <v>77</v>
      </c>
      <c r="AH4904" s="2" t="s">
        <v>78</v>
      </c>
      <c r="AI4904" s="2" t="s">
        <v>255</v>
      </c>
      <c r="AJ4904" s="2" t="s">
        <v>343</v>
      </c>
      <c r="AK4904" s="2" t="s">
        <v>22257</v>
      </c>
      <c r="AL4904" s="2" t="s">
        <v>1882</v>
      </c>
      <c r="AM4904" s="3">
        <v>45657.582638888889</v>
      </c>
      <c r="AN4904" s="2" t="s">
        <v>22257</v>
      </c>
      <c r="AO4904" s="2" t="s">
        <v>1882</v>
      </c>
      <c r="AP4904" s="2">
        <v>5548211</v>
      </c>
      <c r="AQ4904" s="2" t="s">
        <v>81</v>
      </c>
      <c r="AR4904" s="3">
        <v>45659.687303240738</v>
      </c>
      <c r="AS4904" s="2" t="s">
        <v>82</v>
      </c>
      <c r="AT4904" s="3">
        <v>45657.333333333336</v>
      </c>
      <c r="AU4904" s="2" t="s">
        <v>104</v>
      </c>
      <c r="AV4904" s="2" t="s">
        <v>1030</v>
      </c>
      <c r="AW4904" s="2" t="s">
        <v>1031</v>
      </c>
      <c r="AX4904" s="2" t="s">
        <v>1032</v>
      </c>
      <c r="AZ4904" s="3">
        <v>45659.687303240738</v>
      </c>
      <c r="BB4904" s="2" t="s">
        <v>4062</v>
      </c>
      <c r="BC4904" s="2" t="s">
        <v>281</v>
      </c>
      <c r="BD4904" s="2" t="s">
        <v>750</v>
      </c>
      <c r="BE4904" s="2" t="s">
        <v>22258</v>
      </c>
      <c r="BF4904" s="2" t="s">
        <v>1882</v>
      </c>
    </row>
    <row r="4905" spans="1:58" x14ac:dyDescent="0.35">
      <c r="A4905" s="2">
        <v>2950602</v>
      </c>
      <c r="B4905" s="2" t="s">
        <v>58</v>
      </c>
      <c r="C4905" s="2">
        <v>42212171</v>
      </c>
      <c r="D4905" s="2">
        <v>338777411</v>
      </c>
      <c r="E4905" s="2" t="s">
        <v>59</v>
      </c>
      <c r="F4905" s="2" t="s">
        <v>60</v>
      </c>
      <c r="G4905" s="2" t="s">
        <v>1111</v>
      </c>
      <c r="H4905" s="2" t="s">
        <v>833</v>
      </c>
      <c r="I4905" s="2">
        <v>776479436</v>
      </c>
      <c r="J4905" s="2" t="s">
        <v>1055</v>
      </c>
      <c r="K4905" s="2">
        <v>13</v>
      </c>
      <c r="L4905" s="2" t="s">
        <v>63</v>
      </c>
      <c r="M4905" s="2" t="s">
        <v>64</v>
      </c>
      <c r="N4905" s="3">
        <v>45271.695150462961</v>
      </c>
      <c r="O4905" s="2" t="s">
        <v>65</v>
      </c>
      <c r="Q4905" s="2" t="s">
        <v>66</v>
      </c>
      <c r="R4905" s="3">
        <v>45656.757349537038</v>
      </c>
      <c r="S4905" s="2" t="s">
        <v>8706</v>
      </c>
      <c r="T4905" s="2" t="s">
        <v>68</v>
      </c>
      <c r="U4905" s="2" t="s">
        <v>69</v>
      </c>
      <c r="V4905" s="2" t="s">
        <v>22259</v>
      </c>
      <c r="W4905" s="2" t="s">
        <v>118</v>
      </c>
      <c r="X4905" s="2" t="s">
        <v>271</v>
      </c>
      <c r="Y4905" s="2" t="s">
        <v>798</v>
      </c>
      <c r="Z4905" s="2" t="s">
        <v>2107</v>
      </c>
      <c r="AA4905" s="2" t="s">
        <v>2108</v>
      </c>
      <c r="AB4905" s="2" t="s">
        <v>176</v>
      </c>
      <c r="AE4905" s="3">
        <v>45656.757361111115</v>
      </c>
      <c r="AF4905" s="2" t="s">
        <v>77</v>
      </c>
      <c r="AH4905" s="2" t="s">
        <v>78</v>
      </c>
      <c r="AI4905" s="2" t="s">
        <v>79</v>
      </c>
      <c r="AJ4905" s="2" t="s">
        <v>123</v>
      </c>
      <c r="AK4905" s="2" t="s">
        <v>22260</v>
      </c>
      <c r="AL4905" s="2" t="s">
        <v>8706</v>
      </c>
      <c r="AM4905" s="3">
        <v>45656.757395833331</v>
      </c>
      <c r="AN4905" s="2" t="s">
        <v>22260</v>
      </c>
      <c r="AP4905" s="2">
        <v>5542566</v>
      </c>
      <c r="AQ4905" s="2" t="s">
        <v>81</v>
      </c>
      <c r="AR4905" s="3">
        <v>45657.641041666669</v>
      </c>
      <c r="AS4905" s="2" t="s">
        <v>82</v>
      </c>
      <c r="AT4905" s="3">
        <v>45657.333333333336</v>
      </c>
      <c r="AU4905" s="2" t="s">
        <v>104</v>
      </c>
      <c r="AV4905" s="2" t="s">
        <v>277</v>
      </c>
      <c r="AW4905" s="2" t="s">
        <v>278</v>
      </c>
      <c r="AX4905" s="2" t="s">
        <v>2556</v>
      </c>
      <c r="AZ4905" s="3">
        <v>45657.641041666669</v>
      </c>
      <c r="BB4905" s="2" t="s">
        <v>408</v>
      </c>
      <c r="BC4905" s="2" t="s">
        <v>409</v>
      </c>
      <c r="BD4905" s="2" t="s">
        <v>410</v>
      </c>
      <c r="BE4905" s="2" t="s">
        <v>4674</v>
      </c>
      <c r="BF4905" s="2" t="s">
        <v>802</v>
      </c>
    </row>
    <row r="4906" spans="1:58" x14ac:dyDescent="0.35">
      <c r="A4906" s="2">
        <v>2950603</v>
      </c>
      <c r="B4906" s="2" t="s">
        <v>58</v>
      </c>
      <c r="C4906" s="2">
        <v>42263011</v>
      </c>
      <c r="D4906" s="2">
        <v>338214495</v>
      </c>
      <c r="E4906" s="2" t="s">
        <v>59</v>
      </c>
      <c r="F4906" s="2" t="s">
        <v>60</v>
      </c>
      <c r="G4906" s="2" t="s">
        <v>577</v>
      </c>
      <c r="H4906" s="2" t="s">
        <v>22261</v>
      </c>
      <c r="I4906" s="2">
        <v>774555414</v>
      </c>
      <c r="J4906" s="2" t="s">
        <v>230</v>
      </c>
      <c r="K4906" s="2">
        <v>12</v>
      </c>
      <c r="L4906" s="2" t="s">
        <v>63</v>
      </c>
      <c r="M4906" s="2" t="s">
        <v>64</v>
      </c>
      <c r="N4906" s="3">
        <v>45276</v>
      </c>
      <c r="O4906" s="2" t="s">
        <v>65</v>
      </c>
      <c r="Q4906" s="2" t="s">
        <v>66</v>
      </c>
      <c r="R4906" s="3">
        <v>45656.757569444446</v>
      </c>
      <c r="S4906" s="2" t="s">
        <v>9078</v>
      </c>
      <c r="T4906" s="2" t="s">
        <v>68</v>
      </c>
      <c r="U4906" s="2" t="s">
        <v>69</v>
      </c>
      <c r="V4906" s="2" t="s">
        <v>22262</v>
      </c>
      <c r="W4906" s="2" t="s">
        <v>71</v>
      </c>
      <c r="X4906" s="2" t="s">
        <v>650</v>
      </c>
      <c r="Y4906" s="2" t="s">
        <v>3291</v>
      </c>
      <c r="Z4906" s="2" t="s">
        <v>1573</v>
      </c>
      <c r="AA4906" s="2" t="s">
        <v>3292</v>
      </c>
      <c r="AB4906" s="2" t="s">
        <v>176</v>
      </c>
      <c r="AE4906" s="3">
        <v>45657.703622685185</v>
      </c>
      <c r="AF4906" s="2" t="s">
        <v>77</v>
      </c>
      <c r="AH4906" s="2" t="s">
        <v>78</v>
      </c>
      <c r="AI4906" s="2" t="s">
        <v>58</v>
      </c>
      <c r="AJ4906" s="2" t="s">
        <v>101</v>
      </c>
      <c r="AK4906" s="2" t="s">
        <v>22263</v>
      </c>
      <c r="AL4906" s="2" t="s">
        <v>442</v>
      </c>
      <c r="AM4906" s="3">
        <v>45657.703692129631</v>
      </c>
      <c r="AN4906" s="2" t="s">
        <v>22263</v>
      </c>
      <c r="AO4906" s="2" t="s">
        <v>442</v>
      </c>
      <c r="AP4906" s="2">
        <v>5549557</v>
      </c>
      <c r="AQ4906" s="2" t="s">
        <v>81</v>
      </c>
      <c r="AR4906" s="3">
        <v>45658.512916666667</v>
      </c>
      <c r="AS4906" s="2" t="s">
        <v>82</v>
      </c>
      <c r="AT4906" s="3">
        <v>45657.333333333336</v>
      </c>
      <c r="AU4906" s="2" t="s">
        <v>104</v>
      </c>
      <c r="AV4906" s="2" t="s">
        <v>1134</v>
      </c>
      <c r="AW4906" s="2" t="s">
        <v>1135</v>
      </c>
      <c r="AX4906" s="2" t="s">
        <v>1136</v>
      </c>
      <c r="AZ4906" s="3">
        <v>45658.512916666667</v>
      </c>
      <c r="BB4906" s="2" t="s">
        <v>1937</v>
      </c>
      <c r="BC4906" s="2" t="s">
        <v>1938</v>
      </c>
      <c r="BD4906" s="2" t="s">
        <v>1939</v>
      </c>
      <c r="BE4906" s="2" t="s">
        <v>1174</v>
      </c>
      <c r="BF4906" s="2" t="s">
        <v>442</v>
      </c>
    </row>
    <row r="4907" spans="1:58" x14ac:dyDescent="0.35">
      <c r="A4907" s="2">
        <v>2950604</v>
      </c>
      <c r="B4907" s="2" t="s">
        <v>244</v>
      </c>
      <c r="C4907" s="2">
        <v>41784951</v>
      </c>
      <c r="D4907" s="2">
        <v>339708344</v>
      </c>
      <c r="E4907" s="2" t="s">
        <v>59</v>
      </c>
      <c r="F4907" s="2" t="s">
        <v>60</v>
      </c>
      <c r="G4907" s="2" t="s">
        <v>22264</v>
      </c>
      <c r="H4907" s="2" t="s">
        <v>6232</v>
      </c>
      <c r="I4907" s="2">
        <v>772745758</v>
      </c>
      <c r="J4907" s="2" t="s">
        <v>22265</v>
      </c>
      <c r="K4907" s="2">
        <v>14</v>
      </c>
      <c r="L4907" s="2" t="s">
        <v>63</v>
      </c>
      <c r="M4907" s="2" t="s">
        <v>64</v>
      </c>
      <c r="N4907" s="3">
        <v>45225.708333333336</v>
      </c>
      <c r="O4907" s="2" t="s">
        <v>248</v>
      </c>
      <c r="Q4907" s="2" t="s">
        <v>66</v>
      </c>
      <c r="R4907" s="3">
        <v>45656.757604166669</v>
      </c>
      <c r="S4907" s="2" t="s">
        <v>8041</v>
      </c>
      <c r="T4907" s="2" t="s">
        <v>68</v>
      </c>
      <c r="U4907" s="2" t="s">
        <v>481</v>
      </c>
      <c r="V4907" s="2" t="s">
        <v>22266</v>
      </c>
      <c r="W4907" s="2" t="s">
        <v>250</v>
      </c>
      <c r="X4907" s="2" t="s">
        <v>743</v>
      </c>
      <c r="Y4907" s="2" t="s">
        <v>2194</v>
      </c>
      <c r="Z4907" s="2" t="s">
        <v>745</v>
      </c>
      <c r="AA4907" s="2" t="s">
        <v>2195</v>
      </c>
      <c r="AB4907" s="2" t="s">
        <v>176</v>
      </c>
      <c r="AE4907" s="3">
        <v>45656.757615740738</v>
      </c>
      <c r="AF4907" s="2" t="s">
        <v>77</v>
      </c>
      <c r="AH4907" s="2" t="s">
        <v>142</v>
      </c>
      <c r="AI4907" s="2" t="s">
        <v>255</v>
      </c>
      <c r="AJ4907" s="2" t="s">
        <v>276</v>
      </c>
      <c r="AK4907" s="2" t="s">
        <v>22267</v>
      </c>
      <c r="AL4907" s="2" t="s">
        <v>8041</v>
      </c>
      <c r="AM4907" s="3">
        <v>45656.757650462961</v>
      </c>
      <c r="AN4907" s="2" t="s">
        <v>22267</v>
      </c>
      <c r="AP4907" s="2">
        <v>5542568</v>
      </c>
      <c r="AQ4907" s="2" t="s">
        <v>81</v>
      </c>
      <c r="AR4907" s="3">
        <v>45657.523136574076</v>
      </c>
      <c r="AS4907" s="2" t="s">
        <v>82</v>
      </c>
      <c r="AT4907" s="3">
        <v>45657.333333333336</v>
      </c>
      <c r="AU4907" s="2" t="s">
        <v>104</v>
      </c>
      <c r="AV4907" s="2" t="s">
        <v>258</v>
      </c>
      <c r="AW4907" s="2" t="s">
        <v>259</v>
      </c>
      <c r="AX4907" s="2" t="s">
        <v>1441</v>
      </c>
      <c r="AZ4907" s="3">
        <v>45657.523136574076</v>
      </c>
      <c r="BB4907" s="2" t="s">
        <v>261</v>
      </c>
      <c r="BC4907" s="2" t="s">
        <v>262</v>
      </c>
      <c r="BD4907" s="2" t="s">
        <v>263</v>
      </c>
      <c r="BE4907" s="2" t="s">
        <v>22268</v>
      </c>
      <c r="BF4907" s="2" t="s">
        <v>2140</v>
      </c>
    </row>
    <row r="4908" spans="1:58" x14ac:dyDescent="0.35">
      <c r="A4908" s="2">
        <v>2950605</v>
      </c>
      <c r="B4908" s="2" t="s">
        <v>58</v>
      </c>
      <c r="C4908" s="2">
        <v>1098501</v>
      </c>
      <c r="D4908" s="2">
        <v>339364269</v>
      </c>
      <c r="E4908" s="2" t="s">
        <v>59</v>
      </c>
      <c r="F4908" s="2" t="s">
        <v>60</v>
      </c>
      <c r="G4908" s="2" t="s">
        <v>132</v>
      </c>
      <c r="H4908" s="2" t="s">
        <v>22269</v>
      </c>
      <c r="I4908" s="2">
        <v>776393963</v>
      </c>
      <c r="J4908" s="2" t="s">
        <v>134</v>
      </c>
      <c r="K4908" s="2">
        <v>12</v>
      </c>
      <c r="L4908" s="2" t="s">
        <v>63</v>
      </c>
      <c r="M4908" s="2" t="s">
        <v>64</v>
      </c>
      <c r="N4908" s="3">
        <v>45225.70144675926</v>
      </c>
      <c r="O4908" s="2" t="s">
        <v>187</v>
      </c>
      <c r="Q4908" s="2" t="s">
        <v>66</v>
      </c>
      <c r="R4908" s="3">
        <v>45656.757673611108</v>
      </c>
      <c r="S4908" s="2" t="s">
        <v>14626</v>
      </c>
      <c r="T4908" s="2" t="s">
        <v>637</v>
      </c>
      <c r="U4908" s="2" t="s">
        <v>69</v>
      </c>
      <c r="V4908" s="2" t="s">
        <v>22270</v>
      </c>
      <c r="W4908" s="2" t="s">
        <v>336</v>
      </c>
      <c r="X4908" s="2" t="s">
        <v>336</v>
      </c>
      <c r="Y4908" s="2" t="s">
        <v>20829</v>
      </c>
      <c r="Z4908" s="2" t="s">
        <v>453</v>
      </c>
      <c r="AA4908" s="2" t="s">
        <v>454</v>
      </c>
      <c r="AB4908" s="2" t="s">
        <v>454</v>
      </c>
      <c r="AE4908" s="3">
        <v>45656.757986111108</v>
      </c>
      <c r="AF4908" s="2" t="s">
        <v>77</v>
      </c>
      <c r="AH4908" s="2" t="s">
        <v>78</v>
      </c>
      <c r="AI4908" s="2" t="s">
        <v>255</v>
      </c>
      <c r="AJ4908" s="2" t="s">
        <v>123</v>
      </c>
      <c r="AL4908" s="2" t="s">
        <v>14626</v>
      </c>
      <c r="AM4908" s="3">
        <v>45656.758171296293</v>
      </c>
      <c r="AO4908" s="2" t="s">
        <v>14626</v>
      </c>
      <c r="AP4908" s="2">
        <v>5542569</v>
      </c>
      <c r="AQ4908" s="2" t="s">
        <v>81</v>
      </c>
      <c r="AR4908" s="3">
        <v>45657.651550925926</v>
      </c>
      <c r="AS4908" s="2" t="s">
        <v>82</v>
      </c>
      <c r="AT4908" s="3">
        <v>45656.5625</v>
      </c>
      <c r="AU4908" s="2" t="s">
        <v>83</v>
      </c>
      <c r="AV4908" s="2" t="s">
        <v>583</v>
      </c>
      <c r="AW4908" s="2" t="s">
        <v>584</v>
      </c>
      <c r="AX4908" s="2" t="s">
        <v>1118</v>
      </c>
      <c r="AZ4908" s="3">
        <v>45657.651550925926</v>
      </c>
      <c r="BB4908" s="2" t="s">
        <v>887</v>
      </c>
      <c r="BC4908" s="2" t="s">
        <v>888</v>
      </c>
      <c r="BD4908" s="2" t="s">
        <v>889</v>
      </c>
      <c r="BE4908" s="2" t="s">
        <v>20598</v>
      </c>
      <c r="BF4908" s="2" t="s">
        <v>243</v>
      </c>
    </row>
    <row r="4909" spans="1:58" x14ac:dyDescent="0.35">
      <c r="A4909" s="2">
        <v>2950606</v>
      </c>
      <c r="B4909" s="2" t="s">
        <v>58</v>
      </c>
      <c r="C4909" s="2">
        <v>31693141</v>
      </c>
      <c r="D4909" s="2">
        <v>339574914</v>
      </c>
      <c r="E4909" s="2" t="s">
        <v>59</v>
      </c>
      <c r="F4909" s="2" t="s">
        <v>60</v>
      </c>
      <c r="G4909" s="2" t="s">
        <v>16827</v>
      </c>
      <c r="H4909" s="2" t="s">
        <v>16828</v>
      </c>
      <c r="I4909" s="2">
        <v>771950016</v>
      </c>
      <c r="J4909" s="2" t="s">
        <v>22271</v>
      </c>
      <c r="K4909" s="2">
        <v>14</v>
      </c>
      <c r="L4909" s="2" t="s">
        <v>63</v>
      </c>
      <c r="M4909" s="2" t="s">
        <v>64</v>
      </c>
      <c r="N4909" s="3">
        <v>44805</v>
      </c>
      <c r="O4909" s="2" t="s">
        <v>647</v>
      </c>
      <c r="Q4909" s="2" t="s">
        <v>66</v>
      </c>
      <c r="R4909" s="3">
        <v>45656.757997685185</v>
      </c>
      <c r="S4909" s="2" t="s">
        <v>4694</v>
      </c>
      <c r="T4909" s="2" t="s">
        <v>156</v>
      </c>
      <c r="U4909" s="2" t="s">
        <v>69</v>
      </c>
      <c r="V4909" s="2" t="s">
        <v>22272</v>
      </c>
      <c r="W4909" s="2" t="s">
        <v>233</v>
      </c>
      <c r="X4909" s="2" t="s">
        <v>234</v>
      </c>
      <c r="Y4909" s="2" t="s">
        <v>1977</v>
      </c>
      <c r="Z4909" s="2" t="s">
        <v>236</v>
      </c>
      <c r="AA4909" s="2" t="s">
        <v>16832</v>
      </c>
      <c r="AB4909" s="2" t="s">
        <v>176</v>
      </c>
      <c r="AE4909" s="3">
        <v>45656.758009259262</v>
      </c>
      <c r="AF4909" s="2" t="s">
        <v>77</v>
      </c>
      <c r="AH4909" s="2" t="s">
        <v>78</v>
      </c>
      <c r="AI4909" s="2" t="s">
        <v>79</v>
      </c>
      <c r="AJ4909" s="2" t="s">
        <v>123</v>
      </c>
      <c r="AK4909" s="2" t="s">
        <v>22272</v>
      </c>
      <c r="AL4909" s="2" t="s">
        <v>4694</v>
      </c>
      <c r="AM4909" s="3">
        <v>45656.838622685187</v>
      </c>
      <c r="AO4909" s="2" t="s">
        <v>667</v>
      </c>
      <c r="AP4909" s="2">
        <v>5542933</v>
      </c>
      <c r="AQ4909" s="2" t="s">
        <v>81</v>
      </c>
      <c r="AR4909" s="3">
        <v>45657.500532407408</v>
      </c>
      <c r="AS4909" s="2" t="s">
        <v>82</v>
      </c>
      <c r="AT4909" s="3">
        <v>45656.333333333336</v>
      </c>
      <c r="AU4909" s="2" t="s">
        <v>83</v>
      </c>
      <c r="AV4909" s="2" t="s">
        <v>239</v>
      </c>
      <c r="AW4909" s="2" t="s">
        <v>240</v>
      </c>
      <c r="AX4909" s="2" t="s">
        <v>5295</v>
      </c>
      <c r="AZ4909" s="3">
        <v>45657.500532407408</v>
      </c>
      <c r="BB4909" s="2" t="s">
        <v>643</v>
      </c>
      <c r="BC4909" s="2" t="s">
        <v>644</v>
      </c>
      <c r="BD4909" s="2" t="s">
        <v>299</v>
      </c>
      <c r="BE4909" s="2" t="s">
        <v>300</v>
      </c>
      <c r="BF4909" s="2" t="s">
        <v>831</v>
      </c>
    </row>
    <row r="4910" spans="1:58" x14ac:dyDescent="0.35">
      <c r="A4910" s="2">
        <v>2950607</v>
      </c>
      <c r="B4910" s="2" t="s">
        <v>58</v>
      </c>
      <c r="C4910" s="2">
        <v>41084141</v>
      </c>
      <c r="D4910" s="2">
        <v>338216434</v>
      </c>
      <c r="E4910" s="2" t="s">
        <v>59</v>
      </c>
      <c r="F4910" s="2" t="s">
        <v>60</v>
      </c>
      <c r="G4910" s="2" t="s">
        <v>22273</v>
      </c>
      <c r="H4910" s="2" t="s">
        <v>22273</v>
      </c>
      <c r="I4910" s="2">
        <v>770603745</v>
      </c>
      <c r="J4910" s="2" t="s">
        <v>15338</v>
      </c>
      <c r="K4910" s="2">
        <v>20</v>
      </c>
      <c r="L4910" s="2" t="s">
        <v>357</v>
      </c>
      <c r="M4910" s="2" t="s">
        <v>358</v>
      </c>
      <c r="N4910" s="3">
        <v>45131.697916666664</v>
      </c>
      <c r="O4910" s="2" t="s">
        <v>537</v>
      </c>
      <c r="Q4910" s="2" t="s">
        <v>66</v>
      </c>
      <c r="R4910" s="3">
        <v>45656.758032407408</v>
      </c>
      <c r="S4910" s="2" t="s">
        <v>360</v>
      </c>
      <c r="T4910" s="2" t="s">
        <v>334</v>
      </c>
      <c r="U4910" s="2" t="s">
        <v>69</v>
      </c>
      <c r="V4910" s="2" t="s">
        <v>22274</v>
      </c>
      <c r="W4910" s="2" t="s">
        <v>497</v>
      </c>
      <c r="X4910" s="2" t="s">
        <v>497</v>
      </c>
      <c r="Y4910" s="2" t="s">
        <v>12132</v>
      </c>
      <c r="Z4910" s="2" t="s">
        <v>3078</v>
      </c>
      <c r="AA4910" s="2" t="s">
        <v>22275</v>
      </c>
      <c r="AB4910" s="2" t="s">
        <v>176</v>
      </c>
      <c r="AE4910" s="3">
        <v>45656.759085648147</v>
      </c>
      <c r="AF4910" s="2" t="s">
        <v>543</v>
      </c>
      <c r="AG4910" s="2">
        <v>48</v>
      </c>
      <c r="AH4910" s="2" t="s">
        <v>78</v>
      </c>
      <c r="AI4910" s="2" t="s">
        <v>363</v>
      </c>
      <c r="AJ4910" s="2" t="s">
        <v>364</v>
      </c>
      <c r="AK4910" s="2" t="s">
        <v>20752</v>
      </c>
      <c r="AL4910" s="2" t="s">
        <v>360</v>
      </c>
      <c r="AM4910" s="3">
        <v>45656.759143518517</v>
      </c>
      <c r="AO4910" s="2" t="s">
        <v>360</v>
      </c>
      <c r="AP4910" s="2">
        <v>5542574</v>
      </c>
      <c r="AQ4910" s="2" t="s">
        <v>81</v>
      </c>
      <c r="AR4910" s="3">
        <v>45657.575821759259</v>
      </c>
      <c r="AS4910" s="2" t="s">
        <v>82</v>
      </c>
      <c r="AT4910" s="3">
        <v>45656.5625</v>
      </c>
      <c r="AU4910" s="2" t="s">
        <v>104</v>
      </c>
      <c r="AV4910" s="2" t="s">
        <v>502</v>
      </c>
      <c r="AW4910" s="2" t="s">
        <v>503</v>
      </c>
      <c r="AX4910" s="2" t="s">
        <v>4109</v>
      </c>
      <c r="AY4910" s="3">
        <v>45658.759085648147</v>
      </c>
      <c r="AZ4910" s="3">
        <v>45657.575821759259</v>
      </c>
      <c r="BA4910" s="2" t="s">
        <v>460</v>
      </c>
      <c r="BB4910" s="2" t="s">
        <v>2333</v>
      </c>
      <c r="BC4910" s="2" t="s">
        <v>2334</v>
      </c>
      <c r="BD4910" s="2" t="s">
        <v>2335</v>
      </c>
      <c r="BE4910" s="2" t="s">
        <v>22276</v>
      </c>
      <c r="BF4910" s="2" t="s">
        <v>325</v>
      </c>
    </row>
    <row r="4911" spans="1:58" x14ac:dyDescent="0.35">
      <c r="A4911" s="2">
        <v>2950608</v>
      </c>
      <c r="B4911" s="2" t="s">
        <v>58</v>
      </c>
      <c r="C4911" s="2">
        <v>40561221</v>
      </c>
      <c r="D4911" s="2">
        <v>338778792</v>
      </c>
      <c r="E4911" s="2" t="s">
        <v>59</v>
      </c>
      <c r="F4911" s="2" t="s">
        <v>60</v>
      </c>
      <c r="G4911" s="2" t="s">
        <v>7096</v>
      </c>
      <c r="H4911" s="2" t="s">
        <v>2011</v>
      </c>
      <c r="I4911" s="2">
        <v>775791518</v>
      </c>
      <c r="J4911" s="2" t="s">
        <v>22277</v>
      </c>
      <c r="K4911" s="2">
        <v>13</v>
      </c>
      <c r="L4911" s="2" t="s">
        <v>63</v>
      </c>
      <c r="M4911" s="2" t="s">
        <v>64</v>
      </c>
      <c r="N4911" s="3">
        <v>44995.573611111111</v>
      </c>
      <c r="O4911" s="2" t="s">
        <v>65</v>
      </c>
      <c r="Q4911" s="2" t="s">
        <v>66</v>
      </c>
      <c r="R4911" s="3">
        <v>45656.758263888885</v>
      </c>
      <c r="S4911" s="2" t="s">
        <v>4945</v>
      </c>
      <c r="T4911" s="2" t="s">
        <v>156</v>
      </c>
      <c r="U4911" s="2" t="s">
        <v>69</v>
      </c>
      <c r="V4911" s="2" t="s">
        <v>22278</v>
      </c>
      <c r="W4911" s="2" t="s">
        <v>118</v>
      </c>
      <c r="X4911" s="2" t="s">
        <v>271</v>
      </c>
      <c r="Y4911" s="2" t="s">
        <v>3037</v>
      </c>
      <c r="Z4911" s="2" t="s">
        <v>273</v>
      </c>
      <c r="AA4911" s="2" t="s">
        <v>10051</v>
      </c>
      <c r="AB4911" s="2" t="s">
        <v>10051</v>
      </c>
      <c r="AE4911" s="3">
        <v>45656.758275462962</v>
      </c>
      <c r="AF4911" s="2" t="s">
        <v>77</v>
      </c>
      <c r="AH4911" s="2" t="s">
        <v>78</v>
      </c>
      <c r="AI4911" s="2" t="s">
        <v>79</v>
      </c>
      <c r="AJ4911" s="2" t="s">
        <v>123</v>
      </c>
      <c r="AK4911" s="2" t="s">
        <v>22279</v>
      </c>
      <c r="AL4911" s="2" t="s">
        <v>4945</v>
      </c>
      <c r="AM4911" s="3">
        <v>45656.758310185185</v>
      </c>
      <c r="AN4911" s="2" t="s">
        <v>22279</v>
      </c>
      <c r="AP4911" s="2">
        <v>5542570</v>
      </c>
      <c r="AQ4911" s="2" t="s">
        <v>81</v>
      </c>
      <c r="AR4911" s="3">
        <v>45658.640601851854</v>
      </c>
      <c r="AS4911" s="2" t="s">
        <v>82</v>
      </c>
      <c r="AT4911" s="3">
        <v>45657.333333333336</v>
      </c>
      <c r="AU4911" s="2" t="s">
        <v>104</v>
      </c>
      <c r="AV4911" s="2" t="s">
        <v>277</v>
      </c>
      <c r="AW4911" s="2" t="s">
        <v>278</v>
      </c>
      <c r="AX4911" s="2" t="s">
        <v>4818</v>
      </c>
      <c r="AZ4911" s="3">
        <v>45658.640601851854</v>
      </c>
      <c r="BB4911" s="2" t="s">
        <v>128</v>
      </c>
      <c r="BC4911" s="2" t="s">
        <v>129</v>
      </c>
      <c r="BD4911" s="2" t="s">
        <v>130</v>
      </c>
      <c r="BE4911" s="2" t="s">
        <v>10108</v>
      </c>
      <c r="BF4911" s="2" t="s">
        <v>802</v>
      </c>
    </row>
    <row r="4912" spans="1:58" x14ac:dyDescent="0.35">
      <c r="A4912" s="2">
        <v>2950609</v>
      </c>
      <c r="B4912" s="2" t="s">
        <v>58</v>
      </c>
      <c r="C4912" s="2">
        <v>36875291</v>
      </c>
      <c r="D4912" s="2">
        <v>338550892</v>
      </c>
      <c r="E4912" s="2" t="s">
        <v>59</v>
      </c>
      <c r="F4912" s="2" t="s">
        <v>60</v>
      </c>
      <c r="G4912" s="2" t="s">
        <v>859</v>
      </c>
      <c r="H4912" s="2" t="s">
        <v>2318</v>
      </c>
      <c r="I4912" s="2">
        <v>776123739</v>
      </c>
      <c r="J4912" s="2" t="s">
        <v>9406</v>
      </c>
      <c r="K4912" s="2">
        <v>12</v>
      </c>
      <c r="L4912" s="2" t="s">
        <v>63</v>
      </c>
      <c r="M4912" s="2" t="s">
        <v>64</v>
      </c>
      <c r="N4912" s="3">
        <v>45093.833344907405</v>
      </c>
      <c r="O4912" s="2" t="s">
        <v>65</v>
      </c>
      <c r="Q4912" s="2" t="s">
        <v>66</v>
      </c>
      <c r="R4912" s="3">
        <v>45656.758368055554</v>
      </c>
      <c r="S4912" s="2" t="s">
        <v>7364</v>
      </c>
      <c r="T4912" s="2" t="s">
        <v>389</v>
      </c>
      <c r="U4912" s="2" t="s">
        <v>69</v>
      </c>
      <c r="V4912" s="2" t="s">
        <v>22280</v>
      </c>
      <c r="W4912" s="2" t="s">
        <v>400</v>
      </c>
      <c r="X4912" s="2" t="s">
        <v>401</v>
      </c>
      <c r="Y4912" s="2" t="s">
        <v>2854</v>
      </c>
      <c r="Z4912" s="2" t="s">
        <v>513</v>
      </c>
      <c r="AA4912" s="2" t="s">
        <v>3004</v>
      </c>
      <c r="AB4912" s="2" t="s">
        <v>3004</v>
      </c>
      <c r="AE4912" s="3">
        <v>45657.538136574076</v>
      </c>
      <c r="AF4912" s="2" t="s">
        <v>77</v>
      </c>
      <c r="AH4912" s="2" t="s">
        <v>142</v>
      </c>
      <c r="AI4912" s="2" t="s">
        <v>58</v>
      </c>
      <c r="AJ4912" s="2" t="s">
        <v>101</v>
      </c>
      <c r="AK4912" s="2" t="s">
        <v>22281</v>
      </c>
      <c r="AL4912" s="2" t="s">
        <v>412</v>
      </c>
      <c r="AM4912" s="3">
        <v>45657.538240740738</v>
      </c>
      <c r="AN4912" s="2" t="s">
        <v>22281</v>
      </c>
      <c r="AO4912" s="2" t="s">
        <v>412</v>
      </c>
      <c r="AP4912" s="2">
        <v>5547756</v>
      </c>
      <c r="AQ4912" s="2" t="s">
        <v>81</v>
      </c>
      <c r="AR4912" s="3">
        <v>45657.682986111111</v>
      </c>
      <c r="AS4912" s="2" t="s">
        <v>82</v>
      </c>
      <c r="AT4912" s="3">
        <v>45657.333333333336</v>
      </c>
      <c r="AU4912" s="2" t="s">
        <v>104</v>
      </c>
      <c r="AV4912" s="2" t="s">
        <v>803</v>
      </c>
      <c r="AW4912" s="2" t="s">
        <v>804</v>
      </c>
      <c r="AX4912" s="2" t="s">
        <v>805</v>
      </c>
      <c r="AZ4912" s="3">
        <v>45657.682986111111</v>
      </c>
      <c r="BB4912" s="2" t="s">
        <v>108</v>
      </c>
      <c r="BC4912" s="2" t="s">
        <v>109</v>
      </c>
      <c r="BD4912" s="2" t="s">
        <v>110</v>
      </c>
      <c r="BE4912" s="2" t="s">
        <v>21806</v>
      </c>
      <c r="BF4912" s="2" t="s">
        <v>6504</v>
      </c>
    </row>
    <row r="4913" spans="1:58" x14ac:dyDescent="0.35">
      <c r="A4913" s="2">
        <v>2950610</v>
      </c>
      <c r="B4913" s="2" t="s">
        <v>58</v>
      </c>
      <c r="C4913" s="2">
        <v>41228591</v>
      </c>
      <c r="D4913" s="2">
        <v>338584337</v>
      </c>
      <c r="E4913" s="2" t="s">
        <v>59</v>
      </c>
      <c r="F4913" s="2" t="s">
        <v>60</v>
      </c>
      <c r="G4913" s="2" t="s">
        <v>152</v>
      </c>
      <c r="H4913" s="2" t="s">
        <v>1082</v>
      </c>
      <c r="I4913" s="2">
        <v>784087613</v>
      </c>
      <c r="J4913" s="2" t="s">
        <v>154</v>
      </c>
      <c r="K4913" s="2">
        <v>13</v>
      </c>
      <c r="L4913" s="2" t="s">
        <v>63</v>
      </c>
      <c r="M4913" s="2" t="s">
        <v>64</v>
      </c>
      <c r="N4913" s="3">
        <v>45640.452870370369</v>
      </c>
      <c r="O4913" s="2" t="s">
        <v>65</v>
      </c>
      <c r="Q4913" s="2" t="s">
        <v>66</v>
      </c>
      <c r="R4913" s="3">
        <v>45656.758587962962</v>
      </c>
      <c r="S4913" s="2" t="s">
        <v>5580</v>
      </c>
      <c r="T4913" s="2" t="s">
        <v>156</v>
      </c>
      <c r="U4913" s="2" t="s">
        <v>69</v>
      </c>
      <c r="V4913" s="2" t="s">
        <v>22282</v>
      </c>
      <c r="W4913" s="2" t="s">
        <v>71</v>
      </c>
      <c r="X4913" s="2" t="s">
        <v>650</v>
      </c>
      <c r="Y4913" s="2" t="s">
        <v>2466</v>
      </c>
      <c r="Z4913" s="2" t="s">
        <v>1067</v>
      </c>
      <c r="AA4913" s="2" t="s">
        <v>2152</v>
      </c>
      <c r="AB4913" s="2" t="s">
        <v>2152</v>
      </c>
      <c r="AE4913" s="3">
        <v>45656.758599537039</v>
      </c>
      <c r="AF4913" s="2" t="s">
        <v>77</v>
      </c>
      <c r="AH4913" s="2" t="s">
        <v>142</v>
      </c>
      <c r="AI4913" s="2" t="s">
        <v>79</v>
      </c>
      <c r="AJ4913" s="2" t="s">
        <v>123</v>
      </c>
      <c r="AK4913" s="2" t="s">
        <v>22282</v>
      </c>
      <c r="AL4913" s="2" t="s">
        <v>5580</v>
      </c>
      <c r="AM4913" s="3">
        <v>45656.758622685185</v>
      </c>
      <c r="AN4913" s="2" t="s">
        <v>22282</v>
      </c>
      <c r="AP4913" s="2">
        <v>5542572</v>
      </c>
      <c r="AQ4913" s="2" t="s">
        <v>81</v>
      </c>
      <c r="AR4913" s="3">
        <v>45657.901643518519</v>
      </c>
      <c r="AS4913" s="2" t="s">
        <v>82</v>
      </c>
      <c r="AT4913" s="3">
        <v>45657.333333333336</v>
      </c>
      <c r="AU4913" s="2" t="s">
        <v>104</v>
      </c>
      <c r="AV4913" s="2" t="s">
        <v>655</v>
      </c>
      <c r="AW4913" s="2" t="s">
        <v>656</v>
      </c>
      <c r="AX4913" s="2" t="s">
        <v>1949</v>
      </c>
      <c r="AZ4913" s="3">
        <v>45657.901643518519</v>
      </c>
      <c r="BB4913" s="2" t="s">
        <v>1374</v>
      </c>
      <c r="BC4913" s="2" t="s">
        <v>888</v>
      </c>
      <c r="BD4913" s="2" t="s">
        <v>1375</v>
      </c>
      <c r="BE4913" s="2" t="s">
        <v>1376</v>
      </c>
      <c r="BF4913" s="2" t="s">
        <v>1901</v>
      </c>
    </row>
    <row r="4914" spans="1:58" x14ac:dyDescent="0.35">
      <c r="A4914" s="2">
        <v>2950611</v>
      </c>
      <c r="B4914" s="2" t="s">
        <v>58</v>
      </c>
      <c r="C4914" s="2">
        <v>43492201</v>
      </c>
      <c r="D4914" s="2">
        <v>339531265</v>
      </c>
      <c r="E4914" s="2" t="s">
        <v>59</v>
      </c>
      <c r="F4914" s="2" t="s">
        <v>60</v>
      </c>
      <c r="G4914" s="2" t="s">
        <v>152</v>
      </c>
      <c r="H4914" s="2" t="s">
        <v>22283</v>
      </c>
      <c r="I4914" s="2">
        <v>339531265</v>
      </c>
      <c r="J4914" s="2" t="s">
        <v>22284</v>
      </c>
      <c r="K4914" s="2">
        <v>14</v>
      </c>
      <c r="L4914" s="2" t="s">
        <v>63</v>
      </c>
      <c r="M4914" s="2" t="s">
        <v>64</v>
      </c>
      <c r="N4914" s="3">
        <v>45519.75</v>
      </c>
      <c r="O4914" s="2" t="s">
        <v>65</v>
      </c>
      <c r="Q4914" s="2" t="s">
        <v>66</v>
      </c>
      <c r="R4914" s="3">
        <v>45656.759039351855</v>
      </c>
      <c r="S4914" s="2" t="s">
        <v>6758</v>
      </c>
      <c r="T4914" s="2" t="s">
        <v>68</v>
      </c>
      <c r="U4914" s="2" t="s">
        <v>69</v>
      </c>
      <c r="V4914" s="2" t="s">
        <v>22285</v>
      </c>
      <c r="W4914" s="2" t="s">
        <v>233</v>
      </c>
      <c r="X4914" s="2" t="s">
        <v>233</v>
      </c>
      <c r="Y4914" s="2" t="s">
        <v>1865</v>
      </c>
      <c r="Z4914" s="2" t="s">
        <v>2590</v>
      </c>
      <c r="AA4914" s="2" t="s">
        <v>3618</v>
      </c>
      <c r="AB4914" s="2" t="s">
        <v>176</v>
      </c>
      <c r="AE4914" s="3">
        <v>45656.759050925924</v>
      </c>
      <c r="AF4914" s="2" t="s">
        <v>77</v>
      </c>
      <c r="AH4914" s="2" t="s">
        <v>78</v>
      </c>
      <c r="AI4914" s="2" t="s">
        <v>79</v>
      </c>
      <c r="AJ4914" s="2" t="s">
        <v>123</v>
      </c>
      <c r="AK4914" s="2" t="s">
        <v>22286</v>
      </c>
      <c r="AL4914" s="2" t="s">
        <v>6758</v>
      </c>
      <c r="AM4914" s="3">
        <v>45656.759085648147</v>
      </c>
      <c r="AN4914" s="2" t="s">
        <v>22286</v>
      </c>
      <c r="AP4914" s="2">
        <v>5542573</v>
      </c>
      <c r="AQ4914" s="2" t="s">
        <v>81</v>
      </c>
      <c r="AR4914" s="3">
        <v>45659.478900462964</v>
      </c>
      <c r="AS4914" s="2" t="s">
        <v>82</v>
      </c>
      <c r="AT4914" s="3">
        <v>45656.333333333336</v>
      </c>
      <c r="AU4914" s="2" t="s">
        <v>83</v>
      </c>
      <c r="AV4914" s="2" t="s">
        <v>569</v>
      </c>
      <c r="AW4914" s="2" t="s">
        <v>570</v>
      </c>
      <c r="AX4914" s="2" t="s">
        <v>1530</v>
      </c>
      <c r="AZ4914" s="3">
        <v>45659.478900462964</v>
      </c>
      <c r="BB4914" s="2" t="s">
        <v>408</v>
      </c>
      <c r="BC4914" s="2" t="s">
        <v>409</v>
      </c>
      <c r="BD4914" s="2" t="s">
        <v>410</v>
      </c>
      <c r="BE4914" s="2" t="s">
        <v>4316</v>
      </c>
      <c r="BF4914" s="2" t="s">
        <v>1093</v>
      </c>
    </row>
    <row r="4915" spans="1:58" x14ac:dyDescent="0.35">
      <c r="A4915" s="2">
        <v>2950612</v>
      </c>
      <c r="B4915" s="2" t="s">
        <v>244</v>
      </c>
      <c r="C4915" s="2">
        <v>41621531</v>
      </c>
      <c r="D4915" s="2">
        <v>339483236</v>
      </c>
      <c r="E4915" s="2" t="s">
        <v>59</v>
      </c>
      <c r="F4915" s="2" t="s">
        <v>60</v>
      </c>
      <c r="G4915" s="2" t="s">
        <v>2906</v>
      </c>
      <c r="H4915" s="2" t="s">
        <v>397</v>
      </c>
      <c r="I4915" s="2">
        <v>775214915</v>
      </c>
      <c r="J4915" s="2" t="s">
        <v>3205</v>
      </c>
      <c r="K4915" s="2">
        <v>15</v>
      </c>
      <c r="L4915" s="2" t="s">
        <v>63</v>
      </c>
      <c r="M4915" s="2" t="s">
        <v>64</v>
      </c>
      <c r="N4915" s="3">
        <v>45614.708333333336</v>
      </c>
      <c r="O4915" s="2" t="s">
        <v>248</v>
      </c>
      <c r="Q4915" s="2" t="s">
        <v>66</v>
      </c>
      <c r="R4915" s="3">
        <v>45656.761469907404</v>
      </c>
      <c r="S4915" s="2" t="s">
        <v>1388</v>
      </c>
      <c r="T4915" s="2" t="s">
        <v>156</v>
      </c>
      <c r="U4915" s="2" t="s">
        <v>481</v>
      </c>
      <c r="V4915" s="2" t="s">
        <v>22287</v>
      </c>
      <c r="W4915" s="2" t="s">
        <v>336</v>
      </c>
      <c r="X4915" s="2" t="s">
        <v>336</v>
      </c>
      <c r="Y4915" s="2" t="s">
        <v>1115</v>
      </c>
      <c r="Z4915" s="2" t="s">
        <v>17048</v>
      </c>
      <c r="AA4915" s="2" t="s">
        <v>3079</v>
      </c>
      <c r="AB4915" s="2" t="s">
        <v>176</v>
      </c>
      <c r="AE4915" s="3">
        <v>45656.761481481481</v>
      </c>
      <c r="AF4915" s="2" t="s">
        <v>77</v>
      </c>
      <c r="AH4915" s="2" t="s">
        <v>142</v>
      </c>
      <c r="AI4915" s="2" t="s">
        <v>275</v>
      </c>
      <c r="AJ4915" s="2" t="s">
        <v>516</v>
      </c>
      <c r="AK4915" s="2" t="s">
        <v>22288</v>
      </c>
      <c r="AL4915" s="2" t="s">
        <v>1388</v>
      </c>
      <c r="AM4915" s="3">
        <v>45656.761516203704</v>
      </c>
      <c r="AN4915" s="2" t="s">
        <v>22288</v>
      </c>
      <c r="AP4915" s="2">
        <v>5542584</v>
      </c>
      <c r="AQ4915" s="2" t="s">
        <v>81</v>
      </c>
      <c r="AR4915" s="3">
        <v>45657.71366898148</v>
      </c>
      <c r="AS4915" s="2" t="s">
        <v>82</v>
      </c>
      <c r="AT4915" s="3">
        <v>45657.333333333336</v>
      </c>
      <c r="AU4915" s="2" t="s">
        <v>104</v>
      </c>
      <c r="AV4915" s="2" t="s">
        <v>583</v>
      </c>
      <c r="AW4915" s="2" t="s">
        <v>584</v>
      </c>
      <c r="AX4915" s="2" t="s">
        <v>4431</v>
      </c>
      <c r="AZ4915" s="3">
        <v>45657.71366898148</v>
      </c>
      <c r="BB4915" s="2" t="s">
        <v>349</v>
      </c>
      <c r="BC4915" s="2" t="s">
        <v>350</v>
      </c>
      <c r="BD4915" s="2" t="s">
        <v>351</v>
      </c>
      <c r="BE4915" s="2" t="s">
        <v>22289</v>
      </c>
      <c r="BF4915" s="2" t="s">
        <v>353</v>
      </c>
    </row>
    <row r="4916" spans="1:58" x14ac:dyDescent="0.35">
      <c r="A4916" s="2">
        <v>2950613</v>
      </c>
      <c r="B4916" s="2" t="s">
        <v>58</v>
      </c>
      <c r="C4916" s="2">
        <v>41324081</v>
      </c>
      <c r="D4916" s="2">
        <v>338480273</v>
      </c>
      <c r="E4916" s="2" t="s">
        <v>59</v>
      </c>
      <c r="F4916" s="2" t="s">
        <v>60</v>
      </c>
      <c r="G4916" s="2" t="s">
        <v>1460</v>
      </c>
      <c r="H4916" s="2" t="s">
        <v>3261</v>
      </c>
      <c r="I4916" s="2">
        <v>779152885</v>
      </c>
      <c r="J4916" s="2" t="s">
        <v>22290</v>
      </c>
      <c r="K4916" s="2">
        <v>13</v>
      </c>
      <c r="L4916" s="2" t="s">
        <v>63</v>
      </c>
      <c r="M4916" s="2" t="s">
        <v>64</v>
      </c>
      <c r="N4916" s="3">
        <v>45138.708333333336</v>
      </c>
      <c r="O4916" s="2" t="s">
        <v>65</v>
      </c>
      <c r="Q4916" s="2" t="s">
        <v>66</v>
      </c>
      <c r="R4916" s="3">
        <v>45656.761782407404</v>
      </c>
      <c r="S4916" s="2" t="s">
        <v>1895</v>
      </c>
      <c r="T4916" s="2" t="s">
        <v>156</v>
      </c>
      <c r="U4916" s="2" t="s">
        <v>1944</v>
      </c>
      <c r="V4916" s="2" t="s">
        <v>22291</v>
      </c>
      <c r="W4916" s="2" t="s">
        <v>71</v>
      </c>
      <c r="X4916" s="2" t="s">
        <v>650</v>
      </c>
      <c r="Y4916" s="2" t="s">
        <v>651</v>
      </c>
      <c r="Z4916" s="2" t="s">
        <v>1573</v>
      </c>
      <c r="AA4916" s="2" t="s">
        <v>3444</v>
      </c>
      <c r="AB4916" s="2" t="s">
        <v>176</v>
      </c>
      <c r="AE4916" s="3">
        <v>45656.761793981481</v>
      </c>
      <c r="AF4916" s="2" t="s">
        <v>77</v>
      </c>
      <c r="AH4916" s="2" t="s">
        <v>142</v>
      </c>
      <c r="AI4916" s="2" t="s">
        <v>79</v>
      </c>
      <c r="AJ4916" s="2" t="s">
        <v>162</v>
      </c>
      <c r="AK4916" s="2" t="s">
        <v>22292</v>
      </c>
      <c r="AL4916" s="2" t="s">
        <v>1895</v>
      </c>
      <c r="AM4916" s="3">
        <v>45656.761828703704</v>
      </c>
      <c r="AN4916" s="2" t="s">
        <v>22292</v>
      </c>
      <c r="AP4916" s="2">
        <v>5542585</v>
      </c>
      <c r="AQ4916" s="2" t="s">
        <v>81</v>
      </c>
      <c r="AR4916" s="3">
        <v>45657.524953703702</v>
      </c>
      <c r="AS4916" s="2" t="s">
        <v>82</v>
      </c>
      <c r="AT4916" s="3">
        <v>45657.333333333336</v>
      </c>
      <c r="AU4916" s="2" t="s">
        <v>104</v>
      </c>
      <c r="AV4916" s="2" t="s">
        <v>655</v>
      </c>
      <c r="AW4916" s="2" t="s">
        <v>656</v>
      </c>
      <c r="AX4916" s="2" t="s">
        <v>4055</v>
      </c>
      <c r="AZ4916" s="3">
        <v>45657.524953703702</v>
      </c>
      <c r="BB4916" s="2" t="s">
        <v>922</v>
      </c>
      <c r="BC4916" s="2" t="s">
        <v>923</v>
      </c>
      <c r="BD4916" s="2" t="s">
        <v>924</v>
      </c>
      <c r="BE4916" s="2" t="s">
        <v>22293</v>
      </c>
      <c r="BF4916" s="2" t="s">
        <v>948</v>
      </c>
    </row>
    <row r="4917" spans="1:58" x14ac:dyDescent="0.35">
      <c r="A4917" s="2">
        <v>2950614</v>
      </c>
      <c r="B4917" s="2" t="s">
        <v>720</v>
      </c>
      <c r="C4917" s="2">
        <v>34027511</v>
      </c>
      <c r="D4917" s="2">
        <v>338266146</v>
      </c>
      <c r="E4917" s="2" t="s">
        <v>59</v>
      </c>
      <c r="F4917" s="2" t="s">
        <v>60</v>
      </c>
      <c r="G4917" s="2" t="s">
        <v>22294</v>
      </c>
      <c r="H4917" s="2" t="s">
        <v>22295</v>
      </c>
      <c r="I4917" s="2">
        <v>771813478</v>
      </c>
      <c r="J4917" s="2" t="s">
        <v>22296</v>
      </c>
      <c r="K4917" s="2">
        <v>13</v>
      </c>
      <c r="L4917" s="2" t="s">
        <v>63</v>
      </c>
      <c r="M4917" s="2" t="s">
        <v>64</v>
      </c>
      <c r="N4917" s="3">
        <v>43739</v>
      </c>
      <c r="O4917" s="2" t="s">
        <v>929</v>
      </c>
      <c r="Q4917" s="2" t="s">
        <v>66</v>
      </c>
      <c r="R4917" s="3">
        <v>45656.761817129627</v>
      </c>
      <c r="S4917" s="2" t="s">
        <v>1545</v>
      </c>
      <c r="T4917" s="2" t="s">
        <v>68</v>
      </c>
      <c r="U4917" s="2" t="s">
        <v>69</v>
      </c>
      <c r="V4917" s="2" t="s">
        <v>1546</v>
      </c>
      <c r="Y4917" s="2" t="s">
        <v>5124</v>
      </c>
      <c r="Z4917" s="2" t="s">
        <v>421</v>
      </c>
      <c r="AA4917" s="2" t="s">
        <v>3162</v>
      </c>
      <c r="AB4917" s="2" t="s">
        <v>3162</v>
      </c>
      <c r="AC4917" s="2">
        <v>1983</v>
      </c>
      <c r="AE4917" s="3">
        <v>45657.55672453704</v>
      </c>
      <c r="AF4917" s="2" t="s">
        <v>77</v>
      </c>
      <c r="AH4917" s="2" t="s">
        <v>142</v>
      </c>
      <c r="AI4917" s="2" t="s">
        <v>1100</v>
      </c>
      <c r="AJ4917" s="2" t="s">
        <v>1101</v>
      </c>
      <c r="AK4917" s="2" t="s">
        <v>22297</v>
      </c>
      <c r="AL4917" s="2" t="s">
        <v>353</v>
      </c>
      <c r="AM4917" s="3">
        <v>45657.556817129633</v>
      </c>
      <c r="AN4917" s="2" t="s">
        <v>22297</v>
      </c>
      <c r="AO4917" s="2" t="s">
        <v>353</v>
      </c>
      <c r="AP4917" s="2">
        <v>5547919</v>
      </c>
      <c r="AQ4917" s="2" t="s">
        <v>81</v>
      </c>
      <c r="AR4917" s="3">
        <v>45659.814004629632</v>
      </c>
      <c r="AS4917" s="2" t="s">
        <v>82</v>
      </c>
      <c r="AT4917" s="3">
        <v>45657.5625</v>
      </c>
      <c r="AU4917" s="2" t="s">
        <v>104</v>
      </c>
      <c r="AV4917" s="2" t="s">
        <v>346</v>
      </c>
      <c r="AW4917" s="2" t="s">
        <v>347</v>
      </c>
      <c r="AX4917" s="2" t="s">
        <v>348</v>
      </c>
      <c r="AZ4917" s="3">
        <v>45659.814004629632</v>
      </c>
      <c r="BB4917" s="2" t="s">
        <v>1276</v>
      </c>
      <c r="BC4917" s="2" t="s">
        <v>1277</v>
      </c>
      <c r="BD4917" s="2" t="s">
        <v>1278</v>
      </c>
      <c r="BE4917" s="2" t="s">
        <v>22298</v>
      </c>
      <c r="BF4917" s="2" t="s">
        <v>353</v>
      </c>
    </row>
    <row r="4918" spans="1:58" x14ac:dyDescent="0.35">
      <c r="A4918" s="2">
        <v>2950615</v>
      </c>
      <c r="B4918" s="2" t="s">
        <v>58</v>
      </c>
      <c r="C4918" s="2">
        <v>42658381</v>
      </c>
      <c r="D4918" s="2">
        <v>338802857</v>
      </c>
      <c r="E4918" s="2" t="s">
        <v>59</v>
      </c>
      <c r="F4918" s="2" t="s">
        <v>60</v>
      </c>
      <c r="G4918" s="2" t="s">
        <v>228</v>
      </c>
      <c r="H4918" s="2" t="s">
        <v>2399</v>
      </c>
      <c r="I4918" s="2">
        <v>775574744</v>
      </c>
      <c r="J4918" s="2" t="s">
        <v>230</v>
      </c>
      <c r="K4918" s="2">
        <v>13</v>
      </c>
      <c r="L4918" s="2" t="s">
        <v>63</v>
      </c>
      <c r="M4918" s="2" t="s">
        <v>64</v>
      </c>
      <c r="N4918" s="3">
        <v>45625.666041666664</v>
      </c>
      <c r="O4918" s="2" t="s">
        <v>65</v>
      </c>
      <c r="Q4918" s="2" t="s">
        <v>66</v>
      </c>
      <c r="R4918" s="3">
        <v>45656.762303240743</v>
      </c>
      <c r="S4918" s="2" t="s">
        <v>16233</v>
      </c>
      <c r="T4918" s="2" t="s">
        <v>156</v>
      </c>
      <c r="U4918" s="2" t="s">
        <v>69</v>
      </c>
      <c r="V4918" s="2" t="s">
        <v>22299</v>
      </c>
      <c r="W4918" s="2" t="s">
        <v>136</v>
      </c>
      <c r="X4918" s="2" t="s">
        <v>217</v>
      </c>
      <c r="Y4918" s="2" t="s">
        <v>8864</v>
      </c>
      <c r="Z4918" s="2" t="s">
        <v>4018</v>
      </c>
      <c r="AA4918" s="2" t="s">
        <v>4019</v>
      </c>
      <c r="AB4918" s="2" t="s">
        <v>22300</v>
      </c>
      <c r="AE4918" s="3">
        <v>45656.762314814812</v>
      </c>
      <c r="AF4918" s="2" t="s">
        <v>77</v>
      </c>
      <c r="AH4918" s="2" t="s">
        <v>142</v>
      </c>
      <c r="AI4918" s="2" t="s">
        <v>79</v>
      </c>
      <c r="AJ4918" s="2" t="s">
        <v>379</v>
      </c>
      <c r="AK4918" s="2" t="s">
        <v>22299</v>
      </c>
      <c r="AL4918" s="2" t="s">
        <v>16233</v>
      </c>
      <c r="AM4918" s="3">
        <v>45656.762337962966</v>
      </c>
      <c r="AN4918" s="2" t="s">
        <v>22299</v>
      </c>
      <c r="AP4918" s="2">
        <v>5542590</v>
      </c>
      <c r="AQ4918" s="2" t="s">
        <v>81</v>
      </c>
      <c r="AR4918" s="3">
        <v>45657.64271990741</v>
      </c>
      <c r="AS4918" s="2" t="s">
        <v>82</v>
      </c>
      <c r="AT4918" s="3">
        <v>45657.333333333336</v>
      </c>
      <c r="AU4918" s="2" t="s">
        <v>104</v>
      </c>
      <c r="AV4918" s="2" t="s">
        <v>222</v>
      </c>
      <c r="AW4918" s="2" t="s">
        <v>223</v>
      </c>
      <c r="AX4918" s="2" t="s">
        <v>1014</v>
      </c>
      <c r="AZ4918" s="3">
        <v>45657.64271990741</v>
      </c>
      <c r="BB4918" s="2" t="s">
        <v>408</v>
      </c>
      <c r="BC4918" s="2" t="s">
        <v>409</v>
      </c>
      <c r="BD4918" s="2" t="s">
        <v>410</v>
      </c>
      <c r="BE4918" s="2" t="s">
        <v>2550</v>
      </c>
      <c r="BF4918" s="2" t="s">
        <v>91</v>
      </c>
    </row>
    <row r="4919" spans="1:58" x14ac:dyDescent="0.35">
      <c r="A4919" s="2">
        <v>2950616</v>
      </c>
      <c r="B4919" s="2" t="s">
        <v>58</v>
      </c>
      <c r="C4919" s="2">
        <v>33287051</v>
      </c>
      <c r="D4919" s="2">
        <v>338602033</v>
      </c>
      <c r="E4919" s="2" t="s">
        <v>59</v>
      </c>
      <c r="F4919" s="2" t="s">
        <v>60</v>
      </c>
      <c r="G4919" s="2" t="s">
        <v>1022</v>
      </c>
      <c r="H4919" s="2" t="s">
        <v>22301</v>
      </c>
      <c r="I4919" s="2">
        <v>773336156</v>
      </c>
      <c r="J4919" s="2" t="s">
        <v>6432</v>
      </c>
      <c r="K4919" s="2">
        <v>12</v>
      </c>
      <c r="L4919" s="2" t="s">
        <v>2159</v>
      </c>
      <c r="M4919" s="2" t="s">
        <v>64</v>
      </c>
      <c r="N4919" s="3">
        <v>44459.452789351853</v>
      </c>
      <c r="O4919" s="2" t="s">
        <v>1665</v>
      </c>
      <c r="Q4919" s="2" t="s">
        <v>66</v>
      </c>
      <c r="R4919" s="3">
        <v>45656.762430555558</v>
      </c>
      <c r="S4919" s="2" t="s">
        <v>3253</v>
      </c>
      <c r="T4919" s="2" t="s">
        <v>156</v>
      </c>
      <c r="U4919" s="2" t="s">
        <v>689</v>
      </c>
      <c r="V4919" s="2" t="s">
        <v>22302</v>
      </c>
      <c r="W4919" s="2" t="s">
        <v>71</v>
      </c>
      <c r="X4919" s="2" t="s">
        <v>317</v>
      </c>
      <c r="Y4919" s="2" t="s">
        <v>318</v>
      </c>
      <c r="Z4919" s="2" t="s">
        <v>74</v>
      </c>
      <c r="AA4919" s="2" t="s">
        <v>75</v>
      </c>
      <c r="AB4919" s="2" t="s">
        <v>176</v>
      </c>
      <c r="AE4919" s="3">
        <v>45656.762442129628</v>
      </c>
      <c r="AF4919" s="2" t="s">
        <v>77</v>
      </c>
      <c r="AH4919" s="2" t="s">
        <v>78</v>
      </c>
      <c r="AI4919" s="2" t="s">
        <v>79</v>
      </c>
      <c r="AJ4919" s="2" t="s">
        <v>144</v>
      </c>
      <c r="AK4919" s="2" t="s">
        <v>22303</v>
      </c>
      <c r="AL4919" s="2" t="s">
        <v>3253</v>
      </c>
      <c r="AM4919" s="3">
        <v>45656.762476851851</v>
      </c>
      <c r="AN4919" s="2" t="s">
        <v>22303</v>
      </c>
      <c r="AP4919" s="2">
        <v>5542591</v>
      </c>
      <c r="AQ4919" s="2" t="s">
        <v>81</v>
      </c>
      <c r="AR4919" s="3">
        <v>45657.610162037039</v>
      </c>
      <c r="AS4919" s="2" t="s">
        <v>82</v>
      </c>
      <c r="AT4919" s="3">
        <v>45657.333333333336</v>
      </c>
      <c r="AU4919" s="2" t="s">
        <v>104</v>
      </c>
      <c r="AV4919" s="2" t="s">
        <v>321</v>
      </c>
      <c r="AW4919" s="2" t="s">
        <v>322</v>
      </c>
      <c r="AX4919" s="2" t="s">
        <v>2877</v>
      </c>
      <c r="AZ4919" s="3">
        <v>45657.610162037039</v>
      </c>
      <c r="BB4919" s="2" t="s">
        <v>1212</v>
      </c>
      <c r="BC4919" s="2" t="s">
        <v>1213</v>
      </c>
      <c r="BD4919" s="2" t="s">
        <v>1214</v>
      </c>
      <c r="BE4919" s="2" t="s">
        <v>22304</v>
      </c>
      <c r="BF4919" s="2" t="s">
        <v>1853</v>
      </c>
    </row>
    <row r="4920" spans="1:58" x14ac:dyDescent="0.35">
      <c r="A4920" s="2">
        <v>2950617</v>
      </c>
      <c r="B4920" s="2" t="s">
        <v>58</v>
      </c>
      <c r="C4920" s="2">
        <v>35985321</v>
      </c>
      <c r="D4920" s="2">
        <v>338259447</v>
      </c>
      <c r="E4920" s="2" t="s">
        <v>59</v>
      </c>
      <c r="F4920" s="2" t="s">
        <v>60</v>
      </c>
      <c r="G4920" s="2" t="s">
        <v>22305</v>
      </c>
      <c r="I4920" s="2">
        <v>772441178</v>
      </c>
      <c r="J4920" s="2" t="s">
        <v>1324</v>
      </c>
      <c r="K4920" s="2">
        <v>20</v>
      </c>
      <c r="L4920" s="2" t="s">
        <v>357</v>
      </c>
      <c r="M4920" s="2" t="s">
        <v>358</v>
      </c>
      <c r="N4920" s="3">
        <v>45471.458333333336</v>
      </c>
      <c r="O4920" s="2" t="s">
        <v>537</v>
      </c>
      <c r="Q4920" s="2" t="s">
        <v>66</v>
      </c>
      <c r="R4920" s="3">
        <v>45656.763391203705</v>
      </c>
      <c r="S4920" s="2" t="s">
        <v>1614</v>
      </c>
      <c r="T4920" s="2" t="s">
        <v>334</v>
      </c>
      <c r="U4920" s="2" t="s">
        <v>69</v>
      </c>
      <c r="V4920" s="2" t="s">
        <v>22306</v>
      </c>
      <c r="W4920" s="2" t="s">
        <v>71</v>
      </c>
      <c r="X4920" s="2" t="s">
        <v>650</v>
      </c>
      <c r="Y4920" s="2" t="s">
        <v>5441</v>
      </c>
      <c r="Z4920" s="2" t="s">
        <v>652</v>
      </c>
      <c r="AA4920" s="2" t="s">
        <v>1583</v>
      </c>
      <c r="AB4920" s="2" t="s">
        <v>1583</v>
      </c>
      <c r="AC4920" s="2" t="s">
        <v>22307</v>
      </c>
      <c r="AE4920" s="3">
        <v>45657.607129629629</v>
      </c>
      <c r="AF4920" s="2" t="s">
        <v>543</v>
      </c>
      <c r="AG4920" s="2">
        <v>48</v>
      </c>
      <c r="AH4920" s="2" t="s">
        <v>78</v>
      </c>
      <c r="AI4920" s="2" t="s">
        <v>58</v>
      </c>
      <c r="AJ4920" s="2" t="s">
        <v>101</v>
      </c>
      <c r="AK4920" s="2" t="s">
        <v>22308</v>
      </c>
      <c r="AL4920" s="2" t="s">
        <v>1901</v>
      </c>
      <c r="AM4920" s="3">
        <v>45657.607199074075</v>
      </c>
      <c r="AN4920" s="2" t="s">
        <v>22308</v>
      </c>
      <c r="AO4920" s="2" t="s">
        <v>1901</v>
      </c>
      <c r="AP4920" s="2">
        <v>5548443</v>
      </c>
      <c r="AQ4920" s="2" t="s">
        <v>81</v>
      </c>
      <c r="AR4920" s="3">
        <v>45657.847025462965</v>
      </c>
      <c r="AS4920" s="2" t="s">
        <v>82</v>
      </c>
      <c r="AT4920" s="3">
        <v>45657.333333333336</v>
      </c>
      <c r="AU4920" s="2" t="s">
        <v>104</v>
      </c>
      <c r="AV4920" s="2" t="s">
        <v>105</v>
      </c>
      <c r="AW4920" s="2" t="s">
        <v>106</v>
      </c>
      <c r="AX4920" s="2" t="s">
        <v>107</v>
      </c>
      <c r="AY4920" s="3">
        <v>45659.607129629629</v>
      </c>
      <c r="AZ4920" s="3">
        <v>45657.847025462965</v>
      </c>
      <c r="BA4920" s="2" t="s">
        <v>460</v>
      </c>
      <c r="BB4920" s="2" t="s">
        <v>108</v>
      </c>
      <c r="BC4920" s="2" t="s">
        <v>109</v>
      </c>
      <c r="BD4920" s="2" t="s">
        <v>110</v>
      </c>
      <c r="BE4920" s="2" t="s">
        <v>22309</v>
      </c>
      <c r="BF4920" s="2" t="s">
        <v>194</v>
      </c>
    </row>
    <row r="4921" spans="1:58" x14ac:dyDescent="0.35">
      <c r="A4921" s="2">
        <v>2950618</v>
      </c>
      <c r="B4921" s="2" t="s">
        <v>244</v>
      </c>
      <c r="C4921" s="2">
        <v>36302081</v>
      </c>
      <c r="D4921" s="2">
        <v>339744282</v>
      </c>
      <c r="E4921" s="2" t="s">
        <v>59</v>
      </c>
      <c r="F4921" s="2" t="s">
        <v>60</v>
      </c>
      <c r="G4921" s="2" t="s">
        <v>739</v>
      </c>
      <c r="H4921" s="2" t="s">
        <v>4162</v>
      </c>
      <c r="I4921" s="2">
        <v>771326806</v>
      </c>
      <c r="J4921" s="2" t="s">
        <v>1483</v>
      </c>
      <c r="K4921" s="2">
        <v>14</v>
      </c>
      <c r="L4921" s="2" t="s">
        <v>63</v>
      </c>
      <c r="M4921" s="2" t="s">
        <v>64</v>
      </c>
      <c r="N4921" s="3">
        <v>43969.791666666664</v>
      </c>
      <c r="O4921" s="2" t="s">
        <v>248</v>
      </c>
      <c r="Q4921" s="2" t="s">
        <v>66</v>
      </c>
      <c r="R4921" s="3">
        <v>45656.763796296298</v>
      </c>
      <c r="S4921" s="2" t="s">
        <v>2117</v>
      </c>
      <c r="T4921" s="2" t="s">
        <v>68</v>
      </c>
      <c r="U4921" s="2" t="s">
        <v>69</v>
      </c>
      <c r="V4921" s="2" t="s">
        <v>22310</v>
      </c>
      <c r="W4921" s="2" t="s">
        <v>250</v>
      </c>
      <c r="X4921" s="2" t="s">
        <v>1681</v>
      </c>
      <c r="Y4921" s="2" t="s">
        <v>3121</v>
      </c>
      <c r="Z4921" s="2" t="s">
        <v>485</v>
      </c>
      <c r="AA4921" s="2" t="s">
        <v>485</v>
      </c>
      <c r="AB4921" s="2" t="s">
        <v>8807</v>
      </c>
      <c r="AE4921" s="3">
        <v>45656.763807870368</v>
      </c>
      <c r="AF4921" s="2" t="s">
        <v>77</v>
      </c>
      <c r="AH4921" s="2" t="s">
        <v>142</v>
      </c>
      <c r="AI4921" s="2" t="s">
        <v>255</v>
      </c>
      <c r="AJ4921" s="2" t="s">
        <v>256</v>
      </c>
      <c r="AK4921" s="2" t="s">
        <v>5243</v>
      </c>
      <c r="AL4921" s="2" t="s">
        <v>2117</v>
      </c>
      <c r="AM4921" s="3">
        <v>45656.763842592591</v>
      </c>
      <c r="AN4921" s="2" t="s">
        <v>5243</v>
      </c>
      <c r="AP4921" s="2">
        <v>5542596</v>
      </c>
      <c r="AQ4921" s="2" t="s">
        <v>81</v>
      </c>
      <c r="AR4921" s="3">
        <v>45657.578356481485</v>
      </c>
      <c r="AS4921" s="2" t="s">
        <v>82</v>
      </c>
      <c r="AT4921" s="3">
        <v>45657.333333333336</v>
      </c>
      <c r="AU4921" s="2" t="s">
        <v>104</v>
      </c>
      <c r="AV4921" s="2" t="s">
        <v>258</v>
      </c>
      <c r="AW4921" s="2" t="s">
        <v>259</v>
      </c>
      <c r="AX4921" s="2" t="s">
        <v>934</v>
      </c>
      <c r="AZ4921" s="3">
        <v>45657.578356481485</v>
      </c>
      <c r="BB4921" s="2" t="s">
        <v>439</v>
      </c>
      <c r="BC4921" s="2" t="s">
        <v>440</v>
      </c>
      <c r="BD4921" s="2" t="s">
        <v>263</v>
      </c>
      <c r="BE4921" s="2" t="s">
        <v>624</v>
      </c>
      <c r="BF4921" s="2" t="s">
        <v>1882</v>
      </c>
    </row>
    <row r="4922" spans="1:58" x14ac:dyDescent="0.35">
      <c r="A4922" s="2">
        <v>2950619</v>
      </c>
      <c r="B4922" s="2" t="s">
        <v>58</v>
      </c>
      <c r="C4922" s="2">
        <v>40637201</v>
      </c>
      <c r="D4922" s="2">
        <v>339930145</v>
      </c>
      <c r="E4922" s="2" t="s">
        <v>59</v>
      </c>
      <c r="F4922" s="2" t="s">
        <v>60</v>
      </c>
      <c r="G4922" s="2" t="s">
        <v>876</v>
      </c>
      <c r="H4922" s="2" t="s">
        <v>3150</v>
      </c>
      <c r="I4922" s="2">
        <v>775201160</v>
      </c>
      <c r="J4922" s="2" t="s">
        <v>1017</v>
      </c>
      <c r="K4922" s="2">
        <v>12</v>
      </c>
      <c r="L4922" s="2" t="s">
        <v>63</v>
      </c>
      <c r="M4922" s="2" t="s">
        <v>64</v>
      </c>
      <c r="N4922" s="3">
        <v>45033.708333333336</v>
      </c>
      <c r="O4922" s="2" t="s">
        <v>65</v>
      </c>
      <c r="Q4922" s="2" t="s">
        <v>66</v>
      </c>
      <c r="R4922" s="3">
        <v>45656.764907407407</v>
      </c>
      <c r="S4922" s="2" t="s">
        <v>3253</v>
      </c>
      <c r="T4922" s="2" t="s">
        <v>156</v>
      </c>
      <c r="U4922" s="2" t="s">
        <v>69</v>
      </c>
      <c r="V4922" s="2" t="s">
        <v>22311</v>
      </c>
      <c r="W4922" s="2" t="s">
        <v>1252</v>
      </c>
      <c r="X4922" s="2" t="s">
        <v>12372</v>
      </c>
      <c r="Y4922" s="2" t="s">
        <v>12373</v>
      </c>
      <c r="Z4922" s="2" t="s">
        <v>17478</v>
      </c>
      <c r="AA4922" s="2" t="s">
        <v>22312</v>
      </c>
      <c r="AB4922" s="2" t="s">
        <v>22313</v>
      </c>
      <c r="AE4922" s="3">
        <v>45656.764918981484</v>
      </c>
      <c r="AF4922" s="2" t="s">
        <v>77</v>
      </c>
      <c r="AH4922" s="2" t="s">
        <v>78</v>
      </c>
      <c r="AI4922" s="2" t="s">
        <v>79</v>
      </c>
      <c r="AJ4922" s="2" t="s">
        <v>144</v>
      </c>
      <c r="AK4922" s="2" t="s">
        <v>22314</v>
      </c>
      <c r="AL4922" s="2" t="s">
        <v>3253</v>
      </c>
      <c r="AM4922" s="3">
        <v>45656.764965277776</v>
      </c>
      <c r="AN4922" s="2" t="s">
        <v>22314</v>
      </c>
      <c r="AP4922" s="2">
        <v>5542603</v>
      </c>
      <c r="AQ4922" s="2" t="s">
        <v>81</v>
      </c>
      <c r="AR4922" s="3">
        <v>45657.702615740738</v>
      </c>
      <c r="AS4922" s="2" t="s">
        <v>82</v>
      </c>
      <c r="AT4922" s="3">
        <v>45657.333333333336</v>
      </c>
      <c r="AU4922" s="2" t="s">
        <v>104</v>
      </c>
      <c r="AV4922" s="2" t="s">
        <v>1257</v>
      </c>
      <c r="AW4922" s="2" t="s">
        <v>1258</v>
      </c>
      <c r="AX4922" s="2" t="s">
        <v>5347</v>
      </c>
      <c r="AZ4922" s="3">
        <v>45657.702615740738</v>
      </c>
      <c r="BB4922" s="2" t="s">
        <v>225</v>
      </c>
      <c r="BC4922" s="2" t="s">
        <v>226</v>
      </c>
      <c r="BD4922" s="2" t="s">
        <v>89</v>
      </c>
      <c r="BE4922" s="2" t="s">
        <v>476</v>
      </c>
      <c r="BF4922" s="2" t="s">
        <v>147</v>
      </c>
    </row>
    <row r="4923" spans="1:58" x14ac:dyDescent="0.35">
      <c r="A4923" s="2">
        <v>2950620</v>
      </c>
      <c r="B4923" s="2" t="s">
        <v>58</v>
      </c>
      <c r="C4923" s="2">
        <v>43927871</v>
      </c>
      <c r="D4923" s="2">
        <v>338408329</v>
      </c>
      <c r="E4923" s="2" t="s">
        <v>59</v>
      </c>
      <c r="F4923" s="2" t="s">
        <v>60</v>
      </c>
      <c r="G4923" s="2" t="s">
        <v>21139</v>
      </c>
      <c r="H4923" s="2" t="s">
        <v>2077</v>
      </c>
      <c r="I4923" s="2">
        <v>787900876</v>
      </c>
      <c r="J4923" s="2" t="s">
        <v>22315</v>
      </c>
      <c r="K4923" s="2">
        <v>13</v>
      </c>
      <c r="L4923" s="2" t="s">
        <v>63</v>
      </c>
      <c r="M4923" s="2" t="s">
        <v>64</v>
      </c>
      <c r="N4923" s="3">
        <v>45535.666666666664</v>
      </c>
      <c r="O4923" s="2" t="s">
        <v>65</v>
      </c>
      <c r="Q4923" s="2" t="s">
        <v>66</v>
      </c>
      <c r="R4923" s="3">
        <v>45656.765034722222</v>
      </c>
      <c r="S4923" s="2" t="s">
        <v>8041</v>
      </c>
      <c r="T4923" s="2" t="s">
        <v>68</v>
      </c>
      <c r="U4923" s="2" t="s">
        <v>69</v>
      </c>
      <c r="V4923" s="2" t="s">
        <v>22316</v>
      </c>
      <c r="W4923" s="2" t="s">
        <v>71</v>
      </c>
      <c r="X4923" s="2" t="s">
        <v>317</v>
      </c>
      <c r="Y4923" s="2" t="s">
        <v>9325</v>
      </c>
      <c r="Z4923" s="2" t="s">
        <v>3518</v>
      </c>
      <c r="AA4923" s="2">
        <v>2508</v>
      </c>
      <c r="AB4923" s="2" t="s">
        <v>176</v>
      </c>
      <c r="AE4923" s="3">
        <v>45656.765046296299</v>
      </c>
      <c r="AF4923" s="2" t="s">
        <v>77</v>
      </c>
      <c r="AH4923" s="2" t="s">
        <v>142</v>
      </c>
      <c r="AI4923" s="2" t="s">
        <v>79</v>
      </c>
      <c r="AJ4923" s="2" t="s">
        <v>123</v>
      </c>
      <c r="AK4923" s="2" t="s">
        <v>22317</v>
      </c>
      <c r="AL4923" s="2" t="s">
        <v>8041</v>
      </c>
      <c r="AM4923" s="3">
        <v>45656.765081018515</v>
      </c>
      <c r="AN4923" s="2" t="s">
        <v>22317</v>
      </c>
      <c r="AP4923" s="2">
        <v>5542604</v>
      </c>
      <c r="AQ4923" s="2" t="s">
        <v>81</v>
      </c>
      <c r="AR4923" s="3">
        <v>45657.512349537035</v>
      </c>
      <c r="AS4923" s="2" t="s">
        <v>82</v>
      </c>
      <c r="AT4923" s="3">
        <v>45657.333333333336</v>
      </c>
      <c r="AU4923" s="2" t="s">
        <v>104</v>
      </c>
      <c r="AV4923" s="2" t="s">
        <v>321</v>
      </c>
      <c r="AW4923" s="2" t="s">
        <v>322</v>
      </c>
      <c r="AX4923" s="2" t="s">
        <v>9112</v>
      </c>
      <c r="AZ4923" s="3">
        <v>45657.512349537035</v>
      </c>
      <c r="BB4923" s="2" t="s">
        <v>1002</v>
      </c>
      <c r="BC4923" s="2" t="s">
        <v>1003</v>
      </c>
      <c r="BD4923" s="2" t="s">
        <v>1004</v>
      </c>
      <c r="BE4923" s="2" t="s">
        <v>21814</v>
      </c>
      <c r="BF4923" s="2" t="s">
        <v>1006</v>
      </c>
    </row>
    <row r="4924" spans="1:58" x14ac:dyDescent="0.35">
      <c r="A4924" s="2">
        <v>2950621</v>
      </c>
      <c r="B4924" s="2" t="s">
        <v>58</v>
      </c>
      <c r="C4924" s="2">
        <v>34601661</v>
      </c>
      <c r="D4924" s="2">
        <v>338445271</v>
      </c>
      <c r="E4924" s="2" t="s">
        <v>59</v>
      </c>
      <c r="F4924" s="2" t="s">
        <v>60</v>
      </c>
      <c r="G4924" s="2" t="s">
        <v>626</v>
      </c>
      <c r="H4924" s="2" t="s">
        <v>229</v>
      </c>
      <c r="I4924" s="2">
        <v>775610861</v>
      </c>
      <c r="J4924" s="2" t="s">
        <v>3770</v>
      </c>
      <c r="K4924" s="2">
        <v>13</v>
      </c>
      <c r="L4924" s="2" t="s">
        <v>63</v>
      </c>
      <c r="M4924" s="2" t="s">
        <v>64</v>
      </c>
      <c r="N4924" s="3">
        <v>45512.458333333336</v>
      </c>
      <c r="O4924" s="2" t="s">
        <v>65</v>
      </c>
      <c r="Q4924" s="2" t="s">
        <v>66</v>
      </c>
      <c r="R4924" s="3">
        <v>45656.765277777777</v>
      </c>
      <c r="S4924" s="2" t="s">
        <v>667</v>
      </c>
      <c r="T4924" s="2" t="s">
        <v>156</v>
      </c>
      <c r="U4924" s="2" t="s">
        <v>844</v>
      </c>
      <c r="V4924" s="2" t="s">
        <v>22318</v>
      </c>
      <c r="W4924" s="2" t="s">
        <v>118</v>
      </c>
      <c r="X4924" s="2" t="s">
        <v>119</v>
      </c>
      <c r="Y4924" s="2" t="s">
        <v>3559</v>
      </c>
      <c r="Z4924" s="2" t="s">
        <v>917</v>
      </c>
      <c r="AA4924" s="2" t="s">
        <v>917</v>
      </c>
      <c r="AB4924" s="2" t="s">
        <v>7102</v>
      </c>
      <c r="AE4924" s="3">
        <v>45656.765648148146</v>
      </c>
      <c r="AF4924" s="2" t="s">
        <v>77</v>
      </c>
      <c r="AH4924" s="2" t="s">
        <v>142</v>
      </c>
      <c r="AI4924" s="2" t="s">
        <v>79</v>
      </c>
      <c r="AJ4924" s="2" t="s">
        <v>162</v>
      </c>
      <c r="AK4924" s="2" t="s">
        <v>22319</v>
      </c>
      <c r="AL4924" s="2" t="s">
        <v>667</v>
      </c>
      <c r="AM4924" s="3">
        <v>45656.765694444446</v>
      </c>
      <c r="AO4924" s="2" t="s">
        <v>667</v>
      </c>
      <c r="AP4924" s="2">
        <v>5542610</v>
      </c>
      <c r="AQ4924" s="2" t="s">
        <v>81</v>
      </c>
      <c r="AR4924" s="3">
        <v>45657.573425925926</v>
      </c>
      <c r="AS4924" s="2" t="s">
        <v>82</v>
      </c>
      <c r="AT4924" s="3">
        <v>45656.333333333336</v>
      </c>
      <c r="AU4924" s="2" t="s">
        <v>83</v>
      </c>
      <c r="AV4924" s="2" t="s">
        <v>125</v>
      </c>
      <c r="AW4924" s="2" t="s">
        <v>126</v>
      </c>
      <c r="AX4924" s="2" t="s">
        <v>1598</v>
      </c>
      <c r="AZ4924" s="3">
        <v>45657.573425925926</v>
      </c>
      <c r="BB4924" s="2" t="s">
        <v>761</v>
      </c>
      <c r="BC4924" s="2" t="s">
        <v>88</v>
      </c>
      <c r="BD4924" s="2" t="s">
        <v>89</v>
      </c>
      <c r="BE4924" s="2" t="s">
        <v>22320</v>
      </c>
      <c r="BF4924" s="2" t="s">
        <v>211</v>
      </c>
    </row>
    <row r="4925" spans="1:58" x14ac:dyDescent="0.35">
      <c r="A4925" s="2">
        <v>2950622</v>
      </c>
      <c r="B4925" s="2" t="s">
        <v>58</v>
      </c>
      <c r="C4925" s="2">
        <v>36253221</v>
      </c>
      <c r="D4925" s="2">
        <v>338528648</v>
      </c>
      <c r="E4925" s="2" t="s">
        <v>59</v>
      </c>
      <c r="F4925" s="2" t="s">
        <v>60</v>
      </c>
      <c r="G4925" s="2" t="s">
        <v>2906</v>
      </c>
      <c r="H4925" s="2" t="s">
        <v>5011</v>
      </c>
      <c r="I4925" s="2">
        <v>776783888</v>
      </c>
      <c r="J4925" s="2" t="s">
        <v>22321</v>
      </c>
      <c r="K4925" s="2">
        <v>13</v>
      </c>
      <c r="L4925" s="2" t="s">
        <v>63</v>
      </c>
      <c r="M4925" s="2" t="s">
        <v>64</v>
      </c>
      <c r="N4925" s="3">
        <v>45533.666666666664</v>
      </c>
      <c r="O4925" s="2" t="s">
        <v>65</v>
      </c>
      <c r="Q4925" s="2" t="s">
        <v>66</v>
      </c>
      <c r="R4925" s="3">
        <v>45656.765370370369</v>
      </c>
      <c r="S4925" s="2" t="s">
        <v>1943</v>
      </c>
      <c r="T4925" s="2" t="s">
        <v>156</v>
      </c>
      <c r="U4925" s="2" t="s">
        <v>69</v>
      </c>
      <c r="V4925" s="2" t="s">
        <v>22322</v>
      </c>
      <c r="W4925" s="2" t="s">
        <v>71</v>
      </c>
      <c r="X4925" s="2" t="s">
        <v>72</v>
      </c>
      <c r="Y4925" s="2" t="s">
        <v>14768</v>
      </c>
      <c r="Z4925" s="2" t="s">
        <v>513</v>
      </c>
      <c r="AA4925" s="2" t="s">
        <v>8291</v>
      </c>
      <c r="AB4925" s="2" t="s">
        <v>8291</v>
      </c>
      <c r="AE4925" s="3">
        <v>45656.765370370369</v>
      </c>
      <c r="AF4925" s="2" t="s">
        <v>77</v>
      </c>
      <c r="AH4925" s="2" t="s">
        <v>142</v>
      </c>
      <c r="AI4925" s="2" t="s">
        <v>79</v>
      </c>
      <c r="AJ4925" s="2" t="s">
        <v>191</v>
      </c>
      <c r="AK4925" s="2" t="s">
        <v>22323</v>
      </c>
      <c r="AL4925" s="2" t="s">
        <v>1943</v>
      </c>
      <c r="AM4925" s="3">
        <v>45656.765416666669</v>
      </c>
      <c r="AN4925" s="2" t="s">
        <v>22323</v>
      </c>
      <c r="AP4925" s="2">
        <v>5542606</v>
      </c>
      <c r="AQ4925" s="2" t="s">
        <v>81</v>
      </c>
      <c r="AR4925" s="3">
        <v>45657.774340277778</v>
      </c>
      <c r="AS4925" s="2" t="s">
        <v>82</v>
      </c>
      <c r="AT4925" s="3">
        <v>45657.333333333336</v>
      </c>
      <c r="AU4925" s="2" t="s">
        <v>104</v>
      </c>
      <c r="AV4925" s="2" t="s">
        <v>84</v>
      </c>
      <c r="AW4925" s="2" t="s">
        <v>85</v>
      </c>
      <c r="AX4925" s="2" t="s">
        <v>192</v>
      </c>
      <c r="AZ4925" s="3">
        <v>45657.774340277778</v>
      </c>
      <c r="BB4925" s="2" t="s">
        <v>439</v>
      </c>
      <c r="BC4925" s="2" t="s">
        <v>440</v>
      </c>
      <c r="BD4925" s="2" t="s">
        <v>263</v>
      </c>
      <c r="BE4925" s="2" t="s">
        <v>5809</v>
      </c>
      <c r="BF4925" s="2" t="s">
        <v>522</v>
      </c>
    </row>
    <row r="4926" spans="1:58" x14ac:dyDescent="0.35">
      <c r="A4926" s="2">
        <v>2950623</v>
      </c>
      <c r="B4926" s="2" t="s">
        <v>58</v>
      </c>
      <c r="C4926" s="2">
        <v>505141</v>
      </c>
      <c r="D4926" s="2">
        <v>338272176</v>
      </c>
      <c r="E4926" s="2" t="s">
        <v>59</v>
      </c>
      <c r="F4926" s="2" t="s">
        <v>60</v>
      </c>
      <c r="G4926" s="2" t="s">
        <v>385</v>
      </c>
      <c r="H4926" s="2" t="s">
        <v>478</v>
      </c>
      <c r="I4926" s="2">
        <v>775518036</v>
      </c>
      <c r="J4926" s="2" t="s">
        <v>1793</v>
      </c>
      <c r="K4926" s="2">
        <v>12</v>
      </c>
      <c r="L4926" s="2" t="s">
        <v>63</v>
      </c>
      <c r="M4926" s="2" t="s">
        <v>64</v>
      </c>
      <c r="N4926" s="3">
        <v>44805</v>
      </c>
      <c r="O4926" s="2" t="s">
        <v>187</v>
      </c>
      <c r="Q4926" s="2" t="s">
        <v>66</v>
      </c>
      <c r="R4926" s="3">
        <v>45656.765972222223</v>
      </c>
      <c r="S4926" s="2" t="s">
        <v>3915</v>
      </c>
      <c r="T4926" s="2" t="s">
        <v>156</v>
      </c>
      <c r="U4926" s="2" t="s">
        <v>69</v>
      </c>
      <c r="V4926" s="2" t="s">
        <v>22324</v>
      </c>
      <c r="W4926" s="2" t="s">
        <v>71</v>
      </c>
      <c r="X4926" s="2" t="s">
        <v>650</v>
      </c>
      <c r="Y4926" s="2" t="s">
        <v>20284</v>
      </c>
      <c r="Z4926" s="2" t="s">
        <v>200</v>
      </c>
      <c r="AA4926" s="2" t="s">
        <v>1947</v>
      </c>
      <c r="AB4926" s="2" t="s">
        <v>1947</v>
      </c>
      <c r="AC4926" s="2">
        <v>6130</v>
      </c>
      <c r="AE4926" s="3">
        <v>45656.765983796293</v>
      </c>
      <c r="AF4926" s="2" t="s">
        <v>77</v>
      </c>
      <c r="AH4926" s="2" t="s">
        <v>142</v>
      </c>
      <c r="AI4926" s="2" t="s">
        <v>79</v>
      </c>
      <c r="AJ4926" s="2" t="s">
        <v>123</v>
      </c>
      <c r="AK4926" s="2" t="s">
        <v>22324</v>
      </c>
      <c r="AL4926" s="2" t="s">
        <v>3915</v>
      </c>
      <c r="AM4926" s="3">
        <v>45656.766006944446</v>
      </c>
      <c r="AN4926" s="2" t="s">
        <v>22324</v>
      </c>
      <c r="AP4926" s="2">
        <v>5542614</v>
      </c>
      <c r="AQ4926" s="2" t="s">
        <v>81</v>
      </c>
      <c r="AR4926" s="3">
        <v>45658.742812500001</v>
      </c>
      <c r="AS4926" s="2" t="s">
        <v>82</v>
      </c>
      <c r="AT4926" s="3">
        <v>45657.333333333336</v>
      </c>
      <c r="AU4926" s="2" t="s">
        <v>104</v>
      </c>
      <c r="AV4926" s="2" t="s">
        <v>655</v>
      </c>
      <c r="AW4926" s="2" t="s">
        <v>656</v>
      </c>
      <c r="AX4926" s="2" t="s">
        <v>2497</v>
      </c>
      <c r="AZ4926" s="3">
        <v>45658.742812500001</v>
      </c>
      <c r="BB4926" s="2" t="s">
        <v>439</v>
      </c>
      <c r="BC4926" s="2" t="s">
        <v>440</v>
      </c>
      <c r="BD4926" s="2" t="s">
        <v>263</v>
      </c>
      <c r="BE4926" s="2" t="s">
        <v>441</v>
      </c>
      <c r="BF4926" s="2" t="s">
        <v>442</v>
      </c>
    </row>
    <row r="4927" spans="1:58" x14ac:dyDescent="0.35">
      <c r="A4927" s="2">
        <v>2950624</v>
      </c>
      <c r="B4927" s="2" t="s">
        <v>58</v>
      </c>
      <c r="C4927" s="2">
        <v>44943561</v>
      </c>
      <c r="D4927" s="2">
        <v>338688233</v>
      </c>
      <c r="E4927" s="2" t="s">
        <v>59</v>
      </c>
      <c r="F4927" s="2" t="s">
        <v>60</v>
      </c>
      <c r="G4927" s="2" t="s">
        <v>5100</v>
      </c>
      <c r="H4927" s="2" t="s">
        <v>8229</v>
      </c>
      <c r="I4927" s="2">
        <v>773518969</v>
      </c>
      <c r="J4927" s="2" t="s">
        <v>8327</v>
      </c>
      <c r="K4927" s="2">
        <v>13</v>
      </c>
      <c r="L4927" s="2" t="s">
        <v>63</v>
      </c>
      <c r="M4927" s="2" t="s">
        <v>64</v>
      </c>
      <c r="N4927" s="3">
        <v>45645.464409722219</v>
      </c>
      <c r="O4927" s="2" t="s">
        <v>65</v>
      </c>
      <c r="Q4927" s="2" t="s">
        <v>66</v>
      </c>
      <c r="R4927" s="3">
        <v>45656.767928240741</v>
      </c>
      <c r="S4927" s="2" t="s">
        <v>1096</v>
      </c>
      <c r="T4927" s="2" t="s">
        <v>156</v>
      </c>
      <c r="U4927" s="2" t="s">
        <v>69</v>
      </c>
      <c r="V4927" s="2" t="s">
        <v>22325</v>
      </c>
      <c r="W4927" s="2" t="s">
        <v>136</v>
      </c>
      <c r="X4927" s="2" t="s">
        <v>217</v>
      </c>
      <c r="Y4927" s="2" t="s">
        <v>3195</v>
      </c>
      <c r="Z4927" s="2" t="s">
        <v>219</v>
      </c>
      <c r="AA4927" s="2" t="s">
        <v>22326</v>
      </c>
      <c r="AB4927" s="2" t="s">
        <v>176</v>
      </c>
      <c r="AE4927" s="3">
        <v>45656.767939814818</v>
      </c>
      <c r="AF4927" s="2" t="s">
        <v>77</v>
      </c>
      <c r="AH4927" s="2" t="s">
        <v>78</v>
      </c>
      <c r="AI4927" s="2" t="s">
        <v>79</v>
      </c>
      <c r="AJ4927" s="2" t="s">
        <v>123</v>
      </c>
      <c r="AK4927" s="2" t="s">
        <v>22325</v>
      </c>
      <c r="AL4927" s="2" t="s">
        <v>1096</v>
      </c>
      <c r="AM4927" s="3">
        <v>45656.767974537041</v>
      </c>
      <c r="AN4927" s="2" t="s">
        <v>22325</v>
      </c>
      <c r="AP4927" s="2">
        <v>5542637</v>
      </c>
      <c r="AQ4927" s="2" t="s">
        <v>81</v>
      </c>
      <c r="AR4927" s="3">
        <v>45657.550925925927</v>
      </c>
      <c r="AS4927" s="2" t="s">
        <v>82</v>
      </c>
      <c r="AT4927" s="3">
        <v>45657.333333333336</v>
      </c>
      <c r="AU4927" s="2" t="s">
        <v>104</v>
      </c>
      <c r="AV4927" s="2" t="s">
        <v>222</v>
      </c>
      <c r="AW4927" s="2" t="s">
        <v>223</v>
      </c>
      <c r="AX4927" s="2" t="s">
        <v>6727</v>
      </c>
      <c r="AZ4927" s="3">
        <v>45657.550925925927</v>
      </c>
      <c r="BB4927" s="2" t="s">
        <v>408</v>
      </c>
      <c r="BC4927" s="2" t="s">
        <v>409</v>
      </c>
      <c r="BD4927" s="2" t="s">
        <v>410</v>
      </c>
      <c r="BE4927" s="2" t="s">
        <v>21205</v>
      </c>
      <c r="BF4927" s="2" t="s">
        <v>560</v>
      </c>
    </row>
    <row r="4928" spans="1:58" x14ac:dyDescent="0.35">
      <c r="A4928" s="2">
        <v>2950625</v>
      </c>
      <c r="B4928" s="2" t="s">
        <v>244</v>
      </c>
      <c r="C4928" s="2">
        <v>40605691</v>
      </c>
      <c r="D4928" s="2">
        <v>338353815</v>
      </c>
      <c r="E4928" s="2" t="s">
        <v>59</v>
      </c>
      <c r="F4928" s="2" t="s">
        <v>60</v>
      </c>
      <c r="G4928" s="2" t="s">
        <v>266</v>
      </c>
      <c r="H4928" s="2" t="s">
        <v>10984</v>
      </c>
      <c r="I4928" s="2">
        <v>781238766</v>
      </c>
      <c r="J4928" s="2" t="s">
        <v>1055</v>
      </c>
      <c r="K4928" s="2">
        <v>13</v>
      </c>
      <c r="L4928" s="2" t="s">
        <v>63</v>
      </c>
      <c r="M4928" s="2" t="s">
        <v>64</v>
      </c>
      <c r="N4928" s="3">
        <v>45014.458333333336</v>
      </c>
      <c r="O4928" s="2" t="s">
        <v>248</v>
      </c>
      <c r="Q4928" s="2" t="s">
        <v>66</v>
      </c>
      <c r="R4928" s="3">
        <v>45656.768217592595</v>
      </c>
      <c r="S4928" s="2" t="s">
        <v>7364</v>
      </c>
      <c r="T4928" s="2" t="s">
        <v>389</v>
      </c>
      <c r="U4928" s="2" t="s">
        <v>69</v>
      </c>
      <c r="V4928" s="2" t="s">
        <v>22327</v>
      </c>
      <c r="W4928" s="2" t="s">
        <v>400</v>
      </c>
      <c r="X4928" s="2" t="s">
        <v>401</v>
      </c>
      <c r="Y4928" s="2" t="s">
        <v>512</v>
      </c>
      <c r="Z4928" s="2" t="s">
        <v>513</v>
      </c>
      <c r="AA4928" s="2" t="s">
        <v>514</v>
      </c>
      <c r="AB4928" s="2" t="s">
        <v>514</v>
      </c>
      <c r="AE4928" s="3">
        <v>45656.768229166664</v>
      </c>
      <c r="AF4928" s="2" t="s">
        <v>77</v>
      </c>
      <c r="AH4928" s="2" t="s">
        <v>78</v>
      </c>
      <c r="AI4928" s="2" t="s">
        <v>275</v>
      </c>
      <c r="AJ4928" s="2" t="s">
        <v>516</v>
      </c>
      <c r="AK4928" s="2" t="s">
        <v>22328</v>
      </c>
      <c r="AL4928" s="2" t="s">
        <v>7364</v>
      </c>
      <c r="AM4928" s="3">
        <v>45656.768263888887</v>
      </c>
      <c r="AN4928" s="2" t="s">
        <v>22328</v>
      </c>
      <c r="AP4928" s="2">
        <v>5542639</v>
      </c>
      <c r="AQ4928" s="2" t="s">
        <v>81</v>
      </c>
      <c r="AR4928" s="3">
        <v>45657.487453703703</v>
      </c>
      <c r="AS4928" s="2" t="s">
        <v>82</v>
      </c>
      <c r="AT4928" s="3">
        <v>45657.333333333336</v>
      </c>
      <c r="AU4928" s="2" t="s">
        <v>104</v>
      </c>
      <c r="AV4928" s="2" t="s">
        <v>955</v>
      </c>
      <c r="AW4928" s="2" t="s">
        <v>956</v>
      </c>
      <c r="AX4928" s="2" t="s">
        <v>3413</v>
      </c>
      <c r="AZ4928" s="3">
        <v>45657.487453703703</v>
      </c>
      <c r="BB4928" s="2" t="s">
        <v>4043</v>
      </c>
      <c r="BC4928" s="2" t="s">
        <v>4044</v>
      </c>
      <c r="BD4928" s="2" t="s">
        <v>4045</v>
      </c>
      <c r="BE4928" s="2" t="s">
        <v>22329</v>
      </c>
      <c r="BF4928" s="2" t="s">
        <v>147</v>
      </c>
    </row>
    <row r="4929" spans="1:58" x14ac:dyDescent="0.35">
      <c r="A4929" s="2">
        <v>2950626</v>
      </c>
      <c r="B4929" s="2" t="s">
        <v>58</v>
      </c>
      <c r="C4929" s="2">
        <v>36857171</v>
      </c>
      <c r="D4929" s="2">
        <v>338527252</v>
      </c>
      <c r="E4929" s="2" t="s">
        <v>59</v>
      </c>
      <c r="F4929" s="2" t="s">
        <v>60</v>
      </c>
      <c r="G4929" s="2" t="s">
        <v>1040</v>
      </c>
      <c r="H4929" s="2" t="s">
        <v>1473</v>
      </c>
      <c r="I4929" s="2">
        <v>772946712</v>
      </c>
      <c r="J4929" s="2" t="s">
        <v>22330</v>
      </c>
      <c r="K4929" s="2">
        <v>13</v>
      </c>
      <c r="L4929" s="2" t="s">
        <v>63</v>
      </c>
      <c r="M4929" s="2" t="s">
        <v>64</v>
      </c>
      <c r="N4929" s="3">
        <v>45516.68478009259</v>
      </c>
      <c r="O4929" s="2" t="s">
        <v>65</v>
      </c>
      <c r="Q4929" s="2" t="s">
        <v>66</v>
      </c>
      <c r="R4929" s="3">
        <v>45656.770416666666</v>
      </c>
      <c r="S4929" s="2" t="s">
        <v>2742</v>
      </c>
      <c r="T4929" s="2" t="s">
        <v>68</v>
      </c>
      <c r="U4929" s="2" t="s">
        <v>69</v>
      </c>
      <c r="V4929" s="2" t="s">
        <v>22331</v>
      </c>
      <c r="W4929" s="2" t="s">
        <v>136</v>
      </c>
      <c r="X4929" s="2" t="s">
        <v>137</v>
      </c>
      <c r="Y4929" s="2" t="s">
        <v>4620</v>
      </c>
      <c r="Z4929" s="2" t="s">
        <v>991</v>
      </c>
      <c r="AA4929" s="2" t="s">
        <v>2330</v>
      </c>
      <c r="AB4929" s="2" t="s">
        <v>2330</v>
      </c>
      <c r="AE4929" s="3">
        <v>45656.770428240743</v>
      </c>
      <c r="AF4929" s="2" t="s">
        <v>77</v>
      </c>
      <c r="AH4929" s="2" t="s">
        <v>142</v>
      </c>
      <c r="AI4929" s="2" t="s">
        <v>79</v>
      </c>
      <c r="AJ4929" s="2" t="s">
        <v>191</v>
      </c>
      <c r="AK4929" s="2" t="s">
        <v>3386</v>
      </c>
      <c r="AL4929" s="2" t="s">
        <v>2742</v>
      </c>
      <c r="AM4929" s="3">
        <v>45656.770486111112</v>
      </c>
      <c r="AN4929" s="2" t="s">
        <v>3386</v>
      </c>
      <c r="AP4929" s="2">
        <v>5542647</v>
      </c>
      <c r="AQ4929" s="2" t="s">
        <v>81</v>
      </c>
      <c r="AR4929" s="3">
        <v>45657.572129629632</v>
      </c>
      <c r="AS4929" s="2" t="s">
        <v>82</v>
      </c>
      <c r="AT4929" s="3">
        <v>45657.333333333336</v>
      </c>
      <c r="AU4929" s="2" t="s">
        <v>104</v>
      </c>
      <c r="AV4929" s="2" t="s">
        <v>163</v>
      </c>
      <c r="AW4929" s="2" t="s">
        <v>164</v>
      </c>
      <c r="AX4929" s="2" t="s">
        <v>642</v>
      </c>
      <c r="AZ4929" s="3">
        <v>45657.572129629632</v>
      </c>
      <c r="BB4929" s="2" t="s">
        <v>1710</v>
      </c>
      <c r="BC4929" s="2" t="s">
        <v>1711</v>
      </c>
      <c r="BD4929" s="2" t="s">
        <v>1712</v>
      </c>
      <c r="BE4929" s="2" t="s">
        <v>22332</v>
      </c>
      <c r="BF4929" s="2" t="s">
        <v>522</v>
      </c>
    </row>
    <row r="4930" spans="1:58" x14ac:dyDescent="0.35">
      <c r="A4930" s="2">
        <v>2950627</v>
      </c>
      <c r="B4930" s="2" t="s">
        <v>244</v>
      </c>
      <c r="C4930" s="2">
        <v>40948641</v>
      </c>
      <c r="D4930" s="2">
        <v>339782924</v>
      </c>
      <c r="E4930" s="2" t="s">
        <v>59</v>
      </c>
      <c r="F4930" s="2" t="s">
        <v>60</v>
      </c>
      <c r="G4930" s="2" t="s">
        <v>266</v>
      </c>
      <c r="H4930" s="2" t="s">
        <v>22333</v>
      </c>
      <c r="I4930" s="2">
        <v>772232173</v>
      </c>
      <c r="J4930" s="2" t="s">
        <v>1268</v>
      </c>
      <c r="K4930" s="2">
        <v>14</v>
      </c>
      <c r="L4930" s="2" t="s">
        <v>63</v>
      </c>
      <c r="M4930" s="2" t="s">
        <v>64</v>
      </c>
      <c r="N4930" s="3">
        <v>45084.833333333336</v>
      </c>
      <c r="O4930" s="2" t="s">
        <v>248</v>
      </c>
      <c r="Q4930" s="2" t="s">
        <v>66</v>
      </c>
      <c r="R4930" s="3">
        <v>45656.770416666666</v>
      </c>
      <c r="S4930" s="2" t="s">
        <v>3915</v>
      </c>
      <c r="T4930" s="2" t="s">
        <v>156</v>
      </c>
      <c r="U4930" s="2" t="s">
        <v>1863</v>
      </c>
      <c r="V4930" s="2" t="s">
        <v>22334</v>
      </c>
      <c r="W4930" s="2" t="s">
        <v>250</v>
      </c>
      <c r="X4930" s="2" t="s">
        <v>251</v>
      </c>
      <c r="Y4930" s="2" t="s">
        <v>252</v>
      </c>
      <c r="Z4930" s="2" t="s">
        <v>253</v>
      </c>
      <c r="AA4930" s="2" t="s">
        <v>1557</v>
      </c>
      <c r="AB4930" s="2" t="s">
        <v>176</v>
      </c>
      <c r="AE4930" s="3">
        <v>45656.770428240743</v>
      </c>
      <c r="AF4930" s="2" t="s">
        <v>77</v>
      </c>
      <c r="AH4930" s="2" t="s">
        <v>142</v>
      </c>
      <c r="AI4930" s="2" t="s">
        <v>255</v>
      </c>
      <c r="AJ4930" s="2" t="s">
        <v>516</v>
      </c>
      <c r="AK4930" s="2" t="s">
        <v>22334</v>
      </c>
      <c r="AL4930" s="2" t="s">
        <v>3915</v>
      </c>
      <c r="AM4930" s="3">
        <v>45656.770486111112</v>
      </c>
      <c r="AN4930" s="2" t="s">
        <v>22334</v>
      </c>
      <c r="AP4930" s="2">
        <v>5542648</v>
      </c>
      <c r="AQ4930" s="2" t="s">
        <v>81</v>
      </c>
      <c r="AR4930" s="3">
        <v>45657.534502314818</v>
      </c>
      <c r="AS4930" s="2" t="s">
        <v>82</v>
      </c>
      <c r="AT4930" s="3">
        <v>45657.333333333336</v>
      </c>
      <c r="AU4930" s="2" t="s">
        <v>104</v>
      </c>
      <c r="AV4930" s="2" t="s">
        <v>258</v>
      </c>
      <c r="AW4930" s="2" t="s">
        <v>259</v>
      </c>
      <c r="AX4930" s="2" t="s">
        <v>487</v>
      </c>
      <c r="AZ4930" s="3">
        <v>45657.534502314818</v>
      </c>
      <c r="BB4930" s="2" t="s">
        <v>1695</v>
      </c>
      <c r="BC4930" s="2" t="s">
        <v>936</v>
      </c>
      <c r="BD4930" s="2" t="s">
        <v>1696</v>
      </c>
      <c r="BE4930" s="2" t="s">
        <v>16369</v>
      </c>
      <c r="BF4930" s="2" t="s">
        <v>1503</v>
      </c>
    </row>
    <row r="4931" spans="1:58" x14ac:dyDescent="0.35">
      <c r="A4931" s="2">
        <v>2950628</v>
      </c>
      <c r="B4931" s="2" t="s">
        <v>58</v>
      </c>
      <c r="C4931" s="2">
        <v>36256751</v>
      </c>
      <c r="D4931" s="2">
        <v>338556948</v>
      </c>
      <c r="E4931" s="2" t="s">
        <v>59</v>
      </c>
      <c r="F4931" s="2" t="s">
        <v>60</v>
      </c>
      <c r="G4931" s="2" t="s">
        <v>22335</v>
      </c>
      <c r="H4931" s="2" t="s">
        <v>22336</v>
      </c>
      <c r="I4931" s="2">
        <v>773193924</v>
      </c>
      <c r="J4931" s="2" t="s">
        <v>16446</v>
      </c>
      <c r="K4931" s="2">
        <v>13</v>
      </c>
      <c r="L4931" s="2" t="s">
        <v>63</v>
      </c>
      <c r="M4931" s="2" t="s">
        <v>64</v>
      </c>
      <c r="N4931" s="3">
        <v>44805</v>
      </c>
      <c r="O4931" s="2" t="s">
        <v>187</v>
      </c>
      <c r="Q4931" s="2" t="s">
        <v>66</v>
      </c>
      <c r="R4931" s="3">
        <v>45656.770486111112</v>
      </c>
      <c r="S4931" s="2" t="s">
        <v>10058</v>
      </c>
      <c r="T4931" s="2" t="s">
        <v>68</v>
      </c>
      <c r="U4931" s="2" t="s">
        <v>69</v>
      </c>
      <c r="V4931" s="2" t="s">
        <v>22337</v>
      </c>
      <c r="W4931" s="2" t="s">
        <v>400</v>
      </c>
      <c r="X4931" s="2" t="s">
        <v>401</v>
      </c>
      <c r="Y4931" s="2" t="s">
        <v>11349</v>
      </c>
      <c r="Z4931" s="2" t="s">
        <v>513</v>
      </c>
      <c r="AA4931" s="2" t="s">
        <v>8291</v>
      </c>
      <c r="AB4931" s="2" t="s">
        <v>8291</v>
      </c>
      <c r="AC4931" s="2">
        <v>428</v>
      </c>
      <c r="AE4931" s="3">
        <v>45656.770497685182</v>
      </c>
      <c r="AF4931" s="2" t="s">
        <v>77</v>
      </c>
      <c r="AH4931" s="2" t="s">
        <v>78</v>
      </c>
      <c r="AI4931" s="2" t="s">
        <v>79</v>
      </c>
      <c r="AJ4931" s="2" t="s">
        <v>343</v>
      </c>
      <c r="AK4931" s="2" t="s">
        <v>22337</v>
      </c>
      <c r="AL4931" s="2" t="s">
        <v>10058</v>
      </c>
      <c r="AM4931" s="3">
        <v>45656.770532407405</v>
      </c>
      <c r="AN4931" s="2" t="s">
        <v>22337</v>
      </c>
      <c r="AP4931" s="2">
        <v>5542649</v>
      </c>
      <c r="AQ4931" s="2" t="s">
        <v>81</v>
      </c>
      <c r="AR4931" s="3">
        <v>45657.463773148149</v>
      </c>
      <c r="AS4931" s="2" t="s">
        <v>82</v>
      </c>
      <c r="AT4931" s="3">
        <v>45657.333333333336</v>
      </c>
      <c r="AU4931" s="2" t="s">
        <v>104</v>
      </c>
      <c r="AV4931" s="2" t="s">
        <v>955</v>
      </c>
      <c r="AW4931" s="2" t="s">
        <v>956</v>
      </c>
      <c r="AX4931" s="2" t="s">
        <v>3911</v>
      </c>
      <c r="AZ4931" s="3">
        <v>45657.463773148149</v>
      </c>
      <c r="BB4931" s="2" t="s">
        <v>2290</v>
      </c>
      <c r="BC4931" s="2" t="s">
        <v>2291</v>
      </c>
      <c r="BD4931" s="2" t="s">
        <v>2292</v>
      </c>
      <c r="BE4931" s="2" t="s">
        <v>1376</v>
      </c>
      <c r="BF4931" s="2" t="s">
        <v>522</v>
      </c>
    </row>
    <row r="4932" spans="1:58" x14ac:dyDescent="0.35">
      <c r="A4932" s="2">
        <v>2950629</v>
      </c>
      <c r="B4932" s="2" t="s">
        <v>58</v>
      </c>
      <c r="C4932" s="2">
        <v>34628921</v>
      </c>
      <c r="D4932" s="2">
        <v>338239469</v>
      </c>
      <c r="E4932" s="2" t="s">
        <v>59</v>
      </c>
      <c r="F4932" s="2" t="s">
        <v>60</v>
      </c>
      <c r="G4932" s="2" t="s">
        <v>22338</v>
      </c>
      <c r="H4932" s="2" t="s">
        <v>22339</v>
      </c>
      <c r="I4932" s="2">
        <v>775596669</v>
      </c>
      <c r="J4932" s="2" t="s">
        <v>22340</v>
      </c>
      <c r="K4932" s="2">
        <v>12</v>
      </c>
      <c r="L4932" s="2" t="s">
        <v>63</v>
      </c>
      <c r="M4932" s="2" t="s">
        <v>64</v>
      </c>
      <c r="N4932" s="3">
        <v>45535.625</v>
      </c>
      <c r="O4932" s="2" t="s">
        <v>647</v>
      </c>
      <c r="Q4932" s="2" t="s">
        <v>66</v>
      </c>
      <c r="R4932" s="3">
        <v>45656.77140046296</v>
      </c>
      <c r="S4932" s="2" t="s">
        <v>5878</v>
      </c>
      <c r="T4932" s="2" t="s">
        <v>156</v>
      </c>
      <c r="U4932" s="2" t="s">
        <v>69</v>
      </c>
      <c r="V4932" s="2" t="s">
        <v>22341</v>
      </c>
      <c r="W4932" s="2" t="s">
        <v>71</v>
      </c>
      <c r="X4932" s="2" t="s">
        <v>198</v>
      </c>
      <c r="Y4932" s="2" t="s">
        <v>2015</v>
      </c>
      <c r="Z4932" s="2" t="s">
        <v>200</v>
      </c>
      <c r="AA4932" s="2" t="s">
        <v>2371</v>
      </c>
      <c r="AB4932" s="2" t="s">
        <v>176</v>
      </c>
      <c r="AE4932" s="3">
        <v>45656.771412037036</v>
      </c>
      <c r="AF4932" s="2" t="s">
        <v>77</v>
      </c>
      <c r="AH4932" s="2" t="s">
        <v>142</v>
      </c>
      <c r="AI4932" s="2" t="s">
        <v>79</v>
      </c>
      <c r="AJ4932" s="2" t="s">
        <v>123</v>
      </c>
      <c r="AK4932" s="2" t="s">
        <v>22342</v>
      </c>
      <c r="AL4932" s="2" t="s">
        <v>5878</v>
      </c>
      <c r="AM4932" s="3">
        <v>45656.77144675926</v>
      </c>
      <c r="AN4932" s="2" t="s">
        <v>22342</v>
      </c>
      <c r="AP4932" s="2">
        <v>5542658</v>
      </c>
      <c r="AQ4932" s="2" t="s">
        <v>81</v>
      </c>
      <c r="AR4932" s="3">
        <v>45656.882997685185</v>
      </c>
      <c r="AS4932" s="2" t="s">
        <v>82</v>
      </c>
      <c r="AT4932" s="3">
        <v>45657.333333333336</v>
      </c>
      <c r="AU4932" s="2" t="s">
        <v>104</v>
      </c>
      <c r="AV4932" s="2" t="s">
        <v>204</v>
      </c>
      <c r="AW4932" s="2" t="s">
        <v>205</v>
      </c>
      <c r="AX4932" s="2" t="s">
        <v>20439</v>
      </c>
      <c r="AZ4932" s="3">
        <v>45656.882997685185</v>
      </c>
      <c r="BB4932" s="2" t="s">
        <v>981</v>
      </c>
      <c r="BC4932" s="2" t="s">
        <v>982</v>
      </c>
      <c r="BD4932" s="2" t="s">
        <v>983</v>
      </c>
      <c r="BE4932" s="2" t="s">
        <v>20854</v>
      </c>
      <c r="BF4932" s="2" t="s">
        <v>2865</v>
      </c>
    </row>
    <row r="4933" spans="1:58" x14ac:dyDescent="0.35">
      <c r="A4933" s="2">
        <v>2950630</v>
      </c>
      <c r="B4933" s="2" t="s">
        <v>244</v>
      </c>
      <c r="C4933" s="2">
        <v>37521601</v>
      </c>
      <c r="D4933" s="2">
        <v>338786780</v>
      </c>
      <c r="E4933" s="2" t="s">
        <v>59</v>
      </c>
      <c r="F4933" s="2" t="s">
        <v>60</v>
      </c>
      <c r="G4933" s="2" t="s">
        <v>7855</v>
      </c>
      <c r="H4933" s="2" t="s">
        <v>22343</v>
      </c>
      <c r="I4933" s="2">
        <v>774176897</v>
      </c>
      <c r="J4933" s="2" t="s">
        <v>22344</v>
      </c>
      <c r="K4933" s="2">
        <v>13</v>
      </c>
      <c r="L4933" s="2" t="s">
        <v>63</v>
      </c>
      <c r="M4933" s="2" t="s">
        <v>64</v>
      </c>
      <c r="N4933" s="3">
        <v>44410.666666666664</v>
      </c>
      <c r="O4933" s="2" t="s">
        <v>248</v>
      </c>
      <c r="Q4933" s="2" t="s">
        <v>66</v>
      </c>
      <c r="R4933" s="3">
        <v>45656.771828703706</v>
      </c>
      <c r="S4933" s="2" t="s">
        <v>3835</v>
      </c>
      <c r="T4933" s="2" t="s">
        <v>68</v>
      </c>
      <c r="U4933" s="2" t="s">
        <v>69</v>
      </c>
      <c r="V4933" s="2" t="s">
        <v>22345</v>
      </c>
      <c r="W4933" s="2" t="s">
        <v>118</v>
      </c>
      <c r="X4933" s="2" t="s">
        <v>119</v>
      </c>
      <c r="Y4933" s="2" t="s">
        <v>1477</v>
      </c>
      <c r="Z4933" s="2" t="s">
        <v>1163</v>
      </c>
      <c r="AA4933" s="2" t="s">
        <v>1478</v>
      </c>
      <c r="AB4933" s="2" t="s">
        <v>22346</v>
      </c>
      <c r="AC4933" s="2" t="s">
        <v>22347</v>
      </c>
      <c r="AE4933" s="3">
        <v>45657.664236111108</v>
      </c>
      <c r="AF4933" s="2" t="s">
        <v>77</v>
      </c>
      <c r="AH4933" s="2" t="s">
        <v>78</v>
      </c>
      <c r="AI4933" s="2" t="s">
        <v>1100</v>
      </c>
      <c r="AJ4933" s="2" t="s">
        <v>1271</v>
      </c>
      <c r="AK4933" s="2" t="s">
        <v>22348</v>
      </c>
      <c r="AL4933" s="2" t="s">
        <v>601</v>
      </c>
      <c r="AM4933" s="3">
        <v>45657.664340277777</v>
      </c>
      <c r="AN4933" s="2" t="s">
        <v>22348</v>
      </c>
      <c r="AO4933" s="2" t="s">
        <v>601</v>
      </c>
      <c r="AP4933" s="2">
        <v>5549042</v>
      </c>
      <c r="AQ4933" s="2" t="s">
        <v>81</v>
      </c>
      <c r="AR4933" s="3">
        <v>45659.669907407406</v>
      </c>
      <c r="AS4933" s="2" t="s">
        <v>82</v>
      </c>
      <c r="AT4933" s="3">
        <v>45657.333333333336</v>
      </c>
      <c r="AU4933" s="2" t="s">
        <v>104</v>
      </c>
      <c r="AV4933" s="2" t="s">
        <v>6719</v>
      </c>
      <c r="AW4933" s="2" t="s">
        <v>6720</v>
      </c>
      <c r="AX4933" s="2" t="s">
        <v>22349</v>
      </c>
      <c r="AZ4933" s="3">
        <v>45659.669907407406</v>
      </c>
      <c r="BB4933" s="2" t="s">
        <v>1276</v>
      </c>
      <c r="BC4933" s="2" t="s">
        <v>1277</v>
      </c>
      <c r="BD4933" s="2" t="s">
        <v>1278</v>
      </c>
      <c r="BE4933" s="2" t="s">
        <v>22350</v>
      </c>
      <c r="BF4933" s="2" t="s">
        <v>1280</v>
      </c>
    </row>
    <row r="4934" spans="1:58" x14ac:dyDescent="0.35">
      <c r="A4934" s="2">
        <v>2950631</v>
      </c>
      <c r="B4934" s="2" t="s">
        <v>244</v>
      </c>
      <c r="C4934" s="2">
        <v>34467011</v>
      </c>
      <c r="D4934" s="2">
        <v>339540143</v>
      </c>
      <c r="E4934" s="2" t="s">
        <v>59</v>
      </c>
      <c r="F4934" s="2" t="s">
        <v>60</v>
      </c>
      <c r="G4934" s="2" t="s">
        <v>22351</v>
      </c>
      <c r="I4934" s="2">
        <v>776563535</v>
      </c>
      <c r="J4934" s="2" t="s">
        <v>428</v>
      </c>
      <c r="K4934" s="2">
        <v>14</v>
      </c>
      <c r="L4934" s="2" t="s">
        <v>63</v>
      </c>
      <c r="M4934" s="2" t="s">
        <v>64</v>
      </c>
      <c r="N4934" s="3">
        <v>45418</v>
      </c>
      <c r="O4934" s="2" t="s">
        <v>248</v>
      </c>
      <c r="Q4934" s="2" t="s">
        <v>66</v>
      </c>
      <c r="R4934" s="3">
        <v>45656.771909722222</v>
      </c>
      <c r="S4934" s="2" t="s">
        <v>2527</v>
      </c>
      <c r="T4934" s="2" t="s">
        <v>68</v>
      </c>
      <c r="U4934" s="2" t="s">
        <v>69</v>
      </c>
      <c r="V4934" s="2" t="s">
        <v>22352</v>
      </c>
      <c r="Y4934" s="2" t="s">
        <v>11022</v>
      </c>
      <c r="Z4934" s="2" t="s">
        <v>567</v>
      </c>
      <c r="AA4934" s="2" t="s">
        <v>22353</v>
      </c>
      <c r="AB4934" s="2" t="s">
        <v>176</v>
      </c>
      <c r="AE4934" s="3">
        <v>45656.771921296298</v>
      </c>
      <c r="AF4934" s="2" t="s">
        <v>77</v>
      </c>
      <c r="AH4934" s="2" t="s">
        <v>78</v>
      </c>
      <c r="AI4934" s="2" t="s">
        <v>255</v>
      </c>
      <c r="AJ4934" s="2" t="s">
        <v>256</v>
      </c>
      <c r="AK4934" s="2" t="s">
        <v>22352</v>
      </c>
      <c r="AL4934" s="2" t="s">
        <v>2527</v>
      </c>
      <c r="AM4934" s="3">
        <v>45656.771956018521</v>
      </c>
      <c r="AN4934" s="2" t="s">
        <v>22352</v>
      </c>
      <c r="AP4934" s="2">
        <v>5542660</v>
      </c>
      <c r="AQ4934" s="2" t="s">
        <v>81</v>
      </c>
      <c r="AR4934" s="3">
        <v>45657.550405092596</v>
      </c>
      <c r="AS4934" s="2" t="s">
        <v>82</v>
      </c>
      <c r="AT4934" s="3">
        <v>45657.34375</v>
      </c>
      <c r="AU4934" s="2" t="s">
        <v>104</v>
      </c>
      <c r="AV4934" s="2" t="s">
        <v>569</v>
      </c>
      <c r="AW4934" s="2" t="s">
        <v>570</v>
      </c>
      <c r="AX4934" s="2" t="s">
        <v>5705</v>
      </c>
      <c r="AZ4934" s="3">
        <v>45657.550405092596</v>
      </c>
      <c r="BB4934" s="2" t="s">
        <v>7817</v>
      </c>
      <c r="BC4934" s="2" t="s">
        <v>2890</v>
      </c>
      <c r="BD4934" s="2" t="s">
        <v>7818</v>
      </c>
      <c r="BE4934" s="2" t="s">
        <v>22354</v>
      </c>
      <c r="BF4934" s="2" t="s">
        <v>817</v>
      </c>
    </row>
    <row r="4935" spans="1:58" x14ac:dyDescent="0.35">
      <c r="A4935" s="2">
        <v>2950632</v>
      </c>
      <c r="B4935" s="2" t="s">
        <v>58</v>
      </c>
      <c r="C4935" s="2">
        <v>43902181</v>
      </c>
      <c r="D4935" s="2">
        <v>338735036</v>
      </c>
      <c r="E4935" s="2" t="s">
        <v>59</v>
      </c>
      <c r="F4935" s="2" t="s">
        <v>60</v>
      </c>
      <c r="G4935" s="2" t="s">
        <v>18801</v>
      </c>
      <c r="H4935" s="2" t="s">
        <v>22355</v>
      </c>
      <c r="I4935" s="2">
        <v>338735036</v>
      </c>
      <c r="J4935" s="2" t="s">
        <v>5609</v>
      </c>
      <c r="K4935" s="2">
        <v>13</v>
      </c>
      <c r="L4935" s="2" t="s">
        <v>63</v>
      </c>
      <c r="M4935" s="2" t="s">
        <v>64</v>
      </c>
      <c r="N4935" s="3">
        <v>45560.840567129628</v>
      </c>
      <c r="O4935" s="2" t="s">
        <v>65</v>
      </c>
      <c r="Q4935" s="2" t="s">
        <v>66</v>
      </c>
      <c r="R4935" s="3">
        <v>45656.772175925929</v>
      </c>
      <c r="S4935" s="2" t="s">
        <v>4681</v>
      </c>
      <c r="T4935" s="2" t="s">
        <v>156</v>
      </c>
      <c r="U4935" s="2" t="s">
        <v>69</v>
      </c>
      <c r="V4935" s="2" t="s">
        <v>22356</v>
      </c>
      <c r="W4935" s="2" t="s">
        <v>136</v>
      </c>
      <c r="X4935" s="2" t="s">
        <v>137</v>
      </c>
      <c r="Y4935" s="2" t="s">
        <v>391</v>
      </c>
      <c r="Z4935" s="2" t="s">
        <v>392</v>
      </c>
      <c r="AA4935" s="2" t="s">
        <v>393</v>
      </c>
      <c r="AB4935" s="2" t="s">
        <v>176</v>
      </c>
      <c r="AE4935" s="3">
        <v>45656.772187499999</v>
      </c>
      <c r="AF4935" s="2" t="s">
        <v>77</v>
      </c>
      <c r="AH4935" s="2" t="s">
        <v>142</v>
      </c>
      <c r="AI4935" s="2" t="s">
        <v>79</v>
      </c>
      <c r="AJ4935" s="2" t="s">
        <v>123</v>
      </c>
      <c r="AK4935" s="2" t="s">
        <v>22357</v>
      </c>
      <c r="AL4935" s="2" t="s">
        <v>4681</v>
      </c>
      <c r="AM4935" s="3">
        <v>45656.772210648145</v>
      </c>
      <c r="AN4935" s="2" t="s">
        <v>22357</v>
      </c>
      <c r="AP4935" s="2">
        <v>5542661</v>
      </c>
      <c r="AQ4935" s="2" t="s">
        <v>81</v>
      </c>
      <c r="AR4935" s="3">
        <v>45657.489918981482</v>
      </c>
      <c r="AS4935" s="2" t="s">
        <v>82</v>
      </c>
      <c r="AT4935" s="3">
        <v>45657.333333333336</v>
      </c>
      <c r="AU4935" s="2" t="s">
        <v>104</v>
      </c>
      <c r="AV4935" s="2" t="s">
        <v>163</v>
      </c>
      <c r="AW4935" s="2" t="s">
        <v>164</v>
      </c>
      <c r="AX4935" s="2" t="s">
        <v>2054</v>
      </c>
      <c r="AZ4935" s="3">
        <v>45657.489918981482</v>
      </c>
      <c r="BB4935" s="2" t="s">
        <v>128</v>
      </c>
      <c r="BC4935" s="2" t="s">
        <v>129</v>
      </c>
      <c r="BD4935" s="2" t="s">
        <v>130</v>
      </c>
      <c r="BE4935" s="2" t="s">
        <v>2698</v>
      </c>
      <c r="BF4935" s="2" t="s">
        <v>147</v>
      </c>
    </row>
    <row r="4936" spans="1:58" x14ac:dyDescent="0.35">
      <c r="A4936" s="2">
        <v>2950633</v>
      </c>
      <c r="B4936" s="2" t="s">
        <v>58</v>
      </c>
      <c r="C4936" s="2">
        <v>42292591</v>
      </c>
      <c r="D4936" s="2">
        <v>338031860</v>
      </c>
      <c r="E4936" s="2" t="s">
        <v>59</v>
      </c>
      <c r="F4936" s="2" t="s">
        <v>60</v>
      </c>
      <c r="G4936" s="2" t="s">
        <v>266</v>
      </c>
      <c r="H4936" s="2" t="s">
        <v>22358</v>
      </c>
      <c r="I4936" s="2">
        <v>774486967</v>
      </c>
      <c r="J4936" s="2" t="s">
        <v>268</v>
      </c>
      <c r="K4936" s="2">
        <v>13</v>
      </c>
      <c r="L4936" s="2" t="s">
        <v>63</v>
      </c>
      <c r="M4936" s="2" t="s">
        <v>64</v>
      </c>
      <c r="N4936" s="3">
        <v>45289.700439814813</v>
      </c>
      <c r="O4936" s="2" t="s">
        <v>65</v>
      </c>
      <c r="Q4936" s="2" t="s">
        <v>66</v>
      </c>
      <c r="R4936" s="3">
        <v>45656.773055555554</v>
      </c>
      <c r="S4936" s="2" t="s">
        <v>3313</v>
      </c>
      <c r="T4936" s="2" t="s">
        <v>703</v>
      </c>
      <c r="U4936" s="2" t="s">
        <v>215</v>
      </c>
      <c r="V4936" s="2" t="s">
        <v>22359</v>
      </c>
      <c r="W4936" s="2" t="s">
        <v>136</v>
      </c>
      <c r="X4936" s="2" t="s">
        <v>137</v>
      </c>
      <c r="Y4936" s="2" t="s">
        <v>12669</v>
      </c>
      <c r="Z4936" s="2" t="s">
        <v>473</v>
      </c>
      <c r="AA4936" s="2" t="s">
        <v>22360</v>
      </c>
      <c r="AB4936" s="2" t="s">
        <v>176</v>
      </c>
      <c r="AE4936" s="3">
        <v>45656.77306712963</v>
      </c>
      <c r="AF4936" s="2" t="s">
        <v>77</v>
      </c>
      <c r="AH4936" s="2" t="s">
        <v>142</v>
      </c>
      <c r="AI4936" s="2" t="s">
        <v>79</v>
      </c>
      <c r="AJ4936" s="2" t="s">
        <v>191</v>
      </c>
      <c r="AK4936" s="2" t="s">
        <v>3315</v>
      </c>
      <c r="AL4936" s="2" t="s">
        <v>3313</v>
      </c>
      <c r="AM4936" s="3">
        <v>45656.773101851853</v>
      </c>
      <c r="AN4936" s="2" t="s">
        <v>3315</v>
      </c>
      <c r="AP4936" s="2">
        <v>5542666</v>
      </c>
      <c r="AQ4936" s="2" t="s">
        <v>81</v>
      </c>
      <c r="AR4936" s="3">
        <v>45657.762488425928</v>
      </c>
      <c r="AS4936" s="2" t="s">
        <v>82</v>
      </c>
      <c r="AT4936" s="3">
        <v>45657.333333333336</v>
      </c>
      <c r="AU4936" s="2" t="s">
        <v>104</v>
      </c>
      <c r="AV4936" s="2" t="s">
        <v>163</v>
      </c>
      <c r="AW4936" s="2" t="s">
        <v>164</v>
      </c>
      <c r="AX4936" s="2" t="s">
        <v>165</v>
      </c>
      <c r="AZ4936" s="3">
        <v>45657.762488425928</v>
      </c>
      <c r="BB4936" s="2" t="s">
        <v>408</v>
      </c>
      <c r="BC4936" s="2" t="s">
        <v>409</v>
      </c>
      <c r="BD4936" s="2" t="s">
        <v>410</v>
      </c>
      <c r="BE4936" s="2" t="s">
        <v>411</v>
      </c>
      <c r="BF4936" s="2" t="s">
        <v>412</v>
      </c>
    </row>
    <row r="4937" spans="1:58" x14ac:dyDescent="0.35">
      <c r="A4937" s="2">
        <v>2950634</v>
      </c>
      <c r="B4937" s="2" t="s">
        <v>58</v>
      </c>
      <c r="C4937" s="2">
        <v>44663951</v>
      </c>
      <c r="D4937" s="2">
        <v>339616025</v>
      </c>
      <c r="E4937" s="2" t="s">
        <v>59</v>
      </c>
      <c r="F4937" s="2" t="s">
        <v>60</v>
      </c>
      <c r="G4937" s="2" t="s">
        <v>22361</v>
      </c>
      <c r="H4937" s="2" t="s">
        <v>868</v>
      </c>
      <c r="I4937" s="2">
        <v>778762130</v>
      </c>
      <c r="J4937" s="2" t="s">
        <v>22362</v>
      </c>
      <c r="K4937" s="2">
        <v>16</v>
      </c>
      <c r="L4937" s="2" t="s">
        <v>63</v>
      </c>
      <c r="M4937" s="2" t="s">
        <v>64</v>
      </c>
      <c r="N4937" s="3">
        <v>45624.350277777776</v>
      </c>
      <c r="O4937" s="2" t="s">
        <v>187</v>
      </c>
      <c r="Q4937" s="2" t="s">
        <v>66</v>
      </c>
      <c r="R4937" s="3">
        <v>45656.773726851854</v>
      </c>
      <c r="S4937" s="2" t="s">
        <v>1388</v>
      </c>
      <c r="T4937" s="2" t="s">
        <v>156</v>
      </c>
      <c r="U4937" s="2" t="s">
        <v>69</v>
      </c>
      <c r="V4937" s="2" t="s">
        <v>22363</v>
      </c>
      <c r="W4937" s="2" t="s">
        <v>497</v>
      </c>
      <c r="X4937" s="2" t="s">
        <v>497</v>
      </c>
      <c r="Y4937" s="2" t="s">
        <v>11424</v>
      </c>
      <c r="Z4937" s="2" t="s">
        <v>22364</v>
      </c>
      <c r="AA4937" s="2" t="s">
        <v>22364</v>
      </c>
      <c r="AB4937" s="2" t="s">
        <v>22365</v>
      </c>
      <c r="AE4937" s="3">
        <v>45656.773726851854</v>
      </c>
      <c r="AF4937" s="2" t="s">
        <v>77</v>
      </c>
      <c r="AH4937" s="2" t="s">
        <v>142</v>
      </c>
      <c r="AI4937" s="2" t="s">
        <v>79</v>
      </c>
      <c r="AJ4937" s="2" t="s">
        <v>123</v>
      </c>
      <c r="AK4937" s="2" t="s">
        <v>22366</v>
      </c>
      <c r="AL4937" s="2" t="s">
        <v>1388</v>
      </c>
      <c r="AM4937" s="3">
        <v>45656.773761574077</v>
      </c>
      <c r="AN4937" s="2" t="s">
        <v>22366</v>
      </c>
      <c r="AP4937" s="2">
        <v>5542672</v>
      </c>
      <c r="AQ4937" s="2" t="s">
        <v>81</v>
      </c>
      <c r="AR4937" s="3">
        <v>45660.753888888888</v>
      </c>
      <c r="AS4937" s="2" t="s">
        <v>82</v>
      </c>
      <c r="AT4937" s="3">
        <v>45657.333333333336</v>
      </c>
      <c r="AU4937" s="2" t="s">
        <v>104</v>
      </c>
      <c r="AV4937" s="2" t="s">
        <v>502</v>
      </c>
      <c r="AW4937" s="2" t="s">
        <v>503</v>
      </c>
      <c r="AX4937" s="2" t="s">
        <v>504</v>
      </c>
      <c r="AZ4937" s="3">
        <v>45660.753888888888</v>
      </c>
      <c r="BB4937" s="2" t="s">
        <v>557</v>
      </c>
      <c r="BC4937" s="2" t="s">
        <v>558</v>
      </c>
      <c r="BD4937" s="2" t="s">
        <v>181</v>
      </c>
      <c r="BE4937" s="2" t="s">
        <v>22367</v>
      </c>
      <c r="BF4937" s="2" t="s">
        <v>325</v>
      </c>
    </row>
    <row r="4938" spans="1:58" x14ac:dyDescent="0.35">
      <c r="A4938" s="2">
        <v>2950635</v>
      </c>
      <c r="B4938" s="2" t="s">
        <v>58</v>
      </c>
      <c r="C4938" s="2">
        <v>35644621</v>
      </c>
      <c r="D4938" s="2">
        <v>338229401</v>
      </c>
      <c r="E4938" s="2" t="s">
        <v>59</v>
      </c>
      <c r="F4938" s="2" t="s">
        <v>60</v>
      </c>
      <c r="G4938" s="2" t="s">
        <v>900</v>
      </c>
      <c r="H4938" s="2" t="s">
        <v>1229</v>
      </c>
      <c r="I4938" s="2">
        <v>773679932</v>
      </c>
      <c r="J4938" s="2" t="s">
        <v>1862</v>
      </c>
      <c r="K4938" s="2">
        <v>13</v>
      </c>
      <c r="L4938" s="2" t="s">
        <v>63</v>
      </c>
      <c r="M4938" s="2" t="s">
        <v>64</v>
      </c>
      <c r="N4938" s="3">
        <v>44875.736122685186</v>
      </c>
      <c r="O4938" s="2" t="s">
        <v>65</v>
      </c>
      <c r="Q4938" s="2" t="s">
        <v>66</v>
      </c>
      <c r="R4938" s="3">
        <v>45656.775833333333</v>
      </c>
      <c r="S4938" s="2" t="s">
        <v>11851</v>
      </c>
      <c r="T4938" s="2" t="s">
        <v>156</v>
      </c>
      <c r="U4938" s="2" t="s">
        <v>69</v>
      </c>
      <c r="V4938" s="2" t="s">
        <v>22368</v>
      </c>
      <c r="W4938" s="2" t="s">
        <v>400</v>
      </c>
      <c r="X4938" s="2" t="s">
        <v>401</v>
      </c>
      <c r="Y4938" s="2" t="s">
        <v>12250</v>
      </c>
      <c r="Z4938" s="2" t="s">
        <v>273</v>
      </c>
      <c r="AA4938" s="2" t="s">
        <v>22369</v>
      </c>
      <c r="AB4938" s="2" t="s">
        <v>176</v>
      </c>
      <c r="AE4938" s="3">
        <v>45656.775856481479</v>
      </c>
      <c r="AF4938" s="2" t="s">
        <v>77</v>
      </c>
      <c r="AH4938" s="2" t="s">
        <v>78</v>
      </c>
      <c r="AI4938" s="2" t="s">
        <v>79</v>
      </c>
      <c r="AJ4938" s="2" t="s">
        <v>123</v>
      </c>
      <c r="AK4938" s="2" t="s">
        <v>22370</v>
      </c>
      <c r="AL4938" s="2" t="s">
        <v>11851</v>
      </c>
      <c r="AM4938" s="3">
        <v>45656.775902777779</v>
      </c>
      <c r="AN4938" s="2" t="s">
        <v>22370</v>
      </c>
      <c r="AP4938" s="2">
        <v>5542680</v>
      </c>
      <c r="AQ4938" s="2" t="s">
        <v>81</v>
      </c>
      <c r="AR4938" s="3">
        <v>45657.524305555555</v>
      </c>
      <c r="AS4938" s="2" t="s">
        <v>82</v>
      </c>
      <c r="AT4938" s="3">
        <v>45657.333333333336</v>
      </c>
      <c r="AU4938" s="2" t="s">
        <v>104</v>
      </c>
      <c r="AV4938" s="2" t="s">
        <v>955</v>
      </c>
      <c r="AW4938" s="2" t="s">
        <v>956</v>
      </c>
      <c r="AX4938" s="2" t="s">
        <v>4405</v>
      </c>
      <c r="AZ4938" s="3">
        <v>45657.524305555555</v>
      </c>
      <c r="BB4938" s="2" t="s">
        <v>922</v>
      </c>
      <c r="BC4938" s="2" t="s">
        <v>923</v>
      </c>
      <c r="BD4938" s="2" t="s">
        <v>924</v>
      </c>
      <c r="BE4938" s="2" t="s">
        <v>22371</v>
      </c>
      <c r="BF4938" s="2" t="s">
        <v>412</v>
      </c>
    </row>
    <row r="4939" spans="1:58" x14ac:dyDescent="0.35">
      <c r="A4939" s="2">
        <v>2950636</v>
      </c>
      <c r="B4939" s="2" t="s">
        <v>244</v>
      </c>
      <c r="C4939" s="2">
        <v>41121651</v>
      </c>
      <c r="D4939" s="2">
        <v>338458600</v>
      </c>
      <c r="E4939" s="2" t="s">
        <v>59</v>
      </c>
      <c r="F4939" s="2" t="s">
        <v>60</v>
      </c>
      <c r="G4939" s="2" t="s">
        <v>1007</v>
      </c>
      <c r="H4939" s="2" t="s">
        <v>1008</v>
      </c>
      <c r="I4939" s="2">
        <v>773922967</v>
      </c>
      <c r="J4939" s="2" t="s">
        <v>22372</v>
      </c>
      <c r="K4939" s="2">
        <v>13</v>
      </c>
      <c r="L4939" s="2" t="s">
        <v>63</v>
      </c>
      <c r="M4939" s="2" t="s">
        <v>64</v>
      </c>
      <c r="N4939" s="3">
        <v>45661.708344907405</v>
      </c>
      <c r="O4939" s="2" t="s">
        <v>187</v>
      </c>
      <c r="Q4939" s="2" t="s">
        <v>66</v>
      </c>
      <c r="R4939" s="3">
        <v>45656.775995370372</v>
      </c>
      <c r="S4939" s="2" t="s">
        <v>3584</v>
      </c>
      <c r="T4939" s="2" t="s">
        <v>156</v>
      </c>
      <c r="U4939" s="2" t="s">
        <v>69</v>
      </c>
      <c r="V4939" s="2" t="s">
        <v>22373</v>
      </c>
      <c r="W4939" s="2" t="s">
        <v>136</v>
      </c>
      <c r="X4939" s="2" t="s">
        <v>217</v>
      </c>
      <c r="Y4939" s="2" t="s">
        <v>1012</v>
      </c>
      <c r="Z4939" s="2" t="s">
        <v>596</v>
      </c>
      <c r="AA4939" s="2" t="s">
        <v>254</v>
      </c>
      <c r="AB4939" s="2" t="s">
        <v>176</v>
      </c>
      <c r="AE4939" s="3">
        <v>45657.677800925929</v>
      </c>
      <c r="AF4939" s="2" t="s">
        <v>77</v>
      </c>
      <c r="AH4939" s="2" t="s">
        <v>78</v>
      </c>
      <c r="AI4939" s="2" t="s">
        <v>1100</v>
      </c>
      <c r="AJ4939" s="2" t="s">
        <v>1271</v>
      </c>
      <c r="AK4939" s="2" t="s">
        <v>22374</v>
      </c>
      <c r="AL4939" s="2" t="s">
        <v>601</v>
      </c>
      <c r="AM4939" s="3">
        <v>45657.677951388891</v>
      </c>
      <c r="AN4939" s="2" t="s">
        <v>22374</v>
      </c>
      <c r="AO4939" s="2" t="s">
        <v>601</v>
      </c>
      <c r="AP4939" s="2">
        <v>5549176</v>
      </c>
      <c r="AQ4939" s="2" t="s">
        <v>81</v>
      </c>
      <c r="AR4939" s="3">
        <v>45657.685312499998</v>
      </c>
      <c r="AS4939" s="2" t="s">
        <v>82</v>
      </c>
      <c r="AT4939" s="3">
        <v>45657.333333333336</v>
      </c>
      <c r="AU4939" s="2" t="s">
        <v>104</v>
      </c>
      <c r="AV4939" s="2" t="s">
        <v>1273</v>
      </c>
      <c r="AW4939" s="2" t="s">
        <v>1274</v>
      </c>
      <c r="AX4939" s="2" t="s">
        <v>1275</v>
      </c>
      <c r="AZ4939" s="3">
        <v>45657.685312499998</v>
      </c>
      <c r="BB4939" s="2" t="s">
        <v>382</v>
      </c>
      <c r="BC4939" s="2" t="s">
        <v>383</v>
      </c>
      <c r="BD4939" s="2" t="s">
        <v>383</v>
      </c>
      <c r="BE4939" s="2" t="s">
        <v>17953</v>
      </c>
      <c r="BF4939" s="2" t="s">
        <v>14078</v>
      </c>
    </row>
    <row r="4940" spans="1:58" x14ac:dyDescent="0.35">
      <c r="A4940" s="2">
        <v>2950637</v>
      </c>
      <c r="B4940" s="2" t="s">
        <v>58</v>
      </c>
      <c r="C4940" s="2">
        <v>37680721</v>
      </c>
      <c r="D4940" s="2">
        <v>338016995</v>
      </c>
      <c r="E4940" s="2" t="s">
        <v>59</v>
      </c>
      <c r="F4940" s="2" t="s">
        <v>60</v>
      </c>
      <c r="G4940" s="2" t="s">
        <v>22375</v>
      </c>
      <c r="I4940" s="2">
        <v>775521434</v>
      </c>
      <c r="J4940" s="2" t="s">
        <v>2724</v>
      </c>
      <c r="K4940" s="2">
        <v>12</v>
      </c>
      <c r="L4940" s="2" t="s">
        <v>63</v>
      </c>
      <c r="M4940" s="2" t="s">
        <v>64</v>
      </c>
      <c r="N4940" s="3">
        <v>45342.75</v>
      </c>
      <c r="O4940" s="2" t="s">
        <v>65</v>
      </c>
      <c r="Q4940" s="2" t="s">
        <v>66</v>
      </c>
      <c r="R4940" s="3">
        <v>45656.77615740741</v>
      </c>
      <c r="S4940" s="2" t="s">
        <v>3365</v>
      </c>
      <c r="T4940" s="2" t="s">
        <v>68</v>
      </c>
      <c r="U4940" s="2" t="s">
        <v>69</v>
      </c>
      <c r="V4940" s="2" t="s">
        <v>22376</v>
      </c>
      <c r="W4940" s="2" t="s">
        <v>71</v>
      </c>
      <c r="X4940" s="2" t="s">
        <v>198</v>
      </c>
      <c r="Y4940" s="2" t="s">
        <v>2015</v>
      </c>
      <c r="Z4940" s="2" t="s">
        <v>200</v>
      </c>
      <c r="AA4940" s="2" t="s">
        <v>2371</v>
      </c>
      <c r="AB4940" s="2" t="s">
        <v>2371</v>
      </c>
      <c r="AC4940" s="2" t="s">
        <v>22377</v>
      </c>
      <c r="AE4940" s="3">
        <v>45656.77616898148</v>
      </c>
      <c r="AF4940" s="2" t="s">
        <v>77</v>
      </c>
      <c r="AH4940" s="2" t="s">
        <v>142</v>
      </c>
      <c r="AI4940" s="2" t="s">
        <v>79</v>
      </c>
      <c r="AJ4940" s="2" t="s">
        <v>123</v>
      </c>
      <c r="AK4940" s="2" t="s">
        <v>22376</v>
      </c>
      <c r="AL4940" s="2" t="s">
        <v>3365</v>
      </c>
      <c r="AM4940" s="3">
        <v>45656.776203703703</v>
      </c>
      <c r="AN4940" s="2" t="s">
        <v>22376</v>
      </c>
      <c r="AP4940" s="2">
        <v>5542682</v>
      </c>
      <c r="AQ4940" s="2" t="s">
        <v>81</v>
      </c>
      <c r="AR4940" s="3">
        <v>45656.882152777776</v>
      </c>
      <c r="AS4940" s="2" t="s">
        <v>82</v>
      </c>
      <c r="AT4940" s="3">
        <v>45657.333333333336</v>
      </c>
      <c r="AU4940" s="2" t="s">
        <v>104</v>
      </c>
      <c r="AV4940" s="2" t="s">
        <v>204</v>
      </c>
      <c r="AW4940" s="2" t="s">
        <v>205</v>
      </c>
      <c r="AX4940" s="2" t="s">
        <v>19407</v>
      </c>
      <c r="AZ4940" s="3">
        <v>45656.882152777776</v>
      </c>
      <c r="BB4940" s="2" t="s">
        <v>981</v>
      </c>
      <c r="BC4940" s="2" t="s">
        <v>982</v>
      </c>
      <c r="BD4940" s="2" t="s">
        <v>983</v>
      </c>
      <c r="BE4940" s="2" t="s">
        <v>20854</v>
      </c>
      <c r="BF4940" s="2" t="s">
        <v>2865</v>
      </c>
    </row>
    <row r="4941" spans="1:58" x14ac:dyDescent="0.35">
      <c r="A4941" s="2">
        <v>2950638</v>
      </c>
      <c r="B4941" s="2" t="s">
        <v>58</v>
      </c>
      <c r="C4941" s="2">
        <v>35808601</v>
      </c>
      <c r="D4941" s="2">
        <v>338251807</v>
      </c>
      <c r="E4941" s="2" t="s">
        <v>59</v>
      </c>
      <c r="F4941" s="2" t="s">
        <v>60</v>
      </c>
      <c r="G4941" s="2" t="s">
        <v>739</v>
      </c>
      <c r="H4941" s="2" t="s">
        <v>22378</v>
      </c>
      <c r="I4941" s="2">
        <v>774592253</v>
      </c>
      <c r="J4941" s="2" t="s">
        <v>2384</v>
      </c>
      <c r="K4941" s="2">
        <v>12</v>
      </c>
      <c r="L4941" s="2" t="s">
        <v>63</v>
      </c>
      <c r="M4941" s="2" t="s">
        <v>64</v>
      </c>
      <c r="N4941" s="3">
        <v>45041.673483796294</v>
      </c>
      <c r="O4941" s="2" t="s">
        <v>65</v>
      </c>
      <c r="Q4941" s="2" t="s">
        <v>66</v>
      </c>
      <c r="R4941" s="3">
        <v>45656.776620370372</v>
      </c>
      <c r="S4941" s="2" t="s">
        <v>5886</v>
      </c>
      <c r="T4941" s="2" t="s">
        <v>156</v>
      </c>
      <c r="U4941" s="2" t="s">
        <v>69</v>
      </c>
      <c r="V4941" s="2" t="s">
        <v>22379</v>
      </c>
      <c r="W4941" s="2" t="s">
        <v>71</v>
      </c>
      <c r="X4941" s="2" t="s">
        <v>317</v>
      </c>
      <c r="Y4941" s="2" t="s">
        <v>9325</v>
      </c>
      <c r="Z4941" s="2" t="s">
        <v>1603</v>
      </c>
      <c r="AA4941" s="2" t="s">
        <v>8724</v>
      </c>
      <c r="AB4941" s="2" t="s">
        <v>176</v>
      </c>
      <c r="AE4941" s="3">
        <v>45656.776620370372</v>
      </c>
      <c r="AF4941" s="2" t="s">
        <v>77</v>
      </c>
      <c r="AH4941" s="2" t="s">
        <v>142</v>
      </c>
      <c r="AI4941" s="2" t="s">
        <v>79</v>
      </c>
      <c r="AJ4941" s="2" t="s">
        <v>123</v>
      </c>
      <c r="AK4941" s="2" t="s">
        <v>22380</v>
      </c>
      <c r="AL4941" s="2" t="s">
        <v>5886</v>
      </c>
      <c r="AM4941" s="3">
        <v>45656.776655092595</v>
      </c>
      <c r="AN4941" s="2" t="s">
        <v>22380</v>
      </c>
      <c r="AP4941" s="2">
        <v>5542686</v>
      </c>
      <c r="AQ4941" s="2" t="s">
        <v>81</v>
      </c>
      <c r="AR4941" s="3">
        <v>45657.524386574078</v>
      </c>
      <c r="AS4941" s="2" t="s">
        <v>82</v>
      </c>
      <c r="AT4941" s="3">
        <v>45657.333333333336</v>
      </c>
      <c r="AU4941" s="2" t="s">
        <v>104</v>
      </c>
      <c r="AV4941" s="2" t="s">
        <v>321</v>
      </c>
      <c r="AW4941" s="2" t="s">
        <v>322</v>
      </c>
      <c r="AX4941" s="2" t="s">
        <v>3648</v>
      </c>
      <c r="AZ4941" s="3">
        <v>45657.524386574078</v>
      </c>
      <c r="BB4941" s="2" t="s">
        <v>981</v>
      </c>
      <c r="BC4941" s="2" t="s">
        <v>982</v>
      </c>
      <c r="BD4941" s="2" t="s">
        <v>983</v>
      </c>
      <c r="BE4941" s="2" t="s">
        <v>22381</v>
      </c>
      <c r="BF4941" s="2" t="s">
        <v>1300</v>
      </c>
    </row>
    <row r="4942" spans="1:58" x14ac:dyDescent="0.35">
      <c r="A4942" s="2">
        <v>2950639</v>
      </c>
      <c r="B4942" s="2" t="s">
        <v>58</v>
      </c>
      <c r="C4942" s="2">
        <v>38415841</v>
      </c>
      <c r="D4942" s="2">
        <v>338226956</v>
      </c>
      <c r="E4942" s="2" t="s">
        <v>59</v>
      </c>
      <c r="F4942" s="2" t="s">
        <v>60</v>
      </c>
      <c r="G4942" s="2" t="s">
        <v>3224</v>
      </c>
      <c r="H4942" s="2" t="s">
        <v>22382</v>
      </c>
      <c r="I4942" s="2">
        <v>775579675</v>
      </c>
      <c r="J4942" s="2" t="s">
        <v>22115</v>
      </c>
      <c r="K4942" s="2">
        <v>13</v>
      </c>
      <c r="L4942" s="2" t="s">
        <v>63</v>
      </c>
      <c r="M4942" s="2" t="s">
        <v>64</v>
      </c>
      <c r="N4942" s="3">
        <v>44958</v>
      </c>
      <c r="O4942" s="2" t="s">
        <v>187</v>
      </c>
      <c r="Q4942" s="2" t="s">
        <v>66</v>
      </c>
      <c r="R4942" s="3">
        <v>45656.77820601852</v>
      </c>
      <c r="S4942" s="2" t="s">
        <v>3522</v>
      </c>
      <c r="T4942" s="2" t="s">
        <v>68</v>
      </c>
      <c r="U4942" s="2" t="s">
        <v>1944</v>
      </c>
      <c r="V4942" s="2" t="s">
        <v>22383</v>
      </c>
      <c r="W4942" s="2" t="s">
        <v>400</v>
      </c>
      <c r="X4942" s="2" t="s">
        <v>401</v>
      </c>
      <c r="Y4942" s="2" t="s">
        <v>6809</v>
      </c>
      <c r="Z4942" s="2" t="s">
        <v>513</v>
      </c>
      <c r="AA4942" s="2" t="s">
        <v>3674</v>
      </c>
      <c r="AB4942" s="2" t="s">
        <v>3674</v>
      </c>
      <c r="AC4942" s="2">
        <v>154</v>
      </c>
      <c r="AE4942" s="3">
        <v>45656.778217592589</v>
      </c>
      <c r="AF4942" s="2" t="s">
        <v>77</v>
      </c>
      <c r="AH4942" s="2" t="s">
        <v>78</v>
      </c>
      <c r="AI4942" s="2" t="s">
        <v>79</v>
      </c>
      <c r="AJ4942" s="2" t="s">
        <v>343</v>
      </c>
      <c r="AK4942" s="2" t="s">
        <v>22384</v>
      </c>
      <c r="AL4942" s="2" t="s">
        <v>3522</v>
      </c>
      <c r="AM4942" s="3">
        <v>45656.778298611112</v>
      </c>
      <c r="AN4942" s="2" t="s">
        <v>22384</v>
      </c>
      <c r="AP4942" s="2">
        <v>5542698</v>
      </c>
      <c r="AQ4942" s="2" t="s">
        <v>81</v>
      </c>
      <c r="AR4942" s="3">
        <v>45657.776944444442</v>
      </c>
      <c r="AS4942" s="2" t="s">
        <v>82</v>
      </c>
      <c r="AT4942" s="3">
        <v>45657.333333333336</v>
      </c>
      <c r="AU4942" s="2" t="s">
        <v>104</v>
      </c>
      <c r="AV4942" s="2" t="s">
        <v>955</v>
      </c>
      <c r="AW4942" s="2" t="s">
        <v>956</v>
      </c>
      <c r="AX4942" s="2" t="s">
        <v>5877</v>
      </c>
      <c r="AZ4942" s="3">
        <v>45657.776944444442</v>
      </c>
      <c r="BB4942" s="2" t="s">
        <v>2182</v>
      </c>
      <c r="BC4942" s="2" t="s">
        <v>1799</v>
      </c>
      <c r="BD4942" s="2" t="s">
        <v>2183</v>
      </c>
      <c r="BE4942" s="2" t="s">
        <v>22385</v>
      </c>
      <c r="BF4942" s="2" t="s">
        <v>412</v>
      </c>
    </row>
    <row r="4943" spans="1:58" x14ac:dyDescent="0.35">
      <c r="A4943" s="2">
        <v>2950640</v>
      </c>
      <c r="B4943" s="2" t="s">
        <v>244</v>
      </c>
      <c r="C4943" s="2">
        <v>850161</v>
      </c>
      <c r="D4943" s="2">
        <v>338367513</v>
      </c>
      <c r="E4943" s="2" t="s">
        <v>59</v>
      </c>
      <c r="F4943" s="2" t="s">
        <v>60</v>
      </c>
      <c r="G4943" s="2" t="s">
        <v>266</v>
      </c>
      <c r="H4943" s="2" t="s">
        <v>22386</v>
      </c>
      <c r="I4943" s="2">
        <v>771530648</v>
      </c>
      <c r="J4943" s="2" t="s">
        <v>635</v>
      </c>
      <c r="K4943" s="2">
        <v>13</v>
      </c>
      <c r="L4943" s="2" t="s">
        <v>63</v>
      </c>
      <c r="M4943" s="2" t="s">
        <v>64</v>
      </c>
      <c r="N4943" s="3">
        <v>44559.639594907407</v>
      </c>
      <c r="O4943" s="2" t="s">
        <v>509</v>
      </c>
      <c r="Q4943" s="2" t="s">
        <v>66</v>
      </c>
      <c r="R4943" s="3">
        <v>45656.778217592589</v>
      </c>
      <c r="S4943" s="2" t="s">
        <v>6085</v>
      </c>
      <c r="T4943" s="2" t="s">
        <v>156</v>
      </c>
      <c r="U4943" s="2" t="s">
        <v>69</v>
      </c>
      <c r="V4943" s="2" t="s">
        <v>22387</v>
      </c>
      <c r="W4943" s="2" t="s">
        <v>136</v>
      </c>
      <c r="X4943" s="2" t="s">
        <v>217</v>
      </c>
      <c r="Y4943" s="2" t="s">
        <v>16575</v>
      </c>
      <c r="Z4943" s="2" t="s">
        <v>596</v>
      </c>
      <c r="AA4943" s="2" t="s">
        <v>22388</v>
      </c>
      <c r="AB4943" s="2" t="s">
        <v>22388</v>
      </c>
      <c r="AE4943" s="3">
        <v>45656.778229166666</v>
      </c>
      <c r="AF4943" s="2" t="s">
        <v>77</v>
      </c>
      <c r="AH4943" s="2" t="s">
        <v>78</v>
      </c>
      <c r="AI4943" s="2" t="s">
        <v>275</v>
      </c>
      <c r="AJ4943" s="2" t="s">
        <v>276</v>
      </c>
      <c r="AK4943" s="2" t="s">
        <v>22387</v>
      </c>
      <c r="AL4943" s="2" t="s">
        <v>6085</v>
      </c>
      <c r="AM4943" s="3">
        <v>45656.778310185182</v>
      </c>
      <c r="AN4943" s="2" t="s">
        <v>22387</v>
      </c>
      <c r="AP4943" s="2">
        <v>5542699</v>
      </c>
      <c r="AQ4943" s="2" t="s">
        <v>81</v>
      </c>
      <c r="AR4943" s="3">
        <v>45657.656712962962</v>
      </c>
      <c r="AS4943" s="2" t="s">
        <v>82</v>
      </c>
      <c r="AT4943" s="3">
        <v>45657.333333333336</v>
      </c>
      <c r="AU4943" s="2" t="s">
        <v>104</v>
      </c>
      <c r="AV4943" s="2" t="s">
        <v>222</v>
      </c>
      <c r="AW4943" s="2" t="s">
        <v>223</v>
      </c>
      <c r="AX4943" s="2" t="s">
        <v>1014</v>
      </c>
      <c r="AZ4943" s="3">
        <v>45657.656712962962</v>
      </c>
      <c r="BB4943" s="2" t="s">
        <v>8275</v>
      </c>
      <c r="BC4943" s="2" t="s">
        <v>2275</v>
      </c>
      <c r="BD4943" s="2" t="s">
        <v>8276</v>
      </c>
      <c r="BE4943" s="2" t="s">
        <v>22389</v>
      </c>
      <c r="BF4943" s="2" t="s">
        <v>601</v>
      </c>
    </row>
    <row r="4944" spans="1:58" x14ac:dyDescent="0.35">
      <c r="A4944" s="2">
        <v>2950641</v>
      </c>
      <c r="B4944" s="2" t="s">
        <v>58</v>
      </c>
      <c r="C4944" s="2">
        <v>44587781</v>
      </c>
      <c r="D4944" s="2">
        <v>339540319</v>
      </c>
      <c r="E4944" s="2" t="s">
        <v>59</v>
      </c>
      <c r="F4944" s="2" t="s">
        <v>60</v>
      </c>
      <c r="G4944" s="2" t="s">
        <v>22390</v>
      </c>
      <c r="H4944" s="2" t="s">
        <v>22390</v>
      </c>
      <c r="I4944" s="2" t="s">
        <v>2186</v>
      </c>
      <c r="J4944" s="2">
        <v>773934719</v>
      </c>
      <c r="K4944" s="2">
        <v>20</v>
      </c>
      <c r="L4944" s="2" t="s">
        <v>357</v>
      </c>
      <c r="M4944" s="2" t="s">
        <v>358</v>
      </c>
      <c r="N4944" s="3">
        <v>45614.791666666664</v>
      </c>
      <c r="O4944" s="2" t="s">
        <v>537</v>
      </c>
      <c r="Q4944" s="2" t="s">
        <v>66</v>
      </c>
      <c r="R4944" s="3">
        <v>45656.77925925926</v>
      </c>
      <c r="S4944" s="2" t="s">
        <v>4340</v>
      </c>
      <c r="T4944" s="2" t="s">
        <v>334</v>
      </c>
      <c r="U4944" s="2" t="s">
        <v>417</v>
      </c>
      <c r="V4944" s="2" t="s">
        <v>6338</v>
      </c>
      <c r="W4944" s="2" t="s">
        <v>233</v>
      </c>
      <c r="X4944" s="2" t="s">
        <v>233</v>
      </c>
      <c r="Y4944" s="2" t="s">
        <v>5066</v>
      </c>
      <c r="Z4944" s="2" t="s">
        <v>2590</v>
      </c>
      <c r="AA4944" s="2">
        <v>4000</v>
      </c>
      <c r="AB4944" s="2" t="s">
        <v>176</v>
      </c>
      <c r="AE4944" s="3">
        <v>45656.779594907406</v>
      </c>
      <c r="AF4944" s="2" t="s">
        <v>342</v>
      </c>
      <c r="AH4944" s="2" t="s">
        <v>78</v>
      </c>
      <c r="AI4944" s="2" t="s">
        <v>363</v>
      </c>
      <c r="AJ4944" s="2" t="s">
        <v>364</v>
      </c>
      <c r="AK4944" s="2" t="s">
        <v>4518</v>
      </c>
      <c r="AL4944" s="2" t="s">
        <v>4340</v>
      </c>
      <c r="AM4944" s="3">
        <v>45656.779629629629</v>
      </c>
      <c r="AO4944" s="2" t="s">
        <v>4340</v>
      </c>
      <c r="AP4944" s="2">
        <v>5542706</v>
      </c>
      <c r="AQ4944" s="2" t="s">
        <v>81</v>
      </c>
      <c r="AR4944" s="3">
        <v>45657.608437499999</v>
      </c>
      <c r="AS4944" s="2" t="s">
        <v>82</v>
      </c>
      <c r="AT4944" s="3">
        <v>45656.333333333336</v>
      </c>
      <c r="AU4944" s="2" t="s">
        <v>104</v>
      </c>
      <c r="AV4944" s="2" t="s">
        <v>569</v>
      </c>
      <c r="AW4944" s="2" t="s">
        <v>570</v>
      </c>
      <c r="AX4944" s="2" t="s">
        <v>2762</v>
      </c>
      <c r="AZ4944" s="3">
        <v>45657.608437499999</v>
      </c>
      <c r="BB4944" s="2" t="s">
        <v>643</v>
      </c>
      <c r="BC4944" s="2" t="s">
        <v>644</v>
      </c>
      <c r="BD4944" s="2" t="s">
        <v>299</v>
      </c>
      <c r="BE4944" s="2" t="s">
        <v>22391</v>
      </c>
      <c r="BF4944" s="2" t="s">
        <v>1093</v>
      </c>
    </row>
    <row r="4945" spans="1:58" x14ac:dyDescent="0.35">
      <c r="A4945" s="2">
        <v>2950642</v>
      </c>
      <c r="B4945" s="2" t="s">
        <v>720</v>
      </c>
      <c r="C4945" s="2">
        <v>35558961</v>
      </c>
      <c r="D4945" s="2">
        <v>338247225</v>
      </c>
      <c r="E4945" s="2" t="s">
        <v>59</v>
      </c>
      <c r="F4945" s="2" t="s">
        <v>60</v>
      </c>
      <c r="G4945" s="2" t="s">
        <v>10482</v>
      </c>
      <c r="H4945" s="2" t="s">
        <v>22392</v>
      </c>
      <c r="I4945" s="2" t="s">
        <v>22393</v>
      </c>
      <c r="J4945" s="2">
        <v>773586828</v>
      </c>
      <c r="K4945" s="2">
        <v>12</v>
      </c>
      <c r="L4945" s="2" t="s">
        <v>63</v>
      </c>
      <c r="M4945" s="2" t="s">
        <v>64</v>
      </c>
      <c r="N4945" s="3">
        <v>43678.608831018515</v>
      </c>
      <c r="O4945" s="2" t="s">
        <v>724</v>
      </c>
      <c r="Q4945" s="2" t="s">
        <v>66</v>
      </c>
      <c r="R4945" s="3">
        <v>45656.779386574075</v>
      </c>
      <c r="S4945" s="2" t="s">
        <v>10606</v>
      </c>
      <c r="T4945" s="2" t="s">
        <v>68</v>
      </c>
      <c r="U4945" s="2" t="s">
        <v>481</v>
      </c>
      <c r="V4945" s="2" t="s">
        <v>22394</v>
      </c>
      <c r="W4945" s="2" t="s">
        <v>71</v>
      </c>
      <c r="X4945" s="2" t="s">
        <v>198</v>
      </c>
      <c r="Y4945" s="2" t="s">
        <v>9453</v>
      </c>
      <c r="Z4945" s="2" t="s">
        <v>1067</v>
      </c>
      <c r="AA4945" s="2" t="s">
        <v>9609</v>
      </c>
      <c r="AB4945" s="2" t="s">
        <v>176</v>
      </c>
      <c r="AE4945" s="3">
        <v>45656.779398148145</v>
      </c>
      <c r="AF4945" s="2" t="s">
        <v>77</v>
      </c>
      <c r="AH4945" s="2" t="s">
        <v>142</v>
      </c>
      <c r="AI4945" s="2" t="s">
        <v>275</v>
      </c>
      <c r="AJ4945" s="2" t="s">
        <v>256</v>
      </c>
      <c r="AK4945" s="2" t="s">
        <v>22395</v>
      </c>
      <c r="AL4945" s="2" t="s">
        <v>10606</v>
      </c>
      <c r="AM4945" s="3">
        <v>45656.779432870368</v>
      </c>
      <c r="AN4945" s="2" t="s">
        <v>22395</v>
      </c>
      <c r="AP4945" s="2">
        <v>5542702</v>
      </c>
      <c r="AQ4945" s="2" t="s">
        <v>81</v>
      </c>
      <c r="AR4945" s="3">
        <v>45657.525856481479</v>
      </c>
      <c r="AS4945" s="2" t="s">
        <v>82</v>
      </c>
      <c r="AT4945" s="3">
        <v>45657.333333333336</v>
      </c>
      <c r="AU4945" s="2" t="s">
        <v>104</v>
      </c>
      <c r="AV4945" s="2" t="s">
        <v>204</v>
      </c>
      <c r="AW4945" s="2" t="s">
        <v>205</v>
      </c>
      <c r="AX4945" s="2" t="s">
        <v>7196</v>
      </c>
      <c r="AZ4945" s="3">
        <v>45657.525856481479</v>
      </c>
      <c r="BB4945" s="2" t="s">
        <v>1798</v>
      </c>
      <c r="BC4945" s="2" t="s">
        <v>1799</v>
      </c>
      <c r="BD4945" s="2" t="s">
        <v>1800</v>
      </c>
      <c r="BE4945" s="2" t="s">
        <v>22396</v>
      </c>
      <c r="BF4945" s="2" t="s">
        <v>2337</v>
      </c>
    </row>
    <row r="4946" spans="1:58" x14ac:dyDescent="0.35">
      <c r="A4946" s="2">
        <v>2950643</v>
      </c>
      <c r="B4946" s="2" t="s">
        <v>58</v>
      </c>
      <c r="C4946" s="2">
        <v>43043621</v>
      </c>
      <c r="D4946" s="2">
        <v>338924701</v>
      </c>
      <c r="E4946" s="2" t="s">
        <v>59</v>
      </c>
      <c r="F4946" s="2" t="s">
        <v>60</v>
      </c>
      <c r="G4946" s="2" t="s">
        <v>859</v>
      </c>
      <c r="H4946" s="2" t="s">
        <v>997</v>
      </c>
      <c r="I4946" s="2">
        <v>776429557</v>
      </c>
      <c r="J4946" s="2" t="s">
        <v>6432</v>
      </c>
      <c r="K4946" s="2">
        <v>12</v>
      </c>
      <c r="L4946" s="2" t="s">
        <v>63</v>
      </c>
      <c r="M4946" s="2" t="s">
        <v>64</v>
      </c>
      <c r="N4946" s="3">
        <v>45402.519756944443</v>
      </c>
      <c r="O4946" s="2" t="s">
        <v>1665</v>
      </c>
      <c r="Q4946" s="2" t="s">
        <v>66</v>
      </c>
      <c r="R4946" s="3">
        <v>45656.781747685185</v>
      </c>
      <c r="S4946" s="2" t="s">
        <v>3846</v>
      </c>
      <c r="T4946" s="2" t="s">
        <v>156</v>
      </c>
      <c r="U4946" s="2" t="s">
        <v>481</v>
      </c>
      <c r="V4946" s="2" t="s">
        <v>22397</v>
      </c>
      <c r="W4946" s="2" t="s">
        <v>71</v>
      </c>
      <c r="X4946" s="2" t="s">
        <v>650</v>
      </c>
      <c r="Y4946" s="2" t="s">
        <v>1934</v>
      </c>
      <c r="Z4946" s="2" t="s">
        <v>1591</v>
      </c>
      <c r="AA4946" s="2" t="s">
        <v>1592</v>
      </c>
      <c r="AB4946" s="2" t="s">
        <v>176</v>
      </c>
      <c r="AE4946" s="3">
        <v>45656.781747685185</v>
      </c>
      <c r="AF4946" s="2" t="s">
        <v>77</v>
      </c>
      <c r="AH4946" s="2" t="s">
        <v>142</v>
      </c>
      <c r="AI4946" s="2" t="s">
        <v>79</v>
      </c>
      <c r="AJ4946" s="2" t="s">
        <v>191</v>
      </c>
      <c r="AK4946" s="2" t="s">
        <v>22398</v>
      </c>
      <c r="AL4946" s="2" t="s">
        <v>3846</v>
      </c>
      <c r="AM4946" s="3">
        <v>45656.781793981485</v>
      </c>
      <c r="AN4946" s="2" t="s">
        <v>22398</v>
      </c>
      <c r="AP4946" s="2">
        <v>5542724</v>
      </c>
      <c r="AQ4946" s="2" t="s">
        <v>81</v>
      </c>
      <c r="AR4946" s="3">
        <v>45657.784201388888</v>
      </c>
      <c r="AS4946" s="2" t="s">
        <v>82</v>
      </c>
      <c r="AT4946" s="3">
        <v>45657.333333333336</v>
      </c>
      <c r="AU4946" s="2" t="s">
        <v>104</v>
      </c>
      <c r="AV4946" s="2" t="s">
        <v>655</v>
      </c>
      <c r="AW4946" s="2" t="s">
        <v>656</v>
      </c>
      <c r="AX4946" s="2" t="s">
        <v>2984</v>
      </c>
      <c r="AZ4946" s="3">
        <v>45657.784201388888</v>
      </c>
      <c r="BB4946" s="2" t="s">
        <v>225</v>
      </c>
      <c r="BC4946" s="2" t="s">
        <v>226</v>
      </c>
      <c r="BD4946" s="2" t="s">
        <v>89</v>
      </c>
      <c r="BE4946" s="2" t="s">
        <v>22399</v>
      </c>
      <c r="BF4946" s="2" t="s">
        <v>576</v>
      </c>
    </row>
    <row r="4947" spans="1:58" x14ac:dyDescent="0.35">
      <c r="A4947" s="2">
        <v>2950644</v>
      </c>
      <c r="B4947" s="2" t="s">
        <v>720</v>
      </c>
      <c r="C4947" s="2">
        <v>34901271</v>
      </c>
      <c r="D4947" s="2">
        <v>339784407</v>
      </c>
      <c r="E4947" s="2" t="s">
        <v>59</v>
      </c>
      <c r="F4947" s="2" t="s">
        <v>60</v>
      </c>
      <c r="G4947" s="2" t="s">
        <v>739</v>
      </c>
      <c r="H4947" s="2" t="s">
        <v>5526</v>
      </c>
      <c r="I4947" s="2">
        <v>778222310</v>
      </c>
      <c r="J4947" s="2" t="s">
        <v>20737</v>
      </c>
      <c r="K4947" s="2">
        <v>14</v>
      </c>
      <c r="L4947" s="2" t="s">
        <v>63</v>
      </c>
      <c r="M4947" s="2" t="s">
        <v>64</v>
      </c>
      <c r="N4947" s="3">
        <v>43739</v>
      </c>
      <c r="O4947" s="2" t="s">
        <v>929</v>
      </c>
      <c r="Q4947" s="2" t="s">
        <v>66</v>
      </c>
      <c r="R4947" s="3">
        <v>45656.782106481478</v>
      </c>
      <c r="S4947" s="2" t="s">
        <v>7668</v>
      </c>
      <c r="T4947" s="2" t="s">
        <v>68</v>
      </c>
      <c r="U4947" s="2" t="s">
        <v>215</v>
      </c>
      <c r="V4947" s="2" t="s">
        <v>22400</v>
      </c>
      <c r="W4947" s="2" t="s">
        <v>250</v>
      </c>
      <c r="X4947" s="2" t="s">
        <v>251</v>
      </c>
      <c r="Y4947" s="2" t="s">
        <v>2194</v>
      </c>
      <c r="Z4947" s="2" t="s">
        <v>253</v>
      </c>
      <c r="AA4947" s="2" t="s">
        <v>2195</v>
      </c>
      <c r="AB4947" s="2" t="s">
        <v>2195</v>
      </c>
      <c r="AE4947" s="3">
        <v>45656.782118055555</v>
      </c>
      <c r="AF4947" s="2" t="s">
        <v>77</v>
      </c>
      <c r="AH4947" s="2" t="s">
        <v>142</v>
      </c>
      <c r="AI4947" s="2" t="s">
        <v>255</v>
      </c>
      <c r="AJ4947" s="2" t="s">
        <v>276</v>
      </c>
      <c r="AK4947" s="2" t="s">
        <v>11578</v>
      </c>
      <c r="AL4947" s="2" t="s">
        <v>7668</v>
      </c>
      <c r="AM4947" s="3">
        <v>45656.782152777778</v>
      </c>
      <c r="AN4947" s="2" t="s">
        <v>11578</v>
      </c>
      <c r="AP4947" s="2">
        <v>5542727</v>
      </c>
      <c r="AQ4947" s="2" t="s">
        <v>81</v>
      </c>
      <c r="AR4947" s="3">
        <v>45657.647199074076</v>
      </c>
      <c r="AS4947" s="2" t="s">
        <v>82</v>
      </c>
      <c r="AT4947" s="3">
        <v>45657.333333333336</v>
      </c>
      <c r="AU4947" s="2" t="s">
        <v>104</v>
      </c>
      <c r="AV4947" s="2" t="s">
        <v>258</v>
      </c>
      <c r="AW4947" s="2" t="s">
        <v>259</v>
      </c>
      <c r="AX4947" s="2" t="s">
        <v>857</v>
      </c>
      <c r="AZ4947" s="3">
        <v>45657.647199074076</v>
      </c>
      <c r="BB4947" s="2" t="s">
        <v>1695</v>
      </c>
      <c r="BC4947" s="2" t="s">
        <v>936</v>
      </c>
      <c r="BD4947" s="2" t="s">
        <v>1696</v>
      </c>
      <c r="BE4947" s="2" t="s">
        <v>589</v>
      </c>
      <c r="BF4947" s="2" t="s">
        <v>1503</v>
      </c>
    </row>
    <row r="4948" spans="1:58" x14ac:dyDescent="0.35">
      <c r="A4948" s="2">
        <v>2950645</v>
      </c>
      <c r="B4948" s="2" t="s">
        <v>58</v>
      </c>
      <c r="C4948" s="2">
        <v>44283441</v>
      </c>
      <c r="D4948" s="2">
        <v>338753587</v>
      </c>
      <c r="E4948" s="2" t="s">
        <v>59</v>
      </c>
      <c r="F4948" s="2" t="s">
        <v>60</v>
      </c>
      <c r="G4948" s="2" t="s">
        <v>132</v>
      </c>
      <c r="H4948" s="2" t="s">
        <v>2457</v>
      </c>
      <c r="I4948" s="2">
        <v>773010444</v>
      </c>
      <c r="J4948" s="2" t="s">
        <v>134</v>
      </c>
      <c r="K4948" s="2">
        <v>13</v>
      </c>
      <c r="L4948" s="2" t="s">
        <v>63</v>
      </c>
      <c r="M4948" s="2" t="s">
        <v>64</v>
      </c>
      <c r="N4948" s="3">
        <v>45581.458333333336</v>
      </c>
      <c r="O4948" s="2" t="s">
        <v>65</v>
      </c>
      <c r="Q4948" s="2" t="s">
        <v>66</v>
      </c>
      <c r="R4948" s="3">
        <v>45656.782442129632</v>
      </c>
      <c r="S4948" s="2" t="s">
        <v>2117</v>
      </c>
      <c r="T4948" s="2" t="s">
        <v>68</v>
      </c>
      <c r="U4948" s="2" t="s">
        <v>69</v>
      </c>
      <c r="V4948" s="2" t="s">
        <v>22401</v>
      </c>
      <c r="W4948" s="2" t="s">
        <v>118</v>
      </c>
      <c r="X4948" s="2" t="s">
        <v>119</v>
      </c>
      <c r="Y4948" s="2" t="s">
        <v>22402</v>
      </c>
      <c r="Z4948" s="2" t="s">
        <v>473</v>
      </c>
      <c r="AA4948" s="2">
        <v>7000</v>
      </c>
      <c r="AB4948" s="2" t="s">
        <v>176</v>
      </c>
      <c r="AE4948" s="3">
        <v>45656.782453703701</v>
      </c>
      <c r="AF4948" s="2" t="s">
        <v>77</v>
      </c>
      <c r="AH4948" s="2" t="s">
        <v>142</v>
      </c>
      <c r="AI4948" s="2" t="s">
        <v>79</v>
      </c>
      <c r="AJ4948" s="2" t="s">
        <v>123</v>
      </c>
      <c r="AK4948" s="2" t="s">
        <v>22403</v>
      </c>
      <c r="AL4948" s="2" t="s">
        <v>2117</v>
      </c>
      <c r="AM4948" s="3">
        <v>45656.782476851855</v>
      </c>
      <c r="AN4948" s="2" t="s">
        <v>22403</v>
      </c>
      <c r="AP4948" s="2">
        <v>5542728</v>
      </c>
      <c r="AQ4948" s="2" t="s">
        <v>81</v>
      </c>
      <c r="AR4948" s="3">
        <v>45658.743483796294</v>
      </c>
      <c r="AS4948" s="2" t="s">
        <v>82</v>
      </c>
      <c r="AT4948" s="3">
        <v>45657.333333333336</v>
      </c>
      <c r="AU4948" s="2" t="s">
        <v>104</v>
      </c>
      <c r="AV4948" s="2" t="s">
        <v>125</v>
      </c>
      <c r="AW4948" s="2" t="s">
        <v>126</v>
      </c>
      <c r="AX4948" s="2" t="s">
        <v>7661</v>
      </c>
      <c r="AZ4948" s="3">
        <v>45658.743483796294</v>
      </c>
      <c r="BB4948" s="2" t="s">
        <v>643</v>
      </c>
      <c r="BC4948" s="2" t="s">
        <v>644</v>
      </c>
      <c r="BD4948" s="2" t="s">
        <v>299</v>
      </c>
      <c r="BE4948" s="2" t="s">
        <v>22404</v>
      </c>
      <c r="BF4948" s="2" t="s">
        <v>91</v>
      </c>
    </row>
    <row r="4949" spans="1:58" x14ac:dyDescent="0.35">
      <c r="A4949" s="2">
        <v>2950646</v>
      </c>
      <c r="B4949" s="2" t="s">
        <v>58</v>
      </c>
      <c r="C4949" s="2">
        <v>2799021</v>
      </c>
      <c r="D4949" s="2">
        <v>338329148</v>
      </c>
      <c r="E4949" s="2" t="s">
        <v>59</v>
      </c>
      <c r="F4949" s="2" t="s">
        <v>60</v>
      </c>
      <c r="G4949" s="2" t="s">
        <v>900</v>
      </c>
      <c r="H4949" s="2" t="s">
        <v>22405</v>
      </c>
      <c r="I4949" s="2">
        <v>776113749</v>
      </c>
      <c r="J4949" s="2" t="s">
        <v>17520</v>
      </c>
      <c r="K4949" s="2">
        <v>12</v>
      </c>
      <c r="L4949" s="2" t="s">
        <v>63</v>
      </c>
      <c r="M4949" s="2" t="s">
        <v>64</v>
      </c>
      <c r="N4949" s="3">
        <v>45210</v>
      </c>
      <c r="O4949" s="2" t="s">
        <v>65</v>
      </c>
      <c r="Q4949" s="2" t="s">
        <v>66</v>
      </c>
      <c r="R4949" s="3">
        <v>45656.782488425924</v>
      </c>
      <c r="S4949" s="2" t="s">
        <v>4945</v>
      </c>
      <c r="T4949" s="2" t="s">
        <v>156</v>
      </c>
      <c r="U4949" s="2" t="s">
        <v>215</v>
      </c>
      <c r="V4949" s="2" t="s">
        <v>22406</v>
      </c>
      <c r="W4949" s="2" t="s">
        <v>288</v>
      </c>
      <c r="X4949" s="2" t="s">
        <v>775</v>
      </c>
      <c r="Y4949" s="2" t="s">
        <v>22407</v>
      </c>
      <c r="Z4949" s="2" t="s">
        <v>777</v>
      </c>
      <c r="AA4949" s="2" t="s">
        <v>6247</v>
      </c>
      <c r="AB4949" s="2" t="s">
        <v>6247</v>
      </c>
      <c r="AC4949" s="2" t="s">
        <v>22408</v>
      </c>
      <c r="AE4949" s="3">
        <v>45657.782500000001</v>
      </c>
      <c r="AF4949" s="2" t="s">
        <v>77</v>
      </c>
      <c r="AH4949" s="2" t="s">
        <v>78</v>
      </c>
      <c r="AI4949" s="2" t="s">
        <v>58</v>
      </c>
      <c r="AJ4949" s="2" t="s">
        <v>800</v>
      </c>
      <c r="AK4949" s="2" t="s">
        <v>14828</v>
      </c>
      <c r="AL4949" s="2" t="s">
        <v>576</v>
      </c>
      <c r="AM4949" s="3">
        <v>45657.782939814817</v>
      </c>
      <c r="AN4949" s="2" t="s">
        <v>14828</v>
      </c>
      <c r="AO4949" s="2" t="s">
        <v>576</v>
      </c>
      <c r="AP4949" s="2">
        <v>5549970</v>
      </c>
      <c r="AQ4949" s="2" t="s">
        <v>81</v>
      </c>
      <c r="AR4949" s="3">
        <v>45658.568344907406</v>
      </c>
      <c r="AS4949" s="2" t="s">
        <v>82</v>
      </c>
      <c r="AT4949" s="3">
        <v>45657.333333333336</v>
      </c>
      <c r="AU4949" s="2" t="s">
        <v>104</v>
      </c>
      <c r="AV4949" s="2" t="s">
        <v>1787</v>
      </c>
      <c r="AW4949" s="2" t="s">
        <v>1788</v>
      </c>
      <c r="AX4949" s="2" t="s">
        <v>1789</v>
      </c>
      <c r="AZ4949" s="3">
        <v>45658.568344907406</v>
      </c>
      <c r="BB4949" s="2" t="s">
        <v>225</v>
      </c>
      <c r="BC4949" s="2" t="s">
        <v>226</v>
      </c>
      <c r="BD4949" s="2" t="s">
        <v>89</v>
      </c>
      <c r="BE4949" s="2" t="s">
        <v>22409</v>
      </c>
      <c r="BF4949" s="2" t="s">
        <v>576</v>
      </c>
    </row>
    <row r="4950" spans="1:58" x14ac:dyDescent="0.35">
      <c r="A4950" s="2">
        <v>2950647</v>
      </c>
      <c r="B4950" s="2" t="s">
        <v>58</v>
      </c>
      <c r="C4950" s="2">
        <v>44281321</v>
      </c>
      <c r="D4950" s="2">
        <v>338568357</v>
      </c>
      <c r="E4950" s="2" t="s">
        <v>59</v>
      </c>
      <c r="F4950" s="2" t="s">
        <v>60</v>
      </c>
      <c r="G4950" s="2" t="s">
        <v>396</v>
      </c>
      <c r="H4950" s="2" t="s">
        <v>9732</v>
      </c>
      <c r="I4950" s="2">
        <v>771981296</v>
      </c>
      <c r="J4950" s="2" t="s">
        <v>22410</v>
      </c>
      <c r="K4950" s="2">
        <v>12</v>
      </c>
      <c r="L4950" s="2" t="s">
        <v>63</v>
      </c>
      <c r="M4950" s="2" t="s">
        <v>64</v>
      </c>
      <c r="N4950" s="3">
        <v>45654.708333333336</v>
      </c>
      <c r="O4950" s="2" t="s">
        <v>65</v>
      </c>
      <c r="Q4950" s="2" t="s">
        <v>66</v>
      </c>
      <c r="R4950" s="3">
        <v>45656.783055555556</v>
      </c>
      <c r="S4950" s="2" t="s">
        <v>5021</v>
      </c>
      <c r="T4950" s="2" t="s">
        <v>156</v>
      </c>
      <c r="U4950" s="2" t="s">
        <v>914</v>
      </c>
      <c r="V4950" s="2" t="s">
        <v>22411</v>
      </c>
      <c r="W4950" s="2" t="s">
        <v>71</v>
      </c>
      <c r="X4950" s="2" t="s">
        <v>650</v>
      </c>
      <c r="Y4950" s="2" t="s">
        <v>4271</v>
      </c>
      <c r="Z4950" s="2" t="s">
        <v>1573</v>
      </c>
      <c r="AA4950" s="2" t="s">
        <v>3367</v>
      </c>
      <c r="AB4950" s="2" t="s">
        <v>176</v>
      </c>
      <c r="AE4950" s="3">
        <v>45656.783067129632</v>
      </c>
      <c r="AF4950" s="2" t="s">
        <v>77</v>
      </c>
      <c r="AH4950" s="2" t="s">
        <v>142</v>
      </c>
      <c r="AI4950" s="2" t="s">
        <v>79</v>
      </c>
      <c r="AJ4950" s="2" t="s">
        <v>162</v>
      </c>
      <c r="AK4950" s="2" t="s">
        <v>22412</v>
      </c>
      <c r="AL4950" s="2" t="s">
        <v>5021</v>
      </c>
      <c r="AM4950" s="3">
        <v>45656.783333333333</v>
      </c>
      <c r="AN4950" s="2" t="s">
        <v>22412</v>
      </c>
      <c r="AP4950" s="2">
        <v>5542733</v>
      </c>
      <c r="AQ4950" s="2" t="s">
        <v>81</v>
      </c>
      <c r="AR4950" s="3">
        <v>45658.529849537037</v>
      </c>
      <c r="AS4950" s="2" t="s">
        <v>82</v>
      </c>
      <c r="AT4950" s="3">
        <v>45657.333333333336</v>
      </c>
      <c r="AU4950" s="2" t="s">
        <v>104</v>
      </c>
      <c r="AV4950" s="2" t="s">
        <v>655</v>
      </c>
      <c r="AW4950" s="2" t="s">
        <v>656</v>
      </c>
      <c r="AX4950" s="2" t="s">
        <v>2984</v>
      </c>
      <c r="AZ4950" s="3">
        <v>45658.529849537037</v>
      </c>
      <c r="BB4950" s="2" t="s">
        <v>1374</v>
      </c>
      <c r="BC4950" s="2" t="s">
        <v>888</v>
      </c>
      <c r="BD4950" s="2" t="s">
        <v>1375</v>
      </c>
      <c r="BE4950" s="2" t="s">
        <v>22413</v>
      </c>
      <c r="BF4950" s="2" t="s">
        <v>698</v>
      </c>
    </row>
    <row r="4951" spans="1:58" x14ac:dyDescent="0.35">
      <c r="A4951" s="2">
        <v>2950648</v>
      </c>
      <c r="B4951" s="2" t="s">
        <v>58</v>
      </c>
      <c r="C4951" s="2">
        <v>44828441</v>
      </c>
      <c r="D4951" s="2">
        <v>338269975</v>
      </c>
      <c r="E4951" s="2" t="s">
        <v>59</v>
      </c>
      <c r="F4951" s="2" t="s">
        <v>60</v>
      </c>
      <c r="G4951" s="2" t="s">
        <v>22414</v>
      </c>
      <c r="H4951" s="2" t="s">
        <v>22414</v>
      </c>
      <c r="I4951" s="2">
        <v>777754086</v>
      </c>
      <c r="J4951" s="2" t="s">
        <v>1151</v>
      </c>
      <c r="K4951" s="2">
        <v>20</v>
      </c>
      <c r="L4951" s="2" t="s">
        <v>357</v>
      </c>
      <c r="M4951" s="2" t="s">
        <v>358</v>
      </c>
      <c r="N4951" s="3">
        <v>45638.64471064815</v>
      </c>
      <c r="O4951" s="2" t="s">
        <v>960</v>
      </c>
      <c r="Q4951" s="2" t="s">
        <v>66</v>
      </c>
      <c r="R4951" s="3">
        <v>45656.784421296295</v>
      </c>
      <c r="S4951" s="2" t="s">
        <v>1614</v>
      </c>
      <c r="T4951" s="2" t="s">
        <v>334</v>
      </c>
      <c r="U4951" s="2" t="s">
        <v>1944</v>
      </c>
      <c r="V4951" s="2" t="s">
        <v>22415</v>
      </c>
      <c r="W4951" s="2" t="s">
        <v>71</v>
      </c>
      <c r="X4951" s="2" t="s">
        <v>317</v>
      </c>
      <c r="Y4951" s="2" t="s">
        <v>3751</v>
      </c>
      <c r="Z4951" s="2" t="s">
        <v>1850</v>
      </c>
      <c r="AA4951" s="2" t="s">
        <v>22416</v>
      </c>
      <c r="AB4951" s="2" t="s">
        <v>176</v>
      </c>
      <c r="AE4951" s="3">
        <v>45657.7187037037</v>
      </c>
      <c r="AF4951" s="2" t="s">
        <v>342</v>
      </c>
      <c r="AH4951" s="2" t="s">
        <v>78</v>
      </c>
      <c r="AI4951" s="2" t="s">
        <v>363</v>
      </c>
      <c r="AJ4951" s="2" t="s">
        <v>6303</v>
      </c>
      <c r="AK4951" s="2" t="s">
        <v>22417</v>
      </c>
      <c r="AL4951" s="2" t="s">
        <v>15314</v>
      </c>
      <c r="AM4951" s="3">
        <v>45657.7187962963</v>
      </c>
      <c r="AO4951" s="2" t="s">
        <v>15314</v>
      </c>
      <c r="AP4951" s="2">
        <v>5549636</v>
      </c>
      <c r="AQ4951" s="2" t="s">
        <v>81</v>
      </c>
      <c r="AR4951" s="3">
        <v>45658.542766203704</v>
      </c>
      <c r="AS4951" s="2" t="s">
        <v>82</v>
      </c>
      <c r="AT4951" s="3">
        <v>45657.5625</v>
      </c>
      <c r="AU4951" s="2" t="s">
        <v>83</v>
      </c>
      <c r="AV4951" s="2" t="s">
        <v>321</v>
      </c>
      <c r="AW4951" s="2" t="s">
        <v>322</v>
      </c>
      <c r="AX4951" s="2" t="s">
        <v>381</v>
      </c>
      <c r="AZ4951" s="3">
        <v>45658.542766203704</v>
      </c>
      <c r="BB4951" s="2" t="s">
        <v>439</v>
      </c>
      <c r="BC4951" s="2" t="s">
        <v>440</v>
      </c>
      <c r="BD4951" s="2" t="s">
        <v>263</v>
      </c>
      <c r="BE4951" s="2" t="s">
        <v>22418</v>
      </c>
      <c r="BF4951" s="2" t="s">
        <v>1827</v>
      </c>
    </row>
    <row r="4952" spans="1:58" x14ac:dyDescent="0.35">
      <c r="A4952" s="2">
        <v>2950649</v>
      </c>
      <c r="B4952" s="2" t="s">
        <v>58</v>
      </c>
      <c r="C4952" s="2">
        <v>36538131</v>
      </c>
      <c r="D4952" s="2">
        <v>339900229</v>
      </c>
      <c r="E4952" s="2" t="s">
        <v>59</v>
      </c>
      <c r="F4952" s="2" t="s">
        <v>60</v>
      </c>
      <c r="G4952" s="2" t="s">
        <v>659</v>
      </c>
      <c r="H4952" s="2" t="s">
        <v>1041</v>
      </c>
      <c r="I4952" s="2">
        <v>777097124</v>
      </c>
      <c r="J4952" s="2" t="s">
        <v>661</v>
      </c>
      <c r="K4952" s="2">
        <v>15</v>
      </c>
      <c r="L4952" s="2" t="s">
        <v>63</v>
      </c>
      <c r="M4952" s="2" t="s">
        <v>64</v>
      </c>
      <c r="N4952" s="3">
        <v>45448</v>
      </c>
      <c r="O4952" s="2" t="s">
        <v>65</v>
      </c>
      <c r="Q4952" s="2" t="s">
        <v>66</v>
      </c>
      <c r="R4952" s="3">
        <v>45656.785555555558</v>
      </c>
      <c r="S4952" s="2" t="s">
        <v>3313</v>
      </c>
      <c r="T4952" s="2" t="s">
        <v>703</v>
      </c>
      <c r="U4952" s="2" t="s">
        <v>215</v>
      </c>
      <c r="V4952" s="2" t="s">
        <v>22419</v>
      </c>
      <c r="W4952" s="2" t="s">
        <v>1252</v>
      </c>
      <c r="X4952" s="2" t="s">
        <v>1351</v>
      </c>
      <c r="Y4952" s="2" t="s">
        <v>22420</v>
      </c>
      <c r="Z4952" s="2" t="s">
        <v>7305</v>
      </c>
      <c r="AA4952" s="2" t="s">
        <v>7306</v>
      </c>
      <c r="AB4952" s="2" t="s">
        <v>22421</v>
      </c>
      <c r="AE4952" s="3">
        <v>45656.785567129627</v>
      </c>
      <c r="AF4952" s="2" t="s">
        <v>77</v>
      </c>
      <c r="AH4952" s="2" t="s">
        <v>142</v>
      </c>
      <c r="AI4952" s="2" t="s">
        <v>79</v>
      </c>
      <c r="AJ4952" s="2" t="s">
        <v>191</v>
      </c>
      <c r="AK4952" s="2" t="s">
        <v>3315</v>
      </c>
      <c r="AL4952" s="2" t="s">
        <v>3313</v>
      </c>
      <c r="AM4952" s="3">
        <v>45656.785601851851</v>
      </c>
      <c r="AN4952" s="2" t="s">
        <v>3315</v>
      </c>
      <c r="AP4952" s="2">
        <v>5542743</v>
      </c>
      <c r="AQ4952" s="2" t="s">
        <v>81</v>
      </c>
      <c r="AR4952" s="3">
        <v>45657.677847222221</v>
      </c>
      <c r="AS4952" s="2" t="s">
        <v>82</v>
      </c>
      <c r="AT4952" s="3">
        <v>45657.333333333336</v>
      </c>
      <c r="AU4952" s="2" t="s">
        <v>104</v>
      </c>
      <c r="AV4952" s="2" t="s">
        <v>1257</v>
      </c>
      <c r="AW4952" s="2" t="s">
        <v>1258</v>
      </c>
      <c r="AX4952" s="2" t="s">
        <v>7094</v>
      </c>
      <c r="AZ4952" s="3">
        <v>45657.677847222221</v>
      </c>
      <c r="BB4952" s="2" t="s">
        <v>557</v>
      </c>
      <c r="BC4952" s="2" t="s">
        <v>558</v>
      </c>
      <c r="BD4952" s="2" t="s">
        <v>181</v>
      </c>
      <c r="BE4952" s="2" t="s">
        <v>1625</v>
      </c>
      <c r="BF4952" s="2" t="s">
        <v>147</v>
      </c>
    </row>
    <row r="4953" spans="1:58" x14ac:dyDescent="0.35">
      <c r="A4953" s="2">
        <v>2950650</v>
      </c>
      <c r="B4953" s="2" t="s">
        <v>244</v>
      </c>
      <c r="C4953" s="2">
        <v>40157591</v>
      </c>
      <c r="D4953" s="2">
        <v>339713387</v>
      </c>
      <c r="E4953" s="2" t="s">
        <v>59</v>
      </c>
      <c r="F4953" s="2" t="s">
        <v>60</v>
      </c>
      <c r="G4953" s="2" t="s">
        <v>1460</v>
      </c>
      <c r="H4953" s="2" t="s">
        <v>1128</v>
      </c>
      <c r="I4953" s="2">
        <v>777030877</v>
      </c>
      <c r="J4953" s="2" t="s">
        <v>1636</v>
      </c>
      <c r="K4953" s="2">
        <v>12</v>
      </c>
      <c r="L4953" s="2" t="s">
        <v>63</v>
      </c>
      <c r="M4953" s="2" t="s">
        <v>64</v>
      </c>
      <c r="N4953" s="3">
        <v>44917.5</v>
      </c>
      <c r="O4953" s="2" t="s">
        <v>248</v>
      </c>
      <c r="Q4953" s="2" t="s">
        <v>66</v>
      </c>
      <c r="R4953" s="3">
        <v>45656.786469907405</v>
      </c>
      <c r="S4953" s="2" t="s">
        <v>2527</v>
      </c>
      <c r="T4953" s="2" t="s">
        <v>68</v>
      </c>
      <c r="U4953" s="2" t="s">
        <v>69</v>
      </c>
      <c r="V4953" s="2" t="s">
        <v>22422</v>
      </c>
      <c r="W4953" s="2" t="s">
        <v>250</v>
      </c>
      <c r="X4953" s="2" t="s">
        <v>250</v>
      </c>
      <c r="Y4953" s="2" t="s">
        <v>3091</v>
      </c>
      <c r="Z4953" s="2" t="s">
        <v>1814</v>
      </c>
      <c r="AA4953" s="2" t="s">
        <v>3092</v>
      </c>
      <c r="AB4953" s="2" t="s">
        <v>3092</v>
      </c>
      <c r="AE4953" s="3">
        <v>45656.786481481482</v>
      </c>
      <c r="AF4953" s="2" t="s">
        <v>77</v>
      </c>
      <c r="AH4953" s="2" t="s">
        <v>78</v>
      </c>
      <c r="AI4953" s="2" t="s">
        <v>255</v>
      </c>
      <c r="AJ4953" s="2" t="s">
        <v>256</v>
      </c>
      <c r="AK4953" s="2" t="s">
        <v>22422</v>
      </c>
      <c r="AL4953" s="2" t="s">
        <v>2527</v>
      </c>
      <c r="AM4953" s="3">
        <v>45656.786516203705</v>
      </c>
      <c r="AN4953" s="2" t="s">
        <v>22422</v>
      </c>
      <c r="AP4953" s="2">
        <v>5542744</v>
      </c>
      <c r="AQ4953" s="2" t="s">
        <v>81</v>
      </c>
      <c r="AR4953" s="3">
        <v>45657.518831018519</v>
      </c>
      <c r="AS4953" s="2" t="s">
        <v>82</v>
      </c>
      <c r="AT4953" s="3">
        <v>45657.333333333336</v>
      </c>
      <c r="AU4953" s="2" t="s">
        <v>104</v>
      </c>
      <c r="AV4953" s="2" t="s">
        <v>1817</v>
      </c>
      <c r="AW4953" s="2" t="s">
        <v>1818</v>
      </c>
      <c r="AX4953" s="2" t="s">
        <v>1819</v>
      </c>
      <c r="AZ4953" s="3">
        <v>45657.518831018519</v>
      </c>
      <c r="BB4953" s="2" t="s">
        <v>207</v>
      </c>
      <c r="BC4953" s="2" t="s">
        <v>208</v>
      </c>
      <c r="BD4953" s="2" t="s">
        <v>209</v>
      </c>
      <c r="BE4953" s="2" t="s">
        <v>22423</v>
      </c>
      <c r="BF4953" s="2" t="s">
        <v>2930</v>
      </c>
    </row>
    <row r="4954" spans="1:58" x14ac:dyDescent="0.35">
      <c r="A4954" s="2">
        <v>2950651</v>
      </c>
      <c r="B4954" s="2" t="s">
        <v>244</v>
      </c>
      <c r="C4954" s="2">
        <v>43065351</v>
      </c>
      <c r="D4954" s="2">
        <v>338058073</v>
      </c>
      <c r="E4954" s="2" t="s">
        <v>59</v>
      </c>
      <c r="F4954" s="2" t="s">
        <v>60</v>
      </c>
      <c r="G4954" s="2" t="s">
        <v>1175</v>
      </c>
      <c r="H4954" s="2" t="s">
        <v>877</v>
      </c>
      <c r="I4954" s="2">
        <v>781106891</v>
      </c>
      <c r="J4954" s="2" t="s">
        <v>4637</v>
      </c>
      <c r="K4954" s="2">
        <v>13</v>
      </c>
      <c r="L4954" s="2" t="s">
        <v>63</v>
      </c>
      <c r="M4954" s="2" t="s">
        <v>64</v>
      </c>
      <c r="N4954" s="3">
        <v>45468.041666666664</v>
      </c>
      <c r="O4954" s="2" t="s">
        <v>248</v>
      </c>
      <c r="Q4954" s="2" t="s">
        <v>66</v>
      </c>
      <c r="R4954" s="3">
        <v>45656.787673611114</v>
      </c>
      <c r="S4954" s="2" t="s">
        <v>3475</v>
      </c>
      <c r="T4954" s="2" t="s">
        <v>156</v>
      </c>
      <c r="U4954" s="2" t="s">
        <v>215</v>
      </c>
      <c r="V4954" s="2" t="s">
        <v>22424</v>
      </c>
      <c r="W4954" s="2" t="s">
        <v>136</v>
      </c>
      <c r="X4954" s="2" t="s">
        <v>217</v>
      </c>
      <c r="Y4954" s="2" t="s">
        <v>7550</v>
      </c>
      <c r="Z4954" s="2" t="s">
        <v>596</v>
      </c>
      <c r="AA4954" s="2" t="s">
        <v>2216</v>
      </c>
      <c r="AB4954" s="2" t="s">
        <v>176</v>
      </c>
      <c r="AE4954" s="3">
        <v>45656.787685185183</v>
      </c>
      <c r="AF4954" s="2" t="s">
        <v>77</v>
      </c>
      <c r="AH4954" s="2" t="s">
        <v>142</v>
      </c>
      <c r="AI4954" s="2" t="s">
        <v>275</v>
      </c>
      <c r="AJ4954" s="2" t="s">
        <v>767</v>
      </c>
      <c r="AK4954" s="2" t="s">
        <v>22425</v>
      </c>
      <c r="AL4954" s="2" t="s">
        <v>3475</v>
      </c>
      <c r="AM4954" s="3">
        <v>45656.787708333337</v>
      </c>
      <c r="AN4954" s="2" t="s">
        <v>22425</v>
      </c>
      <c r="AP4954" s="2">
        <v>5542747</v>
      </c>
      <c r="AQ4954" s="2" t="s">
        <v>81</v>
      </c>
      <c r="AR4954" s="3">
        <v>45657.538969907408</v>
      </c>
      <c r="AS4954" s="2" t="s">
        <v>82</v>
      </c>
      <c r="AT4954" s="3">
        <v>45657.333333333336</v>
      </c>
      <c r="AU4954" s="2" t="s">
        <v>104</v>
      </c>
      <c r="AV4954" s="2" t="s">
        <v>222</v>
      </c>
      <c r="AW4954" s="2" t="s">
        <v>223</v>
      </c>
      <c r="AX4954" s="2" t="s">
        <v>1393</v>
      </c>
      <c r="AZ4954" s="3">
        <v>45657.538969907408</v>
      </c>
      <c r="BB4954" s="2" t="s">
        <v>3186</v>
      </c>
      <c r="BC4954" s="2" t="s">
        <v>1310</v>
      </c>
      <c r="BD4954" s="2" t="s">
        <v>3187</v>
      </c>
      <c r="BE4954" s="2" t="s">
        <v>22426</v>
      </c>
      <c r="BF4954" s="2" t="s">
        <v>601</v>
      </c>
    </row>
    <row r="4955" spans="1:58" x14ac:dyDescent="0.35">
      <c r="A4955" s="2">
        <v>2950652</v>
      </c>
      <c r="B4955" s="2" t="s">
        <v>58</v>
      </c>
      <c r="C4955" s="2">
        <v>40258391</v>
      </c>
      <c r="D4955" s="2">
        <v>338582666</v>
      </c>
      <c r="E4955" s="2" t="s">
        <v>59</v>
      </c>
      <c r="F4955" s="2" t="s">
        <v>60</v>
      </c>
      <c r="G4955" s="2" t="s">
        <v>152</v>
      </c>
      <c r="H4955" s="2" t="s">
        <v>22427</v>
      </c>
      <c r="I4955" s="2">
        <v>785438236</v>
      </c>
      <c r="J4955" s="2" t="s">
        <v>372</v>
      </c>
      <c r="K4955" s="2">
        <v>12</v>
      </c>
      <c r="L4955" s="2" t="s">
        <v>63</v>
      </c>
      <c r="M4955" s="2" t="s">
        <v>64</v>
      </c>
      <c r="N4955" s="3">
        <v>44936.791666666664</v>
      </c>
      <c r="O4955" s="2" t="s">
        <v>65</v>
      </c>
      <c r="Q4955" s="2" t="s">
        <v>66</v>
      </c>
      <c r="R4955" s="3">
        <v>45656.788090277776</v>
      </c>
      <c r="S4955" s="2" t="s">
        <v>2725</v>
      </c>
      <c r="T4955" s="2" t="s">
        <v>68</v>
      </c>
      <c r="U4955" s="2" t="s">
        <v>215</v>
      </c>
      <c r="V4955" s="2" t="s">
        <v>22428</v>
      </c>
      <c r="W4955" s="2" t="s">
        <v>71</v>
      </c>
      <c r="X4955" s="2" t="s">
        <v>72</v>
      </c>
      <c r="Y4955" s="2" t="s">
        <v>2635</v>
      </c>
      <c r="Z4955" s="2" t="s">
        <v>74</v>
      </c>
      <c r="AA4955" s="2" t="s">
        <v>74</v>
      </c>
      <c r="AB4955" s="2" t="s">
        <v>74</v>
      </c>
      <c r="AE4955" s="3">
        <v>45656.788101851853</v>
      </c>
      <c r="AF4955" s="2" t="s">
        <v>77</v>
      </c>
      <c r="AH4955" s="2" t="s">
        <v>142</v>
      </c>
      <c r="AI4955" s="2" t="s">
        <v>79</v>
      </c>
      <c r="AJ4955" s="2" t="s">
        <v>191</v>
      </c>
      <c r="AK4955" s="2" t="s">
        <v>22428</v>
      </c>
      <c r="AL4955" s="2" t="s">
        <v>2725</v>
      </c>
      <c r="AM4955" s="3">
        <v>45656.788136574076</v>
      </c>
      <c r="AN4955" s="2" t="s">
        <v>22428</v>
      </c>
      <c r="AP4955" s="2">
        <v>5542749</v>
      </c>
      <c r="AQ4955" s="2" t="s">
        <v>81</v>
      </c>
      <c r="AR4955" s="3">
        <v>45657.42019675926</v>
      </c>
      <c r="AS4955" s="2" t="s">
        <v>82</v>
      </c>
      <c r="AT4955" s="3">
        <v>45657.333333333336</v>
      </c>
      <c r="AU4955" s="2" t="s">
        <v>104</v>
      </c>
      <c r="AV4955" s="2" t="s">
        <v>84</v>
      </c>
      <c r="AW4955" s="2" t="s">
        <v>85</v>
      </c>
      <c r="AX4955" s="2" t="s">
        <v>86</v>
      </c>
      <c r="AZ4955" s="3">
        <v>45657.42019675926</v>
      </c>
      <c r="BB4955" s="2" t="s">
        <v>5250</v>
      </c>
      <c r="BC4955" s="2" t="s">
        <v>1109</v>
      </c>
      <c r="BD4955" s="2" t="s">
        <v>89</v>
      </c>
      <c r="BE4955" s="2" t="s">
        <v>22429</v>
      </c>
      <c r="BF4955" s="2" t="s">
        <v>995</v>
      </c>
    </row>
    <row r="4956" spans="1:58" x14ac:dyDescent="0.35">
      <c r="A4956" s="2">
        <v>2950653</v>
      </c>
      <c r="B4956" s="2" t="s">
        <v>58</v>
      </c>
      <c r="C4956" s="2">
        <v>40855391</v>
      </c>
      <c r="D4956" s="2">
        <v>338451119</v>
      </c>
      <c r="E4956" s="2" t="s">
        <v>59</v>
      </c>
      <c r="F4956" s="2" t="s">
        <v>60</v>
      </c>
      <c r="G4956" s="2" t="s">
        <v>739</v>
      </c>
      <c r="H4956" s="2" t="s">
        <v>1035</v>
      </c>
      <c r="I4956" s="2">
        <v>774993179</v>
      </c>
      <c r="J4956" s="2" t="s">
        <v>1055</v>
      </c>
      <c r="K4956" s="2">
        <v>13</v>
      </c>
      <c r="L4956" s="2" t="s">
        <v>63</v>
      </c>
      <c r="M4956" s="2" t="s">
        <v>64</v>
      </c>
      <c r="N4956" s="3">
        <v>45065.626666666663</v>
      </c>
      <c r="O4956" s="2" t="s">
        <v>65</v>
      </c>
      <c r="Q4956" s="2" t="s">
        <v>66</v>
      </c>
      <c r="R4956" s="3">
        <v>45656.788344907407</v>
      </c>
      <c r="S4956" s="2" t="s">
        <v>7619</v>
      </c>
      <c r="T4956" s="2" t="s">
        <v>156</v>
      </c>
      <c r="U4956" s="2" t="s">
        <v>69</v>
      </c>
      <c r="V4956" s="2" t="s">
        <v>22430</v>
      </c>
      <c r="W4956" s="2" t="s">
        <v>118</v>
      </c>
      <c r="X4956" s="2" t="s">
        <v>271</v>
      </c>
      <c r="Y4956" s="2" t="s">
        <v>3433</v>
      </c>
      <c r="Z4956" s="2" t="s">
        <v>273</v>
      </c>
      <c r="AA4956" s="2" t="s">
        <v>3434</v>
      </c>
      <c r="AB4956" s="2" t="s">
        <v>176</v>
      </c>
      <c r="AE4956" s="3">
        <v>45656.788356481484</v>
      </c>
      <c r="AF4956" s="2" t="s">
        <v>77</v>
      </c>
      <c r="AH4956" s="2" t="s">
        <v>78</v>
      </c>
      <c r="AI4956" s="2" t="s">
        <v>79</v>
      </c>
      <c r="AJ4956" s="2" t="s">
        <v>123</v>
      </c>
      <c r="AK4956" s="2" t="s">
        <v>22431</v>
      </c>
      <c r="AL4956" s="2" t="s">
        <v>7619</v>
      </c>
      <c r="AM4956" s="3">
        <v>45656.788391203707</v>
      </c>
      <c r="AN4956" s="2" t="s">
        <v>22431</v>
      </c>
      <c r="AP4956" s="2">
        <v>5542750</v>
      </c>
      <c r="AQ4956" s="2" t="s">
        <v>81</v>
      </c>
      <c r="AR4956" s="3">
        <v>45657.641701388886</v>
      </c>
      <c r="AS4956" s="2" t="s">
        <v>82</v>
      </c>
      <c r="AT4956" s="3">
        <v>45657.333333333336</v>
      </c>
      <c r="AU4956" s="2" t="s">
        <v>104</v>
      </c>
      <c r="AV4956" s="2" t="s">
        <v>277</v>
      </c>
      <c r="AW4956" s="2" t="s">
        <v>278</v>
      </c>
      <c r="AX4956" s="2" t="s">
        <v>2403</v>
      </c>
      <c r="AZ4956" s="3">
        <v>45657.641701388886</v>
      </c>
      <c r="BB4956" s="2" t="s">
        <v>643</v>
      </c>
      <c r="BC4956" s="2" t="s">
        <v>644</v>
      </c>
      <c r="BD4956" s="2" t="s">
        <v>299</v>
      </c>
      <c r="BE4956" s="2" t="s">
        <v>4304</v>
      </c>
      <c r="BF4956" s="2" t="s">
        <v>802</v>
      </c>
    </row>
    <row r="4957" spans="1:58" x14ac:dyDescent="0.35">
      <c r="A4957" s="2">
        <v>2950654</v>
      </c>
      <c r="B4957" s="2" t="s">
        <v>720</v>
      </c>
      <c r="C4957" s="2">
        <v>1437281</v>
      </c>
      <c r="D4957" s="2">
        <v>339511635</v>
      </c>
      <c r="E4957" s="2" t="s">
        <v>59</v>
      </c>
      <c r="F4957" s="2" t="s">
        <v>60</v>
      </c>
      <c r="G4957" s="2" t="s">
        <v>1460</v>
      </c>
      <c r="H4957" s="2" t="s">
        <v>22432</v>
      </c>
      <c r="I4957" s="2">
        <v>788316977</v>
      </c>
      <c r="J4957" s="2" t="s">
        <v>22433</v>
      </c>
      <c r="K4957" s="2">
        <v>14</v>
      </c>
      <c r="L4957" s="2" t="s">
        <v>63</v>
      </c>
      <c r="M4957" s="2" t="s">
        <v>64</v>
      </c>
      <c r="N4957" s="3">
        <v>43536.722627314812</v>
      </c>
      <c r="O4957" s="2" t="s">
        <v>3129</v>
      </c>
      <c r="Q4957" s="2" t="s">
        <v>66</v>
      </c>
      <c r="R4957" s="3">
        <v>45656.788437499999</v>
      </c>
      <c r="S4957" s="2" t="s">
        <v>5878</v>
      </c>
      <c r="T4957" s="2" t="s">
        <v>156</v>
      </c>
      <c r="U4957" s="2" t="s">
        <v>69</v>
      </c>
      <c r="V4957" s="2" t="s">
        <v>22434</v>
      </c>
      <c r="W4957" s="2" t="s">
        <v>233</v>
      </c>
      <c r="X4957" s="2" t="s">
        <v>233</v>
      </c>
      <c r="Y4957" s="2" t="s">
        <v>21175</v>
      </c>
      <c r="Z4957" s="2" t="s">
        <v>567</v>
      </c>
      <c r="AA4957" s="2" t="s">
        <v>9645</v>
      </c>
      <c r="AB4957" s="2" t="s">
        <v>176</v>
      </c>
      <c r="AC4957" s="2" t="s">
        <v>22435</v>
      </c>
      <c r="AE4957" s="3">
        <v>45656.788449074076</v>
      </c>
      <c r="AF4957" s="2" t="s">
        <v>77</v>
      </c>
      <c r="AH4957" s="2" t="s">
        <v>142</v>
      </c>
      <c r="AI4957" s="2" t="s">
        <v>255</v>
      </c>
      <c r="AJ4957" s="2" t="s">
        <v>276</v>
      </c>
      <c r="AK4957" s="2" t="s">
        <v>22436</v>
      </c>
      <c r="AL4957" s="2" t="s">
        <v>5878</v>
      </c>
      <c r="AM4957" s="3">
        <v>45656.788483796299</v>
      </c>
      <c r="AN4957" s="2" t="s">
        <v>22436</v>
      </c>
      <c r="AP4957" s="2">
        <v>5542751</v>
      </c>
      <c r="AQ4957" s="2" t="s">
        <v>81</v>
      </c>
      <c r="AR4957" s="3">
        <v>45657.587141203701</v>
      </c>
      <c r="AS4957" s="2" t="s">
        <v>82</v>
      </c>
      <c r="AT4957" s="3">
        <v>45657.333333333336</v>
      </c>
      <c r="AU4957" s="2" t="s">
        <v>104</v>
      </c>
      <c r="AV4957" s="2" t="s">
        <v>569</v>
      </c>
      <c r="AW4957" s="2" t="s">
        <v>570</v>
      </c>
      <c r="AX4957" s="2" t="s">
        <v>5705</v>
      </c>
      <c r="AZ4957" s="3">
        <v>45657.587141203701</v>
      </c>
      <c r="BB4957" s="2" t="s">
        <v>4336</v>
      </c>
      <c r="BC4957" s="2" t="s">
        <v>2714</v>
      </c>
      <c r="BD4957" s="2" t="s">
        <v>4337</v>
      </c>
      <c r="BE4957" s="2" t="s">
        <v>22437</v>
      </c>
      <c r="BF4957" s="2" t="s">
        <v>817</v>
      </c>
    </row>
    <row r="4958" spans="1:58" x14ac:dyDescent="0.35">
      <c r="A4958" s="2">
        <v>2950655</v>
      </c>
      <c r="B4958" s="2" t="s">
        <v>58</v>
      </c>
      <c r="C4958" s="2">
        <v>35914361</v>
      </c>
      <c r="D4958" s="2">
        <v>338371314</v>
      </c>
      <c r="E4958" s="2" t="s">
        <v>59</v>
      </c>
      <c r="F4958" s="2" t="s">
        <v>60</v>
      </c>
      <c r="G4958" s="2" t="s">
        <v>1791</v>
      </c>
      <c r="H4958" s="2" t="s">
        <v>3034</v>
      </c>
      <c r="I4958" s="2" t="s">
        <v>22438</v>
      </c>
      <c r="J4958" s="2" t="s">
        <v>22438</v>
      </c>
      <c r="K4958" s="2">
        <v>13</v>
      </c>
      <c r="L4958" s="2" t="s">
        <v>63</v>
      </c>
      <c r="M4958" s="2" t="s">
        <v>64</v>
      </c>
      <c r="N4958" s="3">
        <v>44835</v>
      </c>
      <c r="O4958" s="2" t="s">
        <v>65</v>
      </c>
      <c r="Q4958" s="2" t="s">
        <v>66</v>
      </c>
      <c r="R4958" s="3">
        <v>45656.791226851848</v>
      </c>
      <c r="S4958" s="2" t="s">
        <v>1875</v>
      </c>
      <c r="T4958" s="2" t="s">
        <v>156</v>
      </c>
      <c r="U4958" s="2" t="s">
        <v>3130</v>
      </c>
      <c r="V4958" s="2" t="s">
        <v>22439</v>
      </c>
      <c r="W4958" s="2" t="s">
        <v>118</v>
      </c>
      <c r="X4958" s="2" t="s">
        <v>271</v>
      </c>
      <c r="Y4958" s="2" t="s">
        <v>11418</v>
      </c>
      <c r="Z4958" s="2" t="s">
        <v>273</v>
      </c>
      <c r="AA4958" s="2" t="s">
        <v>2402</v>
      </c>
      <c r="AB4958" s="2" t="s">
        <v>2402</v>
      </c>
      <c r="AE4958" s="3">
        <v>45656.791226851848</v>
      </c>
      <c r="AF4958" s="2" t="s">
        <v>77</v>
      </c>
      <c r="AH4958" s="2" t="s">
        <v>78</v>
      </c>
      <c r="AI4958" s="2" t="s">
        <v>79</v>
      </c>
      <c r="AJ4958" s="2" t="s">
        <v>191</v>
      </c>
      <c r="AK4958" s="2" t="s">
        <v>22439</v>
      </c>
      <c r="AL4958" s="2" t="s">
        <v>1875</v>
      </c>
      <c r="AM4958" s="3">
        <v>45656.791261574072</v>
      </c>
      <c r="AN4958" s="2" t="s">
        <v>22439</v>
      </c>
      <c r="AP4958" s="2">
        <v>5542755</v>
      </c>
      <c r="AQ4958" s="2" t="s">
        <v>81</v>
      </c>
      <c r="AR4958" s="3">
        <v>45657.596921296295</v>
      </c>
      <c r="AS4958" s="2" t="s">
        <v>82</v>
      </c>
      <c r="AT4958" s="3">
        <v>45657.333333333336</v>
      </c>
      <c r="AU4958" s="2" t="s">
        <v>104</v>
      </c>
      <c r="AV4958" s="2" t="s">
        <v>277</v>
      </c>
      <c r="AW4958" s="2" t="s">
        <v>278</v>
      </c>
      <c r="AX4958" s="2" t="s">
        <v>1211</v>
      </c>
      <c r="AZ4958" s="3">
        <v>45657.596921296295</v>
      </c>
      <c r="BB4958" s="2" t="s">
        <v>166</v>
      </c>
      <c r="BC4958" s="2" t="s">
        <v>167</v>
      </c>
      <c r="BD4958" s="2" t="s">
        <v>168</v>
      </c>
      <c r="BE4958" s="2" t="s">
        <v>22440</v>
      </c>
      <c r="BF4958" s="2" t="s">
        <v>576</v>
      </c>
    </row>
    <row r="4959" spans="1:58" x14ac:dyDescent="0.35">
      <c r="A4959" s="2">
        <v>2950656</v>
      </c>
      <c r="B4959" s="2" t="s">
        <v>58</v>
      </c>
      <c r="C4959" s="2">
        <v>42308671</v>
      </c>
      <c r="D4959" s="2">
        <v>338525032</v>
      </c>
      <c r="E4959" s="2" t="s">
        <v>59</v>
      </c>
      <c r="F4959" s="2" t="s">
        <v>60</v>
      </c>
      <c r="G4959" s="2" t="s">
        <v>1634</v>
      </c>
      <c r="H4959" s="2" t="s">
        <v>1883</v>
      </c>
      <c r="I4959" s="2">
        <v>770218546</v>
      </c>
      <c r="J4959" s="2" t="s">
        <v>2186</v>
      </c>
      <c r="K4959" s="2">
        <v>13</v>
      </c>
      <c r="L4959" s="2" t="s">
        <v>63</v>
      </c>
      <c r="M4959" s="2" t="s">
        <v>64</v>
      </c>
      <c r="N4959" s="3">
        <v>45294.476261574076</v>
      </c>
      <c r="O4959" s="2" t="s">
        <v>65</v>
      </c>
      <c r="Q4959" s="2" t="s">
        <v>66</v>
      </c>
      <c r="R4959" s="3">
        <v>45656.791909722226</v>
      </c>
      <c r="S4959" s="2" t="s">
        <v>6997</v>
      </c>
      <c r="T4959" s="2" t="s">
        <v>68</v>
      </c>
      <c r="U4959" s="2" t="s">
        <v>69</v>
      </c>
      <c r="V4959" s="2" t="s">
        <v>22441</v>
      </c>
      <c r="W4959" s="2" t="s">
        <v>136</v>
      </c>
      <c r="X4959" s="2" t="s">
        <v>217</v>
      </c>
      <c r="Y4959" s="2" t="s">
        <v>7708</v>
      </c>
      <c r="Z4959" s="2" t="s">
        <v>2547</v>
      </c>
      <c r="AA4959" s="2" t="s">
        <v>22442</v>
      </c>
      <c r="AB4959" s="2" t="s">
        <v>176</v>
      </c>
      <c r="AE4959" s="3">
        <v>45656.791921296295</v>
      </c>
      <c r="AF4959" s="2" t="s">
        <v>77</v>
      </c>
      <c r="AH4959" s="2" t="s">
        <v>78</v>
      </c>
      <c r="AI4959" s="2" t="s">
        <v>79</v>
      </c>
      <c r="AJ4959" s="2" t="s">
        <v>123</v>
      </c>
      <c r="AK4959" s="2" t="s">
        <v>22443</v>
      </c>
      <c r="AL4959" s="2" t="s">
        <v>6997</v>
      </c>
      <c r="AM4959" s="3">
        <v>45656.791967592595</v>
      </c>
      <c r="AN4959" s="2" t="s">
        <v>22443</v>
      </c>
      <c r="AP4959" s="2">
        <v>5542756</v>
      </c>
      <c r="AQ4959" s="2" t="s">
        <v>81</v>
      </c>
      <c r="AR4959" s="3">
        <v>45657.638483796298</v>
      </c>
      <c r="AS4959" s="2" t="s">
        <v>82</v>
      </c>
      <c r="AT4959" s="3">
        <v>45657.333333333336</v>
      </c>
      <c r="AU4959" s="2" t="s">
        <v>104</v>
      </c>
      <c r="AV4959" s="2" t="s">
        <v>222</v>
      </c>
      <c r="AW4959" s="2" t="s">
        <v>223</v>
      </c>
      <c r="AX4959" s="2" t="s">
        <v>4601</v>
      </c>
      <c r="AZ4959" s="3">
        <v>45657.638483796298</v>
      </c>
      <c r="BB4959" s="2" t="s">
        <v>179</v>
      </c>
      <c r="BC4959" s="2" t="s">
        <v>180</v>
      </c>
      <c r="BD4959" s="2" t="s">
        <v>181</v>
      </c>
      <c r="BE4959" s="2" t="s">
        <v>22444</v>
      </c>
      <c r="BF4959" s="2" t="s">
        <v>91</v>
      </c>
    </row>
    <row r="4960" spans="1:58" x14ac:dyDescent="0.35">
      <c r="A4960" s="2">
        <v>2950657</v>
      </c>
      <c r="B4960" s="2" t="s">
        <v>808</v>
      </c>
      <c r="C4960" s="2">
        <v>35693621</v>
      </c>
      <c r="D4960" s="2">
        <v>338549816</v>
      </c>
      <c r="E4960" s="2" t="s">
        <v>59</v>
      </c>
      <c r="F4960" s="2" t="s">
        <v>60</v>
      </c>
      <c r="G4960" s="2" t="s">
        <v>22445</v>
      </c>
      <c r="H4960" s="2" t="s">
        <v>7233</v>
      </c>
      <c r="I4960" s="2">
        <v>772686757</v>
      </c>
      <c r="J4960" s="2" t="s">
        <v>372</v>
      </c>
      <c r="K4960" s="2">
        <v>13</v>
      </c>
      <c r="L4960" s="2" t="s">
        <v>63</v>
      </c>
      <c r="M4960" s="2" t="s">
        <v>64</v>
      </c>
      <c r="N4960" s="3">
        <v>44516.458344907405</v>
      </c>
      <c r="O4960" s="2" t="s">
        <v>248</v>
      </c>
      <c r="Q4960" s="2" t="s">
        <v>66</v>
      </c>
      <c r="R4960" s="3">
        <v>45656.791921296295</v>
      </c>
      <c r="S4960" s="2" t="s">
        <v>7979</v>
      </c>
      <c r="T4960" s="2" t="s">
        <v>68</v>
      </c>
      <c r="U4960" s="2" t="s">
        <v>69</v>
      </c>
      <c r="V4960" s="2" t="s">
        <v>22446</v>
      </c>
      <c r="W4960" s="2" t="s">
        <v>400</v>
      </c>
      <c r="X4960" s="2" t="s">
        <v>419</v>
      </c>
      <c r="Y4960" s="2" t="s">
        <v>2209</v>
      </c>
      <c r="Z4960" s="2" t="s">
        <v>1471</v>
      </c>
      <c r="AA4960" s="2" t="s">
        <v>1888</v>
      </c>
      <c r="AB4960" s="2" t="s">
        <v>1888</v>
      </c>
      <c r="AE4960" s="3">
        <v>45656.791932870372</v>
      </c>
      <c r="AF4960" s="2" t="s">
        <v>77</v>
      </c>
      <c r="AH4960" s="2" t="s">
        <v>142</v>
      </c>
      <c r="AI4960" s="2" t="s">
        <v>275</v>
      </c>
      <c r="AJ4960" s="2" t="s">
        <v>276</v>
      </c>
      <c r="AK4960" s="2" t="s">
        <v>22447</v>
      </c>
      <c r="AL4960" s="2" t="s">
        <v>7979</v>
      </c>
      <c r="AM4960" s="3">
        <v>45656.791990740741</v>
      </c>
      <c r="AN4960" s="2" t="s">
        <v>22447</v>
      </c>
      <c r="AP4960" s="2">
        <v>5542760</v>
      </c>
      <c r="AQ4960" s="2" t="s">
        <v>81</v>
      </c>
      <c r="AR4960" s="3">
        <v>45657.489872685182</v>
      </c>
      <c r="AS4960" s="2" t="s">
        <v>82</v>
      </c>
      <c r="AT4960" s="3">
        <v>45657.333333333336</v>
      </c>
      <c r="AU4960" s="2" t="s">
        <v>104</v>
      </c>
      <c r="AV4960" s="2" t="s">
        <v>423</v>
      </c>
      <c r="AW4960" s="2" t="s">
        <v>424</v>
      </c>
      <c r="AX4960" s="2" t="s">
        <v>2811</v>
      </c>
      <c r="AZ4960" s="3">
        <v>45657.489872685182</v>
      </c>
      <c r="BB4960" s="2" t="s">
        <v>349</v>
      </c>
      <c r="BC4960" s="2" t="s">
        <v>350</v>
      </c>
      <c r="BD4960" s="2" t="s">
        <v>351</v>
      </c>
      <c r="BE4960" s="2" t="s">
        <v>4172</v>
      </c>
      <c r="BF4960" s="2" t="s">
        <v>353</v>
      </c>
    </row>
    <row r="4961" spans="1:58" x14ac:dyDescent="0.35">
      <c r="A4961" s="2">
        <v>2950658</v>
      </c>
      <c r="B4961" s="2" t="s">
        <v>58</v>
      </c>
      <c r="C4961" s="2">
        <v>44659911</v>
      </c>
      <c r="D4961" s="2">
        <v>338805191</v>
      </c>
      <c r="E4961" s="2" t="s">
        <v>59</v>
      </c>
      <c r="F4961" s="2" t="s">
        <v>60</v>
      </c>
      <c r="G4961" s="2" t="s">
        <v>626</v>
      </c>
      <c r="H4961" s="2" t="s">
        <v>1035</v>
      </c>
      <c r="I4961" s="2">
        <v>773002484</v>
      </c>
      <c r="J4961" s="2" t="s">
        <v>3770</v>
      </c>
      <c r="K4961" s="2">
        <v>13</v>
      </c>
      <c r="L4961" s="2" t="s">
        <v>305</v>
      </c>
      <c r="M4961" s="2" t="s">
        <v>64</v>
      </c>
      <c r="N4961" s="3">
        <v>45649.5</v>
      </c>
      <c r="O4961" s="2" t="s">
        <v>65</v>
      </c>
      <c r="Q4961" s="2" t="s">
        <v>66</v>
      </c>
      <c r="R4961" s="3">
        <v>45656.792546296296</v>
      </c>
      <c r="S4961" s="2" t="s">
        <v>1957</v>
      </c>
      <c r="T4961" s="2" t="s">
        <v>68</v>
      </c>
      <c r="U4961" s="2" t="s">
        <v>69</v>
      </c>
      <c r="V4961" s="2" t="s">
        <v>22448</v>
      </c>
      <c r="W4961" s="2" t="s">
        <v>136</v>
      </c>
      <c r="X4961" s="2" t="s">
        <v>217</v>
      </c>
      <c r="Y4961" s="2" t="s">
        <v>1221</v>
      </c>
      <c r="Z4961" s="2" t="s">
        <v>4018</v>
      </c>
      <c r="AA4961" s="2" t="s">
        <v>4019</v>
      </c>
      <c r="AB4961" s="2" t="s">
        <v>176</v>
      </c>
      <c r="AE4961" s="3">
        <v>45656.792557870373</v>
      </c>
      <c r="AF4961" s="2" t="s">
        <v>77</v>
      </c>
      <c r="AH4961" s="2" t="s">
        <v>142</v>
      </c>
      <c r="AI4961" s="2" t="s">
        <v>79</v>
      </c>
      <c r="AJ4961" s="2" t="s">
        <v>123</v>
      </c>
      <c r="AK4961" s="2" t="s">
        <v>22448</v>
      </c>
      <c r="AL4961" s="2" t="s">
        <v>1957</v>
      </c>
      <c r="AM4961" s="3">
        <v>45656.792592592596</v>
      </c>
      <c r="AN4961" s="2" t="s">
        <v>22448</v>
      </c>
      <c r="AP4961" s="2">
        <v>5542764</v>
      </c>
      <c r="AQ4961" s="2" t="s">
        <v>81</v>
      </c>
      <c r="AR4961" s="3">
        <v>45657.700300925928</v>
      </c>
      <c r="AS4961" s="2" t="s">
        <v>82</v>
      </c>
      <c r="AT4961" s="3">
        <v>45657.333333333336</v>
      </c>
      <c r="AU4961" s="2" t="s">
        <v>104</v>
      </c>
      <c r="AV4961" s="2" t="s">
        <v>222</v>
      </c>
      <c r="AW4961" s="2" t="s">
        <v>223</v>
      </c>
      <c r="AX4961" s="2" t="s">
        <v>1393</v>
      </c>
      <c r="AZ4961" s="3">
        <v>45657.700300925928</v>
      </c>
      <c r="BB4961" s="2" t="s">
        <v>179</v>
      </c>
      <c r="BC4961" s="2" t="s">
        <v>180</v>
      </c>
      <c r="BD4961" s="2" t="s">
        <v>181</v>
      </c>
      <c r="BE4961" s="2" t="s">
        <v>22449</v>
      </c>
      <c r="BF4961" s="2" t="s">
        <v>91</v>
      </c>
    </row>
    <row r="4962" spans="1:58" x14ac:dyDescent="0.35">
      <c r="A4962" s="2">
        <v>2950659</v>
      </c>
      <c r="B4962" s="2" t="s">
        <v>58</v>
      </c>
      <c r="C4962" s="2">
        <v>43502741</v>
      </c>
      <c r="D4962" s="2">
        <v>338305534</v>
      </c>
      <c r="E4962" s="2" t="s">
        <v>59</v>
      </c>
      <c r="F4962" s="2" t="s">
        <v>60</v>
      </c>
      <c r="G4962" s="2" t="s">
        <v>1990</v>
      </c>
      <c r="H4962" s="2" t="s">
        <v>5177</v>
      </c>
      <c r="I4962" s="2">
        <v>773703721</v>
      </c>
      <c r="J4962" s="2" t="s">
        <v>22450</v>
      </c>
      <c r="K4962" s="2">
        <v>13</v>
      </c>
      <c r="L4962" s="2" t="s">
        <v>63</v>
      </c>
      <c r="M4962" s="2" t="s">
        <v>64</v>
      </c>
      <c r="N4962" s="3">
        <v>45535.041666666664</v>
      </c>
      <c r="O4962" s="2" t="s">
        <v>65</v>
      </c>
      <c r="Q4962" s="2" t="s">
        <v>66</v>
      </c>
      <c r="R4962" s="3">
        <v>45656.792743055557</v>
      </c>
      <c r="S4962" s="2" t="s">
        <v>3607</v>
      </c>
      <c r="T4962" s="2" t="s">
        <v>703</v>
      </c>
      <c r="U4962" s="2" t="s">
        <v>215</v>
      </c>
      <c r="V4962" s="2" t="s">
        <v>22451</v>
      </c>
      <c r="W4962" s="2" t="s">
        <v>118</v>
      </c>
      <c r="X4962" s="2" t="s">
        <v>271</v>
      </c>
      <c r="Y4962" s="2" t="s">
        <v>4815</v>
      </c>
      <c r="Z4962" s="2" t="s">
        <v>2107</v>
      </c>
      <c r="AA4962" s="2" t="s">
        <v>2108</v>
      </c>
      <c r="AB4962" s="2" t="s">
        <v>176</v>
      </c>
      <c r="AE4962" s="3">
        <v>45656.792754629627</v>
      </c>
      <c r="AF4962" s="2" t="s">
        <v>77</v>
      </c>
      <c r="AH4962" s="2" t="s">
        <v>78</v>
      </c>
      <c r="AI4962" s="2" t="s">
        <v>79</v>
      </c>
      <c r="AJ4962" s="2" t="s">
        <v>191</v>
      </c>
      <c r="AK4962" s="2" t="s">
        <v>3714</v>
      </c>
      <c r="AL4962" s="2" t="s">
        <v>3607</v>
      </c>
      <c r="AM4962" s="3">
        <v>45656.79278935185</v>
      </c>
      <c r="AN4962" s="2" t="s">
        <v>3714</v>
      </c>
      <c r="AP4962" s="2">
        <v>5542765</v>
      </c>
      <c r="AQ4962" s="2" t="s">
        <v>81</v>
      </c>
      <c r="AR4962" s="3">
        <v>45657.636122685188</v>
      </c>
      <c r="AS4962" s="2" t="s">
        <v>82</v>
      </c>
      <c r="AT4962" s="3">
        <v>45657.333333333336</v>
      </c>
      <c r="AU4962" s="2" t="s">
        <v>104</v>
      </c>
      <c r="AV4962" s="2" t="s">
        <v>277</v>
      </c>
      <c r="AW4962" s="2" t="s">
        <v>278</v>
      </c>
      <c r="AX4962" s="2" t="s">
        <v>2556</v>
      </c>
      <c r="AZ4962" s="3">
        <v>45657.636122685188</v>
      </c>
      <c r="BB4962" s="2" t="s">
        <v>225</v>
      </c>
      <c r="BC4962" s="2" t="s">
        <v>226</v>
      </c>
      <c r="BD4962" s="2" t="s">
        <v>89</v>
      </c>
      <c r="BE4962" s="2" t="s">
        <v>22452</v>
      </c>
      <c r="BF4962" s="2" t="s">
        <v>211</v>
      </c>
    </row>
    <row r="4963" spans="1:58" x14ac:dyDescent="0.35">
      <c r="A4963" s="2">
        <v>2950660</v>
      </c>
      <c r="B4963" s="2" t="s">
        <v>244</v>
      </c>
      <c r="C4963" s="2">
        <v>38653811</v>
      </c>
      <c r="D4963" s="2">
        <v>339781210</v>
      </c>
      <c r="E4963" s="2" t="s">
        <v>59</v>
      </c>
      <c r="F4963" s="2" t="s">
        <v>60</v>
      </c>
      <c r="G4963" s="2" t="s">
        <v>313</v>
      </c>
      <c r="H4963" s="2" t="s">
        <v>523</v>
      </c>
      <c r="I4963" s="2">
        <v>781461444</v>
      </c>
      <c r="J4963" s="2" t="s">
        <v>213</v>
      </c>
      <c r="K4963" s="2">
        <v>14</v>
      </c>
      <c r="L4963" s="2" t="s">
        <v>305</v>
      </c>
      <c r="M4963" s="2" t="s">
        <v>64</v>
      </c>
      <c r="N4963" s="3">
        <v>44589.458333333336</v>
      </c>
      <c r="O4963" s="2" t="s">
        <v>509</v>
      </c>
      <c r="Q4963" s="2" t="s">
        <v>66</v>
      </c>
      <c r="R4963" s="3">
        <v>45656.79277777778</v>
      </c>
      <c r="S4963" s="2" t="s">
        <v>3365</v>
      </c>
      <c r="T4963" s="2" t="s">
        <v>68</v>
      </c>
      <c r="U4963" s="2" t="s">
        <v>1855</v>
      </c>
      <c r="V4963" s="2" t="s">
        <v>22453</v>
      </c>
      <c r="W4963" s="2" t="s">
        <v>250</v>
      </c>
      <c r="X4963" s="2" t="s">
        <v>251</v>
      </c>
      <c r="Y4963" s="2" t="s">
        <v>5153</v>
      </c>
      <c r="Z4963" s="2" t="s">
        <v>745</v>
      </c>
      <c r="AA4963" s="2" t="s">
        <v>1797</v>
      </c>
      <c r="AB4963" s="2" t="s">
        <v>176</v>
      </c>
      <c r="AE4963" s="3">
        <v>45656.79278935185</v>
      </c>
      <c r="AF4963" s="2" t="s">
        <v>77</v>
      </c>
      <c r="AH4963" s="2" t="s">
        <v>142</v>
      </c>
      <c r="AI4963" s="2" t="s">
        <v>255</v>
      </c>
      <c r="AJ4963" s="2" t="s">
        <v>276</v>
      </c>
      <c r="AK4963" s="2" t="s">
        <v>22453</v>
      </c>
      <c r="AL4963" s="2" t="s">
        <v>3365</v>
      </c>
      <c r="AM4963" s="3">
        <v>45656.792824074073</v>
      </c>
      <c r="AN4963" s="2" t="s">
        <v>22453</v>
      </c>
      <c r="AP4963" s="2">
        <v>5542766</v>
      </c>
      <c r="AQ4963" s="2" t="s">
        <v>81</v>
      </c>
      <c r="AR4963" s="3">
        <v>45657.533379629633</v>
      </c>
      <c r="AS4963" s="2" t="s">
        <v>82</v>
      </c>
      <c r="AT4963" s="3">
        <v>45657.333333333336</v>
      </c>
      <c r="AU4963" s="2" t="s">
        <v>104</v>
      </c>
      <c r="AV4963" s="2" t="s">
        <v>258</v>
      </c>
      <c r="AW4963" s="2" t="s">
        <v>259</v>
      </c>
      <c r="AX4963" s="2" t="s">
        <v>260</v>
      </c>
      <c r="AZ4963" s="3">
        <v>45657.533379629633</v>
      </c>
      <c r="BB4963" s="2" t="s">
        <v>1695</v>
      </c>
      <c r="BC4963" s="2" t="s">
        <v>936</v>
      </c>
      <c r="BD4963" s="2" t="s">
        <v>1696</v>
      </c>
      <c r="BE4963" s="2" t="s">
        <v>589</v>
      </c>
      <c r="BF4963" s="2" t="s">
        <v>1503</v>
      </c>
    </row>
    <row r="4964" spans="1:58" x14ac:dyDescent="0.35">
      <c r="A4964" s="2">
        <v>2950661</v>
      </c>
      <c r="B4964" s="2" t="s">
        <v>58</v>
      </c>
      <c r="C4964" s="2">
        <v>37620771</v>
      </c>
      <c r="D4964" s="2">
        <v>339768353</v>
      </c>
      <c r="E4964" s="2" t="s">
        <v>59</v>
      </c>
      <c r="F4964" s="2" t="s">
        <v>60</v>
      </c>
      <c r="G4964" s="2" t="s">
        <v>195</v>
      </c>
      <c r="H4964" s="2" t="s">
        <v>9211</v>
      </c>
      <c r="I4964" s="2">
        <v>777305098</v>
      </c>
      <c r="J4964" s="2" t="s">
        <v>22454</v>
      </c>
      <c r="K4964" s="2">
        <v>14</v>
      </c>
      <c r="L4964" s="2" t="s">
        <v>63</v>
      </c>
      <c r="M4964" s="2" t="s">
        <v>64</v>
      </c>
      <c r="N4964" s="3">
        <v>45044.958333333336</v>
      </c>
      <c r="O4964" s="2" t="s">
        <v>65</v>
      </c>
      <c r="Q4964" s="2" t="s">
        <v>66</v>
      </c>
      <c r="R4964" s="3">
        <v>45656.795231481483</v>
      </c>
      <c r="S4964" s="2" t="s">
        <v>5886</v>
      </c>
      <c r="T4964" s="2" t="s">
        <v>156</v>
      </c>
      <c r="U4964" s="2" t="s">
        <v>69</v>
      </c>
      <c r="V4964" s="2" t="s">
        <v>22455</v>
      </c>
      <c r="W4964" s="2" t="s">
        <v>250</v>
      </c>
      <c r="X4964" s="2" t="s">
        <v>743</v>
      </c>
      <c r="Y4964" s="2" t="s">
        <v>855</v>
      </c>
      <c r="Z4964" s="2" t="s">
        <v>745</v>
      </c>
      <c r="AA4964" s="2" t="s">
        <v>746</v>
      </c>
      <c r="AB4964" s="2" t="s">
        <v>176</v>
      </c>
      <c r="AE4964" s="3">
        <v>45656.795243055552</v>
      </c>
      <c r="AF4964" s="2" t="s">
        <v>77</v>
      </c>
      <c r="AH4964" s="2" t="s">
        <v>142</v>
      </c>
      <c r="AI4964" s="2" t="s">
        <v>79</v>
      </c>
      <c r="AJ4964" s="2" t="s">
        <v>123</v>
      </c>
      <c r="AK4964" s="2" t="s">
        <v>22456</v>
      </c>
      <c r="AL4964" s="2" t="s">
        <v>5886</v>
      </c>
      <c r="AM4964" s="3">
        <v>45656.795266203706</v>
      </c>
      <c r="AN4964" s="2" t="s">
        <v>22456</v>
      </c>
      <c r="AP4964" s="2">
        <v>5542770</v>
      </c>
      <c r="AQ4964" s="2" t="s">
        <v>81</v>
      </c>
      <c r="AR4964" s="3">
        <v>45656.927581018521</v>
      </c>
      <c r="AS4964" s="2" t="s">
        <v>82</v>
      </c>
      <c r="AT4964" s="3">
        <v>45657.333333333336</v>
      </c>
      <c r="AU4964" s="2" t="s">
        <v>104</v>
      </c>
      <c r="AV4964" s="2" t="s">
        <v>258</v>
      </c>
      <c r="AW4964" s="2" t="s">
        <v>259</v>
      </c>
      <c r="AX4964" s="2" t="s">
        <v>260</v>
      </c>
      <c r="AZ4964" s="3">
        <v>45656.927581018521</v>
      </c>
      <c r="BB4964" s="2" t="s">
        <v>382</v>
      </c>
      <c r="BC4964" s="2" t="s">
        <v>383</v>
      </c>
      <c r="BD4964" s="2" t="s">
        <v>383</v>
      </c>
      <c r="BE4964" s="2" t="s">
        <v>858</v>
      </c>
      <c r="BF4964" s="2" t="s">
        <v>667</v>
      </c>
    </row>
    <row r="4965" spans="1:58" x14ac:dyDescent="0.35">
      <c r="A4965" s="2">
        <v>2950662</v>
      </c>
      <c r="B4965" s="2" t="s">
        <v>58</v>
      </c>
      <c r="C4965" s="2">
        <v>39704151</v>
      </c>
      <c r="D4965" s="2">
        <v>339585452</v>
      </c>
      <c r="E4965" s="2" t="s">
        <v>59</v>
      </c>
      <c r="F4965" s="2" t="s">
        <v>60</v>
      </c>
      <c r="G4965" s="2" t="s">
        <v>2278</v>
      </c>
      <c r="H4965" s="2" t="s">
        <v>6926</v>
      </c>
      <c r="I4965" s="2">
        <v>772758529</v>
      </c>
      <c r="J4965" s="2" t="s">
        <v>5358</v>
      </c>
      <c r="K4965" s="2">
        <v>14</v>
      </c>
      <c r="L4965" s="2" t="s">
        <v>63</v>
      </c>
      <c r="M4965" s="2" t="s">
        <v>64</v>
      </c>
      <c r="N4965" s="3">
        <v>44835.541666666664</v>
      </c>
      <c r="O4965" s="2" t="s">
        <v>65</v>
      </c>
      <c r="Q4965" s="2" t="s">
        <v>66</v>
      </c>
      <c r="R4965" s="3">
        <v>45656.795300925929</v>
      </c>
      <c r="S4965" s="2" t="s">
        <v>8157</v>
      </c>
      <c r="T4965" s="2" t="s">
        <v>68</v>
      </c>
      <c r="U4965" s="2" t="s">
        <v>215</v>
      </c>
      <c r="V4965" s="2" t="s">
        <v>22457</v>
      </c>
      <c r="W4965" s="2" t="s">
        <v>233</v>
      </c>
      <c r="X4965" s="2" t="s">
        <v>234</v>
      </c>
      <c r="Y4965" s="2" t="s">
        <v>1744</v>
      </c>
      <c r="Z4965" s="2" t="s">
        <v>236</v>
      </c>
      <c r="AA4965" s="2" t="s">
        <v>3752</v>
      </c>
      <c r="AB4965" s="2" t="s">
        <v>176</v>
      </c>
      <c r="AC4965" s="2">
        <v>772758529</v>
      </c>
      <c r="AE4965" s="3">
        <v>45657.657847222225</v>
      </c>
      <c r="AF4965" s="2" t="s">
        <v>77</v>
      </c>
      <c r="AH4965" s="2" t="s">
        <v>78</v>
      </c>
      <c r="AI4965" s="2" t="s">
        <v>58</v>
      </c>
      <c r="AJ4965" s="2" t="s">
        <v>800</v>
      </c>
      <c r="AK4965" s="2" t="s">
        <v>15574</v>
      </c>
      <c r="AL4965" s="2" t="s">
        <v>831</v>
      </c>
      <c r="AM4965" s="3">
        <v>45657.657939814817</v>
      </c>
      <c r="AN4965" s="2" t="s">
        <v>15574</v>
      </c>
      <c r="AO4965" s="2" t="s">
        <v>831</v>
      </c>
      <c r="AP4965" s="2">
        <v>5548947</v>
      </c>
      <c r="AQ4965" s="2" t="s">
        <v>81</v>
      </c>
      <c r="AR4965" s="3">
        <v>45658.756319444445</v>
      </c>
      <c r="AS4965" s="2" t="s">
        <v>82</v>
      </c>
      <c r="AT4965" s="3">
        <v>45657.333333333336</v>
      </c>
      <c r="AU4965" s="2" t="s">
        <v>104</v>
      </c>
      <c r="AV4965" s="2" t="s">
        <v>8205</v>
      </c>
      <c r="AW4965" s="2" t="s">
        <v>8206</v>
      </c>
      <c r="AX4965" s="2" t="s">
        <v>22458</v>
      </c>
      <c r="AZ4965" s="3">
        <v>45658.756319444445</v>
      </c>
      <c r="BB4965" s="2" t="s">
        <v>2333</v>
      </c>
      <c r="BC4965" s="2" t="s">
        <v>2334</v>
      </c>
      <c r="BD4965" s="2" t="s">
        <v>2335</v>
      </c>
      <c r="BE4965" s="2" t="s">
        <v>22459</v>
      </c>
      <c r="BF4965" s="2" t="s">
        <v>2140</v>
      </c>
    </row>
    <row r="4966" spans="1:58" x14ac:dyDescent="0.35">
      <c r="A4966" s="2">
        <v>2950663</v>
      </c>
      <c r="B4966" s="2" t="s">
        <v>58</v>
      </c>
      <c r="C4966" s="2">
        <v>33284701</v>
      </c>
      <c r="D4966" s="2">
        <v>338409631</v>
      </c>
      <c r="E4966" s="2" t="s">
        <v>59</v>
      </c>
      <c r="F4966" s="2" t="s">
        <v>60</v>
      </c>
      <c r="G4966" s="2" t="s">
        <v>466</v>
      </c>
      <c r="H4966" s="2" t="s">
        <v>5357</v>
      </c>
      <c r="I4966" s="2">
        <v>774624619</v>
      </c>
      <c r="J4966" s="2" t="s">
        <v>2158</v>
      </c>
      <c r="K4966" s="2">
        <v>14</v>
      </c>
      <c r="L4966" s="2" t="s">
        <v>63</v>
      </c>
      <c r="M4966" s="2" t="s">
        <v>64</v>
      </c>
      <c r="N4966" s="3">
        <v>45586.459398148145</v>
      </c>
      <c r="O4966" s="2" t="s">
        <v>65</v>
      </c>
      <c r="Q4966" s="2" t="s">
        <v>66</v>
      </c>
      <c r="R4966" s="3">
        <v>45656.795532407406</v>
      </c>
      <c r="S4966" s="2" t="s">
        <v>2117</v>
      </c>
      <c r="T4966" s="2" t="s">
        <v>68</v>
      </c>
      <c r="U4966" s="2" t="s">
        <v>69</v>
      </c>
      <c r="V4966" s="2" t="s">
        <v>22460</v>
      </c>
      <c r="W4966" s="2" t="s">
        <v>288</v>
      </c>
      <c r="X4966" s="2" t="s">
        <v>289</v>
      </c>
      <c r="Y4966" s="2" t="s">
        <v>9321</v>
      </c>
      <c r="Z4966" s="2" t="s">
        <v>2075</v>
      </c>
      <c r="AA4966" s="2" t="s">
        <v>2075</v>
      </c>
      <c r="AB4966" s="2" t="s">
        <v>176</v>
      </c>
      <c r="AE4966" s="3">
        <v>45656.795543981483</v>
      </c>
      <c r="AF4966" s="2" t="s">
        <v>77</v>
      </c>
      <c r="AH4966" s="2" t="s">
        <v>78</v>
      </c>
      <c r="AI4966" s="2" t="s">
        <v>79</v>
      </c>
      <c r="AJ4966" s="2" t="s">
        <v>123</v>
      </c>
      <c r="AK4966" s="2" t="s">
        <v>22461</v>
      </c>
      <c r="AL4966" s="2" t="s">
        <v>2117</v>
      </c>
      <c r="AM4966" s="3">
        <v>45656.795567129629</v>
      </c>
      <c r="AN4966" s="2" t="s">
        <v>22461</v>
      </c>
      <c r="AP4966" s="2">
        <v>5542772</v>
      </c>
      <c r="AQ4966" s="2" t="s">
        <v>81</v>
      </c>
      <c r="AR4966" s="3">
        <v>45657.530949074076</v>
      </c>
      <c r="AS4966" s="2" t="s">
        <v>82</v>
      </c>
      <c r="AT4966" s="3">
        <v>45657.333333333336</v>
      </c>
      <c r="AU4966" s="2" t="s">
        <v>104</v>
      </c>
      <c r="AV4966" s="2" t="s">
        <v>682</v>
      </c>
      <c r="AW4966" s="2" t="s">
        <v>683</v>
      </c>
      <c r="AX4966" s="2" t="s">
        <v>1373</v>
      </c>
      <c r="AZ4966" s="3">
        <v>45657.530949074076</v>
      </c>
      <c r="BB4966" s="2" t="s">
        <v>1191</v>
      </c>
      <c r="BC4966" s="2" t="s">
        <v>1192</v>
      </c>
      <c r="BD4966" s="2" t="s">
        <v>1193</v>
      </c>
      <c r="BE4966" s="2" t="s">
        <v>300</v>
      </c>
      <c r="BF4966" s="2" t="s">
        <v>301</v>
      </c>
    </row>
    <row r="4967" spans="1:58" x14ac:dyDescent="0.35">
      <c r="A4967" s="2">
        <v>2950664</v>
      </c>
      <c r="B4967" s="2" t="s">
        <v>58</v>
      </c>
      <c r="C4967" s="2">
        <v>40309381</v>
      </c>
      <c r="D4967" s="2">
        <v>338400296</v>
      </c>
      <c r="E4967" s="2" t="s">
        <v>59</v>
      </c>
      <c r="F4967" s="2" t="s">
        <v>60</v>
      </c>
      <c r="G4967" s="2" t="s">
        <v>1460</v>
      </c>
      <c r="H4967" s="2" t="s">
        <v>15938</v>
      </c>
      <c r="I4967" s="2">
        <v>775411171</v>
      </c>
      <c r="J4967" s="2" t="s">
        <v>1407</v>
      </c>
      <c r="K4967" s="2">
        <v>13</v>
      </c>
      <c r="L4967" s="2" t="s">
        <v>305</v>
      </c>
      <c r="M4967" s="2" t="s">
        <v>64</v>
      </c>
      <c r="N4967" s="3">
        <v>44945.811805555553</v>
      </c>
      <c r="O4967" s="2" t="s">
        <v>187</v>
      </c>
      <c r="Q4967" s="2" t="s">
        <v>66</v>
      </c>
      <c r="R4967" s="3">
        <v>45656.795925925922</v>
      </c>
      <c r="S4967" s="2" t="s">
        <v>11132</v>
      </c>
      <c r="T4967" s="2" t="s">
        <v>629</v>
      </c>
      <c r="U4967" s="2" t="s">
        <v>417</v>
      </c>
      <c r="V4967" s="2" t="s">
        <v>22462</v>
      </c>
      <c r="W4967" s="2" t="s">
        <v>400</v>
      </c>
      <c r="X4967" s="2" t="s">
        <v>419</v>
      </c>
      <c r="Y4967" s="2" t="s">
        <v>7692</v>
      </c>
      <c r="Z4967" s="2" t="s">
        <v>421</v>
      </c>
      <c r="AA4967" s="2" t="s">
        <v>421</v>
      </c>
      <c r="AB4967" s="2" t="s">
        <v>176</v>
      </c>
      <c r="AE4967" s="3">
        <v>45658.589236111111</v>
      </c>
      <c r="AF4967" s="2" t="s">
        <v>77</v>
      </c>
      <c r="AH4967" s="2" t="s">
        <v>142</v>
      </c>
      <c r="AI4967" s="2" t="s">
        <v>58</v>
      </c>
      <c r="AJ4967" s="2" t="s">
        <v>101</v>
      </c>
      <c r="AK4967" s="2" t="s">
        <v>22463</v>
      </c>
      <c r="AL4967" s="2" t="s">
        <v>243</v>
      </c>
      <c r="AM4967" s="3">
        <v>45658.589328703703</v>
      </c>
      <c r="AN4967" s="2" t="s">
        <v>22463</v>
      </c>
      <c r="AO4967" s="2" t="s">
        <v>243</v>
      </c>
      <c r="AP4967" s="2">
        <v>5552146</v>
      </c>
      <c r="AQ4967" s="2" t="s">
        <v>81</v>
      </c>
      <c r="AR4967" s="3">
        <v>45659.525057870371</v>
      </c>
      <c r="AS4967" s="2" t="s">
        <v>82</v>
      </c>
      <c r="AT4967" s="3">
        <v>45659.333333333336</v>
      </c>
      <c r="AU4967" s="2" t="s">
        <v>104</v>
      </c>
      <c r="AV4967" s="2" t="s">
        <v>803</v>
      </c>
      <c r="AW4967" s="2" t="s">
        <v>804</v>
      </c>
      <c r="AX4967" s="2" t="s">
        <v>805</v>
      </c>
      <c r="AZ4967" s="3">
        <v>45659.525057870371</v>
      </c>
      <c r="BB4967" s="2" t="s">
        <v>4739</v>
      </c>
      <c r="BC4967" s="2" t="s">
        <v>1421</v>
      </c>
      <c r="BD4967" s="2" t="s">
        <v>4740</v>
      </c>
      <c r="BE4967" s="2" t="s">
        <v>22464</v>
      </c>
      <c r="BF4967" s="2" t="s">
        <v>547</v>
      </c>
    </row>
    <row r="4968" spans="1:58" x14ac:dyDescent="0.35">
      <c r="A4968" s="2">
        <v>2950665</v>
      </c>
      <c r="B4968" s="2" t="s">
        <v>58</v>
      </c>
      <c r="C4968" s="2">
        <v>29513681</v>
      </c>
      <c r="D4968" s="2">
        <v>338321538</v>
      </c>
      <c r="E4968" s="2" t="s">
        <v>59</v>
      </c>
      <c r="F4968" s="2" t="s">
        <v>60</v>
      </c>
      <c r="G4968" s="2" t="s">
        <v>1460</v>
      </c>
      <c r="H4968" s="2" t="s">
        <v>22465</v>
      </c>
      <c r="I4968" s="2">
        <v>776334498</v>
      </c>
      <c r="J4968" s="2" t="s">
        <v>3521</v>
      </c>
      <c r="K4968" s="2">
        <v>12</v>
      </c>
      <c r="L4968" s="2" t="s">
        <v>63</v>
      </c>
      <c r="M4968" s="2" t="s">
        <v>64</v>
      </c>
      <c r="N4968" s="3">
        <v>43939.777789351851</v>
      </c>
      <c r="O4968" s="2" t="s">
        <v>95</v>
      </c>
      <c r="Q4968" s="2" t="s">
        <v>66</v>
      </c>
      <c r="R4968" s="3">
        <v>45656.796770833331</v>
      </c>
      <c r="S4968" s="2" t="s">
        <v>4694</v>
      </c>
      <c r="T4968" s="2" t="s">
        <v>156</v>
      </c>
      <c r="U4968" s="2" t="s">
        <v>69</v>
      </c>
      <c r="V4968" s="2" t="s">
        <v>22466</v>
      </c>
      <c r="W4968" s="2" t="s">
        <v>288</v>
      </c>
      <c r="X4968" s="2" t="s">
        <v>775</v>
      </c>
      <c r="Y4968" s="2" t="s">
        <v>14201</v>
      </c>
      <c r="Z4968" s="2" t="s">
        <v>777</v>
      </c>
      <c r="AA4968" s="2" t="s">
        <v>2941</v>
      </c>
      <c r="AB4968" s="2" t="s">
        <v>2941</v>
      </c>
      <c r="AE4968" s="3">
        <v>45656.796782407408</v>
      </c>
      <c r="AF4968" s="2" t="s">
        <v>77</v>
      </c>
      <c r="AH4968" s="2" t="s">
        <v>142</v>
      </c>
      <c r="AI4968" s="2" t="s">
        <v>79</v>
      </c>
      <c r="AJ4968" s="2" t="s">
        <v>162</v>
      </c>
      <c r="AK4968" s="2" t="s">
        <v>22466</v>
      </c>
      <c r="AL4968" s="2" t="s">
        <v>4694</v>
      </c>
      <c r="AM4968" s="3">
        <v>45656.796805555554</v>
      </c>
      <c r="AN4968" s="2" t="s">
        <v>22466</v>
      </c>
      <c r="AP4968" s="2">
        <v>5542774</v>
      </c>
      <c r="AQ4968" s="2" t="s">
        <v>81</v>
      </c>
      <c r="AR4968" s="3">
        <v>45657.591261574074</v>
      </c>
      <c r="AS4968" s="2" t="s">
        <v>82</v>
      </c>
      <c r="AT4968" s="3">
        <v>45657.333333333336</v>
      </c>
      <c r="AU4968" s="2" t="s">
        <v>104</v>
      </c>
      <c r="AV4968" s="2" t="s">
        <v>781</v>
      </c>
      <c r="AW4968" s="2" t="s">
        <v>782</v>
      </c>
      <c r="AX4968" s="2" t="s">
        <v>3073</v>
      </c>
      <c r="AZ4968" s="3">
        <v>45657.591261574074</v>
      </c>
      <c r="BB4968" s="2" t="s">
        <v>225</v>
      </c>
      <c r="BC4968" s="2" t="s">
        <v>226</v>
      </c>
      <c r="BD4968" s="2" t="s">
        <v>89</v>
      </c>
      <c r="BE4968" s="2" t="s">
        <v>4836</v>
      </c>
      <c r="BF4968" s="2" t="s">
        <v>576</v>
      </c>
    </row>
    <row r="4969" spans="1:58" x14ac:dyDescent="0.35">
      <c r="A4969" s="2">
        <v>2950666</v>
      </c>
      <c r="B4969" s="2" t="s">
        <v>58</v>
      </c>
      <c r="C4969" s="2">
        <v>44143741</v>
      </c>
      <c r="D4969" s="2">
        <v>338678740</v>
      </c>
      <c r="E4969" s="2" t="s">
        <v>59</v>
      </c>
      <c r="F4969" s="2" t="s">
        <v>60</v>
      </c>
      <c r="G4969" s="2" t="s">
        <v>11822</v>
      </c>
      <c r="H4969" s="2" t="s">
        <v>3289</v>
      </c>
      <c r="I4969" s="2">
        <v>775278628</v>
      </c>
      <c r="J4969" s="2" t="s">
        <v>11822</v>
      </c>
      <c r="K4969" s="2">
        <v>13</v>
      </c>
      <c r="L4969" s="2" t="s">
        <v>305</v>
      </c>
      <c r="M4969" s="2" t="s">
        <v>64</v>
      </c>
      <c r="N4969" s="3">
        <v>45556.433483796296</v>
      </c>
      <c r="O4969" s="2" t="s">
        <v>65</v>
      </c>
      <c r="Q4969" s="2" t="s">
        <v>66</v>
      </c>
      <c r="R4969" s="3">
        <v>45656.796909722223</v>
      </c>
      <c r="S4969" s="2" t="s">
        <v>8174</v>
      </c>
      <c r="T4969" s="2" t="s">
        <v>68</v>
      </c>
      <c r="U4969" s="2" t="s">
        <v>417</v>
      </c>
      <c r="V4969" s="2" t="s">
        <v>22467</v>
      </c>
      <c r="W4969" s="2" t="s">
        <v>400</v>
      </c>
      <c r="X4969" s="2" t="s">
        <v>419</v>
      </c>
      <c r="Y4969" s="2" t="s">
        <v>13418</v>
      </c>
      <c r="Z4969" s="2" t="s">
        <v>777</v>
      </c>
      <c r="AA4969" s="2" t="s">
        <v>1320</v>
      </c>
      <c r="AB4969" s="2" t="s">
        <v>597</v>
      </c>
      <c r="AE4969" s="3">
        <v>45656.7969212963</v>
      </c>
      <c r="AF4969" s="2" t="s">
        <v>77</v>
      </c>
      <c r="AH4969" s="2" t="s">
        <v>142</v>
      </c>
      <c r="AI4969" s="2" t="s">
        <v>79</v>
      </c>
      <c r="AJ4969" s="2" t="s">
        <v>123</v>
      </c>
      <c r="AK4969" s="2" t="s">
        <v>417</v>
      </c>
      <c r="AL4969" s="2" t="s">
        <v>8174</v>
      </c>
      <c r="AM4969" s="3">
        <v>45656.796956018516</v>
      </c>
      <c r="AN4969" s="2" t="s">
        <v>417</v>
      </c>
      <c r="AP4969" s="2">
        <v>5542775</v>
      </c>
      <c r="AQ4969" s="2" t="s">
        <v>81</v>
      </c>
      <c r="AR4969" s="3">
        <v>45657.58488425926</v>
      </c>
      <c r="AS4969" s="2" t="s">
        <v>82</v>
      </c>
      <c r="AT4969" s="3">
        <v>45657.333333333336</v>
      </c>
      <c r="AU4969" s="2" t="s">
        <v>104</v>
      </c>
      <c r="AV4969" s="2" t="s">
        <v>423</v>
      </c>
      <c r="AW4969" s="2" t="s">
        <v>424</v>
      </c>
      <c r="AX4969" s="2" t="s">
        <v>7002</v>
      </c>
      <c r="AZ4969" s="3">
        <v>45657.58488425926</v>
      </c>
      <c r="BB4969" s="2" t="s">
        <v>179</v>
      </c>
      <c r="BC4969" s="2" t="s">
        <v>180</v>
      </c>
      <c r="BD4969" s="2" t="s">
        <v>181</v>
      </c>
      <c r="BE4969" s="2" t="s">
        <v>20779</v>
      </c>
      <c r="BF4969" s="2" t="s">
        <v>243</v>
      </c>
    </row>
    <row r="4970" spans="1:58" x14ac:dyDescent="0.35">
      <c r="A4970" s="2">
        <v>2950667</v>
      </c>
      <c r="B4970" s="2" t="s">
        <v>58</v>
      </c>
      <c r="C4970" s="2">
        <v>39473541</v>
      </c>
      <c r="D4970" s="2">
        <v>338212769</v>
      </c>
      <c r="E4970" s="2" t="s">
        <v>59</v>
      </c>
      <c r="F4970" s="2" t="s">
        <v>60</v>
      </c>
      <c r="G4970" s="2" t="s">
        <v>10691</v>
      </c>
      <c r="H4970" s="2" t="s">
        <v>22468</v>
      </c>
      <c r="I4970" s="2">
        <v>771697631</v>
      </c>
      <c r="J4970" s="2" t="s">
        <v>428</v>
      </c>
      <c r="K4970" s="2">
        <v>12</v>
      </c>
      <c r="L4970" s="2" t="s">
        <v>63</v>
      </c>
      <c r="M4970" s="2" t="s">
        <v>64</v>
      </c>
      <c r="N4970" s="3">
        <v>45108</v>
      </c>
      <c r="O4970" s="2" t="s">
        <v>187</v>
      </c>
      <c r="Q4970" s="2" t="s">
        <v>66</v>
      </c>
      <c r="R4970" s="3">
        <v>45656.798136574071</v>
      </c>
      <c r="S4970" s="2" t="s">
        <v>3846</v>
      </c>
      <c r="T4970" s="2" t="s">
        <v>156</v>
      </c>
      <c r="U4970" s="2" t="s">
        <v>417</v>
      </c>
      <c r="V4970" s="2" t="s">
        <v>22469</v>
      </c>
      <c r="W4970" s="2" t="s">
        <v>288</v>
      </c>
      <c r="X4970" s="2" t="s">
        <v>289</v>
      </c>
      <c r="Y4970" s="2" t="s">
        <v>3535</v>
      </c>
      <c r="Z4970" s="2" t="s">
        <v>291</v>
      </c>
      <c r="AA4970" s="2" t="s">
        <v>291</v>
      </c>
      <c r="AB4970" s="2" t="s">
        <v>291</v>
      </c>
      <c r="AC4970" s="2" t="s">
        <v>22470</v>
      </c>
      <c r="AE4970" s="3">
        <v>45656.798148148147</v>
      </c>
      <c r="AF4970" s="2" t="s">
        <v>77</v>
      </c>
      <c r="AH4970" s="2" t="s">
        <v>142</v>
      </c>
      <c r="AI4970" s="2" t="s">
        <v>79</v>
      </c>
      <c r="AJ4970" s="2" t="s">
        <v>123</v>
      </c>
      <c r="AK4970" s="2" t="s">
        <v>22471</v>
      </c>
      <c r="AL4970" s="2" t="s">
        <v>3846</v>
      </c>
      <c r="AM4970" s="3">
        <v>45656.798182870371</v>
      </c>
      <c r="AN4970" s="2" t="s">
        <v>22471</v>
      </c>
      <c r="AP4970" s="2">
        <v>5542776</v>
      </c>
      <c r="AQ4970" s="2" t="s">
        <v>81</v>
      </c>
      <c r="AR4970" s="3">
        <v>45657.55568287037</v>
      </c>
      <c r="AS4970" s="2" t="s">
        <v>82</v>
      </c>
      <c r="AT4970" s="3">
        <v>45657.333333333336</v>
      </c>
      <c r="AU4970" s="2" t="s">
        <v>104</v>
      </c>
      <c r="AV4970" s="2" t="s">
        <v>682</v>
      </c>
      <c r="AW4970" s="2" t="s">
        <v>683</v>
      </c>
      <c r="AX4970" s="2" t="s">
        <v>1988</v>
      </c>
      <c r="AZ4970" s="3">
        <v>45657.55568287037</v>
      </c>
      <c r="BB4970" s="2" t="s">
        <v>1937</v>
      </c>
      <c r="BC4970" s="2" t="s">
        <v>1938</v>
      </c>
      <c r="BD4970" s="2" t="s">
        <v>1939</v>
      </c>
      <c r="BE4970" s="2" t="s">
        <v>22472</v>
      </c>
      <c r="BF4970" s="2" t="s">
        <v>301</v>
      </c>
    </row>
    <row r="4971" spans="1:58" x14ac:dyDescent="0.35">
      <c r="A4971" s="2">
        <v>2950668</v>
      </c>
      <c r="B4971" s="2" t="s">
        <v>244</v>
      </c>
      <c r="C4971" s="2">
        <v>42894401</v>
      </c>
      <c r="D4971" s="2">
        <v>339458743</v>
      </c>
      <c r="E4971" s="2" t="s">
        <v>59</v>
      </c>
      <c r="F4971" s="2" t="s">
        <v>60</v>
      </c>
      <c r="G4971" s="2" t="s">
        <v>4785</v>
      </c>
      <c r="H4971" s="2" t="s">
        <v>22473</v>
      </c>
      <c r="I4971" s="2">
        <v>773795498</v>
      </c>
      <c r="J4971" s="2" t="s">
        <v>21526</v>
      </c>
      <c r="K4971" s="2">
        <v>15</v>
      </c>
      <c r="L4971" s="2" t="s">
        <v>63</v>
      </c>
      <c r="M4971" s="2" t="s">
        <v>64</v>
      </c>
      <c r="N4971" s="3">
        <v>45510.697916666664</v>
      </c>
      <c r="O4971" s="2" t="s">
        <v>248</v>
      </c>
      <c r="Q4971" s="2" t="s">
        <v>66</v>
      </c>
      <c r="R4971" s="3">
        <v>45656.798842592594</v>
      </c>
      <c r="S4971" s="2" t="s">
        <v>10692</v>
      </c>
      <c r="T4971" s="2" t="s">
        <v>68</v>
      </c>
      <c r="U4971" s="2" t="s">
        <v>69</v>
      </c>
      <c r="V4971" s="2" t="s">
        <v>22474</v>
      </c>
      <c r="W4971" s="2" t="s">
        <v>336</v>
      </c>
      <c r="X4971" s="2" t="s">
        <v>336</v>
      </c>
      <c r="Y4971" s="2" t="s">
        <v>1115</v>
      </c>
      <c r="Z4971" s="2" t="s">
        <v>1116</v>
      </c>
      <c r="AA4971" s="2" t="s">
        <v>1227</v>
      </c>
      <c r="AB4971" s="2" t="s">
        <v>176</v>
      </c>
      <c r="AE4971" s="3">
        <v>45656.798842592594</v>
      </c>
      <c r="AF4971" s="2" t="s">
        <v>77</v>
      </c>
      <c r="AH4971" s="2" t="s">
        <v>142</v>
      </c>
      <c r="AI4971" s="2" t="s">
        <v>255</v>
      </c>
      <c r="AJ4971" s="2" t="s">
        <v>276</v>
      </c>
      <c r="AK4971" s="2" t="s">
        <v>22474</v>
      </c>
      <c r="AL4971" s="2" t="s">
        <v>10692</v>
      </c>
      <c r="AM4971" s="3">
        <v>45656.798877314817</v>
      </c>
      <c r="AN4971" s="2" t="s">
        <v>22474</v>
      </c>
      <c r="AP4971" s="2">
        <v>5542780</v>
      </c>
      <c r="AQ4971" s="2" t="s">
        <v>81</v>
      </c>
      <c r="AR4971" s="3">
        <v>45657.571967592594</v>
      </c>
      <c r="AS4971" s="2" t="s">
        <v>82</v>
      </c>
      <c r="AT4971" s="3">
        <v>45657.333333333336</v>
      </c>
      <c r="AU4971" s="2" t="s">
        <v>104</v>
      </c>
      <c r="AV4971" s="2" t="s">
        <v>583</v>
      </c>
      <c r="AW4971" s="2" t="s">
        <v>584</v>
      </c>
      <c r="AX4971" s="2" t="s">
        <v>3566</v>
      </c>
      <c r="AZ4971" s="3">
        <v>45657.571967592594</v>
      </c>
      <c r="BB4971" s="2" t="s">
        <v>2359</v>
      </c>
      <c r="BC4971" s="2" t="s">
        <v>2360</v>
      </c>
      <c r="BD4971" s="2" t="s">
        <v>2361</v>
      </c>
      <c r="BE4971" s="2" t="s">
        <v>22475</v>
      </c>
      <c r="BF4971" s="2" t="s">
        <v>353</v>
      </c>
    </row>
    <row r="4972" spans="1:58" x14ac:dyDescent="0.35">
      <c r="A4972" s="2">
        <v>2950669</v>
      </c>
      <c r="B4972" s="2" t="s">
        <v>244</v>
      </c>
      <c r="C4972" s="2">
        <v>36487211</v>
      </c>
      <c r="D4972" s="2">
        <v>338648596</v>
      </c>
      <c r="E4972" s="2" t="s">
        <v>59</v>
      </c>
      <c r="F4972" s="2" t="s">
        <v>60</v>
      </c>
      <c r="G4972" s="2" t="s">
        <v>22476</v>
      </c>
      <c r="I4972" s="2">
        <v>782128609</v>
      </c>
      <c r="J4972" s="2" t="s">
        <v>11183</v>
      </c>
      <c r="K4972" s="2">
        <v>12</v>
      </c>
      <c r="L4972" s="2" t="s">
        <v>63</v>
      </c>
      <c r="M4972" s="2" t="s">
        <v>64</v>
      </c>
      <c r="N4972" s="3">
        <v>44032.708333333336</v>
      </c>
      <c r="O4972" s="2" t="s">
        <v>248</v>
      </c>
      <c r="Q4972" s="2" t="s">
        <v>66</v>
      </c>
      <c r="R4972" s="3">
        <v>45656.799293981479</v>
      </c>
      <c r="S4972" s="2" t="s">
        <v>7364</v>
      </c>
      <c r="T4972" s="2" t="s">
        <v>389</v>
      </c>
      <c r="U4972" s="2" t="s">
        <v>481</v>
      </c>
      <c r="V4972" s="2" t="s">
        <v>22477</v>
      </c>
      <c r="W4972" s="2" t="s">
        <v>71</v>
      </c>
      <c r="X4972" s="2" t="s">
        <v>198</v>
      </c>
      <c r="Y4972" s="2" t="s">
        <v>22478</v>
      </c>
      <c r="Z4972" s="2" t="s">
        <v>2471</v>
      </c>
      <c r="AA4972" s="2" t="s">
        <v>2472</v>
      </c>
      <c r="AB4972" s="2" t="s">
        <v>2472</v>
      </c>
      <c r="AC4972" s="2" t="s">
        <v>22479</v>
      </c>
      <c r="AE4972" s="3">
        <v>45656.799305555556</v>
      </c>
      <c r="AF4972" s="2" t="s">
        <v>77</v>
      </c>
      <c r="AH4972" s="2" t="s">
        <v>78</v>
      </c>
      <c r="AI4972" s="2" t="s">
        <v>275</v>
      </c>
      <c r="AJ4972" s="2" t="s">
        <v>516</v>
      </c>
      <c r="AK4972" s="2" t="s">
        <v>22480</v>
      </c>
      <c r="AL4972" s="2" t="s">
        <v>7364</v>
      </c>
      <c r="AM4972" s="3">
        <v>45656.799363425926</v>
      </c>
      <c r="AN4972" s="2" t="s">
        <v>22480</v>
      </c>
      <c r="AP4972" s="2">
        <v>5542781</v>
      </c>
      <c r="AQ4972" s="2" t="s">
        <v>81</v>
      </c>
      <c r="AR4972" s="3">
        <v>45658.592685185184</v>
      </c>
      <c r="AS4972" s="2" t="s">
        <v>82</v>
      </c>
      <c r="AT4972" s="3">
        <v>45657.333333333336</v>
      </c>
      <c r="AU4972" s="2" t="s">
        <v>104</v>
      </c>
      <c r="AV4972" s="2" t="s">
        <v>204</v>
      </c>
      <c r="AW4972" s="2" t="s">
        <v>205</v>
      </c>
      <c r="AX4972" s="2" t="s">
        <v>19407</v>
      </c>
      <c r="AZ4972" s="3">
        <v>45658.592685185184</v>
      </c>
      <c r="BB4972" s="2" t="s">
        <v>261</v>
      </c>
      <c r="BC4972" s="2" t="s">
        <v>262</v>
      </c>
      <c r="BD4972" s="2" t="s">
        <v>263</v>
      </c>
      <c r="BE4972" s="2" t="s">
        <v>22481</v>
      </c>
      <c r="BF4972" s="2" t="s">
        <v>2140</v>
      </c>
    </row>
    <row r="4973" spans="1:58" x14ac:dyDescent="0.35">
      <c r="A4973" s="2">
        <v>2950670</v>
      </c>
      <c r="B4973" s="2" t="s">
        <v>58</v>
      </c>
      <c r="C4973" s="2">
        <v>37867841</v>
      </c>
      <c r="D4973" s="2">
        <v>339811099</v>
      </c>
      <c r="E4973" s="2" t="s">
        <v>59</v>
      </c>
      <c r="F4973" s="2" t="s">
        <v>60</v>
      </c>
      <c r="G4973" s="2" t="s">
        <v>3761</v>
      </c>
      <c r="H4973" s="2" t="s">
        <v>22482</v>
      </c>
      <c r="I4973" s="2">
        <v>775835433</v>
      </c>
      <c r="J4973" s="2" t="s">
        <v>3297</v>
      </c>
      <c r="K4973" s="2">
        <v>15</v>
      </c>
      <c r="L4973" s="2" t="s">
        <v>63</v>
      </c>
      <c r="M4973" s="2" t="s">
        <v>64</v>
      </c>
      <c r="N4973" s="3">
        <v>45522.583333333336</v>
      </c>
      <c r="O4973" s="2" t="s">
        <v>65</v>
      </c>
      <c r="Q4973" s="2" t="s">
        <v>66</v>
      </c>
      <c r="R4973" s="3">
        <v>45656.800300925926</v>
      </c>
      <c r="S4973" s="2" t="s">
        <v>2725</v>
      </c>
      <c r="T4973" s="2" t="s">
        <v>68</v>
      </c>
      <c r="U4973" s="2" t="s">
        <v>69</v>
      </c>
      <c r="V4973" s="2" t="s">
        <v>22483</v>
      </c>
      <c r="W4973" s="2" t="s">
        <v>1426</v>
      </c>
      <c r="X4973" s="2" t="s">
        <v>1702</v>
      </c>
      <c r="Y4973" s="2" t="s">
        <v>22484</v>
      </c>
      <c r="Z4973" s="2" t="s">
        <v>2502</v>
      </c>
      <c r="AA4973" s="2" t="s">
        <v>2503</v>
      </c>
      <c r="AB4973" s="2" t="s">
        <v>12887</v>
      </c>
      <c r="AE4973" s="3">
        <v>45656.800312500003</v>
      </c>
      <c r="AF4973" s="2" t="s">
        <v>77</v>
      </c>
      <c r="AH4973" s="2" t="s">
        <v>78</v>
      </c>
      <c r="AI4973" s="2" t="s">
        <v>79</v>
      </c>
      <c r="AJ4973" s="2" t="s">
        <v>191</v>
      </c>
      <c r="AK4973" s="2" t="s">
        <v>22483</v>
      </c>
      <c r="AL4973" s="2" t="s">
        <v>2725</v>
      </c>
      <c r="AM4973" s="3">
        <v>45656.800347222219</v>
      </c>
      <c r="AN4973" s="2" t="s">
        <v>22483</v>
      </c>
      <c r="AP4973" s="2">
        <v>5542782</v>
      </c>
      <c r="AQ4973" s="2" t="s">
        <v>81</v>
      </c>
      <c r="AR4973" s="3">
        <v>45657.034467592595</v>
      </c>
      <c r="AS4973" s="2" t="s">
        <v>82</v>
      </c>
      <c r="AT4973" s="3">
        <v>45657.333333333336</v>
      </c>
      <c r="AU4973" s="2" t="s">
        <v>104</v>
      </c>
      <c r="AV4973" s="2" t="s">
        <v>1707</v>
      </c>
      <c r="AW4973" s="2" t="s">
        <v>1708</v>
      </c>
      <c r="AX4973" s="2" t="s">
        <v>1709</v>
      </c>
      <c r="AZ4973" s="3">
        <v>45657.034467592595</v>
      </c>
      <c r="BB4973" s="2" t="s">
        <v>382</v>
      </c>
      <c r="BC4973" s="2" t="s">
        <v>383</v>
      </c>
      <c r="BD4973" s="2" t="s">
        <v>383</v>
      </c>
      <c r="BF4973" s="2" t="s">
        <v>96</v>
      </c>
    </row>
    <row r="4974" spans="1:58" x14ac:dyDescent="0.35">
      <c r="A4974" s="2">
        <v>2950671</v>
      </c>
      <c r="B4974" s="2" t="s">
        <v>244</v>
      </c>
      <c r="C4974" s="2">
        <v>36792191</v>
      </c>
      <c r="D4974" s="2">
        <v>339781954</v>
      </c>
      <c r="E4974" s="2" t="s">
        <v>59</v>
      </c>
      <c r="F4974" s="2" t="s">
        <v>60</v>
      </c>
      <c r="G4974" s="2" t="s">
        <v>61</v>
      </c>
      <c r="H4974" s="2" t="s">
        <v>2806</v>
      </c>
      <c r="I4974" s="2">
        <v>771434487</v>
      </c>
      <c r="J4974" s="2" t="s">
        <v>2586</v>
      </c>
      <c r="K4974" s="2">
        <v>14</v>
      </c>
      <c r="L4974" s="2" t="s">
        <v>63</v>
      </c>
      <c r="M4974" s="2" t="s">
        <v>64</v>
      </c>
      <c r="N4974" s="3">
        <v>44859.458333333336</v>
      </c>
      <c r="O4974" s="2" t="s">
        <v>248</v>
      </c>
      <c r="Q4974" s="2" t="s">
        <v>66</v>
      </c>
      <c r="R4974" s="3">
        <v>45656.800486111111</v>
      </c>
      <c r="S4974" s="2" t="s">
        <v>3119</v>
      </c>
      <c r="T4974" s="2" t="s">
        <v>68</v>
      </c>
      <c r="U4974" s="2" t="s">
        <v>914</v>
      </c>
      <c r="V4974" s="2" t="s">
        <v>22485</v>
      </c>
      <c r="W4974" s="2" t="s">
        <v>250</v>
      </c>
      <c r="X4974" s="2" t="s">
        <v>251</v>
      </c>
      <c r="Y4974" s="2" t="s">
        <v>5153</v>
      </c>
      <c r="Z4974" s="2" t="s">
        <v>253</v>
      </c>
      <c r="AA4974" s="2" t="s">
        <v>1797</v>
      </c>
      <c r="AB4974" s="2" t="s">
        <v>22486</v>
      </c>
      <c r="AE4974" s="3">
        <v>45656.800497685188</v>
      </c>
      <c r="AF4974" s="2" t="s">
        <v>77</v>
      </c>
      <c r="AH4974" s="2" t="s">
        <v>142</v>
      </c>
      <c r="AI4974" s="2" t="s">
        <v>255</v>
      </c>
      <c r="AJ4974" s="2" t="s">
        <v>256</v>
      </c>
      <c r="AK4974" s="2" t="s">
        <v>22487</v>
      </c>
      <c r="AL4974" s="2" t="s">
        <v>3119</v>
      </c>
      <c r="AM4974" s="3">
        <v>45656.800520833334</v>
      </c>
      <c r="AN4974" s="2" t="s">
        <v>22487</v>
      </c>
      <c r="AP4974" s="2">
        <v>5542783</v>
      </c>
      <c r="AQ4974" s="2" t="s">
        <v>81</v>
      </c>
      <c r="AR4974" s="3">
        <v>45657.51222222222</v>
      </c>
      <c r="AS4974" s="2" t="s">
        <v>82</v>
      </c>
      <c r="AT4974" s="3">
        <v>45657.333333333336</v>
      </c>
      <c r="AU4974" s="2" t="s">
        <v>104</v>
      </c>
      <c r="AV4974" s="2" t="s">
        <v>258</v>
      </c>
      <c r="AW4974" s="2" t="s">
        <v>259</v>
      </c>
      <c r="AX4974" s="2" t="s">
        <v>1180</v>
      </c>
      <c r="AZ4974" s="3">
        <v>45657.51222222222</v>
      </c>
      <c r="BB4974" s="2" t="s">
        <v>280</v>
      </c>
      <c r="BC4974" s="2" t="s">
        <v>281</v>
      </c>
      <c r="BD4974" s="2" t="s">
        <v>282</v>
      </c>
      <c r="BE4974" s="2" t="s">
        <v>22488</v>
      </c>
      <c r="BF4974" s="2" t="s">
        <v>4299</v>
      </c>
    </row>
    <row r="4975" spans="1:58" x14ac:dyDescent="0.35">
      <c r="A4975" s="2">
        <v>2950672</v>
      </c>
      <c r="B4975" s="2" t="s">
        <v>244</v>
      </c>
      <c r="C4975" s="2">
        <v>37221771</v>
      </c>
      <c r="D4975" s="2">
        <v>339755714</v>
      </c>
      <c r="E4975" s="2" t="s">
        <v>59</v>
      </c>
      <c r="F4975" s="2" t="s">
        <v>60</v>
      </c>
      <c r="G4975" s="2" t="s">
        <v>132</v>
      </c>
      <c r="H4975" s="2" t="s">
        <v>11143</v>
      </c>
      <c r="I4975" s="2">
        <v>784593560</v>
      </c>
      <c r="J4975" s="2" t="s">
        <v>1293</v>
      </c>
      <c r="K4975" s="2">
        <v>14</v>
      </c>
      <c r="L4975" s="2" t="s">
        <v>63</v>
      </c>
      <c r="M4975" s="2" t="s">
        <v>64</v>
      </c>
      <c r="N4975" s="3">
        <v>44307.679166666669</v>
      </c>
      <c r="O4975" s="2" t="s">
        <v>248</v>
      </c>
      <c r="Q4975" s="2" t="s">
        <v>66</v>
      </c>
      <c r="R4975" s="3">
        <v>45656.800856481481</v>
      </c>
      <c r="S4975" s="2" t="s">
        <v>8595</v>
      </c>
      <c r="T4975" s="2" t="s">
        <v>156</v>
      </c>
      <c r="U4975" s="2" t="s">
        <v>69</v>
      </c>
      <c r="V4975" s="2" t="s">
        <v>22489</v>
      </c>
      <c r="W4975" s="2" t="s">
        <v>250</v>
      </c>
      <c r="X4975" s="2" t="s">
        <v>483</v>
      </c>
      <c r="Y4975" s="2" t="s">
        <v>10064</v>
      </c>
      <c r="Z4975" s="2" t="s">
        <v>485</v>
      </c>
      <c r="AA4975" s="2" t="s">
        <v>6443</v>
      </c>
      <c r="AB4975" s="2" t="s">
        <v>176</v>
      </c>
      <c r="AE4975" s="3">
        <v>45656.800856481481</v>
      </c>
      <c r="AF4975" s="2" t="s">
        <v>77</v>
      </c>
      <c r="AH4975" s="2" t="s">
        <v>142</v>
      </c>
      <c r="AI4975" s="2" t="s">
        <v>255</v>
      </c>
      <c r="AJ4975" s="2" t="s">
        <v>2809</v>
      </c>
      <c r="AK4975" s="2" t="s">
        <v>22490</v>
      </c>
      <c r="AL4975" s="2" t="s">
        <v>8595</v>
      </c>
      <c r="AM4975" s="3">
        <v>45656.800891203704</v>
      </c>
      <c r="AN4975" s="2" t="s">
        <v>22490</v>
      </c>
      <c r="AP4975" s="2">
        <v>5542784</v>
      </c>
      <c r="AQ4975" s="2" t="s">
        <v>81</v>
      </c>
      <c r="AR4975" s="3">
        <v>45657.652962962966</v>
      </c>
      <c r="AS4975" s="2" t="s">
        <v>82</v>
      </c>
      <c r="AT4975" s="3">
        <v>45657.333333333336</v>
      </c>
      <c r="AU4975" s="2" t="s">
        <v>104</v>
      </c>
      <c r="AV4975" s="2" t="s">
        <v>258</v>
      </c>
      <c r="AW4975" s="2" t="s">
        <v>259</v>
      </c>
      <c r="AX4975" s="2" t="s">
        <v>260</v>
      </c>
      <c r="AZ4975" s="3">
        <v>45657.652962962966</v>
      </c>
      <c r="BB4975" s="2" t="s">
        <v>280</v>
      </c>
      <c r="BC4975" s="2" t="s">
        <v>281</v>
      </c>
      <c r="BD4975" s="2" t="s">
        <v>282</v>
      </c>
      <c r="BE4975" s="2" t="s">
        <v>22491</v>
      </c>
      <c r="BF4975" s="2" t="s">
        <v>1882</v>
      </c>
    </row>
    <row r="4976" spans="1:58" x14ac:dyDescent="0.35">
      <c r="A4976" s="2">
        <v>2950673</v>
      </c>
      <c r="B4976" s="2" t="s">
        <v>244</v>
      </c>
      <c r="C4976" s="2">
        <v>39334311</v>
      </c>
      <c r="D4976" s="2">
        <v>339555094</v>
      </c>
      <c r="E4976" s="2" t="s">
        <v>59</v>
      </c>
      <c r="F4976" s="2" t="s">
        <v>60</v>
      </c>
      <c r="G4976" s="2" t="s">
        <v>170</v>
      </c>
      <c r="H4976" s="2" t="s">
        <v>13933</v>
      </c>
      <c r="I4976" s="2">
        <v>773570789</v>
      </c>
      <c r="J4976" s="2" t="s">
        <v>3842</v>
      </c>
      <c r="K4976" s="2">
        <v>16</v>
      </c>
      <c r="L4976" s="2" t="s">
        <v>63</v>
      </c>
      <c r="M4976" s="2" t="s">
        <v>64</v>
      </c>
      <c r="N4976" s="3">
        <v>44721.458333333336</v>
      </c>
      <c r="O4976" s="2" t="s">
        <v>248</v>
      </c>
      <c r="Q4976" s="2" t="s">
        <v>66</v>
      </c>
      <c r="R4976" s="3">
        <v>45656.801192129627</v>
      </c>
      <c r="S4976" s="2" t="s">
        <v>2633</v>
      </c>
      <c r="T4976" s="2" t="s">
        <v>156</v>
      </c>
      <c r="U4976" s="2" t="s">
        <v>157</v>
      </c>
      <c r="V4976" s="2" t="s">
        <v>22492</v>
      </c>
      <c r="W4976" s="2" t="s">
        <v>233</v>
      </c>
      <c r="X4976" s="2" t="s">
        <v>1285</v>
      </c>
      <c r="Y4976" s="2" t="s">
        <v>19228</v>
      </c>
      <c r="Z4976" s="2" t="s">
        <v>15344</v>
      </c>
      <c r="AA4976" s="2" t="s">
        <v>22493</v>
      </c>
      <c r="AB4976" s="2" t="s">
        <v>176</v>
      </c>
      <c r="AE4976" s="3">
        <v>45656.801203703704</v>
      </c>
      <c r="AF4976" s="2" t="s">
        <v>77</v>
      </c>
      <c r="AH4976" s="2" t="s">
        <v>78</v>
      </c>
      <c r="AI4976" s="2" t="s">
        <v>255</v>
      </c>
      <c r="AJ4976" s="2" t="s">
        <v>276</v>
      </c>
      <c r="AK4976" s="2" t="s">
        <v>22494</v>
      </c>
      <c r="AL4976" s="2" t="s">
        <v>2633</v>
      </c>
      <c r="AM4976" s="3">
        <v>45656.801238425927</v>
      </c>
      <c r="AN4976" s="2" t="s">
        <v>22494</v>
      </c>
      <c r="AP4976" s="2">
        <v>5542785</v>
      </c>
      <c r="AQ4976" s="2" t="s">
        <v>81</v>
      </c>
      <c r="AR4976" s="3">
        <v>45657.523240740738</v>
      </c>
      <c r="AS4976" s="2" t="s">
        <v>82</v>
      </c>
      <c r="AT4976" s="3">
        <v>45657.354166666664</v>
      </c>
      <c r="AU4976" s="2" t="s">
        <v>104</v>
      </c>
      <c r="AV4976" s="2" t="s">
        <v>569</v>
      </c>
      <c r="AW4976" s="2" t="s">
        <v>570</v>
      </c>
      <c r="AX4976" s="2" t="s">
        <v>5705</v>
      </c>
      <c r="AZ4976" s="3">
        <v>45657.523240740738</v>
      </c>
      <c r="BB4976" s="2" t="s">
        <v>5732</v>
      </c>
      <c r="BC4976" s="2" t="s">
        <v>4044</v>
      </c>
      <c r="BD4976" s="2" t="s">
        <v>5733</v>
      </c>
      <c r="BE4976" s="2" t="s">
        <v>22495</v>
      </c>
      <c r="BF4976" s="2" t="s">
        <v>817</v>
      </c>
    </row>
    <row r="4977" spans="1:58" x14ac:dyDescent="0.35">
      <c r="A4977" s="2">
        <v>2950674</v>
      </c>
      <c r="B4977" s="2" t="s">
        <v>58</v>
      </c>
      <c r="C4977" s="2">
        <v>31901941</v>
      </c>
      <c r="D4977" s="2">
        <v>338229499</v>
      </c>
      <c r="E4977" s="2" t="s">
        <v>59</v>
      </c>
      <c r="F4977" s="2" t="s">
        <v>60</v>
      </c>
      <c r="G4977" s="2" t="s">
        <v>22496</v>
      </c>
      <c r="I4977" s="2">
        <v>775323240</v>
      </c>
      <c r="J4977" s="2" t="s">
        <v>1151</v>
      </c>
      <c r="K4977" s="2">
        <v>20</v>
      </c>
      <c r="L4977" s="2" t="s">
        <v>357</v>
      </c>
      <c r="M4977" s="2" t="s">
        <v>358</v>
      </c>
      <c r="N4977" s="3">
        <v>44890.682650462964</v>
      </c>
      <c r="O4977" s="2" t="s">
        <v>537</v>
      </c>
      <c r="Q4977" s="2" t="s">
        <v>66</v>
      </c>
      <c r="R4977" s="3">
        <v>45656.801446759258</v>
      </c>
      <c r="S4977" s="2" t="s">
        <v>15516</v>
      </c>
      <c r="T4977" s="2" t="s">
        <v>334</v>
      </c>
      <c r="U4977" s="2" t="s">
        <v>69</v>
      </c>
      <c r="V4977" s="2" t="s">
        <v>22497</v>
      </c>
      <c r="W4977" s="2" t="s">
        <v>288</v>
      </c>
      <c r="X4977" s="2" t="s">
        <v>289</v>
      </c>
      <c r="Y4977" s="2" t="s">
        <v>5913</v>
      </c>
      <c r="Z4977" s="2" t="s">
        <v>291</v>
      </c>
      <c r="AA4977" s="2" t="s">
        <v>291</v>
      </c>
      <c r="AB4977" s="2" t="s">
        <v>12203</v>
      </c>
      <c r="AC4977" s="2" t="s">
        <v>22498</v>
      </c>
      <c r="AE4977" s="3">
        <v>45656.801898148151</v>
      </c>
      <c r="AF4977" s="2" t="s">
        <v>342</v>
      </c>
      <c r="AH4977" s="2" t="s">
        <v>78</v>
      </c>
      <c r="AI4977" s="2" t="s">
        <v>363</v>
      </c>
      <c r="AJ4977" s="2" t="s">
        <v>364</v>
      </c>
      <c r="AK4977" s="2" t="s">
        <v>22499</v>
      </c>
      <c r="AL4977" s="2" t="s">
        <v>15516</v>
      </c>
      <c r="AM4977" s="3">
        <v>45656.80201388889</v>
      </c>
      <c r="AO4977" s="2" t="s">
        <v>15516</v>
      </c>
      <c r="AP4977" s="2">
        <v>5542786</v>
      </c>
      <c r="AQ4977" s="2" t="s">
        <v>81</v>
      </c>
      <c r="AR4977" s="3">
        <v>45656.804155092592</v>
      </c>
      <c r="AS4977" s="2" t="s">
        <v>82</v>
      </c>
      <c r="AT4977" s="3">
        <v>45656.5625</v>
      </c>
      <c r="AU4977" s="2" t="s">
        <v>104</v>
      </c>
      <c r="AV4977" s="2" t="s">
        <v>682</v>
      </c>
      <c r="AW4977" s="2" t="s">
        <v>683</v>
      </c>
      <c r="AX4977" s="2" t="s">
        <v>684</v>
      </c>
      <c r="AZ4977" s="3">
        <v>45656.804155092592</v>
      </c>
      <c r="BB4977" s="2" t="s">
        <v>382</v>
      </c>
      <c r="BC4977" s="2" t="s">
        <v>383</v>
      </c>
      <c r="BD4977" s="2" t="s">
        <v>383</v>
      </c>
      <c r="BE4977" s="2" t="s">
        <v>624</v>
      </c>
      <c r="BF4977" s="2" t="s">
        <v>15516</v>
      </c>
    </row>
    <row r="4978" spans="1:58" x14ac:dyDescent="0.35">
      <c r="A4978" s="2">
        <v>2950675</v>
      </c>
      <c r="B4978" s="2" t="s">
        <v>58</v>
      </c>
      <c r="C4978" s="2">
        <v>37618431</v>
      </c>
      <c r="D4978" s="2">
        <v>338222639</v>
      </c>
      <c r="E4978" s="2" t="s">
        <v>59</v>
      </c>
      <c r="F4978" s="2" t="s">
        <v>60</v>
      </c>
      <c r="G4978" s="2" t="s">
        <v>19816</v>
      </c>
      <c r="H4978" s="2" t="s">
        <v>877</v>
      </c>
      <c r="I4978" s="2">
        <v>781892001</v>
      </c>
      <c r="J4978" s="2" t="s">
        <v>20070</v>
      </c>
      <c r="K4978" s="2">
        <v>12</v>
      </c>
      <c r="L4978" s="2" t="s">
        <v>63</v>
      </c>
      <c r="M4978" s="2" t="s">
        <v>64</v>
      </c>
      <c r="N4978" s="3">
        <v>44805</v>
      </c>
      <c r="O4978" s="2" t="s">
        <v>187</v>
      </c>
      <c r="Q4978" s="2" t="s">
        <v>66</v>
      </c>
      <c r="R4978" s="3">
        <v>45656.802037037036</v>
      </c>
      <c r="S4978" s="2" t="s">
        <v>9010</v>
      </c>
      <c r="T4978" s="2" t="s">
        <v>156</v>
      </c>
      <c r="U4978" s="2" t="s">
        <v>69</v>
      </c>
      <c r="V4978" s="2" t="s">
        <v>22500</v>
      </c>
      <c r="W4978" s="2" t="s">
        <v>288</v>
      </c>
      <c r="X4978" s="2" t="s">
        <v>289</v>
      </c>
      <c r="Y4978" s="2" t="s">
        <v>6456</v>
      </c>
      <c r="Z4978" s="2" t="s">
        <v>1617</v>
      </c>
      <c r="AA4978" s="2" t="s">
        <v>1617</v>
      </c>
      <c r="AB4978" s="2" t="s">
        <v>6457</v>
      </c>
      <c r="AE4978" s="3">
        <v>45656.802048611113</v>
      </c>
      <c r="AF4978" s="2" t="s">
        <v>77</v>
      </c>
      <c r="AH4978" s="2" t="s">
        <v>78</v>
      </c>
      <c r="AI4978" s="2" t="s">
        <v>79</v>
      </c>
      <c r="AJ4978" s="2" t="s">
        <v>123</v>
      </c>
      <c r="AK4978" s="2" t="s">
        <v>22501</v>
      </c>
      <c r="AL4978" s="2" t="s">
        <v>9010</v>
      </c>
      <c r="AM4978" s="3">
        <v>45656.802083333336</v>
      </c>
      <c r="AN4978" s="2" t="s">
        <v>22501</v>
      </c>
      <c r="AP4978" s="2">
        <v>5542787</v>
      </c>
      <c r="AQ4978" s="2" t="s">
        <v>81</v>
      </c>
      <c r="AR4978" s="3">
        <v>45657.535173611112</v>
      </c>
      <c r="AS4978" s="2" t="s">
        <v>82</v>
      </c>
      <c r="AT4978" s="3">
        <v>45657.333333333336</v>
      </c>
      <c r="AU4978" s="2" t="s">
        <v>104</v>
      </c>
      <c r="AV4978" s="2" t="s">
        <v>682</v>
      </c>
      <c r="AW4978" s="2" t="s">
        <v>683</v>
      </c>
      <c r="AX4978" s="2" t="s">
        <v>684</v>
      </c>
      <c r="AZ4978" s="3">
        <v>45657.535173611112</v>
      </c>
      <c r="BB4978" s="2" t="s">
        <v>439</v>
      </c>
      <c r="BC4978" s="2" t="s">
        <v>440</v>
      </c>
      <c r="BD4978" s="2" t="s">
        <v>263</v>
      </c>
      <c r="BE4978" s="2" t="s">
        <v>5809</v>
      </c>
      <c r="BF4978" s="2" t="s">
        <v>301</v>
      </c>
    </row>
    <row r="4979" spans="1:58" x14ac:dyDescent="0.35">
      <c r="A4979" s="2">
        <v>2950676</v>
      </c>
      <c r="B4979" s="2" t="s">
        <v>244</v>
      </c>
      <c r="C4979" s="2">
        <v>36248211</v>
      </c>
      <c r="D4979" s="2">
        <v>339579088</v>
      </c>
      <c r="E4979" s="2" t="s">
        <v>59</v>
      </c>
      <c r="F4979" s="2" t="s">
        <v>60</v>
      </c>
      <c r="G4979" s="2" t="s">
        <v>61</v>
      </c>
      <c r="H4979" s="2" t="s">
        <v>1461</v>
      </c>
      <c r="I4979" s="2">
        <v>777109487</v>
      </c>
      <c r="J4979" s="2" t="s">
        <v>4253</v>
      </c>
      <c r="K4979" s="2">
        <v>14</v>
      </c>
      <c r="L4979" s="2" t="s">
        <v>63</v>
      </c>
      <c r="M4979" s="2" t="s">
        <v>64</v>
      </c>
      <c r="N4979" s="3">
        <v>44000.791666666664</v>
      </c>
      <c r="O4979" s="2" t="s">
        <v>248</v>
      </c>
      <c r="Q4979" s="2" t="s">
        <v>66</v>
      </c>
      <c r="R4979" s="3">
        <v>45656.803541666668</v>
      </c>
      <c r="S4979" s="2" t="s">
        <v>8706</v>
      </c>
      <c r="T4979" s="2" t="s">
        <v>68</v>
      </c>
      <c r="U4979" s="2" t="s">
        <v>69</v>
      </c>
      <c r="V4979" s="2" t="s">
        <v>22502</v>
      </c>
      <c r="W4979" s="2" t="s">
        <v>233</v>
      </c>
      <c r="X4979" s="2" t="s">
        <v>234</v>
      </c>
      <c r="Y4979" s="2" t="s">
        <v>16798</v>
      </c>
      <c r="Z4979" s="2" t="s">
        <v>236</v>
      </c>
      <c r="AA4979" s="2" t="s">
        <v>3974</v>
      </c>
      <c r="AB4979" s="2" t="s">
        <v>3974</v>
      </c>
      <c r="AE4979" s="3">
        <v>45656.803553240738</v>
      </c>
      <c r="AF4979" s="2" t="s">
        <v>77</v>
      </c>
      <c r="AH4979" s="2" t="s">
        <v>78</v>
      </c>
      <c r="AI4979" s="2" t="s">
        <v>255</v>
      </c>
      <c r="AJ4979" s="2" t="s">
        <v>256</v>
      </c>
      <c r="AK4979" s="2" t="s">
        <v>22503</v>
      </c>
      <c r="AL4979" s="2" t="s">
        <v>8706</v>
      </c>
      <c r="AM4979" s="3">
        <v>45656.803576388891</v>
      </c>
      <c r="AN4979" s="2" t="s">
        <v>22503</v>
      </c>
      <c r="AP4979" s="2">
        <v>5542790</v>
      </c>
      <c r="AQ4979" s="2" t="s">
        <v>81</v>
      </c>
      <c r="AR4979" s="3">
        <v>45657.45045138889</v>
      </c>
      <c r="AS4979" s="2" t="s">
        <v>82</v>
      </c>
      <c r="AT4979" s="3">
        <v>45657.333333333336</v>
      </c>
      <c r="AU4979" s="2" t="s">
        <v>104</v>
      </c>
      <c r="AV4979" s="2" t="s">
        <v>239</v>
      </c>
      <c r="AW4979" s="2" t="s">
        <v>240</v>
      </c>
      <c r="AX4979" s="2" t="s">
        <v>5295</v>
      </c>
      <c r="AZ4979" s="3">
        <v>45657.45045138889</v>
      </c>
      <c r="BB4979" s="2" t="s">
        <v>736</v>
      </c>
      <c r="BC4979" s="2" t="s">
        <v>737</v>
      </c>
      <c r="BD4979" s="2" t="s">
        <v>351</v>
      </c>
      <c r="BE4979" s="2" t="s">
        <v>7032</v>
      </c>
      <c r="BF4979" s="2" t="s">
        <v>831</v>
      </c>
    </row>
    <row r="4980" spans="1:58" x14ac:dyDescent="0.35">
      <c r="A4980" s="2">
        <v>2950677</v>
      </c>
      <c r="B4980" s="2" t="s">
        <v>720</v>
      </c>
      <c r="C4980" s="2">
        <v>35550701</v>
      </c>
      <c r="D4980" s="2">
        <v>338370597</v>
      </c>
      <c r="E4980" s="2" t="s">
        <v>59</v>
      </c>
      <c r="F4980" s="2" t="s">
        <v>60</v>
      </c>
      <c r="G4980" s="2" t="s">
        <v>5728</v>
      </c>
      <c r="H4980" s="2" t="s">
        <v>1778</v>
      </c>
      <c r="I4980" s="2">
        <v>771437356</v>
      </c>
      <c r="J4980" s="2" t="s">
        <v>22504</v>
      </c>
      <c r="K4980" s="2">
        <v>13</v>
      </c>
      <c r="L4980" s="2" t="s">
        <v>63</v>
      </c>
      <c r="M4980" s="2" t="s">
        <v>64</v>
      </c>
      <c r="N4980" s="3">
        <v>45663.557106481479</v>
      </c>
      <c r="O4980" s="2" t="s">
        <v>3460</v>
      </c>
      <c r="Q4980" s="2" t="s">
        <v>66</v>
      </c>
      <c r="R4980" s="3">
        <v>45656.803611111114</v>
      </c>
      <c r="S4980" s="2" t="s">
        <v>3253</v>
      </c>
      <c r="T4980" s="2" t="s">
        <v>156</v>
      </c>
      <c r="U4980" s="2" t="s">
        <v>69</v>
      </c>
      <c r="V4980" s="2" t="s">
        <v>22505</v>
      </c>
      <c r="W4980" s="2" t="s">
        <v>118</v>
      </c>
      <c r="X4980" s="2" t="s">
        <v>271</v>
      </c>
      <c r="Y4980" s="2" t="s">
        <v>272</v>
      </c>
      <c r="Z4980" s="2" t="s">
        <v>273</v>
      </c>
      <c r="AA4980" s="2" t="s">
        <v>5582</v>
      </c>
      <c r="AB4980" s="2" t="s">
        <v>5582</v>
      </c>
      <c r="AC4980" s="2">
        <v>29</v>
      </c>
      <c r="AE4980" s="3">
        <v>45656.803622685184</v>
      </c>
      <c r="AF4980" s="2" t="s">
        <v>77</v>
      </c>
      <c r="AH4980" s="2" t="s">
        <v>78</v>
      </c>
      <c r="AI4980" s="2" t="s">
        <v>275</v>
      </c>
      <c r="AJ4980" s="2" t="s">
        <v>276</v>
      </c>
      <c r="AK4980" s="2" t="s">
        <v>22506</v>
      </c>
      <c r="AL4980" s="2" t="s">
        <v>3253</v>
      </c>
      <c r="AM4980" s="3">
        <v>45656.803657407407</v>
      </c>
      <c r="AN4980" s="2" t="s">
        <v>22506</v>
      </c>
      <c r="AP4980" s="2">
        <v>5542791</v>
      </c>
      <c r="AQ4980" s="2" t="s">
        <v>81</v>
      </c>
      <c r="AR4980" s="3">
        <v>45657.602743055555</v>
      </c>
      <c r="AS4980" s="2" t="s">
        <v>82</v>
      </c>
      <c r="AT4980" s="3">
        <v>45657.340277777781</v>
      </c>
      <c r="AU4980" s="2" t="s">
        <v>104</v>
      </c>
      <c r="AV4980" s="2" t="s">
        <v>277</v>
      </c>
      <c r="AW4980" s="2" t="s">
        <v>278</v>
      </c>
      <c r="AX4980" s="2" t="s">
        <v>279</v>
      </c>
      <c r="AZ4980" s="3">
        <v>45657.602743055555</v>
      </c>
      <c r="BB4980" s="2" t="s">
        <v>736</v>
      </c>
      <c r="BC4980" s="2" t="s">
        <v>737</v>
      </c>
      <c r="BD4980" s="2" t="s">
        <v>351</v>
      </c>
      <c r="BE4980" s="2" t="s">
        <v>22507</v>
      </c>
      <c r="BF4980" s="2" t="s">
        <v>284</v>
      </c>
    </row>
    <row r="4981" spans="1:58" x14ac:dyDescent="0.35">
      <c r="A4981" s="2">
        <v>2950678</v>
      </c>
      <c r="B4981" s="2" t="s">
        <v>58</v>
      </c>
      <c r="C4981" s="2">
        <v>44741781</v>
      </c>
      <c r="D4981" s="2">
        <v>339047172</v>
      </c>
      <c r="E4981" s="2" t="s">
        <v>59</v>
      </c>
      <c r="F4981" s="2" t="s">
        <v>60</v>
      </c>
      <c r="G4981" s="2" t="s">
        <v>6039</v>
      </c>
      <c r="H4981" s="2" t="s">
        <v>22508</v>
      </c>
      <c r="I4981" s="2">
        <v>777376593</v>
      </c>
      <c r="J4981" s="2" t="s">
        <v>22509</v>
      </c>
      <c r="K4981" s="2">
        <v>14</v>
      </c>
      <c r="L4981" s="2" t="s">
        <v>63</v>
      </c>
      <c r="M4981" s="2" t="s">
        <v>64</v>
      </c>
      <c r="N4981" s="3">
        <v>45628.75</v>
      </c>
      <c r="O4981" s="2" t="s">
        <v>65</v>
      </c>
      <c r="Q4981" s="2" t="s">
        <v>66</v>
      </c>
      <c r="R4981" s="3">
        <v>45656.804201388892</v>
      </c>
      <c r="S4981" s="2" t="s">
        <v>2789</v>
      </c>
      <c r="T4981" s="2" t="s">
        <v>68</v>
      </c>
      <c r="U4981" s="2" t="s">
        <v>69</v>
      </c>
      <c r="V4981" s="2" t="s">
        <v>22510</v>
      </c>
      <c r="W4981" s="2" t="s">
        <v>233</v>
      </c>
      <c r="X4981" s="2" t="s">
        <v>233</v>
      </c>
      <c r="Y4981" s="2" t="s">
        <v>5604</v>
      </c>
      <c r="Z4981" s="2" t="s">
        <v>567</v>
      </c>
      <c r="AA4981" s="2" t="s">
        <v>17218</v>
      </c>
      <c r="AB4981" s="2" t="s">
        <v>176</v>
      </c>
      <c r="AE4981" s="3">
        <v>45656.804212962961</v>
      </c>
      <c r="AF4981" s="2" t="s">
        <v>77</v>
      </c>
      <c r="AH4981" s="2" t="s">
        <v>78</v>
      </c>
      <c r="AI4981" s="2" t="s">
        <v>79</v>
      </c>
      <c r="AJ4981" s="2" t="s">
        <v>123</v>
      </c>
      <c r="AK4981" s="2" t="s">
        <v>22510</v>
      </c>
      <c r="AL4981" s="2" t="s">
        <v>2789</v>
      </c>
      <c r="AM4981" s="3">
        <v>45656.804236111115</v>
      </c>
      <c r="AN4981" s="2" t="s">
        <v>22510</v>
      </c>
      <c r="AP4981" s="2">
        <v>5542792</v>
      </c>
      <c r="AQ4981" s="2" t="s">
        <v>81</v>
      </c>
      <c r="AR4981" s="3">
        <v>45657.562418981484</v>
      </c>
      <c r="AS4981" s="2" t="s">
        <v>82</v>
      </c>
      <c r="AT4981" s="3">
        <v>45657.336805555555</v>
      </c>
      <c r="AU4981" s="2" t="s">
        <v>104</v>
      </c>
      <c r="AV4981" s="2" t="s">
        <v>569</v>
      </c>
      <c r="AW4981" s="2" t="s">
        <v>570</v>
      </c>
      <c r="AX4981" s="2" t="s">
        <v>571</v>
      </c>
      <c r="AZ4981" s="3">
        <v>45657.562418981484</v>
      </c>
      <c r="BB4981" s="2" t="s">
        <v>408</v>
      </c>
      <c r="BC4981" s="2" t="s">
        <v>409</v>
      </c>
      <c r="BD4981" s="2" t="s">
        <v>410</v>
      </c>
      <c r="BE4981" s="2" t="s">
        <v>4251</v>
      </c>
      <c r="BF4981" s="2" t="s">
        <v>576</v>
      </c>
    </row>
    <row r="4982" spans="1:58" x14ac:dyDescent="0.35">
      <c r="A4982" s="2">
        <v>2950679</v>
      </c>
      <c r="B4982" s="2" t="s">
        <v>22511</v>
      </c>
      <c r="C4982" s="2">
        <v>35197991</v>
      </c>
      <c r="D4982" s="2">
        <v>339955271</v>
      </c>
      <c r="E4982" s="2" t="s">
        <v>59</v>
      </c>
      <c r="F4982" s="2" t="s">
        <v>60</v>
      </c>
      <c r="G4982" s="2" t="s">
        <v>3224</v>
      </c>
      <c r="H4982" s="2" t="s">
        <v>19988</v>
      </c>
      <c r="I4982" s="2" t="s">
        <v>22512</v>
      </c>
      <c r="J4982" s="2" t="s">
        <v>22513</v>
      </c>
      <c r="K4982" s="2">
        <v>19</v>
      </c>
      <c r="L4982" s="2" t="s">
        <v>63</v>
      </c>
      <c r="M4982" s="2" t="s">
        <v>64</v>
      </c>
      <c r="N4982" s="3">
        <v>44685.788217592592</v>
      </c>
      <c r="O4982" s="2" t="s">
        <v>13045</v>
      </c>
      <c r="Q4982" s="2" t="s">
        <v>66</v>
      </c>
      <c r="R4982" s="3">
        <v>45656.805462962962</v>
      </c>
      <c r="S4982" s="2" t="s">
        <v>3068</v>
      </c>
      <c r="T4982" s="2" t="s">
        <v>68</v>
      </c>
      <c r="U4982" s="2" t="s">
        <v>69</v>
      </c>
      <c r="V4982" s="2" t="s">
        <v>22514</v>
      </c>
      <c r="W4982" s="2" t="s">
        <v>1252</v>
      </c>
      <c r="X4982" s="2" t="s">
        <v>1717</v>
      </c>
      <c r="Y4982" s="2" t="s">
        <v>15424</v>
      </c>
      <c r="Z4982" s="2" t="s">
        <v>15425</v>
      </c>
      <c r="AA4982" s="2" t="s">
        <v>22515</v>
      </c>
      <c r="AB4982" s="2" t="s">
        <v>22515</v>
      </c>
      <c r="AC4982" s="2">
        <v>770897259</v>
      </c>
      <c r="AE4982" s="3">
        <v>45656.805474537039</v>
      </c>
      <c r="AF4982" s="2" t="s">
        <v>77</v>
      </c>
      <c r="AH4982" s="2" t="s">
        <v>78</v>
      </c>
      <c r="AI4982" s="2" t="s">
        <v>255</v>
      </c>
      <c r="AJ4982" s="2" t="s">
        <v>256</v>
      </c>
      <c r="AK4982" s="2" t="s">
        <v>22516</v>
      </c>
      <c r="AL4982" s="2" t="s">
        <v>3068</v>
      </c>
      <c r="AM4982" s="3">
        <v>45656.805520833332</v>
      </c>
      <c r="AN4982" s="2" t="s">
        <v>22516</v>
      </c>
      <c r="AP4982" s="2">
        <v>5542794</v>
      </c>
      <c r="AQ4982" s="2" t="s">
        <v>81</v>
      </c>
      <c r="AR4982" s="3">
        <v>45657.603449074071</v>
      </c>
      <c r="AS4982" s="2" t="s">
        <v>82</v>
      </c>
      <c r="AT4982" s="3">
        <v>45657.570833333331</v>
      </c>
      <c r="AU4982" s="2" t="s">
        <v>104</v>
      </c>
      <c r="AV4982" s="2" t="s">
        <v>1257</v>
      </c>
      <c r="AW4982" s="2" t="s">
        <v>1258</v>
      </c>
      <c r="AX4982" s="2" t="s">
        <v>1552</v>
      </c>
      <c r="AZ4982" s="3">
        <v>45657.603449074071</v>
      </c>
      <c r="BB4982" s="2" t="s">
        <v>4454</v>
      </c>
      <c r="BC4982" s="2" t="s">
        <v>4455</v>
      </c>
      <c r="BD4982" s="2" t="s">
        <v>4456</v>
      </c>
      <c r="BE4982" s="2" t="s">
        <v>22517</v>
      </c>
      <c r="BF4982" s="2" t="s">
        <v>948</v>
      </c>
    </row>
    <row r="4983" spans="1:58" x14ac:dyDescent="0.35">
      <c r="A4983" s="2">
        <v>2950680</v>
      </c>
      <c r="B4983" s="2" t="s">
        <v>808</v>
      </c>
      <c r="C4983" s="2">
        <v>1679581</v>
      </c>
      <c r="D4983" s="2">
        <v>339669093</v>
      </c>
      <c r="E4983" s="2" t="s">
        <v>59</v>
      </c>
      <c r="F4983" s="2" t="s">
        <v>60</v>
      </c>
      <c r="G4983" s="2" t="s">
        <v>22518</v>
      </c>
      <c r="H4983" s="2" t="s">
        <v>397</v>
      </c>
      <c r="I4983" s="2">
        <v>339669093</v>
      </c>
      <c r="J4983" s="2" t="s">
        <v>22519</v>
      </c>
      <c r="K4983" s="2">
        <v>16</v>
      </c>
      <c r="L4983" s="2" t="s">
        <v>305</v>
      </c>
      <c r="M4983" s="2" t="s">
        <v>64</v>
      </c>
      <c r="N4983" s="3">
        <v>44911.56181712963</v>
      </c>
      <c r="O4983" s="2" t="s">
        <v>248</v>
      </c>
      <c r="Q4983" s="2" t="s">
        <v>66</v>
      </c>
      <c r="R4983" s="3">
        <v>45656.805763888886</v>
      </c>
      <c r="S4983" s="2" t="s">
        <v>5315</v>
      </c>
      <c r="T4983" s="2" t="s">
        <v>156</v>
      </c>
      <c r="U4983" s="2" t="s">
        <v>69</v>
      </c>
      <c r="V4983" s="2" t="s">
        <v>22520</v>
      </c>
      <c r="W4983" s="2" t="s">
        <v>1426</v>
      </c>
      <c r="X4983" s="2" t="s">
        <v>1426</v>
      </c>
      <c r="Y4983" s="2" t="s">
        <v>5305</v>
      </c>
      <c r="Z4983" s="2" t="s">
        <v>6779</v>
      </c>
      <c r="AA4983" s="2" t="s">
        <v>22521</v>
      </c>
      <c r="AB4983" s="2" t="s">
        <v>176</v>
      </c>
      <c r="AE4983" s="3">
        <v>45656.805775462963</v>
      </c>
      <c r="AF4983" s="2" t="s">
        <v>77</v>
      </c>
      <c r="AH4983" s="2" t="s">
        <v>78</v>
      </c>
      <c r="AI4983" s="2" t="s">
        <v>255</v>
      </c>
      <c r="AJ4983" s="2" t="s">
        <v>276</v>
      </c>
      <c r="AK4983" s="2" t="s">
        <v>22522</v>
      </c>
      <c r="AL4983" s="2" t="s">
        <v>5315</v>
      </c>
      <c r="AM4983" s="3">
        <v>45656.805821759262</v>
      </c>
      <c r="AN4983" s="2" t="s">
        <v>22522</v>
      </c>
      <c r="AP4983" s="2">
        <v>5542798</v>
      </c>
      <c r="AQ4983" s="2" t="s">
        <v>81</v>
      </c>
      <c r="AR4983" s="3">
        <v>45659.499618055554</v>
      </c>
      <c r="AS4983" s="2" t="s">
        <v>82</v>
      </c>
      <c r="AT4983" s="3">
        <v>45657.333333333336</v>
      </c>
      <c r="AU4983" s="2" t="s">
        <v>104</v>
      </c>
      <c r="AV4983" s="2" t="s">
        <v>4663</v>
      </c>
      <c r="AW4983" s="2" t="s">
        <v>4664</v>
      </c>
      <c r="AX4983" s="2" t="s">
        <v>7047</v>
      </c>
      <c r="AZ4983" s="3">
        <v>45659.499618055554</v>
      </c>
      <c r="BB4983" s="2" t="s">
        <v>2975</v>
      </c>
      <c r="BC4983" s="2" t="s">
        <v>281</v>
      </c>
      <c r="BD4983" s="2" t="s">
        <v>2976</v>
      </c>
      <c r="BE4983" s="2" t="s">
        <v>17750</v>
      </c>
      <c r="BF4983" s="2" t="s">
        <v>103</v>
      </c>
    </row>
    <row r="4984" spans="1:58" x14ac:dyDescent="0.35">
      <c r="A4984" s="2">
        <v>2950681</v>
      </c>
      <c r="B4984" s="2" t="s">
        <v>58</v>
      </c>
      <c r="C4984" s="2">
        <v>34767571</v>
      </c>
      <c r="D4984" s="2">
        <v>338717898</v>
      </c>
      <c r="E4984" s="2" t="s">
        <v>59</v>
      </c>
      <c r="F4984" s="2" t="s">
        <v>60</v>
      </c>
      <c r="G4984" s="2" t="s">
        <v>859</v>
      </c>
      <c r="H4984" s="2" t="s">
        <v>22523</v>
      </c>
      <c r="I4984" s="2">
        <v>775700400</v>
      </c>
      <c r="J4984" s="2" t="s">
        <v>1956</v>
      </c>
      <c r="K4984" s="2">
        <v>13</v>
      </c>
      <c r="L4984" s="2" t="s">
        <v>305</v>
      </c>
      <c r="M4984" s="2" t="s">
        <v>64</v>
      </c>
      <c r="N4984" s="3">
        <v>44845.708333333336</v>
      </c>
      <c r="O4984" s="2" t="s">
        <v>65</v>
      </c>
      <c r="Q4984" s="2" t="s">
        <v>66</v>
      </c>
      <c r="R4984" s="3">
        <v>45656.806354166663</v>
      </c>
      <c r="S4984" s="2" t="s">
        <v>1957</v>
      </c>
      <c r="T4984" s="2" t="s">
        <v>68</v>
      </c>
      <c r="U4984" s="2" t="s">
        <v>69</v>
      </c>
      <c r="V4984" s="2" t="s">
        <v>22524</v>
      </c>
      <c r="W4984" s="2" t="s">
        <v>136</v>
      </c>
      <c r="X4984" s="2" t="s">
        <v>217</v>
      </c>
      <c r="Y4984" s="2" t="s">
        <v>8548</v>
      </c>
      <c r="Z4984" s="2" t="s">
        <v>596</v>
      </c>
      <c r="AA4984" s="2" t="s">
        <v>17921</v>
      </c>
      <c r="AB4984" s="2" t="s">
        <v>17921</v>
      </c>
      <c r="AE4984" s="3">
        <v>45656.80636574074</v>
      </c>
      <c r="AF4984" s="2" t="s">
        <v>77</v>
      </c>
      <c r="AH4984" s="2" t="s">
        <v>142</v>
      </c>
      <c r="AI4984" s="2" t="s">
        <v>79</v>
      </c>
      <c r="AJ4984" s="2" t="s">
        <v>123</v>
      </c>
      <c r="AK4984" s="2" t="s">
        <v>22524</v>
      </c>
      <c r="AL4984" s="2" t="s">
        <v>1957</v>
      </c>
      <c r="AM4984" s="3">
        <v>45656.806400462963</v>
      </c>
      <c r="AN4984" s="2" t="s">
        <v>22524</v>
      </c>
      <c r="AP4984" s="2">
        <v>5542800</v>
      </c>
      <c r="AQ4984" s="2" t="s">
        <v>81</v>
      </c>
      <c r="AR4984" s="3">
        <v>45657.778958333336</v>
      </c>
      <c r="AS4984" s="2" t="s">
        <v>82</v>
      </c>
      <c r="AT4984" s="3">
        <v>45657.333333333336</v>
      </c>
      <c r="AU4984" s="2" t="s">
        <v>104</v>
      </c>
      <c r="AV4984" s="2" t="s">
        <v>222</v>
      </c>
      <c r="AW4984" s="2" t="s">
        <v>223</v>
      </c>
      <c r="AX4984" s="2" t="s">
        <v>599</v>
      </c>
      <c r="AZ4984" s="3">
        <v>45657.778958333336</v>
      </c>
      <c r="BB4984" s="2" t="s">
        <v>439</v>
      </c>
      <c r="BC4984" s="2" t="s">
        <v>440</v>
      </c>
      <c r="BD4984" s="2" t="s">
        <v>263</v>
      </c>
      <c r="BE4984" s="2" t="s">
        <v>22525</v>
      </c>
      <c r="BF4984" s="2" t="s">
        <v>560</v>
      </c>
    </row>
    <row r="4985" spans="1:58" x14ac:dyDescent="0.35">
      <c r="A4985" s="2">
        <v>2950682</v>
      </c>
      <c r="B4985" s="2" t="s">
        <v>58</v>
      </c>
      <c r="C4985" s="2">
        <v>35037031</v>
      </c>
      <c r="D4985" s="2">
        <v>338274160</v>
      </c>
      <c r="E4985" s="2" t="s">
        <v>59</v>
      </c>
      <c r="F4985" s="2" t="s">
        <v>60</v>
      </c>
      <c r="G4985" s="2" t="s">
        <v>4785</v>
      </c>
      <c r="H4985" s="2" t="s">
        <v>997</v>
      </c>
      <c r="I4985" s="2">
        <v>776393919</v>
      </c>
      <c r="J4985" s="2" t="s">
        <v>22526</v>
      </c>
      <c r="K4985" s="2">
        <v>12</v>
      </c>
      <c r="L4985" s="2" t="s">
        <v>2159</v>
      </c>
      <c r="M4985" s="2" t="s">
        <v>64</v>
      </c>
      <c r="N4985" s="3">
        <v>44890.569895833331</v>
      </c>
      <c r="O4985" s="2" t="s">
        <v>1665</v>
      </c>
      <c r="Q4985" s="2" t="s">
        <v>66</v>
      </c>
      <c r="R4985" s="3">
        <v>45656.807488425926</v>
      </c>
      <c r="S4985" s="2" t="s">
        <v>13869</v>
      </c>
      <c r="T4985" s="2" t="s">
        <v>156</v>
      </c>
      <c r="U4985" s="2" t="s">
        <v>69</v>
      </c>
      <c r="V4985" s="2" t="s">
        <v>22527</v>
      </c>
      <c r="W4985" s="2" t="s">
        <v>71</v>
      </c>
      <c r="X4985" s="2" t="s">
        <v>650</v>
      </c>
      <c r="Y4985" s="2" t="s">
        <v>2231</v>
      </c>
      <c r="Z4985" s="2" t="s">
        <v>652</v>
      </c>
      <c r="AA4985" s="2" t="s">
        <v>22528</v>
      </c>
      <c r="AB4985" s="2" t="s">
        <v>176</v>
      </c>
      <c r="AE4985" s="3">
        <v>45657.630578703705</v>
      </c>
      <c r="AF4985" s="2" t="s">
        <v>77</v>
      </c>
      <c r="AH4985" s="2" t="s">
        <v>78</v>
      </c>
      <c r="AI4985" s="2" t="s">
        <v>58</v>
      </c>
      <c r="AJ4985" s="2" t="s">
        <v>101</v>
      </c>
      <c r="AK4985" s="2" t="s">
        <v>22529</v>
      </c>
      <c r="AL4985" s="2" t="s">
        <v>442</v>
      </c>
      <c r="AM4985" s="3">
        <v>45657.630694444444</v>
      </c>
      <c r="AN4985" s="2" t="s">
        <v>22529</v>
      </c>
      <c r="AO4985" s="2" t="s">
        <v>442</v>
      </c>
      <c r="AP4985" s="2">
        <v>5548640</v>
      </c>
      <c r="AQ4985" s="2" t="s">
        <v>81</v>
      </c>
      <c r="AR4985" s="3">
        <v>45658.704618055555</v>
      </c>
      <c r="AS4985" s="2" t="s">
        <v>82</v>
      </c>
      <c r="AT4985" s="3">
        <v>45657.333333333336</v>
      </c>
      <c r="AU4985" s="2" t="s">
        <v>104</v>
      </c>
      <c r="AV4985" s="2" t="s">
        <v>105</v>
      </c>
      <c r="AW4985" s="2" t="s">
        <v>106</v>
      </c>
      <c r="AX4985" s="2" t="s">
        <v>107</v>
      </c>
      <c r="AZ4985" s="3">
        <v>45658.704618055555</v>
      </c>
      <c r="BB4985" s="2" t="s">
        <v>108</v>
      </c>
      <c r="BC4985" s="2" t="s">
        <v>109</v>
      </c>
      <c r="BD4985" s="2" t="s">
        <v>110</v>
      </c>
      <c r="BE4985" s="2" t="s">
        <v>11197</v>
      </c>
      <c r="BF4985" s="2" t="s">
        <v>194</v>
      </c>
    </row>
    <row r="4986" spans="1:58" x14ac:dyDescent="0.35">
      <c r="A4986" s="2">
        <v>2950683</v>
      </c>
      <c r="B4986" s="2" t="s">
        <v>58</v>
      </c>
      <c r="C4986" s="2">
        <v>33178371</v>
      </c>
      <c r="D4986" s="2">
        <v>338405042</v>
      </c>
      <c r="E4986" s="2" t="s">
        <v>59</v>
      </c>
      <c r="F4986" s="2" t="s">
        <v>60</v>
      </c>
      <c r="G4986" s="2" t="s">
        <v>1734</v>
      </c>
      <c r="H4986" s="2" t="s">
        <v>997</v>
      </c>
      <c r="I4986" s="2">
        <v>772178150</v>
      </c>
      <c r="J4986" s="2" t="s">
        <v>186</v>
      </c>
      <c r="K4986" s="2">
        <v>12</v>
      </c>
      <c r="L4986" s="2" t="s">
        <v>63</v>
      </c>
      <c r="M4986" s="2" t="s">
        <v>64</v>
      </c>
      <c r="N4986" s="3">
        <v>45230.791666666664</v>
      </c>
      <c r="O4986" s="2" t="s">
        <v>65</v>
      </c>
      <c r="Q4986" s="2" t="s">
        <v>66</v>
      </c>
      <c r="R4986" s="3">
        <v>45656.807847222219</v>
      </c>
      <c r="S4986" s="2" t="s">
        <v>7979</v>
      </c>
      <c r="T4986" s="2" t="s">
        <v>68</v>
      </c>
      <c r="U4986" s="2" t="s">
        <v>69</v>
      </c>
      <c r="V4986" s="2" t="s">
        <v>22530</v>
      </c>
      <c r="W4986" s="2" t="s">
        <v>288</v>
      </c>
      <c r="X4986" s="2" t="s">
        <v>289</v>
      </c>
      <c r="Y4986" s="2" t="s">
        <v>4067</v>
      </c>
      <c r="Z4986" s="2" t="s">
        <v>291</v>
      </c>
      <c r="AA4986" s="2" t="s">
        <v>291</v>
      </c>
      <c r="AB4986" s="2" t="s">
        <v>4954</v>
      </c>
      <c r="AE4986" s="3">
        <v>45656.807858796295</v>
      </c>
      <c r="AF4986" s="2" t="s">
        <v>77</v>
      </c>
      <c r="AH4986" s="2" t="s">
        <v>142</v>
      </c>
      <c r="AI4986" s="2" t="s">
        <v>79</v>
      </c>
      <c r="AJ4986" s="2" t="s">
        <v>191</v>
      </c>
      <c r="AK4986" s="2" t="s">
        <v>22531</v>
      </c>
      <c r="AL4986" s="2" t="s">
        <v>7979</v>
      </c>
      <c r="AM4986" s="3">
        <v>45656.807881944442</v>
      </c>
      <c r="AN4986" s="2" t="s">
        <v>22531</v>
      </c>
      <c r="AP4986" s="2">
        <v>5542807</v>
      </c>
      <c r="AQ4986" s="2" t="s">
        <v>81</v>
      </c>
      <c r="AR4986" s="3">
        <v>45657.426423611112</v>
      </c>
      <c r="AS4986" s="2" t="s">
        <v>82</v>
      </c>
      <c r="AT4986" s="3">
        <v>45657.333333333336</v>
      </c>
      <c r="AU4986" s="2" t="s">
        <v>104</v>
      </c>
      <c r="AV4986" s="2" t="s">
        <v>682</v>
      </c>
      <c r="AW4986" s="2" t="s">
        <v>683</v>
      </c>
      <c r="AX4986" s="2" t="s">
        <v>1190</v>
      </c>
      <c r="AZ4986" s="3">
        <v>45657.426423611112</v>
      </c>
      <c r="BB4986" s="2" t="s">
        <v>408</v>
      </c>
      <c r="BC4986" s="2" t="s">
        <v>409</v>
      </c>
      <c r="BD4986" s="2" t="s">
        <v>410</v>
      </c>
      <c r="BE4986" s="2" t="s">
        <v>409</v>
      </c>
      <c r="BF4986" s="2" t="s">
        <v>301</v>
      </c>
    </row>
    <row r="4987" spans="1:58" x14ac:dyDescent="0.35">
      <c r="A4987" s="2">
        <v>2950684</v>
      </c>
      <c r="B4987" s="2" t="s">
        <v>58</v>
      </c>
      <c r="C4987" s="2">
        <v>40998851</v>
      </c>
      <c r="D4987" s="2">
        <v>338577926</v>
      </c>
      <c r="E4987" s="2" t="s">
        <v>59</v>
      </c>
      <c r="F4987" s="2" t="s">
        <v>60</v>
      </c>
      <c r="G4987" s="2" t="s">
        <v>132</v>
      </c>
      <c r="H4987" s="2" t="s">
        <v>2399</v>
      </c>
      <c r="I4987" s="2">
        <v>777203167</v>
      </c>
      <c r="J4987" s="2" t="s">
        <v>11881</v>
      </c>
      <c r="K4987" s="2">
        <v>13</v>
      </c>
      <c r="L4987" s="2" t="s">
        <v>63</v>
      </c>
      <c r="M4987" s="2" t="s">
        <v>64</v>
      </c>
      <c r="N4987" s="3">
        <v>45084.503888888888</v>
      </c>
      <c r="O4987" s="2" t="s">
        <v>65</v>
      </c>
      <c r="Q4987" s="2" t="s">
        <v>66</v>
      </c>
      <c r="R4987" s="3">
        <v>45656.809699074074</v>
      </c>
      <c r="S4987" s="2" t="s">
        <v>2633</v>
      </c>
      <c r="T4987" s="2" t="s">
        <v>156</v>
      </c>
      <c r="U4987" s="2" t="s">
        <v>69</v>
      </c>
      <c r="V4987" s="2" t="s">
        <v>22532</v>
      </c>
      <c r="W4987" s="2" t="s">
        <v>118</v>
      </c>
      <c r="X4987" s="2" t="s">
        <v>271</v>
      </c>
      <c r="Y4987" s="2" t="s">
        <v>3379</v>
      </c>
      <c r="Z4987" s="2" t="s">
        <v>421</v>
      </c>
      <c r="AA4987" s="2" t="s">
        <v>421</v>
      </c>
      <c r="AB4987" s="2" t="s">
        <v>421</v>
      </c>
      <c r="AE4987" s="3">
        <v>45656.809710648151</v>
      </c>
      <c r="AF4987" s="2" t="s">
        <v>77</v>
      </c>
      <c r="AH4987" s="2" t="s">
        <v>78</v>
      </c>
      <c r="AI4987" s="2" t="s">
        <v>79</v>
      </c>
      <c r="AJ4987" s="2" t="s">
        <v>123</v>
      </c>
      <c r="AK4987" s="2" t="s">
        <v>2918</v>
      </c>
      <c r="AL4987" s="2" t="s">
        <v>2633</v>
      </c>
      <c r="AM4987" s="3">
        <v>45656.809733796297</v>
      </c>
      <c r="AN4987" s="2" t="s">
        <v>2918</v>
      </c>
      <c r="AP4987" s="2">
        <v>5542810</v>
      </c>
      <c r="AQ4987" s="2" t="s">
        <v>81</v>
      </c>
      <c r="AR4987" s="3">
        <v>45657.561724537038</v>
      </c>
      <c r="AS4987" s="2" t="s">
        <v>82</v>
      </c>
      <c r="AT4987" s="3">
        <v>45657.333333333336</v>
      </c>
      <c r="AU4987" s="2" t="s">
        <v>104</v>
      </c>
      <c r="AV4987" s="2" t="s">
        <v>277</v>
      </c>
      <c r="AW4987" s="2" t="s">
        <v>278</v>
      </c>
      <c r="AX4987" s="2" t="s">
        <v>4818</v>
      </c>
      <c r="AZ4987" s="3">
        <v>45657.561724537038</v>
      </c>
      <c r="BB4987" s="2" t="s">
        <v>557</v>
      </c>
      <c r="BC4987" s="2" t="s">
        <v>558</v>
      </c>
      <c r="BD4987" s="2" t="s">
        <v>181</v>
      </c>
      <c r="BE4987" s="2" t="s">
        <v>22533</v>
      </c>
      <c r="BF4987" s="2" t="s">
        <v>802</v>
      </c>
    </row>
    <row r="4988" spans="1:58" x14ac:dyDescent="0.35">
      <c r="A4988" s="2">
        <v>2950685</v>
      </c>
      <c r="B4988" s="2" t="s">
        <v>58</v>
      </c>
      <c r="C4988" s="2">
        <v>41095881</v>
      </c>
      <c r="D4988" s="2">
        <v>338646796</v>
      </c>
      <c r="E4988" s="2" t="s">
        <v>59</v>
      </c>
      <c r="F4988" s="2" t="s">
        <v>60</v>
      </c>
      <c r="G4988" s="2" t="s">
        <v>534</v>
      </c>
      <c r="H4988" s="2" t="s">
        <v>22534</v>
      </c>
      <c r="I4988" s="2">
        <v>775324834</v>
      </c>
      <c r="J4988" s="2" t="s">
        <v>13207</v>
      </c>
      <c r="K4988" s="2">
        <v>12</v>
      </c>
      <c r="L4988" s="2" t="s">
        <v>63</v>
      </c>
      <c r="M4988" s="2" t="s">
        <v>64</v>
      </c>
      <c r="N4988" s="3">
        <v>45647.787893518522</v>
      </c>
      <c r="O4988" s="2" t="s">
        <v>65</v>
      </c>
      <c r="Q4988" s="2" t="s">
        <v>66</v>
      </c>
      <c r="R4988" s="3">
        <v>45656.811944444446</v>
      </c>
      <c r="S4988" s="2" t="s">
        <v>3835</v>
      </c>
      <c r="T4988" s="2" t="s">
        <v>68</v>
      </c>
      <c r="U4988" s="2" t="s">
        <v>69</v>
      </c>
      <c r="V4988" s="2" t="s">
        <v>22535</v>
      </c>
      <c r="W4988" s="2" t="s">
        <v>71</v>
      </c>
      <c r="X4988" s="2" t="s">
        <v>431</v>
      </c>
      <c r="Y4988" s="2" t="s">
        <v>10336</v>
      </c>
      <c r="Z4988" s="2" t="s">
        <v>541</v>
      </c>
      <c r="AA4988" s="2" t="s">
        <v>2667</v>
      </c>
      <c r="AB4988" s="2" t="s">
        <v>176</v>
      </c>
      <c r="AC4988" s="2" t="s">
        <v>13714</v>
      </c>
      <c r="AE4988" s="3">
        <v>45656.811956018515</v>
      </c>
      <c r="AF4988" s="2" t="s">
        <v>77</v>
      </c>
      <c r="AH4988" s="2" t="s">
        <v>78</v>
      </c>
      <c r="AI4988" s="2" t="s">
        <v>79</v>
      </c>
      <c r="AJ4988" s="2" t="s">
        <v>162</v>
      </c>
      <c r="AK4988" s="2" t="s">
        <v>22535</v>
      </c>
      <c r="AL4988" s="2" t="s">
        <v>3835</v>
      </c>
      <c r="AM4988" s="3">
        <v>45656.811990740738</v>
      </c>
      <c r="AN4988" s="2" t="s">
        <v>22535</v>
      </c>
      <c r="AP4988" s="2">
        <v>5542814</v>
      </c>
      <c r="AQ4988" s="2" t="s">
        <v>81</v>
      </c>
      <c r="AR4988" s="3">
        <v>45657.547812500001</v>
      </c>
      <c r="AS4988" s="2" t="s">
        <v>82</v>
      </c>
      <c r="AT4988" s="3">
        <v>45657.333333333336</v>
      </c>
      <c r="AU4988" s="2" t="s">
        <v>104</v>
      </c>
      <c r="AV4988" s="2" t="s">
        <v>436</v>
      </c>
      <c r="AW4988" s="2" t="s">
        <v>437</v>
      </c>
      <c r="AX4988" s="2" t="s">
        <v>438</v>
      </c>
      <c r="AZ4988" s="3">
        <v>45657.547812500001</v>
      </c>
      <c r="BB4988" s="2" t="s">
        <v>887</v>
      </c>
      <c r="BC4988" s="2" t="s">
        <v>888</v>
      </c>
      <c r="BD4988" s="2" t="s">
        <v>889</v>
      </c>
      <c r="BE4988" s="2" t="s">
        <v>22536</v>
      </c>
      <c r="BF4988" s="2" t="s">
        <v>1034</v>
      </c>
    </row>
    <row r="4989" spans="1:58" x14ac:dyDescent="0.35">
      <c r="A4989" s="2">
        <v>2950686</v>
      </c>
      <c r="B4989" s="2" t="s">
        <v>244</v>
      </c>
      <c r="C4989" s="2">
        <v>41470321</v>
      </c>
      <c r="D4989" s="2">
        <v>338545775</v>
      </c>
      <c r="E4989" s="2" t="s">
        <v>59</v>
      </c>
      <c r="F4989" s="2" t="s">
        <v>60</v>
      </c>
      <c r="G4989" s="2" t="s">
        <v>927</v>
      </c>
      <c r="H4989" s="2" t="s">
        <v>1261</v>
      </c>
      <c r="I4989" s="2">
        <v>338545775</v>
      </c>
      <c r="J4989" s="2" t="s">
        <v>22537</v>
      </c>
      <c r="K4989" s="2">
        <v>13</v>
      </c>
      <c r="L4989" s="2" t="s">
        <v>63</v>
      </c>
      <c r="M4989" s="2" t="s">
        <v>64</v>
      </c>
      <c r="N4989" s="3">
        <v>45223.000011574077</v>
      </c>
      <c r="O4989" s="2" t="s">
        <v>509</v>
      </c>
      <c r="Q4989" s="2" t="s">
        <v>66</v>
      </c>
      <c r="R4989" s="3">
        <v>45656.812708333331</v>
      </c>
      <c r="S4989" s="2" t="s">
        <v>5315</v>
      </c>
      <c r="T4989" s="2" t="s">
        <v>156</v>
      </c>
      <c r="U4989" s="2" t="s">
        <v>69</v>
      </c>
      <c r="V4989" s="2" t="s">
        <v>22538</v>
      </c>
      <c r="W4989" s="2" t="s">
        <v>400</v>
      </c>
      <c r="X4989" s="2" t="s">
        <v>419</v>
      </c>
      <c r="Y4989" s="2" t="s">
        <v>4168</v>
      </c>
      <c r="Z4989" s="2" t="s">
        <v>3438</v>
      </c>
      <c r="AA4989" s="2">
        <v>4001</v>
      </c>
      <c r="AB4989" s="2" t="s">
        <v>176</v>
      </c>
      <c r="AE4989" s="3">
        <v>45656.812719907408</v>
      </c>
      <c r="AF4989" s="2" t="s">
        <v>77</v>
      </c>
      <c r="AH4989" s="2" t="s">
        <v>78</v>
      </c>
      <c r="AI4989" s="2" t="s">
        <v>275</v>
      </c>
      <c r="AJ4989" s="2" t="s">
        <v>276</v>
      </c>
      <c r="AK4989" s="2" t="s">
        <v>22539</v>
      </c>
      <c r="AL4989" s="2" t="s">
        <v>5315</v>
      </c>
      <c r="AM4989" s="3">
        <v>45656.812754629631</v>
      </c>
      <c r="AN4989" s="2" t="s">
        <v>22539</v>
      </c>
      <c r="AP4989" s="2">
        <v>5542816</v>
      </c>
      <c r="AQ4989" s="2" t="s">
        <v>81</v>
      </c>
      <c r="AR4989" s="3">
        <v>45657.491238425922</v>
      </c>
      <c r="AS4989" s="2" t="s">
        <v>82</v>
      </c>
      <c r="AT4989" s="3">
        <v>45657.333333333336</v>
      </c>
      <c r="AU4989" s="2" t="s">
        <v>104</v>
      </c>
      <c r="AV4989" s="2" t="s">
        <v>423</v>
      </c>
      <c r="AW4989" s="2" t="s">
        <v>424</v>
      </c>
      <c r="AX4989" s="2" t="s">
        <v>1472</v>
      </c>
      <c r="AZ4989" s="3">
        <v>45657.491238425922</v>
      </c>
      <c r="BB4989" s="2" t="s">
        <v>1125</v>
      </c>
      <c r="BC4989" s="2" t="s">
        <v>1126</v>
      </c>
      <c r="BD4989" s="2" t="s">
        <v>150</v>
      </c>
      <c r="BE4989" s="2" t="s">
        <v>22540</v>
      </c>
      <c r="BF4989" s="2" t="s">
        <v>353</v>
      </c>
    </row>
    <row r="4990" spans="1:58" x14ac:dyDescent="0.35">
      <c r="A4990" s="2">
        <v>2950687</v>
      </c>
      <c r="B4990" s="2" t="s">
        <v>58</v>
      </c>
      <c r="C4990" s="2">
        <v>42081431</v>
      </c>
      <c r="D4990" s="2">
        <v>338566448</v>
      </c>
      <c r="E4990" s="2" t="s">
        <v>59</v>
      </c>
      <c r="F4990" s="2" t="s">
        <v>60</v>
      </c>
      <c r="G4990" s="2" t="s">
        <v>22541</v>
      </c>
      <c r="H4990" s="2" t="s">
        <v>22542</v>
      </c>
      <c r="I4990" s="2">
        <v>784458279</v>
      </c>
      <c r="J4990" s="2" t="s">
        <v>22543</v>
      </c>
      <c r="K4990" s="2">
        <v>12</v>
      </c>
      <c r="L4990" s="2" t="s">
        <v>63</v>
      </c>
      <c r="M4990" s="2" t="s">
        <v>64</v>
      </c>
      <c r="N4990" s="3">
        <v>45662.541678240741</v>
      </c>
      <c r="O4990" s="2" t="s">
        <v>187</v>
      </c>
      <c r="Q4990" s="2" t="s">
        <v>66</v>
      </c>
      <c r="R4990" s="3">
        <v>45656.814085648148</v>
      </c>
      <c r="S4990" s="2" t="s">
        <v>8285</v>
      </c>
      <c r="T4990" s="2" t="s">
        <v>68</v>
      </c>
      <c r="U4990" s="2" t="s">
        <v>470</v>
      </c>
      <c r="V4990" s="2" t="s">
        <v>22544</v>
      </c>
      <c r="W4990" s="2" t="s">
        <v>71</v>
      </c>
      <c r="X4990" s="2" t="s">
        <v>317</v>
      </c>
      <c r="Y4990" s="2" t="s">
        <v>5461</v>
      </c>
      <c r="Z4990" s="2" t="s">
        <v>1603</v>
      </c>
      <c r="AA4990" s="2" t="s">
        <v>4447</v>
      </c>
      <c r="AB4990" s="2" t="s">
        <v>22545</v>
      </c>
      <c r="AE4990" s="3">
        <v>45656.814097222225</v>
      </c>
      <c r="AF4990" s="2" t="s">
        <v>77</v>
      </c>
      <c r="AH4990" s="2" t="s">
        <v>78</v>
      </c>
      <c r="AI4990" s="2" t="s">
        <v>79</v>
      </c>
      <c r="AJ4990" s="2" t="s">
        <v>191</v>
      </c>
      <c r="AK4990" s="2" t="s">
        <v>22544</v>
      </c>
      <c r="AL4990" s="2" t="s">
        <v>8285</v>
      </c>
      <c r="AM4990" s="3">
        <v>45656.814131944448</v>
      </c>
      <c r="AN4990" s="2" t="s">
        <v>22544</v>
      </c>
      <c r="AP4990" s="2">
        <v>5542824</v>
      </c>
      <c r="AQ4990" s="2" t="s">
        <v>81</v>
      </c>
      <c r="AR4990" s="3">
        <v>45657.465949074074</v>
      </c>
      <c r="AS4990" s="2" t="s">
        <v>82</v>
      </c>
      <c r="AT4990" s="3">
        <v>45657.333333333336</v>
      </c>
      <c r="AU4990" s="2" t="s">
        <v>104</v>
      </c>
      <c r="AV4990" s="2" t="s">
        <v>321</v>
      </c>
      <c r="AW4990" s="2" t="s">
        <v>322</v>
      </c>
      <c r="AX4990" s="2" t="s">
        <v>1607</v>
      </c>
      <c r="AZ4990" s="3">
        <v>45657.465949074074</v>
      </c>
      <c r="BB4990" s="2" t="s">
        <v>225</v>
      </c>
      <c r="BC4990" s="2" t="s">
        <v>226</v>
      </c>
      <c r="BD4990" s="2" t="s">
        <v>89</v>
      </c>
      <c r="BE4990" s="2" t="s">
        <v>22546</v>
      </c>
      <c r="BF4990" s="2" t="s">
        <v>2964</v>
      </c>
    </row>
    <row r="4991" spans="1:58" x14ac:dyDescent="0.35">
      <c r="A4991" s="2">
        <v>2950688</v>
      </c>
      <c r="B4991" s="2" t="s">
        <v>58</v>
      </c>
      <c r="C4991" s="2">
        <v>37298681</v>
      </c>
      <c r="D4991" s="2">
        <v>339641469</v>
      </c>
      <c r="E4991" s="2" t="s">
        <v>59</v>
      </c>
      <c r="F4991" s="2" t="s">
        <v>60</v>
      </c>
      <c r="G4991" s="2" t="s">
        <v>7233</v>
      </c>
      <c r="I4991" s="2">
        <v>776828235</v>
      </c>
      <c r="J4991" s="2" t="s">
        <v>1894</v>
      </c>
      <c r="K4991" s="2">
        <v>16</v>
      </c>
      <c r="L4991" s="2" t="s">
        <v>63</v>
      </c>
      <c r="M4991" s="2" t="s">
        <v>64</v>
      </c>
      <c r="N4991" s="3">
        <v>44805</v>
      </c>
      <c r="O4991" s="2" t="s">
        <v>187</v>
      </c>
      <c r="Q4991" s="2" t="s">
        <v>66</v>
      </c>
      <c r="R4991" s="3">
        <v>45656.814432870371</v>
      </c>
      <c r="S4991" s="2" t="s">
        <v>10631</v>
      </c>
      <c r="T4991" s="2" t="s">
        <v>156</v>
      </c>
      <c r="U4991" s="2" t="s">
        <v>69</v>
      </c>
      <c r="V4991" s="2" t="s">
        <v>22547</v>
      </c>
      <c r="W4991" s="2" t="s">
        <v>497</v>
      </c>
      <c r="X4991" s="2" t="s">
        <v>497</v>
      </c>
      <c r="Y4991" s="2" t="s">
        <v>8106</v>
      </c>
      <c r="Z4991" s="2" t="s">
        <v>499</v>
      </c>
      <c r="AA4991" s="2" t="s">
        <v>22548</v>
      </c>
      <c r="AB4991" s="2" t="s">
        <v>22549</v>
      </c>
      <c r="AE4991" s="3">
        <v>45656.814444444448</v>
      </c>
      <c r="AF4991" s="2" t="s">
        <v>77</v>
      </c>
      <c r="AH4991" s="2" t="s">
        <v>78</v>
      </c>
      <c r="AI4991" s="2" t="s">
        <v>79</v>
      </c>
      <c r="AJ4991" s="2" t="s">
        <v>123</v>
      </c>
      <c r="AK4991" s="2" t="s">
        <v>17502</v>
      </c>
      <c r="AL4991" s="2" t="s">
        <v>10631</v>
      </c>
      <c r="AM4991" s="3">
        <v>45656.814467592594</v>
      </c>
      <c r="AN4991" s="2" t="s">
        <v>17502</v>
      </c>
      <c r="AP4991" s="2">
        <v>5542825</v>
      </c>
      <c r="AQ4991" s="2" t="s">
        <v>81</v>
      </c>
      <c r="AR4991" s="3">
        <v>45659.764722222222</v>
      </c>
      <c r="AS4991" s="2" t="s">
        <v>82</v>
      </c>
      <c r="AT4991" s="3">
        <v>45657.333333333336</v>
      </c>
      <c r="AU4991" s="2" t="s">
        <v>104</v>
      </c>
      <c r="AV4991" s="2" t="s">
        <v>502</v>
      </c>
      <c r="AW4991" s="2" t="s">
        <v>503</v>
      </c>
      <c r="AX4991" s="2" t="s">
        <v>504</v>
      </c>
      <c r="AZ4991" s="3">
        <v>45659.764722222222</v>
      </c>
      <c r="BB4991" s="2" t="s">
        <v>557</v>
      </c>
      <c r="BC4991" s="2" t="s">
        <v>558</v>
      </c>
      <c r="BD4991" s="2" t="s">
        <v>181</v>
      </c>
      <c r="BE4991" s="2" t="s">
        <v>22550</v>
      </c>
      <c r="BF4991" s="2" t="s">
        <v>325</v>
      </c>
    </row>
    <row r="4992" spans="1:58" x14ac:dyDescent="0.35">
      <c r="A4992" s="2">
        <v>2950689</v>
      </c>
      <c r="B4992" s="2" t="s">
        <v>58</v>
      </c>
      <c r="C4992" s="2">
        <v>41505491</v>
      </c>
      <c r="D4992" s="2">
        <v>338675824</v>
      </c>
      <c r="E4992" s="2" t="s">
        <v>59</v>
      </c>
      <c r="F4992" s="2" t="s">
        <v>60</v>
      </c>
      <c r="G4992" s="2" t="s">
        <v>61</v>
      </c>
      <c r="H4992" s="2" t="s">
        <v>8083</v>
      </c>
      <c r="I4992" s="2">
        <v>775600518</v>
      </c>
      <c r="J4992" s="2" t="s">
        <v>1095</v>
      </c>
      <c r="K4992" s="2">
        <v>12</v>
      </c>
      <c r="L4992" s="2" t="s">
        <v>63</v>
      </c>
      <c r="M4992" s="2" t="s">
        <v>64</v>
      </c>
      <c r="N4992" s="3">
        <v>45565.531712962962</v>
      </c>
      <c r="O4992" s="2" t="s">
        <v>65</v>
      </c>
      <c r="Q4992" s="2" t="s">
        <v>66</v>
      </c>
      <c r="R4992" s="3">
        <v>45656.815127314818</v>
      </c>
      <c r="S4992" s="2" t="s">
        <v>4945</v>
      </c>
      <c r="T4992" s="2" t="s">
        <v>156</v>
      </c>
      <c r="U4992" s="2" t="s">
        <v>1855</v>
      </c>
      <c r="V4992" s="2" t="s">
        <v>22551</v>
      </c>
      <c r="W4992" s="2" t="s">
        <v>71</v>
      </c>
      <c r="X4992" s="2" t="s">
        <v>72</v>
      </c>
      <c r="Y4992" s="2" t="s">
        <v>1652</v>
      </c>
      <c r="Z4992" s="2" t="s">
        <v>883</v>
      </c>
      <c r="AA4992" s="2" t="s">
        <v>1653</v>
      </c>
      <c r="AB4992" s="2" t="s">
        <v>1653</v>
      </c>
      <c r="AC4992" s="2" t="s">
        <v>8085</v>
      </c>
      <c r="AE4992" s="3">
        <v>45656.815138888887</v>
      </c>
      <c r="AF4992" s="2" t="s">
        <v>77</v>
      </c>
      <c r="AH4992" s="2" t="s">
        <v>78</v>
      </c>
      <c r="AI4992" s="2" t="s">
        <v>79</v>
      </c>
      <c r="AJ4992" s="2" t="s">
        <v>191</v>
      </c>
      <c r="AK4992" s="2" t="s">
        <v>22552</v>
      </c>
      <c r="AL4992" s="2" t="s">
        <v>4945</v>
      </c>
      <c r="AM4992" s="3">
        <v>45656.81517361111</v>
      </c>
      <c r="AN4992" s="2" t="s">
        <v>22552</v>
      </c>
      <c r="AP4992" s="2">
        <v>5542826</v>
      </c>
      <c r="AQ4992" s="2" t="s">
        <v>81</v>
      </c>
      <c r="AR4992" s="3">
        <v>45658.718356481484</v>
      </c>
      <c r="AS4992" s="2" t="s">
        <v>82</v>
      </c>
      <c r="AT4992" s="3">
        <v>45657.333333333336</v>
      </c>
      <c r="AU4992" s="2" t="s">
        <v>104</v>
      </c>
      <c r="AV4992" s="2" t="s">
        <v>84</v>
      </c>
      <c r="AW4992" s="2" t="s">
        <v>85</v>
      </c>
      <c r="AX4992" s="2" t="s">
        <v>886</v>
      </c>
      <c r="AZ4992" s="3">
        <v>45658.718356481484</v>
      </c>
      <c r="BB4992" s="2" t="s">
        <v>761</v>
      </c>
      <c r="BC4992" s="2" t="s">
        <v>88</v>
      </c>
      <c r="BD4992" s="2" t="s">
        <v>89</v>
      </c>
      <c r="BE4992" s="2" t="s">
        <v>22553</v>
      </c>
      <c r="BF4992" s="2" t="s">
        <v>91</v>
      </c>
    </row>
    <row r="4993" spans="1:58" x14ac:dyDescent="0.35">
      <c r="A4993" s="2">
        <v>2950690</v>
      </c>
      <c r="B4993" s="2" t="s">
        <v>58</v>
      </c>
      <c r="C4993" s="2">
        <v>38231061</v>
      </c>
      <c r="D4993" s="2">
        <v>338517565</v>
      </c>
      <c r="E4993" s="2" t="s">
        <v>59</v>
      </c>
      <c r="F4993" s="2" t="s">
        <v>60</v>
      </c>
      <c r="G4993" s="2" t="s">
        <v>170</v>
      </c>
      <c r="H4993" s="2" t="s">
        <v>5110</v>
      </c>
      <c r="I4993" s="2">
        <v>777588683</v>
      </c>
      <c r="J4993" s="2" t="s">
        <v>172</v>
      </c>
      <c r="K4993" s="2">
        <v>13</v>
      </c>
      <c r="L4993" s="2" t="s">
        <v>63</v>
      </c>
      <c r="M4993" s="2" t="s">
        <v>64</v>
      </c>
      <c r="N4993" s="3">
        <v>45044.666666666664</v>
      </c>
      <c r="O4993" s="2" t="s">
        <v>65</v>
      </c>
      <c r="Q4993" s="2" t="s">
        <v>66</v>
      </c>
      <c r="R4993" s="3">
        <v>45656.815300925926</v>
      </c>
      <c r="S4993" s="2" t="s">
        <v>7364</v>
      </c>
      <c r="T4993" s="2" t="s">
        <v>389</v>
      </c>
      <c r="U4993" s="2" t="s">
        <v>69</v>
      </c>
      <c r="V4993" s="2" t="s">
        <v>22554</v>
      </c>
      <c r="Y4993" s="2" t="s">
        <v>2854</v>
      </c>
      <c r="Z4993" s="2" t="s">
        <v>513</v>
      </c>
      <c r="AA4993" s="2" t="s">
        <v>6650</v>
      </c>
      <c r="AB4993" s="2" t="s">
        <v>176</v>
      </c>
      <c r="AE4993" s="3">
        <v>45657.539340277777</v>
      </c>
      <c r="AF4993" s="2" t="s">
        <v>77</v>
      </c>
      <c r="AH4993" s="2" t="s">
        <v>142</v>
      </c>
      <c r="AI4993" s="2" t="s">
        <v>58</v>
      </c>
      <c r="AJ4993" s="2" t="s">
        <v>101</v>
      </c>
      <c r="AK4993" s="2" t="s">
        <v>22555</v>
      </c>
      <c r="AL4993" s="2" t="s">
        <v>412</v>
      </c>
      <c r="AM4993" s="3">
        <v>45657.539513888885</v>
      </c>
      <c r="AN4993" s="2" t="s">
        <v>22555</v>
      </c>
      <c r="AO4993" s="2" t="s">
        <v>412</v>
      </c>
      <c r="AP4993" s="2">
        <v>5547779</v>
      </c>
      <c r="AQ4993" s="2" t="s">
        <v>81</v>
      </c>
      <c r="AR4993" s="3">
        <v>45657.678136574075</v>
      </c>
      <c r="AS4993" s="2" t="s">
        <v>82</v>
      </c>
      <c r="AT4993" s="3">
        <v>45657.5625</v>
      </c>
      <c r="AU4993" s="2" t="s">
        <v>104</v>
      </c>
      <c r="AV4993" s="2" t="s">
        <v>803</v>
      </c>
      <c r="AW4993" s="2" t="s">
        <v>804</v>
      </c>
      <c r="AX4993" s="2" t="s">
        <v>805</v>
      </c>
      <c r="AZ4993" s="3">
        <v>45657.678136574075</v>
      </c>
      <c r="BB4993" s="2" t="s">
        <v>108</v>
      </c>
      <c r="BC4993" s="2" t="s">
        <v>109</v>
      </c>
      <c r="BD4993" s="2" t="s">
        <v>110</v>
      </c>
      <c r="BE4993" s="2" t="s">
        <v>21806</v>
      </c>
      <c r="BF4993" s="2" t="s">
        <v>6504</v>
      </c>
    </row>
    <row r="4994" spans="1:58" x14ac:dyDescent="0.35">
      <c r="A4994" s="2">
        <v>2950691</v>
      </c>
      <c r="B4994" s="2" t="s">
        <v>58</v>
      </c>
      <c r="C4994" s="2">
        <v>35330111</v>
      </c>
      <c r="D4994" s="2">
        <v>339789213</v>
      </c>
      <c r="E4994" s="2" t="s">
        <v>59</v>
      </c>
      <c r="F4994" s="2" t="s">
        <v>60</v>
      </c>
      <c r="G4994" s="2" t="s">
        <v>1111</v>
      </c>
      <c r="H4994" s="2" t="s">
        <v>2740</v>
      </c>
      <c r="I4994" s="2">
        <v>785321712</v>
      </c>
      <c r="J4994" s="2" t="s">
        <v>1569</v>
      </c>
      <c r="K4994" s="2">
        <v>14</v>
      </c>
      <c r="L4994" s="2" t="s">
        <v>63</v>
      </c>
      <c r="M4994" s="2" t="s">
        <v>64</v>
      </c>
      <c r="N4994" s="3">
        <v>45611.041666666664</v>
      </c>
      <c r="O4994" s="2" t="s">
        <v>65</v>
      </c>
      <c r="Q4994" s="2" t="s">
        <v>66</v>
      </c>
      <c r="R4994" s="3">
        <v>45656.81591435185</v>
      </c>
      <c r="S4994" s="2" t="s">
        <v>3056</v>
      </c>
      <c r="T4994" s="2" t="s">
        <v>68</v>
      </c>
      <c r="U4994" s="2" t="s">
        <v>69</v>
      </c>
      <c r="V4994" s="2" t="s">
        <v>22556</v>
      </c>
      <c r="W4994" s="2" t="s">
        <v>250</v>
      </c>
      <c r="X4994" s="2" t="s">
        <v>251</v>
      </c>
      <c r="Y4994" s="2" t="s">
        <v>8410</v>
      </c>
      <c r="Z4994" s="2" t="s">
        <v>253</v>
      </c>
      <c r="AA4994" s="2" t="s">
        <v>253</v>
      </c>
      <c r="AB4994" s="2" t="s">
        <v>176</v>
      </c>
      <c r="AE4994" s="3">
        <v>45656.815925925926</v>
      </c>
      <c r="AF4994" s="2" t="s">
        <v>77</v>
      </c>
      <c r="AH4994" s="2" t="s">
        <v>78</v>
      </c>
      <c r="AI4994" s="2" t="s">
        <v>79</v>
      </c>
      <c r="AJ4994" s="2" t="s">
        <v>144</v>
      </c>
      <c r="AK4994" s="2" t="s">
        <v>22557</v>
      </c>
      <c r="AL4994" s="2" t="s">
        <v>3056</v>
      </c>
      <c r="AM4994" s="3">
        <v>45656.815949074073</v>
      </c>
      <c r="AN4994" s="2" t="s">
        <v>22557</v>
      </c>
      <c r="AP4994" s="2">
        <v>5542830</v>
      </c>
      <c r="AQ4994" s="2" t="s">
        <v>81</v>
      </c>
      <c r="AR4994" s="3">
        <v>45657.68109953704</v>
      </c>
      <c r="AS4994" s="2" t="s">
        <v>82</v>
      </c>
      <c r="AT4994" s="3">
        <v>45657.333333333336</v>
      </c>
      <c r="AU4994" s="2" t="s">
        <v>104</v>
      </c>
      <c r="AV4994" s="2" t="s">
        <v>258</v>
      </c>
      <c r="AW4994" s="2" t="s">
        <v>259</v>
      </c>
      <c r="AX4994" s="2" t="s">
        <v>934</v>
      </c>
      <c r="AZ4994" s="3">
        <v>45657.68109953704</v>
      </c>
      <c r="BB4994" s="2" t="s">
        <v>1937</v>
      </c>
      <c r="BC4994" s="2" t="s">
        <v>1938</v>
      </c>
      <c r="BD4994" s="2" t="s">
        <v>1939</v>
      </c>
      <c r="BE4994" s="2" t="s">
        <v>1625</v>
      </c>
      <c r="BF4994" s="2" t="s">
        <v>442</v>
      </c>
    </row>
    <row r="4995" spans="1:58" x14ac:dyDescent="0.35">
      <c r="A4995" s="2">
        <v>2950692</v>
      </c>
      <c r="B4995" s="2" t="s">
        <v>58</v>
      </c>
      <c r="C4995" s="2">
        <v>39378641</v>
      </c>
      <c r="D4995" s="2">
        <v>339671755</v>
      </c>
      <c r="E4995" s="2" t="s">
        <v>59</v>
      </c>
      <c r="F4995" s="2" t="s">
        <v>60</v>
      </c>
      <c r="G4995" s="2" t="s">
        <v>534</v>
      </c>
      <c r="H4995" s="2" t="s">
        <v>2318</v>
      </c>
      <c r="I4995" s="2">
        <v>784908348</v>
      </c>
      <c r="J4995" s="2" t="s">
        <v>22558</v>
      </c>
      <c r="K4995" s="2">
        <v>16</v>
      </c>
      <c r="L4995" s="2" t="s">
        <v>63</v>
      </c>
      <c r="M4995" s="2" t="s">
        <v>64</v>
      </c>
      <c r="N4995" s="3">
        <v>45343.678344907406</v>
      </c>
      <c r="O4995" s="2" t="s">
        <v>65</v>
      </c>
      <c r="Q4995" s="2" t="s">
        <v>66</v>
      </c>
      <c r="R4995" s="3">
        <v>45656.816157407404</v>
      </c>
      <c r="S4995" s="2" t="s">
        <v>8694</v>
      </c>
      <c r="T4995" s="2" t="s">
        <v>68</v>
      </c>
      <c r="U4995" s="2" t="s">
        <v>69</v>
      </c>
      <c r="V4995" s="2" t="s">
        <v>22559</v>
      </c>
      <c r="W4995" s="2" t="s">
        <v>605</v>
      </c>
      <c r="X4995" s="2" t="s">
        <v>605</v>
      </c>
      <c r="Y4995" s="2" t="s">
        <v>4630</v>
      </c>
      <c r="Z4995" s="2" t="s">
        <v>1305</v>
      </c>
      <c r="AA4995" s="2" t="s">
        <v>12004</v>
      </c>
      <c r="AB4995" s="2" t="s">
        <v>176</v>
      </c>
      <c r="AE4995" s="3">
        <v>45656.816168981481</v>
      </c>
      <c r="AF4995" s="2" t="s">
        <v>77</v>
      </c>
      <c r="AH4995" s="2" t="s">
        <v>78</v>
      </c>
      <c r="AI4995" s="2" t="s">
        <v>79</v>
      </c>
      <c r="AJ4995" s="2" t="s">
        <v>123</v>
      </c>
      <c r="AK4995" s="2" t="s">
        <v>6933</v>
      </c>
      <c r="AL4995" s="2" t="s">
        <v>8694</v>
      </c>
      <c r="AM4995" s="3">
        <v>45656.816203703704</v>
      </c>
      <c r="AN4995" s="2" t="s">
        <v>6933</v>
      </c>
      <c r="AP4995" s="2">
        <v>5542831</v>
      </c>
      <c r="AQ4995" s="2" t="s">
        <v>81</v>
      </c>
      <c r="AR4995" s="3">
        <v>45657.867210648146</v>
      </c>
      <c r="AS4995" s="2" t="s">
        <v>82</v>
      </c>
      <c r="AT4995" s="3">
        <v>45657.333333333336</v>
      </c>
      <c r="AU4995" s="2" t="s">
        <v>104</v>
      </c>
      <c r="AV4995" s="2" t="s">
        <v>611</v>
      </c>
      <c r="AW4995" s="2" t="s">
        <v>612</v>
      </c>
      <c r="AX4995" s="2" t="s">
        <v>613</v>
      </c>
      <c r="AZ4995" s="3">
        <v>45657.867210648146</v>
      </c>
      <c r="BB4995" s="2" t="s">
        <v>761</v>
      </c>
      <c r="BC4995" s="2" t="s">
        <v>88</v>
      </c>
      <c r="BD4995" s="2" t="s">
        <v>89</v>
      </c>
      <c r="BE4995" s="2" t="s">
        <v>851</v>
      </c>
      <c r="BF4995" s="2" t="s">
        <v>301</v>
      </c>
    </row>
    <row r="4996" spans="1:58" x14ac:dyDescent="0.35">
      <c r="A4996" s="2">
        <v>2950693</v>
      </c>
      <c r="B4996" s="2" t="s">
        <v>58</v>
      </c>
      <c r="C4996" s="2">
        <v>38713411</v>
      </c>
      <c r="D4996" s="2">
        <v>338237079</v>
      </c>
      <c r="E4996" s="2" t="s">
        <v>59</v>
      </c>
      <c r="F4996" s="2" t="s">
        <v>60</v>
      </c>
      <c r="G4996" s="2" t="s">
        <v>266</v>
      </c>
      <c r="H4996" s="2" t="s">
        <v>7041</v>
      </c>
      <c r="I4996" s="2">
        <v>785351306</v>
      </c>
      <c r="J4996" s="2" t="s">
        <v>268</v>
      </c>
      <c r="K4996" s="2">
        <v>12</v>
      </c>
      <c r="L4996" s="2" t="s">
        <v>63</v>
      </c>
      <c r="M4996" s="2" t="s">
        <v>64</v>
      </c>
      <c r="N4996" s="3">
        <v>44986</v>
      </c>
      <c r="O4996" s="2" t="s">
        <v>187</v>
      </c>
      <c r="Q4996" s="2" t="s">
        <v>66</v>
      </c>
      <c r="R4996" s="3">
        <v>45656.816342592596</v>
      </c>
      <c r="S4996" s="2" t="s">
        <v>3365</v>
      </c>
      <c r="T4996" s="2" t="s">
        <v>68</v>
      </c>
      <c r="U4996" s="2" t="s">
        <v>157</v>
      </c>
      <c r="V4996" s="2" t="s">
        <v>22560</v>
      </c>
      <c r="W4996" s="2" t="s">
        <v>71</v>
      </c>
      <c r="X4996" s="2" t="s">
        <v>431</v>
      </c>
      <c r="Y4996" s="2" t="s">
        <v>1027</v>
      </c>
      <c r="Z4996" s="2" t="s">
        <v>541</v>
      </c>
      <c r="AA4996" s="2" t="s">
        <v>1028</v>
      </c>
      <c r="AB4996" s="2" t="s">
        <v>176</v>
      </c>
      <c r="AC4996" s="2" t="s">
        <v>22561</v>
      </c>
      <c r="AE4996" s="3">
        <v>45656.816354166665</v>
      </c>
      <c r="AF4996" s="2" t="s">
        <v>77</v>
      </c>
      <c r="AH4996" s="2" t="s">
        <v>142</v>
      </c>
      <c r="AI4996" s="2" t="s">
        <v>79</v>
      </c>
      <c r="AJ4996" s="2" t="s">
        <v>162</v>
      </c>
      <c r="AK4996" s="2" t="s">
        <v>22560</v>
      </c>
      <c r="AL4996" s="2" t="s">
        <v>3365</v>
      </c>
      <c r="AM4996" s="3">
        <v>45656.816388888888</v>
      </c>
      <c r="AN4996" s="2" t="s">
        <v>22560</v>
      </c>
      <c r="AP4996" s="2">
        <v>5542835</v>
      </c>
      <c r="AQ4996" s="2" t="s">
        <v>81</v>
      </c>
      <c r="AR4996" s="3">
        <v>45658.707175925927</v>
      </c>
      <c r="AS4996" s="2" t="s">
        <v>82</v>
      </c>
      <c r="AT4996" s="3">
        <v>45657.333333333336</v>
      </c>
      <c r="AU4996" s="2" t="s">
        <v>104</v>
      </c>
      <c r="AV4996" s="2" t="s">
        <v>436</v>
      </c>
      <c r="AW4996" s="2" t="s">
        <v>437</v>
      </c>
      <c r="AX4996" s="2" t="s">
        <v>824</v>
      </c>
      <c r="AZ4996" s="3">
        <v>45658.707175925927</v>
      </c>
      <c r="BB4996" s="2" t="s">
        <v>87</v>
      </c>
      <c r="BC4996" s="2" t="s">
        <v>88</v>
      </c>
      <c r="BD4996" s="2" t="s">
        <v>89</v>
      </c>
      <c r="BE4996" s="2" t="s">
        <v>22562</v>
      </c>
      <c r="BF4996" s="2" t="s">
        <v>1061</v>
      </c>
    </row>
    <row r="4997" spans="1:58" x14ac:dyDescent="0.35">
      <c r="A4997" s="2">
        <v>2950694</v>
      </c>
      <c r="B4997" s="2" t="s">
        <v>58</v>
      </c>
      <c r="C4997" s="2">
        <v>42235821</v>
      </c>
      <c r="D4997" s="2">
        <v>338402112</v>
      </c>
      <c r="E4997" s="2" t="s">
        <v>59</v>
      </c>
      <c r="F4997" s="2" t="s">
        <v>60</v>
      </c>
      <c r="G4997" s="2" t="s">
        <v>876</v>
      </c>
      <c r="H4997" s="2" t="s">
        <v>22563</v>
      </c>
      <c r="I4997" s="2">
        <v>773396071</v>
      </c>
      <c r="J4997" s="2" t="s">
        <v>22564</v>
      </c>
      <c r="K4997" s="2">
        <v>12</v>
      </c>
      <c r="L4997" s="2" t="s">
        <v>63</v>
      </c>
      <c r="M4997" s="2" t="s">
        <v>64</v>
      </c>
      <c r="N4997" s="3">
        <v>45274.611134259256</v>
      </c>
      <c r="O4997" s="2" t="s">
        <v>65</v>
      </c>
      <c r="Q4997" s="2" t="s">
        <v>66</v>
      </c>
      <c r="R4997" s="3">
        <v>45656.81653935185</v>
      </c>
      <c r="S4997" s="2" t="s">
        <v>1545</v>
      </c>
      <c r="T4997" s="2" t="s">
        <v>68</v>
      </c>
      <c r="U4997" s="2" t="s">
        <v>69</v>
      </c>
      <c r="V4997" s="2" t="s">
        <v>22565</v>
      </c>
      <c r="W4997" s="2" t="s">
        <v>288</v>
      </c>
      <c r="X4997" s="2" t="s">
        <v>289</v>
      </c>
      <c r="Y4997" s="2" t="s">
        <v>1362</v>
      </c>
      <c r="Z4997" s="2" t="s">
        <v>291</v>
      </c>
      <c r="AA4997" s="2" t="s">
        <v>291</v>
      </c>
      <c r="AB4997" s="2" t="s">
        <v>22566</v>
      </c>
      <c r="AE4997" s="3">
        <v>45657.670393518521</v>
      </c>
      <c r="AF4997" s="2" t="s">
        <v>77</v>
      </c>
      <c r="AH4997" s="2" t="s">
        <v>78</v>
      </c>
      <c r="AI4997" s="2" t="s">
        <v>58</v>
      </c>
      <c r="AJ4997" s="2" t="s">
        <v>101</v>
      </c>
      <c r="AK4997" s="2" t="s">
        <v>4956</v>
      </c>
      <c r="AL4997" s="2" t="s">
        <v>2865</v>
      </c>
      <c r="AM4997" s="3">
        <v>45657.670497685183</v>
      </c>
      <c r="AN4997" s="2" t="s">
        <v>4956</v>
      </c>
      <c r="AO4997" s="2" t="s">
        <v>2865</v>
      </c>
      <c r="AP4997" s="2">
        <v>5549112</v>
      </c>
      <c r="AQ4997" s="2" t="s">
        <v>81</v>
      </c>
      <c r="AR4997" s="3">
        <v>45658.751504629632</v>
      </c>
      <c r="AS4997" s="2" t="s">
        <v>82</v>
      </c>
      <c r="AT4997" s="3">
        <v>45657.5625</v>
      </c>
      <c r="AU4997" s="2" t="s">
        <v>104</v>
      </c>
      <c r="AV4997" s="2" t="s">
        <v>294</v>
      </c>
      <c r="AW4997" s="2" t="s">
        <v>295</v>
      </c>
      <c r="AX4997" s="2" t="s">
        <v>296</v>
      </c>
      <c r="AZ4997" s="3">
        <v>45658.751504629632</v>
      </c>
      <c r="BB4997" s="2" t="s">
        <v>1374</v>
      </c>
      <c r="BC4997" s="2" t="s">
        <v>888</v>
      </c>
      <c r="BD4997" s="2" t="s">
        <v>1375</v>
      </c>
      <c r="BE4997" s="2" t="s">
        <v>1376</v>
      </c>
      <c r="BF4997" s="2" t="s">
        <v>301</v>
      </c>
    </row>
    <row r="4998" spans="1:58" x14ac:dyDescent="0.35">
      <c r="A4998" s="2">
        <v>2950695</v>
      </c>
      <c r="B4998" s="2" t="s">
        <v>58</v>
      </c>
      <c r="C4998" s="2">
        <v>35476331</v>
      </c>
      <c r="D4998" s="2">
        <v>339614717</v>
      </c>
      <c r="E4998" s="2" t="s">
        <v>59</v>
      </c>
      <c r="F4998" s="2" t="s">
        <v>60</v>
      </c>
      <c r="G4998" s="2" t="s">
        <v>1040</v>
      </c>
      <c r="H4998" s="2" t="s">
        <v>22386</v>
      </c>
      <c r="I4998" s="2" t="s">
        <v>22567</v>
      </c>
      <c r="J4998" s="2" t="s">
        <v>1407</v>
      </c>
      <c r="K4998" s="2">
        <v>16</v>
      </c>
      <c r="L4998" s="2" t="s">
        <v>63</v>
      </c>
      <c r="M4998" s="2" t="s">
        <v>64</v>
      </c>
      <c r="N4998" s="3">
        <v>45492.722534722219</v>
      </c>
      <c r="O4998" s="2" t="s">
        <v>65</v>
      </c>
      <c r="Q4998" s="2" t="s">
        <v>66</v>
      </c>
      <c r="R4998" s="3">
        <v>45656.816805555558</v>
      </c>
      <c r="S4998" s="2" t="s">
        <v>13365</v>
      </c>
      <c r="T4998" s="2" t="s">
        <v>68</v>
      </c>
      <c r="U4998" s="2" t="s">
        <v>69</v>
      </c>
      <c r="V4998" s="2" t="s">
        <v>22568</v>
      </c>
      <c r="W4998" s="2" t="s">
        <v>497</v>
      </c>
      <c r="X4998" s="2" t="s">
        <v>497</v>
      </c>
      <c r="Y4998" s="2" t="s">
        <v>5888</v>
      </c>
      <c r="Z4998" s="2" t="s">
        <v>499</v>
      </c>
      <c r="AA4998" s="2" t="s">
        <v>3894</v>
      </c>
      <c r="AB4998" s="2" t="s">
        <v>3894</v>
      </c>
      <c r="AC4998" s="2">
        <v>376</v>
      </c>
      <c r="AE4998" s="3">
        <v>45656.816817129627</v>
      </c>
      <c r="AF4998" s="2" t="s">
        <v>77</v>
      </c>
      <c r="AH4998" s="2" t="s">
        <v>142</v>
      </c>
      <c r="AI4998" s="2" t="s">
        <v>79</v>
      </c>
      <c r="AJ4998" s="2" t="s">
        <v>191</v>
      </c>
      <c r="AK4998" s="2" t="s">
        <v>22568</v>
      </c>
      <c r="AL4998" s="2" t="s">
        <v>13365</v>
      </c>
      <c r="AM4998" s="3">
        <v>45656.816840277781</v>
      </c>
      <c r="AN4998" s="2" t="s">
        <v>22568</v>
      </c>
      <c r="AP4998" s="2">
        <v>5542840</v>
      </c>
      <c r="AQ4998" s="2" t="s">
        <v>81</v>
      </c>
      <c r="AR4998" s="3">
        <v>45657.733958333331</v>
      </c>
      <c r="AS4998" s="2" t="s">
        <v>82</v>
      </c>
      <c r="AT4998" s="3">
        <v>45657.333333333336</v>
      </c>
      <c r="AU4998" s="2" t="s">
        <v>104</v>
      </c>
      <c r="AV4998" s="2" t="s">
        <v>502</v>
      </c>
      <c r="AW4998" s="2" t="s">
        <v>503</v>
      </c>
      <c r="AX4998" s="2" t="s">
        <v>791</v>
      </c>
      <c r="AZ4998" s="3">
        <v>45657.733958333331</v>
      </c>
      <c r="BB4998" s="2" t="s">
        <v>2333</v>
      </c>
      <c r="BC4998" s="2" t="s">
        <v>2334</v>
      </c>
      <c r="BD4998" s="2" t="s">
        <v>2335</v>
      </c>
      <c r="BE4998" s="2" t="s">
        <v>22569</v>
      </c>
      <c r="BF4998" s="2" t="s">
        <v>325</v>
      </c>
    </row>
    <row r="4999" spans="1:58" x14ac:dyDescent="0.35">
      <c r="A4999" s="2">
        <v>2950696</v>
      </c>
      <c r="B4999" s="2" t="s">
        <v>808</v>
      </c>
      <c r="C4999" s="2">
        <v>39854321</v>
      </c>
      <c r="D4999" s="2">
        <v>339614721</v>
      </c>
      <c r="E4999" s="2" t="s">
        <v>59</v>
      </c>
      <c r="F4999" s="2" t="s">
        <v>60</v>
      </c>
      <c r="G4999" s="2" t="s">
        <v>212</v>
      </c>
      <c r="H4999" s="2" t="s">
        <v>9190</v>
      </c>
      <c r="I4999" s="2">
        <v>773258943</v>
      </c>
      <c r="J4999" s="2" t="s">
        <v>10123</v>
      </c>
      <c r="K4999" s="2">
        <v>16</v>
      </c>
      <c r="L4999" s="2" t="s">
        <v>63</v>
      </c>
      <c r="M4999" s="2" t="s">
        <v>64</v>
      </c>
      <c r="N4999" s="3">
        <v>44868.5</v>
      </c>
      <c r="O4999" s="2" t="s">
        <v>248</v>
      </c>
      <c r="Q4999" s="2" t="s">
        <v>66</v>
      </c>
      <c r="R4999" s="3">
        <v>45656.817129629628</v>
      </c>
      <c r="S4999" s="2" t="s">
        <v>3144</v>
      </c>
      <c r="T4999" s="2" t="s">
        <v>68</v>
      </c>
      <c r="U4999" s="2" t="s">
        <v>374</v>
      </c>
      <c r="V4999" s="2" t="s">
        <v>22570</v>
      </c>
      <c r="W4999" s="2" t="s">
        <v>497</v>
      </c>
      <c r="X4999" s="2" t="s">
        <v>497</v>
      </c>
      <c r="Y4999" s="2" t="s">
        <v>14118</v>
      </c>
      <c r="Z4999" s="2" t="s">
        <v>499</v>
      </c>
      <c r="AA4999" s="2" t="s">
        <v>14119</v>
      </c>
      <c r="AB4999" s="2" t="s">
        <v>14119</v>
      </c>
      <c r="AE4999" s="3">
        <v>45656.817280092589</v>
      </c>
      <c r="AF4999" s="2" t="s">
        <v>77</v>
      </c>
      <c r="AH4999" s="2" t="s">
        <v>78</v>
      </c>
      <c r="AI4999" s="2" t="s">
        <v>255</v>
      </c>
      <c r="AJ4999" s="2" t="s">
        <v>276</v>
      </c>
      <c r="AK4999" s="2" t="s">
        <v>22570</v>
      </c>
      <c r="AL4999" s="2" t="s">
        <v>3144</v>
      </c>
      <c r="AM4999" s="3">
        <v>45656.817303240743</v>
      </c>
      <c r="AO4999" s="2" t="s">
        <v>3144</v>
      </c>
      <c r="AP4999" s="2">
        <v>5542843</v>
      </c>
      <c r="AQ4999" s="2" t="s">
        <v>81</v>
      </c>
      <c r="AR4999" s="3">
        <v>45657.042615740742</v>
      </c>
      <c r="AS4999" s="2" t="s">
        <v>82</v>
      </c>
      <c r="AT4999" s="3">
        <v>45656.333333333336</v>
      </c>
      <c r="AU4999" s="2" t="s">
        <v>83</v>
      </c>
      <c r="AV4999" s="2" t="s">
        <v>502</v>
      </c>
      <c r="AW4999" s="2" t="s">
        <v>503</v>
      </c>
      <c r="AX4999" s="2" t="s">
        <v>4109</v>
      </c>
      <c r="AZ4999" s="3">
        <v>45657.042615740742</v>
      </c>
      <c r="BB4999" s="2" t="s">
        <v>382</v>
      </c>
      <c r="BC4999" s="2" t="s">
        <v>383</v>
      </c>
      <c r="BD4999" s="2" t="s">
        <v>383</v>
      </c>
      <c r="BF4999" s="2" t="s">
        <v>96</v>
      </c>
    </row>
    <row r="5000" spans="1:58" x14ac:dyDescent="0.35">
      <c r="A5000" s="2">
        <v>2950697</v>
      </c>
      <c r="B5000" s="2" t="s">
        <v>244</v>
      </c>
      <c r="C5000" s="2">
        <v>36657091</v>
      </c>
      <c r="D5000" s="2">
        <v>339971711</v>
      </c>
      <c r="E5000" s="2" t="s">
        <v>59</v>
      </c>
      <c r="F5000" s="2" t="s">
        <v>60</v>
      </c>
      <c r="G5000" s="2" t="s">
        <v>132</v>
      </c>
      <c r="H5000" s="2" t="s">
        <v>22571</v>
      </c>
      <c r="I5000" s="2">
        <v>783763543</v>
      </c>
      <c r="J5000" s="2" t="s">
        <v>22572</v>
      </c>
      <c r="K5000" s="2">
        <v>19</v>
      </c>
      <c r="L5000" s="2" t="s">
        <v>63</v>
      </c>
      <c r="M5000" s="2" t="s">
        <v>64</v>
      </c>
      <c r="N5000" s="3">
        <v>45334.708333333336</v>
      </c>
      <c r="O5000" s="2" t="s">
        <v>248</v>
      </c>
      <c r="Q5000" s="2" t="s">
        <v>66</v>
      </c>
      <c r="R5000" s="3">
        <v>45656.817199074074</v>
      </c>
      <c r="S5000" s="2" t="s">
        <v>9555</v>
      </c>
      <c r="T5000" s="2" t="s">
        <v>68</v>
      </c>
      <c r="U5000" s="2" t="s">
        <v>481</v>
      </c>
      <c r="V5000" s="2" t="s">
        <v>22573</v>
      </c>
      <c r="W5000" s="2" t="s">
        <v>1252</v>
      </c>
      <c r="X5000" s="2" t="s">
        <v>1351</v>
      </c>
      <c r="Y5000" s="2" t="s">
        <v>9396</v>
      </c>
      <c r="Z5000" s="2" t="s">
        <v>7305</v>
      </c>
      <c r="AA5000" s="2" t="s">
        <v>12291</v>
      </c>
      <c r="AB5000" s="2" t="s">
        <v>176</v>
      </c>
      <c r="AE5000" s="3">
        <v>45656.817210648151</v>
      </c>
      <c r="AF5000" s="2" t="s">
        <v>77</v>
      </c>
      <c r="AH5000" s="2" t="s">
        <v>78</v>
      </c>
      <c r="AI5000" s="2" t="s">
        <v>255</v>
      </c>
      <c r="AJ5000" s="2" t="s">
        <v>276</v>
      </c>
      <c r="AK5000" s="2" t="s">
        <v>22573</v>
      </c>
      <c r="AL5000" s="2" t="s">
        <v>9555</v>
      </c>
      <c r="AM5000" s="3">
        <v>45656.817245370374</v>
      </c>
      <c r="AN5000" s="2" t="s">
        <v>22573</v>
      </c>
      <c r="AP5000" s="2">
        <v>5542842</v>
      </c>
      <c r="AQ5000" s="2" t="s">
        <v>81</v>
      </c>
      <c r="AR5000" s="3">
        <v>45658.573703703703</v>
      </c>
      <c r="AS5000" s="2" t="s">
        <v>82</v>
      </c>
      <c r="AT5000" s="3">
        <v>45657.604166666664</v>
      </c>
      <c r="AU5000" s="2" t="s">
        <v>104</v>
      </c>
      <c r="AV5000" s="2" t="s">
        <v>1257</v>
      </c>
      <c r="AW5000" s="2" t="s">
        <v>1258</v>
      </c>
      <c r="AX5000" s="2" t="s">
        <v>1552</v>
      </c>
      <c r="AZ5000" s="3">
        <v>45658.573703703703</v>
      </c>
      <c r="BB5000" s="2" t="s">
        <v>736</v>
      </c>
      <c r="BC5000" s="2" t="s">
        <v>737</v>
      </c>
      <c r="BD5000" s="2" t="s">
        <v>351</v>
      </c>
      <c r="BE5000" s="2" t="s">
        <v>22574</v>
      </c>
      <c r="BF5000" s="2" t="s">
        <v>3415</v>
      </c>
    </row>
    <row r="5001" spans="1:58" x14ac:dyDescent="0.35">
      <c r="A5001" s="2">
        <v>2950698</v>
      </c>
      <c r="B5001" s="2" t="s">
        <v>58</v>
      </c>
      <c r="C5001" s="2">
        <v>40647141</v>
      </c>
      <c r="D5001" s="2">
        <v>338789400</v>
      </c>
      <c r="E5001" s="2" t="s">
        <v>59</v>
      </c>
      <c r="F5001" s="2" t="s">
        <v>60</v>
      </c>
      <c r="G5001" s="2" t="s">
        <v>7847</v>
      </c>
      <c r="H5001" s="2" t="s">
        <v>3034</v>
      </c>
      <c r="I5001" s="2">
        <v>776357352</v>
      </c>
      <c r="J5001" s="2" t="s">
        <v>22575</v>
      </c>
      <c r="K5001" s="2">
        <v>13</v>
      </c>
      <c r="L5001" s="2" t="s">
        <v>305</v>
      </c>
      <c r="M5001" s="2" t="s">
        <v>64</v>
      </c>
      <c r="N5001" s="3">
        <v>45580.500011574077</v>
      </c>
      <c r="O5001" s="2" t="s">
        <v>647</v>
      </c>
      <c r="Q5001" s="2" t="s">
        <v>66</v>
      </c>
      <c r="R5001" s="3">
        <v>45656.817615740743</v>
      </c>
      <c r="S5001" s="2" t="s">
        <v>2633</v>
      </c>
      <c r="T5001" s="2" t="s">
        <v>156</v>
      </c>
      <c r="U5001" s="2" t="s">
        <v>69</v>
      </c>
      <c r="V5001" s="2" t="s">
        <v>22576</v>
      </c>
      <c r="W5001" s="2" t="s">
        <v>118</v>
      </c>
      <c r="X5001" s="2" t="s">
        <v>119</v>
      </c>
      <c r="Y5001" s="2" t="s">
        <v>1644</v>
      </c>
      <c r="Z5001" s="2" t="s">
        <v>121</v>
      </c>
      <c r="AA5001" s="2" t="s">
        <v>5494</v>
      </c>
      <c r="AB5001" s="2" t="s">
        <v>5494</v>
      </c>
      <c r="AE5001" s="3">
        <v>45656.817627314813</v>
      </c>
      <c r="AF5001" s="2" t="s">
        <v>77</v>
      </c>
      <c r="AH5001" s="2" t="s">
        <v>78</v>
      </c>
      <c r="AI5001" s="2" t="s">
        <v>79</v>
      </c>
      <c r="AJ5001" s="2" t="s">
        <v>123</v>
      </c>
      <c r="AK5001" s="2" t="s">
        <v>2637</v>
      </c>
      <c r="AL5001" s="2" t="s">
        <v>2633</v>
      </c>
      <c r="AM5001" s="3">
        <v>45656.817673611113</v>
      </c>
      <c r="AN5001" s="2" t="s">
        <v>2637</v>
      </c>
      <c r="AP5001" s="2">
        <v>5542844</v>
      </c>
      <c r="AQ5001" s="2" t="s">
        <v>81</v>
      </c>
      <c r="AR5001" s="3">
        <v>45657.628148148149</v>
      </c>
      <c r="AS5001" s="2" t="s">
        <v>82</v>
      </c>
      <c r="AT5001" s="3">
        <v>45657.333333333336</v>
      </c>
      <c r="AU5001" s="2" t="s">
        <v>104</v>
      </c>
      <c r="AV5001" s="2" t="s">
        <v>125</v>
      </c>
      <c r="AW5001" s="2" t="s">
        <v>126</v>
      </c>
      <c r="AX5001" s="2" t="s">
        <v>921</v>
      </c>
      <c r="AZ5001" s="3">
        <v>45657.628148148149</v>
      </c>
      <c r="BB5001" s="2" t="s">
        <v>1980</v>
      </c>
      <c r="BC5001" s="2" t="s">
        <v>1981</v>
      </c>
      <c r="BD5001" s="2" t="s">
        <v>1982</v>
      </c>
      <c r="BE5001" s="2" t="s">
        <v>5427</v>
      </c>
      <c r="BF5001" s="2" t="s">
        <v>560</v>
      </c>
    </row>
    <row r="5002" spans="1:58" x14ac:dyDescent="0.35">
      <c r="A5002" s="2">
        <v>2950699</v>
      </c>
      <c r="B5002" s="2" t="s">
        <v>58</v>
      </c>
      <c r="C5002" s="2">
        <v>34818051</v>
      </c>
      <c r="D5002" s="2">
        <v>338255988</v>
      </c>
      <c r="E5002" s="2" t="s">
        <v>59</v>
      </c>
      <c r="F5002" s="2" t="s">
        <v>60</v>
      </c>
      <c r="G5002" s="2" t="s">
        <v>891</v>
      </c>
      <c r="H5002" s="2" t="s">
        <v>22577</v>
      </c>
      <c r="I5002" s="2">
        <v>773662795</v>
      </c>
      <c r="J5002" s="2" t="s">
        <v>893</v>
      </c>
      <c r="K5002" s="2">
        <v>12</v>
      </c>
      <c r="L5002" s="2" t="s">
        <v>63</v>
      </c>
      <c r="M5002" s="2" t="s">
        <v>64</v>
      </c>
      <c r="N5002" s="3">
        <v>45184.68377314815</v>
      </c>
      <c r="O5002" s="2" t="s">
        <v>65</v>
      </c>
      <c r="Q5002" s="2" t="s">
        <v>66</v>
      </c>
      <c r="R5002" s="3">
        <v>45656.818958333337</v>
      </c>
      <c r="S5002" s="2" t="s">
        <v>11810</v>
      </c>
      <c r="T5002" s="2" t="s">
        <v>68</v>
      </c>
      <c r="U5002" s="2" t="s">
        <v>69</v>
      </c>
      <c r="V5002" s="2" t="s">
        <v>22578</v>
      </c>
      <c r="W5002" s="2" t="s">
        <v>71</v>
      </c>
      <c r="X5002" s="2" t="s">
        <v>431</v>
      </c>
      <c r="Y5002" s="2" t="s">
        <v>6866</v>
      </c>
      <c r="Z5002" s="2" t="s">
        <v>6867</v>
      </c>
      <c r="AA5002" s="2" t="s">
        <v>6867</v>
      </c>
      <c r="AB5002" s="2" t="s">
        <v>22579</v>
      </c>
      <c r="AC5002" s="2">
        <v>263</v>
      </c>
      <c r="AE5002" s="3">
        <v>45656.818969907406</v>
      </c>
      <c r="AF5002" s="2" t="s">
        <v>77</v>
      </c>
      <c r="AH5002" s="2" t="s">
        <v>142</v>
      </c>
      <c r="AI5002" s="2" t="s">
        <v>79</v>
      </c>
      <c r="AJ5002" s="2" t="s">
        <v>123</v>
      </c>
      <c r="AK5002" s="2" t="s">
        <v>641</v>
      </c>
      <c r="AL5002" s="2" t="s">
        <v>11810</v>
      </c>
      <c r="AM5002" s="3">
        <v>45656.819004629629</v>
      </c>
      <c r="AN5002" s="2" t="s">
        <v>641</v>
      </c>
      <c r="AP5002" s="2">
        <v>5542846</v>
      </c>
      <c r="AQ5002" s="2" t="s">
        <v>81</v>
      </c>
      <c r="AR5002" s="3">
        <v>45657.543541666666</v>
      </c>
      <c r="AS5002" s="2" t="s">
        <v>82</v>
      </c>
      <c r="AT5002" s="3">
        <v>45657.333333333336</v>
      </c>
      <c r="AU5002" s="2" t="s">
        <v>104</v>
      </c>
      <c r="AV5002" s="2" t="s">
        <v>436</v>
      </c>
      <c r="AW5002" s="2" t="s">
        <v>437</v>
      </c>
      <c r="AX5002" s="2" t="s">
        <v>12621</v>
      </c>
      <c r="AZ5002" s="3">
        <v>45657.543541666666</v>
      </c>
      <c r="BB5002" s="2" t="s">
        <v>887</v>
      </c>
      <c r="BC5002" s="2" t="s">
        <v>888</v>
      </c>
      <c r="BD5002" s="2" t="s">
        <v>889</v>
      </c>
      <c r="BE5002" s="2" t="s">
        <v>22580</v>
      </c>
      <c r="BF5002" s="2" t="s">
        <v>1034</v>
      </c>
    </row>
    <row r="5003" spans="1:58" x14ac:dyDescent="0.35">
      <c r="A5003" s="2">
        <v>2950700</v>
      </c>
      <c r="B5003" s="2" t="s">
        <v>58</v>
      </c>
      <c r="C5003" s="2">
        <v>34541041</v>
      </c>
      <c r="D5003" s="2">
        <v>338422175</v>
      </c>
      <c r="E5003" s="2" t="s">
        <v>59</v>
      </c>
      <c r="F5003" s="2" t="s">
        <v>60</v>
      </c>
      <c r="G5003" s="2" t="s">
        <v>13113</v>
      </c>
      <c r="H5003" s="2" t="s">
        <v>22581</v>
      </c>
      <c r="I5003" s="2">
        <v>773451279</v>
      </c>
      <c r="J5003" s="2" t="s">
        <v>22582</v>
      </c>
      <c r="K5003" s="2">
        <v>12</v>
      </c>
      <c r="L5003" s="2" t="s">
        <v>63</v>
      </c>
      <c r="M5003" s="2" t="s">
        <v>64</v>
      </c>
      <c r="N5003" s="3">
        <v>45078.425856481481</v>
      </c>
      <c r="O5003" s="2" t="s">
        <v>65</v>
      </c>
      <c r="Q5003" s="2" t="s">
        <v>66</v>
      </c>
      <c r="R5003" s="3">
        <v>45656.820567129631</v>
      </c>
      <c r="S5003" s="2" t="s">
        <v>5718</v>
      </c>
      <c r="T5003" s="2" t="s">
        <v>156</v>
      </c>
      <c r="U5003" s="2" t="s">
        <v>481</v>
      </c>
      <c r="V5003" s="2" t="s">
        <v>22583</v>
      </c>
      <c r="W5003" s="2" t="s">
        <v>288</v>
      </c>
      <c r="X5003" s="2" t="s">
        <v>289</v>
      </c>
      <c r="Y5003" s="2" t="s">
        <v>1925</v>
      </c>
      <c r="Z5003" s="2" t="s">
        <v>1926</v>
      </c>
      <c r="AA5003" s="2" t="s">
        <v>1926</v>
      </c>
      <c r="AB5003" s="2" t="s">
        <v>1926</v>
      </c>
      <c r="AE5003" s="3">
        <v>45656.8205787037</v>
      </c>
      <c r="AF5003" s="2" t="s">
        <v>77</v>
      </c>
      <c r="AH5003" s="2" t="s">
        <v>78</v>
      </c>
      <c r="AI5003" s="2" t="s">
        <v>79</v>
      </c>
      <c r="AJ5003" s="2" t="s">
        <v>191</v>
      </c>
      <c r="AK5003" s="2" t="s">
        <v>22584</v>
      </c>
      <c r="AL5003" s="2" t="s">
        <v>5718</v>
      </c>
      <c r="AM5003" s="3">
        <v>45656.820613425924</v>
      </c>
      <c r="AN5003" s="2" t="s">
        <v>22584</v>
      </c>
      <c r="AP5003" s="2">
        <v>5542852</v>
      </c>
      <c r="AQ5003" s="2" t="s">
        <v>81</v>
      </c>
      <c r="AR5003" s="3">
        <v>45657.691099537034</v>
      </c>
      <c r="AS5003" s="2" t="s">
        <v>82</v>
      </c>
      <c r="AT5003" s="3">
        <v>45657.333333333336</v>
      </c>
      <c r="AU5003" s="2" t="s">
        <v>104</v>
      </c>
      <c r="AV5003" s="2" t="s">
        <v>682</v>
      </c>
      <c r="AW5003" s="2" t="s">
        <v>683</v>
      </c>
      <c r="AX5003" s="2" t="s">
        <v>849</v>
      </c>
      <c r="AZ5003" s="3">
        <v>45657.691099537034</v>
      </c>
      <c r="BB5003" s="2" t="s">
        <v>614</v>
      </c>
      <c r="BC5003" s="2" t="s">
        <v>129</v>
      </c>
      <c r="BD5003" s="2" t="s">
        <v>615</v>
      </c>
      <c r="BE5003" s="2" t="s">
        <v>616</v>
      </c>
      <c r="BF5003" s="2" t="s">
        <v>301</v>
      </c>
    </row>
    <row r="5004" spans="1:58" x14ac:dyDescent="0.35">
      <c r="A5004" s="2">
        <v>2950701</v>
      </c>
      <c r="B5004" s="2" t="s">
        <v>58</v>
      </c>
      <c r="C5004" s="2">
        <v>38301061</v>
      </c>
      <c r="D5004" s="2">
        <v>338436872</v>
      </c>
      <c r="E5004" s="2" t="s">
        <v>59</v>
      </c>
      <c r="F5004" s="2" t="s">
        <v>60</v>
      </c>
      <c r="G5004" s="2" t="s">
        <v>8854</v>
      </c>
      <c r="H5004" s="2" t="s">
        <v>22585</v>
      </c>
      <c r="I5004" s="2">
        <v>781770202</v>
      </c>
      <c r="J5004" s="2" t="s">
        <v>16396</v>
      </c>
      <c r="K5004" s="2">
        <v>13</v>
      </c>
      <c r="L5004" s="2" t="s">
        <v>63</v>
      </c>
      <c r="M5004" s="2" t="s">
        <v>64</v>
      </c>
      <c r="N5004" s="3">
        <v>45642.416678240741</v>
      </c>
      <c r="O5004" s="2" t="s">
        <v>187</v>
      </c>
      <c r="Q5004" s="2" t="s">
        <v>66</v>
      </c>
      <c r="R5004" s="3">
        <v>45656.820798611108</v>
      </c>
      <c r="S5004" s="2" t="s">
        <v>7906</v>
      </c>
      <c r="T5004" s="2" t="s">
        <v>68</v>
      </c>
      <c r="U5004" s="2" t="s">
        <v>69</v>
      </c>
      <c r="V5004" s="2" t="s">
        <v>22586</v>
      </c>
      <c r="W5004" s="2" t="s">
        <v>71</v>
      </c>
      <c r="X5004" s="2" t="s">
        <v>198</v>
      </c>
      <c r="Y5004" s="2" t="s">
        <v>4562</v>
      </c>
      <c r="Z5004" s="2" t="s">
        <v>1058</v>
      </c>
      <c r="AA5004" s="2" t="s">
        <v>8576</v>
      </c>
      <c r="AB5004" s="2" t="s">
        <v>8576</v>
      </c>
      <c r="AC5004" s="2">
        <v>81</v>
      </c>
      <c r="AE5004" s="3">
        <v>45657.531712962962</v>
      </c>
      <c r="AF5004" s="2" t="s">
        <v>77</v>
      </c>
      <c r="AH5004" s="2" t="s">
        <v>142</v>
      </c>
      <c r="AI5004" s="2" t="s">
        <v>58</v>
      </c>
      <c r="AJ5004" s="2" t="s">
        <v>966</v>
      </c>
      <c r="AK5004" s="2" t="s">
        <v>22587</v>
      </c>
      <c r="AL5004" s="2" t="s">
        <v>1061</v>
      </c>
      <c r="AM5004" s="3">
        <v>45657.531851851854</v>
      </c>
      <c r="AN5004" s="2" t="s">
        <v>22587</v>
      </c>
      <c r="AO5004" s="2" t="s">
        <v>1061</v>
      </c>
      <c r="AP5004" s="2">
        <v>5547697</v>
      </c>
      <c r="AQ5004" s="2" t="s">
        <v>81</v>
      </c>
      <c r="AR5004" s="3">
        <v>45658.696261574078</v>
      </c>
      <c r="AS5004" s="2" t="s">
        <v>82</v>
      </c>
      <c r="AT5004" s="3">
        <v>45657.5625</v>
      </c>
      <c r="AU5004" s="2" t="s">
        <v>104</v>
      </c>
      <c r="AV5004" s="2" t="s">
        <v>969</v>
      </c>
      <c r="AW5004" s="2" t="s">
        <v>970</v>
      </c>
      <c r="AX5004" s="2" t="s">
        <v>971</v>
      </c>
      <c r="AZ5004" s="3">
        <v>45658.696261574078</v>
      </c>
      <c r="BB5004" s="2" t="s">
        <v>108</v>
      </c>
      <c r="BC5004" s="2" t="s">
        <v>109</v>
      </c>
      <c r="BD5004" s="2" t="s">
        <v>110</v>
      </c>
      <c r="BE5004" s="2" t="s">
        <v>1576</v>
      </c>
      <c r="BF5004" s="2" t="s">
        <v>194</v>
      </c>
    </row>
    <row r="5005" spans="1:58" x14ac:dyDescent="0.35">
      <c r="A5005" s="2">
        <v>2950702</v>
      </c>
      <c r="B5005" s="2" t="s">
        <v>58</v>
      </c>
      <c r="C5005" s="2">
        <v>42521231</v>
      </c>
      <c r="D5005" s="2">
        <v>338238982</v>
      </c>
      <c r="E5005" s="2" t="s">
        <v>59</v>
      </c>
      <c r="F5005" s="2" t="s">
        <v>60</v>
      </c>
      <c r="G5005" s="2" t="s">
        <v>1396</v>
      </c>
      <c r="H5005" s="2" t="s">
        <v>2631</v>
      </c>
      <c r="I5005" s="2">
        <v>772397739</v>
      </c>
      <c r="J5005" s="2" t="s">
        <v>22588</v>
      </c>
      <c r="K5005" s="2">
        <v>12</v>
      </c>
      <c r="L5005" s="2" t="s">
        <v>63</v>
      </c>
      <c r="M5005" s="2" t="s">
        <v>64</v>
      </c>
      <c r="N5005" s="3">
        <v>45458.682881944442</v>
      </c>
      <c r="O5005" s="2" t="s">
        <v>65</v>
      </c>
      <c r="Q5005" s="2" t="s">
        <v>66</v>
      </c>
      <c r="R5005" s="3">
        <v>45656.821203703701</v>
      </c>
      <c r="S5005" s="2" t="s">
        <v>1690</v>
      </c>
      <c r="T5005" s="2" t="s">
        <v>156</v>
      </c>
      <c r="U5005" s="2" t="s">
        <v>69</v>
      </c>
      <c r="V5005" s="2" t="s">
        <v>22589</v>
      </c>
      <c r="W5005" s="2" t="s">
        <v>71</v>
      </c>
      <c r="X5005" s="2" t="s">
        <v>198</v>
      </c>
      <c r="Y5005" s="2" t="s">
        <v>2015</v>
      </c>
      <c r="Z5005" s="2" t="s">
        <v>200</v>
      </c>
      <c r="AA5005" s="2" t="s">
        <v>2371</v>
      </c>
      <c r="AB5005" s="2" t="s">
        <v>2371</v>
      </c>
      <c r="AC5005" s="2">
        <v>664</v>
      </c>
      <c r="AE5005" s="3">
        <v>45656.821203703701</v>
      </c>
      <c r="AF5005" s="2" t="s">
        <v>77</v>
      </c>
      <c r="AH5005" s="2" t="s">
        <v>78</v>
      </c>
      <c r="AI5005" s="2" t="s">
        <v>79</v>
      </c>
      <c r="AJ5005" s="2" t="s">
        <v>123</v>
      </c>
      <c r="AK5005" s="2" t="s">
        <v>22590</v>
      </c>
      <c r="AL5005" s="2" t="s">
        <v>1690</v>
      </c>
      <c r="AM5005" s="3">
        <v>45656.821273148147</v>
      </c>
      <c r="AN5005" s="2" t="s">
        <v>22590</v>
      </c>
      <c r="AP5005" s="2">
        <v>5542854</v>
      </c>
      <c r="AQ5005" s="2" t="s">
        <v>81</v>
      </c>
      <c r="AR5005" s="3">
        <v>45656.884768518517</v>
      </c>
      <c r="AS5005" s="2" t="s">
        <v>82</v>
      </c>
      <c r="AT5005" s="3">
        <v>45657.333333333336</v>
      </c>
      <c r="AU5005" s="2" t="s">
        <v>104</v>
      </c>
      <c r="AV5005" s="2" t="s">
        <v>204</v>
      </c>
      <c r="AW5005" s="2" t="s">
        <v>205</v>
      </c>
      <c r="AX5005" s="2" t="s">
        <v>2018</v>
      </c>
      <c r="AZ5005" s="3">
        <v>45656.884768518517</v>
      </c>
      <c r="BB5005" s="2" t="s">
        <v>981</v>
      </c>
      <c r="BC5005" s="2" t="s">
        <v>982</v>
      </c>
      <c r="BD5005" s="2" t="s">
        <v>983</v>
      </c>
      <c r="BE5005" s="2" t="s">
        <v>20854</v>
      </c>
      <c r="BF5005" s="2" t="s">
        <v>2865</v>
      </c>
    </row>
    <row r="5006" spans="1:58" x14ac:dyDescent="0.35">
      <c r="A5006" s="2">
        <v>2950703</v>
      </c>
      <c r="B5006" s="2" t="s">
        <v>58</v>
      </c>
      <c r="C5006" s="2">
        <v>39357581</v>
      </c>
      <c r="D5006" s="2">
        <v>338270098</v>
      </c>
      <c r="E5006" s="2" t="s">
        <v>59</v>
      </c>
      <c r="F5006" s="2" t="s">
        <v>60</v>
      </c>
      <c r="G5006" s="2" t="s">
        <v>152</v>
      </c>
      <c r="H5006" s="2" t="s">
        <v>3731</v>
      </c>
      <c r="I5006" s="2">
        <v>338270098</v>
      </c>
      <c r="J5006" s="2" t="s">
        <v>22591</v>
      </c>
      <c r="K5006" s="2">
        <v>12</v>
      </c>
      <c r="L5006" s="2" t="s">
        <v>63</v>
      </c>
      <c r="M5006" s="2" t="s">
        <v>64</v>
      </c>
      <c r="N5006" s="3">
        <v>45093</v>
      </c>
      <c r="O5006" s="2" t="s">
        <v>187</v>
      </c>
      <c r="Q5006" s="2" t="s">
        <v>66</v>
      </c>
      <c r="R5006" s="3">
        <v>45656.822141203702</v>
      </c>
      <c r="S5006" s="2" t="s">
        <v>5315</v>
      </c>
      <c r="T5006" s="2" t="s">
        <v>156</v>
      </c>
      <c r="U5006" s="2" t="s">
        <v>69</v>
      </c>
      <c r="V5006" s="2" t="s">
        <v>22592</v>
      </c>
      <c r="W5006" s="2" t="s">
        <v>71</v>
      </c>
      <c r="X5006" s="2" t="s">
        <v>650</v>
      </c>
      <c r="Z5006" s="2" t="s">
        <v>652</v>
      </c>
      <c r="AA5006" s="2" t="s">
        <v>3716</v>
      </c>
      <c r="AB5006" s="2" t="s">
        <v>3716</v>
      </c>
      <c r="AC5006" s="2" t="s">
        <v>22593</v>
      </c>
      <c r="AE5006" s="3">
        <v>45656.822141203702</v>
      </c>
      <c r="AF5006" s="2" t="s">
        <v>77</v>
      </c>
      <c r="AH5006" s="2" t="s">
        <v>78</v>
      </c>
      <c r="AI5006" s="2" t="s">
        <v>79</v>
      </c>
      <c r="AJ5006" s="2" t="s">
        <v>276</v>
      </c>
      <c r="AK5006" s="2" t="s">
        <v>22594</v>
      </c>
      <c r="AL5006" s="2" t="s">
        <v>5315</v>
      </c>
      <c r="AM5006" s="3">
        <v>45656.822175925925</v>
      </c>
      <c r="AN5006" s="2" t="s">
        <v>22594</v>
      </c>
      <c r="AP5006" s="2">
        <v>5542855</v>
      </c>
      <c r="AQ5006" s="2" t="s">
        <v>81</v>
      </c>
      <c r="AR5006" s="3">
        <v>45657.474166666667</v>
      </c>
      <c r="AS5006" s="2" t="s">
        <v>82</v>
      </c>
      <c r="AT5006" s="3">
        <v>45657.333333333336</v>
      </c>
      <c r="AU5006" s="2" t="s">
        <v>104</v>
      </c>
      <c r="AV5006" s="2" t="s">
        <v>655</v>
      </c>
      <c r="AW5006" s="2" t="s">
        <v>656</v>
      </c>
      <c r="AX5006" s="2" t="s">
        <v>657</v>
      </c>
      <c r="AZ5006" s="3">
        <v>45657.474166666667</v>
      </c>
      <c r="BB5006" s="2" t="s">
        <v>225</v>
      </c>
      <c r="BC5006" s="2" t="s">
        <v>226</v>
      </c>
      <c r="BD5006" s="2" t="s">
        <v>89</v>
      </c>
      <c r="BE5006" s="2" t="s">
        <v>22595</v>
      </c>
      <c r="BF5006" s="2" t="s">
        <v>939</v>
      </c>
    </row>
    <row r="5007" spans="1:58" x14ac:dyDescent="0.35">
      <c r="A5007" s="2">
        <v>2950704</v>
      </c>
      <c r="B5007" s="2" t="s">
        <v>58</v>
      </c>
      <c r="C5007" s="2">
        <v>44707681</v>
      </c>
      <c r="D5007" s="2">
        <v>339047012</v>
      </c>
      <c r="E5007" s="2" t="s">
        <v>59</v>
      </c>
      <c r="F5007" s="2" t="s">
        <v>60</v>
      </c>
      <c r="G5007" s="2" t="s">
        <v>1504</v>
      </c>
      <c r="H5007" s="2" t="s">
        <v>986</v>
      </c>
      <c r="I5007" s="2">
        <v>770717250</v>
      </c>
      <c r="J5007" s="2" t="s">
        <v>22596</v>
      </c>
      <c r="K5007" s="2">
        <v>14</v>
      </c>
      <c r="L5007" s="2" t="s">
        <v>63</v>
      </c>
      <c r="M5007" s="2" t="s">
        <v>64</v>
      </c>
      <c r="N5007" s="3">
        <v>45623.654293981483</v>
      </c>
      <c r="O5007" s="2" t="s">
        <v>65</v>
      </c>
      <c r="Q5007" s="2" t="s">
        <v>66</v>
      </c>
      <c r="R5007" s="3">
        <v>45656.82271990741</v>
      </c>
      <c r="S5007" s="2" t="s">
        <v>14564</v>
      </c>
      <c r="T5007" s="2" t="s">
        <v>843</v>
      </c>
      <c r="U5007" s="2" t="s">
        <v>69</v>
      </c>
      <c r="V5007" s="2" t="s">
        <v>14565</v>
      </c>
      <c r="W5007" s="2" t="s">
        <v>233</v>
      </c>
      <c r="X5007" s="2" t="s">
        <v>233</v>
      </c>
      <c r="Y5007" s="2" t="s">
        <v>566</v>
      </c>
      <c r="Z5007" s="2" t="s">
        <v>2590</v>
      </c>
      <c r="AA5007" s="2" t="s">
        <v>22597</v>
      </c>
      <c r="AB5007" s="2" t="s">
        <v>176</v>
      </c>
      <c r="AE5007" s="3">
        <v>45658.511493055557</v>
      </c>
      <c r="AF5007" s="2" t="s">
        <v>77</v>
      </c>
      <c r="AH5007" s="2" t="s">
        <v>78</v>
      </c>
      <c r="AI5007" s="2" t="s">
        <v>58</v>
      </c>
      <c r="AJ5007" s="2" t="s">
        <v>101</v>
      </c>
      <c r="AK5007" s="2" t="s">
        <v>22598</v>
      </c>
      <c r="AL5007" s="2" t="s">
        <v>547</v>
      </c>
      <c r="AM5007" s="3">
        <v>45658.511562500003</v>
      </c>
      <c r="AN5007" s="2" t="s">
        <v>22598</v>
      </c>
      <c r="AO5007" s="2" t="s">
        <v>547</v>
      </c>
      <c r="AP5007" s="2">
        <v>5552003</v>
      </c>
      <c r="AQ5007" s="2" t="s">
        <v>81</v>
      </c>
      <c r="AR5007" s="3">
        <v>45659.649895833332</v>
      </c>
      <c r="AS5007" s="2" t="s">
        <v>82</v>
      </c>
      <c r="AT5007" s="3">
        <v>45659.333333333336</v>
      </c>
      <c r="AU5007" s="2" t="s">
        <v>104</v>
      </c>
      <c r="AV5007" s="2" t="s">
        <v>1787</v>
      </c>
      <c r="AW5007" s="2" t="s">
        <v>1788</v>
      </c>
      <c r="AX5007" s="2" t="s">
        <v>1789</v>
      </c>
      <c r="AZ5007" s="3">
        <v>45659.649895833332</v>
      </c>
      <c r="BB5007" s="2" t="s">
        <v>695</v>
      </c>
      <c r="BC5007" s="2" t="s">
        <v>696</v>
      </c>
      <c r="BD5007" s="2" t="s">
        <v>89</v>
      </c>
      <c r="BE5007" s="2" t="s">
        <v>22599</v>
      </c>
      <c r="BF5007" s="2" t="s">
        <v>576</v>
      </c>
    </row>
    <row r="5008" spans="1:58" x14ac:dyDescent="0.35">
      <c r="A5008" s="2">
        <v>2950705</v>
      </c>
      <c r="B5008" s="2" t="s">
        <v>58</v>
      </c>
      <c r="C5008" s="2">
        <v>44418531</v>
      </c>
      <c r="D5008" s="2">
        <v>339018043</v>
      </c>
      <c r="E5008" s="2" t="s">
        <v>59</v>
      </c>
      <c r="F5008" s="2" t="s">
        <v>60</v>
      </c>
      <c r="G5008" s="2" t="s">
        <v>21157</v>
      </c>
      <c r="H5008" s="2" t="s">
        <v>478</v>
      </c>
      <c r="I5008" s="2">
        <v>774463634</v>
      </c>
      <c r="J5008" s="2" t="s">
        <v>2158</v>
      </c>
      <c r="K5008" s="2">
        <v>14</v>
      </c>
      <c r="L5008" s="2" t="s">
        <v>63</v>
      </c>
      <c r="M5008" s="2" t="s">
        <v>64</v>
      </c>
      <c r="N5008" s="3">
        <v>45604.75</v>
      </c>
      <c r="O5008" s="2" t="s">
        <v>65</v>
      </c>
      <c r="Q5008" s="2" t="s">
        <v>66</v>
      </c>
      <c r="R5008" s="3">
        <v>45656.823379629626</v>
      </c>
      <c r="S5008" s="2" t="s">
        <v>2250</v>
      </c>
      <c r="T5008" s="2" t="s">
        <v>68</v>
      </c>
      <c r="U5008" s="2" t="s">
        <v>470</v>
      </c>
      <c r="V5008" s="2" t="s">
        <v>22600</v>
      </c>
      <c r="W5008" s="2" t="s">
        <v>233</v>
      </c>
      <c r="X5008" s="2" t="s">
        <v>234</v>
      </c>
      <c r="Y5008" s="2" t="s">
        <v>9513</v>
      </c>
      <c r="Z5008" s="2" t="s">
        <v>758</v>
      </c>
      <c r="AA5008" s="2" t="s">
        <v>9548</v>
      </c>
      <c r="AB5008" s="2" t="s">
        <v>176</v>
      </c>
      <c r="AE5008" s="3">
        <v>45656.823391203703</v>
      </c>
      <c r="AF5008" s="2" t="s">
        <v>77</v>
      </c>
      <c r="AH5008" s="2" t="s">
        <v>78</v>
      </c>
      <c r="AI5008" s="2" t="s">
        <v>79</v>
      </c>
      <c r="AJ5008" s="2" t="s">
        <v>191</v>
      </c>
      <c r="AK5008" s="2" t="s">
        <v>22600</v>
      </c>
      <c r="AL5008" s="2" t="s">
        <v>2250</v>
      </c>
      <c r="AM5008" s="3">
        <v>45656.823414351849</v>
      </c>
      <c r="AN5008" s="2" t="s">
        <v>22600</v>
      </c>
      <c r="AP5008" s="2">
        <v>5542857</v>
      </c>
      <c r="AQ5008" s="2" t="s">
        <v>81</v>
      </c>
      <c r="AR5008" s="3">
        <v>45657.652499999997</v>
      </c>
      <c r="AS5008" s="2" t="s">
        <v>82</v>
      </c>
      <c r="AT5008" s="3">
        <v>45657.333333333336</v>
      </c>
      <c r="AU5008" s="2" t="s">
        <v>104</v>
      </c>
      <c r="AV5008" s="2" t="s">
        <v>239</v>
      </c>
      <c r="AW5008" s="2" t="s">
        <v>240</v>
      </c>
      <c r="AX5008" s="2" t="s">
        <v>3975</v>
      </c>
      <c r="AZ5008" s="3">
        <v>45657.652499999997</v>
      </c>
      <c r="BB5008" s="2" t="s">
        <v>408</v>
      </c>
      <c r="BC5008" s="2" t="s">
        <v>409</v>
      </c>
      <c r="BD5008" s="2" t="s">
        <v>410</v>
      </c>
      <c r="BE5008" s="2" t="s">
        <v>1763</v>
      </c>
      <c r="BF5008" s="2" t="s">
        <v>831</v>
      </c>
    </row>
    <row r="5009" spans="1:58" x14ac:dyDescent="0.35">
      <c r="A5009" s="2">
        <v>2950706</v>
      </c>
      <c r="B5009" s="2" t="s">
        <v>244</v>
      </c>
      <c r="C5009" s="2">
        <v>43455281</v>
      </c>
      <c r="D5009" s="2">
        <v>339746721</v>
      </c>
      <c r="E5009" s="2" t="s">
        <v>59</v>
      </c>
      <c r="F5009" s="2" t="s">
        <v>60</v>
      </c>
      <c r="G5009" s="2" t="s">
        <v>1395</v>
      </c>
      <c r="H5009" s="2" t="s">
        <v>2642</v>
      </c>
      <c r="I5009" s="2">
        <v>779709367</v>
      </c>
      <c r="J5009" s="2" t="s">
        <v>4258</v>
      </c>
      <c r="K5009" s="2">
        <v>14</v>
      </c>
      <c r="L5009" s="2" t="s">
        <v>63</v>
      </c>
      <c r="M5009" s="2" t="s">
        <v>64</v>
      </c>
      <c r="N5009" s="3">
        <v>45565.5</v>
      </c>
      <c r="O5009" s="2" t="s">
        <v>509</v>
      </c>
      <c r="Q5009" s="2" t="s">
        <v>66</v>
      </c>
      <c r="R5009" s="3">
        <v>45656.82435185185</v>
      </c>
      <c r="S5009" s="2" t="s">
        <v>16148</v>
      </c>
      <c r="T5009" s="2" t="s">
        <v>156</v>
      </c>
      <c r="U5009" s="2" t="s">
        <v>69</v>
      </c>
      <c r="V5009" s="2" t="s">
        <v>22601</v>
      </c>
      <c r="W5009" s="2" t="s">
        <v>250</v>
      </c>
      <c r="X5009" s="2" t="s">
        <v>1681</v>
      </c>
      <c r="Y5009" s="2" t="s">
        <v>3121</v>
      </c>
      <c r="Z5009" s="2" t="s">
        <v>485</v>
      </c>
      <c r="AA5009" s="2" t="s">
        <v>485</v>
      </c>
      <c r="AB5009" s="2" t="s">
        <v>176</v>
      </c>
      <c r="AE5009" s="3">
        <v>45656.824363425927</v>
      </c>
      <c r="AF5009" s="2" t="s">
        <v>77</v>
      </c>
      <c r="AH5009" s="2" t="s">
        <v>78</v>
      </c>
      <c r="AI5009" s="2" t="s">
        <v>255</v>
      </c>
      <c r="AJ5009" s="2" t="s">
        <v>256</v>
      </c>
      <c r="AK5009" s="2" t="s">
        <v>22602</v>
      </c>
      <c r="AL5009" s="2" t="s">
        <v>16148</v>
      </c>
      <c r="AM5009" s="3">
        <v>45656.82440972222</v>
      </c>
      <c r="AN5009" s="2" t="s">
        <v>22602</v>
      </c>
      <c r="AP5009" s="2">
        <v>5542860</v>
      </c>
      <c r="AQ5009" s="2" t="s">
        <v>81</v>
      </c>
      <c r="AR5009" s="3">
        <v>45657.495763888888</v>
      </c>
      <c r="AS5009" s="2" t="s">
        <v>82</v>
      </c>
      <c r="AT5009" s="3">
        <v>45657.333333333336</v>
      </c>
      <c r="AU5009" s="2" t="s">
        <v>104</v>
      </c>
      <c r="AV5009" s="2" t="s">
        <v>258</v>
      </c>
      <c r="AW5009" s="2" t="s">
        <v>259</v>
      </c>
      <c r="AX5009" s="2" t="s">
        <v>487</v>
      </c>
      <c r="AZ5009" s="3">
        <v>45657.495763888888</v>
      </c>
      <c r="BB5009" s="2" t="s">
        <v>261</v>
      </c>
      <c r="BC5009" s="2" t="s">
        <v>262</v>
      </c>
      <c r="BD5009" s="2" t="s">
        <v>263</v>
      </c>
      <c r="BE5009" s="2" t="s">
        <v>22603</v>
      </c>
      <c r="BF5009" s="2" t="s">
        <v>2930</v>
      </c>
    </row>
    <row r="5010" spans="1:58" x14ac:dyDescent="0.35">
      <c r="A5010" s="2">
        <v>2950707</v>
      </c>
      <c r="B5010" s="2" t="s">
        <v>58</v>
      </c>
      <c r="C5010" s="2">
        <v>36105391</v>
      </c>
      <c r="D5010" s="2">
        <v>338346274</v>
      </c>
      <c r="E5010" s="2" t="s">
        <v>59</v>
      </c>
      <c r="F5010" s="2" t="s">
        <v>60</v>
      </c>
      <c r="G5010" s="2" t="s">
        <v>7336</v>
      </c>
      <c r="H5010" s="2" t="s">
        <v>997</v>
      </c>
      <c r="I5010" s="2">
        <v>774397030</v>
      </c>
      <c r="J5010" s="2" t="s">
        <v>11898</v>
      </c>
      <c r="K5010" s="2">
        <v>13</v>
      </c>
      <c r="L5010" s="2" t="s">
        <v>63</v>
      </c>
      <c r="M5010" s="2" t="s">
        <v>64</v>
      </c>
      <c r="N5010" s="3">
        <v>44905.724999999999</v>
      </c>
      <c r="O5010" s="2" t="s">
        <v>65</v>
      </c>
      <c r="Q5010" s="2" t="s">
        <v>66</v>
      </c>
      <c r="R5010" s="3">
        <v>45656.824594907404</v>
      </c>
      <c r="S5010" s="2" t="s">
        <v>8097</v>
      </c>
      <c r="T5010" s="2" t="s">
        <v>68</v>
      </c>
      <c r="U5010" s="2" t="s">
        <v>2251</v>
      </c>
      <c r="V5010" s="2" t="s">
        <v>22604</v>
      </c>
      <c r="W5010" s="2" t="s">
        <v>400</v>
      </c>
      <c r="X5010" s="2" t="s">
        <v>419</v>
      </c>
      <c r="Y5010" s="2" t="s">
        <v>5521</v>
      </c>
      <c r="Z5010" s="2" t="s">
        <v>1471</v>
      </c>
      <c r="AA5010" s="2" t="s">
        <v>5522</v>
      </c>
      <c r="AB5010" s="2" t="s">
        <v>5522</v>
      </c>
      <c r="AE5010" s="3">
        <v>45656.824606481481</v>
      </c>
      <c r="AF5010" s="2" t="s">
        <v>77</v>
      </c>
      <c r="AH5010" s="2" t="s">
        <v>142</v>
      </c>
      <c r="AI5010" s="2" t="s">
        <v>79</v>
      </c>
      <c r="AJ5010" s="2" t="s">
        <v>191</v>
      </c>
      <c r="AK5010" s="2" t="s">
        <v>22605</v>
      </c>
      <c r="AL5010" s="2" t="s">
        <v>8097</v>
      </c>
      <c r="AM5010" s="3">
        <v>45656.824652777781</v>
      </c>
      <c r="AN5010" s="2" t="s">
        <v>22605</v>
      </c>
      <c r="AP5010" s="2">
        <v>5542861</v>
      </c>
      <c r="AQ5010" s="2" t="s">
        <v>81</v>
      </c>
      <c r="AR5010" s="3">
        <v>45657.007164351853</v>
      </c>
      <c r="AS5010" s="2" t="s">
        <v>82</v>
      </c>
      <c r="AT5010" s="3">
        <v>45657.333333333336</v>
      </c>
      <c r="AU5010" s="2" t="s">
        <v>104</v>
      </c>
      <c r="AV5010" s="2" t="s">
        <v>423</v>
      </c>
      <c r="AW5010" s="2" t="s">
        <v>424</v>
      </c>
      <c r="AX5010" s="2" t="s">
        <v>10347</v>
      </c>
      <c r="AZ5010" s="3">
        <v>45657.007164351853</v>
      </c>
      <c r="BB5010" s="2" t="s">
        <v>382</v>
      </c>
      <c r="BC5010" s="2" t="s">
        <v>383</v>
      </c>
      <c r="BD5010" s="2" t="s">
        <v>383</v>
      </c>
      <c r="BF5010" s="2" t="s">
        <v>4217</v>
      </c>
    </row>
    <row r="5011" spans="1:58" x14ac:dyDescent="0.35">
      <c r="A5011" s="2">
        <v>2950708</v>
      </c>
      <c r="B5011" s="2" t="s">
        <v>354</v>
      </c>
      <c r="C5011" s="2">
        <v>2737691</v>
      </c>
      <c r="D5011" s="2">
        <v>339615051</v>
      </c>
      <c r="E5011" s="2" t="s">
        <v>59</v>
      </c>
      <c r="F5011" s="2" t="s">
        <v>60</v>
      </c>
      <c r="G5011" s="2" t="s">
        <v>2906</v>
      </c>
      <c r="H5011" s="2" t="s">
        <v>22606</v>
      </c>
      <c r="I5011" s="2">
        <v>773798589</v>
      </c>
      <c r="J5011" s="2" t="s">
        <v>5822</v>
      </c>
      <c r="K5011" s="2">
        <v>20</v>
      </c>
      <c r="L5011" s="2" t="s">
        <v>357</v>
      </c>
      <c r="M5011" s="2" t="s">
        <v>358</v>
      </c>
      <c r="N5011" s="3">
        <v>44309.614594907405</v>
      </c>
      <c r="O5011" s="2" t="s">
        <v>22607</v>
      </c>
      <c r="Q5011" s="2" t="s">
        <v>66</v>
      </c>
      <c r="R5011" s="3">
        <v>45656.825243055559</v>
      </c>
      <c r="S5011" s="2" t="s">
        <v>15516</v>
      </c>
      <c r="T5011" s="2" t="s">
        <v>334</v>
      </c>
      <c r="U5011" s="2" t="s">
        <v>69</v>
      </c>
      <c r="V5011" s="2" t="s">
        <v>22608</v>
      </c>
      <c r="W5011" s="2" t="s">
        <v>497</v>
      </c>
      <c r="X5011" s="2" t="s">
        <v>497</v>
      </c>
      <c r="Y5011" s="2" t="s">
        <v>8355</v>
      </c>
      <c r="Z5011" s="2" t="s">
        <v>499</v>
      </c>
      <c r="AA5011" s="2" t="s">
        <v>421</v>
      </c>
      <c r="AB5011" s="2" t="s">
        <v>176</v>
      </c>
      <c r="AE5011" s="3">
        <v>45656.825578703705</v>
      </c>
      <c r="AF5011" s="2" t="s">
        <v>3132</v>
      </c>
      <c r="AH5011" s="2" t="s">
        <v>78</v>
      </c>
      <c r="AI5011" s="2" t="s">
        <v>363</v>
      </c>
      <c r="AJ5011" s="2" t="s">
        <v>364</v>
      </c>
      <c r="AK5011" s="2" t="s">
        <v>22609</v>
      </c>
      <c r="AL5011" s="2" t="s">
        <v>15516</v>
      </c>
      <c r="AM5011" s="3">
        <v>45656.825682870367</v>
      </c>
      <c r="AO5011" s="2" t="s">
        <v>15516</v>
      </c>
      <c r="AP5011" s="2">
        <v>5542864</v>
      </c>
      <c r="AQ5011" s="2" t="s">
        <v>81</v>
      </c>
      <c r="AR5011" s="3">
        <v>45656.827650462961</v>
      </c>
      <c r="AS5011" s="2" t="s">
        <v>82</v>
      </c>
      <c r="AT5011" s="3">
        <v>45656.5625</v>
      </c>
      <c r="AU5011" s="2" t="s">
        <v>104</v>
      </c>
      <c r="AV5011" s="2" t="s">
        <v>2134</v>
      </c>
      <c r="AW5011" s="2" t="s">
        <v>2135</v>
      </c>
      <c r="AX5011" s="2" t="s">
        <v>3063</v>
      </c>
      <c r="AZ5011" s="3">
        <v>45656.827650462961</v>
      </c>
      <c r="BB5011" s="2" t="s">
        <v>382</v>
      </c>
      <c r="BC5011" s="2" t="s">
        <v>383</v>
      </c>
      <c r="BD5011" s="2" t="s">
        <v>383</v>
      </c>
      <c r="BF5011" s="2" t="s">
        <v>15516</v>
      </c>
    </row>
    <row r="5012" spans="1:58" x14ac:dyDescent="0.35">
      <c r="A5012" s="2">
        <v>2950709</v>
      </c>
      <c r="B5012" s="2" t="s">
        <v>58</v>
      </c>
      <c r="C5012" s="2">
        <v>43572351</v>
      </c>
      <c r="D5012" s="2">
        <v>338228628</v>
      </c>
      <c r="E5012" s="2" t="s">
        <v>59</v>
      </c>
      <c r="F5012" s="2" t="s">
        <v>60</v>
      </c>
      <c r="G5012" s="2" t="s">
        <v>385</v>
      </c>
      <c r="H5012" s="2" t="s">
        <v>833</v>
      </c>
      <c r="I5012" s="2" t="s">
        <v>22610</v>
      </c>
      <c r="J5012" s="2" t="s">
        <v>3118</v>
      </c>
      <c r="K5012" s="2">
        <v>12</v>
      </c>
      <c r="L5012" s="2" t="s">
        <v>63</v>
      </c>
      <c r="M5012" s="2" t="s">
        <v>64</v>
      </c>
      <c r="N5012" s="3">
        <v>45479.420219907406</v>
      </c>
      <c r="O5012" s="2" t="s">
        <v>187</v>
      </c>
      <c r="Q5012" s="2" t="s">
        <v>66</v>
      </c>
      <c r="R5012" s="3">
        <v>45656.826678240737</v>
      </c>
      <c r="S5012" s="2" t="s">
        <v>3206</v>
      </c>
      <c r="T5012" s="2" t="s">
        <v>68</v>
      </c>
      <c r="U5012" s="2" t="s">
        <v>69</v>
      </c>
      <c r="V5012" s="2" t="s">
        <v>22611</v>
      </c>
      <c r="W5012" s="2" t="s">
        <v>71</v>
      </c>
      <c r="X5012" s="2" t="s">
        <v>198</v>
      </c>
      <c r="Y5012" s="2" t="s">
        <v>18389</v>
      </c>
      <c r="Z5012" s="2" t="s">
        <v>5639</v>
      </c>
      <c r="AA5012" s="2" t="s">
        <v>5640</v>
      </c>
      <c r="AB5012" s="2" t="s">
        <v>176</v>
      </c>
      <c r="AE5012" s="3">
        <v>45656.826689814814</v>
      </c>
      <c r="AF5012" s="2" t="s">
        <v>77</v>
      </c>
      <c r="AH5012" s="2" t="s">
        <v>78</v>
      </c>
      <c r="AI5012" s="2" t="s">
        <v>79</v>
      </c>
      <c r="AJ5012" s="2" t="s">
        <v>123</v>
      </c>
      <c r="AK5012" s="2" t="s">
        <v>22612</v>
      </c>
      <c r="AL5012" s="2" t="s">
        <v>3206</v>
      </c>
      <c r="AM5012" s="3">
        <v>45656.826724537037</v>
      </c>
      <c r="AN5012" s="2" t="s">
        <v>22612</v>
      </c>
      <c r="AP5012" s="2">
        <v>5542869</v>
      </c>
      <c r="AQ5012" s="2" t="s">
        <v>81</v>
      </c>
      <c r="AR5012" s="3">
        <v>45657.552754629629</v>
      </c>
      <c r="AS5012" s="2" t="s">
        <v>82</v>
      </c>
      <c r="AT5012" s="3">
        <v>45657.333333333336</v>
      </c>
      <c r="AU5012" s="2" t="s">
        <v>104</v>
      </c>
      <c r="AV5012" s="2" t="s">
        <v>204</v>
      </c>
      <c r="AW5012" s="2" t="s">
        <v>205</v>
      </c>
      <c r="AX5012" s="2" t="s">
        <v>5697</v>
      </c>
      <c r="AZ5012" s="3">
        <v>45657.552754629629</v>
      </c>
      <c r="BB5012" s="2" t="s">
        <v>408</v>
      </c>
      <c r="BC5012" s="2" t="s">
        <v>409</v>
      </c>
      <c r="BD5012" s="2" t="s">
        <v>410</v>
      </c>
      <c r="BE5012" s="2" t="s">
        <v>22613</v>
      </c>
      <c r="BF5012" s="2" t="s">
        <v>1061</v>
      </c>
    </row>
    <row r="5013" spans="1:58" x14ac:dyDescent="0.35">
      <c r="A5013" s="2">
        <v>2950710</v>
      </c>
      <c r="B5013" s="2" t="s">
        <v>58</v>
      </c>
      <c r="C5013" s="2">
        <v>35321661</v>
      </c>
      <c r="D5013" s="2">
        <v>338377152</v>
      </c>
      <c r="E5013" s="2" t="s">
        <v>59</v>
      </c>
      <c r="F5013" s="2" t="s">
        <v>60</v>
      </c>
      <c r="G5013" s="2" t="s">
        <v>4132</v>
      </c>
      <c r="H5013" s="2" t="s">
        <v>22614</v>
      </c>
      <c r="I5013" s="2">
        <v>774713072</v>
      </c>
      <c r="J5013" s="2" t="s">
        <v>372</v>
      </c>
      <c r="K5013" s="2">
        <v>13</v>
      </c>
      <c r="L5013" s="2" t="s">
        <v>63</v>
      </c>
      <c r="M5013" s="2" t="s">
        <v>64</v>
      </c>
      <c r="N5013" s="3">
        <v>45446.000011574077</v>
      </c>
      <c r="O5013" s="2" t="s">
        <v>65</v>
      </c>
      <c r="Q5013" s="2" t="s">
        <v>66</v>
      </c>
      <c r="R5013" s="3">
        <v>45656.826770833337</v>
      </c>
      <c r="S5013" s="2" t="s">
        <v>13308</v>
      </c>
      <c r="T5013" s="2" t="s">
        <v>68</v>
      </c>
      <c r="U5013" s="2" t="s">
        <v>880</v>
      </c>
      <c r="V5013" s="2" t="s">
        <v>22615</v>
      </c>
      <c r="W5013" s="2" t="s">
        <v>118</v>
      </c>
      <c r="X5013" s="2" t="s">
        <v>119</v>
      </c>
      <c r="Y5013" s="2" t="s">
        <v>14101</v>
      </c>
      <c r="Z5013" s="2" t="s">
        <v>1163</v>
      </c>
      <c r="AA5013" s="2" t="s">
        <v>1163</v>
      </c>
      <c r="AB5013" s="2" t="s">
        <v>1163</v>
      </c>
      <c r="AE5013" s="3">
        <v>45656.826782407406</v>
      </c>
      <c r="AF5013" s="2" t="s">
        <v>77</v>
      </c>
      <c r="AH5013" s="2" t="s">
        <v>78</v>
      </c>
      <c r="AI5013" s="2" t="s">
        <v>79</v>
      </c>
      <c r="AJ5013" s="2" t="s">
        <v>191</v>
      </c>
      <c r="AK5013" s="2" t="s">
        <v>22615</v>
      </c>
      <c r="AL5013" s="2" t="s">
        <v>13308</v>
      </c>
      <c r="AM5013" s="3">
        <v>45656.826817129629</v>
      </c>
      <c r="AN5013" s="2" t="s">
        <v>22615</v>
      </c>
      <c r="AP5013" s="2">
        <v>5542870</v>
      </c>
      <c r="AQ5013" s="2" t="s">
        <v>81</v>
      </c>
      <c r="AR5013" s="3">
        <v>45657.631319444445</v>
      </c>
      <c r="AS5013" s="2" t="s">
        <v>82</v>
      </c>
      <c r="AT5013" s="3">
        <v>45657.333333333336</v>
      </c>
      <c r="AU5013" s="2" t="s">
        <v>104</v>
      </c>
      <c r="AV5013" s="2" t="s">
        <v>125</v>
      </c>
      <c r="AW5013" s="2" t="s">
        <v>126</v>
      </c>
      <c r="AX5013" s="2" t="s">
        <v>127</v>
      </c>
      <c r="AZ5013" s="3">
        <v>45657.631319444445</v>
      </c>
      <c r="BB5013" s="2" t="s">
        <v>761</v>
      </c>
      <c r="BC5013" s="2" t="s">
        <v>88</v>
      </c>
      <c r="BD5013" s="2" t="s">
        <v>89</v>
      </c>
      <c r="BE5013" s="2" t="s">
        <v>22616</v>
      </c>
      <c r="BF5013" s="2" t="s">
        <v>91</v>
      </c>
    </row>
    <row r="5014" spans="1:58" x14ac:dyDescent="0.35">
      <c r="A5014" s="2">
        <v>2950711</v>
      </c>
      <c r="B5014" s="2" t="s">
        <v>58</v>
      </c>
      <c r="C5014" s="2">
        <v>30900981</v>
      </c>
      <c r="D5014" s="2">
        <v>338322000</v>
      </c>
      <c r="E5014" s="2" t="s">
        <v>59</v>
      </c>
      <c r="F5014" s="2" t="s">
        <v>60</v>
      </c>
      <c r="G5014" s="2" t="s">
        <v>1460</v>
      </c>
      <c r="H5014" s="2" t="s">
        <v>22617</v>
      </c>
      <c r="I5014" s="2">
        <v>775182677</v>
      </c>
      <c r="J5014" s="2" t="s">
        <v>635</v>
      </c>
      <c r="K5014" s="2">
        <v>12</v>
      </c>
      <c r="L5014" s="2" t="s">
        <v>63</v>
      </c>
      <c r="M5014" s="2" t="s">
        <v>64</v>
      </c>
      <c r="N5014" s="3">
        <v>44805</v>
      </c>
      <c r="O5014" s="2" t="s">
        <v>647</v>
      </c>
      <c r="Q5014" s="2" t="s">
        <v>66</v>
      </c>
      <c r="R5014" s="3">
        <v>45656.827141203707</v>
      </c>
      <c r="S5014" s="2" t="s">
        <v>22618</v>
      </c>
      <c r="T5014" s="2" t="s">
        <v>843</v>
      </c>
      <c r="U5014" s="2" t="s">
        <v>69</v>
      </c>
      <c r="V5014" s="2" t="s">
        <v>10349</v>
      </c>
      <c r="W5014" s="2" t="s">
        <v>288</v>
      </c>
      <c r="X5014" s="2" t="s">
        <v>775</v>
      </c>
      <c r="Y5014" s="2" t="s">
        <v>14201</v>
      </c>
      <c r="Z5014" s="2" t="s">
        <v>777</v>
      </c>
      <c r="AA5014" s="2" t="s">
        <v>2941</v>
      </c>
      <c r="AB5014" s="2" t="s">
        <v>2941</v>
      </c>
      <c r="AC5014" s="2" t="s">
        <v>22619</v>
      </c>
      <c r="AE5014" s="3">
        <v>45656.828182870369</v>
      </c>
      <c r="AF5014" s="2" t="s">
        <v>77</v>
      </c>
      <c r="AH5014" s="2" t="s">
        <v>78</v>
      </c>
      <c r="AI5014" s="2" t="s">
        <v>79</v>
      </c>
      <c r="AJ5014" s="2" t="s">
        <v>123</v>
      </c>
      <c r="AK5014" s="2" t="s">
        <v>10349</v>
      </c>
      <c r="AL5014" s="2" t="s">
        <v>22618</v>
      </c>
      <c r="AM5014" s="3">
        <v>45656.828217592592</v>
      </c>
      <c r="AO5014" s="2" t="s">
        <v>22618</v>
      </c>
      <c r="AP5014" s="2">
        <v>5542877</v>
      </c>
      <c r="AQ5014" s="2" t="s">
        <v>81</v>
      </c>
      <c r="AR5014" s="3">
        <v>45657.633171296293</v>
      </c>
      <c r="AS5014" s="2" t="s">
        <v>82</v>
      </c>
      <c r="AT5014" s="3">
        <v>45656.5625</v>
      </c>
      <c r="AU5014" s="2" t="s">
        <v>83</v>
      </c>
      <c r="AV5014" s="2" t="s">
        <v>781</v>
      </c>
      <c r="AW5014" s="2" t="s">
        <v>782</v>
      </c>
      <c r="AX5014" s="2" t="s">
        <v>2621</v>
      </c>
      <c r="AZ5014" s="3">
        <v>45657.633171296293</v>
      </c>
      <c r="BB5014" s="2" t="s">
        <v>643</v>
      </c>
      <c r="BC5014" s="2" t="s">
        <v>644</v>
      </c>
      <c r="BD5014" s="2" t="s">
        <v>299</v>
      </c>
      <c r="BE5014" s="2" t="s">
        <v>11218</v>
      </c>
      <c r="BF5014" s="2" t="s">
        <v>576</v>
      </c>
    </row>
    <row r="5015" spans="1:58" x14ac:dyDescent="0.35">
      <c r="A5015" s="2">
        <v>2950712</v>
      </c>
      <c r="B5015" s="2" t="s">
        <v>58</v>
      </c>
      <c r="C5015" s="2">
        <v>39498361</v>
      </c>
      <c r="D5015" s="2">
        <v>338935281</v>
      </c>
      <c r="E5015" s="2" t="s">
        <v>59</v>
      </c>
      <c r="F5015" s="2" t="s">
        <v>60</v>
      </c>
      <c r="G5015" s="2" t="s">
        <v>1460</v>
      </c>
      <c r="H5015" s="2" t="s">
        <v>22620</v>
      </c>
      <c r="I5015" s="2">
        <v>772325473</v>
      </c>
      <c r="J5015" s="2" t="s">
        <v>1407</v>
      </c>
      <c r="K5015" s="2">
        <v>16</v>
      </c>
      <c r="L5015" s="2" t="s">
        <v>63</v>
      </c>
      <c r="M5015" s="2" t="s">
        <v>64</v>
      </c>
      <c r="N5015" s="3">
        <v>45195.819513888891</v>
      </c>
      <c r="O5015" s="2" t="s">
        <v>65</v>
      </c>
      <c r="Q5015" s="2" t="s">
        <v>66</v>
      </c>
      <c r="R5015" s="3">
        <v>45656.828356481485</v>
      </c>
      <c r="S5015" s="2" t="s">
        <v>3313</v>
      </c>
      <c r="T5015" s="2" t="s">
        <v>703</v>
      </c>
      <c r="U5015" s="2" t="s">
        <v>69</v>
      </c>
      <c r="V5015" s="2" t="s">
        <v>22621</v>
      </c>
      <c r="W5015" s="2" t="s">
        <v>136</v>
      </c>
      <c r="X5015" s="2" t="s">
        <v>137</v>
      </c>
      <c r="Y5015" s="2" t="s">
        <v>5567</v>
      </c>
      <c r="Z5015" s="2" t="s">
        <v>121</v>
      </c>
      <c r="AA5015" s="2" t="s">
        <v>2051</v>
      </c>
      <c r="AB5015" s="2" t="s">
        <v>176</v>
      </c>
      <c r="AE5015" s="3">
        <v>45656.828368055554</v>
      </c>
      <c r="AF5015" s="2" t="s">
        <v>77</v>
      </c>
      <c r="AH5015" s="2" t="s">
        <v>142</v>
      </c>
      <c r="AI5015" s="2" t="s">
        <v>79</v>
      </c>
      <c r="AJ5015" s="2" t="s">
        <v>191</v>
      </c>
      <c r="AK5015" s="2" t="s">
        <v>3315</v>
      </c>
      <c r="AL5015" s="2" t="s">
        <v>3313</v>
      </c>
      <c r="AM5015" s="3">
        <v>45656.828402777777</v>
      </c>
      <c r="AN5015" s="2" t="s">
        <v>3315</v>
      </c>
      <c r="AP5015" s="2">
        <v>5542878</v>
      </c>
      <c r="AQ5015" s="2" t="s">
        <v>81</v>
      </c>
      <c r="AR5015" s="3">
        <v>45657.761099537034</v>
      </c>
      <c r="AS5015" s="2" t="s">
        <v>82</v>
      </c>
      <c r="AT5015" s="3">
        <v>45657.333333333336</v>
      </c>
      <c r="AU5015" s="2" t="s">
        <v>104</v>
      </c>
      <c r="AV5015" s="2" t="s">
        <v>163</v>
      </c>
      <c r="AW5015" s="2" t="s">
        <v>164</v>
      </c>
      <c r="AX5015" s="2" t="s">
        <v>2099</v>
      </c>
      <c r="AZ5015" s="3">
        <v>45657.761099537034</v>
      </c>
      <c r="BB5015" s="2" t="s">
        <v>179</v>
      </c>
      <c r="BC5015" s="2" t="s">
        <v>180</v>
      </c>
      <c r="BD5015" s="2" t="s">
        <v>181</v>
      </c>
      <c r="BE5015" s="2" t="s">
        <v>2615</v>
      </c>
      <c r="BF5015" s="2" t="s">
        <v>412</v>
      </c>
    </row>
    <row r="5016" spans="1:58" x14ac:dyDescent="0.35">
      <c r="A5016" s="2">
        <v>2950713</v>
      </c>
      <c r="B5016" s="2" t="s">
        <v>354</v>
      </c>
      <c r="C5016" s="2">
        <v>2737691</v>
      </c>
      <c r="D5016" s="2">
        <v>339615051</v>
      </c>
      <c r="E5016" s="2" t="s">
        <v>59</v>
      </c>
      <c r="F5016" s="2" t="s">
        <v>60</v>
      </c>
      <c r="G5016" s="2" t="s">
        <v>2906</v>
      </c>
      <c r="H5016" s="2" t="s">
        <v>22606</v>
      </c>
      <c r="I5016" s="2">
        <v>773798589</v>
      </c>
      <c r="J5016" s="2" t="s">
        <v>5822</v>
      </c>
      <c r="K5016" s="2">
        <v>20</v>
      </c>
      <c r="L5016" s="2" t="s">
        <v>357</v>
      </c>
      <c r="M5016" s="2" t="s">
        <v>358</v>
      </c>
      <c r="N5016" s="3">
        <v>44309.614594907405</v>
      </c>
      <c r="O5016" s="2" t="s">
        <v>22607</v>
      </c>
      <c r="Q5016" s="2" t="s">
        <v>66</v>
      </c>
      <c r="R5016" s="3">
        <v>45656.828784722224</v>
      </c>
      <c r="S5016" s="2" t="s">
        <v>15516</v>
      </c>
      <c r="T5016" s="2" t="s">
        <v>334</v>
      </c>
      <c r="U5016" s="2" t="s">
        <v>844</v>
      </c>
      <c r="V5016" s="2" t="s">
        <v>22622</v>
      </c>
      <c r="W5016" s="2" t="s">
        <v>497</v>
      </c>
      <c r="X5016" s="2" t="s">
        <v>497</v>
      </c>
      <c r="Y5016" s="2" t="s">
        <v>8355</v>
      </c>
      <c r="Z5016" s="2" t="s">
        <v>499</v>
      </c>
      <c r="AA5016" s="2" t="s">
        <v>421</v>
      </c>
      <c r="AB5016" s="2" t="s">
        <v>176</v>
      </c>
      <c r="AE5016" s="3">
        <v>45659.432812500003</v>
      </c>
      <c r="AF5016" s="2" t="s">
        <v>3132</v>
      </c>
      <c r="AH5016" s="2" t="s">
        <v>78</v>
      </c>
      <c r="AI5016" s="2" t="s">
        <v>363</v>
      </c>
      <c r="AJ5016" s="2" t="s">
        <v>22623</v>
      </c>
      <c r="AK5016" s="2" t="s">
        <v>22624</v>
      </c>
      <c r="AL5016" s="2" t="s">
        <v>103</v>
      </c>
      <c r="AM5016" s="3">
        <v>45659.432939814818</v>
      </c>
      <c r="AN5016" s="2" t="s">
        <v>22624</v>
      </c>
      <c r="AO5016" s="2" t="s">
        <v>103</v>
      </c>
      <c r="AP5016" s="2">
        <v>5553524</v>
      </c>
      <c r="AQ5016" s="2" t="s">
        <v>81</v>
      </c>
      <c r="AR5016" s="3">
        <v>45659.439756944441</v>
      </c>
      <c r="AS5016" s="2" t="s">
        <v>82</v>
      </c>
      <c r="AT5016" s="3">
        <v>45659.333333333336</v>
      </c>
      <c r="AU5016" s="2" t="s">
        <v>104</v>
      </c>
      <c r="AV5016" s="2" t="s">
        <v>8794</v>
      </c>
      <c r="AW5016" s="2" t="s">
        <v>8795</v>
      </c>
      <c r="AX5016" s="2" t="s">
        <v>8796</v>
      </c>
      <c r="AZ5016" s="3">
        <v>45659.439756944441</v>
      </c>
      <c r="BB5016" s="2" t="s">
        <v>382</v>
      </c>
      <c r="BC5016" s="2" t="s">
        <v>383</v>
      </c>
      <c r="BD5016" s="2" t="s">
        <v>383</v>
      </c>
      <c r="BE5016" s="2" t="s">
        <v>22625</v>
      </c>
      <c r="BF5016" s="2" t="s">
        <v>4292</v>
      </c>
    </row>
    <row r="5017" spans="1:58" x14ac:dyDescent="0.35">
      <c r="A5017" s="2">
        <v>2950714</v>
      </c>
      <c r="B5017" s="2" t="s">
        <v>58</v>
      </c>
      <c r="C5017" s="2">
        <v>41226191</v>
      </c>
      <c r="D5017" s="2">
        <v>338728945</v>
      </c>
      <c r="E5017" s="2" t="s">
        <v>59</v>
      </c>
      <c r="F5017" s="2" t="s">
        <v>60</v>
      </c>
      <c r="G5017" s="2" t="s">
        <v>1734</v>
      </c>
      <c r="H5017" s="2" t="s">
        <v>22626</v>
      </c>
      <c r="I5017" s="2">
        <v>781138882</v>
      </c>
      <c r="J5017" s="2" t="s">
        <v>22627</v>
      </c>
      <c r="K5017" s="2">
        <v>13</v>
      </c>
      <c r="L5017" s="2" t="s">
        <v>63</v>
      </c>
      <c r="M5017" s="2" t="s">
        <v>64</v>
      </c>
      <c r="N5017" s="3">
        <v>45118.625</v>
      </c>
      <c r="O5017" s="2" t="s">
        <v>65</v>
      </c>
      <c r="Q5017" s="2" t="s">
        <v>66</v>
      </c>
      <c r="R5017" s="3">
        <v>45656.829432870371</v>
      </c>
      <c r="S5017" s="2" t="s">
        <v>7364</v>
      </c>
      <c r="T5017" s="2" t="s">
        <v>389</v>
      </c>
      <c r="U5017" s="2" t="s">
        <v>69</v>
      </c>
      <c r="V5017" s="2" t="s">
        <v>22628</v>
      </c>
      <c r="W5017" s="2" t="s">
        <v>118</v>
      </c>
      <c r="X5017" s="2" t="s">
        <v>119</v>
      </c>
      <c r="Y5017" s="2" t="s">
        <v>3477</v>
      </c>
      <c r="Z5017" s="2" t="s">
        <v>121</v>
      </c>
      <c r="AA5017" s="2" t="s">
        <v>121</v>
      </c>
      <c r="AB5017" s="2" t="s">
        <v>22629</v>
      </c>
      <c r="AE5017" s="3">
        <v>45656.829432870371</v>
      </c>
      <c r="AF5017" s="2" t="s">
        <v>77</v>
      </c>
      <c r="AH5017" s="2" t="s">
        <v>78</v>
      </c>
      <c r="AI5017" s="2" t="s">
        <v>79</v>
      </c>
      <c r="AJ5017" s="2" t="s">
        <v>123</v>
      </c>
      <c r="AK5017" s="2" t="s">
        <v>22630</v>
      </c>
      <c r="AL5017" s="2" t="s">
        <v>7364</v>
      </c>
      <c r="AM5017" s="3">
        <v>45656.829467592594</v>
      </c>
      <c r="AN5017" s="2" t="s">
        <v>22630</v>
      </c>
      <c r="AP5017" s="2">
        <v>5542883</v>
      </c>
      <c r="AQ5017" s="2" t="s">
        <v>81</v>
      </c>
      <c r="AR5017" s="3">
        <v>45657.656875000001</v>
      </c>
      <c r="AS5017" s="2" t="s">
        <v>82</v>
      </c>
      <c r="AT5017" s="3">
        <v>45657.333333333336</v>
      </c>
      <c r="AU5017" s="2" t="s">
        <v>104</v>
      </c>
      <c r="AV5017" s="2" t="s">
        <v>125</v>
      </c>
      <c r="AW5017" s="2" t="s">
        <v>126</v>
      </c>
      <c r="AX5017" s="2" t="s">
        <v>2627</v>
      </c>
      <c r="AZ5017" s="3">
        <v>45657.656875000001</v>
      </c>
      <c r="BB5017" s="2" t="s">
        <v>643</v>
      </c>
      <c r="BC5017" s="2" t="s">
        <v>644</v>
      </c>
      <c r="BD5017" s="2" t="s">
        <v>299</v>
      </c>
      <c r="BE5017" s="2" t="s">
        <v>4076</v>
      </c>
      <c r="BF5017" s="2" t="s">
        <v>91</v>
      </c>
    </row>
    <row r="5018" spans="1:58" x14ac:dyDescent="0.35">
      <c r="A5018" s="2">
        <v>2950715</v>
      </c>
      <c r="B5018" s="2" t="s">
        <v>58</v>
      </c>
      <c r="C5018" s="2">
        <v>30909751</v>
      </c>
      <c r="D5018" s="2">
        <v>339823737</v>
      </c>
      <c r="E5018" s="2" t="s">
        <v>59</v>
      </c>
      <c r="F5018" s="2" t="s">
        <v>60</v>
      </c>
      <c r="G5018" s="2" t="s">
        <v>9264</v>
      </c>
      <c r="H5018" s="2" t="s">
        <v>1543</v>
      </c>
      <c r="I5018" s="2">
        <v>779602961</v>
      </c>
      <c r="J5018" s="2" t="s">
        <v>9265</v>
      </c>
      <c r="K5018" s="2">
        <v>15</v>
      </c>
      <c r="L5018" s="2" t="s">
        <v>63</v>
      </c>
      <c r="M5018" s="2" t="s">
        <v>64</v>
      </c>
      <c r="N5018" s="3">
        <v>45648.631006944444</v>
      </c>
      <c r="O5018" s="2" t="s">
        <v>65</v>
      </c>
      <c r="Q5018" s="2" t="s">
        <v>66</v>
      </c>
      <c r="R5018" s="3">
        <v>45656.829560185186</v>
      </c>
      <c r="S5018" s="2" t="s">
        <v>1735</v>
      </c>
      <c r="T5018" s="2" t="s">
        <v>68</v>
      </c>
      <c r="U5018" s="2" t="s">
        <v>231</v>
      </c>
      <c r="V5018" s="2" t="s">
        <v>22631</v>
      </c>
      <c r="W5018" s="2" t="s">
        <v>727</v>
      </c>
      <c r="X5018" s="2" t="s">
        <v>2433</v>
      </c>
      <c r="Y5018" s="2" t="s">
        <v>14833</v>
      </c>
      <c r="Z5018" s="2" t="s">
        <v>730</v>
      </c>
      <c r="AA5018" s="2" t="s">
        <v>4539</v>
      </c>
      <c r="AB5018" s="2" t="s">
        <v>176</v>
      </c>
      <c r="AE5018" s="3">
        <v>45656.829571759263</v>
      </c>
      <c r="AF5018" s="2" t="s">
        <v>77</v>
      </c>
      <c r="AH5018" s="2" t="s">
        <v>142</v>
      </c>
      <c r="AI5018" s="2" t="s">
        <v>79</v>
      </c>
      <c r="AJ5018" s="2" t="s">
        <v>800</v>
      </c>
      <c r="AK5018" s="2" t="s">
        <v>22632</v>
      </c>
      <c r="AL5018" s="2" t="s">
        <v>1735</v>
      </c>
      <c r="AM5018" s="3">
        <v>45656.829606481479</v>
      </c>
      <c r="AN5018" s="2" t="s">
        <v>22632</v>
      </c>
      <c r="AP5018" s="2">
        <v>5542884</v>
      </c>
      <c r="AQ5018" s="2" t="s">
        <v>81</v>
      </c>
      <c r="AR5018" s="3">
        <v>45658.776099537034</v>
      </c>
      <c r="AS5018" s="2" t="s">
        <v>82</v>
      </c>
      <c r="AT5018" s="3">
        <v>45657.333333333336</v>
      </c>
      <c r="AU5018" s="2" t="s">
        <v>104</v>
      </c>
      <c r="AV5018" s="2" t="s">
        <v>733</v>
      </c>
      <c r="AW5018" s="2" t="s">
        <v>734</v>
      </c>
      <c r="AX5018" s="2" t="s">
        <v>2437</v>
      </c>
      <c r="AZ5018" s="3">
        <v>45658.776099537034</v>
      </c>
      <c r="BB5018" s="2" t="s">
        <v>382</v>
      </c>
      <c r="BC5018" s="2" t="s">
        <v>383</v>
      </c>
      <c r="BD5018" s="2" t="s">
        <v>383</v>
      </c>
      <c r="BE5018" s="2" t="s">
        <v>5489</v>
      </c>
      <c r="BF5018" s="2" t="s">
        <v>91</v>
      </c>
    </row>
    <row r="5019" spans="1:58" x14ac:dyDescent="0.35">
      <c r="A5019" s="2">
        <v>2950716</v>
      </c>
      <c r="B5019" s="2" t="s">
        <v>58</v>
      </c>
      <c r="C5019" s="2">
        <v>35679341</v>
      </c>
      <c r="D5019" s="2">
        <v>338377756</v>
      </c>
      <c r="E5019" s="2" t="s">
        <v>59</v>
      </c>
      <c r="F5019" s="2" t="s">
        <v>60</v>
      </c>
      <c r="G5019" s="2" t="s">
        <v>590</v>
      </c>
      <c r="H5019" s="2" t="s">
        <v>397</v>
      </c>
      <c r="I5019" s="2">
        <v>776545548</v>
      </c>
      <c r="J5019" s="2" t="s">
        <v>22633</v>
      </c>
      <c r="K5019" s="2">
        <v>13</v>
      </c>
      <c r="L5019" s="2" t="s">
        <v>16912</v>
      </c>
      <c r="M5019" s="2" t="s">
        <v>64</v>
      </c>
      <c r="N5019" s="3">
        <v>45091.807835648149</v>
      </c>
      <c r="O5019" s="2" t="s">
        <v>187</v>
      </c>
      <c r="Q5019" s="2" t="s">
        <v>66</v>
      </c>
      <c r="R5019" s="3">
        <v>45656.82980324074</v>
      </c>
      <c r="S5019" s="2" t="s">
        <v>5854</v>
      </c>
      <c r="T5019" s="2" t="s">
        <v>68</v>
      </c>
      <c r="U5019" s="2" t="s">
        <v>69</v>
      </c>
      <c r="V5019" s="2" t="s">
        <v>22634</v>
      </c>
      <c r="W5019" s="2" t="s">
        <v>118</v>
      </c>
      <c r="X5019" s="2" t="s">
        <v>119</v>
      </c>
      <c r="Y5019" s="2" t="s">
        <v>7939</v>
      </c>
      <c r="Z5019" s="2" t="s">
        <v>121</v>
      </c>
      <c r="AA5019" s="2" t="s">
        <v>21565</v>
      </c>
      <c r="AB5019" s="2" t="s">
        <v>21565</v>
      </c>
      <c r="AC5019" s="2">
        <v>344</v>
      </c>
      <c r="AE5019" s="3">
        <v>45656.829814814817</v>
      </c>
      <c r="AF5019" s="2" t="s">
        <v>77</v>
      </c>
      <c r="AH5019" s="2" t="s">
        <v>78</v>
      </c>
      <c r="AI5019" s="2" t="s">
        <v>58</v>
      </c>
      <c r="AJ5019" s="2" t="s">
        <v>123</v>
      </c>
      <c r="AK5019" s="2" t="s">
        <v>22635</v>
      </c>
      <c r="AL5019" s="2" t="s">
        <v>5854</v>
      </c>
      <c r="AM5019" s="3">
        <v>45657.503958333335</v>
      </c>
      <c r="AN5019" s="2" t="s">
        <v>21879</v>
      </c>
      <c r="AO5019" s="2" t="s">
        <v>91</v>
      </c>
      <c r="AP5019" s="2">
        <v>5547459</v>
      </c>
      <c r="AQ5019" s="2" t="s">
        <v>81</v>
      </c>
      <c r="AR5019" s="3">
        <v>45657.668761574074</v>
      </c>
      <c r="AS5019" s="2" t="s">
        <v>82</v>
      </c>
      <c r="AT5019" s="3">
        <v>45657.333333333336</v>
      </c>
      <c r="AU5019" s="2" t="s">
        <v>83</v>
      </c>
      <c r="AV5019" s="2" t="s">
        <v>969</v>
      </c>
      <c r="AW5019" s="2" t="s">
        <v>970</v>
      </c>
      <c r="AX5019" s="2" t="s">
        <v>971</v>
      </c>
      <c r="AZ5019" s="3">
        <v>45657.668761574074</v>
      </c>
      <c r="BB5019" s="2" t="s">
        <v>981</v>
      </c>
      <c r="BC5019" s="2" t="s">
        <v>982</v>
      </c>
      <c r="BD5019" s="2" t="s">
        <v>983</v>
      </c>
      <c r="BE5019" s="2" t="s">
        <v>21880</v>
      </c>
      <c r="BF5019" s="2" t="s">
        <v>807</v>
      </c>
    </row>
    <row r="5020" spans="1:58" x14ac:dyDescent="0.35">
      <c r="A5020" s="2">
        <v>2950717</v>
      </c>
      <c r="B5020" s="2" t="s">
        <v>720</v>
      </c>
      <c r="C5020" s="2">
        <v>34075991</v>
      </c>
      <c r="D5020" s="2">
        <v>339516533</v>
      </c>
      <c r="E5020" s="2" t="s">
        <v>59</v>
      </c>
      <c r="F5020" s="2" t="s">
        <v>60</v>
      </c>
      <c r="G5020" s="2" t="s">
        <v>626</v>
      </c>
      <c r="H5020" s="2" t="s">
        <v>22636</v>
      </c>
      <c r="I5020" s="2">
        <v>773632546</v>
      </c>
      <c r="J5020" s="2" t="s">
        <v>22637</v>
      </c>
      <c r="K5020" s="2">
        <v>14</v>
      </c>
      <c r="L5020" s="2" t="s">
        <v>63</v>
      </c>
      <c r="M5020" s="2" t="s">
        <v>64</v>
      </c>
      <c r="N5020" s="3">
        <v>43482.371354166666</v>
      </c>
      <c r="O5020" s="2" t="s">
        <v>724</v>
      </c>
      <c r="Q5020" s="2" t="s">
        <v>66</v>
      </c>
      <c r="R5020" s="3">
        <v>45656.830740740741</v>
      </c>
      <c r="S5020" s="2" t="s">
        <v>8694</v>
      </c>
      <c r="T5020" s="2" t="s">
        <v>68</v>
      </c>
      <c r="U5020" s="2" t="s">
        <v>3130</v>
      </c>
      <c r="V5020" s="2" t="s">
        <v>22638</v>
      </c>
      <c r="W5020" s="2" t="s">
        <v>233</v>
      </c>
      <c r="X5020" s="2" t="s">
        <v>233</v>
      </c>
      <c r="Y5020" s="2" t="s">
        <v>16933</v>
      </c>
      <c r="Z5020" s="2" t="s">
        <v>567</v>
      </c>
      <c r="AA5020" s="2" t="s">
        <v>1783</v>
      </c>
      <c r="AB5020" s="2" t="s">
        <v>1783</v>
      </c>
      <c r="AE5020" s="3">
        <v>45656.830752314818</v>
      </c>
      <c r="AF5020" s="2" t="s">
        <v>77</v>
      </c>
      <c r="AH5020" s="2" t="s">
        <v>78</v>
      </c>
      <c r="AI5020" s="2" t="s">
        <v>255</v>
      </c>
      <c r="AJ5020" s="2" t="s">
        <v>276</v>
      </c>
      <c r="AK5020" s="2" t="s">
        <v>22639</v>
      </c>
      <c r="AL5020" s="2" t="s">
        <v>8694</v>
      </c>
      <c r="AM5020" s="3">
        <v>45656.830787037034</v>
      </c>
      <c r="AN5020" s="2" t="s">
        <v>22639</v>
      </c>
      <c r="AP5020" s="2">
        <v>5542886</v>
      </c>
      <c r="AQ5020" s="2" t="s">
        <v>81</v>
      </c>
      <c r="AR5020" s="3">
        <v>45657.532233796293</v>
      </c>
      <c r="AS5020" s="2" t="s">
        <v>82</v>
      </c>
      <c r="AT5020" s="3">
        <v>45657.340277777781</v>
      </c>
      <c r="AU5020" s="2" t="s">
        <v>104</v>
      </c>
      <c r="AV5020" s="2" t="s">
        <v>569</v>
      </c>
      <c r="AW5020" s="2" t="s">
        <v>570</v>
      </c>
      <c r="AX5020" s="2" t="s">
        <v>5705</v>
      </c>
      <c r="AZ5020" s="3">
        <v>45657.532233796293</v>
      </c>
      <c r="BB5020" s="2" t="s">
        <v>439</v>
      </c>
      <c r="BC5020" s="2" t="s">
        <v>440</v>
      </c>
      <c r="BD5020" s="2" t="s">
        <v>263</v>
      </c>
      <c r="BE5020" s="2" t="s">
        <v>22640</v>
      </c>
      <c r="BF5020" s="2" t="s">
        <v>817</v>
      </c>
    </row>
    <row r="5021" spans="1:58" x14ac:dyDescent="0.35">
      <c r="A5021" s="2">
        <v>2950718</v>
      </c>
      <c r="B5021" s="2" t="s">
        <v>244</v>
      </c>
      <c r="C5021" s="2">
        <v>40364371</v>
      </c>
      <c r="D5021" s="2">
        <v>339759353</v>
      </c>
      <c r="E5021" s="2" t="s">
        <v>59</v>
      </c>
      <c r="F5021" s="2" t="s">
        <v>60</v>
      </c>
      <c r="G5021" s="2" t="s">
        <v>1040</v>
      </c>
      <c r="H5021" s="2" t="s">
        <v>852</v>
      </c>
      <c r="I5021" s="2">
        <v>775792913</v>
      </c>
      <c r="J5021" s="2" t="s">
        <v>5787</v>
      </c>
      <c r="K5021" s="2">
        <v>14</v>
      </c>
      <c r="L5021" s="2" t="s">
        <v>63</v>
      </c>
      <c r="M5021" s="2" t="s">
        <v>64</v>
      </c>
      <c r="N5021" s="3">
        <v>44951.458333333336</v>
      </c>
      <c r="O5021" s="2" t="s">
        <v>248</v>
      </c>
      <c r="Q5021" s="2" t="s">
        <v>66</v>
      </c>
      <c r="R5021" s="3">
        <v>45656.831145833334</v>
      </c>
      <c r="S5021" s="2" t="s">
        <v>4913</v>
      </c>
      <c r="T5021" s="2" t="s">
        <v>156</v>
      </c>
      <c r="U5021" s="2" t="s">
        <v>69</v>
      </c>
      <c r="V5021" s="2" t="s">
        <v>22641</v>
      </c>
      <c r="W5021" s="2" t="s">
        <v>250</v>
      </c>
      <c r="X5021" s="2" t="s">
        <v>483</v>
      </c>
      <c r="Y5021" s="2" t="s">
        <v>484</v>
      </c>
      <c r="Z5021" s="2" t="s">
        <v>485</v>
      </c>
      <c r="AA5021" s="2" t="s">
        <v>486</v>
      </c>
      <c r="AB5021" s="2" t="s">
        <v>176</v>
      </c>
      <c r="AE5021" s="3">
        <v>45656.831157407411</v>
      </c>
      <c r="AF5021" s="2" t="s">
        <v>77</v>
      </c>
      <c r="AH5021" s="2" t="s">
        <v>142</v>
      </c>
      <c r="AI5021" s="2" t="s">
        <v>255</v>
      </c>
      <c r="AJ5021" s="2" t="s">
        <v>598</v>
      </c>
      <c r="AK5021" s="2" t="s">
        <v>7699</v>
      </c>
      <c r="AL5021" s="2" t="s">
        <v>4913</v>
      </c>
      <c r="AM5021" s="3">
        <v>45656.831180555557</v>
      </c>
      <c r="AN5021" s="2" t="s">
        <v>7699</v>
      </c>
      <c r="AP5021" s="2">
        <v>5542887</v>
      </c>
      <c r="AQ5021" s="2" t="s">
        <v>81</v>
      </c>
      <c r="AR5021" s="3">
        <v>45657.581643518519</v>
      </c>
      <c r="AS5021" s="2" t="s">
        <v>82</v>
      </c>
      <c r="AT5021" s="3">
        <v>45657.333333333336</v>
      </c>
      <c r="AU5021" s="2" t="s">
        <v>104</v>
      </c>
      <c r="AV5021" s="2" t="s">
        <v>258</v>
      </c>
      <c r="AW5021" s="2" t="s">
        <v>259</v>
      </c>
      <c r="AX5021" s="2" t="s">
        <v>857</v>
      </c>
      <c r="AZ5021" s="3">
        <v>45657.581643518519</v>
      </c>
      <c r="BB5021" s="2" t="s">
        <v>439</v>
      </c>
      <c r="BC5021" s="2" t="s">
        <v>440</v>
      </c>
      <c r="BD5021" s="2" t="s">
        <v>263</v>
      </c>
      <c r="BE5021" s="2" t="s">
        <v>624</v>
      </c>
      <c r="BF5021" s="2" t="s">
        <v>1882</v>
      </c>
    </row>
    <row r="5022" spans="1:58" x14ac:dyDescent="0.35">
      <c r="A5022" s="2">
        <v>2950719</v>
      </c>
      <c r="B5022" s="2" t="s">
        <v>58</v>
      </c>
      <c r="C5022" s="2">
        <v>44671731</v>
      </c>
      <c r="D5022" s="2">
        <v>339700322</v>
      </c>
      <c r="E5022" s="2" t="s">
        <v>59</v>
      </c>
      <c r="F5022" s="2" t="s">
        <v>60</v>
      </c>
      <c r="G5022" s="2" t="s">
        <v>2946</v>
      </c>
      <c r="H5022" s="2" t="s">
        <v>1128</v>
      </c>
      <c r="I5022" s="2" t="s">
        <v>22642</v>
      </c>
      <c r="J5022" s="2" t="s">
        <v>22642</v>
      </c>
      <c r="K5022" s="2">
        <v>14</v>
      </c>
      <c r="L5022" s="2" t="s">
        <v>305</v>
      </c>
      <c r="M5022" s="2" t="s">
        <v>64</v>
      </c>
      <c r="N5022" s="3">
        <v>45646.666666666664</v>
      </c>
      <c r="O5022" s="2" t="s">
        <v>65</v>
      </c>
      <c r="Q5022" s="2" t="s">
        <v>66</v>
      </c>
      <c r="R5022" s="3">
        <v>45656.831388888888</v>
      </c>
      <c r="S5022" s="2" t="s">
        <v>1875</v>
      </c>
      <c r="T5022" s="2" t="s">
        <v>156</v>
      </c>
      <c r="U5022" s="2" t="s">
        <v>231</v>
      </c>
      <c r="V5022" s="2" t="s">
        <v>22643</v>
      </c>
      <c r="W5022" s="2" t="s">
        <v>250</v>
      </c>
      <c r="X5022" s="2" t="s">
        <v>1681</v>
      </c>
      <c r="Y5022" s="2" t="s">
        <v>8191</v>
      </c>
      <c r="Z5022" s="2" t="s">
        <v>1877</v>
      </c>
      <c r="AA5022" s="2" t="s">
        <v>5275</v>
      </c>
      <c r="AB5022" s="2" t="s">
        <v>176</v>
      </c>
      <c r="AE5022" s="3">
        <v>45656.831400462965</v>
      </c>
      <c r="AF5022" s="2" t="s">
        <v>77</v>
      </c>
      <c r="AH5022" s="2" t="s">
        <v>78</v>
      </c>
      <c r="AI5022" s="2" t="s">
        <v>255</v>
      </c>
      <c r="AJ5022" s="2" t="s">
        <v>191</v>
      </c>
      <c r="AK5022" s="2" t="s">
        <v>22643</v>
      </c>
      <c r="AL5022" s="2" t="s">
        <v>1875</v>
      </c>
      <c r="AM5022" s="3">
        <v>45656.831458333334</v>
      </c>
      <c r="AN5022" s="2" t="s">
        <v>22643</v>
      </c>
      <c r="AP5022" s="2">
        <v>5542888</v>
      </c>
      <c r="AQ5022" s="2" t="s">
        <v>81</v>
      </c>
      <c r="AR5022" s="3">
        <v>45658.599120370367</v>
      </c>
      <c r="AS5022" s="2" t="s">
        <v>82</v>
      </c>
      <c r="AT5022" s="3">
        <v>45657.333333333336</v>
      </c>
      <c r="AU5022" s="2" t="s">
        <v>104</v>
      </c>
      <c r="AV5022" s="2" t="s">
        <v>258</v>
      </c>
      <c r="AW5022" s="2" t="s">
        <v>259</v>
      </c>
      <c r="AX5022" s="2" t="s">
        <v>260</v>
      </c>
      <c r="AZ5022" s="3">
        <v>45658.599120370367</v>
      </c>
      <c r="BB5022" s="2" t="s">
        <v>225</v>
      </c>
      <c r="BC5022" s="2" t="s">
        <v>226</v>
      </c>
      <c r="BD5022" s="2" t="s">
        <v>89</v>
      </c>
      <c r="BE5022" s="2" t="s">
        <v>22644</v>
      </c>
      <c r="BF5022" s="2" t="s">
        <v>442</v>
      </c>
    </row>
    <row r="5023" spans="1:58" x14ac:dyDescent="0.35">
      <c r="A5023" s="2">
        <v>2950720</v>
      </c>
      <c r="B5023" s="2" t="s">
        <v>58</v>
      </c>
      <c r="C5023" s="2">
        <v>40748101</v>
      </c>
      <c r="D5023" s="2">
        <v>338517023</v>
      </c>
      <c r="E5023" s="2" t="s">
        <v>59</v>
      </c>
      <c r="F5023" s="2" t="s">
        <v>60</v>
      </c>
      <c r="G5023" s="2" t="s">
        <v>266</v>
      </c>
      <c r="H5023" s="2" t="s">
        <v>397</v>
      </c>
      <c r="I5023" s="2">
        <v>773506318</v>
      </c>
      <c r="J5023" s="2" t="s">
        <v>1055</v>
      </c>
      <c r="K5023" s="2">
        <v>12</v>
      </c>
      <c r="L5023" s="2" t="s">
        <v>63</v>
      </c>
      <c r="M5023" s="2" t="s">
        <v>64</v>
      </c>
      <c r="N5023" s="3">
        <v>45035</v>
      </c>
      <c r="O5023" s="2" t="s">
        <v>65</v>
      </c>
      <c r="Q5023" s="2" t="s">
        <v>66</v>
      </c>
      <c r="R5023" s="3">
        <v>45656.831446759257</v>
      </c>
      <c r="S5023" s="2" t="s">
        <v>5718</v>
      </c>
      <c r="T5023" s="2" t="s">
        <v>156</v>
      </c>
      <c r="U5023" s="2" t="s">
        <v>69</v>
      </c>
      <c r="V5023" s="2" t="s">
        <v>22645</v>
      </c>
      <c r="W5023" s="2" t="s">
        <v>288</v>
      </c>
      <c r="X5023" s="2" t="s">
        <v>775</v>
      </c>
      <c r="Y5023" s="2" t="s">
        <v>5213</v>
      </c>
      <c r="Z5023" s="2" t="s">
        <v>1591</v>
      </c>
      <c r="AA5023" s="2" t="s">
        <v>1592</v>
      </c>
      <c r="AB5023" s="2" t="s">
        <v>176</v>
      </c>
      <c r="AE5023" s="3">
        <v>45656.831458333334</v>
      </c>
      <c r="AF5023" s="2" t="s">
        <v>77</v>
      </c>
      <c r="AH5023" s="2" t="s">
        <v>78</v>
      </c>
      <c r="AI5023" s="2" t="s">
        <v>79</v>
      </c>
      <c r="AJ5023" s="2" t="s">
        <v>123</v>
      </c>
      <c r="AK5023" s="2" t="s">
        <v>22645</v>
      </c>
      <c r="AL5023" s="2" t="s">
        <v>5718</v>
      </c>
      <c r="AM5023" s="3">
        <v>45656.831493055557</v>
      </c>
      <c r="AN5023" s="2" t="s">
        <v>22645</v>
      </c>
      <c r="AP5023" s="2">
        <v>5542890</v>
      </c>
      <c r="AQ5023" s="2" t="s">
        <v>81</v>
      </c>
      <c r="AR5023" s="3">
        <v>45657.780115740738</v>
      </c>
      <c r="AS5023" s="2" t="s">
        <v>82</v>
      </c>
      <c r="AT5023" s="3">
        <v>45657.333333333336</v>
      </c>
      <c r="AU5023" s="2" t="s">
        <v>104</v>
      </c>
      <c r="AV5023" s="2" t="s">
        <v>781</v>
      </c>
      <c r="AW5023" s="2" t="s">
        <v>782</v>
      </c>
      <c r="AX5023" s="2" t="s">
        <v>2944</v>
      </c>
      <c r="AZ5023" s="3">
        <v>45657.780115740738</v>
      </c>
      <c r="BB5023" s="2" t="s">
        <v>887</v>
      </c>
      <c r="BC5023" s="2" t="s">
        <v>888</v>
      </c>
      <c r="BD5023" s="2" t="s">
        <v>889</v>
      </c>
      <c r="BE5023" s="2" t="s">
        <v>4096</v>
      </c>
      <c r="BF5023" s="2" t="s">
        <v>576</v>
      </c>
    </row>
    <row r="5024" spans="1:58" x14ac:dyDescent="0.35">
      <c r="A5024" s="2">
        <v>2950721</v>
      </c>
      <c r="B5024" s="2" t="s">
        <v>58</v>
      </c>
      <c r="C5024" s="2">
        <v>39999601</v>
      </c>
      <c r="D5024" s="2">
        <v>338686193</v>
      </c>
      <c r="E5024" s="2" t="s">
        <v>59</v>
      </c>
      <c r="F5024" s="2" t="s">
        <v>60</v>
      </c>
      <c r="G5024" s="2" t="s">
        <v>170</v>
      </c>
      <c r="H5024" s="2" t="s">
        <v>22646</v>
      </c>
      <c r="I5024" s="2">
        <v>781444988</v>
      </c>
      <c r="J5024" s="2" t="s">
        <v>22647</v>
      </c>
      <c r="K5024" s="2">
        <v>12</v>
      </c>
      <c r="L5024" s="2" t="s">
        <v>63</v>
      </c>
      <c r="M5024" s="2" t="s">
        <v>64</v>
      </c>
      <c r="N5024" s="3">
        <v>45195.650601851848</v>
      </c>
      <c r="O5024" s="2" t="s">
        <v>65</v>
      </c>
      <c r="Q5024" s="2" t="s">
        <v>66</v>
      </c>
      <c r="R5024" s="3">
        <v>45656.83152777778</v>
      </c>
      <c r="S5024" s="2" t="s">
        <v>2568</v>
      </c>
      <c r="T5024" s="2" t="s">
        <v>68</v>
      </c>
      <c r="U5024" s="2" t="s">
        <v>69</v>
      </c>
      <c r="V5024" s="2" t="s">
        <v>22648</v>
      </c>
      <c r="W5024" s="2" t="s">
        <v>71</v>
      </c>
      <c r="X5024" s="2" t="s">
        <v>431</v>
      </c>
      <c r="Y5024" s="2" t="s">
        <v>2170</v>
      </c>
      <c r="Z5024" s="2" t="s">
        <v>1067</v>
      </c>
      <c r="AA5024" s="2" t="s">
        <v>22649</v>
      </c>
      <c r="AB5024" s="2" t="s">
        <v>176</v>
      </c>
      <c r="AE5024" s="3">
        <v>45656.83153935185</v>
      </c>
      <c r="AF5024" s="2" t="s">
        <v>77</v>
      </c>
      <c r="AH5024" s="2" t="s">
        <v>78</v>
      </c>
      <c r="AI5024" s="2" t="s">
        <v>79</v>
      </c>
      <c r="AJ5024" s="2" t="s">
        <v>123</v>
      </c>
      <c r="AK5024" s="2" t="s">
        <v>4482</v>
      </c>
      <c r="AL5024" s="2" t="s">
        <v>2568</v>
      </c>
      <c r="AM5024" s="3">
        <v>45656.831562500003</v>
      </c>
      <c r="AN5024" s="2" t="s">
        <v>4482</v>
      </c>
      <c r="AP5024" s="2">
        <v>5542891</v>
      </c>
      <c r="AQ5024" s="2" t="s">
        <v>81</v>
      </c>
      <c r="AR5024" s="3">
        <v>45657.515300925923</v>
      </c>
      <c r="AS5024" s="2" t="s">
        <v>82</v>
      </c>
      <c r="AT5024" s="3">
        <v>45657.333333333336</v>
      </c>
      <c r="AU5024" s="2" t="s">
        <v>104</v>
      </c>
      <c r="AV5024" s="2" t="s">
        <v>436</v>
      </c>
      <c r="AW5024" s="2" t="s">
        <v>437</v>
      </c>
      <c r="AX5024" s="2" t="s">
        <v>1232</v>
      </c>
      <c r="AZ5024" s="3">
        <v>45657.515300925923</v>
      </c>
      <c r="BB5024" s="2" t="s">
        <v>887</v>
      </c>
      <c r="BC5024" s="2" t="s">
        <v>888</v>
      </c>
      <c r="BD5024" s="2" t="s">
        <v>889</v>
      </c>
      <c r="BE5024" s="2" t="s">
        <v>22650</v>
      </c>
      <c r="BF5024" s="2" t="s">
        <v>1034</v>
      </c>
    </row>
    <row r="5025" spans="1:58" x14ac:dyDescent="0.35">
      <c r="A5025" s="2">
        <v>2950722</v>
      </c>
      <c r="B5025" s="2" t="s">
        <v>58</v>
      </c>
      <c r="C5025" s="2">
        <v>31868041</v>
      </c>
      <c r="D5025" s="2">
        <v>338360546</v>
      </c>
      <c r="E5025" s="2" t="s">
        <v>59</v>
      </c>
      <c r="F5025" s="2" t="s">
        <v>60</v>
      </c>
      <c r="G5025" s="2" t="s">
        <v>8917</v>
      </c>
      <c r="H5025" s="2" t="s">
        <v>22651</v>
      </c>
      <c r="I5025" s="2">
        <v>777404401</v>
      </c>
      <c r="J5025" s="2" t="s">
        <v>16610</v>
      </c>
      <c r="K5025" s="2">
        <v>13</v>
      </c>
      <c r="L5025" s="2" t="s">
        <v>63</v>
      </c>
      <c r="M5025" s="2" t="s">
        <v>64</v>
      </c>
      <c r="N5025" s="3">
        <v>44805</v>
      </c>
      <c r="O5025" s="2" t="s">
        <v>647</v>
      </c>
      <c r="Q5025" s="2" t="s">
        <v>66</v>
      </c>
      <c r="R5025" s="3">
        <v>45656.832766203705</v>
      </c>
      <c r="S5025" s="2" t="s">
        <v>8041</v>
      </c>
      <c r="T5025" s="2" t="s">
        <v>68</v>
      </c>
      <c r="U5025" s="2" t="s">
        <v>231</v>
      </c>
      <c r="V5025" s="2" t="s">
        <v>22652</v>
      </c>
      <c r="W5025" s="2" t="s">
        <v>136</v>
      </c>
      <c r="X5025" s="2" t="s">
        <v>217</v>
      </c>
      <c r="Y5025" s="2" t="s">
        <v>13067</v>
      </c>
      <c r="Z5025" s="2" t="s">
        <v>596</v>
      </c>
      <c r="AA5025" s="2" t="s">
        <v>3111</v>
      </c>
      <c r="AB5025" s="2" t="s">
        <v>3111</v>
      </c>
      <c r="AE5025" s="3">
        <v>45656.832777777781</v>
      </c>
      <c r="AF5025" s="2" t="s">
        <v>77</v>
      </c>
      <c r="AH5025" s="2" t="s">
        <v>142</v>
      </c>
      <c r="AI5025" s="2" t="s">
        <v>79</v>
      </c>
      <c r="AJ5025" s="2" t="s">
        <v>191</v>
      </c>
      <c r="AK5025" s="2" t="s">
        <v>22653</v>
      </c>
      <c r="AL5025" s="2" t="s">
        <v>8041</v>
      </c>
      <c r="AM5025" s="3">
        <v>45656.832812499997</v>
      </c>
      <c r="AN5025" s="2" t="s">
        <v>22653</v>
      </c>
      <c r="AP5025" s="2">
        <v>5542895</v>
      </c>
      <c r="AQ5025" s="2" t="s">
        <v>81</v>
      </c>
      <c r="AR5025" s="3">
        <v>45657.412685185183</v>
      </c>
      <c r="AS5025" s="2" t="s">
        <v>82</v>
      </c>
      <c r="AT5025" s="3">
        <v>45657.333333333336</v>
      </c>
      <c r="AU5025" s="2" t="s">
        <v>104</v>
      </c>
      <c r="AV5025" s="2" t="s">
        <v>222</v>
      </c>
      <c r="AW5025" s="2" t="s">
        <v>223</v>
      </c>
      <c r="AX5025" s="2" t="s">
        <v>1014</v>
      </c>
      <c r="AZ5025" s="3">
        <v>45657.412685185183</v>
      </c>
      <c r="BB5025" s="2" t="s">
        <v>2219</v>
      </c>
      <c r="BC5025" s="2" t="s">
        <v>696</v>
      </c>
      <c r="BD5025" s="2" t="s">
        <v>89</v>
      </c>
      <c r="BE5025" s="2" t="s">
        <v>22654</v>
      </c>
      <c r="BF5025" s="2" t="s">
        <v>211</v>
      </c>
    </row>
    <row r="5026" spans="1:58" x14ac:dyDescent="0.35">
      <c r="A5026" s="2">
        <v>2950723</v>
      </c>
      <c r="B5026" s="2" t="s">
        <v>58</v>
      </c>
      <c r="C5026" s="2">
        <v>40007391</v>
      </c>
      <c r="D5026" s="2">
        <v>338039495</v>
      </c>
      <c r="E5026" s="2" t="s">
        <v>59</v>
      </c>
      <c r="F5026" s="2" t="s">
        <v>60</v>
      </c>
      <c r="G5026" s="2" t="s">
        <v>1460</v>
      </c>
      <c r="H5026" s="2" t="s">
        <v>22655</v>
      </c>
      <c r="I5026" s="2">
        <v>786003099</v>
      </c>
      <c r="J5026" s="2" t="s">
        <v>22656</v>
      </c>
      <c r="K5026" s="2">
        <v>13</v>
      </c>
      <c r="L5026" s="2" t="s">
        <v>305</v>
      </c>
      <c r="M5026" s="2" t="s">
        <v>64</v>
      </c>
      <c r="N5026" s="3">
        <v>45313.428287037037</v>
      </c>
      <c r="O5026" s="2" t="s">
        <v>65</v>
      </c>
      <c r="Q5026" s="2" t="s">
        <v>66</v>
      </c>
      <c r="R5026" s="3">
        <v>45656.833668981482</v>
      </c>
      <c r="S5026" s="2" t="s">
        <v>1283</v>
      </c>
      <c r="T5026" s="2" t="s">
        <v>68</v>
      </c>
      <c r="U5026" s="2" t="s">
        <v>215</v>
      </c>
      <c r="V5026" s="2" t="s">
        <v>22657</v>
      </c>
      <c r="W5026" s="2" t="s">
        <v>136</v>
      </c>
      <c r="X5026" s="2" t="s">
        <v>217</v>
      </c>
      <c r="Y5026" s="2" t="s">
        <v>8098</v>
      </c>
      <c r="Z5026" s="2" t="s">
        <v>945</v>
      </c>
      <c r="AA5026" s="2" t="s">
        <v>945</v>
      </c>
      <c r="AB5026" s="2" t="s">
        <v>945</v>
      </c>
      <c r="AE5026" s="3">
        <v>45656.833668981482</v>
      </c>
      <c r="AF5026" s="2" t="s">
        <v>77</v>
      </c>
      <c r="AH5026" s="2" t="s">
        <v>142</v>
      </c>
      <c r="AI5026" s="2" t="s">
        <v>79</v>
      </c>
      <c r="AJ5026" s="2" t="s">
        <v>800</v>
      </c>
      <c r="AK5026" s="2" t="s">
        <v>22657</v>
      </c>
      <c r="AL5026" s="2" t="s">
        <v>1283</v>
      </c>
      <c r="AM5026" s="3">
        <v>45656.833703703705</v>
      </c>
      <c r="AN5026" s="2" t="s">
        <v>22657</v>
      </c>
      <c r="AP5026" s="2">
        <v>5542908</v>
      </c>
      <c r="AQ5026" s="2" t="s">
        <v>81</v>
      </c>
      <c r="AR5026" s="3">
        <v>45657.836585648147</v>
      </c>
      <c r="AS5026" s="2" t="s">
        <v>82</v>
      </c>
      <c r="AT5026" s="3">
        <v>45657.333333333336</v>
      </c>
      <c r="AU5026" s="2" t="s">
        <v>104</v>
      </c>
      <c r="AV5026" s="2" t="s">
        <v>222</v>
      </c>
      <c r="AW5026" s="2" t="s">
        <v>223</v>
      </c>
      <c r="AX5026" s="2" t="s">
        <v>1458</v>
      </c>
      <c r="AZ5026" s="3">
        <v>45657.836585648147</v>
      </c>
      <c r="BB5026" s="2" t="s">
        <v>439</v>
      </c>
      <c r="BC5026" s="2" t="s">
        <v>440</v>
      </c>
      <c r="BD5026" s="2" t="s">
        <v>263</v>
      </c>
      <c r="BF5026" s="2" t="s">
        <v>147</v>
      </c>
    </row>
    <row r="5027" spans="1:58" x14ac:dyDescent="0.35">
      <c r="A5027" s="2">
        <v>2950724</v>
      </c>
      <c r="B5027" s="2" t="s">
        <v>244</v>
      </c>
      <c r="C5027" s="2">
        <v>40424641</v>
      </c>
      <c r="D5027" s="2">
        <v>338367963</v>
      </c>
      <c r="E5027" s="2" t="s">
        <v>59</v>
      </c>
      <c r="F5027" s="2" t="s">
        <v>60</v>
      </c>
      <c r="G5027" s="2" t="s">
        <v>22658</v>
      </c>
      <c r="H5027" s="2" t="s">
        <v>1903</v>
      </c>
      <c r="I5027" s="2">
        <v>776960501</v>
      </c>
      <c r="J5027" s="2" t="s">
        <v>22659</v>
      </c>
      <c r="K5027" s="2">
        <v>13</v>
      </c>
      <c r="L5027" s="2" t="s">
        <v>63</v>
      </c>
      <c r="M5027" s="2" t="s">
        <v>64</v>
      </c>
      <c r="N5027" s="3">
        <v>44979.625</v>
      </c>
      <c r="O5027" s="2" t="s">
        <v>248</v>
      </c>
      <c r="Q5027" s="2" t="s">
        <v>66</v>
      </c>
      <c r="R5027" s="3">
        <v>45656.833761574075</v>
      </c>
      <c r="S5027" s="2" t="s">
        <v>9555</v>
      </c>
      <c r="T5027" s="2" t="s">
        <v>68</v>
      </c>
      <c r="U5027" s="2" t="s">
        <v>2624</v>
      </c>
      <c r="V5027" s="2" t="s">
        <v>22660</v>
      </c>
      <c r="W5027" s="2" t="s">
        <v>136</v>
      </c>
      <c r="X5027" s="2" t="s">
        <v>217</v>
      </c>
      <c r="Y5027" s="2" t="s">
        <v>15364</v>
      </c>
      <c r="Z5027" s="2" t="s">
        <v>219</v>
      </c>
      <c r="AA5027" s="2" t="s">
        <v>22661</v>
      </c>
      <c r="AB5027" s="2" t="s">
        <v>176</v>
      </c>
      <c r="AE5027" s="3">
        <v>45657.678981481484</v>
      </c>
      <c r="AF5027" s="2" t="s">
        <v>77</v>
      </c>
      <c r="AH5027" s="2" t="s">
        <v>78</v>
      </c>
      <c r="AI5027" s="2" t="s">
        <v>1100</v>
      </c>
      <c r="AJ5027" s="2" t="s">
        <v>1271</v>
      </c>
      <c r="AK5027" s="2" t="s">
        <v>22662</v>
      </c>
      <c r="AL5027" s="2" t="s">
        <v>601</v>
      </c>
      <c r="AM5027" s="3">
        <v>45657.679050925923</v>
      </c>
      <c r="AN5027" s="2" t="s">
        <v>22662</v>
      </c>
      <c r="AO5027" s="2" t="s">
        <v>601</v>
      </c>
      <c r="AP5027" s="2">
        <v>5549189</v>
      </c>
      <c r="AQ5027" s="2" t="s">
        <v>81</v>
      </c>
      <c r="AR5027" s="3">
        <v>45658.909791666665</v>
      </c>
      <c r="AS5027" s="2" t="s">
        <v>82</v>
      </c>
      <c r="AT5027" s="3">
        <v>45657.333333333336</v>
      </c>
      <c r="AU5027" s="2" t="s">
        <v>104</v>
      </c>
      <c r="AV5027" s="2" t="s">
        <v>1273</v>
      </c>
      <c r="AW5027" s="2" t="s">
        <v>1274</v>
      </c>
      <c r="AX5027" s="2" t="s">
        <v>1275</v>
      </c>
      <c r="AZ5027" s="3">
        <v>45658.909791666665</v>
      </c>
      <c r="BB5027" s="2" t="s">
        <v>1276</v>
      </c>
      <c r="BC5027" s="2" t="s">
        <v>1277</v>
      </c>
      <c r="BD5027" s="2" t="s">
        <v>1278</v>
      </c>
      <c r="BE5027" s="2" t="s">
        <v>22663</v>
      </c>
      <c r="BF5027" s="2" t="s">
        <v>14857</v>
      </c>
    </row>
    <row r="5028" spans="1:58" x14ac:dyDescent="0.35">
      <c r="A5028" s="2">
        <v>2950725</v>
      </c>
      <c r="B5028" s="2" t="s">
        <v>58</v>
      </c>
      <c r="C5028" s="2">
        <v>34167211</v>
      </c>
      <c r="D5028" s="2">
        <v>339877387</v>
      </c>
      <c r="E5028" s="2" t="s">
        <v>59</v>
      </c>
      <c r="F5028" s="2" t="s">
        <v>60</v>
      </c>
      <c r="G5028" s="2" t="s">
        <v>1385</v>
      </c>
      <c r="H5028" s="2" t="s">
        <v>2800</v>
      </c>
      <c r="I5028" s="2">
        <v>762110754</v>
      </c>
      <c r="J5028" s="2" t="s">
        <v>8488</v>
      </c>
      <c r="K5028" s="2">
        <v>16</v>
      </c>
      <c r="L5028" s="2" t="s">
        <v>63</v>
      </c>
      <c r="M5028" s="2" t="s">
        <v>64</v>
      </c>
      <c r="N5028" s="3">
        <v>45567.506736111114</v>
      </c>
      <c r="O5028" s="2" t="s">
        <v>65</v>
      </c>
      <c r="Q5028" s="2" t="s">
        <v>66</v>
      </c>
      <c r="R5028" s="3">
        <v>45656.834444444445</v>
      </c>
      <c r="S5028" s="2" t="s">
        <v>3667</v>
      </c>
      <c r="T5028" s="2" t="s">
        <v>703</v>
      </c>
      <c r="U5028" s="2" t="s">
        <v>901</v>
      </c>
      <c r="V5028" s="2" t="s">
        <v>22664</v>
      </c>
      <c r="W5028" s="2" t="s">
        <v>605</v>
      </c>
      <c r="X5028" s="2" t="s">
        <v>605</v>
      </c>
      <c r="Y5028" s="2" t="s">
        <v>22665</v>
      </c>
      <c r="Z5028" s="2" t="s">
        <v>1305</v>
      </c>
      <c r="AA5028" s="2" t="s">
        <v>22666</v>
      </c>
      <c r="AB5028" s="2" t="s">
        <v>176</v>
      </c>
      <c r="AE5028" s="3">
        <v>45656.834456018521</v>
      </c>
      <c r="AF5028" s="2" t="s">
        <v>77</v>
      </c>
      <c r="AH5028" s="2" t="s">
        <v>78</v>
      </c>
      <c r="AI5028" s="2" t="s">
        <v>79</v>
      </c>
      <c r="AJ5028" s="2" t="s">
        <v>767</v>
      </c>
      <c r="AK5028" s="2" t="s">
        <v>22667</v>
      </c>
      <c r="AL5028" s="2" t="s">
        <v>3667</v>
      </c>
      <c r="AM5028" s="3">
        <v>45656.834479166668</v>
      </c>
      <c r="AN5028" s="2" t="s">
        <v>22667</v>
      </c>
      <c r="AP5028" s="2">
        <v>5542913</v>
      </c>
      <c r="AQ5028" s="2" t="s">
        <v>81</v>
      </c>
      <c r="AR5028" s="3">
        <v>45657.690891203703</v>
      </c>
      <c r="AS5028" s="2" t="s">
        <v>82</v>
      </c>
      <c r="AT5028" s="3">
        <v>45657.333333333336</v>
      </c>
      <c r="AU5028" s="2" t="s">
        <v>104</v>
      </c>
      <c r="AV5028" s="2" t="s">
        <v>611</v>
      </c>
      <c r="AW5028" s="2" t="s">
        <v>612</v>
      </c>
      <c r="AX5028" s="2" t="s">
        <v>613</v>
      </c>
      <c r="AZ5028" s="3">
        <v>45657.690891203703</v>
      </c>
      <c r="BB5028" s="2" t="s">
        <v>7131</v>
      </c>
      <c r="BC5028" s="2" t="s">
        <v>7132</v>
      </c>
      <c r="BD5028" s="2" t="s">
        <v>7133</v>
      </c>
      <c r="BE5028" s="2" t="s">
        <v>22668</v>
      </c>
      <c r="BF5028" s="2" t="s">
        <v>948</v>
      </c>
    </row>
    <row r="5029" spans="1:58" x14ac:dyDescent="0.35">
      <c r="A5029" s="2">
        <v>2950726</v>
      </c>
      <c r="B5029" s="2" t="s">
        <v>58</v>
      </c>
      <c r="C5029" s="2">
        <v>44272681</v>
      </c>
      <c r="D5029" s="2">
        <v>339788372</v>
      </c>
      <c r="E5029" s="2" t="s">
        <v>59</v>
      </c>
      <c r="F5029" s="2" t="s">
        <v>60</v>
      </c>
      <c r="G5029" s="2" t="s">
        <v>132</v>
      </c>
      <c r="H5029" s="2" t="s">
        <v>22669</v>
      </c>
      <c r="I5029" s="2">
        <v>770810294</v>
      </c>
      <c r="J5029" s="2" t="s">
        <v>2724</v>
      </c>
      <c r="K5029" s="2">
        <v>14</v>
      </c>
      <c r="L5029" s="2" t="s">
        <v>63</v>
      </c>
      <c r="M5029" s="2" t="s">
        <v>64</v>
      </c>
      <c r="N5029" s="3">
        <v>45649.447847222225</v>
      </c>
      <c r="O5029" s="2" t="s">
        <v>65</v>
      </c>
      <c r="Q5029" s="2" t="s">
        <v>66</v>
      </c>
      <c r="R5029" s="3">
        <v>45656.835081018522</v>
      </c>
      <c r="S5029" s="2" t="s">
        <v>1895</v>
      </c>
      <c r="T5029" s="2" t="s">
        <v>156</v>
      </c>
      <c r="U5029" s="2" t="s">
        <v>69</v>
      </c>
      <c r="V5029" s="2" t="s">
        <v>22670</v>
      </c>
      <c r="W5029" s="2" t="s">
        <v>250</v>
      </c>
      <c r="X5029" s="2" t="s">
        <v>1681</v>
      </c>
      <c r="Y5029" s="2" t="s">
        <v>22671</v>
      </c>
      <c r="Z5029" s="2" t="s">
        <v>1877</v>
      </c>
      <c r="AA5029" s="2" t="s">
        <v>5275</v>
      </c>
      <c r="AB5029" s="2" t="s">
        <v>176</v>
      </c>
      <c r="AE5029" s="3">
        <v>45656.835081018522</v>
      </c>
      <c r="AF5029" s="2" t="s">
        <v>77</v>
      </c>
      <c r="AH5029" s="2" t="s">
        <v>142</v>
      </c>
      <c r="AI5029" s="2" t="s">
        <v>79</v>
      </c>
      <c r="AJ5029" s="2" t="s">
        <v>123</v>
      </c>
      <c r="AK5029" s="2" t="s">
        <v>3823</v>
      </c>
      <c r="AL5029" s="2" t="s">
        <v>1895</v>
      </c>
      <c r="AM5029" s="3">
        <v>45656.835115740738</v>
      </c>
      <c r="AN5029" s="2" t="s">
        <v>3823</v>
      </c>
      <c r="AP5029" s="2">
        <v>5542917</v>
      </c>
      <c r="AQ5029" s="2" t="s">
        <v>81</v>
      </c>
      <c r="AR5029" s="3">
        <v>45658.594722222224</v>
      </c>
      <c r="AS5029" s="2" t="s">
        <v>82</v>
      </c>
      <c r="AT5029" s="3">
        <v>45657.333333333336</v>
      </c>
      <c r="AU5029" s="2" t="s">
        <v>104</v>
      </c>
      <c r="AV5029" s="2" t="s">
        <v>258</v>
      </c>
      <c r="AW5029" s="2" t="s">
        <v>259</v>
      </c>
      <c r="AX5029" s="2" t="s">
        <v>1686</v>
      </c>
      <c r="AZ5029" s="3">
        <v>45658.594722222224</v>
      </c>
      <c r="BB5029" s="2" t="s">
        <v>439</v>
      </c>
      <c r="BC5029" s="2" t="s">
        <v>440</v>
      </c>
      <c r="BD5029" s="2" t="s">
        <v>263</v>
      </c>
      <c r="BE5029" s="2" t="s">
        <v>22672</v>
      </c>
      <c r="BF5029" s="2" t="s">
        <v>442</v>
      </c>
    </row>
    <row r="5030" spans="1:58" x14ac:dyDescent="0.35">
      <c r="A5030" s="2">
        <v>2950727</v>
      </c>
      <c r="B5030" s="2" t="s">
        <v>244</v>
      </c>
      <c r="C5030" s="2">
        <v>42314811</v>
      </c>
      <c r="D5030" s="2">
        <v>339451483</v>
      </c>
      <c r="E5030" s="2" t="s">
        <v>59</v>
      </c>
      <c r="F5030" s="2" t="s">
        <v>60</v>
      </c>
      <c r="G5030" s="2" t="s">
        <v>2740</v>
      </c>
      <c r="I5030" s="2">
        <v>778183859</v>
      </c>
      <c r="J5030" s="2" t="s">
        <v>428</v>
      </c>
      <c r="K5030" s="2">
        <v>15</v>
      </c>
      <c r="L5030" s="2" t="s">
        <v>63</v>
      </c>
      <c r="M5030" s="2" t="s">
        <v>64</v>
      </c>
      <c r="N5030" s="3">
        <v>45300.625</v>
      </c>
      <c r="O5030" s="2" t="s">
        <v>248</v>
      </c>
      <c r="Q5030" s="2" t="s">
        <v>66</v>
      </c>
      <c r="R5030" s="3">
        <v>45656.835625</v>
      </c>
      <c r="S5030" s="2" t="s">
        <v>13308</v>
      </c>
      <c r="T5030" s="2" t="s">
        <v>68</v>
      </c>
      <c r="U5030" s="2" t="s">
        <v>880</v>
      </c>
      <c r="V5030" s="2" t="s">
        <v>22673</v>
      </c>
      <c r="W5030" s="2" t="s">
        <v>336</v>
      </c>
      <c r="X5030" s="2" t="s">
        <v>336</v>
      </c>
      <c r="Y5030" s="2" t="s">
        <v>5242</v>
      </c>
      <c r="Z5030" s="2" t="s">
        <v>453</v>
      </c>
      <c r="AA5030" s="2" t="s">
        <v>3872</v>
      </c>
      <c r="AB5030" s="2" t="s">
        <v>176</v>
      </c>
      <c r="AE5030" s="3">
        <v>45659.666817129626</v>
      </c>
      <c r="AF5030" s="2" t="s">
        <v>77</v>
      </c>
      <c r="AH5030" s="2" t="s">
        <v>142</v>
      </c>
      <c r="AI5030" s="2" t="s">
        <v>275</v>
      </c>
      <c r="AJ5030" s="2" t="s">
        <v>343</v>
      </c>
      <c r="AL5030" s="2" t="s">
        <v>345</v>
      </c>
      <c r="AM5030" s="3">
        <v>45659.666886574072</v>
      </c>
      <c r="AO5030" s="2" t="s">
        <v>345</v>
      </c>
      <c r="AP5030" s="2">
        <v>5554934</v>
      </c>
      <c r="AQ5030" s="2" t="s">
        <v>81</v>
      </c>
      <c r="AR5030" s="3">
        <v>45659.667291666665</v>
      </c>
      <c r="AS5030" s="2" t="s">
        <v>82</v>
      </c>
      <c r="AT5030" s="3">
        <v>45659.333333333336</v>
      </c>
      <c r="AU5030" s="2" t="s">
        <v>104</v>
      </c>
      <c r="AV5030" s="2" t="s">
        <v>346</v>
      </c>
      <c r="AW5030" s="2" t="s">
        <v>347</v>
      </c>
      <c r="AX5030" s="2" t="s">
        <v>348</v>
      </c>
      <c r="AZ5030" s="3">
        <v>45659.667291666665</v>
      </c>
      <c r="BB5030" s="2" t="s">
        <v>382</v>
      </c>
      <c r="BC5030" s="2" t="s">
        <v>383</v>
      </c>
      <c r="BD5030" s="2" t="s">
        <v>383</v>
      </c>
      <c r="BE5030" s="2" t="s">
        <v>22674</v>
      </c>
      <c r="BF5030" s="2" t="s">
        <v>345</v>
      </c>
    </row>
    <row r="5031" spans="1:58" x14ac:dyDescent="0.35">
      <c r="A5031" s="2">
        <v>2950728</v>
      </c>
      <c r="B5031" s="2" t="s">
        <v>58</v>
      </c>
      <c r="C5031" s="2">
        <v>44045921</v>
      </c>
      <c r="D5031" s="2">
        <v>339787650</v>
      </c>
      <c r="E5031" s="2" t="s">
        <v>59</v>
      </c>
      <c r="F5031" s="2" t="s">
        <v>60</v>
      </c>
      <c r="G5031" s="2" t="s">
        <v>1266</v>
      </c>
      <c r="H5031" s="2" t="s">
        <v>1473</v>
      </c>
      <c r="I5031" s="2">
        <v>339787650</v>
      </c>
      <c r="J5031" s="2">
        <v>784521033</v>
      </c>
      <c r="K5031" s="2">
        <v>14</v>
      </c>
      <c r="L5031" s="2" t="s">
        <v>63</v>
      </c>
      <c r="M5031" s="2" t="s">
        <v>64</v>
      </c>
      <c r="N5031" s="3">
        <v>45561.5</v>
      </c>
      <c r="O5031" s="2" t="s">
        <v>65</v>
      </c>
      <c r="Q5031" s="2" t="s">
        <v>66</v>
      </c>
      <c r="R5031" s="3">
        <v>45656.836134259262</v>
      </c>
      <c r="S5031" s="2" t="s">
        <v>2908</v>
      </c>
      <c r="T5031" s="2" t="s">
        <v>637</v>
      </c>
      <c r="U5031" s="2" t="s">
        <v>231</v>
      </c>
      <c r="V5031" s="2" t="s">
        <v>22675</v>
      </c>
      <c r="W5031" s="2" t="s">
        <v>250</v>
      </c>
      <c r="X5031" s="2" t="s">
        <v>1681</v>
      </c>
      <c r="Y5031" s="2" t="s">
        <v>2803</v>
      </c>
      <c r="Z5031" s="2" t="s">
        <v>1877</v>
      </c>
      <c r="AA5031" s="2" t="s">
        <v>5275</v>
      </c>
      <c r="AB5031" s="2" t="s">
        <v>176</v>
      </c>
      <c r="AE5031" s="3">
        <v>45656.836145833331</v>
      </c>
      <c r="AF5031" s="2" t="s">
        <v>77</v>
      </c>
      <c r="AH5031" s="2" t="s">
        <v>142</v>
      </c>
      <c r="AI5031" s="2" t="s">
        <v>79</v>
      </c>
      <c r="AJ5031" s="2" t="s">
        <v>123</v>
      </c>
      <c r="AK5031" s="2" t="s">
        <v>4911</v>
      </c>
      <c r="AL5031" s="2" t="s">
        <v>2908</v>
      </c>
      <c r="AM5031" s="3">
        <v>45656.836180555554</v>
      </c>
      <c r="AN5031" s="2" t="s">
        <v>4911</v>
      </c>
      <c r="AP5031" s="2">
        <v>5542922</v>
      </c>
      <c r="AQ5031" s="2" t="s">
        <v>81</v>
      </c>
      <c r="AR5031" s="3">
        <v>45657.706111111111</v>
      </c>
      <c r="AS5031" s="2" t="s">
        <v>82</v>
      </c>
      <c r="AT5031" s="3">
        <v>45657.333333333336</v>
      </c>
      <c r="AU5031" s="2" t="s">
        <v>104</v>
      </c>
      <c r="AV5031" s="2" t="s">
        <v>258</v>
      </c>
      <c r="AW5031" s="2" t="s">
        <v>259</v>
      </c>
      <c r="AX5031" s="2" t="s">
        <v>866</v>
      </c>
      <c r="AZ5031" s="3">
        <v>45657.706111111111</v>
      </c>
      <c r="BB5031" s="2" t="s">
        <v>225</v>
      </c>
      <c r="BC5031" s="2" t="s">
        <v>226</v>
      </c>
      <c r="BD5031" s="2" t="s">
        <v>89</v>
      </c>
      <c r="BE5031" s="2" t="s">
        <v>2997</v>
      </c>
      <c r="BF5031" s="2" t="s">
        <v>442</v>
      </c>
    </row>
    <row r="5032" spans="1:58" x14ac:dyDescent="0.35">
      <c r="A5032" s="2">
        <v>2950729</v>
      </c>
      <c r="B5032" s="2" t="s">
        <v>244</v>
      </c>
      <c r="C5032" s="2">
        <v>41390961</v>
      </c>
      <c r="D5032" s="2">
        <v>339542977</v>
      </c>
      <c r="E5032" s="2" t="s">
        <v>59</v>
      </c>
      <c r="F5032" s="2" t="s">
        <v>60</v>
      </c>
      <c r="G5032" s="2" t="s">
        <v>466</v>
      </c>
      <c r="H5032" s="2" t="s">
        <v>4904</v>
      </c>
      <c r="I5032" s="2">
        <v>774843640</v>
      </c>
      <c r="J5032" s="2" t="s">
        <v>466</v>
      </c>
      <c r="K5032" s="2">
        <v>14</v>
      </c>
      <c r="L5032" s="2" t="s">
        <v>63</v>
      </c>
      <c r="M5032" s="2" t="s">
        <v>64</v>
      </c>
      <c r="N5032" s="3">
        <v>45182.583333333336</v>
      </c>
      <c r="O5032" s="2" t="s">
        <v>248</v>
      </c>
      <c r="Q5032" s="2" t="s">
        <v>66</v>
      </c>
      <c r="R5032" s="3">
        <v>45656.836215277777</v>
      </c>
      <c r="S5032" s="2" t="s">
        <v>8174</v>
      </c>
      <c r="T5032" s="2" t="s">
        <v>68</v>
      </c>
      <c r="U5032" s="2" t="s">
        <v>69</v>
      </c>
      <c r="V5032" s="2" t="s">
        <v>22676</v>
      </c>
      <c r="Y5032" s="2" t="s">
        <v>5768</v>
      </c>
      <c r="Z5032" s="2" t="s">
        <v>567</v>
      </c>
      <c r="AA5032" s="2" t="s">
        <v>4152</v>
      </c>
      <c r="AB5032" s="2" t="s">
        <v>4152</v>
      </c>
      <c r="AE5032" s="3">
        <v>45657.592395833337</v>
      </c>
      <c r="AF5032" s="2" t="s">
        <v>77</v>
      </c>
      <c r="AH5032" s="2" t="s">
        <v>78</v>
      </c>
      <c r="AI5032" s="2" t="s">
        <v>1100</v>
      </c>
      <c r="AJ5032" s="2" t="s">
        <v>1101</v>
      </c>
      <c r="AK5032" s="2" t="s">
        <v>22677</v>
      </c>
      <c r="AL5032" s="2" t="s">
        <v>817</v>
      </c>
      <c r="AM5032" s="3">
        <v>45657.592638888891</v>
      </c>
      <c r="AN5032" s="2" t="s">
        <v>22678</v>
      </c>
      <c r="AO5032" s="2" t="s">
        <v>817</v>
      </c>
      <c r="AP5032" s="2">
        <v>5548308</v>
      </c>
      <c r="AQ5032" s="2" t="s">
        <v>81</v>
      </c>
      <c r="AR5032" s="3">
        <v>45659.609270833331</v>
      </c>
      <c r="AS5032" s="2" t="s">
        <v>82</v>
      </c>
      <c r="AT5032" s="3">
        <v>45657.333333333336</v>
      </c>
      <c r="AU5032" s="2" t="s">
        <v>83</v>
      </c>
      <c r="AV5032" s="2" t="s">
        <v>14935</v>
      </c>
      <c r="AW5032" s="2" t="s">
        <v>14936</v>
      </c>
      <c r="AX5032" s="2" t="s">
        <v>14937</v>
      </c>
      <c r="AZ5032" s="3">
        <v>45659.609270833331</v>
      </c>
      <c r="BB5032" s="2" t="s">
        <v>1276</v>
      </c>
      <c r="BC5032" s="2" t="s">
        <v>1277</v>
      </c>
      <c r="BD5032" s="2" t="s">
        <v>1278</v>
      </c>
      <c r="BE5032" s="2" t="s">
        <v>22679</v>
      </c>
      <c r="BF5032" s="2" t="s">
        <v>817</v>
      </c>
    </row>
    <row r="5033" spans="1:58" x14ac:dyDescent="0.35">
      <c r="A5033" s="2">
        <v>2950730</v>
      </c>
      <c r="B5033" s="2" t="s">
        <v>58</v>
      </c>
      <c r="C5033" s="2">
        <v>40909801</v>
      </c>
      <c r="D5033" s="2">
        <v>338588699</v>
      </c>
      <c r="E5033" s="2" t="s">
        <v>59</v>
      </c>
      <c r="F5033" s="2" t="s">
        <v>60</v>
      </c>
      <c r="G5033" s="2" t="s">
        <v>1111</v>
      </c>
      <c r="H5033" s="2" t="s">
        <v>22680</v>
      </c>
      <c r="I5033" s="2">
        <v>771137588</v>
      </c>
      <c r="J5033" s="2" t="s">
        <v>579</v>
      </c>
      <c r="K5033" s="2">
        <v>13</v>
      </c>
      <c r="L5033" s="2" t="s">
        <v>63</v>
      </c>
      <c r="M5033" s="2" t="s">
        <v>64</v>
      </c>
      <c r="N5033" s="3">
        <v>45061.833333333336</v>
      </c>
      <c r="O5033" s="2" t="s">
        <v>65</v>
      </c>
      <c r="Q5033" s="2" t="s">
        <v>66</v>
      </c>
      <c r="R5033" s="3">
        <v>45656.836944444447</v>
      </c>
      <c r="S5033" s="2" t="s">
        <v>2422</v>
      </c>
      <c r="T5033" s="2" t="s">
        <v>68</v>
      </c>
      <c r="U5033" s="2" t="s">
        <v>69</v>
      </c>
      <c r="V5033" s="2" t="s">
        <v>22681</v>
      </c>
      <c r="W5033" s="2" t="s">
        <v>400</v>
      </c>
      <c r="X5033" s="2" t="s">
        <v>401</v>
      </c>
      <c r="Y5033" s="2" t="s">
        <v>2007</v>
      </c>
      <c r="Z5033" s="2" t="s">
        <v>896</v>
      </c>
      <c r="AA5033" s="2" t="s">
        <v>4319</v>
      </c>
      <c r="AB5033" s="2" t="s">
        <v>176</v>
      </c>
      <c r="AE5033" s="3">
        <v>45656.836956018517</v>
      </c>
      <c r="AF5033" s="2" t="s">
        <v>77</v>
      </c>
      <c r="AH5033" s="2" t="s">
        <v>78</v>
      </c>
      <c r="AI5033" s="2" t="s">
        <v>79</v>
      </c>
      <c r="AJ5033" s="2" t="s">
        <v>379</v>
      </c>
      <c r="AK5033" s="2" t="s">
        <v>22682</v>
      </c>
      <c r="AL5033" s="2" t="s">
        <v>2422</v>
      </c>
      <c r="AM5033" s="3">
        <v>45656.83697916667</v>
      </c>
      <c r="AN5033" s="2" t="s">
        <v>22682</v>
      </c>
      <c r="AP5033" s="2">
        <v>5542927</v>
      </c>
      <c r="AQ5033" s="2" t="s">
        <v>81</v>
      </c>
      <c r="AR5033" s="3">
        <v>45657.825787037036</v>
      </c>
      <c r="AS5033" s="2" t="s">
        <v>82</v>
      </c>
      <c r="AT5033" s="3">
        <v>45657.333333333336</v>
      </c>
      <c r="AU5033" s="2" t="s">
        <v>104</v>
      </c>
      <c r="AV5033" s="2" t="s">
        <v>955</v>
      </c>
      <c r="AW5033" s="2" t="s">
        <v>956</v>
      </c>
      <c r="AX5033" s="2" t="s">
        <v>2838</v>
      </c>
      <c r="AZ5033" s="3">
        <v>45657.825787037036</v>
      </c>
      <c r="BB5033" s="2" t="s">
        <v>22683</v>
      </c>
      <c r="BC5033" s="2" t="s">
        <v>22684</v>
      </c>
      <c r="BD5033" s="2" t="s">
        <v>89</v>
      </c>
      <c r="BE5033" s="2" t="s">
        <v>3182</v>
      </c>
      <c r="BF5033" s="2" t="s">
        <v>412</v>
      </c>
    </row>
    <row r="5034" spans="1:58" x14ac:dyDescent="0.35">
      <c r="A5034" s="2">
        <v>2950731</v>
      </c>
      <c r="B5034" s="2" t="s">
        <v>58</v>
      </c>
      <c r="C5034" s="2">
        <v>29387971</v>
      </c>
      <c r="D5034" s="2">
        <v>338680860</v>
      </c>
      <c r="E5034" s="2" t="s">
        <v>59</v>
      </c>
      <c r="F5034" s="2" t="s">
        <v>60</v>
      </c>
      <c r="G5034" s="2" t="s">
        <v>8720</v>
      </c>
      <c r="H5034" s="2" t="s">
        <v>8721</v>
      </c>
      <c r="I5034" s="2">
        <v>785422266</v>
      </c>
      <c r="J5034" s="2" t="s">
        <v>22685</v>
      </c>
      <c r="K5034" s="2">
        <v>12</v>
      </c>
      <c r="L5034" s="2" t="s">
        <v>63</v>
      </c>
      <c r="M5034" s="2" t="s">
        <v>64</v>
      </c>
      <c r="N5034" s="3">
        <v>44833.500011574077</v>
      </c>
      <c r="O5034" s="2" t="s">
        <v>647</v>
      </c>
      <c r="Q5034" s="2" t="s">
        <v>66</v>
      </c>
      <c r="R5034" s="3">
        <v>45656.837442129632</v>
      </c>
      <c r="S5034" s="2" t="s">
        <v>2688</v>
      </c>
      <c r="T5034" s="2" t="s">
        <v>68</v>
      </c>
      <c r="U5034" s="2" t="s">
        <v>69</v>
      </c>
      <c r="V5034" s="2" t="s">
        <v>22686</v>
      </c>
      <c r="W5034" s="2" t="s">
        <v>71</v>
      </c>
      <c r="X5034" s="2" t="s">
        <v>198</v>
      </c>
      <c r="Y5034" s="2" t="s">
        <v>2314</v>
      </c>
      <c r="Z5034" s="2" t="s">
        <v>1603</v>
      </c>
      <c r="AA5034" s="2" t="s">
        <v>8724</v>
      </c>
      <c r="AB5034" s="2" t="s">
        <v>176</v>
      </c>
      <c r="AE5034" s="3">
        <v>45656.837453703702</v>
      </c>
      <c r="AF5034" s="2" t="s">
        <v>77</v>
      </c>
      <c r="AH5034" s="2" t="s">
        <v>78</v>
      </c>
      <c r="AI5034" s="2" t="s">
        <v>79</v>
      </c>
      <c r="AJ5034" s="2" t="s">
        <v>123</v>
      </c>
      <c r="AK5034" s="2" t="s">
        <v>2693</v>
      </c>
      <c r="AL5034" s="2" t="s">
        <v>2688</v>
      </c>
      <c r="AM5034" s="3">
        <v>45656.837488425925</v>
      </c>
      <c r="AN5034" s="2" t="s">
        <v>2693</v>
      </c>
      <c r="AP5034" s="2">
        <v>5542928</v>
      </c>
      <c r="AQ5034" s="2" t="s">
        <v>81</v>
      </c>
      <c r="AR5034" s="3">
        <v>45657.484988425924</v>
      </c>
      <c r="AS5034" s="2" t="s">
        <v>82</v>
      </c>
      <c r="AT5034" s="3">
        <v>45657.333333333336</v>
      </c>
      <c r="AU5034" s="2" t="s">
        <v>104</v>
      </c>
      <c r="AV5034" s="2" t="s">
        <v>204</v>
      </c>
      <c r="AW5034" s="2" t="s">
        <v>205</v>
      </c>
      <c r="AX5034" s="2" t="s">
        <v>7770</v>
      </c>
      <c r="AZ5034" s="3">
        <v>45657.484988425924</v>
      </c>
      <c r="BB5034" s="2" t="s">
        <v>887</v>
      </c>
      <c r="BC5034" s="2" t="s">
        <v>888</v>
      </c>
      <c r="BD5034" s="2" t="s">
        <v>889</v>
      </c>
      <c r="BE5034" s="2" t="s">
        <v>1299</v>
      </c>
      <c r="BF5034" s="2" t="s">
        <v>293</v>
      </c>
    </row>
    <row r="5035" spans="1:58" x14ac:dyDescent="0.35">
      <c r="A5035" s="2">
        <v>2950732</v>
      </c>
      <c r="B5035" s="2" t="s">
        <v>720</v>
      </c>
      <c r="C5035" s="2">
        <v>34656821</v>
      </c>
      <c r="D5035" s="2">
        <v>339760824</v>
      </c>
      <c r="E5035" s="2" t="s">
        <v>59</v>
      </c>
      <c r="F5035" s="2" t="s">
        <v>60</v>
      </c>
      <c r="G5035" s="2" t="s">
        <v>1385</v>
      </c>
      <c r="H5035" s="2" t="s">
        <v>22687</v>
      </c>
      <c r="I5035" s="2">
        <v>778345478</v>
      </c>
      <c r="J5035" s="2" t="s">
        <v>4637</v>
      </c>
      <c r="K5035" s="2">
        <v>14</v>
      </c>
      <c r="L5035" s="2" t="s">
        <v>63</v>
      </c>
      <c r="M5035" s="2" t="s">
        <v>64</v>
      </c>
      <c r="N5035" s="3">
        <v>43139.680555555555</v>
      </c>
      <c r="O5035" s="2" t="s">
        <v>724</v>
      </c>
      <c r="Q5035" s="2" t="s">
        <v>66</v>
      </c>
      <c r="R5035" s="3">
        <v>45656.837858796294</v>
      </c>
      <c r="S5035" s="2" t="s">
        <v>6807</v>
      </c>
      <c r="T5035" s="2" t="s">
        <v>68</v>
      </c>
      <c r="U5035" s="2" t="s">
        <v>1855</v>
      </c>
      <c r="V5035" s="2" t="s">
        <v>22688</v>
      </c>
      <c r="W5035" s="2" t="s">
        <v>250</v>
      </c>
      <c r="X5035" s="2" t="s">
        <v>743</v>
      </c>
      <c r="Y5035" s="2" t="s">
        <v>3887</v>
      </c>
      <c r="Z5035" s="2" t="s">
        <v>485</v>
      </c>
      <c r="AA5035" s="2" t="s">
        <v>485</v>
      </c>
      <c r="AB5035" s="2" t="s">
        <v>8807</v>
      </c>
      <c r="AE5035" s="3">
        <v>45656.837870370371</v>
      </c>
      <c r="AF5035" s="2" t="s">
        <v>77</v>
      </c>
      <c r="AH5035" s="2" t="s">
        <v>78</v>
      </c>
      <c r="AI5035" s="2" t="s">
        <v>255</v>
      </c>
      <c r="AJ5035" s="2" t="s">
        <v>276</v>
      </c>
      <c r="AK5035" s="2" t="s">
        <v>22689</v>
      </c>
      <c r="AL5035" s="2" t="s">
        <v>6807</v>
      </c>
      <c r="AM5035" s="3">
        <v>45656.83792824074</v>
      </c>
      <c r="AN5035" s="2" t="s">
        <v>22689</v>
      </c>
      <c r="AP5035" s="2">
        <v>5542929</v>
      </c>
      <c r="AQ5035" s="2" t="s">
        <v>81</v>
      </c>
      <c r="AR5035" s="3">
        <v>45657.66946759259</v>
      </c>
      <c r="AS5035" s="2" t="s">
        <v>82</v>
      </c>
      <c r="AT5035" s="3">
        <v>45657.333333333336</v>
      </c>
      <c r="AU5035" s="2" t="s">
        <v>104</v>
      </c>
      <c r="AV5035" s="2" t="s">
        <v>258</v>
      </c>
      <c r="AW5035" s="2" t="s">
        <v>259</v>
      </c>
      <c r="AX5035" s="2" t="s">
        <v>1180</v>
      </c>
      <c r="AZ5035" s="3">
        <v>45657.669456018521</v>
      </c>
      <c r="BB5035" s="2" t="s">
        <v>935</v>
      </c>
      <c r="BC5035" s="2" t="s">
        <v>936</v>
      </c>
      <c r="BD5035" s="2" t="s">
        <v>937</v>
      </c>
      <c r="BE5035" s="2" t="s">
        <v>3890</v>
      </c>
      <c r="BF5035" s="2" t="s">
        <v>265</v>
      </c>
    </row>
    <row r="5036" spans="1:58" x14ac:dyDescent="0.35">
      <c r="A5036" s="2">
        <v>2950733</v>
      </c>
      <c r="B5036" s="2" t="s">
        <v>668</v>
      </c>
      <c r="C5036" s="2">
        <v>42944321</v>
      </c>
      <c r="D5036" s="2">
        <v>339144879</v>
      </c>
      <c r="E5036" s="2" t="s">
        <v>59</v>
      </c>
      <c r="F5036" s="2" t="s">
        <v>668</v>
      </c>
      <c r="G5036" s="2" t="s">
        <v>5748</v>
      </c>
      <c r="H5036" s="2" t="s">
        <v>14963</v>
      </c>
      <c r="I5036" s="2">
        <v>779303900</v>
      </c>
      <c r="J5036" s="2" t="s">
        <v>22690</v>
      </c>
      <c r="K5036" s="2">
        <v>14</v>
      </c>
      <c r="L5036" s="2" t="s">
        <v>63</v>
      </c>
      <c r="M5036" s="2" t="s">
        <v>64</v>
      </c>
      <c r="N5036" s="3">
        <v>45654.708333333336</v>
      </c>
      <c r="O5036" s="2" t="s">
        <v>672</v>
      </c>
      <c r="Q5036" s="2" t="s">
        <v>66</v>
      </c>
      <c r="R5036" s="3">
        <v>45656.838321759256</v>
      </c>
      <c r="S5036" s="2" t="s">
        <v>8285</v>
      </c>
      <c r="T5036" s="2" t="s">
        <v>68</v>
      </c>
      <c r="U5036" s="2" t="s">
        <v>674</v>
      </c>
      <c r="V5036" s="2" t="s">
        <v>22691</v>
      </c>
      <c r="W5036" s="2" t="s">
        <v>676</v>
      </c>
      <c r="X5036" s="2" t="s">
        <v>289</v>
      </c>
      <c r="Y5036" s="2" t="s">
        <v>677</v>
      </c>
      <c r="Z5036" s="2" t="s">
        <v>758</v>
      </c>
      <c r="AA5036" s="2" t="s">
        <v>22692</v>
      </c>
      <c r="AB5036" s="2" t="s">
        <v>176</v>
      </c>
      <c r="AE5036" s="3">
        <v>45656.838472222225</v>
      </c>
      <c r="AF5036" s="2" t="s">
        <v>680</v>
      </c>
      <c r="AG5036" s="2">
        <v>24</v>
      </c>
      <c r="AH5036" s="2" t="s">
        <v>78</v>
      </c>
      <c r="AI5036" s="2" t="s">
        <v>79</v>
      </c>
      <c r="AJ5036" s="2" t="s">
        <v>191</v>
      </c>
      <c r="AL5036" s="2" t="s">
        <v>8285</v>
      </c>
      <c r="AM5036" s="3">
        <v>45656.838495370372</v>
      </c>
      <c r="AO5036" s="2" t="s">
        <v>8285</v>
      </c>
      <c r="AP5036" s="2">
        <v>5542932</v>
      </c>
      <c r="AQ5036" s="2" t="s">
        <v>81</v>
      </c>
      <c r="AR5036" s="3">
        <v>45657.709710648145</v>
      </c>
      <c r="AS5036" s="2" t="s">
        <v>82</v>
      </c>
      <c r="AT5036" s="3">
        <v>45657.333333333336</v>
      </c>
      <c r="AU5036" s="2" t="s">
        <v>104</v>
      </c>
      <c r="AV5036" s="2" t="s">
        <v>682</v>
      </c>
      <c r="AW5036" s="2" t="s">
        <v>683</v>
      </c>
      <c r="AX5036" s="2" t="s">
        <v>2224</v>
      </c>
      <c r="AY5036" s="3">
        <v>45657.838472222225</v>
      </c>
      <c r="AZ5036" s="3">
        <v>45657.709710648145</v>
      </c>
      <c r="BA5036" s="2" t="s">
        <v>460</v>
      </c>
      <c r="BB5036" s="2" t="s">
        <v>5450</v>
      </c>
      <c r="BC5036" s="2" t="s">
        <v>5451</v>
      </c>
      <c r="BD5036" s="2" t="s">
        <v>5452</v>
      </c>
      <c r="BE5036" s="2" t="s">
        <v>22693</v>
      </c>
      <c r="BF5036" s="2" t="s">
        <v>831</v>
      </c>
    </row>
    <row r="5037" spans="1:58" x14ac:dyDescent="0.35">
      <c r="A5037" s="2">
        <v>2950734</v>
      </c>
      <c r="B5037" s="2" t="s">
        <v>58</v>
      </c>
      <c r="C5037" s="2">
        <v>43367221</v>
      </c>
      <c r="D5037" s="2">
        <v>339784430</v>
      </c>
      <c r="E5037" s="2" t="s">
        <v>59</v>
      </c>
      <c r="F5037" s="2" t="s">
        <v>60</v>
      </c>
      <c r="G5037" s="2" t="s">
        <v>183</v>
      </c>
      <c r="H5037" s="2" t="s">
        <v>3055</v>
      </c>
      <c r="I5037" s="2">
        <v>773575764</v>
      </c>
      <c r="J5037" s="2" t="s">
        <v>22694</v>
      </c>
      <c r="K5037" s="2">
        <v>14</v>
      </c>
      <c r="L5037" s="2" t="s">
        <v>63</v>
      </c>
      <c r="M5037" s="2" t="s">
        <v>64</v>
      </c>
      <c r="N5037" s="3">
        <v>45540.708333333336</v>
      </c>
      <c r="O5037" s="2" t="s">
        <v>65</v>
      </c>
      <c r="Q5037" s="2" t="s">
        <v>66</v>
      </c>
      <c r="R5037" s="3">
        <v>45656.838958333334</v>
      </c>
      <c r="S5037" s="2" t="s">
        <v>2789</v>
      </c>
      <c r="T5037" s="2" t="s">
        <v>68</v>
      </c>
      <c r="U5037" s="2" t="s">
        <v>880</v>
      </c>
      <c r="V5037" s="2" t="s">
        <v>22695</v>
      </c>
      <c r="W5037" s="2" t="s">
        <v>250</v>
      </c>
      <c r="X5037" s="2" t="s">
        <v>251</v>
      </c>
      <c r="Y5037" s="2" t="s">
        <v>4027</v>
      </c>
      <c r="Z5037" s="2" t="s">
        <v>253</v>
      </c>
      <c r="AA5037" s="2" t="s">
        <v>1797</v>
      </c>
      <c r="AB5037" s="2" t="s">
        <v>22696</v>
      </c>
      <c r="AE5037" s="3">
        <v>45656.838969907411</v>
      </c>
      <c r="AF5037" s="2" t="s">
        <v>77</v>
      </c>
      <c r="AH5037" s="2" t="s">
        <v>78</v>
      </c>
      <c r="AI5037" s="2" t="s">
        <v>79</v>
      </c>
      <c r="AJ5037" s="2" t="s">
        <v>191</v>
      </c>
      <c r="AK5037" s="2" t="s">
        <v>22695</v>
      </c>
      <c r="AL5037" s="2" t="s">
        <v>2789</v>
      </c>
      <c r="AM5037" s="3">
        <v>45656.839004629626</v>
      </c>
      <c r="AN5037" s="2" t="s">
        <v>22695</v>
      </c>
      <c r="AP5037" s="2">
        <v>5542934</v>
      </c>
      <c r="AQ5037" s="2" t="s">
        <v>81</v>
      </c>
      <c r="AR5037" s="3">
        <v>45657.488726851851</v>
      </c>
      <c r="AS5037" s="2" t="s">
        <v>82</v>
      </c>
      <c r="AT5037" s="3">
        <v>45657.333333333336</v>
      </c>
      <c r="AU5037" s="2" t="s">
        <v>104</v>
      </c>
      <c r="AV5037" s="2" t="s">
        <v>258</v>
      </c>
      <c r="AW5037" s="2" t="s">
        <v>259</v>
      </c>
      <c r="AX5037" s="2" t="s">
        <v>1686</v>
      </c>
      <c r="AZ5037" s="3">
        <v>45657.488726851851</v>
      </c>
      <c r="BB5037" s="2" t="s">
        <v>2333</v>
      </c>
      <c r="BC5037" s="2" t="s">
        <v>2334</v>
      </c>
      <c r="BD5037" s="2" t="s">
        <v>2335</v>
      </c>
      <c r="BE5037" s="2" t="s">
        <v>22697</v>
      </c>
      <c r="BF5037" s="2" t="s">
        <v>211</v>
      </c>
    </row>
    <row r="5038" spans="1:58" x14ac:dyDescent="0.35">
      <c r="A5038" s="2">
        <v>2950735</v>
      </c>
      <c r="B5038" s="2" t="s">
        <v>244</v>
      </c>
      <c r="C5038" s="2">
        <v>40047801</v>
      </c>
      <c r="D5038" s="2">
        <v>339766886</v>
      </c>
      <c r="E5038" s="2" t="s">
        <v>59</v>
      </c>
      <c r="F5038" s="2" t="s">
        <v>60</v>
      </c>
      <c r="G5038" s="2" t="s">
        <v>577</v>
      </c>
      <c r="H5038" s="2" t="s">
        <v>2318</v>
      </c>
      <c r="I5038" s="2">
        <v>779405399</v>
      </c>
      <c r="J5038" s="2" t="s">
        <v>1588</v>
      </c>
      <c r="K5038" s="2">
        <v>12</v>
      </c>
      <c r="L5038" s="2" t="s">
        <v>63</v>
      </c>
      <c r="M5038" s="2" t="s">
        <v>64</v>
      </c>
      <c r="N5038" s="3">
        <v>45556.583333333336</v>
      </c>
      <c r="O5038" s="2" t="s">
        <v>248</v>
      </c>
      <c r="Q5038" s="2" t="s">
        <v>66</v>
      </c>
      <c r="R5038" s="3">
        <v>45656.83934027778</v>
      </c>
      <c r="S5038" s="2" t="s">
        <v>9160</v>
      </c>
      <c r="T5038" s="2" t="s">
        <v>68</v>
      </c>
      <c r="U5038" s="2" t="s">
        <v>69</v>
      </c>
      <c r="V5038" s="2" t="s">
        <v>22698</v>
      </c>
      <c r="W5038" s="2" t="s">
        <v>250</v>
      </c>
      <c r="X5038" s="2" t="s">
        <v>743</v>
      </c>
      <c r="Y5038" s="2" t="s">
        <v>4801</v>
      </c>
      <c r="Z5038" s="2" t="s">
        <v>22699</v>
      </c>
      <c r="AA5038" s="2" t="s">
        <v>22700</v>
      </c>
      <c r="AB5038" s="2" t="s">
        <v>22700</v>
      </c>
      <c r="AE5038" s="3">
        <v>45656.83934027778</v>
      </c>
      <c r="AF5038" s="2" t="s">
        <v>77</v>
      </c>
      <c r="AH5038" s="2" t="s">
        <v>78</v>
      </c>
      <c r="AI5038" s="2" t="s">
        <v>255</v>
      </c>
      <c r="AJ5038" s="2" t="s">
        <v>1271</v>
      </c>
      <c r="AK5038" s="2" t="s">
        <v>22701</v>
      </c>
      <c r="AL5038" s="2" t="s">
        <v>9160</v>
      </c>
      <c r="AM5038" s="3">
        <v>45656.839375000003</v>
      </c>
      <c r="AN5038" s="2" t="s">
        <v>22701</v>
      </c>
      <c r="AP5038" s="2">
        <v>5542938</v>
      </c>
      <c r="AQ5038" s="2" t="s">
        <v>81</v>
      </c>
      <c r="AR5038" s="3">
        <v>45657.678472222222</v>
      </c>
      <c r="AS5038" s="2" t="s">
        <v>82</v>
      </c>
      <c r="AT5038" s="3">
        <v>45657.333333333336</v>
      </c>
      <c r="AU5038" s="2" t="s">
        <v>104</v>
      </c>
      <c r="AV5038" s="2" t="s">
        <v>258</v>
      </c>
      <c r="AW5038" s="2" t="s">
        <v>259</v>
      </c>
      <c r="AX5038" s="2" t="s">
        <v>934</v>
      </c>
      <c r="AZ5038" s="3">
        <v>45657.678472222222</v>
      </c>
      <c r="BB5038" s="2" t="s">
        <v>4062</v>
      </c>
      <c r="BC5038" s="2" t="s">
        <v>281</v>
      </c>
      <c r="BD5038" s="2" t="s">
        <v>750</v>
      </c>
      <c r="BE5038" s="2" t="s">
        <v>22702</v>
      </c>
      <c r="BF5038" s="2" t="s">
        <v>265</v>
      </c>
    </row>
    <row r="5039" spans="1:58" x14ac:dyDescent="0.35">
      <c r="A5039" s="2">
        <v>2950736</v>
      </c>
      <c r="B5039" s="2" t="s">
        <v>244</v>
      </c>
      <c r="C5039" s="2">
        <v>39411101</v>
      </c>
      <c r="D5039" s="2">
        <v>339513177</v>
      </c>
      <c r="E5039" s="2" t="s">
        <v>59</v>
      </c>
      <c r="F5039" s="2" t="s">
        <v>60</v>
      </c>
      <c r="G5039" s="2" t="s">
        <v>2906</v>
      </c>
      <c r="H5039" s="2" t="s">
        <v>6582</v>
      </c>
      <c r="I5039" s="2">
        <v>773044464</v>
      </c>
      <c r="J5039" s="2" t="s">
        <v>2243</v>
      </c>
      <c r="K5039" s="2">
        <v>14</v>
      </c>
      <c r="L5039" s="2" t="s">
        <v>63</v>
      </c>
      <c r="M5039" s="2" t="s">
        <v>64</v>
      </c>
      <c r="N5039" s="3">
        <v>44783.083333333336</v>
      </c>
      <c r="O5039" s="2" t="s">
        <v>509</v>
      </c>
      <c r="Q5039" s="2" t="s">
        <v>66</v>
      </c>
      <c r="R5039" s="3">
        <v>45656.839895833335</v>
      </c>
      <c r="S5039" s="2" t="s">
        <v>5303</v>
      </c>
      <c r="T5039" s="2" t="s">
        <v>68</v>
      </c>
      <c r="U5039" s="2" t="s">
        <v>481</v>
      </c>
      <c r="V5039" s="2" t="s">
        <v>22703</v>
      </c>
      <c r="Y5039" s="2" t="s">
        <v>6585</v>
      </c>
      <c r="Z5039" s="2" t="s">
        <v>1287</v>
      </c>
      <c r="AA5039" s="2" t="s">
        <v>6586</v>
      </c>
      <c r="AB5039" s="2" t="s">
        <v>6586</v>
      </c>
      <c r="AE5039" s="3">
        <v>45656.839907407404</v>
      </c>
      <c r="AF5039" s="2" t="s">
        <v>77</v>
      </c>
      <c r="AH5039" s="2" t="s">
        <v>142</v>
      </c>
      <c r="AI5039" s="2" t="s">
        <v>255</v>
      </c>
      <c r="AJ5039" s="2" t="s">
        <v>276</v>
      </c>
      <c r="AK5039" s="2" t="s">
        <v>22704</v>
      </c>
      <c r="AL5039" s="2" t="s">
        <v>5303</v>
      </c>
      <c r="AM5039" s="3">
        <v>45656.839942129627</v>
      </c>
      <c r="AN5039" s="2" t="s">
        <v>22704</v>
      </c>
      <c r="AP5039" s="2">
        <v>5542939</v>
      </c>
      <c r="AQ5039" s="2" t="s">
        <v>81</v>
      </c>
      <c r="AR5039" s="3">
        <v>45659.563217592593</v>
      </c>
      <c r="AS5039" s="2" t="s">
        <v>82</v>
      </c>
      <c r="AT5039" s="3">
        <v>45657.357638888891</v>
      </c>
      <c r="AU5039" s="2" t="s">
        <v>104</v>
      </c>
      <c r="AV5039" s="2" t="s">
        <v>569</v>
      </c>
      <c r="AW5039" s="2" t="s">
        <v>570</v>
      </c>
      <c r="AX5039" s="2" t="s">
        <v>5705</v>
      </c>
      <c r="AZ5039" s="3">
        <v>45659.563217592593</v>
      </c>
      <c r="BB5039" s="2" t="s">
        <v>1309</v>
      </c>
      <c r="BC5039" s="2" t="s">
        <v>1310</v>
      </c>
      <c r="BD5039" s="2" t="s">
        <v>1311</v>
      </c>
      <c r="BE5039" s="2" t="s">
        <v>22705</v>
      </c>
      <c r="BF5039" s="2" t="s">
        <v>817</v>
      </c>
    </row>
    <row r="5040" spans="1:58" x14ac:dyDescent="0.35">
      <c r="A5040" s="2">
        <v>2950737</v>
      </c>
      <c r="B5040" s="2" t="s">
        <v>58</v>
      </c>
      <c r="C5040" s="2">
        <v>38662431</v>
      </c>
      <c r="D5040" s="2">
        <v>339579648</v>
      </c>
      <c r="E5040" s="2" t="s">
        <v>59</v>
      </c>
      <c r="F5040" s="2" t="s">
        <v>60</v>
      </c>
      <c r="G5040" s="2" t="s">
        <v>266</v>
      </c>
      <c r="H5040" s="2" t="s">
        <v>833</v>
      </c>
      <c r="I5040" s="2">
        <v>778631132</v>
      </c>
      <c r="J5040" s="2" t="s">
        <v>592</v>
      </c>
      <c r="K5040" s="2">
        <v>12</v>
      </c>
      <c r="L5040" s="2" t="s">
        <v>63</v>
      </c>
      <c r="M5040" s="2" t="s">
        <v>64</v>
      </c>
      <c r="N5040" s="3">
        <v>44958</v>
      </c>
      <c r="O5040" s="2" t="s">
        <v>187</v>
      </c>
      <c r="Q5040" s="2" t="s">
        <v>66</v>
      </c>
      <c r="R5040" s="3">
        <v>45656.840879629628</v>
      </c>
      <c r="S5040" s="2" t="s">
        <v>6085</v>
      </c>
      <c r="T5040" s="2" t="s">
        <v>156</v>
      </c>
      <c r="U5040" s="2" t="s">
        <v>69</v>
      </c>
      <c r="V5040" s="2" t="s">
        <v>22706</v>
      </c>
      <c r="W5040" s="2" t="s">
        <v>233</v>
      </c>
      <c r="X5040" s="2" t="s">
        <v>234</v>
      </c>
      <c r="Y5040" s="2" t="s">
        <v>4264</v>
      </c>
      <c r="Z5040" s="2" t="s">
        <v>236</v>
      </c>
      <c r="AA5040" s="2" t="s">
        <v>1762</v>
      </c>
      <c r="AB5040" s="2" t="s">
        <v>1762</v>
      </c>
      <c r="AE5040" s="3">
        <v>45656.840879629628</v>
      </c>
      <c r="AF5040" s="2" t="s">
        <v>77</v>
      </c>
      <c r="AH5040" s="2" t="s">
        <v>142</v>
      </c>
      <c r="AI5040" s="2" t="s">
        <v>79</v>
      </c>
      <c r="AJ5040" s="2" t="s">
        <v>123</v>
      </c>
      <c r="AK5040" s="2" t="s">
        <v>22706</v>
      </c>
      <c r="AL5040" s="2" t="s">
        <v>6085</v>
      </c>
      <c r="AM5040" s="3">
        <v>45656.840914351851</v>
      </c>
      <c r="AN5040" s="2" t="s">
        <v>22706</v>
      </c>
      <c r="AP5040" s="2">
        <v>5542943</v>
      </c>
      <c r="AQ5040" s="2" t="s">
        <v>81</v>
      </c>
      <c r="AR5040" s="3">
        <v>45657.498171296298</v>
      </c>
      <c r="AS5040" s="2" t="s">
        <v>82</v>
      </c>
      <c r="AT5040" s="3">
        <v>45657.333333333336</v>
      </c>
      <c r="AU5040" s="2" t="s">
        <v>104</v>
      </c>
      <c r="AV5040" s="2" t="s">
        <v>239</v>
      </c>
      <c r="AW5040" s="2" t="s">
        <v>240</v>
      </c>
      <c r="AX5040" s="2" t="s">
        <v>3975</v>
      </c>
      <c r="AZ5040" s="3">
        <v>45657.498171296298</v>
      </c>
      <c r="BB5040" s="2" t="s">
        <v>408</v>
      </c>
      <c r="BC5040" s="2" t="s">
        <v>409</v>
      </c>
      <c r="BD5040" s="2" t="s">
        <v>410</v>
      </c>
      <c r="BE5040" s="2" t="s">
        <v>22707</v>
      </c>
      <c r="BF5040" s="2" t="s">
        <v>831</v>
      </c>
    </row>
    <row r="5041" spans="1:58" x14ac:dyDescent="0.35">
      <c r="A5041" s="2">
        <v>2950738</v>
      </c>
      <c r="B5041" s="2" t="s">
        <v>58</v>
      </c>
      <c r="C5041" s="2">
        <v>44042031</v>
      </c>
      <c r="D5041" s="2">
        <v>338434540</v>
      </c>
      <c r="E5041" s="2" t="s">
        <v>59</v>
      </c>
      <c r="F5041" s="2" t="s">
        <v>60</v>
      </c>
      <c r="G5041" s="2" t="s">
        <v>266</v>
      </c>
      <c r="H5041" s="2" t="s">
        <v>2827</v>
      </c>
      <c r="I5041" s="2">
        <v>338434540</v>
      </c>
      <c r="J5041" s="2" t="s">
        <v>22708</v>
      </c>
      <c r="K5041" s="2">
        <v>12</v>
      </c>
      <c r="L5041" s="2" t="s">
        <v>63</v>
      </c>
      <c r="M5041" s="2" t="s">
        <v>64</v>
      </c>
      <c r="N5041" s="3">
        <v>45613.458333333336</v>
      </c>
      <c r="O5041" s="2" t="s">
        <v>65</v>
      </c>
      <c r="Q5041" s="2" t="s">
        <v>66</v>
      </c>
      <c r="R5041" s="3">
        <v>45656.841377314813</v>
      </c>
      <c r="S5041" s="2" t="s">
        <v>5315</v>
      </c>
      <c r="T5041" s="2" t="s">
        <v>156</v>
      </c>
      <c r="U5041" s="2" t="s">
        <v>69</v>
      </c>
      <c r="V5041" s="2" t="s">
        <v>22709</v>
      </c>
      <c r="W5041" s="2" t="s">
        <v>118</v>
      </c>
      <c r="X5041" s="2" t="s">
        <v>271</v>
      </c>
      <c r="Y5041" s="2" t="s">
        <v>5730</v>
      </c>
      <c r="Z5041" s="2" t="s">
        <v>273</v>
      </c>
      <c r="AA5041" s="2" t="s">
        <v>274</v>
      </c>
      <c r="AB5041" s="2" t="s">
        <v>22710</v>
      </c>
      <c r="AE5041" s="3">
        <v>45656.84138888889</v>
      </c>
      <c r="AF5041" s="2" t="s">
        <v>77</v>
      </c>
      <c r="AH5041" s="2" t="s">
        <v>78</v>
      </c>
      <c r="AI5041" s="2" t="s">
        <v>79</v>
      </c>
      <c r="AJ5041" s="2" t="s">
        <v>191</v>
      </c>
      <c r="AK5041" s="2" t="s">
        <v>22711</v>
      </c>
      <c r="AL5041" s="2" t="s">
        <v>5315</v>
      </c>
      <c r="AM5041" s="3">
        <v>45656.841412037036</v>
      </c>
      <c r="AN5041" s="2" t="s">
        <v>22711</v>
      </c>
      <c r="AP5041" s="2">
        <v>5542947</v>
      </c>
      <c r="AQ5041" s="2" t="s">
        <v>81</v>
      </c>
      <c r="AR5041" s="3">
        <v>45657.563842592594</v>
      </c>
      <c r="AS5041" s="2" t="s">
        <v>82</v>
      </c>
      <c r="AT5041" s="3">
        <v>45657.333333333336</v>
      </c>
      <c r="AU5041" s="2" t="s">
        <v>104</v>
      </c>
      <c r="AV5041" s="2" t="s">
        <v>277</v>
      </c>
      <c r="AW5041" s="2" t="s">
        <v>278</v>
      </c>
      <c r="AX5041" s="2" t="s">
        <v>4303</v>
      </c>
      <c r="AZ5041" s="3">
        <v>45657.563842592594</v>
      </c>
      <c r="BB5041" s="2" t="s">
        <v>439</v>
      </c>
      <c r="BC5041" s="2" t="s">
        <v>440</v>
      </c>
      <c r="BD5041" s="2" t="s">
        <v>263</v>
      </c>
      <c r="BE5041" s="2" t="s">
        <v>9063</v>
      </c>
      <c r="BF5041" s="2" t="s">
        <v>802</v>
      </c>
    </row>
    <row r="5042" spans="1:58" x14ac:dyDescent="0.35">
      <c r="A5042" s="2">
        <v>2950739</v>
      </c>
      <c r="B5042" s="2" t="s">
        <v>58</v>
      </c>
      <c r="C5042" s="2">
        <v>39048321</v>
      </c>
      <c r="D5042" s="2">
        <v>338481936</v>
      </c>
      <c r="E5042" s="2" t="s">
        <v>59</v>
      </c>
      <c r="F5042" s="2" t="s">
        <v>60</v>
      </c>
      <c r="G5042" s="2" t="s">
        <v>132</v>
      </c>
      <c r="H5042" s="2" t="s">
        <v>1396</v>
      </c>
      <c r="I5042" s="2">
        <v>772483408</v>
      </c>
      <c r="J5042" s="2" t="s">
        <v>5622</v>
      </c>
      <c r="K5042" s="2">
        <v>13</v>
      </c>
      <c r="L5042" s="2" t="s">
        <v>305</v>
      </c>
      <c r="M5042" s="2" t="s">
        <v>64</v>
      </c>
      <c r="N5042" s="3">
        <v>45089.647858796299</v>
      </c>
      <c r="O5042" s="2" t="s">
        <v>65</v>
      </c>
      <c r="Q5042" s="2" t="s">
        <v>66</v>
      </c>
      <c r="R5042" s="3">
        <v>45656.842604166668</v>
      </c>
      <c r="S5042" s="2" t="s">
        <v>3539</v>
      </c>
      <c r="T5042" s="2" t="s">
        <v>843</v>
      </c>
      <c r="U5042" s="2" t="s">
        <v>844</v>
      </c>
      <c r="V5042" s="2" t="s">
        <v>22712</v>
      </c>
      <c r="W5042" s="2" t="s">
        <v>288</v>
      </c>
      <c r="X5042" s="2" t="s">
        <v>775</v>
      </c>
      <c r="Y5042" s="2" t="s">
        <v>22713</v>
      </c>
      <c r="Z5042" s="2" t="s">
        <v>777</v>
      </c>
      <c r="AA5042" s="2" t="s">
        <v>2941</v>
      </c>
      <c r="AB5042" s="2" t="s">
        <v>2941</v>
      </c>
      <c r="AE5042" s="3">
        <v>45657.58017361111</v>
      </c>
      <c r="AF5042" s="2" t="s">
        <v>77</v>
      </c>
      <c r="AH5042" s="2" t="s">
        <v>78</v>
      </c>
      <c r="AI5042" s="2" t="s">
        <v>58</v>
      </c>
      <c r="AJ5042" s="2" t="s">
        <v>800</v>
      </c>
      <c r="AK5042" s="2" t="s">
        <v>14828</v>
      </c>
      <c r="AL5042" s="2" t="s">
        <v>576</v>
      </c>
      <c r="AM5042" s="3">
        <v>45657.580312500002</v>
      </c>
      <c r="AN5042" s="2" t="s">
        <v>14828</v>
      </c>
      <c r="AO5042" s="2" t="s">
        <v>576</v>
      </c>
      <c r="AP5042" s="2">
        <v>5548195</v>
      </c>
      <c r="AQ5042" s="2" t="s">
        <v>81</v>
      </c>
      <c r="AR5042" s="3">
        <v>45658.552847222221</v>
      </c>
      <c r="AS5042" s="2" t="s">
        <v>82</v>
      </c>
      <c r="AT5042" s="3">
        <v>45657.5625</v>
      </c>
      <c r="AU5042" s="2" t="s">
        <v>104</v>
      </c>
      <c r="AV5042" s="2" t="s">
        <v>1787</v>
      </c>
      <c r="AW5042" s="2" t="s">
        <v>1788</v>
      </c>
      <c r="AX5042" s="2" t="s">
        <v>1789</v>
      </c>
      <c r="AZ5042" s="3">
        <v>45658.552847222221</v>
      </c>
      <c r="BB5042" s="2" t="s">
        <v>614</v>
      </c>
      <c r="BC5042" s="2" t="s">
        <v>129</v>
      </c>
      <c r="BD5042" s="2" t="s">
        <v>615</v>
      </c>
      <c r="BE5042" s="2" t="s">
        <v>22714</v>
      </c>
      <c r="BF5042" s="2" t="s">
        <v>576</v>
      </c>
    </row>
    <row r="5043" spans="1:58" x14ac:dyDescent="0.35">
      <c r="A5043" s="2">
        <v>2950740</v>
      </c>
      <c r="B5043" s="2" t="s">
        <v>58</v>
      </c>
      <c r="C5043" s="2">
        <v>34557951</v>
      </c>
      <c r="D5043" s="2">
        <v>339618705</v>
      </c>
      <c r="E5043" s="2" t="s">
        <v>59</v>
      </c>
      <c r="F5043" s="2" t="s">
        <v>60</v>
      </c>
      <c r="G5043" s="2" t="s">
        <v>577</v>
      </c>
      <c r="H5043" s="2" t="s">
        <v>17361</v>
      </c>
      <c r="I5043" s="2">
        <v>776512715</v>
      </c>
      <c r="J5043" s="2" t="s">
        <v>635</v>
      </c>
      <c r="K5043" s="2">
        <v>16</v>
      </c>
      <c r="L5043" s="2" t="s">
        <v>63</v>
      </c>
      <c r="M5043" s="2" t="s">
        <v>64</v>
      </c>
      <c r="N5043" s="3">
        <v>45281</v>
      </c>
      <c r="O5043" s="2" t="s">
        <v>65</v>
      </c>
      <c r="Q5043" s="2" t="s">
        <v>66</v>
      </c>
      <c r="R5043" s="3">
        <v>45656.843460648146</v>
      </c>
      <c r="S5043" s="2" t="s">
        <v>1895</v>
      </c>
      <c r="T5043" s="2" t="s">
        <v>156</v>
      </c>
      <c r="U5043" s="2" t="s">
        <v>417</v>
      </c>
      <c r="V5043" s="2" t="s">
        <v>22715</v>
      </c>
      <c r="W5043" s="2" t="s">
        <v>497</v>
      </c>
      <c r="X5043" s="2" t="s">
        <v>497</v>
      </c>
      <c r="Y5043" s="2" t="s">
        <v>12132</v>
      </c>
      <c r="Z5043" s="2" t="s">
        <v>499</v>
      </c>
      <c r="AA5043" s="2" t="s">
        <v>2454</v>
      </c>
      <c r="AB5043" s="2" t="s">
        <v>176</v>
      </c>
      <c r="AE5043" s="3">
        <v>45656.843472222223</v>
      </c>
      <c r="AF5043" s="2" t="s">
        <v>77</v>
      </c>
      <c r="AH5043" s="2" t="s">
        <v>142</v>
      </c>
      <c r="AI5043" s="2" t="s">
        <v>79</v>
      </c>
      <c r="AJ5043" s="2" t="s">
        <v>123</v>
      </c>
      <c r="AK5043" s="2" t="s">
        <v>3809</v>
      </c>
      <c r="AL5043" s="2" t="s">
        <v>1895</v>
      </c>
      <c r="AM5043" s="3">
        <v>45656.843495370369</v>
      </c>
      <c r="AN5043" s="2" t="s">
        <v>3809</v>
      </c>
      <c r="AP5043" s="2">
        <v>5542955</v>
      </c>
      <c r="AQ5043" s="2" t="s">
        <v>81</v>
      </c>
      <c r="AR5043" s="3">
        <v>45657.618368055555</v>
      </c>
      <c r="AS5043" s="2" t="s">
        <v>82</v>
      </c>
      <c r="AT5043" s="3">
        <v>45657.333333333336</v>
      </c>
      <c r="AU5043" s="2" t="s">
        <v>104</v>
      </c>
      <c r="AV5043" s="2" t="s">
        <v>502</v>
      </c>
      <c r="AW5043" s="2" t="s">
        <v>503</v>
      </c>
      <c r="AX5043" s="2" t="s">
        <v>3896</v>
      </c>
      <c r="AZ5043" s="3">
        <v>45657.618368055555</v>
      </c>
      <c r="BB5043" s="2" t="s">
        <v>557</v>
      </c>
      <c r="BC5043" s="2" t="s">
        <v>558</v>
      </c>
      <c r="BD5043" s="2" t="s">
        <v>181</v>
      </c>
      <c r="BE5043" s="2" t="s">
        <v>22716</v>
      </c>
      <c r="BF5043" s="2" t="s">
        <v>325</v>
      </c>
    </row>
    <row r="5044" spans="1:58" x14ac:dyDescent="0.35">
      <c r="A5044" s="2">
        <v>2950741</v>
      </c>
      <c r="B5044" s="2" t="s">
        <v>58</v>
      </c>
      <c r="C5044" s="2">
        <v>40207391</v>
      </c>
      <c r="D5044" s="2">
        <v>338245959</v>
      </c>
      <c r="E5044" s="2" t="s">
        <v>59</v>
      </c>
      <c r="F5044" s="2" t="s">
        <v>60</v>
      </c>
      <c r="G5044" s="2" t="s">
        <v>132</v>
      </c>
      <c r="H5044" s="2" t="s">
        <v>2229</v>
      </c>
      <c r="I5044" s="2">
        <v>775014499</v>
      </c>
      <c r="J5044" s="2" t="s">
        <v>22717</v>
      </c>
      <c r="K5044" s="2">
        <v>12</v>
      </c>
      <c r="L5044" s="2" t="s">
        <v>63</v>
      </c>
      <c r="M5044" s="2" t="s">
        <v>64</v>
      </c>
      <c r="N5044" s="3">
        <v>45154.791678240741</v>
      </c>
      <c r="O5044" s="2" t="s">
        <v>65</v>
      </c>
      <c r="Q5044" s="2" t="s">
        <v>66</v>
      </c>
      <c r="R5044" s="3">
        <v>45656.843854166669</v>
      </c>
      <c r="S5044" s="2" t="s">
        <v>2924</v>
      </c>
      <c r="T5044" s="2" t="s">
        <v>68</v>
      </c>
      <c r="U5044" s="2" t="s">
        <v>215</v>
      </c>
      <c r="V5044" s="2" t="s">
        <v>22718</v>
      </c>
      <c r="W5044" s="2" t="s">
        <v>71</v>
      </c>
      <c r="X5044" s="2" t="s">
        <v>198</v>
      </c>
      <c r="Y5044" s="2" t="s">
        <v>2088</v>
      </c>
      <c r="Z5044" s="2" t="s">
        <v>200</v>
      </c>
      <c r="AA5044" s="2" t="s">
        <v>201</v>
      </c>
      <c r="AB5044" s="2" t="s">
        <v>201</v>
      </c>
      <c r="AC5044" s="2">
        <v>5292</v>
      </c>
      <c r="AE5044" s="3">
        <v>45656.8440162037</v>
      </c>
      <c r="AF5044" s="2" t="s">
        <v>77</v>
      </c>
      <c r="AH5044" s="2" t="s">
        <v>78</v>
      </c>
      <c r="AI5044" s="2" t="s">
        <v>79</v>
      </c>
      <c r="AJ5044" s="2" t="s">
        <v>191</v>
      </c>
      <c r="AK5044" s="2" t="s">
        <v>3222</v>
      </c>
      <c r="AL5044" s="2" t="s">
        <v>2924</v>
      </c>
      <c r="AM5044" s="3">
        <v>45656.844178240739</v>
      </c>
      <c r="AO5044" s="2" t="s">
        <v>2924</v>
      </c>
      <c r="AP5044" s="2">
        <v>5542962</v>
      </c>
      <c r="AQ5044" s="2" t="s">
        <v>81</v>
      </c>
      <c r="AR5044" s="3">
        <v>45657.03800925926</v>
      </c>
      <c r="AS5044" s="2" t="s">
        <v>82</v>
      </c>
      <c r="AT5044" s="3">
        <v>45656.333333333336</v>
      </c>
      <c r="AU5044" s="2" t="s">
        <v>83</v>
      </c>
      <c r="AV5044" s="2" t="s">
        <v>204</v>
      </c>
      <c r="AW5044" s="2" t="s">
        <v>205</v>
      </c>
      <c r="AX5044" s="2" t="s">
        <v>7009</v>
      </c>
      <c r="AZ5044" s="3">
        <v>45657.03800925926</v>
      </c>
      <c r="BB5044" s="2" t="s">
        <v>382</v>
      </c>
      <c r="BC5044" s="2" t="s">
        <v>383</v>
      </c>
      <c r="BD5044" s="2" t="s">
        <v>383</v>
      </c>
      <c r="BF5044" s="2" t="s">
        <v>96</v>
      </c>
    </row>
    <row r="5045" spans="1:58" x14ac:dyDescent="0.35">
      <c r="A5045" s="2">
        <v>2950742</v>
      </c>
      <c r="B5045" s="2" t="s">
        <v>58</v>
      </c>
      <c r="C5045" s="2">
        <v>40835631</v>
      </c>
      <c r="D5045" s="2">
        <v>338372183</v>
      </c>
      <c r="E5045" s="2" t="s">
        <v>59</v>
      </c>
      <c r="F5045" s="2" t="s">
        <v>60</v>
      </c>
      <c r="G5045" s="2" t="s">
        <v>313</v>
      </c>
      <c r="H5045" s="2" t="s">
        <v>1688</v>
      </c>
      <c r="I5045" s="2">
        <v>771668828</v>
      </c>
      <c r="J5045" s="2" t="s">
        <v>213</v>
      </c>
      <c r="K5045" s="2">
        <v>13</v>
      </c>
      <c r="L5045" s="2" t="s">
        <v>305</v>
      </c>
      <c r="M5045" s="2" t="s">
        <v>64</v>
      </c>
      <c r="N5045" s="3">
        <v>45045.507407407407</v>
      </c>
      <c r="O5045" s="2" t="s">
        <v>65</v>
      </c>
      <c r="Q5045" s="2" t="s">
        <v>66</v>
      </c>
      <c r="R5045" s="3">
        <v>45656.844224537039</v>
      </c>
      <c r="S5045" s="2" t="s">
        <v>4945</v>
      </c>
      <c r="T5045" s="2" t="s">
        <v>156</v>
      </c>
      <c r="U5045" s="2" t="s">
        <v>69</v>
      </c>
      <c r="V5045" s="2" t="s">
        <v>22719</v>
      </c>
      <c r="W5045" s="2" t="s">
        <v>400</v>
      </c>
      <c r="X5045" s="2" t="s">
        <v>419</v>
      </c>
      <c r="Y5045" s="2" t="s">
        <v>14432</v>
      </c>
      <c r="Z5045" s="2" t="s">
        <v>421</v>
      </c>
      <c r="AA5045" s="2" t="s">
        <v>421</v>
      </c>
      <c r="AB5045" s="2" t="s">
        <v>176</v>
      </c>
      <c r="AE5045" s="3">
        <v>45656.844236111108</v>
      </c>
      <c r="AF5045" s="2" t="s">
        <v>77</v>
      </c>
      <c r="AH5045" s="2" t="s">
        <v>78</v>
      </c>
      <c r="AI5045" s="2" t="s">
        <v>79</v>
      </c>
      <c r="AJ5045" s="2" t="s">
        <v>123</v>
      </c>
      <c r="AK5045" s="2" t="s">
        <v>22720</v>
      </c>
      <c r="AL5045" s="2" t="s">
        <v>4945</v>
      </c>
      <c r="AM5045" s="3">
        <v>45656.844270833331</v>
      </c>
      <c r="AN5045" s="2" t="s">
        <v>22720</v>
      </c>
      <c r="AP5045" s="2">
        <v>5542963</v>
      </c>
      <c r="AQ5045" s="2" t="s">
        <v>81</v>
      </c>
      <c r="AR5045" s="3">
        <v>45657.493645833332</v>
      </c>
      <c r="AS5045" s="2" t="s">
        <v>82</v>
      </c>
      <c r="AT5045" s="3">
        <v>45657.333333333336</v>
      </c>
      <c r="AU5045" s="2" t="s">
        <v>104</v>
      </c>
      <c r="AV5045" s="2" t="s">
        <v>423</v>
      </c>
      <c r="AW5045" s="2" t="s">
        <v>424</v>
      </c>
      <c r="AX5045" s="2" t="s">
        <v>1844</v>
      </c>
      <c r="AZ5045" s="3">
        <v>45657.493645833332</v>
      </c>
      <c r="BB5045" s="2" t="s">
        <v>179</v>
      </c>
      <c r="BC5045" s="2" t="s">
        <v>180</v>
      </c>
      <c r="BD5045" s="2" t="s">
        <v>181</v>
      </c>
      <c r="BE5045" s="2" t="s">
        <v>426</v>
      </c>
      <c r="BF5045" s="2" t="s">
        <v>243</v>
      </c>
    </row>
    <row r="5046" spans="1:58" x14ac:dyDescent="0.35">
      <c r="A5046" s="2">
        <v>2950743</v>
      </c>
      <c r="B5046" s="2" t="s">
        <v>58</v>
      </c>
      <c r="C5046" s="2">
        <v>44932391</v>
      </c>
      <c r="D5046" s="2">
        <v>339048052</v>
      </c>
      <c r="E5046" s="2" t="s">
        <v>59</v>
      </c>
      <c r="F5046" s="2" t="s">
        <v>60</v>
      </c>
      <c r="G5046" s="2" t="s">
        <v>1634</v>
      </c>
      <c r="H5046" s="2" t="s">
        <v>22721</v>
      </c>
      <c r="I5046" s="2">
        <v>771284378</v>
      </c>
      <c r="J5046" s="2" t="s">
        <v>635</v>
      </c>
      <c r="K5046" s="2">
        <v>14</v>
      </c>
      <c r="L5046" s="2" t="s">
        <v>63</v>
      </c>
      <c r="M5046" s="2" t="s">
        <v>64</v>
      </c>
      <c r="N5046" s="3">
        <v>45653.577152777776</v>
      </c>
      <c r="O5046" s="2" t="s">
        <v>1665</v>
      </c>
      <c r="Q5046" s="2" t="s">
        <v>66</v>
      </c>
      <c r="R5046" s="3">
        <v>45656.844953703701</v>
      </c>
      <c r="S5046" s="2" t="s">
        <v>3313</v>
      </c>
      <c r="T5046" s="2" t="s">
        <v>703</v>
      </c>
      <c r="U5046" s="2" t="s">
        <v>3130</v>
      </c>
      <c r="V5046" s="2" t="s">
        <v>22722</v>
      </c>
      <c r="W5046" s="2" t="s">
        <v>233</v>
      </c>
      <c r="X5046" s="2" t="s">
        <v>233</v>
      </c>
      <c r="Y5046" s="2" t="s">
        <v>4625</v>
      </c>
      <c r="Z5046" s="2" t="s">
        <v>2590</v>
      </c>
      <c r="AA5046" s="2" t="s">
        <v>16934</v>
      </c>
      <c r="AB5046" s="2" t="s">
        <v>176</v>
      </c>
      <c r="AE5046" s="3">
        <v>45656.844965277778</v>
      </c>
      <c r="AF5046" s="2" t="s">
        <v>77</v>
      </c>
      <c r="AH5046" s="2" t="s">
        <v>142</v>
      </c>
      <c r="AI5046" s="2" t="s">
        <v>79</v>
      </c>
      <c r="AJ5046" s="2" t="s">
        <v>767</v>
      </c>
      <c r="AK5046" s="2" t="s">
        <v>4013</v>
      </c>
      <c r="AL5046" s="2" t="s">
        <v>3313</v>
      </c>
      <c r="AM5046" s="3">
        <v>45656.844988425924</v>
      </c>
      <c r="AN5046" s="2" t="s">
        <v>4013</v>
      </c>
      <c r="AP5046" s="2">
        <v>5542964</v>
      </c>
      <c r="AQ5046" s="2" t="s">
        <v>81</v>
      </c>
      <c r="AR5046" s="3">
        <v>45657.639918981484</v>
      </c>
      <c r="AS5046" s="2" t="s">
        <v>82</v>
      </c>
      <c r="AT5046" s="3">
        <v>45657.392361111109</v>
      </c>
      <c r="AU5046" s="2" t="s">
        <v>104</v>
      </c>
      <c r="AV5046" s="2" t="s">
        <v>569</v>
      </c>
      <c r="AW5046" s="2" t="s">
        <v>570</v>
      </c>
      <c r="AX5046" s="2" t="s">
        <v>571</v>
      </c>
      <c r="AZ5046" s="3">
        <v>45657.639918981484</v>
      </c>
      <c r="BB5046" s="2" t="s">
        <v>4610</v>
      </c>
      <c r="BC5046" s="2" t="s">
        <v>88</v>
      </c>
      <c r="BD5046" s="2" t="s">
        <v>89</v>
      </c>
      <c r="BE5046" s="2" t="s">
        <v>22723</v>
      </c>
      <c r="BF5046" s="2" t="s">
        <v>1093</v>
      </c>
    </row>
    <row r="5047" spans="1:58" x14ac:dyDescent="0.35">
      <c r="A5047" s="2">
        <v>2950744</v>
      </c>
      <c r="B5047" s="2" t="s">
        <v>720</v>
      </c>
      <c r="C5047" s="2">
        <v>1491</v>
      </c>
      <c r="D5047" s="2">
        <v>339651259</v>
      </c>
      <c r="E5047" s="2" t="s">
        <v>59</v>
      </c>
      <c r="F5047" s="2" t="s">
        <v>60</v>
      </c>
      <c r="G5047" s="2" t="s">
        <v>3650</v>
      </c>
      <c r="I5047" s="2" t="s">
        <v>22724</v>
      </c>
      <c r="J5047" s="2" t="s">
        <v>22725</v>
      </c>
      <c r="K5047" s="2">
        <v>20</v>
      </c>
      <c r="L5047" s="2" t="s">
        <v>330</v>
      </c>
      <c r="M5047" s="2" t="s">
        <v>331</v>
      </c>
      <c r="N5047" s="3">
        <v>43178.676550925928</v>
      </c>
      <c r="O5047" s="2" t="s">
        <v>4420</v>
      </c>
      <c r="Q5047" s="2" t="s">
        <v>66</v>
      </c>
      <c r="R5047" s="3">
        <v>45656.844988425924</v>
      </c>
      <c r="S5047" s="2" t="s">
        <v>3578</v>
      </c>
      <c r="T5047" s="2" t="s">
        <v>334</v>
      </c>
      <c r="U5047" s="2" t="s">
        <v>374</v>
      </c>
      <c r="V5047" s="2" t="s">
        <v>22726</v>
      </c>
      <c r="W5047" s="2" t="s">
        <v>1426</v>
      </c>
      <c r="X5047" s="2" t="s">
        <v>1427</v>
      </c>
      <c r="Y5047" s="2" t="s">
        <v>1428</v>
      </c>
      <c r="Z5047" s="2" t="s">
        <v>1429</v>
      </c>
      <c r="AA5047" s="2" t="s">
        <v>22727</v>
      </c>
      <c r="AB5047" s="2" t="s">
        <v>176</v>
      </c>
      <c r="AE5047" s="3">
        <v>45657.610300925924</v>
      </c>
      <c r="AF5047" s="2" t="s">
        <v>342</v>
      </c>
      <c r="AH5047" s="2" t="s">
        <v>78</v>
      </c>
      <c r="AI5047" s="2" t="s">
        <v>363</v>
      </c>
      <c r="AJ5047" s="2" t="s">
        <v>1271</v>
      </c>
      <c r="AK5047" s="2" t="s">
        <v>22624</v>
      </c>
      <c r="AL5047" s="2" t="s">
        <v>1541</v>
      </c>
      <c r="AM5047" s="3">
        <v>45657.610671296294</v>
      </c>
      <c r="AN5047" s="2" t="s">
        <v>22624</v>
      </c>
      <c r="AO5047" s="2" t="s">
        <v>1541</v>
      </c>
      <c r="AP5047" s="2">
        <v>5548467</v>
      </c>
      <c r="AQ5047" s="2" t="s">
        <v>81</v>
      </c>
      <c r="AR5047" s="3">
        <v>45658.897696759261</v>
      </c>
      <c r="AS5047" s="2" t="s">
        <v>82</v>
      </c>
      <c r="AT5047" s="3">
        <v>45657.5625</v>
      </c>
      <c r="AU5047" s="2" t="s">
        <v>83</v>
      </c>
      <c r="AV5047" s="2" t="s">
        <v>7591</v>
      </c>
      <c r="AW5047" s="2" t="s">
        <v>7592</v>
      </c>
      <c r="AX5047" s="2" t="s">
        <v>7593</v>
      </c>
      <c r="AZ5047" s="3">
        <v>45658.897696759261</v>
      </c>
      <c r="BB5047" s="2" t="s">
        <v>5450</v>
      </c>
      <c r="BC5047" s="2" t="s">
        <v>5451</v>
      </c>
      <c r="BD5047" s="2" t="s">
        <v>5452</v>
      </c>
      <c r="BE5047" s="2" t="s">
        <v>22728</v>
      </c>
      <c r="BF5047" s="2" t="s">
        <v>465</v>
      </c>
    </row>
    <row r="5048" spans="1:58" x14ac:dyDescent="0.35">
      <c r="A5048" s="2">
        <v>2950745</v>
      </c>
      <c r="B5048" s="2" t="s">
        <v>58</v>
      </c>
      <c r="C5048" s="2">
        <v>44224351</v>
      </c>
      <c r="D5048" s="2">
        <v>338567988</v>
      </c>
      <c r="E5048" s="2" t="s">
        <v>59</v>
      </c>
      <c r="F5048" s="2" t="s">
        <v>60</v>
      </c>
      <c r="G5048" s="2" t="s">
        <v>22729</v>
      </c>
      <c r="H5048" s="2" t="s">
        <v>22729</v>
      </c>
      <c r="I5048" s="2">
        <v>783266172</v>
      </c>
      <c r="J5048" s="2" t="s">
        <v>8952</v>
      </c>
      <c r="K5048" s="2">
        <v>20</v>
      </c>
      <c r="L5048" s="2" t="s">
        <v>357</v>
      </c>
      <c r="M5048" s="2" t="s">
        <v>358</v>
      </c>
      <c r="N5048" s="3">
        <v>45580.477581018517</v>
      </c>
      <c r="O5048" s="2" t="s">
        <v>537</v>
      </c>
      <c r="Q5048" s="2" t="s">
        <v>66</v>
      </c>
      <c r="R5048" s="3">
        <v>45656.845196759263</v>
      </c>
      <c r="S5048" s="2" t="s">
        <v>3942</v>
      </c>
      <c r="T5048" s="2" t="s">
        <v>334</v>
      </c>
      <c r="U5048" s="2" t="s">
        <v>1944</v>
      </c>
      <c r="V5048" s="2" t="s">
        <v>22730</v>
      </c>
      <c r="W5048" s="2" t="s">
        <v>71</v>
      </c>
      <c r="X5048" s="2" t="s">
        <v>317</v>
      </c>
      <c r="Y5048" s="2" t="s">
        <v>3645</v>
      </c>
      <c r="Z5048" s="2" t="s">
        <v>3518</v>
      </c>
      <c r="AA5048" s="2">
        <v>2501</v>
      </c>
      <c r="AB5048" s="2" t="s">
        <v>176</v>
      </c>
      <c r="AE5048" s="3">
        <v>45657.686805555553</v>
      </c>
      <c r="AF5048" s="2" t="s">
        <v>342</v>
      </c>
      <c r="AH5048" s="2" t="s">
        <v>78</v>
      </c>
      <c r="AI5048" s="2" t="s">
        <v>363</v>
      </c>
      <c r="AJ5048" s="2" t="s">
        <v>6303</v>
      </c>
      <c r="AK5048" s="2" t="s">
        <v>22731</v>
      </c>
      <c r="AL5048" s="2" t="s">
        <v>15314</v>
      </c>
      <c r="AM5048" s="3">
        <v>45657.686909722222</v>
      </c>
      <c r="AO5048" s="2" t="s">
        <v>15314</v>
      </c>
      <c r="AP5048" s="2">
        <v>5549275</v>
      </c>
      <c r="AQ5048" s="2" t="s">
        <v>81</v>
      </c>
      <c r="AR5048" s="3">
        <v>45659.441064814811</v>
      </c>
      <c r="AS5048" s="2" t="s">
        <v>82</v>
      </c>
      <c r="AT5048" s="3">
        <v>45657.333333333336</v>
      </c>
      <c r="AU5048" s="2" t="s">
        <v>83</v>
      </c>
      <c r="AV5048" s="2" t="s">
        <v>321</v>
      </c>
      <c r="AW5048" s="2" t="s">
        <v>322</v>
      </c>
      <c r="AX5048" s="2" t="s">
        <v>2877</v>
      </c>
      <c r="AZ5048" s="3">
        <v>45659.441064814811</v>
      </c>
      <c r="BB5048" s="2" t="s">
        <v>439</v>
      </c>
      <c r="BC5048" s="2" t="s">
        <v>440</v>
      </c>
      <c r="BD5048" s="2" t="s">
        <v>263</v>
      </c>
      <c r="BE5048" s="2" t="s">
        <v>22732</v>
      </c>
      <c r="BF5048" s="2" t="s">
        <v>6729</v>
      </c>
    </row>
    <row r="5049" spans="1:58" x14ac:dyDescent="0.35">
      <c r="A5049" s="2">
        <v>2950746</v>
      </c>
      <c r="B5049" s="2" t="s">
        <v>58</v>
      </c>
      <c r="C5049" s="2">
        <v>35703221</v>
      </c>
      <c r="D5049" s="2">
        <v>338643992</v>
      </c>
      <c r="E5049" s="2" t="s">
        <v>59</v>
      </c>
      <c r="F5049" s="2" t="s">
        <v>60</v>
      </c>
      <c r="G5049" s="2" t="s">
        <v>266</v>
      </c>
      <c r="H5049" s="2" t="s">
        <v>2492</v>
      </c>
      <c r="I5049" s="2">
        <v>771166071</v>
      </c>
      <c r="J5049" s="2" t="s">
        <v>268</v>
      </c>
      <c r="K5049" s="2">
        <v>20</v>
      </c>
      <c r="L5049" s="2" t="s">
        <v>357</v>
      </c>
      <c r="M5049" s="2" t="s">
        <v>358</v>
      </c>
      <c r="N5049" s="3">
        <v>45556.492395833331</v>
      </c>
      <c r="O5049" s="2" t="s">
        <v>537</v>
      </c>
      <c r="Q5049" s="2" t="s">
        <v>66</v>
      </c>
      <c r="R5049" s="3">
        <v>45656.846493055556</v>
      </c>
      <c r="S5049" s="2" t="s">
        <v>360</v>
      </c>
      <c r="T5049" s="2" t="s">
        <v>334</v>
      </c>
      <c r="U5049" s="2" t="s">
        <v>69</v>
      </c>
      <c r="V5049" s="2" t="s">
        <v>2493</v>
      </c>
      <c r="W5049" s="2" t="s">
        <v>71</v>
      </c>
      <c r="X5049" s="2" t="s">
        <v>650</v>
      </c>
      <c r="Y5049" s="2" t="s">
        <v>2494</v>
      </c>
      <c r="Z5049" s="2" t="s">
        <v>883</v>
      </c>
      <c r="AA5049" s="2" t="s">
        <v>2495</v>
      </c>
      <c r="AB5049" s="2" t="s">
        <v>176</v>
      </c>
      <c r="AE5049" s="3">
        <v>45656.84716435185</v>
      </c>
      <c r="AF5049" s="2" t="s">
        <v>342</v>
      </c>
      <c r="AH5049" s="2" t="s">
        <v>78</v>
      </c>
      <c r="AI5049" s="2" t="s">
        <v>363</v>
      </c>
      <c r="AJ5049" s="2" t="s">
        <v>364</v>
      </c>
      <c r="AK5049" s="2" t="s">
        <v>2496</v>
      </c>
      <c r="AL5049" s="2" t="s">
        <v>360</v>
      </c>
      <c r="AM5049" s="3">
        <v>45656.847245370373</v>
      </c>
      <c r="AO5049" s="2" t="s">
        <v>360</v>
      </c>
      <c r="AP5049" s="2">
        <v>5542969</v>
      </c>
      <c r="AQ5049" s="2" t="s">
        <v>81</v>
      </c>
      <c r="AR5049" s="3">
        <v>45657.532581018517</v>
      </c>
      <c r="AS5049" s="2" t="s">
        <v>82</v>
      </c>
      <c r="AT5049" s="3">
        <v>45656.333333333336</v>
      </c>
      <c r="AU5049" s="2" t="s">
        <v>104</v>
      </c>
      <c r="AV5049" s="2" t="s">
        <v>655</v>
      </c>
      <c r="AW5049" s="2" t="s">
        <v>656</v>
      </c>
      <c r="AX5049" s="2" t="s">
        <v>2984</v>
      </c>
      <c r="AZ5049" s="3">
        <v>45657.532581018517</v>
      </c>
      <c r="BB5049" s="2" t="s">
        <v>408</v>
      </c>
      <c r="BC5049" s="2" t="s">
        <v>409</v>
      </c>
      <c r="BD5049" s="2" t="s">
        <v>410</v>
      </c>
      <c r="BE5049" s="2" t="s">
        <v>4359</v>
      </c>
      <c r="BF5049" s="2" t="s">
        <v>1901</v>
      </c>
    </row>
    <row r="5050" spans="1:58" x14ac:dyDescent="0.35">
      <c r="A5050" s="2">
        <v>2950747</v>
      </c>
      <c r="B5050" s="2" t="s">
        <v>58</v>
      </c>
      <c r="C5050" s="2">
        <v>33795651</v>
      </c>
      <c r="D5050" s="2">
        <v>338600536</v>
      </c>
      <c r="E5050" s="2" t="s">
        <v>59</v>
      </c>
      <c r="F5050" s="2" t="s">
        <v>60</v>
      </c>
      <c r="G5050" s="2" t="s">
        <v>22733</v>
      </c>
      <c r="H5050" s="2" t="s">
        <v>17586</v>
      </c>
      <c r="I5050" s="2">
        <v>777732813</v>
      </c>
      <c r="J5050" s="2" t="s">
        <v>22734</v>
      </c>
      <c r="K5050" s="2">
        <v>12</v>
      </c>
      <c r="L5050" s="2" t="s">
        <v>63</v>
      </c>
      <c r="M5050" s="2" t="s">
        <v>64</v>
      </c>
      <c r="N5050" s="3">
        <v>44805</v>
      </c>
      <c r="O5050" s="2" t="s">
        <v>187</v>
      </c>
      <c r="Q5050" s="2" t="s">
        <v>66</v>
      </c>
      <c r="R5050" s="3">
        <v>45656.850011574075</v>
      </c>
      <c r="S5050" s="2" t="s">
        <v>10631</v>
      </c>
      <c r="T5050" s="2" t="s">
        <v>68</v>
      </c>
      <c r="U5050" s="2" t="s">
        <v>69</v>
      </c>
      <c r="V5050" s="2" t="s">
        <v>22735</v>
      </c>
      <c r="W5050" s="2" t="s">
        <v>4140</v>
      </c>
      <c r="Y5050" s="2" t="s">
        <v>2314</v>
      </c>
      <c r="Z5050" s="2" t="s">
        <v>1603</v>
      </c>
      <c r="AA5050" s="2" t="s">
        <v>9835</v>
      </c>
      <c r="AB5050" s="2" t="s">
        <v>9835</v>
      </c>
      <c r="AC5050" s="2" t="s">
        <v>22736</v>
      </c>
      <c r="AE5050" s="3">
        <v>45656.850023148145</v>
      </c>
      <c r="AF5050" s="2" t="s">
        <v>77</v>
      </c>
      <c r="AH5050" s="2" t="s">
        <v>78</v>
      </c>
      <c r="AI5050" s="2" t="s">
        <v>79</v>
      </c>
      <c r="AJ5050" s="2" t="s">
        <v>123</v>
      </c>
      <c r="AK5050" s="2" t="s">
        <v>13465</v>
      </c>
      <c r="AL5050" s="2" t="s">
        <v>10631</v>
      </c>
      <c r="AM5050" s="3">
        <v>45656.850057870368</v>
      </c>
      <c r="AN5050" s="2" t="s">
        <v>13465</v>
      </c>
      <c r="AP5050" s="2">
        <v>5542984</v>
      </c>
      <c r="AQ5050" s="2" t="s">
        <v>81</v>
      </c>
      <c r="AR5050" s="3">
        <v>45658.604884259257</v>
      </c>
      <c r="AS5050" s="2" t="s">
        <v>82</v>
      </c>
      <c r="AT5050" s="3">
        <v>45657.333333333336</v>
      </c>
      <c r="AU5050" s="2" t="s">
        <v>104</v>
      </c>
      <c r="AV5050" s="2" t="s">
        <v>204</v>
      </c>
      <c r="AW5050" s="2" t="s">
        <v>205</v>
      </c>
      <c r="AX5050" s="2" t="s">
        <v>18694</v>
      </c>
      <c r="AZ5050" s="3">
        <v>45658.604884259257</v>
      </c>
      <c r="BB5050" s="2" t="s">
        <v>439</v>
      </c>
      <c r="BC5050" s="2" t="s">
        <v>440</v>
      </c>
      <c r="BD5050" s="2" t="s">
        <v>263</v>
      </c>
      <c r="BE5050" s="2" t="s">
        <v>624</v>
      </c>
      <c r="BF5050" s="2" t="s">
        <v>103</v>
      </c>
    </row>
    <row r="5051" spans="1:58" x14ac:dyDescent="0.35">
      <c r="A5051" s="2">
        <v>2950748</v>
      </c>
      <c r="B5051" s="2" t="s">
        <v>58</v>
      </c>
      <c r="C5051" s="2">
        <v>44780861</v>
      </c>
      <c r="D5051" s="2">
        <v>338434887</v>
      </c>
      <c r="E5051" s="2" t="s">
        <v>59</v>
      </c>
      <c r="F5051" s="2" t="s">
        <v>60</v>
      </c>
      <c r="G5051" s="2" t="s">
        <v>22737</v>
      </c>
      <c r="H5051" s="2" t="s">
        <v>22738</v>
      </c>
      <c r="I5051" s="2">
        <v>772512835</v>
      </c>
      <c r="J5051" s="2" t="s">
        <v>22739</v>
      </c>
      <c r="K5051" s="2">
        <v>12</v>
      </c>
      <c r="L5051" s="2" t="s">
        <v>63</v>
      </c>
      <c r="M5051" s="2" t="s">
        <v>64</v>
      </c>
      <c r="N5051" s="3">
        <v>45631.568935185183</v>
      </c>
      <c r="O5051" s="2" t="s">
        <v>65</v>
      </c>
      <c r="Q5051" s="2" t="s">
        <v>66</v>
      </c>
      <c r="R5051" s="3">
        <v>45656.850127314814</v>
      </c>
      <c r="S5051" s="2" t="s">
        <v>5021</v>
      </c>
      <c r="T5051" s="2" t="s">
        <v>156</v>
      </c>
      <c r="U5051" s="2" t="s">
        <v>69</v>
      </c>
      <c r="V5051" s="2" t="s">
        <v>22740</v>
      </c>
      <c r="W5051" s="2" t="s">
        <v>71</v>
      </c>
      <c r="X5051" s="2" t="s">
        <v>198</v>
      </c>
      <c r="Y5051" s="2" t="s">
        <v>8533</v>
      </c>
      <c r="Z5051" s="2" t="s">
        <v>1603</v>
      </c>
      <c r="AA5051" s="2" t="s">
        <v>5683</v>
      </c>
      <c r="AB5051" s="2" t="s">
        <v>5684</v>
      </c>
      <c r="AE5051" s="3">
        <v>45656.850138888891</v>
      </c>
      <c r="AF5051" s="2" t="s">
        <v>77</v>
      </c>
      <c r="AH5051" s="2" t="s">
        <v>142</v>
      </c>
      <c r="AI5051" s="2" t="s">
        <v>79</v>
      </c>
      <c r="AJ5051" s="2" t="s">
        <v>123</v>
      </c>
      <c r="AK5051" s="2" t="s">
        <v>5025</v>
      </c>
      <c r="AL5051" s="2" t="s">
        <v>5021</v>
      </c>
      <c r="AM5051" s="3">
        <v>45656.850162037037</v>
      </c>
      <c r="AN5051" s="2" t="s">
        <v>5025</v>
      </c>
      <c r="AP5051" s="2">
        <v>5542985</v>
      </c>
      <c r="AQ5051" s="2" t="s">
        <v>81</v>
      </c>
      <c r="AR5051" s="3">
        <v>45657.575821759259</v>
      </c>
      <c r="AS5051" s="2" t="s">
        <v>82</v>
      </c>
      <c r="AT5051" s="3">
        <v>45657.333333333336</v>
      </c>
      <c r="AU5051" s="2" t="s">
        <v>104</v>
      </c>
      <c r="AV5051" s="2" t="s">
        <v>204</v>
      </c>
      <c r="AW5051" s="2" t="s">
        <v>205</v>
      </c>
      <c r="AX5051" s="2" t="s">
        <v>2018</v>
      </c>
      <c r="AZ5051" s="3">
        <v>45657.575821759259</v>
      </c>
      <c r="BB5051" s="2" t="s">
        <v>981</v>
      </c>
      <c r="BC5051" s="2" t="s">
        <v>982</v>
      </c>
      <c r="BD5051" s="2" t="s">
        <v>983</v>
      </c>
      <c r="BE5051" s="2" t="s">
        <v>18505</v>
      </c>
      <c r="BF5051" s="2" t="s">
        <v>293</v>
      </c>
    </row>
    <row r="5052" spans="1:58" x14ac:dyDescent="0.35">
      <c r="A5052" s="2">
        <v>2950749</v>
      </c>
      <c r="B5052" s="2" t="s">
        <v>244</v>
      </c>
      <c r="C5052" s="2">
        <v>39973251</v>
      </c>
      <c r="D5052" s="2">
        <v>339633584</v>
      </c>
      <c r="E5052" s="2" t="s">
        <v>59</v>
      </c>
      <c r="F5052" s="2" t="s">
        <v>60</v>
      </c>
      <c r="G5052" s="2" t="s">
        <v>466</v>
      </c>
      <c r="H5052" s="2" t="s">
        <v>22741</v>
      </c>
      <c r="I5052" s="2">
        <v>772735876</v>
      </c>
      <c r="J5052" s="2" t="s">
        <v>2158</v>
      </c>
      <c r="K5052" s="2">
        <v>16</v>
      </c>
      <c r="L5052" s="2" t="s">
        <v>63</v>
      </c>
      <c r="M5052" s="2" t="s">
        <v>64</v>
      </c>
      <c r="N5052" s="3">
        <v>45342</v>
      </c>
      <c r="O5052" s="2" t="s">
        <v>248</v>
      </c>
      <c r="Q5052" s="2" t="s">
        <v>66</v>
      </c>
      <c r="R5052" s="3">
        <v>45656.850416666668</v>
      </c>
      <c r="S5052" s="2" t="s">
        <v>3056</v>
      </c>
      <c r="T5052" s="2" t="s">
        <v>68</v>
      </c>
      <c r="U5052" s="2" t="s">
        <v>5935</v>
      </c>
      <c r="V5052" s="2" t="s">
        <v>22742</v>
      </c>
      <c r="W5052" s="2" t="s">
        <v>497</v>
      </c>
      <c r="X5052" s="2" t="s">
        <v>497</v>
      </c>
      <c r="Y5052" s="2" t="s">
        <v>3234</v>
      </c>
      <c r="Z5052" s="2" t="s">
        <v>2691</v>
      </c>
      <c r="AA5052" s="2" t="s">
        <v>22743</v>
      </c>
      <c r="AB5052" s="2" t="s">
        <v>176</v>
      </c>
      <c r="AE5052" s="3">
        <v>45656.850428240738</v>
      </c>
      <c r="AF5052" s="2" t="s">
        <v>77</v>
      </c>
      <c r="AH5052" s="2" t="s">
        <v>78</v>
      </c>
      <c r="AI5052" s="2" t="s">
        <v>255</v>
      </c>
      <c r="AJ5052" s="2" t="s">
        <v>598</v>
      </c>
      <c r="AK5052" s="2" t="s">
        <v>22742</v>
      </c>
      <c r="AL5052" s="2" t="s">
        <v>3056</v>
      </c>
      <c r="AM5052" s="3">
        <v>45656.850462962961</v>
      </c>
      <c r="AN5052" s="2" t="s">
        <v>22742</v>
      </c>
      <c r="AP5052" s="2">
        <v>5542986</v>
      </c>
      <c r="AQ5052" s="2" t="s">
        <v>81</v>
      </c>
      <c r="AR5052" s="3">
        <v>45657.631666666668</v>
      </c>
      <c r="AS5052" s="2" t="s">
        <v>82</v>
      </c>
      <c r="AT5052" s="3">
        <v>45657.333333333336</v>
      </c>
      <c r="AU5052" s="2" t="s">
        <v>104</v>
      </c>
      <c r="AV5052" s="2" t="s">
        <v>502</v>
      </c>
      <c r="AW5052" s="2" t="s">
        <v>503</v>
      </c>
      <c r="AX5052" s="2" t="s">
        <v>1539</v>
      </c>
      <c r="AZ5052" s="3">
        <v>45657.631666666668</v>
      </c>
      <c r="BB5052" s="2" t="s">
        <v>736</v>
      </c>
      <c r="BC5052" s="2" t="s">
        <v>737</v>
      </c>
      <c r="BD5052" s="2" t="s">
        <v>351</v>
      </c>
      <c r="BE5052" s="2" t="s">
        <v>22744</v>
      </c>
      <c r="BF5052" s="2" t="s">
        <v>1541</v>
      </c>
    </row>
    <row r="5053" spans="1:58" x14ac:dyDescent="0.35">
      <c r="A5053" s="2">
        <v>2950750</v>
      </c>
      <c r="B5053" s="2" t="s">
        <v>244</v>
      </c>
      <c r="C5053" s="2">
        <v>36224021</v>
      </c>
      <c r="D5053" s="2">
        <v>338342176</v>
      </c>
      <c r="E5053" s="2" t="s">
        <v>59</v>
      </c>
      <c r="F5053" s="2" t="s">
        <v>60</v>
      </c>
      <c r="G5053" s="2" t="s">
        <v>6815</v>
      </c>
      <c r="H5053" s="2" t="s">
        <v>6880</v>
      </c>
      <c r="I5053" s="2">
        <v>781660931</v>
      </c>
      <c r="J5053" s="2" t="s">
        <v>8673</v>
      </c>
      <c r="K5053" s="2">
        <v>12</v>
      </c>
      <c r="L5053" s="2" t="s">
        <v>63</v>
      </c>
      <c r="M5053" s="2" t="s">
        <v>64</v>
      </c>
      <c r="N5053" s="3">
        <v>45111.6015162037</v>
      </c>
      <c r="O5053" s="2" t="s">
        <v>509</v>
      </c>
      <c r="Q5053" s="2" t="s">
        <v>66</v>
      </c>
      <c r="R5053" s="3">
        <v>45656.851087962961</v>
      </c>
      <c r="S5053" s="2" t="s">
        <v>2686</v>
      </c>
      <c r="T5053" s="2" t="s">
        <v>156</v>
      </c>
      <c r="U5053" s="2" t="s">
        <v>914</v>
      </c>
      <c r="V5053" s="2" t="s">
        <v>22745</v>
      </c>
      <c r="W5053" s="2" t="s">
        <v>400</v>
      </c>
      <c r="X5053" s="2" t="s">
        <v>419</v>
      </c>
      <c r="Y5053" s="2" t="s">
        <v>22746</v>
      </c>
      <c r="Z5053" s="2" t="s">
        <v>1471</v>
      </c>
      <c r="AA5053" s="2" t="s">
        <v>22747</v>
      </c>
      <c r="AB5053" s="2" t="s">
        <v>22747</v>
      </c>
      <c r="AE5053" s="3">
        <v>45656.851099537038</v>
      </c>
      <c r="AF5053" s="2" t="s">
        <v>77</v>
      </c>
      <c r="AH5053" s="2" t="s">
        <v>142</v>
      </c>
      <c r="AI5053" s="2" t="s">
        <v>275</v>
      </c>
      <c r="AJ5053" s="2" t="s">
        <v>276</v>
      </c>
      <c r="AK5053" s="2" t="s">
        <v>22745</v>
      </c>
      <c r="AL5053" s="2" t="s">
        <v>2686</v>
      </c>
      <c r="AM5053" s="3">
        <v>45656.851134259261</v>
      </c>
      <c r="AN5053" s="2" t="s">
        <v>22745</v>
      </c>
      <c r="AP5053" s="2">
        <v>5542987</v>
      </c>
      <c r="AQ5053" s="2" t="s">
        <v>81</v>
      </c>
      <c r="AR5053" s="3">
        <v>45657.532222222224</v>
      </c>
      <c r="AS5053" s="2" t="s">
        <v>82</v>
      </c>
      <c r="AT5053" s="3">
        <v>45657.333333333336</v>
      </c>
      <c r="AU5053" s="2" t="s">
        <v>104</v>
      </c>
      <c r="AV5053" s="2" t="s">
        <v>423</v>
      </c>
      <c r="AW5053" s="2" t="s">
        <v>424</v>
      </c>
      <c r="AX5053" s="2" t="s">
        <v>1347</v>
      </c>
      <c r="AZ5053" s="3">
        <v>45657.532222222224</v>
      </c>
      <c r="BB5053" s="2" t="s">
        <v>1125</v>
      </c>
      <c r="BC5053" s="2" t="s">
        <v>1126</v>
      </c>
      <c r="BD5053" s="2" t="s">
        <v>150</v>
      </c>
      <c r="BE5053" s="2" t="s">
        <v>22748</v>
      </c>
      <c r="BF5053" s="2" t="s">
        <v>353</v>
      </c>
    </row>
    <row r="5054" spans="1:58" x14ac:dyDescent="0.35">
      <c r="A5054" s="2">
        <v>2950751</v>
      </c>
      <c r="B5054" s="2" t="s">
        <v>58</v>
      </c>
      <c r="C5054" s="2">
        <v>34627171</v>
      </c>
      <c r="D5054" s="2">
        <v>338571479</v>
      </c>
      <c r="E5054" s="2" t="s">
        <v>59</v>
      </c>
      <c r="F5054" s="2" t="s">
        <v>60</v>
      </c>
      <c r="G5054" s="2" t="s">
        <v>466</v>
      </c>
      <c r="H5054" s="2" t="s">
        <v>634</v>
      </c>
      <c r="I5054" s="2">
        <v>776554955</v>
      </c>
      <c r="J5054" s="2" t="s">
        <v>5178</v>
      </c>
      <c r="K5054" s="2">
        <v>12</v>
      </c>
      <c r="L5054" s="2" t="s">
        <v>63</v>
      </c>
      <c r="M5054" s="2" t="s">
        <v>64</v>
      </c>
      <c r="N5054" s="3">
        <v>45281.565671296295</v>
      </c>
      <c r="O5054" s="2" t="s">
        <v>65</v>
      </c>
      <c r="Q5054" s="2" t="s">
        <v>66</v>
      </c>
      <c r="R5054" s="3">
        <v>45656.851817129631</v>
      </c>
      <c r="S5054" s="2" t="s">
        <v>6807</v>
      </c>
      <c r="T5054" s="2" t="s">
        <v>68</v>
      </c>
      <c r="U5054" s="2" t="s">
        <v>69</v>
      </c>
      <c r="V5054" s="2" t="s">
        <v>22749</v>
      </c>
      <c r="W5054" s="2" t="s">
        <v>136</v>
      </c>
      <c r="X5054" s="2" t="s">
        <v>137</v>
      </c>
      <c r="Y5054" s="2" t="s">
        <v>138</v>
      </c>
      <c r="Z5054" s="2" t="s">
        <v>139</v>
      </c>
      <c r="AA5054" s="2" t="s">
        <v>639</v>
      </c>
      <c r="AB5054" s="2" t="s">
        <v>640</v>
      </c>
      <c r="AE5054" s="3">
        <v>45656.8518287037</v>
      </c>
      <c r="AF5054" s="2" t="s">
        <v>77</v>
      </c>
      <c r="AH5054" s="2" t="s">
        <v>78</v>
      </c>
      <c r="AI5054" s="2" t="s">
        <v>79</v>
      </c>
      <c r="AJ5054" s="2" t="s">
        <v>191</v>
      </c>
      <c r="AK5054" s="2" t="s">
        <v>22750</v>
      </c>
      <c r="AL5054" s="2" t="s">
        <v>6807</v>
      </c>
      <c r="AM5054" s="3">
        <v>45656.851863425924</v>
      </c>
      <c r="AN5054" s="2" t="s">
        <v>22750</v>
      </c>
      <c r="AP5054" s="2">
        <v>5542988</v>
      </c>
      <c r="AQ5054" s="2" t="s">
        <v>81</v>
      </c>
      <c r="AR5054" s="3">
        <v>45657.528055555558</v>
      </c>
      <c r="AS5054" s="2" t="s">
        <v>82</v>
      </c>
      <c r="AT5054" s="3">
        <v>45657.333333333336</v>
      </c>
      <c r="AU5054" s="2" t="s">
        <v>104</v>
      </c>
      <c r="AV5054" s="2" t="s">
        <v>163</v>
      </c>
      <c r="AW5054" s="2" t="s">
        <v>164</v>
      </c>
      <c r="AX5054" s="2" t="s">
        <v>2904</v>
      </c>
      <c r="AZ5054" s="3">
        <v>45657.528055555558</v>
      </c>
      <c r="BB5054" s="2" t="s">
        <v>1002</v>
      </c>
      <c r="BC5054" s="2" t="s">
        <v>1003</v>
      </c>
      <c r="BD5054" s="2" t="s">
        <v>1004</v>
      </c>
      <c r="BE5054" s="2" t="s">
        <v>22751</v>
      </c>
      <c r="BF5054" s="2" t="s">
        <v>1006</v>
      </c>
    </row>
    <row r="5055" spans="1:58" x14ac:dyDescent="0.35">
      <c r="A5055" s="2">
        <v>2950752</v>
      </c>
      <c r="B5055" s="2" t="s">
        <v>58</v>
      </c>
      <c r="C5055" s="2">
        <v>37505181</v>
      </c>
      <c r="D5055" s="2">
        <v>338650676</v>
      </c>
      <c r="E5055" s="2" t="s">
        <v>59</v>
      </c>
      <c r="F5055" s="2" t="s">
        <v>60</v>
      </c>
      <c r="G5055" s="2" t="s">
        <v>577</v>
      </c>
      <c r="H5055" s="2" t="s">
        <v>22752</v>
      </c>
      <c r="I5055" s="2">
        <v>787915662</v>
      </c>
      <c r="J5055" s="2" t="s">
        <v>1170</v>
      </c>
      <c r="K5055" s="2">
        <v>12</v>
      </c>
      <c r="L5055" s="2" t="s">
        <v>63</v>
      </c>
      <c r="M5055" s="2" t="s">
        <v>64</v>
      </c>
      <c r="N5055" s="3">
        <v>44805</v>
      </c>
      <c r="O5055" s="2" t="s">
        <v>187</v>
      </c>
      <c r="Q5055" s="2" t="s">
        <v>66</v>
      </c>
      <c r="R5055" s="3">
        <v>45656.852465277778</v>
      </c>
      <c r="S5055" s="2" t="s">
        <v>7979</v>
      </c>
      <c r="T5055" s="2" t="s">
        <v>68</v>
      </c>
      <c r="U5055" s="2" t="s">
        <v>22753</v>
      </c>
      <c r="V5055" s="2" t="s">
        <v>22754</v>
      </c>
      <c r="W5055" s="2" t="s">
        <v>71</v>
      </c>
      <c r="X5055" s="2" t="s">
        <v>198</v>
      </c>
      <c r="Y5055" s="2" t="s">
        <v>4342</v>
      </c>
      <c r="Z5055" s="2" t="s">
        <v>200</v>
      </c>
      <c r="AA5055" s="2" t="s">
        <v>2371</v>
      </c>
      <c r="AB5055" s="2" t="s">
        <v>176</v>
      </c>
      <c r="AC5055" s="2">
        <v>811</v>
      </c>
      <c r="AE5055" s="3">
        <v>45656.852638888886</v>
      </c>
      <c r="AF5055" s="2" t="s">
        <v>77</v>
      </c>
      <c r="AH5055" s="2" t="s">
        <v>78</v>
      </c>
      <c r="AI5055" s="2" t="s">
        <v>79</v>
      </c>
      <c r="AJ5055" s="2" t="s">
        <v>191</v>
      </c>
      <c r="AL5055" s="2" t="s">
        <v>7979</v>
      </c>
      <c r="AM5055" s="3">
        <v>45656.852673611109</v>
      </c>
      <c r="AO5055" s="2" t="s">
        <v>7979</v>
      </c>
      <c r="AP5055" s="2">
        <v>5542994</v>
      </c>
      <c r="AQ5055" s="2" t="s">
        <v>81</v>
      </c>
      <c r="AR5055" s="3">
        <v>45657.55096064815</v>
      </c>
      <c r="AS5055" s="2" t="s">
        <v>82</v>
      </c>
      <c r="AT5055" s="3">
        <v>45656.333333333336</v>
      </c>
      <c r="AU5055" s="2" t="s">
        <v>83</v>
      </c>
      <c r="AV5055" s="2" t="s">
        <v>204</v>
      </c>
      <c r="AW5055" s="2" t="s">
        <v>205</v>
      </c>
      <c r="AX5055" s="2" t="s">
        <v>18694</v>
      </c>
      <c r="AZ5055" s="3">
        <v>45657.55096064815</v>
      </c>
      <c r="BB5055" s="2" t="s">
        <v>887</v>
      </c>
      <c r="BC5055" s="2" t="s">
        <v>888</v>
      </c>
      <c r="BD5055" s="2" t="s">
        <v>889</v>
      </c>
      <c r="BE5055" s="2" t="s">
        <v>22755</v>
      </c>
      <c r="BF5055" s="2" t="s">
        <v>1061</v>
      </c>
    </row>
    <row r="5056" spans="1:58" x14ac:dyDescent="0.35">
      <c r="A5056" s="2">
        <v>2950753</v>
      </c>
      <c r="B5056" s="2" t="s">
        <v>244</v>
      </c>
      <c r="C5056" s="2">
        <v>42734671</v>
      </c>
      <c r="D5056" s="2">
        <v>339753669</v>
      </c>
      <c r="E5056" s="2" t="s">
        <v>59</v>
      </c>
      <c r="F5056" s="2" t="s">
        <v>60</v>
      </c>
      <c r="G5056" s="2" t="s">
        <v>466</v>
      </c>
      <c r="H5056" s="2" t="s">
        <v>2492</v>
      </c>
      <c r="I5056" s="2">
        <v>779278522</v>
      </c>
      <c r="J5056" s="2" t="s">
        <v>635</v>
      </c>
      <c r="K5056" s="2">
        <v>14</v>
      </c>
      <c r="L5056" s="2" t="s">
        <v>63</v>
      </c>
      <c r="M5056" s="2" t="s">
        <v>64</v>
      </c>
      <c r="N5056" s="3">
        <v>45357.791666666664</v>
      </c>
      <c r="O5056" s="2" t="s">
        <v>248</v>
      </c>
      <c r="Q5056" s="2" t="s">
        <v>66</v>
      </c>
      <c r="R5056" s="3">
        <v>45656.852754629632</v>
      </c>
      <c r="S5056" s="2" t="s">
        <v>3475</v>
      </c>
      <c r="T5056" s="2" t="s">
        <v>156</v>
      </c>
      <c r="U5056" s="2" t="s">
        <v>69</v>
      </c>
      <c r="V5056" s="2" t="s">
        <v>22756</v>
      </c>
      <c r="Y5056" s="2" t="s">
        <v>1675</v>
      </c>
      <c r="Z5056" s="2" t="s">
        <v>485</v>
      </c>
      <c r="AA5056" s="2" t="s">
        <v>486</v>
      </c>
      <c r="AB5056" s="2" t="s">
        <v>176</v>
      </c>
      <c r="AE5056" s="3">
        <v>45656.852766203701</v>
      </c>
      <c r="AF5056" s="2" t="s">
        <v>77</v>
      </c>
      <c r="AH5056" s="2" t="s">
        <v>142</v>
      </c>
      <c r="AI5056" s="2" t="s">
        <v>255</v>
      </c>
      <c r="AJ5056" s="2" t="s">
        <v>276</v>
      </c>
      <c r="AK5056" s="2" t="s">
        <v>22757</v>
      </c>
      <c r="AL5056" s="2" t="s">
        <v>3475</v>
      </c>
      <c r="AM5056" s="3">
        <v>45656.852800925924</v>
      </c>
      <c r="AN5056" s="2" t="s">
        <v>22757</v>
      </c>
      <c r="AP5056" s="2">
        <v>5542995</v>
      </c>
      <c r="AQ5056" s="2" t="s">
        <v>81</v>
      </c>
      <c r="AR5056" s="3">
        <v>45657.472233796296</v>
      </c>
      <c r="AS5056" s="2" t="s">
        <v>82</v>
      </c>
      <c r="AT5056" s="3">
        <v>45657.333333333336</v>
      </c>
      <c r="AU5056" s="2" t="s">
        <v>104</v>
      </c>
      <c r="AV5056" s="2" t="s">
        <v>258</v>
      </c>
      <c r="AW5056" s="2" t="s">
        <v>259</v>
      </c>
      <c r="AX5056" s="2" t="s">
        <v>934</v>
      </c>
      <c r="AZ5056" s="3">
        <v>45657.472233796296</v>
      </c>
      <c r="BB5056" s="2" t="s">
        <v>261</v>
      </c>
      <c r="BC5056" s="2" t="s">
        <v>262</v>
      </c>
      <c r="BD5056" s="2" t="s">
        <v>263</v>
      </c>
      <c r="BE5056" s="2" t="s">
        <v>22758</v>
      </c>
      <c r="BF5056" s="2" t="s">
        <v>2930</v>
      </c>
    </row>
    <row r="5057" spans="1:58" x14ac:dyDescent="0.35">
      <c r="A5057" s="2">
        <v>2950754</v>
      </c>
      <c r="B5057" s="2" t="s">
        <v>808</v>
      </c>
      <c r="C5057" s="2">
        <v>36452701</v>
      </c>
      <c r="D5057" s="2">
        <v>338716386</v>
      </c>
      <c r="E5057" s="2" t="s">
        <v>59</v>
      </c>
      <c r="F5057" s="2" t="s">
        <v>60</v>
      </c>
      <c r="G5057" s="2" t="s">
        <v>1266</v>
      </c>
      <c r="H5057" s="2" t="s">
        <v>2077</v>
      </c>
      <c r="I5057" s="2">
        <v>775011231</v>
      </c>
      <c r="J5057" s="2" t="s">
        <v>19794</v>
      </c>
      <c r="K5057" s="2">
        <v>13</v>
      </c>
      <c r="L5057" s="2" t="s">
        <v>63</v>
      </c>
      <c r="M5057" s="2" t="s">
        <v>64</v>
      </c>
      <c r="N5057" s="3">
        <v>44012.75</v>
      </c>
      <c r="O5057" s="2" t="s">
        <v>248</v>
      </c>
      <c r="Q5057" s="2" t="s">
        <v>66</v>
      </c>
      <c r="R5057" s="3">
        <v>45656.854039351849</v>
      </c>
      <c r="S5057" s="2" t="s">
        <v>3539</v>
      </c>
      <c r="T5057" s="2" t="s">
        <v>843</v>
      </c>
      <c r="U5057" s="2" t="s">
        <v>69</v>
      </c>
      <c r="V5057" s="2" t="s">
        <v>22759</v>
      </c>
      <c r="W5057" s="2" t="s">
        <v>136</v>
      </c>
      <c r="X5057" s="2" t="s">
        <v>217</v>
      </c>
      <c r="Y5057" s="2" t="s">
        <v>16575</v>
      </c>
      <c r="Z5057" s="2" t="s">
        <v>596</v>
      </c>
      <c r="AA5057" s="2" t="s">
        <v>22760</v>
      </c>
      <c r="AB5057" s="2" t="s">
        <v>22761</v>
      </c>
      <c r="AE5057" s="3">
        <v>45656.854398148149</v>
      </c>
      <c r="AF5057" s="2" t="s">
        <v>77</v>
      </c>
      <c r="AH5057" s="2" t="s">
        <v>78</v>
      </c>
      <c r="AI5057" s="2" t="s">
        <v>275</v>
      </c>
      <c r="AJ5057" s="2" t="s">
        <v>598</v>
      </c>
      <c r="AK5057" s="2" t="s">
        <v>22762</v>
      </c>
      <c r="AL5057" s="2" t="s">
        <v>3539</v>
      </c>
      <c r="AM5057" s="3">
        <v>45656.854456018518</v>
      </c>
      <c r="AO5057" s="2" t="s">
        <v>3539</v>
      </c>
      <c r="AP5057" s="2">
        <v>5543005</v>
      </c>
      <c r="AQ5057" s="2" t="s">
        <v>81</v>
      </c>
      <c r="AR5057" s="3">
        <v>45657.647094907406</v>
      </c>
      <c r="AS5057" s="2" t="s">
        <v>82</v>
      </c>
      <c r="AT5057" s="3">
        <v>45656.5625</v>
      </c>
      <c r="AU5057" s="2" t="s">
        <v>83</v>
      </c>
      <c r="AV5057" s="2" t="s">
        <v>222</v>
      </c>
      <c r="AW5057" s="2" t="s">
        <v>223</v>
      </c>
      <c r="AX5057" s="2" t="s">
        <v>4601</v>
      </c>
      <c r="AZ5057" s="3">
        <v>45657.647094907406</v>
      </c>
      <c r="BB5057" s="2" t="s">
        <v>5710</v>
      </c>
      <c r="BC5057" s="2" t="s">
        <v>5711</v>
      </c>
      <c r="BD5057" s="2" t="s">
        <v>5712</v>
      </c>
      <c r="BE5057" s="2" t="s">
        <v>22763</v>
      </c>
      <c r="BF5057" s="2" t="s">
        <v>601</v>
      </c>
    </row>
    <row r="5058" spans="1:58" x14ac:dyDescent="0.35">
      <c r="A5058" s="2">
        <v>2950755</v>
      </c>
      <c r="B5058" s="2" t="s">
        <v>58</v>
      </c>
      <c r="C5058" s="2">
        <v>44201771</v>
      </c>
      <c r="D5058" s="2">
        <v>339534539</v>
      </c>
      <c r="E5058" s="2" t="s">
        <v>59</v>
      </c>
      <c r="F5058" s="2" t="s">
        <v>60</v>
      </c>
      <c r="G5058" s="2" t="s">
        <v>590</v>
      </c>
      <c r="H5058" s="2" t="s">
        <v>1941</v>
      </c>
      <c r="I5058" s="2">
        <v>779855974</v>
      </c>
      <c r="J5058" s="2" t="s">
        <v>9807</v>
      </c>
      <c r="K5058" s="2">
        <v>14</v>
      </c>
      <c r="L5058" s="2" t="s">
        <v>63</v>
      </c>
      <c r="M5058" s="2" t="s">
        <v>64</v>
      </c>
      <c r="N5058" s="3">
        <v>45566.622627314813</v>
      </c>
      <c r="O5058" s="2" t="s">
        <v>65</v>
      </c>
      <c r="Q5058" s="2" t="s">
        <v>66</v>
      </c>
      <c r="R5058" s="3">
        <v>45656.854097222225</v>
      </c>
      <c r="S5058" s="2" t="s">
        <v>21371</v>
      </c>
      <c r="T5058" s="2" t="s">
        <v>156</v>
      </c>
      <c r="U5058" s="2" t="s">
        <v>374</v>
      </c>
      <c r="V5058" s="2" t="s">
        <v>22764</v>
      </c>
      <c r="W5058" s="2" t="s">
        <v>233</v>
      </c>
      <c r="X5058" s="2" t="s">
        <v>233</v>
      </c>
      <c r="Y5058" s="2" t="s">
        <v>4151</v>
      </c>
      <c r="Z5058" s="2" t="s">
        <v>2590</v>
      </c>
      <c r="AA5058" s="2" t="s">
        <v>16265</v>
      </c>
      <c r="AB5058" s="2" t="s">
        <v>176</v>
      </c>
      <c r="AE5058" s="3">
        <v>45656.854108796295</v>
      </c>
      <c r="AF5058" s="2" t="s">
        <v>77</v>
      </c>
      <c r="AH5058" s="2" t="s">
        <v>142</v>
      </c>
      <c r="AI5058" s="2" t="s">
        <v>255</v>
      </c>
      <c r="AJ5058" s="2" t="s">
        <v>191</v>
      </c>
      <c r="AK5058" s="2" t="s">
        <v>22765</v>
      </c>
      <c r="AL5058" s="2" t="s">
        <v>21371</v>
      </c>
      <c r="AM5058" s="3">
        <v>45656.854143518518</v>
      </c>
      <c r="AN5058" s="2" t="s">
        <v>22765</v>
      </c>
      <c r="AP5058" s="2">
        <v>5543002</v>
      </c>
      <c r="AQ5058" s="2" t="s">
        <v>81</v>
      </c>
      <c r="AR5058" s="3">
        <v>45657.606678240743</v>
      </c>
      <c r="AS5058" s="2" t="s">
        <v>82</v>
      </c>
      <c r="AT5058" s="3">
        <v>45657.350694444445</v>
      </c>
      <c r="AU5058" s="2" t="s">
        <v>104</v>
      </c>
      <c r="AV5058" s="2" t="s">
        <v>569</v>
      </c>
      <c r="AW5058" s="2" t="s">
        <v>570</v>
      </c>
      <c r="AX5058" s="2" t="s">
        <v>571</v>
      </c>
      <c r="AZ5058" s="3">
        <v>45657.606678240743</v>
      </c>
      <c r="BB5058" s="2" t="s">
        <v>10012</v>
      </c>
      <c r="BC5058" s="2" t="s">
        <v>1090</v>
      </c>
      <c r="BD5058" s="2" t="s">
        <v>2397</v>
      </c>
      <c r="BE5058" s="2" t="s">
        <v>22766</v>
      </c>
      <c r="BF5058" s="2" t="s">
        <v>1093</v>
      </c>
    </row>
    <row r="5059" spans="1:58" x14ac:dyDescent="0.35">
      <c r="A5059" s="2">
        <v>2950756</v>
      </c>
      <c r="B5059" s="2" t="s">
        <v>58</v>
      </c>
      <c r="C5059" s="2">
        <v>31301851</v>
      </c>
      <c r="D5059" s="2">
        <v>338643286</v>
      </c>
      <c r="E5059" s="2" t="s">
        <v>59</v>
      </c>
      <c r="F5059" s="2" t="s">
        <v>60</v>
      </c>
      <c r="G5059" s="2" t="s">
        <v>2906</v>
      </c>
      <c r="H5059" s="2" t="s">
        <v>2077</v>
      </c>
      <c r="I5059" s="2">
        <v>777695402</v>
      </c>
      <c r="J5059" s="2" t="s">
        <v>3205</v>
      </c>
      <c r="K5059" s="2">
        <v>14</v>
      </c>
      <c r="L5059" s="2" t="s">
        <v>63</v>
      </c>
      <c r="M5059" s="2" t="s">
        <v>64</v>
      </c>
      <c r="N5059" s="3">
        <v>45569.625</v>
      </c>
      <c r="O5059" s="2" t="s">
        <v>187</v>
      </c>
      <c r="Q5059" s="2" t="s">
        <v>66</v>
      </c>
      <c r="R5059" s="3">
        <v>45656.854444444441</v>
      </c>
      <c r="S5059" s="2" t="s">
        <v>3892</v>
      </c>
      <c r="T5059" s="2" t="s">
        <v>68</v>
      </c>
      <c r="U5059" s="2" t="s">
        <v>69</v>
      </c>
      <c r="V5059" s="2" t="s">
        <v>22767</v>
      </c>
      <c r="W5059" s="2" t="s">
        <v>71</v>
      </c>
      <c r="X5059" s="2" t="s">
        <v>431</v>
      </c>
      <c r="Y5059" s="2" t="s">
        <v>3586</v>
      </c>
      <c r="Z5059" s="2" t="s">
        <v>964</v>
      </c>
      <c r="AA5059" s="2" t="s">
        <v>964</v>
      </c>
      <c r="AB5059" s="2" t="s">
        <v>3587</v>
      </c>
      <c r="AE5059" s="3">
        <v>45656.854444444441</v>
      </c>
      <c r="AF5059" s="2" t="s">
        <v>77</v>
      </c>
      <c r="AH5059" s="2" t="s">
        <v>78</v>
      </c>
      <c r="AI5059" s="2" t="s">
        <v>79</v>
      </c>
      <c r="AJ5059" s="2" t="s">
        <v>191</v>
      </c>
      <c r="AK5059" s="2" t="s">
        <v>22768</v>
      </c>
      <c r="AL5059" s="2" t="s">
        <v>3892</v>
      </c>
      <c r="AM5059" s="3">
        <v>45656.854479166665</v>
      </c>
      <c r="AN5059" s="2" t="s">
        <v>22768</v>
      </c>
      <c r="AP5059" s="2">
        <v>5543006</v>
      </c>
      <c r="AQ5059" s="2" t="s">
        <v>81</v>
      </c>
      <c r="AR5059" s="3">
        <v>45657.771087962959</v>
      </c>
      <c r="AS5059" s="2" t="s">
        <v>82</v>
      </c>
      <c r="AT5059" s="3">
        <v>45657.333333333336</v>
      </c>
      <c r="AU5059" s="2" t="s">
        <v>104</v>
      </c>
      <c r="AV5059" s="2" t="s">
        <v>436</v>
      </c>
      <c r="AW5059" s="2" t="s">
        <v>437</v>
      </c>
      <c r="AX5059" s="2" t="s">
        <v>1232</v>
      </c>
      <c r="AZ5059" s="3">
        <v>45657.771087962959</v>
      </c>
      <c r="BB5059" s="2" t="s">
        <v>382</v>
      </c>
      <c r="BC5059" s="2" t="s">
        <v>383</v>
      </c>
      <c r="BD5059" s="2" t="s">
        <v>383</v>
      </c>
      <c r="BE5059" s="2" t="s">
        <v>22769</v>
      </c>
      <c r="BF5059" s="2" t="s">
        <v>1034</v>
      </c>
    </row>
    <row r="5060" spans="1:58" x14ac:dyDescent="0.35">
      <c r="A5060" s="2">
        <v>2950757</v>
      </c>
      <c r="B5060" s="2" t="s">
        <v>58</v>
      </c>
      <c r="C5060" s="2">
        <v>41062541</v>
      </c>
      <c r="D5060" s="2">
        <v>338589722</v>
      </c>
      <c r="E5060" s="2" t="s">
        <v>59</v>
      </c>
      <c r="F5060" s="2" t="s">
        <v>60</v>
      </c>
      <c r="G5060" s="2" t="s">
        <v>313</v>
      </c>
      <c r="H5060" s="2" t="s">
        <v>22617</v>
      </c>
      <c r="I5060" s="2">
        <v>785201845</v>
      </c>
      <c r="J5060" s="2" t="s">
        <v>5253</v>
      </c>
      <c r="K5060" s="2">
        <v>12</v>
      </c>
      <c r="L5060" s="2" t="s">
        <v>63</v>
      </c>
      <c r="M5060" s="2" t="s">
        <v>64</v>
      </c>
      <c r="N5060" s="3">
        <v>45092</v>
      </c>
      <c r="O5060" s="2" t="s">
        <v>65</v>
      </c>
      <c r="Q5060" s="2" t="s">
        <v>66</v>
      </c>
      <c r="R5060" s="3">
        <v>45656.855416666665</v>
      </c>
      <c r="S5060" s="2" t="s">
        <v>6383</v>
      </c>
      <c r="T5060" s="2" t="s">
        <v>156</v>
      </c>
      <c r="U5060" s="2" t="s">
        <v>69</v>
      </c>
      <c r="V5060" s="2" t="s">
        <v>22770</v>
      </c>
      <c r="W5060" s="2" t="s">
        <v>71</v>
      </c>
      <c r="X5060" s="2" t="s">
        <v>198</v>
      </c>
      <c r="Y5060" s="2" t="s">
        <v>2314</v>
      </c>
      <c r="Z5060" s="2" t="s">
        <v>1603</v>
      </c>
      <c r="AA5060" s="2" t="s">
        <v>1603</v>
      </c>
      <c r="AB5060" s="2" t="s">
        <v>5683</v>
      </c>
      <c r="AE5060" s="3">
        <v>45656.855428240742</v>
      </c>
      <c r="AF5060" s="2" t="s">
        <v>77</v>
      </c>
      <c r="AH5060" s="2" t="s">
        <v>142</v>
      </c>
      <c r="AI5060" s="2" t="s">
        <v>79</v>
      </c>
      <c r="AJ5060" s="2" t="s">
        <v>123</v>
      </c>
      <c r="AK5060" s="2" t="s">
        <v>22770</v>
      </c>
      <c r="AL5060" s="2" t="s">
        <v>6383</v>
      </c>
      <c r="AM5060" s="3">
        <v>45656.855462962965</v>
      </c>
      <c r="AN5060" s="2" t="s">
        <v>22770</v>
      </c>
      <c r="AP5060" s="2">
        <v>5543010</v>
      </c>
      <c r="AQ5060" s="2" t="s">
        <v>81</v>
      </c>
      <c r="AR5060" s="3">
        <v>45657.484293981484</v>
      </c>
      <c r="AS5060" s="2" t="s">
        <v>82</v>
      </c>
      <c r="AT5060" s="3">
        <v>45657.333333333336</v>
      </c>
      <c r="AU5060" s="2" t="s">
        <v>104</v>
      </c>
      <c r="AV5060" s="2" t="s">
        <v>204</v>
      </c>
      <c r="AW5060" s="2" t="s">
        <v>205</v>
      </c>
      <c r="AX5060" s="2" t="s">
        <v>1567</v>
      </c>
      <c r="AZ5060" s="3">
        <v>45657.484293981484</v>
      </c>
      <c r="BB5060" s="2" t="s">
        <v>108</v>
      </c>
      <c r="BC5060" s="2" t="s">
        <v>109</v>
      </c>
      <c r="BD5060" s="2" t="s">
        <v>110</v>
      </c>
      <c r="BE5060" s="2" t="s">
        <v>6747</v>
      </c>
      <c r="BF5060" s="2" t="s">
        <v>293</v>
      </c>
    </row>
    <row r="5061" spans="1:58" x14ac:dyDescent="0.35">
      <c r="A5061" s="2">
        <v>2950758</v>
      </c>
      <c r="B5061" s="2" t="s">
        <v>58</v>
      </c>
      <c r="C5061" s="2">
        <v>3640911</v>
      </c>
      <c r="D5061" s="2">
        <v>338604623</v>
      </c>
      <c r="E5061" s="2" t="s">
        <v>59</v>
      </c>
      <c r="F5061" s="2" t="s">
        <v>60</v>
      </c>
      <c r="G5061" s="2" t="s">
        <v>22771</v>
      </c>
      <c r="H5061" s="2" t="s">
        <v>397</v>
      </c>
      <c r="I5061" s="2">
        <v>771352575</v>
      </c>
      <c r="J5061" s="2" t="s">
        <v>22772</v>
      </c>
      <c r="K5061" s="2">
        <v>12</v>
      </c>
      <c r="L5061" s="2" t="s">
        <v>63</v>
      </c>
      <c r="M5061" s="2" t="s">
        <v>64</v>
      </c>
      <c r="N5061" s="3">
        <v>45265.763379629629</v>
      </c>
      <c r="O5061" s="2" t="s">
        <v>65</v>
      </c>
      <c r="Q5061" s="2" t="s">
        <v>66</v>
      </c>
      <c r="R5061" s="3">
        <v>45656.856574074074</v>
      </c>
      <c r="S5061" s="2" t="s">
        <v>1735</v>
      </c>
      <c r="T5061" s="2" t="s">
        <v>68</v>
      </c>
      <c r="U5061" s="2" t="s">
        <v>69</v>
      </c>
      <c r="V5061" s="2" t="s">
        <v>22773</v>
      </c>
      <c r="W5061" s="2" t="s">
        <v>71</v>
      </c>
      <c r="X5061" s="2" t="s">
        <v>317</v>
      </c>
      <c r="Y5061" s="2" t="s">
        <v>8218</v>
      </c>
      <c r="Z5061" s="2" t="s">
        <v>1603</v>
      </c>
      <c r="AA5061" s="2" t="s">
        <v>1603</v>
      </c>
      <c r="AB5061" s="2" t="s">
        <v>22774</v>
      </c>
      <c r="AE5061" s="3">
        <v>45656.856585648151</v>
      </c>
      <c r="AF5061" s="2" t="s">
        <v>77</v>
      </c>
      <c r="AH5061" s="2" t="s">
        <v>142</v>
      </c>
      <c r="AI5061" s="2" t="s">
        <v>79</v>
      </c>
      <c r="AJ5061" s="2" t="s">
        <v>800</v>
      </c>
      <c r="AK5061" s="2" t="s">
        <v>22775</v>
      </c>
      <c r="AL5061" s="2" t="s">
        <v>1735</v>
      </c>
      <c r="AM5061" s="3">
        <v>45656.856608796297</v>
      </c>
      <c r="AN5061" s="2" t="s">
        <v>22775</v>
      </c>
      <c r="AP5061" s="2">
        <v>5543020</v>
      </c>
      <c r="AQ5061" s="2" t="s">
        <v>81</v>
      </c>
      <c r="AR5061" s="3">
        <v>45659.808981481481</v>
      </c>
      <c r="AS5061" s="2" t="s">
        <v>82</v>
      </c>
      <c r="AT5061" s="3">
        <v>45657.333333333336</v>
      </c>
      <c r="AU5061" s="2" t="s">
        <v>104</v>
      </c>
      <c r="AV5061" s="2" t="s">
        <v>321</v>
      </c>
      <c r="AW5061" s="2" t="s">
        <v>322</v>
      </c>
      <c r="AX5061" s="2" t="s">
        <v>5464</v>
      </c>
      <c r="AZ5061" s="3">
        <v>45659.808981481481</v>
      </c>
      <c r="BB5061" s="2" t="s">
        <v>557</v>
      </c>
      <c r="BC5061" s="2" t="s">
        <v>558</v>
      </c>
      <c r="BD5061" s="2" t="s">
        <v>181</v>
      </c>
      <c r="BE5061" s="2" t="s">
        <v>22776</v>
      </c>
      <c r="BF5061" s="2" t="s">
        <v>325</v>
      </c>
    </row>
    <row r="5062" spans="1:58" x14ac:dyDescent="0.35">
      <c r="A5062" s="2">
        <v>2950759</v>
      </c>
      <c r="B5062" s="2" t="s">
        <v>58</v>
      </c>
      <c r="C5062" s="2">
        <v>34364971</v>
      </c>
      <c r="D5062" s="2">
        <v>338605121</v>
      </c>
      <c r="E5062" s="2" t="s">
        <v>59</v>
      </c>
      <c r="F5062" s="2" t="s">
        <v>60</v>
      </c>
      <c r="G5062" s="2" t="s">
        <v>152</v>
      </c>
      <c r="H5062" s="2" t="s">
        <v>2492</v>
      </c>
      <c r="I5062" s="2">
        <v>776560900</v>
      </c>
      <c r="J5062" s="2" t="s">
        <v>853</v>
      </c>
      <c r="K5062" s="2">
        <v>12</v>
      </c>
      <c r="L5062" s="2" t="s">
        <v>63</v>
      </c>
      <c r="M5062" s="2" t="s">
        <v>64</v>
      </c>
      <c r="N5062" s="3">
        <v>44835</v>
      </c>
      <c r="O5062" s="2" t="s">
        <v>65</v>
      </c>
      <c r="Q5062" s="2" t="s">
        <v>66</v>
      </c>
      <c r="R5062" s="3">
        <v>45656.857291666667</v>
      </c>
      <c r="S5062" s="2" t="s">
        <v>8097</v>
      </c>
      <c r="T5062" s="2" t="s">
        <v>68</v>
      </c>
      <c r="U5062" s="2" t="s">
        <v>215</v>
      </c>
      <c r="V5062" s="2" t="s">
        <v>22777</v>
      </c>
      <c r="W5062" s="2" t="s">
        <v>71</v>
      </c>
      <c r="X5062" s="2" t="s">
        <v>317</v>
      </c>
      <c r="Y5062" s="2" t="s">
        <v>5570</v>
      </c>
      <c r="Z5062" s="2" t="s">
        <v>1603</v>
      </c>
      <c r="AA5062" s="2" t="s">
        <v>1603</v>
      </c>
      <c r="AB5062" s="2" t="s">
        <v>22778</v>
      </c>
      <c r="AC5062" s="2">
        <v>799</v>
      </c>
      <c r="AE5062" s="3">
        <v>45656.857303240744</v>
      </c>
      <c r="AF5062" s="2" t="s">
        <v>77</v>
      </c>
      <c r="AH5062" s="2" t="s">
        <v>142</v>
      </c>
      <c r="AI5062" s="2" t="s">
        <v>79</v>
      </c>
      <c r="AJ5062" s="2" t="s">
        <v>191</v>
      </c>
      <c r="AK5062" s="2" t="s">
        <v>22777</v>
      </c>
      <c r="AL5062" s="2" t="s">
        <v>8097</v>
      </c>
      <c r="AM5062" s="3">
        <v>45656.85732638889</v>
      </c>
      <c r="AN5062" s="2" t="s">
        <v>22777</v>
      </c>
      <c r="AP5062" s="2">
        <v>5543027</v>
      </c>
      <c r="AQ5062" s="2" t="s">
        <v>81</v>
      </c>
      <c r="AR5062" s="3">
        <v>45657.538981481484</v>
      </c>
      <c r="AS5062" s="2" t="s">
        <v>82</v>
      </c>
      <c r="AT5062" s="3">
        <v>45657.333333333336</v>
      </c>
      <c r="AU5062" s="2" t="s">
        <v>104</v>
      </c>
      <c r="AV5062" s="2" t="s">
        <v>321</v>
      </c>
      <c r="AW5062" s="2" t="s">
        <v>322</v>
      </c>
      <c r="AX5062" s="2" t="s">
        <v>5572</v>
      </c>
      <c r="AZ5062" s="3">
        <v>45657.538981481484</v>
      </c>
      <c r="BB5062" s="2" t="s">
        <v>1710</v>
      </c>
      <c r="BC5062" s="2" t="s">
        <v>1711</v>
      </c>
      <c r="BD5062" s="2" t="s">
        <v>1712</v>
      </c>
      <c r="BE5062" s="2" t="s">
        <v>22779</v>
      </c>
      <c r="BF5062" s="2" t="s">
        <v>211</v>
      </c>
    </row>
    <row r="5063" spans="1:58" x14ac:dyDescent="0.35">
      <c r="A5063" s="2">
        <v>2950760</v>
      </c>
      <c r="B5063" s="2" t="s">
        <v>808</v>
      </c>
      <c r="C5063" s="2">
        <v>33165831</v>
      </c>
      <c r="D5063" s="2">
        <v>339483153</v>
      </c>
      <c r="E5063" s="2" t="s">
        <v>59</v>
      </c>
      <c r="F5063" s="2" t="s">
        <v>60</v>
      </c>
      <c r="G5063" s="2" t="s">
        <v>577</v>
      </c>
      <c r="H5063" s="2" t="s">
        <v>7893</v>
      </c>
      <c r="I5063" s="2">
        <v>775570707</v>
      </c>
      <c r="J5063" s="2" t="s">
        <v>14346</v>
      </c>
      <c r="K5063" s="2">
        <v>15</v>
      </c>
      <c r="L5063" s="2" t="s">
        <v>63</v>
      </c>
      <c r="M5063" s="2" t="s">
        <v>64</v>
      </c>
      <c r="N5063" s="3">
        <v>44732.465011574073</v>
      </c>
      <c r="O5063" s="2" t="s">
        <v>248</v>
      </c>
      <c r="Q5063" s="2" t="s">
        <v>66</v>
      </c>
      <c r="R5063" s="3">
        <v>45656.858171296299</v>
      </c>
      <c r="S5063" s="2" t="s">
        <v>1690</v>
      </c>
      <c r="T5063" s="2" t="s">
        <v>156</v>
      </c>
      <c r="U5063" s="2" t="s">
        <v>69</v>
      </c>
      <c r="V5063" s="2" t="s">
        <v>22780</v>
      </c>
      <c r="W5063" s="2" t="s">
        <v>336</v>
      </c>
      <c r="X5063" s="2" t="s">
        <v>336</v>
      </c>
      <c r="Y5063" s="2" t="s">
        <v>1115</v>
      </c>
      <c r="Z5063" s="2" t="s">
        <v>1116</v>
      </c>
      <c r="AA5063" s="2" t="s">
        <v>2445</v>
      </c>
      <c r="AB5063" s="2" t="s">
        <v>176</v>
      </c>
      <c r="AE5063" s="3">
        <v>45656.858182870368</v>
      </c>
      <c r="AF5063" s="2" t="s">
        <v>77</v>
      </c>
      <c r="AH5063" s="2" t="s">
        <v>78</v>
      </c>
      <c r="AI5063" s="2" t="s">
        <v>255</v>
      </c>
      <c r="AJ5063" s="2" t="s">
        <v>276</v>
      </c>
      <c r="AK5063" s="2" t="s">
        <v>22781</v>
      </c>
      <c r="AL5063" s="2" t="s">
        <v>1690</v>
      </c>
      <c r="AM5063" s="3">
        <v>45656.858217592591</v>
      </c>
      <c r="AN5063" s="2" t="s">
        <v>22781</v>
      </c>
      <c r="AP5063" s="2">
        <v>5543034</v>
      </c>
      <c r="AQ5063" s="2" t="s">
        <v>81</v>
      </c>
      <c r="AR5063" s="3">
        <v>45657.571203703701</v>
      </c>
      <c r="AS5063" s="2" t="s">
        <v>82</v>
      </c>
      <c r="AT5063" s="3">
        <v>45657.333333333336</v>
      </c>
      <c r="AU5063" s="2" t="s">
        <v>104</v>
      </c>
      <c r="AV5063" s="2" t="s">
        <v>583</v>
      </c>
      <c r="AW5063" s="2" t="s">
        <v>584</v>
      </c>
      <c r="AX5063" s="2" t="s">
        <v>4431</v>
      </c>
      <c r="AZ5063" s="3">
        <v>45657.571203703701</v>
      </c>
      <c r="BB5063" s="2" t="s">
        <v>6773</v>
      </c>
      <c r="BC5063" s="2" t="s">
        <v>2275</v>
      </c>
      <c r="BD5063" s="2" t="s">
        <v>6774</v>
      </c>
      <c r="BE5063" s="2" t="s">
        <v>22782</v>
      </c>
      <c r="BF5063" s="2" t="s">
        <v>353</v>
      </c>
    </row>
    <row r="5064" spans="1:58" x14ac:dyDescent="0.35">
      <c r="A5064" s="2">
        <v>2950761</v>
      </c>
      <c r="B5064" s="2" t="s">
        <v>244</v>
      </c>
      <c r="C5064" s="2">
        <v>42476771</v>
      </c>
      <c r="D5064" s="2">
        <v>338039504</v>
      </c>
      <c r="E5064" s="2" t="s">
        <v>59</v>
      </c>
      <c r="F5064" s="2" t="s">
        <v>60</v>
      </c>
      <c r="G5064" s="2" t="s">
        <v>548</v>
      </c>
      <c r="H5064" s="2" t="s">
        <v>3921</v>
      </c>
      <c r="I5064" s="2">
        <v>775952883</v>
      </c>
      <c r="J5064" s="2" t="s">
        <v>22783</v>
      </c>
      <c r="K5064" s="2">
        <v>13</v>
      </c>
      <c r="L5064" s="2" t="s">
        <v>63</v>
      </c>
      <c r="M5064" s="2" t="s">
        <v>64</v>
      </c>
      <c r="N5064" s="3">
        <v>45625.458333333336</v>
      </c>
      <c r="O5064" s="2" t="s">
        <v>248</v>
      </c>
      <c r="Q5064" s="2" t="s">
        <v>66</v>
      </c>
      <c r="R5064" s="3">
        <v>45656.858715277776</v>
      </c>
      <c r="S5064" s="2" t="s">
        <v>7774</v>
      </c>
      <c r="T5064" s="2" t="s">
        <v>68</v>
      </c>
      <c r="U5064" s="2" t="s">
        <v>69</v>
      </c>
      <c r="V5064" s="2" t="s">
        <v>22784</v>
      </c>
      <c r="W5064" s="2" t="s">
        <v>136</v>
      </c>
      <c r="X5064" s="2" t="s">
        <v>217</v>
      </c>
      <c r="Y5064" s="2" t="s">
        <v>7550</v>
      </c>
      <c r="Z5064" s="2" t="s">
        <v>596</v>
      </c>
      <c r="AA5064" s="2" t="s">
        <v>2216</v>
      </c>
      <c r="AB5064" s="2" t="s">
        <v>22785</v>
      </c>
      <c r="AE5064" s="3">
        <v>45656.858726851853</v>
      </c>
      <c r="AF5064" s="2" t="s">
        <v>77</v>
      </c>
      <c r="AH5064" s="2" t="s">
        <v>142</v>
      </c>
      <c r="AI5064" s="2" t="s">
        <v>275</v>
      </c>
      <c r="AJ5064" s="2" t="s">
        <v>276</v>
      </c>
      <c r="AK5064" s="2" t="s">
        <v>1419</v>
      </c>
      <c r="AL5064" s="2" t="s">
        <v>7774</v>
      </c>
      <c r="AM5064" s="3">
        <v>45656.858749999999</v>
      </c>
      <c r="AN5064" s="2" t="s">
        <v>1419</v>
      </c>
      <c r="AP5064" s="2">
        <v>5543038</v>
      </c>
      <c r="AQ5064" s="2" t="s">
        <v>81</v>
      </c>
      <c r="AR5064" s="3">
        <v>45657.585358796299</v>
      </c>
      <c r="AS5064" s="2" t="s">
        <v>82</v>
      </c>
      <c r="AT5064" s="3">
        <v>45657.333333333336</v>
      </c>
      <c r="AU5064" s="2" t="s">
        <v>104</v>
      </c>
      <c r="AV5064" s="2" t="s">
        <v>222</v>
      </c>
      <c r="AW5064" s="2" t="s">
        <v>223</v>
      </c>
      <c r="AX5064" s="2" t="s">
        <v>3832</v>
      </c>
      <c r="AZ5064" s="3">
        <v>45657.585358796299</v>
      </c>
      <c r="BB5064" s="2" t="s">
        <v>3023</v>
      </c>
      <c r="BC5064" s="2" t="s">
        <v>3024</v>
      </c>
      <c r="BD5064" s="2" t="s">
        <v>3025</v>
      </c>
      <c r="BE5064" s="2" t="s">
        <v>22786</v>
      </c>
      <c r="BF5064" s="2" t="s">
        <v>926</v>
      </c>
    </row>
    <row r="5065" spans="1:58" x14ac:dyDescent="0.35">
      <c r="A5065" s="2">
        <v>2950762</v>
      </c>
      <c r="B5065" s="2" t="s">
        <v>720</v>
      </c>
      <c r="C5065" s="2">
        <v>34589021</v>
      </c>
      <c r="D5065" s="2">
        <v>338787116</v>
      </c>
      <c r="E5065" s="2" t="s">
        <v>59</v>
      </c>
      <c r="F5065" s="2" t="s">
        <v>60</v>
      </c>
      <c r="G5065" s="2" t="s">
        <v>132</v>
      </c>
      <c r="H5065" s="2" t="s">
        <v>3261</v>
      </c>
      <c r="I5065" s="2">
        <v>777913978</v>
      </c>
      <c r="J5065" s="2" t="s">
        <v>592</v>
      </c>
      <c r="K5065" s="2">
        <v>13</v>
      </c>
      <c r="L5065" s="2" t="s">
        <v>63</v>
      </c>
      <c r="M5065" s="2" t="s">
        <v>64</v>
      </c>
      <c r="N5065" s="3">
        <v>43120.682638888888</v>
      </c>
      <c r="O5065" s="2" t="s">
        <v>724</v>
      </c>
      <c r="Q5065" s="2" t="s">
        <v>66</v>
      </c>
      <c r="R5065" s="3">
        <v>45656.8590625</v>
      </c>
      <c r="S5065" s="2" t="s">
        <v>21371</v>
      </c>
      <c r="T5065" s="2" t="s">
        <v>156</v>
      </c>
      <c r="U5065" s="2" t="s">
        <v>69</v>
      </c>
      <c r="V5065" s="2" t="s">
        <v>22787</v>
      </c>
      <c r="W5065" s="2" t="s">
        <v>118</v>
      </c>
      <c r="X5065" s="2" t="s">
        <v>119</v>
      </c>
      <c r="Y5065" s="2" t="s">
        <v>1270</v>
      </c>
      <c r="Z5065" s="2" t="s">
        <v>1163</v>
      </c>
      <c r="AA5065" s="2" t="s">
        <v>6692</v>
      </c>
      <c r="AB5065" s="2" t="s">
        <v>176</v>
      </c>
      <c r="AE5065" s="3">
        <v>45656.859074074076</v>
      </c>
      <c r="AF5065" s="2" t="s">
        <v>77</v>
      </c>
      <c r="AH5065" s="2" t="s">
        <v>142</v>
      </c>
      <c r="AI5065" s="2" t="s">
        <v>275</v>
      </c>
      <c r="AJ5065" s="2" t="s">
        <v>191</v>
      </c>
      <c r="AK5065" s="2" t="s">
        <v>21373</v>
      </c>
      <c r="AL5065" s="2" t="s">
        <v>21371</v>
      </c>
      <c r="AM5065" s="3">
        <v>45656.8591087963</v>
      </c>
      <c r="AN5065" s="2" t="s">
        <v>21373</v>
      </c>
      <c r="AP5065" s="2">
        <v>5543039</v>
      </c>
      <c r="AQ5065" s="2" t="s">
        <v>81</v>
      </c>
      <c r="AR5065" s="3">
        <v>45657.644837962966</v>
      </c>
      <c r="AS5065" s="2" t="s">
        <v>82</v>
      </c>
      <c r="AT5065" s="3">
        <v>45657.333333333336</v>
      </c>
      <c r="AU5065" s="2" t="s">
        <v>104</v>
      </c>
      <c r="AV5065" s="2" t="s">
        <v>125</v>
      </c>
      <c r="AW5065" s="2" t="s">
        <v>126</v>
      </c>
      <c r="AX5065" s="2" t="s">
        <v>2627</v>
      </c>
      <c r="AZ5065" s="3">
        <v>45657.644837962966</v>
      </c>
      <c r="BB5065" s="2" t="s">
        <v>280</v>
      </c>
      <c r="BC5065" s="2" t="s">
        <v>281</v>
      </c>
      <c r="BD5065" s="2" t="s">
        <v>282</v>
      </c>
      <c r="BE5065" s="2" t="s">
        <v>22788</v>
      </c>
      <c r="BF5065" s="2" t="s">
        <v>601</v>
      </c>
    </row>
    <row r="5066" spans="1:58" x14ac:dyDescent="0.35">
      <c r="A5066" s="2">
        <v>2950763</v>
      </c>
      <c r="B5066" s="2" t="s">
        <v>58</v>
      </c>
      <c r="C5066" s="2">
        <v>38442401</v>
      </c>
      <c r="D5066" s="2">
        <v>339588375</v>
      </c>
      <c r="E5066" s="2" t="s">
        <v>59</v>
      </c>
      <c r="F5066" s="2" t="s">
        <v>60</v>
      </c>
      <c r="G5066" s="2" t="s">
        <v>859</v>
      </c>
      <c r="H5066" s="2" t="s">
        <v>1261</v>
      </c>
      <c r="I5066" s="2">
        <v>776331508</v>
      </c>
      <c r="J5066" s="2" t="s">
        <v>22789</v>
      </c>
      <c r="K5066" s="2">
        <v>12</v>
      </c>
      <c r="L5066" s="2" t="s">
        <v>63</v>
      </c>
      <c r="M5066" s="2" t="s">
        <v>64</v>
      </c>
      <c r="N5066" s="3">
        <v>45102.708333333336</v>
      </c>
      <c r="O5066" s="2" t="s">
        <v>65</v>
      </c>
      <c r="Q5066" s="2" t="s">
        <v>66</v>
      </c>
      <c r="R5066" s="3">
        <v>45656.8594212963</v>
      </c>
      <c r="S5066" s="2" t="s">
        <v>2568</v>
      </c>
      <c r="T5066" s="2" t="s">
        <v>68</v>
      </c>
      <c r="U5066" s="2" t="s">
        <v>69</v>
      </c>
      <c r="V5066" s="2" t="s">
        <v>22790</v>
      </c>
      <c r="W5066" s="2" t="s">
        <v>233</v>
      </c>
      <c r="X5066" s="2" t="s">
        <v>234</v>
      </c>
      <c r="Y5066" s="2" t="s">
        <v>17069</v>
      </c>
      <c r="Z5066" s="2" t="s">
        <v>236</v>
      </c>
      <c r="AA5066" s="2" t="s">
        <v>20305</v>
      </c>
      <c r="AB5066" s="2" t="s">
        <v>20305</v>
      </c>
      <c r="AE5066" s="3">
        <v>45656.859432870369</v>
      </c>
      <c r="AF5066" s="2" t="s">
        <v>77</v>
      </c>
      <c r="AH5066" s="2" t="s">
        <v>78</v>
      </c>
      <c r="AI5066" s="2" t="s">
        <v>79</v>
      </c>
      <c r="AJ5066" s="2" t="s">
        <v>123</v>
      </c>
      <c r="AK5066" s="2" t="s">
        <v>22791</v>
      </c>
      <c r="AL5066" s="2" t="s">
        <v>2568</v>
      </c>
      <c r="AM5066" s="3">
        <v>45656.859467592592</v>
      </c>
      <c r="AN5066" s="2" t="s">
        <v>22791</v>
      </c>
      <c r="AP5066" s="2">
        <v>5543040</v>
      </c>
      <c r="AQ5066" s="2" t="s">
        <v>81</v>
      </c>
      <c r="AR5066" s="3">
        <v>45657.550821759258</v>
      </c>
      <c r="AS5066" s="2" t="s">
        <v>82</v>
      </c>
      <c r="AT5066" s="3">
        <v>45657.333333333336</v>
      </c>
      <c r="AU5066" s="2" t="s">
        <v>104</v>
      </c>
      <c r="AV5066" s="2" t="s">
        <v>239</v>
      </c>
      <c r="AW5066" s="2" t="s">
        <v>240</v>
      </c>
      <c r="AX5066" s="2" t="s">
        <v>1495</v>
      </c>
      <c r="AZ5066" s="3">
        <v>45657.550821759258</v>
      </c>
      <c r="BB5066" s="2" t="s">
        <v>225</v>
      </c>
      <c r="BC5066" s="2" t="s">
        <v>226</v>
      </c>
      <c r="BD5066" s="2" t="s">
        <v>89</v>
      </c>
      <c r="BE5066" s="2" t="s">
        <v>22792</v>
      </c>
      <c r="BF5066" s="2" t="s">
        <v>1920</v>
      </c>
    </row>
    <row r="5067" spans="1:58" x14ac:dyDescent="0.35">
      <c r="A5067" s="2">
        <v>2950764</v>
      </c>
      <c r="B5067" s="2" t="s">
        <v>58</v>
      </c>
      <c r="C5067" s="2">
        <v>34678861</v>
      </c>
      <c r="D5067" s="2">
        <v>338215919</v>
      </c>
      <c r="E5067" s="2" t="s">
        <v>59</v>
      </c>
      <c r="F5067" s="2" t="s">
        <v>60</v>
      </c>
      <c r="G5067" s="2" t="s">
        <v>785</v>
      </c>
      <c r="H5067" s="2" t="s">
        <v>22793</v>
      </c>
      <c r="I5067" s="2">
        <v>779894444</v>
      </c>
      <c r="J5067" s="2" t="s">
        <v>9807</v>
      </c>
      <c r="K5067" s="2">
        <v>12</v>
      </c>
      <c r="L5067" s="2" t="s">
        <v>63</v>
      </c>
      <c r="M5067" s="2" t="s">
        <v>64</v>
      </c>
      <c r="N5067" s="3">
        <v>45603</v>
      </c>
      <c r="O5067" s="2" t="s">
        <v>65</v>
      </c>
      <c r="Q5067" s="2" t="s">
        <v>66</v>
      </c>
      <c r="R5067" s="3">
        <v>45656.861793981479</v>
      </c>
      <c r="S5067" s="2" t="s">
        <v>8595</v>
      </c>
      <c r="T5067" s="2" t="s">
        <v>156</v>
      </c>
      <c r="U5067" s="2" t="s">
        <v>69</v>
      </c>
      <c r="V5067" s="2" t="s">
        <v>22794</v>
      </c>
      <c r="W5067" s="2" t="s">
        <v>288</v>
      </c>
      <c r="X5067" s="2" t="s">
        <v>289</v>
      </c>
      <c r="Y5067" s="2" t="s">
        <v>1296</v>
      </c>
      <c r="Z5067" s="2" t="s">
        <v>291</v>
      </c>
      <c r="AA5067" s="2" t="s">
        <v>291</v>
      </c>
      <c r="AB5067" s="2" t="s">
        <v>176</v>
      </c>
      <c r="AE5067" s="3">
        <v>45656.861805555556</v>
      </c>
      <c r="AF5067" s="2" t="s">
        <v>77</v>
      </c>
      <c r="AH5067" s="2" t="s">
        <v>142</v>
      </c>
      <c r="AI5067" s="2" t="s">
        <v>79</v>
      </c>
      <c r="AJ5067" s="2" t="s">
        <v>123</v>
      </c>
      <c r="AK5067" s="2" t="s">
        <v>22795</v>
      </c>
      <c r="AL5067" s="2" t="s">
        <v>8595</v>
      </c>
      <c r="AM5067" s="3">
        <v>45656.861828703702</v>
      </c>
      <c r="AN5067" s="2" t="s">
        <v>22795</v>
      </c>
      <c r="AP5067" s="2">
        <v>5543047</v>
      </c>
      <c r="AQ5067" s="2" t="s">
        <v>81</v>
      </c>
      <c r="AR5067" s="3">
        <v>45657.427048611113</v>
      </c>
      <c r="AS5067" s="2" t="s">
        <v>82</v>
      </c>
      <c r="AT5067" s="3">
        <v>45657.333333333336</v>
      </c>
      <c r="AU5067" s="2" t="s">
        <v>104</v>
      </c>
      <c r="AV5067" s="2" t="s">
        <v>682</v>
      </c>
      <c r="AW5067" s="2" t="s">
        <v>683</v>
      </c>
      <c r="AX5067" s="2" t="s">
        <v>1373</v>
      </c>
      <c r="AZ5067" s="3">
        <v>45657.427048611113</v>
      </c>
      <c r="BB5067" s="2" t="s">
        <v>1374</v>
      </c>
      <c r="BC5067" s="2" t="s">
        <v>888</v>
      </c>
      <c r="BD5067" s="2" t="s">
        <v>1375</v>
      </c>
      <c r="BE5067" s="2" t="s">
        <v>22796</v>
      </c>
      <c r="BF5067" s="2" t="s">
        <v>301</v>
      </c>
    </row>
    <row r="5068" spans="1:58" x14ac:dyDescent="0.35">
      <c r="A5068" s="2">
        <v>2950765</v>
      </c>
      <c r="B5068" s="2" t="s">
        <v>58</v>
      </c>
      <c r="C5068" s="2">
        <v>43509941</v>
      </c>
      <c r="D5068" s="2">
        <v>338058804</v>
      </c>
      <c r="E5068" s="2" t="s">
        <v>59</v>
      </c>
      <c r="F5068" s="2" t="s">
        <v>60</v>
      </c>
      <c r="G5068" s="2" t="s">
        <v>132</v>
      </c>
      <c r="H5068" s="2" t="s">
        <v>4091</v>
      </c>
      <c r="I5068" s="2">
        <v>771232224</v>
      </c>
      <c r="J5068" s="2" t="s">
        <v>428</v>
      </c>
      <c r="K5068" s="2">
        <v>13</v>
      </c>
      <c r="L5068" s="2" t="s">
        <v>63</v>
      </c>
      <c r="M5068" s="2" t="s">
        <v>64</v>
      </c>
      <c r="N5068" s="3">
        <v>45497.666666666664</v>
      </c>
      <c r="O5068" s="2" t="s">
        <v>65</v>
      </c>
      <c r="Q5068" s="2" t="s">
        <v>66</v>
      </c>
      <c r="R5068" s="3">
        <v>45656.863078703704</v>
      </c>
      <c r="S5068" s="2" t="s">
        <v>3144</v>
      </c>
      <c r="T5068" s="2" t="s">
        <v>68</v>
      </c>
      <c r="U5068" s="2" t="s">
        <v>69</v>
      </c>
      <c r="V5068" s="2" t="s">
        <v>22797</v>
      </c>
      <c r="W5068" s="2" t="s">
        <v>136</v>
      </c>
      <c r="X5068" s="2" t="s">
        <v>137</v>
      </c>
      <c r="Y5068" s="2" t="s">
        <v>5405</v>
      </c>
      <c r="Z5068" s="2" t="s">
        <v>1622</v>
      </c>
      <c r="AA5068" s="2" t="s">
        <v>1623</v>
      </c>
      <c r="AB5068" s="2" t="s">
        <v>176</v>
      </c>
      <c r="AE5068" s="3">
        <v>45656.863206018519</v>
      </c>
      <c r="AF5068" s="2" t="s">
        <v>77</v>
      </c>
      <c r="AH5068" s="2" t="s">
        <v>78</v>
      </c>
      <c r="AI5068" s="2" t="s">
        <v>79</v>
      </c>
      <c r="AJ5068" s="2" t="s">
        <v>191</v>
      </c>
      <c r="AK5068" s="2" t="s">
        <v>22797</v>
      </c>
      <c r="AL5068" s="2" t="s">
        <v>3144</v>
      </c>
      <c r="AM5068" s="3">
        <v>45656.863287037035</v>
      </c>
      <c r="AO5068" s="2" t="s">
        <v>3144</v>
      </c>
      <c r="AP5068" s="2">
        <v>5543057</v>
      </c>
      <c r="AQ5068" s="2" t="s">
        <v>81</v>
      </c>
      <c r="AR5068" s="3">
        <v>45657.007685185185</v>
      </c>
      <c r="AS5068" s="2" t="s">
        <v>82</v>
      </c>
      <c r="AT5068" s="3">
        <v>45656.333333333336</v>
      </c>
      <c r="AU5068" s="2" t="s">
        <v>83</v>
      </c>
      <c r="AV5068" s="2" t="s">
        <v>163</v>
      </c>
      <c r="AW5068" s="2" t="s">
        <v>164</v>
      </c>
      <c r="AX5068" s="2" t="s">
        <v>4880</v>
      </c>
      <c r="AZ5068" s="3">
        <v>45657.007685185185</v>
      </c>
      <c r="BB5068" s="2" t="s">
        <v>382</v>
      </c>
      <c r="BC5068" s="2" t="s">
        <v>383</v>
      </c>
      <c r="BD5068" s="2" t="s">
        <v>383</v>
      </c>
      <c r="BF5068" s="2" t="s">
        <v>96</v>
      </c>
    </row>
    <row r="5069" spans="1:58" x14ac:dyDescent="0.35">
      <c r="A5069" s="2">
        <v>2950766</v>
      </c>
      <c r="B5069" s="2" t="s">
        <v>244</v>
      </c>
      <c r="C5069" s="2">
        <v>39136861</v>
      </c>
      <c r="D5069" s="2">
        <v>338330730</v>
      </c>
      <c r="E5069" s="2" t="s">
        <v>59</v>
      </c>
      <c r="F5069" s="2" t="s">
        <v>60</v>
      </c>
      <c r="G5069" s="2" t="s">
        <v>3165</v>
      </c>
      <c r="H5069" s="2" t="s">
        <v>3166</v>
      </c>
      <c r="I5069" s="2">
        <v>787084605</v>
      </c>
      <c r="J5069" s="2" t="s">
        <v>22798</v>
      </c>
      <c r="K5069" s="2">
        <v>13</v>
      </c>
      <c r="L5069" s="2" t="s">
        <v>63</v>
      </c>
      <c r="M5069" s="2" t="s">
        <v>64</v>
      </c>
      <c r="N5069" s="3">
        <v>44711.937511574077</v>
      </c>
      <c r="O5069" s="2" t="s">
        <v>509</v>
      </c>
      <c r="Q5069" s="2" t="s">
        <v>66</v>
      </c>
      <c r="R5069" s="3">
        <v>45656.864560185182</v>
      </c>
      <c r="S5069" s="2" t="s">
        <v>2633</v>
      </c>
      <c r="T5069" s="2" t="s">
        <v>156</v>
      </c>
      <c r="U5069" s="2" t="s">
        <v>69</v>
      </c>
      <c r="V5069" s="2" t="s">
        <v>22799</v>
      </c>
      <c r="W5069" s="2" t="s">
        <v>400</v>
      </c>
      <c r="X5069" s="2" t="s">
        <v>419</v>
      </c>
      <c r="Y5069" s="2" t="s">
        <v>1264</v>
      </c>
      <c r="Z5069" s="2" t="s">
        <v>3169</v>
      </c>
      <c r="AA5069" s="2" t="s">
        <v>3169</v>
      </c>
      <c r="AB5069" s="2" t="s">
        <v>3170</v>
      </c>
      <c r="AE5069" s="3">
        <v>45656.864571759259</v>
      </c>
      <c r="AF5069" s="2" t="s">
        <v>77</v>
      </c>
      <c r="AH5069" s="2" t="s">
        <v>78</v>
      </c>
      <c r="AI5069" s="2" t="s">
        <v>275</v>
      </c>
      <c r="AJ5069" s="2" t="s">
        <v>276</v>
      </c>
      <c r="AK5069" s="2" t="s">
        <v>22800</v>
      </c>
      <c r="AL5069" s="2" t="s">
        <v>2633</v>
      </c>
      <c r="AM5069" s="3">
        <v>45656.864606481482</v>
      </c>
      <c r="AN5069" s="2" t="s">
        <v>22800</v>
      </c>
      <c r="AP5069" s="2">
        <v>5543064</v>
      </c>
      <c r="AQ5069" s="2" t="s">
        <v>81</v>
      </c>
      <c r="AR5069" s="3">
        <v>45657.508564814816</v>
      </c>
      <c r="AS5069" s="2" t="s">
        <v>82</v>
      </c>
      <c r="AT5069" s="3">
        <v>45657.333333333336</v>
      </c>
      <c r="AU5069" s="2" t="s">
        <v>104</v>
      </c>
      <c r="AV5069" s="2" t="s">
        <v>423</v>
      </c>
      <c r="AW5069" s="2" t="s">
        <v>424</v>
      </c>
      <c r="AX5069" s="2" t="s">
        <v>7057</v>
      </c>
      <c r="AZ5069" s="3">
        <v>45657.508564814816</v>
      </c>
      <c r="BB5069" s="2" t="s">
        <v>261</v>
      </c>
      <c r="BC5069" s="2" t="s">
        <v>262</v>
      </c>
      <c r="BD5069" s="2" t="s">
        <v>263</v>
      </c>
      <c r="BE5069" s="2" t="s">
        <v>22801</v>
      </c>
      <c r="BF5069" s="2" t="s">
        <v>1920</v>
      </c>
    </row>
    <row r="5070" spans="1:58" x14ac:dyDescent="0.35">
      <c r="A5070" s="2">
        <v>2950767</v>
      </c>
      <c r="B5070" s="2" t="s">
        <v>58</v>
      </c>
      <c r="C5070" s="2">
        <v>40089591</v>
      </c>
      <c r="D5070" s="2">
        <v>338707031</v>
      </c>
      <c r="E5070" s="2" t="s">
        <v>59</v>
      </c>
      <c r="F5070" s="2" t="s">
        <v>60</v>
      </c>
      <c r="G5070" s="2" t="s">
        <v>22802</v>
      </c>
      <c r="H5070" s="2" t="s">
        <v>16558</v>
      </c>
      <c r="I5070" s="2">
        <v>776350324</v>
      </c>
      <c r="J5070" s="2" t="s">
        <v>1407</v>
      </c>
      <c r="K5070" s="2">
        <v>13</v>
      </c>
      <c r="L5070" s="2" t="s">
        <v>305</v>
      </c>
      <c r="M5070" s="2" t="s">
        <v>64</v>
      </c>
      <c r="N5070" s="3">
        <v>44936.805555555555</v>
      </c>
      <c r="O5070" s="2" t="s">
        <v>65</v>
      </c>
      <c r="Q5070" s="2" t="s">
        <v>66</v>
      </c>
      <c r="R5070" s="3">
        <v>45656.865740740737</v>
      </c>
      <c r="S5070" s="2" t="s">
        <v>1388</v>
      </c>
      <c r="T5070" s="2" t="s">
        <v>156</v>
      </c>
      <c r="U5070" s="2" t="s">
        <v>69</v>
      </c>
      <c r="V5070" s="2" t="s">
        <v>22803</v>
      </c>
      <c r="W5070" s="2" t="s">
        <v>136</v>
      </c>
      <c r="X5070" s="2" t="s">
        <v>137</v>
      </c>
      <c r="Y5070" s="2" t="s">
        <v>8262</v>
      </c>
      <c r="Z5070" s="2" t="s">
        <v>991</v>
      </c>
      <c r="AA5070" s="2" t="s">
        <v>3428</v>
      </c>
      <c r="AB5070" s="2" t="s">
        <v>22804</v>
      </c>
      <c r="AE5070" s="3">
        <v>45656.865752314814</v>
      </c>
      <c r="AF5070" s="2" t="s">
        <v>77</v>
      </c>
      <c r="AH5070" s="2" t="s">
        <v>142</v>
      </c>
      <c r="AI5070" s="2" t="s">
        <v>79</v>
      </c>
      <c r="AJ5070" s="2" t="s">
        <v>123</v>
      </c>
      <c r="AK5070" s="2" t="s">
        <v>22805</v>
      </c>
      <c r="AL5070" s="2" t="s">
        <v>1388</v>
      </c>
      <c r="AM5070" s="3">
        <v>45656.86577546296</v>
      </c>
      <c r="AN5070" s="2" t="s">
        <v>22805</v>
      </c>
      <c r="AP5070" s="2">
        <v>5543071</v>
      </c>
      <c r="AQ5070" s="2" t="s">
        <v>81</v>
      </c>
      <c r="AR5070" s="3">
        <v>45658.455439814818</v>
      </c>
      <c r="AS5070" s="2" t="s">
        <v>82</v>
      </c>
      <c r="AT5070" s="3">
        <v>45657.333333333336</v>
      </c>
      <c r="AU5070" s="2" t="s">
        <v>104</v>
      </c>
      <c r="AV5070" s="2" t="s">
        <v>163</v>
      </c>
      <c r="AW5070" s="2" t="s">
        <v>164</v>
      </c>
      <c r="AX5070" s="2" t="s">
        <v>4623</v>
      </c>
      <c r="AZ5070" s="3">
        <v>45658.455439814818</v>
      </c>
      <c r="BB5070" s="2" t="s">
        <v>439</v>
      </c>
      <c r="BC5070" s="2" t="s">
        <v>440</v>
      </c>
      <c r="BD5070" s="2" t="s">
        <v>263</v>
      </c>
      <c r="BE5070" s="2" t="s">
        <v>624</v>
      </c>
      <c r="BF5070" s="2" t="s">
        <v>147</v>
      </c>
    </row>
    <row r="5071" spans="1:58" x14ac:dyDescent="0.35">
      <c r="A5071" s="2">
        <v>2950768</v>
      </c>
      <c r="B5071" s="2" t="s">
        <v>58</v>
      </c>
      <c r="C5071" s="2">
        <v>34414771</v>
      </c>
      <c r="D5071" s="2">
        <v>338251497</v>
      </c>
      <c r="E5071" s="2" t="s">
        <v>59</v>
      </c>
      <c r="F5071" s="2" t="s">
        <v>60</v>
      </c>
      <c r="G5071" s="2" t="s">
        <v>2740</v>
      </c>
      <c r="H5071" s="2" t="s">
        <v>22806</v>
      </c>
      <c r="I5071" s="2">
        <v>776616874</v>
      </c>
      <c r="J5071" s="2" t="s">
        <v>7125</v>
      </c>
      <c r="K5071" s="2">
        <v>12</v>
      </c>
      <c r="L5071" s="2" t="s">
        <v>63</v>
      </c>
      <c r="M5071" s="2" t="s">
        <v>64</v>
      </c>
      <c r="N5071" s="3">
        <v>44903.625011574077</v>
      </c>
      <c r="O5071" s="2" t="s">
        <v>65</v>
      </c>
      <c r="Q5071" s="2" t="s">
        <v>66</v>
      </c>
      <c r="R5071" s="3">
        <v>45656.865787037037</v>
      </c>
      <c r="S5071" s="2" t="s">
        <v>21371</v>
      </c>
      <c r="T5071" s="2" t="s">
        <v>156</v>
      </c>
      <c r="U5071" s="2" t="s">
        <v>69</v>
      </c>
      <c r="V5071" s="2" t="s">
        <v>22807</v>
      </c>
      <c r="W5071" s="2" t="s">
        <v>71</v>
      </c>
      <c r="X5071" s="2" t="s">
        <v>198</v>
      </c>
      <c r="Y5071" s="2" t="s">
        <v>2560</v>
      </c>
      <c r="Z5071" s="2" t="s">
        <v>200</v>
      </c>
      <c r="AA5071" s="2" t="s">
        <v>4808</v>
      </c>
      <c r="AB5071" s="2" t="s">
        <v>4808</v>
      </c>
      <c r="AC5071" s="2">
        <v>1054</v>
      </c>
      <c r="AE5071" s="3">
        <v>45656.865810185183</v>
      </c>
      <c r="AF5071" s="2" t="s">
        <v>77</v>
      </c>
      <c r="AH5071" s="2" t="s">
        <v>142</v>
      </c>
      <c r="AI5071" s="2" t="s">
        <v>79</v>
      </c>
      <c r="AJ5071" s="2" t="s">
        <v>123</v>
      </c>
      <c r="AK5071" s="2" t="s">
        <v>22765</v>
      </c>
      <c r="AL5071" s="2" t="s">
        <v>21371</v>
      </c>
      <c r="AM5071" s="3">
        <v>45656.865844907406</v>
      </c>
      <c r="AN5071" s="2" t="s">
        <v>22765</v>
      </c>
      <c r="AP5071" s="2">
        <v>5543072</v>
      </c>
      <c r="AQ5071" s="2" t="s">
        <v>81</v>
      </c>
      <c r="AR5071" s="3">
        <v>45657.568171296298</v>
      </c>
      <c r="AS5071" s="2" t="s">
        <v>82</v>
      </c>
      <c r="AT5071" s="3">
        <v>45657.333333333336</v>
      </c>
      <c r="AU5071" s="2" t="s">
        <v>104</v>
      </c>
      <c r="AV5071" s="2" t="s">
        <v>204</v>
      </c>
      <c r="AW5071" s="2" t="s">
        <v>205</v>
      </c>
      <c r="AX5071" s="2" t="s">
        <v>4891</v>
      </c>
      <c r="AZ5071" s="3">
        <v>45657.568171296298</v>
      </c>
      <c r="BB5071" s="2" t="s">
        <v>887</v>
      </c>
      <c r="BC5071" s="2" t="s">
        <v>888</v>
      </c>
      <c r="BD5071" s="2" t="s">
        <v>889</v>
      </c>
      <c r="BE5071" s="2" t="s">
        <v>22808</v>
      </c>
      <c r="BF5071" s="2" t="s">
        <v>1034</v>
      </c>
    </row>
    <row r="5072" spans="1:58" x14ac:dyDescent="0.35">
      <c r="A5072" s="2">
        <v>2950769</v>
      </c>
      <c r="B5072" s="2" t="s">
        <v>244</v>
      </c>
      <c r="C5072" s="2">
        <v>39238701</v>
      </c>
      <c r="D5072" s="2">
        <v>338783575</v>
      </c>
      <c r="E5072" s="2" t="s">
        <v>59</v>
      </c>
      <c r="F5072" s="2" t="s">
        <v>60</v>
      </c>
      <c r="G5072" s="2" t="s">
        <v>170</v>
      </c>
      <c r="H5072" s="2" t="s">
        <v>229</v>
      </c>
      <c r="I5072" s="2">
        <v>776319414</v>
      </c>
      <c r="J5072" s="2" t="s">
        <v>3151</v>
      </c>
      <c r="K5072" s="2">
        <v>13</v>
      </c>
      <c r="L5072" s="2" t="s">
        <v>63</v>
      </c>
      <c r="M5072" s="2" t="s">
        <v>64</v>
      </c>
      <c r="N5072" s="3">
        <v>45661.458344907405</v>
      </c>
      <c r="O5072" s="2" t="s">
        <v>65</v>
      </c>
      <c r="Q5072" s="2" t="s">
        <v>66</v>
      </c>
      <c r="R5072" s="3">
        <v>45656.866689814815</v>
      </c>
      <c r="S5072" s="2" t="s">
        <v>4913</v>
      </c>
      <c r="T5072" s="2" t="s">
        <v>156</v>
      </c>
      <c r="U5072" s="2" t="s">
        <v>69</v>
      </c>
      <c r="V5072" s="2" t="s">
        <v>22809</v>
      </c>
      <c r="W5072" s="2" t="s">
        <v>118</v>
      </c>
      <c r="X5072" s="2" t="s">
        <v>119</v>
      </c>
      <c r="Y5072" s="2" t="s">
        <v>7036</v>
      </c>
      <c r="Z5072" s="2" t="s">
        <v>121</v>
      </c>
      <c r="AA5072" s="2" t="s">
        <v>5394</v>
      </c>
      <c r="AB5072" s="2" t="s">
        <v>22810</v>
      </c>
      <c r="AC5072" s="2">
        <v>49</v>
      </c>
      <c r="AE5072" s="3">
        <v>45657.673136574071</v>
      </c>
      <c r="AF5072" s="2" t="s">
        <v>77</v>
      </c>
      <c r="AH5072" s="2" t="s">
        <v>78</v>
      </c>
      <c r="AI5072" s="2" t="s">
        <v>1100</v>
      </c>
      <c r="AJ5072" s="2" t="s">
        <v>1271</v>
      </c>
      <c r="AK5072" s="2" t="s">
        <v>22811</v>
      </c>
      <c r="AL5072" s="2" t="s">
        <v>601</v>
      </c>
      <c r="AM5072" s="3">
        <v>45657.673206018517</v>
      </c>
      <c r="AN5072" s="2" t="s">
        <v>22811</v>
      </c>
      <c r="AO5072" s="2" t="s">
        <v>601</v>
      </c>
      <c r="AP5072" s="2">
        <v>5549134</v>
      </c>
      <c r="AQ5072" s="2" t="s">
        <v>81</v>
      </c>
      <c r="AR5072" s="3">
        <v>45659.538587962961</v>
      </c>
      <c r="AS5072" s="2" t="s">
        <v>82</v>
      </c>
      <c r="AT5072" s="3">
        <v>45657.5625</v>
      </c>
      <c r="AU5072" s="2" t="s">
        <v>104</v>
      </c>
      <c r="AV5072" s="2" t="s">
        <v>1273</v>
      </c>
      <c r="AW5072" s="2" t="s">
        <v>1274</v>
      </c>
      <c r="AX5072" s="2" t="s">
        <v>1275</v>
      </c>
      <c r="AZ5072" s="3">
        <v>45659.538587962961</v>
      </c>
      <c r="BB5072" s="2" t="s">
        <v>1276</v>
      </c>
      <c r="BC5072" s="2" t="s">
        <v>1277</v>
      </c>
      <c r="BD5072" s="2" t="s">
        <v>1278</v>
      </c>
      <c r="BE5072" s="2" t="s">
        <v>21617</v>
      </c>
      <c r="BF5072" s="2" t="s">
        <v>1280</v>
      </c>
    </row>
    <row r="5073" spans="1:58" x14ac:dyDescent="0.35">
      <c r="A5073" s="2">
        <v>2950770</v>
      </c>
      <c r="B5073" s="2" t="s">
        <v>58</v>
      </c>
      <c r="C5073" s="2">
        <v>43317681</v>
      </c>
      <c r="D5073" s="2">
        <v>339016910</v>
      </c>
      <c r="E5073" s="2" t="s">
        <v>59</v>
      </c>
      <c r="F5073" s="2" t="s">
        <v>60</v>
      </c>
      <c r="G5073" s="2" t="s">
        <v>2906</v>
      </c>
      <c r="H5073" s="2" t="s">
        <v>2206</v>
      </c>
      <c r="I5073" s="2">
        <v>768546377</v>
      </c>
      <c r="J5073" s="2" t="s">
        <v>2243</v>
      </c>
      <c r="K5073" s="2">
        <v>14</v>
      </c>
      <c r="L5073" s="2" t="s">
        <v>63</v>
      </c>
      <c r="M5073" s="2" t="s">
        <v>64</v>
      </c>
      <c r="N5073" s="3">
        <v>45462</v>
      </c>
      <c r="O5073" s="2" t="s">
        <v>65</v>
      </c>
      <c r="Q5073" s="2" t="s">
        <v>66</v>
      </c>
      <c r="R5073" s="3">
        <v>45656.869375000002</v>
      </c>
      <c r="S5073" s="2" t="s">
        <v>3892</v>
      </c>
      <c r="T5073" s="2" t="s">
        <v>68</v>
      </c>
      <c r="U5073" s="2" t="s">
        <v>215</v>
      </c>
      <c r="V5073" s="2" t="s">
        <v>22812</v>
      </c>
      <c r="W5073" s="2" t="s">
        <v>288</v>
      </c>
      <c r="X5073" s="2" t="s">
        <v>289</v>
      </c>
      <c r="Y5073" s="2" t="s">
        <v>3535</v>
      </c>
      <c r="Z5073" s="2" t="s">
        <v>2590</v>
      </c>
      <c r="AA5073" s="2" t="s">
        <v>6052</v>
      </c>
      <c r="AB5073" s="2" t="s">
        <v>176</v>
      </c>
      <c r="AE5073" s="3">
        <v>45657.556701388887</v>
      </c>
      <c r="AF5073" s="2" t="s">
        <v>77</v>
      </c>
      <c r="AH5073" s="2" t="s">
        <v>78</v>
      </c>
      <c r="AI5073" s="2" t="s">
        <v>58</v>
      </c>
      <c r="AJ5073" s="2" t="s">
        <v>101</v>
      </c>
      <c r="AK5073" s="2" t="s">
        <v>15436</v>
      </c>
      <c r="AL5073" s="2" t="s">
        <v>301</v>
      </c>
      <c r="AM5073" s="3">
        <v>45657.556805555556</v>
      </c>
      <c r="AN5073" s="2" t="s">
        <v>15436</v>
      </c>
      <c r="AO5073" s="2" t="s">
        <v>301</v>
      </c>
      <c r="AP5073" s="2">
        <v>5547918</v>
      </c>
      <c r="AQ5073" s="2" t="s">
        <v>81</v>
      </c>
      <c r="AR5073" s="3">
        <v>45657.626099537039</v>
      </c>
      <c r="AS5073" s="2" t="s">
        <v>82</v>
      </c>
      <c r="AT5073" s="3">
        <v>45657.5625</v>
      </c>
      <c r="AU5073" s="2" t="s">
        <v>104</v>
      </c>
      <c r="AV5073" s="2" t="s">
        <v>6638</v>
      </c>
      <c r="AW5073" s="2" t="s">
        <v>6639</v>
      </c>
      <c r="AX5073" s="2" t="s">
        <v>7476</v>
      </c>
      <c r="AZ5073" s="3">
        <v>45657.626099537039</v>
      </c>
      <c r="BB5073" s="2" t="s">
        <v>4610</v>
      </c>
      <c r="BC5073" s="2" t="s">
        <v>88</v>
      </c>
      <c r="BD5073" s="2" t="s">
        <v>89</v>
      </c>
      <c r="BE5073" s="2" t="s">
        <v>22813</v>
      </c>
      <c r="BF5073" s="2" t="s">
        <v>1093</v>
      </c>
    </row>
    <row r="5074" spans="1:58" x14ac:dyDescent="0.35">
      <c r="A5074" s="2">
        <v>2950771</v>
      </c>
      <c r="B5074" s="2" t="s">
        <v>58</v>
      </c>
      <c r="C5074" s="2">
        <v>37478761</v>
      </c>
      <c r="D5074" s="2">
        <v>338684802</v>
      </c>
      <c r="E5074" s="2" t="s">
        <v>59</v>
      </c>
      <c r="F5074" s="2" t="s">
        <v>60</v>
      </c>
      <c r="G5074" s="2" t="s">
        <v>1791</v>
      </c>
      <c r="H5074" s="2" t="s">
        <v>397</v>
      </c>
      <c r="I5074" s="2">
        <v>776797549</v>
      </c>
      <c r="J5074" s="2" t="s">
        <v>8102</v>
      </c>
      <c r="K5074" s="2">
        <v>12</v>
      </c>
      <c r="L5074" s="2" t="s">
        <v>63</v>
      </c>
      <c r="M5074" s="2" t="s">
        <v>64</v>
      </c>
      <c r="N5074" s="3">
        <v>44835</v>
      </c>
      <c r="O5074" s="2" t="s">
        <v>187</v>
      </c>
      <c r="Q5074" s="2" t="s">
        <v>66</v>
      </c>
      <c r="R5074" s="3">
        <v>45656.869467592594</v>
      </c>
      <c r="S5074" s="2" t="s">
        <v>3114</v>
      </c>
      <c r="T5074" s="2" t="s">
        <v>68</v>
      </c>
      <c r="U5074" s="2" t="s">
        <v>69</v>
      </c>
      <c r="V5074" s="2" t="s">
        <v>22814</v>
      </c>
      <c r="W5074" s="2" t="s">
        <v>71</v>
      </c>
      <c r="X5074" s="2" t="s">
        <v>431</v>
      </c>
      <c r="Y5074" s="2" t="s">
        <v>4410</v>
      </c>
      <c r="Z5074" s="2" t="s">
        <v>1067</v>
      </c>
      <c r="AA5074" s="2" t="s">
        <v>4411</v>
      </c>
      <c r="AB5074" s="2" t="s">
        <v>13227</v>
      </c>
      <c r="AE5074" s="3">
        <v>45656.869652777779</v>
      </c>
      <c r="AF5074" s="2" t="s">
        <v>77</v>
      </c>
      <c r="AH5074" s="2" t="s">
        <v>78</v>
      </c>
      <c r="AI5074" s="2" t="s">
        <v>79</v>
      </c>
      <c r="AJ5074" s="2" t="s">
        <v>123</v>
      </c>
      <c r="AL5074" s="2" t="s">
        <v>3114</v>
      </c>
      <c r="AM5074" s="3">
        <v>45656.869710648149</v>
      </c>
      <c r="AO5074" s="2" t="s">
        <v>3114</v>
      </c>
      <c r="AP5074" s="2">
        <v>5543090</v>
      </c>
      <c r="AQ5074" s="2" t="s">
        <v>81</v>
      </c>
      <c r="AR5074" s="3">
        <v>45657.043240740742</v>
      </c>
      <c r="AS5074" s="2" t="s">
        <v>82</v>
      </c>
      <c r="AT5074" s="3">
        <v>45656.333333333336</v>
      </c>
      <c r="AU5074" s="2" t="s">
        <v>83</v>
      </c>
      <c r="AV5074" s="2" t="s">
        <v>436</v>
      </c>
      <c r="AW5074" s="2" t="s">
        <v>437</v>
      </c>
      <c r="AX5074" s="2" t="s">
        <v>824</v>
      </c>
      <c r="AZ5074" s="3">
        <v>45657.043240740742</v>
      </c>
      <c r="BB5074" s="2" t="s">
        <v>382</v>
      </c>
      <c r="BC5074" s="2" t="s">
        <v>383</v>
      </c>
      <c r="BD5074" s="2" t="s">
        <v>383</v>
      </c>
      <c r="BF5074" s="2" t="s">
        <v>4217</v>
      </c>
    </row>
    <row r="5075" spans="1:58" x14ac:dyDescent="0.35">
      <c r="A5075" s="2">
        <v>2950772</v>
      </c>
      <c r="B5075" s="2" t="s">
        <v>58</v>
      </c>
      <c r="C5075" s="2">
        <v>43993661</v>
      </c>
      <c r="D5075" s="2">
        <v>339787140</v>
      </c>
      <c r="E5075" s="2" t="s">
        <v>59</v>
      </c>
      <c r="F5075" s="2" t="s">
        <v>60</v>
      </c>
      <c r="G5075" s="2" t="s">
        <v>212</v>
      </c>
      <c r="H5075" s="2" t="s">
        <v>1041</v>
      </c>
      <c r="I5075" s="2">
        <v>771854765</v>
      </c>
      <c r="J5075" s="2" t="s">
        <v>22815</v>
      </c>
      <c r="K5075" s="2">
        <v>14</v>
      </c>
      <c r="L5075" s="2" t="s">
        <v>63</v>
      </c>
      <c r="M5075" s="2" t="s">
        <v>64</v>
      </c>
      <c r="N5075" s="3">
        <v>45602.458333333336</v>
      </c>
      <c r="O5075" s="2" t="s">
        <v>65</v>
      </c>
      <c r="Q5075" s="2" t="s">
        <v>66</v>
      </c>
      <c r="R5075" s="3">
        <v>45656.869560185187</v>
      </c>
      <c r="S5075" s="2" t="s">
        <v>5934</v>
      </c>
      <c r="T5075" s="2" t="s">
        <v>156</v>
      </c>
      <c r="U5075" s="2" t="s">
        <v>69</v>
      </c>
      <c r="V5075" s="2" t="s">
        <v>22816</v>
      </c>
      <c r="W5075" s="2" t="s">
        <v>250</v>
      </c>
      <c r="X5075" s="2" t="s">
        <v>1681</v>
      </c>
      <c r="Y5075" s="2" t="s">
        <v>16296</v>
      </c>
      <c r="Z5075" s="2" t="s">
        <v>1877</v>
      </c>
      <c r="AA5075" s="2" t="s">
        <v>5275</v>
      </c>
      <c r="AB5075" s="2" t="s">
        <v>176</v>
      </c>
      <c r="AE5075" s="3">
        <v>45656.869571759256</v>
      </c>
      <c r="AF5075" s="2" t="s">
        <v>77</v>
      </c>
      <c r="AH5075" s="2" t="s">
        <v>142</v>
      </c>
      <c r="AI5075" s="2" t="s">
        <v>79</v>
      </c>
      <c r="AJ5075" s="2" t="s">
        <v>379</v>
      </c>
      <c r="AK5075" s="2" t="s">
        <v>22817</v>
      </c>
      <c r="AL5075" s="2" t="s">
        <v>5934</v>
      </c>
      <c r="AM5075" s="3">
        <v>45656.86959490741</v>
      </c>
      <c r="AN5075" s="2" t="s">
        <v>22817</v>
      </c>
      <c r="AP5075" s="2">
        <v>5543089</v>
      </c>
      <c r="AQ5075" s="2" t="s">
        <v>81</v>
      </c>
      <c r="AR5075" s="3">
        <v>45657.762129629627</v>
      </c>
      <c r="AS5075" s="2" t="s">
        <v>82</v>
      </c>
      <c r="AT5075" s="3">
        <v>45657.333333333336</v>
      </c>
      <c r="AU5075" s="2" t="s">
        <v>104</v>
      </c>
      <c r="AV5075" s="2" t="s">
        <v>258</v>
      </c>
      <c r="AW5075" s="2" t="s">
        <v>259</v>
      </c>
      <c r="AX5075" s="2" t="s">
        <v>487</v>
      </c>
      <c r="AZ5075" s="3">
        <v>45657.762129629627</v>
      </c>
      <c r="BB5075" s="2" t="s">
        <v>614</v>
      </c>
      <c r="BC5075" s="2" t="s">
        <v>129</v>
      </c>
      <c r="BD5075" s="2" t="s">
        <v>615</v>
      </c>
      <c r="BE5075" s="2" t="s">
        <v>9641</v>
      </c>
      <c r="BF5075" s="2" t="s">
        <v>442</v>
      </c>
    </row>
    <row r="5076" spans="1:58" x14ac:dyDescent="0.35">
      <c r="A5076" s="2">
        <v>2950773</v>
      </c>
      <c r="B5076" s="2" t="s">
        <v>58</v>
      </c>
      <c r="C5076" s="2">
        <v>44621191</v>
      </c>
      <c r="D5076" s="2">
        <v>338347282</v>
      </c>
      <c r="E5076" s="2" t="s">
        <v>59</v>
      </c>
      <c r="F5076" s="2" t="s">
        <v>60</v>
      </c>
      <c r="G5076" s="2" t="s">
        <v>1128</v>
      </c>
      <c r="H5076" s="2" t="s">
        <v>1040</v>
      </c>
      <c r="I5076" s="2">
        <v>778386793</v>
      </c>
      <c r="J5076" s="2" t="s">
        <v>1527</v>
      </c>
      <c r="K5076" s="2">
        <v>20</v>
      </c>
      <c r="L5076" s="2" t="s">
        <v>357</v>
      </c>
      <c r="M5076" s="2" t="s">
        <v>358</v>
      </c>
      <c r="N5076" s="3">
        <v>45617.041666666664</v>
      </c>
      <c r="O5076" s="2" t="s">
        <v>65</v>
      </c>
      <c r="Q5076" s="2" t="s">
        <v>66</v>
      </c>
      <c r="R5076" s="3">
        <v>45656.870127314818</v>
      </c>
      <c r="S5076" s="2" t="s">
        <v>3298</v>
      </c>
      <c r="T5076" s="2" t="s">
        <v>156</v>
      </c>
      <c r="U5076" s="2" t="s">
        <v>69</v>
      </c>
      <c r="V5076" s="2" t="s">
        <v>22818</v>
      </c>
      <c r="W5076" s="2" t="s">
        <v>136</v>
      </c>
      <c r="X5076" s="2" t="s">
        <v>137</v>
      </c>
      <c r="Y5076" s="2" t="s">
        <v>5924</v>
      </c>
      <c r="Z5076" s="2" t="s">
        <v>160</v>
      </c>
      <c r="AA5076" s="2" t="s">
        <v>4099</v>
      </c>
      <c r="AB5076" s="2" t="s">
        <v>176</v>
      </c>
      <c r="AE5076" s="3">
        <v>45656.870138888888</v>
      </c>
      <c r="AF5076" s="2" t="s">
        <v>77</v>
      </c>
      <c r="AH5076" s="2" t="s">
        <v>142</v>
      </c>
      <c r="AI5076" s="2" t="s">
        <v>79</v>
      </c>
      <c r="AJ5076" s="2" t="s">
        <v>123</v>
      </c>
      <c r="AK5076" s="2" t="s">
        <v>16776</v>
      </c>
      <c r="AL5076" s="2" t="s">
        <v>3298</v>
      </c>
      <c r="AM5076" s="3">
        <v>45656.870162037034</v>
      </c>
      <c r="AN5076" s="2" t="s">
        <v>16776</v>
      </c>
      <c r="AP5076" s="2">
        <v>5543094</v>
      </c>
      <c r="AQ5076" s="2" t="s">
        <v>81</v>
      </c>
      <c r="AR5076" s="3">
        <v>45657.677499999998</v>
      </c>
      <c r="AS5076" s="2" t="s">
        <v>82</v>
      </c>
      <c r="AT5076" s="3">
        <v>45657.333333333336</v>
      </c>
      <c r="AU5076" s="2" t="s">
        <v>104</v>
      </c>
      <c r="AV5076" s="2" t="s">
        <v>163</v>
      </c>
      <c r="AW5076" s="2" t="s">
        <v>164</v>
      </c>
      <c r="AX5076" s="2" t="s">
        <v>3797</v>
      </c>
      <c r="AZ5076" s="3">
        <v>45657.677499999998</v>
      </c>
      <c r="BB5076" s="2" t="s">
        <v>179</v>
      </c>
      <c r="BC5076" s="2" t="s">
        <v>180</v>
      </c>
      <c r="BD5076" s="2" t="s">
        <v>181</v>
      </c>
      <c r="BE5076" s="2" t="s">
        <v>1625</v>
      </c>
      <c r="BF5076" s="2" t="s">
        <v>147</v>
      </c>
    </row>
    <row r="5077" spans="1:58" x14ac:dyDescent="0.35">
      <c r="A5077" s="2">
        <v>2950774</v>
      </c>
      <c r="B5077" s="2" t="s">
        <v>720</v>
      </c>
      <c r="C5077" s="2">
        <v>33188331</v>
      </c>
      <c r="D5077" s="2">
        <v>338258717</v>
      </c>
      <c r="E5077" s="2" t="s">
        <v>59</v>
      </c>
      <c r="F5077" s="2" t="s">
        <v>60</v>
      </c>
      <c r="G5077" s="2" t="s">
        <v>132</v>
      </c>
      <c r="H5077" s="2" t="s">
        <v>1229</v>
      </c>
      <c r="I5077" s="2">
        <v>775454040</v>
      </c>
      <c r="J5077" s="2" t="s">
        <v>17086</v>
      </c>
      <c r="K5077" s="2">
        <v>12</v>
      </c>
      <c r="L5077" s="2" t="s">
        <v>63</v>
      </c>
      <c r="M5077" s="2" t="s">
        <v>64</v>
      </c>
      <c r="N5077" s="3">
        <v>41582</v>
      </c>
      <c r="O5077" s="2" t="s">
        <v>22819</v>
      </c>
      <c r="Q5077" s="2" t="s">
        <v>66</v>
      </c>
      <c r="R5077" s="3">
        <v>45656.870474537034</v>
      </c>
      <c r="S5077" s="2" t="s">
        <v>3517</v>
      </c>
      <c r="T5077" s="2" t="s">
        <v>843</v>
      </c>
      <c r="U5077" s="2" t="s">
        <v>689</v>
      </c>
      <c r="V5077" s="2" t="s">
        <v>22820</v>
      </c>
      <c r="W5077" s="2" t="s">
        <v>4140</v>
      </c>
      <c r="X5077" s="2" t="s">
        <v>198</v>
      </c>
      <c r="Y5077" s="2" t="s">
        <v>22821</v>
      </c>
      <c r="Z5077" s="2" t="s">
        <v>1058</v>
      </c>
      <c r="AA5077" s="2" t="s">
        <v>1059</v>
      </c>
      <c r="AB5077" s="2" t="s">
        <v>1059</v>
      </c>
      <c r="AC5077" s="2">
        <v>7730</v>
      </c>
      <c r="AE5077" s="3">
        <v>45657.708726851852</v>
      </c>
      <c r="AF5077" s="2" t="s">
        <v>77</v>
      </c>
      <c r="AH5077" s="2" t="s">
        <v>142</v>
      </c>
      <c r="AI5077" s="2" t="s">
        <v>1100</v>
      </c>
      <c r="AJ5077" s="2" t="s">
        <v>343</v>
      </c>
      <c r="AK5077" s="2" t="s">
        <v>22129</v>
      </c>
      <c r="AL5077" s="2" t="s">
        <v>968</v>
      </c>
      <c r="AM5077" s="3">
        <v>45657.708807870367</v>
      </c>
      <c r="AN5077" s="2" t="s">
        <v>22129</v>
      </c>
      <c r="AO5077" s="2" t="s">
        <v>968</v>
      </c>
      <c r="AP5077" s="2">
        <v>5549592</v>
      </c>
      <c r="AQ5077" s="2" t="s">
        <v>81</v>
      </c>
      <c r="AR5077" s="3">
        <v>45658.667210648149</v>
      </c>
      <c r="AS5077" s="2" t="s">
        <v>82</v>
      </c>
      <c r="AT5077" s="3">
        <v>45657.5625</v>
      </c>
      <c r="AU5077" s="2" t="s">
        <v>104</v>
      </c>
      <c r="AV5077" s="2" t="s">
        <v>1030</v>
      </c>
      <c r="AW5077" s="2" t="s">
        <v>1031</v>
      </c>
      <c r="AX5077" s="2" t="s">
        <v>1032</v>
      </c>
      <c r="AZ5077" s="3">
        <v>45658.667210648149</v>
      </c>
      <c r="BB5077" s="2" t="s">
        <v>280</v>
      </c>
      <c r="BC5077" s="2" t="s">
        <v>281</v>
      </c>
      <c r="BD5077" s="2" t="s">
        <v>282</v>
      </c>
      <c r="BE5077" s="2" t="s">
        <v>22822</v>
      </c>
      <c r="BF5077" s="2" t="s">
        <v>968</v>
      </c>
    </row>
    <row r="5078" spans="1:58" x14ac:dyDescent="0.35">
      <c r="A5078" s="2">
        <v>2950775</v>
      </c>
      <c r="B5078" s="2" t="s">
        <v>244</v>
      </c>
      <c r="C5078" s="2">
        <v>36130291</v>
      </c>
      <c r="D5078" s="2">
        <v>339607120</v>
      </c>
      <c r="E5078" s="2" t="s">
        <v>59</v>
      </c>
      <c r="F5078" s="2" t="s">
        <v>60</v>
      </c>
      <c r="G5078" s="2" t="s">
        <v>4029</v>
      </c>
      <c r="H5078" s="2" t="s">
        <v>478</v>
      </c>
      <c r="I5078" s="2" t="s">
        <v>22823</v>
      </c>
      <c r="J5078" s="2" t="s">
        <v>22824</v>
      </c>
      <c r="K5078" s="2">
        <v>16</v>
      </c>
      <c r="L5078" s="2" t="s">
        <v>63</v>
      </c>
      <c r="M5078" s="2" t="s">
        <v>64</v>
      </c>
      <c r="N5078" s="3">
        <v>43944.392361111109</v>
      </c>
      <c r="O5078" s="2" t="s">
        <v>248</v>
      </c>
      <c r="Q5078" s="2" t="s">
        <v>66</v>
      </c>
      <c r="R5078" s="3">
        <v>45656.870821759258</v>
      </c>
      <c r="S5078" s="2" t="s">
        <v>8241</v>
      </c>
      <c r="T5078" s="2" t="s">
        <v>156</v>
      </c>
      <c r="U5078" s="2" t="s">
        <v>914</v>
      </c>
      <c r="V5078" s="2" t="s">
        <v>22825</v>
      </c>
      <c r="W5078" s="2" t="s">
        <v>497</v>
      </c>
      <c r="X5078" s="2" t="s">
        <v>497</v>
      </c>
      <c r="Y5078" s="2" t="s">
        <v>1823</v>
      </c>
      <c r="Z5078" s="2" t="s">
        <v>499</v>
      </c>
      <c r="AA5078" s="2" t="s">
        <v>3300</v>
      </c>
      <c r="AB5078" s="2" t="s">
        <v>2445</v>
      </c>
      <c r="AE5078" s="3">
        <v>45657.808553240742</v>
      </c>
      <c r="AF5078" s="2" t="s">
        <v>77</v>
      </c>
      <c r="AH5078" s="2" t="s">
        <v>78</v>
      </c>
      <c r="AI5078" s="2" t="s">
        <v>1100</v>
      </c>
      <c r="AJ5078" s="2" t="s">
        <v>22826</v>
      </c>
      <c r="AK5078" s="2" t="s">
        <v>22827</v>
      </c>
      <c r="AL5078" s="2" t="s">
        <v>325</v>
      </c>
      <c r="AM5078" s="3">
        <v>45657.808692129627</v>
      </c>
      <c r="AN5078" s="2" t="s">
        <v>22827</v>
      </c>
      <c r="AO5078" s="2" t="s">
        <v>325</v>
      </c>
      <c r="AP5078" s="2">
        <v>5550022</v>
      </c>
      <c r="AQ5078" s="2" t="s">
        <v>81</v>
      </c>
      <c r="AR5078" s="3">
        <v>45658.558587962965</v>
      </c>
      <c r="AS5078" s="2" t="s">
        <v>82</v>
      </c>
      <c r="AT5078" s="3">
        <v>45657.5625</v>
      </c>
      <c r="AU5078" s="2" t="s">
        <v>104</v>
      </c>
      <c r="AV5078" s="2" t="s">
        <v>15374</v>
      </c>
      <c r="AW5078" s="2" t="s">
        <v>15375</v>
      </c>
      <c r="AX5078" s="2" t="s">
        <v>15376</v>
      </c>
      <c r="AZ5078" s="3">
        <v>45658.558587962965</v>
      </c>
      <c r="BB5078" s="2" t="s">
        <v>2951</v>
      </c>
      <c r="BC5078" s="2" t="s">
        <v>2952</v>
      </c>
      <c r="BD5078" s="2" t="s">
        <v>2953</v>
      </c>
      <c r="BE5078" s="2" t="s">
        <v>22828</v>
      </c>
      <c r="BF5078" s="2" t="s">
        <v>948</v>
      </c>
    </row>
    <row r="5079" spans="1:58" x14ac:dyDescent="0.35">
      <c r="A5079" s="2">
        <v>2950776</v>
      </c>
      <c r="B5079" s="2" t="s">
        <v>58</v>
      </c>
      <c r="C5079" s="2">
        <v>786011</v>
      </c>
      <c r="D5079" s="2">
        <v>338359315</v>
      </c>
      <c r="E5079" s="2" t="s">
        <v>59</v>
      </c>
      <c r="F5079" s="2" t="s">
        <v>60</v>
      </c>
      <c r="G5079" s="2" t="s">
        <v>506</v>
      </c>
      <c r="H5079" s="2" t="s">
        <v>11176</v>
      </c>
      <c r="I5079" s="2">
        <v>776330004</v>
      </c>
      <c r="J5079" s="2" t="s">
        <v>2795</v>
      </c>
      <c r="K5079" s="2">
        <v>13</v>
      </c>
      <c r="L5079" s="2" t="s">
        <v>305</v>
      </c>
      <c r="M5079" s="2" t="s">
        <v>64</v>
      </c>
      <c r="N5079" s="3">
        <v>44742.666678240741</v>
      </c>
      <c r="O5079" s="2" t="s">
        <v>1665</v>
      </c>
      <c r="Q5079" s="2" t="s">
        <v>66</v>
      </c>
      <c r="R5079" s="3">
        <v>45656.871203703704</v>
      </c>
      <c r="S5079" s="2" t="s">
        <v>3144</v>
      </c>
      <c r="T5079" s="2" t="s">
        <v>68</v>
      </c>
      <c r="U5079" s="2" t="s">
        <v>69</v>
      </c>
      <c r="V5079" s="2" t="s">
        <v>22829</v>
      </c>
      <c r="W5079" s="2" t="s">
        <v>71</v>
      </c>
      <c r="X5079" s="2" t="s">
        <v>72</v>
      </c>
      <c r="Y5079" s="2" t="s">
        <v>22830</v>
      </c>
      <c r="Z5079" s="2" t="s">
        <v>513</v>
      </c>
      <c r="AA5079" s="2" t="s">
        <v>4403</v>
      </c>
      <c r="AB5079" s="2" t="s">
        <v>4403</v>
      </c>
      <c r="AC5079" s="2">
        <v>37</v>
      </c>
      <c r="AE5079" s="3">
        <v>45656.871469907404</v>
      </c>
      <c r="AF5079" s="2" t="s">
        <v>77</v>
      </c>
      <c r="AH5079" s="2" t="s">
        <v>78</v>
      </c>
      <c r="AI5079" s="2" t="s">
        <v>79</v>
      </c>
      <c r="AJ5079" s="2" t="s">
        <v>191</v>
      </c>
      <c r="AK5079" s="2" t="s">
        <v>22829</v>
      </c>
      <c r="AL5079" s="2" t="s">
        <v>3144</v>
      </c>
      <c r="AM5079" s="3">
        <v>45656.871481481481</v>
      </c>
      <c r="AO5079" s="2" t="s">
        <v>3144</v>
      </c>
      <c r="AP5079" s="2">
        <v>5543101</v>
      </c>
      <c r="AQ5079" s="2" t="s">
        <v>81</v>
      </c>
      <c r="AR5079" s="3">
        <v>45657.032280092593</v>
      </c>
      <c r="AS5079" s="2" t="s">
        <v>82</v>
      </c>
      <c r="AT5079" s="3">
        <v>45656.333333333336</v>
      </c>
      <c r="AU5079" s="2" t="s">
        <v>83</v>
      </c>
      <c r="AV5079" s="2" t="s">
        <v>84</v>
      </c>
      <c r="AW5079" s="2" t="s">
        <v>85</v>
      </c>
      <c r="AX5079" s="2" t="s">
        <v>886</v>
      </c>
      <c r="AZ5079" s="3">
        <v>45657.032280092593</v>
      </c>
      <c r="BB5079" s="2" t="s">
        <v>382</v>
      </c>
      <c r="BC5079" s="2" t="s">
        <v>383</v>
      </c>
      <c r="BD5079" s="2" t="s">
        <v>383</v>
      </c>
      <c r="BF5079" s="2" t="s">
        <v>4217</v>
      </c>
    </row>
    <row r="5080" spans="1:58" x14ac:dyDescent="0.35">
      <c r="A5080" s="2">
        <v>2950777</v>
      </c>
      <c r="B5080" s="2" t="s">
        <v>58</v>
      </c>
      <c r="C5080" s="2">
        <v>37080961</v>
      </c>
      <c r="D5080" s="2">
        <v>338217177</v>
      </c>
      <c r="E5080" s="2" t="s">
        <v>59</v>
      </c>
      <c r="F5080" s="2" t="s">
        <v>60</v>
      </c>
      <c r="G5080" s="2" t="s">
        <v>15145</v>
      </c>
      <c r="H5080" s="2" t="s">
        <v>2965</v>
      </c>
      <c r="I5080" s="2">
        <v>779587674</v>
      </c>
      <c r="J5080" s="2" t="s">
        <v>22831</v>
      </c>
      <c r="K5080" s="2">
        <v>13</v>
      </c>
      <c r="L5080" s="2" t="s">
        <v>63</v>
      </c>
      <c r="M5080" s="2" t="s">
        <v>64</v>
      </c>
      <c r="N5080" s="3">
        <v>44805</v>
      </c>
      <c r="O5080" s="2" t="s">
        <v>187</v>
      </c>
      <c r="Q5080" s="2" t="s">
        <v>66</v>
      </c>
      <c r="R5080" s="3">
        <v>45656.87190972222</v>
      </c>
      <c r="S5080" s="2" t="s">
        <v>6807</v>
      </c>
      <c r="T5080" s="2" t="s">
        <v>68</v>
      </c>
      <c r="U5080" s="2" t="s">
        <v>69</v>
      </c>
      <c r="V5080" s="2" t="s">
        <v>22832</v>
      </c>
      <c r="W5080" s="2" t="s">
        <v>118</v>
      </c>
      <c r="X5080" s="2" t="s">
        <v>119</v>
      </c>
      <c r="Y5080" s="2" t="s">
        <v>7939</v>
      </c>
      <c r="Z5080" s="2" t="s">
        <v>121</v>
      </c>
      <c r="AA5080" s="2" t="s">
        <v>21565</v>
      </c>
      <c r="AB5080" s="2" t="s">
        <v>21565</v>
      </c>
      <c r="AC5080" s="2" t="s">
        <v>22833</v>
      </c>
      <c r="AE5080" s="3">
        <v>45656.871921296297</v>
      </c>
      <c r="AF5080" s="2" t="s">
        <v>77</v>
      </c>
      <c r="AH5080" s="2" t="s">
        <v>78</v>
      </c>
      <c r="AI5080" s="2" t="s">
        <v>58</v>
      </c>
      <c r="AJ5080" s="2" t="s">
        <v>123</v>
      </c>
      <c r="AK5080" s="2" t="s">
        <v>18050</v>
      </c>
      <c r="AL5080" s="2" t="s">
        <v>6807</v>
      </c>
      <c r="AM5080" s="3">
        <v>45657.502152777779</v>
      </c>
      <c r="AN5080" s="2" t="s">
        <v>21879</v>
      </c>
      <c r="AO5080" s="2" t="s">
        <v>91</v>
      </c>
      <c r="AP5080" s="2">
        <v>5547445</v>
      </c>
      <c r="AQ5080" s="2" t="s">
        <v>81</v>
      </c>
      <c r="AR5080" s="3">
        <v>45657.66920138889</v>
      </c>
      <c r="AS5080" s="2" t="s">
        <v>82</v>
      </c>
      <c r="AT5080" s="3">
        <v>45657.333333333336</v>
      </c>
      <c r="AU5080" s="2" t="s">
        <v>83</v>
      </c>
      <c r="AV5080" s="2" t="s">
        <v>969</v>
      </c>
      <c r="AW5080" s="2" t="s">
        <v>970</v>
      </c>
      <c r="AX5080" s="2" t="s">
        <v>971</v>
      </c>
      <c r="AZ5080" s="3">
        <v>45657.66920138889</v>
      </c>
      <c r="BB5080" s="2" t="s">
        <v>981</v>
      </c>
      <c r="BC5080" s="2" t="s">
        <v>982</v>
      </c>
      <c r="BD5080" s="2" t="s">
        <v>983</v>
      </c>
      <c r="BE5080" s="2" t="s">
        <v>21880</v>
      </c>
      <c r="BF5080" s="2" t="s">
        <v>807</v>
      </c>
    </row>
    <row r="5081" spans="1:58" x14ac:dyDescent="0.35">
      <c r="A5081" s="2">
        <v>2950778</v>
      </c>
      <c r="B5081" s="2" t="s">
        <v>244</v>
      </c>
      <c r="C5081" s="2">
        <v>40533021</v>
      </c>
      <c r="D5081" s="2">
        <v>339674545</v>
      </c>
      <c r="E5081" s="2" t="s">
        <v>59</v>
      </c>
      <c r="F5081" s="2" t="s">
        <v>60</v>
      </c>
      <c r="G5081" s="2" t="s">
        <v>1266</v>
      </c>
      <c r="H5081" s="2" t="s">
        <v>2965</v>
      </c>
      <c r="I5081" s="2">
        <v>781519314</v>
      </c>
      <c r="J5081" s="2" t="s">
        <v>2243</v>
      </c>
      <c r="K5081" s="2">
        <v>16</v>
      </c>
      <c r="L5081" s="2" t="s">
        <v>63</v>
      </c>
      <c r="M5081" s="2" t="s">
        <v>64</v>
      </c>
      <c r="N5081" s="3">
        <v>45000.679861111108</v>
      </c>
      <c r="O5081" s="2" t="s">
        <v>248</v>
      </c>
      <c r="Q5081" s="2" t="s">
        <v>66</v>
      </c>
      <c r="R5081" s="3">
        <v>45656.872002314813</v>
      </c>
      <c r="S5081" s="2" t="s">
        <v>21371</v>
      </c>
      <c r="T5081" s="2" t="s">
        <v>156</v>
      </c>
      <c r="U5081" s="2" t="s">
        <v>69</v>
      </c>
      <c r="V5081" s="2" t="s">
        <v>22834</v>
      </c>
      <c r="W5081" s="2" t="s">
        <v>605</v>
      </c>
      <c r="X5081" s="2" t="s">
        <v>605</v>
      </c>
      <c r="Y5081" s="2" t="s">
        <v>4089</v>
      </c>
      <c r="Z5081" s="2" t="s">
        <v>1305</v>
      </c>
      <c r="AA5081" s="2" t="s">
        <v>4090</v>
      </c>
      <c r="AB5081" s="2" t="s">
        <v>4090</v>
      </c>
      <c r="AE5081" s="3">
        <v>45656.872013888889</v>
      </c>
      <c r="AF5081" s="2" t="s">
        <v>77</v>
      </c>
      <c r="AH5081" s="2" t="s">
        <v>142</v>
      </c>
      <c r="AI5081" s="2" t="s">
        <v>255</v>
      </c>
      <c r="AJ5081" s="2" t="s">
        <v>191</v>
      </c>
      <c r="AK5081" s="2" t="s">
        <v>22835</v>
      </c>
      <c r="AL5081" s="2" t="s">
        <v>21371</v>
      </c>
      <c r="AM5081" s="3">
        <v>45656.872037037036</v>
      </c>
      <c r="AN5081" s="2" t="s">
        <v>22835</v>
      </c>
      <c r="AP5081" s="2">
        <v>5543103</v>
      </c>
      <c r="AQ5081" s="2" t="s">
        <v>81</v>
      </c>
      <c r="AR5081" s="3">
        <v>45658.772731481484</v>
      </c>
      <c r="AS5081" s="2" t="s">
        <v>82</v>
      </c>
      <c r="AT5081" s="3">
        <v>45657.333333333336</v>
      </c>
      <c r="AU5081" s="2" t="s">
        <v>104</v>
      </c>
      <c r="AV5081" s="2" t="s">
        <v>611</v>
      </c>
      <c r="AW5081" s="2" t="s">
        <v>612</v>
      </c>
      <c r="AX5081" s="2" t="s">
        <v>613</v>
      </c>
      <c r="AZ5081" s="3">
        <v>45658.772731481484</v>
      </c>
      <c r="BB5081" s="2" t="s">
        <v>261</v>
      </c>
      <c r="BC5081" s="2" t="s">
        <v>262</v>
      </c>
      <c r="BD5081" s="2" t="s">
        <v>263</v>
      </c>
      <c r="BE5081" s="2" t="s">
        <v>5809</v>
      </c>
      <c r="BF5081" s="2" t="s">
        <v>301</v>
      </c>
    </row>
    <row r="5082" spans="1:58" x14ac:dyDescent="0.35">
      <c r="A5082" s="2">
        <v>2950780</v>
      </c>
      <c r="B5082" s="2" t="s">
        <v>58</v>
      </c>
      <c r="C5082" s="2">
        <v>32377271</v>
      </c>
      <c r="D5082" s="2">
        <v>338357571</v>
      </c>
      <c r="E5082" s="2" t="s">
        <v>59</v>
      </c>
      <c r="F5082" s="2" t="s">
        <v>60</v>
      </c>
      <c r="G5082" s="2" t="s">
        <v>4029</v>
      </c>
      <c r="H5082" s="2" t="s">
        <v>1261</v>
      </c>
      <c r="I5082" s="2">
        <v>778277528</v>
      </c>
      <c r="J5082" s="2" t="s">
        <v>22836</v>
      </c>
      <c r="K5082" s="2">
        <v>13</v>
      </c>
      <c r="L5082" s="2" t="s">
        <v>63</v>
      </c>
      <c r="M5082" s="2" t="s">
        <v>64</v>
      </c>
      <c r="N5082" s="3">
        <v>44896.718287037038</v>
      </c>
      <c r="O5082" s="2" t="s">
        <v>65</v>
      </c>
      <c r="Q5082" s="2" t="s">
        <v>66</v>
      </c>
      <c r="R5082" s="3">
        <v>45656.872071759259</v>
      </c>
      <c r="S5082" s="2" t="s">
        <v>2568</v>
      </c>
      <c r="T5082" s="2" t="s">
        <v>68</v>
      </c>
      <c r="U5082" s="2" t="s">
        <v>674</v>
      </c>
      <c r="V5082" s="2" t="s">
        <v>22837</v>
      </c>
      <c r="W5082" s="2" t="s">
        <v>400</v>
      </c>
      <c r="X5082" s="2" t="s">
        <v>401</v>
      </c>
      <c r="Y5082" s="2" t="s">
        <v>22838</v>
      </c>
      <c r="Z5082" s="2" t="s">
        <v>513</v>
      </c>
      <c r="AA5082" s="2" t="s">
        <v>22839</v>
      </c>
      <c r="AB5082" s="2" t="s">
        <v>22839</v>
      </c>
      <c r="AC5082" s="2">
        <v>375</v>
      </c>
      <c r="AE5082" s="3">
        <v>45656.872083333335</v>
      </c>
      <c r="AF5082" s="2" t="s">
        <v>77</v>
      </c>
      <c r="AH5082" s="2" t="s">
        <v>78</v>
      </c>
      <c r="AI5082" s="2" t="s">
        <v>79</v>
      </c>
      <c r="AJ5082" s="2" t="s">
        <v>191</v>
      </c>
      <c r="AK5082" s="2" t="s">
        <v>2571</v>
      </c>
      <c r="AL5082" s="2" t="s">
        <v>2568</v>
      </c>
      <c r="AM5082" s="3">
        <v>45656.872141203705</v>
      </c>
      <c r="AN5082" s="2" t="s">
        <v>2571</v>
      </c>
      <c r="AP5082" s="2">
        <v>5543105</v>
      </c>
      <c r="AQ5082" s="2" t="s">
        <v>81</v>
      </c>
      <c r="AR5082" s="3">
        <v>45657.046446759261</v>
      </c>
      <c r="AS5082" s="2" t="s">
        <v>82</v>
      </c>
      <c r="AT5082" s="3">
        <v>45657.333333333336</v>
      </c>
      <c r="AU5082" s="2" t="s">
        <v>104</v>
      </c>
      <c r="AV5082" s="2" t="s">
        <v>1889</v>
      </c>
      <c r="AW5082" s="2" t="s">
        <v>1890</v>
      </c>
      <c r="AX5082" s="2" t="s">
        <v>1891</v>
      </c>
      <c r="AZ5082" s="3">
        <v>45657.046446759261</v>
      </c>
      <c r="BB5082" s="2" t="s">
        <v>382</v>
      </c>
      <c r="BC5082" s="2" t="s">
        <v>383</v>
      </c>
      <c r="BD5082" s="2" t="s">
        <v>383</v>
      </c>
      <c r="BF5082" s="2" t="s">
        <v>4217</v>
      </c>
    </row>
    <row r="5083" spans="1:58" x14ac:dyDescent="0.35">
      <c r="A5083" s="2">
        <v>2950779</v>
      </c>
      <c r="B5083" s="2" t="s">
        <v>720</v>
      </c>
      <c r="C5083" s="2">
        <v>32261921</v>
      </c>
      <c r="D5083" s="2">
        <v>339711190</v>
      </c>
      <c r="E5083" s="2" t="s">
        <v>59</v>
      </c>
      <c r="F5083" s="2" t="s">
        <v>60</v>
      </c>
      <c r="G5083" s="2" t="s">
        <v>548</v>
      </c>
      <c r="H5083" s="2" t="s">
        <v>22840</v>
      </c>
      <c r="I5083" s="2">
        <v>772580812</v>
      </c>
      <c r="J5083" s="2" t="s">
        <v>5178</v>
      </c>
      <c r="K5083" s="2">
        <v>14</v>
      </c>
      <c r="L5083" s="2" t="s">
        <v>63</v>
      </c>
      <c r="M5083" s="2" t="s">
        <v>64</v>
      </c>
      <c r="N5083" s="3">
        <v>42527.659722222219</v>
      </c>
      <c r="O5083" s="2" t="s">
        <v>4938</v>
      </c>
      <c r="Q5083" s="2" t="s">
        <v>66</v>
      </c>
      <c r="R5083" s="3">
        <v>45656.872071759259</v>
      </c>
      <c r="S5083" s="2" t="s">
        <v>7364</v>
      </c>
      <c r="T5083" s="2" t="s">
        <v>389</v>
      </c>
      <c r="U5083" s="2" t="s">
        <v>157</v>
      </c>
      <c r="V5083" s="2" t="s">
        <v>22841</v>
      </c>
      <c r="W5083" s="2" t="s">
        <v>250</v>
      </c>
      <c r="X5083" s="2" t="s">
        <v>250</v>
      </c>
      <c r="Y5083" s="2" t="s">
        <v>5013</v>
      </c>
      <c r="Z5083" s="2" t="s">
        <v>1814</v>
      </c>
      <c r="AA5083" s="2" t="s">
        <v>8717</v>
      </c>
      <c r="AB5083" s="2" t="s">
        <v>6924</v>
      </c>
      <c r="AC5083" s="2" t="s">
        <v>22842</v>
      </c>
      <c r="AE5083" s="3">
        <v>45657.560601851852</v>
      </c>
      <c r="AF5083" s="2" t="s">
        <v>77</v>
      </c>
      <c r="AH5083" s="2" t="s">
        <v>78</v>
      </c>
      <c r="AI5083" s="2" t="s">
        <v>1100</v>
      </c>
      <c r="AJ5083" s="2" t="s">
        <v>343</v>
      </c>
      <c r="AK5083" s="2" t="s">
        <v>22843</v>
      </c>
      <c r="AL5083" s="2" t="s">
        <v>968</v>
      </c>
      <c r="AM5083" s="3">
        <v>45657.560682870368</v>
      </c>
      <c r="AN5083" s="2" t="s">
        <v>22843</v>
      </c>
      <c r="AO5083" s="2" t="s">
        <v>968</v>
      </c>
      <c r="AP5083" s="2">
        <v>5547948</v>
      </c>
      <c r="AQ5083" s="2" t="s">
        <v>81</v>
      </c>
      <c r="AR5083" s="3">
        <v>45659.483090277776</v>
      </c>
      <c r="AS5083" s="2" t="s">
        <v>82</v>
      </c>
      <c r="AT5083" s="3">
        <v>45657.333333333336</v>
      </c>
      <c r="AU5083" s="2" t="s">
        <v>104</v>
      </c>
      <c r="AV5083" s="2" t="s">
        <v>1030</v>
      </c>
      <c r="AW5083" s="2" t="s">
        <v>1031</v>
      </c>
      <c r="AX5083" s="2" t="s">
        <v>1032</v>
      </c>
      <c r="AZ5083" s="3">
        <v>45659.483090277776</v>
      </c>
      <c r="BB5083" s="2" t="s">
        <v>22844</v>
      </c>
      <c r="BC5083" s="2" t="s">
        <v>519</v>
      </c>
      <c r="BD5083" s="2" t="s">
        <v>20431</v>
      </c>
      <c r="BE5083" s="2" t="s">
        <v>22845</v>
      </c>
      <c r="BF5083" s="2" t="s">
        <v>2337</v>
      </c>
    </row>
    <row r="5084" spans="1:58" x14ac:dyDescent="0.35">
      <c r="A5084" s="2">
        <v>2950781</v>
      </c>
      <c r="B5084" s="2" t="s">
        <v>58</v>
      </c>
      <c r="C5084" s="2">
        <v>40318701</v>
      </c>
      <c r="D5084" s="2">
        <v>339786408</v>
      </c>
      <c r="E5084" s="2" t="s">
        <v>59</v>
      </c>
      <c r="F5084" s="2" t="s">
        <v>60</v>
      </c>
      <c r="G5084" s="2" t="s">
        <v>266</v>
      </c>
      <c r="H5084" s="2" t="s">
        <v>22846</v>
      </c>
      <c r="I5084" s="2">
        <v>776131727</v>
      </c>
      <c r="J5084" s="2" t="s">
        <v>550</v>
      </c>
      <c r="K5084" s="2">
        <v>14</v>
      </c>
      <c r="L5084" s="2" t="s">
        <v>63</v>
      </c>
      <c r="M5084" s="2" t="s">
        <v>64</v>
      </c>
      <c r="N5084" s="3">
        <v>45559.458333333336</v>
      </c>
      <c r="O5084" s="2" t="s">
        <v>65</v>
      </c>
      <c r="Q5084" s="2" t="s">
        <v>66</v>
      </c>
      <c r="R5084" s="3">
        <v>45656.873495370368</v>
      </c>
      <c r="S5084" s="2" t="s">
        <v>2859</v>
      </c>
      <c r="T5084" s="2" t="s">
        <v>629</v>
      </c>
      <c r="U5084" s="2" t="s">
        <v>69</v>
      </c>
      <c r="V5084" s="2" t="s">
        <v>22847</v>
      </c>
      <c r="W5084" s="2" t="s">
        <v>250</v>
      </c>
      <c r="X5084" s="2" t="s">
        <v>251</v>
      </c>
      <c r="Y5084" s="2" t="s">
        <v>6842</v>
      </c>
      <c r="Z5084" s="2" t="s">
        <v>253</v>
      </c>
      <c r="AA5084" s="2" t="s">
        <v>2195</v>
      </c>
      <c r="AB5084" s="2" t="s">
        <v>176</v>
      </c>
      <c r="AE5084" s="3">
        <v>45656.873599537037</v>
      </c>
      <c r="AF5084" s="2" t="s">
        <v>77</v>
      </c>
      <c r="AH5084" s="2" t="s">
        <v>78</v>
      </c>
      <c r="AI5084" s="2" t="s">
        <v>79</v>
      </c>
      <c r="AJ5084" s="2" t="s">
        <v>191</v>
      </c>
      <c r="AL5084" s="2" t="s">
        <v>2859</v>
      </c>
      <c r="AM5084" s="3">
        <v>45656.873645833337</v>
      </c>
      <c r="AO5084" s="2" t="s">
        <v>2859</v>
      </c>
      <c r="AP5084" s="2">
        <v>5543111</v>
      </c>
      <c r="AQ5084" s="2" t="s">
        <v>81</v>
      </c>
      <c r="AR5084" s="3">
        <v>45657.596493055556</v>
      </c>
      <c r="AS5084" s="2" t="s">
        <v>82</v>
      </c>
      <c r="AT5084" s="3">
        <v>45656.333333333336</v>
      </c>
      <c r="AU5084" s="2" t="s">
        <v>83</v>
      </c>
      <c r="AV5084" s="2" t="s">
        <v>258</v>
      </c>
      <c r="AW5084" s="2" t="s">
        <v>259</v>
      </c>
      <c r="AX5084" s="2" t="s">
        <v>1441</v>
      </c>
      <c r="AZ5084" s="3">
        <v>45657.596493055556</v>
      </c>
      <c r="BB5084" s="2" t="s">
        <v>1937</v>
      </c>
      <c r="BC5084" s="2" t="s">
        <v>1938</v>
      </c>
      <c r="BD5084" s="2" t="s">
        <v>1939</v>
      </c>
      <c r="BE5084" s="2" t="s">
        <v>1625</v>
      </c>
      <c r="BF5084" s="2" t="s">
        <v>442</v>
      </c>
    </row>
    <row r="5085" spans="1:58" x14ac:dyDescent="0.35">
      <c r="A5085" s="2">
        <v>2950782</v>
      </c>
      <c r="B5085" s="2" t="s">
        <v>244</v>
      </c>
      <c r="C5085" s="2">
        <v>39902881</v>
      </c>
      <c r="D5085" s="2">
        <v>339670761</v>
      </c>
      <c r="E5085" s="2" t="s">
        <v>59</v>
      </c>
      <c r="F5085" s="2" t="s">
        <v>60</v>
      </c>
      <c r="G5085" s="2" t="s">
        <v>590</v>
      </c>
      <c r="H5085" s="2" t="s">
        <v>397</v>
      </c>
      <c r="I5085" s="2">
        <v>774469515</v>
      </c>
      <c r="J5085" s="2" t="s">
        <v>22848</v>
      </c>
      <c r="K5085" s="2">
        <v>16</v>
      </c>
      <c r="L5085" s="2" t="s">
        <v>63</v>
      </c>
      <c r="M5085" s="2" t="s">
        <v>64</v>
      </c>
      <c r="N5085" s="3">
        <v>45002.458333333336</v>
      </c>
      <c r="O5085" s="2" t="s">
        <v>248</v>
      </c>
      <c r="Q5085" s="2" t="s">
        <v>66</v>
      </c>
      <c r="R5085" s="3">
        <v>45656.8753125</v>
      </c>
      <c r="S5085" s="2" t="s">
        <v>5934</v>
      </c>
      <c r="T5085" s="2" t="s">
        <v>156</v>
      </c>
      <c r="U5085" s="2" t="s">
        <v>69</v>
      </c>
      <c r="V5085" s="2" t="s">
        <v>22849</v>
      </c>
      <c r="W5085" s="2" t="s">
        <v>605</v>
      </c>
      <c r="X5085" s="2" t="s">
        <v>605</v>
      </c>
      <c r="Y5085" s="2" t="s">
        <v>9205</v>
      </c>
      <c r="Z5085" s="2" t="s">
        <v>1305</v>
      </c>
      <c r="AA5085" s="2" t="s">
        <v>918</v>
      </c>
      <c r="AB5085" s="2" t="s">
        <v>176</v>
      </c>
      <c r="AE5085" s="3">
        <v>45656.875324074077</v>
      </c>
      <c r="AF5085" s="2" t="s">
        <v>77</v>
      </c>
      <c r="AH5085" s="2" t="s">
        <v>142</v>
      </c>
      <c r="AI5085" s="2" t="s">
        <v>255</v>
      </c>
      <c r="AJ5085" s="2" t="s">
        <v>276</v>
      </c>
      <c r="AK5085" s="2" t="s">
        <v>22850</v>
      </c>
      <c r="AL5085" s="2" t="s">
        <v>5934</v>
      </c>
      <c r="AM5085" s="3">
        <v>45656.87537037037</v>
      </c>
      <c r="AN5085" s="2" t="s">
        <v>22850</v>
      </c>
      <c r="AP5085" s="2">
        <v>5543118</v>
      </c>
      <c r="AQ5085" s="2" t="s">
        <v>81</v>
      </c>
      <c r="AR5085" s="3">
        <v>45657.544270833336</v>
      </c>
      <c r="AS5085" s="2" t="s">
        <v>82</v>
      </c>
      <c r="AT5085" s="3">
        <v>45657.333333333336</v>
      </c>
      <c r="AU5085" s="2" t="s">
        <v>104</v>
      </c>
      <c r="AV5085" s="2" t="s">
        <v>611</v>
      </c>
      <c r="AW5085" s="2" t="s">
        <v>612</v>
      </c>
      <c r="AX5085" s="2" t="s">
        <v>613</v>
      </c>
      <c r="AZ5085" s="3">
        <v>45657.544270833336</v>
      </c>
      <c r="BB5085" s="2" t="s">
        <v>280</v>
      </c>
      <c r="BC5085" s="2" t="s">
        <v>281</v>
      </c>
      <c r="BD5085" s="2" t="s">
        <v>282</v>
      </c>
      <c r="BE5085" s="2" t="s">
        <v>4050</v>
      </c>
      <c r="BF5085" s="2" t="s">
        <v>301</v>
      </c>
    </row>
    <row r="5086" spans="1:58" x14ac:dyDescent="0.35">
      <c r="A5086" s="2">
        <v>2950783</v>
      </c>
      <c r="B5086" s="2" t="s">
        <v>58</v>
      </c>
      <c r="C5086" s="2">
        <v>40903081</v>
      </c>
      <c r="D5086" s="2">
        <v>338517970</v>
      </c>
      <c r="E5086" s="2" t="s">
        <v>59</v>
      </c>
      <c r="F5086" s="2" t="s">
        <v>60</v>
      </c>
      <c r="G5086" s="2" t="s">
        <v>266</v>
      </c>
      <c r="H5086" s="2" t="s">
        <v>22851</v>
      </c>
      <c r="I5086" s="2">
        <v>761786867</v>
      </c>
      <c r="J5086" s="2" t="s">
        <v>1055</v>
      </c>
      <c r="K5086" s="2">
        <v>12</v>
      </c>
      <c r="L5086" s="2" t="s">
        <v>63</v>
      </c>
      <c r="M5086" s="2" t="s">
        <v>64</v>
      </c>
      <c r="N5086" s="3">
        <v>45056.77716435185</v>
      </c>
      <c r="O5086" s="2" t="s">
        <v>65</v>
      </c>
      <c r="Q5086" s="2" t="s">
        <v>66</v>
      </c>
      <c r="R5086" s="3">
        <v>45656.875324074077</v>
      </c>
      <c r="S5086" s="2" t="s">
        <v>5942</v>
      </c>
      <c r="T5086" s="2" t="s">
        <v>156</v>
      </c>
      <c r="U5086" s="2" t="s">
        <v>1855</v>
      </c>
      <c r="V5086" s="2" t="s">
        <v>22852</v>
      </c>
      <c r="W5086" s="2" t="s">
        <v>400</v>
      </c>
      <c r="X5086" s="2" t="s">
        <v>401</v>
      </c>
      <c r="Y5086" s="2" t="s">
        <v>2835</v>
      </c>
      <c r="Z5086" s="2" t="s">
        <v>513</v>
      </c>
      <c r="AA5086" s="2" t="s">
        <v>4589</v>
      </c>
      <c r="AB5086" s="2" t="s">
        <v>176</v>
      </c>
      <c r="AC5086" s="2">
        <v>496</v>
      </c>
      <c r="AE5086" s="3">
        <v>45656.875324074077</v>
      </c>
      <c r="AF5086" s="2" t="s">
        <v>77</v>
      </c>
      <c r="AH5086" s="2" t="s">
        <v>78</v>
      </c>
      <c r="AI5086" s="2" t="s">
        <v>79</v>
      </c>
      <c r="AJ5086" s="2" t="s">
        <v>767</v>
      </c>
      <c r="AK5086" s="2" t="s">
        <v>22853</v>
      </c>
      <c r="AL5086" s="2" t="s">
        <v>5942</v>
      </c>
      <c r="AM5086" s="3">
        <v>45656.875381944446</v>
      </c>
      <c r="AN5086" s="2" t="s">
        <v>22853</v>
      </c>
      <c r="AP5086" s="2">
        <v>5543119</v>
      </c>
      <c r="AQ5086" s="2" t="s">
        <v>81</v>
      </c>
      <c r="AR5086" s="3">
        <v>45657.524756944447</v>
      </c>
      <c r="AS5086" s="2" t="s">
        <v>82</v>
      </c>
      <c r="AT5086" s="3">
        <v>45657.333333333336</v>
      </c>
      <c r="AU5086" s="2" t="s">
        <v>104</v>
      </c>
      <c r="AV5086" s="2" t="s">
        <v>955</v>
      </c>
      <c r="AW5086" s="2" t="s">
        <v>956</v>
      </c>
      <c r="AX5086" s="2" t="s">
        <v>9131</v>
      </c>
      <c r="AZ5086" s="3">
        <v>45657.524756944447</v>
      </c>
      <c r="BB5086" s="2" t="s">
        <v>408</v>
      </c>
      <c r="BC5086" s="2" t="s">
        <v>409</v>
      </c>
      <c r="BD5086" s="2" t="s">
        <v>410</v>
      </c>
      <c r="BE5086" s="2" t="s">
        <v>22854</v>
      </c>
      <c r="BF5086" s="2" t="s">
        <v>412</v>
      </c>
    </row>
    <row r="5087" spans="1:58" x14ac:dyDescent="0.35">
      <c r="A5087" s="2">
        <v>2950784</v>
      </c>
      <c r="B5087" s="2" t="s">
        <v>58</v>
      </c>
      <c r="C5087" s="2">
        <v>38403151</v>
      </c>
      <c r="D5087" s="2">
        <v>338803475</v>
      </c>
      <c r="E5087" s="2" t="s">
        <v>59</v>
      </c>
      <c r="F5087" s="2" t="s">
        <v>60</v>
      </c>
      <c r="G5087" s="2" t="s">
        <v>859</v>
      </c>
      <c r="H5087" s="2" t="s">
        <v>763</v>
      </c>
      <c r="I5087" s="2">
        <v>772778386</v>
      </c>
      <c r="J5087" s="2" t="s">
        <v>10616</v>
      </c>
      <c r="K5087" s="2">
        <v>14</v>
      </c>
      <c r="L5087" s="2" t="s">
        <v>63</v>
      </c>
      <c r="M5087" s="2" t="s">
        <v>64</v>
      </c>
      <c r="N5087" s="3">
        <v>45638.466249999998</v>
      </c>
      <c r="O5087" s="2" t="s">
        <v>65</v>
      </c>
      <c r="Q5087" s="2" t="s">
        <v>66</v>
      </c>
      <c r="R5087" s="3">
        <v>45656.875671296293</v>
      </c>
      <c r="S5087" s="2" t="s">
        <v>3607</v>
      </c>
      <c r="T5087" s="2" t="s">
        <v>703</v>
      </c>
      <c r="U5087" s="2" t="s">
        <v>901</v>
      </c>
      <c r="V5087" s="2" t="s">
        <v>22855</v>
      </c>
      <c r="W5087" s="2" t="s">
        <v>136</v>
      </c>
      <c r="X5087" s="2" t="s">
        <v>217</v>
      </c>
      <c r="Y5087" s="2" t="s">
        <v>9821</v>
      </c>
      <c r="Z5087" s="2" t="s">
        <v>945</v>
      </c>
      <c r="AA5087" s="2" t="s">
        <v>945</v>
      </c>
      <c r="AB5087" s="2" t="s">
        <v>22856</v>
      </c>
      <c r="AE5087" s="3">
        <v>45656.87568287037</v>
      </c>
      <c r="AF5087" s="2" t="s">
        <v>77</v>
      </c>
      <c r="AH5087" s="2" t="s">
        <v>78</v>
      </c>
      <c r="AI5087" s="2" t="s">
        <v>79</v>
      </c>
      <c r="AJ5087" s="2" t="s">
        <v>191</v>
      </c>
      <c r="AK5087" s="2" t="s">
        <v>3714</v>
      </c>
      <c r="AL5087" s="2" t="s">
        <v>3607</v>
      </c>
      <c r="AM5087" s="3">
        <v>45656.875717592593</v>
      </c>
      <c r="AN5087" s="2" t="s">
        <v>3714</v>
      </c>
      <c r="AP5087" s="2">
        <v>5543120</v>
      </c>
      <c r="AQ5087" s="2" t="s">
        <v>81</v>
      </c>
      <c r="AR5087" s="3">
        <v>45657.675462962965</v>
      </c>
      <c r="AS5087" s="2" t="s">
        <v>82</v>
      </c>
      <c r="AT5087" s="3">
        <v>45657.333333333336</v>
      </c>
      <c r="AU5087" s="2" t="s">
        <v>104</v>
      </c>
      <c r="AV5087" s="2" t="s">
        <v>222</v>
      </c>
      <c r="AW5087" s="2" t="s">
        <v>223</v>
      </c>
      <c r="AX5087" s="2" t="s">
        <v>224</v>
      </c>
      <c r="AZ5087" s="3">
        <v>45657.675462962965</v>
      </c>
      <c r="BB5087" s="2" t="s">
        <v>2225</v>
      </c>
      <c r="BC5087" s="2" t="s">
        <v>2226</v>
      </c>
      <c r="BD5087" s="2" t="s">
        <v>2227</v>
      </c>
      <c r="BE5087" s="2" t="s">
        <v>22857</v>
      </c>
      <c r="BF5087" s="2" t="s">
        <v>10877</v>
      </c>
    </row>
    <row r="5088" spans="1:58" x14ac:dyDescent="0.35">
      <c r="A5088" s="2">
        <v>2950785</v>
      </c>
      <c r="B5088" s="2" t="s">
        <v>58</v>
      </c>
      <c r="C5088" s="2">
        <v>41190841</v>
      </c>
      <c r="D5088" s="2">
        <v>338542548</v>
      </c>
      <c r="E5088" s="2" t="s">
        <v>59</v>
      </c>
      <c r="F5088" s="2" t="s">
        <v>60</v>
      </c>
      <c r="G5088" s="2" t="s">
        <v>5100</v>
      </c>
      <c r="H5088" s="2" t="s">
        <v>2318</v>
      </c>
      <c r="I5088" s="2">
        <v>776329195</v>
      </c>
      <c r="J5088" s="2" t="s">
        <v>859</v>
      </c>
      <c r="K5088" s="2">
        <v>12</v>
      </c>
      <c r="L5088" s="2" t="s">
        <v>63</v>
      </c>
      <c r="M5088" s="2" t="s">
        <v>64</v>
      </c>
      <c r="N5088" s="3">
        <v>45196.625</v>
      </c>
      <c r="O5088" s="2" t="s">
        <v>65</v>
      </c>
      <c r="Q5088" s="2" t="s">
        <v>66</v>
      </c>
      <c r="R5088" s="3">
        <v>45656.877060185187</v>
      </c>
      <c r="S5088" s="2" t="s">
        <v>3114</v>
      </c>
      <c r="T5088" s="2" t="s">
        <v>68</v>
      </c>
      <c r="U5088" s="2" t="s">
        <v>69</v>
      </c>
      <c r="V5088" s="2" t="s">
        <v>22858</v>
      </c>
      <c r="W5088" s="2" t="s">
        <v>136</v>
      </c>
      <c r="X5088" s="2" t="s">
        <v>137</v>
      </c>
      <c r="Y5088" s="2" t="s">
        <v>472</v>
      </c>
      <c r="Z5088" s="2" t="s">
        <v>121</v>
      </c>
      <c r="AA5088" s="2" t="s">
        <v>10608</v>
      </c>
      <c r="AB5088" s="2" t="s">
        <v>176</v>
      </c>
      <c r="AE5088" s="3">
        <v>45656.877280092594</v>
      </c>
      <c r="AF5088" s="2" t="s">
        <v>77</v>
      </c>
      <c r="AH5088" s="2" t="s">
        <v>78</v>
      </c>
      <c r="AI5088" s="2" t="s">
        <v>79</v>
      </c>
      <c r="AJ5088" s="2" t="s">
        <v>191</v>
      </c>
      <c r="AL5088" s="2" t="s">
        <v>3114</v>
      </c>
      <c r="AM5088" s="3">
        <v>45656.877372685187</v>
      </c>
      <c r="AO5088" s="2" t="s">
        <v>3114</v>
      </c>
      <c r="AP5088" s="2">
        <v>5543122</v>
      </c>
      <c r="AQ5088" s="2" t="s">
        <v>81</v>
      </c>
      <c r="AR5088" s="3">
        <v>45657.027187500003</v>
      </c>
      <c r="AS5088" s="2" t="s">
        <v>82</v>
      </c>
      <c r="AT5088" s="3">
        <v>45656.5625</v>
      </c>
      <c r="AU5088" s="2" t="s">
        <v>83</v>
      </c>
      <c r="AV5088" s="2" t="s">
        <v>163</v>
      </c>
      <c r="AW5088" s="2" t="s">
        <v>164</v>
      </c>
      <c r="AX5088" s="2" t="s">
        <v>2904</v>
      </c>
      <c r="AZ5088" s="3">
        <v>45657.027187500003</v>
      </c>
      <c r="BB5088" s="2" t="s">
        <v>382</v>
      </c>
      <c r="BC5088" s="2" t="s">
        <v>383</v>
      </c>
      <c r="BD5088" s="2" t="s">
        <v>383</v>
      </c>
      <c r="BF5088" s="2" t="s">
        <v>4217</v>
      </c>
    </row>
    <row r="5089" spans="1:58" x14ac:dyDescent="0.35">
      <c r="A5089" s="2">
        <v>2950786</v>
      </c>
      <c r="B5089" s="2" t="s">
        <v>58</v>
      </c>
      <c r="C5089" s="2">
        <v>38690251</v>
      </c>
      <c r="D5089" s="2">
        <v>338560052</v>
      </c>
      <c r="E5089" s="2" t="s">
        <v>59</v>
      </c>
      <c r="F5089" s="2" t="s">
        <v>60</v>
      </c>
      <c r="G5089" s="2" t="s">
        <v>466</v>
      </c>
      <c r="H5089" s="2" t="s">
        <v>22859</v>
      </c>
      <c r="I5089" s="2">
        <v>776202439</v>
      </c>
      <c r="J5089" s="2" t="s">
        <v>22860</v>
      </c>
      <c r="K5089" s="2">
        <v>14</v>
      </c>
      <c r="L5089" s="2" t="s">
        <v>63</v>
      </c>
      <c r="M5089" s="2" t="s">
        <v>64</v>
      </c>
      <c r="N5089" s="3">
        <v>45089.583333333336</v>
      </c>
      <c r="O5089" s="2" t="s">
        <v>65</v>
      </c>
      <c r="Q5089" s="2" t="s">
        <v>66</v>
      </c>
      <c r="R5089" s="3">
        <v>45656.877164351848</v>
      </c>
      <c r="S5089" s="2" t="s">
        <v>8633</v>
      </c>
      <c r="T5089" s="2" t="s">
        <v>156</v>
      </c>
      <c r="U5089" s="2" t="s">
        <v>69</v>
      </c>
      <c r="V5089" s="2" t="s">
        <v>22861</v>
      </c>
      <c r="W5089" s="2" t="s">
        <v>71</v>
      </c>
      <c r="X5089" s="2" t="s">
        <v>72</v>
      </c>
      <c r="Y5089" s="2" t="s">
        <v>2635</v>
      </c>
      <c r="Z5089" s="2" t="s">
        <v>74</v>
      </c>
      <c r="AA5089" s="2" t="s">
        <v>75</v>
      </c>
      <c r="AB5089" s="2" t="s">
        <v>176</v>
      </c>
      <c r="AE5089" s="3">
        <v>45656.877175925925</v>
      </c>
      <c r="AF5089" s="2" t="s">
        <v>77</v>
      </c>
      <c r="AH5089" s="2" t="s">
        <v>142</v>
      </c>
      <c r="AI5089" s="2" t="s">
        <v>58</v>
      </c>
      <c r="AJ5089" s="2" t="s">
        <v>191</v>
      </c>
      <c r="AK5089" s="2" t="s">
        <v>22862</v>
      </c>
      <c r="AL5089" s="2" t="s">
        <v>8633</v>
      </c>
      <c r="AM5089" s="3">
        <v>45657.480844907404</v>
      </c>
      <c r="AN5089" s="2" t="s">
        <v>22863</v>
      </c>
      <c r="AO5089" s="2" t="s">
        <v>560</v>
      </c>
      <c r="AP5089" s="2">
        <v>5547242</v>
      </c>
      <c r="AQ5089" s="2" t="s">
        <v>81</v>
      </c>
      <c r="AR5089" s="3">
        <v>45657.59233796296</v>
      </c>
      <c r="AS5089" s="2" t="s">
        <v>82</v>
      </c>
      <c r="AT5089" s="3">
        <v>45657.333333333336</v>
      </c>
      <c r="AU5089" s="2" t="s">
        <v>83</v>
      </c>
      <c r="AV5089" s="2" t="s">
        <v>105</v>
      </c>
      <c r="AW5089" s="2" t="s">
        <v>106</v>
      </c>
      <c r="AX5089" s="2" t="s">
        <v>107</v>
      </c>
      <c r="AZ5089" s="3">
        <v>45657.59233796296</v>
      </c>
      <c r="BB5089" s="2" t="s">
        <v>108</v>
      </c>
      <c r="BC5089" s="2" t="s">
        <v>109</v>
      </c>
      <c r="BD5089" s="2" t="s">
        <v>110</v>
      </c>
      <c r="BE5089" s="2" t="s">
        <v>21684</v>
      </c>
      <c r="BF5089" s="2" t="s">
        <v>807</v>
      </c>
    </row>
    <row r="5090" spans="1:58" x14ac:dyDescent="0.35">
      <c r="A5090" s="2">
        <v>2950787</v>
      </c>
      <c r="B5090" s="2" t="s">
        <v>625</v>
      </c>
      <c r="C5090" s="2">
        <v>37672601</v>
      </c>
      <c r="D5090" s="2">
        <v>339759956</v>
      </c>
      <c r="E5090" s="2" t="s">
        <v>59</v>
      </c>
      <c r="F5090" s="2" t="s">
        <v>60</v>
      </c>
      <c r="G5090" s="2" t="s">
        <v>1488</v>
      </c>
      <c r="H5090" s="2" t="s">
        <v>4111</v>
      </c>
      <c r="I5090" s="2">
        <v>771127388</v>
      </c>
      <c r="J5090" s="2" t="s">
        <v>12636</v>
      </c>
      <c r="K5090" s="2">
        <v>14</v>
      </c>
      <c r="L5090" s="2" t="s">
        <v>63</v>
      </c>
      <c r="M5090" s="2" t="s">
        <v>64</v>
      </c>
      <c r="N5090" s="3">
        <v>45253.000011574077</v>
      </c>
      <c r="O5090" s="2" t="s">
        <v>509</v>
      </c>
      <c r="Q5090" s="2" t="s">
        <v>66</v>
      </c>
      <c r="R5090" s="3">
        <v>45656.879479166666</v>
      </c>
      <c r="S5090" s="2" t="s">
        <v>3835</v>
      </c>
      <c r="T5090" s="2" t="s">
        <v>68</v>
      </c>
      <c r="U5090" s="2" t="s">
        <v>914</v>
      </c>
      <c r="V5090" s="2" t="s">
        <v>22864</v>
      </c>
      <c r="W5090" s="2" t="s">
        <v>250</v>
      </c>
      <c r="X5090" s="2" t="s">
        <v>483</v>
      </c>
      <c r="Y5090" s="2" t="s">
        <v>484</v>
      </c>
      <c r="Z5090" s="2" t="s">
        <v>485</v>
      </c>
      <c r="AA5090" s="2" t="s">
        <v>486</v>
      </c>
      <c r="AB5090" s="2" t="s">
        <v>176</v>
      </c>
      <c r="AE5090" s="3">
        <v>45656.879490740743</v>
      </c>
      <c r="AF5090" s="2" t="s">
        <v>77</v>
      </c>
      <c r="AH5090" s="2" t="s">
        <v>78</v>
      </c>
      <c r="AI5090" s="2" t="s">
        <v>255</v>
      </c>
      <c r="AJ5090" s="2" t="s">
        <v>276</v>
      </c>
      <c r="AK5090" s="2" t="s">
        <v>22864</v>
      </c>
      <c r="AL5090" s="2" t="s">
        <v>3835</v>
      </c>
      <c r="AM5090" s="3">
        <v>45656.879525462966</v>
      </c>
      <c r="AN5090" s="2" t="s">
        <v>22864</v>
      </c>
      <c r="AP5090" s="2">
        <v>5543131</v>
      </c>
      <c r="AQ5090" s="2" t="s">
        <v>81</v>
      </c>
      <c r="AR5090" s="3">
        <v>45657.410729166666</v>
      </c>
      <c r="AS5090" s="2" t="s">
        <v>82</v>
      </c>
      <c r="AT5090" s="3">
        <v>45657.333333333336</v>
      </c>
      <c r="AU5090" s="2" t="s">
        <v>104</v>
      </c>
      <c r="AV5090" s="2" t="s">
        <v>258</v>
      </c>
      <c r="AW5090" s="2" t="s">
        <v>259</v>
      </c>
      <c r="AX5090" s="2" t="s">
        <v>866</v>
      </c>
      <c r="AZ5090" s="3">
        <v>45657.410729166666</v>
      </c>
      <c r="BB5090" s="2" t="s">
        <v>1695</v>
      </c>
      <c r="BC5090" s="2" t="s">
        <v>936</v>
      </c>
      <c r="BD5090" s="2" t="s">
        <v>1696</v>
      </c>
      <c r="BE5090" s="2" t="s">
        <v>22865</v>
      </c>
      <c r="BF5090" s="2" t="s">
        <v>2337</v>
      </c>
    </row>
    <row r="5091" spans="1:58" x14ac:dyDescent="0.35">
      <c r="A5091" s="2">
        <v>2950788</v>
      </c>
      <c r="B5091" s="2" t="s">
        <v>58</v>
      </c>
      <c r="C5091" s="2">
        <v>38320881</v>
      </c>
      <c r="D5091" s="2">
        <v>338489362</v>
      </c>
      <c r="E5091" s="2" t="s">
        <v>59</v>
      </c>
      <c r="F5091" s="2" t="s">
        <v>60</v>
      </c>
      <c r="G5091" s="2" t="s">
        <v>132</v>
      </c>
      <c r="H5091" s="2" t="s">
        <v>22866</v>
      </c>
      <c r="I5091" s="2">
        <v>779363227</v>
      </c>
      <c r="J5091" s="2" t="s">
        <v>22867</v>
      </c>
      <c r="K5091" s="2">
        <v>12</v>
      </c>
      <c r="L5091" s="2" t="s">
        <v>63</v>
      </c>
      <c r="M5091" s="2" t="s">
        <v>64</v>
      </c>
      <c r="N5091" s="3">
        <v>45144.775243055556</v>
      </c>
      <c r="O5091" s="2" t="s">
        <v>65</v>
      </c>
      <c r="Q5091" s="2" t="s">
        <v>66</v>
      </c>
      <c r="R5091" s="3">
        <v>45656.880243055559</v>
      </c>
      <c r="S5091" s="2" t="s">
        <v>2859</v>
      </c>
      <c r="T5091" s="2" t="s">
        <v>629</v>
      </c>
      <c r="U5091" s="2" t="s">
        <v>69</v>
      </c>
      <c r="V5091" s="2" t="s">
        <v>22868</v>
      </c>
      <c r="W5091" s="2" t="s">
        <v>71</v>
      </c>
      <c r="X5091" s="2" t="s">
        <v>198</v>
      </c>
      <c r="Y5091" s="2" t="s">
        <v>3325</v>
      </c>
      <c r="Z5091" s="2" t="s">
        <v>200</v>
      </c>
      <c r="AA5091" s="2" t="s">
        <v>14145</v>
      </c>
      <c r="AB5091" s="2" t="s">
        <v>22869</v>
      </c>
      <c r="AE5091" s="3">
        <v>45657.687384259261</v>
      </c>
      <c r="AF5091" s="2" t="s">
        <v>77</v>
      </c>
      <c r="AH5091" s="2" t="s">
        <v>78</v>
      </c>
      <c r="AI5091" s="2" t="s">
        <v>58</v>
      </c>
      <c r="AJ5091" s="2" t="s">
        <v>101</v>
      </c>
      <c r="AK5091" s="2" t="s">
        <v>22870</v>
      </c>
      <c r="AL5091" s="2" t="s">
        <v>151</v>
      </c>
      <c r="AM5091" s="3">
        <v>45657.687638888892</v>
      </c>
      <c r="AN5091" s="2" t="s">
        <v>22870</v>
      </c>
      <c r="AO5091" s="2" t="s">
        <v>151</v>
      </c>
      <c r="AP5091" s="2">
        <v>5549288</v>
      </c>
      <c r="AQ5091" s="2" t="s">
        <v>81</v>
      </c>
      <c r="AR5091" s="3">
        <v>45658.744537037041</v>
      </c>
      <c r="AS5091" s="2" t="s">
        <v>82</v>
      </c>
      <c r="AT5091" s="3">
        <v>45657.333333333336</v>
      </c>
      <c r="AU5091" s="2" t="s">
        <v>104</v>
      </c>
      <c r="AV5091" s="2" t="s">
        <v>1030</v>
      </c>
      <c r="AW5091" s="2" t="s">
        <v>1031</v>
      </c>
      <c r="AX5091" s="2" t="s">
        <v>1032</v>
      </c>
      <c r="AZ5091" s="3">
        <v>45658.744537037041</v>
      </c>
      <c r="BB5091" s="2" t="s">
        <v>887</v>
      </c>
      <c r="BC5091" s="2" t="s">
        <v>888</v>
      </c>
      <c r="BD5091" s="2" t="s">
        <v>889</v>
      </c>
      <c r="BE5091" s="2" t="s">
        <v>22871</v>
      </c>
      <c r="BF5091" s="2" t="s">
        <v>968</v>
      </c>
    </row>
    <row r="5092" spans="1:58" x14ac:dyDescent="0.35">
      <c r="A5092" s="2">
        <v>2950789</v>
      </c>
      <c r="B5092" s="2" t="s">
        <v>58</v>
      </c>
      <c r="C5092" s="2">
        <v>42398101</v>
      </c>
      <c r="D5092" s="2">
        <v>339048117</v>
      </c>
      <c r="E5092" s="2" t="s">
        <v>59</v>
      </c>
      <c r="F5092" s="2" t="s">
        <v>60</v>
      </c>
      <c r="G5092" s="2" t="s">
        <v>590</v>
      </c>
      <c r="H5092" s="2" t="s">
        <v>22872</v>
      </c>
      <c r="I5092" s="2">
        <v>786601026</v>
      </c>
      <c r="J5092" s="2" t="s">
        <v>13670</v>
      </c>
      <c r="K5092" s="2">
        <v>14</v>
      </c>
      <c r="L5092" s="2" t="s">
        <v>63</v>
      </c>
      <c r="M5092" s="2" t="s">
        <v>64</v>
      </c>
      <c r="N5092" s="3">
        <v>45649.041666666664</v>
      </c>
      <c r="O5092" s="2" t="s">
        <v>65</v>
      </c>
      <c r="Q5092" s="2" t="s">
        <v>66</v>
      </c>
      <c r="R5092" s="3">
        <v>45656.880289351851</v>
      </c>
      <c r="S5092" s="2" t="s">
        <v>3607</v>
      </c>
      <c r="T5092" s="2" t="s">
        <v>703</v>
      </c>
      <c r="U5092" s="2" t="s">
        <v>69</v>
      </c>
      <c r="V5092" s="2" t="s">
        <v>22873</v>
      </c>
      <c r="W5092" s="2" t="s">
        <v>233</v>
      </c>
      <c r="X5092" s="2" t="s">
        <v>233</v>
      </c>
      <c r="Y5092" s="2" t="s">
        <v>7697</v>
      </c>
      <c r="Z5092" s="2" t="s">
        <v>2590</v>
      </c>
      <c r="AA5092" s="2" t="s">
        <v>22874</v>
      </c>
      <c r="AB5092" s="2" t="s">
        <v>176</v>
      </c>
      <c r="AE5092" s="3">
        <v>45659.648506944446</v>
      </c>
      <c r="AF5092" s="2" t="s">
        <v>77</v>
      </c>
      <c r="AH5092" s="2" t="s">
        <v>78</v>
      </c>
      <c r="AI5092" s="2" t="s">
        <v>58</v>
      </c>
      <c r="AJ5092" s="2" t="s">
        <v>101</v>
      </c>
      <c r="AK5092" s="2" t="s">
        <v>22875</v>
      </c>
      <c r="AL5092" s="2" t="s">
        <v>1723</v>
      </c>
      <c r="AM5092" s="3">
        <v>45659.648599537039</v>
      </c>
      <c r="AN5092" s="2" t="s">
        <v>22875</v>
      </c>
      <c r="AO5092" s="2" t="s">
        <v>1723</v>
      </c>
      <c r="AP5092" s="2">
        <v>5554827</v>
      </c>
      <c r="AQ5092" s="2" t="s">
        <v>81</v>
      </c>
      <c r="AR5092" s="3">
        <v>45659.679212962961</v>
      </c>
      <c r="AS5092" s="2" t="s">
        <v>82</v>
      </c>
      <c r="AT5092" s="3">
        <v>45659.333333333336</v>
      </c>
      <c r="AU5092" s="2" t="s">
        <v>104</v>
      </c>
      <c r="AV5092" s="2" t="s">
        <v>1787</v>
      </c>
      <c r="AW5092" s="2" t="s">
        <v>1788</v>
      </c>
      <c r="AX5092" s="2" t="s">
        <v>1789</v>
      </c>
      <c r="AZ5092" s="3">
        <v>45659.679212962961</v>
      </c>
      <c r="BB5092" s="2" t="s">
        <v>108</v>
      </c>
      <c r="BC5092" s="2" t="s">
        <v>109</v>
      </c>
      <c r="BD5092" s="2" t="s">
        <v>110</v>
      </c>
      <c r="BE5092" s="2" t="s">
        <v>22876</v>
      </c>
      <c r="BF5092" s="2" t="s">
        <v>1723</v>
      </c>
    </row>
    <row r="5093" spans="1:58" x14ac:dyDescent="0.35">
      <c r="A5093" s="2">
        <v>2950790</v>
      </c>
      <c r="B5093" s="2" t="s">
        <v>58</v>
      </c>
      <c r="C5093" s="2">
        <v>40144801</v>
      </c>
      <c r="D5093" s="2">
        <v>338777039</v>
      </c>
      <c r="E5093" s="2" t="s">
        <v>59</v>
      </c>
      <c r="F5093" s="2" t="s">
        <v>60</v>
      </c>
      <c r="G5093" s="2" t="s">
        <v>22877</v>
      </c>
      <c r="H5093" s="2" t="s">
        <v>22878</v>
      </c>
      <c r="I5093" s="2">
        <v>771802719</v>
      </c>
      <c r="J5093" s="2" t="s">
        <v>2030</v>
      </c>
      <c r="K5093" s="2">
        <v>12</v>
      </c>
      <c r="L5093" s="2" t="s">
        <v>63</v>
      </c>
      <c r="M5093" s="2" t="s">
        <v>64</v>
      </c>
      <c r="N5093" s="3">
        <v>45034.833333333336</v>
      </c>
      <c r="O5093" s="2" t="s">
        <v>65</v>
      </c>
      <c r="Q5093" s="2" t="s">
        <v>66</v>
      </c>
      <c r="R5093" s="3">
        <v>45656.880439814813</v>
      </c>
      <c r="S5093" s="2" t="s">
        <v>5303</v>
      </c>
      <c r="T5093" s="2" t="s">
        <v>68</v>
      </c>
      <c r="U5093" s="2" t="s">
        <v>69</v>
      </c>
      <c r="V5093" s="2" t="s">
        <v>22879</v>
      </c>
      <c r="W5093" s="2" t="s">
        <v>118</v>
      </c>
      <c r="X5093" s="2" t="s">
        <v>271</v>
      </c>
      <c r="Y5093" s="2" t="s">
        <v>16119</v>
      </c>
      <c r="Z5093" s="2" t="s">
        <v>273</v>
      </c>
      <c r="AA5093" s="2" t="s">
        <v>5582</v>
      </c>
      <c r="AB5093" s="2" t="s">
        <v>176</v>
      </c>
      <c r="AE5093" s="3">
        <v>45656.88045138889</v>
      </c>
      <c r="AF5093" s="2" t="s">
        <v>77</v>
      </c>
      <c r="AH5093" s="2" t="s">
        <v>142</v>
      </c>
      <c r="AI5093" s="2" t="s">
        <v>79</v>
      </c>
      <c r="AJ5093" s="2" t="s">
        <v>191</v>
      </c>
      <c r="AK5093" s="2" t="s">
        <v>22880</v>
      </c>
      <c r="AL5093" s="2" t="s">
        <v>5303</v>
      </c>
      <c r="AM5093" s="3">
        <v>45656.880486111113</v>
      </c>
      <c r="AN5093" s="2" t="s">
        <v>22880</v>
      </c>
      <c r="AP5093" s="2">
        <v>5543136</v>
      </c>
      <c r="AQ5093" s="2" t="s">
        <v>81</v>
      </c>
      <c r="AR5093" s="3">
        <v>45657.725787037038</v>
      </c>
      <c r="AS5093" s="2" t="s">
        <v>82</v>
      </c>
      <c r="AT5093" s="3">
        <v>45657.333333333336</v>
      </c>
      <c r="AU5093" s="2" t="s">
        <v>104</v>
      </c>
      <c r="AV5093" s="2" t="s">
        <v>277</v>
      </c>
      <c r="AW5093" s="2" t="s">
        <v>278</v>
      </c>
      <c r="AX5093" s="2" t="s">
        <v>2403</v>
      </c>
      <c r="AZ5093" s="3">
        <v>45657.725787037038</v>
      </c>
      <c r="BB5093" s="2" t="s">
        <v>408</v>
      </c>
      <c r="BC5093" s="2" t="s">
        <v>409</v>
      </c>
      <c r="BD5093" s="2" t="s">
        <v>410</v>
      </c>
      <c r="BE5093" s="2" t="s">
        <v>4674</v>
      </c>
      <c r="BF5093" s="2" t="s">
        <v>802</v>
      </c>
    </row>
    <row r="5094" spans="1:58" x14ac:dyDescent="0.35">
      <c r="A5094" s="2">
        <v>2950791</v>
      </c>
      <c r="B5094" s="2" t="s">
        <v>58</v>
      </c>
      <c r="C5094" s="2">
        <v>41991091</v>
      </c>
      <c r="D5094" s="2">
        <v>338033230</v>
      </c>
      <c r="E5094" s="2" t="s">
        <v>59</v>
      </c>
      <c r="F5094" s="2" t="s">
        <v>60</v>
      </c>
      <c r="G5094" s="2" t="s">
        <v>1460</v>
      </c>
      <c r="H5094" s="2" t="s">
        <v>22881</v>
      </c>
      <c r="I5094" s="2">
        <v>779637604</v>
      </c>
      <c r="J5094" s="2" t="s">
        <v>22882</v>
      </c>
      <c r="K5094" s="2">
        <v>13</v>
      </c>
      <c r="L5094" s="2" t="s">
        <v>63</v>
      </c>
      <c r="M5094" s="2" t="s">
        <v>64</v>
      </c>
      <c r="N5094" s="3">
        <v>45236.708333333336</v>
      </c>
      <c r="O5094" s="2" t="s">
        <v>65</v>
      </c>
      <c r="Q5094" s="2" t="s">
        <v>66</v>
      </c>
      <c r="R5094" s="3">
        <v>45656.880555555559</v>
      </c>
      <c r="S5094" s="2" t="s">
        <v>9555</v>
      </c>
      <c r="T5094" s="2" t="s">
        <v>68</v>
      </c>
      <c r="U5094" s="2" t="s">
        <v>69</v>
      </c>
      <c r="V5094" s="2" t="s">
        <v>22883</v>
      </c>
      <c r="W5094" s="2" t="s">
        <v>400</v>
      </c>
      <c r="X5094" s="2" t="s">
        <v>401</v>
      </c>
      <c r="Y5094" s="2" t="s">
        <v>19383</v>
      </c>
      <c r="Z5094" s="2" t="s">
        <v>896</v>
      </c>
      <c r="AA5094" s="2" t="s">
        <v>22884</v>
      </c>
      <c r="AB5094" s="2" t="s">
        <v>176</v>
      </c>
      <c r="AE5094" s="3">
        <v>45656.880567129629</v>
      </c>
      <c r="AF5094" s="2" t="s">
        <v>77</v>
      </c>
      <c r="AH5094" s="2" t="s">
        <v>78</v>
      </c>
      <c r="AI5094" s="2" t="s">
        <v>79</v>
      </c>
      <c r="AJ5094" s="2" t="s">
        <v>123</v>
      </c>
      <c r="AK5094" s="2" t="s">
        <v>22883</v>
      </c>
      <c r="AL5094" s="2" t="s">
        <v>9555</v>
      </c>
      <c r="AM5094" s="3">
        <v>45656.880601851852</v>
      </c>
      <c r="AN5094" s="2" t="s">
        <v>22883</v>
      </c>
      <c r="AP5094" s="2">
        <v>5543137</v>
      </c>
      <c r="AQ5094" s="2" t="s">
        <v>81</v>
      </c>
      <c r="AR5094" s="3">
        <v>45657.774421296293</v>
      </c>
      <c r="AS5094" s="2" t="s">
        <v>82</v>
      </c>
      <c r="AT5094" s="3">
        <v>45657.333333333336</v>
      </c>
      <c r="AU5094" s="2" t="s">
        <v>104</v>
      </c>
      <c r="AV5094" s="2" t="s">
        <v>955</v>
      </c>
      <c r="AW5094" s="2" t="s">
        <v>956</v>
      </c>
      <c r="AX5094" s="2" t="s">
        <v>4321</v>
      </c>
      <c r="AZ5094" s="3">
        <v>45657.774421296293</v>
      </c>
      <c r="BB5094" s="2" t="s">
        <v>179</v>
      </c>
      <c r="BC5094" s="2" t="s">
        <v>180</v>
      </c>
      <c r="BD5094" s="2" t="s">
        <v>181</v>
      </c>
      <c r="BE5094" s="2" t="s">
        <v>899</v>
      </c>
      <c r="BF5094" s="2" t="s">
        <v>412</v>
      </c>
    </row>
    <row r="5095" spans="1:58" x14ac:dyDescent="0.35">
      <c r="A5095" s="2">
        <v>2950792</v>
      </c>
      <c r="B5095" s="2" t="s">
        <v>58</v>
      </c>
      <c r="C5095" s="2">
        <v>41275611</v>
      </c>
      <c r="D5095" s="2">
        <v>338945305</v>
      </c>
      <c r="E5095" s="2" t="s">
        <v>59</v>
      </c>
      <c r="F5095" s="2" t="s">
        <v>60</v>
      </c>
      <c r="G5095" s="2" t="s">
        <v>132</v>
      </c>
      <c r="H5095" s="2" t="s">
        <v>3055</v>
      </c>
      <c r="I5095" s="2">
        <v>775504046</v>
      </c>
      <c r="J5095" s="2" t="s">
        <v>22885</v>
      </c>
      <c r="K5095" s="2">
        <v>13</v>
      </c>
      <c r="L5095" s="2" t="s">
        <v>63</v>
      </c>
      <c r="M5095" s="2" t="s">
        <v>64</v>
      </c>
      <c r="N5095" s="3">
        <v>45190.625</v>
      </c>
      <c r="O5095" s="2" t="s">
        <v>65</v>
      </c>
      <c r="Q5095" s="2" t="s">
        <v>66</v>
      </c>
      <c r="R5095" s="3">
        <v>45656.881863425922</v>
      </c>
      <c r="S5095" s="2" t="s">
        <v>5262</v>
      </c>
      <c r="T5095" s="2" t="s">
        <v>68</v>
      </c>
      <c r="U5095" s="2" t="s">
        <v>69</v>
      </c>
      <c r="V5095" s="2" t="s">
        <v>22886</v>
      </c>
      <c r="W5095" s="2" t="s">
        <v>136</v>
      </c>
      <c r="X5095" s="2" t="s">
        <v>137</v>
      </c>
      <c r="Y5095" s="2" t="s">
        <v>4219</v>
      </c>
      <c r="Z5095" s="2" t="s">
        <v>139</v>
      </c>
      <c r="AA5095" s="2" t="s">
        <v>639</v>
      </c>
      <c r="AB5095" s="2" t="s">
        <v>22887</v>
      </c>
      <c r="AE5095" s="3">
        <v>45656.881874999999</v>
      </c>
      <c r="AF5095" s="2" t="s">
        <v>77</v>
      </c>
      <c r="AH5095" s="2" t="s">
        <v>78</v>
      </c>
      <c r="AI5095" s="2" t="s">
        <v>79</v>
      </c>
      <c r="AJ5095" s="2" t="s">
        <v>191</v>
      </c>
      <c r="AK5095" s="2" t="s">
        <v>22888</v>
      </c>
      <c r="AL5095" s="2" t="s">
        <v>5262</v>
      </c>
      <c r="AM5095" s="3">
        <v>45656.881898148145</v>
      </c>
      <c r="AN5095" s="2" t="s">
        <v>22888</v>
      </c>
      <c r="AP5095" s="2">
        <v>5543148</v>
      </c>
      <c r="AQ5095" s="2" t="s">
        <v>81</v>
      </c>
      <c r="AR5095" s="3">
        <v>45657.524791666663</v>
      </c>
      <c r="AS5095" s="2" t="s">
        <v>82</v>
      </c>
      <c r="AT5095" s="3">
        <v>45657.333333333336</v>
      </c>
      <c r="AU5095" s="2" t="s">
        <v>104</v>
      </c>
      <c r="AV5095" s="2" t="s">
        <v>163</v>
      </c>
      <c r="AW5095" s="2" t="s">
        <v>164</v>
      </c>
      <c r="AX5095" s="2" t="s">
        <v>475</v>
      </c>
      <c r="AZ5095" s="3">
        <v>45657.524791666663</v>
      </c>
      <c r="BB5095" s="2" t="s">
        <v>1002</v>
      </c>
      <c r="BC5095" s="2" t="s">
        <v>1003</v>
      </c>
      <c r="BD5095" s="2" t="s">
        <v>1004</v>
      </c>
      <c r="BE5095" s="2" t="s">
        <v>22751</v>
      </c>
      <c r="BF5095" s="2" t="s">
        <v>1006</v>
      </c>
    </row>
    <row r="5096" spans="1:58" x14ac:dyDescent="0.35">
      <c r="A5096" s="2">
        <v>2950793</v>
      </c>
      <c r="B5096" s="2" t="s">
        <v>244</v>
      </c>
      <c r="C5096" s="2">
        <v>44633411</v>
      </c>
      <c r="D5096" s="2">
        <v>339747647</v>
      </c>
      <c r="E5096" s="2" t="s">
        <v>59</v>
      </c>
      <c r="F5096" s="2" t="s">
        <v>60</v>
      </c>
      <c r="G5096" s="2" t="s">
        <v>1175</v>
      </c>
      <c r="H5096" s="2" t="s">
        <v>22889</v>
      </c>
      <c r="I5096" s="2">
        <v>781771542</v>
      </c>
      <c r="J5096" s="2" t="s">
        <v>5151</v>
      </c>
      <c r="K5096" s="2">
        <v>14</v>
      </c>
      <c r="L5096" s="2" t="s">
        <v>63</v>
      </c>
      <c r="M5096" s="2" t="s">
        <v>64</v>
      </c>
      <c r="N5096" s="3">
        <v>45646.75</v>
      </c>
      <c r="O5096" s="2" t="s">
        <v>248</v>
      </c>
      <c r="Q5096" s="2" t="s">
        <v>66</v>
      </c>
      <c r="R5096" s="3">
        <v>45656.882187499999</v>
      </c>
      <c r="S5096" s="2" t="s">
        <v>13308</v>
      </c>
      <c r="T5096" s="2" t="s">
        <v>68</v>
      </c>
      <c r="U5096" s="2" t="s">
        <v>69</v>
      </c>
      <c r="V5096" s="2" t="s">
        <v>22890</v>
      </c>
      <c r="W5096" s="2" t="s">
        <v>250</v>
      </c>
      <c r="X5096" s="2" t="s">
        <v>1681</v>
      </c>
      <c r="Y5096" s="2" t="s">
        <v>4117</v>
      </c>
      <c r="Z5096" s="2" t="s">
        <v>485</v>
      </c>
      <c r="AA5096" s="2" t="s">
        <v>485</v>
      </c>
      <c r="AB5096" s="2" t="s">
        <v>176</v>
      </c>
      <c r="AE5096" s="3">
        <v>45656.882199074076</v>
      </c>
      <c r="AF5096" s="2" t="s">
        <v>77</v>
      </c>
      <c r="AH5096" s="2" t="s">
        <v>142</v>
      </c>
      <c r="AI5096" s="2" t="s">
        <v>255</v>
      </c>
      <c r="AJ5096" s="2" t="s">
        <v>256</v>
      </c>
      <c r="AK5096" s="2" t="s">
        <v>22890</v>
      </c>
      <c r="AL5096" s="2" t="s">
        <v>13308</v>
      </c>
      <c r="AM5096" s="3">
        <v>45656.882222222222</v>
      </c>
      <c r="AN5096" s="2" t="s">
        <v>22890</v>
      </c>
      <c r="AP5096" s="2">
        <v>5543149</v>
      </c>
      <c r="AQ5096" s="2" t="s">
        <v>81</v>
      </c>
      <c r="AR5096" s="3">
        <v>45657.672152777777</v>
      </c>
      <c r="AS5096" s="2" t="s">
        <v>82</v>
      </c>
      <c r="AT5096" s="3">
        <v>45657.333333333336</v>
      </c>
      <c r="AU5096" s="2" t="s">
        <v>104</v>
      </c>
      <c r="AV5096" s="2" t="s">
        <v>258</v>
      </c>
      <c r="AW5096" s="2" t="s">
        <v>259</v>
      </c>
      <c r="AX5096" s="2" t="s">
        <v>934</v>
      </c>
      <c r="AZ5096" s="3">
        <v>45657.672152777777</v>
      </c>
      <c r="BB5096" s="2" t="s">
        <v>3023</v>
      </c>
      <c r="BC5096" s="2" t="s">
        <v>3024</v>
      </c>
      <c r="BD5096" s="2" t="s">
        <v>3025</v>
      </c>
      <c r="BE5096" s="2" t="s">
        <v>22891</v>
      </c>
      <c r="BF5096" s="2" t="s">
        <v>926</v>
      </c>
    </row>
    <row r="5097" spans="1:58" x14ac:dyDescent="0.35">
      <c r="A5097" s="2">
        <v>2950794</v>
      </c>
      <c r="B5097" s="2" t="s">
        <v>58</v>
      </c>
      <c r="C5097" s="2">
        <v>29844971</v>
      </c>
      <c r="D5097" s="2">
        <v>339534552</v>
      </c>
      <c r="E5097" s="2" t="s">
        <v>59</v>
      </c>
      <c r="F5097" s="2" t="s">
        <v>60</v>
      </c>
      <c r="G5097" s="2" t="s">
        <v>626</v>
      </c>
      <c r="H5097" s="2" t="s">
        <v>2399</v>
      </c>
      <c r="I5097" s="2">
        <v>781937819</v>
      </c>
      <c r="J5097" s="2" t="s">
        <v>154</v>
      </c>
      <c r="K5097" s="2">
        <v>14</v>
      </c>
      <c r="L5097" s="2" t="s">
        <v>63</v>
      </c>
      <c r="M5097" s="2" t="s">
        <v>64</v>
      </c>
      <c r="N5097" s="3">
        <v>45175.578900462962</v>
      </c>
      <c r="O5097" s="2" t="s">
        <v>65</v>
      </c>
      <c r="Q5097" s="2" t="s">
        <v>66</v>
      </c>
      <c r="R5097" s="3">
        <v>45656.885833333334</v>
      </c>
      <c r="S5097" s="2" t="s">
        <v>2527</v>
      </c>
      <c r="T5097" s="2" t="s">
        <v>68</v>
      </c>
      <c r="U5097" s="2" t="s">
        <v>69</v>
      </c>
      <c r="V5097" s="2" t="s">
        <v>22892</v>
      </c>
      <c r="W5097" s="2" t="s">
        <v>233</v>
      </c>
      <c r="X5097" s="2" t="s">
        <v>233</v>
      </c>
      <c r="Y5097" s="2" t="s">
        <v>7598</v>
      </c>
      <c r="Z5097" s="2" t="s">
        <v>567</v>
      </c>
      <c r="AA5097" s="2" t="s">
        <v>5605</v>
      </c>
      <c r="AB5097" s="2" t="s">
        <v>176</v>
      </c>
      <c r="AE5097" s="3">
        <v>45656.885844907411</v>
      </c>
      <c r="AF5097" s="2" t="s">
        <v>77</v>
      </c>
      <c r="AH5097" s="2" t="s">
        <v>78</v>
      </c>
      <c r="AI5097" s="2" t="s">
        <v>79</v>
      </c>
      <c r="AJ5097" s="2" t="s">
        <v>144</v>
      </c>
      <c r="AK5097" s="2" t="s">
        <v>22892</v>
      </c>
      <c r="AL5097" s="2" t="s">
        <v>2527</v>
      </c>
      <c r="AM5097" s="3">
        <v>45656.885879629626</v>
      </c>
      <c r="AN5097" s="2" t="s">
        <v>22892</v>
      </c>
      <c r="AP5097" s="2">
        <v>5543161</v>
      </c>
      <c r="AQ5097" s="2" t="s">
        <v>81</v>
      </c>
      <c r="AR5097" s="3">
        <v>45659.536562499998</v>
      </c>
      <c r="AS5097" s="2" t="s">
        <v>82</v>
      </c>
      <c r="AT5097" s="3">
        <v>45657.399305555555</v>
      </c>
      <c r="AU5097" s="2" t="s">
        <v>104</v>
      </c>
      <c r="AV5097" s="2" t="s">
        <v>569</v>
      </c>
      <c r="AW5097" s="2" t="s">
        <v>570</v>
      </c>
      <c r="AX5097" s="2" t="s">
        <v>571</v>
      </c>
      <c r="AZ5097" s="3">
        <v>45659.536562499998</v>
      </c>
      <c r="BB5097" s="2" t="s">
        <v>2219</v>
      </c>
      <c r="BC5097" s="2" t="s">
        <v>696</v>
      </c>
      <c r="BD5097" s="2" t="s">
        <v>89</v>
      </c>
      <c r="BE5097" s="2" t="s">
        <v>16557</v>
      </c>
      <c r="BF5097" s="2" t="s">
        <v>1093</v>
      </c>
    </row>
    <row r="5098" spans="1:58" x14ac:dyDescent="0.35">
      <c r="A5098" s="2">
        <v>2950795</v>
      </c>
      <c r="B5098" s="2" t="s">
        <v>58</v>
      </c>
      <c r="C5098" s="2">
        <v>1743031</v>
      </c>
      <c r="D5098" s="2">
        <v>339612733</v>
      </c>
      <c r="E5098" s="2" t="s">
        <v>59</v>
      </c>
      <c r="F5098" s="2" t="s">
        <v>60</v>
      </c>
      <c r="G5098" s="2" t="s">
        <v>590</v>
      </c>
      <c r="H5098" s="2" t="s">
        <v>7359</v>
      </c>
      <c r="I5098" s="2">
        <v>776457875</v>
      </c>
      <c r="J5098" s="2" t="s">
        <v>592</v>
      </c>
      <c r="K5098" s="2">
        <v>16</v>
      </c>
      <c r="L5098" s="2" t="s">
        <v>63</v>
      </c>
      <c r="M5098" s="2" t="s">
        <v>64</v>
      </c>
      <c r="N5098" s="3">
        <v>45648.677858796298</v>
      </c>
      <c r="O5098" s="2" t="s">
        <v>187</v>
      </c>
      <c r="Q5098" s="2" t="s">
        <v>66</v>
      </c>
      <c r="R5098" s="3">
        <v>45656.887696759259</v>
      </c>
      <c r="S5098" s="2" t="s">
        <v>3313</v>
      </c>
      <c r="T5098" s="2" t="s">
        <v>703</v>
      </c>
      <c r="U5098" s="2" t="s">
        <v>901</v>
      </c>
      <c r="V5098" s="2" t="s">
        <v>22893</v>
      </c>
      <c r="W5098" s="2" t="s">
        <v>497</v>
      </c>
      <c r="X5098" s="2" t="s">
        <v>497</v>
      </c>
      <c r="Y5098" s="2" t="s">
        <v>2797</v>
      </c>
      <c r="Z5098" s="2" t="s">
        <v>499</v>
      </c>
      <c r="AA5098" s="2" t="s">
        <v>2798</v>
      </c>
      <c r="AB5098" s="2" t="s">
        <v>2798</v>
      </c>
      <c r="AE5098" s="3">
        <v>45656.887708333335</v>
      </c>
      <c r="AF5098" s="2" t="s">
        <v>77</v>
      </c>
      <c r="AH5098" s="2" t="s">
        <v>142</v>
      </c>
      <c r="AI5098" s="2" t="s">
        <v>79</v>
      </c>
      <c r="AJ5098" s="2" t="s">
        <v>767</v>
      </c>
      <c r="AK5098" s="2" t="s">
        <v>4013</v>
      </c>
      <c r="AL5098" s="2" t="s">
        <v>3313</v>
      </c>
      <c r="AM5098" s="3">
        <v>45656.887743055559</v>
      </c>
      <c r="AN5098" s="2" t="s">
        <v>4013</v>
      </c>
      <c r="AP5098" s="2">
        <v>5543166</v>
      </c>
      <c r="AQ5098" s="2" t="s">
        <v>81</v>
      </c>
      <c r="AR5098" s="3">
        <v>45657.663541666669</v>
      </c>
      <c r="AS5098" s="2" t="s">
        <v>82</v>
      </c>
      <c r="AT5098" s="3">
        <v>45657.333333333336</v>
      </c>
      <c r="AU5098" s="2" t="s">
        <v>104</v>
      </c>
      <c r="AV5098" s="2" t="s">
        <v>502</v>
      </c>
      <c r="AW5098" s="2" t="s">
        <v>503</v>
      </c>
      <c r="AX5098" s="2" t="s">
        <v>4109</v>
      </c>
      <c r="AZ5098" s="3">
        <v>45657.663541666669</v>
      </c>
      <c r="BB5098" s="2" t="s">
        <v>2225</v>
      </c>
      <c r="BC5098" s="2" t="s">
        <v>2226</v>
      </c>
      <c r="BD5098" s="2" t="s">
        <v>2227</v>
      </c>
      <c r="BE5098" s="2" t="s">
        <v>22894</v>
      </c>
      <c r="BF5098" s="2" t="s">
        <v>10877</v>
      </c>
    </row>
    <row r="5099" spans="1:58" x14ac:dyDescent="0.35">
      <c r="A5099" s="2">
        <v>2950796</v>
      </c>
      <c r="B5099" s="2" t="s">
        <v>58</v>
      </c>
      <c r="C5099" s="2">
        <v>40068731</v>
      </c>
      <c r="D5099" s="2">
        <v>339766748</v>
      </c>
      <c r="E5099" s="2" t="s">
        <v>59</v>
      </c>
      <c r="F5099" s="2" t="s">
        <v>60</v>
      </c>
      <c r="G5099" s="2" t="s">
        <v>132</v>
      </c>
      <c r="H5099" s="2" t="s">
        <v>22895</v>
      </c>
      <c r="I5099" s="2">
        <v>779365812</v>
      </c>
      <c r="J5099" s="2" t="s">
        <v>134</v>
      </c>
      <c r="K5099" s="2">
        <v>12</v>
      </c>
      <c r="L5099" s="2" t="s">
        <v>63</v>
      </c>
      <c r="M5099" s="2" t="s">
        <v>64</v>
      </c>
      <c r="N5099" s="3">
        <v>44907.708333333336</v>
      </c>
      <c r="O5099" s="2" t="s">
        <v>65</v>
      </c>
      <c r="Q5099" s="2" t="s">
        <v>66</v>
      </c>
      <c r="R5099" s="3">
        <v>45656.888749999998</v>
      </c>
      <c r="S5099" s="2" t="s">
        <v>6997</v>
      </c>
      <c r="T5099" s="2" t="s">
        <v>68</v>
      </c>
      <c r="U5099" s="2" t="s">
        <v>69</v>
      </c>
      <c r="V5099" s="2" t="s">
        <v>22896</v>
      </c>
      <c r="W5099" s="2" t="s">
        <v>250</v>
      </c>
      <c r="X5099" s="2" t="s">
        <v>743</v>
      </c>
      <c r="Y5099" s="2" t="s">
        <v>855</v>
      </c>
      <c r="Z5099" s="2" t="s">
        <v>745</v>
      </c>
      <c r="AA5099" s="2" t="s">
        <v>746</v>
      </c>
      <c r="AB5099" s="2" t="s">
        <v>22897</v>
      </c>
      <c r="AE5099" s="3">
        <v>45656.888761574075</v>
      </c>
      <c r="AF5099" s="2" t="s">
        <v>77</v>
      </c>
      <c r="AH5099" s="2" t="s">
        <v>78</v>
      </c>
      <c r="AI5099" s="2" t="s">
        <v>79</v>
      </c>
      <c r="AJ5099" s="2" t="s">
        <v>123</v>
      </c>
      <c r="AK5099" s="2" t="s">
        <v>22898</v>
      </c>
      <c r="AL5099" s="2" t="s">
        <v>6997</v>
      </c>
      <c r="AM5099" s="3">
        <v>45656.888784722221</v>
      </c>
      <c r="AN5099" s="2" t="s">
        <v>22898</v>
      </c>
      <c r="AP5099" s="2">
        <v>5543167</v>
      </c>
      <c r="AQ5099" s="2" t="s">
        <v>81</v>
      </c>
      <c r="AR5099" s="3">
        <v>45656.932592592595</v>
      </c>
      <c r="AS5099" s="2" t="s">
        <v>82</v>
      </c>
      <c r="AT5099" s="3">
        <v>45657.333333333336</v>
      </c>
      <c r="AU5099" s="2" t="s">
        <v>104</v>
      </c>
      <c r="AV5099" s="2" t="s">
        <v>258</v>
      </c>
      <c r="AW5099" s="2" t="s">
        <v>259</v>
      </c>
      <c r="AX5099" s="2" t="s">
        <v>1686</v>
      </c>
      <c r="AZ5099" s="3">
        <v>45656.932592592595</v>
      </c>
      <c r="BB5099" s="2" t="s">
        <v>382</v>
      </c>
      <c r="BC5099" s="2" t="s">
        <v>383</v>
      </c>
      <c r="BD5099" s="2" t="s">
        <v>383</v>
      </c>
      <c r="BE5099" s="2" t="s">
        <v>22899</v>
      </c>
      <c r="BF5099" s="2" t="s">
        <v>8097</v>
      </c>
    </row>
    <row r="5100" spans="1:58" x14ac:dyDescent="0.35">
      <c r="A5100" s="2">
        <v>2950797</v>
      </c>
      <c r="B5100" s="2" t="s">
        <v>58</v>
      </c>
      <c r="C5100" s="2">
        <v>34455891</v>
      </c>
      <c r="D5100" s="2">
        <v>338204859</v>
      </c>
      <c r="E5100" s="2" t="s">
        <v>59</v>
      </c>
      <c r="F5100" s="2" t="s">
        <v>60</v>
      </c>
      <c r="G5100" s="2" t="s">
        <v>5369</v>
      </c>
      <c r="H5100" s="2" t="s">
        <v>22900</v>
      </c>
      <c r="I5100" s="2" t="s">
        <v>22901</v>
      </c>
      <c r="J5100" s="2" t="s">
        <v>4813</v>
      </c>
      <c r="K5100" s="2">
        <v>12</v>
      </c>
      <c r="L5100" s="2" t="s">
        <v>63</v>
      </c>
      <c r="M5100" s="2" t="s">
        <v>64</v>
      </c>
      <c r="N5100" s="3">
        <v>44805</v>
      </c>
      <c r="O5100" s="2" t="s">
        <v>187</v>
      </c>
      <c r="Q5100" s="2" t="s">
        <v>66</v>
      </c>
      <c r="R5100" s="3">
        <v>45656.890104166669</v>
      </c>
      <c r="S5100" s="2" t="s">
        <v>13365</v>
      </c>
      <c r="T5100" s="2" t="s">
        <v>68</v>
      </c>
      <c r="U5100" s="2" t="s">
        <v>69</v>
      </c>
      <c r="V5100" s="2" t="s">
        <v>22902</v>
      </c>
      <c r="W5100" s="2" t="s">
        <v>71</v>
      </c>
      <c r="X5100" s="2" t="s">
        <v>72</v>
      </c>
      <c r="Y5100" s="2" t="s">
        <v>882</v>
      </c>
      <c r="Z5100" s="2" t="s">
        <v>883</v>
      </c>
      <c r="AA5100" s="2" t="s">
        <v>22903</v>
      </c>
      <c r="AB5100" s="2" t="s">
        <v>22903</v>
      </c>
      <c r="AC5100" s="2">
        <v>6</v>
      </c>
      <c r="AE5100" s="3">
        <v>45656.890115740738</v>
      </c>
      <c r="AF5100" s="2" t="s">
        <v>77</v>
      </c>
      <c r="AH5100" s="2" t="s">
        <v>142</v>
      </c>
      <c r="AI5100" s="2" t="s">
        <v>79</v>
      </c>
      <c r="AJ5100" s="2" t="s">
        <v>80</v>
      </c>
      <c r="AK5100" s="2" t="s">
        <v>22902</v>
      </c>
      <c r="AL5100" s="2" t="s">
        <v>13365</v>
      </c>
      <c r="AM5100" s="3">
        <v>45656.890173611115</v>
      </c>
      <c r="AN5100" s="2" t="s">
        <v>22902</v>
      </c>
      <c r="AP5100" s="2">
        <v>5543169</v>
      </c>
      <c r="AQ5100" s="2" t="s">
        <v>81</v>
      </c>
      <c r="AR5100" s="3">
        <v>45657.522314814814</v>
      </c>
      <c r="AS5100" s="2" t="s">
        <v>82</v>
      </c>
      <c r="AT5100" s="3">
        <v>45657.333333333336</v>
      </c>
      <c r="AU5100" s="2" t="s">
        <v>104</v>
      </c>
      <c r="AV5100" s="2" t="s">
        <v>84</v>
      </c>
      <c r="AW5100" s="2" t="s">
        <v>85</v>
      </c>
      <c r="AX5100" s="2" t="s">
        <v>86</v>
      </c>
      <c r="AZ5100" s="3">
        <v>45657.522314814814</v>
      </c>
      <c r="BB5100" s="2" t="s">
        <v>643</v>
      </c>
      <c r="BC5100" s="2" t="s">
        <v>644</v>
      </c>
      <c r="BD5100" s="2" t="s">
        <v>299</v>
      </c>
      <c r="BE5100" s="2" t="s">
        <v>1656</v>
      </c>
      <c r="BF5100" s="2" t="s">
        <v>560</v>
      </c>
    </row>
    <row r="5101" spans="1:58" x14ac:dyDescent="0.35">
      <c r="A5101" s="2">
        <v>2950798</v>
      </c>
      <c r="B5101" s="2" t="s">
        <v>58</v>
      </c>
      <c r="C5101" s="2">
        <v>41497011</v>
      </c>
      <c r="D5101" s="2">
        <v>338025003</v>
      </c>
      <c r="E5101" s="2" t="s">
        <v>59</v>
      </c>
      <c r="F5101" s="2" t="s">
        <v>60</v>
      </c>
      <c r="G5101" s="2" t="s">
        <v>4882</v>
      </c>
      <c r="H5101" s="2" t="s">
        <v>22904</v>
      </c>
      <c r="I5101" s="2">
        <v>775089964</v>
      </c>
      <c r="J5101" s="2" t="s">
        <v>10698</v>
      </c>
      <c r="K5101" s="2">
        <v>12</v>
      </c>
      <c r="L5101" s="2" t="s">
        <v>63</v>
      </c>
      <c r="M5101" s="2" t="s">
        <v>64</v>
      </c>
      <c r="N5101" s="3">
        <v>45244.691828703704</v>
      </c>
      <c r="O5101" s="2" t="s">
        <v>65</v>
      </c>
      <c r="Q5101" s="2" t="s">
        <v>66</v>
      </c>
      <c r="R5101" s="3">
        <v>45656.890729166669</v>
      </c>
      <c r="S5101" s="2" t="s">
        <v>3915</v>
      </c>
      <c r="T5101" s="2" t="s">
        <v>156</v>
      </c>
      <c r="U5101" s="2" t="s">
        <v>914</v>
      </c>
      <c r="V5101" s="2" t="s">
        <v>22905</v>
      </c>
      <c r="Y5101" s="2" t="s">
        <v>6111</v>
      </c>
      <c r="Z5101" s="2" t="s">
        <v>200</v>
      </c>
      <c r="AA5101" s="2" t="s">
        <v>2351</v>
      </c>
      <c r="AB5101" s="2" t="s">
        <v>22906</v>
      </c>
      <c r="AE5101" s="3">
        <v>45656.890740740739</v>
      </c>
      <c r="AF5101" s="2" t="s">
        <v>77</v>
      </c>
      <c r="AH5101" s="2" t="s">
        <v>142</v>
      </c>
      <c r="AI5101" s="2" t="s">
        <v>79</v>
      </c>
      <c r="AJ5101" s="2" t="s">
        <v>22907</v>
      </c>
      <c r="AK5101" s="2" t="s">
        <v>22905</v>
      </c>
      <c r="AL5101" s="2" t="s">
        <v>3915</v>
      </c>
      <c r="AM5101" s="3">
        <v>45656.890775462962</v>
      </c>
      <c r="AN5101" s="2" t="s">
        <v>22905</v>
      </c>
      <c r="AP5101" s="2">
        <v>5543170</v>
      </c>
      <c r="AQ5101" s="2" t="s">
        <v>81</v>
      </c>
      <c r="AR5101" s="3">
        <v>45657.615648148145</v>
      </c>
      <c r="AS5101" s="2" t="s">
        <v>82</v>
      </c>
      <c r="AT5101" s="3">
        <v>45657.333333333336</v>
      </c>
      <c r="AU5101" s="2" t="s">
        <v>104</v>
      </c>
      <c r="AV5101" s="2" t="s">
        <v>436</v>
      </c>
      <c r="AW5101" s="2" t="s">
        <v>437</v>
      </c>
      <c r="AX5101" s="2" t="s">
        <v>824</v>
      </c>
      <c r="AZ5101" s="3">
        <v>45657.615648148145</v>
      </c>
      <c r="BB5101" s="2" t="s">
        <v>887</v>
      </c>
      <c r="BC5101" s="2" t="s">
        <v>888</v>
      </c>
      <c r="BD5101" s="2" t="s">
        <v>889</v>
      </c>
      <c r="BE5101" s="2" t="s">
        <v>22908</v>
      </c>
      <c r="BF5101" s="2" t="s">
        <v>4299</v>
      </c>
    </row>
    <row r="5102" spans="1:58" x14ac:dyDescent="0.35">
      <c r="A5102" s="2">
        <v>2950799</v>
      </c>
      <c r="B5102" s="2" t="s">
        <v>58</v>
      </c>
      <c r="C5102" s="2">
        <v>40811311</v>
      </c>
      <c r="D5102" s="2">
        <v>338587899</v>
      </c>
      <c r="E5102" s="2" t="s">
        <v>59</v>
      </c>
      <c r="F5102" s="2" t="s">
        <v>60</v>
      </c>
      <c r="G5102" s="2" t="s">
        <v>266</v>
      </c>
      <c r="H5102" s="2" t="s">
        <v>22909</v>
      </c>
      <c r="I5102" s="2">
        <v>782326732</v>
      </c>
      <c r="J5102" s="2" t="s">
        <v>22910</v>
      </c>
      <c r="K5102" s="2">
        <v>12</v>
      </c>
      <c r="L5102" s="2" t="s">
        <v>63</v>
      </c>
      <c r="M5102" s="2" t="s">
        <v>64</v>
      </c>
      <c r="N5102" s="3">
        <v>45041.699814814812</v>
      </c>
      <c r="O5102" s="2" t="s">
        <v>65</v>
      </c>
      <c r="Q5102" s="2" t="s">
        <v>66</v>
      </c>
      <c r="R5102" s="3">
        <v>45656.890902777777</v>
      </c>
      <c r="S5102" s="2" t="s">
        <v>5312</v>
      </c>
      <c r="T5102" s="2" t="s">
        <v>68</v>
      </c>
      <c r="U5102" s="2" t="s">
        <v>481</v>
      </c>
      <c r="V5102" s="2" t="s">
        <v>22911</v>
      </c>
      <c r="W5102" s="2" t="s">
        <v>71</v>
      </c>
      <c r="X5102" s="2" t="s">
        <v>650</v>
      </c>
      <c r="Y5102" s="2" t="s">
        <v>1045</v>
      </c>
      <c r="Z5102" s="2" t="s">
        <v>652</v>
      </c>
      <c r="AA5102" s="2" t="s">
        <v>12309</v>
      </c>
      <c r="AB5102" s="2" t="s">
        <v>176</v>
      </c>
      <c r="AE5102" s="3">
        <v>45656.890925925924</v>
      </c>
      <c r="AF5102" s="2" t="s">
        <v>77</v>
      </c>
      <c r="AH5102" s="2" t="s">
        <v>78</v>
      </c>
      <c r="AI5102" s="2" t="s">
        <v>79</v>
      </c>
      <c r="AJ5102" s="2" t="s">
        <v>162</v>
      </c>
      <c r="AK5102" s="2" t="s">
        <v>22912</v>
      </c>
      <c r="AL5102" s="2" t="s">
        <v>5312</v>
      </c>
      <c r="AM5102" s="3">
        <v>45656.890949074077</v>
      </c>
      <c r="AN5102" s="2" t="s">
        <v>22912</v>
      </c>
      <c r="AP5102" s="2">
        <v>5543171</v>
      </c>
      <c r="AQ5102" s="2" t="s">
        <v>81</v>
      </c>
      <c r="AR5102" s="3">
        <v>45657.604479166665</v>
      </c>
      <c r="AS5102" s="2" t="s">
        <v>82</v>
      </c>
      <c r="AT5102" s="3">
        <v>45657.333333333336</v>
      </c>
      <c r="AU5102" s="2" t="s">
        <v>104</v>
      </c>
      <c r="AV5102" s="2" t="s">
        <v>655</v>
      </c>
      <c r="AW5102" s="2" t="s">
        <v>656</v>
      </c>
      <c r="AX5102" s="2" t="s">
        <v>1949</v>
      </c>
      <c r="AZ5102" s="3">
        <v>45657.604479166665</v>
      </c>
      <c r="BB5102" s="2" t="s">
        <v>887</v>
      </c>
      <c r="BC5102" s="2" t="s">
        <v>888</v>
      </c>
      <c r="BD5102" s="2" t="s">
        <v>889</v>
      </c>
      <c r="BE5102" s="2" t="s">
        <v>22913</v>
      </c>
      <c r="BF5102" s="2" t="s">
        <v>926</v>
      </c>
    </row>
    <row r="5103" spans="1:58" x14ac:dyDescent="0.35">
      <c r="A5103" s="2">
        <v>2950800</v>
      </c>
      <c r="B5103" s="2" t="s">
        <v>244</v>
      </c>
      <c r="C5103" s="2">
        <v>40577121</v>
      </c>
      <c r="D5103" s="2">
        <v>338577085</v>
      </c>
      <c r="E5103" s="2" t="s">
        <v>59</v>
      </c>
      <c r="F5103" s="2" t="s">
        <v>60</v>
      </c>
      <c r="G5103" s="2" t="s">
        <v>5018</v>
      </c>
      <c r="H5103" s="2" t="s">
        <v>2642</v>
      </c>
      <c r="I5103" s="2">
        <v>776425690</v>
      </c>
      <c r="J5103" s="2" t="s">
        <v>22914</v>
      </c>
      <c r="K5103" s="2">
        <v>13</v>
      </c>
      <c r="L5103" s="2" t="s">
        <v>63</v>
      </c>
      <c r="M5103" s="2" t="s">
        <v>64</v>
      </c>
      <c r="N5103" s="3">
        <v>45005.5</v>
      </c>
      <c r="O5103" s="2" t="s">
        <v>248</v>
      </c>
      <c r="Q5103" s="2" t="s">
        <v>66</v>
      </c>
      <c r="R5103" s="3">
        <v>45656.892372685186</v>
      </c>
      <c r="S5103" s="2" t="s">
        <v>8664</v>
      </c>
      <c r="T5103" s="2" t="s">
        <v>68</v>
      </c>
      <c r="U5103" s="2" t="s">
        <v>914</v>
      </c>
      <c r="V5103" s="2" t="s">
        <v>22915</v>
      </c>
      <c r="W5103" s="2" t="s">
        <v>118</v>
      </c>
      <c r="X5103" s="2" t="s">
        <v>271</v>
      </c>
      <c r="Y5103" s="2" t="s">
        <v>22916</v>
      </c>
      <c r="Z5103" s="2" t="s">
        <v>421</v>
      </c>
      <c r="AA5103" s="2" t="s">
        <v>3162</v>
      </c>
      <c r="AB5103" s="2" t="s">
        <v>3162</v>
      </c>
      <c r="AE5103" s="3">
        <v>45656.892384259256</v>
      </c>
      <c r="AF5103" s="2" t="s">
        <v>77</v>
      </c>
      <c r="AH5103" s="2" t="s">
        <v>78</v>
      </c>
      <c r="AI5103" s="2" t="s">
        <v>275</v>
      </c>
      <c r="AJ5103" s="2" t="s">
        <v>276</v>
      </c>
      <c r="AK5103" s="2" t="s">
        <v>22917</v>
      </c>
      <c r="AL5103" s="2" t="s">
        <v>8664</v>
      </c>
      <c r="AM5103" s="3">
        <v>45656.892418981479</v>
      </c>
      <c r="AN5103" s="2" t="s">
        <v>22917</v>
      </c>
      <c r="AP5103" s="2">
        <v>5543175</v>
      </c>
      <c r="AQ5103" s="2" t="s">
        <v>81</v>
      </c>
      <c r="AR5103" s="3">
        <v>45657.597824074073</v>
      </c>
      <c r="AS5103" s="2" t="s">
        <v>82</v>
      </c>
      <c r="AT5103" s="3">
        <v>45657.336805555555</v>
      </c>
      <c r="AU5103" s="2" t="s">
        <v>104</v>
      </c>
      <c r="AV5103" s="2" t="s">
        <v>277</v>
      </c>
      <c r="AW5103" s="2" t="s">
        <v>278</v>
      </c>
      <c r="AX5103" s="2" t="s">
        <v>279</v>
      </c>
      <c r="AZ5103" s="3">
        <v>45657.597824074073</v>
      </c>
      <c r="BB5103" s="2" t="s">
        <v>1695</v>
      </c>
      <c r="BC5103" s="2" t="s">
        <v>936</v>
      </c>
      <c r="BD5103" s="2" t="s">
        <v>1696</v>
      </c>
      <c r="BE5103" s="2" t="s">
        <v>17784</v>
      </c>
      <c r="BF5103" s="2" t="s">
        <v>284</v>
      </c>
    </row>
    <row r="5104" spans="1:58" x14ac:dyDescent="0.35">
      <c r="A5104" s="2">
        <v>2950801</v>
      </c>
      <c r="B5104" s="2" t="s">
        <v>58</v>
      </c>
      <c r="C5104" s="2">
        <v>32202681</v>
      </c>
      <c r="D5104" s="2">
        <v>339995645</v>
      </c>
      <c r="E5104" s="2" t="s">
        <v>59</v>
      </c>
      <c r="F5104" s="2" t="s">
        <v>60</v>
      </c>
      <c r="G5104" s="2" t="s">
        <v>534</v>
      </c>
      <c r="H5104" s="2" t="s">
        <v>1635</v>
      </c>
      <c r="I5104" s="2">
        <v>771647898</v>
      </c>
      <c r="J5104" s="2" t="s">
        <v>2486</v>
      </c>
      <c r="K5104" s="2">
        <v>14</v>
      </c>
      <c r="L5104" s="2" t="s">
        <v>63</v>
      </c>
      <c r="M5104" s="2" t="s">
        <v>64</v>
      </c>
      <c r="N5104" s="3">
        <v>45174.5</v>
      </c>
      <c r="O5104" s="2" t="s">
        <v>65</v>
      </c>
      <c r="Q5104" s="2" t="s">
        <v>66</v>
      </c>
      <c r="R5104" s="3">
        <v>45656.892743055556</v>
      </c>
      <c r="S5104" s="2" t="s">
        <v>3313</v>
      </c>
      <c r="T5104" s="2" t="s">
        <v>703</v>
      </c>
      <c r="U5104" s="2" t="s">
        <v>901</v>
      </c>
      <c r="V5104" s="2" t="s">
        <v>22918</v>
      </c>
      <c r="W5104" s="2" t="s">
        <v>233</v>
      </c>
      <c r="X5104" s="2" t="s">
        <v>234</v>
      </c>
      <c r="Y5104" s="2" t="s">
        <v>12380</v>
      </c>
      <c r="Z5104" s="2" t="s">
        <v>236</v>
      </c>
      <c r="AA5104" s="2" t="s">
        <v>3752</v>
      </c>
      <c r="AB5104" s="2" t="s">
        <v>176</v>
      </c>
      <c r="AC5104" s="2">
        <v>779165857</v>
      </c>
      <c r="AE5104" s="3">
        <v>45656.892754629633</v>
      </c>
      <c r="AF5104" s="2" t="s">
        <v>77</v>
      </c>
      <c r="AH5104" s="2" t="s">
        <v>142</v>
      </c>
      <c r="AI5104" s="2" t="s">
        <v>79</v>
      </c>
      <c r="AJ5104" s="2" t="s">
        <v>767</v>
      </c>
      <c r="AK5104" s="2" t="s">
        <v>4013</v>
      </c>
      <c r="AL5104" s="2" t="s">
        <v>3313</v>
      </c>
      <c r="AM5104" s="3">
        <v>45656.892777777779</v>
      </c>
      <c r="AN5104" s="2" t="s">
        <v>4013</v>
      </c>
      <c r="AP5104" s="2">
        <v>5543178</v>
      </c>
      <c r="AQ5104" s="2" t="s">
        <v>81</v>
      </c>
      <c r="AR5104" s="3">
        <v>45657.672326388885</v>
      </c>
      <c r="AS5104" s="2" t="s">
        <v>82</v>
      </c>
      <c r="AT5104" s="3">
        <v>45657.333333333336</v>
      </c>
      <c r="AU5104" s="2" t="s">
        <v>104</v>
      </c>
      <c r="AV5104" s="2" t="s">
        <v>239</v>
      </c>
      <c r="AW5104" s="2" t="s">
        <v>240</v>
      </c>
      <c r="AX5104" s="2" t="s">
        <v>1495</v>
      </c>
      <c r="AZ5104" s="3">
        <v>45657.672326388885</v>
      </c>
      <c r="BB5104" s="2" t="s">
        <v>12568</v>
      </c>
      <c r="BC5104" s="2" t="s">
        <v>2226</v>
      </c>
      <c r="BD5104" s="2" t="s">
        <v>2227</v>
      </c>
      <c r="BE5104" s="2" t="s">
        <v>11237</v>
      </c>
      <c r="BF5104" s="2" t="s">
        <v>10877</v>
      </c>
    </row>
    <row r="5105" spans="1:58" x14ac:dyDescent="0.35">
      <c r="A5105" s="2">
        <v>2950802</v>
      </c>
      <c r="B5105" s="2" t="s">
        <v>58</v>
      </c>
      <c r="C5105" s="2">
        <v>42055051</v>
      </c>
      <c r="D5105" s="2">
        <v>338038396</v>
      </c>
      <c r="E5105" s="2" t="s">
        <v>59</v>
      </c>
      <c r="F5105" s="2" t="s">
        <v>60</v>
      </c>
      <c r="G5105" s="2" t="s">
        <v>22919</v>
      </c>
      <c r="H5105" s="2" t="s">
        <v>5884</v>
      </c>
      <c r="I5105" s="2">
        <v>787564266</v>
      </c>
      <c r="J5105" s="2" t="s">
        <v>22920</v>
      </c>
      <c r="K5105" s="2">
        <v>13</v>
      </c>
      <c r="L5105" s="2" t="s">
        <v>63</v>
      </c>
      <c r="M5105" s="2" t="s">
        <v>64</v>
      </c>
      <c r="N5105" s="3">
        <v>45241.041666666664</v>
      </c>
      <c r="O5105" s="2" t="s">
        <v>65</v>
      </c>
      <c r="Q5105" s="2" t="s">
        <v>66</v>
      </c>
      <c r="R5105" s="3">
        <v>45656.893842592595</v>
      </c>
      <c r="S5105" s="2" t="s">
        <v>5021</v>
      </c>
      <c r="T5105" s="2" t="s">
        <v>156</v>
      </c>
      <c r="U5105" s="2" t="s">
        <v>481</v>
      </c>
      <c r="V5105" s="2" t="s">
        <v>22921</v>
      </c>
      <c r="W5105" s="2" t="s">
        <v>136</v>
      </c>
      <c r="X5105" s="2" t="s">
        <v>137</v>
      </c>
      <c r="Y5105" s="2" t="s">
        <v>837</v>
      </c>
      <c r="Z5105" s="2" t="s">
        <v>139</v>
      </c>
      <c r="AA5105" s="2" t="s">
        <v>838</v>
      </c>
      <c r="AB5105" s="2" t="s">
        <v>838</v>
      </c>
      <c r="AE5105" s="3">
        <v>45656.893854166665</v>
      </c>
      <c r="AF5105" s="2" t="s">
        <v>77</v>
      </c>
      <c r="AH5105" s="2" t="s">
        <v>142</v>
      </c>
      <c r="AI5105" s="2" t="s">
        <v>79</v>
      </c>
      <c r="AJ5105" s="2" t="s">
        <v>162</v>
      </c>
      <c r="AK5105" s="2" t="s">
        <v>22922</v>
      </c>
      <c r="AL5105" s="2" t="s">
        <v>5021</v>
      </c>
      <c r="AM5105" s="3">
        <v>45656.893888888888</v>
      </c>
      <c r="AN5105" s="2" t="s">
        <v>22922</v>
      </c>
      <c r="AP5105" s="2">
        <v>5543179</v>
      </c>
      <c r="AQ5105" s="2" t="s">
        <v>81</v>
      </c>
      <c r="AR5105" s="3">
        <v>45657.826562499999</v>
      </c>
      <c r="AS5105" s="2" t="s">
        <v>82</v>
      </c>
      <c r="AT5105" s="3">
        <v>45657.333333333336</v>
      </c>
      <c r="AU5105" s="2" t="s">
        <v>104</v>
      </c>
      <c r="AV5105" s="2" t="s">
        <v>163</v>
      </c>
      <c r="AW5105" s="2" t="s">
        <v>164</v>
      </c>
      <c r="AX5105" s="2" t="s">
        <v>3866</v>
      </c>
      <c r="AZ5105" s="3">
        <v>45657.826562499999</v>
      </c>
      <c r="BB5105" s="2" t="s">
        <v>87</v>
      </c>
      <c r="BC5105" s="2" t="s">
        <v>88</v>
      </c>
      <c r="BD5105" s="2" t="s">
        <v>89</v>
      </c>
      <c r="BE5105" s="2" t="s">
        <v>476</v>
      </c>
      <c r="BF5105" s="2" t="s">
        <v>147</v>
      </c>
    </row>
    <row r="5106" spans="1:58" x14ac:dyDescent="0.35">
      <c r="A5106" s="2">
        <v>2950803</v>
      </c>
      <c r="B5106" s="2" t="s">
        <v>244</v>
      </c>
      <c r="C5106" s="2">
        <v>33534131</v>
      </c>
      <c r="D5106" s="2" t="s">
        <v>22923</v>
      </c>
      <c r="E5106" s="2" t="s">
        <v>59</v>
      </c>
      <c r="F5106" s="2" t="s">
        <v>60</v>
      </c>
      <c r="G5106" s="2" t="s">
        <v>3095</v>
      </c>
      <c r="H5106" s="2" t="s">
        <v>22924</v>
      </c>
      <c r="I5106" s="2">
        <v>777811667</v>
      </c>
      <c r="J5106" s="2" t="s">
        <v>3097</v>
      </c>
      <c r="K5106" s="2">
        <v>12</v>
      </c>
      <c r="L5106" s="2" t="s">
        <v>63</v>
      </c>
      <c r="M5106" s="2" t="s">
        <v>64</v>
      </c>
      <c r="N5106" s="3">
        <v>44839.581261574072</v>
      </c>
      <c r="O5106" s="2" t="s">
        <v>509</v>
      </c>
      <c r="Q5106" s="2" t="s">
        <v>66</v>
      </c>
      <c r="R5106" s="3">
        <v>45656.894120370373</v>
      </c>
      <c r="S5106" s="2" t="s">
        <v>13308</v>
      </c>
      <c r="T5106" s="2" t="s">
        <v>68</v>
      </c>
      <c r="U5106" s="2" t="s">
        <v>69</v>
      </c>
      <c r="V5106" s="2" t="s">
        <v>22925</v>
      </c>
      <c r="Y5106" s="2" t="s">
        <v>6077</v>
      </c>
      <c r="Z5106" s="2" t="s">
        <v>2075</v>
      </c>
      <c r="AA5106" s="2" t="s">
        <v>2075</v>
      </c>
      <c r="AB5106" s="2" t="s">
        <v>12203</v>
      </c>
      <c r="AE5106" s="3">
        <v>45656.894120370373</v>
      </c>
      <c r="AF5106" s="2" t="s">
        <v>77</v>
      </c>
      <c r="AH5106" s="2" t="s">
        <v>142</v>
      </c>
      <c r="AI5106" s="2" t="s">
        <v>275</v>
      </c>
      <c r="AJ5106" s="2" t="s">
        <v>256</v>
      </c>
      <c r="AK5106" s="2" t="s">
        <v>22925</v>
      </c>
      <c r="AL5106" s="2" t="s">
        <v>13308</v>
      </c>
      <c r="AM5106" s="3">
        <v>45656.894155092596</v>
      </c>
      <c r="AN5106" s="2" t="s">
        <v>22925</v>
      </c>
      <c r="AP5106" s="2">
        <v>5543180</v>
      </c>
      <c r="AQ5106" s="2" t="s">
        <v>81</v>
      </c>
      <c r="AR5106" s="3">
        <v>45657.049560185187</v>
      </c>
      <c r="AS5106" s="2" t="s">
        <v>82</v>
      </c>
      <c r="AT5106" s="3">
        <v>45657.333333333336</v>
      </c>
      <c r="AU5106" s="2" t="s">
        <v>104</v>
      </c>
      <c r="AV5106" s="2" t="s">
        <v>682</v>
      </c>
      <c r="AW5106" s="2" t="s">
        <v>683</v>
      </c>
      <c r="AX5106" s="2" t="s">
        <v>849</v>
      </c>
      <c r="AZ5106" s="3">
        <v>45657.049560185187</v>
      </c>
      <c r="BB5106" s="2" t="s">
        <v>382</v>
      </c>
      <c r="BC5106" s="2" t="s">
        <v>383</v>
      </c>
      <c r="BD5106" s="2" t="s">
        <v>383</v>
      </c>
      <c r="BF5106" s="2" t="s">
        <v>4217</v>
      </c>
    </row>
    <row r="5107" spans="1:58" x14ac:dyDescent="0.35">
      <c r="A5107" s="2">
        <v>2950804</v>
      </c>
      <c r="B5107" s="2" t="s">
        <v>58</v>
      </c>
      <c r="C5107" s="2">
        <v>33515621</v>
      </c>
      <c r="D5107" s="2">
        <v>338676255</v>
      </c>
      <c r="E5107" s="2" t="s">
        <v>59</v>
      </c>
      <c r="F5107" s="2" t="s">
        <v>60</v>
      </c>
      <c r="G5107" s="2" t="s">
        <v>2649</v>
      </c>
      <c r="H5107" s="2" t="s">
        <v>22926</v>
      </c>
      <c r="I5107" s="2">
        <v>776438633</v>
      </c>
      <c r="J5107" s="2" t="s">
        <v>22927</v>
      </c>
      <c r="K5107" s="2">
        <v>12</v>
      </c>
      <c r="L5107" s="2" t="s">
        <v>63</v>
      </c>
      <c r="M5107" s="2" t="s">
        <v>64</v>
      </c>
      <c r="N5107" s="3">
        <v>44805</v>
      </c>
      <c r="O5107" s="2" t="s">
        <v>647</v>
      </c>
      <c r="Q5107" s="2" t="s">
        <v>66</v>
      </c>
      <c r="R5107" s="3">
        <v>45656.895381944443</v>
      </c>
      <c r="S5107" s="2" t="s">
        <v>3119</v>
      </c>
      <c r="T5107" s="2" t="s">
        <v>68</v>
      </c>
      <c r="U5107" s="2" t="s">
        <v>69</v>
      </c>
      <c r="V5107" s="2" t="s">
        <v>22928</v>
      </c>
      <c r="W5107" s="2" t="s">
        <v>71</v>
      </c>
      <c r="X5107" s="2" t="s">
        <v>650</v>
      </c>
      <c r="Y5107" s="2" t="s">
        <v>2305</v>
      </c>
      <c r="Z5107" s="2" t="s">
        <v>4516</v>
      </c>
      <c r="AA5107" s="2" t="s">
        <v>4729</v>
      </c>
      <c r="AB5107" s="2" t="s">
        <v>4729</v>
      </c>
      <c r="AC5107" s="2">
        <v>116</v>
      </c>
      <c r="AE5107" s="3">
        <v>45656.89539351852</v>
      </c>
      <c r="AF5107" s="2" t="s">
        <v>77</v>
      </c>
      <c r="AH5107" s="2" t="s">
        <v>142</v>
      </c>
      <c r="AI5107" s="2" t="s">
        <v>79</v>
      </c>
      <c r="AJ5107" s="2" t="s">
        <v>123</v>
      </c>
      <c r="AK5107" s="2" t="s">
        <v>22929</v>
      </c>
      <c r="AL5107" s="2" t="s">
        <v>3119</v>
      </c>
      <c r="AM5107" s="3">
        <v>45656.895428240743</v>
      </c>
      <c r="AN5107" s="2" t="s">
        <v>22929</v>
      </c>
      <c r="AP5107" s="2">
        <v>5543181</v>
      </c>
      <c r="AQ5107" s="2" t="s">
        <v>81</v>
      </c>
      <c r="AR5107" s="3">
        <v>45657.66511574074</v>
      </c>
      <c r="AS5107" s="2" t="s">
        <v>82</v>
      </c>
      <c r="AT5107" s="3">
        <v>45657.333333333336</v>
      </c>
      <c r="AU5107" s="2" t="s">
        <v>104</v>
      </c>
      <c r="AV5107" s="2" t="s">
        <v>655</v>
      </c>
      <c r="AW5107" s="2" t="s">
        <v>656</v>
      </c>
      <c r="AX5107" s="2" t="s">
        <v>2103</v>
      </c>
      <c r="AZ5107" s="3">
        <v>45657.66511574074</v>
      </c>
      <c r="BB5107" s="2" t="s">
        <v>557</v>
      </c>
      <c r="BC5107" s="2" t="s">
        <v>558</v>
      </c>
      <c r="BD5107" s="2" t="s">
        <v>181</v>
      </c>
      <c r="BE5107" s="2" t="s">
        <v>1260</v>
      </c>
      <c r="BF5107" s="2" t="s">
        <v>1901</v>
      </c>
    </row>
    <row r="5108" spans="1:58" x14ac:dyDescent="0.35">
      <c r="A5108" s="2">
        <v>2950805</v>
      </c>
      <c r="B5108" s="2" t="s">
        <v>58</v>
      </c>
      <c r="C5108" s="2">
        <v>40864451</v>
      </c>
      <c r="D5108" s="2">
        <v>338589996</v>
      </c>
      <c r="E5108" s="2" t="s">
        <v>59</v>
      </c>
      <c r="F5108" s="2" t="s">
        <v>60</v>
      </c>
      <c r="G5108" s="2" t="s">
        <v>3141</v>
      </c>
      <c r="H5108" s="2" t="s">
        <v>229</v>
      </c>
      <c r="I5108" s="2">
        <v>774268880</v>
      </c>
      <c r="J5108" s="2" t="s">
        <v>22930</v>
      </c>
      <c r="K5108" s="2">
        <v>13</v>
      </c>
      <c r="L5108" s="2" t="s">
        <v>63</v>
      </c>
      <c r="M5108" s="2" t="s">
        <v>64</v>
      </c>
      <c r="N5108" s="3">
        <v>45099.814432870371</v>
      </c>
      <c r="O5108" s="2" t="s">
        <v>65</v>
      </c>
      <c r="Q5108" s="2" t="s">
        <v>66</v>
      </c>
      <c r="R5108" s="3">
        <v>45656.89571759259</v>
      </c>
      <c r="S5108" s="2" t="s">
        <v>8694</v>
      </c>
      <c r="T5108" s="2" t="s">
        <v>68</v>
      </c>
      <c r="U5108" s="2" t="s">
        <v>69</v>
      </c>
      <c r="V5108" s="2" t="s">
        <v>22931</v>
      </c>
      <c r="W5108" s="2" t="s">
        <v>71</v>
      </c>
      <c r="X5108" s="2" t="s">
        <v>317</v>
      </c>
      <c r="Y5108" s="2" t="s">
        <v>98</v>
      </c>
      <c r="Z5108" s="2" t="s">
        <v>99</v>
      </c>
      <c r="AA5108" s="2" t="s">
        <v>6803</v>
      </c>
      <c r="AB5108" s="2" t="s">
        <v>22932</v>
      </c>
      <c r="AE5108" s="3">
        <v>45656.895729166667</v>
      </c>
      <c r="AF5108" s="2" t="s">
        <v>77</v>
      </c>
      <c r="AH5108" s="2" t="s">
        <v>78</v>
      </c>
      <c r="AI5108" s="2" t="s">
        <v>79</v>
      </c>
      <c r="AJ5108" s="2" t="s">
        <v>123</v>
      </c>
      <c r="AK5108" s="2" t="s">
        <v>6933</v>
      </c>
      <c r="AL5108" s="2" t="s">
        <v>8694</v>
      </c>
      <c r="AM5108" s="3">
        <v>45656.895752314813</v>
      </c>
      <c r="AN5108" s="2" t="s">
        <v>6933</v>
      </c>
      <c r="AP5108" s="2">
        <v>5543183</v>
      </c>
      <c r="AQ5108" s="2" t="s">
        <v>81</v>
      </c>
      <c r="AR5108" s="3">
        <v>45657.56082175926</v>
      </c>
      <c r="AS5108" s="2" t="s">
        <v>82</v>
      </c>
      <c r="AT5108" s="3">
        <v>45657.333333333336</v>
      </c>
      <c r="AU5108" s="2" t="s">
        <v>104</v>
      </c>
      <c r="AV5108" s="2" t="s">
        <v>321</v>
      </c>
      <c r="AW5108" s="2" t="s">
        <v>322</v>
      </c>
      <c r="AX5108" s="2" t="s">
        <v>1607</v>
      </c>
      <c r="AZ5108" s="3">
        <v>45657.56082175926</v>
      </c>
      <c r="BB5108" s="2" t="s">
        <v>297</v>
      </c>
      <c r="BC5108" s="2" t="s">
        <v>298</v>
      </c>
      <c r="BD5108" s="2" t="s">
        <v>299</v>
      </c>
      <c r="BE5108" s="2" t="s">
        <v>22933</v>
      </c>
      <c r="BF5108" s="2" t="s">
        <v>3840</v>
      </c>
    </row>
    <row r="5109" spans="1:58" x14ac:dyDescent="0.35">
      <c r="A5109" s="2">
        <v>2950806</v>
      </c>
      <c r="B5109" s="2" t="s">
        <v>808</v>
      </c>
      <c r="C5109" s="2">
        <v>41833981</v>
      </c>
      <c r="D5109" s="2">
        <v>339780545</v>
      </c>
      <c r="E5109" s="2" t="s">
        <v>59</v>
      </c>
      <c r="F5109" s="2" t="s">
        <v>60</v>
      </c>
      <c r="G5109" s="2" t="s">
        <v>2656</v>
      </c>
      <c r="H5109" s="2" t="s">
        <v>11189</v>
      </c>
      <c r="I5109" s="2">
        <v>771587367</v>
      </c>
      <c r="J5109" s="2" t="s">
        <v>14858</v>
      </c>
      <c r="K5109" s="2">
        <v>14</v>
      </c>
      <c r="L5109" s="2" t="s">
        <v>63</v>
      </c>
      <c r="M5109" s="2" t="s">
        <v>64</v>
      </c>
      <c r="N5109" s="3">
        <v>45212.509583333333</v>
      </c>
      <c r="O5109" s="2" t="s">
        <v>248</v>
      </c>
      <c r="Q5109" s="2" t="s">
        <v>66</v>
      </c>
      <c r="R5109" s="3">
        <v>45656.899328703701</v>
      </c>
      <c r="S5109" s="2" t="s">
        <v>3915</v>
      </c>
      <c r="T5109" s="2" t="s">
        <v>156</v>
      </c>
      <c r="U5109" s="2" t="s">
        <v>69</v>
      </c>
      <c r="V5109" s="2" t="s">
        <v>22934</v>
      </c>
      <c r="Y5109" s="2" t="s">
        <v>3384</v>
      </c>
      <c r="Z5109" s="2" t="s">
        <v>253</v>
      </c>
      <c r="AA5109" s="2" t="s">
        <v>3385</v>
      </c>
      <c r="AB5109" s="2" t="s">
        <v>3385</v>
      </c>
      <c r="AE5109" s="3">
        <v>45656.899340277778</v>
      </c>
      <c r="AF5109" s="2" t="s">
        <v>77</v>
      </c>
      <c r="AH5109" s="2" t="s">
        <v>142</v>
      </c>
      <c r="AI5109" s="2" t="s">
        <v>255</v>
      </c>
      <c r="AJ5109" s="2" t="s">
        <v>516</v>
      </c>
      <c r="AK5109" s="2" t="s">
        <v>22934</v>
      </c>
      <c r="AL5109" s="2" t="s">
        <v>3915</v>
      </c>
      <c r="AM5109" s="3">
        <v>45656.899375000001</v>
      </c>
      <c r="AN5109" s="2" t="s">
        <v>22934</v>
      </c>
      <c r="AP5109" s="2">
        <v>5543187</v>
      </c>
      <c r="AQ5109" s="2" t="s">
        <v>81</v>
      </c>
      <c r="AR5109" s="3">
        <v>45657.686898148146</v>
      </c>
      <c r="AS5109" s="2" t="s">
        <v>82</v>
      </c>
      <c r="AT5109" s="3">
        <v>45657.333333333336</v>
      </c>
      <c r="AU5109" s="2" t="s">
        <v>104</v>
      </c>
      <c r="AV5109" s="2" t="s">
        <v>258</v>
      </c>
      <c r="AW5109" s="2" t="s">
        <v>259</v>
      </c>
      <c r="AX5109" s="2" t="s">
        <v>934</v>
      </c>
      <c r="AZ5109" s="3">
        <v>45657.686898148146</v>
      </c>
      <c r="BB5109" s="2" t="s">
        <v>2731</v>
      </c>
      <c r="BC5109" s="2" t="s">
        <v>2732</v>
      </c>
      <c r="BD5109" s="2" t="s">
        <v>2733</v>
      </c>
      <c r="BE5109" s="2" t="s">
        <v>22935</v>
      </c>
      <c r="BF5109" s="2" t="s">
        <v>1503</v>
      </c>
    </row>
    <row r="5110" spans="1:58" x14ac:dyDescent="0.35">
      <c r="A5110" s="2">
        <v>2950807</v>
      </c>
      <c r="B5110" s="2" t="s">
        <v>58</v>
      </c>
      <c r="C5110" s="2">
        <v>42707971</v>
      </c>
      <c r="D5110" s="2">
        <v>338044586</v>
      </c>
      <c r="E5110" s="2" t="s">
        <v>59</v>
      </c>
      <c r="F5110" s="2" t="s">
        <v>60</v>
      </c>
      <c r="G5110" s="2" t="s">
        <v>1460</v>
      </c>
      <c r="H5110" s="2" t="s">
        <v>22936</v>
      </c>
      <c r="I5110" s="2">
        <v>772025775</v>
      </c>
      <c r="J5110" s="2" t="s">
        <v>1407</v>
      </c>
      <c r="K5110" s="2">
        <v>13</v>
      </c>
      <c r="L5110" s="2" t="s">
        <v>63</v>
      </c>
      <c r="M5110" s="2" t="s">
        <v>64</v>
      </c>
      <c r="N5110" s="3">
        <v>45352.673541666663</v>
      </c>
      <c r="O5110" s="2" t="s">
        <v>65</v>
      </c>
      <c r="Q5110" s="2" t="s">
        <v>66</v>
      </c>
      <c r="R5110" s="3">
        <v>45656.901273148149</v>
      </c>
      <c r="S5110" s="2" t="s">
        <v>3313</v>
      </c>
      <c r="T5110" s="2" t="s">
        <v>703</v>
      </c>
      <c r="U5110" s="2" t="s">
        <v>901</v>
      </c>
      <c r="V5110" s="2" t="s">
        <v>22937</v>
      </c>
      <c r="W5110" s="2" t="s">
        <v>118</v>
      </c>
      <c r="X5110" s="2" t="s">
        <v>119</v>
      </c>
      <c r="Y5110" s="2" t="s">
        <v>12036</v>
      </c>
      <c r="Z5110" s="2" t="s">
        <v>917</v>
      </c>
      <c r="AA5110" s="2" t="s">
        <v>917</v>
      </c>
      <c r="AB5110" s="2" t="s">
        <v>176</v>
      </c>
      <c r="AE5110" s="3">
        <v>45656.901284722226</v>
      </c>
      <c r="AF5110" s="2" t="s">
        <v>77</v>
      </c>
      <c r="AH5110" s="2" t="s">
        <v>142</v>
      </c>
      <c r="AI5110" s="2" t="s">
        <v>79</v>
      </c>
      <c r="AJ5110" s="2" t="s">
        <v>767</v>
      </c>
      <c r="AK5110" s="2" t="s">
        <v>22938</v>
      </c>
      <c r="AL5110" s="2" t="s">
        <v>3313</v>
      </c>
      <c r="AM5110" s="3">
        <v>45656.901307870372</v>
      </c>
      <c r="AN5110" s="2" t="s">
        <v>22938</v>
      </c>
      <c r="AP5110" s="2">
        <v>5543193</v>
      </c>
      <c r="AQ5110" s="2" t="s">
        <v>81</v>
      </c>
      <c r="AR5110" s="3">
        <v>45657.416967592595</v>
      </c>
      <c r="AS5110" s="2" t="s">
        <v>82</v>
      </c>
      <c r="AT5110" s="3">
        <v>45657.333333333336</v>
      </c>
      <c r="AU5110" s="2" t="s">
        <v>104</v>
      </c>
      <c r="AV5110" s="2" t="s">
        <v>125</v>
      </c>
      <c r="AW5110" s="2" t="s">
        <v>126</v>
      </c>
      <c r="AX5110" s="2" t="s">
        <v>556</v>
      </c>
      <c r="AZ5110" s="3">
        <v>45657.416967592595</v>
      </c>
      <c r="BB5110" s="2" t="s">
        <v>207</v>
      </c>
      <c r="BC5110" s="2" t="s">
        <v>208</v>
      </c>
      <c r="BD5110" s="2" t="s">
        <v>209</v>
      </c>
      <c r="BE5110" s="2" t="s">
        <v>22939</v>
      </c>
      <c r="BF5110" s="2" t="s">
        <v>2337</v>
      </c>
    </row>
    <row r="5111" spans="1:58" x14ac:dyDescent="0.35">
      <c r="A5111" s="2">
        <v>2950808</v>
      </c>
      <c r="B5111" s="2" t="s">
        <v>58</v>
      </c>
      <c r="C5111" s="2">
        <v>41007331</v>
      </c>
      <c r="D5111" s="2">
        <v>338458209</v>
      </c>
      <c r="E5111" s="2" t="s">
        <v>59</v>
      </c>
      <c r="F5111" s="2" t="s">
        <v>60</v>
      </c>
      <c r="G5111" s="2" t="s">
        <v>699</v>
      </c>
      <c r="H5111" s="2" t="s">
        <v>2048</v>
      </c>
      <c r="I5111" s="2">
        <v>774388118</v>
      </c>
      <c r="J5111" s="2" t="s">
        <v>22940</v>
      </c>
      <c r="K5111" s="2">
        <v>13</v>
      </c>
      <c r="L5111" s="2" t="s">
        <v>63</v>
      </c>
      <c r="M5111" s="2" t="s">
        <v>64</v>
      </c>
      <c r="N5111" s="3">
        <v>45444.000011574077</v>
      </c>
      <c r="O5111" s="2" t="s">
        <v>65</v>
      </c>
      <c r="Q5111" s="2" t="s">
        <v>66</v>
      </c>
      <c r="R5111" s="3">
        <v>45656.901828703703</v>
      </c>
      <c r="S5111" s="2" t="s">
        <v>8097</v>
      </c>
      <c r="T5111" s="2" t="s">
        <v>68</v>
      </c>
      <c r="U5111" s="2" t="s">
        <v>417</v>
      </c>
      <c r="V5111" s="2" t="s">
        <v>22941</v>
      </c>
      <c r="W5111" s="2" t="s">
        <v>118</v>
      </c>
      <c r="X5111" s="2" t="s">
        <v>271</v>
      </c>
      <c r="Y5111" s="2" t="s">
        <v>4208</v>
      </c>
      <c r="Z5111" s="2" t="s">
        <v>273</v>
      </c>
      <c r="AA5111" s="2" t="s">
        <v>10106</v>
      </c>
      <c r="AB5111" s="2" t="s">
        <v>10107</v>
      </c>
      <c r="AE5111" s="3">
        <v>45656.90184027778</v>
      </c>
      <c r="AF5111" s="2" t="s">
        <v>77</v>
      </c>
      <c r="AH5111" s="2" t="s">
        <v>142</v>
      </c>
      <c r="AI5111" s="2" t="s">
        <v>79</v>
      </c>
      <c r="AJ5111" s="2" t="s">
        <v>191</v>
      </c>
      <c r="AK5111" s="2" t="s">
        <v>22941</v>
      </c>
      <c r="AL5111" s="2" t="s">
        <v>8097</v>
      </c>
      <c r="AM5111" s="3">
        <v>45656.901875000003</v>
      </c>
      <c r="AN5111" s="2" t="s">
        <v>22941</v>
      </c>
      <c r="AP5111" s="2">
        <v>5543194</v>
      </c>
      <c r="AQ5111" s="2" t="s">
        <v>81</v>
      </c>
      <c r="AR5111" s="3">
        <v>45657.560694444444</v>
      </c>
      <c r="AS5111" s="2" t="s">
        <v>82</v>
      </c>
      <c r="AT5111" s="3">
        <v>45657.333333333336</v>
      </c>
      <c r="AU5111" s="2" t="s">
        <v>104</v>
      </c>
      <c r="AV5111" s="2" t="s">
        <v>277</v>
      </c>
      <c r="AW5111" s="2" t="s">
        <v>278</v>
      </c>
      <c r="AX5111" s="2" t="s">
        <v>2556</v>
      </c>
      <c r="AZ5111" s="3">
        <v>45657.560694444444</v>
      </c>
      <c r="BB5111" s="2" t="s">
        <v>643</v>
      </c>
      <c r="BC5111" s="2" t="s">
        <v>644</v>
      </c>
      <c r="BD5111" s="2" t="s">
        <v>299</v>
      </c>
      <c r="BE5111" s="2" t="s">
        <v>4304</v>
      </c>
      <c r="BF5111" s="2" t="s">
        <v>802</v>
      </c>
    </row>
    <row r="5112" spans="1:58" x14ac:dyDescent="0.35">
      <c r="A5112" s="2">
        <v>2950809</v>
      </c>
      <c r="B5112" s="2" t="s">
        <v>58</v>
      </c>
      <c r="C5112" s="2">
        <v>33999451</v>
      </c>
      <c r="D5112" s="2">
        <v>338037245</v>
      </c>
      <c r="E5112" s="2" t="s">
        <v>59</v>
      </c>
      <c r="F5112" s="2" t="s">
        <v>60</v>
      </c>
      <c r="G5112" s="2" t="s">
        <v>170</v>
      </c>
      <c r="H5112" s="2" t="s">
        <v>22942</v>
      </c>
      <c r="I5112" s="2">
        <v>774712760</v>
      </c>
      <c r="J5112" s="2" t="s">
        <v>22943</v>
      </c>
      <c r="K5112" s="2">
        <v>13</v>
      </c>
      <c r="L5112" s="2" t="s">
        <v>305</v>
      </c>
      <c r="M5112" s="2" t="s">
        <v>64</v>
      </c>
      <c r="N5112" s="3">
        <v>45248.000011574077</v>
      </c>
      <c r="O5112" s="2" t="s">
        <v>647</v>
      </c>
      <c r="Q5112" s="2" t="s">
        <v>66</v>
      </c>
      <c r="R5112" s="3">
        <v>45656.904386574075</v>
      </c>
      <c r="S5112" s="2" t="s">
        <v>4174</v>
      </c>
      <c r="T5112" s="2" t="s">
        <v>156</v>
      </c>
      <c r="U5112" s="2" t="s">
        <v>417</v>
      </c>
      <c r="V5112" s="2" t="s">
        <v>22944</v>
      </c>
      <c r="W5112" s="2" t="s">
        <v>136</v>
      </c>
      <c r="X5112" s="2" t="s">
        <v>137</v>
      </c>
      <c r="Y5112" s="2" t="s">
        <v>4271</v>
      </c>
      <c r="Z5112" s="2" t="s">
        <v>991</v>
      </c>
      <c r="AA5112" s="2" t="s">
        <v>9347</v>
      </c>
      <c r="AB5112" s="2" t="s">
        <v>9347</v>
      </c>
      <c r="AC5112" s="2">
        <v>362</v>
      </c>
      <c r="AE5112" s="3">
        <v>45656.904398148145</v>
      </c>
      <c r="AF5112" s="2" t="s">
        <v>77</v>
      </c>
      <c r="AH5112" s="2" t="s">
        <v>142</v>
      </c>
      <c r="AI5112" s="2" t="s">
        <v>79</v>
      </c>
      <c r="AJ5112" s="2" t="s">
        <v>123</v>
      </c>
      <c r="AK5112" s="2" t="s">
        <v>22944</v>
      </c>
      <c r="AL5112" s="2" t="s">
        <v>4174</v>
      </c>
      <c r="AM5112" s="3">
        <v>45656.904421296298</v>
      </c>
      <c r="AN5112" s="2" t="s">
        <v>22944</v>
      </c>
      <c r="AP5112" s="2">
        <v>5543198</v>
      </c>
      <c r="AQ5112" s="2" t="s">
        <v>81</v>
      </c>
      <c r="AR5112" s="3">
        <v>45657.622349537036</v>
      </c>
      <c r="AS5112" s="2" t="s">
        <v>82</v>
      </c>
      <c r="AT5112" s="3">
        <v>45657.333333333336</v>
      </c>
      <c r="AU5112" s="2" t="s">
        <v>104</v>
      </c>
      <c r="AV5112" s="2" t="s">
        <v>163</v>
      </c>
      <c r="AW5112" s="2" t="s">
        <v>164</v>
      </c>
      <c r="AX5112" s="2" t="s">
        <v>4623</v>
      </c>
      <c r="AZ5112" s="3">
        <v>45657.622349537036</v>
      </c>
      <c r="BB5112" s="2" t="s">
        <v>557</v>
      </c>
      <c r="BC5112" s="2" t="s">
        <v>558</v>
      </c>
      <c r="BD5112" s="2" t="s">
        <v>181</v>
      </c>
      <c r="BE5112" s="2" t="s">
        <v>22945</v>
      </c>
      <c r="BF5112" s="2" t="s">
        <v>147</v>
      </c>
    </row>
    <row r="5113" spans="1:58" x14ac:dyDescent="0.35">
      <c r="A5113" s="2">
        <v>2950810</v>
      </c>
      <c r="B5113" s="2" t="s">
        <v>625</v>
      </c>
      <c r="C5113" s="2">
        <v>32429361</v>
      </c>
      <c r="D5113" s="2">
        <v>339678902</v>
      </c>
      <c r="E5113" s="2" t="s">
        <v>59</v>
      </c>
      <c r="F5113" s="2" t="s">
        <v>60</v>
      </c>
      <c r="G5113" s="2" t="s">
        <v>183</v>
      </c>
      <c r="H5113" s="2" t="s">
        <v>22946</v>
      </c>
      <c r="I5113" s="2">
        <v>772142960</v>
      </c>
      <c r="J5113" s="2" t="s">
        <v>2384</v>
      </c>
      <c r="K5113" s="2">
        <v>16</v>
      </c>
      <c r="L5113" s="2" t="s">
        <v>63</v>
      </c>
      <c r="M5113" s="2" t="s">
        <v>64</v>
      </c>
      <c r="N5113" s="3">
        <v>45150.625011574077</v>
      </c>
      <c r="O5113" s="2" t="s">
        <v>509</v>
      </c>
      <c r="Q5113" s="2" t="s">
        <v>66</v>
      </c>
      <c r="R5113" s="3">
        <v>45656.906030092592</v>
      </c>
      <c r="S5113" s="2" t="s">
        <v>1388</v>
      </c>
      <c r="T5113" s="2" t="s">
        <v>156</v>
      </c>
      <c r="U5113" s="2" t="s">
        <v>215</v>
      </c>
      <c r="V5113" s="2" t="s">
        <v>22947</v>
      </c>
      <c r="W5113" s="2" t="s">
        <v>605</v>
      </c>
      <c r="X5113" s="2" t="s">
        <v>605</v>
      </c>
      <c r="Y5113" s="2" t="s">
        <v>1304</v>
      </c>
      <c r="Z5113" s="2" t="s">
        <v>1305</v>
      </c>
      <c r="AA5113" s="2" t="s">
        <v>1306</v>
      </c>
      <c r="AB5113" s="2" t="s">
        <v>176</v>
      </c>
      <c r="AE5113" s="3">
        <v>45656.906041666669</v>
      </c>
      <c r="AF5113" s="2" t="s">
        <v>77</v>
      </c>
      <c r="AH5113" s="2" t="s">
        <v>142</v>
      </c>
      <c r="AI5113" s="2" t="s">
        <v>275</v>
      </c>
      <c r="AJ5113" s="2" t="s">
        <v>516</v>
      </c>
      <c r="AK5113" s="2" t="s">
        <v>22948</v>
      </c>
      <c r="AL5113" s="2" t="s">
        <v>1388</v>
      </c>
      <c r="AM5113" s="3">
        <v>45656.906076388892</v>
      </c>
      <c r="AN5113" s="2" t="s">
        <v>22948</v>
      </c>
      <c r="AP5113" s="2">
        <v>5543208</v>
      </c>
      <c r="AQ5113" s="2" t="s">
        <v>81</v>
      </c>
      <c r="AR5113" s="3">
        <v>45657.695451388892</v>
      </c>
      <c r="AS5113" s="2" t="s">
        <v>82</v>
      </c>
      <c r="AT5113" s="3">
        <v>45657.333333333336</v>
      </c>
      <c r="AU5113" s="2" t="s">
        <v>104</v>
      </c>
      <c r="AV5113" s="2" t="s">
        <v>611</v>
      </c>
      <c r="AW5113" s="2" t="s">
        <v>612</v>
      </c>
      <c r="AX5113" s="2" t="s">
        <v>2147</v>
      </c>
      <c r="AZ5113" s="3">
        <v>45657.695451388892</v>
      </c>
      <c r="BB5113" s="2" t="s">
        <v>4347</v>
      </c>
      <c r="BC5113" s="2" t="s">
        <v>2396</v>
      </c>
      <c r="BD5113" s="2" t="s">
        <v>1091</v>
      </c>
      <c r="BE5113" s="2" t="s">
        <v>13099</v>
      </c>
      <c r="BF5113" s="2" t="s">
        <v>301</v>
      </c>
    </row>
    <row r="5114" spans="1:58" x14ac:dyDescent="0.35">
      <c r="A5114" s="2">
        <v>2950811</v>
      </c>
      <c r="B5114" s="2" t="s">
        <v>244</v>
      </c>
      <c r="C5114" s="2">
        <v>29663821</v>
      </c>
      <c r="D5114" s="2">
        <v>339364607</v>
      </c>
      <c r="E5114" s="2" t="s">
        <v>59</v>
      </c>
      <c r="F5114" s="2" t="s">
        <v>60</v>
      </c>
      <c r="G5114" s="2" t="s">
        <v>900</v>
      </c>
      <c r="H5114" s="2" t="s">
        <v>18276</v>
      </c>
      <c r="I5114" s="2">
        <v>775314259</v>
      </c>
      <c r="J5114" s="2" t="s">
        <v>5609</v>
      </c>
      <c r="K5114" s="2">
        <v>15</v>
      </c>
      <c r="L5114" s="2" t="s">
        <v>63</v>
      </c>
      <c r="M5114" s="2" t="s">
        <v>64</v>
      </c>
      <c r="N5114" s="3">
        <v>44653.609027777777</v>
      </c>
      <c r="O5114" s="2" t="s">
        <v>248</v>
      </c>
      <c r="Q5114" s="2" t="s">
        <v>66</v>
      </c>
      <c r="R5114" s="3">
        <v>45656.907037037039</v>
      </c>
      <c r="S5114" s="2" t="s">
        <v>2725</v>
      </c>
      <c r="T5114" s="2" t="s">
        <v>68</v>
      </c>
      <c r="U5114" s="2" t="s">
        <v>914</v>
      </c>
      <c r="V5114" s="2" t="s">
        <v>22949</v>
      </c>
      <c r="W5114" s="2" t="s">
        <v>336</v>
      </c>
      <c r="X5114" s="2" t="s">
        <v>336</v>
      </c>
      <c r="Y5114" s="2" t="s">
        <v>8734</v>
      </c>
      <c r="Z5114" s="2" t="s">
        <v>453</v>
      </c>
      <c r="AA5114" s="2" t="s">
        <v>16719</v>
      </c>
      <c r="AB5114" s="2" t="s">
        <v>176</v>
      </c>
      <c r="AE5114" s="3">
        <v>45656.907048611109</v>
      </c>
      <c r="AF5114" s="2" t="s">
        <v>77</v>
      </c>
      <c r="AH5114" s="2" t="s">
        <v>142</v>
      </c>
      <c r="AI5114" s="2" t="s">
        <v>255</v>
      </c>
      <c r="AJ5114" s="2" t="s">
        <v>1271</v>
      </c>
      <c r="AK5114" s="2" t="s">
        <v>22949</v>
      </c>
      <c r="AL5114" s="2" t="s">
        <v>2725</v>
      </c>
      <c r="AM5114" s="3">
        <v>45656.907071759262</v>
      </c>
      <c r="AN5114" s="2" t="s">
        <v>22949</v>
      </c>
      <c r="AP5114" s="2">
        <v>5543209</v>
      </c>
      <c r="AQ5114" s="2" t="s">
        <v>81</v>
      </c>
      <c r="AR5114" s="3">
        <v>45657.804699074077</v>
      </c>
      <c r="AS5114" s="2" t="s">
        <v>82</v>
      </c>
      <c r="AT5114" s="3">
        <v>45657.333333333336</v>
      </c>
      <c r="AU5114" s="2" t="s">
        <v>104</v>
      </c>
      <c r="AV5114" s="2" t="s">
        <v>583</v>
      </c>
      <c r="AW5114" s="2" t="s">
        <v>584</v>
      </c>
      <c r="AX5114" s="2" t="s">
        <v>4431</v>
      </c>
      <c r="AZ5114" s="3">
        <v>45657.804699074077</v>
      </c>
      <c r="BB5114" s="2" t="s">
        <v>586</v>
      </c>
      <c r="BC5114" s="2" t="s">
        <v>587</v>
      </c>
      <c r="BD5114" s="2" t="s">
        <v>588</v>
      </c>
      <c r="BE5114" s="2" t="s">
        <v>16513</v>
      </c>
      <c r="BF5114" s="2" t="s">
        <v>345</v>
      </c>
    </row>
    <row r="5115" spans="1:58" x14ac:dyDescent="0.35">
      <c r="A5115" s="2">
        <v>2950812</v>
      </c>
      <c r="B5115" s="2" t="s">
        <v>58</v>
      </c>
      <c r="C5115" s="2">
        <v>36410341</v>
      </c>
      <c r="D5115" s="2">
        <v>338350942</v>
      </c>
      <c r="E5115" s="2" t="s">
        <v>59</v>
      </c>
      <c r="F5115" s="2" t="s">
        <v>60</v>
      </c>
      <c r="G5115" s="2" t="s">
        <v>2777</v>
      </c>
      <c r="H5115" s="2" t="s">
        <v>22950</v>
      </c>
      <c r="I5115" s="2">
        <v>785264861</v>
      </c>
      <c r="J5115" s="2" t="s">
        <v>22951</v>
      </c>
      <c r="K5115" s="2">
        <v>13</v>
      </c>
      <c r="L5115" s="2" t="s">
        <v>63</v>
      </c>
      <c r="M5115" s="2" t="s">
        <v>64</v>
      </c>
      <c r="N5115" s="3">
        <v>44835</v>
      </c>
      <c r="O5115" s="2" t="s">
        <v>187</v>
      </c>
      <c r="Q5115" s="2" t="s">
        <v>66</v>
      </c>
      <c r="R5115" s="3">
        <v>45656.907847222225</v>
      </c>
      <c r="S5115" s="2" t="s">
        <v>8633</v>
      </c>
      <c r="T5115" s="2" t="s">
        <v>156</v>
      </c>
      <c r="U5115" s="2" t="s">
        <v>69</v>
      </c>
      <c r="V5115" s="2" t="s">
        <v>22952</v>
      </c>
      <c r="W5115" s="2" t="s">
        <v>400</v>
      </c>
      <c r="X5115" s="2" t="s">
        <v>401</v>
      </c>
      <c r="Y5115" s="2" t="s">
        <v>4182</v>
      </c>
      <c r="Z5115" s="2" t="s">
        <v>513</v>
      </c>
      <c r="AA5115" s="2" t="s">
        <v>4183</v>
      </c>
      <c r="AB5115" s="2" t="s">
        <v>4183</v>
      </c>
      <c r="AC5115" s="2">
        <v>71</v>
      </c>
      <c r="AE5115" s="3">
        <v>45656.907858796294</v>
      </c>
      <c r="AF5115" s="2" t="s">
        <v>77</v>
      </c>
      <c r="AH5115" s="2" t="s">
        <v>142</v>
      </c>
      <c r="AI5115" s="2" t="s">
        <v>79</v>
      </c>
      <c r="AJ5115" s="2" t="s">
        <v>379</v>
      </c>
      <c r="AK5115" s="2" t="s">
        <v>8635</v>
      </c>
      <c r="AL5115" s="2" t="s">
        <v>8633</v>
      </c>
      <c r="AM5115" s="3">
        <v>45656.907893518517</v>
      </c>
      <c r="AN5115" s="2" t="s">
        <v>8635</v>
      </c>
      <c r="AP5115" s="2">
        <v>5543210</v>
      </c>
      <c r="AQ5115" s="2" t="s">
        <v>81</v>
      </c>
      <c r="AR5115" s="3">
        <v>45657.7737037037</v>
      </c>
      <c r="AS5115" s="2" t="s">
        <v>82</v>
      </c>
      <c r="AT5115" s="3">
        <v>45657.333333333336</v>
      </c>
      <c r="AU5115" s="2" t="s">
        <v>104</v>
      </c>
      <c r="AV5115" s="2" t="s">
        <v>955</v>
      </c>
      <c r="AW5115" s="2" t="s">
        <v>956</v>
      </c>
      <c r="AX5115" s="2" t="s">
        <v>8407</v>
      </c>
      <c r="AZ5115" s="3">
        <v>45657.7737037037</v>
      </c>
      <c r="BB5115" s="2" t="s">
        <v>2379</v>
      </c>
      <c r="BC5115" s="2" t="s">
        <v>2380</v>
      </c>
      <c r="BD5115" s="2" t="s">
        <v>2381</v>
      </c>
      <c r="BE5115" s="2" t="s">
        <v>2662</v>
      </c>
      <c r="BF5115" s="2" t="s">
        <v>412</v>
      </c>
    </row>
    <row r="5116" spans="1:58" x14ac:dyDescent="0.35">
      <c r="A5116" s="2">
        <v>2950813</v>
      </c>
      <c r="B5116" s="2" t="s">
        <v>58</v>
      </c>
      <c r="C5116" s="2">
        <v>39603981</v>
      </c>
      <c r="D5116" s="2">
        <v>338240149</v>
      </c>
      <c r="E5116" s="2" t="s">
        <v>59</v>
      </c>
      <c r="F5116" s="2" t="s">
        <v>60</v>
      </c>
      <c r="G5116" s="2" t="s">
        <v>266</v>
      </c>
      <c r="H5116" s="2" t="s">
        <v>7369</v>
      </c>
      <c r="I5116" s="2">
        <v>774609507</v>
      </c>
      <c r="J5116" s="2" t="s">
        <v>550</v>
      </c>
      <c r="K5116" s="2">
        <v>12</v>
      </c>
      <c r="L5116" s="2" t="s">
        <v>63</v>
      </c>
      <c r="M5116" s="2" t="s">
        <v>64</v>
      </c>
      <c r="N5116" s="3">
        <v>45184</v>
      </c>
      <c r="O5116" s="2" t="s">
        <v>647</v>
      </c>
      <c r="Q5116" s="2" t="s">
        <v>66</v>
      </c>
      <c r="R5116" s="3">
        <v>45656.908333333333</v>
      </c>
      <c r="S5116" s="2" t="s">
        <v>2859</v>
      </c>
      <c r="T5116" s="2" t="s">
        <v>629</v>
      </c>
      <c r="U5116" s="2" t="s">
        <v>844</v>
      </c>
      <c r="V5116" s="2" t="s">
        <v>22953</v>
      </c>
      <c r="W5116" s="2" t="s">
        <v>71</v>
      </c>
      <c r="X5116" s="2" t="s">
        <v>431</v>
      </c>
      <c r="Y5116" s="2" t="s">
        <v>1994</v>
      </c>
      <c r="Z5116" s="2" t="s">
        <v>541</v>
      </c>
      <c r="AA5116" s="2" t="s">
        <v>822</v>
      </c>
      <c r="AB5116" s="2" t="s">
        <v>822</v>
      </c>
      <c r="AC5116" s="2">
        <v>107</v>
      </c>
      <c r="AE5116" s="3">
        <v>45656.909016203703</v>
      </c>
      <c r="AF5116" s="2" t="s">
        <v>77</v>
      </c>
      <c r="AH5116" s="2" t="s">
        <v>78</v>
      </c>
      <c r="AI5116" s="2" t="s">
        <v>79</v>
      </c>
      <c r="AJ5116" s="2" t="s">
        <v>191</v>
      </c>
      <c r="AK5116" s="2" t="s">
        <v>22954</v>
      </c>
      <c r="AL5116" s="2" t="s">
        <v>2859</v>
      </c>
      <c r="AM5116" s="3">
        <v>45656.909050925926</v>
      </c>
      <c r="AO5116" s="2" t="s">
        <v>2859</v>
      </c>
      <c r="AP5116" s="2">
        <v>5543212</v>
      </c>
      <c r="AQ5116" s="2" t="s">
        <v>81</v>
      </c>
      <c r="AR5116" s="3">
        <v>45657.614803240744</v>
      </c>
      <c r="AS5116" s="2" t="s">
        <v>82</v>
      </c>
      <c r="AT5116" s="3">
        <v>45657.333333333336</v>
      </c>
      <c r="AU5116" s="2" t="s">
        <v>104</v>
      </c>
      <c r="AV5116" s="2" t="s">
        <v>436</v>
      </c>
      <c r="AW5116" s="2" t="s">
        <v>437</v>
      </c>
      <c r="AX5116" s="2" t="s">
        <v>2474</v>
      </c>
      <c r="AZ5116" s="3">
        <v>45657.614803240744</v>
      </c>
      <c r="BB5116" s="2" t="s">
        <v>850</v>
      </c>
      <c r="BC5116" s="2" t="s">
        <v>88</v>
      </c>
      <c r="BD5116" s="2" t="s">
        <v>89</v>
      </c>
      <c r="BE5116" s="2" t="s">
        <v>22955</v>
      </c>
      <c r="BF5116" s="2" t="s">
        <v>211</v>
      </c>
    </row>
    <row r="5117" spans="1:58" x14ac:dyDescent="0.35">
      <c r="A5117" s="2">
        <v>2950814</v>
      </c>
      <c r="B5117" s="2" t="s">
        <v>58</v>
      </c>
      <c r="C5117" s="2">
        <v>44153371</v>
      </c>
      <c r="D5117" s="2">
        <v>339913728</v>
      </c>
      <c r="E5117" s="2" t="s">
        <v>59</v>
      </c>
      <c r="F5117" s="2" t="s">
        <v>60</v>
      </c>
      <c r="G5117" s="2" t="s">
        <v>2526</v>
      </c>
      <c r="H5117" s="2" t="s">
        <v>22956</v>
      </c>
      <c r="I5117" s="2">
        <v>339913728</v>
      </c>
      <c r="J5117" s="2" t="s">
        <v>304</v>
      </c>
      <c r="K5117" s="2">
        <v>19</v>
      </c>
      <c r="L5117" s="2" t="s">
        <v>63</v>
      </c>
      <c r="M5117" s="2" t="s">
        <v>64</v>
      </c>
      <c r="N5117" s="3">
        <v>45578.772523148145</v>
      </c>
      <c r="O5117" s="2" t="s">
        <v>65</v>
      </c>
      <c r="Q5117" s="2" t="s">
        <v>66</v>
      </c>
      <c r="R5117" s="3">
        <v>45656.909722222219</v>
      </c>
      <c r="S5117" s="2" t="s">
        <v>2558</v>
      </c>
      <c r="T5117" s="2" t="s">
        <v>156</v>
      </c>
      <c r="U5117" s="2" t="s">
        <v>417</v>
      </c>
      <c r="V5117" s="2" t="s">
        <v>22957</v>
      </c>
      <c r="W5117" s="2" t="s">
        <v>1252</v>
      </c>
      <c r="X5117" s="2" t="s">
        <v>1252</v>
      </c>
      <c r="Y5117" s="2" t="s">
        <v>1253</v>
      </c>
      <c r="Z5117" s="2" t="s">
        <v>1254</v>
      </c>
      <c r="AA5117" s="2" t="s">
        <v>1255</v>
      </c>
      <c r="AB5117" s="2" t="s">
        <v>176</v>
      </c>
      <c r="AE5117" s="3">
        <v>45656.909733796296</v>
      </c>
      <c r="AF5117" s="2" t="s">
        <v>77</v>
      </c>
      <c r="AH5117" s="2" t="s">
        <v>78</v>
      </c>
      <c r="AI5117" s="2" t="s">
        <v>79</v>
      </c>
      <c r="AJ5117" s="2" t="s">
        <v>123</v>
      </c>
      <c r="AK5117" s="2" t="s">
        <v>22957</v>
      </c>
      <c r="AL5117" s="2" t="s">
        <v>2558</v>
      </c>
      <c r="AM5117" s="3">
        <v>45657.828148148146</v>
      </c>
      <c r="AN5117" s="2" t="s">
        <v>20767</v>
      </c>
      <c r="AO5117" s="2" t="s">
        <v>147</v>
      </c>
      <c r="AP5117" s="2">
        <v>5550081</v>
      </c>
      <c r="AQ5117" s="2" t="s">
        <v>81</v>
      </c>
      <c r="AR5117" s="3">
        <v>45659.705636574072</v>
      </c>
      <c r="AS5117" s="2" t="s">
        <v>82</v>
      </c>
      <c r="AT5117" s="3">
        <v>45657.333333333336</v>
      </c>
      <c r="AU5117" s="2" t="s">
        <v>104</v>
      </c>
      <c r="AV5117" s="2" t="s">
        <v>405</v>
      </c>
      <c r="AW5117" s="2" t="s">
        <v>406</v>
      </c>
      <c r="AX5117" s="2" t="s">
        <v>407</v>
      </c>
      <c r="AZ5117" s="3">
        <v>45659.705636574072</v>
      </c>
      <c r="BB5117" s="2" t="s">
        <v>179</v>
      </c>
      <c r="BC5117" s="2" t="s">
        <v>180</v>
      </c>
      <c r="BD5117" s="2" t="s">
        <v>181</v>
      </c>
      <c r="BE5117" s="2" t="s">
        <v>1260</v>
      </c>
      <c r="BF5117" s="2" t="s">
        <v>147</v>
      </c>
    </row>
    <row r="5118" spans="1:58" x14ac:dyDescent="0.35">
      <c r="A5118" s="2">
        <v>2950815</v>
      </c>
      <c r="B5118" s="2" t="s">
        <v>244</v>
      </c>
      <c r="C5118" s="2">
        <v>37698671</v>
      </c>
      <c r="D5118" s="2">
        <v>338949123</v>
      </c>
      <c r="E5118" s="2" t="s">
        <v>59</v>
      </c>
      <c r="F5118" s="2" t="s">
        <v>60</v>
      </c>
      <c r="G5118" s="2" t="s">
        <v>5892</v>
      </c>
      <c r="H5118" s="2" t="s">
        <v>5893</v>
      </c>
      <c r="I5118" s="2">
        <v>784173320</v>
      </c>
      <c r="J5118" s="2" t="s">
        <v>5894</v>
      </c>
      <c r="K5118" s="2">
        <v>13</v>
      </c>
      <c r="L5118" s="2" t="s">
        <v>63</v>
      </c>
      <c r="M5118" s="2" t="s">
        <v>64</v>
      </c>
      <c r="N5118" s="3">
        <v>45286.041666666664</v>
      </c>
      <c r="O5118" s="2" t="s">
        <v>248</v>
      </c>
      <c r="Q5118" s="2" t="s">
        <v>66</v>
      </c>
      <c r="R5118" s="3">
        <v>45656.91</v>
      </c>
      <c r="S5118" s="2" t="s">
        <v>3915</v>
      </c>
      <c r="T5118" s="2" t="s">
        <v>156</v>
      </c>
      <c r="U5118" s="2" t="s">
        <v>481</v>
      </c>
      <c r="V5118" s="2" t="s">
        <v>22958</v>
      </c>
      <c r="W5118" s="2" t="s">
        <v>118</v>
      </c>
      <c r="X5118" s="2" t="s">
        <v>271</v>
      </c>
      <c r="Y5118" s="2" t="s">
        <v>5599</v>
      </c>
      <c r="Z5118" s="2" t="s">
        <v>273</v>
      </c>
      <c r="AA5118" s="2" t="s">
        <v>273</v>
      </c>
      <c r="AB5118" s="2" t="s">
        <v>273</v>
      </c>
      <c r="AE5118" s="3">
        <v>45656.91</v>
      </c>
      <c r="AF5118" s="2" t="s">
        <v>77</v>
      </c>
      <c r="AH5118" s="2" t="s">
        <v>142</v>
      </c>
      <c r="AI5118" s="2" t="s">
        <v>275</v>
      </c>
      <c r="AJ5118" s="2" t="s">
        <v>516</v>
      </c>
      <c r="AK5118" s="2" t="s">
        <v>22958</v>
      </c>
      <c r="AL5118" s="2" t="s">
        <v>3915</v>
      </c>
      <c r="AM5118" s="3">
        <v>45656.910034722219</v>
      </c>
      <c r="AN5118" s="2" t="s">
        <v>22958</v>
      </c>
      <c r="AP5118" s="2">
        <v>5543214</v>
      </c>
      <c r="AQ5118" s="2" t="s">
        <v>81</v>
      </c>
      <c r="AR5118" s="3">
        <v>45657.450428240743</v>
      </c>
      <c r="AS5118" s="2" t="s">
        <v>82</v>
      </c>
      <c r="AT5118" s="3">
        <v>45657.333333333336</v>
      </c>
      <c r="AU5118" s="2" t="s">
        <v>104</v>
      </c>
      <c r="AV5118" s="2" t="s">
        <v>277</v>
      </c>
      <c r="AW5118" s="2" t="s">
        <v>278</v>
      </c>
      <c r="AX5118" s="2" t="s">
        <v>279</v>
      </c>
      <c r="AZ5118" s="3">
        <v>45657.450428240743</v>
      </c>
      <c r="BB5118" s="2" t="s">
        <v>1077</v>
      </c>
      <c r="BC5118" s="2" t="s">
        <v>1078</v>
      </c>
      <c r="BD5118" s="2" t="s">
        <v>1079</v>
      </c>
      <c r="BE5118" s="2" t="s">
        <v>22959</v>
      </c>
      <c r="BF5118" s="2" t="s">
        <v>284</v>
      </c>
    </row>
    <row r="5119" spans="1:58" x14ac:dyDescent="0.35">
      <c r="A5119" s="2">
        <v>2950816</v>
      </c>
      <c r="B5119" s="2" t="s">
        <v>58</v>
      </c>
      <c r="C5119" s="2">
        <v>34870281</v>
      </c>
      <c r="D5119" s="2">
        <v>338591060</v>
      </c>
      <c r="E5119" s="2" t="s">
        <v>59</v>
      </c>
      <c r="F5119" s="2" t="s">
        <v>60</v>
      </c>
      <c r="G5119" s="2" t="s">
        <v>8443</v>
      </c>
      <c r="H5119" s="2" t="s">
        <v>877</v>
      </c>
      <c r="I5119" s="2">
        <v>775498682</v>
      </c>
      <c r="J5119" s="2" t="s">
        <v>22960</v>
      </c>
      <c r="K5119" s="2">
        <v>12</v>
      </c>
      <c r="L5119" s="2" t="s">
        <v>63</v>
      </c>
      <c r="M5119" s="2" t="s">
        <v>64</v>
      </c>
      <c r="N5119" s="3">
        <v>45303.637094907404</v>
      </c>
      <c r="O5119" s="2" t="s">
        <v>187</v>
      </c>
      <c r="Q5119" s="2" t="s">
        <v>66</v>
      </c>
      <c r="R5119" s="3">
        <v>45656.910185185188</v>
      </c>
      <c r="S5119" s="2" t="s">
        <v>8285</v>
      </c>
      <c r="T5119" s="2" t="s">
        <v>68</v>
      </c>
      <c r="U5119" s="2" t="s">
        <v>69</v>
      </c>
      <c r="V5119" s="2" t="s">
        <v>22961</v>
      </c>
      <c r="W5119" s="2" t="s">
        <v>288</v>
      </c>
      <c r="X5119" s="2" t="s">
        <v>775</v>
      </c>
      <c r="Y5119" s="2" t="s">
        <v>14201</v>
      </c>
      <c r="Z5119" s="2" t="s">
        <v>777</v>
      </c>
      <c r="AA5119" s="2" t="s">
        <v>2941</v>
      </c>
      <c r="AB5119" s="2" t="s">
        <v>22962</v>
      </c>
      <c r="AE5119" s="3">
        <v>45656.910196759258</v>
      </c>
      <c r="AF5119" s="2" t="s">
        <v>77</v>
      </c>
      <c r="AH5119" s="2" t="s">
        <v>78</v>
      </c>
      <c r="AI5119" s="2" t="s">
        <v>79</v>
      </c>
      <c r="AJ5119" s="2" t="s">
        <v>123</v>
      </c>
      <c r="AK5119" s="2" t="s">
        <v>22961</v>
      </c>
      <c r="AL5119" s="2" t="s">
        <v>8285</v>
      </c>
      <c r="AM5119" s="3">
        <v>45656.910219907404</v>
      </c>
      <c r="AN5119" s="2" t="s">
        <v>22961</v>
      </c>
      <c r="AP5119" s="2">
        <v>5543215</v>
      </c>
      <c r="AQ5119" s="2" t="s">
        <v>81</v>
      </c>
      <c r="AR5119" s="3">
        <v>45657.635567129626</v>
      </c>
      <c r="AS5119" s="2" t="s">
        <v>82</v>
      </c>
      <c r="AT5119" s="3">
        <v>45657.333333333336</v>
      </c>
      <c r="AU5119" s="2" t="s">
        <v>104</v>
      </c>
      <c r="AV5119" s="2" t="s">
        <v>781</v>
      </c>
      <c r="AW5119" s="2" t="s">
        <v>782</v>
      </c>
      <c r="AX5119" s="2" t="s">
        <v>2621</v>
      </c>
      <c r="AZ5119" s="3">
        <v>45657.635567129626</v>
      </c>
      <c r="BB5119" s="2" t="s">
        <v>643</v>
      </c>
      <c r="BC5119" s="2" t="s">
        <v>644</v>
      </c>
      <c r="BD5119" s="2" t="s">
        <v>299</v>
      </c>
      <c r="BE5119" s="2" t="s">
        <v>11218</v>
      </c>
      <c r="BF5119" s="2" t="s">
        <v>576</v>
      </c>
    </row>
    <row r="5120" spans="1:58" x14ac:dyDescent="0.35">
      <c r="A5120" s="2">
        <v>2950817</v>
      </c>
      <c r="B5120" s="2" t="s">
        <v>58</v>
      </c>
      <c r="C5120" s="2">
        <v>40854881</v>
      </c>
      <c r="D5120" s="2">
        <v>338540727</v>
      </c>
      <c r="E5120" s="2" t="s">
        <v>59</v>
      </c>
      <c r="F5120" s="2" t="s">
        <v>60</v>
      </c>
      <c r="G5120" s="2" t="s">
        <v>534</v>
      </c>
      <c r="H5120" s="2" t="s">
        <v>1229</v>
      </c>
      <c r="I5120" s="2">
        <v>782915002</v>
      </c>
      <c r="J5120" s="2" t="s">
        <v>9648</v>
      </c>
      <c r="K5120" s="2">
        <v>13</v>
      </c>
      <c r="L5120" s="2" t="s">
        <v>63</v>
      </c>
      <c r="M5120" s="2" t="s">
        <v>64</v>
      </c>
      <c r="N5120" s="3">
        <v>45066.69458333333</v>
      </c>
      <c r="O5120" s="2" t="s">
        <v>65</v>
      </c>
      <c r="Q5120" s="2" t="s">
        <v>66</v>
      </c>
      <c r="R5120" s="3">
        <v>45656.910277777781</v>
      </c>
      <c r="S5120" s="2" t="s">
        <v>3365</v>
      </c>
      <c r="T5120" s="2" t="s">
        <v>68</v>
      </c>
      <c r="U5120" s="2" t="s">
        <v>914</v>
      </c>
      <c r="V5120" s="2" t="s">
        <v>22963</v>
      </c>
      <c r="W5120" s="2" t="s">
        <v>400</v>
      </c>
      <c r="X5120" s="2" t="s">
        <v>419</v>
      </c>
      <c r="Y5120" s="2" t="s">
        <v>7012</v>
      </c>
      <c r="Z5120" s="2" t="s">
        <v>3438</v>
      </c>
      <c r="AA5120" s="2">
        <v>4033</v>
      </c>
      <c r="AB5120" s="2" t="s">
        <v>176</v>
      </c>
      <c r="AE5120" s="3">
        <v>45657.654722222222</v>
      </c>
      <c r="AF5120" s="2" t="s">
        <v>77</v>
      </c>
      <c r="AH5120" s="2" t="s">
        <v>142</v>
      </c>
      <c r="AI5120" s="2" t="s">
        <v>79</v>
      </c>
      <c r="AJ5120" s="2" t="s">
        <v>101</v>
      </c>
      <c r="AK5120" s="2" t="s">
        <v>529</v>
      </c>
      <c r="AL5120" s="2" t="s">
        <v>243</v>
      </c>
      <c r="AM5120" s="3">
        <v>45657.654814814814</v>
      </c>
      <c r="AN5120" s="2" t="s">
        <v>529</v>
      </c>
      <c r="AO5120" s="2" t="s">
        <v>243</v>
      </c>
      <c r="AP5120" s="2">
        <v>5548900</v>
      </c>
      <c r="AQ5120" s="2" t="s">
        <v>81</v>
      </c>
      <c r="AR5120" s="3">
        <v>45658.471643518518</v>
      </c>
      <c r="AS5120" s="2" t="s">
        <v>82</v>
      </c>
      <c r="AT5120" s="3">
        <v>45657.333333333336</v>
      </c>
      <c r="AU5120" s="2" t="s">
        <v>104</v>
      </c>
      <c r="AV5120" s="2" t="s">
        <v>346</v>
      </c>
      <c r="AW5120" s="2" t="s">
        <v>347</v>
      </c>
      <c r="AX5120" s="2" t="s">
        <v>348</v>
      </c>
      <c r="AZ5120" s="3">
        <v>45658.471643518518</v>
      </c>
      <c r="BB5120" s="2" t="s">
        <v>614</v>
      </c>
      <c r="BC5120" s="2" t="s">
        <v>129</v>
      </c>
      <c r="BD5120" s="2" t="s">
        <v>615</v>
      </c>
      <c r="BE5120" s="2" t="s">
        <v>22964</v>
      </c>
      <c r="BF5120" s="2" t="s">
        <v>698</v>
      </c>
    </row>
    <row r="5121" spans="1:58" x14ac:dyDescent="0.35">
      <c r="A5121" s="2">
        <v>2950818</v>
      </c>
      <c r="B5121" s="2" t="s">
        <v>244</v>
      </c>
      <c r="C5121" s="2">
        <v>33707371</v>
      </c>
      <c r="D5121" s="2">
        <v>339557707</v>
      </c>
      <c r="E5121" s="2" t="s">
        <v>59</v>
      </c>
      <c r="F5121" s="2" t="s">
        <v>60</v>
      </c>
      <c r="G5121" s="2" t="s">
        <v>1040</v>
      </c>
      <c r="H5121" s="2" t="s">
        <v>3502</v>
      </c>
      <c r="I5121" s="2">
        <v>776503333</v>
      </c>
      <c r="J5121" s="2" t="s">
        <v>764</v>
      </c>
      <c r="K5121" s="2">
        <v>14</v>
      </c>
      <c r="L5121" s="2" t="s">
        <v>63</v>
      </c>
      <c r="M5121" s="2" t="s">
        <v>64</v>
      </c>
      <c r="N5121" s="3">
        <v>44223.458344907405</v>
      </c>
      <c r="O5121" s="2" t="s">
        <v>248</v>
      </c>
      <c r="Q5121" s="2" t="s">
        <v>66</v>
      </c>
      <c r="R5121" s="3">
        <v>45656.910451388889</v>
      </c>
      <c r="S5121" s="2" t="s">
        <v>5303</v>
      </c>
      <c r="T5121" s="2" t="s">
        <v>68</v>
      </c>
      <c r="U5121" s="2" t="s">
        <v>69</v>
      </c>
      <c r="V5121" s="2" t="s">
        <v>22965</v>
      </c>
      <c r="W5121" s="2" t="s">
        <v>233</v>
      </c>
      <c r="X5121" s="2" t="s">
        <v>1285</v>
      </c>
      <c r="Y5121" s="2" t="s">
        <v>4994</v>
      </c>
      <c r="Z5121" s="2" t="s">
        <v>4995</v>
      </c>
      <c r="AA5121" s="2" t="s">
        <v>597</v>
      </c>
      <c r="AB5121" s="2" t="s">
        <v>176</v>
      </c>
      <c r="AE5121" s="3">
        <v>45656.910462962966</v>
      </c>
      <c r="AF5121" s="2" t="s">
        <v>77</v>
      </c>
      <c r="AH5121" s="2" t="s">
        <v>142</v>
      </c>
      <c r="AI5121" s="2" t="s">
        <v>255</v>
      </c>
      <c r="AJ5121" s="2" t="s">
        <v>276</v>
      </c>
      <c r="AK5121" s="2" t="s">
        <v>19749</v>
      </c>
      <c r="AL5121" s="2" t="s">
        <v>5303</v>
      </c>
      <c r="AM5121" s="3">
        <v>45656.910486111112</v>
      </c>
      <c r="AN5121" s="2" t="s">
        <v>19749</v>
      </c>
      <c r="AP5121" s="2">
        <v>5543216</v>
      </c>
      <c r="AQ5121" s="2" t="s">
        <v>81</v>
      </c>
      <c r="AR5121" s="3">
        <v>45657.702384259261</v>
      </c>
      <c r="AS5121" s="2" t="s">
        <v>82</v>
      </c>
      <c r="AT5121" s="3">
        <v>45657.350694444445</v>
      </c>
      <c r="AU5121" s="2" t="s">
        <v>104</v>
      </c>
      <c r="AV5121" s="2" t="s">
        <v>569</v>
      </c>
      <c r="AW5121" s="2" t="s">
        <v>570</v>
      </c>
      <c r="AX5121" s="2" t="s">
        <v>5705</v>
      </c>
      <c r="AZ5121" s="3">
        <v>45657.702384259261</v>
      </c>
      <c r="BB5121" s="2" t="s">
        <v>1798</v>
      </c>
      <c r="BC5121" s="2" t="s">
        <v>1799</v>
      </c>
      <c r="BD5121" s="2" t="s">
        <v>1800</v>
      </c>
      <c r="BE5121" s="2" t="s">
        <v>22966</v>
      </c>
      <c r="BF5121" s="2" t="s">
        <v>817</v>
      </c>
    </row>
    <row r="5122" spans="1:58" x14ac:dyDescent="0.35">
      <c r="A5122" s="2">
        <v>2950819</v>
      </c>
      <c r="B5122" s="2" t="s">
        <v>58</v>
      </c>
      <c r="C5122" s="2">
        <v>29442781</v>
      </c>
      <c r="D5122" s="2">
        <v>338275612</v>
      </c>
      <c r="E5122" s="2" t="s">
        <v>59</v>
      </c>
      <c r="F5122" s="2" t="s">
        <v>60</v>
      </c>
      <c r="G5122" s="2" t="s">
        <v>22967</v>
      </c>
      <c r="H5122" s="2" t="s">
        <v>22968</v>
      </c>
      <c r="I5122" s="2">
        <v>776443740</v>
      </c>
      <c r="J5122" s="2" t="s">
        <v>22969</v>
      </c>
      <c r="K5122" s="2">
        <v>13</v>
      </c>
      <c r="L5122" s="2" t="s">
        <v>305</v>
      </c>
      <c r="M5122" s="2" t="s">
        <v>64</v>
      </c>
      <c r="N5122" s="3">
        <v>44805</v>
      </c>
      <c r="O5122" s="2" t="s">
        <v>647</v>
      </c>
      <c r="Q5122" s="2" t="s">
        <v>66</v>
      </c>
      <c r="R5122" s="3">
        <v>45656.910717592589</v>
      </c>
      <c r="S5122" s="2" t="s">
        <v>13869</v>
      </c>
      <c r="T5122" s="2" t="s">
        <v>156</v>
      </c>
      <c r="U5122" s="2" t="s">
        <v>481</v>
      </c>
      <c r="V5122" s="2" t="s">
        <v>22970</v>
      </c>
      <c r="W5122" s="2" t="s">
        <v>71</v>
      </c>
      <c r="X5122" s="2" t="s">
        <v>650</v>
      </c>
      <c r="Y5122" s="2" t="s">
        <v>22971</v>
      </c>
      <c r="Z5122" s="2" t="s">
        <v>883</v>
      </c>
      <c r="AA5122" s="2" t="s">
        <v>2495</v>
      </c>
      <c r="AB5122" s="2" t="s">
        <v>176</v>
      </c>
      <c r="AC5122" s="2">
        <v>10791</v>
      </c>
      <c r="AE5122" s="3">
        <v>45657.531053240738</v>
      </c>
      <c r="AF5122" s="2" t="s">
        <v>77</v>
      </c>
      <c r="AH5122" s="2" t="s">
        <v>78</v>
      </c>
      <c r="AI5122" s="2" t="s">
        <v>58</v>
      </c>
      <c r="AJ5122" s="2" t="s">
        <v>101</v>
      </c>
      <c r="AK5122" s="2" t="s">
        <v>22972</v>
      </c>
      <c r="AL5122" s="2" t="s">
        <v>1901</v>
      </c>
      <c r="AM5122" s="3">
        <v>45657.531145833331</v>
      </c>
      <c r="AN5122" s="2" t="s">
        <v>22972</v>
      </c>
      <c r="AO5122" s="2" t="s">
        <v>1901</v>
      </c>
      <c r="AP5122" s="2">
        <v>5547686</v>
      </c>
      <c r="AQ5122" s="2" t="s">
        <v>81</v>
      </c>
      <c r="AR5122" s="3">
        <v>45657.848877314813</v>
      </c>
      <c r="AS5122" s="2" t="s">
        <v>82</v>
      </c>
      <c r="AT5122" s="3">
        <v>45657.5625</v>
      </c>
      <c r="AU5122" s="2" t="s">
        <v>104</v>
      </c>
      <c r="AV5122" s="2" t="s">
        <v>105</v>
      </c>
      <c r="AW5122" s="2" t="s">
        <v>106</v>
      </c>
      <c r="AX5122" s="2" t="s">
        <v>107</v>
      </c>
      <c r="AZ5122" s="3">
        <v>45657.848877314813</v>
      </c>
      <c r="BB5122" s="2" t="s">
        <v>108</v>
      </c>
      <c r="BC5122" s="2" t="s">
        <v>109</v>
      </c>
      <c r="BD5122" s="2" t="s">
        <v>110</v>
      </c>
      <c r="BE5122" s="2" t="s">
        <v>22973</v>
      </c>
      <c r="BF5122" s="2" t="s">
        <v>194</v>
      </c>
    </row>
    <row r="5123" spans="1:58" x14ac:dyDescent="0.35">
      <c r="A5123" s="2">
        <v>2950820</v>
      </c>
      <c r="B5123" s="2" t="s">
        <v>244</v>
      </c>
      <c r="C5123" s="2">
        <v>36310591</v>
      </c>
      <c r="D5123" s="2">
        <v>339625017</v>
      </c>
      <c r="E5123" s="2" t="s">
        <v>59</v>
      </c>
      <c r="F5123" s="2" t="s">
        <v>60</v>
      </c>
      <c r="G5123" s="2" t="s">
        <v>212</v>
      </c>
      <c r="H5123" s="2" t="s">
        <v>22974</v>
      </c>
      <c r="I5123" s="2">
        <v>775341355</v>
      </c>
      <c r="J5123" s="2" t="s">
        <v>22975</v>
      </c>
      <c r="K5123" s="2">
        <v>16</v>
      </c>
      <c r="L5123" s="2" t="s">
        <v>63</v>
      </c>
      <c r="M5123" s="2" t="s">
        <v>64</v>
      </c>
      <c r="N5123" s="3">
        <v>44012.625</v>
      </c>
      <c r="O5123" s="2" t="s">
        <v>248</v>
      </c>
      <c r="Q5123" s="2" t="s">
        <v>66</v>
      </c>
      <c r="R5123" s="3">
        <v>45656.914131944446</v>
      </c>
      <c r="S5123" s="2" t="s">
        <v>2789</v>
      </c>
      <c r="T5123" s="2" t="s">
        <v>68</v>
      </c>
      <c r="U5123" s="2" t="s">
        <v>157</v>
      </c>
      <c r="V5123" s="2" t="s">
        <v>22976</v>
      </c>
      <c r="W5123" s="2" t="s">
        <v>497</v>
      </c>
      <c r="X5123" s="2" t="s">
        <v>497</v>
      </c>
      <c r="Y5123" s="2" t="s">
        <v>6846</v>
      </c>
      <c r="Z5123" s="2" t="s">
        <v>499</v>
      </c>
      <c r="AA5123" s="2" t="s">
        <v>6847</v>
      </c>
      <c r="AB5123" s="2" t="s">
        <v>22977</v>
      </c>
      <c r="AE5123" s="3">
        <v>45656.914143518516</v>
      </c>
      <c r="AF5123" s="2" t="s">
        <v>77</v>
      </c>
      <c r="AH5123" s="2" t="s">
        <v>78</v>
      </c>
      <c r="AI5123" s="2" t="s">
        <v>255</v>
      </c>
      <c r="AJ5123" s="2" t="s">
        <v>276</v>
      </c>
      <c r="AK5123" s="2" t="s">
        <v>22976</v>
      </c>
      <c r="AL5123" s="2" t="s">
        <v>2789</v>
      </c>
      <c r="AM5123" s="3">
        <v>45656.914166666669</v>
      </c>
      <c r="AN5123" s="2" t="s">
        <v>22976</v>
      </c>
      <c r="AP5123" s="2">
        <v>5543220</v>
      </c>
      <c r="AQ5123" s="2" t="s">
        <v>81</v>
      </c>
      <c r="AR5123" s="3">
        <v>45657.550138888888</v>
      </c>
      <c r="AS5123" s="2" t="s">
        <v>82</v>
      </c>
      <c r="AT5123" s="3">
        <v>45657.333333333336</v>
      </c>
      <c r="AU5123" s="2" t="s">
        <v>104</v>
      </c>
      <c r="AV5123" s="2" t="s">
        <v>502</v>
      </c>
      <c r="AW5123" s="2" t="s">
        <v>503</v>
      </c>
      <c r="AX5123" s="2" t="s">
        <v>1539</v>
      </c>
      <c r="AZ5123" s="3">
        <v>45657.550138888888</v>
      </c>
      <c r="BB5123" s="2" t="s">
        <v>1695</v>
      </c>
      <c r="BC5123" s="2" t="s">
        <v>936</v>
      </c>
      <c r="BD5123" s="2" t="s">
        <v>1696</v>
      </c>
      <c r="BE5123" s="2" t="s">
        <v>22978</v>
      </c>
      <c r="BF5123" s="2" t="s">
        <v>1541</v>
      </c>
    </row>
    <row r="5124" spans="1:58" x14ac:dyDescent="0.35">
      <c r="A5124" s="2">
        <v>2950821</v>
      </c>
      <c r="B5124" s="2" t="s">
        <v>58</v>
      </c>
      <c r="C5124" s="2">
        <v>31238231</v>
      </c>
      <c r="D5124" s="2">
        <v>338555272</v>
      </c>
      <c r="E5124" s="2" t="s">
        <v>59</v>
      </c>
      <c r="F5124" s="2" t="s">
        <v>60</v>
      </c>
      <c r="G5124" s="2" t="s">
        <v>266</v>
      </c>
      <c r="H5124" s="2" t="s">
        <v>22979</v>
      </c>
      <c r="I5124" s="2" t="s">
        <v>22980</v>
      </c>
      <c r="J5124" s="2" t="s">
        <v>550</v>
      </c>
      <c r="K5124" s="2">
        <v>13</v>
      </c>
      <c r="L5124" s="2" t="s">
        <v>63</v>
      </c>
      <c r="M5124" s="2" t="s">
        <v>64</v>
      </c>
      <c r="N5124" s="3">
        <v>44805</v>
      </c>
      <c r="O5124" s="2" t="s">
        <v>187</v>
      </c>
      <c r="Q5124" s="2" t="s">
        <v>66</v>
      </c>
      <c r="R5124" s="3">
        <v>45656.915393518517</v>
      </c>
      <c r="S5124" s="2" t="s">
        <v>8241</v>
      </c>
      <c r="T5124" s="2" t="s">
        <v>156</v>
      </c>
      <c r="U5124" s="2" t="s">
        <v>69</v>
      </c>
      <c r="V5124" s="2" t="s">
        <v>22981</v>
      </c>
      <c r="W5124" s="2" t="s">
        <v>71</v>
      </c>
      <c r="X5124" s="2" t="s">
        <v>72</v>
      </c>
      <c r="Y5124" s="2" t="s">
        <v>14424</v>
      </c>
      <c r="Z5124" s="2" t="s">
        <v>513</v>
      </c>
      <c r="AA5124" s="2" t="s">
        <v>1659</v>
      </c>
      <c r="AB5124" s="2" t="s">
        <v>1659</v>
      </c>
      <c r="AC5124" s="2">
        <v>485</v>
      </c>
      <c r="AE5124" s="3">
        <v>45656.915393518517</v>
      </c>
      <c r="AF5124" s="2" t="s">
        <v>77</v>
      </c>
      <c r="AH5124" s="2" t="s">
        <v>142</v>
      </c>
      <c r="AI5124" s="2" t="s">
        <v>79</v>
      </c>
      <c r="AJ5124" s="2" t="s">
        <v>191</v>
      </c>
      <c r="AK5124" s="2" t="s">
        <v>22982</v>
      </c>
      <c r="AL5124" s="2" t="s">
        <v>8241</v>
      </c>
      <c r="AM5124" s="3">
        <v>45656.91542824074</v>
      </c>
      <c r="AN5124" s="2" t="s">
        <v>22982</v>
      </c>
      <c r="AP5124" s="2">
        <v>5543221</v>
      </c>
      <c r="AQ5124" s="2" t="s">
        <v>81</v>
      </c>
      <c r="AR5124" s="3">
        <v>45657.486168981479</v>
      </c>
      <c r="AS5124" s="2" t="s">
        <v>82</v>
      </c>
      <c r="AT5124" s="3">
        <v>45657.333333333336</v>
      </c>
      <c r="AU5124" s="2" t="s">
        <v>104</v>
      </c>
      <c r="AV5124" s="2" t="s">
        <v>84</v>
      </c>
      <c r="AW5124" s="2" t="s">
        <v>85</v>
      </c>
      <c r="AX5124" s="2" t="s">
        <v>86</v>
      </c>
      <c r="AZ5124" s="3">
        <v>45657.489305555559</v>
      </c>
      <c r="BB5124" s="2" t="s">
        <v>643</v>
      </c>
      <c r="BC5124" s="2" t="s">
        <v>644</v>
      </c>
      <c r="BD5124" s="2" t="s">
        <v>299</v>
      </c>
      <c r="BE5124" s="2" t="s">
        <v>1656</v>
      </c>
      <c r="BF5124" s="2" t="s">
        <v>560</v>
      </c>
    </row>
    <row r="5125" spans="1:58" x14ac:dyDescent="0.35">
      <c r="A5125" s="2">
        <v>2950822</v>
      </c>
      <c r="B5125" s="2" t="s">
        <v>58</v>
      </c>
      <c r="C5125" s="2">
        <v>40267121</v>
      </c>
      <c r="D5125" s="2">
        <v>338581251</v>
      </c>
      <c r="E5125" s="2" t="s">
        <v>59</v>
      </c>
      <c r="F5125" s="2" t="s">
        <v>60</v>
      </c>
      <c r="G5125" s="2" t="s">
        <v>577</v>
      </c>
      <c r="H5125" s="2" t="s">
        <v>22983</v>
      </c>
      <c r="I5125" s="2">
        <v>778839873</v>
      </c>
      <c r="J5125" s="2" t="s">
        <v>579</v>
      </c>
      <c r="K5125" s="2">
        <v>12</v>
      </c>
      <c r="L5125" s="2" t="s">
        <v>63</v>
      </c>
      <c r="M5125" s="2" t="s">
        <v>64</v>
      </c>
      <c r="N5125" s="3">
        <v>44930.666666666664</v>
      </c>
      <c r="O5125" s="2" t="s">
        <v>65</v>
      </c>
      <c r="Q5125" s="2" t="s">
        <v>66</v>
      </c>
      <c r="R5125" s="3">
        <v>45656.916562500002</v>
      </c>
      <c r="S5125" s="2" t="s">
        <v>6997</v>
      </c>
      <c r="T5125" s="2" t="s">
        <v>68</v>
      </c>
      <c r="U5125" s="2" t="s">
        <v>69</v>
      </c>
      <c r="V5125" s="2" t="s">
        <v>22984</v>
      </c>
      <c r="W5125" s="2" t="s">
        <v>71</v>
      </c>
      <c r="X5125" s="2" t="s">
        <v>431</v>
      </c>
      <c r="Y5125" s="2" t="s">
        <v>10336</v>
      </c>
      <c r="Z5125" s="2" t="s">
        <v>541</v>
      </c>
      <c r="AA5125" s="2" t="s">
        <v>2667</v>
      </c>
      <c r="AB5125" s="2" t="s">
        <v>2667</v>
      </c>
      <c r="AE5125" s="3">
        <v>45656.916574074072</v>
      </c>
      <c r="AF5125" s="2" t="s">
        <v>77</v>
      </c>
      <c r="AH5125" s="2" t="s">
        <v>78</v>
      </c>
      <c r="AI5125" s="2" t="s">
        <v>79</v>
      </c>
      <c r="AJ5125" s="2" t="s">
        <v>123</v>
      </c>
      <c r="AK5125" s="2" t="s">
        <v>22898</v>
      </c>
      <c r="AL5125" s="2" t="s">
        <v>6997</v>
      </c>
      <c r="AM5125" s="3">
        <v>45656.916597222225</v>
      </c>
      <c r="AN5125" s="2" t="s">
        <v>22898</v>
      </c>
      <c r="AP5125" s="2">
        <v>5543228</v>
      </c>
      <c r="AQ5125" s="2" t="s">
        <v>81</v>
      </c>
      <c r="AR5125" s="3">
        <v>45657.460081018522</v>
      </c>
      <c r="AS5125" s="2" t="s">
        <v>82</v>
      </c>
      <c r="AT5125" s="3">
        <v>45657.333333333336</v>
      </c>
      <c r="AU5125" s="2" t="s">
        <v>104</v>
      </c>
      <c r="AV5125" s="2" t="s">
        <v>436</v>
      </c>
      <c r="AW5125" s="2" t="s">
        <v>437</v>
      </c>
      <c r="AX5125" s="2" t="s">
        <v>1232</v>
      </c>
      <c r="AZ5125" s="3">
        <v>45657.460081018522</v>
      </c>
      <c r="BB5125" s="2" t="s">
        <v>887</v>
      </c>
      <c r="BC5125" s="2" t="s">
        <v>888</v>
      </c>
      <c r="BD5125" s="2" t="s">
        <v>889</v>
      </c>
      <c r="BE5125" s="2" t="s">
        <v>22985</v>
      </c>
      <c r="BF5125" s="2" t="s">
        <v>1034</v>
      </c>
    </row>
    <row r="5126" spans="1:58" x14ac:dyDescent="0.35">
      <c r="A5126" s="2">
        <v>2950823</v>
      </c>
      <c r="B5126" s="2" t="s">
        <v>244</v>
      </c>
      <c r="C5126" s="2">
        <v>39379801</v>
      </c>
      <c r="D5126" s="2">
        <v>339419291</v>
      </c>
      <c r="E5126" s="2" t="s">
        <v>59</v>
      </c>
      <c r="F5126" s="2" t="s">
        <v>60</v>
      </c>
      <c r="G5126" s="2" t="s">
        <v>266</v>
      </c>
      <c r="H5126" s="2" t="s">
        <v>12998</v>
      </c>
      <c r="I5126" s="2">
        <v>339419291</v>
      </c>
      <c r="J5126" s="2" t="s">
        <v>268</v>
      </c>
      <c r="K5126" s="2">
        <v>15</v>
      </c>
      <c r="L5126" s="2" t="s">
        <v>63</v>
      </c>
      <c r="M5126" s="2" t="s">
        <v>64</v>
      </c>
      <c r="N5126" s="3">
        <v>44746.416666666664</v>
      </c>
      <c r="O5126" s="2" t="s">
        <v>248</v>
      </c>
      <c r="Q5126" s="2" t="s">
        <v>66</v>
      </c>
      <c r="R5126" s="3">
        <v>45656.917326388888</v>
      </c>
      <c r="S5126" s="2" t="s">
        <v>2558</v>
      </c>
      <c r="T5126" s="2" t="s">
        <v>156</v>
      </c>
      <c r="U5126" s="2" t="s">
        <v>69</v>
      </c>
      <c r="V5126" s="2" t="s">
        <v>22986</v>
      </c>
      <c r="W5126" s="2" t="s">
        <v>336</v>
      </c>
      <c r="X5126" s="2" t="s">
        <v>336</v>
      </c>
      <c r="Y5126" s="2" t="s">
        <v>526</v>
      </c>
      <c r="Z5126" s="2" t="s">
        <v>453</v>
      </c>
      <c r="AA5126" s="2" t="s">
        <v>527</v>
      </c>
      <c r="AB5126" s="2" t="s">
        <v>176</v>
      </c>
      <c r="AE5126" s="3">
        <v>45657.54315972222</v>
      </c>
      <c r="AF5126" s="2" t="s">
        <v>77</v>
      </c>
      <c r="AH5126" s="2" t="s">
        <v>142</v>
      </c>
      <c r="AI5126" s="2" t="s">
        <v>1100</v>
      </c>
      <c r="AJ5126" s="2" t="s">
        <v>1101</v>
      </c>
      <c r="AK5126" s="2" t="s">
        <v>22987</v>
      </c>
      <c r="AL5126" s="2" t="s">
        <v>345</v>
      </c>
      <c r="AM5126" s="3">
        <v>45657.543263888889</v>
      </c>
      <c r="AN5126" s="2" t="s">
        <v>22987</v>
      </c>
      <c r="AO5126" s="2" t="s">
        <v>345</v>
      </c>
      <c r="AP5126" s="2">
        <v>5547804</v>
      </c>
      <c r="AQ5126" s="2" t="s">
        <v>81</v>
      </c>
      <c r="AR5126" s="3">
        <v>45658.488287037035</v>
      </c>
      <c r="AS5126" s="2" t="s">
        <v>82</v>
      </c>
      <c r="AT5126" s="3">
        <v>45657.5625</v>
      </c>
      <c r="AU5126" s="2" t="s">
        <v>104</v>
      </c>
      <c r="AV5126" s="2" t="s">
        <v>1103</v>
      </c>
      <c r="AW5126" s="2" t="s">
        <v>1104</v>
      </c>
      <c r="AX5126" s="2" t="s">
        <v>1105</v>
      </c>
      <c r="AZ5126" s="3">
        <v>45658.488287037035</v>
      </c>
      <c r="BB5126" s="2" t="s">
        <v>9262</v>
      </c>
      <c r="BC5126" s="2" t="s">
        <v>4747</v>
      </c>
      <c r="BD5126" s="2" t="s">
        <v>5733</v>
      </c>
      <c r="BE5126" s="2" t="s">
        <v>22988</v>
      </c>
      <c r="BF5126" s="2" t="s">
        <v>353</v>
      </c>
    </row>
    <row r="5127" spans="1:58" x14ac:dyDescent="0.35">
      <c r="A5127" s="2">
        <v>2950824</v>
      </c>
      <c r="B5127" s="2" t="s">
        <v>58</v>
      </c>
      <c r="C5127" s="2">
        <v>40400071</v>
      </c>
      <c r="D5127" s="2">
        <v>338576007</v>
      </c>
      <c r="E5127" s="2" t="s">
        <v>59</v>
      </c>
      <c r="F5127" s="2" t="s">
        <v>60</v>
      </c>
      <c r="G5127" s="2" t="s">
        <v>876</v>
      </c>
      <c r="H5127" s="2" t="s">
        <v>6468</v>
      </c>
      <c r="I5127" s="2">
        <v>776118867</v>
      </c>
      <c r="J5127" s="2" t="s">
        <v>372</v>
      </c>
      <c r="K5127" s="2">
        <v>13</v>
      </c>
      <c r="L5127" s="2" t="s">
        <v>305</v>
      </c>
      <c r="M5127" s="2" t="s">
        <v>64</v>
      </c>
      <c r="N5127" s="3">
        <v>44968.458333333336</v>
      </c>
      <c r="O5127" s="2" t="s">
        <v>65</v>
      </c>
      <c r="Q5127" s="2" t="s">
        <v>66</v>
      </c>
      <c r="R5127" s="3">
        <v>45656.918171296296</v>
      </c>
      <c r="S5127" s="2" t="s">
        <v>6085</v>
      </c>
      <c r="T5127" s="2" t="s">
        <v>156</v>
      </c>
      <c r="U5127" s="2" t="s">
        <v>1863</v>
      </c>
      <c r="V5127" s="2" t="s">
        <v>22989</v>
      </c>
      <c r="W5127" s="2" t="s">
        <v>400</v>
      </c>
      <c r="X5127" s="2" t="s">
        <v>401</v>
      </c>
      <c r="Y5127" s="2" t="s">
        <v>3541</v>
      </c>
      <c r="Z5127" s="2" t="s">
        <v>1520</v>
      </c>
      <c r="AA5127" s="2" t="s">
        <v>10159</v>
      </c>
      <c r="AB5127" s="2" t="s">
        <v>10159</v>
      </c>
      <c r="AE5127" s="3">
        <v>45656.918182870373</v>
      </c>
      <c r="AF5127" s="2" t="s">
        <v>77</v>
      </c>
      <c r="AH5127" s="2" t="s">
        <v>142</v>
      </c>
      <c r="AI5127" s="2" t="s">
        <v>79</v>
      </c>
      <c r="AJ5127" s="2" t="s">
        <v>191</v>
      </c>
      <c r="AK5127" s="2" t="s">
        <v>22989</v>
      </c>
      <c r="AL5127" s="2" t="s">
        <v>6085</v>
      </c>
      <c r="AM5127" s="3">
        <v>45656.918206018519</v>
      </c>
      <c r="AN5127" s="2" t="s">
        <v>22989</v>
      </c>
      <c r="AP5127" s="2">
        <v>5543230</v>
      </c>
      <c r="AQ5127" s="2" t="s">
        <v>81</v>
      </c>
      <c r="AR5127" s="3">
        <v>45657.775925925926</v>
      </c>
      <c r="AS5127" s="2" t="s">
        <v>82</v>
      </c>
      <c r="AT5127" s="3">
        <v>45657.333333333336</v>
      </c>
      <c r="AU5127" s="2" t="s">
        <v>104</v>
      </c>
      <c r="AV5127" s="2" t="s">
        <v>955</v>
      </c>
      <c r="AW5127" s="2" t="s">
        <v>956</v>
      </c>
      <c r="AX5127" s="2" t="s">
        <v>3413</v>
      </c>
      <c r="AZ5127" s="3">
        <v>45657.775925925926</v>
      </c>
      <c r="BB5127" s="2" t="s">
        <v>22990</v>
      </c>
      <c r="BC5127" s="2" t="s">
        <v>14822</v>
      </c>
      <c r="BD5127" s="2" t="s">
        <v>89</v>
      </c>
      <c r="BE5127" s="2" t="s">
        <v>3926</v>
      </c>
      <c r="BF5127" s="2" t="s">
        <v>412</v>
      </c>
    </row>
    <row r="5128" spans="1:58" x14ac:dyDescent="0.35">
      <c r="A5128" s="2">
        <v>2950825</v>
      </c>
      <c r="B5128" s="2" t="s">
        <v>58</v>
      </c>
      <c r="C5128" s="2">
        <v>44590521</v>
      </c>
      <c r="D5128" s="2">
        <v>339919327</v>
      </c>
      <c r="E5128" s="2" t="s">
        <v>59</v>
      </c>
      <c r="F5128" s="2" t="s">
        <v>60</v>
      </c>
      <c r="G5128" s="2" t="s">
        <v>1647</v>
      </c>
      <c r="H5128" s="2" t="s">
        <v>397</v>
      </c>
      <c r="I5128" s="2">
        <v>783622949</v>
      </c>
      <c r="J5128" s="2" t="s">
        <v>6226</v>
      </c>
      <c r="K5128" s="2">
        <v>19</v>
      </c>
      <c r="L5128" s="2" t="s">
        <v>305</v>
      </c>
      <c r="M5128" s="2" t="s">
        <v>64</v>
      </c>
      <c r="N5128" s="3">
        <v>45618.528946759259</v>
      </c>
      <c r="O5128" s="2" t="s">
        <v>65</v>
      </c>
      <c r="Q5128" s="2" t="s">
        <v>66</v>
      </c>
      <c r="R5128" s="3">
        <v>45656.918865740743</v>
      </c>
      <c r="S5128" s="2" t="s">
        <v>3144</v>
      </c>
      <c r="T5128" s="2" t="s">
        <v>68</v>
      </c>
      <c r="U5128" s="2" t="s">
        <v>69</v>
      </c>
      <c r="V5128" s="2" t="s">
        <v>22991</v>
      </c>
      <c r="W5128" s="2" t="s">
        <v>1252</v>
      </c>
      <c r="X5128" s="2" t="s">
        <v>1252</v>
      </c>
      <c r="Y5128" s="2" t="s">
        <v>20158</v>
      </c>
      <c r="Z5128" s="2" t="s">
        <v>1254</v>
      </c>
      <c r="AA5128" s="2" t="s">
        <v>20159</v>
      </c>
      <c r="AB5128" s="2" t="s">
        <v>176</v>
      </c>
      <c r="AE5128" s="3">
        <v>45656.919062499997</v>
      </c>
      <c r="AF5128" s="2" t="s">
        <v>77</v>
      </c>
      <c r="AH5128" s="2" t="s">
        <v>78</v>
      </c>
      <c r="AI5128" s="2" t="s">
        <v>79</v>
      </c>
      <c r="AJ5128" s="2" t="s">
        <v>123</v>
      </c>
      <c r="AK5128" s="2" t="s">
        <v>22991</v>
      </c>
      <c r="AL5128" s="2" t="s">
        <v>3144</v>
      </c>
      <c r="AM5128" s="3">
        <v>45656.919108796297</v>
      </c>
      <c r="AO5128" s="2" t="s">
        <v>3144</v>
      </c>
      <c r="AP5128" s="2">
        <v>5543232</v>
      </c>
      <c r="AQ5128" s="2" t="s">
        <v>81</v>
      </c>
      <c r="AR5128" s="3">
        <v>45657.052256944444</v>
      </c>
      <c r="AS5128" s="2" t="s">
        <v>82</v>
      </c>
      <c r="AT5128" s="3">
        <v>45656.333333333336</v>
      </c>
      <c r="AU5128" s="2" t="s">
        <v>83</v>
      </c>
      <c r="AV5128" s="2" t="s">
        <v>1257</v>
      </c>
      <c r="AW5128" s="2" t="s">
        <v>1258</v>
      </c>
      <c r="AX5128" s="2" t="s">
        <v>1552</v>
      </c>
      <c r="AZ5128" s="3">
        <v>45657.052256944444</v>
      </c>
      <c r="BB5128" s="2" t="s">
        <v>382</v>
      </c>
      <c r="BC5128" s="2" t="s">
        <v>383</v>
      </c>
      <c r="BD5128" s="2" t="s">
        <v>383</v>
      </c>
      <c r="BF5128" s="2" t="s">
        <v>4217</v>
      </c>
    </row>
    <row r="5129" spans="1:58" x14ac:dyDescent="0.35">
      <c r="A5129" s="2">
        <v>2950826</v>
      </c>
      <c r="B5129" s="2" t="s">
        <v>58</v>
      </c>
      <c r="C5129" s="2">
        <v>39347701</v>
      </c>
      <c r="D5129" s="2">
        <v>338436476</v>
      </c>
      <c r="E5129" s="2" t="s">
        <v>59</v>
      </c>
      <c r="F5129" s="2" t="s">
        <v>60</v>
      </c>
      <c r="G5129" s="2" t="s">
        <v>22992</v>
      </c>
      <c r="H5129" s="2" t="s">
        <v>22993</v>
      </c>
      <c r="I5129" s="2">
        <v>770419727</v>
      </c>
      <c r="J5129" s="2" t="s">
        <v>22994</v>
      </c>
      <c r="K5129" s="2">
        <v>12</v>
      </c>
      <c r="L5129" s="2" t="s">
        <v>63</v>
      </c>
      <c r="M5129" s="2" t="s">
        <v>64</v>
      </c>
      <c r="N5129" s="3">
        <v>45555.689525462964</v>
      </c>
      <c r="O5129" s="2" t="s">
        <v>65</v>
      </c>
      <c r="Q5129" s="2" t="s">
        <v>66</v>
      </c>
      <c r="R5129" s="3">
        <v>45656.918981481482</v>
      </c>
      <c r="S5129" s="2" t="s">
        <v>3667</v>
      </c>
      <c r="T5129" s="2" t="s">
        <v>703</v>
      </c>
      <c r="U5129" s="2" t="s">
        <v>215</v>
      </c>
      <c r="V5129" s="2" t="s">
        <v>22995</v>
      </c>
      <c r="W5129" s="2" t="s">
        <v>71</v>
      </c>
      <c r="X5129" s="2" t="s">
        <v>317</v>
      </c>
      <c r="Y5129" s="2" t="s">
        <v>4226</v>
      </c>
      <c r="Z5129" s="2" t="s">
        <v>1603</v>
      </c>
      <c r="AA5129" s="2" t="s">
        <v>1603</v>
      </c>
      <c r="AB5129" s="2" t="s">
        <v>176</v>
      </c>
      <c r="AE5129" s="3">
        <v>45657.705381944441</v>
      </c>
      <c r="AF5129" s="2" t="s">
        <v>77</v>
      </c>
      <c r="AH5129" s="2" t="s">
        <v>78</v>
      </c>
      <c r="AI5129" s="2" t="s">
        <v>58</v>
      </c>
      <c r="AJ5129" s="2" t="s">
        <v>800</v>
      </c>
      <c r="AK5129" s="2" t="s">
        <v>22996</v>
      </c>
      <c r="AL5129" s="2" t="s">
        <v>325</v>
      </c>
      <c r="AM5129" s="3">
        <v>45657.705474537041</v>
      </c>
      <c r="AN5129" s="2" t="s">
        <v>22996</v>
      </c>
      <c r="AO5129" s="2" t="s">
        <v>325</v>
      </c>
      <c r="AP5129" s="2">
        <v>5549569</v>
      </c>
      <c r="AQ5129" s="2" t="s">
        <v>81</v>
      </c>
      <c r="AR5129" s="3">
        <v>45659.500833333332</v>
      </c>
      <c r="AS5129" s="2" t="s">
        <v>82</v>
      </c>
      <c r="AT5129" s="3">
        <v>45659.333333333336</v>
      </c>
      <c r="AU5129" s="2" t="s">
        <v>104</v>
      </c>
      <c r="AV5129" s="2" t="s">
        <v>321</v>
      </c>
      <c r="AW5129" s="2" t="s">
        <v>322</v>
      </c>
      <c r="AX5129" s="2" t="s">
        <v>5464</v>
      </c>
      <c r="AZ5129" s="3">
        <v>45659.500833333332</v>
      </c>
      <c r="BB5129" s="2" t="s">
        <v>2290</v>
      </c>
      <c r="BC5129" s="2" t="s">
        <v>2291</v>
      </c>
      <c r="BD5129" s="2" t="s">
        <v>2292</v>
      </c>
      <c r="BE5129" s="2" t="s">
        <v>22997</v>
      </c>
      <c r="BF5129" s="2" t="s">
        <v>103</v>
      </c>
    </row>
    <row r="5130" spans="1:58" x14ac:dyDescent="0.35">
      <c r="A5130" s="2">
        <v>2950827</v>
      </c>
      <c r="B5130" s="2" t="s">
        <v>58</v>
      </c>
      <c r="C5130" s="2">
        <v>40225151</v>
      </c>
      <c r="D5130" s="2">
        <v>338400023</v>
      </c>
      <c r="E5130" s="2" t="s">
        <v>59</v>
      </c>
      <c r="F5130" s="2" t="s">
        <v>60</v>
      </c>
      <c r="G5130" s="2" t="s">
        <v>132</v>
      </c>
      <c r="H5130" s="2" t="s">
        <v>2827</v>
      </c>
      <c r="I5130" s="2">
        <v>774062232</v>
      </c>
      <c r="J5130" s="2" t="s">
        <v>268</v>
      </c>
      <c r="K5130" s="2">
        <v>12</v>
      </c>
      <c r="L5130" s="2" t="s">
        <v>63</v>
      </c>
      <c r="M5130" s="2" t="s">
        <v>64</v>
      </c>
      <c r="N5130" s="3">
        <v>44950.458333333336</v>
      </c>
      <c r="O5130" s="2" t="s">
        <v>65</v>
      </c>
      <c r="Q5130" s="2" t="s">
        <v>66</v>
      </c>
      <c r="R5130" s="3">
        <v>45656.921087962961</v>
      </c>
      <c r="S5130" s="2" t="s">
        <v>667</v>
      </c>
      <c r="T5130" s="2" t="s">
        <v>156</v>
      </c>
      <c r="U5130" s="2" t="s">
        <v>69</v>
      </c>
      <c r="V5130" s="2" t="s">
        <v>22998</v>
      </c>
      <c r="W5130" s="2" t="s">
        <v>71</v>
      </c>
      <c r="X5130" s="2" t="s">
        <v>650</v>
      </c>
      <c r="Y5130" s="2" t="s">
        <v>2231</v>
      </c>
      <c r="Z5130" s="2" t="s">
        <v>652</v>
      </c>
      <c r="AA5130" s="2" t="s">
        <v>20316</v>
      </c>
      <c r="AB5130" s="2" t="s">
        <v>22999</v>
      </c>
      <c r="AC5130" s="2" t="s">
        <v>23000</v>
      </c>
      <c r="AE5130" s="3">
        <v>45657.702511574076</v>
      </c>
      <c r="AF5130" s="2" t="s">
        <v>77</v>
      </c>
      <c r="AH5130" s="2" t="s">
        <v>78</v>
      </c>
      <c r="AI5130" s="2" t="s">
        <v>58</v>
      </c>
      <c r="AJ5130" s="2" t="s">
        <v>101</v>
      </c>
      <c r="AK5130" s="2" t="s">
        <v>23001</v>
      </c>
      <c r="AL5130" s="2" t="s">
        <v>442</v>
      </c>
      <c r="AM5130" s="3">
        <v>45657.702581018515</v>
      </c>
      <c r="AN5130" s="2" t="s">
        <v>23001</v>
      </c>
      <c r="AO5130" s="2" t="s">
        <v>442</v>
      </c>
      <c r="AP5130" s="2">
        <v>5549542</v>
      </c>
      <c r="AQ5130" s="2" t="s">
        <v>81</v>
      </c>
      <c r="AR5130" s="3">
        <v>45658.801805555559</v>
      </c>
      <c r="AS5130" s="2" t="s">
        <v>82</v>
      </c>
      <c r="AT5130" s="3">
        <v>45657.333333333336</v>
      </c>
      <c r="AU5130" s="2" t="s">
        <v>104</v>
      </c>
      <c r="AV5130" s="2" t="s">
        <v>105</v>
      </c>
      <c r="AW5130" s="2" t="s">
        <v>106</v>
      </c>
      <c r="AX5130" s="2" t="s">
        <v>107</v>
      </c>
      <c r="AZ5130" s="3">
        <v>45658.801805555559</v>
      </c>
      <c r="BB5130" s="2" t="s">
        <v>108</v>
      </c>
      <c r="BC5130" s="2" t="s">
        <v>109</v>
      </c>
      <c r="BD5130" s="2" t="s">
        <v>110</v>
      </c>
      <c r="BE5130" s="2" t="s">
        <v>23002</v>
      </c>
      <c r="BF5130" s="2" t="s">
        <v>194</v>
      </c>
    </row>
    <row r="5131" spans="1:58" x14ac:dyDescent="0.35">
      <c r="A5131" s="2">
        <v>2950828</v>
      </c>
      <c r="B5131" s="2" t="s">
        <v>244</v>
      </c>
      <c r="C5131" s="2">
        <v>960281</v>
      </c>
      <c r="D5131" s="2">
        <v>338422051</v>
      </c>
      <c r="E5131" s="2" t="s">
        <v>59</v>
      </c>
      <c r="F5131" s="2" t="s">
        <v>60</v>
      </c>
      <c r="G5131" s="2" t="s">
        <v>266</v>
      </c>
      <c r="H5131" s="2" t="s">
        <v>868</v>
      </c>
      <c r="I5131" s="2">
        <v>775796176</v>
      </c>
      <c r="J5131" s="2" t="s">
        <v>1055</v>
      </c>
      <c r="K5131" s="2">
        <v>12</v>
      </c>
      <c r="L5131" s="2" t="s">
        <v>63</v>
      </c>
      <c r="M5131" s="2" t="s">
        <v>64</v>
      </c>
      <c r="N5131" s="3">
        <v>44884.875011574077</v>
      </c>
      <c r="O5131" s="2" t="s">
        <v>248</v>
      </c>
      <c r="Q5131" s="2" t="s">
        <v>66</v>
      </c>
      <c r="R5131" s="3">
        <v>45656.922037037039</v>
      </c>
      <c r="S5131" s="2" t="s">
        <v>3688</v>
      </c>
      <c r="T5131" s="2" t="s">
        <v>68</v>
      </c>
      <c r="U5131" s="2" t="s">
        <v>157</v>
      </c>
      <c r="V5131" s="2" t="s">
        <v>23003</v>
      </c>
      <c r="W5131" s="2" t="s">
        <v>288</v>
      </c>
      <c r="X5131" s="2" t="s">
        <v>289</v>
      </c>
      <c r="Y5131" s="2" t="s">
        <v>23004</v>
      </c>
      <c r="Z5131" s="2" t="s">
        <v>1617</v>
      </c>
      <c r="AA5131" s="2" t="s">
        <v>1617</v>
      </c>
      <c r="AB5131" s="2" t="s">
        <v>12720</v>
      </c>
      <c r="AC5131" s="2">
        <v>60</v>
      </c>
      <c r="AE5131" s="3">
        <v>45656.922060185185</v>
      </c>
      <c r="AF5131" s="2" t="s">
        <v>77</v>
      </c>
      <c r="AH5131" s="2" t="s">
        <v>78</v>
      </c>
      <c r="AI5131" s="2" t="s">
        <v>275</v>
      </c>
      <c r="AJ5131" s="2" t="s">
        <v>1271</v>
      </c>
      <c r="AK5131" s="2" t="s">
        <v>23005</v>
      </c>
      <c r="AL5131" s="2" t="s">
        <v>3688</v>
      </c>
      <c r="AM5131" s="3">
        <v>45656.922094907408</v>
      </c>
      <c r="AN5131" s="2" t="s">
        <v>23005</v>
      </c>
      <c r="AP5131" s="2">
        <v>5543234</v>
      </c>
      <c r="AQ5131" s="2" t="s">
        <v>81</v>
      </c>
      <c r="AR5131" s="3">
        <v>45657.540914351855</v>
      </c>
      <c r="AS5131" s="2" t="s">
        <v>82</v>
      </c>
      <c r="AT5131" s="3">
        <v>45657.333333333336</v>
      </c>
      <c r="AU5131" s="2" t="s">
        <v>104</v>
      </c>
      <c r="AV5131" s="2" t="s">
        <v>682</v>
      </c>
      <c r="AW5131" s="2" t="s">
        <v>683</v>
      </c>
      <c r="AX5131" s="2" t="s">
        <v>2224</v>
      </c>
      <c r="AZ5131" s="3">
        <v>45657.540914351855</v>
      </c>
      <c r="BB5131" s="2" t="s">
        <v>10228</v>
      </c>
      <c r="BC5131" s="2" t="s">
        <v>7754</v>
      </c>
      <c r="BD5131" s="2" t="s">
        <v>7755</v>
      </c>
      <c r="BE5131" s="2" t="s">
        <v>23006</v>
      </c>
      <c r="BF5131" s="2" t="s">
        <v>301</v>
      </c>
    </row>
    <row r="5132" spans="1:58" x14ac:dyDescent="0.35">
      <c r="A5132" s="2">
        <v>2950829</v>
      </c>
      <c r="B5132" s="2" t="s">
        <v>244</v>
      </c>
      <c r="C5132" s="2">
        <v>44849261</v>
      </c>
      <c r="D5132" s="2">
        <v>339607305</v>
      </c>
      <c r="E5132" s="2" t="s">
        <v>59</v>
      </c>
      <c r="F5132" s="2" t="s">
        <v>60</v>
      </c>
      <c r="G5132" s="2" t="s">
        <v>1385</v>
      </c>
      <c r="H5132" s="2" t="s">
        <v>877</v>
      </c>
      <c r="I5132" s="2">
        <v>781299630</v>
      </c>
      <c r="J5132" s="2" t="s">
        <v>2664</v>
      </c>
      <c r="K5132" s="2">
        <v>16</v>
      </c>
      <c r="L5132" s="2" t="s">
        <v>63</v>
      </c>
      <c r="M5132" s="2" t="s">
        <v>64</v>
      </c>
      <c r="N5132" s="3">
        <v>45647.666666666664</v>
      </c>
      <c r="O5132" s="2" t="s">
        <v>248</v>
      </c>
      <c r="Q5132" s="2" t="s">
        <v>66</v>
      </c>
      <c r="R5132" s="3">
        <v>45656.922337962962</v>
      </c>
      <c r="S5132" s="2" t="s">
        <v>8664</v>
      </c>
      <c r="T5132" s="2" t="s">
        <v>68</v>
      </c>
      <c r="U5132" s="2" t="s">
        <v>481</v>
      </c>
      <c r="V5132" s="2" t="s">
        <v>23007</v>
      </c>
      <c r="W5132" s="2" t="s">
        <v>497</v>
      </c>
      <c r="X5132" s="2" t="s">
        <v>497</v>
      </c>
      <c r="Y5132" s="2" t="s">
        <v>14118</v>
      </c>
      <c r="Z5132" s="2" t="s">
        <v>499</v>
      </c>
      <c r="AA5132" s="2" t="s">
        <v>14119</v>
      </c>
      <c r="AB5132" s="2" t="s">
        <v>176</v>
      </c>
      <c r="AE5132" s="3">
        <v>45656.922349537039</v>
      </c>
      <c r="AF5132" s="2" t="s">
        <v>77</v>
      </c>
      <c r="AH5132" s="2" t="s">
        <v>78</v>
      </c>
      <c r="AI5132" s="2" t="s">
        <v>255</v>
      </c>
      <c r="AJ5132" s="2" t="s">
        <v>276</v>
      </c>
      <c r="AK5132" s="2" t="s">
        <v>23008</v>
      </c>
      <c r="AL5132" s="2" t="s">
        <v>8664</v>
      </c>
      <c r="AM5132" s="3">
        <v>45656.922384259262</v>
      </c>
      <c r="AN5132" s="2" t="s">
        <v>23008</v>
      </c>
      <c r="AP5132" s="2">
        <v>5543235</v>
      </c>
      <c r="AQ5132" s="2" t="s">
        <v>81</v>
      </c>
      <c r="AR5132" s="3">
        <v>45657.546296296299</v>
      </c>
      <c r="AS5132" s="2" t="s">
        <v>82</v>
      </c>
      <c r="AT5132" s="3">
        <v>45657.333333333336</v>
      </c>
      <c r="AU5132" s="2" t="s">
        <v>104</v>
      </c>
      <c r="AV5132" s="2" t="s">
        <v>502</v>
      </c>
      <c r="AW5132" s="2" t="s">
        <v>503</v>
      </c>
      <c r="AX5132" s="2" t="s">
        <v>1825</v>
      </c>
      <c r="AZ5132" s="3">
        <v>45657.546296296299</v>
      </c>
      <c r="BB5132" s="2" t="s">
        <v>4962</v>
      </c>
      <c r="BC5132" s="2" t="s">
        <v>1310</v>
      </c>
      <c r="BD5132" s="2" t="s">
        <v>4963</v>
      </c>
      <c r="BE5132" s="2" t="s">
        <v>23009</v>
      </c>
      <c r="BF5132" s="2" t="s">
        <v>4299</v>
      </c>
    </row>
    <row r="5133" spans="1:58" x14ac:dyDescent="0.35">
      <c r="A5133" s="2">
        <v>2950830</v>
      </c>
      <c r="B5133" s="2" t="s">
        <v>58</v>
      </c>
      <c r="C5133" s="2">
        <v>40812871</v>
      </c>
      <c r="D5133" s="2">
        <v>339047217</v>
      </c>
      <c r="E5133" s="2" t="s">
        <v>59</v>
      </c>
      <c r="F5133" s="2" t="s">
        <v>60</v>
      </c>
      <c r="G5133" s="2" t="s">
        <v>590</v>
      </c>
      <c r="H5133" s="2" t="s">
        <v>397</v>
      </c>
      <c r="I5133" s="2">
        <v>779945566</v>
      </c>
      <c r="J5133" s="2" t="s">
        <v>387</v>
      </c>
      <c r="K5133" s="2">
        <v>14</v>
      </c>
      <c r="L5133" s="2" t="s">
        <v>63</v>
      </c>
      <c r="M5133" s="2" t="s">
        <v>64</v>
      </c>
      <c r="N5133" s="3">
        <v>45645.509085648147</v>
      </c>
      <c r="O5133" s="2" t="s">
        <v>65</v>
      </c>
      <c r="Q5133" s="2" t="s">
        <v>66</v>
      </c>
      <c r="R5133" s="3">
        <v>45656.922858796293</v>
      </c>
      <c r="S5133" s="2" t="s">
        <v>3915</v>
      </c>
      <c r="T5133" s="2" t="s">
        <v>156</v>
      </c>
      <c r="U5133" s="2" t="s">
        <v>215</v>
      </c>
      <c r="V5133" s="2" t="s">
        <v>23010</v>
      </c>
      <c r="W5133" s="2" t="s">
        <v>233</v>
      </c>
      <c r="X5133" s="2" t="s">
        <v>233</v>
      </c>
      <c r="Y5133" s="2" t="s">
        <v>8741</v>
      </c>
      <c r="Z5133" s="2" t="s">
        <v>567</v>
      </c>
      <c r="AA5133" s="2" t="s">
        <v>15087</v>
      </c>
      <c r="AB5133" s="2" t="s">
        <v>176</v>
      </c>
      <c r="AE5133" s="3">
        <v>45656.92287037037</v>
      </c>
      <c r="AF5133" s="2" t="s">
        <v>77</v>
      </c>
      <c r="AH5133" s="2" t="s">
        <v>142</v>
      </c>
      <c r="AI5133" s="2" t="s">
        <v>79</v>
      </c>
      <c r="AJ5133" s="2" t="s">
        <v>123</v>
      </c>
      <c r="AK5133" s="2" t="s">
        <v>23010</v>
      </c>
      <c r="AL5133" s="2" t="s">
        <v>3915</v>
      </c>
      <c r="AM5133" s="3">
        <v>45656.922905092593</v>
      </c>
      <c r="AN5133" s="2" t="s">
        <v>23010</v>
      </c>
      <c r="AP5133" s="2">
        <v>5543236</v>
      </c>
      <c r="AQ5133" s="2" t="s">
        <v>81</v>
      </c>
      <c r="AR5133" s="3">
        <v>45657.752569444441</v>
      </c>
      <c r="AS5133" s="2" t="s">
        <v>82</v>
      </c>
      <c r="AT5133" s="3">
        <v>45657.357638888891</v>
      </c>
      <c r="AU5133" s="2" t="s">
        <v>104</v>
      </c>
      <c r="AV5133" s="2" t="s">
        <v>569</v>
      </c>
      <c r="AW5133" s="2" t="s">
        <v>570</v>
      </c>
      <c r="AX5133" s="2" t="s">
        <v>571</v>
      </c>
      <c r="AZ5133" s="3">
        <v>45657.752569444441</v>
      </c>
      <c r="BB5133" s="2" t="s">
        <v>408</v>
      </c>
      <c r="BC5133" s="2" t="s">
        <v>409</v>
      </c>
      <c r="BD5133" s="2" t="s">
        <v>410</v>
      </c>
      <c r="BE5133" s="2" t="s">
        <v>4251</v>
      </c>
      <c r="BF5133" s="2" t="s">
        <v>576</v>
      </c>
    </row>
    <row r="5134" spans="1:58" x14ac:dyDescent="0.35">
      <c r="A5134" s="2">
        <v>2950831</v>
      </c>
      <c r="B5134" s="2" t="s">
        <v>58</v>
      </c>
      <c r="C5134" s="2">
        <v>44945131</v>
      </c>
      <c r="D5134" s="2">
        <v>338805160</v>
      </c>
      <c r="E5134" s="2" t="s">
        <v>59</v>
      </c>
      <c r="F5134" s="2" t="s">
        <v>60</v>
      </c>
      <c r="G5134" s="2" t="s">
        <v>626</v>
      </c>
      <c r="H5134" s="2" t="s">
        <v>21954</v>
      </c>
      <c r="I5134" s="2">
        <v>779917786</v>
      </c>
      <c r="J5134" s="2" t="s">
        <v>1636</v>
      </c>
      <c r="K5134" s="2">
        <v>13</v>
      </c>
      <c r="L5134" s="2" t="s">
        <v>63</v>
      </c>
      <c r="M5134" s="2" t="s">
        <v>64</v>
      </c>
      <c r="N5134" s="3">
        <v>45647.708333333336</v>
      </c>
      <c r="O5134" s="2" t="s">
        <v>65</v>
      </c>
      <c r="Q5134" s="2" t="s">
        <v>66</v>
      </c>
      <c r="R5134" s="3">
        <v>45656.924988425926</v>
      </c>
      <c r="S5134" s="2" t="s">
        <v>6788</v>
      </c>
      <c r="T5134" s="2" t="s">
        <v>68</v>
      </c>
      <c r="U5134" s="2" t="s">
        <v>69</v>
      </c>
      <c r="V5134" s="2" t="s">
        <v>23011</v>
      </c>
      <c r="W5134" s="2" t="s">
        <v>136</v>
      </c>
      <c r="X5134" s="2" t="s">
        <v>137</v>
      </c>
      <c r="Y5134" s="2" t="s">
        <v>706</v>
      </c>
      <c r="Z5134" s="2" t="s">
        <v>139</v>
      </c>
      <c r="AA5134" s="2" t="s">
        <v>639</v>
      </c>
      <c r="AB5134" s="2" t="s">
        <v>176</v>
      </c>
      <c r="AE5134" s="3">
        <v>45656.925000000003</v>
      </c>
      <c r="AF5134" s="2" t="s">
        <v>77</v>
      </c>
      <c r="AH5134" s="2" t="s">
        <v>142</v>
      </c>
      <c r="AI5134" s="2" t="s">
        <v>58</v>
      </c>
      <c r="AJ5134" s="2" t="s">
        <v>144</v>
      </c>
      <c r="AK5134" s="2">
        <v>779917786</v>
      </c>
      <c r="AL5134" s="2" t="s">
        <v>6788</v>
      </c>
      <c r="AM5134" s="3">
        <v>45657.525370370371</v>
      </c>
      <c r="AN5134" s="2" t="s">
        <v>23012</v>
      </c>
      <c r="AO5134" s="2" t="s">
        <v>147</v>
      </c>
      <c r="AP5134" s="2">
        <v>5547643</v>
      </c>
      <c r="AQ5134" s="2" t="s">
        <v>81</v>
      </c>
      <c r="AR5134" s="3">
        <v>45657.844537037039</v>
      </c>
      <c r="AS5134" s="2" t="s">
        <v>82</v>
      </c>
      <c r="AT5134" s="3">
        <v>45657.333333333336</v>
      </c>
      <c r="AU5134" s="2" t="s">
        <v>104</v>
      </c>
      <c r="AV5134" s="2" t="s">
        <v>803</v>
      </c>
      <c r="AW5134" s="2" t="s">
        <v>804</v>
      </c>
      <c r="AX5134" s="2" t="s">
        <v>805</v>
      </c>
      <c r="AZ5134" s="3">
        <v>45657.844537037039</v>
      </c>
      <c r="BB5134" s="2" t="s">
        <v>108</v>
      </c>
      <c r="BC5134" s="2" t="s">
        <v>109</v>
      </c>
      <c r="BD5134" s="2" t="s">
        <v>110</v>
      </c>
      <c r="BE5134" s="2" t="s">
        <v>23013</v>
      </c>
      <c r="BF5134" s="2" t="s">
        <v>547</v>
      </c>
    </row>
    <row r="5135" spans="1:58" x14ac:dyDescent="0.35">
      <c r="A5135" s="2">
        <v>2950833</v>
      </c>
      <c r="B5135" s="2" t="s">
        <v>58</v>
      </c>
      <c r="C5135" s="2">
        <v>29557571</v>
      </c>
      <c r="D5135" s="2">
        <v>338562101</v>
      </c>
      <c r="E5135" s="2" t="s">
        <v>59</v>
      </c>
      <c r="F5135" s="2" t="s">
        <v>60</v>
      </c>
      <c r="G5135" s="2" t="s">
        <v>548</v>
      </c>
      <c r="H5135" s="2" t="s">
        <v>2827</v>
      </c>
      <c r="I5135" s="2">
        <v>775552301</v>
      </c>
      <c r="J5135" s="2" t="s">
        <v>4206</v>
      </c>
      <c r="K5135" s="2">
        <v>12</v>
      </c>
      <c r="L5135" s="2" t="s">
        <v>305</v>
      </c>
      <c r="M5135" s="2" t="s">
        <v>64</v>
      </c>
      <c r="N5135" s="3">
        <v>45192.5</v>
      </c>
      <c r="O5135" s="2" t="s">
        <v>187</v>
      </c>
      <c r="Q5135" s="2" t="s">
        <v>66</v>
      </c>
      <c r="R5135" s="3">
        <v>45656.925567129627</v>
      </c>
      <c r="S5135" s="2" t="s">
        <v>11132</v>
      </c>
      <c r="T5135" s="2" t="s">
        <v>629</v>
      </c>
      <c r="U5135" s="2" t="s">
        <v>69</v>
      </c>
      <c r="V5135" s="2" t="s">
        <v>23014</v>
      </c>
      <c r="W5135" s="2" t="s">
        <v>71</v>
      </c>
      <c r="X5135" s="2" t="s">
        <v>650</v>
      </c>
      <c r="Y5135" s="2" t="s">
        <v>15463</v>
      </c>
      <c r="Z5135" s="2" t="s">
        <v>200</v>
      </c>
      <c r="AA5135" s="2" t="s">
        <v>1774</v>
      </c>
      <c r="AB5135" s="2" t="s">
        <v>23015</v>
      </c>
      <c r="AE5135" s="3">
        <v>45656.926064814812</v>
      </c>
      <c r="AF5135" s="2" t="s">
        <v>77</v>
      </c>
      <c r="AH5135" s="2" t="s">
        <v>78</v>
      </c>
      <c r="AI5135" s="2" t="s">
        <v>79</v>
      </c>
      <c r="AJ5135" s="2" t="s">
        <v>123</v>
      </c>
      <c r="AL5135" s="2" t="s">
        <v>11132</v>
      </c>
      <c r="AM5135" s="3">
        <v>45656.926099537035</v>
      </c>
      <c r="AO5135" s="2" t="s">
        <v>11132</v>
      </c>
      <c r="AP5135" s="2">
        <v>5543244</v>
      </c>
      <c r="AQ5135" s="2" t="s">
        <v>81</v>
      </c>
      <c r="AR5135" s="3">
        <v>45657.895289351851</v>
      </c>
      <c r="AS5135" s="2" t="s">
        <v>82</v>
      </c>
      <c r="AT5135" s="3">
        <v>45656.5625</v>
      </c>
      <c r="AU5135" s="2" t="s">
        <v>83</v>
      </c>
      <c r="AV5135" s="2" t="s">
        <v>655</v>
      </c>
      <c r="AW5135" s="2" t="s">
        <v>656</v>
      </c>
      <c r="AX5135" s="2" t="s">
        <v>4055</v>
      </c>
      <c r="AZ5135" s="3">
        <v>45657.895289351851</v>
      </c>
      <c r="BB5135" s="2" t="s">
        <v>643</v>
      </c>
      <c r="BC5135" s="2" t="s">
        <v>644</v>
      </c>
      <c r="BD5135" s="2" t="s">
        <v>299</v>
      </c>
      <c r="BE5135" s="2" t="s">
        <v>300</v>
      </c>
      <c r="BF5135" s="2" t="s">
        <v>1901</v>
      </c>
    </row>
    <row r="5136" spans="1:58" x14ac:dyDescent="0.35">
      <c r="A5136" s="2">
        <v>2950832</v>
      </c>
      <c r="B5136" s="2" t="s">
        <v>58</v>
      </c>
      <c r="C5136" s="2">
        <v>42955281</v>
      </c>
      <c r="D5136" s="2">
        <v>338407341</v>
      </c>
      <c r="E5136" s="2" t="s">
        <v>59</v>
      </c>
      <c r="F5136" s="2" t="s">
        <v>60</v>
      </c>
      <c r="G5136" s="2" t="s">
        <v>3230</v>
      </c>
      <c r="H5136" s="2" t="s">
        <v>23016</v>
      </c>
      <c r="I5136" s="2">
        <v>776233151</v>
      </c>
      <c r="J5136" s="2" t="s">
        <v>8620</v>
      </c>
      <c r="K5136" s="2">
        <v>12</v>
      </c>
      <c r="L5136" s="2" t="s">
        <v>63</v>
      </c>
      <c r="M5136" s="2" t="s">
        <v>64</v>
      </c>
      <c r="N5136" s="3">
        <v>45387.790405092594</v>
      </c>
      <c r="O5136" s="2" t="s">
        <v>65</v>
      </c>
      <c r="Q5136" s="2" t="s">
        <v>66</v>
      </c>
      <c r="R5136" s="3">
        <v>45656.925567129627</v>
      </c>
      <c r="S5136" s="2" t="s">
        <v>3313</v>
      </c>
      <c r="T5136" s="2" t="s">
        <v>703</v>
      </c>
      <c r="U5136" s="2" t="s">
        <v>901</v>
      </c>
      <c r="V5136" s="2" t="s">
        <v>23017</v>
      </c>
      <c r="W5136" s="2" t="s">
        <v>71</v>
      </c>
      <c r="X5136" s="2" t="s">
        <v>198</v>
      </c>
      <c r="Y5136" s="2" t="s">
        <v>2350</v>
      </c>
      <c r="Z5136" s="2" t="s">
        <v>200</v>
      </c>
      <c r="AA5136" s="2" t="s">
        <v>2351</v>
      </c>
      <c r="AB5136" s="2" t="s">
        <v>176</v>
      </c>
      <c r="AE5136" s="3">
        <v>45656.925937499997</v>
      </c>
      <c r="AF5136" s="2" t="s">
        <v>77</v>
      </c>
      <c r="AH5136" s="2" t="s">
        <v>78</v>
      </c>
      <c r="AI5136" s="2" t="s">
        <v>79</v>
      </c>
      <c r="AJ5136" s="2" t="s">
        <v>767</v>
      </c>
      <c r="AK5136" s="2" t="s">
        <v>23018</v>
      </c>
      <c r="AL5136" s="2" t="s">
        <v>3313</v>
      </c>
      <c r="AM5136" s="3">
        <v>45656.92596064815</v>
      </c>
      <c r="AO5136" s="2" t="s">
        <v>3313</v>
      </c>
      <c r="AP5136" s="2">
        <v>5543243</v>
      </c>
      <c r="AQ5136" s="2" t="s">
        <v>81</v>
      </c>
      <c r="AR5136" s="3">
        <v>45657.513402777775</v>
      </c>
      <c r="AS5136" s="2" t="s">
        <v>82</v>
      </c>
      <c r="AT5136" s="3">
        <v>45656.333333333336</v>
      </c>
      <c r="AU5136" s="2" t="s">
        <v>83</v>
      </c>
      <c r="AV5136" s="2" t="s">
        <v>204</v>
      </c>
      <c r="AW5136" s="2" t="s">
        <v>205</v>
      </c>
      <c r="AX5136" s="2" t="s">
        <v>4440</v>
      </c>
      <c r="AZ5136" s="3">
        <v>45657.513402777775</v>
      </c>
      <c r="BB5136" s="2" t="s">
        <v>166</v>
      </c>
      <c r="BC5136" s="2" t="s">
        <v>167</v>
      </c>
      <c r="BD5136" s="2" t="s">
        <v>168</v>
      </c>
      <c r="BE5136" s="2" t="s">
        <v>23019</v>
      </c>
      <c r="BF5136" s="2" t="s">
        <v>2564</v>
      </c>
    </row>
    <row r="5137" spans="1:58" x14ac:dyDescent="0.35">
      <c r="A5137" s="2">
        <v>2950834</v>
      </c>
      <c r="B5137" s="2" t="s">
        <v>58</v>
      </c>
      <c r="C5137" s="2">
        <v>43713911</v>
      </c>
      <c r="D5137" s="2">
        <v>339766449</v>
      </c>
      <c r="E5137" s="2" t="s">
        <v>59</v>
      </c>
      <c r="F5137" s="2" t="s">
        <v>60</v>
      </c>
      <c r="G5137" s="2" t="s">
        <v>466</v>
      </c>
      <c r="H5137" s="2" t="s">
        <v>22231</v>
      </c>
      <c r="I5137" s="2">
        <v>778184312</v>
      </c>
      <c r="J5137" s="2" t="s">
        <v>134</v>
      </c>
      <c r="K5137" s="2">
        <v>14</v>
      </c>
      <c r="L5137" s="2" t="s">
        <v>63</v>
      </c>
      <c r="M5137" s="2" t="s">
        <v>64</v>
      </c>
      <c r="N5137" s="3">
        <v>45534.762754629628</v>
      </c>
      <c r="O5137" s="2" t="s">
        <v>65</v>
      </c>
      <c r="Q5137" s="2" t="s">
        <v>66</v>
      </c>
      <c r="R5137" s="3">
        <v>45656.926736111112</v>
      </c>
      <c r="S5137" s="2" t="s">
        <v>6997</v>
      </c>
      <c r="T5137" s="2" t="s">
        <v>68</v>
      </c>
      <c r="U5137" s="2" t="s">
        <v>69</v>
      </c>
      <c r="V5137" s="2" t="s">
        <v>23020</v>
      </c>
      <c r="W5137" s="2" t="s">
        <v>250</v>
      </c>
      <c r="X5137" s="2" t="s">
        <v>1681</v>
      </c>
      <c r="Y5137" s="2" t="s">
        <v>16296</v>
      </c>
      <c r="Z5137" s="2" t="s">
        <v>1913</v>
      </c>
      <c r="AA5137" s="2" t="s">
        <v>23021</v>
      </c>
      <c r="AB5137" s="2" t="s">
        <v>176</v>
      </c>
      <c r="AE5137" s="3">
        <v>45656.926747685182</v>
      </c>
      <c r="AF5137" s="2" t="s">
        <v>77</v>
      </c>
      <c r="AH5137" s="2" t="s">
        <v>78</v>
      </c>
      <c r="AI5137" s="2" t="s">
        <v>79</v>
      </c>
      <c r="AJ5137" s="2" t="s">
        <v>123</v>
      </c>
      <c r="AK5137" s="2" t="s">
        <v>22898</v>
      </c>
      <c r="AL5137" s="2" t="s">
        <v>6997</v>
      </c>
      <c r="AM5137" s="3">
        <v>45656.926770833335</v>
      </c>
      <c r="AN5137" s="2" t="s">
        <v>22898</v>
      </c>
      <c r="AP5137" s="2">
        <v>5543245</v>
      </c>
      <c r="AQ5137" s="2" t="s">
        <v>81</v>
      </c>
      <c r="AR5137" s="3">
        <v>45657.76152777778</v>
      </c>
      <c r="AS5137" s="2" t="s">
        <v>82</v>
      </c>
      <c r="AT5137" s="3">
        <v>45657.333333333336</v>
      </c>
      <c r="AU5137" s="2" t="s">
        <v>104</v>
      </c>
      <c r="AV5137" s="2" t="s">
        <v>258</v>
      </c>
      <c r="AW5137" s="2" t="s">
        <v>259</v>
      </c>
      <c r="AX5137" s="2" t="s">
        <v>1686</v>
      </c>
      <c r="AZ5137" s="3">
        <v>45657.76152777778</v>
      </c>
      <c r="BB5137" s="2" t="s">
        <v>1937</v>
      </c>
      <c r="BC5137" s="2" t="s">
        <v>1938</v>
      </c>
      <c r="BD5137" s="2" t="s">
        <v>1939</v>
      </c>
      <c r="BE5137" s="2" t="s">
        <v>1625</v>
      </c>
      <c r="BF5137" s="2" t="s">
        <v>442</v>
      </c>
    </row>
    <row r="5138" spans="1:58" x14ac:dyDescent="0.35">
      <c r="A5138" s="2">
        <v>2950835</v>
      </c>
      <c r="B5138" s="2" t="s">
        <v>58</v>
      </c>
      <c r="C5138" s="2">
        <v>35891611</v>
      </c>
      <c r="D5138" s="2">
        <v>338254330</v>
      </c>
      <c r="E5138" s="2" t="s">
        <v>14647</v>
      </c>
      <c r="F5138" s="2" t="s">
        <v>60</v>
      </c>
      <c r="G5138" s="2" t="s">
        <v>183</v>
      </c>
      <c r="H5138" s="2" t="s">
        <v>23022</v>
      </c>
      <c r="I5138" s="2">
        <v>785342511</v>
      </c>
      <c r="J5138" s="2" t="s">
        <v>186</v>
      </c>
      <c r="K5138" s="2">
        <v>12</v>
      </c>
      <c r="L5138" s="2" t="s">
        <v>63</v>
      </c>
      <c r="M5138" s="2" t="s">
        <v>64</v>
      </c>
      <c r="N5138" s="3">
        <v>44805</v>
      </c>
      <c r="O5138" s="2" t="s">
        <v>647</v>
      </c>
      <c r="P5138" s="3">
        <v>45660.756909722222</v>
      </c>
      <c r="Q5138" s="2" t="s">
        <v>66</v>
      </c>
      <c r="R5138" s="3">
        <v>45656.927511574075</v>
      </c>
      <c r="S5138" s="2" t="s">
        <v>10631</v>
      </c>
      <c r="T5138" s="2" t="s">
        <v>68</v>
      </c>
      <c r="U5138" s="2" t="s">
        <v>157</v>
      </c>
      <c r="V5138" s="2" t="s">
        <v>23023</v>
      </c>
      <c r="W5138" s="2" t="s">
        <v>71</v>
      </c>
      <c r="X5138" s="2" t="s">
        <v>317</v>
      </c>
      <c r="Y5138" s="2" t="s">
        <v>9325</v>
      </c>
      <c r="Z5138" s="2" t="s">
        <v>1603</v>
      </c>
      <c r="AA5138" s="2" t="s">
        <v>1603</v>
      </c>
      <c r="AB5138" s="2" t="s">
        <v>1603</v>
      </c>
      <c r="AE5138" s="3">
        <v>45656.927523148152</v>
      </c>
      <c r="AF5138" s="2" t="s">
        <v>77</v>
      </c>
      <c r="AH5138" s="2" t="s">
        <v>78</v>
      </c>
      <c r="AI5138" s="2" t="s">
        <v>79</v>
      </c>
      <c r="AJ5138" s="2" t="s">
        <v>191</v>
      </c>
      <c r="AK5138" s="2" t="s">
        <v>23024</v>
      </c>
      <c r="AL5138" s="2" t="s">
        <v>10631</v>
      </c>
      <c r="AM5138" s="3">
        <v>45656.927546296298</v>
      </c>
      <c r="AN5138" s="2" t="s">
        <v>23024</v>
      </c>
      <c r="AP5138" s="2">
        <v>5543246</v>
      </c>
      <c r="AQ5138" s="2" t="s">
        <v>81</v>
      </c>
      <c r="AR5138" s="3">
        <v>45658.66133101852</v>
      </c>
      <c r="AS5138" s="2" t="s">
        <v>82</v>
      </c>
      <c r="AT5138" s="3">
        <v>45657.333333333336</v>
      </c>
      <c r="AU5138" s="2" t="s">
        <v>104</v>
      </c>
      <c r="AV5138" s="2" t="s">
        <v>321</v>
      </c>
      <c r="AW5138" s="2" t="s">
        <v>322</v>
      </c>
      <c r="AX5138" s="2" t="s">
        <v>5464</v>
      </c>
      <c r="AZ5138" s="3">
        <v>45658.66133101852</v>
      </c>
      <c r="BB5138" s="2" t="s">
        <v>1524</v>
      </c>
      <c r="BC5138" s="2" t="s">
        <v>1525</v>
      </c>
      <c r="BD5138" s="2" t="s">
        <v>1526</v>
      </c>
      <c r="BE5138" s="2" t="s">
        <v>23025</v>
      </c>
      <c r="BF5138" s="2" t="s">
        <v>103</v>
      </c>
    </row>
    <row r="5139" spans="1:58" x14ac:dyDescent="0.35">
      <c r="A5139" s="2">
        <v>2950836</v>
      </c>
      <c r="B5139" s="2" t="s">
        <v>58</v>
      </c>
      <c r="C5139" s="2">
        <v>39749031</v>
      </c>
      <c r="D5139" s="2">
        <v>339769895</v>
      </c>
      <c r="E5139" s="2" t="s">
        <v>59</v>
      </c>
      <c r="F5139" s="2" t="s">
        <v>60</v>
      </c>
      <c r="G5139" s="2" t="s">
        <v>6232</v>
      </c>
      <c r="H5139" s="2" t="s">
        <v>2906</v>
      </c>
      <c r="I5139" s="2">
        <v>776833124</v>
      </c>
      <c r="J5139" s="2" t="s">
        <v>3205</v>
      </c>
      <c r="K5139" s="2">
        <v>14</v>
      </c>
      <c r="L5139" s="2" t="s">
        <v>63</v>
      </c>
      <c r="M5139" s="2" t="s">
        <v>64</v>
      </c>
      <c r="N5139" s="3">
        <v>45215.375</v>
      </c>
      <c r="O5139" s="2" t="s">
        <v>65</v>
      </c>
      <c r="Q5139" s="2" t="s">
        <v>66</v>
      </c>
      <c r="R5139" s="3">
        <v>45656.933368055557</v>
      </c>
      <c r="S5139" s="2" t="s">
        <v>7619</v>
      </c>
      <c r="T5139" s="2" t="s">
        <v>156</v>
      </c>
      <c r="U5139" s="2" t="s">
        <v>69</v>
      </c>
      <c r="V5139" s="2" t="s">
        <v>23026</v>
      </c>
      <c r="W5139" s="2" t="s">
        <v>250</v>
      </c>
      <c r="X5139" s="2" t="s">
        <v>743</v>
      </c>
      <c r="Y5139" s="2" t="s">
        <v>855</v>
      </c>
      <c r="Z5139" s="2" t="s">
        <v>745</v>
      </c>
      <c r="AA5139" s="2" t="s">
        <v>20744</v>
      </c>
      <c r="AB5139" s="2" t="s">
        <v>176</v>
      </c>
      <c r="AE5139" s="3">
        <v>45657.58865740741</v>
      </c>
      <c r="AF5139" s="2" t="s">
        <v>77</v>
      </c>
      <c r="AH5139" s="2" t="s">
        <v>78</v>
      </c>
      <c r="AI5139" s="2" t="s">
        <v>58</v>
      </c>
      <c r="AJ5139" s="2" t="s">
        <v>101</v>
      </c>
      <c r="AK5139" s="2" t="s">
        <v>23027</v>
      </c>
      <c r="AL5139" s="2" t="s">
        <v>442</v>
      </c>
      <c r="AM5139" s="3">
        <v>45657.588738425926</v>
      </c>
      <c r="AN5139" s="2" t="s">
        <v>23027</v>
      </c>
      <c r="AO5139" s="2" t="s">
        <v>442</v>
      </c>
      <c r="AP5139" s="2">
        <v>5548284</v>
      </c>
      <c r="AQ5139" s="2" t="s">
        <v>81</v>
      </c>
      <c r="AR5139" s="3">
        <v>45657.687395833331</v>
      </c>
      <c r="AS5139" s="2" t="s">
        <v>82</v>
      </c>
      <c r="AT5139" s="3">
        <v>45657.333333333336</v>
      </c>
      <c r="AU5139" s="2" t="s">
        <v>104</v>
      </c>
      <c r="AV5139" s="2" t="s">
        <v>1806</v>
      </c>
      <c r="AW5139" s="2" t="s">
        <v>1806</v>
      </c>
      <c r="AX5139" s="2" t="s">
        <v>15230</v>
      </c>
      <c r="AZ5139" s="3">
        <v>45657.687395833331</v>
      </c>
      <c r="BB5139" s="2" t="s">
        <v>382</v>
      </c>
      <c r="BC5139" s="2" t="s">
        <v>383</v>
      </c>
      <c r="BD5139" s="2" t="s">
        <v>383</v>
      </c>
      <c r="BE5139" s="2" t="s">
        <v>23028</v>
      </c>
      <c r="BF5139" s="2" t="s">
        <v>8058</v>
      </c>
    </row>
    <row r="5140" spans="1:58" x14ac:dyDescent="0.35">
      <c r="A5140" s="2">
        <v>2950837</v>
      </c>
      <c r="B5140" s="2" t="s">
        <v>720</v>
      </c>
      <c r="C5140" s="2">
        <v>2562741</v>
      </c>
      <c r="D5140" s="2">
        <v>338601634</v>
      </c>
      <c r="E5140" s="2" t="s">
        <v>59</v>
      </c>
      <c r="F5140" s="2" t="s">
        <v>60</v>
      </c>
      <c r="G5140" s="2" t="s">
        <v>21130</v>
      </c>
      <c r="I5140" s="2">
        <v>775298496</v>
      </c>
      <c r="J5140" s="2" t="s">
        <v>21131</v>
      </c>
      <c r="K5140" s="2">
        <v>20</v>
      </c>
      <c r="L5140" s="2" t="s">
        <v>2128</v>
      </c>
      <c r="M5140" s="2" t="s">
        <v>1152</v>
      </c>
      <c r="N5140" s="3">
        <v>40513</v>
      </c>
      <c r="O5140" s="2" t="s">
        <v>6922</v>
      </c>
      <c r="Q5140" s="2" t="s">
        <v>66</v>
      </c>
      <c r="R5140" s="3">
        <v>45656.93440972222</v>
      </c>
      <c r="S5140" s="2" t="s">
        <v>19099</v>
      </c>
      <c r="T5140" s="2" t="s">
        <v>334</v>
      </c>
      <c r="U5140" s="2" t="s">
        <v>901</v>
      </c>
      <c r="V5140" s="2" t="s">
        <v>21132</v>
      </c>
      <c r="W5140" s="2" t="s">
        <v>4140</v>
      </c>
      <c r="X5140" s="2" t="s">
        <v>10078</v>
      </c>
      <c r="Y5140" s="2" t="s">
        <v>21133</v>
      </c>
      <c r="Z5140" s="2" t="s">
        <v>200</v>
      </c>
      <c r="AA5140" s="2" t="s">
        <v>7194</v>
      </c>
      <c r="AB5140" s="2" t="s">
        <v>7194</v>
      </c>
      <c r="AC5140" s="2">
        <v>232</v>
      </c>
      <c r="AE5140" s="3">
        <v>45657.943738425929</v>
      </c>
      <c r="AF5140" s="2" t="s">
        <v>543</v>
      </c>
      <c r="AG5140" s="2">
        <v>48</v>
      </c>
      <c r="AH5140" s="2" t="s">
        <v>78</v>
      </c>
      <c r="AI5140" s="2" t="s">
        <v>363</v>
      </c>
      <c r="AJ5140" s="2" t="s">
        <v>6303</v>
      </c>
      <c r="AK5140" s="2" t="s">
        <v>23029</v>
      </c>
      <c r="AL5140" s="2" t="s">
        <v>457</v>
      </c>
      <c r="AM5140" s="3">
        <v>45657.943865740737</v>
      </c>
      <c r="AO5140" s="2" t="s">
        <v>457</v>
      </c>
      <c r="AP5140" s="2">
        <v>5550307</v>
      </c>
      <c r="AQ5140" s="2" t="s">
        <v>81</v>
      </c>
      <c r="AR5140" s="3">
        <v>45659.45553240741</v>
      </c>
      <c r="AS5140" s="2" t="s">
        <v>82</v>
      </c>
      <c r="AT5140" s="3">
        <v>45657.5625</v>
      </c>
      <c r="AU5140" s="2" t="s">
        <v>83</v>
      </c>
      <c r="AV5140" s="2" t="s">
        <v>10081</v>
      </c>
      <c r="AW5140" s="2" t="s">
        <v>10082</v>
      </c>
      <c r="AX5140" s="2" t="s">
        <v>23030</v>
      </c>
      <c r="AY5140" s="3">
        <v>45659.943738425929</v>
      </c>
      <c r="AZ5140" s="3">
        <v>45659.45553240741</v>
      </c>
      <c r="BA5140" s="2" t="s">
        <v>460</v>
      </c>
      <c r="BB5140" s="2" t="s">
        <v>749</v>
      </c>
      <c r="BC5140" s="2" t="s">
        <v>281</v>
      </c>
      <c r="BD5140" s="2" t="s">
        <v>750</v>
      </c>
      <c r="BE5140" s="2" t="s">
        <v>23031</v>
      </c>
      <c r="BF5140" s="2" t="s">
        <v>103</v>
      </c>
    </row>
    <row r="5141" spans="1:58" x14ac:dyDescent="0.35">
      <c r="A5141" s="2">
        <v>2950838</v>
      </c>
      <c r="B5141" s="2" t="s">
        <v>58</v>
      </c>
      <c r="C5141" s="2">
        <v>37161071</v>
      </c>
      <c r="D5141" s="2">
        <v>338240677</v>
      </c>
      <c r="E5141" s="2" t="s">
        <v>59</v>
      </c>
      <c r="F5141" s="2" t="s">
        <v>60</v>
      </c>
      <c r="G5141" s="2" t="s">
        <v>132</v>
      </c>
      <c r="H5141" s="2" t="s">
        <v>12800</v>
      </c>
      <c r="I5141" s="2">
        <v>772462929</v>
      </c>
      <c r="J5141" s="2" t="s">
        <v>134</v>
      </c>
      <c r="K5141" s="2">
        <v>12</v>
      </c>
      <c r="L5141" s="2" t="s">
        <v>63</v>
      </c>
      <c r="M5141" s="2" t="s">
        <v>64</v>
      </c>
      <c r="N5141" s="3">
        <v>44805</v>
      </c>
      <c r="O5141" s="2" t="s">
        <v>187</v>
      </c>
      <c r="Q5141" s="2" t="s">
        <v>66</v>
      </c>
      <c r="R5141" s="3">
        <v>45656.934791666667</v>
      </c>
      <c r="S5141" s="2" t="s">
        <v>8633</v>
      </c>
      <c r="T5141" s="2" t="s">
        <v>156</v>
      </c>
      <c r="U5141" s="2" t="s">
        <v>914</v>
      </c>
      <c r="V5141" s="2" t="s">
        <v>23032</v>
      </c>
      <c r="W5141" s="2" t="s">
        <v>71</v>
      </c>
      <c r="X5141" s="2" t="s">
        <v>650</v>
      </c>
      <c r="Y5141" s="2" t="s">
        <v>7981</v>
      </c>
      <c r="Z5141" s="2" t="s">
        <v>1067</v>
      </c>
      <c r="AA5141" s="2" t="s">
        <v>3932</v>
      </c>
      <c r="AB5141" s="2" t="s">
        <v>176</v>
      </c>
      <c r="AC5141" s="2" t="s">
        <v>23033</v>
      </c>
      <c r="AE5141" s="3">
        <v>45656.934803240743</v>
      </c>
      <c r="AF5141" s="2" t="s">
        <v>77</v>
      </c>
      <c r="AH5141" s="2" t="s">
        <v>142</v>
      </c>
      <c r="AI5141" s="2" t="s">
        <v>79</v>
      </c>
      <c r="AJ5141" s="2" t="s">
        <v>162</v>
      </c>
      <c r="AK5141" s="2" t="s">
        <v>23034</v>
      </c>
      <c r="AL5141" s="2" t="s">
        <v>8633</v>
      </c>
      <c r="AM5141" s="3">
        <v>45656.934837962966</v>
      </c>
      <c r="AN5141" s="2" t="s">
        <v>23034</v>
      </c>
      <c r="AP5141" s="2">
        <v>5543257</v>
      </c>
      <c r="AQ5141" s="2" t="s">
        <v>81</v>
      </c>
      <c r="AR5141" s="3">
        <v>45657.677824074075</v>
      </c>
      <c r="AS5141" s="2" t="s">
        <v>82</v>
      </c>
      <c r="AT5141" s="3">
        <v>45657.333333333336</v>
      </c>
      <c r="AU5141" s="2" t="s">
        <v>104</v>
      </c>
      <c r="AV5141" s="2" t="s">
        <v>655</v>
      </c>
      <c r="AW5141" s="2" t="s">
        <v>656</v>
      </c>
      <c r="AX5141" s="2" t="s">
        <v>3368</v>
      </c>
      <c r="AZ5141" s="3">
        <v>45657.677824074075</v>
      </c>
      <c r="BB5141" s="2" t="s">
        <v>488</v>
      </c>
      <c r="BC5141" s="2" t="s">
        <v>489</v>
      </c>
      <c r="BD5141" s="2" t="s">
        <v>490</v>
      </c>
      <c r="BE5141" s="2" t="s">
        <v>23035</v>
      </c>
      <c r="BF5141" s="2" t="s">
        <v>492</v>
      </c>
    </row>
    <row r="5142" spans="1:58" x14ac:dyDescent="0.35">
      <c r="A5142" s="2">
        <v>2950839</v>
      </c>
      <c r="B5142" s="2" t="s">
        <v>58</v>
      </c>
      <c r="C5142" s="2">
        <v>41493711</v>
      </c>
      <c r="D5142" s="2">
        <v>339589680</v>
      </c>
      <c r="E5142" s="2" t="s">
        <v>59</v>
      </c>
      <c r="F5142" s="2" t="s">
        <v>60</v>
      </c>
      <c r="G5142" s="2" t="s">
        <v>266</v>
      </c>
      <c r="H5142" s="2" t="s">
        <v>523</v>
      </c>
      <c r="I5142" s="2">
        <v>772009351</v>
      </c>
      <c r="J5142" s="2" t="s">
        <v>23036</v>
      </c>
      <c r="K5142" s="2">
        <v>12</v>
      </c>
      <c r="L5142" s="2" t="s">
        <v>63</v>
      </c>
      <c r="M5142" s="2" t="s">
        <v>64</v>
      </c>
      <c r="N5142" s="3">
        <v>45152.75</v>
      </c>
      <c r="O5142" s="2" t="s">
        <v>65</v>
      </c>
      <c r="Q5142" s="2" t="s">
        <v>66</v>
      </c>
      <c r="R5142" s="3">
        <v>45656.937256944446</v>
      </c>
      <c r="S5142" s="2" t="s">
        <v>7145</v>
      </c>
      <c r="T5142" s="2" t="s">
        <v>68</v>
      </c>
      <c r="U5142" s="2" t="s">
        <v>69</v>
      </c>
      <c r="V5142" s="2" t="s">
        <v>23037</v>
      </c>
      <c r="W5142" s="2" t="s">
        <v>233</v>
      </c>
      <c r="X5142" s="2" t="s">
        <v>234</v>
      </c>
      <c r="Y5142" s="2" t="s">
        <v>8440</v>
      </c>
      <c r="Z5142" s="2" t="s">
        <v>236</v>
      </c>
      <c r="AA5142" s="2" t="s">
        <v>1978</v>
      </c>
      <c r="AB5142" s="2" t="s">
        <v>176</v>
      </c>
      <c r="AE5142" s="3">
        <v>45656.937268518515</v>
      </c>
      <c r="AF5142" s="2" t="s">
        <v>77</v>
      </c>
      <c r="AH5142" s="2" t="s">
        <v>78</v>
      </c>
      <c r="AI5142" s="2" t="s">
        <v>79</v>
      </c>
      <c r="AJ5142" s="2" t="s">
        <v>1271</v>
      </c>
      <c r="AK5142" s="2">
        <v>772091069</v>
      </c>
      <c r="AL5142" s="2" t="s">
        <v>7145</v>
      </c>
      <c r="AM5142" s="3">
        <v>45656.937303240738</v>
      </c>
      <c r="AN5142" s="2">
        <v>772091069</v>
      </c>
      <c r="AP5142" s="2">
        <v>5543267</v>
      </c>
      <c r="AQ5142" s="2" t="s">
        <v>81</v>
      </c>
      <c r="AR5142" s="3">
        <v>45657.577881944446</v>
      </c>
      <c r="AS5142" s="2" t="s">
        <v>82</v>
      </c>
      <c r="AT5142" s="3">
        <v>45657.333333333336</v>
      </c>
      <c r="AU5142" s="2" t="s">
        <v>104</v>
      </c>
      <c r="AV5142" s="2" t="s">
        <v>239</v>
      </c>
      <c r="AW5142" s="2" t="s">
        <v>240</v>
      </c>
      <c r="AX5142" s="2" t="s">
        <v>1238</v>
      </c>
      <c r="AZ5142" s="3">
        <v>45657.577881944446</v>
      </c>
      <c r="BB5142" s="2" t="s">
        <v>557</v>
      </c>
      <c r="BC5142" s="2" t="s">
        <v>558</v>
      </c>
      <c r="BD5142" s="2" t="s">
        <v>181</v>
      </c>
      <c r="BE5142" s="2" t="s">
        <v>3849</v>
      </c>
      <c r="BF5142" s="2" t="s">
        <v>831</v>
      </c>
    </row>
    <row r="5143" spans="1:58" x14ac:dyDescent="0.35">
      <c r="A5143" s="2">
        <v>2950840</v>
      </c>
      <c r="B5143" s="2" t="s">
        <v>808</v>
      </c>
      <c r="C5143" s="2">
        <v>35067941</v>
      </c>
      <c r="D5143" s="2">
        <v>339754297</v>
      </c>
      <c r="E5143" s="2" t="s">
        <v>59</v>
      </c>
      <c r="F5143" s="2" t="s">
        <v>60</v>
      </c>
      <c r="G5143" s="2" t="s">
        <v>927</v>
      </c>
      <c r="H5143" s="2" t="s">
        <v>23038</v>
      </c>
      <c r="I5143" s="2">
        <v>767702818</v>
      </c>
      <c r="J5143" s="2" t="s">
        <v>3474</v>
      </c>
      <c r="K5143" s="2">
        <v>14</v>
      </c>
      <c r="L5143" s="2" t="s">
        <v>63</v>
      </c>
      <c r="M5143" s="2" t="s">
        <v>64</v>
      </c>
      <c r="N5143" s="3">
        <v>43377.333333333336</v>
      </c>
      <c r="O5143" s="2" t="s">
        <v>724</v>
      </c>
      <c r="Q5143" s="2" t="s">
        <v>66</v>
      </c>
      <c r="R5143" s="3">
        <v>45656.938159722224</v>
      </c>
      <c r="S5143" s="2" t="s">
        <v>3144</v>
      </c>
      <c r="T5143" s="2" t="s">
        <v>68</v>
      </c>
      <c r="U5143" s="2" t="s">
        <v>69</v>
      </c>
      <c r="V5143" s="2" t="s">
        <v>23039</v>
      </c>
      <c r="W5143" s="2" t="s">
        <v>250</v>
      </c>
      <c r="X5143" s="2" t="s">
        <v>483</v>
      </c>
      <c r="Y5143" s="2" t="s">
        <v>3853</v>
      </c>
      <c r="Z5143" s="2" t="s">
        <v>485</v>
      </c>
      <c r="AA5143" s="2" t="s">
        <v>2675</v>
      </c>
      <c r="AB5143" s="2" t="s">
        <v>176</v>
      </c>
      <c r="AE5143" s="3">
        <v>45656.938414351855</v>
      </c>
      <c r="AF5143" s="2" t="s">
        <v>77</v>
      </c>
      <c r="AH5143" s="2" t="s">
        <v>78</v>
      </c>
      <c r="AI5143" s="2" t="s">
        <v>255</v>
      </c>
      <c r="AJ5143" s="2" t="s">
        <v>276</v>
      </c>
      <c r="AK5143" s="2" t="s">
        <v>23039</v>
      </c>
      <c r="AL5143" s="2" t="s">
        <v>3144</v>
      </c>
      <c r="AM5143" s="3">
        <v>45656.938425925924</v>
      </c>
      <c r="AO5143" s="2" t="s">
        <v>3144</v>
      </c>
      <c r="AP5143" s="2">
        <v>5543274</v>
      </c>
      <c r="AQ5143" s="2" t="s">
        <v>81</v>
      </c>
      <c r="AR5143" s="3">
        <v>45657.049120370371</v>
      </c>
      <c r="AS5143" s="2" t="s">
        <v>82</v>
      </c>
      <c r="AT5143" s="3">
        <v>45656.5625</v>
      </c>
      <c r="AU5143" s="2" t="s">
        <v>83</v>
      </c>
      <c r="AV5143" s="2" t="s">
        <v>258</v>
      </c>
      <c r="AW5143" s="2" t="s">
        <v>259</v>
      </c>
      <c r="AX5143" s="2" t="s">
        <v>487</v>
      </c>
      <c r="AZ5143" s="3">
        <v>45657.049120370371</v>
      </c>
      <c r="BB5143" s="2" t="s">
        <v>382</v>
      </c>
      <c r="BC5143" s="2" t="s">
        <v>383</v>
      </c>
      <c r="BD5143" s="2" t="s">
        <v>383</v>
      </c>
      <c r="BE5143" s="2" t="s">
        <v>23040</v>
      </c>
      <c r="BF5143" s="2" t="s">
        <v>11943</v>
      </c>
    </row>
    <row r="5144" spans="1:58" x14ac:dyDescent="0.35">
      <c r="A5144" s="2">
        <v>2950841</v>
      </c>
      <c r="B5144" s="2" t="s">
        <v>58</v>
      </c>
      <c r="C5144" s="2">
        <v>44662911</v>
      </c>
      <c r="D5144" s="2">
        <v>338448286</v>
      </c>
      <c r="E5144" s="2" t="s">
        <v>59</v>
      </c>
      <c r="F5144" s="2" t="s">
        <v>60</v>
      </c>
      <c r="G5144" s="2" t="s">
        <v>9264</v>
      </c>
      <c r="H5144" s="2" t="s">
        <v>23041</v>
      </c>
      <c r="I5144" s="2">
        <v>775736035</v>
      </c>
      <c r="J5144" s="2" t="s">
        <v>22725</v>
      </c>
      <c r="K5144" s="2">
        <v>13</v>
      </c>
      <c r="L5144" s="2" t="s">
        <v>63</v>
      </c>
      <c r="M5144" s="2" t="s">
        <v>64</v>
      </c>
      <c r="N5144" s="3">
        <v>45626.729016203702</v>
      </c>
      <c r="O5144" s="2" t="s">
        <v>65</v>
      </c>
      <c r="Q5144" s="2" t="s">
        <v>66</v>
      </c>
      <c r="R5144" s="3">
        <v>45656.939756944441</v>
      </c>
      <c r="S5144" s="2" t="s">
        <v>4217</v>
      </c>
      <c r="T5144" s="2" t="s">
        <v>68</v>
      </c>
      <c r="U5144" s="2" t="s">
        <v>69</v>
      </c>
      <c r="V5144" s="2" t="s">
        <v>23042</v>
      </c>
      <c r="W5144" s="2" t="s">
        <v>136</v>
      </c>
      <c r="X5144" s="2" t="s">
        <v>137</v>
      </c>
      <c r="Y5144" s="2" t="s">
        <v>5567</v>
      </c>
      <c r="Z5144" s="2" t="s">
        <v>473</v>
      </c>
      <c r="AA5144" s="2" t="s">
        <v>23043</v>
      </c>
      <c r="AB5144" s="2" t="s">
        <v>176</v>
      </c>
      <c r="AE5144" s="3">
        <v>45656.939768518518</v>
      </c>
      <c r="AF5144" s="2" t="s">
        <v>77</v>
      </c>
      <c r="AH5144" s="2" t="s">
        <v>78</v>
      </c>
      <c r="AI5144" s="2" t="s">
        <v>79</v>
      </c>
      <c r="AJ5144" s="2" t="s">
        <v>144</v>
      </c>
      <c r="AK5144" s="2" t="s">
        <v>23044</v>
      </c>
      <c r="AL5144" s="2" t="s">
        <v>4217</v>
      </c>
      <c r="AM5144" s="3">
        <v>45656.939803240741</v>
      </c>
      <c r="AN5144" s="2" t="s">
        <v>23044</v>
      </c>
      <c r="AP5144" s="2">
        <v>5543278</v>
      </c>
      <c r="AQ5144" s="2" t="s">
        <v>81</v>
      </c>
      <c r="AR5144" s="3">
        <v>45657.513437499998</v>
      </c>
      <c r="AS5144" s="2" t="s">
        <v>82</v>
      </c>
      <c r="AT5144" s="3">
        <v>45657.333333333336</v>
      </c>
      <c r="AU5144" s="2" t="s">
        <v>104</v>
      </c>
      <c r="AV5144" s="2" t="s">
        <v>163</v>
      </c>
      <c r="AW5144" s="2" t="s">
        <v>164</v>
      </c>
      <c r="AX5144" s="2" t="s">
        <v>2904</v>
      </c>
      <c r="AZ5144" s="3">
        <v>45657.513437499998</v>
      </c>
      <c r="BB5144" s="2" t="s">
        <v>408</v>
      </c>
      <c r="BC5144" s="2" t="s">
        <v>409</v>
      </c>
      <c r="BD5144" s="2" t="s">
        <v>410</v>
      </c>
      <c r="BE5144" s="2" t="s">
        <v>411</v>
      </c>
      <c r="BF5144" s="2" t="s">
        <v>412</v>
      </c>
    </row>
    <row r="5145" spans="1:58" x14ac:dyDescent="0.35">
      <c r="A5145" s="2">
        <v>2950842</v>
      </c>
      <c r="B5145" s="2" t="s">
        <v>58</v>
      </c>
      <c r="C5145" s="2">
        <v>39910261</v>
      </c>
      <c r="D5145" s="2">
        <v>338802319</v>
      </c>
      <c r="E5145" s="2" t="s">
        <v>59</v>
      </c>
      <c r="F5145" s="2" t="s">
        <v>60</v>
      </c>
      <c r="G5145" s="2" t="s">
        <v>2777</v>
      </c>
      <c r="H5145" s="2" t="s">
        <v>877</v>
      </c>
      <c r="I5145" s="2">
        <v>776715191</v>
      </c>
      <c r="J5145" s="2" t="s">
        <v>8488</v>
      </c>
      <c r="K5145" s="2">
        <v>13</v>
      </c>
      <c r="L5145" s="2" t="s">
        <v>63</v>
      </c>
      <c r="M5145" s="2" t="s">
        <v>64</v>
      </c>
      <c r="N5145" s="3">
        <v>45621.5</v>
      </c>
      <c r="O5145" s="2" t="s">
        <v>65</v>
      </c>
      <c r="Q5145" s="2" t="s">
        <v>66</v>
      </c>
      <c r="R5145" s="3">
        <v>45656.940370370372</v>
      </c>
      <c r="S5145" s="2" t="s">
        <v>4945</v>
      </c>
      <c r="T5145" s="2" t="s">
        <v>156</v>
      </c>
      <c r="U5145" s="2" t="s">
        <v>481</v>
      </c>
      <c r="V5145" s="2" t="s">
        <v>23045</v>
      </c>
      <c r="W5145" s="2" t="s">
        <v>136</v>
      </c>
      <c r="X5145" s="2" t="s">
        <v>217</v>
      </c>
      <c r="Y5145" s="2" t="s">
        <v>9821</v>
      </c>
      <c r="Z5145" s="2" t="s">
        <v>12743</v>
      </c>
      <c r="AA5145" s="2" t="s">
        <v>23046</v>
      </c>
      <c r="AB5145" s="2" t="s">
        <v>23046</v>
      </c>
      <c r="AE5145" s="3">
        <v>45656.940393518518</v>
      </c>
      <c r="AF5145" s="2" t="s">
        <v>77</v>
      </c>
      <c r="AH5145" s="2" t="s">
        <v>78</v>
      </c>
      <c r="AI5145" s="2" t="s">
        <v>79</v>
      </c>
      <c r="AJ5145" s="2" t="s">
        <v>191</v>
      </c>
      <c r="AK5145" s="2" t="s">
        <v>23047</v>
      </c>
      <c r="AL5145" s="2" t="s">
        <v>4945</v>
      </c>
      <c r="AM5145" s="3">
        <v>45656.940416666665</v>
      </c>
      <c r="AN5145" s="2" t="s">
        <v>23047</v>
      </c>
      <c r="AP5145" s="2">
        <v>5543282</v>
      </c>
      <c r="AQ5145" s="2" t="s">
        <v>81</v>
      </c>
      <c r="AR5145" s="3">
        <v>45657.838229166664</v>
      </c>
      <c r="AS5145" s="2" t="s">
        <v>82</v>
      </c>
      <c r="AT5145" s="3">
        <v>45657.333333333336</v>
      </c>
      <c r="AU5145" s="2" t="s">
        <v>104</v>
      </c>
      <c r="AV5145" s="2" t="s">
        <v>222</v>
      </c>
      <c r="AW5145" s="2" t="s">
        <v>223</v>
      </c>
      <c r="AX5145" s="2" t="s">
        <v>6727</v>
      </c>
      <c r="AZ5145" s="3">
        <v>45657.838229166664</v>
      </c>
      <c r="BB5145" s="2" t="s">
        <v>439</v>
      </c>
      <c r="BC5145" s="2" t="s">
        <v>440</v>
      </c>
      <c r="BD5145" s="2" t="s">
        <v>263</v>
      </c>
      <c r="BF5145" s="2" t="s">
        <v>147</v>
      </c>
    </row>
    <row r="5146" spans="1:58" x14ac:dyDescent="0.35">
      <c r="A5146" s="2">
        <v>2950843</v>
      </c>
      <c r="B5146" s="2" t="s">
        <v>244</v>
      </c>
      <c r="C5146" s="2">
        <v>32754161</v>
      </c>
      <c r="D5146" s="2">
        <v>338785557</v>
      </c>
      <c r="E5146" s="2" t="s">
        <v>59</v>
      </c>
      <c r="F5146" s="2" t="s">
        <v>60</v>
      </c>
      <c r="G5146" s="2" t="s">
        <v>577</v>
      </c>
      <c r="H5146" s="2" t="s">
        <v>2476</v>
      </c>
      <c r="I5146" s="2" t="s">
        <v>579</v>
      </c>
      <c r="J5146" s="2" t="s">
        <v>23048</v>
      </c>
      <c r="K5146" s="2">
        <v>13</v>
      </c>
      <c r="L5146" s="2" t="s">
        <v>63</v>
      </c>
      <c r="M5146" s="2" t="s">
        <v>64</v>
      </c>
      <c r="N5146" s="3">
        <v>44972.8125</v>
      </c>
      <c r="O5146" s="2" t="s">
        <v>248</v>
      </c>
      <c r="Q5146" s="2" t="s">
        <v>66</v>
      </c>
      <c r="R5146" s="3">
        <v>45656.944780092592</v>
      </c>
      <c r="S5146" s="2" t="s">
        <v>4188</v>
      </c>
      <c r="T5146" s="2" t="s">
        <v>156</v>
      </c>
      <c r="U5146" s="2" t="s">
        <v>69</v>
      </c>
      <c r="V5146" s="2" t="s">
        <v>23049</v>
      </c>
      <c r="W5146" s="2" t="s">
        <v>118</v>
      </c>
      <c r="X5146" s="2" t="s">
        <v>119</v>
      </c>
      <c r="Y5146" s="2" t="s">
        <v>10774</v>
      </c>
      <c r="Z5146" s="2" t="s">
        <v>1163</v>
      </c>
      <c r="AA5146" s="2" t="s">
        <v>5836</v>
      </c>
      <c r="AB5146" s="2" t="s">
        <v>176</v>
      </c>
      <c r="AE5146" s="3">
        <v>45657.679884259262</v>
      </c>
      <c r="AF5146" s="2" t="s">
        <v>77</v>
      </c>
      <c r="AH5146" s="2" t="s">
        <v>78</v>
      </c>
      <c r="AI5146" s="2" t="s">
        <v>1100</v>
      </c>
      <c r="AJ5146" s="2" t="s">
        <v>1271</v>
      </c>
      <c r="AK5146" s="2" t="s">
        <v>23050</v>
      </c>
      <c r="AL5146" s="2" t="s">
        <v>601</v>
      </c>
      <c r="AM5146" s="3">
        <v>45657.679965277777</v>
      </c>
      <c r="AN5146" s="2" t="s">
        <v>23050</v>
      </c>
      <c r="AO5146" s="2" t="s">
        <v>601</v>
      </c>
      <c r="AP5146" s="2">
        <v>5549196</v>
      </c>
      <c r="AQ5146" s="2" t="s">
        <v>81</v>
      </c>
      <c r="AR5146" s="3">
        <v>45661.957280092596</v>
      </c>
      <c r="AS5146" s="2" t="s">
        <v>82</v>
      </c>
      <c r="AT5146" s="3">
        <v>45657.333333333336</v>
      </c>
      <c r="AU5146" s="2" t="s">
        <v>104</v>
      </c>
      <c r="AV5146" s="2" t="s">
        <v>6719</v>
      </c>
      <c r="AW5146" s="2" t="s">
        <v>6720</v>
      </c>
      <c r="AX5146" s="2" t="s">
        <v>19891</v>
      </c>
      <c r="AZ5146" s="3">
        <v>45661.957280092596</v>
      </c>
      <c r="BB5146" s="2" t="s">
        <v>1276</v>
      </c>
      <c r="BC5146" s="2" t="s">
        <v>1277</v>
      </c>
      <c r="BD5146" s="2" t="s">
        <v>1278</v>
      </c>
      <c r="BE5146" s="2" t="s">
        <v>23051</v>
      </c>
      <c r="BF5146" s="2" t="s">
        <v>1280</v>
      </c>
    </row>
    <row r="5147" spans="1:58" x14ac:dyDescent="0.35">
      <c r="A5147" s="2">
        <v>2950844</v>
      </c>
      <c r="B5147" s="2" t="s">
        <v>58</v>
      </c>
      <c r="C5147" s="2">
        <v>31321221</v>
      </c>
      <c r="D5147" s="2">
        <v>338547074</v>
      </c>
      <c r="E5147" s="2" t="s">
        <v>59</v>
      </c>
      <c r="F5147" s="2" t="s">
        <v>60</v>
      </c>
      <c r="G5147" s="2" t="s">
        <v>23052</v>
      </c>
      <c r="H5147" s="2" t="s">
        <v>397</v>
      </c>
      <c r="I5147" s="2">
        <v>774253132</v>
      </c>
      <c r="J5147" s="2" t="s">
        <v>592</v>
      </c>
      <c r="K5147" s="2">
        <v>13</v>
      </c>
      <c r="L5147" s="2" t="s">
        <v>63</v>
      </c>
      <c r="M5147" s="2" t="s">
        <v>64</v>
      </c>
      <c r="N5147" s="3">
        <v>45643.666678240741</v>
      </c>
      <c r="O5147" s="2" t="s">
        <v>65</v>
      </c>
      <c r="Q5147" s="2" t="s">
        <v>66</v>
      </c>
      <c r="R5147" s="3">
        <v>45656.946979166663</v>
      </c>
      <c r="S5147" s="2" t="s">
        <v>3667</v>
      </c>
      <c r="T5147" s="2" t="s">
        <v>703</v>
      </c>
      <c r="U5147" s="2" t="s">
        <v>215</v>
      </c>
      <c r="V5147" s="2" t="s">
        <v>23053</v>
      </c>
      <c r="W5147" s="2" t="s">
        <v>400</v>
      </c>
      <c r="X5147" s="2" t="s">
        <v>419</v>
      </c>
      <c r="Y5147" s="2" t="s">
        <v>7326</v>
      </c>
      <c r="Z5147" s="2" t="s">
        <v>421</v>
      </c>
      <c r="AA5147" s="2" t="s">
        <v>421</v>
      </c>
      <c r="AB5147" s="2" t="s">
        <v>421</v>
      </c>
      <c r="AE5147" s="3">
        <v>45656.94699074074</v>
      </c>
      <c r="AF5147" s="2" t="s">
        <v>77</v>
      </c>
      <c r="AH5147" s="2" t="s">
        <v>78</v>
      </c>
      <c r="AI5147" s="2" t="s">
        <v>79</v>
      </c>
      <c r="AJ5147" s="2" t="s">
        <v>123</v>
      </c>
      <c r="AK5147" s="2" t="s">
        <v>641</v>
      </c>
      <c r="AL5147" s="2" t="s">
        <v>3667</v>
      </c>
      <c r="AM5147" s="3">
        <v>45656.947025462963</v>
      </c>
      <c r="AN5147" s="2" t="s">
        <v>641</v>
      </c>
      <c r="AP5147" s="2">
        <v>5543287</v>
      </c>
      <c r="AQ5147" s="2" t="s">
        <v>81</v>
      </c>
      <c r="AR5147" s="3">
        <v>45657.463831018518</v>
      </c>
      <c r="AS5147" s="2" t="s">
        <v>82</v>
      </c>
      <c r="AT5147" s="3">
        <v>45657.333333333336</v>
      </c>
      <c r="AU5147" s="2" t="s">
        <v>104</v>
      </c>
      <c r="AV5147" s="2" t="s">
        <v>423</v>
      </c>
      <c r="AW5147" s="2" t="s">
        <v>424</v>
      </c>
      <c r="AX5147" s="2" t="s">
        <v>10347</v>
      </c>
      <c r="AZ5147" s="3">
        <v>45657.463831018518</v>
      </c>
      <c r="BB5147" s="2" t="s">
        <v>887</v>
      </c>
      <c r="BC5147" s="2" t="s">
        <v>888</v>
      </c>
      <c r="BD5147" s="2" t="s">
        <v>889</v>
      </c>
      <c r="BE5147" s="2" t="s">
        <v>23054</v>
      </c>
      <c r="BF5147" s="2" t="s">
        <v>243</v>
      </c>
    </row>
    <row r="5148" spans="1:58" x14ac:dyDescent="0.35">
      <c r="A5148" s="2">
        <v>2950845</v>
      </c>
      <c r="B5148" s="2" t="s">
        <v>58</v>
      </c>
      <c r="C5148" s="2">
        <v>41056681</v>
      </c>
      <c r="D5148" s="2">
        <v>338519591</v>
      </c>
      <c r="E5148" s="2" t="s">
        <v>59</v>
      </c>
      <c r="F5148" s="2" t="s">
        <v>60</v>
      </c>
      <c r="G5148" s="2" t="s">
        <v>2404</v>
      </c>
      <c r="H5148" s="2" t="s">
        <v>23055</v>
      </c>
      <c r="I5148" s="2">
        <v>771991777</v>
      </c>
      <c r="J5148" s="2" t="s">
        <v>2406</v>
      </c>
      <c r="K5148" s="2">
        <v>13</v>
      </c>
      <c r="L5148" s="2" t="s">
        <v>63</v>
      </c>
      <c r="M5148" s="2" t="s">
        <v>64</v>
      </c>
      <c r="N5148" s="3">
        <v>45092.75</v>
      </c>
      <c r="O5148" s="2" t="s">
        <v>187</v>
      </c>
      <c r="Q5148" s="2" t="s">
        <v>66</v>
      </c>
      <c r="R5148" s="3">
        <v>45656.95008101852</v>
      </c>
      <c r="S5148" s="2" t="s">
        <v>7619</v>
      </c>
      <c r="T5148" s="2" t="s">
        <v>156</v>
      </c>
      <c r="U5148" s="2" t="s">
        <v>69</v>
      </c>
      <c r="V5148" s="2" t="s">
        <v>23056</v>
      </c>
      <c r="W5148" s="2" t="s">
        <v>118</v>
      </c>
      <c r="X5148" s="2" t="s">
        <v>271</v>
      </c>
      <c r="Y5148" s="2" t="s">
        <v>8195</v>
      </c>
      <c r="Z5148" s="2" t="s">
        <v>2107</v>
      </c>
      <c r="AA5148" s="2">
        <v>2013</v>
      </c>
      <c r="AB5148" s="2" t="s">
        <v>176</v>
      </c>
      <c r="AE5148" s="3">
        <v>45656.950092592589</v>
      </c>
      <c r="AF5148" s="2" t="s">
        <v>77</v>
      </c>
      <c r="AH5148" s="2" t="s">
        <v>78</v>
      </c>
      <c r="AI5148" s="2" t="s">
        <v>79</v>
      </c>
      <c r="AJ5148" s="2" t="s">
        <v>123</v>
      </c>
      <c r="AK5148" s="2" t="s">
        <v>23057</v>
      </c>
      <c r="AL5148" s="2" t="s">
        <v>7619</v>
      </c>
      <c r="AM5148" s="3">
        <v>45656.950127314813</v>
      </c>
      <c r="AN5148" s="2" t="s">
        <v>23057</v>
      </c>
      <c r="AP5148" s="2">
        <v>5543292</v>
      </c>
      <c r="AQ5148" s="2" t="s">
        <v>81</v>
      </c>
      <c r="AR5148" s="3">
        <v>45657.561261574076</v>
      </c>
      <c r="AS5148" s="2" t="s">
        <v>82</v>
      </c>
      <c r="AT5148" s="3">
        <v>45657.333333333336</v>
      </c>
      <c r="AU5148" s="2" t="s">
        <v>104</v>
      </c>
      <c r="AV5148" s="2" t="s">
        <v>277</v>
      </c>
      <c r="AW5148" s="2" t="s">
        <v>278</v>
      </c>
      <c r="AX5148" s="2" t="s">
        <v>279</v>
      </c>
      <c r="AZ5148" s="3">
        <v>45657.561261574076</v>
      </c>
      <c r="BB5148" s="2" t="s">
        <v>439</v>
      </c>
      <c r="BC5148" s="2" t="s">
        <v>440</v>
      </c>
      <c r="BD5148" s="2" t="s">
        <v>263</v>
      </c>
      <c r="BE5148" s="2" t="s">
        <v>9063</v>
      </c>
      <c r="BF5148" s="2" t="s">
        <v>802</v>
      </c>
    </row>
    <row r="5149" spans="1:58" x14ac:dyDescent="0.35">
      <c r="A5149" s="2">
        <v>2950846</v>
      </c>
      <c r="B5149" s="2" t="s">
        <v>58</v>
      </c>
      <c r="C5149" s="2">
        <v>42292951</v>
      </c>
      <c r="D5149" s="2">
        <v>338588625</v>
      </c>
      <c r="E5149" s="2" t="s">
        <v>59</v>
      </c>
      <c r="F5149" s="2" t="s">
        <v>60</v>
      </c>
      <c r="G5149" s="2" t="s">
        <v>13371</v>
      </c>
      <c r="H5149" s="2" t="s">
        <v>13372</v>
      </c>
      <c r="I5149" s="2">
        <v>787836538</v>
      </c>
      <c r="J5149" s="2" t="s">
        <v>23058</v>
      </c>
      <c r="K5149" s="2">
        <v>12</v>
      </c>
      <c r="L5149" s="2" t="s">
        <v>63</v>
      </c>
      <c r="M5149" s="2" t="s">
        <v>64</v>
      </c>
      <c r="N5149" s="3">
        <v>45283.636990740742</v>
      </c>
      <c r="O5149" s="2" t="s">
        <v>65</v>
      </c>
      <c r="Q5149" s="2" t="s">
        <v>66</v>
      </c>
      <c r="R5149" s="3">
        <v>45656.950682870367</v>
      </c>
      <c r="S5149" s="2" t="s">
        <v>4280</v>
      </c>
      <c r="T5149" s="2" t="s">
        <v>156</v>
      </c>
      <c r="U5149" s="2" t="s">
        <v>417</v>
      </c>
      <c r="V5149" s="2" t="s">
        <v>23059</v>
      </c>
      <c r="W5149" s="2" t="s">
        <v>71</v>
      </c>
      <c r="X5149" s="2" t="s">
        <v>317</v>
      </c>
      <c r="Y5149" s="2" t="s">
        <v>13375</v>
      </c>
      <c r="Z5149" s="2" t="s">
        <v>74</v>
      </c>
      <c r="AA5149" s="2" t="s">
        <v>74</v>
      </c>
      <c r="AB5149" s="2" t="s">
        <v>74</v>
      </c>
      <c r="AE5149" s="3">
        <v>45656.950706018521</v>
      </c>
      <c r="AF5149" s="2" t="s">
        <v>77</v>
      </c>
      <c r="AH5149" s="2" t="s">
        <v>78</v>
      </c>
      <c r="AI5149" s="2" t="s">
        <v>79</v>
      </c>
      <c r="AJ5149" s="2" t="s">
        <v>123</v>
      </c>
      <c r="AK5149" s="2" t="s">
        <v>14211</v>
      </c>
      <c r="AL5149" s="2" t="s">
        <v>4280</v>
      </c>
      <c r="AM5149" s="3">
        <v>45656.950729166667</v>
      </c>
      <c r="AN5149" s="2" t="s">
        <v>14211</v>
      </c>
      <c r="AP5149" s="2">
        <v>5543293</v>
      </c>
      <c r="AQ5149" s="2" t="s">
        <v>81</v>
      </c>
      <c r="AR5149" s="3">
        <v>45657.474305555559</v>
      </c>
      <c r="AS5149" s="2" t="s">
        <v>82</v>
      </c>
      <c r="AT5149" s="3">
        <v>45657.333333333336</v>
      </c>
      <c r="AU5149" s="2" t="s">
        <v>104</v>
      </c>
      <c r="AV5149" s="2" t="s">
        <v>321</v>
      </c>
      <c r="AW5149" s="2" t="s">
        <v>322</v>
      </c>
      <c r="AX5149" s="2" t="s">
        <v>3648</v>
      </c>
      <c r="AZ5149" s="3">
        <v>45657.474305555559</v>
      </c>
      <c r="BB5149" s="2" t="s">
        <v>557</v>
      </c>
      <c r="BC5149" s="2" t="s">
        <v>558</v>
      </c>
      <c r="BD5149" s="2" t="s">
        <v>181</v>
      </c>
      <c r="BE5149" s="2" t="s">
        <v>23060</v>
      </c>
      <c r="BF5149" s="2" t="s">
        <v>1853</v>
      </c>
    </row>
    <row r="5150" spans="1:58" x14ac:dyDescent="0.35">
      <c r="A5150" s="2">
        <v>2950847</v>
      </c>
      <c r="B5150" s="2" t="s">
        <v>58</v>
      </c>
      <c r="C5150" s="2">
        <v>34365311</v>
      </c>
      <c r="D5150" s="2">
        <v>339877593</v>
      </c>
      <c r="E5150" s="2" t="s">
        <v>59</v>
      </c>
      <c r="F5150" s="2" t="s">
        <v>60</v>
      </c>
      <c r="G5150" s="2" t="s">
        <v>228</v>
      </c>
      <c r="H5150" s="2" t="s">
        <v>14329</v>
      </c>
      <c r="I5150" s="2">
        <v>773378372</v>
      </c>
      <c r="J5150" s="2" t="s">
        <v>230</v>
      </c>
      <c r="K5150" s="2">
        <v>16</v>
      </c>
      <c r="L5150" s="2" t="s">
        <v>63</v>
      </c>
      <c r="M5150" s="2" t="s">
        <v>64</v>
      </c>
      <c r="N5150" s="3">
        <v>44835</v>
      </c>
      <c r="O5150" s="2" t="s">
        <v>65</v>
      </c>
      <c r="Q5150" s="2" t="s">
        <v>66</v>
      </c>
      <c r="R5150" s="3">
        <v>45656.952488425923</v>
      </c>
      <c r="S5150" s="2" t="s">
        <v>3144</v>
      </c>
      <c r="T5150" s="2" t="s">
        <v>68</v>
      </c>
      <c r="U5150" s="2" t="s">
        <v>69</v>
      </c>
      <c r="V5150" s="2" t="s">
        <v>23061</v>
      </c>
      <c r="W5150" s="2" t="s">
        <v>605</v>
      </c>
      <c r="X5150" s="2" t="s">
        <v>605</v>
      </c>
      <c r="Y5150" s="2" t="s">
        <v>4843</v>
      </c>
      <c r="Z5150" s="2" t="s">
        <v>1305</v>
      </c>
      <c r="AA5150" s="2" t="s">
        <v>5830</v>
      </c>
      <c r="AB5150" s="2" t="s">
        <v>19530</v>
      </c>
      <c r="AE5150" s="3">
        <v>45656.952627314815</v>
      </c>
      <c r="AF5150" s="2" t="s">
        <v>77</v>
      </c>
      <c r="AH5150" s="2" t="s">
        <v>78</v>
      </c>
      <c r="AI5150" s="2" t="s">
        <v>79</v>
      </c>
      <c r="AJ5150" s="2" t="s">
        <v>123</v>
      </c>
      <c r="AK5150" s="2" t="s">
        <v>23061</v>
      </c>
      <c r="AL5150" s="2" t="s">
        <v>3144</v>
      </c>
      <c r="AM5150" s="3">
        <v>45656.952662037038</v>
      </c>
      <c r="AO5150" s="2" t="s">
        <v>3144</v>
      </c>
      <c r="AP5150" s="2">
        <v>5543300</v>
      </c>
      <c r="AQ5150" s="2" t="s">
        <v>81</v>
      </c>
      <c r="AR5150" s="3">
        <v>45657.044120370374</v>
      </c>
      <c r="AS5150" s="2" t="s">
        <v>82</v>
      </c>
      <c r="AT5150" s="3">
        <v>45656.5625</v>
      </c>
      <c r="AU5150" s="2" t="s">
        <v>83</v>
      </c>
      <c r="AV5150" s="2" t="s">
        <v>611</v>
      </c>
      <c r="AW5150" s="2" t="s">
        <v>612</v>
      </c>
      <c r="AX5150" s="2" t="s">
        <v>2147</v>
      </c>
      <c r="AZ5150" s="3">
        <v>45657.044120370374</v>
      </c>
      <c r="BB5150" s="2" t="s">
        <v>382</v>
      </c>
      <c r="BC5150" s="2" t="s">
        <v>383</v>
      </c>
      <c r="BD5150" s="2" t="s">
        <v>383</v>
      </c>
      <c r="BE5150" s="2" t="s">
        <v>23040</v>
      </c>
      <c r="BF5150" s="2" t="s">
        <v>11943</v>
      </c>
    </row>
    <row r="5151" spans="1:58" x14ac:dyDescent="0.35">
      <c r="A5151" s="2">
        <v>2950848</v>
      </c>
      <c r="B5151" s="2" t="s">
        <v>58</v>
      </c>
      <c r="C5151" s="2">
        <v>36501761</v>
      </c>
      <c r="D5151" s="2">
        <v>338576343</v>
      </c>
      <c r="E5151" s="2" t="s">
        <v>59</v>
      </c>
      <c r="F5151" s="2" t="s">
        <v>60</v>
      </c>
      <c r="G5151" s="2" t="s">
        <v>739</v>
      </c>
      <c r="H5151" s="2" t="s">
        <v>2416</v>
      </c>
      <c r="I5151" s="2">
        <v>774721916</v>
      </c>
      <c r="J5151" s="2" t="s">
        <v>23062</v>
      </c>
      <c r="K5151" s="2">
        <v>19</v>
      </c>
      <c r="L5151" s="2" t="s">
        <v>63</v>
      </c>
      <c r="M5151" s="2" t="s">
        <v>64</v>
      </c>
      <c r="N5151" s="3">
        <v>45629</v>
      </c>
      <c r="O5151" s="2" t="s">
        <v>65</v>
      </c>
      <c r="Q5151" s="2" t="s">
        <v>66</v>
      </c>
      <c r="R5151" s="3">
        <v>45656.957256944443</v>
      </c>
      <c r="S5151" s="2" t="s">
        <v>4174</v>
      </c>
      <c r="T5151" s="2" t="s">
        <v>156</v>
      </c>
      <c r="U5151" s="2" t="s">
        <v>914</v>
      </c>
      <c r="V5151" s="2" t="s">
        <v>23063</v>
      </c>
      <c r="W5151" s="2" t="s">
        <v>118</v>
      </c>
      <c r="X5151" s="2" t="s">
        <v>119</v>
      </c>
      <c r="Y5151" s="2" t="s">
        <v>2419</v>
      </c>
      <c r="Z5151" s="2" t="s">
        <v>1163</v>
      </c>
      <c r="AA5151" s="2" t="s">
        <v>1163</v>
      </c>
      <c r="AB5151" s="2" t="s">
        <v>176</v>
      </c>
      <c r="AE5151" s="3">
        <v>45656.957268518519</v>
      </c>
      <c r="AF5151" s="2" t="s">
        <v>77</v>
      </c>
      <c r="AH5151" s="2" t="s">
        <v>142</v>
      </c>
      <c r="AI5151" s="2" t="s">
        <v>79</v>
      </c>
      <c r="AJ5151" s="2" t="s">
        <v>144</v>
      </c>
      <c r="AK5151" s="2" t="s">
        <v>23063</v>
      </c>
      <c r="AL5151" s="2" t="s">
        <v>4174</v>
      </c>
      <c r="AM5151" s="3">
        <v>45656.957303240742</v>
      </c>
      <c r="AN5151" s="2" t="s">
        <v>23063</v>
      </c>
      <c r="AP5151" s="2">
        <v>5543307</v>
      </c>
      <c r="AQ5151" s="2" t="s">
        <v>81</v>
      </c>
      <c r="AR5151" s="3">
        <v>45657.414247685185</v>
      </c>
      <c r="AS5151" s="2" t="s">
        <v>82</v>
      </c>
      <c r="AT5151" s="3">
        <v>45657.333333333336</v>
      </c>
      <c r="AU5151" s="2" t="s">
        <v>104</v>
      </c>
      <c r="AV5151" s="2" t="s">
        <v>125</v>
      </c>
      <c r="AW5151" s="2" t="s">
        <v>126</v>
      </c>
      <c r="AX5151" s="2" t="s">
        <v>2627</v>
      </c>
      <c r="AZ5151" s="3">
        <v>45657.414247685185</v>
      </c>
      <c r="BB5151" s="2" t="s">
        <v>225</v>
      </c>
      <c r="BC5151" s="2" t="s">
        <v>226</v>
      </c>
      <c r="BD5151" s="2" t="s">
        <v>89</v>
      </c>
      <c r="BE5151" s="2" t="s">
        <v>23064</v>
      </c>
      <c r="BF5151" s="2" t="s">
        <v>995</v>
      </c>
    </row>
    <row r="5152" spans="1:58" x14ac:dyDescent="0.35">
      <c r="A5152" s="2">
        <v>2950849</v>
      </c>
      <c r="B5152" s="2" t="s">
        <v>244</v>
      </c>
      <c r="C5152" s="2">
        <v>40524161</v>
      </c>
      <c r="D5152" s="2">
        <v>339759414</v>
      </c>
      <c r="E5152" s="2" t="s">
        <v>59</v>
      </c>
      <c r="F5152" s="2" t="s">
        <v>60</v>
      </c>
      <c r="G5152" s="2" t="s">
        <v>739</v>
      </c>
      <c r="H5152" s="2" t="s">
        <v>10454</v>
      </c>
      <c r="I5152" s="2">
        <v>781859299</v>
      </c>
      <c r="J5152" s="2" t="s">
        <v>2384</v>
      </c>
      <c r="K5152" s="2">
        <v>14</v>
      </c>
      <c r="L5152" s="2" t="s">
        <v>63</v>
      </c>
      <c r="M5152" s="2" t="s">
        <v>64</v>
      </c>
      <c r="N5152" s="3">
        <v>45602.666666666664</v>
      </c>
      <c r="O5152" s="2" t="s">
        <v>248</v>
      </c>
      <c r="Q5152" s="2" t="s">
        <v>66</v>
      </c>
      <c r="R5152" s="3">
        <v>45656.960150462961</v>
      </c>
      <c r="S5152" s="2" t="s">
        <v>3475</v>
      </c>
      <c r="T5152" s="2" t="s">
        <v>156</v>
      </c>
      <c r="U5152" s="2" t="s">
        <v>69</v>
      </c>
      <c r="V5152" s="2" t="s">
        <v>23065</v>
      </c>
      <c r="W5152" s="2" t="s">
        <v>250</v>
      </c>
      <c r="X5152" s="2" t="s">
        <v>483</v>
      </c>
      <c r="Y5152" s="2" t="s">
        <v>3853</v>
      </c>
      <c r="Z5152" s="2" t="s">
        <v>485</v>
      </c>
      <c r="AA5152" s="2" t="s">
        <v>2675</v>
      </c>
      <c r="AB5152" s="2" t="s">
        <v>2675</v>
      </c>
      <c r="AE5152" s="3">
        <v>45656.960150462961</v>
      </c>
      <c r="AF5152" s="2" t="s">
        <v>77</v>
      </c>
      <c r="AH5152" s="2" t="s">
        <v>142</v>
      </c>
      <c r="AI5152" s="2" t="s">
        <v>255</v>
      </c>
      <c r="AJ5152" s="2" t="s">
        <v>276</v>
      </c>
      <c r="AK5152" s="2" t="s">
        <v>23066</v>
      </c>
      <c r="AL5152" s="2" t="s">
        <v>3475</v>
      </c>
      <c r="AM5152" s="3">
        <v>45656.960185185184</v>
      </c>
      <c r="AN5152" s="2" t="s">
        <v>23066</v>
      </c>
      <c r="AP5152" s="2">
        <v>5543314</v>
      </c>
      <c r="AQ5152" s="2" t="s">
        <v>81</v>
      </c>
      <c r="AR5152" s="3">
        <v>45658.512789351851</v>
      </c>
      <c r="AS5152" s="2" t="s">
        <v>82</v>
      </c>
      <c r="AT5152" s="3">
        <v>45657.333333333336</v>
      </c>
      <c r="AU5152" s="2" t="s">
        <v>104</v>
      </c>
      <c r="AV5152" s="2" t="s">
        <v>258</v>
      </c>
      <c r="AW5152" s="2" t="s">
        <v>259</v>
      </c>
      <c r="AX5152" s="2" t="s">
        <v>934</v>
      </c>
      <c r="AZ5152" s="3">
        <v>45658.512789351851</v>
      </c>
      <c r="BB5152" s="2" t="s">
        <v>4062</v>
      </c>
      <c r="BC5152" s="2" t="s">
        <v>281</v>
      </c>
      <c r="BD5152" s="2" t="s">
        <v>750</v>
      </c>
      <c r="BE5152" s="2" t="s">
        <v>23067</v>
      </c>
      <c r="BF5152" s="2" t="s">
        <v>265</v>
      </c>
    </row>
    <row r="5153" spans="1:58" x14ac:dyDescent="0.35">
      <c r="A5153" s="2">
        <v>2950850</v>
      </c>
      <c r="B5153" s="2" t="s">
        <v>58</v>
      </c>
      <c r="C5153" s="2">
        <v>40548491</v>
      </c>
      <c r="D5153" s="2">
        <v>338584982</v>
      </c>
      <c r="E5153" s="2" t="s">
        <v>59</v>
      </c>
      <c r="F5153" s="2" t="s">
        <v>60</v>
      </c>
      <c r="G5153" s="2" t="s">
        <v>8525</v>
      </c>
      <c r="H5153" s="2" t="s">
        <v>23068</v>
      </c>
      <c r="I5153" s="2" t="s">
        <v>23069</v>
      </c>
      <c r="J5153" s="2" t="s">
        <v>286</v>
      </c>
      <c r="K5153" s="2">
        <v>14</v>
      </c>
      <c r="L5153" s="2" t="s">
        <v>63</v>
      </c>
      <c r="M5153" s="2" t="s">
        <v>64</v>
      </c>
      <c r="N5153" s="3">
        <v>44993.790972222225</v>
      </c>
      <c r="O5153" s="2" t="s">
        <v>187</v>
      </c>
      <c r="Q5153" s="2" t="s">
        <v>66</v>
      </c>
      <c r="R5153" s="3">
        <v>45656.962893518517</v>
      </c>
      <c r="S5153" s="2" t="s">
        <v>155</v>
      </c>
      <c r="T5153" s="2" t="s">
        <v>156</v>
      </c>
      <c r="U5153" s="2" t="s">
        <v>69</v>
      </c>
      <c r="V5153" s="2" t="s">
        <v>23070</v>
      </c>
      <c r="W5153" s="2" t="s">
        <v>71</v>
      </c>
      <c r="X5153" s="2" t="s">
        <v>198</v>
      </c>
      <c r="Y5153" s="2" t="s">
        <v>8533</v>
      </c>
      <c r="Z5153" s="2" t="s">
        <v>3518</v>
      </c>
      <c r="AA5153" s="2">
        <v>250</v>
      </c>
      <c r="AB5153" s="2" t="s">
        <v>176</v>
      </c>
      <c r="AE5153" s="3">
        <v>45656.962905092594</v>
      </c>
      <c r="AF5153" s="2" t="s">
        <v>77</v>
      </c>
      <c r="AH5153" s="2" t="s">
        <v>142</v>
      </c>
      <c r="AI5153" s="2" t="s">
        <v>79</v>
      </c>
      <c r="AJ5153" s="2" t="s">
        <v>123</v>
      </c>
      <c r="AK5153" s="2" t="s">
        <v>23070</v>
      </c>
      <c r="AL5153" s="2" t="s">
        <v>155</v>
      </c>
      <c r="AM5153" s="3">
        <v>45656.962939814817</v>
      </c>
      <c r="AN5153" s="2" t="s">
        <v>23070</v>
      </c>
      <c r="AP5153" s="2">
        <v>5543318</v>
      </c>
      <c r="AQ5153" s="2" t="s">
        <v>81</v>
      </c>
      <c r="AR5153" s="3">
        <v>45657.575231481482</v>
      </c>
      <c r="AS5153" s="2" t="s">
        <v>82</v>
      </c>
      <c r="AT5153" s="3">
        <v>45657.333333333336</v>
      </c>
      <c r="AU5153" s="2" t="s">
        <v>104</v>
      </c>
      <c r="AV5153" s="2" t="s">
        <v>204</v>
      </c>
      <c r="AW5153" s="2" t="s">
        <v>205</v>
      </c>
      <c r="AX5153" s="2" t="s">
        <v>4344</v>
      </c>
      <c r="AZ5153" s="3">
        <v>45657.575231481482</v>
      </c>
      <c r="BB5153" s="2" t="s">
        <v>981</v>
      </c>
      <c r="BC5153" s="2" t="s">
        <v>982</v>
      </c>
      <c r="BD5153" s="2" t="s">
        <v>983</v>
      </c>
      <c r="BE5153" s="2" t="s">
        <v>18505</v>
      </c>
      <c r="BF5153" s="2" t="s">
        <v>293</v>
      </c>
    </row>
    <row r="5154" spans="1:58" x14ac:dyDescent="0.35">
      <c r="A5154" s="2">
        <v>2950851</v>
      </c>
      <c r="B5154" s="2" t="s">
        <v>58</v>
      </c>
      <c r="C5154" s="2">
        <v>43803541</v>
      </c>
      <c r="D5154" s="2">
        <v>339821543</v>
      </c>
      <c r="E5154" s="2" t="s">
        <v>59</v>
      </c>
      <c r="F5154" s="2" t="s">
        <v>60</v>
      </c>
      <c r="G5154" s="2" t="s">
        <v>1111</v>
      </c>
      <c r="H5154" s="2" t="s">
        <v>386</v>
      </c>
      <c r="I5154" s="2">
        <v>779454812</v>
      </c>
      <c r="K5154" s="2">
        <v>12</v>
      </c>
      <c r="L5154" s="2" t="s">
        <v>63</v>
      </c>
      <c r="M5154" s="2" t="s">
        <v>64</v>
      </c>
      <c r="N5154" s="3">
        <v>45526.412291666667</v>
      </c>
      <c r="O5154" s="2" t="s">
        <v>65</v>
      </c>
      <c r="Q5154" s="2" t="s">
        <v>66</v>
      </c>
      <c r="R5154" s="3">
        <v>45656.963888888888</v>
      </c>
      <c r="S5154" s="2" t="s">
        <v>23071</v>
      </c>
      <c r="T5154" s="2" t="s">
        <v>68</v>
      </c>
      <c r="U5154" s="2" t="s">
        <v>231</v>
      </c>
      <c r="V5154" s="2" t="s">
        <v>23072</v>
      </c>
      <c r="W5154" s="2" t="s">
        <v>250</v>
      </c>
      <c r="X5154" s="2" t="s">
        <v>251</v>
      </c>
      <c r="Y5154" s="2" t="s">
        <v>6842</v>
      </c>
      <c r="Z5154" s="2" t="s">
        <v>253</v>
      </c>
      <c r="AA5154" s="2" t="s">
        <v>2195</v>
      </c>
      <c r="AB5154" s="2" t="s">
        <v>2195</v>
      </c>
      <c r="AE5154" s="3">
        <v>45656.964097222219</v>
      </c>
      <c r="AF5154" s="2" t="s">
        <v>77</v>
      </c>
      <c r="AH5154" s="2" t="s">
        <v>78</v>
      </c>
      <c r="AI5154" s="2" t="s">
        <v>79</v>
      </c>
      <c r="AJ5154" s="2" t="s">
        <v>144</v>
      </c>
      <c r="AL5154" s="2" t="s">
        <v>23071</v>
      </c>
      <c r="AM5154" s="3">
        <v>45656.964155092595</v>
      </c>
      <c r="AO5154" s="2" t="s">
        <v>23071</v>
      </c>
      <c r="AP5154" s="2">
        <v>5543322</v>
      </c>
      <c r="AQ5154" s="2" t="s">
        <v>81</v>
      </c>
      <c r="AR5154" s="3">
        <v>45657.011493055557</v>
      </c>
      <c r="AS5154" s="2" t="s">
        <v>82</v>
      </c>
      <c r="AT5154" s="3">
        <v>45656.333333333336</v>
      </c>
      <c r="AU5154" s="2" t="s">
        <v>83</v>
      </c>
      <c r="AV5154" s="2" t="s">
        <v>1889</v>
      </c>
      <c r="AW5154" s="2" t="s">
        <v>1890</v>
      </c>
      <c r="AX5154" s="2" t="s">
        <v>1891</v>
      </c>
      <c r="AZ5154" s="3">
        <v>45657.011493055557</v>
      </c>
      <c r="BB5154" s="2" t="s">
        <v>382</v>
      </c>
      <c r="BC5154" s="2" t="s">
        <v>383</v>
      </c>
      <c r="BD5154" s="2" t="s">
        <v>383</v>
      </c>
      <c r="BF5154" s="2" t="s">
        <v>96</v>
      </c>
    </row>
    <row r="5155" spans="1:58" x14ac:dyDescent="0.35">
      <c r="A5155" s="2">
        <v>2950852</v>
      </c>
      <c r="B5155" s="2" t="s">
        <v>808</v>
      </c>
      <c r="C5155" s="2">
        <v>36075301</v>
      </c>
      <c r="D5155" s="2">
        <v>339570280</v>
      </c>
      <c r="E5155" s="2" t="s">
        <v>59</v>
      </c>
      <c r="F5155" s="2" t="s">
        <v>60</v>
      </c>
      <c r="G5155" s="2" t="s">
        <v>228</v>
      </c>
      <c r="H5155" s="2" t="s">
        <v>1587</v>
      </c>
      <c r="I5155" s="2" t="s">
        <v>23073</v>
      </c>
      <c r="J5155" s="2" t="s">
        <v>23074</v>
      </c>
      <c r="K5155" s="2">
        <v>14</v>
      </c>
      <c r="L5155" s="2" t="s">
        <v>63</v>
      </c>
      <c r="M5155" s="2" t="s">
        <v>64</v>
      </c>
      <c r="N5155" s="3">
        <v>44730.458344907405</v>
      </c>
      <c r="O5155" s="2" t="s">
        <v>248</v>
      </c>
      <c r="Q5155" s="2" t="s">
        <v>66</v>
      </c>
      <c r="R5155" s="3">
        <v>45656.967627314814</v>
      </c>
      <c r="S5155" s="2" t="s">
        <v>8241</v>
      </c>
      <c r="T5155" s="2" t="s">
        <v>156</v>
      </c>
      <c r="U5155" s="2" t="s">
        <v>481</v>
      </c>
      <c r="V5155" s="2" t="s">
        <v>23075</v>
      </c>
      <c r="W5155" s="2" t="s">
        <v>233</v>
      </c>
      <c r="X5155" s="2" t="s">
        <v>234</v>
      </c>
      <c r="Y5155" s="2" t="s">
        <v>1074</v>
      </c>
      <c r="Z5155" s="2" t="s">
        <v>236</v>
      </c>
      <c r="AA5155" s="2" t="s">
        <v>23076</v>
      </c>
      <c r="AB5155" s="2" t="s">
        <v>176</v>
      </c>
      <c r="AE5155" s="3">
        <v>45656.967627314814</v>
      </c>
      <c r="AF5155" s="2" t="s">
        <v>77</v>
      </c>
      <c r="AH5155" s="2" t="s">
        <v>78</v>
      </c>
      <c r="AI5155" s="2" t="s">
        <v>255</v>
      </c>
      <c r="AJ5155" s="2" t="s">
        <v>2809</v>
      </c>
      <c r="AK5155" s="2" t="s">
        <v>23077</v>
      </c>
      <c r="AL5155" s="2" t="s">
        <v>8241</v>
      </c>
      <c r="AM5155" s="3">
        <v>45656.967662037037</v>
      </c>
      <c r="AN5155" s="2" t="s">
        <v>23077</v>
      </c>
      <c r="AP5155" s="2">
        <v>5543323</v>
      </c>
      <c r="AQ5155" s="2" t="s">
        <v>81</v>
      </c>
      <c r="AR5155" s="3">
        <v>45657.624907407408</v>
      </c>
      <c r="AS5155" s="2" t="s">
        <v>82</v>
      </c>
      <c r="AT5155" s="3">
        <v>45657.333333333336</v>
      </c>
      <c r="AU5155" s="2" t="s">
        <v>104</v>
      </c>
      <c r="AV5155" s="2" t="s">
        <v>239</v>
      </c>
      <c r="AW5155" s="2" t="s">
        <v>240</v>
      </c>
      <c r="AX5155" s="2" t="s">
        <v>3012</v>
      </c>
      <c r="AZ5155" s="3">
        <v>45657.624907407408</v>
      </c>
      <c r="BB5155" s="2" t="s">
        <v>261</v>
      </c>
      <c r="BC5155" s="2" t="s">
        <v>262</v>
      </c>
      <c r="BD5155" s="2" t="s">
        <v>263</v>
      </c>
      <c r="BE5155" s="2" t="s">
        <v>23078</v>
      </c>
      <c r="BF5155" s="2" t="s">
        <v>1920</v>
      </c>
    </row>
    <row r="5156" spans="1:58" x14ac:dyDescent="0.35">
      <c r="A5156" s="2">
        <v>2950853</v>
      </c>
      <c r="B5156" s="2" t="s">
        <v>58</v>
      </c>
      <c r="C5156" s="2">
        <v>36961161</v>
      </c>
      <c r="D5156" s="2">
        <v>338407452</v>
      </c>
      <c r="E5156" s="2" t="s">
        <v>59</v>
      </c>
      <c r="F5156" s="2" t="s">
        <v>60</v>
      </c>
      <c r="G5156" s="2" t="s">
        <v>152</v>
      </c>
      <c r="H5156" s="2" t="s">
        <v>23079</v>
      </c>
      <c r="I5156" s="2">
        <v>772211290</v>
      </c>
      <c r="K5156" s="2">
        <v>12</v>
      </c>
      <c r="L5156" s="2" t="s">
        <v>63</v>
      </c>
      <c r="M5156" s="2" t="s">
        <v>64</v>
      </c>
      <c r="N5156" s="3">
        <v>45390.649641203701</v>
      </c>
      <c r="O5156" s="2" t="s">
        <v>65</v>
      </c>
      <c r="Q5156" s="2" t="s">
        <v>66</v>
      </c>
      <c r="R5156" s="3">
        <v>45656.971180555556</v>
      </c>
      <c r="S5156" s="2" t="s">
        <v>67</v>
      </c>
      <c r="T5156" s="2" t="s">
        <v>68</v>
      </c>
      <c r="U5156" s="2" t="s">
        <v>69</v>
      </c>
      <c r="V5156" s="2" t="s">
        <v>23080</v>
      </c>
      <c r="W5156" s="2" t="s">
        <v>288</v>
      </c>
      <c r="X5156" s="2" t="s">
        <v>289</v>
      </c>
      <c r="Y5156" s="2" t="s">
        <v>1362</v>
      </c>
      <c r="Z5156" s="2" t="s">
        <v>291</v>
      </c>
      <c r="AA5156" s="2" t="s">
        <v>291</v>
      </c>
      <c r="AB5156" s="2" t="s">
        <v>1297</v>
      </c>
      <c r="AE5156" s="3">
        <v>45656.971608796295</v>
      </c>
      <c r="AF5156" s="2" t="s">
        <v>77</v>
      </c>
      <c r="AH5156" s="2" t="s">
        <v>78</v>
      </c>
      <c r="AI5156" s="2" t="s">
        <v>79</v>
      </c>
      <c r="AJ5156" s="2" t="s">
        <v>80</v>
      </c>
      <c r="AL5156" s="2" t="s">
        <v>67</v>
      </c>
      <c r="AM5156" s="3">
        <v>45656.971643518518</v>
      </c>
      <c r="AO5156" s="2" t="s">
        <v>67</v>
      </c>
      <c r="AP5156" s="2">
        <v>5543327</v>
      </c>
      <c r="AQ5156" s="2" t="s">
        <v>81</v>
      </c>
      <c r="AR5156" s="3">
        <v>45657.026180555556</v>
      </c>
      <c r="AS5156" s="2" t="s">
        <v>82</v>
      </c>
      <c r="AT5156" s="3">
        <v>45656.333333333336</v>
      </c>
      <c r="AU5156" s="2" t="s">
        <v>83</v>
      </c>
      <c r="AV5156" s="2" t="s">
        <v>682</v>
      </c>
      <c r="AW5156" s="2" t="s">
        <v>683</v>
      </c>
      <c r="AX5156" s="2" t="s">
        <v>1190</v>
      </c>
      <c r="AZ5156" s="3">
        <v>45657.026180555556</v>
      </c>
      <c r="BB5156" s="2" t="s">
        <v>382</v>
      </c>
      <c r="BC5156" s="2" t="s">
        <v>383</v>
      </c>
      <c r="BD5156" s="2" t="s">
        <v>383</v>
      </c>
      <c r="BE5156" s="2" t="s">
        <v>23040</v>
      </c>
      <c r="BF5156" s="2" t="s">
        <v>11943</v>
      </c>
    </row>
    <row r="5157" spans="1:58" x14ac:dyDescent="0.35">
      <c r="A5157" s="2">
        <v>2950854</v>
      </c>
      <c r="B5157" s="2" t="s">
        <v>58</v>
      </c>
      <c r="C5157" s="2">
        <v>41218681</v>
      </c>
      <c r="D5157" s="2">
        <v>338240817</v>
      </c>
      <c r="E5157" s="2" t="s">
        <v>59</v>
      </c>
      <c r="F5157" s="2" t="s">
        <v>60</v>
      </c>
      <c r="G5157" s="2" t="s">
        <v>9189</v>
      </c>
      <c r="H5157" s="2" t="s">
        <v>1035</v>
      </c>
      <c r="I5157" s="2">
        <v>774339174</v>
      </c>
      <c r="J5157" s="2" t="s">
        <v>3232</v>
      </c>
      <c r="K5157" s="2">
        <v>12</v>
      </c>
      <c r="L5157" s="2" t="s">
        <v>63</v>
      </c>
      <c r="M5157" s="2" t="s">
        <v>64</v>
      </c>
      <c r="N5157" s="3">
        <v>45246.63484953704</v>
      </c>
      <c r="O5157" s="2" t="s">
        <v>65</v>
      </c>
      <c r="Q5157" s="2" t="s">
        <v>66</v>
      </c>
      <c r="R5157" s="3">
        <v>45656.975949074076</v>
      </c>
      <c r="S5157" s="2" t="s">
        <v>3253</v>
      </c>
      <c r="T5157" s="2" t="s">
        <v>156</v>
      </c>
      <c r="U5157" s="2" t="s">
        <v>69</v>
      </c>
      <c r="V5157" s="2" t="s">
        <v>23081</v>
      </c>
      <c r="W5157" s="2" t="s">
        <v>71</v>
      </c>
      <c r="X5157" s="2" t="s">
        <v>431</v>
      </c>
      <c r="Y5157" s="2" t="s">
        <v>3993</v>
      </c>
      <c r="Z5157" s="2" t="s">
        <v>200</v>
      </c>
      <c r="AA5157" s="2" t="s">
        <v>23082</v>
      </c>
      <c r="AB5157" s="2" t="s">
        <v>23082</v>
      </c>
      <c r="AE5157" s="3">
        <v>45656.975960648146</v>
      </c>
      <c r="AF5157" s="2" t="s">
        <v>77</v>
      </c>
      <c r="AH5157" s="2" t="s">
        <v>78</v>
      </c>
      <c r="AI5157" s="2" t="s">
        <v>79</v>
      </c>
      <c r="AJ5157" s="2" t="s">
        <v>144</v>
      </c>
      <c r="AK5157" s="2" t="s">
        <v>23083</v>
      </c>
      <c r="AL5157" s="2" t="s">
        <v>3253</v>
      </c>
      <c r="AM5157" s="3">
        <v>45656.976006944446</v>
      </c>
      <c r="AN5157" s="2" t="s">
        <v>23083</v>
      </c>
      <c r="AP5157" s="2">
        <v>5543337</v>
      </c>
      <c r="AQ5157" s="2" t="s">
        <v>81</v>
      </c>
      <c r="AR5157" s="3">
        <v>45657.674375000002</v>
      </c>
      <c r="AS5157" s="2" t="s">
        <v>82</v>
      </c>
      <c r="AT5157" s="3">
        <v>45657.333333333336</v>
      </c>
      <c r="AU5157" s="2" t="s">
        <v>104</v>
      </c>
      <c r="AV5157" s="2" t="s">
        <v>436</v>
      </c>
      <c r="AW5157" s="2" t="s">
        <v>437</v>
      </c>
      <c r="AX5157" s="2" t="s">
        <v>7443</v>
      </c>
      <c r="AZ5157" s="3">
        <v>45657.674375000002</v>
      </c>
      <c r="BB5157" s="2" t="s">
        <v>643</v>
      </c>
      <c r="BC5157" s="2" t="s">
        <v>644</v>
      </c>
      <c r="BD5157" s="2" t="s">
        <v>299</v>
      </c>
      <c r="BE5157" s="2" t="s">
        <v>23084</v>
      </c>
      <c r="BF5157" s="2" t="s">
        <v>2564</v>
      </c>
    </row>
    <row r="5158" spans="1:58" x14ac:dyDescent="0.35">
      <c r="A5158" s="2">
        <v>2950855</v>
      </c>
      <c r="B5158" s="2" t="s">
        <v>58</v>
      </c>
      <c r="C5158" s="2">
        <v>36831031</v>
      </c>
      <c r="D5158" s="2">
        <v>338212875</v>
      </c>
      <c r="E5158" s="2" t="s">
        <v>59</v>
      </c>
      <c r="F5158" s="2" t="s">
        <v>60</v>
      </c>
      <c r="G5158" s="2" t="s">
        <v>466</v>
      </c>
      <c r="H5158" s="2" t="s">
        <v>23085</v>
      </c>
      <c r="I5158" s="2">
        <v>779076337</v>
      </c>
      <c r="J5158" s="2" t="s">
        <v>635</v>
      </c>
      <c r="K5158" s="2">
        <v>13</v>
      </c>
      <c r="L5158" s="2" t="s">
        <v>63</v>
      </c>
      <c r="M5158" s="2" t="s">
        <v>64</v>
      </c>
      <c r="N5158" s="3">
        <v>45631.542488425926</v>
      </c>
      <c r="O5158" s="2" t="s">
        <v>187</v>
      </c>
      <c r="Q5158" s="2" t="s">
        <v>66</v>
      </c>
      <c r="R5158" s="3">
        <v>45656.976157407407</v>
      </c>
      <c r="S5158" s="2" t="s">
        <v>4280</v>
      </c>
      <c r="T5158" s="2" t="s">
        <v>156</v>
      </c>
      <c r="U5158" s="2" t="s">
        <v>69</v>
      </c>
      <c r="V5158" s="2" t="s">
        <v>23086</v>
      </c>
      <c r="W5158" s="2" t="s">
        <v>71</v>
      </c>
      <c r="X5158" s="2" t="s">
        <v>650</v>
      </c>
      <c r="Y5158" s="2" t="s">
        <v>1019</v>
      </c>
      <c r="Z5158" s="2" t="s">
        <v>433</v>
      </c>
      <c r="AA5158" s="2" t="s">
        <v>10930</v>
      </c>
      <c r="AB5158" s="2" t="s">
        <v>10930</v>
      </c>
      <c r="AC5158" s="2" t="s">
        <v>23087</v>
      </c>
      <c r="AE5158" s="3">
        <v>45656.976168981484</v>
      </c>
      <c r="AF5158" s="2" t="s">
        <v>77</v>
      </c>
      <c r="AH5158" s="2" t="s">
        <v>78</v>
      </c>
      <c r="AI5158" s="2" t="s">
        <v>79</v>
      </c>
      <c r="AJ5158" s="2" t="s">
        <v>191</v>
      </c>
      <c r="AK5158" s="2" t="s">
        <v>23088</v>
      </c>
      <c r="AL5158" s="2" t="s">
        <v>4280</v>
      </c>
      <c r="AM5158" s="3">
        <v>45656.976203703707</v>
      </c>
      <c r="AN5158" s="2" t="s">
        <v>23088</v>
      </c>
      <c r="AP5158" s="2">
        <v>5543338</v>
      </c>
      <c r="AQ5158" s="2" t="s">
        <v>81</v>
      </c>
      <c r="AR5158" s="3">
        <v>45657.899131944447</v>
      </c>
      <c r="AS5158" s="2" t="s">
        <v>82</v>
      </c>
      <c r="AT5158" s="3">
        <v>45657.333333333336</v>
      </c>
      <c r="AU5158" s="2" t="s">
        <v>104</v>
      </c>
      <c r="AV5158" s="2" t="s">
        <v>655</v>
      </c>
      <c r="AW5158" s="2" t="s">
        <v>656</v>
      </c>
      <c r="AX5158" s="2" t="s">
        <v>657</v>
      </c>
      <c r="AZ5158" s="3">
        <v>45657.899131944447</v>
      </c>
      <c r="BB5158" s="2" t="s">
        <v>408</v>
      </c>
      <c r="BC5158" s="2" t="s">
        <v>409</v>
      </c>
      <c r="BD5158" s="2" t="s">
        <v>410</v>
      </c>
      <c r="BE5158" s="2" t="s">
        <v>4359</v>
      </c>
      <c r="BF5158" s="2" t="s">
        <v>1901</v>
      </c>
    </row>
    <row r="5159" spans="1:58" x14ac:dyDescent="0.35">
      <c r="A5159" s="2">
        <v>2950856</v>
      </c>
      <c r="B5159" s="2" t="s">
        <v>244</v>
      </c>
      <c r="C5159" s="2">
        <v>43470201</v>
      </c>
      <c r="D5159" s="2">
        <v>338791705</v>
      </c>
      <c r="E5159" s="2" t="s">
        <v>59</v>
      </c>
      <c r="F5159" s="2" t="s">
        <v>60</v>
      </c>
      <c r="G5159" s="2" t="s">
        <v>5100</v>
      </c>
      <c r="H5159" s="2" t="s">
        <v>753</v>
      </c>
      <c r="I5159" s="2">
        <v>773268878</v>
      </c>
      <c r="J5159" s="2" t="s">
        <v>11327</v>
      </c>
      <c r="K5159" s="2">
        <v>19</v>
      </c>
      <c r="L5159" s="2" t="s">
        <v>63</v>
      </c>
      <c r="M5159" s="2" t="s">
        <v>64</v>
      </c>
      <c r="N5159" s="3">
        <v>45541.384039351855</v>
      </c>
      <c r="O5159" s="2" t="s">
        <v>248</v>
      </c>
      <c r="Q5159" s="2" t="s">
        <v>66</v>
      </c>
      <c r="R5159" s="3">
        <v>45656.980451388888</v>
      </c>
      <c r="S5159" s="2" t="s">
        <v>155</v>
      </c>
      <c r="T5159" s="2" t="s">
        <v>156</v>
      </c>
      <c r="U5159" s="2" t="s">
        <v>374</v>
      </c>
      <c r="V5159" s="2" t="s">
        <v>23089</v>
      </c>
      <c r="W5159" s="2" t="s">
        <v>400</v>
      </c>
      <c r="X5159" s="2" t="s">
        <v>11903</v>
      </c>
      <c r="Y5159" s="2" t="s">
        <v>23090</v>
      </c>
      <c r="Z5159" s="2" t="s">
        <v>421</v>
      </c>
      <c r="AA5159" s="2" t="s">
        <v>23091</v>
      </c>
      <c r="AB5159" s="2" t="s">
        <v>23091</v>
      </c>
      <c r="AE5159" s="3">
        <v>45657.81585648148</v>
      </c>
      <c r="AF5159" s="2" t="s">
        <v>77</v>
      </c>
      <c r="AH5159" s="2" t="s">
        <v>142</v>
      </c>
      <c r="AI5159" s="2" t="s">
        <v>275</v>
      </c>
      <c r="AJ5159" s="2" t="s">
        <v>1101</v>
      </c>
      <c r="AK5159" s="2" t="s">
        <v>23092</v>
      </c>
      <c r="AL5159" s="2" t="s">
        <v>353</v>
      </c>
      <c r="AM5159" s="3">
        <v>45657.816041666665</v>
      </c>
      <c r="AN5159" s="2" t="s">
        <v>23092</v>
      </c>
      <c r="AO5159" s="2" t="s">
        <v>353</v>
      </c>
      <c r="AP5159" s="2">
        <v>5550038</v>
      </c>
      <c r="AQ5159" s="2" t="s">
        <v>81</v>
      </c>
      <c r="AR5159" s="3">
        <v>45659.495254629626</v>
      </c>
      <c r="AS5159" s="2" t="s">
        <v>82</v>
      </c>
      <c r="AT5159" s="3">
        <v>45657.333333333336</v>
      </c>
      <c r="AU5159" s="2" t="s">
        <v>104</v>
      </c>
      <c r="AV5159" s="2" t="s">
        <v>346</v>
      </c>
      <c r="AW5159" s="2" t="s">
        <v>347</v>
      </c>
      <c r="AX5159" s="2" t="s">
        <v>348</v>
      </c>
      <c r="AZ5159" s="3">
        <v>45659.496365740742</v>
      </c>
      <c r="BB5159" s="2" t="s">
        <v>382</v>
      </c>
      <c r="BC5159" s="2" t="s">
        <v>383</v>
      </c>
      <c r="BD5159" s="2" t="s">
        <v>383</v>
      </c>
      <c r="BE5159" s="2" t="s">
        <v>23093</v>
      </c>
      <c r="BF5159" s="2" t="s">
        <v>4292</v>
      </c>
    </row>
    <row r="5160" spans="1:58" x14ac:dyDescent="0.35">
      <c r="A5160" s="2">
        <v>2950857</v>
      </c>
      <c r="B5160" s="2" t="s">
        <v>244</v>
      </c>
      <c r="C5160" s="2">
        <v>40259171</v>
      </c>
      <c r="D5160" s="2">
        <v>338346716</v>
      </c>
      <c r="E5160" s="2" t="s">
        <v>59</v>
      </c>
      <c r="F5160" s="2" t="s">
        <v>60</v>
      </c>
      <c r="G5160" s="2" t="s">
        <v>266</v>
      </c>
      <c r="H5160" s="2" t="s">
        <v>523</v>
      </c>
      <c r="I5160" s="2" t="s">
        <v>23094</v>
      </c>
      <c r="J5160" s="2" t="s">
        <v>1055</v>
      </c>
      <c r="K5160" s="2">
        <v>13</v>
      </c>
      <c r="L5160" s="2" t="s">
        <v>63</v>
      </c>
      <c r="M5160" s="2" t="s">
        <v>64</v>
      </c>
      <c r="N5160" s="3">
        <v>44963.375</v>
      </c>
      <c r="O5160" s="2" t="s">
        <v>248</v>
      </c>
      <c r="Q5160" s="2" t="s">
        <v>66</v>
      </c>
      <c r="R5160" s="3">
        <v>45656.986863425926</v>
      </c>
      <c r="S5160" s="2" t="s">
        <v>155</v>
      </c>
      <c r="T5160" s="2" t="s">
        <v>156</v>
      </c>
      <c r="U5160" s="2" t="s">
        <v>231</v>
      </c>
      <c r="V5160" s="2" t="s">
        <v>23095</v>
      </c>
      <c r="W5160" s="2" t="s">
        <v>400</v>
      </c>
      <c r="X5160" s="2" t="s">
        <v>419</v>
      </c>
      <c r="Y5160" s="2" t="s">
        <v>4168</v>
      </c>
      <c r="Z5160" s="2" t="s">
        <v>1471</v>
      </c>
      <c r="AA5160" s="2" t="s">
        <v>1471</v>
      </c>
      <c r="AB5160" s="2" t="s">
        <v>1471</v>
      </c>
      <c r="AE5160" s="3">
        <v>45656.986863425926</v>
      </c>
      <c r="AF5160" s="2" t="s">
        <v>77</v>
      </c>
      <c r="AH5160" s="2" t="s">
        <v>142</v>
      </c>
      <c r="AI5160" s="2" t="s">
        <v>275</v>
      </c>
      <c r="AJ5160" s="2" t="s">
        <v>767</v>
      </c>
      <c r="AK5160" s="2" t="s">
        <v>23095</v>
      </c>
      <c r="AL5160" s="2" t="s">
        <v>155</v>
      </c>
      <c r="AM5160" s="3">
        <v>45656.986898148149</v>
      </c>
      <c r="AN5160" s="2" t="s">
        <v>23095</v>
      </c>
      <c r="AP5160" s="2">
        <v>5543349</v>
      </c>
      <c r="AQ5160" s="2" t="s">
        <v>81</v>
      </c>
      <c r="AR5160" s="3">
        <v>45657.721828703703</v>
      </c>
      <c r="AS5160" s="2" t="s">
        <v>82</v>
      </c>
      <c r="AT5160" s="3">
        <v>45657.333333333336</v>
      </c>
      <c r="AU5160" s="2" t="s">
        <v>104</v>
      </c>
      <c r="AV5160" s="2" t="s">
        <v>423</v>
      </c>
      <c r="AW5160" s="2" t="s">
        <v>424</v>
      </c>
      <c r="AX5160" s="2" t="s">
        <v>1347</v>
      </c>
      <c r="AZ5160" s="3">
        <v>45657.721828703703</v>
      </c>
      <c r="BB5160" s="2" t="s">
        <v>4962</v>
      </c>
      <c r="BC5160" s="2" t="s">
        <v>1310</v>
      </c>
      <c r="BD5160" s="2" t="s">
        <v>4963</v>
      </c>
      <c r="BE5160" s="2" t="s">
        <v>23096</v>
      </c>
      <c r="BF5160" s="2" t="s">
        <v>353</v>
      </c>
    </row>
    <row r="5161" spans="1:58" x14ac:dyDescent="0.35">
      <c r="A5161" s="2">
        <v>2950858</v>
      </c>
      <c r="B5161" s="2" t="s">
        <v>244</v>
      </c>
      <c r="C5161" s="2">
        <v>37017531</v>
      </c>
      <c r="D5161" s="2">
        <v>339755553</v>
      </c>
      <c r="E5161" s="2" t="s">
        <v>59</v>
      </c>
      <c r="F5161" s="2" t="s">
        <v>60</v>
      </c>
      <c r="G5161" s="2" t="s">
        <v>1634</v>
      </c>
      <c r="H5161" s="2" t="s">
        <v>23097</v>
      </c>
      <c r="I5161" s="2">
        <v>780163718</v>
      </c>
      <c r="J5161" s="2" t="s">
        <v>23098</v>
      </c>
      <c r="K5161" s="2">
        <v>14</v>
      </c>
      <c r="L5161" s="2" t="s">
        <v>63</v>
      </c>
      <c r="M5161" s="2" t="s">
        <v>64</v>
      </c>
      <c r="N5161" s="3">
        <v>44238.700694444444</v>
      </c>
      <c r="O5161" s="2" t="s">
        <v>248</v>
      </c>
      <c r="Q5161" s="2" t="s">
        <v>66</v>
      </c>
      <c r="R5161" s="3">
        <v>45656.99019675926</v>
      </c>
      <c r="S5161" s="2" t="s">
        <v>4323</v>
      </c>
      <c r="T5161" s="2" t="s">
        <v>156</v>
      </c>
      <c r="U5161" s="2" t="s">
        <v>69</v>
      </c>
      <c r="V5161" s="2" t="s">
        <v>23099</v>
      </c>
      <c r="W5161" s="2" t="s">
        <v>250</v>
      </c>
      <c r="X5161" s="2" t="s">
        <v>483</v>
      </c>
      <c r="Y5161" s="2" t="s">
        <v>2674</v>
      </c>
      <c r="Z5161" s="2" t="s">
        <v>485</v>
      </c>
      <c r="AA5161" s="2" t="s">
        <v>2675</v>
      </c>
      <c r="AB5161" s="2" t="s">
        <v>1402</v>
      </c>
      <c r="AE5161" s="3">
        <v>45656.990208333336</v>
      </c>
      <c r="AF5161" s="2" t="s">
        <v>77</v>
      </c>
      <c r="AH5161" s="2" t="s">
        <v>78</v>
      </c>
      <c r="AI5161" s="2" t="s">
        <v>255</v>
      </c>
      <c r="AJ5161" s="2" t="s">
        <v>598</v>
      </c>
      <c r="AK5161" s="2" t="s">
        <v>23099</v>
      </c>
      <c r="AL5161" s="2" t="s">
        <v>4323</v>
      </c>
      <c r="AM5161" s="3">
        <v>45656.990243055552</v>
      </c>
      <c r="AN5161" s="2" t="s">
        <v>23099</v>
      </c>
      <c r="AP5161" s="2">
        <v>5543350</v>
      </c>
      <c r="AQ5161" s="2" t="s">
        <v>81</v>
      </c>
      <c r="AR5161" s="3">
        <v>45657.576157407406</v>
      </c>
      <c r="AS5161" s="2" t="s">
        <v>82</v>
      </c>
      <c r="AT5161" s="3">
        <v>45657.333333333336</v>
      </c>
      <c r="AU5161" s="2" t="s">
        <v>104</v>
      </c>
      <c r="AV5161" s="2" t="s">
        <v>258</v>
      </c>
      <c r="AW5161" s="2" t="s">
        <v>259</v>
      </c>
      <c r="AX5161" s="2" t="s">
        <v>1180</v>
      </c>
      <c r="AZ5161" s="3">
        <v>45657.576157407406</v>
      </c>
      <c r="BB5161" s="2" t="s">
        <v>280</v>
      </c>
      <c r="BC5161" s="2" t="s">
        <v>281</v>
      </c>
      <c r="BD5161" s="2" t="s">
        <v>282</v>
      </c>
      <c r="BE5161" s="2" t="s">
        <v>23100</v>
      </c>
      <c r="BF5161" s="2" t="s">
        <v>1882</v>
      </c>
    </row>
    <row r="5162" spans="1:58" x14ac:dyDescent="0.35">
      <c r="A5162" s="2">
        <v>2950859</v>
      </c>
      <c r="B5162" s="2" t="s">
        <v>58</v>
      </c>
      <c r="C5162" s="2">
        <v>36937271</v>
      </c>
      <c r="D5162" s="2">
        <v>338420759</v>
      </c>
      <c r="E5162" s="2" t="s">
        <v>59</v>
      </c>
      <c r="F5162" s="2" t="s">
        <v>60</v>
      </c>
      <c r="G5162" s="2" t="s">
        <v>18977</v>
      </c>
      <c r="H5162" s="2" t="s">
        <v>23101</v>
      </c>
      <c r="I5162" s="2" t="s">
        <v>23102</v>
      </c>
      <c r="J5162" s="2" t="s">
        <v>23103</v>
      </c>
      <c r="K5162" s="2">
        <v>12</v>
      </c>
      <c r="L5162" s="2" t="s">
        <v>63</v>
      </c>
      <c r="M5162" s="2" t="s">
        <v>64</v>
      </c>
      <c r="N5162" s="3">
        <v>44835</v>
      </c>
      <c r="O5162" s="2" t="s">
        <v>187</v>
      </c>
      <c r="Q5162" s="2" t="s">
        <v>66</v>
      </c>
      <c r="R5162" s="3">
        <v>45656.995972222219</v>
      </c>
      <c r="S5162" s="2" t="s">
        <v>155</v>
      </c>
      <c r="T5162" s="2" t="s">
        <v>156</v>
      </c>
      <c r="U5162" s="2" t="s">
        <v>1855</v>
      </c>
      <c r="V5162" s="2" t="s">
        <v>23104</v>
      </c>
      <c r="W5162" s="2" t="s">
        <v>288</v>
      </c>
      <c r="X5162" s="2" t="s">
        <v>289</v>
      </c>
      <c r="Y5162" s="2" t="s">
        <v>12782</v>
      </c>
      <c r="Z5162" s="2" t="s">
        <v>291</v>
      </c>
      <c r="AA5162" s="2" t="s">
        <v>291</v>
      </c>
      <c r="AB5162" s="2" t="s">
        <v>6163</v>
      </c>
      <c r="AC5162" s="2" t="s">
        <v>23105</v>
      </c>
      <c r="AE5162" s="3">
        <v>45656.995983796296</v>
      </c>
      <c r="AF5162" s="2" t="s">
        <v>77</v>
      </c>
      <c r="AH5162" s="2" t="s">
        <v>142</v>
      </c>
      <c r="AI5162" s="2" t="s">
        <v>79</v>
      </c>
      <c r="AJ5162" s="2" t="s">
        <v>191</v>
      </c>
      <c r="AK5162" s="2" t="s">
        <v>23104</v>
      </c>
      <c r="AL5162" s="2" t="s">
        <v>155</v>
      </c>
      <c r="AM5162" s="3">
        <v>45656.996006944442</v>
      </c>
      <c r="AN5162" s="2" t="s">
        <v>23104</v>
      </c>
      <c r="AP5162" s="2">
        <v>5543360</v>
      </c>
      <c r="AQ5162" s="2" t="s">
        <v>81</v>
      </c>
      <c r="AR5162" s="3">
        <v>45657.528333333335</v>
      </c>
      <c r="AS5162" s="2" t="s">
        <v>82</v>
      </c>
      <c r="AT5162" s="3">
        <v>45657.333333333336</v>
      </c>
      <c r="AU5162" s="2" t="s">
        <v>104</v>
      </c>
      <c r="AV5162" s="2" t="s">
        <v>682</v>
      </c>
      <c r="AW5162" s="2" t="s">
        <v>683</v>
      </c>
      <c r="AX5162" s="2" t="s">
        <v>1190</v>
      </c>
      <c r="AZ5162" s="3">
        <v>45657.528333333335</v>
      </c>
      <c r="BB5162" s="2" t="s">
        <v>1108</v>
      </c>
      <c r="BC5162" s="2" t="s">
        <v>1109</v>
      </c>
      <c r="BD5162" s="2" t="s">
        <v>89</v>
      </c>
      <c r="BE5162" s="2" t="s">
        <v>23106</v>
      </c>
      <c r="BF5162" s="2" t="s">
        <v>211</v>
      </c>
    </row>
    <row r="5163" spans="1:58" x14ac:dyDescent="0.35">
      <c r="A5163" s="2">
        <v>2950860</v>
      </c>
      <c r="B5163" s="2" t="s">
        <v>58</v>
      </c>
      <c r="C5163" s="2">
        <v>42096381</v>
      </c>
      <c r="D5163" s="2">
        <v>338949451</v>
      </c>
      <c r="E5163" s="2" t="s">
        <v>59</v>
      </c>
      <c r="F5163" s="2" t="s">
        <v>60</v>
      </c>
      <c r="G5163" s="2" t="s">
        <v>385</v>
      </c>
      <c r="H5163" s="2" t="s">
        <v>2249</v>
      </c>
      <c r="I5163" s="2">
        <v>774663808</v>
      </c>
      <c r="J5163" s="2" t="s">
        <v>23107</v>
      </c>
      <c r="K5163" s="2">
        <v>13</v>
      </c>
      <c r="L5163" s="2" t="s">
        <v>305</v>
      </c>
      <c r="M5163" s="2" t="s">
        <v>64</v>
      </c>
      <c r="N5163" s="3">
        <v>45643.571180555555</v>
      </c>
      <c r="O5163" s="2" t="s">
        <v>65</v>
      </c>
      <c r="Q5163" s="2" t="s">
        <v>66</v>
      </c>
      <c r="R5163" s="3">
        <v>45656.998344907406</v>
      </c>
      <c r="S5163" s="2" t="s">
        <v>11943</v>
      </c>
      <c r="T5163" s="2" t="s">
        <v>68</v>
      </c>
      <c r="U5163" s="2" t="s">
        <v>69</v>
      </c>
      <c r="V5163" s="2" t="s">
        <v>23108</v>
      </c>
      <c r="W5163" s="2" t="s">
        <v>118</v>
      </c>
      <c r="X5163" s="2" t="s">
        <v>271</v>
      </c>
      <c r="Y5163" s="2" t="s">
        <v>9062</v>
      </c>
      <c r="Z5163" s="2" t="s">
        <v>273</v>
      </c>
      <c r="AA5163" s="2" t="s">
        <v>9571</v>
      </c>
      <c r="AB5163" s="2" t="s">
        <v>176</v>
      </c>
      <c r="AE5163" s="3">
        <v>45656.998356481483</v>
      </c>
      <c r="AF5163" s="2" t="s">
        <v>77</v>
      </c>
      <c r="AH5163" s="2" t="s">
        <v>78</v>
      </c>
      <c r="AI5163" s="2" t="s">
        <v>79</v>
      </c>
      <c r="AJ5163" s="2" t="s">
        <v>144</v>
      </c>
      <c r="AK5163" s="2" t="s">
        <v>23109</v>
      </c>
      <c r="AL5163" s="2" t="s">
        <v>11943</v>
      </c>
      <c r="AM5163" s="3">
        <v>45656.998379629629</v>
      </c>
      <c r="AN5163" s="2" t="s">
        <v>23109</v>
      </c>
      <c r="AP5163" s="2">
        <v>5543361</v>
      </c>
      <c r="AQ5163" s="2" t="s">
        <v>81</v>
      </c>
      <c r="AR5163" s="3">
        <v>45657.576689814814</v>
      </c>
      <c r="AS5163" s="2" t="s">
        <v>82</v>
      </c>
      <c r="AT5163" s="3">
        <v>45657.333333333336</v>
      </c>
      <c r="AU5163" s="2" t="s">
        <v>104</v>
      </c>
      <c r="AV5163" s="2" t="s">
        <v>277</v>
      </c>
      <c r="AW5163" s="2" t="s">
        <v>278</v>
      </c>
      <c r="AX5163" s="2" t="s">
        <v>4818</v>
      </c>
      <c r="AZ5163" s="3">
        <v>45657.576689814814</v>
      </c>
      <c r="BB5163" s="2" t="s">
        <v>3040</v>
      </c>
      <c r="BC5163" s="2" t="s">
        <v>226</v>
      </c>
      <c r="BD5163" s="2" t="s">
        <v>89</v>
      </c>
      <c r="BE5163" s="2" t="s">
        <v>23110</v>
      </c>
      <c r="BF5163" s="2" t="s">
        <v>802</v>
      </c>
    </row>
    <row r="5164" spans="1:58" x14ac:dyDescent="0.35">
      <c r="A5164" s="2">
        <v>2950861</v>
      </c>
      <c r="B5164" s="2" t="s">
        <v>58</v>
      </c>
      <c r="C5164" s="2">
        <v>41894031</v>
      </c>
      <c r="D5164" s="2">
        <v>338234950</v>
      </c>
      <c r="E5164" s="2" t="s">
        <v>59</v>
      </c>
      <c r="F5164" s="2" t="s">
        <v>60</v>
      </c>
      <c r="G5164" s="2" t="s">
        <v>15955</v>
      </c>
      <c r="H5164" s="2" t="s">
        <v>23111</v>
      </c>
      <c r="I5164" s="2">
        <v>779096229</v>
      </c>
      <c r="J5164" s="2" t="s">
        <v>17601</v>
      </c>
      <c r="K5164" s="2">
        <v>12</v>
      </c>
      <c r="L5164" s="2" t="s">
        <v>63</v>
      </c>
      <c r="M5164" s="2" t="s">
        <v>64</v>
      </c>
      <c r="N5164" s="3">
        <v>45232.75</v>
      </c>
      <c r="O5164" s="2" t="s">
        <v>65</v>
      </c>
      <c r="Q5164" s="2" t="s">
        <v>66</v>
      </c>
      <c r="R5164" s="3">
        <v>45656.999409722222</v>
      </c>
      <c r="S5164" s="2" t="s">
        <v>3584</v>
      </c>
      <c r="T5164" s="2" t="s">
        <v>156</v>
      </c>
      <c r="U5164" s="2" t="s">
        <v>23112</v>
      </c>
      <c r="V5164" s="2" t="s">
        <v>23113</v>
      </c>
      <c r="W5164" s="2" t="s">
        <v>288</v>
      </c>
      <c r="X5164" s="2" t="s">
        <v>289</v>
      </c>
      <c r="Y5164" s="2" t="s">
        <v>1754</v>
      </c>
      <c r="Z5164" s="2" t="s">
        <v>291</v>
      </c>
      <c r="AA5164" s="2" t="s">
        <v>291</v>
      </c>
      <c r="AB5164" s="2" t="s">
        <v>847</v>
      </c>
      <c r="AE5164" s="3">
        <v>45656.999421296299</v>
      </c>
      <c r="AF5164" s="2" t="s">
        <v>77</v>
      </c>
      <c r="AH5164" s="2" t="s">
        <v>142</v>
      </c>
      <c r="AI5164" s="2" t="s">
        <v>2154</v>
      </c>
      <c r="AJ5164" s="2" t="s">
        <v>191</v>
      </c>
      <c r="AK5164" s="2" t="s">
        <v>23113</v>
      </c>
      <c r="AL5164" s="2" t="s">
        <v>3584</v>
      </c>
      <c r="AM5164" s="3">
        <v>45656.999444444446</v>
      </c>
      <c r="AN5164" s="2" t="s">
        <v>23113</v>
      </c>
      <c r="AP5164" s="2">
        <v>5543362</v>
      </c>
      <c r="AQ5164" s="2" t="s">
        <v>81</v>
      </c>
      <c r="AR5164" s="3">
        <v>45657.529189814813</v>
      </c>
      <c r="AS5164" s="2" t="s">
        <v>82</v>
      </c>
      <c r="AT5164" s="3">
        <v>45657.333333333336</v>
      </c>
      <c r="AU5164" s="2" t="s">
        <v>83</v>
      </c>
      <c r="AV5164" s="2" t="s">
        <v>682</v>
      </c>
      <c r="AW5164" s="2" t="s">
        <v>683</v>
      </c>
      <c r="AX5164" s="2" t="s">
        <v>4475</v>
      </c>
      <c r="AZ5164" s="3">
        <v>45657.529189814813</v>
      </c>
      <c r="BB5164" s="2" t="s">
        <v>761</v>
      </c>
      <c r="BC5164" s="2" t="s">
        <v>88</v>
      </c>
      <c r="BD5164" s="2" t="s">
        <v>89</v>
      </c>
      <c r="BE5164" s="2" t="s">
        <v>23114</v>
      </c>
      <c r="BF5164" s="2" t="s">
        <v>301</v>
      </c>
    </row>
    <row r="5165" spans="1:58" x14ac:dyDescent="0.35">
      <c r="A5165" s="2">
        <v>2950862</v>
      </c>
      <c r="B5165" s="2" t="s">
        <v>58</v>
      </c>
      <c r="C5165" s="2">
        <v>36105391</v>
      </c>
      <c r="D5165" s="2">
        <v>338346274</v>
      </c>
      <c r="E5165" s="2" t="s">
        <v>59</v>
      </c>
      <c r="F5165" s="2" t="s">
        <v>60</v>
      </c>
      <c r="G5165" s="2" t="s">
        <v>7336</v>
      </c>
      <c r="H5165" s="2" t="s">
        <v>997</v>
      </c>
      <c r="I5165" s="2">
        <v>774397030</v>
      </c>
      <c r="J5165" s="2" t="s">
        <v>11898</v>
      </c>
      <c r="K5165" s="2">
        <v>13</v>
      </c>
      <c r="L5165" s="2" t="s">
        <v>63</v>
      </c>
      <c r="M5165" s="2" t="s">
        <v>64</v>
      </c>
      <c r="N5165" s="3">
        <v>44905.724999999999</v>
      </c>
      <c r="O5165" s="2" t="s">
        <v>65</v>
      </c>
      <c r="Q5165" s="2" t="s">
        <v>66</v>
      </c>
      <c r="R5165" s="3">
        <v>45657.007870370369</v>
      </c>
      <c r="S5165" s="2" t="s">
        <v>4217</v>
      </c>
      <c r="T5165" s="2" t="s">
        <v>68</v>
      </c>
      <c r="U5165" s="2" t="s">
        <v>374</v>
      </c>
      <c r="V5165" s="2" t="s">
        <v>23115</v>
      </c>
      <c r="W5165" s="2" t="s">
        <v>400</v>
      </c>
      <c r="X5165" s="2" t="s">
        <v>419</v>
      </c>
      <c r="Y5165" s="2" t="s">
        <v>5521</v>
      </c>
      <c r="Z5165" s="2" t="s">
        <v>1471</v>
      </c>
      <c r="AA5165" s="2" t="s">
        <v>5522</v>
      </c>
      <c r="AB5165" s="2" t="s">
        <v>5522</v>
      </c>
      <c r="AE5165" s="3">
        <v>45657.008437500001</v>
      </c>
      <c r="AF5165" s="2" t="s">
        <v>77</v>
      </c>
      <c r="AH5165" s="2" t="s">
        <v>78</v>
      </c>
      <c r="AI5165" s="2" t="s">
        <v>79</v>
      </c>
      <c r="AJ5165" s="2" t="s">
        <v>191</v>
      </c>
      <c r="AL5165" s="2" t="s">
        <v>4217</v>
      </c>
      <c r="AM5165" s="3">
        <v>45657.008472222224</v>
      </c>
      <c r="AO5165" s="2" t="s">
        <v>4217</v>
      </c>
      <c r="AP5165" s="2">
        <v>5544585</v>
      </c>
      <c r="AQ5165" s="2" t="s">
        <v>81</v>
      </c>
      <c r="AR5165" s="3">
        <v>45657.009247685186</v>
      </c>
      <c r="AS5165" s="2" t="s">
        <v>82</v>
      </c>
      <c r="AT5165" s="3">
        <v>45657.333333333336</v>
      </c>
      <c r="AU5165" s="2" t="s">
        <v>83</v>
      </c>
      <c r="AV5165" s="2" t="s">
        <v>423</v>
      </c>
      <c r="AW5165" s="2" t="s">
        <v>424</v>
      </c>
      <c r="AX5165" s="2" t="s">
        <v>425</v>
      </c>
      <c r="AZ5165" s="3">
        <v>45657.009247685186</v>
      </c>
      <c r="BB5165" s="2" t="s">
        <v>382</v>
      </c>
      <c r="BC5165" s="2" t="s">
        <v>383</v>
      </c>
      <c r="BD5165" s="2" t="s">
        <v>383</v>
      </c>
      <c r="BF5165" s="2" t="s">
        <v>4217</v>
      </c>
    </row>
    <row r="5166" spans="1:58" x14ac:dyDescent="0.35">
      <c r="A5166" s="2">
        <v>2950863</v>
      </c>
      <c r="B5166" s="2" t="s">
        <v>58</v>
      </c>
      <c r="C5166" s="2">
        <v>43509941</v>
      </c>
      <c r="D5166" s="2">
        <v>338058804</v>
      </c>
      <c r="E5166" s="2" t="s">
        <v>59</v>
      </c>
      <c r="F5166" s="2" t="s">
        <v>60</v>
      </c>
      <c r="G5166" s="2" t="s">
        <v>132</v>
      </c>
      <c r="H5166" s="2" t="s">
        <v>4091</v>
      </c>
      <c r="I5166" s="2">
        <v>771232224</v>
      </c>
      <c r="J5166" s="2" t="s">
        <v>428</v>
      </c>
      <c r="K5166" s="2">
        <v>13</v>
      </c>
      <c r="L5166" s="2" t="s">
        <v>63</v>
      </c>
      <c r="M5166" s="2" t="s">
        <v>64</v>
      </c>
      <c r="N5166" s="3">
        <v>45497.666666666664</v>
      </c>
      <c r="O5166" s="2" t="s">
        <v>65</v>
      </c>
      <c r="Q5166" s="2" t="s">
        <v>66</v>
      </c>
      <c r="R5166" s="3">
        <v>45657.009317129632</v>
      </c>
      <c r="S5166" s="2" t="s">
        <v>96</v>
      </c>
      <c r="T5166" s="2" t="s">
        <v>68</v>
      </c>
      <c r="U5166" s="2" t="s">
        <v>69</v>
      </c>
      <c r="V5166" s="2" t="s">
        <v>22797</v>
      </c>
      <c r="W5166" s="2" t="s">
        <v>136</v>
      </c>
      <c r="X5166" s="2" t="s">
        <v>137</v>
      </c>
      <c r="Y5166" s="2" t="s">
        <v>5405</v>
      </c>
      <c r="Z5166" s="2" t="s">
        <v>1622</v>
      </c>
      <c r="AA5166" s="2" t="s">
        <v>1623</v>
      </c>
      <c r="AB5166" s="2" t="s">
        <v>176</v>
      </c>
      <c r="AE5166" s="3">
        <v>45657.009328703702</v>
      </c>
      <c r="AF5166" s="2" t="s">
        <v>77</v>
      </c>
      <c r="AH5166" s="2" t="s">
        <v>142</v>
      </c>
      <c r="AI5166" s="2" t="s">
        <v>79</v>
      </c>
      <c r="AJ5166" s="2" t="s">
        <v>191</v>
      </c>
      <c r="AK5166" s="2" t="s">
        <v>23116</v>
      </c>
      <c r="AL5166" s="2" t="s">
        <v>96</v>
      </c>
      <c r="AM5166" s="3">
        <v>45657.009363425925</v>
      </c>
      <c r="AN5166" s="2" t="s">
        <v>23116</v>
      </c>
      <c r="AP5166" s="2">
        <v>5544730</v>
      </c>
      <c r="AQ5166" s="2" t="s">
        <v>81</v>
      </c>
      <c r="AR5166" s="3">
        <v>45657.66542824074</v>
      </c>
      <c r="AS5166" s="2" t="s">
        <v>82</v>
      </c>
      <c r="AT5166" s="3">
        <v>45657.333333333336</v>
      </c>
      <c r="AU5166" s="2" t="s">
        <v>104</v>
      </c>
      <c r="AV5166" s="2" t="s">
        <v>163</v>
      </c>
      <c r="AW5166" s="2" t="s">
        <v>164</v>
      </c>
      <c r="AX5166" s="2" t="s">
        <v>2904</v>
      </c>
      <c r="AZ5166" s="3">
        <v>45657.66542824074</v>
      </c>
      <c r="BB5166" s="2" t="s">
        <v>643</v>
      </c>
      <c r="BC5166" s="2" t="s">
        <v>644</v>
      </c>
      <c r="BD5166" s="2" t="s">
        <v>299</v>
      </c>
      <c r="BE5166" s="2" t="s">
        <v>300</v>
      </c>
      <c r="BF5166" s="2" t="s">
        <v>147</v>
      </c>
    </row>
    <row r="5167" spans="1:58" x14ac:dyDescent="0.35">
      <c r="A5167" s="2">
        <v>2950864</v>
      </c>
      <c r="B5167" s="2" t="s">
        <v>58</v>
      </c>
      <c r="C5167" s="2">
        <v>43803541</v>
      </c>
      <c r="D5167" s="2">
        <v>339821543</v>
      </c>
      <c r="E5167" s="2" t="s">
        <v>59</v>
      </c>
      <c r="F5167" s="2" t="s">
        <v>60</v>
      </c>
      <c r="G5167" s="2" t="s">
        <v>1111</v>
      </c>
      <c r="H5167" s="2" t="s">
        <v>386</v>
      </c>
      <c r="I5167" s="2">
        <v>779454812</v>
      </c>
      <c r="J5167" s="2" t="s">
        <v>5687</v>
      </c>
      <c r="K5167" s="2">
        <v>12</v>
      </c>
      <c r="L5167" s="2" t="s">
        <v>63</v>
      </c>
      <c r="M5167" s="2" t="s">
        <v>64</v>
      </c>
      <c r="N5167" s="3">
        <v>45526.412291666667</v>
      </c>
      <c r="O5167" s="2" t="s">
        <v>65</v>
      </c>
      <c r="Q5167" s="2" t="s">
        <v>66</v>
      </c>
      <c r="R5167" s="3">
        <v>45657.013379629629</v>
      </c>
      <c r="S5167" s="2" t="s">
        <v>96</v>
      </c>
      <c r="T5167" s="2" t="s">
        <v>68</v>
      </c>
      <c r="U5167" s="2" t="s">
        <v>231</v>
      </c>
      <c r="V5167" s="2" t="s">
        <v>23072</v>
      </c>
      <c r="W5167" s="2" t="s">
        <v>250</v>
      </c>
      <c r="X5167" s="2" t="s">
        <v>251</v>
      </c>
      <c r="Y5167" s="2" t="s">
        <v>6842</v>
      </c>
      <c r="Z5167" s="2" t="s">
        <v>253</v>
      </c>
      <c r="AA5167" s="2" t="s">
        <v>2195</v>
      </c>
      <c r="AB5167" s="2" t="s">
        <v>2195</v>
      </c>
      <c r="AE5167" s="3">
        <v>45657.013391203705</v>
      </c>
      <c r="AF5167" s="2" t="s">
        <v>77</v>
      </c>
      <c r="AH5167" s="2" t="s">
        <v>142</v>
      </c>
      <c r="AI5167" s="2" t="s">
        <v>79</v>
      </c>
      <c r="AJ5167" s="2" t="s">
        <v>80</v>
      </c>
      <c r="AK5167" s="2" t="s">
        <v>23117</v>
      </c>
      <c r="AL5167" s="2" t="s">
        <v>96</v>
      </c>
      <c r="AM5167" s="3">
        <v>45657.013425925928</v>
      </c>
      <c r="AN5167" s="2" t="s">
        <v>23117</v>
      </c>
      <c r="AP5167" s="2">
        <v>5545355</v>
      </c>
      <c r="AQ5167" s="2" t="s">
        <v>81</v>
      </c>
      <c r="AR5167" s="3">
        <v>45657.604895833334</v>
      </c>
      <c r="AS5167" s="2" t="s">
        <v>82</v>
      </c>
      <c r="AT5167" s="3">
        <v>45657.333333333336</v>
      </c>
      <c r="AU5167" s="2" t="s">
        <v>104</v>
      </c>
      <c r="AV5167" s="2" t="s">
        <v>1889</v>
      </c>
      <c r="AW5167" s="2" t="s">
        <v>1890</v>
      </c>
      <c r="AX5167" s="2" t="s">
        <v>1891</v>
      </c>
      <c r="AZ5167" s="3">
        <v>45657.604895833334</v>
      </c>
      <c r="BB5167" s="2" t="s">
        <v>439</v>
      </c>
      <c r="BC5167" s="2" t="s">
        <v>440</v>
      </c>
      <c r="BD5167" s="2" t="s">
        <v>263</v>
      </c>
      <c r="BE5167" s="2" t="s">
        <v>23118</v>
      </c>
      <c r="BF5167" s="2" t="s">
        <v>2993</v>
      </c>
    </row>
    <row r="5168" spans="1:58" x14ac:dyDescent="0.35">
      <c r="A5168" s="2">
        <v>2950865</v>
      </c>
      <c r="B5168" s="2" t="s">
        <v>58</v>
      </c>
      <c r="C5168" s="2">
        <v>36105391</v>
      </c>
      <c r="D5168" s="2">
        <v>338346274</v>
      </c>
      <c r="E5168" s="2" t="s">
        <v>59</v>
      </c>
      <c r="F5168" s="2" t="s">
        <v>60</v>
      </c>
      <c r="G5168" s="2" t="s">
        <v>7336</v>
      </c>
      <c r="H5168" s="2" t="s">
        <v>997</v>
      </c>
      <c r="I5168" s="2">
        <v>774397030</v>
      </c>
      <c r="J5168" s="2" t="s">
        <v>11898</v>
      </c>
      <c r="K5168" s="2">
        <v>13</v>
      </c>
      <c r="L5168" s="2" t="s">
        <v>63</v>
      </c>
      <c r="M5168" s="2" t="s">
        <v>64</v>
      </c>
      <c r="N5168" s="3">
        <v>44905.724999999999</v>
      </c>
      <c r="O5168" s="2" t="s">
        <v>65</v>
      </c>
      <c r="Q5168" s="2" t="s">
        <v>66</v>
      </c>
      <c r="R5168" s="3">
        <v>45657.019918981481</v>
      </c>
      <c r="S5168" s="2" t="s">
        <v>4217</v>
      </c>
      <c r="T5168" s="2" t="s">
        <v>68</v>
      </c>
      <c r="U5168" s="2" t="s">
        <v>374</v>
      </c>
      <c r="V5168" s="2" t="s">
        <v>23115</v>
      </c>
      <c r="W5168" s="2" t="s">
        <v>400</v>
      </c>
      <c r="X5168" s="2" t="s">
        <v>419</v>
      </c>
      <c r="Y5168" s="2" t="s">
        <v>5521</v>
      </c>
      <c r="Z5168" s="2" t="s">
        <v>1471</v>
      </c>
      <c r="AA5168" s="2" t="s">
        <v>5522</v>
      </c>
      <c r="AB5168" s="2" t="s">
        <v>5522</v>
      </c>
      <c r="AE5168" s="3">
        <v>45657.019930555558</v>
      </c>
      <c r="AF5168" s="2" t="s">
        <v>77</v>
      </c>
      <c r="AH5168" s="2" t="s">
        <v>78</v>
      </c>
      <c r="AI5168" s="2" t="s">
        <v>79</v>
      </c>
      <c r="AJ5168" s="2" t="s">
        <v>144</v>
      </c>
      <c r="AK5168" s="2" t="s">
        <v>23119</v>
      </c>
      <c r="AL5168" s="2" t="s">
        <v>4217</v>
      </c>
      <c r="AM5168" s="3">
        <v>45657.019988425927</v>
      </c>
      <c r="AN5168" s="2" t="s">
        <v>23119</v>
      </c>
      <c r="AP5168" s="2">
        <v>5546296</v>
      </c>
      <c r="AQ5168" s="2" t="s">
        <v>81</v>
      </c>
      <c r="AR5168" s="3">
        <v>45657.454398148147</v>
      </c>
      <c r="AS5168" s="2" t="s">
        <v>82</v>
      </c>
      <c r="AT5168" s="3">
        <v>45657.333333333336</v>
      </c>
      <c r="AU5168" s="2" t="s">
        <v>104</v>
      </c>
      <c r="AV5168" s="2" t="s">
        <v>423</v>
      </c>
      <c r="AW5168" s="2" t="s">
        <v>424</v>
      </c>
      <c r="AX5168" s="2" t="s">
        <v>2769</v>
      </c>
      <c r="AZ5168" s="3">
        <v>45657.454398148147</v>
      </c>
      <c r="BB5168" s="2" t="s">
        <v>5250</v>
      </c>
      <c r="BC5168" s="2" t="s">
        <v>1109</v>
      </c>
      <c r="BD5168" s="2" t="s">
        <v>89</v>
      </c>
      <c r="BE5168" s="2" t="s">
        <v>12488</v>
      </c>
      <c r="BF5168" s="2" t="s">
        <v>243</v>
      </c>
    </row>
    <row r="5169" spans="1:58" x14ac:dyDescent="0.35">
      <c r="A5169" s="2">
        <v>2950866</v>
      </c>
      <c r="B5169" s="2" t="s">
        <v>58</v>
      </c>
      <c r="C5169" s="2">
        <v>41681811</v>
      </c>
      <c r="D5169" s="2">
        <v>338562884</v>
      </c>
      <c r="E5169" s="2" t="s">
        <v>59</v>
      </c>
      <c r="F5169" s="2" t="s">
        <v>60</v>
      </c>
      <c r="G5169" s="2" t="s">
        <v>23120</v>
      </c>
      <c r="H5169" s="2" t="s">
        <v>23121</v>
      </c>
      <c r="I5169" s="2">
        <v>787162833</v>
      </c>
      <c r="J5169" s="2" t="s">
        <v>15731</v>
      </c>
      <c r="K5169" s="2">
        <v>12</v>
      </c>
      <c r="L5169" s="2" t="s">
        <v>63</v>
      </c>
      <c r="M5169" s="2" t="s">
        <v>64</v>
      </c>
      <c r="N5169" s="3">
        <v>45183.615972222222</v>
      </c>
      <c r="O5169" s="2" t="s">
        <v>647</v>
      </c>
      <c r="Q5169" s="2" t="s">
        <v>66</v>
      </c>
      <c r="R5169" s="3">
        <v>45657.02244212963</v>
      </c>
      <c r="S5169" s="2" t="s">
        <v>96</v>
      </c>
      <c r="T5169" s="2" t="s">
        <v>68</v>
      </c>
      <c r="U5169" s="2" t="s">
        <v>69</v>
      </c>
      <c r="V5169" s="2" t="s">
        <v>23122</v>
      </c>
      <c r="W5169" s="2" t="s">
        <v>71</v>
      </c>
      <c r="X5169" s="2" t="s">
        <v>650</v>
      </c>
      <c r="Y5169" s="2" t="s">
        <v>22971</v>
      </c>
      <c r="Z5169" s="2" t="s">
        <v>883</v>
      </c>
      <c r="AA5169" s="2" t="s">
        <v>2495</v>
      </c>
      <c r="AB5169" s="2" t="s">
        <v>176</v>
      </c>
      <c r="AE5169" s="3">
        <v>45657.022453703707</v>
      </c>
      <c r="AF5169" s="2" t="s">
        <v>77</v>
      </c>
      <c r="AH5169" s="2" t="s">
        <v>142</v>
      </c>
      <c r="AI5169" s="2" t="s">
        <v>79</v>
      </c>
      <c r="AJ5169" s="2" t="s">
        <v>162</v>
      </c>
      <c r="AK5169" s="2" t="s">
        <v>23123</v>
      </c>
      <c r="AL5169" s="2" t="s">
        <v>96</v>
      </c>
      <c r="AM5169" s="3">
        <v>45657.022511574076</v>
      </c>
      <c r="AN5169" s="2" t="s">
        <v>23123</v>
      </c>
      <c r="AP5169" s="2">
        <v>5546318</v>
      </c>
      <c r="AQ5169" s="2" t="s">
        <v>81</v>
      </c>
      <c r="AR5169" s="3">
        <v>45657.534050925926</v>
      </c>
      <c r="AS5169" s="2" t="s">
        <v>82</v>
      </c>
      <c r="AT5169" s="3">
        <v>45657.333333333336</v>
      </c>
      <c r="AU5169" s="2" t="s">
        <v>104</v>
      </c>
      <c r="AV5169" s="2" t="s">
        <v>655</v>
      </c>
      <c r="AW5169" s="2" t="s">
        <v>656</v>
      </c>
      <c r="AX5169" s="2" t="s">
        <v>3368</v>
      </c>
      <c r="AZ5169" s="3">
        <v>45657.534039351849</v>
      </c>
      <c r="BB5169" s="2" t="s">
        <v>614</v>
      </c>
      <c r="BC5169" s="2" t="s">
        <v>129</v>
      </c>
      <c r="BD5169" s="2" t="s">
        <v>615</v>
      </c>
      <c r="BE5169" s="2" t="s">
        <v>2698</v>
      </c>
      <c r="BF5169" s="2" t="s">
        <v>1901</v>
      </c>
    </row>
    <row r="5170" spans="1:58" x14ac:dyDescent="0.35">
      <c r="A5170" s="2">
        <v>2950867</v>
      </c>
      <c r="B5170" s="2" t="s">
        <v>58</v>
      </c>
      <c r="C5170" s="2">
        <v>41700911</v>
      </c>
      <c r="D5170" s="2">
        <v>339579672</v>
      </c>
      <c r="E5170" s="2" t="s">
        <v>59</v>
      </c>
      <c r="F5170" s="2" t="s">
        <v>60</v>
      </c>
      <c r="G5170" s="2" t="s">
        <v>1040</v>
      </c>
      <c r="H5170" s="2" t="s">
        <v>1128</v>
      </c>
      <c r="I5170" s="2">
        <v>773210059</v>
      </c>
      <c r="J5170" s="2" t="s">
        <v>1527</v>
      </c>
      <c r="K5170" s="2">
        <v>14</v>
      </c>
      <c r="L5170" s="2" t="s">
        <v>63</v>
      </c>
      <c r="M5170" s="2" t="s">
        <v>64</v>
      </c>
      <c r="N5170" s="3">
        <v>45187.708333333336</v>
      </c>
      <c r="O5170" s="2" t="s">
        <v>65</v>
      </c>
      <c r="Q5170" s="2" t="s">
        <v>66</v>
      </c>
      <c r="R5170" s="3">
        <v>45657.023634259262</v>
      </c>
      <c r="S5170" s="2" t="s">
        <v>23124</v>
      </c>
      <c r="T5170" s="2" t="s">
        <v>68</v>
      </c>
      <c r="U5170" s="2" t="s">
        <v>69</v>
      </c>
      <c r="V5170" s="2" t="s">
        <v>23125</v>
      </c>
      <c r="W5170" s="2" t="s">
        <v>233</v>
      </c>
      <c r="X5170" s="2" t="s">
        <v>234</v>
      </c>
      <c r="Y5170" s="2" t="s">
        <v>10845</v>
      </c>
      <c r="Z5170" s="2" t="s">
        <v>758</v>
      </c>
      <c r="AA5170" s="2" t="s">
        <v>759</v>
      </c>
      <c r="AB5170" s="2" t="s">
        <v>176</v>
      </c>
      <c r="AE5170" s="3">
        <v>45657.023645833331</v>
      </c>
      <c r="AF5170" s="2" t="s">
        <v>77</v>
      </c>
      <c r="AH5170" s="2" t="s">
        <v>78</v>
      </c>
      <c r="AI5170" s="2" t="s">
        <v>79</v>
      </c>
      <c r="AJ5170" s="2" t="s">
        <v>191</v>
      </c>
      <c r="AK5170" s="2" t="s">
        <v>23126</v>
      </c>
      <c r="AL5170" s="2" t="s">
        <v>23124</v>
      </c>
      <c r="AM5170" s="3">
        <v>45657.023680555554</v>
      </c>
      <c r="AN5170" s="2" t="s">
        <v>23126</v>
      </c>
      <c r="AP5170" s="2">
        <v>5546319</v>
      </c>
      <c r="AQ5170" s="2" t="s">
        <v>81</v>
      </c>
      <c r="AR5170" s="3">
        <v>45657.525266203702</v>
      </c>
      <c r="AS5170" s="2" t="s">
        <v>82</v>
      </c>
      <c r="AT5170" s="3">
        <v>45657.333333333336</v>
      </c>
      <c r="AU5170" s="2" t="s">
        <v>104</v>
      </c>
      <c r="AV5170" s="2" t="s">
        <v>239</v>
      </c>
      <c r="AW5170" s="2" t="s">
        <v>240</v>
      </c>
      <c r="AX5170" s="2" t="s">
        <v>718</v>
      </c>
      <c r="AZ5170" s="3">
        <v>45657.525266203702</v>
      </c>
      <c r="BB5170" s="2" t="s">
        <v>643</v>
      </c>
      <c r="BC5170" s="2" t="s">
        <v>644</v>
      </c>
      <c r="BD5170" s="2" t="s">
        <v>299</v>
      </c>
      <c r="BE5170" s="2" t="s">
        <v>300</v>
      </c>
      <c r="BF5170" s="2" t="s">
        <v>831</v>
      </c>
    </row>
    <row r="5171" spans="1:58" x14ac:dyDescent="0.35">
      <c r="A5171" s="2">
        <v>2950868</v>
      </c>
      <c r="B5171" s="2" t="s">
        <v>58</v>
      </c>
      <c r="C5171" s="2">
        <v>41190841</v>
      </c>
      <c r="D5171" s="2">
        <v>338542548</v>
      </c>
      <c r="E5171" s="2" t="s">
        <v>59</v>
      </c>
      <c r="F5171" s="2" t="s">
        <v>60</v>
      </c>
      <c r="G5171" s="2" t="s">
        <v>5100</v>
      </c>
      <c r="H5171" s="2" t="s">
        <v>2318</v>
      </c>
      <c r="I5171" s="2">
        <v>776329195</v>
      </c>
      <c r="J5171" s="2" t="s">
        <v>1956</v>
      </c>
      <c r="K5171" s="2">
        <v>12</v>
      </c>
      <c r="L5171" s="2" t="s">
        <v>63</v>
      </c>
      <c r="M5171" s="2" t="s">
        <v>64</v>
      </c>
      <c r="N5171" s="3">
        <v>45196.625</v>
      </c>
      <c r="O5171" s="2" t="s">
        <v>65</v>
      </c>
      <c r="Q5171" s="2" t="s">
        <v>66</v>
      </c>
      <c r="R5171" s="3">
        <v>45657.029016203705</v>
      </c>
      <c r="S5171" s="2" t="s">
        <v>4217</v>
      </c>
      <c r="T5171" s="2" t="s">
        <v>68</v>
      </c>
      <c r="U5171" s="2" t="s">
        <v>69</v>
      </c>
      <c r="V5171" s="2" t="s">
        <v>22858</v>
      </c>
      <c r="W5171" s="2" t="s">
        <v>136</v>
      </c>
      <c r="X5171" s="2" t="s">
        <v>137</v>
      </c>
      <c r="Y5171" s="2" t="s">
        <v>472</v>
      </c>
      <c r="Z5171" s="2" t="s">
        <v>121</v>
      </c>
      <c r="AA5171" s="2" t="s">
        <v>10608</v>
      </c>
      <c r="AB5171" s="2" t="s">
        <v>176</v>
      </c>
      <c r="AE5171" s="3">
        <v>45657.029027777775</v>
      </c>
      <c r="AF5171" s="2" t="s">
        <v>77</v>
      </c>
      <c r="AH5171" s="2" t="s">
        <v>78</v>
      </c>
      <c r="AI5171" s="2" t="s">
        <v>79</v>
      </c>
      <c r="AJ5171" s="2" t="s">
        <v>144</v>
      </c>
      <c r="AK5171" s="2" t="s">
        <v>23127</v>
      </c>
      <c r="AL5171" s="2" t="s">
        <v>4217</v>
      </c>
      <c r="AM5171" s="3">
        <v>45657.029131944444</v>
      </c>
      <c r="AN5171" s="2" t="s">
        <v>23127</v>
      </c>
      <c r="AP5171" s="2">
        <v>5546320</v>
      </c>
      <c r="AQ5171" s="2" t="s">
        <v>81</v>
      </c>
      <c r="AR5171" s="3">
        <v>45658.436944444446</v>
      </c>
      <c r="AS5171" s="2" t="s">
        <v>82</v>
      </c>
      <c r="AT5171" s="3">
        <v>45657.333333333336</v>
      </c>
      <c r="AU5171" s="2" t="s">
        <v>104</v>
      </c>
      <c r="AV5171" s="2" t="s">
        <v>163</v>
      </c>
      <c r="AW5171" s="2" t="s">
        <v>164</v>
      </c>
      <c r="AX5171" s="2" t="s">
        <v>3106</v>
      </c>
      <c r="AZ5171" s="3">
        <v>45658.436944444446</v>
      </c>
      <c r="BB5171" s="2" t="s">
        <v>408</v>
      </c>
      <c r="BC5171" s="2" t="s">
        <v>409</v>
      </c>
      <c r="BD5171" s="2" t="s">
        <v>410</v>
      </c>
      <c r="BE5171" s="2" t="s">
        <v>409</v>
      </c>
      <c r="BF5171" s="2" t="s">
        <v>147</v>
      </c>
    </row>
    <row r="5172" spans="1:58" x14ac:dyDescent="0.35">
      <c r="A5172" s="2">
        <v>2950869</v>
      </c>
      <c r="B5172" s="2" t="s">
        <v>58</v>
      </c>
      <c r="C5172" s="2">
        <v>36961161</v>
      </c>
      <c r="D5172" s="2">
        <v>338407452</v>
      </c>
      <c r="E5172" s="2" t="s">
        <v>59</v>
      </c>
      <c r="F5172" s="2" t="s">
        <v>60</v>
      </c>
      <c r="G5172" s="2" t="s">
        <v>152</v>
      </c>
      <c r="H5172" s="2" t="s">
        <v>23079</v>
      </c>
      <c r="I5172" s="2">
        <v>772211290</v>
      </c>
      <c r="J5172" s="2" t="s">
        <v>21453</v>
      </c>
      <c r="K5172" s="2">
        <v>12</v>
      </c>
      <c r="L5172" s="2" t="s">
        <v>63</v>
      </c>
      <c r="M5172" s="2" t="s">
        <v>64</v>
      </c>
      <c r="N5172" s="3">
        <v>45390.649641203701</v>
      </c>
      <c r="O5172" s="2" t="s">
        <v>65</v>
      </c>
      <c r="Q5172" s="2" t="s">
        <v>66</v>
      </c>
      <c r="R5172" s="3">
        <v>45657.031817129631</v>
      </c>
      <c r="S5172" s="2" t="s">
        <v>11943</v>
      </c>
      <c r="T5172" s="2" t="s">
        <v>68</v>
      </c>
      <c r="U5172" s="2" t="s">
        <v>69</v>
      </c>
      <c r="V5172" s="2" t="s">
        <v>23128</v>
      </c>
      <c r="W5172" s="2" t="s">
        <v>288</v>
      </c>
      <c r="X5172" s="2" t="s">
        <v>289</v>
      </c>
      <c r="Y5172" s="2" t="s">
        <v>1362</v>
      </c>
      <c r="Z5172" s="2" t="s">
        <v>291</v>
      </c>
      <c r="AA5172" s="2" t="s">
        <v>291</v>
      </c>
      <c r="AB5172" s="2" t="s">
        <v>1297</v>
      </c>
      <c r="AE5172" s="3">
        <v>45660.442314814813</v>
      </c>
      <c r="AF5172" s="2" t="s">
        <v>77</v>
      </c>
      <c r="AH5172" s="2" t="s">
        <v>78</v>
      </c>
      <c r="AI5172" s="2" t="s">
        <v>58</v>
      </c>
      <c r="AJ5172" s="2" t="s">
        <v>101</v>
      </c>
      <c r="AK5172" s="2" t="s">
        <v>23129</v>
      </c>
      <c r="AL5172" s="2" t="s">
        <v>301</v>
      </c>
      <c r="AM5172" s="3">
        <v>45660.442395833335</v>
      </c>
      <c r="AN5172" s="2" t="s">
        <v>23129</v>
      </c>
      <c r="AO5172" s="2" t="s">
        <v>301</v>
      </c>
      <c r="AP5172" s="2">
        <v>5556983</v>
      </c>
      <c r="AQ5172" s="2" t="s">
        <v>81</v>
      </c>
      <c r="AR5172" s="3">
        <v>45661.679537037038</v>
      </c>
      <c r="AS5172" s="2" t="s">
        <v>82</v>
      </c>
      <c r="AT5172" s="3">
        <v>45660.333333333336</v>
      </c>
      <c r="AU5172" s="2" t="s">
        <v>104</v>
      </c>
      <c r="AV5172" s="2" t="s">
        <v>969</v>
      </c>
      <c r="AW5172" s="2" t="s">
        <v>970</v>
      </c>
      <c r="AX5172" s="2" t="s">
        <v>971</v>
      </c>
      <c r="AZ5172" s="3">
        <v>45661.679537037038</v>
      </c>
      <c r="BB5172" s="2" t="s">
        <v>108</v>
      </c>
      <c r="BC5172" s="2" t="s">
        <v>109</v>
      </c>
      <c r="BD5172" s="2" t="s">
        <v>110</v>
      </c>
      <c r="BE5172" s="2" t="s">
        <v>16348</v>
      </c>
      <c r="BF5172" s="2" t="s">
        <v>2865</v>
      </c>
    </row>
    <row r="5173" spans="1:58" x14ac:dyDescent="0.35">
      <c r="A5173" s="2">
        <v>2950870</v>
      </c>
      <c r="B5173" s="2" t="s">
        <v>58</v>
      </c>
      <c r="C5173" s="2">
        <v>41208661</v>
      </c>
      <c r="D5173" s="2">
        <v>338221064</v>
      </c>
      <c r="E5173" s="2" t="s">
        <v>59</v>
      </c>
      <c r="F5173" s="2" t="s">
        <v>60</v>
      </c>
      <c r="G5173" s="2" t="s">
        <v>1460</v>
      </c>
      <c r="H5173" s="2" t="s">
        <v>1082</v>
      </c>
      <c r="I5173" s="2">
        <v>781464114</v>
      </c>
      <c r="J5173" s="2" t="s">
        <v>230</v>
      </c>
      <c r="K5173" s="2">
        <v>12</v>
      </c>
      <c r="L5173" s="2" t="s">
        <v>63</v>
      </c>
      <c r="M5173" s="2" t="s">
        <v>64</v>
      </c>
      <c r="N5173" s="3">
        <v>45126.625</v>
      </c>
      <c r="O5173" s="2" t="s">
        <v>65</v>
      </c>
      <c r="Q5173" s="2" t="s">
        <v>66</v>
      </c>
      <c r="R5173" s="3">
        <v>45657.033194444448</v>
      </c>
      <c r="S5173" s="2" t="s">
        <v>96</v>
      </c>
      <c r="T5173" s="2" t="s">
        <v>68</v>
      </c>
      <c r="U5173" s="2" t="s">
        <v>417</v>
      </c>
      <c r="V5173" s="2" t="s">
        <v>23130</v>
      </c>
      <c r="W5173" s="2" t="s">
        <v>288</v>
      </c>
      <c r="X5173" s="2" t="s">
        <v>775</v>
      </c>
      <c r="Y5173" s="2" t="s">
        <v>23131</v>
      </c>
      <c r="Z5173" s="2" t="s">
        <v>1573</v>
      </c>
      <c r="AA5173" s="2" t="s">
        <v>6343</v>
      </c>
      <c r="AB5173" s="2" t="s">
        <v>176</v>
      </c>
      <c r="AE5173" s="3">
        <v>45657.033206018517</v>
      </c>
      <c r="AF5173" s="2" t="s">
        <v>77</v>
      </c>
      <c r="AH5173" s="2" t="s">
        <v>142</v>
      </c>
      <c r="AI5173" s="2" t="s">
        <v>79</v>
      </c>
      <c r="AJ5173" s="2" t="s">
        <v>80</v>
      </c>
      <c r="AK5173" s="2" t="s">
        <v>23132</v>
      </c>
      <c r="AL5173" s="2" t="s">
        <v>96</v>
      </c>
      <c r="AM5173" s="3">
        <v>45657.033275462964</v>
      </c>
      <c r="AN5173" s="2" t="s">
        <v>23132</v>
      </c>
      <c r="AP5173" s="2">
        <v>5546323</v>
      </c>
      <c r="AQ5173" s="2" t="s">
        <v>81</v>
      </c>
      <c r="AR5173" s="3">
        <v>45657.620312500003</v>
      </c>
      <c r="AS5173" s="2" t="s">
        <v>82</v>
      </c>
      <c r="AT5173" s="3">
        <v>45657.333333333336</v>
      </c>
      <c r="AU5173" s="2" t="s">
        <v>104</v>
      </c>
      <c r="AV5173" s="2" t="s">
        <v>781</v>
      </c>
      <c r="AW5173" s="2" t="s">
        <v>782</v>
      </c>
      <c r="AX5173" s="2" t="s">
        <v>4856</v>
      </c>
      <c r="AZ5173" s="3">
        <v>45657.620312500003</v>
      </c>
      <c r="BB5173" s="2" t="s">
        <v>643</v>
      </c>
      <c r="BC5173" s="2" t="s">
        <v>644</v>
      </c>
      <c r="BD5173" s="2" t="s">
        <v>299</v>
      </c>
      <c r="BE5173" s="2" t="s">
        <v>11759</v>
      </c>
      <c r="BF5173" s="2" t="s">
        <v>576</v>
      </c>
    </row>
    <row r="5174" spans="1:58" x14ac:dyDescent="0.35">
      <c r="A5174" s="2">
        <v>2950871</v>
      </c>
      <c r="B5174" s="2" t="s">
        <v>244</v>
      </c>
      <c r="C5174" s="2">
        <v>43031171</v>
      </c>
      <c r="D5174" s="2">
        <v>338052457</v>
      </c>
      <c r="E5174" s="2" t="s">
        <v>59</v>
      </c>
      <c r="F5174" s="2" t="s">
        <v>60</v>
      </c>
      <c r="G5174" s="2" t="s">
        <v>132</v>
      </c>
      <c r="H5174" s="2" t="s">
        <v>3034</v>
      </c>
      <c r="I5174" s="2">
        <v>774492466</v>
      </c>
      <c r="J5174" s="2" t="s">
        <v>3732</v>
      </c>
      <c r="K5174" s="2">
        <v>12</v>
      </c>
      <c r="L5174" s="2" t="s">
        <v>63</v>
      </c>
      <c r="M5174" s="2" t="s">
        <v>64</v>
      </c>
      <c r="N5174" s="3">
        <v>45401.541666666664</v>
      </c>
      <c r="O5174" s="2" t="s">
        <v>248</v>
      </c>
      <c r="Q5174" s="2" t="s">
        <v>66</v>
      </c>
      <c r="R5174" s="3">
        <v>45657.033206018517</v>
      </c>
      <c r="S5174" s="2" t="s">
        <v>4275</v>
      </c>
      <c r="T5174" s="2" t="s">
        <v>156</v>
      </c>
      <c r="U5174" s="2" t="s">
        <v>2624</v>
      </c>
      <c r="V5174" s="2" t="s">
        <v>23133</v>
      </c>
      <c r="W5174" s="2" t="s">
        <v>136</v>
      </c>
      <c r="X5174" s="2" t="s">
        <v>217</v>
      </c>
      <c r="Y5174" s="2" t="s">
        <v>5950</v>
      </c>
      <c r="Z5174" s="2" t="s">
        <v>596</v>
      </c>
      <c r="AA5174" s="2" t="s">
        <v>17957</v>
      </c>
      <c r="AB5174" s="2" t="s">
        <v>23134</v>
      </c>
      <c r="AE5174" s="3">
        <v>45657.033206018517</v>
      </c>
      <c r="AF5174" s="2" t="s">
        <v>77</v>
      </c>
      <c r="AH5174" s="2" t="s">
        <v>142</v>
      </c>
      <c r="AI5174" s="2" t="s">
        <v>275</v>
      </c>
      <c r="AJ5174" s="2" t="s">
        <v>516</v>
      </c>
      <c r="AK5174" s="2" t="s">
        <v>23135</v>
      </c>
      <c r="AL5174" s="2" t="s">
        <v>4275</v>
      </c>
      <c r="AM5174" s="3">
        <v>45657.033275462964</v>
      </c>
      <c r="AN5174" s="2" t="s">
        <v>23135</v>
      </c>
      <c r="AP5174" s="2">
        <v>5546322</v>
      </c>
      <c r="AQ5174" s="2" t="s">
        <v>81</v>
      </c>
      <c r="AR5174" s="3">
        <v>45657.545752314814</v>
      </c>
      <c r="AS5174" s="2" t="s">
        <v>82</v>
      </c>
      <c r="AT5174" s="3">
        <v>45657.333333333336</v>
      </c>
      <c r="AU5174" s="2" t="s">
        <v>104</v>
      </c>
      <c r="AV5174" s="2" t="s">
        <v>222</v>
      </c>
      <c r="AW5174" s="2" t="s">
        <v>223</v>
      </c>
      <c r="AX5174" s="2" t="s">
        <v>224</v>
      </c>
      <c r="AZ5174" s="3">
        <v>45657.545752314814</v>
      </c>
      <c r="BB5174" s="2" t="s">
        <v>736</v>
      </c>
      <c r="BC5174" s="2" t="s">
        <v>737</v>
      </c>
      <c r="BD5174" s="2" t="s">
        <v>351</v>
      </c>
      <c r="BE5174" s="2" t="s">
        <v>23136</v>
      </c>
      <c r="BF5174" s="2" t="s">
        <v>601</v>
      </c>
    </row>
    <row r="5175" spans="1:58" x14ac:dyDescent="0.35">
      <c r="A5175" s="2">
        <v>2950872</v>
      </c>
      <c r="B5175" s="2" t="s">
        <v>720</v>
      </c>
      <c r="C5175" s="2">
        <v>35189001</v>
      </c>
      <c r="D5175" s="2">
        <v>339714590</v>
      </c>
      <c r="E5175" s="2" t="s">
        <v>59</v>
      </c>
      <c r="F5175" s="2" t="s">
        <v>60</v>
      </c>
      <c r="G5175" s="2" t="s">
        <v>266</v>
      </c>
      <c r="H5175" s="2" t="s">
        <v>23085</v>
      </c>
      <c r="I5175" s="2">
        <v>774148460</v>
      </c>
      <c r="J5175" s="2" t="s">
        <v>23137</v>
      </c>
      <c r="K5175" s="2">
        <v>14</v>
      </c>
      <c r="L5175" s="2" t="s">
        <v>63</v>
      </c>
      <c r="M5175" s="2" t="s">
        <v>64</v>
      </c>
      <c r="N5175" s="3">
        <v>43454.708333333336</v>
      </c>
      <c r="O5175" s="2" t="s">
        <v>724</v>
      </c>
      <c r="Q5175" s="2" t="s">
        <v>66</v>
      </c>
      <c r="R5175" s="3">
        <v>45657.035925925928</v>
      </c>
      <c r="S5175" s="2" t="s">
        <v>4323</v>
      </c>
      <c r="T5175" s="2" t="s">
        <v>156</v>
      </c>
      <c r="U5175" s="2" t="s">
        <v>215</v>
      </c>
      <c r="V5175" s="2" t="s">
        <v>23138</v>
      </c>
      <c r="W5175" s="2" t="s">
        <v>250</v>
      </c>
      <c r="X5175" s="2" t="s">
        <v>250</v>
      </c>
      <c r="Y5175" s="2" t="s">
        <v>14254</v>
      </c>
      <c r="Z5175" s="2" t="s">
        <v>1814</v>
      </c>
      <c r="AA5175" s="2" t="s">
        <v>2254</v>
      </c>
      <c r="AB5175" s="2" t="s">
        <v>176</v>
      </c>
      <c r="AE5175" s="3">
        <v>45657.035937499997</v>
      </c>
      <c r="AF5175" s="2" t="s">
        <v>77</v>
      </c>
      <c r="AH5175" s="2" t="s">
        <v>78</v>
      </c>
      <c r="AI5175" s="2" t="s">
        <v>255</v>
      </c>
      <c r="AJ5175" s="2" t="s">
        <v>598</v>
      </c>
      <c r="AK5175" s="2" t="s">
        <v>23138</v>
      </c>
      <c r="AL5175" s="2" t="s">
        <v>4323</v>
      </c>
      <c r="AM5175" s="3">
        <v>45657.036076388889</v>
      </c>
      <c r="AN5175" s="2" t="s">
        <v>23138</v>
      </c>
      <c r="AP5175" s="2">
        <v>5546324</v>
      </c>
      <c r="AQ5175" s="2" t="s">
        <v>81</v>
      </c>
      <c r="AR5175" s="3">
        <v>45657.532708333332</v>
      </c>
      <c r="AS5175" s="2" t="s">
        <v>82</v>
      </c>
      <c r="AT5175" s="3">
        <v>45657.333333333336</v>
      </c>
      <c r="AU5175" s="2" t="s">
        <v>104</v>
      </c>
      <c r="AV5175" s="2" t="s">
        <v>1817</v>
      </c>
      <c r="AW5175" s="2" t="s">
        <v>1818</v>
      </c>
      <c r="AX5175" s="2" t="s">
        <v>1819</v>
      </c>
      <c r="AZ5175" s="3">
        <v>45657.532708333332</v>
      </c>
      <c r="BB5175" s="2" t="s">
        <v>280</v>
      </c>
      <c r="BC5175" s="2" t="s">
        <v>281</v>
      </c>
      <c r="BD5175" s="2" t="s">
        <v>282</v>
      </c>
      <c r="BE5175" s="2" t="s">
        <v>23139</v>
      </c>
      <c r="BF5175" s="2" t="s">
        <v>968</v>
      </c>
    </row>
    <row r="5176" spans="1:58" x14ac:dyDescent="0.35">
      <c r="A5176" s="2">
        <v>2950873</v>
      </c>
      <c r="B5176" s="2" t="s">
        <v>58</v>
      </c>
      <c r="C5176" s="2">
        <v>31950661</v>
      </c>
      <c r="D5176" s="2">
        <v>338436490</v>
      </c>
      <c r="E5176" s="2" t="s">
        <v>59</v>
      </c>
      <c r="F5176" s="2" t="s">
        <v>60</v>
      </c>
      <c r="G5176" s="2" t="s">
        <v>739</v>
      </c>
      <c r="H5176" s="2" t="s">
        <v>23140</v>
      </c>
      <c r="I5176" s="2">
        <v>775597979</v>
      </c>
      <c r="J5176" s="2" t="s">
        <v>20737</v>
      </c>
      <c r="K5176" s="2">
        <v>14</v>
      </c>
      <c r="L5176" s="2" t="s">
        <v>63</v>
      </c>
      <c r="M5176" s="2" t="s">
        <v>64</v>
      </c>
      <c r="N5176" s="3">
        <v>45471.5</v>
      </c>
      <c r="O5176" s="2" t="s">
        <v>65</v>
      </c>
      <c r="Q5176" s="2" t="s">
        <v>66</v>
      </c>
      <c r="R5176" s="3">
        <v>45657.036319444444</v>
      </c>
      <c r="S5176" s="2" t="s">
        <v>8756</v>
      </c>
      <c r="T5176" s="2" t="s">
        <v>68</v>
      </c>
      <c r="U5176" s="2" t="s">
        <v>215</v>
      </c>
      <c r="V5176" s="2" t="s">
        <v>23141</v>
      </c>
      <c r="W5176" s="2" t="s">
        <v>71</v>
      </c>
      <c r="Y5176" s="2" t="s">
        <v>3030</v>
      </c>
      <c r="Z5176" s="2" t="s">
        <v>253</v>
      </c>
      <c r="AA5176" s="2" t="s">
        <v>253</v>
      </c>
      <c r="AB5176" s="2" t="s">
        <v>176</v>
      </c>
      <c r="AE5176" s="3">
        <v>45657.03633101852</v>
      </c>
      <c r="AF5176" s="2" t="s">
        <v>77</v>
      </c>
      <c r="AH5176" s="2" t="s">
        <v>78</v>
      </c>
      <c r="AI5176" s="2" t="s">
        <v>79</v>
      </c>
      <c r="AJ5176" s="2" t="s">
        <v>144</v>
      </c>
      <c r="AK5176" s="2" t="s">
        <v>23142</v>
      </c>
      <c r="AL5176" s="2" t="s">
        <v>8756</v>
      </c>
      <c r="AM5176" s="3">
        <v>45657.036354166667</v>
      </c>
      <c r="AN5176" s="2" t="s">
        <v>23142</v>
      </c>
      <c r="AP5176" s="2">
        <v>5546325</v>
      </c>
      <c r="AQ5176" s="2" t="s">
        <v>81</v>
      </c>
      <c r="AR5176" s="3">
        <v>45657.037592592591</v>
      </c>
      <c r="AS5176" s="2" t="s">
        <v>82</v>
      </c>
      <c r="AT5176" s="3">
        <v>45657.333333333336</v>
      </c>
      <c r="AU5176" s="2" t="s">
        <v>104</v>
      </c>
      <c r="AV5176" s="2" t="s">
        <v>258</v>
      </c>
      <c r="AW5176" s="2" t="s">
        <v>259</v>
      </c>
      <c r="AX5176" s="2" t="s">
        <v>1180</v>
      </c>
      <c r="AZ5176" s="3">
        <v>45657.037592592591</v>
      </c>
      <c r="BB5176" s="2" t="s">
        <v>382</v>
      </c>
      <c r="BC5176" s="2" t="s">
        <v>383</v>
      </c>
      <c r="BD5176" s="2" t="s">
        <v>383</v>
      </c>
      <c r="BF5176" s="2" t="s">
        <v>8756</v>
      </c>
    </row>
    <row r="5177" spans="1:58" x14ac:dyDescent="0.35">
      <c r="A5177" s="2">
        <v>2950874</v>
      </c>
      <c r="B5177" s="2" t="s">
        <v>58</v>
      </c>
      <c r="C5177" s="2">
        <v>42989421</v>
      </c>
      <c r="D5177" s="2">
        <v>339644026</v>
      </c>
      <c r="E5177" s="2" t="s">
        <v>59</v>
      </c>
      <c r="F5177" s="2" t="s">
        <v>60</v>
      </c>
      <c r="G5177" s="2" t="s">
        <v>61</v>
      </c>
      <c r="H5177" s="2" t="s">
        <v>22924</v>
      </c>
      <c r="I5177" s="2">
        <v>785648737</v>
      </c>
      <c r="J5177" s="2" t="s">
        <v>23143</v>
      </c>
      <c r="K5177" s="2">
        <v>16</v>
      </c>
      <c r="L5177" s="2" t="s">
        <v>63</v>
      </c>
      <c r="M5177" s="2" t="s">
        <v>64</v>
      </c>
      <c r="N5177" s="3">
        <v>45617.708344907405</v>
      </c>
      <c r="O5177" s="2" t="s">
        <v>65</v>
      </c>
      <c r="Q5177" s="2" t="s">
        <v>66</v>
      </c>
      <c r="R5177" s="3">
        <v>45657.036539351851</v>
      </c>
      <c r="S5177" s="2" t="s">
        <v>11943</v>
      </c>
      <c r="T5177" s="2" t="s">
        <v>68</v>
      </c>
      <c r="U5177" s="2" t="s">
        <v>215</v>
      </c>
      <c r="V5177" s="2" t="s">
        <v>23144</v>
      </c>
      <c r="W5177" s="2" t="s">
        <v>1426</v>
      </c>
      <c r="X5177" s="2" t="s">
        <v>1426</v>
      </c>
      <c r="Y5177" s="2" t="s">
        <v>4659</v>
      </c>
      <c r="Z5177" s="2" t="s">
        <v>23145</v>
      </c>
      <c r="AA5177" s="2" t="s">
        <v>23146</v>
      </c>
      <c r="AB5177" s="2" t="s">
        <v>176</v>
      </c>
      <c r="AE5177" s="3">
        <v>45657.036863425928</v>
      </c>
      <c r="AF5177" s="2" t="s">
        <v>77</v>
      </c>
      <c r="AH5177" s="2" t="s">
        <v>78</v>
      </c>
      <c r="AI5177" s="2" t="s">
        <v>79</v>
      </c>
      <c r="AJ5177" s="2" t="s">
        <v>516</v>
      </c>
      <c r="AK5177" s="2" t="s">
        <v>23147</v>
      </c>
      <c r="AL5177" s="2" t="s">
        <v>11943</v>
      </c>
      <c r="AM5177" s="3">
        <v>45657.036921296298</v>
      </c>
      <c r="AO5177" s="2" t="s">
        <v>11943</v>
      </c>
      <c r="AP5177" s="2">
        <v>5546327</v>
      </c>
      <c r="AQ5177" s="2" t="s">
        <v>81</v>
      </c>
      <c r="AR5177" s="3">
        <v>45657.782048611109</v>
      </c>
      <c r="AS5177" s="2" t="s">
        <v>82</v>
      </c>
      <c r="AT5177" s="3">
        <v>45657.333333333336</v>
      </c>
      <c r="AU5177" s="2" t="s">
        <v>83</v>
      </c>
      <c r="AV5177" s="2" t="s">
        <v>4663</v>
      </c>
      <c r="AW5177" s="2" t="s">
        <v>4664</v>
      </c>
      <c r="AX5177" s="2" t="s">
        <v>4665</v>
      </c>
      <c r="AZ5177" s="3">
        <v>45657.782048611109</v>
      </c>
      <c r="BB5177" s="2" t="s">
        <v>488</v>
      </c>
      <c r="BC5177" s="2" t="s">
        <v>489</v>
      </c>
      <c r="BD5177" s="2" t="s">
        <v>490</v>
      </c>
      <c r="BE5177" s="2" t="s">
        <v>23148</v>
      </c>
      <c r="BF5177" s="2" t="s">
        <v>492</v>
      </c>
    </row>
    <row r="5178" spans="1:58" x14ac:dyDescent="0.35">
      <c r="A5178" s="2">
        <v>2950876</v>
      </c>
      <c r="B5178" s="2" t="s">
        <v>58</v>
      </c>
      <c r="C5178" s="2">
        <v>31950661</v>
      </c>
      <c r="D5178" s="2">
        <v>338436490</v>
      </c>
      <c r="E5178" s="2" t="s">
        <v>59</v>
      </c>
      <c r="F5178" s="2" t="s">
        <v>60</v>
      </c>
      <c r="G5178" s="2" t="s">
        <v>739</v>
      </c>
      <c r="H5178" s="2" t="s">
        <v>23140</v>
      </c>
      <c r="I5178" s="2">
        <v>775597979</v>
      </c>
      <c r="J5178" s="2" t="s">
        <v>2384</v>
      </c>
      <c r="K5178" s="2">
        <v>14</v>
      </c>
      <c r="L5178" s="2" t="s">
        <v>63</v>
      </c>
      <c r="M5178" s="2" t="s">
        <v>64</v>
      </c>
      <c r="N5178" s="3">
        <v>45471.5</v>
      </c>
      <c r="O5178" s="2" t="s">
        <v>65</v>
      </c>
      <c r="Q5178" s="2" t="s">
        <v>66</v>
      </c>
      <c r="R5178" s="3">
        <v>45657.038483796299</v>
      </c>
      <c r="S5178" s="2" t="s">
        <v>8756</v>
      </c>
      <c r="T5178" s="2" t="s">
        <v>68</v>
      </c>
      <c r="U5178" s="2" t="s">
        <v>215</v>
      </c>
      <c r="V5178" s="2" t="s">
        <v>23141</v>
      </c>
      <c r="W5178" s="2" t="s">
        <v>71</v>
      </c>
      <c r="Y5178" s="2" t="s">
        <v>3030</v>
      </c>
      <c r="Z5178" s="2" t="s">
        <v>253</v>
      </c>
      <c r="AA5178" s="2" t="s">
        <v>253</v>
      </c>
      <c r="AB5178" s="2" t="s">
        <v>176</v>
      </c>
      <c r="AE5178" s="3">
        <v>45657.038495370369</v>
      </c>
      <c r="AF5178" s="2" t="s">
        <v>77</v>
      </c>
      <c r="AH5178" s="2" t="s">
        <v>78</v>
      </c>
      <c r="AI5178" s="2" t="s">
        <v>79</v>
      </c>
      <c r="AJ5178" s="2" t="s">
        <v>144</v>
      </c>
      <c r="AK5178" s="2" t="s">
        <v>23142</v>
      </c>
      <c r="AL5178" s="2" t="s">
        <v>8756</v>
      </c>
      <c r="AM5178" s="3">
        <v>45657.038668981484</v>
      </c>
      <c r="AN5178" s="2" t="s">
        <v>23142</v>
      </c>
      <c r="AP5178" s="2">
        <v>5546328</v>
      </c>
      <c r="AQ5178" s="2" t="s">
        <v>81</v>
      </c>
      <c r="AR5178" s="3">
        <v>45657.765081018515</v>
      </c>
      <c r="AS5178" s="2" t="s">
        <v>82</v>
      </c>
      <c r="AT5178" s="3">
        <v>45657.333333333336</v>
      </c>
      <c r="AU5178" s="2" t="s">
        <v>104</v>
      </c>
      <c r="AV5178" s="2" t="s">
        <v>258</v>
      </c>
      <c r="AW5178" s="2" t="s">
        <v>259</v>
      </c>
      <c r="AX5178" s="2" t="s">
        <v>1558</v>
      </c>
      <c r="AZ5178" s="3">
        <v>45657.765081018515</v>
      </c>
      <c r="BB5178" s="2" t="s">
        <v>225</v>
      </c>
      <c r="BC5178" s="2" t="s">
        <v>226</v>
      </c>
      <c r="BD5178" s="2" t="s">
        <v>89</v>
      </c>
      <c r="BE5178" s="2" t="s">
        <v>23149</v>
      </c>
      <c r="BF5178" s="2" t="s">
        <v>442</v>
      </c>
    </row>
    <row r="5179" spans="1:58" x14ac:dyDescent="0.35">
      <c r="A5179" s="2">
        <v>2950877</v>
      </c>
      <c r="B5179" s="2" t="s">
        <v>58</v>
      </c>
      <c r="C5179" s="2">
        <v>40207391</v>
      </c>
      <c r="D5179" s="2">
        <v>338245959</v>
      </c>
      <c r="E5179" s="2" t="s">
        <v>59</v>
      </c>
      <c r="F5179" s="2" t="s">
        <v>60</v>
      </c>
      <c r="G5179" s="2" t="s">
        <v>132</v>
      </c>
      <c r="H5179" s="2" t="s">
        <v>2229</v>
      </c>
      <c r="I5179" s="2">
        <v>775014499</v>
      </c>
      <c r="J5179" s="2" t="s">
        <v>9406</v>
      </c>
      <c r="K5179" s="2">
        <v>12</v>
      </c>
      <c r="L5179" s="2" t="s">
        <v>63</v>
      </c>
      <c r="M5179" s="2" t="s">
        <v>64</v>
      </c>
      <c r="N5179" s="3">
        <v>45154.791678240741</v>
      </c>
      <c r="O5179" s="2" t="s">
        <v>65</v>
      </c>
      <c r="Q5179" s="2" t="s">
        <v>66</v>
      </c>
      <c r="R5179" s="3">
        <v>45657.039479166669</v>
      </c>
      <c r="S5179" s="2" t="s">
        <v>96</v>
      </c>
      <c r="T5179" s="2" t="s">
        <v>68</v>
      </c>
      <c r="U5179" s="2" t="s">
        <v>215</v>
      </c>
      <c r="V5179" s="2" t="s">
        <v>23150</v>
      </c>
      <c r="W5179" s="2" t="s">
        <v>71</v>
      </c>
      <c r="X5179" s="2" t="s">
        <v>198</v>
      </c>
      <c r="Y5179" s="2" t="s">
        <v>2088</v>
      </c>
      <c r="Z5179" s="2" t="s">
        <v>200</v>
      </c>
      <c r="AA5179" s="2" t="s">
        <v>201</v>
      </c>
      <c r="AB5179" s="2" t="s">
        <v>201</v>
      </c>
      <c r="AC5179" s="2">
        <v>5292</v>
      </c>
      <c r="AE5179" s="3">
        <v>45657.039490740739</v>
      </c>
      <c r="AF5179" s="2" t="s">
        <v>77</v>
      </c>
      <c r="AH5179" s="2" t="s">
        <v>142</v>
      </c>
      <c r="AI5179" s="2" t="s">
        <v>79</v>
      </c>
      <c r="AJ5179" s="2" t="s">
        <v>191</v>
      </c>
      <c r="AK5179" s="2" t="s">
        <v>23151</v>
      </c>
      <c r="AL5179" s="2" t="s">
        <v>96</v>
      </c>
      <c r="AM5179" s="3">
        <v>45657.039525462962</v>
      </c>
      <c r="AN5179" s="2" t="s">
        <v>23151</v>
      </c>
      <c r="AP5179" s="2">
        <v>5546329</v>
      </c>
      <c r="AQ5179" s="2" t="s">
        <v>81</v>
      </c>
      <c r="AR5179" s="3">
        <v>45657.533020833333</v>
      </c>
      <c r="AS5179" s="2" t="s">
        <v>82</v>
      </c>
      <c r="AT5179" s="3">
        <v>45657.333333333336</v>
      </c>
      <c r="AU5179" s="2" t="s">
        <v>104</v>
      </c>
      <c r="AV5179" s="2" t="s">
        <v>204</v>
      </c>
      <c r="AW5179" s="2" t="s">
        <v>205</v>
      </c>
      <c r="AX5179" s="2" t="s">
        <v>2037</v>
      </c>
      <c r="AZ5179" s="3">
        <v>45657.533020833333</v>
      </c>
      <c r="BB5179" s="2" t="s">
        <v>128</v>
      </c>
      <c r="BC5179" s="2" t="s">
        <v>129</v>
      </c>
      <c r="BD5179" s="2" t="s">
        <v>130</v>
      </c>
      <c r="BE5179" s="2" t="s">
        <v>23152</v>
      </c>
      <c r="BF5179" s="2" t="s">
        <v>2564</v>
      </c>
    </row>
    <row r="5180" spans="1:58" x14ac:dyDescent="0.35">
      <c r="A5180" s="2">
        <v>2950878</v>
      </c>
      <c r="B5180" s="2" t="s">
        <v>58</v>
      </c>
      <c r="C5180" s="2">
        <v>41278341</v>
      </c>
      <c r="D5180" s="2">
        <v>338582116</v>
      </c>
      <c r="E5180" s="2" t="s">
        <v>59</v>
      </c>
      <c r="F5180" s="2" t="s">
        <v>60</v>
      </c>
      <c r="G5180" s="2" t="s">
        <v>23153</v>
      </c>
      <c r="H5180" s="2" t="s">
        <v>23154</v>
      </c>
      <c r="I5180" s="2">
        <v>773884767</v>
      </c>
      <c r="J5180" s="2" t="s">
        <v>754</v>
      </c>
      <c r="K5180" s="2">
        <v>12</v>
      </c>
      <c r="L5180" s="2" t="s">
        <v>63</v>
      </c>
      <c r="M5180" s="2" t="s">
        <v>64</v>
      </c>
      <c r="N5180" s="3">
        <v>45127.791666666664</v>
      </c>
      <c r="O5180" s="2" t="s">
        <v>1665</v>
      </c>
      <c r="Q5180" s="2" t="s">
        <v>66</v>
      </c>
      <c r="R5180" s="3">
        <v>45657.040208333332</v>
      </c>
      <c r="S5180" s="2" t="s">
        <v>4280</v>
      </c>
      <c r="T5180" s="2" t="s">
        <v>156</v>
      </c>
      <c r="U5180" s="2" t="s">
        <v>69</v>
      </c>
      <c r="V5180" s="2" t="s">
        <v>23155</v>
      </c>
      <c r="W5180" s="2" t="s">
        <v>71</v>
      </c>
      <c r="Y5180" s="2" t="s">
        <v>7994</v>
      </c>
      <c r="Z5180" s="2" t="s">
        <v>1617</v>
      </c>
      <c r="AA5180" s="2" t="s">
        <v>23156</v>
      </c>
      <c r="AB5180" s="2" t="s">
        <v>23156</v>
      </c>
      <c r="AE5180" s="3">
        <v>45657.040219907409</v>
      </c>
      <c r="AF5180" s="2" t="s">
        <v>77</v>
      </c>
      <c r="AH5180" s="2" t="s">
        <v>78</v>
      </c>
      <c r="AI5180" s="2" t="s">
        <v>79</v>
      </c>
      <c r="AJ5180" s="2" t="s">
        <v>123</v>
      </c>
      <c r="AK5180" s="2" t="s">
        <v>14211</v>
      </c>
      <c r="AL5180" s="2" t="s">
        <v>4280</v>
      </c>
      <c r="AM5180" s="3">
        <v>45657.040335648147</v>
      </c>
      <c r="AN5180" s="2" t="s">
        <v>14211</v>
      </c>
      <c r="AP5180" s="2">
        <v>5546330</v>
      </c>
      <c r="AQ5180" s="2" t="s">
        <v>81</v>
      </c>
      <c r="AR5180" s="3">
        <v>45657.483761574076</v>
      </c>
      <c r="AS5180" s="2" t="s">
        <v>82</v>
      </c>
      <c r="AT5180" s="3">
        <v>45657.333333333336</v>
      </c>
      <c r="AU5180" s="2" t="s">
        <v>104</v>
      </c>
      <c r="AV5180" s="2" t="s">
        <v>682</v>
      </c>
      <c r="AW5180" s="2" t="s">
        <v>683</v>
      </c>
      <c r="AX5180" s="2" t="s">
        <v>684</v>
      </c>
      <c r="AZ5180" s="3">
        <v>45657.483761574076</v>
      </c>
      <c r="BB5180" s="2" t="s">
        <v>108</v>
      </c>
      <c r="BC5180" s="2" t="s">
        <v>109</v>
      </c>
      <c r="BD5180" s="2" t="s">
        <v>110</v>
      </c>
      <c r="BE5180" s="2" t="s">
        <v>23157</v>
      </c>
      <c r="BF5180" s="2" t="s">
        <v>2865</v>
      </c>
    </row>
    <row r="5181" spans="1:58" x14ac:dyDescent="0.35">
      <c r="A5181" s="2">
        <v>2950879</v>
      </c>
      <c r="B5181" s="2" t="s">
        <v>58</v>
      </c>
      <c r="C5181" s="2">
        <v>786011</v>
      </c>
      <c r="D5181" s="2">
        <v>338359315</v>
      </c>
      <c r="E5181" s="2" t="s">
        <v>59</v>
      </c>
      <c r="F5181" s="2" t="s">
        <v>60</v>
      </c>
      <c r="G5181" s="2" t="s">
        <v>506</v>
      </c>
      <c r="H5181" s="2" t="s">
        <v>11176</v>
      </c>
      <c r="I5181" s="2">
        <v>776330004</v>
      </c>
      <c r="J5181" s="2" t="s">
        <v>2795</v>
      </c>
      <c r="K5181" s="2">
        <v>13</v>
      </c>
      <c r="L5181" s="2" t="s">
        <v>305</v>
      </c>
      <c r="M5181" s="2" t="s">
        <v>64</v>
      </c>
      <c r="N5181" s="3">
        <v>44742.666678240741</v>
      </c>
      <c r="O5181" s="2" t="s">
        <v>1665</v>
      </c>
      <c r="Q5181" s="2" t="s">
        <v>66</v>
      </c>
      <c r="R5181" s="3">
        <v>45657.041747685187</v>
      </c>
      <c r="S5181" s="2" t="s">
        <v>4217</v>
      </c>
      <c r="T5181" s="2" t="s">
        <v>68</v>
      </c>
      <c r="U5181" s="2" t="s">
        <v>69</v>
      </c>
      <c r="V5181" s="2" t="s">
        <v>22829</v>
      </c>
      <c r="W5181" s="2" t="s">
        <v>71</v>
      </c>
      <c r="X5181" s="2" t="s">
        <v>72</v>
      </c>
      <c r="Y5181" s="2" t="s">
        <v>22830</v>
      </c>
      <c r="Z5181" s="2" t="s">
        <v>513</v>
      </c>
      <c r="AA5181" s="2" t="s">
        <v>4403</v>
      </c>
      <c r="AB5181" s="2" t="s">
        <v>4403</v>
      </c>
      <c r="AC5181" s="2">
        <v>37</v>
      </c>
      <c r="AE5181" s="3">
        <v>45657.041759259257</v>
      </c>
      <c r="AF5181" s="2" t="s">
        <v>77</v>
      </c>
      <c r="AH5181" s="2" t="s">
        <v>78</v>
      </c>
      <c r="AI5181" s="2" t="s">
        <v>79</v>
      </c>
      <c r="AJ5181" s="2" t="s">
        <v>144</v>
      </c>
      <c r="AK5181" s="2" t="s">
        <v>23158</v>
      </c>
      <c r="AL5181" s="2" t="s">
        <v>4217</v>
      </c>
      <c r="AM5181" s="3">
        <v>45657.04179398148</v>
      </c>
      <c r="AN5181" s="2" t="s">
        <v>23158</v>
      </c>
      <c r="AP5181" s="2">
        <v>5546331</v>
      </c>
      <c r="AQ5181" s="2" t="s">
        <v>81</v>
      </c>
      <c r="AR5181" s="3">
        <v>45657.520868055559</v>
      </c>
      <c r="AS5181" s="2" t="s">
        <v>82</v>
      </c>
      <c r="AT5181" s="3">
        <v>45657.333333333336</v>
      </c>
      <c r="AU5181" s="2" t="s">
        <v>104</v>
      </c>
      <c r="AV5181" s="2" t="s">
        <v>84</v>
      </c>
      <c r="AW5181" s="2" t="s">
        <v>85</v>
      </c>
      <c r="AX5181" s="2" t="s">
        <v>192</v>
      </c>
      <c r="AZ5181" s="3">
        <v>45657.520868055559</v>
      </c>
      <c r="BB5181" s="2" t="s">
        <v>643</v>
      </c>
      <c r="BC5181" s="2" t="s">
        <v>644</v>
      </c>
      <c r="BD5181" s="2" t="s">
        <v>299</v>
      </c>
      <c r="BE5181" s="2" t="s">
        <v>1656</v>
      </c>
      <c r="BF5181" s="2" t="s">
        <v>560</v>
      </c>
    </row>
    <row r="5182" spans="1:58" x14ac:dyDescent="0.35">
      <c r="A5182" s="2">
        <v>2950880</v>
      </c>
      <c r="B5182" s="2" t="s">
        <v>244</v>
      </c>
      <c r="C5182" s="2">
        <v>39854321</v>
      </c>
      <c r="D5182" s="2">
        <v>339614721</v>
      </c>
      <c r="E5182" s="2" t="s">
        <v>59</v>
      </c>
      <c r="F5182" s="2" t="s">
        <v>60</v>
      </c>
      <c r="G5182" s="2" t="s">
        <v>212</v>
      </c>
      <c r="H5182" s="2" t="s">
        <v>9190</v>
      </c>
      <c r="I5182" s="2">
        <v>773258943</v>
      </c>
      <c r="J5182" s="2" t="s">
        <v>10123</v>
      </c>
      <c r="K5182" s="2">
        <v>16</v>
      </c>
      <c r="L5182" s="2" t="s">
        <v>63</v>
      </c>
      <c r="M5182" s="2" t="s">
        <v>64</v>
      </c>
      <c r="N5182" s="3">
        <v>44868.5</v>
      </c>
      <c r="O5182" s="2" t="s">
        <v>248</v>
      </c>
      <c r="Q5182" s="2" t="s">
        <v>66</v>
      </c>
      <c r="R5182" s="3">
        <v>45657.044409722221</v>
      </c>
      <c r="S5182" s="2" t="s">
        <v>96</v>
      </c>
      <c r="T5182" s="2" t="s">
        <v>68</v>
      </c>
      <c r="U5182" s="2" t="s">
        <v>374</v>
      </c>
      <c r="V5182" s="2" t="s">
        <v>22570</v>
      </c>
      <c r="W5182" s="2" t="s">
        <v>497</v>
      </c>
      <c r="X5182" s="2" t="s">
        <v>497</v>
      </c>
      <c r="Y5182" s="2" t="s">
        <v>14118</v>
      </c>
      <c r="Z5182" s="2" t="s">
        <v>499</v>
      </c>
      <c r="AA5182" s="2" t="s">
        <v>14119</v>
      </c>
      <c r="AB5182" s="2" t="s">
        <v>14119</v>
      </c>
      <c r="AE5182" s="3">
        <v>45657.044409722221</v>
      </c>
      <c r="AF5182" s="2" t="s">
        <v>77</v>
      </c>
      <c r="AH5182" s="2" t="s">
        <v>142</v>
      </c>
      <c r="AI5182" s="2" t="s">
        <v>255</v>
      </c>
      <c r="AJ5182" s="2" t="s">
        <v>256</v>
      </c>
      <c r="AK5182" s="2" t="s">
        <v>23159</v>
      </c>
      <c r="AL5182" s="2" t="s">
        <v>96</v>
      </c>
      <c r="AM5182" s="3">
        <v>45657.044444444444</v>
      </c>
      <c r="AN5182" s="2" t="s">
        <v>23159</v>
      </c>
      <c r="AP5182" s="2">
        <v>5546332</v>
      </c>
      <c r="AQ5182" s="2" t="s">
        <v>81</v>
      </c>
      <c r="AR5182" s="3">
        <v>45657.676342592589</v>
      </c>
      <c r="AS5182" s="2" t="s">
        <v>82</v>
      </c>
      <c r="AT5182" s="3">
        <v>45657.333333333336</v>
      </c>
      <c r="AU5182" s="2" t="s">
        <v>104</v>
      </c>
      <c r="AV5182" s="2" t="s">
        <v>502</v>
      </c>
      <c r="AW5182" s="2" t="s">
        <v>503</v>
      </c>
      <c r="AX5182" s="2" t="s">
        <v>2358</v>
      </c>
      <c r="AZ5182" s="3">
        <v>45657.676342592589</v>
      </c>
      <c r="BB5182" s="2" t="s">
        <v>10403</v>
      </c>
      <c r="BC5182" s="2" t="s">
        <v>1090</v>
      </c>
      <c r="BD5182" s="2" t="s">
        <v>4456</v>
      </c>
      <c r="BE5182" s="2" t="s">
        <v>23160</v>
      </c>
      <c r="BF5182" s="2" t="s">
        <v>1541</v>
      </c>
    </row>
    <row r="5183" spans="1:58" x14ac:dyDescent="0.35">
      <c r="A5183" s="2">
        <v>2950881</v>
      </c>
      <c r="B5183" s="2" t="s">
        <v>58</v>
      </c>
      <c r="C5183" s="2">
        <v>37478761</v>
      </c>
      <c r="D5183" s="2">
        <v>338684802</v>
      </c>
      <c r="E5183" s="2" t="s">
        <v>59</v>
      </c>
      <c r="F5183" s="2" t="s">
        <v>60</v>
      </c>
      <c r="G5183" s="2" t="s">
        <v>1791</v>
      </c>
      <c r="H5183" s="2" t="s">
        <v>397</v>
      </c>
      <c r="I5183" s="2">
        <v>776797549</v>
      </c>
      <c r="J5183" s="2" t="s">
        <v>13225</v>
      </c>
      <c r="K5183" s="2">
        <v>12</v>
      </c>
      <c r="L5183" s="2" t="s">
        <v>63</v>
      </c>
      <c r="M5183" s="2" t="s">
        <v>64</v>
      </c>
      <c r="N5183" s="3">
        <v>44835</v>
      </c>
      <c r="O5183" s="2" t="s">
        <v>187</v>
      </c>
      <c r="Q5183" s="2" t="s">
        <v>66</v>
      </c>
      <c r="R5183" s="3">
        <v>45657.045416666668</v>
      </c>
      <c r="S5183" s="2" t="s">
        <v>4217</v>
      </c>
      <c r="T5183" s="2" t="s">
        <v>68</v>
      </c>
      <c r="U5183" s="2" t="s">
        <v>481</v>
      </c>
      <c r="V5183" s="2" t="s">
        <v>22814</v>
      </c>
      <c r="W5183" s="2" t="s">
        <v>71</v>
      </c>
      <c r="X5183" s="2" t="s">
        <v>431</v>
      </c>
      <c r="Y5183" s="2" t="s">
        <v>4410</v>
      </c>
      <c r="Z5183" s="2" t="s">
        <v>1067</v>
      </c>
      <c r="AA5183" s="2" t="s">
        <v>4411</v>
      </c>
      <c r="AB5183" s="2" t="s">
        <v>13227</v>
      </c>
      <c r="AE5183" s="3">
        <v>45657.045428240737</v>
      </c>
      <c r="AF5183" s="2" t="s">
        <v>77</v>
      </c>
      <c r="AH5183" s="2" t="s">
        <v>78</v>
      </c>
      <c r="AI5183" s="2" t="s">
        <v>79</v>
      </c>
      <c r="AJ5183" s="2" t="s">
        <v>123</v>
      </c>
      <c r="AK5183" s="2" t="s">
        <v>23161</v>
      </c>
      <c r="AL5183" s="2" t="s">
        <v>4217</v>
      </c>
      <c r="AM5183" s="3">
        <v>45657.04546296296</v>
      </c>
      <c r="AN5183" s="2" t="s">
        <v>23161</v>
      </c>
      <c r="AP5183" s="2">
        <v>5546333</v>
      </c>
      <c r="AQ5183" s="2" t="s">
        <v>81</v>
      </c>
      <c r="AR5183" s="3">
        <v>45657.672164351854</v>
      </c>
      <c r="AS5183" s="2" t="s">
        <v>82</v>
      </c>
      <c r="AT5183" s="3">
        <v>45657.333333333336</v>
      </c>
      <c r="AU5183" s="2" t="s">
        <v>104</v>
      </c>
      <c r="AV5183" s="2" t="s">
        <v>436</v>
      </c>
      <c r="AW5183" s="2" t="s">
        <v>437</v>
      </c>
      <c r="AX5183" s="2" t="s">
        <v>438</v>
      </c>
      <c r="AZ5183" s="3">
        <v>45657.672164351854</v>
      </c>
      <c r="BB5183" s="2" t="s">
        <v>695</v>
      </c>
      <c r="BC5183" s="2" t="s">
        <v>696</v>
      </c>
      <c r="BD5183" s="2" t="s">
        <v>89</v>
      </c>
      <c r="BE5183" s="2" t="s">
        <v>23162</v>
      </c>
      <c r="BF5183" s="2" t="s">
        <v>2337</v>
      </c>
    </row>
    <row r="5184" spans="1:58" x14ac:dyDescent="0.35">
      <c r="A5184" s="2">
        <v>2950882</v>
      </c>
      <c r="B5184" s="2" t="s">
        <v>58</v>
      </c>
      <c r="C5184" s="2">
        <v>34365311</v>
      </c>
      <c r="D5184" s="2">
        <v>339877593</v>
      </c>
      <c r="E5184" s="2" t="s">
        <v>59</v>
      </c>
      <c r="F5184" s="2" t="s">
        <v>60</v>
      </c>
      <c r="G5184" s="2" t="s">
        <v>228</v>
      </c>
      <c r="H5184" s="2" t="s">
        <v>14329</v>
      </c>
      <c r="I5184" s="2">
        <v>773378372</v>
      </c>
      <c r="J5184" s="2" t="s">
        <v>230</v>
      </c>
      <c r="K5184" s="2">
        <v>16</v>
      </c>
      <c r="L5184" s="2" t="s">
        <v>63</v>
      </c>
      <c r="M5184" s="2" t="s">
        <v>64</v>
      </c>
      <c r="N5184" s="3">
        <v>44835</v>
      </c>
      <c r="O5184" s="2" t="s">
        <v>65</v>
      </c>
      <c r="Q5184" s="2" t="s">
        <v>66</v>
      </c>
      <c r="R5184" s="3">
        <v>45657.046400462961</v>
      </c>
      <c r="S5184" s="2" t="s">
        <v>11943</v>
      </c>
      <c r="T5184" s="2" t="s">
        <v>68</v>
      </c>
      <c r="U5184" s="2" t="s">
        <v>69</v>
      </c>
      <c r="V5184" s="2" t="s">
        <v>23163</v>
      </c>
      <c r="W5184" s="2" t="s">
        <v>605</v>
      </c>
      <c r="X5184" s="2" t="s">
        <v>605</v>
      </c>
      <c r="Y5184" s="2" t="s">
        <v>4843</v>
      </c>
      <c r="Z5184" s="2" t="s">
        <v>1305</v>
      </c>
      <c r="AA5184" s="2" t="s">
        <v>5830</v>
      </c>
      <c r="AB5184" s="2" t="s">
        <v>19530</v>
      </c>
      <c r="AE5184" s="3">
        <v>45657.046412037038</v>
      </c>
      <c r="AF5184" s="2" t="s">
        <v>77</v>
      </c>
      <c r="AH5184" s="2" t="s">
        <v>78</v>
      </c>
      <c r="AI5184" s="2" t="s">
        <v>79</v>
      </c>
      <c r="AJ5184" s="2" t="s">
        <v>123</v>
      </c>
      <c r="AK5184" s="2" t="s">
        <v>23164</v>
      </c>
      <c r="AL5184" s="2" t="s">
        <v>11943</v>
      </c>
      <c r="AM5184" s="3">
        <v>45657.046446759261</v>
      </c>
      <c r="AN5184" s="2" t="s">
        <v>23164</v>
      </c>
      <c r="AP5184" s="2">
        <v>5546334</v>
      </c>
      <c r="AQ5184" s="2" t="s">
        <v>81</v>
      </c>
      <c r="AR5184" s="3">
        <v>45657.054513888892</v>
      </c>
      <c r="AS5184" s="2" t="s">
        <v>82</v>
      </c>
      <c r="AT5184" s="3">
        <v>45657.333333333336</v>
      </c>
      <c r="AU5184" s="2" t="s">
        <v>104</v>
      </c>
      <c r="AV5184" s="2" t="s">
        <v>611</v>
      </c>
      <c r="AW5184" s="2" t="s">
        <v>612</v>
      </c>
      <c r="AX5184" s="2" t="s">
        <v>613</v>
      </c>
      <c r="AZ5184" s="3">
        <v>45657.054513888892</v>
      </c>
      <c r="BB5184" s="2" t="s">
        <v>382</v>
      </c>
      <c r="BC5184" s="2" t="s">
        <v>383</v>
      </c>
      <c r="BD5184" s="2" t="s">
        <v>383</v>
      </c>
      <c r="BF5184" s="2" t="s">
        <v>4217</v>
      </c>
    </row>
    <row r="5185" spans="1:58" x14ac:dyDescent="0.35">
      <c r="A5185" s="2">
        <v>2950883</v>
      </c>
      <c r="B5185" s="2" t="s">
        <v>58</v>
      </c>
      <c r="C5185" s="2">
        <v>32377271</v>
      </c>
      <c r="D5185" s="2">
        <v>338357571</v>
      </c>
      <c r="E5185" s="2" t="s">
        <v>59</v>
      </c>
      <c r="F5185" s="2" t="s">
        <v>60</v>
      </c>
      <c r="G5185" s="2" t="s">
        <v>4029</v>
      </c>
      <c r="H5185" s="2" t="s">
        <v>1261</v>
      </c>
      <c r="I5185" s="2">
        <v>778277528</v>
      </c>
      <c r="J5185" s="2" t="s">
        <v>22836</v>
      </c>
      <c r="K5185" s="2">
        <v>13</v>
      </c>
      <c r="L5185" s="2" t="s">
        <v>63</v>
      </c>
      <c r="M5185" s="2" t="s">
        <v>64</v>
      </c>
      <c r="N5185" s="3">
        <v>44896.718287037038</v>
      </c>
      <c r="O5185" s="2" t="s">
        <v>65</v>
      </c>
      <c r="Q5185" s="2" t="s">
        <v>66</v>
      </c>
      <c r="R5185" s="3">
        <v>45657.048391203702</v>
      </c>
      <c r="S5185" s="2" t="s">
        <v>4217</v>
      </c>
      <c r="T5185" s="2" t="s">
        <v>68</v>
      </c>
      <c r="U5185" s="2" t="s">
        <v>674</v>
      </c>
      <c r="V5185" s="2" t="s">
        <v>22837</v>
      </c>
      <c r="W5185" s="2" t="s">
        <v>400</v>
      </c>
      <c r="X5185" s="2" t="s">
        <v>401</v>
      </c>
      <c r="Y5185" s="2" t="s">
        <v>22838</v>
      </c>
      <c r="Z5185" s="2" t="s">
        <v>513</v>
      </c>
      <c r="AA5185" s="2" t="s">
        <v>22839</v>
      </c>
      <c r="AB5185" s="2" t="s">
        <v>22839</v>
      </c>
      <c r="AC5185" s="2">
        <v>375</v>
      </c>
      <c r="AE5185" s="3">
        <v>45657.048402777778</v>
      </c>
      <c r="AF5185" s="2" t="s">
        <v>77</v>
      </c>
      <c r="AH5185" s="2" t="s">
        <v>78</v>
      </c>
      <c r="AI5185" s="2" t="s">
        <v>79</v>
      </c>
      <c r="AJ5185" s="2" t="s">
        <v>767</v>
      </c>
      <c r="AK5185" s="2" t="s">
        <v>23165</v>
      </c>
      <c r="AL5185" s="2" t="s">
        <v>4217</v>
      </c>
      <c r="AM5185" s="3">
        <v>45657.048425925925</v>
      </c>
      <c r="AN5185" s="2" t="s">
        <v>23165</v>
      </c>
      <c r="AP5185" s="2">
        <v>5546335</v>
      </c>
      <c r="AQ5185" s="2" t="s">
        <v>81</v>
      </c>
      <c r="AR5185" s="3">
        <v>45657.52847222222</v>
      </c>
      <c r="AS5185" s="2" t="s">
        <v>82</v>
      </c>
      <c r="AT5185" s="3">
        <v>45657.333333333336</v>
      </c>
      <c r="AU5185" s="2" t="s">
        <v>104</v>
      </c>
      <c r="AV5185" s="2" t="s">
        <v>1889</v>
      </c>
      <c r="AW5185" s="2" t="s">
        <v>1890</v>
      </c>
      <c r="AX5185" s="2" t="s">
        <v>1891</v>
      </c>
      <c r="AZ5185" s="3">
        <v>45657.52847222222</v>
      </c>
      <c r="BB5185" s="2" t="s">
        <v>12568</v>
      </c>
      <c r="BC5185" s="2" t="s">
        <v>2226</v>
      </c>
      <c r="BD5185" s="2" t="s">
        <v>2227</v>
      </c>
      <c r="BE5185" s="2" t="s">
        <v>23166</v>
      </c>
      <c r="BF5185" s="2" t="s">
        <v>2091</v>
      </c>
    </row>
    <row r="5186" spans="1:58" x14ac:dyDescent="0.35">
      <c r="A5186" s="2">
        <v>2950884</v>
      </c>
      <c r="B5186" s="2" t="s">
        <v>808</v>
      </c>
      <c r="C5186" s="2">
        <v>30652251</v>
      </c>
      <c r="D5186" s="2">
        <v>339743890</v>
      </c>
      <c r="E5186" s="2" t="s">
        <v>59</v>
      </c>
      <c r="F5186" s="2" t="s">
        <v>60</v>
      </c>
      <c r="G5186" s="2" t="s">
        <v>1488</v>
      </c>
      <c r="H5186" s="2" t="s">
        <v>8367</v>
      </c>
      <c r="I5186" s="2">
        <v>783686592</v>
      </c>
      <c r="J5186" s="2" t="s">
        <v>635</v>
      </c>
      <c r="K5186" s="2">
        <v>14</v>
      </c>
      <c r="L5186" s="2" t="s">
        <v>63</v>
      </c>
      <c r="M5186" s="2" t="s">
        <v>64</v>
      </c>
      <c r="N5186" s="3">
        <v>44537.583344907405</v>
      </c>
      <c r="O5186" s="2" t="s">
        <v>248</v>
      </c>
      <c r="Q5186" s="2" t="s">
        <v>66</v>
      </c>
      <c r="R5186" s="3">
        <v>45657.048750000002</v>
      </c>
      <c r="S5186" s="2" t="s">
        <v>96</v>
      </c>
      <c r="T5186" s="2" t="s">
        <v>68</v>
      </c>
      <c r="U5186" s="2" t="s">
        <v>231</v>
      </c>
      <c r="V5186" s="2" t="s">
        <v>23167</v>
      </c>
      <c r="W5186" s="2" t="s">
        <v>250</v>
      </c>
      <c r="X5186" s="2" t="s">
        <v>1681</v>
      </c>
      <c r="Y5186" s="2" t="s">
        <v>1401</v>
      </c>
      <c r="Z5186" s="2" t="s">
        <v>1683</v>
      </c>
      <c r="AA5186" s="2" t="s">
        <v>1683</v>
      </c>
      <c r="AB5186" s="2" t="s">
        <v>176</v>
      </c>
      <c r="AE5186" s="3">
        <v>45657.048761574071</v>
      </c>
      <c r="AF5186" s="2" t="s">
        <v>77</v>
      </c>
      <c r="AH5186" s="2" t="s">
        <v>142</v>
      </c>
      <c r="AI5186" s="2" t="s">
        <v>255</v>
      </c>
      <c r="AJ5186" s="2" t="s">
        <v>256</v>
      </c>
      <c r="AK5186" s="2" t="s">
        <v>23168</v>
      </c>
      <c r="AL5186" s="2" t="s">
        <v>96</v>
      </c>
      <c r="AM5186" s="3">
        <v>45657.048784722225</v>
      </c>
      <c r="AN5186" s="2" t="s">
        <v>23168</v>
      </c>
      <c r="AP5186" s="2">
        <v>5546336</v>
      </c>
      <c r="AQ5186" s="2" t="s">
        <v>81</v>
      </c>
      <c r="AR5186" s="3">
        <v>45657.573831018519</v>
      </c>
      <c r="AS5186" s="2" t="s">
        <v>82</v>
      </c>
      <c r="AT5186" s="3">
        <v>45657.333333333336</v>
      </c>
      <c r="AU5186" s="2" t="s">
        <v>104</v>
      </c>
      <c r="AV5186" s="2" t="s">
        <v>258</v>
      </c>
      <c r="AW5186" s="2" t="s">
        <v>259</v>
      </c>
      <c r="AX5186" s="2" t="s">
        <v>1441</v>
      </c>
      <c r="AZ5186" s="3">
        <v>45657.573831018519</v>
      </c>
      <c r="BB5186" s="2" t="s">
        <v>935</v>
      </c>
      <c r="BC5186" s="2" t="s">
        <v>936</v>
      </c>
      <c r="BD5186" s="2" t="s">
        <v>937</v>
      </c>
      <c r="BE5186" s="2" t="s">
        <v>23169</v>
      </c>
      <c r="BF5186" s="2" t="s">
        <v>1882</v>
      </c>
    </row>
    <row r="5187" spans="1:58" x14ac:dyDescent="0.35">
      <c r="A5187" s="2">
        <v>2950885</v>
      </c>
      <c r="B5187" s="2" t="s">
        <v>244</v>
      </c>
      <c r="C5187" s="2">
        <v>33534131</v>
      </c>
      <c r="D5187" s="2" t="s">
        <v>22923</v>
      </c>
      <c r="E5187" s="2" t="s">
        <v>59</v>
      </c>
      <c r="F5187" s="2" t="s">
        <v>60</v>
      </c>
      <c r="G5187" s="2" t="s">
        <v>3095</v>
      </c>
      <c r="H5187" s="2" t="s">
        <v>22924</v>
      </c>
      <c r="I5187" s="2">
        <v>777811667</v>
      </c>
      <c r="J5187" s="2" t="s">
        <v>3097</v>
      </c>
      <c r="K5187" s="2">
        <v>12</v>
      </c>
      <c r="L5187" s="2" t="s">
        <v>63</v>
      </c>
      <c r="M5187" s="2" t="s">
        <v>64</v>
      </c>
      <c r="N5187" s="3">
        <v>44839.581261574072</v>
      </c>
      <c r="O5187" s="2" t="s">
        <v>509</v>
      </c>
      <c r="Q5187" s="2" t="s">
        <v>66</v>
      </c>
      <c r="R5187" s="3">
        <v>45657.051064814812</v>
      </c>
      <c r="S5187" s="2" t="s">
        <v>4217</v>
      </c>
      <c r="T5187" s="2" t="s">
        <v>68</v>
      </c>
      <c r="U5187" s="2" t="s">
        <v>69</v>
      </c>
      <c r="V5187" s="2" t="s">
        <v>22925</v>
      </c>
      <c r="Y5187" s="2" t="s">
        <v>6077</v>
      </c>
      <c r="Z5187" s="2" t="s">
        <v>2075</v>
      </c>
      <c r="AA5187" s="2" t="s">
        <v>2075</v>
      </c>
      <c r="AB5187" s="2" t="s">
        <v>12203</v>
      </c>
      <c r="AE5187" s="3">
        <v>45657.051076388889</v>
      </c>
      <c r="AF5187" s="2" t="s">
        <v>77</v>
      </c>
      <c r="AH5187" s="2" t="s">
        <v>78</v>
      </c>
      <c r="AI5187" s="2" t="s">
        <v>275</v>
      </c>
      <c r="AJ5187" s="2" t="s">
        <v>256</v>
      </c>
      <c r="AK5187" s="2" t="s">
        <v>23170</v>
      </c>
      <c r="AL5187" s="2" t="s">
        <v>4217</v>
      </c>
      <c r="AM5187" s="3">
        <v>45657.051111111112</v>
      </c>
      <c r="AN5187" s="2" t="s">
        <v>23170</v>
      </c>
      <c r="AP5187" s="2">
        <v>5546337</v>
      </c>
      <c r="AQ5187" s="2" t="s">
        <v>81</v>
      </c>
      <c r="AR5187" s="3">
        <v>45657.53806712963</v>
      </c>
      <c r="AS5187" s="2" t="s">
        <v>82</v>
      </c>
      <c r="AT5187" s="3">
        <v>45657.333333333336</v>
      </c>
      <c r="AU5187" s="2" t="s">
        <v>104</v>
      </c>
      <c r="AV5187" s="2" t="s">
        <v>682</v>
      </c>
      <c r="AW5187" s="2" t="s">
        <v>683</v>
      </c>
      <c r="AX5187" s="2" t="s">
        <v>1988</v>
      </c>
      <c r="AZ5187" s="3">
        <v>45657.53806712963</v>
      </c>
      <c r="BB5187" s="2" t="s">
        <v>5761</v>
      </c>
      <c r="BC5187" s="2" t="s">
        <v>2266</v>
      </c>
      <c r="BD5187" s="2" t="s">
        <v>5762</v>
      </c>
      <c r="BE5187" s="2" t="s">
        <v>10969</v>
      </c>
      <c r="BF5187" s="2" t="s">
        <v>301</v>
      </c>
    </row>
    <row r="5188" spans="1:58" x14ac:dyDescent="0.35">
      <c r="A5188" s="2">
        <v>2950886</v>
      </c>
      <c r="B5188" s="2" t="s">
        <v>720</v>
      </c>
      <c r="C5188" s="2">
        <v>35067941</v>
      </c>
      <c r="D5188" s="2">
        <v>339754297</v>
      </c>
      <c r="E5188" s="2" t="s">
        <v>59</v>
      </c>
      <c r="F5188" s="2" t="s">
        <v>60</v>
      </c>
      <c r="G5188" s="2" t="s">
        <v>927</v>
      </c>
      <c r="H5188" s="2" t="s">
        <v>23038</v>
      </c>
      <c r="I5188" s="2">
        <v>777194879</v>
      </c>
      <c r="J5188" s="2" t="s">
        <v>3474</v>
      </c>
      <c r="K5188" s="2">
        <v>14</v>
      </c>
      <c r="L5188" s="2" t="s">
        <v>63</v>
      </c>
      <c r="M5188" s="2" t="s">
        <v>64</v>
      </c>
      <c r="N5188" s="3">
        <v>43377.333333333336</v>
      </c>
      <c r="O5188" s="2" t="s">
        <v>724</v>
      </c>
      <c r="Q5188" s="2" t="s">
        <v>66</v>
      </c>
      <c r="R5188" s="3">
        <v>45657.051157407404</v>
      </c>
      <c r="S5188" s="2" t="s">
        <v>11943</v>
      </c>
      <c r="T5188" s="2" t="s">
        <v>68</v>
      </c>
      <c r="U5188" s="2" t="s">
        <v>69</v>
      </c>
      <c r="V5188" s="2" t="s">
        <v>23039</v>
      </c>
      <c r="W5188" s="2" t="s">
        <v>250</v>
      </c>
      <c r="X5188" s="2" t="s">
        <v>483</v>
      </c>
      <c r="Y5188" s="2" t="s">
        <v>3853</v>
      </c>
      <c r="Z5188" s="2" t="s">
        <v>485</v>
      </c>
      <c r="AA5188" s="2" t="s">
        <v>2675</v>
      </c>
      <c r="AB5188" s="2" t="s">
        <v>176</v>
      </c>
      <c r="AE5188" s="3">
        <v>45657.051168981481</v>
      </c>
      <c r="AF5188" s="2" t="s">
        <v>77</v>
      </c>
      <c r="AH5188" s="2" t="s">
        <v>78</v>
      </c>
      <c r="AI5188" s="2" t="s">
        <v>255</v>
      </c>
      <c r="AJ5188" s="2" t="s">
        <v>276</v>
      </c>
      <c r="AK5188" s="2" t="s">
        <v>14878</v>
      </c>
      <c r="AL5188" s="2" t="s">
        <v>11943</v>
      </c>
      <c r="AM5188" s="3">
        <v>45657.051203703704</v>
      </c>
      <c r="AN5188" s="2" t="s">
        <v>14878</v>
      </c>
      <c r="AP5188" s="2">
        <v>5546338</v>
      </c>
      <c r="AQ5188" s="2" t="s">
        <v>81</v>
      </c>
      <c r="AR5188" s="3">
        <v>45657.054212962961</v>
      </c>
      <c r="AS5188" s="2" t="s">
        <v>82</v>
      </c>
      <c r="AT5188" s="3">
        <v>45657.333333333336</v>
      </c>
      <c r="AU5188" s="2" t="s">
        <v>104</v>
      </c>
      <c r="AV5188" s="2" t="s">
        <v>258</v>
      </c>
      <c r="AW5188" s="2" t="s">
        <v>259</v>
      </c>
      <c r="AX5188" s="2" t="s">
        <v>1558</v>
      </c>
      <c r="AZ5188" s="3">
        <v>45657.054212962961</v>
      </c>
      <c r="BB5188" s="2" t="s">
        <v>382</v>
      </c>
      <c r="BC5188" s="2" t="s">
        <v>383</v>
      </c>
      <c r="BD5188" s="2" t="s">
        <v>383</v>
      </c>
      <c r="BE5188" s="2" t="s">
        <v>5453</v>
      </c>
      <c r="BF5188" s="2" t="s">
        <v>11943</v>
      </c>
    </row>
    <row r="5189" spans="1:58" x14ac:dyDescent="0.35">
      <c r="A5189" s="2">
        <v>2950887</v>
      </c>
      <c r="B5189" s="2" t="s">
        <v>58</v>
      </c>
      <c r="C5189" s="2">
        <v>44590521</v>
      </c>
      <c r="D5189" s="2">
        <v>339919327</v>
      </c>
      <c r="E5189" s="2" t="s">
        <v>59</v>
      </c>
      <c r="F5189" s="2" t="s">
        <v>60</v>
      </c>
      <c r="G5189" s="2" t="s">
        <v>1647</v>
      </c>
      <c r="H5189" s="2" t="s">
        <v>397</v>
      </c>
      <c r="I5189" s="2">
        <v>783622949</v>
      </c>
      <c r="J5189" s="2" t="s">
        <v>6226</v>
      </c>
      <c r="K5189" s="2">
        <v>19</v>
      </c>
      <c r="L5189" s="2" t="s">
        <v>305</v>
      </c>
      <c r="M5189" s="2" t="s">
        <v>64</v>
      </c>
      <c r="N5189" s="3">
        <v>45618.528946759259</v>
      </c>
      <c r="O5189" s="2" t="s">
        <v>65</v>
      </c>
      <c r="Q5189" s="2" t="s">
        <v>66</v>
      </c>
      <c r="R5189" s="3">
        <v>45657.053564814814</v>
      </c>
      <c r="S5189" s="2" t="s">
        <v>4217</v>
      </c>
      <c r="T5189" s="2" t="s">
        <v>68</v>
      </c>
      <c r="U5189" s="2" t="s">
        <v>69</v>
      </c>
      <c r="V5189" s="2" t="s">
        <v>22991</v>
      </c>
      <c r="W5189" s="2" t="s">
        <v>1252</v>
      </c>
      <c r="X5189" s="2" t="s">
        <v>1252</v>
      </c>
      <c r="Y5189" s="2" t="s">
        <v>20158</v>
      </c>
      <c r="Z5189" s="2" t="s">
        <v>1254</v>
      </c>
      <c r="AA5189" s="2" t="s">
        <v>20159</v>
      </c>
      <c r="AB5189" s="2" t="s">
        <v>176</v>
      </c>
      <c r="AE5189" s="3">
        <v>45657.053576388891</v>
      </c>
      <c r="AF5189" s="2" t="s">
        <v>77</v>
      </c>
      <c r="AH5189" s="2" t="s">
        <v>78</v>
      </c>
      <c r="AI5189" s="2" t="s">
        <v>79</v>
      </c>
      <c r="AJ5189" s="2" t="s">
        <v>123</v>
      </c>
      <c r="AK5189" s="2" t="s">
        <v>23171</v>
      </c>
      <c r="AL5189" s="2" t="s">
        <v>4217</v>
      </c>
      <c r="AM5189" s="3">
        <v>45657.053611111114</v>
      </c>
      <c r="AN5189" s="2" t="s">
        <v>23171</v>
      </c>
      <c r="AP5189" s="2">
        <v>5546339</v>
      </c>
      <c r="AQ5189" s="2" t="s">
        <v>81</v>
      </c>
      <c r="AR5189" s="3">
        <v>45657.829664351855</v>
      </c>
      <c r="AS5189" s="2" t="s">
        <v>82</v>
      </c>
      <c r="AT5189" s="3">
        <v>45657.333333333336</v>
      </c>
      <c r="AU5189" s="2" t="s">
        <v>104</v>
      </c>
      <c r="AV5189" s="2" t="s">
        <v>1257</v>
      </c>
      <c r="AW5189" s="2" t="s">
        <v>1258</v>
      </c>
      <c r="AX5189" s="2" t="s">
        <v>2888</v>
      </c>
      <c r="AZ5189" s="3">
        <v>45657.829664351855</v>
      </c>
      <c r="BB5189" s="2" t="s">
        <v>408</v>
      </c>
      <c r="BC5189" s="2" t="s">
        <v>409</v>
      </c>
      <c r="BD5189" s="2" t="s">
        <v>410</v>
      </c>
      <c r="BE5189" s="2" t="s">
        <v>409</v>
      </c>
      <c r="BF5189" s="2" t="s">
        <v>147</v>
      </c>
    </row>
    <row r="5190" spans="1:58" x14ac:dyDescent="0.35">
      <c r="A5190" s="2">
        <v>2950888</v>
      </c>
      <c r="B5190" s="2" t="s">
        <v>58</v>
      </c>
      <c r="C5190" s="2">
        <v>34365311</v>
      </c>
      <c r="D5190" s="2">
        <v>339877593</v>
      </c>
      <c r="E5190" s="2" t="s">
        <v>59</v>
      </c>
      <c r="F5190" s="2" t="s">
        <v>60</v>
      </c>
      <c r="G5190" s="2" t="s">
        <v>228</v>
      </c>
      <c r="H5190" s="2" t="s">
        <v>14329</v>
      </c>
      <c r="I5190" s="2">
        <v>773378372</v>
      </c>
      <c r="J5190" s="2" t="s">
        <v>230</v>
      </c>
      <c r="K5190" s="2">
        <v>16</v>
      </c>
      <c r="L5190" s="2" t="s">
        <v>63</v>
      </c>
      <c r="M5190" s="2" t="s">
        <v>64</v>
      </c>
      <c r="N5190" s="3">
        <v>44835</v>
      </c>
      <c r="O5190" s="2" t="s">
        <v>65</v>
      </c>
      <c r="Q5190" s="2" t="s">
        <v>66</v>
      </c>
      <c r="R5190" s="3">
        <v>45657.057164351849</v>
      </c>
      <c r="S5190" s="2" t="s">
        <v>4217</v>
      </c>
      <c r="T5190" s="2" t="s">
        <v>68</v>
      </c>
      <c r="U5190" s="2" t="s">
        <v>69</v>
      </c>
      <c r="V5190" s="2" t="s">
        <v>23172</v>
      </c>
      <c r="W5190" s="2" t="s">
        <v>605</v>
      </c>
      <c r="X5190" s="2" t="s">
        <v>605</v>
      </c>
      <c r="Y5190" s="2" t="s">
        <v>4843</v>
      </c>
      <c r="Z5190" s="2" t="s">
        <v>1305</v>
      </c>
      <c r="AA5190" s="2" t="s">
        <v>5830</v>
      </c>
      <c r="AB5190" s="2" t="s">
        <v>19530</v>
      </c>
      <c r="AE5190" s="3">
        <v>45657.057175925926</v>
      </c>
      <c r="AF5190" s="2" t="s">
        <v>77</v>
      </c>
      <c r="AH5190" s="2" t="s">
        <v>78</v>
      </c>
      <c r="AI5190" s="2" t="s">
        <v>79</v>
      </c>
      <c r="AJ5190" s="2" t="s">
        <v>144</v>
      </c>
      <c r="AK5190" s="2" t="s">
        <v>23127</v>
      </c>
      <c r="AL5190" s="2" t="s">
        <v>4217</v>
      </c>
      <c r="AM5190" s="3">
        <v>45657.057199074072</v>
      </c>
      <c r="AN5190" s="2" t="s">
        <v>23127</v>
      </c>
      <c r="AP5190" s="2">
        <v>5546340</v>
      </c>
      <c r="AQ5190" s="2" t="s">
        <v>81</v>
      </c>
      <c r="AR5190" s="3">
        <v>45659.944618055553</v>
      </c>
      <c r="AS5190" s="2" t="s">
        <v>82</v>
      </c>
      <c r="AT5190" s="3">
        <v>45657.333333333336</v>
      </c>
      <c r="AU5190" s="2" t="s">
        <v>104</v>
      </c>
      <c r="AV5190" s="2" t="s">
        <v>611</v>
      </c>
      <c r="AW5190" s="2" t="s">
        <v>612</v>
      </c>
      <c r="AX5190" s="2" t="s">
        <v>2147</v>
      </c>
      <c r="AZ5190" s="3">
        <v>45659.944618055553</v>
      </c>
      <c r="BB5190" s="2" t="s">
        <v>736</v>
      </c>
      <c r="BC5190" s="2" t="s">
        <v>737</v>
      </c>
      <c r="BD5190" s="2" t="s">
        <v>351</v>
      </c>
      <c r="BE5190" s="2" t="s">
        <v>2519</v>
      </c>
      <c r="BF5190" s="2" t="s">
        <v>301</v>
      </c>
    </row>
    <row r="5191" spans="1:58" x14ac:dyDescent="0.35">
      <c r="A5191" s="2">
        <v>2950889</v>
      </c>
      <c r="B5191" s="2" t="s">
        <v>720</v>
      </c>
      <c r="C5191" s="2">
        <v>35067941</v>
      </c>
      <c r="D5191" s="2">
        <v>339754297</v>
      </c>
      <c r="E5191" s="2" t="s">
        <v>59</v>
      </c>
      <c r="F5191" s="2" t="s">
        <v>60</v>
      </c>
      <c r="G5191" s="2" t="s">
        <v>927</v>
      </c>
      <c r="H5191" s="2" t="s">
        <v>23038</v>
      </c>
      <c r="I5191" s="2">
        <v>777194879</v>
      </c>
      <c r="J5191" s="2" t="s">
        <v>3474</v>
      </c>
      <c r="K5191" s="2">
        <v>14</v>
      </c>
      <c r="L5191" s="2" t="s">
        <v>63</v>
      </c>
      <c r="M5191" s="2" t="s">
        <v>64</v>
      </c>
      <c r="N5191" s="3">
        <v>43377.333333333336</v>
      </c>
      <c r="O5191" s="2" t="s">
        <v>724</v>
      </c>
      <c r="Q5191" s="2" t="s">
        <v>66</v>
      </c>
      <c r="R5191" s="3">
        <v>45657.057476851849</v>
      </c>
      <c r="S5191" s="2" t="s">
        <v>11943</v>
      </c>
      <c r="T5191" s="2" t="s">
        <v>68</v>
      </c>
      <c r="U5191" s="2" t="s">
        <v>69</v>
      </c>
      <c r="V5191" s="2" t="s">
        <v>23039</v>
      </c>
      <c r="W5191" s="2" t="s">
        <v>250</v>
      </c>
      <c r="X5191" s="2" t="s">
        <v>483</v>
      </c>
      <c r="Y5191" s="2" t="s">
        <v>3853</v>
      </c>
      <c r="Z5191" s="2" t="s">
        <v>485</v>
      </c>
      <c r="AA5191" s="2" t="s">
        <v>2675</v>
      </c>
      <c r="AB5191" s="2" t="s">
        <v>176</v>
      </c>
      <c r="AE5191" s="3">
        <v>45657.057488425926</v>
      </c>
      <c r="AF5191" s="2" t="s">
        <v>77</v>
      </c>
      <c r="AH5191" s="2" t="s">
        <v>78</v>
      </c>
      <c r="AI5191" s="2" t="s">
        <v>255</v>
      </c>
      <c r="AJ5191" s="2" t="s">
        <v>276</v>
      </c>
      <c r="AK5191" s="2" t="s">
        <v>14878</v>
      </c>
      <c r="AL5191" s="2" t="s">
        <v>11943</v>
      </c>
      <c r="AM5191" s="3">
        <v>45657.057523148149</v>
      </c>
      <c r="AN5191" s="2" t="s">
        <v>14878</v>
      </c>
      <c r="AP5191" s="2">
        <v>5546341</v>
      </c>
      <c r="AQ5191" s="2" t="s">
        <v>81</v>
      </c>
      <c r="AR5191" s="3">
        <v>45657.575462962966</v>
      </c>
      <c r="AS5191" s="2" t="s">
        <v>82</v>
      </c>
      <c r="AT5191" s="3">
        <v>45657.333333333336</v>
      </c>
      <c r="AU5191" s="2" t="s">
        <v>104</v>
      </c>
      <c r="AV5191" s="2" t="s">
        <v>258</v>
      </c>
      <c r="AW5191" s="2" t="s">
        <v>259</v>
      </c>
      <c r="AX5191" s="2" t="s">
        <v>857</v>
      </c>
      <c r="AZ5191" s="3">
        <v>45657.575462962966</v>
      </c>
      <c r="BB5191" s="2" t="s">
        <v>2024</v>
      </c>
      <c r="BC5191" s="2" t="s">
        <v>2025</v>
      </c>
      <c r="BD5191" s="2" t="s">
        <v>2026</v>
      </c>
      <c r="BE5191" s="2" t="s">
        <v>23173</v>
      </c>
      <c r="BF5191" s="2" t="s">
        <v>1882</v>
      </c>
    </row>
    <row r="5192" spans="1:58" x14ac:dyDescent="0.35">
      <c r="A5192" s="2">
        <v>2950890</v>
      </c>
      <c r="B5192" s="2" t="s">
        <v>720</v>
      </c>
      <c r="C5192" s="2">
        <v>35654601</v>
      </c>
      <c r="D5192" s="2">
        <v>339760415</v>
      </c>
      <c r="E5192" s="2" t="s">
        <v>59</v>
      </c>
      <c r="F5192" s="2" t="s">
        <v>60</v>
      </c>
      <c r="G5192" s="2" t="s">
        <v>1488</v>
      </c>
      <c r="H5192" s="2" t="s">
        <v>4162</v>
      </c>
      <c r="I5192" s="2">
        <v>772180301</v>
      </c>
      <c r="J5192" s="2" t="s">
        <v>1483</v>
      </c>
      <c r="K5192" s="2">
        <v>14</v>
      </c>
      <c r="L5192" s="2" t="s">
        <v>63</v>
      </c>
      <c r="M5192" s="2" t="s">
        <v>64</v>
      </c>
      <c r="N5192" s="3">
        <v>43787.416666666664</v>
      </c>
      <c r="O5192" s="2" t="s">
        <v>724</v>
      </c>
      <c r="Q5192" s="2" t="s">
        <v>66</v>
      </c>
      <c r="R5192" s="3">
        <v>45657.118518518517</v>
      </c>
      <c r="S5192" s="2" t="s">
        <v>155</v>
      </c>
      <c r="T5192" s="2" t="s">
        <v>156</v>
      </c>
      <c r="U5192" s="2" t="s">
        <v>69</v>
      </c>
      <c r="V5192" s="2" t="s">
        <v>23174</v>
      </c>
      <c r="W5192" s="2" t="s">
        <v>250</v>
      </c>
      <c r="X5192" s="2" t="s">
        <v>743</v>
      </c>
      <c r="Y5192" s="2" t="s">
        <v>4164</v>
      </c>
      <c r="Z5192" s="2" t="s">
        <v>745</v>
      </c>
      <c r="AA5192" s="2" t="s">
        <v>3769</v>
      </c>
      <c r="AB5192" s="2" t="s">
        <v>176</v>
      </c>
      <c r="AE5192" s="3">
        <v>45657.462939814817</v>
      </c>
      <c r="AF5192" s="2" t="s">
        <v>77</v>
      </c>
      <c r="AH5192" s="2" t="s">
        <v>78</v>
      </c>
      <c r="AI5192" s="2" t="s">
        <v>255</v>
      </c>
      <c r="AJ5192" s="2" t="s">
        <v>343</v>
      </c>
      <c r="AK5192" s="2" t="s">
        <v>23175</v>
      </c>
      <c r="AL5192" s="2" t="s">
        <v>265</v>
      </c>
      <c r="AM5192" s="3">
        <v>45657.463009259256</v>
      </c>
      <c r="AN5192" s="2" t="s">
        <v>23175</v>
      </c>
      <c r="AO5192" s="2" t="s">
        <v>265</v>
      </c>
      <c r="AP5192" s="2">
        <v>5547124</v>
      </c>
      <c r="AQ5192" s="2" t="s">
        <v>81</v>
      </c>
      <c r="AR5192" s="3">
        <v>45658.534201388888</v>
      </c>
      <c r="AS5192" s="2" t="s">
        <v>82</v>
      </c>
      <c r="AT5192" s="3">
        <v>45657.333333333336</v>
      </c>
      <c r="AU5192" s="2" t="s">
        <v>104</v>
      </c>
      <c r="AV5192" s="2" t="s">
        <v>1134</v>
      </c>
      <c r="AW5192" s="2" t="s">
        <v>1135</v>
      </c>
      <c r="AX5192" s="2" t="s">
        <v>1136</v>
      </c>
      <c r="AZ5192" s="3">
        <v>45658.534201388888</v>
      </c>
      <c r="BB5192" s="2" t="s">
        <v>1137</v>
      </c>
      <c r="BC5192" s="2" t="s">
        <v>1138</v>
      </c>
      <c r="BD5192" s="2" t="s">
        <v>1139</v>
      </c>
      <c r="BE5192" s="2" t="s">
        <v>23176</v>
      </c>
      <c r="BF5192" s="2" t="s">
        <v>265</v>
      </c>
    </row>
    <row r="5193" spans="1:58" x14ac:dyDescent="0.35">
      <c r="A5193" s="2">
        <v>2950891</v>
      </c>
      <c r="B5193" s="2" t="s">
        <v>58</v>
      </c>
      <c r="C5193" s="2">
        <v>30933771</v>
      </c>
      <c r="D5193" s="2">
        <v>339585217</v>
      </c>
      <c r="E5193" s="2" t="s">
        <v>59</v>
      </c>
      <c r="F5193" s="2" t="s">
        <v>60</v>
      </c>
      <c r="G5193" s="2" t="s">
        <v>23177</v>
      </c>
      <c r="H5193" s="2" t="s">
        <v>23178</v>
      </c>
      <c r="I5193" s="2">
        <v>771435858</v>
      </c>
      <c r="J5193" s="2" t="s">
        <v>23179</v>
      </c>
      <c r="K5193" s="2">
        <v>14</v>
      </c>
      <c r="L5193" s="2" t="s">
        <v>63</v>
      </c>
      <c r="M5193" s="2" t="s">
        <v>64</v>
      </c>
      <c r="N5193" s="3">
        <v>44805</v>
      </c>
      <c r="O5193" s="2" t="s">
        <v>187</v>
      </c>
      <c r="Q5193" s="2" t="s">
        <v>66</v>
      </c>
      <c r="R5193" s="3">
        <v>45657.316250000003</v>
      </c>
      <c r="S5193" s="2" t="s">
        <v>11943</v>
      </c>
      <c r="T5193" s="2" t="s">
        <v>68</v>
      </c>
      <c r="U5193" s="2" t="s">
        <v>69</v>
      </c>
      <c r="V5193" s="2" t="s">
        <v>23180</v>
      </c>
      <c r="W5193" s="2" t="s">
        <v>233</v>
      </c>
      <c r="X5193" s="2" t="s">
        <v>234</v>
      </c>
      <c r="Y5193" s="2" t="s">
        <v>15738</v>
      </c>
      <c r="Z5193" s="2" t="s">
        <v>236</v>
      </c>
      <c r="AA5193" s="2" t="s">
        <v>5360</v>
      </c>
      <c r="AB5193" s="2" t="s">
        <v>176</v>
      </c>
      <c r="AC5193" s="2">
        <v>771435858</v>
      </c>
      <c r="AE5193" s="3">
        <v>45657.31627314815</v>
      </c>
      <c r="AF5193" s="2" t="s">
        <v>77</v>
      </c>
      <c r="AH5193" s="2" t="s">
        <v>78</v>
      </c>
      <c r="AI5193" s="2" t="s">
        <v>79</v>
      </c>
      <c r="AJ5193" s="2" t="s">
        <v>123</v>
      </c>
      <c r="AK5193" s="2" t="s">
        <v>23181</v>
      </c>
      <c r="AL5193" s="2" t="s">
        <v>11943</v>
      </c>
      <c r="AM5193" s="3">
        <v>45657.316296296296</v>
      </c>
      <c r="AN5193" s="2" t="s">
        <v>23181</v>
      </c>
      <c r="AP5193" s="2">
        <v>5546372</v>
      </c>
      <c r="AQ5193" s="2" t="s">
        <v>81</v>
      </c>
      <c r="AR5193" s="3">
        <v>45658.679293981484</v>
      </c>
      <c r="AS5193" s="2" t="s">
        <v>82</v>
      </c>
      <c r="AT5193" s="3">
        <v>45657.333333333336</v>
      </c>
      <c r="AU5193" s="2" t="s">
        <v>104</v>
      </c>
      <c r="AV5193" s="2" t="s">
        <v>239</v>
      </c>
      <c r="AW5193" s="2" t="s">
        <v>240</v>
      </c>
      <c r="AX5193" s="2" t="s">
        <v>1076</v>
      </c>
      <c r="AZ5193" s="3">
        <v>45658.679293981484</v>
      </c>
      <c r="BB5193" s="2" t="s">
        <v>179</v>
      </c>
      <c r="BC5193" s="2" t="s">
        <v>180</v>
      </c>
      <c r="BD5193" s="2" t="s">
        <v>181</v>
      </c>
      <c r="BE5193" s="2" t="s">
        <v>426</v>
      </c>
      <c r="BF5193" s="2" t="s">
        <v>243</v>
      </c>
    </row>
    <row r="5194" spans="1:58" x14ac:dyDescent="0.35">
      <c r="A5194" s="2">
        <v>2950892</v>
      </c>
      <c r="B5194" s="2" t="s">
        <v>808</v>
      </c>
      <c r="C5194" s="2">
        <v>35515631</v>
      </c>
      <c r="D5194" s="2">
        <v>339421681</v>
      </c>
      <c r="E5194" s="2" t="s">
        <v>59</v>
      </c>
      <c r="F5194" s="2" t="s">
        <v>60</v>
      </c>
      <c r="G5194" s="2" t="s">
        <v>5238</v>
      </c>
      <c r="H5194" s="2" t="s">
        <v>5239</v>
      </c>
      <c r="I5194" s="2">
        <v>775776720</v>
      </c>
      <c r="J5194" s="2" t="s">
        <v>23182</v>
      </c>
      <c r="K5194" s="2">
        <v>15</v>
      </c>
      <c r="L5194" s="2" t="s">
        <v>63</v>
      </c>
      <c r="M5194" s="2" t="s">
        <v>64</v>
      </c>
      <c r="N5194" s="3">
        <v>44722.458344907405</v>
      </c>
      <c r="O5194" s="2" t="s">
        <v>248</v>
      </c>
      <c r="Q5194" s="2" t="s">
        <v>66</v>
      </c>
      <c r="R5194" s="3">
        <v>45657.320740740739</v>
      </c>
      <c r="S5194" s="2" t="s">
        <v>1580</v>
      </c>
      <c r="T5194" s="2" t="s">
        <v>156</v>
      </c>
      <c r="U5194" s="2" t="s">
        <v>69</v>
      </c>
      <c r="V5194" s="2" t="s">
        <v>23183</v>
      </c>
      <c r="W5194" s="2" t="s">
        <v>336</v>
      </c>
      <c r="X5194" s="2" t="s">
        <v>336</v>
      </c>
      <c r="Y5194" s="2" t="s">
        <v>5242</v>
      </c>
      <c r="Z5194" s="2" t="s">
        <v>453</v>
      </c>
      <c r="AA5194" s="2" t="s">
        <v>3872</v>
      </c>
      <c r="AB5194" s="2" t="s">
        <v>176</v>
      </c>
      <c r="AC5194" s="2">
        <v>285</v>
      </c>
      <c r="AE5194" s="3">
        <v>45657.320752314816</v>
      </c>
      <c r="AF5194" s="2" t="s">
        <v>77</v>
      </c>
      <c r="AH5194" s="2" t="s">
        <v>78</v>
      </c>
      <c r="AI5194" s="2" t="s">
        <v>255</v>
      </c>
      <c r="AJ5194" s="2" t="s">
        <v>276</v>
      </c>
      <c r="AK5194" s="2" t="s">
        <v>23184</v>
      </c>
      <c r="AL5194" s="2" t="s">
        <v>1580</v>
      </c>
      <c r="AM5194" s="3">
        <v>45657.320787037039</v>
      </c>
      <c r="AN5194" s="2" t="s">
        <v>23184</v>
      </c>
      <c r="AP5194" s="2">
        <v>5546385</v>
      </c>
      <c r="AQ5194" s="2" t="s">
        <v>81</v>
      </c>
      <c r="AR5194" s="3">
        <v>45658.489236111112</v>
      </c>
      <c r="AS5194" s="2" t="s">
        <v>82</v>
      </c>
      <c r="AT5194" s="3">
        <v>45657.333333333336</v>
      </c>
      <c r="AU5194" s="2" t="s">
        <v>104</v>
      </c>
      <c r="AV5194" s="2" t="s">
        <v>583</v>
      </c>
      <c r="AW5194" s="2" t="s">
        <v>584</v>
      </c>
      <c r="AX5194" s="2" t="s">
        <v>3566</v>
      </c>
      <c r="AZ5194" s="3">
        <v>45658.489236111112</v>
      </c>
      <c r="BB5194" s="2" t="s">
        <v>935</v>
      </c>
      <c r="BC5194" s="2" t="s">
        <v>936</v>
      </c>
      <c r="BD5194" s="2" t="s">
        <v>937</v>
      </c>
      <c r="BE5194" s="2" t="s">
        <v>23185</v>
      </c>
      <c r="BF5194" s="2" t="s">
        <v>353</v>
      </c>
    </row>
    <row r="5195" spans="1:58" x14ac:dyDescent="0.35">
      <c r="A5195" s="2">
        <v>2950893</v>
      </c>
      <c r="B5195" s="2" t="s">
        <v>58</v>
      </c>
      <c r="C5195" s="2">
        <v>44255521</v>
      </c>
      <c r="D5195" s="2">
        <v>338439153</v>
      </c>
      <c r="E5195" s="2" t="s">
        <v>59</v>
      </c>
      <c r="F5195" s="2" t="s">
        <v>60</v>
      </c>
      <c r="G5195" s="2" t="s">
        <v>23186</v>
      </c>
      <c r="H5195" s="2" t="s">
        <v>23187</v>
      </c>
      <c r="I5195" s="2">
        <v>771823658</v>
      </c>
      <c r="J5195" s="2" t="s">
        <v>23188</v>
      </c>
      <c r="K5195" s="2">
        <v>12</v>
      </c>
      <c r="L5195" s="2" t="s">
        <v>63</v>
      </c>
      <c r="M5195" s="2" t="s">
        <v>64</v>
      </c>
      <c r="N5195" s="3">
        <v>45632.617199074077</v>
      </c>
      <c r="O5195" s="2" t="s">
        <v>187</v>
      </c>
      <c r="Q5195" s="2" t="s">
        <v>66</v>
      </c>
      <c r="R5195" s="3">
        <v>45657.342430555553</v>
      </c>
      <c r="S5195" s="2" t="s">
        <v>603</v>
      </c>
      <c r="T5195" s="2" t="s">
        <v>156</v>
      </c>
      <c r="U5195" s="2" t="s">
        <v>69</v>
      </c>
      <c r="V5195" s="2" t="s">
        <v>23189</v>
      </c>
      <c r="W5195" s="2" t="s">
        <v>71</v>
      </c>
      <c r="X5195" s="2" t="s">
        <v>650</v>
      </c>
      <c r="Y5195" s="2" t="s">
        <v>5441</v>
      </c>
      <c r="Z5195" s="2" t="s">
        <v>652</v>
      </c>
      <c r="AA5195" s="2" t="s">
        <v>1583</v>
      </c>
      <c r="AB5195" s="2" t="s">
        <v>1583</v>
      </c>
      <c r="AE5195" s="3">
        <v>45657.9059375</v>
      </c>
      <c r="AF5195" s="2" t="s">
        <v>77</v>
      </c>
      <c r="AH5195" s="2" t="s">
        <v>78</v>
      </c>
      <c r="AI5195" s="2" t="s">
        <v>58</v>
      </c>
      <c r="AJ5195" s="2" t="s">
        <v>101</v>
      </c>
      <c r="AK5195" s="2" t="s">
        <v>23190</v>
      </c>
      <c r="AL5195" s="2" t="s">
        <v>1901</v>
      </c>
      <c r="AM5195" s="3">
        <v>45657.906018518515</v>
      </c>
      <c r="AN5195" s="2" t="s">
        <v>23190</v>
      </c>
      <c r="AO5195" s="2" t="s">
        <v>1901</v>
      </c>
      <c r="AP5195" s="2">
        <v>5550218</v>
      </c>
      <c r="AQ5195" s="2" t="s">
        <v>81</v>
      </c>
      <c r="AR5195" s="3">
        <v>45658.508020833331</v>
      </c>
      <c r="AS5195" s="2" t="s">
        <v>82</v>
      </c>
      <c r="AT5195" s="3">
        <v>45657.333333333336</v>
      </c>
      <c r="AU5195" s="2" t="s">
        <v>104</v>
      </c>
      <c r="AV5195" s="2" t="s">
        <v>105</v>
      </c>
      <c r="AW5195" s="2" t="s">
        <v>106</v>
      </c>
      <c r="AX5195" s="2" t="s">
        <v>107</v>
      </c>
      <c r="AZ5195" s="3">
        <v>45658.508020833331</v>
      </c>
      <c r="BB5195" s="2" t="s">
        <v>108</v>
      </c>
      <c r="BC5195" s="2" t="s">
        <v>109</v>
      </c>
      <c r="BD5195" s="2" t="s">
        <v>110</v>
      </c>
      <c r="BE5195" s="2" t="s">
        <v>1576</v>
      </c>
      <c r="BF5195" s="2" t="s">
        <v>547</v>
      </c>
    </row>
    <row r="5196" spans="1:58" x14ac:dyDescent="0.35">
      <c r="A5196" s="2">
        <v>2950894</v>
      </c>
      <c r="B5196" s="2" t="s">
        <v>58</v>
      </c>
      <c r="C5196" s="2">
        <v>38347811</v>
      </c>
      <c r="D5196" s="2">
        <v>338242080</v>
      </c>
      <c r="E5196" s="2" t="s">
        <v>59</v>
      </c>
      <c r="F5196" s="2" t="s">
        <v>60</v>
      </c>
      <c r="G5196" s="2" t="s">
        <v>23191</v>
      </c>
      <c r="H5196" s="2" t="s">
        <v>9350</v>
      </c>
      <c r="I5196" s="2">
        <v>783716347</v>
      </c>
      <c r="J5196" s="2" t="s">
        <v>23192</v>
      </c>
      <c r="K5196" s="2">
        <v>12</v>
      </c>
      <c r="L5196" s="2" t="s">
        <v>63</v>
      </c>
      <c r="M5196" s="2" t="s">
        <v>64</v>
      </c>
      <c r="N5196" s="3">
        <v>45274.000011574077</v>
      </c>
      <c r="O5196" s="2" t="s">
        <v>647</v>
      </c>
      <c r="Q5196" s="2" t="s">
        <v>66</v>
      </c>
      <c r="R5196" s="3">
        <v>45657.348043981481</v>
      </c>
      <c r="S5196" s="2" t="s">
        <v>628</v>
      </c>
      <c r="T5196" s="2" t="s">
        <v>629</v>
      </c>
      <c r="U5196" s="2" t="s">
        <v>69</v>
      </c>
      <c r="V5196" s="2" t="s">
        <v>23193</v>
      </c>
      <c r="W5196" s="2" t="s">
        <v>71</v>
      </c>
      <c r="X5196" s="2" t="s">
        <v>431</v>
      </c>
      <c r="Y5196" s="2" t="s">
        <v>3030</v>
      </c>
      <c r="Z5196" s="2" t="s">
        <v>1617</v>
      </c>
      <c r="AA5196" s="2" t="s">
        <v>1617</v>
      </c>
      <c r="AB5196" s="2" t="s">
        <v>21976</v>
      </c>
      <c r="AE5196" s="3">
        <v>45657.348194444443</v>
      </c>
      <c r="AF5196" s="2" t="s">
        <v>77</v>
      </c>
      <c r="AH5196" s="2" t="s">
        <v>78</v>
      </c>
      <c r="AI5196" s="2" t="s">
        <v>79</v>
      </c>
      <c r="AJ5196" s="2" t="s">
        <v>123</v>
      </c>
      <c r="AL5196" s="2" t="s">
        <v>628</v>
      </c>
      <c r="AM5196" s="3">
        <v>45657.348229166666</v>
      </c>
      <c r="AO5196" s="2" t="s">
        <v>628</v>
      </c>
      <c r="AP5196" s="2">
        <v>5546483</v>
      </c>
      <c r="AQ5196" s="2" t="s">
        <v>81</v>
      </c>
      <c r="AR5196" s="3">
        <v>45657.598530092589</v>
      </c>
      <c r="AS5196" s="2" t="s">
        <v>82</v>
      </c>
      <c r="AT5196" s="3">
        <v>45657.333333333336</v>
      </c>
      <c r="AU5196" s="2" t="s">
        <v>83</v>
      </c>
      <c r="AV5196" s="2" t="s">
        <v>436</v>
      </c>
      <c r="AW5196" s="2" t="s">
        <v>437</v>
      </c>
      <c r="AX5196" s="2" t="s">
        <v>438</v>
      </c>
      <c r="AZ5196" s="3">
        <v>45657.598530092589</v>
      </c>
      <c r="BB5196" s="2" t="s">
        <v>1374</v>
      </c>
      <c r="BC5196" s="2" t="s">
        <v>888</v>
      </c>
      <c r="BD5196" s="2" t="s">
        <v>1375</v>
      </c>
      <c r="BE5196" s="2" t="s">
        <v>1376</v>
      </c>
      <c r="BF5196" s="2" t="s">
        <v>301</v>
      </c>
    </row>
    <row r="5197" spans="1:58" x14ac:dyDescent="0.35">
      <c r="A5197" s="2">
        <v>2950896</v>
      </c>
      <c r="B5197" s="2" t="s">
        <v>244</v>
      </c>
      <c r="C5197" s="2">
        <v>2961191</v>
      </c>
      <c r="D5197" s="2">
        <v>339670622</v>
      </c>
      <c r="E5197" s="2" t="s">
        <v>59</v>
      </c>
      <c r="F5197" s="2" t="s">
        <v>60</v>
      </c>
      <c r="G5197" s="2" t="s">
        <v>466</v>
      </c>
      <c r="H5197" s="2" t="s">
        <v>2827</v>
      </c>
      <c r="I5197" s="2">
        <v>775311649</v>
      </c>
      <c r="J5197" s="2" t="s">
        <v>8623</v>
      </c>
      <c r="K5197" s="2">
        <v>16</v>
      </c>
      <c r="L5197" s="2" t="s">
        <v>63</v>
      </c>
      <c r="M5197" s="2" t="s">
        <v>64</v>
      </c>
      <c r="N5197" s="3">
        <v>45489.541412037041</v>
      </c>
      <c r="O5197" s="2" t="s">
        <v>248</v>
      </c>
      <c r="Q5197" s="2" t="s">
        <v>66</v>
      </c>
      <c r="R5197" s="3">
        <v>45657.348796296297</v>
      </c>
      <c r="S5197" s="2" t="s">
        <v>551</v>
      </c>
      <c r="T5197" s="2" t="s">
        <v>68</v>
      </c>
      <c r="U5197" s="2" t="s">
        <v>69</v>
      </c>
      <c r="V5197" s="2" t="s">
        <v>23194</v>
      </c>
      <c r="W5197" s="2" t="s">
        <v>605</v>
      </c>
      <c r="X5197" s="2" t="s">
        <v>605</v>
      </c>
      <c r="Y5197" s="2" t="s">
        <v>9205</v>
      </c>
      <c r="Z5197" s="2" t="s">
        <v>1305</v>
      </c>
      <c r="AA5197" s="2" t="s">
        <v>2146</v>
      </c>
      <c r="AB5197" s="2" t="s">
        <v>176</v>
      </c>
      <c r="AE5197" s="3">
        <v>45657.348807870374</v>
      </c>
      <c r="AF5197" s="2" t="s">
        <v>77</v>
      </c>
      <c r="AH5197" s="2" t="s">
        <v>142</v>
      </c>
      <c r="AI5197" s="2" t="s">
        <v>255</v>
      </c>
      <c r="AJ5197" s="2" t="s">
        <v>256</v>
      </c>
      <c r="AK5197" s="2" t="s">
        <v>8476</v>
      </c>
      <c r="AL5197" s="2" t="s">
        <v>551</v>
      </c>
      <c r="AM5197" s="3">
        <v>45657.34884259259</v>
      </c>
      <c r="AN5197" s="2" t="s">
        <v>8476</v>
      </c>
      <c r="AP5197" s="2">
        <v>5546488</v>
      </c>
      <c r="AQ5197" s="2" t="s">
        <v>81</v>
      </c>
      <c r="AR5197" s="3">
        <v>45657.548715277779</v>
      </c>
      <c r="AS5197" s="2" t="s">
        <v>82</v>
      </c>
      <c r="AT5197" s="3">
        <v>45657.333333333336</v>
      </c>
      <c r="AU5197" s="2" t="s">
        <v>104</v>
      </c>
      <c r="AV5197" s="2" t="s">
        <v>611</v>
      </c>
      <c r="AW5197" s="2" t="s">
        <v>612</v>
      </c>
      <c r="AX5197" s="2" t="s">
        <v>2147</v>
      </c>
      <c r="AZ5197" s="3">
        <v>45657.548715277779</v>
      </c>
      <c r="BB5197" s="2" t="s">
        <v>2731</v>
      </c>
      <c r="BC5197" s="2" t="s">
        <v>2732</v>
      </c>
      <c r="BD5197" s="2" t="s">
        <v>2733</v>
      </c>
      <c r="BE5197" s="2" t="s">
        <v>18732</v>
      </c>
      <c r="BF5197" s="2" t="s">
        <v>301</v>
      </c>
    </row>
    <row r="5198" spans="1:58" x14ac:dyDescent="0.35">
      <c r="A5198" s="2">
        <v>2950897</v>
      </c>
      <c r="B5198" s="2" t="s">
        <v>58</v>
      </c>
      <c r="C5198" s="2">
        <v>34294821</v>
      </c>
      <c r="D5198" s="2">
        <v>339747167</v>
      </c>
      <c r="E5198" s="2" t="s">
        <v>59</v>
      </c>
      <c r="F5198" s="2" t="s">
        <v>60</v>
      </c>
      <c r="G5198" s="2" t="s">
        <v>23195</v>
      </c>
      <c r="H5198" s="2" t="s">
        <v>23196</v>
      </c>
      <c r="I5198" s="2">
        <v>777332591</v>
      </c>
      <c r="J5198" s="2" t="s">
        <v>2186</v>
      </c>
      <c r="K5198" s="2">
        <v>14</v>
      </c>
      <c r="L5198" s="2" t="s">
        <v>63</v>
      </c>
      <c r="M5198" s="2" t="s">
        <v>64</v>
      </c>
      <c r="N5198" s="3">
        <v>44997</v>
      </c>
      <c r="O5198" s="2" t="s">
        <v>187</v>
      </c>
      <c r="Q5198" s="2" t="s">
        <v>66</v>
      </c>
      <c r="R5198" s="3">
        <v>45657.353055555555</v>
      </c>
      <c r="S5198" s="2" t="s">
        <v>5597</v>
      </c>
      <c r="T5198" s="2" t="s">
        <v>156</v>
      </c>
      <c r="U5198" s="2" t="s">
        <v>69</v>
      </c>
      <c r="V5198" s="2" t="s">
        <v>23197</v>
      </c>
      <c r="W5198" s="2" t="s">
        <v>250</v>
      </c>
      <c r="X5198" s="2" t="s">
        <v>1681</v>
      </c>
      <c r="Y5198" s="2" t="s">
        <v>15909</v>
      </c>
      <c r="Z5198" s="2" t="s">
        <v>1683</v>
      </c>
      <c r="AA5198" s="2" t="s">
        <v>1684</v>
      </c>
      <c r="AB5198" s="2" t="s">
        <v>176</v>
      </c>
      <c r="AE5198" s="3">
        <v>45657.353067129632</v>
      </c>
      <c r="AF5198" s="2" t="s">
        <v>77</v>
      </c>
      <c r="AH5198" s="2" t="s">
        <v>142</v>
      </c>
      <c r="AI5198" s="2" t="s">
        <v>79</v>
      </c>
      <c r="AJ5198" s="2" t="s">
        <v>123</v>
      </c>
      <c r="AK5198" s="2" t="s">
        <v>23198</v>
      </c>
      <c r="AL5198" s="2" t="s">
        <v>5597</v>
      </c>
      <c r="AM5198" s="3">
        <v>45657.353090277778</v>
      </c>
      <c r="AN5198" s="2" t="s">
        <v>23198</v>
      </c>
      <c r="AP5198" s="2">
        <v>5546505</v>
      </c>
      <c r="AQ5198" s="2" t="s">
        <v>81</v>
      </c>
      <c r="AR5198" s="3">
        <v>45658.600104166668</v>
      </c>
      <c r="AS5198" s="2" t="s">
        <v>82</v>
      </c>
      <c r="AT5198" s="3">
        <v>45657.333333333336</v>
      </c>
      <c r="AU5198" s="2" t="s">
        <v>104</v>
      </c>
      <c r="AV5198" s="2" t="s">
        <v>258</v>
      </c>
      <c r="AW5198" s="2" t="s">
        <v>259</v>
      </c>
      <c r="AX5198" s="2" t="s">
        <v>260</v>
      </c>
      <c r="AZ5198" s="3">
        <v>45658.600104166668</v>
      </c>
      <c r="BB5198" s="2" t="s">
        <v>439</v>
      </c>
      <c r="BC5198" s="2" t="s">
        <v>440</v>
      </c>
      <c r="BD5198" s="2" t="s">
        <v>263</v>
      </c>
      <c r="BE5198" s="2" t="s">
        <v>1687</v>
      </c>
      <c r="BF5198" s="2" t="s">
        <v>442</v>
      </c>
    </row>
    <row r="5199" spans="1:58" x14ac:dyDescent="0.35">
      <c r="A5199" s="2">
        <v>2950898</v>
      </c>
      <c r="B5199" s="2" t="s">
        <v>244</v>
      </c>
      <c r="C5199" s="2">
        <v>32130281</v>
      </c>
      <c r="D5199" s="2">
        <v>339457650</v>
      </c>
      <c r="E5199" s="2" t="s">
        <v>59</v>
      </c>
      <c r="F5199" s="2" t="s">
        <v>60</v>
      </c>
      <c r="G5199" s="2" t="s">
        <v>9264</v>
      </c>
      <c r="H5199" s="2" t="s">
        <v>7823</v>
      </c>
      <c r="I5199" s="2">
        <v>775619176</v>
      </c>
      <c r="J5199" s="2" t="s">
        <v>9265</v>
      </c>
      <c r="K5199" s="2">
        <v>15</v>
      </c>
      <c r="L5199" s="2" t="s">
        <v>63</v>
      </c>
      <c r="M5199" s="2" t="s">
        <v>64</v>
      </c>
      <c r="N5199" s="3">
        <v>44081.541666666664</v>
      </c>
      <c r="O5199" s="2" t="s">
        <v>248</v>
      </c>
      <c r="Q5199" s="2" t="s">
        <v>66</v>
      </c>
      <c r="R5199" s="3">
        <v>45657.355127314811</v>
      </c>
      <c r="S5199" s="2" t="s">
        <v>4742</v>
      </c>
      <c r="T5199" s="2" t="s">
        <v>156</v>
      </c>
      <c r="U5199" s="2" t="s">
        <v>481</v>
      </c>
      <c r="V5199" s="2" t="s">
        <v>23199</v>
      </c>
      <c r="W5199" s="2" t="s">
        <v>336</v>
      </c>
      <c r="X5199" s="2" t="s">
        <v>336</v>
      </c>
      <c r="Y5199" s="2" t="s">
        <v>3213</v>
      </c>
      <c r="Z5199" s="2" t="s">
        <v>3214</v>
      </c>
      <c r="AA5199" s="2" t="s">
        <v>23200</v>
      </c>
      <c r="AB5199" s="2" t="s">
        <v>176</v>
      </c>
      <c r="AE5199" s="3">
        <v>45657.355138888888</v>
      </c>
      <c r="AF5199" s="2" t="s">
        <v>77</v>
      </c>
      <c r="AH5199" s="2" t="s">
        <v>78</v>
      </c>
      <c r="AI5199" s="2" t="s">
        <v>255</v>
      </c>
      <c r="AJ5199" s="2" t="s">
        <v>276</v>
      </c>
      <c r="AK5199" s="2" t="s">
        <v>23199</v>
      </c>
      <c r="AL5199" s="2" t="s">
        <v>4742</v>
      </c>
      <c r="AM5199" s="3">
        <v>45657.355173611111</v>
      </c>
      <c r="AN5199" s="2" t="s">
        <v>23199</v>
      </c>
      <c r="AP5199" s="2">
        <v>5546518</v>
      </c>
      <c r="AQ5199" s="2" t="s">
        <v>81</v>
      </c>
      <c r="AR5199" s="3">
        <v>45657.610682870371</v>
      </c>
      <c r="AS5199" s="2" t="s">
        <v>82</v>
      </c>
      <c r="AT5199" s="3">
        <v>45657.333333333336</v>
      </c>
      <c r="AU5199" s="2" t="s">
        <v>104</v>
      </c>
      <c r="AV5199" s="2" t="s">
        <v>583</v>
      </c>
      <c r="AW5199" s="2" t="s">
        <v>584</v>
      </c>
      <c r="AX5199" s="2" t="s">
        <v>585</v>
      </c>
      <c r="AZ5199" s="3">
        <v>45657.610682870371</v>
      </c>
      <c r="BB5199" s="2" t="s">
        <v>1125</v>
      </c>
      <c r="BC5199" s="2" t="s">
        <v>1126</v>
      </c>
      <c r="BD5199" s="2" t="s">
        <v>150</v>
      </c>
      <c r="BE5199" s="2" t="s">
        <v>23201</v>
      </c>
      <c r="BF5199" s="2" t="s">
        <v>948</v>
      </c>
    </row>
    <row r="5200" spans="1:58" x14ac:dyDescent="0.35">
      <c r="A5200" s="2">
        <v>2950899</v>
      </c>
      <c r="B5200" s="2" t="s">
        <v>808</v>
      </c>
      <c r="C5200" s="2">
        <v>32253671</v>
      </c>
      <c r="D5200" s="2">
        <v>339940380</v>
      </c>
      <c r="E5200" s="2" t="s">
        <v>59</v>
      </c>
      <c r="F5200" s="2" t="s">
        <v>60</v>
      </c>
      <c r="G5200" s="2" t="s">
        <v>793</v>
      </c>
      <c r="H5200" s="2" t="s">
        <v>23202</v>
      </c>
      <c r="I5200" s="2">
        <v>775289323</v>
      </c>
      <c r="J5200" s="2" t="s">
        <v>11599</v>
      </c>
      <c r="K5200" s="2">
        <v>19</v>
      </c>
      <c r="L5200" s="2" t="s">
        <v>63</v>
      </c>
      <c r="M5200" s="2" t="s">
        <v>64</v>
      </c>
      <c r="N5200" s="3">
        <v>43997.000011574077</v>
      </c>
      <c r="O5200" s="2" t="s">
        <v>248</v>
      </c>
      <c r="Q5200" s="2" t="s">
        <v>66</v>
      </c>
      <c r="R5200" s="3">
        <v>45657.35628472222</v>
      </c>
      <c r="S5200" s="2" t="s">
        <v>373</v>
      </c>
      <c r="T5200" s="2" t="s">
        <v>156</v>
      </c>
      <c r="U5200" s="2" t="s">
        <v>374</v>
      </c>
      <c r="V5200" s="2" t="s">
        <v>23203</v>
      </c>
      <c r="W5200" s="2" t="s">
        <v>1252</v>
      </c>
      <c r="X5200" s="2" t="s">
        <v>2883</v>
      </c>
      <c r="Y5200" s="2" t="s">
        <v>7201</v>
      </c>
      <c r="Z5200" s="2" t="s">
        <v>6596</v>
      </c>
      <c r="AA5200" s="2" t="s">
        <v>23204</v>
      </c>
      <c r="AB5200" s="2" t="s">
        <v>176</v>
      </c>
      <c r="AE5200" s="3">
        <v>45657.356296296297</v>
      </c>
      <c r="AF5200" s="2" t="s">
        <v>77</v>
      </c>
      <c r="AH5200" s="2" t="s">
        <v>142</v>
      </c>
      <c r="AI5200" s="2" t="s">
        <v>255</v>
      </c>
      <c r="AJ5200" s="2" t="s">
        <v>276</v>
      </c>
      <c r="AK5200" s="2" t="s">
        <v>23205</v>
      </c>
      <c r="AL5200" s="2" t="s">
        <v>373</v>
      </c>
      <c r="AM5200" s="3">
        <v>45657.35633101852</v>
      </c>
      <c r="AN5200" s="2" t="s">
        <v>23205</v>
      </c>
      <c r="AP5200" s="2">
        <v>5546522</v>
      </c>
      <c r="AQ5200" s="2" t="s">
        <v>81</v>
      </c>
      <c r="AR5200" s="3">
        <v>45657.70884259259</v>
      </c>
      <c r="AS5200" s="2" t="s">
        <v>82</v>
      </c>
      <c r="AT5200" s="3">
        <v>45657.591666666667</v>
      </c>
      <c r="AU5200" s="2" t="s">
        <v>104</v>
      </c>
      <c r="AV5200" s="2" t="s">
        <v>1257</v>
      </c>
      <c r="AW5200" s="2" t="s">
        <v>1258</v>
      </c>
      <c r="AX5200" s="2" t="s">
        <v>1552</v>
      </c>
      <c r="AZ5200" s="3">
        <v>45657.70884259259</v>
      </c>
      <c r="BB5200" s="2" t="s">
        <v>366</v>
      </c>
      <c r="BC5200" s="2" t="s">
        <v>367</v>
      </c>
      <c r="BD5200" s="2" t="s">
        <v>368</v>
      </c>
      <c r="BE5200" s="2" t="s">
        <v>23206</v>
      </c>
      <c r="BF5200" s="2" t="s">
        <v>1554</v>
      </c>
    </row>
    <row r="5201" spans="1:58" x14ac:dyDescent="0.35">
      <c r="A5201" s="2">
        <v>2950900</v>
      </c>
      <c r="B5201" s="2" t="s">
        <v>244</v>
      </c>
      <c r="C5201" s="2">
        <v>2619831</v>
      </c>
      <c r="D5201" s="2">
        <v>339615845</v>
      </c>
      <c r="E5201" s="2" t="s">
        <v>59</v>
      </c>
      <c r="F5201" s="2" t="s">
        <v>60</v>
      </c>
      <c r="G5201" s="2" t="s">
        <v>23207</v>
      </c>
      <c r="H5201" s="2" t="s">
        <v>23208</v>
      </c>
      <c r="I5201" s="2">
        <v>775735230</v>
      </c>
      <c r="J5201" s="2" t="s">
        <v>1151</v>
      </c>
      <c r="K5201" s="2">
        <v>20</v>
      </c>
      <c r="L5201" s="2" t="s">
        <v>447</v>
      </c>
      <c r="M5201" s="2" t="s">
        <v>448</v>
      </c>
      <c r="N5201" s="3">
        <v>44053.5</v>
      </c>
      <c r="O5201" s="2" t="s">
        <v>3652</v>
      </c>
      <c r="Q5201" s="2" t="s">
        <v>66</v>
      </c>
      <c r="R5201" s="3">
        <v>45657.357476851852</v>
      </c>
      <c r="S5201" s="2" t="s">
        <v>1154</v>
      </c>
      <c r="T5201" s="2" t="s">
        <v>334</v>
      </c>
      <c r="U5201" s="2" t="s">
        <v>157</v>
      </c>
      <c r="V5201" s="2" t="s">
        <v>23209</v>
      </c>
      <c r="W5201" s="2" t="s">
        <v>497</v>
      </c>
      <c r="X5201" s="2" t="s">
        <v>497</v>
      </c>
      <c r="Y5201" s="2" t="s">
        <v>23210</v>
      </c>
      <c r="Z5201" s="2" t="s">
        <v>499</v>
      </c>
      <c r="AA5201" s="2" t="s">
        <v>15283</v>
      </c>
      <c r="AB5201" s="2" t="s">
        <v>176</v>
      </c>
      <c r="AE5201" s="3">
        <v>45657.358819444446</v>
      </c>
      <c r="AF5201" s="2" t="s">
        <v>342</v>
      </c>
      <c r="AH5201" s="2" t="s">
        <v>78</v>
      </c>
      <c r="AI5201" s="2" t="s">
        <v>363</v>
      </c>
      <c r="AJ5201" s="2" t="s">
        <v>364</v>
      </c>
      <c r="AK5201" s="2" t="s">
        <v>23211</v>
      </c>
      <c r="AL5201" s="2" t="s">
        <v>1154</v>
      </c>
      <c r="AM5201" s="3">
        <v>45657.358865740738</v>
      </c>
      <c r="AO5201" s="2" t="s">
        <v>1154</v>
      </c>
      <c r="AP5201" s="2">
        <v>5546525</v>
      </c>
      <c r="AQ5201" s="2" t="s">
        <v>81</v>
      </c>
      <c r="AR5201" s="3">
        <v>45657.58488425926</v>
      </c>
      <c r="AS5201" s="2" t="s">
        <v>82</v>
      </c>
      <c r="AT5201" s="3">
        <v>45657.333333333336</v>
      </c>
      <c r="AU5201" s="2" t="s">
        <v>104</v>
      </c>
      <c r="AV5201" s="2" t="s">
        <v>502</v>
      </c>
      <c r="AW5201" s="2" t="s">
        <v>503</v>
      </c>
      <c r="AX5201" s="2" t="s">
        <v>2358</v>
      </c>
      <c r="AZ5201" s="3">
        <v>45657.58488425926</v>
      </c>
      <c r="BB5201" s="2" t="s">
        <v>207</v>
      </c>
      <c r="BC5201" s="2" t="s">
        <v>208</v>
      </c>
      <c r="BD5201" s="2" t="s">
        <v>209</v>
      </c>
      <c r="BE5201" s="2" t="s">
        <v>23212</v>
      </c>
      <c r="BF5201" s="2" t="s">
        <v>6949</v>
      </c>
    </row>
    <row r="5202" spans="1:58" x14ac:dyDescent="0.35">
      <c r="A5202" s="2">
        <v>2950901</v>
      </c>
      <c r="B5202" s="2" t="s">
        <v>58</v>
      </c>
      <c r="C5202" s="2">
        <v>192931</v>
      </c>
      <c r="D5202" s="2">
        <v>338225164</v>
      </c>
      <c r="E5202" s="2" t="s">
        <v>59</v>
      </c>
      <c r="F5202" s="2" t="s">
        <v>60</v>
      </c>
      <c r="G5202" s="2" t="s">
        <v>23213</v>
      </c>
      <c r="I5202" s="2">
        <v>773586927</v>
      </c>
      <c r="J5202" s="2" t="s">
        <v>3955</v>
      </c>
      <c r="K5202" s="2">
        <v>20</v>
      </c>
      <c r="L5202" s="2" t="s">
        <v>357</v>
      </c>
      <c r="M5202" s="2" t="s">
        <v>358</v>
      </c>
      <c r="N5202" s="3">
        <v>43207.314791666664</v>
      </c>
      <c r="O5202" s="2" t="s">
        <v>1153</v>
      </c>
      <c r="Q5202" s="2" t="s">
        <v>66</v>
      </c>
      <c r="R5202" s="3">
        <v>45657.358206018522</v>
      </c>
      <c r="S5202" s="2" t="s">
        <v>450</v>
      </c>
      <c r="T5202" s="2" t="s">
        <v>334</v>
      </c>
      <c r="U5202" s="2" t="s">
        <v>69</v>
      </c>
      <c r="V5202" s="2" t="s">
        <v>1295</v>
      </c>
      <c r="W5202" s="2" t="s">
        <v>288</v>
      </c>
      <c r="X5202" s="2" t="s">
        <v>289</v>
      </c>
      <c r="Y5202" s="2" t="s">
        <v>3178</v>
      </c>
      <c r="Z5202" s="2" t="s">
        <v>1617</v>
      </c>
      <c r="AA5202" s="2" t="s">
        <v>1617</v>
      </c>
      <c r="AB5202" s="2" t="s">
        <v>22006</v>
      </c>
      <c r="AC5202" s="2">
        <v>11</v>
      </c>
      <c r="AE5202" s="3">
        <v>45658.764907407407</v>
      </c>
      <c r="AF5202" s="2" t="s">
        <v>77</v>
      </c>
      <c r="AH5202" s="2" t="s">
        <v>78</v>
      </c>
      <c r="AI5202" s="2" t="s">
        <v>363</v>
      </c>
      <c r="AJ5202" s="2" t="s">
        <v>800</v>
      </c>
      <c r="AK5202" s="2" t="s">
        <v>23214</v>
      </c>
      <c r="AL5202" s="2" t="s">
        <v>301</v>
      </c>
      <c r="AM5202" s="3">
        <v>45658.764988425923</v>
      </c>
      <c r="AN5202" s="2" t="s">
        <v>23214</v>
      </c>
      <c r="AO5202" s="2" t="s">
        <v>301</v>
      </c>
      <c r="AP5202" s="2">
        <v>5552496</v>
      </c>
      <c r="AQ5202" s="2" t="s">
        <v>81</v>
      </c>
      <c r="AR5202" s="3">
        <v>45659.473854166667</v>
      </c>
      <c r="AS5202" s="2" t="s">
        <v>82</v>
      </c>
      <c r="AT5202" s="3">
        <v>45659.333333333336</v>
      </c>
      <c r="AU5202" s="2" t="s">
        <v>104</v>
      </c>
      <c r="AV5202" s="2" t="s">
        <v>294</v>
      </c>
      <c r="AW5202" s="2" t="s">
        <v>295</v>
      </c>
      <c r="AX5202" s="2" t="s">
        <v>296</v>
      </c>
      <c r="AZ5202" s="3">
        <v>45659.473854166667</v>
      </c>
      <c r="BB5202" s="2" t="s">
        <v>887</v>
      </c>
      <c r="BC5202" s="2" t="s">
        <v>888</v>
      </c>
      <c r="BD5202" s="2" t="s">
        <v>889</v>
      </c>
      <c r="BE5202" s="2" t="s">
        <v>1376</v>
      </c>
      <c r="BF5202" s="2" t="s">
        <v>301</v>
      </c>
    </row>
    <row r="5203" spans="1:58" x14ac:dyDescent="0.35">
      <c r="A5203" s="2">
        <v>2950902</v>
      </c>
      <c r="B5203" s="2" t="s">
        <v>58</v>
      </c>
      <c r="C5203" s="2">
        <v>32839081</v>
      </c>
      <c r="D5203" s="2">
        <v>338211977</v>
      </c>
      <c r="E5203" s="2" t="s">
        <v>59</v>
      </c>
      <c r="F5203" s="2" t="s">
        <v>60</v>
      </c>
      <c r="G5203" s="2" t="s">
        <v>590</v>
      </c>
      <c r="H5203" s="2" t="s">
        <v>23215</v>
      </c>
      <c r="I5203" s="2">
        <v>775285401</v>
      </c>
      <c r="J5203" s="2" t="s">
        <v>5622</v>
      </c>
      <c r="K5203" s="2">
        <v>20</v>
      </c>
      <c r="L5203" s="2" t="s">
        <v>357</v>
      </c>
      <c r="M5203" s="2" t="s">
        <v>358</v>
      </c>
      <c r="N5203" s="3">
        <v>45075.648831018516</v>
      </c>
      <c r="O5203" s="2" t="s">
        <v>537</v>
      </c>
      <c r="Q5203" s="2" t="s">
        <v>66</v>
      </c>
      <c r="R5203" s="3">
        <v>45657.360219907408</v>
      </c>
      <c r="S5203" s="2" t="s">
        <v>333</v>
      </c>
      <c r="T5203" s="2" t="s">
        <v>334</v>
      </c>
      <c r="U5203" s="2" t="s">
        <v>69</v>
      </c>
      <c r="V5203" s="2" t="s">
        <v>23216</v>
      </c>
      <c r="W5203" s="2" t="s">
        <v>288</v>
      </c>
      <c r="X5203" s="2" t="s">
        <v>289</v>
      </c>
      <c r="Y5203" s="2" t="s">
        <v>1616</v>
      </c>
      <c r="Z5203" s="2" t="s">
        <v>1617</v>
      </c>
      <c r="AA5203" s="2" t="s">
        <v>1617</v>
      </c>
      <c r="AB5203" s="2" t="s">
        <v>23217</v>
      </c>
      <c r="AC5203" s="2">
        <v>40</v>
      </c>
      <c r="AE5203" s="3">
        <v>45657.360462962963</v>
      </c>
      <c r="AF5203" s="2" t="s">
        <v>77</v>
      </c>
      <c r="AH5203" s="2" t="s">
        <v>78</v>
      </c>
      <c r="AI5203" s="2" t="s">
        <v>363</v>
      </c>
      <c r="AJ5203" s="2" t="s">
        <v>364</v>
      </c>
      <c r="AK5203" s="2" t="s">
        <v>16059</v>
      </c>
      <c r="AL5203" s="2" t="s">
        <v>333</v>
      </c>
      <c r="AM5203" s="3">
        <v>45657.360509259262</v>
      </c>
      <c r="AO5203" s="2" t="s">
        <v>333</v>
      </c>
      <c r="AP5203" s="2">
        <v>5546537</v>
      </c>
      <c r="AQ5203" s="2" t="s">
        <v>81</v>
      </c>
      <c r="AR5203" s="3">
        <v>45657.537280092591</v>
      </c>
      <c r="AS5203" s="2" t="s">
        <v>82</v>
      </c>
      <c r="AT5203" s="3">
        <v>45657.333333333336</v>
      </c>
      <c r="AU5203" s="2" t="s">
        <v>104</v>
      </c>
      <c r="AV5203" s="2" t="s">
        <v>682</v>
      </c>
      <c r="AW5203" s="2" t="s">
        <v>683</v>
      </c>
      <c r="AX5203" s="2" t="s">
        <v>849</v>
      </c>
      <c r="AZ5203" s="3">
        <v>45657.537280092591</v>
      </c>
      <c r="BB5203" s="2" t="s">
        <v>1374</v>
      </c>
      <c r="BC5203" s="2" t="s">
        <v>888</v>
      </c>
      <c r="BD5203" s="2" t="s">
        <v>1375</v>
      </c>
      <c r="BE5203" s="2" t="s">
        <v>1376</v>
      </c>
      <c r="BF5203" s="2" t="s">
        <v>301</v>
      </c>
    </row>
    <row r="5204" spans="1:58" x14ac:dyDescent="0.35">
      <c r="A5204" s="2">
        <v>2950903</v>
      </c>
      <c r="B5204" s="2" t="s">
        <v>58</v>
      </c>
      <c r="C5204" s="2">
        <v>39810301</v>
      </c>
      <c r="D5204" s="2">
        <v>338640878</v>
      </c>
      <c r="E5204" s="2" t="s">
        <v>59</v>
      </c>
      <c r="F5204" s="2" t="s">
        <v>60</v>
      </c>
      <c r="G5204" s="2" t="s">
        <v>23218</v>
      </c>
      <c r="H5204" s="2" t="s">
        <v>23219</v>
      </c>
      <c r="I5204" s="2">
        <v>773325600</v>
      </c>
      <c r="J5204" s="2" t="s">
        <v>23220</v>
      </c>
      <c r="K5204" s="2">
        <v>12</v>
      </c>
      <c r="L5204" s="2" t="s">
        <v>63</v>
      </c>
      <c r="M5204" s="2" t="s">
        <v>64</v>
      </c>
      <c r="N5204" s="3">
        <v>44862.666666666664</v>
      </c>
      <c r="O5204" s="2" t="s">
        <v>647</v>
      </c>
      <c r="Q5204" s="2" t="s">
        <v>66</v>
      </c>
      <c r="R5204" s="3">
        <v>45657.360405092593</v>
      </c>
      <c r="S5204" s="2" t="s">
        <v>1343</v>
      </c>
      <c r="T5204" s="2" t="s">
        <v>68</v>
      </c>
      <c r="U5204" s="2" t="s">
        <v>69</v>
      </c>
      <c r="V5204" s="2" t="s">
        <v>23221</v>
      </c>
      <c r="W5204" s="2" t="s">
        <v>71</v>
      </c>
      <c r="X5204" s="2" t="s">
        <v>431</v>
      </c>
      <c r="Y5204" s="2" t="s">
        <v>1057</v>
      </c>
      <c r="Z5204" s="2" t="s">
        <v>6112</v>
      </c>
      <c r="AA5204" s="2" t="s">
        <v>23222</v>
      </c>
      <c r="AB5204" s="2" t="s">
        <v>176</v>
      </c>
      <c r="AE5204" s="3">
        <v>45657.611562500002</v>
      </c>
      <c r="AF5204" s="2" t="s">
        <v>77</v>
      </c>
      <c r="AH5204" s="2" t="s">
        <v>142</v>
      </c>
      <c r="AI5204" s="2" t="s">
        <v>58</v>
      </c>
      <c r="AJ5204" s="2" t="s">
        <v>966</v>
      </c>
      <c r="AK5204" s="2" t="s">
        <v>23223</v>
      </c>
      <c r="AL5204" s="2" t="s">
        <v>1061</v>
      </c>
      <c r="AM5204" s="3">
        <v>45657.611643518518</v>
      </c>
      <c r="AN5204" s="2" t="s">
        <v>23223</v>
      </c>
      <c r="AO5204" s="2" t="s">
        <v>1061</v>
      </c>
      <c r="AP5204" s="2">
        <v>5548473</v>
      </c>
      <c r="AQ5204" s="2" t="s">
        <v>81</v>
      </c>
      <c r="AR5204" s="3">
        <v>45658.65861111111</v>
      </c>
      <c r="AS5204" s="2" t="s">
        <v>82</v>
      </c>
      <c r="AT5204" s="3">
        <v>45657.5625</v>
      </c>
      <c r="AU5204" s="2" t="s">
        <v>104</v>
      </c>
      <c r="AV5204" s="2" t="s">
        <v>969</v>
      </c>
      <c r="AW5204" s="2" t="s">
        <v>970</v>
      </c>
      <c r="AX5204" s="2" t="s">
        <v>971</v>
      </c>
      <c r="AZ5204" s="3">
        <v>45658.65861111111</v>
      </c>
      <c r="BB5204" s="2" t="s">
        <v>108</v>
      </c>
      <c r="BC5204" s="2" t="s">
        <v>109</v>
      </c>
      <c r="BD5204" s="2" t="s">
        <v>110</v>
      </c>
      <c r="BE5204" s="2" t="s">
        <v>23224</v>
      </c>
      <c r="BF5204" s="2" t="s">
        <v>194</v>
      </c>
    </row>
    <row r="5205" spans="1:58" x14ac:dyDescent="0.35">
      <c r="A5205" s="2">
        <v>2950904</v>
      </c>
      <c r="B5205" s="2" t="s">
        <v>58</v>
      </c>
      <c r="C5205" s="2">
        <v>43129331</v>
      </c>
      <c r="D5205" s="2">
        <v>339020918</v>
      </c>
      <c r="E5205" s="2" t="s">
        <v>59</v>
      </c>
      <c r="F5205" s="2" t="s">
        <v>60</v>
      </c>
      <c r="G5205" s="2" t="s">
        <v>3165</v>
      </c>
      <c r="H5205" s="2" t="s">
        <v>23225</v>
      </c>
      <c r="I5205" s="2">
        <v>771692617</v>
      </c>
      <c r="J5205" s="2" t="s">
        <v>787</v>
      </c>
      <c r="K5205" s="2">
        <v>19</v>
      </c>
      <c r="L5205" s="2" t="s">
        <v>63</v>
      </c>
      <c r="M5205" s="2" t="s">
        <v>64</v>
      </c>
      <c r="N5205" s="3">
        <v>45514.625</v>
      </c>
      <c r="O5205" s="2" t="s">
        <v>65</v>
      </c>
      <c r="Q5205" s="2" t="s">
        <v>66</v>
      </c>
      <c r="R5205" s="3">
        <v>45657.363055555557</v>
      </c>
      <c r="S5205" s="2" t="s">
        <v>4593</v>
      </c>
      <c r="T5205" s="2" t="s">
        <v>156</v>
      </c>
      <c r="U5205" s="2" t="s">
        <v>69</v>
      </c>
      <c r="V5205" s="2" t="s">
        <v>23226</v>
      </c>
      <c r="W5205" s="2" t="s">
        <v>1252</v>
      </c>
      <c r="X5205" s="2" t="s">
        <v>1252</v>
      </c>
      <c r="Y5205" s="2" t="s">
        <v>5344</v>
      </c>
      <c r="Z5205" s="2" t="s">
        <v>1327</v>
      </c>
      <c r="AA5205" s="2" t="s">
        <v>23227</v>
      </c>
      <c r="AB5205" s="2" t="s">
        <v>176</v>
      </c>
      <c r="AE5205" s="3">
        <v>45657.363067129627</v>
      </c>
      <c r="AF5205" s="2" t="s">
        <v>77</v>
      </c>
      <c r="AH5205" s="2" t="s">
        <v>78</v>
      </c>
      <c r="AI5205" s="2" t="s">
        <v>79</v>
      </c>
      <c r="AJ5205" s="2" t="s">
        <v>123</v>
      </c>
      <c r="AK5205" s="2" t="s">
        <v>4639</v>
      </c>
      <c r="AL5205" s="2" t="s">
        <v>4593</v>
      </c>
      <c r="AM5205" s="3">
        <v>45659.852662037039</v>
      </c>
      <c r="AN5205" s="2" t="s">
        <v>4160</v>
      </c>
      <c r="AO5205" s="2" t="s">
        <v>147</v>
      </c>
      <c r="AP5205" s="2">
        <v>5555843</v>
      </c>
      <c r="AQ5205" s="2" t="s">
        <v>81</v>
      </c>
      <c r="AR5205" s="3">
        <v>45660.816377314812</v>
      </c>
      <c r="AS5205" s="2" t="s">
        <v>82</v>
      </c>
      <c r="AT5205" s="3">
        <v>45659.333333333336</v>
      </c>
      <c r="AU5205" s="2" t="s">
        <v>104</v>
      </c>
      <c r="AV5205" s="2" t="s">
        <v>405</v>
      </c>
      <c r="AW5205" s="2" t="s">
        <v>406</v>
      </c>
      <c r="AX5205" s="2" t="s">
        <v>407</v>
      </c>
      <c r="AZ5205" s="3">
        <v>45660.816377314812</v>
      </c>
      <c r="BB5205" s="2" t="s">
        <v>408</v>
      </c>
      <c r="BC5205" s="2" t="s">
        <v>409</v>
      </c>
      <c r="BD5205" s="2" t="s">
        <v>410</v>
      </c>
      <c r="BE5205" s="2" t="s">
        <v>409</v>
      </c>
      <c r="BF5205" s="2" t="s">
        <v>147</v>
      </c>
    </row>
    <row r="5206" spans="1:58" x14ac:dyDescent="0.35">
      <c r="A5206" s="2">
        <v>2950905</v>
      </c>
      <c r="B5206" s="2" t="s">
        <v>244</v>
      </c>
      <c r="C5206" s="2">
        <v>39352851</v>
      </c>
      <c r="D5206" s="2">
        <v>339768341</v>
      </c>
      <c r="E5206" s="2" t="s">
        <v>59</v>
      </c>
      <c r="F5206" s="2" t="s">
        <v>60</v>
      </c>
      <c r="G5206" s="2" t="s">
        <v>1634</v>
      </c>
      <c r="H5206" s="2" t="s">
        <v>1035</v>
      </c>
      <c r="I5206" s="2" t="s">
        <v>23228</v>
      </c>
      <c r="J5206" s="2" t="s">
        <v>3557</v>
      </c>
      <c r="K5206" s="2">
        <v>14</v>
      </c>
      <c r="L5206" s="2" t="s">
        <v>63</v>
      </c>
      <c r="M5206" s="2" t="s">
        <v>64</v>
      </c>
      <c r="N5206" s="3">
        <v>45035.583333333336</v>
      </c>
      <c r="O5206" s="2" t="s">
        <v>248</v>
      </c>
      <c r="Q5206" s="2" t="s">
        <v>66</v>
      </c>
      <c r="R5206" s="3">
        <v>45657.363842592589</v>
      </c>
      <c r="S5206" s="2" t="s">
        <v>4416</v>
      </c>
      <c r="T5206" s="2" t="s">
        <v>156</v>
      </c>
      <c r="U5206" s="2" t="s">
        <v>69</v>
      </c>
      <c r="V5206" s="2" t="s">
        <v>23229</v>
      </c>
      <c r="W5206" s="2" t="s">
        <v>250</v>
      </c>
      <c r="X5206" s="2" t="s">
        <v>743</v>
      </c>
      <c r="Y5206" s="2" t="s">
        <v>6348</v>
      </c>
      <c r="Z5206" s="2" t="s">
        <v>745</v>
      </c>
      <c r="AA5206" s="2" t="s">
        <v>932</v>
      </c>
      <c r="AB5206" s="2" t="s">
        <v>176</v>
      </c>
      <c r="AE5206" s="3">
        <v>45657.587048611109</v>
      </c>
      <c r="AF5206" s="2" t="s">
        <v>77</v>
      </c>
      <c r="AH5206" s="2" t="s">
        <v>78</v>
      </c>
      <c r="AI5206" s="2" t="s">
        <v>255</v>
      </c>
      <c r="AJ5206" s="2" t="s">
        <v>343</v>
      </c>
      <c r="AK5206" s="2" t="s">
        <v>23230</v>
      </c>
      <c r="AL5206" s="2" t="s">
        <v>265</v>
      </c>
      <c r="AM5206" s="3">
        <v>45657.587210648147</v>
      </c>
      <c r="AN5206" s="2" t="s">
        <v>23230</v>
      </c>
      <c r="AO5206" s="2" t="s">
        <v>265</v>
      </c>
      <c r="AP5206" s="2">
        <v>5548268</v>
      </c>
      <c r="AQ5206" s="2" t="s">
        <v>81</v>
      </c>
      <c r="AR5206" s="3">
        <v>45657.709976851853</v>
      </c>
      <c r="AS5206" s="2" t="s">
        <v>82</v>
      </c>
      <c r="AT5206" s="3">
        <v>45657.5625</v>
      </c>
      <c r="AU5206" s="2" t="s">
        <v>104</v>
      </c>
      <c r="AV5206" s="2" t="s">
        <v>1134</v>
      </c>
      <c r="AW5206" s="2" t="s">
        <v>1135</v>
      </c>
      <c r="AX5206" s="2" t="s">
        <v>1136</v>
      </c>
      <c r="AZ5206" s="3">
        <v>45657.709976851853</v>
      </c>
      <c r="BB5206" s="2" t="s">
        <v>1137</v>
      </c>
      <c r="BC5206" s="2" t="s">
        <v>1138</v>
      </c>
      <c r="BD5206" s="2" t="s">
        <v>1139</v>
      </c>
      <c r="BE5206" s="2" t="s">
        <v>23231</v>
      </c>
      <c r="BF5206" s="2" t="s">
        <v>265</v>
      </c>
    </row>
    <row r="5207" spans="1:58" x14ac:dyDescent="0.35">
      <c r="A5207" s="2">
        <v>2950906</v>
      </c>
      <c r="B5207" s="2" t="s">
        <v>58</v>
      </c>
      <c r="C5207" s="2">
        <v>42610361</v>
      </c>
      <c r="D5207" s="2">
        <v>338016567</v>
      </c>
      <c r="E5207" s="2" t="s">
        <v>59</v>
      </c>
      <c r="F5207" s="2" t="s">
        <v>60</v>
      </c>
      <c r="G5207" s="2" t="s">
        <v>170</v>
      </c>
      <c r="H5207" s="2" t="s">
        <v>1292</v>
      </c>
      <c r="I5207" s="2">
        <v>782261465</v>
      </c>
      <c r="J5207" s="2" t="s">
        <v>23232</v>
      </c>
      <c r="K5207" s="2">
        <v>12</v>
      </c>
      <c r="L5207" s="2" t="s">
        <v>63</v>
      </c>
      <c r="M5207" s="2" t="s">
        <v>64</v>
      </c>
      <c r="N5207" s="3">
        <v>45331.627442129633</v>
      </c>
      <c r="O5207" s="2" t="s">
        <v>65</v>
      </c>
      <c r="Q5207" s="2" t="s">
        <v>66</v>
      </c>
      <c r="R5207" s="3">
        <v>45657.366412037038</v>
      </c>
      <c r="S5207" s="2" t="s">
        <v>1219</v>
      </c>
      <c r="T5207" s="2" t="s">
        <v>68</v>
      </c>
      <c r="U5207" s="2" t="s">
        <v>69</v>
      </c>
      <c r="V5207" s="2" t="s">
        <v>23233</v>
      </c>
      <c r="W5207" s="2" t="s">
        <v>71</v>
      </c>
      <c r="X5207" s="2" t="s">
        <v>650</v>
      </c>
      <c r="Y5207" s="2" t="s">
        <v>2231</v>
      </c>
      <c r="Z5207" s="2" t="s">
        <v>652</v>
      </c>
      <c r="AA5207" s="2" t="s">
        <v>652</v>
      </c>
      <c r="AB5207" s="2" t="s">
        <v>12427</v>
      </c>
      <c r="AE5207" s="3">
        <v>45657.366423611114</v>
      </c>
      <c r="AF5207" s="2" t="s">
        <v>77</v>
      </c>
      <c r="AH5207" s="2" t="s">
        <v>78</v>
      </c>
      <c r="AI5207" s="2" t="s">
        <v>79</v>
      </c>
      <c r="AJ5207" s="2" t="s">
        <v>123</v>
      </c>
      <c r="AK5207" s="2" t="s">
        <v>23233</v>
      </c>
      <c r="AL5207" s="2" t="s">
        <v>1219</v>
      </c>
      <c r="AM5207" s="3">
        <v>45657.366469907407</v>
      </c>
      <c r="AN5207" s="2" t="s">
        <v>23233</v>
      </c>
      <c r="AP5207" s="2">
        <v>5546558</v>
      </c>
      <c r="AQ5207" s="2" t="s">
        <v>81</v>
      </c>
      <c r="AR5207" s="3">
        <v>45657.755868055552</v>
      </c>
      <c r="AS5207" s="2" t="s">
        <v>82</v>
      </c>
      <c r="AT5207" s="3">
        <v>45657.333333333336</v>
      </c>
      <c r="AU5207" s="2" t="s">
        <v>104</v>
      </c>
      <c r="AV5207" s="2" t="s">
        <v>655</v>
      </c>
      <c r="AW5207" s="2" t="s">
        <v>656</v>
      </c>
      <c r="AX5207" s="2" t="s">
        <v>3485</v>
      </c>
      <c r="AZ5207" s="3">
        <v>45657.755868055552</v>
      </c>
      <c r="BB5207" s="2" t="s">
        <v>408</v>
      </c>
      <c r="BC5207" s="2" t="s">
        <v>409</v>
      </c>
      <c r="BD5207" s="2" t="s">
        <v>410</v>
      </c>
      <c r="BE5207" s="2" t="s">
        <v>23234</v>
      </c>
      <c r="BF5207" s="2" t="s">
        <v>442</v>
      </c>
    </row>
    <row r="5208" spans="1:58" x14ac:dyDescent="0.35">
      <c r="A5208" s="2">
        <v>2950907</v>
      </c>
      <c r="B5208" s="2" t="s">
        <v>808</v>
      </c>
      <c r="C5208" s="2">
        <v>29699311</v>
      </c>
      <c r="D5208" s="2">
        <v>339948569</v>
      </c>
      <c r="E5208" s="2" t="s">
        <v>59</v>
      </c>
      <c r="F5208" s="2" t="s">
        <v>60</v>
      </c>
      <c r="G5208" s="2" t="s">
        <v>23235</v>
      </c>
      <c r="H5208" s="2" t="s">
        <v>23236</v>
      </c>
      <c r="I5208" s="2">
        <v>775583595</v>
      </c>
      <c r="J5208" s="2" t="s">
        <v>23237</v>
      </c>
      <c r="K5208" s="2">
        <v>19</v>
      </c>
      <c r="L5208" s="2" t="s">
        <v>305</v>
      </c>
      <c r="M5208" s="2" t="s">
        <v>64</v>
      </c>
      <c r="N5208" s="3">
        <v>44666.260428240741</v>
      </c>
      <c r="O5208" s="2" t="s">
        <v>248</v>
      </c>
      <c r="Q5208" s="2" t="s">
        <v>66</v>
      </c>
      <c r="R5208" s="3">
        <v>45657.367835648147</v>
      </c>
      <c r="S5208" s="2" t="s">
        <v>429</v>
      </c>
      <c r="T5208" s="2" t="s">
        <v>156</v>
      </c>
      <c r="U5208" s="2" t="s">
        <v>69</v>
      </c>
      <c r="V5208" s="2" t="s">
        <v>23238</v>
      </c>
      <c r="W5208" s="2" t="s">
        <v>1252</v>
      </c>
      <c r="X5208" s="2" t="s">
        <v>2883</v>
      </c>
      <c r="Y5208" s="2" t="s">
        <v>2884</v>
      </c>
      <c r="Z5208" s="2" t="s">
        <v>2885</v>
      </c>
      <c r="AA5208" s="2" t="s">
        <v>2886</v>
      </c>
      <c r="AB5208" s="2" t="s">
        <v>23239</v>
      </c>
      <c r="AE5208" s="3">
        <v>45657.367858796293</v>
      </c>
      <c r="AF5208" s="2" t="s">
        <v>77</v>
      </c>
      <c r="AH5208" s="2" t="s">
        <v>142</v>
      </c>
      <c r="AI5208" s="2" t="s">
        <v>255</v>
      </c>
      <c r="AJ5208" s="2" t="s">
        <v>276</v>
      </c>
      <c r="AK5208" s="2" t="s">
        <v>23240</v>
      </c>
      <c r="AL5208" s="2" t="s">
        <v>429</v>
      </c>
      <c r="AM5208" s="3">
        <v>45657.367893518516</v>
      </c>
      <c r="AN5208" s="2" t="s">
        <v>23240</v>
      </c>
      <c r="AP5208" s="2">
        <v>5546568</v>
      </c>
      <c r="AQ5208" s="2" t="s">
        <v>81</v>
      </c>
      <c r="AR5208" s="3">
        <v>45659.588229166664</v>
      </c>
      <c r="AS5208" s="2" t="s">
        <v>82</v>
      </c>
      <c r="AT5208" s="3">
        <v>45657.5625</v>
      </c>
      <c r="AU5208" s="2" t="s">
        <v>83</v>
      </c>
      <c r="AV5208" s="2" t="s">
        <v>1257</v>
      </c>
      <c r="AW5208" s="2" t="s">
        <v>1258</v>
      </c>
      <c r="AX5208" s="2" t="s">
        <v>1552</v>
      </c>
      <c r="AZ5208" s="3">
        <v>45659.588229166664</v>
      </c>
      <c r="BB5208" s="2" t="s">
        <v>736</v>
      </c>
      <c r="BC5208" s="2" t="s">
        <v>737</v>
      </c>
      <c r="BD5208" s="2" t="s">
        <v>351</v>
      </c>
      <c r="BE5208" s="2" t="s">
        <v>23241</v>
      </c>
      <c r="BF5208" s="2" t="s">
        <v>1554</v>
      </c>
    </row>
    <row r="5209" spans="1:58" x14ac:dyDescent="0.35">
      <c r="A5209" s="2">
        <v>2950908</v>
      </c>
      <c r="B5209" s="2" t="s">
        <v>58</v>
      </c>
      <c r="C5209" s="2">
        <v>35385271</v>
      </c>
      <c r="D5209" s="2">
        <v>338256492</v>
      </c>
      <c r="E5209" s="2" t="s">
        <v>59</v>
      </c>
      <c r="F5209" s="2" t="s">
        <v>60</v>
      </c>
      <c r="G5209" s="2" t="s">
        <v>23242</v>
      </c>
      <c r="I5209" s="2">
        <v>772412889</v>
      </c>
      <c r="J5209" s="2" t="s">
        <v>1407</v>
      </c>
      <c r="K5209" s="2">
        <v>20</v>
      </c>
      <c r="L5209" s="2" t="s">
        <v>357</v>
      </c>
      <c r="M5209" s="2" t="s">
        <v>358</v>
      </c>
      <c r="N5209" s="3">
        <v>44140.74077546296</v>
      </c>
      <c r="O5209" s="2" t="s">
        <v>1153</v>
      </c>
      <c r="Q5209" s="2" t="s">
        <v>66</v>
      </c>
      <c r="R5209" s="3">
        <v>45657.368333333332</v>
      </c>
      <c r="S5209" s="2" t="s">
        <v>14832</v>
      </c>
      <c r="T5209" s="2" t="s">
        <v>334</v>
      </c>
      <c r="U5209" s="2" t="s">
        <v>69</v>
      </c>
      <c r="V5209" s="2" t="s">
        <v>23243</v>
      </c>
      <c r="W5209" s="2" t="s">
        <v>71</v>
      </c>
      <c r="X5209" s="2" t="s">
        <v>431</v>
      </c>
      <c r="Y5209" s="2" t="s">
        <v>5047</v>
      </c>
      <c r="Z5209" s="2" t="s">
        <v>1058</v>
      </c>
      <c r="AA5209" s="2" t="s">
        <v>6313</v>
      </c>
      <c r="AB5209" s="2" t="s">
        <v>6313</v>
      </c>
      <c r="AE5209" s="3">
        <v>45657.36891203704</v>
      </c>
      <c r="AF5209" s="2" t="s">
        <v>543</v>
      </c>
      <c r="AG5209" s="2">
        <v>48</v>
      </c>
      <c r="AH5209" s="2" t="s">
        <v>78</v>
      </c>
      <c r="AI5209" s="2" t="s">
        <v>363</v>
      </c>
      <c r="AJ5209" s="2" t="s">
        <v>364</v>
      </c>
      <c r="AK5209" s="2" t="s">
        <v>19964</v>
      </c>
      <c r="AL5209" s="2" t="s">
        <v>14832</v>
      </c>
      <c r="AM5209" s="3">
        <v>45657.368958333333</v>
      </c>
      <c r="AO5209" s="2" t="s">
        <v>14832</v>
      </c>
      <c r="AP5209" s="2">
        <v>5546574</v>
      </c>
      <c r="AQ5209" s="2" t="s">
        <v>81</v>
      </c>
      <c r="AR5209" s="3">
        <v>45657.606168981481</v>
      </c>
      <c r="AS5209" s="2" t="s">
        <v>82</v>
      </c>
      <c r="AT5209" s="3">
        <v>45657.333333333336</v>
      </c>
      <c r="AU5209" s="2" t="s">
        <v>104</v>
      </c>
      <c r="AV5209" s="2" t="s">
        <v>436</v>
      </c>
      <c r="AW5209" s="2" t="s">
        <v>437</v>
      </c>
      <c r="AX5209" s="2" t="s">
        <v>824</v>
      </c>
      <c r="AY5209" s="3">
        <v>45659.36891203704</v>
      </c>
      <c r="AZ5209" s="3">
        <v>45657.606168981481</v>
      </c>
      <c r="BA5209" s="2" t="s">
        <v>460</v>
      </c>
      <c r="BB5209" s="2" t="s">
        <v>179</v>
      </c>
      <c r="BC5209" s="2" t="s">
        <v>180</v>
      </c>
      <c r="BD5209" s="2" t="s">
        <v>181</v>
      </c>
      <c r="BE5209" s="2" t="s">
        <v>23244</v>
      </c>
      <c r="BF5209" s="2" t="s">
        <v>1061</v>
      </c>
    </row>
    <row r="5210" spans="1:58" x14ac:dyDescent="0.35">
      <c r="A5210" s="2">
        <v>2950909</v>
      </c>
      <c r="B5210" s="2" t="s">
        <v>58</v>
      </c>
      <c r="C5210" s="2">
        <v>30160771</v>
      </c>
      <c r="D5210" s="2">
        <v>338230752</v>
      </c>
      <c r="E5210" s="2" t="s">
        <v>59</v>
      </c>
      <c r="F5210" s="2" t="s">
        <v>60</v>
      </c>
      <c r="G5210" s="2" t="s">
        <v>23245</v>
      </c>
      <c r="H5210" s="2" t="s">
        <v>23245</v>
      </c>
      <c r="I5210" s="2" t="s">
        <v>23246</v>
      </c>
      <c r="J5210" s="2" t="s">
        <v>23247</v>
      </c>
      <c r="K5210" s="2">
        <v>20</v>
      </c>
      <c r="L5210" s="2" t="s">
        <v>447</v>
      </c>
      <c r="M5210" s="2" t="s">
        <v>448</v>
      </c>
      <c r="N5210" s="3">
        <v>43949.370798611111</v>
      </c>
      <c r="O5210" s="2" t="s">
        <v>1153</v>
      </c>
      <c r="Q5210" s="2" t="s">
        <v>66</v>
      </c>
      <c r="R5210" s="3">
        <v>45657.369733796295</v>
      </c>
      <c r="S5210" s="2" t="s">
        <v>19099</v>
      </c>
      <c r="T5210" s="2" t="s">
        <v>334</v>
      </c>
      <c r="U5210" s="2" t="s">
        <v>880</v>
      </c>
      <c r="V5210" s="2" t="s">
        <v>23248</v>
      </c>
      <c r="W5210" s="2" t="s">
        <v>71</v>
      </c>
      <c r="X5210" s="2" t="s">
        <v>431</v>
      </c>
      <c r="Y5210" s="2" t="s">
        <v>3248</v>
      </c>
      <c r="Z5210" s="2" t="s">
        <v>6112</v>
      </c>
      <c r="AA5210" s="2" t="s">
        <v>6113</v>
      </c>
      <c r="AB5210" s="2" t="s">
        <v>176</v>
      </c>
      <c r="AE5210" s="3">
        <v>45657.440509259257</v>
      </c>
      <c r="AF5210" s="2" t="s">
        <v>77</v>
      </c>
      <c r="AH5210" s="2" t="s">
        <v>78</v>
      </c>
      <c r="AI5210" s="2" t="s">
        <v>79</v>
      </c>
      <c r="AJ5210" s="2" t="s">
        <v>101</v>
      </c>
      <c r="AK5210" s="2" t="s">
        <v>23249</v>
      </c>
      <c r="AL5210" s="2" t="s">
        <v>16553</v>
      </c>
      <c r="AM5210" s="3">
        <v>45657.440613425926</v>
      </c>
      <c r="AN5210" s="2" t="s">
        <v>23249</v>
      </c>
      <c r="AO5210" s="2" t="s">
        <v>16553</v>
      </c>
      <c r="AP5210" s="2">
        <v>5546961</v>
      </c>
      <c r="AQ5210" s="2" t="s">
        <v>81</v>
      </c>
      <c r="AR5210" s="3">
        <v>45658.526886574073</v>
      </c>
      <c r="AS5210" s="2" t="s">
        <v>82</v>
      </c>
      <c r="AT5210" s="3">
        <v>45657.333333333336</v>
      </c>
      <c r="AU5210" s="2" t="s">
        <v>83</v>
      </c>
      <c r="AV5210" s="2" t="s">
        <v>436</v>
      </c>
      <c r="AW5210" s="2" t="s">
        <v>437</v>
      </c>
      <c r="AX5210" s="2" t="s">
        <v>545</v>
      </c>
      <c r="AZ5210" s="3">
        <v>45658.526886574073</v>
      </c>
      <c r="BB5210" s="2" t="s">
        <v>87</v>
      </c>
      <c r="BC5210" s="2" t="s">
        <v>88</v>
      </c>
      <c r="BD5210" s="2" t="s">
        <v>89</v>
      </c>
      <c r="BE5210" s="2" t="s">
        <v>23250</v>
      </c>
      <c r="BF5210" s="2" t="s">
        <v>1061</v>
      </c>
    </row>
    <row r="5211" spans="1:58" x14ac:dyDescent="0.35">
      <c r="A5211" s="2">
        <v>2950910</v>
      </c>
      <c r="B5211" s="2" t="s">
        <v>58</v>
      </c>
      <c r="C5211" s="2">
        <v>32828331</v>
      </c>
      <c r="D5211" s="2">
        <v>338357064</v>
      </c>
      <c r="E5211" s="2" t="s">
        <v>59</v>
      </c>
      <c r="F5211" s="2" t="s">
        <v>60</v>
      </c>
      <c r="G5211" s="2" t="s">
        <v>7689</v>
      </c>
      <c r="H5211" s="2" t="s">
        <v>6296</v>
      </c>
      <c r="I5211" s="2">
        <v>779431404</v>
      </c>
      <c r="J5211" s="2" t="s">
        <v>23251</v>
      </c>
      <c r="K5211" s="2">
        <v>12</v>
      </c>
      <c r="L5211" s="2" t="s">
        <v>63</v>
      </c>
      <c r="M5211" s="2" t="s">
        <v>64</v>
      </c>
      <c r="N5211" s="3">
        <v>44953.5</v>
      </c>
      <c r="O5211" s="2" t="s">
        <v>65</v>
      </c>
      <c r="Q5211" s="2" t="s">
        <v>66</v>
      </c>
      <c r="R5211" s="3">
        <v>45657.370046296295</v>
      </c>
      <c r="S5211" s="2" t="s">
        <v>1343</v>
      </c>
      <c r="T5211" s="2" t="s">
        <v>68</v>
      </c>
      <c r="U5211" s="2" t="s">
        <v>69</v>
      </c>
      <c r="V5211" s="2" t="s">
        <v>23252</v>
      </c>
      <c r="W5211" s="2" t="s">
        <v>400</v>
      </c>
      <c r="X5211" s="2" t="s">
        <v>401</v>
      </c>
      <c r="Y5211" s="2" t="s">
        <v>5876</v>
      </c>
      <c r="Z5211" s="2" t="s">
        <v>513</v>
      </c>
      <c r="AA5211" s="2" t="s">
        <v>4669</v>
      </c>
      <c r="AB5211" s="2" t="s">
        <v>4669</v>
      </c>
      <c r="AE5211" s="3">
        <v>45657.370057870372</v>
      </c>
      <c r="AF5211" s="2" t="s">
        <v>77</v>
      </c>
      <c r="AH5211" s="2" t="s">
        <v>142</v>
      </c>
      <c r="AI5211" s="2" t="s">
        <v>58</v>
      </c>
      <c r="AJ5211" s="2" t="s">
        <v>123</v>
      </c>
      <c r="AK5211" s="2" t="s">
        <v>23252</v>
      </c>
      <c r="AL5211" s="2" t="s">
        <v>1343</v>
      </c>
      <c r="AM5211" s="3">
        <v>45658.528981481482</v>
      </c>
      <c r="AN5211" s="2" t="s">
        <v>23253</v>
      </c>
      <c r="AO5211" s="2" t="s">
        <v>147</v>
      </c>
      <c r="AP5211" s="2">
        <v>5552040</v>
      </c>
      <c r="AQ5211" s="2" t="s">
        <v>81</v>
      </c>
      <c r="AR5211" s="3">
        <v>45659.621944444443</v>
      </c>
      <c r="AS5211" s="2" t="s">
        <v>82</v>
      </c>
      <c r="AT5211" s="3">
        <v>45659.333333333336</v>
      </c>
      <c r="AU5211" s="2" t="s">
        <v>104</v>
      </c>
      <c r="AV5211" s="2" t="s">
        <v>803</v>
      </c>
      <c r="AW5211" s="2" t="s">
        <v>804</v>
      </c>
      <c r="AX5211" s="2" t="s">
        <v>805</v>
      </c>
      <c r="AZ5211" s="3">
        <v>45659.621944444443</v>
      </c>
      <c r="BB5211" s="2" t="s">
        <v>461</v>
      </c>
      <c r="BC5211" s="2" t="s">
        <v>462</v>
      </c>
      <c r="BD5211" s="2" t="s">
        <v>463</v>
      </c>
      <c r="BE5211" s="2" t="s">
        <v>4956</v>
      </c>
      <c r="BF5211" s="2" t="s">
        <v>6504</v>
      </c>
    </row>
    <row r="5212" spans="1:58" x14ac:dyDescent="0.35">
      <c r="A5212" s="2">
        <v>2950911</v>
      </c>
      <c r="B5212" s="2" t="s">
        <v>58</v>
      </c>
      <c r="C5212" s="2">
        <v>41672521</v>
      </c>
      <c r="D5212" s="2">
        <v>338015886</v>
      </c>
      <c r="E5212" s="2" t="s">
        <v>59</v>
      </c>
      <c r="F5212" s="2" t="s">
        <v>60</v>
      </c>
      <c r="G5212" s="2" t="s">
        <v>23254</v>
      </c>
      <c r="H5212" s="2" t="s">
        <v>23254</v>
      </c>
      <c r="I5212" s="2">
        <v>773951388</v>
      </c>
      <c r="J5212" s="2" t="s">
        <v>4065</v>
      </c>
      <c r="K5212" s="2">
        <v>20</v>
      </c>
      <c r="L5212" s="2" t="s">
        <v>357</v>
      </c>
      <c r="M5212" s="2" t="s">
        <v>358</v>
      </c>
      <c r="N5212" s="3">
        <v>45308.525856481479</v>
      </c>
      <c r="O5212" s="2" t="s">
        <v>537</v>
      </c>
      <c r="Q5212" s="2" t="s">
        <v>66</v>
      </c>
      <c r="R5212" s="3">
        <v>45657.372696759259</v>
      </c>
      <c r="S5212" s="2" t="s">
        <v>333</v>
      </c>
      <c r="T5212" s="2" t="s">
        <v>334</v>
      </c>
      <c r="U5212" s="2" t="s">
        <v>69</v>
      </c>
      <c r="V5212" s="2" t="s">
        <v>23255</v>
      </c>
      <c r="W5212" s="2" t="s">
        <v>118</v>
      </c>
      <c r="X5212" s="2" t="s">
        <v>119</v>
      </c>
      <c r="Y5212" s="2" t="s">
        <v>22402</v>
      </c>
      <c r="Z5212" s="2" t="s">
        <v>473</v>
      </c>
      <c r="AA5212" s="2">
        <v>7000</v>
      </c>
      <c r="AB5212" s="2" t="s">
        <v>176</v>
      </c>
      <c r="AE5212" s="3">
        <v>45657.372835648152</v>
      </c>
      <c r="AF5212" s="2" t="s">
        <v>543</v>
      </c>
      <c r="AG5212" s="2">
        <v>48</v>
      </c>
      <c r="AH5212" s="2" t="s">
        <v>78</v>
      </c>
      <c r="AI5212" s="2" t="s">
        <v>363</v>
      </c>
      <c r="AJ5212" s="2" t="s">
        <v>364</v>
      </c>
      <c r="AK5212" s="2" t="s">
        <v>23256</v>
      </c>
      <c r="AL5212" s="2" t="s">
        <v>333</v>
      </c>
      <c r="AM5212" s="3">
        <v>45657.372847222221</v>
      </c>
      <c r="AO5212" s="2" t="s">
        <v>333</v>
      </c>
      <c r="AP5212" s="2">
        <v>5546598</v>
      </c>
      <c r="AQ5212" s="2" t="s">
        <v>81</v>
      </c>
      <c r="AR5212" s="3">
        <v>45659.664965277778</v>
      </c>
      <c r="AS5212" s="2" t="s">
        <v>82</v>
      </c>
      <c r="AT5212" s="3">
        <v>45657.333333333336</v>
      </c>
      <c r="AU5212" s="2" t="s">
        <v>104</v>
      </c>
      <c r="AV5212" s="2" t="s">
        <v>125</v>
      </c>
      <c r="AW5212" s="2" t="s">
        <v>126</v>
      </c>
      <c r="AX5212" s="2" t="s">
        <v>556</v>
      </c>
      <c r="AY5212" s="3">
        <v>45659.372835648152</v>
      </c>
      <c r="AZ5212" s="3">
        <v>45659.664965277778</v>
      </c>
      <c r="BA5212" s="2" t="s">
        <v>685</v>
      </c>
      <c r="BB5212" s="2" t="s">
        <v>179</v>
      </c>
      <c r="BC5212" s="2" t="s">
        <v>180</v>
      </c>
      <c r="BD5212" s="2" t="s">
        <v>181</v>
      </c>
      <c r="BE5212" s="2" t="s">
        <v>3575</v>
      </c>
      <c r="BF5212" s="2" t="s">
        <v>91</v>
      </c>
    </row>
    <row r="5213" spans="1:58" x14ac:dyDescent="0.35">
      <c r="A5213" s="2">
        <v>2950912</v>
      </c>
      <c r="B5213" s="2" t="s">
        <v>58</v>
      </c>
      <c r="C5213" s="2">
        <v>40420471</v>
      </c>
      <c r="D5213" s="2">
        <v>338235286</v>
      </c>
      <c r="E5213" s="2" t="s">
        <v>59</v>
      </c>
      <c r="F5213" s="2" t="s">
        <v>60</v>
      </c>
      <c r="G5213" s="2" t="s">
        <v>23257</v>
      </c>
      <c r="I5213" s="2">
        <v>776643337</v>
      </c>
      <c r="J5213" s="2" t="s">
        <v>10246</v>
      </c>
      <c r="K5213" s="2">
        <v>12</v>
      </c>
      <c r="L5213" s="2" t="s">
        <v>63</v>
      </c>
      <c r="M5213" s="2" t="s">
        <v>64</v>
      </c>
      <c r="N5213" s="3">
        <v>45005.525358796294</v>
      </c>
      <c r="O5213" s="2" t="s">
        <v>65</v>
      </c>
      <c r="Q5213" s="2" t="s">
        <v>66</v>
      </c>
      <c r="R5213" s="3">
        <v>45657.373148148145</v>
      </c>
      <c r="S5213" s="2" t="s">
        <v>4712</v>
      </c>
      <c r="T5213" s="2" t="s">
        <v>68</v>
      </c>
      <c r="U5213" s="2" t="s">
        <v>69</v>
      </c>
      <c r="V5213" s="2" t="s">
        <v>23258</v>
      </c>
      <c r="W5213" s="2" t="s">
        <v>71</v>
      </c>
      <c r="X5213" s="2" t="s">
        <v>650</v>
      </c>
      <c r="Y5213" s="2" t="s">
        <v>691</v>
      </c>
      <c r="Z5213" s="2" t="s">
        <v>652</v>
      </c>
      <c r="AA5213" s="2" t="s">
        <v>692</v>
      </c>
      <c r="AB5213" s="2" t="s">
        <v>176</v>
      </c>
      <c r="AE5213" s="3">
        <v>45657.373159722221</v>
      </c>
      <c r="AF5213" s="2" t="s">
        <v>77</v>
      </c>
      <c r="AH5213" s="2" t="s">
        <v>142</v>
      </c>
      <c r="AI5213" s="2" t="s">
        <v>79</v>
      </c>
      <c r="AJ5213" s="2" t="s">
        <v>123</v>
      </c>
      <c r="AK5213" s="2" t="s">
        <v>23259</v>
      </c>
      <c r="AL5213" s="2" t="s">
        <v>4712</v>
      </c>
      <c r="AM5213" s="3">
        <v>45657.373182870368</v>
      </c>
      <c r="AN5213" s="2" t="s">
        <v>23259</v>
      </c>
      <c r="AP5213" s="2">
        <v>5546602</v>
      </c>
      <c r="AQ5213" s="2" t="s">
        <v>81</v>
      </c>
      <c r="AR5213" s="3">
        <v>45657.897337962961</v>
      </c>
      <c r="AS5213" s="2" t="s">
        <v>82</v>
      </c>
      <c r="AT5213" s="3">
        <v>45657.333333333336</v>
      </c>
      <c r="AU5213" s="2" t="s">
        <v>104</v>
      </c>
      <c r="AV5213" s="2" t="s">
        <v>655</v>
      </c>
      <c r="AW5213" s="2" t="s">
        <v>656</v>
      </c>
      <c r="AX5213" s="2" t="s">
        <v>3368</v>
      </c>
      <c r="AZ5213" s="3">
        <v>45657.897337962961</v>
      </c>
      <c r="BB5213" s="2" t="s">
        <v>408</v>
      </c>
      <c r="BC5213" s="2" t="s">
        <v>409</v>
      </c>
      <c r="BD5213" s="2" t="s">
        <v>410</v>
      </c>
      <c r="BE5213" s="2" t="s">
        <v>4359</v>
      </c>
      <c r="BF5213" s="2" t="s">
        <v>1901</v>
      </c>
    </row>
    <row r="5214" spans="1:58" x14ac:dyDescent="0.35">
      <c r="A5214" s="2">
        <v>2950913</v>
      </c>
      <c r="B5214" s="2" t="s">
        <v>720</v>
      </c>
      <c r="C5214" s="2">
        <v>233181</v>
      </c>
      <c r="D5214" s="2">
        <v>338218623</v>
      </c>
      <c r="E5214" s="2" t="s">
        <v>59</v>
      </c>
      <c r="F5214" s="2" t="s">
        <v>60</v>
      </c>
      <c r="G5214" s="2" t="s">
        <v>11622</v>
      </c>
      <c r="H5214" s="2" t="s">
        <v>11623</v>
      </c>
      <c r="I5214" s="2">
        <v>770696754</v>
      </c>
      <c r="J5214" s="2" t="s">
        <v>23260</v>
      </c>
      <c r="K5214" s="2">
        <v>20</v>
      </c>
      <c r="L5214" s="2" t="s">
        <v>447</v>
      </c>
      <c r="M5214" s="2" t="s">
        <v>448</v>
      </c>
      <c r="N5214" s="3">
        <v>42063.708344907405</v>
      </c>
      <c r="O5214" s="2" t="s">
        <v>11624</v>
      </c>
      <c r="Q5214" s="2" t="s">
        <v>66</v>
      </c>
      <c r="R5214" s="3">
        <v>45657.373229166667</v>
      </c>
      <c r="S5214" s="2" t="s">
        <v>450</v>
      </c>
      <c r="T5214" s="2" t="s">
        <v>334</v>
      </c>
      <c r="U5214" s="2" t="s">
        <v>23261</v>
      </c>
      <c r="V5214" s="2" t="s">
        <v>451</v>
      </c>
      <c r="W5214" s="2" t="s">
        <v>288</v>
      </c>
      <c r="X5214" s="2" t="s">
        <v>289</v>
      </c>
      <c r="Y5214" s="2" t="s">
        <v>11626</v>
      </c>
      <c r="Z5214" s="2" t="s">
        <v>1617</v>
      </c>
      <c r="AA5214" s="2" t="s">
        <v>1617</v>
      </c>
      <c r="AB5214" s="2" t="s">
        <v>11627</v>
      </c>
      <c r="AC5214" s="2" t="s">
        <v>11628</v>
      </c>
      <c r="AE5214" s="3">
        <v>45657.44798611111</v>
      </c>
      <c r="AF5214" s="2" t="s">
        <v>543</v>
      </c>
      <c r="AG5214" s="2">
        <v>48</v>
      </c>
      <c r="AH5214" s="2" t="s">
        <v>78</v>
      </c>
      <c r="AI5214" s="2" t="s">
        <v>363</v>
      </c>
      <c r="AJ5214" s="2" t="s">
        <v>6303</v>
      </c>
      <c r="AK5214" s="2" t="s">
        <v>23262</v>
      </c>
      <c r="AL5214" s="2" t="s">
        <v>16553</v>
      </c>
      <c r="AM5214" s="3">
        <v>45657.448078703703</v>
      </c>
      <c r="AN5214" s="2" t="s">
        <v>23262</v>
      </c>
      <c r="AO5214" s="2" t="s">
        <v>16553</v>
      </c>
      <c r="AP5214" s="2">
        <v>5547025</v>
      </c>
      <c r="AQ5214" s="2" t="s">
        <v>81</v>
      </c>
      <c r="AR5214" s="3">
        <v>45657.694895833331</v>
      </c>
      <c r="AS5214" s="2" t="s">
        <v>82</v>
      </c>
      <c r="AT5214" s="3">
        <v>45657.333333333336</v>
      </c>
      <c r="AU5214" s="2" t="s">
        <v>83</v>
      </c>
      <c r="AV5214" s="2" t="s">
        <v>682</v>
      </c>
      <c r="AW5214" s="2" t="s">
        <v>683</v>
      </c>
      <c r="AX5214" s="2" t="s">
        <v>684</v>
      </c>
      <c r="AY5214" s="3">
        <v>45659.44798611111</v>
      </c>
      <c r="AZ5214" s="3">
        <v>45657.694895833331</v>
      </c>
      <c r="BA5214" s="2" t="s">
        <v>460</v>
      </c>
      <c r="BB5214" s="2" t="s">
        <v>1125</v>
      </c>
      <c r="BC5214" s="2" t="s">
        <v>1126</v>
      </c>
      <c r="BD5214" s="2" t="s">
        <v>150</v>
      </c>
      <c r="BE5214" s="2" t="s">
        <v>23263</v>
      </c>
      <c r="BF5214" s="2" t="s">
        <v>301</v>
      </c>
    </row>
    <row r="5215" spans="1:58" x14ac:dyDescent="0.35">
      <c r="A5215" s="2">
        <v>2950914</v>
      </c>
      <c r="B5215" s="2" t="s">
        <v>58</v>
      </c>
      <c r="C5215" s="2">
        <v>36896051</v>
      </c>
      <c r="D5215" s="2">
        <v>338780272</v>
      </c>
      <c r="E5215" s="2" t="s">
        <v>59</v>
      </c>
      <c r="F5215" s="2" t="s">
        <v>60</v>
      </c>
      <c r="G5215" s="2" t="s">
        <v>590</v>
      </c>
      <c r="H5215" s="2" t="s">
        <v>23264</v>
      </c>
      <c r="I5215" s="2">
        <v>7.8276548500774404E+19</v>
      </c>
      <c r="J5215" s="2" t="s">
        <v>11898</v>
      </c>
      <c r="K5215" s="2">
        <v>12</v>
      </c>
      <c r="L5215" s="2" t="s">
        <v>63</v>
      </c>
      <c r="M5215" s="2" t="s">
        <v>64</v>
      </c>
      <c r="N5215" s="3">
        <v>44805</v>
      </c>
      <c r="O5215" s="2" t="s">
        <v>187</v>
      </c>
      <c r="Q5215" s="2" t="s">
        <v>66</v>
      </c>
      <c r="R5215" s="3">
        <v>45657.374594907407</v>
      </c>
      <c r="S5215" s="2" t="s">
        <v>988</v>
      </c>
      <c r="T5215" s="2" t="s">
        <v>703</v>
      </c>
      <c r="U5215" s="2" t="s">
        <v>215</v>
      </c>
      <c r="V5215" s="2" t="s">
        <v>23265</v>
      </c>
      <c r="W5215" s="2" t="s">
        <v>118</v>
      </c>
      <c r="X5215" s="2" t="s">
        <v>119</v>
      </c>
      <c r="Y5215" s="2" t="s">
        <v>1514</v>
      </c>
      <c r="Z5215" s="2" t="s">
        <v>121</v>
      </c>
      <c r="AA5215" s="2" t="s">
        <v>121</v>
      </c>
      <c r="AB5215" s="2" t="s">
        <v>121</v>
      </c>
      <c r="AE5215" s="3">
        <v>45657.374606481484</v>
      </c>
      <c r="AF5215" s="2" t="s">
        <v>77</v>
      </c>
      <c r="AH5215" s="2" t="s">
        <v>78</v>
      </c>
      <c r="AI5215" s="2" t="s">
        <v>79</v>
      </c>
      <c r="AJ5215" s="2" t="s">
        <v>4466</v>
      </c>
      <c r="AK5215" s="2" t="s">
        <v>641</v>
      </c>
      <c r="AL5215" s="2" t="s">
        <v>988</v>
      </c>
      <c r="AM5215" s="3">
        <v>45657.37462962963</v>
      </c>
      <c r="AN5215" s="2" t="s">
        <v>641</v>
      </c>
      <c r="AP5215" s="2">
        <v>5546609</v>
      </c>
      <c r="AQ5215" s="2" t="s">
        <v>81</v>
      </c>
      <c r="AR5215" s="3">
        <v>45657.538715277777</v>
      </c>
      <c r="AS5215" s="2" t="s">
        <v>82</v>
      </c>
      <c r="AT5215" s="3">
        <v>45657.333333333336</v>
      </c>
      <c r="AU5215" s="2" t="s">
        <v>104</v>
      </c>
      <c r="AV5215" s="2" t="s">
        <v>125</v>
      </c>
      <c r="AW5215" s="2" t="s">
        <v>126</v>
      </c>
      <c r="AX5215" s="2" t="s">
        <v>1598</v>
      </c>
      <c r="AZ5215" s="3">
        <v>45657.538715277777</v>
      </c>
      <c r="BB5215" s="2" t="s">
        <v>695</v>
      </c>
      <c r="BC5215" s="2" t="s">
        <v>696</v>
      </c>
      <c r="BD5215" s="2" t="s">
        <v>89</v>
      </c>
      <c r="BE5215" s="2" t="s">
        <v>23266</v>
      </c>
      <c r="BF5215" s="2" t="s">
        <v>698</v>
      </c>
    </row>
    <row r="5216" spans="1:58" x14ac:dyDescent="0.35">
      <c r="A5216" s="2">
        <v>2950915</v>
      </c>
      <c r="B5216" s="2" t="s">
        <v>58</v>
      </c>
      <c r="C5216" s="2">
        <v>39533901</v>
      </c>
      <c r="D5216" s="2">
        <v>338247119</v>
      </c>
      <c r="E5216" s="2" t="s">
        <v>59</v>
      </c>
      <c r="F5216" s="2" t="s">
        <v>60</v>
      </c>
      <c r="G5216" s="2" t="s">
        <v>466</v>
      </c>
      <c r="H5216" s="2" t="s">
        <v>1688</v>
      </c>
      <c r="I5216" s="2">
        <v>776434366</v>
      </c>
      <c r="J5216" s="2" t="s">
        <v>23267</v>
      </c>
      <c r="K5216" s="2">
        <v>12</v>
      </c>
      <c r="L5216" s="2" t="s">
        <v>63</v>
      </c>
      <c r="M5216" s="2" t="s">
        <v>64</v>
      </c>
      <c r="N5216" s="3">
        <v>45217</v>
      </c>
      <c r="O5216" s="2" t="s">
        <v>187</v>
      </c>
      <c r="Q5216" s="2" t="s">
        <v>66</v>
      </c>
      <c r="R5216" s="3">
        <v>45657.375324074077</v>
      </c>
      <c r="S5216" s="2" t="s">
        <v>1580</v>
      </c>
      <c r="T5216" s="2" t="s">
        <v>156</v>
      </c>
      <c r="U5216" s="2" t="s">
        <v>69</v>
      </c>
      <c r="V5216" s="2" t="s">
        <v>23268</v>
      </c>
      <c r="W5216" s="2" t="s">
        <v>71</v>
      </c>
      <c r="X5216" s="2" t="s">
        <v>431</v>
      </c>
      <c r="Y5216" s="2" t="s">
        <v>8433</v>
      </c>
      <c r="Z5216" s="2" t="s">
        <v>1067</v>
      </c>
      <c r="AA5216" s="2" t="s">
        <v>8434</v>
      </c>
      <c r="AB5216" s="2" t="s">
        <v>8434</v>
      </c>
      <c r="AE5216" s="3">
        <v>45657.375335648147</v>
      </c>
      <c r="AF5216" s="2" t="s">
        <v>77</v>
      </c>
      <c r="AH5216" s="2" t="s">
        <v>78</v>
      </c>
      <c r="AI5216" s="2" t="s">
        <v>79</v>
      </c>
      <c r="AJ5216" s="2" t="s">
        <v>123</v>
      </c>
      <c r="AK5216" s="2" t="s">
        <v>4330</v>
      </c>
      <c r="AL5216" s="2" t="s">
        <v>1580</v>
      </c>
      <c r="AM5216" s="3">
        <v>45657.37537037037</v>
      </c>
      <c r="AN5216" s="2" t="s">
        <v>4330</v>
      </c>
      <c r="AP5216" s="2">
        <v>5546616</v>
      </c>
      <c r="AQ5216" s="2" t="s">
        <v>81</v>
      </c>
      <c r="AR5216" s="3">
        <v>45657.609282407408</v>
      </c>
      <c r="AS5216" s="2" t="s">
        <v>82</v>
      </c>
      <c r="AT5216" s="3">
        <v>45657.333333333336</v>
      </c>
      <c r="AU5216" s="2" t="s">
        <v>104</v>
      </c>
      <c r="AV5216" s="2" t="s">
        <v>436</v>
      </c>
      <c r="AW5216" s="2" t="s">
        <v>437</v>
      </c>
      <c r="AX5216" s="2" t="s">
        <v>438</v>
      </c>
      <c r="AZ5216" s="3">
        <v>45657.609282407408</v>
      </c>
      <c r="BB5216" s="2" t="s">
        <v>128</v>
      </c>
      <c r="BC5216" s="2" t="s">
        <v>129</v>
      </c>
      <c r="BD5216" s="2" t="s">
        <v>130</v>
      </c>
      <c r="BE5216" s="2" t="s">
        <v>23269</v>
      </c>
      <c r="BF5216" s="2" t="s">
        <v>1061</v>
      </c>
    </row>
    <row r="5217" spans="1:58" x14ac:dyDescent="0.35">
      <c r="A5217" s="2">
        <v>2950916</v>
      </c>
      <c r="B5217" s="2" t="s">
        <v>244</v>
      </c>
      <c r="C5217" s="2">
        <v>35585511</v>
      </c>
      <c r="D5217" s="2">
        <v>339754634</v>
      </c>
      <c r="E5217" s="2" t="s">
        <v>59</v>
      </c>
      <c r="F5217" s="2" t="s">
        <v>60</v>
      </c>
      <c r="G5217" s="2" t="s">
        <v>699</v>
      </c>
      <c r="H5217" s="2" t="s">
        <v>23270</v>
      </c>
      <c r="I5217" s="2">
        <v>781255450</v>
      </c>
      <c r="J5217" s="2" t="s">
        <v>134</v>
      </c>
      <c r="K5217" s="2">
        <v>14</v>
      </c>
      <c r="L5217" s="2" t="s">
        <v>63</v>
      </c>
      <c r="M5217" s="2" t="s">
        <v>64</v>
      </c>
      <c r="N5217" s="3">
        <v>45407.000011574077</v>
      </c>
      <c r="O5217" s="2" t="s">
        <v>509</v>
      </c>
      <c r="Q5217" s="2" t="s">
        <v>66</v>
      </c>
      <c r="R5217" s="3">
        <v>45657.378368055557</v>
      </c>
      <c r="S5217" s="2" t="s">
        <v>7284</v>
      </c>
      <c r="T5217" s="2" t="s">
        <v>156</v>
      </c>
      <c r="U5217" s="2" t="s">
        <v>69</v>
      </c>
      <c r="V5217" s="2" t="s">
        <v>23271</v>
      </c>
      <c r="Y5217" s="2" t="s">
        <v>3058</v>
      </c>
      <c r="Z5217" s="2" t="s">
        <v>485</v>
      </c>
      <c r="AA5217" s="2" t="s">
        <v>485</v>
      </c>
      <c r="AB5217" s="2" t="s">
        <v>1402</v>
      </c>
      <c r="AC5217" s="2">
        <v>775168010</v>
      </c>
      <c r="AE5217" s="3">
        <v>45657.378379629627</v>
      </c>
      <c r="AF5217" s="2" t="s">
        <v>77</v>
      </c>
      <c r="AH5217" s="2" t="s">
        <v>78</v>
      </c>
      <c r="AI5217" s="2" t="s">
        <v>255</v>
      </c>
      <c r="AJ5217" s="2" t="s">
        <v>276</v>
      </c>
      <c r="AK5217" s="2" t="s">
        <v>23272</v>
      </c>
      <c r="AL5217" s="2" t="s">
        <v>7284</v>
      </c>
      <c r="AM5217" s="3">
        <v>45657.37841435185</v>
      </c>
      <c r="AN5217" s="2" t="s">
        <v>23272</v>
      </c>
      <c r="AP5217" s="2">
        <v>5546622</v>
      </c>
      <c r="AQ5217" s="2" t="s">
        <v>81</v>
      </c>
      <c r="AR5217" s="3">
        <v>45658.57545138889</v>
      </c>
      <c r="AS5217" s="2" t="s">
        <v>82</v>
      </c>
      <c r="AT5217" s="3">
        <v>45657.333333333336</v>
      </c>
      <c r="AU5217" s="2" t="s">
        <v>104</v>
      </c>
      <c r="AV5217" s="2" t="s">
        <v>258</v>
      </c>
      <c r="AW5217" s="2" t="s">
        <v>259</v>
      </c>
      <c r="AX5217" s="2" t="s">
        <v>260</v>
      </c>
      <c r="AZ5217" s="3">
        <v>45658.57545138889</v>
      </c>
      <c r="BB5217" s="2" t="s">
        <v>1137</v>
      </c>
      <c r="BC5217" s="2" t="s">
        <v>1138</v>
      </c>
      <c r="BD5217" s="2" t="s">
        <v>1139</v>
      </c>
      <c r="BE5217" s="2" t="s">
        <v>23273</v>
      </c>
      <c r="BF5217" s="2" t="s">
        <v>265</v>
      </c>
    </row>
    <row r="5218" spans="1:58" x14ac:dyDescent="0.35">
      <c r="A5218" s="2">
        <v>2950917</v>
      </c>
      <c r="B5218" s="2" t="s">
        <v>808</v>
      </c>
      <c r="C5218" s="2">
        <v>33041931</v>
      </c>
      <c r="D5218" s="2">
        <v>339785871</v>
      </c>
      <c r="E5218" s="2" t="s">
        <v>59</v>
      </c>
      <c r="F5218" s="2" t="s">
        <v>60</v>
      </c>
      <c r="G5218" s="2" t="s">
        <v>506</v>
      </c>
      <c r="H5218" s="2" t="s">
        <v>4583</v>
      </c>
      <c r="I5218" s="2">
        <v>775246303</v>
      </c>
      <c r="J5218" s="2" t="s">
        <v>23274</v>
      </c>
      <c r="K5218" s="2">
        <v>20</v>
      </c>
      <c r="L5218" s="2" t="s">
        <v>357</v>
      </c>
      <c r="M5218" s="2" t="s">
        <v>358</v>
      </c>
      <c r="N5218" s="3">
        <v>44119.583344907405</v>
      </c>
      <c r="O5218" s="2" t="s">
        <v>248</v>
      </c>
      <c r="Q5218" s="2" t="s">
        <v>66</v>
      </c>
      <c r="R5218" s="3">
        <v>45657.378668981481</v>
      </c>
      <c r="S5218" s="2" t="s">
        <v>628</v>
      </c>
      <c r="T5218" s="2" t="s">
        <v>629</v>
      </c>
      <c r="U5218" s="2" t="s">
        <v>69</v>
      </c>
      <c r="V5218" s="2" t="s">
        <v>23275</v>
      </c>
      <c r="W5218" s="2" t="s">
        <v>250</v>
      </c>
      <c r="X5218" s="2" t="s">
        <v>251</v>
      </c>
      <c r="Y5218" s="2" t="s">
        <v>3384</v>
      </c>
      <c r="Z5218" s="2" t="s">
        <v>253</v>
      </c>
      <c r="AA5218" s="2" t="s">
        <v>253</v>
      </c>
      <c r="AB5218" s="2" t="s">
        <v>176</v>
      </c>
      <c r="AE5218" s="3">
        <v>45657.379293981481</v>
      </c>
      <c r="AF5218" s="2" t="s">
        <v>77</v>
      </c>
      <c r="AH5218" s="2" t="s">
        <v>78</v>
      </c>
      <c r="AI5218" s="2" t="s">
        <v>255</v>
      </c>
      <c r="AJ5218" s="2" t="s">
        <v>516</v>
      </c>
      <c r="AL5218" s="2" t="s">
        <v>628</v>
      </c>
      <c r="AM5218" s="3">
        <v>45657.379340277781</v>
      </c>
      <c r="AO5218" s="2" t="s">
        <v>628</v>
      </c>
      <c r="AP5218" s="2">
        <v>5546624</v>
      </c>
      <c r="AQ5218" s="2" t="s">
        <v>81</v>
      </c>
      <c r="AR5218" s="3">
        <v>45657.638877314814</v>
      </c>
      <c r="AS5218" s="2" t="s">
        <v>82</v>
      </c>
      <c r="AT5218" s="3">
        <v>45657.333333333336</v>
      </c>
      <c r="AU5218" s="2" t="s">
        <v>83</v>
      </c>
      <c r="AV5218" s="2" t="s">
        <v>258</v>
      </c>
      <c r="AW5218" s="2" t="s">
        <v>259</v>
      </c>
      <c r="AX5218" s="2" t="s">
        <v>487</v>
      </c>
      <c r="AZ5218" s="3">
        <v>45657.638877314814</v>
      </c>
      <c r="BB5218" s="2" t="s">
        <v>1276</v>
      </c>
      <c r="BC5218" s="2" t="s">
        <v>1277</v>
      </c>
      <c r="BD5218" s="2" t="s">
        <v>1278</v>
      </c>
      <c r="BE5218" s="2" t="s">
        <v>23276</v>
      </c>
      <c r="BF5218" s="2" t="s">
        <v>1503</v>
      </c>
    </row>
    <row r="5219" spans="1:58" x14ac:dyDescent="0.35">
      <c r="A5219" s="2">
        <v>2950918</v>
      </c>
      <c r="B5219" s="2" t="s">
        <v>244</v>
      </c>
      <c r="C5219" s="2">
        <v>35866311</v>
      </c>
      <c r="D5219" s="2">
        <v>338714350</v>
      </c>
      <c r="E5219" s="2" t="s">
        <v>59</v>
      </c>
      <c r="F5219" s="2" t="s">
        <v>60</v>
      </c>
      <c r="G5219" s="2" t="s">
        <v>266</v>
      </c>
      <c r="H5219" s="2" t="s">
        <v>6435</v>
      </c>
      <c r="I5219" s="2" t="s">
        <v>23277</v>
      </c>
      <c r="J5219" s="2" t="s">
        <v>1689</v>
      </c>
      <c r="K5219" s="2">
        <v>14</v>
      </c>
      <c r="L5219" s="2" t="s">
        <v>63</v>
      </c>
      <c r="M5219" s="2" t="s">
        <v>64</v>
      </c>
      <c r="N5219" s="3">
        <v>45113.427534722221</v>
      </c>
      <c r="O5219" s="2" t="s">
        <v>509</v>
      </c>
      <c r="Q5219" s="2" t="s">
        <v>66</v>
      </c>
      <c r="R5219" s="3">
        <v>45657.378900462965</v>
      </c>
      <c r="S5219" s="2" t="s">
        <v>673</v>
      </c>
      <c r="T5219" s="2" t="s">
        <v>68</v>
      </c>
      <c r="U5219" s="2" t="s">
        <v>69</v>
      </c>
      <c r="V5219" s="2" t="s">
        <v>23278</v>
      </c>
      <c r="W5219" s="2" t="s">
        <v>136</v>
      </c>
      <c r="X5219" s="2" t="s">
        <v>217</v>
      </c>
      <c r="Y5219" s="2" t="s">
        <v>9341</v>
      </c>
      <c r="Z5219" s="2" t="s">
        <v>1222</v>
      </c>
      <c r="AA5219" s="2" t="s">
        <v>1222</v>
      </c>
      <c r="AB5219" s="2" t="s">
        <v>176</v>
      </c>
      <c r="AC5219" s="2">
        <v>775584598</v>
      </c>
      <c r="AE5219" s="3">
        <v>45657.378912037035</v>
      </c>
      <c r="AF5219" s="2" t="s">
        <v>77</v>
      </c>
      <c r="AH5219" s="2" t="s">
        <v>78</v>
      </c>
      <c r="AI5219" s="2" t="s">
        <v>275</v>
      </c>
      <c r="AJ5219" s="2" t="s">
        <v>256</v>
      </c>
      <c r="AK5219" s="2" t="s">
        <v>23279</v>
      </c>
      <c r="AL5219" s="2" t="s">
        <v>673</v>
      </c>
      <c r="AM5219" s="3">
        <v>45657.378946759258</v>
      </c>
      <c r="AN5219" s="2" t="s">
        <v>23279</v>
      </c>
      <c r="AP5219" s="2">
        <v>5546623</v>
      </c>
      <c r="AQ5219" s="2" t="s">
        <v>81</v>
      </c>
      <c r="AR5219" s="3">
        <v>45657.705231481479</v>
      </c>
      <c r="AS5219" s="2" t="s">
        <v>82</v>
      </c>
      <c r="AT5219" s="3">
        <v>45657.333333333336</v>
      </c>
      <c r="AU5219" s="2" t="s">
        <v>104</v>
      </c>
      <c r="AV5219" s="2" t="s">
        <v>222</v>
      </c>
      <c r="AW5219" s="2" t="s">
        <v>223</v>
      </c>
      <c r="AX5219" s="2" t="s">
        <v>1732</v>
      </c>
      <c r="AZ5219" s="3">
        <v>45657.705231481479</v>
      </c>
      <c r="BB5219" s="2" t="s">
        <v>907</v>
      </c>
      <c r="BC5219" s="2" t="s">
        <v>367</v>
      </c>
      <c r="BD5219" s="2" t="s">
        <v>908</v>
      </c>
      <c r="BE5219" s="2" t="s">
        <v>23280</v>
      </c>
      <c r="BF5219" s="2" t="s">
        <v>601</v>
      </c>
    </row>
    <row r="5220" spans="1:58" x14ac:dyDescent="0.35">
      <c r="A5220" s="2">
        <v>2950919</v>
      </c>
      <c r="B5220" s="2" t="s">
        <v>244</v>
      </c>
      <c r="C5220" s="2">
        <v>34829831</v>
      </c>
      <c r="D5220" s="2">
        <v>339760476</v>
      </c>
      <c r="E5220" s="2" t="s">
        <v>59</v>
      </c>
      <c r="F5220" s="2" t="s">
        <v>60</v>
      </c>
      <c r="G5220" s="2" t="s">
        <v>1460</v>
      </c>
      <c r="H5220" s="2" t="s">
        <v>2965</v>
      </c>
      <c r="I5220" s="2">
        <v>781446244</v>
      </c>
      <c r="J5220" s="2" t="s">
        <v>5057</v>
      </c>
      <c r="K5220" s="2">
        <v>14</v>
      </c>
      <c r="L5220" s="2" t="s">
        <v>63</v>
      </c>
      <c r="M5220" s="2" t="s">
        <v>64</v>
      </c>
      <c r="N5220" s="3">
        <v>44063</v>
      </c>
      <c r="O5220" s="2" t="s">
        <v>248</v>
      </c>
      <c r="Q5220" s="2" t="s">
        <v>66</v>
      </c>
      <c r="R5220" s="3">
        <v>45657.380636574075</v>
      </c>
      <c r="S5220" s="2" t="s">
        <v>551</v>
      </c>
      <c r="T5220" s="2" t="s">
        <v>68</v>
      </c>
      <c r="U5220" s="2" t="s">
        <v>215</v>
      </c>
      <c r="V5220" s="2" t="s">
        <v>23281</v>
      </c>
      <c r="W5220" s="2" t="s">
        <v>250</v>
      </c>
      <c r="X5220" s="2" t="s">
        <v>743</v>
      </c>
      <c r="Y5220" s="2" t="s">
        <v>8000</v>
      </c>
      <c r="Z5220" s="2" t="s">
        <v>253</v>
      </c>
      <c r="AA5220" s="2" t="s">
        <v>3816</v>
      </c>
      <c r="AB5220" s="2" t="s">
        <v>176</v>
      </c>
      <c r="AE5220" s="3">
        <v>45657.380648148152</v>
      </c>
      <c r="AF5220" s="2" t="s">
        <v>77</v>
      </c>
      <c r="AH5220" s="2" t="s">
        <v>142</v>
      </c>
      <c r="AI5220" s="2" t="s">
        <v>255</v>
      </c>
      <c r="AJ5220" s="2" t="s">
        <v>256</v>
      </c>
      <c r="AK5220" s="2" t="s">
        <v>18367</v>
      </c>
      <c r="AL5220" s="2" t="s">
        <v>551</v>
      </c>
      <c r="AM5220" s="3">
        <v>45657.380682870367</v>
      </c>
      <c r="AN5220" s="2" t="s">
        <v>18367</v>
      </c>
      <c r="AP5220" s="2">
        <v>5546634</v>
      </c>
      <c r="AQ5220" s="2" t="s">
        <v>81</v>
      </c>
      <c r="AR5220" s="3">
        <v>45657.518680555557</v>
      </c>
      <c r="AS5220" s="2" t="s">
        <v>82</v>
      </c>
      <c r="AT5220" s="3">
        <v>45657.333333333336</v>
      </c>
      <c r="AU5220" s="2" t="s">
        <v>104</v>
      </c>
      <c r="AV5220" s="2" t="s">
        <v>258</v>
      </c>
      <c r="AW5220" s="2" t="s">
        <v>259</v>
      </c>
      <c r="AX5220" s="2" t="s">
        <v>748</v>
      </c>
      <c r="AZ5220" s="3">
        <v>45657.518680555557</v>
      </c>
      <c r="BB5220" s="2" t="s">
        <v>4962</v>
      </c>
      <c r="BC5220" s="2" t="s">
        <v>1310</v>
      </c>
      <c r="BD5220" s="2" t="s">
        <v>4963</v>
      </c>
      <c r="BE5220" s="2" t="s">
        <v>23282</v>
      </c>
      <c r="BF5220" s="2" t="s">
        <v>265</v>
      </c>
    </row>
    <row r="5221" spans="1:58" x14ac:dyDescent="0.35">
      <c r="A5221" s="2">
        <v>2950920</v>
      </c>
      <c r="B5221" s="2" t="s">
        <v>58</v>
      </c>
      <c r="C5221" s="2">
        <v>35425741</v>
      </c>
      <c r="D5221" s="2">
        <v>338273986</v>
      </c>
      <c r="E5221" s="2" t="s">
        <v>59</v>
      </c>
      <c r="F5221" s="2" t="s">
        <v>60</v>
      </c>
      <c r="G5221" s="2" t="s">
        <v>3235</v>
      </c>
      <c r="H5221" s="2" t="s">
        <v>20383</v>
      </c>
      <c r="I5221" s="2">
        <v>777056060</v>
      </c>
      <c r="J5221" s="2" t="s">
        <v>635</v>
      </c>
      <c r="K5221" s="2">
        <v>12</v>
      </c>
      <c r="L5221" s="2" t="s">
        <v>63</v>
      </c>
      <c r="M5221" s="2" t="s">
        <v>64</v>
      </c>
      <c r="N5221" s="3">
        <v>45036</v>
      </c>
      <c r="O5221" s="2" t="s">
        <v>187</v>
      </c>
      <c r="Q5221" s="2" t="s">
        <v>66</v>
      </c>
      <c r="R5221" s="3">
        <v>45657.38082175926</v>
      </c>
      <c r="S5221" s="2" t="s">
        <v>23283</v>
      </c>
      <c r="T5221" s="2" t="s">
        <v>4288</v>
      </c>
      <c r="U5221" s="2" t="s">
        <v>69</v>
      </c>
      <c r="V5221" s="2" t="s">
        <v>23284</v>
      </c>
      <c r="W5221" s="2" t="s">
        <v>71</v>
      </c>
      <c r="X5221" s="2" t="s">
        <v>198</v>
      </c>
      <c r="Y5221" s="2" t="s">
        <v>9468</v>
      </c>
      <c r="Z5221" s="2" t="s">
        <v>200</v>
      </c>
      <c r="AA5221" s="2" t="s">
        <v>3777</v>
      </c>
      <c r="AB5221" s="2" t="s">
        <v>23285</v>
      </c>
      <c r="AE5221" s="3">
        <v>45657.380972222221</v>
      </c>
      <c r="AF5221" s="2" t="s">
        <v>77</v>
      </c>
      <c r="AH5221" s="2" t="s">
        <v>6897</v>
      </c>
      <c r="AI5221" s="2" t="s">
        <v>79</v>
      </c>
      <c r="AJ5221" s="2" t="s">
        <v>123</v>
      </c>
      <c r="AL5221" s="2" t="s">
        <v>23283</v>
      </c>
      <c r="AM5221" s="3">
        <v>45657.381030092591</v>
      </c>
      <c r="AO5221" s="2" t="s">
        <v>23283</v>
      </c>
      <c r="AP5221" s="2">
        <v>5546637</v>
      </c>
      <c r="AQ5221" s="2" t="s">
        <v>81</v>
      </c>
      <c r="AR5221" s="3">
        <v>45657.557557870372</v>
      </c>
      <c r="AS5221" s="2" t="s">
        <v>82</v>
      </c>
      <c r="AT5221" s="3">
        <v>45657.333333333336</v>
      </c>
      <c r="AU5221" s="2" t="s">
        <v>104</v>
      </c>
      <c r="AV5221" s="2" t="s">
        <v>204</v>
      </c>
      <c r="AW5221" s="2" t="s">
        <v>205</v>
      </c>
      <c r="AX5221" s="2" t="s">
        <v>4527</v>
      </c>
      <c r="AZ5221" s="3">
        <v>45657.557557870372</v>
      </c>
      <c r="BB5221" s="2" t="s">
        <v>643</v>
      </c>
      <c r="BC5221" s="2" t="s">
        <v>644</v>
      </c>
      <c r="BD5221" s="2" t="s">
        <v>299</v>
      </c>
      <c r="BE5221" s="2" t="s">
        <v>23286</v>
      </c>
      <c r="BF5221" s="2" t="s">
        <v>1061</v>
      </c>
    </row>
    <row r="5222" spans="1:58" x14ac:dyDescent="0.35">
      <c r="A5222" s="2">
        <v>2950921</v>
      </c>
      <c r="B5222" s="2" t="s">
        <v>58</v>
      </c>
      <c r="C5222" s="2">
        <v>40486911</v>
      </c>
      <c r="D5222" s="2">
        <v>338708834</v>
      </c>
      <c r="E5222" s="2" t="s">
        <v>59</v>
      </c>
      <c r="F5222" s="2" t="s">
        <v>60</v>
      </c>
      <c r="G5222" s="2" t="s">
        <v>900</v>
      </c>
      <c r="H5222" s="2" t="s">
        <v>23287</v>
      </c>
      <c r="I5222" s="2">
        <v>777191608</v>
      </c>
      <c r="J5222" s="2" t="s">
        <v>1870</v>
      </c>
      <c r="K5222" s="2">
        <v>13</v>
      </c>
      <c r="L5222" s="2" t="s">
        <v>63</v>
      </c>
      <c r="M5222" s="2" t="s">
        <v>64</v>
      </c>
      <c r="N5222" s="3">
        <v>44979.89166666667</v>
      </c>
      <c r="O5222" s="2" t="s">
        <v>65</v>
      </c>
      <c r="Q5222" s="2" t="s">
        <v>66</v>
      </c>
      <c r="R5222" s="3">
        <v>45657.381365740737</v>
      </c>
      <c r="S5222" s="2" t="s">
        <v>8974</v>
      </c>
      <c r="T5222" s="2" t="s">
        <v>156</v>
      </c>
      <c r="U5222" s="2" t="s">
        <v>69</v>
      </c>
      <c r="V5222" s="2" t="s">
        <v>23288</v>
      </c>
      <c r="W5222" s="2" t="s">
        <v>136</v>
      </c>
      <c r="X5222" s="2" t="s">
        <v>137</v>
      </c>
      <c r="Y5222" s="2" t="s">
        <v>2096</v>
      </c>
      <c r="Z5222" s="2" t="s">
        <v>3794</v>
      </c>
      <c r="AA5222" s="2" t="s">
        <v>17099</v>
      </c>
      <c r="AB5222" s="2" t="s">
        <v>176</v>
      </c>
      <c r="AE5222" s="3">
        <v>45657.381377314814</v>
      </c>
      <c r="AF5222" s="2" t="s">
        <v>77</v>
      </c>
      <c r="AH5222" s="2" t="s">
        <v>142</v>
      </c>
      <c r="AI5222" s="2" t="s">
        <v>79</v>
      </c>
      <c r="AJ5222" s="2" t="s">
        <v>123</v>
      </c>
      <c r="AK5222" s="2" t="s">
        <v>23289</v>
      </c>
      <c r="AL5222" s="2" t="s">
        <v>8974</v>
      </c>
      <c r="AM5222" s="3">
        <v>45657.38140046296</v>
      </c>
      <c r="AN5222" s="2" t="s">
        <v>23289</v>
      </c>
      <c r="AP5222" s="2">
        <v>5546641</v>
      </c>
      <c r="AQ5222" s="2" t="s">
        <v>81</v>
      </c>
      <c r="AR5222" s="3">
        <v>45657.713993055557</v>
      </c>
      <c r="AS5222" s="2" t="s">
        <v>82</v>
      </c>
      <c r="AT5222" s="3">
        <v>45657.333333333336</v>
      </c>
      <c r="AU5222" s="2" t="s">
        <v>104</v>
      </c>
      <c r="AV5222" s="2" t="s">
        <v>163</v>
      </c>
      <c r="AW5222" s="2" t="s">
        <v>164</v>
      </c>
      <c r="AX5222" s="2" t="s">
        <v>165</v>
      </c>
      <c r="AZ5222" s="3">
        <v>45657.713993055557</v>
      </c>
      <c r="BB5222" s="2" t="s">
        <v>1374</v>
      </c>
      <c r="BC5222" s="2" t="s">
        <v>888</v>
      </c>
      <c r="BD5222" s="2" t="s">
        <v>1375</v>
      </c>
      <c r="BE5222" s="2" t="s">
        <v>1376</v>
      </c>
      <c r="BF5222" s="2" t="s">
        <v>147</v>
      </c>
    </row>
    <row r="5223" spans="1:58" x14ac:dyDescent="0.35">
      <c r="A5223" s="2">
        <v>2950922</v>
      </c>
      <c r="B5223" s="2" t="s">
        <v>58</v>
      </c>
      <c r="C5223" s="2">
        <v>33927181</v>
      </c>
      <c r="D5223" s="2">
        <v>338608132</v>
      </c>
      <c r="E5223" s="2" t="s">
        <v>59</v>
      </c>
      <c r="F5223" s="2" t="s">
        <v>60</v>
      </c>
      <c r="G5223" s="2" t="s">
        <v>23290</v>
      </c>
      <c r="I5223" s="2">
        <v>776507271</v>
      </c>
      <c r="J5223" s="2" t="s">
        <v>186</v>
      </c>
      <c r="K5223" s="2">
        <v>20</v>
      </c>
      <c r="L5223" s="2" t="s">
        <v>357</v>
      </c>
      <c r="M5223" s="2" t="s">
        <v>358</v>
      </c>
      <c r="N5223" s="3">
        <v>44364.700891203705</v>
      </c>
      <c r="O5223" s="2" t="s">
        <v>1153</v>
      </c>
      <c r="Q5223" s="2" t="s">
        <v>66</v>
      </c>
      <c r="R5223" s="3">
        <v>45657.381539351853</v>
      </c>
      <c r="S5223" s="2" t="s">
        <v>4340</v>
      </c>
      <c r="T5223" s="2" t="s">
        <v>334</v>
      </c>
      <c r="U5223" s="2" t="s">
        <v>69</v>
      </c>
      <c r="V5223" s="2" t="s">
        <v>23291</v>
      </c>
      <c r="W5223" s="2" t="s">
        <v>71</v>
      </c>
      <c r="X5223" s="2" t="s">
        <v>317</v>
      </c>
      <c r="Y5223" s="2" t="s">
        <v>13509</v>
      </c>
      <c r="Z5223" s="2" t="s">
        <v>74</v>
      </c>
      <c r="AA5223" s="2" t="s">
        <v>7751</v>
      </c>
      <c r="AB5223" s="2" t="s">
        <v>7751</v>
      </c>
      <c r="AC5223" s="2" t="s">
        <v>23292</v>
      </c>
      <c r="AE5223" s="3">
        <v>45657.508680555555</v>
      </c>
      <c r="AF5223" s="2" t="s">
        <v>543</v>
      </c>
      <c r="AG5223" s="2">
        <v>48</v>
      </c>
      <c r="AH5223" s="2" t="s">
        <v>78</v>
      </c>
      <c r="AI5223" s="2" t="s">
        <v>58</v>
      </c>
      <c r="AJ5223" s="2" t="s">
        <v>101</v>
      </c>
      <c r="AK5223" s="2" t="s">
        <v>23293</v>
      </c>
      <c r="AL5223" s="2" t="s">
        <v>1853</v>
      </c>
      <c r="AM5223" s="3">
        <v>45657.508819444447</v>
      </c>
      <c r="AN5223" s="2" t="s">
        <v>23293</v>
      </c>
      <c r="AO5223" s="2" t="s">
        <v>1853</v>
      </c>
      <c r="AP5223" s="2">
        <v>5547488</v>
      </c>
      <c r="AQ5223" s="2" t="s">
        <v>81</v>
      </c>
      <c r="AR5223" s="3">
        <v>45659.702326388891</v>
      </c>
      <c r="AS5223" s="2" t="s">
        <v>82</v>
      </c>
      <c r="AT5223" s="3">
        <v>45657.333333333336</v>
      </c>
      <c r="AU5223" s="2" t="s">
        <v>104</v>
      </c>
      <c r="AV5223" s="2" t="s">
        <v>105</v>
      </c>
      <c r="AW5223" s="2" t="s">
        <v>106</v>
      </c>
      <c r="AX5223" s="2" t="s">
        <v>107</v>
      </c>
      <c r="AY5223" s="3">
        <v>45659.508680555555</v>
      </c>
      <c r="AZ5223" s="3">
        <v>45659.702326388891</v>
      </c>
      <c r="BA5223" s="2" t="s">
        <v>685</v>
      </c>
      <c r="BB5223" s="2" t="s">
        <v>108</v>
      </c>
      <c r="BC5223" s="2" t="s">
        <v>109</v>
      </c>
      <c r="BD5223" s="2" t="s">
        <v>110</v>
      </c>
      <c r="BE5223" s="2" t="s">
        <v>6365</v>
      </c>
      <c r="BF5223" s="2" t="s">
        <v>112</v>
      </c>
    </row>
    <row r="5224" spans="1:58" x14ac:dyDescent="0.35">
      <c r="A5224" s="2">
        <v>2950923</v>
      </c>
      <c r="B5224" s="2" t="s">
        <v>58</v>
      </c>
      <c r="C5224" s="2">
        <v>40188641</v>
      </c>
      <c r="D5224" s="2">
        <v>338572913</v>
      </c>
      <c r="E5224" s="2" t="s">
        <v>59</v>
      </c>
      <c r="F5224" s="2" t="s">
        <v>60</v>
      </c>
      <c r="G5224" s="2" t="s">
        <v>2906</v>
      </c>
      <c r="H5224" s="2" t="s">
        <v>523</v>
      </c>
      <c r="I5224" s="2">
        <v>781944434</v>
      </c>
      <c r="J5224" s="2" t="s">
        <v>6662</v>
      </c>
      <c r="K5224" s="2">
        <v>13</v>
      </c>
      <c r="L5224" s="2" t="s">
        <v>63</v>
      </c>
      <c r="M5224" s="2" t="s">
        <v>64</v>
      </c>
      <c r="N5224" s="3">
        <v>45654.441504629627</v>
      </c>
      <c r="O5224" s="2" t="s">
        <v>65</v>
      </c>
      <c r="Q5224" s="2" t="s">
        <v>66</v>
      </c>
      <c r="R5224" s="3">
        <v>45657.3830787037</v>
      </c>
      <c r="S5224" s="2" t="s">
        <v>6075</v>
      </c>
      <c r="T5224" s="2" t="s">
        <v>156</v>
      </c>
      <c r="U5224" s="2" t="s">
        <v>914</v>
      </c>
      <c r="V5224" s="2" t="s">
        <v>23294</v>
      </c>
      <c r="W5224" s="2" t="s">
        <v>118</v>
      </c>
      <c r="X5224" s="2" t="s">
        <v>119</v>
      </c>
      <c r="Y5224" s="2" t="s">
        <v>12036</v>
      </c>
      <c r="Z5224" s="2" t="s">
        <v>1163</v>
      </c>
      <c r="AA5224" s="2" t="s">
        <v>23295</v>
      </c>
      <c r="AB5224" s="2" t="s">
        <v>176</v>
      </c>
      <c r="AE5224" s="3">
        <v>45657.383090277777</v>
      </c>
      <c r="AF5224" s="2" t="s">
        <v>77</v>
      </c>
      <c r="AH5224" s="2" t="s">
        <v>78</v>
      </c>
      <c r="AI5224" s="2" t="s">
        <v>275</v>
      </c>
      <c r="AJ5224" s="2" t="s">
        <v>191</v>
      </c>
      <c r="AK5224" s="2" t="s">
        <v>23294</v>
      </c>
      <c r="AL5224" s="2" t="s">
        <v>6075</v>
      </c>
      <c r="AM5224" s="3">
        <v>45657.383125</v>
      </c>
      <c r="AN5224" s="2" t="s">
        <v>23294</v>
      </c>
      <c r="AP5224" s="2">
        <v>5546654</v>
      </c>
      <c r="AQ5224" s="2" t="s">
        <v>81</v>
      </c>
      <c r="AR5224" s="3">
        <v>45658.432893518519</v>
      </c>
      <c r="AS5224" s="2" t="s">
        <v>82</v>
      </c>
      <c r="AT5224" s="3">
        <v>45657.333333333336</v>
      </c>
      <c r="AU5224" s="2" t="s">
        <v>104</v>
      </c>
      <c r="AV5224" s="2" t="s">
        <v>125</v>
      </c>
      <c r="AW5224" s="2" t="s">
        <v>126</v>
      </c>
      <c r="AX5224" s="2" t="s">
        <v>7661</v>
      </c>
      <c r="AZ5224" s="3">
        <v>45658.432893518519</v>
      </c>
      <c r="BB5224" s="2" t="s">
        <v>1710</v>
      </c>
      <c r="BC5224" s="2" t="s">
        <v>1711</v>
      </c>
      <c r="BD5224" s="2" t="s">
        <v>1712</v>
      </c>
      <c r="BE5224" s="2" t="s">
        <v>23296</v>
      </c>
      <c r="BF5224" s="2" t="s">
        <v>698</v>
      </c>
    </row>
    <row r="5225" spans="1:58" x14ac:dyDescent="0.35">
      <c r="A5225" s="2">
        <v>2950924</v>
      </c>
      <c r="B5225" s="2" t="s">
        <v>58</v>
      </c>
      <c r="C5225" s="2">
        <v>41402121</v>
      </c>
      <c r="D5225" s="2">
        <v>338644428</v>
      </c>
      <c r="E5225" s="2" t="s">
        <v>59</v>
      </c>
      <c r="F5225" s="2" t="s">
        <v>60</v>
      </c>
      <c r="G5225" s="2" t="s">
        <v>577</v>
      </c>
      <c r="H5225" s="2" t="s">
        <v>397</v>
      </c>
      <c r="I5225" s="2">
        <v>776406688</v>
      </c>
      <c r="J5225" s="2" t="s">
        <v>1664</v>
      </c>
      <c r="K5225" s="2">
        <v>12</v>
      </c>
      <c r="L5225" s="2" t="s">
        <v>63</v>
      </c>
      <c r="M5225" s="2" t="s">
        <v>64</v>
      </c>
      <c r="N5225" s="3">
        <v>45475.71603009259</v>
      </c>
      <c r="O5225" s="2" t="s">
        <v>537</v>
      </c>
      <c r="Q5225" s="2" t="s">
        <v>66</v>
      </c>
      <c r="R5225" s="3">
        <v>45657.383599537039</v>
      </c>
      <c r="S5225" s="2" t="s">
        <v>4774</v>
      </c>
      <c r="T5225" s="2" t="s">
        <v>334</v>
      </c>
      <c r="U5225" s="2" t="s">
        <v>901</v>
      </c>
      <c r="V5225" s="2" t="s">
        <v>23297</v>
      </c>
      <c r="W5225" s="2" t="s">
        <v>71</v>
      </c>
      <c r="X5225" s="2" t="s">
        <v>198</v>
      </c>
      <c r="Y5225" s="2" t="s">
        <v>3030</v>
      </c>
      <c r="Z5225" s="2" t="s">
        <v>200</v>
      </c>
      <c r="AA5225" s="2" t="s">
        <v>14152</v>
      </c>
      <c r="AB5225" s="2">
        <v>4</v>
      </c>
      <c r="AE5225" s="3">
        <v>45657.383796296293</v>
      </c>
      <c r="AF5225" s="2" t="s">
        <v>543</v>
      </c>
      <c r="AG5225" s="2">
        <v>48</v>
      </c>
      <c r="AH5225" s="2" t="s">
        <v>78</v>
      </c>
      <c r="AI5225" s="2" t="s">
        <v>363</v>
      </c>
      <c r="AJ5225" s="2" t="s">
        <v>364</v>
      </c>
      <c r="AK5225" s="2" t="s">
        <v>23298</v>
      </c>
      <c r="AL5225" s="2" t="s">
        <v>4774</v>
      </c>
      <c r="AM5225" s="3">
        <v>45657.383819444447</v>
      </c>
      <c r="AO5225" s="2" t="s">
        <v>4774</v>
      </c>
      <c r="AP5225" s="2">
        <v>5546655</v>
      </c>
      <c r="AQ5225" s="2" t="s">
        <v>81</v>
      </c>
      <c r="AR5225" s="3">
        <v>45657.637141203704</v>
      </c>
      <c r="AS5225" s="2" t="s">
        <v>82</v>
      </c>
      <c r="AT5225" s="3">
        <v>45657.333333333336</v>
      </c>
      <c r="AU5225" s="2" t="s">
        <v>83</v>
      </c>
      <c r="AV5225" s="2" t="s">
        <v>204</v>
      </c>
      <c r="AW5225" s="2" t="s">
        <v>205</v>
      </c>
      <c r="AX5225" s="2" t="s">
        <v>20643</v>
      </c>
      <c r="AY5225" s="3">
        <v>45659.383796296293</v>
      </c>
      <c r="AZ5225" s="3">
        <v>45657.637141203704</v>
      </c>
      <c r="BA5225" s="2" t="s">
        <v>460</v>
      </c>
      <c r="BB5225" s="2" t="s">
        <v>7039</v>
      </c>
      <c r="BC5225" s="2" t="s">
        <v>88</v>
      </c>
      <c r="BD5225" s="2" t="s">
        <v>89</v>
      </c>
      <c r="BE5225" s="2" t="s">
        <v>23299</v>
      </c>
      <c r="BF5225" s="2" t="s">
        <v>1034</v>
      </c>
    </row>
    <row r="5226" spans="1:58" x14ac:dyDescent="0.35">
      <c r="A5226" s="2">
        <v>2950925</v>
      </c>
      <c r="B5226" s="2" t="s">
        <v>720</v>
      </c>
      <c r="C5226" s="2">
        <v>31904611</v>
      </c>
      <c r="D5226" s="2">
        <v>338273257</v>
      </c>
      <c r="E5226" s="2" t="s">
        <v>59</v>
      </c>
      <c r="F5226" s="2" t="s">
        <v>60</v>
      </c>
      <c r="G5226" s="2" t="s">
        <v>23300</v>
      </c>
      <c r="H5226" s="2" t="s">
        <v>23301</v>
      </c>
      <c r="I5226" s="2">
        <v>784526979</v>
      </c>
      <c r="J5226" s="2" t="s">
        <v>23302</v>
      </c>
      <c r="K5226" s="2">
        <v>12</v>
      </c>
      <c r="L5226" s="2" t="s">
        <v>63</v>
      </c>
      <c r="M5226" s="2" t="s">
        <v>64</v>
      </c>
      <c r="N5226" s="3">
        <v>43862</v>
      </c>
      <c r="O5226" s="2" t="s">
        <v>929</v>
      </c>
      <c r="Q5226" s="2" t="s">
        <v>66</v>
      </c>
      <c r="R5226" s="3">
        <v>45657.384282407409</v>
      </c>
      <c r="S5226" s="2" t="s">
        <v>10572</v>
      </c>
      <c r="T5226" s="2" t="s">
        <v>68</v>
      </c>
      <c r="U5226" s="2" t="s">
        <v>69</v>
      </c>
      <c r="V5226" s="2" t="s">
        <v>23303</v>
      </c>
      <c r="W5226" s="2" t="s">
        <v>71</v>
      </c>
      <c r="X5226" s="2" t="s">
        <v>650</v>
      </c>
      <c r="Y5226" s="2" t="s">
        <v>23304</v>
      </c>
      <c r="Z5226" s="2" t="s">
        <v>652</v>
      </c>
      <c r="AA5226" s="2" t="s">
        <v>692</v>
      </c>
      <c r="AB5226" s="2" t="s">
        <v>176</v>
      </c>
      <c r="AC5226" s="2" t="s">
        <v>23305</v>
      </c>
      <c r="AE5226" s="3">
        <v>45657.384293981479</v>
      </c>
      <c r="AF5226" s="2" t="s">
        <v>77</v>
      </c>
      <c r="AH5226" s="2" t="s">
        <v>142</v>
      </c>
      <c r="AI5226" s="2" t="s">
        <v>275</v>
      </c>
      <c r="AJ5226" s="2" t="s">
        <v>1271</v>
      </c>
      <c r="AK5226" s="2" t="s">
        <v>23303</v>
      </c>
      <c r="AL5226" s="2" t="s">
        <v>10572</v>
      </c>
      <c r="AM5226" s="3">
        <v>45657.384328703702</v>
      </c>
      <c r="AN5226" s="2" t="s">
        <v>23303</v>
      </c>
      <c r="AP5226" s="2">
        <v>5546656</v>
      </c>
      <c r="AQ5226" s="2" t="s">
        <v>81</v>
      </c>
      <c r="AR5226" s="3">
        <v>45657.53701388889</v>
      </c>
      <c r="AS5226" s="2" t="s">
        <v>82</v>
      </c>
      <c r="AT5226" s="3">
        <v>45657.333333333336</v>
      </c>
      <c r="AU5226" s="2" t="s">
        <v>104</v>
      </c>
      <c r="AV5226" s="2" t="s">
        <v>655</v>
      </c>
      <c r="AW5226" s="2" t="s">
        <v>656</v>
      </c>
      <c r="AX5226" s="2" t="s">
        <v>1052</v>
      </c>
      <c r="AZ5226" s="3">
        <v>45657.53701388889</v>
      </c>
      <c r="BB5226" s="2" t="s">
        <v>15386</v>
      </c>
      <c r="BC5226" s="2" t="s">
        <v>2360</v>
      </c>
      <c r="BD5226" s="2" t="s">
        <v>15387</v>
      </c>
      <c r="BE5226" s="2" t="s">
        <v>23306</v>
      </c>
      <c r="BF5226" s="2" t="s">
        <v>1503</v>
      </c>
    </row>
    <row r="5227" spans="1:58" x14ac:dyDescent="0.35">
      <c r="A5227" s="2">
        <v>2950926</v>
      </c>
      <c r="B5227" s="2" t="s">
        <v>58</v>
      </c>
      <c r="C5227" s="2">
        <v>41985621</v>
      </c>
      <c r="D5227" s="2">
        <v>338033216</v>
      </c>
      <c r="E5227" s="2" t="s">
        <v>59</v>
      </c>
      <c r="F5227" s="2" t="s">
        <v>60</v>
      </c>
      <c r="G5227" s="2" t="s">
        <v>466</v>
      </c>
      <c r="H5227" s="2" t="s">
        <v>467</v>
      </c>
      <c r="I5227" s="2">
        <v>772785650</v>
      </c>
      <c r="J5227" s="2" t="s">
        <v>468</v>
      </c>
      <c r="K5227" s="2">
        <v>13</v>
      </c>
      <c r="L5227" s="2" t="s">
        <v>63</v>
      </c>
      <c r="M5227" s="2" t="s">
        <v>64</v>
      </c>
      <c r="N5227" s="3">
        <v>45233.666666666664</v>
      </c>
      <c r="O5227" s="2" t="s">
        <v>65</v>
      </c>
      <c r="Q5227" s="2" t="s">
        <v>66</v>
      </c>
      <c r="R5227" s="3">
        <v>45657.386076388888</v>
      </c>
      <c r="S5227" s="2" t="s">
        <v>12346</v>
      </c>
      <c r="T5227" s="2" t="s">
        <v>156</v>
      </c>
      <c r="U5227" s="2" t="s">
        <v>69</v>
      </c>
      <c r="V5227" s="2" t="s">
        <v>23307</v>
      </c>
      <c r="W5227" s="2" t="s">
        <v>136</v>
      </c>
      <c r="X5227" s="2" t="s">
        <v>137</v>
      </c>
      <c r="Y5227" s="2" t="s">
        <v>472</v>
      </c>
      <c r="Z5227" s="2" t="s">
        <v>473</v>
      </c>
      <c r="AA5227" s="2" t="s">
        <v>474</v>
      </c>
      <c r="AB5227" s="2" t="s">
        <v>176</v>
      </c>
      <c r="AE5227" s="3">
        <v>45657.386099537034</v>
      </c>
      <c r="AF5227" s="2" t="s">
        <v>77</v>
      </c>
      <c r="AH5227" s="2" t="s">
        <v>78</v>
      </c>
      <c r="AI5227" s="2" t="s">
        <v>275</v>
      </c>
      <c r="AJ5227" s="2" t="s">
        <v>80</v>
      </c>
      <c r="AK5227" s="2" t="s">
        <v>23307</v>
      </c>
      <c r="AL5227" s="2" t="s">
        <v>12346</v>
      </c>
      <c r="AM5227" s="3">
        <v>45657.386134259257</v>
      </c>
      <c r="AN5227" s="2" t="s">
        <v>23307</v>
      </c>
      <c r="AP5227" s="2">
        <v>5546665</v>
      </c>
      <c r="AQ5227" s="2" t="s">
        <v>81</v>
      </c>
      <c r="AR5227" s="3">
        <v>45657.837546296294</v>
      </c>
      <c r="AS5227" s="2" t="s">
        <v>82</v>
      </c>
      <c r="AT5227" s="3">
        <v>45657.333333333336</v>
      </c>
      <c r="AU5227" s="2" t="s">
        <v>104</v>
      </c>
      <c r="AV5227" s="2" t="s">
        <v>163</v>
      </c>
      <c r="AW5227" s="2" t="s">
        <v>164</v>
      </c>
      <c r="AX5227" s="2" t="s">
        <v>7578</v>
      </c>
      <c r="AZ5227" s="3">
        <v>45657.837546296294</v>
      </c>
      <c r="BB5227" s="2" t="s">
        <v>179</v>
      </c>
      <c r="BC5227" s="2" t="s">
        <v>180</v>
      </c>
      <c r="BD5227" s="2" t="s">
        <v>181</v>
      </c>
      <c r="BE5227" s="2" t="s">
        <v>2615</v>
      </c>
      <c r="BF5227" s="2" t="s">
        <v>412</v>
      </c>
    </row>
    <row r="5228" spans="1:58" x14ac:dyDescent="0.35">
      <c r="A5228" s="2">
        <v>2950927</v>
      </c>
      <c r="B5228" s="2" t="s">
        <v>58</v>
      </c>
      <c r="C5228" s="2">
        <v>36361571</v>
      </c>
      <c r="D5228" s="2">
        <v>338373223</v>
      </c>
      <c r="E5228" s="2" t="s">
        <v>59</v>
      </c>
      <c r="F5228" s="2" t="s">
        <v>60</v>
      </c>
      <c r="G5228" s="2" t="s">
        <v>266</v>
      </c>
      <c r="H5228" s="2" t="s">
        <v>23308</v>
      </c>
      <c r="I5228" s="2">
        <v>773254010</v>
      </c>
      <c r="J5228" s="2" t="s">
        <v>1055</v>
      </c>
      <c r="K5228" s="2">
        <v>13</v>
      </c>
      <c r="L5228" s="2" t="s">
        <v>63</v>
      </c>
      <c r="M5228" s="2" t="s">
        <v>64</v>
      </c>
      <c r="N5228" s="3">
        <v>45108</v>
      </c>
      <c r="O5228" s="2" t="s">
        <v>187</v>
      </c>
      <c r="Q5228" s="2" t="s">
        <v>66</v>
      </c>
      <c r="R5228" s="3">
        <v>45657.38616898148</v>
      </c>
      <c r="S5228" s="2" t="s">
        <v>1121</v>
      </c>
      <c r="T5228" s="2" t="s">
        <v>156</v>
      </c>
      <c r="U5228" s="2" t="s">
        <v>481</v>
      </c>
      <c r="V5228" s="2" t="s">
        <v>23309</v>
      </c>
      <c r="W5228" s="2" t="s">
        <v>118</v>
      </c>
      <c r="X5228" s="2" t="s">
        <v>271</v>
      </c>
      <c r="Y5228" s="2" t="s">
        <v>2479</v>
      </c>
      <c r="Z5228" s="2" t="s">
        <v>273</v>
      </c>
      <c r="AA5228" s="2" t="s">
        <v>12508</v>
      </c>
      <c r="AB5228" s="2" t="s">
        <v>18646</v>
      </c>
      <c r="AE5228" s="3">
        <v>45657.386192129627</v>
      </c>
      <c r="AF5228" s="2" t="s">
        <v>77</v>
      </c>
      <c r="AH5228" s="2" t="s">
        <v>78</v>
      </c>
      <c r="AI5228" s="2" t="s">
        <v>79</v>
      </c>
      <c r="AJ5228" s="2" t="s">
        <v>144</v>
      </c>
      <c r="AK5228" s="2" t="s">
        <v>23310</v>
      </c>
      <c r="AL5228" s="2" t="s">
        <v>1121</v>
      </c>
      <c r="AM5228" s="3">
        <v>45657.38622685185</v>
      </c>
      <c r="AN5228" s="2" t="s">
        <v>23310</v>
      </c>
      <c r="AP5228" s="2">
        <v>5546666</v>
      </c>
      <c r="AQ5228" s="2" t="s">
        <v>81</v>
      </c>
      <c r="AR5228" s="3">
        <v>45659.512349537035</v>
      </c>
      <c r="AS5228" s="2" t="s">
        <v>82</v>
      </c>
      <c r="AT5228" s="3">
        <v>45657.333333333336</v>
      </c>
      <c r="AU5228" s="2" t="s">
        <v>104</v>
      </c>
      <c r="AV5228" s="2" t="s">
        <v>277</v>
      </c>
      <c r="AW5228" s="2" t="s">
        <v>278</v>
      </c>
      <c r="AX5228" s="2" t="s">
        <v>3164</v>
      </c>
      <c r="AZ5228" s="3">
        <v>45659.512349537035</v>
      </c>
      <c r="BB5228" s="2" t="s">
        <v>3040</v>
      </c>
      <c r="BC5228" s="2" t="s">
        <v>226</v>
      </c>
      <c r="BD5228" s="2" t="s">
        <v>89</v>
      </c>
      <c r="BE5228" s="2" t="s">
        <v>3041</v>
      </c>
      <c r="BF5228" s="2" t="s">
        <v>802</v>
      </c>
    </row>
    <row r="5229" spans="1:58" x14ac:dyDescent="0.35">
      <c r="A5229" s="2">
        <v>2950928</v>
      </c>
      <c r="B5229" s="2" t="s">
        <v>58</v>
      </c>
      <c r="C5229" s="2">
        <v>44573931</v>
      </c>
      <c r="D5229" s="2">
        <v>338044632</v>
      </c>
      <c r="E5229" s="2" t="s">
        <v>59</v>
      </c>
      <c r="F5229" s="2" t="s">
        <v>60</v>
      </c>
      <c r="G5229" s="2" t="s">
        <v>1111</v>
      </c>
      <c r="H5229" s="2" t="s">
        <v>1206</v>
      </c>
      <c r="I5229" s="2">
        <v>781375148</v>
      </c>
      <c r="J5229" s="2" t="s">
        <v>1483</v>
      </c>
      <c r="K5229" s="2">
        <v>13</v>
      </c>
      <c r="L5229" s="2" t="s">
        <v>63</v>
      </c>
      <c r="M5229" s="2" t="s">
        <v>64</v>
      </c>
      <c r="N5229" s="3">
        <v>45615.541666666664</v>
      </c>
      <c r="O5229" s="2" t="s">
        <v>65</v>
      </c>
      <c r="Q5229" s="2" t="s">
        <v>66</v>
      </c>
      <c r="R5229" s="3">
        <v>45657.387326388889</v>
      </c>
      <c r="S5229" s="2" t="s">
        <v>1242</v>
      </c>
      <c r="T5229" s="2" t="s">
        <v>637</v>
      </c>
      <c r="U5229" s="2" t="s">
        <v>69</v>
      </c>
      <c r="V5229" s="2" t="s">
        <v>23311</v>
      </c>
      <c r="W5229" s="2" t="s">
        <v>118</v>
      </c>
      <c r="X5229" s="2" t="s">
        <v>271</v>
      </c>
      <c r="Y5229" s="2" t="s">
        <v>4606</v>
      </c>
      <c r="Z5229" s="2" t="s">
        <v>2107</v>
      </c>
      <c r="AA5229" s="2">
        <v>1000</v>
      </c>
      <c r="AB5229" s="2" t="s">
        <v>176</v>
      </c>
      <c r="AE5229" s="3">
        <v>45657.387337962966</v>
      </c>
      <c r="AF5229" s="2" t="s">
        <v>77</v>
      </c>
      <c r="AH5229" s="2" t="s">
        <v>142</v>
      </c>
      <c r="AI5229" s="2" t="s">
        <v>2154</v>
      </c>
      <c r="AJ5229" s="2" t="s">
        <v>123</v>
      </c>
      <c r="AK5229" s="2" t="s">
        <v>23312</v>
      </c>
      <c r="AL5229" s="2" t="s">
        <v>1242</v>
      </c>
      <c r="AM5229" s="3">
        <v>45657.387361111112</v>
      </c>
      <c r="AN5229" s="2" t="s">
        <v>23312</v>
      </c>
      <c r="AP5229" s="2">
        <v>5546674</v>
      </c>
      <c r="AQ5229" s="2" t="s">
        <v>81</v>
      </c>
      <c r="AR5229" s="3">
        <v>45658.647280092591</v>
      </c>
      <c r="AS5229" s="2" t="s">
        <v>82</v>
      </c>
      <c r="AT5229" s="3">
        <v>45657.333333333336</v>
      </c>
      <c r="AU5229" s="2" t="s">
        <v>104</v>
      </c>
      <c r="AV5229" s="2" t="s">
        <v>277</v>
      </c>
      <c r="AW5229" s="2" t="s">
        <v>278</v>
      </c>
      <c r="AX5229" s="2" t="s">
        <v>4818</v>
      </c>
      <c r="AZ5229" s="3">
        <v>45658.647280092591</v>
      </c>
      <c r="BB5229" s="2" t="s">
        <v>557</v>
      </c>
      <c r="BC5229" s="2" t="s">
        <v>558</v>
      </c>
      <c r="BD5229" s="2" t="s">
        <v>181</v>
      </c>
      <c r="BE5229" s="2" t="s">
        <v>3382</v>
      </c>
      <c r="BF5229" s="2" t="s">
        <v>802</v>
      </c>
    </row>
    <row r="5230" spans="1:58" x14ac:dyDescent="0.35">
      <c r="A5230" s="2">
        <v>2950929</v>
      </c>
      <c r="B5230" s="2" t="s">
        <v>58</v>
      </c>
      <c r="C5230" s="2">
        <v>42736221</v>
      </c>
      <c r="D5230" s="2">
        <v>338039804</v>
      </c>
      <c r="E5230" s="2" t="s">
        <v>59</v>
      </c>
      <c r="F5230" s="2" t="s">
        <v>60</v>
      </c>
      <c r="G5230" s="2" t="s">
        <v>132</v>
      </c>
      <c r="H5230" s="2" t="s">
        <v>23313</v>
      </c>
      <c r="I5230" s="2">
        <v>788351283</v>
      </c>
      <c r="J5230" s="2" t="s">
        <v>428</v>
      </c>
      <c r="K5230" s="2">
        <v>12</v>
      </c>
      <c r="L5230" s="2" t="s">
        <v>63</v>
      </c>
      <c r="M5230" s="2" t="s">
        <v>64</v>
      </c>
      <c r="N5230" s="3">
        <v>45356.696284722224</v>
      </c>
      <c r="O5230" s="2" t="s">
        <v>65</v>
      </c>
      <c r="Q5230" s="2" t="s">
        <v>66</v>
      </c>
      <c r="R5230" s="3">
        <v>45657.388738425929</v>
      </c>
      <c r="S5230" s="2" t="s">
        <v>373</v>
      </c>
      <c r="T5230" s="2" t="s">
        <v>156</v>
      </c>
      <c r="U5230" s="2" t="s">
        <v>69</v>
      </c>
      <c r="V5230" s="2" t="s">
        <v>23314</v>
      </c>
      <c r="W5230" s="2" t="s">
        <v>136</v>
      </c>
      <c r="X5230" s="2" t="s">
        <v>137</v>
      </c>
      <c r="Y5230" s="2" t="s">
        <v>3102</v>
      </c>
      <c r="Z5230" s="2" t="s">
        <v>139</v>
      </c>
      <c r="AA5230" s="2" t="s">
        <v>3103</v>
      </c>
      <c r="AB5230" s="2" t="s">
        <v>23315</v>
      </c>
      <c r="AE5230" s="3">
        <v>45657.388738425929</v>
      </c>
      <c r="AF5230" s="2" t="s">
        <v>77</v>
      </c>
      <c r="AH5230" s="2" t="s">
        <v>142</v>
      </c>
      <c r="AI5230" s="2" t="s">
        <v>79</v>
      </c>
      <c r="AJ5230" s="2" t="s">
        <v>123</v>
      </c>
      <c r="AK5230" s="2" t="s">
        <v>23316</v>
      </c>
      <c r="AL5230" s="2" t="s">
        <v>373</v>
      </c>
      <c r="AM5230" s="3">
        <v>45657.388773148145</v>
      </c>
      <c r="AN5230" s="2" t="s">
        <v>23316</v>
      </c>
      <c r="AP5230" s="2">
        <v>5546686</v>
      </c>
      <c r="AQ5230" s="2" t="s">
        <v>81</v>
      </c>
      <c r="AR5230" s="3">
        <v>45660.565266203703</v>
      </c>
      <c r="AS5230" s="2" t="s">
        <v>82</v>
      </c>
      <c r="AT5230" s="3">
        <v>45657.333333333336</v>
      </c>
      <c r="AU5230" s="2" t="s">
        <v>104</v>
      </c>
      <c r="AV5230" s="2" t="s">
        <v>163</v>
      </c>
      <c r="AW5230" s="2" t="s">
        <v>164</v>
      </c>
      <c r="AX5230" s="2" t="s">
        <v>4623</v>
      </c>
      <c r="AZ5230" s="3">
        <v>45660.565266203703</v>
      </c>
      <c r="BB5230" s="2" t="s">
        <v>557</v>
      </c>
      <c r="BC5230" s="2" t="s">
        <v>558</v>
      </c>
      <c r="BD5230" s="2" t="s">
        <v>181</v>
      </c>
      <c r="BE5230" s="2" t="s">
        <v>23317</v>
      </c>
      <c r="BF5230" s="2" t="s">
        <v>147</v>
      </c>
    </row>
    <row r="5231" spans="1:58" x14ac:dyDescent="0.35">
      <c r="A5231" s="2">
        <v>2950930</v>
      </c>
      <c r="B5231" s="2" t="s">
        <v>58</v>
      </c>
      <c r="C5231" s="2">
        <v>44320081</v>
      </c>
      <c r="D5231" s="2">
        <v>339555899</v>
      </c>
      <c r="E5231" s="2" t="s">
        <v>59</v>
      </c>
      <c r="F5231" s="2" t="s">
        <v>60</v>
      </c>
      <c r="G5231" s="2" t="s">
        <v>266</v>
      </c>
      <c r="H5231" s="2" t="s">
        <v>23318</v>
      </c>
      <c r="I5231" s="2">
        <v>777817972</v>
      </c>
      <c r="J5231" s="2" t="s">
        <v>268</v>
      </c>
      <c r="K5231" s="2">
        <v>14</v>
      </c>
      <c r="L5231" s="2" t="s">
        <v>305</v>
      </c>
      <c r="M5231" s="2" t="s">
        <v>64</v>
      </c>
      <c r="N5231" s="3">
        <v>45611.416678240741</v>
      </c>
      <c r="O5231" s="2" t="s">
        <v>65</v>
      </c>
      <c r="Q5231" s="2" t="s">
        <v>66</v>
      </c>
      <c r="R5231" s="3">
        <v>45657.391111111108</v>
      </c>
      <c r="S5231" s="2" t="s">
        <v>1219</v>
      </c>
      <c r="T5231" s="2" t="s">
        <v>68</v>
      </c>
      <c r="U5231" s="2" t="s">
        <v>69</v>
      </c>
      <c r="V5231" s="2" t="s">
        <v>23319</v>
      </c>
      <c r="W5231" s="2" t="s">
        <v>233</v>
      </c>
      <c r="X5231" s="2" t="s">
        <v>1285</v>
      </c>
      <c r="Y5231" s="2" t="s">
        <v>9249</v>
      </c>
      <c r="Z5231" s="2" t="s">
        <v>1287</v>
      </c>
      <c r="AA5231" s="2" t="s">
        <v>16246</v>
      </c>
      <c r="AB5231" s="2" t="s">
        <v>16246</v>
      </c>
      <c r="AE5231" s="3">
        <v>45657.391122685185</v>
      </c>
      <c r="AF5231" s="2" t="s">
        <v>77</v>
      </c>
      <c r="AH5231" s="2" t="s">
        <v>78</v>
      </c>
      <c r="AI5231" s="2" t="s">
        <v>79</v>
      </c>
      <c r="AJ5231" s="2" t="s">
        <v>123</v>
      </c>
      <c r="AK5231" s="2" t="s">
        <v>23319</v>
      </c>
      <c r="AL5231" s="2" t="s">
        <v>1219</v>
      </c>
      <c r="AM5231" s="3">
        <v>45657.391157407408</v>
      </c>
      <c r="AN5231" s="2" t="s">
        <v>23319</v>
      </c>
      <c r="AP5231" s="2">
        <v>5546706</v>
      </c>
      <c r="AQ5231" s="2" t="s">
        <v>81</v>
      </c>
      <c r="AR5231" s="3">
        <v>45660.506238425929</v>
      </c>
      <c r="AS5231" s="2" t="s">
        <v>82</v>
      </c>
      <c r="AT5231" s="3">
        <v>45657.340277777781</v>
      </c>
      <c r="AU5231" s="2" t="s">
        <v>104</v>
      </c>
      <c r="AV5231" s="2" t="s">
        <v>569</v>
      </c>
      <c r="AW5231" s="2" t="s">
        <v>570</v>
      </c>
      <c r="AX5231" s="2" t="s">
        <v>571</v>
      </c>
      <c r="AZ5231" s="3">
        <v>45660.506238425929</v>
      </c>
      <c r="BB5231" s="2" t="s">
        <v>708</v>
      </c>
      <c r="BC5231" s="2" t="s">
        <v>709</v>
      </c>
      <c r="BD5231" s="2" t="s">
        <v>710</v>
      </c>
      <c r="BE5231" s="2" t="s">
        <v>23320</v>
      </c>
      <c r="BF5231" s="2" t="s">
        <v>1093</v>
      </c>
    </row>
    <row r="5232" spans="1:58" x14ac:dyDescent="0.35">
      <c r="A5232" s="2">
        <v>2950931</v>
      </c>
      <c r="B5232" s="2" t="s">
        <v>808</v>
      </c>
      <c r="C5232" s="2">
        <v>38677051</v>
      </c>
      <c r="D5232" s="2">
        <v>339733070</v>
      </c>
      <c r="E5232" s="2" t="s">
        <v>59</v>
      </c>
      <c r="F5232" s="2" t="s">
        <v>60</v>
      </c>
      <c r="G5232" s="2" t="s">
        <v>466</v>
      </c>
      <c r="H5232" s="2" t="s">
        <v>23321</v>
      </c>
      <c r="I5232" s="2">
        <v>773483291</v>
      </c>
      <c r="J5232" s="2" t="s">
        <v>2158</v>
      </c>
      <c r="K5232" s="2">
        <v>12</v>
      </c>
      <c r="L5232" s="2" t="s">
        <v>63</v>
      </c>
      <c r="M5232" s="2" t="s">
        <v>64</v>
      </c>
      <c r="N5232" s="3">
        <v>45331</v>
      </c>
      <c r="O5232" s="2" t="s">
        <v>248</v>
      </c>
      <c r="Q5232" s="2" t="s">
        <v>66</v>
      </c>
      <c r="R5232" s="3">
        <v>45657.392314814817</v>
      </c>
      <c r="S5232" s="2" t="s">
        <v>18909</v>
      </c>
      <c r="T5232" s="2" t="s">
        <v>843</v>
      </c>
      <c r="U5232" s="2" t="s">
        <v>69</v>
      </c>
      <c r="V5232" s="2" t="s">
        <v>23322</v>
      </c>
      <c r="W5232" s="2" t="s">
        <v>250</v>
      </c>
      <c r="X5232" s="2" t="s">
        <v>250</v>
      </c>
      <c r="Y5232" s="2" t="s">
        <v>6488</v>
      </c>
      <c r="Z5232" s="2" t="s">
        <v>6489</v>
      </c>
      <c r="AA5232" s="2" t="s">
        <v>15856</v>
      </c>
      <c r="AB5232" s="2" t="s">
        <v>176</v>
      </c>
      <c r="AE5232" s="3">
        <v>45657.393055555556</v>
      </c>
      <c r="AF5232" s="2" t="s">
        <v>77</v>
      </c>
      <c r="AH5232" s="2" t="s">
        <v>142</v>
      </c>
      <c r="AI5232" s="2" t="s">
        <v>255</v>
      </c>
      <c r="AJ5232" s="2" t="s">
        <v>2809</v>
      </c>
      <c r="AK5232" s="2" t="s">
        <v>23323</v>
      </c>
      <c r="AL5232" s="2" t="s">
        <v>18909</v>
      </c>
      <c r="AM5232" s="3">
        <v>45657.393125000002</v>
      </c>
      <c r="AO5232" s="2" t="s">
        <v>18909</v>
      </c>
      <c r="AP5232" s="2">
        <v>5546710</v>
      </c>
      <c r="AQ5232" s="2" t="s">
        <v>81</v>
      </c>
      <c r="AR5232" s="3">
        <v>45657.659224537034</v>
      </c>
      <c r="AS5232" s="2" t="s">
        <v>82</v>
      </c>
      <c r="AT5232" s="3">
        <v>45657.333333333336</v>
      </c>
      <c r="AU5232" s="2" t="s">
        <v>83</v>
      </c>
      <c r="AV5232" s="2" t="s">
        <v>1817</v>
      </c>
      <c r="AW5232" s="2" t="s">
        <v>1818</v>
      </c>
      <c r="AX5232" s="2" t="s">
        <v>3093</v>
      </c>
      <c r="AZ5232" s="3">
        <v>45657.659224537034</v>
      </c>
      <c r="BB5232" s="2" t="s">
        <v>23324</v>
      </c>
      <c r="BC5232" s="2" t="s">
        <v>23325</v>
      </c>
      <c r="BD5232" s="2" t="s">
        <v>532</v>
      </c>
      <c r="BE5232" s="2" t="s">
        <v>23326</v>
      </c>
      <c r="BF5232" s="2" t="s">
        <v>968</v>
      </c>
    </row>
    <row r="5233" spans="1:58" x14ac:dyDescent="0.35">
      <c r="A5233" s="2">
        <v>2950932</v>
      </c>
      <c r="B5233" s="2" t="s">
        <v>58</v>
      </c>
      <c r="C5233" s="2">
        <v>32974131</v>
      </c>
      <c r="D5233" s="2">
        <v>339614542</v>
      </c>
      <c r="E5233" s="2" t="s">
        <v>59</v>
      </c>
      <c r="F5233" s="2" t="s">
        <v>60</v>
      </c>
      <c r="G5233" s="2" t="s">
        <v>23327</v>
      </c>
      <c r="H5233" s="2" t="s">
        <v>23328</v>
      </c>
      <c r="I5233" s="2">
        <v>777275627</v>
      </c>
      <c r="J5233" s="2" t="s">
        <v>23329</v>
      </c>
      <c r="K5233" s="2">
        <v>16</v>
      </c>
      <c r="L5233" s="2" t="s">
        <v>63</v>
      </c>
      <c r="M5233" s="2" t="s">
        <v>64</v>
      </c>
      <c r="N5233" s="3">
        <v>45614.666678240741</v>
      </c>
      <c r="O5233" s="2" t="s">
        <v>187</v>
      </c>
      <c r="Q5233" s="2" t="s">
        <v>66</v>
      </c>
      <c r="R5233" s="3">
        <v>45657.393773148149</v>
      </c>
      <c r="S5233" s="2" t="s">
        <v>628</v>
      </c>
      <c r="T5233" s="2" t="s">
        <v>629</v>
      </c>
      <c r="U5233" s="2" t="s">
        <v>1855</v>
      </c>
      <c r="V5233" s="2" t="s">
        <v>23330</v>
      </c>
      <c r="W5233" s="2" t="s">
        <v>233</v>
      </c>
      <c r="Y5233" s="2" t="s">
        <v>9513</v>
      </c>
      <c r="Z5233" s="2" t="s">
        <v>499</v>
      </c>
      <c r="AA5233" s="2" t="s">
        <v>23331</v>
      </c>
      <c r="AB5233" s="2" t="s">
        <v>23331</v>
      </c>
      <c r="AE5233" s="3">
        <v>45657.393923611111</v>
      </c>
      <c r="AF5233" s="2" t="s">
        <v>77</v>
      </c>
      <c r="AH5233" s="2" t="s">
        <v>78</v>
      </c>
      <c r="AI5233" s="2" t="s">
        <v>79</v>
      </c>
      <c r="AJ5233" s="2" t="s">
        <v>191</v>
      </c>
      <c r="AL5233" s="2" t="s">
        <v>628</v>
      </c>
      <c r="AM5233" s="3">
        <v>45657.393958333334</v>
      </c>
      <c r="AO5233" s="2" t="s">
        <v>628</v>
      </c>
      <c r="AP5233" s="2">
        <v>5546723</v>
      </c>
      <c r="AQ5233" s="2" t="s">
        <v>81</v>
      </c>
      <c r="AR5233" s="3">
        <v>45659.756793981483</v>
      </c>
      <c r="AS5233" s="2" t="s">
        <v>82</v>
      </c>
      <c r="AT5233" s="3">
        <v>45657.333333333336</v>
      </c>
      <c r="AU5233" s="2" t="s">
        <v>83</v>
      </c>
      <c r="AV5233" s="2" t="s">
        <v>502</v>
      </c>
      <c r="AW5233" s="2" t="s">
        <v>503</v>
      </c>
      <c r="AX5233" s="2" t="s">
        <v>791</v>
      </c>
      <c r="AZ5233" s="3">
        <v>45659.756793981483</v>
      </c>
      <c r="BB5233" s="2" t="s">
        <v>225</v>
      </c>
      <c r="BC5233" s="2" t="s">
        <v>226</v>
      </c>
      <c r="BD5233" s="2" t="s">
        <v>89</v>
      </c>
      <c r="BE5233" s="2" t="s">
        <v>23332</v>
      </c>
      <c r="BF5233" s="2" t="s">
        <v>325</v>
      </c>
    </row>
    <row r="5234" spans="1:58" x14ac:dyDescent="0.35">
      <c r="A5234" s="2">
        <v>2950933</v>
      </c>
      <c r="B5234" s="2" t="s">
        <v>58</v>
      </c>
      <c r="C5234" s="2">
        <v>41244221</v>
      </c>
      <c r="D5234" s="2">
        <v>338032191</v>
      </c>
      <c r="E5234" s="2" t="s">
        <v>59</v>
      </c>
      <c r="F5234" s="2" t="s">
        <v>60</v>
      </c>
      <c r="G5234" s="2" t="s">
        <v>1460</v>
      </c>
      <c r="H5234" s="2" t="s">
        <v>868</v>
      </c>
      <c r="I5234" s="2">
        <v>774962405</v>
      </c>
      <c r="J5234" s="2" t="s">
        <v>23333</v>
      </c>
      <c r="K5234" s="2">
        <v>13</v>
      </c>
      <c r="L5234" s="2" t="s">
        <v>63</v>
      </c>
      <c r="M5234" s="2" t="s">
        <v>64</v>
      </c>
      <c r="N5234" s="3">
        <v>45603.458333333336</v>
      </c>
      <c r="O5234" s="2" t="s">
        <v>537</v>
      </c>
      <c r="Q5234" s="2" t="s">
        <v>66</v>
      </c>
      <c r="R5234" s="3">
        <v>45657.394074074073</v>
      </c>
      <c r="S5234" s="2" t="s">
        <v>961</v>
      </c>
      <c r="T5234" s="2" t="s">
        <v>334</v>
      </c>
      <c r="U5234" s="2" t="s">
        <v>215</v>
      </c>
      <c r="V5234" s="2" t="s">
        <v>1368</v>
      </c>
      <c r="W5234" s="2" t="s">
        <v>136</v>
      </c>
      <c r="X5234" s="2" t="s">
        <v>137</v>
      </c>
      <c r="Y5234" s="2" t="s">
        <v>5567</v>
      </c>
      <c r="Z5234" s="2" t="s">
        <v>121</v>
      </c>
      <c r="AA5234" s="2" t="s">
        <v>954</v>
      </c>
      <c r="AB5234" s="2" t="s">
        <v>176</v>
      </c>
      <c r="AE5234" s="3">
        <v>45657.394409722219</v>
      </c>
      <c r="AF5234" s="2" t="s">
        <v>342</v>
      </c>
      <c r="AH5234" s="2" t="s">
        <v>78</v>
      </c>
      <c r="AI5234" s="2" t="s">
        <v>363</v>
      </c>
      <c r="AJ5234" s="2" t="s">
        <v>364</v>
      </c>
      <c r="AK5234" s="2" t="s">
        <v>23334</v>
      </c>
      <c r="AL5234" s="2" t="s">
        <v>961</v>
      </c>
      <c r="AM5234" s="3">
        <v>45657.394456018519</v>
      </c>
      <c r="AO5234" s="2" t="s">
        <v>961</v>
      </c>
      <c r="AP5234" s="2">
        <v>5546724</v>
      </c>
      <c r="AQ5234" s="2" t="s">
        <v>81</v>
      </c>
      <c r="AR5234" s="3">
        <v>45657.838043981479</v>
      </c>
      <c r="AS5234" s="2" t="s">
        <v>82</v>
      </c>
      <c r="AT5234" s="3">
        <v>45657.333333333336</v>
      </c>
      <c r="AU5234" s="2" t="s">
        <v>83</v>
      </c>
      <c r="AV5234" s="2" t="s">
        <v>163</v>
      </c>
      <c r="AW5234" s="2" t="s">
        <v>164</v>
      </c>
      <c r="AX5234" s="2" t="s">
        <v>1624</v>
      </c>
      <c r="AZ5234" s="3">
        <v>45657.838043981479</v>
      </c>
      <c r="BB5234" s="2" t="s">
        <v>408</v>
      </c>
      <c r="BC5234" s="2" t="s">
        <v>409</v>
      </c>
      <c r="BD5234" s="2" t="s">
        <v>410</v>
      </c>
      <c r="BE5234" s="2" t="s">
        <v>411</v>
      </c>
      <c r="BF5234" s="2" t="s">
        <v>412</v>
      </c>
    </row>
    <row r="5235" spans="1:58" x14ac:dyDescent="0.35">
      <c r="A5235" s="2">
        <v>2950934</v>
      </c>
      <c r="B5235" s="2" t="s">
        <v>58</v>
      </c>
      <c r="C5235" s="2">
        <v>39223461</v>
      </c>
      <c r="D5235" s="2">
        <v>338238766</v>
      </c>
      <c r="E5235" s="2" t="s">
        <v>59</v>
      </c>
      <c r="F5235" s="2" t="s">
        <v>60</v>
      </c>
      <c r="G5235" s="2" t="s">
        <v>1460</v>
      </c>
      <c r="H5235" s="2" t="s">
        <v>152</v>
      </c>
      <c r="I5235" s="2">
        <v>772829233</v>
      </c>
      <c r="J5235" s="2" t="s">
        <v>23335</v>
      </c>
      <c r="K5235" s="2">
        <v>12</v>
      </c>
      <c r="L5235" s="2" t="s">
        <v>63</v>
      </c>
      <c r="M5235" s="2" t="s">
        <v>64</v>
      </c>
      <c r="N5235" s="3">
        <v>45604.000011574077</v>
      </c>
      <c r="O5235" s="2" t="s">
        <v>65</v>
      </c>
      <c r="Q5235" s="2" t="s">
        <v>66</v>
      </c>
      <c r="R5235" s="3">
        <v>45657.394733796296</v>
      </c>
      <c r="S5235" s="2" t="s">
        <v>13753</v>
      </c>
      <c r="T5235" s="2" t="s">
        <v>843</v>
      </c>
      <c r="U5235" s="2" t="s">
        <v>7078</v>
      </c>
      <c r="V5235" s="2" t="s">
        <v>23336</v>
      </c>
      <c r="W5235" s="2" t="s">
        <v>288</v>
      </c>
      <c r="X5235" s="2" t="s">
        <v>289</v>
      </c>
      <c r="Y5235" s="2" t="s">
        <v>18759</v>
      </c>
      <c r="Z5235" s="2" t="s">
        <v>1617</v>
      </c>
      <c r="AA5235" s="2" t="s">
        <v>1617</v>
      </c>
      <c r="AB5235" s="2" t="s">
        <v>12720</v>
      </c>
      <c r="AE5235" s="3">
        <v>45657.397199074076</v>
      </c>
      <c r="AF5235" s="2" t="s">
        <v>77</v>
      </c>
      <c r="AH5235" s="2" t="s">
        <v>78</v>
      </c>
      <c r="AI5235" s="2" t="s">
        <v>79</v>
      </c>
      <c r="AJ5235" s="2" t="s">
        <v>191</v>
      </c>
      <c r="AK5235" s="2" t="s">
        <v>23337</v>
      </c>
      <c r="AL5235" s="2" t="s">
        <v>13753</v>
      </c>
      <c r="AM5235" s="3">
        <v>45657.397245370368</v>
      </c>
      <c r="AO5235" s="2" t="s">
        <v>13753</v>
      </c>
      <c r="AP5235" s="2">
        <v>5546739</v>
      </c>
      <c r="AQ5235" s="2" t="s">
        <v>81</v>
      </c>
      <c r="AR5235" s="3">
        <v>45657.595208333332</v>
      </c>
      <c r="AS5235" s="2" t="s">
        <v>82</v>
      </c>
      <c r="AT5235" s="3">
        <v>45657.333333333336</v>
      </c>
      <c r="AU5235" s="2" t="s">
        <v>83</v>
      </c>
      <c r="AV5235" s="2" t="s">
        <v>682</v>
      </c>
      <c r="AW5235" s="2" t="s">
        <v>683</v>
      </c>
      <c r="AX5235" s="2" t="s">
        <v>3393</v>
      </c>
      <c r="AZ5235" s="3">
        <v>45657.595208333332</v>
      </c>
      <c r="BB5235" s="2" t="s">
        <v>366</v>
      </c>
      <c r="BC5235" s="2" t="s">
        <v>367</v>
      </c>
      <c r="BD5235" s="2" t="s">
        <v>368</v>
      </c>
      <c r="BE5235" s="2" t="s">
        <v>23338</v>
      </c>
      <c r="BF5235" s="2" t="s">
        <v>301</v>
      </c>
    </row>
    <row r="5236" spans="1:58" x14ac:dyDescent="0.35">
      <c r="A5236" s="2">
        <v>2950935</v>
      </c>
      <c r="B5236" s="2" t="s">
        <v>58</v>
      </c>
      <c r="C5236" s="2">
        <v>30384911</v>
      </c>
      <c r="D5236" s="2">
        <v>338407870</v>
      </c>
      <c r="E5236" s="2" t="s">
        <v>59</v>
      </c>
      <c r="F5236" s="2" t="s">
        <v>60</v>
      </c>
      <c r="G5236" s="2" t="s">
        <v>23339</v>
      </c>
      <c r="I5236" s="2">
        <v>776848686</v>
      </c>
      <c r="J5236" s="2" t="s">
        <v>23340</v>
      </c>
      <c r="K5236" s="2">
        <v>20</v>
      </c>
      <c r="L5236" s="2" t="s">
        <v>2128</v>
      </c>
      <c r="M5236" s="2" t="s">
        <v>1152</v>
      </c>
      <c r="N5236" s="3">
        <v>45429.958333333336</v>
      </c>
      <c r="O5236" s="2" t="s">
        <v>19911</v>
      </c>
      <c r="Q5236" s="2" t="s">
        <v>66</v>
      </c>
      <c r="R5236" s="3">
        <v>45657.395277777781</v>
      </c>
      <c r="S5236" s="2" t="s">
        <v>450</v>
      </c>
      <c r="T5236" s="2" t="s">
        <v>334</v>
      </c>
      <c r="U5236" s="2" t="s">
        <v>69</v>
      </c>
      <c r="V5236" s="2" t="s">
        <v>1295</v>
      </c>
      <c r="W5236" s="2" t="s">
        <v>288</v>
      </c>
      <c r="X5236" s="2" t="s">
        <v>289</v>
      </c>
      <c r="Y5236" s="2" t="s">
        <v>290</v>
      </c>
      <c r="Z5236" s="2" t="s">
        <v>1617</v>
      </c>
      <c r="AA5236" s="2" t="s">
        <v>1617</v>
      </c>
      <c r="AB5236" s="2" t="s">
        <v>12775</v>
      </c>
      <c r="AE5236" s="3">
        <v>45657.395671296297</v>
      </c>
      <c r="AF5236" s="2" t="s">
        <v>342</v>
      </c>
      <c r="AH5236" s="2" t="s">
        <v>78</v>
      </c>
      <c r="AI5236" s="2" t="s">
        <v>79</v>
      </c>
      <c r="AJ5236" s="2" t="s">
        <v>123</v>
      </c>
      <c r="AK5236" s="2" t="s">
        <v>23341</v>
      </c>
      <c r="AL5236" s="2" t="s">
        <v>450</v>
      </c>
      <c r="AM5236" s="3">
        <v>45657.39571759259</v>
      </c>
      <c r="AO5236" s="2" t="s">
        <v>450</v>
      </c>
      <c r="AP5236" s="2">
        <v>5546730</v>
      </c>
      <c r="AQ5236" s="2" t="s">
        <v>81</v>
      </c>
      <c r="AR5236" s="3">
        <v>45657.536585648151</v>
      </c>
      <c r="AS5236" s="2" t="s">
        <v>82</v>
      </c>
      <c r="AT5236" s="3">
        <v>45657.333333333336</v>
      </c>
      <c r="AU5236" s="2" t="s">
        <v>104</v>
      </c>
      <c r="AV5236" s="2" t="s">
        <v>682</v>
      </c>
      <c r="AW5236" s="2" t="s">
        <v>683</v>
      </c>
      <c r="AX5236" s="2" t="s">
        <v>2224</v>
      </c>
      <c r="AZ5236" s="3">
        <v>45657.536585648151</v>
      </c>
      <c r="BB5236" s="2" t="s">
        <v>439</v>
      </c>
      <c r="BC5236" s="2" t="s">
        <v>440</v>
      </c>
      <c r="BD5236" s="2" t="s">
        <v>263</v>
      </c>
      <c r="BE5236" s="2" t="s">
        <v>5809</v>
      </c>
      <c r="BF5236" s="2" t="s">
        <v>301</v>
      </c>
    </row>
    <row r="5237" spans="1:58" x14ac:dyDescent="0.35">
      <c r="A5237" s="2">
        <v>2950936</v>
      </c>
      <c r="B5237" s="2" t="s">
        <v>58</v>
      </c>
      <c r="C5237" s="2">
        <v>33283461</v>
      </c>
      <c r="D5237" s="2">
        <v>338574543</v>
      </c>
      <c r="E5237" s="2" t="s">
        <v>59</v>
      </c>
      <c r="F5237" s="2" t="s">
        <v>60</v>
      </c>
      <c r="G5237" s="2" t="s">
        <v>132</v>
      </c>
      <c r="H5237" s="2" t="s">
        <v>9090</v>
      </c>
      <c r="I5237" s="2">
        <v>777068729</v>
      </c>
      <c r="J5237" s="2" t="s">
        <v>134</v>
      </c>
      <c r="K5237" s="2">
        <v>13</v>
      </c>
      <c r="L5237" s="2" t="s">
        <v>63</v>
      </c>
      <c r="M5237" s="2" t="s">
        <v>64</v>
      </c>
      <c r="N5237" s="3">
        <v>45121.791666666664</v>
      </c>
      <c r="O5237" s="2" t="s">
        <v>65</v>
      </c>
      <c r="Q5237" s="2" t="s">
        <v>66</v>
      </c>
      <c r="R5237" s="3">
        <v>45657.39638888889</v>
      </c>
      <c r="S5237" s="2" t="s">
        <v>913</v>
      </c>
      <c r="T5237" s="2" t="s">
        <v>156</v>
      </c>
      <c r="U5237" s="2" t="s">
        <v>417</v>
      </c>
      <c r="V5237" s="2" t="s">
        <v>23342</v>
      </c>
      <c r="W5237" s="2" t="s">
        <v>136</v>
      </c>
      <c r="X5237" s="2" t="s">
        <v>137</v>
      </c>
      <c r="Y5237" s="2" t="s">
        <v>4763</v>
      </c>
      <c r="Z5237" s="2" t="s">
        <v>139</v>
      </c>
      <c r="AA5237" s="2" t="s">
        <v>11883</v>
      </c>
      <c r="AB5237" s="2" t="s">
        <v>176</v>
      </c>
      <c r="AE5237" s="3">
        <v>45657.39640046296</v>
      </c>
      <c r="AF5237" s="2" t="s">
        <v>77</v>
      </c>
      <c r="AH5237" s="2" t="s">
        <v>142</v>
      </c>
      <c r="AI5237" s="2" t="s">
        <v>79</v>
      </c>
      <c r="AJ5237" s="2" t="s">
        <v>123</v>
      </c>
      <c r="AK5237" s="2" t="s">
        <v>23342</v>
      </c>
      <c r="AL5237" s="2" t="s">
        <v>913</v>
      </c>
      <c r="AM5237" s="3">
        <v>45657.396435185183</v>
      </c>
      <c r="AN5237" s="2" t="s">
        <v>23342</v>
      </c>
      <c r="AP5237" s="2">
        <v>5546735</v>
      </c>
      <c r="AQ5237" s="2" t="s">
        <v>81</v>
      </c>
      <c r="AR5237" s="3">
        <v>45657.832418981481</v>
      </c>
      <c r="AS5237" s="2" t="s">
        <v>82</v>
      </c>
      <c r="AT5237" s="3">
        <v>45657.333333333336</v>
      </c>
      <c r="AU5237" s="2" t="s">
        <v>104</v>
      </c>
      <c r="AV5237" s="2" t="s">
        <v>163</v>
      </c>
      <c r="AW5237" s="2" t="s">
        <v>164</v>
      </c>
      <c r="AX5237" s="2" t="s">
        <v>3106</v>
      </c>
      <c r="AZ5237" s="3">
        <v>45657.832418981481</v>
      </c>
      <c r="BB5237" s="2" t="s">
        <v>179</v>
      </c>
      <c r="BC5237" s="2" t="s">
        <v>180</v>
      </c>
      <c r="BD5237" s="2" t="s">
        <v>181</v>
      </c>
      <c r="BE5237" s="2" t="s">
        <v>1260</v>
      </c>
      <c r="BF5237" s="2" t="s">
        <v>147</v>
      </c>
    </row>
    <row r="5238" spans="1:58" x14ac:dyDescent="0.35">
      <c r="A5238" s="2">
        <v>2950937</v>
      </c>
      <c r="B5238" s="2" t="s">
        <v>58</v>
      </c>
      <c r="C5238" s="2">
        <v>44518171</v>
      </c>
      <c r="D5238" s="2">
        <v>338929812</v>
      </c>
      <c r="E5238" s="2" t="s">
        <v>59</v>
      </c>
      <c r="F5238" s="2" t="s">
        <v>60</v>
      </c>
      <c r="G5238" s="2" t="s">
        <v>577</v>
      </c>
      <c r="H5238" s="2" t="s">
        <v>2778</v>
      </c>
      <c r="I5238" s="2">
        <v>779323824</v>
      </c>
      <c r="J5238" s="2" t="s">
        <v>579</v>
      </c>
      <c r="K5238" s="2">
        <v>13</v>
      </c>
      <c r="L5238" s="2" t="s">
        <v>63</v>
      </c>
      <c r="M5238" s="2" t="s">
        <v>64</v>
      </c>
      <c r="N5238" s="3">
        <v>45615.5</v>
      </c>
      <c r="O5238" s="2" t="s">
        <v>65</v>
      </c>
      <c r="Q5238" s="2" t="s">
        <v>66</v>
      </c>
      <c r="R5238" s="3">
        <v>45657.396944444445</v>
      </c>
      <c r="S5238" s="2" t="s">
        <v>8157</v>
      </c>
      <c r="T5238" s="2" t="s">
        <v>68</v>
      </c>
      <c r="U5238" s="2" t="s">
        <v>69</v>
      </c>
      <c r="V5238" s="2" t="s">
        <v>23343</v>
      </c>
      <c r="W5238" s="2" t="s">
        <v>136</v>
      </c>
      <c r="X5238" s="2" t="s">
        <v>137</v>
      </c>
      <c r="Y5238" s="2" t="s">
        <v>5132</v>
      </c>
      <c r="Z5238" s="2" t="s">
        <v>4764</v>
      </c>
      <c r="AA5238" s="2" t="s">
        <v>23344</v>
      </c>
      <c r="AB5238" s="2" t="s">
        <v>176</v>
      </c>
      <c r="AE5238" s="3">
        <v>45657.396956018521</v>
      </c>
      <c r="AF5238" s="2" t="s">
        <v>77</v>
      </c>
      <c r="AH5238" s="2" t="s">
        <v>78</v>
      </c>
      <c r="AI5238" s="2" t="s">
        <v>79</v>
      </c>
      <c r="AJ5238" s="2" t="s">
        <v>1271</v>
      </c>
      <c r="AK5238" s="2" t="s">
        <v>23343</v>
      </c>
      <c r="AL5238" s="2" t="s">
        <v>8157</v>
      </c>
      <c r="AM5238" s="3">
        <v>45657.833391203705</v>
      </c>
      <c r="AN5238" s="2" t="s">
        <v>20050</v>
      </c>
      <c r="AO5238" s="2" t="s">
        <v>147</v>
      </c>
      <c r="AP5238" s="2">
        <v>5550092</v>
      </c>
      <c r="AQ5238" s="2" t="s">
        <v>81</v>
      </c>
      <c r="AR5238" s="3">
        <v>45657.833773148152</v>
      </c>
      <c r="AS5238" s="2" t="s">
        <v>82</v>
      </c>
      <c r="AT5238" s="3">
        <v>45657.333333333336</v>
      </c>
      <c r="AU5238" s="2" t="s">
        <v>104</v>
      </c>
      <c r="AV5238" s="2" t="s">
        <v>405</v>
      </c>
      <c r="AW5238" s="2" t="s">
        <v>406</v>
      </c>
      <c r="AX5238" s="2" t="s">
        <v>407</v>
      </c>
      <c r="AZ5238" s="3">
        <v>45657.833773148152</v>
      </c>
      <c r="BB5238" s="2" t="s">
        <v>439</v>
      </c>
      <c r="BC5238" s="2" t="s">
        <v>440</v>
      </c>
      <c r="BD5238" s="2" t="s">
        <v>263</v>
      </c>
      <c r="BF5238" s="2" t="s">
        <v>147</v>
      </c>
    </row>
    <row r="5239" spans="1:58" x14ac:dyDescent="0.35">
      <c r="A5239" s="2">
        <v>2950938</v>
      </c>
      <c r="B5239" s="2" t="s">
        <v>58</v>
      </c>
      <c r="C5239" s="2">
        <v>40044391</v>
      </c>
      <c r="D5239" s="2">
        <v>339713602</v>
      </c>
      <c r="E5239" s="2" t="s">
        <v>59</v>
      </c>
      <c r="F5239" s="2" t="s">
        <v>60</v>
      </c>
      <c r="G5239" s="2" t="s">
        <v>1395</v>
      </c>
      <c r="H5239" s="2" t="s">
        <v>4592</v>
      </c>
      <c r="I5239" s="2">
        <v>771466527</v>
      </c>
      <c r="J5239" s="2" t="s">
        <v>4258</v>
      </c>
      <c r="K5239" s="2">
        <v>14</v>
      </c>
      <c r="L5239" s="2" t="s">
        <v>63</v>
      </c>
      <c r="M5239" s="2" t="s">
        <v>64</v>
      </c>
      <c r="N5239" s="3">
        <v>45443.708344907405</v>
      </c>
      <c r="O5239" s="2" t="s">
        <v>65</v>
      </c>
      <c r="Q5239" s="2" t="s">
        <v>66</v>
      </c>
      <c r="R5239" s="3">
        <v>45657.397187499999</v>
      </c>
      <c r="S5239" s="2" t="s">
        <v>4930</v>
      </c>
      <c r="T5239" s="2" t="s">
        <v>68</v>
      </c>
      <c r="U5239" s="2" t="s">
        <v>417</v>
      </c>
      <c r="V5239" s="2" t="s">
        <v>23345</v>
      </c>
      <c r="W5239" s="2" t="s">
        <v>250</v>
      </c>
      <c r="X5239" s="2" t="s">
        <v>250</v>
      </c>
      <c r="Y5239" s="2" t="s">
        <v>4595</v>
      </c>
      <c r="Z5239" s="2" t="s">
        <v>1814</v>
      </c>
      <c r="AA5239" s="2" t="s">
        <v>3092</v>
      </c>
      <c r="AB5239" s="2" t="s">
        <v>3092</v>
      </c>
      <c r="AE5239" s="3">
        <v>45657.397199074076</v>
      </c>
      <c r="AF5239" s="2" t="s">
        <v>77</v>
      </c>
      <c r="AH5239" s="2" t="s">
        <v>142</v>
      </c>
      <c r="AI5239" s="2" t="s">
        <v>79</v>
      </c>
      <c r="AJ5239" s="2" t="s">
        <v>191</v>
      </c>
      <c r="AK5239" s="2" t="s">
        <v>4932</v>
      </c>
      <c r="AL5239" s="2" t="s">
        <v>4930</v>
      </c>
      <c r="AM5239" s="3">
        <v>45657.397245370368</v>
      </c>
      <c r="AN5239" s="2" t="s">
        <v>4932</v>
      </c>
      <c r="AP5239" s="2">
        <v>5546738</v>
      </c>
      <c r="AQ5239" s="2" t="s">
        <v>81</v>
      </c>
      <c r="AR5239" s="3">
        <v>45658.745127314818</v>
      </c>
      <c r="AS5239" s="2" t="s">
        <v>82</v>
      </c>
      <c r="AT5239" s="3">
        <v>45657.333333333336</v>
      </c>
      <c r="AU5239" s="2" t="s">
        <v>104</v>
      </c>
      <c r="AV5239" s="2" t="s">
        <v>1817</v>
      </c>
      <c r="AW5239" s="2" t="s">
        <v>1818</v>
      </c>
      <c r="AX5239" s="2" t="s">
        <v>2256</v>
      </c>
      <c r="AZ5239" s="3">
        <v>45658.745127314818</v>
      </c>
      <c r="BB5239" s="2" t="s">
        <v>179</v>
      </c>
      <c r="BC5239" s="2" t="s">
        <v>180</v>
      </c>
      <c r="BD5239" s="2" t="s">
        <v>181</v>
      </c>
      <c r="BE5239" s="2" t="s">
        <v>23346</v>
      </c>
      <c r="BF5239" s="2" t="s">
        <v>1061</v>
      </c>
    </row>
    <row r="5240" spans="1:58" x14ac:dyDescent="0.35">
      <c r="A5240" s="2">
        <v>2950939</v>
      </c>
      <c r="B5240" s="2" t="s">
        <v>58</v>
      </c>
      <c r="C5240" s="2">
        <v>37564501</v>
      </c>
      <c r="D5240" s="2">
        <v>339519014</v>
      </c>
      <c r="E5240" s="2" t="s">
        <v>59</v>
      </c>
      <c r="F5240" s="2" t="s">
        <v>60</v>
      </c>
      <c r="G5240" s="2" t="s">
        <v>2526</v>
      </c>
      <c r="H5240" s="2" t="s">
        <v>14840</v>
      </c>
      <c r="I5240" s="2">
        <v>774537190</v>
      </c>
      <c r="J5240" s="2" t="s">
        <v>1910</v>
      </c>
      <c r="K5240" s="2">
        <v>14</v>
      </c>
      <c r="L5240" s="2" t="s">
        <v>63</v>
      </c>
      <c r="M5240" s="2" t="s">
        <v>64</v>
      </c>
      <c r="N5240" s="3">
        <v>45205.541678240741</v>
      </c>
      <c r="O5240" s="2" t="s">
        <v>187</v>
      </c>
      <c r="Q5240" s="2" t="s">
        <v>66</v>
      </c>
      <c r="R5240" s="3">
        <v>45657.399155092593</v>
      </c>
      <c r="S5240" s="2" t="s">
        <v>4694</v>
      </c>
      <c r="T5240" s="2" t="s">
        <v>156</v>
      </c>
      <c r="U5240" s="2" t="s">
        <v>69</v>
      </c>
      <c r="V5240" s="2" t="s">
        <v>23347</v>
      </c>
      <c r="W5240" s="2" t="s">
        <v>233</v>
      </c>
      <c r="X5240" s="2" t="s">
        <v>233</v>
      </c>
      <c r="Y5240" s="2" t="s">
        <v>566</v>
      </c>
      <c r="Z5240" s="2" t="s">
        <v>567</v>
      </c>
      <c r="AA5240" s="2" t="s">
        <v>568</v>
      </c>
      <c r="AB5240" s="2" t="s">
        <v>23348</v>
      </c>
      <c r="AE5240" s="3">
        <v>45657.39916666667</v>
      </c>
      <c r="AF5240" s="2" t="s">
        <v>77</v>
      </c>
      <c r="AH5240" s="2" t="s">
        <v>142</v>
      </c>
      <c r="AI5240" s="2" t="s">
        <v>79</v>
      </c>
      <c r="AJ5240" s="2" t="s">
        <v>123</v>
      </c>
      <c r="AK5240" s="2" t="s">
        <v>23347</v>
      </c>
      <c r="AL5240" s="2" t="s">
        <v>4694</v>
      </c>
      <c r="AM5240" s="3">
        <v>45657.399201388886</v>
      </c>
      <c r="AN5240" s="2" t="s">
        <v>23347</v>
      </c>
      <c r="AP5240" s="2">
        <v>5546746</v>
      </c>
      <c r="AQ5240" s="2" t="s">
        <v>81</v>
      </c>
      <c r="AR5240" s="3">
        <v>45658.720150462963</v>
      </c>
      <c r="AS5240" s="2" t="s">
        <v>82</v>
      </c>
      <c r="AT5240" s="3">
        <v>45657.416666666664</v>
      </c>
      <c r="AU5240" s="2" t="s">
        <v>104</v>
      </c>
      <c r="AV5240" s="2" t="s">
        <v>569</v>
      </c>
      <c r="AW5240" s="2" t="s">
        <v>570</v>
      </c>
      <c r="AX5240" s="2" t="s">
        <v>571</v>
      </c>
      <c r="AZ5240" s="3">
        <v>45658.720150462963</v>
      </c>
      <c r="BB5240" s="2" t="s">
        <v>887</v>
      </c>
      <c r="BC5240" s="2" t="s">
        <v>888</v>
      </c>
      <c r="BD5240" s="2" t="s">
        <v>889</v>
      </c>
      <c r="BE5240" s="2" t="s">
        <v>23349</v>
      </c>
      <c r="BF5240" s="2" t="s">
        <v>576</v>
      </c>
    </row>
    <row r="5241" spans="1:58" x14ac:dyDescent="0.35">
      <c r="A5241" s="2">
        <v>2950940</v>
      </c>
      <c r="B5241" s="2" t="s">
        <v>58</v>
      </c>
      <c r="C5241" s="2">
        <v>35840601</v>
      </c>
      <c r="D5241" s="2">
        <v>339514579</v>
      </c>
      <c r="E5241" s="2" t="s">
        <v>59</v>
      </c>
      <c r="F5241" s="2" t="s">
        <v>60</v>
      </c>
      <c r="G5241" s="2" t="s">
        <v>1047</v>
      </c>
      <c r="H5241" s="2" t="s">
        <v>23350</v>
      </c>
      <c r="I5241" s="2">
        <v>771491018</v>
      </c>
      <c r="J5241" s="2" t="s">
        <v>11489</v>
      </c>
      <c r="K5241" s="2">
        <v>14</v>
      </c>
      <c r="L5241" s="2" t="s">
        <v>63</v>
      </c>
      <c r="M5241" s="2" t="s">
        <v>64</v>
      </c>
      <c r="N5241" s="3">
        <v>44835</v>
      </c>
      <c r="O5241" s="2" t="s">
        <v>65</v>
      </c>
      <c r="Q5241" s="2" t="s">
        <v>66</v>
      </c>
      <c r="R5241" s="3">
        <v>45657.399317129632</v>
      </c>
      <c r="S5241" s="2" t="s">
        <v>673</v>
      </c>
      <c r="T5241" s="2" t="s">
        <v>68</v>
      </c>
      <c r="U5241" s="2" t="s">
        <v>2251</v>
      </c>
      <c r="V5241" s="2" t="s">
        <v>23351</v>
      </c>
      <c r="W5241" s="2" t="s">
        <v>233</v>
      </c>
      <c r="X5241" s="2" t="s">
        <v>233</v>
      </c>
      <c r="Y5241" s="2" t="s">
        <v>4151</v>
      </c>
      <c r="Z5241" s="2" t="s">
        <v>567</v>
      </c>
      <c r="AA5241" s="2" t="s">
        <v>1485</v>
      </c>
      <c r="AB5241" s="2" t="s">
        <v>1485</v>
      </c>
      <c r="AE5241" s="3">
        <v>45657.399328703701</v>
      </c>
      <c r="AF5241" s="2" t="s">
        <v>77</v>
      </c>
      <c r="AH5241" s="2" t="s">
        <v>78</v>
      </c>
      <c r="AI5241" s="2" t="s">
        <v>79</v>
      </c>
      <c r="AJ5241" s="2" t="s">
        <v>144</v>
      </c>
      <c r="AK5241" s="2" t="s">
        <v>23352</v>
      </c>
      <c r="AL5241" s="2" t="s">
        <v>673</v>
      </c>
      <c r="AM5241" s="3">
        <v>45657.399363425924</v>
      </c>
      <c r="AN5241" s="2" t="s">
        <v>23352</v>
      </c>
      <c r="AP5241" s="2">
        <v>5546747</v>
      </c>
      <c r="AQ5241" s="2" t="s">
        <v>81</v>
      </c>
      <c r="AR5241" s="3">
        <v>45658.484120370369</v>
      </c>
      <c r="AS5241" s="2" t="s">
        <v>82</v>
      </c>
      <c r="AT5241" s="3">
        <v>45657.375</v>
      </c>
      <c r="AU5241" s="2" t="s">
        <v>104</v>
      </c>
      <c r="AV5241" s="2" t="s">
        <v>569</v>
      </c>
      <c r="AW5241" s="2" t="s">
        <v>570</v>
      </c>
      <c r="AX5241" s="2" t="s">
        <v>571</v>
      </c>
      <c r="AZ5241" s="3">
        <v>45658.484120370369</v>
      </c>
      <c r="BB5241" s="2" t="s">
        <v>4610</v>
      </c>
      <c r="BC5241" s="2" t="s">
        <v>88</v>
      </c>
      <c r="BD5241" s="2" t="s">
        <v>89</v>
      </c>
      <c r="BE5241" s="2" t="s">
        <v>15673</v>
      </c>
      <c r="BF5241" s="2" t="s">
        <v>1093</v>
      </c>
    </row>
    <row r="5242" spans="1:58" x14ac:dyDescent="0.35">
      <c r="A5242" s="2">
        <v>2950941</v>
      </c>
      <c r="B5242" s="2" t="s">
        <v>58</v>
      </c>
      <c r="C5242" s="2">
        <v>35829781</v>
      </c>
      <c r="D5242" s="2">
        <v>338355538</v>
      </c>
      <c r="E5242" s="2" t="s">
        <v>59</v>
      </c>
      <c r="F5242" s="2" t="s">
        <v>60</v>
      </c>
      <c r="G5242" s="2" t="s">
        <v>2777</v>
      </c>
      <c r="H5242" s="2" t="s">
        <v>23353</v>
      </c>
      <c r="I5242" s="2">
        <v>772243690</v>
      </c>
      <c r="J5242" s="2" t="s">
        <v>8488</v>
      </c>
      <c r="K5242" s="2">
        <v>12</v>
      </c>
      <c r="L5242" s="2" t="s">
        <v>63</v>
      </c>
      <c r="M5242" s="2" t="s">
        <v>64</v>
      </c>
      <c r="N5242" s="3">
        <v>44847.500011574077</v>
      </c>
      <c r="O5242" s="2" t="s">
        <v>187</v>
      </c>
      <c r="Q5242" s="2" t="s">
        <v>66</v>
      </c>
      <c r="R5242" s="3">
        <v>45657.399618055555</v>
      </c>
      <c r="S5242" s="2" t="s">
        <v>1121</v>
      </c>
      <c r="T5242" s="2" t="s">
        <v>156</v>
      </c>
      <c r="U5242" s="2" t="s">
        <v>69</v>
      </c>
      <c r="V5242" s="2" t="s">
        <v>23354</v>
      </c>
      <c r="W5242" s="2" t="s">
        <v>400</v>
      </c>
      <c r="X5242" s="2" t="s">
        <v>401</v>
      </c>
      <c r="Y5242" s="2" t="s">
        <v>6939</v>
      </c>
      <c r="Z5242" s="2" t="s">
        <v>513</v>
      </c>
      <c r="AA5242" s="2" t="s">
        <v>6510</v>
      </c>
      <c r="AB5242" s="2" t="s">
        <v>6510</v>
      </c>
      <c r="AC5242" s="2" t="s">
        <v>23355</v>
      </c>
      <c r="AE5242" s="3">
        <v>45657.399629629632</v>
      </c>
      <c r="AF5242" s="2" t="s">
        <v>77</v>
      </c>
      <c r="AH5242" s="2" t="s">
        <v>78</v>
      </c>
      <c r="AI5242" s="2" t="s">
        <v>79</v>
      </c>
      <c r="AJ5242" s="2" t="s">
        <v>123</v>
      </c>
      <c r="AK5242" s="2" t="s">
        <v>4722</v>
      </c>
      <c r="AL5242" s="2" t="s">
        <v>1121</v>
      </c>
      <c r="AM5242" s="3">
        <v>45657.399652777778</v>
      </c>
      <c r="AN5242" s="2" t="s">
        <v>4722</v>
      </c>
      <c r="AP5242" s="2">
        <v>5546748</v>
      </c>
      <c r="AQ5242" s="2" t="s">
        <v>81</v>
      </c>
      <c r="AR5242" s="3">
        <v>45658.619108796294</v>
      </c>
      <c r="AS5242" s="2" t="s">
        <v>82</v>
      </c>
      <c r="AT5242" s="3">
        <v>45657.333333333336</v>
      </c>
      <c r="AU5242" s="2" t="s">
        <v>104</v>
      </c>
      <c r="AV5242" s="2" t="s">
        <v>955</v>
      </c>
      <c r="AW5242" s="2" t="s">
        <v>956</v>
      </c>
      <c r="AX5242" s="2" t="s">
        <v>6376</v>
      </c>
      <c r="AZ5242" s="3">
        <v>45658.619108796294</v>
      </c>
      <c r="BB5242" s="2" t="s">
        <v>614</v>
      </c>
      <c r="BC5242" s="2" t="s">
        <v>129</v>
      </c>
      <c r="BD5242" s="2" t="s">
        <v>615</v>
      </c>
      <c r="BE5242" s="2" t="s">
        <v>23356</v>
      </c>
      <c r="BF5242" s="2" t="s">
        <v>412</v>
      </c>
    </row>
    <row r="5243" spans="1:58" x14ac:dyDescent="0.35">
      <c r="A5243" s="2">
        <v>2950942</v>
      </c>
      <c r="B5243" s="2" t="s">
        <v>58</v>
      </c>
      <c r="C5243" s="2">
        <v>34201811</v>
      </c>
      <c r="D5243" s="2">
        <v>338600412</v>
      </c>
      <c r="E5243" s="2" t="s">
        <v>59</v>
      </c>
      <c r="F5243" s="2" t="s">
        <v>60</v>
      </c>
      <c r="G5243" s="2" t="s">
        <v>1488</v>
      </c>
      <c r="H5243" s="2" t="s">
        <v>6757</v>
      </c>
      <c r="I5243" s="2">
        <v>786371534</v>
      </c>
      <c r="J5243" s="2" t="s">
        <v>5534</v>
      </c>
      <c r="K5243" s="2">
        <v>12</v>
      </c>
      <c r="L5243" s="2" t="s">
        <v>63</v>
      </c>
      <c r="M5243" s="2" t="s">
        <v>64</v>
      </c>
      <c r="N5243" s="3">
        <v>44338.458344907405</v>
      </c>
      <c r="O5243" s="2" t="s">
        <v>1665</v>
      </c>
      <c r="Q5243" s="2" t="s">
        <v>66</v>
      </c>
      <c r="R5243" s="3">
        <v>45657.399733796294</v>
      </c>
      <c r="S5243" s="2" t="s">
        <v>5445</v>
      </c>
      <c r="T5243" s="2" t="s">
        <v>68</v>
      </c>
      <c r="U5243" s="2" t="s">
        <v>470</v>
      </c>
      <c r="V5243" s="2" t="s">
        <v>23357</v>
      </c>
      <c r="W5243" s="2" t="s">
        <v>71</v>
      </c>
      <c r="X5243" s="2" t="s">
        <v>317</v>
      </c>
      <c r="Y5243" s="2" t="s">
        <v>3645</v>
      </c>
      <c r="Z5243" s="2" t="s">
        <v>1603</v>
      </c>
      <c r="AA5243" s="2" t="s">
        <v>4447</v>
      </c>
      <c r="AB5243" s="2" t="s">
        <v>4447</v>
      </c>
      <c r="AC5243" s="2" t="s">
        <v>23358</v>
      </c>
      <c r="AE5243" s="3">
        <v>45657.399745370371</v>
      </c>
      <c r="AF5243" s="2" t="s">
        <v>77</v>
      </c>
      <c r="AH5243" s="2" t="s">
        <v>142</v>
      </c>
      <c r="AI5243" s="2" t="s">
        <v>79</v>
      </c>
      <c r="AJ5243" s="2" t="s">
        <v>191</v>
      </c>
      <c r="AK5243" s="2" t="s">
        <v>23359</v>
      </c>
      <c r="AL5243" s="2" t="s">
        <v>5445</v>
      </c>
      <c r="AM5243" s="3">
        <v>45657.399791666663</v>
      </c>
      <c r="AN5243" s="2" t="s">
        <v>23359</v>
      </c>
      <c r="AP5243" s="2">
        <v>5546749</v>
      </c>
      <c r="AQ5243" s="2" t="s">
        <v>81</v>
      </c>
      <c r="AR5243" s="3">
        <v>45659.639062499999</v>
      </c>
      <c r="AS5243" s="2" t="s">
        <v>82</v>
      </c>
      <c r="AT5243" s="3">
        <v>45657.333333333336</v>
      </c>
      <c r="AU5243" s="2" t="s">
        <v>104</v>
      </c>
      <c r="AV5243" s="2" t="s">
        <v>321</v>
      </c>
      <c r="AW5243" s="2" t="s">
        <v>322</v>
      </c>
      <c r="AX5243" s="2" t="s">
        <v>1607</v>
      </c>
      <c r="AZ5243" s="3">
        <v>45659.639062499999</v>
      </c>
      <c r="BB5243" s="2" t="s">
        <v>225</v>
      </c>
      <c r="BC5243" s="2" t="s">
        <v>226</v>
      </c>
      <c r="BD5243" s="2" t="s">
        <v>89</v>
      </c>
      <c r="BE5243" s="2" t="s">
        <v>23360</v>
      </c>
      <c r="BF5243" s="2" t="s">
        <v>939</v>
      </c>
    </row>
    <row r="5244" spans="1:58" x14ac:dyDescent="0.35">
      <c r="A5244" s="2">
        <v>2950943</v>
      </c>
      <c r="B5244" s="2" t="s">
        <v>244</v>
      </c>
      <c r="C5244" s="2">
        <v>43866161</v>
      </c>
      <c r="D5244" s="2">
        <v>339046272</v>
      </c>
      <c r="E5244" s="2" t="s">
        <v>59</v>
      </c>
      <c r="F5244" s="2" t="s">
        <v>60</v>
      </c>
      <c r="G5244" s="2" t="s">
        <v>626</v>
      </c>
      <c r="H5244" s="2" t="s">
        <v>23361</v>
      </c>
      <c r="I5244" s="2">
        <v>772021798</v>
      </c>
      <c r="J5244" s="2" t="s">
        <v>3770</v>
      </c>
      <c r="K5244" s="2">
        <v>14</v>
      </c>
      <c r="L5244" s="2" t="s">
        <v>63</v>
      </c>
      <c r="M5244" s="2" t="s">
        <v>64</v>
      </c>
      <c r="N5244" s="3">
        <v>45625.618055555555</v>
      </c>
      <c r="O5244" s="2" t="s">
        <v>248</v>
      </c>
      <c r="Q5244" s="2" t="s">
        <v>66</v>
      </c>
      <c r="R5244" s="3">
        <v>45657.40011574074</v>
      </c>
      <c r="S5244" s="2" t="s">
        <v>2451</v>
      </c>
      <c r="T5244" s="2" t="s">
        <v>68</v>
      </c>
      <c r="U5244" s="2" t="s">
        <v>69</v>
      </c>
      <c r="V5244" s="2" t="s">
        <v>23362</v>
      </c>
      <c r="W5244" s="2" t="s">
        <v>233</v>
      </c>
      <c r="X5244" s="2" t="s">
        <v>234</v>
      </c>
      <c r="Y5244" s="2" t="s">
        <v>23363</v>
      </c>
      <c r="Z5244" s="2" t="s">
        <v>236</v>
      </c>
      <c r="AA5244" s="2" t="s">
        <v>16125</v>
      </c>
      <c r="AB5244" s="2" t="s">
        <v>176</v>
      </c>
      <c r="AC5244" s="2">
        <v>772021798</v>
      </c>
      <c r="AE5244" s="3">
        <v>45657.40011574074</v>
      </c>
      <c r="AF5244" s="2" t="s">
        <v>77</v>
      </c>
      <c r="AH5244" s="2" t="s">
        <v>78</v>
      </c>
      <c r="AI5244" s="2" t="s">
        <v>255</v>
      </c>
      <c r="AJ5244" s="2" t="s">
        <v>256</v>
      </c>
      <c r="AK5244" s="2" t="s">
        <v>23362</v>
      </c>
      <c r="AL5244" s="2" t="s">
        <v>2451</v>
      </c>
      <c r="AM5244" s="3">
        <v>45657.400173611109</v>
      </c>
      <c r="AN5244" s="2" t="s">
        <v>23362</v>
      </c>
      <c r="AP5244" s="2">
        <v>5546750</v>
      </c>
      <c r="AQ5244" s="2" t="s">
        <v>81</v>
      </c>
      <c r="AR5244" s="3">
        <v>45657.570868055554</v>
      </c>
      <c r="AS5244" s="2" t="s">
        <v>82</v>
      </c>
      <c r="AT5244" s="3">
        <v>45657.333333333336</v>
      </c>
      <c r="AU5244" s="2" t="s">
        <v>104</v>
      </c>
      <c r="AV5244" s="2" t="s">
        <v>239</v>
      </c>
      <c r="AW5244" s="2" t="s">
        <v>240</v>
      </c>
      <c r="AX5244" s="2" t="s">
        <v>241</v>
      </c>
      <c r="AZ5244" s="3">
        <v>45657.570868055554</v>
      </c>
      <c r="BB5244" s="2" t="s">
        <v>2731</v>
      </c>
      <c r="BC5244" s="2" t="s">
        <v>2732</v>
      </c>
      <c r="BD5244" s="2" t="s">
        <v>2733</v>
      </c>
      <c r="BE5244" s="2" t="s">
        <v>23364</v>
      </c>
      <c r="BF5244" s="2" t="s">
        <v>831</v>
      </c>
    </row>
    <row r="5245" spans="1:58" x14ac:dyDescent="0.35">
      <c r="A5245" s="2">
        <v>2950944</v>
      </c>
      <c r="B5245" s="2" t="s">
        <v>720</v>
      </c>
      <c r="C5245" s="2">
        <v>33001221</v>
      </c>
      <c r="D5245" s="2">
        <v>339831095</v>
      </c>
      <c r="E5245" s="2" t="s">
        <v>59</v>
      </c>
      <c r="F5245" s="2" t="s">
        <v>60</v>
      </c>
      <c r="G5245" s="2" t="s">
        <v>2585</v>
      </c>
      <c r="H5245" s="2" t="s">
        <v>2389</v>
      </c>
      <c r="I5245" s="2">
        <v>775113640</v>
      </c>
      <c r="J5245" s="2" t="s">
        <v>2586</v>
      </c>
      <c r="K5245" s="2">
        <v>13</v>
      </c>
      <c r="L5245" s="2" t="s">
        <v>63</v>
      </c>
      <c r="M5245" s="2" t="s">
        <v>64</v>
      </c>
      <c r="N5245" s="3">
        <v>43435</v>
      </c>
      <c r="O5245" s="2" t="s">
        <v>3129</v>
      </c>
      <c r="Q5245" s="2" t="s">
        <v>66</v>
      </c>
      <c r="R5245" s="3">
        <v>45657.400243055556</v>
      </c>
      <c r="S5245" s="2" t="s">
        <v>1036</v>
      </c>
      <c r="T5245" s="2" t="s">
        <v>703</v>
      </c>
      <c r="U5245" s="2" t="s">
        <v>481</v>
      </c>
      <c r="V5245" s="2" t="s">
        <v>23365</v>
      </c>
      <c r="W5245" s="2" t="s">
        <v>1426</v>
      </c>
      <c r="X5245" s="2" t="s">
        <v>1702</v>
      </c>
      <c r="Y5245" s="2" t="s">
        <v>14749</v>
      </c>
      <c r="Z5245" s="2" t="s">
        <v>14750</v>
      </c>
      <c r="AA5245" s="2" t="s">
        <v>14751</v>
      </c>
      <c r="AB5245" s="2" t="s">
        <v>597</v>
      </c>
      <c r="AE5245" s="3">
        <v>45657.400254629632</v>
      </c>
      <c r="AF5245" s="2" t="s">
        <v>3132</v>
      </c>
      <c r="AH5245" s="2" t="s">
        <v>78</v>
      </c>
      <c r="AI5245" s="2" t="s">
        <v>255</v>
      </c>
      <c r="AJ5245" s="2" t="s">
        <v>276</v>
      </c>
      <c r="AK5245" s="2" t="s">
        <v>641</v>
      </c>
      <c r="AL5245" s="2" t="s">
        <v>1036</v>
      </c>
      <c r="AM5245" s="3">
        <v>45657.400289351855</v>
      </c>
      <c r="AN5245" s="2" t="s">
        <v>641</v>
      </c>
      <c r="AP5245" s="2">
        <v>5546755</v>
      </c>
      <c r="AQ5245" s="2" t="s">
        <v>81</v>
      </c>
      <c r="AR5245" s="3">
        <v>45659.53533564815</v>
      </c>
      <c r="AS5245" s="2" t="s">
        <v>82</v>
      </c>
      <c r="AZ5245" s="3">
        <v>45659.53533564815</v>
      </c>
      <c r="BB5245" s="2" t="s">
        <v>207</v>
      </c>
      <c r="BC5245" s="2" t="s">
        <v>208</v>
      </c>
      <c r="BD5245" s="2" t="s">
        <v>209</v>
      </c>
      <c r="BE5245" s="2" t="s">
        <v>23366</v>
      </c>
      <c r="BF5245" s="2" t="s">
        <v>211</v>
      </c>
    </row>
    <row r="5246" spans="1:58" x14ac:dyDescent="0.35">
      <c r="A5246" s="2">
        <v>2950945</v>
      </c>
      <c r="B5246" s="2" t="s">
        <v>244</v>
      </c>
      <c r="C5246" s="2">
        <v>36289311</v>
      </c>
      <c r="D5246" s="2">
        <v>339676282</v>
      </c>
      <c r="E5246" s="2" t="s">
        <v>59</v>
      </c>
      <c r="F5246" s="2" t="s">
        <v>60</v>
      </c>
      <c r="G5246" s="2" t="s">
        <v>132</v>
      </c>
      <c r="H5246" s="2" t="s">
        <v>23367</v>
      </c>
      <c r="I5246" s="2">
        <v>772185065</v>
      </c>
      <c r="J5246" s="2" t="s">
        <v>1894</v>
      </c>
      <c r="K5246" s="2">
        <v>16</v>
      </c>
      <c r="L5246" s="2" t="s">
        <v>63</v>
      </c>
      <c r="M5246" s="2" t="s">
        <v>64</v>
      </c>
      <c r="N5246" s="3">
        <v>44097</v>
      </c>
      <c r="O5246" s="2" t="s">
        <v>248</v>
      </c>
      <c r="Q5246" s="2" t="s">
        <v>66</v>
      </c>
      <c r="R5246" s="3">
        <v>45657.400324074071</v>
      </c>
      <c r="S5246" s="2" t="s">
        <v>5580</v>
      </c>
      <c r="T5246" s="2" t="s">
        <v>156</v>
      </c>
      <c r="U5246" s="2" t="s">
        <v>69</v>
      </c>
      <c r="V5246" s="2" t="s">
        <v>23368</v>
      </c>
      <c r="W5246" s="2" t="s">
        <v>605</v>
      </c>
      <c r="X5246" s="2" t="s">
        <v>605</v>
      </c>
      <c r="Y5246" s="2" t="s">
        <v>6967</v>
      </c>
      <c r="Z5246" s="2" t="s">
        <v>1305</v>
      </c>
      <c r="AA5246" s="2" t="s">
        <v>2146</v>
      </c>
      <c r="AB5246" s="2" t="s">
        <v>176</v>
      </c>
      <c r="AE5246" s="3">
        <v>45657.400335648148</v>
      </c>
      <c r="AF5246" s="2" t="s">
        <v>77</v>
      </c>
      <c r="AH5246" s="2" t="s">
        <v>142</v>
      </c>
      <c r="AI5246" s="2" t="s">
        <v>255</v>
      </c>
      <c r="AJ5246" s="2" t="s">
        <v>276</v>
      </c>
      <c r="AK5246" s="2" t="s">
        <v>23369</v>
      </c>
      <c r="AL5246" s="2" t="s">
        <v>5580</v>
      </c>
      <c r="AM5246" s="3">
        <v>45657.515798611108</v>
      </c>
      <c r="AO5246" s="2" t="s">
        <v>1996</v>
      </c>
      <c r="AP5246" s="2">
        <v>5547553</v>
      </c>
      <c r="AQ5246" s="2" t="s">
        <v>81</v>
      </c>
      <c r="AR5246" s="3">
        <v>45657.773252314815</v>
      </c>
      <c r="AS5246" s="2" t="s">
        <v>82</v>
      </c>
      <c r="AT5246" s="3">
        <v>45657.333333333336</v>
      </c>
      <c r="AU5246" s="2" t="s">
        <v>83</v>
      </c>
      <c r="AV5246" s="2" t="s">
        <v>611</v>
      </c>
      <c r="AW5246" s="2" t="s">
        <v>612</v>
      </c>
      <c r="AX5246" s="2" t="s">
        <v>2147</v>
      </c>
      <c r="AZ5246" s="3">
        <v>45657.773252314815</v>
      </c>
      <c r="BB5246" s="2" t="s">
        <v>280</v>
      </c>
      <c r="BC5246" s="2" t="s">
        <v>281</v>
      </c>
      <c r="BD5246" s="2" t="s">
        <v>282</v>
      </c>
      <c r="BE5246" s="2" t="s">
        <v>23370</v>
      </c>
      <c r="BF5246" s="2" t="s">
        <v>301</v>
      </c>
    </row>
    <row r="5247" spans="1:58" x14ac:dyDescent="0.35">
      <c r="A5247" s="2">
        <v>2950946</v>
      </c>
      <c r="B5247" s="2" t="s">
        <v>58</v>
      </c>
      <c r="C5247" s="2">
        <v>35504701</v>
      </c>
      <c r="D5247" s="2">
        <v>339766876</v>
      </c>
      <c r="E5247" s="2" t="s">
        <v>59</v>
      </c>
      <c r="F5247" s="2" t="s">
        <v>60</v>
      </c>
      <c r="G5247" s="2" t="s">
        <v>132</v>
      </c>
      <c r="H5247" s="2" t="s">
        <v>1128</v>
      </c>
      <c r="I5247" s="2">
        <v>772202097</v>
      </c>
      <c r="J5247" s="2" t="s">
        <v>428</v>
      </c>
      <c r="K5247" s="2">
        <v>14</v>
      </c>
      <c r="L5247" s="2" t="s">
        <v>63</v>
      </c>
      <c r="M5247" s="2" t="s">
        <v>64</v>
      </c>
      <c r="N5247" s="3">
        <v>45464.72315972222</v>
      </c>
      <c r="O5247" s="2" t="s">
        <v>65</v>
      </c>
      <c r="Q5247" s="2" t="s">
        <v>66</v>
      </c>
      <c r="R5247" s="3">
        <v>45657.400462962964</v>
      </c>
      <c r="S5247" s="2" t="s">
        <v>1096</v>
      </c>
      <c r="T5247" s="2" t="s">
        <v>156</v>
      </c>
      <c r="U5247" s="2" t="s">
        <v>69</v>
      </c>
      <c r="V5247" s="2" t="s">
        <v>23371</v>
      </c>
      <c r="W5247" s="2" t="s">
        <v>250</v>
      </c>
      <c r="X5247" s="2" t="s">
        <v>743</v>
      </c>
      <c r="Y5247" s="2" t="s">
        <v>4027</v>
      </c>
      <c r="Z5247" s="2" t="s">
        <v>745</v>
      </c>
      <c r="AA5247" s="2" t="s">
        <v>23372</v>
      </c>
      <c r="AB5247" s="2" t="s">
        <v>23372</v>
      </c>
      <c r="AE5247" s="3">
        <v>45657.40047453704</v>
      </c>
      <c r="AF5247" s="2" t="s">
        <v>77</v>
      </c>
      <c r="AH5247" s="2" t="s">
        <v>78</v>
      </c>
      <c r="AI5247" s="2" t="s">
        <v>79</v>
      </c>
      <c r="AJ5247" s="2" t="s">
        <v>123</v>
      </c>
      <c r="AK5247" s="2" t="s">
        <v>23371</v>
      </c>
      <c r="AL5247" s="2" t="s">
        <v>1096</v>
      </c>
      <c r="AM5247" s="3">
        <v>45657.400497685187</v>
      </c>
      <c r="AN5247" s="2" t="s">
        <v>23371</v>
      </c>
      <c r="AP5247" s="2">
        <v>5546759</v>
      </c>
      <c r="AQ5247" s="2" t="s">
        <v>81</v>
      </c>
      <c r="AR5247" s="3">
        <v>45658.52888888889</v>
      </c>
      <c r="AS5247" s="2" t="s">
        <v>82</v>
      </c>
      <c r="AT5247" s="3">
        <v>45657.333333333336</v>
      </c>
      <c r="AU5247" s="2" t="s">
        <v>104</v>
      </c>
      <c r="AV5247" s="2" t="s">
        <v>258</v>
      </c>
      <c r="AW5247" s="2" t="s">
        <v>259</v>
      </c>
      <c r="AX5247" s="2" t="s">
        <v>857</v>
      </c>
      <c r="AZ5247" s="3">
        <v>45658.52888888889</v>
      </c>
      <c r="BB5247" s="2" t="s">
        <v>643</v>
      </c>
      <c r="BC5247" s="2" t="s">
        <v>644</v>
      </c>
      <c r="BD5247" s="2" t="s">
        <v>299</v>
      </c>
      <c r="BE5247" s="2" t="s">
        <v>300</v>
      </c>
      <c r="BF5247" s="2" t="s">
        <v>442</v>
      </c>
    </row>
    <row r="5248" spans="1:58" x14ac:dyDescent="0.35">
      <c r="A5248" s="2">
        <v>2950947</v>
      </c>
      <c r="B5248" s="2" t="s">
        <v>668</v>
      </c>
      <c r="C5248" s="2">
        <v>40563201</v>
      </c>
      <c r="D5248" s="2">
        <v>339141133</v>
      </c>
      <c r="E5248" s="2" t="s">
        <v>59</v>
      </c>
      <c r="F5248" s="2" t="s">
        <v>668</v>
      </c>
      <c r="G5248" s="2" t="s">
        <v>5723</v>
      </c>
      <c r="H5248" s="2" t="s">
        <v>23373</v>
      </c>
      <c r="I5248" s="2">
        <v>781482765</v>
      </c>
      <c r="J5248" s="2" t="s">
        <v>23374</v>
      </c>
      <c r="K5248" s="2">
        <v>13</v>
      </c>
      <c r="L5248" s="2" t="s">
        <v>63</v>
      </c>
      <c r="M5248" s="2" t="s">
        <v>64</v>
      </c>
      <c r="N5248" s="3">
        <v>45643.708333333336</v>
      </c>
      <c r="O5248" s="2" t="s">
        <v>672</v>
      </c>
      <c r="Q5248" s="2" t="s">
        <v>66</v>
      </c>
      <c r="R5248" s="3">
        <v>45657.400902777779</v>
      </c>
      <c r="S5248" s="2" t="s">
        <v>6812</v>
      </c>
      <c r="T5248" s="2" t="s">
        <v>703</v>
      </c>
      <c r="U5248" s="2" t="s">
        <v>215</v>
      </c>
      <c r="V5248" s="2" t="s">
        <v>23375</v>
      </c>
      <c r="W5248" s="2" t="s">
        <v>676</v>
      </c>
      <c r="X5248" s="2" t="s">
        <v>289</v>
      </c>
      <c r="Y5248" s="2" t="s">
        <v>677</v>
      </c>
      <c r="Z5248" s="2" t="s">
        <v>596</v>
      </c>
      <c r="AA5248" s="2" t="s">
        <v>23376</v>
      </c>
      <c r="AB5248" s="2" t="s">
        <v>23376</v>
      </c>
      <c r="AE5248" s="3">
        <v>45657.400914351849</v>
      </c>
      <c r="AF5248" s="2" t="s">
        <v>680</v>
      </c>
      <c r="AG5248" s="2">
        <v>24</v>
      </c>
      <c r="AH5248" s="2" t="s">
        <v>78</v>
      </c>
      <c r="AI5248" s="2" t="s">
        <v>79</v>
      </c>
      <c r="AJ5248" s="2" t="s">
        <v>191</v>
      </c>
      <c r="AK5248" s="2" t="s">
        <v>23377</v>
      </c>
      <c r="AL5248" s="2" t="s">
        <v>6812</v>
      </c>
      <c r="AM5248" s="3">
        <v>45657.400949074072</v>
      </c>
      <c r="AN5248" s="2" t="s">
        <v>23377</v>
      </c>
      <c r="AP5248" s="2">
        <v>5546763</v>
      </c>
      <c r="AQ5248" s="2" t="s">
        <v>81</v>
      </c>
      <c r="AR5248" s="3">
        <v>45659.621770833335</v>
      </c>
      <c r="AS5248" s="2" t="s">
        <v>82</v>
      </c>
      <c r="AT5248" s="3">
        <v>45657.333333333336</v>
      </c>
      <c r="AU5248" s="2" t="s">
        <v>104</v>
      </c>
      <c r="AV5248" s="2" t="s">
        <v>682</v>
      </c>
      <c r="AW5248" s="2" t="s">
        <v>683</v>
      </c>
      <c r="AX5248" s="2" t="s">
        <v>849</v>
      </c>
      <c r="AY5248" s="3">
        <v>45658.400914351849</v>
      </c>
      <c r="AZ5248" s="3">
        <v>45659.621770833335</v>
      </c>
      <c r="BA5248" s="2" t="s">
        <v>685</v>
      </c>
      <c r="BB5248" s="2" t="s">
        <v>1146</v>
      </c>
      <c r="BC5248" s="2" t="s">
        <v>1147</v>
      </c>
      <c r="BD5248" s="2" t="s">
        <v>89</v>
      </c>
      <c r="BE5248" s="2" t="s">
        <v>1148</v>
      </c>
      <c r="BF5248" s="2" t="s">
        <v>560</v>
      </c>
    </row>
    <row r="5249" spans="1:58" x14ac:dyDescent="0.35">
      <c r="A5249" s="2">
        <v>2950948</v>
      </c>
      <c r="B5249" s="2" t="s">
        <v>244</v>
      </c>
      <c r="C5249" s="2">
        <v>41827581</v>
      </c>
      <c r="D5249" s="2">
        <v>338930518</v>
      </c>
      <c r="E5249" s="2" t="s">
        <v>59</v>
      </c>
      <c r="F5249" s="2" t="s">
        <v>60</v>
      </c>
      <c r="G5249" s="2" t="s">
        <v>1460</v>
      </c>
      <c r="H5249" s="2" t="s">
        <v>7516</v>
      </c>
      <c r="I5249" s="2">
        <v>774732762</v>
      </c>
      <c r="J5249" s="2" t="s">
        <v>1870</v>
      </c>
      <c r="K5249" s="2">
        <v>13</v>
      </c>
      <c r="L5249" s="2" t="s">
        <v>63</v>
      </c>
      <c r="M5249" s="2" t="s">
        <v>64</v>
      </c>
      <c r="N5249" s="3">
        <v>45310.708333333336</v>
      </c>
      <c r="O5249" s="2" t="s">
        <v>248</v>
      </c>
      <c r="Q5249" s="2" t="s">
        <v>66</v>
      </c>
      <c r="R5249" s="3">
        <v>45657.402372685188</v>
      </c>
      <c r="S5249" s="2" t="s">
        <v>9160</v>
      </c>
      <c r="T5249" s="2" t="s">
        <v>68</v>
      </c>
      <c r="U5249" s="2" t="s">
        <v>69</v>
      </c>
      <c r="V5249" s="2" t="s">
        <v>23378</v>
      </c>
      <c r="W5249" s="2" t="s">
        <v>400</v>
      </c>
      <c r="X5249" s="2" t="s">
        <v>401</v>
      </c>
      <c r="Y5249" s="2" t="s">
        <v>512</v>
      </c>
      <c r="Z5249" s="2" t="s">
        <v>896</v>
      </c>
      <c r="AA5249" s="2" t="s">
        <v>16656</v>
      </c>
      <c r="AB5249" s="2" t="s">
        <v>176</v>
      </c>
      <c r="AE5249" s="3">
        <v>45657.402372685188</v>
      </c>
      <c r="AF5249" s="2" t="s">
        <v>77</v>
      </c>
      <c r="AH5249" s="2" t="s">
        <v>78</v>
      </c>
      <c r="AI5249" s="2" t="s">
        <v>275</v>
      </c>
      <c r="AJ5249" s="2" t="s">
        <v>1271</v>
      </c>
      <c r="AK5249" s="2" t="s">
        <v>23379</v>
      </c>
      <c r="AL5249" s="2" t="s">
        <v>9160</v>
      </c>
      <c r="AM5249" s="3">
        <v>45657.402418981481</v>
      </c>
      <c r="AN5249" s="2" t="s">
        <v>23379</v>
      </c>
      <c r="AP5249" s="2">
        <v>5546767</v>
      </c>
      <c r="AQ5249" s="2" t="s">
        <v>81</v>
      </c>
      <c r="AR5249" s="3">
        <v>45657.488263888888</v>
      </c>
      <c r="AS5249" s="2" t="s">
        <v>82</v>
      </c>
      <c r="AT5249" s="3">
        <v>45657.333333333336</v>
      </c>
      <c r="AU5249" s="2" t="s">
        <v>104</v>
      </c>
      <c r="AV5249" s="2" t="s">
        <v>955</v>
      </c>
      <c r="AW5249" s="2" t="s">
        <v>956</v>
      </c>
      <c r="AX5249" s="2" t="s">
        <v>5219</v>
      </c>
      <c r="AZ5249" s="3">
        <v>45657.488263888888</v>
      </c>
      <c r="BB5249" s="2" t="s">
        <v>261</v>
      </c>
      <c r="BC5249" s="2" t="s">
        <v>262</v>
      </c>
      <c r="BD5249" s="2" t="s">
        <v>263</v>
      </c>
      <c r="BE5249" s="2" t="s">
        <v>624</v>
      </c>
      <c r="BF5249" s="2" t="s">
        <v>147</v>
      </c>
    </row>
    <row r="5250" spans="1:58" x14ac:dyDescent="0.35">
      <c r="A5250" s="2">
        <v>2950949</v>
      </c>
      <c r="B5250" s="2" t="s">
        <v>58</v>
      </c>
      <c r="C5250" s="2">
        <v>41524291</v>
      </c>
      <c r="D5250" s="2">
        <v>338029347</v>
      </c>
      <c r="E5250" s="2" t="s">
        <v>59</v>
      </c>
      <c r="F5250" s="2" t="s">
        <v>60</v>
      </c>
      <c r="G5250" s="2" t="s">
        <v>2906</v>
      </c>
      <c r="H5250" s="2" t="s">
        <v>23380</v>
      </c>
      <c r="I5250" s="2">
        <v>775367270</v>
      </c>
      <c r="J5250" s="2" t="s">
        <v>23381</v>
      </c>
      <c r="K5250" s="2">
        <v>13</v>
      </c>
      <c r="L5250" s="2" t="s">
        <v>63</v>
      </c>
      <c r="M5250" s="2" t="s">
        <v>64</v>
      </c>
      <c r="N5250" s="3">
        <v>45511.745023148149</v>
      </c>
      <c r="O5250" s="2" t="s">
        <v>65</v>
      </c>
      <c r="Q5250" s="2" t="s">
        <v>66</v>
      </c>
      <c r="R5250" s="3">
        <v>45657.402719907404</v>
      </c>
      <c r="S5250" s="2" t="s">
        <v>15166</v>
      </c>
      <c r="T5250" s="2" t="s">
        <v>334</v>
      </c>
      <c r="U5250" s="2" t="s">
        <v>880</v>
      </c>
      <c r="V5250" s="2" t="s">
        <v>23382</v>
      </c>
      <c r="W5250" s="2" t="s">
        <v>71</v>
      </c>
      <c r="X5250" s="2" t="s">
        <v>198</v>
      </c>
      <c r="Y5250" s="2" t="s">
        <v>13518</v>
      </c>
      <c r="Z5250" s="2" t="s">
        <v>433</v>
      </c>
      <c r="AA5250" s="2" t="s">
        <v>434</v>
      </c>
      <c r="AB5250" s="2" t="s">
        <v>434</v>
      </c>
      <c r="AC5250" s="2">
        <v>22</v>
      </c>
      <c r="AE5250" s="3">
        <v>45657.573969907404</v>
      </c>
      <c r="AF5250" s="2" t="s">
        <v>77</v>
      </c>
      <c r="AH5250" s="2" t="s">
        <v>142</v>
      </c>
      <c r="AI5250" s="2" t="s">
        <v>58</v>
      </c>
      <c r="AJ5250" s="2" t="s">
        <v>966</v>
      </c>
      <c r="AK5250" s="2" t="s">
        <v>23383</v>
      </c>
      <c r="AL5250" s="2" t="s">
        <v>1061</v>
      </c>
      <c r="AM5250" s="3">
        <v>45657.574062500003</v>
      </c>
      <c r="AN5250" s="2" t="s">
        <v>23383</v>
      </c>
      <c r="AO5250" s="2" t="s">
        <v>1061</v>
      </c>
      <c r="AP5250" s="2">
        <v>5548105</v>
      </c>
      <c r="AQ5250" s="2" t="s">
        <v>81</v>
      </c>
      <c r="AR5250" s="3">
        <v>45657.947430555556</v>
      </c>
      <c r="AS5250" s="2" t="s">
        <v>82</v>
      </c>
      <c r="AT5250" s="3">
        <v>45657.333333333336</v>
      </c>
      <c r="AU5250" s="2" t="s">
        <v>104</v>
      </c>
      <c r="AV5250" s="2" t="s">
        <v>969</v>
      </c>
      <c r="AW5250" s="2" t="s">
        <v>970</v>
      </c>
      <c r="AX5250" s="2" t="s">
        <v>971</v>
      </c>
      <c r="AZ5250" s="3">
        <v>45657.947430555556</v>
      </c>
      <c r="BB5250" s="2" t="s">
        <v>4739</v>
      </c>
      <c r="BC5250" s="2" t="s">
        <v>1421</v>
      </c>
      <c r="BD5250" s="2" t="s">
        <v>4740</v>
      </c>
      <c r="BE5250" s="2" t="s">
        <v>23384</v>
      </c>
      <c r="BF5250" s="2" t="s">
        <v>547</v>
      </c>
    </row>
    <row r="5251" spans="1:58" x14ac:dyDescent="0.35">
      <c r="A5251" s="2">
        <v>2950950</v>
      </c>
      <c r="B5251" s="2" t="s">
        <v>58</v>
      </c>
      <c r="C5251" s="2">
        <v>30384911</v>
      </c>
      <c r="D5251" s="2">
        <v>338407862</v>
      </c>
      <c r="E5251" s="2" t="s">
        <v>59</v>
      </c>
      <c r="F5251" s="2" t="s">
        <v>60</v>
      </c>
      <c r="G5251" s="2" t="s">
        <v>23339</v>
      </c>
      <c r="I5251" s="2">
        <v>776848686</v>
      </c>
      <c r="J5251" s="2" t="s">
        <v>23340</v>
      </c>
      <c r="K5251" s="2">
        <v>20</v>
      </c>
      <c r="L5251" s="2" t="s">
        <v>2128</v>
      </c>
      <c r="M5251" s="2" t="s">
        <v>1152</v>
      </c>
      <c r="N5251" s="3">
        <v>45412.687789351854</v>
      </c>
      <c r="O5251" s="2" t="s">
        <v>537</v>
      </c>
      <c r="Q5251" s="2" t="s">
        <v>66</v>
      </c>
      <c r="R5251" s="3">
        <v>45657.402824074074</v>
      </c>
      <c r="S5251" s="2" t="s">
        <v>450</v>
      </c>
      <c r="T5251" s="2" t="s">
        <v>334</v>
      </c>
      <c r="U5251" s="2" t="s">
        <v>69</v>
      </c>
      <c r="V5251" s="2" t="s">
        <v>1295</v>
      </c>
      <c r="W5251" s="2" t="s">
        <v>288</v>
      </c>
      <c r="X5251" s="2" t="s">
        <v>289</v>
      </c>
      <c r="Y5251" s="2" t="s">
        <v>12774</v>
      </c>
      <c r="Z5251" s="2" t="s">
        <v>1617</v>
      </c>
      <c r="AA5251" s="2" t="s">
        <v>1617</v>
      </c>
      <c r="AB5251" s="2" t="s">
        <v>12775</v>
      </c>
      <c r="AE5251" s="3">
        <v>45657.403124999997</v>
      </c>
      <c r="AF5251" s="2" t="s">
        <v>543</v>
      </c>
      <c r="AG5251" s="2">
        <v>48</v>
      </c>
      <c r="AH5251" s="2" t="s">
        <v>78</v>
      </c>
      <c r="AI5251" s="2" t="s">
        <v>79</v>
      </c>
      <c r="AJ5251" s="2" t="s">
        <v>123</v>
      </c>
      <c r="AK5251" s="2" t="s">
        <v>23341</v>
      </c>
      <c r="AL5251" s="2" t="s">
        <v>450</v>
      </c>
      <c r="AM5251" s="3">
        <v>45657.403171296297</v>
      </c>
      <c r="AO5251" s="2" t="s">
        <v>450</v>
      </c>
      <c r="AP5251" s="2">
        <v>5546771</v>
      </c>
      <c r="AQ5251" s="2" t="s">
        <v>81</v>
      </c>
      <c r="AR5251" s="3">
        <v>45657.484201388892</v>
      </c>
      <c r="AS5251" s="2" t="s">
        <v>82</v>
      </c>
      <c r="AT5251" s="3">
        <v>45657.333333333336</v>
      </c>
      <c r="AU5251" s="2" t="s">
        <v>104</v>
      </c>
      <c r="AV5251" s="2" t="s">
        <v>682</v>
      </c>
      <c r="AW5251" s="2" t="s">
        <v>683</v>
      </c>
      <c r="AX5251" s="2" t="s">
        <v>4475</v>
      </c>
      <c r="AY5251" s="3">
        <v>45659.403124999997</v>
      </c>
      <c r="AZ5251" s="3">
        <v>45657.484201388892</v>
      </c>
      <c r="BA5251" s="2" t="s">
        <v>460</v>
      </c>
      <c r="BB5251" s="2" t="s">
        <v>108</v>
      </c>
      <c r="BC5251" s="2" t="s">
        <v>109</v>
      </c>
      <c r="BD5251" s="2" t="s">
        <v>110</v>
      </c>
      <c r="BE5251" s="2" t="s">
        <v>23385</v>
      </c>
      <c r="BF5251" s="2" t="s">
        <v>2865</v>
      </c>
    </row>
    <row r="5252" spans="1:58" x14ac:dyDescent="0.35">
      <c r="A5252" s="2">
        <v>2950951</v>
      </c>
      <c r="B5252" s="2" t="s">
        <v>58</v>
      </c>
      <c r="C5252" s="2">
        <v>44423551</v>
      </c>
      <c r="D5252" s="2">
        <v>339012690</v>
      </c>
      <c r="E5252" s="2" t="s">
        <v>59</v>
      </c>
      <c r="F5252" s="2" t="s">
        <v>60</v>
      </c>
      <c r="G5252" s="2" t="s">
        <v>23386</v>
      </c>
      <c r="H5252" s="2" t="s">
        <v>3868</v>
      </c>
      <c r="I5252" s="2" t="s">
        <v>23387</v>
      </c>
      <c r="J5252" s="2" t="s">
        <v>23388</v>
      </c>
      <c r="K5252" s="2">
        <v>14</v>
      </c>
      <c r="L5252" s="2" t="s">
        <v>63</v>
      </c>
      <c r="M5252" s="2" t="s">
        <v>64</v>
      </c>
      <c r="N5252" s="3">
        <v>45647.666666666664</v>
      </c>
      <c r="O5252" s="2" t="s">
        <v>65</v>
      </c>
      <c r="Q5252" s="2" t="s">
        <v>66</v>
      </c>
      <c r="R5252" s="3">
        <v>45657.404178240744</v>
      </c>
      <c r="S5252" s="2" t="s">
        <v>7874</v>
      </c>
      <c r="T5252" s="2" t="s">
        <v>156</v>
      </c>
      <c r="U5252" s="2" t="s">
        <v>69</v>
      </c>
      <c r="V5252" s="2" t="s">
        <v>23389</v>
      </c>
      <c r="W5252" s="2" t="s">
        <v>233</v>
      </c>
      <c r="X5252" s="2" t="s">
        <v>233</v>
      </c>
      <c r="Y5252" s="2" t="s">
        <v>2058</v>
      </c>
      <c r="Z5252" s="2" t="s">
        <v>567</v>
      </c>
      <c r="AA5252" s="2" t="s">
        <v>2059</v>
      </c>
      <c r="AB5252" s="2" t="s">
        <v>176</v>
      </c>
      <c r="AE5252" s="3">
        <v>45657.40420138889</v>
      </c>
      <c r="AF5252" s="2" t="s">
        <v>77</v>
      </c>
      <c r="AH5252" s="2" t="s">
        <v>142</v>
      </c>
      <c r="AI5252" s="2" t="s">
        <v>79</v>
      </c>
      <c r="AJ5252" s="2" t="s">
        <v>123</v>
      </c>
      <c r="AK5252" s="2" t="s">
        <v>23390</v>
      </c>
      <c r="AL5252" s="2" t="s">
        <v>7874</v>
      </c>
      <c r="AM5252" s="3">
        <v>45657.404247685183</v>
      </c>
      <c r="AN5252" s="2" t="s">
        <v>23390</v>
      </c>
      <c r="AP5252" s="2">
        <v>5546775</v>
      </c>
      <c r="AQ5252" s="2" t="s">
        <v>81</v>
      </c>
      <c r="AR5252" s="3">
        <v>45659.652002314811</v>
      </c>
      <c r="AS5252" s="2" t="s">
        <v>82</v>
      </c>
      <c r="AT5252" s="3">
        <v>45657.40625</v>
      </c>
      <c r="AU5252" s="2" t="s">
        <v>104</v>
      </c>
      <c r="AV5252" s="2" t="s">
        <v>569</v>
      </c>
      <c r="AW5252" s="2" t="s">
        <v>570</v>
      </c>
      <c r="AX5252" s="2" t="s">
        <v>571</v>
      </c>
      <c r="AZ5252" s="3">
        <v>45659.652002314811</v>
      </c>
      <c r="BB5252" s="2" t="s">
        <v>439</v>
      </c>
      <c r="BC5252" s="2" t="s">
        <v>440</v>
      </c>
      <c r="BD5252" s="2" t="s">
        <v>263</v>
      </c>
      <c r="BE5252" s="2" t="s">
        <v>6130</v>
      </c>
      <c r="BF5252" s="2" t="s">
        <v>1093</v>
      </c>
    </row>
    <row r="5253" spans="1:58" x14ac:dyDescent="0.35">
      <c r="A5253" s="2">
        <v>2950952</v>
      </c>
      <c r="B5253" s="2" t="s">
        <v>58</v>
      </c>
      <c r="C5253" s="2">
        <v>41802991</v>
      </c>
      <c r="D5253" s="2">
        <v>338943081</v>
      </c>
      <c r="E5253" s="2" t="s">
        <v>59</v>
      </c>
      <c r="F5253" s="2" t="s">
        <v>60</v>
      </c>
      <c r="G5253" s="2" t="s">
        <v>266</v>
      </c>
      <c r="H5253" s="2" t="s">
        <v>3857</v>
      </c>
      <c r="I5253" s="2">
        <v>777982451</v>
      </c>
      <c r="J5253" s="2" t="s">
        <v>1055</v>
      </c>
      <c r="K5253" s="2">
        <v>13</v>
      </c>
      <c r="L5253" s="2" t="s">
        <v>63</v>
      </c>
      <c r="M5253" s="2" t="s">
        <v>64</v>
      </c>
      <c r="N5253" s="3">
        <v>45208</v>
      </c>
      <c r="O5253" s="2" t="s">
        <v>65</v>
      </c>
      <c r="Q5253" s="2" t="s">
        <v>66</v>
      </c>
      <c r="R5253" s="3">
        <v>45657.406805555554</v>
      </c>
      <c r="S5253" s="2" t="s">
        <v>1643</v>
      </c>
      <c r="T5253" s="2" t="s">
        <v>843</v>
      </c>
      <c r="U5253" s="2" t="s">
        <v>69</v>
      </c>
      <c r="W5253" s="2" t="s">
        <v>136</v>
      </c>
      <c r="X5253" s="2" t="s">
        <v>137</v>
      </c>
      <c r="Y5253" s="2" t="s">
        <v>138</v>
      </c>
      <c r="Z5253" s="2" t="s">
        <v>139</v>
      </c>
      <c r="AA5253" s="2" t="s">
        <v>639</v>
      </c>
      <c r="AB5253" s="2" t="s">
        <v>23391</v>
      </c>
      <c r="AE5253" s="3">
        <v>45657.407175925924</v>
      </c>
      <c r="AF5253" s="2" t="s">
        <v>77</v>
      </c>
      <c r="AH5253" s="2" t="s">
        <v>78</v>
      </c>
      <c r="AI5253" s="2" t="s">
        <v>79</v>
      </c>
      <c r="AJ5253" s="2" t="s">
        <v>516</v>
      </c>
      <c r="AK5253" s="2" t="s">
        <v>23392</v>
      </c>
      <c r="AL5253" s="2" t="s">
        <v>1643</v>
      </c>
      <c r="AM5253" s="3">
        <v>45657.407256944447</v>
      </c>
      <c r="AO5253" s="2" t="s">
        <v>1643</v>
      </c>
      <c r="AP5253" s="2">
        <v>5546784</v>
      </c>
      <c r="AQ5253" s="2" t="s">
        <v>81</v>
      </c>
      <c r="AR5253" s="3">
        <v>45657.772974537038</v>
      </c>
      <c r="AS5253" s="2" t="s">
        <v>82</v>
      </c>
      <c r="AT5253" s="3">
        <v>45657.333333333336</v>
      </c>
      <c r="AU5253" s="2" t="s">
        <v>83</v>
      </c>
      <c r="AV5253" s="2" t="s">
        <v>163</v>
      </c>
      <c r="AW5253" s="2" t="s">
        <v>164</v>
      </c>
      <c r="AX5253" s="2" t="s">
        <v>2218</v>
      </c>
      <c r="AZ5253" s="3">
        <v>45657.772974537038</v>
      </c>
      <c r="BB5253" s="2" t="s">
        <v>108</v>
      </c>
      <c r="BC5253" s="2" t="s">
        <v>109</v>
      </c>
      <c r="BD5253" s="2" t="s">
        <v>110</v>
      </c>
      <c r="BE5253" s="2" t="s">
        <v>23393</v>
      </c>
      <c r="BF5253" s="2" t="s">
        <v>194</v>
      </c>
    </row>
    <row r="5254" spans="1:58" x14ac:dyDescent="0.35">
      <c r="A5254" s="2">
        <v>2950953</v>
      </c>
      <c r="B5254" s="2" t="s">
        <v>58</v>
      </c>
      <c r="C5254" s="2">
        <v>33753921</v>
      </c>
      <c r="D5254" s="2">
        <v>338320459</v>
      </c>
      <c r="E5254" s="2" t="s">
        <v>59</v>
      </c>
      <c r="F5254" s="2" t="s">
        <v>60</v>
      </c>
      <c r="G5254" s="2" t="s">
        <v>23394</v>
      </c>
      <c r="H5254" s="2" t="s">
        <v>23395</v>
      </c>
      <c r="I5254" s="2">
        <v>778183644</v>
      </c>
      <c r="J5254" s="2" t="s">
        <v>23396</v>
      </c>
      <c r="K5254" s="2">
        <v>12</v>
      </c>
      <c r="L5254" s="2" t="s">
        <v>63</v>
      </c>
      <c r="M5254" s="2" t="s">
        <v>64</v>
      </c>
      <c r="N5254" s="3">
        <v>44569.529872685183</v>
      </c>
      <c r="O5254" s="2" t="s">
        <v>1665</v>
      </c>
      <c r="Q5254" s="2" t="s">
        <v>66</v>
      </c>
      <c r="R5254" s="3">
        <v>45657.407696759263</v>
      </c>
      <c r="S5254" s="2" t="s">
        <v>1242</v>
      </c>
      <c r="T5254" s="2" t="s">
        <v>637</v>
      </c>
      <c r="U5254" s="2" t="s">
        <v>689</v>
      </c>
      <c r="V5254" s="2" t="s">
        <v>23397</v>
      </c>
      <c r="W5254" s="2" t="s">
        <v>288</v>
      </c>
      <c r="X5254" s="2" t="s">
        <v>775</v>
      </c>
      <c r="Y5254" s="2" t="s">
        <v>12685</v>
      </c>
      <c r="Z5254" s="2" t="s">
        <v>777</v>
      </c>
      <c r="AA5254" s="2" t="s">
        <v>3529</v>
      </c>
      <c r="AB5254" s="2" t="s">
        <v>176</v>
      </c>
      <c r="AE5254" s="3">
        <v>45657.407719907409</v>
      </c>
      <c r="AF5254" s="2" t="s">
        <v>77</v>
      </c>
      <c r="AH5254" s="2" t="s">
        <v>142</v>
      </c>
      <c r="AI5254" s="2" t="s">
        <v>2154</v>
      </c>
      <c r="AJ5254" s="2" t="s">
        <v>191</v>
      </c>
      <c r="AK5254" s="2" t="s">
        <v>23398</v>
      </c>
      <c r="AL5254" s="2" t="s">
        <v>1242</v>
      </c>
      <c r="AM5254" s="3">
        <v>45657.407754629632</v>
      </c>
      <c r="AN5254" s="2" t="s">
        <v>23398</v>
      </c>
      <c r="AP5254" s="2">
        <v>5546788</v>
      </c>
      <c r="AQ5254" s="2" t="s">
        <v>81</v>
      </c>
      <c r="AR5254" s="3">
        <v>45659.549224537041</v>
      </c>
      <c r="AS5254" s="2" t="s">
        <v>82</v>
      </c>
      <c r="AT5254" s="3">
        <v>45657.333333333336</v>
      </c>
      <c r="AU5254" s="2" t="s">
        <v>104</v>
      </c>
      <c r="AV5254" s="2" t="s">
        <v>781</v>
      </c>
      <c r="AW5254" s="2" t="s">
        <v>782</v>
      </c>
      <c r="AX5254" s="2" t="s">
        <v>6250</v>
      </c>
      <c r="AZ5254" s="3">
        <v>45659.565069444441</v>
      </c>
      <c r="BB5254" s="2" t="s">
        <v>23399</v>
      </c>
      <c r="BC5254" s="2" t="s">
        <v>23400</v>
      </c>
      <c r="BD5254" s="2" t="s">
        <v>89</v>
      </c>
      <c r="BE5254" s="2" t="s">
        <v>23401</v>
      </c>
      <c r="BF5254" s="2" t="s">
        <v>576</v>
      </c>
    </row>
    <row r="5255" spans="1:58" x14ac:dyDescent="0.35">
      <c r="A5255" s="2">
        <v>2950954</v>
      </c>
      <c r="B5255" s="2" t="s">
        <v>354</v>
      </c>
      <c r="C5255" s="2">
        <v>360131</v>
      </c>
      <c r="D5255" s="2">
        <v>339812874</v>
      </c>
      <c r="E5255" s="2" t="s">
        <v>59</v>
      </c>
      <c r="F5255" s="2" t="s">
        <v>60</v>
      </c>
      <c r="G5255" s="2" t="s">
        <v>7205</v>
      </c>
      <c r="I5255" s="2">
        <v>771852955</v>
      </c>
      <c r="J5255" s="2" t="s">
        <v>7206</v>
      </c>
      <c r="K5255" s="2">
        <v>20</v>
      </c>
      <c r="L5255" s="2" t="s">
        <v>447</v>
      </c>
      <c r="M5255" s="2" t="s">
        <v>448</v>
      </c>
      <c r="N5255" s="3">
        <v>40526.750011574077</v>
      </c>
      <c r="O5255" s="2" t="s">
        <v>6922</v>
      </c>
      <c r="Q5255" s="2" t="s">
        <v>66</v>
      </c>
      <c r="R5255" s="3">
        <v>45657.408368055556</v>
      </c>
      <c r="S5255" s="2" t="s">
        <v>18791</v>
      </c>
      <c r="T5255" s="2" t="s">
        <v>334</v>
      </c>
      <c r="U5255" s="2" t="s">
        <v>481</v>
      </c>
      <c r="V5255" s="2" t="s">
        <v>23402</v>
      </c>
      <c r="W5255" s="2" t="s">
        <v>727</v>
      </c>
      <c r="X5255" s="2" t="s">
        <v>2433</v>
      </c>
      <c r="Y5255" s="2" t="s">
        <v>7208</v>
      </c>
      <c r="Z5255" s="2" t="s">
        <v>730</v>
      </c>
      <c r="AA5255" s="2" t="s">
        <v>7209</v>
      </c>
      <c r="AB5255" s="2" t="s">
        <v>176</v>
      </c>
      <c r="AE5255" s="3">
        <v>45657.454930555556</v>
      </c>
      <c r="AF5255" s="2" t="s">
        <v>7210</v>
      </c>
      <c r="AG5255" s="2">
        <v>48</v>
      </c>
      <c r="AH5255" s="2" t="s">
        <v>78</v>
      </c>
      <c r="AI5255" s="2" t="s">
        <v>363</v>
      </c>
      <c r="AJ5255" s="2" t="s">
        <v>6303</v>
      </c>
      <c r="AK5255" s="2" t="s">
        <v>23403</v>
      </c>
      <c r="AL5255" s="2" t="s">
        <v>16936</v>
      </c>
      <c r="AM5255" s="3">
        <v>45657.455023148148</v>
      </c>
      <c r="AO5255" s="2" t="s">
        <v>16936</v>
      </c>
      <c r="AP5255" s="2">
        <v>5547084</v>
      </c>
      <c r="AQ5255" s="2" t="s">
        <v>81</v>
      </c>
      <c r="AR5255" s="3">
        <v>45657.626539351855</v>
      </c>
      <c r="AS5255" s="2" t="s">
        <v>82</v>
      </c>
      <c r="AT5255" s="3">
        <v>45657.333333333336</v>
      </c>
      <c r="AU5255" s="2" t="s">
        <v>83</v>
      </c>
      <c r="AV5255" s="2" t="s">
        <v>733</v>
      </c>
      <c r="AW5255" s="2" t="s">
        <v>734</v>
      </c>
      <c r="AX5255" s="2" t="s">
        <v>2437</v>
      </c>
      <c r="AY5255" s="3">
        <v>45659.454930555556</v>
      </c>
      <c r="AZ5255" s="3">
        <v>45657.626539351855</v>
      </c>
      <c r="BA5255" s="2" t="s">
        <v>460</v>
      </c>
      <c r="BB5255" s="2" t="s">
        <v>736</v>
      </c>
      <c r="BC5255" s="2" t="s">
        <v>737</v>
      </c>
      <c r="BD5255" s="2" t="s">
        <v>351</v>
      </c>
      <c r="BE5255" s="2" t="s">
        <v>7212</v>
      </c>
      <c r="BF5255" s="2" t="s">
        <v>601</v>
      </c>
    </row>
    <row r="5256" spans="1:58" x14ac:dyDescent="0.35">
      <c r="A5256" s="2">
        <v>2950955</v>
      </c>
      <c r="B5256" s="2" t="s">
        <v>58</v>
      </c>
      <c r="C5256" s="2">
        <v>44857181</v>
      </c>
      <c r="D5256" s="2">
        <v>338366214</v>
      </c>
      <c r="E5256" s="2" t="s">
        <v>59</v>
      </c>
      <c r="F5256" s="2" t="s">
        <v>60</v>
      </c>
      <c r="G5256" s="2" t="s">
        <v>577</v>
      </c>
      <c r="H5256" s="2" t="s">
        <v>4798</v>
      </c>
      <c r="I5256" s="2">
        <v>782043913</v>
      </c>
      <c r="J5256" s="2" t="s">
        <v>23404</v>
      </c>
      <c r="K5256" s="2">
        <v>13</v>
      </c>
      <c r="L5256" s="2" t="s">
        <v>63</v>
      </c>
      <c r="M5256" s="2" t="s">
        <v>64</v>
      </c>
      <c r="N5256" s="3">
        <v>45656.406944444447</v>
      </c>
      <c r="O5256" s="2" t="s">
        <v>65</v>
      </c>
      <c r="Q5256" s="2" t="s">
        <v>66</v>
      </c>
      <c r="R5256" s="3">
        <v>45657.409097222226</v>
      </c>
      <c r="S5256" s="2" t="s">
        <v>702</v>
      </c>
      <c r="T5256" s="2" t="s">
        <v>703</v>
      </c>
      <c r="U5256" s="2" t="s">
        <v>69</v>
      </c>
      <c r="V5256" s="2" t="s">
        <v>23405</v>
      </c>
      <c r="W5256" s="2" t="s">
        <v>136</v>
      </c>
      <c r="X5256" s="2" t="s">
        <v>217</v>
      </c>
      <c r="Y5256" s="2" t="s">
        <v>12335</v>
      </c>
      <c r="Z5256" s="2" t="s">
        <v>219</v>
      </c>
      <c r="AA5256" s="2" t="s">
        <v>7447</v>
      </c>
      <c r="AB5256" s="2" t="s">
        <v>176</v>
      </c>
      <c r="AE5256" s="3">
        <v>45657.409108796295</v>
      </c>
      <c r="AF5256" s="2" t="s">
        <v>77</v>
      </c>
      <c r="AH5256" s="2" t="s">
        <v>78</v>
      </c>
      <c r="AI5256" s="2" t="s">
        <v>79</v>
      </c>
      <c r="AJ5256" s="2" t="s">
        <v>191</v>
      </c>
      <c r="AK5256" s="2" t="s">
        <v>23406</v>
      </c>
      <c r="AL5256" s="2" t="s">
        <v>702</v>
      </c>
      <c r="AM5256" s="3">
        <v>45657.409131944441</v>
      </c>
      <c r="AN5256" s="2" t="s">
        <v>23406</v>
      </c>
      <c r="AP5256" s="2">
        <v>5546790</v>
      </c>
      <c r="AQ5256" s="2" t="s">
        <v>81</v>
      </c>
      <c r="AR5256" s="3">
        <v>45658.741620370369</v>
      </c>
      <c r="AS5256" s="2" t="s">
        <v>82</v>
      </c>
      <c r="AT5256" s="3">
        <v>45657.333333333336</v>
      </c>
      <c r="AU5256" s="2" t="s">
        <v>83</v>
      </c>
      <c r="AV5256" s="2" t="s">
        <v>222</v>
      </c>
      <c r="AW5256" s="2" t="s">
        <v>223</v>
      </c>
      <c r="AX5256" s="2" t="s">
        <v>4601</v>
      </c>
      <c r="AZ5256" s="3">
        <v>45658.741620370369</v>
      </c>
      <c r="BB5256" s="2" t="s">
        <v>643</v>
      </c>
      <c r="BC5256" s="2" t="s">
        <v>644</v>
      </c>
      <c r="BD5256" s="2" t="s">
        <v>299</v>
      </c>
      <c r="BE5256" s="2" t="s">
        <v>1459</v>
      </c>
      <c r="BF5256" s="2" t="s">
        <v>91</v>
      </c>
    </row>
    <row r="5257" spans="1:58" x14ac:dyDescent="0.35">
      <c r="A5257" s="2">
        <v>2950956</v>
      </c>
      <c r="B5257" s="2" t="s">
        <v>720</v>
      </c>
      <c r="C5257" s="2">
        <v>631</v>
      </c>
      <c r="D5257" s="2">
        <v>338215138</v>
      </c>
      <c r="E5257" s="2" t="s">
        <v>59</v>
      </c>
      <c r="F5257" s="2" t="s">
        <v>60</v>
      </c>
      <c r="G5257" s="2" t="s">
        <v>7117</v>
      </c>
      <c r="I5257" s="2" t="s">
        <v>23407</v>
      </c>
      <c r="J5257" s="2" t="s">
        <v>23407</v>
      </c>
      <c r="K5257" s="2">
        <v>20</v>
      </c>
      <c r="L5257" s="2" t="s">
        <v>447</v>
      </c>
      <c r="M5257" s="2" t="s">
        <v>448</v>
      </c>
      <c r="N5257" s="3">
        <v>41677.334756944445</v>
      </c>
      <c r="O5257" s="2" t="s">
        <v>7119</v>
      </c>
      <c r="Q5257" s="2" t="s">
        <v>66</v>
      </c>
      <c r="R5257" s="3">
        <v>45657.409259259257</v>
      </c>
      <c r="S5257" s="2" t="s">
        <v>7120</v>
      </c>
      <c r="T5257" s="2" t="s">
        <v>334</v>
      </c>
      <c r="U5257" s="2" t="s">
        <v>157</v>
      </c>
      <c r="V5257" s="2" t="s">
        <v>23408</v>
      </c>
      <c r="W5257" s="2" t="s">
        <v>288</v>
      </c>
      <c r="X5257" s="2" t="s">
        <v>289</v>
      </c>
      <c r="Y5257" s="2" t="s">
        <v>7122</v>
      </c>
      <c r="Z5257" s="2" t="s">
        <v>1858</v>
      </c>
      <c r="AE5257" s="3">
        <v>45657.410162037035</v>
      </c>
      <c r="AF5257" s="2" t="s">
        <v>3132</v>
      </c>
      <c r="AH5257" s="2" t="s">
        <v>78</v>
      </c>
      <c r="AI5257" s="2" t="s">
        <v>363</v>
      </c>
      <c r="AJ5257" s="2" t="s">
        <v>6303</v>
      </c>
      <c r="AK5257" s="2" t="s">
        <v>23408</v>
      </c>
      <c r="AL5257" s="2" t="s">
        <v>7120</v>
      </c>
      <c r="AM5257" s="3">
        <v>45657.410509259258</v>
      </c>
      <c r="AN5257" s="2" t="s">
        <v>23408</v>
      </c>
      <c r="AO5257" s="2" t="s">
        <v>7120</v>
      </c>
      <c r="AP5257" s="2">
        <v>5546796</v>
      </c>
      <c r="AQ5257" s="2" t="s">
        <v>81</v>
      </c>
      <c r="AR5257" s="3">
        <v>45657.524409722224</v>
      </c>
      <c r="AS5257" s="2" t="s">
        <v>82</v>
      </c>
      <c r="AT5257" s="3">
        <v>45657.333333333336</v>
      </c>
      <c r="AU5257" s="2" t="s">
        <v>104</v>
      </c>
      <c r="AV5257" s="2" t="s">
        <v>682</v>
      </c>
      <c r="AW5257" s="2" t="s">
        <v>683</v>
      </c>
      <c r="AX5257" s="2" t="s">
        <v>1190</v>
      </c>
      <c r="AZ5257" s="3">
        <v>45657.524409722224</v>
      </c>
      <c r="BB5257" s="2" t="s">
        <v>7817</v>
      </c>
      <c r="BC5257" s="2" t="s">
        <v>2890</v>
      </c>
      <c r="BD5257" s="2" t="s">
        <v>7818</v>
      </c>
      <c r="BE5257" s="2" t="s">
        <v>23409</v>
      </c>
      <c r="BF5257" s="2" t="s">
        <v>301</v>
      </c>
    </row>
    <row r="5258" spans="1:58" x14ac:dyDescent="0.35">
      <c r="A5258" s="2">
        <v>2950957</v>
      </c>
      <c r="B5258" s="2" t="s">
        <v>58</v>
      </c>
      <c r="C5258" s="2">
        <v>44089501</v>
      </c>
      <c r="D5258" s="2">
        <v>338574583</v>
      </c>
      <c r="E5258" s="2" t="s">
        <v>59</v>
      </c>
      <c r="F5258" s="2" t="s">
        <v>60</v>
      </c>
      <c r="G5258" s="2" t="s">
        <v>313</v>
      </c>
      <c r="H5258" s="2" t="s">
        <v>3055</v>
      </c>
      <c r="I5258" s="2">
        <v>773592661</v>
      </c>
      <c r="J5258" s="2" t="s">
        <v>23410</v>
      </c>
      <c r="K5258" s="2">
        <v>12</v>
      </c>
      <c r="L5258" s="2" t="s">
        <v>63</v>
      </c>
      <c r="M5258" s="2" t="s">
        <v>64</v>
      </c>
      <c r="N5258" s="3">
        <v>45633.500474537039</v>
      </c>
      <c r="O5258" s="2" t="s">
        <v>537</v>
      </c>
      <c r="Q5258" s="2" t="s">
        <v>66</v>
      </c>
      <c r="R5258" s="3">
        <v>45657.409444444442</v>
      </c>
      <c r="S5258" s="2" t="s">
        <v>961</v>
      </c>
      <c r="T5258" s="2" t="s">
        <v>334</v>
      </c>
      <c r="U5258" s="2" t="s">
        <v>215</v>
      </c>
      <c r="V5258" s="2" t="s">
        <v>1368</v>
      </c>
      <c r="W5258" s="2" t="s">
        <v>118</v>
      </c>
      <c r="X5258" s="2" t="s">
        <v>119</v>
      </c>
      <c r="Y5258" s="2" t="s">
        <v>766</v>
      </c>
      <c r="Z5258" s="2" t="s">
        <v>1163</v>
      </c>
      <c r="AA5258" s="2" t="s">
        <v>1163</v>
      </c>
      <c r="AB5258" s="2" t="s">
        <v>176</v>
      </c>
      <c r="AE5258" s="3">
        <v>45657.409756944442</v>
      </c>
      <c r="AF5258" s="2" t="s">
        <v>342</v>
      </c>
      <c r="AH5258" s="2" t="s">
        <v>78</v>
      </c>
      <c r="AI5258" s="2" t="s">
        <v>363</v>
      </c>
      <c r="AJ5258" s="2" t="s">
        <v>364</v>
      </c>
      <c r="AK5258" s="2" t="s">
        <v>1372</v>
      </c>
      <c r="AL5258" s="2" t="s">
        <v>961</v>
      </c>
      <c r="AM5258" s="3">
        <v>45657.409849537034</v>
      </c>
      <c r="AO5258" s="2" t="s">
        <v>961</v>
      </c>
      <c r="AP5258" s="2">
        <v>5546795</v>
      </c>
      <c r="AQ5258" s="2" t="s">
        <v>81</v>
      </c>
      <c r="AR5258" s="3">
        <v>45659.491319444445</v>
      </c>
      <c r="AS5258" s="2" t="s">
        <v>82</v>
      </c>
      <c r="AT5258" s="3">
        <v>45657.333333333336</v>
      </c>
      <c r="AU5258" s="2" t="s">
        <v>104</v>
      </c>
      <c r="AV5258" s="2" t="s">
        <v>125</v>
      </c>
      <c r="AW5258" s="2" t="s">
        <v>126</v>
      </c>
      <c r="AX5258" s="2" t="s">
        <v>769</v>
      </c>
      <c r="AZ5258" s="3">
        <v>45659.491319444445</v>
      </c>
      <c r="BB5258" s="2" t="s">
        <v>557</v>
      </c>
      <c r="BC5258" s="2" t="s">
        <v>558</v>
      </c>
      <c r="BD5258" s="2" t="s">
        <v>181</v>
      </c>
      <c r="BE5258" s="2" t="s">
        <v>3501</v>
      </c>
      <c r="BF5258" s="2" t="s">
        <v>560</v>
      </c>
    </row>
    <row r="5259" spans="1:58" x14ac:dyDescent="0.35">
      <c r="A5259" s="2">
        <v>2950958</v>
      </c>
      <c r="B5259" s="2" t="s">
        <v>720</v>
      </c>
      <c r="C5259" s="2">
        <v>576551</v>
      </c>
      <c r="D5259" s="2" t="s">
        <v>23411</v>
      </c>
      <c r="E5259" s="2" t="s">
        <v>59</v>
      </c>
      <c r="F5259" s="2" t="s">
        <v>8940</v>
      </c>
      <c r="G5259" s="2" t="s">
        <v>23412</v>
      </c>
      <c r="I5259" s="2">
        <v>766003151</v>
      </c>
      <c r="J5259" s="2" t="s">
        <v>23413</v>
      </c>
      <c r="K5259" s="2">
        <v>20</v>
      </c>
      <c r="L5259" s="2" t="s">
        <v>447</v>
      </c>
      <c r="M5259" s="2" t="s">
        <v>448</v>
      </c>
      <c r="N5259" s="3">
        <v>43584.5</v>
      </c>
      <c r="O5259" s="2" t="s">
        <v>23414</v>
      </c>
      <c r="Q5259" s="2" t="s">
        <v>66</v>
      </c>
      <c r="R5259" s="3">
        <v>45657.409479166665</v>
      </c>
      <c r="S5259" s="2" t="s">
        <v>20165</v>
      </c>
      <c r="T5259" s="2" t="s">
        <v>334</v>
      </c>
      <c r="U5259" s="2" t="s">
        <v>215</v>
      </c>
      <c r="V5259" s="2" t="s">
        <v>23415</v>
      </c>
      <c r="W5259" s="2" t="s">
        <v>336</v>
      </c>
      <c r="Y5259" s="2" t="s">
        <v>23416</v>
      </c>
      <c r="Z5259" s="2" t="s">
        <v>567</v>
      </c>
      <c r="AA5259" s="2" t="s">
        <v>14847</v>
      </c>
      <c r="AB5259" s="2" t="s">
        <v>23417</v>
      </c>
      <c r="AE5259" s="3">
        <v>45657.429849537039</v>
      </c>
      <c r="AF5259" s="2" t="s">
        <v>23418</v>
      </c>
      <c r="AG5259" s="2">
        <v>4</v>
      </c>
      <c r="AH5259" s="2" t="s">
        <v>78</v>
      </c>
      <c r="AI5259" s="2" t="s">
        <v>363</v>
      </c>
      <c r="AJ5259" s="2" t="s">
        <v>6303</v>
      </c>
      <c r="AK5259" s="2" t="s">
        <v>23419</v>
      </c>
      <c r="AL5259" s="2" t="s">
        <v>15314</v>
      </c>
      <c r="AM5259" s="3">
        <v>45657.430324074077</v>
      </c>
      <c r="AO5259" s="2" t="s">
        <v>15314</v>
      </c>
      <c r="AP5259" s="2">
        <v>5546887</v>
      </c>
      <c r="AQ5259" s="2" t="s">
        <v>81</v>
      </c>
      <c r="AR5259" s="3">
        <v>45657.497685185182</v>
      </c>
      <c r="AS5259" s="2" t="s">
        <v>82</v>
      </c>
      <c r="AT5259" s="3">
        <v>45657.333333333336</v>
      </c>
      <c r="AU5259" s="2" t="s">
        <v>104</v>
      </c>
      <c r="AV5259" s="2" t="s">
        <v>569</v>
      </c>
      <c r="AW5259" s="2" t="s">
        <v>570</v>
      </c>
      <c r="AX5259" s="2" t="s">
        <v>5705</v>
      </c>
      <c r="AY5259" s="3">
        <v>45657.596516203703</v>
      </c>
      <c r="AZ5259" s="3">
        <v>45657.497685185182</v>
      </c>
      <c r="BA5259" s="2" t="s">
        <v>460</v>
      </c>
      <c r="BB5259" s="2" t="s">
        <v>1276</v>
      </c>
      <c r="BC5259" s="2" t="s">
        <v>1277</v>
      </c>
      <c r="BD5259" s="2" t="s">
        <v>1278</v>
      </c>
      <c r="BE5259" s="2" t="s">
        <v>23420</v>
      </c>
      <c r="BF5259" s="2" t="s">
        <v>465</v>
      </c>
    </row>
    <row r="5260" spans="1:58" x14ac:dyDescent="0.35">
      <c r="A5260" s="2">
        <v>2950959</v>
      </c>
      <c r="B5260" s="2" t="s">
        <v>58</v>
      </c>
      <c r="C5260" s="2">
        <v>39677411</v>
      </c>
      <c r="D5260" s="2">
        <v>339915950</v>
      </c>
      <c r="E5260" s="2" t="s">
        <v>59</v>
      </c>
      <c r="F5260" s="2" t="s">
        <v>60</v>
      </c>
      <c r="G5260" s="2" t="s">
        <v>900</v>
      </c>
      <c r="H5260" s="2" t="s">
        <v>2077</v>
      </c>
      <c r="I5260" s="2">
        <v>774247000</v>
      </c>
      <c r="J5260" s="2" t="s">
        <v>23421</v>
      </c>
      <c r="K5260" s="2">
        <v>19</v>
      </c>
      <c r="L5260" s="2" t="s">
        <v>63</v>
      </c>
      <c r="M5260" s="2" t="s">
        <v>64</v>
      </c>
      <c r="N5260" s="3">
        <v>44896</v>
      </c>
      <c r="O5260" s="2" t="s">
        <v>65</v>
      </c>
      <c r="Q5260" s="2" t="s">
        <v>66</v>
      </c>
      <c r="R5260" s="3">
        <v>45657.410729166666</v>
      </c>
      <c r="S5260" s="2" t="s">
        <v>510</v>
      </c>
      <c r="T5260" s="2" t="s">
        <v>389</v>
      </c>
      <c r="U5260" s="2" t="s">
        <v>231</v>
      </c>
      <c r="V5260" s="2" t="s">
        <v>23422</v>
      </c>
      <c r="W5260" s="2" t="s">
        <v>1252</v>
      </c>
      <c r="X5260" s="2" t="s">
        <v>1252</v>
      </c>
      <c r="Y5260" s="2" t="s">
        <v>23423</v>
      </c>
      <c r="Z5260" s="2" t="s">
        <v>1327</v>
      </c>
      <c r="AA5260" s="2" t="s">
        <v>23424</v>
      </c>
      <c r="AB5260" s="2" t="s">
        <v>176</v>
      </c>
      <c r="AC5260" s="2">
        <v>774247000</v>
      </c>
      <c r="AE5260" s="3">
        <v>45657.410740740743</v>
      </c>
      <c r="AF5260" s="2" t="s">
        <v>77</v>
      </c>
      <c r="AH5260" s="2" t="s">
        <v>142</v>
      </c>
      <c r="AI5260" s="2" t="s">
        <v>79</v>
      </c>
      <c r="AJ5260" s="2" t="s">
        <v>191</v>
      </c>
      <c r="AK5260" s="2" t="s">
        <v>23425</v>
      </c>
      <c r="AL5260" s="2" t="s">
        <v>510</v>
      </c>
      <c r="AM5260" s="3">
        <v>45657.410856481481</v>
      </c>
      <c r="AN5260" s="2" t="s">
        <v>23425</v>
      </c>
      <c r="AP5260" s="2">
        <v>5546797</v>
      </c>
      <c r="AQ5260" s="2" t="s">
        <v>81</v>
      </c>
      <c r="AR5260" s="3">
        <v>45659.846099537041</v>
      </c>
      <c r="AS5260" s="2" t="s">
        <v>82</v>
      </c>
      <c r="AT5260" s="3">
        <v>45657.333333333336</v>
      </c>
      <c r="AU5260" s="2" t="s">
        <v>104</v>
      </c>
      <c r="AV5260" s="2" t="s">
        <v>1257</v>
      </c>
      <c r="AW5260" s="2" t="s">
        <v>1258</v>
      </c>
      <c r="AX5260" s="2" t="s">
        <v>1329</v>
      </c>
      <c r="AZ5260" s="3">
        <v>45659.846099537041</v>
      </c>
      <c r="BB5260" s="2" t="s">
        <v>439</v>
      </c>
      <c r="BC5260" s="2" t="s">
        <v>440</v>
      </c>
      <c r="BD5260" s="2" t="s">
        <v>263</v>
      </c>
      <c r="BF5260" s="2" t="s">
        <v>147</v>
      </c>
    </row>
    <row r="5261" spans="1:58" x14ac:dyDescent="0.35">
      <c r="A5261" s="2">
        <v>2950960</v>
      </c>
      <c r="B5261" s="2" t="s">
        <v>58</v>
      </c>
      <c r="C5261" s="2">
        <v>34081411</v>
      </c>
      <c r="D5261" s="2">
        <v>338272135</v>
      </c>
      <c r="E5261" s="2" t="s">
        <v>59</v>
      </c>
      <c r="F5261" s="2" t="s">
        <v>60</v>
      </c>
      <c r="G5261" s="2" t="s">
        <v>1488</v>
      </c>
      <c r="H5261" s="2" t="s">
        <v>9865</v>
      </c>
      <c r="I5261" s="2">
        <v>778594344</v>
      </c>
      <c r="J5261" s="2" t="s">
        <v>468</v>
      </c>
      <c r="K5261" s="2">
        <v>12</v>
      </c>
      <c r="L5261" s="2" t="s">
        <v>63</v>
      </c>
      <c r="M5261" s="2" t="s">
        <v>64</v>
      </c>
      <c r="N5261" s="3">
        <v>44805</v>
      </c>
      <c r="O5261" s="2" t="s">
        <v>187</v>
      </c>
      <c r="Q5261" s="2" t="s">
        <v>66</v>
      </c>
      <c r="R5261" s="3">
        <v>45657.411527777775</v>
      </c>
      <c r="S5261" s="2" t="s">
        <v>913</v>
      </c>
      <c r="T5261" s="2" t="s">
        <v>156</v>
      </c>
      <c r="U5261" s="2" t="s">
        <v>417</v>
      </c>
      <c r="V5261" s="2" t="s">
        <v>23426</v>
      </c>
      <c r="W5261" s="2" t="s">
        <v>71</v>
      </c>
      <c r="X5261" s="2" t="s">
        <v>650</v>
      </c>
      <c r="Y5261" s="2" t="s">
        <v>4606</v>
      </c>
      <c r="Z5261" s="2" t="s">
        <v>200</v>
      </c>
      <c r="AA5261" s="2" t="s">
        <v>1947</v>
      </c>
      <c r="AB5261" s="2" t="s">
        <v>1947</v>
      </c>
      <c r="AE5261" s="3">
        <v>45657.411539351851</v>
      </c>
      <c r="AF5261" s="2" t="s">
        <v>77</v>
      </c>
      <c r="AH5261" s="2" t="s">
        <v>142</v>
      </c>
      <c r="AI5261" s="2" t="s">
        <v>79</v>
      </c>
      <c r="AJ5261" s="2" t="s">
        <v>123</v>
      </c>
      <c r="AK5261" s="2" t="s">
        <v>23426</v>
      </c>
      <c r="AL5261" s="2" t="s">
        <v>913</v>
      </c>
      <c r="AM5261" s="3">
        <v>45657.411574074074</v>
      </c>
      <c r="AN5261" s="2" t="s">
        <v>23426</v>
      </c>
      <c r="AP5261" s="2">
        <v>5546798</v>
      </c>
      <c r="AQ5261" s="2" t="s">
        <v>81</v>
      </c>
      <c r="AR5261" s="3">
        <v>45657.899814814817</v>
      </c>
      <c r="AS5261" s="2" t="s">
        <v>82</v>
      </c>
      <c r="AT5261" s="3">
        <v>45657.333333333336</v>
      </c>
      <c r="AU5261" s="2" t="s">
        <v>104</v>
      </c>
      <c r="AV5261" s="2" t="s">
        <v>655</v>
      </c>
      <c r="AW5261" s="2" t="s">
        <v>656</v>
      </c>
      <c r="AX5261" s="2" t="s">
        <v>3485</v>
      </c>
      <c r="AZ5261" s="3">
        <v>45657.899814814817</v>
      </c>
      <c r="BB5261" s="2" t="s">
        <v>557</v>
      </c>
      <c r="BC5261" s="2" t="s">
        <v>558</v>
      </c>
      <c r="BD5261" s="2" t="s">
        <v>181</v>
      </c>
      <c r="BE5261" s="2" t="s">
        <v>1260</v>
      </c>
      <c r="BF5261" s="2" t="s">
        <v>1901</v>
      </c>
    </row>
    <row r="5262" spans="1:58" x14ac:dyDescent="0.35">
      <c r="A5262" s="2">
        <v>2950961</v>
      </c>
      <c r="B5262" s="2" t="s">
        <v>58</v>
      </c>
      <c r="C5262" s="2">
        <v>44649521</v>
      </c>
      <c r="D5262" s="2">
        <v>339580305</v>
      </c>
      <c r="E5262" s="2" t="s">
        <v>59</v>
      </c>
      <c r="F5262" s="2" t="s">
        <v>60</v>
      </c>
      <c r="G5262" s="2" t="s">
        <v>590</v>
      </c>
      <c r="H5262" s="2" t="s">
        <v>23427</v>
      </c>
      <c r="I5262" s="2">
        <v>777852414</v>
      </c>
      <c r="J5262" s="2" t="s">
        <v>387</v>
      </c>
      <c r="K5262" s="2">
        <v>14</v>
      </c>
      <c r="L5262" s="2" t="s">
        <v>63</v>
      </c>
      <c r="M5262" s="2" t="s">
        <v>64</v>
      </c>
      <c r="N5262" s="3">
        <v>45652.702939814815</v>
      </c>
      <c r="O5262" s="2" t="s">
        <v>537</v>
      </c>
      <c r="Q5262" s="2" t="s">
        <v>66</v>
      </c>
      <c r="R5262" s="3">
        <v>45657.412557870368</v>
      </c>
      <c r="S5262" s="2" t="s">
        <v>450</v>
      </c>
      <c r="T5262" s="2" t="s">
        <v>334</v>
      </c>
      <c r="U5262" s="2" t="s">
        <v>69</v>
      </c>
      <c r="V5262" s="2" t="s">
        <v>1295</v>
      </c>
      <c r="W5262" s="2" t="s">
        <v>233</v>
      </c>
      <c r="X5262" s="2" t="s">
        <v>234</v>
      </c>
      <c r="Z5262" s="2" t="s">
        <v>236</v>
      </c>
      <c r="AA5262" s="2" t="s">
        <v>12056</v>
      </c>
      <c r="AB5262" s="2" t="s">
        <v>23428</v>
      </c>
      <c r="AE5262" s="3">
        <v>45658.792094907411</v>
      </c>
      <c r="AF5262" s="2" t="s">
        <v>342</v>
      </c>
      <c r="AH5262" s="2" t="s">
        <v>142</v>
      </c>
      <c r="AI5262" s="2" t="s">
        <v>79</v>
      </c>
      <c r="AJ5262" s="2" t="s">
        <v>101</v>
      </c>
      <c r="AK5262" s="2" t="s">
        <v>529</v>
      </c>
      <c r="AL5262" s="2" t="s">
        <v>243</v>
      </c>
      <c r="AM5262" s="3">
        <v>45658.792175925926</v>
      </c>
      <c r="AN5262" s="2" t="s">
        <v>529</v>
      </c>
      <c r="AO5262" s="2" t="s">
        <v>243</v>
      </c>
      <c r="AP5262" s="2">
        <v>5552544</v>
      </c>
      <c r="AQ5262" s="2" t="s">
        <v>81</v>
      </c>
      <c r="AR5262" s="3">
        <v>45659.704687500001</v>
      </c>
      <c r="AS5262" s="2" t="s">
        <v>82</v>
      </c>
      <c r="AT5262" s="3">
        <v>45659.333333333336</v>
      </c>
      <c r="AU5262" s="2" t="s">
        <v>104</v>
      </c>
      <c r="AV5262" s="2" t="s">
        <v>346</v>
      </c>
      <c r="AW5262" s="2" t="s">
        <v>347</v>
      </c>
      <c r="AX5262" s="2" t="s">
        <v>348</v>
      </c>
      <c r="AZ5262" s="3">
        <v>45659.704687500001</v>
      </c>
      <c r="BB5262" s="2" t="s">
        <v>408</v>
      </c>
      <c r="BC5262" s="2" t="s">
        <v>409</v>
      </c>
      <c r="BD5262" s="2" t="s">
        <v>410</v>
      </c>
      <c r="BE5262" s="2" t="s">
        <v>23429</v>
      </c>
      <c r="BF5262" s="2" t="s">
        <v>831</v>
      </c>
    </row>
    <row r="5263" spans="1:58" x14ac:dyDescent="0.35">
      <c r="A5263" s="2">
        <v>2950962</v>
      </c>
      <c r="B5263" s="2" t="s">
        <v>58</v>
      </c>
      <c r="C5263" s="2">
        <v>44618621</v>
      </c>
      <c r="D5263" s="2">
        <v>338800677</v>
      </c>
      <c r="E5263" s="2" t="s">
        <v>59</v>
      </c>
      <c r="F5263" s="2" t="s">
        <v>60</v>
      </c>
      <c r="G5263" s="2" t="s">
        <v>23430</v>
      </c>
      <c r="H5263" s="2" t="s">
        <v>23430</v>
      </c>
      <c r="I5263" s="2">
        <v>773724542</v>
      </c>
      <c r="J5263" s="2" t="s">
        <v>4865</v>
      </c>
      <c r="K5263" s="2">
        <v>20</v>
      </c>
      <c r="L5263" s="2" t="s">
        <v>357</v>
      </c>
      <c r="M5263" s="2" t="s">
        <v>358</v>
      </c>
      <c r="N5263" s="3">
        <v>45636.717673611114</v>
      </c>
      <c r="O5263" s="2" t="s">
        <v>537</v>
      </c>
      <c r="Q5263" s="2" t="s">
        <v>66</v>
      </c>
      <c r="R5263" s="3">
        <v>45657.414236111108</v>
      </c>
      <c r="S5263" s="2" t="s">
        <v>18791</v>
      </c>
      <c r="T5263" s="2" t="s">
        <v>334</v>
      </c>
      <c r="U5263" s="2" t="s">
        <v>880</v>
      </c>
      <c r="V5263" s="2" t="s">
        <v>23431</v>
      </c>
      <c r="W5263" s="2" t="s">
        <v>136</v>
      </c>
      <c r="X5263" s="2" t="s">
        <v>137</v>
      </c>
      <c r="Y5263" s="2" t="s">
        <v>5924</v>
      </c>
      <c r="Z5263" s="2" t="s">
        <v>1622</v>
      </c>
      <c r="AA5263" s="2" t="s">
        <v>8226</v>
      </c>
      <c r="AB5263" s="2" t="s">
        <v>176</v>
      </c>
      <c r="AE5263" s="3">
        <v>45657.41443287037</v>
      </c>
      <c r="AF5263" s="2" t="s">
        <v>342</v>
      </c>
      <c r="AH5263" s="2" t="s">
        <v>78</v>
      </c>
      <c r="AI5263" s="2" t="s">
        <v>363</v>
      </c>
      <c r="AJ5263" s="2" t="s">
        <v>364</v>
      </c>
      <c r="AK5263" s="2" t="s">
        <v>23432</v>
      </c>
      <c r="AL5263" s="2" t="s">
        <v>18791</v>
      </c>
      <c r="AM5263" s="3">
        <v>45658.449259259258</v>
      </c>
      <c r="AN5263" s="2" t="s">
        <v>23433</v>
      </c>
      <c r="AO5263" s="2" t="s">
        <v>147</v>
      </c>
      <c r="AP5263" s="2">
        <v>5551928</v>
      </c>
      <c r="AQ5263" s="2" t="s">
        <v>81</v>
      </c>
      <c r="AR5263" s="3">
        <v>45659.596446759257</v>
      </c>
      <c r="AS5263" s="2" t="s">
        <v>82</v>
      </c>
      <c r="AT5263" s="3">
        <v>45659.333333333336</v>
      </c>
      <c r="AU5263" s="2" t="s">
        <v>104</v>
      </c>
      <c r="AV5263" s="2" t="s">
        <v>405</v>
      </c>
      <c r="AW5263" s="2" t="s">
        <v>406</v>
      </c>
      <c r="AX5263" s="2" t="s">
        <v>407</v>
      </c>
      <c r="AZ5263" s="3">
        <v>45659.596446759257</v>
      </c>
      <c r="BB5263" s="2" t="s">
        <v>179</v>
      </c>
      <c r="BC5263" s="2" t="s">
        <v>180</v>
      </c>
      <c r="BD5263" s="2" t="s">
        <v>181</v>
      </c>
      <c r="BE5263" s="2" t="s">
        <v>23434</v>
      </c>
      <c r="BF5263" s="2" t="s">
        <v>147</v>
      </c>
    </row>
    <row r="5264" spans="1:58" x14ac:dyDescent="0.35">
      <c r="A5264" s="2">
        <v>2950963</v>
      </c>
      <c r="B5264" s="2" t="s">
        <v>58</v>
      </c>
      <c r="C5264" s="2">
        <v>44144041</v>
      </c>
      <c r="D5264" s="2">
        <v>338715889</v>
      </c>
      <c r="E5264" s="2" t="s">
        <v>59</v>
      </c>
      <c r="F5264" s="2" t="s">
        <v>60</v>
      </c>
      <c r="G5264" s="2" t="s">
        <v>61</v>
      </c>
      <c r="H5264" s="2" t="s">
        <v>23435</v>
      </c>
      <c r="I5264" s="2">
        <v>773125761</v>
      </c>
      <c r="J5264" s="2" t="s">
        <v>23436</v>
      </c>
      <c r="K5264" s="2">
        <v>13</v>
      </c>
      <c r="L5264" s="2" t="s">
        <v>63</v>
      </c>
      <c r="M5264" s="2" t="s">
        <v>64</v>
      </c>
      <c r="N5264" s="3">
        <v>45556.041666666664</v>
      </c>
      <c r="O5264" s="2" t="s">
        <v>65</v>
      </c>
      <c r="Q5264" s="2" t="s">
        <v>66</v>
      </c>
      <c r="R5264" s="3">
        <v>45657.415081018517</v>
      </c>
      <c r="S5264" s="2" t="s">
        <v>7798</v>
      </c>
      <c r="T5264" s="2" t="s">
        <v>68</v>
      </c>
      <c r="U5264" s="2" t="s">
        <v>69</v>
      </c>
      <c r="V5264" s="2" t="s">
        <v>23437</v>
      </c>
      <c r="W5264" s="2" t="s">
        <v>136</v>
      </c>
      <c r="X5264" s="2" t="s">
        <v>137</v>
      </c>
      <c r="Y5264" s="2" t="s">
        <v>472</v>
      </c>
      <c r="Z5264" s="2" t="s">
        <v>121</v>
      </c>
      <c r="AA5264" s="2" t="s">
        <v>7641</v>
      </c>
      <c r="AB5264" s="2" t="s">
        <v>23438</v>
      </c>
      <c r="AE5264" s="3">
        <v>45657.415092592593</v>
      </c>
      <c r="AF5264" s="2" t="s">
        <v>77</v>
      </c>
      <c r="AH5264" s="2" t="s">
        <v>78</v>
      </c>
      <c r="AI5264" s="2" t="s">
        <v>79</v>
      </c>
      <c r="AJ5264" s="2" t="s">
        <v>191</v>
      </c>
      <c r="AK5264" s="2" t="s">
        <v>145</v>
      </c>
      <c r="AL5264" s="2" t="s">
        <v>7798</v>
      </c>
      <c r="AM5264" s="3">
        <v>45657.415231481478</v>
      </c>
      <c r="AN5264" s="2" t="s">
        <v>145</v>
      </c>
      <c r="AP5264" s="2">
        <v>5546808</v>
      </c>
      <c r="AQ5264" s="2" t="s">
        <v>81</v>
      </c>
      <c r="AR5264" s="3">
        <v>45657.838553240741</v>
      </c>
      <c r="AS5264" s="2" t="s">
        <v>82</v>
      </c>
      <c r="AT5264" s="3">
        <v>45657.333333333336</v>
      </c>
      <c r="AU5264" s="2" t="s">
        <v>104</v>
      </c>
      <c r="AV5264" s="2" t="s">
        <v>163</v>
      </c>
      <c r="AW5264" s="2" t="s">
        <v>164</v>
      </c>
      <c r="AX5264" s="2" t="s">
        <v>4623</v>
      </c>
      <c r="AZ5264" s="3">
        <v>45657.838553240741</v>
      </c>
      <c r="BB5264" s="2" t="s">
        <v>408</v>
      </c>
      <c r="BC5264" s="2" t="s">
        <v>409</v>
      </c>
      <c r="BD5264" s="2" t="s">
        <v>410</v>
      </c>
      <c r="BE5264" s="2" t="s">
        <v>411</v>
      </c>
      <c r="BF5264" s="2" t="s">
        <v>412</v>
      </c>
    </row>
    <row r="5265" spans="1:58" x14ac:dyDescent="0.35">
      <c r="A5265" s="2">
        <v>2950964</v>
      </c>
      <c r="B5265" s="2" t="s">
        <v>58</v>
      </c>
      <c r="C5265" s="2">
        <v>40197611</v>
      </c>
      <c r="D5265" s="2">
        <v>338585914</v>
      </c>
      <c r="E5265" s="2" t="s">
        <v>59</v>
      </c>
      <c r="F5265" s="2" t="s">
        <v>60</v>
      </c>
      <c r="G5265" s="2" t="s">
        <v>20263</v>
      </c>
      <c r="H5265" s="2" t="s">
        <v>21380</v>
      </c>
      <c r="I5265" s="2">
        <v>775439969</v>
      </c>
      <c r="J5265" s="2" t="s">
        <v>5178</v>
      </c>
      <c r="K5265" s="2">
        <v>12</v>
      </c>
      <c r="L5265" s="2" t="s">
        <v>63</v>
      </c>
      <c r="M5265" s="2" t="s">
        <v>64</v>
      </c>
      <c r="N5265" s="3">
        <v>45512.76357638889</v>
      </c>
      <c r="O5265" s="2" t="s">
        <v>65</v>
      </c>
      <c r="Q5265" s="2" t="s">
        <v>66</v>
      </c>
      <c r="R5265" s="3">
        <v>45657.416030092594</v>
      </c>
      <c r="S5265" s="2" t="s">
        <v>5874</v>
      </c>
      <c r="T5265" s="2" t="s">
        <v>68</v>
      </c>
      <c r="U5265" s="2" t="s">
        <v>23112</v>
      </c>
      <c r="V5265" s="2" t="s">
        <v>23439</v>
      </c>
      <c r="W5265" s="2" t="s">
        <v>71</v>
      </c>
      <c r="X5265" s="2" t="s">
        <v>72</v>
      </c>
      <c r="Y5265" s="2" t="s">
        <v>8588</v>
      </c>
      <c r="Z5265" s="2" t="s">
        <v>1850</v>
      </c>
      <c r="AA5265" s="2" t="s">
        <v>23440</v>
      </c>
      <c r="AB5265" s="2" t="s">
        <v>176</v>
      </c>
      <c r="AE5265" s="3">
        <v>45657.416041666664</v>
      </c>
      <c r="AF5265" s="2" t="s">
        <v>77</v>
      </c>
      <c r="AH5265" s="2" t="s">
        <v>142</v>
      </c>
      <c r="AI5265" s="2" t="s">
        <v>79</v>
      </c>
      <c r="AJ5265" s="2" t="s">
        <v>191</v>
      </c>
      <c r="AK5265" s="2" t="s">
        <v>23441</v>
      </c>
      <c r="AL5265" s="2" t="s">
        <v>5874</v>
      </c>
      <c r="AM5265" s="3">
        <v>45657.416122685187</v>
      </c>
      <c r="AN5265" s="2" t="s">
        <v>23441</v>
      </c>
      <c r="AP5265" s="2">
        <v>5546809</v>
      </c>
      <c r="AQ5265" s="2" t="s">
        <v>81</v>
      </c>
      <c r="AR5265" s="3">
        <v>45657.627129629633</v>
      </c>
      <c r="AS5265" s="2" t="s">
        <v>82</v>
      </c>
      <c r="AT5265" s="3">
        <v>45657.333333333336</v>
      </c>
      <c r="AU5265" s="2" t="s">
        <v>104</v>
      </c>
      <c r="AV5265" s="2" t="s">
        <v>84</v>
      </c>
      <c r="AW5265" s="2" t="s">
        <v>85</v>
      </c>
      <c r="AX5265" s="2" t="s">
        <v>192</v>
      </c>
      <c r="AZ5265" s="3">
        <v>45657.627129629633</v>
      </c>
      <c r="BB5265" s="2" t="s">
        <v>4610</v>
      </c>
      <c r="BC5265" s="2" t="s">
        <v>88</v>
      </c>
      <c r="BD5265" s="2" t="s">
        <v>89</v>
      </c>
      <c r="BE5265" s="2" t="s">
        <v>23442</v>
      </c>
      <c r="BF5265" s="2" t="s">
        <v>560</v>
      </c>
    </row>
    <row r="5266" spans="1:58" x14ac:dyDescent="0.35">
      <c r="A5266" s="2">
        <v>2950965</v>
      </c>
      <c r="B5266" s="2" t="s">
        <v>58</v>
      </c>
      <c r="C5266" s="2">
        <v>33081251</v>
      </c>
      <c r="D5266" s="2">
        <v>339542493</v>
      </c>
      <c r="E5266" s="2" t="s">
        <v>59</v>
      </c>
      <c r="F5266" s="2" t="s">
        <v>60</v>
      </c>
      <c r="G5266" s="2" t="s">
        <v>9839</v>
      </c>
      <c r="I5266" s="2">
        <v>784522834</v>
      </c>
      <c r="J5266" s="2" t="s">
        <v>23443</v>
      </c>
      <c r="K5266" s="2">
        <v>20</v>
      </c>
      <c r="L5266" s="2" t="s">
        <v>447</v>
      </c>
      <c r="M5266" s="2" t="s">
        <v>448</v>
      </c>
      <c r="N5266" s="3">
        <v>45377.61546296296</v>
      </c>
      <c r="O5266" s="2" t="s">
        <v>1153</v>
      </c>
      <c r="Q5266" s="2" t="s">
        <v>66</v>
      </c>
      <c r="R5266" s="3">
        <v>45657.417557870373</v>
      </c>
      <c r="S5266" s="2" t="s">
        <v>15725</v>
      </c>
      <c r="T5266" s="2" t="s">
        <v>334</v>
      </c>
      <c r="U5266" s="2" t="s">
        <v>880</v>
      </c>
      <c r="V5266" s="2" t="s">
        <v>23444</v>
      </c>
      <c r="W5266" s="2" t="s">
        <v>233</v>
      </c>
      <c r="X5266" s="2" t="s">
        <v>233</v>
      </c>
      <c r="Y5266" s="2" t="s">
        <v>3967</v>
      </c>
      <c r="Z5266" s="2" t="s">
        <v>567</v>
      </c>
      <c r="AA5266" s="2" t="s">
        <v>9842</v>
      </c>
      <c r="AB5266" s="2" t="s">
        <v>9843</v>
      </c>
      <c r="AE5266" s="3">
        <v>45657.465138888889</v>
      </c>
      <c r="AF5266" s="2" t="s">
        <v>77</v>
      </c>
      <c r="AH5266" s="2" t="s">
        <v>78</v>
      </c>
      <c r="AI5266" s="2" t="s">
        <v>58</v>
      </c>
      <c r="AJ5266" s="2" t="s">
        <v>6303</v>
      </c>
      <c r="AK5266" s="2" t="s">
        <v>23445</v>
      </c>
      <c r="AL5266" s="2" t="s">
        <v>16936</v>
      </c>
      <c r="AM5266" s="3">
        <v>45658.586678240739</v>
      </c>
      <c r="AN5266" s="2" t="s">
        <v>529</v>
      </c>
      <c r="AO5266" s="2" t="s">
        <v>1093</v>
      </c>
      <c r="AP5266" s="2">
        <v>5552140</v>
      </c>
      <c r="AQ5266" s="2" t="s">
        <v>81</v>
      </c>
      <c r="AR5266" s="3">
        <v>45659.446423611109</v>
      </c>
      <c r="AS5266" s="2" t="s">
        <v>82</v>
      </c>
      <c r="AT5266" s="3">
        <v>45659.333333333336</v>
      </c>
      <c r="AU5266" s="2" t="s">
        <v>83</v>
      </c>
      <c r="AV5266" s="2" t="s">
        <v>1787</v>
      </c>
      <c r="AW5266" s="2" t="s">
        <v>1788</v>
      </c>
      <c r="AX5266" s="2" t="s">
        <v>1789</v>
      </c>
      <c r="AZ5266" s="3">
        <v>45659.446423611109</v>
      </c>
      <c r="BB5266" s="2" t="s">
        <v>10228</v>
      </c>
      <c r="BC5266" s="2" t="s">
        <v>7754</v>
      </c>
      <c r="BD5266" s="2" t="s">
        <v>7755</v>
      </c>
      <c r="BE5266" s="2" t="s">
        <v>23446</v>
      </c>
      <c r="BF5266" s="2" t="s">
        <v>1093</v>
      </c>
    </row>
    <row r="5267" spans="1:58" x14ac:dyDescent="0.35">
      <c r="A5267" s="2">
        <v>2950966</v>
      </c>
      <c r="B5267" s="2" t="s">
        <v>244</v>
      </c>
      <c r="C5267" s="2">
        <v>36950171</v>
      </c>
      <c r="D5267" s="2">
        <v>338712690</v>
      </c>
      <c r="E5267" s="2" t="s">
        <v>59</v>
      </c>
      <c r="F5267" s="2" t="s">
        <v>60</v>
      </c>
      <c r="G5267" s="2" t="s">
        <v>2906</v>
      </c>
      <c r="H5267" s="2" t="s">
        <v>5011</v>
      </c>
      <c r="I5267" s="2">
        <v>775663632</v>
      </c>
      <c r="J5267" s="2" t="s">
        <v>3205</v>
      </c>
      <c r="K5267" s="2">
        <v>13</v>
      </c>
      <c r="L5267" s="2" t="s">
        <v>63</v>
      </c>
      <c r="M5267" s="2" t="s">
        <v>64</v>
      </c>
      <c r="N5267" s="3">
        <v>44228.583333333336</v>
      </c>
      <c r="O5267" s="2" t="s">
        <v>248</v>
      </c>
      <c r="Q5267" s="2" t="s">
        <v>66</v>
      </c>
      <c r="R5267" s="3">
        <v>45657.418414351851</v>
      </c>
      <c r="S5267" s="2" t="s">
        <v>4725</v>
      </c>
      <c r="T5267" s="2" t="s">
        <v>68</v>
      </c>
      <c r="U5267" s="2" t="s">
        <v>69</v>
      </c>
      <c r="V5267" s="2" t="s">
        <v>23447</v>
      </c>
      <c r="W5267" s="2" t="s">
        <v>118</v>
      </c>
      <c r="X5267" s="2" t="s">
        <v>119</v>
      </c>
      <c r="Y5267" s="2" t="s">
        <v>1477</v>
      </c>
      <c r="Z5267" s="2" t="s">
        <v>1163</v>
      </c>
      <c r="AA5267" s="2" t="s">
        <v>1478</v>
      </c>
      <c r="AB5267" s="2" t="s">
        <v>176</v>
      </c>
      <c r="AC5267" s="2" t="s">
        <v>16371</v>
      </c>
      <c r="AE5267" s="3">
        <v>45657.681041666663</v>
      </c>
      <c r="AF5267" s="2" t="s">
        <v>77</v>
      </c>
      <c r="AH5267" s="2" t="s">
        <v>78</v>
      </c>
      <c r="AI5267" s="2" t="s">
        <v>1100</v>
      </c>
      <c r="AJ5267" s="2" t="s">
        <v>1271</v>
      </c>
      <c r="AK5267" s="2" t="s">
        <v>23448</v>
      </c>
      <c r="AL5267" s="2" t="s">
        <v>601</v>
      </c>
      <c r="AM5267" s="3">
        <v>45657.681122685186</v>
      </c>
      <c r="AN5267" s="2" t="s">
        <v>23448</v>
      </c>
      <c r="AO5267" s="2" t="s">
        <v>601</v>
      </c>
      <c r="AP5267" s="2">
        <v>5549207</v>
      </c>
      <c r="AQ5267" s="2" t="s">
        <v>81</v>
      </c>
      <c r="AR5267" s="3">
        <v>45659.666701388887</v>
      </c>
      <c r="AS5267" s="2" t="s">
        <v>82</v>
      </c>
      <c r="AT5267" s="3">
        <v>45657.333333333336</v>
      </c>
      <c r="AU5267" s="2" t="s">
        <v>104</v>
      </c>
      <c r="AV5267" s="2" t="s">
        <v>6719</v>
      </c>
      <c r="AW5267" s="2" t="s">
        <v>6720</v>
      </c>
      <c r="AX5267" s="2" t="s">
        <v>23449</v>
      </c>
      <c r="AZ5267" s="3">
        <v>45659.666701388887</v>
      </c>
      <c r="BB5267" s="2" t="s">
        <v>1276</v>
      </c>
      <c r="BC5267" s="2" t="s">
        <v>1277</v>
      </c>
      <c r="BD5267" s="2" t="s">
        <v>1278</v>
      </c>
      <c r="BE5267" s="2" t="s">
        <v>23450</v>
      </c>
      <c r="BF5267" s="2" t="s">
        <v>1280</v>
      </c>
    </row>
    <row r="5268" spans="1:58" x14ac:dyDescent="0.35">
      <c r="A5268" s="2">
        <v>2950967</v>
      </c>
      <c r="B5268" s="2" t="s">
        <v>58</v>
      </c>
      <c r="C5268" s="2">
        <v>40862921</v>
      </c>
      <c r="D5268" s="2">
        <v>338450813</v>
      </c>
      <c r="E5268" s="2" t="s">
        <v>59</v>
      </c>
      <c r="F5268" s="2" t="s">
        <v>60</v>
      </c>
      <c r="G5268" s="2" t="s">
        <v>1460</v>
      </c>
      <c r="H5268" s="2" t="s">
        <v>17503</v>
      </c>
      <c r="I5268" s="2">
        <v>775592196</v>
      </c>
      <c r="J5268" s="2" t="s">
        <v>1870</v>
      </c>
      <c r="K5268" s="2">
        <v>13</v>
      </c>
      <c r="L5268" s="2" t="s">
        <v>63</v>
      </c>
      <c r="M5268" s="2" t="s">
        <v>64</v>
      </c>
      <c r="N5268" s="3">
        <v>45063.479444444441</v>
      </c>
      <c r="O5268" s="2" t="s">
        <v>65</v>
      </c>
      <c r="Q5268" s="2" t="s">
        <v>66</v>
      </c>
      <c r="R5268" s="3">
        <v>45657.418425925927</v>
      </c>
      <c r="S5268" s="2" t="s">
        <v>4400</v>
      </c>
      <c r="T5268" s="2" t="s">
        <v>156</v>
      </c>
      <c r="U5268" s="2" t="s">
        <v>69</v>
      </c>
      <c r="V5268" s="2" t="s">
        <v>23451</v>
      </c>
      <c r="W5268" s="2" t="s">
        <v>118</v>
      </c>
      <c r="X5268" s="2" t="s">
        <v>119</v>
      </c>
      <c r="Y5268" s="2" t="s">
        <v>3472</v>
      </c>
      <c r="Z5268" s="2" t="s">
        <v>473</v>
      </c>
      <c r="AA5268" s="2">
        <v>7000</v>
      </c>
      <c r="AB5268" s="2" t="s">
        <v>176</v>
      </c>
      <c r="AE5268" s="3">
        <v>45657.418437499997</v>
      </c>
      <c r="AF5268" s="2" t="s">
        <v>77</v>
      </c>
      <c r="AH5268" s="2" t="s">
        <v>78</v>
      </c>
      <c r="AI5268" s="2" t="s">
        <v>79</v>
      </c>
      <c r="AJ5268" s="2" t="s">
        <v>123</v>
      </c>
      <c r="AK5268" s="2" t="s">
        <v>23452</v>
      </c>
      <c r="AL5268" s="2" t="s">
        <v>4400</v>
      </c>
      <c r="AM5268" s="3">
        <v>45657.418483796297</v>
      </c>
      <c r="AN5268" s="2" t="s">
        <v>23452</v>
      </c>
      <c r="AP5268" s="2">
        <v>5546815</v>
      </c>
      <c r="AQ5268" s="2" t="s">
        <v>81</v>
      </c>
      <c r="AR5268" s="3">
        <v>45657.870648148149</v>
      </c>
      <c r="AS5268" s="2" t="s">
        <v>82</v>
      </c>
      <c r="AT5268" s="3">
        <v>45657.333333333336</v>
      </c>
      <c r="AU5268" s="2" t="s">
        <v>104</v>
      </c>
      <c r="AV5268" s="2" t="s">
        <v>125</v>
      </c>
      <c r="AW5268" s="2" t="s">
        <v>126</v>
      </c>
      <c r="AX5268" s="2" t="s">
        <v>2110</v>
      </c>
      <c r="AZ5268" s="3">
        <v>45657.870648148149</v>
      </c>
      <c r="BB5268" s="2" t="s">
        <v>643</v>
      </c>
      <c r="BC5268" s="2" t="s">
        <v>644</v>
      </c>
      <c r="BD5268" s="2" t="s">
        <v>299</v>
      </c>
      <c r="BE5268" s="2" t="s">
        <v>4076</v>
      </c>
      <c r="BF5268" s="2" t="s">
        <v>91</v>
      </c>
    </row>
    <row r="5269" spans="1:58" x14ac:dyDescent="0.35">
      <c r="A5269" s="2">
        <v>2950968</v>
      </c>
      <c r="B5269" s="2" t="s">
        <v>58</v>
      </c>
      <c r="C5269" s="2">
        <v>36813861</v>
      </c>
      <c r="D5269" s="2">
        <v>338249139</v>
      </c>
      <c r="E5269" s="2" t="s">
        <v>59</v>
      </c>
      <c r="F5269" s="2" t="s">
        <v>60</v>
      </c>
      <c r="G5269" s="2" t="s">
        <v>396</v>
      </c>
      <c r="H5269" s="2" t="s">
        <v>397</v>
      </c>
      <c r="I5269" s="2">
        <v>772587118</v>
      </c>
      <c r="J5269" s="2" t="s">
        <v>23453</v>
      </c>
      <c r="K5269" s="2">
        <v>13</v>
      </c>
      <c r="L5269" s="2" t="s">
        <v>63</v>
      </c>
      <c r="M5269" s="2" t="s">
        <v>64</v>
      </c>
      <c r="N5269" s="3">
        <v>44805</v>
      </c>
      <c r="O5269" s="2" t="s">
        <v>187</v>
      </c>
      <c r="Q5269" s="2" t="s">
        <v>66</v>
      </c>
      <c r="R5269" s="3">
        <v>45657.419502314813</v>
      </c>
      <c r="S5269" s="2" t="s">
        <v>9308</v>
      </c>
      <c r="T5269" s="2" t="s">
        <v>156</v>
      </c>
      <c r="U5269" s="2" t="s">
        <v>69</v>
      </c>
      <c r="V5269" s="2" t="s">
        <v>23454</v>
      </c>
      <c r="W5269" s="2" t="s">
        <v>400</v>
      </c>
      <c r="X5269" s="2" t="s">
        <v>401</v>
      </c>
      <c r="Y5269" s="2" t="s">
        <v>402</v>
      </c>
      <c r="Z5269" s="2" t="s">
        <v>273</v>
      </c>
      <c r="AA5269" s="2" t="s">
        <v>273</v>
      </c>
      <c r="AB5269" s="2" t="s">
        <v>176</v>
      </c>
      <c r="AE5269" s="3">
        <v>45657.41951388889</v>
      </c>
      <c r="AF5269" s="2" t="s">
        <v>77</v>
      </c>
      <c r="AH5269" s="2" t="s">
        <v>142</v>
      </c>
      <c r="AI5269" s="2" t="s">
        <v>79</v>
      </c>
      <c r="AJ5269" s="2" t="s">
        <v>123</v>
      </c>
      <c r="AK5269" s="2" t="s">
        <v>23455</v>
      </c>
      <c r="AL5269" s="2" t="s">
        <v>9308</v>
      </c>
      <c r="AM5269" s="3">
        <v>45657.419675925928</v>
      </c>
      <c r="AN5269" s="2" t="s">
        <v>23455</v>
      </c>
      <c r="AP5269" s="2">
        <v>5546816</v>
      </c>
      <c r="AQ5269" s="2" t="s">
        <v>81</v>
      </c>
      <c r="AR5269" s="3">
        <v>45657.841446759259</v>
      </c>
      <c r="AS5269" s="2" t="s">
        <v>82</v>
      </c>
      <c r="AT5269" s="3">
        <v>45657.333333333336</v>
      </c>
      <c r="AU5269" s="2" t="s">
        <v>104</v>
      </c>
      <c r="AV5269" s="2" t="s">
        <v>955</v>
      </c>
      <c r="AW5269" s="2" t="s">
        <v>956</v>
      </c>
      <c r="AX5269" s="2" t="s">
        <v>8407</v>
      </c>
      <c r="AZ5269" s="3">
        <v>45657.841446759259</v>
      </c>
      <c r="BB5269" s="2" t="s">
        <v>408</v>
      </c>
      <c r="BC5269" s="2" t="s">
        <v>409</v>
      </c>
      <c r="BD5269" s="2" t="s">
        <v>410</v>
      </c>
      <c r="BE5269" s="2" t="s">
        <v>1376</v>
      </c>
      <c r="BF5269" s="2" t="s">
        <v>412</v>
      </c>
    </row>
    <row r="5270" spans="1:58" x14ac:dyDescent="0.35">
      <c r="A5270" s="2">
        <v>2950969</v>
      </c>
      <c r="B5270" s="2" t="s">
        <v>58</v>
      </c>
      <c r="C5270" s="2">
        <v>34556671</v>
      </c>
      <c r="D5270" s="2">
        <v>338243525</v>
      </c>
      <c r="E5270" s="2" t="s">
        <v>59</v>
      </c>
      <c r="F5270" s="2" t="s">
        <v>60</v>
      </c>
      <c r="G5270" s="2" t="s">
        <v>152</v>
      </c>
      <c r="H5270" s="2" t="s">
        <v>23456</v>
      </c>
      <c r="I5270" s="2">
        <v>338243525</v>
      </c>
      <c r="J5270" s="2">
        <v>784209503</v>
      </c>
      <c r="K5270" s="2">
        <v>12</v>
      </c>
      <c r="L5270" s="2" t="s">
        <v>63</v>
      </c>
      <c r="M5270" s="2" t="s">
        <v>64</v>
      </c>
      <c r="N5270" s="3">
        <v>45153.625011574077</v>
      </c>
      <c r="O5270" s="2" t="s">
        <v>1665</v>
      </c>
      <c r="Q5270" s="2" t="s">
        <v>66</v>
      </c>
      <c r="R5270" s="3">
        <v>45657.419768518521</v>
      </c>
      <c r="S5270" s="2" t="s">
        <v>1562</v>
      </c>
      <c r="T5270" s="2" t="s">
        <v>156</v>
      </c>
      <c r="U5270" s="2" t="s">
        <v>69</v>
      </c>
      <c r="V5270" s="2" t="s">
        <v>23457</v>
      </c>
      <c r="W5270" s="2" t="s">
        <v>71</v>
      </c>
      <c r="X5270" s="2" t="s">
        <v>431</v>
      </c>
      <c r="Y5270" s="2" t="s">
        <v>1057</v>
      </c>
      <c r="Z5270" s="2" t="s">
        <v>6112</v>
      </c>
      <c r="AB5270" s="2" t="s">
        <v>23458</v>
      </c>
      <c r="AC5270" s="2" t="s">
        <v>23459</v>
      </c>
      <c r="AE5270" s="3">
        <v>45657.612557870372</v>
      </c>
      <c r="AF5270" s="2" t="s">
        <v>77</v>
      </c>
      <c r="AH5270" s="2" t="s">
        <v>142</v>
      </c>
      <c r="AI5270" s="2" t="s">
        <v>58</v>
      </c>
      <c r="AJ5270" s="2" t="s">
        <v>966</v>
      </c>
      <c r="AK5270" s="2" t="s">
        <v>23460</v>
      </c>
      <c r="AL5270" s="2" t="s">
        <v>1061</v>
      </c>
      <c r="AM5270" s="3">
        <v>45657.612650462965</v>
      </c>
      <c r="AN5270" s="2" t="s">
        <v>23460</v>
      </c>
      <c r="AO5270" s="2" t="s">
        <v>1061</v>
      </c>
      <c r="AP5270" s="2">
        <v>5548488</v>
      </c>
      <c r="AQ5270" s="2" t="s">
        <v>81</v>
      </c>
      <c r="AR5270" s="3">
        <v>45658.655868055554</v>
      </c>
      <c r="AS5270" s="2" t="s">
        <v>82</v>
      </c>
      <c r="AT5270" s="3">
        <v>45657.333333333336</v>
      </c>
      <c r="AU5270" s="2" t="s">
        <v>104</v>
      </c>
      <c r="AV5270" s="2" t="s">
        <v>969</v>
      </c>
      <c r="AW5270" s="2" t="s">
        <v>970</v>
      </c>
      <c r="AX5270" s="2" t="s">
        <v>971</v>
      </c>
      <c r="AZ5270" s="3">
        <v>45658.655868055554</v>
      </c>
      <c r="BB5270" s="2" t="s">
        <v>108</v>
      </c>
      <c r="BC5270" s="2" t="s">
        <v>109</v>
      </c>
      <c r="BD5270" s="2" t="s">
        <v>110</v>
      </c>
      <c r="BE5270" s="2" t="s">
        <v>23461</v>
      </c>
      <c r="BF5270" s="2" t="s">
        <v>194</v>
      </c>
    </row>
    <row r="5271" spans="1:58" x14ac:dyDescent="0.35">
      <c r="A5271" s="2">
        <v>2950970</v>
      </c>
      <c r="B5271" s="2" t="s">
        <v>58</v>
      </c>
      <c r="C5271" s="2">
        <v>2129031</v>
      </c>
      <c r="D5271" s="2">
        <v>339417575</v>
      </c>
      <c r="E5271" s="2" t="s">
        <v>59</v>
      </c>
      <c r="F5271" s="2" t="s">
        <v>60</v>
      </c>
      <c r="G5271" s="2" t="s">
        <v>23462</v>
      </c>
      <c r="I5271" s="2">
        <v>773002368</v>
      </c>
      <c r="J5271" s="2" t="s">
        <v>2005</v>
      </c>
      <c r="K5271" s="2">
        <v>20</v>
      </c>
      <c r="L5271" s="2" t="s">
        <v>2128</v>
      </c>
      <c r="M5271" s="2" t="s">
        <v>1152</v>
      </c>
      <c r="N5271" s="3">
        <v>44862.500011574077</v>
      </c>
      <c r="O5271" s="2" t="s">
        <v>2129</v>
      </c>
      <c r="Q5271" s="2" t="s">
        <v>66</v>
      </c>
      <c r="R5271" s="3">
        <v>45657.420057870368</v>
      </c>
      <c r="S5271" s="2" t="s">
        <v>333</v>
      </c>
      <c r="T5271" s="2" t="s">
        <v>334</v>
      </c>
      <c r="U5271" s="2" t="s">
        <v>417</v>
      </c>
      <c r="V5271" s="2" t="s">
        <v>23463</v>
      </c>
      <c r="W5271" s="2" t="s">
        <v>336</v>
      </c>
      <c r="X5271" s="2" t="s">
        <v>336</v>
      </c>
      <c r="Y5271" s="2" t="s">
        <v>7741</v>
      </c>
      <c r="Z5271" s="2" t="s">
        <v>453</v>
      </c>
      <c r="AA5271" s="2" t="s">
        <v>6755</v>
      </c>
      <c r="AB5271" s="2" t="s">
        <v>176</v>
      </c>
      <c r="AE5271" s="3">
        <v>45658.432511574072</v>
      </c>
      <c r="AF5271" s="2" t="s">
        <v>77</v>
      </c>
      <c r="AH5271" s="2" t="s">
        <v>142</v>
      </c>
      <c r="AI5271" s="2" t="s">
        <v>58</v>
      </c>
      <c r="AJ5271" s="2" t="s">
        <v>101</v>
      </c>
      <c r="AK5271" s="2" t="s">
        <v>23464</v>
      </c>
      <c r="AL5271" s="2" t="s">
        <v>243</v>
      </c>
      <c r="AM5271" s="3">
        <v>45658.432638888888</v>
      </c>
      <c r="AN5271" s="2" t="s">
        <v>23464</v>
      </c>
      <c r="AO5271" s="2" t="s">
        <v>243</v>
      </c>
      <c r="AP5271" s="2">
        <v>5551902</v>
      </c>
      <c r="AQ5271" s="2" t="s">
        <v>81</v>
      </c>
      <c r="AR5271" s="3">
        <v>45659.721956018519</v>
      </c>
      <c r="AS5271" s="2" t="s">
        <v>82</v>
      </c>
      <c r="AT5271" s="3">
        <v>45659.333333333336</v>
      </c>
      <c r="AU5271" s="2" t="s">
        <v>104</v>
      </c>
      <c r="AV5271" s="2" t="s">
        <v>458</v>
      </c>
      <c r="AW5271" s="2" t="s">
        <v>458</v>
      </c>
      <c r="AX5271" s="2" t="s">
        <v>14800</v>
      </c>
      <c r="AZ5271" s="3">
        <v>45659.721944444442</v>
      </c>
      <c r="BB5271" s="2" t="s">
        <v>23465</v>
      </c>
      <c r="BC5271" s="2" t="s">
        <v>23466</v>
      </c>
      <c r="BD5271" s="2" t="s">
        <v>3201</v>
      </c>
      <c r="BE5271" s="2" t="s">
        <v>23467</v>
      </c>
      <c r="BF5271" s="2" t="s">
        <v>6949</v>
      </c>
    </row>
    <row r="5272" spans="1:58" x14ac:dyDescent="0.35">
      <c r="A5272" s="2">
        <v>2950971</v>
      </c>
      <c r="B5272" s="2" t="s">
        <v>808</v>
      </c>
      <c r="C5272" s="2">
        <v>1952121</v>
      </c>
      <c r="D5272" s="2">
        <v>339971031</v>
      </c>
      <c r="E5272" s="2" t="s">
        <v>59</v>
      </c>
      <c r="F5272" s="2" t="s">
        <v>60</v>
      </c>
      <c r="G5272" s="2" t="s">
        <v>23468</v>
      </c>
      <c r="H5272" s="2" t="s">
        <v>23469</v>
      </c>
      <c r="I5272" s="2">
        <v>784738757</v>
      </c>
      <c r="J5272" s="2" t="s">
        <v>11014</v>
      </c>
      <c r="K5272" s="2">
        <v>19</v>
      </c>
      <c r="L5272" s="2" t="s">
        <v>63</v>
      </c>
      <c r="M5272" s="2" t="s">
        <v>64</v>
      </c>
      <c r="N5272" s="3">
        <v>44175.000011574077</v>
      </c>
      <c r="O5272" s="2" t="s">
        <v>248</v>
      </c>
      <c r="Q5272" s="2" t="s">
        <v>66</v>
      </c>
      <c r="R5272" s="3">
        <v>45657.420995370368</v>
      </c>
      <c r="S5272" s="2" t="s">
        <v>1333</v>
      </c>
      <c r="T5272" s="2" t="s">
        <v>68</v>
      </c>
      <c r="U5272" s="2" t="s">
        <v>69</v>
      </c>
      <c r="V5272" s="2" t="s">
        <v>23470</v>
      </c>
      <c r="W5272" s="2" t="s">
        <v>1252</v>
      </c>
      <c r="X5272" s="2" t="s">
        <v>1351</v>
      </c>
      <c r="Y5272" s="2" t="s">
        <v>9396</v>
      </c>
      <c r="Z5272" s="2" t="s">
        <v>7305</v>
      </c>
      <c r="AA5272" s="2" t="s">
        <v>3655</v>
      </c>
      <c r="AB5272" s="2" t="s">
        <v>176</v>
      </c>
      <c r="AE5272" s="3">
        <v>45657.421006944445</v>
      </c>
      <c r="AF5272" s="2" t="s">
        <v>77</v>
      </c>
      <c r="AH5272" s="2" t="s">
        <v>78</v>
      </c>
      <c r="AI5272" s="2" t="s">
        <v>255</v>
      </c>
      <c r="AJ5272" s="2" t="s">
        <v>276</v>
      </c>
      <c r="AK5272" s="2" t="s">
        <v>23471</v>
      </c>
      <c r="AL5272" s="2" t="s">
        <v>1333</v>
      </c>
      <c r="AM5272" s="3">
        <v>45657.421041666668</v>
      </c>
      <c r="AN5272" s="2" t="s">
        <v>23471</v>
      </c>
      <c r="AP5272" s="2">
        <v>5546821</v>
      </c>
      <c r="AQ5272" s="2" t="s">
        <v>81</v>
      </c>
      <c r="AR5272" s="3">
        <v>45658.56454861111</v>
      </c>
      <c r="AS5272" s="2" t="s">
        <v>82</v>
      </c>
      <c r="AT5272" s="3">
        <v>45657.566666666666</v>
      </c>
      <c r="AU5272" s="2" t="s">
        <v>104</v>
      </c>
      <c r="AV5272" s="2" t="s">
        <v>1257</v>
      </c>
      <c r="AW5272" s="2" t="s">
        <v>1258</v>
      </c>
      <c r="AX5272" s="2" t="s">
        <v>1552</v>
      </c>
      <c r="AZ5272" s="3">
        <v>45658.56454861111</v>
      </c>
      <c r="BB5272" s="2" t="s">
        <v>736</v>
      </c>
      <c r="BC5272" s="2" t="s">
        <v>737</v>
      </c>
      <c r="BD5272" s="2" t="s">
        <v>351</v>
      </c>
      <c r="BE5272" s="2" t="s">
        <v>23472</v>
      </c>
      <c r="BF5272" s="2" t="s">
        <v>23473</v>
      </c>
    </row>
    <row r="5273" spans="1:58" x14ac:dyDescent="0.35">
      <c r="A5273" s="2">
        <v>2950972</v>
      </c>
      <c r="B5273" s="2" t="s">
        <v>58</v>
      </c>
      <c r="C5273" s="2">
        <v>39999461</v>
      </c>
      <c r="D5273" s="2">
        <v>338420897</v>
      </c>
      <c r="E5273" s="2" t="s">
        <v>59</v>
      </c>
      <c r="F5273" s="2" t="s">
        <v>60</v>
      </c>
      <c r="G5273" s="2" t="s">
        <v>266</v>
      </c>
      <c r="H5273" s="2" t="s">
        <v>11675</v>
      </c>
      <c r="I5273" s="2">
        <v>782407427</v>
      </c>
      <c r="J5273" s="2" t="s">
        <v>154</v>
      </c>
      <c r="K5273" s="2">
        <v>12</v>
      </c>
      <c r="L5273" s="2" t="s">
        <v>63</v>
      </c>
      <c r="M5273" s="2" t="s">
        <v>64</v>
      </c>
      <c r="N5273" s="3">
        <v>44910.822395833333</v>
      </c>
      <c r="O5273" s="2" t="s">
        <v>647</v>
      </c>
      <c r="Q5273" s="2" t="s">
        <v>66</v>
      </c>
      <c r="R5273" s="3">
        <v>45657.421678240738</v>
      </c>
      <c r="S5273" s="2" t="s">
        <v>9755</v>
      </c>
      <c r="T5273" s="2" t="s">
        <v>68</v>
      </c>
      <c r="U5273" s="2" t="s">
        <v>69</v>
      </c>
      <c r="V5273" s="2" t="s">
        <v>23474</v>
      </c>
      <c r="W5273" s="2" t="s">
        <v>288</v>
      </c>
      <c r="X5273" s="2" t="s">
        <v>289</v>
      </c>
      <c r="Y5273" s="2" t="s">
        <v>6456</v>
      </c>
      <c r="Z5273" s="2" t="s">
        <v>291</v>
      </c>
      <c r="AA5273" s="2" t="s">
        <v>291</v>
      </c>
      <c r="AB5273" s="2" t="s">
        <v>291</v>
      </c>
      <c r="AC5273" s="2" t="s">
        <v>23475</v>
      </c>
      <c r="AE5273" s="3">
        <v>45657.421689814815</v>
      </c>
      <c r="AF5273" s="2" t="s">
        <v>77</v>
      </c>
      <c r="AH5273" s="2" t="s">
        <v>78</v>
      </c>
      <c r="AI5273" s="2" t="s">
        <v>79</v>
      </c>
      <c r="AJ5273" s="2" t="s">
        <v>123</v>
      </c>
      <c r="AK5273" s="2" t="s">
        <v>23476</v>
      </c>
      <c r="AL5273" s="2" t="s">
        <v>9755</v>
      </c>
      <c r="AM5273" s="3">
        <v>45657.421909722223</v>
      </c>
      <c r="AN5273" s="2" t="s">
        <v>23476</v>
      </c>
      <c r="AP5273" s="2">
        <v>5546822</v>
      </c>
      <c r="AQ5273" s="2" t="s">
        <v>81</v>
      </c>
      <c r="AR5273" s="3">
        <v>45657.687256944446</v>
      </c>
      <c r="AS5273" s="2" t="s">
        <v>82</v>
      </c>
      <c r="AT5273" s="3">
        <v>45657.333333333336</v>
      </c>
      <c r="AU5273" s="2" t="s">
        <v>104</v>
      </c>
      <c r="AV5273" s="2" t="s">
        <v>682</v>
      </c>
      <c r="AW5273" s="2" t="s">
        <v>683</v>
      </c>
      <c r="AX5273" s="2" t="s">
        <v>684</v>
      </c>
      <c r="AZ5273" s="3">
        <v>45657.687256944446</v>
      </c>
      <c r="BB5273" s="2" t="s">
        <v>1374</v>
      </c>
      <c r="BC5273" s="2" t="s">
        <v>888</v>
      </c>
      <c r="BD5273" s="2" t="s">
        <v>1375</v>
      </c>
      <c r="BE5273" s="2" t="s">
        <v>1376</v>
      </c>
      <c r="BF5273" s="2" t="s">
        <v>301</v>
      </c>
    </row>
    <row r="5274" spans="1:58" x14ac:dyDescent="0.35">
      <c r="A5274" s="2">
        <v>2950973</v>
      </c>
      <c r="B5274" s="2" t="s">
        <v>720</v>
      </c>
      <c r="C5274" s="2">
        <v>2129031</v>
      </c>
      <c r="D5274" s="2">
        <v>339414353</v>
      </c>
      <c r="E5274" s="2" t="s">
        <v>59</v>
      </c>
      <c r="F5274" s="2" t="s">
        <v>60</v>
      </c>
      <c r="G5274" s="2" t="s">
        <v>23462</v>
      </c>
      <c r="I5274" s="2">
        <v>773002368</v>
      </c>
      <c r="J5274" s="2" t="s">
        <v>2005</v>
      </c>
      <c r="K5274" s="2">
        <v>20</v>
      </c>
      <c r="L5274" s="2" t="s">
        <v>2128</v>
      </c>
      <c r="M5274" s="2" t="s">
        <v>1152</v>
      </c>
      <c r="N5274" s="3">
        <v>44852.666678240741</v>
      </c>
      <c r="O5274" s="2" t="s">
        <v>2129</v>
      </c>
      <c r="Q5274" s="2" t="s">
        <v>66</v>
      </c>
      <c r="R5274" s="3">
        <v>45657.4218287037</v>
      </c>
      <c r="S5274" s="2" t="s">
        <v>333</v>
      </c>
      <c r="T5274" s="2" t="s">
        <v>334</v>
      </c>
      <c r="U5274" s="2" t="s">
        <v>69</v>
      </c>
      <c r="V5274" s="2" t="s">
        <v>23477</v>
      </c>
      <c r="W5274" s="2" t="s">
        <v>336</v>
      </c>
      <c r="X5274" s="2" t="s">
        <v>336</v>
      </c>
      <c r="Y5274" s="2" t="s">
        <v>1644</v>
      </c>
      <c r="Z5274" s="2" t="s">
        <v>453</v>
      </c>
      <c r="AA5274" s="2" t="s">
        <v>6755</v>
      </c>
      <c r="AB5274" s="2" t="s">
        <v>6755</v>
      </c>
      <c r="AE5274" s="3">
        <v>45657.421990740739</v>
      </c>
      <c r="AF5274" s="2" t="s">
        <v>77</v>
      </c>
      <c r="AH5274" s="2" t="s">
        <v>78</v>
      </c>
      <c r="AI5274" s="2" t="s">
        <v>363</v>
      </c>
      <c r="AJ5274" s="2" t="s">
        <v>364</v>
      </c>
      <c r="AK5274" s="2" t="s">
        <v>23478</v>
      </c>
      <c r="AL5274" s="2" t="s">
        <v>333</v>
      </c>
      <c r="AM5274" s="3">
        <v>45657.422013888892</v>
      </c>
      <c r="AO5274" s="2" t="s">
        <v>333</v>
      </c>
      <c r="AP5274" s="2">
        <v>5546823</v>
      </c>
      <c r="AQ5274" s="2" t="s">
        <v>81</v>
      </c>
      <c r="AR5274" s="3">
        <v>45657.426099537035</v>
      </c>
      <c r="AS5274" s="2" t="s">
        <v>82</v>
      </c>
      <c r="AT5274" s="3">
        <v>45657.333333333336</v>
      </c>
      <c r="AU5274" s="2" t="s">
        <v>104</v>
      </c>
      <c r="AV5274" s="2" t="s">
        <v>583</v>
      </c>
      <c r="AW5274" s="2" t="s">
        <v>584</v>
      </c>
      <c r="AX5274" s="2" t="s">
        <v>1118</v>
      </c>
      <c r="AZ5274" s="3">
        <v>45657.426099537035</v>
      </c>
      <c r="BB5274" s="2" t="s">
        <v>382</v>
      </c>
      <c r="BC5274" s="2" t="s">
        <v>383</v>
      </c>
      <c r="BD5274" s="2" t="s">
        <v>383</v>
      </c>
      <c r="BE5274" s="2" t="s">
        <v>14562</v>
      </c>
      <c r="BF5274" s="2" t="s">
        <v>333</v>
      </c>
    </row>
    <row r="5275" spans="1:58" x14ac:dyDescent="0.35">
      <c r="A5275" s="2">
        <v>2950974</v>
      </c>
      <c r="B5275" s="2" t="s">
        <v>808</v>
      </c>
      <c r="C5275" s="2">
        <v>42683021</v>
      </c>
      <c r="D5275" s="2">
        <v>339571872</v>
      </c>
      <c r="E5275" s="2" t="s">
        <v>59</v>
      </c>
      <c r="F5275" s="2" t="s">
        <v>60</v>
      </c>
      <c r="G5275" s="2" t="s">
        <v>23479</v>
      </c>
      <c r="H5275" s="2" t="s">
        <v>23480</v>
      </c>
      <c r="I5275" s="2">
        <v>772928494</v>
      </c>
      <c r="J5275" s="2" t="s">
        <v>23481</v>
      </c>
      <c r="K5275" s="2">
        <v>14</v>
      </c>
      <c r="L5275" s="2" t="s">
        <v>63</v>
      </c>
      <c r="M5275" s="2" t="s">
        <v>64</v>
      </c>
      <c r="N5275" s="3">
        <v>45344.455324074072</v>
      </c>
      <c r="O5275" s="2" t="s">
        <v>724</v>
      </c>
      <c r="Q5275" s="2" t="s">
        <v>66</v>
      </c>
      <c r="R5275" s="3">
        <v>45657.422048611108</v>
      </c>
      <c r="S5275" s="2" t="s">
        <v>628</v>
      </c>
      <c r="T5275" s="2" t="s">
        <v>629</v>
      </c>
      <c r="U5275" s="2" t="s">
        <v>1855</v>
      </c>
      <c r="V5275" s="2" t="s">
        <v>23482</v>
      </c>
      <c r="W5275" s="2" t="s">
        <v>233</v>
      </c>
      <c r="X5275" s="2" t="s">
        <v>234</v>
      </c>
      <c r="Y5275" s="2" t="s">
        <v>6289</v>
      </c>
      <c r="Z5275" s="2" t="s">
        <v>236</v>
      </c>
      <c r="AA5275" s="2" t="s">
        <v>6290</v>
      </c>
      <c r="AB5275" s="2" t="s">
        <v>176</v>
      </c>
      <c r="AE5275" s="3">
        <v>45657.422326388885</v>
      </c>
      <c r="AF5275" s="2" t="s">
        <v>77</v>
      </c>
      <c r="AH5275" s="2" t="s">
        <v>78</v>
      </c>
      <c r="AI5275" s="2" t="s">
        <v>255</v>
      </c>
      <c r="AJ5275" s="2" t="s">
        <v>516</v>
      </c>
      <c r="AL5275" s="2" t="s">
        <v>628</v>
      </c>
      <c r="AM5275" s="3">
        <v>45657.422372685185</v>
      </c>
      <c r="AO5275" s="2" t="s">
        <v>628</v>
      </c>
      <c r="AP5275" s="2">
        <v>5546827</v>
      </c>
      <c r="AQ5275" s="2" t="s">
        <v>81</v>
      </c>
      <c r="AR5275" s="3">
        <v>45657.567152777781</v>
      </c>
      <c r="AS5275" s="2" t="s">
        <v>82</v>
      </c>
      <c r="AT5275" s="3">
        <v>45657.333333333336</v>
      </c>
      <c r="AU5275" s="2" t="s">
        <v>83</v>
      </c>
      <c r="AV5275" s="2" t="s">
        <v>239</v>
      </c>
      <c r="AW5275" s="2" t="s">
        <v>240</v>
      </c>
      <c r="AX5275" s="2" t="s">
        <v>718</v>
      </c>
      <c r="AZ5275" s="3">
        <v>45657.567152777781</v>
      </c>
      <c r="BB5275" s="2" t="s">
        <v>439</v>
      </c>
      <c r="BC5275" s="2" t="s">
        <v>440</v>
      </c>
      <c r="BD5275" s="2" t="s">
        <v>263</v>
      </c>
      <c r="BE5275" s="2" t="s">
        <v>23483</v>
      </c>
      <c r="BF5275" s="2" t="s">
        <v>698</v>
      </c>
    </row>
    <row r="5276" spans="1:58" x14ac:dyDescent="0.35">
      <c r="A5276" s="2">
        <v>2950975</v>
      </c>
      <c r="B5276" s="2" t="s">
        <v>58</v>
      </c>
      <c r="C5276" s="2">
        <v>37410951</v>
      </c>
      <c r="D5276" s="2">
        <v>338210884</v>
      </c>
      <c r="E5276" s="2" t="s">
        <v>59</v>
      </c>
      <c r="F5276" s="2" t="s">
        <v>60</v>
      </c>
      <c r="G5276" s="2" t="s">
        <v>61</v>
      </c>
      <c r="H5276" s="2" t="s">
        <v>478</v>
      </c>
      <c r="I5276" s="2">
        <v>776352197</v>
      </c>
      <c r="J5276" s="2" t="s">
        <v>23484</v>
      </c>
      <c r="K5276" s="2">
        <v>12</v>
      </c>
      <c r="L5276" s="2" t="s">
        <v>63</v>
      </c>
      <c r="M5276" s="2" t="s">
        <v>64</v>
      </c>
      <c r="N5276" s="3">
        <v>44805</v>
      </c>
      <c r="O5276" s="2" t="s">
        <v>187</v>
      </c>
      <c r="Q5276" s="2" t="s">
        <v>66</v>
      </c>
      <c r="R5276" s="3">
        <v>45657.423715277779</v>
      </c>
      <c r="S5276" s="2" t="s">
        <v>10572</v>
      </c>
      <c r="T5276" s="2" t="s">
        <v>68</v>
      </c>
      <c r="U5276" s="2" t="s">
        <v>215</v>
      </c>
      <c r="V5276" s="2" t="s">
        <v>23485</v>
      </c>
      <c r="W5276" s="2" t="s">
        <v>288</v>
      </c>
      <c r="X5276" s="2" t="s">
        <v>289</v>
      </c>
      <c r="Y5276" s="2" t="s">
        <v>4776</v>
      </c>
      <c r="Z5276" s="2" t="s">
        <v>3052</v>
      </c>
      <c r="AA5276" s="2" t="s">
        <v>15970</v>
      </c>
      <c r="AB5276" s="2" t="s">
        <v>15970</v>
      </c>
      <c r="AC5276" s="2" t="s">
        <v>23486</v>
      </c>
      <c r="AE5276" s="3">
        <v>45657.423726851855</v>
      </c>
      <c r="AF5276" s="2" t="s">
        <v>77</v>
      </c>
      <c r="AH5276" s="2" t="s">
        <v>142</v>
      </c>
      <c r="AI5276" s="2" t="s">
        <v>79</v>
      </c>
      <c r="AJ5276" s="2" t="s">
        <v>1271</v>
      </c>
      <c r="AK5276" s="2" t="s">
        <v>23485</v>
      </c>
      <c r="AL5276" s="2" t="s">
        <v>10572</v>
      </c>
      <c r="AM5276" s="3">
        <v>45657.423854166664</v>
      </c>
      <c r="AN5276" s="2" t="s">
        <v>23485</v>
      </c>
      <c r="AP5276" s="2">
        <v>5546833</v>
      </c>
      <c r="AQ5276" s="2" t="s">
        <v>81</v>
      </c>
      <c r="AR5276" s="3">
        <v>45657.768622685187</v>
      </c>
      <c r="AS5276" s="2" t="s">
        <v>82</v>
      </c>
      <c r="AT5276" s="3">
        <v>45657.333333333336</v>
      </c>
      <c r="AU5276" s="2" t="s">
        <v>104</v>
      </c>
      <c r="AV5276" s="2" t="s">
        <v>682</v>
      </c>
      <c r="AW5276" s="2" t="s">
        <v>683</v>
      </c>
      <c r="AX5276" s="2" t="s">
        <v>1190</v>
      </c>
      <c r="AZ5276" s="3">
        <v>45657.768622685187</v>
      </c>
      <c r="BB5276" s="2" t="s">
        <v>761</v>
      </c>
      <c r="BC5276" s="2" t="s">
        <v>88</v>
      </c>
      <c r="BD5276" s="2" t="s">
        <v>89</v>
      </c>
      <c r="BE5276" s="2" t="s">
        <v>851</v>
      </c>
      <c r="BF5276" s="2" t="s">
        <v>301</v>
      </c>
    </row>
    <row r="5277" spans="1:58" x14ac:dyDescent="0.35">
      <c r="A5277" s="2">
        <v>2950976</v>
      </c>
      <c r="B5277" s="2" t="s">
        <v>58</v>
      </c>
      <c r="C5277" s="2">
        <v>44319911</v>
      </c>
      <c r="D5277" s="2">
        <v>338306083</v>
      </c>
      <c r="E5277" s="2" t="s">
        <v>59</v>
      </c>
      <c r="F5277" s="2" t="s">
        <v>60</v>
      </c>
      <c r="G5277" s="2" t="s">
        <v>23487</v>
      </c>
      <c r="H5277" s="2" t="s">
        <v>23488</v>
      </c>
      <c r="I5277" s="2">
        <v>773045376</v>
      </c>
      <c r="J5277" s="2" t="s">
        <v>23489</v>
      </c>
      <c r="K5277" s="2">
        <v>12</v>
      </c>
      <c r="L5277" s="2" t="s">
        <v>63</v>
      </c>
      <c r="M5277" s="2" t="s">
        <v>64</v>
      </c>
      <c r="N5277" s="3">
        <v>45580.644861111112</v>
      </c>
      <c r="O5277" s="2" t="s">
        <v>65</v>
      </c>
      <c r="Q5277" s="2" t="s">
        <v>66</v>
      </c>
      <c r="R5277" s="3">
        <v>45657.424155092594</v>
      </c>
      <c r="S5277" s="2" t="s">
        <v>6075</v>
      </c>
      <c r="T5277" s="2" t="s">
        <v>156</v>
      </c>
      <c r="U5277" s="2" t="s">
        <v>914</v>
      </c>
      <c r="V5277" s="2" t="s">
        <v>23490</v>
      </c>
      <c r="W5277" s="2" t="s">
        <v>71</v>
      </c>
      <c r="X5277" s="2" t="s">
        <v>317</v>
      </c>
      <c r="Y5277" s="2" t="s">
        <v>3645</v>
      </c>
      <c r="Z5277" s="2" t="s">
        <v>3518</v>
      </c>
      <c r="AA5277" s="2">
        <v>250</v>
      </c>
      <c r="AB5277" s="2" t="s">
        <v>176</v>
      </c>
      <c r="AE5277" s="3">
        <v>45657.424166666664</v>
      </c>
      <c r="AF5277" s="2" t="s">
        <v>77</v>
      </c>
      <c r="AH5277" s="2" t="s">
        <v>78</v>
      </c>
      <c r="AI5277" s="2" t="s">
        <v>275</v>
      </c>
      <c r="AJ5277" s="2" t="s">
        <v>191</v>
      </c>
      <c r="AK5277" s="2" t="s">
        <v>23490</v>
      </c>
      <c r="AL5277" s="2" t="s">
        <v>6075</v>
      </c>
      <c r="AM5277" s="3">
        <v>45657.424201388887</v>
      </c>
      <c r="AN5277" s="2" t="s">
        <v>23490</v>
      </c>
      <c r="AP5277" s="2">
        <v>5546837</v>
      </c>
      <c r="AQ5277" s="2" t="s">
        <v>81</v>
      </c>
      <c r="AR5277" s="3">
        <v>45659.722037037034</v>
      </c>
      <c r="AS5277" s="2" t="s">
        <v>82</v>
      </c>
      <c r="AT5277" s="3">
        <v>45657.333333333336</v>
      </c>
      <c r="AU5277" s="2" t="s">
        <v>104</v>
      </c>
      <c r="AV5277" s="2" t="s">
        <v>321</v>
      </c>
      <c r="AW5277" s="2" t="s">
        <v>322</v>
      </c>
      <c r="AX5277" s="2" t="s">
        <v>6136</v>
      </c>
      <c r="AZ5277" s="3">
        <v>45659.722037037034</v>
      </c>
      <c r="BB5277" s="2" t="s">
        <v>1374</v>
      </c>
      <c r="BC5277" s="2" t="s">
        <v>888</v>
      </c>
      <c r="BD5277" s="2" t="s">
        <v>1375</v>
      </c>
      <c r="BE5277" s="2" t="s">
        <v>23491</v>
      </c>
      <c r="BF5277" s="2" t="s">
        <v>698</v>
      </c>
    </row>
    <row r="5278" spans="1:58" x14ac:dyDescent="0.35">
      <c r="A5278" s="2">
        <v>2950977</v>
      </c>
      <c r="B5278" s="2" t="s">
        <v>58</v>
      </c>
      <c r="C5278" s="2">
        <v>39883921</v>
      </c>
      <c r="D5278" s="2">
        <v>338681744</v>
      </c>
      <c r="E5278" s="2" t="s">
        <v>59</v>
      </c>
      <c r="F5278" s="2" t="s">
        <v>60</v>
      </c>
      <c r="G5278" s="2" t="s">
        <v>4248</v>
      </c>
      <c r="H5278" s="2" t="s">
        <v>18925</v>
      </c>
      <c r="I5278" s="2">
        <v>775555238</v>
      </c>
      <c r="J5278" s="2" t="s">
        <v>23492</v>
      </c>
      <c r="K5278" s="2">
        <v>12</v>
      </c>
      <c r="L5278" s="2" t="s">
        <v>63</v>
      </c>
      <c r="M5278" s="2" t="s">
        <v>64</v>
      </c>
      <c r="N5278" s="3">
        <v>44914.525196759256</v>
      </c>
      <c r="O5278" s="2" t="s">
        <v>65</v>
      </c>
      <c r="Q5278" s="2" t="s">
        <v>66</v>
      </c>
      <c r="R5278" s="3">
        <v>45657.424456018518</v>
      </c>
      <c r="S5278" s="2" t="s">
        <v>1025</v>
      </c>
      <c r="T5278" s="2" t="s">
        <v>156</v>
      </c>
      <c r="U5278" s="2" t="s">
        <v>69</v>
      </c>
      <c r="V5278" s="2" t="s">
        <v>23493</v>
      </c>
      <c r="W5278" s="2" t="s">
        <v>71</v>
      </c>
      <c r="X5278" s="2" t="s">
        <v>650</v>
      </c>
      <c r="Y5278" s="2" t="s">
        <v>2101</v>
      </c>
      <c r="Z5278" s="2" t="s">
        <v>1573</v>
      </c>
      <c r="AA5278" s="2" t="s">
        <v>1574</v>
      </c>
      <c r="AB5278" s="2" t="s">
        <v>176</v>
      </c>
      <c r="AE5278" s="3">
        <v>45657.424467592595</v>
      </c>
      <c r="AF5278" s="2" t="s">
        <v>77</v>
      </c>
      <c r="AH5278" s="2" t="s">
        <v>142</v>
      </c>
      <c r="AI5278" s="2" t="s">
        <v>79</v>
      </c>
      <c r="AJ5278" s="2" t="s">
        <v>123</v>
      </c>
      <c r="AK5278" s="2" t="s">
        <v>3699</v>
      </c>
      <c r="AL5278" s="2" t="s">
        <v>1025</v>
      </c>
      <c r="AM5278" s="3">
        <v>45657.424502314818</v>
      </c>
      <c r="AN5278" s="2" t="s">
        <v>3699</v>
      </c>
      <c r="AP5278" s="2">
        <v>5546841</v>
      </c>
      <c r="AQ5278" s="2" t="s">
        <v>81</v>
      </c>
      <c r="AR5278" s="3">
        <v>45657.896921296298</v>
      </c>
      <c r="AS5278" s="2" t="s">
        <v>82</v>
      </c>
      <c r="AT5278" s="3">
        <v>45657.333333333336</v>
      </c>
      <c r="AU5278" s="2" t="s">
        <v>104</v>
      </c>
      <c r="AV5278" s="2" t="s">
        <v>655</v>
      </c>
      <c r="AW5278" s="2" t="s">
        <v>656</v>
      </c>
      <c r="AX5278" s="2" t="s">
        <v>2497</v>
      </c>
      <c r="AZ5278" s="3">
        <v>45657.896921296298</v>
      </c>
      <c r="BB5278" s="2" t="s">
        <v>1374</v>
      </c>
      <c r="BC5278" s="2" t="s">
        <v>888</v>
      </c>
      <c r="BD5278" s="2" t="s">
        <v>1375</v>
      </c>
      <c r="BE5278" s="2" t="s">
        <v>1376</v>
      </c>
      <c r="BF5278" s="2" t="s">
        <v>1901</v>
      </c>
    </row>
    <row r="5279" spans="1:58" x14ac:dyDescent="0.35">
      <c r="A5279" s="2">
        <v>2950978</v>
      </c>
      <c r="B5279" s="2" t="s">
        <v>58</v>
      </c>
      <c r="C5279" s="2">
        <v>43496521</v>
      </c>
      <c r="D5279" s="2">
        <v>338256464</v>
      </c>
      <c r="E5279" s="2" t="s">
        <v>59</v>
      </c>
      <c r="F5279" s="2" t="s">
        <v>60</v>
      </c>
      <c r="G5279" s="2" t="s">
        <v>1159</v>
      </c>
      <c r="H5279" s="2" t="s">
        <v>12700</v>
      </c>
      <c r="I5279" s="2">
        <v>770510191</v>
      </c>
      <c r="J5279" s="2" t="s">
        <v>6996</v>
      </c>
      <c r="K5279" s="2">
        <v>12</v>
      </c>
      <c r="L5279" s="2" t="s">
        <v>63</v>
      </c>
      <c r="M5279" s="2" t="s">
        <v>64</v>
      </c>
      <c r="N5279" s="3">
        <v>45482.458333333336</v>
      </c>
      <c r="O5279" s="2" t="s">
        <v>65</v>
      </c>
      <c r="Q5279" s="2" t="s">
        <v>66</v>
      </c>
      <c r="R5279" s="3">
        <v>45657.424826388888</v>
      </c>
      <c r="S5279" s="2" t="s">
        <v>8157</v>
      </c>
      <c r="T5279" s="2" t="s">
        <v>68</v>
      </c>
      <c r="U5279" s="2" t="s">
        <v>69</v>
      </c>
      <c r="V5279" s="2" t="s">
        <v>23494</v>
      </c>
      <c r="W5279" s="2" t="s">
        <v>233</v>
      </c>
      <c r="X5279" s="2" t="s">
        <v>233</v>
      </c>
      <c r="Y5279" s="2" t="s">
        <v>6127</v>
      </c>
      <c r="Z5279" s="2" t="s">
        <v>567</v>
      </c>
      <c r="AA5279" s="2" t="s">
        <v>6128</v>
      </c>
      <c r="AB5279" s="2" t="s">
        <v>176</v>
      </c>
      <c r="AE5279" s="3">
        <v>45657.424837962964</v>
      </c>
      <c r="AF5279" s="2" t="s">
        <v>77</v>
      </c>
      <c r="AH5279" s="2" t="s">
        <v>78</v>
      </c>
      <c r="AI5279" s="2" t="s">
        <v>79</v>
      </c>
      <c r="AJ5279" s="2" t="s">
        <v>1271</v>
      </c>
      <c r="AK5279" s="2" t="s">
        <v>23494</v>
      </c>
      <c r="AL5279" s="2" t="s">
        <v>8157</v>
      </c>
      <c r="AM5279" s="3">
        <v>45657.424872685187</v>
      </c>
      <c r="AN5279" s="2" t="s">
        <v>23494</v>
      </c>
      <c r="AP5279" s="2">
        <v>5546842</v>
      </c>
      <c r="AQ5279" s="2" t="s">
        <v>81</v>
      </c>
      <c r="AR5279" s="3">
        <v>45659.578865740739</v>
      </c>
      <c r="AS5279" s="2" t="s">
        <v>82</v>
      </c>
      <c r="AT5279" s="3">
        <v>45657.385416666664</v>
      </c>
      <c r="AU5279" s="2" t="s">
        <v>104</v>
      </c>
      <c r="AV5279" s="2" t="s">
        <v>569</v>
      </c>
      <c r="AW5279" s="2" t="s">
        <v>570</v>
      </c>
      <c r="AX5279" s="2" t="s">
        <v>571</v>
      </c>
      <c r="AZ5279" s="3">
        <v>45659.578865740739</v>
      </c>
      <c r="BB5279" s="2" t="s">
        <v>179</v>
      </c>
      <c r="BC5279" s="2" t="s">
        <v>180</v>
      </c>
      <c r="BD5279" s="2" t="s">
        <v>181</v>
      </c>
      <c r="BE5279" s="2" t="s">
        <v>23495</v>
      </c>
      <c r="BF5279" s="2" t="s">
        <v>1093</v>
      </c>
    </row>
    <row r="5280" spans="1:58" x14ac:dyDescent="0.35">
      <c r="A5280" s="2">
        <v>2950979</v>
      </c>
      <c r="B5280" s="2" t="s">
        <v>58</v>
      </c>
      <c r="C5280" s="2">
        <v>37630251</v>
      </c>
      <c r="D5280" s="2">
        <v>338249704</v>
      </c>
      <c r="E5280" s="2" t="s">
        <v>59</v>
      </c>
      <c r="F5280" s="2" t="s">
        <v>60</v>
      </c>
      <c r="G5280" s="2" t="s">
        <v>1313</v>
      </c>
      <c r="H5280" s="2" t="s">
        <v>1941</v>
      </c>
      <c r="I5280" s="2">
        <v>777276412</v>
      </c>
      <c r="J5280" s="2" t="s">
        <v>23496</v>
      </c>
      <c r="K5280" s="2">
        <v>12</v>
      </c>
      <c r="L5280" s="2" t="s">
        <v>63</v>
      </c>
      <c r="M5280" s="2" t="s">
        <v>64</v>
      </c>
      <c r="N5280" s="3">
        <v>44478.634733796294</v>
      </c>
      <c r="O5280" s="2" t="s">
        <v>187</v>
      </c>
      <c r="Q5280" s="2" t="s">
        <v>66</v>
      </c>
      <c r="R5280" s="3">
        <v>45657.42527777778</v>
      </c>
      <c r="S5280" s="2" t="s">
        <v>5874</v>
      </c>
      <c r="T5280" s="2" t="s">
        <v>68</v>
      </c>
      <c r="U5280" s="2" t="s">
        <v>69</v>
      </c>
      <c r="V5280" s="2" t="s">
        <v>23497</v>
      </c>
      <c r="W5280" s="2" t="s">
        <v>71</v>
      </c>
      <c r="X5280" s="2" t="s">
        <v>431</v>
      </c>
      <c r="Z5280" s="2" t="s">
        <v>1067</v>
      </c>
      <c r="AA5280" s="2" t="s">
        <v>1068</v>
      </c>
      <c r="AB5280" s="2" t="s">
        <v>1068</v>
      </c>
      <c r="AE5280" s="3">
        <v>45657.42527777778</v>
      </c>
      <c r="AF5280" s="2" t="s">
        <v>77</v>
      </c>
      <c r="AH5280" s="2" t="s">
        <v>142</v>
      </c>
      <c r="AI5280" s="2" t="s">
        <v>79</v>
      </c>
      <c r="AJ5280" s="2" t="s">
        <v>191</v>
      </c>
      <c r="AK5280" s="2" t="s">
        <v>23498</v>
      </c>
      <c r="AL5280" s="2" t="s">
        <v>5874</v>
      </c>
      <c r="AM5280" s="3">
        <v>45657.425312500003</v>
      </c>
      <c r="AN5280" s="2" t="s">
        <v>23498</v>
      </c>
      <c r="AP5280" s="2">
        <v>5546843</v>
      </c>
      <c r="AQ5280" s="2" t="s">
        <v>81</v>
      </c>
      <c r="AR5280" s="3">
        <v>45657.542256944442</v>
      </c>
      <c r="AS5280" s="2" t="s">
        <v>82</v>
      </c>
      <c r="AT5280" s="3">
        <v>45657.333333333336</v>
      </c>
      <c r="AU5280" s="2" t="s">
        <v>104</v>
      </c>
      <c r="AV5280" s="2" t="s">
        <v>436</v>
      </c>
      <c r="AW5280" s="2" t="s">
        <v>437</v>
      </c>
      <c r="AX5280" s="2" t="s">
        <v>824</v>
      </c>
      <c r="AZ5280" s="3">
        <v>45657.542256944442</v>
      </c>
      <c r="BB5280" s="2" t="s">
        <v>1002</v>
      </c>
      <c r="BC5280" s="2" t="s">
        <v>1003</v>
      </c>
      <c r="BD5280" s="2" t="s">
        <v>1004</v>
      </c>
      <c r="BE5280" s="2" t="s">
        <v>23499</v>
      </c>
      <c r="BF5280" s="2" t="s">
        <v>1006</v>
      </c>
    </row>
    <row r="5281" spans="1:58" x14ac:dyDescent="0.35">
      <c r="A5281" s="2">
        <v>2950980</v>
      </c>
      <c r="B5281" s="2" t="s">
        <v>808</v>
      </c>
      <c r="C5281" s="2">
        <v>41575121</v>
      </c>
      <c r="D5281" s="2">
        <v>339600970</v>
      </c>
      <c r="E5281" s="2" t="s">
        <v>59</v>
      </c>
      <c r="F5281" s="2" t="s">
        <v>60</v>
      </c>
      <c r="G5281" s="2" t="s">
        <v>876</v>
      </c>
      <c r="H5281" s="2" t="s">
        <v>1233</v>
      </c>
      <c r="I5281" s="2">
        <v>783727701</v>
      </c>
      <c r="J5281" s="2" t="s">
        <v>23500</v>
      </c>
      <c r="K5281" s="2">
        <v>16</v>
      </c>
      <c r="L5281" s="2" t="s">
        <v>63</v>
      </c>
      <c r="M5281" s="2" t="s">
        <v>64</v>
      </c>
      <c r="N5281" s="3">
        <v>45181.75</v>
      </c>
      <c r="O5281" s="2" t="s">
        <v>248</v>
      </c>
      <c r="Q5281" s="2" t="s">
        <v>66</v>
      </c>
      <c r="R5281" s="3">
        <v>45657.425578703704</v>
      </c>
      <c r="S5281" s="2" t="s">
        <v>1475</v>
      </c>
      <c r="T5281" s="2" t="s">
        <v>68</v>
      </c>
      <c r="U5281" s="2" t="s">
        <v>69</v>
      </c>
      <c r="V5281" s="2" t="s">
        <v>23501</v>
      </c>
      <c r="W5281" s="2" t="s">
        <v>497</v>
      </c>
      <c r="X5281" s="2" t="s">
        <v>497</v>
      </c>
      <c r="Y5281" s="2" t="s">
        <v>10949</v>
      </c>
      <c r="Z5281" s="2" t="s">
        <v>3078</v>
      </c>
      <c r="AA5281" s="2" t="s">
        <v>4830</v>
      </c>
      <c r="AB5281" s="2" t="s">
        <v>176</v>
      </c>
      <c r="AE5281" s="3">
        <v>45657.425694444442</v>
      </c>
      <c r="AF5281" s="2" t="s">
        <v>77</v>
      </c>
      <c r="AH5281" s="2" t="s">
        <v>78</v>
      </c>
      <c r="AI5281" s="2" t="s">
        <v>255</v>
      </c>
      <c r="AJ5281" s="2" t="s">
        <v>276</v>
      </c>
      <c r="AL5281" s="2" t="s">
        <v>1475</v>
      </c>
      <c r="AM5281" s="3">
        <v>45657.425729166665</v>
      </c>
      <c r="AO5281" s="2" t="s">
        <v>1475</v>
      </c>
      <c r="AP5281" s="2">
        <v>5546853</v>
      </c>
      <c r="AQ5281" s="2" t="s">
        <v>81</v>
      </c>
      <c r="AR5281" s="3">
        <v>45657.552951388891</v>
      </c>
      <c r="AS5281" s="2" t="s">
        <v>82</v>
      </c>
      <c r="AT5281" s="3">
        <v>45657.333333333336</v>
      </c>
      <c r="AU5281" s="2" t="s">
        <v>83</v>
      </c>
      <c r="AV5281" s="2" t="s">
        <v>502</v>
      </c>
      <c r="AW5281" s="2" t="s">
        <v>503</v>
      </c>
      <c r="AX5281" s="2" t="s">
        <v>1539</v>
      </c>
      <c r="AZ5281" s="3">
        <v>45657.552951388891</v>
      </c>
      <c r="BB5281" s="2" t="s">
        <v>2265</v>
      </c>
      <c r="BC5281" s="2" t="s">
        <v>2266</v>
      </c>
      <c r="BD5281" s="2" t="s">
        <v>2267</v>
      </c>
      <c r="BE5281" s="2" t="s">
        <v>23502</v>
      </c>
      <c r="BF5281" s="2" t="s">
        <v>1541</v>
      </c>
    </row>
    <row r="5282" spans="1:58" x14ac:dyDescent="0.35">
      <c r="A5282" s="2">
        <v>2950981</v>
      </c>
      <c r="B5282" s="2" t="s">
        <v>720</v>
      </c>
      <c r="C5282" s="2">
        <v>33456121</v>
      </c>
      <c r="D5282" s="2">
        <v>338696190</v>
      </c>
      <c r="E5282" s="2" t="s">
        <v>59</v>
      </c>
      <c r="F5282" s="2" t="s">
        <v>60</v>
      </c>
      <c r="G5282" s="2" t="s">
        <v>19733</v>
      </c>
      <c r="I5282" s="2">
        <v>772710575</v>
      </c>
      <c r="J5282" s="2" t="s">
        <v>2056</v>
      </c>
      <c r="K5282" s="2">
        <v>20</v>
      </c>
      <c r="L5282" s="2" t="s">
        <v>447</v>
      </c>
      <c r="M5282" s="2" t="s">
        <v>1152</v>
      </c>
      <c r="N5282" s="3">
        <v>43781.493055555555</v>
      </c>
      <c r="O5282" s="2" t="s">
        <v>7077</v>
      </c>
      <c r="Q5282" s="2" t="s">
        <v>66</v>
      </c>
      <c r="R5282" s="3">
        <v>45657.425613425927</v>
      </c>
      <c r="S5282" s="2" t="s">
        <v>450</v>
      </c>
      <c r="T5282" s="2" t="s">
        <v>334</v>
      </c>
      <c r="U5282" s="2" t="s">
        <v>901</v>
      </c>
      <c r="V5282" s="2" t="s">
        <v>23503</v>
      </c>
      <c r="W5282" s="2" t="s">
        <v>71</v>
      </c>
      <c r="X5282" s="2" t="s">
        <v>650</v>
      </c>
      <c r="Y5282" s="2" t="s">
        <v>14661</v>
      </c>
      <c r="Z5282" s="2" t="s">
        <v>883</v>
      </c>
      <c r="AA5282" s="2" t="s">
        <v>2132</v>
      </c>
      <c r="AB5282" s="2" t="s">
        <v>2132</v>
      </c>
      <c r="AC5282" s="2" t="s">
        <v>19735</v>
      </c>
      <c r="AE5282" s="3">
        <v>45657.465868055559</v>
      </c>
      <c r="AF5282" s="2" t="s">
        <v>543</v>
      </c>
      <c r="AG5282" s="2">
        <v>48</v>
      </c>
      <c r="AH5282" s="2" t="s">
        <v>78</v>
      </c>
      <c r="AI5282" s="2" t="s">
        <v>363</v>
      </c>
      <c r="AJ5282" s="2" t="s">
        <v>364</v>
      </c>
      <c r="AK5282" s="2" t="s">
        <v>23504</v>
      </c>
      <c r="AL5282" s="2" t="s">
        <v>450</v>
      </c>
      <c r="AM5282" s="3">
        <v>45657.465914351851</v>
      </c>
      <c r="AO5282" s="2" t="s">
        <v>450</v>
      </c>
      <c r="AP5282" s="2">
        <v>5547145</v>
      </c>
      <c r="AQ5282" s="2" t="s">
        <v>81</v>
      </c>
      <c r="AR5282" s="3">
        <v>45657.577604166669</v>
      </c>
      <c r="AS5282" s="2" t="s">
        <v>82</v>
      </c>
      <c r="AT5282" s="3">
        <v>45657.333333333336</v>
      </c>
      <c r="AU5282" s="2" t="s">
        <v>104</v>
      </c>
      <c r="AV5282" s="2" t="s">
        <v>2134</v>
      </c>
      <c r="AW5282" s="2" t="s">
        <v>2135</v>
      </c>
      <c r="AX5282" s="2" t="s">
        <v>6340</v>
      </c>
      <c r="AY5282" s="3">
        <v>45659.465868055559</v>
      </c>
      <c r="AZ5282" s="3">
        <v>45657.577604166669</v>
      </c>
      <c r="BA5282" s="2" t="s">
        <v>460</v>
      </c>
      <c r="BB5282" s="2" t="s">
        <v>2122</v>
      </c>
      <c r="BC5282" s="2" t="s">
        <v>2123</v>
      </c>
      <c r="BD5282" s="2" t="s">
        <v>2124</v>
      </c>
      <c r="BE5282" s="2" t="s">
        <v>23505</v>
      </c>
      <c r="BF5282" s="2" t="s">
        <v>16553</v>
      </c>
    </row>
    <row r="5283" spans="1:58" x14ac:dyDescent="0.35">
      <c r="A5283" s="2">
        <v>2950982</v>
      </c>
      <c r="B5283" s="2" t="s">
        <v>58</v>
      </c>
      <c r="C5283" s="2">
        <v>32598861</v>
      </c>
      <c r="D5283" s="2">
        <v>339616112</v>
      </c>
      <c r="E5283" s="2" t="s">
        <v>59</v>
      </c>
      <c r="F5283" s="2" t="s">
        <v>60</v>
      </c>
      <c r="G5283" s="2" t="s">
        <v>590</v>
      </c>
      <c r="H5283" s="2" t="s">
        <v>833</v>
      </c>
      <c r="I5283" s="2">
        <v>775396020</v>
      </c>
      <c r="J5283" s="2" t="s">
        <v>592</v>
      </c>
      <c r="K5283" s="2">
        <v>16</v>
      </c>
      <c r="L5283" s="2" t="s">
        <v>63</v>
      </c>
      <c r="M5283" s="2" t="s">
        <v>64</v>
      </c>
      <c r="N5283" s="3">
        <v>45397.709467592591</v>
      </c>
      <c r="O5283" s="2" t="s">
        <v>65</v>
      </c>
      <c r="Q5283" s="2" t="s">
        <v>66</v>
      </c>
      <c r="R5283" s="3">
        <v>45657.42564814815</v>
      </c>
      <c r="S5283" s="2" t="s">
        <v>16233</v>
      </c>
      <c r="T5283" s="2" t="s">
        <v>156</v>
      </c>
      <c r="U5283" s="2" t="s">
        <v>69</v>
      </c>
      <c r="V5283" s="2" t="s">
        <v>23506</v>
      </c>
      <c r="W5283" s="2" t="s">
        <v>497</v>
      </c>
      <c r="X5283" s="2" t="s">
        <v>497</v>
      </c>
      <c r="Y5283" s="2" t="s">
        <v>789</v>
      </c>
      <c r="Z5283" s="2" t="s">
        <v>499</v>
      </c>
      <c r="AA5283" s="2" t="s">
        <v>14210</v>
      </c>
      <c r="AB5283" s="2" t="s">
        <v>176</v>
      </c>
      <c r="AE5283" s="3">
        <v>45657.425659722219</v>
      </c>
      <c r="AF5283" s="2" t="s">
        <v>77</v>
      </c>
      <c r="AH5283" s="2" t="s">
        <v>142</v>
      </c>
      <c r="AI5283" s="2" t="s">
        <v>79</v>
      </c>
      <c r="AJ5283" s="2" t="s">
        <v>123</v>
      </c>
      <c r="AK5283" s="2" t="s">
        <v>23506</v>
      </c>
      <c r="AL5283" s="2" t="s">
        <v>16233</v>
      </c>
      <c r="AM5283" s="3">
        <v>45657.425717592596</v>
      </c>
      <c r="AN5283" s="2" t="s">
        <v>23506</v>
      </c>
      <c r="AP5283" s="2">
        <v>5546852</v>
      </c>
      <c r="AQ5283" s="2" t="s">
        <v>81</v>
      </c>
      <c r="AR5283" s="3">
        <v>45659.622731481482</v>
      </c>
      <c r="AS5283" s="2" t="s">
        <v>82</v>
      </c>
      <c r="AT5283" s="3">
        <v>45657.333333333336</v>
      </c>
      <c r="AU5283" s="2" t="s">
        <v>104</v>
      </c>
      <c r="AV5283" s="2" t="s">
        <v>502</v>
      </c>
      <c r="AW5283" s="2" t="s">
        <v>503</v>
      </c>
      <c r="AX5283" s="2" t="s">
        <v>504</v>
      </c>
      <c r="AZ5283" s="3">
        <v>45659.622731481482</v>
      </c>
      <c r="BB5283" s="2" t="s">
        <v>557</v>
      </c>
      <c r="BC5283" s="2" t="s">
        <v>558</v>
      </c>
      <c r="BD5283" s="2" t="s">
        <v>181</v>
      </c>
      <c r="BE5283" s="2" t="s">
        <v>23507</v>
      </c>
      <c r="BF5283" s="2" t="s">
        <v>325</v>
      </c>
    </row>
    <row r="5284" spans="1:58" x14ac:dyDescent="0.35">
      <c r="A5284" s="2">
        <v>2950983</v>
      </c>
      <c r="B5284" s="2" t="s">
        <v>244</v>
      </c>
      <c r="C5284" s="2">
        <v>39707151</v>
      </c>
      <c r="D5284" s="2">
        <v>338782984</v>
      </c>
      <c r="E5284" s="2" t="s">
        <v>59</v>
      </c>
      <c r="F5284" s="2" t="s">
        <v>60</v>
      </c>
      <c r="G5284" s="2" t="s">
        <v>577</v>
      </c>
      <c r="H5284" s="2" t="s">
        <v>1396</v>
      </c>
      <c r="I5284" s="2">
        <v>773985263</v>
      </c>
      <c r="J5284" s="2" t="s">
        <v>23508</v>
      </c>
      <c r="K5284" s="2">
        <v>13</v>
      </c>
      <c r="L5284" s="2" t="s">
        <v>63</v>
      </c>
      <c r="M5284" s="2" t="s">
        <v>64</v>
      </c>
      <c r="N5284" s="3">
        <v>45482.708333333336</v>
      </c>
      <c r="O5284" s="2" t="s">
        <v>509</v>
      </c>
      <c r="Q5284" s="2" t="s">
        <v>66</v>
      </c>
      <c r="R5284" s="3">
        <v>45657.426122685189</v>
      </c>
      <c r="S5284" s="2" t="s">
        <v>1317</v>
      </c>
      <c r="T5284" s="2" t="s">
        <v>156</v>
      </c>
      <c r="U5284" s="2" t="s">
        <v>69</v>
      </c>
      <c r="V5284" s="2" t="s">
        <v>23509</v>
      </c>
      <c r="W5284" s="2" t="s">
        <v>118</v>
      </c>
      <c r="X5284" s="2" t="s">
        <v>119</v>
      </c>
      <c r="Y5284" s="2" t="s">
        <v>7380</v>
      </c>
      <c r="Z5284" s="2" t="s">
        <v>121</v>
      </c>
      <c r="AA5284" s="2" t="s">
        <v>121</v>
      </c>
      <c r="AB5284" s="2" t="s">
        <v>679</v>
      </c>
      <c r="AE5284" s="3">
        <v>45657.426134259258</v>
      </c>
      <c r="AF5284" s="2" t="s">
        <v>77</v>
      </c>
      <c r="AH5284" s="2" t="s">
        <v>142</v>
      </c>
      <c r="AI5284" s="2" t="s">
        <v>275</v>
      </c>
      <c r="AJ5284" s="2" t="s">
        <v>276</v>
      </c>
      <c r="AK5284" s="2" t="s">
        <v>23510</v>
      </c>
      <c r="AL5284" s="2" t="s">
        <v>1317</v>
      </c>
      <c r="AM5284" s="3">
        <v>45657.426296296297</v>
      </c>
      <c r="AN5284" s="2" t="s">
        <v>23510</v>
      </c>
      <c r="AP5284" s="2">
        <v>5546855</v>
      </c>
      <c r="AQ5284" s="2" t="s">
        <v>81</v>
      </c>
      <c r="AR5284" s="3">
        <v>45657.643865740742</v>
      </c>
      <c r="AS5284" s="2" t="s">
        <v>82</v>
      </c>
      <c r="AT5284" s="3">
        <v>45657.333333333336</v>
      </c>
      <c r="AU5284" s="2" t="s">
        <v>104</v>
      </c>
      <c r="AV5284" s="2" t="s">
        <v>125</v>
      </c>
      <c r="AW5284" s="2" t="s">
        <v>126</v>
      </c>
      <c r="AX5284" s="2" t="s">
        <v>127</v>
      </c>
      <c r="AZ5284" s="3">
        <v>45657.643865740742</v>
      </c>
      <c r="BB5284" s="2" t="s">
        <v>280</v>
      </c>
      <c r="BC5284" s="2" t="s">
        <v>281</v>
      </c>
      <c r="BD5284" s="2" t="s">
        <v>282</v>
      </c>
      <c r="BE5284" s="2" t="s">
        <v>23511</v>
      </c>
      <c r="BF5284" s="2" t="s">
        <v>601</v>
      </c>
    </row>
    <row r="5285" spans="1:58" x14ac:dyDescent="0.35">
      <c r="A5285" s="2">
        <v>2950984</v>
      </c>
      <c r="B5285" s="2" t="s">
        <v>58</v>
      </c>
      <c r="C5285" s="2">
        <v>37514471</v>
      </c>
      <c r="D5285" s="2">
        <v>338789411</v>
      </c>
      <c r="E5285" s="2" t="s">
        <v>59</v>
      </c>
      <c r="F5285" s="2" t="s">
        <v>60</v>
      </c>
      <c r="G5285" s="2" t="s">
        <v>23512</v>
      </c>
      <c r="H5285" s="2" t="s">
        <v>229</v>
      </c>
      <c r="I5285" s="2">
        <v>771383618</v>
      </c>
      <c r="J5285" s="2" t="s">
        <v>23513</v>
      </c>
      <c r="K5285" s="2">
        <v>12</v>
      </c>
      <c r="L5285" s="2" t="s">
        <v>63</v>
      </c>
      <c r="M5285" s="2" t="s">
        <v>64</v>
      </c>
      <c r="N5285" s="3">
        <v>45157</v>
      </c>
      <c r="O5285" s="2" t="s">
        <v>187</v>
      </c>
      <c r="Q5285" s="2" t="s">
        <v>66</v>
      </c>
      <c r="R5285" s="3">
        <v>45657.426226851851</v>
      </c>
      <c r="S5285" s="2" t="s">
        <v>2610</v>
      </c>
      <c r="T5285" s="2" t="s">
        <v>68</v>
      </c>
      <c r="U5285" s="2" t="s">
        <v>69</v>
      </c>
      <c r="V5285" s="2" t="s">
        <v>23514</v>
      </c>
      <c r="W5285" s="2" t="s">
        <v>136</v>
      </c>
      <c r="X5285" s="2" t="s">
        <v>137</v>
      </c>
      <c r="Y5285" s="2" t="s">
        <v>8548</v>
      </c>
      <c r="Z5285" s="2" t="s">
        <v>121</v>
      </c>
      <c r="AA5285" s="2" t="s">
        <v>121</v>
      </c>
      <c r="AB5285" s="2" t="s">
        <v>23515</v>
      </c>
      <c r="AE5285" s="3">
        <v>45657.426226851851</v>
      </c>
      <c r="AF5285" s="2" t="s">
        <v>77</v>
      </c>
      <c r="AH5285" s="2" t="s">
        <v>142</v>
      </c>
      <c r="AI5285" s="2" t="s">
        <v>79</v>
      </c>
      <c r="AJ5285" s="2" t="s">
        <v>191</v>
      </c>
      <c r="AK5285" s="2" t="s">
        <v>23514</v>
      </c>
      <c r="AL5285" s="2" t="s">
        <v>2610</v>
      </c>
      <c r="AM5285" s="3">
        <v>45657.42627314815</v>
      </c>
      <c r="AN5285" s="2" t="s">
        <v>23514</v>
      </c>
      <c r="AP5285" s="2">
        <v>5546854</v>
      </c>
      <c r="AQ5285" s="2" t="s">
        <v>81</v>
      </c>
      <c r="AR5285" s="3">
        <v>45657.840868055559</v>
      </c>
      <c r="AS5285" s="2" t="s">
        <v>82</v>
      </c>
      <c r="AT5285" s="3">
        <v>45657.333333333336</v>
      </c>
      <c r="AU5285" s="2" t="s">
        <v>104</v>
      </c>
      <c r="AV5285" s="2" t="s">
        <v>163</v>
      </c>
      <c r="AW5285" s="2" t="s">
        <v>164</v>
      </c>
      <c r="AX5285" s="2" t="s">
        <v>3316</v>
      </c>
      <c r="AZ5285" s="3">
        <v>45657.840868055559</v>
      </c>
      <c r="BB5285" s="2" t="s">
        <v>408</v>
      </c>
      <c r="BC5285" s="2" t="s">
        <v>409</v>
      </c>
      <c r="BD5285" s="2" t="s">
        <v>410</v>
      </c>
      <c r="BE5285" s="2" t="s">
        <v>411</v>
      </c>
      <c r="BF5285" s="2" t="s">
        <v>412</v>
      </c>
    </row>
    <row r="5286" spans="1:58" x14ac:dyDescent="0.35">
      <c r="A5286" s="2">
        <v>2950985</v>
      </c>
      <c r="B5286" s="2" t="s">
        <v>58</v>
      </c>
      <c r="C5286" s="2">
        <v>41907121</v>
      </c>
      <c r="D5286" s="2">
        <v>338543204</v>
      </c>
      <c r="E5286" s="2" t="s">
        <v>59</v>
      </c>
      <c r="F5286" s="2" t="s">
        <v>60</v>
      </c>
      <c r="G5286" s="2" t="s">
        <v>3761</v>
      </c>
      <c r="H5286" s="2" t="s">
        <v>23516</v>
      </c>
      <c r="I5286" s="2">
        <v>775523481</v>
      </c>
      <c r="J5286" s="2" t="s">
        <v>10319</v>
      </c>
      <c r="K5286" s="2">
        <v>13</v>
      </c>
      <c r="L5286" s="2" t="s">
        <v>63</v>
      </c>
      <c r="M5286" s="2" t="s">
        <v>64</v>
      </c>
      <c r="N5286" s="3">
        <v>45226.458333333336</v>
      </c>
      <c r="O5286" s="2" t="s">
        <v>65</v>
      </c>
      <c r="Q5286" s="2" t="s">
        <v>66</v>
      </c>
      <c r="R5286" s="3">
        <v>45657.426747685182</v>
      </c>
      <c r="S5286" s="2" t="s">
        <v>2031</v>
      </c>
      <c r="T5286" s="2" t="s">
        <v>68</v>
      </c>
      <c r="U5286" s="2" t="s">
        <v>69</v>
      </c>
      <c r="V5286" s="2" t="s">
        <v>23517</v>
      </c>
      <c r="W5286" s="2" t="s">
        <v>400</v>
      </c>
      <c r="X5286" s="2" t="s">
        <v>419</v>
      </c>
      <c r="Y5286" s="2" t="s">
        <v>9614</v>
      </c>
      <c r="Z5286" s="2" t="s">
        <v>3617</v>
      </c>
      <c r="AA5286" s="2" t="s">
        <v>3618</v>
      </c>
      <c r="AB5286" s="2" t="s">
        <v>176</v>
      </c>
      <c r="AE5286" s="3">
        <v>45657.426759259259</v>
      </c>
      <c r="AF5286" s="2" t="s">
        <v>77</v>
      </c>
      <c r="AH5286" s="2" t="s">
        <v>142</v>
      </c>
      <c r="AI5286" s="2" t="s">
        <v>79</v>
      </c>
      <c r="AJ5286" s="2" t="s">
        <v>1271</v>
      </c>
      <c r="AK5286" s="2" t="s">
        <v>23518</v>
      </c>
      <c r="AL5286" s="2" t="s">
        <v>2031</v>
      </c>
      <c r="AM5286" s="3">
        <v>45657.426793981482</v>
      </c>
      <c r="AN5286" s="2" t="s">
        <v>23518</v>
      </c>
      <c r="AP5286" s="2">
        <v>5546859</v>
      </c>
      <c r="AQ5286" s="2" t="s">
        <v>81</v>
      </c>
      <c r="AR5286" s="3">
        <v>45657.818773148145</v>
      </c>
      <c r="AS5286" s="2" t="s">
        <v>82</v>
      </c>
      <c r="AT5286" s="3">
        <v>45657.333333333336</v>
      </c>
      <c r="AU5286" s="2" t="s">
        <v>104</v>
      </c>
      <c r="AV5286" s="2" t="s">
        <v>423</v>
      </c>
      <c r="AW5286" s="2" t="s">
        <v>424</v>
      </c>
      <c r="AX5286" s="2" t="s">
        <v>4042</v>
      </c>
      <c r="AZ5286" s="3">
        <v>45657.818773148145</v>
      </c>
      <c r="BB5286" s="2" t="s">
        <v>179</v>
      </c>
      <c r="BC5286" s="2" t="s">
        <v>180</v>
      </c>
      <c r="BD5286" s="2" t="s">
        <v>181</v>
      </c>
      <c r="BE5286" s="2" t="s">
        <v>426</v>
      </c>
      <c r="BF5286" s="2" t="s">
        <v>243</v>
      </c>
    </row>
    <row r="5287" spans="1:58" x14ac:dyDescent="0.35">
      <c r="A5287" s="2">
        <v>2950986</v>
      </c>
      <c r="B5287" s="2" t="s">
        <v>720</v>
      </c>
      <c r="C5287" s="2">
        <v>2129031</v>
      </c>
      <c r="D5287" s="2">
        <v>339414353</v>
      </c>
      <c r="E5287" s="2" t="s">
        <v>59</v>
      </c>
      <c r="F5287" s="2" t="s">
        <v>60</v>
      </c>
      <c r="G5287" s="2" t="s">
        <v>23462</v>
      </c>
      <c r="I5287" s="2">
        <v>773002368</v>
      </c>
      <c r="J5287" s="2" t="s">
        <v>2005</v>
      </c>
      <c r="K5287" s="2">
        <v>20</v>
      </c>
      <c r="L5287" s="2" t="s">
        <v>2128</v>
      </c>
      <c r="M5287" s="2" t="s">
        <v>1152</v>
      </c>
      <c r="N5287" s="3">
        <v>44852.666678240741</v>
      </c>
      <c r="O5287" s="2" t="s">
        <v>2129</v>
      </c>
      <c r="Q5287" s="2" t="s">
        <v>66</v>
      </c>
      <c r="R5287" s="3">
        <v>45657.426874999997</v>
      </c>
      <c r="S5287" s="2" t="s">
        <v>333</v>
      </c>
      <c r="T5287" s="2" t="s">
        <v>334</v>
      </c>
      <c r="U5287" s="2" t="s">
        <v>417</v>
      </c>
      <c r="V5287" s="2" t="s">
        <v>23519</v>
      </c>
      <c r="W5287" s="2" t="s">
        <v>336</v>
      </c>
      <c r="X5287" s="2" t="s">
        <v>336</v>
      </c>
      <c r="Y5287" s="2" t="s">
        <v>1644</v>
      </c>
      <c r="Z5287" s="2" t="s">
        <v>453</v>
      </c>
      <c r="AA5287" s="2" t="s">
        <v>6755</v>
      </c>
      <c r="AB5287" s="2" t="s">
        <v>6755</v>
      </c>
      <c r="AE5287" s="3">
        <v>45658.436481481483</v>
      </c>
      <c r="AF5287" s="2" t="s">
        <v>77</v>
      </c>
      <c r="AH5287" s="2" t="s">
        <v>142</v>
      </c>
      <c r="AI5287" s="2" t="s">
        <v>58</v>
      </c>
      <c r="AJ5287" s="2" t="s">
        <v>101</v>
      </c>
      <c r="AK5287" s="2" t="s">
        <v>23464</v>
      </c>
      <c r="AL5287" s="2" t="s">
        <v>243</v>
      </c>
      <c r="AM5287" s="3">
        <v>45658.436562499999</v>
      </c>
      <c r="AN5287" s="2" t="s">
        <v>23464</v>
      </c>
      <c r="AO5287" s="2" t="s">
        <v>243</v>
      </c>
      <c r="AP5287" s="2">
        <v>5551907</v>
      </c>
      <c r="AQ5287" s="2" t="s">
        <v>81</v>
      </c>
      <c r="AR5287" s="3">
        <v>45659.722743055558</v>
      </c>
      <c r="AS5287" s="2" t="s">
        <v>82</v>
      </c>
      <c r="AT5287" s="3">
        <v>45659.333333333336</v>
      </c>
      <c r="AU5287" s="2" t="s">
        <v>104</v>
      </c>
      <c r="AV5287" s="2" t="s">
        <v>458</v>
      </c>
      <c r="AW5287" s="2" t="s">
        <v>458</v>
      </c>
      <c r="AX5287" s="2" t="s">
        <v>14906</v>
      </c>
      <c r="AZ5287" s="3">
        <v>45659.722743055558</v>
      </c>
      <c r="BB5287" s="2" t="s">
        <v>23465</v>
      </c>
      <c r="BC5287" s="2" t="s">
        <v>23466</v>
      </c>
      <c r="BD5287" s="2" t="s">
        <v>3201</v>
      </c>
      <c r="BE5287" s="2" t="s">
        <v>23467</v>
      </c>
      <c r="BF5287" s="2" t="s">
        <v>6949</v>
      </c>
    </row>
    <row r="5288" spans="1:58" x14ac:dyDescent="0.35">
      <c r="A5288" s="2">
        <v>2950987</v>
      </c>
      <c r="B5288" s="2" t="s">
        <v>58</v>
      </c>
      <c r="C5288" s="2">
        <v>249111</v>
      </c>
      <c r="D5288" s="2">
        <v>338484590</v>
      </c>
      <c r="E5288" s="2" t="s">
        <v>59</v>
      </c>
      <c r="F5288" s="2" t="s">
        <v>60</v>
      </c>
      <c r="G5288" s="2" t="s">
        <v>266</v>
      </c>
      <c r="H5288" s="2" t="s">
        <v>23520</v>
      </c>
      <c r="I5288" s="2">
        <v>776322951</v>
      </c>
      <c r="J5288" s="2" t="s">
        <v>23521</v>
      </c>
      <c r="K5288" s="2">
        <v>12</v>
      </c>
      <c r="L5288" s="2" t="s">
        <v>63</v>
      </c>
      <c r="M5288" s="2" t="s">
        <v>64</v>
      </c>
      <c r="N5288" s="3">
        <v>44149.346539351849</v>
      </c>
      <c r="O5288" s="2" t="s">
        <v>187</v>
      </c>
      <c r="Q5288" s="2" t="s">
        <v>66</v>
      </c>
      <c r="R5288" s="3">
        <v>45657.427118055559</v>
      </c>
      <c r="S5288" s="2" t="s">
        <v>9143</v>
      </c>
      <c r="T5288" s="2" t="s">
        <v>156</v>
      </c>
      <c r="U5288" s="2" t="s">
        <v>374</v>
      </c>
      <c r="V5288" s="2" t="s">
        <v>23522</v>
      </c>
      <c r="W5288" s="2" t="s">
        <v>288</v>
      </c>
      <c r="X5288" s="2" t="s">
        <v>289</v>
      </c>
      <c r="Y5288" s="2" t="s">
        <v>3524</v>
      </c>
      <c r="Z5288" s="2" t="s">
        <v>3052</v>
      </c>
      <c r="AA5288" s="2" t="s">
        <v>23523</v>
      </c>
      <c r="AB5288" s="2" t="s">
        <v>23523</v>
      </c>
      <c r="AC5288" s="2">
        <v>65</v>
      </c>
      <c r="AE5288" s="3">
        <v>45657.427129629628</v>
      </c>
      <c r="AF5288" s="2" t="s">
        <v>77</v>
      </c>
      <c r="AH5288" s="2" t="s">
        <v>78</v>
      </c>
      <c r="AI5288" s="2" t="s">
        <v>79</v>
      </c>
      <c r="AJ5288" s="2" t="s">
        <v>800</v>
      </c>
      <c r="AK5288" s="2" t="s">
        <v>23524</v>
      </c>
      <c r="AL5288" s="2" t="s">
        <v>9143</v>
      </c>
      <c r="AM5288" s="3">
        <v>45657.427187499998</v>
      </c>
      <c r="AN5288" s="2" t="s">
        <v>23524</v>
      </c>
      <c r="AP5288" s="2">
        <v>5546867</v>
      </c>
      <c r="AQ5288" s="2" t="s">
        <v>81</v>
      </c>
      <c r="AR5288" s="3">
        <v>45657.739004629628</v>
      </c>
      <c r="AS5288" s="2" t="s">
        <v>82</v>
      </c>
      <c r="AT5288" s="3">
        <v>45657.333333333336</v>
      </c>
      <c r="AU5288" s="2" t="s">
        <v>104</v>
      </c>
      <c r="AV5288" s="2" t="s">
        <v>682</v>
      </c>
      <c r="AW5288" s="2" t="s">
        <v>683</v>
      </c>
      <c r="AX5288" s="2" t="s">
        <v>1373</v>
      </c>
      <c r="AZ5288" s="3">
        <v>45657.739004629628</v>
      </c>
      <c r="BB5288" s="2" t="s">
        <v>488</v>
      </c>
      <c r="BC5288" s="2" t="s">
        <v>489</v>
      </c>
      <c r="BD5288" s="2" t="s">
        <v>490</v>
      </c>
      <c r="BE5288" s="2" t="s">
        <v>23525</v>
      </c>
      <c r="BF5288" s="2" t="s">
        <v>492</v>
      </c>
    </row>
    <row r="5289" spans="1:58" x14ac:dyDescent="0.35">
      <c r="A5289" s="2">
        <v>2950988</v>
      </c>
      <c r="B5289" s="2" t="s">
        <v>58</v>
      </c>
      <c r="C5289" s="2">
        <v>30736971</v>
      </c>
      <c r="D5289" s="2">
        <v>338333226</v>
      </c>
      <c r="E5289" s="2" t="s">
        <v>59</v>
      </c>
      <c r="F5289" s="2" t="s">
        <v>60</v>
      </c>
      <c r="G5289" s="2" t="s">
        <v>385</v>
      </c>
      <c r="H5289" s="2" t="s">
        <v>23526</v>
      </c>
      <c r="I5289" s="2">
        <v>776912001</v>
      </c>
      <c r="J5289" s="2" t="s">
        <v>5905</v>
      </c>
      <c r="K5289" s="2">
        <v>13</v>
      </c>
      <c r="L5289" s="2" t="s">
        <v>63</v>
      </c>
      <c r="M5289" s="2" t="s">
        <v>64</v>
      </c>
      <c r="N5289" s="3">
        <v>45622.708333333336</v>
      </c>
      <c r="O5289" s="2" t="s">
        <v>65</v>
      </c>
      <c r="Q5289" s="2" t="s">
        <v>66</v>
      </c>
      <c r="R5289" s="3">
        <v>45657.427129629628</v>
      </c>
      <c r="S5289" s="2" t="s">
        <v>19076</v>
      </c>
      <c r="T5289" s="2" t="s">
        <v>68</v>
      </c>
      <c r="U5289" s="2" t="s">
        <v>69</v>
      </c>
      <c r="V5289" s="2" t="s">
        <v>23527</v>
      </c>
      <c r="W5289" s="2" t="s">
        <v>400</v>
      </c>
      <c r="X5289" s="2" t="s">
        <v>419</v>
      </c>
      <c r="Y5289" s="2" t="s">
        <v>5798</v>
      </c>
      <c r="Z5289" s="2" t="s">
        <v>421</v>
      </c>
      <c r="AA5289" s="2" t="s">
        <v>4985</v>
      </c>
      <c r="AB5289" s="2" t="s">
        <v>176</v>
      </c>
      <c r="AE5289" s="3">
        <v>45657.427129629628</v>
      </c>
      <c r="AF5289" s="2" t="s">
        <v>77</v>
      </c>
      <c r="AH5289" s="2" t="s">
        <v>142</v>
      </c>
      <c r="AI5289" s="2" t="s">
        <v>79</v>
      </c>
      <c r="AJ5289" s="2" t="s">
        <v>123</v>
      </c>
      <c r="AK5289" s="2" t="s">
        <v>203</v>
      </c>
      <c r="AL5289" s="2" t="s">
        <v>19076</v>
      </c>
      <c r="AM5289" s="3">
        <v>45657.427199074074</v>
      </c>
      <c r="AN5289" s="2" t="s">
        <v>203</v>
      </c>
      <c r="AP5289" s="2">
        <v>5546868</v>
      </c>
      <c r="AQ5289" s="2" t="s">
        <v>81</v>
      </c>
      <c r="AR5289" s="3">
        <v>45657.598078703704</v>
      </c>
      <c r="AS5289" s="2" t="s">
        <v>82</v>
      </c>
      <c r="AT5289" s="3">
        <v>45657.333333333336</v>
      </c>
      <c r="AU5289" s="2" t="s">
        <v>104</v>
      </c>
      <c r="AV5289" s="2" t="s">
        <v>423</v>
      </c>
      <c r="AW5289" s="2" t="s">
        <v>424</v>
      </c>
      <c r="AX5289" s="2" t="s">
        <v>3982</v>
      </c>
      <c r="AZ5289" s="3">
        <v>45657.598078703704</v>
      </c>
      <c r="BB5289" s="2" t="s">
        <v>643</v>
      </c>
      <c r="BC5289" s="2" t="s">
        <v>644</v>
      </c>
      <c r="BD5289" s="2" t="s">
        <v>299</v>
      </c>
      <c r="BE5289" s="2" t="s">
        <v>1845</v>
      </c>
      <c r="BF5289" s="2" t="s">
        <v>243</v>
      </c>
    </row>
    <row r="5290" spans="1:58" x14ac:dyDescent="0.35">
      <c r="A5290" s="2">
        <v>2950989</v>
      </c>
      <c r="B5290" s="2" t="s">
        <v>58</v>
      </c>
      <c r="C5290" s="2">
        <v>43002121</v>
      </c>
      <c r="D5290" s="2">
        <v>339045944</v>
      </c>
      <c r="E5290" s="2" t="s">
        <v>59</v>
      </c>
      <c r="F5290" s="2" t="s">
        <v>60</v>
      </c>
      <c r="G5290" s="2" t="s">
        <v>23528</v>
      </c>
      <c r="H5290" s="2" t="s">
        <v>1261</v>
      </c>
      <c r="I5290" s="2">
        <v>776626969</v>
      </c>
      <c r="J5290" s="2" t="s">
        <v>23529</v>
      </c>
      <c r="K5290" s="2">
        <v>13</v>
      </c>
      <c r="L5290" s="2" t="s">
        <v>63</v>
      </c>
      <c r="M5290" s="2" t="s">
        <v>64</v>
      </c>
      <c r="N5290" s="3">
        <v>45644.779502314814</v>
      </c>
      <c r="O5290" s="2" t="s">
        <v>1665</v>
      </c>
      <c r="Q5290" s="2" t="s">
        <v>66</v>
      </c>
      <c r="R5290" s="3">
        <v>45657.42759259259</v>
      </c>
      <c r="S5290" s="2" t="s">
        <v>388</v>
      </c>
      <c r="T5290" s="2" t="s">
        <v>389</v>
      </c>
      <c r="U5290" s="2" t="s">
        <v>69</v>
      </c>
      <c r="V5290" s="2" t="s">
        <v>23530</v>
      </c>
      <c r="W5290" s="2" t="s">
        <v>233</v>
      </c>
      <c r="X5290" s="2" t="s">
        <v>234</v>
      </c>
      <c r="Y5290" s="2" t="s">
        <v>5292</v>
      </c>
      <c r="Z5290" s="2" t="s">
        <v>236</v>
      </c>
      <c r="AA5290" s="2" t="s">
        <v>5360</v>
      </c>
      <c r="AB5290" s="2" t="s">
        <v>176</v>
      </c>
      <c r="AE5290" s="3">
        <v>45657.427604166667</v>
      </c>
      <c r="AF5290" s="2" t="s">
        <v>77</v>
      </c>
      <c r="AH5290" s="2" t="s">
        <v>142</v>
      </c>
      <c r="AI5290" s="2" t="s">
        <v>79</v>
      </c>
      <c r="AJ5290" s="2" t="s">
        <v>123</v>
      </c>
      <c r="AK5290" s="2" t="s">
        <v>23531</v>
      </c>
      <c r="AL5290" s="2" t="s">
        <v>388</v>
      </c>
      <c r="AM5290" s="3">
        <v>45657.42763888889</v>
      </c>
      <c r="AN5290" s="2" t="s">
        <v>23531</v>
      </c>
      <c r="AP5290" s="2">
        <v>5546870</v>
      </c>
      <c r="AQ5290" s="2" t="s">
        <v>81</v>
      </c>
      <c r="AR5290" s="3">
        <v>45657.63144675926</v>
      </c>
      <c r="AS5290" s="2" t="s">
        <v>82</v>
      </c>
      <c r="AT5290" s="3">
        <v>45657.333333333336</v>
      </c>
      <c r="AU5290" s="2" t="s">
        <v>104</v>
      </c>
      <c r="AV5290" s="2" t="s">
        <v>239</v>
      </c>
      <c r="AW5290" s="2" t="s">
        <v>240</v>
      </c>
      <c r="AX5290" s="2" t="s">
        <v>1076</v>
      </c>
      <c r="AZ5290" s="3">
        <v>45657.63144675926</v>
      </c>
      <c r="BB5290" s="2" t="s">
        <v>408</v>
      </c>
      <c r="BC5290" s="2" t="s">
        <v>409</v>
      </c>
      <c r="BD5290" s="2" t="s">
        <v>410</v>
      </c>
      <c r="BE5290" s="2" t="s">
        <v>1763</v>
      </c>
      <c r="BF5290" s="2" t="s">
        <v>831</v>
      </c>
    </row>
    <row r="5291" spans="1:58" x14ac:dyDescent="0.35">
      <c r="A5291" s="2">
        <v>2950990</v>
      </c>
      <c r="B5291" s="2" t="s">
        <v>58</v>
      </c>
      <c r="C5291" s="2">
        <v>35833361</v>
      </c>
      <c r="D5291" s="2">
        <v>338229419</v>
      </c>
      <c r="E5291" s="2" t="s">
        <v>59</v>
      </c>
      <c r="F5291" s="2" t="s">
        <v>60</v>
      </c>
      <c r="G5291" s="2" t="s">
        <v>785</v>
      </c>
      <c r="H5291" s="2" t="s">
        <v>23532</v>
      </c>
      <c r="I5291" s="2">
        <v>777965580</v>
      </c>
      <c r="J5291" s="2" t="s">
        <v>11014</v>
      </c>
      <c r="K5291" s="2">
        <v>12</v>
      </c>
      <c r="L5291" s="2" t="s">
        <v>63</v>
      </c>
      <c r="M5291" s="2" t="s">
        <v>64</v>
      </c>
      <c r="N5291" s="3">
        <v>44805</v>
      </c>
      <c r="O5291" s="2" t="s">
        <v>187</v>
      </c>
      <c r="Q5291" s="2" t="s">
        <v>66</v>
      </c>
      <c r="R5291" s="3">
        <v>45657.428217592591</v>
      </c>
      <c r="S5291" s="2" t="s">
        <v>1043</v>
      </c>
      <c r="T5291" s="2" t="s">
        <v>703</v>
      </c>
      <c r="U5291" s="2" t="s">
        <v>215</v>
      </c>
      <c r="V5291" s="2" t="s">
        <v>23533</v>
      </c>
      <c r="W5291" s="2" t="s">
        <v>71</v>
      </c>
      <c r="X5291" s="2" t="s">
        <v>198</v>
      </c>
      <c r="Y5291" s="2" t="s">
        <v>199</v>
      </c>
      <c r="Z5291" s="2" t="s">
        <v>200</v>
      </c>
      <c r="AA5291" s="2" t="s">
        <v>201</v>
      </c>
      <c r="AB5291" s="2" t="s">
        <v>201</v>
      </c>
      <c r="AE5291" s="3">
        <v>45657.428229166668</v>
      </c>
      <c r="AF5291" s="2" t="s">
        <v>77</v>
      </c>
      <c r="AH5291" s="2" t="s">
        <v>78</v>
      </c>
      <c r="AI5291" s="2" t="s">
        <v>79</v>
      </c>
      <c r="AJ5291" s="2" t="s">
        <v>123</v>
      </c>
      <c r="AK5291" s="2" t="s">
        <v>641</v>
      </c>
      <c r="AL5291" s="2" t="s">
        <v>1043</v>
      </c>
      <c r="AM5291" s="3">
        <v>45657.428310185183</v>
      </c>
      <c r="AN5291" s="2" t="s">
        <v>641</v>
      </c>
      <c r="AP5291" s="2">
        <v>5546874</v>
      </c>
      <c r="AQ5291" s="2" t="s">
        <v>81</v>
      </c>
      <c r="AR5291" s="3">
        <v>45657.583564814813</v>
      </c>
      <c r="AS5291" s="2" t="s">
        <v>82</v>
      </c>
      <c r="AT5291" s="3">
        <v>45657.333333333336</v>
      </c>
      <c r="AU5291" s="2" t="s">
        <v>104</v>
      </c>
      <c r="AV5291" s="2" t="s">
        <v>204</v>
      </c>
      <c r="AW5291" s="2" t="s">
        <v>205</v>
      </c>
      <c r="AX5291" s="2" t="s">
        <v>18694</v>
      </c>
      <c r="AZ5291" s="3">
        <v>45657.583564814813</v>
      </c>
      <c r="BB5291" s="2" t="s">
        <v>408</v>
      </c>
      <c r="BC5291" s="2" t="s">
        <v>409</v>
      </c>
      <c r="BD5291" s="2" t="s">
        <v>410</v>
      </c>
      <c r="BE5291" s="2" t="s">
        <v>23534</v>
      </c>
      <c r="BF5291" s="2" t="s">
        <v>2564</v>
      </c>
    </row>
    <row r="5292" spans="1:58" x14ac:dyDescent="0.35">
      <c r="A5292" s="2">
        <v>2950991</v>
      </c>
      <c r="B5292" s="2" t="s">
        <v>244</v>
      </c>
      <c r="C5292" s="2">
        <v>29238681</v>
      </c>
      <c r="D5292" s="2">
        <v>339766612</v>
      </c>
      <c r="E5292" s="2" t="s">
        <v>59</v>
      </c>
      <c r="F5292" s="2" t="s">
        <v>60</v>
      </c>
      <c r="G5292" s="2" t="s">
        <v>1460</v>
      </c>
      <c r="H5292" s="2" t="s">
        <v>23535</v>
      </c>
      <c r="I5292" s="2">
        <v>775859575</v>
      </c>
      <c r="J5292" s="2" t="s">
        <v>6234</v>
      </c>
      <c r="K5292" s="2">
        <v>14</v>
      </c>
      <c r="L5292" s="2" t="s">
        <v>63</v>
      </c>
      <c r="M5292" s="2" t="s">
        <v>64</v>
      </c>
      <c r="N5292" s="3">
        <v>44896.482638888891</v>
      </c>
      <c r="O5292" s="2" t="s">
        <v>248</v>
      </c>
      <c r="Q5292" s="2" t="s">
        <v>66</v>
      </c>
      <c r="R5292" s="3">
        <v>45657.428611111114</v>
      </c>
      <c r="S5292" s="2" t="s">
        <v>1690</v>
      </c>
      <c r="T5292" s="2" t="s">
        <v>156</v>
      </c>
      <c r="U5292" s="2" t="s">
        <v>69</v>
      </c>
      <c r="V5292" s="2" t="s">
        <v>23536</v>
      </c>
      <c r="W5292" s="2" t="s">
        <v>250</v>
      </c>
      <c r="X5292" s="2" t="s">
        <v>743</v>
      </c>
      <c r="Y5292" s="2" t="s">
        <v>4059</v>
      </c>
      <c r="Z5292" s="2" t="s">
        <v>745</v>
      </c>
      <c r="AA5292" s="2" t="s">
        <v>23537</v>
      </c>
      <c r="AB5292" s="2" t="s">
        <v>176</v>
      </c>
      <c r="AE5292" s="3">
        <v>45657.42863425926</v>
      </c>
      <c r="AF5292" s="2" t="s">
        <v>77</v>
      </c>
      <c r="AH5292" s="2" t="s">
        <v>78</v>
      </c>
      <c r="AI5292" s="2" t="s">
        <v>255</v>
      </c>
      <c r="AJ5292" s="2" t="s">
        <v>276</v>
      </c>
      <c r="AK5292" s="2" t="s">
        <v>15582</v>
      </c>
      <c r="AL5292" s="2" t="s">
        <v>1690</v>
      </c>
      <c r="AM5292" s="3">
        <v>45657.428657407407</v>
      </c>
      <c r="AN5292" s="2" t="s">
        <v>15582</v>
      </c>
      <c r="AP5292" s="2">
        <v>5546878</v>
      </c>
      <c r="AQ5292" s="2" t="s">
        <v>81</v>
      </c>
      <c r="AR5292" s="3">
        <v>45657.540069444447</v>
      </c>
      <c r="AS5292" s="2" t="s">
        <v>82</v>
      </c>
      <c r="AT5292" s="3">
        <v>45657.333333333336</v>
      </c>
      <c r="AU5292" s="2" t="s">
        <v>104</v>
      </c>
      <c r="AV5292" s="2" t="s">
        <v>258</v>
      </c>
      <c r="AW5292" s="2" t="s">
        <v>259</v>
      </c>
      <c r="AX5292" s="2" t="s">
        <v>934</v>
      </c>
      <c r="AZ5292" s="3">
        <v>45657.540069444447</v>
      </c>
      <c r="BB5292" s="2" t="s">
        <v>3023</v>
      </c>
      <c r="BC5292" s="2" t="s">
        <v>3024</v>
      </c>
      <c r="BD5292" s="2" t="s">
        <v>3025</v>
      </c>
      <c r="BE5292" s="2" t="s">
        <v>23538</v>
      </c>
      <c r="BF5292" s="2" t="s">
        <v>926</v>
      </c>
    </row>
    <row r="5293" spans="1:58" x14ac:dyDescent="0.35">
      <c r="A5293" s="2">
        <v>2950992</v>
      </c>
      <c r="B5293" s="2" t="s">
        <v>58</v>
      </c>
      <c r="C5293" s="2">
        <v>44522161</v>
      </c>
      <c r="D5293" s="2">
        <v>339045597</v>
      </c>
      <c r="E5293" s="2" t="s">
        <v>59</v>
      </c>
      <c r="F5293" s="2" t="s">
        <v>60</v>
      </c>
      <c r="G5293" s="2" t="s">
        <v>16107</v>
      </c>
      <c r="H5293" s="2" t="s">
        <v>196</v>
      </c>
      <c r="I5293" s="2">
        <v>778760033</v>
      </c>
      <c r="J5293" s="2" t="s">
        <v>23539</v>
      </c>
      <c r="K5293" s="2">
        <v>14</v>
      </c>
      <c r="L5293" s="2" t="s">
        <v>63</v>
      </c>
      <c r="M5293" s="2" t="s">
        <v>64</v>
      </c>
      <c r="N5293" s="3">
        <v>45637.632754629631</v>
      </c>
      <c r="O5293" s="2" t="s">
        <v>65</v>
      </c>
      <c r="Q5293" s="2" t="s">
        <v>66</v>
      </c>
      <c r="R5293" s="3">
        <v>45657.428715277776</v>
      </c>
      <c r="S5293" s="2" t="s">
        <v>5874</v>
      </c>
      <c r="T5293" s="2" t="s">
        <v>68</v>
      </c>
      <c r="U5293" s="2" t="s">
        <v>69</v>
      </c>
      <c r="V5293" s="2" t="s">
        <v>23540</v>
      </c>
      <c r="W5293" s="2" t="s">
        <v>233</v>
      </c>
      <c r="X5293" s="2" t="s">
        <v>234</v>
      </c>
      <c r="Y5293" s="2" t="s">
        <v>5562</v>
      </c>
      <c r="Z5293" s="2" t="s">
        <v>758</v>
      </c>
      <c r="AA5293" s="2" t="s">
        <v>23541</v>
      </c>
      <c r="AB5293" s="2" t="s">
        <v>176</v>
      </c>
      <c r="AE5293" s="3">
        <v>45657.428726851853</v>
      </c>
      <c r="AF5293" s="2" t="s">
        <v>77</v>
      </c>
      <c r="AH5293" s="2" t="s">
        <v>142</v>
      </c>
      <c r="AI5293" s="2" t="s">
        <v>79</v>
      </c>
      <c r="AJ5293" s="2" t="s">
        <v>191</v>
      </c>
      <c r="AK5293" s="2" t="s">
        <v>23498</v>
      </c>
      <c r="AL5293" s="2" t="s">
        <v>5874</v>
      </c>
      <c r="AM5293" s="3">
        <v>45657.428923611114</v>
      </c>
      <c r="AN5293" s="2" t="s">
        <v>23498</v>
      </c>
      <c r="AP5293" s="2">
        <v>5546881</v>
      </c>
      <c r="AQ5293" s="2" t="s">
        <v>81</v>
      </c>
      <c r="AR5293" s="3">
        <v>45658.517824074072</v>
      </c>
      <c r="AS5293" s="2" t="s">
        <v>82</v>
      </c>
      <c r="AT5293" s="3">
        <v>45657.333333333336</v>
      </c>
      <c r="AU5293" s="2" t="s">
        <v>104</v>
      </c>
      <c r="AV5293" s="2" t="s">
        <v>239</v>
      </c>
      <c r="AW5293" s="2" t="s">
        <v>240</v>
      </c>
      <c r="AX5293" s="2" t="s">
        <v>1747</v>
      </c>
      <c r="AZ5293" s="3">
        <v>45658.517824074072</v>
      </c>
      <c r="BB5293" s="2" t="s">
        <v>5250</v>
      </c>
      <c r="BC5293" s="2" t="s">
        <v>1109</v>
      </c>
      <c r="BD5293" s="2" t="s">
        <v>89</v>
      </c>
      <c r="BE5293" s="2" t="s">
        <v>23542</v>
      </c>
      <c r="BF5293" s="2" t="s">
        <v>243</v>
      </c>
    </row>
    <row r="5294" spans="1:58" x14ac:dyDescent="0.35">
      <c r="A5294" s="2">
        <v>2950993</v>
      </c>
      <c r="B5294" s="2" t="s">
        <v>58</v>
      </c>
      <c r="C5294" s="2">
        <v>40086121</v>
      </c>
      <c r="D5294" s="2">
        <v>339585224</v>
      </c>
      <c r="E5294" s="2" t="s">
        <v>59</v>
      </c>
      <c r="F5294" s="2" t="s">
        <v>60</v>
      </c>
      <c r="G5294" s="2" t="s">
        <v>132</v>
      </c>
      <c r="H5294" s="2" t="s">
        <v>23543</v>
      </c>
      <c r="I5294" s="2">
        <v>785077523</v>
      </c>
      <c r="J5294" s="2" t="s">
        <v>23544</v>
      </c>
      <c r="K5294" s="2">
        <v>14</v>
      </c>
      <c r="L5294" s="2" t="s">
        <v>63</v>
      </c>
      <c r="M5294" s="2" t="s">
        <v>64</v>
      </c>
      <c r="N5294" s="3">
        <v>44901.474756944444</v>
      </c>
      <c r="O5294" s="2" t="s">
        <v>1665</v>
      </c>
      <c r="Q5294" s="2" t="s">
        <v>66</v>
      </c>
      <c r="R5294" s="3">
        <v>45657.429224537038</v>
      </c>
      <c r="S5294" s="2" t="s">
        <v>1643</v>
      </c>
      <c r="T5294" s="2" t="s">
        <v>843</v>
      </c>
      <c r="U5294" s="2" t="s">
        <v>69</v>
      </c>
      <c r="W5294" s="2" t="s">
        <v>233</v>
      </c>
      <c r="X5294" s="2" t="s">
        <v>234</v>
      </c>
      <c r="Y5294" s="2" t="s">
        <v>5292</v>
      </c>
      <c r="Z5294" s="2" t="s">
        <v>236</v>
      </c>
      <c r="AA5294" s="2" t="s">
        <v>5360</v>
      </c>
      <c r="AB5294" s="2" t="s">
        <v>176</v>
      </c>
      <c r="AE5294" s="3">
        <v>45658.614664351851</v>
      </c>
      <c r="AF5294" s="2" t="s">
        <v>77</v>
      </c>
      <c r="AH5294" s="2" t="s">
        <v>142</v>
      </c>
      <c r="AI5294" s="2" t="s">
        <v>58</v>
      </c>
      <c r="AJ5294" s="2" t="s">
        <v>101</v>
      </c>
      <c r="AK5294" s="2" t="s">
        <v>23545</v>
      </c>
      <c r="AL5294" s="2" t="s">
        <v>243</v>
      </c>
      <c r="AM5294" s="3">
        <v>45658.614756944444</v>
      </c>
      <c r="AN5294" s="2" t="s">
        <v>23545</v>
      </c>
      <c r="AO5294" s="2" t="s">
        <v>243</v>
      </c>
      <c r="AP5294" s="2">
        <v>5552216</v>
      </c>
      <c r="AQ5294" s="2" t="s">
        <v>81</v>
      </c>
      <c r="AR5294" s="3">
        <v>45659.513541666667</v>
      </c>
      <c r="AS5294" s="2" t="s">
        <v>82</v>
      </c>
      <c r="AT5294" s="3">
        <v>45659.333333333336</v>
      </c>
      <c r="AU5294" s="2" t="s">
        <v>104</v>
      </c>
      <c r="AV5294" s="2" t="s">
        <v>1806</v>
      </c>
      <c r="AW5294" s="2" t="s">
        <v>1806</v>
      </c>
      <c r="AX5294" s="2" t="s">
        <v>15230</v>
      </c>
      <c r="AZ5294" s="3">
        <v>45659.513541666667</v>
      </c>
      <c r="BB5294" s="2" t="s">
        <v>108</v>
      </c>
      <c r="BC5294" s="2" t="s">
        <v>109</v>
      </c>
      <c r="BD5294" s="2" t="s">
        <v>110</v>
      </c>
      <c r="BE5294" s="2" t="s">
        <v>1576</v>
      </c>
      <c r="BF5294" s="2" t="s">
        <v>1809</v>
      </c>
    </row>
    <row r="5295" spans="1:58" x14ac:dyDescent="0.35">
      <c r="A5295" s="2">
        <v>2950994</v>
      </c>
      <c r="B5295" s="2" t="s">
        <v>244</v>
      </c>
      <c r="C5295" s="2">
        <v>44091441</v>
      </c>
      <c r="D5295" s="2">
        <v>338545735</v>
      </c>
      <c r="E5295" s="2" t="s">
        <v>59</v>
      </c>
      <c r="F5295" s="2" t="s">
        <v>60</v>
      </c>
      <c r="G5295" s="2" t="s">
        <v>1488</v>
      </c>
      <c r="H5295" s="2" t="s">
        <v>786</v>
      </c>
      <c r="I5295" s="2">
        <v>775779724</v>
      </c>
      <c r="J5295" s="2" t="s">
        <v>2450</v>
      </c>
      <c r="K5295" s="2">
        <v>13</v>
      </c>
      <c r="L5295" s="2" t="s">
        <v>305</v>
      </c>
      <c r="M5295" s="2" t="s">
        <v>64</v>
      </c>
      <c r="N5295" s="3">
        <v>45560</v>
      </c>
      <c r="O5295" s="2" t="s">
        <v>248</v>
      </c>
      <c r="Q5295" s="2" t="s">
        <v>66</v>
      </c>
      <c r="R5295" s="3">
        <v>45657.429629629631</v>
      </c>
      <c r="S5295" s="2" t="s">
        <v>7284</v>
      </c>
      <c r="T5295" s="2" t="s">
        <v>156</v>
      </c>
      <c r="U5295" s="2" t="s">
        <v>69</v>
      </c>
      <c r="V5295" s="2" t="s">
        <v>23546</v>
      </c>
      <c r="W5295" s="2" t="s">
        <v>400</v>
      </c>
      <c r="X5295" s="2" t="s">
        <v>419</v>
      </c>
      <c r="Y5295" s="2" t="s">
        <v>6258</v>
      </c>
      <c r="Z5295" s="2" t="s">
        <v>1226</v>
      </c>
      <c r="AA5295" s="2" t="s">
        <v>1227</v>
      </c>
      <c r="AB5295" s="2" t="s">
        <v>23547</v>
      </c>
      <c r="AC5295" s="2">
        <v>1</v>
      </c>
      <c r="AE5295" s="3">
        <v>45657.4296412037</v>
      </c>
      <c r="AF5295" s="2" t="s">
        <v>77</v>
      </c>
      <c r="AH5295" s="2" t="s">
        <v>78</v>
      </c>
      <c r="AI5295" s="2" t="s">
        <v>275</v>
      </c>
      <c r="AJ5295" s="2" t="s">
        <v>276</v>
      </c>
      <c r="AK5295" s="2" t="s">
        <v>23548</v>
      </c>
      <c r="AL5295" s="2" t="s">
        <v>7284</v>
      </c>
      <c r="AM5295" s="3">
        <v>45657.429675925923</v>
      </c>
      <c r="AN5295" s="2" t="s">
        <v>23548</v>
      </c>
      <c r="AP5295" s="2">
        <v>5546885</v>
      </c>
      <c r="AQ5295" s="2" t="s">
        <v>81</v>
      </c>
      <c r="AR5295" s="3">
        <v>45657.71193287037</v>
      </c>
      <c r="AS5295" s="2" t="s">
        <v>82</v>
      </c>
      <c r="AT5295" s="3">
        <v>45657.333333333336</v>
      </c>
      <c r="AU5295" s="2" t="s">
        <v>104</v>
      </c>
      <c r="AV5295" s="2" t="s">
        <v>423</v>
      </c>
      <c r="AW5295" s="2" t="s">
        <v>424</v>
      </c>
      <c r="AX5295" s="2" t="s">
        <v>2832</v>
      </c>
      <c r="AZ5295" s="3">
        <v>45657.71193287037</v>
      </c>
      <c r="BB5295" s="2" t="s">
        <v>4043</v>
      </c>
      <c r="BC5295" s="2" t="s">
        <v>4044</v>
      </c>
      <c r="BD5295" s="2" t="s">
        <v>4045</v>
      </c>
      <c r="BE5295" s="2" t="s">
        <v>23549</v>
      </c>
      <c r="BF5295" s="2" t="s">
        <v>353</v>
      </c>
    </row>
    <row r="5296" spans="1:58" x14ac:dyDescent="0.35">
      <c r="A5296" s="2">
        <v>2950995</v>
      </c>
      <c r="B5296" s="2" t="s">
        <v>58</v>
      </c>
      <c r="C5296" s="2">
        <v>36937301</v>
      </c>
      <c r="D5296" s="2">
        <v>338789274</v>
      </c>
      <c r="E5296" s="2" t="s">
        <v>59</v>
      </c>
      <c r="F5296" s="2" t="s">
        <v>60</v>
      </c>
      <c r="G5296" s="2" t="s">
        <v>876</v>
      </c>
      <c r="H5296" s="2" t="s">
        <v>22585</v>
      </c>
      <c r="I5296" s="2">
        <v>777898513</v>
      </c>
      <c r="J5296" s="2" t="s">
        <v>23550</v>
      </c>
      <c r="K5296" s="2">
        <v>13</v>
      </c>
      <c r="L5296" s="2" t="s">
        <v>63</v>
      </c>
      <c r="M5296" s="2" t="s">
        <v>64</v>
      </c>
      <c r="N5296" s="3">
        <v>44915.083333333336</v>
      </c>
      <c r="O5296" s="2" t="s">
        <v>187</v>
      </c>
      <c r="Q5296" s="2" t="s">
        <v>66</v>
      </c>
      <c r="R5296" s="3">
        <v>45657.430821759262</v>
      </c>
      <c r="S5296" s="2" t="s">
        <v>1771</v>
      </c>
      <c r="T5296" s="2" t="s">
        <v>68</v>
      </c>
      <c r="U5296" s="2" t="s">
        <v>417</v>
      </c>
      <c r="V5296" s="2" t="s">
        <v>23551</v>
      </c>
      <c r="W5296" s="2" t="s">
        <v>118</v>
      </c>
      <c r="X5296" s="2" t="s">
        <v>119</v>
      </c>
      <c r="Y5296" s="2" t="s">
        <v>308</v>
      </c>
      <c r="Z5296" s="2" t="s">
        <v>1163</v>
      </c>
      <c r="AA5296" s="2" t="s">
        <v>1163</v>
      </c>
      <c r="AB5296" s="2" t="s">
        <v>23552</v>
      </c>
      <c r="AE5296" s="3">
        <v>45657.430833333332</v>
      </c>
      <c r="AF5296" s="2" t="s">
        <v>77</v>
      </c>
      <c r="AH5296" s="2" t="s">
        <v>142</v>
      </c>
      <c r="AI5296" s="2" t="s">
        <v>79</v>
      </c>
      <c r="AJ5296" s="2" t="s">
        <v>123</v>
      </c>
      <c r="AK5296" s="2" t="s">
        <v>23553</v>
      </c>
      <c r="AL5296" s="2" t="s">
        <v>1771</v>
      </c>
      <c r="AM5296" s="3">
        <v>45657.430891203701</v>
      </c>
      <c r="AN5296" s="2" t="s">
        <v>23553</v>
      </c>
      <c r="AP5296" s="2">
        <v>5546888</v>
      </c>
      <c r="AQ5296" s="2" t="s">
        <v>81</v>
      </c>
      <c r="AR5296" s="3">
        <v>45659.659768518519</v>
      </c>
      <c r="AS5296" s="2" t="s">
        <v>82</v>
      </c>
      <c r="AT5296" s="3">
        <v>45657.333333333336</v>
      </c>
      <c r="AU5296" s="2" t="s">
        <v>104</v>
      </c>
      <c r="AV5296" s="2" t="s">
        <v>125</v>
      </c>
      <c r="AW5296" s="2" t="s">
        <v>126</v>
      </c>
      <c r="AX5296" s="2" t="s">
        <v>1598</v>
      </c>
      <c r="AZ5296" s="3">
        <v>45659.659768518519</v>
      </c>
      <c r="BB5296" s="2" t="s">
        <v>179</v>
      </c>
      <c r="BC5296" s="2" t="s">
        <v>180</v>
      </c>
      <c r="BD5296" s="2" t="s">
        <v>181</v>
      </c>
      <c r="BE5296" s="2" t="s">
        <v>6300</v>
      </c>
      <c r="BF5296" s="2" t="s">
        <v>91</v>
      </c>
    </row>
    <row r="5297" spans="1:58" x14ac:dyDescent="0.35">
      <c r="A5297" s="2">
        <v>2950996</v>
      </c>
      <c r="B5297" s="2" t="s">
        <v>58</v>
      </c>
      <c r="C5297" s="2">
        <v>780441</v>
      </c>
      <c r="D5297" s="2">
        <v>338364141</v>
      </c>
      <c r="E5297" s="2" t="s">
        <v>59</v>
      </c>
      <c r="F5297" s="2" t="s">
        <v>60</v>
      </c>
      <c r="G5297" s="2" t="s">
        <v>2039</v>
      </c>
      <c r="H5297" s="2" t="s">
        <v>23554</v>
      </c>
      <c r="I5297" s="2">
        <v>771755926</v>
      </c>
      <c r="J5297" s="2" t="s">
        <v>4865</v>
      </c>
      <c r="K5297" s="2">
        <v>13</v>
      </c>
      <c r="L5297" s="2" t="s">
        <v>2407</v>
      </c>
      <c r="M5297" s="2" t="s">
        <v>64</v>
      </c>
      <c r="N5297" s="3">
        <v>45628.625011574077</v>
      </c>
      <c r="O5297" s="2" t="s">
        <v>1665</v>
      </c>
      <c r="Q5297" s="2" t="s">
        <v>66</v>
      </c>
      <c r="R5297" s="3">
        <v>45657.430949074071</v>
      </c>
      <c r="S5297" s="2" t="s">
        <v>9098</v>
      </c>
      <c r="T5297" s="2" t="s">
        <v>703</v>
      </c>
      <c r="U5297" s="2" t="s">
        <v>470</v>
      </c>
      <c r="V5297" s="2" t="s">
        <v>23555</v>
      </c>
      <c r="W5297" s="2" t="s">
        <v>136</v>
      </c>
      <c r="X5297" s="2" t="s">
        <v>217</v>
      </c>
      <c r="Y5297" s="2" t="s">
        <v>12335</v>
      </c>
      <c r="Z5297" s="2" t="s">
        <v>596</v>
      </c>
      <c r="AA5297" s="2" t="s">
        <v>5231</v>
      </c>
      <c r="AB5297" s="2" t="s">
        <v>5231</v>
      </c>
      <c r="AC5297" s="2" t="s">
        <v>23556</v>
      </c>
      <c r="AE5297" s="3">
        <v>45657.430960648147</v>
      </c>
      <c r="AF5297" s="2" t="s">
        <v>77</v>
      </c>
      <c r="AH5297" s="2" t="s">
        <v>78</v>
      </c>
      <c r="AI5297" s="2" t="s">
        <v>79</v>
      </c>
      <c r="AJ5297" s="2" t="s">
        <v>191</v>
      </c>
      <c r="AK5297" s="2" t="s">
        <v>23557</v>
      </c>
      <c r="AL5297" s="2" t="s">
        <v>9098</v>
      </c>
      <c r="AM5297" s="3">
        <v>45657.431018518517</v>
      </c>
      <c r="AN5297" s="2" t="s">
        <v>23557</v>
      </c>
      <c r="AP5297" s="2">
        <v>5546889</v>
      </c>
      <c r="AQ5297" s="2" t="s">
        <v>81</v>
      </c>
      <c r="AR5297" s="3">
        <v>45657.712476851855</v>
      </c>
      <c r="AS5297" s="2" t="s">
        <v>82</v>
      </c>
      <c r="AT5297" s="3">
        <v>45657.333333333336</v>
      </c>
      <c r="AU5297" s="2" t="s">
        <v>104</v>
      </c>
      <c r="AV5297" s="2" t="s">
        <v>222</v>
      </c>
      <c r="AW5297" s="2" t="s">
        <v>223</v>
      </c>
      <c r="AX5297" s="2" t="s">
        <v>6727</v>
      </c>
      <c r="AZ5297" s="3">
        <v>45657.712476851855</v>
      </c>
      <c r="BB5297" s="2" t="s">
        <v>1710</v>
      </c>
      <c r="BC5297" s="2" t="s">
        <v>1711</v>
      </c>
      <c r="BD5297" s="2" t="s">
        <v>1712</v>
      </c>
      <c r="BE5297" s="2" t="s">
        <v>23558</v>
      </c>
      <c r="BF5297" s="2" t="s">
        <v>698</v>
      </c>
    </row>
    <row r="5298" spans="1:58" x14ac:dyDescent="0.35">
      <c r="A5298" s="2">
        <v>2950997</v>
      </c>
      <c r="B5298" s="2" t="s">
        <v>808</v>
      </c>
      <c r="C5298" s="2">
        <v>963811</v>
      </c>
      <c r="D5298" s="2">
        <v>338788387</v>
      </c>
      <c r="E5298" s="2" t="s">
        <v>59</v>
      </c>
      <c r="F5298" s="2" t="s">
        <v>60</v>
      </c>
      <c r="G5298" s="2" t="s">
        <v>23559</v>
      </c>
      <c r="I5298" s="2">
        <v>776377492</v>
      </c>
      <c r="J5298" s="2" t="s">
        <v>23560</v>
      </c>
      <c r="K5298" s="2">
        <v>20</v>
      </c>
      <c r="L5298" s="2" t="s">
        <v>2128</v>
      </c>
      <c r="M5298" s="2" t="s">
        <v>1152</v>
      </c>
      <c r="N5298" s="3">
        <v>43120.580555555556</v>
      </c>
      <c r="O5298" s="2" t="s">
        <v>4420</v>
      </c>
      <c r="Q5298" s="2" t="s">
        <v>66</v>
      </c>
      <c r="R5298" s="3">
        <v>45657.431446759256</v>
      </c>
      <c r="S5298" s="2" t="s">
        <v>333</v>
      </c>
      <c r="T5298" s="2" t="s">
        <v>334</v>
      </c>
      <c r="U5298" s="2" t="s">
        <v>215</v>
      </c>
      <c r="V5298" s="2" t="s">
        <v>23561</v>
      </c>
      <c r="W5298" s="2" t="s">
        <v>118</v>
      </c>
      <c r="Y5298" s="2" t="s">
        <v>4308</v>
      </c>
      <c r="Z5298" s="2" t="s">
        <v>121</v>
      </c>
      <c r="AA5298" s="2" t="s">
        <v>23562</v>
      </c>
      <c r="AB5298" s="2" t="s">
        <v>23563</v>
      </c>
      <c r="AE5298" s="3">
        <v>45657.431597222225</v>
      </c>
      <c r="AF5298" s="2" t="s">
        <v>342</v>
      </c>
      <c r="AH5298" s="2" t="s">
        <v>78</v>
      </c>
      <c r="AI5298" s="2" t="s">
        <v>363</v>
      </c>
      <c r="AJ5298" s="2" t="s">
        <v>364</v>
      </c>
      <c r="AK5298" s="2" t="s">
        <v>23564</v>
      </c>
      <c r="AL5298" s="2" t="s">
        <v>333</v>
      </c>
      <c r="AM5298" s="3">
        <v>45657.431620370371</v>
      </c>
      <c r="AO5298" s="2" t="s">
        <v>333</v>
      </c>
      <c r="AP5298" s="2">
        <v>5546890</v>
      </c>
      <c r="AQ5298" s="2" t="s">
        <v>81</v>
      </c>
      <c r="AR5298" s="3">
        <v>45657.505983796298</v>
      </c>
      <c r="AS5298" s="2" t="s">
        <v>82</v>
      </c>
      <c r="AT5298" s="3">
        <v>45657.333333333336</v>
      </c>
      <c r="AU5298" s="2" t="s">
        <v>104</v>
      </c>
      <c r="AV5298" s="2" t="s">
        <v>2134</v>
      </c>
      <c r="AW5298" s="2" t="s">
        <v>2135</v>
      </c>
      <c r="AX5298" s="2" t="s">
        <v>3723</v>
      </c>
      <c r="AZ5298" s="3">
        <v>45657.505983796298</v>
      </c>
      <c r="BB5298" s="2" t="s">
        <v>2122</v>
      </c>
      <c r="BC5298" s="2" t="s">
        <v>2123</v>
      </c>
      <c r="BD5298" s="2" t="s">
        <v>2124</v>
      </c>
      <c r="BE5298" s="2" t="s">
        <v>23565</v>
      </c>
      <c r="BF5298" s="2" t="s">
        <v>15761</v>
      </c>
    </row>
    <row r="5299" spans="1:58" x14ac:dyDescent="0.35">
      <c r="A5299" s="2">
        <v>2950998</v>
      </c>
      <c r="B5299" s="2" t="s">
        <v>58</v>
      </c>
      <c r="C5299" s="2">
        <v>1233301</v>
      </c>
      <c r="D5299" s="2">
        <v>338270483</v>
      </c>
      <c r="E5299" s="2" t="s">
        <v>59</v>
      </c>
      <c r="F5299" s="2" t="s">
        <v>60</v>
      </c>
      <c r="G5299" s="2" t="s">
        <v>985</v>
      </c>
      <c r="H5299" s="2" t="s">
        <v>986</v>
      </c>
      <c r="I5299" s="2">
        <v>774734139</v>
      </c>
      <c r="J5299" s="2" t="s">
        <v>23566</v>
      </c>
      <c r="K5299" s="2">
        <v>12</v>
      </c>
      <c r="L5299" s="2" t="s">
        <v>63</v>
      </c>
      <c r="M5299" s="2" t="s">
        <v>64</v>
      </c>
      <c r="N5299" s="3">
        <v>44805</v>
      </c>
      <c r="O5299" s="2" t="s">
        <v>647</v>
      </c>
      <c r="Q5299" s="2" t="s">
        <v>66</v>
      </c>
      <c r="R5299" s="3">
        <v>45657.431851851848</v>
      </c>
      <c r="S5299" s="2" t="s">
        <v>1752</v>
      </c>
      <c r="T5299" s="2" t="s">
        <v>156</v>
      </c>
      <c r="U5299" s="2" t="s">
        <v>215</v>
      </c>
      <c r="V5299" s="2" t="s">
        <v>23567</v>
      </c>
      <c r="W5299" s="2" t="s">
        <v>71</v>
      </c>
      <c r="X5299" s="2" t="s">
        <v>650</v>
      </c>
      <c r="Y5299" s="2" t="s">
        <v>8422</v>
      </c>
      <c r="Z5299" s="2" t="s">
        <v>652</v>
      </c>
      <c r="AA5299" s="2" t="s">
        <v>1583</v>
      </c>
      <c r="AB5299" s="2" t="s">
        <v>1583</v>
      </c>
      <c r="AC5299" s="2">
        <v>16</v>
      </c>
      <c r="AE5299" s="3">
        <v>45658.724085648151</v>
      </c>
      <c r="AF5299" s="2" t="s">
        <v>77</v>
      </c>
      <c r="AH5299" s="2" t="s">
        <v>78</v>
      </c>
      <c r="AI5299" s="2" t="s">
        <v>58</v>
      </c>
      <c r="AJ5299" s="2" t="s">
        <v>101</v>
      </c>
      <c r="AK5299" s="2" t="s">
        <v>23568</v>
      </c>
      <c r="AL5299" s="2" t="s">
        <v>194</v>
      </c>
      <c r="AM5299" s="3">
        <v>45658.724189814813</v>
      </c>
      <c r="AN5299" s="2" t="s">
        <v>23568</v>
      </c>
      <c r="AO5299" s="2" t="s">
        <v>194</v>
      </c>
      <c r="AP5299" s="2">
        <v>5552404</v>
      </c>
      <c r="AQ5299" s="2" t="s">
        <v>81</v>
      </c>
      <c r="AR5299" s="3">
        <v>45659.515740740739</v>
      </c>
      <c r="AS5299" s="2" t="s">
        <v>82</v>
      </c>
      <c r="AT5299" s="3">
        <v>45659.333333333336</v>
      </c>
      <c r="AU5299" s="2" t="s">
        <v>104</v>
      </c>
      <c r="AV5299" s="2" t="s">
        <v>1134</v>
      </c>
      <c r="AW5299" s="2" t="s">
        <v>1135</v>
      </c>
      <c r="AX5299" s="2" t="s">
        <v>1136</v>
      </c>
      <c r="AZ5299" s="3">
        <v>45659.515740740739</v>
      </c>
      <c r="BB5299" s="2" t="s">
        <v>225</v>
      </c>
      <c r="BC5299" s="2" t="s">
        <v>226</v>
      </c>
      <c r="BD5299" s="2" t="s">
        <v>89</v>
      </c>
      <c r="BE5299" s="2" t="s">
        <v>13750</v>
      </c>
      <c r="BF5299" s="2" t="s">
        <v>442</v>
      </c>
    </row>
    <row r="5300" spans="1:58" x14ac:dyDescent="0.35">
      <c r="A5300" s="2">
        <v>2950999</v>
      </c>
      <c r="B5300" s="2" t="s">
        <v>58</v>
      </c>
      <c r="C5300" s="2">
        <v>41813281</v>
      </c>
      <c r="D5300" s="2">
        <v>338943887</v>
      </c>
      <c r="E5300" s="2" t="s">
        <v>59</v>
      </c>
      <c r="F5300" s="2" t="s">
        <v>60</v>
      </c>
      <c r="G5300" s="2" t="s">
        <v>132</v>
      </c>
      <c r="H5300" s="2" t="s">
        <v>23569</v>
      </c>
      <c r="I5300" s="2">
        <v>776154867</v>
      </c>
      <c r="J5300" s="2" t="s">
        <v>635</v>
      </c>
      <c r="K5300" s="2">
        <v>13</v>
      </c>
      <c r="L5300" s="2" t="s">
        <v>63</v>
      </c>
      <c r="M5300" s="2" t="s">
        <v>64</v>
      </c>
      <c r="N5300" s="3">
        <v>45223</v>
      </c>
      <c r="O5300" s="2" t="s">
        <v>187</v>
      </c>
      <c r="Q5300" s="2" t="s">
        <v>66</v>
      </c>
      <c r="R5300" s="3">
        <v>45657.431921296295</v>
      </c>
      <c r="S5300" s="2" t="s">
        <v>4717</v>
      </c>
      <c r="T5300" s="2" t="s">
        <v>703</v>
      </c>
      <c r="U5300" s="2" t="s">
        <v>215</v>
      </c>
      <c r="V5300" s="2" t="s">
        <v>23570</v>
      </c>
      <c r="W5300" s="2" t="s">
        <v>118</v>
      </c>
      <c r="X5300" s="2" t="s">
        <v>119</v>
      </c>
      <c r="Y5300" s="2" t="s">
        <v>11479</v>
      </c>
      <c r="Z5300" s="2" t="s">
        <v>473</v>
      </c>
      <c r="AA5300" s="2">
        <v>7000</v>
      </c>
      <c r="AB5300" s="2" t="s">
        <v>176</v>
      </c>
      <c r="AE5300" s="3">
        <v>45657.431921296295</v>
      </c>
      <c r="AF5300" s="2" t="s">
        <v>77</v>
      </c>
      <c r="AH5300" s="2" t="s">
        <v>142</v>
      </c>
      <c r="AI5300" s="2" t="s">
        <v>79</v>
      </c>
      <c r="AJ5300" s="2" t="s">
        <v>800</v>
      </c>
      <c r="AK5300" s="2" t="s">
        <v>23570</v>
      </c>
      <c r="AL5300" s="2" t="s">
        <v>4717</v>
      </c>
      <c r="AM5300" s="3">
        <v>45657.431967592594</v>
      </c>
      <c r="AN5300" s="2" t="s">
        <v>23570</v>
      </c>
      <c r="AP5300" s="2">
        <v>5546901</v>
      </c>
      <c r="AQ5300" s="2" t="s">
        <v>81</v>
      </c>
      <c r="AR5300" s="3">
        <v>45657.655960648146</v>
      </c>
      <c r="AS5300" s="2" t="s">
        <v>82</v>
      </c>
      <c r="AT5300" s="3">
        <v>45657.333333333336</v>
      </c>
      <c r="AU5300" s="2" t="s">
        <v>104</v>
      </c>
      <c r="AV5300" s="2" t="s">
        <v>125</v>
      </c>
      <c r="AW5300" s="2" t="s">
        <v>126</v>
      </c>
      <c r="AX5300" s="2" t="s">
        <v>311</v>
      </c>
      <c r="AZ5300" s="3">
        <v>45657.655960648146</v>
      </c>
      <c r="BB5300" s="2" t="s">
        <v>87</v>
      </c>
      <c r="BC5300" s="2" t="s">
        <v>88</v>
      </c>
      <c r="BD5300" s="2" t="s">
        <v>89</v>
      </c>
      <c r="BE5300" s="2" t="s">
        <v>22147</v>
      </c>
      <c r="BF5300" s="2" t="s">
        <v>91</v>
      </c>
    </row>
    <row r="5301" spans="1:58" x14ac:dyDescent="0.35">
      <c r="A5301" s="2">
        <v>2951000</v>
      </c>
      <c r="B5301" s="2" t="s">
        <v>58</v>
      </c>
      <c r="C5301" s="2">
        <v>43034191</v>
      </c>
      <c r="D5301" s="2">
        <v>338736055</v>
      </c>
      <c r="E5301" s="2" t="s">
        <v>59</v>
      </c>
      <c r="F5301" s="2" t="s">
        <v>60</v>
      </c>
      <c r="G5301" s="2" t="s">
        <v>195</v>
      </c>
      <c r="H5301" s="2" t="s">
        <v>10719</v>
      </c>
      <c r="I5301" s="2">
        <v>784124941</v>
      </c>
      <c r="J5301" s="2" t="s">
        <v>1964</v>
      </c>
      <c r="K5301" s="2">
        <v>12</v>
      </c>
      <c r="L5301" s="2" t="s">
        <v>63</v>
      </c>
      <c r="M5301" s="2" t="s">
        <v>64</v>
      </c>
      <c r="N5301" s="3">
        <v>45522.041666666664</v>
      </c>
      <c r="O5301" s="2" t="s">
        <v>65</v>
      </c>
      <c r="Q5301" s="2" t="s">
        <v>66</v>
      </c>
      <c r="R5301" s="3">
        <v>45657.432210648149</v>
      </c>
      <c r="S5301" s="2" t="s">
        <v>2031</v>
      </c>
      <c r="T5301" s="2" t="s">
        <v>68</v>
      </c>
      <c r="U5301" s="2" t="s">
        <v>69</v>
      </c>
      <c r="V5301" s="2" t="s">
        <v>23571</v>
      </c>
      <c r="W5301" s="2" t="s">
        <v>288</v>
      </c>
      <c r="X5301" s="2" t="s">
        <v>289</v>
      </c>
      <c r="Y5301" s="2" t="s">
        <v>846</v>
      </c>
      <c r="Z5301" s="2" t="s">
        <v>1370</v>
      </c>
      <c r="AA5301" s="2" t="s">
        <v>1371</v>
      </c>
      <c r="AB5301" s="2" t="s">
        <v>176</v>
      </c>
      <c r="AE5301" s="3">
        <v>45657.432222222225</v>
      </c>
      <c r="AF5301" s="2" t="s">
        <v>77</v>
      </c>
      <c r="AH5301" s="2" t="s">
        <v>142</v>
      </c>
      <c r="AI5301" s="2" t="s">
        <v>79</v>
      </c>
      <c r="AJ5301" s="2" t="s">
        <v>1271</v>
      </c>
      <c r="AK5301" s="2" t="s">
        <v>23572</v>
      </c>
      <c r="AL5301" s="2" t="s">
        <v>2031</v>
      </c>
      <c r="AM5301" s="3">
        <v>45657.432256944441</v>
      </c>
      <c r="AN5301" s="2" t="s">
        <v>23572</v>
      </c>
      <c r="AP5301" s="2">
        <v>5546902</v>
      </c>
      <c r="AQ5301" s="2" t="s">
        <v>81</v>
      </c>
      <c r="AR5301" s="3">
        <v>45657.53324074074</v>
      </c>
      <c r="AS5301" s="2" t="s">
        <v>82</v>
      </c>
      <c r="AT5301" s="3">
        <v>45657.333333333336</v>
      </c>
      <c r="AU5301" s="2" t="s">
        <v>104</v>
      </c>
      <c r="AV5301" s="2" t="s">
        <v>682</v>
      </c>
      <c r="AW5301" s="2" t="s">
        <v>683</v>
      </c>
      <c r="AX5301" s="2" t="s">
        <v>1190</v>
      </c>
      <c r="AZ5301" s="3">
        <v>45657.53324074074</v>
      </c>
      <c r="BB5301" s="2" t="s">
        <v>1374</v>
      </c>
      <c r="BC5301" s="2" t="s">
        <v>888</v>
      </c>
      <c r="BD5301" s="2" t="s">
        <v>1375</v>
      </c>
      <c r="BE5301" s="2" t="s">
        <v>1376</v>
      </c>
      <c r="BF5301" s="2" t="s">
        <v>301</v>
      </c>
    </row>
    <row r="5302" spans="1:58" x14ac:dyDescent="0.35">
      <c r="A5302" s="2">
        <v>2951001</v>
      </c>
      <c r="B5302" s="2" t="s">
        <v>58</v>
      </c>
      <c r="C5302" s="2">
        <v>31583921</v>
      </c>
      <c r="D5302" s="2">
        <v>338376194</v>
      </c>
      <c r="E5302" s="2" t="s">
        <v>59</v>
      </c>
      <c r="F5302" s="2" t="s">
        <v>60</v>
      </c>
      <c r="G5302" s="2" t="s">
        <v>590</v>
      </c>
      <c r="H5302" s="2" t="s">
        <v>314</v>
      </c>
      <c r="I5302" s="2">
        <v>781111823</v>
      </c>
      <c r="J5302" s="2" t="s">
        <v>23573</v>
      </c>
      <c r="K5302" s="2">
        <v>13</v>
      </c>
      <c r="L5302" s="2" t="s">
        <v>63</v>
      </c>
      <c r="M5302" s="2" t="s">
        <v>64</v>
      </c>
      <c r="N5302" s="3">
        <v>45640.488483796296</v>
      </c>
      <c r="O5302" s="2" t="s">
        <v>65</v>
      </c>
      <c r="Q5302" s="2" t="s">
        <v>66</v>
      </c>
      <c r="R5302" s="3">
        <v>45657.432314814818</v>
      </c>
      <c r="S5302" s="2" t="s">
        <v>1096</v>
      </c>
      <c r="T5302" s="2" t="s">
        <v>156</v>
      </c>
      <c r="U5302" s="2" t="s">
        <v>69</v>
      </c>
      <c r="V5302" s="2" t="s">
        <v>23574</v>
      </c>
      <c r="W5302" s="2" t="s">
        <v>118</v>
      </c>
      <c r="X5302" s="2" t="s">
        <v>271</v>
      </c>
      <c r="Y5302" s="2" t="s">
        <v>5730</v>
      </c>
      <c r="Z5302" s="2" t="s">
        <v>273</v>
      </c>
      <c r="AA5302" s="2" t="s">
        <v>2480</v>
      </c>
      <c r="AB5302" s="2" t="s">
        <v>2481</v>
      </c>
      <c r="AC5302" s="2">
        <v>257</v>
      </c>
      <c r="AE5302" s="3">
        <v>45657.432326388887</v>
      </c>
      <c r="AF5302" s="2" t="s">
        <v>77</v>
      </c>
      <c r="AH5302" s="2" t="s">
        <v>78</v>
      </c>
      <c r="AI5302" s="2" t="s">
        <v>79</v>
      </c>
      <c r="AJ5302" s="2" t="s">
        <v>123</v>
      </c>
      <c r="AK5302" s="2" t="s">
        <v>23574</v>
      </c>
      <c r="AL5302" s="2" t="s">
        <v>1096</v>
      </c>
      <c r="AM5302" s="3">
        <v>45657.43241898148</v>
      </c>
      <c r="AN5302" s="2" t="s">
        <v>23574</v>
      </c>
      <c r="AP5302" s="2">
        <v>5546903</v>
      </c>
      <c r="AQ5302" s="2" t="s">
        <v>81</v>
      </c>
      <c r="AR5302" s="3">
        <v>45658.646099537036</v>
      </c>
      <c r="AS5302" s="2" t="s">
        <v>82</v>
      </c>
      <c r="AT5302" s="3">
        <v>45657.333333333336</v>
      </c>
      <c r="AU5302" s="2" t="s">
        <v>104</v>
      </c>
      <c r="AV5302" s="2" t="s">
        <v>277</v>
      </c>
      <c r="AW5302" s="2" t="s">
        <v>278</v>
      </c>
      <c r="AX5302" s="2" t="s">
        <v>279</v>
      </c>
      <c r="AZ5302" s="3">
        <v>45658.646099537036</v>
      </c>
      <c r="BB5302" s="2" t="s">
        <v>439</v>
      </c>
      <c r="BC5302" s="2" t="s">
        <v>440</v>
      </c>
      <c r="BD5302" s="2" t="s">
        <v>263</v>
      </c>
      <c r="BE5302" s="2" t="s">
        <v>9063</v>
      </c>
      <c r="BF5302" s="2" t="s">
        <v>802</v>
      </c>
    </row>
    <row r="5303" spans="1:58" x14ac:dyDescent="0.35">
      <c r="A5303" s="2">
        <v>2951002</v>
      </c>
      <c r="B5303" s="2" t="s">
        <v>58</v>
      </c>
      <c r="C5303" s="2">
        <v>36002491</v>
      </c>
      <c r="D5303" s="2">
        <v>339614286</v>
      </c>
      <c r="E5303" s="2" t="s">
        <v>59</v>
      </c>
      <c r="F5303" s="2" t="s">
        <v>60</v>
      </c>
      <c r="G5303" s="2" t="s">
        <v>1040</v>
      </c>
      <c r="H5303" s="2" t="s">
        <v>22386</v>
      </c>
      <c r="I5303" s="2" t="s">
        <v>23575</v>
      </c>
      <c r="J5303" s="2" t="s">
        <v>23576</v>
      </c>
      <c r="K5303" s="2">
        <v>16</v>
      </c>
      <c r="L5303" s="2" t="s">
        <v>63</v>
      </c>
      <c r="M5303" s="2" t="s">
        <v>64</v>
      </c>
      <c r="N5303" s="3">
        <v>45429.620393518519</v>
      </c>
      <c r="O5303" s="2" t="s">
        <v>65</v>
      </c>
      <c r="Q5303" s="2" t="s">
        <v>66</v>
      </c>
      <c r="R5303" s="3">
        <v>45657.432962962965</v>
      </c>
      <c r="S5303" s="2" t="s">
        <v>7874</v>
      </c>
      <c r="T5303" s="2" t="s">
        <v>156</v>
      </c>
      <c r="U5303" s="2" t="s">
        <v>215</v>
      </c>
      <c r="V5303" s="2" t="s">
        <v>23577</v>
      </c>
      <c r="W5303" s="2" t="s">
        <v>497</v>
      </c>
      <c r="X5303" s="2" t="s">
        <v>497</v>
      </c>
      <c r="Y5303" s="2" t="s">
        <v>5888</v>
      </c>
      <c r="Z5303" s="2" t="s">
        <v>499</v>
      </c>
      <c r="AA5303" s="2" t="s">
        <v>5889</v>
      </c>
      <c r="AB5303" s="2" t="s">
        <v>176</v>
      </c>
      <c r="AE5303" s="3">
        <v>45657.432974537034</v>
      </c>
      <c r="AF5303" s="2" t="s">
        <v>77</v>
      </c>
      <c r="AH5303" s="2" t="s">
        <v>142</v>
      </c>
      <c r="AI5303" s="2" t="s">
        <v>79</v>
      </c>
      <c r="AJ5303" s="2" t="s">
        <v>191</v>
      </c>
      <c r="AK5303" s="2" t="s">
        <v>23578</v>
      </c>
      <c r="AL5303" s="2" t="s">
        <v>7874</v>
      </c>
      <c r="AM5303" s="3">
        <v>45657.433009259257</v>
      </c>
      <c r="AN5303" s="2" t="s">
        <v>23578</v>
      </c>
      <c r="AP5303" s="2">
        <v>5546905</v>
      </c>
      <c r="AQ5303" s="2" t="s">
        <v>81</v>
      </c>
      <c r="AR5303" s="3">
        <v>45657.687141203707</v>
      </c>
      <c r="AS5303" s="2" t="s">
        <v>82</v>
      </c>
      <c r="AT5303" s="3">
        <v>45657.333333333336</v>
      </c>
      <c r="AU5303" s="2" t="s">
        <v>104</v>
      </c>
      <c r="AV5303" s="2" t="s">
        <v>502</v>
      </c>
      <c r="AW5303" s="2" t="s">
        <v>503</v>
      </c>
      <c r="AX5303" s="2" t="s">
        <v>791</v>
      </c>
      <c r="AZ5303" s="3">
        <v>45657.687141203707</v>
      </c>
      <c r="BB5303" s="2" t="s">
        <v>2333</v>
      </c>
      <c r="BC5303" s="2" t="s">
        <v>2334</v>
      </c>
      <c r="BD5303" s="2" t="s">
        <v>2335</v>
      </c>
      <c r="BE5303" s="2" t="s">
        <v>23579</v>
      </c>
      <c r="BF5303" s="2" t="s">
        <v>926</v>
      </c>
    </row>
    <row r="5304" spans="1:58" x14ac:dyDescent="0.35">
      <c r="A5304" s="2">
        <v>2951003</v>
      </c>
      <c r="B5304" s="2" t="s">
        <v>720</v>
      </c>
      <c r="C5304" s="2">
        <v>72971</v>
      </c>
      <c r="D5304" s="2">
        <v>339492020</v>
      </c>
      <c r="E5304" s="2" t="s">
        <v>59</v>
      </c>
      <c r="F5304" s="2" t="s">
        <v>60</v>
      </c>
      <c r="G5304" s="2" t="s">
        <v>23580</v>
      </c>
      <c r="H5304" s="2" t="s">
        <v>23581</v>
      </c>
      <c r="I5304" s="2">
        <v>776484539</v>
      </c>
      <c r="J5304" s="2" t="s">
        <v>23582</v>
      </c>
      <c r="K5304" s="2">
        <v>20</v>
      </c>
      <c r="L5304" s="2" t="s">
        <v>330</v>
      </c>
      <c r="M5304" s="2" t="s">
        <v>331</v>
      </c>
      <c r="N5304" s="3">
        <v>40513</v>
      </c>
      <c r="O5304" s="2" t="s">
        <v>6922</v>
      </c>
      <c r="Q5304" s="2" t="s">
        <v>66</v>
      </c>
      <c r="R5304" s="3">
        <v>45657.433472222219</v>
      </c>
      <c r="S5304" s="2" t="s">
        <v>18811</v>
      </c>
      <c r="T5304" s="2" t="s">
        <v>334</v>
      </c>
      <c r="U5304" s="2" t="s">
        <v>157</v>
      </c>
      <c r="V5304" s="2" t="s">
        <v>12840</v>
      </c>
      <c r="W5304" s="2" t="s">
        <v>336</v>
      </c>
      <c r="X5304" s="2" t="s">
        <v>2816</v>
      </c>
      <c r="Y5304" s="2" t="s">
        <v>20816</v>
      </c>
      <c r="Z5304" s="2" t="s">
        <v>2818</v>
      </c>
      <c r="AA5304" s="2" t="s">
        <v>597</v>
      </c>
      <c r="AB5304" s="2" t="s">
        <v>176</v>
      </c>
      <c r="AE5304" s="3">
        <v>45660.567986111113</v>
      </c>
      <c r="AF5304" s="2" t="s">
        <v>23583</v>
      </c>
      <c r="AG5304" s="2">
        <v>24</v>
      </c>
      <c r="AH5304" s="2" t="s">
        <v>142</v>
      </c>
      <c r="AI5304" s="2" t="s">
        <v>275</v>
      </c>
      <c r="AJ5304" s="2" t="s">
        <v>343</v>
      </c>
      <c r="AK5304" s="2" t="s">
        <v>23584</v>
      </c>
      <c r="AL5304" s="2" t="s">
        <v>345</v>
      </c>
      <c r="AM5304" s="3">
        <v>45660.568055555559</v>
      </c>
      <c r="AN5304" s="2" t="s">
        <v>23584</v>
      </c>
      <c r="AO5304" s="2" t="s">
        <v>345</v>
      </c>
      <c r="AP5304" s="2">
        <v>5557872</v>
      </c>
      <c r="AQ5304" s="2" t="s">
        <v>81</v>
      </c>
      <c r="AR5304" s="3">
        <v>45660.655659722222</v>
      </c>
      <c r="AS5304" s="2" t="s">
        <v>82</v>
      </c>
      <c r="AT5304" s="3">
        <v>45660.5625</v>
      </c>
      <c r="AU5304" s="2" t="s">
        <v>104</v>
      </c>
      <c r="AV5304" s="2" t="s">
        <v>14736</v>
      </c>
      <c r="AW5304" s="2" t="s">
        <v>14737</v>
      </c>
      <c r="AX5304" s="2" t="s">
        <v>23585</v>
      </c>
      <c r="AY5304" s="3">
        <v>45661.567986111113</v>
      </c>
      <c r="AZ5304" s="3">
        <v>45660.655659722222</v>
      </c>
      <c r="BA5304" s="2" t="s">
        <v>460</v>
      </c>
      <c r="BB5304" s="2" t="s">
        <v>382</v>
      </c>
      <c r="BC5304" s="2" t="s">
        <v>383</v>
      </c>
      <c r="BD5304" s="2" t="s">
        <v>383</v>
      </c>
      <c r="BE5304" s="2" t="s">
        <v>23584</v>
      </c>
      <c r="BF5304" s="2" t="s">
        <v>10577</v>
      </c>
    </row>
    <row r="5305" spans="1:58" x14ac:dyDescent="0.35">
      <c r="A5305" s="2">
        <v>2951004</v>
      </c>
      <c r="B5305" s="2" t="s">
        <v>58</v>
      </c>
      <c r="C5305" s="2">
        <v>39187381</v>
      </c>
      <c r="D5305" s="2">
        <v>339585341</v>
      </c>
      <c r="E5305" s="2" t="s">
        <v>59</v>
      </c>
      <c r="F5305" s="2" t="s">
        <v>60</v>
      </c>
      <c r="G5305" s="2" t="s">
        <v>8720</v>
      </c>
      <c r="H5305" s="2" t="s">
        <v>23586</v>
      </c>
      <c r="I5305" s="2">
        <v>775342585</v>
      </c>
      <c r="J5305" s="2" t="s">
        <v>8722</v>
      </c>
      <c r="K5305" s="2">
        <v>14</v>
      </c>
      <c r="L5305" s="2" t="s">
        <v>63</v>
      </c>
      <c r="M5305" s="2" t="s">
        <v>64</v>
      </c>
      <c r="N5305" s="3">
        <v>45108</v>
      </c>
      <c r="O5305" s="2" t="s">
        <v>187</v>
      </c>
      <c r="Q5305" s="2" t="s">
        <v>66</v>
      </c>
      <c r="R5305" s="3">
        <v>45657.433634259258</v>
      </c>
      <c r="S5305" s="2" t="s">
        <v>4725</v>
      </c>
      <c r="T5305" s="2" t="s">
        <v>68</v>
      </c>
      <c r="U5305" s="2" t="s">
        <v>69</v>
      </c>
      <c r="V5305" s="2" t="s">
        <v>23587</v>
      </c>
      <c r="W5305" s="2" t="s">
        <v>233</v>
      </c>
      <c r="X5305" s="2" t="s">
        <v>234</v>
      </c>
      <c r="Y5305" s="2" t="s">
        <v>18495</v>
      </c>
      <c r="Z5305" s="2" t="s">
        <v>236</v>
      </c>
      <c r="AA5305" s="2" t="s">
        <v>1762</v>
      </c>
      <c r="AB5305" s="2" t="s">
        <v>176</v>
      </c>
      <c r="AC5305" s="2">
        <v>775342585</v>
      </c>
      <c r="AE5305" s="3">
        <v>45657.433645833335</v>
      </c>
      <c r="AF5305" s="2" t="s">
        <v>77</v>
      </c>
      <c r="AH5305" s="2" t="s">
        <v>142</v>
      </c>
      <c r="AI5305" s="2" t="s">
        <v>79</v>
      </c>
      <c r="AJ5305" s="2" t="s">
        <v>191</v>
      </c>
      <c r="AK5305" s="2" t="s">
        <v>23587</v>
      </c>
      <c r="AL5305" s="2" t="s">
        <v>4725</v>
      </c>
      <c r="AM5305" s="3">
        <v>45657.433680555558</v>
      </c>
      <c r="AN5305" s="2" t="s">
        <v>23587</v>
      </c>
      <c r="AP5305" s="2">
        <v>5546906</v>
      </c>
      <c r="AQ5305" s="2" t="s">
        <v>81</v>
      </c>
      <c r="AR5305" s="3">
        <v>45658.780833333331</v>
      </c>
      <c r="AS5305" s="2" t="s">
        <v>82</v>
      </c>
      <c r="AT5305" s="3">
        <v>45657.333333333336</v>
      </c>
      <c r="AU5305" s="2" t="s">
        <v>104</v>
      </c>
      <c r="AV5305" s="2" t="s">
        <v>239</v>
      </c>
      <c r="AW5305" s="2" t="s">
        <v>240</v>
      </c>
      <c r="AX5305" s="2" t="s">
        <v>241</v>
      </c>
      <c r="AZ5305" s="3">
        <v>45658.780833333331</v>
      </c>
      <c r="BB5305" s="2" t="s">
        <v>439</v>
      </c>
      <c r="BC5305" s="2" t="s">
        <v>440</v>
      </c>
      <c r="BD5305" s="2" t="s">
        <v>263</v>
      </c>
      <c r="BE5305" s="2" t="s">
        <v>624</v>
      </c>
      <c r="BF5305" s="2" t="s">
        <v>243</v>
      </c>
    </row>
    <row r="5306" spans="1:58" x14ac:dyDescent="0.35">
      <c r="A5306" s="2">
        <v>2951005</v>
      </c>
      <c r="B5306" s="2" t="s">
        <v>58</v>
      </c>
      <c r="C5306" s="2">
        <v>39753331</v>
      </c>
      <c r="D5306" s="2">
        <v>338425936</v>
      </c>
      <c r="E5306" s="2" t="s">
        <v>59</v>
      </c>
      <c r="F5306" s="2" t="s">
        <v>60</v>
      </c>
      <c r="G5306" s="2" t="s">
        <v>1111</v>
      </c>
      <c r="H5306" s="2" t="s">
        <v>2318</v>
      </c>
      <c r="I5306" s="2">
        <v>773714179</v>
      </c>
      <c r="J5306" s="2" t="s">
        <v>8755</v>
      </c>
      <c r="K5306" s="2">
        <v>12</v>
      </c>
      <c r="L5306" s="2" t="s">
        <v>63</v>
      </c>
      <c r="M5306" s="2" t="s">
        <v>64</v>
      </c>
      <c r="N5306" s="3">
        <v>44958</v>
      </c>
      <c r="O5306" s="2" t="s">
        <v>187</v>
      </c>
      <c r="Q5306" s="2" t="s">
        <v>66</v>
      </c>
      <c r="R5306" s="3">
        <v>45657.434004629627</v>
      </c>
      <c r="S5306" s="2" t="s">
        <v>7668</v>
      </c>
      <c r="T5306" s="2" t="s">
        <v>68</v>
      </c>
      <c r="U5306" s="2" t="s">
        <v>69</v>
      </c>
      <c r="V5306" s="2" t="s">
        <v>23588</v>
      </c>
      <c r="W5306" s="2" t="s">
        <v>71</v>
      </c>
      <c r="X5306" s="2" t="s">
        <v>431</v>
      </c>
      <c r="Y5306" s="2" t="s">
        <v>1066</v>
      </c>
      <c r="Z5306" s="2" t="s">
        <v>1067</v>
      </c>
      <c r="AA5306" s="2" t="s">
        <v>2320</v>
      </c>
      <c r="AB5306" s="2" t="s">
        <v>176</v>
      </c>
      <c r="AE5306" s="3">
        <v>45657.434016203704</v>
      </c>
      <c r="AF5306" s="2" t="s">
        <v>77</v>
      </c>
      <c r="AH5306" s="2" t="s">
        <v>142</v>
      </c>
      <c r="AI5306" s="2" t="s">
        <v>79</v>
      </c>
      <c r="AJ5306" s="2" t="s">
        <v>123</v>
      </c>
      <c r="AK5306" s="2" t="s">
        <v>23589</v>
      </c>
      <c r="AL5306" s="2" t="s">
        <v>7668</v>
      </c>
      <c r="AM5306" s="3">
        <v>45657.434039351851</v>
      </c>
      <c r="AN5306" s="2" t="s">
        <v>23589</v>
      </c>
      <c r="AP5306" s="2">
        <v>5546910</v>
      </c>
      <c r="AQ5306" s="2" t="s">
        <v>81</v>
      </c>
      <c r="AR5306" s="3">
        <v>45657.541944444441</v>
      </c>
      <c r="AS5306" s="2" t="s">
        <v>82</v>
      </c>
      <c r="AT5306" s="3">
        <v>45657.333333333336</v>
      </c>
      <c r="AU5306" s="2" t="s">
        <v>104</v>
      </c>
      <c r="AV5306" s="2" t="s">
        <v>436</v>
      </c>
      <c r="AW5306" s="2" t="s">
        <v>437</v>
      </c>
      <c r="AX5306" s="2" t="s">
        <v>7443</v>
      </c>
      <c r="AZ5306" s="3">
        <v>45657.541944444441</v>
      </c>
      <c r="BB5306" s="2" t="s">
        <v>1002</v>
      </c>
      <c r="BC5306" s="2" t="s">
        <v>1003</v>
      </c>
      <c r="BD5306" s="2" t="s">
        <v>1004</v>
      </c>
      <c r="BE5306" s="2" t="s">
        <v>23499</v>
      </c>
      <c r="BF5306" s="2" t="s">
        <v>1006</v>
      </c>
    </row>
    <row r="5307" spans="1:58" x14ac:dyDescent="0.35">
      <c r="A5307" s="2">
        <v>2951006</v>
      </c>
      <c r="B5307" s="2" t="s">
        <v>58</v>
      </c>
      <c r="C5307" s="2">
        <v>36672221</v>
      </c>
      <c r="D5307" s="2">
        <v>338227683</v>
      </c>
      <c r="E5307" s="2" t="s">
        <v>59</v>
      </c>
      <c r="F5307" s="2" t="s">
        <v>60</v>
      </c>
      <c r="G5307" s="2" t="s">
        <v>266</v>
      </c>
      <c r="H5307" s="2" t="s">
        <v>3055</v>
      </c>
      <c r="I5307" s="2">
        <v>780132203</v>
      </c>
      <c r="J5307" s="2" t="s">
        <v>2705</v>
      </c>
      <c r="K5307" s="2">
        <v>12</v>
      </c>
      <c r="L5307" s="2" t="s">
        <v>63</v>
      </c>
      <c r="M5307" s="2" t="s">
        <v>64</v>
      </c>
      <c r="N5307" s="3">
        <v>44805</v>
      </c>
      <c r="O5307" s="2" t="s">
        <v>187</v>
      </c>
      <c r="Q5307" s="2" t="s">
        <v>66</v>
      </c>
      <c r="R5307" s="3">
        <v>45657.435914351852</v>
      </c>
      <c r="S5307" s="2" t="s">
        <v>1752</v>
      </c>
      <c r="T5307" s="2" t="s">
        <v>156</v>
      </c>
      <c r="U5307" s="2" t="s">
        <v>69</v>
      </c>
      <c r="V5307" s="2" t="s">
        <v>23590</v>
      </c>
      <c r="W5307" s="2" t="s">
        <v>118</v>
      </c>
      <c r="X5307" s="2" t="s">
        <v>119</v>
      </c>
      <c r="Y5307" s="2" t="s">
        <v>7939</v>
      </c>
      <c r="Z5307" s="2" t="s">
        <v>121</v>
      </c>
      <c r="AA5307" s="2" t="s">
        <v>21565</v>
      </c>
      <c r="AB5307" s="2" t="s">
        <v>21565</v>
      </c>
      <c r="AC5307" s="2">
        <v>334</v>
      </c>
      <c r="AE5307" s="3">
        <v>45657.435925925929</v>
      </c>
      <c r="AF5307" s="2" t="s">
        <v>77</v>
      </c>
      <c r="AH5307" s="2" t="s">
        <v>142</v>
      </c>
      <c r="AI5307" s="2" t="s">
        <v>79</v>
      </c>
      <c r="AJ5307" s="2" t="s">
        <v>123</v>
      </c>
      <c r="AK5307" s="2" t="s">
        <v>3154</v>
      </c>
      <c r="AL5307" s="2" t="s">
        <v>1752</v>
      </c>
      <c r="AM5307" s="3">
        <v>45657.435960648145</v>
      </c>
      <c r="AN5307" s="2" t="s">
        <v>3154</v>
      </c>
      <c r="AP5307" s="2">
        <v>5546921</v>
      </c>
      <c r="AQ5307" s="2" t="s">
        <v>81</v>
      </c>
      <c r="AR5307" s="3">
        <v>45658.762349537035</v>
      </c>
      <c r="AS5307" s="2" t="s">
        <v>82</v>
      </c>
      <c r="AT5307" s="3">
        <v>45657.333333333336</v>
      </c>
      <c r="AU5307" s="2" t="s">
        <v>104</v>
      </c>
      <c r="AV5307" s="2" t="s">
        <v>125</v>
      </c>
      <c r="AW5307" s="2" t="s">
        <v>126</v>
      </c>
      <c r="AX5307" s="2" t="s">
        <v>1598</v>
      </c>
      <c r="AZ5307" s="3">
        <v>45658.762349537035</v>
      </c>
      <c r="BB5307" s="2" t="s">
        <v>128</v>
      </c>
      <c r="BC5307" s="2" t="s">
        <v>129</v>
      </c>
      <c r="BD5307" s="2" t="s">
        <v>130</v>
      </c>
      <c r="BE5307" s="2" t="s">
        <v>131</v>
      </c>
      <c r="BF5307" s="2" t="s">
        <v>91</v>
      </c>
    </row>
    <row r="5308" spans="1:58" x14ac:dyDescent="0.35">
      <c r="A5308" s="2">
        <v>2951007</v>
      </c>
      <c r="B5308" s="2" t="s">
        <v>720</v>
      </c>
      <c r="C5308" s="2">
        <v>35759721</v>
      </c>
      <c r="D5308" s="2" t="s">
        <v>23591</v>
      </c>
      <c r="E5308" s="2" t="s">
        <v>59</v>
      </c>
      <c r="F5308" s="2" t="s">
        <v>8940</v>
      </c>
      <c r="G5308" s="2" t="s">
        <v>23592</v>
      </c>
      <c r="I5308" s="2">
        <v>781828511</v>
      </c>
      <c r="J5308" s="2" t="s">
        <v>329</v>
      </c>
      <c r="K5308" s="2">
        <v>20</v>
      </c>
      <c r="L5308" s="2" t="s">
        <v>447</v>
      </c>
      <c r="M5308" s="2" t="s">
        <v>448</v>
      </c>
      <c r="N5308" s="3">
        <v>45432.5</v>
      </c>
      <c r="O5308" s="2" t="s">
        <v>23593</v>
      </c>
      <c r="Q5308" s="2" t="s">
        <v>66</v>
      </c>
      <c r="R5308" s="3">
        <v>45657.436018518521</v>
      </c>
      <c r="S5308" s="2" t="s">
        <v>19574</v>
      </c>
      <c r="T5308" s="2" t="s">
        <v>334</v>
      </c>
      <c r="U5308" s="2" t="s">
        <v>880</v>
      </c>
      <c r="V5308" s="2" t="s">
        <v>23594</v>
      </c>
      <c r="W5308" s="2" t="s">
        <v>71</v>
      </c>
      <c r="X5308" s="2" t="s">
        <v>650</v>
      </c>
      <c r="Y5308" s="2" t="s">
        <v>23595</v>
      </c>
      <c r="Z5308" s="2" t="s">
        <v>200</v>
      </c>
      <c r="AA5308" s="2" t="s">
        <v>1947</v>
      </c>
      <c r="AB5308" s="2" t="s">
        <v>176</v>
      </c>
      <c r="AE5308" s="3">
        <v>45657.436122685183</v>
      </c>
      <c r="AF5308" s="2" t="s">
        <v>543</v>
      </c>
      <c r="AG5308" s="2">
        <v>48</v>
      </c>
      <c r="AH5308" s="2" t="s">
        <v>78</v>
      </c>
      <c r="AI5308" s="2" t="s">
        <v>363</v>
      </c>
      <c r="AJ5308" s="2" t="s">
        <v>6303</v>
      </c>
      <c r="AK5308" s="2" t="s">
        <v>23594</v>
      </c>
      <c r="AL5308" s="2" t="s">
        <v>19574</v>
      </c>
      <c r="AM5308" s="3">
        <v>45657.436157407406</v>
      </c>
      <c r="AO5308" s="2" t="s">
        <v>19574</v>
      </c>
      <c r="AP5308" s="2">
        <v>5546922</v>
      </c>
      <c r="AQ5308" s="2" t="s">
        <v>81</v>
      </c>
      <c r="AR5308" s="3">
        <v>45657.613379629627</v>
      </c>
      <c r="AS5308" s="2" t="s">
        <v>82</v>
      </c>
      <c r="AT5308" s="3">
        <v>45657.333333333336</v>
      </c>
      <c r="AU5308" s="2" t="s">
        <v>104</v>
      </c>
      <c r="AV5308" s="2" t="s">
        <v>655</v>
      </c>
      <c r="AW5308" s="2" t="s">
        <v>656</v>
      </c>
      <c r="AX5308" s="2" t="s">
        <v>1052</v>
      </c>
      <c r="AY5308" s="3">
        <v>45659.436122685183</v>
      </c>
      <c r="AZ5308" s="3">
        <v>45657.613379629627</v>
      </c>
      <c r="BA5308" s="2" t="s">
        <v>460</v>
      </c>
      <c r="BB5308" s="2" t="s">
        <v>643</v>
      </c>
      <c r="BC5308" s="2" t="s">
        <v>644</v>
      </c>
      <c r="BD5308" s="2" t="s">
        <v>299</v>
      </c>
      <c r="BE5308" s="2" t="s">
        <v>300</v>
      </c>
      <c r="BF5308" s="2" t="s">
        <v>1901</v>
      </c>
    </row>
    <row r="5309" spans="1:58" x14ac:dyDescent="0.35">
      <c r="A5309" s="2">
        <v>2951008</v>
      </c>
      <c r="B5309" s="2" t="s">
        <v>58</v>
      </c>
      <c r="C5309" s="2">
        <v>44610791</v>
      </c>
      <c r="D5309" s="2">
        <v>338290159</v>
      </c>
      <c r="E5309" s="2" t="s">
        <v>59</v>
      </c>
      <c r="F5309" s="2" t="s">
        <v>60</v>
      </c>
      <c r="G5309" s="2" t="s">
        <v>1990</v>
      </c>
      <c r="H5309" s="2" t="s">
        <v>1688</v>
      </c>
      <c r="I5309" s="2">
        <v>764157573</v>
      </c>
      <c r="J5309" s="2" t="s">
        <v>23596</v>
      </c>
      <c r="K5309" s="2">
        <v>12</v>
      </c>
      <c r="L5309" s="2" t="s">
        <v>63</v>
      </c>
      <c r="M5309" s="2" t="s">
        <v>64</v>
      </c>
      <c r="N5309" s="3">
        <v>45617.708333333336</v>
      </c>
      <c r="O5309" s="2" t="s">
        <v>65</v>
      </c>
      <c r="Q5309" s="2" t="s">
        <v>66</v>
      </c>
      <c r="R5309" s="3">
        <v>45657.437731481485</v>
      </c>
      <c r="S5309" s="2" t="s">
        <v>2993</v>
      </c>
      <c r="T5309" s="2" t="s">
        <v>4288</v>
      </c>
      <c r="U5309" s="2" t="s">
        <v>69</v>
      </c>
      <c r="V5309" s="2" t="s">
        <v>1155</v>
      </c>
      <c r="W5309" s="2" t="s">
        <v>288</v>
      </c>
      <c r="X5309" s="2" t="s">
        <v>289</v>
      </c>
      <c r="Y5309" s="2" t="s">
        <v>6310</v>
      </c>
      <c r="Z5309" s="2" t="s">
        <v>9856</v>
      </c>
      <c r="AA5309" s="2" t="s">
        <v>23597</v>
      </c>
      <c r="AB5309" s="2" t="s">
        <v>176</v>
      </c>
      <c r="AE5309" s="3">
        <v>45657.438645833332</v>
      </c>
      <c r="AF5309" s="2" t="s">
        <v>77</v>
      </c>
      <c r="AH5309" s="2" t="s">
        <v>78</v>
      </c>
      <c r="AI5309" s="2" t="s">
        <v>2154</v>
      </c>
      <c r="AJ5309" s="2" t="s">
        <v>800</v>
      </c>
      <c r="AK5309" s="2" t="s">
        <v>14231</v>
      </c>
      <c r="AL5309" s="2" t="s">
        <v>2993</v>
      </c>
      <c r="AM5309" s="3">
        <v>45657.438738425924</v>
      </c>
      <c r="AN5309" s="2" t="s">
        <v>14231</v>
      </c>
      <c r="AO5309" s="2" t="s">
        <v>2993</v>
      </c>
      <c r="AP5309" s="2">
        <v>5546950</v>
      </c>
      <c r="AQ5309" s="2" t="s">
        <v>81</v>
      </c>
      <c r="AR5309" s="3">
        <v>45657.545335648145</v>
      </c>
      <c r="AS5309" s="2" t="s">
        <v>82</v>
      </c>
      <c r="AT5309" s="3">
        <v>45657.333333333336</v>
      </c>
      <c r="AU5309" s="2" t="s">
        <v>104</v>
      </c>
      <c r="AV5309" s="2" t="s">
        <v>682</v>
      </c>
      <c r="AW5309" s="2" t="s">
        <v>683</v>
      </c>
      <c r="AX5309" s="2" t="s">
        <v>1190</v>
      </c>
      <c r="AZ5309" s="3">
        <v>45657.545335648145</v>
      </c>
      <c r="BB5309" s="2" t="s">
        <v>1710</v>
      </c>
      <c r="BC5309" s="2" t="s">
        <v>1711</v>
      </c>
      <c r="BD5309" s="2" t="s">
        <v>1712</v>
      </c>
      <c r="BE5309" s="2" t="s">
        <v>1312</v>
      </c>
      <c r="BF5309" s="2" t="s">
        <v>301</v>
      </c>
    </row>
    <row r="5310" spans="1:58" x14ac:dyDescent="0.35">
      <c r="A5310" s="2">
        <v>2951009</v>
      </c>
      <c r="B5310" s="2" t="s">
        <v>58</v>
      </c>
      <c r="C5310" s="2">
        <v>41135281</v>
      </c>
      <c r="D5310" s="2">
        <v>339414533</v>
      </c>
      <c r="E5310" s="2" t="s">
        <v>59</v>
      </c>
      <c r="F5310" s="2" t="s">
        <v>60</v>
      </c>
      <c r="G5310" s="2" t="s">
        <v>1921</v>
      </c>
      <c r="H5310" s="2" t="s">
        <v>23598</v>
      </c>
      <c r="I5310" s="2">
        <v>773077716</v>
      </c>
      <c r="J5310" s="2" t="s">
        <v>4572</v>
      </c>
      <c r="K5310" s="2">
        <v>15</v>
      </c>
      <c r="L5310" s="2" t="s">
        <v>63</v>
      </c>
      <c r="M5310" s="2" t="s">
        <v>64</v>
      </c>
      <c r="N5310" s="3">
        <v>45115.519965277781</v>
      </c>
      <c r="O5310" s="2" t="s">
        <v>65</v>
      </c>
      <c r="Q5310" s="2" t="s">
        <v>66</v>
      </c>
      <c r="R5310" s="3">
        <v>45657.438113425924</v>
      </c>
      <c r="S5310" s="2" t="s">
        <v>373</v>
      </c>
      <c r="T5310" s="2" t="s">
        <v>156</v>
      </c>
      <c r="U5310" s="2" t="s">
        <v>374</v>
      </c>
      <c r="V5310" s="2" t="s">
        <v>23599</v>
      </c>
      <c r="W5310" s="2" t="s">
        <v>336</v>
      </c>
      <c r="X5310" s="2" t="s">
        <v>336</v>
      </c>
      <c r="Y5310" s="2" t="s">
        <v>9185</v>
      </c>
      <c r="Z5310" s="2" t="s">
        <v>453</v>
      </c>
      <c r="AA5310" s="2" t="s">
        <v>9186</v>
      </c>
      <c r="AB5310" s="2" t="s">
        <v>9186</v>
      </c>
      <c r="AE5310" s="3">
        <v>45657.438113425924</v>
      </c>
      <c r="AF5310" s="2" t="s">
        <v>77</v>
      </c>
      <c r="AH5310" s="2" t="s">
        <v>142</v>
      </c>
      <c r="AI5310" s="2" t="s">
        <v>79</v>
      </c>
      <c r="AJ5310" s="2" t="s">
        <v>123</v>
      </c>
      <c r="AK5310" s="2" t="s">
        <v>23600</v>
      </c>
      <c r="AL5310" s="2" t="s">
        <v>373</v>
      </c>
      <c r="AM5310" s="3">
        <v>45657.438148148147</v>
      </c>
      <c r="AN5310" s="2" t="s">
        <v>23600</v>
      </c>
      <c r="AP5310" s="2">
        <v>5546943</v>
      </c>
      <c r="AQ5310" s="2" t="s">
        <v>81</v>
      </c>
      <c r="AR5310" s="3">
        <v>45657.8200462963</v>
      </c>
      <c r="AS5310" s="2" t="s">
        <v>82</v>
      </c>
      <c r="AT5310" s="3">
        <v>45657.333333333336</v>
      </c>
      <c r="AU5310" s="2" t="s">
        <v>104</v>
      </c>
      <c r="AV5310" s="2" t="s">
        <v>583</v>
      </c>
      <c r="AW5310" s="2" t="s">
        <v>584</v>
      </c>
      <c r="AX5310" s="2" t="s">
        <v>2935</v>
      </c>
      <c r="AZ5310" s="3">
        <v>45657.8200462963</v>
      </c>
      <c r="BB5310" s="2" t="s">
        <v>4043</v>
      </c>
      <c r="BC5310" s="2" t="s">
        <v>4044</v>
      </c>
      <c r="BD5310" s="2" t="s">
        <v>4045</v>
      </c>
      <c r="BE5310" s="2" t="s">
        <v>10516</v>
      </c>
      <c r="BF5310" s="2" t="s">
        <v>243</v>
      </c>
    </row>
    <row r="5311" spans="1:58" x14ac:dyDescent="0.35">
      <c r="A5311" s="2">
        <v>2951010</v>
      </c>
      <c r="B5311" s="2" t="s">
        <v>720</v>
      </c>
      <c r="C5311" s="2">
        <v>33070291</v>
      </c>
      <c r="D5311" s="2">
        <v>339751752</v>
      </c>
      <c r="E5311" s="2" t="s">
        <v>59</v>
      </c>
      <c r="F5311" s="2" t="s">
        <v>60</v>
      </c>
      <c r="G5311" s="2" t="s">
        <v>1634</v>
      </c>
      <c r="H5311" s="2" t="s">
        <v>1128</v>
      </c>
      <c r="I5311" s="2">
        <v>775626523</v>
      </c>
      <c r="J5311" s="2" t="s">
        <v>479</v>
      </c>
      <c r="K5311" s="2">
        <v>14</v>
      </c>
      <c r="L5311" s="2" t="s">
        <v>63</v>
      </c>
      <c r="M5311" s="2" t="s">
        <v>64</v>
      </c>
      <c r="N5311" s="3">
        <v>43116</v>
      </c>
      <c r="O5311" s="2" t="s">
        <v>724</v>
      </c>
      <c r="Q5311" s="2" t="s">
        <v>66</v>
      </c>
      <c r="R5311" s="3">
        <v>45657.439062500001</v>
      </c>
      <c r="S5311" s="2" t="s">
        <v>4799</v>
      </c>
      <c r="T5311" s="2" t="s">
        <v>68</v>
      </c>
      <c r="U5311" s="2" t="s">
        <v>69</v>
      </c>
      <c r="V5311" s="2" t="s">
        <v>23601</v>
      </c>
      <c r="W5311" s="2" t="s">
        <v>250</v>
      </c>
      <c r="X5311" s="2" t="s">
        <v>483</v>
      </c>
      <c r="Y5311" s="2" t="s">
        <v>1123</v>
      </c>
      <c r="Z5311" s="2" t="s">
        <v>485</v>
      </c>
      <c r="AA5311" s="2" t="s">
        <v>486</v>
      </c>
      <c r="AB5311" s="2" t="s">
        <v>176</v>
      </c>
      <c r="AE5311" s="3">
        <v>45657.653680555559</v>
      </c>
      <c r="AF5311" s="2" t="s">
        <v>77</v>
      </c>
      <c r="AH5311" s="2" t="s">
        <v>78</v>
      </c>
      <c r="AI5311" s="2" t="s">
        <v>255</v>
      </c>
      <c r="AJ5311" s="2" t="s">
        <v>343</v>
      </c>
      <c r="AK5311" s="2" t="s">
        <v>23602</v>
      </c>
      <c r="AL5311" s="2" t="s">
        <v>1882</v>
      </c>
      <c r="AM5311" s="3">
        <v>45657.653784722221</v>
      </c>
      <c r="AN5311" s="2" t="s">
        <v>23602</v>
      </c>
      <c r="AO5311" s="2" t="s">
        <v>1882</v>
      </c>
      <c r="AP5311" s="2">
        <v>5548883</v>
      </c>
      <c r="AQ5311" s="2" t="s">
        <v>81</v>
      </c>
      <c r="AR5311" s="3">
        <v>45660.642199074071</v>
      </c>
      <c r="AS5311" s="2" t="s">
        <v>82</v>
      </c>
      <c r="AT5311" s="3">
        <v>45657.5625</v>
      </c>
      <c r="AU5311" s="2" t="s">
        <v>104</v>
      </c>
      <c r="AV5311" s="2" t="s">
        <v>1134</v>
      </c>
      <c r="AW5311" s="2" t="s">
        <v>1135</v>
      </c>
      <c r="AX5311" s="2" t="s">
        <v>1136</v>
      </c>
      <c r="AZ5311" s="3">
        <v>45660.642199074071</v>
      </c>
      <c r="BB5311" s="2" t="s">
        <v>349</v>
      </c>
      <c r="BC5311" s="2" t="s">
        <v>350</v>
      </c>
      <c r="BD5311" s="2" t="s">
        <v>351</v>
      </c>
      <c r="BE5311" s="2" t="s">
        <v>23603</v>
      </c>
      <c r="BF5311" s="2" t="s">
        <v>1882</v>
      </c>
    </row>
    <row r="5312" spans="1:58" x14ac:dyDescent="0.35">
      <c r="A5312" s="2">
        <v>2951011</v>
      </c>
      <c r="B5312" s="2" t="s">
        <v>58</v>
      </c>
      <c r="C5312" s="2">
        <v>41232041</v>
      </c>
      <c r="D5312" s="2">
        <v>339769335</v>
      </c>
      <c r="E5312" s="2" t="s">
        <v>59</v>
      </c>
      <c r="F5312" s="2" t="s">
        <v>60</v>
      </c>
      <c r="G5312" s="2" t="s">
        <v>1460</v>
      </c>
      <c r="H5312" s="2" t="s">
        <v>23604</v>
      </c>
      <c r="I5312" s="2">
        <v>779089714</v>
      </c>
      <c r="J5312" s="2" t="s">
        <v>23605</v>
      </c>
      <c r="K5312" s="2">
        <v>14</v>
      </c>
      <c r="L5312" s="2" t="s">
        <v>63</v>
      </c>
      <c r="M5312" s="2" t="s">
        <v>64</v>
      </c>
      <c r="N5312" s="3">
        <v>45195.717534722222</v>
      </c>
      <c r="O5312" s="2" t="s">
        <v>65</v>
      </c>
      <c r="Q5312" s="2" t="s">
        <v>66</v>
      </c>
      <c r="R5312" s="3">
        <v>45657.441446759258</v>
      </c>
      <c r="S5312" s="2" t="s">
        <v>9755</v>
      </c>
      <c r="T5312" s="2" t="s">
        <v>68</v>
      </c>
      <c r="U5312" s="2" t="s">
        <v>69</v>
      </c>
      <c r="V5312" s="2" t="s">
        <v>23606</v>
      </c>
      <c r="W5312" s="2" t="s">
        <v>250</v>
      </c>
      <c r="X5312" s="2" t="s">
        <v>743</v>
      </c>
      <c r="Y5312" s="2" t="s">
        <v>855</v>
      </c>
      <c r="Z5312" s="2" t="s">
        <v>1683</v>
      </c>
      <c r="AA5312" s="2" t="s">
        <v>1684</v>
      </c>
      <c r="AB5312" s="2" t="s">
        <v>176</v>
      </c>
      <c r="AE5312" s="3">
        <v>45657.441458333335</v>
      </c>
      <c r="AF5312" s="2" t="s">
        <v>77</v>
      </c>
      <c r="AH5312" s="2" t="s">
        <v>78</v>
      </c>
      <c r="AI5312" s="2" t="s">
        <v>79</v>
      </c>
      <c r="AJ5312" s="2" t="s">
        <v>123</v>
      </c>
      <c r="AK5312" s="2" t="s">
        <v>23607</v>
      </c>
      <c r="AL5312" s="2" t="s">
        <v>9755</v>
      </c>
      <c r="AM5312" s="3">
        <v>45657.441493055558</v>
      </c>
      <c r="AN5312" s="2" t="s">
        <v>23607</v>
      </c>
      <c r="AP5312" s="2">
        <v>5546967</v>
      </c>
      <c r="AQ5312" s="2" t="s">
        <v>81</v>
      </c>
      <c r="AR5312" s="3">
        <v>45657.533032407409</v>
      </c>
      <c r="AS5312" s="2" t="s">
        <v>82</v>
      </c>
      <c r="AT5312" s="3">
        <v>45657.333333333336</v>
      </c>
      <c r="AU5312" s="2" t="s">
        <v>104</v>
      </c>
      <c r="AV5312" s="2" t="s">
        <v>258</v>
      </c>
      <c r="AW5312" s="2" t="s">
        <v>259</v>
      </c>
      <c r="AX5312" s="2" t="s">
        <v>260</v>
      </c>
      <c r="AZ5312" s="3">
        <v>45657.533032407409</v>
      </c>
      <c r="BB5312" s="2" t="s">
        <v>1002</v>
      </c>
      <c r="BC5312" s="2" t="s">
        <v>1003</v>
      </c>
      <c r="BD5312" s="2" t="s">
        <v>1004</v>
      </c>
      <c r="BE5312" s="2" t="s">
        <v>20823</v>
      </c>
      <c r="BF5312" s="2" t="s">
        <v>1006</v>
      </c>
    </row>
    <row r="5313" spans="1:58" x14ac:dyDescent="0.35">
      <c r="A5313" s="2">
        <v>2951012</v>
      </c>
      <c r="B5313" s="2" t="s">
        <v>58</v>
      </c>
      <c r="C5313" s="2">
        <v>33543501</v>
      </c>
      <c r="D5313" s="2">
        <v>338361746</v>
      </c>
      <c r="E5313" s="2" t="s">
        <v>59</v>
      </c>
      <c r="F5313" s="2" t="s">
        <v>60</v>
      </c>
      <c r="G5313" s="2" t="s">
        <v>183</v>
      </c>
      <c r="H5313" s="2" t="s">
        <v>23608</v>
      </c>
      <c r="I5313" s="2">
        <v>775567655</v>
      </c>
      <c r="J5313" s="2" t="s">
        <v>14788</v>
      </c>
      <c r="K5313" s="2">
        <v>13</v>
      </c>
      <c r="L5313" s="2" t="s">
        <v>63</v>
      </c>
      <c r="M5313" s="2" t="s">
        <v>64</v>
      </c>
      <c r="N5313" s="3">
        <v>44306.625011574077</v>
      </c>
      <c r="O5313" s="2" t="s">
        <v>187</v>
      </c>
      <c r="Q5313" s="2" t="s">
        <v>66</v>
      </c>
      <c r="R5313" s="3">
        <v>45657.442060185182</v>
      </c>
      <c r="S5313" s="2" t="s">
        <v>5004</v>
      </c>
      <c r="T5313" s="2" t="s">
        <v>156</v>
      </c>
      <c r="U5313" s="2" t="s">
        <v>374</v>
      </c>
      <c r="V5313" s="2" t="s">
        <v>23609</v>
      </c>
      <c r="W5313" s="2" t="s">
        <v>136</v>
      </c>
      <c r="X5313" s="2" t="s">
        <v>137</v>
      </c>
      <c r="Y5313" s="2" t="s">
        <v>5383</v>
      </c>
      <c r="Z5313" s="2" t="s">
        <v>991</v>
      </c>
      <c r="AA5313" s="2" t="s">
        <v>3428</v>
      </c>
      <c r="AB5313" s="2" t="s">
        <v>3428</v>
      </c>
      <c r="AE5313" s="3">
        <v>45657.442071759258</v>
      </c>
      <c r="AF5313" s="2" t="s">
        <v>77</v>
      </c>
      <c r="AH5313" s="2" t="s">
        <v>78</v>
      </c>
      <c r="AI5313" s="2" t="s">
        <v>79</v>
      </c>
      <c r="AJ5313" s="2" t="s">
        <v>191</v>
      </c>
      <c r="AK5313" s="2" t="s">
        <v>23610</v>
      </c>
      <c r="AL5313" s="2" t="s">
        <v>5004</v>
      </c>
      <c r="AM5313" s="3">
        <v>45657.442106481481</v>
      </c>
      <c r="AN5313" s="2" t="s">
        <v>23610</v>
      </c>
      <c r="AP5313" s="2">
        <v>5546977</v>
      </c>
      <c r="AQ5313" s="2" t="s">
        <v>81</v>
      </c>
      <c r="AR5313" s="3">
        <v>45657.714756944442</v>
      </c>
      <c r="AS5313" s="2" t="s">
        <v>82</v>
      </c>
      <c r="AT5313" s="3">
        <v>45657.333333333336</v>
      </c>
      <c r="AU5313" s="2" t="s">
        <v>104</v>
      </c>
      <c r="AV5313" s="2" t="s">
        <v>163</v>
      </c>
      <c r="AW5313" s="2" t="s">
        <v>164</v>
      </c>
      <c r="AX5313" s="2" t="s">
        <v>4880</v>
      </c>
      <c r="AZ5313" s="3">
        <v>45657.714756944442</v>
      </c>
      <c r="BB5313" s="2" t="s">
        <v>695</v>
      </c>
      <c r="BC5313" s="2" t="s">
        <v>696</v>
      </c>
      <c r="BD5313" s="2" t="s">
        <v>89</v>
      </c>
      <c r="BE5313" s="2" t="s">
        <v>696</v>
      </c>
      <c r="BF5313" s="2" t="s">
        <v>147</v>
      </c>
    </row>
    <row r="5314" spans="1:58" x14ac:dyDescent="0.35">
      <c r="A5314" s="2">
        <v>2951013</v>
      </c>
      <c r="B5314" s="2" t="s">
        <v>720</v>
      </c>
      <c r="C5314" s="2">
        <v>774211</v>
      </c>
      <c r="D5314" s="2">
        <v>338358030</v>
      </c>
      <c r="E5314" s="2" t="s">
        <v>59</v>
      </c>
      <c r="F5314" s="2" t="s">
        <v>60</v>
      </c>
      <c r="G5314" s="2" t="s">
        <v>132</v>
      </c>
      <c r="H5314" s="2" t="s">
        <v>877</v>
      </c>
      <c r="I5314" s="2">
        <v>776524177</v>
      </c>
      <c r="J5314" s="2" t="s">
        <v>2158</v>
      </c>
      <c r="K5314" s="2">
        <v>13</v>
      </c>
      <c r="L5314" s="2" t="s">
        <v>63</v>
      </c>
      <c r="M5314" s="2" t="s">
        <v>64</v>
      </c>
      <c r="N5314" s="3">
        <v>43890.78392361111</v>
      </c>
      <c r="O5314" s="2" t="s">
        <v>724</v>
      </c>
      <c r="Q5314" s="2" t="s">
        <v>66</v>
      </c>
      <c r="R5314" s="3">
        <v>45657.442361111112</v>
      </c>
      <c r="S5314" s="2" t="s">
        <v>1242</v>
      </c>
      <c r="T5314" s="2" t="s">
        <v>637</v>
      </c>
      <c r="U5314" s="2" t="s">
        <v>157</v>
      </c>
      <c r="V5314" s="2" t="s">
        <v>23611</v>
      </c>
      <c r="W5314" s="2" t="s">
        <v>400</v>
      </c>
      <c r="X5314" s="2" t="s">
        <v>401</v>
      </c>
      <c r="Y5314" s="2" t="s">
        <v>23612</v>
      </c>
      <c r="Z5314" s="2" t="s">
        <v>513</v>
      </c>
      <c r="AA5314" s="2" t="s">
        <v>554</v>
      </c>
      <c r="AB5314" s="2" t="s">
        <v>176</v>
      </c>
      <c r="AC5314" s="2">
        <v>390</v>
      </c>
      <c r="AE5314" s="3">
        <v>45657.442372685182</v>
      </c>
      <c r="AF5314" s="2" t="s">
        <v>77</v>
      </c>
      <c r="AH5314" s="2" t="s">
        <v>142</v>
      </c>
      <c r="AI5314" s="2" t="s">
        <v>275</v>
      </c>
      <c r="AJ5314" s="2" t="s">
        <v>1271</v>
      </c>
      <c r="AK5314" s="2" t="s">
        <v>23613</v>
      </c>
      <c r="AL5314" s="2" t="s">
        <v>1242</v>
      </c>
      <c r="AM5314" s="3">
        <v>45657.743148148147</v>
      </c>
      <c r="AN5314" s="2" t="s">
        <v>23614</v>
      </c>
      <c r="AO5314" s="2" t="s">
        <v>522</v>
      </c>
      <c r="AP5314" s="2">
        <v>5549768</v>
      </c>
      <c r="AQ5314" s="2" t="s">
        <v>81</v>
      </c>
      <c r="AR5314" s="3">
        <v>45661.923530092594</v>
      </c>
      <c r="AS5314" s="2" t="s">
        <v>82</v>
      </c>
      <c r="AT5314" s="3">
        <v>45657.333333333336</v>
      </c>
      <c r="AU5314" s="2" t="s">
        <v>104</v>
      </c>
      <c r="AV5314" s="2" t="s">
        <v>405</v>
      </c>
      <c r="AW5314" s="2" t="s">
        <v>406</v>
      </c>
      <c r="AX5314" s="2" t="s">
        <v>407</v>
      </c>
      <c r="AZ5314" s="3">
        <v>45661.923530092594</v>
      </c>
      <c r="BB5314" s="2" t="s">
        <v>1276</v>
      </c>
      <c r="BC5314" s="2" t="s">
        <v>1277</v>
      </c>
      <c r="BD5314" s="2" t="s">
        <v>1278</v>
      </c>
      <c r="BE5314" s="2" t="s">
        <v>23615</v>
      </c>
      <c r="BF5314" s="2" t="s">
        <v>6859</v>
      </c>
    </row>
    <row r="5315" spans="1:58" x14ac:dyDescent="0.35">
      <c r="A5315" s="2">
        <v>2951014</v>
      </c>
      <c r="B5315" s="2" t="s">
        <v>720</v>
      </c>
      <c r="C5315" s="2">
        <v>34804861</v>
      </c>
      <c r="D5315" s="2">
        <v>339784253</v>
      </c>
      <c r="E5315" s="2" t="s">
        <v>59</v>
      </c>
      <c r="F5315" s="2" t="s">
        <v>60</v>
      </c>
      <c r="G5315" s="2" t="s">
        <v>577</v>
      </c>
      <c r="H5315" s="2" t="s">
        <v>5526</v>
      </c>
      <c r="I5315" s="2">
        <v>775454484</v>
      </c>
      <c r="J5315" s="2" t="s">
        <v>134</v>
      </c>
      <c r="K5315" s="2">
        <v>14</v>
      </c>
      <c r="L5315" s="2" t="s">
        <v>63</v>
      </c>
      <c r="M5315" s="2" t="s">
        <v>64</v>
      </c>
      <c r="N5315" s="3">
        <v>43228.625</v>
      </c>
      <c r="O5315" s="2" t="s">
        <v>724</v>
      </c>
      <c r="Q5315" s="2" t="s">
        <v>66</v>
      </c>
      <c r="R5315" s="3">
        <v>45657.44253472222</v>
      </c>
      <c r="S5315" s="2" t="s">
        <v>429</v>
      </c>
      <c r="T5315" s="2" t="s">
        <v>156</v>
      </c>
      <c r="U5315" s="2" t="s">
        <v>69</v>
      </c>
      <c r="V5315" s="2" t="s">
        <v>23616</v>
      </c>
      <c r="W5315" s="2" t="s">
        <v>250</v>
      </c>
      <c r="X5315" s="2" t="s">
        <v>251</v>
      </c>
      <c r="Y5315" s="2" t="s">
        <v>3462</v>
      </c>
      <c r="Z5315" s="2" t="s">
        <v>253</v>
      </c>
      <c r="AA5315" s="2" t="s">
        <v>253</v>
      </c>
      <c r="AB5315" s="2" t="s">
        <v>176</v>
      </c>
      <c r="AE5315" s="3">
        <v>45657.442557870374</v>
      </c>
      <c r="AF5315" s="2" t="s">
        <v>77</v>
      </c>
      <c r="AH5315" s="2" t="s">
        <v>142</v>
      </c>
      <c r="AI5315" s="2" t="s">
        <v>255</v>
      </c>
      <c r="AJ5315" s="2" t="s">
        <v>276</v>
      </c>
      <c r="AK5315" s="2" t="s">
        <v>23617</v>
      </c>
      <c r="AL5315" s="2" t="s">
        <v>429</v>
      </c>
      <c r="AM5315" s="3">
        <v>45657.44259259259</v>
      </c>
      <c r="AN5315" s="2" t="s">
        <v>23617</v>
      </c>
      <c r="AP5315" s="2">
        <v>5546982</v>
      </c>
      <c r="AQ5315" s="2" t="s">
        <v>81</v>
      </c>
      <c r="AR5315" s="3">
        <v>45657.660787037035</v>
      </c>
      <c r="AS5315" s="2" t="s">
        <v>82</v>
      </c>
      <c r="AT5315" s="3">
        <v>45657.333333333336</v>
      </c>
      <c r="AU5315" s="2" t="s">
        <v>104</v>
      </c>
      <c r="AV5315" s="2" t="s">
        <v>258</v>
      </c>
      <c r="AW5315" s="2" t="s">
        <v>259</v>
      </c>
      <c r="AX5315" s="2" t="s">
        <v>1441</v>
      </c>
      <c r="AZ5315" s="3">
        <v>45657.660787037035</v>
      </c>
      <c r="BB5315" s="2" t="s">
        <v>280</v>
      </c>
      <c r="BC5315" s="2" t="s">
        <v>281</v>
      </c>
      <c r="BD5315" s="2" t="s">
        <v>282</v>
      </c>
      <c r="BE5315" s="2" t="s">
        <v>5932</v>
      </c>
      <c r="BF5315" s="2" t="s">
        <v>1503</v>
      </c>
    </row>
    <row r="5316" spans="1:58" x14ac:dyDescent="0.35">
      <c r="A5316" s="2">
        <v>2951015</v>
      </c>
      <c r="B5316" s="2" t="s">
        <v>58</v>
      </c>
      <c r="C5316" s="2">
        <v>43560951</v>
      </c>
      <c r="D5316" s="2">
        <v>338444101</v>
      </c>
      <c r="E5316" s="2" t="s">
        <v>59</v>
      </c>
      <c r="F5316" s="2" t="s">
        <v>60</v>
      </c>
      <c r="G5316" s="2" t="s">
        <v>132</v>
      </c>
      <c r="H5316" s="2" t="s">
        <v>23618</v>
      </c>
      <c r="I5316" s="2">
        <v>781774858</v>
      </c>
      <c r="J5316" s="2" t="s">
        <v>23619</v>
      </c>
      <c r="K5316" s="2">
        <v>13</v>
      </c>
      <c r="L5316" s="2" t="s">
        <v>63</v>
      </c>
      <c r="M5316" s="2" t="s">
        <v>64</v>
      </c>
      <c r="N5316" s="3">
        <v>45478.625</v>
      </c>
      <c r="O5316" s="2" t="s">
        <v>65</v>
      </c>
      <c r="Q5316" s="2" t="s">
        <v>66</v>
      </c>
      <c r="R5316" s="3">
        <v>45657.443194444444</v>
      </c>
      <c r="S5316" s="2" t="s">
        <v>10308</v>
      </c>
      <c r="T5316" s="2" t="s">
        <v>156</v>
      </c>
      <c r="U5316" s="2" t="s">
        <v>69</v>
      </c>
      <c r="V5316" s="2" t="s">
        <v>23620</v>
      </c>
      <c r="W5316" s="2" t="s">
        <v>118</v>
      </c>
      <c r="X5316" s="2" t="s">
        <v>119</v>
      </c>
      <c r="Y5316" s="2" t="s">
        <v>5585</v>
      </c>
      <c r="Z5316" s="2" t="s">
        <v>1163</v>
      </c>
      <c r="AA5316" s="2" t="s">
        <v>1163</v>
      </c>
      <c r="AB5316" s="2" t="s">
        <v>176</v>
      </c>
      <c r="AE5316" s="3">
        <v>45657.443206018521</v>
      </c>
      <c r="AF5316" s="2" t="s">
        <v>77</v>
      </c>
      <c r="AH5316" s="2" t="s">
        <v>142</v>
      </c>
      <c r="AI5316" s="2" t="s">
        <v>79</v>
      </c>
      <c r="AJ5316" s="2" t="s">
        <v>123</v>
      </c>
      <c r="AK5316" s="2" t="s">
        <v>23621</v>
      </c>
      <c r="AL5316" s="2" t="s">
        <v>10308</v>
      </c>
      <c r="AM5316" s="3">
        <v>45657.443240740744</v>
      </c>
      <c r="AN5316" s="2" t="s">
        <v>23621</v>
      </c>
      <c r="AP5316" s="2">
        <v>5546987</v>
      </c>
      <c r="AQ5316" s="2" t="s">
        <v>81</v>
      </c>
      <c r="AR5316" s="3">
        <v>45657.65488425926</v>
      </c>
      <c r="AS5316" s="2" t="s">
        <v>82</v>
      </c>
      <c r="AT5316" s="3">
        <v>45657.333333333336</v>
      </c>
      <c r="AU5316" s="2" t="s">
        <v>104</v>
      </c>
      <c r="AV5316" s="2" t="s">
        <v>125</v>
      </c>
      <c r="AW5316" s="2" t="s">
        <v>126</v>
      </c>
      <c r="AX5316" s="2" t="s">
        <v>632</v>
      </c>
      <c r="AZ5316" s="3">
        <v>45657.65488425926</v>
      </c>
      <c r="BB5316" s="2" t="s">
        <v>408</v>
      </c>
      <c r="BC5316" s="2" t="s">
        <v>409</v>
      </c>
      <c r="BD5316" s="2" t="s">
        <v>410</v>
      </c>
      <c r="BE5316" s="2" t="s">
        <v>1481</v>
      </c>
      <c r="BF5316" s="2" t="s">
        <v>91</v>
      </c>
    </row>
    <row r="5317" spans="1:58" x14ac:dyDescent="0.35">
      <c r="A5317" s="2">
        <v>2951016</v>
      </c>
      <c r="B5317" s="2" t="s">
        <v>58</v>
      </c>
      <c r="C5317" s="2">
        <v>44901981</v>
      </c>
      <c r="D5317" s="2">
        <v>339044858</v>
      </c>
      <c r="E5317" s="2" t="s">
        <v>59</v>
      </c>
      <c r="F5317" s="2" t="s">
        <v>60</v>
      </c>
      <c r="G5317" s="2" t="s">
        <v>170</v>
      </c>
      <c r="H5317" s="2" t="s">
        <v>23622</v>
      </c>
      <c r="I5317" s="2">
        <v>784616667</v>
      </c>
      <c r="J5317" s="2" t="s">
        <v>3364</v>
      </c>
      <c r="K5317" s="2">
        <v>13</v>
      </c>
      <c r="L5317" s="2" t="s">
        <v>63</v>
      </c>
      <c r="M5317" s="2" t="s">
        <v>64</v>
      </c>
      <c r="N5317" s="3">
        <v>45640.527488425927</v>
      </c>
      <c r="O5317" s="2" t="s">
        <v>65</v>
      </c>
      <c r="Q5317" s="2" t="s">
        <v>66</v>
      </c>
      <c r="R5317" s="3">
        <v>45657.443796296298</v>
      </c>
      <c r="S5317" s="2" t="s">
        <v>1895</v>
      </c>
      <c r="T5317" s="2" t="s">
        <v>156</v>
      </c>
      <c r="U5317" s="2" t="s">
        <v>69</v>
      </c>
      <c r="V5317" s="2" t="s">
        <v>23623</v>
      </c>
      <c r="W5317" s="2" t="s">
        <v>233</v>
      </c>
      <c r="X5317" s="2" t="s">
        <v>233</v>
      </c>
      <c r="Y5317" s="2" t="s">
        <v>5066</v>
      </c>
      <c r="Z5317" s="2" t="s">
        <v>567</v>
      </c>
      <c r="AA5317" s="2" t="s">
        <v>1783</v>
      </c>
      <c r="AB5317" s="2" t="s">
        <v>23624</v>
      </c>
      <c r="AE5317" s="3">
        <v>45657.443807870368</v>
      </c>
      <c r="AF5317" s="2" t="s">
        <v>77</v>
      </c>
      <c r="AH5317" s="2" t="s">
        <v>142</v>
      </c>
      <c r="AI5317" s="2" t="s">
        <v>79</v>
      </c>
      <c r="AJ5317" s="2" t="s">
        <v>123</v>
      </c>
      <c r="AK5317" s="2" t="s">
        <v>3823</v>
      </c>
      <c r="AL5317" s="2" t="s">
        <v>1895</v>
      </c>
      <c r="AM5317" s="3">
        <v>45657.443854166668</v>
      </c>
      <c r="AN5317" s="2" t="s">
        <v>3823</v>
      </c>
      <c r="AP5317" s="2">
        <v>5546993</v>
      </c>
      <c r="AQ5317" s="2" t="s">
        <v>81</v>
      </c>
      <c r="AR5317" s="3">
        <v>45659.580567129633</v>
      </c>
      <c r="AS5317" s="2" t="s">
        <v>82</v>
      </c>
      <c r="AT5317" s="3">
        <v>45657.368055555555</v>
      </c>
      <c r="AU5317" s="2" t="s">
        <v>104</v>
      </c>
      <c r="AV5317" s="2" t="s">
        <v>569</v>
      </c>
      <c r="AW5317" s="2" t="s">
        <v>570</v>
      </c>
      <c r="AX5317" s="2" t="s">
        <v>571</v>
      </c>
      <c r="AZ5317" s="3">
        <v>45659.580567129633</v>
      </c>
      <c r="BB5317" s="2" t="s">
        <v>439</v>
      </c>
      <c r="BC5317" s="2" t="s">
        <v>440</v>
      </c>
      <c r="BD5317" s="2" t="s">
        <v>263</v>
      </c>
      <c r="BE5317" s="2" t="s">
        <v>15074</v>
      </c>
      <c r="BF5317" s="2" t="s">
        <v>1093</v>
      </c>
    </row>
    <row r="5318" spans="1:58" x14ac:dyDescent="0.35">
      <c r="A5318" s="2">
        <v>2951017</v>
      </c>
      <c r="B5318" s="2" t="s">
        <v>58</v>
      </c>
      <c r="C5318" s="2">
        <v>39495371</v>
      </c>
      <c r="D5318" s="2">
        <v>339580389</v>
      </c>
      <c r="E5318" s="2" t="s">
        <v>59</v>
      </c>
      <c r="F5318" s="2" t="s">
        <v>60</v>
      </c>
      <c r="G5318" s="2" t="s">
        <v>266</v>
      </c>
      <c r="H5318" s="2" t="s">
        <v>2318</v>
      </c>
      <c r="I5318" s="2">
        <v>775154041</v>
      </c>
      <c r="J5318" s="2" t="s">
        <v>671</v>
      </c>
      <c r="K5318" s="2">
        <v>14</v>
      </c>
      <c r="L5318" s="2" t="s">
        <v>63</v>
      </c>
      <c r="M5318" s="2" t="s">
        <v>64</v>
      </c>
      <c r="N5318" s="3">
        <v>44953.708344907405</v>
      </c>
      <c r="O5318" s="2" t="s">
        <v>65</v>
      </c>
      <c r="Q5318" s="2" t="s">
        <v>66</v>
      </c>
      <c r="R5318" s="3">
        <v>45657.444907407407</v>
      </c>
      <c r="S5318" s="2" t="s">
        <v>673</v>
      </c>
      <c r="T5318" s="2" t="s">
        <v>68</v>
      </c>
      <c r="U5318" s="2" t="s">
        <v>1855</v>
      </c>
      <c r="V5318" s="2" t="s">
        <v>23625</v>
      </c>
      <c r="W5318" s="2" t="s">
        <v>233</v>
      </c>
      <c r="X5318" s="2" t="s">
        <v>234</v>
      </c>
      <c r="Y5318" s="2" t="s">
        <v>10324</v>
      </c>
      <c r="Z5318" s="2" t="s">
        <v>236</v>
      </c>
      <c r="AA5318" s="2" t="s">
        <v>16125</v>
      </c>
      <c r="AB5318" s="2" t="s">
        <v>176</v>
      </c>
      <c r="AE5318" s="3">
        <v>45657.444918981484</v>
      </c>
      <c r="AF5318" s="2" t="s">
        <v>77</v>
      </c>
      <c r="AH5318" s="2" t="s">
        <v>78</v>
      </c>
      <c r="AI5318" s="2" t="s">
        <v>79</v>
      </c>
      <c r="AJ5318" s="2" t="s">
        <v>144</v>
      </c>
      <c r="AK5318" s="2" t="s">
        <v>23626</v>
      </c>
      <c r="AL5318" s="2" t="s">
        <v>673</v>
      </c>
      <c r="AM5318" s="3">
        <v>45657.445011574076</v>
      </c>
      <c r="AN5318" s="2" t="s">
        <v>23626</v>
      </c>
      <c r="AP5318" s="2">
        <v>5547005</v>
      </c>
      <c r="AQ5318" s="2" t="s">
        <v>81</v>
      </c>
      <c r="AR5318" s="3">
        <v>45658.471539351849</v>
      </c>
      <c r="AS5318" s="2" t="s">
        <v>82</v>
      </c>
      <c r="AT5318" s="3">
        <v>45657.333333333336</v>
      </c>
      <c r="AU5318" s="2" t="s">
        <v>104</v>
      </c>
      <c r="AV5318" s="2" t="s">
        <v>239</v>
      </c>
      <c r="AW5318" s="2" t="s">
        <v>240</v>
      </c>
      <c r="AX5318" s="2" t="s">
        <v>1238</v>
      </c>
      <c r="AZ5318" s="3">
        <v>45658.471539351849</v>
      </c>
      <c r="BB5318" s="2" t="s">
        <v>5250</v>
      </c>
      <c r="BC5318" s="2" t="s">
        <v>1109</v>
      </c>
      <c r="BD5318" s="2" t="s">
        <v>89</v>
      </c>
      <c r="BE5318" s="2" t="s">
        <v>12488</v>
      </c>
      <c r="BF5318" s="2" t="s">
        <v>243</v>
      </c>
    </row>
    <row r="5319" spans="1:58" x14ac:dyDescent="0.35">
      <c r="A5319" s="2">
        <v>2951018</v>
      </c>
      <c r="B5319" s="2" t="s">
        <v>58</v>
      </c>
      <c r="C5319" s="2">
        <v>44529031</v>
      </c>
      <c r="D5319" s="2">
        <v>339610072</v>
      </c>
      <c r="E5319" s="2" t="s">
        <v>59</v>
      </c>
      <c r="F5319" s="2" t="s">
        <v>60</v>
      </c>
      <c r="G5319" s="2" t="s">
        <v>23627</v>
      </c>
      <c r="I5319" s="2">
        <v>773741600</v>
      </c>
      <c r="J5319" s="2" t="s">
        <v>23628</v>
      </c>
      <c r="K5319" s="2">
        <v>16</v>
      </c>
      <c r="L5319" s="2" t="s">
        <v>63</v>
      </c>
      <c r="M5319" s="2" t="s">
        <v>64</v>
      </c>
      <c r="N5319" s="3">
        <v>45611.708333333336</v>
      </c>
      <c r="O5319" s="2" t="s">
        <v>65</v>
      </c>
      <c r="Q5319" s="2" t="s">
        <v>66</v>
      </c>
      <c r="R5319" s="3">
        <v>45657.445219907408</v>
      </c>
      <c r="S5319" s="2" t="s">
        <v>19076</v>
      </c>
      <c r="T5319" s="2" t="s">
        <v>68</v>
      </c>
      <c r="U5319" s="2" t="s">
        <v>69</v>
      </c>
      <c r="V5319" s="2" t="s">
        <v>23629</v>
      </c>
      <c r="W5319" s="2" t="s">
        <v>497</v>
      </c>
      <c r="X5319" s="2" t="s">
        <v>497</v>
      </c>
      <c r="Y5319" s="2" t="s">
        <v>8106</v>
      </c>
      <c r="Z5319" s="2" t="s">
        <v>499</v>
      </c>
      <c r="AA5319" s="2" t="s">
        <v>22548</v>
      </c>
      <c r="AB5319" s="2" t="s">
        <v>22548</v>
      </c>
      <c r="AE5319" s="3">
        <v>45657.445231481484</v>
      </c>
      <c r="AF5319" s="2" t="s">
        <v>77</v>
      </c>
      <c r="AH5319" s="2" t="s">
        <v>142</v>
      </c>
      <c r="AI5319" s="2" t="s">
        <v>79</v>
      </c>
      <c r="AJ5319" s="2" t="s">
        <v>123</v>
      </c>
      <c r="AK5319" s="2" t="s">
        <v>203</v>
      </c>
      <c r="AL5319" s="2" t="s">
        <v>19076</v>
      </c>
      <c r="AM5319" s="3">
        <v>45657.4452662037</v>
      </c>
      <c r="AN5319" s="2" t="s">
        <v>203</v>
      </c>
      <c r="AP5319" s="2">
        <v>5547009</v>
      </c>
      <c r="AQ5319" s="2" t="s">
        <v>81</v>
      </c>
      <c r="AR5319" s="3">
        <v>45659.54314814815</v>
      </c>
      <c r="AS5319" s="2" t="s">
        <v>82</v>
      </c>
      <c r="AT5319" s="3">
        <v>45657.333333333336</v>
      </c>
      <c r="AU5319" s="2" t="s">
        <v>104</v>
      </c>
      <c r="AV5319" s="2" t="s">
        <v>502</v>
      </c>
      <c r="AW5319" s="2" t="s">
        <v>503</v>
      </c>
      <c r="AX5319" s="2" t="s">
        <v>1825</v>
      </c>
      <c r="AZ5319" s="3">
        <v>45659.54314814815</v>
      </c>
      <c r="BB5319" s="2" t="s">
        <v>408</v>
      </c>
      <c r="BC5319" s="2" t="s">
        <v>409</v>
      </c>
      <c r="BD5319" s="2" t="s">
        <v>410</v>
      </c>
      <c r="BE5319" s="2" t="s">
        <v>23630</v>
      </c>
      <c r="BF5319" s="2" t="s">
        <v>325</v>
      </c>
    </row>
    <row r="5320" spans="1:58" x14ac:dyDescent="0.35">
      <c r="A5320" s="2">
        <v>2951019</v>
      </c>
      <c r="B5320" s="2" t="s">
        <v>625</v>
      </c>
      <c r="C5320" s="2">
        <v>35385951</v>
      </c>
      <c r="D5320" s="2">
        <v>338542262</v>
      </c>
      <c r="E5320" s="2" t="s">
        <v>59</v>
      </c>
      <c r="F5320" s="2" t="s">
        <v>60</v>
      </c>
      <c r="G5320" s="2" t="s">
        <v>1266</v>
      </c>
      <c r="H5320" s="2" t="s">
        <v>3124</v>
      </c>
      <c r="I5320" s="2">
        <v>771938776</v>
      </c>
      <c r="J5320" s="2" t="s">
        <v>1268</v>
      </c>
      <c r="K5320" s="2">
        <v>13</v>
      </c>
      <c r="L5320" s="2" t="s">
        <v>63</v>
      </c>
      <c r="M5320" s="2" t="s">
        <v>64</v>
      </c>
      <c r="N5320" s="3">
        <v>44471.666678240741</v>
      </c>
      <c r="O5320" s="2" t="s">
        <v>509</v>
      </c>
      <c r="Q5320" s="2" t="s">
        <v>66</v>
      </c>
      <c r="R5320" s="3">
        <v>45657.44630787037</v>
      </c>
      <c r="S5320" s="2" t="s">
        <v>480</v>
      </c>
      <c r="T5320" s="2" t="s">
        <v>156</v>
      </c>
      <c r="U5320" s="2" t="s">
        <v>157</v>
      </c>
      <c r="V5320" s="2" t="s">
        <v>23631</v>
      </c>
      <c r="W5320" s="2" t="s">
        <v>400</v>
      </c>
      <c r="X5320" s="2" t="s">
        <v>419</v>
      </c>
      <c r="Y5320" s="2" t="s">
        <v>9067</v>
      </c>
      <c r="Z5320" s="2" t="s">
        <v>421</v>
      </c>
      <c r="AA5320" s="2" t="s">
        <v>2325</v>
      </c>
      <c r="AB5320" s="2" t="s">
        <v>2325</v>
      </c>
      <c r="AE5320" s="3">
        <v>45657.446319444447</v>
      </c>
      <c r="AF5320" s="2" t="s">
        <v>77</v>
      </c>
      <c r="AH5320" s="2" t="s">
        <v>78</v>
      </c>
      <c r="AI5320" s="2" t="s">
        <v>275</v>
      </c>
      <c r="AJ5320" s="2" t="s">
        <v>276</v>
      </c>
      <c r="AK5320" s="2" t="s">
        <v>23631</v>
      </c>
      <c r="AL5320" s="2" t="s">
        <v>480</v>
      </c>
      <c r="AM5320" s="3">
        <v>45657.446481481478</v>
      </c>
      <c r="AN5320" s="2" t="s">
        <v>23631</v>
      </c>
      <c r="AP5320" s="2">
        <v>5547010</v>
      </c>
      <c r="AQ5320" s="2" t="s">
        <v>81</v>
      </c>
      <c r="AR5320" s="3">
        <v>45657.719525462962</v>
      </c>
      <c r="AS5320" s="2" t="s">
        <v>82</v>
      </c>
      <c r="AT5320" s="3">
        <v>45657.333333333336</v>
      </c>
      <c r="AU5320" s="2" t="s">
        <v>104</v>
      </c>
      <c r="AV5320" s="2" t="s">
        <v>423</v>
      </c>
      <c r="AW5320" s="2" t="s">
        <v>424</v>
      </c>
      <c r="AX5320" s="2" t="s">
        <v>3982</v>
      </c>
      <c r="AZ5320" s="3">
        <v>45657.719525462962</v>
      </c>
      <c r="BB5320" s="2" t="s">
        <v>6773</v>
      </c>
      <c r="BC5320" s="2" t="s">
        <v>2275</v>
      </c>
      <c r="BD5320" s="2" t="s">
        <v>6774</v>
      </c>
      <c r="BE5320" s="2" t="s">
        <v>23632</v>
      </c>
      <c r="BF5320" s="2" t="s">
        <v>353</v>
      </c>
    </row>
    <row r="5321" spans="1:58" x14ac:dyDescent="0.35">
      <c r="A5321" s="2">
        <v>2951020</v>
      </c>
      <c r="B5321" s="2" t="s">
        <v>58</v>
      </c>
      <c r="C5321" s="2">
        <v>44307321</v>
      </c>
      <c r="D5321" s="2">
        <v>338015399</v>
      </c>
      <c r="E5321" s="2" t="s">
        <v>59</v>
      </c>
      <c r="F5321" s="2" t="s">
        <v>60</v>
      </c>
      <c r="G5321" s="2" t="s">
        <v>590</v>
      </c>
      <c r="H5321" s="2" t="s">
        <v>2595</v>
      </c>
      <c r="I5321" s="2">
        <v>709415652</v>
      </c>
      <c r="J5321" s="2" t="s">
        <v>3205</v>
      </c>
      <c r="K5321" s="2">
        <v>13</v>
      </c>
      <c r="L5321" s="2" t="s">
        <v>63</v>
      </c>
      <c r="M5321" s="2" t="s">
        <v>64</v>
      </c>
      <c r="N5321" s="3">
        <v>45590.450833333336</v>
      </c>
      <c r="O5321" s="2" t="s">
        <v>65</v>
      </c>
      <c r="Q5321" s="2" t="s">
        <v>66</v>
      </c>
      <c r="R5321" s="3">
        <v>45657.446504629632</v>
      </c>
      <c r="S5321" s="2" t="s">
        <v>9160</v>
      </c>
      <c r="T5321" s="2" t="s">
        <v>68</v>
      </c>
      <c r="U5321" s="2" t="s">
        <v>69</v>
      </c>
      <c r="V5321" s="2" t="s">
        <v>23633</v>
      </c>
      <c r="W5321" s="2" t="s">
        <v>71</v>
      </c>
      <c r="X5321" s="2" t="s">
        <v>650</v>
      </c>
      <c r="Y5321" s="2" t="s">
        <v>2231</v>
      </c>
      <c r="Z5321" s="2" t="s">
        <v>1573</v>
      </c>
      <c r="AA5321" s="2" t="s">
        <v>3367</v>
      </c>
      <c r="AB5321" s="2" t="s">
        <v>176</v>
      </c>
      <c r="AE5321" s="3">
        <v>45657.446516203701</v>
      </c>
      <c r="AF5321" s="2" t="s">
        <v>77</v>
      </c>
      <c r="AH5321" s="2" t="s">
        <v>78</v>
      </c>
      <c r="AI5321" s="2" t="s">
        <v>79</v>
      </c>
      <c r="AJ5321" s="2" t="s">
        <v>123</v>
      </c>
      <c r="AK5321" s="2" t="s">
        <v>124</v>
      </c>
      <c r="AL5321" s="2" t="s">
        <v>9160</v>
      </c>
      <c r="AM5321" s="3">
        <v>45657.446655092594</v>
      </c>
      <c r="AN5321" s="2" t="s">
        <v>124</v>
      </c>
      <c r="AP5321" s="2">
        <v>5547011</v>
      </c>
      <c r="AQ5321" s="2" t="s">
        <v>81</v>
      </c>
      <c r="AR5321" s="3">
        <v>45658.609571759262</v>
      </c>
      <c r="AS5321" s="2" t="s">
        <v>82</v>
      </c>
      <c r="AT5321" s="3">
        <v>45657.333333333336</v>
      </c>
      <c r="AU5321" s="2" t="s">
        <v>104</v>
      </c>
      <c r="AV5321" s="2" t="s">
        <v>655</v>
      </c>
      <c r="AW5321" s="2" t="s">
        <v>656</v>
      </c>
      <c r="AX5321" s="2" t="s">
        <v>4055</v>
      </c>
      <c r="AZ5321" s="3">
        <v>45658.609571759262</v>
      </c>
      <c r="BB5321" s="2" t="s">
        <v>1108</v>
      </c>
      <c r="BC5321" s="2" t="s">
        <v>1109</v>
      </c>
      <c r="BD5321" s="2" t="s">
        <v>89</v>
      </c>
      <c r="BE5321" s="2" t="s">
        <v>3346</v>
      </c>
      <c r="BF5321" s="2" t="s">
        <v>442</v>
      </c>
    </row>
    <row r="5322" spans="1:58" x14ac:dyDescent="0.35">
      <c r="A5322" s="2">
        <v>2951021</v>
      </c>
      <c r="B5322" s="2" t="s">
        <v>244</v>
      </c>
      <c r="C5322" s="2">
        <v>42558741</v>
      </c>
      <c r="D5322" s="2">
        <v>339450943</v>
      </c>
      <c r="E5322" s="2" t="s">
        <v>59</v>
      </c>
      <c r="F5322" s="2" t="s">
        <v>60</v>
      </c>
      <c r="G5322" s="2" t="s">
        <v>1385</v>
      </c>
      <c r="H5322" s="2" t="s">
        <v>8604</v>
      </c>
      <c r="I5322" s="2">
        <v>7.6487720600774902E+19</v>
      </c>
      <c r="J5322" s="2" t="s">
        <v>4637</v>
      </c>
      <c r="K5322" s="2">
        <v>15</v>
      </c>
      <c r="L5322" s="2" t="s">
        <v>63</v>
      </c>
      <c r="M5322" s="2" t="s">
        <v>64</v>
      </c>
      <c r="N5322" s="3">
        <v>45336.708333333336</v>
      </c>
      <c r="O5322" s="2" t="s">
        <v>248</v>
      </c>
      <c r="Q5322" s="2" t="s">
        <v>66</v>
      </c>
      <c r="R5322" s="3">
        <v>45657.447268518517</v>
      </c>
      <c r="S5322" s="2" t="s">
        <v>988</v>
      </c>
      <c r="T5322" s="2" t="s">
        <v>703</v>
      </c>
      <c r="U5322" s="2" t="s">
        <v>157</v>
      </c>
      <c r="V5322" s="2" t="s">
        <v>23634</v>
      </c>
      <c r="W5322" s="2" t="s">
        <v>336</v>
      </c>
      <c r="X5322" s="2" t="s">
        <v>336</v>
      </c>
      <c r="Y5322" s="2" t="s">
        <v>8608</v>
      </c>
      <c r="Z5322" s="2" t="s">
        <v>1907</v>
      </c>
      <c r="AA5322" s="2" t="s">
        <v>8609</v>
      </c>
      <c r="AB5322" s="2" t="s">
        <v>176</v>
      </c>
      <c r="AE5322" s="3">
        <v>45657.447280092594</v>
      </c>
      <c r="AF5322" s="2" t="s">
        <v>77</v>
      </c>
      <c r="AH5322" s="2" t="s">
        <v>78</v>
      </c>
      <c r="AI5322" s="2" t="s">
        <v>255</v>
      </c>
      <c r="AJ5322" s="2" t="s">
        <v>276</v>
      </c>
      <c r="AK5322" s="2" t="s">
        <v>23635</v>
      </c>
      <c r="AL5322" s="2" t="s">
        <v>988</v>
      </c>
      <c r="AM5322" s="3">
        <v>45657.447314814817</v>
      </c>
      <c r="AN5322" s="2" t="s">
        <v>23635</v>
      </c>
      <c r="AP5322" s="2">
        <v>5547019</v>
      </c>
      <c r="AQ5322" s="2" t="s">
        <v>81</v>
      </c>
      <c r="AR5322" s="3">
        <v>45659.814652777779</v>
      </c>
      <c r="AS5322" s="2" t="s">
        <v>82</v>
      </c>
      <c r="AT5322" s="3">
        <v>45657.333333333336</v>
      </c>
      <c r="AU5322" s="2" t="s">
        <v>104</v>
      </c>
      <c r="AV5322" s="2" t="s">
        <v>583</v>
      </c>
      <c r="AW5322" s="2" t="s">
        <v>584</v>
      </c>
      <c r="AX5322" s="2" t="s">
        <v>2935</v>
      </c>
      <c r="AZ5322" s="3">
        <v>45659.814652777779</v>
      </c>
      <c r="BB5322" s="2" t="s">
        <v>586</v>
      </c>
      <c r="BC5322" s="2" t="s">
        <v>587</v>
      </c>
      <c r="BD5322" s="2" t="s">
        <v>588</v>
      </c>
      <c r="BE5322" s="2" t="s">
        <v>8641</v>
      </c>
      <c r="BF5322" s="2" t="s">
        <v>345</v>
      </c>
    </row>
    <row r="5323" spans="1:58" x14ac:dyDescent="0.35">
      <c r="A5323" s="2">
        <v>2951022</v>
      </c>
      <c r="B5323" s="2" t="s">
        <v>58</v>
      </c>
      <c r="C5323" s="2">
        <v>43932281</v>
      </c>
      <c r="D5323" s="2">
        <v>338028937</v>
      </c>
      <c r="E5323" s="2" t="s">
        <v>59</v>
      </c>
      <c r="F5323" s="2" t="s">
        <v>60</v>
      </c>
      <c r="G5323" s="2" t="s">
        <v>23636</v>
      </c>
      <c r="H5323" s="2" t="s">
        <v>23637</v>
      </c>
      <c r="I5323" s="2">
        <v>775286580</v>
      </c>
      <c r="J5323" s="2" t="s">
        <v>8478</v>
      </c>
      <c r="K5323" s="2">
        <v>12</v>
      </c>
      <c r="L5323" s="2" t="s">
        <v>63</v>
      </c>
      <c r="M5323" s="2" t="s">
        <v>64</v>
      </c>
      <c r="N5323" s="3">
        <v>45546</v>
      </c>
      <c r="O5323" s="2" t="s">
        <v>647</v>
      </c>
      <c r="Q5323" s="2" t="s">
        <v>66</v>
      </c>
      <c r="R5323" s="3">
        <v>45657.448645833334</v>
      </c>
      <c r="S5323" s="2" t="s">
        <v>1096</v>
      </c>
      <c r="T5323" s="2" t="s">
        <v>156</v>
      </c>
      <c r="U5323" s="2" t="s">
        <v>914</v>
      </c>
      <c r="V5323" s="2" t="s">
        <v>23638</v>
      </c>
      <c r="W5323" s="2" t="s">
        <v>71</v>
      </c>
      <c r="X5323" s="2" t="s">
        <v>317</v>
      </c>
      <c r="Y5323" s="2" t="s">
        <v>98</v>
      </c>
      <c r="Z5323" s="2" t="s">
        <v>8542</v>
      </c>
      <c r="AA5323" s="2" t="s">
        <v>23639</v>
      </c>
      <c r="AB5323" s="2" t="s">
        <v>176</v>
      </c>
      <c r="AE5323" s="3">
        <v>45657.448657407411</v>
      </c>
      <c r="AF5323" s="2" t="s">
        <v>77</v>
      </c>
      <c r="AH5323" s="2" t="s">
        <v>78</v>
      </c>
      <c r="AI5323" s="2" t="s">
        <v>79</v>
      </c>
      <c r="AJ5323" s="2" t="s">
        <v>191</v>
      </c>
      <c r="AK5323" s="2" t="s">
        <v>23640</v>
      </c>
      <c r="AL5323" s="2" t="s">
        <v>1096</v>
      </c>
      <c r="AM5323" s="3">
        <v>45657.448692129627</v>
      </c>
      <c r="AN5323" s="2" t="s">
        <v>23640</v>
      </c>
      <c r="AP5323" s="2">
        <v>5547031</v>
      </c>
      <c r="AQ5323" s="2" t="s">
        <v>81</v>
      </c>
      <c r="AR5323" s="3">
        <v>45657.592037037037</v>
      </c>
      <c r="AS5323" s="2" t="s">
        <v>82</v>
      </c>
      <c r="AT5323" s="3">
        <v>45657.333333333336</v>
      </c>
      <c r="AU5323" s="2" t="s">
        <v>104</v>
      </c>
      <c r="AV5323" s="2" t="s">
        <v>321</v>
      </c>
      <c r="AW5323" s="2" t="s">
        <v>322</v>
      </c>
      <c r="AX5323" s="2" t="s">
        <v>5464</v>
      </c>
      <c r="AZ5323" s="3">
        <v>45657.592037037037</v>
      </c>
      <c r="BB5323" s="2" t="s">
        <v>439</v>
      </c>
      <c r="BC5323" s="2" t="s">
        <v>440</v>
      </c>
      <c r="BD5323" s="2" t="s">
        <v>263</v>
      </c>
      <c r="BE5323" s="2" t="s">
        <v>23641</v>
      </c>
      <c r="BF5323" s="2" t="s">
        <v>1827</v>
      </c>
    </row>
    <row r="5324" spans="1:58" x14ac:dyDescent="0.35">
      <c r="A5324" s="2">
        <v>2951023</v>
      </c>
      <c r="B5324" s="2" t="s">
        <v>58</v>
      </c>
      <c r="C5324" s="2">
        <v>42383501</v>
      </c>
      <c r="D5324" s="2">
        <v>338562939</v>
      </c>
      <c r="E5324" s="2" t="s">
        <v>59</v>
      </c>
      <c r="F5324" s="2" t="s">
        <v>60</v>
      </c>
      <c r="G5324" s="2" t="s">
        <v>23642</v>
      </c>
      <c r="I5324" s="2">
        <v>774522555</v>
      </c>
      <c r="J5324" s="2" t="s">
        <v>268</v>
      </c>
      <c r="K5324" s="2">
        <v>20</v>
      </c>
      <c r="L5324" s="2" t="s">
        <v>357</v>
      </c>
      <c r="M5324" s="2" t="s">
        <v>358</v>
      </c>
      <c r="N5324" s="3">
        <v>45350.666666666664</v>
      </c>
      <c r="O5324" s="2" t="s">
        <v>2129</v>
      </c>
      <c r="Q5324" s="2" t="s">
        <v>66</v>
      </c>
      <c r="R5324" s="3">
        <v>45657.449224537035</v>
      </c>
      <c r="S5324" s="2" t="s">
        <v>333</v>
      </c>
      <c r="T5324" s="2" t="s">
        <v>334</v>
      </c>
      <c r="U5324" s="2" t="s">
        <v>69</v>
      </c>
      <c r="V5324" s="2" t="s">
        <v>23643</v>
      </c>
      <c r="W5324" s="2" t="s">
        <v>71</v>
      </c>
      <c r="X5324" s="2" t="s">
        <v>431</v>
      </c>
      <c r="Y5324" s="2" t="s">
        <v>8575</v>
      </c>
      <c r="Z5324" s="2" t="s">
        <v>1058</v>
      </c>
      <c r="AA5324" s="2" t="s">
        <v>8576</v>
      </c>
      <c r="AB5324" s="2" t="s">
        <v>176</v>
      </c>
      <c r="AE5324" s="3">
        <v>45657.449421296296</v>
      </c>
      <c r="AF5324" s="2" t="s">
        <v>543</v>
      </c>
      <c r="AG5324" s="2">
        <v>48</v>
      </c>
      <c r="AH5324" s="2" t="s">
        <v>78</v>
      </c>
      <c r="AI5324" s="2" t="s">
        <v>363</v>
      </c>
      <c r="AJ5324" s="2" t="s">
        <v>364</v>
      </c>
      <c r="AK5324" s="2" t="s">
        <v>16059</v>
      </c>
      <c r="AL5324" s="2" t="s">
        <v>333</v>
      </c>
      <c r="AM5324" s="3">
        <v>45657.449444444443</v>
      </c>
      <c r="AO5324" s="2" t="s">
        <v>333</v>
      </c>
      <c r="AP5324" s="2">
        <v>5547037</v>
      </c>
      <c r="AQ5324" s="2" t="s">
        <v>81</v>
      </c>
      <c r="AR5324" s="3">
        <v>45657.628136574072</v>
      </c>
      <c r="AS5324" s="2" t="s">
        <v>82</v>
      </c>
      <c r="AT5324" s="3">
        <v>45657.333333333336</v>
      </c>
      <c r="AU5324" s="2" t="s">
        <v>104</v>
      </c>
      <c r="AV5324" s="2" t="s">
        <v>436</v>
      </c>
      <c r="AW5324" s="2" t="s">
        <v>437</v>
      </c>
      <c r="AX5324" s="2" t="s">
        <v>12621</v>
      </c>
      <c r="AY5324" s="3">
        <v>45659.449421296296</v>
      </c>
      <c r="AZ5324" s="3">
        <v>45657.628136574072</v>
      </c>
      <c r="BA5324" s="2" t="s">
        <v>460</v>
      </c>
      <c r="BB5324" s="2" t="s">
        <v>87</v>
      </c>
      <c r="BC5324" s="2" t="s">
        <v>88</v>
      </c>
      <c r="BD5324" s="2" t="s">
        <v>89</v>
      </c>
      <c r="BE5324" s="2" t="s">
        <v>23644</v>
      </c>
      <c r="BF5324" s="2" t="s">
        <v>1061</v>
      </c>
    </row>
    <row r="5325" spans="1:58" x14ac:dyDescent="0.35">
      <c r="A5325" s="2">
        <v>2951024</v>
      </c>
      <c r="B5325" s="2" t="s">
        <v>244</v>
      </c>
      <c r="C5325" s="2">
        <v>39713601</v>
      </c>
      <c r="D5325" s="2">
        <v>339940368</v>
      </c>
      <c r="E5325" s="2" t="s">
        <v>59</v>
      </c>
      <c r="F5325" s="2" t="s">
        <v>60</v>
      </c>
      <c r="G5325" s="2" t="s">
        <v>1047</v>
      </c>
      <c r="H5325" s="2" t="s">
        <v>23645</v>
      </c>
      <c r="I5325" s="2" t="s">
        <v>23646</v>
      </c>
      <c r="J5325" s="2" t="s">
        <v>23647</v>
      </c>
      <c r="K5325" s="2">
        <v>19</v>
      </c>
      <c r="L5325" s="2" t="s">
        <v>63</v>
      </c>
      <c r="M5325" s="2" t="s">
        <v>64</v>
      </c>
      <c r="N5325" s="3">
        <v>44830.458344907405</v>
      </c>
      <c r="O5325" s="2" t="s">
        <v>509</v>
      </c>
      <c r="Q5325" s="2" t="s">
        <v>66</v>
      </c>
      <c r="R5325" s="3">
        <v>45657.44940972222</v>
      </c>
      <c r="S5325" s="2" t="s">
        <v>10062</v>
      </c>
      <c r="T5325" s="2" t="s">
        <v>156</v>
      </c>
      <c r="U5325" s="2" t="s">
        <v>69</v>
      </c>
      <c r="V5325" s="2" t="s">
        <v>23648</v>
      </c>
      <c r="W5325" s="2" t="s">
        <v>1252</v>
      </c>
      <c r="X5325" s="2" t="s">
        <v>2883</v>
      </c>
      <c r="Y5325" s="2" t="s">
        <v>23649</v>
      </c>
      <c r="Z5325" s="2" t="s">
        <v>6596</v>
      </c>
      <c r="AA5325" s="2" t="s">
        <v>8152</v>
      </c>
      <c r="AB5325" s="2" t="s">
        <v>8152</v>
      </c>
      <c r="AE5325" s="3">
        <v>45657.449421296296</v>
      </c>
      <c r="AF5325" s="2" t="s">
        <v>77</v>
      </c>
      <c r="AH5325" s="2" t="s">
        <v>78</v>
      </c>
      <c r="AI5325" s="2" t="s">
        <v>255</v>
      </c>
      <c r="AJ5325" s="2" t="s">
        <v>598</v>
      </c>
      <c r="AL5325" s="2" t="s">
        <v>10062</v>
      </c>
      <c r="AM5325" s="3">
        <v>45657.449456018519</v>
      </c>
      <c r="AP5325" s="2">
        <v>5547038</v>
      </c>
      <c r="AQ5325" s="2" t="s">
        <v>81</v>
      </c>
      <c r="AR5325" s="3">
        <v>45657.708067129628</v>
      </c>
      <c r="AS5325" s="2" t="s">
        <v>82</v>
      </c>
      <c r="AT5325" s="3">
        <v>45657.612500000003</v>
      </c>
      <c r="AU5325" s="2" t="s">
        <v>104</v>
      </c>
      <c r="AV5325" s="2" t="s">
        <v>1257</v>
      </c>
      <c r="AW5325" s="2" t="s">
        <v>1258</v>
      </c>
      <c r="AX5325" s="2" t="s">
        <v>1552</v>
      </c>
      <c r="AZ5325" s="3">
        <v>45657.708067129628</v>
      </c>
      <c r="BB5325" s="2" t="s">
        <v>366</v>
      </c>
      <c r="BC5325" s="2" t="s">
        <v>367</v>
      </c>
      <c r="BD5325" s="2" t="s">
        <v>368</v>
      </c>
      <c r="BE5325" s="2" t="s">
        <v>23650</v>
      </c>
      <c r="BF5325" s="2" t="s">
        <v>1554</v>
      </c>
    </row>
    <row r="5326" spans="1:58" x14ac:dyDescent="0.35">
      <c r="A5326" s="2">
        <v>2951025</v>
      </c>
      <c r="B5326" s="2" t="s">
        <v>244</v>
      </c>
      <c r="C5326" s="2">
        <v>39208471</v>
      </c>
      <c r="D5326" s="2">
        <v>338351079</v>
      </c>
      <c r="E5326" s="2" t="s">
        <v>59</v>
      </c>
      <c r="F5326" s="2" t="s">
        <v>60</v>
      </c>
      <c r="G5326" s="2" t="s">
        <v>13621</v>
      </c>
      <c r="H5326" s="2" t="s">
        <v>2492</v>
      </c>
      <c r="I5326" s="2">
        <v>772956613</v>
      </c>
      <c r="J5326" s="2" t="s">
        <v>23651</v>
      </c>
      <c r="K5326" s="2">
        <v>12</v>
      </c>
      <c r="L5326" s="2" t="s">
        <v>63</v>
      </c>
      <c r="M5326" s="2" t="s">
        <v>64</v>
      </c>
      <c r="N5326" s="3">
        <v>44741.655555555553</v>
      </c>
      <c r="O5326" s="2" t="s">
        <v>248</v>
      </c>
      <c r="Q5326" s="2" t="s">
        <v>66</v>
      </c>
      <c r="R5326" s="3">
        <v>45657.449652777781</v>
      </c>
      <c r="S5326" s="2" t="s">
        <v>5512</v>
      </c>
      <c r="T5326" s="2" t="s">
        <v>156</v>
      </c>
      <c r="U5326" s="2" t="s">
        <v>4628</v>
      </c>
      <c r="V5326" s="2" t="s">
        <v>23652</v>
      </c>
      <c r="W5326" s="2" t="s">
        <v>400</v>
      </c>
      <c r="X5326" s="2" t="s">
        <v>401</v>
      </c>
      <c r="Y5326" s="2" t="s">
        <v>7265</v>
      </c>
      <c r="Z5326" s="2" t="s">
        <v>513</v>
      </c>
      <c r="AA5326" s="2" t="s">
        <v>11958</v>
      </c>
      <c r="AB5326" s="2" t="s">
        <v>23653</v>
      </c>
      <c r="AC5326" s="2">
        <v>355</v>
      </c>
      <c r="AE5326" s="3">
        <v>45657.449664351851</v>
      </c>
      <c r="AF5326" s="2" t="s">
        <v>77</v>
      </c>
      <c r="AH5326" s="2" t="s">
        <v>78</v>
      </c>
      <c r="AI5326" s="2" t="s">
        <v>255</v>
      </c>
      <c r="AJ5326" s="2" t="s">
        <v>767</v>
      </c>
      <c r="AK5326" s="2" t="s">
        <v>23654</v>
      </c>
      <c r="AL5326" s="2" t="s">
        <v>5512</v>
      </c>
      <c r="AM5326" s="3">
        <v>45657.449687499997</v>
      </c>
      <c r="AN5326" s="2" t="s">
        <v>23654</v>
      </c>
      <c r="AP5326" s="2">
        <v>5547039</v>
      </c>
      <c r="AQ5326" s="2" t="s">
        <v>81</v>
      </c>
      <c r="AR5326" s="3">
        <v>45657.742222222223</v>
      </c>
      <c r="AS5326" s="2" t="s">
        <v>82</v>
      </c>
      <c r="AT5326" s="3">
        <v>45657.333333333336</v>
      </c>
      <c r="AU5326" s="2" t="s">
        <v>104</v>
      </c>
      <c r="AV5326" s="2" t="s">
        <v>405</v>
      </c>
      <c r="AW5326" s="2" t="s">
        <v>406</v>
      </c>
      <c r="AX5326" s="2" t="s">
        <v>407</v>
      </c>
      <c r="AZ5326" s="3">
        <v>45657.742222222223</v>
      </c>
      <c r="BB5326" s="2" t="s">
        <v>225</v>
      </c>
      <c r="BC5326" s="2" t="s">
        <v>226</v>
      </c>
      <c r="BD5326" s="2" t="s">
        <v>89</v>
      </c>
      <c r="BE5326" s="2" t="s">
        <v>589</v>
      </c>
      <c r="BF5326" s="2" t="s">
        <v>522</v>
      </c>
    </row>
    <row r="5327" spans="1:58" x14ac:dyDescent="0.35">
      <c r="A5327" s="2">
        <v>2951026</v>
      </c>
      <c r="B5327" s="2" t="s">
        <v>58</v>
      </c>
      <c r="C5327" s="2">
        <v>39482391</v>
      </c>
      <c r="D5327" s="2">
        <v>339717417</v>
      </c>
      <c r="E5327" s="2" t="s">
        <v>59</v>
      </c>
      <c r="F5327" s="2" t="s">
        <v>60</v>
      </c>
      <c r="G5327" s="2" t="s">
        <v>132</v>
      </c>
      <c r="H5327" s="2" t="s">
        <v>20856</v>
      </c>
      <c r="I5327" s="2" t="s">
        <v>23655</v>
      </c>
      <c r="J5327" s="2" t="s">
        <v>1636</v>
      </c>
      <c r="K5327" s="2">
        <v>12</v>
      </c>
      <c r="L5327" s="2" t="s">
        <v>63</v>
      </c>
      <c r="M5327" s="2" t="s">
        <v>64</v>
      </c>
      <c r="N5327" s="3">
        <v>45455.750011574077</v>
      </c>
      <c r="O5327" s="2" t="s">
        <v>65</v>
      </c>
      <c r="Q5327" s="2" t="s">
        <v>66</v>
      </c>
      <c r="R5327" s="3">
        <v>45657.450104166666</v>
      </c>
      <c r="S5327" s="2" t="s">
        <v>1839</v>
      </c>
      <c r="T5327" s="2" t="s">
        <v>156</v>
      </c>
      <c r="U5327" s="2" t="s">
        <v>69</v>
      </c>
      <c r="V5327" s="2" t="s">
        <v>23656</v>
      </c>
      <c r="Y5327" s="2" t="s">
        <v>14774</v>
      </c>
      <c r="Z5327" s="2" t="s">
        <v>1814</v>
      </c>
      <c r="AA5327" s="2" t="s">
        <v>2254</v>
      </c>
      <c r="AB5327" s="2" t="s">
        <v>2255</v>
      </c>
      <c r="AE5327" s="3">
        <v>45658.750439814816</v>
      </c>
      <c r="AF5327" s="2" t="s">
        <v>77</v>
      </c>
      <c r="AH5327" s="2" t="s">
        <v>142</v>
      </c>
      <c r="AI5327" s="2" t="s">
        <v>2154</v>
      </c>
      <c r="AJ5327" s="2" t="s">
        <v>800</v>
      </c>
      <c r="AK5327" s="2" t="s">
        <v>529</v>
      </c>
      <c r="AL5327" s="2" t="s">
        <v>1061</v>
      </c>
      <c r="AM5327" s="3">
        <v>45658.750659722224</v>
      </c>
      <c r="AN5327" s="2" t="s">
        <v>529</v>
      </c>
      <c r="AO5327" s="2" t="s">
        <v>1061</v>
      </c>
      <c r="AP5327" s="2">
        <v>5552460</v>
      </c>
      <c r="AQ5327" s="2" t="s">
        <v>81</v>
      </c>
      <c r="AR5327" s="3">
        <v>45660.830763888887</v>
      </c>
      <c r="AS5327" s="2" t="s">
        <v>82</v>
      </c>
      <c r="AT5327" s="3">
        <v>45659.333333333336</v>
      </c>
      <c r="AU5327" s="2" t="s">
        <v>104</v>
      </c>
      <c r="AV5327" s="2" t="s">
        <v>1817</v>
      </c>
      <c r="AW5327" s="2" t="s">
        <v>1818</v>
      </c>
      <c r="AX5327" s="2" t="s">
        <v>3093</v>
      </c>
      <c r="AZ5327" s="3">
        <v>45660.830763888887</v>
      </c>
      <c r="BB5327" s="2" t="s">
        <v>179</v>
      </c>
      <c r="BC5327" s="2" t="s">
        <v>180</v>
      </c>
      <c r="BD5327" s="2" t="s">
        <v>181</v>
      </c>
      <c r="BE5327" s="2" t="s">
        <v>23657</v>
      </c>
      <c r="BF5327" s="2" t="s">
        <v>2564</v>
      </c>
    </row>
    <row r="5328" spans="1:58" x14ac:dyDescent="0.35">
      <c r="A5328" s="2">
        <v>2951027</v>
      </c>
      <c r="B5328" s="2" t="s">
        <v>720</v>
      </c>
      <c r="C5328" s="2">
        <v>34793951</v>
      </c>
      <c r="D5328" s="2">
        <v>338783976</v>
      </c>
      <c r="E5328" s="2" t="s">
        <v>59</v>
      </c>
      <c r="F5328" s="2" t="s">
        <v>60</v>
      </c>
      <c r="G5328" s="2" t="s">
        <v>152</v>
      </c>
      <c r="H5328" s="2" t="s">
        <v>4162</v>
      </c>
      <c r="I5328" s="2">
        <v>772098222</v>
      </c>
      <c r="J5328" s="2" t="s">
        <v>10175</v>
      </c>
      <c r="K5328" s="2">
        <v>13</v>
      </c>
      <c r="L5328" s="2" t="s">
        <v>63</v>
      </c>
      <c r="M5328" s="2" t="s">
        <v>64</v>
      </c>
      <c r="N5328" s="3">
        <v>43224.758333333331</v>
      </c>
      <c r="O5328" s="2" t="s">
        <v>724</v>
      </c>
      <c r="Q5328" s="2" t="s">
        <v>66</v>
      </c>
      <c r="R5328" s="3">
        <v>45657.45108796296</v>
      </c>
      <c r="S5328" s="2" t="s">
        <v>9143</v>
      </c>
      <c r="T5328" s="2" t="s">
        <v>156</v>
      </c>
      <c r="U5328" s="2" t="s">
        <v>481</v>
      </c>
      <c r="V5328" s="2" t="s">
        <v>23658</v>
      </c>
      <c r="W5328" s="2" t="s">
        <v>118</v>
      </c>
      <c r="X5328" s="2" t="s">
        <v>119</v>
      </c>
      <c r="Y5328" s="2" t="s">
        <v>1477</v>
      </c>
      <c r="Z5328" s="2" t="s">
        <v>1163</v>
      </c>
      <c r="AA5328" s="2" t="s">
        <v>1478</v>
      </c>
      <c r="AB5328" s="2" t="s">
        <v>176</v>
      </c>
      <c r="AE5328" s="3">
        <v>45657.68204861111</v>
      </c>
      <c r="AF5328" s="2" t="s">
        <v>77</v>
      </c>
      <c r="AH5328" s="2" t="s">
        <v>78</v>
      </c>
      <c r="AI5328" s="2" t="s">
        <v>1100</v>
      </c>
      <c r="AJ5328" s="2" t="s">
        <v>1271</v>
      </c>
      <c r="AK5328" s="2" t="s">
        <v>23659</v>
      </c>
      <c r="AL5328" s="2" t="s">
        <v>601</v>
      </c>
      <c r="AM5328" s="3">
        <v>45657.682141203702</v>
      </c>
      <c r="AN5328" s="2" t="s">
        <v>23659</v>
      </c>
      <c r="AO5328" s="2" t="s">
        <v>601</v>
      </c>
      <c r="AP5328" s="2">
        <v>5549225</v>
      </c>
      <c r="AQ5328" s="2" t="s">
        <v>81</v>
      </c>
      <c r="AR5328" s="3">
        <v>45659.665775462963</v>
      </c>
      <c r="AS5328" s="2" t="s">
        <v>82</v>
      </c>
      <c r="AT5328" s="3">
        <v>45657.333333333336</v>
      </c>
      <c r="AU5328" s="2" t="s">
        <v>104</v>
      </c>
      <c r="AV5328" s="2" t="s">
        <v>6719</v>
      </c>
      <c r="AW5328" s="2" t="s">
        <v>6720</v>
      </c>
      <c r="AX5328" s="2" t="s">
        <v>15197</v>
      </c>
      <c r="AZ5328" s="3">
        <v>45659.665775462963</v>
      </c>
      <c r="BB5328" s="2" t="s">
        <v>1276</v>
      </c>
      <c r="BC5328" s="2" t="s">
        <v>1277</v>
      </c>
      <c r="BD5328" s="2" t="s">
        <v>1278</v>
      </c>
      <c r="BE5328" s="2" t="s">
        <v>23660</v>
      </c>
      <c r="BF5328" s="2" t="s">
        <v>1280</v>
      </c>
    </row>
    <row r="5329" spans="1:58" x14ac:dyDescent="0.35">
      <c r="A5329" s="2">
        <v>2951028</v>
      </c>
      <c r="B5329" s="2" t="s">
        <v>244</v>
      </c>
      <c r="C5329" s="2">
        <v>42456851</v>
      </c>
      <c r="D5329" s="2">
        <v>339953313</v>
      </c>
      <c r="E5329" s="2" t="s">
        <v>59</v>
      </c>
      <c r="F5329" s="2" t="s">
        <v>60</v>
      </c>
      <c r="G5329" s="2" t="s">
        <v>266</v>
      </c>
      <c r="H5329" s="2" t="s">
        <v>5357</v>
      </c>
      <c r="I5329" s="2">
        <v>784019194</v>
      </c>
      <c r="J5329" s="2" t="s">
        <v>23661</v>
      </c>
      <c r="K5329" s="2">
        <v>19</v>
      </c>
      <c r="L5329" s="2" t="s">
        <v>63</v>
      </c>
      <c r="M5329" s="2" t="s">
        <v>64</v>
      </c>
      <c r="N5329" s="3">
        <v>45311.5</v>
      </c>
      <c r="O5329" s="2" t="s">
        <v>248</v>
      </c>
      <c r="Q5329" s="2" t="s">
        <v>66</v>
      </c>
      <c r="R5329" s="3">
        <v>45657.451608796298</v>
      </c>
      <c r="S5329" s="2" t="s">
        <v>9555</v>
      </c>
      <c r="T5329" s="2" t="s">
        <v>68</v>
      </c>
      <c r="U5329" s="2" t="s">
        <v>374</v>
      </c>
      <c r="V5329" s="2" t="s">
        <v>23662</v>
      </c>
      <c r="W5329" s="2" t="s">
        <v>1252</v>
      </c>
      <c r="X5329" s="2" t="s">
        <v>1547</v>
      </c>
      <c r="Y5329" s="2" t="s">
        <v>16612</v>
      </c>
      <c r="Z5329" s="2" t="s">
        <v>6477</v>
      </c>
      <c r="AA5329" s="2" t="s">
        <v>5644</v>
      </c>
      <c r="AB5329" s="2" t="s">
        <v>176</v>
      </c>
      <c r="AE5329" s="3">
        <v>45657.451620370368</v>
      </c>
      <c r="AF5329" s="2" t="s">
        <v>77</v>
      </c>
      <c r="AH5329" s="2" t="s">
        <v>78</v>
      </c>
      <c r="AI5329" s="2" t="s">
        <v>79</v>
      </c>
      <c r="AJ5329" s="2" t="s">
        <v>191</v>
      </c>
      <c r="AK5329" s="2" t="s">
        <v>23662</v>
      </c>
      <c r="AL5329" s="2" t="s">
        <v>9555</v>
      </c>
      <c r="AM5329" s="3">
        <v>45657.451643518521</v>
      </c>
      <c r="AN5329" s="2" t="s">
        <v>23662</v>
      </c>
      <c r="AP5329" s="2">
        <v>5547054</v>
      </c>
      <c r="AQ5329" s="2" t="s">
        <v>81</v>
      </c>
      <c r="AR5329" s="3">
        <v>45660.468263888892</v>
      </c>
      <c r="AS5329" s="2" t="s">
        <v>82</v>
      </c>
      <c r="AT5329" s="3">
        <v>45657.574999999997</v>
      </c>
      <c r="AU5329" s="2" t="s">
        <v>104</v>
      </c>
      <c r="AV5329" s="2" t="s">
        <v>1257</v>
      </c>
      <c r="AW5329" s="2" t="s">
        <v>1258</v>
      </c>
      <c r="AX5329" s="2" t="s">
        <v>1552</v>
      </c>
      <c r="AZ5329" s="3">
        <v>45660.468263888892</v>
      </c>
      <c r="BB5329" s="2" t="s">
        <v>708</v>
      </c>
      <c r="BC5329" s="2" t="s">
        <v>709</v>
      </c>
      <c r="BD5329" s="2" t="s">
        <v>710</v>
      </c>
      <c r="BE5329" s="2" t="s">
        <v>23663</v>
      </c>
      <c r="BF5329" s="2" t="s">
        <v>147</v>
      </c>
    </row>
    <row r="5330" spans="1:58" x14ac:dyDescent="0.35">
      <c r="A5330" s="2">
        <v>2951029</v>
      </c>
      <c r="B5330" s="2" t="s">
        <v>244</v>
      </c>
      <c r="C5330" s="2">
        <v>36655551</v>
      </c>
      <c r="D5330" s="2">
        <v>339810437</v>
      </c>
      <c r="E5330" s="2" t="s">
        <v>59</v>
      </c>
      <c r="F5330" s="2" t="s">
        <v>60</v>
      </c>
      <c r="G5330" s="2" t="s">
        <v>413</v>
      </c>
      <c r="H5330" s="2" t="s">
        <v>196</v>
      </c>
      <c r="I5330" s="2">
        <v>777232835</v>
      </c>
      <c r="J5330" s="2" t="s">
        <v>18205</v>
      </c>
      <c r="K5330" s="2">
        <v>15</v>
      </c>
      <c r="L5330" s="2" t="s">
        <v>63</v>
      </c>
      <c r="M5330" s="2" t="s">
        <v>64</v>
      </c>
      <c r="N5330" s="3">
        <v>44118.713888888888</v>
      </c>
      <c r="O5330" s="2" t="s">
        <v>509</v>
      </c>
      <c r="Q5330" s="2" t="s">
        <v>66</v>
      </c>
      <c r="R5330" s="3">
        <v>45657.452349537038</v>
      </c>
      <c r="S5330" s="2" t="s">
        <v>9600</v>
      </c>
      <c r="T5330" s="2" t="s">
        <v>68</v>
      </c>
      <c r="U5330" s="2" t="s">
        <v>69</v>
      </c>
      <c r="V5330" s="2" t="s">
        <v>23664</v>
      </c>
      <c r="W5330" s="2" t="s">
        <v>727</v>
      </c>
      <c r="X5330" s="2" t="s">
        <v>2433</v>
      </c>
      <c r="Y5330" s="2" t="s">
        <v>6700</v>
      </c>
      <c r="Z5330" s="2" t="s">
        <v>730</v>
      </c>
      <c r="AA5330" s="2" t="s">
        <v>3242</v>
      </c>
      <c r="AB5330" s="2" t="s">
        <v>176</v>
      </c>
      <c r="AE5330" s="3">
        <v>45657.452361111114</v>
      </c>
      <c r="AF5330" s="2" t="s">
        <v>77</v>
      </c>
      <c r="AH5330" s="2" t="s">
        <v>142</v>
      </c>
      <c r="AI5330" s="2" t="s">
        <v>255</v>
      </c>
      <c r="AJ5330" s="2" t="s">
        <v>276</v>
      </c>
      <c r="AK5330" s="2" t="s">
        <v>23665</v>
      </c>
      <c r="AL5330" s="2" t="s">
        <v>9600</v>
      </c>
      <c r="AM5330" s="3">
        <v>45657.45239583333</v>
      </c>
      <c r="AN5330" s="2" t="s">
        <v>23665</v>
      </c>
      <c r="AP5330" s="2">
        <v>5547058</v>
      </c>
      <c r="AQ5330" s="2" t="s">
        <v>81</v>
      </c>
      <c r="AR5330" s="3">
        <v>45657.658912037034</v>
      </c>
      <c r="AS5330" s="2" t="s">
        <v>82</v>
      </c>
      <c r="AT5330" s="3">
        <v>45657.333333333336</v>
      </c>
      <c r="AU5330" s="2" t="s">
        <v>104</v>
      </c>
      <c r="AV5330" s="2" t="s">
        <v>733</v>
      </c>
      <c r="AW5330" s="2" t="s">
        <v>734</v>
      </c>
      <c r="AX5330" s="2" t="s">
        <v>735</v>
      </c>
      <c r="AZ5330" s="3">
        <v>45657.658912037034</v>
      </c>
      <c r="BB5330" s="2" t="s">
        <v>1077</v>
      </c>
      <c r="BC5330" s="2" t="s">
        <v>1078</v>
      </c>
      <c r="BD5330" s="2" t="s">
        <v>1079</v>
      </c>
      <c r="BE5330" s="2" t="s">
        <v>23666</v>
      </c>
      <c r="BF5330" s="2" t="s">
        <v>601</v>
      </c>
    </row>
    <row r="5331" spans="1:58" x14ac:dyDescent="0.35">
      <c r="A5331" s="2">
        <v>2951030</v>
      </c>
      <c r="B5331" s="2" t="s">
        <v>58</v>
      </c>
      <c r="C5331" s="2">
        <v>561</v>
      </c>
      <c r="D5331" s="2">
        <v>338295394</v>
      </c>
      <c r="E5331" s="2" t="s">
        <v>59</v>
      </c>
      <c r="F5331" s="2" t="s">
        <v>60</v>
      </c>
      <c r="G5331" s="2" t="s">
        <v>14667</v>
      </c>
      <c r="H5331" s="2" t="s">
        <v>14668</v>
      </c>
      <c r="I5331" s="2">
        <v>773250681</v>
      </c>
      <c r="J5331" s="2" t="s">
        <v>23667</v>
      </c>
      <c r="K5331" s="2">
        <v>20</v>
      </c>
      <c r="L5331" s="2" t="s">
        <v>447</v>
      </c>
      <c r="M5331" s="2" t="s">
        <v>448</v>
      </c>
      <c r="N5331" s="3">
        <v>45261.5</v>
      </c>
      <c r="O5331" s="2" t="s">
        <v>1153</v>
      </c>
      <c r="Q5331" s="2" t="s">
        <v>66</v>
      </c>
      <c r="R5331" s="3">
        <v>45657.453379629631</v>
      </c>
      <c r="S5331" s="2" t="s">
        <v>14669</v>
      </c>
      <c r="T5331" s="2" t="s">
        <v>334</v>
      </c>
      <c r="U5331" s="2" t="s">
        <v>215</v>
      </c>
      <c r="V5331" s="2" t="s">
        <v>23668</v>
      </c>
      <c r="W5331" s="2" t="s">
        <v>288</v>
      </c>
      <c r="X5331" s="2" t="s">
        <v>289</v>
      </c>
      <c r="Y5331" s="2" t="s">
        <v>16380</v>
      </c>
      <c r="Z5331" s="2" t="s">
        <v>1617</v>
      </c>
      <c r="AA5331" s="2" t="s">
        <v>1617</v>
      </c>
      <c r="AB5331" s="2" t="s">
        <v>176</v>
      </c>
      <c r="AC5331" s="2" t="s">
        <v>23669</v>
      </c>
      <c r="AE5331" s="3">
        <v>45657.473634259259</v>
      </c>
      <c r="AF5331" s="2" t="s">
        <v>77</v>
      </c>
      <c r="AH5331" s="2" t="s">
        <v>78</v>
      </c>
      <c r="AI5331" s="2" t="s">
        <v>363</v>
      </c>
      <c r="AJ5331" s="2" t="s">
        <v>6303</v>
      </c>
      <c r="AK5331" s="2" t="s">
        <v>23668</v>
      </c>
      <c r="AL5331" s="2" t="s">
        <v>16936</v>
      </c>
      <c r="AM5331" s="3">
        <v>45657.473726851851</v>
      </c>
      <c r="AO5331" s="2" t="s">
        <v>16936</v>
      </c>
      <c r="AP5331" s="2">
        <v>5547195</v>
      </c>
      <c r="AQ5331" s="2" t="s">
        <v>81</v>
      </c>
      <c r="AR5331" s="3">
        <v>45657.765069444446</v>
      </c>
      <c r="AS5331" s="2" t="s">
        <v>82</v>
      </c>
      <c r="AT5331" s="3">
        <v>45657.333333333336</v>
      </c>
      <c r="AU5331" s="2" t="s">
        <v>104</v>
      </c>
      <c r="AV5331" s="2" t="s">
        <v>14008</v>
      </c>
      <c r="AW5331" s="2" t="s">
        <v>14008</v>
      </c>
      <c r="AX5331" s="2" t="s">
        <v>19575</v>
      </c>
      <c r="AZ5331" s="3">
        <v>45657.765069444446</v>
      </c>
      <c r="BB5331" s="2" t="s">
        <v>3040</v>
      </c>
      <c r="BC5331" s="2" t="s">
        <v>226</v>
      </c>
      <c r="BD5331" s="2" t="s">
        <v>89</v>
      </c>
      <c r="BE5331" s="2" t="s">
        <v>23670</v>
      </c>
      <c r="BF5331" s="2" t="s">
        <v>6949</v>
      </c>
    </row>
    <row r="5332" spans="1:58" x14ac:dyDescent="0.35">
      <c r="A5332" s="2">
        <v>2951031</v>
      </c>
      <c r="B5332" s="2" t="s">
        <v>58</v>
      </c>
      <c r="C5332" s="2">
        <v>42513911</v>
      </c>
      <c r="D5332" s="2">
        <v>338715578</v>
      </c>
      <c r="E5332" s="2" t="s">
        <v>59</v>
      </c>
      <c r="F5332" s="2" t="s">
        <v>60</v>
      </c>
      <c r="G5332" s="2" t="s">
        <v>739</v>
      </c>
      <c r="H5332" s="2" t="s">
        <v>17576</v>
      </c>
      <c r="I5332" s="2">
        <v>773498322</v>
      </c>
      <c r="J5332" s="2" t="s">
        <v>23671</v>
      </c>
      <c r="K5332" s="2">
        <v>13</v>
      </c>
      <c r="L5332" s="2" t="s">
        <v>63</v>
      </c>
      <c r="M5332" s="2" t="s">
        <v>64</v>
      </c>
      <c r="N5332" s="3">
        <v>45322.626215277778</v>
      </c>
      <c r="O5332" s="2" t="s">
        <v>65</v>
      </c>
      <c r="Q5332" s="2" t="s">
        <v>66</v>
      </c>
      <c r="R5332" s="3">
        <v>45657.453483796293</v>
      </c>
      <c r="S5332" s="2" t="s">
        <v>1043</v>
      </c>
      <c r="T5332" s="2" t="s">
        <v>703</v>
      </c>
      <c r="U5332" s="2" t="s">
        <v>215</v>
      </c>
      <c r="V5332" s="2" t="s">
        <v>23672</v>
      </c>
      <c r="W5332" s="2" t="s">
        <v>136</v>
      </c>
      <c r="X5332" s="2" t="s">
        <v>217</v>
      </c>
      <c r="Y5332" s="2" t="s">
        <v>7827</v>
      </c>
      <c r="Z5332" s="2" t="s">
        <v>596</v>
      </c>
      <c r="AA5332" s="2" t="s">
        <v>23673</v>
      </c>
      <c r="AB5332" s="2" t="s">
        <v>176</v>
      </c>
      <c r="AE5332" s="3">
        <v>45657.453483796293</v>
      </c>
      <c r="AF5332" s="2" t="s">
        <v>77</v>
      </c>
      <c r="AH5332" s="2" t="s">
        <v>78</v>
      </c>
      <c r="AI5332" s="2" t="s">
        <v>79</v>
      </c>
      <c r="AJ5332" s="2" t="s">
        <v>123</v>
      </c>
      <c r="AK5332" s="2" t="s">
        <v>641</v>
      </c>
      <c r="AL5332" s="2" t="s">
        <v>1043</v>
      </c>
      <c r="AM5332" s="3">
        <v>45657.453541666669</v>
      </c>
      <c r="AN5332" s="2" t="s">
        <v>641</v>
      </c>
      <c r="AP5332" s="2">
        <v>5547065</v>
      </c>
      <c r="AQ5332" s="2" t="s">
        <v>81</v>
      </c>
      <c r="AR5332" s="3">
        <v>45658.748043981483</v>
      </c>
      <c r="AS5332" s="2" t="s">
        <v>82</v>
      </c>
      <c r="AT5332" s="3">
        <v>45657.333333333336</v>
      </c>
      <c r="AU5332" s="2" t="s">
        <v>104</v>
      </c>
      <c r="AV5332" s="2" t="s">
        <v>222</v>
      </c>
      <c r="AW5332" s="2" t="s">
        <v>223</v>
      </c>
      <c r="AX5332" s="2" t="s">
        <v>1223</v>
      </c>
      <c r="AZ5332" s="3">
        <v>45658.748043981483</v>
      </c>
      <c r="BB5332" s="2" t="s">
        <v>408</v>
      </c>
      <c r="BC5332" s="2" t="s">
        <v>409</v>
      </c>
      <c r="BD5332" s="2" t="s">
        <v>410</v>
      </c>
      <c r="BE5332" s="2" t="s">
        <v>23674</v>
      </c>
      <c r="BF5332" s="2" t="s">
        <v>91</v>
      </c>
    </row>
    <row r="5333" spans="1:58" x14ac:dyDescent="0.35">
      <c r="A5333" s="2">
        <v>2951032</v>
      </c>
      <c r="B5333" s="2" t="s">
        <v>8124</v>
      </c>
      <c r="C5333" s="2">
        <v>34386401</v>
      </c>
      <c r="D5333" s="2">
        <v>338373099</v>
      </c>
      <c r="E5333" s="2" t="s">
        <v>59</v>
      </c>
      <c r="F5333" s="2" t="s">
        <v>60</v>
      </c>
      <c r="G5333" s="2" t="s">
        <v>13113</v>
      </c>
      <c r="H5333" s="2" t="s">
        <v>1120</v>
      </c>
      <c r="I5333" s="2">
        <v>774980931</v>
      </c>
      <c r="J5333" s="2" t="s">
        <v>23675</v>
      </c>
      <c r="K5333" s="2">
        <v>13</v>
      </c>
      <c r="L5333" s="2" t="s">
        <v>63</v>
      </c>
      <c r="M5333" s="2" t="s">
        <v>64</v>
      </c>
      <c r="N5333" s="3">
        <v>43435</v>
      </c>
      <c r="O5333" s="2" t="s">
        <v>3129</v>
      </c>
      <c r="Q5333" s="2" t="s">
        <v>66</v>
      </c>
      <c r="R5333" s="3">
        <v>45657.453842592593</v>
      </c>
      <c r="S5333" s="2" t="s">
        <v>4762</v>
      </c>
      <c r="T5333" s="2" t="s">
        <v>843</v>
      </c>
      <c r="U5333" s="2" t="s">
        <v>914</v>
      </c>
      <c r="V5333" s="2" t="s">
        <v>20106</v>
      </c>
      <c r="W5333" s="2" t="s">
        <v>118</v>
      </c>
      <c r="X5333" s="2" t="s">
        <v>271</v>
      </c>
      <c r="Y5333" s="2" t="s">
        <v>362</v>
      </c>
      <c r="Z5333" s="2" t="s">
        <v>273</v>
      </c>
      <c r="AA5333" s="2" t="s">
        <v>273</v>
      </c>
      <c r="AB5333" s="2" t="s">
        <v>273</v>
      </c>
      <c r="AE5333" s="3">
        <v>45657.458101851851</v>
      </c>
      <c r="AF5333" s="2" t="s">
        <v>77</v>
      </c>
      <c r="AH5333" s="2" t="s">
        <v>78</v>
      </c>
      <c r="AI5333" s="2" t="s">
        <v>275</v>
      </c>
      <c r="AJ5333" s="2" t="s">
        <v>516</v>
      </c>
      <c r="AK5333" s="2" t="s">
        <v>23676</v>
      </c>
      <c r="AL5333" s="2" t="s">
        <v>4762</v>
      </c>
      <c r="AM5333" s="3">
        <v>45657.458148148151</v>
      </c>
      <c r="AO5333" s="2" t="s">
        <v>4762</v>
      </c>
      <c r="AP5333" s="2">
        <v>5547098</v>
      </c>
      <c r="AQ5333" s="2" t="s">
        <v>81</v>
      </c>
      <c r="AR5333" s="3">
        <v>45657.712442129632</v>
      </c>
      <c r="AS5333" s="2" t="s">
        <v>82</v>
      </c>
      <c r="AT5333" s="3">
        <v>45657.34375</v>
      </c>
      <c r="AU5333" s="2" t="s">
        <v>83</v>
      </c>
      <c r="AV5333" s="2" t="s">
        <v>277</v>
      </c>
      <c r="AW5333" s="2" t="s">
        <v>278</v>
      </c>
      <c r="AX5333" s="2" t="s">
        <v>279</v>
      </c>
      <c r="AZ5333" s="3">
        <v>45657.712442129632</v>
      </c>
      <c r="BB5333" s="2" t="s">
        <v>4294</v>
      </c>
      <c r="BC5333" s="2" t="s">
        <v>4295</v>
      </c>
      <c r="BD5333" s="2" t="s">
        <v>4296</v>
      </c>
      <c r="BE5333" s="2" t="s">
        <v>23677</v>
      </c>
      <c r="BF5333" s="2" t="s">
        <v>284</v>
      </c>
    </row>
    <row r="5334" spans="1:58" x14ac:dyDescent="0.35">
      <c r="A5334" s="2">
        <v>2951033</v>
      </c>
      <c r="B5334" s="2" t="s">
        <v>244</v>
      </c>
      <c r="C5334" s="2">
        <v>37316611</v>
      </c>
      <c r="D5334" s="2">
        <v>339960620</v>
      </c>
      <c r="E5334" s="2" t="s">
        <v>59</v>
      </c>
      <c r="F5334" s="2" t="s">
        <v>60</v>
      </c>
      <c r="G5334" s="2" t="s">
        <v>1111</v>
      </c>
      <c r="H5334" s="2" t="s">
        <v>2542</v>
      </c>
      <c r="I5334" s="2">
        <v>774718321</v>
      </c>
      <c r="J5334" s="2" t="s">
        <v>23678</v>
      </c>
      <c r="K5334" s="2">
        <v>19</v>
      </c>
      <c r="L5334" s="2" t="s">
        <v>63</v>
      </c>
      <c r="M5334" s="2" t="s">
        <v>64</v>
      </c>
      <c r="N5334" s="3">
        <v>44638.666678240741</v>
      </c>
      <c r="O5334" s="2" t="s">
        <v>509</v>
      </c>
      <c r="Q5334" s="2" t="s">
        <v>66</v>
      </c>
      <c r="R5334" s="3">
        <v>45657.454224537039</v>
      </c>
      <c r="S5334" s="2" t="s">
        <v>5183</v>
      </c>
      <c r="T5334" s="2" t="s">
        <v>68</v>
      </c>
      <c r="U5334" s="2" t="s">
        <v>157</v>
      </c>
      <c r="V5334" s="2" t="s">
        <v>23679</v>
      </c>
      <c r="W5334" s="2" t="s">
        <v>1252</v>
      </c>
      <c r="X5334" s="2" t="s">
        <v>1547</v>
      </c>
      <c r="Y5334" s="2" t="s">
        <v>23680</v>
      </c>
      <c r="Z5334" s="2" t="s">
        <v>1549</v>
      </c>
      <c r="AA5334" s="2" t="s">
        <v>23681</v>
      </c>
      <c r="AB5334" s="2" t="s">
        <v>23681</v>
      </c>
      <c r="AC5334" s="2">
        <v>774718321</v>
      </c>
      <c r="AE5334" s="3">
        <v>45657.454386574071</v>
      </c>
      <c r="AF5334" s="2" t="s">
        <v>77</v>
      </c>
      <c r="AH5334" s="2" t="s">
        <v>78</v>
      </c>
      <c r="AI5334" s="2" t="s">
        <v>255</v>
      </c>
      <c r="AJ5334" s="2" t="s">
        <v>276</v>
      </c>
      <c r="AL5334" s="2" t="s">
        <v>5183</v>
      </c>
      <c r="AM5334" s="3">
        <v>45657.454502314817</v>
      </c>
      <c r="AO5334" s="2" t="s">
        <v>5183</v>
      </c>
      <c r="AP5334" s="2">
        <v>5547080</v>
      </c>
      <c r="AQ5334" s="2" t="s">
        <v>81</v>
      </c>
      <c r="AR5334" s="3">
        <v>45657.711851851855</v>
      </c>
      <c r="AS5334" s="2" t="s">
        <v>82</v>
      </c>
      <c r="AT5334" s="3">
        <v>45657.587500000001</v>
      </c>
      <c r="AU5334" s="2" t="s">
        <v>83</v>
      </c>
      <c r="AV5334" s="2" t="s">
        <v>1257</v>
      </c>
      <c r="AW5334" s="2" t="s">
        <v>1258</v>
      </c>
      <c r="AX5334" s="2" t="s">
        <v>1552</v>
      </c>
      <c r="AZ5334" s="3">
        <v>45657.711851851855</v>
      </c>
      <c r="BB5334" s="2" t="s">
        <v>439</v>
      </c>
      <c r="BC5334" s="2" t="s">
        <v>440</v>
      </c>
      <c r="BD5334" s="2" t="s">
        <v>263</v>
      </c>
      <c r="BE5334" s="2" t="s">
        <v>23682</v>
      </c>
      <c r="BF5334" s="2" t="s">
        <v>1554</v>
      </c>
    </row>
    <row r="5335" spans="1:58" x14ac:dyDescent="0.35">
      <c r="A5335" s="2">
        <v>2951034</v>
      </c>
      <c r="B5335" s="2" t="s">
        <v>244</v>
      </c>
      <c r="C5335" s="2">
        <v>32261081</v>
      </c>
      <c r="D5335" s="2">
        <v>338780552</v>
      </c>
      <c r="E5335" s="2" t="s">
        <v>59</v>
      </c>
      <c r="F5335" s="2" t="s">
        <v>60</v>
      </c>
      <c r="G5335" s="2" t="s">
        <v>1111</v>
      </c>
      <c r="H5335" s="2" t="s">
        <v>23683</v>
      </c>
      <c r="I5335" s="2">
        <v>778114857</v>
      </c>
      <c r="J5335" s="2" t="s">
        <v>1170</v>
      </c>
      <c r="K5335" s="2">
        <v>13</v>
      </c>
      <c r="L5335" s="2" t="s">
        <v>63</v>
      </c>
      <c r="M5335" s="2" t="s">
        <v>64</v>
      </c>
      <c r="N5335" s="3">
        <v>44475.645833333336</v>
      </c>
      <c r="O5335" s="2" t="s">
        <v>248</v>
      </c>
      <c r="Q5335" s="2" t="s">
        <v>66</v>
      </c>
      <c r="R5335" s="3">
        <v>45657.454236111109</v>
      </c>
      <c r="S5335" s="2" t="s">
        <v>5512</v>
      </c>
      <c r="T5335" s="2" t="s">
        <v>156</v>
      </c>
      <c r="U5335" s="2" t="s">
        <v>69</v>
      </c>
      <c r="V5335" s="2" t="s">
        <v>23684</v>
      </c>
      <c r="W5335" s="2" t="s">
        <v>118</v>
      </c>
      <c r="X5335" s="2" t="s">
        <v>119</v>
      </c>
      <c r="Y5335" s="2" t="s">
        <v>4588</v>
      </c>
      <c r="Z5335" s="2" t="s">
        <v>121</v>
      </c>
      <c r="AA5335" s="2" t="s">
        <v>121</v>
      </c>
      <c r="AB5335" s="2" t="s">
        <v>176</v>
      </c>
      <c r="AE5335" s="3">
        <v>45657.454247685186</v>
      </c>
      <c r="AF5335" s="2" t="s">
        <v>77</v>
      </c>
      <c r="AH5335" s="2" t="s">
        <v>78</v>
      </c>
      <c r="AI5335" s="2" t="s">
        <v>275</v>
      </c>
      <c r="AJ5335" s="2" t="s">
        <v>276</v>
      </c>
      <c r="AK5335" s="2" t="s">
        <v>23685</v>
      </c>
      <c r="AL5335" s="2" t="s">
        <v>5512</v>
      </c>
      <c r="AM5335" s="3">
        <v>45657.454282407409</v>
      </c>
      <c r="AN5335" s="2" t="s">
        <v>23685</v>
      </c>
      <c r="AP5335" s="2">
        <v>5547075</v>
      </c>
      <c r="AQ5335" s="2" t="s">
        <v>81</v>
      </c>
      <c r="AR5335" s="3">
        <v>45657.574189814812</v>
      </c>
      <c r="AS5335" s="2" t="s">
        <v>82</v>
      </c>
      <c r="AT5335" s="3">
        <v>45657.333333333336</v>
      </c>
      <c r="AU5335" s="2" t="s">
        <v>104</v>
      </c>
      <c r="AV5335" s="2" t="s">
        <v>1273</v>
      </c>
      <c r="AW5335" s="2" t="s">
        <v>1274</v>
      </c>
      <c r="AX5335" s="2" t="s">
        <v>1275</v>
      </c>
      <c r="AZ5335" s="3">
        <v>45657.574189814812</v>
      </c>
      <c r="BB5335" s="2" t="s">
        <v>736</v>
      </c>
      <c r="BC5335" s="2" t="s">
        <v>737</v>
      </c>
      <c r="BD5335" s="2" t="s">
        <v>351</v>
      </c>
      <c r="BE5335" s="2" t="s">
        <v>14126</v>
      </c>
      <c r="BF5335" s="2" t="s">
        <v>601</v>
      </c>
    </row>
    <row r="5336" spans="1:58" x14ac:dyDescent="0.35">
      <c r="A5336" s="2">
        <v>2951035</v>
      </c>
      <c r="B5336" s="2" t="s">
        <v>58</v>
      </c>
      <c r="C5336" s="2">
        <v>44303051</v>
      </c>
      <c r="D5336" s="2">
        <v>338437704</v>
      </c>
      <c r="E5336" s="2" t="s">
        <v>59</v>
      </c>
      <c r="F5336" s="2" t="s">
        <v>60</v>
      </c>
      <c r="G5336" s="2" t="s">
        <v>170</v>
      </c>
      <c r="H5336" s="2" t="s">
        <v>196</v>
      </c>
      <c r="I5336" s="2">
        <v>771722388</v>
      </c>
      <c r="J5336" s="2" t="s">
        <v>3151</v>
      </c>
      <c r="K5336" s="2">
        <v>12</v>
      </c>
      <c r="L5336" s="2" t="s">
        <v>63</v>
      </c>
      <c r="M5336" s="2" t="s">
        <v>64</v>
      </c>
      <c r="N5336" s="3">
        <v>45625.69363425926</v>
      </c>
      <c r="O5336" s="2" t="s">
        <v>65</v>
      </c>
      <c r="Q5336" s="2" t="s">
        <v>66</v>
      </c>
      <c r="R5336" s="3">
        <v>45657.454340277778</v>
      </c>
      <c r="S5336" s="2" t="s">
        <v>480</v>
      </c>
      <c r="T5336" s="2" t="s">
        <v>156</v>
      </c>
      <c r="U5336" s="2" t="s">
        <v>69</v>
      </c>
      <c r="V5336" s="2" t="s">
        <v>23686</v>
      </c>
      <c r="W5336" s="2" t="s">
        <v>71</v>
      </c>
      <c r="X5336" s="2" t="s">
        <v>198</v>
      </c>
      <c r="Y5336" s="2" t="s">
        <v>3030</v>
      </c>
      <c r="Z5336" s="2" t="s">
        <v>200</v>
      </c>
      <c r="AA5336" s="2" t="s">
        <v>2371</v>
      </c>
      <c r="AB5336" s="2" t="s">
        <v>2371</v>
      </c>
      <c r="AE5336" s="3">
        <v>45657.630844907406</v>
      </c>
      <c r="AF5336" s="2" t="s">
        <v>77</v>
      </c>
      <c r="AH5336" s="2" t="s">
        <v>142</v>
      </c>
      <c r="AI5336" s="2" t="s">
        <v>58</v>
      </c>
      <c r="AJ5336" s="2" t="s">
        <v>966</v>
      </c>
      <c r="AK5336" s="2" t="s">
        <v>23687</v>
      </c>
      <c r="AL5336" s="2" t="s">
        <v>1061</v>
      </c>
      <c r="AM5336" s="3">
        <v>45657.631215277775</v>
      </c>
      <c r="AN5336" s="2" t="s">
        <v>23687</v>
      </c>
      <c r="AO5336" s="2" t="s">
        <v>1061</v>
      </c>
      <c r="AP5336" s="2">
        <v>5548646</v>
      </c>
      <c r="AQ5336" s="2" t="s">
        <v>81</v>
      </c>
      <c r="AR5336" s="3">
        <v>45659.6953587963</v>
      </c>
      <c r="AS5336" s="2" t="s">
        <v>82</v>
      </c>
      <c r="AT5336" s="3">
        <v>45657.333333333336</v>
      </c>
      <c r="AU5336" s="2" t="s">
        <v>104</v>
      </c>
      <c r="AV5336" s="2" t="s">
        <v>969</v>
      </c>
      <c r="AW5336" s="2" t="s">
        <v>970</v>
      </c>
      <c r="AX5336" s="2" t="s">
        <v>971</v>
      </c>
      <c r="AZ5336" s="3">
        <v>45659.6953587963</v>
      </c>
      <c r="BB5336" s="2" t="s">
        <v>108</v>
      </c>
      <c r="BC5336" s="2" t="s">
        <v>109</v>
      </c>
      <c r="BD5336" s="2" t="s">
        <v>110</v>
      </c>
      <c r="BE5336" s="2" t="s">
        <v>15869</v>
      </c>
      <c r="BF5336" s="2" t="s">
        <v>151</v>
      </c>
    </row>
    <row r="5337" spans="1:58" x14ac:dyDescent="0.35">
      <c r="A5337" s="2">
        <v>2951036</v>
      </c>
      <c r="B5337" s="2" t="s">
        <v>58</v>
      </c>
      <c r="C5337" s="2">
        <v>251</v>
      </c>
      <c r="D5337" s="2">
        <v>338672525</v>
      </c>
      <c r="E5337" s="2" t="s">
        <v>59</v>
      </c>
      <c r="F5337" s="2" t="s">
        <v>60</v>
      </c>
      <c r="G5337" s="2" t="s">
        <v>5843</v>
      </c>
      <c r="I5337" s="2">
        <v>776315603</v>
      </c>
      <c r="J5337" s="2" t="s">
        <v>4249</v>
      </c>
      <c r="K5337" s="2">
        <v>20</v>
      </c>
      <c r="L5337" s="2" t="s">
        <v>330</v>
      </c>
      <c r="M5337" s="2" t="s">
        <v>331</v>
      </c>
      <c r="N5337" s="3">
        <v>44839.707650462966</v>
      </c>
      <c r="O5337" s="2" t="s">
        <v>1153</v>
      </c>
      <c r="Q5337" s="2" t="s">
        <v>66</v>
      </c>
      <c r="R5337" s="3">
        <v>45657.455023148148</v>
      </c>
      <c r="S5337" s="2" t="s">
        <v>333</v>
      </c>
      <c r="T5337" s="2" t="s">
        <v>334</v>
      </c>
      <c r="U5337" s="2" t="s">
        <v>417</v>
      </c>
      <c r="V5337" s="2" t="s">
        <v>23688</v>
      </c>
      <c r="W5337" s="2" t="s">
        <v>71</v>
      </c>
      <c r="X5337" s="2" t="s">
        <v>650</v>
      </c>
      <c r="Y5337" s="2" t="s">
        <v>1572</v>
      </c>
      <c r="Z5337" s="2" t="s">
        <v>652</v>
      </c>
      <c r="AA5337" s="2" t="s">
        <v>692</v>
      </c>
      <c r="AB5337" s="2" t="s">
        <v>692</v>
      </c>
      <c r="AE5337" s="3">
        <v>45660.784224537034</v>
      </c>
      <c r="AF5337" s="2" t="s">
        <v>77</v>
      </c>
      <c r="AH5337" s="2" t="s">
        <v>78</v>
      </c>
      <c r="AI5337" s="2" t="s">
        <v>58</v>
      </c>
      <c r="AJ5337" s="2" t="s">
        <v>101</v>
      </c>
      <c r="AK5337" s="2" t="s">
        <v>23689</v>
      </c>
      <c r="AL5337" s="2" t="s">
        <v>442</v>
      </c>
      <c r="AM5337" s="3">
        <v>45660.78429398148</v>
      </c>
      <c r="AN5337" s="2" t="s">
        <v>23689</v>
      </c>
      <c r="AO5337" s="2" t="s">
        <v>442</v>
      </c>
      <c r="AP5337" s="2">
        <v>5558743</v>
      </c>
      <c r="AQ5337" s="2" t="s">
        <v>81</v>
      </c>
      <c r="AR5337" s="3">
        <v>45661.586111111108</v>
      </c>
      <c r="AS5337" s="2" t="s">
        <v>82</v>
      </c>
      <c r="AT5337" s="3">
        <v>45660.5625</v>
      </c>
      <c r="AU5337" s="2" t="s">
        <v>104</v>
      </c>
      <c r="AV5337" s="2" t="s">
        <v>1134</v>
      </c>
      <c r="AW5337" s="2" t="s">
        <v>1135</v>
      </c>
      <c r="AX5337" s="2" t="s">
        <v>1136</v>
      </c>
      <c r="AZ5337" s="3">
        <v>45661.586111111108</v>
      </c>
      <c r="BB5337" s="2" t="s">
        <v>614</v>
      </c>
      <c r="BC5337" s="2" t="s">
        <v>129</v>
      </c>
      <c r="BD5337" s="2" t="s">
        <v>615</v>
      </c>
      <c r="BE5337" s="2" t="s">
        <v>9641</v>
      </c>
      <c r="BF5337" s="2" t="s">
        <v>442</v>
      </c>
    </row>
    <row r="5338" spans="1:58" x14ac:dyDescent="0.35">
      <c r="A5338" s="2">
        <v>2951037</v>
      </c>
      <c r="B5338" s="2" t="s">
        <v>244</v>
      </c>
      <c r="C5338" s="2">
        <v>37604561</v>
      </c>
      <c r="D5338" s="2">
        <v>339761671</v>
      </c>
      <c r="E5338" s="2" t="s">
        <v>59</v>
      </c>
      <c r="F5338" s="2" t="s">
        <v>60</v>
      </c>
      <c r="G5338" s="2" t="s">
        <v>876</v>
      </c>
      <c r="H5338" s="2" t="s">
        <v>1041</v>
      </c>
      <c r="I5338" s="2">
        <v>778869559</v>
      </c>
      <c r="J5338" s="2" t="s">
        <v>1095</v>
      </c>
      <c r="K5338" s="2">
        <v>14</v>
      </c>
      <c r="L5338" s="2" t="s">
        <v>63</v>
      </c>
      <c r="M5338" s="2" t="s">
        <v>64</v>
      </c>
      <c r="N5338" s="3">
        <v>44426.541666666664</v>
      </c>
      <c r="O5338" s="2" t="s">
        <v>248</v>
      </c>
      <c r="Q5338" s="2" t="s">
        <v>66</v>
      </c>
      <c r="R5338" s="3">
        <v>45657.457314814812</v>
      </c>
      <c r="S5338" s="2" t="s">
        <v>12327</v>
      </c>
      <c r="T5338" s="2" t="s">
        <v>68</v>
      </c>
      <c r="U5338" s="2" t="s">
        <v>481</v>
      </c>
      <c r="V5338" s="2" t="s">
        <v>23690</v>
      </c>
      <c r="W5338" s="2" t="s">
        <v>250</v>
      </c>
      <c r="X5338" s="2" t="s">
        <v>743</v>
      </c>
      <c r="Y5338" s="2" t="s">
        <v>8000</v>
      </c>
      <c r="Z5338" s="2" t="s">
        <v>745</v>
      </c>
      <c r="AA5338" s="2" t="s">
        <v>1797</v>
      </c>
      <c r="AB5338" s="2" t="s">
        <v>9941</v>
      </c>
      <c r="AE5338" s="3">
        <v>45657.457349537035</v>
      </c>
      <c r="AF5338" s="2" t="s">
        <v>77</v>
      </c>
      <c r="AH5338" s="2" t="s">
        <v>142</v>
      </c>
      <c r="AI5338" s="2" t="s">
        <v>255</v>
      </c>
      <c r="AJ5338" s="2" t="s">
        <v>256</v>
      </c>
      <c r="AK5338" s="2" t="s">
        <v>23690</v>
      </c>
      <c r="AL5338" s="2" t="s">
        <v>12327</v>
      </c>
      <c r="AM5338" s="3">
        <v>45657.457407407404</v>
      </c>
      <c r="AN5338" s="2" t="s">
        <v>23690</v>
      </c>
      <c r="AP5338" s="2">
        <v>5547095</v>
      </c>
      <c r="AQ5338" s="2" t="s">
        <v>81</v>
      </c>
      <c r="AR5338" s="3">
        <v>45657.767268518517</v>
      </c>
      <c r="AS5338" s="2" t="s">
        <v>82</v>
      </c>
      <c r="AT5338" s="3">
        <v>45657.333333333336</v>
      </c>
      <c r="AU5338" s="2" t="s">
        <v>104</v>
      </c>
      <c r="AV5338" s="2" t="s">
        <v>258</v>
      </c>
      <c r="AW5338" s="2" t="s">
        <v>259</v>
      </c>
      <c r="AX5338" s="2" t="s">
        <v>1558</v>
      </c>
      <c r="AZ5338" s="3">
        <v>45657.767268518517</v>
      </c>
      <c r="BB5338" s="2" t="s">
        <v>2889</v>
      </c>
      <c r="BC5338" s="2" t="s">
        <v>2890</v>
      </c>
      <c r="BD5338" s="2" t="s">
        <v>2891</v>
      </c>
      <c r="BE5338" s="2" t="s">
        <v>624</v>
      </c>
      <c r="BF5338" s="2" t="s">
        <v>3415</v>
      </c>
    </row>
    <row r="5339" spans="1:58" x14ac:dyDescent="0.35">
      <c r="A5339" s="2">
        <v>2951038</v>
      </c>
      <c r="B5339" s="2" t="s">
        <v>58</v>
      </c>
      <c r="C5339" s="2">
        <v>43846051</v>
      </c>
      <c r="D5339" s="2">
        <v>339041490</v>
      </c>
      <c r="E5339" s="2" t="s">
        <v>59</v>
      </c>
      <c r="F5339" s="2" t="s">
        <v>60</v>
      </c>
      <c r="G5339" s="2" t="s">
        <v>506</v>
      </c>
      <c r="H5339" s="2" t="s">
        <v>2389</v>
      </c>
      <c r="I5339" s="2">
        <v>776563701</v>
      </c>
      <c r="J5339" s="2" t="s">
        <v>23691</v>
      </c>
      <c r="K5339" s="2">
        <v>14</v>
      </c>
      <c r="L5339" s="2" t="s">
        <v>63</v>
      </c>
      <c r="M5339" s="2" t="s">
        <v>64</v>
      </c>
      <c r="N5339" s="3">
        <v>45522.5</v>
      </c>
      <c r="O5339" s="2" t="s">
        <v>65</v>
      </c>
      <c r="Q5339" s="2" t="s">
        <v>66</v>
      </c>
      <c r="R5339" s="3">
        <v>45657.457569444443</v>
      </c>
      <c r="S5339" s="2" t="s">
        <v>1475</v>
      </c>
      <c r="T5339" s="2" t="s">
        <v>68</v>
      </c>
      <c r="U5339" s="2" t="s">
        <v>69</v>
      </c>
      <c r="V5339" s="2" t="s">
        <v>23692</v>
      </c>
      <c r="W5339" s="2" t="s">
        <v>233</v>
      </c>
      <c r="X5339" s="2" t="s">
        <v>234</v>
      </c>
      <c r="Y5339" s="2" t="s">
        <v>12854</v>
      </c>
      <c r="Z5339" s="2" t="s">
        <v>236</v>
      </c>
      <c r="AA5339" s="2" t="s">
        <v>829</v>
      </c>
      <c r="AB5339" s="2" t="s">
        <v>176</v>
      </c>
      <c r="AE5339" s="3">
        <v>45657.457662037035</v>
      </c>
      <c r="AF5339" s="2" t="s">
        <v>77</v>
      </c>
      <c r="AH5339" s="2" t="s">
        <v>78</v>
      </c>
      <c r="AI5339" s="2" t="s">
        <v>79</v>
      </c>
      <c r="AJ5339" s="2" t="s">
        <v>123</v>
      </c>
      <c r="AL5339" s="2" t="s">
        <v>1475</v>
      </c>
      <c r="AM5339" s="3">
        <v>45657.457696759258</v>
      </c>
      <c r="AO5339" s="2" t="s">
        <v>1475</v>
      </c>
      <c r="AP5339" s="2">
        <v>5547097</v>
      </c>
      <c r="AQ5339" s="2" t="s">
        <v>81</v>
      </c>
      <c r="AR5339" s="3">
        <v>45657.74827546296</v>
      </c>
      <c r="AS5339" s="2" t="s">
        <v>82</v>
      </c>
      <c r="AT5339" s="3">
        <v>45657.333333333336</v>
      </c>
      <c r="AU5339" s="2" t="s">
        <v>83</v>
      </c>
      <c r="AV5339" s="2" t="s">
        <v>239</v>
      </c>
      <c r="AW5339" s="2" t="s">
        <v>240</v>
      </c>
      <c r="AX5339" s="2" t="s">
        <v>1076</v>
      </c>
      <c r="AZ5339" s="3">
        <v>45657.74827546296</v>
      </c>
      <c r="BB5339" s="2" t="s">
        <v>887</v>
      </c>
      <c r="BC5339" s="2" t="s">
        <v>888</v>
      </c>
      <c r="BD5339" s="2" t="s">
        <v>889</v>
      </c>
      <c r="BE5339" s="2" t="s">
        <v>1376</v>
      </c>
      <c r="BF5339" s="2" t="s">
        <v>831</v>
      </c>
    </row>
    <row r="5340" spans="1:58" x14ac:dyDescent="0.35">
      <c r="A5340" s="2">
        <v>2951039</v>
      </c>
      <c r="B5340" s="2" t="s">
        <v>58</v>
      </c>
      <c r="C5340" s="2">
        <v>2375791</v>
      </c>
      <c r="D5340" s="2">
        <v>338240670</v>
      </c>
      <c r="E5340" s="2" t="s">
        <v>59</v>
      </c>
      <c r="F5340" s="2" t="s">
        <v>60</v>
      </c>
      <c r="G5340" s="2" t="s">
        <v>10449</v>
      </c>
      <c r="H5340" s="2" t="s">
        <v>9959</v>
      </c>
      <c r="I5340" s="2">
        <v>770605428</v>
      </c>
      <c r="J5340" s="2" t="s">
        <v>23693</v>
      </c>
      <c r="K5340" s="2">
        <v>12</v>
      </c>
      <c r="L5340" s="2" t="s">
        <v>63</v>
      </c>
      <c r="M5340" s="2" t="s">
        <v>64</v>
      </c>
      <c r="N5340" s="3">
        <v>45328.557696759257</v>
      </c>
      <c r="O5340" s="2" t="s">
        <v>65</v>
      </c>
      <c r="Q5340" s="2" t="s">
        <v>66</v>
      </c>
      <c r="R5340" s="3">
        <v>45657.457905092589</v>
      </c>
      <c r="S5340" s="2" t="s">
        <v>19574</v>
      </c>
      <c r="T5340" s="2" t="s">
        <v>334</v>
      </c>
      <c r="U5340" s="2" t="s">
        <v>69</v>
      </c>
      <c r="V5340" s="2" t="s">
        <v>23694</v>
      </c>
      <c r="W5340" s="2" t="s">
        <v>71</v>
      </c>
      <c r="X5340" s="2" t="s">
        <v>198</v>
      </c>
      <c r="Y5340" s="2" t="s">
        <v>13518</v>
      </c>
      <c r="Z5340" s="2" t="s">
        <v>433</v>
      </c>
      <c r="AA5340" s="2" t="s">
        <v>434</v>
      </c>
      <c r="AB5340" s="2" t="s">
        <v>176</v>
      </c>
      <c r="AC5340" s="2" t="s">
        <v>23695</v>
      </c>
      <c r="AE5340" s="3">
        <v>45657.670983796299</v>
      </c>
      <c r="AF5340" s="2" t="s">
        <v>77</v>
      </c>
      <c r="AH5340" s="2" t="s">
        <v>142</v>
      </c>
      <c r="AI5340" s="2" t="s">
        <v>58</v>
      </c>
      <c r="AJ5340" s="2" t="s">
        <v>966</v>
      </c>
      <c r="AK5340" s="2" t="s">
        <v>23696</v>
      </c>
      <c r="AL5340" s="2" t="s">
        <v>2564</v>
      </c>
      <c r="AM5340" s="3">
        <v>45657.671076388891</v>
      </c>
      <c r="AN5340" s="2" t="s">
        <v>23696</v>
      </c>
      <c r="AO5340" s="2" t="s">
        <v>2564</v>
      </c>
      <c r="AP5340" s="2">
        <v>5549114</v>
      </c>
      <c r="AQ5340" s="2" t="s">
        <v>81</v>
      </c>
      <c r="AR5340" s="3">
        <v>45657.946944444448</v>
      </c>
      <c r="AS5340" s="2" t="s">
        <v>82</v>
      </c>
      <c r="AT5340" s="3">
        <v>45657.333333333336</v>
      </c>
      <c r="AU5340" s="2" t="s">
        <v>104</v>
      </c>
      <c r="AV5340" s="2" t="s">
        <v>969</v>
      </c>
      <c r="AW5340" s="2" t="s">
        <v>970</v>
      </c>
      <c r="AX5340" s="2" t="s">
        <v>971</v>
      </c>
      <c r="AZ5340" s="3">
        <v>45657.946944444448</v>
      </c>
      <c r="BB5340" s="2" t="s">
        <v>4739</v>
      </c>
      <c r="BC5340" s="2" t="s">
        <v>1421</v>
      </c>
      <c r="BD5340" s="2" t="s">
        <v>4740</v>
      </c>
      <c r="BE5340" s="2" t="s">
        <v>23384</v>
      </c>
      <c r="BF5340" s="2" t="s">
        <v>547</v>
      </c>
    </row>
    <row r="5341" spans="1:58" x14ac:dyDescent="0.35">
      <c r="A5341" s="2">
        <v>2951040</v>
      </c>
      <c r="B5341" s="2" t="s">
        <v>720</v>
      </c>
      <c r="C5341" s="2">
        <v>34883851</v>
      </c>
      <c r="D5341" s="2">
        <v>338780232</v>
      </c>
      <c r="E5341" s="2" t="s">
        <v>59</v>
      </c>
      <c r="F5341" s="2" t="s">
        <v>60</v>
      </c>
      <c r="G5341" s="2" t="s">
        <v>132</v>
      </c>
      <c r="H5341" s="2" t="s">
        <v>1778</v>
      </c>
      <c r="I5341" s="2">
        <v>771212874</v>
      </c>
      <c r="J5341" s="2" t="s">
        <v>23697</v>
      </c>
      <c r="K5341" s="2">
        <v>13</v>
      </c>
      <c r="L5341" s="2" t="s">
        <v>63</v>
      </c>
      <c r="M5341" s="2" t="s">
        <v>64</v>
      </c>
      <c r="N5341" s="3">
        <v>43288</v>
      </c>
      <c r="O5341" s="2" t="s">
        <v>724</v>
      </c>
      <c r="Q5341" s="2" t="s">
        <v>66</v>
      </c>
      <c r="R5341" s="3">
        <v>45657.459548611114</v>
      </c>
      <c r="S5341" s="2" t="s">
        <v>5312</v>
      </c>
      <c r="T5341" s="2" t="s">
        <v>68</v>
      </c>
      <c r="U5341" s="2" t="s">
        <v>481</v>
      </c>
      <c r="V5341" s="2" t="s">
        <v>23698</v>
      </c>
      <c r="W5341" s="2" t="s">
        <v>118</v>
      </c>
      <c r="X5341" s="2" t="s">
        <v>119</v>
      </c>
      <c r="Y5341" s="2" t="s">
        <v>5493</v>
      </c>
      <c r="Z5341" s="2" t="s">
        <v>121</v>
      </c>
      <c r="AA5341" s="2" t="s">
        <v>6155</v>
      </c>
      <c r="AB5341" s="2" t="s">
        <v>176</v>
      </c>
      <c r="AC5341" s="2" t="s">
        <v>23699</v>
      </c>
      <c r="AE5341" s="3">
        <v>45657.459560185183</v>
      </c>
      <c r="AF5341" s="2" t="s">
        <v>77</v>
      </c>
      <c r="AH5341" s="2" t="s">
        <v>78</v>
      </c>
      <c r="AI5341" s="2" t="s">
        <v>275</v>
      </c>
      <c r="AJ5341" s="2" t="s">
        <v>256</v>
      </c>
      <c r="AK5341" s="2" t="s">
        <v>23700</v>
      </c>
      <c r="AL5341" s="2" t="s">
        <v>5312</v>
      </c>
      <c r="AM5341" s="3">
        <v>45657.459594907406</v>
      </c>
      <c r="AN5341" s="2" t="s">
        <v>23700</v>
      </c>
      <c r="AP5341" s="2">
        <v>5547107</v>
      </c>
      <c r="AQ5341" s="2" t="s">
        <v>81</v>
      </c>
      <c r="AR5341" s="3">
        <v>45657.646377314813</v>
      </c>
      <c r="AS5341" s="2" t="s">
        <v>82</v>
      </c>
      <c r="AT5341" s="3">
        <v>45657.333333333336</v>
      </c>
      <c r="AU5341" s="2" t="s">
        <v>104</v>
      </c>
      <c r="AV5341" s="2" t="s">
        <v>125</v>
      </c>
      <c r="AW5341" s="2" t="s">
        <v>126</v>
      </c>
      <c r="AX5341" s="2" t="s">
        <v>311</v>
      </c>
      <c r="AZ5341" s="3">
        <v>45657.646377314813</v>
      </c>
      <c r="BB5341" s="2" t="s">
        <v>5710</v>
      </c>
      <c r="BC5341" s="2" t="s">
        <v>5711</v>
      </c>
      <c r="BD5341" s="2" t="s">
        <v>5712</v>
      </c>
      <c r="BE5341" s="2" t="s">
        <v>23701</v>
      </c>
      <c r="BF5341" s="2" t="s">
        <v>601</v>
      </c>
    </row>
    <row r="5342" spans="1:58" x14ac:dyDescent="0.35">
      <c r="A5342" s="2">
        <v>2951041</v>
      </c>
      <c r="B5342" s="2" t="s">
        <v>58</v>
      </c>
      <c r="C5342" s="2">
        <v>297321</v>
      </c>
      <c r="D5342" s="2">
        <v>338244282</v>
      </c>
      <c r="E5342" s="2" t="s">
        <v>59</v>
      </c>
      <c r="F5342" s="2" t="s">
        <v>60</v>
      </c>
      <c r="G5342" s="2" t="s">
        <v>132</v>
      </c>
      <c r="H5342" s="2" t="s">
        <v>23702</v>
      </c>
      <c r="I5342" s="2">
        <v>776086752</v>
      </c>
      <c r="J5342" s="2" t="s">
        <v>23703</v>
      </c>
      <c r="K5342" s="2">
        <v>12</v>
      </c>
      <c r="L5342" s="2" t="s">
        <v>63</v>
      </c>
      <c r="M5342" s="2" t="s">
        <v>64</v>
      </c>
      <c r="N5342" s="3">
        <v>44512.60465277778</v>
      </c>
      <c r="O5342" s="2" t="s">
        <v>187</v>
      </c>
      <c r="Q5342" s="2" t="s">
        <v>66</v>
      </c>
      <c r="R5342" s="3">
        <v>45657.460625</v>
      </c>
      <c r="S5342" s="2" t="s">
        <v>7668</v>
      </c>
      <c r="T5342" s="2" t="s">
        <v>68</v>
      </c>
      <c r="U5342" s="2" t="s">
        <v>69</v>
      </c>
      <c r="V5342" s="2" t="s">
        <v>23704</v>
      </c>
      <c r="W5342" s="2" t="s">
        <v>71</v>
      </c>
      <c r="X5342" s="2" t="s">
        <v>431</v>
      </c>
      <c r="Y5342" s="2" t="s">
        <v>1066</v>
      </c>
      <c r="Z5342" s="2" t="s">
        <v>1067</v>
      </c>
      <c r="AA5342" s="2" t="s">
        <v>1068</v>
      </c>
      <c r="AB5342" s="2" t="s">
        <v>1068</v>
      </c>
      <c r="AC5342" s="2">
        <v>1181</v>
      </c>
      <c r="AE5342" s="3">
        <v>45657.460625</v>
      </c>
      <c r="AF5342" s="2" t="s">
        <v>77</v>
      </c>
      <c r="AH5342" s="2" t="s">
        <v>142</v>
      </c>
      <c r="AI5342" s="2" t="s">
        <v>79</v>
      </c>
      <c r="AJ5342" s="2" t="s">
        <v>123</v>
      </c>
      <c r="AK5342" s="2" t="s">
        <v>23705</v>
      </c>
      <c r="AL5342" s="2" t="s">
        <v>7668</v>
      </c>
      <c r="AM5342" s="3">
        <v>45657.460659722223</v>
      </c>
      <c r="AN5342" s="2" t="s">
        <v>23705</v>
      </c>
      <c r="AP5342" s="2">
        <v>5547113</v>
      </c>
      <c r="AQ5342" s="2" t="s">
        <v>81</v>
      </c>
      <c r="AR5342" s="3">
        <v>45657.541631944441</v>
      </c>
      <c r="AS5342" s="2" t="s">
        <v>82</v>
      </c>
      <c r="AT5342" s="3">
        <v>45657.333333333336</v>
      </c>
      <c r="AU5342" s="2" t="s">
        <v>104</v>
      </c>
      <c r="AV5342" s="2" t="s">
        <v>436</v>
      </c>
      <c r="AW5342" s="2" t="s">
        <v>437</v>
      </c>
      <c r="AX5342" s="2" t="s">
        <v>1232</v>
      </c>
      <c r="AZ5342" s="3">
        <v>45657.541631944441</v>
      </c>
      <c r="BB5342" s="2" t="s">
        <v>1002</v>
      </c>
      <c r="BC5342" s="2" t="s">
        <v>1003</v>
      </c>
      <c r="BD5342" s="2" t="s">
        <v>1004</v>
      </c>
      <c r="BE5342" s="2" t="s">
        <v>23499</v>
      </c>
      <c r="BF5342" s="2" t="s">
        <v>1006</v>
      </c>
    </row>
    <row r="5343" spans="1:58" x14ac:dyDescent="0.35">
      <c r="A5343" s="2">
        <v>2951043</v>
      </c>
      <c r="B5343" s="2" t="s">
        <v>720</v>
      </c>
      <c r="C5343" s="2">
        <v>35026941</v>
      </c>
      <c r="D5343" s="2">
        <v>339416056</v>
      </c>
      <c r="E5343" s="2" t="s">
        <v>59</v>
      </c>
      <c r="F5343" s="2" t="s">
        <v>60</v>
      </c>
      <c r="G5343" s="2" t="s">
        <v>590</v>
      </c>
      <c r="H5343" s="2" t="s">
        <v>877</v>
      </c>
      <c r="I5343" s="2">
        <v>777914273</v>
      </c>
      <c r="J5343" s="2" t="s">
        <v>9807</v>
      </c>
      <c r="K5343" s="2">
        <v>15</v>
      </c>
      <c r="L5343" s="2" t="s">
        <v>63</v>
      </c>
      <c r="M5343" s="2" t="s">
        <v>64</v>
      </c>
      <c r="N5343" s="3">
        <v>43355.458333333336</v>
      </c>
      <c r="O5343" s="2" t="s">
        <v>724</v>
      </c>
      <c r="Q5343" s="2" t="s">
        <v>66</v>
      </c>
      <c r="R5343" s="3">
        <v>45657.461226851854</v>
      </c>
      <c r="S5343" s="2" t="s">
        <v>5874</v>
      </c>
      <c r="T5343" s="2" t="s">
        <v>68</v>
      </c>
      <c r="U5343" s="2" t="s">
        <v>69</v>
      </c>
      <c r="V5343" s="2" t="s">
        <v>23706</v>
      </c>
      <c r="W5343" s="2" t="s">
        <v>336</v>
      </c>
      <c r="X5343" s="2" t="s">
        <v>336</v>
      </c>
      <c r="Y5343" s="2" t="s">
        <v>1244</v>
      </c>
      <c r="Z5343" s="2" t="s">
        <v>453</v>
      </c>
      <c r="AA5343" s="2" t="s">
        <v>582</v>
      </c>
      <c r="AB5343" s="2" t="s">
        <v>176</v>
      </c>
      <c r="AC5343" s="2">
        <v>776458152</v>
      </c>
      <c r="AE5343" s="3">
        <v>45657.806851851848</v>
      </c>
      <c r="AF5343" s="2" t="s">
        <v>77</v>
      </c>
      <c r="AH5343" s="2" t="s">
        <v>142</v>
      </c>
      <c r="AI5343" s="2" t="s">
        <v>1100</v>
      </c>
      <c r="AJ5343" s="2" t="s">
        <v>1101</v>
      </c>
      <c r="AK5343" s="2" t="s">
        <v>23707</v>
      </c>
      <c r="AL5343" s="2" t="s">
        <v>345</v>
      </c>
      <c r="AM5343" s="3">
        <v>45657.806921296295</v>
      </c>
      <c r="AN5343" s="2" t="s">
        <v>23707</v>
      </c>
      <c r="AO5343" s="2" t="s">
        <v>345</v>
      </c>
      <c r="AP5343" s="2">
        <v>5550014</v>
      </c>
      <c r="AQ5343" s="2" t="s">
        <v>81</v>
      </c>
      <c r="AR5343" s="3">
        <v>45659.490624999999</v>
      </c>
      <c r="AS5343" s="2" t="s">
        <v>82</v>
      </c>
      <c r="AT5343" s="3">
        <v>45657.333333333336</v>
      </c>
      <c r="AU5343" s="2" t="s">
        <v>104</v>
      </c>
      <c r="AV5343" s="2" t="s">
        <v>1103</v>
      </c>
      <c r="AW5343" s="2" t="s">
        <v>1104</v>
      </c>
      <c r="AX5343" s="2" t="s">
        <v>1105</v>
      </c>
      <c r="AZ5343" s="3">
        <v>45659.490624999999</v>
      </c>
      <c r="BB5343" s="2" t="s">
        <v>23708</v>
      </c>
      <c r="BC5343" s="2" t="s">
        <v>23709</v>
      </c>
      <c r="BD5343" s="2" t="s">
        <v>3569</v>
      </c>
      <c r="BE5343" s="2" t="s">
        <v>23710</v>
      </c>
      <c r="BF5343" s="2" t="s">
        <v>345</v>
      </c>
    </row>
    <row r="5344" spans="1:58" x14ac:dyDescent="0.35">
      <c r="A5344" s="2">
        <v>2951044</v>
      </c>
      <c r="B5344" s="2" t="s">
        <v>58</v>
      </c>
      <c r="C5344" s="2">
        <v>38685531</v>
      </c>
      <c r="D5344" s="2">
        <v>338421167</v>
      </c>
      <c r="E5344" s="2" t="s">
        <v>59</v>
      </c>
      <c r="F5344" s="2" t="s">
        <v>60</v>
      </c>
      <c r="G5344" s="2" t="s">
        <v>23711</v>
      </c>
      <c r="H5344" s="2" t="s">
        <v>23712</v>
      </c>
      <c r="I5344" s="2">
        <v>775073511</v>
      </c>
      <c r="J5344" s="2" t="s">
        <v>23713</v>
      </c>
      <c r="K5344" s="2">
        <v>12</v>
      </c>
      <c r="L5344" s="2" t="s">
        <v>63</v>
      </c>
      <c r="M5344" s="2" t="s">
        <v>64</v>
      </c>
      <c r="N5344" s="3">
        <v>44958</v>
      </c>
      <c r="O5344" s="2" t="s">
        <v>187</v>
      </c>
      <c r="Q5344" s="2" t="s">
        <v>66</v>
      </c>
      <c r="R5344" s="3">
        <v>45657.461435185185</v>
      </c>
      <c r="S5344" s="2" t="s">
        <v>1317</v>
      </c>
      <c r="T5344" s="2" t="s">
        <v>156</v>
      </c>
      <c r="U5344" s="2" t="s">
        <v>69</v>
      </c>
      <c r="V5344" s="2" t="s">
        <v>23714</v>
      </c>
      <c r="W5344" s="2" t="s">
        <v>288</v>
      </c>
      <c r="X5344" s="2" t="s">
        <v>289</v>
      </c>
      <c r="Y5344" s="2" t="s">
        <v>1362</v>
      </c>
      <c r="Z5344" s="2" t="s">
        <v>291</v>
      </c>
      <c r="AA5344" s="2" t="s">
        <v>291</v>
      </c>
      <c r="AB5344" s="2" t="s">
        <v>9390</v>
      </c>
      <c r="AE5344" s="3">
        <v>45657.461446759262</v>
      </c>
      <c r="AF5344" s="2" t="s">
        <v>77</v>
      </c>
      <c r="AH5344" s="2" t="s">
        <v>142</v>
      </c>
      <c r="AI5344" s="2" t="s">
        <v>79</v>
      </c>
      <c r="AJ5344" s="2" t="s">
        <v>123</v>
      </c>
      <c r="AK5344" s="2" t="s">
        <v>23715</v>
      </c>
      <c r="AL5344" s="2" t="s">
        <v>1317</v>
      </c>
      <c r="AM5344" s="3">
        <v>45657.461469907408</v>
      </c>
      <c r="AN5344" s="2" t="s">
        <v>23715</v>
      </c>
      <c r="AP5344" s="2">
        <v>5547117</v>
      </c>
      <c r="AQ5344" s="2" t="s">
        <v>81</v>
      </c>
      <c r="AR5344" s="3">
        <v>45657.596296296295</v>
      </c>
      <c r="AS5344" s="2" t="s">
        <v>82</v>
      </c>
      <c r="AT5344" s="3">
        <v>45657.333333333336</v>
      </c>
      <c r="AU5344" s="2" t="s">
        <v>104</v>
      </c>
      <c r="AV5344" s="2" t="s">
        <v>682</v>
      </c>
      <c r="AW5344" s="2" t="s">
        <v>683</v>
      </c>
      <c r="AX5344" s="2" t="s">
        <v>684</v>
      </c>
      <c r="AZ5344" s="3">
        <v>45657.596296296295</v>
      </c>
      <c r="BB5344" s="2" t="s">
        <v>614</v>
      </c>
      <c r="BC5344" s="2" t="s">
        <v>129</v>
      </c>
      <c r="BD5344" s="2" t="s">
        <v>615</v>
      </c>
      <c r="BE5344" s="2" t="s">
        <v>616</v>
      </c>
      <c r="BF5344" s="2" t="s">
        <v>301</v>
      </c>
    </row>
    <row r="5345" spans="1:58" x14ac:dyDescent="0.35">
      <c r="A5345" s="2">
        <v>2951045</v>
      </c>
      <c r="B5345" s="2" t="s">
        <v>58</v>
      </c>
      <c r="C5345" s="2">
        <v>34685271</v>
      </c>
      <c r="D5345" s="2">
        <v>339925961</v>
      </c>
      <c r="E5345" s="2" t="s">
        <v>59</v>
      </c>
      <c r="F5345" s="2" t="s">
        <v>60</v>
      </c>
      <c r="G5345" s="2" t="s">
        <v>23716</v>
      </c>
      <c r="H5345" s="2" t="s">
        <v>23716</v>
      </c>
      <c r="I5345" s="2">
        <v>774279436</v>
      </c>
      <c r="J5345" s="2" t="s">
        <v>23453</v>
      </c>
      <c r="K5345" s="2">
        <v>20</v>
      </c>
      <c r="L5345" s="2" t="s">
        <v>357</v>
      </c>
      <c r="M5345" s="2" t="s">
        <v>358</v>
      </c>
      <c r="N5345" s="3">
        <v>45604.750011574077</v>
      </c>
      <c r="O5345" s="2" t="s">
        <v>537</v>
      </c>
      <c r="Q5345" s="2" t="s">
        <v>66</v>
      </c>
      <c r="R5345" s="3">
        <v>45657.461643518516</v>
      </c>
      <c r="S5345" s="2" t="s">
        <v>333</v>
      </c>
      <c r="T5345" s="2" t="s">
        <v>334</v>
      </c>
      <c r="U5345" s="2" t="s">
        <v>901</v>
      </c>
      <c r="V5345" s="2" t="s">
        <v>23717</v>
      </c>
      <c r="W5345" s="2" t="s">
        <v>1252</v>
      </c>
      <c r="X5345" s="2" t="s">
        <v>1252</v>
      </c>
      <c r="Y5345" s="2" t="s">
        <v>19353</v>
      </c>
      <c r="Z5345" s="2" t="s">
        <v>1327</v>
      </c>
      <c r="AA5345" s="2" t="s">
        <v>5299</v>
      </c>
      <c r="AB5345" s="2" t="s">
        <v>23718</v>
      </c>
      <c r="AC5345" s="2">
        <v>774279436</v>
      </c>
      <c r="AE5345" s="3">
        <v>45657.484768518516</v>
      </c>
      <c r="AF5345" s="2" t="s">
        <v>342</v>
      </c>
      <c r="AH5345" s="2" t="s">
        <v>78</v>
      </c>
      <c r="AI5345" s="2" t="s">
        <v>79</v>
      </c>
      <c r="AJ5345" s="2" t="s">
        <v>101</v>
      </c>
      <c r="AK5345" s="2" t="s">
        <v>23719</v>
      </c>
      <c r="AL5345" s="2" t="s">
        <v>16553</v>
      </c>
      <c r="AM5345" s="3">
        <v>45657.484895833331</v>
      </c>
      <c r="AN5345" s="2" t="s">
        <v>23719</v>
      </c>
      <c r="AO5345" s="2" t="s">
        <v>16553</v>
      </c>
      <c r="AP5345" s="2">
        <v>5547293</v>
      </c>
      <c r="AQ5345" s="2" t="s">
        <v>81</v>
      </c>
      <c r="AR5345" s="3">
        <v>45659.836273148147</v>
      </c>
      <c r="AS5345" s="2" t="s">
        <v>82</v>
      </c>
      <c r="AT5345" s="3">
        <v>45657.333333333336</v>
      </c>
      <c r="AU5345" s="2" t="s">
        <v>83</v>
      </c>
      <c r="AV5345" s="2" t="s">
        <v>1257</v>
      </c>
      <c r="AW5345" s="2" t="s">
        <v>1258</v>
      </c>
      <c r="AX5345" s="2" t="s">
        <v>2888</v>
      </c>
      <c r="AZ5345" s="3">
        <v>45659.836273148147</v>
      </c>
      <c r="BB5345" s="2" t="s">
        <v>7131</v>
      </c>
      <c r="BC5345" s="2" t="s">
        <v>7132</v>
      </c>
      <c r="BD5345" s="2" t="s">
        <v>7133</v>
      </c>
      <c r="BE5345" s="2" t="s">
        <v>23720</v>
      </c>
      <c r="BF5345" s="2" t="s">
        <v>147</v>
      </c>
    </row>
    <row r="5346" spans="1:58" x14ac:dyDescent="0.35">
      <c r="A5346" s="2">
        <v>2951046</v>
      </c>
      <c r="B5346" s="2" t="s">
        <v>58</v>
      </c>
      <c r="C5346" s="2">
        <v>44734261</v>
      </c>
      <c r="D5346" s="2">
        <v>338339194</v>
      </c>
      <c r="E5346" s="2" t="s">
        <v>59</v>
      </c>
      <c r="F5346" s="2" t="s">
        <v>60</v>
      </c>
      <c r="G5346" s="2" t="s">
        <v>1395</v>
      </c>
      <c r="H5346" s="2" t="s">
        <v>1082</v>
      </c>
      <c r="I5346" s="2">
        <v>779081824</v>
      </c>
      <c r="J5346" s="2" t="s">
        <v>4258</v>
      </c>
      <c r="K5346" s="2">
        <v>13</v>
      </c>
      <c r="L5346" s="2" t="s">
        <v>305</v>
      </c>
      <c r="M5346" s="2" t="s">
        <v>64</v>
      </c>
      <c r="N5346" s="3">
        <v>45625.600868055553</v>
      </c>
      <c r="O5346" s="2" t="s">
        <v>65</v>
      </c>
      <c r="Q5346" s="2" t="s">
        <v>66</v>
      </c>
      <c r="R5346" s="3">
        <v>45657.463240740741</v>
      </c>
      <c r="S5346" s="2" t="s">
        <v>10401</v>
      </c>
      <c r="T5346" s="2" t="s">
        <v>156</v>
      </c>
      <c r="U5346" s="2" t="s">
        <v>215</v>
      </c>
      <c r="V5346" s="2" t="s">
        <v>23721</v>
      </c>
      <c r="W5346" s="2" t="s">
        <v>400</v>
      </c>
      <c r="X5346" s="2" t="s">
        <v>419</v>
      </c>
      <c r="Y5346" s="2" t="s">
        <v>10812</v>
      </c>
      <c r="Z5346" s="2" t="s">
        <v>421</v>
      </c>
      <c r="AA5346" s="2" t="s">
        <v>421</v>
      </c>
      <c r="AB5346" s="2" t="s">
        <v>176</v>
      </c>
      <c r="AE5346" s="3">
        <v>45657.65388888889</v>
      </c>
      <c r="AF5346" s="2" t="s">
        <v>77</v>
      </c>
      <c r="AH5346" s="2" t="s">
        <v>142</v>
      </c>
      <c r="AI5346" s="2" t="s">
        <v>79</v>
      </c>
      <c r="AJ5346" s="2" t="s">
        <v>101</v>
      </c>
      <c r="AK5346" s="2" t="s">
        <v>529</v>
      </c>
      <c r="AL5346" s="2" t="s">
        <v>243</v>
      </c>
      <c r="AM5346" s="3">
        <v>45657.653969907406</v>
      </c>
      <c r="AN5346" s="2" t="s">
        <v>529</v>
      </c>
      <c r="AO5346" s="2" t="s">
        <v>243</v>
      </c>
      <c r="AP5346" s="2">
        <v>5548885</v>
      </c>
      <c r="AQ5346" s="2" t="s">
        <v>81</v>
      </c>
      <c r="AR5346" s="3">
        <v>45658.564120370371</v>
      </c>
      <c r="AS5346" s="2" t="s">
        <v>82</v>
      </c>
      <c r="AT5346" s="3">
        <v>45657.333333333336</v>
      </c>
      <c r="AU5346" s="2" t="s">
        <v>104</v>
      </c>
      <c r="AV5346" s="2" t="s">
        <v>346</v>
      </c>
      <c r="AW5346" s="2" t="s">
        <v>347</v>
      </c>
      <c r="AX5346" s="2" t="s">
        <v>348</v>
      </c>
      <c r="AZ5346" s="3">
        <v>45658.564120370371</v>
      </c>
      <c r="BB5346" s="2" t="s">
        <v>1710</v>
      </c>
      <c r="BC5346" s="2" t="s">
        <v>1711</v>
      </c>
      <c r="BD5346" s="2" t="s">
        <v>1712</v>
      </c>
      <c r="BE5346" s="2" t="s">
        <v>23722</v>
      </c>
      <c r="BF5346" s="2" t="s">
        <v>698</v>
      </c>
    </row>
    <row r="5347" spans="1:58" x14ac:dyDescent="0.35">
      <c r="A5347" s="2">
        <v>2951047</v>
      </c>
      <c r="B5347" s="2" t="s">
        <v>58</v>
      </c>
      <c r="C5347" s="2">
        <v>43514721</v>
      </c>
      <c r="D5347" s="2">
        <v>339032402</v>
      </c>
      <c r="E5347" s="2" t="s">
        <v>59</v>
      </c>
      <c r="F5347" s="2" t="s">
        <v>60</v>
      </c>
      <c r="G5347" s="2" t="s">
        <v>23723</v>
      </c>
      <c r="H5347" s="2" t="s">
        <v>23723</v>
      </c>
      <c r="I5347" s="2">
        <v>750011120</v>
      </c>
      <c r="J5347" s="2" t="s">
        <v>5253</v>
      </c>
      <c r="K5347" s="2">
        <v>20</v>
      </c>
      <c r="L5347" s="2" t="s">
        <v>357</v>
      </c>
      <c r="M5347" s="2" t="s">
        <v>358</v>
      </c>
      <c r="N5347" s="3">
        <v>45471.813298611109</v>
      </c>
      <c r="O5347" s="2" t="s">
        <v>537</v>
      </c>
      <c r="Q5347" s="2" t="s">
        <v>66</v>
      </c>
      <c r="R5347" s="3">
        <v>45657.463275462964</v>
      </c>
      <c r="S5347" s="2" t="s">
        <v>14869</v>
      </c>
      <c r="T5347" s="2" t="s">
        <v>334</v>
      </c>
      <c r="U5347" s="2" t="s">
        <v>880</v>
      </c>
      <c r="V5347" s="2" t="s">
        <v>23724</v>
      </c>
      <c r="W5347" s="2" t="s">
        <v>250</v>
      </c>
      <c r="X5347" s="2" t="s">
        <v>743</v>
      </c>
      <c r="Y5347" s="2" t="s">
        <v>855</v>
      </c>
      <c r="Z5347" s="2" t="s">
        <v>1877</v>
      </c>
      <c r="AA5347" s="2" t="s">
        <v>5275</v>
      </c>
      <c r="AB5347" s="2" t="s">
        <v>176</v>
      </c>
      <c r="AE5347" s="3">
        <v>45657.482210648152</v>
      </c>
      <c r="AF5347" s="2" t="s">
        <v>543</v>
      </c>
      <c r="AG5347" s="2">
        <v>48</v>
      </c>
      <c r="AH5347" s="2" t="s">
        <v>78</v>
      </c>
      <c r="AI5347" s="2" t="s">
        <v>363</v>
      </c>
      <c r="AJ5347" s="2" t="s">
        <v>6303</v>
      </c>
      <c r="AK5347" s="2" t="s">
        <v>23725</v>
      </c>
      <c r="AL5347" s="2" t="s">
        <v>19574</v>
      </c>
      <c r="AM5347" s="3">
        <v>45657.482291666667</v>
      </c>
      <c r="AO5347" s="2" t="s">
        <v>19574</v>
      </c>
      <c r="AP5347" s="2">
        <v>5547263</v>
      </c>
      <c r="AQ5347" s="2" t="s">
        <v>81</v>
      </c>
      <c r="AR5347" s="3">
        <v>45658.527928240743</v>
      </c>
      <c r="AS5347" s="2" t="s">
        <v>82</v>
      </c>
      <c r="AT5347" s="3">
        <v>45657.333333333336</v>
      </c>
      <c r="AU5347" s="2" t="s">
        <v>83</v>
      </c>
      <c r="AV5347" s="2" t="s">
        <v>258</v>
      </c>
      <c r="AW5347" s="2" t="s">
        <v>259</v>
      </c>
      <c r="AX5347" s="2" t="s">
        <v>487</v>
      </c>
      <c r="AY5347" s="3">
        <v>45659.482210648152</v>
      </c>
      <c r="AZ5347" s="3">
        <v>45658.527928240743</v>
      </c>
      <c r="BA5347" s="2" t="s">
        <v>460</v>
      </c>
      <c r="BB5347" s="2" t="s">
        <v>2333</v>
      </c>
      <c r="BC5347" s="2" t="s">
        <v>2334</v>
      </c>
      <c r="BD5347" s="2" t="s">
        <v>2335</v>
      </c>
      <c r="BE5347" s="2" t="s">
        <v>3182</v>
      </c>
      <c r="BF5347" s="2" t="s">
        <v>442</v>
      </c>
    </row>
    <row r="5348" spans="1:58" x14ac:dyDescent="0.35">
      <c r="A5348" s="2">
        <v>2951048</v>
      </c>
      <c r="B5348" s="2" t="s">
        <v>58</v>
      </c>
      <c r="C5348" s="2">
        <v>42756961</v>
      </c>
      <c r="D5348" s="2">
        <v>339451073</v>
      </c>
      <c r="E5348" s="2" t="s">
        <v>59</v>
      </c>
      <c r="F5348" s="2" t="s">
        <v>60</v>
      </c>
      <c r="G5348" s="2" t="s">
        <v>1921</v>
      </c>
      <c r="H5348" s="2" t="s">
        <v>3868</v>
      </c>
      <c r="I5348" s="2">
        <v>761460415</v>
      </c>
      <c r="J5348" s="2" t="s">
        <v>2104</v>
      </c>
      <c r="K5348" s="2">
        <v>15</v>
      </c>
      <c r="L5348" s="2" t="s">
        <v>63</v>
      </c>
      <c r="M5348" s="2" t="s">
        <v>64</v>
      </c>
      <c r="N5348" s="3">
        <v>45556.481203703705</v>
      </c>
      <c r="O5348" s="2" t="s">
        <v>65</v>
      </c>
      <c r="Q5348" s="2" t="s">
        <v>66</v>
      </c>
      <c r="R5348" s="3">
        <v>45657.46329861111</v>
      </c>
      <c r="S5348" s="2" t="s">
        <v>9164</v>
      </c>
      <c r="T5348" s="2" t="s">
        <v>156</v>
      </c>
      <c r="U5348" s="2" t="s">
        <v>880</v>
      </c>
      <c r="V5348" s="2" t="s">
        <v>23726</v>
      </c>
      <c r="W5348" s="2" t="s">
        <v>336</v>
      </c>
      <c r="X5348" s="2" t="s">
        <v>336</v>
      </c>
      <c r="Y5348" s="2" t="s">
        <v>2926</v>
      </c>
      <c r="Z5348" s="2" t="s">
        <v>453</v>
      </c>
      <c r="AA5348" s="2" t="s">
        <v>2792</v>
      </c>
      <c r="AB5348" s="2" t="s">
        <v>176</v>
      </c>
      <c r="AE5348" s="3">
        <v>45657.463310185187</v>
      </c>
      <c r="AF5348" s="2" t="s">
        <v>77</v>
      </c>
      <c r="AH5348" s="2" t="s">
        <v>78</v>
      </c>
      <c r="AI5348" s="2" t="s">
        <v>79</v>
      </c>
      <c r="AJ5348" s="2" t="s">
        <v>191</v>
      </c>
      <c r="AK5348" s="2" t="s">
        <v>23727</v>
      </c>
      <c r="AL5348" s="2" t="s">
        <v>9164</v>
      </c>
      <c r="AM5348" s="3">
        <v>45657.46334490741</v>
      </c>
      <c r="AN5348" s="2" t="s">
        <v>23727</v>
      </c>
      <c r="AP5348" s="2">
        <v>5547127</v>
      </c>
      <c r="AQ5348" s="2" t="s">
        <v>81</v>
      </c>
      <c r="AR5348" s="3">
        <v>45659.417175925926</v>
      </c>
      <c r="AS5348" s="2" t="s">
        <v>82</v>
      </c>
      <c r="AT5348" s="3">
        <v>45657.333333333336</v>
      </c>
      <c r="AU5348" s="2" t="s">
        <v>104</v>
      </c>
      <c r="AV5348" s="2" t="s">
        <v>583</v>
      </c>
      <c r="AW5348" s="2" t="s">
        <v>584</v>
      </c>
      <c r="AX5348" s="2" t="s">
        <v>3566</v>
      </c>
      <c r="AZ5348" s="3">
        <v>45659.417175925926</v>
      </c>
      <c r="BB5348" s="2" t="s">
        <v>761</v>
      </c>
      <c r="BC5348" s="2" t="s">
        <v>88</v>
      </c>
      <c r="BD5348" s="2" t="s">
        <v>89</v>
      </c>
      <c r="BE5348" s="2" t="s">
        <v>23728</v>
      </c>
      <c r="BF5348" s="2" t="s">
        <v>1920</v>
      </c>
    </row>
    <row r="5349" spans="1:58" x14ac:dyDescent="0.35">
      <c r="A5349" s="2">
        <v>2951049</v>
      </c>
      <c r="B5349" s="2" t="s">
        <v>720</v>
      </c>
      <c r="C5349" s="2">
        <v>1566471</v>
      </c>
      <c r="D5349" s="2">
        <v>339515659</v>
      </c>
      <c r="E5349" s="2" t="s">
        <v>59</v>
      </c>
      <c r="F5349" s="2" t="s">
        <v>60</v>
      </c>
      <c r="G5349" s="2" t="s">
        <v>132</v>
      </c>
      <c r="H5349" s="2" t="s">
        <v>3562</v>
      </c>
      <c r="I5349" s="2">
        <v>776469217</v>
      </c>
      <c r="J5349" s="2" t="s">
        <v>23729</v>
      </c>
      <c r="K5349" s="2">
        <v>14</v>
      </c>
      <c r="L5349" s="2" t="s">
        <v>63</v>
      </c>
      <c r="M5349" s="2" t="s">
        <v>64</v>
      </c>
      <c r="N5349" s="3">
        <v>43314.511817129627</v>
      </c>
      <c r="O5349" s="2" t="s">
        <v>724</v>
      </c>
      <c r="Q5349" s="2" t="s">
        <v>66</v>
      </c>
      <c r="R5349" s="3">
        <v>45657.46334490741</v>
      </c>
      <c r="S5349" s="2" t="s">
        <v>5878</v>
      </c>
      <c r="T5349" s="2" t="s">
        <v>156</v>
      </c>
      <c r="U5349" s="2" t="s">
        <v>157</v>
      </c>
      <c r="V5349" s="2" t="s">
        <v>23730</v>
      </c>
      <c r="W5349" s="2" t="s">
        <v>233</v>
      </c>
      <c r="X5349" s="2" t="s">
        <v>233</v>
      </c>
      <c r="Y5349" s="2" t="s">
        <v>23731</v>
      </c>
      <c r="Z5349" s="2" t="s">
        <v>567</v>
      </c>
      <c r="AA5349" s="2" t="s">
        <v>582</v>
      </c>
      <c r="AB5349" s="2" t="s">
        <v>176</v>
      </c>
      <c r="AC5349" s="2" t="s">
        <v>23732</v>
      </c>
      <c r="AE5349" s="3">
        <v>45657.463356481479</v>
      </c>
      <c r="AF5349" s="2" t="s">
        <v>77</v>
      </c>
      <c r="AH5349" s="2" t="s">
        <v>142</v>
      </c>
      <c r="AI5349" s="2" t="s">
        <v>255</v>
      </c>
      <c r="AJ5349" s="2" t="s">
        <v>276</v>
      </c>
      <c r="AK5349" s="2" t="s">
        <v>23733</v>
      </c>
      <c r="AL5349" s="2" t="s">
        <v>5878</v>
      </c>
      <c r="AM5349" s="3">
        <v>45657.463402777779</v>
      </c>
      <c r="AN5349" s="2" t="s">
        <v>23733</v>
      </c>
      <c r="AP5349" s="2">
        <v>5547128</v>
      </c>
      <c r="AQ5349" s="2" t="s">
        <v>81</v>
      </c>
      <c r="AR5349" s="3">
        <v>45658.53670138889</v>
      </c>
      <c r="AS5349" s="2" t="s">
        <v>82</v>
      </c>
      <c r="AT5349" s="3">
        <v>45657.371527777781</v>
      </c>
      <c r="AU5349" s="2" t="s">
        <v>104</v>
      </c>
      <c r="AV5349" s="2" t="s">
        <v>569</v>
      </c>
      <c r="AW5349" s="2" t="s">
        <v>570</v>
      </c>
      <c r="AX5349" s="2" t="s">
        <v>5705</v>
      </c>
      <c r="AZ5349" s="3">
        <v>45658.53670138889</v>
      </c>
      <c r="BB5349" s="2" t="s">
        <v>10580</v>
      </c>
      <c r="BC5349" s="2" t="s">
        <v>10581</v>
      </c>
      <c r="BD5349" s="2" t="s">
        <v>10582</v>
      </c>
      <c r="BE5349" s="2" t="s">
        <v>23734</v>
      </c>
      <c r="BF5349" s="2" t="s">
        <v>1093</v>
      </c>
    </row>
    <row r="5350" spans="1:58" x14ac:dyDescent="0.35">
      <c r="A5350" s="2">
        <v>2951050</v>
      </c>
      <c r="B5350" s="2" t="s">
        <v>58</v>
      </c>
      <c r="C5350" s="2">
        <v>40383071</v>
      </c>
      <c r="D5350" s="2">
        <v>338203953</v>
      </c>
      <c r="E5350" s="2" t="s">
        <v>59</v>
      </c>
      <c r="F5350" s="2" t="s">
        <v>60</v>
      </c>
      <c r="G5350" s="2" t="s">
        <v>132</v>
      </c>
      <c r="H5350" s="2" t="s">
        <v>2492</v>
      </c>
      <c r="I5350" s="2">
        <v>770175822</v>
      </c>
      <c r="J5350" s="2" t="s">
        <v>428</v>
      </c>
      <c r="K5350" s="2">
        <v>12</v>
      </c>
      <c r="L5350" s="2" t="s">
        <v>63</v>
      </c>
      <c r="M5350" s="2" t="s">
        <v>64</v>
      </c>
      <c r="N5350" s="3">
        <v>44967.804861111108</v>
      </c>
      <c r="O5350" s="2" t="s">
        <v>65</v>
      </c>
      <c r="Q5350" s="2" t="s">
        <v>66</v>
      </c>
      <c r="R5350" s="3">
        <v>45657.463506944441</v>
      </c>
      <c r="S5350" s="2" t="s">
        <v>5580</v>
      </c>
      <c r="T5350" s="2" t="s">
        <v>156</v>
      </c>
      <c r="U5350" s="2" t="s">
        <v>69</v>
      </c>
      <c r="V5350" s="2" t="s">
        <v>23735</v>
      </c>
      <c r="W5350" s="2" t="s">
        <v>71</v>
      </c>
      <c r="X5350" s="2" t="s">
        <v>72</v>
      </c>
      <c r="Y5350" s="2" t="s">
        <v>14580</v>
      </c>
      <c r="Z5350" s="2" t="s">
        <v>3481</v>
      </c>
      <c r="AA5350" s="2" t="s">
        <v>5387</v>
      </c>
      <c r="AB5350" s="2" t="s">
        <v>176</v>
      </c>
      <c r="AE5350" s="3">
        <v>45657.463518518518</v>
      </c>
      <c r="AF5350" s="2" t="s">
        <v>77</v>
      </c>
      <c r="AH5350" s="2" t="s">
        <v>142</v>
      </c>
      <c r="AI5350" s="2" t="s">
        <v>79</v>
      </c>
      <c r="AJ5350" s="2" t="s">
        <v>123</v>
      </c>
      <c r="AK5350" s="2" t="s">
        <v>23735</v>
      </c>
      <c r="AL5350" s="2" t="s">
        <v>5580</v>
      </c>
      <c r="AM5350" s="3">
        <v>45657.463553240741</v>
      </c>
      <c r="AN5350" s="2" t="s">
        <v>23735</v>
      </c>
      <c r="AP5350" s="2">
        <v>5547132</v>
      </c>
      <c r="AQ5350" s="2" t="s">
        <v>81</v>
      </c>
      <c r="AR5350" s="3">
        <v>45657.758101851854</v>
      </c>
      <c r="AS5350" s="2" t="s">
        <v>82</v>
      </c>
      <c r="AT5350" s="3">
        <v>45657.333333333336</v>
      </c>
      <c r="AU5350" s="2" t="s">
        <v>104</v>
      </c>
      <c r="AV5350" s="2" t="s">
        <v>84</v>
      </c>
      <c r="AW5350" s="2" t="s">
        <v>85</v>
      </c>
      <c r="AX5350" s="2" t="s">
        <v>192</v>
      </c>
      <c r="AZ5350" s="3">
        <v>45657.758101851854</v>
      </c>
      <c r="BB5350" s="2" t="s">
        <v>887</v>
      </c>
      <c r="BC5350" s="2" t="s">
        <v>888</v>
      </c>
      <c r="BD5350" s="2" t="s">
        <v>889</v>
      </c>
      <c r="BE5350" s="2" t="s">
        <v>890</v>
      </c>
      <c r="BF5350" s="2" t="s">
        <v>560</v>
      </c>
    </row>
    <row r="5351" spans="1:58" x14ac:dyDescent="0.35">
      <c r="A5351" s="2">
        <v>2951051</v>
      </c>
      <c r="B5351" s="2" t="s">
        <v>244</v>
      </c>
      <c r="C5351" s="2">
        <v>40688411</v>
      </c>
      <c r="D5351" s="2">
        <v>338347573</v>
      </c>
      <c r="E5351" s="2" t="s">
        <v>59</v>
      </c>
      <c r="F5351" s="2" t="s">
        <v>60</v>
      </c>
      <c r="G5351" s="2" t="s">
        <v>577</v>
      </c>
      <c r="H5351" s="2" t="s">
        <v>549</v>
      </c>
      <c r="I5351" s="2">
        <v>771667115</v>
      </c>
      <c r="J5351" s="2" t="s">
        <v>579</v>
      </c>
      <c r="K5351" s="2">
        <v>15</v>
      </c>
      <c r="L5351" s="2" t="s">
        <v>63</v>
      </c>
      <c r="M5351" s="2" t="s">
        <v>64</v>
      </c>
      <c r="N5351" s="3">
        <v>45168.361296296294</v>
      </c>
      <c r="O5351" s="2" t="s">
        <v>509</v>
      </c>
      <c r="Q5351" s="2" t="s">
        <v>66</v>
      </c>
      <c r="R5351" s="3">
        <v>45657.464884259258</v>
      </c>
      <c r="S5351" s="2" t="s">
        <v>1036</v>
      </c>
      <c r="T5351" s="2" t="s">
        <v>703</v>
      </c>
      <c r="U5351" s="2" t="s">
        <v>481</v>
      </c>
      <c r="V5351" s="2" t="s">
        <v>23736</v>
      </c>
      <c r="W5351" s="2" t="s">
        <v>400</v>
      </c>
      <c r="X5351" s="2" t="s">
        <v>419</v>
      </c>
      <c r="Y5351" s="2" t="s">
        <v>4168</v>
      </c>
      <c r="Z5351" s="2" t="s">
        <v>1471</v>
      </c>
      <c r="AA5351" s="2" t="s">
        <v>23737</v>
      </c>
      <c r="AB5351" s="2" t="s">
        <v>23737</v>
      </c>
      <c r="AE5351" s="3">
        <v>45657.464895833335</v>
      </c>
      <c r="AF5351" s="2" t="s">
        <v>77</v>
      </c>
      <c r="AH5351" s="2" t="s">
        <v>78</v>
      </c>
      <c r="AI5351" s="2" t="s">
        <v>275</v>
      </c>
      <c r="AJ5351" s="2" t="s">
        <v>276</v>
      </c>
      <c r="AK5351" s="2" t="s">
        <v>641</v>
      </c>
      <c r="AL5351" s="2" t="s">
        <v>1036</v>
      </c>
      <c r="AM5351" s="3">
        <v>45657.464930555558</v>
      </c>
      <c r="AN5351" s="2" t="s">
        <v>641</v>
      </c>
      <c r="AP5351" s="2">
        <v>5547136</v>
      </c>
      <c r="AQ5351" s="2" t="s">
        <v>81</v>
      </c>
      <c r="AR5351" s="3">
        <v>45657.473715277774</v>
      </c>
      <c r="AS5351" s="2" t="s">
        <v>82</v>
      </c>
      <c r="AT5351" s="3">
        <v>45657.333333333336</v>
      </c>
      <c r="AU5351" s="2" t="s">
        <v>104</v>
      </c>
      <c r="AV5351" s="2" t="s">
        <v>423</v>
      </c>
      <c r="AW5351" s="2" t="s">
        <v>424</v>
      </c>
      <c r="AX5351" s="2" t="s">
        <v>2455</v>
      </c>
      <c r="AZ5351" s="3">
        <v>45657.473715277774</v>
      </c>
      <c r="BB5351" s="2" t="s">
        <v>382</v>
      </c>
      <c r="BC5351" s="2" t="s">
        <v>383</v>
      </c>
      <c r="BD5351" s="2" t="s">
        <v>383</v>
      </c>
      <c r="BF5351" s="2" t="s">
        <v>1036</v>
      </c>
    </row>
    <row r="5352" spans="1:58" x14ac:dyDescent="0.35">
      <c r="A5352" s="2">
        <v>2951052</v>
      </c>
      <c r="B5352" s="2" t="s">
        <v>58</v>
      </c>
      <c r="C5352" s="2">
        <v>44757641</v>
      </c>
      <c r="D5352" s="2">
        <v>338431033</v>
      </c>
      <c r="E5352" s="2" t="s">
        <v>59</v>
      </c>
      <c r="F5352" s="2" t="s">
        <v>60</v>
      </c>
      <c r="G5352" s="2" t="s">
        <v>1634</v>
      </c>
      <c r="H5352" s="2" t="s">
        <v>23738</v>
      </c>
      <c r="I5352" s="2">
        <v>783689860</v>
      </c>
      <c r="J5352" s="2" t="s">
        <v>1636</v>
      </c>
      <c r="K5352" s="2">
        <v>12</v>
      </c>
      <c r="L5352" s="2" t="s">
        <v>63</v>
      </c>
      <c r="M5352" s="2" t="s">
        <v>64</v>
      </c>
      <c r="N5352" s="3">
        <v>45631.696817129632</v>
      </c>
      <c r="O5352" s="2" t="s">
        <v>65</v>
      </c>
      <c r="Q5352" s="2" t="s">
        <v>66</v>
      </c>
      <c r="R5352" s="3">
        <v>45657.466481481482</v>
      </c>
      <c r="S5352" s="2" t="s">
        <v>2031</v>
      </c>
      <c r="T5352" s="2" t="s">
        <v>68</v>
      </c>
      <c r="U5352" s="2" t="s">
        <v>69</v>
      </c>
      <c r="V5352" s="2" t="s">
        <v>23739</v>
      </c>
      <c r="W5352" s="2" t="s">
        <v>71</v>
      </c>
      <c r="X5352" s="2" t="s">
        <v>72</v>
      </c>
      <c r="Y5352" s="2" t="s">
        <v>2409</v>
      </c>
      <c r="Z5352" s="2" t="s">
        <v>883</v>
      </c>
      <c r="AA5352" s="2" t="s">
        <v>1653</v>
      </c>
      <c r="AB5352" s="2" t="s">
        <v>1653</v>
      </c>
      <c r="AE5352" s="3">
        <v>45657.466493055559</v>
      </c>
      <c r="AF5352" s="2" t="s">
        <v>77</v>
      </c>
      <c r="AH5352" s="2" t="s">
        <v>142</v>
      </c>
      <c r="AI5352" s="2" t="s">
        <v>79</v>
      </c>
      <c r="AJ5352" s="2" t="s">
        <v>1271</v>
      </c>
      <c r="AK5352" s="2" t="s">
        <v>23572</v>
      </c>
      <c r="AL5352" s="2" t="s">
        <v>2031</v>
      </c>
      <c r="AM5352" s="3">
        <v>45657.466527777775</v>
      </c>
      <c r="AN5352" s="2" t="s">
        <v>23572</v>
      </c>
      <c r="AP5352" s="2">
        <v>5547146</v>
      </c>
      <c r="AQ5352" s="2" t="s">
        <v>81</v>
      </c>
      <c r="AR5352" s="3">
        <v>45657.681620370371</v>
      </c>
      <c r="AS5352" s="2" t="s">
        <v>82</v>
      </c>
      <c r="AT5352" s="3">
        <v>45657.333333333336</v>
      </c>
      <c r="AU5352" s="2" t="s">
        <v>104</v>
      </c>
      <c r="AV5352" s="2" t="s">
        <v>84</v>
      </c>
      <c r="AW5352" s="2" t="s">
        <v>85</v>
      </c>
      <c r="AX5352" s="2" t="s">
        <v>192</v>
      </c>
      <c r="AZ5352" s="3">
        <v>45657.681620370371</v>
      </c>
      <c r="BB5352" s="2" t="s">
        <v>643</v>
      </c>
      <c r="BC5352" s="2" t="s">
        <v>644</v>
      </c>
      <c r="BD5352" s="2" t="s">
        <v>299</v>
      </c>
      <c r="BE5352" s="2" t="s">
        <v>1656</v>
      </c>
      <c r="BF5352" s="2" t="s">
        <v>560</v>
      </c>
    </row>
    <row r="5353" spans="1:58" x14ac:dyDescent="0.35">
      <c r="A5353" s="2">
        <v>2951053</v>
      </c>
      <c r="B5353" s="2" t="s">
        <v>58</v>
      </c>
      <c r="C5353" s="2">
        <v>37176121</v>
      </c>
      <c r="D5353" s="2">
        <v>338238959</v>
      </c>
      <c r="E5353" s="2" t="s">
        <v>59</v>
      </c>
      <c r="F5353" s="2" t="s">
        <v>60</v>
      </c>
      <c r="G5353" s="2" t="s">
        <v>23740</v>
      </c>
      <c r="I5353" s="2">
        <v>779602830</v>
      </c>
      <c r="J5353" s="2" t="s">
        <v>23741</v>
      </c>
      <c r="K5353" s="2">
        <v>20</v>
      </c>
      <c r="L5353" s="2" t="s">
        <v>357</v>
      </c>
      <c r="M5353" s="2" t="s">
        <v>358</v>
      </c>
      <c r="N5353" s="3">
        <v>44711.791666666664</v>
      </c>
      <c r="O5353" s="2" t="s">
        <v>1153</v>
      </c>
      <c r="Q5353" s="2" t="s">
        <v>66</v>
      </c>
      <c r="R5353" s="3">
        <v>45657.466597222221</v>
      </c>
      <c r="S5353" s="2" t="s">
        <v>961</v>
      </c>
      <c r="T5353" s="2" t="s">
        <v>334</v>
      </c>
      <c r="U5353" s="2" t="s">
        <v>215</v>
      </c>
      <c r="V5353" s="2" t="s">
        <v>23742</v>
      </c>
      <c r="W5353" s="2" t="s">
        <v>288</v>
      </c>
      <c r="X5353" s="2" t="s">
        <v>289</v>
      </c>
      <c r="Y5353" s="2" t="s">
        <v>12774</v>
      </c>
      <c r="Z5353" s="2" t="s">
        <v>1617</v>
      </c>
      <c r="AA5353" s="2" t="s">
        <v>1617</v>
      </c>
      <c r="AB5353" s="2" t="s">
        <v>23743</v>
      </c>
      <c r="AE5353" s="3">
        <v>45657.466944444444</v>
      </c>
      <c r="AF5353" s="2" t="s">
        <v>543</v>
      </c>
      <c r="AG5353" s="2">
        <v>48</v>
      </c>
      <c r="AH5353" s="2" t="s">
        <v>78</v>
      </c>
      <c r="AI5353" s="2" t="s">
        <v>363</v>
      </c>
      <c r="AJ5353" s="2" t="s">
        <v>364</v>
      </c>
      <c r="AK5353" s="2" t="s">
        <v>23744</v>
      </c>
      <c r="AL5353" s="2" t="s">
        <v>961</v>
      </c>
      <c r="AM5353" s="3">
        <v>45657.466990740744</v>
      </c>
      <c r="AO5353" s="2" t="s">
        <v>961</v>
      </c>
      <c r="AP5353" s="2">
        <v>5547148</v>
      </c>
      <c r="AQ5353" s="2" t="s">
        <v>81</v>
      </c>
      <c r="AR5353" s="3">
        <v>45657.680775462963</v>
      </c>
      <c r="AS5353" s="2" t="s">
        <v>82</v>
      </c>
      <c r="AT5353" s="3">
        <v>45657.333333333336</v>
      </c>
      <c r="AU5353" s="2" t="s">
        <v>104</v>
      </c>
      <c r="AV5353" s="2" t="s">
        <v>682</v>
      </c>
      <c r="AW5353" s="2" t="s">
        <v>683</v>
      </c>
      <c r="AX5353" s="2" t="s">
        <v>2224</v>
      </c>
      <c r="AY5353" s="3">
        <v>45659.466944444444</v>
      </c>
      <c r="AZ5353" s="3">
        <v>45657.680775462963</v>
      </c>
      <c r="BA5353" s="2" t="s">
        <v>460</v>
      </c>
      <c r="BB5353" s="2" t="s">
        <v>439</v>
      </c>
      <c r="BC5353" s="2" t="s">
        <v>440</v>
      </c>
      <c r="BD5353" s="2" t="s">
        <v>263</v>
      </c>
      <c r="BE5353" s="2" t="s">
        <v>5809</v>
      </c>
      <c r="BF5353" s="2" t="s">
        <v>301</v>
      </c>
    </row>
    <row r="5354" spans="1:58" x14ac:dyDescent="0.35">
      <c r="A5354" s="2">
        <v>2951054</v>
      </c>
      <c r="B5354" s="2" t="s">
        <v>58</v>
      </c>
      <c r="C5354" s="2">
        <v>31615521</v>
      </c>
      <c r="D5354" s="2">
        <v>339572026</v>
      </c>
      <c r="E5354" s="2" t="s">
        <v>59</v>
      </c>
      <c r="F5354" s="2" t="s">
        <v>60</v>
      </c>
      <c r="G5354" s="2" t="s">
        <v>7336</v>
      </c>
      <c r="H5354" s="2" t="s">
        <v>196</v>
      </c>
      <c r="I5354" s="2">
        <v>774780094</v>
      </c>
      <c r="J5354" s="2" t="s">
        <v>23745</v>
      </c>
      <c r="K5354" s="2">
        <v>14</v>
      </c>
      <c r="L5354" s="2" t="s">
        <v>63</v>
      </c>
      <c r="M5354" s="2" t="s">
        <v>64</v>
      </c>
      <c r="N5354" s="3">
        <v>44999.516631944447</v>
      </c>
      <c r="O5354" s="2" t="s">
        <v>65</v>
      </c>
      <c r="Q5354" s="2" t="s">
        <v>66</v>
      </c>
      <c r="R5354" s="3">
        <v>45657.466944444444</v>
      </c>
      <c r="S5354" s="2" t="s">
        <v>7284</v>
      </c>
      <c r="T5354" s="2" t="s">
        <v>156</v>
      </c>
      <c r="U5354" s="2" t="s">
        <v>69</v>
      </c>
      <c r="V5354" s="2" t="s">
        <v>23746</v>
      </c>
      <c r="W5354" s="2" t="s">
        <v>233</v>
      </c>
      <c r="X5354" s="2" t="s">
        <v>234</v>
      </c>
      <c r="Y5354" s="2" t="s">
        <v>1977</v>
      </c>
      <c r="Z5354" s="2" t="s">
        <v>236</v>
      </c>
      <c r="AA5354" s="2" t="s">
        <v>16832</v>
      </c>
      <c r="AB5354" s="2" t="s">
        <v>16832</v>
      </c>
      <c r="AE5354" s="3">
        <v>45657.466956018521</v>
      </c>
      <c r="AF5354" s="2" t="s">
        <v>77</v>
      </c>
      <c r="AH5354" s="2" t="s">
        <v>78</v>
      </c>
      <c r="AI5354" s="2" t="s">
        <v>79</v>
      </c>
      <c r="AJ5354" s="2" t="s">
        <v>123</v>
      </c>
      <c r="AK5354" s="2" t="s">
        <v>23747</v>
      </c>
      <c r="AL5354" s="2" t="s">
        <v>7284</v>
      </c>
      <c r="AM5354" s="3">
        <v>45657.467013888891</v>
      </c>
      <c r="AN5354" s="2" t="s">
        <v>23747</v>
      </c>
      <c r="AP5354" s="2">
        <v>5547149</v>
      </c>
      <c r="AQ5354" s="2" t="s">
        <v>81</v>
      </c>
      <c r="AR5354" s="3">
        <v>45657.654444444444</v>
      </c>
      <c r="AS5354" s="2" t="s">
        <v>82</v>
      </c>
      <c r="AT5354" s="3">
        <v>45657.333333333336</v>
      </c>
      <c r="AU5354" s="2" t="s">
        <v>104</v>
      </c>
      <c r="AV5354" s="2" t="s">
        <v>239</v>
      </c>
      <c r="AW5354" s="2" t="s">
        <v>240</v>
      </c>
      <c r="AX5354" s="2" t="s">
        <v>3975</v>
      </c>
      <c r="AZ5354" s="3">
        <v>45657.654444444444</v>
      </c>
      <c r="BB5354" s="2" t="s">
        <v>5450</v>
      </c>
      <c r="BC5354" s="2" t="s">
        <v>5451</v>
      </c>
      <c r="BD5354" s="2" t="s">
        <v>5452</v>
      </c>
      <c r="BE5354" s="2" t="s">
        <v>624</v>
      </c>
      <c r="BF5354" s="2" t="s">
        <v>831</v>
      </c>
    </row>
    <row r="5355" spans="1:58" x14ac:dyDescent="0.35">
      <c r="A5355" s="2">
        <v>2951055</v>
      </c>
      <c r="B5355" s="2" t="s">
        <v>58</v>
      </c>
      <c r="C5355" s="2">
        <v>29625121</v>
      </c>
      <c r="D5355" s="2">
        <v>338207268</v>
      </c>
      <c r="E5355" s="2" t="s">
        <v>59</v>
      </c>
      <c r="F5355" s="2" t="s">
        <v>60</v>
      </c>
      <c r="G5355" s="2" t="s">
        <v>577</v>
      </c>
      <c r="H5355" s="2" t="s">
        <v>1142</v>
      </c>
      <c r="I5355" s="2">
        <v>781807947</v>
      </c>
      <c r="J5355" s="2" t="s">
        <v>1095</v>
      </c>
      <c r="K5355" s="2">
        <v>12</v>
      </c>
      <c r="L5355" s="2" t="s">
        <v>63</v>
      </c>
      <c r="M5355" s="2" t="s">
        <v>64</v>
      </c>
      <c r="N5355" s="3">
        <v>45070</v>
      </c>
      <c r="O5355" s="2" t="s">
        <v>647</v>
      </c>
      <c r="Q5355" s="2" t="s">
        <v>66</v>
      </c>
      <c r="R5355" s="3">
        <v>45657.468090277776</v>
      </c>
      <c r="S5355" s="2" t="s">
        <v>4416</v>
      </c>
      <c r="T5355" s="2" t="s">
        <v>156</v>
      </c>
      <c r="U5355" s="2" t="s">
        <v>1855</v>
      </c>
      <c r="V5355" s="2" t="s">
        <v>23748</v>
      </c>
      <c r="W5355" s="2" t="s">
        <v>71</v>
      </c>
      <c r="X5355" s="2" t="s">
        <v>317</v>
      </c>
      <c r="Y5355" s="2" t="s">
        <v>318</v>
      </c>
      <c r="Z5355" s="2" t="s">
        <v>74</v>
      </c>
      <c r="AA5355" s="2" t="s">
        <v>23749</v>
      </c>
      <c r="AB5355" s="2" t="s">
        <v>23749</v>
      </c>
      <c r="AE5355" s="3">
        <v>45657.468101851853</v>
      </c>
      <c r="AF5355" s="2" t="s">
        <v>77</v>
      </c>
      <c r="AH5355" s="2" t="s">
        <v>78</v>
      </c>
      <c r="AI5355" s="2" t="s">
        <v>79</v>
      </c>
      <c r="AJ5355" s="2" t="s">
        <v>191</v>
      </c>
      <c r="AK5355" s="2" t="s">
        <v>23748</v>
      </c>
      <c r="AL5355" s="2" t="s">
        <v>4416</v>
      </c>
      <c r="AM5355" s="3">
        <v>45657.468136574076</v>
      </c>
      <c r="AN5355" s="2" t="s">
        <v>23748</v>
      </c>
      <c r="AP5355" s="2">
        <v>5547154</v>
      </c>
      <c r="AQ5355" s="2" t="s">
        <v>81</v>
      </c>
      <c r="AR5355" s="3">
        <v>45657.601701388892</v>
      </c>
      <c r="AS5355" s="2" t="s">
        <v>82</v>
      </c>
      <c r="AT5355" s="3">
        <v>45657.333333333336</v>
      </c>
      <c r="AU5355" s="2" t="s">
        <v>104</v>
      </c>
      <c r="AV5355" s="2" t="s">
        <v>321</v>
      </c>
      <c r="AW5355" s="2" t="s">
        <v>322</v>
      </c>
      <c r="AX5355" s="2" t="s">
        <v>4896</v>
      </c>
      <c r="AZ5355" s="3">
        <v>45657.601701388892</v>
      </c>
      <c r="BB5355" s="2" t="s">
        <v>225</v>
      </c>
      <c r="BC5355" s="2" t="s">
        <v>226</v>
      </c>
      <c r="BD5355" s="2" t="s">
        <v>89</v>
      </c>
      <c r="BE5355" s="2" t="s">
        <v>23750</v>
      </c>
      <c r="BF5355" s="2" t="s">
        <v>1853</v>
      </c>
    </row>
    <row r="5356" spans="1:58" x14ac:dyDescent="0.35">
      <c r="A5356" s="2">
        <v>2951056</v>
      </c>
      <c r="B5356" s="2" t="s">
        <v>625</v>
      </c>
      <c r="C5356" s="2">
        <v>34512261</v>
      </c>
      <c r="D5356" s="2">
        <v>339789644</v>
      </c>
      <c r="E5356" s="2" t="s">
        <v>59</v>
      </c>
      <c r="F5356" s="2" t="s">
        <v>60</v>
      </c>
      <c r="G5356" s="2" t="s">
        <v>2740</v>
      </c>
      <c r="H5356" s="2" t="s">
        <v>7582</v>
      </c>
      <c r="I5356" s="2">
        <v>772386333</v>
      </c>
      <c r="J5356" s="2" t="s">
        <v>579</v>
      </c>
      <c r="K5356" s="2">
        <v>14</v>
      </c>
      <c r="L5356" s="2" t="s">
        <v>63</v>
      </c>
      <c r="M5356" s="2" t="s">
        <v>64</v>
      </c>
      <c r="N5356" s="3">
        <v>45423.924722222226</v>
      </c>
      <c r="O5356" s="2" t="s">
        <v>509</v>
      </c>
      <c r="Q5356" s="2" t="s">
        <v>66</v>
      </c>
      <c r="R5356" s="3">
        <v>45657.469166666669</v>
      </c>
      <c r="S5356" s="2" t="s">
        <v>7189</v>
      </c>
      <c r="T5356" s="2" t="s">
        <v>68</v>
      </c>
      <c r="U5356" s="2" t="s">
        <v>69</v>
      </c>
      <c r="V5356" s="2" t="s">
        <v>23751</v>
      </c>
      <c r="W5356" s="2" t="s">
        <v>250</v>
      </c>
      <c r="X5356" s="2" t="s">
        <v>251</v>
      </c>
      <c r="Y5356" s="2" t="s">
        <v>2194</v>
      </c>
      <c r="Z5356" s="2" t="s">
        <v>253</v>
      </c>
      <c r="AA5356" s="2" t="s">
        <v>2195</v>
      </c>
      <c r="AB5356" s="2" t="s">
        <v>176</v>
      </c>
      <c r="AE5356" s="3">
        <v>45657.469178240739</v>
      </c>
      <c r="AF5356" s="2" t="s">
        <v>77</v>
      </c>
      <c r="AH5356" s="2" t="s">
        <v>142</v>
      </c>
      <c r="AI5356" s="2" t="s">
        <v>255</v>
      </c>
      <c r="AJ5356" s="2" t="s">
        <v>276</v>
      </c>
      <c r="AK5356" s="2" t="s">
        <v>23751</v>
      </c>
      <c r="AL5356" s="2" t="s">
        <v>7189</v>
      </c>
      <c r="AM5356" s="3">
        <v>45657.469212962962</v>
      </c>
      <c r="AN5356" s="2" t="s">
        <v>23751</v>
      </c>
      <c r="AP5356" s="2">
        <v>5547156</v>
      </c>
      <c r="AQ5356" s="2" t="s">
        <v>81</v>
      </c>
      <c r="AR5356" s="3">
        <v>45658.536111111112</v>
      </c>
      <c r="AS5356" s="2" t="s">
        <v>82</v>
      </c>
      <c r="AT5356" s="3">
        <v>45657.333333333336</v>
      </c>
      <c r="AU5356" s="2" t="s">
        <v>104</v>
      </c>
      <c r="AV5356" s="2" t="s">
        <v>258</v>
      </c>
      <c r="AW5356" s="2" t="s">
        <v>259</v>
      </c>
      <c r="AX5356" s="2" t="s">
        <v>934</v>
      </c>
      <c r="AZ5356" s="3">
        <v>45658.536111111112</v>
      </c>
      <c r="BB5356" s="2" t="s">
        <v>1442</v>
      </c>
      <c r="BC5356" s="2" t="s">
        <v>1443</v>
      </c>
      <c r="BD5356" s="2" t="s">
        <v>1444</v>
      </c>
      <c r="BE5356" s="2" t="s">
        <v>23752</v>
      </c>
      <c r="BF5356" s="2" t="s">
        <v>265</v>
      </c>
    </row>
    <row r="5357" spans="1:58" x14ac:dyDescent="0.35">
      <c r="A5357" s="2">
        <v>2951057</v>
      </c>
      <c r="B5357" s="2" t="s">
        <v>244</v>
      </c>
      <c r="C5357" s="2">
        <v>42567321</v>
      </c>
      <c r="D5357" s="2">
        <v>339015359</v>
      </c>
      <c r="E5357" s="2" t="s">
        <v>59</v>
      </c>
      <c r="F5357" s="2" t="s">
        <v>60</v>
      </c>
      <c r="G5357" s="2" t="s">
        <v>1111</v>
      </c>
      <c r="H5357" s="2" t="s">
        <v>986</v>
      </c>
      <c r="I5357" s="2">
        <v>772964403</v>
      </c>
      <c r="J5357" s="2" t="s">
        <v>3572</v>
      </c>
      <c r="K5357" s="2">
        <v>12</v>
      </c>
      <c r="L5357" s="2" t="s">
        <v>63</v>
      </c>
      <c r="M5357" s="2" t="s">
        <v>64</v>
      </c>
      <c r="N5357" s="3">
        <v>45437.041666666664</v>
      </c>
      <c r="O5357" s="2" t="s">
        <v>509</v>
      </c>
      <c r="Q5357" s="2" t="s">
        <v>66</v>
      </c>
      <c r="R5357" s="3">
        <v>45657.47011574074</v>
      </c>
      <c r="S5357" s="2" t="s">
        <v>1752</v>
      </c>
      <c r="T5357" s="2" t="s">
        <v>156</v>
      </c>
      <c r="U5357" s="2" t="s">
        <v>69</v>
      </c>
      <c r="V5357" s="2" t="s">
        <v>23753</v>
      </c>
      <c r="W5357" s="2" t="s">
        <v>233</v>
      </c>
      <c r="X5357" s="2" t="s">
        <v>234</v>
      </c>
      <c r="Y5357" s="2" t="s">
        <v>10903</v>
      </c>
      <c r="Z5357" s="2" t="s">
        <v>236</v>
      </c>
      <c r="AA5357" s="2" t="s">
        <v>1236</v>
      </c>
      <c r="AB5357" s="2" t="s">
        <v>1237</v>
      </c>
      <c r="AE5357" s="3">
        <v>45657.470127314817</v>
      </c>
      <c r="AF5357" s="2" t="s">
        <v>77</v>
      </c>
      <c r="AH5357" s="2" t="s">
        <v>142</v>
      </c>
      <c r="AI5357" s="2" t="s">
        <v>255</v>
      </c>
      <c r="AJ5357" s="2" t="s">
        <v>276</v>
      </c>
      <c r="AK5357" s="2" t="s">
        <v>23754</v>
      </c>
      <c r="AL5357" s="2" t="s">
        <v>1752</v>
      </c>
      <c r="AM5357" s="3">
        <v>45657.47016203704</v>
      </c>
      <c r="AN5357" s="2" t="s">
        <v>23754</v>
      </c>
      <c r="AP5357" s="2">
        <v>5547162</v>
      </c>
      <c r="AQ5357" s="2" t="s">
        <v>81</v>
      </c>
      <c r="AR5357" s="3">
        <v>45657.81</v>
      </c>
      <c r="AS5357" s="2" t="s">
        <v>82</v>
      </c>
      <c r="AT5357" s="3">
        <v>45657.333333333336</v>
      </c>
      <c r="AU5357" s="2" t="s">
        <v>104</v>
      </c>
      <c r="AV5357" s="2" t="s">
        <v>239</v>
      </c>
      <c r="AW5357" s="2" t="s">
        <v>240</v>
      </c>
      <c r="AX5357" s="2" t="s">
        <v>3116</v>
      </c>
      <c r="AZ5357" s="3">
        <v>45657.81</v>
      </c>
      <c r="BB5357" s="2" t="s">
        <v>736</v>
      </c>
      <c r="BC5357" s="2" t="s">
        <v>737</v>
      </c>
      <c r="BD5357" s="2" t="s">
        <v>351</v>
      </c>
      <c r="BE5357" s="2" t="s">
        <v>23755</v>
      </c>
      <c r="BF5357" s="2" t="s">
        <v>831</v>
      </c>
    </row>
    <row r="5358" spans="1:58" x14ac:dyDescent="0.35">
      <c r="A5358" s="2">
        <v>2951058</v>
      </c>
      <c r="B5358" s="2" t="s">
        <v>720</v>
      </c>
      <c r="C5358" s="2">
        <v>33897091</v>
      </c>
      <c r="D5358" s="2">
        <v>338250856</v>
      </c>
      <c r="E5358" s="2" t="s">
        <v>59</v>
      </c>
      <c r="F5358" s="2" t="s">
        <v>60</v>
      </c>
      <c r="G5358" s="2" t="s">
        <v>170</v>
      </c>
      <c r="H5358" s="2" t="s">
        <v>23756</v>
      </c>
      <c r="I5358" s="2">
        <v>771924782</v>
      </c>
      <c r="J5358" s="2" t="s">
        <v>1569</v>
      </c>
      <c r="K5358" s="2">
        <v>12</v>
      </c>
      <c r="L5358" s="2" t="s">
        <v>63</v>
      </c>
      <c r="M5358" s="2" t="s">
        <v>64</v>
      </c>
      <c r="N5358" s="3">
        <v>43116</v>
      </c>
      <c r="O5358" s="2" t="s">
        <v>724</v>
      </c>
      <c r="Q5358" s="2" t="s">
        <v>66</v>
      </c>
      <c r="R5358" s="3">
        <v>45657.470937500002</v>
      </c>
      <c r="S5358" s="2" t="s">
        <v>6544</v>
      </c>
      <c r="T5358" s="2" t="s">
        <v>68</v>
      </c>
      <c r="U5358" s="2" t="s">
        <v>69</v>
      </c>
      <c r="V5358" s="2" t="s">
        <v>23757</v>
      </c>
      <c r="W5358" s="2" t="s">
        <v>4140</v>
      </c>
      <c r="X5358" s="2" t="s">
        <v>198</v>
      </c>
      <c r="Y5358" s="2" t="s">
        <v>4532</v>
      </c>
      <c r="Z5358" s="2" t="s">
        <v>964</v>
      </c>
      <c r="AA5358" s="2" t="s">
        <v>964</v>
      </c>
      <c r="AB5358" s="2" t="s">
        <v>176</v>
      </c>
      <c r="AE5358" s="3">
        <v>45657.470937500002</v>
      </c>
      <c r="AF5358" s="2" t="s">
        <v>77</v>
      </c>
      <c r="AH5358" s="2" t="s">
        <v>78</v>
      </c>
      <c r="AI5358" s="2" t="s">
        <v>275</v>
      </c>
      <c r="AJ5358" s="2" t="s">
        <v>1271</v>
      </c>
      <c r="AK5358" s="2" t="s">
        <v>23758</v>
      </c>
      <c r="AL5358" s="2" t="s">
        <v>6544</v>
      </c>
      <c r="AM5358" s="3">
        <v>45657.470972222225</v>
      </c>
      <c r="AN5358" s="2" t="s">
        <v>23758</v>
      </c>
      <c r="AP5358" s="2">
        <v>5547167</v>
      </c>
      <c r="AQ5358" s="2" t="s">
        <v>81</v>
      </c>
      <c r="AR5358" s="3">
        <v>45657.651990740742</v>
      </c>
      <c r="AS5358" s="2" t="s">
        <v>82</v>
      </c>
      <c r="AT5358" s="3">
        <v>45657.333333333336</v>
      </c>
      <c r="AU5358" s="2" t="s">
        <v>104</v>
      </c>
      <c r="AV5358" s="2" t="s">
        <v>204</v>
      </c>
      <c r="AW5358" s="2" t="s">
        <v>205</v>
      </c>
      <c r="AX5358" s="2" t="s">
        <v>206</v>
      </c>
      <c r="AZ5358" s="3">
        <v>45657.651990740742</v>
      </c>
      <c r="BB5358" s="2" t="s">
        <v>736</v>
      </c>
      <c r="BC5358" s="2" t="s">
        <v>737</v>
      </c>
      <c r="BD5358" s="2" t="s">
        <v>351</v>
      </c>
      <c r="BE5358" s="2" t="s">
        <v>23759</v>
      </c>
      <c r="BF5358" s="2" t="s">
        <v>968</v>
      </c>
    </row>
    <row r="5359" spans="1:58" x14ac:dyDescent="0.35">
      <c r="A5359" s="2">
        <v>2951059</v>
      </c>
      <c r="B5359" s="2" t="s">
        <v>244</v>
      </c>
      <c r="C5359" s="2">
        <v>42205631</v>
      </c>
      <c r="D5359" s="2">
        <v>339701085</v>
      </c>
      <c r="E5359" s="2" t="s">
        <v>59</v>
      </c>
      <c r="F5359" s="2" t="s">
        <v>60</v>
      </c>
      <c r="G5359" s="2" t="s">
        <v>659</v>
      </c>
      <c r="H5359" s="2" t="s">
        <v>2055</v>
      </c>
      <c r="I5359" s="2">
        <v>772340441</v>
      </c>
      <c r="J5359" s="2" t="s">
        <v>2270</v>
      </c>
      <c r="K5359" s="2">
        <v>14</v>
      </c>
      <c r="L5359" s="2" t="s">
        <v>63</v>
      </c>
      <c r="M5359" s="2" t="s">
        <v>64</v>
      </c>
      <c r="N5359" s="3">
        <v>45301.458333333336</v>
      </c>
      <c r="O5359" s="2" t="s">
        <v>248</v>
      </c>
      <c r="Q5359" s="2" t="s">
        <v>66</v>
      </c>
      <c r="R5359" s="3">
        <v>45657.471041666664</v>
      </c>
      <c r="S5359" s="2" t="s">
        <v>1036</v>
      </c>
      <c r="T5359" s="2" t="s">
        <v>703</v>
      </c>
      <c r="U5359" s="2" t="s">
        <v>481</v>
      </c>
      <c r="V5359" s="2" t="s">
        <v>23760</v>
      </c>
      <c r="W5359" s="2" t="s">
        <v>250</v>
      </c>
      <c r="X5359" s="2" t="s">
        <v>250</v>
      </c>
      <c r="Y5359" s="2" t="s">
        <v>23761</v>
      </c>
      <c r="Z5359" s="2" t="s">
        <v>1814</v>
      </c>
      <c r="AA5359" s="2" t="s">
        <v>23762</v>
      </c>
      <c r="AB5359" s="2" t="s">
        <v>23762</v>
      </c>
      <c r="AE5359" s="3">
        <v>45657.471053240741</v>
      </c>
      <c r="AF5359" s="2" t="s">
        <v>77</v>
      </c>
      <c r="AH5359" s="2" t="s">
        <v>78</v>
      </c>
      <c r="AI5359" s="2" t="s">
        <v>255</v>
      </c>
      <c r="AJ5359" s="2" t="s">
        <v>276</v>
      </c>
      <c r="AK5359" s="2" t="s">
        <v>641</v>
      </c>
      <c r="AL5359" s="2" t="s">
        <v>1036</v>
      </c>
      <c r="AM5359" s="3">
        <v>45657.471087962964</v>
      </c>
      <c r="AN5359" s="2" t="s">
        <v>641</v>
      </c>
      <c r="AP5359" s="2">
        <v>5547168</v>
      </c>
      <c r="AQ5359" s="2" t="s">
        <v>81</v>
      </c>
      <c r="AR5359" s="3">
        <v>45657.596909722219</v>
      </c>
      <c r="AS5359" s="2" t="s">
        <v>82</v>
      </c>
      <c r="AT5359" s="3">
        <v>45657.333333333336</v>
      </c>
      <c r="AU5359" s="2" t="s">
        <v>104</v>
      </c>
      <c r="AV5359" s="2" t="s">
        <v>1817</v>
      </c>
      <c r="AW5359" s="2" t="s">
        <v>1818</v>
      </c>
      <c r="AX5359" s="2" t="s">
        <v>2256</v>
      </c>
      <c r="AZ5359" s="3">
        <v>45657.596909722219</v>
      </c>
      <c r="BB5359" s="2" t="s">
        <v>3854</v>
      </c>
      <c r="BC5359" s="2" t="s">
        <v>3855</v>
      </c>
      <c r="BD5359" s="2" t="s">
        <v>1918</v>
      </c>
      <c r="BE5359" s="2" t="s">
        <v>5910</v>
      </c>
      <c r="BF5359" s="2" t="s">
        <v>3415</v>
      </c>
    </row>
    <row r="5360" spans="1:58" x14ac:dyDescent="0.35">
      <c r="A5360" s="2">
        <v>2951060</v>
      </c>
      <c r="B5360" s="2" t="s">
        <v>58</v>
      </c>
      <c r="C5360" s="2">
        <v>40506651</v>
      </c>
      <c r="D5360" s="2">
        <v>338785238</v>
      </c>
      <c r="E5360" s="2" t="s">
        <v>59</v>
      </c>
      <c r="F5360" s="2" t="s">
        <v>60</v>
      </c>
      <c r="G5360" s="2" t="s">
        <v>4349</v>
      </c>
      <c r="H5360" s="2" t="s">
        <v>23763</v>
      </c>
      <c r="I5360" s="2">
        <v>784044475</v>
      </c>
      <c r="J5360" s="2" t="s">
        <v>23764</v>
      </c>
      <c r="K5360" s="2">
        <v>12</v>
      </c>
      <c r="L5360" s="2" t="s">
        <v>63</v>
      </c>
      <c r="M5360" s="2" t="s">
        <v>64</v>
      </c>
      <c r="N5360" s="3">
        <v>44985.76666666667</v>
      </c>
      <c r="O5360" s="2" t="s">
        <v>65</v>
      </c>
      <c r="Q5360" s="2" t="s">
        <v>66</v>
      </c>
      <c r="R5360" s="3">
        <v>45657.471261574072</v>
      </c>
      <c r="S5360" s="2" t="s">
        <v>835</v>
      </c>
      <c r="T5360" s="2" t="s">
        <v>68</v>
      </c>
      <c r="U5360" s="2" t="s">
        <v>417</v>
      </c>
      <c r="V5360" s="2" t="s">
        <v>23765</v>
      </c>
      <c r="W5360" s="2" t="s">
        <v>118</v>
      </c>
      <c r="X5360" s="2" t="s">
        <v>119</v>
      </c>
      <c r="Y5360" s="2" t="s">
        <v>1514</v>
      </c>
      <c r="Z5360" s="2" t="s">
        <v>121</v>
      </c>
      <c r="AA5360" s="2" t="s">
        <v>121</v>
      </c>
      <c r="AB5360" s="2" t="s">
        <v>23766</v>
      </c>
      <c r="AE5360" s="3">
        <v>45657.471273148149</v>
      </c>
      <c r="AF5360" s="2" t="s">
        <v>77</v>
      </c>
      <c r="AH5360" s="2" t="s">
        <v>78</v>
      </c>
      <c r="AI5360" s="2" t="s">
        <v>79</v>
      </c>
      <c r="AJ5360" s="2" t="s">
        <v>123</v>
      </c>
      <c r="AK5360" s="2">
        <v>784044475</v>
      </c>
      <c r="AL5360" s="2" t="s">
        <v>835</v>
      </c>
      <c r="AM5360" s="3">
        <v>45657.471307870372</v>
      </c>
      <c r="AN5360" s="2">
        <v>784044475</v>
      </c>
      <c r="AP5360" s="2">
        <v>5547172</v>
      </c>
      <c r="AQ5360" s="2" t="s">
        <v>81</v>
      </c>
      <c r="AR5360" s="3">
        <v>45657.624328703707</v>
      </c>
      <c r="AS5360" s="2" t="s">
        <v>82</v>
      </c>
      <c r="AT5360" s="3">
        <v>45657.333333333336</v>
      </c>
      <c r="AU5360" s="2" t="s">
        <v>104</v>
      </c>
      <c r="AV5360" s="2" t="s">
        <v>125</v>
      </c>
      <c r="AW5360" s="2" t="s">
        <v>126</v>
      </c>
      <c r="AX5360" s="2" t="s">
        <v>921</v>
      </c>
      <c r="AZ5360" s="3">
        <v>45657.624328703707</v>
      </c>
      <c r="BB5360" s="2" t="s">
        <v>179</v>
      </c>
      <c r="BC5360" s="2" t="s">
        <v>180</v>
      </c>
      <c r="BD5360" s="2" t="s">
        <v>181</v>
      </c>
      <c r="BE5360" s="2" t="s">
        <v>7347</v>
      </c>
      <c r="BF5360" s="2" t="s">
        <v>91</v>
      </c>
    </row>
    <row r="5361" spans="1:58" x14ac:dyDescent="0.35">
      <c r="A5361" s="2">
        <v>2951061</v>
      </c>
      <c r="B5361" s="2" t="s">
        <v>58</v>
      </c>
      <c r="C5361" s="2">
        <v>2744441</v>
      </c>
      <c r="D5361" s="2">
        <v>338584379</v>
      </c>
      <c r="E5361" s="2" t="s">
        <v>59</v>
      </c>
      <c r="F5361" s="2" t="s">
        <v>60</v>
      </c>
      <c r="G5361" s="2" t="s">
        <v>1504</v>
      </c>
      <c r="H5361" s="2" t="s">
        <v>23767</v>
      </c>
      <c r="I5361" s="2">
        <v>775558979</v>
      </c>
      <c r="J5361" s="2" t="s">
        <v>1506</v>
      </c>
      <c r="K5361" s="2">
        <v>20</v>
      </c>
      <c r="L5361" s="2" t="s">
        <v>357</v>
      </c>
      <c r="M5361" s="2" t="s">
        <v>358</v>
      </c>
      <c r="N5361" s="3">
        <v>44972.458333333336</v>
      </c>
      <c r="O5361" s="2" t="s">
        <v>65</v>
      </c>
      <c r="Q5361" s="2" t="s">
        <v>66</v>
      </c>
      <c r="R5361" s="3">
        <v>45657.472245370373</v>
      </c>
      <c r="S5361" s="2" t="s">
        <v>18909</v>
      </c>
      <c r="T5361" s="2" t="s">
        <v>843</v>
      </c>
      <c r="U5361" s="2" t="s">
        <v>69</v>
      </c>
      <c r="V5361" s="2" t="s">
        <v>23768</v>
      </c>
      <c r="W5361" s="2" t="s">
        <v>288</v>
      </c>
      <c r="X5361" s="2" t="s">
        <v>289</v>
      </c>
      <c r="Y5361" s="2" t="s">
        <v>5982</v>
      </c>
      <c r="Z5361" s="2" t="s">
        <v>291</v>
      </c>
      <c r="AA5361" s="2" t="s">
        <v>291</v>
      </c>
      <c r="AB5361" s="2" t="s">
        <v>13714</v>
      </c>
      <c r="AE5361" s="3">
        <v>45657.472881944443</v>
      </c>
      <c r="AF5361" s="2" t="s">
        <v>77</v>
      </c>
      <c r="AH5361" s="2" t="s">
        <v>78</v>
      </c>
      <c r="AI5361" s="2" t="s">
        <v>275</v>
      </c>
      <c r="AJ5361" s="2" t="s">
        <v>123</v>
      </c>
      <c r="AK5361" s="2" t="s">
        <v>21477</v>
      </c>
      <c r="AL5361" s="2" t="s">
        <v>18909</v>
      </c>
      <c r="AM5361" s="3">
        <v>45657.472986111112</v>
      </c>
      <c r="AO5361" s="2" t="s">
        <v>18909</v>
      </c>
      <c r="AP5361" s="2">
        <v>5547189</v>
      </c>
      <c r="AQ5361" s="2" t="s">
        <v>81</v>
      </c>
      <c r="AR5361" s="3">
        <v>45657.682974537034</v>
      </c>
      <c r="AS5361" s="2" t="s">
        <v>82</v>
      </c>
      <c r="AT5361" s="3">
        <v>45657.333333333336</v>
      </c>
      <c r="AU5361" s="2" t="s">
        <v>83</v>
      </c>
      <c r="AV5361" s="2" t="s">
        <v>682</v>
      </c>
      <c r="AW5361" s="2" t="s">
        <v>683</v>
      </c>
      <c r="AX5361" s="2" t="s">
        <v>1190</v>
      </c>
      <c r="AZ5361" s="3">
        <v>45657.682974537034</v>
      </c>
      <c r="BB5361" s="2" t="s">
        <v>1191</v>
      </c>
      <c r="BC5361" s="2" t="s">
        <v>1192</v>
      </c>
      <c r="BD5361" s="2" t="s">
        <v>1193</v>
      </c>
      <c r="BE5361" s="2" t="s">
        <v>300</v>
      </c>
      <c r="BF5361" s="2" t="s">
        <v>301</v>
      </c>
    </row>
    <row r="5362" spans="1:58" x14ac:dyDescent="0.35">
      <c r="A5362" s="2">
        <v>2951062</v>
      </c>
      <c r="B5362" s="2" t="s">
        <v>58</v>
      </c>
      <c r="C5362" s="2">
        <v>44137291</v>
      </c>
      <c r="D5362" s="2">
        <v>338305996</v>
      </c>
      <c r="E5362" s="2" t="s">
        <v>59</v>
      </c>
      <c r="F5362" s="2" t="s">
        <v>60</v>
      </c>
      <c r="G5362" s="2" t="s">
        <v>61</v>
      </c>
      <c r="H5362" s="2" t="s">
        <v>23769</v>
      </c>
      <c r="I5362" s="2">
        <v>781238299</v>
      </c>
      <c r="J5362" s="2" t="s">
        <v>134</v>
      </c>
      <c r="K5362" s="2">
        <v>12</v>
      </c>
      <c r="L5362" s="2" t="s">
        <v>63</v>
      </c>
      <c r="M5362" s="2" t="s">
        <v>64</v>
      </c>
      <c r="N5362" s="3">
        <v>45556.041666666664</v>
      </c>
      <c r="O5362" s="2" t="s">
        <v>65</v>
      </c>
      <c r="Q5362" s="2" t="s">
        <v>66</v>
      </c>
      <c r="R5362" s="3">
        <v>45657.472916666666</v>
      </c>
      <c r="S5362" s="2" t="s">
        <v>1895</v>
      </c>
      <c r="T5362" s="2" t="s">
        <v>156</v>
      </c>
      <c r="U5362" s="2" t="s">
        <v>69</v>
      </c>
      <c r="V5362" s="2" t="s">
        <v>23770</v>
      </c>
      <c r="W5362" s="2" t="s">
        <v>71</v>
      </c>
      <c r="X5362" s="2" t="s">
        <v>650</v>
      </c>
      <c r="Y5362" s="2" t="s">
        <v>3291</v>
      </c>
      <c r="Z5362" s="2" t="s">
        <v>652</v>
      </c>
      <c r="AA5362" s="2" t="s">
        <v>1583</v>
      </c>
      <c r="AB5362" s="2" t="s">
        <v>23771</v>
      </c>
      <c r="AE5362" s="3">
        <v>45657.908796296295</v>
      </c>
      <c r="AF5362" s="2" t="s">
        <v>77</v>
      </c>
      <c r="AH5362" s="2" t="s">
        <v>78</v>
      </c>
      <c r="AI5362" s="2" t="s">
        <v>58</v>
      </c>
      <c r="AJ5362" s="2" t="s">
        <v>101</v>
      </c>
      <c r="AK5362" s="2" t="s">
        <v>23772</v>
      </c>
      <c r="AL5362" s="2" t="s">
        <v>1901</v>
      </c>
      <c r="AM5362" s="3">
        <v>45657.908877314818</v>
      </c>
      <c r="AN5362" s="2" t="s">
        <v>23772</v>
      </c>
      <c r="AO5362" s="2" t="s">
        <v>1901</v>
      </c>
      <c r="AP5362" s="2">
        <v>5550229</v>
      </c>
      <c r="AQ5362" s="2" t="s">
        <v>81</v>
      </c>
      <c r="AR5362" s="3">
        <v>45658.537268518521</v>
      </c>
      <c r="AS5362" s="2" t="s">
        <v>82</v>
      </c>
      <c r="AT5362" s="3">
        <v>45657.5625</v>
      </c>
      <c r="AU5362" s="2" t="s">
        <v>104</v>
      </c>
      <c r="AV5362" s="2" t="s">
        <v>105</v>
      </c>
      <c r="AW5362" s="2" t="s">
        <v>106</v>
      </c>
      <c r="AX5362" s="2" t="s">
        <v>107</v>
      </c>
      <c r="AZ5362" s="3">
        <v>45658.537268518521</v>
      </c>
      <c r="BB5362" s="2" t="s">
        <v>108</v>
      </c>
      <c r="BC5362" s="2" t="s">
        <v>109</v>
      </c>
      <c r="BD5362" s="2" t="s">
        <v>110</v>
      </c>
      <c r="BE5362" s="2" t="s">
        <v>23773</v>
      </c>
      <c r="BF5362" s="2" t="s">
        <v>194</v>
      </c>
    </row>
    <row r="5363" spans="1:58" x14ac:dyDescent="0.35">
      <c r="A5363" s="2">
        <v>2951063</v>
      </c>
      <c r="B5363" s="2" t="s">
        <v>58</v>
      </c>
      <c r="C5363" s="2">
        <v>3056951</v>
      </c>
      <c r="D5363" s="2">
        <v>338646179</v>
      </c>
      <c r="E5363" s="2" t="s">
        <v>59</v>
      </c>
      <c r="F5363" s="2" t="s">
        <v>60</v>
      </c>
      <c r="G5363" s="2" t="s">
        <v>699</v>
      </c>
      <c r="H5363" s="2" t="s">
        <v>23774</v>
      </c>
      <c r="I5363" s="2">
        <v>776583456</v>
      </c>
      <c r="J5363" s="2" t="s">
        <v>12087</v>
      </c>
      <c r="K5363" s="2">
        <v>12</v>
      </c>
      <c r="L5363" s="2" t="s">
        <v>63</v>
      </c>
      <c r="M5363" s="2" t="s">
        <v>64</v>
      </c>
      <c r="N5363" s="3">
        <v>44835</v>
      </c>
      <c r="O5363" s="2" t="s">
        <v>647</v>
      </c>
      <c r="Q5363" s="2" t="s">
        <v>66</v>
      </c>
      <c r="R5363" s="3">
        <v>45657.473055555558</v>
      </c>
      <c r="S5363" s="2" t="s">
        <v>5479</v>
      </c>
      <c r="T5363" s="2" t="s">
        <v>156</v>
      </c>
      <c r="U5363" s="2" t="s">
        <v>69</v>
      </c>
      <c r="V5363" s="2" t="s">
        <v>23775</v>
      </c>
      <c r="W5363" s="2" t="s">
        <v>71</v>
      </c>
      <c r="X5363" s="2" t="s">
        <v>198</v>
      </c>
      <c r="Y5363" s="2" t="s">
        <v>2560</v>
      </c>
      <c r="Z5363" s="2" t="s">
        <v>200</v>
      </c>
      <c r="AA5363" s="2" t="s">
        <v>4808</v>
      </c>
      <c r="AB5363" s="2" t="s">
        <v>4808</v>
      </c>
      <c r="AC5363" s="2" t="s">
        <v>23776</v>
      </c>
      <c r="AE5363" s="3">
        <v>45657.642546296294</v>
      </c>
      <c r="AF5363" s="2" t="s">
        <v>77</v>
      </c>
      <c r="AH5363" s="2" t="s">
        <v>142</v>
      </c>
      <c r="AI5363" s="2" t="s">
        <v>58</v>
      </c>
      <c r="AJ5363" s="2" t="s">
        <v>14927</v>
      </c>
      <c r="AK5363" s="2" t="s">
        <v>23777</v>
      </c>
      <c r="AL5363" s="2" t="s">
        <v>1034</v>
      </c>
      <c r="AM5363" s="3">
        <v>45657.642835648148</v>
      </c>
      <c r="AN5363" s="2" t="s">
        <v>23777</v>
      </c>
      <c r="AO5363" s="2" t="s">
        <v>1034</v>
      </c>
      <c r="AP5363" s="2">
        <v>5548774</v>
      </c>
      <c r="AQ5363" s="2" t="s">
        <v>81</v>
      </c>
      <c r="AR5363" s="3">
        <v>45659.559571759259</v>
      </c>
      <c r="AS5363" s="2" t="s">
        <v>82</v>
      </c>
      <c r="AT5363" s="3">
        <v>45657.5625</v>
      </c>
      <c r="AU5363" s="2" t="s">
        <v>104</v>
      </c>
      <c r="AV5363" s="2" t="s">
        <v>969</v>
      </c>
      <c r="AW5363" s="2" t="s">
        <v>970</v>
      </c>
      <c r="AX5363" s="2" t="s">
        <v>971</v>
      </c>
      <c r="AZ5363" s="3">
        <v>45659.559571759259</v>
      </c>
      <c r="BB5363" s="2" t="s">
        <v>108</v>
      </c>
      <c r="BC5363" s="2" t="s">
        <v>109</v>
      </c>
      <c r="BD5363" s="2" t="s">
        <v>110</v>
      </c>
      <c r="BE5363" s="2" t="s">
        <v>23778</v>
      </c>
      <c r="BF5363" s="2" t="s">
        <v>151</v>
      </c>
    </row>
    <row r="5364" spans="1:58" x14ac:dyDescent="0.35">
      <c r="A5364" s="2">
        <v>2951064</v>
      </c>
      <c r="B5364" s="2" t="s">
        <v>720</v>
      </c>
      <c r="C5364" s="2">
        <v>2554181</v>
      </c>
      <c r="D5364" s="2">
        <v>338777198</v>
      </c>
      <c r="E5364" s="2" t="s">
        <v>59</v>
      </c>
      <c r="F5364" s="2" t="s">
        <v>60</v>
      </c>
      <c r="G5364" s="2" t="s">
        <v>13621</v>
      </c>
      <c r="H5364" s="2" t="s">
        <v>1206</v>
      </c>
      <c r="I5364" s="2">
        <v>771661479</v>
      </c>
      <c r="J5364" s="2" t="s">
        <v>1414</v>
      </c>
      <c r="K5364" s="2">
        <v>13</v>
      </c>
      <c r="L5364" s="2" t="s">
        <v>63</v>
      </c>
      <c r="M5364" s="2" t="s">
        <v>64</v>
      </c>
      <c r="N5364" s="3">
        <v>43678</v>
      </c>
      <c r="O5364" s="2" t="s">
        <v>4711</v>
      </c>
      <c r="Q5364" s="2" t="s">
        <v>66</v>
      </c>
      <c r="R5364" s="3">
        <v>45657.473425925928</v>
      </c>
      <c r="S5364" s="2" t="s">
        <v>388</v>
      </c>
      <c r="T5364" s="2" t="s">
        <v>389</v>
      </c>
      <c r="U5364" s="2" t="s">
        <v>157</v>
      </c>
      <c r="V5364" s="2" t="s">
        <v>23779</v>
      </c>
      <c r="Y5364" s="2" t="s">
        <v>8954</v>
      </c>
      <c r="Z5364" s="2" t="s">
        <v>273</v>
      </c>
      <c r="AA5364" s="2" t="s">
        <v>23780</v>
      </c>
      <c r="AB5364" s="2" t="s">
        <v>23780</v>
      </c>
      <c r="AC5364" s="2">
        <v>1215</v>
      </c>
      <c r="AE5364" s="3">
        <v>45657.564756944441</v>
      </c>
      <c r="AF5364" s="2" t="s">
        <v>3132</v>
      </c>
      <c r="AH5364" s="2" t="s">
        <v>78</v>
      </c>
      <c r="AI5364" s="2" t="s">
        <v>275</v>
      </c>
      <c r="AJ5364" s="2" t="s">
        <v>343</v>
      </c>
      <c r="AL5364" s="2" t="s">
        <v>284</v>
      </c>
      <c r="AM5364" s="3">
        <v>45657.564849537041</v>
      </c>
      <c r="AO5364" s="2" t="s">
        <v>284</v>
      </c>
      <c r="AP5364" s="2">
        <v>5547986</v>
      </c>
      <c r="AQ5364" s="2" t="s">
        <v>81</v>
      </c>
      <c r="AR5364" s="3">
        <v>45657.59710648148</v>
      </c>
      <c r="AS5364" s="2" t="s">
        <v>82</v>
      </c>
      <c r="AT5364" s="3">
        <v>45657.5625</v>
      </c>
      <c r="AU5364" s="2" t="s">
        <v>83</v>
      </c>
      <c r="AV5364" s="2" t="s">
        <v>277</v>
      </c>
      <c r="AW5364" s="2" t="s">
        <v>278</v>
      </c>
      <c r="AX5364" s="2" t="s">
        <v>279</v>
      </c>
      <c r="AZ5364" s="3">
        <v>45657.59710648148</v>
      </c>
      <c r="BB5364" s="2" t="s">
        <v>1695</v>
      </c>
      <c r="BC5364" s="2" t="s">
        <v>936</v>
      </c>
      <c r="BD5364" s="2" t="s">
        <v>1696</v>
      </c>
      <c r="BE5364" s="2" t="s">
        <v>23781</v>
      </c>
      <c r="BF5364" s="2" t="s">
        <v>284</v>
      </c>
    </row>
    <row r="5365" spans="1:58" x14ac:dyDescent="0.35">
      <c r="A5365" s="2">
        <v>2951065</v>
      </c>
      <c r="B5365" s="2" t="s">
        <v>58</v>
      </c>
      <c r="C5365" s="2">
        <v>32899221</v>
      </c>
      <c r="D5365" s="2">
        <v>338290738</v>
      </c>
      <c r="E5365" s="2" t="s">
        <v>59</v>
      </c>
      <c r="F5365" s="2" t="s">
        <v>60</v>
      </c>
      <c r="G5365" s="2" t="s">
        <v>23782</v>
      </c>
      <c r="H5365" s="2" t="s">
        <v>23783</v>
      </c>
      <c r="I5365" s="2">
        <v>779740038</v>
      </c>
      <c r="J5365" s="2" t="s">
        <v>23784</v>
      </c>
      <c r="K5365" s="2">
        <v>12</v>
      </c>
      <c r="L5365" s="2" t="s">
        <v>63</v>
      </c>
      <c r="M5365" s="2" t="s">
        <v>64</v>
      </c>
      <c r="N5365" s="3">
        <v>44805</v>
      </c>
      <c r="O5365" s="2" t="s">
        <v>647</v>
      </c>
      <c r="Q5365" s="2" t="s">
        <v>66</v>
      </c>
      <c r="R5365" s="3">
        <v>45657.473692129628</v>
      </c>
      <c r="S5365" s="2" t="s">
        <v>9555</v>
      </c>
      <c r="T5365" s="2" t="s">
        <v>68</v>
      </c>
      <c r="U5365" s="2" t="s">
        <v>13331</v>
      </c>
      <c r="V5365" s="2" t="s">
        <v>23785</v>
      </c>
      <c r="W5365" s="2" t="s">
        <v>71</v>
      </c>
      <c r="X5365" s="2" t="s">
        <v>650</v>
      </c>
      <c r="Y5365" s="2" t="s">
        <v>4271</v>
      </c>
      <c r="Z5365" s="2" t="s">
        <v>652</v>
      </c>
      <c r="AA5365" s="2" t="s">
        <v>692</v>
      </c>
      <c r="AB5365" s="2" t="s">
        <v>692</v>
      </c>
      <c r="AE5365" s="3">
        <v>45657.473703703705</v>
      </c>
      <c r="AF5365" s="2" t="s">
        <v>77</v>
      </c>
      <c r="AH5365" s="2" t="s">
        <v>78</v>
      </c>
      <c r="AI5365" s="2" t="s">
        <v>79</v>
      </c>
      <c r="AJ5365" s="2" t="s">
        <v>191</v>
      </c>
      <c r="AK5365" s="2" t="s">
        <v>23785</v>
      </c>
      <c r="AL5365" s="2" t="s">
        <v>9555</v>
      </c>
      <c r="AM5365" s="3">
        <v>45657.473761574074</v>
      </c>
      <c r="AN5365" s="2" t="s">
        <v>23785</v>
      </c>
      <c r="AP5365" s="2">
        <v>5547196</v>
      </c>
      <c r="AQ5365" s="2" t="s">
        <v>81</v>
      </c>
      <c r="AR5365" s="3">
        <v>45657.756793981483</v>
      </c>
      <c r="AS5365" s="2" t="s">
        <v>82</v>
      </c>
      <c r="AT5365" s="3">
        <v>45657.333333333336</v>
      </c>
      <c r="AU5365" s="2" t="s">
        <v>104</v>
      </c>
      <c r="AV5365" s="2" t="s">
        <v>655</v>
      </c>
      <c r="AW5365" s="2" t="s">
        <v>656</v>
      </c>
      <c r="AX5365" s="2" t="s">
        <v>4055</v>
      </c>
      <c r="AZ5365" s="3">
        <v>45657.756793981483</v>
      </c>
      <c r="BB5365" s="2" t="s">
        <v>708</v>
      </c>
      <c r="BC5365" s="2" t="s">
        <v>709</v>
      </c>
      <c r="BD5365" s="2" t="s">
        <v>710</v>
      </c>
      <c r="BE5365" s="2" t="s">
        <v>23786</v>
      </c>
      <c r="BF5365" s="2" t="s">
        <v>442</v>
      </c>
    </row>
    <row r="5366" spans="1:58" x14ac:dyDescent="0.35">
      <c r="A5366" s="2">
        <v>2951066</v>
      </c>
      <c r="B5366" s="2" t="s">
        <v>58</v>
      </c>
      <c r="C5366" s="2">
        <v>35492121</v>
      </c>
      <c r="D5366" s="2">
        <v>338011567</v>
      </c>
      <c r="E5366" s="2" t="s">
        <v>59</v>
      </c>
      <c r="F5366" s="2" t="s">
        <v>60</v>
      </c>
      <c r="G5366" s="2" t="s">
        <v>228</v>
      </c>
      <c r="H5366" s="2" t="s">
        <v>397</v>
      </c>
      <c r="I5366" s="2">
        <v>776026464</v>
      </c>
      <c r="J5366" s="2" t="s">
        <v>646</v>
      </c>
      <c r="K5366" s="2">
        <v>12</v>
      </c>
      <c r="L5366" s="2" t="s">
        <v>63</v>
      </c>
      <c r="M5366" s="2" t="s">
        <v>64</v>
      </c>
      <c r="N5366" s="3">
        <v>45306.620694444442</v>
      </c>
      <c r="O5366" s="2" t="s">
        <v>647</v>
      </c>
      <c r="Q5366" s="2" t="s">
        <v>66</v>
      </c>
      <c r="R5366" s="3">
        <v>45657.47383101852</v>
      </c>
      <c r="S5366" s="2" t="s">
        <v>5597</v>
      </c>
      <c r="T5366" s="2" t="s">
        <v>156</v>
      </c>
      <c r="U5366" s="2" t="s">
        <v>69</v>
      </c>
      <c r="V5366" s="2" t="s">
        <v>23787</v>
      </c>
      <c r="W5366" s="2" t="s">
        <v>71</v>
      </c>
      <c r="X5366" s="2" t="s">
        <v>198</v>
      </c>
      <c r="Y5366" s="2" t="s">
        <v>2297</v>
      </c>
      <c r="Z5366" s="2" t="s">
        <v>200</v>
      </c>
      <c r="AA5366" s="2" t="s">
        <v>14145</v>
      </c>
      <c r="AB5366" s="2" t="s">
        <v>176</v>
      </c>
      <c r="AC5366" s="2" t="s">
        <v>23788</v>
      </c>
      <c r="AE5366" s="3">
        <v>45657.633310185185</v>
      </c>
      <c r="AF5366" s="2" t="s">
        <v>77</v>
      </c>
      <c r="AH5366" s="2" t="s">
        <v>142</v>
      </c>
      <c r="AI5366" s="2" t="s">
        <v>58</v>
      </c>
      <c r="AJ5366" s="2" t="s">
        <v>966</v>
      </c>
      <c r="AK5366" s="2" t="s">
        <v>23789</v>
      </c>
      <c r="AL5366" s="2" t="s">
        <v>1061</v>
      </c>
      <c r="AM5366" s="3">
        <v>45657.633414351854</v>
      </c>
      <c r="AN5366" s="2" t="s">
        <v>23789</v>
      </c>
      <c r="AO5366" s="2" t="s">
        <v>1061</v>
      </c>
      <c r="AP5366" s="2">
        <v>5548670</v>
      </c>
      <c r="AQ5366" s="2" t="s">
        <v>81</v>
      </c>
      <c r="AR5366" s="3">
        <v>45659.47755787037</v>
      </c>
      <c r="AS5366" s="2" t="s">
        <v>82</v>
      </c>
      <c r="AT5366" s="3">
        <v>45657.5625</v>
      </c>
      <c r="AU5366" s="2" t="s">
        <v>104</v>
      </c>
      <c r="AV5366" s="2" t="s">
        <v>969</v>
      </c>
      <c r="AW5366" s="2" t="s">
        <v>970</v>
      </c>
      <c r="AX5366" s="2" t="s">
        <v>971</v>
      </c>
      <c r="AZ5366" s="3">
        <v>45659.47755787037</v>
      </c>
      <c r="BB5366" s="2" t="s">
        <v>108</v>
      </c>
      <c r="BC5366" s="2" t="s">
        <v>109</v>
      </c>
      <c r="BD5366" s="2" t="s">
        <v>110</v>
      </c>
      <c r="BE5366" s="2" t="s">
        <v>1576</v>
      </c>
      <c r="BF5366" s="2" t="s">
        <v>547</v>
      </c>
    </row>
    <row r="5367" spans="1:58" x14ac:dyDescent="0.35">
      <c r="A5367" s="2">
        <v>2951067</v>
      </c>
      <c r="B5367" s="2" t="s">
        <v>58</v>
      </c>
      <c r="C5367" s="2">
        <v>43541361</v>
      </c>
      <c r="D5367" s="2">
        <v>338701013</v>
      </c>
      <c r="E5367" s="2" t="s">
        <v>59</v>
      </c>
      <c r="F5367" s="2" t="s">
        <v>60</v>
      </c>
      <c r="G5367" s="2" t="s">
        <v>2607</v>
      </c>
      <c r="H5367" s="2" t="s">
        <v>23790</v>
      </c>
      <c r="I5367" s="2">
        <v>778274484</v>
      </c>
      <c r="J5367" s="2" t="s">
        <v>23791</v>
      </c>
      <c r="K5367" s="2">
        <v>13</v>
      </c>
      <c r="L5367" s="2" t="s">
        <v>63</v>
      </c>
      <c r="M5367" s="2" t="s">
        <v>64</v>
      </c>
      <c r="N5367" s="3">
        <v>45574.708333333336</v>
      </c>
      <c r="O5367" s="2" t="s">
        <v>65</v>
      </c>
      <c r="Q5367" s="2" t="s">
        <v>66</v>
      </c>
      <c r="R5367" s="3">
        <v>45657.473865740743</v>
      </c>
      <c r="S5367" s="2" t="s">
        <v>1580</v>
      </c>
      <c r="T5367" s="2" t="s">
        <v>156</v>
      </c>
      <c r="U5367" s="2" t="s">
        <v>4780</v>
      </c>
      <c r="V5367" s="2" t="s">
        <v>23792</v>
      </c>
      <c r="W5367" s="2" t="s">
        <v>136</v>
      </c>
      <c r="X5367" s="2" t="s">
        <v>137</v>
      </c>
      <c r="Y5367" s="2" t="s">
        <v>4271</v>
      </c>
      <c r="Z5367" s="2" t="s">
        <v>3794</v>
      </c>
      <c r="AA5367" s="2" t="s">
        <v>19337</v>
      </c>
      <c r="AB5367" s="2" t="s">
        <v>176</v>
      </c>
      <c r="AE5367" s="3">
        <v>45657.473877314813</v>
      </c>
      <c r="AF5367" s="2" t="s">
        <v>77</v>
      </c>
      <c r="AH5367" s="2" t="s">
        <v>78</v>
      </c>
      <c r="AI5367" s="2" t="s">
        <v>79</v>
      </c>
      <c r="AJ5367" s="2" t="s">
        <v>191</v>
      </c>
      <c r="AK5367" s="2" t="s">
        <v>23793</v>
      </c>
      <c r="AL5367" s="2" t="s">
        <v>1580</v>
      </c>
      <c r="AM5367" s="3">
        <v>45657.473923611113</v>
      </c>
      <c r="AN5367" s="2" t="s">
        <v>23793</v>
      </c>
      <c r="AP5367" s="2">
        <v>5547198</v>
      </c>
      <c r="AQ5367" s="2" t="s">
        <v>81</v>
      </c>
      <c r="AR5367" s="3">
        <v>45660.577997685185</v>
      </c>
      <c r="AS5367" s="2" t="s">
        <v>82</v>
      </c>
      <c r="AT5367" s="3">
        <v>45657.333333333336</v>
      </c>
      <c r="AU5367" s="2" t="s">
        <v>104</v>
      </c>
      <c r="AV5367" s="2" t="s">
        <v>163</v>
      </c>
      <c r="AW5367" s="2" t="s">
        <v>164</v>
      </c>
      <c r="AX5367" s="2" t="s">
        <v>3106</v>
      </c>
      <c r="AZ5367" s="3">
        <v>45660.577997685185</v>
      </c>
      <c r="BB5367" s="2" t="s">
        <v>408</v>
      </c>
      <c r="BC5367" s="2" t="s">
        <v>409</v>
      </c>
      <c r="BD5367" s="2" t="s">
        <v>410</v>
      </c>
      <c r="BE5367" s="2" t="s">
        <v>409</v>
      </c>
      <c r="BF5367" s="2" t="s">
        <v>147</v>
      </c>
    </row>
    <row r="5368" spans="1:58" x14ac:dyDescent="0.35">
      <c r="A5368" s="2">
        <v>2951068</v>
      </c>
      <c r="B5368" s="2" t="s">
        <v>244</v>
      </c>
      <c r="C5368" s="2">
        <v>37743121</v>
      </c>
      <c r="D5368" s="2">
        <v>339600771</v>
      </c>
      <c r="E5368" s="2" t="s">
        <v>59</v>
      </c>
      <c r="F5368" s="2" t="s">
        <v>60</v>
      </c>
      <c r="G5368" s="2" t="s">
        <v>466</v>
      </c>
      <c r="H5368" s="2" t="s">
        <v>23794</v>
      </c>
      <c r="I5368" s="2">
        <v>771798613</v>
      </c>
      <c r="J5368" s="2" t="s">
        <v>1636</v>
      </c>
      <c r="K5368" s="2">
        <v>16</v>
      </c>
      <c r="L5368" s="2" t="s">
        <v>63</v>
      </c>
      <c r="M5368" s="2" t="s">
        <v>64</v>
      </c>
      <c r="N5368" s="3">
        <v>44457.666666666664</v>
      </c>
      <c r="O5368" s="2" t="s">
        <v>248</v>
      </c>
      <c r="Q5368" s="2" t="s">
        <v>66</v>
      </c>
      <c r="R5368" s="3">
        <v>45657.474398148152</v>
      </c>
      <c r="S5368" s="2" t="s">
        <v>5512</v>
      </c>
      <c r="T5368" s="2" t="s">
        <v>156</v>
      </c>
      <c r="U5368" s="2" t="s">
        <v>69</v>
      </c>
      <c r="V5368" s="2" t="s">
        <v>23795</v>
      </c>
      <c r="W5368" s="2" t="s">
        <v>497</v>
      </c>
      <c r="X5368" s="2" t="s">
        <v>497</v>
      </c>
      <c r="Y5368" s="2" t="s">
        <v>13842</v>
      </c>
      <c r="Z5368" s="2" t="s">
        <v>499</v>
      </c>
      <c r="AA5368" s="2" t="s">
        <v>13843</v>
      </c>
      <c r="AB5368" s="2" t="s">
        <v>23796</v>
      </c>
      <c r="AE5368" s="3">
        <v>45657.474409722221</v>
      </c>
      <c r="AF5368" s="2" t="s">
        <v>77</v>
      </c>
      <c r="AH5368" s="2" t="s">
        <v>78</v>
      </c>
      <c r="AI5368" s="2" t="s">
        <v>255</v>
      </c>
      <c r="AJ5368" s="2" t="s">
        <v>276</v>
      </c>
      <c r="AK5368" s="2" t="s">
        <v>23797</v>
      </c>
      <c r="AL5368" s="2" t="s">
        <v>5512</v>
      </c>
      <c r="AM5368" s="3">
        <v>45657.474444444444</v>
      </c>
      <c r="AN5368" s="2" t="s">
        <v>23797</v>
      </c>
      <c r="AP5368" s="2">
        <v>5547206</v>
      </c>
      <c r="AQ5368" s="2" t="s">
        <v>81</v>
      </c>
      <c r="AR5368" s="3">
        <v>45658.576203703706</v>
      </c>
      <c r="AS5368" s="2" t="s">
        <v>82</v>
      </c>
      <c r="AT5368" s="3">
        <v>45657.333333333336</v>
      </c>
      <c r="AU5368" s="2" t="s">
        <v>104</v>
      </c>
      <c r="AV5368" s="2" t="s">
        <v>502</v>
      </c>
      <c r="AW5368" s="2" t="s">
        <v>503</v>
      </c>
      <c r="AX5368" s="2" t="s">
        <v>1825</v>
      </c>
      <c r="AZ5368" s="3">
        <v>45658.576203703706</v>
      </c>
      <c r="BB5368" s="2" t="s">
        <v>907</v>
      </c>
      <c r="BC5368" s="2" t="s">
        <v>367</v>
      </c>
      <c r="BD5368" s="2" t="s">
        <v>908</v>
      </c>
      <c r="BE5368" s="2" t="s">
        <v>23798</v>
      </c>
      <c r="BF5368" s="2" t="s">
        <v>1541</v>
      </c>
    </row>
    <row r="5369" spans="1:58" x14ac:dyDescent="0.35">
      <c r="A5369" s="2">
        <v>2951069</v>
      </c>
      <c r="B5369" s="2" t="s">
        <v>58</v>
      </c>
      <c r="C5369" s="2">
        <v>35279571</v>
      </c>
      <c r="D5369" s="2">
        <v>338371910</v>
      </c>
      <c r="E5369" s="2" t="s">
        <v>59</v>
      </c>
      <c r="F5369" s="2" t="s">
        <v>60</v>
      </c>
      <c r="G5369" s="2" t="s">
        <v>23799</v>
      </c>
      <c r="H5369" s="2" t="s">
        <v>2077</v>
      </c>
      <c r="I5369" s="2">
        <v>776330054</v>
      </c>
      <c r="J5369" s="2" t="s">
        <v>23800</v>
      </c>
      <c r="K5369" s="2">
        <v>13</v>
      </c>
      <c r="L5369" s="2" t="s">
        <v>63</v>
      </c>
      <c r="M5369" s="2" t="s">
        <v>64</v>
      </c>
      <c r="N5369" s="3">
        <v>44805</v>
      </c>
      <c r="O5369" s="2" t="s">
        <v>187</v>
      </c>
      <c r="Q5369" s="2" t="s">
        <v>66</v>
      </c>
      <c r="R5369" s="3">
        <v>45657.474629629629</v>
      </c>
      <c r="S5369" s="2" t="s">
        <v>2192</v>
      </c>
      <c r="T5369" s="2" t="s">
        <v>156</v>
      </c>
      <c r="U5369" s="2" t="s">
        <v>69</v>
      </c>
      <c r="V5369" s="2" t="s">
        <v>23801</v>
      </c>
      <c r="W5369" s="2" t="s">
        <v>118</v>
      </c>
      <c r="X5369" s="2" t="s">
        <v>271</v>
      </c>
      <c r="Y5369" s="2" t="s">
        <v>6217</v>
      </c>
      <c r="Z5369" s="2" t="s">
        <v>273</v>
      </c>
      <c r="AA5369" s="2" t="s">
        <v>6218</v>
      </c>
      <c r="AB5369" s="2" t="s">
        <v>176</v>
      </c>
      <c r="AE5369" s="3">
        <v>45657.474641203706</v>
      </c>
      <c r="AF5369" s="2" t="s">
        <v>77</v>
      </c>
      <c r="AH5369" s="2" t="s">
        <v>78</v>
      </c>
      <c r="AI5369" s="2" t="s">
        <v>79</v>
      </c>
      <c r="AJ5369" s="2" t="s">
        <v>123</v>
      </c>
      <c r="AK5369" s="2" t="s">
        <v>3319</v>
      </c>
      <c r="AL5369" s="2" t="s">
        <v>2192</v>
      </c>
      <c r="AM5369" s="3">
        <v>45657.474675925929</v>
      </c>
      <c r="AN5369" s="2" t="s">
        <v>3319</v>
      </c>
      <c r="AP5369" s="2">
        <v>5547207</v>
      </c>
      <c r="AQ5369" s="2" t="s">
        <v>81</v>
      </c>
      <c r="AR5369" s="3">
        <v>45658.657962962963</v>
      </c>
      <c r="AS5369" s="2" t="s">
        <v>82</v>
      </c>
      <c r="AT5369" s="3">
        <v>45657.333333333336</v>
      </c>
      <c r="AU5369" s="2" t="s">
        <v>104</v>
      </c>
      <c r="AV5369" s="2" t="s">
        <v>277</v>
      </c>
      <c r="AW5369" s="2" t="s">
        <v>278</v>
      </c>
      <c r="AX5369" s="2" t="s">
        <v>2556</v>
      </c>
      <c r="AZ5369" s="3">
        <v>45658.657962962963</v>
      </c>
      <c r="BB5369" s="2" t="s">
        <v>9262</v>
      </c>
      <c r="BC5369" s="2" t="s">
        <v>4747</v>
      </c>
      <c r="BD5369" s="2" t="s">
        <v>5733</v>
      </c>
      <c r="BE5369" s="2" t="s">
        <v>23802</v>
      </c>
      <c r="BF5369" s="2" t="s">
        <v>802</v>
      </c>
    </row>
    <row r="5370" spans="1:58" x14ac:dyDescent="0.35">
      <c r="A5370" s="2">
        <v>2951070</v>
      </c>
      <c r="B5370" s="2" t="s">
        <v>58</v>
      </c>
      <c r="C5370" s="2">
        <v>156851</v>
      </c>
      <c r="D5370" s="2" t="s">
        <v>19211</v>
      </c>
      <c r="E5370" s="2" t="s">
        <v>59</v>
      </c>
      <c r="F5370" s="2" t="s">
        <v>8940</v>
      </c>
      <c r="G5370" s="2" t="s">
        <v>19212</v>
      </c>
      <c r="I5370" s="2">
        <v>776398076</v>
      </c>
      <c r="J5370" s="2" t="s">
        <v>23803</v>
      </c>
      <c r="K5370" s="2">
        <v>20</v>
      </c>
      <c r="L5370" s="2" t="s">
        <v>447</v>
      </c>
      <c r="M5370" s="2" t="s">
        <v>448</v>
      </c>
      <c r="N5370" s="3">
        <v>45518.643530092595</v>
      </c>
      <c r="O5370" s="2" t="s">
        <v>19213</v>
      </c>
      <c r="Q5370" s="2" t="s">
        <v>66</v>
      </c>
      <c r="R5370" s="3">
        <v>45657.4765162037</v>
      </c>
      <c r="S5370" s="2" t="s">
        <v>457</v>
      </c>
      <c r="T5370" s="2" t="s">
        <v>334</v>
      </c>
      <c r="U5370" s="2" t="s">
        <v>880</v>
      </c>
      <c r="V5370" s="2" t="s">
        <v>23804</v>
      </c>
      <c r="W5370" s="2" t="s">
        <v>288</v>
      </c>
      <c r="Y5370" s="2" t="s">
        <v>14682</v>
      </c>
      <c r="Z5370" s="2" t="s">
        <v>421</v>
      </c>
      <c r="AA5370" s="2" t="s">
        <v>19215</v>
      </c>
      <c r="AB5370" s="2" t="s">
        <v>19215</v>
      </c>
      <c r="AE5370" s="3">
        <v>45659.662928240738</v>
      </c>
      <c r="AF5370" s="2" t="s">
        <v>8943</v>
      </c>
      <c r="AG5370" s="2">
        <v>48</v>
      </c>
      <c r="AH5370" s="2" t="s">
        <v>78</v>
      </c>
      <c r="AI5370" s="2" t="s">
        <v>363</v>
      </c>
      <c r="AJ5370" s="2" t="s">
        <v>14927</v>
      </c>
      <c r="AK5370" s="2" t="s">
        <v>23805</v>
      </c>
      <c r="AL5370" s="2" t="s">
        <v>15166</v>
      </c>
      <c r="AM5370" s="3">
        <v>45659.663055555553</v>
      </c>
      <c r="AN5370" s="2" t="s">
        <v>23805</v>
      </c>
      <c r="AO5370" s="2" t="s">
        <v>15166</v>
      </c>
      <c r="AP5370" s="2">
        <v>5554904</v>
      </c>
      <c r="AQ5370" s="2" t="s">
        <v>81</v>
      </c>
      <c r="AR5370" s="3">
        <v>45659.667349537034</v>
      </c>
      <c r="AS5370" s="2" t="s">
        <v>82</v>
      </c>
      <c r="AT5370" s="3">
        <v>45659.333333333336</v>
      </c>
      <c r="AU5370" s="2" t="s">
        <v>104</v>
      </c>
      <c r="AV5370" s="2" t="s">
        <v>2134</v>
      </c>
      <c r="AW5370" s="2" t="s">
        <v>2135</v>
      </c>
      <c r="AX5370" s="2" t="s">
        <v>3723</v>
      </c>
      <c r="AY5370" s="3">
        <v>45661.662928240738</v>
      </c>
      <c r="AZ5370" s="3">
        <v>45659.667349537034</v>
      </c>
      <c r="BA5370" s="2" t="s">
        <v>460</v>
      </c>
      <c r="BB5370" s="2" t="s">
        <v>382</v>
      </c>
      <c r="BC5370" s="2" t="s">
        <v>383</v>
      </c>
      <c r="BD5370" s="2" t="s">
        <v>383</v>
      </c>
      <c r="BE5370" s="2" t="s">
        <v>23806</v>
      </c>
      <c r="BF5370" s="2" t="s">
        <v>243</v>
      </c>
    </row>
    <row r="5371" spans="1:58" x14ac:dyDescent="0.35">
      <c r="A5371" s="2">
        <v>2951071</v>
      </c>
      <c r="B5371" s="2" t="s">
        <v>720</v>
      </c>
      <c r="C5371" s="2">
        <v>32737301</v>
      </c>
      <c r="D5371" s="2">
        <v>338259971</v>
      </c>
      <c r="E5371" s="2" t="s">
        <v>59</v>
      </c>
      <c r="F5371" s="2" t="s">
        <v>60</v>
      </c>
      <c r="G5371" s="2" t="s">
        <v>23807</v>
      </c>
      <c r="I5371" s="2">
        <v>773105101</v>
      </c>
      <c r="J5371" s="2" t="s">
        <v>23808</v>
      </c>
      <c r="K5371" s="2">
        <v>12</v>
      </c>
      <c r="L5371" s="2" t="s">
        <v>63</v>
      </c>
      <c r="M5371" s="2" t="s">
        <v>64</v>
      </c>
      <c r="N5371" s="3">
        <v>43739</v>
      </c>
      <c r="O5371" s="2" t="s">
        <v>929</v>
      </c>
      <c r="Q5371" s="2" t="s">
        <v>66</v>
      </c>
      <c r="R5371" s="3">
        <v>45657.476759259262</v>
      </c>
      <c r="S5371" s="2" t="s">
        <v>9164</v>
      </c>
      <c r="T5371" s="2" t="s">
        <v>156</v>
      </c>
      <c r="U5371" s="2" t="s">
        <v>69</v>
      </c>
      <c r="V5371" s="2" t="s">
        <v>23809</v>
      </c>
      <c r="W5371" s="2" t="s">
        <v>71</v>
      </c>
      <c r="X5371" s="2" t="s">
        <v>198</v>
      </c>
      <c r="Y5371" s="2" t="s">
        <v>23810</v>
      </c>
      <c r="Z5371" s="2" t="s">
        <v>200</v>
      </c>
      <c r="AA5371" s="2" t="s">
        <v>2371</v>
      </c>
      <c r="AB5371" s="2" t="s">
        <v>2371</v>
      </c>
      <c r="AC5371" s="2">
        <v>551</v>
      </c>
      <c r="AE5371" s="3">
        <v>45657.476770833331</v>
      </c>
      <c r="AF5371" s="2" t="s">
        <v>77</v>
      </c>
      <c r="AH5371" s="2" t="s">
        <v>78</v>
      </c>
      <c r="AI5371" s="2" t="s">
        <v>275</v>
      </c>
      <c r="AJ5371" s="2" t="s">
        <v>276</v>
      </c>
      <c r="AK5371" s="2" t="s">
        <v>23811</v>
      </c>
      <c r="AL5371" s="2" t="s">
        <v>9164</v>
      </c>
      <c r="AM5371" s="3">
        <v>45657.476805555554</v>
      </c>
      <c r="AN5371" s="2" t="s">
        <v>23811</v>
      </c>
      <c r="AP5371" s="2">
        <v>5547214</v>
      </c>
      <c r="AQ5371" s="2" t="s">
        <v>81</v>
      </c>
      <c r="AR5371" s="3">
        <v>45657.654756944445</v>
      </c>
      <c r="AS5371" s="2" t="s">
        <v>82</v>
      </c>
      <c r="AT5371" s="3">
        <v>45657.333333333336</v>
      </c>
      <c r="AU5371" s="2" t="s">
        <v>104</v>
      </c>
      <c r="AV5371" s="2" t="s">
        <v>204</v>
      </c>
      <c r="AW5371" s="2" t="s">
        <v>205</v>
      </c>
      <c r="AX5371" s="2" t="s">
        <v>20439</v>
      </c>
      <c r="AZ5371" s="3">
        <v>45657.654756944445</v>
      </c>
      <c r="BB5371" s="2" t="s">
        <v>736</v>
      </c>
      <c r="BC5371" s="2" t="s">
        <v>737</v>
      </c>
      <c r="BD5371" s="2" t="s">
        <v>351</v>
      </c>
      <c r="BE5371" s="2" t="s">
        <v>23812</v>
      </c>
      <c r="BF5371" s="2" t="s">
        <v>968</v>
      </c>
    </row>
    <row r="5372" spans="1:58" x14ac:dyDescent="0.35">
      <c r="A5372" s="2">
        <v>2951072</v>
      </c>
      <c r="B5372" s="2" t="s">
        <v>58</v>
      </c>
      <c r="C5372" s="2">
        <v>40873261</v>
      </c>
      <c r="D5372" s="2">
        <v>339993346</v>
      </c>
      <c r="E5372" s="2" t="s">
        <v>59</v>
      </c>
      <c r="F5372" s="2" t="s">
        <v>60</v>
      </c>
      <c r="G5372" s="2" t="s">
        <v>1460</v>
      </c>
      <c r="H5372" s="2" t="s">
        <v>6221</v>
      </c>
      <c r="I5372" s="2">
        <v>776506291</v>
      </c>
      <c r="J5372" s="2" t="s">
        <v>1407</v>
      </c>
      <c r="K5372" s="2">
        <v>20</v>
      </c>
      <c r="L5372" s="2" t="s">
        <v>357</v>
      </c>
      <c r="M5372" s="2" t="s">
        <v>358</v>
      </c>
      <c r="N5372" s="3">
        <v>45261.475057870368</v>
      </c>
      <c r="O5372" s="2" t="s">
        <v>537</v>
      </c>
      <c r="Q5372" s="2" t="s">
        <v>66</v>
      </c>
      <c r="R5372" s="3">
        <v>45657.476909722223</v>
      </c>
      <c r="S5372" s="2" t="s">
        <v>4340</v>
      </c>
      <c r="T5372" s="2" t="s">
        <v>334</v>
      </c>
      <c r="U5372" s="2" t="s">
        <v>844</v>
      </c>
      <c r="V5372" s="2" t="s">
        <v>23813</v>
      </c>
      <c r="W5372" s="2" t="s">
        <v>233</v>
      </c>
      <c r="X5372" s="2" t="s">
        <v>234</v>
      </c>
      <c r="Y5372" s="2" t="s">
        <v>17913</v>
      </c>
      <c r="Z5372" s="2" t="s">
        <v>236</v>
      </c>
      <c r="AA5372" s="2" t="s">
        <v>8441</v>
      </c>
      <c r="AB5372" s="2" t="s">
        <v>176</v>
      </c>
      <c r="AE5372" s="3">
        <v>45657.513148148151</v>
      </c>
      <c r="AF5372" s="2" t="s">
        <v>543</v>
      </c>
      <c r="AG5372" s="2">
        <v>48</v>
      </c>
      <c r="AH5372" s="2" t="s">
        <v>78</v>
      </c>
      <c r="AI5372" s="2" t="s">
        <v>79</v>
      </c>
      <c r="AJ5372" s="2" t="s">
        <v>101</v>
      </c>
      <c r="AK5372" s="2" t="s">
        <v>23814</v>
      </c>
      <c r="AL5372" s="2" t="s">
        <v>15761</v>
      </c>
      <c r="AM5372" s="3">
        <v>45657.513310185182</v>
      </c>
      <c r="AO5372" s="2" t="s">
        <v>15761</v>
      </c>
      <c r="AP5372" s="2">
        <v>5547528</v>
      </c>
      <c r="AQ5372" s="2" t="s">
        <v>81</v>
      </c>
      <c r="AR5372" s="3">
        <v>45657.745949074073</v>
      </c>
      <c r="AS5372" s="2" t="s">
        <v>82</v>
      </c>
      <c r="AT5372" s="3">
        <v>45657.333333333336</v>
      </c>
      <c r="AU5372" s="2" t="s">
        <v>83</v>
      </c>
      <c r="AV5372" s="2" t="s">
        <v>239</v>
      </c>
      <c r="AW5372" s="2" t="s">
        <v>240</v>
      </c>
      <c r="AX5372" s="2" t="s">
        <v>241</v>
      </c>
      <c r="AY5372" s="3">
        <v>45659.513148148151</v>
      </c>
      <c r="AZ5372" s="3">
        <v>45657.745949074073</v>
      </c>
      <c r="BA5372" s="2" t="s">
        <v>460</v>
      </c>
      <c r="BB5372" s="2" t="s">
        <v>643</v>
      </c>
      <c r="BC5372" s="2" t="s">
        <v>644</v>
      </c>
      <c r="BD5372" s="2" t="s">
        <v>299</v>
      </c>
      <c r="BE5372" s="2" t="s">
        <v>300</v>
      </c>
      <c r="BF5372" s="2" t="s">
        <v>831</v>
      </c>
    </row>
    <row r="5373" spans="1:58" x14ac:dyDescent="0.35">
      <c r="A5373" s="2">
        <v>2951073</v>
      </c>
      <c r="B5373" s="2" t="s">
        <v>58</v>
      </c>
      <c r="C5373" s="2">
        <v>43179961</v>
      </c>
      <c r="D5373" s="2">
        <v>338053275</v>
      </c>
      <c r="E5373" s="2" t="s">
        <v>59</v>
      </c>
      <c r="F5373" s="2" t="s">
        <v>60</v>
      </c>
      <c r="G5373" s="2" t="s">
        <v>590</v>
      </c>
      <c r="H5373" s="2" t="s">
        <v>9292</v>
      </c>
      <c r="I5373" s="2">
        <v>778405931</v>
      </c>
      <c r="J5373" s="2" t="s">
        <v>23815</v>
      </c>
      <c r="K5373" s="2">
        <v>13</v>
      </c>
      <c r="L5373" s="2" t="s">
        <v>63</v>
      </c>
      <c r="M5373" s="2" t="s">
        <v>64</v>
      </c>
      <c r="N5373" s="3">
        <v>45423.44730324074</v>
      </c>
      <c r="O5373" s="2" t="s">
        <v>65</v>
      </c>
      <c r="Q5373" s="2" t="s">
        <v>66</v>
      </c>
      <c r="R5373" s="3">
        <v>45657.477175925924</v>
      </c>
      <c r="S5373" s="2" t="s">
        <v>1130</v>
      </c>
      <c r="T5373" s="2" t="s">
        <v>156</v>
      </c>
      <c r="U5373" s="2" t="s">
        <v>1855</v>
      </c>
      <c r="V5373" s="2" t="s">
        <v>23816</v>
      </c>
      <c r="W5373" s="2" t="s">
        <v>136</v>
      </c>
      <c r="X5373" s="2" t="s">
        <v>217</v>
      </c>
      <c r="Y5373" s="2" t="s">
        <v>4947</v>
      </c>
      <c r="Z5373" s="2" t="s">
        <v>219</v>
      </c>
      <c r="AA5373" s="2" t="s">
        <v>1730</v>
      </c>
      <c r="AB5373" s="2" t="s">
        <v>176</v>
      </c>
      <c r="AE5373" s="3">
        <v>45657.477187500001</v>
      </c>
      <c r="AF5373" s="2" t="s">
        <v>77</v>
      </c>
      <c r="AH5373" s="2" t="s">
        <v>78</v>
      </c>
      <c r="AI5373" s="2" t="s">
        <v>79</v>
      </c>
      <c r="AJ5373" s="2" t="s">
        <v>191</v>
      </c>
      <c r="AK5373" s="2" t="s">
        <v>23816</v>
      </c>
      <c r="AL5373" s="2" t="s">
        <v>1130</v>
      </c>
      <c r="AM5373" s="3">
        <v>45657.477233796293</v>
      </c>
      <c r="AN5373" s="2" t="s">
        <v>23816</v>
      </c>
      <c r="AP5373" s="2">
        <v>5547215</v>
      </c>
      <c r="AQ5373" s="2" t="s">
        <v>81</v>
      </c>
      <c r="AR5373" s="3">
        <v>45658.742824074077</v>
      </c>
      <c r="AS5373" s="2" t="s">
        <v>82</v>
      </c>
      <c r="AT5373" s="3">
        <v>45657.333333333336</v>
      </c>
      <c r="AU5373" s="2" t="s">
        <v>104</v>
      </c>
      <c r="AV5373" s="2" t="s">
        <v>222</v>
      </c>
      <c r="AW5373" s="2" t="s">
        <v>223</v>
      </c>
      <c r="AX5373" s="2" t="s">
        <v>6727</v>
      </c>
      <c r="AZ5373" s="3">
        <v>45658.742824074077</v>
      </c>
      <c r="BB5373" s="2" t="s">
        <v>87</v>
      </c>
      <c r="BC5373" s="2" t="s">
        <v>88</v>
      </c>
      <c r="BD5373" s="2" t="s">
        <v>89</v>
      </c>
      <c r="BE5373" s="2" t="s">
        <v>23817</v>
      </c>
      <c r="BF5373" s="2" t="s">
        <v>91</v>
      </c>
    </row>
    <row r="5374" spans="1:58" x14ac:dyDescent="0.35">
      <c r="A5374" s="2">
        <v>2951074</v>
      </c>
      <c r="B5374" s="2" t="s">
        <v>58</v>
      </c>
      <c r="C5374" s="2">
        <v>37593411</v>
      </c>
      <c r="D5374" s="2">
        <v>338331597</v>
      </c>
      <c r="E5374" s="2" t="s">
        <v>59</v>
      </c>
      <c r="F5374" s="2" t="s">
        <v>60</v>
      </c>
      <c r="G5374" s="2" t="s">
        <v>170</v>
      </c>
      <c r="H5374" s="2" t="s">
        <v>997</v>
      </c>
      <c r="I5374" s="2">
        <v>785352549</v>
      </c>
      <c r="J5374" s="2" t="s">
        <v>172</v>
      </c>
      <c r="K5374" s="2">
        <v>13</v>
      </c>
      <c r="L5374" s="2" t="s">
        <v>63</v>
      </c>
      <c r="M5374" s="2" t="s">
        <v>64</v>
      </c>
      <c r="N5374" s="3">
        <v>45043.791666666664</v>
      </c>
      <c r="O5374" s="2" t="s">
        <v>65</v>
      </c>
      <c r="Q5374" s="2" t="s">
        <v>66</v>
      </c>
      <c r="R5374" s="3">
        <v>45657.477349537039</v>
      </c>
      <c r="S5374" s="2" t="s">
        <v>1242</v>
      </c>
      <c r="T5374" s="2" t="s">
        <v>637</v>
      </c>
      <c r="U5374" s="2" t="s">
        <v>1855</v>
      </c>
      <c r="V5374" s="2" t="s">
        <v>23818</v>
      </c>
      <c r="W5374" s="2" t="s">
        <v>400</v>
      </c>
      <c r="X5374" s="2" t="s">
        <v>419</v>
      </c>
      <c r="Y5374" s="2" t="s">
        <v>3136</v>
      </c>
      <c r="Z5374" s="2" t="s">
        <v>3735</v>
      </c>
      <c r="AA5374" s="2" t="s">
        <v>3735</v>
      </c>
      <c r="AB5374" s="2" t="s">
        <v>176</v>
      </c>
      <c r="AE5374" s="3">
        <v>45657.477361111109</v>
      </c>
      <c r="AF5374" s="2" t="s">
        <v>77</v>
      </c>
      <c r="AH5374" s="2" t="s">
        <v>142</v>
      </c>
      <c r="AI5374" s="2" t="s">
        <v>2154</v>
      </c>
      <c r="AJ5374" s="2" t="s">
        <v>191</v>
      </c>
      <c r="AK5374" s="2" t="s">
        <v>23819</v>
      </c>
      <c r="AL5374" s="2" t="s">
        <v>1242</v>
      </c>
      <c r="AM5374" s="3">
        <v>45657.477395833332</v>
      </c>
      <c r="AN5374" s="2" t="s">
        <v>23819</v>
      </c>
      <c r="AP5374" s="2">
        <v>5547219</v>
      </c>
      <c r="AQ5374" s="2" t="s">
        <v>81</v>
      </c>
      <c r="AR5374" s="3">
        <v>45657.649907407409</v>
      </c>
      <c r="AS5374" s="2" t="s">
        <v>82</v>
      </c>
      <c r="AT5374" s="3">
        <v>45657.333333333336</v>
      </c>
      <c r="AU5374" s="2" t="s">
        <v>104</v>
      </c>
      <c r="AV5374" s="2" t="s">
        <v>423</v>
      </c>
      <c r="AW5374" s="2" t="s">
        <v>424</v>
      </c>
      <c r="AX5374" s="2" t="s">
        <v>4042</v>
      </c>
      <c r="AZ5374" s="3">
        <v>45657.649907407409</v>
      </c>
      <c r="BB5374" s="2" t="s">
        <v>5250</v>
      </c>
      <c r="BC5374" s="2" t="s">
        <v>1109</v>
      </c>
      <c r="BD5374" s="2" t="s">
        <v>89</v>
      </c>
      <c r="BE5374" s="2" t="s">
        <v>12488</v>
      </c>
      <c r="BF5374" s="2" t="s">
        <v>243</v>
      </c>
    </row>
    <row r="5375" spans="1:58" x14ac:dyDescent="0.35">
      <c r="A5375" s="2">
        <v>2951075</v>
      </c>
      <c r="B5375" s="2" t="s">
        <v>58</v>
      </c>
      <c r="C5375" s="2">
        <v>41726101</v>
      </c>
      <c r="D5375" s="2">
        <v>339021056</v>
      </c>
      <c r="E5375" s="2" t="s">
        <v>59</v>
      </c>
      <c r="F5375" s="2" t="s">
        <v>60</v>
      </c>
      <c r="G5375" s="2" t="s">
        <v>1040</v>
      </c>
      <c r="H5375" s="2" t="s">
        <v>1281</v>
      </c>
      <c r="I5375" s="2">
        <v>778717817</v>
      </c>
      <c r="J5375" s="2" t="s">
        <v>1527</v>
      </c>
      <c r="K5375" s="2">
        <v>15</v>
      </c>
      <c r="L5375" s="2" t="s">
        <v>63</v>
      </c>
      <c r="M5375" s="2" t="s">
        <v>64</v>
      </c>
      <c r="N5375" s="3">
        <v>45506</v>
      </c>
      <c r="O5375" s="2" t="s">
        <v>65</v>
      </c>
      <c r="Q5375" s="2" t="s">
        <v>66</v>
      </c>
      <c r="R5375" s="3">
        <v>45657.478356481479</v>
      </c>
      <c r="S5375" s="2" t="s">
        <v>4593</v>
      </c>
      <c r="T5375" s="2" t="s">
        <v>156</v>
      </c>
      <c r="U5375" s="2" t="s">
        <v>674</v>
      </c>
      <c r="V5375" s="2" t="s">
        <v>23820</v>
      </c>
      <c r="W5375" s="2" t="s">
        <v>336</v>
      </c>
      <c r="X5375" s="2" t="s">
        <v>336</v>
      </c>
      <c r="Y5375" s="2" t="s">
        <v>23821</v>
      </c>
      <c r="Z5375" s="2" t="s">
        <v>453</v>
      </c>
      <c r="AA5375" s="2" t="s">
        <v>17094</v>
      </c>
      <c r="AB5375" s="2" t="s">
        <v>17094</v>
      </c>
      <c r="AE5375" s="3">
        <v>45659.670520833337</v>
      </c>
      <c r="AF5375" s="2" t="s">
        <v>77</v>
      </c>
      <c r="AH5375" s="2" t="s">
        <v>142</v>
      </c>
      <c r="AI5375" s="2" t="s">
        <v>79</v>
      </c>
      <c r="AJ5375" s="2" t="s">
        <v>101</v>
      </c>
      <c r="AK5375" s="2" t="s">
        <v>23822</v>
      </c>
      <c r="AL5375" s="2" t="s">
        <v>243</v>
      </c>
      <c r="AM5375" s="3">
        <v>45659.670659722222</v>
      </c>
      <c r="AN5375" s="2" t="s">
        <v>23823</v>
      </c>
      <c r="AO5375" s="2" t="s">
        <v>243</v>
      </c>
      <c r="AP5375" s="2">
        <v>5554959</v>
      </c>
      <c r="AQ5375" s="2" t="s">
        <v>81</v>
      </c>
      <c r="AR5375" s="3">
        <v>45659.78224537037</v>
      </c>
      <c r="AS5375" s="2" t="s">
        <v>82</v>
      </c>
      <c r="AT5375" s="3">
        <v>45659.333333333336</v>
      </c>
      <c r="AU5375" s="2" t="s">
        <v>104</v>
      </c>
      <c r="AV5375" s="2" t="s">
        <v>346</v>
      </c>
      <c r="AW5375" s="2" t="s">
        <v>347</v>
      </c>
      <c r="AX5375" s="2" t="s">
        <v>348</v>
      </c>
      <c r="AZ5375" s="3">
        <v>45659.78224537037</v>
      </c>
      <c r="BB5375" s="2" t="s">
        <v>761</v>
      </c>
      <c r="BC5375" s="2" t="s">
        <v>88</v>
      </c>
      <c r="BD5375" s="2" t="s">
        <v>89</v>
      </c>
      <c r="BE5375" s="2" t="s">
        <v>23824</v>
      </c>
      <c r="BF5375" s="2" t="s">
        <v>243</v>
      </c>
    </row>
    <row r="5376" spans="1:58" x14ac:dyDescent="0.35">
      <c r="A5376" s="2">
        <v>2951076</v>
      </c>
      <c r="B5376" s="2" t="s">
        <v>58</v>
      </c>
      <c r="C5376" s="2">
        <v>36802261</v>
      </c>
      <c r="D5376" s="2">
        <v>338212484</v>
      </c>
      <c r="E5376" s="2" t="s">
        <v>59</v>
      </c>
      <c r="F5376" s="2" t="s">
        <v>60</v>
      </c>
      <c r="G5376" s="2" t="s">
        <v>23825</v>
      </c>
      <c r="I5376" s="2">
        <v>776727222</v>
      </c>
      <c r="J5376" s="2" t="s">
        <v>22277</v>
      </c>
      <c r="K5376" s="2">
        <v>20</v>
      </c>
      <c r="L5376" s="2" t="s">
        <v>357</v>
      </c>
      <c r="M5376" s="2" t="s">
        <v>358</v>
      </c>
      <c r="N5376" s="3">
        <v>44153</v>
      </c>
      <c r="O5376" s="2" t="s">
        <v>1294</v>
      </c>
      <c r="Q5376" s="2" t="s">
        <v>66</v>
      </c>
      <c r="R5376" s="3">
        <v>45657.479039351849</v>
      </c>
      <c r="S5376" s="2" t="s">
        <v>14832</v>
      </c>
      <c r="T5376" s="2" t="s">
        <v>334</v>
      </c>
      <c r="U5376" s="2" t="s">
        <v>69</v>
      </c>
      <c r="V5376" s="2" t="s">
        <v>14846</v>
      </c>
      <c r="W5376" s="2" t="s">
        <v>71</v>
      </c>
      <c r="X5376" s="2" t="s">
        <v>198</v>
      </c>
      <c r="Y5376" s="2" t="s">
        <v>18389</v>
      </c>
      <c r="Z5376" s="2" t="s">
        <v>200</v>
      </c>
      <c r="AA5376" s="2" t="s">
        <v>7007</v>
      </c>
      <c r="AB5376" s="2" t="s">
        <v>7007</v>
      </c>
      <c r="AC5376" s="2">
        <v>4442</v>
      </c>
      <c r="AE5376" s="3">
        <v>45657.479409722226</v>
      </c>
      <c r="AF5376" s="2" t="s">
        <v>543</v>
      </c>
      <c r="AG5376" s="2">
        <v>48</v>
      </c>
      <c r="AH5376" s="2" t="s">
        <v>78</v>
      </c>
      <c r="AI5376" s="2" t="s">
        <v>363</v>
      </c>
      <c r="AJ5376" s="2" t="s">
        <v>364</v>
      </c>
      <c r="AK5376" s="2" t="s">
        <v>19964</v>
      </c>
      <c r="AL5376" s="2" t="s">
        <v>14832</v>
      </c>
      <c r="AM5376" s="3">
        <v>45657.479456018518</v>
      </c>
      <c r="AO5376" s="2" t="s">
        <v>14832</v>
      </c>
      <c r="AP5376" s="2">
        <v>5547235</v>
      </c>
      <c r="AQ5376" s="2" t="s">
        <v>81</v>
      </c>
      <c r="AR5376" s="3">
        <v>45657.675613425927</v>
      </c>
      <c r="AS5376" s="2" t="s">
        <v>82</v>
      </c>
      <c r="AT5376" s="3">
        <v>45657.333333333336</v>
      </c>
      <c r="AU5376" s="2" t="s">
        <v>104</v>
      </c>
      <c r="AV5376" s="2" t="s">
        <v>204</v>
      </c>
      <c r="AW5376" s="2" t="s">
        <v>205</v>
      </c>
      <c r="AX5376" s="2" t="s">
        <v>18694</v>
      </c>
      <c r="AY5376" s="3">
        <v>45659.479409722226</v>
      </c>
      <c r="AZ5376" s="3">
        <v>45657.675613425927</v>
      </c>
      <c r="BA5376" s="2" t="s">
        <v>460</v>
      </c>
      <c r="BB5376" s="2" t="s">
        <v>887</v>
      </c>
      <c r="BC5376" s="2" t="s">
        <v>888</v>
      </c>
      <c r="BD5376" s="2" t="s">
        <v>889</v>
      </c>
      <c r="BE5376" s="2" t="s">
        <v>23826</v>
      </c>
      <c r="BF5376" s="2" t="s">
        <v>2564</v>
      </c>
    </row>
    <row r="5377" spans="1:58" x14ac:dyDescent="0.35">
      <c r="A5377" s="2">
        <v>2951077</v>
      </c>
      <c r="B5377" s="2" t="s">
        <v>58</v>
      </c>
      <c r="C5377" s="2">
        <v>42820881</v>
      </c>
      <c r="D5377" s="2">
        <v>338588613</v>
      </c>
      <c r="E5377" s="2" t="s">
        <v>59</v>
      </c>
      <c r="F5377" s="2" t="s">
        <v>60</v>
      </c>
      <c r="G5377" s="2" t="s">
        <v>1460</v>
      </c>
      <c r="H5377" s="2" t="s">
        <v>549</v>
      </c>
      <c r="I5377" s="2">
        <v>775156302</v>
      </c>
      <c r="J5377" s="2" t="s">
        <v>1498</v>
      </c>
      <c r="K5377" s="2">
        <v>12</v>
      </c>
      <c r="L5377" s="2" t="s">
        <v>63</v>
      </c>
      <c r="M5377" s="2" t="s">
        <v>64</v>
      </c>
      <c r="N5377" s="3">
        <v>45369.638148148151</v>
      </c>
      <c r="O5377" s="2" t="s">
        <v>65</v>
      </c>
      <c r="Q5377" s="2" t="s">
        <v>66</v>
      </c>
      <c r="R5377" s="3">
        <v>45657.479409722226</v>
      </c>
      <c r="S5377" s="2" t="s">
        <v>10401</v>
      </c>
      <c r="T5377" s="2" t="s">
        <v>156</v>
      </c>
      <c r="U5377" s="2" t="s">
        <v>69</v>
      </c>
      <c r="V5377" s="2" t="s">
        <v>23827</v>
      </c>
      <c r="W5377" s="2" t="s">
        <v>71</v>
      </c>
      <c r="X5377" s="2" t="s">
        <v>198</v>
      </c>
      <c r="Y5377" s="2" t="s">
        <v>8533</v>
      </c>
      <c r="Z5377" s="2" t="s">
        <v>1603</v>
      </c>
      <c r="AA5377" s="2" t="s">
        <v>5683</v>
      </c>
      <c r="AB5377" s="2" t="s">
        <v>5684</v>
      </c>
      <c r="AE5377" s="3">
        <v>45657.479421296295</v>
      </c>
      <c r="AF5377" s="2" t="s">
        <v>77</v>
      </c>
      <c r="AH5377" s="2" t="s">
        <v>78</v>
      </c>
      <c r="AI5377" s="2" t="s">
        <v>79</v>
      </c>
      <c r="AJ5377" s="2" t="s">
        <v>191</v>
      </c>
      <c r="AK5377" s="2" t="s">
        <v>23828</v>
      </c>
      <c r="AL5377" s="2" t="s">
        <v>10401</v>
      </c>
      <c r="AM5377" s="3">
        <v>45657.479490740741</v>
      </c>
      <c r="AN5377" s="2" t="s">
        <v>23828</v>
      </c>
      <c r="AP5377" s="2">
        <v>5547239</v>
      </c>
      <c r="AQ5377" s="2" t="s">
        <v>81</v>
      </c>
      <c r="AR5377" s="3">
        <v>45658.652604166666</v>
      </c>
      <c r="AS5377" s="2" t="s">
        <v>82</v>
      </c>
      <c r="AT5377" s="3">
        <v>45657.333333333336</v>
      </c>
      <c r="AU5377" s="2" t="s">
        <v>104</v>
      </c>
      <c r="AV5377" s="2" t="s">
        <v>204</v>
      </c>
      <c r="AW5377" s="2" t="s">
        <v>205</v>
      </c>
      <c r="AX5377" s="2" t="s">
        <v>3555</v>
      </c>
      <c r="AZ5377" s="3">
        <v>45658.652604166666</v>
      </c>
      <c r="BB5377" s="2" t="s">
        <v>887</v>
      </c>
      <c r="BC5377" s="2" t="s">
        <v>888</v>
      </c>
      <c r="BD5377" s="2" t="s">
        <v>889</v>
      </c>
      <c r="BE5377" s="2" t="s">
        <v>20581</v>
      </c>
      <c r="BF5377" s="2" t="s">
        <v>103</v>
      </c>
    </row>
    <row r="5378" spans="1:58" x14ac:dyDescent="0.35">
      <c r="A5378" s="2">
        <v>2951078</v>
      </c>
      <c r="B5378" s="2" t="s">
        <v>58</v>
      </c>
      <c r="C5378" s="2">
        <v>37185471</v>
      </c>
      <c r="D5378" s="2">
        <v>338341962</v>
      </c>
      <c r="E5378" s="2" t="s">
        <v>59</v>
      </c>
      <c r="F5378" s="2" t="s">
        <v>60</v>
      </c>
      <c r="G5378" s="2" t="s">
        <v>1460</v>
      </c>
      <c r="H5378" s="2" t="s">
        <v>2492</v>
      </c>
      <c r="I5378" s="2">
        <v>778000505</v>
      </c>
      <c r="J5378" s="2" t="s">
        <v>23829</v>
      </c>
      <c r="K5378" s="2">
        <v>13</v>
      </c>
      <c r="L5378" s="2" t="s">
        <v>63</v>
      </c>
      <c r="M5378" s="2" t="s">
        <v>64</v>
      </c>
      <c r="N5378" s="3">
        <v>45145</v>
      </c>
      <c r="O5378" s="2" t="s">
        <v>187</v>
      </c>
      <c r="Q5378" s="2" t="s">
        <v>66</v>
      </c>
      <c r="R5378" s="3">
        <v>45657.480543981481</v>
      </c>
      <c r="S5378" s="2" t="s">
        <v>10308</v>
      </c>
      <c r="T5378" s="2" t="s">
        <v>156</v>
      </c>
      <c r="U5378" s="2" t="s">
        <v>69</v>
      </c>
      <c r="V5378" s="2" t="s">
        <v>23830</v>
      </c>
      <c r="W5378" s="2" t="s">
        <v>400</v>
      </c>
      <c r="X5378" s="2" t="s">
        <v>419</v>
      </c>
      <c r="Y5378" s="2" t="s">
        <v>17104</v>
      </c>
      <c r="Z5378" s="2" t="s">
        <v>421</v>
      </c>
      <c r="AA5378" s="2" t="s">
        <v>3434</v>
      </c>
      <c r="AB5378" s="2" t="s">
        <v>3434</v>
      </c>
      <c r="AE5378" s="3">
        <v>45657.480555555558</v>
      </c>
      <c r="AF5378" s="2" t="s">
        <v>77</v>
      </c>
      <c r="AH5378" s="2" t="s">
        <v>78</v>
      </c>
      <c r="AI5378" s="2" t="s">
        <v>79</v>
      </c>
      <c r="AJ5378" s="2" t="s">
        <v>123</v>
      </c>
      <c r="AK5378" s="2" t="s">
        <v>23831</v>
      </c>
      <c r="AL5378" s="2" t="s">
        <v>10308</v>
      </c>
      <c r="AM5378" s="3">
        <v>45657.480590277781</v>
      </c>
      <c r="AN5378" s="2" t="s">
        <v>23831</v>
      </c>
      <c r="AP5378" s="2">
        <v>5547240</v>
      </c>
      <c r="AQ5378" s="2" t="s">
        <v>81</v>
      </c>
      <c r="AR5378" s="3">
        <v>45657.820949074077</v>
      </c>
      <c r="AS5378" s="2" t="s">
        <v>82</v>
      </c>
      <c r="AT5378" s="3">
        <v>45657.333333333336</v>
      </c>
      <c r="AU5378" s="2" t="s">
        <v>104</v>
      </c>
      <c r="AV5378" s="2" t="s">
        <v>423</v>
      </c>
      <c r="AW5378" s="2" t="s">
        <v>424</v>
      </c>
      <c r="AX5378" s="2" t="s">
        <v>1347</v>
      </c>
      <c r="AZ5378" s="3">
        <v>45657.820949074077</v>
      </c>
      <c r="BB5378" s="2" t="s">
        <v>408</v>
      </c>
      <c r="BC5378" s="2" t="s">
        <v>409</v>
      </c>
      <c r="BD5378" s="2" t="s">
        <v>410</v>
      </c>
      <c r="BE5378" s="2" t="s">
        <v>10275</v>
      </c>
      <c r="BF5378" s="2" t="s">
        <v>243</v>
      </c>
    </row>
    <row r="5379" spans="1:58" x14ac:dyDescent="0.35">
      <c r="A5379" s="2">
        <v>2951079</v>
      </c>
      <c r="B5379" s="2" t="s">
        <v>58</v>
      </c>
      <c r="C5379" s="2">
        <v>43981391</v>
      </c>
      <c r="D5379" s="2">
        <v>338304125</v>
      </c>
      <c r="E5379" s="2" t="s">
        <v>59</v>
      </c>
      <c r="F5379" s="2" t="s">
        <v>60</v>
      </c>
      <c r="G5379" s="2" t="s">
        <v>13248</v>
      </c>
      <c r="H5379" s="2" t="s">
        <v>13248</v>
      </c>
      <c r="I5379" s="2">
        <v>788091982</v>
      </c>
      <c r="J5379" s="2" t="s">
        <v>14160</v>
      </c>
      <c r="K5379" s="2">
        <v>20</v>
      </c>
      <c r="L5379" s="2" t="s">
        <v>357</v>
      </c>
      <c r="M5379" s="2" t="s">
        <v>358</v>
      </c>
      <c r="N5379" s="3">
        <v>45531.458333333336</v>
      </c>
      <c r="O5379" s="2" t="s">
        <v>537</v>
      </c>
      <c r="Q5379" s="2" t="s">
        <v>66</v>
      </c>
      <c r="R5379" s="3">
        <v>45657.480682870373</v>
      </c>
      <c r="S5379" s="2" t="s">
        <v>1614</v>
      </c>
      <c r="T5379" s="2" t="s">
        <v>334</v>
      </c>
      <c r="U5379" s="2" t="s">
        <v>215</v>
      </c>
      <c r="V5379" s="2" t="s">
        <v>23832</v>
      </c>
      <c r="Y5379" s="2" t="s">
        <v>4815</v>
      </c>
      <c r="Z5379" s="2" t="s">
        <v>2107</v>
      </c>
      <c r="AA5379" s="2" t="s">
        <v>13251</v>
      </c>
      <c r="AB5379" s="2" t="s">
        <v>176</v>
      </c>
      <c r="AE5379" s="3">
        <v>45657.5471875</v>
      </c>
      <c r="AF5379" s="2" t="s">
        <v>342</v>
      </c>
      <c r="AH5379" s="2" t="s">
        <v>78</v>
      </c>
      <c r="AI5379" s="2" t="s">
        <v>363</v>
      </c>
      <c r="AJ5379" s="2" t="s">
        <v>6303</v>
      </c>
      <c r="AK5379" s="2" t="s">
        <v>23833</v>
      </c>
      <c r="AL5379" s="2" t="s">
        <v>15314</v>
      </c>
      <c r="AM5379" s="3">
        <v>45657.547384259262</v>
      </c>
      <c r="AO5379" s="2" t="s">
        <v>15314</v>
      </c>
      <c r="AP5379" s="2">
        <v>5547850</v>
      </c>
      <c r="AQ5379" s="2" t="s">
        <v>81</v>
      </c>
      <c r="AR5379" s="3">
        <v>45658.690243055556</v>
      </c>
      <c r="AS5379" s="2" t="s">
        <v>82</v>
      </c>
      <c r="AT5379" s="3">
        <v>45657.5625</v>
      </c>
      <c r="AU5379" s="2" t="s">
        <v>83</v>
      </c>
      <c r="AV5379" s="2" t="s">
        <v>277</v>
      </c>
      <c r="AW5379" s="2" t="s">
        <v>278</v>
      </c>
      <c r="AX5379" s="2" t="s">
        <v>1211</v>
      </c>
      <c r="AZ5379" s="3">
        <v>45658.690243055556</v>
      </c>
      <c r="BB5379" s="2" t="s">
        <v>708</v>
      </c>
      <c r="BC5379" s="2" t="s">
        <v>709</v>
      </c>
      <c r="BD5379" s="2" t="s">
        <v>710</v>
      </c>
      <c r="BE5379" s="2" t="s">
        <v>23834</v>
      </c>
      <c r="BF5379" s="2" t="s">
        <v>802</v>
      </c>
    </row>
    <row r="5380" spans="1:58" x14ac:dyDescent="0.35">
      <c r="A5380" s="2">
        <v>2951080</v>
      </c>
      <c r="B5380" s="2" t="s">
        <v>58</v>
      </c>
      <c r="C5380" s="2">
        <v>44453551</v>
      </c>
      <c r="D5380" s="2">
        <v>338052695</v>
      </c>
      <c r="E5380" s="2" t="s">
        <v>59</v>
      </c>
      <c r="F5380" s="2" t="s">
        <v>60</v>
      </c>
      <c r="G5380" s="2" t="s">
        <v>1634</v>
      </c>
      <c r="H5380" s="2" t="s">
        <v>314</v>
      </c>
      <c r="I5380" s="2">
        <v>785361209</v>
      </c>
      <c r="J5380" s="2" t="s">
        <v>635</v>
      </c>
      <c r="K5380" s="2">
        <v>13</v>
      </c>
      <c r="L5380" s="2" t="s">
        <v>63</v>
      </c>
      <c r="M5380" s="2" t="s">
        <v>64</v>
      </c>
      <c r="N5380" s="3">
        <v>45604.625</v>
      </c>
      <c r="O5380" s="2" t="s">
        <v>65</v>
      </c>
      <c r="Q5380" s="2" t="s">
        <v>66</v>
      </c>
      <c r="R5380" s="3">
        <v>45657.480717592596</v>
      </c>
      <c r="S5380" s="2" t="s">
        <v>603</v>
      </c>
      <c r="T5380" s="2" t="s">
        <v>156</v>
      </c>
      <c r="U5380" s="2" t="s">
        <v>69</v>
      </c>
      <c r="V5380" s="2" t="s">
        <v>23835</v>
      </c>
      <c r="W5380" s="2" t="s">
        <v>136</v>
      </c>
      <c r="X5380" s="2" t="s">
        <v>217</v>
      </c>
      <c r="Y5380" s="2" t="s">
        <v>2546</v>
      </c>
      <c r="Z5380" s="2" t="s">
        <v>4018</v>
      </c>
      <c r="AA5380" s="2" t="s">
        <v>7709</v>
      </c>
      <c r="AB5380" s="2" t="s">
        <v>23836</v>
      </c>
      <c r="AE5380" s="3">
        <v>45657.480729166666</v>
      </c>
      <c r="AF5380" s="2" t="s">
        <v>77</v>
      </c>
      <c r="AH5380" s="2" t="s">
        <v>142</v>
      </c>
      <c r="AI5380" s="2" t="s">
        <v>79</v>
      </c>
      <c r="AJ5380" s="2" t="s">
        <v>123</v>
      </c>
      <c r="AK5380" s="2" t="s">
        <v>23837</v>
      </c>
      <c r="AL5380" s="2" t="s">
        <v>603</v>
      </c>
      <c r="AM5380" s="3">
        <v>45657.480763888889</v>
      </c>
      <c r="AN5380" s="2" t="s">
        <v>23837</v>
      </c>
      <c r="AP5380" s="2">
        <v>5547241</v>
      </c>
      <c r="AQ5380" s="2" t="s">
        <v>81</v>
      </c>
      <c r="AR5380" s="3">
        <v>45658.7268287037</v>
      </c>
      <c r="AS5380" s="2" t="s">
        <v>82</v>
      </c>
      <c r="AT5380" s="3">
        <v>45657.333333333336</v>
      </c>
      <c r="AU5380" s="2" t="s">
        <v>104</v>
      </c>
      <c r="AV5380" s="2" t="s">
        <v>222</v>
      </c>
      <c r="AW5380" s="2" t="s">
        <v>223</v>
      </c>
      <c r="AX5380" s="2" t="s">
        <v>1223</v>
      </c>
      <c r="AZ5380" s="3">
        <v>45658.7268287037</v>
      </c>
      <c r="BB5380" s="2" t="s">
        <v>761</v>
      </c>
      <c r="BC5380" s="2" t="s">
        <v>88</v>
      </c>
      <c r="BD5380" s="2" t="s">
        <v>89</v>
      </c>
      <c r="BE5380" s="2" t="s">
        <v>23838</v>
      </c>
      <c r="BF5380" s="2" t="s">
        <v>91</v>
      </c>
    </row>
    <row r="5381" spans="1:58" x14ac:dyDescent="0.35">
      <c r="A5381" s="2">
        <v>2951081</v>
      </c>
      <c r="B5381" s="2" t="s">
        <v>58</v>
      </c>
      <c r="C5381" s="2">
        <v>40352801</v>
      </c>
      <c r="D5381" s="2">
        <v>338581779</v>
      </c>
      <c r="E5381" s="2" t="s">
        <v>59</v>
      </c>
      <c r="F5381" s="2" t="s">
        <v>60</v>
      </c>
      <c r="G5381" s="2" t="s">
        <v>9279</v>
      </c>
      <c r="H5381" s="2" t="s">
        <v>23839</v>
      </c>
      <c r="I5381" s="2">
        <v>774890868</v>
      </c>
      <c r="J5381" s="2" t="s">
        <v>15554</v>
      </c>
      <c r="K5381" s="2">
        <v>12</v>
      </c>
      <c r="L5381" s="2" t="s">
        <v>63</v>
      </c>
      <c r="M5381" s="2" t="s">
        <v>64</v>
      </c>
      <c r="N5381" s="3">
        <v>44953.835995370369</v>
      </c>
      <c r="O5381" s="2" t="s">
        <v>65</v>
      </c>
      <c r="Q5381" s="2" t="s">
        <v>66</v>
      </c>
      <c r="R5381" s="3">
        <v>45657.480891203704</v>
      </c>
      <c r="S5381" s="2" t="s">
        <v>1895</v>
      </c>
      <c r="T5381" s="2" t="s">
        <v>156</v>
      </c>
      <c r="U5381" s="2" t="s">
        <v>417</v>
      </c>
      <c r="V5381" s="2" t="s">
        <v>23840</v>
      </c>
      <c r="W5381" s="2" t="s">
        <v>71</v>
      </c>
      <c r="X5381" s="2" t="s">
        <v>650</v>
      </c>
      <c r="Y5381" s="2" t="s">
        <v>2163</v>
      </c>
      <c r="Z5381" s="2" t="s">
        <v>200</v>
      </c>
      <c r="AA5381" s="2" t="s">
        <v>1947</v>
      </c>
      <c r="AB5381" s="2" t="s">
        <v>176</v>
      </c>
      <c r="AE5381" s="3">
        <v>45658.587685185186</v>
      </c>
      <c r="AF5381" s="2" t="s">
        <v>77</v>
      </c>
      <c r="AH5381" s="2" t="s">
        <v>78</v>
      </c>
      <c r="AI5381" s="2" t="s">
        <v>58</v>
      </c>
      <c r="AJ5381" s="2" t="s">
        <v>101</v>
      </c>
      <c r="AK5381" s="2" t="s">
        <v>23841</v>
      </c>
      <c r="AL5381" s="2" t="s">
        <v>442</v>
      </c>
      <c r="AM5381" s="3">
        <v>45658.587766203702</v>
      </c>
      <c r="AN5381" s="2" t="s">
        <v>23841</v>
      </c>
      <c r="AO5381" s="2" t="s">
        <v>442</v>
      </c>
      <c r="AP5381" s="2">
        <v>5552143</v>
      </c>
      <c r="AQ5381" s="2" t="s">
        <v>81</v>
      </c>
      <c r="AR5381" s="3">
        <v>45658.673113425924</v>
      </c>
      <c r="AS5381" s="2" t="s">
        <v>82</v>
      </c>
      <c r="AT5381" s="3">
        <v>45659.333333333336</v>
      </c>
      <c r="AU5381" s="2" t="s">
        <v>104</v>
      </c>
      <c r="AV5381" s="2" t="s">
        <v>105</v>
      </c>
      <c r="AW5381" s="2" t="s">
        <v>106</v>
      </c>
      <c r="AX5381" s="2" t="s">
        <v>107</v>
      </c>
      <c r="AZ5381" s="3">
        <v>45658.673113425924</v>
      </c>
      <c r="BB5381" s="2" t="s">
        <v>108</v>
      </c>
      <c r="BC5381" s="2" t="s">
        <v>109</v>
      </c>
      <c r="BD5381" s="2" t="s">
        <v>110</v>
      </c>
      <c r="BE5381" s="2" t="s">
        <v>8951</v>
      </c>
      <c r="BF5381" s="2" t="s">
        <v>194</v>
      </c>
    </row>
    <row r="5382" spans="1:58" x14ac:dyDescent="0.35">
      <c r="A5382" s="2">
        <v>2951082</v>
      </c>
      <c r="B5382" s="2" t="s">
        <v>58</v>
      </c>
      <c r="C5382" s="2">
        <v>43949611</v>
      </c>
      <c r="D5382" s="2">
        <v>339786085</v>
      </c>
      <c r="E5382" s="2" t="s">
        <v>59</v>
      </c>
      <c r="F5382" s="2" t="s">
        <v>60</v>
      </c>
      <c r="G5382" s="2" t="s">
        <v>266</v>
      </c>
      <c r="H5382" s="2" t="s">
        <v>478</v>
      </c>
      <c r="I5382" s="2" t="s">
        <v>23842</v>
      </c>
      <c r="J5382" s="2" t="s">
        <v>268</v>
      </c>
      <c r="K5382" s="2">
        <v>14</v>
      </c>
      <c r="L5382" s="2" t="s">
        <v>63</v>
      </c>
      <c r="M5382" s="2" t="s">
        <v>64</v>
      </c>
      <c r="N5382" s="3">
        <v>45570.666666666664</v>
      </c>
      <c r="O5382" s="2" t="s">
        <v>65</v>
      </c>
      <c r="Q5382" s="2" t="s">
        <v>66</v>
      </c>
      <c r="R5382" s="3">
        <v>45657.481168981481</v>
      </c>
      <c r="S5382" s="2" t="s">
        <v>1839</v>
      </c>
      <c r="T5382" s="2" t="s">
        <v>156</v>
      </c>
      <c r="U5382" s="2" t="s">
        <v>69</v>
      </c>
      <c r="V5382" s="2" t="s">
        <v>23843</v>
      </c>
      <c r="W5382" s="2" t="s">
        <v>250</v>
      </c>
      <c r="X5382" s="2" t="s">
        <v>251</v>
      </c>
      <c r="Y5382" s="2" t="s">
        <v>2968</v>
      </c>
      <c r="Z5382" s="2" t="s">
        <v>253</v>
      </c>
      <c r="AA5382" s="2" t="s">
        <v>23844</v>
      </c>
      <c r="AB5382" s="2" t="s">
        <v>176</v>
      </c>
      <c r="AC5382" s="2">
        <v>776723232</v>
      </c>
      <c r="AE5382" s="3">
        <v>45657.481180555558</v>
      </c>
      <c r="AF5382" s="2" t="s">
        <v>77</v>
      </c>
      <c r="AH5382" s="2" t="s">
        <v>78</v>
      </c>
      <c r="AI5382" s="2" t="s">
        <v>79</v>
      </c>
      <c r="AJ5382" s="2" t="s">
        <v>191</v>
      </c>
      <c r="AK5382" s="2" t="s">
        <v>23845</v>
      </c>
      <c r="AL5382" s="2" t="s">
        <v>1839</v>
      </c>
      <c r="AM5382" s="3">
        <v>45657.481203703705</v>
      </c>
      <c r="AN5382" s="2" t="s">
        <v>23845</v>
      </c>
      <c r="AP5382" s="2">
        <v>5547245</v>
      </c>
      <c r="AQ5382" s="2" t="s">
        <v>81</v>
      </c>
      <c r="AR5382" s="3">
        <v>45657.706979166665</v>
      </c>
      <c r="AS5382" s="2" t="s">
        <v>82</v>
      </c>
      <c r="AT5382" s="3">
        <v>45657.333333333336</v>
      </c>
      <c r="AU5382" s="2" t="s">
        <v>104</v>
      </c>
      <c r="AV5382" s="2" t="s">
        <v>258</v>
      </c>
      <c r="AW5382" s="2" t="s">
        <v>259</v>
      </c>
      <c r="AX5382" s="2" t="s">
        <v>487</v>
      </c>
      <c r="AZ5382" s="3">
        <v>45657.706979166665</v>
      </c>
      <c r="BB5382" s="2" t="s">
        <v>643</v>
      </c>
      <c r="BC5382" s="2" t="s">
        <v>644</v>
      </c>
      <c r="BD5382" s="2" t="s">
        <v>299</v>
      </c>
      <c r="BE5382" s="2" t="s">
        <v>300</v>
      </c>
      <c r="BF5382" s="2" t="s">
        <v>442</v>
      </c>
    </row>
    <row r="5383" spans="1:58" x14ac:dyDescent="0.35">
      <c r="A5383" s="2">
        <v>2951083</v>
      </c>
      <c r="B5383" s="2" t="s">
        <v>244</v>
      </c>
      <c r="C5383" s="2">
        <v>86651</v>
      </c>
      <c r="D5383" s="2">
        <v>338211518</v>
      </c>
      <c r="E5383" s="2" t="s">
        <v>59</v>
      </c>
      <c r="F5383" s="2" t="s">
        <v>60</v>
      </c>
      <c r="G5383" s="2" t="s">
        <v>19047</v>
      </c>
      <c r="H5383" s="2" t="s">
        <v>19048</v>
      </c>
      <c r="I5383" s="2">
        <v>776456158</v>
      </c>
      <c r="J5383" s="2" t="s">
        <v>8802</v>
      </c>
      <c r="K5383" s="2">
        <v>20</v>
      </c>
      <c r="L5383" s="2" t="s">
        <v>2128</v>
      </c>
      <c r="M5383" s="2" t="s">
        <v>1152</v>
      </c>
      <c r="N5383" s="3">
        <v>44925.416678240741</v>
      </c>
      <c r="O5383" s="2" t="s">
        <v>6707</v>
      </c>
      <c r="Q5383" s="2" t="s">
        <v>66</v>
      </c>
      <c r="R5383" s="3">
        <v>45657.481759259259</v>
      </c>
      <c r="S5383" s="2" t="s">
        <v>16936</v>
      </c>
      <c r="T5383" s="2" t="s">
        <v>334</v>
      </c>
      <c r="U5383" s="2" t="s">
        <v>901</v>
      </c>
      <c r="V5383" s="2" t="s">
        <v>2130</v>
      </c>
      <c r="W5383" s="2" t="s">
        <v>288</v>
      </c>
      <c r="X5383" s="2" t="s">
        <v>289</v>
      </c>
      <c r="Y5383" s="2" t="s">
        <v>5078</v>
      </c>
      <c r="Z5383" s="2" t="s">
        <v>1617</v>
      </c>
      <c r="AA5383" s="2" t="s">
        <v>1617</v>
      </c>
      <c r="AB5383" s="2" t="s">
        <v>19052</v>
      </c>
      <c r="AE5383" s="3">
        <v>45657.482499999998</v>
      </c>
      <c r="AF5383" s="2" t="s">
        <v>342</v>
      </c>
      <c r="AH5383" s="2" t="s">
        <v>78</v>
      </c>
      <c r="AI5383" s="2" t="s">
        <v>363</v>
      </c>
      <c r="AJ5383" s="2" t="s">
        <v>6303</v>
      </c>
      <c r="AK5383" s="2" t="s">
        <v>23846</v>
      </c>
      <c r="AL5383" s="2" t="s">
        <v>16936</v>
      </c>
      <c r="AM5383" s="3">
        <v>45657.482557870368</v>
      </c>
      <c r="AO5383" s="2" t="s">
        <v>16936</v>
      </c>
      <c r="AP5383" s="2">
        <v>5547268</v>
      </c>
      <c r="AQ5383" s="2" t="s">
        <v>81</v>
      </c>
      <c r="AR5383" s="3">
        <v>45659.416030092594</v>
      </c>
      <c r="AS5383" s="2" t="s">
        <v>82</v>
      </c>
      <c r="AT5383" s="3">
        <v>45657.333333333336</v>
      </c>
      <c r="AU5383" s="2" t="s">
        <v>83</v>
      </c>
      <c r="AV5383" s="2" t="s">
        <v>7591</v>
      </c>
      <c r="AW5383" s="2" t="s">
        <v>7592</v>
      </c>
      <c r="AX5383" s="2" t="s">
        <v>23847</v>
      </c>
      <c r="AZ5383" s="3">
        <v>45659.416030092594</v>
      </c>
      <c r="BB5383" s="2" t="s">
        <v>586</v>
      </c>
      <c r="BC5383" s="2" t="s">
        <v>587</v>
      </c>
      <c r="BD5383" s="2" t="s">
        <v>588</v>
      </c>
      <c r="BE5383" s="2" t="s">
        <v>23848</v>
      </c>
      <c r="BF5383" s="2" t="s">
        <v>15166</v>
      </c>
    </row>
    <row r="5384" spans="1:58" x14ac:dyDescent="0.35">
      <c r="A5384" s="2">
        <v>2951084</v>
      </c>
      <c r="B5384" s="2" t="s">
        <v>808</v>
      </c>
      <c r="C5384" s="2">
        <v>43042601</v>
      </c>
      <c r="D5384" s="2">
        <v>339706299</v>
      </c>
      <c r="E5384" s="2" t="s">
        <v>59</v>
      </c>
      <c r="F5384" s="2" t="s">
        <v>60</v>
      </c>
      <c r="G5384" s="2" t="s">
        <v>152</v>
      </c>
      <c r="H5384" s="2" t="s">
        <v>23849</v>
      </c>
      <c r="I5384" s="2">
        <v>772016407</v>
      </c>
      <c r="J5384" s="2" t="s">
        <v>23850</v>
      </c>
      <c r="K5384" s="2">
        <v>14</v>
      </c>
      <c r="L5384" s="2" t="s">
        <v>63</v>
      </c>
      <c r="M5384" s="2" t="s">
        <v>64</v>
      </c>
      <c r="N5384" s="3">
        <v>45579</v>
      </c>
      <c r="O5384" s="2" t="s">
        <v>248</v>
      </c>
      <c r="Q5384" s="2" t="s">
        <v>66</v>
      </c>
      <c r="R5384" s="3">
        <v>45657.482245370367</v>
      </c>
      <c r="S5384" s="2" t="s">
        <v>1802</v>
      </c>
      <c r="T5384" s="2" t="s">
        <v>156</v>
      </c>
      <c r="U5384" s="2" t="s">
        <v>69</v>
      </c>
      <c r="V5384" s="2" t="s">
        <v>23851</v>
      </c>
      <c r="W5384" s="2" t="s">
        <v>250</v>
      </c>
      <c r="X5384" s="2" t="s">
        <v>743</v>
      </c>
      <c r="Y5384" s="2" t="s">
        <v>1178</v>
      </c>
      <c r="Z5384" s="2" t="s">
        <v>10222</v>
      </c>
      <c r="AA5384" s="2" t="s">
        <v>23852</v>
      </c>
      <c r="AB5384" s="2" t="s">
        <v>176</v>
      </c>
      <c r="AE5384" s="3">
        <v>45657.66715277778</v>
      </c>
      <c r="AF5384" s="2" t="s">
        <v>77</v>
      </c>
      <c r="AH5384" s="2" t="s">
        <v>78</v>
      </c>
      <c r="AI5384" s="2" t="s">
        <v>255</v>
      </c>
      <c r="AJ5384" s="2" t="s">
        <v>343</v>
      </c>
      <c r="AK5384" s="2" t="s">
        <v>23853</v>
      </c>
      <c r="AL5384" s="2" t="s">
        <v>265</v>
      </c>
      <c r="AM5384" s="3">
        <v>45657.667256944442</v>
      </c>
      <c r="AN5384" s="2" t="s">
        <v>23853</v>
      </c>
      <c r="AO5384" s="2" t="s">
        <v>265</v>
      </c>
      <c r="AP5384" s="2">
        <v>5549074</v>
      </c>
      <c r="AQ5384" s="2" t="s">
        <v>81</v>
      </c>
      <c r="AR5384" s="3">
        <v>45658.581967592596</v>
      </c>
      <c r="AS5384" s="2" t="s">
        <v>82</v>
      </c>
      <c r="AT5384" s="3">
        <v>45657.5625</v>
      </c>
      <c r="AU5384" s="2" t="s">
        <v>104</v>
      </c>
      <c r="AV5384" s="2" t="s">
        <v>1134</v>
      </c>
      <c r="AW5384" s="2" t="s">
        <v>1135</v>
      </c>
      <c r="AX5384" s="2" t="s">
        <v>1136</v>
      </c>
      <c r="AZ5384" s="3">
        <v>45658.581967592596</v>
      </c>
      <c r="BB5384" s="2" t="s">
        <v>3173</v>
      </c>
      <c r="BC5384" s="2" t="s">
        <v>3174</v>
      </c>
      <c r="BD5384" s="2" t="s">
        <v>3175</v>
      </c>
      <c r="BE5384" s="2" t="s">
        <v>23854</v>
      </c>
      <c r="BF5384" s="2" t="s">
        <v>265</v>
      </c>
    </row>
    <row r="5385" spans="1:58" x14ac:dyDescent="0.35">
      <c r="A5385" s="2">
        <v>2951085</v>
      </c>
      <c r="B5385" s="2" t="s">
        <v>58</v>
      </c>
      <c r="C5385" s="2">
        <v>36876791</v>
      </c>
      <c r="D5385" s="2">
        <v>338772371</v>
      </c>
      <c r="E5385" s="2" t="s">
        <v>59</v>
      </c>
      <c r="F5385" s="2" t="s">
        <v>60</v>
      </c>
      <c r="G5385" s="2" t="s">
        <v>739</v>
      </c>
      <c r="H5385" s="2" t="s">
        <v>23855</v>
      </c>
      <c r="I5385" s="2">
        <v>773213627</v>
      </c>
      <c r="J5385" s="2" t="s">
        <v>2384</v>
      </c>
      <c r="K5385" s="2">
        <v>16</v>
      </c>
      <c r="L5385" s="2" t="s">
        <v>63</v>
      </c>
      <c r="M5385" s="2" t="s">
        <v>64</v>
      </c>
      <c r="N5385" s="3">
        <v>45645.041666666664</v>
      </c>
      <c r="O5385" s="2" t="s">
        <v>65</v>
      </c>
      <c r="Q5385" s="2" t="s">
        <v>66</v>
      </c>
      <c r="R5385" s="3">
        <v>45657.482662037037</v>
      </c>
      <c r="S5385" s="2" t="s">
        <v>3455</v>
      </c>
      <c r="T5385" s="2" t="s">
        <v>68</v>
      </c>
      <c r="U5385" s="2" t="s">
        <v>69</v>
      </c>
      <c r="V5385" s="2" t="s">
        <v>23856</v>
      </c>
      <c r="W5385" s="2" t="s">
        <v>118</v>
      </c>
      <c r="X5385" s="2" t="s">
        <v>271</v>
      </c>
      <c r="Y5385" s="2" t="s">
        <v>4678</v>
      </c>
      <c r="Z5385" s="2" t="s">
        <v>273</v>
      </c>
      <c r="AA5385" s="2" t="s">
        <v>3910</v>
      </c>
      <c r="AB5385" s="2" t="s">
        <v>23857</v>
      </c>
      <c r="AE5385" s="3">
        <v>45657.482662037037</v>
      </c>
      <c r="AF5385" s="2" t="s">
        <v>77</v>
      </c>
      <c r="AH5385" s="2" t="s">
        <v>142</v>
      </c>
      <c r="AI5385" s="2" t="s">
        <v>79</v>
      </c>
      <c r="AJ5385" s="2" t="s">
        <v>123</v>
      </c>
      <c r="AK5385" s="2" t="s">
        <v>23858</v>
      </c>
      <c r="AL5385" s="2" t="s">
        <v>3455</v>
      </c>
      <c r="AM5385" s="3">
        <v>45657.48269675926</v>
      </c>
      <c r="AN5385" s="2" t="s">
        <v>23858</v>
      </c>
      <c r="AP5385" s="2">
        <v>5547272</v>
      </c>
      <c r="AQ5385" s="2" t="s">
        <v>81</v>
      </c>
      <c r="AR5385" s="3">
        <v>45661.879143518519</v>
      </c>
      <c r="AS5385" s="2" t="s">
        <v>82</v>
      </c>
      <c r="AT5385" s="3">
        <v>45657.333333333336</v>
      </c>
      <c r="AU5385" s="2" t="s">
        <v>104</v>
      </c>
      <c r="AV5385" s="2" t="s">
        <v>277</v>
      </c>
      <c r="AW5385" s="2" t="s">
        <v>278</v>
      </c>
      <c r="AX5385" s="2" t="s">
        <v>3164</v>
      </c>
      <c r="AZ5385" s="3">
        <v>45661.879143518519</v>
      </c>
      <c r="BB5385" s="2" t="s">
        <v>1524</v>
      </c>
      <c r="BC5385" s="2" t="s">
        <v>1525</v>
      </c>
      <c r="BD5385" s="2" t="s">
        <v>1526</v>
      </c>
      <c r="BE5385" s="2" t="s">
        <v>529</v>
      </c>
      <c r="BF5385" s="2" t="s">
        <v>147</v>
      </c>
    </row>
    <row r="5386" spans="1:58" x14ac:dyDescent="0.35">
      <c r="A5386" s="2">
        <v>2951086</v>
      </c>
      <c r="B5386" s="2" t="s">
        <v>58</v>
      </c>
      <c r="C5386" s="2">
        <v>36657501</v>
      </c>
      <c r="D5386" s="2">
        <v>339549847</v>
      </c>
      <c r="E5386" s="2" t="s">
        <v>59</v>
      </c>
      <c r="F5386" s="2" t="s">
        <v>60</v>
      </c>
      <c r="G5386" s="2" t="s">
        <v>5369</v>
      </c>
      <c r="H5386" s="2" t="s">
        <v>19126</v>
      </c>
      <c r="I5386" s="2">
        <v>777046855</v>
      </c>
      <c r="J5386" s="2" t="s">
        <v>3972</v>
      </c>
      <c r="K5386" s="2">
        <v>14</v>
      </c>
      <c r="L5386" s="2" t="s">
        <v>63</v>
      </c>
      <c r="M5386" s="2" t="s">
        <v>64</v>
      </c>
      <c r="N5386" s="3">
        <v>44805</v>
      </c>
      <c r="O5386" s="2" t="s">
        <v>647</v>
      </c>
      <c r="Q5386" s="2" t="s">
        <v>66</v>
      </c>
      <c r="R5386" s="3">
        <v>45657.482731481483</v>
      </c>
      <c r="S5386" s="2" t="s">
        <v>9164</v>
      </c>
      <c r="T5386" s="2" t="s">
        <v>156</v>
      </c>
      <c r="U5386" s="2" t="s">
        <v>69</v>
      </c>
      <c r="V5386" s="2" t="s">
        <v>23859</v>
      </c>
      <c r="W5386" s="2" t="s">
        <v>233</v>
      </c>
      <c r="X5386" s="2" t="s">
        <v>234</v>
      </c>
      <c r="Y5386" s="2" t="s">
        <v>1977</v>
      </c>
      <c r="Z5386" s="2" t="s">
        <v>236</v>
      </c>
      <c r="AA5386" s="2" t="s">
        <v>16832</v>
      </c>
      <c r="AB5386" s="2" t="s">
        <v>176</v>
      </c>
      <c r="AE5386" s="3">
        <v>45657.482754629629</v>
      </c>
      <c r="AF5386" s="2" t="s">
        <v>77</v>
      </c>
      <c r="AH5386" s="2" t="s">
        <v>78</v>
      </c>
      <c r="AI5386" s="2" t="s">
        <v>79</v>
      </c>
      <c r="AJ5386" s="2" t="s">
        <v>123</v>
      </c>
      <c r="AK5386" s="2" t="s">
        <v>23860</v>
      </c>
      <c r="AL5386" s="2" t="s">
        <v>9164</v>
      </c>
      <c r="AM5386" s="3">
        <v>45657.482789351852</v>
      </c>
      <c r="AN5386" s="2" t="s">
        <v>23860</v>
      </c>
      <c r="AP5386" s="2">
        <v>5547273</v>
      </c>
      <c r="AQ5386" s="2" t="s">
        <v>81</v>
      </c>
      <c r="AR5386" s="3">
        <v>45658.542557870373</v>
      </c>
      <c r="AS5386" s="2" t="s">
        <v>82</v>
      </c>
      <c r="AT5386" s="3">
        <v>45657.333333333336</v>
      </c>
      <c r="AU5386" s="2" t="s">
        <v>104</v>
      </c>
      <c r="AV5386" s="2" t="s">
        <v>239</v>
      </c>
      <c r="AW5386" s="2" t="s">
        <v>240</v>
      </c>
      <c r="AX5386" s="2" t="s">
        <v>3975</v>
      </c>
      <c r="AZ5386" s="3">
        <v>45658.542557870373</v>
      </c>
      <c r="BB5386" s="2" t="s">
        <v>887</v>
      </c>
      <c r="BC5386" s="2" t="s">
        <v>888</v>
      </c>
      <c r="BD5386" s="2" t="s">
        <v>889</v>
      </c>
      <c r="BE5386" s="2" t="s">
        <v>23861</v>
      </c>
      <c r="BF5386" s="2" t="s">
        <v>243</v>
      </c>
    </row>
    <row r="5387" spans="1:58" x14ac:dyDescent="0.35">
      <c r="A5387" s="2">
        <v>2951087</v>
      </c>
      <c r="B5387" s="2" t="s">
        <v>58</v>
      </c>
      <c r="C5387" s="2">
        <v>34175881</v>
      </c>
      <c r="D5387" s="2">
        <v>338689599</v>
      </c>
      <c r="E5387" s="2" t="s">
        <v>59</v>
      </c>
      <c r="F5387" s="2" t="s">
        <v>60</v>
      </c>
      <c r="G5387" s="2" t="s">
        <v>23862</v>
      </c>
      <c r="I5387" s="2">
        <v>776320533</v>
      </c>
      <c r="J5387" s="2" t="s">
        <v>2142</v>
      </c>
      <c r="K5387" s="2">
        <v>20</v>
      </c>
      <c r="L5387" s="2" t="s">
        <v>357</v>
      </c>
      <c r="M5387" s="2" t="s">
        <v>358</v>
      </c>
      <c r="N5387" s="3">
        <v>45240.583344907405</v>
      </c>
      <c r="O5387" s="2" t="s">
        <v>537</v>
      </c>
      <c r="Q5387" s="2" t="s">
        <v>66</v>
      </c>
      <c r="R5387" s="3">
        <v>45657.482870370368</v>
      </c>
      <c r="S5387" s="2" t="s">
        <v>2199</v>
      </c>
      <c r="T5387" s="2" t="s">
        <v>334</v>
      </c>
      <c r="U5387" s="2" t="s">
        <v>901</v>
      </c>
      <c r="V5387" s="2" t="s">
        <v>5923</v>
      </c>
      <c r="W5387" s="2" t="s">
        <v>71</v>
      </c>
      <c r="X5387" s="2" t="s">
        <v>198</v>
      </c>
      <c r="Y5387" s="2" t="s">
        <v>23863</v>
      </c>
      <c r="Z5387" s="2" t="s">
        <v>200</v>
      </c>
      <c r="AA5387" s="2" t="s">
        <v>4438</v>
      </c>
      <c r="AB5387" s="2" t="s">
        <v>4438</v>
      </c>
      <c r="AC5387" s="2">
        <v>9831</v>
      </c>
      <c r="AE5387" s="3">
        <v>45657.530636574076</v>
      </c>
      <c r="AF5387" s="2" t="s">
        <v>342</v>
      </c>
      <c r="AH5387" s="2" t="s">
        <v>78</v>
      </c>
      <c r="AI5387" s="2" t="s">
        <v>79</v>
      </c>
      <c r="AJ5387" s="2" t="s">
        <v>101</v>
      </c>
      <c r="AK5387" s="2" t="s">
        <v>23864</v>
      </c>
      <c r="AL5387" s="2" t="s">
        <v>16553</v>
      </c>
      <c r="AM5387" s="3">
        <v>45657.531030092592</v>
      </c>
      <c r="AN5387" s="2" t="s">
        <v>23864</v>
      </c>
      <c r="AO5387" s="2" t="s">
        <v>16553</v>
      </c>
      <c r="AP5387" s="2">
        <v>5547685</v>
      </c>
      <c r="AQ5387" s="2" t="s">
        <v>81</v>
      </c>
      <c r="AR5387" s="3">
        <v>45657.687858796293</v>
      </c>
      <c r="AS5387" s="2" t="s">
        <v>82</v>
      </c>
      <c r="AT5387" s="3">
        <v>45657.333333333336</v>
      </c>
      <c r="AU5387" s="2" t="s">
        <v>83</v>
      </c>
      <c r="AV5387" s="2" t="s">
        <v>204</v>
      </c>
      <c r="AW5387" s="2" t="s">
        <v>205</v>
      </c>
      <c r="AX5387" s="2" t="s">
        <v>4344</v>
      </c>
      <c r="AZ5387" s="3">
        <v>45657.687858796293</v>
      </c>
      <c r="BB5387" s="2" t="s">
        <v>23865</v>
      </c>
      <c r="BC5387" s="2" t="s">
        <v>23866</v>
      </c>
      <c r="BD5387" s="2" t="s">
        <v>10582</v>
      </c>
      <c r="BE5387" s="2" t="s">
        <v>23867</v>
      </c>
      <c r="BF5387" s="2" t="s">
        <v>1061</v>
      </c>
    </row>
    <row r="5388" spans="1:58" x14ac:dyDescent="0.35">
      <c r="A5388" s="2">
        <v>2951088</v>
      </c>
      <c r="B5388" s="2" t="s">
        <v>58</v>
      </c>
      <c r="C5388" s="2">
        <v>44375261</v>
      </c>
      <c r="D5388" s="2">
        <v>339960716</v>
      </c>
      <c r="E5388" s="2" t="s">
        <v>59</v>
      </c>
      <c r="F5388" s="2" t="s">
        <v>60</v>
      </c>
      <c r="G5388" s="2" t="s">
        <v>1460</v>
      </c>
      <c r="H5388" s="2" t="s">
        <v>7233</v>
      </c>
      <c r="I5388" s="2">
        <v>775068075</v>
      </c>
      <c r="J5388" s="2" t="s">
        <v>1407</v>
      </c>
      <c r="K5388" s="2">
        <v>19</v>
      </c>
      <c r="L5388" s="2" t="s">
        <v>63</v>
      </c>
      <c r="M5388" s="2" t="s">
        <v>64</v>
      </c>
      <c r="N5388" s="3">
        <v>45600.041666666664</v>
      </c>
      <c r="O5388" s="2" t="s">
        <v>65</v>
      </c>
      <c r="Q5388" s="2" t="s">
        <v>66</v>
      </c>
      <c r="R5388" s="3">
        <v>45657.482928240737</v>
      </c>
      <c r="S5388" s="2" t="s">
        <v>988</v>
      </c>
      <c r="T5388" s="2" t="s">
        <v>703</v>
      </c>
      <c r="U5388" s="2" t="s">
        <v>674</v>
      </c>
      <c r="V5388" s="2" t="s">
        <v>23868</v>
      </c>
      <c r="W5388" s="2" t="s">
        <v>1252</v>
      </c>
      <c r="X5388" s="2" t="s">
        <v>1547</v>
      </c>
      <c r="Y5388" s="2" t="s">
        <v>12318</v>
      </c>
      <c r="Z5388" s="2" t="s">
        <v>6477</v>
      </c>
      <c r="AA5388" s="2" t="s">
        <v>21732</v>
      </c>
      <c r="AB5388" s="2" t="s">
        <v>176</v>
      </c>
      <c r="AE5388" s="3">
        <v>45657.482939814814</v>
      </c>
      <c r="AF5388" s="2" t="s">
        <v>77</v>
      </c>
      <c r="AH5388" s="2" t="s">
        <v>78</v>
      </c>
      <c r="AI5388" s="2" t="s">
        <v>79</v>
      </c>
      <c r="AJ5388" s="2" t="s">
        <v>191</v>
      </c>
      <c r="AK5388" s="2" t="s">
        <v>641</v>
      </c>
      <c r="AL5388" s="2" t="s">
        <v>988</v>
      </c>
      <c r="AM5388" s="3">
        <v>45657.482974537037</v>
      </c>
      <c r="AN5388" s="2" t="s">
        <v>641</v>
      </c>
      <c r="AP5388" s="2">
        <v>5547274</v>
      </c>
      <c r="AQ5388" s="2" t="s">
        <v>81</v>
      </c>
      <c r="AR5388" s="3">
        <v>45657.717812499999</v>
      </c>
      <c r="AS5388" s="2" t="s">
        <v>82</v>
      </c>
      <c r="AT5388" s="3">
        <v>45657.333333333336</v>
      </c>
      <c r="AU5388" s="2" t="s">
        <v>104</v>
      </c>
      <c r="AV5388" s="2" t="s">
        <v>1257</v>
      </c>
      <c r="AW5388" s="2" t="s">
        <v>1258</v>
      </c>
      <c r="AX5388" s="2" t="s">
        <v>5347</v>
      </c>
      <c r="AZ5388" s="3">
        <v>45657.717812499999</v>
      </c>
      <c r="BB5388" s="2" t="s">
        <v>87</v>
      </c>
      <c r="BC5388" s="2" t="s">
        <v>88</v>
      </c>
      <c r="BD5388" s="2" t="s">
        <v>89</v>
      </c>
      <c r="BE5388" s="2" t="s">
        <v>674</v>
      </c>
      <c r="BF5388" s="2" t="s">
        <v>147</v>
      </c>
    </row>
    <row r="5389" spans="1:58" x14ac:dyDescent="0.35">
      <c r="A5389" s="2">
        <v>2951089</v>
      </c>
      <c r="B5389" s="2" t="s">
        <v>58</v>
      </c>
      <c r="C5389" s="2">
        <v>34822661</v>
      </c>
      <c r="D5389" s="2">
        <v>338609272</v>
      </c>
      <c r="E5389" s="2" t="s">
        <v>59</v>
      </c>
      <c r="F5389" s="2" t="s">
        <v>60</v>
      </c>
      <c r="G5389" s="2" t="s">
        <v>132</v>
      </c>
      <c r="H5389" s="2" t="s">
        <v>23869</v>
      </c>
      <c r="I5389" s="2">
        <v>773530563</v>
      </c>
      <c r="J5389" s="2" t="s">
        <v>23870</v>
      </c>
      <c r="K5389" s="2">
        <v>12</v>
      </c>
      <c r="L5389" s="2" t="s">
        <v>63</v>
      </c>
      <c r="M5389" s="2" t="s">
        <v>64</v>
      </c>
      <c r="N5389" s="3">
        <v>44805</v>
      </c>
      <c r="O5389" s="2" t="s">
        <v>187</v>
      </c>
      <c r="Q5389" s="2" t="s">
        <v>66</v>
      </c>
      <c r="R5389" s="3">
        <v>45657.483472222222</v>
      </c>
      <c r="S5389" s="2" t="s">
        <v>1010</v>
      </c>
      <c r="T5389" s="2" t="s">
        <v>68</v>
      </c>
      <c r="U5389" s="2" t="s">
        <v>69</v>
      </c>
      <c r="V5389" s="2" t="s">
        <v>23871</v>
      </c>
      <c r="W5389" s="2" t="s">
        <v>71</v>
      </c>
      <c r="X5389" s="2" t="s">
        <v>431</v>
      </c>
      <c r="Y5389" s="2" t="s">
        <v>1057</v>
      </c>
      <c r="Z5389" s="2" t="s">
        <v>1058</v>
      </c>
      <c r="AA5389" s="2" t="s">
        <v>7785</v>
      </c>
      <c r="AB5389" s="2" t="s">
        <v>176</v>
      </c>
      <c r="AE5389" s="3">
        <v>45657.658263888887</v>
      </c>
      <c r="AF5389" s="2" t="s">
        <v>77</v>
      </c>
      <c r="AH5389" s="2" t="s">
        <v>142</v>
      </c>
      <c r="AI5389" s="2" t="s">
        <v>58</v>
      </c>
      <c r="AJ5389" s="2" t="s">
        <v>966</v>
      </c>
      <c r="AK5389" s="2" t="s">
        <v>23872</v>
      </c>
      <c r="AL5389" s="2" t="s">
        <v>1061</v>
      </c>
      <c r="AM5389" s="3">
        <v>45657.658530092594</v>
      </c>
      <c r="AN5389" s="2" t="s">
        <v>23872</v>
      </c>
      <c r="AO5389" s="2" t="s">
        <v>1061</v>
      </c>
      <c r="AP5389" s="2">
        <v>5548955</v>
      </c>
      <c r="AQ5389" s="2" t="s">
        <v>81</v>
      </c>
      <c r="AR5389" s="3">
        <v>45658.657430555555</v>
      </c>
      <c r="AS5389" s="2" t="s">
        <v>82</v>
      </c>
      <c r="AT5389" s="3">
        <v>45657.333333333336</v>
      </c>
      <c r="AU5389" s="2" t="s">
        <v>104</v>
      </c>
      <c r="AV5389" s="2" t="s">
        <v>969</v>
      </c>
      <c r="AW5389" s="2" t="s">
        <v>970</v>
      </c>
      <c r="AX5389" s="2" t="s">
        <v>971</v>
      </c>
      <c r="AZ5389" s="3">
        <v>45658.657430555555</v>
      </c>
      <c r="BB5389" s="2" t="s">
        <v>108</v>
      </c>
      <c r="BC5389" s="2" t="s">
        <v>109</v>
      </c>
      <c r="BD5389" s="2" t="s">
        <v>110</v>
      </c>
      <c r="BE5389" s="2" t="s">
        <v>23873</v>
      </c>
      <c r="BF5389" s="2" t="s">
        <v>194</v>
      </c>
    </row>
    <row r="5390" spans="1:58" x14ac:dyDescent="0.35">
      <c r="A5390" s="2">
        <v>2951090</v>
      </c>
      <c r="B5390" s="2" t="s">
        <v>58</v>
      </c>
      <c r="C5390" s="2">
        <v>37324341</v>
      </c>
      <c r="D5390" s="2">
        <v>338713181</v>
      </c>
      <c r="E5390" s="2" t="s">
        <v>59</v>
      </c>
      <c r="F5390" s="2" t="s">
        <v>60</v>
      </c>
      <c r="G5390" s="2" t="s">
        <v>1460</v>
      </c>
      <c r="H5390" s="2" t="s">
        <v>6296</v>
      </c>
      <c r="I5390" s="2">
        <v>776484003</v>
      </c>
      <c r="J5390" s="2" t="s">
        <v>23874</v>
      </c>
      <c r="K5390" s="2">
        <v>13</v>
      </c>
      <c r="L5390" s="2" t="s">
        <v>63</v>
      </c>
      <c r="M5390" s="2" t="s">
        <v>64</v>
      </c>
      <c r="N5390" s="3">
        <v>45180.708344907405</v>
      </c>
      <c r="O5390" s="2" t="s">
        <v>187</v>
      </c>
      <c r="Q5390" s="2" t="s">
        <v>66</v>
      </c>
      <c r="R5390" s="3">
        <v>45657.483981481484</v>
      </c>
      <c r="S5390" s="2" t="s">
        <v>796</v>
      </c>
      <c r="T5390" s="2" t="s">
        <v>68</v>
      </c>
      <c r="U5390" s="2" t="s">
        <v>2161</v>
      </c>
      <c r="V5390" s="2" t="s">
        <v>23875</v>
      </c>
      <c r="Y5390" s="2" t="s">
        <v>3399</v>
      </c>
      <c r="Z5390" s="2" t="s">
        <v>139</v>
      </c>
      <c r="AA5390" s="2" t="s">
        <v>639</v>
      </c>
      <c r="AB5390" s="2" t="s">
        <v>23876</v>
      </c>
      <c r="AC5390" s="2">
        <v>64</v>
      </c>
      <c r="AE5390" s="3">
        <v>45657.483993055554</v>
      </c>
      <c r="AF5390" s="2" t="s">
        <v>77</v>
      </c>
      <c r="AH5390" s="2" t="s">
        <v>142</v>
      </c>
      <c r="AI5390" s="2" t="s">
        <v>79</v>
      </c>
      <c r="AJ5390" s="2" t="s">
        <v>191</v>
      </c>
      <c r="AK5390" s="2" t="s">
        <v>23877</v>
      </c>
      <c r="AL5390" s="2" t="s">
        <v>796</v>
      </c>
      <c r="AM5390" s="3">
        <v>45660.846770833334</v>
      </c>
      <c r="AN5390" s="2" t="s">
        <v>23878</v>
      </c>
      <c r="AO5390" s="2" t="s">
        <v>147</v>
      </c>
      <c r="AP5390" s="2">
        <v>5558891</v>
      </c>
      <c r="AQ5390" s="2" t="s">
        <v>81</v>
      </c>
      <c r="AR5390" s="3">
        <v>45661.883518518516</v>
      </c>
      <c r="AS5390" s="2" t="s">
        <v>82</v>
      </c>
      <c r="AT5390" s="3">
        <v>45660.5625</v>
      </c>
      <c r="AU5390" s="2" t="s">
        <v>104</v>
      </c>
      <c r="AV5390" s="2" t="s">
        <v>405</v>
      </c>
      <c r="AW5390" s="2" t="s">
        <v>406</v>
      </c>
      <c r="AX5390" s="2" t="s">
        <v>407</v>
      </c>
      <c r="AZ5390" s="3">
        <v>45661.883518518516</v>
      </c>
      <c r="BB5390" s="2" t="s">
        <v>7753</v>
      </c>
      <c r="BC5390" s="2" t="s">
        <v>7754</v>
      </c>
      <c r="BD5390" s="2" t="s">
        <v>7755</v>
      </c>
      <c r="BE5390" s="2" t="s">
        <v>23878</v>
      </c>
      <c r="BF5390" s="2" t="s">
        <v>147</v>
      </c>
    </row>
    <row r="5391" spans="1:58" x14ac:dyDescent="0.35">
      <c r="A5391" s="2">
        <v>2951091</v>
      </c>
      <c r="B5391" s="2" t="s">
        <v>625</v>
      </c>
      <c r="C5391" s="2">
        <v>30383191</v>
      </c>
      <c r="D5391" s="2">
        <v>339577257</v>
      </c>
      <c r="E5391" s="2" t="s">
        <v>59</v>
      </c>
      <c r="F5391" s="2" t="s">
        <v>60</v>
      </c>
      <c r="G5391" s="2" t="s">
        <v>212</v>
      </c>
      <c r="H5391" s="2" t="s">
        <v>23879</v>
      </c>
      <c r="I5391" s="2">
        <v>776713472</v>
      </c>
      <c r="J5391" s="2" t="s">
        <v>23880</v>
      </c>
      <c r="K5391" s="2">
        <v>14</v>
      </c>
      <c r="L5391" s="2" t="s">
        <v>63</v>
      </c>
      <c r="M5391" s="2" t="s">
        <v>64</v>
      </c>
      <c r="N5391" s="3">
        <v>44717.625</v>
      </c>
      <c r="O5391" s="2" t="s">
        <v>509</v>
      </c>
      <c r="Q5391" s="2" t="s">
        <v>66</v>
      </c>
      <c r="R5391" s="3">
        <v>45657.4844212963</v>
      </c>
      <c r="S5391" s="2" t="s">
        <v>628</v>
      </c>
      <c r="T5391" s="2" t="s">
        <v>629</v>
      </c>
      <c r="U5391" s="2" t="s">
        <v>2251</v>
      </c>
      <c r="V5391" s="2" t="s">
        <v>23881</v>
      </c>
      <c r="Y5391" s="2" t="s">
        <v>23882</v>
      </c>
      <c r="Z5391" s="2" t="s">
        <v>236</v>
      </c>
      <c r="AA5391" s="2" t="s">
        <v>23883</v>
      </c>
      <c r="AB5391" s="2" t="s">
        <v>176</v>
      </c>
      <c r="AE5391" s="3">
        <v>45657.484722222223</v>
      </c>
      <c r="AF5391" s="2" t="s">
        <v>77</v>
      </c>
      <c r="AH5391" s="2" t="s">
        <v>78</v>
      </c>
      <c r="AI5391" s="2" t="s">
        <v>255</v>
      </c>
      <c r="AJ5391" s="2" t="s">
        <v>516</v>
      </c>
      <c r="AL5391" s="2" t="s">
        <v>628</v>
      </c>
      <c r="AM5391" s="3">
        <v>45657.484826388885</v>
      </c>
      <c r="AO5391" s="2" t="s">
        <v>628</v>
      </c>
      <c r="AP5391" s="2">
        <v>5547292</v>
      </c>
      <c r="AQ5391" s="2" t="s">
        <v>81</v>
      </c>
      <c r="AR5391" s="3">
        <v>45658.54546296296</v>
      </c>
      <c r="AS5391" s="2" t="s">
        <v>82</v>
      </c>
      <c r="AT5391" s="3">
        <v>45657.333333333336</v>
      </c>
      <c r="AU5391" s="2" t="s">
        <v>83</v>
      </c>
      <c r="AV5391" s="2" t="s">
        <v>239</v>
      </c>
      <c r="AW5391" s="2" t="s">
        <v>240</v>
      </c>
      <c r="AX5391" s="2" t="s">
        <v>5295</v>
      </c>
      <c r="AZ5391" s="3">
        <v>45658.54546296296</v>
      </c>
      <c r="BB5391" s="2" t="s">
        <v>1677</v>
      </c>
      <c r="BC5391" s="2" t="s">
        <v>281</v>
      </c>
      <c r="BD5391" s="2" t="s">
        <v>1678</v>
      </c>
      <c r="BE5391" s="2" t="s">
        <v>23884</v>
      </c>
      <c r="BF5391" s="2" t="s">
        <v>948</v>
      </c>
    </row>
    <row r="5392" spans="1:58" x14ac:dyDescent="0.35">
      <c r="A5392" s="2">
        <v>2951092</v>
      </c>
      <c r="B5392" s="2" t="s">
        <v>244</v>
      </c>
      <c r="C5392" s="2">
        <v>37562161</v>
      </c>
      <c r="D5392" s="2">
        <v>339686076</v>
      </c>
      <c r="E5392" s="2" t="s">
        <v>59</v>
      </c>
      <c r="F5392" s="2" t="s">
        <v>60</v>
      </c>
      <c r="G5392" s="2" t="s">
        <v>659</v>
      </c>
      <c r="H5392" s="2" t="s">
        <v>2269</v>
      </c>
      <c r="I5392" s="2">
        <v>778044574</v>
      </c>
      <c r="J5392" s="2" t="s">
        <v>2270</v>
      </c>
      <c r="K5392" s="2">
        <v>16</v>
      </c>
      <c r="L5392" s="2" t="s">
        <v>63</v>
      </c>
      <c r="M5392" s="2" t="s">
        <v>64</v>
      </c>
      <c r="N5392" s="3">
        <v>44677.629178240742</v>
      </c>
      <c r="O5392" s="2" t="s">
        <v>509</v>
      </c>
      <c r="Q5392" s="2" t="s">
        <v>66</v>
      </c>
      <c r="R5392" s="3">
        <v>45657.485567129632</v>
      </c>
      <c r="S5392" s="2" t="s">
        <v>373</v>
      </c>
      <c r="T5392" s="2" t="s">
        <v>156</v>
      </c>
      <c r="U5392" s="2" t="s">
        <v>69</v>
      </c>
      <c r="V5392" s="2" t="s">
        <v>23885</v>
      </c>
      <c r="W5392" s="2" t="s">
        <v>605</v>
      </c>
      <c r="X5392" s="2" t="s">
        <v>605</v>
      </c>
      <c r="Y5392" s="2" t="s">
        <v>1966</v>
      </c>
      <c r="Z5392" s="2" t="s">
        <v>1967</v>
      </c>
      <c r="AA5392" s="2" t="s">
        <v>2272</v>
      </c>
      <c r="AB5392" s="2" t="s">
        <v>2272</v>
      </c>
      <c r="AE5392" s="3">
        <v>45657.485578703701</v>
      </c>
      <c r="AF5392" s="2" t="s">
        <v>77</v>
      </c>
      <c r="AH5392" s="2" t="s">
        <v>142</v>
      </c>
      <c r="AI5392" s="2" t="s">
        <v>255</v>
      </c>
      <c r="AJ5392" s="2" t="s">
        <v>276</v>
      </c>
      <c r="AK5392" s="2" t="s">
        <v>23886</v>
      </c>
      <c r="AL5392" s="2" t="s">
        <v>373</v>
      </c>
      <c r="AM5392" s="3">
        <v>45657.485601851855</v>
      </c>
      <c r="AN5392" s="2" t="s">
        <v>23886</v>
      </c>
      <c r="AP5392" s="2">
        <v>5547298</v>
      </c>
      <c r="AQ5392" s="2" t="s">
        <v>81</v>
      </c>
      <c r="AR5392" s="3">
        <v>45657.870196759257</v>
      </c>
      <c r="AS5392" s="2" t="s">
        <v>82</v>
      </c>
      <c r="AT5392" s="3">
        <v>45657.333333333336</v>
      </c>
      <c r="AU5392" s="2" t="s">
        <v>104</v>
      </c>
      <c r="AV5392" s="2" t="s">
        <v>611</v>
      </c>
      <c r="AW5392" s="2" t="s">
        <v>612</v>
      </c>
      <c r="AX5392" s="2" t="s">
        <v>1308</v>
      </c>
      <c r="AZ5392" s="3">
        <v>45657.870196759257</v>
      </c>
      <c r="BB5392" s="2" t="s">
        <v>1309</v>
      </c>
      <c r="BC5392" s="2" t="s">
        <v>1310</v>
      </c>
      <c r="BD5392" s="2" t="s">
        <v>1311</v>
      </c>
      <c r="BE5392" s="2" t="s">
        <v>851</v>
      </c>
      <c r="BF5392" s="2" t="s">
        <v>301</v>
      </c>
    </row>
    <row r="5393" spans="1:58" x14ac:dyDescent="0.35">
      <c r="A5393" s="2">
        <v>2951093</v>
      </c>
      <c r="B5393" s="2" t="s">
        <v>808</v>
      </c>
      <c r="C5393" s="2">
        <v>39685801</v>
      </c>
      <c r="D5393" s="2">
        <v>338785815</v>
      </c>
      <c r="E5393" s="2" t="s">
        <v>59</v>
      </c>
      <c r="F5393" s="2" t="s">
        <v>60</v>
      </c>
      <c r="G5393" s="2" t="s">
        <v>4003</v>
      </c>
      <c r="H5393" s="2" t="s">
        <v>6083</v>
      </c>
      <c r="I5393" s="2">
        <v>777646626</v>
      </c>
      <c r="J5393" s="2" t="s">
        <v>4005</v>
      </c>
      <c r="K5393" s="2">
        <v>13</v>
      </c>
      <c r="L5393" s="2" t="s">
        <v>63</v>
      </c>
      <c r="M5393" s="2" t="s">
        <v>64</v>
      </c>
      <c r="N5393" s="3">
        <v>45661.000011574077</v>
      </c>
      <c r="O5393" s="2" t="s">
        <v>65</v>
      </c>
      <c r="Q5393" s="2" t="s">
        <v>66</v>
      </c>
      <c r="R5393" s="3">
        <v>45657.486655092594</v>
      </c>
      <c r="S5393" s="2" t="s">
        <v>3144</v>
      </c>
      <c r="T5393" s="2" t="s">
        <v>68</v>
      </c>
      <c r="U5393" s="2" t="s">
        <v>69</v>
      </c>
      <c r="V5393" s="2" t="s">
        <v>23887</v>
      </c>
      <c r="W5393" s="2" t="s">
        <v>118</v>
      </c>
      <c r="X5393" s="2" t="s">
        <v>119</v>
      </c>
      <c r="Y5393" s="2" t="s">
        <v>2419</v>
      </c>
      <c r="Z5393" s="2" t="s">
        <v>1163</v>
      </c>
      <c r="AA5393" s="2" t="s">
        <v>8655</v>
      </c>
      <c r="AB5393" s="2" t="s">
        <v>23888</v>
      </c>
      <c r="AE5393" s="3">
        <v>45660.493379629632</v>
      </c>
      <c r="AF5393" s="2" t="s">
        <v>77</v>
      </c>
      <c r="AH5393" s="2" t="s">
        <v>142</v>
      </c>
      <c r="AI5393" s="2" t="s">
        <v>2154</v>
      </c>
      <c r="AJ5393" s="2" t="s">
        <v>1271</v>
      </c>
      <c r="AK5393" s="2" t="s">
        <v>23889</v>
      </c>
      <c r="AL5393" s="2" t="s">
        <v>4292</v>
      </c>
      <c r="AM5393" s="3">
        <v>45660.493958333333</v>
      </c>
      <c r="AN5393" s="2" t="s">
        <v>23890</v>
      </c>
      <c r="AO5393" s="2" t="s">
        <v>4292</v>
      </c>
      <c r="AP5393" s="2">
        <v>5557315</v>
      </c>
      <c r="AQ5393" s="2" t="s">
        <v>81</v>
      </c>
      <c r="AR5393" s="3">
        <v>45660.494629629633</v>
      </c>
      <c r="AS5393" s="2" t="s">
        <v>82</v>
      </c>
      <c r="AZ5393" s="3">
        <v>45660.494629629633</v>
      </c>
      <c r="BB5393" s="2" t="s">
        <v>382</v>
      </c>
      <c r="BC5393" s="2" t="s">
        <v>383</v>
      </c>
      <c r="BD5393" s="2" t="s">
        <v>383</v>
      </c>
      <c r="BE5393" s="2" t="s">
        <v>23891</v>
      </c>
      <c r="BF5393" s="2" t="s">
        <v>4292</v>
      </c>
    </row>
    <row r="5394" spans="1:58" x14ac:dyDescent="0.35">
      <c r="A5394" s="2">
        <v>2951094</v>
      </c>
      <c r="B5394" s="2" t="s">
        <v>720</v>
      </c>
      <c r="C5394" s="2">
        <v>156851</v>
      </c>
      <c r="D5394" s="2" t="s">
        <v>23892</v>
      </c>
      <c r="E5394" s="2" t="s">
        <v>59</v>
      </c>
      <c r="F5394" s="2" t="s">
        <v>8940</v>
      </c>
      <c r="G5394" s="2" t="s">
        <v>19212</v>
      </c>
      <c r="I5394" s="2" t="s">
        <v>23893</v>
      </c>
      <c r="J5394" s="2" t="s">
        <v>23894</v>
      </c>
      <c r="K5394" s="2">
        <v>20</v>
      </c>
      <c r="L5394" s="2" t="s">
        <v>447</v>
      </c>
      <c r="M5394" s="2" t="s">
        <v>448</v>
      </c>
      <c r="N5394" s="3">
        <v>43293.475694444445</v>
      </c>
      <c r="O5394" s="2" t="s">
        <v>23895</v>
      </c>
      <c r="Q5394" s="2" t="s">
        <v>66</v>
      </c>
      <c r="R5394" s="3">
        <v>45657.486863425926</v>
      </c>
      <c r="S5394" s="2" t="s">
        <v>457</v>
      </c>
      <c r="T5394" s="2" t="s">
        <v>334</v>
      </c>
      <c r="U5394" s="2" t="s">
        <v>215</v>
      </c>
      <c r="V5394" s="2" t="s">
        <v>451</v>
      </c>
      <c r="W5394" s="2" t="s">
        <v>288</v>
      </c>
      <c r="Y5394" s="2" t="s">
        <v>14682</v>
      </c>
      <c r="Z5394" s="2" t="s">
        <v>421</v>
      </c>
      <c r="AA5394" s="2" t="s">
        <v>19215</v>
      </c>
      <c r="AB5394" s="2" t="s">
        <v>19215</v>
      </c>
      <c r="AE5394" s="3">
        <v>45659.404722222222</v>
      </c>
      <c r="AF5394" s="2" t="s">
        <v>543</v>
      </c>
      <c r="AG5394" s="2">
        <v>48</v>
      </c>
      <c r="AH5394" s="2" t="s">
        <v>78</v>
      </c>
      <c r="AI5394" s="2" t="s">
        <v>363</v>
      </c>
      <c r="AJ5394" s="2" t="s">
        <v>14927</v>
      </c>
      <c r="AK5394" s="2" t="s">
        <v>23896</v>
      </c>
      <c r="AL5394" s="2" t="s">
        <v>15166</v>
      </c>
      <c r="AM5394" s="3">
        <v>45659.404814814814</v>
      </c>
      <c r="AN5394" s="2" t="s">
        <v>23896</v>
      </c>
      <c r="AO5394" s="2" t="s">
        <v>15166</v>
      </c>
      <c r="AP5394" s="2">
        <v>5553318</v>
      </c>
      <c r="AQ5394" s="2" t="s">
        <v>81</v>
      </c>
      <c r="AR5394" s="3">
        <v>45659.493344907409</v>
      </c>
      <c r="AS5394" s="2" t="s">
        <v>82</v>
      </c>
      <c r="AT5394" s="3">
        <v>45659.333333333336</v>
      </c>
      <c r="AU5394" s="2" t="s">
        <v>104</v>
      </c>
      <c r="AV5394" s="2" t="s">
        <v>23897</v>
      </c>
      <c r="AW5394" s="2" t="s">
        <v>19641</v>
      </c>
      <c r="AX5394" s="2" t="s">
        <v>23898</v>
      </c>
      <c r="AY5394" s="3">
        <v>45661.404722222222</v>
      </c>
      <c r="AZ5394" s="3">
        <v>45659.493344907409</v>
      </c>
      <c r="BA5394" s="2" t="s">
        <v>460</v>
      </c>
      <c r="BB5394" s="2" t="s">
        <v>586</v>
      </c>
      <c r="BC5394" s="2" t="s">
        <v>587</v>
      </c>
      <c r="BD5394" s="2" t="s">
        <v>588</v>
      </c>
      <c r="BE5394" s="2" t="s">
        <v>23899</v>
      </c>
      <c r="BF5394" s="2" t="s">
        <v>15166</v>
      </c>
    </row>
    <row r="5395" spans="1:58" x14ac:dyDescent="0.35">
      <c r="A5395" s="2">
        <v>2951095</v>
      </c>
      <c r="B5395" s="2" t="s">
        <v>58</v>
      </c>
      <c r="C5395" s="2">
        <v>42892441</v>
      </c>
      <c r="D5395" s="2">
        <v>338040643</v>
      </c>
      <c r="E5395" s="2" t="s">
        <v>59</v>
      </c>
      <c r="F5395" s="2" t="s">
        <v>60</v>
      </c>
      <c r="G5395" s="2" t="s">
        <v>132</v>
      </c>
      <c r="H5395" s="2" t="s">
        <v>1396</v>
      </c>
      <c r="I5395" s="2">
        <v>776416587</v>
      </c>
      <c r="J5395" s="2" t="s">
        <v>23900</v>
      </c>
      <c r="K5395" s="2">
        <v>13</v>
      </c>
      <c r="L5395" s="2" t="s">
        <v>63</v>
      </c>
      <c r="M5395" s="2" t="s">
        <v>64</v>
      </c>
      <c r="N5395" s="3">
        <v>45380.50712962963</v>
      </c>
      <c r="O5395" s="2" t="s">
        <v>65</v>
      </c>
      <c r="Q5395" s="2" t="s">
        <v>66</v>
      </c>
      <c r="R5395" s="3">
        <v>45657.486898148149</v>
      </c>
      <c r="S5395" s="2" t="s">
        <v>9283</v>
      </c>
      <c r="T5395" s="2" t="s">
        <v>68</v>
      </c>
      <c r="U5395" s="2" t="s">
        <v>69</v>
      </c>
      <c r="V5395" s="2" t="s">
        <v>23901</v>
      </c>
      <c r="W5395" s="2" t="s">
        <v>400</v>
      </c>
      <c r="X5395" s="2" t="s">
        <v>401</v>
      </c>
      <c r="Y5395" s="2" t="s">
        <v>9001</v>
      </c>
      <c r="Z5395" s="2" t="s">
        <v>896</v>
      </c>
      <c r="AA5395" s="2" t="s">
        <v>9002</v>
      </c>
      <c r="AB5395" s="2" t="s">
        <v>176</v>
      </c>
      <c r="AE5395" s="3">
        <v>45657.486898148149</v>
      </c>
      <c r="AF5395" s="2" t="s">
        <v>77</v>
      </c>
      <c r="AH5395" s="2" t="s">
        <v>78</v>
      </c>
      <c r="AI5395" s="2" t="s">
        <v>79</v>
      </c>
      <c r="AJ5395" s="2" t="s">
        <v>191</v>
      </c>
      <c r="AK5395" s="2" t="s">
        <v>1419</v>
      </c>
      <c r="AL5395" s="2" t="s">
        <v>9283</v>
      </c>
      <c r="AM5395" s="3">
        <v>45657.486944444441</v>
      </c>
      <c r="AN5395" s="2" t="s">
        <v>1419</v>
      </c>
      <c r="AP5395" s="2">
        <v>5547315</v>
      </c>
      <c r="AQ5395" s="2" t="s">
        <v>81</v>
      </c>
      <c r="AR5395" s="3">
        <v>45659.450949074075</v>
      </c>
      <c r="AS5395" s="2" t="s">
        <v>82</v>
      </c>
      <c r="AT5395" s="3">
        <v>45657.333333333336</v>
      </c>
      <c r="AU5395" s="2" t="s">
        <v>104</v>
      </c>
      <c r="AV5395" s="2" t="s">
        <v>955</v>
      </c>
      <c r="AW5395" s="2" t="s">
        <v>956</v>
      </c>
      <c r="AX5395" s="2" t="s">
        <v>3413</v>
      </c>
      <c r="AZ5395" s="3">
        <v>45659.450949074075</v>
      </c>
      <c r="BB5395" s="2" t="s">
        <v>2333</v>
      </c>
      <c r="BC5395" s="2" t="s">
        <v>2334</v>
      </c>
      <c r="BD5395" s="2" t="s">
        <v>2335</v>
      </c>
      <c r="BE5395" s="2" t="s">
        <v>3182</v>
      </c>
      <c r="BF5395" s="2" t="s">
        <v>3183</v>
      </c>
    </row>
    <row r="5396" spans="1:58" x14ac:dyDescent="0.35">
      <c r="A5396" s="2">
        <v>2951096</v>
      </c>
      <c r="B5396" s="2" t="s">
        <v>58</v>
      </c>
      <c r="C5396" s="2">
        <v>41557291</v>
      </c>
      <c r="D5396" s="2">
        <v>339903404</v>
      </c>
      <c r="E5396" s="2" t="s">
        <v>59</v>
      </c>
      <c r="F5396" s="2" t="s">
        <v>60</v>
      </c>
      <c r="G5396" s="2" t="s">
        <v>5302</v>
      </c>
      <c r="H5396" s="2" t="s">
        <v>23902</v>
      </c>
      <c r="I5396" s="2">
        <v>775562836</v>
      </c>
      <c r="J5396" s="2" t="s">
        <v>23903</v>
      </c>
      <c r="K5396" s="2">
        <v>19</v>
      </c>
      <c r="L5396" s="2" t="s">
        <v>63</v>
      </c>
      <c r="M5396" s="2" t="s">
        <v>64</v>
      </c>
      <c r="N5396" s="3">
        <v>45632.942673611113</v>
      </c>
      <c r="O5396" s="2" t="s">
        <v>65</v>
      </c>
      <c r="Q5396" s="2" t="s">
        <v>66</v>
      </c>
      <c r="R5396" s="3">
        <v>45657.486932870372</v>
      </c>
      <c r="S5396" s="2" t="s">
        <v>1242</v>
      </c>
      <c r="T5396" s="2" t="s">
        <v>637</v>
      </c>
      <c r="U5396" s="2" t="s">
        <v>69</v>
      </c>
      <c r="V5396" s="2" t="s">
        <v>23904</v>
      </c>
      <c r="W5396" s="2" t="s">
        <v>1252</v>
      </c>
      <c r="X5396" s="2" t="s">
        <v>1252</v>
      </c>
      <c r="Y5396" s="2" t="s">
        <v>16952</v>
      </c>
      <c r="Z5396" s="2" t="s">
        <v>1254</v>
      </c>
      <c r="AA5396" s="2" t="s">
        <v>23905</v>
      </c>
      <c r="AB5396" s="2" t="s">
        <v>176</v>
      </c>
      <c r="AE5396" s="3">
        <v>45657.486944444441</v>
      </c>
      <c r="AF5396" s="2" t="s">
        <v>77</v>
      </c>
      <c r="AH5396" s="2" t="s">
        <v>142</v>
      </c>
      <c r="AI5396" s="2" t="s">
        <v>2154</v>
      </c>
      <c r="AJ5396" s="2" t="s">
        <v>123</v>
      </c>
      <c r="AK5396" s="2" t="s">
        <v>23906</v>
      </c>
      <c r="AL5396" s="2" t="s">
        <v>1242</v>
      </c>
      <c r="AM5396" s="3">
        <v>45659.850162037037</v>
      </c>
      <c r="AN5396" s="2" t="s">
        <v>4160</v>
      </c>
      <c r="AO5396" s="2" t="s">
        <v>147</v>
      </c>
      <c r="AP5396" s="2">
        <v>5555836</v>
      </c>
      <c r="AQ5396" s="2" t="s">
        <v>81</v>
      </c>
      <c r="AR5396" s="3">
        <v>45660.633553240739</v>
      </c>
      <c r="AS5396" s="2" t="s">
        <v>82</v>
      </c>
      <c r="AT5396" s="3">
        <v>45659.5625</v>
      </c>
      <c r="AU5396" s="2" t="s">
        <v>104</v>
      </c>
      <c r="AV5396" s="2" t="s">
        <v>405</v>
      </c>
      <c r="AW5396" s="2" t="s">
        <v>406</v>
      </c>
      <c r="AX5396" s="2" t="s">
        <v>407</v>
      </c>
      <c r="AZ5396" s="3">
        <v>45660.633553240739</v>
      </c>
      <c r="BB5396" s="2" t="s">
        <v>1524</v>
      </c>
      <c r="BC5396" s="2" t="s">
        <v>1525</v>
      </c>
      <c r="BD5396" s="2" t="s">
        <v>1526</v>
      </c>
      <c r="BE5396" s="2" t="s">
        <v>3919</v>
      </c>
      <c r="BF5396" s="2" t="s">
        <v>147</v>
      </c>
    </row>
    <row r="5397" spans="1:58" x14ac:dyDescent="0.35">
      <c r="A5397" s="2">
        <v>2951097</v>
      </c>
      <c r="B5397" s="2" t="s">
        <v>244</v>
      </c>
      <c r="C5397" s="2">
        <v>42595301</v>
      </c>
      <c r="D5397" s="2">
        <v>339602944</v>
      </c>
      <c r="E5397" s="2" t="s">
        <v>59</v>
      </c>
      <c r="F5397" s="2" t="s">
        <v>60</v>
      </c>
      <c r="G5397" s="2" t="s">
        <v>2906</v>
      </c>
      <c r="H5397" s="2" t="s">
        <v>7233</v>
      </c>
      <c r="I5397" s="2">
        <v>775223954</v>
      </c>
      <c r="J5397" s="2" t="s">
        <v>5253</v>
      </c>
      <c r="K5397" s="2">
        <v>16</v>
      </c>
      <c r="L5397" s="2" t="s">
        <v>63</v>
      </c>
      <c r="M5397" s="2" t="s">
        <v>64</v>
      </c>
      <c r="N5397" s="3">
        <v>45336.810416666667</v>
      </c>
      <c r="O5397" s="2" t="s">
        <v>248</v>
      </c>
      <c r="Q5397" s="2" t="s">
        <v>66</v>
      </c>
      <c r="R5397" s="3">
        <v>45657.48746527778</v>
      </c>
      <c r="S5397" s="2" t="s">
        <v>773</v>
      </c>
      <c r="T5397" s="2" t="s">
        <v>156</v>
      </c>
      <c r="U5397" s="2" t="s">
        <v>69</v>
      </c>
      <c r="V5397" s="2" t="s">
        <v>23907</v>
      </c>
      <c r="W5397" s="2" t="s">
        <v>497</v>
      </c>
      <c r="X5397" s="2" t="s">
        <v>497</v>
      </c>
      <c r="Y5397" s="2" t="s">
        <v>3234</v>
      </c>
      <c r="Z5397" s="2" t="s">
        <v>2691</v>
      </c>
      <c r="AA5397" s="2" t="s">
        <v>23908</v>
      </c>
      <c r="AB5397" s="2" t="s">
        <v>23908</v>
      </c>
      <c r="AE5397" s="3">
        <v>45657.48746527778</v>
      </c>
      <c r="AF5397" s="2" t="s">
        <v>77</v>
      </c>
      <c r="AH5397" s="2" t="s">
        <v>78</v>
      </c>
      <c r="AI5397" s="2" t="s">
        <v>255</v>
      </c>
      <c r="AJ5397" s="2" t="s">
        <v>276</v>
      </c>
      <c r="AK5397" s="2" t="s">
        <v>23909</v>
      </c>
      <c r="AL5397" s="2" t="s">
        <v>773</v>
      </c>
      <c r="AM5397" s="3">
        <v>45657.487511574072</v>
      </c>
      <c r="AN5397" s="2" t="s">
        <v>23909</v>
      </c>
      <c r="AP5397" s="2">
        <v>5547317</v>
      </c>
      <c r="AQ5397" s="2" t="s">
        <v>81</v>
      </c>
      <c r="AR5397" s="3">
        <v>45659.666331018518</v>
      </c>
      <c r="AS5397" s="2" t="s">
        <v>82</v>
      </c>
      <c r="AT5397" s="3">
        <v>45657.333333333336</v>
      </c>
      <c r="AU5397" s="2" t="s">
        <v>104</v>
      </c>
      <c r="AV5397" s="2" t="s">
        <v>502</v>
      </c>
      <c r="AW5397" s="2" t="s">
        <v>503</v>
      </c>
      <c r="AX5397" s="2" t="s">
        <v>791</v>
      </c>
      <c r="AZ5397" s="3">
        <v>45659.667164351849</v>
      </c>
      <c r="BB5397" s="2" t="s">
        <v>1677</v>
      </c>
      <c r="BC5397" s="2" t="s">
        <v>281</v>
      </c>
      <c r="BD5397" s="2" t="s">
        <v>1678</v>
      </c>
      <c r="BE5397" s="2" t="s">
        <v>23910</v>
      </c>
      <c r="BF5397" s="2" t="s">
        <v>1541</v>
      </c>
    </row>
    <row r="5398" spans="1:58" x14ac:dyDescent="0.35">
      <c r="A5398" s="2">
        <v>2951098</v>
      </c>
      <c r="B5398" s="2" t="s">
        <v>58</v>
      </c>
      <c r="C5398" s="2">
        <v>44470121</v>
      </c>
      <c r="D5398" s="2">
        <v>338603928</v>
      </c>
      <c r="E5398" s="2" t="s">
        <v>59</v>
      </c>
      <c r="F5398" s="2" t="s">
        <v>60</v>
      </c>
      <c r="G5398" s="2" t="s">
        <v>626</v>
      </c>
      <c r="H5398" s="2" t="s">
        <v>997</v>
      </c>
      <c r="I5398" s="2">
        <v>779416207</v>
      </c>
      <c r="J5398" s="2" t="s">
        <v>1894</v>
      </c>
      <c r="K5398" s="2">
        <v>13</v>
      </c>
      <c r="L5398" s="2" t="s">
        <v>305</v>
      </c>
      <c r="M5398" s="2" t="s">
        <v>64</v>
      </c>
      <c r="N5398" s="3">
        <v>45642.44771990741</v>
      </c>
      <c r="O5398" s="2" t="s">
        <v>65</v>
      </c>
      <c r="Q5398" s="2" t="s">
        <v>66</v>
      </c>
      <c r="R5398" s="3">
        <v>45657.487916666665</v>
      </c>
      <c r="S5398" s="2" t="s">
        <v>5580</v>
      </c>
      <c r="T5398" s="2" t="s">
        <v>156</v>
      </c>
      <c r="U5398" s="2" t="s">
        <v>69</v>
      </c>
      <c r="V5398" s="2" t="s">
        <v>23911</v>
      </c>
      <c r="W5398" s="2" t="s">
        <v>71</v>
      </c>
      <c r="X5398" s="2" t="s">
        <v>198</v>
      </c>
      <c r="Y5398" s="2" t="s">
        <v>13518</v>
      </c>
      <c r="Z5398" s="2" t="s">
        <v>433</v>
      </c>
      <c r="AA5398" s="2" t="s">
        <v>1020</v>
      </c>
      <c r="AB5398" s="2" t="s">
        <v>176</v>
      </c>
      <c r="AE5398" s="3">
        <v>45657.672083333331</v>
      </c>
      <c r="AF5398" s="2" t="s">
        <v>77</v>
      </c>
      <c r="AH5398" s="2" t="s">
        <v>142</v>
      </c>
      <c r="AI5398" s="2" t="s">
        <v>58</v>
      </c>
      <c r="AJ5398" s="2" t="s">
        <v>966</v>
      </c>
      <c r="AK5398" s="2" t="s">
        <v>23912</v>
      </c>
      <c r="AL5398" s="2" t="s">
        <v>2564</v>
      </c>
      <c r="AM5398" s="3">
        <v>45657.672164351854</v>
      </c>
      <c r="AN5398" s="2" t="s">
        <v>23912</v>
      </c>
      <c r="AO5398" s="2" t="s">
        <v>2564</v>
      </c>
      <c r="AP5398" s="2">
        <v>5549124</v>
      </c>
      <c r="AQ5398" s="2" t="s">
        <v>81</v>
      </c>
      <c r="AR5398" s="3">
        <v>45657.946331018517</v>
      </c>
      <c r="AS5398" s="2" t="s">
        <v>82</v>
      </c>
      <c r="AT5398" s="3">
        <v>45657.5625</v>
      </c>
      <c r="AU5398" s="2" t="s">
        <v>104</v>
      </c>
      <c r="AV5398" s="2" t="s">
        <v>969</v>
      </c>
      <c r="AW5398" s="2" t="s">
        <v>970</v>
      </c>
      <c r="AX5398" s="2" t="s">
        <v>971</v>
      </c>
      <c r="AZ5398" s="3">
        <v>45657.946331018517</v>
      </c>
      <c r="BB5398" s="2" t="s">
        <v>4739</v>
      </c>
      <c r="BC5398" s="2" t="s">
        <v>1421</v>
      </c>
      <c r="BD5398" s="2" t="s">
        <v>4740</v>
      </c>
      <c r="BE5398" s="2" t="s">
        <v>23384</v>
      </c>
      <c r="BF5398" s="2" t="s">
        <v>547</v>
      </c>
    </row>
    <row r="5399" spans="1:58" x14ac:dyDescent="0.35">
      <c r="A5399" s="2">
        <v>2951099</v>
      </c>
      <c r="B5399" s="2" t="s">
        <v>808</v>
      </c>
      <c r="C5399" s="2">
        <v>33006281</v>
      </c>
      <c r="D5399" s="2">
        <v>339432297</v>
      </c>
      <c r="E5399" s="2" t="s">
        <v>59</v>
      </c>
      <c r="F5399" s="2" t="s">
        <v>60</v>
      </c>
      <c r="G5399" s="2" t="s">
        <v>132</v>
      </c>
      <c r="H5399" s="2" t="s">
        <v>3921</v>
      </c>
      <c r="I5399" s="2">
        <v>339432297</v>
      </c>
      <c r="J5399" s="2" t="s">
        <v>11832</v>
      </c>
      <c r="K5399" s="2">
        <v>15</v>
      </c>
      <c r="L5399" s="2" t="s">
        <v>63</v>
      </c>
      <c r="M5399" s="2" t="s">
        <v>64</v>
      </c>
      <c r="N5399" s="3">
        <v>44869.083344907405</v>
      </c>
      <c r="O5399" s="2" t="s">
        <v>248</v>
      </c>
      <c r="Q5399" s="2" t="s">
        <v>66</v>
      </c>
      <c r="R5399" s="3">
        <v>45657.488020833334</v>
      </c>
      <c r="S5399" s="2" t="s">
        <v>5064</v>
      </c>
      <c r="T5399" s="2" t="s">
        <v>68</v>
      </c>
      <c r="U5399" s="2" t="s">
        <v>69</v>
      </c>
      <c r="V5399" s="2" t="s">
        <v>23913</v>
      </c>
      <c r="W5399" s="2" t="s">
        <v>336</v>
      </c>
      <c r="X5399" s="2" t="s">
        <v>336</v>
      </c>
      <c r="Y5399" s="2" t="s">
        <v>16846</v>
      </c>
      <c r="Z5399" s="2" t="s">
        <v>16847</v>
      </c>
      <c r="AA5399" s="2" t="s">
        <v>23914</v>
      </c>
      <c r="AB5399" s="2" t="s">
        <v>176</v>
      </c>
      <c r="AE5399" s="3">
        <v>45657.488032407404</v>
      </c>
      <c r="AF5399" s="2" t="s">
        <v>77</v>
      </c>
      <c r="AH5399" s="2" t="s">
        <v>78</v>
      </c>
      <c r="AI5399" s="2" t="s">
        <v>255</v>
      </c>
      <c r="AJ5399" s="2" t="s">
        <v>256</v>
      </c>
      <c r="AK5399" s="2" t="s">
        <v>23915</v>
      </c>
      <c r="AL5399" s="2" t="s">
        <v>5064</v>
      </c>
      <c r="AM5399" s="3">
        <v>45657.488067129627</v>
      </c>
      <c r="AN5399" s="2" t="s">
        <v>23915</v>
      </c>
      <c r="AP5399" s="2">
        <v>5547321</v>
      </c>
      <c r="AQ5399" s="2" t="s">
        <v>81</v>
      </c>
      <c r="AR5399" s="3">
        <v>45657.712916666664</v>
      </c>
      <c r="AS5399" s="2" t="s">
        <v>82</v>
      </c>
      <c r="AT5399" s="3">
        <v>45657.333333333336</v>
      </c>
      <c r="AU5399" s="2" t="s">
        <v>104</v>
      </c>
      <c r="AV5399" s="2" t="s">
        <v>583</v>
      </c>
      <c r="AW5399" s="2" t="s">
        <v>584</v>
      </c>
      <c r="AX5399" s="2" t="s">
        <v>1411</v>
      </c>
      <c r="AZ5399" s="3">
        <v>45657.712916666664</v>
      </c>
      <c r="BB5399" s="2" t="s">
        <v>280</v>
      </c>
      <c r="BC5399" s="2" t="s">
        <v>281</v>
      </c>
      <c r="BD5399" s="2" t="s">
        <v>282</v>
      </c>
      <c r="BE5399" s="2" t="s">
        <v>23916</v>
      </c>
      <c r="BF5399" s="2" t="s">
        <v>353</v>
      </c>
    </row>
    <row r="5400" spans="1:58" x14ac:dyDescent="0.35">
      <c r="A5400" s="2">
        <v>2951100</v>
      </c>
      <c r="B5400" s="2" t="s">
        <v>244</v>
      </c>
      <c r="C5400" s="2">
        <v>43601571</v>
      </c>
      <c r="D5400" s="2">
        <v>339765800</v>
      </c>
      <c r="E5400" s="2" t="s">
        <v>59</v>
      </c>
      <c r="F5400" s="2" t="s">
        <v>60</v>
      </c>
      <c r="G5400" s="2" t="s">
        <v>1488</v>
      </c>
      <c r="H5400" s="2" t="s">
        <v>7879</v>
      </c>
      <c r="I5400" s="2">
        <v>778792222</v>
      </c>
      <c r="J5400" s="2" t="s">
        <v>12636</v>
      </c>
      <c r="K5400" s="2">
        <v>14</v>
      </c>
      <c r="L5400" s="2" t="s">
        <v>63</v>
      </c>
      <c r="M5400" s="2" t="s">
        <v>64</v>
      </c>
      <c r="N5400" s="3">
        <v>45489.041666666664</v>
      </c>
      <c r="O5400" s="2" t="s">
        <v>248</v>
      </c>
      <c r="Q5400" s="2" t="s">
        <v>66</v>
      </c>
      <c r="R5400" s="3">
        <v>45657.488865740743</v>
      </c>
      <c r="S5400" s="2" t="s">
        <v>1752</v>
      </c>
      <c r="T5400" s="2" t="s">
        <v>156</v>
      </c>
      <c r="U5400" s="2" t="s">
        <v>1736</v>
      </c>
      <c r="V5400" s="2" t="s">
        <v>23917</v>
      </c>
      <c r="Y5400" s="2" t="s">
        <v>8000</v>
      </c>
      <c r="Z5400" s="2" t="s">
        <v>253</v>
      </c>
      <c r="AA5400" s="2" t="s">
        <v>1797</v>
      </c>
      <c r="AB5400" s="2" t="s">
        <v>176</v>
      </c>
      <c r="AE5400" s="3">
        <v>45657.488877314812</v>
      </c>
      <c r="AF5400" s="2" t="s">
        <v>77</v>
      </c>
      <c r="AH5400" s="2" t="s">
        <v>142</v>
      </c>
      <c r="AI5400" s="2" t="s">
        <v>255</v>
      </c>
      <c r="AJ5400" s="2" t="s">
        <v>276</v>
      </c>
      <c r="AK5400" s="2" t="s">
        <v>23918</v>
      </c>
      <c r="AL5400" s="2" t="s">
        <v>1752</v>
      </c>
      <c r="AM5400" s="3">
        <v>45657.488923611112</v>
      </c>
      <c r="AN5400" s="2" t="s">
        <v>23918</v>
      </c>
      <c r="AP5400" s="2">
        <v>5547332</v>
      </c>
      <c r="AQ5400" s="2" t="s">
        <v>81</v>
      </c>
      <c r="AR5400" s="3">
        <v>45660.487453703703</v>
      </c>
      <c r="AS5400" s="2" t="s">
        <v>82</v>
      </c>
      <c r="AT5400" s="3">
        <v>45657.333333333336</v>
      </c>
      <c r="AU5400" s="2" t="s">
        <v>104</v>
      </c>
      <c r="AV5400" s="2" t="s">
        <v>258</v>
      </c>
      <c r="AW5400" s="2" t="s">
        <v>259</v>
      </c>
      <c r="AX5400" s="2" t="s">
        <v>1180</v>
      </c>
      <c r="AZ5400" s="3">
        <v>45660.487453703703</v>
      </c>
      <c r="BB5400" s="2" t="s">
        <v>261</v>
      </c>
      <c r="BC5400" s="2" t="s">
        <v>262</v>
      </c>
      <c r="BD5400" s="2" t="s">
        <v>263</v>
      </c>
      <c r="BE5400" s="2" t="s">
        <v>23919</v>
      </c>
      <c r="BF5400" s="2" t="s">
        <v>1920</v>
      </c>
    </row>
    <row r="5401" spans="1:58" x14ac:dyDescent="0.35">
      <c r="A5401" s="2">
        <v>2951101</v>
      </c>
      <c r="B5401" s="2" t="s">
        <v>58</v>
      </c>
      <c r="C5401" s="2">
        <v>35671121</v>
      </c>
      <c r="D5401" s="2">
        <v>339014380</v>
      </c>
      <c r="E5401" s="2" t="s">
        <v>59</v>
      </c>
      <c r="F5401" s="2" t="s">
        <v>60</v>
      </c>
      <c r="G5401" s="2" t="s">
        <v>590</v>
      </c>
      <c r="H5401" s="2" t="s">
        <v>17586</v>
      </c>
      <c r="I5401" s="2">
        <v>773246464</v>
      </c>
      <c r="J5401" s="2" t="s">
        <v>387</v>
      </c>
      <c r="K5401" s="2">
        <v>12</v>
      </c>
      <c r="L5401" s="2" t="s">
        <v>63</v>
      </c>
      <c r="M5401" s="2" t="s">
        <v>64</v>
      </c>
      <c r="N5401" s="3">
        <v>45419.565023148149</v>
      </c>
      <c r="O5401" s="2" t="s">
        <v>65</v>
      </c>
      <c r="Q5401" s="2" t="s">
        <v>66</v>
      </c>
      <c r="R5401" s="3">
        <v>45657.488912037035</v>
      </c>
      <c r="S5401" s="2" t="s">
        <v>3144</v>
      </c>
      <c r="T5401" s="2" t="s">
        <v>68</v>
      </c>
      <c r="U5401" s="2" t="s">
        <v>844</v>
      </c>
      <c r="V5401" s="2" t="s">
        <v>23920</v>
      </c>
      <c r="W5401" s="2" t="s">
        <v>233</v>
      </c>
      <c r="X5401" s="2" t="s">
        <v>234</v>
      </c>
      <c r="Y5401" s="2" t="s">
        <v>7385</v>
      </c>
      <c r="Z5401" s="2" t="s">
        <v>236</v>
      </c>
      <c r="AA5401" s="2" t="s">
        <v>237</v>
      </c>
      <c r="AB5401" s="2" t="s">
        <v>176</v>
      </c>
      <c r="AE5401" s="3">
        <v>45657.489178240743</v>
      </c>
      <c r="AF5401" s="2" t="s">
        <v>77</v>
      </c>
      <c r="AH5401" s="2" t="s">
        <v>78</v>
      </c>
      <c r="AI5401" s="2" t="s">
        <v>79</v>
      </c>
      <c r="AJ5401" s="2" t="s">
        <v>191</v>
      </c>
      <c r="AK5401" s="2" t="s">
        <v>23920</v>
      </c>
      <c r="AL5401" s="2" t="s">
        <v>3144</v>
      </c>
      <c r="AM5401" s="3">
        <v>45657.489201388889</v>
      </c>
      <c r="AO5401" s="2" t="s">
        <v>3144</v>
      </c>
      <c r="AP5401" s="2">
        <v>5547336</v>
      </c>
      <c r="AQ5401" s="2" t="s">
        <v>81</v>
      </c>
      <c r="AR5401" s="3">
        <v>45657.790717592594</v>
      </c>
      <c r="AS5401" s="2" t="s">
        <v>82</v>
      </c>
      <c r="AT5401" s="3">
        <v>45657.5625</v>
      </c>
      <c r="AU5401" s="2" t="s">
        <v>104</v>
      </c>
      <c r="AV5401" s="2" t="s">
        <v>239</v>
      </c>
      <c r="AW5401" s="2" t="s">
        <v>240</v>
      </c>
      <c r="AX5401" s="2" t="s">
        <v>5295</v>
      </c>
      <c r="AZ5401" s="3">
        <v>45657.790717592594</v>
      </c>
      <c r="BB5401" s="2" t="s">
        <v>488</v>
      </c>
      <c r="BC5401" s="2" t="s">
        <v>489</v>
      </c>
      <c r="BD5401" s="2" t="s">
        <v>490</v>
      </c>
      <c r="BE5401" s="2" t="s">
        <v>23921</v>
      </c>
      <c r="BF5401" s="2" t="s">
        <v>492</v>
      </c>
    </row>
    <row r="5402" spans="1:58" x14ac:dyDescent="0.35">
      <c r="A5402" s="2">
        <v>2951102</v>
      </c>
      <c r="B5402" s="2" t="s">
        <v>58</v>
      </c>
      <c r="C5402" s="2">
        <v>36848281</v>
      </c>
      <c r="D5402" s="2">
        <v>338214284</v>
      </c>
      <c r="E5402" s="2" t="s">
        <v>59</v>
      </c>
      <c r="F5402" s="2" t="s">
        <v>60</v>
      </c>
      <c r="G5402" s="2" t="s">
        <v>3761</v>
      </c>
      <c r="H5402" s="2" t="s">
        <v>2221</v>
      </c>
      <c r="I5402" s="2">
        <v>774264459</v>
      </c>
      <c r="J5402" s="2" t="s">
        <v>1779</v>
      </c>
      <c r="K5402" s="2">
        <v>12</v>
      </c>
      <c r="L5402" s="2" t="s">
        <v>63</v>
      </c>
      <c r="M5402" s="2" t="s">
        <v>64</v>
      </c>
      <c r="N5402" s="3">
        <v>44805</v>
      </c>
      <c r="O5402" s="2" t="s">
        <v>647</v>
      </c>
      <c r="Q5402" s="2" t="s">
        <v>66</v>
      </c>
      <c r="R5402" s="3">
        <v>45657.489189814813</v>
      </c>
      <c r="S5402" s="2" t="s">
        <v>6075</v>
      </c>
      <c r="T5402" s="2" t="s">
        <v>156</v>
      </c>
      <c r="U5402" s="2" t="s">
        <v>69</v>
      </c>
      <c r="V5402" s="2" t="s">
        <v>23922</v>
      </c>
      <c r="W5402" s="2" t="s">
        <v>288</v>
      </c>
      <c r="X5402" s="2" t="s">
        <v>289</v>
      </c>
      <c r="Y5402" s="2" t="s">
        <v>13284</v>
      </c>
      <c r="Z5402" s="2" t="s">
        <v>1617</v>
      </c>
      <c r="AA5402" s="2" t="s">
        <v>1617</v>
      </c>
      <c r="AB5402" s="2" t="s">
        <v>13285</v>
      </c>
      <c r="AE5402" s="3">
        <v>45657.489201388889</v>
      </c>
      <c r="AF5402" s="2" t="s">
        <v>77</v>
      </c>
      <c r="AH5402" s="2" t="s">
        <v>78</v>
      </c>
      <c r="AI5402" s="2" t="s">
        <v>79</v>
      </c>
      <c r="AJ5402" s="2" t="s">
        <v>191</v>
      </c>
      <c r="AK5402" s="2" t="s">
        <v>23923</v>
      </c>
      <c r="AL5402" s="2" t="s">
        <v>6075</v>
      </c>
      <c r="AM5402" s="3">
        <v>45657.489236111112</v>
      </c>
      <c r="AN5402" s="2" t="s">
        <v>23923</v>
      </c>
      <c r="AP5402" s="2">
        <v>5547337</v>
      </c>
      <c r="AQ5402" s="2" t="s">
        <v>81</v>
      </c>
      <c r="AR5402" s="3">
        <v>45659.498749999999</v>
      </c>
      <c r="AS5402" s="2" t="s">
        <v>82</v>
      </c>
      <c r="AT5402" s="3">
        <v>45657.333333333336</v>
      </c>
      <c r="AU5402" s="2" t="s">
        <v>83</v>
      </c>
      <c r="AV5402" s="2" t="s">
        <v>682</v>
      </c>
      <c r="AW5402" s="2" t="s">
        <v>683</v>
      </c>
      <c r="AX5402" s="2" t="s">
        <v>3393</v>
      </c>
      <c r="AZ5402" s="3">
        <v>45659.498749999999</v>
      </c>
      <c r="BB5402" s="2" t="s">
        <v>887</v>
      </c>
      <c r="BC5402" s="2" t="s">
        <v>888</v>
      </c>
      <c r="BD5402" s="2" t="s">
        <v>889</v>
      </c>
      <c r="BE5402" s="2" t="s">
        <v>1376</v>
      </c>
      <c r="BF5402" s="2" t="s">
        <v>301</v>
      </c>
    </row>
    <row r="5403" spans="1:58" x14ac:dyDescent="0.35">
      <c r="A5403" s="2">
        <v>2951103</v>
      </c>
      <c r="B5403" s="2" t="s">
        <v>58</v>
      </c>
      <c r="C5403" s="2">
        <v>44884921</v>
      </c>
      <c r="D5403" s="2">
        <v>338611639</v>
      </c>
      <c r="E5403" s="2" t="s">
        <v>59</v>
      </c>
      <c r="F5403" s="2" t="s">
        <v>60</v>
      </c>
      <c r="G5403" s="2" t="s">
        <v>2777</v>
      </c>
      <c r="H5403" s="2" t="s">
        <v>2249</v>
      </c>
      <c r="I5403" s="2">
        <v>776294375</v>
      </c>
      <c r="J5403" s="2" t="s">
        <v>23924</v>
      </c>
      <c r="K5403" s="2">
        <v>13</v>
      </c>
      <c r="L5403" s="2" t="s">
        <v>63</v>
      </c>
      <c r="M5403" s="2" t="s">
        <v>64</v>
      </c>
      <c r="N5403" s="3">
        <v>45640.586909722224</v>
      </c>
      <c r="O5403" s="2" t="s">
        <v>65</v>
      </c>
      <c r="Q5403" s="2" t="s">
        <v>66</v>
      </c>
      <c r="R5403" s="3">
        <v>45657.48982638889</v>
      </c>
      <c r="S5403" s="2" t="s">
        <v>2192</v>
      </c>
      <c r="T5403" s="2" t="s">
        <v>156</v>
      </c>
      <c r="U5403" s="2" t="s">
        <v>69</v>
      </c>
      <c r="V5403" s="2" t="s">
        <v>23925</v>
      </c>
      <c r="W5403" s="2" t="s">
        <v>136</v>
      </c>
      <c r="X5403" s="2" t="s">
        <v>137</v>
      </c>
      <c r="Y5403" s="2" t="s">
        <v>18426</v>
      </c>
      <c r="Z5403" s="2" t="s">
        <v>392</v>
      </c>
      <c r="AA5403" s="2" t="s">
        <v>393</v>
      </c>
      <c r="AB5403" s="2" t="s">
        <v>176</v>
      </c>
      <c r="AE5403" s="3">
        <v>45657.489837962959</v>
      </c>
      <c r="AF5403" s="2" t="s">
        <v>77</v>
      </c>
      <c r="AH5403" s="2" t="s">
        <v>142</v>
      </c>
      <c r="AI5403" s="2" t="s">
        <v>79</v>
      </c>
      <c r="AJ5403" s="2" t="s">
        <v>123</v>
      </c>
      <c r="AK5403" s="2" t="s">
        <v>23926</v>
      </c>
      <c r="AL5403" s="2" t="s">
        <v>2192</v>
      </c>
      <c r="AM5403" s="3">
        <v>45657.489872685182</v>
      </c>
      <c r="AN5403" s="2" t="s">
        <v>23926</v>
      </c>
      <c r="AP5403" s="2">
        <v>5547342</v>
      </c>
      <c r="AQ5403" s="2" t="s">
        <v>81</v>
      </c>
      <c r="AR5403" s="3">
        <v>45659.840162037035</v>
      </c>
      <c r="AS5403" s="2" t="s">
        <v>82</v>
      </c>
      <c r="AT5403" s="3">
        <v>45657.333333333336</v>
      </c>
      <c r="AU5403" s="2" t="s">
        <v>104</v>
      </c>
      <c r="AV5403" s="2" t="s">
        <v>163</v>
      </c>
      <c r="AW5403" s="2" t="s">
        <v>164</v>
      </c>
      <c r="AX5403" s="2" t="s">
        <v>3797</v>
      </c>
      <c r="AZ5403" s="3">
        <v>45659.840162037035</v>
      </c>
      <c r="BB5403" s="2" t="s">
        <v>643</v>
      </c>
      <c r="BC5403" s="2" t="s">
        <v>644</v>
      </c>
      <c r="BD5403" s="2" t="s">
        <v>299</v>
      </c>
      <c r="BE5403" s="2" t="s">
        <v>300</v>
      </c>
      <c r="BF5403" s="2" t="s">
        <v>147</v>
      </c>
    </row>
    <row r="5404" spans="1:58" x14ac:dyDescent="0.35">
      <c r="A5404" s="2">
        <v>2951104</v>
      </c>
      <c r="B5404" s="2" t="s">
        <v>58</v>
      </c>
      <c r="C5404" s="2">
        <v>39539611</v>
      </c>
      <c r="D5404" s="2">
        <v>338225763</v>
      </c>
      <c r="E5404" s="2" t="s">
        <v>59</v>
      </c>
      <c r="F5404" s="2" t="s">
        <v>60</v>
      </c>
      <c r="G5404" s="2" t="s">
        <v>2047</v>
      </c>
      <c r="H5404" s="2" t="s">
        <v>23927</v>
      </c>
      <c r="I5404" s="2">
        <v>778873196</v>
      </c>
      <c r="J5404" s="2" t="s">
        <v>23928</v>
      </c>
      <c r="K5404" s="2">
        <v>12</v>
      </c>
      <c r="L5404" s="2" t="s">
        <v>63</v>
      </c>
      <c r="M5404" s="2" t="s">
        <v>64</v>
      </c>
      <c r="N5404" s="3">
        <v>45624.693078703705</v>
      </c>
      <c r="O5404" s="2" t="s">
        <v>65</v>
      </c>
      <c r="Q5404" s="2" t="s">
        <v>66</v>
      </c>
      <c r="R5404" s="3">
        <v>45657.490173611113</v>
      </c>
      <c r="S5404" s="2" t="s">
        <v>5942</v>
      </c>
      <c r="T5404" s="2" t="s">
        <v>156</v>
      </c>
      <c r="U5404" s="2" t="s">
        <v>914</v>
      </c>
      <c r="V5404" s="2" t="s">
        <v>23929</v>
      </c>
      <c r="W5404" s="2" t="s">
        <v>71</v>
      </c>
      <c r="X5404" s="2" t="s">
        <v>317</v>
      </c>
      <c r="Y5404" s="2" t="s">
        <v>4446</v>
      </c>
      <c r="Z5404" s="2" t="s">
        <v>1603</v>
      </c>
      <c r="AA5404" s="2" t="s">
        <v>1603</v>
      </c>
      <c r="AB5404" s="2" t="s">
        <v>6002</v>
      </c>
      <c r="AE5404" s="3">
        <v>45657.490185185183</v>
      </c>
      <c r="AF5404" s="2" t="s">
        <v>77</v>
      </c>
      <c r="AH5404" s="2" t="s">
        <v>78</v>
      </c>
      <c r="AI5404" s="2" t="s">
        <v>79</v>
      </c>
      <c r="AJ5404" s="2" t="s">
        <v>162</v>
      </c>
      <c r="AK5404" s="2" t="s">
        <v>23930</v>
      </c>
      <c r="AL5404" s="2" t="s">
        <v>5942</v>
      </c>
      <c r="AM5404" s="3">
        <v>45657.490208333336</v>
      </c>
      <c r="AN5404" s="2" t="s">
        <v>23930</v>
      </c>
      <c r="AP5404" s="2">
        <v>5547346</v>
      </c>
      <c r="AQ5404" s="2" t="s">
        <v>81</v>
      </c>
      <c r="AR5404" s="3">
        <v>45657.587372685186</v>
      </c>
      <c r="AS5404" s="2" t="s">
        <v>82</v>
      </c>
      <c r="AT5404" s="3">
        <v>45657.333333333336</v>
      </c>
      <c r="AU5404" s="2" t="s">
        <v>104</v>
      </c>
      <c r="AV5404" s="2" t="s">
        <v>321</v>
      </c>
      <c r="AW5404" s="2" t="s">
        <v>322</v>
      </c>
      <c r="AX5404" s="2" t="s">
        <v>7339</v>
      </c>
      <c r="AZ5404" s="3">
        <v>45657.587372685186</v>
      </c>
      <c r="BB5404" s="2" t="s">
        <v>439</v>
      </c>
      <c r="BC5404" s="2" t="s">
        <v>440</v>
      </c>
      <c r="BD5404" s="2" t="s">
        <v>263</v>
      </c>
      <c r="BE5404" s="2" t="s">
        <v>23931</v>
      </c>
      <c r="BF5404" s="2" t="s">
        <v>939</v>
      </c>
    </row>
    <row r="5405" spans="1:58" x14ac:dyDescent="0.35">
      <c r="A5405" s="2">
        <v>2951105</v>
      </c>
      <c r="B5405" s="2" t="s">
        <v>720</v>
      </c>
      <c r="C5405" s="2">
        <v>868441</v>
      </c>
      <c r="D5405" s="2">
        <v>338371303</v>
      </c>
      <c r="E5405" s="2" t="s">
        <v>59</v>
      </c>
      <c r="F5405" s="2" t="s">
        <v>60</v>
      </c>
      <c r="G5405" s="2" t="s">
        <v>23932</v>
      </c>
      <c r="I5405" s="2">
        <v>774956035</v>
      </c>
      <c r="J5405" s="2" t="s">
        <v>14110</v>
      </c>
      <c r="K5405" s="2">
        <v>20</v>
      </c>
      <c r="L5405" s="2" t="s">
        <v>357</v>
      </c>
      <c r="M5405" s="2" t="s">
        <v>358</v>
      </c>
      <c r="N5405" s="3">
        <v>42781</v>
      </c>
      <c r="O5405" s="2" t="s">
        <v>2260</v>
      </c>
      <c r="Q5405" s="2" t="s">
        <v>66</v>
      </c>
      <c r="R5405" s="3">
        <v>45657.490682870368</v>
      </c>
      <c r="S5405" s="2" t="s">
        <v>4774</v>
      </c>
      <c r="T5405" s="2" t="s">
        <v>334</v>
      </c>
      <c r="U5405" s="2" t="s">
        <v>157</v>
      </c>
      <c r="V5405" s="2" t="s">
        <v>23933</v>
      </c>
      <c r="W5405" s="2" t="s">
        <v>118</v>
      </c>
      <c r="X5405" s="2" t="s">
        <v>271</v>
      </c>
      <c r="Y5405" s="2" t="s">
        <v>272</v>
      </c>
      <c r="Z5405" s="2" t="s">
        <v>273</v>
      </c>
      <c r="AA5405" s="2" t="s">
        <v>273</v>
      </c>
      <c r="AB5405" s="2" t="s">
        <v>273</v>
      </c>
      <c r="AC5405" s="2">
        <v>110</v>
      </c>
      <c r="AE5405" s="3">
        <v>45657.49082175926</v>
      </c>
      <c r="AF5405" s="2" t="s">
        <v>342</v>
      </c>
      <c r="AH5405" s="2" t="s">
        <v>78</v>
      </c>
      <c r="AI5405" s="2" t="s">
        <v>363</v>
      </c>
      <c r="AJ5405" s="2" t="s">
        <v>364</v>
      </c>
      <c r="AK5405" s="2" t="s">
        <v>23934</v>
      </c>
      <c r="AL5405" s="2" t="s">
        <v>4774</v>
      </c>
      <c r="AM5405" s="3">
        <v>45657.490856481483</v>
      </c>
      <c r="AO5405" s="2" t="s">
        <v>4774</v>
      </c>
      <c r="AP5405" s="2">
        <v>5547354</v>
      </c>
      <c r="AQ5405" s="2" t="s">
        <v>81</v>
      </c>
      <c r="AR5405" s="3">
        <v>45657.713645833333</v>
      </c>
      <c r="AS5405" s="2" t="s">
        <v>82</v>
      </c>
      <c r="AT5405" s="3">
        <v>45657.347222222219</v>
      </c>
      <c r="AU5405" s="2" t="s">
        <v>104</v>
      </c>
      <c r="AV5405" s="2" t="s">
        <v>277</v>
      </c>
      <c r="AW5405" s="2" t="s">
        <v>278</v>
      </c>
      <c r="AX5405" s="2" t="s">
        <v>279</v>
      </c>
      <c r="AZ5405" s="3">
        <v>45657.713645833333</v>
      </c>
      <c r="BB5405" s="2" t="s">
        <v>736</v>
      </c>
      <c r="BC5405" s="2" t="s">
        <v>737</v>
      </c>
      <c r="BD5405" s="2" t="s">
        <v>351</v>
      </c>
      <c r="BE5405" s="2" t="s">
        <v>23935</v>
      </c>
      <c r="BF5405" s="2" t="s">
        <v>284</v>
      </c>
    </row>
    <row r="5406" spans="1:58" x14ac:dyDescent="0.35">
      <c r="A5406" s="2">
        <v>2951106</v>
      </c>
      <c r="B5406" s="2" t="s">
        <v>58</v>
      </c>
      <c r="C5406" s="2">
        <v>40873951</v>
      </c>
      <c r="D5406" s="2">
        <v>339520659</v>
      </c>
      <c r="E5406" s="2" t="s">
        <v>59</v>
      </c>
      <c r="F5406" s="2" t="s">
        <v>60</v>
      </c>
      <c r="G5406" s="2" t="s">
        <v>170</v>
      </c>
      <c r="H5406" s="2" t="s">
        <v>852</v>
      </c>
      <c r="I5406" s="2">
        <v>339520659</v>
      </c>
      <c r="J5406" s="2">
        <v>784499144</v>
      </c>
      <c r="K5406" s="2">
        <v>14</v>
      </c>
      <c r="L5406" s="2" t="s">
        <v>305</v>
      </c>
      <c r="M5406" s="2" t="s">
        <v>64</v>
      </c>
      <c r="N5406" s="3">
        <v>45061.708333333336</v>
      </c>
      <c r="O5406" s="2" t="s">
        <v>65</v>
      </c>
      <c r="Q5406" s="2" t="s">
        <v>66</v>
      </c>
      <c r="R5406" s="3">
        <v>45657.492581018516</v>
      </c>
      <c r="S5406" s="2" t="s">
        <v>5907</v>
      </c>
      <c r="T5406" s="2" t="s">
        <v>68</v>
      </c>
      <c r="U5406" s="2" t="s">
        <v>69</v>
      </c>
      <c r="V5406" s="2" t="s">
        <v>23936</v>
      </c>
      <c r="W5406" s="2" t="s">
        <v>233</v>
      </c>
      <c r="X5406" s="2" t="s">
        <v>233</v>
      </c>
      <c r="Y5406" s="2" t="s">
        <v>4151</v>
      </c>
      <c r="Z5406" s="2" t="s">
        <v>2590</v>
      </c>
      <c r="AA5406" s="2" t="s">
        <v>16265</v>
      </c>
      <c r="AB5406" s="2" t="s">
        <v>176</v>
      </c>
      <c r="AE5406" s="3">
        <v>45657.492592592593</v>
      </c>
      <c r="AF5406" s="2" t="s">
        <v>77</v>
      </c>
      <c r="AH5406" s="2" t="s">
        <v>142</v>
      </c>
      <c r="AI5406" s="2" t="s">
        <v>79</v>
      </c>
      <c r="AJ5406" s="2" t="s">
        <v>123</v>
      </c>
      <c r="AK5406" s="2" t="s">
        <v>23936</v>
      </c>
      <c r="AL5406" s="2" t="s">
        <v>5907</v>
      </c>
      <c r="AM5406" s="3">
        <v>45657.492615740739</v>
      </c>
      <c r="AN5406" s="2" t="s">
        <v>23936</v>
      </c>
      <c r="AP5406" s="2">
        <v>5547377</v>
      </c>
      <c r="AQ5406" s="2" t="s">
        <v>81</v>
      </c>
      <c r="AR5406" s="3">
        <v>45658.499930555554</v>
      </c>
      <c r="AS5406" s="2" t="s">
        <v>82</v>
      </c>
      <c r="AT5406" s="3">
        <v>45657.388888888891</v>
      </c>
      <c r="AU5406" s="2" t="s">
        <v>104</v>
      </c>
      <c r="AV5406" s="2" t="s">
        <v>569</v>
      </c>
      <c r="AW5406" s="2" t="s">
        <v>570</v>
      </c>
      <c r="AX5406" s="2" t="s">
        <v>571</v>
      </c>
      <c r="AZ5406" s="3">
        <v>45658.499930555554</v>
      </c>
      <c r="BB5406" s="2" t="s">
        <v>408</v>
      </c>
      <c r="BC5406" s="2" t="s">
        <v>409</v>
      </c>
      <c r="BD5406" s="2" t="s">
        <v>410</v>
      </c>
      <c r="BE5406" s="2" t="s">
        <v>15874</v>
      </c>
      <c r="BF5406" s="2" t="s">
        <v>1093</v>
      </c>
    </row>
    <row r="5407" spans="1:58" x14ac:dyDescent="0.35">
      <c r="A5407" s="2">
        <v>2951107</v>
      </c>
      <c r="B5407" s="2" t="s">
        <v>58</v>
      </c>
      <c r="C5407" s="2">
        <v>45008831</v>
      </c>
      <c r="D5407" s="2">
        <v>339578162</v>
      </c>
      <c r="E5407" s="2" t="s">
        <v>59</v>
      </c>
      <c r="F5407" s="2" t="s">
        <v>60</v>
      </c>
      <c r="G5407" s="2" t="s">
        <v>626</v>
      </c>
      <c r="H5407" s="2" t="s">
        <v>1292</v>
      </c>
      <c r="I5407" s="2">
        <v>782273057</v>
      </c>
      <c r="J5407" s="2" t="s">
        <v>23937</v>
      </c>
      <c r="K5407" s="2">
        <v>14</v>
      </c>
      <c r="L5407" s="2" t="s">
        <v>63</v>
      </c>
      <c r="M5407" s="2" t="s">
        <v>64</v>
      </c>
      <c r="N5407" s="3">
        <v>45656.666666666664</v>
      </c>
      <c r="O5407" s="2" t="s">
        <v>65</v>
      </c>
      <c r="Q5407" s="2" t="s">
        <v>66</v>
      </c>
      <c r="R5407" s="3">
        <v>45657.493020833332</v>
      </c>
      <c r="S5407" s="2" t="s">
        <v>10058</v>
      </c>
      <c r="T5407" s="2" t="s">
        <v>68</v>
      </c>
      <c r="U5407" s="2" t="s">
        <v>215</v>
      </c>
      <c r="V5407" s="2" t="s">
        <v>23938</v>
      </c>
      <c r="W5407" s="2" t="s">
        <v>233</v>
      </c>
      <c r="X5407" s="2" t="s">
        <v>234</v>
      </c>
      <c r="Y5407" s="2" t="s">
        <v>1761</v>
      </c>
      <c r="Z5407" s="2" t="s">
        <v>236</v>
      </c>
      <c r="AA5407" s="2" t="s">
        <v>23939</v>
      </c>
      <c r="AB5407" s="2" t="s">
        <v>23940</v>
      </c>
      <c r="AE5407" s="3">
        <v>45657.493032407408</v>
      </c>
      <c r="AF5407" s="2" t="s">
        <v>77</v>
      </c>
      <c r="AH5407" s="2" t="s">
        <v>78</v>
      </c>
      <c r="AI5407" s="2" t="s">
        <v>79</v>
      </c>
      <c r="AJ5407" s="2" t="s">
        <v>343</v>
      </c>
      <c r="AK5407" s="2" t="s">
        <v>23938</v>
      </c>
      <c r="AL5407" s="2" t="s">
        <v>10058</v>
      </c>
      <c r="AM5407" s="3">
        <v>45657.493067129632</v>
      </c>
      <c r="AN5407" s="2" t="s">
        <v>23938</v>
      </c>
      <c r="AP5407" s="2">
        <v>5547378</v>
      </c>
      <c r="AQ5407" s="2" t="s">
        <v>81</v>
      </c>
      <c r="AR5407" s="3">
        <v>45659.502696759257</v>
      </c>
      <c r="AS5407" s="2" t="s">
        <v>82</v>
      </c>
      <c r="AT5407" s="3">
        <v>45657.333333333336</v>
      </c>
      <c r="AU5407" s="2" t="s">
        <v>104</v>
      </c>
      <c r="AV5407" s="2" t="s">
        <v>239</v>
      </c>
      <c r="AW5407" s="2" t="s">
        <v>240</v>
      </c>
      <c r="AX5407" s="2" t="s">
        <v>6092</v>
      </c>
      <c r="AZ5407" s="3">
        <v>45659.502696759257</v>
      </c>
      <c r="BB5407" s="2" t="s">
        <v>761</v>
      </c>
      <c r="BC5407" s="2" t="s">
        <v>88</v>
      </c>
      <c r="BD5407" s="2" t="s">
        <v>89</v>
      </c>
      <c r="BE5407" s="2" t="s">
        <v>9307</v>
      </c>
      <c r="BF5407" s="2" t="s">
        <v>831</v>
      </c>
    </row>
    <row r="5408" spans="1:58" x14ac:dyDescent="0.35">
      <c r="A5408" s="2">
        <v>2951108</v>
      </c>
      <c r="B5408" s="2" t="s">
        <v>58</v>
      </c>
      <c r="C5408" s="2">
        <v>44991461</v>
      </c>
      <c r="D5408" s="2">
        <v>338439467</v>
      </c>
      <c r="E5408" s="2" t="s">
        <v>59</v>
      </c>
      <c r="F5408" s="2" t="s">
        <v>60</v>
      </c>
      <c r="G5408" s="2" t="s">
        <v>590</v>
      </c>
      <c r="H5408" s="2" t="s">
        <v>10521</v>
      </c>
      <c r="I5408" s="2">
        <v>771979397</v>
      </c>
      <c r="J5408" s="2" t="s">
        <v>387</v>
      </c>
      <c r="K5408" s="2">
        <v>13</v>
      </c>
      <c r="L5408" s="2" t="s">
        <v>305</v>
      </c>
      <c r="M5408" s="2" t="s">
        <v>64</v>
      </c>
      <c r="N5408" s="3">
        <v>45649</v>
      </c>
      <c r="O5408" s="2" t="s">
        <v>65</v>
      </c>
      <c r="Q5408" s="2" t="s">
        <v>66</v>
      </c>
      <c r="R5408" s="3">
        <v>45657.493206018517</v>
      </c>
      <c r="S5408" s="2" t="s">
        <v>1096</v>
      </c>
      <c r="T5408" s="2" t="s">
        <v>156</v>
      </c>
      <c r="U5408" s="2" t="s">
        <v>69</v>
      </c>
      <c r="V5408" s="2" t="s">
        <v>23941</v>
      </c>
      <c r="W5408" s="2" t="s">
        <v>400</v>
      </c>
      <c r="X5408" s="2" t="s">
        <v>401</v>
      </c>
      <c r="Y5408" s="2" t="s">
        <v>3690</v>
      </c>
      <c r="Z5408" s="2" t="s">
        <v>896</v>
      </c>
      <c r="AA5408" s="2">
        <v>9006</v>
      </c>
      <c r="AB5408" s="2" t="s">
        <v>176</v>
      </c>
      <c r="AE5408" s="3">
        <v>45657.493206018517</v>
      </c>
      <c r="AF5408" s="2" t="s">
        <v>77</v>
      </c>
      <c r="AH5408" s="2" t="s">
        <v>78</v>
      </c>
      <c r="AI5408" s="2" t="s">
        <v>79</v>
      </c>
      <c r="AJ5408" s="2" t="s">
        <v>123</v>
      </c>
      <c r="AK5408" s="2" t="s">
        <v>23941</v>
      </c>
      <c r="AL5408" s="2" t="s">
        <v>1096</v>
      </c>
      <c r="AM5408" s="3">
        <v>45657.49324074074</v>
      </c>
      <c r="AN5408" s="2" t="s">
        <v>23941</v>
      </c>
      <c r="AP5408" s="2">
        <v>5547379</v>
      </c>
      <c r="AQ5408" s="2" t="s">
        <v>81</v>
      </c>
      <c r="AR5408" s="3">
        <v>45657.852222222224</v>
      </c>
      <c r="AS5408" s="2" t="s">
        <v>82</v>
      </c>
      <c r="AT5408" s="3">
        <v>45657.333333333336</v>
      </c>
      <c r="AU5408" s="2" t="s">
        <v>104</v>
      </c>
      <c r="AV5408" s="2" t="s">
        <v>955</v>
      </c>
      <c r="AW5408" s="2" t="s">
        <v>956</v>
      </c>
      <c r="AX5408" s="2" t="s">
        <v>5877</v>
      </c>
      <c r="AZ5408" s="3">
        <v>45657.852222222224</v>
      </c>
      <c r="BB5408" s="2" t="s">
        <v>2379</v>
      </c>
      <c r="BC5408" s="2" t="s">
        <v>2380</v>
      </c>
      <c r="BD5408" s="2" t="s">
        <v>2381</v>
      </c>
      <c r="BE5408" s="2" t="s">
        <v>300</v>
      </c>
      <c r="BF5408" s="2" t="s">
        <v>412</v>
      </c>
    </row>
    <row r="5409" spans="1:58" x14ac:dyDescent="0.35">
      <c r="A5409" s="2">
        <v>2951109</v>
      </c>
      <c r="B5409" s="2" t="s">
        <v>58</v>
      </c>
      <c r="C5409" s="2">
        <v>35398981</v>
      </c>
      <c r="D5409" s="2">
        <v>339533394</v>
      </c>
      <c r="E5409" s="2" t="s">
        <v>59</v>
      </c>
      <c r="F5409" s="2" t="s">
        <v>60</v>
      </c>
      <c r="G5409" s="2" t="s">
        <v>891</v>
      </c>
      <c r="H5409" s="2" t="s">
        <v>1587</v>
      </c>
      <c r="I5409" s="2">
        <v>776304256</v>
      </c>
      <c r="J5409" s="2" t="s">
        <v>893</v>
      </c>
      <c r="K5409" s="2">
        <v>14</v>
      </c>
      <c r="L5409" s="2" t="s">
        <v>63</v>
      </c>
      <c r="M5409" s="2" t="s">
        <v>64</v>
      </c>
      <c r="N5409" s="3">
        <v>45293.463391203702</v>
      </c>
      <c r="O5409" s="2" t="s">
        <v>65</v>
      </c>
      <c r="Q5409" s="2" t="s">
        <v>66</v>
      </c>
      <c r="R5409" s="3">
        <v>45657.493310185186</v>
      </c>
      <c r="S5409" s="2" t="s">
        <v>3144</v>
      </c>
      <c r="T5409" s="2" t="s">
        <v>68</v>
      </c>
      <c r="U5409" s="2" t="s">
        <v>69</v>
      </c>
      <c r="V5409" s="2" t="s">
        <v>23942</v>
      </c>
      <c r="W5409" s="2" t="s">
        <v>233</v>
      </c>
      <c r="X5409" s="2" t="s">
        <v>233</v>
      </c>
      <c r="Y5409" s="2" t="s">
        <v>3967</v>
      </c>
      <c r="Z5409" s="2" t="s">
        <v>567</v>
      </c>
      <c r="AA5409" s="2" t="s">
        <v>8510</v>
      </c>
      <c r="AB5409" s="2" t="s">
        <v>8510</v>
      </c>
      <c r="AE5409" s="3">
        <v>45657.493414351855</v>
      </c>
      <c r="AF5409" s="2" t="s">
        <v>77</v>
      </c>
      <c r="AH5409" s="2" t="s">
        <v>78</v>
      </c>
      <c r="AI5409" s="2" t="s">
        <v>79</v>
      </c>
      <c r="AJ5409" s="2" t="s">
        <v>123</v>
      </c>
      <c r="AK5409" s="2" t="s">
        <v>23942</v>
      </c>
      <c r="AL5409" s="2" t="s">
        <v>3144</v>
      </c>
      <c r="AM5409" s="3">
        <v>45657.493437500001</v>
      </c>
      <c r="AO5409" s="2" t="s">
        <v>3144</v>
      </c>
      <c r="AP5409" s="2">
        <v>5547383</v>
      </c>
      <c r="AQ5409" s="2" t="s">
        <v>81</v>
      </c>
      <c r="AR5409" s="3">
        <v>45658.545659722222</v>
      </c>
      <c r="AS5409" s="2" t="s">
        <v>82</v>
      </c>
      <c r="AT5409" s="3">
        <v>45657.413194444445</v>
      </c>
      <c r="AU5409" s="2" t="s">
        <v>83</v>
      </c>
      <c r="AV5409" s="2" t="s">
        <v>569</v>
      </c>
      <c r="AW5409" s="2" t="s">
        <v>570</v>
      </c>
      <c r="AX5409" s="2" t="s">
        <v>571</v>
      </c>
      <c r="AZ5409" s="3">
        <v>45658.545659722222</v>
      </c>
      <c r="BB5409" s="2" t="s">
        <v>408</v>
      </c>
      <c r="BC5409" s="2" t="s">
        <v>409</v>
      </c>
      <c r="BD5409" s="2" t="s">
        <v>410</v>
      </c>
      <c r="BE5409" s="2" t="s">
        <v>1962</v>
      </c>
      <c r="BF5409" s="2" t="s">
        <v>1093</v>
      </c>
    </row>
    <row r="5410" spans="1:58" x14ac:dyDescent="0.35">
      <c r="A5410" s="2">
        <v>2951110</v>
      </c>
      <c r="B5410" s="2" t="s">
        <v>58</v>
      </c>
      <c r="C5410" s="2">
        <v>34046841</v>
      </c>
      <c r="D5410" s="2">
        <v>339020345</v>
      </c>
      <c r="E5410" s="2" t="s">
        <v>59</v>
      </c>
      <c r="F5410" s="2" t="s">
        <v>60</v>
      </c>
      <c r="G5410" s="2" t="s">
        <v>1047</v>
      </c>
      <c r="H5410" s="2" t="s">
        <v>23943</v>
      </c>
      <c r="I5410" s="2">
        <v>775757758</v>
      </c>
      <c r="J5410" s="2" t="s">
        <v>23944</v>
      </c>
      <c r="K5410" s="2">
        <v>19</v>
      </c>
      <c r="L5410" s="2" t="s">
        <v>63</v>
      </c>
      <c r="M5410" s="2" t="s">
        <v>64</v>
      </c>
      <c r="N5410" s="3">
        <v>45644.041666666664</v>
      </c>
      <c r="O5410" s="2" t="s">
        <v>65</v>
      </c>
      <c r="Q5410" s="2" t="s">
        <v>66</v>
      </c>
      <c r="R5410" s="3">
        <v>45657.493761574071</v>
      </c>
      <c r="S5410" s="2" t="s">
        <v>7129</v>
      </c>
      <c r="T5410" s="2" t="s">
        <v>68</v>
      </c>
      <c r="U5410" s="2" t="s">
        <v>157</v>
      </c>
      <c r="V5410" s="2" t="s">
        <v>23945</v>
      </c>
      <c r="W5410" s="2" t="s">
        <v>1252</v>
      </c>
      <c r="X5410" s="2" t="s">
        <v>1252</v>
      </c>
      <c r="Y5410" s="2" t="s">
        <v>23946</v>
      </c>
      <c r="Z5410" s="2" t="s">
        <v>1327</v>
      </c>
      <c r="AA5410" s="2" t="s">
        <v>5345</v>
      </c>
      <c r="AB5410" s="2" t="s">
        <v>176</v>
      </c>
      <c r="AE5410" s="3">
        <v>45657.493761574071</v>
      </c>
      <c r="AF5410" s="2" t="s">
        <v>77</v>
      </c>
      <c r="AH5410" s="2" t="s">
        <v>142</v>
      </c>
      <c r="AI5410" s="2" t="s">
        <v>79</v>
      </c>
      <c r="AJ5410" s="2" t="s">
        <v>191</v>
      </c>
      <c r="AK5410" s="2" t="s">
        <v>23945</v>
      </c>
      <c r="AL5410" s="2" t="s">
        <v>7129</v>
      </c>
      <c r="AM5410" s="3">
        <v>45657.493796296294</v>
      </c>
      <c r="AN5410" s="2" t="s">
        <v>23945</v>
      </c>
      <c r="AP5410" s="2">
        <v>5547386</v>
      </c>
      <c r="AQ5410" s="2" t="s">
        <v>81</v>
      </c>
      <c r="AR5410" s="3">
        <v>45659.514328703706</v>
      </c>
      <c r="AS5410" s="2" t="s">
        <v>82</v>
      </c>
      <c r="AT5410" s="3">
        <v>45657.333333333336</v>
      </c>
      <c r="AU5410" s="2" t="s">
        <v>104</v>
      </c>
      <c r="AV5410" s="2" t="s">
        <v>1257</v>
      </c>
      <c r="AW5410" s="2" t="s">
        <v>1258</v>
      </c>
      <c r="AX5410" s="2" t="s">
        <v>4976</v>
      </c>
      <c r="AZ5410" s="3">
        <v>45659.514328703706</v>
      </c>
      <c r="BB5410" s="2" t="s">
        <v>166</v>
      </c>
      <c r="BC5410" s="2" t="s">
        <v>167</v>
      </c>
      <c r="BD5410" s="2" t="s">
        <v>168</v>
      </c>
      <c r="BE5410" s="2" t="s">
        <v>169</v>
      </c>
      <c r="BF5410" s="2" t="s">
        <v>147</v>
      </c>
    </row>
    <row r="5411" spans="1:58" x14ac:dyDescent="0.35">
      <c r="A5411" s="2">
        <v>2951111</v>
      </c>
      <c r="B5411" s="2" t="s">
        <v>58</v>
      </c>
      <c r="C5411" s="2">
        <v>42219881</v>
      </c>
      <c r="D5411" s="2">
        <v>338290374</v>
      </c>
      <c r="E5411" s="2" t="s">
        <v>59</v>
      </c>
      <c r="F5411" s="2" t="s">
        <v>60</v>
      </c>
      <c r="G5411" s="2" t="s">
        <v>1647</v>
      </c>
      <c r="H5411" s="2" t="s">
        <v>23947</v>
      </c>
      <c r="I5411" s="2">
        <v>781932334</v>
      </c>
      <c r="J5411" s="2" t="s">
        <v>172</v>
      </c>
      <c r="K5411" s="2">
        <v>12</v>
      </c>
      <c r="L5411" s="2" t="s">
        <v>63</v>
      </c>
      <c r="M5411" s="2" t="s">
        <v>64</v>
      </c>
      <c r="N5411" s="3">
        <v>45276.455555555556</v>
      </c>
      <c r="O5411" s="2" t="s">
        <v>187</v>
      </c>
      <c r="Q5411" s="2" t="s">
        <v>66</v>
      </c>
      <c r="R5411" s="3">
        <v>45657.495150462964</v>
      </c>
      <c r="S5411" s="2" t="s">
        <v>4593</v>
      </c>
      <c r="T5411" s="2" t="s">
        <v>156</v>
      </c>
      <c r="U5411" s="2" t="s">
        <v>69</v>
      </c>
      <c r="V5411" s="2" t="s">
        <v>23948</v>
      </c>
      <c r="W5411" s="2" t="s">
        <v>288</v>
      </c>
      <c r="X5411" s="2" t="s">
        <v>289</v>
      </c>
      <c r="Y5411" s="2" t="s">
        <v>1857</v>
      </c>
      <c r="Z5411" s="2" t="s">
        <v>1858</v>
      </c>
      <c r="AA5411" s="2" t="s">
        <v>8380</v>
      </c>
      <c r="AB5411" s="2" t="s">
        <v>176</v>
      </c>
      <c r="AE5411" s="3">
        <v>45657.495162037034</v>
      </c>
      <c r="AF5411" s="2" t="s">
        <v>77</v>
      </c>
      <c r="AH5411" s="2" t="s">
        <v>142</v>
      </c>
      <c r="AI5411" s="2" t="s">
        <v>79</v>
      </c>
      <c r="AJ5411" s="2" t="s">
        <v>123</v>
      </c>
      <c r="AK5411" s="2" t="s">
        <v>4639</v>
      </c>
      <c r="AL5411" s="2" t="s">
        <v>4593</v>
      </c>
      <c r="AM5411" s="3">
        <v>45657.495196759257</v>
      </c>
      <c r="AN5411" s="2" t="s">
        <v>4639</v>
      </c>
      <c r="AP5411" s="2">
        <v>5547397</v>
      </c>
      <c r="AQ5411" s="2" t="s">
        <v>81</v>
      </c>
      <c r="AR5411" s="3">
        <v>45657.686666666668</v>
      </c>
      <c r="AS5411" s="2" t="s">
        <v>82</v>
      </c>
      <c r="AT5411" s="3">
        <v>45657.333333333336</v>
      </c>
      <c r="AU5411" s="2" t="s">
        <v>104</v>
      </c>
      <c r="AV5411" s="2" t="s">
        <v>682</v>
      </c>
      <c r="AW5411" s="2" t="s">
        <v>683</v>
      </c>
      <c r="AX5411" s="2" t="s">
        <v>849</v>
      </c>
      <c r="AZ5411" s="3">
        <v>45657.686666666668</v>
      </c>
      <c r="BB5411" s="2" t="s">
        <v>1374</v>
      </c>
      <c r="BC5411" s="2" t="s">
        <v>888</v>
      </c>
      <c r="BD5411" s="2" t="s">
        <v>1375</v>
      </c>
      <c r="BE5411" s="2" t="s">
        <v>1376</v>
      </c>
      <c r="BF5411" s="2" t="s">
        <v>301</v>
      </c>
    </row>
    <row r="5412" spans="1:58" x14ac:dyDescent="0.35">
      <c r="A5412" s="2">
        <v>2951112</v>
      </c>
      <c r="B5412" s="2" t="s">
        <v>58</v>
      </c>
      <c r="C5412" s="2">
        <v>32875871</v>
      </c>
      <c r="D5412" s="2">
        <v>338216524</v>
      </c>
      <c r="E5412" s="2" t="s">
        <v>59</v>
      </c>
      <c r="F5412" s="2" t="s">
        <v>60</v>
      </c>
      <c r="G5412" s="2" t="s">
        <v>16033</v>
      </c>
      <c r="H5412" s="2" t="s">
        <v>2827</v>
      </c>
      <c r="I5412" s="2">
        <v>775500349</v>
      </c>
      <c r="J5412" s="2" t="s">
        <v>23949</v>
      </c>
      <c r="K5412" s="2">
        <v>12</v>
      </c>
      <c r="L5412" s="2" t="s">
        <v>63</v>
      </c>
      <c r="M5412" s="2" t="s">
        <v>64</v>
      </c>
      <c r="N5412" s="3">
        <v>44805</v>
      </c>
      <c r="O5412" s="2" t="s">
        <v>187</v>
      </c>
      <c r="Q5412" s="2" t="s">
        <v>66</v>
      </c>
      <c r="R5412" s="3">
        <v>45657.495995370373</v>
      </c>
      <c r="S5412" s="2" t="s">
        <v>9143</v>
      </c>
      <c r="T5412" s="2" t="s">
        <v>156</v>
      </c>
      <c r="U5412" s="2" t="s">
        <v>69</v>
      </c>
      <c r="V5412" s="2" t="s">
        <v>23950</v>
      </c>
      <c r="W5412" s="2" t="s">
        <v>400</v>
      </c>
      <c r="X5412" s="2" t="s">
        <v>401</v>
      </c>
      <c r="Y5412" s="2" t="s">
        <v>4668</v>
      </c>
      <c r="Z5412" s="2" t="s">
        <v>513</v>
      </c>
      <c r="AA5412" s="2" t="s">
        <v>6570</v>
      </c>
      <c r="AB5412" s="2" t="s">
        <v>6570</v>
      </c>
      <c r="AE5412" s="3">
        <v>45657.496006944442</v>
      </c>
      <c r="AF5412" s="2" t="s">
        <v>77</v>
      </c>
      <c r="AH5412" s="2" t="s">
        <v>78</v>
      </c>
      <c r="AI5412" s="2" t="s">
        <v>79</v>
      </c>
      <c r="AJ5412" s="2" t="s">
        <v>123</v>
      </c>
      <c r="AK5412" s="2" t="s">
        <v>23951</v>
      </c>
      <c r="AL5412" s="2" t="s">
        <v>9143</v>
      </c>
      <c r="AM5412" s="3">
        <v>45657.716493055559</v>
      </c>
      <c r="AN5412" s="2" t="s">
        <v>16036</v>
      </c>
      <c r="AO5412" s="2" t="s">
        <v>147</v>
      </c>
      <c r="AP5412" s="2">
        <v>5549633</v>
      </c>
      <c r="AQ5412" s="2" t="s">
        <v>81</v>
      </c>
      <c r="AR5412" s="3">
        <v>45661.88113425926</v>
      </c>
      <c r="AS5412" s="2" t="s">
        <v>82</v>
      </c>
      <c r="AT5412" s="3">
        <v>45657.5625</v>
      </c>
      <c r="AU5412" s="2" t="s">
        <v>104</v>
      </c>
      <c r="AV5412" s="2" t="s">
        <v>405</v>
      </c>
      <c r="AW5412" s="2" t="s">
        <v>406</v>
      </c>
      <c r="AX5412" s="2" t="s">
        <v>407</v>
      </c>
      <c r="AZ5412" s="3">
        <v>45661.88113425926</v>
      </c>
      <c r="BB5412" s="2" t="s">
        <v>1608</v>
      </c>
      <c r="BC5412" s="2" t="s">
        <v>1609</v>
      </c>
      <c r="BD5412" s="2" t="s">
        <v>1610</v>
      </c>
      <c r="BE5412" s="2" t="s">
        <v>23952</v>
      </c>
      <c r="BF5412" s="2" t="s">
        <v>147</v>
      </c>
    </row>
    <row r="5413" spans="1:58" x14ac:dyDescent="0.35">
      <c r="A5413" s="2">
        <v>2951113</v>
      </c>
      <c r="B5413" s="2" t="s">
        <v>244</v>
      </c>
      <c r="C5413" s="2">
        <v>31583891</v>
      </c>
      <c r="D5413" s="2">
        <v>339575169</v>
      </c>
      <c r="E5413" s="2" t="s">
        <v>59</v>
      </c>
      <c r="F5413" s="2" t="s">
        <v>60</v>
      </c>
      <c r="G5413" s="2" t="s">
        <v>212</v>
      </c>
      <c r="H5413" s="2" t="s">
        <v>4912</v>
      </c>
      <c r="I5413" s="2">
        <v>776358226</v>
      </c>
      <c r="J5413" s="2" t="s">
        <v>1527</v>
      </c>
      <c r="K5413" s="2">
        <v>16</v>
      </c>
      <c r="L5413" s="2" t="s">
        <v>63</v>
      </c>
      <c r="M5413" s="2" t="s">
        <v>64</v>
      </c>
      <c r="N5413" s="3">
        <v>43980.791666666664</v>
      </c>
      <c r="O5413" s="2" t="s">
        <v>248</v>
      </c>
      <c r="Q5413" s="2" t="s">
        <v>66</v>
      </c>
      <c r="R5413" s="3">
        <v>45657.496111111112</v>
      </c>
      <c r="S5413" s="2" t="s">
        <v>9010</v>
      </c>
      <c r="T5413" s="2" t="s">
        <v>156</v>
      </c>
      <c r="U5413" s="2" t="s">
        <v>481</v>
      </c>
      <c r="V5413" s="2" t="s">
        <v>23953</v>
      </c>
      <c r="W5413" s="2" t="s">
        <v>233</v>
      </c>
      <c r="X5413" s="2" t="s">
        <v>234</v>
      </c>
      <c r="Y5413" s="2" t="s">
        <v>19742</v>
      </c>
      <c r="Z5413" s="2" t="s">
        <v>236</v>
      </c>
      <c r="AA5413" s="2" t="s">
        <v>23883</v>
      </c>
      <c r="AB5413" s="2" t="s">
        <v>176</v>
      </c>
      <c r="AC5413" s="2">
        <v>776490327</v>
      </c>
      <c r="AE5413" s="3">
        <v>45657.496122685188</v>
      </c>
      <c r="AF5413" s="2" t="s">
        <v>77</v>
      </c>
      <c r="AH5413" s="2" t="s">
        <v>78</v>
      </c>
      <c r="AI5413" s="2" t="s">
        <v>255</v>
      </c>
      <c r="AJ5413" s="2" t="s">
        <v>276</v>
      </c>
      <c r="AK5413" s="2" t="s">
        <v>23954</v>
      </c>
      <c r="AL5413" s="2" t="s">
        <v>9010</v>
      </c>
      <c r="AM5413" s="3">
        <v>45657.496157407404</v>
      </c>
      <c r="AN5413" s="2" t="s">
        <v>23954</v>
      </c>
      <c r="AP5413" s="2">
        <v>5547399</v>
      </c>
      <c r="AQ5413" s="2" t="s">
        <v>81</v>
      </c>
      <c r="AR5413" s="3">
        <v>45658.677152777775</v>
      </c>
      <c r="AS5413" s="2" t="s">
        <v>82</v>
      </c>
      <c r="AT5413" s="3">
        <v>45657.333333333336</v>
      </c>
      <c r="AU5413" s="2" t="s">
        <v>104</v>
      </c>
      <c r="AV5413" s="2" t="s">
        <v>239</v>
      </c>
      <c r="AW5413" s="2" t="s">
        <v>240</v>
      </c>
      <c r="AX5413" s="2" t="s">
        <v>1747</v>
      </c>
      <c r="AZ5413" s="3">
        <v>45658.677152777775</v>
      </c>
      <c r="BB5413" s="2" t="s">
        <v>1695</v>
      </c>
      <c r="BC5413" s="2" t="s">
        <v>936</v>
      </c>
      <c r="BD5413" s="2" t="s">
        <v>1696</v>
      </c>
      <c r="BE5413" s="2" t="s">
        <v>23955</v>
      </c>
      <c r="BF5413" s="2" t="s">
        <v>353</v>
      </c>
    </row>
    <row r="5414" spans="1:58" x14ac:dyDescent="0.35">
      <c r="A5414" s="2">
        <v>2951114</v>
      </c>
      <c r="B5414" s="2" t="s">
        <v>58</v>
      </c>
      <c r="C5414" s="2">
        <v>44177981</v>
      </c>
      <c r="D5414" s="2">
        <v>338575578</v>
      </c>
      <c r="E5414" s="2" t="s">
        <v>59</v>
      </c>
      <c r="F5414" s="2" t="s">
        <v>60</v>
      </c>
      <c r="G5414" s="2" t="s">
        <v>2777</v>
      </c>
      <c r="H5414" s="2" t="s">
        <v>23956</v>
      </c>
      <c r="I5414" s="2">
        <v>775522020</v>
      </c>
      <c r="J5414" s="2" t="s">
        <v>4529</v>
      </c>
      <c r="K5414" s="2">
        <v>12</v>
      </c>
      <c r="L5414" s="2" t="s">
        <v>63</v>
      </c>
      <c r="M5414" s="2" t="s">
        <v>64</v>
      </c>
      <c r="N5414" s="3">
        <v>45562.565393518518</v>
      </c>
      <c r="O5414" s="2" t="s">
        <v>65</v>
      </c>
      <c r="Q5414" s="2" t="s">
        <v>66</v>
      </c>
      <c r="R5414" s="3">
        <v>45657.496145833335</v>
      </c>
      <c r="S5414" s="2" t="s">
        <v>10572</v>
      </c>
      <c r="T5414" s="2" t="s">
        <v>68</v>
      </c>
      <c r="U5414" s="2" t="s">
        <v>69</v>
      </c>
      <c r="V5414" s="2" t="s">
        <v>23957</v>
      </c>
      <c r="W5414" s="2" t="s">
        <v>71</v>
      </c>
      <c r="X5414" s="2" t="s">
        <v>72</v>
      </c>
      <c r="Y5414" s="2" t="s">
        <v>3844</v>
      </c>
      <c r="Z5414" s="2" t="s">
        <v>513</v>
      </c>
      <c r="AA5414" s="2" t="s">
        <v>6570</v>
      </c>
      <c r="AB5414" s="2" t="s">
        <v>6570</v>
      </c>
      <c r="AC5414" s="2" t="s">
        <v>23958</v>
      </c>
      <c r="AE5414" s="3">
        <v>45657.496145833335</v>
      </c>
      <c r="AF5414" s="2" t="s">
        <v>77</v>
      </c>
      <c r="AH5414" s="2" t="s">
        <v>142</v>
      </c>
      <c r="AI5414" s="2" t="s">
        <v>79</v>
      </c>
      <c r="AJ5414" s="2" t="s">
        <v>123</v>
      </c>
      <c r="AK5414" s="2" t="s">
        <v>23957</v>
      </c>
      <c r="AL5414" s="2" t="s">
        <v>10572</v>
      </c>
      <c r="AM5414" s="3">
        <v>45657.496180555558</v>
      </c>
      <c r="AN5414" s="2" t="s">
        <v>23957</v>
      </c>
      <c r="AP5414" s="2">
        <v>5547400</v>
      </c>
      <c r="AQ5414" s="2" t="s">
        <v>81</v>
      </c>
      <c r="AR5414" s="3">
        <v>45659.635046296295</v>
      </c>
      <c r="AS5414" s="2" t="s">
        <v>82</v>
      </c>
      <c r="AT5414" s="3">
        <v>45657.333333333336</v>
      </c>
      <c r="AU5414" s="2" t="s">
        <v>104</v>
      </c>
      <c r="AV5414" s="2" t="s">
        <v>84</v>
      </c>
      <c r="AW5414" s="2" t="s">
        <v>85</v>
      </c>
      <c r="AX5414" s="2" t="s">
        <v>192</v>
      </c>
      <c r="AZ5414" s="3">
        <v>45659.635046296295</v>
      </c>
      <c r="BB5414" s="2" t="s">
        <v>643</v>
      </c>
      <c r="BC5414" s="2" t="s">
        <v>644</v>
      </c>
      <c r="BD5414" s="2" t="s">
        <v>299</v>
      </c>
      <c r="BE5414" s="2" t="s">
        <v>1662</v>
      </c>
      <c r="BF5414" s="2" t="s">
        <v>560</v>
      </c>
    </row>
    <row r="5415" spans="1:58" x14ac:dyDescent="0.35">
      <c r="A5415" s="2">
        <v>2951115</v>
      </c>
      <c r="B5415" s="2" t="s">
        <v>58</v>
      </c>
      <c r="C5415" s="2">
        <v>30617591</v>
      </c>
      <c r="D5415" s="2">
        <v>338349296</v>
      </c>
      <c r="E5415" s="2" t="s">
        <v>59</v>
      </c>
      <c r="F5415" s="2" t="s">
        <v>60</v>
      </c>
      <c r="G5415" s="2" t="s">
        <v>228</v>
      </c>
      <c r="H5415" s="2" t="s">
        <v>1922</v>
      </c>
      <c r="I5415" s="2">
        <v>772135071</v>
      </c>
      <c r="J5415" s="2" t="s">
        <v>387</v>
      </c>
      <c r="K5415" s="2">
        <v>13</v>
      </c>
      <c r="L5415" s="2" t="s">
        <v>63</v>
      </c>
      <c r="M5415" s="2" t="s">
        <v>64</v>
      </c>
      <c r="N5415" s="3">
        <v>44986</v>
      </c>
      <c r="O5415" s="2" t="s">
        <v>647</v>
      </c>
      <c r="Q5415" s="2" t="s">
        <v>66</v>
      </c>
      <c r="R5415" s="3">
        <v>45657.496898148151</v>
      </c>
      <c r="S5415" s="2" t="s">
        <v>4394</v>
      </c>
      <c r="T5415" s="2" t="s">
        <v>68</v>
      </c>
      <c r="U5415" s="2" t="s">
        <v>69</v>
      </c>
      <c r="V5415" s="2" t="s">
        <v>23959</v>
      </c>
      <c r="W5415" s="2" t="s">
        <v>400</v>
      </c>
      <c r="X5415" s="2" t="s">
        <v>419</v>
      </c>
      <c r="Y5415" s="2" t="s">
        <v>903</v>
      </c>
      <c r="Z5415" s="2" t="s">
        <v>904</v>
      </c>
      <c r="AA5415" s="2" t="s">
        <v>17227</v>
      </c>
      <c r="AB5415" s="2" t="s">
        <v>17227</v>
      </c>
      <c r="AC5415" s="2">
        <v>105</v>
      </c>
      <c r="AE5415" s="3">
        <v>45657.830613425926</v>
      </c>
      <c r="AF5415" s="2" t="s">
        <v>77</v>
      </c>
      <c r="AH5415" s="2" t="s">
        <v>142</v>
      </c>
      <c r="AI5415" s="2" t="s">
        <v>79</v>
      </c>
      <c r="AJ5415" s="2" t="s">
        <v>101</v>
      </c>
      <c r="AK5415" s="2" t="s">
        <v>529</v>
      </c>
      <c r="AL5415" s="2" t="s">
        <v>243</v>
      </c>
      <c r="AM5415" s="3">
        <v>45657.830706018518</v>
      </c>
      <c r="AN5415" s="2" t="s">
        <v>529</v>
      </c>
      <c r="AO5415" s="2" t="s">
        <v>243</v>
      </c>
      <c r="AP5415" s="2">
        <v>5550086</v>
      </c>
      <c r="AQ5415" s="2" t="s">
        <v>81</v>
      </c>
      <c r="AR5415" s="3">
        <v>45658.549780092595</v>
      </c>
      <c r="AS5415" s="2" t="s">
        <v>82</v>
      </c>
      <c r="AT5415" s="3">
        <v>45657.333333333336</v>
      </c>
      <c r="AU5415" s="2" t="s">
        <v>104</v>
      </c>
      <c r="AV5415" s="2" t="s">
        <v>346</v>
      </c>
      <c r="AW5415" s="2" t="s">
        <v>347</v>
      </c>
      <c r="AX5415" s="2" t="s">
        <v>348</v>
      </c>
      <c r="AZ5415" s="3">
        <v>45658.549780092595</v>
      </c>
      <c r="BB5415" s="2" t="s">
        <v>439</v>
      </c>
      <c r="BC5415" s="2" t="s">
        <v>440</v>
      </c>
      <c r="BD5415" s="2" t="s">
        <v>263</v>
      </c>
      <c r="BE5415" s="2" t="s">
        <v>624</v>
      </c>
      <c r="BF5415" s="2" t="s">
        <v>243</v>
      </c>
    </row>
    <row r="5416" spans="1:58" x14ac:dyDescent="0.35">
      <c r="A5416" s="2">
        <v>2951117</v>
      </c>
      <c r="B5416" s="2" t="s">
        <v>58</v>
      </c>
      <c r="C5416" s="2">
        <v>39880031</v>
      </c>
      <c r="D5416" s="2">
        <v>338423510</v>
      </c>
      <c r="E5416" s="2" t="s">
        <v>59</v>
      </c>
      <c r="F5416" s="2" t="s">
        <v>60</v>
      </c>
      <c r="G5416" s="2" t="s">
        <v>7270</v>
      </c>
      <c r="H5416" s="2" t="s">
        <v>7271</v>
      </c>
      <c r="I5416" s="2">
        <v>775136344</v>
      </c>
      <c r="J5416" s="2" t="s">
        <v>10015</v>
      </c>
      <c r="K5416" s="2">
        <v>12</v>
      </c>
      <c r="L5416" s="2" t="s">
        <v>63</v>
      </c>
      <c r="M5416" s="2" t="s">
        <v>64</v>
      </c>
      <c r="N5416" s="3">
        <v>45173.708333333336</v>
      </c>
      <c r="O5416" s="2" t="s">
        <v>65</v>
      </c>
      <c r="Q5416" s="2" t="s">
        <v>66</v>
      </c>
      <c r="R5416" s="3">
        <v>45657.498379629629</v>
      </c>
      <c r="S5416" s="2" t="s">
        <v>6075</v>
      </c>
      <c r="T5416" s="2" t="s">
        <v>156</v>
      </c>
      <c r="U5416" s="2" t="s">
        <v>69</v>
      </c>
      <c r="V5416" s="2" t="s">
        <v>23960</v>
      </c>
      <c r="W5416" s="2" t="s">
        <v>288</v>
      </c>
      <c r="X5416" s="2" t="s">
        <v>289</v>
      </c>
      <c r="Y5416" s="2" t="s">
        <v>5225</v>
      </c>
      <c r="Z5416" s="2" t="s">
        <v>1370</v>
      </c>
      <c r="AA5416" s="2" t="s">
        <v>1371</v>
      </c>
      <c r="AB5416" s="2" t="s">
        <v>176</v>
      </c>
      <c r="AE5416" s="3">
        <v>45657.498391203706</v>
      </c>
      <c r="AF5416" s="2" t="s">
        <v>77</v>
      </c>
      <c r="AH5416" s="2" t="s">
        <v>78</v>
      </c>
      <c r="AI5416" s="2" t="s">
        <v>79</v>
      </c>
      <c r="AJ5416" s="2" t="s">
        <v>191</v>
      </c>
      <c r="AK5416" s="2" t="s">
        <v>23961</v>
      </c>
      <c r="AL5416" s="2" t="s">
        <v>6075</v>
      </c>
      <c r="AM5416" s="3">
        <v>45657.498425925929</v>
      </c>
      <c r="AN5416" s="2" t="s">
        <v>23961</v>
      </c>
      <c r="AP5416" s="2">
        <v>5547414</v>
      </c>
      <c r="AQ5416" s="2" t="s">
        <v>81</v>
      </c>
      <c r="AR5416" s="3">
        <v>45658.736284722225</v>
      </c>
      <c r="AS5416" s="2" t="s">
        <v>82</v>
      </c>
      <c r="AT5416" s="3">
        <v>45657.333333333336</v>
      </c>
      <c r="AU5416" s="2" t="s">
        <v>83</v>
      </c>
      <c r="AV5416" s="2" t="s">
        <v>682</v>
      </c>
      <c r="AW5416" s="2" t="s">
        <v>683</v>
      </c>
      <c r="AX5416" s="2" t="s">
        <v>1373</v>
      </c>
      <c r="AZ5416" s="3">
        <v>45658.736284722225</v>
      </c>
      <c r="BB5416" s="2" t="s">
        <v>1374</v>
      </c>
      <c r="BC5416" s="2" t="s">
        <v>888</v>
      </c>
      <c r="BD5416" s="2" t="s">
        <v>1375</v>
      </c>
      <c r="BE5416" s="2" t="s">
        <v>1376</v>
      </c>
      <c r="BF5416" s="2" t="s">
        <v>301</v>
      </c>
    </row>
    <row r="5417" spans="1:58" x14ac:dyDescent="0.35">
      <c r="A5417" s="2">
        <v>2951118</v>
      </c>
      <c r="B5417" s="2" t="s">
        <v>58</v>
      </c>
      <c r="C5417" s="2">
        <v>37536931</v>
      </c>
      <c r="D5417" s="2">
        <v>338354403</v>
      </c>
      <c r="E5417" s="2" t="s">
        <v>59</v>
      </c>
      <c r="F5417" s="2" t="s">
        <v>60</v>
      </c>
      <c r="G5417" s="2" t="s">
        <v>1460</v>
      </c>
      <c r="H5417" s="2" t="s">
        <v>9750</v>
      </c>
      <c r="I5417" s="2">
        <v>775798664</v>
      </c>
      <c r="J5417" s="2" t="s">
        <v>1870</v>
      </c>
      <c r="K5417" s="2">
        <v>15</v>
      </c>
      <c r="L5417" s="2" t="s">
        <v>63</v>
      </c>
      <c r="M5417" s="2" t="s">
        <v>64</v>
      </c>
      <c r="N5417" s="3">
        <v>44835</v>
      </c>
      <c r="O5417" s="2" t="s">
        <v>65</v>
      </c>
      <c r="Q5417" s="2" t="s">
        <v>66</v>
      </c>
      <c r="R5417" s="3">
        <v>45657.498935185184</v>
      </c>
      <c r="S5417" s="2" t="s">
        <v>8980</v>
      </c>
      <c r="T5417" s="2" t="s">
        <v>629</v>
      </c>
      <c r="U5417" s="2" t="s">
        <v>417</v>
      </c>
      <c r="V5417" s="2" t="s">
        <v>23962</v>
      </c>
      <c r="W5417" s="2" t="s">
        <v>400</v>
      </c>
      <c r="X5417" s="2" t="s">
        <v>401</v>
      </c>
      <c r="Y5417" s="2" t="s">
        <v>3003</v>
      </c>
      <c r="Z5417" s="2" t="s">
        <v>513</v>
      </c>
      <c r="AA5417" s="2" t="s">
        <v>6650</v>
      </c>
      <c r="AB5417" s="2" t="s">
        <v>176</v>
      </c>
      <c r="AC5417" s="2">
        <v>44</v>
      </c>
      <c r="AE5417" s="3">
        <v>45657.499027777776</v>
      </c>
      <c r="AF5417" s="2" t="s">
        <v>77</v>
      </c>
      <c r="AH5417" s="2" t="s">
        <v>78</v>
      </c>
      <c r="AI5417" s="2" t="s">
        <v>79</v>
      </c>
      <c r="AJ5417" s="2" t="s">
        <v>123</v>
      </c>
      <c r="AL5417" s="2" t="s">
        <v>8980</v>
      </c>
      <c r="AM5417" s="3">
        <v>45657.499074074076</v>
      </c>
      <c r="AO5417" s="2" t="s">
        <v>8980</v>
      </c>
      <c r="AP5417" s="2">
        <v>5547418</v>
      </c>
      <c r="AQ5417" s="2" t="s">
        <v>81</v>
      </c>
      <c r="AR5417" s="3">
        <v>45657.844351851854</v>
      </c>
      <c r="AS5417" s="2" t="s">
        <v>82</v>
      </c>
      <c r="AT5417" s="3">
        <v>45657.333333333336</v>
      </c>
      <c r="AU5417" s="2" t="s">
        <v>83</v>
      </c>
      <c r="AV5417" s="2" t="s">
        <v>955</v>
      </c>
      <c r="AW5417" s="2" t="s">
        <v>956</v>
      </c>
      <c r="AX5417" s="2" t="s">
        <v>3749</v>
      </c>
      <c r="AZ5417" s="3">
        <v>45657.844351851854</v>
      </c>
      <c r="BB5417" s="2" t="s">
        <v>179</v>
      </c>
      <c r="BC5417" s="2" t="s">
        <v>180</v>
      </c>
      <c r="BD5417" s="2" t="s">
        <v>181</v>
      </c>
      <c r="BE5417" s="2" t="s">
        <v>23963</v>
      </c>
      <c r="BF5417" s="2" t="s">
        <v>412</v>
      </c>
    </row>
    <row r="5418" spans="1:58" x14ac:dyDescent="0.35">
      <c r="A5418" s="2">
        <v>2951119</v>
      </c>
      <c r="B5418" s="2" t="s">
        <v>58</v>
      </c>
      <c r="C5418" s="2">
        <v>32726731</v>
      </c>
      <c r="D5418" s="2">
        <v>338206973</v>
      </c>
      <c r="E5418" s="2" t="s">
        <v>59</v>
      </c>
      <c r="F5418" s="2" t="s">
        <v>60</v>
      </c>
      <c r="G5418" s="2" t="s">
        <v>626</v>
      </c>
      <c r="H5418" s="2" t="s">
        <v>23964</v>
      </c>
      <c r="I5418" s="2">
        <v>774699019</v>
      </c>
      <c r="J5418" s="2" t="s">
        <v>2005</v>
      </c>
      <c r="K5418" s="2">
        <v>12</v>
      </c>
      <c r="L5418" s="2" t="s">
        <v>63</v>
      </c>
      <c r="M5418" s="2" t="s">
        <v>64</v>
      </c>
      <c r="N5418" s="3">
        <v>44805</v>
      </c>
      <c r="O5418" s="2" t="s">
        <v>647</v>
      </c>
      <c r="Q5418" s="2" t="s">
        <v>66</v>
      </c>
      <c r="R5418" s="3">
        <v>45657.499166666668</v>
      </c>
      <c r="S5418" s="2" t="s">
        <v>773</v>
      </c>
      <c r="T5418" s="2" t="s">
        <v>156</v>
      </c>
      <c r="U5418" s="2" t="s">
        <v>69</v>
      </c>
      <c r="V5418" s="2" t="s">
        <v>23965</v>
      </c>
      <c r="W5418" s="2" t="s">
        <v>71</v>
      </c>
      <c r="X5418" s="2" t="s">
        <v>317</v>
      </c>
      <c r="Y5418" s="2" t="s">
        <v>23966</v>
      </c>
      <c r="Z5418" s="2" t="s">
        <v>99</v>
      </c>
      <c r="AA5418" s="2" t="s">
        <v>100</v>
      </c>
      <c r="AB5418" s="2" t="s">
        <v>100</v>
      </c>
      <c r="AC5418" s="2" t="s">
        <v>23967</v>
      </c>
      <c r="AE5418" s="3">
        <v>45657.499178240738</v>
      </c>
      <c r="AF5418" s="2" t="s">
        <v>77</v>
      </c>
      <c r="AH5418" s="2" t="s">
        <v>78</v>
      </c>
      <c r="AI5418" s="2" t="s">
        <v>79</v>
      </c>
      <c r="AJ5418" s="2" t="s">
        <v>123</v>
      </c>
      <c r="AK5418" s="2" t="s">
        <v>23965</v>
      </c>
      <c r="AL5418" s="2" t="s">
        <v>773</v>
      </c>
      <c r="AM5418" s="3">
        <v>45657.499224537038</v>
      </c>
      <c r="AN5418" s="2" t="s">
        <v>23965</v>
      </c>
      <c r="AP5418" s="2">
        <v>5547420</v>
      </c>
      <c r="AQ5418" s="2" t="s">
        <v>81</v>
      </c>
      <c r="AR5418" s="3">
        <v>45657.599699074075</v>
      </c>
      <c r="AS5418" s="2" t="s">
        <v>82</v>
      </c>
      <c r="AT5418" s="3">
        <v>45657.333333333336</v>
      </c>
      <c r="AU5418" s="2" t="s">
        <v>104</v>
      </c>
      <c r="AV5418" s="2" t="s">
        <v>321</v>
      </c>
      <c r="AW5418" s="2" t="s">
        <v>322</v>
      </c>
      <c r="AX5418" s="2" t="s">
        <v>3595</v>
      </c>
      <c r="AZ5418" s="3">
        <v>45657.599699074075</v>
      </c>
      <c r="BB5418" s="2" t="s">
        <v>2219</v>
      </c>
      <c r="BC5418" s="2" t="s">
        <v>696</v>
      </c>
      <c r="BD5418" s="2" t="s">
        <v>89</v>
      </c>
      <c r="BF5418" s="2" t="s">
        <v>1920</v>
      </c>
    </row>
    <row r="5419" spans="1:58" x14ac:dyDescent="0.35">
      <c r="A5419" s="2">
        <v>2951120</v>
      </c>
      <c r="B5419" s="2" t="s">
        <v>720</v>
      </c>
      <c r="C5419" s="2">
        <v>30525421</v>
      </c>
      <c r="D5419" s="2">
        <v>338650376</v>
      </c>
      <c r="E5419" s="2" t="s">
        <v>59</v>
      </c>
      <c r="F5419" s="2" t="s">
        <v>60</v>
      </c>
      <c r="G5419" s="2" t="s">
        <v>266</v>
      </c>
      <c r="H5419" s="2" t="s">
        <v>23968</v>
      </c>
      <c r="I5419" s="2">
        <v>777942851</v>
      </c>
      <c r="J5419" s="2" t="s">
        <v>5071</v>
      </c>
      <c r="K5419" s="2">
        <v>12</v>
      </c>
      <c r="L5419" s="2" t="s">
        <v>63</v>
      </c>
      <c r="M5419" s="2" t="s">
        <v>64</v>
      </c>
      <c r="N5419" s="3">
        <v>43435</v>
      </c>
      <c r="O5419" s="2" t="s">
        <v>3129</v>
      </c>
      <c r="Q5419" s="2" t="s">
        <v>66</v>
      </c>
      <c r="R5419" s="3">
        <v>45657.499444444446</v>
      </c>
      <c r="S5419" s="2" t="s">
        <v>8157</v>
      </c>
      <c r="T5419" s="2" t="s">
        <v>68</v>
      </c>
      <c r="U5419" s="2" t="s">
        <v>2251</v>
      </c>
      <c r="V5419" s="2" t="s">
        <v>23969</v>
      </c>
      <c r="W5419" s="2" t="s">
        <v>71</v>
      </c>
      <c r="X5419" s="2" t="s">
        <v>317</v>
      </c>
      <c r="Y5419" s="2" t="s">
        <v>6673</v>
      </c>
      <c r="Z5419" s="2" t="s">
        <v>74</v>
      </c>
      <c r="AA5419" s="2" t="s">
        <v>23970</v>
      </c>
      <c r="AB5419" s="2" t="s">
        <v>23970</v>
      </c>
      <c r="AC5419" s="2">
        <v>28</v>
      </c>
      <c r="AE5419" s="3">
        <v>45657.499467592592</v>
      </c>
      <c r="AF5419" s="2" t="s">
        <v>77</v>
      </c>
      <c r="AH5419" s="2" t="s">
        <v>78</v>
      </c>
      <c r="AI5419" s="2" t="s">
        <v>275</v>
      </c>
      <c r="AJ5419" s="2" t="s">
        <v>1271</v>
      </c>
      <c r="AK5419" s="2" t="s">
        <v>23969</v>
      </c>
      <c r="AL5419" s="2" t="s">
        <v>8157</v>
      </c>
      <c r="AM5419" s="3">
        <v>45657.499502314815</v>
      </c>
      <c r="AN5419" s="2" t="s">
        <v>23969</v>
      </c>
      <c r="AP5419" s="2">
        <v>5547424</v>
      </c>
      <c r="AQ5419" s="2" t="s">
        <v>81</v>
      </c>
      <c r="AR5419" s="3">
        <v>45657.730706018519</v>
      </c>
      <c r="AS5419" s="2" t="s">
        <v>82</v>
      </c>
      <c r="AT5419" s="3">
        <v>45657.333333333336</v>
      </c>
      <c r="AU5419" s="2" t="s">
        <v>104</v>
      </c>
      <c r="AV5419" s="2" t="s">
        <v>321</v>
      </c>
      <c r="AW5419" s="2" t="s">
        <v>322</v>
      </c>
      <c r="AX5419" s="2" t="s">
        <v>5464</v>
      </c>
      <c r="AZ5419" s="3">
        <v>45657.730706018519</v>
      </c>
      <c r="BB5419" s="2" t="s">
        <v>736</v>
      </c>
      <c r="BC5419" s="2" t="s">
        <v>737</v>
      </c>
      <c r="BD5419" s="2" t="s">
        <v>351</v>
      </c>
      <c r="BE5419" s="2" t="s">
        <v>23971</v>
      </c>
      <c r="BF5419" s="2" t="s">
        <v>325</v>
      </c>
    </row>
    <row r="5420" spans="1:58" x14ac:dyDescent="0.35">
      <c r="A5420" s="2">
        <v>2951121</v>
      </c>
      <c r="B5420" s="2" t="s">
        <v>58</v>
      </c>
      <c r="C5420" s="2">
        <v>36704451</v>
      </c>
      <c r="D5420" s="2">
        <v>338210139</v>
      </c>
      <c r="E5420" s="2" t="s">
        <v>59</v>
      </c>
      <c r="F5420" s="2" t="s">
        <v>60</v>
      </c>
      <c r="G5420" s="2" t="s">
        <v>23972</v>
      </c>
      <c r="H5420" s="2" t="s">
        <v>23973</v>
      </c>
      <c r="I5420" s="2">
        <v>783782864</v>
      </c>
      <c r="J5420" s="2" t="s">
        <v>23974</v>
      </c>
      <c r="K5420" s="2">
        <v>12</v>
      </c>
      <c r="L5420" s="2" t="s">
        <v>63</v>
      </c>
      <c r="M5420" s="2" t="s">
        <v>64</v>
      </c>
      <c r="N5420" s="3">
        <v>44805</v>
      </c>
      <c r="O5420" s="2" t="s">
        <v>187</v>
      </c>
      <c r="Q5420" s="2" t="s">
        <v>66</v>
      </c>
      <c r="R5420" s="3">
        <v>45657.499594907407</v>
      </c>
      <c r="S5420" s="2" t="s">
        <v>5303</v>
      </c>
      <c r="T5420" s="2" t="s">
        <v>68</v>
      </c>
      <c r="U5420" s="2" t="s">
        <v>69</v>
      </c>
      <c r="V5420" s="2" t="s">
        <v>23975</v>
      </c>
      <c r="W5420" s="2" t="s">
        <v>288</v>
      </c>
      <c r="X5420" s="2" t="s">
        <v>289</v>
      </c>
      <c r="Y5420" s="2" t="s">
        <v>1362</v>
      </c>
      <c r="Z5420" s="2" t="s">
        <v>291</v>
      </c>
      <c r="AA5420" s="2" t="s">
        <v>291</v>
      </c>
      <c r="AB5420" s="2" t="s">
        <v>1297</v>
      </c>
      <c r="AC5420" s="2" t="s">
        <v>4473</v>
      </c>
      <c r="AE5420" s="3">
        <v>45657.499606481484</v>
      </c>
      <c r="AF5420" s="2" t="s">
        <v>77</v>
      </c>
      <c r="AH5420" s="2" t="s">
        <v>142</v>
      </c>
      <c r="AI5420" s="2" t="s">
        <v>79</v>
      </c>
      <c r="AJ5420" s="2" t="s">
        <v>191</v>
      </c>
      <c r="AK5420" s="2" t="s">
        <v>23976</v>
      </c>
      <c r="AL5420" s="2" t="s">
        <v>5303</v>
      </c>
      <c r="AM5420" s="3">
        <v>45657.499641203707</v>
      </c>
      <c r="AN5420" s="2" t="s">
        <v>23976</v>
      </c>
      <c r="AP5420" s="2">
        <v>5547425</v>
      </c>
      <c r="AQ5420" s="2" t="s">
        <v>81</v>
      </c>
      <c r="AR5420" s="3">
        <v>45657.599641203706</v>
      </c>
      <c r="AS5420" s="2" t="s">
        <v>82</v>
      </c>
      <c r="AT5420" s="3">
        <v>45657.333333333336</v>
      </c>
      <c r="AU5420" s="2" t="s">
        <v>104</v>
      </c>
      <c r="AV5420" s="2" t="s">
        <v>682</v>
      </c>
      <c r="AW5420" s="2" t="s">
        <v>683</v>
      </c>
      <c r="AX5420" s="2" t="s">
        <v>849</v>
      </c>
      <c r="AZ5420" s="3">
        <v>45657.599641203706</v>
      </c>
      <c r="BB5420" s="2" t="s">
        <v>1374</v>
      </c>
      <c r="BC5420" s="2" t="s">
        <v>888</v>
      </c>
      <c r="BD5420" s="2" t="s">
        <v>1375</v>
      </c>
      <c r="BE5420" s="2" t="s">
        <v>1376</v>
      </c>
      <c r="BF5420" s="2" t="s">
        <v>301</v>
      </c>
    </row>
    <row r="5421" spans="1:58" x14ac:dyDescent="0.35">
      <c r="A5421" s="2">
        <v>2951122</v>
      </c>
      <c r="B5421" s="2" t="s">
        <v>720</v>
      </c>
      <c r="C5421" s="2">
        <v>1562211</v>
      </c>
      <c r="D5421" s="2">
        <v>339572989</v>
      </c>
      <c r="E5421" s="2" t="s">
        <v>59</v>
      </c>
      <c r="F5421" s="2" t="s">
        <v>60</v>
      </c>
      <c r="G5421" s="2" t="s">
        <v>152</v>
      </c>
      <c r="H5421" s="2" t="s">
        <v>23977</v>
      </c>
      <c r="I5421" s="2">
        <v>778442989</v>
      </c>
      <c r="J5421" s="2" t="s">
        <v>23978</v>
      </c>
      <c r="K5421" s="2">
        <v>14</v>
      </c>
      <c r="L5421" s="2" t="s">
        <v>63</v>
      </c>
      <c r="M5421" s="2" t="s">
        <v>64</v>
      </c>
      <c r="N5421" s="3">
        <v>43647</v>
      </c>
      <c r="O5421" s="2" t="s">
        <v>4711</v>
      </c>
      <c r="Q5421" s="2" t="s">
        <v>66</v>
      </c>
      <c r="R5421" s="3">
        <v>45657.500451388885</v>
      </c>
      <c r="S5421" s="2" t="s">
        <v>5878</v>
      </c>
      <c r="T5421" s="2" t="s">
        <v>156</v>
      </c>
      <c r="U5421" s="2" t="s">
        <v>157</v>
      </c>
      <c r="V5421" s="2" t="s">
        <v>23979</v>
      </c>
      <c r="Y5421" s="2" t="s">
        <v>19742</v>
      </c>
      <c r="Z5421" s="2" t="s">
        <v>236</v>
      </c>
      <c r="AA5421" s="2" t="s">
        <v>13304</v>
      </c>
      <c r="AB5421" s="2" t="s">
        <v>176</v>
      </c>
      <c r="AE5421" s="3">
        <v>45657.728344907409</v>
      </c>
      <c r="AF5421" s="2" t="s">
        <v>3132</v>
      </c>
      <c r="AH5421" s="2" t="s">
        <v>78</v>
      </c>
      <c r="AI5421" s="2" t="s">
        <v>1100</v>
      </c>
      <c r="AJ5421" s="2" t="s">
        <v>14927</v>
      </c>
      <c r="AK5421" s="2" t="s">
        <v>23980</v>
      </c>
      <c r="AL5421" s="2" t="s">
        <v>831</v>
      </c>
      <c r="AM5421" s="3">
        <v>45657.728472222225</v>
      </c>
      <c r="AN5421" s="2" t="s">
        <v>23980</v>
      </c>
      <c r="AO5421" s="2" t="s">
        <v>831</v>
      </c>
      <c r="AP5421" s="2">
        <v>5549699</v>
      </c>
      <c r="AQ5421" s="2" t="s">
        <v>81</v>
      </c>
      <c r="AR5421" s="3">
        <v>45658.675925925927</v>
      </c>
      <c r="AS5421" s="2" t="s">
        <v>82</v>
      </c>
      <c r="AT5421" s="3">
        <v>45657.333333333336</v>
      </c>
      <c r="AU5421" s="2" t="s">
        <v>104</v>
      </c>
      <c r="AV5421" s="2" t="s">
        <v>1103</v>
      </c>
      <c r="AW5421" s="2" t="s">
        <v>1104</v>
      </c>
      <c r="AX5421" s="2" t="s">
        <v>1105</v>
      </c>
      <c r="AZ5421" s="3">
        <v>45658.675925925927</v>
      </c>
      <c r="BB5421" s="2" t="s">
        <v>2975</v>
      </c>
      <c r="BC5421" s="2" t="s">
        <v>281</v>
      </c>
      <c r="BD5421" s="2" t="s">
        <v>2976</v>
      </c>
      <c r="BE5421" s="2" t="s">
        <v>23981</v>
      </c>
      <c r="BF5421" s="2" t="s">
        <v>353</v>
      </c>
    </row>
    <row r="5422" spans="1:58" x14ac:dyDescent="0.35">
      <c r="A5422" s="2">
        <v>2951123</v>
      </c>
      <c r="B5422" s="2" t="s">
        <v>58</v>
      </c>
      <c r="C5422" s="2">
        <v>44452151</v>
      </c>
      <c r="D5422" s="2">
        <v>339044389</v>
      </c>
      <c r="E5422" s="2" t="s">
        <v>59</v>
      </c>
      <c r="F5422" s="2" t="s">
        <v>60</v>
      </c>
      <c r="G5422" s="2" t="s">
        <v>23982</v>
      </c>
      <c r="H5422" s="2" t="s">
        <v>23982</v>
      </c>
      <c r="I5422" s="2">
        <v>782011798</v>
      </c>
      <c r="J5422" s="2" t="s">
        <v>1407</v>
      </c>
      <c r="K5422" s="2">
        <v>20</v>
      </c>
      <c r="L5422" s="2" t="s">
        <v>357</v>
      </c>
      <c r="M5422" s="2" t="s">
        <v>358</v>
      </c>
      <c r="N5422" s="3">
        <v>45604.458333333336</v>
      </c>
      <c r="O5422" s="2" t="s">
        <v>537</v>
      </c>
      <c r="Q5422" s="2" t="s">
        <v>66</v>
      </c>
      <c r="R5422" s="3">
        <v>45657.500462962962</v>
      </c>
      <c r="S5422" s="2" t="s">
        <v>1154</v>
      </c>
      <c r="T5422" s="2" t="s">
        <v>334</v>
      </c>
      <c r="U5422" s="2" t="s">
        <v>69</v>
      </c>
      <c r="V5422" s="2" t="s">
        <v>1155</v>
      </c>
      <c r="W5422" s="2" t="s">
        <v>400</v>
      </c>
      <c r="X5422" s="2" t="s">
        <v>401</v>
      </c>
      <c r="Y5422" s="2" t="s">
        <v>4668</v>
      </c>
      <c r="Z5422" s="2" t="s">
        <v>896</v>
      </c>
      <c r="AA5422" s="2" t="s">
        <v>11263</v>
      </c>
      <c r="AB5422" s="2" t="s">
        <v>176</v>
      </c>
      <c r="AE5422" s="3">
        <v>45657.500636574077</v>
      </c>
      <c r="AF5422" s="2" t="s">
        <v>342</v>
      </c>
      <c r="AH5422" s="2" t="s">
        <v>78</v>
      </c>
      <c r="AI5422" s="2" t="s">
        <v>58</v>
      </c>
      <c r="AJ5422" s="2" t="s">
        <v>364</v>
      </c>
      <c r="AK5422" s="2" t="s">
        <v>1157</v>
      </c>
      <c r="AL5422" s="2" t="s">
        <v>1154</v>
      </c>
      <c r="AM5422" s="3">
        <v>45657.715277777781</v>
      </c>
      <c r="AN5422" s="2" t="s">
        <v>23983</v>
      </c>
      <c r="AO5422" s="2" t="s">
        <v>147</v>
      </c>
      <c r="AP5422" s="2">
        <v>5549624</v>
      </c>
      <c r="AQ5422" s="2" t="s">
        <v>81</v>
      </c>
      <c r="AR5422" s="3">
        <v>45658.676782407405</v>
      </c>
      <c r="AS5422" s="2" t="s">
        <v>82</v>
      </c>
      <c r="AT5422" s="3">
        <v>45657.5625</v>
      </c>
      <c r="AU5422" s="2" t="s">
        <v>104</v>
      </c>
      <c r="AV5422" s="2" t="s">
        <v>803</v>
      </c>
      <c r="AW5422" s="2" t="s">
        <v>804</v>
      </c>
      <c r="AX5422" s="2" t="s">
        <v>805</v>
      </c>
      <c r="AZ5422" s="3">
        <v>45658.677766203706</v>
      </c>
      <c r="BB5422" s="2" t="s">
        <v>108</v>
      </c>
      <c r="BC5422" s="2" t="s">
        <v>109</v>
      </c>
      <c r="BD5422" s="2" t="s">
        <v>110</v>
      </c>
      <c r="BE5422" s="2" t="s">
        <v>23984</v>
      </c>
      <c r="BF5422" s="2" t="s">
        <v>194</v>
      </c>
    </row>
    <row r="5423" spans="1:58" x14ac:dyDescent="0.35">
      <c r="A5423" s="2">
        <v>2951124</v>
      </c>
      <c r="B5423" s="2" t="s">
        <v>58</v>
      </c>
      <c r="C5423" s="2">
        <v>38876071</v>
      </c>
      <c r="D5423" s="2">
        <v>338367465</v>
      </c>
      <c r="E5423" s="2" t="s">
        <v>59</v>
      </c>
      <c r="F5423" s="2" t="s">
        <v>60</v>
      </c>
      <c r="G5423" s="2" t="s">
        <v>132</v>
      </c>
      <c r="H5423" s="2" t="s">
        <v>2221</v>
      </c>
      <c r="I5423" s="2">
        <v>786007859</v>
      </c>
      <c r="J5423" s="2" t="s">
        <v>12226</v>
      </c>
      <c r="K5423" s="2">
        <v>12</v>
      </c>
      <c r="L5423" s="2" t="s">
        <v>63</v>
      </c>
      <c r="M5423" s="2" t="s">
        <v>64</v>
      </c>
      <c r="N5423" s="3">
        <v>44993.786712962959</v>
      </c>
      <c r="O5423" s="2" t="s">
        <v>187</v>
      </c>
      <c r="Q5423" s="2" t="s">
        <v>66</v>
      </c>
      <c r="R5423" s="3">
        <v>45657.50072916667</v>
      </c>
      <c r="S5423" s="2" t="s">
        <v>1871</v>
      </c>
      <c r="T5423" s="2" t="s">
        <v>68</v>
      </c>
      <c r="U5423" s="2" t="s">
        <v>4780</v>
      </c>
      <c r="V5423" s="2" t="s">
        <v>23985</v>
      </c>
      <c r="W5423" s="2" t="s">
        <v>136</v>
      </c>
      <c r="X5423" s="2" t="s">
        <v>137</v>
      </c>
      <c r="Y5423" s="2" t="s">
        <v>1831</v>
      </c>
      <c r="Z5423" s="2" t="s">
        <v>139</v>
      </c>
      <c r="AA5423" s="2" t="s">
        <v>838</v>
      </c>
      <c r="AB5423" s="2" t="s">
        <v>3104</v>
      </c>
      <c r="AE5423" s="3">
        <v>45657.500740740739</v>
      </c>
      <c r="AF5423" s="2" t="s">
        <v>77</v>
      </c>
      <c r="AH5423" s="2" t="s">
        <v>78</v>
      </c>
      <c r="AI5423" s="2" t="s">
        <v>79</v>
      </c>
      <c r="AJ5423" s="2" t="s">
        <v>191</v>
      </c>
      <c r="AK5423" s="2" t="s">
        <v>23986</v>
      </c>
      <c r="AL5423" s="2" t="s">
        <v>1871</v>
      </c>
      <c r="AM5423" s="3">
        <v>45658.686261574076</v>
      </c>
      <c r="AN5423" s="2" t="s">
        <v>23987</v>
      </c>
      <c r="AO5423" s="2" t="s">
        <v>147</v>
      </c>
      <c r="AP5423" s="2">
        <v>5552354</v>
      </c>
      <c r="AQ5423" s="2" t="s">
        <v>81</v>
      </c>
      <c r="AR5423" s="3">
        <v>45660.829189814816</v>
      </c>
      <c r="AS5423" s="2" t="s">
        <v>82</v>
      </c>
      <c r="AT5423" s="3">
        <v>45659.333333333336</v>
      </c>
      <c r="AU5423" s="2" t="s">
        <v>104</v>
      </c>
      <c r="AV5423" s="2" t="s">
        <v>405</v>
      </c>
      <c r="AW5423" s="2" t="s">
        <v>406</v>
      </c>
      <c r="AX5423" s="2" t="s">
        <v>407</v>
      </c>
      <c r="AZ5423" s="3">
        <v>45660.829189814816</v>
      </c>
      <c r="BB5423" s="2" t="s">
        <v>179</v>
      </c>
      <c r="BC5423" s="2" t="s">
        <v>180</v>
      </c>
      <c r="BD5423" s="2" t="s">
        <v>181</v>
      </c>
      <c r="BE5423" s="2" t="s">
        <v>23988</v>
      </c>
      <c r="BF5423" s="2" t="s">
        <v>147</v>
      </c>
    </row>
    <row r="5424" spans="1:58" x14ac:dyDescent="0.35">
      <c r="A5424" s="2">
        <v>2951125</v>
      </c>
      <c r="B5424" s="2" t="s">
        <v>58</v>
      </c>
      <c r="C5424" s="2">
        <v>38135931</v>
      </c>
      <c r="D5424" s="2">
        <v>338246387</v>
      </c>
      <c r="E5424" s="2" t="s">
        <v>59</v>
      </c>
      <c r="F5424" s="2" t="s">
        <v>60</v>
      </c>
      <c r="G5424" s="2" t="s">
        <v>859</v>
      </c>
      <c r="H5424" s="2" t="s">
        <v>23989</v>
      </c>
      <c r="I5424" s="2">
        <v>772651119</v>
      </c>
      <c r="J5424" s="2" t="s">
        <v>23990</v>
      </c>
      <c r="K5424" s="2">
        <v>12</v>
      </c>
      <c r="L5424" s="2" t="s">
        <v>63</v>
      </c>
      <c r="M5424" s="2" t="s">
        <v>64</v>
      </c>
      <c r="N5424" s="3">
        <v>44927</v>
      </c>
      <c r="O5424" s="2" t="s">
        <v>187</v>
      </c>
      <c r="Q5424" s="2" t="s">
        <v>66</v>
      </c>
      <c r="R5424" s="3">
        <v>45657.501979166664</v>
      </c>
      <c r="S5424" s="2" t="s">
        <v>1096</v>
      </c>
      <c r="T5424" s="2" t="s">
        <v>156</v>
      </c>
      <c r="U5424" s="2" t="s">
        <v>69</v>
      </c>
      <c r="V5424" s="2" t="s">
        <v>23991</v>
      </c>
      <c r="W5424" s="2" t="s">
        <v>71</v>
      </c>
      <c r="X5424" s="2" t="s">
        <v>198</v>
      </c>
      <c r="Y5424" s="2" t="s">
        <v>2297</v>
      </c>
      <c r="Z5424" s="2" t="s">
        <v>200</v>
      </c>
      <c r="AA5424" s="2" t="s">
        <v>14145</v>
      </c>
      <c r="AB5424" s="2" t="s">
        <v>14145</v>
      </c>
      <c r="AE5424" s="3">
        <v>45657.50199074074</v>
      </c>
      <c r="AF5424" s="2" t="s">
        <v>77</v>
      </c>
      <c r="AH5424" s="2" t="s">
        <v>78</v>
      </c>
      <c r="AI5424" s="2" t="s">
        <v>79</v>
      </c>
      <c r="AJ5424" s="2" t="s">
        <v>123</v>
      </c>
      <c r="AK5424" s="2" t="s">
        <v>23991</v>
      </c>
      <c r="AL5424" s="2" t="s">
        <v>1096</v>
      </c>
      <c r="AM5424" s="3">
        <v>45657.50204861111</v>
      </c>
      <c r="AN5424" s="2" t="s">
        <v>23991</v>
      </c>
      <c r="AP5424" s="2">
        <v>5547444</v>
      </c>
      <c r="AQ5424" s="2" t="s">
        <v>81</v>
      </c>
      <c r="AR5424" s="3">
        <v>45657.620266203703</v>
      </c>
      <c r="AS5424" s="2" t="s">
        <v>82</v>
      </c>
      <c r="AT5424" s="3">
        <v>45657.5625</v>
      </c>
      <c r="AU5424" s="2" t="s">
        <v>104</v>
      </c>
      <c r="AV5424" s="2" t="s">
        <v>204</v>
      </c>
      <c r="AW5424" s="2" t="s">
        <v>205</v>
      </c>
      <c r="AX5424" s="2" t="s">
        <v>20542</v>
      </c>
      <c r="AZ5424" s="3">
        <v>45657.620266203703</v>
      </c>
      <c r="BB5424" s="2" t="s">
        <v>128</v>
      </c>
      <c r="BC5424" s="2" t="s">
        <v>129</v>
      </c>
      <c r="BD5424" s="2" t="s">
        <v>130</v>
      </c>
      <c r="BE5424" s="2" t="s">
        <v>23992</v>
      </c>
      <c r="BF5424" s="2" t="s">
        <v>1061</v>
      </c>
    </row>
    <row r="5425" spans="1:58" x14ac:dyDescent="0.35">
      <c r="A5425" s="2">
        <v>2951126</v>
      </c>
      <c r="B5425" s="2" t="s">
        <v>58</v>
      </c>
      <c r="C5425" s="2">
        <v>37004541</v>
      </c>
      <c r="D5425" s="2">
        <v>338773608</v>
      </c>
      <c r="E5425" s="2" t="s">
        <v>59</v>
      </c>
      <c r="F5425" s="2" t="s">
        <v>60</v>
      </c>
      <c r="G5425" s="2" t="s">
        <v>1647</v>
      </c>
      <c r="H5425" s="2" t="s">
        <v>5526</v>
      </c>
      <c r="I5425" s="2" t="s">
        <v>23993</v>
      </c>
      <c r="J5425" s="2" t="s">
        <v>23994</v>
      </c>
      <c r="K5425" s="2">
        <v>12</v>
      </c>
      <c r="L5425" s="2" t="s">
        <v>63</v>
      </c>
      <c r="M5425" s="2" t="s">
        <v>64</v>
      </c>
      <c r="N5425" s="3">
        <v>45145</v>
      </c>
      <c r="O5425" s="2" t="s">
        <v>187</v>
      </c>
      <c r="Q5425" s="2" t="s">
        <v>66</v>
      </c>
      <c r="R5425" s="3">
        <v>45657.502592592595</v>
      </c>
      <c r="S5425" s="2" t="s">
        <v>1690</v>
      </c>
      <c r="T5425" s="2" t="s">
        <v>156</v>
      </c>
      <c r="U5425" s="2" t="s">
        <v>69</v>
      </c>
      <c r="V5425" s="2" t="s">
        <v>23995</v>
      </c>
      <c r="W5425" s="2" t="s">
        <v>400</v>
      </c>
      <c r="X5425" s="2" t="s">
        <v>401</v>
      </c>
      <c r="Y5425" s="2" t="s">
        <v>402</v>
      </c>
      <c r="Z5425" s="2" t="s">
        <v>273</v>
      </c>
      <c r="AA5425" s="2" t="s">
        <v>273</v>
      </c>
      <c r="AB5425" s="2" t="s">
        <v>23996</v>
      </c>
      <c r="AE5425" s="3">
        <v>45657.502604166664</v>
      </c>
      <c r="AF5425" s="2" t="s">
        <v>77</v>
      </c>
      <c r="AH5425" s="2" t="s">
        <v>78</v>
      </c>
      <c r="AI5425" s="2" t="s">
        <v>79</v>
      </c>
      <c r="AJ5425" s="2" t="s">
        <v>123</v>
      </c>
      <c r="AK5425" s="2" t="s">
        <v>23997</v>
      </c>
      <c r="AL5425" s="2" t="s">
        <v>1690</v>
      </c>
      <c r="AM5425" s="3">
        <v>45657.502638888887</v>
      </c>
      <c r="AN5425" s="2" t="s">
        <v>23997</v>
      </c>
      <c r="AP5425" s="2">
        <v>5547450</v>
      </c>
      <c r="AQ5425" s="2" t="s">
        <v>81</v>
      </c>
      <c r="AR5425" s="3">
        <v>45657.851643518516</v>
      </c>
      <c r="AS5425" s="2" t="s">
        <v>82</v>
      </c>
      <c r="AT5425" s="3">
        <v>45657.5625</v>
      </c>
      <c r="AU5425" s="2" t="s">
        <v>104</v>
      </c>
      <c r="AV5425" s="2" t="s">
        <v>955</v>
      </c>
      <c r="AW5425" s="2" t="s">
        <v>956</v>
      </c>
      <c r="AX5425" s="2" t="s">
        <v>3692</v>
      </c>
      <c r="AZ5425" s="3">
        <v>45657.851643518516</v>
      </c>
      <c r="BB5425" s="2" t="s">
        <v>179</v>
      </c>
      <c r="BC5425" s="2" t="s">
        <v>180</v>
      </c>
      <c r="BD5425" s="2" t="s">
        <v>181</v>
      </c>
      <c r="BE5425" s="2" t="s">
        <v>899</v>
      </c>
      <c r="BF5425" s="2" t="s">
        <v>412</v>
      </c>
    </row>
    <row r="5426" spans="1:58" x14ac:dyDescent="0.35">
      <c r="A5426" s="2">
        <v>2951127</v>
      </c>
      <c r="B5426" s="2" t="s">
        <v>58</v>
      </c>
      <c r="C5426" s="2">
        <v>44549311</v>
      </c>
      <c r="D5426" s="2">
        <v>338432298</v>
      </c>
      <c r="E5426" s="2" t="s">
        <v>59</v>
      </c>
      <c r="F5426" s="2" t="s">
        <v>60</v>
      </c>
      <c r="G5426" s="2" t="s">
        <v>23998</v>
      </c>
      <c r="H5426" s="2" t="s">
        <v>23999</v>
      </c>
      <c r="I5426" s="2">
        <v>777810348</v>
      </c>
      <c r="J5426" s="2" t="s">
        <v>24000</v>
      </c>
      <c r="K5426" s="2">
        <v>12</v>
      </c>
      <c r="L5426" s="2" t="s">
        <v>63</v>
      </c>
      <c r="M5426" s="2" t="s">
        <v>64</v>
      </c>
      <c r="N5426" s="3">
        <v>45610.75</v>
      </c>
      <c r="O5426" s="2" t="s">
        <v>65</v>
      </c>
      <c r="Q5426" s="2" t="s">
        <v>66</v>
      </c>
      <c r="R5426" s="3">
        <v>45657.503067129626</v>
      </c>
      <c r="S5426" s="2" t="s">
        <v>4400</v>
      </c>
      <c r="T5426" s="2" t="s">
        <v>156</v>
      </c>
      <c r="U5426" s="2" t="s">
        <v>69</v>
      </c>
      <c r="V5426" s="2" t="s">
        <v>24001</v>
      </c>
      <c r="W5426" s="2" t="s">
        <v>288</v>
      </c>
      <c r="X5426" s="2" t="s">
        <v>289</v>
      </c>
      <c r="Y5426" s="2" t="s">
        <v>4024</v>
      </c>
      <c r="Z5426" s="2" t="s">
        <v>291</v>
      </c>
      <c r="AA5426" s="2" t="s">
        <v>291</v>
      </c>
      <c r="AB5426" s="2" t="s">
        <v>4900</v>
      </c>
      <c r="AE5426" s="3">
        <v>45657.503078703703</v>
      </c>
      <c r="AF5426" s="2" t="s">
        <v>77</v>
      </c>
      <c r="AH5426" s="2" t="s">
        <v>78</v>
      </c>
      <c r="AI5426" s="2" t="s">
        <v>79</v>
      </c>
      <c r="AJ5426" s="2" t="s">
        <v>123</v>
      </c>
      <c r="AK5426" s="2" t="s">
        <v>24002</v>
      </c>
      <c r="AL5426" s="2" t="s">
        <v>4400</v>
      </c>
      <c r="AM5426" s="3">
        <v>45657.503113425926</v>
      </c>
      <c r="AN5426" s="2" t="s">
        <v>24002</v>
      </c>
      <c r="AP5426" s="2">
        <v>5547453</v>
      </c>
      <c r="AQ5426" s="2" t="s">
        <v>81</v>
      </c>
      <c r="AR5426" s="3">
        <v>45657.679513888892</v>
      </c>
      <c r="AS5426" s="2" t="s">
        <v>82</v>
      </c>
      <c r="AT5426" s="3">
        <v>45657.5625</v>
      </c>
      <c r="AU5426" s="2" t="s">
        <v>104</v>
      </c>
      <c r="AV5426" s="2" t="s">
        <v>682</v>
      </c>
      <c r="AW5426" s="2" t="s">
        <v>683</v>
      </c>
      <c r="AX5426" s="2" t="s">
        <v>3393</v>
      </c>
      <c r="AZ5426" s="3">
        <v>45657.679513888892</v>
      </c>
      <c r="BB5426" s="2" t="s">
        <v>1374</v>
      </c>
      <c r="BC5426" s="2" t="s">
        <v>888</v>
      </c>
      <c r="BD5426" s="2" t="s">
        <v>1375</v>
      </c>
      <c r="BE5426" s="2" t="s">
        <v>1376</v>
      </c>
      <c r="BF5426" s="2" t="s">
        <v>301</v>
      </c>
    </row>
    <row r="5427" spans="1:58" x14ac:dyDescent="0.35">
      <c r="A5427" s="2">
        <v>2951128</v>
      </c>
      <c r="B5427" s="2" t="s">
        <v>58</v>
      </c>
      <c r="C5427" s="2">
        <v>31396181</v>
      </c>
      <c r="D5427" s="2">
        <v>338322518</v>
      </c>
      <c r="E5427" s="2" t="s">
        <v>59</v>
      </c>
      <c r="F5427" s="2" t="s">
        <v>60</v>
      </c>
      <c r="G5427" s="2" t="s">
        <v>132</v>
      </c>
      <c r="H5427" s="2" t="s">
        <v>4111</v>
      </c>
      <c r="I5427" s="2">
        <v>771385169</v>
      </c>
      <c r="J5427" s="2" t="s">
        <v>2384</v>
      </c>
      <c r="K5427" s="2">
        <v>12</v>
      </c>
      <c r="L5427" s="2" t="s">
        <v>305</v>
      </c>
      <c r="M5427" s="2" t="s">
        <v>64</v>
      </c>
      <c r="N5427" s="3">
        <v>44805</v>
      </c>
      <c r="O5427" s="2" t="s">
        <v>647</v>
      </c>
      <c r="Q5427" s="2" t="s">
        <v>66</v>
      </c>
      <c r="R5427" s="3">
        <v>45657.503171296295</v>
      </c>
      <c r="S5427" s="2" t="s">
        <v>429</v>
      </c>
      <c r="T5427" s="2" t="s">
        <v>156</v>
      </c>
      <c r="U5427" s="2" t="s">
        <v>69</v>
      </c>
      <c r="V5427" s="2" t="s">
        <v>24003</v>
      </c>
      <c r="W5427" s="2" t="s">
        <v>288</v>
      </c>
      <c r="X5427" s="2" t="s">
        <v>775</v>
      </c>
      <c r="Y5427" s="2" t="s">
        <v>2940</v>
      </c>
      <c r="Z5427" s="2" t="s">
        <v>777</v>
      </c>
      <c r="AA5427" s="2" t="s">
        <v>2941</v>
      </c>
      <c r="AB5427" s="2" t="s">
        <v>2941</v>
      </c>
      <c r="AC5427" s="2" t="s">
        <v>24004</v>
      </c>
      <c r="AE5427" s="3">
        <v>45657.503194444442</v>
      </c>
      <c r="AF5427" s="2" t="s">
        <v>77</v>
      </c>
      <c r="AH5427" s="2" t="s">
        <v>142</v>
      </c>
      <c r="AI5427" s="2" t="s">
        <v>79</v>
      </c>
      <c r="AJ5427" s="2" t="s">
        <v>123</v>
      </c>
      <c r="AK5427" s="2" t="s">
        <v>24005</v>
      </c>
      <c r="AL5427" s="2" t="s">
        <v>429</v>
      </c>
      <c r="AM5427" s="3">
        <v>45657.503229166665</v>
      </c>
      <c r="AN5427" s="2" t="s">
        <v>24005</v>
      </c>
      <c r="AP5427" s="2">
        <v>5547454</v>
      </c>
      <c r="AQ5427" s="2" t="s">
        <v>81</v>
      </c>
      <c r="AR5427" s="3">
        <v>45658.532557870371</v>
      </c>
      <c r="AS5427" s="2" t="s">
        <v>82</v>
      </c>
      <c r="AT5427" s="3">
        <v>45657.5625</v>
      </c>
      <c r="AU5427" s="2" t="s">
        <v>104</v>
      </c>
      <c r="AV5427" s="2" t="s">
        <v>781</v>
      </c>
      <c r="AW5427" s="2" t="s">
        <v>782</v>
      </c>
      <c r="AX5427" s="2" t="s">
        <v>3073</v>
      </c>
      <c r="AZ5427" s="3">
        <v>45658.532557870371</v>
      </c>
      <c r="BB5427" s="2" t="s">
        <v>643</v>
      </c>
      <c r="BC5427" s="2" t="s">
        <v>644</v>
      </c>
      <c r="BD5427" s="2" t="s">
        <v>299</v>
      </c>
      <c r="BE5427" s="2" t="s">
        <v>24006</v>
      </c>
      <c r="BF5427" s="2" t="s">
        <v>576</v>
      </c>
    </row>
    <row r="5428" spans="1:58" x14ac:dyDescent="0.35">
      <c r="A5428" s="2">
        <v>2951129</v>
      </c>
      <c r="B5428" s="2" t="s">
        <v>58</v>
      </c>
      <c r="C5428" s="2">
        <v>43811191</v>
      </c>
      <c r="D5428" s="2">
        <v>338422534</v>
      </c>
      <c r="E5428" s="2" t="s">
        <v>59</v>
      </c>
      <c r="F5428" s="2" t="s">
        <v>60</v>
      </c>
      <c r="G5428" s="2" t="s">
        <v>2777</v>
      </c>
      <c r="H5428" s="2" t="s">
        <v>22158</v>
      </c>
      <c r="I5428" s="2">
        <v>786003131</v>
      </c>
      <c r="J5428" s="2" t="s">
        <v>1407</v>
      </c>
      <c r="K5428" s="2">
        <v>13</v>
      </c>
      <c r="L5428" s="2" t="s">
        <v>305</v>
      </c>
      <c r="M5428" s="2" t="s">
        <v>64</v>
      </c>
      <c r="N5428" s="3">
        <v>45517.625</v>
      </c>
      <c r="O5428" s="2" t="s">
        <v>65</v>
      </c>
      <c r="Q5428" s="2" t="s">
        <v>66</v>
      </c>
      <c r="R5428" s="3">
        <v>45657.503240740742</v>
      </c>
      <c r="S5428" s="2" t="s">
        <v>9600</v>
      </c>
      <c r="T5428" s="2" t="s">
        <v>68</v>
      </c>
      <c r="U5428" s="2" t="s">
        <v>69</v>
      </c>
      <c r="V5428" s="2" t="s">
        <v>24007</v>
      </c>
      <c r="W5428" s="2" t="s">
        <v>288</v>
      </c>
      <c r="X5428" s="2" t="s">
        <v>289</v>
      </c>
      <c r="Y5428" s="2" t="s">
        <v>1362</v>
      </c>
      <c r="Z5428" s="2" t="s">
        <v>291</v>
      </c>
      <c r="AA5428" s="2" t="s">
        <v>291</v>
      </c>
      <c r="AB5428" s="2" t="s">
        <v>4954</v>
      </c>
      <c r="AE5428" s="3">
        <v>45657.503252314818</v>
      </c>
      <c r="AF5428" s="2" t="s">
        <v>77</v>
      </c>
      <c r="AH5428" s="2" t="s">
        <v>142</v>
      </c>
      <c r="AI5428" s="2" t="s">
        <v>79</v>
      </c>
      <c r="AJ5428" s="2" t="s">
        <v>123</v>
      </c>
      <c r="AK5428" s="2" t="s">
        <v>24008</v>
      </c>
      <c r="AL5428" s="2" t="s">
        <v>9600</v>
      </c>
      <c r="AM5428" s="3">
        <v>45657.503298611111</v>
      </c>
      <c r="AN5428" s="2" t="s">
        <v>24008</v>
      </c>
      <c r="AP5428" s="2">
        <v>5547456</v>
      </c>
      <c r="AQ5428" s="2" t="s">
        <v>81</v>
      </c>
      <c r="AR5428" s="3">
        <v>45657.505740740744</v>
      </c>
      <c r="AS5428" s="2" t="s">
        <v>82</v>
      </c>
      <c r="AT5428" s="3">
        <v>45657.5625</v>
      </c>
      <c r="AU5428" s="2" t="s">
        <v>104</v>
      </c>
      <c r="AV5428" s="2" t="s">
        <v>682</v>
      </c>
      <c r="AW5428" s="2" t="s">
        <v>683</v>
      </c>
      <c r="AX5428" s="2" t="s">
        <v>1988</v>
      </c>
      <c r="AZ5428" s="3">
        <v>45657.505740740744</v>
      </c>
      <c r="BB5428" s="2" t="s">
        <v>382</v>
      </c>
      <c r="BC5428" s="2" t="s">
        <v>383</v>
      </c>
      <c r="BD5428" s="2" t="s">
        <v>383</v>
      </c>
      <c r="BF5428" s="2" t="s">
        <v>9600</v>
      </c>
    </row>
    <row r="5429" spans="1:58" x14ac:dyDescent="0.35">
      <c r="A5429" s="2">
        <v>2951130</v>
      </c>
      <c r="B5429" s="2" t="s">
        <v>58</v>
      </c>
      <c r="C5429" s="2">
        <v>41917521</v>
      </c>
      <c r="D5429" s="2">
        <v>339993925</v>
      </c>
      <c r="E5429" s="2" t="s">
        <v>59</v>
      </c>
      <c r="F5429" s="2" t="s">
        <v>60</v>
      </c>
      <c r="G5429" s="2" t="s">
        <v>876</v>
      </c>
      <c r="H5429" s="2" t="s">
        <v>1341</v>
      </c>
      <c r="I5429" s="2">
        <v>774244627</v>
      </c>
      <c r="J5429" s="2" t="s">
        <v>24009</v>
      </c>
      <c r="K5429" s="2">
        <v>14</v>
      </c>
      <c r="L5429" s="2" t="s">
        <v>63</v>
      </c>
      <c r="M5429" s="2" t="s">
        <v>64</v>
      </c>
      <c r="N5429" s="3">
        <v>45591.458333333336</v>
      </c>
      <c r="O5429" s="2" t="s">
        <v>65</v>
      </c>
      <c r="Q5429" s="2" t="s">
        <v>66</v>
      </c>
      <c r="R5429" s="3">
        <v>45657.503541666665</v>
      </c>
      <c r="S5429" s="2" t="s">
        <v>1475</v>
      </c>
      <c r="T5429" s="2" t="s">
        <v>68</v>
      </c>
      <c r="U5429" s="2" t="s">
        <v>10852</v>
      </c>
      <c r="V5429" s="2" t="s">
        <v>24010</v>
      </c>
      <c r="W5429" s="2" t="s">
        <v>233</v>
      </c>
      <c r="X5429" s="2" t="s">
        <v>234</v>
      </c>
      <c r="Y5429" s="2" t="s">
        <v>1492</v>
      </c>
      <c r="Z5429" s="2" t="s">
        <v>236</v>
      </c>
      <c r="AA5429" s="2" t="s">
        <v>8441</v>
      </c>
      <c r="AB5429" s="2" t="s">
        <v>176</v>
      </c>
      <c r="AC5429" s="2">
        <v>774244627</v>
      </c>
      <c r="AE5429" s="3">
        <v>45657.503668981481</v>
      </c>
      <c r="AF5429" s="2" t="s">
        <v>77</v>
      </c>
      <c r="AH5429" s="2" t="s">
        <v>78</v>
      </c>
      <c r="AI5429" s="2" t="s">
        <v>79</v>
      </c>
      <c r="AJ5429" s="2" t="s">
        <v>191</v>
      </c>
      <c r="AL5429" s="2" t="s">
        <v>1475</v>
      </c>
      <c r="AM5429" s="3">
        <v>45657.503703703704</v>
      </c>
      <c r="AO5429" s="2" t="s">
        <v>1475</v>
      </c>
      <c r="AP5429" s="2">
        <v>5547458</v>
      </c>
      <c r="AQ5429" s="2" t="s">
        <v>81</v>
      </c>
      <c r="AR5429" s="3">
        <v>45657.747395833336</v>
      </c>
      <c r="AS5429" s="2" t="s">
        <v>82</v>
      </c>
      <c r="AT5429" s="3">
        <v>45657.333333333336</v>
      </c>
      <c r="AU5429" s="2" t="s">
        <v>83</v>
      </c>
      <c r="AV5429" s="2" t="s">
        <v>239</v>
      </c>
      <c r="AW5429" s="2" t="s">
        <v>240</v>
      </c>
      <c r="AX5429" s="2" t="s">
        <v>1495</v>
      </c>
      <c r="AZ5429" s="3">
        <v>45657.747395833336</v>
      </c>
      <c r="BB5429" s="2" t="s">
        <v>708</v>
      </c>
      <c r="BC5429" s="2" t="s">
        <v>709</v>
      </c>
      <c r="BD5429" s="2" t="s">
        <v>710</v>
      </c>
      <c r="BE5429" s="2" t="s">
        <v>24011</v>
      </c>
      <c r="BF5429" s="2" t="s">
        <v>831</v>
      </c>
    </row>
    <row r="5430" spans="1:58" x14ac:dyDescent="0.35">
      <c r="A5430" s="2">
        <v>2951131</v>
      </c>
      <c r="B5430" s="2" t="s">
        <v>58</v>
      </c>
      <c r="C5430" s="2">
        <v>36897261</v>
      </c>
      <c r="D5430" s="2">
        <v>338214993</v>
      </c>
      <c r="E5430" s="2" t="s">
        <v>59</v>
      </c>
      <c r="F5430" s="2" t="s">
        <v>60</v>
      </c>
      <c r="G5430" s="2" t="s">
        <v>6453</v>
      </c>
      <c r="H5430" s="2" t="s">
        <v>6454</v>
      </c>
      <c r="I5430" s="2">
        <v>775317648</v>
      </c>
      <c r="J5430" s="2" t="s">
        <v>24012</v>
      </c>
      <c r="K5430" s="2">
        <v>12</v>
      </c>
      <c r="L5430" s="2" t="s">
        <v>63</v>
      </c>
      <c r="M5430" s="2" t="s">
        <v>64</v>
      </c>
      <c r="N5430" s="3">
        <v>44805</v>
      </c>
      <c r="O5430" s="2" t="s">
        <v>647</v>
      </c>
      <c r="Q5430" s="2" t="s">
        <v>66</v>
      </c>
      <c r="R5430" s="3">
        <v>45657.503553240742</v>
      </c>
      <c r="S5430" s="2" t="s">
        <v>510</v>
      </c>
      <c r="T5430" s="2" t="s">
        <v>389</v>
      </c>
      <c r="U5430" s="2" t="s">
        <v>69</v>
      </c>
      <c r="V5430" s="2" t="s">
        <v>24013</v>
      </c>
      <c r="W5430" s="2" t="s">
        <v>288</v>
      </c>
      <c r="X5430" s="2" t="s">
        <v>289</v>
      </c>
      <c r="Y5430" s="2" t="s">
        <v>6456</v>
      </c>
      <c r="Z5430" s="2" t="s">
        <v>1617</v>
      </c>
      <c r="AA5430" s="2" t="s">
        <v>1617</v>
      </c>
      <c r="AB5430" s="2" t="s">
        <v>6457</v>
      </c>
      <c r="AE5430" s="3">
        <v>45657.503564814811</v>
      </c>
      <c r="AF5430" s="2" t="s">
        <v>77</v>
      </c>
      <c r="AH5430" s="2" t="s">
        <v>142</v>
      </c>
      <c r="AI5430" s="2" t="s">
        <v>79</v>
      </c>
      <c r="AJ5430" s="2" t="s">
        <v>123</v>
      </c>
      <c r="AK5430" s="2" t="s">
        <v>24014</v>
      </c>
      <c r="AL5430" s="2" t="s">
        <v>510</v>
      </c>
      <c r="AM5430" s="3">
        <v>45657.503599537034</v>
      </c>
      <c r="AN5430" s="2" t="s">
        <v>24014</v>
      </c>
      <c r="AP5430" s="2">
        <v>5547457</v>
      </c>
      <c r="AQ5430" s="2" t="s">
        <v>81</v>
      </c>
      <c r="AR5430" s="3">
        <v>45657.680219907408</v>
      </c>
      <c r="AS5430" s="2" t="s">
        <v>82</v>
      </c>
      <c r="AT5430" s="3">
        <v>45657.5625</v>
      </c>
      <c r="AU5430" s="2" t="s">
        <v>104</v>
      </c>
      <c r="AV5430" s="2" t="s">
        <v>682</v>
      </c>
      <c r="AW5430" s="2" t="s">
        <v>683</v>
      </c>
      <c r="AX5430" s="2" t="s">
        <v>2224</v>
      </c>
      <c r="AZ5430" s="3">
        <v>45657.680219907408</v>
      </c>
      <c r="BB5430" s="2" t="s">
        <v>1374</v>
      </c>
      <c r="BC5430" s="2" t="s">
        <v>888</v>
      </c>
      <c r="BD5430" s="2" t="s">
        <v>1375</v>
      </c>
      <c r="BE5430" s="2" t="s">
        <v>1376</v>
      </c>
      <c r="BF5430" s="2" t="s">
        <v>301</v>
      </c>
    </row>
    <row r="5431" spans="1:58" x14ac:dyDescent="0.35">
      <c r="A5431" s="2">
        <v>2951132</v>
      </c>
      <c r="B5431" s="2" t="s">
        <v>58</v>
      </c>
      <c r="C5431" s="2">
        <v>30785291</v>
      </c>
      <c r="D5431" s="2">
        <v>338459241</v>
      </c>
      <c r="E5431" s="2" t="s">
        <v>59</v>
      </c>
      <c r="F5431" s="2" t="s">
        <v>60</v>
      </c>
      <c r="G5431" s="2" t="s">
        <v>1385</v>
      </c>
      <c r="H5431" s="2" t="s">
        <v>1396</v>
      </c>
      <c r="I5431" s="2">
        <v>775161326</v>
      </c>
      <c r="J5431" s="2" t="s">
        <v>7125</v>
      </c>
      <c r="K5431" s="2">
        <v>13</v>
      </c>
      <c r="L5431" s="2" t="s">
        <v>63</v>
      </c>
      <c r="M5431" s="2" t="s">
        <v>64</v>
      </c>
      <c r="N5431" s="3">
        <v>45614.666666666664</v>
      </c>
      <c r="O5431" s="2" t="s">
        <v>65</v>
      </c>
      <c r="Q5431" s="2" t="s">
        <v>66</v>
      </c>
      <c r="R5431" s="3">
        <v>45657.50445601852</v>
      </c>
      <c r="S5431" s="2" t="s">
        <v>4930</v>
      </c>
      <c r="T5431" s="2" t="s">
        <v>68</v>
      </c>
      <c r="U5431" s="2" t="s">
        <v>481</v>
      </c>
      <c r="V5431" s="2" t="s">
        <v>24015</v>
      </c>
      <c r="W5431" s="2" t="s">
        <v>136</v>
      </c>
      <c r="X5431" s="2" t="s">
        <v>137</v>
      </c>
      <c r="Y5431" s="2" t="s">
        <v>12802</v>
      </c>
      <c r="Z5431" s="2" t="s">
        <v>596</v>
      </c>
      <c r="AA5431" s="2" t="s">
        <v>1456</v>
      </c>
      <c r="AB5431" s="2" t="s">
        <v>176</v>
      </c>
      <c r="AE5431" s="3">
        <v>45657.504467592589</v>
      </c>
      <c r="AF5431" s="2" t="s">
        <v>77</v>
      </c>
      <c r="AH5431" s="2" t="s">
        <v>142</v>
      </c>
      <c r="AI5431" s="2" t="s">
        <v>79</v>
      </c>
      <c r="AJ5431" s="2" t="s">
        <v>162</v>
      </c>
      <c r="AK5431" s="2" t="s">
        <v>24016</v>
      </c>
      <c r="AL5431" s="2" t="s">
        <v>4930</v>
      </c>
      <c r="AM5431" s="3">
        <v>45657.504502314812</v>
      </c>
      <c r="AN5431" s="2" t="s">
        <v>24016</v>
      </c>
      <c r="AP5431" s="2">
        <v>5547463</v>
      </c>
      <c r="AQ5431" s="2" t="s">
        <v>81</v>
      </c>
      <c r="AR5431" s="3">
        <v>45659.553969907407</v>
      </c>
      <c r="AS5431" s="2" t="s">
        <v>82</v>
      </c>
      <c r="AT5431" s="3">
        <v>45657.5625</v>
      </c>
      <c r="AU5431" s="2" t="s">
        <v>104</v>
      </c>
      <c r="AV5431" s="2" t="s">
        <v>163</v>
      </c>
      <c r="AW5431" s="2" t="s">
        <v>164</v>
      </c>
      <c r="AX5431" s="2" t="s">
        <v>2099</v>
      </c>
      <c r="AZ5431" s="3">
        <v>45659.553969907407</v>
      </c>
      <c r="BB5431" s="2" t="s">
        <v>922</v>
      </c>
      <c r="BC5431" s="2" t="s">
        <v>923</v>
      </c>
      <c r="BD5431" s="2" t="s">
        <v>924</v>
      </c>
      <c r="BE5431" s="2" t="s">
        <v>2839</v>
      </c>
      <c r="BF5431" s="2" t="s">
        <v>412</v>
      </c>
    </row>
    <row r="5432" spans="1:58" x14ac:dyDescent="0.35">
      <c r="A5432" s="2">
        <v>2951133</v>
      </c>
      <c r="B5432" s="2" t="s">
        <v>58</v>
      </c>
      <c r="C5432" s="2">
        <v>30747251</v>
      </c>
      <c r="D5432" s="2">
        <v>338218330</v>
      </c>
      <c r="E5432" s="2" t="s">
        <v>59</v>
      </c>
      <c r="F5432" s="2" t="s">
        <v>60</v>
      </c>
      <c r="G5432" s="2" t="s">
        <v>2906</v>
      </c>
      <c r="H5432" s="2" t="s">
        <v>24017</v>
      </c>
      <c r="I5432" s="2">
        <v>773280914</v>
      </c>
      <c r="J5432" s="2" t="s">
        <v>3205</v>
      </c>
      <c r="K5432" s="2">
        <v>12</v>
      </c>
      <c r="L5432" s="2" t="s">
        <v>63</v>
      </c>
      <c r="M5432" s="2" t="s">
        <v>64</v>
      </c>
      <c r="N5432" s="3">
        <v>45656.708344907405</v>
      </c>
      <c r="O5432" s="2" t="s">
        <v>537</v>
      </c>
      <c r="Q5432" s="2" t="s">
        <v>66</v>
      </c>
      <c r="R5432" s="3">
        <v>45657.504513888889</v>
      </c>
      <c r="S5432" s="2" t="s">
        <v>1614</v>
      </c>
      <c r="T5432" s="2" t="s">
        <v>334</v>
      </c>
      <c r="U5432" s="2" t="s">
        <v>215</v>
      </c>
      <c r="V5432" s="2" t="s">
        <v>24018</v>
      </c>
      <c r="W5432" s="2" t="s">
        <v>288</v>
      </c>
      <c r="X5432" s="2" t="s">
        <v>289</v>
      </c>
      <c r="Y5432" s="2" t="s">
        <v>24019</v>
      </c>
      <c r="Z5432" s="2" t="s">
        <v>1617</v>
      </c>
      <c r="AA5432" s="2" t="s">
        <v>1617</v>
      </c>
      <c r="AB5432" s="2" t="s">
        <v>24020</v>
      </c>
      <c r="AC5432" s="2">
        <v>101</v>
      </c>
      <c r="AE5432" s="3">
        <v>45657.555914351855</v>
      </c>
      <c r="AF5432" s="2" t="s">
        <v>342</v>
      </c>
      <c r="AH5432" s="2" t="s">
        <v>78</v>
      </c>
      <c r="AI5432" s="2" t="s">
        <v>363</v>
      </c>
      <c r="AJ5432" s="2" t="s">
        <v>6303</v>
      </c>
      <c r="AK5432" s="2" t="s">
        <v>24021</v>
      </c>
      <c r="AL5432" s="2" t="s">
        <v>15314</v>
      </c>
      <c r="AM5432" s="3">
        <v>45657.556018518517</v>
      </c>
      <c r="AO5432" s="2" t="s">
        <v>15314</v>
      </c>
      <c r="AP5432" s="2">
        <v>5547907</v>
      </c>
      <c r="AQ5432" s="2" t="s">
        <v>81</v>
      </c>
      <c r="AR5432" s="3">
        <v>45657.764247685183</v>
      </c>
      <c r="AS5432" s="2" t="s">
        <v>82</v>
      </c>
      <c r="AT5432" s="3">
        <v>45657.5625</v>
      </c>
      <c r="AU5432" s="2" t="s">
        <v>83</v>
      </c>
      <c r="AV5432" s="2" t="s">
        <v>682</v>
      </c>
      <c r="AW5432" s="2" t="s">
        <v>683</v>
      </c>
      <c r="AX5432" s="2" t="s">
        <v>1988</v>
      </c>
      <c r="AZ5432" s="3">
        <v>45657.764247685183</v>
      </c>
      <c r="BB5432" s="2" t="s">
        <v>1710</v>
      </c>
      <c r="BC5432" s="2" t="s">
        <v>1711</v>
      </c>
      <c r="BD5432" s="2" t="s">
        <v>1712</v>
      </c>
      <c r="BE5432" s="2" t="s">
        <v>1312</v>
      </c>
      <c r="BF5432" s="2" t="s">
        <v>301</v>
      </c>
    </row>
    <row r="5433" spans="1:58" x14ac:dyDescent="0.35">
      <c r="A5433" s="2">
        <v>2951134</v>
      </c>
      <c r="B5433" s="2" t="s">
        <v>244</v>
      </c>
      <c r="C5433" s="2">
        <v>36238461</v>
      </c>
      <c r="D5433" s="2">
        <v>339755113</v>
      </c>
      <c r="E5433" s="2" t="s">
        <v>59</v>
      </c>
      <c r="F5433" s="2" t="s">
        <v>60</v>
      </c>
      <c r="G5433" s="2" t="s">
        <v>266</v>
      </c>
      <c r="H5433" s="2" t="s">
        <v>24022</v>
      </c>
      <c r="I5433" s="2">
        <v>771364302</v>
      </c>
      <c r="J5433" s="2" t="s">
        <v>24023</v>
      </c>
      <c r="K5433" s="2">
        <v>14</v>
      </c>
      <c r="L5433" s="2" t="s">
        <v>63</v>
      </c>
      <c r="M5433" s="2" t="s">
        <v>64</v>
      </c>
      <c r="N5433" s="3">
        <v>43971.416666666664</v>
      </c>
      <c r="O5433" s="2" t="s">
        <v>248</v>
      </c>
      <c r="Q5433" s="2" t="s">
        <v>66</v>
      </c>
      <c r="R5433" s="3">
        <v>45657.505324074074</v>
      </c>
      <c r="S5433" s="2" t="s">
        <v>9555</v>
      </c>
      <c r="T5433" s="2" t="s">
        <v>68</v>
      </c>
      <c r="U5433" s="2" t="s">
        <v>481</v>
      </c>
      <c r="V5433" s="2" t="s">
        <v>24024</v>
      </c>
      <c r="W5433" s="2" t="s">
        <v>250</v>
      </c>
      <c r="X5433" s="2" t="s">
        <v>483</v>
      </c>
      <c r="Y5433" s="2" t="s">
        <v>3917</v>
      </c>
      <c r="Z5433" s="2" t="s">
        <v>485</v>
      </c>
      <c r="AA5433" s="2" t="s">
        <v>485</v>
      </c>
      <c r="AB5433" s="2" t="s">
        <v>176</v>
      </c>
      <c r="AE5433" s="3">
        <v>45657.505335648151</v>
      </c>
      <c r="AF5433" s="2" t="s">
        <v>77</v>
      </c>
      <c r="AH5433" s="2" t="s">
        <v>142</v>
      </c>
      <c r="AI5433" s="2" t="s">
        <v>255</v>
      </c>
      <c r="AJ5433" s="2" t="s">
        <v>276</v>
      </c>
      <c r="AK5433" s="2" t="s">
        <v>24024</v>
      </c>
      <c r="AL5433" s="2" t="s">
        <v>9555</v>
      </c>
      <c r="AM5433" s="3">
        <v>45657.505370370367</v>
      </c>
      <c r="AN5433" s="2" t="s">
        <v>24024</v>
      </c>
      <c r="AP5433" s="2">
        <v>5547466</v>
      </c>
      <c r="AQ5433" s="2" t="s">
        <v>81</v>
      </c>
      <c r="AR5433" s="3">
        <v>45657.632337962961</v>
      </c>
      <c r="AS5433" s="2" t="s">
        <v>82</v>
      </c>
      <c r="AT5433" s="3">
        <v>45657.5625</v>
      </c>
      <c r="AU5433" s="2" t="s">
        <v>104</v>
      </c>
      <c r="AV5433" s="2" t="s">
        <v>258</v>
      </c>
      <c r="AW5433" s="2" t="s">
        <v>259</v>
      </c>
      <c r="AX5433" s="2" t="s">
        <v>487</v>
      </c>
      <c r="AZ5433" s="3">
        <v>45657.632337962961</v>
      </c>
      <c r="BB5433" s="2" t="s">
        <v>8275</v>
      </c>
      <c r="BC5433" s="2" t="s">
        <v>2275</v>
      </c>
      <c r="BD5433" s="2" t="s">
        <v>8276</v>
      </c>
      <c r="BE5433" s="2" t="s">
        <v>24025</v>
      </c>
      <c r="BF5433" s="2" t="s">
        <v>995</v>
      </c>
    </row>
    <row r="5434" spans="1:58" x14ac:dyDescent="0.35">
      <c r="A5434" s="2">
        <v>2951135</v>
      </c>
      <c r="B5434" s="2" t="s">
        <v>58</v>
      </c>
      <c r="C5434" s="2">
        <v>41427981</v>
      </c>
      <c r="D5434" s="2">
        <v>338459175</v>
      </c>
      <c r="E5434" s="2" t="s">
        <v>59</v>
      </c>
      <c r="F5434" s="2" t="s">
        <v>60</v>
      </c>
      <c r="G5434" s="2" t="s">
        <v>313</v>
      </c>
      <c r="H5434" s="2" t="s">
        <v>1587</v>
      </c>
      <c r="I5434" s="2">
        <v>777602973</v>
      </c>
      <c r="J5434" s="2" t="s">
        <v>592</v>
      </c>
      <c r="K5434" s="2">
        <v>13</v>
      </c>
      <c r="L5434" s="2" t="s">
        <v>63</v>
      </c>
      <c r="M5434" s="2" t="s">
        <v>64</v>
      </c>
      <c r="N5434" s="3">
        <v>45147.5</v>
      </c>
      <c r="O5434" s="2" t="s">
        <v>65</v>
      </c>
      <c r="Q5434" s="2" t="s">
        <v>66</v>
      </c>
      <c r="R5434" s="3">
        <v>45657.506631944445</v>
      </c>
      <c r="S5434" s="2" t="s">
        <v>1727</v>
      </c>
      <c r="T5434" s="2" t="s">
        <v>156</v>
      </c>
      <c r="U5434" s="2" t="s">
        <v>1863</v>
      </c>
      <c r="V5434" s="2" t="s">
        <v>24026</v>
      </c>
      <c r="W5434" s="2" t="s">
        <v>400</v>
      </c>
      <c r="X5434" s="2" t="s">
        <v>401</v>
      </c>
      <c r="Y5434" s="2" t="s">
        <v>9129</v>
      </c>
      <c r="Z5434" s="2" t="s">
        <v>273</v>
      </c>
      <c r="AA5434" s="2" t="s">
        <v>1209</v>
      </c>
      <c r="AB5434" s="2" t="s">
        <v>1209</v>
      </c>
      <c r="AE5434" s="3">
        <v>45657.506631944445</v>
      </c>
      <c r="AF5434" s="2" t="s">
        <v>77</v>
      </c>
      <c r="AH5434" s="2" t="s">
        <v>78</v>
      </c>
      <c r="AI5434" s="2" t="s">
        <v>79</v>
      </c>
      <c r="AJ5434" s="2" t="s">
        <v>191</v>
      </c>
      <c r="AK5434" s="2" t="s">
        <v>24027</v>
      </c>
      <c r="AL5434" s="2" t="s">
        <v>1727</v>
      </c>
      <c r="AM5434" s="3">
        <v>45657.506678240738</v>
      </c>
      <c r="AN5434" s="2" t="s">
        <v>24027</v>
      </c>
      <c r="AP5434" s="2">
        <v>5547472</v>
      </c>
      <c r="AQ5434" s="2" t="s">
        <v>81</v>
      </c>
      <c r="AR5434" s="3">
        <v>45657.845509259256</v>
      </c>
      <c r="AS5434" s="2" t="s">
        <v>82</v>
      </c>
      <c r="AT5434" s="3">
        <v>45657.5625</v>
      </c>
      <c r="AU5434" s="2" t="s">
        <v>104</v>
      </c>
      <c r="AV5434" s="2" t="s">
        <v>955</v>
      </c>
      <c r="AW5434" s="2" t="s">
        <v>956</v>
      </c>
      <c r="AX5434" s="2" t="s">
        <v>2285</v>
      </c>
      <c r="AZ5434" s="3">
        <v>45657.845509259256</v>
      </c>
      <c r="BB5434" s="2" t="s">
        <v>4610</v>
      </c>
      <c r="BC5434" s="2" t="s">
        <v>88</v>
      </c>
      <c r="BD5434" s="2" t="s">
        <v>89</v>
      </c>
      <c r="BE5434" s="2" t="s">
        <v>476</v>
      </c>
      <c r="BF5434" s="2" t="s">
        <v>412</v>
      </c>
    </row>
    <row r="5435" spans="1:58" x14ac:dyDescent="0.35">
      <c r="A5435" s="2">
        <v>2951136</v>
      </c>
      <c r="B5435" s="2" t="s">
        <v>58</v>
      </c>
      <c r="C5435" s="2">
        <v>39385321</v>
      </c>
      <c r="D5435" s="2">
        <v>338804822</v>
      </c>
      <c r="E5435" s="2" t="s">
        <v>59</v>
      </c>
      <c r="F5435" s="2" t="s">
        <v>60</v>
      </c>
      <c r="G5435" s="2" t="s">
        <v>14018</v>
      </c>
      <c r="H5435" s="2" t="s">
        <v>24028</v>
      </c>
      <c r="I5435" s="2">
        <v>783916020</v>
      </c>
      <c r="J5435" s="2" t="s">
        <v>853</v>
      </c>
      <c r="K5435" s="2">
        <v>12</v>
      </c>
      <c r="L5435" s="2" t="s">
        <v>63</v>
      </c>
      <c r="M5435" s="2" t="s">
        <v>64</v>
      </c>
      <c r="N5435" s="3">
        <v>45641.734317129631</v>
      </c>
      <c r="O5435" s="2" t="s">
        <v>65</v>
      </c>
      <c r="Q5435" s="2" t="s">
        <v>66</v>
      </c>
      <c r="R5435" s="3">
        <v>45657.506898148145</v>
      </c>
      <c r="S5435" s="2" t="s">
        <v>2160</v>
      </c>
      <c r="T5435" s="2" t="s">
        <v>68</v>
      </c>
      <c r="U5435" s="2" t="s">
        <v>69</v>
      </c>
      <c r="V5435" s="2" t="s">
        <v>24029</v>
      </c>
      <c r="W5435" s="2" t="s">
        <v>136</v>
      </c>
      <c r="X5435" s="2" t="s">
        <v>137</v>
      </c>
      <c r="Y5435" s="2" t="s">
        <v>706</v>
      </c>
      <c r="Z5435" s="2" t="s">
        <v>139</v>
      </c>
      <c r="AA5435" s="2" t="s">
        <v>5074</v>
      </c>
      <c r="AB5435" s="2" t="s">
        <v>5074</v>
      </c>
      <c r="AE5435" s="3">
        <v>45657.506909722222</v>
      </c>
      <c r="AF5435" s="2" t="s">
        <v>77</v>
      </c>
      <c r="AH5435" s="2" t="s">
        <v>142</v>
      </c>
      <c r="AI5435" s="2" t="s">
        <v>79</v>
      </c>
      <c r="AJ5435" s="2" t="s">
        <v>191</v>
      </c>
      <c r="AK5435" s="2" t="s">
        <v>4911</v>
      </c>
      <c r="AL5435" s="2" t="s">
        <v>2160</v>
      </c>
      <c r="AM5435" s="3">
        <v>45657.506956018522</v>
      </c>
      <c r="AN5435" s="2" t="s">
        <v>4911</v>
      </c>
      <c r="AP5435" s="2">
        <v>5547473</v>
      </c>
      <c r="AQ5435" s="2" t="s">
        <v>81</v>
      </c>
      <c r="AR5435" s="3">
        <v>45658.439097222225</v>
      </c>
      <c r="AS5435" s="2" t="s">
        <v>82</v>
      </c>
      <c r="AT5435" s="3">
        <v>45657.5625</v>
      </c>
      <c r="AU5435" s="2" t="s">
        <v>104</v>
      </c>
      <c r="AV5435" s="2" t="s">
        <v>163</v>
      </c>
      <c r="AW5435" s="2" t="s">
        <v>164</v>
      </c>
      <c r="AX5435" s="2" t="s">
        <v>4880</v>
      </c>
      <c r="AZ5435" s="3">
        <v>45658.439097222225</v>
      </c>
      <c r="BB5435" s="2" t="s">
        <v>128</v>
      </c>
      <c r="BC5435" s="2" t="s">
        <v>129</v>
      </c>
      <c r="BD5435" s="2" t="s">
        <v>130</v>
      </c>
      <c r="BE5435" s="2" t="s">
        <v>2698</v>
      </c>
      <c r="BF5435" s="2" t="s">
        <v>147</v>
      </c>
    </row>
    <row r="5436" spans="1:58" x14ac:dyDescent="0.35">
      <c r="A5436" s="2">
        <v>2951137</v>
      </c>
      <c r="B5436" s="2" t="s">
        <v>58</v>
      </c>
      <c r="C5436" s="2">
        <v>42444131</v>
      </c>
      <c r="D5436" s="2">
        <v>338015841</v>
      </c>
      <c r="E5436" s="2" t="s">
        <v>59</v>
      </c>
      <c r="F5436" s="2" t="s">
        <v>60</v>
      </c>
      <c r="G5436" s="2" t="s">
        <v>466</v>
      </c>
      <c r="H5436" s="2" t="s">
        <v>2029</v>
      </c>
      <c r="I5436" s="2">
        <v>775745781</v>
      </c>
      <c r="J5436" s="2" t="s">
        <v>635</v>
      </c>
      <c r="K5436" s="2">
        <v>13</v>
      </c>
      <c r="L5436" s="2" t="s">
        <v>305</v>
      </c>
      <c r="M5436" s="2" t="s">
        <v>64</v>
      </c>
      <c r="N5436" s="3">
        <v>45306.791666666664</v>
      </c>
      <c r="O5436" s="2" t="s">
        <v>65</v>
      </c>
      <c r="Q5436" s="2" t="s">
        <v>66</v>
      </c>
      <c r="R5436" s="3">
        <v>45657.507326388892</v>
      </c>
      <c r="S5436" s="2" t="s">
        <v>1242</v>
      </c>
      <c r="T5436" s="2" t="s">
        <v>637</v>
      </c>
      <c r="U5436" s="2" t="s">
        <v>5935</v>
      </c>
      <c r="V5436" s="2" t="s">
        <v>24030</v>
      </c>
      <c r="W5436" s="2" t="s">
        <v>400</v>
      </c>
      <c r="X5436" s="2" t="s">
        <v>419</v>
      </c>
      <c r="Y5436" s="2" t="s">
        <v>5521</v>
      </c>
      <c r="Z5436" s="2" t="s">
        <v>1226</v>
      </c>
      <c r="AA5436" s="2" t="s">
        <v>1227</v>
      </c>
      <c r="AB5436" s="2" t="s">
        <v>4688</v>
      </c>
      <c r="AE5436" s="3">
        <v>45660.756678240738</v>
      </c>
      <c r="AF5436" s="2" t="s">
        <v>77</v>
      </c>
      <c r="AH5436" s="2" t="s">
        <v>142</v>
      </c>
      <c r="AI5436" s="2" t="s">
        <v>79</v>
      </c>
      <c r="AJ5436" s="2" t="s">
        <v>101</v>
      </c>
      <c r="AK5436" s="2" t="s">
        <v>24031</v>
      </c>
      <c r="AL5436" s="2" t="s">
        <v>243</v>
      </c>
      <c r="AM5436" s="3">
        <v>45660.75677083333</v>
      </c>
      <c r="AN5436" s="2" t="s">
        <v>24031</v>
      </c>
      <c r="AO5436" s="2" t="s">
        <v>243</v>
      </c>
      <c r="AP5436" s="2">
        <v>5558665</v>
      </c>
      <c r="AQ5436" s="2" t="s">
        <v>81</v>
      </c>
      <c r="AR5436" s="3">
        <v>45661.442187499997</v>
      </c>
      <c r="AS5436" s="2" t="s">
        <v>82</v>
      </c>
      <c r="AT5436" s="3">
        <v>45660.333333333336</v>
      </c>
      <c r="AU5436" s="2" t="s">
        <v>104</v>
      </c>
      <c r="AV5436" s="2" t="s">
        <v>346</v>
      </c>
      <c r="AW5436" s="2" t="s">
        <v>347</v>
      </c>
      <c r="AX5436" s="2" t="s">
        <v>348</v>
      </c>
      <c r="AZ5436" s="3">
        <v>45661.442187499997</v>
      </c>
      <c r="BB5436" s="2" t="s">
        <v>179</v>
      </c>
      <c r="BC5436" s="2" t="s">
        <v>180</v>
      </c>
      <c r="BD5436" s="2" t="s">
        <v>181</v>
      </c>
      <c r="BE5436" s="2" t="s">
        <v>24032</v>
      </c>
      <c r="BF5436" s="2" t="s">
        <v>243</v>
      </c>
    </row>
    <row r="5437" spans="1:58" x14ac:dyDescent="0.35">
      <c r="A5437" s="2">
        <v>2951138</v>
      </c>
      <c r="B5437" s="2" t="s">
        <v>244</v>
      </c>
      <c r="C5437" s="2">
        <v>40860231</v>
      </c>
      <c r="D5437" s="2">
        <v>338579287</v>
      </c>
      <c r="E5437" s="2" t="s">
        <v>59</v>
      </c>
      <c r="F5437" s="2" t="s">
        <v>60</v>
      </c>
      <c r="G5437" s="2" t="s">
        <v>5369</v>
      </c>
      <c r="H5437" s="2" t="s">
        <v>24033</v>
      </c>
      <c r="I5437" s="2">
        <v>781710976</v>
      </c>
      <c r="J5437" s="2" t="s">
        <v>24034</v>
      </c>
      <c r="K5437" s="2">
        <v>13</v>
      </c>
      <c r="L5437" s="2" t="s">
        <v>305</v>
      </c>
      <c r="M5437" s="2" t="s">
        <v>64</v>
      </c>
      <c r="N5437" s="3">
        <v>45055.686111111114</v>
      </c>
      <c r="O5437" s="2" t="s">
        <v>248</v>
      </c>
      <c r="Q5437" s="2" t="s">
        <v>66</v>
      </c>
      <c r="R5437" s="3">
        <v>45657.507488425923</v>
      </c>
      <c r="S5437" s="2" t="s">
        <v>1871</v>
      </c>
      <c r="T5437" s="2" t="s">
        <v>68</v>
      </c>
      <c r="U5437" s="2" t="s">
        <v>215</v>
      </c>
      <c r="V5437" s="2" t="s">
        <v>24035</v>
      </c>
      <c r="W5437" s="2" t="s">
        <v>118</v>
      </c>
      <c r="X5437" s="2" t="s">
        <v>119</v>
      </c>
      <c r="Y5437" s="2" t="s">
        <v>5493</v>
      </c>
      <c r="Z5437" s="2" t="s">
        <v>121</v>
      </c>
      <c r="AA5437" s="2" t="s">
        <v>5494</v>
      </c>
      <c r="AB5437" s="2" t="s">
        <v>5494</v>
      </c>
      <c r="AE5437" s="3">
        <v>45657.507488425923</v>
      </c>
      <c r="AF5437" s="2" t="s">
        <v>77</v>
      </c>
      <c r="AH5437" s="2" t="s">
        <v>78</v>
      </c>
      <c r="AI5437" s="2" t="s">
        <v>275</v>
      </c>
      <c r="AJ5437" s="2" t="s">
        <v>276</v>
      </c>
      <c r="AK5437" s="2" t="s">
        <v>24036</v>
      </c>
      <c r="AL5437" s="2" t="s">
        <v>1871</v>
      </c>
      <c r="AM5437" s="3">
        <v>45657.507534722223</v>
      </c>
      <c r="AN5437" s="2" t="s">
        <v>24036</v>
      </c>
      <c r="AP5437" s="2">
        <v>5547476</v>
      </c>
      <c r="AQ5437" s="2" t="s">
        <v>81</v>
      </c>
      <c r="AR5437" s="3">
        <v>45657.720416666663</v>
      </c>
      <c r="AS5437" s="2" t="s">
        <v>82</v>
      </c>
      <c r="AT5437" s="3">
        <v>45657.5625</v>
      </c>
      <c r="AU5437" s="2" t="s">
        <v>104</v>
      </c>
      <c r="AV5437" s="2" t="s">
        <v>125</v>
      </c>
      <c r="AW5437" s="2" t="s">
        <v>126</v>
      </c>
      <c r="AX5437" s="2" t="s">
        <v>178</v>
      </c>
      <c r="AZ5437" s="3">
        <v>45657.720416666663</v>
      </c>
      <c r="BB5437" s="2" t="s">
        <v>557</v>
      </c>
      <c r="BC5437" s="2" t="s">
        <v>558</v>
      </c>
      <c r="BD5437" s="2" t="s">
        <v>181</v>
      </c>
      <c r="BE5437" s="2" t="s">
        <v>24037</v>
      </c>
      <c r="BF5437" s="2" t="s">
        <v>492</v>
      </c>
    </row>
    <row r="5438" spans="1:58" x14ac:dyDescent="0.35">
      <c r="A5438" s="2">
        <v>2951139</v>
      </c>
      <c r="B5438" s="2" t="s">
        <v>58</v>
      </c>
      <c r="C5438" s="2">
        <v>30033741</v>
      </c>
      <c r="D5438" s="2">
        <v>338351107</v>
      </c>
      <c r="E5438" s="2" t="s">
        <v>59</v>
      </c>
      <c r="F5438" s="2" t="s">
        <v>60</v>
      </c>
      <c r="G5438" s="2" t="s">
        <v>266</v>
      </c>
      <c r="H5438" s="2" t="s">
        <v>24038</v>
      </c>
      <c r="I5438" s="2">
        <v>776455478</v>
      </c>
      <c r="J5438" s="2" t="s">
        <v>1055</v>
      </c>
      <c r="K5438" s="2">
        <v>14</v>
      </c>
      <c r="L5438" s="2" t="s">
        <v>63</v>
      </c>
      <c r="M5438" s="2" t="s">
        <v>64</v>
      </c>
      <c r="N5438" s="3">
        <v>45586.594224537039</v>
      </c>
      <c r="O5438" s="2" t="s">
        <v>65</v>
      </c>
      <c r="Q5438" s="2" t="s">
        <v>66</v>
      </c>
      <c r="R5438" s="3">
        <v>45657.508159722223</v>
      </c>
      <c r="S5438" s="2" t="s">
        <v>1121</v>
      </c>
      <c r="T5438" s="2" t="s">
        <v>156</v>
      </c>
      <c r="U5438" s="2" t="s">
        <v>69</v>
      </c>
      <c r="V5438" s="2" t="s">
        <v>24039</v>
      </c>
      <c r="W5438" s="2" t="s">
        <v>136</v>
      </c>
      <c r="X5438" s="2" t="s">
        <v>137</v>
      </c>
      <c r="Y5438" s="2" t="s">
        <v>5405</v>
      </c>
      <c r="Z5438" s="2" t="s">
        <v>160</v>
      </c>
      <c r="AA5438" s="2" t="s">
        <v>4099</v>
      </c>
      <c r="AB5438" s="2" t="s">
        <v>176</v>
      </c>
      <c r="AE5438" s="3">
        <v>45657.508171296293</v>
      </c>
      <c r="AF5438" s="2" t="s">
        <v>77</v>
      </c>
      <c r="AH5438" s="2" t="s">
        <v>78</v>
      </c>
      <c r="AI5438" s="2" t="s">
        <v>79</v>
      </c>
      <c r="AJ5438" s="2" t="s">
        <v>144</v>
      </c>
      <c r="AK5438" s="2" t="s">
        <v>5987</v>
      </c>
      <c r="AL5438" s="2" t="s">
        <v>1121</v>
      </c>
      <c r="AM5438" s="3">
        <v>45657.508206018516</v>
      </c>
      <c r="AN5438" s="2" t="s">
        <v>5987</v>
      </c>
      <c r="AP5438" s="2">
        <v>5547486</v>
      </c>
      <c r="AQ5438" s="2" t="s">
        <v>81</v>
      </c>
      <c r="AR5438" s="3">
        <v>45658.666377314818</v>
      </c>
      <c r="AS5438" s="2" t="s">
        <v>82</v>
      </c>
      <c r="AT5438" s="3">
        <v>45657.5625</v>
      </c>
      <c r="AU5438" s="2" t="s">
        <v>104</v>
      </c>
      <c r="AV5438" s="2" t="s">
        <v>163</v>
      </c>
      <c r="AW5438" s="2" t="s">
        <v>164</v>
      </c>
      <c r="AX5438" s="2" t="s">
        <v>3866</v>
      </c>
      <c r="AZ5438" s="3">
        <v>45658.666377314818</v>
      </c>
      <c r="BB5438" s="2" t="s">
        <v>557</v>
      </c>
      <c r="BC5438" s="2" t="s">
        <v>558</v>
      </c>
      <c r="BD5438" s="2" t="s">
        <v>181</v>
      </c>
      <c r="BE5438" s="2" t="s">
        <v>23317</v>
      </c>
      <c r="BF5438" s="2" t="s">
        <v>147</v>
      </c>
    </row>
    <row r="5439" spans="1:58" x14ac:dyDescent="0.35">
      <c r="A5439" s="2">
        <v>2951140</v>
      </c>
      <c r="B5439" s="2" t="s">
        <v>720</v>
      </c>
      <c r="C5439" s="2">
        <v>34727551</v>
      </c>
      <c r="D5439" s="2">
        <v>339713327</v>
      </c>
      <c r="E5439" s="2" t="s">
        <v>59</v>
      </c>
      <c r="F5439" s="2" t="s">
        <v>60</v>
      </c>
      <c r="G5439" s="2" t="s">
        <v>170</v>
      </c>
      <c r="H5439" s="2" t="s">
        <v>6124</v>
      </c>
      <c r="I5439" s="2">
        <v>776570503</v>
      </c>
      <c r="J5439" s="2" t="s">
        <v>5269</v>
      </c>
      <c r="K5439" s="2">
        <v>14</v>
      </c>
      <c r="L5439" s="2" t="s">
        <v>63</v>
      </c>
      <c r="M5439" s="2" t="s">
        <v>64</v>
      </c>
      <c r="N5439" s="3">
        <v>43211.708333333336</v>
      </c>
      <c r="O5439" s="2" t="s">
        <v>724</v>
      </c>
      <c r="Q5439" s="2" t="s">
        <v>66</v>
      </c>
      <c r="R5439" s="3">
        <v>45657.508483796293</v>
      </c>
      <c r="S5439" s="2" t="s">
        <v>2527</v>
      </c>
      <c r="T5439" s="2" t="s">
        <v>68</v>
      </c>
      <c r="U5439" s="2" t="s">
        <v>69</v>
      </c>
      <c r="V5439" s="2" t="s">
        <v>24040</v>
      </c>
      <c r="W5439" s="2" t="s">
        <v>250</v>
      </c>
      <c r="X5439" s="2" t="s">
        <v>250</v>
      </c>
      <c r="Y5439" s="2" t="s">
        <v>6423</v>
      </c>
      <c r="Z5439" s="2" t="s">
        <v>1814</v>
      </c>
      <c r="AA5439" s="2" t="s">
        <v>6424</v>
      </c>
      <c r="AB5439" s="2" t="s">
        <v>176</v>
      </c>
      <c r="AE5439" s="3">
        <v>45657.640011574076</v>
      </c>
      <c r="AF5439" s="2" t="s">
        <v>77</v>
      </c>
      <c r="AH5439" s="2" t="s">
        <v>142</v>
      </c>
      <c r="AI5439" s="2" t="s">
        <v>1100</v>
      </c>
      <c r="AJ5439" s="2" t="s">
        <v>343</v>
      </c>
      <c r="AK5439" s="2" t="s">
        <v>24041</v>
      </c>
      <c r="AL5439" s="2" t="s">
        <v>968</v>
      </c>
      <c r="AM5439" s="3">
        <v>45657.640092592592</v>
      </c>
      <c r="AN5439" s="2" t="s">
        <v>24041</v>
      </c>
      <c r="AO5439" s="2" t="s">
        <v>968</v>
      </c>
      <c r="AP5439" s="2">
        <v>5548737</v>
      </c>
      <c r="AQ5439" s="2" t="s">
        <v>81</v>
      </c>
      <c r="AR5439" s="3">
        <v>45659.61515046296</v>
      </c>
      <c r="AS5439" s="2" t="s">
        <v>82</v>
      </c>
      <c r="AT5439" s="3">
        <v>45657.5625</v>
      </c>
      <c r="AU5439" s="2" t="s">
        <v>104</v>
      </c>
      <c r="AV5439" s="2" t="s">
        <v>1030</v>
      </c>
      <c r="AW5439" s="2" t="s">
        <v>1031</v>
      </c>
      <c r="AX5439" s="2" t="s">
        <v>1032</v>
      </c>
      <c r="AZ5439" s="3">
        <v>45659.61515046296</v>
      </c>
      <c r="BB5439" s="2" t="s">
        <v>1276</v>
      </c>
      <c r="BC5439" s="2" t="s">
        <v>1277</v>
      </c>
      <c r="BD5439" s="2" t="s">
        <v>1278</v>
      </c>
      <c r="BE5439" s="2" t="s">
        <v>24042</v>
      </c>
      <c r="BF5439" s="2" t="s">
        <v>2258</v>
      </c>
    </row>
    <row r="5440" spans="1:58" x14ac:dyDescent="0.35">
      <c r="A5440" s="2">
        <v>2951141</v>
      </c>
      <c r="B5440" s="2" t="s">
        <v>808</v>
      </c>
      <c r="C5440" s="2">
        <v>34294791</v>
      </c>
      <c r="D5440" s="2">
        <v>339531172</v>
      </c>
      <c r="E5440" s="2" t="s">
        <v>59</v>
      </c>
      <c r="F5440" s="2" t="s">
        <v>60</v>
      </c>
      <c r="G5440" s="2" t="s">
        <v>24043</v>
      </c>
      <c r="H5440" s="2" t="s">
        <v>24044</v>
      </c>
      <c r="I5440" s="2">
        <v>777134659</v>
      </c>
      <c r="J5440" s="2" t="s">
        <v>1170</v>
      </c>
      <c r="K5440" s="2">
        <v>20</v>
      </c>
      <c r="L5440" s="2" t="s">
        <v>357</v>
      </c>
      <c r="M5440" s="2" t="s">
        <v>358</v>
      </c>
      <c r="N5440" s="3">
        <v>43698.5</v>
      </c>
      <c r="O5440" s="2" t="s">
        <v>2260</v>
      </c>
      <c r="Q5440" s="2" t="s">
        <v>66</v>
      </c>
      <c r="R5440" s="3">
        <v>45657.509432870371</v>
      </c>
      <c r="S5440" s="2" t="s">
        <v>1154</v>
      </c>
      <c r="T5440" s="2" t="s">
        <v>334</v>
      </c>
      <c r="U5440" s="2" t="s">
        <v>69</v>
      </c>
      <c r="V5440" s="2" t="s">
        <v>1155</v>
      </c>
      <c r="W5440" s="2" t="s">
        <v>233</v>
      </c>
      <c r="X5440" s="2" t="s">
        <v>233</v>
      </c>
      <c r="Y5440" s="2" t="s">
        <v>2238</v>
      </c>
      <c r="Z5440" s="2" t="s">
        <v>2239</v>
      </c>
      <c r="AA5440" s="2" t="s">
        <v>24045</v>
      </c>
      <c r="AB5440" s="2" t="s">
        <v>176</v>
      </c>
      <c r="AE5440" s="3">
        <v>45657.510023148148</v>
      </c>
      <c r="AF5440" s="2" t="s">
        <v>543</v>
      </c>
      <c r="AG5440" s="2">
        <v>48</v>
      </c>
      <c r="AH5440" s="2" t="s">
        <v>78</v>
      </c>
      <c r="AI5440" s="2" t="s">
        <v>363</v>
      </c>
      <c r="AJ5440" s="2" t="s">
        <v>364</v>
      </c>
      <c r="AK5440" s="2" t="s">
        <v>24046</v>
      </c>
      <c r="AL5440" s="2" t="s">
        <v>1154</v>
      </c>
      <c r="AM5440" s="3">
        <v>45657.510150462964</v>
      </c>
      <c r="AO5440" s="2" t="s">
        <v>1154</v>
      </c>
      <c r="AP5440" s="2">
        <v>5547502</v>
      </c>
      <c r="AQ5440" s="2" t="s">
        <v>81</v>
      </c>
      <c r="AR5440" s="3">
        <v>45658.423437500001</v>
      </c>
      <c r="AS5440" s="2" t="s">
        <v>82</v>
      </c>
      <c r="AT5440" s="3">
        <v>45657.364583333336</v>
      </c>
      <c r="AU5440" s="2" t="s">
        <v>104</v>
      </c>
      <c r="AV5440" s="2" t="s">
        <v>569</v>
      </c>
      <c r="AW5440" s="2" t="s">
        <v>570</v>
      </c>
      <c r="AX5440" s="2" t="s">
        <v>5705</v>
      </c>
      <c r="AY5440" s="3">
        <v>45659.510023148148</v>
      </c>
      <c r="AZ5440" s="3">
        <v>45658.423437500001</v>
      </c>
      <c r="BA5440" s="2" t="s">
        <v>460</v>
      </c>
      <c r="BB5440" s="2" t="s">
        <v>736</v>
      </c>
      <c r="BC5440" s="2" t="s">
        <v>737</v>
      </c>
      <c r="BD5440" s="2" t="s">
        <v>351</v>
      </c>
      <c r="BE5440" s="2" t="s">
        <v>24047</v>
      </c>
      <c r="BF5440" s="2" t="s">
        <v>1093</v>
      </c>
    </row>
    <row r="5441" spans="1:58" x14ac:dyDescent="0.35">
      <c r="A5441" s="2">
        <v>2951142</v>
      </c>
      <c r="B5441" s="2" t="s">
        <v>58</v>
      </c>
      <c r="C5441" s="2">
        <v>34017171</v>
      </c>
      <c r="D5441" s="2">
        <v>338675474</v>
      </c>
      <c r="E5441" s="2" t="s">
        <v>59</v>
      </c>
      <c r="F5441" s="2" t="s">
        <v>60</v>
      </c>
      <c r="G5441" s="2" t="s">
        <v>132</v>
      </c>
      <c r="H5441" s="2" t="s">
        <v>1128</v>
      </c>
      <c r="I5441" s="2">
        <v>776371706</v>
      </c>
      <c r="J5441" s="2" t="s">
        <v>24048</v>
      </c>
      <c r="K5441" s="2">
        <v>12</v>
      </c>
      <c r="L5441" s="2" t="s">
        <v>2159</v>
      </c>
      <c r="M5441" s="2" t="s">
        <v>64</v>
      </c>
      <c r="N5441" s="3">
        <v>44414.622928240744</v>
      </c>
      <c r="O5441" s="2" t="s">
        <v>1665</v>
      </c>
      <c r="Q5441" s="2" t="s">
        <v>66</v>
      </c>
      <c r="R5441" s="3">
        <v>45657.510115740741</v>
      </c>
      <c r="S5441" s="2" t="s">
        <v>14614</v>
      </c>
      <c r="T5441" s="2" t="s">
        <v>4288</v>
      </c>
      <c r="U5441" s="2" t="s">
        <v>69</v>
      </c>
      <c r="V5441" s="2" t="s">
        <v>14615</v>
      </c>
      <c r="W5441" s="2" t="s">
        <v>71</v>
      </c>
      <c r="X5441" s="2" t="s">
        <v>650</v>
      </c>
      <c r="Y5441" s="2" t="s">
        <v>4606</v>
      </c>
      <c r="Z5441" s="2" t="s">
        <v>883</v>
      </c>
      <c r="AA5441" s="2" t="s">
        <v>2132</v>
      </c>
      <c r="AB5441" s="2" t="s">
        <v>24049</v>
      </c>
      <c r="AC5441" s="2" t="s">
        <v>24050</v>
      </c>
      <c r="AE5441" s="3">
        <v>45657.510347222225</v>
      </c>
      <c r="AF5441" s="2" t="s">
        <v>77</v>
      </c>
      <c r="AH5441" s="2" t="s">
        <v>142</v>
      </c>
      <c r="AI5441" s="2" t="s">
        <v>58</v>
      </c>
      <c r="AJ5441" s="2" t="s">
        <v>101</v>
      </c>
      <c r="AK5441" s="2" t="s">
        <v>24048</v>
      </c>
      <c r="AL5441" s="2" t="s">
        <v>14614</v>
      </c>
      <c r="AM5441" s="3">
        <v>45657.510439814818</v>
      </c>
      <c r="AN5441" s="2" t="s">
        <v>24048</v>
      </c>
      <c r="AO5441" s="2" t="s">
        <v>14614</v>
      </c>
      <c r="AP5441" s="2">
        <v>5547504</v>
      </c>
      <c r="AQ5441" s="2" t="s">
        <v>81</v>
      </c>
      <c r="AR5441" s="3">
        <v>45657.900856481479</v>
      </c>
      <c r="AS5441" s="2" t="s">
        <v>82</v>
      </c>
      <c r="AT5441" s="3">
        <v>45657.333333333336</v>
      </c>
      <c r="AU5441" s="2" t="s">
        <v>104</v>
      </c>
      <c r="AV5441" s="2" t="s">
        <v>655</v>
      </c>
      <c r="AW5441" s="2" t="s">
        <v>656</v>
      </c>
      <c r="AX5441" s="2" t="s">
        <v>4055</v>
      </c>
      <c r="AZ5441" s="3">
        <v>45657.900856481479</v>
      </c>
      <c r="BB5441" s="2" t="s">
        <v>643</v>
      </c>
      <c r="BC5441" s="2" t="s">
        <v>644</v>
      </c>
      <c r="BD5441" s="2" t="s">
        <v>299</v>
      </c>
      <c r="BE5441" s="2" t="s">
        <v>300</v>
      </c>
      <c r="BF5441" s="2" t="s">
        <v>1901</v>
      </c>
    </row>
    <row r="5442" spans="1:58" x14ac:dyDescent="0.35">
      <c r="A5442" s="2">
        <v>2951143</v>
      </c>
      <c r="B5442" s="2" t="s">
        <v>58</v>
      </c>
      <c r="C5442" s="2">
        <v>40362961</v>
      </c>
      <c r="D5442" s="2">
        <v>338234707</v>
      </c>
      <c r="E5442" s="2" t="s">
        <v>59</v>
      </c>
      <c r="F5442" s="2" t="s">
        <v>60</v>
      </c>
      <c r="G5442" s="2" t="s">
        <v>22378</v>
      </c>
      <c r="H5442" s="2" t="s">
        <v>24051</v>
      </c>
      <c r="I5442" s="2">
        <v>775972355</v>
      </c>
      <c r="J5442" s="2" t="s">
        <v>24052</v>
      </c>
      <c r="K5442" s="2">
        <v>12</v>
      </c>
      <c r="L5442" s="2" t="s">
        <v>63</v>
      </c>
      <c r="M5442" s="2" t="s">
        <v>64</v>
      </c>
      <c r="N5442" s="3">
        <v>44951.831250000003</v>
      </c>
      <c r="O5442" s="2" t="s">
        <v>3834</v>
      </c>
      <c r="Q5442" s="2" t="s">
        <v>66</v>
      </c>
      <c r="R5442" s="3">
        <v>45657.510196759256</v>
      </c>
      <c r="S5442" s="2" t="s">
        <v>4400</v>
      </c>
      <c r="T5442" s="2" t="s">
        <v>156</v>
      </c>
      <c r="U5442" s="2" t="s">
        <v>69</v>
      </c>
      <c r="V5442" s="2" t="s">
        <v>24053</v>
      </c>
      <c r="W5442" s="2" t="s">
        <v>288</v>
      </c>
      <c r="X5442" s="2" t="s">
        <v>289</v>
      </c>
      <c r="Y5442" s="2" t="s">
        <v>13284</v>
      </c>
      <c r="Z5442" s="2" t="s">
        <v>1617</v>
      </c>
      <c r="AA5442" s="2" t="s">
        <v>1617</v>
      </c>
      <c r="AB5442" s="2" t="s">
        <v>24054</v>
      </c>
      <c r="AE5442" s="3">
        <v>45657.510196759256</v>
      </c>
      <c r="AF5442" s="2" t="s">
        <v>77</v>
      </c>
      <c r="AH5442" s="2" t="s">
        <v>78</v>
      </c>
      <c r="AI5442" s="2" t="s">
        <v>79</v>
      </c>
      <c r="AJ5442" s="2" t="s">
        <v>123</v>
      </c>
      <c r="AK5442" s="2" t="s">
        <v>24055</v>
      </c>
      <c r="AL5442" s="2" t="s">
        <v>4400</v>
      </c>
      <c r="AM5442" s="3">
        <v>45657.510243055556</v>
      </c>
      <c r="AN5442" s="2" t="s">
        <v>24055</v>
      </c>
      <c r="AP5442" s="2">
        <v>5547503</v>
      </c>
      <c r="AQ5442" s="2" t="s">
        <v>81</v>
      </c>
      <c r="AR5442" s="3">
        <v>45657.688055555554</v>
      </c>
      <c r="AS5442" s="2" t="s">
        <v>82</v>
      </c>
      <c r="AT5442" s="3">
        <v>45657.5625</v>
      </c>
      <c r="AU5442" s="2" t="s">
        <v>104</v>
      </c>
      <c r="AV5442" s="2" t="s">
        <v>682</v>
      </c>
      <c r="AW5442" s="2" t="s">
        <v>683</v>
      </c>
      <c r="AX5442" s="2" t="s">
        <v>1190</v>
      </c>
      <c r="AZ5442" s="3">
        <v>45657.688055555554</v>
      </c>
      <c r="BB5442" s="2" t="s">
        <v>19365</v>
      </c>
      <c r="BC5442" s="2" t="s">
        <v>19366</v>
      </c>
      <c r="BD5442" s="2" t="s">
        <v>18321</v>
      </c>
      <c r="BE5442" s="2" t="s">
        <v>24056</v>
      </c>
      <c r="BF5442" s="2" t="s">
        <v>301</v>
      </c>
    </row>
    <row r="5443" spans="1:58" x14ac:dyDescent="0.35">
      <c r="A5443" s="2">
        <v>2951144</v>
      </c>
      <c r="B5443" s="2" t="s">
        <v>58</v>
      </c>
      <c r="C5443" s="2">
        <v>39320341</v>
      </c>
      <c r="D5443" s="2">
        <v>338424134</v>
      </c>
      <c r="E5443" s="2" t="s">
        <v>59</v>
      </c>
      <c r="F5443" s="2" t="s">
        <v>60</v>
      </c>
      <c r="G5443" s="2" t="s">
        <v>24057</v>
      </c>
      <c r="I5443" s="2">
        <v>778606060</v>
      </c>
      <c r="J5443" s="2" t="s">
        <v>2158</v>
      </c>
      <c r="K5443" s="2">
        <v>20</v>
      </c>
      <c r="L5443" s="2" t="s">
        <v>357</v>
      </c>
      <c r="M5443" s="2" t="s">
        <v>358</v>
      </c>
      <c r="N5443" s="3">
        <v>44721.791666666664</v>
      </c>
      <c r="O5443" s="2" t="s">
        <v>1153</v>
      </c>
      <c r="Q5443" s="2" t="s">
        <v>66</v>
      </c>
      <c r="R5443" s="3">
        <v>45657.510393518518</v>
      </c>
      <c r="S5443" s="2" t="s">
        <v>1614</v>
      </c>
      <c r="T5443" s="2" t="s">
        <v>334</v>
      </c>
      <c r="U5443" s="2" t="s">
        <v>1944</v>
      </c>
      <c r="V5443" s="2" t="s">
        <v>24058</v>
      </c>
      <c r="W5443" s="2" t="s">
        <v>288</v>
      </c>
      <c r="X5443" s="2" t="s">
        <v>289</v>
      </c>
      <c r="Y5443" s="2" t="s">
        <v>1369</v>
      </c>
      <c r="Z5443" s="2" t="s">
        <v>291</v>
      </c>
      <c r="AA5443" s="2" t="s">
        <v>291</v>
      </c>
      <c r="AB5443" s="2" t="s">
        <v>291</v>
      </c>
      <c r="AC5443" s="2" t="s">
        <v>24059</v>
      </c>
      <c r="AE5443" s="3">
        <v>45657.684247685182</v>
      </c>
      <c r="AF5443" s="2" t="s">
        <v>543</v>
      </c>
      <c r="AG5443" s="2">
        <v>48</v>
      </c>
      <c r="AH5443" s="2" t="s">
        <v>78</v>
      </c>
      <c r="AI5443" s="2" t="s">
        <v>363</v>
      </c>
      <c r="AJ5443" s="2" t="s">
        <v>6303</v>
      </c>
      <c r="AK5443" s="2" t="s">
        <v>24060</v>
      </c>
      <c r="AL5443" s="2" t="s">
        <v>14808</v>
      </c>
      <c r="AM5443" s="3">
        <v>45657.684328703705</v>
      </c>
      <c r="AO5443" s="2" t="s">
        <v>14808</v>
      </c>
      <c r="AP5443" s="2">
        <v>5549239</v>
      </c>
      <c r="AQ5443" s="2" t="s">
        <v>81</v>
      </c>
      <c r="AR5443" s="3">
        <v>45658.748796296299</v>
      </c>
      <c r="AS5443" s="2" t="s">
        <v>82</v>
      </c>
      <c r="AT5443" s="3">
        <v>45657.333333333336</v>
      </c>
      <c r="AU5443" s="2" t="s">
        <v>83</v>
      </c>
      <c r="AV5443" s="2" t="s">
        <v>682</v>
      </c>
      <c r="AW5443" s="2" t="s">
        <v>683</v>
      </c>
      <c r="AX5443" s="2" t="s">
        <v>1190</v>
      </c>
      <c r="AY5443" s="3">
        <v>45659.684247685182</v>
      </c>
      <c r="AZ5443" s="3">
        <v>45658.748796296299</v>
      </c>
      <c r="BA5443" s="2" t="s">
        <v>460</v>
      </c>
      <c r="BB5443" s="2" t="s">
        <v>695</v>
      </c>
      <c r="BC5443" s="2" t="s">
        <v>696</v>
      </c>
      <c r="BD5443" s="2" t="s">
        <v>89</v>
      </c>
      <c r="BE5443" s="2" t="s">
        <v>10817</v>
      </c>
      <c r="BF5443" s="2" t="s">
        <v>301</v>
      </c>
    </row>
    <row r="5444" spans="1:58" x14ac:dyDescent="0.35">
      <c r="A5444" s="2">
        <v>2951145</v>
      </c>
      <c r="B5444" s="2" t="s">
        <v>58</v>
      </c>
      <c r="C5444" s="2">
        <v>34666581</v>
      </c>
      <c r="D5444" s="2">
        <v>338349974</v>
      </c>
      <c r="E5444" s="2" t="s">
        <v>59</v>
      </c>
      <c r="F5444" s="2" t="s">
        <v>60</v>
      </c>
      <c r="G5444" s="2" t="s">
        <v>132</v>
      </c>
      <c r="H5444" s="2" t="s">
        <v>24061</v>
      </c>
      <c r="I5444" s="2">
        <v>338349974</v>
      </c>
      <c r="J5444" s="2" t="s">
        <v>4145</v>
      </c>
      <c r="K5444" s="2">
        <v>13</v>
      </c>
      <c r="L5444" s="2" t="s">
        <v>63</v>
      </c>
      <c r="M5444" s="2" t="s">
        <v>64</v>
      </c>
      <c r="N5444" s="3">
        <v>44835</v>
      </c>
      <c r="O5444" s="2" t="s">
        <v>65</v>
      </c>
      <c r="Q5444" s="2" t="s">
        <v>66</v>
      </c>
      <c r="R5444" s="3">
        <v>45657.510474537034</v>
      </c>
      <c r="S5444" s="2" t="s">
        <v>5064</v>
      </c>
      <c r="T5444" s="2" t="s">
        <v>68</v>
      </c>
      <c r="U5444" s="2" t="s">
        <v>69</v>
      </c>
      <c r="V5444" s="2" t="s">
        <v>24062</v>
      </c>
      <c r="W5444" s="2" t="s">
        <v>400</v>
      </c>
      <c r="X5444" s="2" t="s">
        <v>419</v>
      </c>
      <c r="Y5444" s="2" t="s">
        <v>2324</v>
      </c>
      <c r="Z5444" s="2" t="s">
        <v>421</v>
      </c>
      <c r="AA5444" s="2" t="s">
        <v>2325</v>
      </c>
      <c r="AB5444" s="2" t="s">
        <v>2325</v>
      </c>
      <c r="AE5444" s="3">
        <v>45657.655578703707</v>
      </c>
      <c r="AF5444" s="2" t="s">
        <v>77</v>
      </c>
      <c r="AH5444" s="2" t="s">
        <v>142</v>
      </c>
      <c r="AI5444" s="2" t="s">
        <v>79</v>
      </c>
      <c r="AJ5444" s="2" t="s">
        <v>101</v>
      </c>
      <c r="AK5444" s="2" t="s">
        <v>529</v>
      </c>
      <c r="AL5444" s="2" t="s">
        <v>243</v>
      </c>
      <c r="AM5444" s="3">
        <v>45657.655659722222</v>
      </c>
      <c r="AN5444" s="2" t="s">
        <v>529</v>
      </c>
      <c r="AO5444" s="2" t="s">
        <v>243</v>
      </c>
      <c r="AP5444" s="2">
        <v>5548905</v>
      </c>
      <c r="AQ5444" s="2" t="s">
        <v>81</v>
      </c>
      <c r="AR5444" s="3">
        <v>45658.437592592592</v>
      </c>
      <c r="AS5444" s="2" t="s">
        <v>82</v>
      </c>
      <c r="AT5444" s="3">
        <v>45657.5625</v>
      </c>
      <c r="AU5444" s="2" t="s">
        <v>104</v>
      </c>
      <c r="AV5444" s="2" t="s">
        <v>346</v>
      </c>
      <c r="AW5444" s="2" t="s">
        <v>347</v>
      </c>
      <c r="AX5444" s="2" t="s">
        <v>348</v>
      </c>
      <c r="AZ5444" s="3">
        <v>45658.437592592592</v>
      </c>
      <c r="BB5444" s="2" t="s">
        <v>179</v>
      </c>
      <c r="BC5444" s="2" t="s">
        <v>180</v>
      </c>
      <c r="BD5444" s="2" t="s">
        <v>181</v>
      </c>
      <c r="BE5444" s="2" t="s">
        <v>24063</v>
      </c>
      <c r="BF5444" s="2" t="s">
        <v>243</v>
      </c>
    </row>
    <row r="5445" spans="1:58" x14ac:dyDescent="0.35">
      <c r="A5445" s="2">
        <v>2951146</v>
      </c>
      <c r="B5445" s="2" t="s">
        <v>58</v>
      </c>
      <c r="C5445" s="2">
        <v>32142561</v>
      </c>
      <c r="D5445" s="2">
        <v>338229099</v>
      </c>
      <c r="E5445" s="2" t="s">
        <v>59</v>
      </c>
      <c r="F5445" s="2" t="s">
        <v>60</v>
      </c>
      <c r="G5445" s="2" t="s">
        <v>132</v>
      </c>
      <c r="H5445" s="2" t="s">
        <v>549</v>
      </c>
      <c r="I5445" s="2">
        <v>785864242</v>
      </c>
      <c r="J5445" s="2" t="s">
        <v>2049</v>
      </c>
      <c r="K5445" s="2">
        <v>12</v>
      </c>
      <c r="L5445" s="2" t="s">
        <v>63</v>
      </c>
      <c r="M5445" s="2" t="s">
        <v>64</v>
      </c>
      <c r="N5445" s="3">
        <v>45160.625011574077</v>
      </c>
      <c r="O5445" s="2" t="s">
        <v>537</v>
      </c>
      <c r="Q5445" s="2" t="s">
        <v>66</v>
      </c>
      <c r="R5445" s="3">
        <v>45657.51053240741</v>
      </c>
      <c r="S5445" s="2" t="s">
        <v>2199</v>
      </c>
      <c r="T5445" s="2" t="s">
        <v>334</v>
      </c>
      <c r="U5445" s="2" t="s">
        <v>880</v>
      </c>
      <c r="V5445" s="2" t="s">
        <v>24064</v>
      </c>
      <c r="W5445" s="2" t="s">
        <v>71</v>
      </c>
      <c r="X5445" s="2" t="s">
        <v>198</v>
      </c>
      <c r="Y5445" s="2" t="s">
        <v>2350</v>
      </c>
      <c r="Z5445" s="2" t="s">
        <v>200</v>
      </c>
      <c r="AA5445" s="2" t="s">
        <v>4867</v>
      </c>
      <c r="AB5445" s="2" t="s">
        <v>4867</v>
      </c>
      <c r="AC5445" s="2">
        <v>2565</v>
      </c>
      <c r="AE5445" s="3">
        <v>45657.51085648148</v>
      </c>
      <c r="AF5445" s="2" t="s">
        <v>543</v>
      </c>
      <c r="AG5445" s="2">
        <v>48</v>
      </c>
      <c r="AH5445" s="2" t="s">
        <v>78</v>
      </c>
      <c r="AI5445" s="2" t="s">
        <v>363</v>
      </c>
      <c r="AJ5445" s="2" t="s">
        <v>364</v>
      </c>
      <c r="AK5445" s="2" t="s">
        <v>24065</v>
      </c>
      <c r="AL5445" s="2" t="s">
        <v>2199</v>
      </c>
      <c r="AM5445" s="3">
        <v>45657.51090277778</v>
      </c>
      <c r="AO5445" s="2" t="s">
        <v>2199</v>
      </c>
      <c r="AP5445" s="2">
        <v>5547510</v>
      </c>
      <c r="AQ5445" s="2" t="s">
        <v>81</v>
      </c>
      <c r="AR5445" s="3">
        <v>45657.633229166669</v>
      </c>
      <c r="AS5445" s="2" t="s">
        <v>82</v>
      </c>
      <c r="AT5445" s="3">
        <v>45657.333333333336</v>
      </c>
      <c r="AU5445" s="2" t="s">
        <v>104</v>
      </c>
      <c r="AV5445" s="2" t="s">
        <v>204</v>
      </c>
      <c r="AW5445" s="2" t="s">
        <v>205</v>
      </c>
      <c r="AX5445" s="2" t="s">
        <v>1567</v>
      </c>
      <c r="AY5445" s="3">
        <v>45659.51085648148</v>
      </c>
      <c r="AZ5445" s="3">
        <v>45657.633229166669</v>
      </c>
      <c r="BA5445" s="2" t="s">
        <v>460</v>
      </c>
      <c r="BB5445" s="2" t="s">
        <v>922</v>
      </c>
      <c r="BC5445" s="2" t="s">
        <v>923</v>
      </c>
      <c r="BD5445" s="2" t="s">
        <v>924</v>
      </c>
      <c r="BE5445" s="2" t="s">
        <v>24066</v>
      </c>
      <c r="BF5445" s="2" t="s">
        <v>1034</v>
      </c>
    </row>
    <row r="5446" spans="1:58" x14ac:dyDescent="0.35">
      <c r="A5446" s="2">
        <v>2951147</v>
      </c>
      <c r="B5446" s="2" t="s">
        <v>58</v>
      </c>
      <c r="C5446" s="2">
        <v>41260621</v>
      </c>
      <c r="D5446" s="2">
        <v>338570737</v>
      </c>
      <c r="E5446" s="2" t="s">
        <v>59</v>
      </c>
      <c r="F5446" s="2" t="s">
        <v>60</v>
      </c>
      <c r="G5446" s="2" t="s">
        <v>170</v>
      </c>
      <c r="H5446" s="2" t="s">
        <v>24067</v>
      </c>
      <c r="I5446" s="2">
        <v>771508216</v>
      </c>
      <c r="J5446" s="2" t="s">
        <v>3364</v>
      </c>
      <c r="K5446" s="2">
        <v>13</v>
      </c>
      <c r="L5446" s="2" t="s">
        <v>63</v>
      </c>
      <c r="M5446" s="2" t="s">
        <v>64</v>
      </c>
      <c r="N5446" s="3">
        <v>45125.708333333336</v>
      </c>
      <c r="O5446" s="2" t="s">
        <v>65</v>
      </c>
      <c r="Q5446" s="2" t="s">
        <v>66</v>
      </c>
      <c r="R5446" s="3">
        <v>45657.510682870372</v>
      </c>
      <c r="S5446" s="2" t="s">
        <v>8980</v>
      </c>
      <c r="T5446" s="2" t="s">
        <v>629</v>
      </c>
      <c r="U5446" s="2" t="s">
        <v>844</v>
      </c>
      <c r="V5446" s="2" t="s">
        <v>24068</v>
      </c>
      <c r="W5446" s="2" t="s">
        <v>118</v>
      </c>
      <c r="X5446" s="2" t="s">
        <v>271</v>
      </c>
      <c r="Y5446" s="2" t="s">
        <v>10733</v>
      </c>
      <c r="Z5446" s="2" t="s">
        <v>273</v>
      </c>
      <c r="AA5446" s="2" t="s">
        <v>5285</v>
      </c>
      <c r="AB5446" s="2" t="s">
        <v>24069</v>
      </c>
      <c r="AE5446" s="3">
        <v>45657.510891203703</v>
      </c>
      <c r="AF5446" s="2" t="s">
        <v>77</v>
      </c>
      <c r="AH5446" s="2" t="s">
        <v>78</v>
      </c>
      <c r="AI5446" s="2" t="s">
        <v>79</v>
      </c>
      <c r="AJ5446" s="2" t="s">
        <v>191</v>
      </c>
      <c r="AK5446" s="2" t="s">
        <v>24070</v>
      </c>
      <c r="AL5446" s="2" t="s">
        <v>8980</v>
      </c>
      <c r="AM5446" s="3">
        <v>45657.510925925926</v>
      </c>
      <c r="AO5446" s="2" t="s">
        <v>8980</v>
      </c>
      <c r="AP5446" s="2">
        <v>5547511</v>
      </c>
      <c r="AQ5446" s="2" t="s">
        <v>81</v>
      </c>
      <c r="AR5446" s="3">
        <v>45658.701550925929</v>
      </c>
      <c r="AS5446" s="2" t="s">
        <v>82</v>
      </c>
      <c r="AT5446" s="3">
        <v>45657.5625</v>
      </c>
      <c r="AU5446" s="2" t="s">
        <v>104</v>
      </c>
      <c r="AV5446" s="2" t="s">
        <v>277</v>
      </c>
      <c r="AW5446" s="2" t="s">
        <v>278</v>
      </c>
      <c r="AX5446" s="2" t="s">
        <v>2556</v>
      </c>
      <c r="AZ5446" s="3">
        <v>45658.701550925929</v>
      </c>
      <c r="BB5446" s="2" t="s">
        <v>3040</v>
      </c>
      <c r="BC5446" s="2" t="s">
        <v>226</v>
      </c>
      <c r="BD5446" s="2" t="s">
        <v>89</v>
      </c>
      <c r="BE5446" s="2" t="s">
        <v>6819</v>
      </c>
      <c r="BF5446" s="2" t="s">
        <v>802</v>
      </c>
    </row>
    <row r="5447" spans="1:58" x14ac:dyDescent="0.35">
      <c r="A5447" s="2">
        <v>2951148</v>
      </c>
      <c r="B5447" s="2" t="s">
        <v>58</v>
      </c>
      <c r="C5447" s="2">
        <v>41691781</v>
      </c>
      <c r="D5447" s="2">
        <v>339578605</v>
      </c>
      <c r="E5447" s="2" t="s">
        <v>59</v>
      </c>
      <c r="F5447" s="2" t="s">
        <v>60</v>
      </c>
      <c r="G5447" s="2" t="s">
        <v>21691</v>
      </c>
      <c r="H5447" s="2" t="s">
        <v>8126</v>
      </c>
      <c r="I5447" s="2">
        <v>778835394</v>
      </c>
      <c r="J5447" s="2" t="s">
        <v>1170</v>
      </c>
      <c r="K5447" s="2">
        <v>14</v>
      </c>
      <c r="L5447" s="2" t="s">
        <v>63</v>
      </c>
      <c r="M5447" s="2" t="s">
        <v>64</v>
      </c>
      <c r="N5447" s="3">
        <v>45185</v>
      </c>
      <c r="O5447" s="2" t="s">
        <v>647</v>
      </c>
      <c r="Q5447" s="2" t="s">
        <v>66</v>
      </c>
      <c r="R5447" s="3">
        <v>45657.512256944443</v>
      </c>
      <c r="S5447" s="2" t="s">
        <v>1517</v>
      </c>
      <c r="T5447" s="2" t="s">
        <v>156</v>
      </c>
      <c r="U5447" s="2" t="s">
        <v>69</v>
      </c>
      <c r="V5447" s="2" t="s">
        <v>24071</v>
      </c>
      <c r="W5447" s="2" t="s">
        <v>233</v>
      </c>
      <c r="X5447" s="2" t="s">
        <v>234</v>
      </c>
      <c r="Z5447" s="2" t="s">
        <v>236</v>
      </c>
      <c r="AA5447" s="2" t="s">
        <v>5360</v>
      </c>
      <c r="AB5447" s="2" t="s">
        <v>176</v>
      </c>
      <c r="AE5447" s="3">
        <v>45657.51226851852</v>
      </c>
      <c r="AF5447" s="2" t="s">
        <v>77</v>
      </c>
      <c r="AH5447" s="2" t="s">
        <v>78</v>
      </c>
      <c r="AI5447" s="2" t="s">
        <v>79</v>
      </c>
      <c r="AJ5447" s="2" t="s">
        <v>191</v>
      </c>
      <c r="AK5447" s="2" t="s">
        <v>24072</v>
      </c>
      <c r="AL5447" s="2" t="s">
        <v>1517</v>
      </c>
      <c r="AM5447" s="3">
        <v>45657.512314814812</v>
      </c>
      <c r="AN5447" s="2" t="s">
        <v>24072</v>
      </c>
      <c r="AP5447" s="2">
        <v>5547523</v>
      </c>
      <c r="AQ5447" s="2" t="s">
        <v>81</v>
      </c>
      <c r="AR5447" s="3">
        <v>45658.678912037038</v>
      </c>
      <c r="AS5447" s="2" t="s">
        <v>82</v>
      </c>
      <c r="AT5447" s="3">
        <v>45657.5625</v>
      </c>
      <c r="AU5447" s="2" t="s">
        <v>104</v>
      </c>
      <c r="AV5447" s="2" t="s">
        <v>239</v>
      </c>
      <c r="AW5447" s="2" t="s">
        <v>240</v>
      </c>
      <c r="AX5447" s="2" t="s">
        <v>5295</v>
      </c>
      <c r="AZ5447" s="3">
        <v>45658.678912037038</v>
      </c>
      <c r="BB5447" s="2" t="s">
        <v>887</v>
      </c>
      <c r="BC5447" s="2" t="s">
        <v>888</v>
      </c>
      <c r="BD5447" s="2" t="s">
        <v>889</v>
      </c>
      <c r="BE5447" s="2" t="s">
        <v>20598</v>
      </c>
      <c r="BF5447" s="2" t="s">
        <v>243</v>
      </c>
    </row>
    <row r="5448" spans="1:58" x14ac:dyDescent="0.35">
      <c r="A5448" s="2">
        <v>2951149</v>
      </c>
      <c r="B5448" s="2" t="s">
        <v>58</v>
      </c>
      <c r="C5448" s="2">
        <v>33776531</v>
      </c>
      <c r="D5448" s="2">
        <v>338208672</v>
      </c>
      <c r="E5448" s="2" t="s">
        <v>59</v>
      </c>
      <c r="F5448" s="2" t="s">
        <v>60</v>
      </c>
      <c r="G5448" s="2" t="s">
        <v>876</v>
      </c>
      <c r="H5448" s="2" t="s">
        <v>24073</v>
      </c>
      <c r="I5448" s="2">
        <v>777332584</v>
      </c>
      <c r="J5448" s="2" t="s">
        <v>24074</v>
      </c>
      <c r="K5448" s="2">
        <v>12</v>
      </c>
      <c r="L5448" s="2" t="s">
        <v>63</v>
      </c>
      <c r="M5448" s="2" t="s">
        <v>64</v>
      </c>
      <c r="N5448" s="3">
        <v>44805</v>
      </c>
      <c r="O5448" s="2" t="s">
        <v>187</v>
      </c>
      <c r="Q5448" s="2" t="s">
        <v>66</v>
      </c>
      <c r="R5448" s="3">
        <v>45657.512453703705</v>
      </c>
      <c r="S5448" s="2" t="s">
        <v>5637</v>
      </c>
      <c r="T5448" s="2" t="s">
        <v>156</v>
      </c>
      <c r="U5448" s="2" t="s">
        <v>1944</v>
      </c>
      <c r="V5448" s="2" t="s">
        <v>24075</v>
      </c>
      <c r="W5448" s="2" t="s">
        <v>71</v>
      </c>
      <c r="X5448" s="2" t="s">
        <v>72</v>
      </c>
      <c r="Y5448" s="2" t="s">
        <v>1652</v>
      </c>
      <c r="Z5448" s="2" t="s">
        <v>883</v>
      </c>
      <c r="AA5448" s="2" t="s">
        <v>3712</v>
      </c>
      <c r="AB5448" s="2" t="s">
        <v>176</v>
      </c>
      <c r="AC5448" s="2">
        <v>22</v>
      </c>
      <c r="AE5448" s="3">
        <v>45657.512465277781</v>
      </c>
      <c r="AF5448" s="2" t="s">
        <v>77</v>
      </c>
      <c r="AH5448" s="2" t="s">
        <v>78</v>
      </c>
      <c r="AI5448" s="2" t="s">
        <v>79</v>
      </c>
      <c r="AJ5448" s="2" t="s">
        <v>191</v>
      </c>
      <c r="AK5448" s="2" t="s">
        <v>24076</v>
      </c>
      <c r="AL5448" s="2" t="s">
        <v>5637</v>
      </c>
      <c r="AM5448" s="3">
        <v>45657.512523148151</v>
      </c>
      <c r="AN5448" s="2" t="s">
        <v>24076</v>
      </c>
      <c r="AP5448" s="2">
        <v>5547524</v>
      </c>
      <c r="AQ5448" s="2" t="s">
        <v>81</v>
      </c>
      <c r="AR5448" s="3">
        <v>45657.727002314816</v>
      </c>
      <c r="AS5448" s="2" t="s">
        <v>82</v>
      </c>
      <c r="AT5448" s="3">
        <v>45657.5625</v>
      </c>
      <c r="AU5448" s="2" t="s">
        <v>104</v>
      </c>
      <c r="AV5448" s="2" t="s">
        <v>84</v>
      </c>
      <c r="AW5448" s="2" t="s">
        <v>85</v>
      </c>
      <c r="AX5448" s="2" t="s">
        <v>192</v>
      </c>
      <c r="AZ5448" s="3">
        <v>45657.727002314816</v>
      </c>
      <c r="BB5448" s="2" t="s">
        <v>1374</v>
      </c>
      <c r="BC5448" s="2" t="s">
        <v>888</v>
      </c>
      <c r="BD5448" s="2" t="s">
        <v>1375</v>
      </c>
      <c r="BE5448" s="2" t="s">
        <v>24077</v>
      </c>
      <c r="BF5448" s="2" t="s">
        <v>698</v>
      </c>
    </row>
    <row r="5449" spans="1:58" x14ac:dyDescent="0.35">
      <c r="A5449" s="2">
        <v>2951150</v>
      </c>
      <c r="B5449" s="2" t="s">
        <v>58</v>
      </c>
      <c r="C5449" s="2">
        <v>41330201</v>
      </c>
      <c r="D5449" s="2">
        <v>338208701</v>
      </c>
      <c r="E5449" s="2" t="s">
        <v>59</v>
      </c>
      <c r="F5449" s="2" t="s">
        <v>60</v>
      </c>
      <c r="G5449" s="2" t="s">
        <v>777</v>
      </c>
      <c r="H5449" s="2" t="s">
        <v>24078</v>
      </c>
      <c r="I5449" s="2">
        <v>777240960</v>
      </c>
      <c r="J5449" s="2" t="s">
        <v>24079</v>
      </c>
      <c r="K5449" s="2">
        <v>12</v>
      </c>
      <c r="L5449" s="2" t="s">
        <v>63</v>
      </c>
      <c r="M5449" s="2" t="s">
        <v>64</v>
      </c>
      <c r="N5449" s="3">
        <v>45134.5</v>
      </c>
      <c r="O5449" s="2" t="s">
        <v>187</v>
      </c>
      <c r="Q5449" s="2" t="s">
        <v>66</v>
      </c>
      <c r="R5449" s="3">
        <v>45657.512696759259</v>
      </c>
      <c r="S5449" s="2" t="s">
        <v>2958</v>
      </c>
      <c r="T5449" s="2" t="s">
        <v>156</v>
      </c>
      <c r="U5449" s="2" t="s">
        <v>69</v>
      </c>
      <c r="V5449" s="2" t="s">
        <v>24080</v>
      </c>
      <c r="W5449" s="2" t="s">
        <v>71</v>
      </c>
      <c r="X5449" s="2" t="s">
        <v>198</v>
      </c>
      <c r="Y5449" s="2" t="s">
        <v>4562</v>
      </c>
      <c r="Z5449" s="2" t="s">
        <v>1058</v>
      </c>
      <c r="AA5449" s="2" t="s">
        <v>1059</v>
      </c>
      <c r="AB5449" s="2" t="s">
        <v>24081</v>
      </c>
      <c r="AE5449" s="3">
        <v>45657.66684027778</v>
      </c>
      <c r="AF5449" s="2" t="s">
        <v>77</v>
      </c>
      <c r="AH5449" s="2" t="s">
        <v>142</v>
      </c>
      <c r="AI5449" s="2" t="s">
        <v>58</v>
      </c>
      <c r="AJ5449" s="2" t="s">
        <v>966</v>
      </c>
      <c r="AK5449" s="2" t="s">
        <v>24082</v>
      </c>
      <c r="AL5449" s="2" t="s">
        <v>1061</v>
      </c>
      <c r="AM5449" s="3">
        <v>45657.668055555558</v>
      </c>
      <c r="AN5449" s="2" t="s">
        <v>24082</v>
      </c>
      <c r="AO5449" s="2" t="s">
        <v>1061</v>
      </c>
      <c r="AP5449" s="2">
        <v>5549083</v>
      </c>
      <c r="AQ5449" s="2" t="s">
        <v>81</v>
      </c>
      <c r="AR5449" s="3">
        <v>45658.699236111112</v>
      </c>
      <c r="AS5449" s="2" t="s">
        <v>82</v>
      </c>
      <c r="AT5449" s="3">
        <v>45657.5625</v>
      </c>
      <c r="AU5449" s="2" t="s">
        <v>104</v>
      </c>
      <c r="AV5449" s="2" t="s">
        <v>969</v>
      </c>
      <c r="AW5449" s="2" t="s">
        <v>970</v>
      </c>
      <c r="AX5449" s="2" t="s">
        <v>971</v>
      </c>
      <c r="AZ5449" s="3">
        <v>45658.699236111112</v>
      </c>
      <c r="BB5449" s="2" t="s">
        <v>108</v>
      </c>
      <c r="BC5449" s="2" t="s">
        <v>109</v>
      </c>
      <c r="BD5449" s="2" t="s">
        <v>110</v>
      </c>
      <c r="BE5449" s="2" t="s">
        <v>24083</v>
      </c>
      <c r="BF5449" s="2" t="s">
        <v>194</v>
      </c>
    </row>
    <row r="5450" spans="1:58" x14ac:dyDescent="0.35">
      <c r="A5450" s="2">
        <v>2951151</v>
      </c>
      <c r="B5450" s="2" t="s">
        <v>244</v>
      </c>
      <c r="C5450" s="2">
        <v>30350191</v>
      </c>
      <c r="D5450" s="2">
        <v>339577774</v>
      </c>
      <c r="E5450" s="2" t="s">
        <v>59</v>
      </c>
      <c r="F5450" s="2" t="s">
        <v>60</v>
      </c>
      <c r="G5450" s="2" t="s">
        <v>132</v>
      </c>
      <c r="H5450" s="2" t="s">
        <v>24084</v>
      </c>
      <c r="I5450" s="2" t="s">
        <v>24085</v>
      </c>
      <c r="J5450" s="2" t="s">
        <v>1588</v>
      </c>
      <c r="K5450" s="2">
        <v>12</v>
      </c>
      <c r="L5450" s="2" t="s">
        <v>63</v>
      </c>
      <c r="M5450" s="2" t="s">
        <v>64</v>
      </c>
      <c r="N5450" s="3">
        <v>45491.660381944443</v>
      </c>
      <c r="O5450" s="2" t="s">
        <v>3460</v>
      </c>
      <c r="Q5450" s="2" t="s">
        <v>66</v>
      </c>
      <c r="R5450" s="3">
        <v>45657.512962962966</v>
      </c>
      <c r="S5450" s="2" t="s">
        <v>673</v>
      </c>
      <c r="T5450" s="2" t="s">
        <v>68</v>
      </c>
      <c r="U5450" s="2" t="s">
        <v>1855</v>
      </c>
      <c r="V5450" s="2" t="s">
        <v>24086</v>
      </c>
      <c r="W5450" s="2" t="s">
        <v>233</v>
      </c>
      <c r="X5450" s="2" t="s">
        <v>234</v>
      </c>
      <c r="Y5450" s="2" t="s">
        <v>4129</v>
      </c>
      <c r="Z5450" s="2" t="s">
        <v>236</v>
      </c>
      <c r="AA5450" s="2" t="s">
        <v>10977</v>
      </c>
      <c r="AB5450" s="2" t="s">
        <v>10977</v>
      </c>
      <c r="AE5450" s="3">
        <v>45657.512974537036</v>
      </c>
      <c r="AF5450" s="2" t="s">
        <v>77</v>
      </c>
      <c r="AH5450" s="2" t="s">
        <v>78</v>
      </c>
      <c r="AI5450" s="2" t="s">
        <v>255</v>
      </c>
      <c r="AJ5450" s="2" t="s">
        <v>598</v>
      </c>
      <c r="AK5450" s="2" t="s">
        <v>24087</v>
      </c>
      <c r="AL5450" s="2" t="s">
        <v>673</v>
      </c>
      <c r="AM5450" s="3">
        <v>45657.513009259259</v>
      </c>
      <c r="AN5450" s="2" t="s">
        <v>24087</v>
      </c>
      <c r="AP5450" s="2">
        <v>5547526</v>
      </c>
      <c r="AQ5450" s="2" t="s">
        <v>81</v>
      </c>
      <c r="AR5450" s="3">
        <v>45658.513171296298</v>
      </c>
      <c r="AS5450" s="2" t="s">
        <v>82</v>
      </c>
      <c r="AT5450" s="3">
        <v>45657.5625</v>
      </c>
      <c r="AU5450" s="2" t="s">
        <v>104</v>
      </c>
      <c r="AV5450" s="2" t="s">
        <v>239</v>
      </c>
      <c r="AW5450" s="2" t="s">
        <v>240</v>
      </c>
      <c r="AX5450" s="2" t="s">
        <v>3975</v>
      </c>
      <c r="AZ5450" s="3">
        <v>45658.513171296298</v>
      </c>
      <c r="BB5450" s="2" t="s">
        <v>1695</v>
      </c>
      <c r="BC5450" s="2" t="s">
        <v>936</v>
      </c>
      <c r="BD5450" s="2" t="s">
        <v>1696</v>
      </c>
      <c r="BE5450" s="2" t="s">
        <v>7256</v>
      </c>
      <c r="BF5450" s="2" t="s">
        <v>353</v>
      </c>
    </row>
    <row r="5451" spans="1:58" x14ac:dyDescent="0.35">
      <c r="A5451" s="2">
        <v>2951152</v>
      </c>
      <c r="B5451" s="2" t="s">
        <v>808</v>
      </c>
      <c r="C5451" s="2">
        <v>39807461</v>
      </c>
      <c r="D5451" s="2">
        <v>339471021</v>
      </c>
      <c r="E5451" s="2" t="s">
        <v>59</v>
      </c>
      <c r="F5451" s="2" t="s">
        <v>60</v>
      </c>
      <c r="G5451" s="2" t="s">
        <v>626</v>
      </c>
      <c r="H5451" s="2" t="s">
        <v>9789</v>
      </c>
      <c r="I5451" s="2">
        <v>789276935</v>
      </c>
      <c r="J5451" s="2" t="s">
        <v>1894</v>
      </c>
      <c r="K5451" s="2">
        <v>15</v>
      </c>
      <c r="L5451" s="2" t="s">
        <v>63</v>
      </c>
      <c r="M5451" s="2" t="s">
        <v>64</v>
      </c>
      <c r="N5451" s="3">
        <v>44882.083333333336</v>
      </c>
      <c r="O5451" s="2" t="s">
        <v>248</v>
      </c>
      <c r="Q5451" s="2" t="s">
        <v>66</v>
      </c>
      <c r="R5451" s="3">
        <v>45657.51321759259</v>
      </c>
      <c r="S5451" s="2" t="s">
        <v>7500</v>
      </c>
      <c r="T5451" s="2" t="s">
        <v>4288</v>
      </c>
      <c r="U5451" s="2" t="s">
        <v>1736</v>
      </c>
      <c r="V5451" s="2" t="s">
        <v>13052</v>
      </c>
      <c r="W5451" s="2" t="s">
        <v>336</v>
      </c>
      <c r="X5451" s="2" t="s">
        <v>336</v>
      </c>
      <c r="Y5451" s="2" t="s">
        <v>16510</v>
      </c>
      <c r="Z5451" s="2" t="s">
        <v>16511</v>
      </c>
      <c r="AA5451" s="2" t="s">
        <v>16512</v>
      </c>
      <c r="AB5451" s="2" t="s">
        <v>176</v>
      </c>
      <c r="AE5451" s="3">
        <v>45657.513854166667</v>
      </c>
      <c r="AF5451" s="2" t="s">
        <v>77</v>
      </c>
      <c r="AH5451" s="2" t="s">
        <v>78</v>
      </c>
      <c r="AI5451" s="2" t="s">
        <v>275</v>
      </c>
      <c r="AJ5451" s="2" t="s">
        <v>343</v>
      </c>
      <c r="AK5451" s="2" t="s">
        <v>13052</v>
      </c>
      <c r="AL5451" s="2" t="s">
        <v>7500</v>
      </c>
      <c r="AM5451" s="3">
        <v>45657.513923611114</v>
      </c>
      <c r="AN5451" s="2" t="s">
        <v>13052</v>
      </c>
      <c r="AO5451" s="2" t="s">
        <v>7500</v>
      </c>
      <c r="AP5451" s="2">
        <v>5547537</v>
      </c>
      <c r="AQ5451" s="2" t="s">
        <v>81</v>
      </c>
      <c r="AR5451" s="3">
        <v>45657.806377314817</v>
      </c>
      <c r="AS5451" s="2" t="s">
        <v>82</v>
      </c>
      <c r="AT5451" s="3">
        <v>45657.333333333336</v>
      </c>
      <c r="AU5451" s="2" t="s">
        <v>104</v>
      </c>
      <c r="AV5451" s="2" t="s">
        <v>583</v>
      </c>
      <c r="AW5451" s="2" t="s">
        <v>584</v>
      </c>
      <c r="AX5451" s="2" t="s">
        <v>3566</v>
      </c>
      <c r="AZ5451" s="3">
        <v>45657.806377314817</v>
      </c>
      <c r="BB5451" s="2" t="s">
        <v>586</v>
      </c>
      <c r="BC5451" s="2" t="s">
        <v>587</v>
      </c>
      <c r="BD5451" s="2" t="s">
        <v>588</v>
      </c>
      <c r="BE5451" s="2" t="s">
        <v>16513</v>
      </c>
      <c r="BF5451" s="2" t="s">
        <v>345</v>
      </c>
    </row>
    <row r="5452" spans="1:58" x14ac:dyDescent="0.35">
      <c r="A5452" s="2">
        <v>2951153</v>
      </c>
      <c r="B5452" s="2" t="s">
        <v>58</v>
      </c>
      <c r="C5452" s="2">
        <v>32114631</v>
      </c>
      <c r="D5452" s="2">
        <v>338771474</v>
      </c>
      <c r="E5452" s="2" t="s">
        <v>59</v>
      </c>
      <c r="F5452" s="2" t="s">
        <v>60</v>
      </c>
      <c r="G5452" s="2" t="s">
        <v>2585</v>
      </c>
      <c r="H5452" s="2" t="s">
        <v>1217</v>
      </c>
      <c r="I5452" s="2">
        <v>784809062</v>
      </c>
      <c r="J5452" s="2" t="s">
        <v>24088</v>
      </c>
      <c r="K5452" s="2">
        <v>13</v>
      </c>
      <c r="L5452" s="2" t="s">
        <v>63</v>
      </c>
      <c r="M5452" s="2" t="s">
        <v>64</v>
      </c>
      <c r="N5452" s="3">
        <v>44986</v>
      </c>
      <c r="O5452" s="2" t="s">
        <v>187</v>
      </c>
      <c r="Q5452" s="2" t="s">
        <v>66</v>
      </c>
      <c r="R5452" s="3">
        <v>45657.513379629629</v>
      </c>
      <c r="S5452" s="2" t="s">
        <v>1010</v>
      </c>
      <c r="T5452" s="2" t="s">
        <v>68</v>
      </c>
      <c r="U5452" s="2" t="s">
        <v>914</v>
      </c>
      <c r="V5452" s="2" t="s">
        <v>24089</v>
      </c>
      <c r="W5452" s="2" t="s">
        <v>118</v>
      </c>
      <c r="X5452" s="2" t="s">
        <v>271</v>
      </c>
      <c r="Y5452" s="2" t="s">
        <v>4947</v>
      </c>
      <c r="Z5452" s="2" t="s">
        <v>273</v>
      </c>
      <c r="AA5452" s="2" t="s">
        <v>15349</v>
      </c>
      <c r="AB5452" s="2" t="s">
        <v>15349</v>
      </c>
      <c r="AC5452" s="2">
        <v>626</v>
      </c>
      <c r="AE5452" s="3">
        <v>45657.513402777775</v>
      </c>
      <c r="AF5452" s="2" t="s">
        <v>77</v>
      </c>
      <c r="AH5452" s="2" t="s">
        <v>78</v>
      </c>
      <c r="AI5452" s="2" t="s">
        <v>79</v>
      </c>
      <c r="AJ5452" s="2" t="s">
        <v>162</v>
      </c>
      <c r="AK5452" s="2" t="s">
        <v>24089</v>
      </c>
      <c r="AL5452" s="2" t="s">
        <v>1010</v>
      </c>
      <c r="AM5452" s="3">
        <v>45657.513449074075</v>
      </c>
      <c r="AN5452" s="2" t="s">
        <v>24089</v>
      </c>
      <c r="AP5452" s="2">
        <v>5547532</v>
      </c>
      <c r="AQ5452" s="2" t="s">
        <v>81</v>
      </c>
      <c r="AR5452" s="3">
        <v>45659.693645833337</v>
      </c>
      <c r="AS5452" s="2" t="s">
        <v>82</v>
      </c>
      <c r="AT5452" s="3">
        <v>45657.5625</v>
      </c>
      <c r="AU5452" s="2" t="s">
        <v>104</v>
      </c>
      <c r="AV5452" s="2" t="s">
        <v>277</v>
      </c>
      <c r="AW5452" s="2" t="s">
        <v>278</v>
      </c>
      <c r="AX5452" s="2" t="s">
        <v>2082</v>
      </c>
      <c r="AZ5452" s="3">
        <v>45659.693645833337</v>
      </c>
      <c r="BB5452" s="2" t="s">
        <v>3040</v>
      </c>
      <c r="BC5452" s="2" t="s">
        <v>226</v>
      </c>
      <c r="BD5452" s="2" t="s">
        <v>89</v>
      </c>
      <c r="BE5452" s="2" t="s">
        <v>24090</v>
      </c>
      <c r="BF5452" s="2" t="s">
        <v>802</v>
      </c>
    </row>
    <row r="5453" spans="1:58" x14ac:dyDescent="0.35">
      <c r="A5453" s="2">
        <v>2951154</v>
      </c>
      <c r="B5453" s="2" t="s">
        <v>58</v>
      </c>
      <c r="C5453" s="2">
        <v>37278911</v>
      </c>
      <c r="D5453" s="2">
        <v>338376811</v>
      </c>
      <c r="E5453" s="2" t="s">
        <v>59</v>
      </c>
      <c r="F5453" s="2" t="s">
        <v>60</v>
      </c>
      <c r="G5453" s="2" t="s">
        <v>1634</v>
      </c>
      <c r="H5453" s="2" t="s">
        <v>3055</v>
      </c>
      <c r="I5453" s="2">
        <v>338376811</v>
      </c>
      <c r="J5453" s="2" t="s">
        <v>24091</v>
      </c>
      <c r="K5453" s="2">
        <v>13</v>
      </c>
      <c r="L5453" s="2" t="s">
        <v>63</v>
      </c>
      <c r="M5453" s="2" t="s">
        <v>64</v>
      </c>
      <c r="N5453" s="3">
        <v>44805</v>
      </c>
      <c r="O5453" s="2" t="s">
        <v>187</v>
      </c>
      <c r="Q5453" s="2" t="s">
        <v>66</v>
      </c>
      <c r="R5453" s="3">
        <v>45657.514155092591</v>
      </c>
      <c r="S5453" s="2" t="s">
        <v>5377</v>
      </c>
      <c r="T5453" s="2" t="s">
        <v>156</v>
      </c>
      <c r="U5453" s="2" t="s">
        <v>9439</v>
      </c>
      <c r="V5453" s="2" t="s">
        <v>24092</v>
      </c>
      <c r="W5453" s="2" t="s">
        <v>118</v>
      </c>
      <c r="X5453" s="2" t="s">
        <v>271</v>
      </c>
      <c r="Y5453" s="2" t="s">
        <v>6217</v>
      </c>
      <c r="Z5453" s="2" t="s">
        <v>273</v>
      </c>
      <c r="AA5453" s="2" t="s">
        <v>6218</v>
      </c>
      <c r="AB5453" s="2" t="s">
        <v>176</v>
      </c>
      <c r="AC5453" s="2">
        <v>90</v>
      </c>
      <c r="AE5453" s="3">
        <v>45657.514166666668</v>
      </c>
      <c r="AF5453" s="2" t="s">
        <v>77</v>
      </c>
      <c r="AH5453" s="2" t="s">
        <v>142</v>
      </c>
      <c r="AI5453" s="2" t="s">
        <v>79</v>
      </c>
      <c r="AJ5453" s="2" t="s">
        <v>191</v>
      </c>
      <c r="AK5453" s="2" t="e">
        <f>-  SON   fixe ne marche PAS     ave le Modem   -- ---  MPEC  FIAB OK</f>
        <v>#NAME?</v>
      </c>
      <c r="AL5453" s="2" t="s">
        <v>5377</v>
      </c>
      <c r="AM5453" s="3">
        <v>45657.51421296296</v>
      </c>
      <c r="AN5453" s="2" t="e">
        <f>-  SON   fixe ne marche PAS     ave le Modem   -- ---  MPEC  FIAB OK</f>
        <v>#NAME?</v>
      </c>
      <c r="AP5453" s="2">
        <v>5547538</v>
      </c>
      <c r="AQ5453" s="2" t="s">
        <v>81</v>
      </c>
      <c r="AR5453" s="3">
        <v>45659.530821759261</v>
      </c>
      <c r="AS5453" s="2" t="s">
        <v>82</v>
      </c>
      <c r="AT5453" s="3">
        <v>45657.5625</v>
      </c>
      <c r="AU5453" s="2" t="s">
        <v>104</v>
      </c>
      <c r="AV5453" s="2" t="s">
        <v>277</v>
      </c>
      <c r="AW5453" s="2" t="s">
        <v>278</v>
      </c>
      <c r="AX5453" s="2" t="s">
        <v>2556</v>
      </c>
      <c r="AZ5453" s="3">
        <v>45659.530821759261</v>
      </c>
      <c r="BB5453" s="2" t="s">
        <v>2219</v>
      </c>
      <c r="BC5453" s="2" t="s">
        <v>696</v>
      </c>
      <c r="BD5453" s="2" t="s">
        <v>89</v>
      </c>
      <c r="BE5453" s="2" t="s">
        <v>24093</v>
      </c>
      <c r="BF5453" s="2" t="s">
        <v>802</v>
      </c>
    </row>
    <row r="5454" spans="1:58" x14ac:dyDescent="0.35">
      <c r="A5454" s="2">
        <v>2951155</v>
      </c>
      <c r="B5454" s="2" t="s">
        <v>808</v>
      </c>
      <c r="C5454" s="2">
        <v>37116241</v>
      </c>
      <c r="D5454" s="2">
        <v>339610579</v>
      </c>
      <c r="E5454" s="2" t="s">
        <v>59</v>
      </c>
      <c r="F5454" s="2" t="s">
        <v>60</v>
      </c>
      <c r="G5454" s="2" t="s">
        <v>5027</v>
      </c>
      <c r="H5454" s="2" t="s">
        <v>24094</v>
      </c>
      <c r="I5454" s="2">
        <v>785820259</v>
      </c>
      <c r="J5454" s="2" t="s">
        <v>5335</v>
      </c>
      <c r="K5454" s="2">
        <v>16</v>
      </c>
      <c r="L5454" s="2" t="s">
        <v>63</v>
      </c>
      <c r="M5454" s="2" t="s">
        <v>64</v>
      </c>
      <c r="N5454" s="3">
        <v>44278</v>
      </c>
      <c r="O5454" s="2" t="s">
        <v>248</v>
      </c>
      <c r="Q5454" s="2" t="s">
        <v>66</v>
      </c>
      <c r="R5454" s="3">
        <v>45657.514317129629</v>
      </c>
      <c r="S5454" s="2" t="s">
        <v>3144</v>
      </c>
      <c r="T5454" s="2" t="s">
        <v>68</v>
      </c>
      <c r="U5454" s="2" t="s">
        <v>69</v>
      </c>
      <c r="V5454" s="2" t="s">
        <v>24095</v>
      </c>
      <c r="W5454" s="2" t="s">
        <v>497</v>
      </c>
      <c r="X5454" s="2" t="s">
        <v>497</v>
      </c>
      <c r="Y5454" s="2" t="s">
        <v>1823</v>
      </c>
      <c r="Z5454" s="2" t="s">
        <v>499</v>
      </c>
      <c r="AA5454" s="2" t="s">
        <v>3300</v>
      </c>
      <c r="AB5454" s="2" t="s">
        <v>24096</v>
      </c>
      <c r="AE5454" s="3">
        <v>45657.514479166668</v>
      </c>
      <c r="AF5454" s="2" t="s">
        <v>77</v>
      </c>
      <c r="AH5454" s="2" t="s">
        <v>78</v>
      </c>
      <c r="AI5454" s="2" t="s">
        <v>255</v>
      </c>
      <c r="AJ5454" s="2" t="s">
        <v>276</v>
      </c>
      <c r="AK5454" s="2" t="s">
        <v>24095</v>
      </c>
      <c r="AL5454" s="2" t="s">
        <v>3144</v>
      </c>
      <c r="AM5454" s="3">
        <v>45657.514502314814</v>
      </c>
      <c r="AO5454" s="2" t="s">
        <v>3144</v>
      </c>
      <c r="AP5454" s="2">
        <v>5547539</v>
      </c>
      <c r="AQ5454" s="2" t="s">
        <v>81</v>
      </c>
      <c r="AR5454" s="3">
        <v>45658.502002314817</v>
      </c>
      <c r="AS5454" s="2" t="s">
        <v>82</v>
      </c>
      <c r="AT5454" s="3">
        <v>45657.333333333336</v>
      </c>
      <c r="AU5454" s="2" t="s">
        <v>83</v>
      </c>
      <c r="AV5454" s="2" t="s">
        <v>502</v>
      </c>
      <c r="AW5454" s="2" t="s">
        <v>503</v>
      </c>
      <c r="AX5454" s="2" t="s">
        <v>1825</v>
      </c>
      <c r="AZ5454" s="3">
        <v>45658.502002314817</v>
      </c>
      <c r="BB5454" s="2" t="s">
        <v>907</v>
      </c>
      <c r="BC5454" s="2" t="s">
        <v>367</v>
      </c>
      <c r="BD5454" s="2" t="s">
        <v>908</v>
      </c>
      <c r="BE5454" s="2" t="s">
        <v>24097</v>
      </c>
      <c r="BF5454" s="2" t="s">
        <v>1541</v>
      </c>
    </row>
    <row r="5455" spans="1:58" x14ac:dyDescent="0.35">
      <c r="A5455" s="2">
        <v>2951156</v>
      </c>
      <c r="B5455" s="2" t="s">
        <v>244</v>
      </c>
      <c r="C5455" s="2">
        <v>42337031</v>
      </c>
      <c r="D5455" s="2">
        <v>338011457</v>
      </c>
      <c r="E5455" s="2" t="s">
        <v>59</v>
      </c>
      <c r="F5455" s="2" t="s">
        <v>60</v>
      </c>
      <c r="G5455" s="2" t="s">
        <v>24098</v>
      </c>
      <c r="H5455" s="2" t="s">
        <v>10374</v>
      </c>
      <c r="I5455" s="2">
        <v>788644057</v>
      </c>
      <c r="J5455" s="2" t="s">
        <v>24099</v>
      </c>
      <c r="K5455" s="2">
        <v>12</v>
      </c>
      <c r="L5455" s="2" t="s">
        <v>63</v>
      </c>
      <c r="M5455" s="2" t="s">
        <v>64</v>
      </c>
      <c r="N5455" s="3">
        <v>45661.541678240741</v>
      </c>
      <c r="O5455" s="2" t="s">
        <v>65</v>
      </c>
      <c r="Q5455" s="2" t="s">
        <v>66</v>
      </c>
      <c r="R5455" s="3">
        <v>45657.51462962963</v>
      </c>
      <c r="S5455" s="2" t="s">
        <v>21759</v>
      </c>
      <c r="T5455" s="2" t="s">
        <v>68</v>
      </c>
      <c r="U5455" s="2" t="s">
        <v>7924</v>
      </c>
      <c r="V5455" s="2" t="s">
        <v>24100</v>
      </c>
      <c r="W5455" s="2" t="s">
        <v>71</v>
      </c>
      <c r="X5455" s="2" t="s">
        <v>198</v>
      </c>
      <c r="Y5455" s="2" t="s">
        <v>5023</v>
      </c>
      <c r="Z5455" s="2" t="s">
        <v>541</v>
      </c>
      <c r="AA5455" s="2" t="s">
        <v>2667</v>
      </c>
      <c r="AB5455" s="2" t="s">
        <v>2667</v>
      </c>
      <c r="AE5455" s="3">
        <v>45657.514641203707</v>
      </c>
      <c r="AF5455" s="2" t="s">
        <v>77</v>
      </c>
      <c r="AH5455" s="2" t="s">
        <v>78</v>
      </c>
      <c r="AI5455" s="2" t="s">
        <v>275</v>
      </c>
      <c r="AJ5455" s="2" t="s">
        <v>1271</v>
      </c>
      <c r="AK5455" s="2" t="s">
        <v>2753</v>
      </c>
      <c r="AL5455" s="2" t="s">
        <v>21759</v>
      </c>
      <c r="AM5455" s="3">
        <v>45657.514699074076</v>
      </c>
      <c r="AN5455" s="2" t="s">
        <v>2753</v>
      </c>
      <c r="AP5455" s="2">
        <v>5547540</v>
      </c>
      <c r="AQ5455" s="2" t="s">
        <v>81</v>
      </c>
      <c r="AR5455" s="3">
        <v>45657.71738425926</v>
      </c>
      <c r="AS5455" s="2" t="s">
        <v>82</v>
      </c>
      <c r="AT5455" s="3">
        <v>45657.5625</v>
      </c>
      <c r="AU5455" s="2" t="s">
        <v>104</v>
      </c>
      <c r="AV5455" s="2" t="s">
        <v>204</v>
      </c>
      <c r="AW5455" s="2" t="s">
        <v>205</v>
      </c>
      <c r="AX5455" s="2" t="s">
        <v>3555</v>
      </c>
      <c r="AZ5455" s="3">
        <v>45657.71738425926</v>
      </c>
      <c r="BB5455" s="2" t="s">
        <v>280</v>
      </c>
      <c r="BC5455" s="2" t="s">
        <v>281</v>
      </c>
      <c r="BD5455" s="2" t="s">
        <v>282</v>
      </c>
      <c r="BE5455" s="2" t="s">
        <v>24101</v>
      </c>
      <c r="BF5455" s="2" t="s">
        <v>968</v>
      </c>
    </row>
    <row r="5456" spans="1:58" x14ac:dyDescent="0.35">
      <c r="A5456" s="2">
        <v>2951157</v>
      </c>
      <c r="B5456" s="2" t="s">
        <v>58</v>
      </c>
      <c r="C5456" s="2">
        <v>30117321</v>
      </c>
      <c r="D5456" s="2">
        <v>338271281</v>
      </c>
      <c r="E5456" s="2" t="s">
        <v>59</v>
      </c>
      <c r="F5456" s="2" t="s">
        <v>60</v>
      </c>
      <c r="G5456" s="2" t="s">
        <v>266</v>
      </c>
      <c r="H5456" s="2" t="s">
        <v>24102</v>
      </c>
      <c r="I5456" s="2" t="s">
        <v>24103</v>
      </c>
      <c r="J5456" s="2" t="s">
        <v>1055</v>
      </c>
      <c r="K5456" s="2">
        <v>13</v>
      </c>
      <c r="L5456" s="2" t="s">
        <v>63</v>
      </c>
      <c r="M5456" s="2" t="s">
        <v>64</v>
      </c>
      <c r="N5456" s="3">
        <v>45646.767650462964</v>
      </c>
      <c r="O5456" s="2" t="s">
        <v>65</v>
      </c>
      <c r="Q5456" s="2" t="s">
        <v>66</v>
      </c>
      <c r="R5456" s="3">
        <v>45657.514641203707</v>
      </c>
      <c r="S5456" s="2" t="s">
        <v>1250</v>
      </c>
      <c r="T5456" s="2" t="s">
        <v>156</v>
      </c>
      <c r="U5456" s="2" t="s">
        <v>69</v>
      </c>
      <c r="V5456" s="2" t="s">
        <v>24104</v>
      </c>
      <c r="W5456" s="2" t="s">
        <v>71</v>
      </c>
      <c r="X5456" s="2" t="s">
        <v>650</v>
      </c>
      <c r="Y5456" s="2" t="s">
        <v>3291</v>
      </c>
      <c r="Z5456" s="2" t="s">
        <v>652</v>
      </c>
      <c r="AA5456" s="2" t="s">
        <v>692</v>
      </c>
      <c r="AB5456" s="2" t="s">
        <v>692</v>
      </c>
      <c r="AC5456" s="2" t="s">
        <v>24105</v>
      </c>
      <c r="AE5456" s="3">
        <v>45657.909745370373</v>
      </c>
      <c r="AF5456" s="2" t="s">
        <v>77</v>
      </c>
      <c r="AH5456" s="2" t="s">
        <v>78</v>
      </c>
      <c r="AI5456" s="2" t="s">
        <v>58</v>
      </c>
      <c r="AJ5456" s="2" t="s">
        <v>101</v>
      </c>
      <c r="AK5456" s="2" t="s">
        <v>24106</v>
      </c>
      <c r="AL5456" s="2" t="s">
        <v>1901</v>
      </c>
      <c r="AM5456" s="3">
        <v>45657.909861111111</v>
      </c>
      <c r="AN5456" s="2" t="s">
        <v>24106</v>
      </c>
      <c r="AO5456" s="2" t="s">
        <v>1901</v>
      </c>
      <c r="AP5456" s="2">
        <v>5550231</v>
      </c>
      <c r="AQ5456" s="2" t="s">
        <v>81</v>
      </c>
      <c r="AR5456" s="3">
        <v>45658.581701388888</v>
      </c>
      <c r="AS5456" s="2" t="s">
        <v>82</v>
      </c>
      <c r="AT5456" s="3">
        <v>45657.333333333336</v>
      </c>
      <c r="AU5456" s="2" t="s">
        <v>104</v>
      </c>
      <c r="AV5456" s="2" t="s">
        <v>105</v>
      </c>
      <c r="AW5456" s="2" t="s">
        <v>106</v>
      </c>
      <c r="AX5456" s="2" t="s">
        <v>107</v>
      </c>
      <c r="AZ5456" s="3">
        <v>45658.581701388888</v>
      </c>
      <c r="BB5456" s="2" t="s">
        <v>108</v>
      </c>
      <c r="BC5456" s="2" t="s">
        <v>109</v>
      </c>
      <c r="BD5456" s="2" t="s">
        <v>110</v>
      </c>
      <c r="BE5456" s="2" t="s">
        <v>24107</v>
      </c>
      <c r="BF5456" s="2" t="s">
        <v>194</v>
      </c>
    </row>
    <row r="5457" spans="1:58" x14ac:dyDescent="0.35">
      <c r="A5457" s="2">
        <v>2951158</v>
      </c>
      <c r="B5457" s="2" t="s">
        <v>58</v>
      </c>
      <c r="C5457" s="2">
        <v>41751511</v>
      </c>
      <c r="D5457" s="2">
        <v>338530311</v>
      </c>
      <c r="E5457" s="2" t="s">
        <v>59</v>
      </c>
      <c r="F5457" s="2" t="s">
        <v>60</v>
      </c>
      <c r="G5457" s="2" t="s">
        <v>132</v>
      </c>
      <c r="H5457" s="2" t="s">
        <v>5893</v>
      </c>
      <c r="I5457" s="2">
        <v>774472853</v>
      </c>
      <c r="J5457" s="2" t="s">
        <v>134</v>
      </c>
      <c r="K5457" s="2">
        <v>13</v>
      </c>
      <c r="L5457" s="2" t="s">
        <v>63</v>
      </c>
      <c r="M5457" s="2" t="s">
        <v>64</v>
      </c>
      <c r="N5457" s="3">
        <v>45440.000011574077</v>
      </c>
      <c r="O5457" s="2" t="s">
        <v>65</v>
      </c>
      <c r="Q5457" s="2" t="s">
        <v>66</v>
      </c>
      <c r="R5457" s="3">
        <v>45657.515069444446</v>
      </c>
      <c r="S5457" s="2" t="s">
        <v>5414</v>
      </c>
      <c r="T5457" s="2" t="s">
        <v>156</v>
      </c>
      <c r="U5457" s="2" t="s">
        <v>1944</v>
      </c>
      <c r="V5457" s="2" t="s">
        <v>24108</v>
      </c>
      <c r="W5457" s="2" t="s">
        <v>400</v>
      </c>
      <c r="X5457" s="2" t="s">
        <v>419</v>
      </c>
      <c r="Y5457" s="2" t="s">
        <v>14092</v>
      </c>
      <c r="Z5457" s="2" t="s">
        <v>421</v>
      </c>
      <c r="AA5457" s="2" t="s">
        <v>6904</v>
      </c>
      <c r="AB5457" s="2" t="s">
        <v>6904</v>
      </c>
      <c r="AE5457" s="3">
        <v>45657.515081018515</v>
      </c>
      <c r="AF5457" s="2" t="s">
        <v>77</v>
      </c>
      <c r="AH5457" s="2" t="s">
        <v>142</v>
      </c>
      <c r="AI5457" s="2" t="s">
        <v>79</v>
      </c>
      <c r="AJ5457" s="2" t="s">
        <v>191</v>
      </c>
      <c r="AK5457" s="2" t="s">
        <v>24109</v>
      </c>
      <c r="AL5457" s="2" t="s">
        <v>5414</v>
      </c>
      <c r="AM5457" s="3">
        <v>45657.515115740738</v>
      </c>
      <c r="AN5457" s="2" t="s">
        <v>24109</v>
      </c>
      <c r="AP5457" s="2">
        <v>5547552</v>
      </c>
      <c r="AQ5457" s="2" t="s">
        <v>81</v>
      </c>
      <c r="AR5457" s="3">
        <v>45657.639247685183</v>
      </c>
      <c r="AS5457" s="2" t="s">
        <v>82</v>
      </c>
      <c r="AT5457" s="3">
        <v>45657.5625</v>
      </c>
      <c r="AU5457" s="2" t="s">
        <v>104</v>
      </c>
      <c r="AV5457" s="2" t="s">
        <v>423</v>
      </c>
      <c r="AW5457" s="2" t="s">
        <v>424</v>
      </c>
      <c r="AX5457" s="2" t="s">
        <v>2811</v>
      </c>
      <c r="AZ5457" s="3">
        <v>45657.639247685183</v>
      </c>
      <c r="BB5457" s="2" t="s">
        <v>439</v>
      </c>
      <c r="BC5457" s="2" t="s">
        <v>440</v>
      </c>
      <c r="BD5457" s="2" t="s">
        <v>263</v>
      </c>
      <c r="BE5457" s="2" t="s">
        <v>24110</v>
      </c>
      <c r="BF5457" s="2" t="s">
        <v>2930</v>
      </c>
    </row>
    <row r="5458" spans="1:58" x14ac:dyDescent="0.35">
      <c r="A5458" s="2">
        <v>2951159</v>
      </c>
      <c r="B5458" s="2" t="s">
        <v>58</v>
      </c>
      <c r="C5458" s="2">
        <v>37322001</v>
      </c>
      <c r="D5458" s="2">
        <v>338567294</v>
      </c>
      <c r="E5458" s="2" t="s">
        <v>59</v>
      </c>
      <c r="F5458" s="2" t="s">
        <v>60</v>
      </c>
      <c r="G5458" s="2" t="s">
        <v>24111</v>
      </c>
      <c r="H5458" s="2" t="s">
        <v>24112</v>
      </c>
      <c r="I5458" s="2">
        <v>774044788</v>
      </c>
      <c r="J5458" s="2" t="s">
        <v>24113</v>
      </c>
      <c r="K5458" s="2">
        <v>12</v>
      </c>
      <c r="L5458" s="2" t="s">
        <v>63</v>
      </c>
      <c r="M5458" s="2" t="s">
        <v>64</v>
      </c>
      <c r="N5458" s="3">
        <v>45306.719444444447</v>
      </c>
      <c r="O5458" s="2" t="s">
        <v>187</v>
      </c>
      <c r="Q5458" s="2" t="s">
        <v>66</v>
      </c>
      <c r="R5458" s="3">
        <v>45657.515960648147</v>
      </c>
      <c r="S5458" s="2" t="s">
        <v>4593</v>
      </c>
      <c r="T5458" s="2" t="s">
        <v>156</v>
      </c>
      <c r="U5458" s="2" t="s">
        <v>69</v>
      </c>
      <c r="V5458" s="2" t="s">
        <v>24114</v>
      </c>
      <c r="W5458" s="2" t="s">
        <v>71</v>
      </c>
      <c r="X5458" s="2" t="s">
        <v>198</v>
      </c>
      <c r="Y5458" s="2" t="s">
        <v>8533</v>
      </c>
      <c r="Z5458" s="2" t="s">
        <v>1603</v>
      </c>
      <c r="AA5458" s="2" t="s">
        <v>5683</v>
      </c>
      <c r="AB5458" s="2" t="s">
        <v>5684</v>
      </c>
      <c r="AE5458" s="3">
        <v>45657.515972222223</v>
      </c>
      <c r="AF5458" s="2" t="s">
        <v>77</v>
      </c>
      <c r="AH5458" s="2" t="s">
        <v>78</v>
      </c>
      <c r="AI5458" s="2" t="s">
        <v>79</v>
      </c>
      <c r="AJ5458" s="2" t="s">
        <v>123</v>
      </c>
      <c r="AK5458" s="2" t="s">
        <v>4639</v>
      </c>
      <c r="AL5458" s="2" t="s">
        <v>4593</v>
      </c>
      <c r="AM5458" s="3">
        <v>45657.516030092593</v>
      </c>
      <c r="AN5458" s="2" t="s">
        <v>4639</v>
      </c>
      <c r="AP5458" s="2">
        <v>5547558</v>
      </c>
      <c r="AQ5458" s="2" t="s">
        <v>81</v>
      </c>
      <c r="AR5458" s="3">
        <v>45658.652094907404</v>
      </c>
      <c r="AS5458" s="2" t="s">
        <v>82</v>
      </c>
      <c r="AT5458" s="3">
        <v>45657.5625</v>
      </c>
      <c r="AU5458" s="2" t="s">
        <v>104</v>
      </c>
      <c r="AV5458" s="2" t="s">
        <v>204</v>
      </c>
      <c r="AW5458" s="2" t="s">
        <v>205</v>
      </c>
      <c r="AX5458" s="2" t="s">
        <v>3520</v>
      </c>
      <c r="AZ5458" s="3">
        <v>45658.652094907404</v>
      </c>
      <c r="BB5458" s="2" t="s">
        <v>128</v>
      </c>
      <c r="BC5458" s="2" t="s">
        <v>129</v>
      </c>
      <c r="BD5458" s="2" t="s">
        <v>130</v>
      </c>
      <c r="BE5458" s="2" t="s">
        <v>13176</v>
      </c>
      <c r="BF5458" s="2" t="s">
        <v>103</v>
      </c>
    </row>
    <row r="5459" spans="1:58" x14ac:dyDescent="0.35">
      <c r="A5459" s="2">
        <v>2951160</v>
      </c>
      <c r="B5459" s="2" t="s">
        <v>58</v>
      </c>
      <c r="C5459" s="2">
        <v>38242881</v>
      </c>
      <c r="D5459" s="2">
        <v>338773614</v>
      </c>
      <c r="E5459" s="2" t="s">
        <v>59</v>
      </c>
      <c r="F5459" s="2" t="s">
        <v>60</v>
      </c>
      <c r="G5459" s="2" t="s">
        <v>1395</v>
      </c>
      <c r="H5459" s="2" t="s">
        <v>24115</v>
      </c>
      <c r="I5459" s="2">
        <v>778076411</v>
      </c>
      <c r="J5459" s="2" t="s">
        <v>1793</v>
      </c>
      <c r="K5459" s="2">
        <v>13</v>
      </c>
      <c r="L5459" s="2" t="s">
        <v>305</v>
      </c>
      <c r="M5459" s="2" t="s">
        <v>64</v>
      </c>
      <c r="N5459" s="3">
        <v>45140</v>
      </c>
      <c r="O5459" s="2" t="s">
        <v>187</v>
      </c>
      <c r="Q5459" s="2" t="s">
        <v>66</v>
      </c>
      <c r="R5459" s="3">
        <v>45657.516087962962</v>
      </c>
      <c r="S5459" s="2" t="s">
        <v>9275</v>
      </c>
      <c r="T5459" s="2" t="s">
        <v>68</v>
      </c>
      <c r="U5459" s="2" t="s">
        <v>374</v>
      </c>
      <c r="V5459" s="2" t="s">
        <v>24116</v>
      </c>
      <c r="W5459" s="2" t="s">
        <v>400</v>
      </c>
      <c r="X5459" s="2" t="s">
        <v>419</v>
      </c>
      <c r="Y5459" s="2" t="s">
        <v>4984</v>
      </c>
      <c r="Z5459" s="2" t="s">
        <v>421</v>
      </c>
      <c r="AA5459" s="2" t="s">
        <v>421</v>
      </c>
      <c r="AB5459" s="2" t="s">
        <v>176</v>
      </c>
      <c r="AE5459" s="3">
        <v>45657.516122685185</v>
      </c>
      <c r="AF5459" s="2" t="s">
        <v>77</v>
      </c>
      <c r="AH5459" s="2" t="s">
        <v>142</v>
      </c>
      <c r="AI5459" s="2" t="s">
        <v>79</v>
      </c>
      <c r="AJ5459" s="2" t="s">
        <v>191</v>
      </c>
      <c r="AK5459" s="2" t="s">
        <v>24117</v>
      </c>
      <c r="AL5459" s="2" t="s">
        <v>9275</v>
      </c>
      <c r="AM5459" s="3">
        <v>45657.516215277778</v>
      </c>
      <c r="AN5459" s="2" t="s">
        <v>24117</v>
      </c>
      <c r="AP5459" s="2">
        <v>5547562</v>
      </c>
      <c r="AQ5459" s="2" t="s">
        <v>81</v>
      </c>
      <c r="AR5459" s="3">
        <v>45657.61859953704</v>
      </c>
      <c r="AS5459" s="2" t="s">
        <v>82</v>
      </c>
      <c r="AT5459" s="3">
        <v>45657.5625</v>
      </c>
      <c r="AU5459" s="2" t="s">
        <v>104</v>
      </c>
      <c r="AV5459" s="2" t="s">
        <v>423</v>
      </c>
      <c r="AW5459" s="2" t="s">
        <v>424</v>
      </c>
      <c r="AX5459" s="2" t="s">
        <v>1844</v>
      </c>
      <c r="AZ5459" s="3">
        <v>45657.61859953704</v>
      </c>
      <c r="BB5459" s="2" t="s">
        <v>5250</v>
      </c>
      <c r="BC5459" s="2" t="s">
        <v>1109</v>
      </c>
      <c r="BD5459" s="2" t="s">
        <v>89</v>
      </c>
      <c r="BE5459" s="2" t="s">
        <v>12488</v>
      </c>
      <c r="BF5459" s="2" t="s">
        <v>243</v>
      </c>
    </row>
    <row r="5460" spans="1:58" x14ac:dyDescent="0.35">
      <c r="A5460" s="2">
        <v>2951161</v>
      </c>
      <c r="B5460" s="2" t="s">
        <v>58</v>
      </c>
      <c r="C5460" s="2">
        <v>32962421</v>
      </c>
      <c r="D5460" s="2">
        <v>339545116</v>
      </c>
      <c r="E5460" s="2" t="s">
        <v>59</v>
      </c>
      <c r="F5460" s="2" t="s">
        <v>60</v>
      </c>
      <c r="G5460" s="2" t="s">
        <v>152</v>
      </c>
      <c r="H5460" s="2" t="s">
        <v>2806</v>
      </c>
      <c r="I5460" s="2">
        <v>772055282</v>
      </c>
      <c r="J5460" s="2" t="s">
        <v>2186</v>
      </c>
      <c r="K5460" s="2">
        <v>14</v>
      </c>
      <c r="L5460" s="2" t="s">
        <v>63</v>
      </c>
      <c r="M5460" s="2" t="s">
        <v>64</v>
      </c>
      <c r="N5460" s="3">
        <v>45065.625011574077</v>
      </c>
      <c r="O5460" s="2" t="s">
        <v>65</v>
      </c>
      <c r="Q5460" s="2" t="s">
        <v>66</v>
      </c>
      <c r="R5460" s="3">
        <v>45657.516493055555</v>
      </c>
      <c r="S5460" s="2" t="s">
        <v>5934</v>
      </c>
      <c r="T5460" s="2" t="s">
        <v>156</v>
      </c>
      <c r="U5460" s="2" t="s">
        <v>481</v>
      </c>
      <c r="V5460" s="2" t="s">
        <v>24118</v>
      </c>
      <c r="W5460" s="2" t="s">
        <v>233</v>
      </c>
      <c r="X5460" s="2" t="s">
        <v>1285</v>
      </c>
      <c r="Y5460" s="2" t="s">
        <v>16216</v>
      </c>
      <c r="Z5460" s="2" t="s">
        <v>1287</v>
      </c>
      <c r="AA5460" s="2" t="s">
        <v>24119</v>
      </c>
      <c r="AB5460" s="2" t="s">
        <v>176</v>
      </c>
      <c r="AE5460" s="3">
        <v>45657.516539351855</v>
      </c>
      <c r="AF5460" s="2" t="s">
        <v>77</v>
      </c>
      <c r="AH5460" s="2" t="s">
        <v>142</v>
      </c>
      <c r="AI5460" s="2" t="s">
        <v>79</v>
      </c>
      <c r="AJ5460" s="2" t="s">
        <v>4378</v>
      </c>
      <c r="AK5460" s="2" t="s">
        <v>24120</v>
      </c>
      <c r="AL5460" s="2" t="s">
        <v>5934</v>
      </c>
      <c r="AM5460" s="3">
        <v>45657.516562500001</v>
      </c>
      <c r="AN5460" s="2" t="s">
        <v>24120</v>
      </c>
      <c r="AP5460" s="2">
        <v>5547568</v>
      </c>
      <c r="AQ5460" s="2" t="s">
        <v>81</v>
      </c>
      <c r="AR5460" s="3">
        <v>45659.649293981478</v>
      </c>
      <c r="AS5460" s="2" t="s">
        <v>82</v>
      </c>
      <c r="AT5460" s="3">
        <v>45657.392361111109</v>
      </c>
      <c r="AU5460" s="2" t="s">
        <v>104</v>
      </c>
      <c r="AV5460" s="2" t="s">
        <v>569</v>
      </c>
      <c r="AW5460" s="2" t="s">
        <v>570</v>
      </c>
      <c r="AX5460" s="2" t="s">
        <v>571</v>
      </c>
      <c r="AZ5460" s="3">
        <v>45659.649293981478</v>
      </c>
      <c r="BB5460" s="2" t="s">
        <v>439</v>
      </c>
      <c r="BC5460" s="2" t="s">
        <v>440</v>
      </c>
      <c r="BD5460" s="2" t="s">
        <v>263</v>
      </c>
      <c r="BE5460" s="2" t="s">
        <v>24121</v>
      </c>
      <c r="BF5460" s="2" t="s">
        <v>284</v>
      </c>
    </row>
    <row r="5461" spans="1:58" x14ac:dyDescent="0.35">
      <c r="A5461" s="2">
        <v>2951162</v>
      </c>
      <c r="B5461" s="2" t="s">
        <v>244</v>
      </c>
      <c r="C5461" s="2">
        <v>44860401</v>
      </c>
      <c r="D5461" s="2">
        <v>339706014</v>
      </c>
      <c r="E5461" s="2" t="s">
        <v>59</v>
      </c>
      <c r="F5461" s="2" t="s">
        <v>60</v>
      </c>
      <c r="G5461" s="2" t="s">
        <v>466</v>
      </c>
      <c r="H5461" s="2" t="s">
        <v>3805</v>
      </c>
      <c r="I5461" s="2">
        <v>781125414</v>
      </c>
      <c r="J5461" s="2" t="s">
        <v>24122</v>
      </c>
      <c r="K5461" s="2">
        <v>16</v>
      </c>
      <c r="L5461" s="2" t="s">
        <v>63</v>
      </c>
      <c r="M5461" s="2" t="s">
        <v>64</v>
      </c>
      <c r="N5461" s="3">
        <v>45646.666666666664</v>
      </c>
      <c r="O5461" s="2" t="s">
        <v>248</v>
      </c>
      <c r="Q5461" s="2" t="s">
        <v>66</v>
      </c>
      <c r="R5461" s="3">
        <v>45657.51771990741</v>
      </c>
      <c r="S5461" s="2" t="s">
        <v>1025</v>
      </c>
      <c r="T5461" s="2" t="s">
        <v>156</v>
      </c>
      <c r="U5461" s="2" t="s">
        <v>215</v>
      </c>
      <c r="V5461" s="2" t="s">
        <v>24123</v>
      </c>
      <c r="W5461" s="2" t="s">
        <v>250</v>
      </c>
      <c r="X5461" s="2" t="s">
        <v>251</v>
      </c>
      <c r="Y5461" s="2" t="s">
        <v>863</v>
      </c>
      <c r="Z5461" s="2" t="s">
        <v>253</v>
      </c>
      <c r="AA5461" s="2" t="s">
        <v>3816</v>
      </c>
      <c r="AB5461" s="2" t="s">
        <v>3816</v>
      </c>
      <c r="AE5461" s="3">
        <v>45657.517731481479</v>
      </c>
      <c r="AF5461" s="2" t="s">
        <v>77</v>
      </c>
      <c r="AH5461" s="2" t="s">
        <v>78</v>
      </c>
      <c r="AI5461" s="2" t="s">
        <v>255</v>
      </c>
      <c r="AJ5461" s="2" t="s">
        <v>516</v>
      </c>
      <c r="AK5461" s="2" t="s">
        <v>24124</v>
      </c>
      <c r="AL5461" s="2" t="s">
        <v>1025</v>
      </c>
      <c r="AM5461" s="3">
        <v>45657.517777777779</v>
      </c>
      <c r="AN5461" s="2" t="s">
        <v>24124</v>
      </c>
      <c r="AP5461" s="2">
        <v>5547585</v>
      </c>
      <c r="AQ5461" s="2" t="s">
        <v>81</v>
      </c>
      <c r="AR5461" s="3">
        <v>45657.688252314816</v>
      </c>
      <c r="AS5461" s="2" t="s">
        <v>82</v>
      </c>
      <c r="AT5461" s="3">
        <v>45657.333333333336</v>
      </c>
      <c r="AU5461" s="2" t="s">
        <v>83</v>
      </c>
      <c r="AV5461" s="2" t="s">
        <v>258</v>
      </c>
      <c r="AW5461" s="2" t="s">
        <v>259</v>
      </c>
      <c r="AX5461" s="2" t="s">
        <v>1686</v>
      </c>
      <c r="AZ5461" s="3">
        <v>45657.688252314816</v>
      </c>
      <c r="BB5461" s="2" t="s">
        <v>280</v>
      </c>
      <c r="BC5461" s="2" t="s">
        <v>281</v>
      </c>
      <c r="BD5461" s="2" t="s">
        <v>282</v>
      </c>
      <c r="BE5461" s="2" t="s">
        <v>24125</v>
      </c>
      <c r="BF5461" s="2" t="s">
        <v>1503</v>
      </c>
    </row>
    <row r="5462" spans="1:58" x14ac:dyDescent="0.35">
      <c r="A5462" s="2">
        <v>2951163</v>
      </c>
      <c r="B5462" s="2" t="s">
        <v>58</v>
      </c>
      <c r="C5462" s="2">
        <v>37122871</v>
      </c>
      <c r="D5462" s="2">
        <v>338018580</v>
      </c>
      <c r="E5462" s="2" t="s">
        <v>59</v>
      </c>
      <c r="F5462" s="2" t="s">
        <v>60</v>
      </c>
      <c r="G5462" s="2" t="s">
        <v>152</v>
      </c>
      <c r="H5462" s="2" t="s">
        <v>3238</v>
      </c>
      <c r="I5462" s="2">
        <v>782938846</v>
      </c>
      <c r="J5462" s="2" t="s">
        <v>11568</v>
      </c>
      <c r="K5462" s="2">
        <v>12</v>
      </c>
      <c r="L5462" s="2" t="s">
        <v>63</v>
      </c>
      <c r="M5462" s="2" t="s">
        <v>64</v>
      </c>
      <c r="N5462" s="3">
        <v>45600.76666666667</v>
      </c>
      <c r="O5462" s="2" t="s">
        <v>187</v>
      </c>
      <c r="Q5462" s="2" t="s">
        <v>66</v>
      </c>
      <c r="R5462" s="3">
        <v>45657.518287037034</v>
      </c>
      <c r="S5462" s="2" t="s">
        <v>1006</v>
      </c>
      <c r="T5462" s="2" t="s">
        <v>68</v>
      </c>
      <c r="U5462" s="2" t="s">
        <v>69</v>
      </c>
      <c r="V5462" s="2" t="s">
        <v>21813</v>
      </c>
      <c r="W5462" s="2" t="s">
        <v>71</v>
      </c>
      <c r="X5462" s="2" t="s">
        <v>317</v>
      </c>
      <c r="Y5462" s="2" t="s">
        <v>9325</v>
      </c>
      <c r="Z5462" s="2" t="s">
        <v>1603</v>
      </c>
      <c r="AA5462" s="2" t="s">
        <v>1603</v>
      </c>
      <c r="AB5462" s="2" t="s">
        <v>176</v>
      </c>
      <c r="AE5462" s="3">
        <v>45657.518425925926</v>
      </c>
      <c r="AF5462" s="2" t="s">
        <v>77</v>
      </c>
      <c r="AH5462" s="2" t="s">
        <v>78</v>
      </c>
      <c r="AI5462" s="2" t="s">
        <v>79</v>
      </c>
      <c r="AJ5462" s="2" t="s">
        <v>123</v>
      </c>
      <c r="AL5462" s="2" t="s">
        <v>1006</v>
      </c>
      <c r="AM5462" s="3">
        <v>45657.518460648149</v>
      </c>
      <c r="AO5462" s="2" t="s">
        <v>1006</v>
      </c>
      <c r="AP5462" s="2">
        <v>5547589</v>
      </c>
      <c r="AQ5462" s="2" t="s">
        <v>81</v>
      </c>
      <c r="AR5462" s="3">
        <v>45657.530300925922</v>
      </c>
      <c r="AS5462" s="2" t="s">
        <v>82</v>
      </c>
      <c r="AT5462" s="3">
        <v>45657.333333333336</v>
      </c>
      <c r="AU5462" s="2" t="s">
        <v>83</v>
      </c>
      <c r="AV5462" s="2" t="s">
        <v>321</v>
      </c>
      <c r="AW5462" s="2" t="s">
        <v>322</v>
      </c>
      <c r="AX5462" s="2" t="s">
        <v>3595</v>
      </c>
      <c r="AZ5462" s="3">
        <v>45657.530300925922</v>
      </c>
      <c r="BB5462" s="2" t="s">
        <v>887</v>
      </c>
      <c r="BC5462" s="2" t="s">
        <v>888</v>
      </c>
      <c r="BD5462" s="2" t="s">
        <v>889</v>
      </c>
      <c r="BE5462" s="2" t="s">
        <v>8847</v>
      </c>
      <c r="BF5462" s="2" t="s">
        <v>2317</v>
      </c>
    </row>
    <row r="5463" spans="1:58" x14ac:dyDescent="0.35">
      <c r="A5463" s="2">
        <v>2951164</v>
      </c>
      <c r="B5463" s="2" t="s">
        <v>58</v>
      </c>
      <c r="C5463" s="2">
        <v>44907231</v>
      </c>
      <c r="D5463" s="2">
        <v>339700918</v>
      </c>
      <c r="E5463" s="2" t="s">
        <v>59</v>
      </c>
      <c r="F5463" s="2" t="s">
        <v>60</v>
      </c>
      <c r="G5463" s="2" t="s">
        <v>1488</v>
      </c>
      <c r="H5463" s="2" t="s">
        <v>24126</v>
      </c>
      <c r="I5463" s="2">
        <v>766959530</v>
      </c>
      <c r="J5463" s="2" t="s">
        <v>1055</v>
      </c>
      <c r="K5463" s="2">
        <v>15</v>
      </c>
      <c r="L5463" s="2" t="s">
        <v>63</v>
      </c>
      <c r="M5463" s="2" t="s">
        <v>64</v>
      </c>
      <c r="N5463" s="3">
        <v>45646.520868055559</v>
      </c>
      <c r="O5463" s="2" t="s">
        <v>65</v>
      </c>
      <c r="Q5463" s="2" t="s">
        <v>66</v>
      </c>
      <c r="R5463" s="3">
        <v>45657.51871527778</v>
      </c>
      <c r="S5463" s="2" t="s">
        <v>10777</v>
      </c>
      <c r="T5463" s="2" t="s">
        <v>68</v>
      </c>
      <c r="U5463" s="2" t="s">
        <v>69</v>
      </c>
      <c r="V5463" s="2" t="s">
        <v>24127</v>
      </c>
      <c r="W5463" s="2" t="s">
        <v>250</v>
      </c>
      <c r="X5463" s="2" t="s">
        <v>251</v>
      </c>
      <c r="Y5463" s="2" t="s">
        <v>15026</v>
      </c>
      <c r="Z5463" s="2" t="s">
        <v>1877</v>
      </c>
      <c r="AA5463" s="2" t="s">
        <v>24128</v>
      </c>
      <c r="AB5463" s="2" t="s">
        <v>176</v>
      </c>
      <c r="AE5463" s="3">
        <v>45657.705011574071</v>
      </c>
      <c r="AF5463" s="2" t="s">
        <v>77</v>
      </c>
      <c r="AH5463" s="2" t="s">
        <v>78</v>
      </c>
      <c r="AI5463" s="2" t="s">
        <v>58</v>
      </c>
      <c r="AJ5463" s="2" t="s">
        <v>101</v>
      </c>
      <c r="AK5463" s="2" t="s">
        <v>24129</v>
      </c>
      <c r="AL5463" s="2" t="s">
        <v>442</v>
      </c>
      <c r="AM5463" s="3">
        <v>45657.705081018517</v>
      </c>
      <c r="AN5463" s="2" t="s">
        <v>24129</v>
      </c>
      <c r="AO5463" s="2" t="s">
        <v>442</v>
      </c>
      <c r="AP5463" s="2">
        <v>5549568</v>
      </c>
      <c r="AQ5463" s="2" t="s">
        <v>81</v>
      </c>
      <c r="AR5463" s="3">
        <v>45662.895844907405</v>
      </c>
      <c r="AS5463" s="2" t="s">
        <v>82</v>
      </c>
      <c r="AT5463" s="3">
        <v>45657.5625</v>
      </c>
      <c r="AU5463" s="2" t="s">
        <v>104</v>
      </c>
      <c r="AV5463" s="2" t="s">
        <v>1806</v>
      </c>
      <c r="AW5463" s="2" t="s">
        <v>1806</v>
      </c>
      <c r="AX5463" s="2" t="s">
        <v>15230</v>
      </c>
      <c r="AZ5463" s="3">
        <v>45662.895844907405</v>
      </c>
      <c r="BB5463" s="2" t="s">
        <v>1466</v>
      </c>
      <c r="BC5463" s="2" t="s">
        <v>1138</v>
      </c>
      <c r="BD5463" s="2" t="s">
        <v>1467</v>
      </c>
      <c r="BE5463" s="2" t="s">
        <v>24130</v>
      </c>
      <c r="BF5463" s="2" t="s">
        <v>1723</v>
      </c>
    </row>
    <row r="5464" spans="1:58" x14ac:dyDescent="0.35">
      <c r="A5464" s="2">
        <v>2951165</v>
      </c>
      <c r="B5464" s="2" t="s">
        <v>58</v>
      </c>
      <c r="C5464" s="2">
        <v>40340371</v>
      </c>
      <c r="D5464" s="2">
        <v>338573121</v>
      </c>
      <c r="E5464" s="2" t="s">
        <v>59</v>
      </c>
      <c r="F5464" s="2" t="s">
        <v>60</v>
      </c>
      <c r="G5464" s="2" t="s">
        <v>4603</v>
      </c>
      <c r="H5464" s="2" t="s">
        <v>2827</v>
      </c>
      <c r="I5464" s="2" t="s">
        <v>24131</v>
      </c>
      <c r="J5464" s="2" t="s">
        <v>4605</v>
      </c>
      <c r="K5464" s="2">
        <v>13</v>
      </c>
      <c r="L5464" s="2" t="s">
        <v>63</v>
      </c>
      <c r="M5464" s="2" t="s">
        <v>64</v>
      </c>
      <c r="N5464" s="3">
        <v>44967.625</v>
      </c>
      <c r="O5464" s="2" t="s">
        <v>65</v>
      </c>
      <c r="Q5464" s="2" t="s">
        <v>66</v>
      </c>
      <c r="R5464" s="3">
        <v>45657.518738425926</v>
      </c>
      <c r="S5464" s="2" t="s">
        <v>1250</v>
      </c>
      <c r="T5464" s="2" t="s">
        <v>156</v>
      </c>
      <c r="U5464" s="2" t="s">
        <v>69</v>
      </c>
      <c r="V5464" s="2" t="s">
        <v>24132</v>
      </c>
      <c r="W5464" s="2" t="s">
        <v>118</v>
      </c>
      <c r="X5464" s="2" t="s">
        <v>271</v>
      </c>
      <c r="Y5464" s="2" t="s">
        <v>15348</v>
      </c>
      <c r="Z5464" s="2" t="s">
        <v>2107</v>
      </c>
      <c r="AA5464" s="2">
        <v>1007</v>
      </c>
      <c r="AB5464" s="2" t="s">
        <v>176</v>
      </c>
      <c r="AE5464" s="3">
        <v>45657.518750000003</v>
      </c>
      <c r="AF5464" s="2" t="s">
        <v>77</v>
      </c>
      <c r="AH5464" s="2" t="s">
        <v>78</v>
      </c>
      <c r="AI5464" s="2" t="s">
        <v>79</v>
      </c>
      <c r="AJ5464" s="2" t="s">
        <v>123</v>
      </c>
      <c r="AK5464" s="2" t="s">
        <v>1383</v>
      </c>
      <c r="AL5464" s="2" t="s">
        <v>1250</v>
      </c>
      <c r="AM5464" s="3">
        <v>45657.518784722219</v>
      </c>
      <c r="AN5464" s="2" t="s">
        <v>1383</v>
      </c>
      <c r="AP5464" s="2">
        <v>5547594</v>
      </c>
      <c r="AQ5464" s="2" t="s">
        <v>81</v>
      </c>
      <c r="AR5464" s="3">
        <v>45658.656053240738</v>
      </c>
      <c r="AS5464" s="2" t="s">
        <v>82</v>
      </c>
      <c r="AT5464" s="3">
        <v>45657.5625</v>
      </c>
      <c r="AU5464" s="2" t="s">
        <v>104</v>
      </c>
      <c r="AV5464" s="2" t="s">
        <v>277</v>
      </c>
      <c r="AW5464" s="2" t="s">
        <v>278</v>
      </c>
      <c r="AX5464" s="2" t="s">
        <v>2403</v>
      </c>
      <c r="AZ5464" s="3">
        <v>45658.656053240738</v>
      </c>
      <c r="BB5464" s="2" t="s">
        <v>128</v>
      </c>
      <c r="BC5464" s="2" t="s">
        <v>129</v>
      </c>
      <c r="BD5464" s="2" t="s">
        <v>130</v>
      </c>
      <c r="BE5464" s="2" t="s">
        <v>16442</v>
      </c>
      <c r="BF5464" s="2" t="s">
        <v>802</v>
      </c>
    </row>
    <row r="5465" spans="1:58" x14ac:dyDescent="0.35">
      <c r="A5465" s="2">
        <v>2951166</v>
      </c>
      <c r="B5465" s="2" t="s">
        <v>58</v>
      </c>
      <c r="C5465" s="2">
        <v>35164331</v>
      </c>
      <c r="D5465" s="2">
        <v>338257467</v>
      </c>
      <c r="E5465" s="2" t="s">
        <v>59</v>
      </c>
      <c r="F5465" s="2" t="s">
        <v>60</v>
      </c>
      <c r="G5465" s="2" t="s">
        <v>18058</v>
      </c>
      <c r="H5465" s="2" t="s">
        <v>18059</v>
      </c>
      <c r="I5465" s="2">
        <v>784518582</v>
      </c>
      <c r="J5465" s="2" t="s">
        <v>24133</v>
      </c>
      <c r="K5465" s="2">
        <v>12</v>
      </c>
      <c r="L5465" s="2" t="s">
        <v>63</v>
      </c>
      <c r="M5465" s="2" t="s">
        <v>64</v>
      </c>
      <c r="N5465" s="3">
        <v>44805</v>
      </c>
      <c r="O5465" s="2" t="s">
        <v>187</v>
      </c>
      <c r="Q5465" s="2" t="s">
        <v>66</v>
      </c>
      <c r="R5465" s="3">
        <v>45657.519780092596</v>
      </c>
      <c r="S5465" s="2" t="s">
        <v>3144</v>
      </c>
      <c r="T5465" s="2" t="s">
        <v>68</v>
      </c>
      <c r="U5465" s="2" t="s">
        <v>69</v>
      </c>
      <c r="V5465" s="2" t="s">
        <v>24134</v>
      </c>
      <c r="W5465" s="2" t="s">
        <v>71</v>
      </c>
      <c r="X5465" s="2" t="s">
        <v>431</v>
      </c>
      <c r="Y5465" s="2" t="s">
        <v>7681</v>
      </c>
      <c r="Z5465" s="2" t="s">
        <v>541</v>
      </c>
      <c r="AA5465" s="2" t="s">
        <v>542</v>
      </c>
      <c r="AB5465" s="2" t="s">
        <v>176</v>
      </c>
      <c r="AC5465" s="2">
        <v>398</v>
      </c>
      <c r="AE5465" s="3">
        <v>45657.519907407404</v>
      </c>
      <c r="AF5465" s="2" t="s">
        <v>77</v>
      </c>
      <c r="AH5465" s="2" t="s">
        <v>78</v>
      </c>
      <c r="AI5465" s="2" t="s">
        <v>79</v>
      </c>
      <c r="AJ5465" s="2" t="s">
        <v>123</v>
      </c>
      <c r="AK5465" s="2" t="s">
        <v>24134</v>
      </c>
      <c r="AL5465" s="2" t="s">
        <v>3144</v>
      </c>
      <c r="AM5465" s="3">
        <v>45657.519918981481</v>
      </c>
      <c r="AO5465" s="2" t="s">
        <v>3144</v>
      </c>
      <c r="AP5465" s="2">
        <v>5547600</v>
      </c>
      <c r="AQ5465" s="2" t="s">
        <v>81</v>
      </c>
      <c r="AR5465" s="3">
        <v>45657.784745370373</v>
      </c>
      <c r="AS5465" s="2" t="s">
        <v>82</v>
      </c>
      <c r="AT5465" s="3">
        <v>45657.333333333336</v>
      </c>
      <c r="AU5465" s="2" t="s">
        <v>83</v>
      </c>
      <c r="AV5465" s="2" t="s">
        <v>436</v>
      </c>
      <c r="AW5465" s="2" t="s">
        <v>437</v>
      </c>
      <c r="AX5465" s="2" t="s">
        <v>7443</v>
      </c>
      <c r="AZ5465" s="3">
        <v>45657.784745370373</v>
      </c>
      <c r="BB5465" s="2" t="s">
        <v>2462</v>
      </c>
      <c r="BC5465" s="2" t="s">
        <v>2463</v>
      </c>
      <c r="BD5465" s="2" t="s">
        <v>299</v>
      </c>
      <c r="BE5465" s="2" t="s">
        <v>24135</v>
      </c>
      <c r="BF5465" s="2" t="s">
        <v>1034</v>
      </c>
    </row>
    <row r="5466" spans="1:58" x14ac:dyDescent="0.35">
      <c r="A5466" s="2">
        <v>2951167</v>
      </c>
      <c r="B5466" s="2" t="s">
        <v>244</v>
      </c>
      <c r="C5466" s="2">
        <v>36283801</v>
      </c>
      <c r="D5466" s="2">
        <v>339755102</v>
      </c>
      <c r="E5466" s="2" t="s">
        <v>59</v>
      </c>
      <c r="F5466" s="2" t="s">
        <v>60</v>
      </c>
      <c r="G5466" s="2" t="s">
        <v>183</v>
      </c>
      <c r="H5466" s="2" t="s">
        <v>833</v>
      </c>
      <c r="I5466" s="2">
        <v>771125428</v>
      </c>
      <c r="J5466" s="2" t="s">
        <v>24136</v>
      </c>
      <c r="K5466" s="2">
        <v>14</v>
      </c>
      <c r="L5466" s="2" t="s">
        <v>63</v>
      </c>
      <c r="M5466" s="2" t="s">
        <v>64</v>
      </c>
      <c r="N5466" s="3">
        <v>45111.503530092596</v>
      </c>
      <c r="O5466" s="2" t="s">
        <v>509</v>
      </c>
      <c r="Q5466" s="2" t="s">
        <v>66</v>
      </c>
      <c r="R5466" s="3">
        <v>45657.519884259258</v>
      </c>
      <c r="S5466" s="2" t="s">
        <v>913</v>
      </c>
      <c r="T5466" s="2" t="s">
        <v>156</v>
      </c>
      <c r="U5466" s="2" t="s">
        <v>69</v>
      </c>
      <c r="V5466" s="2" t="s">
        <v>24137</v>
      </c>
      <c r="W5466" s="2" t="s">
        <v>250</v>
      </c>
      <c r="X5466" s="2" t="s">
        <v>483</v>
      </c>
      <c r="Y5466" s="2" t="s">
        <v>3450</v>
      </c>
      <c r="Z5466" s="2" t="s">
        <v>485</v>
      </c>
      <c r="AA5466" s="2" t="s">
        <v>6443</v>
      </c>
      <c r="AB5466" s="2" t="s">
        <v>176</v>
      </c>
      <c r="AE5466" s="3">
        <v>45657.519918981481</v>
      </c>
      <c r="AF5466" s="2" t="s">
        <v>77</v>
      </c>
      <c r="AH5466" s="2" t="s">
        <v>142</v>
      </c>
      <c r="AI5466" s="2" t="s">
        <v>255</v>
      </c>
      <c r="AJ5466" s="2" t="s">
        <v>276</v>
      </c>
      <c r="AK5466" s="2" t="s">
        <v>24138</v>
      </c>
      <c r="AL5466" s="2" t="s">
        <v>913</v>
      </c>
      <c r="AM5466" s="3">
        <v>45657.519953703704</v>
      </c>
      <c r="AN5466" s="2" t="s">
        <v>24138</v>
      </c>
      <c r="AP5466" s="2">
        <v>5547601</v>
      </c>
      <c r="AQ5466" s="2" t="s">
        <v>81</v>
      </c>
      <c r="AR5466" s="3">
        <v>45657.600914351853</v>
      </c>
      <c r="AS5466" s="2" t="s">
        <v>82</v>
      </c>
      <c r="AT5466" s="3">
        <v>45657.5625</v>
      </c>
      <c r="AU5466" s="2" t="s">
        <v>104</v>
      </c>
      <c r="AV5466" s="2" t="s">
        <v>258</v>
      </c>
      <c r="AW5466" s="2" t="s">
        <v>259</v>
      </c>
      <c r="AX5466" s="2" t="s">
        <v>1686</v>
      </c>
      <c r="AZ5466" s="3">
        <v>45657.600914351853</v>
      </c>
      <c r="BB5466" s="2" t="s">
        <v>280</v>
      </c>
      <c r="BC5466" s="2" t="s">
        <v>281</v>
      </c>
      <c r="BD5466" s="2" t="s">
        <v>282</v>
      </c>
      <c r="BE5466" s="2" t="s">
        <v>24139</v>
      </c>
      <c r="BF5466" s="2" t="s">
        <v>995</v>
      </c>
    </row>
    <row r="5467" spans="1:58" x14ac:dyDescent="0.35">
      <c r="A5467" s="2">
        <v>2951168</v>
      </c>
      <c r="B5467" s="2" t="s">
        <v>58</v>
      </c>
      <c r="C5467" s="2">
        <v>38754031</v>
      </c>
      <c r="D5467" s="2">
        <v>338230808</v>
      </c>
      <c r="E5467" s="2" t="s">
        <v>59</v>
      </c>
      <c r="F5467" s="2" t="s">
        <v>60</v>
      </c>
      <c r="G5467" s="2" t="s">
        <v>24140</v>
      </c>
      <c r="I5467" s="2">
        <v>784487671</v>
      </c>
      <c r="J5467" s="2" t="s">
        <v>428</v>
      </c>
      <c r="K5467" s="2">
        <v>20</v>
      </c>
      <c r="L5467" s="2" t="s">
        <v>357</v>
      </c>
      <c r="M5467" s="2" t="s">
        <v>358</v>
      </c>
      <c r="N5467" s="3">
        <v>45212.727997685186</v>
      </c>
      <c r="O5467" s="2" t="s">
        <v>537</v>
      </c>
      <c r="Q5467" s="2" t="s">
        <v>66</v>
      </c>
      <c r="R5467" s="3">
        <v>45657.521134259259</v>
      </c>
      <c r="S5467" s="2" t="s">
        <v>15290</v>
      </c>
      <c r="T5467" s="2" t="s">
        <v>334</v>
      </c>
      <c r="U5467" s="2" t="s">
        <v>69</v>
      </c>
      <c r="V5467" s="2" t="s">
        <v>14846</v>
      </c>
      <c r="W5467" s="2" t="s">
        <v>71</v>
      </c>
      <c r="X5467" s="2" t="s">
        <v>431</v>
      </c>
      <c r="Y5467" s="2" t="s">
        <v>3586</v>
      </c>
      <c r="Z5467" s="2" t="s">
        <v>964</v>
      </c>
      <c r="AA5467" s="2" t="s">
        <v>964</v>
      </c>
      <c r="AB5467" s="2" t="s">
        <v>3587</v>
      </c>
      <c r="AE5467" s="3">
        <v>45659.808645833335</v>
      </c>
      <c r="AF5467" s="2" t="s">
        <v>543</v>
      </c>
      <c r="AG5467" s="2">
        <v>48</v>
      </c>
      <c r="AH5467" s="2" t="s">
        <v>78</v>
      </c>
      <c r="AI5467" s="2" t="s">
        <v>58</v>
      </c>
      <c r="AJ5467" s="2" t="s">
        <v>101</v>
      </c>
      <c r="AK5467" s="2" t="s">
        <v>24141</v>
      </c>
      <c r="AL5467" s="2" t="s">
        <v>807</v>
      </c>
      <c r="AM5467" s="3">
        <v>45659.808738425927</v>
      </c>
      <c r="AN5467" s="2" t="s">
        <v>24141</v>
      </c>
      <c r="AO5467" s="2" t="s">
        <v>807</v>
      </c>
      <c r="AP5467" s="2">
        <v>5555767</v>
      </c>
      <c r="AQ5467" s="2" t="s">
        <v>81</v>
      </c>
      <c r="AR5467" s="3">
        <v>45660.549930555557</v>
      </c>
      <c r="AS5467" s="2" t="s">
        <v>82</v>
      </c>
      <c r="AT5467" s="3">
        <v>45659.5625</v>
      </c>
      <c r="AU5467" s="2" t="s">
        <v>104</v>
      </c>
      <c r="AV5467" s="2" t="s">
        <v>1030</v>
      </c>
      <c r="AW5467" s="2" t="s">
        <v>1031</v>
      </c>
      <c r="AX5467" s="2" t="s">
        <v>1032</v>
      </c>
      <c r="AY5467" s="3">
        <v>45661.808645833335</v>
      </c>
      <c r="AZ5467" s="3">
        <v>45660.549930555557</v>
      </c>
      <c r="BA5467" s="2" t="s">
        <v>460</v>
      </c>
      <c r="BB5467" s="2" t="s">
        <v>408</v>
      </c>
      <c r="BC5467" s="2" t="s">
        <v>409</v>
      </c>
      <c r="BD5467" s="2" t="s">
        <v>410</v>
      </c>
      <c r="BE5467" s="2" t="s">
        <v>24142</v>
      </c>
      <c r="BF5467" s="2" t="s">
        <v>1998</v>
      </c>
    </row>
    <row r="5468" spans="1:58" x14ac:dyDescent="0.35">
      <c r="A5468" s="2">
        <v>2951169</v>
      </c>
      <c r="B5468" s="2" t="s">
        <v>58</v>
      </c>
      <c r="C5468" s="2">
        <v>41019711</v>
      </c>
      <c r="D5468" s="2">
        <v>338440940</v>
      </c>
      <c r="E5468" s="2" t="s">
        <v>59</v>
      </c>
      <c r="F5468" s="2" t="s">
        <v>60</v>
      </c>
      <c r="G5468" s="2" t="s">
        <v>721</v>
      </c>
      <c r="H5468" s="2" t="s">
        <v>3034</v>
      </c>
      <c r="I5468" s="2">
        <v>782368833</v>
      </c>
      <c r="J5468" s="2" t="s">
        <v>24143</v>
      </c>
      <c r="K5468" s="2">
        <v>12</v>
      </c>
      <c r="L5468" s="2" t="s">
        <v>63</v>
      </c>
      <c r="M5468" s="2" t="s">
        <v>64</v>
      </c>
      <c r="N5468" s="3">
        <v>45294.619768518518</v>
      </c>
      <c r="O5468" s="2" t="s">
        <v>65</v>
      </c>
      <c r="Q5468" s="2" t="s">
        <v>66</v>
      </c>
      <c r="R5468" s="3">
        <v>45657.521134259259</v>
      </c>
      <c r="S5468" s="2" t="s">
        <v>1771</v>
      </c>
      <c r="T5468" s="2" t="s">
        <v>68</v>
      </c>
      <c r="U5468" s="2" t="s">
        <v>374</v>
      </c>
      <c r="V5468" s="2" t="s">
        <v>24144</v>
      </c>
      <c r="W5468" s="2" t="s">
        <v>288</v>
      </c>
      <c r="X5468" s="2" t="s">
        <v>289</v>
      </c>
      <c r="Y5468" s="2" t="s">
        <v>8118</v>
      </c>
      <c r="Z5468" s="2" t="s">
        <v>1370</v>
      </c>
      <c r="AA5468" s="2" t="s">
        <v>1371</v>
      </c>
      <c r="AB5468" s="2" t="s">
        <v>176</v>
      </c>
      <c r="AE5468" s="3">
        <v>45657.521145833336</v>
      </c>
      <c r="AF5468" s="2" t="s">
        <v>77</v>
      </c>
      <c r="AH5468" s="2" t="s">
        <v>142</v>
      </c>
      <c r="AI5468" s="2" t="s">
        <v>79</v>
      </c>
      <c r="AJ5468" s="2" t="s">
        <v>191</v>
      </c>
      <c r="AK5468" s="2" t="s">
        <v>24145</v>
      </c>
      <c r="AL5468" s="2" t="s">
        <v>1771</v>
      </c>
      <c r="AM5468" s="3">
        <v>45657.521192129629</v>
      </c>
      <c r="AN5468" s="2" t="s">
        <v>24145</v>
      </c>
      <c r="AP5468" s="2">
        <v>5547611</v>
      </c>
      <c r="AQ5468" s="2" t="s">
        <v>81</v>
      </c>
      <c r="AR5468" s="3">
        <v>45657.688773148147</v>
      </c>
      <c r="AS5468" s="2" t="s">
        <v>82</v>
      </c>
      <c r="AT5468" s="3">
        <v>45657.5625</v>
      </c>
      <c r="AU5468" s="2" t="s">
        <v>104</v>
      </c>
      <c r="AV5468" s="2" t="s">
        <v>682</v>
      </c>
      <c r="AW5468" s="2" t="s">
        <v>683</v>
      </c>
      <c r="AX5468" s="2" t="s">
        <v>849</v>
      </c>
      <c r="AZ5468" s="3">
        <v>45657.688773148147</v>
      </c>
      <c r="BB5468" s="2" t="s">
        <v>24146</v>
      </c>
      <c r="BC5468" s="2" t="s">
        <v>6071</v>
      </c>
      <c r="BD5468" s="2" t="s">
        <v>6072</v>
      </c>
      <c r="BE5468" s="2" t="s">
        <v>4908</v>
      </c>
      <c r="BF5468" s="2" t="s">
        <v>301</v>
      </c>
    </row>
    <row r="5469" spans="1:58" x14ac:dyDescent="0.35">
      <c r="A5469" s="2">
        <v>2951170</v>
      </c>
      <c r="B5469" s="2" t="s">
        <v>808</v>
      </c>
      <c r="C5469" s="2">
        <v>400321</v>
      </c>
      <c r="D5469" s="2">
        <v>338208594</v>
      </c>
      <c r="E5469" s="2" t="s">
        <v>59</v>
      </c>
      <c r="F5469" s="2" t="s">
        <v>60</v>
      </c>
      <c r="G5469" s="2" t="s">
        <v>195</v>
      </c>
      <c r="H5469" s="2" t="s">
        <v>24147</v>
      </c>
      <c r="I5469" s="2">
        <v>770403688</v>
      </c>
      <c r="K5469" s="2">
        <v>12</v>
      </c>
      <c r="L5469" s="2" t="s">
        <v>305</v>
      </c>
      <c r="M5469" s="2" t="s">
        <v>64</v>
      </c>
      <c r="N5469" s="3">
        <v>37567</v>
      </c>
      <c r="O5469" s="2" t="s">
        <v>4711</v>
      </c>
      <c r="Q5469" s="2" t="s">
        <v>66</v>
      </c>
      <c r="R5469" s="3">
        <v>45657.521874999999</v>
      </c>
      <c r="S5469" s="2" t="s">
        <v>14229</v>
      </c>
      <c r="T5469" s="2" t="s">
        <v>4288</v>
      </c>
      <c r="U5469" s="2" t="s">
        <v>69</v>
      </c>
      <c r="V5469" s="2" t="s">
        <v>14231</v>
      </c>
      <c r="W5469" s="2" t="s">
        <v>71</v>
      </c>
      <c r="X5469" s="2" t="s">
        <v>317</v>
      </c>
      <c r="Y5469" s="2" t="s">
        <v>6673</v>
      </c>
      <c r="Z5469" s="2" t="s">
        <v>74</v>
      </c>
      <c r="AA5469" s="2" t="s">
        <v>13703</v>
      </c>
      <c r="AB5469" s="2" t="s">
        <v>13703</v>
      </c>
      <c r="AC5469" s="2">
        <v>90</v>
      </c>
      <c r="AE5469" s="3">
        <v>45657.52375</v>
      </c>
      <c r="AF5469" s="2" t="s">
        <v>3132</v>
      </c>
      <c r="AH5469" s="2" t="s">
        <v>78</v>
      </c>
      <c r="AI5469" s="2" t="s">
        <v>275</v>
      </c>
      <c r="AJ5469" s="2" t="s">
        <v>24148</v>
      </c>
      <c r="AL5469" s="2" t="s">
        <v>14229</v>
      </c>
      <c r="AM5469" s="3">
        <v>45657.52412037037</v>
      </c>
      <c r="AN5469" s="2" t="s">
        <v>14231</v>
      </c>
      <c r="AO5469" s="2" t="s">
        <v>14229</v>
      </c>
      <c r="AP5469" s="2">
        <v>5547637</v>
      </c>
      <c r="AQ5469" s="2" t="s">
        <v>81</v>
      </c>
      <c r="AR5469" s="3">
        <v>45657.728981481479</v>
      </c>
      <c r="AS5469" s="2" t="s">
        <v>82</v>
      </c>
      <c r="AT5469" s="3">
        <v>45657.333333333336</v>
      </c>
      <c r="AU5469" s="2" t="s">
        <v>104</v>
      </c>
      <c r="AV5469" s="2" t="s">
        <v>321</v>
      </c>
      <c r="AW5469" s="2" t="s">
        <v>322</v>
      </c>
      <c r="AX5469" s="2" t="s">
        <v>1607</v>
      </c>
      <c r="AZ5469" s="3">
        <v>45657.728981481479</v>
      </c>
      <c r="BB5469" s="2" t="s">
        <v>5761</v>
      </c>
      <c r="BC5469" s="2" t="s">
        <v>2266</v>
      </c>
      <c r="BD5469" s="2" t="s">
        <v>5762</v>
      </c>
      <c r="BE5469" s="2" t="s">
        <v>24149</v>
      </c>
      <c r="BF5469" s="2" t="s">
        <v>325</v>
      </c>
    </row>
    <row r="5470" spans="1:58" x14ac:dyDescent="0.35">
      <c r="A5470" s="2">
        <v>2951171</v>
      </c>
      <c r="B5470" s="2" t="s">
        <v>58</v>
      </c>
      <c r="C5470" s="2">
        <v>38950651</v>
      </c>
      <c r="D5470" s="2">
        <v>338774498</v>
      </c>
      <c r="E5470" s="2" t="s">
        <v>59</v>
      </c>
      <c r="F5470" s="2" t="s">
        <v>60</v>
      </c>
      <c r="G5470" s="2" t="s">
        <v>24150</v>
      </c>
      <c r="H5470" s="2" t="s">
        <v>12755</v>
      </c>
      <c r="I5470" s="2">
        <v>772306810</v>
      </c>
      <c r="J5470" s="2" t="s">
        <v>18988</v>
      </c>
      <c r="K5470" s="2">
        <v>13</v>
      </c>
      <c r="L5470" s="2" t="s">
        <v>63</v>
      </c>
      <c r="M5470" s="2" t="s">
        <v>64</v>
      </c>
      <c r="N5470" s="3">
        <v>45005</v>
      </c>
      <c r="O5470" s="2" t="s">
        <v>187</v>
      </c>
      <c r="Q5470" s="2" t="s">
        <v>66</v>
      </c>
      <c r="R5470" s="3">
        <v>45657.521979166668</v>
      </c>
      <c r="S5470" s="2" t="s">
        <v>5942</v>
      </c>
      <c r="T5470" s="2" t="s">
        <v>156</v>
      </c>
      <c r="U5470" s="2" t="s">
        <v>374</v>
      </c>
      <c r="V5470" s="2" t="s">
        <v>24151</v>
      </c>
      <c r="W5470" s="2" t="s">
        <v>400</v>
      </c>
      <c r="X5470" s="2" t="s">
        <v>419</v>
      </c>
      <c r="Y5470" s="2" t="s">
        <v>10812</v>
      </c>
      <c r="Z5470" s="2" t="s">
        <v>3373</v>
      </c>
      <c r="AA5470" s="2">
        <v>2000</v>
      </c>
      <c r="AB5470" s="2" t="s">
        <v>176</v>
      </c>
      <c r="AE5470" s="3">
        <v>45657.521990740737</v>
      </c>
      <c r="AF5470" s="2" t="s">
        <v>77</v>
      </c>
      <c r="AH5470" s="2" t="s">
        <v>78</v>
      </c>
      <c r="AI5470" s="2" t="s">
        <v>79</v>
      </c>
      <c r="AJ5470" s="2" t="s">
        <v>767</v>
      </c>
      <c r="AK5470" s="2" t="s">
        <v>24152</v>
      </c>
      <c r="AL5470" s="2" t="s">
        <v>5942</v>
      </c>
      <c r="AM5470" s="3">
        <v>45657.522048611114</v>
      </c>
      <c r="AN5470" s="2" t="s">
        <v>24152</v>
      </c>
      <c r="AP5470" s="2">
        <v>5547613</v>
      </c>
      <c r="AQ5470" s="2" t="s">
        <v>81</v>
      </c>
      <c r="AR5470" s="3">
        <v>45657.835601851853</v>
      </c>
      <c r="AS5470" s="2" t="s">
        <v>82</v>
      </c>
      <c r="AT5470" s="3">
        <v>45657.5625</v>
      </c>
      <c r="AU5470" s="2" t="s">
        <v>104</v>
      </c>
      <c r="AV5470" s="2" t="s">
        <v>423</v>
      </c>
      <c r="AW5470" s="2" t="s">
        <v>424</v>
      </c>
      <c r="AX5470" s="2" t="s">
        <v>3982</v>
      </c>
      <c r="AZ5470" s="3">
        <v>45657.835601851853</v>
      </c>
      <c r="BB5470" s="2" t="s">
        <v>5250</v>
      </c>
      <c r="BC5470" s="2" t="s">
        <v>1109</v>
      </c>
      <c r="BD5470" s="2" t="s">
        <v>89</v>
      </c>
      <c r="BE5470" s="2" t="s">
        <v>24153</v>
      </c>
      <c r="BF5470" s="2" t="s">
        <v>243</v>
      </c>
    </row>
    <row r="5471" spans="1:58" x14ac:dyDescent="0.35">
      <c r="A5471" s="2">
        <v>2951172</v>
      </c>
      <c r="B5471" s="2" t="s">
        <v>58</v>
      </c>
      <c r="C5471" s="2">
        <v>1164481</v>
      </c>
      <c r="D5471" s="2">
        <v>338779806</v>
      </c>
      <c r="E5471" s="2" t="s">
        <v>59</v>
      </c>
      <c r="F5471" s="2" t="s">
        <v>60</v>
      </c>
      <c r="G5471" s="2" t="s">
        <v>170</v>
      </c>
      <c r="H5471" s="2" t="s">
        <v>22924</v>
      </c>
      <c r="I5471" s="2">
        <v>776517167</v>
      </c>
      <c r="J5471" s="2" t="s">
        <v>4236</v>
      </c>
      <c r="K5471" s="2">
        <v>13</v>
      </c>
      <c r="L5471" s="2" t="s">
        <v>63</v>
      </c>
      <c r="M5471" s="2" t="s">
        <v>64</v>
      </c>
      <c r="N5471" s="3">
        <v>45128.714525462965</v>
      </c>
      <c r="O5471" s="2" t="s">
        <v>65</v>
      </c>
      <c r="Q5471" s="2" t="s">
        <v>66</v>
      </c>
      <c r="R5471" s="3">
        <v>45657.521990740737</v>
      </c>
      <c r="S5471" s="2" t="s">
        <v>6383</v>
      </c>
      <c r="T5471" s="2" t="s">
        <v>156</v>
      </c>
      <c r="U5471" s="2" t="s">
        <v>69</v>
      </c>
      <c r="V5471" s="2" t="s">
        <v>24154</v>
      </c>
      <c r="W5471" s="2" t="s">
        <v>118</v>
      </c>
      <c r="X5471" s="2" t="s">
        <v>271</v>
      </c>
      <c r="Y5471" s="2" t="s">
        <v>3707</v>
      </c>
      <c r="Z5471" s="2" t="s">
        <v>273</v>
      </c>
      <c r="AA5471" s="2" t="s">
        <v>3708</v>
      </c>
      <c r="AB5471" s="2" t="s">
        <v>3708</v>
      </c>
      <c r="AE5471" s="3">
        <v>45657.522002314814</v>
      </c>
      <c r="AF5471" s="2" t="s">
        <v>77</v>
      </c>
      <c r="AH5471" s="2" t="s">
        <v>142</v>
      </c>
      <c r="AI5471" s="2" t="s">
        <v>79</v>
      </c>
      <c r="AJ5471" s="2" t="s">
        <v>123</v>
      </c>
      <c r="AK5471" s="2" t="s">
        <v>24154</v>
      </c>
      <c r="AL5471" s="2" t="s">
        <v>6383</v>
      </c>
      <c r="AM5471" s="3">
        <v>45657.522060185183</v>
      </c>
      <c r="AN5471" s="2" t="s">
        <v>24154</v>
      </c>
      <c r="AP5471" s="2">
        <v>5547614</v>
      </c>
      <c r="AQ5471" s="2" t="s">
        <v>81</v>
      </c>
      <c r="AR5471" s="3">
        <v>45659.531180555554</v>
      </c>
      <c r="AS5471" s="2" t="s">
        <v>82</v>
      </c>
      <c r="AT5471" s="3">
        <v>45657.5625</v>
      </c>
      <c r="AU5471" s="2" t="s">
        <v>104</v>
      </c>
      <c r="AV5471" s="2" t="s">
        <v>277</v>
      </c>
      <c r="AW5471" s="2" t="s">
        <v>278</v>
      </c>
      <c r="AX5471" s="2" t="s">
        <v>279</v>
      </c>
      <c r="AZ5471" s="3">
        <v>45659.531180555554</v>
      </c>
      <c r="BB5471" s="2" t="s">
        <v>557</v>
      </c>
      <c r="BC5471" s="2" t="s">
        <v>558</v>
      </c>
      <c r="BD5471" s="2" t="s">
        <v>181</v>
      </c>
      <c r="BE5471" s="2" t="s">
        <v>4297</v>
      </c>
      <c r="BF5471" s="2" t="s">
        <v>802</v>
      </c>
    </row>
    <row r="5472" spans="1:58" x14ac:dyDescent="0.35">
      <c r="A5472" s="2">
        <v>2951174</v>
      </c>
      <c r="B5472" s="2" t="s">
        <v>58</v>
      </c>
      <c r="C5472" s="2">
        <v>41988331</v>
      </c>
      <c r="D5472" s="2">
        <v>338931974</v>
      </c>
      <c r="E5472" s="2" t="s">
        <v>59</v>
      </c>
      <c r="F5472" s="2" t="s">
        <v>60</v>
      </c>
      <c r="G5472" s="2" t="s">
        <v>1111</v>
      </c>
      <c r="H5472" s="2" t="s">
        <v>4617</v>
      </c>
      <c r="I5472" s="2">
        <v>775579391</v>
      </c>
      <c r="J5472" s="2" t="s">
        <v>21339</v>
      </c>
      <c r="K5472" s="2">
        <v>13</v>
      </c>
      <c r="L5472" s="2" t="s">
        <v>63</v>
      </c>
      <c r="M5472" s="2" t="s">
        <v>64</v>
      </c>
      <c r="N5472" s="3">
        <v>45233.375</v>
      </c>
      <c r="O5472" s="2" t="s">
        <v>65</v>
      </c>
      <c r="Q5472" s="2" t="s">
        <v>66</v>
      </c>
      <c r="R5472" s="3">
        <v>45657.522673611114</v>
      </c>
      <c r="S5472" s="2" t="s">
        <v>1996</v>
      </c>
      <c r="T5472" s="2" t="s">
        <v>156</v>
      </c>
      <c r="U5472" s="2" t="s">
        <v>69</v>
      </c>
      <c r="V5472" s="2" t="s">
        <v>24155</v>
      </c>
      <c r="Z5472" s="2" t="s">
        <v>2547</v>
      </c>
      <c r="AA5472" s="2" t="s">
        <v>2548</v>
      </c>
      <c r="AB5472" s="2" t="s">
        <v>176</v>
      </c>
      <c r="AE5472" s="3">
        <v>45657.522974537038</v>
      </c>
      <c r="AF5472" s="2" t="s">
        <v>77</v>
      </c>
      <c r="AH5472" s="2" t="s">
        <v>78</v>
      </c>
      <c r="AI5472" s="2" t="s">
        <v>79</v>
      </c>
      <c r="AJ5472" s="2" t="s">
        <v>191</v>
      </c>
      <c r="AK5472" s="2" t="s">
        <v>24156</v>
      </c>
      <c r="AL5472" s="2" t="s">
        <v>1996</v>
      </c>
      <c r="AM5472" s="3">
        <v>45657.523032407407</v>
      </c>
      <c r="AO5472" s="2" t="s">
        <v>1996</v>
      </c>
      <c r="AP5472" s="2">
        <v>5547631</v>
      </c>
      <c r="AQ5472" s="2" t="s">
        <v>81</v>
      </c>
      <c r="AR5472" s="3">
        <v>45658.724988425929</v>
      </c>
      <c r="AS5472" s="2" t="s">
        <v>82</v>
      </c>
      <c r="AT5472" s="3">
        <v>45657.333333333336</v>
      </c>
      <c r="AU5472" s="2" t="s">
        <v>83</v>
      </c>
      <c r="AV5472" s="2" t="s">
        <v>222</v>
      </c>
      <c r="AW5472" s="2" t="s">
        <v>223</v>
      </c>
      <c r="AX5472" s="2" t="s">
        <v>1732</v>
      </c>
      <c r="AZ5472" s="3">
        <v>45658.724988425929</v>
      </c>
      <c r="BB5472" s="2" t="s">
        <v>408</v>
      </c>
      <c r="BC5472" s="2" t="s">
        <v>409</v>
      </c>
      <c r="BD5472" s="2" t="s">
        <v>410</v>
      </c>
      <c r="BE5472" s="2" t="s">
        <v>2550</v>
      </c>
      <c r="BF5472" s="2" t="s">
        <v>91</v>
      </c>
    </row>
    <row r="5473" spans="1:58" x14ac:dyDescent="0.35">
      <c r="A5473" s="2">
        <v>2951176</v>
      </c>
      <c r="B5473" s="2" t="s">
        <v>244</v>
      </c>
      <c r="C5473" s="2">
        <v>40005841</v>
      </c>
      <c r="D5473" s="2">
        <v>339535025</v>
      </c>
      <c r="E5473" s="2" t="s">
        <v>59</v>
      </c>
      <c r="F5473" s="2" t="s">
        <v>60</v>
      </c>
      <c r="G5473" s="2" t="s">
        <v>8917</v>
      </c>
      <c r="H5473" s="2" t="s">
        <v>1041</v>
      </c>
      <c r="I5473" s="2">
        <v>774544709</v>
      </c>
      <c r="J5473" s="2" t="s">
        <v>24157</v>
      </c>
      <c r="K5473" s="2">
        <v>12</v>
      </c>
      <c r="L5473" s="2" t="s">
        <v>63</v>
      </c>
      <c r="M5473" s="2" t="s">
        <v>64</v>
      </c>
      <c r="N5473" s="3">
        <v>44904.583333333336</v>
      </c>
      <c r="O5473" s="2" t="s">
        <v>248</v>
      </c>
      <c r="Q5473" s="2" t="s">
        <v>66</v>
      </c>
      <c r="R5473" s="3">
        <v>45657.523287037038</v>
      </c>
      <c r="S5473" s="2" t="s">
        <v>4799</v>
      </c>
      <c r="T5473" s="2" t="s">
        <v>68</v>
      </c>
      <c r="U5473" s="2" t="s">
        <v>880</v>
      </c>
      <c r="V5473" s="2" t="s">
        <v>24158</v>
      </c>
      <c r="W5473" s="2" t="s">
        <v>233</v>
      </c>
      <c r="X5473" s="2" t="s">
        <v>233</v>
      </c>
      <c r="Y5473" s="2" t="s">
        <v>14689</v>
      </c>
      <c r="Z5473" s="2" t="s">
        <v>14694</v>
      </c>
      <c r="AA5473" s="2" t="s">
        <v>14695</v>
      </c>
      <c r="AB5473" s="2" t="s">
        <v>24159</v>
      </c>
      <c r="AE5473" s="3">
        <v>45657.523298611108</v>
      </c>
      <c r="AF5473" s="2" t="s">
        <v>77</v>
      </c>
      <c r="AH5473" s="2" t="s">
        <v>142</v>
      </c>
      <c r="AI5473" s="2" t="s">
        <v>255</v>
      </c>
      <c r="AJ5473" s="2" t="s">
        <v>598</v>
      </c>
      <c r="AK5473" s="2" t="s">
        <v>16120</v>
      </c>
      <c r="AL5473" s="2" t="s">
        <v>4799</v>
      </c>
      <c r="AM5473" s="3">
        <v>45657.523333333331</v>
      </c>
      <c r="AN5473" s="2" t="s">
        <v>16120</v>
      </c>
      <c r="AP5473" s="2">
        <v>5547632</v>
      </c>
      <c r="AQ5473" s="2" t="s">
        <v>81</v>
      </c>
      <c r="AR5473" s="3">
        <v>45659.608449074076</v>
      </c>
      <c r="AS5473" s="2" t="s">
        <v>82</v>
      </c>
      <c r="AT5473" s="3">
        <v>45657.361111111109</v>
      </c>
      <c r="AU5473" s="2" t="s">
        <v>83</v>
      </c>
      <c r="AV5473" s="2" t="s">
        <v>569</v>
      </c>
      <c r="AW5473" s="2" t="s">
        <v>570</v>
      </c>
      <c r="AX5473" s="2" t="s">
        <v>5705</v>
      </c>
      <c r="AZ5473" s="3">
        <v>45659.608449074076</v>
      </c>
      <c r="BB5473" s="2" t="s">
        <v>1695</v>
      </c>
      <c r="BC5473" s="2" t="s">
        <v>936</v>
      </c>
      <c r="BD5473" s="2" t="s">
        <v>1696</v>
      </c>
      <c r="BE5473" s="2" t="s">
        <v>24160</v>
      </c>
      <c r="BF5473" s="2" t="s">
        <v>817</v>
      </c>
    </row>
    <row r="5474" spans="1:58" x14ac:dyDescent="0.35">
      <c r="A5474" s="2">
        <v>2951177</v>
      </c>
      <c r="B5474" s="2" t="s">
        <v>58</v>
      </c>
      <c r="C5474" s="2">
        <v>60161</v>
      </c>
      <c r="D5474" s="2">
        <v>338207118</v>
      </c>
      <c r="E5474" s="2" t="s">
        <v>59</v>
      </c>
      <c r="F5474" s="2" t="s">
        <v>60</v>
      </c>
      <c r="G5474" s="2" t="s">
        <v>266</v>
      </c>
      <c r="H5474" s="2" t="s">
        <v>24161</v>
      </c>
      <c r="I5474" s="2">
        <v>775724489</v>
      </c>
      <c r="J5474" s="2" t="s">
        <v>1055</v>
      </c>
      <c r="K5474" s="2">
        <v>12</v>
      </c>
      <c r="L5474" s="2" t="s">
        <v>305</v>
      </c>
      <c r="M5474" s="2" t="s">
        <v>64</v>
      </c>
      <c r="N5474" s="3">
        <v>45008</v>
      </c>
      <c r="O5474" s="2" t="s">
        <v>647</v>
      </c>
      <c r="Q5474" s="2" t="s">
        <v>66</v>
      </c>
      <c r="R5474" s="3">
        <v>45657.523333333331</v>
      </c>
      <c r="S5474" s="2" t="s">
        <v>7341</v>
      </c>
      <c r="T5474" s="2" t="s">
        <v>68</v>
      </c>
      <c r="U5474" s="2" t="s">
        <v>417</v>
      </c>
      <c r="V5474" s="2" t="s">
        <v>24162</v>
      </c>
      <c r="W5474" s="2" t="s">
        <v>71</v>
      </c>
      <c r="X5474" s="2" t="s">
        <v>317</v>
      </c>
      <c r="Y5474" s="2" t="s">
        <v>5668</v>
      </c>
      <c r="Z5474" s="2" t="s">
        <v>1603</v>
      </c>
      <c r="AA5474" s="2" t="s">
        <v>9835</v>
      </c>
      <c r="AB5474" s="2" t="s">
        <v>9835</v>
      </c>
      <c r="AC5474" s="2" t="s">
        <v>24163</v>
      </c>
      <c r="AE5474" s="3">
        <v>45657.523356481484</v>
      </c>
      <c r="AF5474" s="2" t="s">
        <v>77</v>
      </c>
      <c r="AH5474" s="2" t="s">
        <v>142</v>
      </c>
      <c r="AI5474" s="2" t="s">
        <v>79</v>
      </c>
      <c r="AJ5474" s="2" t="s">
        <v>123</v>
      </c>
      <c r="AK5474" s="2" t="s">
        <v>7344</v>
      </c>
      <c r="AL5474" s="2" t="s">
        <v>7341</v>
      </c>
      <c r="AM5474" s="3">
        <v>45657.5233912037</v>
      </c>
      <c r="AN5474" s="2" t="s">
        <v>7344</v>
      </c>
      <c r="AP5474" s="2">
        <v>5547633</v>
      </c>
      <c r="AQ5474" s="2" t="s">
        <v>81</v>
      </c>
      <c r="AR5474" s="3">
        <v>45657.763993055552</v>
      </c>
      <c r="AS5474" s="2" t="s">
        <v>82</v>
      </c>
      <c r="AT5474" s="3">
        <v>45657.333333333336</v>
      </c>
      <c r="AU5474" s="2" t="s">
        <v>83</v>
      </c>
      <c r="AV5474" s="2" t="s">
        <v>321</v>
      </c>
      <c r="AW5474" s="2" t="s">
        <v>322</v>
      </c>
      <c r="AX5474" s="2" t="s">
        <v>6390</v>
      </c>
      <c r="AZ5474" s="3">
        <v>45657.763993055552</v>
      </c>
      <c r="BB5474" s="2" t="s">
        <v>557</v>
      </c>
      <c r="BC5474" s="2" t="s">
        <v>558</v>
      </c>
      <c r="BD5474" s="2" t="s">
        <v>181</v>
      </c>
      <c r="BE5474" s="2" t="s">
        <v>24164</v>
      </c>
      <c r="BF5474" s="2" t="s">
        <v>325</v>
      </c>
    </row>
    <row r="5475" spans="1:58" x14ac:dyDescent="0.35">
      <c r="A5475" s="2">
        <v>2951178</v>
      </c>
      <c r="B5475" s="2" t="s">
        <v>58</v>
      </c>
      <c r="C5475" s="2">
        <v>38386341</v>
      </c>
      <c r="D5475" s="2">
        <v>338255077</v>
      </c>
      <c r="E5475" s="2" t="s">
        <v>59</v>
      </c>
      <c r="F5475" s="2" t="s">
        <v>60</v>
      </c>
      <c r="G5475" s="2" t="s">
        <v>10691</v>
      </c>
      <c r="H5475" s="2" t="s">
        <v>24165</v>
      </c>
      <c r="I5475" s="2">
        <v>779496922</v>
      </c>
      <c r="J5475" s="2" t="s">
        <v>134</v>
      </c>
      <c r="K5475" s="2">
        <v>12</v>
      </c>
      <c r="L5475" s="2" t="s">
        <v>63</v>
      </c>
      <c r="M5475" s="2" t="s">
        <v>64</v>
      </c>
      <c r="N5475" s="3">
        <v>44998.666666666664</v>
      </c>
      <c r="O5475" s="2" t="s">
        <v>65</v>
      </c>
      <c r="Q5475" s="2" t="s">
        <v>66</v>
      </c>
      <c r="R5475" s="3">
        <v>45657.524293981478</v>
      </c>
      <c r="S5475" s="2" t="s">
        <v>913</v>
      </c>
      <c r="T5475" s="2" t="s">
        <v>156</v>
      </c>
      <c r="U5475" s="2" t="s">
        <v>69</v>
      </c>
      <c r="V5475" s="2" t="s">
        <v>24166</v>
      </c>
      <c r="W5475" s="2" t="s">
        <v>71</v>
      </c>
      <c r="X5475" s="2" t="s">
        <v>431</v>
      </c>
      <c r="Y5475" s="2" t="s">
        <v>1994</v>
      </c>
      <c r="Z5475" s="2" t="s">
        <v>541</v>
      </c>
      <c r="AA5475" s="2" t="s">
        <v>542</v>
      </c>
      <c r="AB5475" s="2" t="s">
        <v>176</v>
      </c>
      <c r="AE5475" s="3">
        <v>45657.780752314815</v>
      </c>
      <c r="AF5475" s="2" t="s">
        <v>77</v>
      </c>
      <c r="AH5475" s="2" t="s">
        <v>142</v>
      </c>
      <c r="AI5475" s="2" t="s">
        <v>58</v>
      </c>
      <c r="AJ5475" s="2" t="s">
        <v>14927</v>
      </c>
      <c r="AK5475" s="2" t="s">
        <v>24167</v>
      </c>
      <c r="AL5475" s="2" t="s">
        <v>1034</v>
      </c>
      <c r="AM5475" s="3">
        <v>45657.780925925923</v>
      </c>
      <c r="AN5475" s="2" t="s">
        <v>24167</v>
      </c>
      <c r="AO5475" s="2" t="s">
        <v>1034</v>
      </c>
      <c r="AP5475" s="2">
        <v>5549957</v>
      </c>
      <c r="AQ5475" s="2" t="s">
        <v>81</v>
      </c>
      <c r="AR5475" s="3">
        <v>45658.596782407411</v>
      </c>
      <c r="AS5475" s="2" t="s">
        <v>82</v>
      </c>
      <c r="AT5475" s="3">
        <v>45657.5625</v>
      </c>
      <c r="AU5475" s="2" t="s">
        <v>104</v>
      </c>
      <c r="AV5475" s="2" t="s">
        <v>969</v>
      </c>
      <c r="AW5475" s="2" t="s">
        <v>970</v>
      </c>
      <c r="AX5475" s="2" t="s">
        <v>971</v>
      </c>
      <c r="AZ5475" s="3">
        <v>45658.596782407411</v>
      </c>
      <c r="BB5475" s="2" t="s">
        <v>981</v>
      </c>
      <c r="BC5475" s="2" t="s">
        <v>982</v>
      </c>
      <c r="BD5475" s="2" t="s">
        <v>983</v>
      </c>
      <c r="BE5475" s="2" t="s">
        <v>24168</v>
      </c>
      <c r="BF5475" s="2" t="s">
        <v>194</v>
      </c>
    </row>
    <row r="5476" spans="1:58" x14ac:dyDescent="0.35">
      <c r="A5476" s="2">
        <v>2951179</v>
      </c>
      <c r="B5476" s="2" t="s">
        <v>58</v>
      </c>
      <c r="C5476" s="2">
        <v>41159861</v>
      </c>
      <c r="D5476" s="2">
        <v>338675009</v>
      </c>
      <c r="E5476" s="2" t="s">
        <v>59</v>
      </c>
      <c r="F5476" s="2" t="s">
        <v>60</v>
      </c>
      <c r="G5476" s="2" t="s">
        <v>876</v>
      </c>
      <c r="H5476" s="2" t="s">
        <v>24169</v>
      </c>
      <c r="I5476" s="2">
        <v>777167116</v>
      </c>
      <c r="J5476" s="2" t="s">
        <v>3364</v>
      </c>
      <c r="K5476" s="2">
        <v>13</v>
      </c>
      <c r="L5476" s="2" t="s">
        <v>305</v>
      </c>
      <c r="M5476" s="2" t="s">
        <v>64</v>
      </c>
      <c r="N5476" s="3">
        <v>45149.724999999999</v>
      </c>
      <c r="O5476" s="2" t="s">
        <v>65</v>
      </c>
      <c r="Q5476" s="2" t="s">
        <v>66</v>
      </c>
      <c r="R5476" s="3">
        <v>45657.524768518517</v>
      </c>
      <c r="S5476" s="2" t="s">
        <v>5554</v>
      </c>
      <c r="T5476" s="2" t="s">
        <v>156</v>
      </c>
      <c r="U5476" s="2" t="s">
        <v>417</v>
      </c>
      <c r="V5476" s="2" t="s">
        <v>24170</v>
      </c>
      <c r="W5476" s="2" t="s">
        <v>71</v>
      </c>
      <c r="X5476" s="2" t="s">
        <v>650</v>
      </c>
      <c r="Y5476" s="2" t="s">
        <v>1934</v>
      </c>
      <c r="Z5476" s="2" t="s">
        <v>652</v>
      </c>
      <c r="AA5476" s="2" t="s">
        <v>5337</v>
      </c>
      <c r="AB5476" s="2" t="s">
        <v>24171</v>
      </c>
      <c r="AE5476" s="3">
        <v>45657.524780092594</v>
      </c>
      <c r="AF5476" s="2" t="s">
        <v>77</v>
      </c>
      <c r="AH5476" s="2" t="s">
        <v>78</v>
      </c>
      <c r="AI5476" s="2" t="s">
        <v>79</v>
      </c>
      <c r="AJ5476" s="2" t="s">
        <v>123</v>
      </c>
      <c r="AK5476" s="2" t="s">
        <v>24172</v>
      </c>
      <c r="AL5476" s="2" t="s">
        <v>5554</v>
      </c>
      <c r="AM5476" s="3">
        <v>45657.524837962963</v>
      </c>
      <c r="AN5476" s="2" t="s">
        <v>24172</v>
      </c>
      <c r="AP5476" s="2">
        <v>5547639</v>
      </c>
      <c r="AQ5476" s="2" t="s">
        <v>81</v>
      </c>
      <c r="AR5476" s="3">
        <v>45658.641423611109</v>
      </c>
      <c r="AS5476" s="2" t="s">
        <v>82</v>
      </c>
      <c r="AT5476" s="3">
        <v>45657.5625</v>
      </c>
      <c r="AU5476" s="2" t="s">
        <v>83</v>
      </c>
      <c r="AV5476" s="2" t="s">
        <v>655</v>
      </c>
      <c r="AW5476" s="2" t="s">
        <v>656</v>
      </c>
      <c r="AX5476" s="2" t="s">
        <v>1949</v>
      </c>
      <c r="AZ5476" s="3">
        <v>45658.641423611109</v>
      </c>
      <c r="BB5476" s="2" t="s">
        <v>614</v>
      </c>
      <c r="BC5476" s="2" t="s">
        <v>129</v>
      </c>
      <c r="BD5476" s="2" t="s">
        <v>615</v>
      </c>
      <c r="BE5476" s="2" t="s">
        <v>9641</v>
      </c>
      <c r="BF5476" s="2" t="s">
        <v>442</v>
      </c>
    </row>
    <row r="5477" spans="1:58" x14ac:dyDescent="0.35">
      <c r="A5477" s="2">
        <v>2951180</v>
      </c>
      <c r="B5477" s="2" t="s">
        <v>58</v>
      </c>
      <c r="C5477" s="2">
        <v>40784661</v>
      </c>
      <c r="D5477" s="2">
        <v>338401623</v>
      </c>
      <c r="E5477" s="2" t="s">
        <v>59</v>
      </c>
      <c r="F5477" s="2" t="s">
        <v>60</v>
      </c>
      <c r="G5477" s="2" t="s">
        <v>1159</v>
      </c>
      <c r="H5477" s="2" t="s">
        <v>132</v>
      </c>
      <c r="I5477" s="2">
        <v>338401623</v>
      </c>
      <c r="J5477" s="2" t="s">
        <v>24173</v>
      </c>
      <c r="K5477" s="2">
        <v>12</v>
      </c>
      <c r="L5477" s="2" t="s">
        <v>63</v>
      </c>
      <c r="M5477" s="2" t="s">
        <v>64</v>
      </c>
      <c r="N5477" s="3">
        <v>45035.615104166667</v>
      </c>
      <c r="O5477" s="2" t="s">
        <v>65</v>
      </c>
      <c r="Q5477" s="2" t="s">
        <v>66</v>
      </c>
      <c r="R5477" s="3">
        <v>45657.524988425925</v>
      </c>
      <c r="S5477" s="2" t="s">
        <v>2280</v>
      </c>
      <c r="T5477" s="2" t="s">
        <v>156</v>
      </c>
      <c r="U5477" s="2" t="s">
        <v>69</v>
      </c>
      <c r="V5477" s="2" t="s">
        <v>24174</v>
      </c>
      <c r="W5477" s="2" t="s">
        <v>288</v>
      </c>
      <c r="X5477" s="2" t="s">
        <v>289</v>
      </c>
      <c r="Y5477" s="2" t="s">
        <v>5978</v>
      </c>
      <c r="Z5477" s="2" t="s">
        <v>1617</v>
      </c>
      <c r="AA5477" s="2" t="s">
        <v>1617</v>
      </c>
      <c r="AB5477" s="2" t="s">
        <v>24175</v>
      </c>
      <c r="AE5477" s="3">
        <v>45657.525000000001</v>
      </c>
      <c r="AF5477" s="2" t="s">
        <v>77</v>
      </c>
      <c r="AH5477" s="2" t="s">
        <v>78</v>
      </c>
      <c r="AI5477" s="2" t="s">
        <v>79</v>
      </c>
      <c r="AJ5477" s="2" t="s">
        <v>123</v>
      </c>
      <c r="AK5477" s="2" t="s">
        <v>24176</v>
      </c>
      <c r="AL5477" s="2" t="s">
        <v>2280</v>
      </c>
      <c r="AM5477" s="3">
        <v>45657.525034722225</v>
      </c>
      <c r="AN5477" s="2" t="s">
        <v>24176</v>
      </c>
      <c r="AP5477" s="2">
        <v>5547640</v>
      </c>
      <c r="AQ5477" s="2" t="s">
        <v>81</v>
      </c>
      <c r="AR5477" s="3">
        <v>45657.682500000003</v>
      </c>
      <c r="AS5477" s="2" t="s">
        <v>82</v>
      </c>
      <c r="AZ5477" s="3">
        <v>45657.682500000003</v>
      </c>
      <c r="BB5477" s="2" t="s">
        <v>1374</v>
      </c>
      <c r="BC5477" s="2" t="s">
        <v>888</v>
      </c>
      <c r="BD5477" s="2" t="s">
        <v>1375</v>
      </c>
      <c r="BE5477" s="2" t="s">
        <v>1376</v>
      </c>
      <c r="BF5477" s="2" t="s">
        <v>301</v>
      </c>
    </row>
    <row r="5478" spans="1:58" x14ac:dyDescent="0.35">
      <c r="A5478" s="2">
        <v>2951181</v>
      </c>
      <c r="B5478" s="2" t="s">
        <v>58</v>
      </c>
      <c r="C5478" s="2">
        <v>42479051</v>
      </c>
      <c r="D5478" s="2">
        <v>338026975</v>
      </c>
      <c r="E5478" s="2" t="s">
        <v>59</v>
      </c>
      <c r="F5478" s="2" t="s">
        <v>60</v>
      </c>
      <c r="G5478" s="2" t="s">
        <v>170</v>
      </c>
      <c r="H5478" s="2" t="s">
        <v>24177</v>
      </c>
      <c r="I5478" s="2" t="s">
        <v>24178</v>
      </c>
      <c r="J5478" s="2" t="s">
        <v>24179</v>
      </c>
      <c r="K5478" s="2">
        <v>12</v>
      </c>
      <c r="L5478" s="2" t="s">
        <v>63</v>
      </c>
      <c r="M5478" s="2" t="s">
        <v>64</v>
      </c>
      <c r="N5478" s="3">
        <v>45307.651701388888</v>
      </c>
      <c r="O5478" s="2" t="s">
        <v>187</v>
      </c>
      <c r="Q5478" s="2" t="s">
        <v>66</v>
      </c>
      <c r="R5478" s="3">
        <v>45657.525127314817</v>
      </c>
      <c r="S5478" s="2" t="s">
        <v>9283</v>
      </c>
      <c r="T5478" s="2" t="s">
        <v>68</v>
      </c>
      <c r="U5478" s="2" t="s">
        <v>69</v>
      </c>
      <c r="V5478" s="2" t="s">
        <v>24180</v>
      </c>
      <c r="W5478" s="2" t="s">
        <v>71</v>
      </c>
      <c r="X5478" s="2" t="s">
        <v>198</v>
      </c>
      <c r="Y5478" s="2" t="s">
        <v>8533</v>
      </c>
      <c r="Z5478" s="2" t="s">
        <v>3518</v>
      </c>
      <c r="AA5478" s="2" t="s">
        <v>24181</v>
      </c>
      <c r="AB5478" s="2" t="s">
        <v>176</v>
      </c>
      <c r="AE5478" s="3">
        <v>45657.525138888886</v>
      </c>
      <c r="AF5478" s="2" t="s">
        <v>77</v>
      </c>
      <c r="AH5478" s="2" t="s">
        <v>78</v>
      </c>
      <c r="AI5478" s="2" t="s">
        <v>79</v>
      </c>
      <c r="AJ5478" s="2" t="s">
        <v>123</v>
      </c>
      <c r="AK5478" s="2" t="s">
        <v>24182</v>
      </c>
      <c r="AL5478" s="2" t="s">
        <v>9283</v>
      </c>
      <c r="AM5478" s="3">
        <v>45657.525173611109</v>
      </c>
      <c r="AN5478" s="2" t="s">
        <v>24182</v>
      </c>
      <c r="AP5478" s="2">
        <v>5547642</v>
      </c>
      <c r="AQ5478" s="2" t="s">
        <v>81</v>
      </c>
      <c r="AR5478" s="3">
        <v>45657.927314814813</v>
      </c>
      <c r="AS5478" s="2" t="s">
        <v>82</v>
      </c>
      <c r="AT5478" s="3">
        <v>45657.333333333336</v>
      </c>
      <c r="AU5478" s="2" t="s">
        <v>83</v>
      </c>
      <c r="AV5478" s="2" t="s">
        <v>204</v>
      </c>
      <c r="AW5478" s="2" t="s">
        <v>205</v>
      </c>
      <c r="AX5478" s="2" t="s">
        <v>2353</v>
      </c>
      <c r="AZ5478" s="3">
        <v>45657.927314814813</v>
      </c>
      <c r="BB5478" s="2" t="s">
        <v>981</v>
      </c>
      <c r="BC5478" s="2" t="s">
        <v>982</v>
      </c>
      <c r="BD5478" s="2" t="s">
        <v>983</v>
      </c>
      <c r="BE5478" s="2" t="s">
        <v>18505</v>
      </c>
      <c r="BF5478" s="2" t="s">
        <v>547</v>
      </c>
    </row>
    <row r="5479" spans="1:58" x14ac:dyDescent="0.35">
      <c r="A5479" s="2">
        <v>2951182</v>
      </c>
      <c r="B5479" s="2" t="s">
        <v>244</v>
      </c>
      <c r="C5479" s="2">
        <v>41008051</v>
      </c>
      <c r="D5479" s="2">
        <v>339483443</v>
      </c>
      <c r="E5479" s="2" t="s">
        <v>59</v>
      </c>
      <c r="F5479" s="2" t="s">
        <v>60</v>
      </c>
      <c r="G5479" s="2" t="s">
        <v>24183</v>
      </c>
      <c r="H5479" s="2" t="s">
        <v>877</v>
      </c>
      <c r="I5479" s="2">
        <v>773625863</v>
      </c>
      <c r="J5479" s="2" t="s">
        <v>24184</v>
      </c>
      <c r="K5479" s="2">
        <v>15</v>
      </c>
      <c r="L5479" s="2" t="s">
        <v>63</v>
      </c>
      <c r="M5479" s="2" t="s">
        <v>64</v>
      </c>
      <c r="N5479" s="3">
        <v>45086.810416666667</v>
      </c>
      <c r="O5479" s="2" t="s">
        <v>248</v>
      </c>
      <c r="Q5479" s="2" t="s">
        <v>66</v>
      </c>
      <c r="R5479" s="3">
        <v>45657.525578703702</v>
      </c>
      <c r="S5479" s="2" t="s">
        <v>3049</v>
      </c>
      <c r="T5479" s="2" t="s">
        <v>68</v>
      </c>
      <c r="U5479" s="2" t="s">
        <v>69</v>
      </c>
      <c r="V5479" s="2" t="s">
        <v>24185</v>
      </c>
      <c r="W5479" s="2" t="s">
        <v>336</v>
      </c>
      <c r="X5479" s="2" t="s">
        <v>336</v>
      </c>
      <c r="Y5479" s="2" t="s">
        <v>1115</v>
      </c>
      <c r="Z5479" s="2" t="s">
        <v>1116</v>
      </c>
      <c r="AA5479" s="2" t="s">
        <v>1116</v>
      </c>
      <c r="AB5479" s="2" t="s">
        <v>176</v>
      </c>
      <c r="AE5479" s="3">
        <v>45657.525590277779</v>
      </c>
      <c r="AF5479" s="2" t="s">
        <v>77</v>
      </c>
      <c r="AH5479" s="2" t="s">
        <v>142</v>
      </c>
      <c r="AI5479" s="2" t="s">
        <v>255</v>
      </c>
      <c r="AJ5479" s="2" t="s">
        <v>276</v>
      </c>
      <c r="AK5479" s="2" t="s">
        <v>24185</v>
      </c>
      <c r="AL5479" s="2" t="s">
        <v>3049</v>
      </c>
      <c r="AM5479" s="3">
        <v>45657.525625000002</v>
      </c>
      <c r="AN5479" s="2" t="s">
        <v>24185</v>
      </c>
      <c r="AP5479" s="2">
        <v>5547647</v>
      </c>
      <c r="AQ5479" s="2" t="s">
        <v>81</v>
      </c>
      <c r="AR5479" s="3">
        <v>45657.714328703703</v>
      </c>
      <c r="AS5479" s="2" t="s">
        <v>82</v>
      </c>
      <c r="AT5479" s="3">
        <v>45657.5625</v>
      </c>
      <c r="AU5479" s="2" t="s">
        <v>83</v>
      </c>
      <c r="AV5479" s="2" t="s">
        <v>583</v>
      </c>
      <c r="AW5479" s="2" t="s">
        <v>584</v>
      </c>
      <c r="AX5479" s="2" t="s">
        <v>585</v>
      </c>
      <c r="AZ5479" s="3">
        <v>45657.714328703703</v>
      </c>
      <c r="BB5479" s="2" t="s">
        <v>2359</v>
      </c>
      <c r="BC5479" s="2" t="s">
        <v>2360</v>
      </c>
      <c r="BD5479" s="2" t="s">
        <v>2361</v>
      </c>
      <c r="BE5479" s="2" t="s">
        <v>24186</v>
      </c>
      <c r="BF5479" s="2" t="s">
        <v>353</v>
      </c>
    </row>
    <row r="5480" spans="1:58" x14ac:dyDescent="0.35">
      <c r="A5480" s="2">
        <v>2951183</v>
      </c>
      <c r="B5480" s="2" t="s">
        <v>58</v>
      </c>
      <c r="C5480" s="2">
        <v>30234941</v>
      </c>
      <c r="D5480" s="2">
        <v>338205008</v>
      </c>
      <c r="E5480" s="2" t="s">
        <v>59</v>
      </c>
      <c r="F5480" s="2" t="s">
        <v>60</v>
      </c>
      <c r="G5480" s="2" t="s">
        <v>1007</v>
      </c>
      <c r="H5480" s="2" t="s">
        <v>24187</v>
      </c>
      <c r="I5480" s="2">
        <v>776369717</v>
      </c>
      <c r="J5480" s="2" t="s">
        <v>24188</v>
      </c>
      <c r="K5480" s="2">
        <v>12</v>
      </c>
      <c r="L5480" s="2" t="s">
        <v>63</v>
      </c>
      <c r="M5480" s="2" t="s">
        <v>64</v>
      </c>
      <c r="N5480" s="3">
        <v>43721.604166666664</v>
      </c>
      <c r="O5480" s="2" t="s">
        <v>95</v>
      </c>
      <c r="Q5480" s="2" t="s">
        <v>66</v>
      </c>
      <c r="R5480" s="3">
        <v>45657.526574074072</v>
      </c>
      <c r="S5480" s="2" t="s">
        <v>4762</v>
      </c>
      <c r="T5480" s="2" t="s">
        <v>843</v>
      </c>
      <c r="U5480" s="2" t="s">
        <v>844</v>
      </c>
      <c r="V5480" s="2" t="s">
        <v>844</v>
      </c>
      <c r="W5480" s="2" t="s">
        <v>71</v>
      </c>
      <c r="X5480" s="2" t="s">
        <v>650</v>
      </c>
      <c r="Y5480" s="2" t="s">
        <v>2494</v>
      </c>
      <c r="Z5480" s="2" t="s">
        <v>883</v>
      </c>
      <c r="AA5480" s="2" t="s">
        <v>2495</v>
      </c>
      <c r="AB5480" s="2" t="s">
        <v>176</v>
      </c>
      <c r="AC5480" s="2">
        <v>364</v>
      </c>
      <c r="AE5480" s="3">
        <v>45657.52784722222</v>
      </c>
      <c r="AF5480" s="2" t="s">
        <v>77</v>
      </c>
      <c r="AH5480" s="2" t="s">
        <v>78</v>
      </c>
      <c r="AI5480" s="2" t="s">
        <v>79</v>
      </c>
      <c r="AJ5480" s="2" t="s">
        <v>80</v>
      </c>
      <c r="AK5480" s="2" t="s">
        <v>24189</v>
      </c>
      <c r="AL5480" s="2" t="s">
        <v>4762</v>
      </c>
      <c r="AM5480" s="3">
        <v>45657.527905092589</v>
      </c>
      <c r="AO5480" s="2" t="s">
        <v>4762</v>
      </c>
      <c r="AP5480" s="2">
        <v>5547660</v>
      </c>
      <c r="AQ5480" s="2" t="s">
        <v>81</v>
      </c>
      <c r="AR5480" s="3">
        <v>45657.607731481483</v>
      </c>
      <c r="AS5480" s="2" t="s">
        <v>82</v>
      </c>
      <c r="AT5480" s="3">
        <v>45657.333333333336</v>
      </c>
      <c r="AU5480" s="2" t="s">
        <v>83</v>
      </c>
      <c r="AV5480" s="2" t="s">
        <v>655</v>
      </c>
      <c r="AW5480" s="2" t="s">
        <v>656</v>
      </c>
      <c r="AX5480" s="2" t="s">
        <v>1949</v>
      </c>
      <c r="AZ5480" s="3">
        <v>45657.607731481483</v>
      </c>
      <c r="BB5480" s="2" t="s">
        <v>3345</v>
      </c>
      <c r="BC5480" s="2" t="s">
        <v>696</v>
      </c>
      <c r="BD5480" s="2" t="s">
        <v>89</v>
      </c>
      <c r="BE5480" s="2" t="s">
        <v>24190</v>
      </c>
      <c r="BF5480" s="2" t="s">
        <v>1920</v>
      </c>
    </row>
    <row r="5481" spans="1:58" x14ac:dyDescent="0.35">
      <c r="A5481" s="2">
        <v>2951184</v>
      </c>
      <c r="B5481" s="2" t="s">
        <v>58</v>
      </c>
      <c r="C5481" s="2">
        <v>40339021</v>
      </c>
      <c r="D5481" s="2">
        <v>338701540</v>
      </c>
      <c r="E5481" s="2" t="s">
        <v>59</v>
      </c>
      <c r="F5481" s="2" t="s">
        <v>60</v>
      </c>
      <c r="G5481" s="2" t="s">
        <v>266</v>
      </c>
      <c r="H5481" s="2" t="s">
        <v>2965</v>
      </c>
      <c r="I5481" s="2">
        <v>776857759</v>
      </c>
      <c r="J5481" s="2" t="s">
        <v>1055</v>
      </c>
      <c r="K5481" s="2">
        <v>20</v>
      </c>
      <c r="L5481" s="2" t="s">
        <v>357</v>
      </c>
      <c r="M5481" s="2" t="s">
        <v>358</v>
      </c>
      <c r="N5481" s="3">
        <v>45567.711712962962</v>
      </c>
      <c r="O5481" s="2" t="s">
        <v>537</v>
      </c>
      <c r="Q5481" s="2" t="s">
        <v>66</v>
      </c>
      <c r="R5481" s="3">
        <v>45657.527106481481</v>
      </c>
      <c r="S5481" s="2" t="s">
        <v>18791</v>
      </c>
      <c r="T5481" s="2" t="s">
        <v>334</v>
      </c>
      <c r="U5481" s="2" t="s">
        <v>880</v>
      </c>
      <c r="V5481" s="2" t="s">
        <v>24191</v>
      </c>
      <c r="W5481" s="2" t="s">
        <v>136</v>
      </c>
      <c r="X5481" s="2" t="s">
        <v>137</v>
      </c>
      <c r="Y5481" s="2" t="s">
        <v>4271</v>
      </c>
      <c r="Z5481" s="2" t="s">
        <v>596</v>
      </c>
      <c r="AA5481" s="2" t="s">
        <v>2216</v>
      </c>
      <c r="AB5481" s="2" t="s">
        <v>176</v>
      </c>
      <c r="AE5481" s="3">
        <v>45657.527291666665</v>
      </c>
      <c r="AF5481" s="2" t="s">
        <v>342</v>
      </c>
      <c r="AH5481" s="2" t="s">
        <v>78</v>
      </c>
      <c r="AI5481" s="2" t="s">
        <v>363</v>
      </c>
      <c r="AJ5481" s="2" t="s">
        <v>364</v>
      </c>
      <c r="AK5481" s="2" t="s">
        <v>24192</v>
      </c>
      <c r="AL5481" s="2" t="s">
        <v>18791</v>
      </c>
      <c r="AM5481" s="3">
        <v>45657.527337962965</v>
      </c>
      <c r="AO5481" s="2" t="s">
        <v>18791</v>
      </c>
      <c r="AP5481" s="2">
        <v>5547655</v>
      </c>
      <c r="AQ5481" s="2" t="s">
        <v>81</v>
      </c>
      <c r="AR5481" s="3">
        <v>45657.873715277776</v>
      </c>
      <c r="AS5481" s="2" t="s">
        <v>82</v>
      </c>
      <c r="AT5481" s="3">
        <v>45657.333333333336</v>
      </c>
      <c r="AU5481" s="2" t="s">
        <v>104</v>
      </c>
      <c r="AV5481" s="2" t="s">
        <v>163</v>
      </c>
      <c r="AW5481" s="2" t="s">
        <v>164</v>
      </c>
      <c r="AX5481" s="2" t="s">
        <v>2904</v>
      </c>
      <c r="AZ5481" s="3">
        <v>45657.873715277776</v>
      </c>
      <c r="BB5481" s="2" t="s">
        <v>761</v>
      </c>
      <c r="BC5481" s="2" t="s">
        <v>88</v>
      </c>
      <c r="BD5481" s="2" t="s">
        <v>89</v>
      </c>
      <c r="BE5481" s="2" t="s">
        <v>24193</v>
      </c>
      <c r="BF5481" s="2" t="s">
        <v>91</v>
      </c>
    </row>
    <row r="5482" spans="1:58" x14ac:dyDescent="0.35">
      <c r="A5482" s="2">
        <v>2951185</v>
      </c>
      <c r="B5482" s="2" t="s">
        <v>58</v>
      </c>
      <c r="C5482" s="2">
        <v>35274381</v>
      </c>
      <c r="D5482" s="2">
        <v>338360635</v>
      </c>
      <c r="E5482" s="2" t="s">
        <v>59</v>
      </c>
      <c r="F5482" s="2" t="s">
        <v>60</v>
      </c>
      <c r="G5482" s="2" t="s">
        <v>4785</v>
      </c>
      <c r="H5482" s="2" t="s">
        <v>2965</v>
      </c>
      <c r="I5482" s="2">
        <v>338360635</v>
      </c>
      <c r="J5482" s="2" t="s">
        <v>24194</v>
      </c>
      <c r="K5482" s="2">
        <v>13</v>
      </c>
      <c r="L5482" s="2" t="s">
        <v>63</v>
      </c>
      <c r="M5482" s="2" t="s">
        <v>64</v>
      </c>
      <c r="N5482" s="3">
        <v>44993.471643518518</v>
      </c>
      <c r="O5482" s="2" t="s">
        <v>187</v>
      </c>
      <c r="Q5482" s="2" t="s">
        <v>66</v>
      </c>
      <c r="R5482" s="3">
        <v>45657.527569444443</v>
      </c>
      <c r="S5482" s="2" t="s">
        <v>5377</v>
      </c>
      <c r="T5482" s="2" t="s">
        <v>156</v>
      </c>
      <c r="U5482" s="2" t="s">
        <v>914</v>
      </c>
      <c r="V5482" s="2" t="s">
        <v>24195</v>
      </c>
      <c r="W5482" s="2" t="s">
        <v>136</v>
      </c>
      <c r="X5482" s="2" t="s">
        <v>217</v>
      </c>
      <c r="Y5482" s="2" t="s">
        <v>3195</v>
      </c>
      <c r="Z5482" s="2" t="s">
        <v>596</v>
      </c>
      <c r="AA5482" s="2" t="s">
        <v>22760</v>
      </c>
      <c r="AB5482" s="2" t="s">
        <v>22760</v>
      </c>
      <c r="AE5482" s="3">
        <v>45657.527581018519</v>
      </c>
      <c r="AF5482" s="2" t="s">
        <v>77</v>
      </c>
      <c r="AH5482" s="2" t="s">
        <v>142</v>
      </c>
      <c r="AI5482" s="2" t="s">
        <v>79</v>
      </c>
      <c r="AJ5482" s="2" t="s">
        <v>191</v>
      </c>
      <c r="AK5482" s="2" t="s">
        <v>24196</v>
      </c>
      <c r="AL5482" s="2" t="s">
        <v>5377</v>
      </c>
      <c r="AM5482" s="3">
        <v>45657.527627314812</v>
      </c>
      <c r="AN5482" s="2" t="s">
        <v>24196</v>
      </c>
      <c r="AP5482" s="2">
        <v>5547657</v>
      </c>
      <c r="AQ5482" s="2" t="s">
        <v>81</v>
      </c>
      <c r="AR5482" s="3">
        <v>45658.752430555556</v>
      </c>
      <c r="AS5482" s="2" t="s">
        <v>82</v>
      </c>
      <c r="AT5482" s="3">
        <v>45657.333333333336</v>
      </c>
      <c r="AU5482" s="2" t="s">
        <v>83</v>
      </c>
      <c r="AV5482" s="2" t="s">
        <v>222</v>
      </c>
      <c r="AW5482" s="2" t="s">
        <v>223</v>
      </c>
      <c r="AX5482" s="2" t="s">
        <v>599</v>
      </c>
      <c r="AZ5482" s="3">
        <v>45658.752430555556</v>
      </c>
      <c r="BB5482" s="2" t="s">
        <v>695</v>
      </c>
      <c r="BC5482" s="2" t="s">
        <v>696</v>
      </c>
      <c r="BD5482" s="2" t="s">
        <v>89</v>
      </c>
      <c r="BE5482" s="2" t="s">
        <v>24197</v>
      </c>
      <c r="BF5482" s="2" t="s">
        <v>91</v>
      </c>
    </row>
    <row r="5483" spans="1:58" x14ac:dyDescent="0.35">
      <c r="A5483" s="2">
        <v>2951186</v>
      </c>
      <c r="B5483" s="2" t="s">
        <v>58</v>
      </c>
      <c r="C5483" s="2">
        <v>40704171</v>
      </c>
      <c r="D5483" s="2">
        <v>338349818</v>
      </c>
      <c r="E5483" s="2" t="s">
        <v>59</v>
      </c>
      <c r="F5483" s="2" t="s">
        <v>60</v>
      </c>
      <c r="G5483" s="2" t="s">
        <v>4349</v>
      </c>
      <c r="H5483" s="2" t="s">
        <v>2778</v>
      </c>
      <c r="I5483" s="2">
        <v>777011962</v>
      </c>
      <c r="J5483" s="2" t="s">
        <v>7302</v>
      </c>
      <c r="K5483" s="2">
        <v>13</v>
      </c>
      <c r="L5483" s="2" t="s">
        <v>63</v>
      </c>
      <c r="M5483" s="2" t="s">
        <v>64</v>
      </c>
      <c r="N5483" s="3">
        <v>45024.166666666664</v>
      </c>
      <c r="O5483" s="2" t="s">
        <v>65</v>
      </c>
      <c r="Q5483" s="2" t="s">
        <v>66</v>
      </c>
      <c r="R5483" s="3">
        <v>45657.528425925928</v>
      </c>
      <c r="S5483" s="2" t="s">
        <v>4885</v>
      </c>
      <c r="T5483" s="2" t="s">
        <v>68</v>
      </c>
      <c r="U5483" s="2" t="s">
        <v>215</v>
      </c>
      <c r="V5483" s="2" t="s">
        <v>24198</v>
      </c>
      <c r="W5483" s="2" t="s">
        <v>400</v>
      </c>
      <c r="X5483" s="2" t="s">
        <v>419</v>
      </c>
      <c r="Y5483" s="2" t="s">
        <v>3264</v>
      </c>
      <c r="Z5483" s="2" t="s">
        <v>421</v>
      </c>
      <c r="AA5483" s="2" t="s">
        <v>421</v>
      </c>
      <c r="AB5483" s="2" t="s">
        <v>24199</v>
      </c>
      <c r="AE5483" s="3">
        <v>45657.528437499997</v>
      </c>
      <c r="AF5483" s="2" t="s">
        <v>77</v>
      </c>
      <c r="AH5483" s="2" t="s">
        <v>142</v>
      </c>
      <c r="AI5483" s="2" t="s">
        <v>79</v>
      </c>
      <c r="AJ5483" s="2" t="s">
        <v>191</v>
      </c>
      <c r="AK5483" s="2" t="s">
        <v>24200</v>
      </c>
      <c r="AL5483" s="2" t="s">
        <v>4885</v>
      </c>
      <c r="AM5483" s="3">
        <v>45657.528483796297</v>
      </c>
      <c r="AN5483" s="2" t="s">
        <v>24200</v>
      </c>
      <c r="AP5483" s="2">
        <v>5547666</v>
      </c>
      <c r="AQ5483" s="2" t="s">
        <v>81</v>
      </c>
      <c r="AR5483" s="3">
        <v>45657.821932870371</v>
      </c>
      <c r="AS5483" s="2" t="s">
        <v>82</v>
      </c>
      <c r="AT5483" s="3">
        <v>45657.5625</v>
      </c>
      <c r="AU5483" s="2" t="s">
        <v>83</v>
      </c>
      <c r="AV5483" s="2" t="s">
        <v>423</v>
      </c>
      <c r="AW5483" s="2" t="s">
        <v>424</v>
      </c>
      <c r="AX5483" s="2" t="s">
        <v>3258</v>
      </c>
      <c r="AZ5483" s="3">
        <v>45657.821932870371</v>
      </c>
      <c r="BB5483" s="2" t="s">
        <v>225</v>
      </c>
      <c r="BC5483" s="2" t="s">
        <v>226</v>
      </c>
      <c r="BD5483" s="2" t="s">
        <v>89</v>
      </c>
      <c r="BE5483" s="2" t="s">
        <v>242</v>
      </c>
      <c r="BF5483" s="2" t="s">
        <v>243</v>
      </c>
    </row>
    <row r="5484" spans="1:58" x14ac:dyDescent="0.35">
      <c r="A5484" s="2">
        <v>2951187</v>
      </c>
      <c r="B5484" s="2" t="s">
        <v>58</v>
      </c>
      <c r="C5484" s="2">
        <v>41846901</v>
      </c>
      <c r="D5484" s="2">
        <v>338942604</v>
      </c>
      <c r="E5484" s="2" t="s">
        <v>59</v>
      </c>
      <c r="F5484" s="2" t="s">
        <v>60</v>
      </c>
      <c r="G5484" s="2" t="s">
        <v>577</v>
      </c>
      <c r="H5484" s="2" t="s">
        <v>1128</v>
      </c>
      <c r="I5484" s="2">
        <v>770974004</v>
      </c>
      <c r="J5484" s="2" t="s">
        <v>1170</v>
      </c>
      <c r="K5484" s="2">
        <v>13</v>
      </c>
      <c r="L5484" s="2" t="s">
        <v>63</v>
      </c>
      <c r="M5484" s="2" t="s">
        <v>64</v>
      </c>
      <c r="N5484" s="3">
        <v>45217.541666666664</v>
      </c>
      <c r="O5484" s="2" t="s">
        <v>65</v>
      </c>
      <c r="Q5484" s="2" t="s">
        <v>66</v>
      </c>
      <c r="R5484" s="3">
        <v>45657.528564814813</v>
      </c>
      <c r="S5484" s="2" t="s">
        <v>1415</v>
      </c>
      <c r="T5484" s="2" t="s">
        <v>637</v>
      </c>
      <c r="U5484" s="2" t="s">
        <v>69</v>
      </c>
      <c r="V5484" s="2" t="s">
        <v>24201</v>
      </c>
      <c r="W5484" s="2" t="s">
        <v>118</v>
      </c>
      <c r="X5484" s="2" t="s">
        <v>119</v>
      </c>
      <c r="Y5484" s="2" t="s">
        <v>3477</v>
      </c>
      <c r="Z5484" s="2" t="s">
        <v>473</v>
      </c>
      <c r="AA5484" s="2">
        <v>7000</v>
      </c>
      <c r="AB5484" s="2" t="s">
        <v>176</v>
      </c>
      <c r="AE5484" s="3">
        <v>45657.528564814813</v>
      </c>
      <c r="AF5484" s="2" t="s">
        <v>77</v>
      </c>
      <c r="AH5484" s="2" t="s">
        <v>78</v>
      </c>
      <c r="AI5484" s="2" t="s">
        <v>79</v>
      </c>
      <c r="AJ5484" s="2" t="s">
        <v>379</v>
      </c>
      <c r="AK5484" s="2" t="s">
        <v>1419</v>
      </c>
      <c r="AL5484" s="2" t="s">
        <v>1415</v>
      </c>
      <c r="AM5484" s="3">
        <v>45657.528599537036</v>
      </c>
      <c r="AN5484" s="2" t="s">
        <v>1419</v>
      </c>
      <c r="AP5484" s="2">
        <v>5547667</v>
      </c>
      <c r="AQ5484" s="2" t="s">
        <v>81</v>
      </c>
      <c r="AR5484" s="3">
        <v>45659.51122685185</v>
      </c>
      <c r="AS5484" s="2" t="s">
        <v>82</v>
      </c>
      <c r="AZ5484" s="3">
        <v>45659.51122685185</v>
      </c>
      <c r="BB5484" s="2" t="s">
        <v>128</v>
      </c>
      <c r="BC5484" s="2" t="s">
        <v>129</v>
      </c>
      <c r="BD5484" s="2" t="s">
        <v>130</v>
      </c>
      <c r="BE5484" s="2" t="s">
        <v>3479</v>
      </c>
      <c r="BF5484" s="2" t="s">
        <v>91</v>
      </c>
    </row>
    <row r="5485" spans="1:58" x14ac:dyDescent="0.35">
      <c r="A5485" s="2">
        <v>2951188</v>
      </c>
      <c r="B5485" s="2" t="s">
        <v>244</v>
      </c>
      <c r="C5485" s="2">
        <v>38498681</v>
      </c>
      <c r="D5485" s="2">
        <v>339763020</v>
      </c>
      <c r="E5485" s="2" t="s">
        <v>59</v>
      </c>
      <c r="F5485" s="2" t="s">
        <v>60</v>
      </c>
      <c r="G5485" s="2" t="s">
        <v>2740</v>
      </c>
      <c r="H5485" s="2" t="s">
        <v>24202</v>
      </c>
      <c r="I5485" s="2">
        <v>773129249</v>
      </c>
      <c r="J5485" s="2" t="s">
        <v>24203</v>
      </c>
      <c r="K5485" s="2">
        <v>14</v>
      </c>
      <c r="L5485" s="2" t="s">
        <v>63</v>
      </c>
      <c r="M5485" s="2" t="s">
        <v>64</v>
      </c>
      <c r="N5485" s="3">
        <v>44943.580011574071</v>
      </c>
      <c r="O5485" s="2" t="s">
        <v>509</v>
      </c>
      <c r="Q5485" s="2" t="s">
        <v>66</v>
      </c>
      <c r="R5485" s="3">
        <v>45657.528749999998</v>
      </c>
      <c r="S5485" s="2" t="s">
        <v>1453</v>
      </c>
      <c r="T5485" s="2" t="s">
        <v>156</v>
      </c>
      <c r="U5485" s="2" t="s">
        <v>69</v>
      </c>
      <c r="V5485" s="2" t="s">
        <v>24204</v>
      </c>
      <c r="W5485" s="2" t="s">
        <v>250</v>
      </c>
      <c r="X5485" s="2" t="s">
        <v>743</v>
      </c>
      <c r="Y5485" s="2" t="s">
        <v>13591</v>
      </c>
      <c r="Z5485" s="2" t="s">
        <v>745</v>
      </c>
      <c r="AA5485" s="2" t="s">
        <v>3769</v>
      </c>
      <c r="AB5485" s="2" t="s">
        <v>3769</v>
      </c>
      <c r="AE5485" s="3">
        <v>45657.528761574074</v>
      </c>
      <c r="AF5485" s="2" t="s">
        <v>77</v>
      </c>
      <c r="AH5485" s="2" t="s">
        <v>78</v>
      </c>
      <c r="AI5485" s="2" t="s">
        <v>255</v>
      </c>
      <c r="AJ5485" s="2" t="s">
        <v>276</v>
      </c>
      <c r="AK5485" s="2" t="s">
        <v>3021</v>
      </c>
      <c r="AL5485" s="2" t="s">
        <v>1453</v>
      </c>
      <c r="AM5485" s="3">
        <v>45657.528796296298</v>
      </c>
      <c r="AN5485" s="2" t="s">
        <v>3021</v>
      </c>
      <c r="AP5485" s="2">
        <v>5547669</v>
      </c>
      <c r="AQ5485" s="2" t="s">
        <v>81</v>
      </c>
      <c r="AR5485" s="3">
        <v>45657.707824074074</v>
      </c>
      <c r="AS5485" s="2" t="s">
        <v>82</v>
      </c>
      <c r="AT5485" s="3">
        <v>45657.333333333336</v>
      </c>
      <c r="AU5485" s="2" t="s">
        <v>83</v>
      </c>
      <c r="AV5485" s="2" t="s">
        <v>258</v>
      </c>
      <c r="AW5485" s="2" t="s">
        <v>259</v>
      </c>
      <c r="AX5485" s="2" t="s">
        <v>934</v>
      </c>
      <c r="AZ5485" s="3">
        <v>45657.707824074074</v>
      </c>
      <c r="BB5485" s="2" t="s">
        <v>1442</v>
      </c>
      <c r="BC5485" s="2" t="s">
        <v>1443</v>
      </c>
      <c r="BD5485" s="2" t="s">
        <v>1444</v>
      </c>
      <c r="BE5485" s="2" t="s">
        <v>24205</v>
      </c>
      <c r="BF5485" s="2" t="s">
        <v>265</v>
      </c>
    </row>
    <row r="5486" spans="1:58" x14ac:dyDescent="0.35">
      <c r="A5486" s="2">
        <v>2951189</v>
      </c>
      <c r="B5486" s="2" t="s">
        <v>58</v>
      </c>
      <c r="C5486" s="2">
        <v>40507941</v>
      </c>
      <c r="D5486" s="2">
        <v>338777425</v>
      </c>
      <c r="E5486" s="2" t="s">
        <v>59</v>
      </c>
      <c r="F5486" s="2" t="s">
        <v>60</v>
      </c>
      <c r="G5486" s="2" t="s">
        <v>577</v>
      </c>
      <c r="H5486" s="2" t="s">
        <v>196</v>
      </c>
      <c r="I5486" s="2">
        <v>781975245</v>
      </c>
      <c r="J5486" s="2" t="s">
        <v>579</v>
      </c>
      <c r="K5486" s="2">
        <v>13</v>
      </c>
      <c r="L5486" s="2" t="s">
        <v>305</v>
      </c>
      <c r="M5486" s="2" t="s">
        <v>64</v>
      </c>
      <c r="N5486" s="3">
        <v>44998.595243055555</v>
      </c>
      <c r="O5486" s="2" t="s">
        <v>65</v>
      </c>
      <c r="Q5486" s="2" t="s">
        <v>66</v>
      </c>
      <c r="R5486" s="3">
        <v>45657.52920138889</v>
      </c>
      <c r="S5486" s="2" t="s">
        <v>603</v>
      </c>
      <c r="T5486" s="2" t="s">
        <v>156</v>
      </c>
      <c r="U5486" s="2" t="s">
        <v>1855</v>
      </c>
      <c r="V5486" s="2" t="s">
        <v>24206</v>
      </c>
      <c r="Y5486" s="2" t="s">
        <v>7326</v>
      </c>
      <c r="Z5486" s="2" t="s">
        <v>3373</v>
      </c>
      <c r="AA5486" s="2">
        <v>2012</v>
      </c>
      <c r="AB5486" s="2" t="s">
        <v>176</v>
      </c>
      <c r="AE5486" s="3">
        <v>45657.52921296296</v>
      </c>
      <c r="AF5486" s="2" t="s">
        <v>77</v>
      </c>
      <c r="AH5486" s="2" t="s">
        <v>142</v>
      </c>
      <c r="AI5486" s="2" t="s">
        <v>79</v>
      </c>
      <c r="AJ5486" s="2" t="s">
        <v>767</v>
      </c>
      <c r="AK5486" s="2" t="s">
        <v>24207</v>
      </c>
      <c r="AL5486" s="2" t="s">
        <v>603</v>
      </c>
      <c r="AM5486" s="3">
        <v>45657.52925925926</v>
      </c>
      <c r="AN5486" s="2" t="s">
        <v>24207</v>
      </c>
      <c r="AP5486" s="2">
        <v>5547671</v>
      </c>
      <c r="AQ5486" s="2" t="s">
        <v>81</v>
      </c>
      <c r="AR5486" s="3">
        <v>45657.822604166664</v>
      </c>
      <c r="AS5486" s="2" t="s">
        <v>82</v>
      </c>
      <c r="AT5486" s="3">
        <v>45657.333333333336</v>
      </c>
      <c r="AU5486" s="2" t="s">
        <v>83</v>
      </c>
      <c r="AV5486" s="2" t="s">
        <v>423</v>
      </c>
      <c r="AW5486" s="2" t="s">
        <v>424</v>
      </c>
      <c r="AX5486" s="2" t="s">
        <v>10347</v>
      </c>
      <c r="AZ5486" s="3">
        <v>45657.822604166664</v>
      </c>
      <c r="BB5486" s="2" t="s">
        <v>225</v>
      </c>
      <c r="BC5486" s="2" t="s">
        <v>226</v>
      </c>
      <c r="BD5486" s="2" t="s">
        <v>89</v>
      </c>
      <c r="BE5486" s="2" t="s">
        <v>242</v>
      </c>
      <c r="BF5486" s="2" t="s">
        <v>243</v>
      </c>
    </row>
    <row r="5487" spans="1:58" x14ac:dyDescent="0.35">
      <c r="A5487" s="2">
        <v>2951190</v>
      </c>
      <c r="B5487" s="2" t="s">
        <v>58</v>
      </c>
      <c r="C5487" s="2">
        <v>31273601</v>
      </c>
      <c r="D5487" s="2">
        <v>338438874</v>
      </c>
      <c r="E5487" s="2" t="s">
        <v>59</v>
      </c>
      <c r="F5487" s="2" t="s">
        <v>60</v>
      </c>
      <c r="G5487" s="2" t="s">
        <v>5018</v>
      </c>
      <c r="H5487" s="2" t="s">
        <v>24208</v>
      </c>
      <c r="I5487" s="2">
        <v>776760218</v>
      </c>
      <c r="J5487" s="2" t="s">
        <v>1527</v>
      </c>
      <c r="K5487" s="2">
        <v>12</v>
      </c>
      <c r="L5487" s="2" t="s">
        <v>63</v>
      </c>
      <c r="M5487" s="2" t="s">
        <v>64</v>
      </c>
      <c r="N5487" s="3">
        <v>45121.625</v>
      </c>
      <c r="O5487" s="2" t="s">
        <v>65</v>
      </c>
      <c r="Q5487" s="2" t="s">
        <v>66</v>
      </c>
      <c r="R5487" s="3">
        <v>45657.529305555552</v>
      </c>
      <c r="S5487" s="2" t="s">
        <v>7189</v>
      </c>
      <c r="T5487" s="2" t="s">
        <v>68</v>
      </c>
      <c r="U5487" s="2" t="s">
        <v>1855</v>
      </c>
      <c r="V5487" s="2" t="s">
        <v>24209</v>
      </c>
      <c r="W5487" s="2" t="s">
        <v>71</v>
      </c>
      <c r="X5487" s="2" t="s">
        <v>650</v>
      </c>
      <c r="Y5487" s="2" t="s">
        <v>2466</v>
      </c>
      <c r="Z5487" s="2" t="s">
        <v>433</v>
      </c>
      <c r="AA5487" s="2" t="s">
        <v>1020</v>
      </c>
      <c r="AB5487" s="2" t="s">
        <v>176</v>
      </c>
      <c r="AE5487" s="3">
        <v>45657.529317129629</v>
      </c>
      <c r="AF5487" s="2" t="s">
        <v>77</v>
      </c>
      <c r="AH5487" s="2" t="s">
        <v>142</v>
      </c>
      <c r="AI5487" s="2" t="s">
        <v>79</v>
      </c>
      <c r="AJ5487" s="2" t="s">
        <v>191</v>
      </c>
      <c r="AK5487" s="2" t="s">
        <v>24209</v>
      </c>
      <c r="AL5487" s="2" t="s">
        <v>7189</v>
      </c>
      <c r="AM5487" s="3">
        <v>45657.529351851852</v>
      </c>
      <c r="AN5487" s="2" t="s">
        <v>24209</v>
      </c>
      <c r="AP5487" s="2">
        <v>5547672</v>
      </c>
      <c r="AQ5487" s="2" t="s">
        <v>81</v>
      </c>
      <c r="AR5487" s="3">
        <v>45657.902222222219</v>
      </c>
      <c r="AS5487" s="2" t="s">
        <v>82</v>
      </c>
      <c r="AT5487" s="3">
        <v>45657.5625</v>
      </c>
      <c r="AU5487" s="2" t="s">
        <v>83</v>
      </c>
      <c r="AV5487" s="2" t="s">
        <v>655</v>
      </c>
      <c r="AW5487" s="2" t="s">
        <v>656</v>
      </c>
      <c r="AX5487" s="2" t="s">
        <v>694</v>
      </c>
      <c r="AZ5487" s="3">
        <v>45657.902222222219</v>
      </c>
      <c r="BB5487" s="2" t="s">
        <v>708</v>
      </c>
      <c r="BC5487" s="2" t="s">
        <v>709</v>
      </c>
      <c r="BD5487" s="2" t="s">
        <v>710</v>
      </c>
      <c r="BE5487" s="2" t="s">
        <v>24210</v>
      </c>
      <c r="BF5487" s="2" t="s">
        <v>1901</v>
      </c>
    </row>
    <row r="5488" spans="1:58" x14ac:dyDescent="0.35">
      <c r="A5488" s="2">
        <v>2951191</v>
      </c>
      <c r="B5488" s="2" t="s">
        <v>58</v>
      </c>
      <c r="C5488" s="2">
        <v>270861</v>
      </c>
      <c r="D5488" s="2">
        <v>338670511</v>
      </c>
      <c r="E5488" s="2" t="s">
        <v>59</v>
      </c>
      <c r="F5488" s="2" t="s">
        <v>60</v>
      </c>
      <c r="G5488" s="2" t="s">
        <v>12096</v>
      </c>
      <c r="H5488" s="2" t="s">
        <v>12097</v>
      </c>
      <c r="I5488" s="2">
        <v>779587647</v>
      </c>
      <c r="J5488" s="2" t="s">
        <v>24211</v>
      </c>
      <c r="K5488" s="2">
        <v>20</v>
      </c>
      <c r="L5488" s="2" t="s">
        <v>447</v>
      </c>
      <c r="M5488" s="2" t="s">
        <v>1152</v>
      </c>
      <c r="N5488" s="3">
        <v>44189.537511574075</v>
      </c>
      <c r="O5488" s="2" t="s">
        <v>3247</v>
      </c>
      <c r="Q5488" s="2" t="s">
        <v>66</v>
      </c>
      <c r="R5488" s="3">
        <v>45657.529791666668</v>
      </c>
      <c r="S5488" s="2" t="s">
        <v>15117</v>
      </c>
      <c r="T5488" s="2" t="s">
        <v>334</v>
      </c>
      <c r="U5488" s="2" t="s">
        <v>880</v>
      </c>
      <c r="V5488" s="2" t="s">
        <v>451</v>
      </c>
      <c r="W5488" s="2" t="s">
        <v>71</v>
      </c>
      <c r="X5488" s="2" t="s">
        <v>650</v>
      </c>
      <c r="Y5488" s="2" t="s">
        <v>3291</v>
      </c>
      <c r="Z5488" s="2" t="s">
        <v>652</v>
      </c>
      <c r="AA5488" s="2" t="s">
        <v>692</v>
      </c>
      <c r="AB5488" s="2" t="s">
        <v>692</v>
      </c>
      <c r="AC5488" s="2">
        <v>166</v>
      </c>
      <c r="AE5488" s="3">
        <v>45657.903043981481</v>
      </c>
      <c r="AF5488" s="2" t="s">
        <v>342</v>
      </c>
      <c r="AH5488" s="2" t="s">
        <v>78</v>
      </c>
      <c r="AI5488" s="2" t="s">
        <v>58</v>
      </c>
      <c r="AJ5488" s="2" t="s">
        <v>101</v>
      </c>
      <c r="AK5488" s="2" t="s">
        <v>24212</v>
      </c>
      <c r="AL5488" s="2" t="s">
        <v>1901</v>
      </c>
      <c r="AM5488" s="3">
        <v>45657.903182870374</v>
      </c>
      <c r="AN5488" s="2" t="s">
        <v>24212</v>
      </c>
      <c r="AO5488" s="2" t="s">
        <v>1901</v>
      </c>
      <c r="AP5488" s="2">
        <v>5550214</v>
      </c>
      <c r="AQ5488" s="2" t="s">
        <v>81</v>
      </c>
      <c r="AR5488" s="3">
        <v>45658.54351851852</v>
      </c>
      <c r="AS5488" s="2" t="s">
        <v>82</v>
      </c>
      <c r="AT5488" s="3">
        <v>45657.5625</v>
      </c>
      <c r="AU5488" s="2" t="s">
        <v>104</v>
      </c>
      <c r="AV5488" s="2" t="s">
        <v>105</v>
      </c>
      <c r="AW5488" s="2" t="s">
        <v>106</v>
      </c>
      <c r="AX5488" s="2" t="s">
        <v>107</v>
      </c>
      <c r="AZ5488" s="3">
        <v>45658.54351851852</v>
      </c>
      <c r="BB5488" s="2" t="s">
        <v>108</v>
      </c>
      <c r="BC5488" s="2" t="s">
        <v>109</v>
      </c>
      <c r="BD5488" s="2" t="s">
        <v>110</v>
      </c>
      <c r="BE5488" s="2" t="s">
        <v>24213</v>
      </c>
      <c r="BF5488" s="2" t="s">
        <v>194</v>
      </c>
    </row>
    <row r="5489" spans="1:58" x14ac:dyDescent="0.35">
      <c r="A5489" s="2">
        <v>2951192</v>
      </c>
      <c r="B5489" s="2" t="s">
        <v>58</v>
      </c>
      <c r="C5489" s="2">
        <v>32935241</v>
      </c>
      <c r="D5489" s="2">
        <v>338276055</v>
      </c>
      <c r="E5489" s="2" t="s">
        <v>59</v>
      </c>
      <c r="F5489" s="2" t="s">
        <v>60</v>
      </c>
      <c r="G5489" s="2" t="s">
        <v>2585</v>
      </c>
      <c r="H5489" s="2" t="s">
        <v>246</v>
      </c>
      <c r="I5489" s="2">
        <v>771818256</v>
      </c>
      <c r="J5489" s="2" t="s">
        <v>24214</v>
      </c>
      <c r="K5489" s="2">
        <v>20</v>
      </c>
      <c r="L5489" s="2" t="s">
        <v>357</v>
      </c>
      <c r="M5489" s="2" t="s">
        <v>358</v>
      </c>
      <c r="N5489" s="3">
        <v>45491.477962962963</v>
      </c>
      <c r="O5489" s="2" t="s">
        <v>537</v>
      </c>
      <c r="Q5489" s="2" t="s">
        <v>66</v>
      </c>
      <c r="R5489" s="3">
        <v>45657.529965277776</v>
      </c>
      <c r="S5489" s="2" t="s">
        <v>15339</v>
      </c>
      <c r="T5489" s="2" t="s">
        <v>334</v>
      </c>
      <c r="U5489" s="2" t="s">
        <v>844</v>
      </c>
      <c r="V5489" s="2" t="s">
        <v>24215</v>
      </c>
      <c r="W5489" s="2" t="s">
        <v>71</v>
      </c>
      <c r="X5489" s="2" t="s">
        <v>650</v>
      </c>
      <c r="Y5489" s="2" t="s">
        <v>651</v>
      </c>
      <c r="Z5489" s="2" t="s">
        <v>652</v>
      </c>
      <c r="AA5489" s="2" t="s">
        <v>653</v>
      </c>
      <c r="AB5489" s="2" t="s">
        <v>176</v>
      </c>
      <c r="AC5489" s="2" t="s">
        <v>24216</v>
      </c>
      <c r="AE5489" s="3">
        <v>45657.564675925925</v>
      </c>
      <c r="AF5489" s="2" t="s">
        <v>342</v>
      </c>
      <c r="AH5489" s="2" t="s">
        <v>78</v>
      </c>
      <c r="AI5489" s="2" t="s">
        <v>79</v>
      </c>
      <c r="AJ5489" s="2" t="s">
        <v>101</v>
      </c>
      <c r="AK5489" s="2" t="s">
        <v>24217</v>
      </c>
      <c r="AL5489" s="2" t="s">
        <v>16553</v>
      </c>
      <c r="AM5489" s="3">
        <v>45657.565000000002</v>
      </c>
      <c r="AN5489" s="2" t="s">
        <v>24217</v>
      </c>
      <c r="AO5489" s="2" t="s">
        <v>16553</v>
      </c>
      <c r="AP5489" s="2">
        <v>5547989</v>
      </c>
      <c r="AQ5489" s="2" t="s">
        <v>81</v>
      </c>
      <c r="AR5489" s="3">
        <v>45658.456354166665</v>
      </c>
      <c r="AS5489" s="2" t="s">
        <v>82</v>
      </c>
      <c r="AT5489" s="3">
        <v>45657.5625</v>
      </c>
      <c r="AU5489" s="2" t="s">
        <v>83</v>
      </c>
      <c r="AV5489" s="2" t="s">
        <v>655</v>
      </c>
      <c r="AW5489" s="2" t="s">
        <v>656</v>
      </c>
      <c r="AX5489" s="2" t="s">
        <v>3485</v>
      </c>
      <c r="AZ5489" s="3">
        <v>45658.456354166665</v>
      </c>
      <c r="BB5489" s="2" t="s">
        <v>261</v>
      </c>
      <c r="BC5489" s="2" t="s">
        <v>262</v>
      </c>
      <c r="BD5489" s="2" t="s">
        <v>263</v>
      </c>
      <c r="BE5489" s="2" t="s">
        <v>24218</v>
      </c>
      <c r="BF5489" s="2" t="s">
        <v>698</v>
      </c>
    </row>
    <row r="5490" spans="1:58" x14ac:dyDescent="0.35">
      <c r="A5490" s="2">
        <v>2951193</v>
      </c>
      <c r="B5490" s="2" t="s">
        <v>244</v>
      </c>
      <c r="C5490" s="2">
        <v>36231841</v>
      </c>
      <c r="D5490" s="2">
        <v>339515782</v>
      </c>
      <c r="E5490" s="2" t="s">
        <v>59</v>
      </c>
      <c r="F5490" s="2" t="s">
        <v>60</v>
      </c>
      <c r="G5490" s="2" t="s">
        <v>7521</v>
      </c>
      <c r="H5490" s="2" t="s">
        <v>2492</v>
      </c>
      <c r="I5490" s="2">
        <v>781830041</v>
      </c>
      <c r="J5490" s="2" t="s">
        <v>10502</v>
      </c>
      <c r="K5490" s="2">
        <v>14</v>
      </c>
      <c r="L5490" s="2" t="s">
        <v>63</v>
      </c>
      <c r="M5490" s="2" t="s">
        <v>64</v>
      </c>
      <c r="N5490" s="3">
        <v>43952.666666666664</v>
      </c>
      <c r="O5490" s="2" t="s">
        <v>248</v>
      </c>
      <c r="Q5490" s="2" t="s">
        <v>66</v>
      </c>
      <c r="R5490" s="3">
        <v>45657.530023148145</v>
      </c>
      <c r="S5490" s="2" t="s">
        <v>988</v>
      </c>
      <c r="T5490" s="2" t="s">
        <v>703</v>
      </c>
      <c r="U5490" s="2" t="s">
        <v>481</v>
      </c>
      <c r="V5490" s="2" t="s">
        <v>24219</v>
      </c>
      <c r="W5490" s="2" t="s">
        <v>233</v>
      </c>
      <c r="X5490" s="2" t="s">
        <v>233</v>
      </c>
      <c r="Y5490" s="2" t="s">
        <v>2510</v>
      </c>
      <c r="Z5490" s="2" t="s">
        <v>567</v>
      </c>
      <c r="AA5490" s="2" t="s">
        <v>2511</v>
      </c>
      <c r="AB5490" s="2" t="s">
        <v>2511</v>
      </c>
      <c r="AE5490" s="3">
        <v>45657.530034722222</v>
      </c>
      <c r="AF5490" s="2" t="s">
        <v>77</v>
      </c>
      <c r="AH5490" s="2" t="s">
        <v>78</v>
      </c>
      <c r="AI5490" s="2" t="s">
        <v>255</v>
      </c>
      <c r="AJ5490" s="2" t="s">
        <v>276</v>
      </c>
      <c r="AK5490" s="2" t="s">
        <v>641</v>
      </c>
      <c r="AL5490" s="2" t="s">
        <v>988</v>
      </c>
      <c r="AM5490" s="3">
        <v>45657.530069444445</v>
      </c>
      <c r="AN5490" s="2" t="s">
        <v>641</v>
      </c>
      <c r="AP5490" s="2">
        <v>5547678</v>
      </c>
      <c r="AQ5490" s="2" t="s">
        <v>81</v>
      </c>
      <c r="AR5490" s="3">
        <v>45658.673310185186</v>
      </c>
      <c r="AS5490" s="2" t="s">
        <v>82</v>
      </c>
      <c r="AZ5490" s="3">
        <v>45658.673310185186</v>
      </c>
      <c r="BB5490" s="2" t="s">
        <v>935</v>
      </c>
      <c r="BC5490" s="2" t="s">
        <v>936</v>
      </c>
      <c r="BD5490" s="2" t="s">
        <v>937</v>
      </c>
      <c r="BE5490" s="2" t="s">
        <v>24220</v>
      </c>
      <c r="BF5490" s="2" t="s">
        <v>1093</v>
      </c>
    </row>
    <row r="5491" spans="1:58" x14ac:dyDescent="0.35">
      <c r="A5491" s="2">
        <v>2951194</v>
      </c>
      <c r="B5491" s="2" t="s">
        <v>244</v>
      </c>
      <c r="C5491" s="2">
        <v>36593511</v>
      </c>
      <c r="D5491" s="2">
        <v>339557649</v>
      </c>
      <c r="E5491" s="2" t="s">
        <v>59</v>
      </c>
      <c r="F5491" s="2" t="s">
        <v>60</v>
      </c>
      <c r="G5491" s="2" t="s">
        <v>1460</v>
      </c>
      <c r="H5491" s="2" t="s">
        <v>833</v>
      </c>
      <c r="I5491" s="2">
        <v>777235740</v>
      </c>
      <c r="J5491" s="2" t="s">
        <v>24221</v>
      </c>
      <c r="K5491" s="2">
        <v>14</v>
      </c>
      <c r="L5491" s="2" t="s">
        <v>63</v>
      </c>
      <c r="M5491" s="2" t="s">
        <v>64</v>
      </c>
      <c r="N5491" s="3">
        <v>44071.625</v>
      </c>
      <c r="O5491" s="2" t="s">
        <v>248</v>
      </c>
      <c r="Q5491" s="2" t="s">
        <v>66</v>
      </c>
      <c r="R5491" s="3">
        <v>45657.530381944445</v>
      </c>
      <c r="S5491" s="2" t="s">
        <v>702</v>
      </c>
      <c r="T5491" s="2" t="s">
        <v>703</v>
      </c>
      <c r="U5491" s="2" t="s">
        <v>481</v>
      </c>
      <c r="V5491" s="2" t="s">
        <v>24222</v>
      </c>
      <c r="W5491" s="2" t="s">
        <v>233</v>
      </c>
      <c r="X5491" s="2" t="s">
        <v>1285</v>
      </c>
      <c r="Y5491" s="2" t="s">
        <v>4994</v>
      </c>
      <c r="Z5491" s="2" t="s">
        <v>4995</v>
      </c>
      <c r="AA5491" s="2" t="s">
        <v>24223</v>
      </c>
      <c r="AB5491" s="2" t="s">
        <v>176</v>
      </c>
      <c r="AE5491" s="3">
        <v>45657.530393518522</v>
      </c>
      <c r="AF5491" s="2" t="s">
        <v>77</v>
      </c>
      <c r="AH5491" s="2" t="s">
        <v>78</v>
      </c>
      <c r="AI5491" s="2" t="s">
        <v>255</v>
      </c>
      <c r="AJ5491" s="2" t="s">
        <v>24224</v>
      </c>
      <c r="AK5491" s="2" t="s">
        <v>24225</v>
      </c>
      <c r="AL5491" s="2" t="s">
        <v>702</v>
      </c>
      <c r="AM5491" s="3">
        <v>45657.530428240738</v>
      </c>
      <c r="AN5491" s="2" t="s">
        <v>24225</v>
      </c>
      <c r="AP5491" s="2">
        <v>5547680</v>
      </c>
      <c r="AQ5491" s="2" t="s">
        <v>81</v>
      </c>
      <c r="AR5491" s="3">
        <v>45659.606886574074</v>
      </c>
      <c r="AS5491" s="2" t="s">
        <v>82</v>
      </c>
      <c r="AZ5491" s="3">
        <v>45659.606886574074</v>
      </c>
      <c r="BB5491" s="2" t="s">
        <v>1309</v>
      </c>
      <c r="BC5491" s="2" t="s">
        <v>1310</v>
      </c>
      <c r="BD5491" s="2" t="s">
        <v>1311</v>
      </c>
      <c r="BE5491" s="2" t="s">
        <v>4997</v>
      </c>
      <c r="BF5491" s="2" t="s">
        <v>817</v>
      </c>
    </row>
    <row r="5492" spans="1:58" x14ac:dyDescent="0.35">
      <c r="A5492" s="2">
        <v>2951195</v>
      </c>
      <c r="B5492" s="2" t="s">
        <v>720</v>
      </c>
      <c r="C5492" s="2">
        <v>33570591</v>
      </c>
      <c r="D5492" s="2">
        <v>339940585</v>
      </c>
      <c r="E5492" s="2" t="s">
        <v>59</v>
      </c>
      <c r="F5492" s="2" t="s">
        <v>60</v>
      </c>
      <c r="G5492" s="2" t="s">
        <v>577</v>
      </c>
      <c r="H5492" s="2" t="s">
        <v>397</v>
      </c>
      <c r="I5492" s="2">
        <v>775375793</v>
      </c>
      <c r="J5492" s="2" t="s">
        <v>10757</v>
      </c>
      <c r="K5492" s="2">
        <v>19</v>
      </c>
      <c r="L5492" s="2" t="s">
        <v>63</v>
      </c>
      <c r="M5492" s="2" t="s">
        <v>64</v>
      </c>
      <c r="N5492" s="3">
        <v>43116</v>
      </c>
      <c r="O5492" s="2" t="s">
        <v>724</v>
      </c>
      <c r="Q5492" s="2" t="s">
        <v>66</v>
      </c>
      <c r="R5492" s="3">
        <v>45657.53056712963</v>
      </c>
      <c r="S5492" s="2" t="s">
        <v>5934</v>
      </c>
      <c r="T5492" s="2" t="s">
        <v>156</v>
      </c>
      <c r="U5492" s="2" t="s">
        <v>69</v>
      </c>
      <c r="V5492" s="2" t="s">
        <v>24226</v>
      </c>
      <c r="W5492" s="2" t="s">
        <v>1252</v>
      </c>
      <c r="X5492" s="2" t="s">
        <v>2883</v>
      </c>
      <c r="Y5492" s="2" t="s">
        <v>23649</v>
      </c>
      <c r="Z5492" s="2" t="s">
        <v>6596</v>
      </c>
      <c r="AA5492" s="2" t="s">
        <v>8152</v>
      </c>
      <c r="AB5492" s="2" t="s">
        <v>8152</v>
      </c>
      <c r="AE5492" s="3">
        <v>45657.530578703707</v>
      </c>
      <c r="AF5492" s="2" t="s">
        <v>77</v>
      </c>
      <c r="AH5492" s="2" t="s">
        <v>142</v>
      </c>
      <c r="AI5492" s="2" t="s">
        <v>255</v>
      </c>
      <c r="AJ5492" s="2" t="s">
        <v>276</v>
      </c>
      <c r="AK5492" s="2" t="s">
        <v>24227</v>
      </c>
      <c r="AL5492" s="2" t="s">
        <v>5934</v>
      </c>
      <c r="AM5492" s="3">
        <v>45657.530624999999</v>
      </c>
      <c r="AN5492" s="2" t="s">
        <v>24227</v>
      </c>
      <c r="AP5492" s="2">
        <v>5547681</v>
      </c>
      <c r="AQ5492" s="2" t="s">
        <v>81</v>
      </c>
      <c r="AR5492" s="3">
        <v>45660.448935185188</v>
      </c>
      <c r="AS5492" s="2" t="s">
        <v>82</v>
      </c>
      <c r="AT5492" s="3">
        <v>45657.57916666667</v>
      </c>
      <c r="AU5492" s="2" t="s">
        <v>83</v>
      </c>
      <c r="AV5492" s="2" t="s">
        <v>1257</v>
      </c>
      <c r="AW5492" s="2" t="s">
        <v>1258</v>
      </c>
      <c r="AX5492" s="2" t="s">
        <v>1552</v>
      </c>
      <c r="AZ5492" s="3">
        <v>45660.448935185188</v>
      </c>
      <c r="BB5492" s="2" t="s">
        <v>261</v>
      </c>
      <c r="BC5492" s="2" t="s">
        <v>262</v>
      </c>
      <c r="BD5492" s="2" t="s">
        <v>263</v>
      </c>
      <c r="BE5492" s="2" t="s">
        <v>24228</v>
      </c>
      <c r="BF5492" s="2" t="s">
        <v>1168</v>
      </c>
    </row>
    <row r="5493" spans="1:58" x14ac:dyDescent="0.35">
      <c r="A5493" s="2">
        <v>2951196</v>
      </c>
      <c r="B5493" s="2" t="s">
        <v>58</v>
      </c>
      <c r="C5493" s="2">
        <v>39534741</v>
      </c>
      <c r="D5493" s="2">
        <v>339781723</v>
      </c>
      <c r="E5493" s="2" t="s">
        <v>59</v>
      </c>
      <c r="F5493" s="2" t="s">
        <v>60</v>
      </c>
      <c r="G5493" s="2" t="s">
        <v>132</v>
      </c>
      <c r="H5493" s="2" t="s">
        <v>6282</v>
      </c>
      <c r="I5493" s="2">
        <v>778434960</v>
      </c>
      <c r="J5493" s="2">
        <v>339781723</v>
      </c>
      <c r="K5493" s="2">
        <v>14</v>
      </c>
      <c r="L5493" s="2" t="s">
        <v>63</v>
      </c>
      <c r="M5493" s="2" t="s">
        <v>64</v>
      </c>
      <c r="N5493" s="3">
        <v>45572.575381944444</v>
      </c>
      <c r="O5493" s="2" t="s">
        <v>65</v>
      </c>
      <c r="Q5493" s="2" t="s">
        <v>66</v>
      </c>
      <c r="R5493" s="3">
        <v>45657.531944444447</v>
      </c>
      <c r="S5493" s="2" t="s">
        <v>7664</v>
      </c>
      <c r="T5493" s="2" t="s">
        <v>156</v>
      </c>
      <c r="U5493" s="2" t="s">
        <v>1855</v>
      </c>
      <c r="V5493" s="2" t="s">
        <v>24229</v>
      </c>
      <c r="W5493" s="2" t="s">
        <v>250</v>
      </c>
      <c r="X5493" s="2" t="s">
        <v>251</v>
      </c>
      <c r="Y5493" s="2" t="s">
        <v>2968</v>
      </c>
      <c r="Z5493" s="2" t="s">
        <v>253</v>
      </c>
      <c r="AA5493" s="2" t="s">
        <v>2969</v>
      </c>
      <c r="AB5493" s="2" t="s">
        <v>176</v>
      </c>
      <c r="AE5493" s="3">
        <v>45657.531956018516</v>
      </c>
      <c r="AF5493" s="2" t="s">
        <v>77</v>
      </c>
      <c r="AH5493" s="2" t="s">
        <v>78</v>
      </c>
      <c r="AI5493" s="2" t="s">
        <v>79</v>
      </c>
      <c r="AJ5493" s="2" t="s">
        <v>191</v>
      </c>
      <c r="AK5493" s="2" t="s">
        <v>24229</v>
      </c>
      <c r="AL5493" s="2" t="s">
        <v>7664</v>
      </c>
      <c r="AM5493" s="3">
        <v>45657.531990740739</v>
      </c>
      <c r="AN5493" s="2" t="s">
        <v>24229</v>
      </c>
      <c r="AP5493" s="2">
        <v>5547701</v>
      </c>
      <c r="AQ5493" s="2" t="s">
        <v>81</v>
      </c>
      <c r="AR5493" s="3">
        <v>45658.491736111115</v>
      </c>
      <c r="AS5493" s="2" t="s">
        <v>82</v>
      </c>
      <c r="AT5493" s="3">
        <v>45657.333333333336</v>
      </c>
      <c r="AU5493" s="2" t="s">
        <v>83</v>
      </c>
      <c r="AV5493" s="2" t="s">
        <v>258</v>
      </c>
      <c r="AW5493" s="2" t="s">
        <v>259</v>
      </c>
      <c r="AX5493" s="2" t="s">
        <v>857</v>
      </c>
      <c r="AZ5493" s="3">
        <v>45658.491736111115</v>
      </c>
      <c r="BB5493" s="2" t="s">
        <v>439</v>
      </c>
      <c r="BC5493" s="2" t="s">
        <v>440</v>
      </c>
      <c r="BD5493" s="2" t="s">
        <v>263</v>
      </c>
      <c r="BE5493" s="2" t="s">
        <v>24230</v>
      </c>
      <c r="BF5493" s="2" t="s">
        <v>1920</v>
      </c>
    </row>
    <row r="5494" spans="1:58" x14ac:dyDescent="0.35">
      <c r="A5494" s="2">
        <v>2951197</v>
      </c>
      <c r="B5494" s="2" t="s">
        <v>58</v>
      </c>
      <c r="C5494" s="2">
        <v>35525341</v>
      </c>
      <c r="D5494" s="2">
        <v>338218850</v>
      </c>
      <c r="E5494" s="2" t="s">
        <v>59</v>
      </c>
      <c r="F5494" s="2" t="s">
        <v>60</v>
      </c>
      <c r="G5494" s="2" t="s">
        <v>466</v>
      </c>
      <c r="H5494" s="2" t="s">
        <v>1082</v>
      </c>
      <c r="I5494" s="2">
        <v>772365327</v>
      </c>
      <c r="J5494" s="2" t="s">
        <v>134</v>
      </c>
      <c r="K5494" s="2">
        <v>12</v>
      </c>
      <c r="L5494" s="2" t="s">
        <v>63</v>
      </c>
      <c r="M5494" s="2" t="s">
        <v>64</v>
      </c>
      <c r="N5494" s="3">
        <v>45509.655868055554</v>
      </c>
      <c r="O5494" s="2" t="s">
        <v>537</v>
      </c>
      <c r="Q5494" s="2" t="s">
        <v>66</v>
      </c>
      <c r="R5494" s="3">
        <v>45657.532210648147</v>
      </c>
      <c r="S5494" s="2" t="s">
        <v>18791</v>
      </c>
      <c r="T5494" s="2" t="s">
        <v>334</v>
      </c>
      <c r="U5494" s="2" t="s">
        <v>880</v>
      </c>
      <c r="V5494" s="2" t="s">
        <v>24231</v>
      </c>
      <c r="W5494" s="2" t="s">
        <v>288</v>
      </c>
      <c r="X5494" s="2" t="s">
        <v>289</v>
      </c>
      <c r="Y5494" s="2" t="s">
        <v>7434</v>
      </c>
      <c r="Z5494" s="2" t="s">
        <v>1617</v>
      </c>
      <c r="AA5494" s="2" t="s">
        <v>1617</v>
      </c>
      <c r="AB5494" s="2" t="s">
        <v>176</v>
      </c>
      <c r="AE5494" s="3">
        <v>45657.76703703704</v>
      </c>
      <c r="AF5494" s="2" t="s">
        <v>342</v>
      </c>
      <c r="AH5494" s="2" t="s">
        <v>78</v>
      </c>
      <c r="AI5494" s="2" t="s">
        <v>58</v>
      </c>
      <c r="AJ5494" s="2" t="s">
        <v>101</v>
      </c>
      <c r="AK5494" s="2" t="s">
        <v>24232</v>
      </c>
      <c r="AL5494" s="2" t="s">
        <v>301</v>
      </c>
      <c r="AM5494" s="3">
        <v>45657.767118055555</v>
      </c>
      <c r="AN5494" s="2" t="s">
        <v>24232</v>
      </c>
      <c r="AO5494" s="2" t="s">
        <v>301</v>
      </c>
      <c r="AP5494" s="2">
        <v>5549876</v>
      </c>
      <c r="AQ5494" s="2" t="s">
        <v>81</v>
      </c>
      <c r="AR5494" s="3">
        <v>45658.726180555554</v>
      </c>
      <c r="AS5494" s="2" t="s">
        <v>82</v>
      </c>
      <c r="AT5494" s="3">
        <v>45657.5625</v>
      </c>
      <c r="AU5494" s="2" t="s">
        <v>104</v>
      </c>
      <c r="AV5494" s="2" t="s">
        <v>969</v>
      </c>
      <c r="AW5494" s="2" t="s">
        <v>970</v>
      </c>
      <c r="AX5494" s="2" t="s">
        <v>971</v>
      </c>
      <c r="AZ5494" s="3">
        <v>45658.726180555554</v>
      </c>
      <c r="BB5494" s="2" t="s">
        <v>108</v>
      </c>
      <c r="BC5494" s="2" t="s">
        <v>109</v>
      </c>
      <c r="BD5494" s="2" t="s">
        <v>110</v>
      </c>
      <c r="BE5494" s="2" t="s">
        <v>22309</v>
      </c>
      <c r="BF5494" s="2" t="s">
        <v>194</v>
      </c>
    </row>
    <row r="5495" spans="1:58" x14ac:dyDescent="0.35">
      <c r="A5495" s="2">
        <v>2951198</v>
      </c>
      <c r="B5495" s="2" t="s">
        <v>58</v>
      </c>
      <c r="C5495" s="2">
        <v>42524021</v>
      </c>
      <c r="D5495" s="2">
        <v>338728650</v>
      </c>
      <c r="E5495" s="2" t="s">
        <v>59</v>
      </c>
      <c r="F5495" s="2" t="s">
        <v>60</v>
      </c>
      <c r="G5495" s="2" t="s">
        <v>4791</v>
      </c>
      <c r="H5495" s="2" t="s">
        <v>3166</v>
      </c>
      <c r="I5495" s="2">
        <v>782065203</v>
      </c>
      <c r="J5495" s="2" t="s">
        <v>24157</v>
      </c>
      <c r="K5495" s="2">
        <v>13</v>
      </c>
      <c r="L5495" s="2" t="s">
        <v>63</v>
      </c>
      <c r="M5495" s="2" t="s">
        <v>64</v>
      </c>
      <c r="N5495" s="3">
        <v>45316.770127314812</v>
      </c>
      <c r="O5495" s="2" t="s">
        <v>65</v>
      </c>
      <c r="Q5495" s="2" t="s">
        <v>66</v>
      </c>
      <c r="R5495" s="3">
        <v>45657.53266203704</v>
      </c>
      <c r="S5495" s="2" t="s">
        <v>9143</v>
      </c>
      <c r="T5495" s="2" t="s">
        <v>156</v>
      </c>
      <c r="U5495" s="2" t="s">
        <v>5935</v>
      </c>
      <c r="V5495" s="2" t="s">
        <v>24233</v>
      </c>
      <c r="W5495" s="2" t="s">
        <v>497</v>
      </c>
      <c r="X5495" s="2" t="s">
        <v>497</v>
      </c>
      <c r="Y5495" s="2" t="s">
        <v>2188</v>
      </c>
      <c r="Z5495" s="2" t="s">
        <v>4764</v>
      </c>
      <c r="AA5495" s="2" t="s">
        <v>19851</v>
      </c>
      <c r="AB5495" s="2" t="s">
        <v>176</v>
      </c>
      <c r="AE5495" s="3">
        <v>45657.53266203704</v>
      </c>
      <c r="AF5495" s="2" t="s">
        <v>77</v>
      </c>
      <c r="AH5495" s="2" t="s">
        <v>142</v>
      </c>
      <c r="AI5495" s="2" t="s">
        <v>79</v>
      </c>
      <c r="AJ5495" s="2" t="s">
        <v>191</v>
      </c>
      <c r="AK5495" s="2" t="s">
        <v>24234</v>
      </c>
      <c r="AL5495" s="2" t="s">
        <v>9143</v>
      </c>
      <c r="AM5495" s="3">
        <v>45658.517696759256</v>
      </c>
      <c r="AN5495" s="2" t="s">
        <v>24235</v>
      </c>
      <c r="AO5495" s="2" t="s">
        <v>147</v>
      </c>
      <c r="AP5495" s="2">
        <v>5552014</v>
      </c>
      <c r="AQ5495" s="2" t="s">
        <v>81</v>
      </c>
      <c r="AR5495" s="3">
        <v>45660.554849537039</v>
      </c>
      <c r="AS5495" s="2" t="s">
        <v>82</v>
      </c>
      <c r="AT5495" s="3">
        <v>45659.333333333336</v>
      </c>
      <c r="AU5495" s="2" t="s">
        <v>104</v>
      </c>
      <c r="AV5495" s="2" t="s">
        <v>8794</v>
      </c>
      <c r="AW5495" s="2" t="s">
        <v>8795</v>
      </c>
      <c r="AX5495" s="2" t="s">
        <v>8796</v>
      </c>
      <c r="AZ5495" s="3">
        <v>45660.554849537039</v>
      </c>
      <c r="BB5495" s="2" t="s">
        <v>557</v>
      </c>
      <c r="BC5495" s="2" t="s">
        <v>558</v>
      </c>
      <c r="BD5495" s="2" t="s">
        <v>181</v>
      </c>
      <c r="BE5495" s="2" t="s">
        <v>24236</v>
      </c>
      <c r="BF5495" s="2" t="s">
        <v>147</v>
      </c>
    </row>
    <row r="5496" spans="1:58" x14ac:dyDescent="0.35">
      <c r="A5496" s="2">
        <v>2951199</v>
      </c>
      <c r="B5496" s="2" t="s">
        <v>244</v>
      </c>
      <c r="C5496" s="2">
        <v>37558791</v>
      </c>
      <c r="D5496" s="2">
        <v>339761591</v>
      </c>
      <c r="E5496" s="2" t="s">
        <v>59</v>
      </c>
      <c r="F5496" s="2" t="s">
        <v>60</v>
      </c>
      <c r="G5496" s="2" t="s">
        <v>466</v>
      </c>
      <c r="H5496" s="2" t="s">
        <v>523</v>
      </c>
      <c r="I5496" s="2">
        <v>770594887</v>
      </c>
      <c r="J5496" s="2" t="s">
        <v>635</v>
      </c>
      <c r="K5496" s="2">
        <v>14</v>
      </c>
      <c r="L5496" s="2" t="s">
        <v>63</v>
      </c>
      <c r="M5496" s="2" t="s">
        <v>64</v>
      </c>
      <c r="N5496" s="3">
        <v>44414.625</v>
      </c>
      <c r="O5496" s="2" t="s">
        <v>248</v>
      </c>
      <c r="Q5496" s="2" t="s">
        <v>66</v>
      </c>
      <c r="R5496" s="3">
        <v>45657.533125000002</v>
      </c>
      <c r="S5496" s="2" t="s">
        <v>2552</v>
      </c>
      <c r="T5496" s="2" t="s">
        <v>637</v>
      </c>
      <c r="U5496" s="2" t="s">
        <v>69</v>
      </c>
      <c r="V5496" s="2" t="s">
        <v>24237</v>
      </c>
      <c r="W5496" s="2" t="s">
        <v>250</v>
      </c>
      <c r="X5496" s="2" t="s">
        <v>743</v>
      </c>
      <c r="Y5496" s="2" t="s">
        <v>3669</v>
      </c>
      <c r="Z5496" s="2" t="s">
        <v>745</v>
      </c>
      <c r="AA5496" s="2" t="s">
        <v>597</v>
      </c>
      <c r="AB5496" s="2" t="s">
        <v>597</v>
      </c>
      <c r="AE5496" s="3">
        <v>45657.533136574071</v>
      </c>
      <c r="AF5496" s="2" t="s">
        <v>77</v>
      </c>
      <c r="AH5496" s="2" t="s">
        <v>142</v>
      </c>
      <c r="AI5496" s="2" t="s">
        <v>255</v>
      </c>
      <c r="AJ5496" s="2" t="s">
        <v>1271</v>
      </c>
      <c r="AK5496" s="2" t="s">
        <v>18958</v>
      </c>
      <c r="AL5496" s="2" t="s">
        <v>2552</v>
      </c>
      <c r="AM5496" s="3">
        <v>45657.533194444448</v>
      </c>
      <c r="AN5496" s="2" t="s">
        <v>18958</v>
      </c>
      <c r="AP5496" s="2">
        <v>5547714</v>
      </c>
      <c r="AQ5496" s="2" t="s">
        <v>81</v>
      </c>
      <c r="AR5496" s="3">
        <v>45658.700555555559</v>
      </c>
      <c r="AS5496" s="2" t="s">
        <v>82</v>
      </c>
      <c r="AT5496" s="3">
        <v>45657.333333333336</v>
      </c>
      <c r="AU5496" s="2" t="s">
        <v>83</v>
      </c>
      <c r="AV5496" s="2" t="s">
        <v>258</v>
      </c>
      <c r="AW5496" s="2" t="s">
        <v>259</v>
      </c>
      <c r="AX5496" s="2" t="s">
        <v>1686</v>
      </c>
      <c r="AZ5496" s="3">
        <v>45658.700555555559</v>
      </c>
      <c r="BB5496" s="2" t="s">
        <v>736</v>
      </c>
      <c r="BC5496" s="2" t="s">
        <v>737</v>
      </c>
      <c r="BD5496" s="2" t="s">
        <v>351</v>
      </c>
      <c r="BE5496" s="2" t="s">
        <v>24238</v>
      </c>
      <c r="BF5496" s="2" t="s">
        <v>265</v>
      </c>
    </row>
    <row r="5497" spans="1:58" x14ac:dyDescent="0.35">
      <c r="A5497" s="2">
        <v>2951200</v>
      </c>
      <c r="B5497" s="2" t="s">
        <v>58</v>
      </c>
      <c r="C5497" s="2">
        <v>33366791</v>
      </c>
      <c r="D5497" s="2">
        <v>338256698</v>
      </c>
      <c r="E5497" s="2" t="s">
        <v>59</v>
      </c>
      <c r="F5497" s="2" t="s">
        <v>60</v>
      </c>
      <c r="G5497" s="2" t="s">
        <v>2656</v>
      </c>
      <c r="H5497" s="2" t="s">
        <v>24239</v>
      </c>
      <c r="I5497" s="2">
        <v>772996647</v>
      </c>
      <c r="J5497" s="2" t="s">
        <v>6840</v>
      </c>
      <c r="K5497" s="2">
        <v>12</v>
      </c>
      <c r="L5497" s="2" t="s">
        <v>63</v>
      </c>
      <c r="M5497" s="2" t="s">
        <v>64</v>
      </c>
      <c r="N5497" s="3">
        <v>43678</v>
      </c>
      <c r="O5497" s="2" t="s">
        <v>95</v>
      </c>
      <c r="Q5497" s="2" t="s">
        <v>66</v>
      </c>
      <c r="R5497" s="3">
        <v>45657.533136574071</v>
      </c>
      <c r="S5497" s="2" t="s">
        <v>2958</v>
      </c>
      <c r="T5497" s="2" t="s">
        <v>156</v>
      </c>
      <c r="U5497" s="2" t="s">
        <v>69</v>
      </c>
      <c r="V5497" s="2" t="s">
        <v>24240</v>
      </c>
      <c r="W5497" s="2" t="s">
        <v>71</v>
      </c>
      <c r="X5497" s="2" t="s">
        <v>198</v>
      </c>
      <c r="Y5497" s="2" t="s">
        <v>24241</v>
      </c>
      <c r="Z5497" s="2" t="s">
        <v>200</v>
      </c>
      <c r="AA5497" s="2" t="s">
        <v>2034</v>
      </c>
      <c r="AB5497" s="2" t="s">
        <v>2034</v>
      </c>
      <c r="AC5497" s="2" t="s">
        <v>24242</v>
      </c>
      <c r="AE5497" s="3">
        <v>45657.533148148148</v>
      </c>
      <c r="AF5497" s="2" t="s">
        <v>77</v>
      </c>
      <c r="AH5497" s="2" t="s">
        <v>142</v>
      </c>
      <c r="AI5497" s="2" t="s">
        <v>79</v>
      </c>
      <c r="AJ5497" s="2" t="s">
        <v>191</v>
      </c>
      <c r="AK5497" s="2" t="s">
        <v>24243</v>
      </c>
      <c r="AL5497" s="2" t="s">
        <v>2958</v>
      </c>
      <c r="AM5497" s="3">
        <v>45657.533217592594</v>
      </c>
      <c r="AN5497" s="2" t="s">
        <v>24243</v>
      </c>
      <c r="AP5497" s="2">
        <v>5547715</v>
      </c>
      <c r="AQ5497" s="2" t="s">
        <v>81</v>
      </c>
      <c r="AR5497" s="3">
        <v>45658.748854166668</v>
      </c>
      <c r="AS5497" s="2" t="s">
        <v>82</v>
      </c>
      <c r="AT5497" s="3">
        <v>45657.333333333336</v>
      </c>
      <c r="AU5497" s="2" t="s">
        <v>83</v>
      </c>
      <c r="AV5497" s="2" t="s">
        <v>204</v>
      </c>
      <c r="AW5497" s="2" t="s">
        <v>205</v>
      </c>
      <c r="AX5497" s="2" t="s">
        <v>4550</v>
      </c>
      <c r="AZ5497" s="3">
        <v>45658.748854166668</v>
      </c>
      <c r="BB5497" s="2" t="s">
        <v>614</v>
      </c>
      <c r="BC5497" s="2" t="s">
        <v>129</v>
      </c>
      <c r="BD5497" s="2" t="s">
        <v>615</v>
      </c>
      <c r="BE5497" s="2" t="s">
        <v>24244</v>
      </c>
      <c r="BF5497" s="2" t="s">
        <v>968</v>
      </c>
    </row>
    <row r="5498" spans="1:58" x14ac:dyDescent="0.35">
      <c r="A5498" s="2">
        <v>2951201</v>
      </c>
      <c r="B5498" s="2" t="s">
        <v>58</v>
      </c>
      <c r="C5498" s="2">
        <v>41921341</v>
      </c>
      <c r="D5498" s="2">
        <v>339708171</v>
      </c>
      <c r="E5498" s="2" t="s">
        <v>59</v>
      </c>
      <c r="F5498" s="2" t="s">
        <v>60</v>
      </c>
      <c r="G5498" s="2" t="s">
        <v>132</v>
      </c>
      <c r="H5498" s="2" t="s">
        <v>5526</v>
      </c>
      <c r="I5498" s="2">
        <v>778285951</v>
      </c>
      <c r="J5498" s="2" t="s">
        <v>6094</v>
      </c>
      <c r="K5498" s="2">
        <v>14</v>
      </c>
      <c r="L5498" s="2" t="s">
        <v>63</v>
      </c>
      <c r="M5498" s="2" t="s">
        <v>64</v>
      </c>
      <c r="N5498" s="3">
        <v>45645.666678240741</v>
      </c>
      <c r="O5498" s="2" t="s">
        <v>65</v>
      </c>
      <c r="Q5498" s="2" t="s">
        <v>66</v>
      </c>
      <c r="R5498" s="3">
        <v>45657.533495370371</v>
      </c>
      <c r="S5498" s="2" t="s">
        <v>4694</v>
      </c>
      <c r="T5498" s="2" t="s">
        <v>156</v>
      </c>
      <c r="U5498" s="2" t="s">
        <v>69</v>
      </c>
      <c r="V5498" s="2" t="s">
        <v>24245</v>
      </c>
      <c r="W5498" s="2" t="s">
        <v>250</v>
      </c>
      <c r="Y5498" s="2" t="s">
        <v>10072</v>
      </c>
      <c r="Z5498" s="2" t="s">
        <v>1877</v>
      </c>
      <c r="AA5498" s="2" t="s">
        <v>5275</v>
      </c>
      <c r="AB5498" s="2" t="s">
        <v>176</v>
      </c>
      <c r="AE5498" s="3">
        <v>45658.764988425923</v>
      </c>
      <c r="AF5498" s="2" t="s">
        <v>77</v>
      </c>
      <c r="AH5498" s="2" t="s">
        <v>78</v>
      </c>
      <c r="AI5498" s="2" t="s">
        <v>58</v>
      </c>
      <c r="AJ5498" s="2" t="s">
        <v>101</v>
      </c>
      <c r="AK5498" s="2" t="s">
        <v>24246</v>
      </c>
      <c r="AL5498" s="2" t="s">
        <v>442</v>
      </c>
      <c r="AM5498" s="3">
        <v>45658.765057870369</v>
      </c>
      <c r="AN5498" s="2" t="s">
        <v>24246</v>
      </c>
      <c r="AO5498" s="2" t="s">
        <v>442</v>
      </c>
      <c r="AP5498" s="2">
        <v>5552497</v>
      </c>
      <c r="AQ5498" s="2" t="s">
        <v>81</v>
      </c>
      <c r="AR5498" s="3">
        <v>45659.79792824074</v>
      </c>
      <c r="AS5498" s="2" t="s">
        <v>82</v>
      </c>
      <c r="AT5498" s="3">
        <v>45659.333333333336</v>
      </c>
      <c r="AU5498" s="2" t="s">
        <v>104</v>
      </c>
      <c r="AV5498" s="2" t="s">
        <v>458</v>
      </c>
      <c r="AW5498" s="2" t="s">
        <v>458</v>
      </c>
      <c r="AX5498" s="2" t="s">
        <v>459</v>
      </c>
      <c r="AZ5498" s="3">
        <v>45659.79792824074</v>
      </c>
      <c r="BB5498" s="2" t="s">
        <v>1466</v>
      </c>
      <c r="BC5498" s="2" t="s">
        <v>1138</v>
      </c>
      <c r="BD5498" s="2" t="s">
        <v>1467</v>
      </c>
      <c r="BE5498" s="2" t="s">
        <v>24247</v>
      </c>
      <c r="BF5498" s="2" t="s">
        <v>1300</v>
      </c>
    </row>
    <row r="5499" spans="1:58" x14ac:dyDescent="0.35">
      <c r="A5499" s="2">
        <v>2951202</v>
      </c>
      <c r="B5499" s="2" t="s">
        <v>58</v>
      </c>
      <c r="C5499" s="2">
        <v>30497361</v>
      </c>
      <c r="D5499" s="2">
        <v>339578671</v>
      </c>
      <c r="E5499" s="2" t="s">
        <v>59</v>
      </c>
      <c r="F5499" s="2" t="s">
        <v>60</v>
      </c>
      <c r="G5499" s="2" t="s">
        <v>24248</v>
      </c>
      <c r="H5499" s="2" t="s">
        <v>4483</v>
      </c>
      <c r="I5499" s="2">
        <v>772213945</v>
      </c>
      <c r="J5499" s="2" t="s">
        <v>24249</v>
      </c>
      <c r="K5499" s="2">
        <v>14</v>
      </c>
      <c r="L5499" s="2" t="s">
        <v>63</v>
      </c>
      <c r="M5499" s="2" t="s">
        <v>64</v>
      </c>
      <c r="N5499" s="3">
        <v>44988</v>
      </c>
      <c r="O5499" s="2" t="s">
        <v>647</v>
      </c>
      <c r="Q5499" s="2" t="s">
        <v>66</v>
      </c>
      <c r="R5499" s="3">
        <v>45657.533865740741</v>
      </c>
      <c r="S5499" s="2" t="s">
        <v>5934</v>
      </c>
      <c r="T5499" s="2" t="s">
        <v>156</v>
      </c>
      <c r="U5499" s="2" t="s">
        <v>69</v>
      </c>
      <c r="V5499" s="2" t="s">
        <v>24250</v>
      </c>
      <c r="W5499" s="2" t="s">
        <v>233</v>
      </c>
      <c r="X5499" s="2" t="s">
        <v>234</v>
      </c>
      <c r="Y5499" s="2" t="s">
        <v>5189</v>
      </c>
      <c r="Z5499" s="2" t="s">
        <v>236</v>
      </c>
      <c r="AA5499" s="2" t="s">
        <v>3974</v>
      </c>
      <c r="AB5499" s="2" t="s">
        <v>3974</v>
      </c>
      <c r="AE5499" s="3">
        <v>45657.734884259262</v>
      </c>
      <c r="AF5499" s="2" t="s">
        <v>77</v>
      </c>
      <c r="AH5499" s="2" t="s">
        <v>78</v>
      </c>
      <c r="AI5499" s="2" t="s">
        <v>58</v>
      </c>
      <c r="AJ5499" s="2" t="s">
        <v>101</v>
      </c>
      <c r="AK5499" s="2" t="s">
        <v>24251</v>
      </c>
      <c r="AL5499" s="2" t="s">
        <v>831</v>
      </c>
      <c r="AM5499" s="3">
        <v>45657.734976851854</v>
      </c>
      <c r="AN5499" s="2" t="s">
        <v>24251</v>
      </c>
      <c r="AO5499" s="2" t="s">
        <v>831</v>
      </c>
      <c r="AP5499" s="2">
        <v>5549724</v>
      </c>
      <c r="AQ5499" s="2" t="s">
        <v>81</v>
      </c>
      <c r="AR5499" s="3">
        <v>45659.567569444444</v>
      </c>
      <c r="AS5499" s="2" t="s">
        <v>82</v>
      </c>
      <c r="AT5499" s="3">
        <v>45657.5625</v>
      </c>
      <c r="AU5499" s="2" t="s">
        <v>104</v>
      </c>
      <c r="AV5499" s="2" t="s">
        <v>1806</v>
      </c>
      <c r="AW5499" s="2" t="s">
        <v>1806</v>
      </c>
      <c r="AX5499" s="2" t="s">
        <v>15230</v>
      </c>
      <c r="AZ5499" s="3">
        <v>45659.567569444444</v>
      </c>
      <c r="BB5499" s="2" t="s">
        <v>108</v>
      </c>
      <c r="BC5499" s="2" t="s">
        <v>109</v>
      </c>
      <c r="BD5499" s="2" t="s">
        <v>110</v>
      </c>
      <c r="BE5499" s="2" t="s">
        <v>17180</v>
      </c>
      <c r="BF5499" s="2" t="s">
        <v>1809</v>
      </c>
    </row>
    <row r="5500" spans="1:58" x14ac:dyDescent="0.35">
      <c r="A5500" s="2">
        <v>2951203</v>
      </c>
      <c r="B5500" s="2" t="s">
        <v>58</v>
      </c>
      <c r="C5500" s="2">
        <v>44862011</v>
      </c>
      <c r="D5500" s="2">
        <v>339047856</v>
      </c>
      <c r="E5500" s="2" t="s">
        <v>59</v>
      </c>
      <c r="F5500" s="2" t="s">
        <v>60</v>
      </c>
      <c r="G5500" s="2" t="s">
        <v>590</v>
      </c>
      <c r="H5500" s="2" t="s">
        <v>24252</v>
      </c>
      <c r="I5500" s="2">
        <v>775187047</v>
      </c>
      <c r="J5500" s="2" t="s">
        <v>24253</v>
      </c>
      <c r="K5500" s="2">
        <v>14</v>
      </c>
      <c r="L5500" s="2" t="s">
        <v>63</v>
      </c>
      <c r="M5500" s="2" t="s">
        <v>64</v>
      </c>
      <c r="N5500" s="3">
        <v>45638.788356481484</v>
      </c>
      <c r="O5500" s="2" t="s">
        <v>65</v>
      </c>
      <c r="Q5500" s="2" t="s">
        <v>66</v>
      </c>
      <c r="R5500" s="3">
        <v>45657.534178240741</v>
      </c>
      <c r="S5500" s="2" t="s">
        <v>1771</v>
      </c>
      <c r="T5500" s="2" t="s">
        <v>68</v>
      </c>
      <c r="U5500" s="2" t="s">
        <v>69</v>
      </c>
      <c r="V5500" s="2" t="s">
        <v>24254</v>
      </c>
      <c r="W5500" s="2" t="s">
        <v>233</v>
      </c>
      <c r="X5500" s="2" t="s">
        <v>233</v>
      </c>
      <c r="Y5500" s="2" t="s">
        <v>9367</v>
      </c>
      <c r="Z5500" s="2" t="s">
        <v>2590</v>
      </c>
      <c r="AA5500" s="2">
        <v>4000</v>
      </c>
      <c r="AB5500" s="2" t="s">
        <v>176</v>
      </c>
      <c r="AE5500" s="3">
        <v>45657.534189814818</v>
      </c>
      <c r="AF5500" s="2" t="s">
        <v>77</v>
      </c>
      <c r="AH5500" s="2" t="s">
        <v>142</v>
      </c>
      <c r="AI5500" s="2" t="s">
        <v>79</v>
      </c>
      <c r="AJ5500" s="2" t="s">
        <v>123</v>
      </c>
      <c r="AK5500" s="2" t="s">
        <v>24255</v>
      </c>
      <c r="AL5500" s="2" t="s">
        <v>1771</v>
      </c>
      <c r="AM5500" s="3">
        <v>45657.534224537034</v>
      </c>
      <c r="AN5500" s="2" t="s">
        <v>24255</v>
      </c>
      <c r="AP5500" s="2">
        <v>5547722</v>
      </c>
      <c r="AQ5500" s="2" t="s">
        <v>81</v>
      </c>
      <c r="AR5500" s="3">
        <v>45658.631921296299</v>
      </c>
      <c r="AS5500" s="2" t="s">
        <v>82</v>
      </c>
      <c r="AT5500" s="3">
        <v>45657.371527777781</v>
      </c>
      <c r="AU5500" s="2" t="s">
        <v>83</v>
      </c>
      <c r="AV5500" s="2" t="s">
        <v>569</v>
      </c>
      <c r="AW5500" s="2" t="s">
        <v>570</v>
      </c>
      <c r="AX5500" s="2" t="s">
        <v>571</v>
      </c>
      <c r="AZ5500" s="3">
        <v>45658.631921296299</v>
      </c>
      <c r="BB5500" s="2" t="s">
        <v>408</v>
      </c>
      <c r="BC5500" s="2" t="s">
        <v>409</v>
      </c>
      <c r="BD5500" s="2" t="s">
        <v>410</v>
      </c>
      <c r="BE5500" s="2" t="s">
        <v>15874</v>
      </c>
      <c r="BF5500" s="2" t="s">
        <v>1093</v>
      </c>
    </row>
    <row r="5501" spans="1:58" x14ac:dyDescent="0.35">
      <c r="A5501" s="2">
        <v>2951204</v>
      </c>
      <c r="B5501" s="2" t="s">
        <v>244</v>
      </c>
      <c r="C5501" s="2">
        <v>39754631</v>
      </c>
      <c r="D5501" s="2">
        <v>338786133</v>
      </c>
      <c r="E5501" s="2" t="s">
        <v>59</v>
      </c>
      <c r="F5501" s="2" t="s">
        <v>60</v>
      </c>
      <c r="G5501" s="2" t="s">
        <v>626</v>
      </c>
      <c r="H5501" s="2" t="s">
        <v>2631</v>
      </c>
      <c r="I5501" s="2">
        <v>778116974</v>
      </c>
      <c r="J5501" s="2" t="s">
        <v>4649</v>
      </c>
      <c r="K5501" s="2">
        <v>13</v>
      </c>
      <c r="L5501" s="2" t="s">
        <v>63</v>
      </c>
      <c r="M5501" s="2" t="s">
        <v>64</v>
      </c>
      <c r="N5501" s="3">
        <v>44838.083333333336</v>
      </c>
      <c r="O5501" s="2" t="s">
        <v>248</v>
      </c>
      <c r="Q5501" s="2" t="s">
        <v>66</v>
      </c>
      <c r="R5501" s="3">
        <v>45657.534247685187</v>
      </c>
      <c r="S5501" s="2" t="s">
        <v>1752</v>
      </c>
      <c r="T5501" s="2" t="s">
        <v>156</v>
      </c>
      <c r="U5501" s="2" t="s">
        <v>69</v>
      </c>
      <c r="V5501" s="2" t="s">
        <v>24256</v>
      </c>
      <c r="W5501" s="2" t="s">
        <v>118</v>
      </c>
      <c r="X5501" s="2" t="s">
        <v>119</v>
      </c>
      <c r="Y5501" s="2" t="s">
        <v>1270</v>
      </c>
      <c r="Z5501" s="2" t="s">
        <v>1163</v>
      </c>
      <c r="AA5501" s="2" t="s">
        <v>6692</v>
      </c>
      <c r="AB5501" s="2" t="s">
        <v>6693</v>
      </c>
      <c r="AE5501" s="3">
        <v>45657.68309027778</v>
      </c>
      <c r="AF5501" s="2" t="s">
        <v>77</v>
      </c>
      <c r="AH5501" s="2" t="s">
        <v>78</v>
      </c>
      <c r="AI5501" s="2" t="s">
        <v>1100</v>
      </c>
      <c r="AJ5501" s="2" t="s">
        <v>1271</v>
      </c>
      <c r="AK5501" s="2" t="s">
        <v>16524</v>
      </c>
      <c r="AL5501" s="2" t="s">
        <v>601</v>
      </c>
      <c r="AM5501" s="3">
        <v>45657.683182870373</v>
      </c>
      <c r="AN5501" s="2" t="s">
        <v>16524</v>
      </c>
      <c r="AO5501" s="2" t="s">
        <v>601</v>
      </c>
      <c r="AP5501" s="2">
        <v>5549229</v>
      </c>
      <c r="AQ5501" s="2" t="s">
        <v>81</v>
      </c>
      <c r="AR5501" s="3">
        <v>45658.833240740743</v>
      </c>
      <c r="AS5501" s="2" t="s">
        <v>82</v>
      </c>
      <c r="AT5501" s="3">
        <v>45657.5625</v>
      </c>
      <c r="AU5501" s="2" t="s">
        <v>104</v>
      </c>
      <c r="AV5501" s="2" t="s">
        <v>1273</v>
      </c>
      <c r="AW5501" s="2" t="s">
        <v>1274</v>
      </c>
      <c r="AX5501" s="2" t="s">
        <v>1275</v>
      </c>
      <c r="AZ5501" s="3">
        <v>45658.833240740743</v>
      </c>
      <c r="BB5501" s="2" t="s">
        <v>1276</v>
      </c>
      <c r="BC5501" s="2" t="s">
        <v>1277</v>
      </c>
      <c r="BD5501" s="2" t="s">
        <v>1278</v>
      </c>
      <c r="BE5501" s="2" t="s">
        <v>22663</v>
      </c>
      <c r="BF5501" s="2" t="s">
        <v>14857</v>
      </c>
    </row>
    <row r="5502" spans="1:58" x14ac:dyDescent="0.35">
      <c r="A5502" s="2">
        <v>2951205</v>
      </c>
      <c r="B5502" s="2" t="s">
        <v>58</v>
      </c>
      <c r="C5502" s="2">
        <v>40413251</v>
      </c>
      <c r="D5502" s="2">
        <v>338573640</v>
      </c>
      <c r="E5502" s="2" t="s">
        <v>59</v>
      </c>
      <c r="F5502" s="2" t="s">
        <v>60</v>
      </c>
      <c r="G5502" s="2" t="s">
        <v>590</v>
      </c>
      <c r="H5502" s="2" t="s">
        <v>19663</v>
      </c>
      <c r="I5502" s="2">
        <v>777265147</v>
      </c>
      <c r="J5502" s="2" t="s">
        <v>387</v>
      </c>
      <c r="K5502" s="2">
        <v>12</v>
      </c>
      <c r="L5502" s="2" t="s">
        <v>63</v>
      </c>
      <c r="M5502" s="2" t="s">
        <v>64</v>
      </c>
      <c r="N5502" s="3">
        <v>44968.771527777775</v>
      </c>
      <c r="O5502" s="2" t="s">
        <v>65</v>
      </c>
      <c r="Q5502" s="2" t="s">
        <v>66</v>
      </c>
      <c r="R5502" s="3">
        <v>45657.535069444442</v>
      </c>
      <c r="S5502" s="2" t="s">
        <v>5580</v>
      </c>
      <c r="T5502" s="2" t="s">
        <v>156</v>
      </c>
      <c r="U5502" s="2" t="s">
        <v>69</v>
      </c>
      <c r="V5502" s="2" t="s">
        <v>24257</v>
      </c>
      <c r="W5502" s="2" t="s">
        <v>400</v>
      </c>
      <c r="X5502" s="2" t="s">
        <v>401</v>
      </c>
      <c r="Y5502" s="2" t="s">
        <v>12250</v>
      </c>
      <c r="Z5502" s="2" t="s">
        <v>273</v>
      </c>
      <c r="AA5502" s="2" t="s">
        <v>176</v>
      </c>
      <c r="AB5502" s="2" t="s">
        <v>18592</v>
      </c>
      <c r="AC5502" s="2">
        <v>5110</v>
      </c>
      <c r="AE5502" s="3">
        <v>45657.535081018519</v>
      </c>
      <c r="AF5502" s="2" t="s">
        <v>77</v>
      </c>
      <c r="AH5502" s="2" t="s">
        <v>142</v>
      </c>
      <c r="AI5502" s="2" t="s">
        <v>79</v>
      </c>
      <c r="AJ5502" s="2" t="s">
        <v>123</v>
      </c>
      <c r="AK5502" s="2" t="s">
        <v>24257</v>
      </c>
      <c r="AL5502" s="2" t="s">
        <v>5580</v>
      </c>
      <c r="AM5502" s="3">
        <v>45657.535150462965</v>
      </c>
      <c r="AN5502" s="2" t="s">
        <v>24257</v>
      </c>
      <c r="AP5502" s="2">
        <v>5547728</v>
      </c>
      <c r="AQ5502" s="2" t="s">
        <v>81</v>
      </c>
      <c r="AR5502" s="3">
        <v>45658.690428240741</v>
      </c>
      <c r="AS5502" s="2" t="s">
        <v>82</v>
      </c>
      <c r="AT5502" s="3">
        <v>45657.5625</v>
      </c>
      <c r="AU5502" s="2" t="s">
        <v>83</v>
      </c>
      <c r="AV5502" s="2" t="s">
        <v>955</v>
      </c>
      <c r="AW5502" s="2" t="s">
        <v>956</v>
      </c>
      <c r="AX5502" s="2" t="s">
        <v>3675</v>
      </c>
      <c r="AZ5502" s="3">
        <v>45658.690428240741</v>
      </c>
      <c r="BB5502" s="2" t="s">
        <v>382</v>
      </c>
      <c r="BC5502" s="2" t="s">
        <v>383</v>
      </c>
      <c r="BD5502" s="2" t="s">
        <v>383</v>
      </c>
      <c r="BE5502" s="2" t="s">
        <v>1835</v>
      </c>
      <c r="BF5502" s="2" t="s">
        <v>412</v>
      </c>
    </row>
    <row r="5503" spans="1:58" x14ac:dyDescent="0.35">
      <c r="A5503" s="2">
        <v>2951206</v>
      </c>
      <c r="B5503" s="2" t="s">
        <v>58</v>
      </c>
      <c r="C5503" s="2">
        <v>34252631</v>
      </c>
      <c r="D5503" s="2">
        <v>338574110</v>
      </c>
      <c r="E5503" s="2" t="s">
        <v>59</v>
      </c>
      <c r="F5503" s="2" t="s">
        <v>60</v>
      </c>
      <c r="G5503" s="2" t="s">
        <v>132</v>
      </c>
      <c r="H5503" s="2" t="s">
        <v>24258</v>
      </c>
      <c r="I5503" s="2">
        <v>772672632</v>
      </c>
      <c r="J5503" s="2" t="s">
        <v>4637</v>
      </c>
      <c r="K5503" s="2">
        <v>13</v>
      </c>
      <c r="L5503" s="2" t="s">
        <v>63</v>
      </c>
      <c r="M5503" s="2" t="s">
        <v>64</v>
      </c>
      <c r="N5503" s="3">
        <v>45095.572800925926</v>
      </c>
      <c r="O5503" s="2" t="s">
        <v>187</v>
      </c>
      <c r="Q5503" s="2" t="s">
        <v>66</v>
      </c>
      <c r="R5503" s="3">
        <v>45657.535729166666</v>
      </c>
      <c r="S5503" s="2" t="s">
        <v>9078</v>
      </c>
      <c r="T5503" s="2" t="s">
        <v>68</v>
      </c>
      <c r="U5503" s="2" t="s">
        <v>69</v>
      </c>
      <c r="V5503" s="2" t="s">
        <v>24259</v>
      </c>
      <c r="W5503" s="2" t="s">
        <v>136</v>
      </c>
      <c r="X5503" s="2" t="s">
        <v>217</v>
      </c>
      <c r="Y5503" s="2" t="s">
        <v>14871</v>
      </c>
      <c r="Z5503" s="2" t="s">
        <v>991</v>
      </c>
      <c r="AA5503" s="2" t="s">
        <v>992</v>
      </c>
      <c r="AB5503" s="2" t="s">
        <v>176</v>
      </c>
      <c r="AE5503" s="3">
        <v>45657.535740740743</v>
      </c>
      <c r="AF5503" s="2" t="s">
        <v>77</v>
      </c>
      <c r="AH5503" s="2" t="s">
        <v>78</v>
      </c>
      <c r="AI5503" s="2" t="s">
        <v>79</v>
      </c>
      <c r="AJ5503" s="2" t="s">
        <v>123</v>
      </c>
      <c r="AK5503" s="2" t="s">
        <v>24259</v>
      </c>
      <c r="AL5503" s="2" t="s">
        <v>9078</v>
      </c>
      <c r="AM5503" s="3">
        <v>45657.535787037035</v>
      </c>
      <c r="AN5503" s="2" t="s">
        <v>24259</v>
      </c>
      <c r="AP5503" s="2">
        <v>5547730</v>
      </c>
      <c r="AQ5503" s="2" t="s">
        <v>81</v>
      </c>
      <c r="AR5503" s="3">
        <v>45657.671331018515</v>
      </c>
      <c r="AS5503" s="2" t="s">
        <v>82</v>
      </c>
      <c r="AT5503" s="3">
        <v>45657.333333333336</v>
      </c>
      <c r="AU5503" s="2" t="s">
        <v>83</v>
      </c>
      <c r="AV5503" s="2" t="s">
        <v>222</v>
      </c>
      <c r="AW5503" s="2" t="s">
        <v>223</v>
      </c>
      <c r="AX5503" s="2" t="s">
        <v>599</v>
      </c>
      <c r="AZ5503" s="3">
        <v>45657.671331018515</v>
      </c>
      <c r="BB5503" s="2" t="s">
        <v>1002</v>
      </c>
      <c r="BC5503" s="2" t="s">
        <v>1003</v>
      </c>
      <c r="BD5503" s="2" t="s">
        <v>1004</v>
      </c>
      <c r="BE5503" s="2" t="s">
        <v>24260</v>
      </c>
      <c r="BF5503" s="2" t="s">
        <v>1006</v>
      </c>
    </row>
    <row r="5504" spans="1:58" x14ac:dyDescent="0.35">
      <c r="A5504" s="2">
        <v>2951207</v>
      </c>
      <c r="B5504" s="2" t="s">
        <v>244</v>
      </c>
      <c r="C5504" s="2">
        <v>31935311</v>
      </c>
      <c r="D5504" s="2">
        <v>339744736</v>
      </c>
      <c r="E5504" s="2" t="s">
        <v>59</v>
      </c>
      <c r="F5504" s="2" t="s">
        <v>60</v>
      </c>
      <c r="G5504" s="2" t="s">
        <v>132</v>
      </c>
      <c r="H5504" s="2" t="s">
        <v>3701</v>
      </c>
      <c r="I5504" s="2">
        <v>773515427</v>
      </c>
      <c r="J5504" s="2" t="s">
        <v>2104</v>
      </c>
      <c r="K5504" s="2">
        <v>14</v>
      </c>
      <c r="L5504" s="2" t="s">
        <v>63</v>
      </c>
      <c r="M5504" s="2" t="s">
        <v>64</v>
      </c>
      <c r="N5504" s="3">
        <v>45416.451331018521</v>
      </c>
      <c r="O5504" s="2" t="s">
        <v>509</v>
      </c>
      <c r="Q5504" s="2" t="s">
        <v>66</v>
      </c>
      <c r="R5504" s="3">
        <v>45657.536030092589</v>
      </c>
      <c r="S5504" s="2" t="s">
        <v>8974</v>
      </c>
      <c r="T5504" s="2" t="s">
        <v>156</v>
      </c>
      <c r="U5504" s="2" t="s">
        <v>69</v>
      </c>
      <c r="V5504" s="2" t="s">
        <v>24261</v>
      </c>
      <c r="W5504" s="2" t="s">
        <v>250</v>
      </c>
      <c r="X5504" s="2" t="s">
        <v>1681</v>
      </c>
      <c r="Y5504" s="2" t="s">
        <v>5909</v>
      </c>
      <c r="Z5504" s="2" t="s">
        <v>1683</v>
      </c>
      <c r="AA5504" s="2" t="s">
        <v>485</v>
      </c>
      <c r="AB5504" s="2" t="s">
        <v>176</v>
      </c>
      <c r="AE5504" s="3">
        <v>45657.536041666666</v>
      </c>
      <c r="AF5504" s="2" t="s">
        <v>77</v>
      </c>
      <c r="AH5504" s="2" t="s">
        <v>142</v>
      </c>
      <c r="AI5504" s="2" t="s">
        <v>255</v>
      </c>
      <c r="AJ5504" s="2" t="s">
        <v>276</v>
      </c>
      <c r="AK5504" s="2" t="s">
        <v>24262</v>
      </c>
      <c r="AL5504" s="2" t="s">
        <v>8974</v>
      </c>
      <c r="AM5504" s="3">
        <v>45657.536076388889</v>
      </c>
      <c r="AN5504" s="2" t="s">
        <v>24262</v>
      </c>
      <c r="AP5504" s="2">
        <v>5547734</v>
      </c>
      <c r="AQ5504" s="2" t="s">
        <v>81</v>
      </c>
      <c r="AR5504" s="3">
        <v>45658.504004629627</v>
      </c>
      <c r="AS5504" s="2" t="s">
        <v>82</v>
      </c>
      <c r="AT5504" s="3">
        <v>45657.333333333336</v>
      </c>
      <c r="AU5504" s="2" t="s">
        <v>83</v>
      </c>
      <c r="AV5504" s="2" t="s">
        <v>258</v>
      </c>
      <c r="AW5504" s="2" t="s">
        <v>259</v>
      </c>
      <c r="AX5504" s="2" t="s">
        <v>1558</v>
      </c>
      <c r="AZ5504" s="3">
        <v>45658.504004629627</v>
      </c>
      <c r="BB5504" s="2" t="s">
        <v>280</v>
      </c>
      <c r="BC5504" s="2" t="s">
        <v>281</v>
      </c>
      <c r="BD5504" s="2" t="s">
        <v>282</v>
      </c>
      <c r="BE5504" s="2" t="s">
        <v>10210</v>
      </c>
      <c r="BF5504" s="2" t="s">
        <v>265</v>
      </c>
    </row>
    <row r="5505" spans="1:58" x14ac:dyDescent="0.35">
      <c r="A5505" s="2">
        <v>2951208</v>
      </c>
      <c r="B5505" s="2" t="s">
        <v>4419</v>
      </c>
      <c r="C5505" s="2">
        <v>34127491</v>
      </c>
      <c r="D5505" s="2">
        <v>339944229</v>
      </c>
      <c r="E5505" s="2" t="s">
        <v>59</v>
      </c>
      <c r="F5505" s="2" t="s">
        <v>60</v>
      </c>
      <c r="G5505" s="2" t="s">
        <v>24263</v>
      </c>
      <c r="I5505" s="2">
        <v>775599672</v>
      </c>
      <c r="J5505" s="2" t="s">
        <v>1894</v>
      </c>
      <c r="K5505" s="2">
        <v>20</v>
      </c>
      <c r="L5505" s="2" t="s">
        <v>357</v>
      </c>
      <c r="M5505" s="2" t="s">
        <v>358</v>
      </c>
      <c r="N5505" s="3">
        <v>43594.5</v>
      </c>
      <c r="O5505" s="2" t="s">
        <v>4420</v>
      </c>
      <c r="Q5505" s="2" t="s">
        <v>66</v>
      </c>
      <c r="R5505" s="3">
        <v>45657.536296296297</v>
      </c>
      <c r="S5505" s="2" t="s">
        <v>1154</v>
      </c>
      <c r="T5505" s="2" t="s">
        <v>334</v>
      </c>
      <c r="U5505" s="2" t="s">
        <v>69</v>
      </c>
      <c r="V5505" s="2" t="s">
        <v>24264</v>
      </c>
      <c r="W5505" s="2" t="s">
        <v>1252</v>
      </c>
      <c r="X5505" s="2" t="s">
        <v>2883</v>
      </c>
      <c r="Y5505" s="2" t="s">
        <v>2884</v>
      </c>
      <c r="Z5505" s="2" t="s">
        <v>1327</v>
      </c>
      <c r="AA5505" s="2" t="s">
        <v>16953</v>
      </c>
      <c r="AB5505" s="2" t="s">
        <v>176</v>
      </c>
      <c r="AC5505" s="2">
        <v>244</v>
      </c>
      <c r="AE5505" s="3">
        <v>45657.553437499999</v>
      </c>
      <c r="AF5505" s="2" t="s">
        <v>77</v>
      </c>
      <c r="AH5505" s="2" t="s">
        <v>78</v>
      </c>
      <c r="AI5505" s="2" t="s">
        <v>363</v>
      </c>
      <c r="AJ5505" s="2" t="s">
        <v>6303</v>
      </c>
      <c r="AK5505" s="2" t="s">
        <v>24265</v>
      </c>
      <c r="AL5505" s="2" t="s">
        <v>16936</v>
      </c>
      <c r="AM5505" s="3">
        <v>45657.553530092591</v>
      </c>
      <c r="AO5505" s="2" t="s">
        <v>16936</v>
      </c>
      <c r="AP5505" s="2">
        <v>5547887</v>
      </c>
      <c r="AQ5505" s="2" t="s">
        <v>81</v>
      </c>
      <c r="AR5505" s="3">
        <v>45659.500798611109</v>
      </c>
      <c r="AS5505" s="2" t="s">
        <v>82</v>
      </c>
      <c r="AT5505" s="3">
        <v>45657.60833333333</v>
      </c>
      <c r="AU5505" s="2" t="s">
        <v>83</v>
      </c>
      <c r="AV5505" s="2" t="s">
        <v>1257</v>
      </c>
      <c r="AW5505" s="2" t="s">
        <v>1258</v>
      </c>
      <c r="AX5505" s="2" t="s">
        <v>1552</v>
      </c>
      <c r="AZ5505" s="3">
        <v>45659.500798611109</v>
      </c>
      <c r="BB5505" s="2" t="s">
        <v>24266</v>
      </c>
      <c r="BC5505" s="2" t="s">
        <v>2025</v>
      </c>
      <c r="BD5505" s="2" t="s">
        <v>24267</v>
      </c>
      <c r="BE5505" s="2" t="s">
        <v>24268</v>
      </c>
      <c r="BF5505" s="2" t="s">
        <v>6729</v>
      </c>
    </row>
    <row r="5506" spans="1:58" x14ac:dyDescent="0.35">
      <c r="A5506" s="2">
        <v>2951209</v>
      </c>
      <c r="B5506" s="2" t="s">
        <v>58</v>
      </c>
      <c r="C5506" s="2">
        <v>35462281</v>
      </c>
      <c r="D5506" s="2">
        <v>339585381</v>
      </c>
      <c r="E5506" s="2" t="s">
        <v>59</v>
      </c>
      <c r="F5506" s="2" t="s">
        <v>60</v>
      </c>
      <c r="G5506" s="2" t="s">
        <v>4603</v>
      </c>
      <c r="H5506" s="2" t="s">
        <v>9211</v>
      </c>
      <c r="I5506" s="2">
        <v>783330400</v>
      </c>
      <c r="J5506" s="2" t="s">
        <v>24269</v>
      </c>
      <c r="K5506" s="2">
        <v>14</v>
      </c>
      <c r="L5506" s="2" t="s">
        <v>63</v>
      </c>
      <c r="M5506" s="2" t="s">
        <v>64</v>
      </c>
      <c r="N5506" s="3">
        <v>45472.000011574077</v>
      </c>
      <c r="O5506" s="2" t="s">
        <v>1665</v>
      </c>
      <c r="Q5506" s="2" t="s">
        <v>66</v>
      </c>
      <c r="R5506" s="3">
        <v>45657.536574074074</v>
      </c>
      <c r="S5506" s="2" t="s">
        <v>628</v>
      </c>
      <c r="T5506" s="2" t="s">
        <v>629</v>
      </c>
      <c r="U5506" s="2" t="s">
        <v>69</v>
      </c>
      <c r="V5506" s="2" t="s">
        <v>24270</v>
      </c>
      <c r="W5506" s="2" t="s">
        <v>233</v>
      </c>
      <c r="X5506" s="2" t="s">
        <v>234</v>
      </c>
      <c r="Y5506" s="2" t="s">
        <v>4264</v>
      </c>
      <c r="Z5506" s="2" t="s">
        <v>236</v>
      </c>
      <c r="AA5506" s="2" t="s">
        <v>1762</v>
      </c>
      <c r="AB5506" s="2" t="s">
        <v>176</v>
      </c>
      <c r="AE5506" s="3">
        <v>45659.459317129629</v>
      </c>
      <c r="AF5506" s="2" t="s">
        <v>77</v>
      </c>
      <c r="AH5506" s="2" t="s">
        <v>78</v>
      </c>
      <c r="AI5506" s="2" t="s">
        <v>58</v>
      </c>
      <c r="AJ5506" s="2" t="s">
        <v>101</v>
      </c>
      <c r="AK5506" s="2" t="s">
        <v>24271</v>
      </c>
      <c r="AL5506" s="2" t="s">
        <v>831</v>
      </c>
      <c r="AM5506" s="3">
        <v>45659.459398148145</v>
      </c>
      <c r="AN5506" s="2" t="s">
        <v>24271</v>
      </c>
      <c r="AO5506" s="2" t="s">
        <v>831</v>
      </c>
      <c r="AP5506" s="2">
        <v>5553673</v>
      </c>
      <c r="AQ5506" s="2" t="s">
        <v>81</v>
      </c>
      <c r="AR5506" s="3">
        <v>45660.579965277779</v>
      </c>
      <c r="AS5506" s="2" t="s">
        <v>82</v>
      </c>
      <c r="AT5506" s="3">
        <v>45659.333333333336</v>
      </c>
      <c r="AU5506" s="2" t="s">
        <v>104</v>
      </c>
      <c r="AV5506" s="2" t="s">
        <v>1806</v>
      </c>
      <c r="AW5506" s="2" t="s">
        <v>1806</v>
      </c>
      <c r="AX5506" s="2" t="s">
        <v>15230</v>
      </c>
      <c r="AZ5506" s="3">
        <v>45660.579965277779</v>
      </c>
      <c r="BB5506" s="2" t="s">
        <v>887</v>
      </c>
      <c r="BC5506" s="2" t="s">
        <v>888</v>
      </c>
      <c r="BD5506" s="2" t="s">
        <v>889</v>
      </c>
      <c r="BE5506" s="2" t="s">
        <v>24272</v>
      </c>
      <c r="BF5506" s="2" t="s">
        <v>1723</v>
      </c>
    </row>
    <row r="5507" spans="1:58" x14ac:dyDescent="0.35">
      <c r="A5507" s="2">
        <v>2951210</v>
      </c>
      <c r="B5507" s="2" t="s">
        <v>244</v>
      </c>
      <c r="C5507" s="2">
        <v>42153501</v>
      </c>
      <c r="D5507" s="2">
        <v>339787821</v>
      </c>
      <c r="E5507" s="2" t="s">
        <v>59</v>
      </c>
      <c r="F5507" s="2" t="s">
        <v>60</v>
      </c>
      <c r="G5507" s="2" t="s">
        <v>132</v>
      </c>
      <c r="H5507" s="2" t="s">
        <v>2965</v>
      </c>
      <c r="I5507" s="2">
        <v>772259517</v>
      </c>
      <c r="J5507" s="2" t="s">
        <v>1588</v>
      </c>
      <c r="K5507" s="2">
        <v>14</v>
      </c>
      <c r="L5507" s="2" t="s">
        <v>63</v>
      </c>
      <c r="M5507" s="2" t="s">
        <v>64</v>
      </c>
      <c r="N5507" s="3">
        <v>45268</v>
      </c>
      <c r="O5507" s="2" t="s">
        <v>248</v>
      </c>
      <c r="Q5507" s="2" t="s">
        <v>66</v>
      </c>
      <c r="R5507" s="3">
        <v>45657.536990740744</v>
      </c>
      <c r="S5507" s="2" t="s">
        <v>4885</v>
      </c>
      <c r="T5507" s="2" t="s">
        <v>68</v>
      </c>
      <c r="U5507" s="2" t="s">
        <v>69</v>
      </c>
      <c r="V5507" s="2" t="s">
        <v>24273</v>
      </c>
      <c r="Y5507" s="2" t="s">
        <v>252</v>
      </c>
      <c r="Z5507" s="2" t="s">
        <v>253</v>
      </c>
      <c r="AA5507" s="2" t="s">
        <v>1557</v>
      </c>
      <c r="AB5507" s="2" t="s">
        <v>176</v>
      </c>
      <c r="AE5507" s="3">
        <v>45657.537002314813</v>
      </c>
      <c r="AF5507" s="2" t="s">
        <v>77</v>
      </c>
      <c r="AH5507" s="2" t="s">
        <v>142</v>
      </c>
      <c r="AI5507" s="2" t="s">
        <v>255</v>
      </c>
      <c r="AJ5507" s="2" t="s">
        <v>1271</v>
      </c>
      <c r="AK5507" s="2" t="s">
        <v>24274</v>
      </c>
      <c r="AL5507" s="2" t="s">
        <v>4885</v>
      </c>
      <c r="AM5507" s="3">
        <v>45657.53707175926</v>
      </c>
      <c r="AN5507" s="2" t="s">
        <v>24274</v>
      </c>
      <c r="AP5507" s="2">
        <v>5547746</v>
      </c>
      <c r="AQ5507" s="2" t="s">
        <v>81</v>
      </c>
      <c r="AR5507" s="3">
        <v>45658.576597222222</v>
      </c>
      <c r="AS5507" s="2" t="s">
        <v>82</v>
      </c>
      <c r="AT5507" s="3">
        <v>45657.5625</v>
      </c>
      <c r="AU5507" s="2" t="s">
        <v>83</v>
      </c>
      <c r="AV5507" s="2" t="s">
        <v>258</v>
      </c>
      <c r="AW5507" s="2" t="s">
        <v>259</v>
      </c>
      <c r="AX5507" s="2" t="s">
        <v>260</v>
      </c>
      <c r="AZ5507" s="3">
        <v>45658.576597222222</v>
      </c>
      <c r="BB5507" s="2" t="s">
        <v>261</v>
      </c>
      <c r="BC5507" s="2" t="s">
        <v>262</v>
      </c>
      <c r="BD5507" s="2" t="s">
        <v>263</v>
      </c>
      <c r="BE5507" s="2" t="s">
        <v>24275</v>
      </c>
      <c r="BF5507" s="2" t="s">
        <v>265</v>
      </c>
    </row>
    <row r="5508" spans="1:58" x14ac:dyDescent="0.35">
      <c r="A5508" s="2">
        <v>2951211</v>
      </c>
      <c r="B5508" s="2" t="s">
        <v>58</v>
      </c>
      <c r="C5508" s="2">
        <v>36712361</v>
      </c>
      <c r="D5508" s="2">
        <v>338210788</v>
      </c>
      <c r="E5508" s="2" t="s">
        <v>59</v>
      </c>
      <c r="F5508" s="2" t="s">
        <v>60</v>
      </c>
      <c r="G5508" s="2" t="s">
        <v>24276</v>
      </c>
      <c r="H5508" s="2" t="s">
        <v>24277</v>
      </c>
      <c r="I5508" s="2">
        <v>771055621</v>
      </c>
      <c r="J5508" s="2" t="s">
        <v>24278</v>
      </c>
      <c r="K5508" s="2">
        <v>12</v>
      </c>
      <c r="L5508" s="2" t="s">
        <v>63</v>
      </c>
      <c r="M5508" s="2" t="s">
        <v>64</v>
      </c>
      <c r="N5508" s="3">
        <v>44805</v>
      </c>
      <c r="O5508" s="2" t="s">
        <v>187</v>
      </c>
      <c r="Q5508" s="2" t="s">
        <v>66</v>
      </c>
      <c r="R5508" s="3">
        <v>45657.538368055553</v>
      </c>
      <c r="S5508" s="2" t="s">
        <v>4762</v>
      </c>
      <c r="T5508" s="2" t="s">
        <v>843</v>
      </c>
      <c r="U5508" s="2" t="s">
        <v>69</v>
      </c>
      <c r="V5508" s="2" t="s">
        <v>1155</v>
      </c>
      <c r="W5508" s="2" t="s">
        <v>71</v>
      </c>
      <c r="X5508" s="2" t="s">
        <v>431</v>
      </c>
      <c r="Y5508" s="2" t="s">
        <v>5023</v>
      </c>
      <c r="Z5508" s="2" t="s">
        <v>2751</v>
      </c>
      <c r="AA5508" s="2" t="s">
        <v>5118</v>
      </c>
      <c r="AB5508" s="2" t="s">
        <v>176</v>
      </c>
      <c r="AC5508" s="2">
        <v>185</v>
      </c>
      <c r="AE5508" s="3">
        <v>45657.539525462962</v>
      </c>
      <c r="AF5508" s="2" t="s">
        <v>77</v>
      </c>
      <c r="AH5508" s="2" t="s">
        <v>78</v>
      </c>
      <c r="AI5508" s="2" t="s">
        <v>79</v>
      </c>
      <c r="AJ5508" s="2" t="s">
        <v>123</v>
      </c>
      <c r="AK5508" s="2" t="s">
        <v>24279</v>
      </c>
      <c r="AL5508" s="2" t="s">
        <v>4762</v>
      </c>
      <c r="AM5508" s="3">
        <v>45657.539618055554</v>
      </c>
      <c r="AO5508" s="2" t="s">
        <v>4762</v>
      </c>
      <c r="AP5508" s="2">
        <v>5547781</v>
      </c>
      <c r="AQ5508" s="2" t="s">
        <v>81</v>
      </c>
      <c r="AR5508" s="3">
        <v>45658.76458333333</v>
      </c>
      <c r="AS5508" s="2" t="s">
        <v>82</v>
      </c>
      <c r="AT5508" s="3">
        <v>45657.333333333336</v>
      </c>
      <c r="AU5508" s="2" t="s">
        <v>83</v>
      </c>
      <c r="AV5508" s="2" t="s">
        <v>436</v>
      </c>
      <c r="AW5508" s="2" t="s">
        <v>437</v>
      </c>
      <c r="AX5508" s="2" t="s">
        <v>665</v>
      </c>
      <c r="AZ5508" s="3">
        <v>45658.765081018515</v>
      </c>
      <c r="BB5508" s="2" t="s">
        <v>1980</v>
      </c>
      <c r="BC5508" s="2" t="s">
        <v>1981</v>
      </c>
      <c r="BD5508" s="2" t="s">
        <v>1982</v>
      </c>
      <c r="BE5508" s="2" t="s">
        <v>24280</v>
      </c>
      <c r="BF5508" s="2" t="s">
        <v>968</v>
      </c>
    </row>
    <row r="5509" spans="1:58" x14ac:dyDescent="0.35">
      <c r="A5509" s="2">
        <v>2951212</v>
      </c>
      <c r="B5509" s="2" t="s">
        <v>58</v>
      </c>
      <c r="C5509" s="2">
        <v>38290061</v>
      </c>
      <c r="D5509" s="2">
        <v>338354796</v>
      </c>
      <c r="E5509" s="2" t="s">
        <v>59</v>
      </c>
      <c r="F5509" s="2" t="s">
        <v>60</v>
      </c>
      <c r="G5509" s="2" t="s">
        <v>266</v>
      </c>
      <c r="H5509" s="2" t="s">
        <v>24281</v>
      </c>
      <c r="I5509" s="2">
        <v>775353325</v>
      </c>
      <c r="J5509" s="2" t="s">
        <v>24282</v>
      </c>
      <c r="K5509" s="2">
        <v>12</v>
      </c>
      <c r="L5509" s="2" t="s">
        <v>63</v>
      </c>
      <c r="M5509" s="2" t="s">
        <v>64</v>
      </c>
      <c r="N5509" s="3">
        <v>44896</v>
      </c>
      <c r="O5509" s="2" t="s">
        <v>187</v>
      </c>
      <c r="Q5509" s="2" t="s">
        <v>66</v>
      </c>
      <c r="R5509" s="3">
        <v>45657.538784722223</v>
      </c>
      <c r="S5509" s="2" t="s">
        <v>773</v>
      </c>
      <c r="T5509" s="2" t="s">
        <v>156</v>
      </c>
      <c r="U5509" s="2" t="s">
        <v>69</v>
      </c>
      <c r="V5509" s="2" t="s">
        <v>24283</v>
      </c>
      <c r="W5509" s="2" t="s">
        <v>400</v>
      </c>
      <c r="X5509" s="2" t="s">
        <v>401</v>
      </c>
      <c r="Y5509" s="2" t="s">
        <v>4668</v>
      </c>
      <c r="Z5509" s="2" t="s">
        <v>513</v>
      </c>
      <c r="AA5509" s="2" t="s">
        <v>4669</v>
      </c>
      <c r="AB5509" s="2" t="s">
        <v>176</v>
      </c>
      <c r="AC5509" s="2">
        <v>493</v>
      </c>
      <c r="AE5509" s="3">
        <v>45657.5387962963</v>
      </c>
      <c r="AF5509" s="2" t="s">
        <v>77</v>
      </c>
      <c r="AH5509" s="2" t="s">
        <v>78</v>
      </c>
      <c r="AI5509" s="2" t="s">
        <v>79</v>
      </c>
      <c r="AJ5509" s="2" t="s">
        <v>123</v>
      </c>
      <c r="AK5509" s="2" t="s">
        <v>24283</v>
      </c>
      <c r="AL5509" s="2" t="s">
        <v>773</v>
      </c>
      <c r="AM5509" s="3">
        <v>45657.538854166669</v>
      </c>
      <c r="AN5509" s="2" t="s">
        <v>24283</v>
      </c>
      <c r="AP5509" s="2">
        <v>5547769</v>
      </c>
      <c r="AQ5509" s="2" t="s">
        <v>81</v>
      </c>
      <c r="AR5509" s="3">
        <v>45657.862951388888</v>
      </c>
      <c r="AS5509" s="2" t="s">
        <v>82</v>
      </c>
      <c r="AT5509" s="3">
        <v>45657.5625</v>
      </c>
      <c r="AU5509" s="2" t="s">
        <v>83</v>
      </c>
      <c r="AV5509" s="2" t="s">
        <v>955</v>
      </c>
      <c r="AW5509" s="2" t="s">
        <v>956</v>
      </c>
      <c r="AX5509" s="2" t="s">
        <v>4405</v>
      </c>
      <c r="AZ5509" s="3">
        <v>45657.862951388888</v>
      </c>
      <c r="BB5509" s="2" t="s">
        <v>922</v>
      </c>
      <c r="BC5509" s="2" t="s">
        <v>923</v>
      </c>
      <c r="BD5509" s="2" t="s">
        <v>924</v>
      </c>
      <c r="BE5509" s="2" t="s">
        <v>2839</v>
      </c>
      <c r="BF5509" s="2" t="s">
        <v>412</v>
      </c>
    </row>
    <row r="5510" spans="1:58" x14ac:dyDescent="0.35">
      <c r="A5510" s="2">
        <v>2951213</v>
      </c>
      <c r="B5510" s="2" t="s">
        <v>58</v>
      </c>
      <c r="C5510" s="2">
        <v>41769931</v>
      </c>
      <c r="D5510" s="2">
        <v>338948570</v>
      </c>
      <c r="E5510" s="2" t="s">
        <v>59</v>
      </c>
      <c r="F5510" s="2" t="s">
        <v>60</v>
      </c>
      <c r="G5510" s="2" t="s">
        <v>266</v>
      </c>
      <c r="H5510" s="2" t="s">
        <v>24284</v>
      </c>
      <c r="I5510" s="2">
        <v>772722984</v>
      </c>
      <c r="J5510" s="2" t="s">
        <v>24285</v>
      </c>
      <c r="K5510" s="2">
        <v>13</v>
      </c>
      <c r="L5510" s="2" t="s">
        <v>63</v>
      </c>
      <c r="M5510" s="2" t="s">
        <v>64</v>
      </c>
      <c r="N5510" s="3">
        <v>45217.75</v>
      </c>
      <c r="O5510" s="2" t="s">
        <v>65</v>
      </c>
      <c r="Q5510" s="2" t="s">
        <v>66</v>
      </c>
      <c r="R5510" s="3">
        <v>45657.538877314815</v>
      </c>
      <c r="S5510" s="2" t="s">
        <v>1010</v>
      </c>
      <c r="T5510" s="2" t="s">
        <v>68</v>
      </c>
      <c r="U5510" s="2" t="s">
        <v>1855</v>
      </c>
      <c r="V5510" s="2" t="s">
        <v>24286</v>
      </c>
      <c r="W5510" s="2" t="s">
        <v>136</v>
      </c>
      <c r="X5510" s="2" t="s">
        <v>137</v>
      </c>
      <c r="Y5510" s="2" t="s">
        <v>4198</v>
      </c>
      <c r="Z5510" s="2" t="s">
        <v>3794</v>
      </c>
      <c r="AA5510" s="2" t="s">
        <v>19869</v>
      </c>
      <c r="AB5510" s="2" t="s">
        <v>176</v>
      </c>
      <c r="AE5510" s="3">
        <v>45657.538877314815</v>
      </c>
      <c r="AF5510" s="2" t="s">
        <v>77</v>
      </c>
      <c r="AH5510" s="2" t="s">
        <v>78</v>
      </c>
      <c r="AI5510" s="2" t="s">
        <v>79</v>
      </c>
      <c r="AJ5510" s="2" t="s">
        <v>191</v>
      </c>
      <c r="AK5510" s="2" t="s">
        <v>24287</v>
      </c>
      <c r="AL5510" s="2" t="s">
        <v>1010</v>
      </c>
      <c r="AM5510" s="3">
        <v>45657.538912037038</v>
      </c>
      <c r="AN5510" s="2" t="s">
        <v>24287</v>
      </c>
      <c r="AP5510" s="2">
        <v>5547770</v>
      </c>
      <c r="AQ5510" s="2" t="s">
        <v>81</v>
      </c>
      <c r="AR5510" s="3">
        <v>45659.701655092591</v>
      </c>
      <c r="AS5510" s="2" t="s">
        <v>82</v>
      </c>
      <c r="AT5510" s="3">
        <v>45657.333333333336</v>
      </c>
      <c r="AU5510" s="2" t="s">
        <v>83</v>
      </c>
      <c r="AV5510" s="2" t="s">
        <v>163</v>
      </c>
      <c r="AW5510" s="2" t="s">
        <v>164</v>
      </c>
      <c r="AX5510" s="2" t="s">
        <v>4623</v>
      </c>
      <c r="AZ5510" s="3">
        <v>45659.701655092591</v>
      </c>
      <c r="BB5510" s="2" t="s">
        <v>225</v>
      </c>
      <c r="BC5510" s="2" t="s">
        <v>226</v>
      </c>
      <c r="BD5510" s="2" t="s">
        <v>89</v>
      </c>
      <c r="BE5510" s="2" t="s">
        <v>3274</v>
      </c>
      <c r="BF5510" s="2" t="s">
        <v>522</v>
      </c>
    </row>
    <row r="5511" spans="1:58" x14ac:dyDescent="0.35">
      <c r="A5511" s="2">
        <v>2951214</v>
      </c>
      <c r="B5511" s="2" t="s">
        <v>244</v>
      </c>
      <c r="C5511" s="2">
        <v>40593111</v>
      </c>
      <c r="D5511" s="2">
        <v>339483445</v>
      </c>
      <c r="E5511" s="2" t="s">
        <v>59</v>
      </c>
      <c r="F5511" s="2" t="s">
        <v>60</v>
      </c>
      <c r="G5511" s="2" t="s">
        <v>699</v>
      </c>
      <c r="H5511" s="2" t="s">
        <v>2800</v>
      </c>
      <c r="I5511" s="2">
        <v>779732994</v>
      </c>
      <c r="J5511" s="2" t="s">
        <v>11128</v>
      </c>
      <c r="K5511" s="2">
        <v>15</v>
      </c>
      <c r="L5511" s="2" t="s">
        <v>63</v>
      </c>
      <c r="M5511" s="2" t="s">
        <v>64</v>
      </c>
      <c r="N5511" s="3">
        <v>45036.534722222219</v>
      </c>
      <c r="O5511" s="2" t="s">
        <v>248</v>
      </c>
      <c r="Q5511" s="2" t="s">
        <v>66</v>
      </c>
      <c r="R5511" s="3">
        <v>45657.538923611108</v>
      </c>
      <c r="S5511" s="2" t="s">
        <v>2143</v>
      </c>
      <c r="T5511" s="2" t="s">
        <v>156</v>
      </c>
      <c r="U5511" s="2" t="s">
        <v>69</v>
      </c>
      <c r="V5511" s="2" t="s">
        <v>24288</v>
      </c>
      <c r="W5511" s="2" t="s">
        <v>336</v>
      </c>
      <c r="X5511" s="2" t="s">
        <v>336</v>
      </c>
      <c r="Y5511" s="2" t="s">
        <v>1115</v>
      </c>
      <c r="Z5511" s="2" t="s">
        <v>1116</v>
      </c>
      <c r="AA5511" s="2" t="s">
        <v>1116</v>
      </c>
      <c r="AB5511" s="2" t="s">
        <v>176</v>
      </c>
      <c r="AE5511" s="3">
        <v>45657.538935185185</v>
      </c>
      <c r="AF5511" s="2" t="s">
        <v>77</v>
      </c>
      <c r="AH5511" s="2" t="s">
        <v>142</v>
      </c>
      <c r="AI5511" s="2" t="s">
        <v>79</v>
      </c>
      <c r="AJ5511" s="2" t="s">
        <v>276</v>
      </c>
      <c r="AL5511" s="2" t="s">
        <v>2143</v>
      </c>
      <c r="AM5511" s="3">
        <v>45657.538969907408</v>
      </c>
      <c r="AP5511" s="2">
        <v>5547771</v>
      </c>
      <c r="AQ5511" s="2" t="s">
        <v>81</v>
      </c>
      <c r="AR5511" s="3">
        <v>45658.490416666667</v>
      </c>
      <c r="AS5511" s="2" t="s">
        <v>82</v>
      </c>
      <c r="AT5511" s="3">
        <v>45657.333333333336</v>
      </c>
      <c r="AU5511" s="2" t="s">
        <v>83</v>
      </c>
      <c r="AV5511" s="2" t="s">
        <v>583</v>
      </c>
      <c r="AW5511" s="2" t="s">
        <v>584</v>
      </c>
      <c r="AX5511" s="2" t="s">
        <v>1118</v>
      </c>
      <c r="AZ5511" s="3">
        <v>45658.490416666667</v>
      </c>
      <c r="BB5511" s="2" t="s">
        <v>8371</v>
      </c>
      <c r="BC5511" s="2" t="s">
        <v>1078</v>
      </c>
      <c r="BD5511" s="2" t="s">
        <v>8372</v>
      </c>
      <c r="BE5511" s="2" t="s">
        <v>24289</v>
      </c>
      <c r="BF5511" s="2" t="s">
        <v>353</v>
      </c>
    </row>
    <row r="5512" spans="1:58" x14ac:dyDescent="0.35">
      <c r="A5512" s="2">
        <v>2951215</v>
      </c>
      <c r="B5512" s="2" t="s">
        <v>58</v>
      </c>
      <c r="C5512" s="2">
        <v>33767091</v>
      </c>
      <c r="D5512" s="2">
        <v>338275152</v>
      </c>
      <c r="E5512" s="2" t="s">
        <v>59</v>
      </c>
      <c r="F5512" s="2" t="s">
        <v>60</v>
      </c>
      <c r="G5512" s="2" t="s">
        <v>24290</v>
      </c>
      <c r="I5512" s="2">
        <v>776384659</v>
      </c>
      <c r="J5512" s="2" t="s">
        <v>24291</v>
      </c>
      <c r="K5512" s="2">
        <v>20</v>
      </c>
      <c r="L5512" s="2" t="s">
        <v>357</v>
      </c>
      <c r="M5512" s="2" t="s">
        <v>358</v>
      </c>
      <c r="N5512" s="3">
        <v>44208.500011574077</v>
      </c>
      <c r="O5512" s="2" t="s">
        <v>1294</v>
      </c>
      <c r="Q5512" s="2" t="s">
        <v>66</v>
      </c>
      <c r="R5512" s="3">
        <v>45657.5390162037</v>
      </c>
      <c r="S5512" s="2" t="s">
        <v>19574</v>
      </c>
      <c r="T5512" s="2" t="s">
        <v>334</v>
      </c>
      <c r="U5512" s="2" t="s">
        <v>69</v>
      </c>
      <c r="V5512" s="2" t="s">
        <v>24292</v>
      </c>
      <c r="W5512" s="2" t="s">
        <v>71</v>
      </c>
      <c r="X5512" s="2" t="s">
        <v>650</v>
      </c>
      <c r="Y5512" s="2" t="s">
        <v>5237</v>
      </c>
      <c r="Z5512" s="2" t="s">
        <v>74</v>
      </c>
      <c r="AA5512" s="2" t="s">
        <v>74</v>
      </c>
      <c r="AB5512" s="2" t="s">
        <v>176</v>
      </c>
      <c r="AE5512" s="3">
        <v>45657.539363425924</v>
      </c>
      <c r="AF5512" s="2" t="s">
        <v>342</v>
      </c>
      <c r="AH5512" s="2" t="s">
        <v>78</v>
      </c>
      <c r="AI5512" s="2" t="s">
        <v>363</v>
      </c>
      <c r="AJ5512" s="2" t="s">
        <v>6303</v>
      </c>
      <c r="AK5512" s="2" t="s">
        <v>24293</v>
      </c>
      <c r="AL5512" s="2" t="s">
        <v>19574</v>
      </c>
      <c r="AM5512" s="3">
        <v>45657.539386574077</v>
      </c>
      <c r="AO5512" s="2" t="s">
        <v>19574</v>
      </c>
      <c r="AP5512" s="2">
        <v>5547778</v>
      </c>
      <c r="AQ5512" s="2" t="s">
        <v>81</v>
      </c>
      <c r="AR5512" s="3">
        <v>45657.551342592589</v>
      </c>
      <c r="AS5512" s="2" t="s">
        <v>82</v>
      </c>
      <c r="AT5512" s="3">
        <v>45657.333333333336</v>
      </c>
      <c r="AU5512" s="2" t="s">
        <v>83</v>
      </c>
      <c r="AV5512" s="2" t="s">
        <v>655</v>
      </c>
      <c r="AW5512" s="2" t="s">
        <v>656</v>
      </c>
      <c r="AX5512" s="2" t="s">
        <v>2103</v>
      </c>
      <c r="AZ5512" s="3">
        <v>45657.551342592589</v>
      </c>
      <c r="BB5512" s="2" t="s">
        <v>382</v>
      </c>
      <c r="BC5512" s="2" t="s">
        <v>383</v>
      </c>
      <c r="BD5512" s="2" t="s">
        <v>383</v>
      </c>
      <c r="BE5512" s="2" t="s">
        <v>24294</v>
      </c>
      <c r="BF5512" s="2" t="s">
        <v>19574</v>
      </c>
    </row>
    <row r="5513" spans="1:58" x14ac:dyDescent="0.35">
      <c r="A5513" s="2">
        <v>2951216</v>
      </c>
      <c r="B5513" s="2" t="s">
        <v>58</v>
      </c>
      <c r="C5513" s="2">
        <v>40541551</v>
      </c>
      <c r="D5513" s="2">
        <v>338202009</v>
      </c>
      <c r="E5513" s="2" t="s">
        <v>59</v>
      </c>
      <c r="F5513" s="2" t="s">
        <v>60</v>
      </c>
      <c r="G5513" s="2" t="s">
        <v>170</v>
      </c>
      <c r="H5513" s="2" t="s">
        <v>1413</v>
      </c>
      <c r="I5513" s="2">
        <v>772711605</v>
      </c>
      <c r="J5513" s="2" t="s">
        <v>172</v>
      </c>
      <c r="K5513" s="2">
        <v>12</v>
      </c>
      <c r="L5513" s="2" t="s">
        <v>63</v>
      </c>
      <c r="M5513" s="2" t="s">
        <v>64</v>
      </c>
      <c r="N5513" s="3">
        <v>45006.743055555555</v>
      </c>
      <c r="O5513" s="2" t="s">
        <v>65</v>
      </c>
      <c r="Q5513" s="2" t="s">
        <v>66</v>
      </c>
      <c r="R5513" s="3">
        <v>45657.539467592593</v>
      </c>
      <c r="S5513" s="2" t="s">
        <v>2958</v>
      </c>
      <c r="T5513" s="2" t="s">
        <v>156</v>
      </c>
      <c r="U5513" s="2" t="s">
        <v>69</v>
      </c>
      <c r="V5513" s="2" t="s">
        <v>24295</v>
      </c>
      <c r="W5513" s="2" t="s">
        <v>71</v>
      </c>
      <c r="X5513" s="2" t="s">
        <v>650</v>
      </c>
      <c r="Y5513" s="2" t="s">
        <v>2231</v>
      </c>
      <c r="Z5513" s="2" t="s">
        <v>652</v>
      </c>
      <c r="AA5513" s="2" t="s">
        <v>20316</v>
      </c>
      <c r="AB5513" s="2" t="s">
        <v>24296</v>
      </c>
      <c r="AC5513" s="2" t="s">
        <v>24297</v>
      </c>
      <c r="AE5513" s="3">
        <v>45658.608159722222</v>
      </c>
      <c r="AF5513" s="2" t="s">
        <v>77</v>
      </c>
      <c r="AH5513" s="2" t="s">
        <v>78</v>
      </c>
      <c r="AI5513" s="2" t="s">
        <v>58</v>
      </c>
      <c r="AJ5513" s="2" t="s">
        <v>101</v>
      </c>
      <c r="AK5513" s="2" t="s">
        <v>24298</v>
      </c>
      <c r="AL5513" s="2" t="s">
        <v>442</v>
      </c>
      <c r="AM5513" s="3">
        <v>45658.608217592591</v>
      </c>
      <c r="AN5513" s="2" t="s">
        <v>24298</v>
      </c>
      <c r="AO5513" s="2" t="s">
        <v>442</v>
      </c>
      <c r="AP5513" s="2">
        <v>5552201</v>
      </c>
      <c r="AQ5513" s="2" t="s">
        <v>81</v>
      </c>
      <c r="AR5513" s="3">
        <v>45658.807824074072</v>
      </c>
      <c r="AS5513" s="2" t="s">
        <v>82</v>
      </c>
      <c r="AT5513" s="3">
        <v>45659.333333333336</v>
      </c>
      <c r="AU5513" s="2" t="s">
        <v>104</v>
      </c>
      <c r="AV5513" s="2" t="s">
        <v>105</v>
      </c>
      <c r="AW5513" s="2" t="s">
        <v>106</v>
      </c>
      <c r="AX5513" s="2" t="s">
        <v>107</v>
      </c>
      <c r="AZ5513" s="3">
        <v>45658.807824074072</v>
      </c>
      <c r="BB5513" s="2" t="s">
        <v>108</v>
      </c>
      <c r="BC5513" s="2" t="s">
        <v>109</v>
      </c>
      <c r="BD5513" s="2" t="s">
        <v>110</v>
      </c>
      <c r="BE5513" s="2" t="s">
        <v>24299</v>
      </c>
      <c r="BF5513" s="2" t="s">
        <v>194</v>
      </c>
    </row>
    <row r="5514" spans="1:58" x14ac:dyDescent="0.35">
      <c r="A5514" s="2">
        <v>2951217</v>
      </c>
      <c r="B5514" s="2" t="s">
        <v>808</v>
      </c>
      <c r="C5514" s="2">
        <v>39435811</v>
      </c>
      <c r="D5514" s="2">
        <v>339711837</v>
      </c>
      <c r="E5514" s="2" t="s">
        <v>59</v>
      </c>
      <c r="F5514" s="2" t="s">
        <v>60</v>
      </c>
      <c r="G5514" s="2" t="s">
        <v>1460</v>
      </c>
      <c r="H5514" s="2" t="s">
        <v>24300</v>
      </c>
      <c r="I5514" s="2">
        <v>772513785</v>
      </c>
      <c r="J5514" s="2" t="s">
        <v>4851</v>
      </c>
      <c r="K5514" s="2">
        <v>12</v>
      </c>
      <c r="L5514" s="2" t="s">
        <v>63</v>
      </c>
      <c r="M5514" s="2" t="s">
        <v>64</v>
      </c>
      <c r="N5514" s="3">
        <v>45644.709027777775</v>
      </c>
      <c r="O5514" s="2" t="s">
        <v>248</v>
      </c>
      <c r="Q5514" s="2" t="s">
        <v>66</v>
      </c>
      <c r="R5514" s="3">
        <v>45657.540312500001</v>
      </c>
      <c r="S5514" s="2" t="s">
        <v>673</v>
      </c>
      <c r="T5514" s="2" t="s">
        <v>68</v>
      </c>
      <c r="U5514" s="2" t="s">
        <v>844</v>
      </c>
      <c r="V5514" s="2" t="s">
        <v>24301</v>
      </c>
      <c r="W5514" s="2" t="s">
        <v>250</v>
      </c>
      <c r="X5514" s="2" t="s">
        <v>250</v>
      </c>
      <c r="Y5514" s="2" t="s">
        <v>2253</v>
      </c>
      <c r="Z5514" s="2" t="s">
        <v>1814</v>
      </c>
      <c r="AA5514" s="2" t="s">
        <v>3092</v>
      </c>
      <c r="AB5514" s="2" t="s">
        <v>3092</v>
      </c>
      <c r="AE5514" s="3">
        <v>45657.540555555555</v>
      </c>
      <c r="AF5514" s="2" t="s">
        <v>77</v>
      </c>
      <c r="AH5514" s="2" t="s">
        <v>78</v>
      </c>
      <c r="AI5514" s="2" t="s">
        <v>255</v>
      </c>
      <c r="AJ5514" s="2" t="s">
        <v>276</v>
      </c>
      <c r="AK5514" s="2" t="s">
        <v>24302</v>
      </c>
      <c r="AL5514" s="2" t="s">
        <v>673</v>
      </c>
      <c r="AM5514" s="3">
        <v>45657.540590277778</v>
      </c>
      <c r="AO5514" s="2" t="s">
        <v>673</v>
      </c>
      <c r="AP5514" s="2">
        <v>5547788</v>
      </c>
      <c r="AQ5514" s="2" t="s">
        <v>81</v>
      </c>
      <c r="AR5514" s="3">
        <v>45658.588738425926</v>
      </c>
      <c r="AS5514" s="2" t="s">
        <v>82</v>
      </c>
      <c r="AT5514" s="3">
        <v>45657.333333333336</v>
      </c>
      <c r="AU5514" s="2" t="s">
        <v>83</v>
      </c>
      <c r="AV5514" s="2" t="s">
        <v>1817</v>
      </c>
      <c r="AW5514" s="2" t="s">
        <v>1818</v>
      </c>
      <c r="AX5514" s="2" t="s">
        <v>1819</v>
      </c>
      <c r="AZ5514" s="3">
        <v>45658.588738425926</v>
      </c>
      <c r="BB5514" s="2" t="s">
        <v>261</v>
      </c>
      <c r="BC5514" s="2" t="s">
        <v>262</v>
      </c>
      <c r="BD5514" s="2" t="s">
        <v>263</v>
      </c>
      <c r="BE5514" s="2" t="s">
        <v>16681</v>
      </c>
      <c r="BF5514" s="2" t="s">
        <v>1920</v>
      </c>
    </row>
    <row r="5515" spans="1:58" x14ac:dyDescent="0.35">
      <c r="A5515" s="2">
        <v>2951218</v>
      </c>
      <c r="B5515" s="2" t="s">
        <v>58</v>
      </c>
      <c r="C5515" s="2">
        <v>42955251</v>
      </c>
      <c r="D5515" s="2">
        <v>338711014</v>
      </c>
      <c r="E5515" s="2" t="s">
        <v>59</v>
      </c>
      <c r="F5515" s="2" t="s">
        <v>60</v>
      </c>
      <c r="G5515" s="2" t="s">
        <v>3141</v>
      </c>
      <c r="H5515" s="2" t="s">
        <v>1587</v>
      </c>
      <c r="I5515" s="2">
        <v>777435043</v>
      </c>
      <c r="J5515" s="2" t="s">
        <v>24303</v>
      </c>
      <c r="K5515" s="2">
        <v>16</v>
      </c>
      <c r="L5515" s="2" t="s">
        <v>63</v>
      </c>
      <c r="M5515" s="2" t="s">
        <v>64</v>
      </c>
      <c r="N5515" s="3">
        <v>45653.041666666664</v>
      </c>
      <c r="O5515" s="2" t="s">
        <v>65</v>
      </c>
      <c r="Q5515" s="2" t="s">
        <v>66</v>
      </c>
      <c r="R5515" s="3">
        <v>45657.54105324074</v>
      </c>
      <c r="S5515" s="2" t="s">
        <v>4885</v>
      </c>
      <c r="T5515" s="2" t="s">
        <v>68</v>
      </c>
      <c r="U5515" s="2" t="s">
        <v>69</v>
      </c>
      <c r="V5515" s="2" t="s">
        <v>24304</v>
      </c>
      <c r="W5515" s="2" t="s">
        <v>118</v>
      </c>
      <c r="X5515" s="2" t="s">
        <v>119</v>
      </c>
      <c r="Y5515" s="2" t="s">
        <v>12626</v>
      </c>
      <c r="Z5515" s="2" t="s">
        <v>121</v>
      </c>
      <c r="AA5515" s="2" t="s">
        <v>121</v>
      </c>
      <c r="AB5515" s="2" t="s">
        <v>24305</v>
      </c>
      <c r="AE5515" s="3">
        <v>45657.541064814817</v>
      </c>
      <c r="AF5515" s="2" t="s">
        <v>77</v>
      </c>
      <c r="AH5515" s="2" t="s">
        <v>142</v>
      </c>
      <c r="AI5515" s="2" t="s">
        <v>79</v>
      </c>
      <c r="AJ5515" s="2" t="s">
        <v>144</v>
      </c>
      <c r="AK5515" s="2" t="s">
        <v>24306</v>
      </c>
      <c r="AL5515" s="2" t="s">
        <v>4885</v>
      </c>
      <c r="AM5515" s="3">
        <v>45657.54111111111</v>
      </c>
      <c r="AN5515" s="2" t="s">
        <v>24306</v>
      </c>
      <c r="AP5515" s="2">
        <v>5547791</v>
      </c>
      <c r="AQ5515" s="2" t="s">
        <v>81</v>
      </c>
      <c r="AR5515" s="3">
        <v>45657.878807870373</v>
      </c>
      <c r="AS5515" s="2" t="s">
        <v>82</v>
      </c>
      <c r="AT5515" s="3">
        <v>45657.5625</v>
      </c>
      <c r="AU5515" s="2" t="s">
        <v>83</v>
      </c>
      <c r="AV5515" s="2" t="s">
        <v>125</v>
      </c>
      <c r="AW5515" s="2" t="s">
        <v>126</v>
      </c>
      <c r="AX5515" s="2" t="s">
        <v>769</v>
      </c>
      <c r="AZ5515" s="3">
        <v>45657.878807870373</v>
      </c>
      <c r="BB5515" s="2" t="s">
        <v>643</v>
      </c>
      <c r="BC5515" s="2" t="s">
        <v>644</v>
      </c>
      <c r="BD5515" s="2" t="s">
        <v>299</v>
      </c>
      <c r="BE5515" s="2" t="s">
        <v>4950</v>
      </c>
      <c r="BF5515" s="2" t="s">
        <v>91</v>
      </c>
    </row>
    <row r="5516" spans="1:58" x14ac:dyDescent="0.35">
      <c r="A5516" s="2">
        <v>2951219</v>
      </c>
      <c r="B5516" s="2" t="s">
        <v>58</v>
      </c>
      <c r="C5516" s="2">
        <v>388441</v>
      </c>
      <c r="D5516" s="2">
        <v>338254431</v>
      </c>
      <c r="E5516" s="2" t="s">
        <v>59</v>
      </c>
      <c r="F5516" s="2" t="s">
        <v>60</v>
      </c>
      <c r="G5516" s="2" t="s">
        <v>5917</v>
      </c>
      <c r="H5516" s="2" t="s">
        <v>997</v>
      </c>
      <c r="I5516" s="2">
        <v>784208937</v>
      </c>
      <c r="J5516" s="2" t="s">
        <v>11153</v>
      </c>
      <c r="K5516" s="2">
        <v>12</v>
      </c>
      <c r="L5516" s="2" t="s">
        <v>63</v>
      </c>
      <c r="M5516" s="2" t="s">
        <v>64</v>
      </c>
      <c r="N5516" s="3">
        <v>44564.625011574077</v>
      </c>
      <c r="O5516" s="2" t="s">
        <v>1665</v>
      </c>
      <c r="Q5516" s="2" t="s">
        <v>66</v>
      </c>
      <c r="R5516" s="3">
        <v>45657.541076388887</v>
      </c>
      <c r="S5516" s="2" t="s">
        <v>5942</v>
      </c>
      <c r="T5516" s="2" t="s">
        <v>156</v>
      </c>
      <c r="U5516" s="2" t="s">
        <v>69</v>
      </c>
      <c r="V5516" s="2" t="s">
        <v>24307</v>
      </c>
      <c r="W5516" s="2" t="s">
        <v>71</v>
      </c>
      <c r="X5516" s="2" t="s">
        <v>431</v>
      </c>
      <c r="Y5516" s="2" t="s">
        <v>3586</v>
      </c>
      <c r="Z5516" s="2" t="s">
        <v>964</v>
      </c>
      <c r="AA5516" s="2" t="s">
        <v>964</v>
      </c>
      <c r="AB5516" s="2" t="s">
        <v>965</v>
      </c>
      <c r="AE5516" s="3">
        <v>45657.541087962964</v>
      </c>
      <c r="AF5516" s="2" t="s">
        <v>77</v>
      </c>
      <c r="AH5516" s="2" t="s">
        <v>78</v>
      </c>
      <c r="AI5516" s="2" t="s">
        <v>79</v>
      </c>
      <c r="AJ5516" s="2" t="s">
        <v>123</v>
      </c>
      <c r="AK5516" s="2" t="s">
        <v>24308</v>
      </c>
      <c r="AL5516" s="2" t="s">
        <v>5942</v>
      </c>
      <c r="AM5516" s="3">
        <v>45657.541180555556</v>
      </c>
      <c r="AN5516" s="2" t="s">
        <v>24308</v>
      </c>
      <c r="AP5516" s="2">
        <v>5547792</v>
      </c>
      <c r="AQ5516" s="2" t="s">
        <v>81</v>
      </c>
      <c r="AR5516" s="3">
        <v>45658.509120370371</v>
      </c>
      <c r="AS5516" s="2" t="s">
        <v>82</v>
      </c>
      <c r="AT5516" s="3">
        <v>45657.333333333336</v>
      </c>
      <c r="AU5516" s="2" t="s">
        <v>83</v>
      </c>
      <c r="AV5516" s="2" t="s">
        <v>436</v>
      </c>
      <c r="AW5516" s="2" t="s">
        <v>437</v>
      </c>
      <c r="AX5516" s="2" t="s">
        <v>7443</v>
      </c>
      <c r="AZ5516" s="3">
        <v>45658.509120370371</v>
      </c>
      <c r="BB5516" s="2" t="s">
        <v>382</v>
      </c>
      <c r="BC5516" s="2" t="s">
        <v>383</v>
      </c>
      <c r="BD5516" s="2" t="s">
        <v>383</v>
      </c>
      <c r="BE5516" s="2" t="s">
        <v>24309</v>
      </c>
      <c r="BF5516" s="2" t="s">
        <v>667</v>
      </c>
    </row>
    <row r="5517" spans="1:58" x14ac:dyDescent="0.35">
      <c r="A5517" s="2">
        <v>2951220</v>
      </c>
      <c r="B5517" s="2" t="s">
        <v>58</v>
      </c>
      <c r="C5517" s="2">
        <v>37435461</v>
      </c>
      <c r="D5517" s="2">
        <v>338240345</v>
      </c>
      <c r="E5517" s="2" t="s">
        <v>59</v>
      </c>
      <c r="F5517" s="2" t="s">
        <v>60</v>
      </c>
      <c r="G5517" s="2" t="s">
        <v>152</v>
      </c>
      <c r="H5517" s="2" t="s">
        <v>3357</v>
      </c>
      <c r="I5517" s="2">
        <v>775191405</v>
      </c>
      <c r="J5517" s="2" t="s">
        <v>2186</v>
      </c>
      <c r="K5517" s="2">
        <v>12</v>
      </c>
      <c r="L5517" s="2" t="s">
        <v>63</v>
      </c>
      <c r="M5517" s="2" t="s">
        <v>64</v>
      </c>
      <c r="N5517" s="3">
        <v>44805</v>
      </c>
      <c r="O5517" s="2" t="s">
        <v>187</v>
      </c>
      <c r="Q5517" s="2" t="s">
        <v>66</v>
      </c>
      <c r="R5517" s="3">
        <v>45657.541087962964</v>
      </c>
      <c r="S5517" s="2" t="s">
        <v>2417</v>
      </c>
      <c r="T5517" s="2" t="s">
        <v>68</v>
      </c>
      <c r="U5517" s="2" t="s">
        <v>69</v>
      </c>
      <c r="V5517" s="2" t="s">
        <v>24310</v>
      </c>
      <c r="W5517" s="2" t="s">
        <v>71</v>
      </c>
      <c r="X5517" s="2" t="s">
        <v>198</v>
      </c>
      <c r="Y5517" s="2" t="s">
        <v>4807</v>
      </c>
      <c r="Z5517" s="2" t="s">
        <v>200</v>
      </c>
      <c r="AA5517" s="2" t="s">
        <v>2561</v>
      </c>
      <c r="AB5517" s="2" t="s">
        <v>176</v>
      </c>
      <c r="AC5517" s="2" t="s">
        <v>24311</v>
      </c>
      <c r="AE5517" s="3">
        <v>45657.54109953704</v>
      </c>
      <c r="AF5517" s="2" t="s">
        <v>77</v>
      </c>
      <c r="AH5517" s="2" t="s">
        <v>142</v>
      </c>
      <c r="AI5517" s="2" t="s">
        <v>79</v>
      </c>
      <c r="AJ5517" s="2" t="s">
        <v>191</v>
      </c>
      <c r="AK5517" s="2" t="s">
        <v>24310</v>
      </c>
      <c r="AL5517" s="2" t="s">
        <v>2417</v>
      </c>
      <c r="AM5517" s="3">
        <v>45657.541192129633</v>
      </c>
      <c r="AN5517" s="2" t="s">
        <v>24310</v>
      </c>
      <c r="AP5517" s="2">
        <v>5547793</v>
      </c>
      <c r="AQ5517" s="2" t="s">
        <v>81</v>
      </c>
      <c r="AR5517" s="3">
        <v>45658.747210648151</v>
      </c>
      <c r="AS5517" s="2" t="s">
        <v>82</v>
      </c>
      <c r="AT5517" s="3">
        <v>45657.333333333336</v>
      </c>
      <c r="AU5517" s="2" t="s">
        <v>83</v>
      </c>
      <c r="AV5517" s="2" t="s">
        <v>204</v>
      </c>
      <c r="AW5517" s="2" t="s">
        <v>205</v>
      </c>
      <c r="AX5517" s="2" t="s">
        <v>2018</v>
      </c>
      <c r="AZ5517" s="3">
        <v>45658.747210648151</v>
      </c>
      <c r="BB5517" s="2" t="s">
        <v>614</v>
      </c>
      <c r="BC5517" s="2" t="s">
        <v>129</v>
      </c>
      <c r="BD5517" s="2" t="s">
        <v>615</v>
      </c>
      <c r="BE5517" s="2" t="s">
        <v>24312</v>
      </c>
      <c r="BF5517" s="2" t="s">
        <v>968</v>
      </c>
    </row>
    <row r="5518" spans="1:58" x14ac:dyDescent="0.35">
      <c r="A5518" s="2">
        <v>2951221</v>
      </c>
      <c r="B5518" s="2" t="s">
        <v>58</v>
      </c>
      <c r="C5518" s="2">
        <v>44050631</v>
      </c>
      <c r="D5518" s="2">
        <v>339521977</v>
      </c>
      <c r="E5518" s="2" t="s">
        <v>59</v>
      </c>
      <c r="F5518" s="2" t="s">
        <v>60</v>
      </c>
      <c r="G5518" s="2" t="s">
        <v>2740</v>
      </c>
      <c r="H5518" s="2" t="s">
        <v>9750</v>
      </c>
      <c r="I5518" s="2" t="s">
        <v>24313</v>
      </c>
      <c r="J5518" s="2" t="s">
        <v>6094</v>
      </c>
      <c r="K5518" s="2">
        <v>13</v>
      </c>
      <c r="L5518" s="2" t="s">
        <v>63</v>
      </c>
      <c r="M5518" s="2" t="s">
        <v>64</v>
      </c>
      <c r="N5518" s="3">
        <v>45582.041666666664</v>
      </c>
      <c r="O5518" s="2" t="s">
        <v>65</v>
      </c>
      <c r="Q5518" s="2" t="s">
        <v>66</v>
      </c>
      <c r="R5518" s="3">
        <v>45657.54142361111</v>
      </c>
      <c r="S5518" s="2" t="s">
        <v>7253</v>
      </c>
      <c r="T5518" s="2" t="s">
        <v>703</v>
      </c>
      <c r="U5518" s="2" t="s">
        <v>880</v>
      </c>
      <c r="V5518" s="2" t="s">
        <v>24314</v>
      </c>
      <c r="W5518" s="2" t="s">
        <v>233</v>
      </c>
      <c r="X5518" s="2" t="s">
        <v>233</v>
      </c>
      <c r="Y5518" s="2" t="s">
        <v>8232</v>
      </c>
      <c r="Z5518" s="2" t="s">
        <v>567</v>
      </c>
      <c r="AA5518" s="2" t="s">
        <v>8233</v>
      </c>
      <c r="AB5518" s="2" t="s">
        <v>8233</v>
      </c>
      <c r="AE5518" s="3">
        <v>45657.545370370368</v>
      </c>
      <c r="AF5518" s="2" t="s">
        <v>77</v>
      </c>
      <c r="AH5518" s="2" t="s">
        <v>78</v>
      </c>
      <c r="AI5518" s="2" t="s">
        <v>58</v>
      </c>
      <c r="AJ5518" s="2" t="s">
        <v>516</v>
      </c>
      <c r="AL5518" s="2" t="s">
        <v>7253</v>
      </c>
      <c r="AM5518" s="3">
        <v>45659.605046296296</v>
      </c>
      <c r="AN5518" s="2" t="s">
        <v>24315</v>
      </c>
      <c r="AO5518" s="2" t="s">
        <v>1093</v>
      </c>
      <c r="AP5518" s="2">
        <v>5554595</v>
      </c>
      <c r="AQ5518" s="2" t="s">
        <v>81</v>
      </c>
      <c r="AR5518" s="3">
        <v>45660.546157407407</v>
      </c>
      <c r="AS5518" s="2" t="s">
        <v>82</v>
      </c>
      <c r="AT5518" s="3">
        <v>45659.5625</v>
      </c>
      <c r="AU5518" s="2" t="s">
        <v>83</v>
      </c>
      <c r="AV5518" s="2" t="s">
        <v>1787</v>
      </c>
      <c r="AW5518" s="2" t="s">
        <v>1788</v>
      </c>
      <c r="AX5518" s="2" t="s">
        <v>1789</v>
      </c>
      <c r="AZ5518" s="3">
        <v>45660.546157407407</v>
      </c>
      <c r="BB5518" s="2" t="s">
        <v>179</v>
      </c>
      <c r="BC5518" s="2" t="s">
        <v>180</v>
      </c>
      <c r="BD5518" s="2" t="s">
        <v>181</v>
      </c>
      <c r="BE5518" s="2" t="s">
        <v>24316</v>
      </c>
      <c r="BF5518" s="2" t="s">
        <v>1093</v>
      </c>
    </row>
    <row r="5519" spans="1:58" x14ac:dyDescent="0.35">
      <c r="A5519" s="2">
        <v>2951222</v>
      </c>
      <c r="B5519" s="2" t="s">
        <v>58</v>
      </c>
      <c r="C5519" s="2">
        <v>41132151</v>
      </c>
      <c r="D5519" s="2">
        <v>338542466</v>
      </c>
      <c r="E5519" s="2" t="s">
        <v>59</v>
      </c>
      <c r="F5519" s="2" t="s">
        <v>60</v>
      </c>
      <c r="G5519" s="2" t="s">
        <v>61</v>
      </c>
      <c r="H5519" s="2" t="s">
        <v>5110</v>
      </c>
      <c r="I5519" s="2">
        <v>772167100</v>
      </c>
      <c r="J5519" s="2" t="s">
        <v>24317</v>
      </c>
      <c r="K5519" s="2">
        <v>13</v>
      </c>
      <c r="L5519" s="2" t="s">
        <v>63</v>
      </c>
      <c r="M5519" s="2" t="s">
        <v>64</v>
      </c>
      <c r="N5519" s="3">
        <v>45099.844247685185</v>
      </c>
      <c r="O5519" s="2" t="s">
        <v>65</v>
      </c>
      <c r="Q5519" s="2" t="s">
        <v>66</v>
      </c>
      <c r="R5519" s="3">
        <v>45657.541585648149</v>
      </c>
      <c r="S5519" s="2" t="s">
        <v>1025</v>
      </c>
      <c r="T5519" s="2" t="s">
        <v>156</v>
      </c>
      <c r="U5519" s="2" t="s">
        <v>374</v>
      </c>
      <c r="V5519" s="2" t="s">
        <v>24318</v>
      </c>
      <c r="W5519" s="2" t="s">
        <v>118</v>
      </c>
      <c r="X5519" s="2" t="s">
        <v>271</v>
      </c>
      <c r="Y5519" s="2" t="s">
        <v>2401</v>
      </c>
      <c r="Z5519" s="2" t="s">
        <v>421</v>
      </c>
      <c r="AA5519" s="2" t="s">
        <v>3162</v>
      </c>
      <c r="AB5519" s="2" t="s">
        <v>3162</v>
      </c>
      <c r="AE5519" s="3">
        <v>45657.541597222225</v>
      </c>
      <c r="AF5519" s="2" t="s">
        <v>77</v>
      </c>
      <c r="AH5519" s="2" t="s">
        <v>142</v>
      </c>
      <c r="AI5519" s="2" t="s">
        <v>79</v>
      </c>
      <c r="AJ5519" s="2" t="s">
        <v>123</v>
      </c>
      <c r="AK5519" s="2" t="s">
        <v>1088</v>
      </c>
      <c r="AL5519" s="2" t="s">
        <v>1025</v>
      </c>
      <c r="AM5519" s="3">
        <v>45657.541631944441</v>
      </c>
      <c r="AN5519" s="2" t="s">
        <v>1088</v>
      </c>
      <c r="AP5519" s="2">
        <v>5547795</v>
      </c>
      <c r="AQ5519" s="2" t="s">
        <v>81</v>
      </c>
      <c r="AR5519" s="3">
        <v>45658.712222222224</v>
      </c>
      <c r="AS5519" s="2" t="s">
        <v>82</v>
      </c>
      <c r="AT5519" s="3">
        <v>45657.333333333336</v>
      </c>
      <c r="AU5519" s="2" t="s">
        <v>83</v>
      </c>
      <c r="AV5519" s="2" t="s">
        <v>277</v>
      </c>
      <c r="AW5519" s="2" t="s">
        <v>278</v>
      </c>
      <c r="AX5519" s="2" t="s">
        <v>2556</v>
      </c>
      <c r="AZ5519" s="3">
        <v>45658.712222222224</v>
      </c>
      <c r="BB5519" s="2" t="s">
        <v>2219</v>
      </c>
      <c r="BC5519" s="2" t="s">
        <v>696</v>
      </c>
      <c r="BD5519" s="2" t="s">
        <v>89</v>
      </c>
      <c r="BE5519" s="2" t="s">
        <v>16686</v>
      </c>
      <c r="BF5519" s="2" t="s">
        <v>802</v>
      </c>
    </row>
    <row r="5520" spans="1:58" x14ac:dyDescent="0.35">
      <c r="A5520" s="2">
        <v>2951223</v>
      </c>
      <c r="B5520" s="2" t="s">
        <v>58</v>
      </c>
      <c r="C5520" s="2">
        <v>40090751</v>
      </c>
      <c r="D5520" s="2">
        <v>338607922</v>
      </c>
      <c r="E5520" s="2" t="s">
        <v>59</v>
      </c>
      <c r="F5520" s="2" t="s">
        <v>60</v>
      </c>
      <c r="G5520" s="2" t="s">
        <v>1040</v>
      </c>
      <c r="H5520" s="2" t="s">
        <v>24319</v>
      </c>
      <c r="I5520" s="2">
        <v>773024841</v>
      </c>
      <c r="J5520" s="2" t="s">
        <v>10170</v>
      </c>
      <c r="K5520" s="2">
        <v>13</v>
      </c>
      <c r="L5520" s="2" t="s">
        <v>305</v>
      </c>
      <c r="M5520" s="2" t="s">
        <v>64</v>
      </c>
      <c r="N5520" s="3">
        <v>45418.708344907405</v>
      </c>
      <c r="O5520" s="2" t="s">
        <v>65</v>
      </c>
      <c r="Q5520" s="2" t="s">
        <v>66</v>
      </c>
      <c r="R5520" s="3">
        <v>45657.54283564815</v>
      </c>
      <c r="S5520" s="2" t="s">
        <v>15778</v>
      </c>
      <c r="T5520" s="2" t="s">
        <v>156</v>
      </c>
      <c r="U5520" s="2" t="s">
        <v>69</v>
      </c>
      <c r="V5520" s="2" t="s">
        <v>24320</v>
      </c>
      <c r="W5520" s="2" t="s">
        <v>71</v>
      </c>
      <c r="X5520" s="2" t="s">
        <v>317</v>
      </c>
      <c r="Y5520" s="2" t="s">
        <v>13509</v>
      </c>
      <c r="Z5520" s="2" t="s">
        <v>74</v>
      </c>
      <c r="AA5520" s="2" t="s">
        <v>7751</v>
      </c>
      <c r="AB5520" s="2" t="s">
        <v>24321</v>
      </c>
      <c r="AE5520" s="3">
        <v>45658.669293981482</v>
      </c>
      <c r="AF5520" s="2" t="s">
        <v>77</v>
      </c>
      <c r="AH5520" s="2" t="s">
        <v>78</v>
      </c>
      <c r="AI5520" s="2" t="s">
        <v>58</v>
      </c>
      <c r="AJ5520" s="2" t="s">
        <v>101</v>
      </c>
      <c r="AK5520" s="2" t="s">
        <v>24322</v>
      </c>
      <c r="AL5520" s="2" t="s">
        <v>325</v>
      </c>
      <c r="AM5520" s="3">
        <v>45658.669398148151</v>
      </c>
      <c r="AN5520" s="2" t="s">
        <v>24322</v>
      </c>
      <c r="AO5520" s="2" t="s">
        <v>325</v>
      </c>
      <c r="AP5520" s="2">
        <v>5552324</v>
      </c>
      <c r="AQ5520" s="2" t="s">
        <v>81</v>
      </c>
      <c r="AR5520" s="3">
        <v>45659.701504629629</v>
      </c>
      <c r="AS5520" s="2" t="s">
        <v>82</v>
      </c>
      <c r="AT5520" s="3">
        <v>45659.333333333336</v>
      </c>
      <c r="AU5520" s="2" t="s">
        <v>104</v>
      </c>
      <c r="AV5520" s="2" t="s">
        <v>105</v>
      </c>
      <c r="AW5520" s="2" t="s">
        <v>106</v>
      </c>
      <c r="AX5520" s="2" t="s">
        <v>107</v>
      </c>
      <c r="AZ5520" s="3">
        <v>45659.701504629629</v>
      </c>
      <c r="BB5520" s="2" t="s">
        <v>108</v>
      </c>
      <c r="BC5520" s="2" t="s">
        <v>109</v>
      </c>
      <c r="BD5520" s="2" t="s">
        <v>110</v>
      </c>
      <c r="BE5520" s="2" t="s">
        <v>6365</v>
      </c>
      <c r="BF5520" s="2" t="s">
        <v>112</v>
      </c>
    </row>
    <row r="5521" spans="1:58" x14ac:dyDescent="0.35">
      <c r="A5521" s="2">
        <v>2951224</v>
      </c>
      <c r="B5521" s="2" t="s">
        <v>58</v>
      </c>
      <c r="C5521" s="2">
        <v>44229181</v>
      </c>
      <c r="D5521" s="2">
        <v>338026566</v>
      </c>
      <c r="E5521" s="2" t="s">
        <v>59</v>
      </c>
      <c r="F5521" s="2" t="s">
        <v>60</v>
      </c>
      <c r="G5521" s="2" t="s">
        <v>19866</v>
      </c>
      <c r="H5521" s="2" t="s">
        <v>19866</v>
      </c>
      <c r="I5521" s="2">
        <v>776045373</v>
      </c>
      <c r="J5521" s="2" t="s">
        <v>19867</v>
      </c>
      <c r="K5521" s="2">
        <v>20</v>
      </c>
      <c r="L5521" s="2" t="s">
        <v>357</v>
      </c>
      <c r="M5521" s="2" t="s">
        <v>358</v>
      </c>
      <c r="N5521" s="3">
        <v>45574.710659722223</v>
      </c>
      <c r="O5521" s="2" t="s">
        <v>537</v>
      </c>
      <c r="Q5521" s="2" t="s">
        <v>66</v>
      </c>
      <c r="R5521" s="3">
        <v>45657.542881944442</v>
      </c>
      <c r="S5521" s="2" t="s">
        <v>16553</v>
      </c>
      <c r="T5521" s="2" t="s">
        <v>334</v>
      </c>
      <c r="U5521" s="2" t="s">
        <v>880</v>
      </c>
      <c r="V5521" s="2" t="s">
        <v>24323</v>
      </c>
      <c r="W5521" s="2" t="s">
        <v>288</v>
      </c>
      <c r="X5521" s="2" t="s">
        <v>289</v>
      </c>
      <c r="Y5521" s="2" t="s">
        <v>6310</v>
      </c>
      <c r="Z5521" s="2" t="s">
        <v>9856</v>
      </c>
      <c r="AA5521" s="2" t="s">
        <v>19869</v>
      </c>
      <c r="AB5521" s="2" t="s">
        <v>176</v>
      </c>
      <c r="AE5521" s="3">
        <v>45657.543032407404</v>
      </c>
      <c r="AF5521" s="2" t="s">
        <v>543</v>
      </c>
      <c r="AG5521" s="2">
        <v>48</v>
      </c>
      <c r="AH5521" s="2" t="s">
        <v>78</v>
      </c>
      <c r="AI5521" s="2" t="s">
        <v>79</v>
      </c>
      <c r="AJ5521" s="2" t="s">
        <v>101</v>
      </c>
      <c r="AK5521" s="2" t="s">
        <v>24323</v>
      </c>
      <c r="AL5521" s="2" t="s">
        <v>16553</v>
      </c>
      <c r="AM5521" s="3">
        <v>45657.54310185185</v>
      </c>
      <c r="AN5521" s="2" t="s">
        <v>24323</v>
      </c>
      <c r="AO5521" s="2" t="s">
        <v>16553</v>
      </c>
      <c r="AP5521" s="2">
        <v>5547803</v>
      </c>
      <c r="AQ5521" s="2" t="s">
        <v>81</v>
      </c>
      <c r="AR5521" s="3">
        <v>45657.692303240743</v>
      </c>
      <c r="AS5521" s="2" t="s">
        <v>82</v>
      </c>
      <c r="AT5521" s="3">
        <v>45657.333333333336</v>
      </c>
      <c r="AU5521" s="2" t="s">
        <v>83</v>
      </c>
      <c r="AV5521" s="2" t="s">
        <v>682</v>
      </c>
      <c r="AW5521" s="2" t="s">
        <v>683</v>
      </c>
      <c r="AX5521" s="2" t="s">
        <v>3393</v>
      </c>
      <c r="AY5521" s="3">
        <v>45659.543032407404</v>
      </c>
      <c r="AZ5521" s="3">
        <v>45657.692303240743</v>
      </c>
      <c r="BA5521" s="2" t="s">
        <v>460</v>
      </c>
      <c r="BB5521" s="2" t="s">
        <v>1710</v>
      </c>
      <c r="BC5521" s="2" t="s">
        <v>1711</v>
      </c>
      <c r="BD5521" s="2" t="s">
        <v>1712</v>
      </c>
      <c r="BE5521" s="2" t="s">
        <v>3693</v>
      </c>
      <c r="BF5521" s="2" t="s">
        <v>301</v>
      </c>
    </row>
    <row r="5522" spans="1:58" x14ac:dyDescent="0.35">
      <c r="A5522" s="2">
        <v>2951225</v>
      </c>
      <c r="B5522" s="2" t="s">
        <v>58</v>
      </c>
      <c r="C5522" s="2">
        <v>44109411</v>
      </c>
      <c r="D5522" s="2">
        <v>338943428</v>
      </c>
      <c r="E5522" s="2" t="s">
        <v>59</v>
      </c>
      <c r="F5522" s="2" t="s">
        <v>60</v>
      </c>
      <c r="G5522" s="2" t="s">
        <v>577</v>
      </c>
      <c r="H5522" s="2" t="s">
        <v>478</v>
      </c>
      <c r="I5522" s="2">
        <v>782829602</v>
      </c>
      <c r="J5522" s="2" t="s">
        <v>10466</v>
      </c>
      <c r="K5522" s="2">
        <v>20</v>
      </c>
      <c r="L5522" s="2" t="s">
        <v>357</v>
      </c>
      <c r="M5522" s="2" t="s">
        <v>358</v>
      </c>
      <c r="N5522" s="3">
        <v>45594.670624999999</v>
      </c>
      <c r="O5522" s="2" t="s">
        <v>537</v>
      </c>
      <c r="Q5522" s="2" t="s">
        <v>66</v>
      </c>
      <c r="R5522" s="3">
        <v>45657.543506944443</v>
      </c>
      <c r="S5522" s="2" t="s">
        <v>2199</v>
      </c>
      <c r="T5522" s="2" t="s">
        <v>334</v>
      </c>
      <c r="U5522" s="2" t="s">
        <v>880</v>
      </c>
      <c r="V5522" s="2" t="s">
        <v>2349</v>
      </c>
      <c r="W5522" s="2" t="s">
        <v>136</v>
      </c>
      <c r="X5522" s="2" t="s">
        <v>137</v>
      </c>
      <c r="Y5522" s="2" t="s">
        <v>8548</v>
      </c>
      <c r="Z5522" s="2" t="s">
        <v>596</v>
      </c>
      <c r="AA5522" s="2" t="s">
        <v>2216</v>
      </c>
      <c r="AB5522" s="2" t="s">
        <v>176</v>
      </c>
      <c r="AE5522" s="3">
        <v>45657.543807870374</v>
      </c>
      <c r="AF5522" s="2" t="s">
        <v>342</v>
      </c>
      <c r="AH5522" s="2" t="s">
        <v>78</v>
      </c>
      <c r="AI5522" s="2" t="s">
        <v>363</v>
      </c>
      <c r="AJ5522" s="2" t="s">
        <v>364</v>
      </c>
      <c r="AK5522" s="2" t="s">
        <v>24324</v>
      </c>
      <c r="AL5522" s="2" t="s">
        <v>2199</v>
      </c>
      <c r="AM5522" s="3">
        <v>45659.457939814813</v>
      </c>
      <c r="AN5522" s="2" t="s">
        <v>24325</v>
      </c>
      <c r="AO5522" s="2" t="s">
        <v>147</v>
      </c>
      <c r="AP5522" s="2">
        <v>5553671</v>
      </c>
      <c r="AQ5522" s="2" t="s">
        <v>81</v>
      </c>
      <c r="AR5522" s="3">
        <v>45659.676759259259</v>
      </c>
      <c r="AS5522" s="2" t="s">
        <v>82</v>
      </c>
      <c r="AT5522" s="3">
        <v>45659.333333333336</v>
      </c>
      <c r="AU5522" s="2" t="s">
        <v>104</v>
      </c>
      <c r="AV5522" s="2" t="s">
        <v>405</v>
      </c>
      <c r="AW5522" s="2" t="s">
        <v>406</v>
      </c>
      <c r="AX5522" s="2" t="s">
        <v>407</v>
      </c>
      <c r="AZ5522" s="3">
        <v>45659.676759259259</v>
      </c>
      <c r="BB5522" s="2" t="s">
        <v>408</v>
      </c>
      <c r="BC5522" s="2" t="s">
        <v>409</v>
      </c>
      <c r="BD5522" s="2" t="s">
        <v>410</v>
      </c>
      <c r="BE5522" s="2" t="s">
        <v>3351</v>
      </c>
      <c r="BF5522" s="2" t="s">
        <v>91</v>
      </c>
    </row>
    <row r="5523" spans="1:58" x14ac:dyDescent="0.35">
      <c r="A5523" s="2">
        <v>2951226</v>
      </c>
      <c r="B5523" s="2" t="s">
        <v>58</v>
      </c>
      <c r="C5523" s="2">
        <v>1782151</v>
      </c>
      <c r="D5523" s="2">
        <v>338607626</v>
      </c>
      <c r="E5523" s="2" t="s">
        <v>59</v>
      </c>
      <c r="F5523" s="2" t="s">
        <v>60</v>
      </c>
      <c r="G5523" s="2" t="s">
        <v>1734</v>
      </c>
      <c r="H5523" s="2" t="s">
        <v>24326</v>
      </c>
      <c r="I5523" s="2">
        <v>778275035</v>
      </c>
      <c r="J5523" s="2" t="s">
        <v>24327</v>
      </c>
      <c r="K5523" s="2">
        <v>12</v>
      </c>
      <c r="L5523" s="2" t="s">
        <v>2159</v>
      </c>
      <c r="M5523" s="2" t="s">
        <v>64</v>
      </c>
      <c r="N5523" s="3">
        <v>44883.568194444444</v>
      </c>
      <c r="O5523" s="2" t="s">
        <v>3834</v>
      </c>
      <c r="Q5523" s="2" t="s">
        <v>66</v>
      </c>
      <c r="R5523" s="3">
        <v>45657.544398148151</v>
      </c>
      <c r="S5523" s="2" t="s">
        <v>13753</v>
      </c>
      <c r="T5523" s="2" t="s">
        <v>843</v>
      </c>
      <c r="U5523" s="2" t="s">
        <v>69</v>
      </c>
      <c r="V5523" s="2" t="s">
        <v>24328</v>
      </c>
      <c r="W5523" s="2" t="s">
        <v>71</v>
      </c>
      <c r="X5523" s="2" t="s">
        <v>198</v>
      </c>
      <c r="Y5523" s="2" t="s">
        <v>4562</v>
      </c>
      <c r="Z5523" s="2" t="s">
        <v>1058</v>
      </c>
      <c r="AA5523" s="2" t="s">
        <v>6313</v>
      </c>
      <c r="AB5523" s="2" t="s">
        <v>6313</v>
      </c>
      <c r="AC5523" s="2">
        <v>36</v>
      </c>
      <c r="AE5523" s="3">
        <v>45657.545243055552</v>
      </c>
      <c r="AF5523" s="2" t="s">
        <v>77</v>
      </c>
      <c r="AH5523" s="2" t="s">
        <v>78</v>
      </c>
      <c r="AI5523" s="2" t="s">
        <v>79</v>
      </c>
      <c r="AJ5523" s="2" t="s">
        <v>123</v>
      </c>
      <c r="AK5523" s="2" t="s">
        <v>24329</v>
      </c>
      <c r="AL5523" s="2" t="s">
        <v>13753</v>
      </c>
      <c r="AM5523" s="3">
        <v>45657.545300925929</v>
      </c>
      <c r="AO5523" s="2" t="s">
        <v>13753</v>
      </c>
      <c r="AP5523" s="2">
        <v>5547829</v>
      </c>
      <c r="AQ5523" s="2" t="s">
        <v>81</v>
      </c>
      <c r="AR5523" s="3">
        <v>45657.691319444442</v>
      </c>
      <c r="AS5523" s="2" t="s">
        <v>82</v>
      </c>
      <c r="AT5523" s="3">
        <v>45657.333333333336</v>
      </c>
      <c r="AU5523" s="2" t="s">
        <v>83</v>
      </c>
      <c r="AV5523" s="2" t="s">
        <v>204</v>
      </c>
      <c r="AW5523" s="2" t="s">
        <v>205</v>
      </c>
      <c r="AX5523" s="2" t="s">
        <v>4440</v>
      </c>
      <c r="AZ5523" s="3">
        <v>45657.691319444442</v>
      </c>
      <c r="BB5523" s="2" t="s">
        <v>2638</v>
      </c>
      <c r="BC5523" s="2" t="s">
        <v>2639</v>
      </c>
      <c r="BD5523" s="2" t="s">
        <v>2640</v>
      </c>
      <c r="BE5523" s="2" t="s">
        <v>24330</v>
      </c>
      <c r="BF5523" s="2" t="s">
        <v>1061</v>
      </c>
    </row>
    <row r="5524" spans="1:58" x14ac:dyDescent="0.35">
      <c r="A5524" s="2">
        <v>2951227</v>
      </c>
      <c r="B5524" s="2" t="s">
        <v>58</v>
      </c>
      <c r="C5524" s="2">
        <v>44673791</v>
      </c>
      <c r="D5524" s="2">
        <v>338576424</v>
      </c>
      <c r="E5524" s="2" t="s">
        <v>59</v>
      </c>
      <c r="F5524" s="2" t="s">
        <v>60</v>
      </c>
      <c r="G5524" s="2" t="s">
        <v>14080</v>
      </c>
      <c r="H5524" s="2" t="s">
        <v>314</v>
      </c>
      <c r="I5524" s="2">
        <v>776517174</v>
      </c>
      <c r="J5524" s="2" t="s">
        <v>24331</v>
      </c>
      <c r="K5524" s="2">
        <v>13</v>
      </c>
      <c r="L5524" s="2" t="s">
        <v>63</v>
      </c>
      <c r="M5524" s="2" t="s">
        <v>64</v>
      </c>
      <c r="N5524" s="3">
        <v>45632.734490740739</v>
      </c>
      <c r="O5524" s="2" t="s">
        <v>65</v>
      </c>
      <c r="Q5524" s="2" t="s">
        <v>66</v>
      </c>
      <c r="R5524" s="3">
        <v>45657.544606481482</v>
      </c>
      <c r="S5524" s="2" t="s">
        <v>6075</v>
      </c>
      <c r="T5524" s="2" t="s">
        <v>156</v>
      </c>
      <c r="U5524" s="2" t="s">
        <v>417</v>
      </c>
      <c r="V5524" s="2" t="s">
        <v>24332</v>
      </c>
      <c r="W5524" s="2" t="s">
        <v>118</v>
      </c>
      <c r="X5524" s="2" t="s">
        <v>119</v>
      </c>
      <c r="Y5524" s="2" t="s">
        <v>2419</v>
      </c>
      <c r="Z5524" s="2" t="s">
        <v>1163</v>
      </c>
      <c r="AA5524" s="2" t="s">
        <v>1163</v>
      </c>
      <c r="AB5524" s="2" t="s">
        <v>176</v>
      </c>
      <c r="AE5524" s="3">
        <v>45657.544618055559</v>
      </c>
      <c r="AF5524" s="2" t="s">
        <v>77</v>
      </c>
      <c r="AH5524" s="2" t="s">
        <v>78</v>
      </c>
      <c r="AI5524" s="2" t="s">
        <v>275</v>
      </c>
      <c r="AJ5524" s="2" t="s">
        <v>191</v>
      </c>
      <c r="AK5524" s="2" t="s">
        <v>24332</v>
      </c>
      <c r="AL5524" s="2" t="s">
        <v>6075</v>
      </c>
      <c r="AM5524" s="3">
        <v>45657.544652777775</v>
      </c>
      <c r="AN5524" s="2" t="s">
        <v>24332</v>
      </c>
      <c r="AP5524" s="2">
        <v>5547823</v>
      </c>
      <c r="AQ5524" s="2" t="s">
        <v>81</v>
      </c>
      <c r="AR5524" s="3">
        <v>45658.720543981479</v>
      </c>
      <c r="AS5524" s="2" t="s">
        <v>82</v>
      </c>
      <c r="AT5524" s="3">
        <v>45657.5625</v>
      </c>
      <c r="AU5524" s="2" t="s">
        <v>83</v>
      </c>
      <c r="AV5524" s="2" t="s">
        <v>125</v>
      </c>
      <c r="AW5524" s="2" t="s">
        <v>126</v>
      </c>
      <c r="AX5524" s="2" t="s">
        <v>2627</v>
      </c>
      <c r="AZ5524" s="3">
        <v>45658.720543981479</v>
      </c>
      <c r="BB5524" s="2" t="s">
        <v>179</v>
      </c>
      <c r="BC5524" s="2" t="s">
        <v>180</v>
      </c>
      <c r="BD5524" s="2" t="s">
        <v>181</v>
      </c>
      <c r="BE5524" s="2" t="s">
        <v>24333</v>
      </c>
      <c r="BF5524" s="2" t="s">
        <v>91</v>
      </c>
    </row>
    <row r="5525" spans="1:58" x14ac:dyDescent="0.35">
      <c r="A5525" s="2">
        <v>2951229</v>
      </c>
      <c r="B5525" s="2" t="s">
        <v>244</v>
      </c>
      <c r="C5525" s="2">
        <v>41352951</v>
      </c>
      <c r="D5525" s="2">
        <v>339450677</v>
      </c>
      <c r="E5525" s="2" t="s">
        <v>59</v>
      </c>
      <c r="F5525" s="2" t="s">
        <v>60</v>
      </c>
      <c r="G5525" s="2" t="s">
        <v>1634</v>
      </c>
      <c r="H5525" s="2" t="s">
        <v>4273</v>
      </c>
      <c r="I5525" s="2" t="s">
        <v>24334</v>
      </c>
      <c r="J5525" s="2" t="s">
        <v>2384</v>
      </c>
      <c r="K5525" s="2">
        <v>15</v>
      </c>
      <c r="L5525" s="2" t="s">
        <v>63</v>
      </c>
      <c r="M5525" s="2" t="s">
        <v>64</v>
      </c>
      <c r="N5525" s="3">
        <v>45154.625</v>
      </c>
      <c r="O5525" s="2" t="s">
        <v>248</v>
      </c>
      <c r="Q5525" s="2" t="s">
        <v>66</v>
      </c>
      <c r="R5525" s="3">
        <v>45657.545601851853</v>
      </c>
      <c r="S5525" s="2" t="s">
        <v>5854</v>
      </c>
      <c r="T5525" s="2" t="s">
        <v>68</v>
      </c>
      <c r="U5525" s="2" t="s">
        <v>69</v>
      </c>
      <c r="V5525" s="2" t="s">
        <v>24335</v>
      </c>
      <c r="W5525" s="2" t="s">
        <v>336</v>
      </c>
      <c r="X5525" s="2" t="s">
        <v>336</v>
      </c>
      <c r="Y5525" s="2" t="s">
        <v>9792</v>
      </c>
      <c r="Z5525" s="2" t="s">
        <v>1907</v>
      </c>
      <c r="AA5525" s="2" t="s">
        <v>24336</v>
      </c>
      <c r="AB5525" s="2" t="s">
        <v>176</v>
      </c>
      <c r="AE5525" s="3">
        <v>45657.545613425929</v>
      </c>
      <c r="AF5525" s="2" t="s">
        <v>77</v>
      </c>
      <c r="AH5525" s="2" t="s">
        <v>78</v>
      </c>
      <c r="AI5525" s="2" t="s">
        <v>255</v>
      </c>
      <c r="AJ5525" s="2" t="s">
        <v>256</v>
      </c>
      <c r="AK5525" s="2" t="s">
        <v>7299</v>
      </c>
      <c r="AL5525" s="2" t="s">
        <v>5854</v>
      </c>
      <c r="AM5525" s="3">
        <v>45657.545694444445</v>
      </c>
      <c r="AN5525" s="2" t="s">
        <v>7299</v>
      </c>
      <c r="AP5525" s="2">
        <v>5547835</v>
      </c>
      <c r="AQ5525" s="2" t="s">
        <v>81</v>
      </c>
      <c r="AR5525" s="3">
        <v>45659.8044212963</v>
      </c>
      <c r="AS5525" s="2" t="s">
        <v>82</v>
      </c>
      <c r="AT5525" s="3">
        <v>45657.333333333336</v>
      </c>
      <c r="AU5525" s="2" t="s">
        <v>83</v>
      </c>
      <c r="AV5525" s="2" t="s">
        <v>583</v>
      </c>
      <c r="AW5525" s="2" t="s">
        <v>584</v>
      </c>
      <c r="AX5525" s="2" t="s">
        <v>585</v>
      </c>
      <c r="AZ5525" s="3">
        <v>45659.8044212963</v>
      </c>
      <c r="BB5525" s="2" t="s">
        <v>586</v>
      </c>
      <c r="BC5525" s="2" t="s">
        <v>587</v>
      </c>
      <c r="BD5525" s="2" t="s">
        <v>588</v>
      </c>
      <c r="BE5525" s="2" t="s">
        <v>1247</v>
      </c>
      <c r="BF5525" s="2" t="s">
        <v>345</v>
      </c>
    </row>
    <row r="5526" spans="1:58" x14ac:dyDescent="0.35">
      <c r="A5526" s="2">
        <v>2951228</v>
      </c>
      <c r="B5526" s="2" t="s">
        <v>58</v>
      </c>
      <c r="C5526" s="2">
        <v>41511921</v>
      </c>
      <c r="D5526" s="2">
        <v>338564325</v>
      </c>
      <c r="E5526" s="2" t="s">
        <v>59</v>
      </c>
      <c r="F5526" s="2" t="s">
        <v>60</v>
      </c>
      <c r="G5526" s="2" t="s">
        <v>891</v>
      </c>
      <c r="H5526" s="2" t="s">
        <v>7041</v>
      </c>
      <c r="I5526" s="2">
        <v>776740337</v>
      </c>
      <c r="J5526" s="2" t="s">
        <v>11572</v>
      </c>
      <c r="K5526" s="2">
        <v>12</v>
      </c>
      <c r="L5526" s="2" t="s">
        <v>63</v>
      </c>
      <c r="M5526" s="2" t="s">
        <v>64</v>
      </c>
      <c r="N5526" s="3">
        <v>45359.494398148148</v>
      </c>
      <c r="O5526" s="2" t="s">
        <v>65</v>
      </c>
      <c r="Q5526" s="2" t="s">
        <v>66</v>
      </c>
      <c r="R5526" s="3">
        <v>45657.545601851853</v>
      </c>
      <c r="S5526" s="2" t="s">
        <v>6428</v>
      </c>
      <c r="T5526" s="2" t="s">
        <v>68</v>
      </c>
      <c r="U5526" s="2" t="s">
        <v>69</v>
      </c>
      <c r="V5526" s="2" t="s">
        <v>24337</v>
      </c>
      <c r="W5526" s="2" t="s">
        <v>71</v>
      </c>
      <c r="X5526" s="2" t="s">
        <v>431</v>
      </c>
      <c r="Y5526" s="2" t="s">
        <v>10336</v>
      </c>
      <c r="Z5526" s="2" t="s">
        <v>541</v>
      </c>
      <c r="AA5526" s="2" t="s">
        <v>2667</v>
      </c>
      <c r="AB5526" s="2" t="s">
        <v>24338</v>
      </c>
      <c r="AE5526" s="3">
        <v>45657.545613425929</v>
      </c>
      <c r="AF5526" s="2" t="s">
        <v>77</v>
      </c>
      <c r="AH5526" s="2" t="s">
        <v>142</v>
      </c>
      <c r="AI5526" s="2" t="s">
        <v>79</v>
      </c>
      <c r="AJ5526" s="2" t="s">
        <v>123</v>
      </c>
      <c r="AK5526" s="2" t="s">
        <v>6430</v>
      </c>
      <c r="AL5526" s="2" t="s">
        <v>6428</v>
      </c>
      <c r="AM5526" s="3">
        <v>45657.545682870368</v>
      </c>
      <c r="AN5526" s="2" t="s">
        <v>6430</v>
      </c>
      <c r="AP5526" s="2">
        <v>5547834</v>
      </c>
      <c r="AQ5526" s="2" t="s">
        <v>81</v>
      </c>
      <c r="AR5526" s="3">
        <v>45657.793124999997</v>
      </c>
      <c r="AS5526" s="2" t="s">
        <v>82</v>
      </c>
      <c r="AT5526" s="3">
        <v>45657.333333333336</v>
      </c>
      <c r="AU5526" s="2" t="s">
        <v>83</v>
      </c>
      <c r="AV5526" s="2" t="s">
        <v>436</v>
      </c>
      <c r="AW5526" s="2" t="s">
        <v>437</v>
      </c>
      <c r="AX5526" s="2" t="s">
        <v>12621</v>
      </c>
      <c r="AZ5526" s="3">
        <v>45657.793124999997</v>
      </c>
      <c r="BB5526" s="2" t="s">
        <v>887</v>
      </c>
      <c r="BC5526" s="2" t="s">
        <v>888</v>
      </c>
      <c r="BD5526" s="2" t="s">
        <v>889</v>
      </c>
      <c r="BE5526" s="2" t="s">
        <v>24339</v>
      </c>
      <c r="BF5526" s="2" t="s">
        <v>1034</v>
      </c>
    </row>
    <row r="5527" spans="1:58" x14ac:dyDescent="0.35">
      <c r="A5527" s="2">
        <v>2951230</v>
      </c>
      <c r="B5527" s="2" t="s">
        <v>58</v>
      </c>
      <c r="C5527" s="2">
        <v>43886431</v>
      </c>
      <c r="D5527" s="2">
        <v>339040261</v>
      </c>
      <c r="E5527" s="2" t="s">
        <v>59</v>
      </c>
      <c r="F5527" s="2" t="s">
        <v>60</v>
      </c>
      <c r="G5527" s="2" t="s">
        <v>1647</v>
      </c>
      <c r="H5527" s="2" t="s">
        <v>24340</v>
      </c>
      <c r="I5527" s="2">
        <v>783982287</v>
      </c>
      <c r="J5527" s="2" t="s">
        <v>2236</v>
      </c>
      <c r="K5527" s="2">
        <v>14</v>
      </c>
      <c r="L5527" s="2" t="s">
        <v>63</v>
      </c>
      <c r="M5527" s="2" t="s">
        <v>64</v>
      </c>
      <c r="N5527" s="3">
        <v>45537.5</v>
      </c>
      <c r="O5527" s="2" t="s">
        <v>65</v>
      </c>
      <c r="Q5527" s="2" t="s">
        <v>66</v>
      </c>
      <c r="R5527" s="3">
        <v>45657.54582175926</v>
      </c>
      <c r="S5527" s="2" t="s">
        <v>6864</v>
      </c>
      <c r="T5527" s="2" t="s">
        <v>68</v>
      </c>
      <c r="U5527" s="2" t="s">
        <v>69</v>
      </c>
      <c r="V5527" s="2" t="s">
        <v>24341</v>
      </c>
      <c r="W5527" s="2" t="s">
        <v>233</v>
      </c>
      <c r="X5527" s="2" t="s">
        <v>233</v>
      </c>
      <c r="Y5527" s="2" t="s">
        <v>4755</v>
      </c>
      <c r="Z5527" s="2" t="s">
        <v>2590</v>
      </c>
      <c r="AA5527" s="2" t="s">
        <v>24342</v>
      </c>
      <c r="AB5527" s="2" t="s">
        <v>176</v>
      </c>
      <c r="AE5527" s="3">
        <v>45657.54583333333</v>
      </c>
      <c r="AF5527" s="2" t="s">
        <v>77</v>
      </c>
      <c r="AH5527" s="2" t="s">
        <v>78</v>
      </c>
      <c r="AI5527" s="2" t="s">
        <v>79</v>
      </c>
      <c r="AJ5527" s="2" t="s">
        <v>144</v>
      </c>
      <c r="AK5527" s="2" t="s">
        <v>24343</v>
      </c>
      <c r="AL5527" s="2" t="s">
        <v>6864</v>
      </c>
      <c r="AM5527" s="3">
        <v>45657.54587962963</v>
      </c>
      <c r="AN5527" s="2" t="s">
        <v>24343</v>
      </c>
      <c r="AP5527" s="2">
        <v>5547839</v>
      </c>
      <c r="AQ5527" s="2" t="s">
        <v>81</v>
      </c>
      <c r="AR5527" s="3">
        <v>45658.602743055555</v>
      </c>
      <c r="AS5527" s="2" t="s">
        <v>82</v>
      </c>
      <c r="AT5527" s="3">
        <v>45657.347222222219</v>
      </c>
      <c r="AU5527" s="2" t="s">
        <v>83</v>
      </c>
      <c r="AV5527" s="2" t="s">
        <v>569</v>
      </c>
      <c r="AW5527" s="2" t="s">
        <v>570</v>
      </c>
      <c r="AX5527" s="2" t="s">
        <v>571</v>
      </c>
      <c r="AZ5527" s="3">
        <v>45658.602743055555</v>
      </c>
      <c r="BB5527" s="2" t="s">
        <v>408</v>
      </c>
      <c r="BC5527" s="2" t="s">
        <v>409</v>
      </c>
      <c r="BD5527" s="2" t="s">
        <v>410</v>
      </c>
      <c r="BE5527" s="2" t="s">
        <v>4316</v>
      </c>
      <c r="BF5527" s="2" t="s">
        <v>1093</v>
      </c>
    </row>
    <row r="5528" spans="1:58" x14ac:dyDescent="0.35">
      <c r="A5528" s="2">
        <v>2951231</v>
      </c>
      <c r="B5528" s="2" t="s">
        <v>244</v>
      </c>
      <c r="C5528" s="2">
        <v>40574451</v>
      </c>
      <c r="D5528" s="2">
        <v>339631836</v>
      </c>
      <c r="E5528" s="2" t="s">
        <v>59</v>
      </c>
      <c r="F5528" s="2" t="s">
        <v>60</v>
      </c>
      <c r="G5528" s="2" t="s">
        <v>1488</v>
      </c>
      <c r="H5528" s="2" t="s">
        <v>24344</v>
      </c>
      <c r="I5528" s="2">
        <v>785837176</v>
      </c>
      <c r="J5528" s="2" t="s">
        <v>2450</v>
      </c>
      <c r="K5528" s="2">
        <v>16</v>
      </c>
      <c r="L5528" s="2" t="s">
        <v>63</v>
      </c>
      <c r="M5528" s="2" t="s">
        <v>64</v>
      </c>
      <c r="N5528" s="3">
        <v>45015.576388888891</v>
      </c>
      <c r="O5528" s="2" t="s">
        <v>509</v>
      </c>
      <c r="Q5528" s="2" t="s">
        <v>66</v>
      </c>
      <c r="R5528" s="3">
        <v>45657.546180555553</v>
      </c>
      <c r="S5528" s="2" t="s">
        <v>835</v>
      </c>
      <c r="T5528" s="2" t="s">
        <v>68</v>
      </c>
      <c r="U5528" s="2" t="s">
        <v>215</v>
      </c>
      <c r="V5528" s="2" t="s">
        <v>24345</v>
      </c>
      <c r="W5528" s="2" t="s">
        <v>497</v>
      </c>
      <c r="X5528" s="2" t="s">
        <v>2442</v>
      </c>
      <c r="Y5528" s="2" t="s">
        <v>19033</v>
      </c>
      <c r="Z5528" s="2" t="s">
        <v>19034</v>
      </c>
      <c r="AA5528" s="2" t="s">
        <v>1227</v>
      </c>
      <c r="AB5528" s="2" t="s">
        <v>176</v>
      </c>
      <c r="AE5528" s="3">
        <v>45657.54619212963</v>
      </c>
      <c r="AF5528" s="2" t="s">
        <v>77</v>
      </c>
      <c r="AH5528" s="2" t="s">
        <v>78</v>
      </c>
      <c r="AI5528" s="2" t="s">
        <v>255</v>
      </c>
      <c r="AJ5528" s="2" t="s">
        <v>800</v>
      </c>
      <c r="AK5528" s="2">
        <v>785837176</v>
      </c>
      <c r="AL5528" s="2" t="s">
        <v>835</v>
      </c>
      <c r="AM5528" s="3">
        <v>45657.546238425923</v>
      </c>
      <c r="AN5528" s="2">
        <v>785837176</v>
      </c>
      <c r="AP5528" s="2">
        <v>5547847</v>
      </c>
      <c r="AQ5528" s="2" t="s">
        <v>81</v>
      </c>
      <c r="AR5528" s="3">
        <v>45659.668877314813</v>
      </c>
      <c r="AS5528" s="2" t="s">
        <v>82</v>
      </c>
      <c r="AT5528" s="3">
        <v>45657.333333333336</v>
      </c>
      <c r="AU5528" s="2" t="s">
        <v>83</v>
      </c>
      <c r="AV5528" s="2" t="s">
        <v>502</v>
      </c>
      <c r="AW5528" s="2" t="s">
        <v>503</v>
      </c>
      <c r="AX5528" s="2" t="s">
        <v>2358</v>
      </c>
      <c r="AZ5528" s="3">
        <v>45659.668877314813</v>
      </c>
      <c r="BB5528" s="2" t="s">
        <v>1710</v>
      </c>
      <c r="BC5528" s="2" t="s">
        <v>1711</v>
      </c>
      <c r="BD5528" s="2" t="s">
        <v>1712</v>
      </c>
      <c r="BE5528" s="2" t="s">
        <v>24346</v>
      </c>
      <c r="BF5528" s="2" t="s">
        <v>1541</v>
      </c>
    </row>
    <row r="5529" spans="1:58" x14ac:dyDescent="0.35">
      <c r="A5529" s="2">
        <v>2951232</v>
      </c>
      <c r="B5529" s="2" t="s">
        <v>808</v>
      </c>
      <c r="C5529" s="2">
        <v>1462361</v>
      </c>
      <c r="D5529" s="2">
        <v>339517600</v>
      </c>
      <c r="E5529" s="2" t="s">
        <v>59</v>
      </c>
      <c r="F5529" s="2" t="s">
        <v>60</v>
      </c>
      <c r="G5529" s="2" t="s">
        <v>6039</v>
      </c>
      <c r="H5529" s="2" t="s">
        <v>4483</v>
      </c>
      <c r="I5529" s="2">
        <v>773508706</v>
      </c>
      <c r="J5529" s="2" t="s">
        <v>24347</v>
      </c>
      <c r="K5529" s="2">
        <v>14</v>
      </c>
      <c r="L5529" s="2" t="s">
        <v>63</v>
      </c>
      <c r="M5529" s="2" t="s">
        <v>64</v>
      </c>
      <c r="N5529" s="3">
        <v>44678.549317129633</v>
      </c>
      <c r="O5529" s="2" t="s">
        <v>248</v>
      </c>
      <c r="Q5529" s="2" t="s">
        <v>66</v>
      </c>
      <c r="R5529" s="3">
        <v>45657.546643518515</v>
      </c>
      <c r="S5529" s="2" t="s">
        <v>5554</v>
      </c>
      <c r="T5529" s="2" t="s">
        <v>156</v>
      </c>
      <c r="U5529" s="2" t="s">
        <v>914</v>
      </c>
      <c r="V5529" s="2" t="s">
        <v>24348</v>
      </c>
      <c r="W5529" s="2" t="s">
        <v>233</v>
      </c>
      <c r="X5529" s="2" t="s">
        <v>233</v>
      </c>
      <c r="Y5529" s="2" t="s">
        <v>2510</v>
      </c>
      <c r="Z5529" s="2" t="s">
        <v>567</v>
      </c>
      <c r="AA5529" s="2" t="s">
        <v>2511</v>
      </c>
      <c r="AB5529" s="2" t="s">
        <v>24349</v>
      </c>
      <c r="AE5529" s="3">
        <v>45657.546655092592</v>
      </c>
      <c r="AF5529" s="2" t="s">
        <v>77</v>
      </c>
      <c r="AH5529" s="2" t="s">
        <v>78</v>
      </c>
      <c r="AI5529" s="2" t="s">
        <v>255</v>
      </c>
      <c r="AJ5529" s="2" t="s">
        <v>276</v>
      </c>
      <c r="AK5529" s="2" t="s">
        <v>24350</v>
      </c>
      <c r="AL5529" s="2" t="s">
        <v>5554</v>
      </c>
      <c r="AM5529" s="3">
        <v>45657.546689814815</v>
      </c>
      <c r="AN5529" s="2" t="s">
        <v>24350</v>
      </c>
      <c r="AP5529" s="2">
        <v>5547848</v>
      </c>
      <c r="AQ5529" s="2" t="s">
        <v>81</v>
      </c>
      <c r="AR5529" s="3">
        <v>45658.450682870367</v>
      </c>
      <c r="AS5529" s="2" t="s">
        <v>82</v>
      </c>
      <c r="AT5529" s="3">
        <v>45657.368055555555</v>
      </c>
      <c r="AU5529" s="2" t="s">
        <v>83</v>
      </c>
      <c r="AV5529" s="2" t="s">
        <v>569</v>
      </c>
      <c r="AW5529" s="2" t="s">
        <v>570</v>
      </c>
      <c r="AX5529" s="2" t="s">
        <v>5705</v>
      </c>
      <c r="AZ5529" s="3">
        <v>45658.450682870367</v>
      </c>
      <c r="BB5529" s="2" t="s">
        <v>1677</v>
      </c>
      <c r="BC5529" s="2" t="s">
        <v>281</v>
      </c>
      <c r="BD5529" s="2" t="s">
        <v>1678</v>
      </c>
      <c r="BE5529" s="2" t="s">
        <v>24351</v>
      </c>
      <c r="BF5529" s="2" t="s">
        <v>995</v>
      </c>
    </row>
    <row r="5530" spans="1:58" x14ac:dyDescent="0.35">
      <c r="A5530" s="2">
        <v>2951233</v>
      </c>
      <c r="B5530" s="2" t="s">
        <v>58</v>
      </c>
      <c r="C5530" s="2">
        <v>299651</v>
      </c>
      <c r="D5530" s="2">
        <v>338244545</v>
      </c>
      <c r="E5530" s="2" t="s">
        <v>59</v>
      </c>
      <c r="F5530" s="2" t="s">
        <v>60</v>
      </c>
      <c r="G5530" s="2" t="s">
        <v>1385</v>
      </c>
      <c r="H5530" s="2" t="s">
        <v>24352</v>
      </c>
      <c r="I5530" s="2" t="s">
        <v>24353</v>
      </c>
      <c r="J5530" s="2" t="s">
        <v>24353</v>
      </c>
      <c r="K5530" s="2">
        <v>12</v>
      </c>
      <c r="L5530" s="2" t="s">
        <v>63</v>
      </c>
      <c r="M5530" s="2" t="s">
        <v>64</v>
      </c>
      <c r="N5530" s="3">
        <v>44123.675706018519</v>
      </c>
      <c r="O5530" s="2" t="s">
        <v>187</v>
      </c>
      <c r="Q5530" s="2" t="s">
        <v>66</v>
      </c>
      <c r="R5530" s="3">
        <v>45657.546805555554</v>
      </c>
      <c r="S5530" s="2" t="s">
        <v>1875</v>
      </c>
      <c r="T5530" s="2" t="s">
        <v>156</v>
      </c>
      <c r="U5530" s="2" t="s">
        <v>69</v>
      </c>
      <c r="V5530" s="2" t="s">
        <v>24354</v>
      </c>
      <c r="W5530" s="2" t="s">
        <v>71</v>
      </c>
      <c r="X5530" s="2" t="s">
        <v>431</v>
      </c>
      <c r="Y5530" s="2" t="s">
        <v>6866</v>
      </c>
      <c r="Z5530" s="2" t="s">
        <v>6867</v>
      </c>
      <c r="AA5530" s="2" t="s">
        <v>6867</v>
      </c>
      <c r="AB5530" s="2" t="s">
        <v>7362</v>
      </c>
      <c r="AC5530" s="2">
        <v>255</v>
      </c>
      <c r="AE5530" s="3">
        <v>45657.546817129631</v>
      </c>
      <c r="AF5530" s="2" t="s">
        <v>77</v>
      </c>
      <c r="AH5530" s="2" t="s">
        <v>78</v>
      </c>
      <c r="AI5530" s="2" t="s">
        <v>79</v>
      </c>
      <c r="AJ5530" s="2" t="s">
        <v>191</v>
      </c>
      <c r="AK5530" s="2" t="s">
        <v>24354</v>
      </c>
      <c r="AL5530" s="2" t="s">
        <v>1875</v>
      </c>
      <c r="AM5530" s="3">
        <v>45657.546863425923</v>
      </c>
      <c r="AN5530" s="2" t="s">
        <v>24354</v>
      </c>
      <c r="AP5530" s="2">
        <v>5547849</v>
      </c>
      <c r="AQ5530" s="2" t="s">
        <v>81</v>
      </c>
      <c r="AR5530" s="3">
        <v>45657.772743055553</v>
      </c>
      <c r="AS5530" s="2" t="s">
        <v>82</v>
      </c>
      <c r="AT5530" s="3">
        <v>45657.333333333336</v>
      </c>
      <c r="AU5530" s="2" t="s">
        <v>83</v>
      </c>
      <c r="AV5530" s="2" t="s">
        <v>436</v>
      </c>
      <c r="AW5530" s="2" t="s">
        <v>437</v>
      </c>
      <c r="AX5530" s="2" t="s">
        <v>824</v>
      </c>
      <c r="AZ5530" s="3">
        <v>45657.772743055553</v>
      </c>
      <c r="BB5530" s="2" t="s">
        <v>887</v>
      </c>
      <c r="BC5530" s="2" t="s">
        <v>888</v>
      </c>
      <c r="BD5530" s="2" t="s">
        <v>889</v>
      </c>
      <c r="BE5530" s="2" t="s">
        <v>24355</v>
      </c>
      <c r="BF5530" s="2" t="s">
        <v>1034</v>
      </c>
    </row>
    <row r="5531" spans="1:58" x14ac:dyDescent="0.35">
      <c r="A5531" s="2">
        <v>2951234</v>
      </c>
      <c r="B5531" s="2" t="s">
        <v>58</v>
      </c>
      <c r="C5531" s="2">
        <v>40791361</v>
      </c>
      <c r="D5531" s="2">
        <v>339012398</v>
      </c>
      <c r="E5531" s="2" t="s">
        <v>59</v>
      </c>
      <c r="F5531" s="2" t="s">
        <v>60</v>
      </c>
      <c r="G5531" s="2" t="s">
        <v>132</v>
      </c>
      <c r="H5531" s="2" t="s">
        <v>24356</v>
      </c>
      <c r="I5531" s="2">
        <v>772247215</v>
      </c>
      <c r="J5531" s="2" t="s">
        <v>428</v>
      </c>
      <c r="K5531" s="2">
        <v>14</v>
      </c>
      <c r="L5531" s="2" t="s">
        <v>63</v>
      </c>
      <c r="M5531" s="2" t="s">
        <v>64</v>
      </c>
      <c r="N5531" s="3">
        <v>45400.674212962964</v>
      </c>
      <c r="O5531" s="2" t="s">
        <v>65</v>
      </c>
      <c r="Q5531" s="2" t="s">
        <v>66</v>
      </c>
      <c r="R5531" s="3">
        <v>45657.548518518517</v>
      </c>
      <c r="S5531" s="2" t="s">
        <v>7341</v>
      </c>
      <c r="T5531" s="2" t="s">
        <v>68</v>
      </c>
      <c r="U5531" s="2" t="s">
        <v>69</v>
      </c>
      <c r="V5531" s="2" t="s">
        <v>24357</v>
      </c>
      <c r="W5531" s="2" t="s">
        <v>233</v>
      </c>
      <c r="X5531" s="2" t="s">
        <v>233</v>
      </c>
      <c r="Y5531" s="2" t="s">
        <v>9367</v>
      </c>
      <c r="Z5531" s="2" t="s">
        <v>567</v>
      </c>
      <c r="AA5531" s="2" t="s">
        <v>5903</v>
      </c>
      <c r="AB5531" s="2" t="s">
        <v>176</v>
      </c>
      <c r="AE5531" s="3">
        <v>45657.548530092594</v>
      </c>
      <c r="AF5531" s="2" t="s">
        <v>77</v>
      </c>
      <c r="AH5531" s="2" t="s">
        <v>142</v>
      </c>
      <c r="AI5531" s="2" t="s">
        <v>79</v>
      </c>
      <c r="AJ5531" s="2" t="s">
        <v>123</v>
      </c>
      <c r="AK5531" s="2" t="s">
        <v>7344</v>
      </c>
      <c r="AL5531" s="2" t="s">
        <v>7341</v>
      </c>
      <c r="AM5531" s="3">
        <v>45657.548564814817</v>
      </c>
      <c r="AN5531" s="2" t="s">
        <v>7344</v>
      </c>
      <c r="AP5531" s="2">
        <v>5547854</v>
      </c>
      <c r="AQ5531" s="2" t="s">
        <v>81</v>
      </c>
      <c r="AR5531" s="3">
        <v>45658.557071759256</v>
      </c>
      <c r="AS5531" s="2" t="s">
        <v>82</v>
      </c>
      <c r="AT5531" s="3">
        <v>45657.402777777781</v>
      </c>
      <c r="AU5531" s="2" t="s">
        <v>83</v>
      </c>
      <c r="AV5531" s="2" t="s">
        <v>569</v>
      </c>
      <c r="AW5531" s="2" t="s">
        <v>570</v>
      </c>
      <c r="AX5531" s="2" t="s">
        <v>571</v>
      </c>
      <c r="AZ5531" s="3">
        <v>45658.557071759256</v>
      </c>
      <c r="BB5531" s="2" t="s">
        <v>408</v>
      </c>
      <c r="BC5531" s="2" t="s">
        <v>409</v>
      </c>
      <c r="BD5531" s="2" t="s">
        <v>410</v>
      </c>
      <c r="BE5531" s="2" t="s">
        <v>15874</v>
      </c>
      <c r="BF5531" s="2" t="s">
        <v>1093</v>
      </c>
    </row>
    <row r="5532" spans="1:58" x14ac:dyDescent="0.35">
      <c r="A5532" s="2">
        <v>2951235</v>
      </c>
      <c r="B5532" s="2" t="s">
        <v>58</v>
      </c>
      <c r="C5532" s="2">
        <v>41528581</v>
      </c>
      <c r="D5532" s="2">
        <v>338403344</v>
      </c>
      <c r="E5532" s="2" t="s">
        <v>59</v>
      </c>
      <c r="F5532" s="2" t="s">
        <v>60</v>
      </c>
      <c r="G5532" s="2" t="s">
        <v>4029</v>
      </c>
      <c r="H5532" s="2" t="s">
        <v>24358</v>
      </c>
      <c r="I5532" s="2">
        <v>781142113</v>
      </c>
      <c r="J5532" s="2" t="s">
        <v>12101</v>
      </c>
      <c r="K5532" s="2">
        <v>12</v>
      </c>
      <c r="L5532" s="2" t="s">
        <v>63</v>
      </c>
      <c r="M5532" s="2" t="s">
        <v>64</v>
      </c>
      <c r="N5532" s="3">
        <v>45156.708333333336</v>
      </c>
      <c r="O5532" s="2" t="s">
        <v>65</v>
      </c>
      <c r="Q5532" s="2" t="s">
        <v>66</v>
      </c>
      <c r="R5532" s="3">
        <v>45657.549432870372</v>
      </c>
      <c r="S5532" s="2" t="s">
        <v>1957</v>
      </c>
      <c r="T5532" s="2" t="s">
        <v>68</v>
      </c>
      <c r="U5532" s="2" t="s">
        <v>69</v>
      </c>
      <c r="V5532" s="2" t="s">
        <v>24359</v>
      </c>
      <c r="W5532" s="2" t="s">
        <v>288</v>
      </c>
      <c r="X5532" s="2" t="s">
        <v>289</v>
      </c>
      <c r="Y5532" s="2" t="s">
        <v>9708</v>
      </c>
      <c r="Z5532" s="2" t="s">
        <v>1617</v>
      </c>
      <c r="AA5532" s="2" t="s">
        <v>1617</v>
      </c>
      <c r="AB5532" s="2" t="s">
        <v>176</v>
      </c>
      <c r="AE5532" s="3">
        <v>45657.549432870372</v>
      </c>
      <c r="AF5532" s="2" t="s">
        <v>77</v>
      </c>
      <c r="AH5532" s="2" t="s">
        <v>142</v>
      </c>
      <c r="AI5532" s="2" t="s">
        <v>79</v>
      </c>
      <c r="AJ5532" s="2" t="s">
        <v>191</v>
      </c>
      <c r="AK5532" s="2" t="s">
        <v>24359</v>
      </c>
      <c r="AL5532" s="2" t="s">
        <v>1957</v>
      </c>
      <c r="AM5532" s="3">
        <v>45657.549467592595</v>
      </c>
      <c r="AN5532" s="2" t="s">
        <v>24359</v>
      </c>
      <c r="AP5532" s="2">
        <v>5547858</v>
      </c>
      <c r="AQ5532" s="2" t="s">
        <v>81</v>
      </c>
      <c r="AR5532" s="3">
        <v>45657.765543981484</v>
      </c>
      <c r="AS5532" s="2" t="s">
        <v>82</v>
      </c>
      <c r="AT5532" s="3">
        <v>45657.5625</v>
      </c>
      <c r="AU5532" s="2" t="s">
        <v>83</v>
      </c>
      <c r="AV5532" s="2" t="s">
        <v>682</v>
      </c>
      <c r="AW5532" s="2" t="s">
        <v>683</v>
      </c>
      <c r="AX5532" s="2" t="s">
        <v>849</v>
      </c>
      <c r="AZ5532" s="3">
        <v>45657.765543981484</v>
      </c>
      <c r="BB5532" s="2" t="s">
        <v>614</v>
      </c>
      <c r="BC5532" s="2" t="s">
        <v>129</v>
      </c>
      <c r="BD5532" s="2" t="s">
        <v>615</v>
      </c>
      <c r="BE5532" s="2" t="s">
        <v>1929</v>
      </c>
      <c r="BF5532" s="2" t="s">
        <v>301</v>
      </c>
    </row>
    <row r="5533" spans="1:58" x14ac:dyDescent="0.35">
      <c r="A5533" s="2">
        <v>2951236</v>
      </c>
      <c r="B5533" s="2" t="s">
        <v>808</v>
      </c>
      <c r="C5533" s="2">
        <v>37405811</v>
      </c>
      <c r="D5533" s="2">
        <v>339687016</v>
      </c>
      <c r="E5533" s="2" t="s">
        <v>59</v>
      </c>
      <c r="F5533" s="2" t="s">
        <v>60</v>
      </c>
      <c r="G5533" s="2" t="s">
        <v>2906</v>
      </c>
      <c r="H5533" s="2" t="s">
        <v>2092</v>
      </c>
      <c r="I5533" s="2">
        <v>779038605</v>
      </c>
      <c r="J5533" s="2" t="s">
        <v>24360</v>
      </c>
      <c r="K5533" s="2">
        <v>16</v>
      </c>
      <c r="L5533" s="2" t="s">
        <v>63</v>
      </c>
      <c r="M5533" s="2" t="s">
        <v>64</v>
      </c>
      <c r="N5533" s="3">
        <v>44368</v>
      </c>
      <c r="O5533" s="2" t="s">
        <v>248</v>
      </c>
      <c r="Q5533" s="2" t="s">
        <v>66</v>
      </c>
      <c r="R5533" s="3">
        <v>45657.55</v>
      </c>
      <c r="S5533" s="2" t="s">
        <v>628</v>
      </c>
      <c r="T5533" s="2" t="s">
        <v>629</v>
      </c>
      <c r="U5533" s="2" t="s">
        <v>1855</v>
      </c>
      <c r="V5533" s="2" t="s">
        <v>24361</v>
      </c>
      <c r="W5533" s="2" t="s">
        <v>605</v>
      </c>
      <c r="X5533" s="2" t="s">
        <v>605</v>
      </c>
      <c r="Y5533" s="2" t="s">
        <v>8638</v>
      </c>
      <c r="Z5533" s="2" t="s">
        <v>8639</v>
      </c>
      <c r="AA5533" s="2" t="s">
        <v>24362</v>
      </c>
      <c r="AB5533" s="2" t="s">
        <v>24362</v>
      </c>
      <c r="AE5533" s="3">
        <v>45657.550497685188</v>
      </c>
      <c r="AF5533" s="2" t="s">
        <v>77</v>
      </c>
      <c r="AH5533" s="2" t="s">
        <v>78</v>
      </c>
      <c r="AI5533" s="2" t="s">
        <v>255</v>
      </c>
      <c r="AJ5533" s="2" t="s">
        <v>516</v>
      </c>
      <c r="AL5533" s="2" t="s">
        <v>628</v>
      </c>
      <c r="AM5533" s="3">
        <v>45657.550543981481</v>
      </c>
      <c r="AO5533" s="2" t="s">
        <v>628</v>
      </c>
      <c r="AP5533" s="2">
        <v>5547863</v>
      </c>
      <c r="AQ5533" s="2" t="s">
        <v>81</v>
      </c>
      <c r="AR5533" s="3">
        <v>45659.584305555552</v>
      </c>
      <c r="AS5533" s="2" t="s">
        <v>82</v>
      </c>
      <c r="AT5533" s="3">
        <v>45657.333333333336</v>
      </c>
      <c r="AU5533" s="2" t="s">
        <v>83</v>
      </c>
      <c r="AV5533" s="2" t="s">
        <v>611</v>
      </c>
      <c r="AW5533" s="2" t="s">
        <v>612</v>
      </c>
      <c r="AX5533" s="2" t="s">
        <v>2648</v>
      </c>
      <c r="AZ5533" s="3">
        <v>45659.584305555552</v>
      </c>
      <c r="BB5533" s="2" t="s">
        <v>1309</v>
      </c>
      <c r="BC5533" s="2" t="s">
        <v>1310</v>
      </c>
      <c r="BD5533" s="2" t="s">
        <v>1311</v>
      </c>
      <c r="BE5533" s="2" t="s">
        <v>851</v>
      </c>
      <c r="BF5533" s="2" t="s">
        <v>301</v>
      </c>
    </row>
    <row r="5534" spans="1:58" x14ac:dyDescent="0.35">
      <c r="A5534" s="2">
        <v>2951237</v>
      </c>
      <c r="B5534" s="2" t="s">
        <v>244</v>
      </c>
      <c r="C5534" s="2">
        <v>43274031</v>
      </c>
      <c r="D5534" s="2">
        <v>338547678</v>
      </c>
      <c r="E5534" s="2" t="s">
        <v>59</v>
      </c>
      <c r="F5534" s="2" t="s">
        <v>60</v>
      </c>
      <c r="G5534" s="2" t="s">
        <v>466</v>
      </c>
      <c r="H5534" s="2" t="s">
        <v>2249</v>
      </c>
      <c r="I5534" s="2">
        <v>784833697</v>
      </c>
      <c r="J5534" s="2" t="s">
        <v>635</v>
      </c>
      <c r="K5534" s="2">
        <v>13</v>
      </c>
      <c r="L5534" s="2" t="s">
        <v>305</v>
      </c>
      <c r="M5534" s="2" t="s">
        <v>64</v>
      </c>
      <c r="N5534" s="3">
        <v>45563.416666666664</v>
      </c>
      <c r="O5534" s="2" t="s">
        <v>248</v>
      </c>
      <c r="Q5534" s="2" t="s">
        <v>66</v>
      </c>
      <c r="R5534" s="3">
        <v>45657.550127314818</v>
      </c>
      <c r="S5534" s="2" t="s">
        <v>988</v>
      </c>
      <c r="T5534" s="2" t="s">
        <v>703</v>
      </c>
      <c r="U5534" s="2" t="s">
        <v>481</v>
      </c>
      <c r="V5534" s="2" t="s">
        <v>24363</v>
      </c>
      <c r="W5534" s="2" t="s">
        <v>400</v>
      </c>
      <c r="X5534" s="2" t="s">
        <v>419</v>
      </c>
      <c r="Y5534" s="2" t="s">
        <v>4687</v>
      </c>
      <c r="Z5534" s="2" t="s">
        <v>1226</v>
      </c>
      <c r="AA5534" s="2" t="s">
        <v>1227</v>
      </c>
      <c r="AB5534" s="2" t="s">
        <v>1227</v>
      </c>
      <c r="AC5534" s="2">
        <v>1</v>
      </c>
      <c r="AE5534" s="3">
        <v>45657.550138888888</v>
      </c>
      <c r="AF5534" s="2" t="s">
        <v>77</v>
      </c>
      <c r="AH5534" s="2" t="s">
        <v>78</v>
      </c>
      <c r="AI5534" s="2" t="s">
        <v>275</v>
      </c>
      <c r="AJ5534" s="2" t="s">
        <v>276</v>
      </c>
      <c r="AK5534" s="2" t="s">
        <v>641</v>
      </c>
      <c r="AL5534" s="2" t="s">
        <v>988</v>
      </c>
      <c r="AM5534" s="3">
        <v>45657.550185185188</v>
      </c>
      <c r="AN5534" s="2" t="s">
        <v>641</v>
      </c>
      <c r="AP5534" s="2">
        <v>5547862</v>
      </c>
      <c r="AQ5534" s="2" t="s">
        <v>81</v>
      </c>
      <c r="AR5534" s="3">
        <v>45657.812141203707</v>
      </c>
      <c r="AS5534" s="2" t="s">
        <v>82</v>
      </c>
      <c r="AZ5534" s="3">
        <v>45657.812141203707</v>
      </c>
      <c r="BB5534" s="2" t="s">
        <v>1125</v>
      </c>
      <c r="BC5534" s="2" t="s">
        <v>1126</v>
      </c>
      <c r="BD5534" s="2" t="s">
        <v>150</v>
      </c>
      <c r="BE5534" s="2" t="s">
        <v>24364</v>
      </c>
      <c r="BF5534" s="2" t="s">
        <v>353</v>
      </c>
    </row>
    <row r="5535" spans="1:58" x14ac:dyDescent="0.35">
      <c r="A5535" s="2">
        <v>2951238</v>
      </c>
      <c r="B5535" s="2" t="s">
        <v>58</v>
      </c>
      <c r="C5535" s="2">
        <v>41596001</v>
      </c>
      <c r="D5535" s="2">
        <v>338403825</v>
      </c>
      <c r="E5535" s="2" t="s">
        <v>59</v>
      </c>
      <c r="F5535" s="2" t="s">
        <v>60</v>
      </c>
      <c r="G5535" s="2" t="s">
        <v>900</v>
      </c>
      <c r="H5535" s="2" t="s">
        <v>24365</v>
      </c>
      <c r="I5535" s="2">
        <v>774184372</v>
      </c>
      <c r="J5535" s="2" t="s">
        <v>17520</v>
      </c>
      <c r="K5535" s="2">
        <v>12</v>
      </c>
      <c r="L5535" s="2" t="s">
        <v>63</v>
      </c>
      <c r="M5535" s="2" t="s">
        <v>64</v>
      </c>
      <c r="N5535" s="3">
        <v>45167.791666666664</v>
      </c>
      <c r="O5535" s="2" t="s">
        <v>65</v>
      </c>
      <c r="Q5535" s="2" t="s">
        <v>66</v>
      </c>
      <c r="R5535" s="3">
        <v>45657.551574074074</v>
      </c>
      <c r="S5535" s="2" t="s">
        <v>8974</v>
      </c>
      <c r="T5535" s="2" t="s">
        <v>156</v>
      </c>
      <c r="U5535" s="2" t="s">
        <v>157</v>
      </c>
      <c r="V5535" s="2" t="s">
        <v>24366</v>
      </c>
      <c r="W5535" s="2" t="s">
        <v>288</v>
      </c>
      <c r="X5535" s="2" t="s">
        <v>289</v>
      </c>
      <c r="Y5535" s="2" t="s">
        <v>9708</v>
      </c>
      <c r="Z5535" s="2" t="s">
        <v>11458</v>
      </c>
      <c r="AA5535" s="2" t="s">
        <v>11459</v>
      </c>
      <c r="AB5535" s="2" t="s">
        <v>176</v>
      </c>
      <c r="AE5535" s="3">
        <v>45657.551585648151</v>
      </c>
      <c r="AF5535" s="2" t="s">
        <v>77</v>
      </c>
      <c r="AH5535" s="2" t="s">
        <v>142</v>
      </c>
      <c r="AI5535" s="2" t="s">
        <v>79</v>
      </c>
      <c r="AJ5535" s="2" t="s">
        <v>80</v>
      </c>
      <c r="AK5535" s="2" t="s">
        <v>24367</v>
      </c>
      <c r="AL5535" s="2" t="s">
        <v>8974</v>
      </c>
      <c r="AM5535" s="3">
        <v>45657.551620370374</v>
      </c>
      <c r="AN5535" s="2" t="s">
        <v>24367</v>
      </c>
      <c r="AP5535" s="2">
        <v>5547870</v>
      </c>
      <c r="AQ5535" s="2" t="s">
        <v>81</v>
      </c>
      <c r="AR5535" s="3">
        <v>45657.764930555553</v>
      </c>
      <c r="AS5535" s="2" t="s">
        <v>82</v>
      </c>
      <c r="AT5535" s="3">
        <v>45657.333333333336</v>
      </c>
      <c r="AU5535" s="2" t="s">
        <v>83</v>
      </c>
      <c r="AV5535" s="2" t="s">
        <v>682</v>
      </c>
      <c r="AW5535" s="2" t="s">
        <v>683</v>
      </c>
      <c r="AX5535" s="2" t="s">
        <v>3393</v>
      </c>
      <c r="AZ5535" s="3">
        <v>45657.764930555553</v>
      </c>
      <c r="BB5535" s="2" t="s">
        <v>1374</v>
      </c>
      <c r="BC5535" s="2" t="s">
        <v>888</v>
      </c>
      <c r="BD5535" s="2" t="s">
        <v>1375</v>
      </c>
      <c r="BE5535" s="2" t="s">
        <v>1376</v>
      </c>
      <c r="BF5535" s="2" t="s">
        <v>301</v>
      </c>
    </row>
    <row r="5536" spans="1:58" x14ac:dyDescent="0.35">
      <c r="A5536" s="2">
        <v>2951239</v>
      </c>
      <c r="B5536" s="2" t="s">
        <v>720</v>
      </c>
      <c r="C5536" s="2">
        <v>35548331</v>
      </c>
      <c r="D5536" s="2">
        <v>339483332</v>
      </c>
      <c r="E5536" s="2" t="s">
        <v>59</v>
      </c>
      <c r="F5536" s="2" t="s">
        <v>60</v>
      </c>
      <c r="G5536" s="2" t="s">
        <v>13621</v>
      </c>
      <c r="H5536" s="2" t="s">
        <v>1206</v>
      </c>
      <c r="I5536" s="2" t="s">
        <v>24368</v>
      </c>
      <c r="J5536" s="2" t="s">
        <v>24369</v>
      </c>
      <c r="K5536" s="2">
        <v>15</v>
      </c>
      <c r="L5536" s="2" t="s">
        <v>63</v>
      </c>
      <c r="M5536" s="2" t="s">
        <v>64</v>
      </c>
      <c r="N5536" s="3">
        <v>43654</v>
      </c>
      <c r="O5536" s="2" t="s">
        <v>724</v>
      </c>
      <c r="Q5536" s="2" t="s">
        <v>66</v>
      </c>
      <c r="R5536" s="3">
        <v>45657.55265046296</v>
      </c>
      <c r="S5536" s="2" t="s">
        <v>2508</v>
      </c>
      <c r="T5536" s="2" t="s">
        <v>156</v>
      </c>
      <c r="U5536" s="2" t="s">
        <v>69</v>
      </c>
      <c r="V5536" s="2" t="s">
        <v>24370</v>
      </c>
      <c r="W5536" s="2" t="s">
        <v>336</v>
      </c>
      <c r="X5536" s="2" t="s">
        <v>336</v>
      </c>
      <c r="Y5536" s="2" t="s">
        <v>1115</v>
      </c>
      <c r="Z5536" s="2" t="s">
        <v>1116</v>
      </c>
      <c r="AA5536" s="2" t="s">
        <v>1227</v>
      </c>
      <c r="AB5536" s="2" t="s">
        <v>176</v>
      </c>
      <c r="AE5536" s="3">
        <v>45657.552662037036</v>
      </c>
      <c r="AF5536" s="2" t="s">
        <v>77</v>
      </c>
      <c r="AH5536" s="2" t="s">
        <v>78</v>
      </c>
      <c r="AI5536" s="2" t="s">
        <v>255</v>
      </c>
      <c r="AJ5536" s="2" t="s">
        <v>276</v>
      </c>
      <c r="AK5536" s="2" t="s">
        <v>24371</v>
      </c>
      <c r="AL5536" s="2" t="s">
        <v>2508</v>
      </c>
      <c r="AM5536" s="3">
        <v>45657.552708333336</v>
      </c>
      <c r="AN5536" s="2" t="s">
        <v>24371</v>
      </c>
      <c r="AP5536" s="2">
        <v>5547881</v>
      </c>
      <c r="AQ5536" s="2" t="s">
        <v>81</v>
      </c>
      <c r="AR5536" s="3">
        <v>45658.502175925925</v>
      </c>
      <c r="AS5536" s="2" t="s">
        <v>82</v>
      </c>
      <c r="AT5536" s="3">
        <v>45657.333333333336</v>
      </c>
      <c r="AU5536" s="2" t="s">
        <v>83</v>
      </c>
      <c r="AV5536" s="2" t="s">
        <v>583</v>
      </c>
      <c r="AW5536" s="2" t="s">
        <v>584</v>
      </c>
      <c r="AX5536" s="2" t="s">
        <v>4431</v>
      </c>
      <c r="AZ5536" s="3">
        <v>45658.502175925925</v>
      </c>
      <c r="BB5536" s="2" t="s">
        <v>8371</v>
      </c>
      <c r="BC5536" s="2" t="s">
        <v>1078</v>
      </c>
      <c r="BD5536" s="2" t="s">
        <v>8372</v>
      </c>
      <c r="BE5536" s="2" t="s">
        <v>24372</v>
      </c>
      <c r="BF5536" s="2" t="s">
        <v>353</v>
      </c>
    </row>
    <row r="5537" spans="1:58" x14ac:dyDescent="0.35">
      <c r="A5537" s="2">
        <v>2951240</v>
      </c>
      <c r="B5537" s="2" t="s">
        <v>58</v>
      </c>
      <c r="C5537" s="2">
        <v>44296351</v>
      </c>
      <c r="D5537" s="2">
        <v>338037391</v>
      </c>
      <c r="E5537" s="2" t="s">
        <v>59</v>
      </c>
      <c r="F5537" s="2" t="s">
        <v>60</v>
      </c>
      <c r="G5537" s="2" t="s">
        <v>1634</v>
      </c>
      <c r="H5537" s="2" t="s">
        <v>24373</v>
      </c>
      <c r="I5537" s="4" t="s">
        <v>24374</v>
      </c>
      <c r="J5537" s="2" t="s">
        <v>2186</v>
      </c>
      <c r="K5537" s="2">
        <v>13</v>
      </c>
      <c r="L5537" s="2" t="s">
        <v>63</v>
      </c>
      <c r="M5537" s="2" t="s">
        <v>64</v>
      </c>
      <c r="N5537" s="3">
        <v>45579.666666666664</v>
      </c>
      <c r="O5537" s="2" t="s">
        <v>65</v>
      </c>
      <c r="Q5537" s="2" t="s">
        <v>66</v>
      </c>
      <c r="R5537" s="3">
        <v>45657.552916666667</v>
      </c>
      <c r="S5537" s="2" t="s">
        <v>3522</v>
      </c>
      <c r="T5537" s="2" t="s">
        <v>68</v>
      </c>
      <c r="U5537" s="2" t="s">
        <v>4780</v>
      </c>
      <c r="V5537" s="2" t="s">
        <v>24375</v>
      </c>
      <c r="W5537" s="2" t="s">
        <v>136</v>
      </c>
      <c r="X5537" s="2" t="s">
        <v>137</v>
      </c>
      <c r="Y5537" s="2" t="s">
        <v>7851</v>
      </c>
      <c r="Z5537" s="2" t="s">
        <v>3794</v>
      </c>
      <c r="AA5537" s="2" t="s">
        <v>7947</v>
      </c>
      <c r="AB5537" s="2" t="s">
        <v>176</v>
      </c>
      <c r="AE5537" s="3">
        <v>45657.552928240744</v>
      </c>
      <c r="AF5537" s="2" t="s">
        <v>77</v>
      </c>
      <c r="AH5537" s="2" t="s">
        <v>78</v>
      </c>
      <c r="AI5537" s="2" t="s">
        <v>79</v>
      </c>
      <c r="AJ5537" s="2" t="s">
        <v>191</v>
      </c>
      <c r="AK5537" s="2" t="s">
        <v>145</v>
      </c>
      <c r="AL5537" s="2" t="s">
        <v>3522</v>
      </c>
      <c r="AM5537" s="3">
        <v>45657.552974537037</v>
      </c>
      <c r="AN5537" s="2" t="s">
        <v>145</v>
      </c>
      <c r="AP5537" s="2">
        <v>5547883</v>
      </c>
      <c r="AQ5537" s="2" t="s">
        <v>81</v>
      </c>
      <c r="AR5537" s="3">
        <v>45660.578310185185</v>
      </c>
      <c r="AS5537" s="2" t="s">
        <v>82</v>
      </c>
      <c r="AT5537" s="3">
        <v>45657.333333333336</v>
      </c>
      <c r="AU5537" s="2" t="s">
        <v>83</v>
      </c>
      <c r="AV5537" s="2" t="s">
        <v>163</v>
      </c>
      <c r="AW5537" s="2" t="s">
        <v>164</v>
      </c>
      <c r="AX5537" s="2" t="s">
        <v>2054</v>
      </c>
      <c r="AZ5537" s="3">
        <v>45660.578310185185</v>
      </c>
      <c r="BB5537" s="2" t="s">
        <v>408</v>
      </c>
      <c r="BC5537" s="2" t="s">
        <v>409</v>
      </c>
      <c r="BD5537" s="2" t="s">
        <v>410</v>
      </c>
      <c r="BE5537" s="2" t="s">
        <v>409</v>
      </c>
      <c r="BF5537" s="2" t="s">
        <v>147</v>
      </c>
    </row>
    <row r="5538" spans="1:58" x14ac:dyDescent="0.35">
      <c r="A5538" s="2">
        <v>2951241</v>
      </c>
      <c r="B5538" s="2" t="s">
        <v>58</v>
      </c>
      <c r="C5538" s="2">
        <v>41809361</v>
      </c>
      <c r="D5538" s="2">
        <v>338781317</v>
      </c>
      <c r="E5538" s="2" t="s">
        <v>59</v>
      </c>
      <c r="F5538" s="2" t="s">
        <v>60</v>
      </c>
      <c r="G5538" s="2" t="s">
        <v>4372</v>
      </c>
      <c r="H5538" s="2" t="s">
        <v>24376</v>
      </c>
      <c r="I5538" s="2">
        <v>778796457</v>
      </c>
      <c r="J5538" s="2" t="s">
        <v>24377</v>
      </c>
      <c r="K5538" s="2">
        <v>13</v>
      </c>
      <c r="L5538" s="2" t="s">
        <v>63</v>
      </c>
      <c r="M5538" s="2" t="s">
        <v>64</v>
      </c>
      <c r="N5538" s="3">
        <v>45222.458333333336</v>
      </c>
      <c r="O5538" s="2" t="s">
        <v>65</v>
      </c>
      <c r="Q5538" s="2" t="s">
        <v>66</v>
      </c>
      <c r="R5538" s="3">
        <v>45657.553888888891</v>
      </c>
      <c r="S5538" s="2" t="s">
        <v>2192</v>
      </c>
      <c r="T5538" s="2" t="s">
        <v>156</v>
      </c>
      <c r="U5538" s="2" t="s">
        <v>69</v>
      </c>
      <c r="V5538" s="2" t="s">
        <v>24378</v>
      </c>
      <c r="W5538" s="2" t="s">
        <v>118</v>
      </c>
      <c r="X5538" s="2" t="s">
        <v>119</v>
      </c>
      <c r="Y5538" s="2" t="s">
        <v>3477</v>
      </c>
      <c r="Z5538" s="2" t="s">
        <v>121</v>
      </c>
      <c r="AA5538" s="2" t="s">
        <v>121</v>
      </c>
      <c r="AB5538" s="2" t="s">
        <v>24379</v>
      </c>
      <c r="AE5538" s="3">
        <v>45657.553900462961</v>
      </c>
      <c r="AF5538" s="2" t="s">
        <v>77</v>
      </c>
      <c r="AH5538" s="2" t="s">
        <v>142</v>
      </c>
      <c r="AI5538" s="2" t="s">
        <v>79</v>
      </c>
      <c r="AJ5538" s="2" t="s">
        <v>123</v>
      </c>
      <c r="AK5538" s="2" t="s">
        <v>24380</v>
      </c>
      <c r="AL5538" s="2" t="s">
        <v>2192</v>
      </c>
      <c r="AM5538" s="3">
        <v>45657.553946759261</v>
      </c>
      <c r="AN5538" s="2" t="s">
        <v>24380</v>
      </c>
      <c r="AP5538" s="2">
        <v>5547888</v>
      </c>
      <c r="AQ5538" s="2" t="s">
        <v>81</v>
      </c>
      <c r="AR5538" s="3">
        <v>45657.879618055558</v>
      </c>
      <c r="AS5538" s="2" t="s">
        <v>82</v>
      </c>
      <c r="AT5538" s="3">
        <v>45657.5625</v>
      </c>
      <c r="AU5538" s="2" t="s">
        <v>83</v>
      </c>
      <c r="AV5538" s="2" t="s">
        <v>125</v>
      </c>
      <c r="AW5538" s="2" t="s">
        <v>126</v>
      </c>
      <c r="AX5538" s="2" t="s">
        <v>2110</v>
      </c>
      <c r="AZ5538" s="3">
        <v>45657.879618055558</v>
      </c>
      <c r="BB5538" s="2" t="s">
        <v>643</v>
      </c>
      <c r="BC5538" s="2" t="s">
        <v>644</v>
      </c>
      <c r="BD5538" s="2" t="s">
        <v>299</v>
      </c>
      <c r="BE5538" s="2" t="s">
        <v>4950</v>
      </c>
      <c r="BF5538" s="2" t="s">
        <v>91</v>
      </c>
    </row>
    <row r="5539" spans="1:58" x14ac:dyDescent="0.35">
      <c r="A5539" s="2">
        <v>2951242</v>
      </c>
      <c r="B5539" s="2" t="s">
        <v>58</v>
      </c>
      <c r="C5539" s="2">
        <v>360721</v>
      </c>
      <c r="D5539" s="2">
        <v>338251359</v>
      </c>
      <c r="E5539" s="2" t="s">
        <v>59</v>
      </c>
      <c r="F5539" s="2" t="s">
        <v>60</v>
      </c>
      <c r="G5539" s="2" t="s">
        <v>170</v>
      </c>
      <c r="H5539" s="2" t="s">
        <v>196</v>
      </c>
      <c r="I5539" s="2">
        <v>776858413</v>
      </c>
      <c r="J5539" s="2" t="s">
        <v>172</v>
      </c>
      <c r="K5539" s="2">
        <v>12</v>
      </c>
      <c r="L5539" s="2" t="s">
        <v>305</v>
      </c>
      <c r="M5539" s="2" t="s">
        <v>64</v>
      </c>
      <c r="N5539" s="3">
        <v>43554.858148148145</v>
      </c>
      <c r="O5539" s="2" t="s">
        <v>8892</v>
      </c>
      <c r="Q5539" s="2" t="s">
        <v>66</v>
      </c>
      <c r="R5539" s="3">
        <v>45657.554745370369</v>
      </c>
      <c r="S5539" s="2" t="s">
        <v>1727</v>
      </c>
      <c r="T5539" s="2" t="s">
        <v>156</v>
      </c>
      <c r="U5539" s="2" t="s">
        <v>69</v>
      </c>
      <c r="V5539" s="2" t="s">
        <v>24381</v>
      </c>
      <c r="W5539" s="2" t="s">
        <v>71</v>
      </c>
      <c r="X5539" s="2" t="s">
        <v>431</v>
      </c>
      <c r="Y5539" s="2" t="s">
        <v>9166</v>
      </c>
      <c r="Z5539" s="2" t="s">
        <v>964</v>
      </c>
      <c r="AA5539" s="2" t="s">
        <v>964</v>
      </c>
      <c r="AB5539" s="2" t="s">
        <v>24382</v>
      </c>
      <c r="AE5539" s="3">
        <v>45657.554768518516</v>
      </c>
      <c r="AF5539" s="2" t="s">
        <v>77</v>
      </c>
      <c r="AH5539" s="2" t="s">
        <v>78</v>
      </c>
      <c r="AI5539" s="2" t="s">
        <v>79</v>
      </c>
      <c r="AJ5539" s="2" t="s">
        <v>12798</v>
      </c>
      <c r="AK5539" s="2" t="s">
        <v>2081</v>
      </c>
      <c r="AL5539" s="2" t="s">
        <v>1727</v>
      </c>
      <c r="AM5539" s="3">
        <v>45657.554791666669</v>
      </c>
      <c r="AN5539" s="2" t="s">
        <v>2081</v>
      </c>
      <c r="AP5539" s="2">
        <v>5547897</v>
      </c>
      <c r="AQ5539" s="2" t="s">
        <v>81</v>
      </c>
      <c r="AR5539" s="3">
        <v>45658.649780092594</v>
      </c>
      <c r="AS5539" s="2" t="s">
        <v>82</v>
      </c>
      <c r="AT5539" s="3">
        <v>45657.333333333336</v>
      </c>
      <c r="AU5539" s="2" t="s">
        <v>83</v>
      </c>
      <c r="AV5539" s="2" t="s">
        <v>436</v>
      </c>
      <c r="AW5539" s="2" t="s">
        <v>437</v>
      </c>
      <c r="AX5539" s="2" t="s">
        <v>545</v>
      </c>
      <c r="AZ5539" s="3">
        <v>45658.649780092594</v>
      </c>
      <c r="BB5539" s="2" t="s">
        <v>128</v>
      </c>
      <c r="BC5539" s="2" t="s">
        <v>129</v>
      </c>
      <c r="BD5539" s="2" t="s">
        <v>130</v>
      </c>
      <c r="BE5539" s="2" t="s">
        <v>24383</v>
      </c>
      <c r="BF5539" s="2" t="s">
        <v>1061</v>
      </c>
    </row>
    <row r="5540" spans="1:58" x14ac:dyDescent="0.35">
      <c r="A5540" s="2">
        <v>2951243</v>
      </c>
      <c r="B5540" s="2" t="s">
        <v>58</v>
      </c>
      <c r="C5540" s="2">
        <v>31863211</v>
      </c>
      <c r="D5540" s="2">
        <v>338714534</v>
      </c>
      <c r="E5540" s="2" t="s">
        <v>59</v>
      </c>
      <c r="F5540" s="2" t="s">
        <v>60</v>
      </c>
      <c r="G5540" s="2" t="s">
        <v>2906</v>
      </c>
      <c r="H5540" s="2" t="s">
        <v>24384</v>
      </c>
      <c r="I5540" s="2">
        <v>774219109</v>
      </c>
      <c r="J5540" s="2" t="s">
        <v>3205</v>
      </c>
      <c r="K5540" s="2">
        <v>13</v>
      </c>
      <c r="L5540" s="2" t="s">
        <v>63</v>
      </c>
      <c r="M5540" s="2" t="s">
        <v>64</v>
      </c>
      <c r="N5540" s="3">
        <v>44931.75</v>
      </c>
      <c r="O5540" s="2" t="s">
        <v>65</v>
      </c>
      <c r="Q5540" s="2" t="s">
        <v>66</v>
      </c>
      <c r="R5540" s="3">
        <v>45657.555694444447</v>
      </c>
      <c r="S5540" s="2" t="s">
        <v>18909</v>
      </c>
      <c r="T5540" s="2" t="s">
        <v>843</v>
      </c>
      <c r="U5540" s="2" t="s">
        <v>901</v>
      </c>
      <c r="V5540" s="2" t="s">
        <v>24385</v>
      </c>
      <c r="W5540" s="2" t="s">
        <v>136</v>
      </c>
      <c r="X5540" s="2" t="s">
        <v>137</v>
      </c>
      <c r="Y5540" s="2" t="s">
        <v>6229</v>
      </c>
      <c r="Z5540" s="2" t="s">
        <v>139</v>
      </c>
      <c r="AA5540" s="2" t="s">
        <v>140</v>
      </c>
      <c r="AB5540" s="2" t="s">
        <v>24386</v>
      </c>
      <c r="AE5540" s="3">
        <v>45657.557152777779</v>
      </c>
      <c r="AF5540" s="2" t="s">
        <v>77</v>
      </c>
      <c r="AH5540" s="2" t="s">
        <v>78</v>
      </c>
      <c r="AI5540" s="2" t="s">
        <v>79</v>
      </c>
      <c r="AJ5540" s="2" t="s">
        <v>191</v>
      </c>
      <c r="AK5540" s="2" t="s">
        <v>24387</v>
      </c>
      <c r="AL5540" s="2" t="s">
        <v>18909</v>
      </c>
      <c r="AM5540" s="3">
        <v>45657.557245370372</v>
      </c>
      <c r="AO5540" s="2" t="s">
        <v>18909</v>
      </c>
      <c r="AP5540" s="2">
        <v>5547920</v>
      </c>
      <c r="AQ5540" s="2" t="s">
        <v>81</v>
      </c>
      <c r="AR5540" s="3">
        <v>45658.555254629631</v>
      </c>
      <c r="AS5540" s="2" t="s">
        <v>82</v>
      </c>
      <c r="AT5540" s="3">
        <v>45657.333333333336</v>
      </c>
      <c r="AU5540" s="2" t="s">
        <v>83</v>
      </c>
      <c r="AV5540" s="2" t="s">
        <v>163</v>
      </c>
      <c r="AW5540" s="2" t="s">
        <v>164</v>
      </c>
      <c r="AX5540" s="2" t="s">
        <v>642</v>
      </c>
      <c r="AZ5540" s="3">
        <v>45658.555254629631</v>
      </c>
      <c r="BB5540" s="2" t="s">
        <v>439</v>
      </c>
      <c r="BC5540" s="2" t="s">
        <v>440</v>
      </c>
      <c r="BD5540" s="2" t="s">
        <v>263</v>
      </c>
      <c r="BE5540" s="2" t="s">
        <v>4602</v>
      </c>
      <c r="BF5540" s="2" t="s">
        <v>948</v>
      </c>
    </row>
    <row r="5541" spans="1:58" x14ac:dyDescent="0.35">
      <c r="A5541" s="2">
        <v>2951244</v>
      </c>
      <c r="B5541" s="2" t="s">
        <v>244</v>
      </c>
      <c r="C5541" s="2">
        <v>41374421</v>
      </c>
      <c r="D5541" s="2">
        <v>338713761</v>
      </c>
      <c r="E5541" s="2" t="s">
        <v>59</v>
      </c>
      <c r="F5541" s="2" t="s">
        <v>60</v>
      </c>
      <c r="G5541" s="2" t="s">
        <v>1377</v>
      </c>
      <c r="H5541" s="2" t="s">
        <v>5490</v>
      </c>
      <c r="I5541" s="2">
        <v>777200295</v>
      </c>
      <c r="J5541" s="2" t="s">
        <v>1379</v>
      </c>
      <c r="K5541" s="2">
        <v>12</v>
      </c>
      <c r="L5541" s="2" t="s">
        <v>63</v>
      </c>
      <c r="M5541" s="2" t="s">
        <v>64</v>
      </c>
      <c r="N5541" s="3">
        <v>45152</v>
      </c>
      <c r="O5541" s="2" t="s">
        <v>248</v>
      </c>
      <c r="Q5541" s="2" t="s">
        <v>66</v>
      </c>
      <c r="R5541" s="3">
        <v>45657.555706018517</v>
      </c>
      <c r="S5541" s="2" t="s">
        <v>16908</v>
      </c>
      <c r="T5541" s="2" t="s">
        <v>68</v>
      </c>
      <c r="U5541" s="2" t="s">
        <v>69</v>
      </c>
      <c r="V5541" s="2" t="s">
        <v>24388</v>
      </c>
      <c r="W5541" s="2" t="s">
        <v>118</v>
      </c>
      <c r="X5541" s="2" t="s">
        <v>119</v>
      </c>
      <c r="Y5541" s="2" t="s">
        <v>5493</v>
      </c>
      <c r="Z5541" s="2" t="s">
        <v>121</v>
      </c>
      <c r="AA5541" s="2" t="s">
        <v>5494</v>
      </c>
      <c r="AB5541" s="2" t="s">
        <v>5495</v>
      </c>
      <c r="AE5541" s="3">
        <v>45657.683622685188</v>
      </c>
      <c r="AF5541" s="2" t="s">
        <v>77</v>
      </c>
      <c r="AH5541" s="2" t="s">
        <v>78</v>
      </c>
      <c r="AI5541" s="2" t="s">
        <v>1100</v>
      </c>
      <c r="AJ5541" s="2" t="s">
        <v>1271</v>
      </c>
      <c r="AK5541" s="2" t="s">
        <v>24389</v>
      </c>
      <c r="AL5541" s="2" t="s">
        <v>601</v>
      </c>
      <c r="AM5541" s="3">
        <v>45657.683703703704</v>
      </c>
      <c r="AN5541" s="2" t="s">
        <v>24389</v>
      </c>
      <c r="AO5541" s="2" t="s">
        <v>601</v>
      </c>
      <c r="AP5541" s="2">
        <v>5549230</v>
      </c>
      <c r="AQ5541" s="2" t="s">
        <v>81</v>
      </c>
      <c r="AR5541" s="3">
        <v>45658.907812500001</v>
      </c>
      <c r="AS5541" s="2" t="s">
        <v>82</v>
      </c>
      <c r="AT5541" s="3">
        <v>45657.5625</v>
      </c>
      <c r="AU5541" s="2" t="s">
        <v>104</v>
      </c>
      <c r="AV5541" s="2" t="s">
        <v>1273</v>
      </c>
      <c r="AW5541" s="2" t="s">
        <v>1274</v>
      </c>
      <c r="AX5541" s="2" t="s">
        <v>1275</v>
      </c>
      <c r="AZ5541" s="3">
        <v>45658.907812500001</v>
      </c>
      <c r="BB5541" s="2" t="s">
        <v>1276</v>
      </c>
      <c r="BC5541" s="2" t="s">
        <v>1277</v>
      </c>
      <c r="BD5541" s="2" t="s">
        <v>1278</v>
      </c>
      <c r="BE5541" s="2" t="s">
        <v>24390</v>
      </c>
      <c r="BF5541" s="2" t="s">
        <v>14857</v>
      </c>
    </row>
    <row r="5542" spans="1:58" x14ac:dyDescent="0.35">
      <c r="A5542" s="2">
        <v>2951245</v>
      </c>
      <c r="B5542" s="2" t="s">
        <v>720</v>
      </c>
      <c r="C5542" s="2">
        <v>106161</v>
      </c>
      <c r="D5542" s="2">
        <v>338222026</v>
      </c>
      <c r="E5542" s="2" t="s">
        <v>59</v>
      </c>
      <c r="F5542" s="2" t="s">
        <v>60</v>
      </c>
      <c r="G5542" s="2" t="s">
        <v>24391</v>
      </c>
      <c r="H5542" s="2" t="s">
        <v>24392</v>
      </c>
      <c r="I5542" s="2">
        <v>776344237</v>
      </c>
      <c r="K5542" s="2">
        <v>20</v>
      </c>
      <c r="L5542" s="2" t="s">
        <v>330</v>
      </c>
      <c r="M5542" s="2" t="s">
        <v>331</v>
      </c>
      <c r="N5542" s="3">
        <v>40513</v>
      </c>
      <c r="O5542" s="2" t="s">
        <v>6922</v>
      </c>
      <c r="Q5542" s="2" t="s">
        <v>66</v>
      </c>
      <c r="R5542" s="3">
        <v>45657.556064814817</v>
      </c>
      <c r="S5542" s="2" t="s">
        <v>19574</v>
      </c>
      <c r="T5542" s="2" t="s">
        <v>334</v>
      </c>
      <c r="U5542" s="2" t="s">
        <v>157</v>
      </c>
      <c r="V5542" s="2" t="s">
        <v>24393</v>
      </c>
      <c r="W5542" s="2" t="s">
        <v>288</v>
      </c>
      <c r="X5542" s="2" t="s">
        <v>289</v>
      </c>
      <c r="Y5542" s="2" t="s">
        <v>24394</v>
      </c>
      <c r="Z5542" s="2" t="s">
        <v>1617</v>
      </c>
      <c r="AA5542" s="2" t="s">
        <v>1617</v>
      </c>
      <c r="AB5542" s="2" t="s">
        <v>24395</v>
      </c>
      <c r="AE5542" s="3">
        <v>45657.556168981479</v>
      </c>
      <c r="AF5542" s="2" t="s">
        <v>23583</v>
      </c>
      <c r="AG5542" s="2">
        <v>24</v>
      </c>
      <c r="AH5542" s="2" t="s">
        <v>78</v>
      </c>
      <c r="AI5542" s="2" t="s">
        <v>363</v>
      </c>
      <c r="AJ5542" s="2" t="s">
        <v>6303</v>
      </c>
      <c r="AK5542" s="2" t="s">
        <v>24393</v>
      </c>
      <c r="AL5542" s="2" t="s">
        <v>19574</v>
      </c>
      <c r="AM5542" s="3">
        <v>45657.556203703702</v>
      </c>
      <c r="AO5542" s="2" t="s">
        <v>19574</v>
      </c>
      <c r="AP5542" s="2">
        <v>5547909</v>
      </c>
      <c r="AQ5542" s="2" t="s">
        <v>81</v>
      </c>
      <c r="AR5542" s="3">
        <v>45657.731770833336</v>
      </c>
      <c r="AS5542" s="2" t="s">
        <v>82</v>
      </c>
      <c r="AT5542" s="3">
        <v>45657.333333333336</v>
      </c>
      <c r="AU5542" s="2" t="s">
        <v>83</v>
      </c>
      <c r="AV5542" s="2" t="s">
        <v>682</v>
      </c>
      <c r="AW5542" s="2" t="s">
        <v>683</v>
      </c>
      <c r="AX5542" s="2" t="s">
        <v>2224</v>
      </c>
      <c r="AY5542" s="3">
        <v>45658.556168981479</v>
      </c>
      <c r="AZ5542" s="3">
        <v>45657.731770833336</v>
      </c>
      <c r="BA5542" s="2" t="s">
        <v>460</v>
      </c>
      <c r="BB5542" s="2" t="s">
        <v>280</v>
      </c>
      <c r="BC5542" s="2" t="s">
        <v>281</v>
      </c>
      <c r="BD5542" s="2" t="s">
        <v>282</v>
      </c>
      <c r="BE5542" s="2" t="s">
        <v>24396</v>
      </c>
      <c r="BF5542" s="2" t="s">
        <v>6949</v>
      </c>
    </row>
    <row r="5543" spans="1:58" x14ac:dyDescent="0.35">
      <c r="A5543" s="2">
        <v>2951246</v>
      </c>
      <c r="B5543" s="2" t="s">
        <v>58</v>
      </c>
      <c r="C5543" s="2">
        <v>30024301</v>
      </c>
      <c r="D5543" s="2">
        <v>338581927</v>
      </c>
      <c r="E5543" s="2" t="s">
        <v>59</v>
      </c>
      <c r="F5543" s="2" t="s">
        <v>60</v>
      </c>
      <c r="G5543" s="2" t="s">
        <v>1460</v>
      </c>
      <c r="H5543" s="2" t="s">
        <v>314</v>
      </c>
      <c r="I5543" s="2">
        <v>778091879</v>
      </c>
      <c r="J5543" s="2" t="s">
        <v>7973</v>
      </c>
      <c r="K5543" s="2">
        <v>12</v>
      </c>
      <c r="L5543" s="2" t="s">
        <v>63</v>
      </c>
      <c r="M5543" s="2" t="s">
        <v>64</v>
      </c>
      <c r="N5543" s="3">
        <v>45615.666678240741</v>
      </c>
      <c r="O5543" s="2" t="s">
        <v>65</v>
      </c>
      <c r="Q5543" s="2" t="s">
        <v>66</v>
      </c>
      <c r="R5543" s="3">
        <v>45657.55609953704</v>
      </c>
      <c r="S5543" s="2" t="s">
        <v>9164</v>
      </c>
      <c r="T5543" s="2" t="s">
        <v>156</v>
      </c>
      <c r="U5543" s="2" t="s">
        <v>69</v>
      </c>
      <c r="V5543" s="2" t="s">
        <v>24397</v>
      </c>
      <c r="W5543" s="2" t="s">
        <v>71</v>
      </c>
      <c r="X5543" s="2" t="s">
        <v>431</v>
      </c>
      <c r="Y5543" s="2" t="s">
        <v>2074</v>
      </c>
      <c r="Z5543" s="2" t="s">
        <v>541</v>
      </c>
      <c r="AA5543" s="2" t="s">
        <v>1028</v>
      </c>
      <c r="AB5543" s="2" t="s">
        <v>1028</v>
      </c>
      <c r="AC5543" s="2" t="s">
        <v>24398</v>
      </c>
      <c r="AE5543" s="3">
        <v>45657.556111111109</v>
      </c>
      <c r="AF5543" s="2" t="s">
        <v>77</v>
      </c>
      <c r="AH5543" s="2" t="s">
        <v>78</v>
      </c>
      <c r="AI5543" s="2" t="s">
        <v>79</v>
      </c>
      <c r="AJ5543" s="2" t="s">
        <v>123</v>
      </c>
      <c r="AK5543" s="2" t="s">
        <v>24399</v>
      </c>
      <c r="AL5543" s="2" t="s">
        <v>9164</v>
      </c>
      <c r="AM5543" s="3">
        <v>45657.556145833332</v>
      </c>
      <c r="AN5543" s="2" t="s">
        <v>24399</v>
      </c>
      <c r="AP5543" s="2">
        <v>5547908</v>
      </c>
      <c r="AQ5543" s="2" t="s">
        <v>81</v>
      </c>
      <c r="AR5543" s="3">
        <v>45657.790763888886</v>
      </c>
      <c r="AS5543" s="2" t="s">
        <v>82</v>
      </c>
      <c r="AT5543" s="3">
        <v>45657.333333333336</v>
      </c>
      <c r="AU5543" s="2" t="s">
        <v>83</v>
      </c>
      <c r="AV5543" s="2" t="s">
        <v>436</v>
      </c>
      <c r="AW5543" s="2" t="s">
        <v>437</v>
      </c>
      <c r="AX5543" s="2" t="s">
        <v>1232</v>
      </c>
      <c r="AZ5543" s="3">
        <v>45657.790763888886</v>
      </c>
      <c r="BB5543" s="2" t="s">
        <v>887</v>
      </c>
      <c r="BC5543" s="2" t="s">
        <v>888</v>
      </c>
      <c r="BD5543" s="2" t="s">
        <v>889</v>
      </c>
      <c r="BE5543" s="2" t="s">
        <v>24400</v>
      </c>
      <c r="BF5543" s="2" t="s">
        <v>1034</v>
      </c>
    </row>
    <row r="5544" spans="1:58" x14ac:dyDescent="0.35">
      <c r="A5544" s="2">
        <v>2951248</v>
      </c>
      <c r="B5544" s="2" t="s">
        <v>58</v>
      </c>
      <c r="C5544" s="2">
        <v>32674851</v>
      </c>
      <c r="D5544" s="2">
        <v>339577856</v>
      </c>
      <c r="E5544" s="2" t="s">
        <v>59</v>
      </c>
      <c r="F5544" s="2" t="s">
        <v>60</v>
      </c>
      <c r="G5544" s="2" t="s">
        <v>24401</v>
      </c>
      <c r="H5544" s="2" t="s">
        <v>24402</v>
      </c>
      <c r="I5544" s="2">
        <v>772727930</v>
      </c>
      <c r="J5544" s="2" t="s">
        <v>3364</v>
      </c>
      <c r="K5544" s="2">
        <v>14</v>
      </c>
      <c r="L5544" s="2" t="s">
        <v>63</v>
      </c>
      <c r="M5544" s="2" t="s">
        <v>64</v>
      </c>
      <c r="N5544" s="3">
        <v>45552.000011574077</v>
      </c>
      <c r="O5544" s="2" t="s">
        <v>647</v>
      </c>
      <c r="Q5544" s="2" t="s">
        <v>66</v>
      </c>
      <c r="R5544" s="3">
        <v>45657.556712962964</v>
      </c>
      <c r="S5544" s="2" t="s">
        <v>6436</v>
      </c>
      <c r="T5544" s="2" t="s">
        <v>68</v>
      </c>
      <c r="U5544" s="2" t="s">
        <v>69</v>
      </c>
      <c r="V5544" s="2" t="s">
        <v>24403</v>
      </c>
      <c r="W5544" s="2" t="s">
        <v>233</v>
      </c>
      <c r="X5544" s="2" t="s">
        <v>234</v>
      </c>
      <c r="Y5544" s="2" t="s">
        <v>1804</v>
      </c>
      <c r="Z5544" s="2" t="s">
        <v>236</v>
      </c>
      <c r="AA5544" s="2" t="s">
        <v>237</v>
      </c>
      <c r="AB5544" s="2" t="s">
        <v>176</v>
      </c>
      <c r="AC5544" s="2">
        <v>775494251</v>
      </c>
      <c r="AE5544" s="3">
        <v>45658.66002314815</v>
      </c>
      <c r="AF5544" s="2" t="s">
        <v>77</v>
      </c>
      <c r="AH5544" s="2" t="s">
        <v>142</v>
      </c>
      <c r="AI5544" s="2" t="s">
        <v>79</v>
      </c>
      <c r="AJ5544" s="2" t="s">
        <v>101</v>
      </c>
      <c r="AK5544" s="2" t="s">
        <v>529</v>
      </c>
      <c r="AL5544" s="2" t="s">
        <v>243</v>
      </c>
      <c r="AM5544" s="3">
        <v>45658.660115740742</v>
      </c>
      <c r="AN5544" s="2" t="s">
        <v>529</v>
      </c>
      <c r="AO5544" s="2" t="s">
        <v>243</v>
      </c>
      <c r="AP5544" s="2">
        <v>5552309</v>
      </c>
      <c r="AQ5544" s="2" t="s">
        <v>81</v>
      </c>
      <c r="AR5544" s="3">
        <v>45659.658692129633</v>
      </c>
      <c r="AS5544" s="2" t="s">
        <v>82</v>
      </c>
      <c r="AT5544" s="3">
        <v>45659.333333333336</v>
      </c>
      <c r="AU5544" s="2" t="s">
        <v>104</v>
      </c>
      <c r="AV5544" s="2" t="s">
        <v>346</v>
      </c>
      <c r="AW5544" s="2" t="s">
        <v>347</v>
      </c>
      <c r="AX5544" s="2" t="s">
        <v>348</v>
      </c>
      <c r="AZ5544" s="3">
        <v>45659.658692129633</v>
      </c>
      <c r="BB5544" s="2" t="s">
        <v>981</v>
      </c>
      <c r="BC5544" s="2" t="s">
        <v>982</v>
      </c>
      <c r="BD5544" s="2" t="s">
        <v>983</v>
      </c>
      <c r="BE5544" s="2" t="s">
        <v>24404</v>
      </c>
      <c r="BF5544" s="2" t="s">
        <v>831</v>
      </c>
    </row>
    <row r="5545" spans="1:58" x14ac:dyDescent="0.35">
      <c r="A5545" s="2">
        <v>2951249</v>
      </c>
      <c r="B5545" s="2" t="s">
        <v>58</v>
      </c>
      <c r="C5545" s="2">
        <v>37105211</v>
      </c>
      <c r="D5545" s="2">
        <v>339534624</v>
      </c>
      <c r="E5545" s="2" t="s">
        <v>59</v>
      </c>
      <c r="F5545" s="2" t="s">
        <v>60</v>
      </c>
      <c r="G5545" s="2" t="s">
        <v>1460</v>
      </c>
      <c r="H5545" s="2" t="s">
        <v>877</v>
      </c>
      <c r="I5545" s="2">
        <v>775112168</v>
      </c>
      <c r="J5545" s="2" t="s">
        <v>24405</v>
      </c>
      <c r="K5545" s="2">
        <v>14</v>
      </c>
      <c r="L5545" s="2" t="s">
        <v>63</v>
      </c>
      <c r="M5545" s="2" t="s">
        <v>64</v>
      </c>
      <c r="N5545" s="3">
        <v>45178.458333333336</v>
      </c>
      <c r="O5545" s="2" t="s">
        <v>65</v>
      </c>
      <c r="Q5545" s="2" t="s">
        <v>66</v>
      </c>
      <c r="R5545" s="3">
        <v>45657.55740740741</v>
      </c>
      <c r="S5545" s="2" t="s">
        <v>1010</v>
      </c>
      <c r="T5545" s="2" t="s">
        <v>68</v>
      </c>
      <c r="U5545" s="2" t="s">
        <v>69</v>
      </c>
      <c r="V5545" s="2" t="s">
        <v>24406</v>
      </c>
      <c r="W5545" s="2" t="s">
        <v>233</v>
      </c>
      <c r="X5545" s="2" t="s">
        <v>233</v>
      </c>
      <c r="Y5545" s="2" t="s">
        <v>9367</v>
      </c>
      <c r="Z5545" s="2" t="s">
        <v>567</v>
      </c>
      <c r="AA5545" s="2" t="s">
        <v>7451</v>
      </c>
      <c r="AB5545" s="2" t="s">
        <v>24407</v>
      </c>
      <c r="AE5545" s="3">
        <v>45657.55741898148</v>
      </c>
      <c r="AF5545" s="2" t="s">
        <v>77</v>
      </c>
      <c r="AH5545" s="2" t="s">
        <v>78</v>
      </c>
      <c r="AI5545" s="2" t="s">
        <v>79</v>
      </c>
      <c r="AJ5545" s="2" t="s">
        <v>123</v>
      </c>
      <c r="AK5545" s="2" t="s">
        <v>24408</v>
      </c>
      <c r="AL5545" s="2" t="s">
        <v>1010</v>
      </c>
      <c r="AM5545" s="3">
        <v>45657.557453703703</v>
      </c>
      <c r="AN5545" s="2" t="s">
        <v>24408</v>
      </c>
      <c r="AP5545" s="2">
        <v>5547921</v>
      </c>
      <c r="AQ5545" s="2" t="s">
        <v>81</v>
      </c>
      <c r="AR5545" s="3">
        <v>45658.557789351849</v>
      </c>
      <c r="AS5545" s="2" t="s">
        <v>82</v>
      </c>
      <c r="AT5545" s="3">
        <v>45657.350694444445</v>
      </c>
      <c r="AU5545" s="2" t="s">
        <v>83</v>
      </c>
      <c r="AV5545" s="2" t="s">
        <v>569</v>
      </c>
      <c r="AW5545" s="2" t="s">
        <v>570</v>
      </c>
      <c r="AX5545" s="2" t="s">
        <v>571</v>
      </c>
      <c r="AZ5545" s="3">
        <v>45658.557789351849</v>
      </c>
      <c r="BB5545" s="2" t="s">
        <v>408</v>
      </c>
      <c r="BC5545" s="2" t="s">
        <v>409</v>
      </c>
      <c r="BD5545" s="2" t="s">
        <v>410</v>
      </c>
      <c r="BE5545" s="2" t="s">
        <v>15874</v>
      </c>
      <c r="BF5545" s="2" t="s">
        <v>1093</v>
      </c>
    </row>
    <row r="5546" spans="1:58" x14ac:dyDescent="0.35">
      <c r="A5546" s="2">
        <v>2951250</v>
      </c>
      <c r="B5546" s="2" t="s">
        <v>58</v>
      </c>
      <c r="C5546" s="2">
        <v>45041421</v>
      </c>
      <c r="D5546" s="2">
        <v>339672112</v>
      </c>
      <c r="E5546" s="2" t="s">
        <v>59</v>
      </c>
      <c r="F5546" s="2" t="s">
        <v>60</v>
      </c>
      <c r="G5546" s="2" t="s">
        <v>466</v>
      </c>
      <c r="H5546" s="2" t="s">
        <v>24409</v>
      </c>
      <c r="I5546" s="2">
        <v>772397777</v>
      </c>
      <c r="J5546" s="2" t="s">
        <v>24410</v>
      </c>
      <c r="K5546" s="2">
        <v>13</v>
      </c>
      <c r="L5546" s="2" t="s">
        <v>305</v>
      </c>
      <c r="M5546" s="2" t="s">
        <v>64</v>
      </c>
      <c r="N5546" s="3">
        <v>45654.666666666664</v>
      </c>
      <c r="O5546" s="2" t="s">
        <v>537</v>
      </c>
      <c r="Q5546" s="2" t="s">
        <v>66</v>
      </c>
      <c r="R5546" s="3">
        <v>45657.557800925926</v>
      </c>
      <c r="S5546" s="2" t="s">
        <v>3578</v>
      </c>
      <c r="T5546" s="2" t="s">
        <v>334</v>
      </c>
      <c r="U5546" s="2" t="s">
        <v>844</v>
      </c>
      <c r="V5546" s="2" t="s">
        <v>24411</v>
      </c>
      <c r="W5546" s="2" t="s">
        <v>605</v>
      </c>
      <c r="X5546" s="2" t="s">
        <v>605</v>
      </c>
      <c r="Y5546" s="2" t="s">
        <v>7398</v>
      </c>
      <c r="Z5546" s="2" t="s">
        <v>1305</v>
      </c>
      <c r="AA5546" s="2" t="s">
        <v>13642</v>
      </c>
      <c r="AB5546" s="2" t="s">
        <v>176</v>
      </c>
      <c r="AE5546" s="3">
        <v>45657.558194444442</v>
      </c>
      <c r="AF5546" s="2" t="s">
        <v>342</v>
      </c>
      <c r="AH5546" s="2" t="s">
        <v>78</v>
      </c>
      <c r="AI5546" s="2" t="s">
        <v>363</v>
      </c>
      <c r="AJ5546" s="2" t="s">
        <v>364</v>
      </c>
      <c r="AK5546" s="2" t="s">
        <v>24412</v>
      </c>
      <c r="AL5546" s="2" t="s">
        <v>3578</v>
      </c>
      <c r="AM5546" s="3">
        <v>45657.558252314811</v>
      </c>
      <c r="AO5546" s="2" t="s">
        <v>3578</v>
      </c>
      <c r="AP5546" s="2">
        <v>5547932</v>
      </c>
      <c r="AQ5546" s="2" t="s">
        <v>81</v>
      </c>
      <c r="AR5546" s="3">
        <v>45658.943692129629</v>
      </c>
      <c r="AS5546" s="2" t="s">
        <v>82</v>
      </c>
      <c r="AT5546" s="3">
        <v>45657.5625</v>
      </c>
      <c r="AU5546" s="2" t="s">
        <v>83</v>
      </c>
      <c r="AV5546" s="2" t="s">
        <v>611</v>
      </c>
      <c r="AW5546" s="2" t="s">
        <v>612</v>
      </c>
      <c r="AX5546" s="2" t="s">
        <v>2648</v>
      </c>
      <c r="AZ5546" s="3">
        <v>45658.943692129629</v>
      </c>
      <c r="BB5546" s="2" t="s">
        <v>850</v>
      </c>
      <c r="BC5546" s="2" t="s">
        <v>88</v>
      </c>
      <c r="BD5546" s="2" t="s">
        <v>89</v>
      </c>
      <c r="BE5546" s="2" t="s">
        <v>851</v>
      </c>
      <c r="BF5546" s="2" t="s">
        <v>301</v>
      </c>
    </row>
    <row r="5547" spans="1:58" x14ac:dyDescent="0.35">
      <c r="A5547" s="2">
        <v>2951251</v>
      </c>
      <c r="B5547" s="2" t="s">
        <v>58</v>
      </c>
      <c r="C5547" s="2">
        <v>42271381</v>
      </c>
      <c r="D5547" s="2">
        <v>338579506</v>
      </c>
      <c r="E5547" s="2" t="s">
        <v>59</v>
      </c>
      <c r="F5547" s="2" t="s">
        <v>60</v>
      </c>
      <c r="G5547" s="2" t="s">
        <v>626</v>
      </c>
      <c r="H5547" s="2" t="s">
        <v>9358</v>
      </c>
      <c r="I5547" s="2">
        <v>338579506</v>
      </c>
      <c r="J5547" s="2" t="s">
        <v>3770</v>
      </c>
      <c r="K5547" s="2">
        <v>12</v>
      </c>
      <c r="L5547" s="2" t="s">
        <v>63</v>
      </c>
      <c r="M5547" s="2" t="s">
        <v>64</v>
      </c>
      <c r="N5547" s="3">
        <v>45414.724918981483</v>
      </c>
      <c r="O5547" s="2" t="s">
        <v>65</v>
      </c>
      <c r="Q5547" s="2" t="s">
        <v>66</v>
      </c>
      <c r="R5547" s="3">
        <v>45657.558217592596</v>
      </c>
      <c r="S5547" s="2" t="s">
        <v>942</v>
      </c>
      <c r="T5547" s="2" t="s">
        <v>703</v>
      </c>
      <c r="U5547" s="2" t="s">
        <v>481</v>
      </c>
      <c r="V5547" s="2" t="s">
        <v>24413</v>
      </c>
      <c r="Y5547" s="2" t="s">
        <v>73</v>
      </c>
      <c r="Z5547" s="2" t="s">
        <v>883</v>
      </c>
      <c r="AA5547" s="2" t="s">
        <v>884</v>
      </c>
      <c r="AB5547" s="2" t="s">
        <v>884</v>
      </c>
      <c r="AC5547" s="2">
        <v>2</v>
      </c>
      <c r="AE5547" s="3">
        <v>45657.558229166665</v>
      </c>
      <c r="AF5547" s="2" t="s">
        <v>77</v>
      </c>
      <c r="AH5547" s="2" t="s">
        <v>78</v>
      </c>
      <c r="AI5547" s="2" t="s">
        <v>79</v>
      </c>
      <c r="AJ5547" s="2" t="s">
        <v>191</v>
      </c>
      <c r="AK5547" s="2" t="s">
        <v>946</v>
      </c>
      <c r="AL5547" s="2" t="s">
        <v>942</v>
      </c>
      <c r="AM5547" s="3">
        <v>45657.558263888888</v>
      </c>
      <c r="AN5547" s="2" t="s">
        <v>946</v>
      </c>
      <c r="AP5547" s="2">
        <v>5547933</v>
      </c>
      <c r="AQ5547" s="2" t="s">
        <v>81</v>
      </c>
      <c r="AR5547" s="3">
        <v>45658.515775462962</v>
      </c>
      <c r="AS5547" s="2" t="s">
        <v>82</v>
      </c>
      <c r="AZ5547" s="3">
        <v>45658.515775462962</v>
      </c>
      <c r="BB5547" s="2" t="s">
        <v>643</v>
      </c>
      <c r="BC5547" s="2" t="s">
        <v>644</v>
      </c>
      <c r="BD5547" s="2" t="s">
        <v>299</v>
      </c>
      <c r="BE5547" s="2" t="s">
        <v>300</v>
      </c>
      <c r="BF5547" s="2" t="s">
        <v>91</v>
      </c>
    </row>
    <row r="5548" spans="1:58" x14ac:dyDescent="0.35">
      <c r="A5548" s="2">
        <v>2951252</v>
      </c>
      <c r="B5548" s="2" t="s">
        <v>58</v>
      </c>
      <c r="C5548" s="2">
        <v>39557961</v>
      </c>
      <c r="D5548" s="2">
        <v>339555673</v>
      </c>
      <c r="E5548" s="2" t="s">
        <v>59</v>
      </c>
      <c r="F5548" s="2" t="s">
        <v>60</v>
      </c>
      <c r="G5548" s="2" t="s">
        <v>3235</v>
      </c>
      <c r="H5548" s="2" t="s">
        <v>24414</v>
      </c>
      <c r="I5548" s="2">
        <v>778028604</v>
      </c>
      <c r="J5548" s="2" t="s">
        <v>4082</v>
      </c>
      <c r="K5548" s="2">
        <v>14</v>
      </c>
      <c r="L5548" s="2" t="s">
        <v>63</v>
      </c>
      <c r="M5548" s="2" t="s">
        <v>64</v>
      </c>
      <c r="N5548" s="3">
        <v>45083.583333333336</v>
      </c>
      <c r="O5548" s="2" t="s">
        <v>65</v>
      </c>
      <c r="Q5548" s="2" t="s">
        <v>66</v>
      </c>
      <c r="R5548" s="3">
        <v>45657.558425925927</v>
      </c>
      <c r="S5548" s="2" t="s">
        <v>1905</v>
      </c>
      <c r="T5548" s="2" t="s">
        <v>68</v>
      </c>
      <c r="U5548" s="2" t="s">
        <v>69</v>
      </c>
      <c r="V5548" s="2" t="s">
        <v>24415</v>
      </c>
      <c r="W5548" s="2" t="s">
        <v>233</v>
      </c>
      <c r="X5548" s="2" t="s">
        <v>1285</v>
      </c>
      <c r="Y5548" s="2" t="s">
        <v>6644</v>
      </c>
      <c r="Z5548" s="2" t="s">
        <v>1287</v>
      </c>
      <c r="AA5548" s="2" t="s">
        <v>24416</v>
      </c>
      <c r="AB5548" s="2" t="s">
        <v>176</v>
      </c>
      <c r="AE5548" s="3">
        <v>45657.558437500003</v>
      </c>
      <c r="AF5548" s="2" t="s">
        <v>77</v>
      </c>
      <c r="AH5548" s="2" t="s">
        <v>78</v>
      </c>
      <c r="AI5548" s="2" t="s">
        <v>79</v>
      </c>
      <c r="AJ5548" s="2" t="s">
        <v>123</v>
      </c>
      <c r="AK5548" s="2" t="s">
        <v>24415</v>
      </c>
      <c r="AL5548" s="2" t="s">
        <v>1905</v>
      </c>
      <c r="AM5548" s="3">
        <v>45657.55846064815</v>
      </c>
      <c r="AN5548" s="2" t="s">
        <v>24415</v>
      </c>
      <c r="AP5548" s="2">
        <v>5547934</v>
      </c>
      <c r="AQ5548" s="2" t="s">
        <v>81</v>
      </c>
      <c r="AR5548" s="3">
        <v>45658.632581018515</v>
      </c>
      <c r="AS5548" s="2" t="s">
        <v>82</v>
      </c>
      <c r="AT5548" s="3">
        <v>45657.399305555555</v>
      </c>
      <c r="AU5548" s="2" t="s">
        <v>83</v>
      </c>
      <c r="AV5548" s="2" t="s">
        <v>569</v>
      </c>
      <c r="AW5548" s="2" t="s">
        <v>570</v>
      </c>
      <c r="AX5548" s="2" t="s">
        <v>571</v>
      </c>
      <c r="AZ5548" s="3">
        <v>45658.632581018515</v>
      </c>
      <c r="BB5548" s="2" t="s">
        <v>408</v>
      </c>
      <c r="BC5548" s="2" t="s">
        <v>409</v>
      </c>
      <c r="BD5548" s="2" t="s">
        <v>410</v>
      </c>
      <c r="BE5548" s="2" t="s">
        <v>24417</v>
      </c>
      <c r="BF5548" s="2" t="s">
        <v>1093</v>
      </c>
    </row>
    <row r="5549" spans="1:58" x14ac:dyDescent="0.35">
      <c r="A5549" s="2">
        <v>2951253</v>
      </c>
      <c r="B5549" s="2" t="s">
        <v>808</v>
      </c>
      <c r="C5549" s="2">
        <v>30540291</v>
      </c>
      <c r="D5549" s="2">
        <v>338255780</v>
      </c>
      <c r="E5549" s="2" t="s">
        <v>59</v>
      </c>
      <c r="F5549" s="2" t="s">
        <v>60</v>
      </c>
      <c r="G5549" s="2" t="s">
        <v>1395</v>
      </c>
      <c r="H5549" s="2" t="s">
        <v>877</v>
      </c>
      <c r="I5549" s="2">
        <v>775553107</v>
      </c>
      <c r="J5549" s="2" t="s">
        <v>4529</v>
      </c>
      <c r="K5549" s="2">
        <v>12</v>
      </c>
      <c r="L5549" s="2" t="s">
        <v>63</v>
      </c>
      <c r="M5549" s="2" t="s">
        <v>64</v>
      </c>
      <c r="N5549" s="3">
        <v>39973</v>
      </c>
      <c r="O5549" s="2" t="s">
        <v>4530</v>
      </c>
      <c r="Q5549" s="2" t="s">
        <v>66</v>
      </c>
      <c r="R5549" s="3">
        <v>45657.55914351852</v>
      </c>
      <c r="S5549" s="2" t="s">
        <v>2199</v>
      </c>
      <c r="T5549" s="2" t="s">
        <v>334</v>
      </c>
      <c r="U5549" s="2" t="s">
        <v>880</v>
      </c>
      <c r="V5549" s="2" t="s">
        <v>24418</v>
      </c>
      <c r="W5549" s="2" t="s">
        <v>4140</v>
      </c>
      <c r="X5549" s="2" t="s">
        <v>198</v>
      </c>
      <c r="Y5549" s="2" t="s">
        <v>4532</v>
      </c>
      <c r="Z5549" s="2" t="s">
        <v>200</v>
      </c>
      <c r="AB5549" s="2" t="s">
        <v>4533</v>
      </c>
      <c r="AC5549" s="2">
        <v>1</v>
      </c>
      <c r="AE5549" s="3">
        <v>45657.756307870368</v>
      </c>
      <c r="AF5549" s="2" t="s">
        <v>77</v>
      </c>
      <c r="AH5549" s="2" t="s">
        <v>78</v>
      </c>
      <c r="AI5549" s="2" t="s">
        <v>363</v>
      </c>
      <c r="AJ5549" s="2" t="s">
        <v>6303</v>
      </c>
      <c r="AK5549" s="2" t="s">
        <v>24419</v>
      </c>
      <c r="AL5549" s="2" t="s">
        <v>14808</v>
      </c>
      <c r="AM5549" s="3">
        <v>45657.756388888891</v>
      </c>
      <c r="AO5549" s="2" t="s">
        <v>14808</v>
      </c>
      <c r="AP5549" s="2">
        <v>5549838</v>
      </c>
      <c r="AQ5549" s="2" t="s">
        <v>81</v>
      </c>
      <c r="AR5549" s="3">
        <v>45658.668773148151</v>
      </c>
      <c r="AS5549" s="2" t="s">
        <v>82</v>
      </c>
      <c r="AT5549" s="3">
        <v>45657.333333333336</v>
      </c>
      <c r="AU5549" s="2" t="s">
        <v>83</v>
      </c>
      <c r="AV5549" s="2" t="s">
        <v>204</v>
      </c>
      <c r="AW5549" s="2" t="s">
        <v>205</v>
      </c>
      <c r="AX5549" s="2" t="s">
        <v>2037</v>
      </c>
      <c r="AZ5549" s="3">
        <v>45658.668773148151</v>
      </c>
      <c r="BB5549" s="2" t="s">
        <v>1798</v>
      </c>
      <c r="BC5549" s="2" t="s">
        <v>1799</v>
      </c>
      <c r="BD5549" s="2" t="s">
        <v>1800</v>
      </c>
      <c r="BE5549" s="2" t="s">
        <v>24420</v>
      </c>
      <c r="BF5549" s="2" t="s">
        <v>968</v>
      </c>
    </row>
    <row r="5550" spans="1:58" x14ac:dyDescent="0.35">
      <c r="A5550" s="2">
        <v>2951254</v>
      </c>
      <c r="B5550" s="2" t="s">
        <v>58</v>
      </c>
      <c r="C5550" s="2">
        <v>32035991</v>
      </c>
      <c r="D5550" s="2">
        <v>338601351</v>
      </c>
      <c r="E5550" s="2" t="s">
        <v>59</v>
      </c>
      <c r="F5550" s="2" t="s">
        <v>60</v>
      </c>
      <c r="G5550" s="2" t="s">
        <v>2448</v>
      </c>
      <c r="H5550" s="2" t="s">
        <v>24421</v>
      </c>
      <c r="I5550" s="2">
        <v>775290346</v>
      </c>
      <c r="J5550" s="2" t="s">
        <v>268</v>
      </c>
      <c r="K5550" s="2">
        <v>12</v>
      </c>
      <c r="L5550" s="2" t="s">
        <v>63</v>
      </c>
      <c r="M5550" s="2" t="s">
        <v>64</v>
      </c>
      <c r="N5550" s="3">
        <v>44805</v>
      </c>
      <c r="O5550" s="2" t="s">
        <v>187</v>
      </c>
      <c r="Q5550" s="2" t="s">
        <v>66</v>
      </c>
      <c r="R5550" s="3">
        <v>45657.559317129628</v>
      </c>
      <c r="S5550" s="2" t="s">
        <v>1333</v>
      </c>
      <c r="T5550" s="2" t="s">
        <v>68</v>
      </c>
      <c r="U5550" s="2" t="s">
        <v>1855</v>
      </c>
      <c r="V5550" s="2" t="s">
        <v>24422</v>
      </c>
      <c r="W5550" s="2" t="s">
        <v>71</v>
      </c>
      <c r="X5550" s="2" t="s">
        <v>198</v>
      </c>
      <c r="Y5550" s="2" t="s">
        <v>4437</v>
      </c>
      <c r="Z5550" s="2" t="s">
        <v>1058</v>
      </c>
      <c r="AA5550" s="2" t="s">
        <v>6313</v>
      </c>
      <c r="AB5550" s="2" t="s">
        <v>6313</v>
      </c>
      <c r="AE5550" s="3">
        <v>45657.559328703705</v>
      </c>
      <c r="AF5550" s="2" t="s">
        <v>77</v>
      </c>
      <c r="AH5550" s="2" t="s">
        <v>78</v>
      </c>
      <c r="AI5550" s="2" t="s">
        <v>79</v>
      </c>
      <c r="AJ5550" s="2" t="s">
        <v>191</v>
      </c>
      <c r="AK5550" s="2" t="s">
        <v>24423</v>
      </c>
      <c r="AL5550" s="2" t="s">
        <v>1333</v>
      </c>
      <c r="AM5550" s="3">
        <v>45657.559363425928</v>
      </c>
      <c r="AN5550" s="2" t="s">
        <v>24423</v>
      </c>
      <c r="AP5550" s="2">
        <v>5547936</v>
      </c>
      <c r="AQ5550" s="2" t="s">
        <v>81</v>
      </c>
      <c r="AR5550" s="3">
        <v>45658.634027777778</v>
      </c>
      <c r="AS5550" s="2" t="s">
        <v>82</v>
      </c>
      <c r="AT5550" s="3">
        <v>45657.333333333336</v>
      </c>
      <c r="AU5550" s="2" t="s">
        <v>83</v>
      </c>
      <c r="AV5550" s="2" t="s">
        <v>204</v>
      </c>
      <c r="AW5550" s="2" t="s">
        <v>205</v>
      </c>
      <c r="AX5550" s="2" t="s">
        <v>3555</v>
      </c>
      <c r="AZ5550" s="3">
        <v>45658.634027777778</v>
      </c>
      <c r="BB5550" s="2" t="s">
        <v>2219</v>
      </c>
      <c r="BC5550" s="2" t="s">
        <v>696</v>
      </c>
      <c r="BD5550" s="2" t="s">
        <v>89</v>
      </c>
      <c r="BE5550" s="2" t="s">
        <v>24424</v>
      </c>
      <c r="BF5550" s="2" t="s">
        <v>211</v>
      </c>
    </row>
    <row r="5551" spans="1:58" x14ac:dyDescent="0.35">
      <c r="A5551" s="2">
        <v>2951255</v>
      </c>
      <c r="B5551" s="2" t="s">
        <v>244</v>
      </c>
      <c r="C5551" s="2">
        <v>41276741</v>
      </c>
      <c r="D5551" s="2">
        <v>339607437</v>
      </c>
      <c r="E5551" s="2" t="s">
        <v>59</v>
      </c>
      <c r="F5551" s="2" t="s">
        <v>60</v>
      </c>
      <c r="G5551" s="2" t="s">
        <v>876</v>
      </c>
      <c r="I5551" s="2">
        <v>774686638</v>
      </c>
      <c r="J5551" s="2" t="s">
        <v>372</v>
      </c>
      <c r="K5551" s="2">
        <v>16</v>
      </c>
      <c r="L5551" s="2" t="s">
        <v>63</v>
      </c>
      <c r="M5551" s="2" t="s">
        <v>64</v>
      </c>
      <c r="N5551" s="3">
        <v>45138.73333333333</v>
      </c>
      <c r="O5551" s="2" t="s">
        <v>509</v>
      </c>
      <c r="Q5551" s="2" t="s">
        <v>66</v>
      </c>
      <c r="R5551" s="3">
        <v>45657.559548611112</v>
      </c>
      <c r="S5551" s="2" t="s">
        <v>16148</v>
      </c>
      <c r="T5551" s="2" t="s">
        <v>156</v>
      </c>
      <c r="U5551" s="2" t="s">
        <v>69</v>
      </c>
      <c r="V5551" s="2" t="s">
        <v>24425</v>
      </c>
      <c r="W5551" s="2" t="s">
        <v>605</v>
      </c>
      <c r="X5551" s="2" t="s">
        <v>605</v>
      </c>
      <c r="Y5551" s="2" t="s">
        <v>2645</v>
      </c>
      <c r="Z5551" s="2" t="s">
        <v>17057</v>
      </c>
      <c r="AA5551" s="2" t="s">
        <v>17058</v>
      </c>
      <c r="AB5551" s="2" t="s">
        <v>176</v>
      </c>
      <c r="AE5551" s="3">
        <v>45657.559560185182</v>
      </c>
      <c r="AF5551" s="2" t="s">
        <v>77</v>
      </c>
      <c r="AH5551" s="2" t="s">
        <v>78</v>
      </c>
      <c r="AI5551" s="2" t="s">
        <v>255</v>
      </c>
      <c r="AJ5551" s="2" t="s">
        <v>256</v>
      </c>
      <c r="AK5551" s="2" t="s">
        <v>24426</v>
      </c>
      <c r="AL5551" s="2" t="s">
        <v>16148</v>
      </c>
      <c r="AM5551" s="3">
        <v>45657.559594907405</v>
      </c>
      <c r="AN5551" s="2" t="s">
        <v>24426</v>
      </c>
      <c r="AP5551" s="2">
        <v>5547938</v>
      </c>
      <c r="AQ5551" s="2" t="s">
        <v>81</v>
      </c>
      <c r="AR5551" s="3">
        <v>45659.678449074076</v>
      </c>
      <c r="AS5551" s="2" t="s">
        <v>82</v>
      </c>
      <c r="AT5551" s="3">
        <v>45657.333333333336</v>
      </c>
      <c r="AU5551" s="2" t="s">
        <v>83</v>
      </c>
      <c r="AV5551" s="2" t="s">
        <v>611</v>
      </c>
      <c r="AW5551" s="2" t="s">
        <v>612</v>
      </c>
      <c r="AX5551" s="2" t="s">
        <v>2648</v>
      </c>
      <c r="AZ5551" s="3">
        <v>45659.678449074076</v>
      </c>
      <c r="BB5551" s="2" t="s">
        <v>907</v>
      </c>
      <c r="BC5551" s="2" t="s">
        <v>367</v>
      </c>
      <c r="BD5551" s="2" t="s">
        <v>908</v>
      </c>
      <c r="BE5551" s="2" t="s">
        <v>367</v>
      </c>
      <c r="BF5551" s="2" t="s">
        <v>301</v>
      </c>
    </row>
    <row r="5552" spans="1:58" x14ac:dyDescent="0.35">
      <c r="A5552" s="2">
        <v>2951256</v>
      </c>
      <c r="B5552" s="2" t="s">
        <v>58</v>
      </c>
      <c r="C5552" s="2">
        <v>44814971</v>
      </c>
      <c r="D5552" s="2">
        <v>338483480</v>
      </c>
      <c r="E5552" s="2" t="s">
        <v>59</v>
      </c>
      <c r="F5552" s="2" t="s">
        <v>60</v>
      </c>
      <c r="G5552" s="2" t="s">
        <v>24427</v>
      </c>
      <c r="H5552" s="2" t="s">
        <v>24427</v>
      </c>
      <c r="I5552" s="2">
        <v>774144389</v>
      </c>
      <c r="J5552" s="2" t="s">
        <v>5687</v>
      </c>
      <c r="K5552" s="2">
        <v>20</v>
      </c>
      <c r="L5552" s="2" t="s">
        <v>357</v>
      </c>
      <c r="M5552" s="2" t="s">
        <v>358</v>
      </c>
      <c r="N5552" s="3">
        <v>45652.583333333336</v>
      </c>
      <c r="O5552" s="2" t="s">
        <v>537</v>
      </c>
      <c r="Q5552" s="2" t="s">
        <v>66</v>
      </c>
      <c r="R5552" s="3">
        <v>45657.559953703705</v>
      </c>
      <c r="S5552" s="2" t="s">
        <v>6244</v>
      </c>
      <c r="T5552" s="2" t="s">
        <v>334</v>
      </c>
      <c r="U5552" s="2" t="s">
        <v>69</v>
      </c>
      <c r="V5552" s="2" t="s">
        <v>24428</v>
      </c>
      <c r="W5552" s="2" t="s">
        <v>605</v>
      </c>
      <c r="X5552" s="2" t="s">
        <v>606</v>
      </c>
      <c r="Y5552" s="2" t="s">
        <v>11969</v>
      </c>
      <c r="Z5552" s="2" t="s">
        <v>11970</v>
      </c>
      <c r="AA5552" s="2" t="s">
        <v>24429</v>
      </c>
      <c r="AB5552" s="2" t="s">
        <v>176</v>
      </c>
      <c r="AE5552" s="3">
        <v>45657.560312499998</v>
      </c>
      <c r="AF5552" s="2" t="s">
        <v>342</v>
      </c>
      <c r="AH5552" s="2" t="s">
        <v>78</v>
      </c>
      <c r="AI5552" s="2" t="s">
        <v>363</v>
      </c>
      <c r="AJ5552" s="2" t="s">
        <v>364</v>
      </c>
      <c r="AK5552" s="2" t="s">
        <v>19384</v>
      </c>
      <c r="AL5552" s="2" t="s">
        <v>6244</v>
      </c>
      <c r="AM5552" s="3">
        <v>45657.560393518521</v>
      </c>
      <c r="AO5552" s="2" t="s">
        <v>6244</v>
      </c>
      <c r="AP5552" s="2">
        <v>5547942</v>
      </c>
      <c r="AQ5552" s="2" t="s">
        <v>81</v>
      </c>
      <c r="AR5552" s="3">
        <v>45657.7658912037</v>
      </c>
      <c r="AS5552" s="2" t="s">
        <v>82</v>
      </c>
      <c r="AT5552" s="3">
        <v>45657.5625</v>
      </c>
      <c r="AU5552" s="2" t="s">
        <v>104</v>
      </c>
      <c r="AV5552" s="2" t="s">
        <v>294</v>
      </c>
      <c r="AW5552" s="2" t="s">
        <v>295</v>
      </c>
      <c r="AX5552" s="2" t="s">
        <v>296</v>
      </c>
      <c r="AZ5552" s="3">
        <v>45657.7658912037</v>
      </c>
      <c r="BB5552" s="2" t="s">
        <v>1191</v>
      </c>
      <c r="BC5552" s="2" t="s">
        <v>1192</v>
      </c>
      <c r="BD5552" s="2" t="s">
        <v>1193</v>
      </c>
      <c r="BE5552" s="2" t="s">
        <v>300</v>
      </c>
      <c r="BF5552" s="2" t="s">
        <v>301</v>
      </c>
    </row>
    <row r="5553" spans="1:58" x14ac:dyDescent="0.35">
      <c r="A5553" s="2">
        <v>2951257</v>
      </c>
      <c r="B5553" s="2" t="s">
        <v>58</v>
      </c>
      <c r="C5553" s="2">
        <v>1491</v>
      </c>
      <c r="D5553" s="2">
        <v>339522091</v>
      </c>
      <c r="E5553" s="2" t="s">
        <v>59</v>
      </c>
      <c r="F5553" s="2" t="s">
        <v>60</v>
      </c>
      <c r="G5553" s="2" t="s">
        <v>3650</v>
      </c>
      <c r="I5553" s="2">
        <v>780129829</v>
      </c>
      <c r="J5553" s="2" t="s">
        <v>8732</v>
      </c>
      <c r="K5553" s="2">
        <v>20</v>
      </c>
      <c r="L5553" s="2" t="s">
        <v>330</v>
      </c>
      <c r="M5553" s="2" t="s">
        <v>331</v>
      </c>
      <c r="N5553" s="3">
        <v>44959.791678240741</v>
      </c>
      <c r="O5553" s="2" t="s">
        <v>1153</v>
      </c>
      <c r="Q5553" s="2" t="s">
        <v>66</v>
      </c>
      <c r="R5553" s="3">
        <v>45657.56013888889</v>
      </c>
      <c r="S5553" s="2" t="s">
        <v>360</v>
      </c>
      <c r="T5553" s="2" t="s">
        <v>334</v>
      </c>
      <c r="U5553" s="2" t="s">
        <v>69</v>
      </c>
      <c r="V5553" s="2" t="s">
        <v>24430</v>
      </c>
      <c r="W5553" s="2" t="s">
        <v>233</v>
      </c>
      <c r="X5553" s="2" t="s">
        <v>233</v>
      </c>
      <c r="Y5553" s="2" t="s">
        <v>7398</v>
      </c>
      <c r="Z5553" s="2" t="s">
        <v>567</v>
      </c>
      <c r="AA5553" s="2" t="s">
        <v>3655</v>
      </c>
      <c r="AB5553" s="2" t="s">
        <v>24431</v>
      </c>
      <c r="AE5553" s="3">
        <v>45657.560358796298</v>
      </c>
      <c r="AF5553" s="2" t="s">
        <v>77</v>
      </c>
      <c r="AH5553" s="2" t="s">
        <v>78</v>
      </c>
      <c r="AI5553" s="2" t="s">
        <v>58</v>
      </c>
      <c r="AJ5553" s="2" t="s">
        <v>364</v>
      </c>
      <c r="AK5553" s="2" t="s">
        <v>2496</v>
      </c>
      <c r="AL5553" s="2" t="s">
        <v>360</v>
      </c>
      <c r="AM5553" s="3">
        <v>45658.601886574077</v>
      </c>
      <c r="AN5553" s="2" t="s">
        <v>24432</v>
      </c>
      <c r="AO5553" s="2" t="s">
        <v>1093</v>
      </c>
      <c r="AP5553" s="2">
        <v>5552178</v>
      </c>
      <c r="AQ5553" s="2" t="s">
        <v>81</v>
      </c>
      <c r="AR5553" s="3">
        <v>45659.573692129627</v>
      </c>
      <c r="AS5553" s="2" t="s">
        <v>82</v>
      </c>
      <c r="AT5553" s="3">
        <v>45659.333333333336</v>
      </c>
      <c r="AU5553" s="2" t="s">
        <v>83</v>
      </c>
      <c r="AV5553" s="2" t="s">
        <v>1787</v>
      </c>
      <c r="AW5553" s="2" t="s">
        <v>1788</v>
      </c>
      <c r="AX5553" s="2" t="s">
        <v>1789</v>
      </c>
      <c r="AZ5553" s="3">
        <v>45659.573692129627</v>
      </c>
      <c r="BB5553" s="2" t="s">
        <v>179</v>
      </c>
      <c r="BC5553" s="2" t="s">
        <v>180</v>
      </c>
      <c r="BD5553" s="2" t="s">
        <v>181</v>
      </c>
      <c r="BE5553" s="2" t="s">
        <v>16052</v>
      </c>
      <c r="BF5553" s="2" t="s">
        <v>1093</v>
      </c>
    </row>
    <row r="5554" spans="1:58" x14ac:dyDescent="0.35">
      <c r="A5554" s="2">
        <v>2951258</v>
      </c>
      <c r="B5554" s="2" t="s">
        <v>58</v>
      </c>
      <c r="C5554" s="2">
        <v>29346071</v>
      </c>
      <c r="D5554" s="2">
        <v>338606522</v>
      </c>
      <c r="E5554" s="2" t="s">
        <v>59</v>
      </c>
      <c r="F5554" s="2" t="s">
        <v>60</v>
      </c>
      <c r="G5554" s="2" t="s">
        <v>24433</v>
      </c>
      <c r="I5554" s="2">
        <v>784684051</v>
      </c>
      <c r="J5554" s="2" t="s">
        <v>11645</v>
      </c>
      <c r="K5554" s="2">
        <v>20</v>
      </c>
      <c r="L5554" s="2" t="s">
        <v>2128</v>
      </c>
      <c r="M5554" s="2" t="s">
        <v>64</v>
      </c>
      <c r="N5554" s="3">
        <v>45530.716122685182</v>
      </c>
      <c r="O5554" s="2" t="s">
        <v>21602</v>
      </c>
      <c r="Q5554" s="2" t="s">
        <v>66</v>
      </c>
      <c r="R5554" s="3">
        <v>45657.560254629629</v>
      </c>
      <c r="S5554" s="2" t="s">
        <v>3578</v>
      </c>
      <c r="T5554" s="2" t="s">
        <v>334</v>
      </c>
      <c r="U5554" s="2" t="s">
        <v>215</v>
      </c>
      <c r="V5554" s="2" t="s">
        <v>24434</v>
      </c>
      <c r="W5554" s="2" t="s">
        <v>71</v>
      </c>
      <c r="X5554" s="2" t="s">
        <v>431</v>
      </c>
      <c r="Y5554" s="2" t="s">
        <v>3586</v>
      </c>
      <c r="Z5554" s="2" t="s">
        <v>964</v>
      </c>
      <c r="AA5554" s="2" t="s">
        <v>964</v>
      </c>
      <c r="AB5554" s="2" t="s">
        <v>7362</v>
      </c>
      <c r="AC5554" s="2" t="s">
        <v>24435</v>
      </c>
      <c r="AE5554" s="3">
        <v>45658.728773148148</v>
      </c>
      <c r="AF5554" s="2" t="s">
        <v>77</v>
      </c>
      <c r="AH5554" s="2" t="s">
        <v>142</v>
      </c>
      <c r="AI5554" s="2" t="s">
        <v>58</v>
      </c>
      <c r="AJ5554" s="2" t="s">
        <v>966</v>
      </c>
      <c r="AK5554" s="2" t="s">
        <v>24436</v>
      </c>
      <c r="AL5554" s="2" t="s">
        <v>968</v>
      </c>
      <c r="AM5554" s="3">
        <v>45658.728888888887</v>
      </c>
      <c r="AN5554" s="2" t="s">
        <v>24436</v>
      </c>
      <c r="AO5554" s="2" t="s">
        <v>968</v>
      </c>
      <c r="AP5554" s="2">
        <v>5552413</v>
      </c>
      <c r="AQ5554" s="2" t="s">
        <v>81</v>
      </c>
      <c r="AR5554" s="3">
        <v>45658.756122685183</v>
      </c>
      <c r="AS5554" s="2" t="s">
        <v>82</v>
      </c>
      <c r="AT5554" s="3">
        <v>45659.333333333336</v>
      </c>
      <c r="AU5554" s="2" t="s">
        <v>104</v>
      </c>
      <c r="AV5554" s="2" t="s">
        <v>969</v>
      </c>
      <c r="AW5554" s="2" t="s">
        <v>970</v>
      </c>
      <c r="AX5554" s="2" t="s">
        <v>971</v>
      </c>
      <c r="AZ5554" s="3">
        <v>45658.756122685183</v>
      </c>
      <c r="BB5554" s="2" t="s">
        <v>1466</v>
      </c>
      <c r="BC5554" s="2" t="s">
        <v>1138</v>
      </c>
      <c r="BD5554" s="2" t="s">
        <v>1467</v>
      </c>
      <c r="BE5554" s="2" t="s">
        <v>24437</v>
      </c>
      <c r="BF5554" s="2" t="s">
        <v>807</v>
      </c>
    </row>
    <row r="5555" spans="1:58" x14ac:dyDescent="0.35">
      <c r="A5555" s="2">
        <v>2951259</v>
      </c>
      <c r="B5555" s="2" t="s">
        <v>58</v>
      </c>
      <c r="C5555" s="2">
        <v>40672191</v>
      </c>
      <c r="D5555" s="2">
        <v>339995551</v>
      </c>
      <c r="E5555" s="2" t="s">
        <v>59</v>
      </c>
      <c r="F5555" s="2" t="s">
        <v>60</v>
      </c>
      <c r="G5555" s="2" t="s">
        <v>132</v>
      </c>
      <c r="H5555" s="2" t="s">
        <v>549</v>
      </c>
      <c r="I5555" s="2">
        <v>760258958</v>
      </c>
      <c r="J5555" s="2" t="s">
        <v>428</v>
      </c>
      <c r="K5555" s="2">
        <v>14</v>
      </c>
      <c r="L5555" s="2" t="s">
        <v>63</v>
      </c>
      <c r="M5555" s="2" t="s">
        <v>64</v>
      </c>
      <c r="N5555" s="3">
        <v>45023.625</v>
      </c>
      <c r="O5555" s="2" t="s">
        <v>65</v>
      </c>
      <c r="Q5555" s="2" t="s">
        <v>66</v>
      </c>
      <c r="R5555" s="3">
        <v>45657.560740740744</v>
      </c>
      <c r="S5555" s="2" t="s">
        <v>9164</v>
      </c>
      <c r="T5555" s="2" t="s">
        <v>156</v>
      </c>
      <c r="U5555" s="2" t="s">
        <v>69</v>
      </c>
      <c r="V5555" s="2" t="s">
        <v>24438</v>
      </c>
      <c r="W5555" s="2" t="s">
        <v>233</v>
      </c>
      <c r="X5555" s="2" t="s">
        <v>234</v>
      </c>
      <c r="Y5555" s="2" t="s">
        <v>6499</v>
      </c>
      <c r="Z5555" s="2" t="s">
        <v>758</v>
      </c>
      <c r="AA5555" s="2" t="s">
        <v>24439</v>
      </c>
      <c r="AB5555" s="2" t="s">
        <v>176</v>
      </c>
      <c r="AE5555" s="3">
        <v>45657.560752314814</v>
      </c>
      <c r="AF5555" s="2" t="s">
        <v>77</v>
      </c>
      <c r="AH5555" s="2" t="s">
        <v>78</v>
      </c>
      <c r="AI5555" s="2" t="s">
        <v>79</v>
      </c>
      <c r="AJ5555" s="2" t="s">
        <v>123</v>
      </c>
      <c r="AK5555" s="2" t="s">
        <v>24440</v>
      </c>
      <c r="AL5555" s="2" t="s">
        <v>9164</v>
      </c>
      <c r="AM5555" s="3">
        <v>45657.560787037037</v>
      </c>
      <c r="AN5555" s="2" t="s">
        <v>24440</v>
      </c>
      <c r="AP5555" s="2">
        <v>5547949</v>
      </c>
      <c r="AQ5555" s="2" t="s">
        <v>81</v>
      </c>
      <c r="AR5555" s="3">
        <v>45658.669745370367</v>
      </c>
      <c r="AS5555" s="2" t="s">
        <v>82</v>
      </c>
      <c r="AT5555" s="3">
        <v>45657.333333333336</v>
      </c>
      <c r="AU5555" s="2" t="s">
        <v>83</v>
      </c>
      <c r="AV5555" s="2" t="s">
        <v>239</v>
      </c>
      <c r="AW5555" s="2" t="s">
        <v>240</v>
      </c>
      <c r="AX5555" s="2" t="s">
        <v>1076</v>
      </c>
      <c r="AZ5555" s="3">
        <v>45658.669745370367</v>
      </c>
      <c r="BB5555" s="2" t="s">
        <v>887</v>
      </c>
      <c r="BC5555" s="2" t="s">
        <v>888</v>
      </c>
      <c r="BD5555" s="2" t="s">
        <v>889</v>
      </c>
      <c r="BE5555" s="2" t="s">
        <v>24441</v>
      </c>
      <c r="BF5555" s="2" t="s">
        <v>243</v>
      </c>
    </row>
    <row r="5556" spans="1:58" x14ac:dyDescent="0.35">
      <c r="A5556" s="2">
        <v>2951260</v>
      </c>
      <c r="B5556" s="2" t="s">
        <v>720</v>
      </c>
      <c r="C5556" s="2">
        <v>34803991</v>
      </c>
      <c r="D5556" s="2">
        <v>338329729</v>
      </c>
      <c r="E5556" s="2" t="s">
        <v>59</v>
      </c>
      <c r="F5556" s="2" t="s">
        <v>60</v>
      </c>
      <c r="G5556" s="2" t="s">
        <v>590</v>
      </c>
      <c r="H5556" s="2" t="s">
        <v>24442</v>
      </c>
      <c r="I5556" s="2">
        <v>778880600</v>
      </c>
      <c r="J5556" s="2" t="s">
        <v>592</v>
      </c>
      <c r="K5556" s="2">
        <v>12</v>
      </c>
      <c r="L5556" s="2" t="s">
        <v>63</v>
      </c>
      <c r="M5556" s="2" t="s">
        <v>64</v>
      </c>
      <c r="N5556" s="3">
        <v>43236</v>
      </c>
      <c r="O5556" s="2" t="s">
        <v>9052</v>
      </c>
      <c r="Q5556" s="2" t="s">
        <v>66</v>
      </c>
      <c r="R5556" s="3">
        <v>45657.560810185183</v>
      </c>
      <c r="S5556" s="2" t="s">
        <v>4717</v>
      </c>
      <c r="T5556" s="2" t="s">
        <v>703</v>
      </c>
      <c r="U5556" s="2" t="s">
        <v>689</v>
      </c>
      <c r="V5556" s="2" t="s">
        <v>24443</v>
      </c>
      <c r="W5556" s="2" t="s">
        <v>288</v>
      </c>
      <c r="X5556" s="2" t="s">
        <v>775</v>
      </c>
      <c r="Y5556" s="2" t="s">
        <v>10526</v>
      </c>
      <c r="Z5556" s="2" t="s">
        <v>777</v>
      </c>
      <c r="AA5556" s="2" t="s">
        <v>2941</v>
      </c>
      <c r="AB5556" s="2" t="s">
        <v>14489</v>
      </c>
      <c r="AC5556" s="2" t="s">
        <v>24444</v>
      </c>
      <c r="AE5556" s="3">
        <v>45659.57136574074</v>
      </c>
      <c r="AF5556" s="2" t="s">
        <v>3132</v>
      </c>
      <c r="AH5556" s="2" t="s">
        <v>78</v>
      </c>
      <c r="AI5556" s="2" t="s">
        <v>275</v>
      </c>
      <c r="AJ5556" s="2" t="s">
        <v>343</v>
      </c>
      <c r="AK5556" s="2" t="s">
        <v>24445</v>
      </c>
      <c r="AL5556" s="2" t="s">
        <v>284</v>
      </c>
      <c r="AM5556" s="3">
        <v>45659.571539351855</v>
      </c>
      <c r="AN5556" s="2" t="s">
        <v>24445</v>
      </c>
      <c r="AO5556" s="2" t="s">
        <v>284</v>
      </c>
      <c r="AP5556" s="2">
        <v>5554423</v>
      </c>
      <c r="AQ5556" s="2" t="s">
        <v>81</v>
      </c>
      <c r="AR5556" s="3">
        <v>45659.700925925928</v>
      </c>
      <c r="AS5556" s="2" t="s">
        <v>82</v>
      </c>
      <c r="AT5556" s="3">
        <v>45659.5625</v>
      </c>
      <c r="AU5556" s="2" t="s">
        <v>83</v>
      </c>
      <c r="AV5556" s="2" t="s">
        <v>1787</v>
      </c>
      <c r="AW5556" s="2" t="s">
        <v>1788</v>
      </c>
      <c r="AX5556" s="2" t="s">
        <v>1789</v>
      </c>
      <c r="AZ5556" s="3">
        <v>45659.700925925928</v>
      </c>
      <c r="BB5556" s="2" t="s">
        <v>1212</v>
      </c>
      <c r="BC5556" s="2" t="s">
        <v>1213</v>
      </c>
      <c r="BD5556" s="2" t="s">
        <v>1214</v>
      </c>
      <c r="BE5556" s="2" t="s">
        <v>24446</v>
      </c>
      <c r="BF5556" s="2" t="s">
        <v>284</v>
      </c>
    </row>
    <row r="5557" spans="1:58" x14ac:dyDescent="0.35">
      <c r="A5557" s="2">
        <v>2951261</v>
      </c>
      <c r="B5557" s="2" t="s">
        <v>720</v>
      </c>
      <c r="C5557" s="2">
        <v>811341</v>
      </c>
      <c r="D5557" s="2">
        <v>338363218</v>
      </c>
      <c r="E5557" s="2" t="s">
        <v>59</v>
      </c>
      <c r="F5557" s="2" t="s">
        <v>60</v>
      </c>
      <c r="G5557" s="2" t="s">
        <v>626</v>
      </c>
      <c r="H5557" s="2" t="s">
        <v>8022</v>
      </c>
      <c r="I5557" s="2">
        <v>770299772</v>
      </c>
      <c r="J5557" s="2" t="s">
        <v>3358</v>
      </c>
      <c r="K5557" s="2">
        <v>13</v>
      </c>
      <c r="L5557" s="2" t="s">
        <v>63</v>
      </c>
      <c r="M5557" s="2" t="s">
        <v>64</v>
      </c>
      <c r="N5557" s="3">
        <v>43739</v>
      </c>
      <c r="O5557" s="2" t="s">
        <v>929</v>
      </c>
      <c r="Q5557" s="2" t="s">
        <v>66</v>
      </c>
      <c r="R5557" s="3">
        <v>45657.561712962961</v>
      </c>
      <c r="S5557" s="2" t="s">
        <v>1043</v>
      </c>
      <c r="T5557" s="2" t="s">
        <v>703</v>
      </c>
      <c r="U5557" s="2" t="s">
        <v>481</v>
      </c>
      <c r="V5557" s="2" t="s">
        <v>24447</v>
      </c>
      <c r="W5557" s="2" t="s">
        <v>136</v>
      </c>
      <c r="X5557" s="2" t="s">
        <v>217</v>
      </c>
      <c r="Y5557" s="2" t="s">
        <v>16575</v>
      </c>
      <c r="Z5557" s="2" t="s">
        <v>596</v>
      </c>
      <c r="AA5557" s="2" t="s">
        <v>24448</v>
      </c>
      <c r="AB5557" s="2" t="s">
        <v>24448</v>
      </c>
      <c r="AE5557" s="3">
        <v>45657.561724537038</v>
      </c>
      <c r="AF5557" s="2" t="s">
        <v>77</v>
      </c>
      <c r="AH5557" s="2" t="s">
        <v>78</v>
      </c>
      <c r="AI5557" s="2" t="s">
        <v>275</v>
      </c>
      <c r="AJ5557" s="2" t="s">
        <v>598</v>
      </c>
      <c r="AK5557" s="2" t="s">
        <v>641</v>
      </c>
      <c r="AL5557" s="2" t="s">
        <v>1043</v>
      </c>
      <c r="AM5557" s="3">
        <v>45657.561759259261</v>
      </c>
      <c r="AN5557" s="2" t="s">
        <v>641</v>
      </c>
      <c r="AP5557" s="2">
        <v>5547951</v>
      </c>
      <c r="AQ5557" s="2" t="s">
        <v>81</v>
      </c>
      <c r="AR5557" s="3">
        <v>45659.44568287037</v>
      </c>
      <c r="AS5557" s="2" t="s">
        <v>82</v>
      </c>
      <c r="AZ5557" s="3">
        <v>45659.44568287037</v>
      </c>
      <c r="BB5557" s="2" t="s">
        <v>1125</v>
      </c>
      <c r="BC5557" s="2" t="s">
        <v>1126</v>
      </c>
      <c r="BD5557" s="2" t="s">
        <v>150</v>
      </c>
      <c r="BE5557" s="2" t="s">
        <v>24449</v>
      </c>
      <c r="BF5557" s="2" t="s">
        <v>926</v>
      </c>
    </row>
    <row r="5558" spans="1:58" x14ac:dyDescent="0.35">
      <c r="A5558" s="2">
        <v>2951262</v>
      </c>
      <c r="B5558" s="2" t="s">
        <v>58</v>
      </c>
      <c r="C5558" s="2">
        <v>29346071</v>
      </c>
      <c r="D5558" s="2">
        <v>338606531</v>
      </c>
      <c r="E5558" s="2" t="s">
        <v>59</v>
      </c>
      <c r="F5558" s="2" t="s">
        <v>60</v>
      </c>
      <c r="G5558" s="2" t="s">
        <v>24433</v>
      </c>
      <c r="I5558" s="2">
        <v>784684051</v>
      </c>
      <c r="J5558" s="2" t="s">
        <v>11645</v>
      </c>
      <c r="K5558" s="2">
        <v>20</v>
      </c>
      <c r="L5558" s="2" t="s">
        <v>2128</v>
      </c>
      <c r="M5558" s="2" t="s">
        <v>64</v>
      </c>
      <c r="N5558" s="3">
        <v>45530.714965277781</v>
      </c>
      <c r="O5558" s="2" t="s">
        <v>21602</v>
      </c>
      <c r="Q5558" s="2" t="s">
        <v>66</v>
      </c>
      <c r="R5558" s="3">
        <v>45657.562627314815</v>
      </c>
      <c r="S5558" s="2" t="s">
        <v>3578</v>
      </c>
      <c r="T5558" s="2" t="s">
        <v>334</v>
      </c>
      <c r="U5558" s="2" t="s">
        <v>215</v>
      </c>
      <c r="V5558" s="2" t="s">
        <v>24450</v>
      </c>
      <c r="W5558" s="2" t="s">
        <v>71</v>
      </c>
      <c r="X5558" s="2" t="s">
        <v>431</v>
      </c>
      <c r="Y5558" s="2" t="s">
        <v>3586</v>
      </c>
      <c r="Z5558" s="2" t="s">
        <v>964</v>
      </c>
      <c r="AA5558" s="2" t="s">
        <v>964</v>
      </c>
      <c r="AB5558" s="2" t="s">
        <v>7362</v>
      </c>
      <c r="AC5558" s="2" t="s">
        <v>24435</v>
      </c>
      <c r="AE5558" s="3">
        <v>45658.813043981485</v>
      </c>
      <c r="AF5558" s="2" t="s">
        <v>77</v>
      </c>
      <c r="AH5558" s="2" t="s">
        <v>78</v>
      </c>
      <c r="AI5558" s="2" t="s">
        <v>79</v>
      </c>
      <c r="AJ5558" s="2" t="s">
        <v>101</v>
      </c>
      <c r="AK5558" s="2" t="s">
        <v>24451</v>
      </c>
      <c r="AL5558" s="2" t="s">
        <v>807</v>
      </c>
      <c r="AM5558" s="3">
        <v>45658.813125000001</v>
      </c>
      <c r="AN5558" s="2" t="s">
        <v>24451</v>
      </c>
      <c r="AO5558" s="2" t="s">
        <v>807</v>
      </c>
      <c r="AP5558" s="2">
        <v>5552572</v>
      </c>
      <c r="AQ5558" s="2" t="s">
        <v>81</v>
      </c>
      <c r="AR5558" s="3">
        <v>45659.668738425928</v>
      </c>
      <c r="AS5558" s="2" t="s">
        <v>82</v>
      </c>
      <c r="AT5558" s="3">
        <v>45659.333333333336</v>
      </c>
      <c r="AU5558" s="2" t="s">
        <v>104</v>
      </c>
      <c r="AV5558" s="2" t="s">
        <v>1030</v>
      </c>
      <c r="AW5558" s="2" t="s">
        <v>1031</v>
      </c>
      <c r="AX5558" s="2" t="s">
        <v>1032</v>
      </c>
      <c r="AZ5558" s="3">
        <v>45659.668738425928</v>
      </c>
      <c r="BB5558" s="2" t="s">
        <v>382</v>
      </c>
      <c r="BC5558" s="2" t="s">
        <v>383</v>
      </c>
      <c r="BD5558" s="2" t="s">
        <v>383</v>
      </c>
      <c r="BE5558" s="2" t="s">
        <v>15023</v>
      </c>
      <c r="BF5558" s="2" t="s">
        <v>2993</v>
      </c>
    </row>
    <row r="5559" spans="1:58" x14ac:dyDescent="0.35">
      <c r="A5559" s="2">
        <v>2951263</v>
      </c>
      <c r="B5559" s="2" t="s">
        <v>58</v>
      </c>
      <c r="C5559" s="2">
        <v>44966721</v>
      </c>
      <c r="D5559" s="2">
        <v>339573631</v>
      </c>
      <c r="E5559" s="2" t="s">
        <v>59</v>
      </c>
      <c r="F5559" s="2" t="s">
        <v>60</v>
      </c>
      <c r="G5559" s="2" t="s">
        <v>891</v>
      </c>
      <c r="H5559" s="2" t="s">
        <v>2430</v>
      </c>
      <c r="I5559" s="2">
        <v>773801391</v>
      </c>
      <c r="J5559" s="2" t="s">
        <v>893</v>
      </c>
      <c r="K5559" s="2">
        <v>14</v>
      </c>
      <c r="L5559" s="2" t="s">
        <v>63</v>
      </c>
      <c r="M5559" s="2" t="s">
        <v>64</v>
      </c>
      <c r="N5559" s="3">
        <v>45647.5</v>
      </c>
      <c r="O5559" s="2" t="s">
        <v>65</v>
      </c>
      <c r="Q5559" s="2" t="s">
        <v>66</v>
      </c>
      <c r="R5559" s="3">
        <v>45657.562997685185</v>
      </c>
      <c r="S5559" s="2" t="s">
        <v>4394</v>
      </c>
      <c r="T5559" s="2" t="s">
        <v>68</v>
      </c>
      <c r="U5559" s="2" t="s">
        <v>69</v>
      </c>
      <c r="V5559" s="2" t="s">
        <v>24452</v>
      </c>
      <c r="W5559" s="2" t="s">
        <v>233</v>
      </c>
      <c r="X5559" s="2" t="s">
        <v>234</v>
      </c>
      <c r="Y5559" s="2" t="s">
        <v>1744</v>
      </c>
      <c r="Z5559" s="2" t="s">
        <v>236</v>
      </c>
      <c r="AA5559" s="2" t="s">
        <v>3752</v>
      </c>
      <c r="AB5559" s="2" t="s">
        <v>176</v>
      </c>
      <c r="AE5559" s="3">
        <v>45658.66306712963</v>
      </c>
      <c r="AF5559" s="2" t="s">
        <v>77</v>
      </c>
      <c r="AH5559" s="2" t="s">
        <v>142</v>
      </c>
      <c r="AI5559" s="2" t="s">
        <v>79</v>
      </c>
      <c r="AJ5559" s="2" t="s">
        <v>101</v>
      </c>
      <c r="AK5559" s="2" t="s">
        <v>529</v>
      </c>
      <c r="AL5559" s="2" t="s">
        <v>243</v>
      </c>
      <c r="AM5559" s="3">
        <v>45658.663182870368</v>
      </c>
      <c r="AN5559" s="2" t="s">
        <v>529</v>
      </c>
      <c r="AO5559" s="2" t="s">
        <v>243</v>
      </c>
      <c r="AP5559" s="2">
        <v>5552316</v>
      </c>
      <c r="AQ5559" s="2" t="s">
        <v>81</v>
      </c>
      <c r="AR5559" s="3">
        <v>45659.640509259261</v>
      </c>
      <c r="AS5559" s="2" t="s">
        <v>82</v>
      </c>
      <c r="AT5559" s="3">
        <v>45659.333333333336</v>
      </c>
      <c r="AU5559" s="2" t="s">
        <v>104</v>
      </c>
      <c r="AV5559" s="2" t="s">
        <v>346</v>
      </c>
      <c r="AW5559" s="2" t="s">
        <v>347</v>
      </c>
      <c r="AX5559" s="2" t="s">
        <v>348</v>
      </c>
      <c r="AZ5559" s="3">
        <v>45659.640509259261</v>
      </c>
      <c r="BB5559" s="2" t="s">
        <v>408</v>
      </c>
      <c r="BC5559" s="2" t="s">
        <v>409</v>
      </c>
      <c r="BD5559" s="2" t="s">
        <v>410</v>
      </c>
      <c r="BE5559" s="2" t="s">
        <v>1763</v>
      </c>
      <c r="BF5559" s="2" t="s">
        <v>831</v>
      </c>
    </row>
    <row r="5560" spans="1:58" x14ac:dyDescent="0.35">
      <c r="A5560" s="2">
        <v>2951264</v>
      </c>
      <c r="B5560" s="2" t="s">
        <v>58</v>
      </c>
      <c r="C5560" s="2">
        <v>2712331</v>
      </c>
      <c r="D5560" s="2">
        <v>338788989</v>
      </c>
      <c r="E5560" s="2" t="s">
        <v>59</v>
      </c>
      <c r="F5560" s="2" t="s">
        <v>60</v>
      </c>
      <c r="G5560" s="2" t="s">
        <v>659</v>
      </c>
      <c r="H5560" s="2" t="s">
        <v>2383</v>
      </c>
      <c r="I5560" s="2">
        <v>775710004</v>
      </c>
      <c r="J5560" s="2" t="s">
        <v>24453</v>
      </c>
      <c r="K5560" s="2">
        <v>13</v>
      </c>
      <c r="L5560" s="2" t="s">
        <v>63</v>
      </c>
      <c r="M5560" s="2" t="s">
        <v>64</v>
      </c>
      <c r="N5560" s="3">
        <v>45281.541678240741</v>
      </c>
      <c r="O5560" s="2" t="s">
        <v>65</v>
      </c>
      <c r="Q5560" s="2" t="s">
        <v>66</v>
      </c>
      <c r="R5560" s="3">
        <v>45657.563356481478</v>
      </c>
      <c r="S5560" s="2" t="s">
        <v>2192</v>
      </c>
      <c r="T5560" s="2" t="s">
        <v>156</v>
      </c>
      <c r="U5560" s="2" t="s">
        <v>481</v>
      </c>
      <c r="V5560" s="2" t="s">
        <v>24454</v>
      </c>
      <c r="W5560" s="2" t="s">
        <v>118</v>
      </c>
      <c r="X5560" s="2" t="s">
        <v>119</v>
      </c>
      <c r="Y5560" s="2" t="s">
        <v>14571</v>
      </c>
      <c r="Z5560" s="2" t="s">
        <v>917</v>
      </c>
      <c r="AA5560" s="2" t="s">
        <v>917</v>
      </c>
      <c r="AB5560" s="2" t="s">
        <v>917</v>
      </c>
      <c r="AE5560" s="3">
        <v>45657.563368055555</v>
      </c>
      <c r="AF5560" s="2" t="s">
        <v>77</v>
      </c>
      <c r="AH5560" s="2" t="s">
        <v>142</v>
      </c>
      <c r="AI5560" s="2" t="s">
        <v>79</v>
      </c>
      <c r="AJ5560" s="2" t="s">
        <v>191</v>
      </c>
      <c r="AK5560" s="2" t="s">
        <v>24455</v>
      </c>
      <c r="AL5560" s="2" t="s">
        <v>2192</v>
      </c>
      <c r="AM5560" s="3">
        <v>45657.563402777778</v>
      </c>
      <c r="AN5560" s="2" t="s">
        <v>24455</v>
      </c>
      <c r="AP5560" s="2">
        <v>5547976</v>
      </c>
      <c r="AQ5560" s="2" t="s">
        <v>81</v>
      </c>
      <c r="AR5560" s="3">
        <v>45657.667824074073</v>
      </c>
      <c r="AS5560" s="2" t="s">
        <v>82</v>
      </c>
      <c r="AZ5560" s="3">
        <v>45657.667824074073</v>
      </c>
      <c r="BB5560" s="2" t="s">
        <v>225</v>
      </c>
      <c r="BC5560" s="2" t="s">
        <v>226</v>
      </c>
      <c r="BD5560" s="2" t="s">
        <v>89</v>
      </c>
      <c r="BE5560" s="2" t="s">
        <v>24456</v>
      </c>
      <c r="BF5560" s="2" t="s">
        <v>995</v>
      </c>
    </row>
    <row r="5561" spans="1:58" x14ac:dyDescent="0.35">
      <c r="A5561" s="2">
        <v>2951265</v>
      </c>
      <c r="B5561" s="2" t="s">
        <v>625</v>
      </c>
      <c r="C5561" s="2">
        <v>39188201</v>
      </c>
      <c r="D5561" s="2">
        <v>339781525</v>
      </c>
      <c r="E5561" s="2" t="s">
        <v>59</v>
      </c>
      <c r="F5561" s="2" t="s">
        <v>60</v>
      </c>
      <c r="G5561" s="2" t="s">
        <v>1081</v>
      </c>
      <c r="H5561" s="2" t="s">
        <v>24457</v>
      </c>
      <c r="I5561" s="2">
        <v>772797686</v>
      </c>
      <c r="J5561" s="2" t="s">
        <v>24458</v>
      </c>
      <c r="K5561" s="2">
        <v>14</v>
      </c>
      <c r="L5561" s="2" t="s">
        <v>63</v>
      </c>
      <c r="M5561" s="2" t="s">
        <v>64</v>
      </c>
      <c r="N5561" s="3">
        <v>44708.697928240741</v>
      </c>
      <c r="O5561" s="2" t="s">
        <v>509</v>
      </c>
      <c r="Q5561" s="2" t="s">
        <v>66</v>
      </c>
      <c r="R5561" s="3">
        <v>45657.563425925924</v>
      </c>
      <c r="S5561" s="2" t="s">
        <v>913</v>
      </c>
      <c r="T5561" s="2" t="s">
        <v>156</v>
      </c>
      <c r="U5561" s="2" t="s">
        <v>69</v>
      </c>
      <c r="V5561" s="2" t="s">
        <v>24459</v>
      </c>
      <c r="W5561" s="2" t="s">
        <v>250</v>
      </c>
      <c r="X5561" s="2" t="s">
        <v>251</v>
      </c>
      <c r="Y5561" s="2" t="s">
        <v>1953</v>
      </c>
      <c r="Z5561" s="2" t="s">
        <v>253</v>
      </c>
      <c r="AA5561" s="2" t="s">
        <v>254</v>
      </c>
      <c r="AB5561" s="2" t="s">
        <v>176</v>
      </c>
      <c r="AE5561" s="3">
        <v>45657.563437500001</v>
      </c>
      <c r="AF5561" s="2" t="s">
        <v>77</v>
      </c>
      <c r="AH5561" s="2" t="s">
        <v>142</v>
      </c>
      <c r="AI5561" s="2" t="s">
        <v>255</v>
      </c>
      <c r="AJ5561" s="2" t="s">
        <v>276</v>
      </c>
      <c r="AK5561" s="2" t="s">
        <v>24460</v>
      </c>
      <c r="AL5561" s="2" t="s">
        <v>913</v>
      </c>
      <c r="AM5561" s="3">
        <v>45657.563472222224</v>
      </c>
      <c r="AN5561" s="2" t="s">
        <v>24460</v>
      </c>
      <c r="AP5561" s="2">
        <v>5547977</v>
      </c>
      <c r="AQ5561" s="2" t="s">
        <v>81</v>
      </c>
      <c r="AR5561" s="3">
        <v>45659.611400462964</v>
      </c>
      <c r="AS5561" s="2" t="s">
        <v>82</v>
      </c>
      <c r="AT5561" s="3">
        <v>45657.5625</v>
      </c>
      <c r="AU5561" s="2" t="s">
        <v>83</v>
      </c>
      <c r="AV5561" s="2" t="s">
        <v>258</v>
      </c>
      <c r="AW5561" s="2" t="s">
        <v>259</v>
      </c>
      <c r="AX5561" s="2" t="s">
        <v>487</v>
      </c>
      <c r="AZ5561" s="3">
        <v>45659.611400462964</v>
      </c>
      <c r="BB5561" s="2" t="s">
        <v>179</v>
      </c>
      <c r="BC5561" s="2" t="s">
        <v>180</v>
      </c>
      <c r="BD5561" s="2" t="s">
        <v>181</v>
      </c>
      <c r="BE5561" s="2" t="s">
        <v>24461</v>
      </c>
      <c r="BF5561" s="2" t="s">
        <v>1205</v>
      </c>
    </row>
    <row r="5562" spans="1:58" x14ac:dyDescent="0.35">
      <c r="A5562" s="2">
        <v>2951266</v>
      </c>
      <c r="B5562" s="2" t="s">
        <v>58</v>
      </c>
      <c r="C5562" s="2">
        <v>37836241</v>
      </c>
      <c r="D5562" s="2">
        <v>339615479</v>
      </c>
      <c r="E5562" s="2" t="s">
        <v>59</v>
      </c>
      <c r="F5562" s="2" t="s">
        <v>60</v>
      </c>
      <c r="G5562" s="2" t="s">
        <v>466</v>
      </c>
      <c r="H5562" s="2" t="s">
        <v>1941</v>
      </c>
      <c r="I5562" s="2">
        <v>784334536</v>
      </c>
      <c r="J5562" s="2" t="s">
        <v>24462</v>
      </c>
      <c r="K5562" s="2">
        <v>16</v>
      </c>
      <c r="L5562" s="2" t="s">
        <v>63</v>
      </c>
      <c r="M5562" s="2" t="s">
        <v>64</v>
      </c>
      <c r="N5562" s="3">
        <v>45381.7500462963</v>
      </c>
      <c r="O5562" s="2" t="s">
        <v>187</v>
      </c>
      <c r="Q5562" s="2" t="s">
        <v>66</v>
      </c>
      <c r="R5562" s="3">
        <v>45657.563692129632</v>
      </c>
      <c r="S5562" s="2" t="s">
        <v>5934</v>
      </c>
      <c r="T5562" s="2" t="s">
        <v>156</v>
      </c>
      <c r="U5562" s="2" t="s">
        <v>69</v>
      </c>
      <c r="V5562" s="2" t="s">
        <v>24463</v>
      </c>
      <c r="W5562" s="2" t="s">
        <v>497</v>
      </c>
      <c r="X5562" s="2" t="s">
        <v>497</v>
      </c>
      <c r="Y5562" s="2" t="s">
        <v>5888</v>
      </c>
      <c r="Z5562" s="2" t="s">
        <v>499</v>
      </c>
      <c r="AA5562" s="2" t="s">
        <v>3894</v>
      </c>
      <c r="AB5562" s="2" t="s">
        <v>176</v>
      </c>
      <c r="AE5562" s="3">
        <v>45657.563703703701</v>
      </c>
      <c r="AF5562" s="2" t="s">
        <v>77</v>
      </c>
      <c r="AH5562" s="2" t="s">
        <v>142</v>
      </c>
      <c r="AI5562" s="2" t="s">
        <v>79</v>
      </c>
      <c r="AJ5562" s="2" t="s">
        <v>123</v>
      </c>
      <c r="AK5562" s="2" t="s">
        <v>24464</v>
      </c>
      <c r="AL5562" s="2" t="s">
        <v>5934</v>
      </c>
      <c r="AM5562" s="3">
        <v>45657.563738425924</v>
      </c>
      <c r="AN5562" s="2" t="s">
        <v>24464</v>
      </c>
      <c r="AP5562" s="2">
        <v>5547978</v>
      </c>
      <c r="AQ5562" s="2" t="s">
        <v>81</v>
      </c>
      <c r="AR5562" s="3">
        <v>45658.680439814816</v>
      </c>
      <c r="AS5562" s="2" t="s">
        <v>82</v>
      </c>
      <c r="AT5562" s="3">
        <v>45657.333333333336</v>
      </c>
      <c r="AU5562" s="2" t="s">
        <v>83</v>
      </c>
      <c r="AV5562" s="2" t="s">
        <v>502</v>
      </c>
      <c r="AW5562" s="2" t="s">
        <v>503</v>
      </c>
      <c r="AX5562" s="2" t="s">
        <v>791</v>
      </c>
      <c r="AZ5562" s="3">
        <v>45658.680439814816</v>
      </c>
      <c r="BB5562" s="2" t="s">
        <v>557</v>
      </c>
      <c r="BC5562" s="2" t="s">
        <v>558</v>
      </c>
      <c r="BD5562" s="2" t="s">
        <v>181</v>
      </c>
      <c r="BE5562" s="2" t="s">
        <v>24465</v>
      </c>
      <c r="BF5562" s="2" t="s">
        <v>325</v>
      </c>
    </row>
    <row r="5563" spans="1:58" x14ac:dyDescent="0.35">
      <c r="A5563" s="2">
        <v>2951267</v>
      </c>
      <c r="B5563" s="2" t="s">
        <v>58</v>
      </c>
      <c r="C5563" s="2">
        <v>43206901</v>
      </c>
      <c r="D5563" s="2">
        <v>338240589</v>
      </c>
      <c r="E5563" s="2" t="s">
        <v>59</v>
      </c>
      <c r="F5563" s="2" t="s">
        <v>60</v>
      </c>
      <c r="G5563" s="2" t="s">
        <v>7534</v>
      </c>
      <c r="H5563" s="2" t="s">
        <v>196</v>
      </c>
      <c r="I5563" s="2">
        <v>785898758</v>
      </c>
      <c r="J5563" s="2" t="s">
        <v>1462</v>
      </c>
      <c r="K5563" s="2">
        <v>12</v>
      </c>
      <c r="L5563" s="2" t="s">
        <v>63</v>
      </c>
      <c r="M5563" s="2" t="s">
        <v>64</v>
      </c>
      <c r="N5563" s="3">
        <v>45444.666666666664</v>
      </c>
      <c r="O5563" s="2" t="s">
        <v>187</v>
      </c>
      <c r="Q5563" s="2" t="s">
        <v>66</v>
      </c>
      <c r="R5563" s="3">
        <v>45657.563854166663</v>
      </c>
      <c r="S5563" s="2" t="s">
        <v>1121</v>
      </c>
      <c r="T5563" s="2" t="s">
        <v>156</v>
      </c>
      <c r="U5563" s="2" t="s">
        <v>374</v>
      </c>
      <c r="V5563" s="2" t="s">
        <v>24466</v>
      </c>
      <c r="W5563" s="2" t="s">
        <v>71</v>
      </c>
      <c r="X5563" s="2" t="s">
        <v>431</v>
      </c>
      <c r="Y5563" s="2" t="s">
        <v>3586</v>
      </c>
      <c r="Z5563" s="2" t="s">
        <v>964</v>
      </c>
      <c r="AA5563" s="2" t="s">
        <v>964</v>
      </c>
      <c r="AB5563" s="2" t="s">
        <v>176</v>
      </c>
      <c r="AE5563" s="3">
        <v>45657.56386574074</v>
      </c>
      <c r="AF5563" s="2" t="s">
        <v>77</v>
      </c>
      <c r="AH5563" s="2" t="s">
        <v>78</v>
      </c>
      <c r="AI5563" s="2" t="s">
        <v>79</v>
      </c>
      <c r="AJ5563" s="2" t="s">
        <v>767</v>
      </c>
      <c r="AK5563" s="2" t="s">
        <v>24467</v>
      </c>
      <c r="AL5563" s="2" t="s">
        <v>1121</v>
      </c>
      <c r="AM5563" s="3">
        <v>45657.563900462963</v>
      </c>
      <c r="AN5563" s="2" t="s">
        <v>24467</v>
      </c>
      <c r="AP5563" s="2">
        <v>5547979</v>
      </c>
      <c r="AQ5563" s="2" t="s">
        <v>81</v>
      </c>
      <c r="AR5563" s="3">
        <v>45657.587013888886</v>
      </c>
      <c r="AS5563" s="2" t="s">
        <v>82</v>
      </c>
      <c r="AZ5563" s="3">
        <v>45657.587013888886</v>
      </c>
      <c r="BB5563" s="2" t="s">
        <v>382</v>
      </c>
      <c r="BC5563" s="2" t="s">
        <v>383</v>
      </c>
      <c r="BD5563" s="2" t="s">
        <v>383</v>
      </c>
      <c r="BE5563" s="2" t="s">
        <v>14609</v>
      </c>
      <c r="BF5563" s="2" t="s">
        <v>8058</v>
      </c>
    </row>
    <row r="5564" spans="1:58" x14ac:dyDescent="0.35">
      <c r="A5564" s="2">
        <v>2951268</v>
      </c>
      <c r="B5564" s="2" t="s">
        <v>58</v>
      </c>
      <c r="C5564" s="2">
        <v>44431651</v>
      </c>
      <c r="D5564" s="2">
        <v>338777865</v>
      </c>
      <c r="E5564" s="2" t="s">
        <v>59</v>
      </c>
      <c r="F5564" s="2" t="s">
        <v>60</v>
      </c>
      <c r="G5564" s="2" t="s">
        <v>13621</v>
      </c>
      <c r="H5564" s="2" t="s">
        <v>24468</v>
      </c>
      <c r="I5564" s="2">
        <v>781508592</v>
      </c>
      <c r="J5564" s="2" t="s">
        <v>24469</v>
      </c>
      <c r="K5564" s="2">
        <v>13</v>
      </c>
      <c r="L5564" s="2" t="s">
        <v>63</v>
      </c>
      <c r="M5564" s="2" t="s">
        <v>64</v>
      </c>
      <c r="N5564" s="3">
        <v>45601.695138888892</v>
      </c>
      <c r="O5564" s="2" t="s">
        <v>65</v>
      </c>
      <c r="Q5564" s="2" t="s">
        <v>66</v>
      </c>
      <c r="R5564" s="3">
        <v>45657.564201388886</v>
      </c>
      <c r="S5564" s="2" t="s">
        <v>1895</v>
      </c>
      <c r="T5564" s="2" t="s">
        <v>156</v>
      </c>
      <c r="U5564" s="2" t="s">
        <v>69</v>
      </c>
      <c r="V5564" s="2" t="s">
        <v>24470</v>
      </c>
      <c r="W5564" s="2" t="s">
        <v>118</v>
      </c>
      <c r="X5564" s="2" t="s">
        <v>119</v>
      </c>
      <c r="Y5564" s="2" t="s">
        <v>10218</v>
      </c>
      <c r="Z5564" s="2" t="s">
        <v>1163</v>
      </c>
      <c r="AA5564" s="2" t="s">
        <v>24471</v>
      </c>
      <c r="AB5564" s="2" t="s">
        <v>24472</v>
      </c>
      <c r="AE5564" s="3">
        <v>45657.564212962963</v>
      </c>
      <c r="AF5564" s="2" t="s">
        <v>77</v>
      </c>
      <c r="AH5564" s="2" t="s">
        <v>142</v>
      </c>
      <c r="AI5564" s="2" t="s">
        <v>79</v>
      </c>
      <c r="AJ5564" s="2" t="s">
        <v>123</v>
      </c>
      <c r="AK5564" s="2" t="s">
        <v>3823</v>
      </c>
      <c r="AL5564" s="2" t="s">
        <v>1895</v>
      </c>
      <c r="AM5564" s="3">
        <v>45657.564259259256</v>
      </c>
      <c r="AN5564" s="2" t="s">
        <v>3823</v>
      </c>
      <c r="AP5564" s="2">
        <v>5547980</v>
      </c>
      <c r="AQ5564" s="2" t="s">
        <v>81</v>
      </c>
      <c r="AR5564" s="3">
        <v>45658.617581018516</v>
      </c>
      <c r="AS5564" s="2" t="s">
        <v>82</v>
      </c>
      <c r="AT5564" s="3">
        <v>45657.5625</v>
      </c>
      <c r="AU5564" s="2" t="s">
        <v>83</v>
      </c>
      <c r="AV5564" s="2" t="s">
        <v>125</v>
      </c>
      <c r="AW5564" s="2" t="s">
        <v>126</v>
      </c>
      <c r="AX5564" s="2" t="s">
        <v>556</v>
      </c>
      <c r="AZ5564" s="3">
        <v>45658.617581018516</v>
      </c>
      <c r="BB5564" s="2" t="s">
        <v>1466</v>
      </c>
      <c r="BC5564" s="2" t="s">
        <v>1138</v>
      </c>
      <c r="BD5564" s="2" t="s">
        <v>1467</v>
      </c>
      <c r="BE5564" s="2" t="s">
        <v>24473</v>
      </c>
      <c r="BF5564" s="2" t="s">
        <v>807</v>
      </c>
    </row>
    <row r="5565" spans="1:58" x14ac:dyDescent="0.35">
      <c r="A5565" s="2">
        <v>2951269</v>
      </c>
      <c r="B5565" s="2" t="s">
        <v>58</v>
      </c>
      <c r="C5565" s="2">
        <v>40335531</v>
      </c>
      <c r="D5565" s="2">
        <v>338581761</v>
      </c>
      <c r="E5565" s="2" t="s">
        <v>59</v>
      </c>
      <c r="F5565" s="2" t="s">
        <v>60</v>
      </c>
      <c r="G5565" s="2" t="s">
        <v>466</v>
      </c>
      <c r="H5565" s="2" t="s">
        <v>4912</v>
      </c>
      <c r="I5565" s="2">
        <v>773712790</v>
      </c>
      <c r="J5565" s="2" t="s">
        <v>24474</v>
      </c>
      <c r="K5565" s="2">
        <v>12</v>
      </c>
      <c r="L5565" s="2" t="s">
        <v>63</v>
      </c>
      <c r="M5565" s="2" t="s">
        <v>64</v>
      </c>
      <c r="N5565" s="3">
        <v>44952.791666666664</v>
      </c>
      <c r="O5565" s="2" t="s">
        <v>65</v>
      </c>
      <c r="Q5565" s="2" t="s">
        <v>66</v>
      </c>
      <c r="R5565" s="3">
        <v>45657.564826388887</v>
      </c>
      <c r="S5565" s="2" t="s">
        <v>1130</v>
      </c>
      <c r="T5565" s="2" t="s">
        <v>156</v>
      </c>
      <c r="U5565" s="2" t="s">
        <v>69</v>
      </c>
      <c r="V5565" s="2" t="s">
        <v>24475</v>
      </c>
      <c r="W5565" s="2" t="s">
        <v>71</v>
      </c>
      <c r="X5565" s="2" t="s">
        <v>650</v>
      </c>
      <c r="Y5565" s="2" t="s">
        <v>2231</v>
      </c>
      <c r="Z5565" s="2" t="s">
        <v>200</v>
      </c>
      <c r="AA5565" s="2" t="s">
        <v>1947</v>
      </c>
      <c r="AB5565" s="2" t="s">
        <v>24476</v>
      </c>
      <c r="AE5565" s="3">
        <v>45658.806180555555</v>
      </c>
      <c r="AF5565" s="2" t="s">
        <v>77</v>
      </c>
      <c r="AH5565" s="2" t="s">
        <v>78</v>
      </c>
      <c r="AI5565" s="2" t="s">
        <v>58</v>
      </c>
      <c r="AJ5565" s="2" t="s">
        <v>101</v>
      </c>
      <c r="AK5565" s="2" t="s">
        <v>24477</v>
      </c>
      <c r="AL5565" s="2" t="s">
        <v>194</v>
      </c>
      <c r="AM5565" s="3">
        <v>45658.806284722225</v>
      </c>
      <c r="AN5565" s="2" t="s">
        <v>24477</v>
      </c>
      <c r="AO5565" s="2" t="s">
        <v>194</v>
      </c>
      <c r="AP5565" s="2">
        <v>5552567</v>
      </c>
      <c r="AQ5565" s="2" t="s">
        <v>81</v>
      </c>
      <c r="AR5565" s="3">
        <v>45659.616527777776</v>
      </c>
      <c r="AS5565" s="2" t="s">
        <v>82</v>
      </c>
      <c r="AT5565" s="3">
        <v>45659.333333333336</v>
      </c>
      <c r="AU5565" s="2" t="s">
        <v>104</v>
      </c>
      <c r="AV5565" s="2" t="s">
        <v>1134</v>
      </c>
      <c r="AW5565" s="2" t="s">
        <v>1135</v>
      </c>
      <c r="AX5565" s="2" t="s">
        <v>1136</v>
      </c>
      <c r="AZ5565" s="3">
        <v>45659.616527777776</v>
      </c>
      <c r="BB5565" s="2" t="s">
        <v>643</v>
      </c>
      <c r="BC5565" s="2" t="s">
        <v>644</v>
      </c>
      <c r="BD5565" s="2" t="s">
        <v>299</v>
      </c>
      <c r="BE5565" s="2" t="s">
        <v>300</v>
      </c>
      <c r="BF5565" s="2" t="s">
        <v>442</v>
      </c>
    </row>
    <row r="5566" spans="1:58" x14ac:dyDescent="0.35">
      <c r="A5566" s="2">
        <v>2951270</v>
      </c>
      <c r="B5566" s="2" t="s">
        <v>58</v>
      </c>
      <c r="C5566" s="2">
        <v>42286601</v>
      </c>
      <c r="D5566" s="2">
        <v>339661474</v>
      </c>
      <c r="E5566" s="2" t="s">
        <v>59</v>
      </c>
      <c r="F5566" s="2" t="s">
        <v>60</v>
      </c>
      <c r="G5566" s="2" t="s">
        <v>2777</v>
      </c>
      <c r="H5566" s="2" t="s">
        <v>2965</v>
      </c>
      <c r="I5566" s="2">
        <v>776144259</v>
      </c>
      <c r="J5566" s="2" t="s">
        <v>24478</v>
      </c>
      <c r="K5566" s="2">
        <v>16</v>
      </c>
      <c r="L5566" s="2" t="s">
        <v>63</v>
      </c>
      <c r="M5566" s="2" t="s">
        <v>64</v>
      </c>
      <c r="N5566" s="3">
        <v>45593.625613425924</v>
      </c>
      <c r="O5566" s="2" t="s">
        <v>65</v>
      </c>
      <c r="Q5566" s="2" t="s">
        <v>66</v>
      </c>
      <c r="R5566" s="3">
        <v>45657.564837962964</v>
      </c>
      <c r="S5566" s="2" t="s">
        <v>1871</v>
      </c>
      <c r="T5566" s="2" t="s">
        <v>68</v>
      </c>
      <c r="U5566" s="2" t="s">
        <v>481</v>
      </c>
      <c r="V5566" s="2" t="s">
        <v>24479</v>
      </c>
      <c r="W5566" s="2" t="s">
        <v>1426</v>
      </c>
      <c r="X5566" s="2" t="s">
        <v>1426</v>
      </c>
      <c r="Y5566" s="2" t="s">
        <v>15940</v>
      </c>
      <c r="Z5566" s="2" t="s">
        <v>4660</v>
      </c>
      <c r="AA5566" s="2" t="s">
        <v>15941</v>
      </c>
      <c r="AB5566" s="2" t="s">
        <v>176</v>
      </c>
      <c r="AC5566" s="2">
        <v>776144259</v>
      </c>
      <c r="AE5566" s="3">
        <v>45657.564849537041</v>
      </c>
      <c r="AF5566" s="2" t="s">
        <v>77</v>
      </c>
      <c r="AH5566" s="2" t="s">
        <v>78</v>
      </c>
      <c r="AI5566" s="2" t="s">
        <v>79</v>
      </c>
      <c r="AJ5566" s="2" t="s">
        <v>80</v>
      </c>
      <c r="AK5566" s="2" t="s">
        <v>24480</v>
      </c>
      <c r="AL5566" s="2" t="s">
        <v>1871</v>
      </c>
      <c r="AM5566" s="3">
        <v>45657.56490740741</v>
      </c>
      <c r="AN5566" s="2" t="s">
        <v>24480</v>
      </c>
      <c r="AP5566" s="2">
        <v>5547988</v>
      </c>
      <c r="AQ5566" s="2" t="s">
        <v>81</v>
      </c>
      <c r="AR5566" s="3">
        <v>45659.771331018521</v>
      </c>
      <c r="AS5566" s="2" t="s">
        <v>82</v>
      </c>
      <c r="AT5566" s="3">
        <v>45657.5625</v>
      </c>
      <c r="AU5566" s="2" t="s">
        <v>83</v>
      </c>
      <c r="AV5566" s="2" t="s">
        <v>4663</v>
      </c>
      <c r="AW5566" s="2" t="s">
        <v>4664</v>
      </c>
      <c r="AX5566" s="2" t="s">
        <v>4665</v>
      </c>
      <c r="AZ5566" s="3">
        <v>45659.771331018521</v>
      </c>
      <c r="BB5566" s="2" t="s">
        <v>24481</v>
      </c>
      <c r="BC5566" s="2" t="s">
        <v>24482</v>
      </c>
      <c r="BD5566" s="2" t="s">
        <v>24483</v>
      </c>
      <c r="BE5566" s="2" t="s">
        <v>24484</v>
      </c>
      <c r="BF5566" s="2" t="s">
        <v>3415</v>
      </c>
    </row>
    <row r="5567" spans="1:58" x14ac:dyDescent="0.35">
      <c r="A5567" s="2">
        <v>2951271</v>
      </c>
      <c r="B5567" s="2" t="s">
        <v>58</v>
      </c>
      <c r="C5567" s="2">
        <v>41362811</v>
      </c>
      <c r="D5567" s="2">
        <v>338689185</v>
      </c>
      <c r="E5567" s="2" t="s">
        <v>59</v>
      </c>
      <c r="F5567" s="2" t="s">
        <v>60</v>
      </c>
      <c r="G5567" s="2" t="s">
        <v>2028</v>
      </c>
      <c r="H5567" s="2" t="s">
        <v>1699</v>
      </c>
      <c r="I5567" s="2">
        <v>774412383</v>
      </c>
      <c r="J5567" s="2" t="s">
        <v>2030</v>
      </c>
      <c r="K5567" s="2">
        <v>12</v>
      </c>
      <c r="L5567" s="2" t="s">
        <v>63</v>
      </c>
      <c r="M5567" s="2" t="s">
        <v>64</v>
      </c>
      <c r="N5567" s="3">
        <v>45143.5</v>
      </c>
      <c r="O5567" s="2" t="s">
        <v>65</v>
      </c>
      <c r="Q5567" s="2" t="s">
        <v>66</v>
      </c>
      <c r="R5567" s="3">
        <v>45657.564942129633</v>
      </c>
      <c r="S5567" s="2" t="s">
        <v>603</v>
      </c>
      <c r="T5567" s="2" t="s">
        <v>156</v>
      </c>
      <c r="U5567" s="2" t="s">
        <v>69</v>
      </c>
      <c r="V5567" s="2" t="s">
        <v>24485</v>
      </c>
      <c r="W5567" s="2" t="s">
        <v>71</v>
      </c>
      <c r="X5567" s="2" t="s">
        <v>431</v>
      </c>
      <c r="Y5567" s="2" t="s">
        <v>3030</v>
      </c>
      <c r="Z5567" s="2" t="s">
        <v>1067</v>
      </c>
      <c r="AA5567" s="2" t="s">
        <v>2320</v>
      </c>
      <c r="AB5567" s="2" t="s">
        <v>2320</v>
      </c>
      <c r="AE5567" s="3">
        <v>45657.564953703702</v>
      </c>
      <c r="AF5567" s="2" t="s">
        <v>77</v>
      </c>
      <c r="AH5567" s="2" t="s">
        <v>142</v>
      </c>
      <c r="AI5567" s="2" t="s">
        <v>79</v>
      </c>
      <c r="AJ5567" s="2" t="s">
        <v>123</v>
      </c>
      <c r="AK5567" s="2" t="s">
        <v>24486</v>
      </c>
      <c r="AL5567" s="2" t="s">
        <v>603</v>
      </c>
      <c r="AM5567" s="3">
        <v>45657.565000000002</v>
      </c>
      <c r="AN5567" s="2" t="s">
        <v>24486</v>
      </c>
      <c r="AP5567" s="2">
        <v>5547990</v>
      </c>
      <c r="AQ5567" s="2" t="s">
        <v>81</v>
      </c>
      <c r="AR5567" s="3">
        <v>45657.648472222223</v>
      </c>
      <c r="AS5567" s="2" t="s">
        <v>82</v>
      </c>
      <c r="AZ5567" s="3">
        <v>45657.648472222223</v>
      </c>
      <c r="BB5567" s="2" t="s">
        <v>108</v>
      </c>
      <c r="BC5567" s="2" t="s">
        <v>109</v>
      </c>
      <c r="BD5567" s="2" t="s">
        <v>110</v>
      </c>
      <c r="BE5567" s="2" t="s">
        <v>546</v>
      </c>
      <c r="BF5567" s="2" t="s">
        <v>6504</v>
      </c>
    </row>
    <row r="5568" spans="1:58" x14ac:dyDescent="0.35">
      <c r="A5568" s="2">
        <v>2951272</v>
      </c>
      <c r="B5568" s="2" t="s">
        <v>244</v>
      </c>
      <c r="C5568" s="2">
        <v>42529251</v>
      </c>
      <c r="D5568" s="2">
        <v>339701964</v>
      </c>
      <c r="E5568" s="2" t="s">
        <v>59</v>
      </c>
      <c r="F5568" s="2" t="s">
        <v>60</v>
      </c>
      <c r="G5568" s="2" t="s">
        <v>2777</v>
      </c>
      <c r="H5568" s="2" t="s">
        <v>3034</v>
      </c>
      <c r="I5568" s="2">
        <v>779253165</v>
      </c>
      <c r="J5568" s="2" t="s">
        <v>268</v>
      </c>
      <c r="K5568" s="2">
        <v>14</v>
      </c>
      <c r="L5568" s="2" t="s">
        <v>63</v>
      </c>
      <c r="M5568" s="2" t="s">
        <v>64</v>
      </c>
      <c r="N5568" s="3">
        <v>45323.5</v>
      </c>
      <c r="O5568" s="2" t="s">
        <v>248</v>
      </c>
      <c r="Q5568" s="2" t="s">
        <v>66</v>
      </c>
      <c r="R5568" s="3">
        <v>45657.56523148148</v>
      </c>
      <c r="S5568" s="2" t="s">
        <v>9143</v>
      </c>
      <c r="T5568" s="2" t="s">
        <v>156</v>
      </c>
      <c r="U5568" s="2" t="s">
        <v>914</v>
      </c>
      <c r="V5568" s="2" t="s">
        <v>24487</v>
      </c>
      <c r="W5568" s="2" t="s">
        <v>250</v>
      </c>
      <c r="X5568" s="2" t="s">
        <v>250</v>
      </c>
      <c r="Y5568" s="2" t="s">
        <v>3091</v>
      </c>
      <c r="Z5568" s="2" t="s">
        <v>1814</v>
      </c>
      <c r="AA5568" s="2" t="s">
        <v>3092</v>
      </c>
      <c r="AB5568" s="2" t="s">
        <v>3092</v>
      </c>
      <c r="AE5568" s="3">
        <v>45657.565243055556</v>
      </c>
      <c r="AF5568" s="2" t="s">
        <v>77</v>
      </c>
      <c r="AH5568" s="2" t="s">
        <v>142</v>
      </c>
      <c r="AI5568" s="2" t="s">
        <v>255</v>
      </c>
      <c r="AJ5568" s="2" t="s">
        <v>276</v>
      </c>
      <c r="AK5568" s="2" t="s">
        <v>24488</v>
      </c>
      <c r="AL5568" s="2" t="s">
        <v>9143</v>
      </c>
      <c r="AM5568" s="3">
        <v>45657.56527777778</v>
      </c>
      <c r="AN5568" s="2" t="s">
        <v>24488</v>
      </c>
      <c r="AP5568" s="2">
        <v>5547991</v>
      </c>
      <c r="AQ5568" s="2" t="s">
        <v>81</v>
      </c>
      <c r="AR5568" s="3">
        <v>45658.586608796293</v>
      </c>
      <c r="AS5568" s="2" t="s">
        <v>82</v>
      </c>
      <c r="AT5568" s="3">
        <v>45657.333333333336</v>
      </c>
      <c r="AU5568" s="2" t="s">
        <v>83</v>
      </c>
      <c r="AV5568" s="2" t="s">
        <v>1817</v>
      </c>
      <c r="AW5568" s="2" t="s">
        <v>1818</v>
      </c>
      <c r="AX5568" s="2" t="s">
        <v>2256</v>
      </c>
      <c r="AZ5568" s="3">
        <v>45658.586608796293</v>
      </c>
      <c r="BB5568" s="2" t="s">
        <v>3854</v>
      </c>
      <c r="BC5568" s="2" t="s">
        <v>3855</v>
      </c>
      <c r="BD5568" s="2" t="s">
        <v>1918</v>
      </c>
      <c r="BE5568" s="2" t="s">
        <v>24489</v>
      </c>
      <c r="BF5568" s="2" t="s">
        <v>3415</v>
      </c>
    </row>
    <row r="5569" spans="1:58" x14ac:dyDescent="0.35">
      <c r="A5569" s="2">
        <v>2951273</v>
      </c>
      <c r="B5569" s="2" t="s">
        <v>58</v>
      </c>
      <c r="C5569" s="2">
        <v>42632871</v>
      </c>
      <c r="D5569" s="2">
        <v>338016765</v>
      </c>
      <c r="E5569" s="2" t="s">
        <v>59</v>
      </c>
      <c r="F5569" s="2" t="s">
        <v>60</v>
      </c>
      <c r="G5569" s="2" t="s">
        <v>24490</v>
      </c>
      <c r="H5569" s="2" t="s">
        <v>24491</v>
      </c>
      <c r="I5569" s="2">
        <v>782261465</v>
      </c>
      <c r="J5569" s="2" t="s">
        <v>3364</v>
      </c>
      <c r="K5569" s="2">
        <v>12</v>
      </c>
      <c r="L5569" s="2" t="s">
        <v>63</v>
      </c>
      <c r="M5569" s="2" t="s">
        <v>64</v>
      </c>
      <c r="N5569" s="3">
        <v>45336.666666666664</v>
      </c>
      <c r="O5569" s="2" t="s">
        <v>647</v>
      </c>
      <c r="Q5569" s="2" t="s">
        <v>66</v>
      </c>
      <c r="R5569" s="3">
        <v>45657.565752314818</v>
      </c>
      <c r="S5569" s="2" t="s">
        <v>388</v>
      </c>
      <c r="T5569" s="2" t="s">
        <v>389</v>
      </c>
      <c r="U5569" s="2" t="s">
        <v>69</v>
      </c>
      <c r="V5569" s="2" t="s">
        <v>24492</v>
      </c>
      <c r="W5569" s="2" t="s">
        <v>71</v>
      </c>
      <c r="X5569" s="2" t="s">
        <v>198</v>
      </c>
      <c r="Y5569" s="2" t="s">
        <v>4562</v>
      </c>
      <c r="Z5569" s="2" t="s">
        <v>5639</v>
      </c>
      <c r="AA5569" s="2" t="s">
        <v>24493</v>
      </c>
      <c r="AB5569" s="2" t="s">
        <v>176</v>
      </c>
      <c r="AE5569" s="3">
        <v>45657.565763888888</v>
      </c>
      <c r="AF5569" s="2" t="s">
        <v>77</v>
      </c>
      <c r="AH5569" s="2" t="s">
        <v>142</v>
      </c>
      <c r="AI5569" s="2" t="s">
        <v>79</v>
      </c>
      <c r="AJ5569" s="2" t="s">
        <v>191</v>
      </c>
      <c r="AK5569" s="2" t="s">
        <v>24494</v>
      </c>
      <c r="AL5569" s="2" t="s">
        <v>388</v>
      </c>
      <c r="AM5569" s="3">
        <v>45657.565821759257</v>
      </c>
      <c r="AN5569" s="2" t="s">
        <v>24494</v>
      </c>
      <c r="AP5569" s="2">
        <v>5547995</v>
      </c>
      <c r="AQ5569" s="2" t="s">
        <v>81</v>
      </c>
      <c r="AR5569" s="3">
        <v>45657.685173611113</v>
      </c>
      <c r="AS5569" s="2" t="s">
        <v>82</v>
      </c>
      <c r="AZ5569" s="3">
        <v>45657.685173611113</v>
      </c>
      <c r="BB5569" s="2" t="s">
        <v>439</v>
      </c>
      <c r="BC5569" s="2" t="s">
        <v>440</v>
      </c>
      <c r="BD5569" s="2" t="s">
        <v>263</v>
      </c>
      <c r="BE5569" s="2" t="s">
        <v>24495</v>
      </c>
      <c r="BF5569" s="2" t="s">
        <v>1061</v>
      </c>
    </row>
    <row r="5570" spans="1:58" x14ac:dyDescent="0.35">
      <c r="A5570" s="2">
        <v>2951274</v>
      </c>
      <c r="B5570" s="2" t="s">
        <v>58</v>
      </c>
      <c r="C5570" s="2">
        <v>33082321</v>
      </c>
      <c r="D5570" s="2">
        <v>338241741</v>
      </c>
      <c r="E5570" s="2" t="s">
        <v>59</v>
      </c>
      <c r="F5570" s="2" t="s">
        <v>60</v>
      </c>
      <c r="G5570" s="2" t="s">
        <v>10339</v>
      </c>
      <c r="H5570" s="2" t="s">
        <v>10340</v>
      </c>
      <c r="I5570" s="2">
        <v>783519195</v>
      </c>
      <c r="J5570" s="2" t="s">
        <v>24496</v>
      </c>
      <c r="K5570" s="2">
        <v>12</v>
      </c>
      <c r="L5570" s="2" t="s">
        <v>63</v>
      </c>
      <c r="M5570" s="2" t="s">
        <v>64</v>
      </c>
      <c r="N5570" s="3">
        <v>44805</v>
      </c>
      <c r="O5570" s="2" t="s">
        <v>187</v>
      </c>
      <c r="Q5570" s="2" t="s">
        <v>66</v>
      </c>
      <c r="R5570" s="3">
        <v>45657.565810185188</v>
      </c>
      <c r="S5570" s="2" t="s">
        <v>1010</v>
      </c>
      <c r="T5570" s="2" t="s">
        <v>68</v>
      </c>
      <c r="U5570" s="2" t="s">
        <v>1855</v>
      </c>
      <c r="V5570" s="2" t="s">
        <v>24497</v>
      </c>
      <c r="W5570" s="2" t="s">
        <v>71</v>
      </c>
      <c r="X5570" s="2" t="s">
        <v>431</v>
      </c>
      <c r="Y5570" s="2" t="s">
        <v>5023</v>
      </c>
      <c r="Z5570" s="2" t="s">
        <v>2751</v>
      </c>
      <c r="AA5570" s="2" t="s">
        <v>5118</v>
      </c>
      <c r="AB5570" s="2" t="s">
        <v>176</v>
      </c>
      <c r="AC5570" s="2" t="s">
        <v>5119</v>
      </c>
      <c r="AE5570" s="3">
        <v>45657.565821759257</v>
      </c>
      <c r="AF5570" s="2" t="s">
        <v>77</v>
      </c>
      <c r="AH5570" s="2" t="s">
        <v>78</v>
      </c>
      <c r="AI5570" s="2" t="s">
        <v>79</v>
      </c>
      <c r="AJ5570" s="2" t="s">
        <v>191</v>
      </c>
      <c r="AK5570" s="2" t="s">
        <v>24498</v>
      </c>
      <c r="AL5570" s="2" t="s">
        <v>1010</v>
      </c>
      <c r="AM5570" s="3">
        <v>45657.565891203703</v>
      </c>
      <c r="AN5570" s="2" t="s">
        <v>24498</v>
      </c>
      <c r="AP5570" s="2">
        <v>5547996</v>
      </c>
      <c r="AQ5570" s="2" t="s">
        <v>81</v>
      </c>
      <c r="AR5570" s="3">
        <v>45658.566423611112</v>
      </c>
      <c r="AS5570" s="2" t="s">
        <v>82</v>
      </c>
      <c r="AT5570" s="3">
        <v>45657.333333333336</v>
      </c>
      <c r="AU5570" s="2" t="s">
        <v>83</v>
      </c>
      <c r="AV5570" s="2" t="s">
        <v>436</v>
      </c>
      <c r="AW5570" s="2" t="s">
        <v>437</v>
      </c>
      <c r="AX5570" s="2" t="s">
        <v>438</v>
      </c>
      <c r="AZ5570" s="3">
        <v>45658.566423611112</v>
      </c>
      <c r="BB5570" s="2" t="s">
        <v>439</v>
      </c>
      <c r="BC5570" s="2" t="s">
        <v>440</v>
      </c>
      <c r="BD5570" s="2" t="s">
        <v>263</v>
      </c>
      <c r="BE5570" s="2" t="s">
        <v>24499</v>
      </c>
      <c r="BF5570" s="2" t="s">
        <v>1920</v>
      </c>
    </row>
    <row r="5571" spans="1:58" x14ac:dyDescent="0.35">
      <c r="A5571" s="2">
        <v>2951275</v>
      </c>
      <c r="B5571" s="2" t="s">
        <v>58</v>
      </c>
      <c r="C5571" s="2">
        <v>36815321</v>
      </c>
      <c r="D5571" s="2">
        <v>338643063</v>
      </c>
      <c r="E5571" s="2" t="s">
        <v>59</v>
      </c>
      <c r="F5571" s="2" t="s">
        <v>60</v>
      </c>
      <c r="G5571" s="2" t="s">
        <v>7847</v>
      </c>
      <c r="H5571" s="2" t="s">
        <v>877</v>
      </c>
      <c r="I5571" s="2">
        <v>770946798</v>
      </c>
      <c r="J5571" s="2" t="s">
        <v>24500</v>
      </c>
      <c r="K5571" s="2">
        <v>12</v>
      </c>
      <c r="L5571" s="2" t="s">
        <v>63</v>
      </c>
      <c r="M5571" s="2" t="s">
        <v>64</v>
      </c>
      <c r="N5571" s="3">
        <v>44805</v>
      </c>
      <c r="O5571" s="2" t="s">
        <v>187</v>
      </c>
      <c r="Q5571" s="2" t="s">
        <v>66</v>
      </c>
      <c r="R5571" s="3">
        <v>45657.56590277778</v>
      </c>
      <c r="S5571" s="2" t="s">
        <v>2587</v>
      </c>
      <c r="T5571" s="2" t="s">
        <v>629</v>
      </c>
      <c r="U5571" s="2" t="s">
        <v>844</v>
      </c>
      <c r="V5571" s="2" t="s">
        <v>24501</v>
      </c>
      <c r="W5571" s="2" t="s">
        <v>71</v>
      </c>
      <c r="X5571" s="2" t="s">
        <v>431</v>
      </c>
      <c r="Y5571" s="2" t="s">
        <v>6111</v>
      </c>
      <c r="Z5571" s="2" t="s">
        <v>541</v>
      </c>
      <c r="AA5571" s="2" t="s">
        <v>542</v>
      </c>
      <c r="AB5571" s="2" t="s">
        <v>176</v>
      </c>
      <c r="AC5571" s="2" t="s">
        <v>24502</v>
      </c>
      <c r="AE5571" s="3">
        <v>45657.56627314815</v>
      </c>
      <c r="AF5571" s="2" t="s">
        <v>77</v>
      </c>
      <c r="AH5571" s="2" t="s">
        <v>78</v>
      </c>
      <c r="AI5571" s="2" t="s">
        <v>79</v>
      </c>
      <c r="AJ5571" s="2" t="s">
        <v>191</v>
      </c>
      <c r="AK5571" s="2" t="s">
        <v>24503</v>
      </c>
      <c r="AL5571" s="2" t="s">
        <v>2587</v>
      </c>
      <c r="AM5571" s="3">
        <v>45657.566307870373</v>
      </c>
      <c r="AO5571" s="2" t="s">
        <v>2587</v>
      </c>
      <c r="AP5571" s="2">
        <v>5548001</v>
      </c>
      <c r="AQ5571" s="2" t="s">
        <v>81</v>
      </c>
      <c r="AR5571" s="3">
        <v>45657.659641203703</v>
      </c>
      <c r="AS5571" s="2" t="s">
        <v>82</v>
      </c>
      <c r="AT5571" s="3">
        <v>45657.333333333336</v>
      </c>
      <c r="AU5571" s="2" t="s">
        <v>83</v>
      </c>
      <c r="AV5571" s="2" t="s">
        <v>436</v>
      </c>
      <c r="AW5571" s="2" t="s">
        <v>437</v>
      </c>
      <c r="AX5571" s="2" t="s">
        <v>7443</v>
      </c>
      <c r="AZ5571" s="3">
        <v>45657.659641203703</v>
      </c>
      <c r="BB5571" s="2" t="s">
        <v>439</v>
      </c>
      <c r="BC5571" s="2" t="s">
        <v>440</v>
      </c>
      <c r="BD5571" s="2" t="s">
        <v>263</v>
      </c>
      <c r="BE5571" s="2" t="s">
        <v>24504</v>
      </c>
      <c r="BF5571" s="2" t="s">
        <v>2930</v>
      </c>
    </row>
    <row r="5572" spans="1:58" x14ac:dyDescent="0.35">
      <c r="A5572" s="2">
        <v>2951276</v>
      </c>
      <c r="B5572" s="2" t="s">
        <v>244</v>
      </c>
      <c r="C5572" s="2">
        <v>42710211</v>
      </c>
      <c r="D5572" s="2">
        <v>338016350</v>
      </c>
      <c r="E5572" s="2" t="s">
        <v>59</v>
      </c>
      <c r="F5572" s="2" t="s">
        <v>60</v>
      </c>
      <c r="G5572" s="2" t="s">
        <v>24505</v>
      </c>
      <c r="H5572" s="2" t="s">
        <v>24506</v>
      </c>
      <c r="I5572" s="2">
        <v>775576743</v>
      </c>
      <c r="J5572" s="2" t="s">
        <v>24507</v>
      </c>
      <c r="K5572" s="2">
        <v>12</v>
      </c>
      <c r="L5572" s="2" t="s">
        <v>63</v>
      </c>
      <c r="M5572" s="2" t="s">
        <v>64</v>
      </c>
      <c r="N5572" s="3">
        <v>45587.666666666664</v>
      </c>
      <c r="O5572" s="2" t="s">
        <v>509</v>
      </c>
      <c r="Q5572" s="2" t="s">
        <v>66</v>
      </c>
      <c r="R5572" s="3">
        <v>45657.566145833334</v>
      </c>
      <c r="S5572" s="2" t="s">
        <v>988</v>
      </c>
      <c r="T5572" s="2" t="s">
        <v>703</v>
      </c>
      <c r="U5572" s="2" t="s">
        <v>481</v>
      </c>
      <c r="V5572" s="2" t="s">
        <v>24508</v>
      </c>
      <c r="W5572" s="2" t="s">
        <v>71</v>
      </c>
      <c r="X5572" s="2" t="s">
        <v>650</v>
      </c>
      <c r="Y5572" s="2" t="s">
        <v>24509</v>
      </c>
      <c r="Z5572" s="2" t="s">
        <v>200</v>
      </c>
      <c r="AA5572" s="2" t="s">
        <v>1947</v>
      </c>
      <c r="AB5572" s="2" t="s">
        <v>1947</v>
      </c>
      <c r="AE5572" s="3">
        <v>45658.761365740742</v>
      </c>
      <c r="AF5572" s="2" t="s">
        <v>77</v>
      </c>
      <c r="AH5572" s="2" t="s">
        <v>78</v>
      </c>
      <c r="AI5572" s="2" t="s">
        <v>255</v>
      </c>
      <c r="AJ5572" s="2" t="s">
        <v>343</v>
      </c>
      <c r="AK5572" s="2" t="s">
        <v>24510</v>
      </c>
      <c r="AL5572" s="2" t="s">
        <v>265</v>
      </c>
      <c r="AM5572" s="3">
        <v>45658.761446759258</v>
      </c>
      <c r="AN5572" s="2" t="s">
        <v>24510</v>
      </c>
      <c r="AO5572" s="2" t="s">
        <v>265</v>
      </c>
      <c r="AP5572" s="2">
        <v>5552483</v>
      </c>
      <c r="AQ5572" s="2" t="s">
        <v>81</v>
      </c>
      <c r="AR5572" s="3">
        <v>45659.618009259262</v>
      </c>
      <c r="AS5572" s="2" t="s">
        <v>82</v>
      </c>
      <c r="AT5572" s="3">
        <v>45659.333333333336</v>
      </c>
      <c r="AU5572" s="2" t="s">
        <v>104</v>
      </c>
      <c r="AV5572" s="2" t="s">
        <v>1134</v>
      </c>
      <c r="AW5572" s="2" t="s">
        <v>1135</v>
      </c>
      <c r="AX5572" s="2" t="s">
        <v>1136</v>
      </c>
      <c r="AZ5572" s="3">
        <v>45659.618009259262</v>
      </c>
      <c r="BB5572" s="2" t="s">
        <v>1524</v>
      </c>
      <c r="BC5572" s="2" t="s">
        <v>1525</v>
      </c>
      <c r="BD5572" s="2" t="s">
        <v>1526</v>
      </c>
      <c r="BE5572" s="2" t="s">
        <v>24511</v>
      </c>
      <c r="BF5572" s="2" t="s">
        <v>1503</v>
      </c>
    </row>
    <row r="5573" spans="1:58" x14ac:dyDescent="0.35">
      <c r="A5573" s="2">
        <v>2951277</v>
      </c>
      <c r="B5573" s="2" t="s">
        <v>58</v>
      </c>
      <c r="C5573" s="2">
        <v>43570991</v>
      </c>
      <c r="D5573" s="2">
        <v>338787862</v>
      </c>
      <c r="E5573" s="2" t="s">
        <v>59</v>
      </c>
      <c r="F5573" s="2" t="s">
        <v>60</v>
      </c>
      <c r="G5573" s="2" t="s">
        <v>577</v>
      </c>
      <c r="H5573" s="2" t="s">
        <v>4162</v>
      </c>
      <c r="I5573" s="2">
        <v>780164003</v>
      </c>
      <c r="J5573" s="2" t="s">
        <v>579</v>
      </c>
      <c r="K5573" s="2">
        <v>13</v>
      </c>
      <c r="L5573" s="2" t="s">
        <v>63</v>
      </c>
      <c r="M5573" s="2" t="s">
        <v>64</v>
      </c>
      <c r="N5573" s="3">
        <v>45649.750011574077</v>
      </c>
      <c r="O5573" s="2" t="s">
        <v>65</v>
      </c>
      <c r="Q5573" s="2" t="s">
        <v>66</v>
      </c>
      <c r="R5573" s="3">
        <v>45657.56759259259</v>
      </c>
      <c r="S5573" s="2" t="s">
        <v>913</v>
      </c>
      <c r="T5573" s="2" t="s">
        <v>156</v>
      </c>
      <c r="U5573" s="2" t="s">
        <v>69</v>
      </c>
      <c r="V5573" s="2" t="s">
        <v>24512</v>
      </c>
      <c r="W5573" s="2" t="s">
        <v>118</v>
      </c>
      <c r="X5573" s="2" t="s">
        <v>119</v>
      </c>
      <c r="Y5573" s="2" t="s">
        <v>10218</v>
      </c>
      <c r="Z5573" s="2" t="s">
        <v>1163</v>
      </c>
      <c r="AA5573" s="2" t="s">
        <v>9110</v>
      </c>
      <c r="AB5573" s="2" t="s">
        <v>9110</v>
      </c>
      <c r="AE5573" s="3">
        <v>45657.567604166667</v>
      </c>
      <c r="AF5573" s="2" t="s">
        <v>77</v>
      </c>
      <c r="AH5573" s="2" t="s">
        <v>142</v>
      </c>
      <c r="AI5573" s="2" t="s">
        <v>79</v>
      </c>
      <c r="AJ5573" s="2" t="s">
        <v>123</v>
      </c>
      <c r="AK5573" s="2" t="s">
        <v>24512</v>
      </c>
      <c r="AL5573" s="2" t="s">
        <v>913</v>
      </c>
      <c r="AM5573" s="3">
        <v>45657.56763888889</v>
      </c>
      <c r="AN5573" s="2" t="s">
        <v>24512</v>
      </c>
      <c r="AP5573" s="2">
        <v>5548012</v>
      </c>
      <c r="AQ5573" s="2" t="s">
        <v>81</v>
      </c>
      <c r="AR5573" s="3">
        <v>45658.626099537039</v>
      </c>
      <c r="AS5573" s="2" t="s">
        <v>82</v>
      </c>
      <c r="AT5573" s="3">
        <v>45657.333333333336</v>
      </c>
      <c r="AU5573" s="2" t="s">
        <v>83</v>
      </c>
      <c r="AV5573" s="2" t="s">
        <v>125</v>
      </c>
      <c r="AW5573" s="2" t="s">
        <v>126</v>
      </c>
      <c r="AX5573" s="2" t="s">
        <v>178</v>
      </c>
      <c r="AZ5573" s="3">
        <v>45658.626099537039</v>
      </c>
      <c r="BB5573" s="2" t="s">
        <v>1466</v>
      </c>
      <c r="BC5573" s="2" t="s">
        <v>1138</v>
      </c>
      <c r="BD5573" s="2" t="s">
        <v>1467</v>
      </c>
      <c r="BE5573" s="2" t="s">
        <v>24473</v>
      </c>
      <c r="BF5573" s="2" t="s">
        <v>807</v>
      </c>
    </row>
    <row r="5574" spans="1:58" x14ac:dyDescent="0.35">
      <c r="A5574" s="2">
        <v>2951278</v>
      </c>
      <c r="B5574" s="2" t="s">
        <v>58</v>
      </c>
      <c r="C5574" s="2">
        <v>29246781</v>
      </c>
      <c r="D5574" s="2">
        <v>338688660</v>
      </c>
      <c r="E5574" s="2" t="s">
        <v>59</v>
      </c>
      <c r="F5574" s="2" t="s">
        <v>60</v>
      </c>
      <c r="G5574" s="2" t="s">
        <v>266</v>
      </c>
      <c r="H5574" s="2" t="s">
        <v>24513</v>
      </c>
      <c r="I5574" s="2" t="s">
        <v>24514</v>
      </c>
      <c r="J5574" s="2" t="s">
        <v>268</v>
      </c>
      <c r="K5574" s="2">
        <v>12</v>
      </c>
      <c r="L5574" s="2" t="s">
        <v>63</v>
      </c>
      <c r="M5574" s="2" t="s">
        <v>64</v>
      </c>
      <c r="N5574" s="3">
        <v>45519.464537037034</v>
      </c>
      <c r="O5574" s="2" t="s">
        <v>647</v>
      </c>
      <c r="Q5574" s="2" t="s">
        <v>66</v>
      </c>
      <c r="R5574" s="3">
        <v>45657.567812499998</v>
      </c>
      <c r="S5574" s="2" t="s">
        <v>7500</v>
      </c>
      <c r="T5574" s="2" t="s">
        <v>4288</v>
      </c>
      <c r="U5574" s="2" t="s">
        <v>1944</v>
      </c>
      <c r="V5574" s="2" t="s">
        <v>24515</v>
      </c>
      <c r="W5574" s="2" t="s">
        <v>71</v>
      </c>
      <c r="X5574" s="2" t="s">
        <v>650</v>
      </c>
      <c r="Y5574" s="2" t="s">
        <v>2101</v>
      </c>
      <c r="Z5574" s="2" t="s">
        <v>652</v>
      </c>
      <c r="AA5574" s="2" t="s">
        <v>692</v>
      </c>
      <c r="AB5574" s="2" t="s">
        <v>176</v>
      </c>
      <c r="AC5574" s="2" t="s">
        <v>24516</v>
      </c>
      <c r="AE5574" s="3">
        <v>45657.568009259259</v>
      </c>
      <c r="AF5574" s="2" t="s">
        <v>77</v>
      </c>
      <c r="AH5574" s="2" t="s">
        <v>78</v>
      </c>
      <c r="AI5574" s="2" t="s">
        <v>58</v>
      </c>
      <c r="AJ5574" s="2" t="s">
        <v>101</v>
      </c>
      <c r="AK5574" s="2" t="s">
        <v>24517</v>
      </c>
      <c r="AL5574" s="2" t="s">
        <v>7500</v>
      </c>
      <c r="AM5574" s="3">
        <v>45657.568124999998</v>
      </c>
      <c r="AN5574" s="2" t="s">
        <v>24515</v>
      </c>
      <c r="AO5574" s="2" t="s">
        <v>7500</v>
      </c>
      <c r="AP5574" s="2">
        <v>5548018</v>
      </c>
      <c r="AQ5574" s="2" t="s">
        <v>81</v>
      </c>
      <c r="AR5574" s="3">
        <v>45657.698460648149</v>
      </c>
      <c r="AS5574" s="2" t="s">
        <v>82</v>
      </c>
      <c r="AT5574" s="3">
        <v>45657.5625</v>
      </c>
      <c r="AU5574" s="2" t="s">
        <v>104</v>
      </c>
      <c r="AV5574" s="2" t="s">
        <v>655</v>
      </c>
      <c r="AW5574" s="2" t="s">
        <v>656</v>
      </c>
      <c r="AX5574" s="2" t="s">
        <v>3368</v>
      </c>
      <c r="AZ5574" s="3">
        <v>45657.698460648149</v>
      </c>
      <c r="BB5574" s="2" t="s">
        <v>297</v>
      </c>
      <c r="BC5574" s="2" t="s">
        <v>298</v>
      </c>
      <c r="BD5574" s="2" t="s">
        <v>299</v>
      </c>
      <c r="BE5574" s="2" t="s">
        <v>24518</v>
      </c>
      <c r="BF5574" s="2" t="s">
        <v>948</v>
      </c>
    </row>
    <row r="5575" spans="1:58" x14ac:dyDescent="0.35">
      <c r="A5575" s="2">
        <v>2951279</v>
      </c>
      <c r="B5575" s="2" t="s">
        <v>244</v>
      </c>
      <c r="C5575" s="2">
        <v>37849371</v>
      </c>
      <c r="D5575" s="2">
        <v>339416911</v>
      </c>
      <c r="E5575" s="2" t="s">
        <v>59</v>
      </c>
      <c r="F5575" s="2" t="s">
        <v>60</v>
      </c>
      <c r="G5575" s="2" t="s">
        <v>152</v>
      </c>
      <c r="H5575" s="2" t="s">
        <v>1217</v>
      </c>
      <c r="I5575" s="2">
        <v>781706908</v>
      </c>
      <c r="J5575" s="2" t="s">
        <v>154</v>
      </c>
      <c r="K5575" s="2">
        <v>15</v>
      </c>
      <c r="L5575" s="2" t="s">
        <v>63</v>
      </c>
      <c r="M5575" s="2" t="s">
        <v>64</v>
      </c>
      <c r="N5575" s="3">
        <v>44701.625</v>
      </c>
      <c r="O5575" s="2" t="s">
        <v>248</v>
      </c>
      <c r="Q5575" s="2" t="s">
        <v>66</v>
      </c>
      <c r="R5575" s="3">
        <v>45657.568055555559</v>
      </c>
      <c r="S5575" s="2" t="s">
        <v>480</v>
      </c>
      <c r="T5575" s="2" t="s">
        <v>156</v>
      </c>
      <c r="U5575" s="2" t="s">
        <v>69</v>
      </c>
      <c r="V5575" s="2" t="s">
        <v>24519</v>
      </c>
      <c r="W5575" s="2" t="s">
        <v>336</v>
      </c>
      <c r="X5575" s="2" t="s">
        <v>336</v>
      </c>
      <c r="Y5575" s="2" t="s">
        <v>5242</v>
      </c>
      <c r="Z5575" s="2" t="s">
        <v>453</v>
      </c>
      <c r="AA5575" s="2" t="s">
        <v>5824</v>
      </c>
      <c r="AB5575" s="2" t="s">
        <v>176</v>
      </c>
      <c r="AE5575" s="3">
        <v>45657.568067129629</v>
      </c>
      <c r="AF5575" s="2" t="s">
        <v>77</v>
      </c>
      <c r="AH5575" s="2" t="s">
        <v>78</v>
      </c>
      <c r="AI5575" s="2" t="s">
        <v>255</v>
      </c>
      <c r="AJ5575" s="2" t="s">
        <v>276</v>
      </c>
      <c r="AK5575" s="2" t="s">
        <v>24519</v>
      </c>
      <c r="AL5575" s="2" t="s">
        <v>480</v>
      </c>
      <c r="AM5575" s="3">
        <v>45657.568101851852</v>
      </c>
      <c r="AN5575" s="2" t="s">
        <v>24519</v>
      </c>
      <c r="AP5575" s="2">
        <v>5548017</v>
      </c>
      <c r="AQ5575" s="2" t="s">
        <v>81</v>
      </c>
      <c r="AR5575" s="3">
        <v>45659.804155092592</v>
      </c>
      <c r="AS5575" s="2" t="s">
        <v>82</v>
      </c>
      <c r="AT5575" s="3">
        <v>45657.333333333336</v>
      </c>
      <c r="AU5575" s="2" t="s">
        <v>83</v>
      </c>
      <c r="AV5575" s="2" t="s">
        <v>583</v>
      </c>
      <c r="AW5575" s="2" t="s">
        <v>584</v>
      </c>
      <c r="AX5575" s="2" t="s">
        <v>1411</v>
      </c>
      <c r="AZ5575" s="3">
        <v>45659.804155092592</v>
      </c>
      <c r="BB5575" s="2" t="s">
        <v>586</v>
      </c>
      <c r="BC5575" s="2" t="s">
        <v>587</v>
      </c>
      <c r="BD5575" s="2" t="s">
        <v>588</v>
      </c>
      <c r="BE5575" s="2" t="s">
        <v>5910</v>
      </c>
      <c r="BF5575" s="2" t="s">
        <v>345</v>
      </c>
    </row>
    <row r="5576" spans="1:58" x14ac:dyDescent="0.35">
      <c r="A5576" s="2">
        <v>2951280</v>
      </c>
      <c r="B5576" s="2" t="s">
        <v>58</v>
      </c>
      <c r="C5576" s="2">
        <v>35307551</v>
      </c>
      <c r="D5576" s="2">
        <v>338204972</v>
      </c>
      <c r="E5576" s="2" t="s">
        <v>59</v>
      </c>
      <c r="F5576" s="2" t="s">
        <v>60</v>
      </c>
      <c r="G5576" s="2" t="s">
        <v>577</v>
      </c>
      <c r="H5576" s="2" t="s">
        <v>24520</v>
      </c>
      <c r="I5576" s="2">
        <v>777682389</v>
      </c>
      <c r="J5576" s="2" t="s">
        <v>22867</v>
      </c>
      <c r="K5576" s="2">
        <v>13</v>
      </c>
      <c r="L5576" s="2" t="s">
        <v>63</v>
      </c>
      <c r="M5576" s="2" t="s">
        <v>64</v>
      </c>
      <c r="N5576" s="3">
        <v>44835</v>
      </c>
      <c r="O5576" s="2" t="s">
        <v>65</v>
      </c>
      <c r="Q5576" s="2" t="s">
        <v>66</v>
      </c>
      <c r="R5576" s="3">
        <v>45657.568229166667</v>
      </c>
      <c r="S5576" s="2" t="s">
        <v>6075</v>
      </c>
      <c r="T5576" s="2" t="s">
        <v>156</v>
      </c>
      <c r="U5576" s="2" t="s">
        <v>69</v>
      </c>
      <c r="V5576" s="2" t="s">
        <v>24521</v>
      </c>
      <c r="W5576" s="2" t="s">
        <v>71</v>
      </c>
      <c r="X5576" s="2" t="s">
        <v>72</v>
      </c>
      <c r="Y5576" s="2" t="s">
        <v>4282</v>
      </c>
      <c r="Z5576" s="2" t="s">
        <v>883</v>
      </c>
      <c r="AA5576" s="2" t="s">
        <v>884</v>
      </c>
      <c r="AB5576" s="2" t="s">
        <v>24522</v>
      </c>
      <c r="AC5576" s="2">
        <v>349</v>
      </c>
      <c r="AE5576" s="3">
        <v>45657.568240740744</v>
      </c>
      <c r="AF5576" s="2" t="s">
        <v>77</v>
      </c>
      <c r="AH5576" s="2" t="s">
        <v>78</v>
      </c>
      <c r="AI5576" s="2" t="s">
        <v>275</v>
      </c>
      <c r="AJ5576" s="2" t="s">
        <v>191</v>
      </c>
      <c r="AK5576" s="2" t="s">
        <v>7829</v>
      </c>
      <c r="AL5576" s="2" t="s">
        <v>6075</v>
      </c>
      <c r="AM5576" s="3">
        <v>45657.56827546296</v>
      </c>
      <c r="AN5576" s="2" t="s">
        <v>7829</v>
      </c>
      <c r="AP5576" s="2">
        <v>5548019</v>
      </c>
      <c r="AQ5576" s="2" t="s">
        <v>81</v>
      </c>
      <c r="AR5576" s="3">
        <v>45658.766481481478</v>
      </c>
      <c r="AS5576" s="2" t="s">
        <v>82</v>
      </c>
      <c r="AT5576" s="3">
        <v>45657.333333333336</v>
      </c>
      <c r="AU5576" s="2" t="s">
        <v>83</v>
      </c>
      <c r="AV5576" s="2" t="s">
        <v>84</v>
      </c>
      <c r="AW5576" s="2" t="s">
        <v>85</v>
      </c>
      <c r="AX5576" s="2" t="s">
        <v>192</v>
      </c>
      <c r="AZ5576" s="3">
        <v>45658.766481481478</v>
      </c>
      <c r="BB5576" s="2" t="s">
        <v>128</v>
      </c>
      <c r="BC5576" s="2" t="s">
        <v>129</v>
      </c>
      <c r="BD5576" s="2" t="s">
        <v>130</v>
      </c>
      <c r="BE5576" s="2" t="s">
        <v>19135</v>
      </c>
      <c r="BF5576" s="2" t="s">
        <v>91</v>
      </c>
    </row>
    <row r="5577" spans="1:58" x14ac:dyDescent="0.35">
      <c r="A5577" s="2">
        <v>2951281</v>
      </c>
      <c r="B5577" s="2" t="s">
        <v>58</v>
      </c>
      <c r="C5577" s="2">
        <v>39240641</v>
      </c>
      <c r="D5577" s="2">
        <v>338211928</v>
      </c>
      <c r="E5577" s="2" t="s">
        <v>59</v>
      </c>
      <c r="F5577" s="2" t="s">
        <v>60</v>
      </c>
      <c r="G5577" s="2" t="s">
        <v>19324</v>
      </c>
      <c r="H5577" s="2" t="s">
        <v>19325</v>
      </c>
      <c r="I5577" s="2">
        <v>338211928</v>
      </c>
      <c r="J5577" s="2">
        <v>786502821</v>
      </c>
      <c r="K5577" s="2">
        <v>12</v>
      </c>
      <c r="L5577" s="2" t="s">
        <v>63</v>
      </c>
      <c r="M5577" s="2" t="s">
        <v>64</v>
      </c>
      <c r="N5577" s="3">
        <v>44872.652789351851</v>
      </c>
      <c r="O5577" s="2" t="s">
        <v>187</v>
      </c>
      <c r="Q5577" s="2" t="s">
        <v>66</v>
      </c>
      <c r="R5577" s="3">
        <v>45657.569849537038</v>
      </c>
      <c r="S5577" s="2" t="s">
        <v>5907</v>
      </c>
      <c r="T5577" s="2" t="s">
        <v>68</v>
      </c>
      <c r="U5577" s="2" t="s">
        <v>1855</v>
      </c>
      <c r="V5577" s="2" t="s">
        <v>24523</v>
      </c>
      <c r="W5577" s="2" t="s">
        <v>288</v>
      </c>
      <c r="X5577" s="2" t="s">
        <v>289</v>
      </c>
      <c r="Y5577" s="2" t="s">
        <v>4016</v>
      </c>
      <c r="Z5577" s="2" t="s">
        <v>291</v>
      </c>
      <c r="AA5577" s="2" t="s">
        <v>291</v>
      </c>
      <c r="AB5577" s="2" t="s">
        <v>19328</v>
      </c>
      <c r="AC5577" s="2" t="s">
        <v>19329</v>
      </c>
      <c r="AE5577" s="3">
        <v>45659.79965277778</v>
      </c>
      <c r="AF5577" s="2" t="s">
        <v>77</v>
      </c>
      <c r="AH5577" s="2" t="s">
        <v>78</v>
      </c>
      <c r="AI5577" s="2" t="s">
        <v>58</v>
      </c>
      <c r="AJ5577" s="2" t="s">
        <v>101</v>
      </c>
      <c r="AK5577" s="2" t="s">
        <v>24524</v>
      </c>
      <c r="AL5577" s="2" t="s">
        <v>301</v>
      </c>
      <c r="AM5577" s="3">
        <v>45659.799745370372</v>
      </c>
      <c r="AN5577" s="2" t="s">
        <v>24524</v>
      </c>
      <c r="AO5577" s="2" t="s">
        <v>301</v>
      </c>
      <c r="AP5577" s="2">
        <v>5555747</v>
      </c>
      <c r="AQ5577" s="2" t="s">
        <v>81</v>
      </c>
      <c r="AR5577" s="3">
        <v>45660.554710648146</v>
      </c>
      <c r="AS5577" s="2" t="s">
        <v>82</v>
      </c>
      <c r="AT5577" s="3">
        <v>45659.5625</v>
      </c>
      <c r="AU5577" s="2" t="s">
        <v>104</v>
      </c>
      <c r="AV5577" s="2" t="s">
        <v>6638</v>
      </c>
      <c r="AW5577" s="2" t="s">
        <v>6639</v>
      </c>
      <c r="AX5577" s="2" t="s">
        <v>7395</v>
      </c>
      <c r="AZ5577" s="3">
        <v>45660.554710648146</v>
      </c>
      <c r="BB5577" s="2" t="s">
        <v>2333</v>
      </c>
      <c r="BC5577" s="2" t="s">
        <v>2334</v>
      </c>
      <c r="BD5577" s="2" t="s">
        <v>2335</v>
      </c>
      <c r="BE5577" s="2" t="s">
        <v>24525</v>
      </c>
      <c r="BF5577" s="2" t="s">
        <v>2993</v>
      </c>
    </row>
    <row r="5578" spans="1:58" x14ac:dyDescent="0.35">
      <c r="A5578" s="2">
        <v>2951282</v>
      </c>
      <c r="B5578" s="2" t="s">
        <v>58</v>
      </c>
      <c r="C5578" s="2">
        <v>44575521</v>
      </c>
      <c r="D5578" s="2">
        <v>338580881</v>
      </c>
      <c r="E5578" s="2" t="s">
        <v>59</v>
      </c>
      <c r="F5578" s="2" t="s">
        <v>60</v>
      </c>
      <c r="G5578" s="2" t="s">
        <v>24526</v>
      </c>
      <c r="I5578" s="2">
        <v>772363595</v>
      </c>
      <c r="J5578" s="2" t="s">
        <v>24527</v>
      </c>
      <c r="K5578" s="2">
        <v>20</v>
      </c>
      <c r="L5578" s="2" t="s">
        <v>357</v>
      </c>
      <c r="M5578" s="2" t="s">
        <v>358</v>
      </c>
      <c r="N5578" s="3">
        <v>45630.666342592594</v>
      </c>
      <c r="O5578" s="2" t="s">
        <v>537</v>
      </c>
      <c r="Q5578" s="2" t="s">
        <v>66</v>
      </c>
      <c r="R5578" s="3">
        <v>45657.570162037038</v>
      </c>
      <c r="S5578" s="2" t="s">
        <v>333</v>
      </c>
      <c r="T5578" s="2" t="s">
        <v>334</v>
      </c>
      <c r="U5578" s="2" t="s">
        <v>215</v>
      </c>
      <c r="V5578" s="2" t="s">
        <v>24528</v>
      </c>
      <c r="W5578" s="2" t="s">
        <v>288</v>
      </c>
      <c r="X5578" s="2" t="s">
        <v>775</v>
      </c>
      <c r="Y5578" s="2" t="s">
        <v>11254</v>
      </c>
      <c r="Z5578" s="2" t="s">
        <v>777</v>
      </c>
      <c r="AA5578" s="2" t="s">
        <v>2941</v>
      </c>
      <c r="AB5578" s="2" t="s">
        <v>176</v>
      </c>
      <c r="AE5578" s="3">
        <v>45658.680937500001</v>
      </c>
      <c r="AF5578" s="2" t="s">
        <v>342</v>
      </c>
      <c r="AH5578" s="2" t="s">
        <v>78</v>
      </c>
      <c r="AI5578" s="2" t="s">
        <v>58</v>
      </c>
      <c r="AJ5578" s="2" t="s">
        <v>800</v>
      </c>
      <c r="AK5578" s="2" t="s">
        <v>19349</v>
      </c>
      <c r="AL5578" s="2" t="s">
        <v>576</v>
      </c>
      <c r="AM5578" s="3">
        <v>45658.681041666663</v>
      </c>
      <c r="AN5578" s="2" t="s">
        <v>19349</v>
      </c>
      <c r="AO5578" s="2" t="s">
        <v>576</v>
      </c>
      <c r="AP5578" s="2">
        <v>5552347</v>
      </c>
      <c r="AQ5578" s="2" t="s">
        <v>81</v>
      </c>
      <c r="AR5578" s="3">
        <v>45659.567476851851</v>
      </c>
      <c r="AS5578" s="2" t="s">
        <v>82</v>
      </c>
      <c r="AT5578" s="3">
        <v>45659.333333333336</v>
      </c>
      <c r="AU5578" s="2" t="s">
        <v>104</v>
      </c>
      <c r="AV5578" s="2" t="s">
        <v>1787</v>
      </c>
      <c r="AW5578" s="2" t="s">
        <v>1788</v>
      </c>
      <c r="AX5578" s="2" t="s">
        <v>1789</v>
      </c>
      <c r="AZ5578" s="3">
        <v>45659.567476851851</v>
      </c>
      <c r="BB5578" s="2" t="s">
        <v>225</v>
      </c>
      <c r="BC5578" s="2" t="s">
        <v>226</v>
      </c>
      <c r="BD5578" s="2" t="s">
        <v>89</v>
      </c>
      <c r="BE5578" s="2" t="s">
        <v>24529</v>
      </c>
      <c r="BF5578" s="2" t="s">
        <v>576</v>
      </c>
    </row>
    <row r="5579" spans="1:58" x14ac:dyDescent="0.35">
      <c r="A5579" s="2">
        <v>2951283</v>
      </c>
      <c r="B5579" s="2" t="s">
        <v>58</v>
      </c>
      <c r="C5579" s="2">
        <v>29765791</v>
      </c>
      <c r="D5579" s="2">
        <v>338207730</v>
      </c>
      <c r="E5579" s="2" t="s">
        <v>59</v>
      </c>
      <c r="F5579" s="2" t="s">
        <v>60</v>
      </c>
      <c r="G5579" s="2" t="s">
        <v>132</v>
      </c>
      <c r="H5579" s="2" t="s">
        <v>24530</v>
      </c>
      <c r="I5579" s="2">
        <v>775698526</v>
      </c>
      <c r="J5579" s="2" t="s">
        <v>11832</v>
      </c>
      <c r="K5579" s="2">
        <v>12</v>
      </c>
      <c r="L5579" s="2" t="s">
        <v>63</v>
      </c>
      <c r="M5579" s="2" t="s">
        <v>64</v>
      </c>
      <c r="N5579" s="3">
        <v>45653.000011574077</v>
      </c>
      <c r="O5579" s="2" t="s">
        <v>1665</v>
      </c>
      <c r="Q5579" s="2" t="s">
        <v>66</v>
      </c>
      <c r="R5579" s="3">
        <v>45657.570567129631</v>
      </c>
      <c r="S5579" s="2" t="s">
        <v>8254</v>
      </c>
      <c r="T5579" s="2" t="s">
        <v>843</v>
      </c>
      <c r="U5579" s="2" t="s">
        <v>1855</v>
      </c>
      <c r="V5579" s="2" t="s">
        <v>24531</v>
      </c>
      <c r="W5579" s="2" t="s">
        <v>71</v>
      </c>
      <c r="X5579" s="2" t="s">
        <v>317</v>
      </c>
      <c r="Y5579" s="2" t="s">
        <v>98</v>
      </c>
      <c r="Z5579" s="2" t="s">
        <v>99</v>
      </c>
      <c r="AA5579" s="2" t="s">
        <v>100</v>
      </c>
      <c r="AB5579" s="2" t="s">
        <v>100</v>
      </c>
      <c r="AE5579" s="3">
        <v>45657.574583333335</v>
      </c>
      <c r="AF5579" s="2" t="s">
        <v>77</v>
      </c>
      <c r="AH5579" s="2" t="s">
        <v>78</v>
      </c>
      <c r="AI5579" s="2" t="s">
        <v>79</v>
      </c>
      <c r="AJ5579" s="2" t="s">
        <v>191</v>
      </c>
      <c r="AK5579" s="2" t="s">
        <v>24531</v>
      </c>
      <c r="AL5579" s="2" t="s">
        <v>8254</v>
      </c>
      <c r="AM5579" s="3">
        <v>45657.574618055558</v>
      </c>
      <c r="AO5579" s="2" t="s">
        <v>8254</v>
      </c>
      <c r="AP5579" s="2">
        <v>5548114</v>
      </c>
      <c r="AQ5579" s="2" t="s">
        <v>81</v>
      </c>
      <c r="AR5579" s="3">
        <v>45658.60429398148</v>
      </c>
      <c r="AS5579" s="2" t="s">
        <v>82</v>
      </c>
      <c r="AT5579" s="3">
        <v>45657.333333333336</v>
      </c>
      <c r="AU5579" s="2" t="s">
        <v>104</v>
      </c>
      <c r="AV5579" s="2" t="s">
        <v>321</v>
      </c>
      <c r="AW5579" s="2" t="s">
        <v>322</v>
      </c>
      <c r="AX5579" s="2" t="s">
        <v>12408</v>
      </c>
      <c r="AZ5579" s="3">
        <v>45658.60429398148</v>
      </c>
      <c r="BB5579" s="2" t="s">
        <v>708</v>
      </c>
      <c r="BC5579" s="2" t="s">
        <v>709</v>
      </c>
      <c r="BD5579" s="2" t="s">
        <v>710</v>
      </c>
      <c r="BE5579" s="2" t="s">
        <v>24532</v>
      </c>
      <c r="BF5579" s="2" t="s">
        <v>103</v>
      </c>
    </row>
    <row r="5580" spans="1:58" x14ac:dyDescent="0.35">
      <c r="A5580" s="2">
        <v>2951284</v>
      </c>
      <c r="B5580" s="2" t="s">
        <v>58</v>
      </c>
      <c r="C5580" s="2">
        <v>40397631</v>
      </c>
      <c r="D5580" s="2">
        <v>338573545</v>
      </c>
      <c r="E5580" s="2" t="s">
        <v>59</v>
      </c>
      <c r="F5580" s="2" t="s">
        <v>60</v>
      </c>
      <c r="G5580" s="2" t="s">
        <v>785</v>
      </c>
      <c r="H5580" s="2" t="s">
        <v>24533</v>
      </c>
      <c r="I5580" s="2">
        <v>787192225</v>
      </c>
      <c r="J5580" s="2" t="s">
        <v>11014</v>
      </c>
      <c r="K5580" s="2">
        <v>13</v>
      </c>
      <c r="L5580" s="2" t="s">
        <v>63</v>
      </c>
      <c r="M5580" s="2" t="s">
        <v>64</v>
      </c>
      <c r="N5580" s="3">
        <v>45276.603888888887</v>
      </c>
      <c r="O5580" s="2" t="s">
        <v>65</v>
      </c>
      <c r="Q5580" s="2" t="s">
        <v>66</v>
      </c>
      <c r="R5580" s="3">
        <v>45657.571180555555</v>
      </c>
      <c r="S5580" s="2" t="s">
        <v>7341</v>
      </c>
      <c r="T5580" s="2" t="s">
        <v>68</v>
      </c>
      <c r="U5580" s="2" t="s">
        <v>374</v>
      </c>
      <c r="V5580" s="2" t="s">
        <v>24534</v>
      </c>
      <c r="W5580" s="2" t="s">
        <v>400</v>
      </c>
      <c r="X5580" s="2" t="s">
        <v>401</v>
      </c>
      <c r="Y5580" s="2" t="s">
        <v>10113</v>
      </c>
      <c r="Z5580" s="2" t="s">
        <v>273</v>
      </c>
      <c r="AA5580" s="2" t="s">
        <v>3910</v>
      </c>
      <c r="AB5580" s="2" t="s">
        <v>176</v>
      </c>
      <c r="AE5580" s="3">
        <v>45657.571192129632</v>
      </c>
      <c r="AF5580" s="2" t="s">
        <v>77</v>
      </c>
      <c r="AH5580" s="2" t="s">
        <v>142</v>
      </c>
      <c r="AI5580" s="2" t="s">
        <v>79</v>
      </c>
      <c r="AJ5580" s="2" t="s">
        <v>191</v>
      </c>
      <c r="AK5580" s="2" t="s">
        <v>24535</v>
      </c>
      <c r="AL5580" s="2" t="s">
        <v>7341</v>
      </c>
      <c r="AM5580" s="3">
        <v>45657.571238425924</v>
      </c>
      <c r="AN5580" s="2" t="s">
        <v>24535</v>
      </c>
      <c r="AP5580" s="2">
        <v>5548054</v>
      </c>
      <c r="AQ5580" s="2" t="s">
        <v>81</v>
      </c>
      <c r="AR5580" s="3">
        <v>45657.862476851849</v>
      </c>
      <c r="AS5580" s="2" t="s">
        <v>82</v>
      </c>
      <c r="AT5580" s="3">
        <v>45657.333333333336</v>
      </c>
      <c r="AU5580" s="2" t="s">
        <v>83</v>
      </c>
      <c r="AV5580" s="2" t="s">
        <v>955</v>
      </c>
      <c r="AW5580" s="2" t="s">
        <v>956</v>
      </c>
      <c r="AX5580" s="2" t="s">
        <v>6336</v>
      </c>
      <c r="AZ5580" s="3">
        <v>45657.862476851849</v>
      </c>
      <c r="BB5580" s="2" t="s">
        <v>3345</v>
      </c>
      <c r="BC5580" s="2" t="s">
        <v>696</v>
      </c>
      <c r="BD5580" s="2" t="s">
        <v>89</v>
      </c>
      <c r="BE5580" s="2" t="s">
        <v>7458</v>
      </c>
      <c r="BF5580" s="2" t="s">
        <v>412</v>
      </c>
    </row>
    <row r="5581" spans="1:58" x14ac:dyDescent="0.35">
      <c r="A5581" s="2">
        <v>2951285</v>
      </c>
      <c r="B5581" s="2" t="s">
        <v>720</v>
      </c>
      <c r="C5581" s="2">
        <v>29265431</v>
      </c>
      <c r="D5581" s="2">
        <v>339705282</v>
      </c>
      <c r="E5581" s="2" t="s">
        <v>59</v>
      </c>
      <c r="F5581" s="2" t="s">
        <v>60</v>
      </c>
      <c r="G5581" s="2" t="s">
        <v>183</v>
      </c>
      <c r="H5581" s="2" t="s">
        <v>24536</v>
      </c>
      <c r="I5581" s="2">
        <v>764126822</v>
      </c>
      <c r="J5581" s="2" t="s">
        <v>5071</v>
      </c>
      <c r="K5581" s="2">
        <v>14</v>
      </c>
      <c r="L5581" s="2" t="s">
        <v>63</v>
      </c>
      <c r="M5581" s="2" t="s">
        <v>64</v>
      </c>
      <c r="N5581" s="3">
        <v>43186.537731481483</v>
      </c>
      <c r="O5581" s="2" t="s">
        <v>724</v>
      </c>
      <c r="Q5581" s="2" t="s">
        <v>66</v>
      </c>
      <c r="R5581" s="3">
        <v>45657.571504629632</v>
      </c>
      <c r="S5581" s="2" t="s">
        <v>1333</v>
      </c>
      <c r="T5581" s="2" t="s">
        <v>68</v>
      </c>
      <c r="U5581" s="2" t="s">
        <v>69</v>
      </c>
      <c r="V5581" s="2" t="s">
        <v>24537</v>
      </c>
      <c r="W5581" s="2" t="s">
        <v>250</v>
      </c>
      <c r="X5581" s="2" t="s">
        <v>483</v>
      </c>
      <c r="Y5581" s="2" t="s">
        <v>484</v>
      </c>
      <c r="Z5581" s="2" t="s">
        <v>485</v>
      </c>
      <c r="AA5581" s="2" t="s">
        <v>486</v>
      </c>
      <c r="AB5581" s="2" t="s">
        <v>176</v>
      </c>
      <c r="AE5581" s="3">
        <v>45657.571516203701</v>
      </c>
      <c r="AF5581" s="2" t="s">
        <v>77</v>
      </c>
      <c r="AH5581" s="2" t="s">
        <v>78</v>
      </c>
      <c r="AI5581" s="2" t="s">
        <v>255</v>
      </c>
      <c r="AJ5581" s="2" t="s">
        <v>276</v>
      </c>
      <c r="AK5581" s="2" t="s">
        <v>24538</v>
      </c>
      <c r="AL5581" s="2" t="s">
        <v>1333</v>
      </c>
      <c r="AM5581" s="3">
        <v>45657.571550925924</v>
      </c>
      <c r="AN5581" s="2" t="s">
        <v>24538</v>
      </c>
      <c r="AP5581" s="2">
        <v>5548060</v>
      </c>
      <c r="AQ5581" s="2" t="s">
        <v>81</v>
      </c>
      <c r="AR5581" s="3">
        <v>45657.838541666664</v>
      </c>
      <c r="AS5581" s="2" t="s">
        <v>82</v>
      </c>
      <c r="AT5581" s="3">
        <v>45657.333333333336</v>
      </c>
      <c r="AU5581" s="2" t="s">
        <v>83</v>
      </c>
      <c r="AV5581" s="2" t="s">
        <v>258</v>
      </c>
      <c r="AW5581" s="2" t="s">
        <v>259</v>
      </c>
      <c r="AX5581" s="2" t="s">
        <v>857</v>
      </c>
      <c r="AZ5581" s="3">
        <v>45657.838541666664</v>
      </c>
      <c r="BB5581" s="2" t="s">
        <v>4336</v>
      </c>
      <c r="BC5581" s="2" t="s">
        <v>2714</v>
      </c>
      <c r="BD5581" s="2" t="s">
        <v>4337</v>
      </c>
      <c r="BE5581" s="2" t="s">
        <v>24539</v>
      </c>
      <c r="BF5581" s="2" t="s">
        <v>1882</v>
      </c>
    </row>
    <row r="5582" spans="1:58" x14ac:dyDescent="0.35">
      <c r="A5582" s="2">
        <v>2951286</v>
      </c>
      <c r="B5582" s="2" t="s">
        <v>58</v>
      </c>
      <c r="C5582" s="2">
        <v>43724861</v>
      </c>
      <c r="D5582" s="2">
        <v>338447488</v>
      </c>
      <c r="E5582" s="2" t="s">
        <v>59</v>
      </c>
      <c r="F5582" s="2" t="s">
        <v>60</v>
      </c>
      <c r="G5582" s="2" t="s">
        <v>590</v>
      </c>
      <c r="H5582" s="2" t="s">
        <v>3166</v>
      </c>
      <c r="I5582" s="2">
        <v>778791199</v>
      </c>
      <c r="J5582" s="2" t="s">
        <v>24540</v>
      </c>
      <c r="K5582" s="2">
        <v>12</v>
      </c>
      <c r="L5582" s="2" t="s">
        <v>63</v>
      </c>
      <c r="M5582" s="2" t="s">
        <v>64</v>
      </c>
      <c r="N5582" s="3">
        <v>45506.458333333336</v>
      </c>
      <c r="O5582" s="2" t="s">
        <v>65</v>
      </c>
      <c r="Q5582" s="2" t="s">
        <v>66</v>
      </c>
      <c r="R5582" s="3">
        <v>45657.571550925924</v>
      </c>
      <c r="S5582" s="2" t="s">
        <v>10308</v>
      </c>
      <c r="T5582" s="2" t="s">
        <v>156</v>
      </c>
      <c r="U5582" s="2" t="s">
        <v>69</v>
      </c>
      <c r="V5582" s="2" t="s">
        <v>24541</v>
      </c>
      <c r="W5582" s="2" t="s">
        <v>118</v>
      </c>
      <c r="X5582" s="2" t="s">
        <v>119</v>
      </c>
      <c r="Y5582" s="2" t="s">
        <v>10218</v>
      </c>
      <c r="Z5582" s="2" t="s">
        <v>1163</v>
      </c>
      <c r="AA5582" s="2" t="s">
        <v>1163</v>
      </c>
      <c r="AB5582" s="2" t="s">
        <v>24542</v>
      </c>
      <c r="AE5582" s="3">
        <v>45658.637997685182</v>
      </c>
      <c r="AF5582" s="2" t="s">
        <v>77</v>
      </c>
      <c r="AH5582" s="2" t="s">
        <v>78</v>
      </c>
      <c r="AI5582" s="2" t="s">
        <v>58</v>
      </c>
      <c r="AJ5582" s="2" t="s">
        <v>101</v>
      </c>
      <c r="AK5582" s="2" t="s">
        <v>24473</v>
      </c>
      <c r="AL5582" s="2" t="s">
        <v>807</v>
      </c>
      <c r="AM5582" s="3">
        <v>45658.638113425928</v>
      </c>
      <c r="AN5582" s="2" t="s">
        <v>24473</v>
      </c>
      <c r="AO5582" s="2" t="s">
        <v>807</v>
      </c>
      <c r="AP5582" s="2">
        <v>5552266</v>
      </c>
      <c r="AQ5582" s="2" t="s">
        <v>81</v>
      </c>
      <c r="AR5582" s="3">
        <v>45658.717303240737</v>
      </c>
      <c r="AS5582" s="2" t="s">
        <v>82</v>
      </c>
      <c r="AT5582" s="3">
        <v>45659.333333333336</v>
      </c>
      <c r="AU5582" s="2" t="s">
        <v>104</v>
      </c>
      <c r="AV5582" s="2" t="s">
        <v>1273</v>
      </c>
      <c r="AW5582" s="2" t="s">
        <v>1274</v>
      </c>
      <c r="AX5582" s="2" t="s">
        <v>1275</v>
      </c>
      <c r="AZ5582" s="3">
        <v>45658.717303240737</v>
      </c>
      <c r="BB5582" s="2" t="s">
        <v>382</v>
      </c>
      <c r="BC5582" s="2" t="s">
        <v>383</v>
      </c>
      <c r="BD5582" s="2" t="s">
        <v>383</v>
      </c>
      <c r="BE5582" s="2" t="s">
        <v>24543</v>
      </c>
      <c r="BF5582" s="2" t="s">
        <v>667</v>
      </c>
    </row>
    <row r="5583" spans="1:58" x14ac:dyDescent="0.35">
      <c r="A5583" s="2">
        <v>2951287</v>
      </c>
      <c r="B5583" s="2" t="s">
        <v>58</v>
      </c>
      <c r="C5583" s="2">
        <v>44585601</v>
      </c>
      <c r="D5583" s="2">
        <v>338044631</v>
      </c>
      <c r="E5583" s="2" t="s">
        <v>59</v>
      </c>
      <c r="F5583" s="2" t="s">
        <v>60</v>
      </c>
      <c r="G5583" s="2" t="s">
        <v>24544</v>
      </c>
      <c r="H5583" s="2" t="s">
        <v>1035</v>
      </c>
      <c r="I5583" s="2">
        <v>771554012</v>
      </c>
      <c r="J5583" s="2" t="s">
        <v>5609</v>
      </c>
      <c r="K5583" s="2">
        <v>13</v>
      </c>
      <c r="L5583" s="2" t="s">
        <v>63</v>
      </c>
      <c r="M5583" s="2" t="s">
        <v>64</v>
      </c>
      <c r="N5583" s="3">
        <v>45615.541666666664</v>
      </c>
      <c r="O5583" s="2" t="s">
        <v>65</v>
      </c>
      <c r="Q5583" s="2" t="s">
        <v>66</v>
      </c>
      <c r="R5583" s="3">
        <v>45657.572384259256</v>
      </c>
      <c r="S5583" s="2" t="s">
        <v>551</v>
      </c>
      <c r="T5583" s="2" t="s">
        <v>68</v>
      </c>
      <c r="U5583" s="2" t="s">
        <v>1885</v>
      </c>
      <c r="V5583" s="2" t="s">
        <v>24545</v>
      </c>
      <c r="W5583" s="2" t="s">
        <v>118</v>
      </c>
      <c r="X5583" s="2" t="s">
        <v>271</v>
      </c>
      <c r="Y5583" s="2" t="s">
        <v>2201</v>
      </c>
      <c r="Z5583" s="2" t="s">
        <v>2107</v>
      </c>
      <c r="AA5583" s="2">
        <v>1013</v>
      </c>
      <c r="AB5583" s="2" t="s">
        <v>176</v>
      </c>
      <c r="AE5583" s="3">
        <v>45657.572384259256</v>
      </c>
      <c r="AF5583" s="2" t="s">
        <v>77</v>
      </c>
      <c r="AH5583" s="2" t="s">
        <v>142</v>
      </c>
      <c r="AI5583" s="2" t="s">
        <v>58</v>
      </c>
      <c r="AJ5583" s="2" t="s">
        <v>144</v>
      </c>
      <c r="AK5583" s="2" t="s">
        <v>24546</v>
      </c>
      <c r="AL5583" s="2" t="s">
        <v>551</v>
      </c>
      <c r="AM5583" s="3">
        <v>45657.572418981479</v>
      </c>
      <c r="AN5583" s="2" t="s">
        <v>24546</v>
      </c>
      <c r="AP5583" s="2">
        <v>5548067</v>
      </c>
      <c r="AQ5583" s="2" t="s">
        <v>81</v>
      </c>
      <c r="AR5583" s="3">
        <v>45658.646909722222</v>
      </c>
      <c r="AS5583" s="2" t="s">
        <v>82</v>
      </c>
      <c r="AT5583" s="3">
        <v>45657.5625</v>
      </c>
      <c r="AU5583" s="2" t="s">
        <v>104</v>
      </c>
      <c r="AV5583" s="2" t="s">
        <v>277</v>
      </c>
      <c r="AW5583" s="2" t="s">
        <v>278</v>
      </c>
      <c r="AX5583" s="2" t="s">
        <v>279</v>
      </c>
      <c r="AZ5583" s="3">
        <v>45658.646909722222</v>
      </c>
      <c r="BB5583" s="2" t="s">
        <v>3040</v>
      </c>
      <c r="BC5583" s="2" t="s">
        <v>226</v>
      </c>
      <c r="BD5583" s="2" t="s">
        <v>89</v>
      </c>
      <c r="BE5583" s="2" t="s">
        <v>24547</v>
      </c>
      <c r="BF5583" s="2" t="s">
        <v>802</v>
      </c>
    </row>
    <row r="5584" spans="1:58" x14ac:dyDescent="0.35">
      <c r="A5584" s="2">
        <v>2951288</v>
      </c>
      <c r="B5584" s="2" t="s">
        <v>58</v>
      </c>
      <c r="C5584" s="2">
        <v>270861</v>
      </c>
      <c r="D5584" s="2">
        <v>338350505</v>
      </c>
      <c r="E5584" s="2" t="s">
        <v>59</v>
      </c>
      <c r="F5584" s="2" t="s">
        <v>60</v>
      </c>
      <c r="G5584" s="2" t="s">
        <v>12096</v>
      </c>
      <c r="H5584" s="2" t="s">
        <v>12097</v>
      </c>
      <c r="I5584" s="2">
        <v>776597733</v>
      </c>
      <c r="J5584" s="2" t="s">
        <v>3323</v>
      </c>
      <c r="K5584" s="2">
        <v>20</v>
      </c>
      <c r="L5584" s="2" t="s">
        <v>447</v>
      </c>
      <c r="M5584" s="2" t="s">
        <v>1152</v>
      </c>
      <c r="N5584" s="3">
        <v>44106.458344907405</v>
      </c>
      <c r="O5584" s="2" t="s">
        <v>3247</v>
      </c>
      <c r="Q5584" s="2" t="s">
        <v>66</v>
      </c>
      <c r="R5584" s="3">
        <v>45657.572453703702</v>
      </c>
      <c r="S5584" s="2" t="s">
        <v>2199</v>
      </c>
      <c r="T5584" s="2" t="s">
        <v>334</v>
      </c>
      <c r="U5584" s="2" t="s">
        <v>880</v>
      </c>
      <c r="V5584" s="2" t="s">
        <v>6663</v>
      </c>
      <c r="W5584" s="2" t="s">
        <v>400</v>
      </c>
      <c r="X5584" s="2" t="s">
        <v>401</v>
      </c>
      <c r="Y5584" s="2" t="s">
        <v>10396</v>
      </c>
      <c r="Z5584" s="2" t="s">
        <v>513</v>
      </c>
      <c r="AA5584" s="2" t="s">
        <v>4589</v>
      </c>
      <c r="AB5584" s="2" t="s">
        <v>4589</v>
      </c>
      <c r="AC5584" s="2">
        <v>421</v>
      </c>
      <c r="AE5584" s="3">
        <v>45657.572800925926</v>
      </c>
      <c r="AF5584" s="2" t="s">
        <v>342</v>
      </c>
      <c r="AH5584" s="2" t="s">
        <v>78</v>
      </c>
      <c r="AI5584" s="2" t="s">
        <v>363</v>
      </c>
      <c r="AJ5584" s="2" t="s">
        <v>364</v>
      </c>
      <c r="AK5584" s="2" t="s">
        <v>6175</v>
      </c>
      <c r="AL5584" s="2" t="s">
        <v>2199</v>
      </c>
      <c r="AM5584" s="3">
        <v>45657.572858796295</v>
      </c>
      <c r="AO5584" s="2" t="s">
        <v>2199</v>
      </c>
      <c r="AP5584" s="2">
        <v>5548085</v>
      </c>
      <c r="AQ5584" s="2" t="s">
        <v>81</v>
      </c>
      <c r="AR5584" s="3">
        <v>45658.692708333336</v>
      </c>
      <c r="AS5584" s="2" t="s">
        <v>82</v>
      </c>
      <c r="AT5584" s="3">
        <v>45657.333333333336</v>
      </c>
      <c r="AU5584" s="2" t="s">
        <v>104</v>
      </c>
      <c r="AV5584" s="2" t="s">
        <v>955</v>
      </c>
      <c r="AW5584" s="2" t="s">
        <v>956</v>
      </c>
      <c r="AX5584" s="2" t="s">
        <v>3911</v>
      </c>
      <c r="AZ5584" s="3">
        <v>45658.692708333336</v>
      </c>
      <c r="BB5584" s="2" t="s">
        <v>4294</v>
      </c>
      <c r="BC5584" s="2" t="s">
        <v>4295</v>
      </c>
      <c r="BD5584" s="2" t="s">
        <v>4296</v>
      </c>
      <c r="BE5584" s="2" t="s">
        <v>24548</v>
      </c>
      <c r="BF5584" s="2" t="s">
        <v>412</v>
      </c>
    </row>
    <row r="5585" spans="1:58" x14ac:dyDescent="0.35">
      <c r="A5585" s="2">
        <v>2951289</v>
      </c>
      <c r="B5585" s="2" t="s">
        <v>720</v>
      </c>
      <c r="C5585" s="2">
        <v>34908891</v>
      </c>
      <c r="D5585" s="2">
        <v>338777079</v>
      </c>
      <c r="E5585" s="2" t="s">
        <v>59</v>
      </c>
      <c r="F5585" s="2" t="s">
        <v>60</v>
      </c>
      <c r="G5585" s="2" t="s">
        <v>24549</v>
      </c>
      <c r="H5585" s="2" t="s">
        <v>1883</v>
      </c>
      <c r="I5585" s="2">
        <v>775033739</v>
      </c>
      <c r="J5585" s="2" t="s">
        <v>5358</v>
      </c>
      <c r="K5585" s="2">
        <v>13</v>
      </c>
      <c r="L5585" s="2" t="s">
        <v>63</v>
      </c>
      <c r="M5585" s="2" t="s">
        <v>64</v>
      </c>
      <c r="N5585" s="3">
        <v>43304.594444444447</v>
      </c>
      <c r="O5585" s="2" t="s">
        <v>724</v>
      </c>
      <c r="Q5585" s="2" t="s">
        <v>66</v>
      </c>
      <c r="R5585" s="3">
        <v>45657.573483796295</v>
      </c>
      <c r="S5585" s="2" t="s">
        <v>4742</v>
      </c>
      <c r="T5585" s="2" t="s">
        <v>156</v>
      </c>
      <c r="U5585" s="2" t="s">
        <v>69</v>
      </c>
      <c r="V5585" s="2" t="s">
        <v>24550</v>
      </c>
      <c r="W5585" s="2" t="s">
        <v>118</v>
      </c>
      <c r="X5585" s="2" t="s">
        <v>271</v>
      </c>
      <c r="Y5585" s="2" t="s">
        <v>24551</v>
      </c>
      <c r="Z5585" s="2" t="s">
        <v>273</v>
      </c>
      <c r="AA5585" s="2" t="s">
        <v>24552</v>
      </c>
      <c r="AB5585" s="2" t="s">
        <v>24552</v>
      </c>
      <c r="AC5585" s="2">
        <v>86</v>
      </c>
      <c r="AE5585" s="3">
        <v>45657.573495370372</v>
      </c>
      <c r="AF5585" s="2" t="s">
        <v>77</v>
      </c>
      <c r="AH5585" s="2" t="s">
        <v>78</v>
      </c>
      <c r="AI5585" s="2" t="s">
        <v>275</v>
      </c>
      <c r="AJ5585" s="2" t="s">
        <v>276</v>
      </c>
      <c r="AK5585" s="2" t="s">
        <v>24553</v>
      </c>
      <c r="AL5585" s="2" t="s">
        <v>4742</v>
      </c>
      <c r="AM5585" s="3">
        <v>45657.573541666665</v>
      </c>
      <c r="AN5585" s="2" t="s">
        <v>24553</v>
      </c>
      <c r="AP5585" s="2">
        <v>5548086</v>
      </c>
      <c r="AQ5585" s="2" t="s">
        <v>81</v>
      </c>
      <c r="AR5585" s="3">
        <v>45658.58829861111</v>
      </c>
      <c r="AS5585" s="2" t="s">
        <v>82</v>
      </c>
      <c r="AT5585" s="3">
        <v>45657.566666666666</v>
      </c>
      <c r="AU5585" s="2" t="s">
        <v>83</v>
      </c>
      <c r="AV5585" s="2" t="s">
        <v>277</v>
      </c>
      <c r="AW5585" s="2" t="s">
        <v>278</v>
      </c>
      <c r="AX5585" s="2" t="s">
        <v>279</v>
      </c>
      <c r="AZ5585" s="3">
        <v>45658.58829861111</v>
      </c>
      <c r="BB5585" s="2" t="s">
        <v>736</v>
      </c>
      <c r="BC5585" s="2" t="s">
        <v>737</v>
      </c>
      <c r="BD5585" s="2" t="s">
        <v>351</v>
      </c>
      <c r="BE5585" s="2" t="s">
        <v>24554</v>
      </c>
      <c r="BF5585" s="2" t="s">
        <v>284</v>
      </c>
    </row>
    <row r="5586" spans="1:58" x14ac:dyDescent="0.35">
      <c r="A5586" s="2">
        <v>2951290</v>
      </c>
      <c r="B5586" s="2" t="s">
        <v>58</v>
      </c>
      <c r="C5586" s="2">
        <v>383021</v>
      </c>
      <c r="D5586" s="2">
        <v>338553730</v>
      </c>
      <c r="E5586" s="2" t="s">
        <v>59</v>
      </c>
      <c r="F5586" s="2" t="s">
        <v>60</v>
      </c>
      <c r="G5586" s="2" t="s">
        <v>1460</v>
      </c>
      <c r="H5586" s="2" t="s">
        <v>11973</v>
      </c>
      <c r="I5586" s="2">
        <v>770951807</v>
      </c>
      <c r="J5586" s="2" t="s">
        <v>1407</v>
      </c>
      <c r="K5586" s="2">
        <v>13</v>
      </c>
      <c r="L5586" s="2" t="s">
        <v>63</v>
      </c>
      <c r="M5586" s="2" t="s">
        <v>64</v>
      </c>
      <c r="N5586" s="3">
        <v>44805</v>
      </c>
      <c r="O5586" s="2" t="s">
        <v>187</v>
      </c>
      <c r="Q5586" s="2" t="s">
        <v>66</v>
      </c>
      <c r="R5586" s="3">
        <v>45657.573611111111</v>
      </c>
      <c r="S5586" s="2" t="s">
        <v>5512</v>
      </c>
      <c r="T5586" s="2" t="s">
        <v>156</v>
      </c>
      <c r="U5586" s="2" t="s">
        <v>69</v>
      </c>
      <c r="V5586" s="2" t="s">
        <v>24555</v>
      </c>
      <c r="W5586" s="2" t="s">
        <v>400</v>
      </c>
      <c r="X5586" s="2" t="s">
        <v>401</v>
      </c>
      <c r="Y5586" s="2" t="s">
        <v>3690</v>
      </c>
      <c r="Z5586" s="2" t="s">
        <v>513</v>
      </c>
      <c r="AA5586" s="2" t="s">
        <v>10953</v>
      </c>
      <c r="AB5586" s="2" t="s">
        <v>10953</v>
      </c>
      <c r="AC5586" s="2">
        <v>15</v>
      </c>
      <c r="AE5586" s="3">
        <v>45657.573622685188</v>
      </c>
      <c r="AF5586" s="2" t="s">
        <v>77</v>
      </c>
      <c r="AH5586" s="2" t="s">
        <v>78</v>
      </c>
      <c r="AI5586" s="2" t="s">
        <v>79</v>
      </c>
      <c r="AJ5586" s="2" t="s">
        <v>123</v>
      </c>
      <c r="AK5586" s="2" t="s">
        <v>24555</v>
      </c>
      <c r="AL5586" s="2" t="s">
        <v>5512</v>
      </c>
      <c r="AM5586" s="3">
        <v>45657.573680555557</v>
      </c>
      <c r="AN5586" s="2" t="s">
        <v>24555</v>
      </c>
      <c r="AP5586" s="2">
        <v>5548099</v>
      </c>
      <c r="AQ5586" s="2" t="s">
        <v>81</v>
      </c>
      <c r="AR5586" s="3">
        <v>45658.675520833334</v>
      </c>
      <c r="AS5586" s="2" t="s">
        <v>82</v>
      </c>
      <c r="AT5586" s="3">
        <v>45657.333333333336</v>
      </c>
      <c r="AU5586" s="2" t="s">
        <v>83</v>
      </c>
      <c r="AV5586" s="2" t="s">
        <v>955</v>
      </c>
      <c r="AW5586" s="2" t="s">
        <v>956</v>
      </c>
      <c r="AX5586" s="2" t="s">
        <v>4405</v>
      </c>
      <c r="AZ5586" s="3">
        <v>45658.675520833334</v>
      </c>
      <c r="BB5586" s="2" t="s">
        <v>614</v>
      </c>
      <c r="BC5586" s="2" t="s">
        <v>129</v>
      </c>
      <c r="BD5586" s="2" t="s">
        <v>615</v>
      </c>
      <c r="BE5586" s="2" t="s">
        <v>2698</v>
      </c>
      <c r="BF5586" s="2" t="s">
        <v>147</v>
      </c>
    </row>
    <row r="5587" spans="1:58" x14ac:dyDescent="0.35">
      <c r="A5587" s="2">
        <v>2951291</v>
      </c>
      <c r="B5587" s="2" t="s">
        <v>58</v>
      </c>
      <c r="C5587" s="2">
        <v>44306791</v>
      </c>
      <c r="D5587" s="2">
        <v>338015434</v>
      </c>
      <c r="E5587" s="2" t="s">
        <v>59</v>
      </c>
      <c r="F5587" s="2" t="s">
        <v>60</v>
      </c>
      <c r="G5587" s="2" t="s">
        <v>228</v>
      </c>
      <c r="H5587" s="2" t="s">
        <v>13937</v>
      </c>
      <c r="I5587" s="2">
        <v>777463699</v>
      </c>
      <c r="J5587" s="2" t="s">
        <v>230</v>
      </c>
      <c r="K5587" s="2">
        <v>13</v>
      </c>
      <c r="L5587" s="2" t="s">
        <v>63</v>
      </c>
      <c r="M5587" s="2" t="s">
        <v>64</v>
      </c>
      <c r="N5587" s="3">
        <v>45579.458333333336</v>
      </c>
      <c r="O5587" s="2" t="s">
        <v>65</v>
      </c>
      <c r="Q5587" s="2" t="s">
        <v>66</v>
      </c>
      <c r="R5587" s="3">
        <v>45657.57371527778</v>
      </c>
      <c r="S5587" s="2" t="s">
        <v>1043</v>
      </c>
      <c r="T5587" s="2" t="s">
        <v>703</v>
      </c>
      <c r="U5587" s="2" t="s">
        <v>2624</v>
      </c>
      <c r="V5587" s="2" t="s">
        <v>24556</v>
      </c>
      <c r="W5587" s="2" t="s">
        <v>71</v>
      </c>
      <c r="X5587" s="2" t="s">
        <v>72</v>
      </c>
      <c r="Y5587" s="2" t="s">
        <v>4907</v>
      </c>
      <c r="Z5587" s="2" t="s">
        <v>896</v>
      </c>
      <c r="AA5587" s="2" t="s">
        <v>2855</v>
      </c>
      <c r="AB5587" s="2" t="s">
        <v>176</v>
      </c>
      <c r="AE5587" s="3">
        <v>45657.57372685185</v>
      </c>
      <c r="AF5587" s="2" t="s">
        <v>77</v>
      </c>
      <c r="AH5587" s="2" t="s">
        <v>78</v>
      </c>
      <c r="AI5587" s="2" t="s">
        <v>79</v>
      </c>
      <c r="AJ5587" s="2" t="s">
        <v>80</v>
      </c>
      <c r="AK5587" s="2" t="s">
        <v>641</v>
      </c>
      <c r="AL5587" s="2" t="s">
        <v>1043</v>
      </c>
      <c r="AM5587" s="3">
        <v>45657.573761574073</v>
      </c>
      <c r="AN5587" s="2" t="s">
        <v>641</v>
      </c>
      <c r="AP5587" s="2">
        <v>5548103</v>
      </c>
      <c r="AQ5587" s="2" t="s">
        <v>81</v>
      </c>
      <c r="AR5587" s="3">
        <v>45657.861805555556</v>
      </c>
      <c r="AS5587" s="2" t="s">
        <v>82</v>
      </c>
      <c r="AZ5587" s="3">
        <v>45657.861805555556</v>
      </c>
      <c r="BB5587" s="2" t="s">
        <v>2379</v>
      </c>
      <c r="BC5587" s="2" t="s">
        <v>2380</v>
      </c>
      <c r="BD5587" s="2" t="s">
        <v>2381</v>
      </c>
      <c r="BE5587" s="2" t="s">
        <v>300</v>
      </c>
      <c r="BF5587" s="2" t="s">
        <v>412</v>
      </c>
    </row>
    <row r="5588" spans="1:58" x14ac:dyDescent="0.35">
      <c r="A5588" s="2">
        <v>2951292</v>
      </c>
      <c r="B5588" s="2" t="s">
        <v>58</v>
      </c>
      <c r="C5588" s="2">
        <v>31731191</v>
      </c>
      <c r="D5588" s="2">
        <v>338329291</v>
      </c>
      <c r="E5588" s="2" t="s">
        <v>59</v>
      </c>
      <c r="F5588" s="2" t="s">
        <v>60</v>
      </c>
      <c r="G5588" s="2" t="s">
        <v>2656</v>
      </c>
      <c r="H5588" s="2" t="s">
        <v>997</v>
      </c>
      <c r="I5588" s="2">
        <v>773321720</v>
      </c>
      <c r="J5588" s="2" t="s">
        <v>6840</v>
      </c>
      <c r="K5588" s="2">
        <v>12</v>
      </c>
      <c r="L5588" s="2" t="s">
        <v>2159</v>
      </c>
      <c r="M5588" s="2" t="s">
        <v>64</v>
      </c>
      <c r="N5588" s="3">
        <v>44630.683611111112</v>
      </c>
      <c r="O5588" s="2" t="s">
        <v>1665</v>
      </c>
      <c r="Q5588" s="2" t="s">
        <v>66</v>
      </c>
      <c r="R5588" s="3">
        <v>45657.574374999997</v>
      </c>
      <c r="S5588" s="2" t="s">
        <v>6125</v>
      </c>
      <c r="T5588" s="2" t="s">
        <v>156</v>
      </c>
      <c r="U5588" s="2" t="s">
        <v>689</v>
      </c>
      <c r="V5588" s="2" t="s">
        <v>24557</v>
      </c>
      <c r="W5588" s="2" t="s">
        <v>288</v>
      </c>
      <c r="X5588" s="2" t="s">
        <v>775</v>
      </c>
      <c r="Y5588" s="2" t="s">
        <v>24558</v>
      </c>
      <c r="Z5588" s="2" t="s">
        <v>777</v>
      </c>
      <c r="AA5588" s="2" t="s">
        <v>2941</v>
      </c>
      <c r="AB5588" s="2" t="s">
        <v>2941</v>
      </c>
      <c r="AC5588" s="2" t="s">
        <v>24559</v>
      </c>
      <c r="AE5588" s="3">
        <v>45657.574386574073</v>
      </c>
      <c r="AF5588" s="2" t="s">
        <v>77</v>
      </c>
      <c r="AH5588" s="2" t="s">
        <v>142</v>
      </c>
      <c r="AI5588" s="2" t="s">
        <v>79</v>
      </c>
      <c r="AJ5588" s="2" t="s">
        <v>191</v>
      </c>
      <c r="AK5588" s="2" t="s">
        <v>24560</v>
      </c>
      <c r="AL5588" s="2" t="s">
        <v>6125</v>
      </c>
      <c r="AM5588" s="3">
        <v>45657.574432870373</v>
      </c>
      <c r="AN5588" s="2" t="s">
        <v>24560</v>
      </c>
      <c r="AP5588" s="2">
        <v>5548110</v>
      </c>
      <c r="AQ5588" s="2" t="s">
        <v>81</v>
      </c>
      <c r="AR5588" s="3">
        <v>45658.625567129631</v>
      </c>
      <c r="AS5588" s="2" t="s">
        <v>82</v>
      </c>
      <c r="AT5588" s="3">
        <v>45657.333333333336</v>
      </c>
      <c r="AU5588" s="2" t="s">
        <v>83</v>
      </c>
      <c r="AV5588" s="2" t="s">
        <v>781</v>
      </c>
      <c r="AW5588" s="2" t="s">
        <v>782</v>
      </c>
      <c r="AX5588" s="2" t="s">
        <v>2621</v>
      </c>
      <c r="AZ5588" s="3">
        <v>45658.625567129631</v>
      </c>
      <c r="BB5588" s="2" t="s">
        <v>24561</v>
      </c>
      <c r="BC5588" s="2" t="s">
        <v>12580</v>
      </c>
      <c r="BD5588" s="2" t="s">
        <v>12581</v>
      </c>
      <c r="BE5588" s="2" t="s">
        <v>24562</v>
      </c>
      <c r="BF5588" s="2" t="s">
        <v>995</v>
      </c>
    </row>
    <row r="5589" spans="1:58" x14ac:dyDescent="0.35">
      <c r="A5589" s="2">
        <v>2951293</v>
      </c>
      <c r="B5589" s="2" t="s">
        <v>58</v>
      </c>
      <c r="C5589" s="2">
        <v>41628601</v>
      </c>
      <c r="D5589" s="2">
        <v>338650698</v>
      </c>
      <c r="E5589" s="2" t="s">
        <v>59</v>
      </c>
      <c r="F5589" s="2" t="s">
        <v>60</v>
      </c>
      <c r="G5589" s="2" t="s">
        <v>590</v>
      </c>
      <c r="H5589" s="2" t="s">
        <v>771</v>
      </c>
      <c r="I5589" s="2">
        <v>781307665</v>
      </c>
      <c r="J5589" s="2" t="s">
        <v>13601</v>
      </c>
      <c r="K5589" s="2">
        <v>12</v>
      </c>
      <c r="L5589" s="2" t="s">
        <v>63</v>
      </c>
      <c r="M5589" s="2" t="s">
        <v>64</v>
      </c>
      <c r="N5589" s="3">
        <v>45181.708333333336</v>
      </c>
      <c r="O5589" s="2" t="s">
        <v>65</v>
      </c>
      <c r="Q5589" s="2" t="s">
        <v>66</v>
      </c>
      <c r="R5589" s="3">
        <v>45657.574432870373</v>
      </c>
      <c r="S5589" s="2" t="s">
        <v>510</v>
      </c>
      <c r="T5589" s="2" t="s">
        <v>389</v>
      </c>
      <c r="U5589" s="2" t="s">
        <v>69</v>
      </c>
      <c r="V5589" s="2" t="s">
        <v>24563</v>
      </c>
      <c r="W5589" s="2" t="s">
        <v>71</v>
      </c>
      <c r="X5589" s="2" t="s">
        <v>198</v>
      </c>
      <c r="Y5589" s="2" t="s">
        <v>11847</v>
      </c>
      <c r="Z5589" s="2" t="s">
        <v>1603</v>
      </c>
      <c r="AA5589" s="2" t="s">
        <v>1603</v>
      </c>
      <c r="AB5589" s="2" t="s">
        <v>24564</v>
      </c>
      <c r="AE5589" s="3">
        <v>45657.574444444443</v>
      </c>
      <c r="AF5589" s="2" t="s">
        <v>77</v>
      </c>
      <c r="AH5589" s="2" t="s">
        <v>142</v>
      </c>
      <c r="AI5589" s="2" t="s">
        <v>79</v>
      </c>
      <c r="AJ5589" s="2" t="s">
        <v>123</v>
      </c>
      <c r="AK5589" s="2" t="s">
        <v>18857</v>
      </c>
      <c r="AL5589" s="2" t="s">
        <v>510</v>
      </c>
      <c r="AM5589" s="3">
        <v>45657.574525462966</v>
      </c>
      <c r="AN5589" s="2" t="s">
        <v>18857</v>
      </c>
      <c r="AP5589" s="2">
        <v>5548113</v>
      </c>
      <c r="AQ5589" s="2" t="s">
        <v>81</v>
      </c>
      <c r="AR5589" s="3">
        <v>45659.583923611113</v>
      </c>
      <c r="AS5589" s="2" t="s">
        <v>82</v>
      </c>
      <c r="AZ5589" s="3">
        <v>45659.583923611113</v>
      </c>
      <c r="BB5589" s="2" t="s">
        <v>557</v>
      </c>
      <c r="BC5589" s="2" t="s">
        <v>558</v>
      </c>
      <c r="BD5589" s="2" t="s">
        <v>181</v>
      </c>
      <c r="BE5589" s="2" t="s">
        <v>5465</v>
      </c>
      <c r="BF5589" s="2" t="s">
        <v>2317</v>
      </c>
    </row>
    <row r="5590" spans="1:58" x14ac:dyDescent="0.35">
      <c r="A5590" s="2">
        <v>2951294</v>
      </c>
      <c r="B5590" s="2" t="s">
        <v>244</v>
      </c>
      <c r="C5590" s="2">
        <v>39375661</v>
      </c>
      <c r="D5590" s="2">
        <v>338340800</v>
      </c>
      <c r="E5590" s="2" t="s">
        <v>59</v>
      </c>
      <c r="F5590" s="2" t="s">
        <v>60</v>
      </c>
      <c r="G5590" s="2" t="s">
        <v>132</v>
      </c>
      <c r="H5590" s="2" t="s">
        <v>2048</v>
      </c>
      <c r="I5590" s="2">
        <v>774587656</v>
      </c>
      <c r="J5590" s="2" t="s">
        <v>1293</v>
      </c>
      <c r="K5590" s="2">
        <v>13</v>
      </c>
      <c r="L5590" s="2" t="s">
        <v>305</v>
      </c>
      <c r="M5590" s="2" t="s">
        <v>64</v>
      </c>
      <c r="N5590" s="3">
        <v>45653.666666666664</v>
      </c>
      <c r="O5590" s="2" t="s">
        <v>248</v>
      </c>
      <c r="Q5590" s="2" t="s">
        <v>66</v>
      </c>
      <c r="R5590" s="3">
        <v>45657.57607638889</v>
      </c>
      <c r="S5590" s="2" t="s">
        <v>673</v>
      </c>
      <c r="T5590" s="2" t="s">
        <v>68</v>
      </c>
      <c r="U5590" s="2" t="s">
        <v>481</v>
      </c>
      <c r="V5590" s="2" t="s">
        <v>24565</v>
      </c>
      <c r="W5590" s="2" t="s">
        <v>400</v>
      </c>
      <c r="X5590" s="2" t="s">
        <v>419</v>
      </c>
      <c r="Y5590" s="2" t="s">
        <v>14307</v>
      </c>
      <c r="Z5590" s="2" t="s">
        <v>1471</v>
      </c>
      <c r="AA5590" s="2" t="s">
        <v>1888</v>
      </c>
      <c r="AB5590" s="2" t="s">
        <v>1888</v>
      </c>
      <c r="AE5590" s="3">
        <v>45657.57608796296</v>
      </c>
      <c r="AF5590" s="2" t="s">
        <v>77</v>
      </c>
      <c r="AH5590" s="2" t="s">
        <v>142</v>
      </c>
      <c r="AI5590" s="2" t="s">
        <v>275</v>
      </c>
      <c r="AJ5590" s="2" t="s">
        <v>256</v>
      </c>
      <c r="AK5590" s="2" t="s">
        <v>24566</v>
      </c>
      <c r="AL5590" s="2" t="s">
        <v>673</v>
      </c>
      <c r="AM5590" s="3">
        <v>45657.576122685183</v>
      </c>
      <c r="AN5590" s="2" t="s">
        <v>24566</v>
      </c>
      <c r="AP5590" s="2">
        <v>5548134</v>
      </c>
      <c r="AQ5590" s="2" t="s">
        <v>81</v>
      </c>
      <c r="AR5590" s="3">
        <v>45658.515833333331</v>
      </c>
      <c r="AS5590" s="2" t="s">
        <v>82</v>
      </c>
      <c r="AT5590" s="3">
        <v>45657.5625</v>
      </c>
      <c r="AU5590" s="2" t="s">
        <v>83</v>
      </c>
      <c r="AV5590" s="2" t="s">
        <v>423</v>
      </c>
      <c r="AW5590" s="2" t="s">
        <v>424</v>
      </c>
      <c r="AX5590" s="2" t="s">
        <v>874</v>
      </c>
      <c r="AZ5590" s="3">
        <v>45658.515833333331</v>
      </c>
      <c r="BB5590" s="2" t="s">
        <v>1077</v>
      </c>
      <c r="BC5590" s="2" t="s">
        <v>1078</v>
      </c>
      <c r="BD5590" s="2" t="s">
        <v>1079</v>
      </c>
      <c r="BE5590" s="2" t="s">
        <v>13112</v>
      </c>
      <c r="BF5590" s="2" t="s">
        <v>353</v>
      </c>
    </row>
    <row r="5591" spans="1:58" x14ac:dyDescent="0.35">
      <c r="A5591" s="2">
        <v>2951295</v>
      </c>
      <c r="B5591" s="2" t="s">
        <v>58</v>
      </c>
      <c r="C5591" s="2">
        <v>44533631</v>
      </c>
      <c r="D5591" s="2">
        <v>339644346</v>
      </c>
      <c r="E5591" s="2" t="s">
        <v>59</v>
      </c>
      <c r="F5591" s="2" t="s">
        <v>60</v>
      </c>
      <c r="G5591" s="2" t="s">
        <v>626</v>
      </c>
      <c r="H5591" s="2" t="s">
        <v>24567</v>
      </c>
      <c r="I5591" s="2">
        <v>773047083</v>
      </c>
      <c r="J5591" s="2" t="s">
        <v>2005</v>
      </c>
      <c r="K5591" s="2">
        <v>16</v>
      </c>
      <c r="L5591" s="2" t="s">
        <v>63</v>
      </c>
      <c r="M5591" s="2" t="s">
        <v>64</v>
      </c>
      <c r="N5591" s="3">
        <v>45642.659629629627</v>
      </c>
      <c r="O5591" s="2" t="s">
        <v>65</v>
      </c>
      <c r="Q5591" s="2" t="s">
        <v>66</v>
      </c>
      <c r="R5591" s="3">
        <v>45657.576354166667</v>
      </c>
      <c r="S5591" s="2" t="s">
        <v>8980</v>
      </c>
      <c r="T5591" s="2" t="s">
        <v>629</v>
      </c>
      <c r="U5591" s="2" t="s">
        <v>69</v>
      </c>
      <c r="V5591" s="2" t="s">
        <v>24568</v>
      </c>
      <c r="W5591" s="2" t="s">
        <v>1426</v>
      </c>
      <c r="X5591" s="2" t="s">
        <v>1426</v>
      </c>
      <c r="Y5591" s="2" t="s">
        <v>15940</v>
      </c>
      <c r="Z5591" s="2" t="s">
        <v>23145</v>
      </c>
      <c r="AA5591" s="2" t="s">
        <v>23146</v>
      </c>
      <c r="AB5591" s="2" t="s">
        <v>176</v>
      </c>
      <c r="AE5591" s="3">
        <v>45657.576585648145</v>
      </c>
      <c r="AF5591" s="2" t="s">
        <v>77</v>
      </c>
      <c r="AH5591" s="2" t="s">
        <v>78</v>
      </c>
      <c r="AI5591" s="2" t="s">
        <v>79</v>
      </c>
      <c r="AJ5591" s="2" t="s">
        <v>80</v>
      </c>
      <c r="AL5591" s="2" t="s">
        <v>8980</v>
      </c>
      <c r="AM5591" s="3">
        <v>45657.576631944445</v>
      </c>
      <c r="AO5591" s="2" t="s">
        <v>8980</v>
      </c>
      <c r="AP5591" s="2">
        <v>5548136</v>
      </c>
      <c r="AQ5591" s="2" t="s">
        <v>81</v>
      </c>
      <c r="AR5591" s="3">
        <v>45659.787361111114</v>
      </c>
      <c r="AS5591" s="2" t="s">
        <v>82</v>
      </c>
      <c r="AT5591" s="3">
        <v>45657.333333333336</v>
      </c>
      <c r="AU5591" s="2" t="s">
        <v>83</v>
      </c>
      <c r="AV5591" s="2" t="s">
        <v>4663</v>
      </c>
      <c r="AW5591" s="2" t="s">
        <v>4664</v>
      </c>
      <c r="AX5591" s="2" t="s">
        <v>7047</v>
      </c>
      <c r="AZ5591" s="3">
        <v>45659.787361111114</v>
      </c>
      <c r="BB5591" s="2" t="s">
        <v>225</v>
      </c>
      <c r="BC5591" s="2" t="s">
        <v>226</v>
      </c>
      <c r="BD5591" s="2" t="s">
        <v>89</v>
      </c>
      <c r="BE5591" s="2" t="s">
        <v>24569</v>
      </c>
      <c r="BF5591" s="2" t="s">
        <v>325</v>
      </c>
    </row>
    <row r="5592" spans="1:58" x14ac:dyDescent="0.35">
      <c r="A5592" s="2">
        <v>2951296</v>
      </c>
      <c r="B5592" s="2" t="s">
        <v>58</v>
      </c>
      <c r="C5592" s="2">
        <v>43620961</v>
      </c>
      <c r="D5592" s="2">
        <v>338232777</v>
      </c>
      <c r="E5592" s="2" t="s">
        <v>59</v>
      </c>
      <c r="F5592" s="2" t="s">
        <v>60</v>
      </c>
      <c r="G5592" s="2" t="s">
        <v>24570</v>
      </c>
      <c r="H5592" s="2" t="s">
        <v>246</v>
      </c>
      <c r="I5592" s="2">
        <v>783956478</v>
      </c>
      <c r="J5592" s="2" t="s">
        <v>1483</v>
      </c>
      <c r="K5592" s="2">
        <v>12</v>
      </c>
      <c r="L5592" s="2" t="s">
        <v>63</v>
      </c>
      <c r="M5592" s="2" t="s">
        <v>64</v>
      </c>
      <c r="N5592" s="3">
        <v>45486.585879629631</v>
      </c>
      <c r="O5592" s="2" t="s">
        <v>65</v>
      </c>
      <c r="Q5592" s="2" t="s">
        <v>66</v>
      </c>
      <c r="R5592" s="3">
        <v>45657.576724537037</v>
      </c>
      <c r="S5592" s="2" t="s">
        <v>1839</v>
      </c>
      <c r="T5592" s="2" t="s">
        <v>156</v>
      </c>
      <c r="U5592" s="2" t="s">
        <v>69</v>
      </c>
      <c r="V5592" s="2" t="s">
        <v>24571</v>
      </c>
      <c r="W5592" s="2" t="s">
        <v>288</v>
      </c>
      <c r="X5592" s="2" t="s">
        <v>289</v>
      </c>
      <c r="Y5592" s="2" t="s">
        <v>6456</v>
      </c>
      <c r="Z5592" s="2" t="s">
        <v>1617</v>
      </c>
      <c r="AA5592" s="2" t="s">
        <v>1617</v>
      </c>
      <c r="AB5592" s="2" t="s">
        <v>24572</v>
      </c>
      <c r="AE5592" s="3">
        <v>45657.76353009259</v>
      </c>
      <c r="AF5592" s="2" t="s">
        <v>77</v>
      </c>
      <c r="AH5592" s="2" t="s">
        <v>78</v>
      </c>
      <c r="AI5592" s="2" t="s">
        <v>58</v>
      </c>
      <c r="AJ5592" s="2" t="s">
        <v>101</v>
      </c>
      <c r="AK5592" s="2" t="s">
        <v>24573</v>
      </c>
      <c r="AL5592" s="2" t="s">
        <v>301</v>
      </c>
      <c r="AM5592" s="3">
        <v>45657.763611111113</v>
      </c>
      <c r="AN5592" s="2" t="s">
        <v>24573</v>
      </c>
      <c r="AO5592" s="2" t="s">
        <v>301</v>
      </c>
      <c r="AP5592" s="2">
        <v>5549860</v>
      </c>
      <c r="AQ5592" s="2" t="s">
        <v>81</v>
      </c>
      <c r="AR5592" s="3">
        <v>45659.547881944447</v>
      </c>
      <c r="AS5592" s="2" t="s">
        <v>82</v>
      </c>
      <c r="AT5592" s="3">
        <v>45657.333333333336</v>
      </c>
      <c r="AU5592" s="2" t="s">
        <v>104</v>
      </c>
      <c r="AV5592" s="2" t="s">
        <v>969</v>
      </c>
      <c r="AW5592" s="2" t="s">
        <v>970</v>
      </c>
      <c r="AX5592" s="2" t="s">
        <v>971</v>
      </c>
      <c r="AZ5592" s="3">
        <v>45659.547881944447</v>
      </c>
      <c r="BB5592" s="2" t="s">
        <v>108</v>
      </c>
      <c r="BC5592" s="2" t="s">
        <v>109</v>
      </c>
      <c r="BD5592" s="2" t="s">
        <v>110</v>
      </c>
      <c r="BE5592" s="2" t="s">
        <v>24574</v>
      </c>
      <c r="BF5592" s="2" t="s">
        <v>547</v>
      </c>
    </row>
    <row r="5593" spans="1:58" x14ac:dyDescent="0.35">
      <c r="A5593" s="2">
        <v>2951297</v>
      </c>
      <c r="B5593" s="2" t="s">
        <v>625</v>
      </c>
      <c r="C5593" s="2">
        <v>40167581</v>
      </c>
      <c r="D5593" s="2">
        <v>338541908</v>
      </c>
      <c r="E5593" s="2" t="s">
        <v>59</v>
      </c>
      <c r="F5593" s="2" t="s">
        <v>60</v>
      </c>
      <c r="G5593" s="2" t="s">
        <v>170</v>
      </c>
      <c r="H5593" s="2" t="s">
        <v>6460</v>
      </c>
      <c r="I5593" s="2">
        <v>779955410</v>
      </c>
      <c r="J5593" s="2" t="s">
        <v>3364</v>
      </c>
      <c r="K5593" s="2">
        <v>12</v>
      </c>
      <c r="L5593" s="2" t="s">
        <v>63</v>
      </c>
      <c r="M5593" s="2" t="s">
        <v>64</v>
      </c>
      <c r="N5593" s="3">
        <v>45091.466817129629</v>
      </c>
      <c r="O5593" s="2" t="s">
        <v>509</v>
      </c>
      <c r="Q5593" s="2" t="s">
        <v>66</v>
      </c>
      <c r="R5593" s="3">
        <v>45657.578101851854</v>
      </c>
      <c r="S5593" s="2" t="s">
        <v>9308</v>
      </c>
      <c r="T5593" s="2" t="s">
        <v>156</v>
      </c>
      <c r="U5593" s="2" t="s">
        <v>215</v>
      </c>
      <c r="V5593" s="2" t="s">
        <v>24575</v>
      </c>
      <c r="W5593" s="2" t="s">
        <v>400</v>
      </c>
      <c r="X5593" s="2" t="s">
        <v>419</v>
      </c>
      <c r="Y5593" s="2" t="s">
        <v>2209</v>
      </c>
      <c r="Z5593" s="2" t="s">
        <v>1471</v>
      </c>
      <c r="AA5593" s="2" t="s">
        <v>1471</v>
      </c>
      <c r="AB5593" s="2" t="s">
        <v>6339</v>
      </c>
      <c r="AE5593" s="3">
        <v>45657.578113425923</v>
      </c>
      <c r="AF5593" s="2" t="s">
        <v>77</v>
      </c>
      <c r="AH5593" s="2" t="s">
        <v>142</v>
      </c>
      <c r="AI5593" s="2" t="s">
        <v>275</v>
      </c>
      <c r="AJ5593" s="2" t="s">
        <v>767</v>
      </c>
      <c r="AK5593" s="2" t="s">
        <v>24576</v>
      </c>
      <c r="AL5593" s="2" t="s">
        <v>9308</v>
      </c>
      <c r="AM5593" s="3">
        <v>45657.578159722223</v>
      </c>
      <c r="AN5593" s="2" t="s">
        <v>24576</v>
      </c>
      <c r="AP5593" s="2">
        <v>5548157</v>
      </c>
      <c r="AQ5593" s="2" t="s">
        <v>81</v>
      </c>
      <c r="AR5593" s="3">
        <v>45658.606921296298</v>
      </c>
      <c r="AS5593" s="2" t="s">
        <v>82</v>
      </c>
      <c r="AT5593" s="3">
        <v>45657.333333333336</v>
      </c>
      <c r="AU5593" s="2" t="s">
        <v>83</v>
      </c>
      <c r="AV5593" s="2" t="s">
        <v>423</v>
      </c>
      <c r="AW5593" s="2" t="s">
        <v>424</v>
      </c>
      <c r="AX5593" s="2" t="s">
        <v>874</v>
      </c>
      <c r="AZ5593" s="3">
        <v>45658.606921296298</v>
      </c>
      <c r="BB5593" s="2" t="s">
        <v>382</v>
      </c>
      <c r="BC5593" s="2" t="s">
        <v>383</v>
      </c>
      <c r="BD5593" s="2" t="s">
        <v>383</v>
      </c>
      <c r="BE5593" s="2" t="s">
        <v>24577</v>
      </c>
      <c r="BF5593" s="2" t="s">
        <v>353</v>
      </c>
    </row>
    <row r="5594" spans="1:58" x14ac:dyDescent="0.35">
      <c r="A5594" s="2">
        <v>2951298</v>
      </c>
      <c r="B5594" s="2" t="s">
        <v>244</v>
      </c>
      <c r="C5594" s="2">
        <v>41358171</v>
      </c>
      <c r="D5594" s="2">
        <v>339663205</v>
      </c>
      <c r="E5594" s="2" t="s">
        <v>59</v>
      </c>
      <c r="F5594" s="2" t="s">
        <v>60</v>
      </c>
      <c r="G5594" s="2" t="s">
        <v>4577</v>
      </c>
      <c r="H5594" s="2" t="s">
        <v>24578</v>
      </c>
      <c r="I5594" s="2">
        <v>777656251</v>
      </c>
      <c r="J5594" s="2" t="s">
        <v>4579</v>
      </c>
      <c r="K5594" s="2">
        <v>16</v>
      </c>
      <c r="L5594" s="2" t="s">
        <v>63</v>
      </c>
      <c r="M5594" s="2" t="s">
        <v>64</v>
      </c>
      <c r="N5594" s="3">
        <v>45147.708333333336</v>
      </c>
      <c r="O5594" s="2" t="s">
        <v>248</v>
      </c>
      <c r="Q5594" s="2" t="s">
        <v>66</v>
      </c>
      <c r="R5594" s="3">
        <v>45657.578622685185</v>
      </c>
      <c r="S5594" s="2" t="s">
        <v>3049</v>
      </c>
      <c r="T5594" s="2" t="s">
        <v>68</v>
      </c>
      <c r="U5594" s="2" t="s">
        <v>3130</v>
      </c>
      <c r="V5594" s="2" t="s">
        <v>24579</v>
      </c>
      <c r="W5594" s="2" t="s">
        <v>1426</v>
      </c>
      <c r="X5594" s="2" t="s">
        <v>1426</v>
      </c>
      <c r="Y5594" s="2" t="s">
        <v>7044</v>
      </c>
      <c r="Z5594" s="2" t="s">
        <v>6779</v>
      </c>
      <c r="AA5594" s="2" t="s">
        <v>24580</v>
      </c>
      <c r="AB5594" s="2" t="s">
        <v>176</v>
      </c>
      <c r="AE5594" s="3">
        <v>45657.578622685185</v>
      </c>
      <c r="AF5594" s="2" t="s">
        <v>77</v>
      </c>
      <c r="AH5594" s="2" t="s">
        <v>142</v>
      </c>
      <c r="AI5594" s="2" t="s">
        <v>255</v>
      </c>
      <c r="AJ5594" s="2" t="s">
        <v>276</v>
      </c>
      <c r="AK5594" s="2" t="s">
        <v>24579</v>
      </c>
      <c r="AL5594" s="2" t="s">
        <v>3049</v>
      </c>
      <c r="AM5594" s="3">
        <v>45657.578668981485</v>
      </c>
      <c r="AN5594" s="2" t="s">
        <v>24579</v>
      </c>
      <c r="AP5594" s="2">
        <v>5548162</v>
      </c>
      <c r="AQ5594" s="2" t="s">
        <v>81</v>
      </c>
      <c r="AR5594" s="3">
        <v>45659.646944444445</v>
      </c>
      <c r="AS5594" s="2" t="s">
        <v>82</v>
      </c>
      <c r="AT5594" s="3">
        <v>45657.5625</v>
      </c>
      <c r="AU5594" s="2" t="s">
        <v>83</v>
      </c>
      <c r="AV5594" s="2" t="s">
        <v>4663</v>
      </c>
      <c r="AW5594" s="2" t="s">
        <v>4664</v>
      </c>
      <c r="AX5594" s="2" t="s">
        <v>7047</v>
      </c>
      <c r="AZ5594" s="3">
        <v>45659.646944444445</v>
      </c>
      <c r="BB5594" s="2" t="s">
        <v>557</v>
      </c>
      <c r="BC5594" s="2" t="s">
        <v>558</v>
      </c>
      <c r="BD5594" s="2" t="s">
        <v>181</v>
      </c>
      <c r="BE5594" s="2" t="s">
        <v>24581</v>
      </c>
      <c r="BF5594" s="2" t="s">
        <v>492</v>
      </c>
    </row>
    <row r="5595" spans="1:58" x14ac:dyDescent="0.35">
      <c r="A5595" s="2">
        <v>2951299</v>
      </c>
      <c r="B5595" s="2" t="s">
        <v>720</v>
      </c>
      <c r="C5595" s="2">
        <v>32761101</v>
      </c>
      <c r="D5595" s="2">
        <v>339741630</v>
      </c>
      <c r="E5595" s="2" t="s">
        <v>59</v>
      </c>
      <c r="F5595" s="2" t="s">
        <v>60</v>
      </c>
      <c r="G5595" s="2" t="s">
        <v>1990</v>
      </c>
      <c r="H5595" s="2" t="s">
        <v>5302</v>
      </c>
      <c r="I5595" s="2">
        <v>778001569</v>
      </c>
      <c r="J5595" s="2" t="s">
        <v>10252</v>
      </c>
      <c r="K5595" s="2">
        <v>14</v>
      </c>
      <c r="L5595" s="2" t="s">
        <v>63</v>
      </c>
      <c r="M5595" s="2" t="s">
        <v>64</v>
      </c>
      <c r="N5595" s="3">
        <v>43144.747986111113</v>
      </c>
      <c r="O5595" s="2" t="s">
        <v>724</v>
      </c>
      <c r="Q5595" s="2" t="s">
        <v>66</v>
      </c>
      <c r="R5595" s="3">
        <v>45657.578819444447</v>
      </c>
      <c r="S5595" s="2" t="s">
        <v>4909</v>
      </c>
      <c r="T5595" s="2" t="s">
        <v>637</v>
      </c>
      <c r="U5595" s="2" t="s">
        <v>1863</v>
      </c>
      <c r="V5595" s="2" t="s">
        <v>24582</v>
      </c>
      <c r="W5595" s="2" t="s">
        <v>250</v>
      </c>
      <c r="X5595" s="2" t="s">
        <v>1681</v>
      </c>
      <c r="Y5595" s="2" t="s">
        <v>2842</v>
      </c>
      <c r="Z5595" s="2" t="s">
        <v>485</v>
      </c>
      <c r="AA5595" s="2" t="s">
        <v>485</v>
      </c>
      <c r="AB5595" s="2" t="s">
        <v>176</v>
      </c>
      <c r="AE5595" s="3">
        <v>45657.578831018516</v>
      </c>
      <c r="AF5595" s="2" t="s">
        <v>77</v>
      </c>
      <c r="AH5595" s="2" t="s">
        <v>142</v>
      </c>
      <c r="AI5595" s="2" t="s">
        <v>255</v>
      </c>
      <c r="AJ5595" s="2" t="s">
        <v>1271</v>
      </c>
      <c r="AK5595" s="2" t="s">
        <v>4911</v>
      </c>
      <c r="AL5595" s="2" t="s">
        <v>4909</v>
      </c>
      <c r="AM5595" s="3">
        <v>45657.578865740739</v>
      </c>
      <c r="AN5595" s="2" t="s">
        <v>4911</v>
      </c>
      <c r="AP5595" s="2">
        <v>5548175</v>
      </c>
      <c r="AQ5595" s="2" t="s">
        <v>81</v>
      </c>
      <c r="AR5595" s="3">
        <v>45658.504467592589</v>
      </c>
      <c r="AS5595" s="2" t="s">
        <v>82</v>
      </c>
      <c r="AZ5595" s="3">
        <v>45658.504467592589</v>
      </c>
      <c r="BB5595" s="2" t="s">
        <v>935</v>
      </c>
      <c r="BC5595" s="2" t="s">
        <v>936</v>
      </c>
      <c r="BD5595" s="2" t="s">
        <v>937</v>
      </c>
      <c r="BE5595" s="2" t="s">
        <v>3890</v>
      </c>
      <c r="BF5595" s="2" t="s">
        <v>265</v>
      </c>
    </row>
    <row r="5596" spans="1:58" x14ac:dyDescent="0.35">
      <c r="A5596" s="2">
        <v>2951300</v>
      </c>
      <c r="B5596" s="2" t="s">
        <v>720</v>
      </c>
      <c r="C5596" s="2">
        <v>35746711</v>
      </c>
      <c r="D5596" s="2">
        <v>339475310</v>
      </c>
      <c r="E5596" s="2" t="s">
        <v>59</v>
      </c>
      <c r="F5596" s="2" t="s">
        <v>60</v>
      </c>
      <c r="G5596" s="2" t="s">
        <v>24583</v>
      </c>
      <c r="H5596" s="2" t="s">
        <v>5100</v>
      </c>
      <c r="I5596" s="2">
        <v>774012175</v>
      </c>
      <c r="J5596" s="2" t="s">
        <v>635</v>
      </c>
      <c r="K5596" s="2">
        <v>14</v>
      </c>
      <c r="L5596" s="2" t="s">
        <v>63</v>
      </c>
      <c r="M5596" s="2" t="s">
        <v>64</v>
      </c>
      <c r="N5596" s="3">
        <v>43790.583333333336</v>
      </c>
      <c r="O5596" s="2" t="s">
        <v>724</v>
      </c>
      <c r="Q5596" s="2" t="s">
        <v>66</v>
      </c>
      <c r="R5596" s="3">
        <v>45657.579016203701</v>
      </c>
      <c r="S5596" s="2" t="s">
        <v>1905</v>
      </c>
      <c r="T5596" s="2" t="s">
        <v>68</v>
      </c>
      <c r="U5596" s="2" t="s">
        <v>69</v>
      </c>
      <c r="V5596" s="2" t="s">
        <v>24584</v>
      </c>
      <c r="W5596" s="2" t="s">
        <v>250</v>
      </c>
      <c r="X5596" s="2" t="s">
        <v>743</v>
      </c>
      <c r="Y5596" s="2" t="s">
        <v>1912</v>
      </c>
      <c r="Z5596" s="2" t="s">
        <v>745</v>
      </c>
      <c r="AA5596" s="2" t="s">
        <v>15689</v>
      </c>
      <c r="AB5596" s="2" t="s">
        <v>15689</v>
      </c>
      <c r="AE5596" s="3">
        <v>45657.579027777778</v>
      </c>
      <c r="AF5596" s="2" t="s">
        <v>77</v>
      </c>
      <c r="AH5596" s="2" t="s">
        <v>78</v>
      </c>
      <c r="AI5596" s="2" t="s">
        <v>255</v>
      </c>
      <c r="AJ5596" s="2" t="s">
        <v>1271</v>
      </c>
      <c r="AK5596" s="2" t="s">
        <v>24585</v>
      </c>
      <c r="AL5596" s="2" t="s">
        <v>1905</v>
      </c>
      <c r="AM5596" s="3">
        <v>45657.579062500001</v>
      </c>
      <c r="AN5596" s="2" t="s">
        <v>24585</v>
      </c>
      <c r="AP5596" s="2">
        <v>5548176</v>
      </c>
      <c r="AQ5596" s="2" t="s">
        <v>81</v>
      </c>
      <c r="AR5596" s="3">
        <v>45659.67019675926</v>
      </c>
      <c r="AS5596" s="2" t="s">
        <v>82</v>
      </c>
      <c r="AT5596" s="3">
        <v>45657.333333333336</v>
      </c>
      <c r="AU5596" s="2" t="s">
        <v>83</v>
      </c>
      <c r="AV5596" s="2" t="s">
        <v>258</v>
      </c>
      <c r="AW5596" s="2" t="s">
        <v>259</v>
      </c>
      <c r="AX5596" s="2" t="s">
        <v>1686</v>
      </c>
      <c r="AZ5596" s="3">
        <v>45659.67019675926</v>
      </c>
      <c r="BB5596" s="2" t="s">
        <v>2265</v>
      </c>
      <c r="BC5596" s="2" t="s">
        <v>2266</v>
      </c>
      <c r="BD5596" s="2" t="s">
        <v>2267</v>
      </c>
      <c r="BE5596" s="2" t="s">
        <v>24586</v>
      </c>
      <c r="BF5596" s="2" t="s">
        <v>1503</v>
      </c>
    </row>
    <row r="5597" spans="1:58" x14ac:dyDescent="0.35">
      <c r="A5597" s="2">
        <v>2951301</v>
      </c>
      <c r="B5597" s="2" t="s">
        <v>58</v>
      </c>
      <c r="C5597" s="2">
        <v>719621</v>
      </c>
      <c r="D5597" s="2">
        <v>338352023</v>
      </c>
      <c r="E5597" s="2" t="s">
        <v>59</v>
      </c>
      <c r="F5597" s="2" t="s">
        <v>60</v>
      </c>
      <c r="G5597" s="2" t="s">
        <v>1040</v>
      </c>
      <c r="H5597" s="2" t="s">
        <v>877</v>
      </c>
      <c r="I5597" s="2">
        <v>770623265</v>
      </c>
      <c r="J5597" s="2" t="s">
        <v>1527</v>
      </c>
      <c r="K5597" s="2">
        <v>13</v>
      </c>
      <c r="L5597" s="2" t="s">
        <v>63</v>
      </c>
      <c r="M5597" s="2" t="s">
        <v>64</v>
      </c>
      <c r="N5597" s="3">
        <v>45423.541678240741</v>
      </c>
      <c r="O5597" s="2" t="s">
        <v>187</v>
      </c>
      <c r="Q5597" s="2" t="s">
        <v>66</v>
      </c>
      <c r="R5597" s="3">
        <v>45657.579502314817</v>
      </c>
      <c r="S5597" s="2" t="s">
        <v>7341</v>
      </c>
      <c r="T5597" s="2" t="s">
        <v>68</v>
      </c>
      <c r="U5597" s="2" t="s">
        <v>417</v>
      </c>
      <c r="V5597" s="2" t="s">
        <v>24587</v>
      </c>
      <c r="W5597" s="2" t="s">
        <v>400</v>
      </c>
      <c r="X5597" s="2" t="s">
        <v>401</v>
      </c>
      <c r="Y5597" s="2" t="s">
        <v>7567</v>
      </c>
      <c r="Z5597" s="2" t="s">
        <v>513</v>
      </c>
      <c r="AA5597" s="2" t="s">
        <v>7568</v>
      </c>
      <c r="AB5597" s="2" t="s">
        <v>7568</v>
      </c>
      <c r="AC5597" s="2">
        <v>548</v>
      </c>
      <c r="AE5597" s="3">
        <v>45659.490185185183</v>
      </c>
      <c r="AF5597" s="2" t="s">
        <v>77</v>
      </c>
      <c r="AH5597" s="2" t="s">
        <v>78</v>
      </c>
      <c r="AI5597" s="2" t="s">
        <v>58</v>
      </c>
      <c r="AJ5597" s="2" t="s">
        <v>101</v>
      </c>
      <c r="AK5597" s="2" t="s">
        <v>24588</v>
      </c>
      <c r="AL5597" s="2" t="s">
        <v>547</v>
      </c>
      <c r="AM5597" s="3">
        <v>45659.490277777775</v>
      </c>
      <c r="AN5597" s="2" t="s">
        <v>24588</v>
      </c>
      <c r="AO5597" s="2" t="s">
        <v>547</v>
      </c>
      <c r="AP5597" s="2">
        <v>5553954</v>
      </c>
      <c r="AQ5597" s="2" t="s">
        <v>81</v>
      </c>
      <c r="AR5597" s="3">
        <v>45659.673587962963</v>
      </c>
      <c r="AS5597" s="2" t="s">
        <v>82</v>
      </c>
      <c r="AT5597" s="3">
        <v>45659.333333333336</v>
      </c>
      <c r="AU5597" s="2" t="s">
        <v>104</v>
      </c>
      <c r="AV5597" s="2" t="s">
        <v>1787</v>
      </c>
      <c r="AW5597" s="2" t="s">
        <v>1788</v>
      </c>
      <c r="AX5597" s="2" t="s">
        <v>1789</v>
      </c>
      <c r="AZ5597" s="3">
        <v>45659.673587962963</v>
      </c>
      <c r="BB5597" s="2" t="s">
        <v>179</v>
      </c>
      <c r="BC5597" s="2" t="s">
        <v>180</v>
      </c>
      <c r="BD5597" s="2" t="s">
        <v>181</v>
      </c>
      <c r="BE5597" s="2" t="s">
        <v>899</v>
      </c>
      <c r="BF5597" s="2" t="s">
        <v>412</v>
      </c>
    </row>
    <row r="5598" spans="1:58" x14ac:dyDescent="0.35">
      <c r="A5598" s="2">
        <v>2951302</v>
      </c>
      <c r="B5598" s="2" t="s">
        <v>58</v>
      </c>
      <c r="C5598" s="2">
        <v>41145961</v>
      </c>
      <c r="D5598" s="2">
        <v>338711337</v>
      </c>
      <c r="E5598" s="2" t="s">
        <v>59</v>
      </c>
      <c r="F5598" s="2" t="s">
        <v>60</v>
      </c>
      <c r="G5598" s="2" t="s">
        <v>1385</v>
      </c>
      <c r="H5598" s="2" t="s">
        <v>19299</v>
      </c>
      <c r="I5598" s="2">
        <v>774108355</v>
      </c>
      <c r="J5598" s="2" t="s">
        <v>5169</v>
      </c>
      <c r="K5598" s="2">
        <v>13</v>
      </c>
      <c r="L5598" s="2" t="s">
        <v>63</v>
      </c>
      <c r="M5598" s="2" t="s">
        <v>64</v>
      </c>
      <c r="N5598" s="3">
        <v>45111.476782407408</v>
      </c>
      <c r="O5598" s="2" t="s">
        <v>65</v>
      </c>
      <c r="Q5598" s="2" t="s">
        <v>66</v>
      </c>
      <c r="R5598" s="3">
        <v>45657.580092592594</v>
      </c>
      <c r="S5598" s="2" t="s">
        <v>15778</v>
      </c>
      <c r="T5598" s="2" t="s">
        <v>156</v>
      </c>
      <c r="U5598" s="2" t="s">
        <v>1855</v>
      </c>
      <c r="V5598" s="2" t="s">
        <v>24589</v>
      </c>
      <c r="W5598" s="2" t="s">
        <v>400</v>
      </c>
      <c r="X5598" s="2" t="s">
        <v>419</v>
      </c>
      <c r="Y5598" s="2" t="s">
        <v>871</v>
      </c>
      <c r="Z5598" s="2" t="s">
        <v>3373</v>
      </c>
      <c r="AA5598" s="2">
        <v>2001</v>
      </c>
      <c r="AB5598" s="2" t="s">
        <v>176</v>
      </c>
      <c r="AE5598" s="3">
        <v>45657.826770833337</v>
      </c>
      <c r="AF5598" s="2" t="s">
        <v>77</v>
      </c>
      <c r="AH5598" s="2" t="s">
        <v>142</v>
      </c>
      <c r="AI5598" s="2" t="s">
        <v>79</v>
      </c>
      <c r="AJ5598" s="2" t="s">
        <v>101</v>
      </c>
      <c r="AK5598" s="2" t="s">
        <v>529</v>
      </c>
      <c r="AL5598" s="2" t="s">
        <v>243</v>
      </c>
      <c r="AM5598" s="3">
        <v>45657.826874999999</v>
      </c>
      <c r="AN5598" s="2" t="s">
        <v>529</v>
      </c>
      <c r="AO5598" s="2" t="s">
        <v>243</v>
      </c>
      <c r="AP5598" s="2">
        <v>5550075</v>
      </c>
      <c r="AQ5598" s="2" t="s">
        <v>81</v>
      </c>
      <c r="AR5598" s="3">
        <v>45658.541921296295</v>
      </c>
      <c r="AS5598" s="2" t="s">
        <v>82</v>
      </c>
      <c r="AT5598" s="3">
        <v>45657.5625</v>
      </c>
      <c r="AU5598" s="2" t="s">
        <v>104</v>
      </c>
      <c r="AV5598" s="2" t="s">
        <v>346</v>
      </c>
      <c r="AW5598" s="2" t="s">
        <v>347</v>
      </c>
      <c r="AX5598" s="2" t="s">
        <v>348</v>
      </c>
      <c r="AZ5598" s="3">
        <v>45658.541921296295</v>
      </c>
      <c r="BB5598" s="2" t="s">
        <v>643</v>
      </c>
      <c r="BC5598" s="2" t="s">
        <v>644</v>
      </c>
      <c r="BD5598" s="2" t="s">
        <v>299</v>
      </c>
      <c r="BE5598" s="2" t="s">
        <v>24590</v>
      </c>
      <c r="BF5598" s="2" t="s">
        <v>243</v>
      </c>
    </row>
    <row r="5599" spans="1:58" x14ac:dyDescent="0.35">
      <c r="A5599" s="2">
        <v>2951303</v>
      </c>
      <c r="B5599" s="2" t="s">
        <v>58</v>
      </c>
      <c r="C5599" s="2">
        <v>39512471</v>
      </c>
      <c r="D5599" s="2">
        <v>338216326</v>
      </c>
      <c r="E5599" s="2" t="s">
        <v>59</v>
      </c>
      <c r="F5599" s="2" t="s">
        <v>60</v>
      </c>
      <c r="G5599" s="2" t="s">
        <v>24591</v>
      </c>
      <c r="H5599" s="2" t="s">
        <v>24592</v>
      </c>
      <c r="I5599" s="2">
        <v>772801960</v>
      </c>
      <c r="J5599" s="2" t="s">
        <v>24593</v>
      </c>
      <c r="K5599" s="2">
        <v>12</v>
      </c>
      <c r="L5599" s="2" t="s">
        <v>63</v>
      </c>
      <c r="M5599" s="2" t="s">
        <v>64</v>
      </c>
      <c r="N5599" s="3">
        <v>45150</v>
      </c>
      <c r="O5599" s="2" t="s">
        <v>647</v>
      </c>
      <c r="Q5599" s="2" t="s">
        <v>66</v>
      </c>
      <c r="R5599" s="3">
        <v>45657.580648148149</v>
      </c>
      <c r="S5599" s="2" t="s">
        <v>5854</v>
      </c>
      <c r="T5599" s="2" t="s">
        <v>68</v>
      </c>
      <c r="U5599" s="2" t="s">
        <v>69</v>
      </c>
      <c r="V5599" s="2" t="s">
        <v>24594</v>
      </c>
      <c r="W5599" s="2" t="s">
        <v>288</v>
      </c>
      <c r="X5599" s="2" t="s">
        <v>775</v>
      </c>
      <c r="Y5599" s="2" t="s">
        <v>22713</v>
      </c>
      <c r="Z5599" s="2" t="s">
        <v>777</v>
      </c>
      <c r="AA5599" s="2" t="s">
        <v>2941</v>
      </c>
      <c r="AB5599" s="2" t="s">
        <v>24595</v>
      </c>
      <c r="AE5599" s="3">
        <v>45657.580659722225</v>
      </c>
      <c r="AF5599" s="2" t="s">
        <v>77</v>
      </c>
      <c r="AH5599" s="2" t="s">
        <v>78</v>
      </c>
      <c r="AI5599" s="2" t="s">
        <v>79</v>
      </c>
      <c r="AJ5599" s="2" t="s">
        <v>123</v>
      </c>
      <c r="AK5599" s="2" t="s">
        <v>6933</v>
      </c>
      <c r="AL5599" s="2" t="s">
        <v>5854</v>
      </c>
      <c r="AM5599" s="3">
        <v>45657.580717592595</v>
      </c>
      <c r="AN5599" s="2" t="s">
        <v>6933</v>
      </c>
      <c r="AP5599" s="2">
        <v>5548198</v>
      </c>
      <c r="AQ5599" s="2" t="s">
        <v>81</v>
      </c>
      <c r="AR5599" s="3">
        <v>45658.569212962961</v>
      </c>
      <c r="AS5599" s="2" t="s">
        <v>82</v>
      </c>
      <c r="AT5599" s="3">
        <v>45657.333333333336</v>
      </c>
      <c r="AU5599" s="2" t="s">
        <v>83</v>
      </c>
      <c r="AV5599" s="2" t="s">
        <v>781</v>
      </c>
      <c r="AW5599" s="2" t="s">
        <v>782</v>
      </c>
      <c r="AX5599" s="2" t="s">
        <v>3073</v>
      </c>
      <c r="AZ5599" s="3">
        <v>45658.569212962961</v>
      </c>
      <c r="BB5599" s="2" t="s">
        <v>225</v>
      </c>
      <c r="BC5599" s="2" t="s">
        <v>226</v>
      </c>
      <c r="BD5599" s="2" t="s">
        <v>89</v>
      </c>
      <c r="BE5599" s="2" t="s">
        <v>4836</v>
      </c>
      <c r="BF5599" s="2" t="s">
        <v>576</v>
      </c>
    </row>
    <row r="5600" spans="1:58" x14ac:dyDescent="0.35">
      <c r="A5600" s="2">
        <v>2951304</v>
      </c>
      <c r="B5600" s="2" t="s">
        <v>58</v>
      </c>
      <c r="C5600" s="2">
        <v>39513411</v>
      </c>
      <c r="D5600" s="2">
        <v>338777128</v>
      </c>
      <c r="E5600" s="2" t="s">
        <v>59</v>
      </c>
      <c r="F5600" s="2" t="s">
        <v>60</v>
      </c>
      <c r="G5600" s="2" t="s">
        <v>1759</v>
      </c>
      <c r="H5600" s="2" t="s">
        <v>4577</v>
      </c>
      <c r="I5600" s="2">
        <v>776696333</v>
      </c>
      <c r="J5600" s="2" t="s">
        <v>134</v>
      </c>
      <c r="K5600" s="2">
        <v>13</v>
      </c>
      <c r="L5600" s="2" t="s">
        <v>305</v>
      </c>
      <c r="M5600" s="2" t="s">
        <v>64</v>
      </c>
      <c r="N5600" s="3">
        <v>44988.600092592591</v>
      </c>
      <c r="O5600" s="2" t="s">
        <v>65</v>
      </c>
      <c r="Q5600" s="2" t="s">
        <v>66</v>
      </c>
      <c r="R5600" s="3">
        <v>45657.581446759257</v>
      </c>
      <c r="S5600" s="2" t="s">
        <v>1727</v>
      </c>
      <c r="T5600" s="2" t="s">
        <v>156</v>
      </c>
      <c r="U5600" s="2" t="s">
        <v>69</v>
      </c>
      <c r="V5600" s="2" t="s">
        <v>24596</v>
      </c>
      <c r="W5600" s="2" t="s">
        <v>400</v>
      </c>
      <c r="X5600" s="2" t="s">
        <v>419</v>
      </c>
      <c r="Y5600" s="2" t="s">
        <v>17104</v>
      </c>
      <c r="Z5600" s="2" t="s">
        <v>421</v>
      </c>
      <c r="AA5600" s="2" t="s">
        <v>421</v>
      </c>
      <c r="AB5600" s="2" t="s">
        <v>6904</v>
      </c>
      <c r="AE5600" s="3">
        <v>45657.581458333334</v>
      </c>
      <c r="AF5600" s="2" t="s">
        <v>77</v>
      </c>
      <c r="AH5600" s="2" t="s">
        <v>78</v>
      </c>
      <c r="AI5600" s="2" t="s">
        <v>79</v>
      </c>
      <c r="AJ5600" s="2" t="s">
        <v>123</v>
      </c>
      <c r="AK5600" s="2" t="s">
        <v>2081</v>
      </c>
      <c r="AL5600" s="2" t="s">
        <v>1727</v>
      </c>
      <c r="AM5600" s="3">
        <v>45657.58152777778</v>
      </c>
      <c r="AN5600" s="2" t="s">
        <v>2081</v>
      </c>
      <c r="AP5600" s="2">
        <v>5548205</v>
      </c>
      <c r="AQ5600" s="2" t="s">
        <v>81</v>
      </c>
      <c r="AR5600" s="3">
        <v>45657.703483796293</v>
      </c>
      <c r="AS5600" s="2" t="s">
        <v>82</v>
      </c>
      <c r="AT5600" s="3">
        <v>45657.5625</v>
      </c>
      <c r="AU5600" s="2" t="s">
        <v>83</v>
      </c>
      <c r="AV5600" s="2" t="s">
        <v>423</v>
      </c>
      <c r="AW5600" s="2" t="s">
        <v>424</v>
      </c>
      <c r="AX5600" s="2" t="s">
        <v>4723</v>
      </c>
      <c r="AZ5600" s="3">
        <v>45657.703483796293</v>
      </c>
      <c r="BB5600" s="2" t="s">
        <v>1466</v>
      </c>
      <c r="BC5600" s="2" t="s">
        <v>1138</v>
      </c>
      <c r="BD5600" s="2" t="s">
        <v>1467</v>
      </c>
      <c r="BE5600" s="2" t="s">
        <v>24597</v>
      </c>
      <c r="BF5600" s="2" t="s">
        <v>1300</v>
      </c>
    </row>
    <row r="5601" spans="1:58" x14ac:dyDescent="0.35">
      <c r="A5601" s="2">
        <v>2951305</v>
      </c>
      <c r="B5601" s="2" t="s">
        <v>58</v>
      </c>
      <c r="C5601" s="2">
        <v>33918411</v>
      </c>
      <c r="D5601" s="2">
        <v>338240479</v>
      </c>
      <c r="E5601" s="2" t="s">
        <v>59</v>
      </c>
      <c r="F5601" s="2" t="s">
        <v>60</v>
      </c>
      <c r="G5601" s="2" t="s">
        <v>132</v>
      </c>
      <c r="H5601" s="2" t="s">
        <v>13011</v>
      </c>
      <c r="I5601" s="2">
        <v>775754567</v>
      </c>
      <c r="J5601" s="2" t="s">
        <v>1910</v>
      </c>
      <c r="K5601" s="2">
        <v>12</v>
      </c>
      <c r="L5601" s="2" t="s">
        <v>63</v>
      </c>
      <c r="M5601" s="2" t="s">
        <v>64</v>
      </c>
      <c r="N5601" s="3">
        <v>44805</v>
      </c>
      <c r="O5601" s="2" t="s">
        <v>647</v>
      </c>
      <c r="Q5601" s="2" t="s">
        <v>66</v>
      </c>
      <c r="R5601" s="3">
        <v>45657.581458333334</v>
      </c>
      <c r="S5601" s="2" t="s">
        <v>3892</v>
      </c>
      <c r="T5601" s="2" t="s">
        <v>68</v>
      </c>
      <c r="U5601" s="2" t="s">
        <v>69</v>
      </c>
      <c r="V5601" s="2" t="s">
        <v>24598</v>
      </c>
      <c r="W5601" s="2" t="s">
        <v>71</v>
      </c>
      <c r="X5601" s="2" t="s">
        <v>431</v>
      </c>
      <c r="Y5601" s="2" t="s">
        <v>1066</v>
      </c>
      <c r="Z5601" s="2" t="s">
        <v>1067</v>
      </c>
      <c r="AA5601" s="2" t="s">
        <v>1068</v>
      </c>
      <c r="AB5601" s="2" t="s">
        <v>1068</v>
      </c>
      <c r="AC5601" s="2">
        <v>1018</v>
      </c>
      <c r="AE5601" s="3">
        <v>45657.581469907411</v>
      </c>
      <c r="AF5601" s="2" t="s">
        <v>77</v>
      </c>
      <c r="AH5601" s="2" t="s">
        <v>78</v>
      </c>
      <c r="AI5601" s="2" t="s">
        <v>79</v>
      </c>
      <c r="AJ5601" s="2" t="s">
        <v>123</v>
      </c>
      <c r="AK5601" s="2" t="s">
        <v>24599</v>
      </c>
      <c r="AL5601" s="2" t="s">
        <v>3892</v>
      </c>
      <c r="AM5601" s="3">
        <v>45657.58153935185</v>
      </c>
      <c r="AN5601" s="2" t="s">
        <v>24599</v>
      </c>
      <c r="AP5601" s="2">
        <v>5548206</v>
      </c>
      <c r="AQ5601" s="2" t="s">
        <v>81</v>
      </c>
      <c r="AR5601" s="3">
        <v>45657.648831018516</v>
      </c>
      <c r="AS5601" s="2" t="s">
        <v>82</v>
      </c>
      <c r="AT5601" s="3">
        <v>45657.333333333336</v>
      </c>
      <c r="AU5601" s="2" t="s">
        <v>83</v>
      </c>
      <c r="AV5601" s="2" t="s">
        <v>436</v>
      </c>
      <c r="AW5601" s="2" t="s">
        <v>437</v>
      </c>
      <c r="AX5601" s="2" t="s">
        <v>438</v>
      </c>
      <c r="AZ5601" s="3">
        <v>45657.648831018516</v>
      </c>
      <c r="BB5601" s="2" t="s">
        <v>108</v>
      </c>
      <c r="BC5601" s="2" t="s">
        <v>109</v>
      </c>
      <c r="BD5601" s="2" t="s">
        <v>110</v>
      </c>
      <c r="BE5601" s="2" t="s">
        <v>546</v>
      </c>
      <c r="BF5601" s="2" t="s">
        <v>6504</v>
      </c>
    </row>
    <row r="5602" spans="1:58" x14ac:dyDescent="0.35">
      <c r="A5602" s="2">
        <v>2951306</v>
      </c>
      <c r="B5602" s="2" t="s">
        <v>58</v>
      </c>
      <c r="C5602" s="2">
        <v>43545821</v>
      </c>
      <c r="D5602" s="2">
        <v>338011485</v>
      </c>
      <c r="E5602" s="2" t="s">
        <v>59</v>
      </c>
      <c r="F5602" s="2" t="s">
        <v>60</v>
      </c>
      <c r="G5602" s="2" t="s">
        <v>1377</v>
      </c>
      <c r="H5602" s="2" t="s">
        <v>3921</v>
      </c>
      <c r="I5602" s="2">
        <v>774824576</v>
      </c>
      <c r="J5602" s="2" t="s">
        <v>24600</v>
      </c>
      <c r="K5602" s="2">
        <v>13</v>
      </c>
      <c r="L5602" s="2" t="s">
        <v>63</v>
      </c>
      <c r="M5602" s="2" t="s">
        <v>64</v>
      </c>
      <c r="N5602" s="3">
        <v>45637.666666666664</v>
      </c>
      <c r="O5602" s="2" t="s">
        <v>537</v>
      </c>
      <c r="Q5602" s="2" t="s">
        <v>66</v>
      </c>
      <c r="R5602" s="3">
        <v>45657.582754629628</v>
      </c>
      <c r="S5602" s="2" t="s">
        <v>15290</v>
      </c>
      <c r="T5602" s="2" t="s">
        <v>334</v>
      </c>
      <c r="U5602" s="2" t="s">
        <v>215</v>
      </c>
      <c r="V5602" s="2" t="s">
        <v>20919</v>
      </c>
      <c r="W5602" s="2" t="s">
        <v>71</v>
      </c>
      <c r="X5602" s="2" t="s">
        <v>431</v>
      </c>
      <c r="Y5602" s="2" t="s">
        <v>3030</v>
      </c>
      <c r="Z5602" s="2" t="s">
        <v>1067</v>
      </c>
      <c r="AA5602" s="2" t="s">
        <v>8434</v>
      </c>
      <c r="AB5602" s="2" t="s">
        <v>176</v>
      </c>
      <c r="AE5602" s="3">
        <v>45657.582974537036</v>
      </c>
      <c r="AF5602" s="2" t="s">
        <v>342</v>
      </c>
      <c r="AH5602" s="2" t="s">
        <v>78</v>
      </c>
      <c r="AI5602" s="2" t="s">
        <v>363</v>
      </c>
      <c r="AJ5602" s="2" t="s">
        <v>364</v>
      </c>
      <c r="AK5602" s="2" t="s">
        <v>24601</v>
      </c>
      <c r="AL5602" s="2" t="s">
        <v>15290</v>
      </c>
      <c r="AM5602" s="3">
        <v>45657.583414351851</v>
      </c>
      <c r="AO5602" s="2" t="s">
        <v>15290</v>
      </c>
      <c r="AP5602" s="2">
        <v>5548222</v>
      </c>
      <c r="AQ5602" s="2" t="s">
        <v>81</v>
      </c>
      <c r="AR5602" s="3">
        <v>45658.708495370367</v>
      </c>
      <c r="AS5602" s="2" t="s">
        <v>82</v>
      </c>
      <c r="AT5602" s="3">
        <v>45657.333333333336</v>
      </c>
      <c r="AU5602" s="2" t="s">
        <v>83</v>
      </c>
      <c r="AV5602" s="2" t="s">
        <v>436</v>
      </c>
      <c r="AW5602" s="2" t="s">
        <v>437</v>
      </c>
      <c r="AX5602" s="2" t="s">
        <v>2474</v>
      </c>
      <c r="AZ5602" s="3">
        <v>45658.708495370367</v>
      </c>
      <c r="BB5602" s="2" t="s">
        <v>887</v>
      </c>
      <c r="BC5602" s="2" t="s">
        <v>888</v>
      </c>
      <c r="BD5602" s="2" t="s">
        <v>889</v>
      </c>
      <c r="BE5602" s="2" t="s">
        <v>24602</v>
      </c>
      <c r="BF5602" s="2" t="s">
        <v>1061</v>
      </c>
    </row>
    <row r="5603" spans="1:58" x14ac:dyDescent="0.35">
      <c r="A5603" s="2">
        <v>2951307</v>
      </c>
      <c r="B5603" s="2" t="s">
        <v>58</v>
      </c>
      <c r="C5603" s="2">
        <v>35397701</v>
      </c>
      <c r="D5603" s="2">
        <v>338329960</v>
      </c>
      <c r="E5603" s="2" t="s">
        <v>59</v>
      </c>
      <c r="F5603" s="2" t="s">
        <v>60</v>
      </c>
      <c r="G5603" s="2" t="s">
        <v>2389</v>
      </c>
      <c r="H5603" s="2" t="s">
        <v>466</v>
      </c>
      <c r="I5603" s="2">
        <v>775295826</v>
      </c>
      <c r="J5603" s="2" t="s">
        <v>2158</v>
      </c>
      <c r="K5603" s="2">
        <v>13</v>
      </c>
      <c r="L5603" s="2" t="s">
        <v>63</v>
      </c>
      <c r="M5603" s="2" t="s">
        <v>64</v>
      </c>
      <c r="N5603" s="3">
        <v>44805</v>
      </c>
      <c r="O5603" s="2" t="s">
        <v>647</v>
      </c>
      <c r="Q5603" s="2" t="s">
        <v>66</v>
      </c>
      <c r="R5603" s="3">
        <v>45657.58320601852</v>
      </c>
      <c r="S5603" s="2" t="s">
        <v>14635</v>
      </c>
      <c r="T5603" s="2" t="s">
        <v>4288</v>
      </c>
      <c r="U5603" s="2" t="s">
        <v>880</v>
      </c>
      <c r="V5603" s="2" t="s">
        <v>24603</v>
      </c>
      <c r="W5603" s="2" t="s">
        <v>288</v>
      </c>
      <c r="X5603" s="2" t="s">
        <v>775</v>
      </c>
      <c r="Y5603" s="2" t="s">
        <v>2940</v>
      </c>
      <c r="Z5603" s="2" t="s">
        <v>777</v>
      </c>
      <c r="AA5603" s="2" t="s">
        <v>24604</v>
      </c>
      <c r="AB5603" s="2" t="s">
        <v>24604</v>
      </c>
      <c r="AC5603" s="2">
        <v>330</v>
      </c>
      <c r="AE5603" s="3">
        <v>45657.583611111113</v>
      </c>
      <c r="AF5603" s="2" t="s">
        <v>77</v>
      </c>
      <c r="AH5603" s="2" t="s">
        <v>78</v>
      </c>
      <c r="AI5603" s="2" t="s">
        <v>79</v>
      </c>
      <c r="AJ5603" s="2" t="s">
        <v>191</v>
      </c>
      <c r="AL5603" s="2" t="s">
        <v>14635</v>
      </c>
      <c r="AM5603" s="3">
        <v>45657.583657407406</v>
      </c>
      <c r="AO5603" s="2" t="s">
        <v>14635</v>
      </c>
      <c r="AP5603" s="2">
        <v>5548229</v>
      </c>
      <c r="AQ5603" s="2" t="s">
        <v>81</v>
      </c>
      <c r="AR5603" s="3">
        <v>45657.744016203702</v>
      </c>
      <c r="AS5603" s="2" t="s">
        <v>82</v>
      </c>
      <c r="AT5603" s="3">
        <v>45657.333333333336</v>
      </c>
      <c r="AU5603" s="2" t="s">
        <v>104</v>
      </c>
      <c r="AV5603" s="2" t="s">
        <v>781</v>
      </c>
      <c r="AW5603" s="2" t="s">
        <v>782</v>
      </c>
      <c r="AX5603" s="2" t="s">
        <v>4856</v>
      </c>
      <c r="AZ5603" s="3">
        <v>45657.744016203702</v>
      </c>
      <c r="BB5603" s="2" t="s">
        <v>179</v>
      </c>
      <c r="BC5603" s="2" t="s">
        <v>180</v>
      </c>
      <c r="BD5603" s="2" t="s">
        <v>181</v>
      </c>
      <c r="BE5603" s="2" t="s">
        <v>24605</v>
      </c>
      <c r="BF5603" s="2" t="s">
        <v>576</v>
      </c>
    </row>
    <row r="5604" spans="1:58" x14ac:dyDescent="0.35">
      <c r="A5604" s="2">
        <v>2951308</v>
      </c>
      <c r="B5604" s="2" t="s">
        <v>244</v>
      </c>
      <c r="C5604" s="2">
        <v>38951961</v>
      </c>
      <c r="D5604" s="2">
        <v>338782543</v>
      </c>
      <c r="E5604" s="2" t="s">
        <v>59</v>
      </c>
      <c r="F5604" s="2" t="s">
        <v>60</v>
      </c>
      <c r="G5604" s="2" t="s">
        <v>152</v>
      </c>
      <c r="H5604" s="2" t="s">
        <v>24606</v>
      </c>
      <c r="I5604" s="2">
        <v>775764650</v>
      </c>
      <c r="J5604" s="2" t="s">
        <v>853</v>
      </c>
      <c r="K5604" s="2">
        <v>12</v>
      </c>
      <c r="L5604" s="2" t="s">
        <v>63</v>
      </c>
      <c r="M5604" s="2" t="s">
        <v>64</v>
      </c>
      <c r="N5604" s="3">
        <v>44631.458333333336</v>
      </c>
      <c r="O5604" s="2" t="s">
        <v>248</v>
      </c>
      <c r="Q5604" s="2" t="s">
        <v>66</v>
      </c>
      <c r="R5604" s="3">
        <v>45657.583634259259</v>
      </c>
      <c r="S5604" s="2" t="s">
        <v>7690</v>
      </c>
      <c r="T5604" s="2" t="s">
        <v>637</v>
      </c>
      <c r="U5604" s="2" t="s">
        <v>69</v>
      </c>
      <c r="V5604" s="2" t="s">
        <v>24607</v>
      </c>
      <c r="W5604" s="2" t="s">
        <v>118</v>
      </c>
      <c r="X5604" s="2" t="s">
        <v>119</v>
      </c>
      <c r="Y5604" s="2" t="s">
        <v>5393</v>
      </c>
      <c r="Z5604" s="2" t="s">
        <v>121</v>
      </c>
      <c r="AA5604" s="2" t="s">
        <v>3624</v>
      </c>
      <c r="AB5604" s="2" t="s">
        <v>24608</v>
      </c>
      <c r="AE5604" s="3">
        <v>45657.583645833336</v>
      </c>
      <c r="AF5604" s="2" t="s">
        <v>77</v>
      </c>
      <c r="AH5604" s="2" t="s">
        <v>78</v>
      </c>
      <c r="AI5604" s="2" t="s">
        <v>275</v>
      </c>
      <c r="AJ5604" s="2" t="s">
        <v>276</v>
      </c>
      <c r="AK5604" s="2" t="s">
        <v>24609</v>
      </c>
      <c r="AL5604" s="2" t="s">
        <v>7690</v>
      </c>
      <c r="AM5604" s="3">
        <v>45657.583692129629</v>
      </c>
      <c r="AN5604" s="2" t="s">
        <v>24609</v>
      </c>
      <c r="AP5604" s="2">
        <v>5548230</v>
      </c>
      <c r="AQ5604" s="2" t="s">
        <v>81</v>
      </c>
      <c r="AR5604" s="3">
        <v>45658.584224537037</v>
      </c>
      <c r="AS5604" s="2" t="s">
        <v>82</v>
      </c>
      <c r="AZ5604" s="3">
        <v>45658.584224537037</v>
      </c>
      <c r="BB5604" s="2" t="s">
        <v>736</v>
      </c>
      <c r="BC5604" s="2" t="s">
        <v>737</v>
      </c>
      <c r="BD5604" s="2" t="s">
        <v>351</v>
      </c>
      <c r="BE5604" s="2" t="s">
        <v>24610</v>
      </c>
      <c r="BF5604" s="2" t="s">
        <v>601</v>
      </c>
    </row>
    <row r="5605" spans="1:58" x14ac:dyDescent="0.35">
      <c r="A5605" s="2">
        <v>2951309</v>
      </c>
      <c r="B5605" s="2" t="s">
        <v>58</v>
      </c>
      <c r="C5605" s="2">
        <v>301871</v>
      </c>
      <c r="D5605" s="2">
        <v>338244786</v>
      </c>
      <c r="E5605" s="2" t="s">
        <v>59</v>
      </c>
      <c r="F5605" s="2" t="s">
        <v>60</v>
      </c>
      <c r="G5605" s="2" t="s">
        <v>1460</v>
      </c>
      <c r="H5605" s="2" t="s">
        <v>2671</v>
      </c>
      <c r="I5605" s="2">
        <v>774191237</v>
      </c>
      <c r="J5605" s="2" t="s">
        <v>1407</v>
      </c>
      <c r="K5605" s="2">
        <v>12</v>
      </c>
      <c r="L5605" s="2" t="s">
        <v>63</v>
      </c>
      <c r="M5605" s="2" t="s">
        <v>64</v>
      </c>
      <c r="N5605" s="3">
        <v>44805</v>
      </c>
      <c r="O5605" s="2" t="s">
        <v>647</v>
      </c>
      <c r="Q5605" s="2" t="s">
        <v>66</v>
      </c>
      <c r="R5605" s="3">
        <v>45657.585138888891</v>
      </c>
      <c r="S5605" s="2" t="s">
        <v>988</v>
      </c>
      <c r="T5605" s="2" t="s">
        <v>703</v>
      </c>
      <c r="U5605" s="2" t="s">
        <v>689</v>
      </c>
      <c r="V5605" s="2" t="s">
        <v>24611</v>
      </c>
      <c r="W5605" s="2" t="s">
        <v>71</v>
      </c>
      <c r="X5605" s="2" t="s">
        <v>198</v>
      </c>
      <c r="Y5605" s="2" t="s">
        <v>7784</v>
      </c>
      <c r="Z5605" s="2" t="s">
        <v>200</v>
      </c>
      <c r="AA5605" s="2" t="s">
        <v>4438</v>
      </c>
      <c r="AB5605" s="2" t="s">
        <v>4438</v>
      </c>
      <c r="AC5605" s="2">
        <v>9874</v>
      </c>
      <c r="AE5605" s="3">
        <v>45657.585162037038</v>
      </c>
      <c r="AF5605" s="2" t="s">
        <v>77</v>
      </c>
      <c r="AH5605" s="2" t="s">
        <v>78</v>
      </c>
      <c r="AI5605" s="2" t="s">
        <v>79</v>
      </c>
      <c r="AJ5605" s="2" t="s">
        <v>191</v>
      </c>
      <c r="AK5605" s="2" t="s">
        <v>24612</v>
      </c>
      <c r="AL5605" s="2" t="s">
        <v>988</v>
      </c>
      <c r="AM5605" s="3">
        <v>45657.585196759261</v>
      </c>
      <c r="AN5605" s="2" t="s">
        <v>24612</v>
      </c>
      <c r="AP5605" s="2">
        <v>5548239</v>
      </c>
      <c r="AQ5605" s="2" t="s">
        <v>81</v>
      </c>
      <c r="AR5605" s="3">
        <v>45657.678229166668</v>
      </c>
      <c r="AS5605" s="2" t="s">
        <v>82</v>
      </c>
      <c r="AZ5605" s="3">
        <v>45657.678229166668</v>
      </c>
      <c r="BB5605" s="2" t="s">
        <v>5813</v>
      </c>
      <c r="BC5605" s="2" t="s">
        <v>2629</v>
      </c>
      <c r="BD5605" s="2" t="s">
        <v>89</v>
      </c>
      <c r="BE5605" s="2" t="s">
        <v>24613</v>
      </c>
      <c r="BF5605" s="2" t="s">
        <v>948</v>
      </c>
    </row>
    <row r="5606" spans="1:58" x14ac:dyDescent="0.35">
      <c r="A5606" s="2">
        <v>2951310</v>
      </c>
      <c r="B5606" s="2" t="s">
        <v>58</v>
      </c>
      <c r="C5606" s="2">
        <v>39932351</v>
      </c>
      <c r="D5606" s="2">
        <v>338686005</v>
      </c>
      <c r="E5606" s="2" t="s">
        <v>59</v>
      </c>
      <c r="F5606" s="2" t="s">
        <v>60</v>
      </c>
      <c r="G5606" s="2" t="s">
        <v>183</v>
      </c>
      <c r="H5606" s="2" t="s">
        <v>24614</v>
      </c>
      <c r="I5606" s="2">
        <v>771156933</v>
      </c>
      <c r="J5606" s="2" t="s">
        <v>23374</v>
      </c>
      <c r="K5606" s="2">
        <v>13</v>
      </c>
      <c r="L5606" s="2" t="s">
        <v>63</v>
      </c>
      <c r="M5606" s="2" t="s">
        <v>64</v>
      </c>
      <c r="N5606" s="3">
        <v>44877.708333333336</v>
      </c>
      <c r="O5606" s="2" t="s">
        <v>65</v>
      </c>
      <c r="Q5606" s="2" t="s">
        <v>66</v>
      </c>
      <c r="R5606" s="3">
        <v>45657.585335648146</v>
      </c>
      <c r="S5606" s="2" t="s">
        <v>4871</v>
      </c>
      <c r="T5606" s="2" t="s">
        <v>68</v>
      </c>
      <c r="U5606" s="2" t="s">
        <v>69</v>
      </c>
      <c r="V5606" s="2" t="s">
        <v>24615</v>
      </c>
      <c r="W5606" s="2" t="s">
        <v>71</v>
      </c>
      <c r="X5606" s="2" t="s">
        <v>317</v>
      </c>
      <c r="Y5606" s="2" t="s">
        <v>15866</v>
      </c>
      <c r="Z5606" s="2" t="s">
        <v>1603</v>
      </c>
      <c r="AA5606" s="2" t="s">
        <v>1603</v>
      </c>
      <c r="AB5606" s="2" t="s">
        <v>24616</v>
      </c>
      <c r="AE5606" s="3">
        <v>45657.585347222222</v>
      </c>
      <c r="AF5606" s="2" t="s">
        <v>77</v>
      </c>
      <c r="AH5606" s="2" t="s">
        <v>78</v>
      </c>
      <c r="AI5606" s="2" t="s">
        <v>79</v>
      </c>
      <c r="AJ5606" s="2" t="s">
        <v>144</v>
      </c>
      <c r="AK5606" s="2" t="s">
        <v>24617</v>
      </c>
      <c r="AL5606" s="2" t="s">
        <v>4871</v>
      </c>
      <c r="AM5606" s="3">
        <v>45657.585405092592</v>
      </c>
      <c r="AN5606" s="2" t="s">
        <v>24617</v>
      </c>
      <c r="AP5606" s="2">
        <v>5548246</v>
      </c>
      <c r="AQ5606" s="2" t="s">
        <v>81</v>
      </c>
      <c r="AR5606" s="3">
        <v>45660.759583333333</v>
      </c>
      <c r="AS5606" s="2" t="s">
        <v>82</v>
      </c>
      <c r="AT5606" s="3">
        <v>45657.5625</v>
      </c>
      <c r="AU5606" s="2" t="s">
        <v>83</v>
      </c>
      <c r="AV5606" s="2" t="s">
        <v>321</v>
      </c>
      <c r="AW5606" s="2" t="s">
        <v>322</v>
      </c>
      <c r="AX5606" s="2" t="s">
        <v>1607</v>
      </c>
      <c r="AZ5606" s="3">
        <v>45660.759583333333</v>
      </c>
      <c r="BB5606" s="2" t="s">
        <v>614</v>
      </c>
      <c r="BC5606" s="2" t="s">
        <v>129</v>
      </c>
      <c r="BD5606" s="2" t="s">
        <v>615</v>
      </c>
      <c r="BE5606" s="2" t="s">
        <v>24618</v>
      </c>
      <c r="BF5606" s="2" t="s">
        <v>325</v>
      </c>
    </row>
    <row r="5607" spans="1:58" x14ac:dyDescent="0.35">
      <c r="A5607" s="2">
        <v>2951311</v>
      </c>
      <c r="B5607" s="2" t="s">
        <v>58</v>
      </c>
      <c r="C5607" s="2">
        <v>38754031</v>
      </c>
      <c r="D5607" s="2">
        <v>338686808</v>
      </c>
      <c r="E5607" s="2" t="s">
        <v>59</v>
      </c>
      <c r="F5607" s="2" t="s">
        <v>60</v>
      </c>
      <c r="G5607" s="2" t="s">
        <v>24140</v>
      </c>
      <c r="I5607" s="2">
        <v>776935759</v>
      </c>
      <c r="J5607" s="2" t="s">
        <v>16746</v>
      </c>
      <c r="K5607" s="2">
        <v>20</v>
      </c>
      <c r="L5607" s="2" t="s">
        <v>357</v>
      </c>
      <c r="M5607" s="2" t="s">
        <v>358</v>
      </c>
      <c r="N5607" s="3">
        <v>45216.666666666664</v>
      </c>
      <c r="O5607" s="2" t="s">
        <v>537</v>
      </c>
      <c r="Q5607" s="2" t="s">
        <v>66</v>
      </c>
      <c r="R5607" s="3">
        <v>45657.586284722223</v>
      </c>
      <c r="S5607" s="2" t="s">
        <v>3578</v>
      </c>
      <c r="T5607" s="2" t="s">
        <v>334</v>
      </c>
      <c r="U5607" s="2" t="s">
        <v>215</v>
      </c>
      <c r="V5607" s="2" t="s">
        <v>24619</v>
      </c>
      <c r="W5607" s="2" t="s">
        <v>71</v>
      </c>
      <c r="X5607" s="2" t="s">
        <v>431</v>
      </c>
      <c r="Y5607" s="2" t="s">
        <v>10363</v>
      </c>
      <c r="Z5607" s="2" t="s">
        <v>964</v>
      </c>
      <c r="AA5607" s="2" t="s">
        <v>964</v>
      </c>
      <c r="AB5607" s="2" t="s">
        <v>3587</v>
      </c>
      <c r="AE5607" s="3">
        <v>45658.730729166666</v>
      </c>
      <c r="AF5607" s="2" t="s">
        <v>543</v>
      </c>
      <c r="AG5607" s="2">
        <v>48</v>
      </c>
      <c r="AH5607" s="2" t="s">
        <v>142</v>
      </c>
      <c r="AI5607" s="2" t="s">
        <v>58</v>
      </c>
      <c r="AJ5607" s="2" t="s">
        <v>966</v>
      </c>
      <c r="AK5607" s="2" t="s">
        <v>24620</v>
      </c>
      <c r="AL5607" s="2" t="s">
        <v>968</v>
      </c>
      <c r="AM5607" s="3">
        <v>45658.730821759258</v>
      </c>
      <c r="AN5607" s="2" t="s">
        <v>24620</v>
      </c>
      <c r="AO5607" s="2" t="s">
        <v>968</v>
      </c>
      <c r="AP5607" s="2">
        <v>5552418</v>
      </c>
      <c r="AQ5607" s="2" t="s">
        <v>81</v>
      </c>
      <c r="AR5607" s="3">
        <v>45659.805196759262</v>
      </c>
      <c r="AS5607" s="2" t="s">
        <v>82</v>
      </c>
      <c r="AT5607" s="3">
        <v>45659.333333333336</v>
      </c>
      <c r="AU5607" s="2" t="s">
        <v>104</v>
      </c>
      <c r="AV5607" s="2" t="s">
        <v>969</v>
      </c>
      <c r="AW5607" s="2" t="s">
        <v>970</v>
      </c>
      <c r="AX5607" s="2" t="s">
        <v>971</v>
      </c>
      <c r="AY5607" s="3">
        <v>45660.730729166666</v>
      </c>
      <c r="AZ5607" s="3">
        <v>45659.805196759262</v>
      </c>
      <c r="BA5607" s="2" t="s">
        <v>460</v>
      </c>
      <c r="BB5607" s="2" t="s">
        <v>887</v>
      </c>
      <c r="BC5607" s="2" t="s">
        <v>888</v>
      </c>
      <c r="BD5607" s="2" t="s">
        <v>889</v>
      </c>
      <c r="BE5607" s="2" t="s">
        <v>24621</v>
      </c>
      <c r="BF5607" s="2" t="s">
        <v>807</v>
      </c>
    </row>
    <row r="5608" spans="1:58" x14ac:dyDescent="0.35">
      <c r="A5608" s="2">
        <v>2951312</v>
      </c>
      <c r="B5608" s="2" t="s">
        <v>58</v>
      </c>
      <c r="C5608" s="2">
        <v>36594861</v>
      </c>
      <c r="D5608" s="2">
        <v>338580290</v>
      </c>
      <c r="E5608" s="2" t="s">
        <v>59</v>
      </c>
      <c r="F5608" s="2" t="s">
        <v>60</v>
      </c>
      <c r="G5608" s="2" t="s">
        <v>8443</v>
      </c>
      <c r="H5608" s="2" t="s">
        <v>12108</v>
      </c>
      <c r="I5608" s="2">
        <v>776426057</v>
      </c>
      <c r="J5608" s="2" t="s">
        <v>7712</v>
      </c>
      <c r="K5608" s="2">
        <v>12</v>
      </c>
      <c r="L5608" s="2" t="s">
        <v>63</v>
      </c>
      <c r="M5608" s="2" t="s">
        <v>64</v>
      </c>
      <c r="N5608" s="3">
        <v>45275.701828703706</v>
      </c>
      <c r="O5608" s="2" t="s">
        <v>65</v>
      </c>
      <c r="Q5608" s="2" t="s">
        <v>66</v>
      </c>
      <c r="R5608" s="3">
        <v>45657.587812500002</v>
      </c>
      <c r="S5608" s="2" t="s">
        <v>1333</v>
      </c>
      <c r="T5608" s="2" t="s">
        <v>68</v>
      </c>
      <c r="U5608" s="2" t="s">
        <v>69</v>
      </c>
      <c r="V5608" s="2" t="s">
        <v>24622</v>
      </c>
      <c r="W5608" s="2" t="s">
        <v>288</v>
      </c>
      <c r="X5608" s="2" t="s">
        <v>775</v>
      </c>
      <c r="Y5608" s="2" t="s">
        <v>1590</v>
      </c>
      <c r="Z5608" s="2" t="s">
        <v>777</v>
      </c>
      <c r="AA5608" s="2" t="s">
        <v>2941</v>
      </c>
      <c r="AB5608" s="2" t="s">
        <v>12111</v>
      </c>
      <c r="AE5608" s="3">
        <v>45657.587824074071</v>
      </c>
      <c r="AF5608" s="2" t="s">
        <v>77</v>
      </c>
      <c r="AH5608" s="2" t="s">
        <v>78</v>
      </c>
      <c r="AI5608" s="2" t="s">
        <v>79</v>
      </c>
      <c r="AJ5608" s="2" t="s">
        <v>123</v>
      </c>
      <c r="AK5608" s="2" t="s">
        <v>24623</v>
      </c>
      <c r="AL5608" s="2" t="s">
        <v>1333</v>
      </c>
      <c r="AM5608" s="3">
        <v>45657.587858796294</v>
      </c>
      <c r="AN5608" s="2" t="s">
        <v>24623</v>
      </c>
      <c r="AP5608" s="2">
        <v>5548278</v>
      </c>
      <c r="AQ5608" s="2" t="s">
        <v>81</v>
      </c>
      <c r="AR5608" s="3">
        <v>45658.508032407408</v>
      </c>
      <c r="AS5608" s="2" t="s">
        <v>82</v>
      </c>
      <c r="AT5608" s="3">
        <v>45657.333333333336</v>
      </c>
      <c r="AU5608" s="2" t="s">
        <v>83</v>
      </c>
      <c r="AV5608" s="2" t="s">
        <v>781</v>
      </c>
      <c r="AW5608" s="2" t="s">
        <v>782</v>
      </c>
      <c r="AX5608" s="2" t="s">
        <v>2621</v>
      </c>
      <c r="AZ5608" s="3">
        <v>45658.508032407408</v>
      </c>
      <c r="BB5608" s="2" t="s">
        <v>887</v>
      </c>
      <c r="BC5608" s="2" t="s">
        <v>888</v>
      </c>
      <c r="BD5608" s="2" t="s">
        <v>889</v>
      </c>
      <c r="BE5608" s="2" t="s">
        <v>4096</v>
      </c>
      <c r="BF5608" s="2" t="s">
        <v>576</v>
      </c>
    </row>
    <row r="5609" spans="1:58" x14ac:dyDescent="0.35">
      <c r="A5609" s="2">
        <v>2951313</v>
      </c>
      <c r="B5609" s="2" t="s">
        <v>244</v>
      </c>
      <c r="C5609" s="2">
        <v>32444131</v>
      </c>
      <c r="D5609" s="2">
        <v>339930677</v>
      </c>
      <c r="E5609" s="2" t="s">
        <v>59</v>
      </c>
      <c r="F5609" s="2" t="s">
        <v>60</v>
      </c>
      <c r="G5609" s="2" t="s">
        <v>3224</v>
      </c>
      <c r="H5609" s="2" t="s">
        <v>2249</v>
      </c>
      <c r="I5609" s="2">
        <v>775263357</v>
      </c>
      <c r="J5609" s="2" t="s">
        <v>24624</v>
      </c>
      <c r="K5609" s="2">
        <v>16</v>
      </c>
      <c r="L5609" s="2" t="s">
        <v>63</v>
      </c>
      <c r="M5609" s="2" t="s">
        <v>64</v>
      </c>
      <c r="N5609" s="3">
        <v>44257.000011574077</v>
      </c>
      <c r="O5609" s="2" t="s">
        <v>248</v>
      </c>
      <c r="Q5609" s="2" t="s">
        <v>66</v>
      </c>
      <c r="R5609" s="3">
        <v>45657.588113425925</v>
      </c>
      <c r="S5609" s="2" t="s">
        <v>2633</v>
      </c>
      <c r="T5609" s="2" t="s">
        <v>156</v>
      </c>
      <c r="U5609" s="2" t="s">
        <v>69</v>
      </c>
      <c r="V5609" s="2" t="s">
        <v>24625</v>
      </c>
      <c r="W5609" s="2" t="s">
        <v>1252</v>
      </c>
      <c r="X5609" s="2" t="s">
        <v>12372</v>
      </c>
      <c r="Y5609" s="2" t="s">
        <v>21698</v>
      </c>
      <c r="Z5609" s="2" t="s">
        <v>12374</v>
      </c>
      <c r="AA5609" s="2" t="s">
        <v>24626</v>
      </c>
      <c r="AB5609" s="2" t="s">
        <v>24627</v>
      </c>
      <c r="AC5609" s="2">
        <v>775263357</v>
      </c>
      <c r="AE5609" s="3">
        <v>45657.588125000002</v>
      </c>
      <c r="AF5609" s="2" t="s">
        <v>77</v>
      </c>
      <c r="AH5609" s="2" t="s">
        <v>78</v>
      </c>
      <c r="AI5609" s="2" t="s">
        <v>255</v>
      </c>
      <c r="AJ5609" s="2" t="s">
        <v>276</v>
      </c>
      <c r="AK5609" s="2" t="s">
        <v>22800</v>
      </c>
      <c r="AL5609" s="2" t="s">
        <v>2633</v>
      </c>
      <c r="AM5609" s="3">
        <v>45657.588194444441</v>
      </c>
      <c r="AN5609" s="2" t="s">
        <v>22800</v>
      </c>
      <c r="AP5609" s="2">
        <v>5548280</v>
      </c>
      <c r="AQ5609" s="2" t="s">
        <v>81</v>
      </c>
      <c r="AR5609" s="3">
        <v>45657.645729166667</v>
      </c>
      <c r="AS5609" s="2" t="s">
        <v>82</v>
      </c>
      <c r="AZ5609" s="3">
        <v>45657.645729166667</v>
      </c>
      <c r="BB5609" s="2" t="s">
        <v>261</v>
      </c>
      <c r="BC5609" s="2" t="s">
        <v>262</v>
      </c>
      <c r="BD5609" s="2" t="s">
        <v>263</v>
      </c>
      <c r="BE5609" s="2" t="s">
        <v>24628</v>
      </c>
      <c r="BF5609" s="2" t="s">
        <v>2930</v>
      </c>
    </row>
    <row r="5610" spans="1:58" x14ac:dyDescent="0.35">
      <c r="A5610" s="2">
        <v>2951314</v>
      </c>
      <c r="B5610" s="2" t="s">
        <v>58</v>
      </c>
      <c r="C5610" s="2">
        <v>43719421</v>
      </c>
      <c r="D5610" s="2">
        <v>338558760</v>
      </c>
      <c r="E5610" s="2" t="s">
        <v>59</v>
      </c>
      <c r="F5610" s="2" t="s">
        <v>60</v>
      </c>
      <c r="G5610" s="2" t="s">
        <v>2404</v>
      </c>
      <c r="H5610" s="2" t="s">
        <v>1396</v>
      </c>
      <c r="I5610" s="2">
        <v>777277564</v>
      </c>
      <c r="J5610" s="2" t="s">
        <v>2406</v>
      </c>
      <c r="K5610" s="2">
        <v>13</v>
      </c>
      <c r="L5610" s="2" t="s">
        <v>63</v>
      </c>
      <c r="M5610" s="2" t="s">
        <v>64</v>
      </c>
      <c r="N5610" s="3">
        <v>45511.833333333336</v>
      </c>
      <c r="O5610" s="2" t="s">
        <v>65</v>
      </c>
      <c r="Q5610" s="2" t="s">
        <v>66</v>
      </c>
      <c r="R5610" s="3">
        <v>45657.58829861111</v>
      </c>
      <c r="S5610" s="2" t="s">
        <v>388</v>
      </c>
      <c r="T5610" s="2" t="s">
        <v>389</v>
      </c>
      <c r="U5610" s="2" t="s">
        <v>69</v>
      </c>
      <c r="V5610" s="2" t="s">
        <v>24629</v>
      </c>
      <c r="W5610" s="2" t="s">
        <v>400</v>
      </c>
      <c r="X5610" s="2" t="s">
        <v>401</v>
      </c>
      <c r="Y5610" s="2" t="s">
        <v>895</v>
      </c>
      <c r="Z5610" s="2" t="s">
        <v>896</v>
      </c>
      <c r="AA5610" s="2" t="s">
        <v>897</v>
      </c>
      <c r="AB5610" s="2" t="s">
        <v>176</v>
      </c>
      <c r="AE5610" s="3">
        <v>45657.588321759256</v>
      </c>
      <c r="AF5610" s="2" t="s">
        <v>77</v>
      </c>
      <c r="AH5610" s="2" t="s">
        <v>142</v>
      </c>
      <c r="AI5610" s="2" t="s">
        <v>79</v>
      </c>
      <c r="AJ5610" s="2" t="s">
        <v>123</v>
      </c>
      <c r="AK5610" s="2" t="s">
        <v>10349</v>
      </c>
      <c r="AL5610" s="2" t="s">
        <v>388</v>
      </c>
      <c r="AM5610" s="3">
        <v>45657.588379629633</v>
      </c>
      <c r="AN5610" s="2" t="s">
        <v>10349</v>
      </c>
      <c r="AP5610" s="2">
        <v>5548281</v>
      </c>
      <c r="AQ5610" s="2" t="s">
        <v>81</v>
      </c>
      <c r="AR5610" s="3">
        <v>45658.691747685189</v>
      </c>
      <c r="AS5610" s="2" t="s">
        <v>82</v>
      </c>
      <c r="AZ5610" s="3">
        <v>45658.691747685189</v>
      </c>
      <c r="BB5610" s="2" t="s">
        <v>408</v>
      </c>
      <c r="BC5610" s="2" t="s">
        <v>409</v>
      </c>
      <c r="BD5610" s="2" t="s">
        <v>410</v>
      </c>
      <c r="BE5610" s="2" t="s">
        <v>411</v>
      </c>
      <c r="BF5610" s="2" t="s">
        <v>412</v>
      </c>
    </row>
    <row r="5611" spans="1:58" x14ac:dyDescent="0.35">
      <c r="A5611" s="2">
        <v>2951315</v>
      </c>
      <c r="B5611" s="2" t="s">
        <v>58</v>
      </c>
      <c r="C5611" s="2">
        <v>35759631</v>
      </c>
      <c r="D5611" s="2">
        <v>338641563</v>
      </c>
      <c r="E5611" s="2" t="s">
        <v>59</v>
      </c>
      <c r="F5611" s="2" t="s">
        <v>60</v>
      </c>
      <c r="G5611" s="2" t="s">
        <v>24630</v>
      </c>
      <c r="H5611" s="2" t="s">
        <v>24631</v>
      </c>
      <c r="I5611" s="2">
        <v>772075926</v>
      </c>
      <c r="J5611" s="2" t="s">
        <v>24632</v>
      </c>
      <c r="K5611" s="2">
        <v>12</v>
      </c>
      <c r="L5611" s="2" t="s">
        <v>63</v>
      </c>
      <c r="M5611" s="2" t="s">
        <v>64</v>
      </c>
      <c r="N5611" s="3">
        <v>44835</v>
      </c>
      <c r="O5611" s="2" t="s">
        <v>65</v>
      </c>
      <c r="Q5611" s="2" t="s">
        <v>66</v>
      </c>
      <c r="R5611" s="3">
        <v>45657.588483796295</v>
      </c>
      <c r="S5611" s="2" t="s">
        <v>5597</v>
      </c>
      <c r="T5611" s="2" t="s">
        <v>156</v>
      </c>
      <c r="U5611" s="2" t="s">
        <v>69</v>
      </c>
      <c r="V5611" s="2" t="s">
        <v>24633</v>
      </c>
      <c r="W5611" s="2" t="s">
        <v>71</v>
      </c>
      <c r="X5611" s="2" t="s">
        <v>431</v>
      </c>
      <c r="Y5611" s="2" t="s">
        <v>3586</v>
      </c>
      <c r="Z5611" s="2" t="s">
        <v>200</v>
      </c>
      <c r="AA5611" s="2" t="s">
        <v>7007</v>
      </c>
      <c r="AB5611" s="2" t="s">
        <v>7007</v>
      </c>
      <c r="AC5611" s="2">
        <v>4288</v>
      </c>
      <c r="AE5611" s="3">
        <v>45658.485578703701</v>
      </c>
      <c r="AF5611" s="2" t="s">
        <v>77</v>
      </c>
      <c r="AH5611" s="2" t="s">
        <v>142</v>
      </c>
      <c r="AI5611" s="2" t="s">
        <v>79</v>
      </c>
      <c r="AJ5611" s="2" t="s">
        <v>966</v>
      </c>
      <c r="AK5611" s="2" t="s">
        <v>24634</v>
      </c>
      <c r="AL5611" s="2" t="s">
        <v>1061</v>
      </c>
      <c r="AM5611" s="3">
        <v>45658.485694444447</v>
      </c>
      <c r="AN5611" s="2" t="s">
        <v>24634</v>
      </c>
      <c r="AO5611" s="2" t="s">
        <v>1061</v>
      </c>
      <c r="AP5611" s="2">
        <v>5551969</v>
      </c>
      <c r="AQ5611" s="2" t="s">
        <v>81</v>
      </c>
      <c r="AR5611" s="3">
        <v>45658.507893518516</v>
      </c>
      <c r="AS5611" s="2" t="s">
        <v>82</v>
      </c>
      <c r="AZ5611" s="3">
        <v>45658.507893518516</v>
      </c>
      <c r="BB5611" s="2" t="s">
        <v>382</v>
      </c>
      <c r="BC5611" s="2" t="s">
        <v>383</v>
      </c>
      <c r="BD5611" s="2" t="s">
        <v>383</v>
      </c>
      <c r="BE5611" s="2" t="s">
        <v>24635</v>
      </c>
      <c r="BF5611" s="2" t="s">
        <v>667</v>
      </c>
    </row>
    <row r="5612" spans="1:58" x14ac:dyDescent="0.35">
      <c r="A5612" s="2">
        <v>2951316</v>
      </c>
      <c r="B5612" s="2" t="s">
        <v>58</v>
      </c>
      <c r="C5612" s="2">
        <v>35029601</v>
      </c>
      <c r="D5612" s="2">
        <v>338346959</v>
      </c>
      <c r="E5612" s="2" t="s">
        <v>59</v>
      </c>
      <c r="F5612" s="2" t="s">
        <v>60</v>
      </c>
      <c r="G5612" s="2" t="s">
        <v>466</v>
      </c>
      <c r="H5612" s="2" t="s">
        <v>397</v>
      </c>
      <c r="I5612" s="2">
        <v>777319296</v>
      </c>
      <c r="J5612" s="2" t="s">
        <v>2158</v>
      </c>
      <c r="K5612" s="2">
        <v>13</v>
      </c>
      <c r="L5612" s="2" t="s">
        <v>63</v>
      </c>
      <c r="M5612" s="2" t="s">
        <v>64</v>
      </c>
      <c r="N5612" s="3">
        <v>44845.625011574077</v>
      </c>
      <c r="O5612" s="2" t="s">
        <v>65</v>
      </c>
      <c r="Q5612" s="2" t="s">
        <v>66</v>
      </c>
      <c r="R5612" s="3">
        <v>45657.588587962964</v>
      </c>
      <c r="S5612" s="2" t="s">
        <v>4799</v>
      </c>
      <c r="T5612" s="2" t="s">
        <v>68</v>
      </c>
      <c r="U5612" s="2" t="s">
        <v>69</v>
      </c>
      <c r="V5612" s="2" t="s">
        <v>24636</v>
      </c>
      <c r="W5612" s="2" t="s">
        <v>400</v>
      </c>
      <c r="X5612" s="2" t="s">
        <v>419</v>
      </c>
      <c r="Y5612" s="2" t="s">
        <v>17104</v>
      </c>
      <c r="Z5612" s="2" t="s">
        <v>421</v>
      </c>
      <c r="AA5612" s="2" t="s">
        <v>6904</v>
      </c>
      <c r="AB5612" s="2" t="s">
        <v>24637</v>
      </c>
      <c r="AC5612" s="2">
        <v>1048</v>
      </c>
      <c r="AE5612" s="3">
        <v>45657.588599537034</v>
      </c>
      <c r="AF5612" s="2" t="s">
        <v>77</v>
      </c>
      <c r="AH5612" s="2" t="s">
        <v>142</v>
      </c>
      <c r="AI5612" s="2" t="s">
        <v>79</v>
      </c>
      <c r="AJ5612" s="2" t="s">
        <v>191</v>
      </c>
      <c r="AK5612" s="2" t="s">
        <v>16120</v>
      </c>
      <c r="AL5612" s="2" t="s">
        <v>4799</v>
      </c>
      <c r="AM5612" s="3">
        <v>45657.588634259257</v>
      </c>
      <c r="AN5612" s="2" t="s">
        <v>16120</v>
      </c>
      <c r="AP5612" s="2">
        <v>5548283</v>
      </c>
      <c r="AQ5612" s="2" t="s">
        <v>81</v>
      </c>
      <c r="AR5612" s="3">
        <v>45657.68074074074</v>
      </c>
      <c r="AS5612" s="2" t="s">
        <v>82</v>
      </c>
      <c r="AT5612" s="3">
        <v>45657.5625</v>
      </c>
      <c r="AU5612" s="2" t="s">
        <v>83</v>
      </c>
      <c r="AV5612" s="2" t="s">
        <v>423</v>
      </c>
      <c r="AW5612" s="2" t="s">
        <v>424</v>
      </c>
      <c r="AX5612" s="2" t="s">
        <v>3258</v>
      </c>
      <c r="AZ5612" s="3">
        <v>45657.68074074074</v>
      </c>
      <c r="BB5612" s="2" t="s">
        <v>1002</v>
      </c>
      <c r="BC5612" s="2" t="s">
        <v>1003</v>
      </c>
      <c r="BD5612" s="2" t="s">
        <v>1004</v>
      </c>
      <c r="BE5612" s="2" t="s">
        <v>24638</v>
      </c>
      <c r="BF5612" s="2" t="s">
        <v>1006</v>
      </c>
    </row>
    <row r="5613" spans="1:58" x14ac:dyDescent="0.35">
      <c r="A5613" s="2">
        <v>2951317</v>
      </c>
      <c r="B5613" s="2" t="s">
        <v>720</v>
      </c>
      <c r="C5613" s="2">
        <v>34921481</v>
      </c>
      <c r="D5613" s="2">
        <v>339743394</v>
      </c>
      <c r="E5613" s="2" t="s">
        <v>59</v>
      </c>
      <c r="F5613" s="2" t="s">
        <v>60</v>
      </c>
      <c r="G5613" s="2" t="s">
        <v>1634</v>
      </c>
      <c r="H5613" s="2" t="s">
        <v>24639</v>
      </c>
      <c r="I5613" s="2">
        <v>772981687</v>
      </c>
      <c r="J5613" s="2" t="s">
        <v>7909</v>
      </c>
      <c r="K5613" s="2">
        <v>14</v>
      </c>
      <c r="L5613" s="2" t="s">
        <v>63</v>
      </c>
      <c r="M5613" s="2" t="s">
        <v>64</v>
      </c>
      <c r="N5613" s="3">
        <v>43305.666666666664</v>
      </c>
      <c r="O5613" s="2" t="s">
        <v>724</v>
      </c>
      <c r="Q5613" s="2" t="s">
        <v>66</v>
      </c>
      <c r="R5613" s="3">
        <v>45657.59138888889</v>
      </c>
      <c r="S5613" s="2" t="s">
        <v>9973</v>
      </c>
      <c r="T5613" s="2" t="s">
        <v>68</v>
      </c>
      <c r="U5613" s="2" t="s">
        <v>880</v>
      </c>
      <c r="V5613" s="2" t="s">
        <v>24640</v>
      </c>
      <c r="W5613" s="2" t="s">
        <v>250</v>
      </c>
      <c r="X5613" s="2" t="s">
        <v>1681</v>
      </c>
      <c r="Y5613" s="2" t="s">
        <v>9427</v>
      </c>
      <c r="Z5613" s="2" t="s">
        <v>1683</v>
      </c>
      <c r="AA5613" s="2" t="s">
        <v>24641</v>
      </c>
      <c r="AB5613" s="2" t="s">
        <v>176</v>
      </c>
      <c r="AE5613" s="3">
        <v>45657.591400462959</v>
      </c>
      <c r="AF5613" s="2" t="s">
        <v>77</v>
      </c>
      <c r="AH5613" s="2" t="s">
        <v>78</v>
      </c>
      <c r="AI5613" s="2" t="s">
        <v>255</v>
      </c>
      <c r="AJ5613" s="2" t="s">
        <v>598</v>
      </c>
      <c r="AK5613" s="2" t="s">
        <v>24642</v>
      </c>
      <c r="AL5613" s="2" t="s">
        <v>9973</v>
      </c>
      <c r="AM5613" s="3">
        <v>45657.591446759259</v>
      </c>
      <c r="AN5613" s="2" t="s">
        <v>24642</v>
      </c>
      <c r="AP5613" s="2">
        <v>5548296</v>
      </c>
      <c r="AQ5613" s="2" t="s">
        <v>81</v>
      </c>
      <c r="AR5613" s="3">
        <v>45657.662094907406</v>
      </c>
      <c r="AS5613" s="2" t="s">
        <v>82</v>
      </c>
      <c r="AZ5613" s="3">
        <v>45657.662094907406</v>
      </c>
      <c r="BB5613" s="2" t="s">
        <v>2577</v>
      </c>
      <c r="BC5613" s="2" t="s">
        <v>281</v>
      </c>
      <c r="BD5613" s="2" t="s">
        <v>2578</v>
      </c>
      <c r="BE5613" s="2" t="s">
        <v>24643</v>
      </c>
      <c r="BF5613" s="2" t="s">
        <v>2337</v>
      </c>
    </row>
    <row r="5614" spans="1:58" x14ac:dyDescent="0.35">
      <c r="A5614" s="2">
        <v>2951318</v>
      </c>
      <c r="B5614" s="2" t="s">
        <v>244</v>
      </c>
      <c r="C5614" s="2">
        <v>30019911</v>
      </c>
      <c r="D5614" s="2">
        <v>339419041</v>
      </c>
      <c r="E5614" s="2" t="s">
        <v>59</v>
      </c>
      <c r="F5614" s="2" t="s">
        <v>60</v>
      </c>
      <c r="G5614" s="2" t="s">
        <v>132</v>
      </c>
      <c r="H5614" s="2" t="s">
        <v>2029</v>
      </c>
      <c r="I5614" s="2">
        <v>339419041</v>
      </c>
      <c r="J5614" s="2" t="s">
        <v>372</v>
      </c>
      <c r="K5614" s="2">
        <v>15</v>
      </c>
      <c r="L5614" s="2" t="s">
        <v>63</v>
      </c>
      <c r="M5614" s="2" t="s">
        <v>64</v>
      </c>
      <c r="N5614" s="3">
        <v>44729.581944444442</v>
      </c>
      <c r="O5614" s="2" t="s">
        <v>248</v>
      </c>
      <c r="Q5614" s="2" t="s">
        <v>66</v>
      </c>
      <c r="R5614" s="3">
        <v>45657.591770833336</v>
      </c>
      <c r="S5614" s="2" t="s">
        <v>5623</v>
      </c>
      <c r="T5614" s="2" t="s">
        <v>68</v>
      </c>
      <c r="U5614" s="2" t="s">
        <v>69</v>
      </c>
      <c r="V5614" s="2" t="s">
        <v>24644</v>
      </c>
      <c r="W5614" s="2" t="s">
        <v>336</v>
      </c>
      <c r="X5614" s="2" t="s">
        <v>336</v>
      </c>
      <c r="Y5614" s="2" t="s">
        <v>3871</v>
      </c>
      <c r="Z5614" s="2" t="s">
        <v>453</v>
      </c>
      <c r="AA5614" s="2" t="s">
        <v>3872</v>
      </c>
      <c r="AB5614" s="2" t="s">
        <v>176</v>
      </c>
      <c r="AE5614" s="3">
        <v>45657.591782407406</v>
      </c>
      <c r="AF5614" s="2" t="s">
        <v>77</v>
      </c>
      <c r="AH5614" s="2" t="s">
        <v>78</v>
      </c>
      <c r="AI5614" s="2" t="s">
        <v>255</v>
      </c>
      <c r="AJ5614" s="2" t="s">
        <v>598</v>
      </c>
      <c r="AK5614" s="2" t="s">
        <v>24645</v>
      </c>
      <c r="AL5614" s="2" t="s">
        <v>5623</v>
      </c>
      <c r="AM5614" s="3">
        <v>45657.591828703706</v>
      </c>
      <c r="AN5614" s="2" t="s">
        <v>24645</v>
      </c>
      <c r="AP5614" s="2">
        <v>5548299</v>
      </c>
      <c r="AQ5614" s="2" t="s">
        <v>81</v>
      </c>
      <c r="AR5614" s="3">
        <v>45659.654791666668</v>
      </c>
      <c r="AS5614" s="2" t="s">
        <v>82</v>
      </c>
      <c r="AT5614" s="3">
        <v>45657.333333333336</v>
      </c>
      <c r="AU5614" s="2" t="s">
        <v>83</v>
      </c>
      <c r="AV5614" s="2" t="s">
        <v>583</v>
      </c>
      <c r="AW5614" s="2" t="s">
        <v>584</v>
      </c>
      <c r="AX5614" s="2" t="s">
        <v>1411</v>
      </c>
      <c r="AZ5614" s="3">
        <v>45659.654791666668</v>
      </c>
      <c r="BB5614" s="2" t="s">
        <v>586</v>
      </c>
      <c r="BC5614" s="2" t="s">
        <v>587</v>
      </c>
      <c r="BD5614" s="2" t="s">
        <v>588</v>
      </c>
      <c r="BE5614" s="2" t="s">
        <v>8611</v>
      </c>
      <c r="BF5614" s="2" t="s">
        <v>345</v>
      </c>
    </row>
    <row r="5615" spans="1:58" x14ac:dyDescent="0.35">
      <c r="A5615" s="2">
        <v>2951319</v>
      </c>
      <c r="B5615" s="2" t="s">
        <v>58</v>
      </c>
      <c r="C5615" s="2">
        <v>37677151</v>
      </c>
      <c r="D5615" s="2">
        <v>338259766</v>
      </c>
      <c r="E5615" s="2" t="s">
        <v>59</v>
      </c>
      <c r="F5615" s="2" t="s">
        <v>60</v>
      </c>
      <c r="G5615" s="2" t="s">
        <v>699</v>
      </c>
      <c r="H5615" s="2" t="s">
        <v>6296</v>
      </c>
      <c r="I5615" s="2">
        <v>776394821</v>
      </c>
      <c r="J5615" s="2" t="s">
        <v>1324</v>
      </c>
      <c r="K5615" s="2">
        <v>12</v>
      </c>
      <c r="L5615" s="2" t="s">
        <v>63</v>
      </c>
      <c r="M5615" s="2" t="s">
        <v>64</v>
      </c>
      <c r="N5615" s="3">
        <v>44442.522222222222</v>
      </c>
      <c r="O5615" s="2" t="s">
        <v>1665</v>
      </c>
      <c r="Q5615" s="2" t="s">
        <v>66</v>
      </c>
      <c r="R5615" s="3">
        <v>45657.592118055552</v>
      </c>
      <c r="S5615" s="2" t="s">
        <v>12346</v>
      </c>
      <c r="T5615" s="2" t="s">
        <v>156</v>
      </c>
      <c r="U5615" s="2" t="s">
        <v>481</v>
      </c>
      <c r="V5615" s="2" t="s">
        <v>24646</v>
      </c>
      <c r="W5615" s="2" t="s">
        <v>71</v>
      </c>
      <c r="X5615" s="2" t="s">
        <v>198</v>
      </c>
      <c r="Y5615" s="2" t="s">
        <v>7356</v>
      </c>
      <c r="Z5615" s="2" t="s">
        <v>200</v>
      </c>
      <c r="AA5615" s="2" t="s">
        <v>4438</v>
      </c>
      <c r="AB5615" s="2" t="s">
        <v>24647</v>
      </c>
      <c r="AE5615" s="3">
        <v>45657.592141203706</v>
      </c>
      <c r="AF5615" s="2" t="s">
        <v>77</v>
      </c>
      <c r="AH5615" s="2" t="s">
        <v>78</v>
      </c>
      <c r="AI5615" s="2" t="s">
        <v>275</v>
      </c>
      <c r="AJ5615" s="2" t="s">
        <v>191</v>
      </c>
      <c r="AK5615" s="2" t="s">
        <v>24648</v>
      </c>
      <c r="AL5615" s="2" t="s">
        <v>12346</v>
      </c>
      <c r="AM5615" s="3">
        <v>45657.592210648145</v>
      </c>
      <c r="AN5615" s="2" t="s">
        <v>24648</v>
      </c>
      <c r="AP5615" s="2">
        <v>5548305</v>
      </c>
      <c r="AQ5615" s="2" t="s">
        <v>81</v>
      </c>
      <c r="AR5615" s="3">
        <v>45657.733206018522</v>
      </c>
      <c r="AS5615" s="2" t="s">
        <v>82</v>
      </c>
      <c r="AZ5615" s="3">
        <v>45657.733206018522</v>
      </c>
      <c r="BB5615" s="2" t="s">
        <v>439</v>
      </c>
      <c r="BC5615" s="2" t="s">
        <v>440</v>
      </c>
      <c r="BD5615" s="2" t="s">
        <v>263</v>
      </c>
      <c r="BE5615" s="2" t="s">
        <v>24649</v>
      </c>
      <c r="BF5615" s="2" t="s">
        <v>948</v>
      </c>
    </row>
    <row r="5616" spans="1:58" x14ac:dyDescent="0.35">
      <c r="A5616" s="2">
        <v>2951320</v>
      </c>
      <c r="B5616" s="2" t="s">
        <v>58</v>
      </c>
      <c r="C5616" s="2">
        <v>31532061</v>
      </c>
      <c r="D5616" s="2">
        <v>338263960</v>
      </c>
      <c r="E5616" s="2" t="s">
        <v>59</v>
      </c>
      <c r="F5616" s="2" t="s">
        <v>60</v>
      </c>
      <c r="G5616" s="2" t="s">
        <v>302</v>
      </c>
      <c r="H5616" s="2" t="s">
        <v>5302</v>
      </c>
      <c r="I5616" s="2">
        <v>777186155</v>
      </c>
      <c r="J5616" s="2" t="s">
        <v>10170</v>
      </c>
      <c r="K5616" s="2">
        <v>12</v>
      </c>
      <c r="L5616" s="2" t="s">
        <v>63</v>
      </c>
      <c r="M5616" s="2" t="s">
        <v>64</v>
      </c>
      <c r="N5616" s="3">
        <v>44805</v>
      </c>
      <c r="O5616" s="2" t="s">
        <v>647</v>
      </c>
      <c r="Q5616" s="2" t="s">
        <v>66</v>
      </c>
      <c r="R5616" s="3">
        <v>45657.592430555553</v>
      </c>
      <c r="S5616" s="2" t="s">
        <v>4968</v>
      </c>
      <c r="T5616" s="2" t="s">
        <v>156</v>
      </c>
      <c r="U5616" s="2" t="s">
        <v>69</v>
      </c>
      <c r="V5616" s="2" t="s">
        <v>24650</v>
      </c>
      <c r="W5616" s="2" t="s">
        <v>400</v>
      </c>
      <c r="X5616" s="2" t="s">
        <v>401</v>
      </c>
      <c r="Y5616" s="2" t="s">
        <v>3690</v>
      </c>
      <c r="Z5616" s="2" t="s">
        <v>513</v>
      </c>
      <c r="AA5616" s="2" t="s">
        <v>10953</v>
      </c>
      <c r="AB5616" s="2" t="s">
        <v>10953</v>
      </c>
      <c r="AC5616" s="2" t="s">
        <v>21447</v>
      </c>
      <c r="AE5616" s="3">
        <v>45657.592442129629</v>
      </c>
      <c r="AF5616" s="2" t="s">
        <v>77</v>
      </c>
      <c r="AH5616" s="2" t="s">
        <v>142</v>
      </c>
      <c r="AI5616" s="2" t="s">
        <v>79</v>
      </c>
      <c r="AJ5616" s="2" t="s">
        <v>191</v>
      </c>
      <c r="AK5616" s="2" t="s">
        <v>24651</v>
      </c>
      <c r="AL5616" s="2" t="s">
        <v>4968</v>
      </c>
      <c r="AM5616" s="3">
        <v>45657.592488425929</v>
      </c>
      <c r="AN5616" s="2" t="s">
        <v>24651</v>
      </c>
      <c r="AP5616" s="2">
        <v>5548306</v>
      </c>
      <c r="AQ5616" s="2" t="s">
        <v>81</v>
      </c>
      <c r="AR5616" s="3">
        <v>45657.622974537036</v>
      </c>
      <c r="AS5616" s="2" t="s">
        <v>82</v>
      </c>
      <c r="AZ5616" s="3">
        <v>45657.622974537036</v>
      </c>
      <c r="BB5616" s="2" t="s">
        <v>761</v>
      </c>
      <c r="BC5616" s="2" t="s">
        <v>88</v>
      </c>
      <c r="BD5616" s="2" t="s">
        <v>89</v>
      </c>
      <c r="BE5616" s="2" t="s">
        <v>476</v>
      </c>
      <c r="BF5616" s="2" t="s">
        <v>147</v>
      </c>
    </row>
    <row r="5617" spans="1:58" x14ac:dyDescent="0.35">
      <c r="A5617" s="2">
        <v>2951321</v>
      </c>
      <c r="B5617" s="2" t="s">
        <v>58</v>
      </c>
      <c r="C5617" s="2">
        <v>37074171</v>
      </c>
      <c r="D5617" s="2">
        <v>338781069</v>
      </c>
      <c r="E5617" s="2" t="s">
        <v>59</v>
      </c>
      <c r="F5617" s="2" t="s">
        <v>60</v>
      </c>
      <c r="G5617" s="2" t="s">
        <v>132</v>
      </c>
      <c r="H5617" s="2" t="s">
        <v>2631</v>
      </c>
      <c r="I5617" s="2">
        <v>778702482</v>
      </c>
      <c r="J5617" s="2" t="s">
        <v>8314</v>
      </c>
      <c r="K5617" s="2">
        <v>15</v>
      </c>
      <c r="L5617" s="2" t="s">
        <v>63</v>
      </c>
      <c r="M5617" s="2" t="s">
        <v>64</v>
      </c>
      <c r="N5617" s="3">
        <v>45052.666666666664</v>
      </c>
      <c r="O5617" s="2" t="s">
        <v>65</v>
      </c>
      <c r="Q5617" s="2" t="s">
        <v>66</v>
      </c>
      <c r="R5617" s="3">
        <v>45657.592557870368</v>
      </c>
      <c r="S5617" s="2" t="s">
        <v>10572</v>
      </c>
      <c r="T5617" s="2" t="s">
        <v>68</v>
      </c>
      <c r="U5617" s="2" t="s">
        <v>69</v>
      </c>
      <c r="V5617" s="2" t="s">
        <v>24652</v>
      </c>
      <c r="W5617" s="2" t="s">
        <v>118</v>
      </c>
      <c r="X5617" s="2" t="s">
        <v>119</v>
      </c>
      <c r="Y5617" s="2" t="s">
        <v>9249</v>
      </c>
      <c r="Z5617" s="2" t="s">
        <v>1163</v>
      </c>
      <c r="AA5617" s="2" t="s">
        <v>1163</v>
      </c>
      <c r="AB5617" s="2" t="s">
        <v>176</v>
      </c>
      <c r="AE5617" s="3">
        <v>45657.592569444445</v>
      </c>
      <c r="AF5617" s="2" t="s">
        <v>77</v>
      </c>
      <c r="AH5617" s="2" t="s">
        <v>142</v>
      </c>
      <c r="AI5617" s="2" t="s">
        <v>79</v>
      </c>
      <c r="AJ5617" s="2" t="s">
        <v>123</v>
      </c>
      <c r="AK5617" s="2" t="s">
        <v>24652</v>
      </c>
      <c r="AL5617" s="2" t="s">
        <v>10572</v>
      </c>
      <c r="AM5617" s="3">
        <v>45657.592638888891</v>
      </c>
      <c r="AN5617" s="2" t="s">
        <v>24652</v>
      </c>
      <c r="AP5617" s="2">
        <v>5548307</v>
      </c>
      <c r="AQ5617" s="2" t="s">
        <v>81</v>
      </c>
      <c r="AR5617" s="3">
        <v>45658.630335648151</v>
      </c>
      <c r="AS5617" s="2" t="s">
        <v>82</v>
      </c>
      <c r="AT5617" s="3">
        <v>45657.5625</v>
      </c>
      <c r="AU5617" s="2" t="s">
        <v>83</v>
      </c>
      <c r="AV5617" s="2" t="s">
        <v>125</v>
      </c>
      <c r="AW5617" s="2" t="s">
        <v>126</v>
      </c>
      <c r="AX5617" s="2" t="s">
        <v>2627</v>
      </c>
      <c r="AZ5617" s="3">
        <v>45658.630335648151</v>
      </c>
      <c r="BB5617" s="2" t="s">
        <v>1466</v>
      </c>
      <c r="BC5617" s="2" t="s">
        <v>1138</v>
      </c>
      <c r="BD5617" s="2" t="s">
        <v>1467</v>
      </c>
      <c r="BE5617" s="2" t="s">
        <v>24473</v>
      </c>
      <c r="BF5617" s="2" t="s">
        <v>807</v>
      </c>
    </row>
    <row r="5618" spans="1:58" x14ac:dyDescent="0.35">
      <c r="A5618" s="2">
        <v>2951322</v>
      </c>
      <c r="B5618" s="2" t="s">
        <v>58</v>
      </c>
      <c r="C5618" s="2">
        <v>43642041</v>
      </c>
      <c r="D5618" s="2">
        <v>338445640</v>
      </c>
      <c r="E5618" s="2" t="s">
        <v>59</v>
      </c>
      <c r="F5618" s="2" t="s">
        <v>60</v>
      </c>
      <c r="G5618" s="2" t="s">
        <v>24653</v>
      </c>
      <c r="H5618" s="2" t="s">
        <v>24653</v>
      </c>
      <c r="I5618" s="2">
        <v>772271354</v>
      </c>
      <c r="J5618" s="2" t="s">
        <v>11832</v>
      </c>
      <c r="K5618" s="2">
        <v>20</v>
      </c>
      <c r="L5618" s="2" t="s">
        <v>357</v>
      </c>
      <c r="M5618" s="2" t="s">
        <v>358</v>
      </c>
      <c r="N5618" s="3">
        <v>45488.625</v>
      </c>
      <c r="O5618" s="2" t="s">
        <v>537</v>
      </c>
      <c r="Q5618" s="2" t="s">
        <v>66</v>
      </c>
      <c r="R5618" s="3">
        <v>45657.592604166668</v>
      </c>
      <c r="S5618" s="2" t="s">
        <v>15117</v>
      </c>
      <c r="T5618" s="2" t="s">
        <v>334</v>
      </c>
      <c r="U5618" s="2" t="s">
        <v>880</v>
      </c>
      <c r="V5618" s="2" t="s">
        <v>451</v>
      </c>
      <c r="W5618" s="2" t="s">
        <v>118</v>
      </c>
      <c r="X5618" s="2" t="s">
        <v>271</v>
      </c>
      <c r="Y5618" s="2" t="s">
        <v>4815</v>
      </c>
      <c r="Z5618" s="2" t="s">
        <v>2107</v>
      </c>
      <c r="AA5618" s="2" t="s">
        <v>2108</v>
      </c>
      <c r="AB5618" s="2" t="s">
        <v>176</v>
      </c>
      <c r="AE5618" s="3">
        <v>45657.668958333335</v>
      </c>
      <c r="AF5618" s="2" t="s">
        <v>543</v>
      </c>
      <c r="AG5618" s="2">
        <v>48</v>
      </c>
      <c r="AH5618" s="2" t="s">
        <v>78</v>
      </c>
      <c r="AI5618" s="2" t="s">
        <v>79</v>
      </c>
      <c r="AJ5618" s="2" t="s">
        <v>101</v>
      </c>
      <c r="AK5618" s="2" t="s">
        <v>24654</v>
      </c>
      <c r="AL5618" s="2" t="s">
        <v>15761</v>
      </c>
      <c r="AM5618" s="3">
        <v>45657.669027777774</v>
      </c>
      <c r="AO5618" s="2" t="s">
        <v>15761</v>
      </c>
      <c r="AP5618" s="2">
        <v>5549099</v>
      </c>
      <c r="AQ5618" s="2" t="s">
        <v>81</v>
      </c>
      <c r="AR5618" s="3">
        <v>45659.712534722225</v>
      </c>
      <c r="AS5618" s="2" t="s">
        <v>82</v>
      </c>
      <c r="AT5618" s="3">
        <v>45657.5625</v>
      </c>
      <c r="AU5618" s="2" t="s">
        <v>83</v>
      </c>
      <c r="AV5618" s="2" t="s">
        <v>277</v>
      </c>
      <c r="AW5618" s="2" t="s">
        <v>278</v>
      </c>
      <c r="AX5618" s="2" t="s">
        <v>2403</v>
      </c>
      <c r="AY5618" s="3">
        <v>45659.668958333335</v>
      </c>
      <c r="AZ5618" s="3">
        <v>45659.712534722225</v>
      </c>
      <c r="BA5618" s="2" t="s">
        <v>685</v>
      </c>
      <c r="BB5618" s="2" t="s">
        <v>13253</v>
      </c>
      <c r="BC5618" s="2" t="s">
        <v>13254</v>
      </c>
      <c r="BD5618" s="2" t="s">
        <v>13255</v>
      </c>
      <c r="BE5618" s="2" t="s">
        <v>24655</v>
      </c>
      <c r="BF5618" s="2" t="s">
        <v>465</v>
      </c>
    </row>
    <row r="5619" spans="1:58" x14ac:dyDescent="0.35">
      <c r="A5619" s="2">
        <v>2951323</v>
      </c>
      <c r="B5619" s="2" t="s">
        <v>244</v>
      </c>
      <c r="C5619" s="2">
        <v>36862691</v>
      </c>
      <c r="D5619" s="2">
        <v>339760994</v>
      </c>
      <c r="E5619" s="2" t="s">
        <v>59</v>
      </c>
      <c r="F5619" s="2" t="s">
        <v>60</v>
      </c>
      <c r="G5619" s="2" t="s">
        <v>195</v>
      </c>
      <c r="H5619" s="2" t="s">
        <v>3597</v>
      </c>
      <c r="I5619" s="2">
        <v>775589820</v>
      </c>
      <c r="J5619" s="2" t="s">
        <v>24656</v>
      </c>
      <c r="K5619" s="2">
        <v>14</v>
      </c>
      <c r="L5619" s="2" t="s">
        <v>63</v>
      </c>
      <c r="M5619" s="2" t="s">
        <v>64</v>
      </c>
      <c r="N5619" s="3">
        <v>44179.666666666664</v>
      </c>
      <c r="O5619" s="2" t="s">
        <v>248</v>
      </c>
      <c r="Q5619" s="2" t="s">
        <v>66</v>
      </c>
      <c r="R5619" s="3">
        <v>45657.592638888891</v>
      </c>
      <c r="S5619" s="2" t="s">
        <v>5479</v>
      </c>
      <c r="T5619" s="2" t="s">
        <v>156</v>
      </c>
      <c r="U5619" s="2" t="s">
        <v>69</v>
      </c>
      <c r="V5619" s="2" t="s">
        <v>24657</v>
      </c>
      <c r="W5619" s="2" t="s">
        <v>250</v>
      </c>
      <c r="X5619" s="2" t="s">
        <v>743</v>
      </c>
      <c r="Y5619" s="2" t="s">
        <v>931</v>
      </c>
      <c r="Z5619" s="2" t="s">
        <v>745</v>
      </c>
      <c r="AA5619" s="2" t="s">
        <v>932</v>
      </c>
      <c r="AB5619" s="2" t="s">
        <v>176</v>
      </c>
      <c r="AE5619" s="3">
        <v>45657.592650462961</v>
      </c>
      <c r="AF5619" s="2" t="s">
        <v>77</v>
      </c>
      <c r="AH5619" s="2" t="s">
        <v>142</v>
      </c>
      <c r="AI5619" s="2" t="s">
        <v>255</v>
      </c>
      <c r="AJ5619" s="2" t="s">
        <v>276</v>
      </c>
      <c r="AK5619" s="2" t="s">
        <v>24658</v>
      </c>
      <c r="AL5619" s="2" t="s">
        <v>5479</v>
      </c>
      <c r="AM5619" s="3">
        <v>45657.59269675926</v>
      </c>
      <c r="AN5619" s="2" t="s">
        <v>24658</v>
      </c>
      <c r="AP5619" s="2">
        <v>5548309</v>
      </c>
      <c r="AQ5619" s="2" t="s">
        <v>81</v>
      </c>
      <c r="AR5619" s="3">
        <v>45657.755659722221</v>
      </c>
      <c r="AS5619" s="2" t="s">
        <v>82</v>
      </c>
      <c r="AT5619" s="3">
        <v>45657.333333333336</v>
      </c>
      <c r="AU5619" s="2" t="s">
        <v>83</v>
      </c>
      <c r="AV5619" s="2" t="s">
        <v>258</v>
      </c>
      <c r="AW5619" s="2" t="s">
        <v>259</v>
      </c>
      <c r="AX5619" s="2" t="s">
        <v>260</v>
      </c>
      <c r="AZ5619" s="3">
        <v>45657.755659722221</v>
      </c>
      <c r="BB5619" s="2" t="s">
        <v>5037</v>
      </c>
      <c r="BC5619" s="2" t="s">
        <v>4455</v>
      </c>
      <c r="BD5619" s="2" t="s">
        <v>5038</v>
      </c>
      <c r="BE5619" s="2" t="s">
        <v>24659</v>
      </c>
      <c r="BF5619" s="2" t="s">
        <v>265</v>
      </c>
    </row>
    <row r="5620" spans="1:58" x14ac:dyDescent="0.35">
      <c r="A5620" s="2">
        <v>2951324</v>
      </c>
      <c r="B5620" s="2" t="s">
        <v>244</v>
      </c>
      <c r="C5620" s="2">
        <v>421311</v>
      </c>
      <c r="D5620" s="2">
        <v>338256192</v>
      </c>
      <c r="E5620" s="2" t="s">
        <v>59</v>
      </c>
      <c r="F5620" s="2" t="s">
        <v>60</v>
      </c>
      <c r="G5620" s="2" t="s">
        <v>1634</v>
      </c>
      <c r="H5620" s="2" t="s">
        <v>314</v>
      </c>
      <c r="I5620" s="2">
        <v>774061127</v>
      </c>
      <c r="J5620" s="2" t="s">
        <v>1636</v>
      </c>
      <c r="K5620" s="2">
        <v>12</v>
      </c>
      <c r="L5620" s="2" t="s">
        <v>63</v>
      </c>
      <c r="M5620" s="2" t="s">
        <v>64</v>
      </c>
      <c r="N5620" s="3">
        <v>45584.5</v>
      </c>
      <c r="O5620" s="2" t="s">
        <v>248</v>
      </c>
      <c r="Q5620" s="2" t="s">
        <v>66</v>
      </c>
      <c r="R5620" s="3">
        <v>45657.593391203707</v>
      </c>
      <c r="S5620" s="2" t="s">
        <v>9308</v>
      </c>
      <c r="T5620" s="2" t="s">
        <v>156</v>
      </c>
      <c r="U5620" s="2" t="s">
        <v>374</v>
      </c>
      <c r="V5620" s="2" t="s">
        <v>24660</v>
      </c>
      <c r="W5620" s="2" t="s">
        <v>71</v>
      </c>
      <c r="X5620" s="2" t="s">
        <v>198</v>
      </c>
      <c r="Y5620" s="2" t="s">
        <v>1199</v>
      </c>
      <c r="Z5620" s="2" t="s">
        <v>2751</v>
      </c>
      <c r="AA5620" s="2" t="s">
        <v>5118</v>
      </c>
      <c r="AB5620" s="2" t="s">
        <v>8920</v>
      </c>
      <c r="AE5620" s="3">
        <v>45659.078506944446</v>
      </c>
      <c r="AF5620" s="2" t="s">
        <v>77</v>
      </c>
      <c r="AH5620" s="2" t="s">
        <v>142</v>
      </c>
      <c r="AI5620" s="2" t="s">
        <v>1100</v>
      </c>
      <c r="AJ5620" s="2" t="s">
        <v>343</v>
      </c>
      <c r="AK5620" s="2" t="s">
        <v>24661</v>
      </c>
      <c r="AL5620" s="2" t="s">
        <v>968</v>
      </c>
      <c r="AM5620" s="3">
        <v>45659.078587962962</v>
      </c>
      <c r="AN5620" s="2" t="s">
        <v>24661</v>
      </c>
      <c r="AO5620" s="2" t="s">
        <v>968</v>
      </c>
      <c r="AP5620" s="2">
        <v>5553087</v>
      </c>
      <c r="AQ5620" s="2" t="s">
        <v>81</v>
      </c>
      <c r="AR5620" s="3">
        <v>45659.605150462965</v>
      </c>
      <c r="AS5620" s="2" t="s">
        <v>82</v>
      </c>
      <c r="AT5620" s="3">
        <v>45659.333333333336</v>
      </c>
      <c r="AU5620" s="2" t="s">
        <v>104</v>
      </c>
      <c r="AV5620" s="2" t="s">
        <v>1030</v>
      </c>
      <c r="AW5620" s="2" t="s">
        <v>1031</v>
      </c>
      <c r="AX5620" s="2" t="s">
        <v>1032</v>
      </c>
      <c r="AZ5620" s="3">
        <v>45659.605150462965</v>
      </c>
      <c r="BB5620" s="2" t="s">
        <v>349</v>
      </c>
      <c r="BC5620" s="2" t="s">
        <v>350</v>
      </c>
      <c r="BD5620" s="2" t="s">
        <v>351</v>
      </c>
      <c r="BE5620" s="2" t="s">
        <v>24662</v>
      </c>
      <c r="BF5620" s="2" t="s">
        <v>211</v>
      </c>
    </row>
    <row r="5621" spans="1:58" x14ac:dyDescent="0.35">
      <c r="A5621" s="2">
        <v>2951325</v>
      </c>
      <c r="B5621" s="2" t="s">
        <v>58</v>
      </c>
      <c r="C5621" s="2">
        <v>33953131</v>
      </c>
      <c r="D5621" s="2">
        <v>338425608</v>
      </c>
      <c r="E5621" s="2" t="s">
        <v>59</v>
      </c>
      <c r="F5621" s="2" t="s">
        <v>60</v>
      </c>
      <c r="G5621" s="2" t="s">
        <v>24663</v>
      </c>
      <c r="I5621" s="2">
        <v>774238174</v>
      </c>
      <c r="J5621" s="2" t="s">
        <v>24664</v>
      </c>
      <c r="K5621" s="2">
        <v>20</v>
      </c>
      <c r="L5621" s="2" t="s">
        <v>357</v>
      </c>
      <c r="M5621" s="2" t="s">
        <v>358</v>
      </c>
      <c r="N5621" s="3">
        <v>45223.041666666664</v>
      </c>
      <c r="O5621" s="2" t="s">
        <v>537</v>
      </c>
      <c r="Q5621" s="2" t="s">
        <v>66</v>
      </c>
      <c r="R5621" s="3">
        <v>45657.593888888892</v>
      </c>
      <c r="S5621" s="2" t="s">
        <v>450</v>
      </c>
      <c r="T5621" s="2" t="s">
        <v>334</v>
      </c>
      <c r="U5621" s="2" t="s">
        <v>69</v>
      </c>
      <c r="V5621" s="2" t="s">
        <v>1295</v>
      </c>
      <c r="Y5621" s="2" t="s">
        <v>4776</v>
      </c>
      <c r="Z5621" s="2" t="s">
        <v>1617</v>
      </c>
      <c r="AA5621" s="2" t="s">
        <v>1617</v>
      </c>
      <c r="AB5621" s="2" t="s">
        <v>176</v>
      </c>
      <c r="AE5621" s="3">
        <v>45657.594166666669</v>
      </c>
      <c r="AF5621" s="2" t="s">
        <v>543</v>
      </c>
      <c r="AG5621" s="2">
        <v>48</v>
      </c>
      <c r="AH5621" s="2" t="s">
        <v>78</v>
      </c>
      <c r="AI5621" s="2" t="s">
        <v>363</v>
      </c>
      <c r="AJ5621" s="2" t="s">
        <v>364</v>
      </c>
      <c r="AK5621" s="2" t="s">
        <v>24665</v>
      </c>
      <c r="AL5621" s="2" t="s">
        <v>450</v>
      </c>
      <c r="AM5621" s="3">
        <v>45657.594201388885</v>
      </c>
      <c r="AO5621" s="2" t="s">
        <v>450</v>
      </c>
      <c r="AP5621" s="2">
        <v>5548324</v>
      </c>
      <c r="AQ5621" s="2" t="s">
        <v>81</v>
      </c>
      <c r="AR5621" s="3">
        <v>45657.690115740741</v>
      </c>
      <c r="AS5621" s="2" t="s">
        <v>82</v>
      </c>
      <c r="AT5621" s="3">
        <v>45657.333333333336</v>
      </c>
      <c r="AU5621" s="2" t="s">
        <v>104</v>
      </c>
      <c r="AV5621" s="2" t="s">
        <v>682</v>
      </c>
      <c r="AW5621" s="2" t="s">
        <v>683</v>
      </c>
      <c r="AX5621" s="2" t="s">
        <v>1190</v>
      </c>
      <c r="AY5621" s="3">
        <v>45659.594166666669</v>
      </c>
      <c r="AZ5621" s="3">
        <v>45657.690115740741</v>
      </c>
      <c r="BA5621" s="2" t="s">
        <v>460</v>
      </c>
      <c r="BB5621" s="2" t="s">
        <v>1191</v>
      </c>
      <c r="BC5621" s="2" t="s">
        <v>1192</v>
      </c>
      <c r="BD5621" s="2" t="s">
        <v>1193</v>
      </c>
      <c r="BE5621" s="2" t="s">
        <v>24666</v>
      </c>
      <c r="BF5621" s="2" t="s">
        <v>301</v>
      </c>
    </row>
    <row r="5622" spans="1:58" x14ac:dyDescent="0.35">
      <c r="A5622" s="2">
        <v>2951326</v>
      </c>
      <c r="B5622" s="2" t="s">
        <v>58</v>
      </c>
      <c r="C5622" s="2">
        <v>35110091</v>
      </c>
      <c r="D5622" s="2">
        <v>338786299</v>
      </c>
      <c r="E5622" s="2" t="s">
        <v>59</v>
      </c>
      <c r="F5622" s="2" t="s">
        <v>60</v>
      </c>
      <c r="G5622" s="2" t="s">
        <v>24667</v>
      </c>
      <c r="I5622" s="2">
        <v>782800988</v>
      </c>
      <c r="J5622" s="2" t="s">
        <v>2149</v>
      </c>
      <c r="K5622" s="2">
        <v>20</v>
      </c>
      <c r="L5622" s="2" t="s">
        <v>357</v>
      </c>
      <c r="M5622" s="2" t="s">
        <v>358</v>
      </c>
      <c r="N5622" s="3">
        <v>45427.70853009259</v>
      </c>
      <c r="O5622" s="2" t="s">
        <v>537</v>
      </c>
      <c r="Q5622" s="2" t="s">
        <v>66</v>
      </c>
      <c r="R5622" s="3">
        <v>45657.594456018516</v>
      </c>
      <c r="S5622" s="2" t="s">
        <v>15117</v>
      </c>
      <c r="T5622" s="2" t="s">
        <v>334</v>
      </c>
      <c r="U5622" s="2" t="s">
        <v>880</v>
      </c>
      <c r="V5622" s="2" t="s">
        <v>451</v>
      </c>
      <c r="W5622" s="2" t="s">
        <v>118</v>
      </c>
      <c r="X5622" s="2" t="s">
        <v>119</v>
      </c>
      <c r="Y5622" s="2" t="s">
        <v>12036</v>
      </c>
      <c r="Z5622" s="2" t="s">
        <v>1163</v>
      </c>
      <c r="AA5622" s="2" t="s">
        <v>1163</v>
      </c>
      <c r="AB5622" s="2" t="s">
        <v>1164</v>
      </c>
      <c r="AE5622" s="3">
        <v>45657.662604166668</v>
      </c>
      <c r="AF5622" s="2" t="s">
        <v>543</v>
      </c>
      <c r="AG5622" s="2">
        <v>48</v>
      </c>
      <c r="AH5622" s="2" t="s">
        <v>78</v>
      </c>
      <c r="AI5622" s="2" t="s">
        <v>79</v>
      </c>
      <c r="AJ5622" s="2" t="s">
        <v>101</v>
      </c>
      <c r="AK5622" s="2" t="s">
        <v>24668</v>
      </c>
      <c r="AL5622" s="2" t="s">
        <v>15761</v>
      </c>
      <c r="AM5622" s="3">
        <v>45657.662708333337</v>
      </c>
      <c r="AO5622" s="2" t="s">
        <v>15761</v>
      </c>
      <c r="AP5622" s="2">
        <v>5549005</v>
      </c>
      <c r="AQ5622" s="2" t="s">
        <v>81</v>
      </c>
      <c r="AR5622" s="3">
        <v>45658.735347222224</v>
      </c>
      <c r="AS5622" s="2" t="s">
        <v>82</v>
      </c>
      <c r="AT5622" s="3">
        <v>45657.5625</v>
      </c>
      <c r="AU5622" s="2" t="s">
        <v>83</v>
      </c>
      <c r="AV5622" s="2" t="s">
        <v>125</v>
      </c>
      <c r="AW5622" s="2" t="s">
        <v>126</v>
      </c>
      <c r="AX5622" s="2" t="s">
        <v>2627</v>
      </c>
      <c r="AY5622" s="3">
        <v>45659.662604166668</v>
      </c>
      <c r="AZ5622" s="3">
        <v>45658.735347222224</v>
      </c>
      <c r="BA5622" s="2" t="s">
        <v>460</v>
      </c>
      <c r="BB5622" s="2" t="s">
        <v>695</v>
      </c>
      <c r="BC5622" s="2" t="s">
        <v>696</v>
      </c>
      <c r="BD5622" s="2" t="s">
        <v>89</v>
      </c>
      <c r="BE5622" s="2" t="s">
        <v>24669</v>
      </c>
      <c r="BF5622" s="2" t="s">
        <v>91</v>
      </c>
    </row>
    <row r="5623" spans="1:58" x14ac:dyDescent="0.35">
      <c r="A5623" s="2">
        <v>2951327</v>
      </c>
      <c r="B5623" s="2" t="s">
        <v>354</v>
      </c>
      <c r="C5623" s="2">
        <v>43397811</v>
      </c>
      <c r="D5623" s="2">
        <v>338770605</v>
      </c>
      <c r="E5623" s="2" t="s">
        <v>59</v>
      </c>
      <c r="F5623" s="2" t="s">
        <v>60</v>
      </c>
      <c r="G5623" s="2" t="s">
        <v>24670</v>
      </c>
      <c r="H5623" s="2" t="s">
        <v>24670</v>
      </c>
      <c r="I5623" s="2">
        <v>778546136</v>
      </c>
      <c r="J5623" s="2" t="s">
        <v>1262</v>
      </c>
      <c r="K5623" s="2">
        <v>20</v>
      </c>
      <c r="L5623" s="2" t="s">
        <v>357</v>
      </c>
      <c r="M5623" s="2" t="s">
        <v>358</v>
      </c>
      <c r="N5623" s="3">
        <v>45477.311805555553</v>
      </c>
      <c r="O5623" s="2" t="s">
        <v>359</v>
      </c>
      <c r="Q5623" s="2" t="s">
        <v>66</v>
      </c>
      <c r="R5623" s="3">
        <v>45657.595914351848</v>
      </c>
      <c r="S5623" s="2" t="s">
        <v>1932</v>
      </c>
      <c r="T5623" s="2" t="s">
        <v>334</v>
      </c>
      <c r="U5623" s="2" t="s">
        <v>215</v>
      </c>
      <c r="V5623" s="2" t="s">
        <v>24671</v>
      </c>
      <c r="W5623" s="2" t="s">
        <v>118</v>
      </c>
      <c r="X5623" s="2" t="s">
        <v>271</v>
      </c>
      <c r="Y5623" s="2" t="s">
        <v>22916</v>
      </c>
      <c r="Z5623" s="2" t="s">
        <v>3373</v>
      </c>
      <c r="AA5623" s="2">
        <v>2012</v>
      </c>
      <c r="AB5623" s="2" t="s">
        <v>176</v>
      </c>
      <c r="AE5623" s="3">
        <v>45657.658587962964</v>
      </c>
      <c r="AF5623" s="2" t="s">
        <v>342</v>
      </c>
      <c r="AH5623" s="2" t="s">
        <v>78</v>
      </c>
      <c r="AI5623" s="2" t="s">
        <v>363</v>
      </c>
      <c r="AJ5623" s="2" t="s">
        <v>6303</v>
      </c>
      <c r="AK5623" s="2" t="s">
        <v>24672</v>
      </c>
      <c r="AL5623" s="2" t="s">
        <v>16553</v>
      </c>
      <c r="AM5623" s="3">
        <v>45657.658703703702</v>
      </c>
      <c r="AN5623" s="2" t="s">
        <v>24672</v>
      </c>
      <c r="AO5623" s="2" t="s">
        <v>16553</v>
      </c>
      <c r="AP5623" s="2">
        <v>5548963</v>
      </c>
      <c r="AQ5623" s="2" t="s">
        <v>81</v>
      </c>
      <c r="AR5623" s="3">
        <v>45659.517048611109</v>
      </c>
      <c r="AS5623" s="2" t="s">
        <v>82</v>
      </c>
      <c r="AT5623" s="3">
        <v>45657.5625</v>
      </c>
      <c r="AU5623" s="2" t="s">
        <v>83</v>
      </c>
      <c r="AV5623" s="2" t="s">
        <v>277</v>
      </c>
      <c r="AW5623" s="2" t="s">
        <v>278</v>
      </c>
      <c r="AX5623" s="2" t="s">
        <v>279</v>
      </c>
      <c r="AZ5623" s="3">
        <v>45659.517048611109</v>
      </c>
      <c r="BB5623" s="2" t="s">
        <v>1695</v>
      </c>
      <c r="BC5623" s="2" t="s">
        <v>936</v>
      </c>
      <c r="BD5623" s="2" t="s">
        <v>1696</v>
      </c>
      <c r="BE5623" s="2" t="s">
        <v>24673</v>
      </c>
      <c r="BF5623" s="2" t="s">
        <v>284</v>
      </c>
    </row>
    <row r="5624" spans="1:58" x14ac:dyDescent="0.35">
      <c r="A5624" s="2">
        <v>2951328</v>
      </c>
      <c r="B5624" s="2" t="s">
        <v>720</v>
      </c>
      <c r="C5624" s="2">
        <v>1081</v>
      </c>
      <c r="D5624" s="2">
        <v>338213327</v>
      </c>
      <c r="E5624" s="2" t="s">
        <v>59</v>
      </c>
      <c r="F5624" s="2" t="s">
        <v>60</v>
      </c>
      <c r="G5624" s="2" t="s">
        <v>24391</v>
      </c>
      <c r="H5624" s="2" t="s">
        <v>24392</v>
      </c>
      <c r="I5624" s="2">
        <v>776423045</v>
      </c>
      <c r="J5624" s="2" t="s">
        <v>787</v>
      </c>
      <c r="K5624" s="2">
        <v>20</v>
      </c>
      <c r="L5624" s="2" t="s">
        <v>330</v>
      </c>
      <c r="M5624" s="2" t="s">
        <v>331</v>
      </c>
      <c r="N5624" s="3">
        <v>41586.333333333336</v>
      </c>
      <c r="O5624" s="2" t="s">
        <v>6922</v>
      </c>
      <c r="Q5624" s="2" t="s">
        <v>66</v>
      </c>
      <c r="R5624" s="3">
        <v>45657.596493055556</v>
      </c>
      <c r="S5624" s="2" t="s">
        <v>1614</v>
      </c>
      <c r="T5624" s="2" t="s">
        <v>334</v>
      </c>
      <c r="U5624" s="2" t="s">
        <v>157</v>
      </c>
      <c r="V5624" s="2" t="s">
        <v>24674</v>
      </c>
      <c r="W5624" s="2" t="s">
        <v>288</v>
      </c>
      <c r="X5624" s="2" t="s">
        <v>289</v>
      </c>
      <c r="Y5624" s="2" t="s">
        <v>24675</v>
      </c>
      <c r="Z5624" s="2" t="s">
        <v>1617</v>
      </c>
      <c r="AA5624" s="2" t="s">
        <v>1617</v>
      </c>
      <c r="AB5624" s="2" t="s">
        <v>9967</v>
      </c>
      <c r="AE5624" s="3">
        <v>45657.597141203703</v>
      </c>
      <c r="AF5624" s="2" t="s">
        <v>543</v>
      </c>
      <c r="AG5624" s="2">
        <v>48</v>
      </c>
      <c r="AH5624" s="2" t="s">
        <v>78</v>
      </c>
      <c r="AI5624" s="2" t="s">
        <v>363</v>
      </c>
      <c r="AJ5624" s="2" t="s">
        <v>364</v>
      </c>
      <c r="AK5624" s="2" t="s">
        <v>24676</v>
      </c>
      <c r="AL5624" s="2" t="s">
        <v>1614</v>
      </c>
      <c r="AM5624" s="3">
        <v>45657.597650462965</v>
      </c>
      <c r="AO5624" s="2" t="s">
        <v>1614</v>
      </c>
      <c r="AP5624" s="2">
        <v>5548354</v>
      </c>
      <c r="AQ5624" s="2" t="s">
        <v>81</v>
      </c>
      <c r="AR5624" s="3">
        <v>45657.77238425926</v>
      </c>
      <c r="AS5624" s="2" t="s">
        <v>82</v>
      </c>
      <c r="AT5624" s="3">
        <v>45657.333333333336</v>
      </c>
      <c r="AU5624" s="2" t="s">
        <v>104</v>
      </c>
      <c r="AV5624" s="2" t="s">
        <v>682</v>
      </c>
      <c r="AW5624" s="2" t="s">
        <v>683</v>
      </c>
      <c r="AX5624" s="2" t="s">
        <v>684</v>
      </c>
      <c r="AY5624" s="3">
        <v>45659.597141203703</v>
      </c>
      <c r="AZ5624" s="3">
        <v>45657.77238425926</v>
      </c>
      <c r="BA5624" s="2" t="s">
        <v>460</v>
      </c>
      <c r="BB5624" s="2" t="s">
        <v>280</v>
      </c>
      <c r="BC5624" s="2" t="s">
        <v>281</v>
      </c>
      <c r="BD5624" s="2" t="s">
        <v>282</v>
      </c>
      <c r="BE5624" s="2" t="s">
        <v>7124</v>
      </c>
      <c r="BF5624" s="2" t="s">
        <v>301</v>
      </c>
    </row>
    <row r="5625" spans="1:58" x14ac:dyDescent="0.35">
      <c r="A5625" s="2">
        <v>2951329</v>
      </c>
      <c r="B5625" s="2" t="s">
        <v>244</v>
      </c>
      <c r="C5625" s="2">
        <v>39955511</v>
      </c>
      <c r="D5625" s="2">
        <v>339701969</v>
      </c>
      <c r="E5625" s="2" t="s">
        <v>59</v>
      </c>
      <c r="F5625" s="2" t="s">
        <v>60</v>
      </c>
      <c r="G5625" s="2" t="s">
        <v>590</v>
      </c>
      <c r="H5625" s="2" t="s">
        <v>10028</v>
      </c>
      <c r="I5625" s="2">
        <v>779623816</v>
      </c>
      <c r="J5625" s="2" t="s">
        <v>1170</v>
      </c>
      <c r="K5625" s="2">
        <v>12</v>
      </c>
      <c r="L5625" s="2" t="s">
        <v>63</v>
      </c>
      <c r="M5625" s="2" t="s">
        <v>64</v>
      </c>
      <c r="N5625" s="3">
        <v>45586.458333333336</v>
      </c>
      <c r="O5625" s="2" t="s">
        <v>248</v>
      </c>
      <c r="Q5625" s="2" t="s">
        <v>66</v>
      </c>
      <c r="R5625" s="3">
        <v>45657.596967592595</v>
      </c>
      <c r="S5625" s="2" t="s">
        <v>2422</v>
      </c>
      <c r="T5625" s="2" t="s">
        <v>68</v>
      </c>
      <c r="U5625" s="2" t="s">
        <v>157</v>
      </c>
      <c r="V5625" s="2" t="s">
        <v>24677</v>
      </c>
      <c r="Y5625" s="2" t="s">
        <v>3091</v>
      </c>
      <c r="Z5625" s="2" t="s">
        <v>1814</v>
      </c>
      <c r="AA5625" s="2" t="s">
        <v>3092</v>
      </c>
      <c r="AB5625" s="2" t="s">
        <v>3092</v>
      </c>
      <c r="AE5625" s="3">
        <v>45657.596979166665</v>
      </c>
      <c r="AF5625" s="2" t="s">
        <v>77</v>
      </c>
      <c r="AH5625" s="2" t="s">
        <v>142</v>
      </c>
      <c r="AI5625" s="2" t="s">
        <v>255</v>
      </c>
      <c r="AJ5625" s="2" t="s">
        <v>1271</v>
      </c>
      <c r="AK5625" s="2" t="s">
        <v>24678</v>
      </c>
      <c r="AL5625" s="2" t="s">
        <v>2422</v>
      </c>
      <c r="AM5625" s="3">
        <v>45657.597060185188</v>
      </c>
      <c r="AN5625" s="2" t="s">
        <v>24678</v>
      </c>
      <c r="AP5625" s="2">
        <v>5548344</v>
      </c>
      <c r="AQ5625" s="2" t="s">
        <v>81</v>
      </c>
      <c r="AR5625" s="3">
        <v>45658.532719907409</v>
      </c>
      <c r="AS5625" s="2" t="s">
        <v>82</v>
      </c>
      <c r="AT5625" s="3">
        <v>45657.333333333336</v>
      </c>
      <c r="AU5625" s="2" t="s">
        <v>83</v>
      </c>
      <c r="AV5625" s="2" t="s">
        <v>1817</v>
      </c>
      <c r="AW5625" s="2" t="s">
        <v>1818</v>
      </c>
      <c r="AX5625" s="2" t="s">
        <v>3093</v>
      </c>
      <c r="AZ5625" s="3">
        <v>45658.532719907409</v>
      </c>
      <c r="BB5625" s="2" t="s">
        <v>280</v>
      </c>
      <c r="BC5625" s="2" t="s">
        <v>281</v>
      </c>
      <c r="BD5625" s="2" t="s">
        <v>282</v>
      </c>
      <c r="BE5625" s="2" t="s">
        <v>24679</v>
      </c>
      <c r="BF5625" s="2" t="s">
        <v>995</v>
      </c>
    </row>
    <row r="5626" spans="1:58" x14ac:dyDescent="0.35">
      <c r="A5626" s="2">
        <v>2951330</v>
      </c>
      <c r="B5626" s="2" t="s">
        <v>58</v>
      </c>
      <c r="C5626" s="2">
        <v>39229641</v>
      </c>
      <c r="D5626" s="2">
        <v>338203547</v>
      </c>
      <c r="E5626" s="2" t="s">
        <v>59</v>
      </c>
      <c r="F5626" s="2" t="s">
        <v>60</v>
      </c>
      <c r="G5626" s="2" t="s">
        <v>132</v>
      </c>
      <c r="H5626" s="2" t="s">
        <v>3805</v>
      </c>
      <c r="I5626" s="2">
        <v>772532377</v>
      </c>
      <c r="J5626" s="2" t="s">
        <v>1588</v>
      </c>
      <c r="K5626" s="2">
        <v>12</v>
      </c>
      <c r="L5626" s="2" t="s">
        <v>63</v>
      </c>
      <c r="M5626" s="2" t="s">
        <v>64</v>
      </c>
      <c r="N5626" s="3">
        <v>45071.833344907405</v>
      </c>
      <c r="O5626" s="2" t="s">
        <v>187</v>
      </c>
      <c r="Q5626" s="2" t="s">
        <v>66</v>
      </c>
      <c r="R5626" s="3">
        <v>45657.597453703704</v>
      </c>
      <c r="S5626" s="2" t="s">
        <v>1690</v>
      </c>
      <c r="T5626" s="2" t="s">
        <v>156</v>
      </c>
      <c r="U5626" s="2" t="s">
        <v>417</v>
      </c>
      <c r="V5626" s="2" t="s">
        <v>24680</v>
      </c>
      <c r="W5626" s="2" t="s">
        <v>71</v>
      </c>
      <c r="X5626" s="2" t="s">
        <v>317</v>
      </c>
      <c r="Y5626" s="2" t="s">
        <v>23966</v>
      </c>
      <c r="Z5626" s="2" t="s">
        <v>99</v>
      </c>
      <c r="AA5626" s="2" t="s">
        <v>6803</v>
      </c>
      <c r="AB5626" s="2" t="s">
        <v>176</v>
      </c>
      <c r="AC5626" s="2">
        <v>8</v>
      </c>
      <c r="AE5626" s="3">
        <v>45657.59746527778</v>
      </c>
      <c r="AF5626" s="2" t="s">
        <v>77</v>
      </c>
      <c r="AH5626" s="2" t="s">
        <v>78</v>
      </c>
      <c r="AI5626" s="2" t="s">
        <v>79</v>
      </c>
      <c r="AJ5626" s="2" t="s">
        <v>123</v>
      </c>
      <c r="AK5626" s="2" t="s">
        <v>20350</v>
      </c>
      <c r="AL5626" s="2" t="s">
        <v>1690</v>
      </c>
      <c r="AM5626" s="3">
        <v>45657.59752314815</v>
      </c>
      <c r="AN5626" s="2" t="s">
        <v>20350</v>
      </c>
      <c r="AP5626" s="2">
        <v>5548353</v>
      </c>
      <c r="AQ5626" s="2" t="s">
        <v>81</v>
      </c>
      <c r="AR5626" s="3">
        <v>45658.603912037041</v>
      </c>
      <c r="AS5626" s="2" t="s">
        <v>82</v>
      </c>
      <c r="AT5626" s="3">
        <v>45657.5625</v>
      </c>
      <c r="AU5626" s="2" t="s">
        <v>83</v>
      </c>
      <c r="AV5626" s="2" t="s">
        <v>321</v>
      </c>
      <c r="AW5626" s="2" t="s">
        <v>322</v>
      </c>
      <c r="AX5626" s="2" t="s">
        <v>381</v>
      </c>
      <c r="AZ5626" s="3">
        <v>45658.603912037041</v>
      </c>
      <c r="BB5626" s="2" t="s">
        <v>179</v>
      </c>
      <c r="BC5626" s="2" t="s">
        <v>180</v>
      </c>
      <c r="BD5626" s="2" t="s">
        <v>181</v>
      </c>
      <c r="BE5626" s="2" t="s">
        <v>3223</v>
      </c>
      <c r="BF5626" s="2" t="s">
        <v>103</v>
      </c>
    </row>
    <row r="5627" spans="1:58" x14ac:dyDescent="0.35">
      <c r="A5627" s="2">
        <v>2951331</v>
      </c>
      <c r="B5627" s="2" t="s">
        <v>58</v>
      </c>
      <c r="C5627" s="2">
        <v>31009941</v>
      </c>
      <c r="D5627" s="2">
        <v>339614673</v>
      </c>
      <c r="E5627" s="2" t="s">
        <v>59</v>
      </c>
      <c r="F5627" s="2" t="s">
        <v>60</v>
      </c>
      <c r="G5627" s="2" t="s">
        <v>170</v>
      </c>
      <c r="H5627" s="2" t="s">
        <v>2084</v>
      </c>
      <c r="I5627" s="2">
        <v>776142097</v>
      </c>
      <c r="J5627" s="2" t="s">
        <v>4236</v>
      </c>
      <c r="K5627" s="2">
        <v>16</v>
      </c>
      <c r="L5627" s="2" t="s">
        <v>63</v>
      </c>
      <c r="M5627" s="2" t="s">
        <v>64</v>
      </c>
      <c r="N5627" s="3">
        <v>45328.688240740739</v>
      </c>
      <c r="O5627" s="2" t="s">
        <v>537</v>
      </c>
      <c r="Q5627" s="2" t="s">
        <v>66</v>
      </c>
      <c r="R5627" s="3">
        <v>45657.597500000003</v>
      </c>
      <c r="S5627" s="2" t="s">
        <v>360</v>
      </c>
      <c r="T5627" s="2" t="s">
        <v>334</v>
      </c>
      <c r="U5627" s="2" t="s">
        <v>215</v>
      </c>
      <c r="V5627" s="2" t="s">
        <v>24681</v>
      </c>
      <c r="W5627" s="2" t="s">
        <v>497</v>
      </c>
      <c r="X5627" s="2" t="s">
        <v>497</v>
      </c>
      <c r="Y5627" s="2" t="s">
        <v>2188</v>
      </c>
      <c r="Z5627" s="2" t="s">
        <v>499</v>
      </c>
      <c r="AA5627" s="2" t="s">
        <v>7352</v>
      </c>
      <c r="AB5627" s="2" t="s">
        <v>10740</v>
      </c>
      <c r="AE5627" s="3">
        <v>45657.654953703706</v>
      </c>
      <c r="AF5627" s="2" t="s">
        <v>543</v>
      </c>
      <c r="AG5627" s="2">
        <v>48</v>
      </c>
      <c r="AH5627" s="2" t="s">
        <v>78</v>
      </c>
      <c r="AI5627" s="2" t="s">
        <v>79</v>
      </c>
      <c r="AJ5627" s="2" t="s">
        <v>101</v>
      </c>
      <c r="AK5627" s="2" t="s">
        <v>24682</v>
      </c>
      <c r="AL5627" s="2" t="s">
        <v>16553</v>
      </c>
      <c r="AM5627" s="3">
        <v>45657.655046296299</v>
      </c>
      <c r="AN5627" s="2" t="s">
        <v>24682</v>
      </c>
      <c r="AO5627" s="2" t="s">
        <v>16553</v>
      </c>
      <c r="AP5627" s="2">
        <v>5548901</v>
      </c>
      <c r="AQ5627" s="2" t="s">
        <v>81</v>
      </c>
      <c r="AR5627" s="3">
        <v>45658.672789351855</v>
      </c>
      <c r="AS5627" s="2" t="s">
        <v>82</v>
      </c>
      <c r="AT5627" s="3">
        <v>45657.5625</v>
      </c>
      <c r="AU5627" s="2" t="s">
        <v>83</v>
      </c>
      <c r="AV5627" s="2" t="s">
        <v>502</v>
      </c>
      <c r="AW5627" s="2" t="s">
        <v>503</v>
      </c>
      <c r="AX5627" s="2" t="s">
        <v>1825</v>
      </c>
      <c r="AY5627" s="3">
        <v>45659.654953703706</v>
      </c>
      <c r="AZ5627" s="3">
        <v>45658.672789351855</v>
      </c>
      <c r="BA5627" s="2" t="s">
        <v>460</v>
      </c>
      <c r="BB5627" s="2" t="s">
        <v>2333</v>
      </c>
      <c r="BC5627" s="2" t="s">
        <v>2334</v>
      </c>
      <c r="BD5627" s="2" t="s">
        <v>2335</v>
      </c>
      <c r="BE5627" s="2" t="s">
        <v>24683</v>
      </c>
      <c r="BF5627" s="2" t="s">
        <v>325</v>
      </c>
    </row>
    <row r="5628" spans="1:58" x14ac:dyDescent="0.35">
      <c r="A5628" s="2">
        <v>2951332</v>
      </c>
      <c r="B5628" s="2" t="s">
        <v>58</v>
      </c>
      <c r="C5628" s="2">
        <v>44772231</v>
      </c>
      <c r="D5628" s="2">
        <v>338672978</v>
      </c>
      <c r="E5628" s="2" t="s">
        <v>59</v>
      </c>
      <c r="F5628" s="2" t="s">
        <v>60</v>
      </c>
      <c r="G5628" s="2" t="s">
        <v>3165</v>
      </c>
      <c r="H5628" s="2" t="s">
        <v>24684</v>
      </c>
      <c r="I5628" s="2">
        <v>770214629</v>
      </c>
      <c r="J5628" s="2" t="s">
        <v>24685</v>
      </c>
      <c r="K5628" s="2">
        <v>12</v>
      </c>
      <c r="L5628" s="2" t="s">
        <v>63</v>
      </c>
      <c r="M5628" s="2" t="s">
        <v>64</v>
      </c>
      <c r="N5628" s="3">
        <v>45643.811319444445</v>
      </c>
      <c r="O5628" s="2" t="s">
        <v>65</v>
      </c>
      <c r="Q5628" s="2" t="s">
        <v>66</v>
      </c>
      <c r="R5628" s="3">
        <v>45657.598321759258</v>
      </c>
      <c r="S5628" s="2" t="s">
        <v>4998</v>
      </c>
      <c r="T5628" s="2" t="s">
        <v>68</v>
      </c>
      <c r="U5628" s="2" t="s">
        <v>157</v>
      </c>
      <c r="V5628" s="2" t="s">
        <v>24686</v>
      </c>
      <c r="W5628" s="2" t="s">
        <v>71</v>
      </c>
      <c r="X5628" s="2" t="s">
        <v>650</v>
      </c>
      <c r="Y5628" s="2" t="s">
        <v>5247</v>
      </c>
      <c r="Z5628" s="2" t="s">
        <v>652</v>
      </c>
      <c r="AA5628" s="2" t="s">
        <v>1117</v>
      </c>
      <c r="AB5628" s="2" t="s">
        <v>24687</v>
      </c>
      <c r="AE5628" s="3">
        <v>45657.598333333335</v>
      </c>
      <c r="AF5628" s="2" t="s">
        <v>77</v>
      </c>
      <c r="AH5628" s="2" t="s">
        <v>142</v>
      </c>
      <c r="AI5628" s="2" t="s">
        <v>79</v>
      </c>
      <c r="AJ5628" s="2" t="s">
        <v>191</v>
      </c>
      <c r="AK5628" s="2" t="s">
        <v>24688</v>
      </c>
      <c r="AL5628" s="2" t="s">
        <v>4998</v>
      </c>
      <c r="AM5628" s="3">
        <v>45657.598379629628</v>
      </c>
      <c r="AN5628" s="2" t="s">
        <v>24688</v>
      </c>
      <c r="AP5628" s="2">
        <v>5548362</v>
      </c>
      <c r="AQ5628" s="2" t="s">
        <v>81</v>
      </c>
      <c r="AR5628" s="3">
        <v>45657.754629629628</v>
      </c>
      <c r="AS5628" s="2" t="s">
        <v>82</v>
      </c>
      <c r="AZ5628" s="3">
        <v>45657.754629629628</v>
      </c>
      <c r="BB5628" s="2" t="s">
        <v>7131</v>
      </c>
      <c r="BC5628" s="2" t="s">
        <v>7132</v>
      </c>
      <c r="BD5628" s="2" t="s">
        <v>7133</v>
      </c>
      <c r="BE5628" s="2" t="s">
        <v>24689</v>
      </c>
      <c r="BF5628" s="2" t="s">
        <v>698</v>
      </c>
    </row>
    <row r="5629" spans="1:58" x14ac:dyDescent="0.35">
      <c r="A5629" s="2">
        <v>2951333</v>
      </c>
      <c r="B5629" s="2" t="s">
        <v>244</v>
      </c>
      <c r="C5629" s="2">
        <v>36315151</v>
      </c>
      <c r="D5629" s="2">
        <v>339780152</v>
      </c>
      <c r="E5629" s="2" t="s">
        <v>59</v>
      </c>
      <c r="F5629" s="2" t="s">
        <v>60</v>
      </c>
      <c r="G5629" s="2" t="s">
        <v>1040</v>
      </c>
      <c r="H5629" s="2" t="s">
        <v>3868</v>
      </c>
      <c r="I5629" s="2">
        <v>773108634</v>
      </c>
      <c r="J5629" s="2" t="s">
        <v>24690</v>
      </c>
      <c r="K5629" s="2">
        <v>14</v>
      </c>
      <c r="L5629" s="2" t="s">
        <v>63</v>
      </c>
      <c r="M5629" s="2" t="s">
        <v>64</v>
      </c>
      <c r="N5629" s="3">
        <v>44012.75</v>
      </c>
      <c r="O5629" s="2" t="s">
        <v>248</v>
      </c>
      <c r="Q5629" s="2" t="s">
        <v>66</v>
      </c>
      <c r="R5629" s="3">
        <v>45657.59851851852</v>
      </c>
      <c r="S5629" s="2" t="s">
        <v>2633</v>
      </c>
      <c r="T5629" s="2" t="s">
        <v>156</v>
      </c>
      <c r="U5629" s="2" t="s">
        <v>69</v>
      </c>
      <c r="V5629" s="2" t="s">
        <v>24691</v>
      </c>
      <c r="W5629" s="2" t="s">
        <v>250</v>
      </c>
      <c r="X5629" s="2" t="s">
        <v>251</v>
      </c>
      <c r="Y5629" s="2" t="s">
        <v>2868</v>
      </c>
      <c r="Z5629" s="2" t="s">
        <v>253</v>
      </c>
      <c r="AA5629" s="2" t="s">
        <v>864</v>
      </c>
      <c r="AB5629" s="2" t="s">
        <v>176</v>
      </c>
      <c r="AE5629" s="3">
        <v>45657.598530092589</v>
      </c>
      <c r="AF5629" s="2" t="s">
        <v>77</v>
      </c>
      <c r="AH5629" s="2" t="s">
        <v>78</v>
      </c>
      <c r="AI5629" s="2" t="s">
        <v>255</v>
      </c>
      <c r="AJ5629" s="2" t="s">
        <v>276</v>
      </c>
      <c r="AK5629" s="2" t="s">
        <v>8760</v>
      </c>
      <c r="AL5629" s="2" t="s">
        <v>2633</v>
      </c>
      <c r="AM5629" s="3">
        <v>45657.598611111112</v>
      </c>
      <c r="AN5629" s="2" t="s">
        <v>8760</v>
      </c>
      <c r="AP5629" s="2">
        <v>5548366</v>
      </c>
      <c r="AQ5629" s="2" t="s">
        <v>81</v>
      </c>
      <c r="AR5629" s="3">
        <v>45657.704699074071</v>
      </c>
      <c r="AS5629" s="2" t="s">
        <v>82</v>
      </c>
      <c r="AZ5629" s="3">
        <v>45657.704699074071</v>
      </c>
      <c r="BB5629" s="2" t="s">
        <v>280</v>
      </c>
      <c r="BC5629" s="2" t="s">
        <v>281</v>
      </c>
      <c r="BD5629" s="2" t="s">
        <v>282</v>
      </c>
      <c r="BE5629" s="2" t="s">
        <v>24692</v>
      </c>
      <c r="BF5629" s="2" t="s">
        <v>1503</v>
      </c>
    </row>
    <row r="5630" spans="1:58" x14ac:dyDescent="0.35">
      <c r="A5630" s="2">
        <v>2951334</v>
      </c>
      <c r="B5630" s="2" t="s">
        <v>808</v>
      </c>
      <c r="C5630" s="2">
        <v>39733071</v>
      </c>
      <c r="D5630" s="2">
        <v>339580881</v>
      </c>
      <c r="E5630" s="2" t="s">
        <v>59</v>
      </c>
      <c r="F5630" s="2" t="s">
        <v>60</v>
      </c>
      <c r="G5630" s="2" t="s">
        <v>302</v>
      </c>
      <c r="H5630" s="2" t="s">
        <v>246</v>
      </c>
      <c r="I5630" s="2">
        <v>772305128</v>
      </c>
      <c r="J5630" s="2" t="s">
        <v>24693</v>
      </c>
      <c r="K5630" s="2">
        <v>16</v>
      </c>
      <c r="L5630" s="2" t="s">
        <v>63</v>
      </c>
      <c r="M5630" s="2" t="s">
        <v>64</v>
      </c>
      <c r="N5630" s="3">
        <v>44833.083333333336</v>
      </c>
      <c r="O5630" s="2" t="s">
        <v>248</v>
      </c>
      <c r="Q5630" s="2" t="s">
        <v>66</v>
      </c>
      <c r="R5630" s="3">
        <v>45657.598807870374</v>
      </c>
      <c r="S5630" s="2" t="s">
        <v>5183</v>
      </c>
      <c r="T5630" s="2" t="s">
        <v>68</v>
      </c>
      <c r="U5630" s="2" t="s">
        <v>69</v>
      </c>
      <c r="V5630" s="2" t="s">
        <v>24694</v>
      </c>
      <c r="Y5630" s="2" t="s">
        <v>3146</v>
      </c>
      <c r="Z5630" s="2" t="s">
        <v>236</v>
      </c>
      <c r="AA5630" s="2" t="s">
        <v>16125</v>
      </c>
      <c r="AB5630" s="2" t="s">
        <v>176</v>
      </c>
      <c r="AE5630" s="3">
        <v>45657.598993055559</v>
      </c>
      <c r="AF5630" s="2" t="s">
        <v>77</v>
      </c>
      <c r="AH5630" s="2" t="s">
        <v>78</v>
      </c>
      <c r="AI5630" s="2" t="s">
        <v>255</v>
      </c>
      <c r="AJ5630" s="2" t="s">
        <v>276</v>
      </c>
      <c r="AK5630" s="2" t="s">
        <v>8050</v>
      </c>
      <c r="AL5630" s="2" t="s">
        <v>5183</v>
      </c>
      <c r="AM5630" s="3">
        <v>45657.599780092591</v>
      </c>
      <c r="AN5630" s="2" t="s">
        <v>24695</v>
      </c>
      <c r="AO5630" s="2" t="s">
        <v>5183</v>
      </c>
      <c r="AP5630" s="2">
        <v>5548381</v>
      </c>
      <c r="AQ5630" s="2" t="s">
        <v>81</v>
      </c>
      <c r="AR5630" s="3">
        <v>45658.504004629627</v>
      </c>
      <c r="AS5630" s="2" t="s">
        <v>82</v>
      </c>
      <c r="AT5630" s="3">
        <v>45657.333333333336</v>
      </c>
      <c r="AU5630" s="2" t="s">
        <v>83</v>
      </c>
      <c r="AV5630" s="2" t="s">
        <v>239</v>
      </c>
      <c r="AW5630" s="2" t="s">
        <v>240</v>
      </c>
      <c r="AX5630" s="2" t="s">
        <v>718</v>
      </c>
      <c r="AZ5630" s="3">
        <v>45658.504004629627</v>
      </c>
      <c r="BB5630" s="2" t="s">
        <v>2975</v>
      </c>
      <c r="BC5630" s="2" t="s">
        <v>281</v>
      </c>
      <c r="BD5630" s="2" t="s">
        <v>2976</v>
      </c>
      <c r="BE5630" s="2" t="s">
        <v>24696</v>
      </c>
      <c r="BF5630" s="2" t="s">
        <v>353</v>
      </c>
    </row>
    <row r="5631" spans="1:58" x14ac:dyDescent="0.35">
      <c r="A5631" s="2">
        <v>2951335</v>
      </c>
      <c r="B5631" s="2" t="s">
        <v>244</v>
      </c>
      <c r="C5631" s="2">
        <v>36679421</v>
      </c>
      <c r="D5631" s="2">
        <v>339483230</v>
      </c>
      <c r="E5631" s="2" t="s">
        <v>59</v>
      </c>
      <c r="F5631" s="2" t="s">
        <v>60</v>
      </c>
      <c r="G5631" s="2" t="s">
        <v>2851</v>
      </c>
      <c r="H5631" s="2" t="s">
        <v>11571</v>
      </c>
      <c r="I5631" s="2">
        <v>781132013</v>
      </c>
      <c r="J5631" s="2" t="s">
        <v>24697</v>
      </c>
      <c r="K5631" s="2">
        <v>15</v>
      </c>
      <c r="L5631" s="2" t="s">
        <v>305</v>
      </c>
      <c r="M5631" s="2" t="s">
        <v>64</v>
      </c>
      <c r="N5631" s="3">
        <v>44105.666666666664</v>
      </c>
      <c r="O5631" s="2" t="s">
        <v>248</v>
      </c>
      <c r="Q5631" s="2" t="s">
        <v>66</v>
      </c>
      <c r="R5631" s="3">
        <v>45657.598958333336</v>
      </c>
      <c r="S5631" s="2" t="s">
        <v>8285</v>
      </c>
      <c r="T5631" s="2" t="s">
        <v>68</v>
      </c>
      <c r="U5631" s="2" t="s">
        <v>481</v>
      </c>
      <c r="V5631" s="2" t="s">
        <v>24698</v>
      </c>
      <c r="W5631" s="2" t="s">
        <v>336</v>
      </c>
      <c r="X5631" s="2" t="s">
        <v>336</v>
      </c>
      <c r="Y5631" s="2" t="s">
        <v>1115</v>
      </c>
      <c r="Z5631" s="2" t="s">
        <v>1116</v>
      </c>
      <c r="AA5631" s="2" t="s">
        <v>1117</v>
      </c>
      <c r="AB5631" s="2" t="s">
        <v>176</v>
      </c>
      <c r="AE5631" s="3">
        <v>45657.598969907405</v>
      </c>
      <c r="AF5631" s="2" t="s">
        <v>77</v>
      </c>
      <c r="AH5631" s="2" t="s">
        <v>78</v>
      </c>
      <c r="AI5631" s="2" t="s">
        <v>255</v>
      </c>
      <c r="AJ5631" s="2" t="s">
        <v>1271</v>
      </c>
      <c r="AK5631" s="2" t="s">
        <v>24699</v>
      </c>
      <c r="AL5631" s="2" t="s">
        <v>8285</v>
      </c>
      <c r="AM5631" s="3">
        <v>45657.599027777775</v>
      </c>
      <c r="AN5631" s="2" t="s">
        <v>24699</v>
      </c>
      <c r="AP5631" s="2">
        <v>5548378</v>
      </c>
      <c r="AQ5631" s="2" t="s">
        <v>81</v>
      </c>
      <c r="AR5631" s="3">
        <v>45658.500104166669</v>
      </c>
      <c r="AS5631" s="2" t="s">
        <v>82</v>
      </c>
      <c r="AT5631" s="3">
        <v>45657.333333333336</v>
      </c>
      <c r="AU5631" s="2" t="s">
        <v>83</v>
      </c>
      <c r="AV5631" s="2" t="s">
        <v>583</v>
      </c>
      <c r="AW5631" s="2" t="s">
        <v>584</v>
      </c>
      <c r="AX5631" s="2" t="s">
        <v>1118</v>
      </c>
      <c r="AZ5631" s="3">
        <v>45658.500104166669</v>
      </c>
      <c r="BB5631" s="2" t="s">
        <v>6773</v>
      </c>
      <c r="BC5631" s="2" t="s">
        <v>2275</v>
      </c>
      <c r="BD5631" s="2" t="s">
        <v>6774</v>
      </c>
      <c r="BE5631" s="2" t="s">
        <v>24700</v>
      </c>
      <c r="BF5631" s="2" t="s">
        <v>353</v>
      </c>
    </row>
    <row r="5632" spans="1:58" x14ac:dyDescent="0.35">
      <c r="A5632" s="2">
        <v>2951336</v>
      </c>
      <c r="B5632" s="2" t="s">
        <v>58</v>
      </c>
      <c r="C5632" s="2">
        <v>39770681</v>
      </c>
      <c r="D5632" s="2">
        <v>338604476</v>
      </c>
      <c r="E5632" s="2" t="s">
        <v>59</v>
      </c>
      <c r="F5632" s="2" t="s">
        <v>60</v>
      </c>
      <c r="G5632" s="2" t="s">
        <v>266</v>
      </c>
      <c r="H5632" s="2" t="s">
        <v>5801</v>
      </c>
      <c r="I5632" s="2">
        <v>777931974</v>
      </c>
      <c r="J5632" s="2" t="s">
        <v>671</v>
      </c>
      <c r="K5632" s="2">
        <v>12</v>
      </c>
      <c r="L5632" s="2" t="s">
        <v>63</v>
      </c>
      <c r="M5632" s="2" t="s">
        <v>64</v>
      </c>
      <c r="N5632" s="3">
        <v>44839.75</v>
      </c>
      <c r="O5632" s="2" t="s">
        <v>65</v>
      </c>
      <c r="Q5632" s="2" t="s">
        <v>66</v>
      </c>
      <c r="R5632" s="3">
        <v>45657.599016203705</v>
      </c>
      <c r="S5632" s="2" t="s">
        <v>10329</v>
      </c>
      <c r="T5632" s="2" t="s">
        <v>156</v>
      </c>
      <c r="U5632" s="2" t="s">
        <v>69</v>
      </c>
      <c r="V5632" s="2" t="s">
        <v>24701</v>
      </c>
      <c r="W5632" s="2" t="s">
        <v>71</v>
      </c>
      <c r="X5632" s="2" t="s">
        <v>198</v>
      </c>
      <c r="Y5632" s="2" t="s">
        <v>2314</v>
      </c>
      <c r="Z5632" s="2" t="s">
        <v>1603</v>
      </c>
      <c r="AA5632" s="2" t="s">
        <v>1603</v>
      </c>
      <c r="AB5632" s="2" t="s">
        <v>1603</v>
      </c>
      <c r="AE5632" s="3">
        <v>45657.599027777775</v>
      </c>
      <c r="AF5632" s="2" t="s">
        <v>77</v>
      </c>
      <c r="AH5632" s="2" t="s">
        <v>78</v>
      </c>
      <c r="AI5632" s="2" t="s">
        <v>79</v>
      </c>
      <c r="AJ5632" s="2" t="s">
        <v>123</v>
      </c>
      <c r="AK5632" s="2" t="s">
        <v>24701</v>
      </c>
      <c r="AL5632" s="2" t="s">
        <v>10329</v>
      </c>
      <c r="AM5632" s="3">
        <v>45657.599108796298</v>
      </c>
      <c r="AN5632" s="2" t="s">
        <v>24701</v>
      </c>
      <c r="AP5632" s="2">
        <v>5548379</v>
      </c>
      <c r="AQ5632" s="2" t="s">
        <v>81</v>
      </c>
      <c r="AR5632" s="3">
        <v>45658.65152777778</v>
      </c>
      <c r="AS5632" s="2" t="s">
        <v>82</v>
      </c>
      <c r="AT5632" s="3">
        <v>45657.333333333336</v>
      </c>
      <c r="AU5632" s="2" t="s">
        <v>83</v>
      </c>
      <c r="AV5632" s="2" t="s">
        <v>204</v>
      </c>
      <c r="AW5632" s="2" t="s">
        <v>205</v>
      </c>
      <c r="AX5632" s="2" t="s">
        <v>4891</v>
      </c>
      <c r="AZ5632" s="3">
        <v>45658.65152777778</v>
      </c>
      <c r="BB5632" s="2" t="s">
        <v>887</v>
      </c>
      <c r="BC5632" s="2" t="s">
        <v>888</v>
      </c>
      <c r="BD5632" s="2" t="s">
        <v>889</v>
      </c>
      <c r="BE5632" s="2" t="s">
        <v>24702</v>
      </c>
      <c r="BF5632" s="2" t="s">
        <v>103</v>
      </c>
    </row>
    <row r="5633" spans="1:58" x14ac:dyDescent="0.35">
      <c r="A5633" s="2">
        <v>2951338</v>
      </c>
      <c r="B5633" s="2" t="s">
        <v>58</v>
      </c>
      <c r="C5633" s="2">
        <v>32978021</v>
      </c>
      <c r="D5633" s="2">
        <v>339613820</v>
      </c>
      <c r="E5633" s="2" t="s">
        <v>59</v>
      </c>
      <c r="F5633" s="2" t="s">
        <v>60</v>
      </c>
      <c r="G5633" s="2" t="s">
        <v>24703</v>
      </c>
      <c r="I5633" s="2">
        <v>776349719</v>
      </c>
      <c r="J5633" s="2" t="s">
        <v>3408</v>
      </c>
      <c r="K5633" s="2">
        <v>16</v>
      </c>
      <c r="L5633" s="2" t="s">
        <v>63</v>
      </c>
      <c r="M5633" s="2" t="s">
        <v>64</v>
      </c>
      <c r="N5633" s="3">
        <v>44958</v>
      </c>
      <c r="O5633" s="2" t="s">
        <v>647</v>
      </c>
      <c r="Q5633" s="2" t="s">
        <v>66</v>
      </c>
      <c r="R5633" s="3">
        <v>45657.599733796298</v>
      </c>
      <c r="S5633" s="2" t="s">
        <v>7341</v>
      </c>
      <c r="T5633" s="2" t="s">
        <v>68</v>
      </c>
      <c r="U5633" s="2" t="s">
        <v>69</v>
      </c>
      <c r="V5633" s="2" t="s">
        <v>24704</v>
      </c>
      <c r="W5633" s="2" t="s">
        <v>497</v>
      </c>
      <c r="X5633" s="2" t="s">
        <v>497</v>
      </c>
      <c r="Y5633" s="2" t="s">
        <v>2690</v>
      </c>
      <c r="Z5633" s="2" t="s">
        <v>2691</v>
      </c>
      <c r="AA5633" s="2" t="s">
        <v>2692</v>
      </c>
      <c r="AB5633" s="2" t="s">
        <v>176</v>
      </c>
      <c r="AE5633" s="3">
        <v>45659.44263888889</v>
      </c>
      <c r="AF5633" s="2" t="s">
        <v>77</v>
      </c>
      <c r="AH5633" s="2" t="s">
        <v>78</v>
      </c>
      <c r="AI5633" s="2" t="s">
        <v>2154</v>
      </c>
      <c r="AJ5633" s="2" t="s">
        <v>101</v>
      </c>
      <c r="AK5633" s="2" t="s">
        <v>24705</v>
      </c>
      <c r="AL5633" s="2" t="s">
        <v>1853</v>
      </c>
      <c r="AM5633" s="3">
        <v>45659.442893518521</v>
      </c>
      <c r="AN5633" s="2" t="s">
        <v>24705</v>
      </c>
      <c r="AO5633" s="2" t="s">
        <v>1853</v>
      </c>
      <c r="AP5633" s="2">
        <v>5553591</v>
      </c>
      <c r="AQ5633" s="2" t="s">
        <v>81</v>
      </c>
      <c r="AR5633" s="3">
        <v>45660.504664351851</v>
      </c>
      <c r="AS5633" s="2" t="s">
        <v>82</v>
      </c>
      <c r="AT5633" s="3">
        <v>45659.333333333336</v>
      </c>
      <c r="AU5633" s="2" t="s">
        <v>83</v>
      </c>
      <c r="AV5633" s="2" t="s">
        <v>8794</v>
      </c>
      <c r="AW5633" s="2" t="s">
        <v>8795</v>
      </c>
      <c r="AX5633" s="2" t="s">
        <v>8796</v>
      </c>
      <c r="AZ5633" s="3">
        <v>45660.504664351851</v>
      </c>
      <c r="BB5633" s="2" t="s">
        <v>557</v>
      </c>
      <c r="BC5633" s="2" t="s">
        <v>558</v>
      </c>
      <c r="BD5633" s="2" t="s">
        <v>181</v>
      </c>
      <c r="BE5633" s="2" t="s">
        <v>24706</v>
      </c>
      <c r="BF5633" s="2" t="s">
        <v>1853</v>
      </c>
    </row>
    <row r="5634" spans="1:58" x14ac:dyDescent="0.35">
      <c r="A5634" s="2">
        <v>2951337</v>
      </c>
      <c r="B5634" s="2" t="s">
        <v>58</v>
      </c>
      <c r="C5634" s="2">
        <v>39399231</v>
      </c>
      <c r="D5634" s="2">
        <v>339913202</v>
      </c>
      <c r="E5634" s="2" t="s">
        <v>59</v>
      </c>
      <c r="F5634" s="2" t="s">
        <v>60</v>
      </c>
      <c r="G5634" s="2" t="s">
        <v>11822</v>
      </c>
      <c r="H5634" s="2" t="s">
        <v>397</v>
      </c>
      <c r="I5634" s="2">
        <v>770269893</v>
      </c>
      <c r="J5634" s="2" t="s">
        <v>18761</v>
      </c>
      <c r="K5634" s="2">
        <v>12</v>
      </c>
      <c r="L5634" s="2" t="s">
        <v>63</v>
      </c>
      <c r="M5634" s="2" t="s">
        <v>64</v>
      </c>
      <c r="N5634" s="3">
        <v>45631.041666666664</v>
      </c>
      <c r="O5634" s="2" t="s">
        <v>187</v>
      </c>
      <c r="Q5634" s="2" t="s">
        <v>66</v>
      </c>
      <c r="R5634" s="3">
        <v>45657.599733796298</v>
      </c>
      <c r="S5634" s="2" t="s">
        <v>4694</v>
      </c>
      <c r="T5634" s="2" t="s">
        <v>156</v>
      </c>
      <c r="U5634" s="2" t="s">
        <v>69</v>
      </c>
      <c r="V5634" s="2" t="s">
        <v>24707</v>
      </c>
      <c r="W5634" s="2" t="s">
        <v>1252</v>
      </c>
      <c r="X5634" s="2" t="s">
        <v>1252</v>
      </c>
      <c r="Y5634" s="2" t="s">
        <v>1253</v>
      </c>
      <c r="Z5634" s="2" t="s">
        <v>1327</v>
      </c>
      <c r="AA5634" s="2" t="s">
        <v>7092</v>
      </c>
      <c r="AB5634" s="2" t="s">
        <v>176</v>
      </c>
      <c r="AE5634" s="3">
        <v>45658.513449074075</v>
      </c>
      <c r="AF5634" s="2" t="s">
        <v>77</v>
      </c>
      <c r="AH5634" s="2" t="s">
        <v>78</v>
      </c>
      <c r="AI5634" s="2" t="s">
        <v>58</v>
      </c>
      <c r="AJ5634" s="2" t="s">
        <v>101</v>
      </c>
      <c r="AK5634" s="2" t="s">
        <v>24708</v>
      </c>
      <c r="AL5634" s="2" t="s">
        <v>547</v>
      </c>
      <c r="AM5634" s="3">
        <v>45658.51353009259</v>
      </c>
      <c r="AN5634" s="2" t="s">
        <v>24708</v>
      </c>
      <c r="AO5634" s="2" t="s">
        <v>547</v>
      </c>
      <c r="AP5634" s="2">
        <v>5552005</v>
      </c>
      <c r="AQ5634" s="2" t="s">
        <v>81</v>
      </c>
      <c r="AR5634" s="3">
        <v>45659.617581018516</v>
      </c>
      <c r="AS5634" s="2" t="s">
        <v>82</v>
      </c>
      <c r="AT5634" s="3">
        <v>45659.333333333336</v>
      </c>
      <c r="AU5634" s="2" t="s">
        <v>104</v>
      </c>
      <c r="AV5634" s="2" t="s">
        <v>15265</v>
      </c>
      <c r="AW5634" s="2" t="s">
        <v>15265</v>
      </c>
      <c r="AX5634" s="2" t="s">
        <v>24709</v>
      </c>
      <c r="AZ5634" s="3">
        <v>45659.617581018516</v>
      </c>
      <c r="BB5634" s="2" t="s">
        <v>1608</v>
      </c>
      <c r="BC5634" s="2" t="s">
        <v>1609</v>
      </c>
      <c r="BD5634" s="2" t="s">
        <v>1610</v>
      </c>
      <c r="BE5634" s="2" t="s">
        <v>24710</v>
      </c>
      <c r="BF5634" s="2" t="s">
        <v>3183</v>
      </c>
    </row>
    <row r="5635" spans="1:58" x14ac:dyDescent="0.35">
      <c r="A5635" s="2">
        <v>2951339</v>
      </c>
      <c r="B5635" s="2" t="s">
        <v>244</v>
      </c>
      <c r="C5635" s="2">
        <v>1853191</v>
      </c>
      <c r="D5635" s="2">
        <v>339752442</v>
      </c>
      <c r="E5635" s="2" t="s">
        <v>59</v>
      </c>
      <c r="F5635" s="2" t="s">
        <v>60</v>
      </c>
      <c r="G5635" s="2" t="s">
        <v>739</v>
      </c>
      <c r="H5635" s="2" t="s">
        <v>2405</v>
      </c>
      <c r="I5635" s="2">
        <v>776330401</v>
      </c>
      <c r="J5635" s="2" t="s">
        <v>2384</v>
      </c>
      <c r="K5635" s="2">
        <v>14</v>
      </c>
      <c r="L5635" s="2" t="s">
        <v>63</v>
      </c>
      <c r="M5635" s="2" t="s">
        <v>64</v>
      </c>
      <c r="N5635" s="3">
        <v>44023.75</v>
      </c>
      <c r="O5635" s="2" t="s">
        <v>248</v>
      </c>
      <c r="Q5635" s="2" t="s">
        <v>66</v>
      </c>
      <c r="R5635" s="3">
        <v>45657.599756944444</v>
      </c>
      <c r="S5635" s="2" t="s">
        <v>5874</v>
      </c>
      <c r="T5635" s="2" t="s">
        <v>68</v>
      </c>
      <c r="U5635" s="2" t="s">
        <v>157</v>
      </c>
      <c r="V5635" s="2" t="s">
        <v>24711</v>
      </c>
      <c r="W5635" s="2" t="s">
        <v>250</v>
      </c>
      <c r="X5635" s="2" t="s">
        <v>483</v>
      </c>
      <c r="Y5635" s="2" t="s">
        <v>3853</v>
      </c>
      <c r="Z5635" s="2" t="s">
        <v>485</v>
      </c>
      <c r="AA5635" s="2" t="s">
        <v>2675</v>
      </c>
      <c r="AB5635" s="2" t="s">
        <v>176</v>
      </c>
      <c r="AE5635" s="3">
        <v>45657.839328703703</v>
      </c>
      <c r="AF5635" s="2" t="s">
        <v>77</v>
      </c>
      <c r="AH5635" s="2" t="s">
        <v>78</v>
      </c>
      <c r="AI5635" s="2" t="s">
        <v>255</v>
      </c>
      <c r="AJ5635" s="2" t="s">
        <v>343</v>
      </c>
      <c r="AK5635" s="2" t="s">
        <v>24712</v>
      </c>
      <c r="AL5635" s="2" t="s">
        <v>1882</v>
      </c>
      <c r="AM5635" s="3">
        <v>45657.839432870373</v>
      </c>
      <c r="AN5635" s="2" t="s">
        <v>24712</v>
      </c>
      <c r="AO5635" s="2" t="s">
        <v>1882</v>
      </c>
      <c r="AP5635" s="2">
        <v>5550120</v>
      </c>
      <c r="AQ5635" s="2" t="s">
        <v>81</v>
      </c>
      <c r="AR5635" s="3">
        <v>45658.583622685182</v>
      </c>
      <c r="AS5635" s="2" t="s">
        <v>82</v>
      </c>
      <c r="AT5635" s="3">
        <v>45657.5625</v>
      </c>
      <c r="AU5635" s="2" t="s">
        <v>104</v>
      </c>
      <c r="AV5635" s="2" t="s">
        <v>1134</v>
      </c>
      <c r="AW5635" s="2" t="s">
        <v>1135</v>
      </c>
      <c r="AX5635" s="2" t="s">
        <v>1136</v>
      </c>
      <c r="AZ5635" s="3">
        <v>45658.583622685182</v>
      </c>
      <c r="BB5635" s="2" t="s">
        <v>1137</v>
      </c>
      <c r="BC5635" s="2" t="s">
        <v>1138</v>
      </c>
      <c r="BD5635" s="2" t="s">
        <v>1139</v>
      </c>
      <c r="BE5635" s="2" t="s">
        <v>24713</v>
      </c>
      <c r="BF5635" s="2" t="s">
        <v>265</v>
      </c>
    </row>
    <row r="5636" spans="1:58" x14ac:dyDescent="0.35">
      <c r="A5636" s="2">
        <v>2951340</v>
      </c>
      <c r="B5636" s="2" t="s">
        <v>244</v>
      </c>
      <c r="C5636" s="2">
        <v>38347211</v>
      </c>
      <c r="D5636" s="2">
        <v>339712978</v>
      </c>
      <c r="E5636" s="2" t="s">
        <v>59</v>
      </c>
      <c r="F5636" s="2" t="s">
        <v>60</v>
      </c>
      <c r="G5636" s="2" t="s">
        <v>577</v>
      </c>
      <c r="H5636" s="2" t="s">
        <v>2476</v>
      </c>
      <c r="I5636" s="2">
        <v>763958648</v>
      </c>
      <c r="J5636" s="2" t="s">
        <v>20759</v>
      </c>
      <c r="K5636" s="2">
        <v>14</v>
      </c>
      <c r="L5636" s="2" t="s">
        <v>63</v>
      </c>
      <c r="M5636" s="2" t="s">
        <v>64</v>
      </c>
      <c r="N5636" s="3">
        <v>44720.583333333336</v>
      </c>
      <c r="O5636" s="2" t="s">
        <v>248</v>
      </c>
      <c r="Q5636" s="2" t="s">
        <v>66</v>
      </c>
      <c r="R5636" s="3">
        <v>45657.599814814814</v>
      </c>
      <c r="S5636" s="2" t="s">
        <v>4416</v>
      </c>
      <c r="T5636" s="2" t="s">
        <v>156</v>
      </c>
      <c r="U5636" s="2" t="s">
        <v>69</v>
      </c>
      <c r="V5636" s="2" t="s">
        <v>24714</v>
      </c>
      <c r="W5636" s="2" t="s">
        <v>250</v>
      </c>
      <c r="X5636" s="2" t="s">
        <v>1681</v>
      </c>
      <c r="Y5636" s="2" t="s">
        <v>9427</v>
      </c>
      <c r="Z5636" s="2" t="s">
        <v>1814</v>
      </c>
      <c r="AA5636" s="2" t="s">
        <v>2254</v>
      </c>
      <c r="AB5636" s="2" t="s">
        <v>2254</v>
      </c>
      <c r="AE5636" s="3">
        <v>45657.59983796296</v>
      </c>
      <c r="AF5636" s="2" t="s">
        <v>77</v>
      </c>
      <c r="AH5636" s="2" t="s">
        <v>78</v>
      </c>
      <c r="AI5636" s="2" t="s">
        <v>255</v>
      </c>
      <c r="AJ5636" s="2" t="s">
        <v>276</v>
      </c>
      <c r="AK5636" s="2" t="s">
        <v>24714</v>
      </c>
      <c r="AL5636" s="2" t="s">
        <v>4416</v>
      </c>
      <c r="AM5636" s="3">
        <v>45657.600104166668</v>
      </c>
      <c r="AN5636" s="2" t="s">
        <v>24714</v>
      </c>
      <c r="AP5636" s="2">
        <v>5548387</v>
      </c>
      <c r="AQ5636" s="2" t="s">
        <v>81</v>
      </c>
      <c r="AR5636" s="3">
        <v>45658.673657407409</v>
      </c>
      <c r="AS5636" s="2" t="s">
        <v>82</v>
      </c>
      <c r="AT5636" s="3">
        <v>45657.333333333336</v>
      </c>
      <c r="AU5636" s="2" t="s">
        <v>83</v>
      </c>
      <c r="AV5636" s="2" t="s">
        <v>258</v>
      </c>
      <c r="AW5636" s="2" t="s">
        <v>259</v>
      </c>
      <c r="AX5636" s="2" t="s">
        <v>934</v>
      </c>
      <c r="AZ5636" s="3">
        <v>45658.673657407409</v>
      </c>
      <c r="BB5636" s="2" t="s">
        <v>4043</v>
      </c>
      <c r="BC5636" s="2" t="s">
        <v>4044</v>
      </c>
      <c r="BD5636" s="2" t="s">
        <v>4045</v>
      </c>
      <c r="BE5636" s="2" t="s">
        <v>24715</v>
      </c>
      <c r="BF5636" s="2" t="s">
        <v>968</v>
      </c>
    </row>
    <row r="5637" spans="1:58" x14ac:dyDescent="0.35">
      <c r="A5637" s="2">
        <v>2951341</v>
      </c>
      <c r="B5637" s="2" t="s">
        <v>244</v>
      </c>
      <c r="C5637" s="2">
        <v>44817281</v>
      </c>
      <c r="D5637" s="2">
        <v>339709977</v>
      </c>
      <c r="E5637" s="2" t="s">
        <v>59</v>
      </c>
      <c r="F5637" s="2" t="s">
        <v>60</v>
      </c>
      <c r="G5637" s="2" t="s">
        <v>1921</v>
      </c>
      <c r="H5637" s="2" t="s">
        <v>833</v>
      </c>
      <c r="I5637" s="2">
        <v>7.7170678400771293E+19</v>
      </c>
      <c r="J5637" s="2" t="s">
        <v>4572</v>
      </c>
      <c r="K5637" s="2">
        <v>14</v>
      </c>
      <c r="L5637" s="2" t="s">
        <v>63</v>
      </c>
      <c r="M5637" s="2" t="s">
        <v>64</v>
      </c>
      <c r="N5637" s="3">
        <v>45643.75</v>
      </c>
      <c r="O5637" s="2" t="s">
        <v>248</v>
      </c>
      <c r="Q5637" s="2" t="s">
        <v>66</v>
      </c>
      <c r="R5637" s="3">
        <v>45657.600138888891</v>
      </c>
      <c r="S5637" s="2" t="s">
        <v>988</v>
      </c>
      <c r="T5637" s="2" t="s">
        <v>703</v>
      </c>
      <c r="U5637" s="2" t="s">
        <v>1736</v>
      </c>
      <c r="V5637" s="2" t="s">
        <v>24716</v>
      </c>
      <c r="W5637" s="2" t="s">
        <v>250</v>
      </c>
      <c r="X5637" s="2" t="s">
        <v>251</v>
      </c>
      <c r="Y5637" s="2" t="s">
        <v>2194</v>
      </c>
      <c r="Z5637" s="2" t="s">
        <v>253</v>
      </c>
      <c r="AA5637" s="2" t="s">
        <v>2195</v>
      </c>
      <c r="AB5637" s="2" t="s">
        <v>2195</v>
      </c>
      <c r="AE5637" s="3">
        <v>45657.60015046296</v>
      </c>
      <c r="AF5637" s="2" t="s">
        <v>77</v>
      </c>
      <c r="AH5637" s="2" t="s">
        <v>78</v>
      </c>
      <c r="AI5637" s="2" t="s">
        <v>255</v>
      </c>
      <c r="AJ5637" s="2" t="s">
        <v>276</v>
      </c>
      <c r="AK5637" s="2" t="s">
        <v>24717</v>
      </c>
      <c r="AL5637" s="2" t="s">
        <v>988</v>
      </c>
      <c r="AM5637" s="3">
        <v>45657.600185185183</v>
      </c>
      <c r="AN5637" s="2" t="s">
        <v>24717</v>
      </c>
      <c r="AP5637" s="2">
        <v>5548388</v>
      </c>
      <c r="AQ5637" s="2" t="s">
        <v>81</v>
      </c>
      <c r="AR5637" s="3">
        <v>45658.514525462961</v>
      </c>
      <c r="AS5637" s="2" t="s">
        <v>82</v>
      </c>
      <c r="AZ5637" s="3">
        <v>45658.514525462961</v>
      </c>
      <c r="BB5637" s="2" t="s">
        <v>280</v>
      </c>
      <c r="BC5637" s="2" t="s">
        <v>281</v>
      </c>
      <c r="BD5637" s="2" t="s">
        <v>282</v>
      </c>
      <c r="BE5637" s="2" t="s">
        <v>24718</v>
      </c>
      <c r="BF5637" s="2" t="s">
        <v>995</v>
      </c>
    </row>
    <row r="5638" spans="1:58" x14ac:dyDescent="0.35">
      <c r="A5638" s="2">
        <v>2951342</v>
      </c>
      <c r="B5638" s="2" t="s">
        <v>244</v>
      </c>
      <c r="C5638" s="2">
        <v>40730071</v>
      </c>
      <c r="D5638" s="2">
        <v>339767446</v>
      </c>
      <c r="E5638" s="2" t="s">
        <v>59</v>
      </c>
      <c r="F5638" s="2" t="s">
        <v>60</v>
      </c>
      <c r="G5638" s="2" t="s">
        <v>2777</v>
      </c>
      <c r="H5638" s="2" t="s">
        <v>4162</v>
      </c>
      <c r="I5638" s="2">
        <v>778549058</v>
      </c>
      <c r="J5638" s="2" t="s">
        <v>24719</v>
      </c>
      <c r="K5638" s="2">
        <v>12</v>
      </c>
      <c r="L5638" s="2" t="s">
        <v>63</v>
      </c>
      <c r="M5638" s="2" t="s">
        <v>64</v>
      </c>
      <c r="N5638" s="3">
        <v>45122.458333333336</v>
      </c>
      <c r="O5638" s="2" t="s">
        <v>248</v>
      </c>
      <c r="Q5638" s="2" t="s">
        <v>66</v>
      </c>
      <c r="R5638" s="3">
        <v>45657.600300925929</v>
      </c>
      <c r="S5638" s="2" t="s">
        <v>5637</v>
      </c>
      <c r="T5638" s="2" t="s">
        <v>156</v>
      </c>
      <c r="U5638" s="2" t="s">
        <v>417</v>
      </c>
      <c r="V5638" s="2" t="s">
        <v>24720</v>
      </c>
      <c r="W5638" s="2" t="s">
        <v>250</v>
      </c>
      <c r="X5638" s="2" t="s">
        <v>251</v>
      </c>
      <c r="Y5638" s="2" t="s">
        <v>8296</v>
      </c>
      <c r="Z5638" s="2" t="s">
        <v>745</v>
      </c>
      <c r="AA5638" s="2" t="s">
        <v>746</v>
      </c>
      <c r="AB5638" s="2" t="s">
        <v>176</v>
      </c>
      <c r="AE5638" s="3">
        <v>45657.600312499999</v>
      </c>
      <c r="AF5638" s="2" t="s">
        <v>77</v>
      </c>
      <c r="AH5638" s="2" t="s">
        <v>78</v>
      </c>
      <c r="AI5638" s="2" t="s">
        <v>255</v>
      </c>
      <c r="AJ5638" s="2" t="s">
        <v>276</v>
      </c>
      <c r="AK5638" s="2" t="s">
        <v>24721</v>
      </c>
      <c r="AL5638" s="2" t="s">
        <v>5637</v>
      </c>
      <c r="AM5638" s="3">
        <v>45657.600347222222</v>
      </c>
      <c r="AN5638" s="2" t="s">
        <v>24721</v>
      </c>
      <c r="AP5638" s="2">
        <v>5548389</v>
      </c>
      <c r="AQ5638" s="2" t="s">
        <v>81</v>
      </c>
      <c r="AR5638" s="3">
        <v>45658.591354166667</v>
      </c>
      <c r="AS5638" s="2" t="s">
        <v>82</v>
      </c>
      <c r="AT5638" s="3">
        <v>45657.5625</v>
      </c>
      <c r="AU5638" s="2" t="s">
        <v>83</v>
      </c>
      <c r="AV5638" s="2" t="s">
        <v>258</v>
      </c>
      <c r="AW5638" s="2" t="s">
        <v>259</v>
      </c>
      <c r="AX5638" s="2" t="s">
        <v>1180</v>
      </c>
      <c r="AZ5638" s="3">
        <v>45658.591354166667</v>
      </c>
      <c r="BB5638" s="2" t="s">
        <v>736</v>
      </c>
      <c r="BC5638" s="2" t="s">
        <v>737</v>
      </c>
      <c r="BD5638" s="2" t="s">
        <v>351</v>
      </c>
      <c r="BE5638" s="2" t="s">
        <v>22130</v>
      </c>
      <c r="BF5638" s="2" t="s">
        <v>265</v>
      </c>
    </row>
    <row r="5639" spans="1:58" x14ac:dyDescent="0.35">
      <c r="A5639" s="2">
        <v>2951343</v>
      </c>
      <c r="B5639" s="2" t="s">
        <v>244</v>
      </c>
      <c r="C5639" s="2">
        <v>43583311</v>
      </c>
      <c r="D5639" s="2">
        <v>339681086</v>
      </c>
      <c r="E5639" s="2" t="s">
        <v>59</v>
      </c>
      <c r="F5639" s="2" t="s">
        <v>60</v>
      </c>
      <c r="G5639" s="2" t="s">
        <v>132</v>
      </c>
      <c r="H5639" s="2" t="s">
        <v>15451</v>
      </c>
      <c r="I5639" s="2">
        <v>777875294</v>
      </c>
      <c r="J5639" s="2" t="s">
        <v>1048</v>
      </c>
      <c r="K5639" s="2">
        <v>16</v>
      </c>
      <c r="L5639" s="2" t="s">
        <v>63</v>
      </c>
      <c r="M5639" s="2" t="s">
        <v>64</v>
      </c>
      <c r="N5639" s="3">
        <v>45631.458333333336</v>
      </c>
      <c r="O5639" s="2" t="s">
        <v>248</v>
      </c>
      <c r="Q5639" s="2" t="s">
        <v>66</v>
      </c>
      <c r="R5639" s="3">
        <v>45657.600358796299</v>
      </c>
      <c r="S5639" s="2" t="s">
        <v>1242</v>
      </c>
      <c r="T5639" s="2" t="s">
        <v>637</v>
      </c>
      <c r="U5639" s="2" t="s">
        <v>215</v>
      </c>
      <c r="V5639" s="2" t="s">
        <v>24722</v>
      </c>
      <c r="W5639" s="2" t="s">
        <v>605</v>
      </c>
      <c r="X5639" s="2" t="s">
        <v>605</v>
      </c>
      <c r="Y5639" s="2" t="s">
        <v>8638</v>
      </c>
      <c r="Z5639" s="2" t="s">
        <v>8639</v>
      </c>
      <c r="AA5639" s="2" t="s">
        <v>24723</v>
      </c>
      <c r="AB5639" s="2" t="s">
        <v>24724</v>
      </c>
      <c r="AE5639" s="3">
        <v>45657.600370370368</v>
      </c>
      <c r="AF5639" s="2" t="s">
        <v>77</v>
      </c>
      <c r="AH5639" s="2" t="s">
        <v>142</v>
      </c>
      <c r="AI5639" s="2" t="s">
        <v>255</v>
      </c>
      <c r="AJ5639" s="2" t="s">
        <v>1271</v>
      </c>
      <c r="AK5639" s="2" t="s">
        <v>24725</v>
      </c>
      <c r="AL5639" s="2" t="s">
        <v>1242</v>
      </c>
      <c r="AM5639" s="3">
        <v>45657.600393518522</v>
      </c>
      <c r="AN5639" s="2" t="s">
        <v>24725</v>
      </c>
      <c r="AP5639" s="2">
        <v>5548390</v>
      </c>
      <c r="AQ5639" s="2" t="s">
        <v>81</v>
      </c>
      <c r="AR5639" s="3">
        <v>45659.583761574075</v>
      </c>
      <c r="AS5639" s="2" t="s">
        <v>82</v>
      </c>
      <c r="AT5639" s="3">
        <v>45657.333333333336</v>
      </c>
      <c r="AU5639" s="2" t="s">
        <v>83</v>
      </c>
      <c r="AV5639" s="2" t="s">
        <v>611</v>
      </c>
      <c r="AW5639" s="2" t="s">
        <v>612</v>
      </c>
      <c r="AX5639" s="2" t="s">
        <v>613</v>
      </c>
      <c r="AZ5639" s="3">
        <v>45659.583761574075</v>
      </c>
      <c r="BB5639" s="2" t="s">
        <v>1309</v>
      </c>
      <c r="BC5639" s="2" t="s">
        <v>1310</v>
      </c>
      <c r="BD5639" s="2" t="s">
        <v>1311</v>
      </c>
      <c r="BE5639" s="2" t="s">
        <v>851</v>
      </c>
      <c r="BF5639" s="2" t="s">
        <v>301</v>
      </c>
    </row>
    <row r="5640" spans="1:58" x14ac:dyDescent="0.35">
      <c r="A5640" s="2">
        <v>2951344</v>
      </c>
      <c r="B5640" s="2" t="s">
        <v>58</v>
      </c>
      <c r="C5640" s="2">
        <v>34130191</v>
      </c>
      <c r="D5640" s="2">
        <v>338233647</v>
      </c>
      <c r="E5640" s="2" t="s">
        <v>59</v>
      </c>
      <c r="F5640" s="2" t="s">
        <v>60</v>
      </c>
      <c r="G5640" s="2" t="s">
        <v>2526</v>
      </c>
      <c r="H5640" s="2" t="s">
        <v>24726</v>
      </c>
      <c r="I5640" s="2">
        <v>775426782</v>
      </c>
      <c r="J5640" s="2" t="s">
        <v>7667</v>
      </c>
      <c r="K5640" s="2">
        <v>12</v>
      </c>
      <c r="L5640" s="2" t="s">
        <v>63</v>
      </c>
      <c r="M5640" s="2" t="s">
        <v>64</v>
      </c>
      <c r="N5640" s="3">
        <v>45154.812511574077</v>
      </c>
      <c r="O5640" s="2" t="s">
        <v>187</v>
      </c>
      <c r="Q5640" s="2" t="s">
        <v>66</v>
      </c>
      <c r="R5640" s="3">
        <v>45657.600393518522</v>
      </c>
      <c r="S5640" s="2" t="s">
        <v>593</v>
      </c>
      <c r="T5640" s="2" t="s">
        <v>156</v>
      </c>
      <c r="U5640" s="2" t="s">
        <v>69</v>
      </c>
      <c r="V5640" s="2" t="s">
        <v>24727</v>
      </c>
      <c r="W5640" s="2" t="s">
        <v>288</v>
      </c>
      <c r="X5640" s="2" t="s">
        <v>289</v>
      </c>
      <c r="Y5640" s="2" t="s">
        <v>4024</v>
      </c>
      <c r="Z5640" s="2" t="s">
        <v>1617</v>
      </c>
      <c r="AA5640" s="2" t="s">
        <v>1617</v>
      </c>
      <c r="AB5640" s="2" t="s">
        <v>3513</v>
      </c>
      <c r="AC5640" s="2">
        <v>29</v>
      </c>
      <c r="AE5640" s="3">
        <v>45657.600405092591</v>
      </c>
      <c r="AF5640" s="2" t="s">
        <v>77</v>
      </c>
      <c r="AH5640" s="2" t="s">
        <v>78</v>
      </c>
      <c r="AI5640" s="2" t="s">
        <v>79</v>
      </c>
      <c r="AJ5640" s="2" t="s">
        <v>123</v>
      </c>
      <c r="AK5640" s="2" t="s">
        <v>24727</v>
      </c>
      <c r="AL5640" s="2" t="s">
        <v>593</v>
      </c>
      <c r="AM5640" s="3">
        <v>45657.600428240738</v>
      </c>
      <c r="AN5640" s="2" t="s">
        <v>24727</v>
      </c>
      <c r="AP5640" s="2">
        <v>5548391</v>
      </c>
      <c r="AQ5640" s="2" t="s">
        <v>81</v>
      </c>
      <c r="AR5640" s="3">
        <v>45657.692974537036</v>
      </c>
      <c r="AS5640" s="2" t="s">
        <v>82</v>
      </c>
      <c r="AZ5640" s="3">
        <v>45657.692974537036</v>
      </c>
      <c r="BB5640" s="2" t="s">
        <v>1374</v>
      </c>
      <c r="BC5640" s="2" t="s">
        <v>888</v>
      </c>
      <c r="BD5640" s="2" t="s">
        <v>1375</v>
      </c>
      <c r="BE5640" s="2" t="s">
        <v>1376</v>
      </c>
      <c r="BF5640" s="2" t="s">
        <v>301</v>
      </c>
    </row>
    <row r="5641" spans="1:58" x14ac:dyDescent="0.35">
      <c r="A5641" s="2">
        <v>2951345</v>
      </c>
      <c r="B5641" s="2" t="s">
        <v>58</v>
      </c>
      <c r="C5641" s="2">
        <v>43627971</v>
      </c>
      <c r="D5641" s="2">
        <v>338568040</v>
      </c>
      <c r="E5641" s="2" t="s">
        <v>59</v>
      </c>
      <c r="F5641" s="2" t="s">
        <v>60</v>
      </c>
      <c r="G5641" s="2" t="s">
        <v>9460</v>
      </c>
      <c r="H5641" s="2" t="s">
        <v>24728</v>
      </c>
      <c r="I5641" s="2">
        <v>777846646</v>
      </c>
      <c r="J5641" s="2" t="s">
        <v>24729</v>
      </c>
      <c r="K5641" s="2">
        <v>12</v>
      </c>
      <c r="L5641" s="2" t="s">
        <v>63</v>
      </c>
      <c r="M5641" s="2" t="s">
        <v>64</v>
      </c>
      <c r="N5641" s="3">
        <v>45654.651006944441</v>
      </c>
      <c r="O5641" s="2" t="s">
        <v>65</v>
      </c>
      <c r="Q5641" s="2" t="s">
        <v>66</v>
      </c>
      <c r="R5641" s="3">
        <v>45657.600428240738</v>
      </c>
      <c r="S5641" s="2" t="s">
        <v>373</v>
      </c>
      <c r="T5641" s="2" t="s">
        <v>156</v>
      </c>
      <c r="U5641" s="2" t="s">
        <v>470</v>
      </c>
      <c r="V5641" s="2" t="s">
        <v>24730</v>
      </c>
      <c r="W5641" s="2" t="s">
        <v>71</v>
      </c>
      <c r="X5641" s="2" t="s">
        <v>650</v>
      </c>
      <c r="Y5641" s="2" t="s">
        <v>2101</v>
      </c>
      <c r="Z5641" s="2" t="s">
        <v>1573</v>
      </c>
      <c r="AA5641" s="2" t="s">
        <v>1574</v>
      </c>
      <c r="AB5641" s="2" t="s">
        <v>176</v>
      </c>
      <c r="AE5641" s="3">
        <v>45657.600439814814</v>
      </c>
      <c r="AF5641" s="2" t="s">
        <v>77</v>
      </c>
      <c r="AH5641" s="2" t="s">
        <v>142</v>
      </c>
      <c r="AI5641" s="2" t="s">
        <v>79</v>
      </c>
      <c r="AJ5641" s="2" t="s">
        <v>767</v>
      </c>
      <c r="AK5641" s="2" t="s">
        <v>24731</v>
      </c>
      <c r="AL5641" s="2" t="s">
        <v>373</v>
      </c>
      <c r="AM5641" s="3">
        <v>45657.600462962961</v>
      </c>
      <c r="AN5641" s="2" t="s">
        <v>24731</v>
      </c>
      <c r="AP5641" s="2">
        <v>5548392</v>
      </c>
      <c r="AQ5641" s="2" t="s">
        <v>81</v>
      </c>
      <c r="AR5641" s="3">
        <v>45657.898194444446</v>
      </c>
      <c r="AS5641" s="2" t="s">
        <v>82</v>
      </c>
      <c r="AT5641" s="3">
        <v>45657.333333333336</v>
      </c>
      <c r="AU5641" s="2" t="s">
        <v>83</v>
      </c>
      <c r="AV5641" s="2" t="s">
        <v>655</v>
      </c>
      <c r="AW5641" s="2" t="s">
        <v>656</v>
      </c>
      <c r="AX5641" s="2" t="s">
        <v>3485</v>
      </c>
      <c r="AZ5641" s="3">
        <v>45657.898194444446</v>
      </c>
      <c r="BB5641" s="2" t="s">
        <v>761</v>
      </c>
      <c r="BC5641" s="2" t="s">
        <v>88</v>
      </c>
      <c r="BD5641" s="2" t="s">
        <v>89</v>
      </c>
      <c r="BE5641" s="2" t="s">
        <v>18546</v>
      </c>
      <c r="BF5641" s="2" t="s">
        <v>1901</v>
      </c>
    </row>
    <row r="5642" spans="1:58" x14ac:dyDescent="0.35">
      <c r="A5642" s="2">
        <v>2951346</v>
      </c>
      <c r="B5642" s="2" t="s">
        <v>58</v>
      </c>
      <c r="C5642" s="2">
        <v>40199981</v>
      </c>
      <c r="D5642" s="2">
        <v>338575027</v>
      </c>
      <c r="E5642" s="2" t="s">
        <v>59</v>
      </c>
      <c r="F5642" s="2" t="s">
        <v>60</v>
      </c>
      <c r="G5642" s="2" t="s">
        <v>24732</v>
      </c>
      <c r="H5642" s="2" t="s">
        <v>24733</v>
      </c>
      <c r="I5642" s="2">
        <v>785690588</v>
      </c>
      <c r="J5642" s="2" t="s">
        <v>13421</v>
      </c>
      <c r="K5642" s="2">
        <v>13</v>
      </c>
      <c r="L5642" s="2" t="s">
        <v>63</v>
      </c>
      <c r="M5642" s="2" t="s">
        <v>64</v>
      </c>
      <c r="N5642" s="3">
        <v>44944.863194444442</v>
      </c>
      <c r="O5642" s="2" t="s">
        <v>65</v>
      </c>
      <c r="Q5642" s="2" t="s">
        <v>66</v>
      </c>
      <c r="R5642" s="3">
        <v>45657.601446759261</v>
      </c>
      <c r="S5642" s="2" t="s">
        <v>1690</v>
      </c>
      <c r="T5642" s="2" t="s">
        <v>156</v>
      </c>
      <c r="U5642" s="2" t="s">
        <v>69</v>
      </c>
      <c r="V5642" s="2" t="s">
        <v>24734</v>
      </c>
      <c r="W5642" s="2" t="s">
        <v>400</v>
      </c>
      <c r="X5642" s="2" t="s">
        <v>401</v>
      </c>
      <c r="Y5642" s="2" t="s">
        <v>13858</v>
      </c>
      <c r="Z5642" s="2" t="s">
        <v>513</v>
      </c>
      <c r="AA5642" s="2" t="s">
        <v>9763</v>
      </c>
      <c r="AB5642" s="2" t="s">
        <v>176</v>
      </c>
      <c r="AE5642" s="3">
        <v>45657.601458333331</v>
      </c>
      <c r="AF5642" s="2" t="s">
        <v>77</v>
      </c>
      <c r="AH5642" s="2" t="s">
        <v>78</v>
      </c>
      <c r="AI5642" s="2" t="s">
        <v>79</v>
      </c>
      <c r="AJ5642" s="2" t="s">
        <v>123</v>
      </c>
      <c r="AK5642" s="2" t="s">
        <v>24735</v>
      </c>
      <c r="AL5642" s="2" t="s">
        <v>1690</v>
      </c>
      <c r="AM5642" s="3">
        <v>45657.601481481484</v>
      </c>
      <c r="AN5642" s="2" t="s">
        <v>24735</v>
      </c>
      <c r="AP5642" s="2">
        <v>5548413</v>
      </c>
      <c r="AQ5642" s="2" t="s">
        <v>81</v>
      </c>
      <c r="AR5642" s="3">
        <v>45658.691122685188</v>
      </c>
      <c r="AS5642" s="2" t="s">
        <v>82</v>
      </c>
      <c r="AT5642" s="3">
        <v>45657.333333333336</v>
      </c>
      <c r="AU5642" s="2" t="s">
        <v>83</v>
      </c>
      <c r="AV5642" s="2" t="s">
        <v>955</v>
      </c>
      <c r="AW5642" s="2" t="s">
        <v>956</v>
      </c>
      <c r="AX5642" s="2" t="s">
        <v>5877</v>
      </c>
      <c r="AZ5642" s="3">
        <v>45658.691122685188</v>
      </c>
      <c r="BB5642" s="2" t="s">
        <v>922</v>
      </c>
      <c r="BC5642" s="2" t="s">
        <v>923</v>
      </c>
      <c r="BD5642" s="2" t="s">
        <v>924</v>
      </c>
      <c r="BE5642" s="2" t="s">
        <v>2839</v>
      </c>
      <c r="BF5642" s="2" t="s">
        <v>412</v>
      </c>
    </row>
    <row r="5643" spans="1:58" x14ac:dyDescent="0.35">
      <c r="A5643" s="2">
        <v>2951347</v>
      </c>
      <c r="B5643" s="2" t="s">
        <v>58</v>
      </c>
      <c r="C5643" s="2">
        <v>34789051</v>
      </c>
      <c r="D5643" s="2">
        <v>338640077</v>
      </c>
      <c r="E5643" s="2" t="s">
        <v>59</v>
      </c>
      <c r="F5643" s="2" t="s">
        <v>60</v>
      </c>
      <c r="G5643" s="2" t="s">
        <v>1634</v>
      </c>
      <c r="H5643" s="2" t="s">
        <v>4051</v>
      </c>
      <c r="I5643" s="2">
        <v>784349256</v>
      </c>
      <c r="J5643" s="2" t="s">
        <v>24736</v>
      </c>
      <c r="K5643" s="2">
        <v>12</v>
      </c>
      <c r="L5643" s="2" t="s">
        <v>63</v>
      </c>
      <c r="M5643" s="2" t="s">
        <v>64</v>
      </c>
      <c r="N5643" s="3">
        <v>45322.708333333336</v>
      </c>
      <c r="O5643" s="2" t="s">
        <v>65</v>
      </c>
      <c r="Q5643" s="2" t="s">
        <v>66</v>
      </c>
      <c r="R5643" s="3">
        <v>45657.602175925924</v>
      </c>
      <c r="S5643" s="2" t="s">
        <v>4174</v>
      </c>
      <c r="T5643" s="2" t="s">
        <v>156</v>
      </c>
      <c r="U5643" s="2" t="s">
        <v>417</v>
      </c>
      <c r="V5643" s="2" t="s">
        <v>24737</v>
      </c>
      <c r="W5643" s="2" t="s">
        <v>71</v>
      </c>
      <c r="X5643" s="2" t="s">
        <v>431</v>
      </c>
      <c r="Y5643" s="2" t="s">
        <v>3248</v>
      </c>
      <c r="Z5643" s="2" t="s">
        <v>964</v>
      </c>
      <c r="AA5643" s="2" t="s">
        <v>964</v>
      </c>
      <c r="AB5643" s="2" t="s">
        <v>3587</v>
      </c>
      <c r="AE5643" s="3">
        <v>45657.602187500001</v>
      </c>
      <c r="AF5643" s="2" t="s">
        <v>77</v>
      </c>
      <c r="AH5643" s="2" t="s">
        <v>142</v>
      </c>
      <c r="AI5643" s="2" t="s">
        <v>79</v>
      </c>
      <c r="AJ5643" s="2" t="s">
        <v>123</v>
      </c>
      <c r="AK5643" s="2" t="s">
        <v>24737</v>
      </c>
      <c r="AL5643" s="2" t="s">
        <v>4174</v>
      </c>
      <c r="AM5643" s="3">
        <v>45657.602222222224</v>
      </c>
      <c r="AN5643" s="2" t="s">
        <v>24737</v>
      </c>
      <c r="AP5643" s="2">
        <v>5548414</v>
      </c>
      <c r="AQ5643" s="2" t="s">
        <v>81</v>
      </c>
      <c r="AR5643" s="3">
        <v>45658.578368055554</v>
      </c>
      <c r="AS5643" s="2" t="s">
        <v>82</v>
      </c>
      <c r="AT5643" s="3">
        <v>45657.333333333336</v>
      </c>
      <c r="AU5643" s="2" t="s">
        <v>83</v>
      </c>
      <c r="AV5643" s="2" t="s">
        <v>436</v>
      </c>
      <c r="AW5643" s="2" t="s">
        <v>437</v>
      </c>
      <c r="AX5643" s="2" t="s">
        <v>7443</v>
      </c>
      <c r="AZ5643" s="3">
        <v>45658.578368055554</v>
      </c>
      <c r="BB5643" s="2" t="s">
        <v>643</v>
      </c>
      <c r="BC5643" s="2" t="s">
        <v>644</v>
      </c>
      <c r="BD5643" s="2" t="s">
        <v>299</v>
      </c>
      <c r="BE5643" s="2" t="s">
        <v>24738</v>
      </c>
      <c r="BF5643" s="2" t="s">
        <v>1061</v>
      </c>
    </row>
    <row r="5644" spans="1:58" x14ac:dyDescent="0.35">
      <c r="A5644" s="2">
        <v>2951348</v>
      </c>
      <c r="B5644" s="2" t="s">
        <v>58</v>
      </c>
      <c r="C5644" s="2">
        <v>43918871</v>
      </c>
      <c r="D5644" s="2">
        <v>338443669</v>
      </c>
      <c r="E5644" s="2" t="s">
        <v>59</v>
      </c>
      <c r="F5644" s="2" t="s">
        <v>60</v>
      </c>
      <c r="G5644" s="2" t="s">
        <v>7595</v>
      </c>
      <c r="H5644" s="2" t="s">
        <v>1206</v>
      </c>
      <c r="I5644" s="2">
        <v>789035523</v>
      </c>
      <c r="J5644" s="2" t="s">
        <v>134</v>
      </c>
      <c r="K5644" s="2">
        <v>12</v>
      </c>
      <c r="L5644" s="2" t="s">
        <v>63</v>
      </c>
      <c r="M5644" s="2" t="s">
        <v>64</v>
      </c>
      <c r="N5644" s="3">
        <v>45540.458333333336</v>
      </c>
      <c r="O5644" s="2" t="s">
        <v>187</v>
      </c>
      <c r="Q5644" s="2" t="s">
        <v>66</v>
      </c>
      <c r="R5644" s="3">
        <v>45657.603229166663</v>
      </c>
      <c r="S5644" s="2" t="s">
        <v>1333</v>
      </c>
      <c r="T5644" s="2" t="s">
        <v>68</v>
      </c>
      <c r="U5644" s="2" t="s">
        <v>674</v>
      </c>
      <c r="V5644" s="2" t="s">
        <v>24739</v>
      </c>
      <c r="W5644" s="2" t="s">
        <v>136</v>
      </c>
      <c r="X5644" s="2" t="s">
        <v>137</v>
      </c>
      <c r="Y5644" s="2" t="s">
        <v>3102</v>
      </c>
      <c r="Z5644" s="2" t="s">
        <v>3481</v>
      </c>
      <c r="AA5644" s="2" t="s">
        <v>6343</v>
      </c>
      <c r="AB5644" s="2" t="s">
        <v>176</v>
      </c>
      <c r="AE5644" s="3">
        <v>45657.60324074074</v>
      </c>
      <c r="AF5644" s="2" t="s">
        <v>77</v>
      </c>
      <c r="AH5644" s="2" t="s">
        <v>78</v>
      </c>
      <c r="AI5644" s="2" t="s">
        <v>79</v>
      </c>
      <c r="AJ5644" s="2" t="s">
        <v>191</v>
      </c>
      <c r="AK5644" s="2" t="s">
        <v>9234</v>
      </c>
      <c r="AL5644" s="2" t="s">
        <v>1333</v>
      </c>
      <c r="AM5644" s="3">
        <v>45657.603275462963</v>
      </c>
      <c r="AN5644" s="2" t="s">
        <v>9234</v>
      </c>
      <c r="AP5644" s="2">
        <v>5548415</v>
      </c>
      <c r="AQ5644" s="2" t="s">
        <v>81</v>
      </c>
      <c r="AR5644" s="3">
        <v>45658.593321759261</v>
      </c>
      <c r="AS5644" s="2" t="s">
        <v>82</v>
      </c>
      <c r="AT5644" s="3">
        <v>45657.5625</v>
      </c>
      <c r="AU5644" s="2" t="s">
        <v>83</v>
      </c>
      <c r="AV5644" s="2" t="s">
        <v>1889</v>
      </c>
      <c r="AW5644" s="2" t="s">
        <v>1890</v>
      </c>
      <c r="AX5644" s="2" t="s">
        <v>1891</v>
      </c>
      <c r="AZ5644" s="3">
        <v>45658.593321759261</v>
      </c>
      <c r="BB5644" s="2" t="s">
        <v>439</v>
      </c>
      <c r="BC5644" s="2" t="s">
        <v>440</v>
      </c>
      <c r="BD5644" s="2" t="s">
        <v>263</v>
      </c>
      <c r="BE5644" s="2" t="s">
        <v>8425</v>
      </c>
      <c r="BF5644" s="2" t="s">
        <v>1867</v>
      </c>
    </row>
    <row r="5645" spans="1:58" x14ac:dyDescent="0.35">
      <c r="A5645" s="2">
        <v>2951349</v>
      </c>
      <c r="B5645" s="2" t="s">
        <v>58</v>
      </c>
      <c r="C5645" s="2">
        <v>44914041</v>
      </c>
      <c r="D5645" s="2">
        <v>338771832</v>
      </c>
      <c r="E5645" s="2" t="s">
        <v>59</v>
      </c>
      <c r="F5645" s="2" t="s">
        <v>60</v>
      </c>
      <c r="G5645" s="2" t="s">
        <v>228</v>
      </c>
      <c r="H5645" s="2" t="s">
        <v>1635</v>
      </c>
      <c r="I5645" s="2">
        <v>772616450</v>
      </c>
      <c r="J5645" s="2" t="s">
        <v>24740</v>
      </c>
      <c r="K5645" s="2">
        <v>13</v>
      </c>
      <c r="L5645" s="2" t="s">
        <v>63</v>
      </c>
      <c r="M5645" s="2" t="s">
        <v>64</v>
      </c>
      <c r="N5645" s="3">
        <v>45642.741724537038</v>
      </c>
      <c r="O5645" s="2" t="s">
        <v>65</v>
      </c>
      <c r="Q5645" s="2" t="s">
        <v>66</v>
      </c>
      <c r="R5645" s="3">
        <v>45657.604120370372</v>
      </c>
      <c r="S5645" s="2" t="s">
        <v>5004</v>
      </c>
      <c r="T5645" s="2" t="s">
        <v>156</v>
      </c>
      <c r="U5645" s="2" t="s">
        <v>674</v>
      </c>
      <c r="V5645" s="2" t="s">
        <v>24741</v>
      </c>
      <c r="W5645" s="2" t="s">
        <v>118</v>
      </c>
      <c r="X5645" s="2" t="s">
        <v>119</v>
      </c>
      <c r="Y5645" s="2" t="s">
        <v>16491</v>
      </c>
      <c r="Z5645" s="2" t="s">
        <v>273</v>
      </c>
      <c r="AA5645" s="2" t="s">
        <v>273</v>
      </c>
      <c r="AB5645" s="2" t="s">
        <v>176</v>
      </c>
      <c r="AE5645" s="3">
        <v>45657.604131944441</v>
      </c>
      <c r="AF5645" s="2" t="s">
        <v>77</v>
      </c>
      <c r="AH5645" s="2" t="s">
        <v>78</v>
      </c>
      <c r="AI5645" s="2" t="s">
        <v>79</v>
      </c>
      <c r="AJ5645" s="2" t="s">
        <v>767</v>
      </c>
      <c r="AK5645" s="2" t="s">
        <v>24742</v>
      </c>
      <c r="AL5645" s="2" t="s">
        <v>5004</v>
      </c>
      <c r="AM5645" s="3">
        <v>45657.604155092595</v>
      </c>
      <c r="AN5645" s="2" t="s">
        <v>24742</v>
      </c>
      <c r="AP5645" s="2">
        <v>5548427</v>
      </c>
      <c r="AQ5645" s="2" t="s">
        <v>81</v>
      </c>
      <c r="AR5645" s="3">
        <v>45659.658067129632</v>
      </c>
      <c r="AS5645" s="2" t="s">
        <v>82</v>
      </c>
      <c r="AT5645" s="3">
        <v>45657.5625</v>
      </c>
      <c r="AU5645" s="2" t="s">
        <v>83</v>
      </c>
      <c r="AV5645" s="2" t="s">
        <v>125</v>
      </c>
      <c r="AW5645" s="2" t="s">
        <v>126</v>
      </c>
      <c r="AX5645" s="2" t="s">
        <v>7661</v>
      </c>
      <c r="AZ5645" s="3">
        <v>45659.658067129632</v>
      </c>
      <c r="BB5645" s="2" t="s">
        <v>761</v>
      </c>
      <c r="BC5645" s="2" t="s">
        <v>88</v>
      </c>
      <c r="BD5645" s="2" t="s">
        <v>89</v>
      </c>
      <c r="BE5645" s="2" t="s">
        <v>8676</v>
      </c>
      <c r="BF5645" s="2" t="s">
        <v>91</v>
      </c>
    </row>
    <row r="5646" spans="1:58" x14ac:dyDescent="0.35">
      <c r="A5646" s="2">
        <v>2951350</v>
      </c>
      <c r="B5646" s="2" t="s">
        <v>244</v>
      </c>
      <c r="C5646" s="2">
        <v>37093351</v>
      </c>
      <c r="D5646" s="2">
        <v>338341782</v>
      </c>
      <c r="E5646" s="2" t="s">
        <v>59</v>
      </c>
      <c r="F5646" s="2" t="s">
        <v>60</v>
      </c>
      <c r="G5646" s="2" t="s">
        <v>24743</v>
      </c>
      <c r="I5646" s="2">
        <v>784986595</v>
      </c>
      <c r="J5646" s="2" t="s">
        <v>5905</v>
      </c>
      <c r="K5646" s="2">
        <v>20</v>
      </c>
      <c r="L5646" s="2" t="s">
        <v>357</v>
      </c>
      <c r="M5646" s="2" t="s">
        <v>358</v>
      </c>
      <c r="N5646" s="3">
        <v>44268.5625</v>
      </c>
      <c r="O5646" s="2" t="s">
        <v>359</v>
      </c>
      <c r="Q5646" s="2" t="s">
        <v>66</v>
      </c>
      <c r="R5646" s="3">
        <v>45657.604120370372</v>
      </c>
      <c r="S5646" s="2" t="s">
        <v>450</v>
      </c>
      <c r="T5646" s="2" t="s">
        <v>334</v>
      </c>
      <c r="U5646" s="2" t="s">
        <v>901</v>
      </c>
      <c r="V5646" s="2" t="s">
        <v>24744</v>
      </c>
      <c r="W5646" s="2" t="s">
        <v>400</v>
      </c>
      <c r="X5646" s="2" t="s">
        <v>419</v>
      </c>
      <c r="Y5646" s="2" t="s">
        <v>24745</v>
      </c>
      <c r="Z5646" s="2" t="s">
        <v>421</v>
      </c>
      <c r="AA5646" s="2" t="s">
        <v>6904</v>
      </c>
      <c r="AB5646" s="2" t="s">
        <v>6904</v>
      </c>
      <c r="AE5646" s="3">
        <v>45658.741215277776</v>
      </c>
      <c r="AF5646" s="2" t="s">
        <v>77</v>
      </c>
      <c r="AH5646" s="2" t="s">
        <v>142</v>
      </c>
      <c r="AI5646" s="2" t="s">
        <v>275</v>
      </c>
      <c r="AJ5646" s="2" t="s">
        <v>1101</v>
      </c>
      <c r="AK5646" s="2" t="s">
        <v>24746</v>
      </c>
      <c r="AL5646" s="2" t="s">
        <v>353</v>
      </c>
      <c r="AM5646" s="3">
        <v>45658.741319444445</v>
      </c>
      <c r="AN5646" s="2" t="s">
        <v>24746</v>
      </c>
      <c r="AO5646" s="2" t="s">
        <v>353</v>
      </c>
      <c r="AP5646" s="2">
        <v>5552441</v>
      </c>
      <c r="AQ5646" s="2" t="s">
        <v>81</v>
      </c>
      <c r="AR5646" s="3">
        <v>45659.464537037034</v>
      </c>
      <c r="AS5646" s="2" t="s">
        <v>82</v>
      </c>
      <c r="AT5646" s="3">
        <v>45659.5625</v>
      </c>
      <c r="AU5646" s="2" t="s">
        <v>104</v>
      </c>
      <c r="AV5646" s="2" t="s">
        <v>346</v>
      </c>
      <c r="AW5646" s="2" t="s">
        <v>347</v>
      </c>
      <c r="AX5646" s="2" t="s">
        <v>348</v>
      </c>
      <c r="AZ5646" s="3">
        <v>45659.464537037034</v>
      </c>
      <c r="BB5646" s="2" t="s">
        <v>761</v>
      </c>
      <c r="BC5646" s="2" t="s">
        <v>88</v>
      </c>
      <c r="BD5646" s="2" t="s">
        <v>89</v>
      </c>
      <c r="BE5646" s="2" t="s">
        <v>24747</v>
      </c>
      <c r="BF5646" s="2" t="s">
        <v>5508</v>
      </c>
    </row>
    <row r="5647" spans="1:58" x14ac:dyDescent="0.35">
      <c r="A5647" s="2">
        <v>2951351</v>
      </c>
      <c r="B5647" s="2" t="s">
        <v>58</v>
      </c>
      <c r="C5647" s="2">
        <v>42502011</v>
      </c>
      <c r="D5647" s="2">
        <v>338572491</v>
      </c>
      <c r="E5647" s="2" t="s">
        <v>59</v>
      </c>
      <c r="F5647" s="2" t="s">
        <v>60</v>
      </c>
      <c r="G5647" s="2" t="s">
        <v>1460</v>
      </c>
      <c r="H5647" s="2" t="s">
        <v>3805</v>
      </c>
      <c r="I5647" s="2">
        <v>782726042</v>
      </c>
      <c r="J5647" s="2" t="s">
        <v>1483</v>
      </c>
      <c r="K5647" s="2">
        <v>13</v>
      </c>
      <c r="L5647" s="2" t="s">
        <v>305</v>
      </c>
      <c r="M5647" s="2" t="s">
        <v>64</v>
      </c>
      <c r="N5647" s="3">
        <v>45649.041666666664</v>
      </c>
      <c r="O5647" s="2" t="s">
        <v>65</v>
      </c>
      <c r="Q5647" s="2" t="s">
        <v>66</v>
      </c>
      <c r="R5647" s="3">
        <v>45657.604629629626</v>
      </c>
      <c r="S5647" s="2" t="s">
        <v>4593</v>
      </c>
      <c r="T5647" s="2" t="s">
        <v>156</v>
      </c>
      <c r="U5647" s="2" t="s">
        <v>417</v>
      </c>
      <c r="V5647" s="2" t="s">
        <v>24748</v>
      </c>
      <c r="W5647" s="2" t="s">
        <v>118</v>
      </c>
      <c r="X5647" s="2" t="s">
        <v>119</v>
      </c>
      <c r="Y5647" s="2" t="s">
        <v>10218</v>
      </c>
      <c r="Z5647" s="2" t="s">
        <v>1163</v>
      </c>
      <c r="AA5647" s="2" t="s">
        <v>9110</v>
      </c>
      <c r="AB5647" s="2" t="s">
        <v>176</v>
      </c>
      <c r="AE5647" s="3">
        <v>45657.604641203703</v>
      </c>
      <c r="AF5647" s="2" t="s">
        <v>77</v>
      </c>
      <c r="AH5647" s="2" t="s">
        <v>78</v>
      </c>
      <c r="AI5647" s="2" t="s">
        <v>79</v>
      </c>
      <c r="AJ5647" s="2" t="s">
        <v>191</v>
      </c>
      <c r="AK5647" s="2" t="s">
        <v>24749</v>
      </c>
      <c r="AL5647" s="2" t="s">
        <v>4593</v>
      </c>
      <c r="AM5647" s="3">
        <v>45657.604687500003</v>
      </c>
      <c r="AN5647" s="2" t="s">
        <v>24749</v>
      </c>
      <c r="AP5647" s="2">
        <v>5548429</v>
      </c>
      <c r="AQ5647" s="2" t="s">
        <v>81</v>
      </c>
      <c r="AR5647" s="3">
        <v>45658.627511574072</v>
      </c>
      <c r="AS5647" s="2" t="s">
        <v>82</v>
      </c>
      <c r="AT5647" s="3">
        <v>45657.5625</v>
      </c>
      <c r="AU5647" s="2" t="s">
        <v>83</v>
      </c>
      <c r="AV5647" s="2" t="s">
        <v>125</v>
      </c>
      <c r="AW5647" s="2" t="s">
        <v>126</v>
      </c>
      <c r="AX5647" s="2" t="s">
        <v>556</v>
      </c>
      <c r="AZ5647" s="3">
        <v>45658.627511574072</v>
      </c>
      <c r="BB5647" s="2" t="s">
        <v>1466</v>
      </c>
      <c r="BC5647" s="2" t="s">
        <v>1138</v>
      </c>
      <c r="BD5647" s="2" t="s">
        <v>1467</v>
      </c>
      <c r="BE5647" s="2" t="s">
        <v>24473</v>
      </c>
      <c r="BF5647" s="2" t="s">
        <v>807</v>
      </c>
    </row>
    <row r="5648" spans="1:58" x14ac:dyDescent="0.35">
      <c r="A5648" s="2">
        <v>2951352</v>
      </c>
      <c r="B5648" s="2" t="s">
        <v>244</v>
      </c>
      <c r="C5648" s="2">
        <v>34057211</v>
      </c>
      <c r="D5648" s="2">
        <v>339765259</v>
      </c>
      <c r="E5648" s="2" t="s">
        <v>59</v>
      </c>
      <c r="F5648" s="2" t="s">
        <v>60</v>
      </c>
      <c r="G5648" s="2" t="s">
        <v>1671</v>
      </c>
      <c r="H5648" s="2" t="s">
        <v>24750</v>
      </c>
      <c r="I5648" s="2">
        <v>775618667</v>
      </c>
      <c r="J5648" s="2" t="s">
        <v>764</v>
      </c>
      <c r="K5648" s="2">
        <v>14</v>
      </c>
      <c r="L5648" s="2" t="s">
        <v>63</v>
      </c>
      <c r="M5648" s="2" t="s">
        <v>64</v>
      </c>
      <c r="N5648" s="3">
        <v>45300.768055555556</v>
      </c>
      <c r="O5648" s="2" t="s">
        <v>248</v>
      </c>
      <c r="Q5648" s="2" t="s">
        <v>66</v>
      </c>
      <c r="R5648" s="3">
        <v>45657.605381944442</v>
      </c>
      <c r="S5648" s="2" t="s">
        <v>3049</v>
      </c>
      <c r="T5648" s="2" t="s">
        <v>68</v>
      </c>
      <c r="U5648" s="2" t="s">
        <v>69</v>
      </c>
      <c r="V5648" s="2" t="s">
        <v>24751</v>
      </c>
      <c r="W5648" s="2" t="s">
        <v>250</v>
      </c>
      <c r="X5648" s="2" t="s">
        <v>743</v>
      </c>
      <c r="Y5648" s="2" t="s">
        <v>4164</v>
      </c>
      <c r="Z5648" s="2" t="s">
        <v>745</v>
      </c>
      <c r="AA5648" s="2" t="s">
        <v>1797</v>
      </c>
      <c r="AB5648" s="2" t="s">
        <v>176</v>
      </c>
      <c r="AE5648" s="3">
        <v>45657.605393518519</v>
      </c>
      <c r="AF5648" s="2" t="s">
        <v>77</v>
      </c>
      <c r="AH5648" s="2" t="s">
        <v>142</v>
      </c>
      <c r="AI5648" s="2" t="s">
        <v>255</v>
      </c>
      <c r="AJ5648" s="2" t="s">
        <v>276</v>
      </c>
      <c r="AK5648" s="2" t="s">
        <v>24751</v>
      </c>
      <c r="AL5648" s="2" t="s">
        <v>3049</v>
      </c>
      <c r="AM5648" s="3">
        <v>45657.605428240742</v>
      </c>
      <c r="AN5648" s="2" t="s">
        <v>24751</v>
      </c>
      <c r="AP5648" s="2">
        <v>5548436</v>
      </c>
      <c r="AQ5648" s="2" t="s">
        <v>81</v>
      </c>
      <c r="AR5648" s="3">
        <v>45658.518506944441</v>
      </c>
      <c r="AS5648" s="2" t="s">
        <v>82</v>
      </c>
      <c r="AT5648" s="3">
        <v>45657.333333333336</v>
      </c>
      <c r="AU5648" s="2" t="s">
        <v>83</v>
      </c>
      <c r="AV5648" s="2" t="s">
        <v>258</v>
      </c>
      <c r="AW5648" s="2" t="s">
        <v>259</v>
      </c>
      <c r="AX5648" s="2" t="s">
        <v>1558</v>
      </c>
      <c r="AZ5648" s="3">
        <v>45658.518506944441</v>
      </c>
      <c r="BB5648" s="2" t="s">
        <v>280</v>
      </c>
      <c r="BC5648" s="2" t="s">
        <v>281</v>
      </c>
      <c r="BD5648" s="2" t="s">
        <v>282</v>
      </c>
      <c r="BE5648" s="2" t="s">
        <v>24752</v>
      </c>
      <c r="BF5648" s="2" t="s">
        <v>265</v>
      </c>
    </row>
    <row r="5649" spans="1:58" x14ac:dyDescent="0.35">
      <c r="A5649" s="2">
        <v>2951353</v>
      </c>
      <c r="B5649" s="2" t="s">
        <v>58</v>
      </c>
      <c r="C5649" s="2">
        <v>41419481</v>
      </c>
      <c r="D5649" s="2">
        <v>339014579</v>
      </c>
      <c r="E5649" s="2" t="s">
        <v>59</v>
      </c>
      <c r="F5649" s="2" t="s">
        <v>60</v>
      </c>
      <c r="G5649" s="2" t="s">
        <v>132</v>
      </c>
      <c r="H5649" s="2" t="s">
        <v>1292</v>
      </c>
      <c r="I5649" s="2">
        <v>777983859</v>
      </c>
      <c r="J5649" s="2" t="s">
        <v>24753</v>
      </c>
      <c r="K5649" s="2">
        <v>14</v>
      </c>
      <c r="L5649" s="2" t="s">
        <v>63</v>
      </c>
      <c r="M5649" s="2" t="s">
        <v>64</v>
      </c>
      <c r="N5649" s="3">
        <v>45509.625</v>
      </c>
      <c r="O5649" s="2" t="s">
        <v>65</v>
      </c>
      <c r="Q5649" s="2" t="s">
        <v>66</v>
      </c>
      <c r="R5649" s="3">
        <v>45657.605671296296</v>
      </c>
      <c r="S5649" s="2" t="s">
        <v>9308</v>
      </c>
      <c r="T5649" s="2" t="s">
        <v>156</v>
      </c>
      <c r="U5649" s="2" t="s">
        <v>69</v>
      </c>
      <c r="V5649" s="2" t="s">
        <v>24754</v>
      </c>
      <c r="W5649" s="2" t="s">
        <v>233</v>
      </c>
      <c r="X5649" s="2" t="s">
        <v>234</v>
      </c>
      <c r="Y5649" s="2" t="s">
        <v>4264</v>
      </c>
      <c r="Z5649" s="2" t="s">
        <v>236</v>
      </c>
      <c r="AA5649" s="2" t="s">
        <v>5360</v>
      </c>
      <c r="AB5649" s="2" t="s">
        <v>176</v>
      </c>
      <c r="AE5649" s="3">
        <v>45657.605682870373</v>
      </c>
      <c r="AF5649" s="2" t="s">
        <v>77</v>
      </c>
      <c r="AH5649" s="2" t="s">
        <v>142</v>
      </c>
      <c r="AI5649" s="2" t="s">
        <v>79</v>
      </c>
      <c r="AJ5649" s="2" t="s">
        <v>123</v>
      </c>
      <c r="AK5649" s="2" t="s">
        <v>24755</v>
      </c>
      <c r="AL5649" s="2" t="s">
        <v>9308</v>
      </c>
      <c r="AM5649" s="3">
        <v>45657.605706018519</v>
      </c>
      <c r="AN5649" s="2" t="s">
        <v>24755</v>
      </c>
      <c r="AP5649" s="2">
        <v>5548437</v>
      </c>
      <c r="AQ5649" s="2" t="s">
        <v>81</v>
      </c>
      <c r="AR5649" s="3">
        <v>45658.77952546296</v>
      </c>
      <c r="AS5649" s="2" t="s">
        <v>82</v>
      </c>
      <c r="AT5649" s="3">
        <v>45657.333333333336</v>
      </c>
      <c r="AU5649" s="2" t="s">
        <v>83</v>
      </c>
      <c r="AV5649" s="2" t="s">
        <v>239</v>
      </c>
      <c r="AW5649" s="2" t="s">
        <v>240</v>
      </c>
      <c r="AX5649" s="2" t="s">
        <v>1076</v>
      </c>
      <c r="AZ5649" s="3">
        <v>45658.77952546296</v>
      </c>
      <c r="BB5649" s="2" t="s">
        <v>179</v>
      </c>
      <c r="BC5649" s="2" t="s">
        <v>180</v>
      </c>
      <c r="BD5649" s="2" t="s">
        <v>181</v>
      </c>
      <c r="BE5649" s="2" t="s">
        <v>426</v>
      </c>
      <c r="BF5649" s="2" t="s">
        <v>243</v>
      </c>
    </row>
    <row r="5650" spans="1:58" x14ac:dyDescent="0.35">
      <c r="A5650" s="2">
        <v>2951354</v>
      </c>
      <c r="B5650" s="2" t="s">
        <v>58</v>
      </c>
      <c r="C5650" s="2">
        <v>42712641</v>
      </c>
      <c r="D5650" s="2">
        <v>338017681</v>
      </c>
      <c r="E5650" s="2" t="s">
        <v>59</v>
      </c>
      <c r="F5650" s="2" t="s">
        <v>60</v>
      </c>
      <c r="G5650" s="2" t="s">
        <v>1460</v>
      </c>
      <c r="H5650" s="2" t="s">
        <v>1206</v>
      </c>
      <c r="I5650" s="2">
        <v>783107650</v>
      </c>
      <c r="J5650" s="2" t="s">
        <v>24756</v>
      </c>
      <c r="K5650" s="2">
        <v>12</v>
      </c>
      <c r="L5650" s="2" t="s">
        <v>63</v>
      </c>
      <c r="M5650" s="2" t="s">
        <v>64</v>
      </c>
      <c r="N5650" s="3">
        <v>45351.583333333336</v>
      </c>
      <c r="O5650" s="2" t="s">
        <v>1665</v>
      </c>
      <c r="Q5650" s="2" t="s">
        <v>66</v>
      </c>
      <c r="R5650" s="3">
        <v>45657.605752314812</v>
      </c>
      <c r="S5650" s="2" t="s">
        <v>5312</v>
      </c>
      <c r="T5650" s="2" t="s">
        <v>68</v>
      </c>
      <c r="U5650" s="2" t="s">
        <v>215</v>
      </c>
      <c r="V5650" s="2" t="s">
        <v>24757</v>
      </c>
      <c r="W5650" s="2" t="s">
        <v>71</v>
      </c>
      <c r="X5650" s="2" t="s">
        <v>317</v>
      </c>
      <c r="Y5650" s="2" t="s">
        <v>3645</v>
      </c>
      <c r="Z5650" s="2" t="s">
        <v>1603</v>
      </c>
      <c r="AA5650" s="2" t="s">
        <v>1603</v>
      </c>
      <c r="AB5650" s="2" t="s">
        <v>1603</v>
      </c>
      <c r="AE5650" s="3">
        <v>45657.605763888889</v>
      </c>
      <c r="AF5650" s="2" t="s">
        <v>77</v>
      </c>
      <c r="AH5650" s="2" t="s">
        <v>78</v>
      </c>
      <c r="AI5650" s="2" t="s">
        <v>79</v>
      </c>
      <c r="AJ5650" s="2" t="s">
        <v>162</v>
      </c>
      <c r="AK5650" s="2" t="e">
        <f>----    NAVIGATION KO sur IPV3 : www.yahoo.fr ----    NAVIGATION KO sur IPV5 : www.google.com *PAS DE</f>
        <v>#NAME?</v>
      </c>
      <c r="AL5650" s="2" t="s">
        <v>5312</v>
      </c>
      <c r="AM5650" s="3">
        <v>45657.605798611112</v>
      </c>
      <c r="AN5650" s="2" t="e">
        <f>----    NAVIGATION KO sur IPV3 : www.yahoo.fr ----    NAVIGATION KO sur IPV5 : www.google.com *PAS DE</f>
        <v>#NAME?</v>
      </c>
      <c r="AP5650" s="2">
        <v>5548438</v>
      </c>
      <c r="AQ5650" s="2" t="s">
        <v>81</v>
      </c>
      <c r="AR5650" s="3">
        <v>45659.612893518519</v>
      </c>
      <c r="AS5650" s="2" t="s">
        <v>82</v>
      </c>
      <c r="AT5650" s="3">
        <v>45657.333333333336</v>
      </c>
      <c r="AU5650" s="2" t="s">
        <v>83</v>
      </c>
      <c r="AV5650" s="2" t="s">
        <v>321</v>
      </c>
      <c r="AW5650" s="2" t="s">
        <v>322</v>
      </c>
      <c r="AX5650" s="2" t="s">
        <v>5572</v>
      </c>
      <c r="AZ5650" s="3">
        <v>45659.612893518519</v>
      </c>
      <c r="BB5650" s="2" t="s">
        <v>439</v>
      </c>
      <c r="BC5650" s="2" t="s">
        <v>440</v>
      </c>
      <c r="BD5650" s="2" t="s">
        <v>263</v>
      </c>
      <c r="BE5650" s="2" t="s">
        <v>16293</v>
      </c>
      <c r="BF5650" s="2" t="s">
        <v>2317</v>
      </c>
    </row>
    <row r="5651" spans="1:58" x14ac:dyDescent="0.35">
      <c r="A5651" s="2">
        <v>2951355</v>
      </c>
      <c r="B5651" s="2" t="s">
        <v>58</v>
      </c>
      <c r="C5651" s="2">
        <v>35119341</v>
      </c>
      <c r="D5651" s="2">
        <v>338686135</v>
      </c>
      <c r="E5651" s="2" t="s">
        <v>59</v>
      </c>
      <c r="F5651" s="2" t="s">
        <v>60</v>
      </c>
      <c r="G5651" s="2" t="s">
        <v>1385</v>
      </c>
      <c r="H5651" s="2" t="s">
        <v>1922</v>
      </c>
      <c r="I5651" s="2">
        <v>775618425</v>
      </c>
      <c r="J5651" s="2" t="s">
        <v>2664</v>
      </c>
      <c r="K5651" s="2">
        <v>12</v>
      </c>
      <c r="L5651" s="2" t="s">
        <v>63</v>
      </c>
      <c r="M5651" s="2" t="s">
        <v>64</v>
      </c>
      <c r="N5651" s="3">
        <v>44805</v>
      </c>
      <c r="O5651" s="2" t="s">
        <v>187</v>
      </c>
      <c r="Q5651" s="2" t="s">
        <v>66</v>
      </c>
      <c r="R5651" s="3">
        <v>45657.606192129628</v>
      </c>
      <c r="S5651" s="2" t="s">
        <v>5942</v>
      </c>
      <c r="T5651" s="2" t="s">
        <v>156</v>
      </c>
      <c r="U5651" s="2" t="s">
        <v>69</v>
      </c>
      <c r="V5651" s="2" t="s">
        <v>24758</v>
      </c>
      <c r="W5651" s="2" t="s">
        <v>71</v>
      </c>
      <c r="X5651" s="2" t="s">
        <v>431</v>
      </c>
      <c r="Y5651" s="2" t="s">
        <v>3586</v>
      </c>
      <c r="Z5651" s="2" t="s">
        <v>964</v>
      </c>
      <c r="AA5651" s="2" t="s">
        <v>964</v>
      </c>
      <c r="AB5651" s="2" t="s">
        <v>7362</v>
      </c>
      <c r="AC5651" s="2">
        <v>4277</v>
      </c>
      <c r="AE5651" s="3">
        <v>45658.727858796294</v>
      </c>
      <c r="AF5651" s="2" t="s">
        <v>77</v>
      </c>
      <c r="AH5651" s="2" t="s">
        <v>142</v>
      </c>
      <c r="AI5651" s="2" t="s">
        <v>58</v>
      </c>
      <c r="AJ5651" s="2" t="s">
        <v>966</v>
      </c>
      <c r="AK5651" s="2" t="s">
        <v>24759</v>
      </c>
      <c r="AL5651" s="2" t="s">
        <v>968</v>
      </c>
      <c r="AM5651" s="3">
        <v>45658.727962962963</v>
      </c>
      <c r="AN5651" s="2" t="s">
        <v>24759</v>
      </c>
      <c r="AO5651" s="2" t="s">
        <v>968</v>
      </c>
      <c r="AP5651" s="2">
        <v>5552411</v>
      </c>
      <c r="AQ5651" s="2" t="s">
        <v>81</v>
      </c>
      <c r="AR5651" s="3">
        <v>45658.862349537034</v>
      </c>
      <c r="AS5651" s="2" t="s">
        <v>82</v>
      </c>
      <c r="AT5651" s="3">
        <v>45659.333333333336</v>
      </c>
      <c r="AU5651" s="2" t="s">
        <v>104</v>
      </c>
      <c r="AV5651" s="2" t="s">
        <v>969</v>
      </c>
      <c r="AW5651" s="2" t="s">
        <v>970</v>
      </c>
      <c r="AX5651" s="2" t="s">
        <v>971</v>
      </c>
      <c r="AZ5651" s="3">
        <v>45658.862349537034</v>
      </c>
      <c r="BB5651" s="2" t="s">
        <v>4739</v>
      </c>
      <c r="BC5651" s="2" t="s">
        <v>1421</v>
      </c>
      <c r="BD5651" s="2" t="s">
        <v>4740</v>
      </c>
      <c r="BE5651" s="2" t="s">
        <v>24760</v>
      </c>
      <c r="BF5651" s="2" t="s">
        <v>547</v>
      </c>
    </row>
    <row r="5652" spans="1:58" x14ac:dyDescent="0.35">
      <c r="A5652" s="2">
        <v>2951356</v>
      </c>
      <c r="B5652" s="2" t="s">
        <v>244</v>
      </c>
      <c r="C5652" s="2">
        <v>40743201</v>
      </c>
      <c r="D5652" s="2">
        <v>339616696</v>
      </c>
      <c r="E5652" s="2" t="s">
        <v>59</v>
      </c>
      <c r="F5652" s="2" t="s">
        <v>60</v>
      </c>
      <c r="G5652" s="2" t="s">
        <v>228</v>
      </c>
      <c r="H5652" s="2" t="s">
        <v>2318</v>
      </c>
      <c r="I5652" s="2">
        <v>774025454</v>
      </c>
      <c r="J5652" s="2" t="s">
        <v>230</v>
      </c>
      <c r="K5652" s="2">
        <v>16</v>
      </c>
      <c r="L5652" s="2" t="s">
        <v>63</v>
      </c>
      <c r="M5652" s="2" t="s">
        <v>64</v>
      </c>
      <c r="N5652" s="3">
        <v>45062.708333333336</v>
      </c>
      <c r="O5652" s="2" t="s">
        <v>248</v>
      </c>
      <c r="Q5652" s="2" t="s">
        <v>66</v>
      </c>
      <c r="R5652" s="3">
        <v>45657.607824074075</v>
      </c>
      <c r="S5652" s="2" t="s">
        <v>2250</v>
      </c>
      <c r="T5652" s="2" t="s">
        <v>68</v>
      </c>
      <c r="U5652" s="2" t="s">
        <v>374</v>
      </c>
      <c r="V5652" s="2" t="s">
        <v>24761</v>
      </c>
      <c r="W5652" s="2" t="s">
        <v>497</v>
      </c>
      <c r="X5652" s="2" t="s">
        <v>497</v>
      </c>
      <c r="Y5652" s="2" t="s">
        <v>14118</v>
      </c>
      <c r="Z5652" s="2" t="s">
        <v>499</v>
      </c>
      <c r="AA5652" s="2" t="s">
        <v>14119</v>
      </c>
      <c r="AB5652" s="2" t="s">
        <v>176</v>
      </c>
      <c r="AE5652" s="3">
        <v>45657.607835648145</v>
      </c>
      <c r="AF5652" s="2" t="s">
        <v>77</v>
      </c>
      <c r="AH5652" s="2" t="s">
        <v>78</v>
      </c>
      <c r="AI5652" s="2" t="s">
        <v>255</v>
      </c>
      <c r="AJ5652" s="2" t="s">
        <v>1271</v>
      </c>
      <c r="AK5652" s="2" t="s">
        <v>24761</v>
      </c>
      <c r="AL5652" s="2" t="s">
        <v>2250</v>
      </c>
      <c r="AM5652" s="3">
        <v>45657.607870370368</v>
      </c>
      <c r="AN5652" s="2" t="s">
        <v>24761</v>
      </c>
      <c r="AP5652" s="2">
        <v>5548444</v>
      </c>
      <c r="AQ5652" s="2" t="s">
        <v>81</v>
      </c>
      <c r="AR5652" s="3">
        <v>45658.498645833337</v>
      </c>
      <c r="AS5652" s="2" t="s">
        <v>82</v>
      </c>
      <c r="AT5652" s="3">
        <v>45657.333333333336</v>
      </c>
      <c r="AU5652" s="2" t="s">
        <v>83</v>
      </c>
      <c r="AV5652" s="2" t="s">
        <v>502</v>
      </c>
      <c r="AW5652" s="2" t="s">
        <v>503</v>
      </c>
      <c r="AX5652" s="2" t="s">
        <v>1825</v>
      </c>
      <c r="AZ5652" s="3">
        <v>45658.498645833337</v>
      </c>
      <c r="BB5652" s="2" t="s">
        <v>10403</v>
      </c>
      <c r="BC5652" s="2" t="s">
        <v>1090</v>
      </c>
      <c r="BD5652" s="2" t="s">
        <v>4456</v>
      </c>
      <c r="BE5652" s="2" t="s">
        <v>24762</v>
      </c>
      <c r="BF5652" s="2" t="s">
        <v>1541</v>
      </c>
    </row>
    <row r="5653" spans="1:58" x14ac:dyDescent="0.35">
      <c r="A5653" s="2">
        <v>2951357</v>
      </c>
      <c r="B5653" s="2" t="s">
        <v>58</v>
      </c>
      <c r="C5653" s="2">
        <v>44106161</v>
      </c>
      <c r="D5653" s="2">
        <v>338305048</v>
      </c>
      <c r="E5653" s="2" t="s">
        <v>59</v>
      </c>
      <c r="F5653" s="2" t="s">
        <v>60</v>
      </c>
      <c r="G5653" s="2" t="s">
        <v>24763</v>
      </c>
      <c r="H5653" s="2" t="s">
        <v>467</v>
      </c>
      <c r="I5653" s="2">
        <v>773086309</v>
      </c>
      <c r="J5653" s="2" t="s">
        <v>23573</v>
      </c>
      <c r="K5653" s="2">
        <v>12</v>
      </c>
      <c r="L5653" s="2" t="s">
        <v>63</v>
      </c>
      <c r="M5653" s="2" t="s">
        <v>64</v>
      </c>
      <c r="N5653" s="3">
        <v>45546.458333333336</v>
      </c>
      <c r="O5653" s="2" t="s">
        <v>65</v>
      </c>
      <c r="Q5653" s="2" t="s">
        <v>66</v>
      </c>
      <c r="R5653" s="3">
        <v>45657.607858796298</v>
      </c>
      <c r="S5653" s="2" t="s">
        <v>4945</v>
      </c>
      <c r="T5653" s="2" t="s">
        <v>156</v>
      </c>
      <c r="U5653" s="2" t="s">
        <v>69</v>
      </c>
      <c r="V5653" s="2" t="s">
        <v>24764</v>
      </c>
      <c r="W5653" s="2" t="s">
        <v>71</v>
      </c>
      <c r="X5653" s="2" t="s">
        <v>317</v>
      </c>
      <c r="Y5653" s="2" t="s">
        <v>189</v>
      </c>
      <c r="Z5653" s="2" t="s">
        <v>74</v>
      </c>
      <c r="AA5653" s="2" t="s">
        <v>74</v>
      </c>
      <c r="AB5653" s="2" t="s">
        <v>74</v>
      </c>
      <c r="AE5653" s="3">
        <v>45658.511284722219</v>
      </c>
      <c r="AF5653" s="2" t="s">
        <v>77</v>
      </c>
      <c r="AH5653" s="2" t="s">
        <v>78</v>
      </c>
      <c r="AI5653" s="2" t="s">
        <v>58</v>
      </c>
      <c r="AJ5653" s="2" t="s">
        <v>800</v>
      </c>
      <c r="AK5653" s="2" t="s">
        <v>24765</v>
      </c>
      <c r="AL5653" s="2" t="s">
        <v>325</v>
      </c>
      <c r="AM5653" s="3">
        <v>45658.511446759258</v>
      </c>
      <c r="AN5653" s="2" t="s">
        <v>24765</v>
      </c>
      <c r="AO5653" s="2" t="s">
        <v>325</v>
      </c>
      <c r="AP5653" s="2">
        <v>5552001</v>
      </c>
      <c r="AQ5653" s="2" t="s">
        <v>81</v>
      </c>
      <c r="AR5653" s="3">
        <v>45659.661666666667</v>
      </c>
      <c r="AS5653" s="2" t="s">
        <v>82</v>
      </c>
      <c r="AT5653" s="3">
        <v>45659.333333333336</v>
      </c>
      <c r="AU5653" s="2" t="s">
        <v>104</v>
      </c>
      <c r="AV5653" s="2" t="s">
        <v>321</v>
      </c>
      <c r="AW5653" s="2" t="s">
        <v>322</v>
      </c>
      <c r="AX5653" s="2" t="s">
        <v>4896</v>
      </c>
      <c r="AZ5653" s="3">
        <v>45659.661666666667</v>
      </c>
      <c r="BB5653" s="2" t="s">
        <v>382</v>
      </c>
      <c r="BC5653" s="2" t="s">
        <v>383</v>
      </c>
      <c r="BD5653" s="2" t="s">
        <v>383</v>
      </c>
      <c r="BE5653" s="2" t="s">
        <v>24766</v>
      </c>
      <c r="BF5653" s="2" t="s">
        <v>560</v>
      </c>
    </row>
    <row r="5654" spans="1:58" x14ac:dyDescent="0.35">
      <c r="A5654" s="2">
        <v>2951358</v>
      </c>
      <c r="B5654" s="2" t="s">
        <v>58</v>
      </c>
      <c r="C5654" s="2">
        <v>35507441</v>
      </c>
      <c r="D5654" s="2">
        <v>338348541</v>
      </c>
      <c r="E5654" s="2" t="s">
        <v>59</v>
      </c>
      <c r="F5654" s="2" t="s">
        <v>60</v>
      </c>
      <c r="G5654" s="2" t="s">
        <v>1395</v>
      </c>
      <c r="H5654" s="2" t="s">
        <v>4162</v>
      </c>
      <c r="I5654" s="2">
        <v>774158621</v>
      </c>
      <c r="J5654" s="2" t="s">
        <v>4529</v>
      </c>
      <c r="K5654" s="2">
        <v>13</v>
      </c>
      <c r="L5654" s="2" t="s">
        <v>63</v>
      </c>
      <c r="M5654" s="2" t="s">
        <v>64</v>
      </c>
      <c r="N5654" s="3">
        <v>45149</v>
      </c>
      <c r="O5654" s="2" t="s">
        <v>187</v>
      </c>
      <c r="Q5654" s="2" t="s">
        <v>66</v>
      </c>
      <c r="R5654" s="3">
        <v>45657.60832175926</v>
      </c>
      <c r="S5654" s="2" t="s">
        <v>6383</v>
      </c>
      <c r="T5654" s="2" t="s">
        <v>156</v>
      </c>
      <c r="U5654" s="2" t="s">
        <v>69</v>
      </c>
      <c r="V5654" s="2" t="s">
        <v>24767</v>
      </c>
      <c r="W5654" s="2" t="s">
        <v>400</v>
      </c>
      <c r="X5654" s="2" t="s">
        <v>419</v>
      </c>
      <c r="Y5654" s="2" t="s">
        <v>12486</v>
      </c>
      <c r="Z5654" s="2" t="s">
        <v>421</v>
      </c>
      <c r="AA5654" s="2" t="s">
        <v>3162</v>
      </c>
      <c r="AB5654" s="2" t="s">
        <v>3162</v>
      </c>
      <c r="AE5654" s="3">
        <v>45657.60833333333</v>
      </c>
      <c r="AF5654" s="2" t="s">
        <v>77</v>
      </c>
      <c r="AH5654" s="2" t="s">
        <v>142</v>
      </c>
      <c r="AI5654" s="2" t="s">
        <v>79</v>
      </c>
      <c r="AJ5654" s="2" t="s">
        <v>123</v>
      </c>
      <c r="AK5654" s="2" t="s">
        <v>24767</v>
      </c>
      <c r="AL5654" s="2" t="s">
        <v>6383</v>
      </c>
      <c r="AM5654" s="3">
        <v>45657.608368055553</v>
      </c>
      <c r="AN5654" s="2" t="s">
        <v>24767</v>
      </c>
      <c r="AP5654" s="2">
        <v>5548455</v>
      </c>
      <c r="AQ5654" s="2" t="s">
        <v>81</v>
      </c>
      <c r="AR5654" s="3">
        <v>45657.820497685185</v>
      </c>
      <c r="AS5654" s="2" t="s">
        <v>82</v>
      </c>
      <c r="AT5654" s="3">
        <v>45657.5625</v>
      </c>
      <c r="AU5654" s="2" t="s">
        <v>83</v>
      </c>
      <c r="AV5654" s="2" t="s">
        <v>423</v>
      </c>
      <c r="AW5654" s="2" t="s">
        <v>424</v>
      </c>
      <c r="AX5654" s="2" t="s">
        <v>3636</v>
      </c>
      <c r="AZ5654" s="3">
        <v>45657.820497685185</v>
      </c>
      <c r="BB5654" s="2" t="s">
        <v>408</v>
      </c>
      <c r="BC5654" s="2" t="s">
        <v>409</v>
      </c>
      <c r="BD5654" s="2" t="s">
        <v>410</v>
      </c>
      <c r="BE5654" s="2" t="s">
        <v>24768</v>
      </c>
      <c r="BF5654" s="2" t="s">
        <v>243</v>
      </c>
    </row>
    <row r="5655" spans="1:58" x14ac:dyDescent="0.35">
      <c r="A5655" s="2">
        <v>2951359</v>
      </c>
      <c r="B5655" s="2" t="s">
        <v>244</v>
      </c>
      <c r="C5655" s="2">
        <v>31658891</v>
      </c>
      <c r="D5655" s="2">
        <v>339677215</v>
      </c>
      <c r="E5655" s="2" t="s">
        <v>59</v>
      </c>
      <c r="F5655" s="2" t="s">
        <v>60</v>
      </c>
      <c r="G5655" s="2" t="s">
        <v>2906</v>
      </c>
      <c r="H5655" s="2" t="s">
        <v>809</v>
      </c>
      <c r="I5655" s="2">
        <v>776565813</v>
      </c>
      <c r="J5655" s="2" t="s">
        <v>24769</v>
      </c>
      <c r="K5655" s="2">
        <v>16</v>
      </c>
      <c r="L5655" s="2" t="s">
        <v>63</v>
      </c>
      <c r="M5655" s="2" t="s">
        <v>64</v>
      </c>
      <c r="N5655" s="3">
        <v>44236.625</v>
      </c>
      <c r="O5655" s="2" t="s">
        <v>248</v>
      </c>
      <c r="Q5655" s="2" t="s">
        <v>66</v>
      </c>
      <c r="R5655" s="3">
        <v>45657.608391203707</v>
      </c>
      <c r="S5655" s="2" t="s">
        <v>1992</v>
      </c>
      <c r="T5655" s="2" t="s">
        <v>156</v>
      </c>
      <c r="U5655" s="2" t="s">
        <v>3130</v>
      </c>
      <c r="V5655" s="2" t="s">
        <v>24770</v>
      </c>
      <c r="W5655" s="2" t="s">
        <v>605</v>
      </c>
      <c r="X5655" s="2" t="s">
        <v>605</v>
      </c>
      <c r="Y5655" s="2" t="s">
        <v>6967</v>
      </c>
      <c r="Z5655" s="2" t="s">
        <v>1305</v>
      </c>
      <c r="AA5655" s="2" t="s">
        <v>2146</v>
      </c>
      <c r="AB5655" s="2" t="s">
        <v>176</v>
      </c>
      <c r="AE5655" s="3">
        <v>45657.608402777776</v>
      </c>
      <c r="AF5655" s="2" t="s">
        <v>77</v>
      </c>
      <c r="AH5655" s="2" t="s">
        <v>78</v>
      </c>
      <c r="AI5655" s="2" t="s">
        <v>255</v>
      </c>
      <c r="AJ5655" s="2" t="s">
        <v>767</v>
      </c>
      <c r="AK5655" s="2" t="s">
        <v>24771</v>
      </c>
      <c r="AL5655" s="2" t="s">
        <v>1992</v>
      </c>
      <c r="AM5655" s="3">
        <v>45657.608437499999</v>
      </c>
      <c r="AN5655" s="2" t="s">
        <v>24771</v>
      </c>
      <c r="AP5655" s="2">
        <v>5548456</v>
      </c>
      <c r="AQ5655" s="2" t="s">
        <v>81</v>
      </c>
      <c r="AR5655" s="3">
        <v>45657.772824074076</v>
      </c>
      <c r="AS5655" s="2" t="s">
        <v>82</v>
      </c>
      <c r="AT5655" s="3">
        <v>45657.5625</v>
      </c>
      <c r="AU5655" s="2" t="s">
        <v>83</v>
      </c>
      <c r="AV5655" s="2" t="s">
        <v>611</v>
      </c>
      <c r="AW5655" s="2" t="s">
        <v>612</v>
      </c>
      <c r="AX5655" s="2" t="s">
        <v>2648</v>
      </c>
      <c r="AZ5655" s="3">
        <v>45657.772824074076</v>
      </c>
      <c r="BB5655" s="2" t="s">
        <v>1916</v>
      </c>
      <c r="BC5655" s="2" t="s">
        <v>1917</v>
      </c>
      <c r="BD5655" s="2" t="s">
        <v>1918</v>
      </c>
      <c r="BE5655" s="2" t="s">
        <v>8641</v>
      </c>
      <c r="BF5655" s="2" t="s">
        <v>301</v>
      </c>
    </row>
    <row r="5656" spans="1:58" x14ac:dyDescent="0.35">
      <c r="A5656" s="2">
        <v>2951360</v>
      </c>
      <c r="B5656" s="2" t="s">
        <v>58</v>
      </c>
      <c r="C5656" s="2">
        <v>41689691</v>
      </c>
      <c r="D5656" s="2">
        <v>338784891</v>
      </c>
      <c r="E5656" s="2" t="s">
        <v>59</v>
      </c>
      <c r="F5656" s="2" t="s">
        <v>60</v>
      </c>
      <c r="G5656" s="2" t="s">
        <v>5027</v>
      </c>
      <c r="H5656" s="2" t="s">
        <v>2778</v>
      </c>
      <c r="I5656" s="2">
        <v>774341984</v>
      </c>
      <c r="J5656" s="2" t="s">
        <v>5335</v>
      </c>
      <c r="K5656" s="2">
        <v>13</v>
      </c>
      <c r="L5656" s="2" t="s">
        <v>63</v>
      </c>
      <c r="M5656" s="2" t="s">
        <v>64</v>
      </c>
      <c r="N5656" s="3">
        <v>45209.743055555555</v>
      </c>
      <c r="O5656" s="2" t="s">
        <v>65</v>
      </c>
      <c r="Q5656" s="2" t="s">
        <v>66</v>
      </c>
      <c r="R5656" s="3">
        <v>45657.609016203707</v>
      </c>
      <c r="S5656" s="2" t="s">
        <v>16148</v>
      </c>
      <c r="T5656" s="2" t="s">
        <v>156</v>
      </c>
      <c r="U5656" s="2" t="s">
        <v>69</v>
      </c>
      <c r="V5656" s="2" t="s">
        <v>24772</v>
      </c>
      <c r="W5656" s="2" t="s">
        <v>136</v>
      </c>
      <c r="X5656" s="2" t="s">
        <v>137</v>
      </c>
      <c r="Y5656" s="2" t="s">
        <v>1638</v>
      </c>
      <c r="Z5656" s="2" t="s">
        <v>121</v>
      </c>
      <c r="AA5656" s="2" t="s">
        <v>2051</v>
      </c>
      <c r="AB5656" s="2" t="s">
        <v>176</v>
      </c>
      <c r="AE5656" s="3">
        <v>45657.609027777777</v>
      </c>
      <c r="AF5656" s="2" t="s">
        <v>77</v>
      </c>
      <c r="AH5656" s="2" t="s">
        <v>78</v>
      </c>
      <c r="AI5656" s="2" t="s">
        <v>275</v>
      </c>
      <c r="AJ5656" s="2" t="s">
        <v>1271</v>
      </c>
      <c r="AK5656" s="2" t="s">
        <v>24772</v>
      </c>
      <c r="AL5656" s="2" t="s">
        <v>16148</v>
      </c>
      <c r="AM5656" s="3">
        <v>45657.609050925923</v>
      </c>
      <c r="AN5656" s="2" t="s">
        <v>24772</v>
      </c>
      <c r="AP5656" s="2">
        <v>5548457</v>
      </c>
      <c r="AQ5656" s="2" t="s">
        <v>81</v>
      </c>
      <c r="AR5656" s="3">
        <v>45658.438668981478</v>
      </c>
      <c r="AS5656" s="2" t="s">
        <v>82</v>
      </c>
      <c r="AT5656" s="3">
        <v>45657.333333333336</v>
      </c>
      <c r="AU5656" s="2" t="s">
        <v>83</v>
      </c>
      <c r="AV5656" s="2" t="s">
        <v>163</v>
      </c>
      <c r="AW5656" s="2" t="s">
        <v>164</v>
      </c>
      <c r="AX5656" s="2" t="s">
        <v>3866</v>
      </c>
      <c r="AZ5656" s="3">
        <v>45658.438668981478</v>
      </c>
      <c r="BB5656" s="2" t="s">
        <v>614</v>
      </c>
      <c r="BC5656" s="2" t="s">
        <v>129</v>
      </c>
      <c r="BD5656" s="2" t="s">
        <v>615</v>
      </c>
      <c r="BE5656" s="2" t="s">
        <v>2698</v>
      </c>
      <c r="BF5656" s="2" t="s">
        <v>147</v>
      </c>
    </row>
    <row r="5657" spans="1:58" x14ac:dyDescent="0.35">
      <c r="A5657" s="2">
        <v>2951361</v>
      </c>
      <c r="B5657" s="2" t="s">
        <v>58</v>
      </c>
      <c r="C5657" s="2">
        <v>40292211</v>
      </c>
      <c r="D5657" s="2">
        <v>338582748</v>
      </c>
      <c r="E5657" s="2" t="s">
        <v>59</v>
      </c>
      <c r="F5657" s="2" t="s">
        <v>60</v>
      </c>
      <c r="G5657" s="2" t="s">
        <v>24773</v>
      </c>
      <c r="H5657" s="2" t="s">
        <v>24774</v>
      </c>
      <c r="I5657" s="2">
        <v>775642681</v>
      </c>
      <c r="J5657" s="2" t="s">
        <v>24775</v>
      </c>
      <c r="K5657" s="2">
        <v>12</v>
      </c>
      <c r="L5657" s="2" t="s">
        <v>63</v>
      </c>
      <c r="M5657" s="2" t="s">
        <v>64</v>
      </c>
      <c r="N5657" s="3">
        <v>44973.722650462965</v>
      </c>
      <c r="O5657" s="2" t="s">
        <v>65</v>
      </c>
      <c r="Q5657" s="2" t="s">
        <v>66</v>
      </c>
      <c r="R5657" s="3">
        <v>45657.609409722223</v>
      </c>
      <c r="S5657" s="2" t="s">
        <v>2192</v>
      </c>
      <c r="T5657" s="2" t="s">
        <v>156</v>
      </c>
      <c r="U5657" s="2" t="s">
        <v>69</v>
      </c>
      <c r="V5657" s="2" t="s">
        <v>24776</v>
      </c>
      <c r="W5657" s="2" t="s">
        <v>71</v>
      </c>
      <c r="X5657" s="2" t="s">
        <v>72</v>
      </c>
      <c r="Y5657" s="2" t="s">
        <v>189</v>
      </c>
      <c r="Z5657" s="2" t="s">
        <v>1850</v>
      </c>
      <c r="AA5657" s="2" t="s">
        <v>2876</v>
      </c>
      <c r="AB5657" s="2" t="s">
        <v>176</v>
      </c>
      <c r="AE5657" s="3">
        <v>45657.609409722223</v>
      </c>
      <c r="AF5657" s="2" t="s">
        <v>77</v>
      </c>
      <c r="AH5657" s="2" t="s">
        <v>142</v>
      </c>
      <c r="AI5657" s="2" t="s">
        <v>79</v>
      </c>
      <c r="AJ5657" s="2" t="s">
        <v>144</v>
      </c>
      <c r="AK5657" s="2" t="s">
        <v>24777</v>
      </c>
      <c r="AL5657" s="2" t="s">
        <v>2192</v>
      </c>
      <c r="AM5657" s="3">
        <v>45657.609444444446</v>
      </c>
      <c r="AN5657" s="2" t="s">
        <v>24777</v>
      </c>
      <c r="AP5657" s="2">
        <v>5548458</v>
      </c>
      <c r="AQ5657" s="2" t="s">
        <v>81</v>
      </c>
      <c r="AR5657" s="3">
        <v>45658.49359953704</v>
      </c>
      <c r="AS5657" s="2" t="s">
        <v>82</v>
      </c>
      <c r="AT5657" s="3">
        <v>45657.333333333336</v>
      </c>
      <c r="AU5657" s="2" t="s">
        <v>83</v>
      </c>
      <c r="AV5657" s="2" t="s">
        <v>84</v>
      </c>
      <c r="AW5657" s="2" t="s">
        <v>85</v>
      </c>
      <c r="AX5657" s="2" t="s">
        <v>886</v>
      </c>
      <c r="AZ5657" s="3">
        <v>45658.49359953704</v>
      </c>
      <c r="BB5657" s="2" t="s">
        <v>108</v>
      </c>
      <c r="BC5657" s="2" t="s">
        <v>109</v>
      </c>
      <c r="BD5657" s="2" t="s">
        <v>110</v>
      </c>
      <c r="BE5657" s="2" t="s">
        <v>24778</v>
      </c>
      <c r="BF5657" s="2" t="s">
        <v>194</v>
      </c>
    </row>
    <row r="5658" spans="1:58" x14ac:dyDescent="0.35">
      <c r="A5658" s="2">
        <v>2951362</v>
      </c>
      <c r="B5658" s="2" t="s">
        <v>58</v>
      </c>
      <c r="C5658" s="2">
        <v>34447641</v>
      </c>
      <c r="D5658" s="2">
        <v>338601468</v>
      </c>
      <c r="E5658" s="2" t="s">
        <v>59</v>
      </c>
      <c r="F5658" s="2" t="s">
        <v>60</v>
      </c>
      <c r="G5658" s="2" t="s">
        <v>7959</v>
      </c>
      <c r="H5658" s="2" t="s">
        <v>986</v>
      </c>
      <c r="I5658" s="2">
        <v>773455449</v>
      </c>
      <c r="J5658" s="2" t="s">
        <v>24779</v>
      </c>
      <c r="K5658" s="2">
        <v>12</v>
      </c>
      <c r="L5658" s="2" t="s">
        <v>63</v>
      </c>
      <c r="M5658" s="2" t="s">
        <v>64</v>
      </c>
      <c r="N5658" s="3">
        <v>44805</v>
      </c>
      <c r="O5658" s="2" t="s">
        <v>187</v>
      </c>
      <c r="Q5658" s="2" t="s">
        <v>66</v>
      </c>
      <c r="R5658" s="3">
        <v>45657.609571759262</v>
      </c>
      <c r="S5658" s="2" t="s">
        <v>8285</v>
      </c>
      <c r="T5658" s="2" t="s">
        <v>68</v>
      </c>
      <c r="U5658" s="2" t="s">
        <v>914</v>
      </c>
      <c r="V5658" s="2" t="s">
        <v>24780</v>
      </c>
      <c r="W5658" s="2" t="s">
        <v>4140</v>
      </c>
      <c r="Y5658" s="2" t="s">
        <v>2314</v>
      </c>
      <c r="Z5658" s="2" t="s">
        <v>1603</v>
      </c>
      <c r="AA5658" s="2" t="s">
        <v>1603</v>
      </c>
      <c r="AB5658" s="2" t="s">
        <v>24781</v>
      </c>
      <c r="AE5658" s="3">
        <v>45657.609583333331</v>
      </c>
      <c r="AF5658" s="2" t="s">
        <v>77</v>
      </c>
      <c r="AH5658" s="2" t="s">
        <v>78</v>
      </c>
      <c r="AI5658" s="2" t="s">
        <v>79</v>
      </c>
      <c r="AJ5658" s="2" t="s">
        <v>4378</v>
      </c>
      <c r="AK5658" s="2" t="s">
        <v>24780</v>
      </c>
      <c r="AL5658" s="2" t="s">
        <v>8285</v>
      </c>
      <c r="AM5658" s="3">
        <v>45657.609618055554</v>
      </c>
      <c r="AN5658" s="2" t="s">
        <v>24780</v>
      </c>
      <c r="AP5658" s="2">
        <v>5548462</v>
      </c>
      <c r="AQ5658" s="2" t="s">
        <v>81</v>
      </c>
      <c r="AR5658" s="3">
        <v>45659.661944444444</v>
      </c>
      <c r="AS5658" s="2" t="s">
        <v>82</v>
      </c>
      <c r="AT5658" s="3">
        <v>45657.5625</v>
      </c>
      <c r="AU5658" s="2" t="s">
        <v>83</v>
      </c>
      <c r="AV5658" s="2" t="s">
        <v>321</v>
      </c>
      <c r="AW5658" s="2" t="s">
        <v>322</v>
      </c>
      <c r="AX5658" s="2" t="s">
        <v>2877</v>
      </c>
      <c r="AZ5658" s="3">
        <v>45659.661944444444</v>
      </c>
      <c r="BB5658" s="2" t="s">
        <v>439</v>
      </c>
      <c r="BC5658" s="2" t="s">
        <v>440</v>
      </c>
      <c r="BD5658" s="2" t="s">
        <v>263</v>
      </c>
      <c r="BE5658" s="2" t="s">
        <v>24782</v>
      </c>
      <c r="BF5658" s="2" t="s">
        <v>2930</v>
      </c>
    </row>
    <row r="5659" spans="1:58" x14ac:dyDescent="0.35">
      <c r="A5659" s="2">
        <v>2951363</v>
      </c>
      <c r="B5659" s="2" t="s">
        <v>668</v>
      </c>
      <c r="C5659" s="2">
        <v>42724981</v>
      </c>
      <c r="D5659" s="2">
        <v>339140448</v>
      </c>
      <c r="E5659" s="2" t="s">
        <v>59</v>
      </c>
      <c r="F5659" s="2" t="s">
        <v>668</v>
      </c>
      <c r="G5659" s="2" t="s">
        <v>183</v>
      </c>
      <c r="H5659" s="2" t="s">
        <v>24783</v>
      </c>
      <c r="I5659" s="2">
        <v>776145735</v>
      </c>
      <c r="J5659" s="2" t="s">
        <v>4649</v>
      </c>
      <c r="K5659" s="2">
        <v>13</v>
      </c>
      <c r="L5659" s="2" t="s">
        <v>63</v>
      </c>
      <c r="M5659" s="2" t="s">
        <v>64</v>
      </c>
      <c r="N5659" s="3">
        <v>45616</v>
      </c>
      <c r="O5659" s="2" t="s">
        <v>672</v>
      </c>
      <c r="Q5659" s="2" t="s">
        <v>66</v>
      </c>
      <c r="R5659" s="3">
        <v>45657.610590277778</v>
      </c>
      <c r="S5659" s="2" t="s">
        <v>9098</v>
      </c>
      <c r="T5659" s="2" t="s">
        <v>703</v>
      </c>
      <c r="U5659" s="2" t="s">
        <v>880</v>
      </c>
      <c r="V5659" s="2" t="s">
        <v>24784</v>
      </c>
      <c r="W5659" s="2" t="s">
        <v>676</v>
      </c>
      <c r="X5659" s="2" t="s">
        <v>289</v>
      </c>
      <c r="Y5659" s="2" t="s">
        <v>677</v>
      </c>
      <c r="Z5659" s="2" t="s">
        <v>596</v>
      </c>
      <c r="AA5659" s="2" t="s">
        <v>16963</v>
      </c>
      <c r="AB5659" s="2" t="s">
        <v>16963</v>
      </c>
      <c r="AE5659" s="3">
        <v>45657.610601851855</v>
      </c>
      <c r="AF5659" s="2" t="s">
        <v>680</v>
      </c>
      <c r="AG5659" s="2">
        <v>24</v>
      </c>
      <c r="AH5659" s="2" t="s">
        <v>78</v>
      </c>
      <c r="AI5659" s="2" t="s">
        <v>79</v>
      </c>
      <c r="AJ5659" s="2" t="s">
        <v>191</v>
      </c>
      <c r="AK5659" s="2" t="s">
        <v>24785</v>
      </c>
      <c r="AL5659" s="2" t="s">
        <v>9098</v>
      </c>
      <c r="AM5659" s="3">
        <v>45657.610636574071</v>
      </c>
      <c r="AN5659" s="2" t="s">
        <v>24785</v>
      </c>
      <c r="AP5659" s="2">
        <v>5548466</v>
      </c>
      <c r="AQ5659" s="2" t="s">
        <v>81</v>
      </c>
      <c r="AR5659" s="3">
        <v>45657.810266203705</v>
      </c>
      <c r="AS5659" s="2" t="s">
        <v>82</v>
      </c>
      <c r="AY5659" s="3">
        <v>45658.610601851855</v>
      </c>
      <c r="AZ5659" s="3">
        <v>45657.810266203705</v>
      </c>
      <c r="BA5659" s="2" t="s">
        <v>460</v>
      </c>
      <c r="BB5659" s="2" t="s">
        <v>15493</v>
      </c>
      <c r="BC5659" s="2" t="s">
        <v>1147</v>
      </c>
      <c r="BD5659" s="2" t="s">
        <v>89</v>
      </c>
      <c r="BE5659" s="2" t="s">
        <v>24786</v>
      </c>
      <c r="BF5659" s="2" t="s">
        <v>560</v>
      </c>
    </row>
    <row r="5660" spans="1:58" x14ac:dyDescent="0.35">
      <c r="A5660" s="2">
        <v>2951364</v>
      </c>
      <c r="B5660" s="2" t="s">
        <v>58</v>
      </c>
      <c r="C5660" s="2">
        <v>40163241</v>
      </c>
      <c r="D5660" s="2">
        <v>338714810</v>
      </c>
      <c r="E5660" s="2" t="s">
        <v>59</v>
      </c>
      <c r="F5660" s="2" t="s">
        <v>60</v>
      </c>
      <c r="G5660" s="2" t="s">
        <v>170</v>
      </c>
      <c r="H5660" s="2" t="s">
        <v>24787</v>
      </c>
      <c r="I5660" s="2" t="s">
        <v>24788</v>
      </c>
      <c r="J5660" s="2" t="s">
        <v>24789</v>
      </c>
      <c r="K5660" s="2">
        <v>13</v>
      </c>
      <c r="L5660" s="2" t="s">
        <v>63</v>
      </c>
      <c r="M5660" s="2" t="s">
        <v>64</v>
      </c>
      <c r="N5660" s="3">
        <v>44916.541666666664</v>
      </c>
      <c r="O5660" s="2" t="s">
        <v>65</v>
      </c>
      <c r="Q5660" s="2" t="s">
        <v>66</v>
      </c>
      <c r="R5660" s="3">
        <v>45657.611041666663</v>
      </c>
      <c r="S5660" s="2" t="s">
        <v>3211</v>
      </c>
      <c r="T5660" s="2" t="s">
        <v>156</v>
      </c>
      <c r="U5660" s="2" t="s">
        <v>417</v>
      </c>
      <c r="V5660" s="2" t="s">
        <v>24790</v>
      </c>
      <c r="W5660" s="2" t="s">
        <v>136</v>
      </c>
      <c r="X5660" s="2" t="s">
        <v>217</v>
      </c>
      <c r="Y5660" s="2" t="s">
        <v>8098</v>
      </c>
      <c r="Z5660" s="2" t="s">
        <v>945</v>
      </c>
      <c r="AA5660" s="2" t="s">
        <v>945</v>
      </c>
      <c r="AB5660" s="2" t="s">
        <v>24791</v>
      </c>
      <c r="AE5660" s="3">
        <v>45657.61105324074</v>
      </c>
      <c r="AF5660" s="2" t="s">
        <v>77</v>
      </c>
      <c r="AH5660" s="2" t="s">
        <v>78</v>
      </c>
      <c r="AI5660" s="2" t="s">
        <v>79</v>
      </c>
      <c r="AJ5660" s="2" t="s">
        <v>191</v>
      </c>
      <c r="AK5660" s="2" t="s">
        <v>4932</v>
      </c>
      <c r="AL5660" s="2" t="s">
        <v>3211</v>
      </c>
      <c r="AM5660" s="3">
        <v>45657.611076388886</v>
      </c>
      <c r="AN5660" s="2" t="s">
        <v>4932</v>
      </c>
      <c r="AP5660" s="2">
        <v>5548469</v>
      </c>
      <c r="AQ5660" s="2" t="s">
        <v>81</v>
      </c>
      <c r="AR5660" s="3">
        <v>45659.81858796296</v>
      </c>
      <c r="AS5660" s="2" t="s">
        <v>82</v>
      </c>
      <c r="AT5660" s="3">
        <v>45657.5625</v>
      </c>
      <c r="AU5660" s="2" t="s">
        <v>83</v>
      </c>
      <c r="AV5660" s="2" t="s">
        <v>222</v>
      </c>
      <c r="AW5660" s="2" t="s">
        <v>223</v>
      </c>
      <c r="AX5660" s="2" t="s">
        <v>4601</v>
      </c>
      <c r="AZ5660" s="3">
        <v>45659.81858796296</v>
      </c>
      <c r="BB5660" s="2" t="s">
        <v>557</v>
      </c>
      <c r="BC5660" s="2" t="s">
        <v>558</v>
      </c>
      <c r="BD5660" s="2" t="s">
        <v>181</v>
      </c>
      <c r="BE5660" s="2" t="s">
        <v>1260</v>
      </c>
      <c r="BF5660" s="2" t="s">
        <v>147</v>
      </c>
    </row>
    <row r="5661" spans="1:58" x14ac:dyDescent="0.35">
      <c r="A5661" s="2">
        <v>2951365</v>
      </c>
      <c r="B5661" s="2" t="s">
        <v>58</v>
      </c>
      <c r="C5661" s="2">
        <v>34110331</v>
      </c>
      <c r="D5661" s="2">
        <v>338233222</v>
      </c>
      <c r="E5661" s="2" t="s">
        <v>59</v>
      </c>
      <c r="F5661" s="2" t="s">
        <v>60</v>
      </c>
      <c r="G5661" s="2" t="s">
        <v>1040</v>
      </c>
      <c r="H5661" s="2" t="s">
        <v>5357</v>
      </c>
      <c r="I5661" s="2">
        <v>779273065</v>
      </c>
      <c r="J5661" s="2" t="s">
        <v>24792</v>
      </c>
      <c r="K5661" s="2">
        <v>12</v>
      </c>
      <c r="L5661" s="2" t="s">
        <v>63</v>
      </c>
      <c r="M5661" s="2" t="s">
        <v>64</v>
      </c>
      <c r="N5661" s="3">
        <v>44998.643217592595</v>
      </c>
      <c r="O5661" s="2" t="s">
        <v>187</v>
      </c>
      <c r="Q5661" s="2" t="s">
        <v>66</v>
      </c>
      <c r="R5661" s="3">
        <v>45657.611226851855</v>
      </c>
      <c r="S5661" s="2" t="s">
        <v>5479</v>
      </c>
      <c r="T5661" s="2" t="s">
        <v>156</v>
      </c>
      <c r="U5661" s="2" t="s">
        <v>69</v>
      </c>
      <c r="V5661" s="2" t="s">
        <v>24793</v>
      </c>
      <c r="W5661" s="2" t="s">
        <v>288</v>
      </c>
      <c r="X5661" s="2" t="s">
        <v>289</v>
      </c>
      <c r="Y5661" s="2" t="s">
        <v>8516</v>
      </c>
      <c r="Z5661" s="2" t="s">
        <v>1858</v>
      </c>
      <c r="AA5661" s="2" t="s">
        <v>8380</v>
      </c>
      <c r="AB5661" s="2" t="s">
        <v>8380</v>
      </c>
      <c r="AE5661" s="3">
        <v>45657.611238425925</v>
      </c>
      <c r="AF5661" s="2" t="s">
        <v>77</v>
      </c>
      <c r="AH5661" s="2" t="s">
        <v>78</v>
      </c>
      <c r="AI5661" s="2" t="s">
        <v>79</v>
      </c>
      <c r="AJ5661" s="2" t="s">
        <v>123</v>
      </c>
      <c r="AK5661" s="2" t="s">
        <v>24794</v>
      </c>
      <c r="AL5661" s="2" t="s">
        <v>5479</v>
      </c>
      <c r="AM5661" s="3">
        <v>45657.611284722225</v>
      </c>
      <c r="AN5661" s="2" t="s">
        <v>24794</v>
      </c>
      <c r="AP5661" s="2">
        <v>5548470</v>
      </c>
      <c r="AQ5661" s="2" t="s">
        <v>81</v>
      </c>
      <c r="AR5661" s="3">
        <v>45657.691620370373</v>
      </c>
      <c r="AS5661" s="2" t="s">
        <v>82</v>
      </c>
      <c r="AZ5661" s="3">
        <v>45657.691620370373</v>
      </c>
      <c r="BB5661" s="2" t="s">
        <v>1374</v>
      </c>
      <c r="BC5661" s="2" t="s">
        <v>888</v>
      </c>
      <c r="BD5661" s="2" t="s">
        <v>1375</v>
      </c>
      <c r="BE5661" s="2" t="s">
        <v>1376</v>
      </c>
      <c r="BF5661" s="2" t="s">
        <v>301</v>
      </c>
    </row>
    <row r="5662" spans="1:58" x14ac:dyDescent="0.35">
      <c r="A5662" s="2">
        <v>2951366</v>
      </c>
      <c r="B5662" s="2" t="s">
        <v>58</v>
      </c>
      <c r="C5662" s="2">
        <v>31035851</v>
      </c>
      <c r="D5662" s="2">
        <v>339579933</v>
      </c>
      <c r="E5662" s="2" t="s">
        <v>59</v>
      </c>
      <c r="F5662" s="2" t="s">
        <v>60</v>
      </c>
      <c r="G5662" s="2" t="s">
        <v>152</v>
      </c>
      <c r="H5662" s="2" t="s">
        <v>1082</v>
      </c>
      <c r="I5662" s="2">
        <v>776563878</v>
      </c>
      <c r="J5662" s="2" t="s">
        <v>154</v>
      </c>
      <c r="K5662" s="2">
        <v>20</v>
      </c>
      <c r="L5662" s="2" t="s">
        <v>357</v>
      </c>
      <c r="M5662" s="2" t="s">
        <v>358</v>
      </c>
      <c r="N5662" s="3">
        <v>45254.745219907411</v>
      </c>
      <c r="O5662" s="2" t="s">
        <v>65</v>
      </c>
      <c r="Q5662" s="2" t="s">
        <v>66</v>
      </c>
      <c r="R5662" s="3">
        <v>45657.611944444441</v>
      </c>
      <c r="S5662" s="2" t="s">
        <v>388</v>
      </c>
      <c r="T5662" s="2" t="s">
        <v>389</v>
      </c>
      <c r="U5662" s="2" t="s">
        <v>69</v>
      </c>
      <c r="V5662" s="2" t="s">
        <v>24795</v>
      </c>
      <c r="W5662" s="2" t="s">
        <v>233</v>
      </c>
      <c r="X5662" s="2" t="s">
        <v>234</v>
      </c>
      <c r="Y5662" s="2" t="s">
        <v>757</v>
      </c>
      <c r="Z5662" s="2" t="s">
        <v>236</v>
      </c>
      <c r="AA5662" s="2" t="s">
        <v>6385</v>
      </c>
      <c r="AB5662" s="2" t="s">
        <v>176</v>
      </c>
      <c r="AE5662" s="3">
        <v>45658.799456018518</v>
      </c>
      <c r="AF5662" s="2" t="s">
        <v>77</v>
      </c>
      <c r="AH5662" s="2" t="s">
        <v>142</v>
      </c>
      <c r="AI5662" s="2" t="s">
        <v>79</v>
      </c>
      <c r="AJ5662" s="2" t="s">
        <v>101</v>
      </c>
      <c r="AK5662" s="2" t="s">
        <v>760</v>
      </c>
      <c r="AL5662" s="2" t="s">
        <v>243</v>
      </c>
      <c r="AM5662" s="3">
        <v>45658.799537037034</v>
      </c>
      <c r="AN5662" s="2" t="s">
        <v>760</v>
      </c>
      <c r="AO5662" s="2" t="s">
        <v>243</v>
      </c>
      <c r="AP5662" s="2">
        <v>5552556</v>
      </c>
      <c r="AQ5662" s="2" t="s">
        <v>81</v>
      </c>
      <c r="AR5662" s="3">
        <v>45659.468668981484</v>
      </c>
      <c r="AS5662" s="2" t="s">
        <v>82</v>
      </c>
      <c r="AT5662" s="3">
        <v>45659.333333333336</v>
      </c>
      <c r="AU5662" s="2" t="s">
        <v>104</v>
      </c>
      <c r="AV5662" s="2" t="s">
        <v>346</v>
      </c>
      <c r="AW5662" s="2" t="s">
        <v>347</v>
      </c>
      <c r="AX5662" s="2" t="s">
        <v>348</v>
      </c>
      <c r="AZ5662" s="3">
        <v>45659.468668981484</v>
      </c>
      <c r="BB5662" s="2" t="s">
        <v>557</v>
      </c>
      <c r="BC5662" s="2" t="s">
        <v>558</v>
      </c>
      <c r="BD5662" s="2" t="s">
        <v>181</v>
      </c>
      <c r="BE5662" s="2" t="s">
        <v>3849</v>
      </c>
      <c r="BF5662" s="2" t="s">
        <v>831</v>
      </c>
    </row>
    <row r="5663" spans="1:58" x14ac:dyDescent="0.35">
      <c r="A5663" s="2">
        <v>2951367</v>
      </c>
      <c r="B5663" s="2" t="s">
        <v>58</v>
      </c>
      <c r="C5663" s="2">
        <v>40994301</v>
      </c>
      <c r="D5663" s="2">
        <v>339570262</v>
      </c>
      <c r="E5663" s="2" t="s">
        <v>59</v>
      </c>
      <c r="F5663" s="2" t="s">
        <v>60</v>
      </c>
      <c r="G5663" s="2" t="s">
        <v>152</v>
      </c>
      <c r="H5663" s="2" t="s">
        <v>833</v>
      </c>
      <c r="I5663" s="2">
        <v>784782790</v>
      </c>
      <c r="J5663" s="2" t="s">
        <v>24796</v>
      </c>
      <c r="K5663" s="2">
        <v>14</v>
      </c>
      <c r="L5663" s="2" t="s">
        <v>63</v>
      </c>
      <c r="M5663" s="2" t="s">
        <v>64</v>
      </c>
      <c r="N5663" s="3">
        <v>45082.708333333336</v>
      </c>
      <c r="O5663" s="2" t="s">
        <v>65</v>
      </c>
      <c r="Q5663" s="2" t="s">
        <v>66</v>
      </c>
      <c r="R5663" s="3">
        <v>45657.612835648149</v>
      </c>
      <c r="S5663" s="2" t="s">
        <v>5878</v>
      </c>
      <c r="T5663" s="2" t="s">
        <v>156</v>
      </c>
      <c r="U5663" s="2" t="s">
        <v>481</v>
      </c>
      <c r="V5663" s="2" t="s">
        <v>24797</v>
      </c>
      <c r="W5663" s="2" t="s">
        <v>233</v>
      </c>
      <c r="X5663" s="2" t="s">
        <v>234</v>
      </c>
      <c r="Y5663" s="2" t="s">
        <v>828</v>
      </c>
      <c r="Z5663" s="2" t="s">
        <v>758</v>
      </c>
      <c r="AA5663" s="2" t="s">
        <v>6484</v>
      </c>
      <c r="AB5663" s="2" t="s">
        <v>176</v>
      </c>
      <c r="AE5663" s="3">
        <v>45657.612847222219</v>
      </c>
      <c r="AF5663" s="2" t="s">
        <v>77</v>
      </c>
      <c r="AH5663" s="2" t="s">
        <v>78</v>
      </c>
      <c r="AI5663" s="2" t="s">
        <v>79</v>
      </c>
      <c r="AJ5663" s="2" t="s">
        <v>162</v>
      </c>
      <c r="AK5663" s="2" t="s">
        <v>24798</v>
      </c>
      <c r="AL5663" s="2" t="s">
        <v>5878</v>
      </c>
      <c r="AM5663" s="3">
        <v>45657.612881944442</v>
      </c>
      <c r="AN5663" s="2" t="s">
        <v>24798</v>
      </c>
      <c r="AP5663" s="2">
        <v>5548492</v>
      </c>
      <c r="AQ5663" s="2" t="s">
        <v>81</v>
      </c>
      <c r="AR5663" s="3">
        <v>45658.737488425926</v>
      </c>
      <c r="AS5663" s="2" t="s">
        <v>82</v>
      </c>
      <c r="AT5663" s="3">
        <v>45657.5625</v>
      </c>
      <c r="AU5663" s="2" t="s">
        <v>83</v>
      </c>
      <c r="AV5663" s="2" t="s">
        <v>239</v>
      </c>
      <c r="AW5663" s="2" t="s">
        <v>240</v>
      </c>
      <c r="AX5663" s="2" t="s">
        <v>1238</v>
      </c>
      <c r="AZ5663" s="3">
        <v>45658.737488425926</v>
      </c>
      <c r="BB5663" s="2" t="s">
        <v>643</v>
      </c>
      <c r="BC5663" s="2" t="s">
        <v>644</v>
      </c>
      <c r="BD5663" s="2" t="s">
        <v>299</v>
      </c>
      <c r="BE5663" s="2" t="s">
        <v>24799</v>
      </c>
      <c r="BF5663" s="2" t="s">
        <v>2140</v>
      </c>
    </row>
    <row r="5664" spans="1:58" x14ac:dyDescent="0.35">
      <c r="A5664" s="2">
        <v>2951368</v>
      </c>
      <c r="B5664" s="2" t="s">
        <v>58</v>
      </c>
      <c r="C5664" s="2">
        <v>44730121</v>
      </c>
      <c r="D5664" s="2">
        <v>338516634</v>
      </c>
      <c r="E5664" s="2" t="s">
        <v>59</v>
      </c>
      <c r="F5664" s="2" t="s">
        <v>60</v>
      </c>
      <c r="G5664" s="2" t="s">
        <v>577</v>
      </c>
      <c r="H5664" s="2" t="s">
        <v>3034</v>
      </c>
      <c r="I5664" s="2">
        <v>773598164</v>
      </c>
      <c r="J5664" s="2" t="s">
        <v>268</v>
      </c>
      <c r="K5664" s="2">
        <v>13</v>
      </c>
      <c r="L5664" s="2" t="s">
        <v>63</v>
      </c>
      <c r="M5664" s="2" t="s">
        <v>64</v>
      </c>
      <c r="N5664" s="3">
        <v>45633.791666666664</v>
      </c>
      <c r="O5664" s="2" t="s">
        <v>65</v>
      </c>
      <c r="Q5664" s="2" t="s">
        <v>66</v>
      </c>
      <c r="R5664" s="3">
        <v>45657.612997685188</v>
      </c>
      <c r="S5664" s="2" t="s">
        <v>21759</v>
      </c>
      <c r="T5664" s="2" t="s">
        <v>68</v>
      </c>
      <c r="U5664" s="2" t="s">
        <v>157</v>
      </c>
      <c r="V5664" s="2" t="s">
        <v>24800</v>
      </c>
      <c r="W5664" s="2" t="s">
        <v>400</v>
      </c>
      <c r="X5664" s="2" t="s">
        <v>401</v>
      </c>
      <c r="Y5664" s="2" t="s">
        <v>8290</v>
      </c>
      <c r="Z5664" s="2" t="s">
        <v>896</v>
      </c>
      <c r="AA5664" s="2" t="s">
        <v>8812</v>
      </c>
      <c r="AB5664" s="2" t="s">
        <v>176</v>
      </c>
      <c r="AE5664" s="3">
        <v>45657.613009259258</v>
      </c>
      <c r="AF5664" s="2" t="s">
        <v>77</v>
      </c>
      <c r="AH5664" s="2" t="s">
        <v>78</v>
      </c>
      <c r="AI5664" s="2" t="s">
        <v>79</v>
      </c>
      <c r="AJ5664" s="2" t="s">
        <v>191</v>
      </c>
      <c r="AK5664" s="2" t="s">
        <v>21761</v>
      </c>
      <c r="AL5664" s="2" t="s">
        <v>21759</v>
      </c>
      <c r="AM5664" s="3">
        <v>45657.613043981481</v>
      </c>
      <c r="AN5664" s="2" t="s">
        <v>21761</v>
      </c>
      <c r="AP5664" s="2">
        <v>5548493</v>
      </c>
      <c r="AQ5664" s="2" t="s">
        <v>81</v>
      </c>
      <c r="AR5664" s="3">
        <v>45658.569641203707</v>
      </c>
      <c r="AS5664" s="2" t="s">
        <v>82</v>
      </c>
      <c r="AT5664" s="3">
        <v>45657.333333333336</v>
      </c>
      <c r="AU5664" s="2" t="s">
        <v>83</v>
      </c>
      <c r="AV5664" s="2" t="s">
        <v>955</v>
      </c>
      <c r="AW5664" s="2" t="s">
        <v>956</v>
      </c>
      <c r="AX5664" s="2" t="s">
        <v>5877</v>
      </c>
      <c r="AZ5664" s="3">
        <v>45658.569641203707</v>
      </c>
      <c r="BB5664" s="2" t="s">
        <v>7131</v>
      </c>
      <c r="BC5664" s="2" t="s">
        <v>7132</v>
      </c>
      <c r="BD5664" s="2" t="s">
        <v>7133</v>
      </c>
      <c r="BE5664" s="2" t="s">
        <v>24801</v>
      </c>
      <c r="BF5664" s="2" t="s">
        <v>948</v>
      </c>
    </row>
    <row r="5665" spans="1:58" x14ac:dyDescent="0.35">
      <c r="A5665" s="2">
        <v>2951369</v>
      </c>
      <c r="B5665" s="2" t="s">
        <v>244</v>
      </c>
      <c r="C5665" s="2">
        <v>31697251</v>
      </c>
      <c r="D5665" s="2">
        <v>338716291</v>
      </c>
      <c r="E5665" s="2" t="s">
        <v>59</v>
      </c>
      <c r="F5665" s="2" t="s">
        <v>60</v>
      </c>
      <c r="G5665" s="2" t="s">
        <v>659</v>
      </c>
      <c r="H5665" s="2" t="s">
        <v>397</v>
      </c>
      <c r="I5665" s="2">
        <v>773142719</v>
      </c>
      <c r="J5665" s="2" t="s">
        <v>24802</v>
      </c>
      <c r="K5665" s="2">
        <v>13</v>
      </c>
      <c r="L5665" s="2" t="s">
        <v>63</v>
      </c>
      <c r="M5665" s="2" t="s">
        <v>64</v>
      </c>
      <c r="N5665" s="3">
        <v>44991.5</v>
      </c>
      <c r="O5665" s="2" t="s">
        <v>509</v>
      </c>
      <c r="Q5665" s="2" t="s">
        <v>66</v>
      </c>
      <c r="R5665" s="3">
        <v>45657.613078703704</v>
      </c>
      <c r="S5665" s="2" t="s">
        <v>1727</v>
      </c>
      <c r="T5665" s="2" t="s">
        <v>156</v>
      </c>
      <c r="U5665" s="2" t="s">
        <v>69</v>
      </c>
      <c r="V5665" s="2" t="s">
        <v>24803</v>
      </c>
      <c r="W5665" s="2" t="s">
        <v>136</v>
      </c>
      <c r="X5665" s="2" t="s">
        <v>217</v>
      </c>
      <c r="Y5665" s="2" t="s">
        <v>2581</v>
      </c>
      <c r="Z5665" s="2" t="s">
        <v>1222</v>
      </c>
      <c r="AA5665" s="2" t="s">
        <v>1222</v>
      </c>
      <c r="AB5665" s="2" t="s">
        <v>24804</v>
      </c>
      <c r="AE5665" s="3">
        <v>45657.613136574073</v>
      </c>
      <c r="AF5665" s="2" t="s">
        <v>77</v>
      </c>
      <c r="AH5665" s="2" t="s">
        <v>78</v>
      </c>
      <c r="AI5665" s="2" t="s">
        <v>275</v>
      </c>
      <c r="AJ5665" s="2" t="s">
        <v>598</v>
      </c>
      <c r="AK5665" s="2" t="s">
        <v>2241</v>
      </c>
      <c r="AL5665" s="2" t="s">
        <v>1727</v>
      </c>
      <c r="AM5665" s="3">
        <v>45657.613171296296</v>
      </c>
      <c r="AN5665" s="2" t="s">
        <v>2241</v>
      </c>
      <c r="AP5665" s="2">
        <v>5548494</v>
      </c>
      <c r="AQ5665" s="2" t="s">
        <v>81</v>
      </c>
      <c r="AR5665" s="3">
        <v>45659.704050925924</v>
      </c>
      <c r="AS5665" s="2" t="s">
        <v>82</v>
      </c>
      <c r="AT5665" s="3">
        <v>45657.333333333336</v>
      </c>
      <c r="AU5665" s="2" t="s">
        <v>83</v>
      </c>
      <c r="AV5665" s="2" t="s">
        <v>222</v>
      </c>
      <c r="AW5665" s="2" t="s">
        <v>223</v>
      </c>
      <c r="AX5665" s="2" t="s">
        <v>599</v>
      </c>
      <c r="AZ5665" s="3">
        <v>45659.704050925924</v>
      </c>
      <c r="BB5665" s="2" t="s">
        <v>1276</v>
      </c>
      <c r="BC5665" s="2" t="s">
        <v>1277</v>
      </c>
      <c r="BD5665" s="2" t="s">
        <v>1278</v>
      </c>
      <c r="BE5665" s="2" t="s">
        <v>2584</v>
      </c>
      <c r="BF5665" s="2" t="s">
        <v>601</v>
      </c>
    </row>
    <row r="5666" spans="1:58" x14ac:dyDescent="0.35">
      <c r="A5666" s="2">
        <v>2951370</v>
      </c>
      <c r="B5666" s="2" t="s">
        <v>244</v>
      </c>
      <c r="C5666" s="2">
        <v>38599241</v>
      </c>
      <c r="D5666" s="2">
        <v>339745412</v>
      </c>
      <c r="E5666" s="2" t="s">
        <v>59</v>
      </c>
      <c r="F5666" s="2" t="s">
        <v>60</v>
      </c>
      <c r="G5666" s="2" t="s">
        <v>1488</v>
      </c>
      <c r="H5666" s="2" t="s">
        <v>24805</v>
      </c>
      <c r="I5666" s="2">
        <v>339745412</v>
      </c>
      <c r="J5666" s="2" t="s">
        <v>4703</v>
      </c>
      <c r="K5666" s="2">
        <v>14</v>
      </c>
      <c r="L5666" s="2" t="s">
        <v>63</v>
      </c>
      <c r="M5666" s="2" t="s">
        <v>64</v>
      </c>
      <c r="N5666" s="3">
        <v>44725.666666666664</v>
      </c>
      <c r="O5666" s="2" t="s">
        <v>248</v>
      </c>
      <c r="Q5666" s="2" t="s">
        <v>66</v>
      </c>
      <c r="R5666" s="3">
        <v>45657.613263888888</v>
      </c>
      <c r="S5666" s="2" t="s">
        <v>2280</v>
      </c>
      <c r="T5666" s="2" t="s">
        <v>156</v>
      </c>
      <c r="U5666" s="2" t="s">
        <v>231</v>
      </c>
      <c r="V5666" s="2" t="s">
        <v>24806</v>
      </c>
      <c r="W5666" s="2" t="s">
        <v>250</v>
      </c>
      <c r="X5666" s="2" t="s">
        <v>1681</v>
      </c>
      <c r="Y5666" s="2" t="s">
        <v>2842</v>
      </c>
      <c r="Z5666" s="2" t="s">
        <v>1683</v>
      </c>
      <c r="AA5666" s="2" t="s">
        <v>4334</v>
      </c>
      <c r="AB5666" s="2" t="s">
        <v>176</v>
      </c>
      <c r="AE5666" s="3">
        <v>45657.613275462965</v>
      </c>
      <c r="AF5666" s="2" t="s">
        <v>77</v>
      </c>
      <c r="AH5666" s="2" t="s">
        <v>78</v>
      </c>
      <c r="AI5666" s="2" t="s">
        <v>255</v>
      </c>
      <c r="AJ5666" s="2" t="s">
        <v>598</v>
      </c>
      <c r="AK5666" s="2" t="s">
        <v>24807</v>
      </c>
      <c r="AL5666" s="2" t="s">
        <v>2280</v>
      </c>
      <c r="AM5666" s="3">
        <v>45657.613298611112</v>
      </c>
      <c r="AN5666" s="2" t="s">
        <v>24807</v>
      </c>
      <c r="AP5666" s="2">
        <v>5548495</v>
      </c>
      <c r="AQ5666" s="2" t="s">
        <v>81</v>
      </c>
      <c r="AR5666" s="3">
        <v>45658.580393518518</v>
      </c>
      <c r="AS5666" s="2" t="s">
        <v>82</v>
      </c>
      <c r="AT5666" s="3">
        <v>45657.5625</v>
      </c>
      <c r="AU5666" s="2" t="s">
        <v>83</v>
      </c>
      <c r="AV5666" s="2" t="s">
        <v>258</v>
      </c>
      <c r="AW5666" s="2" t="s">
        <v>259</v>
      </c>
      <c r="AX5666" s="2" t="s">
        <v>748</v>
      </c>
      <c r="AZ5666" s="3">
        <v>45658.580393518518</v>
      </c>
      <c r="BB5666" s="2" t="s">
        <v>4062</v>
      </c>
      <c r="BC5666" s="2" t="s">
        <v>281</v>
      </c>
      <c r="BD5666" s="2" t="s">
        <v>750</v>
      </c>
      <c r="BE5666" s="2" t="s">
        <v>24808</v>
      </c>
      <c r="BF5666" s="2" t="s">
        <v>265</v>
      </c>
    </row>
    <row r="5667" spans="1:58" x14ac:dyDescent="0.35">
      <c r="A5667" s="2">
        <v>2951371</v>
      </c>
      <c r="B5667" s="2" t="s">
        <v>58</v>
      </c>
      <c r="C5667" s="2">
        <v>32146461</v>
      </c>
      <c r="D5667" s="2">
        <v>338643433</v>
      </c>
      <c r="E5667" s="2" t="s">
        <v>59</v>
      </c>
      <c r="F5667" s="2" t="s">
        <v>60</v>
      </c>
      <c r="G5667" s="2" t="s">
        <v>396</v>
      </c>
      <c r="H5667" s="2" t="s">
        <v>24809</v>
      </c>
      <c r="I5667" s="2">
        <v>776505141</v>
      </c>
      <c r="J5667" s="2" t="s">
        <v>14455</v>
      </c>
      <c r="K5667" s="2">
        <v>12</v>
      </c>
      <c r="L5667" s="2" t="s">
        <v>63</v>
      </c>
      <c r="M5667" s="2" t="s">
        <v>64</v>
      </c>
      <c r="N5667" s="3">
        <v>44438.666678240741</v>
      </c>
      <c r="O5667" s="2" t="s">
        <v>1665</v>
      </c>
      <c r="Q5667" s="2" t="s">
        <v>66</v>
      </c>
      <c r="R5667" s="3">
        <v>45657.613738425927</v>
      </c>
      <c r="S5667" s="2" t="s">
        <v>1690</v>
      </c>
      <c r="T5667" s="2" t="s">
        <v>156</v>
      </c>
      <c r="U5667" s="2" t="s">
        <v>69</v>
      </c>
      <c r="V5667" s="2" t="s">
        <v>24810</v>
      </c>
      <c r="W5667" s="2" t="s">
        <v>71</v>
      </c>
      <c r="X5667" s="2" t="s">
        <v>650</v>
      </c>
      <c r="Y5667" s="2" t="s">
        <v>15463</v>
      </c>
      <c r="Z5667" s="2" t="s">
        <v>200</v>
      </c>
      <c r="AA5667" s="2" t="s">
        <v>1774</v>
      </c>
      <c r="AB5667" s="2" t="s">
        <v>176</v>
      </c>
      <c r="AC5667" s="2">
        <v>205</v>
      </c>
      <c r="AE5667" s="3">
        <v>45660.776724537034</v>
      </c>
      <c r="AF5667" s="2" t="s">
        <v>77</v>
      </c>
      <c r="AH5667" s="2" t="s">
        <v>78</v>
      </c>
      <c r="AI5667" s="2" t="s">
        <v>58</v>
      </c>
      <c r="AJ5667" s="2" t="s">
        <v>101</v>
      </c>
      <c r="AK5667" s="2" t="s">
        <v>24811</v>
      </c>
      <c r="AL5667" s="2" t="s">
        <v>442</v>
      </c>
      <c r="AM5667" s="3">
        <v>45660.77679398148</v>
      </c>
      <c r="AN5667" s="2" t="s">
        <v>24811</v>
      </c>
      <c r="AO5667" s="2" t="s">
        <v>442</v>
      </c>
      <c r="AP5667" s="2">
        <v>5558724</v>
      </c>
      <c r="AQ5667" s="2" t="s">
        <v>81</v>
      </c>
      <c r="AR5667" s="3">
        <v>45662.63652777778</v>
      </c>
      <c r="AS5667" s="2" t="s">
        <v>82</v>
      </c>
      <c r="AT5667" s="3">
        <v>45660.333333333336</v>
      </c>
      <c r="AU5667" s="2" t="s">
        <v>104</v>
      </c>
      <c r="AV5667" s="2" t="s">
        <v>1134</v>
      </c>
      <c r="AW5667" s="2" t="s">
        <v>1135</v>
      </c>
      <c r="AX5667" s="2" t="s">
        <v>1136</v>
      </c>
      <c r="AZ5667" s="3">
        <v>45662.63652777778</v>
      </c>
      <c r="BB5667" s="2" t="s">
        <v>108</v>
      </c>
      <c r="BC5667" s="2" t="s">
        <v>109</v>
      </c>
      <c r="BD5667" s="2" t="s">
        <v>110</v>
      </c>
      <c r="BE5667" s="2" t="s">
        <v>24812</v>
      </c>
      <c r="BF5667" s="2" t="s">
        <v>2993</v>
      </c>
    </row>
    <row r="5668" spans="1:58" x14ac:dyDescent="0.35">
      <c r="A5668" s="2">
        <v>2951372</v>
      </c>
      <c r="B5668" s="2" t="s">
        <v>58</v>
      </c>
      <c r="C5668" s="2">
        <v>38276471</v>
      </c>
      <c r="D5668" s="2">
        <v>338604966</v>
      </c>
      <c r="E5668" s="2" t="s">
        <v>59</v>
      </c>
      <c r="F5668" s="2" t="s">
        <v>60</v>
      </c>
      <c r="G5668" s="2" t="s">
        <v>1460</v>
      </c>
      <c r="H5668" s="2" t="s">
        <v>868</v>
      </c>
      <c r="I5668" s="2">
        <v>776460883</v>
      </c>
      <c r="J5668" s="2" t="s">
        <v>2085</v>
      </c>
      <c r="K5668" s="2">
        <v>12</v>
      </c>
      <c r="L5668" s="2" t="s">
        <v>63</v>
      </c>
      <c r="M5668" s="2" t="s">
        <v>64</v>
      </c>
      <c r="N5668" s="3">
        <v>44958</v>
      </c>
      <c r="O5668" s="2" t="s">
        <v>187</v>
      </c>
      <c r="Q5668" s="2" t="s">
        <v>66</v>
      </c>
      <c r="R5668" s="3">
        <v>45657.614421296297</v>
      </c>
      <c r="S5668" s="2" t="s">
        <v>1752</v>
      </c>
      <c r="T5668" s="2" t="s">
        <v>156</v>
      </c>
      <c r="U5668" s="2" t="s">
        <v>69</v>
      </c>
      <c r="V5668" s="2" t="s">
        <v>24813</v>
      </c>
      <c r="W5668" s="2" t="s">
        <v>71</v>
      </c>
      <c r="X5668" s="2" t="s">
        <v>317</v>
      </c>
      <c r="Y5668" s="2" t="s">
        <v>9325</v>
      </c>
      <c r="Z5668" s="2" t="s">
        <v>1603</v>
      </c>
      <c r="AA5668" s="2" t="s">
        <v>1603</v>
      </c>
      <c r="AB5668" s="2" t="s">
        <v>1603</v>
      </c>
      <c r="AE5668" s="3">
        <v>45658.608032407406</v>
      </c>
      <c r="AF5668" s="2" t="s">
        <v>77</v>
      </c>
      <c r="AH5668" s="2" t="s">
        <v>78</v>
      </c>
      <c r="AI5668" s="2" t="s">
        <v>58</v>
      </c>
      <c r="AJ5668" s="2" t="s">
        <v>101</v>
      </c>
      <c r="AK5668" s="2" t="s">
        <v>24814</v>
      </c>
      <c r="AL5668" s="2" t="s">
        <v>103</v>
      </c>
      <c r="AM5668" s="3">
        <v>45658.608113425929</v>
      </c>
      <c r="AN5668" s="2" t="s">
        <v>24814</v>
      </c>
      <c r="AO5668" s="2" t="s">
        <v>103</v>
      </c>
      <c r="AP5668" s="2">
        <v>5552200</v>
      </c>
      <c r="AQ5668" s="2" t="s">
        <v>81</v>
      </c>
      <c r="AR5668" s="3">
        <v>45659.733668981484</v>
      </c>
      <c r="AS5668" s="2" t="s">
        <v>82</v>
      </c>
      <c r="AT5668" s="3">
        <v>45659.333333333336</v>
      </c>
      <c r="AU5668" s="2" t="s">
        <v>104</v>
      </c>
      <c r="AV5668" s="2" t="s">
        <v>105</v>
      </c>
      <c r="AW5668" s="2" t="s">
        <v>106</v>
      </c>
      <c r="AX5668" s="2" t="s">
        <v>107</v>
      </c>
      <c r="AZ5668" s="3">
        <v>45659.733668981484</v>
      </c>
      <c r="BB5668" s="2" t="s">
        <v>108</v>
      </c>
      <c r="BC5668" s="2" t="s">
        <v>109</v>
      </c>
      <c r="BD5668" s="2" t="s">
        <v>110</v>
      </c>
      <c r="BE5668" s="2" t="s">
        <v>24815</v>
      </c>
      <c r="BF5668" s="2" t="s">
        <v>547</v>
      </c>
    </row>
    <row r="5669" spans="1:58" x14ac:dyDescent="0.35">
      <c r="A5669" s="2">
        <v>2951373</v>
      </c>
      <c r="B5669" s="2" t="s">
        <v>244</v>
      </c>
      <c r="C5669" s="2">
        <v>39566871</v>
      </c>
      <c r="D5669" s="2">
        <v>339014619</v>
      </c>
      <c r="E5669" s="2" t="s">
        <v>59</v>
      </c>
      <c r="F5669" s="2" t="s">
        <v>60</v>
      </c>
      <c r="G5669" s="2" t="s">
        <v>4262</v>
      </c>
      <c r="H5669" s="2" t="s">
        <v>152</v>
      </c>
      <c r="I5669" s="2">
        <v>774499421</v>
      </c>
      <c r="J5669" s="2" t="s">
        <v>24816</v>
      </c>
      <c r="K5669" s="2">
        <v>14</v>
      </c>
      <c r="L5669" s="2" t="s">
        <v>63</v>
      </c>
      <c r="M5669" s="2" t="s">
        <v>64</v>
      </c>
      <c r="N5669" s="3">
        <v>45401</v>
      </c>
      <c r="O5669" s="2" t="s">
        <v>248</v>
      </c>
      <c r="Q5669" s="2" t="s">
        <v>66</v>
      </c>
      <c r="R5669" s="3">
        <v>45657.615451388891</v>
      </c>
      <c r="S5669" s="2" t="s">
        <v>1895</v>
      </c>
      <c r="T5669" s="2" t="s">
        <v>156</v>
      </c>
      <c r="U5669" s="2" t="s">
        <v>231</v>
      </c>
      <c r="V5669" s="2" t="s">
        <v>24817</v>
      </c>
      <c r="Y5669" s="2" t="s">
        <v>13033</v>
      </c>
      <c r="Z5669" s="2" t="s">
        <v>236</v>
      </c>
      <c r="AA5669" s="2" t="s">
        <v>13034</v>
      </c>
      <c r="AB5669" s="2" t="s">
        <v>176</v>
      </c>
      <c r="AC5669" s="2">
        <v>774499421</v>
      </c>
      <c r="AE5669" s="3">
        <v>45657.615451388891</v>
      </c>
      <c r="AF5669" s="2" t="s">
        <v>77</v>
      </c>
      <c r="AH5669" s="2" t="s">
        <v>142</v>
      </c>
      <c r="AI5669" s="2" t="s">
        <v>255</v>
      </c>
      <c r="AJ5669" s="2" t="s">
        <v>767</v>
      </c>
      <c r="AK5669" s="2" t="s">
        <v>24818</v>
      </c>
      <c r="AL5669" s="2" t="s">
        <v>1895</v>
      </c>
      <c r="AM5669" s="3">
        <v>45657.615486111114</v>
      </c>
      <c r="AN5669" s="2" t="s">
        <v>24818</v>
      </c>
      <c r="AP5669" s="2">
        <v>5548510</v>
      </c>
      <c r="AQ5669" s="2" t="s">
        <v>81</v>
      </c>
      <c r="AR5669" s="3">
        <v>45660.291319444441</v>
      </c>
      <c r="AS5669" s="2" t="s">
        <v>82</v>
      </c>
      <c r="AT5669" s="3">
        <v>45657.5625</v>
      </c>
      <c r="AU5669" s="2" t="s">
        <v>83</v>
      </c>
      <c r="AV5669" s="2" t="s">
        <v>239</v>
      </c>
      <c r="AW5669" s="2" t="s">
        <v>240</v>
      </c>
      <c r="AX5669" s="2" t="s">
        <v>3116</v>
      </c>
      <c r="AZ5669" s="3">
        <v>45660.291319444441</v>
      </c>
      <c r="BB5669" s="2" t="s">
        <v>5258</v>
      </c>
      <c r="BC5669" s="2" t="s">
        <v>936</v>
      </c>
      <c r="BD5669" s="2" t="s">
        <v>5259</v>
      </c>
      <c r="BE5669" s="2" t="s">
        <v>24819</v>
      </c>
      <c r="BF5669" s="2" t="s">
        <v>831</v>
      </c>
    </row>
    <row r="5670" spans="1:58" x14ac:dyDescent="0.35">
      <c r="A5670" s="2">
        <v>2951374</v>
      </c>
      <c r="B5670" s="2" t="s">
        <v>58</v>
      </c>
      <c r="C5670" s="2">
        <v>44426211</v>
      </c>
      <c r="D5670" s="2">
        <v>338049978</v>
      </c>
      <c r="E5670" s="2" t="s">
        <v>59</v>
      </c>
      <c r="F5670" s="2" t="s">
        <v>60</v>
      </c>
      <c r="G5670" s="2" t="s">
        <v>590</v>
      </c>
      <c r="H5670" s="2" t="s">
        <v>24820</v>
      </c>
      <c r="I5670" s="2">
        <v>776099850</v>
      </c>
      <c r="J5670" s="2" t="s">
        <v>387</v>
      </c>
      <c r="K5670" s="2">
        <v>13</v>
      </c>
      <c r="L5670" s="2" t="s">
        <v>63</v>
      </c>
      <c r="M5670" s="2" t="s">
        <v>64</v>
      </c>
      <c r="N5670" s="3">
        <v>45622.708333333336</v>
      </c>
      <c r="O5670" s="2" t="s">
        <v>65</v>
      </c>
      <c r="Q5670" s="2" t="s">
        <v>66</v>
      </c>
      <c r="R5670" s="3">
        <v>45657.615740740737</v>
      </c>
      <c r="S5670" s="2" t="s">
        <v>636</v>
      </c>
      <c r="T5670" s="2" t="s">
        <v>637</v>
      </c>
      <c r="U5670" s="2" t="s">
        <v>69</v>
      </c>
      <c r="V5670" s="2" t="s">
        <v>24821</v>
      </c>
      <c r="W5670" s="2" t="s">
        <v>136</v>
      </c>
      <c r="X5670" s="2" t="s">
        <v>137</v>
      </c>
      <c r="Y5670" s="2" t="s">
        <v>5924</v>
      </c>
      <c r="Z5670" s="2" t="s">
        <v>160</v>
      </c>
      <c r="AA5670" s="2" t="s">
        <v>4099</v>
      </c>
      <c r="AB5670" s="2" t="s">
        <v>12795</v>
      </c>
      <c r="AC5670" s="2">
        <v>1</v>
      </c>
      <c r="AE5670" s="3">
        <v>45657.615752314814</v>
      </c>
      <c r="AF5670" s="2" t="s">
        <v>77</v>
      </c>
      <c r="AH5670" s="2" t="s">
        <v>78</v>
      </c>
      <c r="AI5670" s="2" t="s">
        <v>79</v>
      </c>
      <c r="AJ5670" s="2" t="s">
        <v>276</v>
      </c>
      <c r="AK5670" s="2" t="s">
        <v>641</v>
      </c>
      <c r="AL5670" s="2" t="s">
        <v>636</v>
      </c>
      <c r="AM5670" s="3">
        <v>45657.61577546296</v>
      </c>
      <c r="AN5670" s="2" t="s">
        <v>641</v>
      </c>
      <c r="AP5670" s="2">
        <v>5548515</v>
      </c>
      <c r="AQ5670" s="2" t="s">
        <v>81</v>
      </c>
      <c r="AR5670" s="3">
        <v>45658.668530092589</v>
      </c>
      <c r="AS5670" s="2" t="s">
        <v>82</v>
      </c>
      <c r="AT5670" s="3">
        <v>45657.333333333336</v>
      </c>
      <c r="AU5670" s="2" t="s">
        <v>83</v>
      </c>
      <c r="AV5670" s="2" t="s">
        <v>163</v>
      </c>
      <c r="AW5670" s="2" t="s">
        <v>164</v>
      </c>
      <c r="AX5670" s="2" t="s">
        <v>7578</v>
      </c>
      <c r="AZ5670" s="3">
        <v>45658.668530092589</v>
      </c>
      <c r="BB5670" s="2" t="s">
        <v>643</v>
      </c>
      <c r="BC5670" s="2" t="s">
        <v>644</v>
      </c>
      <c r="BD5670" s="2" t="s">
        <v>299</v>
      </c>
      <c r="BE5670" s="2" t="s">
        <v>300</v>
      </c>
      <c r="BF5670" s="2" t="s">
        <v>147</v>
      </c>
    </row>
    <row r="5671" spans="1:58" x14ac:dyDescent="0.35">
      <c r="A5671" s="2">
        <v>2951375</v>
      </c>
      <c r="B5671" s="2" t="s">
        <v>58</v>
      </c>
      <c r="C5671" s="2">
        <v>43433881</v>
      </c>
      <c r="D5671" s="2">
        <v>339031963</v>
      </c>
      <c r="E5671" s="2" t="s">
        <v>59</v>
      </c>
      <c r="F5671" s="2" t="s">
        <v>60</v>
      </c>
      <c r="G5671" s="2" t="s">
        <v>1634</v>
      </c>
      <c r="H5671" s="2" t="s">
        <v>11973</v>
      </c>
      <c r="I5671" s="2">
        <v>772588904</v>
      </c>
      <c r="J5671" s="2" t="s">
        <v>2186</v>
      </c>
      <c r="K5671" s="2">
        <v>14</v>
      </c>
      <c r="L5671" s="2" t="s">
        <v>63</v>
      </c>
      <c r="M5671" s="2" t="s">
        <v>64</v>
      </c>
      <c r="N5671" s="3">
        <v>45467.708333333336</v>
      </c>
      <c r="O5671" s="2" t="s">
        <v>65</v>
      </c>
      <c r="Q5671" s="2" t="s">
        <v>66</v>
      </c>
      <c r="R5671" s="3">
        <v>45657.615798611114</v>
      </c>
      <c r="S5671" s="2" t="s">
        <v>7341</v>
      </c>
      <c r="T5671" s="2" t="s">
        <v>68</v>
      </c>
      <c r="U5671" s="2" t="s">
        <v>417</v>
      </c>
      <c r="V5671" s="2" t="s">
        <v>24822</v>
      </c>
      <c r="W5671" s="2" t="s">
        <v>250</v>
      </c>
      <c r="X5671" s="2" t="s">
        <v>250</v>
      </c>
      <c r="Y5671" s="2" t="s">
        <v>5192</v>
      </c>
      <c r="Z5671" s="2" t="s">
        <v>1814</v>
      </c>
      <c r="AA5671" s="2" t="s">
        <v>24823</v>
      </c>
      <c r="AB5671" s="2" t="s">
        <v>176</v>
      </c>
      <c r="AE5671" s="3">
        <v>45658.718460648146</v>
      </c>
      <c r="AF5671" s="2" t="s">
        <v>77</v>
      </c>
      <c r="AH5671" s="2" t="s">
        <v>142</v>
      </c>
      <c r="AI5671" s="2" t="s">
        <v>2154</v>
      </c>
      <c r="AJ5671" s="2" t="s">
        <v>800</v>
      </c>
      <c r="AK5671" s="2" t="s">
        <v>24824</v>
      </c>
      <c r="AL5671" s="2" t="s">
        <v>1061</v>
      </c>
      <c r="AM5671" s="3">
        <v>45658.718564814815</v>
      </c>
      <c r="AN5671" s="2" t="s">
        <v>24824</v>
      </c>
      <c r="AO5671" s="2" t="s">
        <v>1061</v>
      </c>
      <c r="AP5671" s="2">
        <v>5552396</v>
      </c>
      <c r="AQ5671" s="2" t="s">
        <v>81</v>
      </c>
      <c r="AR5671" s="3">
        <v>45661.725347222222</v>
      </c>
      <c r="AS5671" s="2" t="s">
        <v>82</v>
      </c>
      <c r="AT5671" s="3">
        <v>45659.333333333336</v>
      </c>
      <c r="AU5671" s="2" t="s">
        <v>104</v>
      </c>
      <c r="AV5671" s="2" t="s">
        <v>1817</v>
      </c>
      <c r="AW5671" s="2" t="s">
        <v>1818</v>
      </c>
      <c r="AX5671" s="2" t="s">
        <v>1819</v>
      </c>
      <c r="AZ5671" s="3">
        <v>45661.725798611114</v>
      </c>
      <c r="BB5671" s="2" t="s">
        <v>179</v>
      </c>
      <c r="BC5671" s="2" t="s">
        <v>180</v>
      </c>
      <c r="BD5671" s="2" t="s">
        <v>181</v>
      </c>
      <c r="BE5671" s="2" t="s">
        <v>24825</v>
      </c>
      <c r="BF5671" s="2" t="s">
        <v>2258</v>
      </c>
    </row>
    <row r="5672" spans="1:58" x14ac:dyDescent="0.35">
      <c r="A5672" s="2">
        <v>2951376</v>
      </c>
      <c r="B5672" s="2" t="s">
        <v>58</v>
      </c>
      <c r="C5672" s="2">
        <v>42424431</v>
      </c>
      <c r="D5672" s="2">
        <v>339930566</v>
      </c>
      <c r="E5672" s="2" t="s">
        <v>59</v>
      </c>
      <c r="F5672" s="2" t="s">
        <v>60</v>
      </c>
      <c r="G5672" s="2" t="s">
        <v>24826</v>
      </c>
      <c r="H5672" s="2" t="s">
        <v>17261</v>
      </c>
      <c r="I5672" s="2">
        <v>774485560</v>
      </c>
      <c r="J5672" s="2" t="s">
        <v>2030</v>
      </c>
      <c r="K5672" s="2">
        <v>19</v>
      </c>
      <c r="L5672" s="2" t="s">
        <v>63</v>
      </c>
      <c r="M5672" s="2" t="s">
        <v>64</v>
      </c>
      <c r="N5672" s="3">
        <v>45295.714814814812</v>
      </c>
      <c r="O5672" s="2" t="s">
        <v>537</v>
      </c>
      <c r="Q5672" s="2" t="s">
        <v>66</v>
      </c>
      <c r="R5672" s="3">
        <v>45657.618634259263</v>
      </c>
      <c r="S5672" s="2" t="s">
        <v>6244</v>
      </c>
      <c r="T5672" s="2" t="s">
        <v>334</v>
      </c>
      <c r="U5672" s="2" t="s">
        <v>69</v>
      </c>
      <c r="V5672" s="2" t="s">
        <v>24827</v>
      </c>
      <c r="W5672" s="2" t="s">
        <v>1252</v>
      </c>
      <c r="X5672" s="2" t="s">
        <v>12372</v>
      </c>
      <c r="Y5672" s="2" t="s">
        <v>24828</v>
      </c>
      <c r="Z5672" s="2" t="s">
        <v>12374</v>
      </c>
      <c r="AA5672" s="2" t="s">
        <v>12375</v>
      </c>
      <c r="AB5672" s="2" t="s">
        <v>24829</v>
      </c>
      <c r="AC5672" s="2">
        <v>784327439</v>
      </c>
      <c r="AE5672" s="3">
        <v>45657.618981481479</v>
      </c>
      <c r="AF5672" s="2" t="s">
        <v>543</v>
      </c>
      <c r="AG5672" s="2">
        <v>48</v>
      </c>
      <c r="AH5672" s="2" t="s">
        <v>78</v>
      </c>
      <c r="AI5672" s="2" t="s">
        <v>363</v>
      </c>
      <c r="AJ5672" s="2" t="s">
        <v>364</v>
      </c>
      <c r="AK5672" s="2" t="s">
        <v>24830</v>
      </c>
      <c r="AL5672" s="2" t="s">
        <v>6244</v>
      </c>
      <c r="AM5672" s="3">
        <v>45657.619039351855</v>
      </c>
      <c r="AO5672" s="2" t="s">
        <v>6244</v>
      </c>
      <c r="AP5672" s="2">
        <v>5548539</v>
      </c>
      <c r="AQ5672" s="2" t="s">
        <v>81</v>
      </c>
      <c r="AR5672" s="3">
        <v>45658.670046296298</v>
      </c>
      <c r="AS5672" s="2" t="s">
        <v>82</v>
      </c>
      <c r="AT5672" s="3">
        <v>45657.333333333336</v>
      </c>
      <c r="AU5672" s="2" t="s">
        <v>104</v>
      </c>
      <c r="AV5672" s="2" t="s">
        <v>1257</v>
      </c>
      <c r="AW5672" s="2" t="s">
        <v>1258</v>
      </c>
      <c r="AX5672" s="2" t="s">
        <v>4976</v>
      </c>
      <c r="AY5672" s="3">
        <v>45659.618981481479</v>
      </c>
      <c r="AZ5672" s="3">
        <v>45658.670046296298</v>
      </c>
      <c r="BA5672" s="2" t="s">
        <v>460</v>
      </c>
      <c r="BB5672" s="2" t="s">
        <v>439</v>
      </c>
      <c r="BC5672" s="2" t="s">
        <v>440</v>
      </c>
      <c r="BD5672" s="2" t="s">
        <v>263</v>
      </c>
      <c r="BF5672" s="2" t="s">
        <v>147</v>
      </c>
    </row>
    <row r="5673" spans="1:58" x14ac:dyDescent="0.35">
      <c r="A5673" s="2">
        <v>2951377</v>
      </c>
      <c r="B5673" s="2" t="s">
        <v>58</v>
      </c>
      <c r="C5673" s="2">
        <v>35436941</v>
      </c>
      <c r="D5673" s="2" t="s">
        <v>24831</v>
      </c>
      <c r="E5673" s="2" t="s">
        <v>59</v>
      </c>
      <c r="F5673" s="2" t="s">
        <v>445</v>
      </c>
      <c r="G5673" s="2" t="s">
        <v>24832</v>
      </c>
      <c r="I5673" s="2">
        <v>786208875</v>
      </c>
      <c r="J5673" s="2" t="s">
        <v>24833</v>
      </c>
      <c r="K5673" s="2">
        <v>12</v>
      </c>
      <c r="L5673" s="2" t="s">
        <v>357</v>
      </c>
      <c r="M5673" s="2" t="s">
        <v>358</v>
      </c>
      <c r="N5673" s="3">
        <v>45652.541666666664</v>
      </c>
      <c r="O5673" s="2" t="s">
        <v>14004</v>
      </c>
      <c r="Q5673" s="2" t="s">
        <v>66</v>
      </c>
      <c r="R5673" s="3">
        <v>45657.61922453704</v>
      </c>
      <c r="S5673" s="2" t="s">
        <v>15302</v>
      </c>
      <c r="T5673" s="2" t="s">
        <v>334</v>
      </c>
      <c r="U5673" s="2" t="s">
        <v>880</v>
      </c>
      <c r="V5673" s="2" t="s">
        <v>24834</v>
      </c>
      <c r="W5673" s="2" t="s">
        <v>497</v>
      </c>
      <c r="X5673" s="2" t="s">
        <v>497</v>
      </c>
      <c r="Y5673" s="2" t="s">
        <v>15556</v>
      </c>
      <c r="Z5673" s="2" t="s">
        <v>499</v>
      </c>
      <c r="AA5673" s="2" t="s">
        <v>15283</v>
      </c>
      <c r="AB5673" s="2" t="s">
        <v>176</v>
      </c>
      <c r="AE5673" s="3">
        <v>45657.619398148148</v>
      </c>
      <c r="AF5673" s="2" t="s">
        <v>455</v>
      </c>
      <c r="AG5673" s="2">
        <v>24</v>
      </c>
      <c r="AH5673" s="2" t="s">
        <v>78</v>
      </c>
      <c r="AI5673" s="2" t="s">
        <v>363</v>
      </c>
      <c r="AJ5673" s="2" t="s">
        <v>364</v>
      </c>
      <c r="AK5673" s="2" t="s">
        <v>24834</v>
      </c>
      <c r="AL5673" s="2" t="s">
        <v>15302</v>
      </c>
      <c r="AM5673" s="3">
        <v>45657.619467592594</v>
      </c>
      <c r="AN5673" s="2" t="s">
        <v>24834</v>
      </c>
      <c r="AO5673" s="2" t="s">
        <v>15302</v>
      </c>
      <c r="AP5673" s="2">
        <v>5548546</v>
      </c>
      <c r="AQ5673" s="2" t="s">
        <v>81</v>
      </c>
      <c r="AR5673" s="3">
        <v>45657.709768518522</v>
      </c>
      <c r="AS5673" s="2" t="s">
        <v>82</v>
      </c>
      <c r="AT5673" s="3">
        <v>45657.5625</v>
      </c>
      <c r="AU5673" s="2" t="s">
        <v>83</v>
      </c>
      <c r="AV5673" s="2" t="s">
        <v>2134</v>
      </c>
      <c r="AW5673" s="2" t="s">
        <v>2135</v>
      </c>
      <c r="AX5673" s="2" t="s">
        <v>3181</v>
      </c>
      <c r="AY5673" s="3">
        <v>45658.619398148148</v>
      </c>
      <c r="AZ5673" s="3">
        <v>45657.709768518522</v>
      </c>
      <c r="BA5673" s="2" t="s">
        <v>460</v>
      </c>
      <c r="BB5673" s="2" t="s">
        <v>2122</v>
      </c>
      <c r="BC5673" s="2" t="s">
        <v>2123</v>
      </c>
      <c r="BD5673" s="2" t="s">
        <v>2124</v>
      </c>
      <c r="BE5673" s="2" t="s">
        <v>24835</v>
      </c>
      <c r="BF5673" s="2" t="s">
        <v>16553</v>
      </c>
    </row>
    <row r="5674" spans="1:58" x14ac:dyDescent="0.35">
      <c r="A5674" s="2">
        <v>2951378</v>
      </c>
      <c r="B5674" s="2" t="s">
        <v>58</v>
      </c>
      <c r="C5674" s="2">
        <v>31283781</v>
      </c>
      <c r="D5674" s="2">
        <v>338420521</v>
      </c>
      <c r="E5674" s="2" t="s">
        <v>59</v>
      </c>
      <c r="F5674" s="2" t="s">
        <v>60</v>
      </c>
      <c r="G5674" s="2" t="s">
        <v>24836</v>
      </c>
      <c r="I5674" s="2" t="s">
        <v>24837</v>
      </c>
      <c r="J5674" s="2" t="s">
        <v>24838</v>
      </c>
      <c r="K5674" s="2">
        <v>20</v>
      </c>
      <c r="L5674" s="2" t="s">
        <v>447</v>
      </c>
      <c r="M5674" s="2" t="s">
        <v>448</v>
      </c>
      <c r="N5674" s="3">
        <v>45303.658784722225</v>
      </c>
      <c r="O5674" s="2" t="s">
        <v>5688</v>
      </c>
      <c r="Q5674" s="2" t="s">
        <v>66</v>
      </c>
      <c r="R5674" s="3">
        <v>45657.619363425925</v>
      </c>
      <c r="S5674" s="2" t="s">
        <v>24839</v>
      </c>
      <c r="T5674" s="2" t="s">
        <v>334</v>
      </c>
      <c r="U5674" s="2" t="s">
        <v>880</v>
      </c>
      <c r="V5674" s="2" t="s">
        <v>24840</v>
      </c>
      <c r="W5674" s="2" t="s">
        <v>288</v>
      </c>
      <c r="X5674" s="2" t="s">
        <v>289</v>
      </c>
      <c r="Y5674" s="2" t="s">
        <v>16380</v>
      </c>
      <c r="Z5674" s="2" t="s">
        <v>1617</v>
      </c>
      <c r="AA5674" s="2" t="s">
        <v>1617</v>
      </c>
      <c r="AB5674" s="2" t="s">
        <v>24841</v>
      </c>
      <c r="AE5674" s="3">
        <v>45658.768182870372</v>
      </c>
      <c r="AF5674" s="2" t="s">
        <v>77</v>
      </c>
      <c r="AH5674" s="2" t="s">
        <v>78</v>
      </c>
      <c r="AI5674" s="2" t="s">
        <v>363</v>
      </c>
      <c r="AJ5674" s="2" t="s">
        <v>800</v>
      </c>
      <c r="AK5674" s="2" t="s">
        <v>23214</v>
      </c>
      <c r="AL5674" s="2" t="s">
        <v>301</v>
      </c>
      <c r="AM5674" s="3">
        <v>45658.768263888887</v>
      </c>
      <c r="AN5674" s="2" t="s">
        <v>23214</v>
      </c>
      <c r="AO5674" s="2" t="s">
        <v>301</v>
      </c>
      <c r="AP5674" s="2">
        <v>5552503</v>
      </c>
      <c r="AQ5674" s="2" t="s">
        <v>81</v>
      </c>
      <c r="AR5674" s="3">
        <v>45659.462847222225</v>
      </c>
      <c r="AS5674" s="2" t="s">
        <v>82</v>
      </c>
      <c r="AT5674" s="3">
        <v>45659.333333333336</v>
      </c>
      <c r="AU5674" s="2" t="s">
        <v>104</v>
      </c>
      <c r="AV5674" s="2" t="s">
        <v>294</v>
      </c>
      <c r="AW5674" s="2" t="s">
        <v>295</v>
      </c>
      <c r="AX5674" s="2" t="s">
        <v>296</v>
      </c>
      <c r="AZ5674" s="3">
        <v>45659.462847222225</v>
      </c>
      <c r="BB5674" s="2" t="s">
        <v>128</v>
      </c>
      <c r="BC5674" s="2" t="s">
        <v>129</v>
      </c>
      <c r="BD5674" s="2" t="s">
        <v>130</v>
      </c>
      <c r="BE5674" s="2" t="s">
        <v>24842</v>
      </c>
      <c r="BF5674" s="2" t="s">
        <v>301</v>
      </c>
    </row>
    <row r="5675" spans="1:58" x14ac:dyDescent="0.35">
      <c r="A5675" s="2">
        <v>2951379</v>
      </c>
      <c r="B5675" s="2" t="s">
        <v>58</v>
      </c>
      <c r="C5675" s="2">
        <v>36092501</v>
      </c>
      <c r="D5675" s="2">
        <v>338682486</v>
      </c>
      <c r="E5675" s="2" t="s">
        <v>59</v>
      </c>
      <c r="F5675" s="2" t="s">
        <v>60</v>
      </c>
      <c r="G5675" s="2" t="s">
        <v>3230</v>
      </c>
      <c r="H5675" s="2" t="s">
        <v>24843</v>
      </c>
      <c r="I5675" s="2">
        <v>779749792</v>
      </c>
      <c r="J5675" s="2" t="s">
        <v>1588</v>
      </c>
      <c r="K5675" s="2">
        <v>12</v>
      </c>
      <c r="L5675" s="2" t="s">
        <v>63</v>
      </c>
      <c r="M5675" s="2" t="s">
        <v>64</v>
      </c>
      <c r="N5675" s="3">
        <v>45418.625</v>
      </c>
      <c r="O5675" s="2" t="s">
        <v>647</v>
      </c>
      <c r="Q5675" s="2" t="s">
        <v>66</v>
      </c>
      <c r="R5675" s="3">
        <v>45657.619733796295</v>
      </c>
      <c r="S5675" s="2" t="s">
        <v>1690</v>
      </c>
      <c r="T5675" s="2" t="s">
        <v>156</v>
      </c>
      <c r="U5675" s="2" t="s">
        <v>69</v>
      </c>
      <c r="V5675" s="2" t="s">
        <v>24844</v>
      </c>
      <c r="W5675" s="2" t="s">
        <v>71</v>
      </c>
      <c r="X5675" s="2" t="s">
        <v>198</v>
      </c>
      <c r="Y5675" s="2" t="s">
        <v>4562</v>
      </c>
      <c r="Z5675" s="2" t="s">
        <v>1058</v>
      </c>
      <c r="AA5675" s="2" t="s">
        <v>13706</v>
      </c>
      <c r="AB5675" s="2" t="s">
        <v>13706</v>
      </c>
      <c r="AC5675" s="2">
        <v>134</v>
      </c>
      <c r="AE5675" s="3">
        <v>45657.619745370372</v>
      </c>
      <c r="AF5675" s="2" t="s">
        <v>77</v>
      </c>
      <c r="AH5675" s="2" t="s">
        <v>78</v>
      </c>
      <c r="AI5675" s="2" t="s">
        <v>79</v>
      </c>
      <c r="AJ5675" s="2" t="s">
        <v>123</v>
      </c>
      <c r="AK5675" s="2" t="s">
        <v>23997</v>
      </c>
      <c r="AL5675" s="2" t="s">
        <v>1690</v>
      </c>
      <c r="AM5675" s="3">
        <v>45657.619780092595</v>
      </c>
      <c r="AN5675" s="2" t="s">
        <v>23997</v>
      </c>
      <c r="AP5675" s="2">
        <v>5548547</v>
      </c>
      <c r="AQ5675" s="2" t="s">
        <v>81</v>
      </c>
      <c r="AR5675" s="3">
        <v>45658.581006944441</v>
      </c>
      <c r="AS5675" s="2" t="s">
        <v>82</v>
      </c>
      <c r="AT5675" s="3">
        <v>45657.333333333336</v>
      </c>
      <c r="AU5675" s="2" t="s">
        <v>83</v>
      </c>
      <c r="AV5675" s="2" t="s">
        <v>204</v>
      </c>
      <c r="AW5675" s="2" t="s">
        <v>205</v>
      </c>
      <c r="AX5675" s="2" t="s">
        <v>4344</v>
      </c>
      <c r="AZ5675" s="3">
        <v>45658.581006944441</v>
      </c>
      <c r="BB5675" s="2" t="s">
        <v>439</v>
      </c>
      <c r="BC5675" s="2" t="s">
        <v>440</v>
      </c>
      <c r="BD5675" s="2" t="s">
        <v>263</v>
      </c>
      <c r="BE5675" s="2" t="s">
        <v>24845</v>
      </c>
      <c r="BF5675" s="2" t="s">
        <v>1061</v>
      </c>
    </row>
    <row r="5676" spans="1:58" x14ac:dyDescent="0.35">
      <c r="A5676" s="2">
        <v>2951380</v>
      </c>
      <c r="B5676" s="2" t="s">
        <v>58</v>
      </c>
      <c r="C5676" s="2">
        <v>44669311</v>
      </c>
      <c r="D5676" s="2">
        <v>338801447</v>
      </c>
      <c r="E5676" s="2" t="s">
        <v>59</v>
      </c>
      <c r="F5676" s="2" t="s">
        <v>60</v>
      </c>
      <c r="G5676" s="2" t="s">
        <v>132</v>
      </c>
      <c r="H5676" s="2" t="s">
        <v>24846</v>
      </c>
      <c r="I5676" s="2">
        <v>772186542</v>
      </c>
      <c r="J5676" s="2" t="s">
        <v>5419</v>
      </c>
      <c r="K5676" s="2">
        <v>13</v>
      </c>
      <c r="L5676" s="2" t="s">
        <v>63</v>
      </c>
      <c r="M5676" s="2" t="s">
        <v>64</v>
      </c>
      <c r="N5676" s="3">
        <v>45626.710706018515</v>
      </c>
      <c r="O5676" s="2" t="s">
        <v>65</v>
      </c>
      <c r="Q5676" s="2" t="s">
        <v>66</v>
      </c>
      <c r="R5676" s="3">
        <v>45657.619895833333</v>
      </c>
      <c r="S5676" s="2" t="s">
        <v>3365</v>
      </c>
      <c r="T5676" s="2" t="s">
        <v>68</v>
      </c>
      <c r="U5676" s="2" t="s">
        <v>69</v>
      </c>
      <c r="V5676" s="2" t="s">
        <v>24847</v>
      </c>
      <c r="W5676" s="2" t="s">
        <v>118</v>
      </c>
      <c r="X5676" s="2" t="s">
        <v>119</v>
      </c>
      <c r="Y5676" s="2" t="s">
        <v>175</v>
      </c>
      <c r="Z5676" s="2" t="s">
        <v>121</v>
      </c>
      <c r="AA5676" s="2" t="s">
        <v>121</v>
      </c>
      <c r="AB5676" s="2" t="s">
        <v>121</v>
      </c>
      <c r="AE5676" s="3">
        <v>45657.620844907404</v>
      </c>
      <c r="AF5676" s="2" t="s">
        <v>77</v>
      </c>
      <c r="AH5676" s="2" t="s">
        <v>78</v>
      </c>
      <c r="AI5676" s="2" t="s">
        <v>58</v>
      </c>
      <c r="AJ5676" s="2" t="s">
        <v>123</v>
      </c>
      <c r="AK5676" s="2" t="s">
        <v>24847</v>
      </c>
      <c r="AL5676" s="2" t="s">
        <v>3365</v>
      </c>
      <c r="AM5676" s="3">
        <v>45658.745752314811</v>
      </c>
      <c r="AN5676" s="2" t="s">
        <v>24848</v>
      </c>
      <c r="AO5676" s="2" t="s">
        <v>91</v>
      </c>
      <c r="AP5676" s="2">
        <v>5552454</v>
      </c>
      <c r="AQ5676" s="2" t="s">
        <v>81</v>
      </c>
      <c r="AR5676" s="3">
        <v>45659.5621875</v>
      </c>
      <c r="AS5676" s="2" t="s">
        <v>82</v>
      </c>
      <c r="AT5676" s="3">
        <v>45659.333333333336</v>
      </c>
      <c r="AU5676" s="2" t="s">
        <v>83</v>
      </c>
      <c r="AV5676" s="2" t="s">
        <v>969</v>
      </c>
      <c r="AW5676" s="2" t="s">
        <v>970</v>
      </c>
      <c r="AX5676" s="2" t="s">
        <v>971</v>
      </c>
      <c r="AZ5676" s="3">
        <v>45659.5621875</v>
      </c>
      <c r="BB5676" s="2" t="s">
        <v>1466</v>
      </c>
      <c r="BC5676" s="2" t="s">
        <v>1138</v>
      </c>
      <c r="BD5676" s="2" t="s">
        <v>1467</v>
      </c>
      <c r="BE5676" s="2" t="s">
        <v>24849</v>
      </c>
      <c r="BF5676" s="2" t="s">
        <v>6504</v>
      </c>
    </row>
    <row r="5677" spans="1:58" x14ac:dyDescent="0.35">
      <c r="A5677" s="2">
        <v>2951381</v>
      </c>
      <c r="B5677" s="2" t="s">
        <v>58</v>
      </c>
      <c r="C5677" s="2">
        <v>44968451</v>
      </c>
      <c r="D5677" s="2">
        <v>338805524</v>
      </c>
      <c r="E5677" s="2" t="s">
        <v>59</v>
      </c>
      <c r="F5677" s="2" t="s">
        <v>60</v>
      </c>
      <c r="G5677" s="2" t="s">
        <v>4349</v>
      </c>
      <c r="H5677" s="2" t="s">
        <v>1903</v>
      </c>
      <c r="I5677" s="2">
        <v>771306134</v>
      </c>
      <c r="J5677" s="2" t="s">
        <v>24850</v>
      </c>
      <c r="K5677" s="2">
        <v>16</v>
      </c>
      <c r="L5677" s="2" t="s">
        <v>63</v>
      </c>
      <c r="M5677" s="2" t="s">
        <v>64</v>
      </c>
      <c r="N5677" s="3">
        <v>45646.749259259261</v>
      </c>
      <c r="O5677" s="2" t="s">
        <v>65</v>
      </c>
      <c r="Q5677" s="2" t="s">
        <v>66</v>
      </c>
      <c r="R5677" s="3">
        <v>45657.620127314818</v>
      </c>
      <c r="S5677" s="2" t="s">
        <v>5004</v>
      </c>
      <c r="T5677" s="2" t="s">
        <v>156</v>
      </c>
      <c r="U5677" s="2" t="s">
        <v>69</v>
      </c>
      <c r="V5677" s="2" t="s">
        <v>24851</v>
      </c>
      <c r="W5677" s="2" t="s">
        <v>118</v>
      </c>
      <c r="X5677" s="2" t="s">
        <v>119</v>
      </c>
      <c r="Y5677" s="2" t="s">
        <v>10218</v>
      </c>
      <c r="Z5677" s="2" t="s">
        <v>309</v>
      </c>
      <c r="AA5677" s="2" t="s">
        <v>310</v>
      </c>
      <c r="AB5677" s="2" t="s">
        <v>176</v>
      </c>
      <c r="AE5677" s="3">
        <v>45657.620138888888</v>
      </c>
      <c r="AF5677" s="2" t="s">
        <v>77</v>
      </c>
      <c r="AH5677" s="2" t="s">
        <v>78</v>
      </c>
      <c r="AI5677" s="2" t="s">
        <v>79</v>
      </c>
      <c r="AJ5677" s="2" t="s">
        <v>123</v>
      </c>
      <c r="AK5677" s="2" t="s">
        <v>24852</v>
      </c>
      <c r="AL5677" s="2" t="s">
        <v>5004</v>
      </c>
      <c r="AM5677" s="3">
        <v>45657.620173611111</v>
      </c>
      <c r="AN5677" s="2" t="s">
        <v>24852</v>
      </c>
      <c r="AP5677" s="2">
        <v>5548552</v>
      </c>
      <c r="AQ5677" s="2" t="s">
        <v>81</v>
      </c>
      <c r="AR5677" s="3">
        <v>45658.600844907407</v>
      </c>
      <c r="AS5677" s="2" t="s">
        <v>82</v>
      </c>
      <c r="AT5677" s="3">
        <v>45657.5625</v>
      </c>
      <c r="AU5677" s="2" t="s">
        <v>83</v>
      </c>
      <c r="AV5677" s="2" t="s">
        <v>125</v>
      </c>
      <c r="AW5677" s="2" t="s">
        <v>126</v>
      </c>
      <c r="AX5677" s="2" t="s">
        <v>311</v>
      </c>
      <c r="AZ5677" s="3">
        <v>45658.600844907407</v>
      </c>
      <c r="BB5677" s="2" t="s">
        <v>1466</v>
      </c>
      <c r="BC5677" s="2" t="s">
        <v>1138</v>
      </c>
      <c r="BD5677" s="2" t="s">
        <v>1467</v>
      </c>
      <c r="BE5677" s="2" t="s">
        <v>24473</v>
      </c>
      <c r="BF5677" s="2" t="s">
        <v>807</v>
      </c>
    </row>
    <row r="5678" spans="1:58" x14ac:dyDescent="0.35">
      <c r="A5678" s="2">
        <v>2951382</v>
      </c>
      <c r="B5678" s="2" t="s">
        <v>58</v>
      </c>
      <c r="C5678" s="2">
        <v>31283781</v>
      </c>
      <c r="D5678" s="2">
        <v>338420517</v>
      </c>
      <c r="E5678" s="2" t="s">
        <v>59</v>
      </c>
      <c r="F5678" s="2" t="s">
        <v>60</v>
      </c>
      <c r="G5678" s="2" t="s">
        <v>24836</v>
      </c>
      <c r="I5678" s="2" t="s">
        <v>24853</v>
      </c>
      <c r="J5678" s="2" t="s">
        <v>24838</v>
      </c>
      <c r="K5678" s="2">
        <v>20</v>
      </c>
      <c r="L5678" s="2" t="s">
        <v>447</v>
      </c>
      <c r="M5678" s="2" t="s">
        <v>448</v>
      </c>
      <c r="N5678" s="3">
        <v>45303.658912037034</v>
      </c>
      <c r="O5678" s="2" t="s">
        <v>5688</v>
      </c>
      <c r="Q5678" s="2" t="s">
        <v>66</v>
      </c>
      <c r="R5678" s="3">
        <v>45657.62090277778</v>
      </c>
      <c r="S5678" s="2" t="s">
        <v>24839</v>
      </c>
      <c r="T5678" s="2" t="s">
        <v>334</v>
      </c>
      <c r="U5678" s="2" t="s">
        <v>880</v>
      </c>
      <c r="V5678" s="2" t="s">
        <v>24840</v>
      </c>
      <c r="W5678" s="2" t="s">
        <v>288</v>
      </c>
      <c r="X5678" s="2" t="s">
        <v>289</v>
      </c>
      <c r="Y5678" s="2" t="s">
        <v>5078</v>
      </c>
      <c r="Z5678" s="2" t="s">
        <v>1617</v>
      </c>
      <c r="AA5678" s="2" t="s">
        <v>1617</v>
      </c>
      <c r="AB5678" s="2" t="s">
        <v>24841</v>
      </c>
      <c r="AE5678" s="3">
        <v>45658.766956018517</v>
      </c>
      <c r="AF5678" s="2" t="s">
        <v>77</v>
      </c>
      <c r="AH5678" s="2" t="s">
        <v>78</v>
      </c>
      <c r="AI5678" s="2" t="s">
        <v>363</v>
      </c>
      <c r="AJ5678" s="2" t="s">
        <v>800</v>
      </c>
      <c r="AK5678" s="2" t="s">
        <v>23214</v>
      </c>
      <c r="AL5678" s="2" t="s">
        <v>301</v>
      </c>
      <c r="AM5678" s="3">
        <v>45658.76703703704</v>
      </c>
      <c r="AN5678" s="2" t="s">
        <v>23214</v>
      </c>
      <c r="AO5678" s="2" t="s">
        <v>301</v>
      </c>
      <c r="AP5678" s="2">
        <v>5552500</v>
      </c>
      <c r="AQ5678" s="2" t="s">
        <v>81</v>
      </c>
      <c r="AR5678" s="3">
        <v>45659.463692129626</v>
      </c>
      <c r="AS5678" s="2" t="s">
        <v>82</v>
      </c>
      <c r="AT5678" s="3">
        <v>45659.333333333336</v>
      </c>
      <c r="AU5678" s="2" t="s">
        <v>104</v>
      </c>
      <c r="AV5678" s="2" t="s">
        <v>294</v>
      </c>
      <c r="AW5678" s="2" t="s">
        <v>295</v>
      </c>
      <c r="AX5678" s="2" t="s">
        <v>296</v>
      </c>
      <c r="AZ5678" s="3">
        <v>45659.463692129626</v>
      </c>
      <c r="BB5678" s="2" t="s">
        <v>614</v>
      </c>
      <c r="BC5678" s="2" t="s">
        <v>129</v>
      </c>
      <c r="BD5678" s="2" t="s">
        <v>615</v>
      </c>
      <c r="BE5678" s="2" t="s">
        <v>24842</v>
      </c>
      <c r="BF5678" s="2" t="s">
        <v>301</v>
      </c>
    </row>
    <row r="5679" spans="1:58" x14ac:dyDescent="0.35">
      <c r="A5679" s="2">
        <v>2951383</v>
      </c>
      <c r="B5679" s="2" t="s">
        <v>58</v>
      </c>
      <c r="C5679" s="2">
        <v>40997431</v>
      </c>
      <c r="D5679" s="2">
        <v>338720155</v>
      </c>
      <c r="E5679" s="2" t="s">
        <v>59</v>
      </c>
      <c r="F5679" s="2" t="s">
        <v>60</v>
      </c>
      <c r="G5679" s="2" t="s">
        <v>266</v>
      </c>
      <c r="H5679" s="2" t="s">
        <v>314</v>
      </c>
      <c r="I5679" s="2">
        <v>784347850</v>
      </c>
      <c r="J5679" s="2" t="s">
        <v>13945</v>
      </c>
      <c r="K5679" s="2">
        <v>13</v>
      </c>
      <c r="L5679" s="2" t="s">
        <v>63</v>
      </c>
      <c r="M5679" s="2" t="s">
        <v>64</v>
      </c>
      <c r="N5679" s="3">
        <v>45089.745532407411</v>
      </c>
      <c r="O5679" s="2" t="s">
        <v>65</v>
      </c>
      <c r="Q5679" s="2" t="s">
        <v>66</v>
      </c>
      <c r="R5679" s="3">
        <v>45657.620972222219</v>
      </c>
      <c r="S5679" s="2" t="s">
        <v>5942</v>
      </c>
      <c r="T5679" s="2" t="s">
        <v>156</v>
      </c>
      <c r="U5679" s="2" t="s">
        <v>69</v>
      </c>
      <c r="V5679" s="2" t="s">
        <v>24854</v>
      </c>
      <c r="W5679" s="2" t="s">
        <v>136</v>
      </c>
      <c r="X5679" s="2" t="s">
        <v>217</v>
      </c>
      <c r="Y5679" s="2" t="s">
        <v>15272</v>
      </c>
      <c r="Z5679" s="2" t="s">
        <v>4157</v>
      </c>
      <c r="AA5679" s="2" t="s">
        <v>4158</v>
      </c>
      <c r="AB5679" s="2" t="s">
        <v>176</v>
      </c>
      <c r="AE5679" s="3">
        <v>45657.620983796296</v>
      </c>
      <c r="AF5679" s="2" t="s">
        <v>77</v>
      </c>
      <c r="AH5679" s="2" t="s">
        <v>78</v>
      </c>
      <c r="AI5679" s="2" t="s">
        <v>79</v>
      </c>
      <c r="AJ5679" s="2" t="s">
        <v>123</v>
      </c>
      <c r="AK5679" s="2" t="s">
        <v>24855</v>
      </c>
      <c r="AL5679" s="2" t="s">
        <v>5942</v>
      </c>
      <c r="AM5679" s="3">
        <v>45657.621018518519</v>
      </c>
      <c r="AN5679" s="2" t="s">
        <v>24855</v>
      </c>
      <c r="AP5679" s="2">
        <v>5548554</v>
      </c>
      <c r="AQ5679" s="2" t="s">
        <v>81</v>
      </c>
      <c r="AR5679" s="3">
        <v>45659.695335648146</v>
      </c>
      <c r="AS5679" s="2" t="s">
        <v>82</v>
      </c>
      <c r="AT5679" s="3">
        <v>45657.333333333336</v>
      </c>
      <c r="AU5679" s="2" t="s">
        <v>83</v>
      </c>
      <c r="AV5679" s="2" t="s">
        <v>222</v>
      </c>
      <c r="AW5679" s="2" t="s">
        <v>223</v>
      </c>
      <c r="AX5679" s="2" t="s">
        <v>6018</v>
      </c>
      <c r="AZ5679" s="3">
        <v>45659.695335648146</v>
      </c>
      <c r="BB5679" s="2" t="s">
        <v>2333</v>
      </c>
      <c r="BC5679" s="2" t="s">
        <v>2334</v>
      </c>
      <c r="BD5679" s="2" t="s">
        <v>2335</v>
      </c>
      <c r="BE5679" s="2" t="s">
        <v>24856</v>
      </c>
      <c r="BF5679" s="2" t="s">
        <v>926</v>
      </c>
    </row>
    <row r="5680" spans="1:58" x14ac:dyDescent="0.35">
      <c r="A5680" s="2">
        <v>2951384</v>
      </c>
      <c r="B5680" s="2" t="s">
        <v>58</v>
      </c>
      <c r="C5680" s="2">
        <v>33398881</v>
      </c>
      <c r="D5680" s="2">
        <v>338219211</v>
      </c>
      <c r="E5680" s="2" t="s">
        <v>59</v>
      </c>
      <c r="F5680" s="2" t="s">
        <v>60</v>
      </c>
      <c r="G5680" s="2" t="s">
        <v>1488</v>
      </c>
      <c r="H5680" s="2" t="s">
        <v>24857</v>
      </c>
      <c r="I5680" s="2">
        <v>777406920</v>
      </c>
      <c r="J5680" s="2" t="s">
        <v>24858</v>
      </c>
      <c r="K5680" s="2">
        <v>12</v>
      </c>
      <c r="L5680" s="2" t="s">
        <v>63</v>
      </c>
      <c r="M5680" s="2" t="s">
        <v>64</v>
      </c>
      <c r="N5680" s="3">
        <v>43955.500011574077</v>
      </c>
      <c r="O5680" s="2" t="s">
        <v>95</v>
      </c>
      <c r="Q5680" s="2" t="s">
        <v>66</v>
      </c>
      <c r="R5680" s="3">
        <v>45657.621168981481</v>
      </c>
      <c r="S5680" s="2" t="s">
        <v>5183</v>
      </c>
      <c r="T5680" s="2" t="s">
        <v>68</v>
      </c>
      <c r="U5680" s="2" t="s">
        <v>69</v>
      </c>
      <c r="V5680" s="2" t="s">
        <v>24859</v>
      </c>
      <c r="Y5680" s="2" t="s">
        <v>24860</v>
      </c>
      <c r="Z5680" s="2" t="s">
        <v>1617</v>
      </c>
      <c r="AA5680" s="2" t="s">
        <v>1617</v>
      </c>
      <c r="AB5680" s="2" t="s">
        <v>11412</v>
      </c>
      <c r="AC5680" s="2">
        <v>97</v>
      </c>
      <c r="AE5680" s="3">
        <v>45659.599363425928</v>
      </c>
      <c r="AF5680" s="2" t="s">
        <v>77</v>
      </c>
      <c r="AH5680" s="2" t="s">
        <v>78</v>
      </c>
      <c r="AI5680" s="2" t="s">
        <v>58</v>
      </c>
      <c r="AJ5680" s="2" t="s">
        <v>101</v>
      </c>
      <c r="AK5680" s="2" t="s">
        <v>24861</v>
      </c>
      <c r="AL5680" s="2" t="s">
        <v>301</v>
      </c>
      <c r="AM5680" s="3">
        <v>45659.599444444444</v>
      </c>
      <c r="AN5680" s="2" t="s">
        <v>24861</v>
      </c>
      <c r="AO5680" s="2" t="s">
        <v>301</v>
      </c>
      <c r="AP5680" s="2">
        <v>5554574</v>
      </c>
      <c r="AQ5680" s="2" t="s">
        <v>81</v>
      </c>
      <c r="AR5680" s="3">
        <v>45661.524594907409</v>
      </c>
      <c r="AS5680" s="2" t="s">
        <v>82</v>
      </c>
      <c r="AT5680" s="3">
        <v>45659.5625</v>
      </c>
      <c r="AU5680" s="2" t="s">
        <v>104</v>
      </c>
      <c r="AV5680" s="2" t="s">
        <v>969</v>
      </c>
      <c r="AW5680" s="2" t="s">
        <v>970</v>
      </c>
      <c r="AX5680" s="2" t="s">
        <v>971</v>
      </c>
      <c r="AZ5680" s="3">
        <v>45661.524594907409</v>
      </c>
      <c r="BB5680" s="2" t="s">
        <v>887</v>
      </c>
      <c r="BC5680" s="2" t="s">
        <v>888</v>
      </c>
      <c r="BD5680" s="2" t="s">
        <v>889</v>
      </c>
      <c r="BE5680" s="2" t="s">
        <v>24862</v>
      </c>
      <c r="BF5680" s="2" t="s">
        <v>2865</v>
      </c>
    </row>
    <row r="5681" spans="1:58" x14ac:dyDescent="0.35">
      <c r="A5681" s="2">
        <v>2951386</v>
      </c>
      <c r="B5681" s="2" t="s">
        <v>58</v>
      </c>
      <c r="C5681" s="2">
        <v>40402981</v>
      </c>
      <c r="D5681" s="2">
        <v>338719743</v>
      </c>
      <c r="E5681" s="2" t="s">
        <v>59</v>
      </c>
      <c r="F5681" s="2" t="s">
        <v>60</v>
      </c>
      <c r="G5681" s="2" t="s">
        <v>793</v>
      </c>
      <c r="H5681" s="2" t="s">
        <v>229</v>
      </c>
      <c r="I5681" s="2">
        <v>773357881</v>
      </c>
      <c r="J5681" s="2" t="s">
        <v>24863</v>
      </c>
      <c r="K5681" s="2">
        <v>12</v>
      </c>
      <c r="L5681" s="2" t="s">
        <v>63</v>
      </c>
      <c r="M5681" s="2" t="s">
        <v>64</v>
      </c>
      <c r="N5681" s="3">
        <v>44972.538645833331</v>
      </c>
      <c r="O5681" s="2" t="s">
        <v>65</v>
      </c>
      <c r="Q5681" s="2" t="s">
        <v>66</v>
      </c>
      <c r="R5681" s="3">
        <v>45657.621238425927</v>
      </c>
      <c r="S5681" s="2" t="s">
        <v>8027</v>
      </c>
      <c r="T5681" s="2" t="s">
        <v>68</v>
      </c>
      <c r="U5681" s="2" t="s">
        <v>417</v>
      </c>
      <c r="V5681" s="2" t="s">
        <v>24864</v>
      </c>
      <c r="W5681" s="2" t="s">
        <v>136</v>
      </c>
      <c r="X5681" s="2" t="s">
        <v>137</v>
      </c>
      <c r="Y5681" s="2" t="s">
        <v>1831</v>
      </c>
      <c r="Z5681" s="2" t="s">
        <v>4764</v>
      </c>
      <c r="AA5681" s="2" t="s">
        <v>24865</v>
      </c>
      <c r="AB5681" s="2" t="s">
        <v>176</v>
      </c>
      <c r="AE5681" s="3">
        <v>45657.621238425927</v>
      </c>
      <c r="AF5681" s="2" t="s">
        <v>77</v>
      </c>
      <c r="AH5681" s="2" t="s">
        <v>78</v>
      </c>
      <c r="AI5681" s="2" t="s">
        <v>79</v>
      </c>
      <c r="AJ5681" s="2" t="s">
        <v>123</v>
      </c>
      <c r="AK5681" s="2" t="s">
        <v>24864</v>
      </c>
      <c r="AL5681" s="2" t="s">
        <v>8027</v>
      </c>
      <c r="AM5681" s="3">
        <v>45658.870358796295</v>
      </c>
      <c r="AN5681" s="2" t="s">
        <v>529</v>
      </c>
      <c r="AO5681" s="2" t="s">
        <v>147</v>
      </c>
      <c r="AP5681" s="2">
        <v>5552616</v>
      </c>
      <c r="AQ5681" s="2" t="s">
        <v>81</v>
      </c>
      <c r="AR5681" s="3">
        <v>45659.837997685187</v>
      </c>
      <c r="AS5681" s="2" t="s">
        <v>82</v>
      </c>
      <c r="AT5681" s="3">
        <v>45659.333333333336</v>
      </c>
      <c r="AU5681" s="2" t="s">
        <v>104</v>
      </c>
      <c r="AV5681" s="2" t="s">
        <v>405</v>
      </c>
      <c r="AW5681" s="2" t="s">
        <v>406</v>
      </c>
      <c r="AX5681" s="2" t="s">
        <v>407</v>
      </c>
      <c r="AZ5681" s="3">
        <v>45659.837997685187</v>
      </c>
      <c r="BB5681" s="2" t="s">
        <v>179</v>
      </c>
      <c r="BC5681" s="2" t="s">
        <v>180</v>
      </c>
      <c r="BD5681" s="2" t="s">
        <v>181</v>
      </c>
      <c r="BE5681" s="2" t="s">
        <v>21714</v>
      </c>
      <c r="BF5681" s="2" t="s">
        <v>412</v>
      </c>
    </row>
    <row r="5682" spans="1:58" x14ac:dyDescent="0.35">
      <c r="A5682" s="2">
        <v>2951387</v>
      </c>
      <c r="B5682" s="2" t="s">
        <v>244</v>
      </c>
      <c r="C5682" s="2">
        <v>41454141</v>
      </c>
      <c r="D5682" s="2">
        <v>338459914</v>
      </c>
      <c r="E5682" s="2" t="s">
        <v>59</v>
      </c>
      <c r="F5682" s="2" t="s">
        <v>60</v>
      </c>
      <c r="G5682" s="2" t="s">
        <v>24866</v>
      </c>
      <c r="H5682" s="2" t="s">
        <v>2476</v>
      </c>
      <c r="I5682" s="2">
        <v>775901315</v>
      </c>
      <c r="J5682" s="2" t="s">
        <v>24867</v>
      </c>
      <c r="K5682" s="2">
        <v>13</v>
      </c>
      <c r="L5682" s="2" t="s">
        <v>63</v>
      </c>
      <c r="M5682" s="2" t="s">
        <v>64</v>
      </c>
      <c r="N5682" s="3">
        <v>45150.041666666664</v>
      </c>
      <c r="O5682" s="2" t="s">
        <v>248</v>
      </c>
      <c r="Q5682" s="2" t="s">
        <v>66</v>
      </c>
      <c r="R5682" s="3">
        <v>45657.621979166666</v>
      </c>
      <c r="S5682" s="2" t="s">
        <v>9275</v>
      </c>
      <c r="T5682" s="2" t="s">
        <v>68</v>
      </c>
      <c r="U5682" s="2" t="s">
        <v>69</v>
      </c>
      <c r="V5682" s="2" t="s">
        <v>24868</v>
      </c>
      <c r="W5682" s="2" t="s">
        <v>136</v>
      </c>
      <c r="X5682" s="2" t="s">
        <v>217</v>
      </c>
      <c r="Y5682" s="2" t="s">
        <v>8832</v>
      </c>
      <c r="Z5682" s="2" t="s">
        <v>596</v>
      </c>
      <c r="AA5682" s="2" t="s">
        <v>3391</v>
      </c>
      <c r="AB5682" s="2" t="s">
        <v>3391</v>
      </c>
      <c r="AE5682" s="3">
        <v>45659.638275462959</v>
      </c>
      <c r="AF5682" s="2" t="s">
        <v>77</v>
      </c>
      <c r="AH5682" s="2" t="s">
        <v>78</v>
      </c>
      <c r="AI5682" s="2" t="s">
        <v>1100</v>
      </c>
      <c r="AJ5682" s="2" t="s">
        <v>1271</v>
      </c>
      <c r="AK5682" s="2" t="s">
        <v>24869</v>
      </c>
      <c r="AL5682" s="2" t="s">
        <v>601</v>
      </c>
      <c r="AM5682" s="3">
        <v>45659.638344907406</v>
      </c>
      <c r="AN5682" s="2" t="s">
        <v>24869</v>
      </c>
      <c r="AO5682" s="2" t="s">
        <v>601</v>
      </c>
      <c r="AP5682" s="2">
        <v>5554768</v>
      </c>
      <c r="AQ5682" s="2" t="s">
        <v>81</v>
      </c>
      <c r="AR5682" s="3">
        <v>45660.503900462965</v>
      </c>
      <c r="AS5682" s="2" t="s">
        <v>82</v>
      </c>
      <c r="AT5682" s="3">
        <v>45659.333333333336</v>
      </c>
      <c r="AU5682" s="2" t="s">
        <v>104</v>
      </c>
      <c r="AV5682" s="2" t="s">
        <v>1273</v>
      </c>
      <c r="AW5682" s="2" t="s">
        <v>1274</v>
      </c>
      <c r="AX5682" s="2" t="s">
        <v>1275</v>
      </c>
      <c r="AZ5682" s="3">
        <v>45660.503900462965</v>
      </c>
      <c r="BB5682" s="2" t="s">
        <v>1276</v>
      </c>
      <c r="BC5682" s="2" t="s">
        <v>1277</v>
      </c>
      <c r="BD5682" s="2" t="s">
        <v>1278</v>
      </c>
      <c r="BE5682" s="2" t="s">
        <v>24870</v>
      </c>
      <c r="BF5682" s="2" t="s">
        <v>1280</v>
      </c>
    </row>
    <row r="5683" spans="1:58" x14ac:dyDescent="0.35">
      <c r="A5683" s="2">
        <v>2951388</v>
      </c>
      <c r="B5683" s="2" t="s">
        <v>58</v>
      </c>
      <c r="C5683" s="2">
        <v>33951381</v>
      </c>
      <c r="D5683" s="2">
        <v>339542929</v>
      </c>
      <c r="E5683" s="2" t="s">
        <v>59</v>
      </c>
      <c r="F5683" s="2" t="s">
        <v>60</v>
      </c>
      <c r="G5683" s="2" t="s">
        <v>876</v>
      </c>
      <c r="H5683" s="2" t="s">
        <v>8133</v>
      </c>
      <c r="I5683" s="2">
        <v>7.8142225300764606E+19</v>
      </c>
      <c r="J5683" s="2" t="s">
        <v>268</v>
      </c>
      <c r="K5683" s="2">
        <v>14</v>
      </c>
      <c r="L5683" s="2" t="s">
        <v>63</v>
      </c>
      <c r="M5683" s="2" t="s">
        <v>64</v>
      </c>
      <c r="N5683" s="3">
        <v>45640.682210648149</v>
      </c>
      <c r="O5683" s="2" t="s">
        <v>65</v>
      </c>
      <c r="Q5683" s="2" t="s">
        <v>66</v>
      </c>
      <c r="R5683" s="3">
        <v>45657.62226851852</v>
      </c>
      <c r="S5683" s="2" t="s">
        <v>9098</v>
      </c>
      <c r="T5683" s="2" t="s">
        <v>703</v>
      </c>
      <c r="U5683" s="2" t="s">
        <v>880</v>
      </c>
      <c r="V5683" s="2" t="s">
        <v>24871</v>
      </c>
      <c r="W5683" s="2" t="s">
        <v>233</v>
      </c>
      <c r="X5683" s="2" t="s">
        <v>233</v>
      </c>
      <c r="Y5683" s="2" t="s">
        <v>4625</v>
      </c>
      <c r="Z5683" s="2" t="s">
        <v>567</v>
      </c>
      <c r="AA5683" s="2" t="s">
        <v>15525</v>
      </c>
      <c r="AB5683" s="2" t="s">
        <v>9646</v>
      </c>
      <c r="AE5683" s="3">
        <v>45657.62228009259</v>
      </c>
      <c r="AF5683" s="2" t="s">
        <v>77</v>
      </c>
      <c r="AH5683" s="2" t="s">
        <v>78</v>
      </c>
      <c r="AI5683" s="2" t="s">
        <v>79</v>
      </c>
      <c r="AJ5683" s="2" t="s">
        <v>191</v>
      </c>
      <c r="AK5683" s="2" t="s">
        <v>24872</v>
      </c>
      <c r="AL5683" s="2" t="s">
        <v>9098</v>
      </c>
      <c r="AM5683" s="3">
        <v>45657.622314814813</v>
      </c>
      <c r="AN5683" s="2" t="s">
        <v>24872</v>
      </c>
      <c r="AP5683" s="2">
        <v>5548574</v>
      </c>
      <c r="AQ5683" s="2" t="s">
        <v>81</v>
      </c>
      <c r="AR5683" s="3">
        <v>45658.648668981485</v>
      </c>
      <c r="AS5683" s="2" t="s">
        <v>82</v>
      </c>
      <c r="AZ5683" s="3">
        <v>45658.648668981485</v>
      </c>
      <c r="BB5683" s="2" t="s">
        <v>408</v>
      </c>
      <c r="BC5683" s="2" t="s">
        <v>409</v>
      </c>
      <c r="BD5683" s="2" t="s">
        <v>410</v>
      </c>
      <c r="BE5683" s="2" t="s">
        <v>1962</v>
      </c>
      <c r="BF5683" s="2" t="s">
        <v>1093</v>
      </c>
    </row>
    <row r="5684" spans="1:58" x14ac:dyDescent="0.35">
      <c r="A5684" s="2">
        <v>2951389</v>
      </c>
      <c r="B5684" s="2" t="s">
        <v>58</v>
      </c>
      <c r="C5684" s="2">
        <v>37231001</v>
      </c>
      <c r="D5684" s="2">
        <v>338215035</v>
      </c>
      <c r="E5684" s="2" t="s">
        <v>59</v>
      </c>
      <c r="F5684" s="2" t="s">
        <v>60</v>
      </c>
      <c r="G5684" s="2" t="s">
        <v>24873</v>
      </c>
      <c r="I5684" s="2">
        <v>775771601</v>
      </c>
      <c r="J5684" s="2" t="s">
        <v>24874</v>
      </c>
      <c r="K5684" s="2">
        <v>20</v>
      </c>
      <c r="L5684" s="2" t="s">
        <v>357</v>
      </c>
      <c r="M5684" s="2" t="s">
        <v>358</v>
      </c>
      <c r="N5684" s="3">
        <v>45414.512569444443</v>
      </c>
      <c r="O5684" s="2" t="s">
        <v>65</v>
      </c>
      <c r="Q5684" s="2" t="s">
        <v>66</v>
      </c>
      <c r="R5684" s="3">
        <v>45657.622847222221</v>
      </c>
      <c r="S5684" s="2" t="s">
        <v>5122</v>
      </c>
      <c r="T5684" s="2" t="s">
        <v>843</v>
      </c>
      <c r="U5684" s="2" t="s">
        <v>69</v>
      </c>
      <c r="V5684" s="2" t="s">
        <v>20385</v>
      </c>
      <c r="W5684" s="2" t="s">
        <v>288</v>
      </c>
      <c r="X5684" s="2" t="s">
        <v>289</v>
      </c>
      <c r="Y5684" s="2" t="s">
        <v>6456</v>
      </c>
      <c r="Z5684" s="2" t="s">
        <v>291</v>
      </c>
      <c r="AA5684" s="2" t="s">
        <v>291</v>
      </c>
      <c r="AB5684" s="2" t="s">
        <v>24875</v>
      </c>
      <c r="AE5684" s="3">
        <v>45660.449699074074</v>
      </c>
      <c r="AF5684" s="2" t="s">
        <v>77</v>
      </c>
      <c r="AH5684" s="2" t="s">
        <v>78</v>
      </c>
      <c r="AI5684" s="2" t="s">
        <v>58</v>
      </c>
      <c r="AJ5684" s="2" t="s">
        <v>101</v>
      </c>
      <c r="AK5684" s="2" t="s">
        <v>24876</v>
      </c>
      <c r="AL5684" s="2" t="s">
        <v>301</v>
      </c>
      <c r="AM5684" s="3">
        <v>45660.44976851852</v>
      </c>
      <c r="AN5684" s="2" t="s">
        <v>24876</v>
      </c>
      <c r="AO5684" s="2" t="s">
        <v>301</v>
      </c>
      <c r="AP5684" s="2">
        <v>5557020</v>
      </c>
      <c r="AQ5684" s="2" t="s">
        <v>81</v>
      </c>
      <c r="AR5684" s="3">
        <v>45660.450937499998</v>
      </c>
      <c r="AS5684" s="2" t="s">
        <v>82</v>
      </c>
      <c r="AT5684" s="3">
        <v>45660.333333333336</v>
      </c>
      <c r="AU5684" s="2" t="s">
        <v>104</v>
      </c>
      <c r="AV5684" s="2" t="s">
        <v>294</v>
      </c>
      <c r="AW5684" s="2" t="s">
        <v>295</v>
      </c>
      <c r="AX5684" s="2" t="s">
        <v>296</v>
      </c>
      <c r="AZ5684" s="3">
        <v>45660.450937499998</v>
      </c>
      <c r="BB5684" s="2" t="s">
        <v>24877</v>
      </c>
      <c r="BC5684" s="2" t="s">
        <v>22684</v>
      </c>
      <c r="BD5684" s="2" t="s">
        <v>89</v>
      </c>
      <c r="BE5684" s="2" t="s">
        <v>24876</v>
      </c>
      <c r="BF5684" s="2" t="s">
        <v>301</v>
      </c>
    </row>
    <row r="5685" spans="1:58" x14ac:dyDescent="0.35">
      <c r="A5685" s="2">
        <v>2951390</v>
      </c>
      <c r="B5685" s="2" t="s">
        <v>58</v>
      </c>
      <c r="C5685" s="2">
        <v>40730191</v>
      </c>
      <c r="D5685" s="2">
        <v>338227651</v>
      </c>
      <c r="E5685" s="2" t="s">
        <v>59</v>
      </c>
      <c r="F5685" s="2" t="s">
        <v>60</v>
      </c>
      <c r="G5685" s="2" t="s">
        <v>6039</v>
      </c>
      <c r="H5685" s="2" t="s">
        <v>24878</v>
      </c>
      <c r="I5685" s="2">
        <v>772561872</v>
      </c>
      <c r="J5685" s="2" t="s">
        <v>24879</v>
      </c>
      <c r="K5685" s="2">
        <v>13</v>
      </c>
      <c r="L5685" s="2" t="s">
        <v>305</v>
      </c>
      <c r="M5685" s="2" t="s">
        <v>64</v>
      </c>
      <c r="N5685" s="3">
        <v>45057.50708333333</v>
      </c>
      <c r="O5685" s="2" t="s">
        <v>65</v>
      </c>
      <c r="Q5685" s="2" t="s">
        <v>66</v>
      </c>
      <c r="R5685" s="3">
        <v>45657.623078703706</v>
      </c>
      <c r="S5685" s="2" t="s">
        <v>16162</v>
      </c>
      <c r="T5685" s="2" t="s">
        <v>843</v>
      </c>
      <c r="U5685" s="2" t="s">
        <v>844</v>
      </c>
      <c r="V5685" s="2" t="s">
        <v>24880</v>
      </c>
      <c r="W5685" s="2" t="s">
        <v>136</v>
      </c>
      <c r="X5685" s="2" t="s">
        <v>137</v>
      </c>
      <c r="Y5685" s="2" t="s">
        <v>4198</v>
      </c>
      <c r="Z5685" s="2" t="s">
        <v>3794</v>
      </c>
      <c r="AA5685" s="2" t="s">
        <v>13528</v>
      </c>
      <c r="AB5685" s="2" t="s">
        <v>176</v>
      </c>
      <c r="AE5685" s="3">
        <v>45657.637569444443</v>
      </c>
      <c r="AF5685" s="2" t="s">
        <v>77</v>
      </c>
      <c r="AH5685" s="2" t="s">
        <v>78</v>
      </c>
      <c r="AI5685" s="2" t="s">
        <v>79</v>
      </c>
      <c r="AJ5685" s="2" t="s">
        <v>191</v>
      </c>
      <c r="AK5685" s="2" t="s">
        <v>24881</v>
      </c>
      <c r="AL5685" s="2" t="s">
        <v>16162</v>
      </c>
      <c r="AM5685" s="3">
        <v>45657.637604166666</v>
      </c>
      <c r="AO5685" s="2" t="s">
        <v>16162</v>
      </c>
      <c r="AP5685" s="2">
        <v>5548715</v>
      </c>
      <c r="AQ5685" s="2" t="s">
        <v>81</v>
      </c>
      <c r="AR5685" s="3">
        <v>45658.439930555556</v>
      </c>
      <c r="AS5685" s="2" t="s">
        <v>82</v>
      </c>
      <c r="AT5685" s="3">
        <v>45657.333333333336</v>
      </c>
      <c r="AU5685" s="2" t="s">
        <v>83</v>
      </c>
      <c r="AV5685" s="2" t="s">
        <v>163</v>
      </c>
      <c r="AW5685" s="2" t="s">
        <v>164</v>
      </c>
      <c r="AX5685" s="2" t="s">
        <v>2099</v>
      </c>
      <c r="AZ5685" s="3">
        <v>45658.439930555556</v>
      </c>
      <c r="BB5685" s="2" t="s">
        <v>761</v>
      </c>
      <c r="BC5685" s="2" t="s">
        <v>88</v>
      </c>
      <c r="BD5685" s="2" t="s">
        <v>89</v>
      </c>
      <c r="BE5685" s="2" t="s">
        <v>24882</v>
      </c>
      <c r="BF5685" s="2" t="s">
        <v>147</v>
      </c>
    </row>
    <row r="5686" spans="1:58" x14ac:dyDescent="0.35">
      <c r="A5686" s="2">
        <v>2951391</v>
      </c>
      <c r="B5686" s="2" t="s">
        <v>244</v>
      </c>
      <c r="C5686" s="2">
        <v>38706811</v>
      </c>
      <c r="D5686" s="2">
        <v>339456243</v>
      </c>
      <c r="E5686" s="2" t="s">
        <v>59</v>
      </c>
      <c r="F5686" s="2" t="s">
        <v>60</v>
      </c>
      <c r="G5686" s="2" t="s">
        <v>8917</v>
      </c>
      <c r="H5686" s="2" t="s">
        <v>24883</v>
      </c>
      <c r="I5686" s="2">
        <v>781693316</v>
      </c>
      <c r="J5686" s="2" t="s">
        <v>1151</v>
      </c>
      <c r="K5686" s="2">
        <v>15</v>
      </c>
      <c r="L5686" s="2" t="s">
        <v>63</v>
      </c>
      <c r="M5686" s="2" t="s">
        <v>64</v>
      </c>
      <c r="N5686" s="3">
        <v>45446.80972222222</v>
      </c>
      <c r="O5686" s="2" t="s">
        <v>248</v>
      </c>
      <c r="Q5686" s="2" t="s">
        <v>66</v>
      </c>
      <c r="R5686" s="3">
        <v>45657.623402777775</v>
      </c>
      <c r="S5686" s="2" t="s">
        <v>1895</v>
      </c>
      <c r="T5686" s="2" t="s">
        <v>156</v>
      </c>
      <c r="U5686" s="2" t="s">
        <v>69</v>
      </c>
      <c r="V5686" s="2" t="s">
        <v>24884</v>
      </c>
      <c r="W5686" s="2" t="s">
        <v>336</v>
      </c>
      <c r="X5686" s="2" t="s">
        <v>4651</v>
      </c>
      <c r="Y5686" s="2" t="s">
        <v>12027</v>
      </c>
      <c r="Z5686" s="2" t="s">
        <v>4653</v>
      </c>
      <c r="AA5686" s="2" t="s">
        <v>24885</v>
      </c>
      <c r="AB5686" s="2" t="s">
        <v>24885</v>
      </c>
      <c r="AE5686" s="3">
        <v>45657.623414351852</v>
      </c>
      <c r="AF5686" s="2" t="s">
        <v>77</v>
      </c>
      <c r="AH5686" s="2" t="s">
        <v>142</v>
      </c>
      <c r="AI5686" s="2" t="s">
        <v>255</v>
      </c>
      <c r="AJ5686" s="2" t="s">
        <v>276</v>
      </c>
      <c r="AK5686" s="2" t="s">
        <v>24886</v>
      </c>
      <c r="AL5686" s="2" t="s">
        <v>1895</v>
      </c>
      <c r="AM5686" s="3">
        <v>45657.623449074075</v>
      </c>
      <c r="AN5686" s="2" t="s">
        <v>24886</v>
      </c>
      <c r="AP5686" s="2">
        <v>5548583</v>
      </c>
      <c r="AQ5686" s="2" t="s">
        <v>81</v>
      </c>
      <c r="AR5686" s="3">
        <v>45659.660671296297</v>
      </c>
      <c r="AS5686" s="2" t="s">
        <v>82</v>
      </c>
      <c r="AT5686" s="3">
        <v>45657.5625</v>
      </c>
      <c r="AU5686" s="2" t="s">
        <v>83</v>
      </c>
      <c r="AV5686" s="2" t="s">
        <v>583</v>
      </c>
      <c r="AW5686" s="2" t="s">
        <v>584</v>
      </c>
      <c r="AX5686" s="2" t="s">
        <v>2935</v>
      </c>
      <c r="AZ5686" s="3">
        <v>45659.660671296297</v>
      </c>
      <c r="BB5686" s="2" t="s">
        <v>2359</v>
      </c>
      <c r="BC5686" s="2" t="s">
        <v>2360</v>
      </c>
      <c r="BD5686" s="2" t="s">
        <v>2361</v>
      </c>
      <c r="BE5686" s="2" t="s">
        <v>24887</v>
      </c>
      <c r="BF5686" s="2" t="s">
        <v>353</v>
      </c>
    </row>
    <row r="5687" spans="1:58" x14ac:dyDescent="0.35">
      <c r="A5687" s="2">
        <v>2951392</v>
      </c>
      <c r="B5687" s="2" t="s">
        <v>244</v>
      </c>
      <c r="C5687" s="2">
        <v>39807521</v>
      </c>
      <c r="D5687" s="2">
        <v>339483416</v>
      </c>
      <c r="E5687" s="2" t="s">
        <v>59</v>
      </c>
      <c r="F5687" s="2" t="s">
        <v>60</v>
      </c>
      <c r="G5687" s="2" t="s">
        <v>132</v>
      </c>
      <c r="H5687" s="2" t="s">
        <v>2827</v>
      </c>
      <c r="I5687" s="2">
        <v>784032182</v>
      </c>
      <c r="J5687" s="2" t="s">
        <v>1569</v>
      </c>
      <c r="K5687" s="2">
        <v>15</v>
      </c>
      <c r="L5687" s="2" t="s">
        <v>63</v>
      </c>
      <c r="M5687" s="2" t="s">
        <v>64</v>
      </c>
      <c r="N5687" s="3">
        <v>44879.482638888891</v>
      </c>
      <c r="O5687" s="2" t="s">
        <v>248</v>
      </c>
      <c r="Q5687" s="2" t="s">
        <v>66</v>
      </c>
      <c r="R5687" s="3">
        <v>45657.623668981483</v>
      </c>
      <c r="S5687" s="2" t="s">
        <v>4394</v>
      </c>
      <c r="T5687" s="2" t="s">
        <v>68</v>
      </c>
      <c r="U5687" s="2" t="s">
        <v>69</v>
      </c>
      <c r="V5687" s="2" t="s">
        <v>24888</v>
      </c>
      <c r="W5687" s="2" t="s">
        <v>336</v>
      </c>
      <c r="X5687" s="2" t="s">
        <v>336</v>
      </c>
      <c r="Y5687" s="2" t="s">
        <v>1115</v>
      </c>
      <c r="Z5687" s="2" t="s">
        <v>1116</v>
      </c>
      <c r="AA5687" s="2" t="s">
        <v>1116</v>
      </c>
      <c r="AB5687" s="2" t="s">
        <v>176</v>
      </c>
      <c r="AE5687" s="3">
        <v>45657.623692129629</v>
      </c>
      <c r="AF5687" s="2" t="s">
        <v>77</v>
      </c>
      <c r="AH5687" s="2" t="s">
        <v>142</v>
      </c>
      <c r="AI5687" s="2" t="s">
        <v>255</v>
      </c>
      <c r="AJ5687" s="2" t="s">
        <v>276</v>
      </c>
      <c r="AK5687" s="2">
        <v>784032182</v>
      </c>
      <c r="AL5687" s="2" t="s">
        <v>4394</v>
      </c>
      <c r="AM5687" s="3">
        <v>45657.623726851853</v>
      </c>
      <c r="AN5687" s="2">
        <v>784032182</v>
      </c>
      <c r="AP5687" s="2">
        <v>5548585</v>
      </c>
      <c r="AQ5687" s="2" t="s">
        <v>81</v>
      </c>
      <c r="AR5687" s="3">
        <v>45658.684212962966</v>
      </c>
      <c r="AS5687" s="2" t="s">
        <v>82</v>
      </c>
      <c r="AT5687" s="3">
        <v>45657.333333333336</v>
      </c>
      <c r="AU5687" s="2" t="s">
        <v>83</v>
      </c>
      <c r="AV5687" s="2" t="s">
        <v>583</v>
      </c>
      <c r="AW5687" s="2" t="s">
        <v>584</v>
      </c>
      <c r="AX5687" s="2" t="s">
        <v>1632</v>
      </c>
      <c r="AZ5687" s="3">
        <v>45658.684212962966</v>
      </c>
      <c r="BB5687" s="2" t="s">
        <v>1077</v>
      </c>
      <c r="BC5687" s="2" t="s">
        <v>1078</v>
      </c>
      <c r="BD5687" s="2" t="s">
        <v>1079</v>
      </c>
      <c r="BE5687" s="2" t="s">
        <v>24889</v>
      </c>
      <c r="BF5687" s="2" t="s">
        <v>353</v>
      </c>
    </row>
    <row r="5688" spans="1:58" x14ac:dyDescent="0.35">
      <c r="A5688" s="2">
        <v>2951393</v>
      </c>
      <c r="B5688" s="2" t="s">
        <v>720</v>
      </c>
      <c r="C5688" s="2">
        <v>33902621</v>
      </c>
      <c r="D5688" s="2">
        <v>339971015</v>
      </c>
      <c r="E5688" s="2" t="s">
        <v>59</v>
      </c>
      <c r="F5688" s="2" t="s">
        <v>60</v>
      </c>
      <c r="G5688" s="2" t="s">
        <v>5884</v>
      </c>
      <c r="H5688" s="2" t="s">
        <v>3352</v>
      </c>
      <c r="I5688" s="2">
        <v>776573724</v>
      </c>
      <c r="J5688" s="2" t="s">
        <v>1910</v>
      </c>
      <c r="K5688" s="2">
        <v>19</v>
      </c>
      <c r="L5688" s="2" t="s">
        <v>63</v>
      </c>
      <c r="M5688" s="2" t="s">
        <v>64</v>
      </c>
      <c r="N5688" s="3">
        <v>43168.436145833337</v>
      </c>
      <c r="O5688" s="2" t="s">
        <v>724</v>
      </c>
      <c r="Q5688" s="2" t="s">
        <v>66</v>
      </c>
      <c r="R5688" s="3">
        <v>45657.624189814815</v>
      </c>
      <c r="S5688" s="2" t="s">
        <v>2422</v>
      </c>
      <c r="T5688" s="2" t="s">
        <v>68</v>
      </c>
      <c r="U5688" s="2" t="s">
        <v>69</v>
      </c>
      <c r="V5688" s="2" t="s">
        <v>24890</v>
      </c>
      <c r="W5688" s="2" t="s">
        <v>1252</v>
      </c>
      <c r="X5688" s="2" t="s">
        <v>1351</v>
      </c>
      <c r="Y5688" s="2" t="s">
        <v>9396</v>
      </c>
      <c r="Z5688" s="2" t="s">
        <v>7305</v>
      </c>
      <c r="AA5688" s="2" t="s">
        <v>9397</v>
      </c>
      <c r="AB5688" s="2" t="s">
        <v>176</v>
      </c>
      <c r="AE5688" s="3">
        <v>45657.624189814815</v>
      </c>
      <c r="AF5688" s="2" t="s">
        <v>77</v>
      </c>
      <c r="AH5688" s="2" t="s">
        <v>78</v>
      </c>
      <c r="AI5688" s="2" t="s">
        <v>255</v>
      </c>
      <c r="AJ5688" s="2" t="s">
        <v>1271</v>
      </c>
      <c r="AK5688" s="2" t="s">
        <v>24891</v>
      </c>
      <c r="AL5688" s="2" t="s">
        <v>2422</v>
      </c>
      <c r="AM5688" s="3">
        <v>45657.624236111114</v>
      </c>
      <c r="AN5688" s="2" t="s">
        <v>24891</v>
      </c>
      <c r="AP5688" s="2">
        <v>5548589</v>
      </c>
      <c r="AQ5688" s="2" t="s">
        <v>81</v>
      </c>
      <c r="AR5688" s="3">
        <v>45658.572002314817</v>
      </c>
      <c r="AS5688" s="2" t="s">
        <v>82</v>
      </c>
      <c r="AT5688" s="3">
        <v>45657.333333333336</v>
      </c>
      <c r="AU5688" s="2" t="s">
        <v>83</v>
      </c>
      <c r="AV5688" s="2" t="s">
        <v>1257</v>
      </c>
      <c r="AW5688" s="2" t="s">
        <v>1258</v>
      </c>
      <c r="AX5688" s="2" t="s">
        <v>1329</v>
      </c>
      <c r="AZ5688" s="3">
        <v>45658.57199074074</v>
      </c>
      <c r="BB5688" s="2" t="s">
        <v>1798</v>
      </c>
      <c r="BC5688" s="2" t="s">
        <v>1799</v>
      </c>
      <c r="BD5688" s="2" t="s">
        <v>1800</v>
      </c>
      <c r="BE5688" s="2" t="s">
        <v>24892</v>
      </c>
      <c r="BF5688" s="2" t="s">
        <v>23473</v>
      </c>
    </row>
    <row r="5689" spans="1:58" x14ac:dyDescent="0.35">
      <c r="A5689" s="2">
        <v>2951394</v>
      </c>
      <c r="B5689" s="2" t="s">
        <v>58</v>
      </c>
      <c r="C5689" s="2">
        <v>31967091</v>
      </c>
      <c r="D5689" s="2">
        <v>338481066</v>
      </c>
      <c r="E5689" s="2" t="s">
        <v>59</v>
      </c>
      <c r="F5689" s="2" t="s">
        <v>60</v>
      </c>
      <c r="G5689" s="2" t="s">
        <v>266</v>
      </c>
      <c r="H5689" s="2" t="s">
        <v>24893</v>
      </c>
      <c r="I5689" s="2">
        <v>773878268</v>
      </c>
      <c r="J5689" s="2" t="s">
        <v>1055</v>
      </c>
      <c r="K5689" s="2">
        <v>14</v>
      </c>
      <c r="L5689" s="2" t="s">
        <v>63</v>
      </c>
      <c r="M5689" s="2" t="s">
        <v>64</v>
      </c>
      <c r="N5689" s="3">
        <v>44958</v>
      </c>
      <c r="O5689" s="2" t="s">
        <v>647</v>
      </c>
      <c r="Q5689" s="2" t="s">
        <v>66</v>
      </c>
      <c r="R5689" s="3">
        <v>45657.624745370369</v>
      </c>
      <c r="S5689" s="2" t="s">
        <v>1727</v>
      </c>
      <c r="T5689" s="2" t="s">
        <v>156</v>
      </c>
      <c r="U5689" s="2" t="s">
        <v>69</v>
      </c>
      <c r="V5689" s="2" t="s">
        <v>24894</v>
      </c>
      <c r="W5689" s="2" t="s">
        <v>71</v>
      </c>
      <c r="X5689" s="2" t="s">
        <v>431</v>
      </c>
      <c r="Y5689" s="2" t="s">
        <v>2750</v>
      </c>
      <c r="Z5689" s="2" t="s">
        <v>2751</v>
      </c>
      <c r="AA5689" s="2" t="s">
        <v>2752</v>
      </c>
      <c r="AB5689" s="2" t="s">
        <v>176</v>
      </c>
      <c r="AC5689" s="2">
        <v>117</v>
      </c>
      <c r="AE5689" s="3">
        <v>45657.624756944446</v>
      </c>
      <c r="AF5689" s="2" t="s">
        <v>77</v>
      </c>
      <c r="AH5689" s="2" t="s">
        <v>78</v>
      </c>
      <c r="AI5689" s="2" t="s">
        <v>79</v>
      </c>
      <c r="AJ5689" s="2" t="s">
        <v>123</v>
      </c>
      <c r="AK5689" s="2" t="s">
        <v>2081</v>
      </c>
      <c r="AL5689" s="2" t="s">
        <v>1727</v>
      </c>
      <c r="AM5689" s="3">
        <v>45657.624791666669</v>
      </c>
      <c r="AN5689" s="2" t="s">
        <v>2081</v>
      </c>
      <c r="AP5689" s="2">
        <v>5548590</v>
      </c>
      <c r="AQ5689" s="2" t="s">
        <v>81</v>
      </c>
      <c r="AR5689" s="3">
        <v>45658.76284722222</v>
      </c>
      <c r="AS5689" s="2" t="s">
        <v>82</v>
      </c>
      <c r="AT5689" s="3">
        <v>45657.333333333336</v>
      </c>
      <c r="AU5689" s="2" t="s">
        <v>83</v>
      </c>
      <c r="AV5689" s="2" t="s">
        <v>436</v>
      </c>
      <c r="AW5689" s="2" t="s">
        <v>437</v>
      </c>
      <c r="AX5689" s="2" t="s">
        <v>665</v>
      </c>
      <c r="AZ5689" s="3">
        <v>45658.76284722222</v>
      </c>
      <c r="BB5689" s="2" t="s">
        <v>643</v>
      </c>
      <c r="BC5689" s="2" t="s">
        <v>644</v>
      </c>
      <c r="BD5689" s="2" t="s">
        <v>299</v>
      </c>
      <c r="BE5689" s="2" t="s">
        <v>2373</v>
      </c>
      <c r="BF5689" s="2" t="s">
        <v>968</v>
      </c>
    </row>
    <row r="5690" spans="1:58" x14ac:dyDescent="0.35">
      <c r="A5690" s="2">
        <v>2951395</v>
      </c>
      <c r="B5690" s="2" t="s">
        <v>58</v>
      </c>
      <c r="C5690" s="2">
        <v>15581</v>
      </c>
      <c r="D5690" s="2">
        <v>338273583</v>
      </c>
      <c r="E5690" s="2" t="s">
        <v>59</v>
      </c>
      <c r="F5690" s="2" t="s">
        <v>60</v>
      </c>
      <c r="G5690" s="2" t="s">
        <v>466</v>
      </c>
      <c r="H5690" s="2" t="s">
        <v>10786</v>
      </c>
      <c r="I5690" s="2">
        <v>778011219</v>
      </c>
      <c r="J5690" s="2" t="s">
        <v>17788</v>
      </c>
      <c r="K5690" s="2">
        <v>12</v>
      </c>
      <c r="L5690" s="2" t="s">
        <v>63</v>
      </c>
      <c r="M5690" s="2" t="s">
        <v>64</v>
      </c>
      <c r="N5690" s="3">
        <v>44805</v>
      </c>
      <c r="O5690" s="2" t="s">
        <v>187</v>
      </c>
      <c r="Q5690" s="2" t="s">
        <v>66</v>
      </c>
      <c r="R5690" s="3">
        <v>45657.626076388886</v>
      </c>
      <c r="S5690" s="2" t="s">
        <v>5714</v>
      </c>
      <c r="T5690" s="2" t="s">
        <v>629</v>
      </c>
      <c r="U5690" s="2" t="s">
        <v>1944</v>
      </c>
      <c r="V5690" s="2" t="s">
        <v>24895</v>
      </c>
      <c r="W5690" s="2" t="s">
        <v>71</v>
      </c>
      <c r="X5690" s="2" t="s">
        <v>650</v>
      </c>
      <c r="Y5690" s="2" t="s">
        <v>7537</v>
      </c>
      <c r="Z5690" s="2" t="s">
        <v>883</v>
      </c>
      <c r="AA5690" s="2" t="s">
        <v>11596</v>
      </c>
      <c r="AB5690" s="2" t="s">
        <v>24896</v>
      </c>
      <c r="AC5690" s="2">
        <v>163</v>
      </c>
      <c r="AE5690" s="3">
        <v>45658.759942129633</v>
      </c>
      <c r="AF5690" s="2" t="s">
        <v>77</v>
      </c>
      <c r="AH5690" s="2" t="s">
        <v>78</v>
      </c>
      <c r="AI5690" s="2" t="s">
        <v>58</v>
      </c>
      <c r="AJ5690" s="2" t="s">
        <v>101</v>
      </c>
      <c r="AK5690" s="2" t="s">
        <v>24897</v>
      </c>
      <c r="AL5690" s="2" t="s">
        <v>442</v>
      </c>
      <c r="AM5690" s="3">
        <v>45658.760011574072</v>
      </c>
      <c r="AN5690" s="2" t="s">
        <v>24897</v>
      </c>
      <c r="AO5690" s="2" t="s">
        <v>442</v>
      </c>
      <c r="AP5690" s="2">
        <v>5552480</v>
      </c>
      <c r="AQ5690" s="2" t="s">
        <v>81</v>
      </c>
      <c r="AR5690" s="3">
        <v>45659.436597222222</v>
      </c>
      <c r="AS5690" s="2" t="s">
        <v>82</v>
      </c>
      <c r="AT5690" s="3">
        <v>45659.333333333336</v>
      </c>
      <c r="AU5690" s="2" t="s">
        <v>104</v>
      </c>
      <c r="AV5690" s="2" t="s">
        <v>1134</v>
      </c>
      <c r="AW5690" s="2" t="s">
        <v>1135</v>
      </c>
      <c r="AX5690" s="2" t="s">
        <v>1136</v>
      </c>
      <c r="AZ5690" s="3">
        <v>45659.436597222222</v>
      </c>
      <c r="BB5690" s="2" t="s">
        <v>643</v>
      </c>
      <c r="BC5690" s="2" t="s">
        <v>644</v>
      </c>
      <c r="BD5690" s="2" t="s">
        <v>299</v>
      </c>
      <c r="BE5690" s="2" t="s">
        <v>24898</v>
      </c>
      <c r="BF5690" s="2" t="s">
        <v>2337</v>
      </c>
    </row>
    <row r="5691" spans="1:58" x14ac:dyDescent="0.35">
      <c r="A5691" s="2">
        <v>2951396</v>
      </c>
      <c r="B5691" s="2" t="s">
        <v>244</v>
      </c>
      <c r="C5691" s="2">
        <v>39566861</v>
      </c>
      <c r="D5691" s="2">
        <v>339450834</v>
      </c>
      <c r="E5691" s="2" t="s">
        <v>59</v>
      </c>
      <c r="F5691" s="2" t="s">
        <v>60</v>
      </c>
      <c r="G5691" s="2" t="s">
        <v>9189</v>
      </c>
      <c r="H5691" s="2" t="s">
        <v>24899</v>
      </c>
      <c r="I5691" s="2">
        <v>773357301</v>
      </c>
      <c r="J5691" s="2" t="s">
        <v>24900</v>
      </c>
      <c r="K5691" s="2">
        <v>15</v>
      </c>
      <c r="L5691" s="2" t="s">
        <v>63</v>
      </c>
      <c r="M5691" s="2" t="s">
        <v>64</v>
      </c>
      <c r="N5691" s="3">
        <v>45275.333333333336</v>
      </c>
      <c r="O5691" s="2" t="s">
        <v>248</v>
      </c>
      <c r="Q5691" s="2" t="s">
        <v>66</v>
      </c>
      <c r="R5691" s="3">
        <v>45657.626215277778</v>
      </c>
      <c r="S5691" s="2" t="s">
        <v>593</v>
      </c>
      <c r="T5691" s="2" t="s">
        <v>156</v>
      </c>
      <c r="U5691" s="2" t="s">
        <v>69</v>
      </c>
      <c r="V5691" s="2" t="s">
        <v>24901</v>
      </c>
      <c r="W5691" s="2" t="s">
        <v>336</v>
      </c>
      <c r="X5691" s="2" t="s">
        <v>336</v>
      </c>
      <c r="Y5691" s="2" t="s">
        <v>1098</v>
      </c>
      <c r="Z5691" s="2" t="s">
        <v>453</v>
      </c>
      <c r="AA5691" s="2" t="s">
        <v>1099</v>
      </c>
      <c r="AB5691" s="2" t="s">
        <v>176</v>
      </c>
      <c r="AE5691" s="3">
        <v>45657.626226851855</v>
      </c>
      <c r="AF5691" s="2" t="s">
        <v>77</v>
      </c>
      <c r="AH5691" s="2" t="s">
        <v>78</v>
      </c>
      <c r="AI5691" s="2" t="s">
        <v>255</v>
      </c>
      <c r="AJ5691" s="2" t="s">
        <v>598</v>
      </c>
      <c r="AK5691" s="2" t="s">
        <v>24901</v>
      </c>
      <c r="AL5691" s="2" t="s">
        <v>593</v>
      </c>
      <c r="AM5691" s="3">
        <v>45657.626250000001</v>
      </c>
      <c r="AN5691" s="2" t="s">
        <v>24901</v>
      </c>
      <c r="AP5691" s="2">
        <v>5548600</v>
      </c>
      <c r="AQ5691" s="2" t="s">
        <v>81</v>
      </c>
      <c r="AR5691" s="3">
        <v>45658.456134259257</v>
      </c>
      <c r="AS5691" s="2" t="s">
        <v>82</v>
      </c>
      <c r="AT5691" s="3">
        <v>45657.333333333336</v>
      </c>
      <c r="AU5691" s="2" t="s">
        <v>83</v>
      </c>
      <c r="AV5691" s="2" t="s">
        <v>583</v>
      </c>
      <c r="AW5691" s="2" t="s">
        <v>584</v>
      </c>
      <c r="AX5691" s="2" t="s">
        <v>1118</v>
      </c>
      <c r="AZ5691" s="3">
        <v>45658.456134259257</v>
      </c>
      <c r="BB5691" s="2" t="s">
        <v>280</v>
      </c>
      <c r="BC5691" s="2" t="s">
        <v>281</v>
      </c>
      <c r="BD5691" s="2" t="s">
        <v>282</v>
      </c>
      <c r="BE5691" s="2" t="s">
        <v>24902</v>
      </c>
      <c r="BF5691" s="2" t="s">
        <v>353</v>
      </c>
    </row>
    <row r="5692" spans="1:58" x14ac:dyDescent="0.35">
      <c r="A5692" s="2">
        <v>2951397</v>
      </c>
      <c r="B5692" s="2" t="s">
        <v>58</v>
      </c>
      <c r="C5692" s="2">
        <v>38229271</v>
      </c>
      <c r="D5692" s="2">
        <v>338342707</v>
      </c>
      <c r="E5692" s="2" t="s">
        <v>59</v>
      </c>
      <c r="F5692" s="2" t="s">
        <v>60</v>
      </c>
      <c r="G5692" s="2" t="s">
        <v>1040</v>
      </c>
      <c r="H5692" s="2" t="s">
        <v>13341</v>
      </c>
      <c r="I5692" s="2">
        <v>781287290</v>
      </c>
      <c r="J5692" s="2" t="s">
        <v>24903</v>
      </c>
      <c r="K5692" s="2">
        <v>13</v>
      </c>
      <c r="L5692" s="2" t="s">
        <v>63</v>
      </c>
      <c r="M5692" s="2" t="s">
        <v>64</v>
      </c>
      <c r="N5692" s="3">
        <v>45627.458333333336</v>
      </c>
      <c r="O5692" s="2" t="s">
        <v>65</v>
      </c>
      <c r="Q5692" s="2" t="s">
        <v>66</v>
      </c>
      <c r="R5692" s="3">
        <v>45657.626307870371</v>
      </c>
      <c r="S5692" s="2" t="s">
        <v>1802</v>
      </c>
      <c r="T5692" s="2" t="s">
        <v>156</v>
      </c>
      <c r="U5692" s="2" t="s">
        <v>69</v>
      </c>
      <c r="V5692" s="2" t="s">
        <v>24904</v>
      </c>
      <c r="W5692" s="2" t="s">
        <v>400</v>
      </c>
      <c r="X5692" s="2" t="s">
        <v>419</v>
      </c>
      <c r="Y5692" s="2" t="s">
        <v>3616</v>
      </c>
      <c r="Z5692" s="2" t="s">
        <v>1471</v>
      </c>
      <c r="AA5692" s="2" t="s">
        <v>1471</v>
      </c>
      <c r="AB5692" s="2" t="s">
        <v>24905</v>
      </c>
      <c r="AE5692" s="3">
        <v>45658.793136574073</v>
      </c>
      <c r="AF5692" s="2" t="s">
        <v>77</v>
      </c>
      <c r="AH5692" s="2" t="s">
        <v>142</v>
      </c>
      <c r="AI5692" s="2" t="s">
        <v>79</v>
      </c>
      <c r="AJ5692" s="2" t="s">
        <v>101</v>
      </c>
      <c r="AK5692" s="2" t="s">
        <v>529</v>
      </c>
      <c r="AL5692" s="2" t="s">
        <v>243</v>
      </c>
      <c r="AM5692" s="3">
        <v>45658.793217592596</v>
      </c>
      <c r="AN5692" s="2" t="s">
        <v>529</v>
      </c>
      <c r="AO5692" s="2" t="s">
        <v>243</v>
      </c>
      <c r="AP5692" s="2">
        <v>5552545</v>
      </c>
      <c r="AQ5692" s="2" t="s">
        <v>81</v>
      </c>
      <c r="AR5692" s="3">
        <v>45659.447418981479</v>
      </c>
      <c r="AS5692" s="2" t="s">
        <v>82</v>
      </c>
      <c r="AT5692" s="3">
        <v>45659.333333333336</v>
      </c>
      <c r="AU5692" s="2" t="s">
        <v>104</v>
      </c>
      <c r="AV5692" s="2" t="s">
        <v>346</v>
      </c>
      <c r="AW5692" s="2" t="s">
        <v>347</v>
      </c>
      <c r="AX5692" s="2" t="s">
        <v>348</v>
      </c>
      <c r="AZ5692" s="3">
        <v>45659.447418981479</v>
      </c>
      <c r="BB5692" s="2" t="s">
        <v>408</v>
      </c>
      <c r="BC5692" s="2" t="s">
        <v>409</v>
      </c>
      <c r="BD5692" s="2" t="s">
        <v>410</v>
      </c>
      <c r="BE5692" s="2" t="s">
        <v>24906</v>
      </c>
      <c r="BF5692" s="2" t="s">
        <v>243</v>
      </c>
    </row>
    <row r="5693" spans="1:58" x14ac:dyDescent="0.35">
      <c r="A5693" s="2">
        <v>2951398</v>
      </c>
      <c r="B5693" s="2" t="s">
        <v>58</v>
      </c>
      <c r="C5693" s="2">
        <v>34644671</v>
      </c>
      <c r="D5693" s="2">
        <v>338349692</v>
      </c>
      <c r="E5693" s="2" t="s">
        <v>59</v>
      </c>
      <c r="F5693" s="2" t="s">
        <v>60</v>
      </c>
      <c r="G5693" s="2" t="s">
        <v>2777</v>
      </c>
      <c r="H5693" s="2" t="s">
        <v>24907</v>
      </c>
      <c r="I5693" s="2">
        <v>779959131</v>
      </c>
      <c r="J5693" s="2" t="s">
        <v>8488</v>
      </c>
      <c r="K5693" s="2">
        <v>13</v>
      </c>
      <c r="L5693" s="2" t="s">
        <v>63</v>
      </c>
      <c r="M5693" s="2" t="s">
        <v>64</v>
      </c>
      <c r="N5693" s="3">
        <v>45037</v>
      </c>
      <c r="O5693" s="2" t="s">
        <v>187</v>
      </c>
      <c r="Q5693" s="2" t="s">
        <v>66</v>
      </c>
      <c r="R5693" s="3">
        <v>45657.62636574074</v>
      </c>
      <c r="S5693" s="2" t="s">
        <v>16148</v>
      </c>
      <c r="T5693" s="2" t="s">
        <v>156</v>
      </c>
      <c r="U5693" s="2" t="s">
        <v>69</v>
      </c>
      <c r="V5693" s="2" t="s">
        <v>24908</v>
      </c>
      <c r="W5693" s="2" t="s">
        <v>400</v>
      </c>
      <c r="X5693" s="2" t="s">
        <v>419</v>
      </c>
      <c r="Y5693" s="2" t="s">
        <v>3739</v>
      </c>
      <c r="Z5693" s="2" t="s">
        <v>421</v>
      </c>
      <c r="AA5693" s="2" t="s">
        <v>421</v>
      </c>
      <c r="AB5693" s="2" t="s">
        <v>421</v>
      </c>
      <c r="AC5693" s="2">
        <v>6027</v>
      </c>
      <c r="AE5693" s="3">
        <v>45657.626377314817</v>
      </c>
      <c r="AF5693" s="2" t="s">
        <v>77</v>
      </c>
      <c r="AH5693" s="2" t="s">
        <v>78</v>
      </c>
      <c r="AI5693" s="2" t="s">
        <v>79</v>
      </c>
      <c r="AJ5693" s="2" t="s">
        <v>123</v>
      </c>
      <c r="AK5693" s="2" t="s">
        <v>24908</v>
      </c>
      <c r="AL5693" s="2" t="s">
        <v>16148</v>
      </c>
      <c r="AM5693" s="3">
        <v>45657.626435185186</v>
      </c>
      <c r="AN5693" s="2" t="s">
        <v>24908</v>
      </c>
      <c r="AP5693" s="2">
        <v>5548604</v>
      </c>
      <c r="AQ5693" s="2" t="s">
        <v>81</v>
      </c>
      <c r="AR5693" s="3">
        <v>45659.509664351855</v>
      </c>
      <c r="AS5693" s="2" t="s">
        <v>82</v>
      </c>
      <c r="AT5693" s="3">
        <v>45657.333333333336</v>
      </c>
      <c r="AU5693" s="2" t="s">
        <v>83</v>
      </c>
      <c r="AV5693" s="2" t="s">
        <v>423</v>
      </c>
      <c r="AW5693" s="2" t="s">
        <v>424</v>
      </c>
      <c r="AX5693" s="2" t="s">
        <v>1844</v>
      </c>
      <c r="AZ5693" s="3">
        <v>45659.509664351855</v>
      </c>
      <c r="BB5693" s="2" t="s">
        <v>179</v>
      </c>
      <c r="BC5693" s="2" t="s">
        <v>180</v>
      </c>
      <c r="BD5693" s="2" t="s">
        <v>181</v>
      </c>
      <c r="BE5693" s="2" t="s">
        <v>24909</v>
      </c>
      <c r="BF5693" s="2" t="s">
        <v>243</v>
      </c>
    </row>
    <row r="5694" spans="1:58" x14ac:dyDescent="0.35">
      <c r="A5694" s="2">
        <v>2951399</v>
      </c>
      <c r="B5694" s="2" t="s">
        <v>58</v>
      </c>
      <c r="C5694" s="2">
        <v>44007981</v>
      </c>
      <c r="D5694" s="2">
        <v>338304644</v>
      </c>
      <c r="E5694" s="2" t="s">
        <v>59</v>
      </c>
      <c r="F5694" s="2" t="s">
        <v>60</v>
      </c>
      <c r="G5694" s="2" t="s">
        <v>24910</v>
      </c>
      <c r="H5694" s="2" t="s">
        <v>24911</v>
      </c>
      <c r="I5694" s="2">
        <v>773129784</v>
      </c>
      <c r="J5694" s="2" t="s">
        <v>24912</v>
      </c>
      <c r="K5694" s="2">
        <v>12</v>
      </c>
      <c r="L5694" s="2" t="s">
        <v>63</v>
      </c>
      <c r="M5694" s="2" t="s">
        <v>64</v>
      </c>
      <c r="N5694" s="3">
        <v>45537.75</v>
      </c>
      <c r="O5694" s="2" t="s">
        <v>187</v>
      </c>
      <c r="Q5694" s="2" t="s">
        <v>66</v>
      </c>
      <c r="R5694" s="3">
        <v>45657.626527777778</v>
      </c>
      <c r="S5694" s="2" t="s">
        <v>9283</v>
      </c>
      <c r="T5694" s="2" t="s">
        <v>68</v>
      </c>
      <c r="U5694" s="2" t="s">
        <v>69</v>
      </c>
      <c r="V5694" s="2" t="s">
        <v>24913</v>
      </c>
      <c r="W5694" s="2" t="s">
        <v>71</v>
      </c>
      <c r="X5694" s="2" t="s">
        <v>431</v>
      </c>
      <c r="Y5694" s="2" t="s">
        <v>1057</v>
      </c>
      <c r="Z5694" s="2" t="s">
        <v>1058</v>
      </c>
      <c r="AA5694" s="2" t="s">
        <v>4141</v>
      </c>
      <c r="AB5694" s="2" t="s">
        <v>176</v>
      </c>
      <c r="AE5694" s="3">
        <v>45657.626539351855</v>
      </c>
      <c r="AF5694" s="2" t="s">
        <v>77</v>
      </c>
      <c r="AH5694" s="2" t="s">
        <v>78</v>
      </c>
      <c r="AI5694" s="2" t="s">
        <v>79</v>
      </c>
      <c r="AJ5694" s="2" t="s">
        <v>123</v>
      </c>
      <c r="AK5694" s="2" t="s">
        <v>16166</v>
      </c>
      <c r="AL5694" s="2" t="s">
        <v>9283</v>
      </c>
      <c r="AM5694" s="3">
        <v>45657.626608796294</v>
      </c>
      <c r="AN5694" s="2" t="s">
        <v>16166</v>
      </c>
      <c r="AP5694" s="2">
        <v>5548605</v>
      </c>
      <c r="AQ5694" s="2" t="s">
        <v>81</v>
      </c>
      <c r="AR5694" s="3">
        <v>45658.454016203701</v>
      </c>
      <c r="AS5694" s="2" t="s">
        <v>82</v>
      </c>
      <c r="AT5694" s="3">
        <v>45657.333333333336</v>
      </c>
      <c r="AU5694" s="2" t="s">
        <v>83</v>
      </c>
      <c r="AV5694" s="2" t="s">
        <v>436</v>
      </c>
      <c r="AW5694" s="2" t="s">
        <v>437</v>
      </c>
      <c r="AX5694" s="2" t="s">
        <v>824</v>
      </c>
      <c r="AZ5694" s="3">
        <v>45658.454016203701</v>
      </c>
      <c r="BB5694" s="2" t="s">
        <v>887</v>
      </c>
      <c r="BC5694" s="2" t="s">
        <v>888</v>
      </c>
      <c r="BD5694" s="2" t="s">
        <v>889</v>
      </c>
      <c r="BE5694" s="2" t="s">
        <v>24914</v>
      </c>
      <c r="BF5694" s="2" t="s">
        <v>1061</v>
      </c>
    </row>
    <row r="5695" spans="1:58" x14ac:dyDescent="0.35">
      <c r="A5695" s="2">
        <v>2951400</v>
      </c>
      <c r="B5695" s="2" t="s">
        <v>808</v>
      </c>
      <c r="C5695" s="2">
        <v>35816041</v>
      </c>
      <c r="D5695" s="2">
        <v>339418450</v>
      </c>
      <c r="E5695" s="2" t="s">
        <v>59</v>
      </c>
      <c r="F5695" s="2" t="s">
        <v>60</v>
      </c>
      <c r="G5695" s="2" t="s">
        <v>2047</v>
      </c>
      <c r="H5695" s="2" t="s">
        <v>196</v>
      </c>
      <c r="I5695" s="2">
        <v>339418450</v>
      </c>
      <c r="J5695" s="2" t="s">
        <v>1055</v>
      </c>
      <c r="K5695" s="2">
        <v>15</v>
      </c>
      <c r="L5695" s="2" t="s">
        <v>63</v>
      </c>
      <c r="M5695" s="2" t="s">
        <v>64</v>
      </c>
      <c r="N5695" s="3">
        <v>44692.416678240741</v>
      </c>
      <c r="O5695" s="2" t="s">
        <v>248</v>
      </c>
      <c r="Q5695" s="2" t="s">
        <v>66</v>
      </c>
      <c r="R5695" s="3">
        <v>45657.62672453704</v>
      </c>
      <c r="S5695" s="2" t="s">
        <v>6758</v>
      </c>
      <c r="T5695" s="2" t="s">
        <v>68</v>
      </c>
      <c r="U5695" s="2" t="s">
        <v>69</v>
      </c>
      <c r="V5695" s="2" t="s">
        <v>24915</v>
      </c>
      <c r="W5695" s="2" t="s">
        <v>336</v>
      </c>
      <c r="X5695" s="2" t="s">
        <v>336</v>
      </c>
      <c r="Y5695" s="2" t="s">
        <v>3600</v>
      </c>
      <c r="Z5695" s="2" t="s">
        <v>453</v>
      </c>
      <c r="AA5695" s="2" t="s">
        <v>3601</v>
      </c>
      <c r="AB5695" s="2" t="s">
        <v>3601</v>
      </c>
      <c r="AE5695" s="3">
        <v>45657.626736111109</v>
      </c>
      <c r="AF5695" s="2" t="s">
        <v>77</v>
      </c>
      <c r="AH5695" s="2" t="s">
        <v>78</v>
      </c>
      <c r="AI5695" s="2" t="s">
        <v>255</v>
      </c>
      <c r="AJ5695" s="2" t="s">
        <v>256</v>
      </c>
      <c r="AK5695" s="2" t="s">
        <v>18367</v>
      </c>
      <c r="AL5695" s="2" t="s">
        <v>6758</v>
      </c>
      <c r="AM5695" s="3">
        <v>45657.626782407409</v>
      </c>
      <c r="AN5695" s="2" t="s">
        <v>18367</v>
      </c>
      <c r="AP5695" s="2">
        <v>5548606</v>
      </c>
      <c r="AQ5695" s="2" t="s">
        <v>81</v>
      </c>
      <c r="AR5695" s="3">
        <v>45658.679386574076</v>
      </c>
      <c r="AS5695" s="2" t="s">
        <v>82</v>
      </c>
      <c r="AT5695" s="3">
        <v>45657.5625</v>
      </c>
      <c r="AU5695" s="2" t="s">
        <v>83</v>
      </c>
      <c r="AV5695" s="2" t="s">
        <v>583</v>
      </c>
      <c r="AW5695" s="2" t="s">
        <v>584</v>
      </c>
      <c r="AX5695" s="2" t="s">
        <v>1632</v>
      </c>
      <c r="AZ5695" s="3">
        <v>45658.679386574076</v>
      </c>
      <c r="BB5695" s="2" t="s">
        <v>1695</v>
      </c>
      <c r="BC5695" s="2" t="s">
        <v>936</v>
      </c>
      <c r="BD5695" s="2" t="s">
        <v>1696</v>
      </c>
      <c r="BE5695" s="2" t="s">
        <v>24916</v>
      </c>
      <c r="BF5695" s="2" t="s">
        <v>353</v>
      </c>
    </row>
    <row r="5696" spans="1:58" x14ac:dyDescent="0.35">
      <c r="A5696" s="2">
        <v>2951401</v>
      </c>
      <c r="B5696" s="2" t="s">
        <v>244</v>
      </c>
      <c r="C5696" s="2">
        <v>44066171</v>
      </c>
      <c r="D5696" s="2">
        <v>339625692</v>
      </c>
      <c r="E5696" s="2" t="s">
        <v>59</v>
      </c>
      <c r="F5696" s="2" t="s">
        <v>60</v>
      </c>
      <c r="G5696" s="2" t="s">
        <v>1460</v>
      </c>
      <c r="H5696" s="2" t="s">
        <v>2399</v>
      </c>
      <c r="I5696" s="2" t="s">
        <v>24917</v>
      </c>
      <c r="J5696" s="2" t="s">
        <v>2724</v>
      </c>
      <c r="K5696" s="2">
        <v>16</v>
      </c>
      <c r="L5696" s="2" t="s">
        <v>63</v>
      </c>
      <c r="M5696" s="2" t="s">
        <v>64</v>
      </c>
      <c r="N5696" s="3">
        <v>45607.5</v>
      </c>
      <c r="O5696" s="2" t="s">
        <v>248</v>
      </c>
      <c r="Q5696" s="2" t="s">
        <v>66</v>
      </c>
      <c r="R5696" s="3">
        <v>45657.626736111109</v>
      </c>
      <c r="S5696" s="2" t="s">
        <v>3206</v>
      </c>
      <c r="T5696" s="2" t="s">
        <v>68</v>
      </c>
      <c r="U5696" s="2" t="s">
        <v>481</v>
      </c>
      <c r="V5696" s="2" t="s">
        <v>24918</v>
      </c>
      <c r="W5696" s="2" t="s">
        <v>497</v>
      </c>
      <c r="X5696" s="2" t="s">
        <v>497</v>
      </c>
      <c r="Y5696" s="2" t="s">
        <v>2357</v>
      </c>
      <c r="Z5696" s="2" t="s">
        <v>3078</v>
      </c>
      <c r="AA5696" s="2" t="s">
        <v>4830</v>
      </c>
      <c r="AB5696" s="2" t="s">
        <v>176</v>
      </c>
      <c r="AE5696" s="3">
        <v>45657.626747685186</v>
      </c>
      <c r="AF5696" s="2" t="s">
        <v>77</v>
      </c>
      <c r="AH5696" s="2" t="s">
        <v>78</v>
      </c>
      <c r="AI5696" s="2" t="s">
        <v>255</v>
      </c>
      <c r="AJ5696" s="2" t="s">
        <v>1271</v>
      </c>
      <c r="AK5696" s="2" t="s">
        <v>24919</v>
      </c>
      <c r="AL5696" s="2" t="s">
        <v>3206</v>
      </c>
      <c r="AM5696" s="3">
        <v>45657.626805555556</v>
      </c>
      <c r="AN5696" s="2" t="s">
        <v>24919</v>
      </c>
      <c r="AP5696" s="2">
        <v>5548607</v>
      </c>
      <c r="AQ5696" s="2" t="s">
        <v>81</v>
      </c>
      <c r="AR5696" s="3">
        <v>45658.661643518521</v>
      </c>
      <c r="AS5696" s="2" t="s">
        <v>82</v>
      </c>
      <c r="AT5696" s="3">
        <v>45657.333333333336</v>
      </c>
      <c r="AU5696" s="2" t="s">
        <v>83</v>
      </c>
      <c r="AV5696" s="2" t="s">
        <v>502</v>
      </c>
      <c r="AW5696" s="2" t="s">
        <v>503</v>
      </c>
      <c r="AX5696" s="2" t="s">
        <v>791</v>
      </c>
      <c r="AZ5696" s="3">
        <v>45658.661643518521</v>
      </c>
      <c r="BB5696" s="2" t="s">
        <v>1695</v>
      </c>
      <c r="BC5696" s="2" t="s">
        <v>936</v>
      </c>
      <c r="BD5696" s="2" t="s">
        <v>1696</v>
      </c>
      <c r="BE5696" s="2" t="s">
        <v>24920</v>
      </c>
      <c r="BF5696" s="2" t="s">
        <v>1541</v>
      </c>
    </row>
    <row r="5697" spans="1:58" x14ac:dyDescent="0.35">
      <c r="A5697" s="2">
        <v>2951402</v>
      </c>
      <c r="B5697" s="2" t="s">
        <v>58</v>
      </c>
      <c r="C5697" s="2">
        <v>44052681</v>
      </c>
      <c r="D5697" s="2">
        <v>338447549</v>
      </c>
      <c r="E5697" s="2" t="s">
        <v>59</v>
      </c>
      <c r="F5697" s="2" t="s">
        <v>60</v>
      </c>
      <c r="G5697" s="2" t="s">
        <v>1634</v>
      </c>
      <c r="H5697" s="2" t="s">
        <v>23055</v>
      </c>
      <c r="I5697" s="2">
        <v>781353655</v>
      </c>
      <c r="J5697" s="2" t="s">
        <v>24921</v>
      </c>
      <c r="K5697" s="2">
        <v>13</v>
      </c>
      <c r="L5697" s="2" t="s">
        <v>305</v>
      </c>
      <c r="M5697" s="2" t="s">
        <v>64</v>
      </c>
      <c r="N5697" s="3">
        <v>45540.666666666664</v>
      </c>
      <c r="O5697" s="2" t="s">
        <v>187</v>
      </c>
      <c r="Q5697" s="2" t="s">
        <v>66</v>
      </c>
      <c r="R5697" s="3">
        <v>45657.627847222226</v>
      </c>
      <c r="S5697" s="2" t="s">
        <v>5878</v>
      </c>
      <c r="T5697" s="2" t="s">
        <v>156</v>
      </c>
      <c r="U5697" s="2" t="s">
        <v>69</v>
      </c>
      <c r="V5697" s="2" t="s">
        <v>24922</v>
      </c>
      <c r="W5697" s="2" t="s">
        <v>136</v>
      </c>
      <c r="X5697" s="2" t="s">
        <v>217</v>
      </c>
      <c r="Y5697" s="2" t="s">
        <v>3349</v>
      </c>
      <c r="Z5697" s="2" t="s">
        <v>596</v>
      </c>
      <c r="AA5697" s="2" t="s">
        <v>2216</v>
      </c>
      <c r="AB5697" s="2" t="s">
        <v>24923</v>
      </c>
      <c r="AE5697" s="3">
        <v>45657.627858796295</v>
      </c>
      <c r="AF5697" s="2" t="s">
        <v>77</v>
      </c>
      <c r="AH5697" s="2" t="s">
        <v>78</v>
      </c>
      <c r="AI5697" s="2" t="s">
        <v>79</v>
      </c>
      <c r="AJ5697" s="2" t="s">
        <v>123</v>
      </c>
      <c r="AK5697" s="2" t="s">
        <v>24924</v>
      </c>
      <c r="AL5697" s="2" t="s">
        <v>5878</v>
      </c>
      <c r="AM5697" s="3">
        <v>45657.627916666665</v>
      </c>
      <c r="AN5697" s="2" t="s">
        <v>24924</v>
      </c>
      <c r="AP5697" s="2">
        <v>5548608</v>
      </c>
      <c r="AQ5697" s="2" t="s">
        <v>81</v>
      </c>
      <c r="AR5697" s="3">
        <v>45658.75099537037</v>
      </c>
      <c r="AS5697" s="2" t="s">
        <v>82</v>
      </c>
      <c r="AT5697" s="3">
        <v>45657.333333333336</v>
      </c>
      <c r="AU5697" s="2" t="s">
        <v>83</v>
      </c>
      <c r="AV5697" s="2" t="s">
        <v>222</v>
      </c>
      <c r="AW5697" s="2" t="s">
        <v>223</v>
      </c>
      <c r="AX5697" s="2" t="s">
        <v>1732</v>
      </c>
      <c r="AZ5697" s="3">
        <v>45658.75099537037</v>
      </c>
      <c r="BB5697" s="2" t="s">
        <v>408</v>
      </c>
      <c r="BC5697" s="2" t="s">
        <v>409</v>
      </c>
      <c r="BD5697" s="2" t="s">
        <v>410</v>
      </c>
      <c r="BE5697" s="2" t="s">
        <v>23674</v>
      </c>
      <c r="BF5697" s="2" t="s">
        <v>91</v>
      </c>
    </row>
    <row r="5698" spans="1:58" x14ac:dyDescent="0.35">
      <c r="A5698" s="2">
        <v>2951403</v>
      </c>
      <c r="B5698" s="2" t="s">
        <v>58</v>
      </c>
      <c r="C5698" s="2">
        <v>34134071</v>
      </c>
      <c r="D5698" s="2">
        <v>338643333</v>
      </c>
      <c r="E5698" s="2" t="s">
        <v>59</v>
      </c>
      <c r="F5698" s="2" t="s">
        <v>60</v>
      </c>
      <c r="G5698" s="2" t="s">
        <v>21178</v>
      </c>
      <c r="I5698" s="2">
        <v>766200538</v>
      </c>
      <c r="J5698" s="2" t="s">
        <v>15731</v>
      </c>
      <c r="K5698" s="2">
        <v>20</v>
      </c>
      <c r="L5698" s="2" t="s">
        <v>2128</v>
      </c>
      <c r="M5698" s="2" t="s">
        <v>1152</v>
      </c>
      <c r="N5698" s="3">
        <v>45505</v>
      </c>
      <c r="O5698" s="2" t="s">
        <v>2129</v>
      </c>
      <c r="Q5698" s="2" t="s">
        <v>66</v>
      </c>
      <c r="R5698" s="3">
        <v>45657.627939814818</v>
      </c>
      <c r="S5698" s="2" t="s">
        <v>16936</v>
      </c>
      <c r="T5698" s="2" t="s">
        <v>334</v>
      </c>
      <c r="U5698" s="2" t="s">
        <v>1944</v>
      </c>
      <c r="V5698" s="2" t="s">
        <v>24925</v>
      </c>
      <c r="W5698" s="2" t="s">
        <v>71</v>
      </c>
      <c r="X5698" s="2" t="s">
        <v>72</v>
      </c>
      <c r="Y5698" s="2" t="s">
        <v>2635</v>
      </c>
      <c r="Z5698" s="2" t="s">
        <v>74</v>
      </c>
      <c r="AA5698" s="2" t="s">
        <v>5690</v>
      </c>
      <c r="AB5698" s="2" t="s">
        <v>176</v>
      </c>
      <c r="AE5698" s="3">
        <v>45657.628368055557</v>
      </c>
      <c r="AF5698" s="2" t="s">
        <v>77</v>
      </c>
      <c r="AH5698" s="2" t="s">
        <v>78</v>
      </c>
      <c r="AI5698" s="2" t="s">
        <v>363</v>
      </c>
      <c r="AJ5698" s="2" t="s">
        <v>6303</v>
      </c>
      <c r="AK5698" s="2" t="s">
        <v>24926</v>
      </c>
      <c r="AL5698" s="2" t="s">
        <v>16936</v>
      </c>
      <c r="AM5698" s="3">
        <v>45657.62841435185</v>
      </c>
      <c r="AO5698" s="2" t="s">
        <v>16936</v>
      </c>
      <c r="AP5698" s="2">
        <v>5548617</v>
      </c>
      <c r="AQ5698" s="2" t="s">
        <v>81</v>
      </c>
      <c r="AR5698" s="3">
        <v>45659.634143518517</v>
      </c>
      <c r="AS5698" s="2" t="s">
        <v>82</v>
      </c>
      <c r="AT5698" s="3">
        <v>45657.5625</v>
      </c>
      <c r="AU5698" s="2" t="s">
        <v>83</v>
      </c>
      <c r="AV5698" s="2" t="s">
        <v>84</v>
      </c>
      <c r="AW5698" s="2" t="s">
        <v>85</v>
      </c>
      <c r="AX5698" s="2" t="s">
        <v>86</v>
      </c>
      <c r="AZ5698" s="3">
        <v>45659.634143518517</v>
      </c>
      <c r="BB5698" s="2" t="s">
        <v>2219</v>
      </c>
      <c r="BC5698" s="2" t="s">
        <v>696</v>
      </c>
      <c r="BD5698" s="2" t="s">
        <v>89</v>
      </c>
      <c r="BE5698" s="2" t="s">
        <v>24927</v>
      </c>
      <c r="BF5698" s="2" t="s">
        <v>560</v>
      </c>
    </row>
    <row r="5699" spans="1:58" x14ac:dyDescent="0.35">
      <c r="A5699" s="2">
        <v>2951404</v>
      </c>
      <c r="B5699" s="2" t="s">
        <v>58</v>
      </c>
      <c r="C5699" s="2">
        <v>374131</v>
      </c>
      <c r="D5699" s="2">
        <v>338647404</v>
      </c>
      <c r="E5699" s="2" t="s">
        <v>59</v>
      </c>
      <c r="F5699" s="2" t="s">
        <v>60</v>
      </c>
      <c r="G5699" s="2" t="s">
        <v>2906</v>
      </c>
      <c r="H5699" s="2" t="s">
        <v>2011</v>
      </c>
      <c r="I5699" s="2">
        <v>778504096</v>
      </c>
      <c r="J5699" s="2" t="s">
        <v>5029</v>
      </c>
      <c r="K5699" s="2">
        <v>12</v>
      </c>
      <c r="L5699" s="2" t="s">
        <v>305</v>
      </c>
      <c r="M5699" s="2" t="s">
        <v>64</v>
      </c>
      <c r="N5699" s="3">
        <v>45448.519456018519</v>
      </c>
      <c r="O5699" s="2" t="s">
        <v>647</v>
      </c>
      <c r="Q5699" s="2" t="s">
        <v>66</v>
      </c>
      <c r="R5699" s="3">
        <v>45657.628252314818</v>
      </c>
      <c r="S5699" s="2" t="s">
        <v>9600</v>
      </c>
      <c r="T5699" s="2" t="s">
        <v>68</v>
      </c>
      <c r="U5699" s="2" t="s">
        <v>69</v>
      </c>
      <c r="V5699" s="2" t="s">
        <v>24928</v>
      </c>
      <c r="W5699" s="2" t="s">
        <v>71</v>
      </c>
      <c r="X5699" s="2" t="s">
        <v>431</v>
      </c>
      <c r="Y5699" s="2" t="s">
        <v>3586</v>
      </c>
      <c r="Z5699" s="2" t="s">
        <v>200</v>
      </c>
      <c r="AA5699" s="2" t="s">
        <v>7007</v>
      </c>
      <c r="AB5699" s="2" t="s">
        <v>7007</v>
      </c>
      <c r="AC5699" s="2">
        <v>4292</v>
      </c>
      <c r="AE5699" s="3">
        <v>45658.488796296297</v>
      </c>
      <c r="AF5699" s="2" t="s">
        <v>3132</v>
      </c>
      <c r="AH5699" s="2" t="s">
        <v>142</v>
      </c>
      <c r="AI5699" s="2" t="s">
        <v>58</v>
      </c>
      <c r="AJ5699" s="2" t="s">
        <v>966</v>
      </c>
      <c r="AK5699" s="2" t="s">
        <v>24929</v>
      </c>
      <c r="AL5699" s="2" t="s">
        <v>1061</v>
      </c>
      <c r="AM5699" s="3">
        <v>45658.489039351851</v>
      </c>
      <c r="AN5699" s="2" t="s">
        <v>24929</v>
      </c>
      <c r="AO5699" s="2" t="s">
        <v>1061</v>
      </c>
      <c r="AP5699" s="2">
        <v>5551973</v>
      </c>
      <c r="AQ5699" s="2" t="s">
        <v>81</v>
      </c>
      <c r="AR5699" s="3">
        <v>45658.532546296294</v>
      </c>
      <c r="AS5699" s="2" t="s">
        <v>82</v>
      </c>
      <c r="AT5699" s="3">
        <v>45659.333333333336</v>
      </c>
      <c r="AU5699" s="2" t="s">
        <v>104</v>
      </c>
      <c r="AV5699" s="2" t="s">
        <v>6899</v>
      </c>
      <c r="AW5699" s="2" t="s">
        <v>6900</v>
      </c>
      <c r="AX5699" s="2" t="s">
        <v>6901</v>
      </c>
      <c r="AZ5699" s="3">
        <v>45658.532546296294</v>
      </c>
      <c r="BB5699" s="2" t="s">
        <v>1002</v>
      </c>
      <c r="BC5699" s="2" t="s">
        <v>1003</v>
      </c>
      <c r="BD5699" s="2" t="s">
        <v>1004</v>
      </c>
      <c r="BE5699" s="2" t="s">
        <v>24930</v>
      </c>
      <c r="BF5699" s="2" t="s">
        <v>1006</v>
      </c>
    </row>
    <row r="5700" spans="1:58" x14ac:dyDescent="0.35">
      <c r="A5700" s="2">
        <v>2951405</v>
      </c>
      <c r="B5700" s="2" t="s">
        <v>58</v>
      </c>
      <c r="C5700" s="2">
        <v>33158291</v>
      </c>
      <c r="D5700" s="2">
        <v>338213233</v>
      </c>
      <c r="E5700" s="2" t="s">
        <v>59</v>
      </c>
      <c r="F5700" s="2" t="s">
        <v>60</v>
      </c>
      <c r="G5700" s="2" t="s">
        <v>24931</v>
      </c>
      <c r="I5700" s="2">
        <v>784867112</v>
      </c>
      <c r="J5700" s="2" t="s">
        <v>24932</v>
      </c>
      <c r="K5700" s="2">
        <v>20</v>
      </c>
      <c r="L5700" s="2" t="s">
        <v>357</v>
      </c>
      <c r="M5700" s="2" t="s">
        <v>358</v>
      </c>
      <c r="N5700" s="3">
        <v>45547.666678240741</v>
      </c>
      <c r="O5700" s="2" t="s">
        <v>2129</v>
      </c>
      <c r="Q5700" s="2" t="s">
        <v>66</v>
      </c>
      <c r="R5700" s="3">
        <v>45657.628738425927</v>
      </c>
      <c r="S5700" s="2" t="s">
        <v>16486</v>
      </c>
      <c r="T5700" s="2" t="s">
        <v>334</v>
      </c>
      <c r="U5700" s="2" t="s">
        <v>231</v>
      </c>
      <c r="V5700" s="2" t="s">
        <v>24933</v>
      </c>
      <c r="W5700" s="2" t="s">
        <v>288</v>
      </c>
      <c r="X5700" s="2" t="s">
        <v>289</v>
      </c>
      <c r="Y5700" s="2" t="s">
        <v>12719</v>
      </c>
      <c r="Z5700" s="2" t="s">
        <v>1617</v>
      </c>
      <c r="AA5700" s="2" t="s">
        <v>1617</v>
      </c>
      <c r="AB5700" s="2" t="s">
        <v>24020</v>
      </c>
      <c r="AC5700" s="2">
        <v>30</v>
      </c>
      <c r="AE5700" s="3">
        <v>45658.76390046296</v>
      </c>
      <c r="AF5700" s="2" t="s">
        <v>77</v>
      </c>
      <c r="AH5700" s="2" t="s">
        <v>78</v>
      </c>
      <c r="AI5700" s="2" t="s">
        <v>363</v>
      </c>
      <c r="AJ5700" s="2" t="s">
        <v>800</v>
      </c>
      <c r="AK5700" s="2" t="s">
        <v>23214</v>
      </c>
      <c r="AL5700" s="2" t="s">
        <v>301</v>
      </c>
      <c r="AM5700" s="3">
        <v>45658.763993055552</v>
      </c>
      <c r="AN5700" s="2" t="s">
        <v>23214</v>
      </c>
      <c r="AO5700" s="2" t="s">
        <v>301</v>
      </c>
      <c r="AP5700" s="2">
        <v>5552493</v>
      </c>
      <c r="AQ5700" s="2" t="s">
        <v>81</v>
      </c>
      <c r="AR5700" s="3">
        <v>45659.659189814818</v>
      </c>
      <c r="AS5700" s="2" t="s">
        <v>82</v>
      </c>
      <c r="AT5700" s="3">
        <v>45659.333333333336</v>
      </c>
      <c r="AU5700" s="2" t="s">
        <v>104</v>
      </c>
      <c r="AV5700" s="2" t="s">
        <v>294</v>
      </c>
      <c r="AW5700" s="2" t="s">
        <v>295</v>
      </c>
      <c r="AX5700" s="2" t="s">
        <v>296</v>
      </c>
      <c r="AZ5700" s="3">
        <v>45659.659189814818</v>
      </c>
      <c r="BB5700" s="2" t="s">
        <v>3040</v>
      </c>
      <c r="BC5700" s="2" t="s">
        <v>226</v>
      </c>
      <c r="BD5700" s="2" t="s">
        <v>89</v>
      </c>
      <c r="BE5700" s="2" t="s">
        <v>4845</v>
      </c>
      <c r="BF5700" s="2" t="s">
        <v>301</v>
      </c>
    </row>
    <row r="5701" spans="1:58" x14ac:dyDescent="0.35">
      <c r="A5701" s="2">
        <v>2951406</v>
      </c>
      <c r="B5701" s="2" t="s">
        <v>58</v>
      </c>
      <c r="C5701" s="2">
        <v>37077501</v>
      </c>
      <c r="D5701" s="2">
        <v>338200396</v>
      </c>
      <c r="E5701" s="2" t="s">
        <v>59</v>
      </c>
      <c r="F5701" s="2" t="s">
        <v>60</v>
      </c>
      <c r="G5701" s="2" t="s">
        <v>1460</v>
      </c>
      <c r="H5701" s="2" t="s">
        <v>24934</v>
      </c>
      <c r="I5701" s="2">
        <v>772208503</v>
      </c>
      <c r="J5701" s="2" t="s">
        <v>24935</v>
      </c>
      <c r="K5701" s="2">
        <v>13</v>
      </c>
      <c r="L5701" s="2" t="s">
        <v>305</v>
      </c>
      <c r="M5701" s="2" t="s">
        <v>64</v>
      </c>
      <c r="N5701" s="3">
        <v>44805</v>
      </c>
      <c r="O5701" s="2" t="s">
        <v>187</v>
      </c>
      <c r="Q5701" s="2" t="s">
        <v>66</v>
      </c>
      <c r="R5701" s="3">
        <v>45657.629050925927</v>
      </c>
      <c r="S5701" s="2" t="s">
        <v>9164</v>
      </c>
      <c r="T5701" s="2" t="s">
        <v>156</v>
      </c>
      <c r="U5701" s="2" t="s">
        <v>69</v>
      </c>
      <c r="V5701" s="2" t="s">
        <v>24936</v>
      </c>
      <c r="W5701" s="2" t="s">
        <v>71</v>
      </c>
      <c r="X5701" s="2" t="s">
        <v>198</v>
      </c>
      <c r="Y5701" s="2" t="s">
        <v>5695</v>
      </c>
      <c r="Z5701" s="2" t="s">
        <v>1603</v>
      </c>
      <c r="AA5701" s="2" t="s">
        <v>1603</v>
      </c>
      <c r="AB5701" s="2" t="s">
        <v>1603</v>
      </c>
      <c r="AE5701" s="3">
        <v>45658.655497685184</v>
      </c>
      <c r="AF5701" s="2" t="s">
        <v>77</v>
      </c>
      <c r="AH5701" s="2" t="s">
        <v>78</v>
      </c>
      <c r="AI5701" s="2" t="s">
        <v>58</v>
      </c>
      <c r="AJ5701" s="2" t="s">
        <v>101</v>
      </c>
      <c r="AK5701" s="2" t="s">
        <v>24937</v>
      </c>
      <c r="AL5701" s="2" t="s">
        <v>103</v>
      </c>
      <c r="AM5701" s="3">
        <v>45658.655578703707</v>
      </c>
      <c r="AN5701" s="2" t="s">
        <v>24937</v>
      </c>
      <c r="AO5701" s="2" t="s">
        <v>103</v>
      </c>
      <c r="AP5701" s="2">
        <v>5552301</v>
      </c>
      <c r="AQ5701" s="2" t="s">
        <v>81</v>
      </c>
      <c r="AR5701" s="3">
        <v>45659.560243055559</v>
      </c>
      <c r="AS5701" s="2" t="s">
        <v>82</v>
      </c>
      <c r="AT5701" s="3">
        <v>45659.5625</v>
      </c>
      <c r="AU5701" s="2" t="s">
        <v>104</v>
      </c>
      <c r="AV5701" s="2" t="s">
        <v>105</v>
      </c>
      <c r="AW5701" s="2" t="s">
        <v>106</v>
      </c>
      <c r="AX5701" s="2" t="s">
        <v>107</v>
      </c>
      <c r="AZ5701" s="3">
        <v>45659.560243055559</v>
      </c>
      <c r="BB5701" s="2" t="s">
        <v>108</v>
      </c>
      <c r="BC5701" s="2" t="s">
        <v>109</v>
      </c>
      <c r="BD5701" s="2" t="s">
        <v>110</v>
      </c>
      <c r="BE5701" s="2" t="s">
        <v>16244</v>
      </c>
      <c r="BF5701" s="2" t="s">
        <v>293</v>
      </c>
    </row>
    <row r="5702" spans="1:58" x14ac:dyDescent="0.35">
      <c r="A5702" s="2">
        <v>2951407</v>
      </c>
      <c r="B5702" s="2" t="s">
        <v>58</v>
      </c>
      <c r="C5702" s="2">
        <v>30770661</v>
      </c>
      <c r="D5702" s="2">
        <v>338010582</v>
      </c>
      <c r="E5702" s="2" t="s">
        <v>59</v>
      </c>
      <c r="F5702" s="2" t="s">
        <v>60</v>
      </c>
      <c r="G5702" s="2" t="s">
        <v>132</v>
      </c>
      <c r="H5702" s="2" t="s">
        <v>24938</v>
      </c>
      <c r="I5702" s="2">
        <v>776413926</v>
      </c>
      <c r="J5702" s="2" t="s">
        <v>24939</v>
      </c>
      <c r="K5702" s="2">
        <v>12</v>
      </c>
      <c r="L5702" s="2" t="s">
        <v>63</v>
      </c>
      <c r="M5702" s="2" t="s">
        <v>64</v>
      </c>
      <c r="N5702" s="3">
        <v>45576.658877314818</v>
      </c>
      <c r="O5702" s="2" t="s">
        <v>65</v>
      </c>
      <c r="Q5702" s="2" t="s">
        <v>66</v>
      </c>
      <c r="R5702" s="3">
        <v>45657.629062499997</v>
      </c>
      <c r="S5702" s="2" t="s">
        <v>5183</v>
      </c>
      <c r="T5702" s="2" t="s">
        <v>68</v>
      </c>
      <c r="U5702" s="2" t="s">
        <v>69</v>
      </c>
      <c r="V5702" s="2" t="s">
        <v>24940</v>
      </c>
      <c r="W5702" s="2" t="s">
        <v>71</v>
      </c>
      <c r="X5702" s="2" t="s">
        <v>198</v>
      </c>
      <c r="Y5702" s="2" t="s">
        <v>4437</v>
      </c>
      <c r="Z5702" s="2" t="s">
        <v>200</v>
      </c>
      <c r="AA5702" s="2" t="s">
        <v>10706</v>
      </c>
      <c r="AB5702" s="2" t="s">
        <v>176</v>
      </c>
      <c r="AE5702" s="3">
        <v>45657.629166666666</v>
      </c>
      <c r="AF5702" s="2" t="s">
        <v>77</v>
      </c>
      <c r="AH5702" s="2" t="s">
        <v>78</v>
      </c>
      <c r="AI5702" s="2" t="s">
        <v>79</v>
      </c>
      <c r="AJ5702" s="2" t="s">
        <v>123</v>
      </c>
      <c r="AL5702" s="2" t="s">
        <v>5183</v>
      </c>
      <c r="AM5702" s="3">
        <v>45657.629224537035</v>
      </c>
      <c r="AO5702" s="2" t="s">
        <v>5183</v>
      </c>
      <c r="AP5702" s="2">
        <v>5548622</v>
      </c>
      <c r="AQ5702" s="2" t="s">
        <v>81</v>
      </c>
      <c r="AR5702" s="3">
        <v>45658.649097222224</v>
      </c>
      <c r="AS5702" s="2" t="s">
        <v>82</v>
      </c>
      <c r="AT5702" s="3">
        <v>45657.333333333336</v>
      </c>
      <c r="AU5702" s="2" t="s">
        <v>83</v>
      </c>
      <c r="AV5702" s="2" t="s">
        <v>204</v>
      </c>
      <c r="AW5702" s="2" t="s">
        <v>205</v>
      </c>
      <c r="AX5702" s="2" t="s">
        <v>20439</v>
      </c>
      <c r="AZ5702" s="3">
        <v>45658.649097222224</v>
      </c>
      <c r="BB5702" s="2" t="s">
        <v>179</v>
      </c>
      <c r="BC5702" s="2" t="s">
        <v>180</v>
      </c>
      <c r="BD5702" s="2" t="s">
        <v>181</v>
      </c>
      <c r="BE5702" s="2" t="s">
        <v>24941</v>
      </c>
      <c r="BF5702" s="2" t="s">
        <v>1061</v>
      </c>
    </row>
    <row r="5703" spans="1:58" x14ac:dyDescent="0.35">
      <c r="A5703" s="2">
        <v>2951408</v>
      </c>
      <c r="B5703" s="2" t="s">
        <v>720</v>
      </c>
      <c r="C5703" s="2">
        <v>35048431</v>
      </c>
      <c r="D5703" s="2">
        <v>339674895</v>
      </c>
      <c r="E5703" s="2" t="s">
        <v>59</v>
      </c>
      <c r="F5703" s="2" t="s">
        <v>60</v>
      </c>
      <c r="G5703" s="2" t="s">
        <v>1040</v>
      </c>
      <c r="H5703" s="2" t="s">
        <v>3188</v>
      </c>
      <c r="I5703" s="2">
        <v>776416602</v>
      </c>
      <c r="J5703" s="2" t="s">
        <v>1055</v>
      </c>
      <c r="K5703" s="2">
        <v>16</v>
      </c>
      <c r="L5703" s="2" t="s">
        <v>63</v>
      </c>
      <c r="M5703" s="2" t="s">
        <v>64</v>
      </c>
      <c r="N5703" s="3">
        <v>43378.458333333336</v>
      </c>
      <c r="O5703" s="2" t="s">
        <v>724</v>
      </c>
      <c r="Q5703" s="2" t="s">
        <v>66</v>
      </c>
      <c r="R5703" s="3">
        <v>45657.629328703704</v>
      </c>
      <c r="S5703" s="2" t="s">
        <v>5597</v>
      </c>
      <c r="T5703" s="2" t="s">
        <v>156</v>
      </c>
      <c r="U5703" s="2" t="s">
        <v>69</v>
      </c>
      <c r="V5703" s="2" t="s">
        <v>24942</v>
      </c>
      <c r="W5703" s="2" t="s">
        <v>605</v>
      </c>
      <c r="X5703" s="2" t="s">
        <v>605</v>
      </c>
      <c r="Y5703" s="2" t="s">
        <v>9205</v>
      </c>
      <c r="Z5703" s="2" t="s">
        <v>1305</v>
      </c>
      <c r="AA5703" s="2" t="s">
        <v>918</v>
      </c>
      <c r="AB5703" s="2" t="s">
        <v>176</v>
      </c>
      <c r="AE5703" s="3">
        <v>45657.629340277781</v>
      </c>
      <c r="AF5703" s="2" t="s">
        <v>77</v>
      </c>
      <c r="AH5703" s="2" t="s">
        <v>142</v>
      </c>
      <c r="AI5703" s="2" t="s">
        <v>255</v>
      </c>
      <c r="AJ5703" s="2" t="s">
        <v>256</v>
      </c>
      <c r="AK5703" s="2" t="s">
        <v>24943</v>
      </c>
      <c r="AL5703" s="2" t="s">
        <v>5597</v>
      </c>
      <c r="AM5703" s="3">
        <v>45657.629386574074</v>
      </c>
      <c r="AN5703" s="2" t="s">
        <v>24943</v>
      </c>
      <c r="AP5703" s="2">
        <v>5548623</v>
      </c>
      <c r="AQ5703" s="2" t="s">
        <v>81</v>
      </c>
      <c r="AR5703" s="3">
        <v>45658.771111111113</v>
      </c>
      <c r="AS5703" s="2" t="s">
        <v>82</v>
      </c>
      <c r="AT5703" s="3">
        <v>45657.333333333336</v>
      </c>
      <c r="AU5703" s="2" t="s">
        <v>83</v>
      </c>
      <c r="AV5703" s="2" t="s">
        <v>611</v>
      </c>
      <c r="AW5703" s="2" t="s">
        <v>612</v>
      </c>
      <c r="AX5703" s="2" t="s">
        <v>1308</v>
      </c>
      <c r="AZ5703" s="3">
        <v>45658.771111111113</v>
      </c>
      <c r="BB5703" s="2" t="s">
        <v>280</v>
      </c>
      <c r="BC5703" s="2" t="s">
        <v>281</v>
      </c>
      <c r="BD5703" s="2" t="s">
        <v>282</v>
      </c>
      <c r="BE5703" s="2" t="s">
        <v>21505</v>
      </c>
      <c r="BF5703" s="2" t="s">
        <v>301</v>
      </c>
    </row>
    <row r="5704" spans="1:58" x14ac:dyDescent="0.35">
      <c r="A5704" s="2">
        <v>2951409</v>
      </c>
      <c r="B5704" s="2" t="s">
        <v>58</v>
      </c>
      <c r="C5704" s="2">
        <v>328801</v>
      </c>
      <c r="D5704" s="2">
        <v>338247803</v>
      </c>
      <c r="E5704" s="2" t="s">
        <v>59</v>
      </c>
      <c r="F5704" s="2" t="s">
        <v>60</v>
      </c>
      <c r="G5704" s="2" t="s">
        <v>13621</v>
      </c>
      <c r="H5704" s="2" t="s">
        <v>21330</v>
      </c>
      <c r="I5704" s="2">
        <v>775162898</v>
      </c>
      <c r="J5704" s="2" t="s">
        <v>24944</v>
      </c>
      <c r="K5704" s="2">
        <v>12</v>
      </c>
      <c r="L5704" s="2" t="s">
        <v>305</v>
      </c>
      <c r="M5704" s="2" t="s">
        <v>64</v>
      </c>
      <c r="N5704" s="3">
        <v>43678</v>
      </c>
      <c r="O5704" s="2" t="s">
        <v>95</v>
      </c>
      <c r="Q5704" s="2" t="s">
        <v>66</v>
      </c>
      <c r="R5704" s="3">
        <v>45657.629710648151</v>
      </c>
      <c r="S5704" s="2" t="s">
        <v>5445</v>
      </c>
      <c r="T5704" s="2" t="s">
        <v>68</v>
      </c>
      <c r="U5704" s="2" t="s">
        <v>69</v>
      </c>
      <c r="V5704" s="2" t="s">
        <v>24945</v>
      </c>
      <c r="W5704" s="2" t="s">
        <v>71</v>
      </c>
      <c r="X5704" s="2" t="s">
        <v>431</v>
      </c>
      <c r="Y5704" s="2" t="s">
        <v>3586</v>
      </c>
      <c r="Z5704" s="2" t="s">
        <v>200</v>
      </c>
      <c r="AA5704" s="2" t="s">
        <v>7007</v>
      </c>
      <c r="AB5704" s="2" t="s">
        <v>7007</v>
      </c>
      <c r="AC5704" s="2" t="s">
        <v>24946</v>
      </c>
      <c r="AE5704" s="3">
        <v>45657.62972222222</v>
      </c>
      <c r="AF5704" s="2" t="s">
        <v>77</v>
      </c>
      <c r="AH5704" s="2" t="s">
        <v>142</v>
      </c>
      <c r="AI5704" s="2" t="s">
        <v>79</v>
      </c>
      <c r="AJ5704" s="2" t="s">
        <v>123</v>
      </c>
      <c r="AK5704" s="2" t="s">
        <v>24945</v>
      </c>
      <c r="AL5704" s="2" t="s">
        <v>5445</v>
      </c>
      <c r="AM5704" s="3">
        <v>45657.629780092589</v>
      </c>
      <c r="AN5704" s="2" t="s">
        <v>24945</v>
      </c>
      <c r="AP5704" s="2">
        <v>5548631</v>
      </c>
      <c r="AQ5704" s="2" t="s">
        <v>81</v>
      </c>
      <c r="AR5704" s="3">
        <v>45658.533148148148</v>
      </c>
      <c r="AS5704" s="2" t="s">
        <v>82</v>
      </c>
      <c r="AT5704" s="3">
        <v>45657.333333333336</v>
      </c>
      <c r="AU5704" s="2" t="s">
        <v>83</v>
      </c>
      <c r="AV5704" s="2" t="s">
        <v>436</v>
      </c>
      <c r="AW5704" s="2" t="s">
        <v>437</v>
      </c>
      <c r="AX5704" s="2" t="s">
        <v>7443</v>
      </c>
      <c r="AZ5704" s="3">
        <v>45658.533148148148</v>
      </c>
      <c r="BB5704" s="2" t="s">
        <v>1002</v>
      </c>
      <c r="BC5704" s="2" t="s">
        <v>1003</v>
      </c>
      <c r="BD5704" s="2" t="s">
        <v>1004</v>
      </c>
      <c r="BE5704" s="2" t="s">
        <v>24930</v>
      </c>
      <c r="BF5704" s="2" t="s">
        <v>1006</v>
      </c>
    </row>
    <row r="5705" spans="1:58" x14ac:dyDescent="0.35">
      <c r="A5705" s="2">
        <v>2951410</v>
      </c>
      <c r="B5705" s="2" t="s">
        <v>625</v>
      </c>
      <c r="C5705" s="2">
        <v>34700591</v>
      </c>
      <c r="D5705" s="2">
        <v>339830036</v>
      </c>
      <c r="E5705" s="2" t="s">
        <v>59</v>
      </c>
      <c r="F5705" s="2" t="s">
        <v>60</v>
      </c>
      <c r="G5705" s="2" t="s">
        <v>996</v>
      </c>
      <c r="H5705" s="2" t="s">
        <v>24947</v>
      </c>
      <c r="I5705" s="2">
        <v>775108443</v>
      </c>
      <c r="J5705" s="2" t="s">
        <v>1407</v>
      </c>
      <c r="K5705" s="2">
        <v>15</v>
      </c>
      <c r="L5705" s="2" t="s">
        <v>63</v>
      </c>
      <c r="M5705" s="2" t="s">
        <v>64</v>
      </c>
      <c r="N5705" s="3">
        <v>44965.666666666664</v>
      </c>
      <c r="O5705" s="2" t="s">
        <v>509</v>
      </c>
      <c r="Q5705" s="2" t="s">
        <v>66</v>
      </c>
      <c r="R5705" s="3">
        <v>45657.629756944443</v>
      </c>
      <c r="S5705" s="2" t="s">
        <v>2587</v>
      </c>
      <c r="T5705" s="2" t="s">
        <v>629</v>
      </c>
      <c r="U5705" s="2" t="s">
        <v>374</v>
      </c>
      <c r="V5705" s="2" t="s">
        <v>24948</v>
      </c>
      <c r="W5705" s="2" t="s">
        <v>1426</v>
      </c>
      <c r="X5705" s="2" t="s">
        <v>1702</v>
      </c>
      <c r="Y5705" s="2" t="s">
        <v>9054</v>
      </c>
      <c r="Z5705" s="2" t="s">
        <v>1704</v>
      </c>
      <c r="AA5705" s="2" t="s">
        <v>9055</v>
      </c>
      <c r="AB5705" s="2" t="s">
        <v>176</v>
      </c>
      <c r="AC5705" s="2">
        <v>776049522</v>
      </c>
      <c r="AE5705" s="3">
        <v>45657.629965277774</v>
      </c>
      <c r="AF5705" s="2" t="s">
        <v>77</v>
      </c>
      <c r="AH5705" s="2" t="s">
        <v>78</v>
      </c>
      <c r="AI5705" s="2" t="s">
        <v>255</v>
      </c>
      <c r="AJ5705" s="2" t="s">
        <v>256</v>
      </c>
      <c r="AK5705" s="2" t="s">
        <v>24949</v>
      </c>
      <c r="AL5705" s="2" t="s">
        <v>2587</v>
      </c>
      <c r="AM5705" s="3">
        <v>45657.63</v>
      </c>
      <c r="AO5705" s="2" t="s">
        <v>2587</v>
      </c>
      <c r="AP5705" s="2">
        <v>5548635</v>
      </c>
      <c r="AQ5705" s="2" t="s">
        <v>81</v>
      </c>
      <c r="AR5705" s="3">
        <v>45657.721388888887</v>
      </c>
      <c r="AS5705" s="2" t="s">
        <v>82</v>
      </c>
      <c r="AT5705" s="3">
        <v>45657.5625</v>
      </c>
      <c r="AU5705" s="2" t="s">
        <v>83</v>
      </c>
      <c r="AV5705" s="2" t="s">
        <v>1707</v>
      </c>
      <c r="AW5705" s="2" t="s">
        <v>1708</v>
      </c>
      <c r="AX5705" s="2" t="s">
        <v>1709</v>
      </c>
      <c r="AZ5705" s="3">
        <v>45657.721388888887</v>
      </c>
      <c r="BB5705" s="2" t="s">
        <v>382</v>
      </c>
      <c r="BC5705" s="2" t="s">
        <v>383</v>
      </c>
      <c r="BD5705" s="2" t="s">
        <v>383</v>
      </c>
      <c r="BE5705" s="2" t="s">
        <v>3912</v>
      </c>
      <c r="BF5705" s="2" t="s">
        <v>2587</v>
      </c>
    </row>
    <row r="5706" spans="1:58" x14ac:dyDescent="0.35">
      <c r="A5706" s="2">
        <v>2951411</v>
      </c>
      <c r="B5706" s="2" t="s">
        <v>58</v>
      </c>
      <c r="C5706" s="2">
        <v>43997231</v>
      </c>
      <c r="D5706" s="2">
        <v>338604366</v>
      </c>
      <c r="E5706" s="2" t="s">
        <v>59</v>
      </c>
      <c r="F5706" s="2" t="s">
        <v>60</v>
      </c>
      <c r="G5706" s="2" t="s">
        <v>302</v>
      </c>
      <c r="H5706" s="2" t="s">
        <v>8133</v>
      </c>
      <c r="I5706" s="2" t="s">
        <v>24950</v>
      </c>
      <c r="J5706" s="2" t="s">
        <v>24950</v>
      </c>
      <c r="K5706" s="2">
        <v>12</v>
      </c>
      <c r="L5706" s="2" t="s">
        <v>63</v>
      </c>
      <c r="M5706" s="2" t="s">
        <v>64</v>
      </c>
      <c r="N5706" s="3">
        <v>45531.625</v>
      </c>
      <c r="O5706" s="2" t="s">
        <v>65</v>
      </c>
      <c r="Q5706" s="2" t="s">
        <v>66</v>
      </c>
      <c r="R5706" s="3">
        <v>45657.629791666666</v>
      </c>
      <c r="S5706" s="2" t="s">
        <v>1875</v>
      </c>
      <c r="T5706" s="2" t="s">
        <v>156</v>
      </c>
      <c r="U5706" s="2" t="s">
        <v>1885</v>
      </c>
      <c r="V5706" s="2" t="s">
        <v>24951</v>
      </c>
      <c r="W5706" s="2" t="s">
        <v>400</v>
      </c>
      <c r="X5706" s="2" t="s">
        <v>401</v>
      </c>
      <c r="Y5706" s="2" t="s">
        <v>2854</v>
      </c>
      <c r="Z5706" s="2" t="s">
        <v>896</v>
      </c>
      <c r="AA5706" s="2" t="s">
        <v>2855</v>
      </c>
      <c r="AB5706" s="2" t="s">
        <v>176</v>
      </c>
      <c r="AE5706" s="3">
        <v>45657.629803240743</v>
      </c>
      <c r="AF5706" s="2" t="s">
        <v>77</v>
      </c>
      <c r="AH5706" s="2" t="s">
        <v>78</v>
      </c>
      <c r="AI5706" s="2" t="s">
        <v>79</v>
      </c>
      <c r="AJ5706" s="2" t="s">
        <v>191</v>
      </c>
      <c r="AK5706" s="2" t="s">
        <v>24951</v>
      </c>
      <c r="AL5706" s="2" t="s">
        <v>1875</v>
      </c>
      <c r="AM5706" s="3">
        <v>45657.629837962966</v>
      </c>
      <c r="AN5706" s="2" t="s">
        <v>24951</v>
      </c>
      <c r="AP5706" s="2">
        <v>5548632</v>
      </c>
      <c r="AQ5706" s="2" t="s">
        <v>81</v>
      </c>
      <c r="AR5706" s="3">
        <v>45658.528437499997</v>
      </c>
      <c r="AS5706" s="2" t="s">
        <v>82</v>
      </c>
      <c r="AT5706" s="3">
        <v>45657.5625</v>
      </c>
      <c r="AU5706" s="2" t="s">
        <v>83</v>
      </c>
      <c r="AV5706" s="2" t="s">
        <v>955</v>
      </c>
      <c r="AW5706" s="2" t="s">
        <v>956</v>
      </c>
      <c r="AX5706" s="2" t="s">
        <v>5219</v>
      </c>
      <c r="AZ5706" s="3">
        <v>45658.528437499997</v>
      </c>
      <c r="BB5706" s="2" t="s">
        <v>1374</v>
      </c>
      <c r="BC5706" s="2" t="s">
        <v>888</v>
      </c>
      <c r="BD5706" s="2" t="s">
        <v>1375</v>
      </c>
      <c r="BE5706" s="2" t="s">
        <v>1376</v>
      </c>
      <c r="BF5706" s="2" t="s">
        <v>147</v>
      </c>
    </row>
    <row r="5707" spans="1:58" x14ac:dyDescent="0.35">
      <c r="A5707" s="2">
        <v>2951413</v>
      </c>
      <c r="B5707" s="2" t="s">
        <v>58</v>
      </c>
      <c r="C5707" s="2">
        <v>43798471</v>
      </c>
      <c r="D5707" s="2">
        <v>339780054</v>
      </c>
      <c r="E5707" s="2" t="s">
        <v>59</v>
      </c>
      <c r="F5707" s="2" t="s">
        <v>60</v>
      </c>
      <c r="G5707" s="2" t="s">
        <v>24952</v>
      </c>
      <c r="H5707" s="2" t="s">
        <v>2084</v>
      </c>
      <c r="I5707" s="2" t="s">
        <v>24953</v>
      </c>
      <c r="J5707" s="2" t="s">
        <v>24954</v>
      </c>
      <c r="K5707" s="2">
        <v>14</v>
      </c>
      <c r="L5707" s="2" t="s">
        <v>63</v>
      </c>
      <c r="M5707" s="2" t="s">
        <v>64</v>
      </c>
      <c r="N5707" s="3">
        <v>45508</v>
      </c>
      <c r="O5707" s="2" t="s">
        <v>65</v>
      </c>
      <c r="Q5707" s="2" t="s">
        <v>66</v>
      </c>
      <c r="R5707" s="3">
        <v>45657.629930555559</v>
      </c>
      <c r="S5707" s="2" t="s">
        <v>2568</v>
      </c>
      <c r="T5707" s="2" t="s">
        <v>68</v>
      </c>
      <c r="U5707" s="2" t="s">
        <v>1863</v>
      </c>
      <c r="V5707" s="2" t="s">
        <v>24955</v>
      </c>
      <c r="W5707" s="2" t="s">
        <v>250</v>
      </c>
      <c r="X5707" s="2" t="s">
        <v>1681</v>
      </c>
      <c r="Y5707" s="2" t="s">
        <v>1682</v>
      </c>
      <c r="Z5707" s="2" t="s">
        <v>1913</v>
      </c>
      <c r="AA5707" s="2" t="s">
        <v>10415</v>
      </c>
      <c r="AB5707" s="2" t="s">
        <v>176</v>
      </c>
      <c r="AE5707" s="3">
        <v>45658.487812500003</v>
      </c>
      <c r="AF5707" s="2" t="s">
        <v>77</v>
      </c>
      <c r="AH5707" s="2" t="s">
        <v>78</v>
      </c>
      <c r="AI5707" s="2" t="s">
        <v>79</v>
      </c>
      <c r="AJ5707" s="2" t="s">
        <v>101</v>
      </c>
      <c r="AK5707" s="2" t="s">
        <v>24956</v>
      </c>
      <c r="AL5707" s="2" t="s">
        <v>2091</v>
      </c>
      <c r="AM5707" s="3">
        <v>45658.487939814811</v>
      </c>
      <c r="AN5707" s="2" t="s">
        <v>24956</v>
      </c>
      <c r="AO5707" s="2" t="s">
        <v>2091</v>
      </c>
      <c r="AP5707" s="2">
        <v>5551972</v>
      </c>
      <c r="AQ5707" s="2" t="s">
        <v>81</v>
      </c>
      <c r="AR5707" s="3">
        <v>45658.585972222223</v>
      </c>
      <c r="AS5707" s="2" t="s">
        <v>82</v>
      </c>
      <c r="AT5707" s="3">
        <v>45659.333333333336</v>
      </c>
      <c r="AU5707" s="2" t="s">
        <v>104</v>
      </c>
      <c r="AV5707" s="2" t="s">
        <v>258</v>
      </c>
      <c r="AW5707" s="2" t="s">
        <v>259</v>
      </c>
      <c r="AX5707" s="2" t="s">
        <v>1180</v>
      </c>
      <c r="AZ5707" s="3">
        <v>45658.585972222223</v>
      </c>
      <c r="BB5707" s="2" t="s">
        <v>9056</v>
      </c>
      <c r="BC5707" s="2" t="s">
        <v>1917</v>
      </c>
      <c r="BD5707" s="2" t="s">
        <v>9057</v>
      </c>
      <c r="BE5707" s="2" t="s">
        <v>24957</v>
      </c>
      <c r="BF5707" s="2" t="s">
        <v>2140</v>
      </c>
    </row>
    <row r="5708" spans="1:58" x14ac:dyDescent="0.35">
      <c r="A5708" s="2">
        <v>2951414</v>
      </c>
      <c r="B5708" s="2" t="s">
        <v>58</v>
      </c>
      <c r="C5708" s="2">
        <v>37557491</v>
      </c>
      <c r="D5708" s="2">
        <v>339677519</v>
      </c>
      <c r="E5708" s="2" t="s">
        <v>59</v>
      </c>
      <c r="F5708" s="2" t="s">
        <v>60</v>
      </c>
      <c r="G5708" s="2" t="s">
        <v>466</v>
      </c>
      <c r="H5708" s="2" t="s">
        <v>2794</v>
      </c>
      <c r="I5708" s="2">
        <v>777468271</v>
      </c>
      <c r="J5708" s="2" t="s">
        <v>18244</v>
      </c>
      <c r="K5708" s="2">
        <v>16</v>
      </c>
      <c r="L5708" s="2" t="s">
        <v>63</v>
      </c>
      <c r="M5708" s="2" t="s">
        <v>64</v>
      </c>
      <c r="N5708" s="3">
        <v>44960.750937500001</v>
      </c>
      <c r="O5708" s="2" t="s">
        <v>65</v>
      </c>
      <c r="Q5708" s="2" t="s">
        <v>66</v>
      </c>
      <c r="R5708" s="3">
        <v>45657.631701388891</v>
      </c>
      <c r="S5708" s="2" t="s">
        <v>429</v>
      </c>
      <c r="T5708" s="2" t="s">
        <v>156</v>
      </c>
      <c r="U5708" s="2" t="s">
        <v>69</v>
      </c>
      <c r="V5708" s="2" t="s">
        <v>24958</v>
      </c>
      <c r="W5708" s="2" t="s">
        <v>605</v>
      </c>
      <c r="X5708" s="2" t="s">
        <v>605</v>
      </c>
      <c r="Y5708" s="2" t="s">
        <v>5829</v>
      </c>
      <c r="Z5708" s="2" t="s">
        <v>1305</v>
      </c>
      <c r="AA5708" s="2" t="s">
        <v>2146</v>
      </c>
      <c r="AB5708" s="2" t="s">
        <v>176</v>
      </c>
      <c r="AE5708" s="3">
        <v>45657.631724537037</v>
      </c>
      <c r="AF5708" s="2" t="s">
        <v>77</v>
      </c>
      <c r="AH5708" s="2" t="s">
        <v>142</v>
      </c>
      <c r="AI5708" s="2" t="s">
        <v>79</v>
      </c>
      <c r="AJ5708" s="2" t="s">
        <v>123</v>
      </c>
      <c r="AK5708" s="2" t="s">
        <v>24959</v>
      </c>
      <c r="AL5708" s="2" t="s">
        <v>429</v>
      </c>
      <c r="AM5708" s="3">
        <v>45657.63175925926</v>
      </c>
      <c r="AN5708" s="2" t="s">
        <v>24959</v>
      </c>
      <c r="AP5708" s="2">
        <v>5548656</v>
      </c>
      <c r="AQ5708" s="2" t="s">
        <v>81</v>
      </c>
      <c r="AR5708" s="3">
        <v>45659.800694444442</v>
      </c>
      <c r="AS5708" s="2" t="s">
        <v>82</v>
      </c>
      <c r="AT5708" s="3">
        <v>45659.333333333336</v>
      </c>
      <c r="AU5708" s="2" t="s">
        <v>83</v>
      </c>
      <c r="AV5708" s="2" t="s">
        <v>611</v>
      </c>
      <c r="AW5708" s="2" t="s">
        <v>612</v>
      </c>
      <c r="AX5708" s="2" t="s">
        <v>2147</v>
      </c>
      <c r="AZ5708" s="3">
        <v>45659.800694444442</v>
      </c>
      <c r="BB5708" s="2" t="s">
        <v>736</v>
      </c>
      <c r="BC5708" s="2" t="s">
        <v>737</v>
      </c>
      <c r="BD5708" s="2" t="s">
        <v>351</v>
      </c>
      <c r="BE5708" s="2" t="s">
        <v>24960</v>
      </c>
      <c r="BF5708" s="2" t="s">
        <v>301</v>
      </c>
    </row>
    <row r="5709" spans="1:58" x14ac:dyDescent="0.35">
      <c r="A5709" s="2">
        <v>2951415</v>
      </c>
      <c r="B5709" s="2" t="s">
        <v>58</v>
      </c>
      <c r="C5709" s="2">
        <v>43958061</v>
      </c>
      <c r="D5709" s="2">
        <v>338016561</v>
      </c>
      <c r="E5709" s="2" t="s">
        <v>59</v>
      </c>
      <c r="F5709" s="2" t="s">
        <v>60</v>
      </c>
      <c r="G5709" s="2" t="s">
        <v>466</v>
      </c>
      <c r="H5709" s="2" t="s">
        <v>24961</v>
      </c>
      <c r="I5709" s="2">
        <v>783232849</v>
      </c>
      <c r="J5709" s="2" t="s">
        <v>24962</v>
      </c>
      <c r="K5709" s="2">
        <v>12</v>
      </c>
      <c r="L5709" s="2" t="s">
        <v>63</v>
      </c>
      <c r="M5709" s="2" t="s">
        <v>64</v>
      </c>
      <c r="N5709" s="3">
        <v>45643.625</v>
      </c>
      <c r="O5709" s="2" t="s">
        <v>65</v>
      </c>
      <c r="Q5709" s="2" t="s">
        <v>66</v>
      </c>
      <c r="R5709" s="3">
        <v>45657.631909722222</v>
      </c>
      <c r="S5709" s="2" t="s">
        <v>3402</v>
      </c>
      <c r="T5709" s="2" t="s">
        <v>68</v>
      </c>
      <c r="U5709" s="2" t="s">
        <v>69</v>
      </c>
      <c r="V5709" s="2" t="s">
        <v>24963</v>
      </c>
      <c r="W5709" s="2" t="s">
        <v>71</v>
      </c>
      <c r="X5709" s="2" t="s">
        <v>650</v>
      </c>
      <c r="Y5709" s="2" t="s">
        <v>3291</v>
      </c>
      <c r="Z5709" s="2" t="s">
        <v>652</v>
      </c>
      <c r="AA5709" s="2" t="s">
        <v>5337</v>
      </c>
      <c r="AB5709" s="2" t="s">
        <v>24964</v>
      </c>
      <c r="AE5709" s="3">
        <v>45657.631921296299</v>
      </c>
      <c r="AF5709" s="2" t="s">
        <v>77</v>
      </c>
      <c r="AH5709" s="2" t="s">
        <v>78</v>
      </c>
      <c r="AI5709" s="2" t="s">
        <v>79</v>
      </c>
      <c r="AJ5709" s="2" t="s">
        <v>123</v>
      </c>
      <c r="AK5709" s="2" t="s">
        <v>24963</v>
      </c>
      <c r="AL5709" s="2" t="s">
        <v>3402</v>
      </c>
      <c r="AM5709" s="3">
        <v>45657.631979166668</v>
      </c>
      <c r="AN5709" s="2" t="s">
        <v>24963</v>
      </c>
      <c r="AP5709" s="2">
        <v>5548657</v>
      </c>
      <c r="AQ5709" s="2" t="s">
        <v>81</v>
      </c>
      <c r="AR5709" s="3">
        <v>45658.643599537034</v>
      </c>
      <c r="AS5709" s="2" t="s">
        <v>82</v>
      </c>
      <c r="AT5709" s="3">
        <v>45657.333333333336</v>
      </c>
      <c r="AU5709" s="2" t="s">
        <v>83</v>
      </c>
      <c r="AV5709" s="2" t="s">
        <v>655</v>
      </c>
      <c r="AW5709" s="2" t="s">
        <v>656</v>
      </c>
      <c r="AX5709" s="2" t="s">
        <v>1052</v>
      </c>
      <c r="AZ5709" s="3">
        <v>45658.643599537034</v>
      </c>
      <c r="BB5709" s="2" t="s">
        <v>408</v>
      </c>
      <c r="BC5709" s="2" t="s">
        <v>409</v>
      </c>
      <c r="BD5709" s="2" t="s">
        <v>410</v>
      </c>
      <c r="BE5709" s="2" t="s">
        <v>658</v>
      </c>
      <c r="BF5709" s="2" t="s">
        <v>442</v>
      </c>
    </row>
    <row r="5710" spans="1:58" x14ac:dyDescent="0.35">
      <c r="A5710" s="2">
        <v>2951416</v>
      </c>
      <c r="B5710" s="2" t="s">
        <v>58</v>
      </c>
      <c r="C5710" s="2">
        <v>39048481</v>
      </c>
      <c r="D5710" s="2">
        <v>338719767</v>
      </c>
      <c r="E5710" s="2" t="s">
        <v>59</v>
      </c>
      <c r="F5710" s="2" t="s">
        <v>60</v>
      </c>
      <c r="G5710" s="2" t="s">
        <v>170</v>
      </c>
      <c r="H5710" s="2" t="s">
        <v>196</v>
      </c>
      <c r="I5710" s="2">
        <v>783763160</v>
      </c>
      <c r="J5710" s="2" t="s">
        <v>24965</v>
      </c>
      <c r="K5710" s="2">
        <v>13</v>
      </c>
      <c r="L5710" s="2" t="s">
        <v>63</v>
      </c>
      <c r="M5710" s="2" t="s">
        <v>64</v>
      </c>
      <c r="N5710" s="3">
        <v>44964.708333333336</v>
      </c>
      <c r="O5710" s="2" t="s">
        <v>65</v>
      </c>
      <c r="Q5710" s="2" t="s">
        <v>66</v>
      </c>
      <c r="R5710" s="3">
        <v>45657.631921296299</v>
      </c>
      <c r="S5710" s="2" t="s">
        <v>10572</v>
      </c>
      <c r="T5710" s="2" t="s">
        <v>68</v>
      </c>
      <c r="U5710" s="2" t="s">
        <v>69</v>
      </c>
      <c r="V5710" s="2" t="s">
        <v>24966</v>
      </c>
      <c r="W5710" s="2" t="s">
        <v>136</v>
      </c>
      <c r="X5710" s="2" t="s">
        <v>217</v>
      </c>
      <c r="Y5710" s="2" t="s">
        <v>14871</v>
      </c>
      <c r="Z5710" s="2" t="s">
        <v>596</v>
      </c>
      <c r="AA5710" s="2" t="s">
        <v>5052</v>
      </c>
      <c r="AB5710" s="2" t="s">
        <v>176</v>
      </c>
      <c r="AE5710" s="3">
        <v>45657.631932870368</v>
      </c>
      <c r="AF5710" s="2" t="s">
        <v>77</v>
      </c>
      <c r="AH5710" s="2" t="s">
        <v>142</v>
      </c>
      <c r="AI5710" s="2" t="s">
        <v>79</v>
      </c>
      <c r="AJ5710" s="2" t="s">
        <v>123</v>
      </c>
      <c r="AK5710" s="2" t="s">
        <v>24966</v>
      </c>
      <c r="AL5710" s="2" t="s">
        <v>10572</v>
      </c>
      <c r="AM5710" s="3">
        <v>45657.631990740738</v>
      </c>
      <c r="AN5710" s="2" t="s">
        <v>24966</v>
      </c>
      <c r="AP5710" s="2">
        <v>5548658</v>
      </c>
      <c r="AQ5710" s="2" t="s">
        <v>81</v>
      </c>
      <c r="AR5710" s="3">
        <v>45657.813321759262</v>
      </c>
      <c r="AS5710" s="2" t="s">
        <v>82</v>
      </c>
      <c r="AT5710" s="3">
        <v>45657.5625</v>
      </c>
      <c r="AU5710" s="2" t="s">
        <v>83</v>
      </c>
      <c r="AV5710" s="2" t="s">
        <v>222</v>
      </c>
      <c r="AW5710" s="2" t="s">
        <v>223</v>
      </c>
      <c r="AX5710" s="2" t="s">
        <v>1393</v>
      </c>
      <c r="AZ5710" s="3">
        <v>45657.813321759262</v>
      </c>
      <c r="BB5710" s="2" t="s">
        <v>382</v>
      </c>
      <c r="BC5710" s="2" t="s">
        <v>383</v>
      </c>
      <c r="BD5710" s="2" t="s">
        <v>383</v>
      </c>
      <c r="BE5710" s="2" t="s">
        <v>24967</v>
      </c>
      <c r="BF5710" s="2" t="s">
        <v>2924</v>
      </c>
    </row>
    <row r="5711" spans="1:58" x14ac:dyDescent="0.35">
      <c r="A5711" s="2">
        <v>2951417</v>
      </c>
      <c r="B5711" s="2" t="s">
        <v>58</v>
      </c>
      <c r="C5711" s="2">
        <v>40211471</v>
      </c>
      <c r="D5711" s="2">
        <v>338707713</v>
      </c>
      <c r="E5711" s="2" t="s">
        <v>59</v>
      </c>
      <c r="F5711" s="2" t="s">
        <v>60</v>
      </c>
      <c r="G5711" s="2" t="s">
        <v>24968</v>
      </c>
      <c r="H5711" s="2" t="s">
        <v>24969</v>
      </c>
      <c r="I5711" s="2">
        <v>782022990</v>
      </c>
      <c r="J5711" s="2" t="s">
        <v>24970</v>
      </c>
      <c r="K5711" s="2">
        <v>13</v>
      </c>
      <c r="L5711" s="2" t="s">
        <v>63</v>
      </c>
      <c r="M5711" s="2" t="s">
        <v>64</v>
      </c>
      <c r="N5711" s="3">
        <v>44956.458333333336</v>
      </c>
      <c r="O5711" s="2" t="s">
        <v>65</v>
      </c>
      <c r="Q5711" s="2" t="s">
        <v>66</v>
      </c>
      <c r="R5711" s="3">
        <v>45657.632407407407</v>
      </c>
      <c r="S5711" s="2" t="s">
        <v>9143</v>
      </c>
      <c r="T5711" s="2" t="s">
        <v>156</v>
      </c>
      <c r="U5711" s="2" t="s">
        <v>417</v>
      </c>
      <c r="V5711" s="2" t="s">
        <v>24971</v>
      </c>
      <c r="W5711" s="2" t="s">
        <v>136</v>
      </c>
      <c r="X5711" s="2" t="s">
        <v>137</v>
      </c>
      <c r="Y5711" s="2" t="s">
        <v>8243</v>
      </c>
      <c r="Z5711" s="2" t="s">
        <v>3794</v>
      </c>
      <c r="AA5711" s="2" t="s">
        <v>10625</v>
      </c>
      <c r="AB5711" s="2" t="s">
        <v>176</v>
      </c>
      <c r="AE5711" s="3">
        <v>45657.632418981484</v>
      </c>
      <c r="AF5711" s="2" t="s">
        <v>77</v>
      </c>
      <c r="AH5711" s="2" t="s">
        <v>142</v>
      </c>
      <c r="AI5711" s="2" t="s">
        <v>79</v>
      </c>
      <c r="AJ5711" s="2" t="s">
        <v>123</v>
      </c>
      <c r="AK5711" s="2" t="s">
        <v>24972</v>
      </c>
      <c r="AL5711" s="2" t="s">
        <v>9143</v>
      </c>
      <c r="AM5711" s="3">
        <v>45658.730312500003</v>
      </c>
      <c r="AN5711" s="2" t="s">
        <v>20230</v>
      </c>
      <c r="AO5711" s="2" t="s">
        <v>147</v>
      </c>
      <c r="AP5711" s="2">
        <v>5552417</v>
      </c>
      <c r="AQ5711" s="2" t="s">
        <v>81</v>
      </c>
      <c r="AR5711" s="3">
        <v>45659.702037037037</v>
      </c>
      <c r="AS5711" s="2" t="s">
        <v>82</v>
      </c>
      <c r="AT5711" s="3">
        <v>45659.333333333336</v>
      </c>
      <c r="AU5711" s="2" t="s">
        <v>104</v>
      </c>
      <c r="AV5711" s="2" t="s">
        <v>405</v>
      </c>
      <c r="AW5711" s="2" t="s">
        <v>406</v>
      </c>
      <c r="AX5711" s="2" t="s">
        <v>407</v>
      </c>
      <c r="AZ5711" s="3">
        <v>45659.702037037037</v>
      </c>
      <c r="BB5711" s="2" t="s">
        <v>557</v>
      </c>
      <c r="BC5711" s="2" t="s">
        <v>558</v>
      </c>
      <c r="BD5711" s="2" t="s">
        <v>181</v>
      </c>
      <c r="BE5711" s="2" t="s">
        <v>5220</v>
      </c>
      <c r="BF5711" s="2" t="s">
        <v>522</v>
      </c>
    </row>
    <row r="5712" spans="1:58" x14ac:dyDescent="0.35">
      <c r="A5712" s="2">
        <v>2951418</v>
      </c>
      <c r="B5712" s="2" t="s">
        <v>58</v>
      </c>
      <c r="C5712" s="2">
        <v>864641</v>
      </c>
      <c r="D5712" s="2">
        <v>338670846</v>
      </c>
      <c r="E5712" s="2" t="s">
        <v>59</v>
      </c>
      <c r="F5712" s="2" t="s">
        <v>60</v>
      </c>
      <c r="G5712" s="2" t="s">
        <v>1647</v>
      </c>
      <c r="H5712" s="2" t="s">
        <v>397</v>
      </c>
      <c r="I5712" s="2">
        <v>776441409</v>
      </c>
      <c r="J5712" s="2" t="s">
        <v>24973</v>
      </c>
      <c r="K5712" s="2">
        <v>12</v>
      </c>
      <c r="L5712" s="2" t="s">
        <v>305</v>
      </c>
      <c r="M5712" s="2" t="s">
        <v>64</v>
      </c>
      <c r="N5712" s="3">
        <v>44805</v>
      </c>
      <c r="O5712" s="2" t="s">
        <v>187</v>
      </c>
      <c r="Q5712" s="2" t="s">
        <v>66</v>
      </c>
      <c r="R5712" s="3">
        <v>45657.632581018515</v>
      </c>
      <c r="S5712" s="2" t="s">
        <v>5479</v>
      </c>
      <c r="T5712" s="2" t="s">
        <v>156</v>
      </c>
      <c r="U5712" s="2" t="s">
        <v>481</v>
      </c>
      <c r="V5712" s="2" t="s">
        <v>24974</v>
      </c>
      <c r="Y5712" s="2" t="s">
        <v>4606</v>
      </c>
      <c r="Z5712" s="2" t="s">
        <v>4516</v>
      </c>
      <c r="AA5712" s="2" t="s">
        <v>24049</v>
      </c>
      <c r="AB5712" s="2" t="s">
        <v>24049</v>
      </c>
      <c r="AC5712" s="2">
        <v>12</v>
      </c>
      <c r="AE5712" s="3">
        <v>45657.632581018515</v>
      </c>
      <c r="AF5712" s="2" t="s">
        <v>77</v>
      </c>
      <c r="AH5712" s="2" t="s">
        <v>78</v>
      </c>
      <c r="AI5712" s="2" t="s">
        <v>79</v>
      </c>
      <c r="AJ5712" s="2" t="s">
        <v>191</v>
      </c>
      <c r="AK5712" s="2" t="s">
        <v>24975</v>
      </c>
      <c r="AL5712" s="2" t="s">
        <v>5479</v>
      </c>
      <c r="AM5712" s="3">
        <v>45657.632627314815</v>
      </c>
      <c r="AN5712" s="2" t="s">
        <v>24975</v>
      </c>
      <c r="AP5712" s="2">
        <v>5548663</v>
      </c>
      <c r="AQ5712" s="2" t="s">
        <v>81</v>
      </c>
      <c r="AR5712" s="3">
        <v>45658.739374999997</v>
      </c>
      <c r="AS5712" s="2" t="s">
        <v>82</v>
      </c>
      <c r="AT5712" s="3">
        <v>45657.333333333336</v>
      </c>
      <c r="AU5712" s="2" t="s">
        <v>83</v>
      </c>
      <c r="AV5712" s="2" t="s">
        <v>655</v>
      </c>
      <c r="AW5712" s="2" t="s">
        <v>656</v>
      </c>
      <c r="AX5712" s="2" t="s">
        <v>2697</v>
      </c>
      <c r="AZ5712" s="3">
        <v>45658.739374999997</v>
      </c>
      <c r="BB5712" s="2" t="s">
        <v>488</v>
      </c>
      <c r="BC5712" s="2" t="s">
        <v>489</v>
      </c>
      <c r="BD5712" s="2" t="s">
        <v>490</v>
      </c>
      <c r="BE5712" s="2" t="s">
        <v>24976</v>
      </c>
      <c r="BF5712" s="2" t="s">
        <v>492</v>
      </c>
    </row>
    <row r="5713" spans="1:58" x14ac:dyDescent="0.35">
      <c r="A5713" s="2">
        <v>2951419</v>
      </c>
      <c r="B5713" s="2" t="s">
        <v>720</v>
      </c>
      <c r="C5713" s="2">
        <v>35189001</v>
      </c>
      <c r="D5713" s="2">
        <v>339714590</v>
      </c>
      <c r="E5713" s="2" t="s">
        <v>59</v>
      </c>
      <c r="F5713" s="2" t="s">
        <v>60</v>
      </c>
      <c r="G5713" s="2" t="s">
        <v>266</v>
      </c>
      <c r="H5713" s="2" t="s">
        <v>23085</v>
      </c>
      <c r="I5713" s="2">
        <v>774148460</v>
      </c>
      <c r="J5713" s="2" t="s">
        <v>19751</v>
      </c>
      <c r="K5713" s="2">
        <v>14</v>
      </c>
      <c r="L5713" s="2" t="s">
        <v>63</v>
      </c>
      <c r="M5713" s="2" t="s">
        <v>64</v>
      </c>
      <c r="N5713" s="3">
        <v>43454.708333333336</v>
      </c>
      <c r="O5713" s="2" t="s">
        <v>724</v>
      </c>
      <c r="Q5713" s="2" t="s">
        <v>66</v>
      </c>
      <c r="R5713" s="3">
        <v>45657.6328587963</v>
      </c>
      <c r="S5713" s="2" t="s">
        <v>796</v>
      </c>
      <c r="T5713" s="2" t="s">
        <v>68</v>
      </c>
      <c r="U5713" s="2" t="s">
        <v>69</v>
      </c>
      <c r="V5713" s="2" t="s">
        <v>24977</v>
      </c>
      <c r="W5713" s="2" t="s">
        <v>250</v>
      </c>
      <c r="X5713" s="2" t="s">
        <v>250</v>
      </c>
      <c r="Y5713" s="2" t="s">
        <v>14254</v>
      </c>
      <c r="Z5713" s="2" t="s">
        <v>1814</v>
      </c>
      <c r="AA5713" s="2" t="s">
        <v>2254</v>
      </c>
      <c r="AB5713" s="2" t="s">
        <v>176</v>
      </c>
      <c r="AE5713" s="3">
        <v>45657.632870370369</v>
      </c>
      <c r="AF5713" s="2" t="s">
        <v>77</v>
      </c>
      <c r="AH5713" s="2" t="s">
        <v>142</v>
      </c>
      <c r="AI5713" s="2" t="s">
        <v>255</v>
      </c>
      <c r="AJ5713" s="2" t="s">
        <v>598</v>
      </c>
      <c r="AK5713" s="2" t="s">
        <v>24977</v>
      </c>
      <c r="AL5713" s="2" t="s">
        <v>796</v>
      </c>
      <c r="AM5713" s="3">
        <v>45657.632928240739</v>
      </c>
      <c r="AN5713" s="2" t="s">
        <v>24977</v>
      </c>
      <c r="AP5713" s="2">
        <v>5548664</v>
      </c>
      <c r="AQ5713" s="2" t="s">
        <v>81</v>
      </c>
      <c r="AR5713" s="3">
        <v>45658.771053240744</v>
      </c>
      <c r="AS5713" s="2" t="s">
        <v>82</v>
      </c>
      <c r="AT5713" s="3">
        <v>45657.333333333336</v>
      </c>
      <c r="AU5713" s="2" t="s">
        <v>83</v>
      </c>
      <c r="AV5713" s="2" t="s">
        <v>1817</v>
      </c>
      <c r="AW5713" s="2" t="s">
        <v>1818</v>
      </c>
      <c r="AX5713" s="2" t="s">
        <v>2256</v>
      </c>
      <c r="AZ5713" s="3">
        <v>45658.771053240744</v>
      </c>
      <c r="BB5713" s="2" t="s">
        <v>439</v>
      </c>
      <c r="BC5713" s="2" t="s">
        <v>440</v>
      </c>
      <c r="BD5713" s="2" t="s">
        <v>263</v>
      </c>
      <c r="BF5713" s="2" t="s">
        <v>968</v>
      </c>
    </row>
    <row r="5714" spans="1:58" x14ac:dyDescent="0.35">
      <c r="A5714" s="2">
        <v>2951420</v>
      </c>
      <c r="B5714" s="2" t="s">
        <v>244</v>
      </c>
      <c r="C5714" s="2">
        <v>40906601</v>
      </c>
      <c r="D5714" s="2">
        <v>339364145</v>
      </c>
      <c r="E5714" s="2" t="s">
        <v>59</v>
      </c>
      <c r="F5714" s="2" t="s">
        <v>60</v>
      </c>
      <c r="G5714" s="2" t="s">
        <v>8525</v>
      </c>
      <c r="H5714" s="2" t="s">
        <v>24978</v>
      </c>
      <c r="I5714" s="2">
        <v>774452649</v>
      </c>
      <c r="J5714" s="2" t="s">
        <v>24979</v>
      </c>
      <c r="K5714" s="2">
        <v>15</v>
      </c>
      <c r="L5714" s="2" t="s">
        <v>63</v>
      </c>
      <c r="M5714" s="2" t="s">
        <v>64</v>
      </c>
      <c r="N5714" s="3">
        <v>45062.763888888891</v>
      </c>
      <c r="O5714" s="2" t="s">
        <v>248</v>
      </c>
      <c r="Q5714" s="2" t="s">
        <v>66</v>
      </c>
      <c r="R5714" s="3">
        <v>45657.633043981485</v>
      </c>
      <c r="S5714" s="2" t="s">
        <v>2587</v>
      </c>
      <c r="T5714" s="2" t="s">
        <v>629</v>
      </c>
      <c r="U5714" s="2" t="s">
        <v>69</v>
      </c>
      <c r="V5714" s="2" t="s">
        <v>24980</v>
      </c>
      <c r="W5714" s="2" t="s">
        <v>336</v>
      </c>
      <c r="X5714" s="2" t="s">
        <v>4651</v>
      </c>
      <c r="Y5714" s="2" t="s">
        <v>12027</v>
      </c>
      <c r="Z5714" s="2" t="s">
        <v>4653</v>
      </c>
      <c r="AA5714" s="2" t="s">
        <v>24885</v>
      </c>
      <c r="AB5714" s="2" t="s">
        <v>176</v>
      </c>
      <c r="AE5714" s="3">
        <v>45657.633194444446</v>
      </c>
      <c r="AF5714" s="2" t="s">
        <v>77</v>
      </c>
      <c r="AH5714" s="2" t="s">
        <v>78</v>
      </c>
      <c r="AI5714" s="2" t="s">
        <v>255</v>
      </c>
      <c r="AJ5714" s="2" t="s">
        <v>256</v>
      </c>
      <c r="AK5714" s="2" t="s">
        <v>24981</v>
      </c>
      <c r="AL5714" s="2" t="s">
        <v>2587</v>
      </c>
      <c r="AM5714" s="3">
        <v>45657.633240740739</v>
      </c>
      <c r="AO5714" s="2" t="s">
        <v>2587</v>
      </c>
      <c r="AP5714" s="2">
        <v>5548665</v>
      </c>
      <c r="AQ5714" s="2" t="s">
        <v>81</v>
      </c>
      <c r="AR5714" s="3">
        <v>45659.643726851849</v>
      </c>
      <c r="AS5714" s="2" t="s">
        <v>82</v>
      </c>
      <c r="AT5714" s="3">
        <v>45657.333333333336</v>
      </c>
      <c r="AU5714" s="2" t="s">
        <v>83</v>
      </c>
      <c r="AV5714" s="2" t="s">
        <v>583</v>
      </c>
      <c r="AW5714" s="2" t="s">
        <v>584</v>
      </c>
      <c r="AX5714" s="2" t="s">
        <v>2935</v>
      </c>
      <c r="AZ5714" s="3">
        <v>45659.643726851849</v>
      </c>
      <c r="BB5714" s="2" t="s">
        <v>280</v>
      </c>
      <c r="BC5714" s="2" t="s">
        <v>281</v>
      </c>
      <c r="BD5714" s="2" t="s">
        <v>282</v>
      </c>
      <c r="BE5714" s="2" t="s">
        <v>24982</v>
      </c>
      <c r="BF5714" s="2" t="s">
        <v>353</v>
      </c>
    </row>
    <row r="5715" spans="1:58" x14ac:dyDescent="0.35">
      <c r="A5715" s="2">
        <v>2951422</v>
      </c>
      <c r="B5715" s="2" t="s">
        <v>58</v>
      </c>
      <c r="C5715" s="2">
        <v>35719601</v>
      </c>
      <c r="D5715" s="2">
        <v>338547253</v>
      </c>
      <c r="E5715" s="2" t="s">
        <v>59</v>
      </c>
      <c r="F5715" s="2" t="s">
        <v>60</v>
      </c>
      <c r="G5715" s="2" t="s">
        <v>506</v>
      </c>
      <c r="H5715" s="2" t="s">
        <v>24983</v>
      </c>
      <c r="I5715" s="2">
        <v>770646268</v>
      </c>
      <c r="J5715" s="2" t="s">
        <v>2795</v>
      </c>
      <c r="K5715" s="2">
        <v>13</v>
      </c>
      <c r="L5715" s="2" t="s">
        <v>63</v>
      </c>
      <c r="M5715" s="2" t="s">
        <v>64</v>
      </c>
      <c r="N5715" s="3">
        <v>45177</v>
      </c>
      <c r="O5715" s="2" t="s">
        <v>187</v>
      </c>
      <c r="Q5715" s="2" t="s">
        <v>66</v>
      </c>
      <c r="R5715" s="3">
        <v>45657.633611111109</v>
      </c>
      <c r="S5715" s="2" t="s">
        <v>3892</v>
      </c>
      <c r="T5715" s="2" t="s">
        <v>68</v>
      </c>
      <c r="U5715" s="2" t="s">
        <v>69</v>
      </c>
      <c r="V5715" s="2" t="s">
        <v>24984</v>
      </c>
      <c r="W5715" s="2" t="s">
        <v>400</v>
      </c>
      <c r="X5715" s="2" t="s">
        <v>419</v>
      </c>
      <c r="Y5715" s="2" t="s">
        <v>24985</v>
      </c>
      <c r="Z5715" s="2" t="s">
        <v>421</v>
      </c>
      <c r="AA5715" s="2" t="s">
        <v>2325</v>
      </c>
      <c r="AB5715" s="2" t="s">
        <v>2325</v>
      </c>
      <c r="AE5715" s="3">
        <v>45657.633611111109</v>
      </c>
      <c r="AF5715" s="2" t="s">
        <v>77</v>
      </c>
      <c r="AH5715" s="2" t="s">
        <v>78</v>
      </c>
      <c r="AI5715" s="2" t="s">
        <v>79</v>
      </c>
      <c r="AJ5715" s="2" t="s">
        <v>123</v>
      </c>
      <c r="AK5715" s="2" t="s">
        <v>24986</v>
      </c>
      <c r="AL5715" s="2" t="s">
        <v>3892</v>
      </c>
      <c r="AM5715" s="3">
        <v>45657.633657407408</v>
      </c>
      <c r="AN5715" s="2" t="s">
        <v>24986</v>
      </c>
      <c r="AP5715" s="2">
        <v>5548672</v>
      </c>
      <c r="AQ5715" s="2" t="s">
        <v>81</v>
      </c>
      <c r="AR5715" s="3">
        <v>45658.595972222225</v>
      </c>
      <c r="AS5715" s="2" t="s">
        <v>82</v>
      </c>
      <c r="AT5715" s="3">
        <v>45657.5625</v>
      </c>
      <c r="AU5715" s="2" t="s">
        <v>83</v>
      </c>
      <c r="AV5715" s="2" t="s">
        <v>423</v>
      </c>
      <c r="AW5715" s="2" t="s">
        <v>424</v>
      </c>
      <c r="AX5715" s="2" t="s">
        <v>2045</v>
      </c>
      <c r="AZ5715" s="3">
        <v>45658.595972222225</v>
      </c>
      <c r="BB5715" s="2" t="s">
        <v>614</v>
      </c>
      <c r="BC5715" s="2" t="s">
        <v>129</v>
      </c>
      <c r="BD5715" s="2" t="s">
        <v>615</v>
      </c>
      <c r="BE5715" s="2" t="s">
        <v>12125</v>
      </c>
      <c r="BF5715" s="2" t="s">
        <v>243</v>
      </c>
    </row>
    <row r="5716" spans="1:58" x14ac:dyDescent="0.35">
      <c r="A5716" s="2">
        <v>2951423</v>
      </c>
      <c r="B5716" s="2" t="s">
        <v>244</v>
      </c>
      <c r="C5716" s="2">
        <v>36673041</v>
      </c>
      <c r="D5716" s="2">
        <v>339760670</v>
      </c>
      <c r="E5716" s="2" t="s">
        <v>59</v>
      </c>
      <c r="F5716" s="2" t="s">
        <v>60</v>
      </c>
      <c r="G5716" s="2" t="s">
        <v>266</v>
      </c>
      <c r="H5716" s="2" t="s">
        <v>825</v>
      </c>
      <c r="I5716" s="2" t="s">
        <v>24987</v>
      </c>
      <c r="J5716" s="2" t="s">
        <v>24988</v>
      </c>
      <c r="K5716" s="2">
        <v>14</v>
      </c>
      <c r="L5716" s="2" t="s">
        <v>63</v>
      </c>
      <c r="M5716" s="2" t="s">
        <v>64</v>
      </c>
      <c r="N5716" s="3">
        <v>44099.625</v>
      </c>
      <c r="O5716" s="2" t="s">
        <v>248</v>
      </c>
      <c r="Q5716" s="2" t="s">
        <v>66</v>
      </c>
      <c r="R5716" s="3">
        <v>45657.634108796294</v>
      </c>
      <c r="S5716" s="2" t="s">
        <v>1802</v>
      </c>
      <c r="T5716" s="2" t="s">
        <v>156</v>
      </c>
      <c r="U5716" s="2" t="s">
        <v>69</v>
      </c>
      <c r="V5716" s="2" t="s">
        <v>24989</v>
      </c>
      <c r="W5716" s="2" t="s">
        <v>250</v>
      </c>
      <c r="X5716" s="2" t="s">
        <v>743</v>
      </c>
      <c r="Y5716" s="2" t="s">
        <v>931</v>
      </c>
      <c r="Z5716" s="2" t="s">
        <v>745</v>
      </c>
      <c r="AA5716" s="2" t="s">
        <v>932</v>
      </c>
      <c r="AB5716" s="2" t="s">
        <v>176</v>
      </c>
      <c r="AE5716" s="3">
        <v>45657.634120370371</v>
      </c>
      <c r="AF5716" s="2" t="s">
        <v>77</v>
      </c>
      <c r="AH5716" s="2" t="s">
        <v>78</v>
      </c>
      <c r="AI5716" s="2" t="s">
        <v>255</v>
      </c>
      <c r="AJ5716" s="2" t="s">
        <v>1271</v>
      </c>
      <c r="AK5716" s="2" t="s">
        <v>24990</v>
      </c>
      <c r="AL5716" s="2" t="s">
        <v>1802</v>
      </c>
      <c r="AM5716" s="3">
        <v>45657.63417824074</v>
      </c>
      <c r="AN5716" s="2" t="s">
        <v>24990</v>
      </c>
      <c r="AP5716" s="2">
        <v>5548676</v>
      </c>
      <c r="AQ5716" s="2" t="s">
        <v>81</v>
      </c>
      <c r="AR5716" s="3">
        <v>45659.621423611112</v>
      </c>
      <c r="AS5716" s="2" t="s">
        <v>82</v>
      </c>
      <c r="AT5716" s="3">
        <v>45657.5625</v>
      </c>
      <c r="AU5716" s="2" t="s">
        <v>83</v>
      </c>
      <c r="AV5716" s="2" t="s">
        <v>258</v>
      </c>
      <c r="AW5716" s="2" t="s">
        <v>259</v>
      </c>
      <c r="AX5716" s="2" t="s">
        <v>866</v>
      </c>
      <c r="AZ5716" s="3">
        <v>45659.621423611112</v>
      </c>
      <c r="BB5716" s="2" t="s">
        <v>2359</v>
      </c>
      <c r="BC5716" s="2" t="s">
        <v>2360</v>
      </c>
      <c r="BD5716" s="2" t="s">
        <v>2361</v>
      </c>
      <c r="BE5716" s="2" t="s">
        <v>24991</v>
      </c>
      <c r="BF5716" s="2" t="s">
        <v>752</v>
      </c>
    </row>
    <row r="5717" spans="1:58" x14ac:dyDescent="0.35">
      <c r="A5717" s="2">
        <v>2951424</v>
      </c>
      <c r="B5717" s="2" t="s">
        <v>58</v>
      </c>
      <c r="C5717" s="2">
        <v>34927711</v>
      </c>
      <c r="D5717" s="2">
        <v>338344691</v>
      </c>
      <c r="E5717" s="2" t="s">
        <v>59</v>
      </c>
      <c r="F5717" s="2" t="s">
        <v>60</v>
      </c>
      <c r="G5717" s="2" t="s">
        <v>170</v>
      </c>
      <c r="H5717" s="2" t="s">
        <v>24992</v>
      </c>
      <c r="I5717" s="2">
        <v>773530111</v>
      </c>
      <c r="J5717" s="2" t="s">
        <v>24993</v>
      </c>
      <c r="K5717" s="2">
        <v>13</v>
      </c>
      <c r="L5717" s="2" t="s">
        <v>63</v>
      </c>
      <c r="M5717" s="2" t="s">
        <v>64</v>
      </c>
      <c r="N5717" s="3">
        <v>44835</v>
      </c>
      <c r="O5717" s="2" t="s">
        <v>65</v>
      </c>
      <c r="Q5717" s="2" t="s">
        <v>66</v>
      </c>
      <c r="R5717" s="3">
        <v>45657.634675925925</v>
      </c>
      <c r="S5717" s="2" t="s">
        <v>2773</v>
      </c>
      <c r="T5717" s="2" t="s">
        <v>68</v>
      </c>
      <c r="U5717" s="2" t="s">
        <v>69</v>
      </c>
      <c r="V5717" s="2" t="s">
        <v>24994</v>
      </c>
      <c r="W5717" s="2" t="s">
        <v>400</v>
      </c>
      <c r="X5717" s="2" t="s">
        <v>419</v>
      </c>
      <c r="Y5717" s="2" t="s">
        <v>7692</v>
      </c>
      <c r="Z5717" s="2" t="s">
        <v>421</v>
      </c>
      <c r="AA5717" s="2" t="s">
        <v>3162</v>
      </c>
      <c r="AB5717" s="2" t="s">
        <v>3162</v>
      </c>
      <c r="AC5717" s="2">
        <v>4181</v>
      </c>
      <c r="AE5717" s="3">
        <v>45657.634687500002</v>
      </c>
      <c r="AF5717" s="2" t="s">
        <v>77</v>
      </c>
      <c r="AH5717" s="2" t="s">
        <v>142</v>
      </c>
      <c r="AI5717" s="2" t="s">
        <v>79</v>
      </c>
      <c r="AJ5717" s="2" t="s">
        <v>123</v>
      </c>
      <c r="AK5717" s="2" t="s">
        <v>24994</v>
      </c>
      <c r="AL5717" s="2" t="s">
        <v>2773</v>
      </c>
      <c r="AM5717" s="3">
        <v>45657.634722222225</v>
      </c>
      <c r="AN5717" s="2" t="s">
        <v>24994</v>
      </c>
      <c r="AP5717" s="2">
        <v>5548684</v>
      </c>
      <c r="AQ5717" s="2" t="s">
        <v>81</v>
      </c>
      <c r="AR5717" s="3">
        <v>45658.588067129633</v>
      </c>
      <c r="AS5717" s="2" t="s">
        <v>82</v>
      </c>
      <c r="AT5717" s="3">
        <v>45657.333333333336</v>
      </c>
      <c r="AU5717" s="2" t="s">
        <v>83</v>
      </c>
      <c r="AV5717" s="2" t="s">
        <v>423</v>
      </c>
      <c r="AW5717" s="2" t="s">
        <v>424</v>
      </c>
      <c r="AX5717" s="2" t="s">
        <v>1472</v>
      </c>
      <c r="AZ5717" s="3">
        <v>45658.588067129633</v>
      </c>
      <c r="BB5717" s="2" t="s">
        <v>614</v>
      </c>
      <c r="BC5717" s="2" t="s">
        <v>129</v>
      </c>
      <c r="BD5717" s="2" t="s">
        <v>615</v>
      </c>
      <c r="BE5717" s="2" t="s">
        <v>12125</v>
      </c>
      <c r="BF5717" s="2" t="s">
        <v>243</v>
      </c>
    </row>
    <row r="5718" spans="1:58" x14ac:dyDescent="0.35">
      <c r="A5718" s="2">
        <v>2951425</v>
      </c>
      <c r="B5718" s="2" t="s">
        <v>58</v>
      </c>
      <c r="C5718" s="2">
        <v>42361201</v>
      </c>
      <c r="D5718" s="2">
        <v>338011671</v>
      </c>
      <c r="E5718" s="2" t="s">
        <v>59</v>
      </c>
      <c r="F5718" s="2" t="s">
        <v>60</v>
      </c>
      <c r="G5718" s="2" t="s">
        <v>659</v>
      </c>
      <c r="H5718" s="2" t="s">
        <v>7684</v>
      </c>
      <c r="I5718" s="2">
        <v>776595286</v>
      </c>
      <c r="J5718" s="2" t="s">
        <v>661</v>
      </c>
      <c r="K5718" s="2">
        <v>12</v>
      </c>
      <c r="L5718" s="2" t="s">
        <v>63</v>
      </c>
      <c r="M5718" s="2" t="s">
        <v>64</v>
      </c>
      <c r="N5718" s="3">
        <v>45289.458333333336</v>
      </c>
      <c r="O5718" s="2" t="s">
        <v>65</v>
      </c>
      <c r="Q5718" s="2" t="s">
        <v>66</v>
      </c>
      <c r="R5718" s="3">
        <v>45657.635289351849</v>
      </c>
      <c r="S5718" s="2" t="s">
        <v>1250</v>
      </c>
      <c r="T5718" s="2" t="s">
        <v>156</v>
      </c>
      <c r="U5718" s="2" t="s">
        <v>470</v>
      </c>
      <c r="V5718" s="2" t="s">
        <v>24995</v>
      </c>
      <c r="W5718" s="2" t="s">
        <v>71</v>
      </c>
      <c r="X5718" s="2" t="s">
        <v>198</v>
      </c>
      <c r="Y5718" s="2" t="s">
        <v>2350</v>
      </c>
      <c r="Z5718" s="2" t="s">
        <v>200</v>
      </c>
      <c r="AA5718" s="2" t="s">
        <v>2561</v>
      </c>
      <c r="AB5718" s="2" t="s">
        <v>7686</v>
      </c>
      <c r="AE5718" s="3">
        <v>45657.635300925926</v>
      </c>
      <c r="AF5718" s="2" t="s">
        <v>77</v>
      </c>
      <c r="AH5718" s="2" t="s">
        <v>78</v>
      </c>
      <c r="AI5718" s="2" t="s">
        <v>79</v>
      </c>
      <c r="AJ5718" s="2" t="s">
        <v>767</v>
      </c>
      <c r="AK5718" s="2" t="s">
        <v>24996</v>
      </c>
      <c r="AL5718" s="2" t="s">
        <v>1250</v>
      </c>
      <c r="AM5718" s="3">
        <v>45657.635335648149</v>
      </c>
      <c r="AN5718" s="2" t="s">
        <v>24996</v>
      </c>
      <c r="AP5718" s="2">
        <v>5548689</v>
      </c>
      <c r="AQ5718" s="2" t="s">
        <v>81</v>
      </c>
      <c r="AR5718" s="3">
        <v>45658.746377314812</v>
      </c>
      <c r="AS5718" s="2" t="s">
        <v>82</v>
      </c>
      <c r="AT5718" s="3">
        <v>45657.333333333336</v>
      </c>
      <c r="AU5718" s="2" t="s">
        <v>83</v>
      </c>
      <c r="AV5718" s="2" t="s">
        <v>204</v>
      </c>
      <c r="AW5718" s="2" t="s">
        <v>205</v>
      </c>
      <c r="AX5718" s="2" t="s">
        <v>7009</v>
      </c>
      <c r="AZ5718" s="3">
        <v>45658.746377314812</v>
      </c>
      <c r="BB5718" s="2" t="s">
        <v>439</v>
      </c>
      <c r="BC5718" s="2" t="s">
        <v>440</v>
      </c>
      <c r="BD5718" s="2" t="s">
        <v>263</v>
      </c>
      <c r="BE5718" s="2" t="s">
        <v>24997</v>
      </c>
      <c r="BF5718" s="2" t="s">
        <v>968</v>
      </c>
    </row>
    <row r="5719" spans="1:58" x14ac:dyDescent="0.35">
      <c r="A5719" s="2">
        <v>2951426</v>
      </c>
      <c r="B5719" s="2" t="s">
        <v>58</v>
      </c>
      <c r="C5719" s="2">
        <v>44292411</v>
      </c>
      <c r="D5719" s="2">
        <v>339580779</v>
      </c>
      <c r="E5719" s="2" t="s">
        <v>59</v>
      </c>
      <c r="F5719" s="2" t="s">
        <v>60</v>
      </c>
      <c r="G5719" s="2" t="s">
        <v>7501</v>
      </c>
      <c r="I5719" s="2">
        <v>776569399</v>
      </c>
      <c r="J5719" s="2" t="s">
        <v>14301</v>
      </c>
      <c r="K5719" s="2">
        <v>20</v>
      </c>
      <c r="L5719" s="2" t="s">
        <v>357</v>
      </c>
      <c r="M5719" s="2" t="s">
        <v>358</v>
      </c>
      <c r="N5719" s="3">
        <v>45616.500011574077</v>
      </c>
      <c r="O5719" s="2" t="s">
        <v>2129</v>
      </c>
      <c r="Q5719" s="2" t="s">
        <v>66</v>
      </c>
      <c r="R5719" s="3">
        <v>45657.635995370372</v>
      </c>
      <c r="S5719" s="2" t="s">
        <v>16486</v>
      </c>
      <c r="T5719" s="2" t="s">
        <v>334</v>
      </c>
      <c r="U5719" s="2" t="s">
        <v>215</v>
      </c>
      <c r="V5719" s="2" t="s">
        <v>7502</v>
      </c>
      <c r="W5719" s="2" t="s">
        <v>233</v>
      </c>
      <c r="X5719" s="2" t="s">
        <v>234</v>
      </c>
      <c r="Y5719" s="2" t="s">
        <v>4264</v>
      </c>
      <c r="Z5719" s="2" t="s">
        <v>236</v>
      </c>
      <c r="AA5719" s="2" t="s">
        <v>1762</v>
      </c>
      <c r="AB5719" s="2" t="s">
        <v>176</v>
      </c>
      <c r="AE5719" s="3">
        <v>45659.549837962964</v>
      </c>
      <c r="AF5719" s="2" t="s">
        <v>77</v>
      </c>
      <c r="AH5719" s="2" t="s">
        <v>78</v>
      </c>
      <c r="AI5719" s="2" t="s">
        <v>58</v>
      </c>
      <c r="AJ5719" s="2" t="s">
        <v>800</v>
      </c>
      <c r="AK5719" s="2" t="s">
        <v>24998</v>
      </c>
      <c r="AL5719" s="2" t="s">
        <v>831</v>
      </c>
      <c r="AM5719" s="3">
        <v>45659.54991898148</v>
      </c>
      <c r="AN5719" s="2" t="s">
        <v>24998</v>
      </c>
      <c r="AO5719" s="2" t="s">
        <v>831</v>
      </c>
      <c r="AP5719" s="2">
        <v>5554254</v>
      </c>
      <c r="AQ5719" s="2" t="s">
        <v>81</v>
      </c>
      <c r="AR5719" s="3">
        <v>45659.582094907404</v>
      </c>
      <c r="AS5719" s="2" t="s">
        <v>82</v>
      </c>
      <c r="AT5719" s="3">
        <v>45659.333333333336</v>
      </c>
      <c r="AU5719" s="2" t="s">
        <v>104</v>
      </c>
      <c r="AV5719" s="2" t="s">
        <v>346</v>
      </c>
      <c r="AW5719" s="2" t="s">
        <v>347</v>
      </c>
      <c r="AX5719" s="2" t="s">
        <v>348</v>
      </c>
      <c r="AZ5719" s="3">
        <v>45659.582094907404</v>
      </c>
      <c r="BB5719" s="2" t="s">
        <v>87</v>
      </c>
      <c r="BC5719" s="2" t="s">
        <v>88</v>
      </c>
      <c r="BD5719" s="2" t="s">
        <v>89</v>
      </c>
      <c r="BE5719" s="2" t="s">
        <v>24999</v>
      </c>
      <c r="BF5719" s="2" t="s">
        <v>5508</v>
      </c>
    </row>
    <row r="5720" spans="1:58" x14ac:dyDescent="0.35">
      <c r="A5720" s="2">
        <v>2951427</v>
      </c>
      <c r="B5720" s="2" t="s">
        <v>58</v>
      </c>
      <c r="C5720" s="2">
        <v>40269451</v>
      </c>
      <c r="D5720" s="2">
        <v>338571473</v>
      </c>
      <c r="E5720" s="2" t="s">
        <v>59</v>
      </c>
      <c r="F5720" s="2" t="s">
        <v>60</v>
      </c>
      <c r="G5720" s="2" t="s">
        <v>2872</v>
      </c>
      <c r="H5720" s="2" t="s">
        <v>25000</v>
      </c>
      <c r="I5720" s="2">
        <v>775287340</v>
      </c>
      <c r="J5720" s="2" t="s">
        <v>2149</v>
      </c>
      <c r="K5720" s="2">
        <v>12</v>
      </c>
      <c r="L5720" s="2" t="s">
        <v>63</v>
      </c>
      <c r="M5720" s="2" t="s">
        <v>64</v>
      </c>
      <c r="N5720" s="3">
        <v>44958.75</v>
      </c>
      <c r="O5720" s="2" t="s">
        <v>65</v>
      </c>
      <c r="Q5720" s="2" t="s">
        <v>66</v>
      </c>
      <c r="R5720" s="3">
        <v>45657.636006944442</v>
      </c>
      <c r="S5720" s="2" t="s">
        <v>9098</v>
      </c>
      <c r="T5720" s="2" t="s">
        <v>703</v>
      </c>
      <c r="U5720" s="2" t="s">
        <v>880</v>
      </c>
      <c r="V5720" s="2" t="s">
        <v>25001</v>
      </c>
      <c r="W5720" s="2" t="s">
        <v>136</v>
      </c>
      <c r="X5720" s="2" t="s">
        <v>137</v>
      </c>
      <c r="Y5720" s="2" t="s">
        <v>5383</v>
      </c>
      <c r="Z5720" s="2" t="s">
        <v>5481</v>
      </c>
      <c r="AA5720" s="2" t="s">
        <v>2619</v>
      </c>
      <c r="AB5720" s="2" t="s">
        <v>176</v>
      </c>
      <c r="AE5720" s="3">
        <v>45657.636018518519</v>
      </c>
      <c r="AF5720" s="2" t="s">
        <v>77</v>
      </c>
      <c r="AH5720" s="2" t="s">
        <v>78</v>
      </c>
      <c r="AI5720" s="2" t="s">
        <v>79</v>
      </c>
      <c r="AJ5720" s="2" t="s">
        <v>191</v>
      </c>
      <c r="AK5720" s="2" t="s">
        <v>641</v>
      </c>
      <c r="AL5720" s="2" t="s">
        <v>9098</v>
      </c>
      <c r="AM5720" s="3">
        <v>45657.636076388888</v>
      </c>
      <c r="AN5720" s="2" t="s">
        <v>641</v>
      </c>
      <c r="AP5720" s="2">
        <v>5548693</v>
      </c>
      <c r="AQ5720" s="2" t="s">
        <v>81</v>
      </c>
      <c r="AR5720" s="3">
        <v>45658.665821759256</v>
      </c>
      <c r="AS5720" s="2" t="s">
        <v>82</v>
      </c>
      <c r="AZ5720" s="3">
        <v>45658.665821759256</v>
      </c>
      <c r="BB5720" s="2" t="s">
        <v>128</v>
      </c>
      <c r="BC5720" s="2" t="s">
        <v>129</v>
      </c>
      <c r="BD5720" s="2" t="s">
        <v>130</v>
      </c>
      <c r="BE5720" s="2" t="s">
        <v>2698</v>
      </c>
      <c r="BF5720" s="2" t="s">
        <v>147</v>
      </c>
    </row>
    <row r="5721" spans="1:58" x14ac:dyDescent="0.35">
      <c r="A5721" s="2">
        <v>2951428</v>
      </c>
      <c r="B5721" s="2" t="s">
        <v>244</v>
      </c>
      <c r="C5721" s="2">
        <v>38787191</v>
      </c>
      <c r="D5721" s="2">
        <v>339950956</v>
      </c>
      <c r="E5721" s="2" t="s">
        <v>59</v>
      </c>
      <c r="F5721" s="2" t="s">
        <v>60</v>
      </c>
      <c r="G5721" s="2" t="s">
        <v>2531</v>
      </c>
      <c r="H5721" s="2" t="s">
        <v>25002</v>
      </c>
      <c r="I5721" s="2">
        <v>774357423</v>
      </c>
      <c r="J5721" s="2" t="s">
        <v>25003</v>
      </c>
      <c r="K5721" s="2">
        <v>19</v>
      </c>
      <c r="L5721" s="2" t="s">
        <v>63</v>
      </c>
      <c r="M5721" s="2" t="s">
        <v>64</v>
      </c>
      <c r="N5721" s="3">
        <v>45051.5</v>
      </c>
      <c r="O5721" s="2" t="s">
        <v>248</v>
      </c>
      <c r="Q5721" s="2" t="s">
        <v>66</v>
      </c>
      <c r="R5721" s="3">
        <v>45657.636030092595</v>
      </c>
      <c r="S5721" s="2" t="s">
        <v>3835</v>
      </c>
      <c r="T5721" s="2" t="s">
        <v>68</v>
      </c>
      <c r="U5721" s="2" t="s">
        <v>5590</v>
      </c>
      <c r="V5721" s="2" t="s">
        <v>25004</v>
      </c>
      <c r="W5721" s="2" t="s">
        <v>1252</v>
      </c>
      <c r="X5721" s="2" t="s">
        <v>1717</v>
      </c>
      <c r="Y5721" s="2" t="s">
        <v>25005</v>
      </c>
      <c r="Z5721" s="2" t="s">
        <v>1719</v>
      </c>
      <c r="AA5721" s="2" t="s">
        <v>25006</v>
      </c>
      <c r="AB5721" s="2" t="s">
        <v>25006</v>
      </c>
      <c r="AC5721" s="2">
        <v>774357423</v>
      </c>
      <c r="AE5721" s="3">
        <v>45657.636041666665</v>
      </c>
      <c r="AF5721" s="2" t="s">
        <v>77</v>
      </c>
      <c r="AH5721" s="2" t="s">
        <v>78</v>
      </c>
      <c r="AI5721" s="2" t="s">
        <v>255</v>
      </c>
      <c r="AJ5721" s="2" t="s">
        <v>276</v>
      </c>
      <c r="AK5721" s="2" t="s">
        <v>25004</v>
      </c>
      <c r="AL5721" s="2" t="s">
        <v>3835</v>
      </c>
      <c r="AM5721" s="3">
        <v>45657.636087962965</v>
      </c>
      <c r="AN5721" s="2" t="s">
        <v>25004</v>
      </c>
      <c r="AP5721" s="2">
        <v>5548694</v>
      </c>
      <c r="AQ5721" s="2" t="s">
        <v>81</v>
      </c>
      <c r="AR5721" s="3">
        <v>45658.57712962963</v>
      </c>
      <c r="AS5721" s="2" t="s">
        <v>82</v>
      </c>
      <c r="AT5721" s="3">
        <v>45657.333333333336</v>
      </c>
      <c r="AU5721" s="2" t="s">
        <v>83</v>
      </c>
      <c r="AV5721" s="2" t="s">
        <v>1257</v>
      </c>
      <c r="AW5721" s="2" t="s">
        <v>1258</v>
      </c>
      <c r="AX5721" s="2" t="s">
        <v>5347</v>
      </c>
      <c r="AZ5721" s="3">
        <v>45658.57712962963</v>
      </c>
      <c r="BB5721" s="2" t="s">
        <v>25007</v>
      </c>
      <c r="BC5721" s="2" t="s">
        <v>573</v>
      </c>
      <c r="BD5721" s="2" t="s">
        <v>6857</v>
      </c>
      <c r="BE5721" s="2" t="s">
        <v>25008</v>
      </c>
      <c r="BF5721" s="2" t="s">
        <v>23473</v>
      </c>
    </row>
    <row r="5722" spans="1:58" x14ac:dyDescent="0.35">
      <c r="A5722" s="2">
        <v>2951429</v>
      </c>
      <c r="B5722" s="2" t="s">
        <v>58</v>
      </c>
      <c r="C5722" s="2">
        <v>36873581</v>
      </c>
      <c r="D5722" s="2">
        <v>338672347</v>
      </c>
      <c r="E5722" s="2" t="s">
        <v>59</v>
      </c>
      <c r="F5722" s="2" t="s">
        <v>60</v>
      </c>
      <c r="G5722" s="2" t="s">
        <v>577</v>
      </c>
      <c r="H5722" s="2" t="s">
        <v>16531</v>
      </c>
      <c r="I5722" s="2">
        <v>772589325</v>
      </c>
      <c r="J5722" s="2" t="s">
        <v>1664</v>
      </c>
      <c r="K5722" s="2">
        <v>12</v>
      </c>
      <c r="L5722" s="2" t="s">
        <v>63</v>
      </c>
      <c r="M5722" s="2" t="s">
        <v>64</v>
      </c>
      <c r="N5722" s="3">
        <v>45528.500011574077</v>
      </c>
      <c r="O5722" s="2" t="s">
        <v>537</v>
      </c>
      <c r="Q5722" s="2" t="s">
        <v>66</v>
      </c>
      <c r="R5722" s="3">
        <v>45657.63621527778</v>
      </c>
      <c r="S5722" s="2" t="s">
        <v>15339</v>
      </c>
      <c r="T5722" s="2" t="s">
        <v>334</v>
      </c>
      <c r="U5722" s="2" t="s">
        <v>215</v>
      </c>
      <c r="V5722" s="2" t="s">
        <v>25009</v>
      </c>
      <c r="W5722" s="2" t="s">
        <v>71</v>
      </c>
      <c r="X5722" s="2" t="s">
        <v>650</v>
      </c>
      <c r="Y5722" s="2" t="s">
        <v>9441</v>
      </c>
      <c r="Z5722" s="2" t="s">
        <v>200</v>
      </c>
      <c r="AA5722" s="2" t="s">
        <v>1947</v>
      </c>
      <c r="AB5722" s="2" t="s">
        <v>1947</v>
      </c>
      <c r="AE5722" s="3">
        <v>45658.762939814813</v>
      </c>
      <c r="AF5722" s="2" t="s">
        <v>342</v>
      </c>
      <c r="AH5722" s="2" t="s">
        <v>78</v>
      </c>
      <c r="AI5722" s="2" t="s">
        <v>58</v>
      </c>
      <c r="AJ5722" s="2" t="s">
        <v>101</v>
      </c>
      <c r="AK5722" s="2" t="s">
        <v>25010</v>
      </c>
      <c r="AL5722" s="2" t="s">
        <v>442</v>
      </c>
      <c r="AM5722" s="3">
        <v>45658.763009259259</v>
      </c>
      <c r="AN5722" s="2" t="s">
        <v>25010</v>
      </c>
      <c r="AO5722" s="2" t="s">
        <v>442</v>
      </c>
      <c r="AP5722" s="2">
        <v>5552490</v>
      </c>
      <c r="AQ5722" s="2" t="s">
        <v>81</v>
      </c>
      <c r="AR5722" s="3">
        <v>45659.675856481481</v>
      </c>
      <c r="AS5722" s="2" t="s">
        <v>82</v>
      </c>
      <c r="AT5722" s="3">
        <v>45659.5625</v>
      </c>
      <c r="AU5722" s="2" t="s">
        <v>104</v>
      </c>
      <c r="AV5722" s="2" t="s">
        <v>1134</v>
      </c>
      <c r="AW5722" s="2" t="s">
        <v>1135</v>
      </c>
      <c r="AX5722" s="2" t="s">
        <v>1136</v>
      </c>
      <c r="AZ5722" s="3">
        <v>45659.675856481481</v>
      </c>
      <c r="BB5722" s="2" t="s">
        <v>5450</v>
      </c>
      <c r="BC5722" s="2" t="s">
        <v>5451</v>
      </c>
      <c r="BD5722" s="2" t="s">
        <v>5452</v>
      </c>
      <c r="BE5722" s="2" t="s">
        <v>25011</v>
      </c>
      <c r="BF5722" s="2" t="s">
        <v>442</v>
      </c>
    </row>
    <row r="5723" spans="1:58" x14ac:dyDescent="0.35">
      <c r="A5723" s="2">
        <v>2951430</v>
      </c>
      <c r="B5723" s="2" t="s">
        <v>58</v>
      </c>
      <c r="C5723" s="2">
        <v>39034941</v>
      </c>
      <c r="D5723" s="2">
        <v>339532190</v>
      </c>
      <c r="E5723" s="2" t="s">
        <v>59</v>
      </c>
      <c r="F5723" s="2" t="s">
        <v>60</v>
      </c>
      <c r="G5723" s="2" t="s">
        <v>2946</v>
      </c>
      <c r="H5723" s="2" t="s">
        <v>1206</v>
      </c>
      <c r="I5723" s="2" t="s">
        <v>25012</v>
      </c>
      <c r="J5723" s="2" t="s">
        <v>2947</v>
      </c>
      <c r="K5723" s="2">
        <v>14</v>
      </c>
      <c r="L5723" s="2" t="s">
        <v>63</v>
      </c>
      <c r="M5723" s="2" t="s">
        <v>64</v>
      </c>
      <c r="N5723" s="3">
        <v>45113.527939814812</v>
      </c>
      <c r="O5723" s="2" t="s">
        <v>65</v>
      </c>
      <c r="Q5723" s="2" t="s">
        <v>66</v>
      </c>
      <c r="R5723" s="3">
        <v>45657.636747685188</v>
      </c>
      <c r="S5723" s="2" t="s">
        <v>2527</v>
      </c>
      <c r="T5723" s="2" t="s">
        <v>68</v>
      </c>
      <c r="U5723" s="2" t="s">
        <v>69</v>
      </c>
      <c r="V5723" s="2" t="s">
        <v>25013</v>
      </c>
      <c r="W5723" s="2" t="s">
        <v>233</v>
      </c>
      <c r="X5723" s="2" t="s">
        <v>233</v>
      </c>
      <c r="Y5723" s="2" t="s">
        <v>9800</v>
      </c>
      <c r="Z5723" s="2" t="s">
        <v>567</v>
      </c>
      <c r="AA5723" s="2" t="s">
        <v>15086</v>
      </c>
      <c r="AB5723" s="2" t="s">
        <v>176</v>
      </c>
      <c r="AE5723" s="3">
        <v>45657.636759259258</v>
      </c>
      <c r="AF5723" s="2" t="s">
        <v>77</v>
      </c>
      <c r="AH5723" s="2" t="s">
        <v>78</v>
      </c>
      <c r="AI5723" s="2" t="s">
        <v>79</v>
      </c>
      <c r="AJ5723" s="2" t="s">
        <v>123</v>
      </c>
      <c r="AK5723" s="2" t="s">
        <v>25013</v>
      </c>
      <c r="AL5723" s="2" t="s">
        <v>2527</v>
      </c>
      <c r="AM5723" s="3">
        <v>45657.636793981481</v>
      </c>
      <c r="AN5723" s="2" t="s">
        <v>25013</v>
      </c>
      <c r="AP5723" s="2">
        <v>5548706</v>
      </c>
      <c r="AQ5723" s="2" t="s">
        <v>81</v>
      </c>
      <c r="AR5723" s="3">
        <v>45658.722210648149</v>
      </c>
      <c r="AS5723" s="2" t="s">
        <v>82</v>
      </c>
      <c r="AT5723" s="3">
        <v>45657.420138888891</v>
      </c>
      <c r="AU5723" s="2" t="s">
        <v>83</v>
      </c>
      <c r="AV5723" s="2" t="s">
        <v>569</v>
      </c>
      <c r="AW5723" s="2" t="s">
        <v>570</v>
      </c>
      <c r="AX5723" s="2" t="s">
        <v>571</v>
      </c>
      <c r="AZ5723" s="3">
        <v>45658.722210648149</v>
      </c>
      <c r="BB5723" s="2" t="s">
        <v>887</v>
      </c>
      <c r="BC5723" s="2" t="s">
        <v>888</v>
      </c>
      <c r="BD5723" s="2" t="s">
        <v>889</v>
      </c>
      <c r="BE5723" s="2" t="s">
        <v>4251</v>
      </c>
      <c r="BF5723" s="2" t="s">
        <v>576</v>
      </c>
    </row>
    <row r="5724" spans="1:58" x14ac:dyDescent="0.35">
      <c r="A5724" s="2">
        <v>2951431</v>
      </c>
      <c r="B5724" s="2" t="s">
        <v>244</v>
      </c>
      <c r="C5724" s="2">
        <v>39504101</v>
      </c>
      <c r="D5724" s="2">
        <v>339766097</v>
      </c>
      <c r="E5724" s="2" t="s">
        <v>59</v>
      </c>
      <c r="F5724" s="2" t="s">
        <v>60</v>
      </c>
      <c r="G5724" s="2" t="s">
        <v>132</v>
      </c>
      <c r="H5724" s="2" t="s">
        <v>246</v>
      </c>
      <c r="I5724" s="2">
        <v>772317532</v>
      </c>
      <c r="J5724" s="2" t="s">
        <v>25014</v>
      </c>
      <c r="K5724" s="2">
        <v>14</v>
      </c>
      <c r="L5724" s="2" t="s">
        <v>63</v>
      </c>
      <c r="M5724" s="2" t="s">
        <v>64</v>
      </c>
      <c r="N5724" s="3">
        <v>44768.583333333336</v>
      </c>
      <c r="O5724" s="2" t="s">
        <v>248</v>
      </c>
      <c r="Q5724" s="2" t="s">
        <v>66</v>
      </c>
      <c r="R5724" s="3">
        <v>45657.63685185185</v>
      </c>
      <c r="S5724" s="2" t="s">
        <v>1317</v>
      </c>
      <c r="T5724" s="2" t="s">
        <v>156</v>
      </c>
      <c r="U5724" s="2" t="s">
        <v>374</v>
      </c>
      <c r="V5724" s="2" t="s">
        <v>25015</v>
      </c>
      <c r="W5724" s="2" t="s">
        <v>250</v>
      </c>
      <c r="X5724" s="2" t="s">
        <v>743</v>
      </c>
      <c r="Y5724" s="2" t="s">
        <v>3887</v>
      </c>
      <c r="Z5724" s="2" t="s">
        <v>253</v>
      </c>
      <c r="AA5724" s="2" t="s">
        <v>1797</v>
      </c>
      <c r="AB5724" s="2" t="s">
        <v>25016</v>
      </c>
      <c r="AE5724" s="3">
        <v>45657.636863425927</v>
      </c>
      <c r="AF5724" s="2" t="s">
        <v>77</v>
      </c>
      <c r="AH5724" s="2" t="s">
        <v>142</v>
      </c>
      <c r="AI5724" s="2" t="s">
        <v>255</v>
      </c>
      <c r="AJ5724" s="2" t="s">
        <v>767</v>
      </c>
      <c r="AK5724" s="2" t="s">
        <v>25017</v>
      </c>
      <c r="AL5724" s="2" t="s">
        <v>1317</v>
      </c>
      <c r="AM5724" s="3">
        <v>45657.63689814815</v>
      </c>
      <c r="AN5724" s="2" t="s">
        <v>25017</v>
      </c>
      <c r="AP5724" s="2">
        <v>5548707</v>
      </c>
      <c r="AQ5724" s="2" t="s">
        <v>81</v>
      </c>
      <c r="AR5724" s="3">
        <v>45658.514236111114</v>
      </c>
      <c r="AS5724" s="2" t="s">
        <v>82</v>
      </c>
      <c r="AT5724" s="3">
        <v>45657.5625</v>
      </c>
      <c r="AU5724" s="2" t="s">
        <v>83</v>
      </c>
      <c r="AV5724" s="2" t="s">
        <v>258</v>
      </c>
      <c r="AW5724" s="2" t="s">
        <v>259</v>
      </c>
      <c r="AX5724" s="2" t="s">
        <v>857</v>
      </c>
      <c r="AZ5724" s="3">
        <v>45658.514236111114</v>
      </c>
      <c r="BB5724" s="2" t="s">
        <v>261</v>
      </c>
      <c r="BC5724" s="2" t="s">
        <v>262</v>
      </c>
      <c r="BD5724" s="2" t="s">
        <v>263</v>
      </c>
      <c r="BE5724" s="2" t="s">
        <v>25018</v>
      </c>
      <c r="BF5724" s="2" t="s">
        <v>265</v>
      </c>
    </row>
    <row r="5725" spans="1:58" x14ac:dyDescent="0.35">
      <c r="A5725" s="2">
        <v>2951432</v>
      </c>
      <c r="B5725" s="2" t="s">
        <v>58</v>
      </c>
      <c r="C5725" s="2">
        <v>39595681</v>
      </c>
      <c r="D5725" s="2">
        <v>339514274</v>
      </c>
      <c r="E5725" s="2" t="s">
        <v>59</v>
      </c>
      <c r="F5725" s="2" t="s">
        <v>60</v>
      </c>
      <c r="G5725" s="2" t="s">
        <v>1921</v>
      </c>
      <c r="H5725" s="2" t="s">
        <v>25019</v>
      </c>
      <c r="I5725" s="2">
        <v>773483286</v>
      </c>
      <c r="J5725" s="2" t="s">
        <v>25020</v>
      </c>
      <c r="K5725" s="2">
        <v>14</v>
      </c>
      <c r="L5725" s="2" t="s">
        <v>63</v>
      </c>
      <c r="M5725" s="2" t="s">
        <v>64</v>
      </c>
      <c r="N5725" s="3">
        <v>45424.807638888888</v>
      </c>
      <c r="O5725" s="2" t="s">
        <v>65</v>
      </c>
      <c r="Q5725" s="2" t="s">
        <v>66</v>
      </c>
      <c r="R5725" s="3">
        <v>45657.638402777775</v>
      </c>
      <c r="S5725" s="2" t="s">
        <v>5637</v>
      </c>
      <c r="T5725" s="2" t="s">
        <v>156</v>
      </c>
      <c r="U5725" s="2" t="s">
        <v>69</v>
      </c>
      <c r="V5725" s="2" t="s">
        <v>25021</v>
      </c>
      <c r="W5725" s="2" t="s">
        <v>233</v>
      </c>
      <c r="X5725" s="2" t="s">
        <v>233</v>
      </c>
      <c r="Y5725" s="2" t="s">
        <v>25022</v>
      </c>
      <c r="Z5725" s="2" t="s">
        <v>567</v>
      </c>
      <c r="AA5725" s="2" t="s">
        <v>2059</v>
      </c>
      <c r="AB5725" s="2" t="s">
        <v>2059</v>
      </c>
      <c r="AE5725" s="3">
        <v>45657.638402777775</v>
      </c>
      <c r="AF5725" s="2" t="s">
        <v>77</v>
      </c>
      <c r="AH5725" s="2" t="s">
        <v>78</v>
      </c>
      <c r="AI5725" s="2" t="s">
        <v>79</v>
      </c>
      <c r="AJ5725" s="2" t="s">
        <v>123</v>
      </c>
      <c r="AK5725" s="2" t="s">
        <v>25023</v>
      </c>
      <c r="AL5725" s="2" t="s">
        <v>5637</v>
      </c>
      <c r="AM5725" s="3">
        <v>45657.638449074075</v>
      </c>
      <c r="AN5725" s="2" t="s">
        <v>25023</v>
      </c>
      <c r="AP5725" s="2">
        <v>5548724</v>
      </c>
      <c r="AQ5725" s="2" t="s">
        <v>81</v>
      </c>
      <c r="AR5725" s="3">
        <v>45659.502858796295</v>
      </c>
      <c r="AS5725" s="2" t="s">
        <v>82</v>
      </c>
      <c r="AT5725" s="3">
        <v>45657.34375</v>
      </c>
      <c r="AU5725" s="2" t="s">
        <v>83</v>
      </c>
      <c r="AV5725" s="2" t="s">
        <v>569</v>
      </c>
      <c r="AW5725" s="2" t="s">
        <v>570</v>
      </c>
      <c r="AX5725" s="2" t="s">
        <v>571</v>
      </c>
      <c r="AZ5725" s="3">
        <v>45659.502858796295</v>
      </c>
      <c r="BB5725" s="2" t="s">
        <v>643</v>
      </c>
      <c r="BC5725" s="2" t="s">
        <v>644</v>
      </c>
      <c r="BD5725" s="2" t="s">
        <v>299</v>
      </c>
      <c r="BE5725" s="2" t="s">
        <v>25024</v>
      </c>
      <c r="BF5725" s="2" t="s">
        <v>1093</v>
      </c>
    </row>
    <row r="5726" spans="1:58" x14ac:dyDescent="0.35">
      <c r="A5726" s="2">
        <v>2951433</v>
      </c>
      <c r="B5726" s="2" t="s">
        <v>58</v>
      </c>
      <c r="C5726" s="2">
        <v>761701</v>
      </c>
      <c r="D5726" s="2">
        <v>338356615</v>
      </c>
      <c r="E5726" s="2" t="s">
        <v>59</v>
      </c>
      <c r="F5726" s="2" t="s">
        <v>60</v>
      </c>
      <c r="G5726" s="2" t="s">
        <v>534</v>
      </c>
      <c r="H5726" s="2" t="s">
        <v>1082</v>
      </c>
      <c r="I5726" s="2">
        <v>775111719</v>
      </c>
      <c r="J5726" s="2" t="s">
        <v>268</v>
      </c>
      <c r="K5726" s="2">
        <v>13</v>
      </c>
      <c r="L5726" s="2" t="s">
        <v>63</v>
      </c>
      <c r="M5726" s="2" t="s">
        <v>64</v>
      </c>
      <c r="N5726" s="3">
        <v>44805</v>
      </c>
      <c r="O5726" s="2" t="s">
        <v>647</v>
      </c>
      <c r="Q5726" s="2" t="s">
        <v>66</v>
      </c>
      <c r="R5726" s="3">
        <v>45657.638483796298</v>
      </c>
      <c r="S5726" s="2" t="s">
        <v>9078</v>
      </c>
      <c r="T5726" s="2" t="s">
        <v>68</v>
      </c>
      <c r="U5726" s="2" t="s">
        <v>215</v>
      </c>
      <c r="V5726" s="2" t="s">
        <v>25025</v>
      </c>
      <c r="W5726" s="2" t="s">
        <v>400</v>
      </c>
      <c r="X5726" s="2" t="s">
        <v>401</v>
      </c>
      <c r="Y5726" s="2" t="s">
        <v>4668</v>
      </c>
      <c r="Z5726" s="2" t="s">
        <v>513</v>
      </c>
      <c r="AA5726" s="2" t="s">
        <v>6570</v>
      </c>
      <c r="AB5726" s="2" t="s">
        <v>6570</v>
      </c>
      <c r="AC5726" s="2">
        <v>527</v>
      </c>
      <c r="AE5726" s="3">
        <v>45657.638506944444</v>
      </c>
      <c r="AF5726" s="2" t="s">
        <v>77</v>
      </c>
      <c r="AH5726" s="2" t="s">
        <v>78</v>
      </c>
      <c r="AI5726" s="2" t="s">
        <v>79</v>
      </c>
      <c r="AJ5726" s="2" t="s">
        <v>123</v>
      </c>
      <c r="AK5726" s="2" t="s">
        <v>25025</v>
      </c>
      <c r="AL5726" s="2" t="s">
        <v>9078</v>
      </c>
      <c r="AM5726" s="3">
        <v>45657.638553240744</v>
      </c>
      <c r="AN5726" s="2" t="s">
        <v>25025</v>
      </c>
      <c r="AP5726" s="2">
        <v>5548725</v>
      </c>
      <c r="AQ5726" s="2" t="s">
        <v>81</v>
      </c>
      <c r="AR5726" s="3">
        <v>45658.521805555552</v>
      </c>
      <c r="AS5726" s="2" t="s">
        <v>82</v>
      </c>
      <c r="AT5726" s="3">
        <v>45657.333333333336</v>
      </c>
      <c r="AU5726" s="2" t="s">
        <v>83</v>
      </c>
      <c r="AV5726" s="2" t="s">
        <v>955</v>
      </c>
      <c r="AW5726" s="2" t="s">
        <v>956</v>
      </c>
      <c r="AX5726" s="2" t="s">
        <v>6752</v>
      </c>
      <c r="AZ5726" s="3">
        <v>45658.521805555552</v>
      </c>
      <c r="BB5726" s="2" t="s">
        <v>2219</v>
      </c>
      <c r="BC5726" s="2" t="s">
        <v>696</v>
      </c>
      <c r="BD5726" s="2" t="s">
        <v>89</v>
      </c>
      <c r="BE5726" s="2" t="s">
        <v>25026</v>
      </c>
      <c r="BF5726" s="2" t="s">
        <v>211</v>
      </c>
    </row>
    <row r="5727" spans="1:58" x14ac:dyDescent="0.35">
      <c r="A5727" s="2">
        <v>2951434</v>
      </c>
      <c r="B5727" s="2" t="s">
        <v>58</v>
      </c>
      <c r="C5727" s="2">
        <v>40034461</v>
      </c>
      <c r="D5727" s="2">
        <v>338706720</v>
      </c>
      <c r="E5727" s="2" t="s">
        <v>59</v>
      </c>
      <c r="F5727" s="2" t="s">
        <v>60</v>
      </c>
      <c r="G5727" s="2" t="s">
        <v>2531</v>
      </c>
      <c r="H5727" s="2" t="s">
        <v>2800</v>
      </c>
      <c r="I5727" s="2">
        <v>775395478</v>
      </c>
      <c r="J5727" s="2" t="s">
        <v>25027</v>
      </c>
      <c r="K5727" s="2">
        <v>13</v>
      </c>
      <c r="L5727" s="2" t="s">
        <v>63</v>
      </c>
      <c r="M5727" s="2" t="s">
        <v>64</v>
      </c>
      <c r="N5727" s="3">
        <v>44972.791666666664</v>
      </c>
      <c r="O5727" s="2" t="s">
        <v>65</v>
      </c>
      <c r="Q5727" s="2" t="s">
        <v>66</v>
      </c>
      <c r="R5727" s="3">
        <v>45657.638993055552</v>
      </c>
      <c r="S5727" s="2" t="s">
        <v>1895</v>
      </c>
      <c r="T5727" s="2" t="s">
        <v>156</v>
      </c>
      <c r="U5727" s="2" t="s">
        <v>69</v>
      </c>
      <c r="V5727" s="2" t="s">
        <v>25028</v>
      </c>
      <c r="Y5727" s="2" t="s">
        <v>5051</v>
      </c>
      <c r="Z5727" s="2" t="s">
        <v>991</v>
      </c>
      <c r="AA5727" s="2" t="s">
        <v>17340</v>
      </c>
      <c r="AB5727" s="2" t="s">
        <v>25029</v>
      </c>
      <c r="AE5727" s="3">
        <v>45657.639004629629</v>
      </c>
      <c r="AF5727" s="2" t="s">
        <v>77</v>
      </c>
      <c r="AH5727" s="2" t="s">
        <v>142</v>
      </c>
      <c r="AI5727" s="2" t="s">
        <v>79</v>
      </c>
      <c r="AJ5727" s="2" t="s">
        <v>123</v>
      </c>
      <c r="AK5727" s="2" t="s">
        <v>3823</v>
      </c>
      <c r="AL5727" s="2" t="s">
        <v>1895</v>
      </c>
      <c r="AM5727" s="3">
        <v>45657.639039351852</v>
      </c>
      <c r="AN5727" s="2" t="s">
        <v>3823</v>
      </c>
      <c r="AP5727" s="2">
        <v>5548727</v>
      </c>
      <c r="AQ5727" s="2" t="s">
        <v>81</v>
      </c>
      <c r="AR5727" s="3">
        <v>45659.541192129633</v>
      </c>
      <c r="AS5727" s="2" t="s">
        <v>82</v>
      </c>
      <c r="AT5727" s="3">
        <v>45657.333333333336</v>
      </c>
      <c r="AU5727" s="2" t="s">
        <v>83</v>
      </c>
      <c r="AV5727" s="2" t="s">
        <v>163</v>
      </c>
      <c r="AW5727" s="2" t="s">
        <v>164</v>
      </c>
      <c r="AX5727" s="2" t="s">
        <v>4880</v>
      </c>
      <c r="AZ5727" s="3">
        <v>45659.541192129633</v>
      </c>
      <c r="BB5727" s="2" t="s">
        <v>408</v>
      </c>
      <c r="BC5727" s="2" t="s">
        <v>409</v>
      </c>
      <c r="BD5727" s="2" t="s">
        <v>410</v>
      </c>
      <c r="BE5727" s="2" t="s">
        <v>1376</v>
      </c>
      <c r="BF5727" s="2" t="s">
        <v>412</v>
      </c>
    </row>
    <row r="5728" spans="1:58" x14ac:dyDescent="0.35">
      <c r="A5728" s="2">
        <v>2951435</v>
      </c>
      <c r="B5728" s="2" t="s">
        <v>58</v>
      </c>
      <c r="C5728" s="2">
        <v>37531451</v>
      </c>
      <c r="D5728" s="2">
        <v>339912707</v>
      </c>
      <c r="E5728" s="2" t="s">
        <v>59</v>
      </c>
      <c r="F5728" s="2" t="s">
        <v>60</v>
      </c>
      <c r="G5728" s="2" t="s">
        <v>170</v>
      </c>
      <c r="H5728" s="2" t="s">
        <v>2827</v>
      </c>
      <c r="I5728" s="2">
        <v>781314344</v>
      </c>
      <c r="J5728" s="2" t="s">
        <v>1151</v>
      </c>
      <c r="K5728" s="2">
        <v>19</v>
      </c>
      <c r="L5728" s="2" t="s">
        <v>63</v>
      </c>
      <c r="M5728" s="2" t="s">
        <v>64</v>
      </c>
      <c r="N5728" s="3">
        <v>45178.583333333336</v>
      </c>
      <c r="O5728" s="2" t="s">
        <v>65</v>
      </c>
      <c r="Q5728" s="2" t="s">
        <v>66</v>
      </c>
      <c r="R5728" s="3">
        <v>45657.63989583333</v>
      </c>
      <c r="S5728" s="2" t="s">
        <v>5942</v>
      </c>
      <c r="T5728" s="2" t="s">
        <v>156</v>
      </c>
      <c r="U5728" s="2" t="s">
        <v>69</v>
      </c>
      <c r="V5728" s="2" t="s">
        <v>25030</v>
      </c>
      <c r="W5728" s="2" t="s">
        <v>1252</v>
      </c>
      <c r="X5728" s="2" t="s">
        <v>1252</v>
      </c>
      <c r="Y5728" s="2" t="s">
        <v>8201</v>
      </c>
      <c r="Z5728" s="2" t="s">
        <v>1327</v>
      </c>
      <c r="AA5728" s="2" t="s">
        <v>25031</v>
      </c>
      <c r="AB5728" s="2" t="s">
        <v>25032</v>
      </c>
      <c r="AE5728" s="3">
        <v>45657.639907407407</v>
      </c>
      <c r="AF5728" s="2" t="s">
        <v>77</v>
      </c>
      <c r="AH5728" s="2" t="s">
        <v>78</v>
      </c>
      <c r="AI5728" s="2" t="s">
        <v>79</v>
      </c>
      <c r="AJ5728" s="2" t="s">
        <v>123</v>
      </c>
      <c r="AL5728" s="2" t="s">
        <v>5942</v>
      </c>
      <c r="AM5728" s="3">
        <v>45659.851006944446</v>
      </c>
      <c r="AN5728" s="2" t="s">
        <v>529</v>
      </c>
      <c r="AO5728" s="2" t="s">
        <v>147</v>
      </c>
      <c r="AP5728" s="2">
        <v>5555838</v>
      </c>
      <c r="AQ5728" s="2" t="s">
        <v>81</v>
      </c>
      <c r="AR5728" s="3">
        <v>45660.815439814818</v>
      </c>
      <c r="AS5728" s="2" t="s">
        <v>82</v>
      </c>
      <c r="AT5728" s="3">
        <v>45659.5625</v>
      </c>
      <c r="AU5728" s="2" t="s">
        <v>104</v>
      </c>
      <c r="AV5728" s="2" t="s">
        <v>405</v>
      </c>
      <c r="AW5728" s="2" t="s">
        <v>406</v>
      </c>
      <c r="AX5728" s="2" t="s">
        <v>407</v>
      </c>
      <c r="AZ5728" s="3">
        <v>45660.815439814818</v>
      </c>
      <c r="BB5728" s="2" t="s">
        <v>695</v>
      </c>
      <c r="BC5728" s="2" t="s">
        <v>696</v>
      </c>
      <c r="BD5728" s="2" t="s">
        <v>89</v>
      </c>
      <c r="BE5728" s="2" t="s">
        <v>6480</v>
      </c>
      <c r="BF5728" s="2" t="s">
        <v>147</v>
      </c>
    </row>
    <row r="5729" spans="1:58" x14ac:dyDescent="0.35">
      <c r="A5729" s="2">
        <v>2951436</v>
      </c>
      <c r="B5729" s="2" t="s">
        <v>58</v>
      </c>
      <c r="C5729" s="2">
        <v>267361</v>
      </c>
      <c r="D5729" s="2">
        <v>338241048</v>
      </c>
      <c r="E5729" s="2" t="s">
        <v>59</v>
      </c>
      <c r="F5729" s="2" t="s">
        <v>60</v>
      </c>
      <c r="G5729" s="2" t="s">
        <v>5156</v>
      </c>
      <c r="H5729" s="2" t="s">
        <v>397</v>
      </c>
      <c r="I5729" s="2">
        <v>774626470</v>
      </c>
      <c r="J5729" s="2" t="s">
        <v>1636</v>
      </c>
      <c r="K5729" s="2">
        <v>12</v>
      </c>
      <c r="L5729" s="2" t="s">
        <v>63</v>
      </c>
      <c r="M5729" s="2" t="s">
        <v>64</v>
      </c>
      <c r="N5729" s="3">
        <v>44805</v>
      </c>
      <c r="O5729" s="2" t="s">
        <v>187</v>
      </c>
      <c r="Q5729" s="2" t="s">
        <v>66</v>
      </c>
      <c r="R5729" s="3">
        <v>45657.640393518515</v>
      </c>
      <c r="S5729" s="2" t="s">
        <v>3737</v>
      </c>
      <c r="T5729" s="2" t="s">
        <v>156</v>
      </c>
      <c r="U5729" s="2" t="s">
        <v>11237</v>
      </c>
      <c r="V5729" s="2" t="s">
        <v>25033</v>
      </c>
      <c r="W5729" s="2" t="s">
        <v>71</v>
      </c>
      <c r="X5729" s="2" t="s">
        <v>198</v>
      </c>
      <c r="Y5729" s="2" t="s">
        <v>4289</v>
      </c>
      <c r="Z5729" s="2" t="s">
        <v>200</v>
      </c>
      <c r="AA5729" s="2" t="s">
        <v>18297</v>
      </c>
      <c r="AB5729" s="2" t="s">
        <v>18297</v>
      </c>
      <c r="AC5729" s="2">
        <v>437</v>
      </c>
      <c r="AE5729" s="3">
        <v>45657.640405092592</v>
      </c>
      <c r="AF5729" s="2" t="s">
        <v>77</v>
      </c>
      <c r="AH5729" s="2" t="s">
        <v>142</v>
      </c>
      <c r="AI5729" s="2" t="s">
        <v>79</v>
      </c>
      <c r="AJ5729" s="2" t="s">
        <v>767</v>
      </c>
      <c r="AK5729" s="2" t="s">
        <v>25034</v>
      </c>
      <c r="AL5729" s="2" t="s">
        <v>3737</v>
      </c>
      <c r="AM5729" s="3">
        <v>45657.640462962961</v>
      </c>
      <c r="AN5729" s="2" t="s">
        <v>25034</v>
      </c>
      <c r="AP5729" s="2">
        <v>5548738</v>
      </c>
      <c r="AQ5729" s="2" t="s">
        <v>81</v>
      </c>
      <c r="AR5729" s="3">
        <v>45658.443680555552</v>
      </c>
      <c r="AS5729" s="2" t="s">
        <v>82</v>
      </c>
      <c r="AT5729" s="3">
        <v>45657.333333333336</v>
      </c>
      <c r="AU5729" s="2" t="s">
        <v>83</v>
      </c>
      <c r="AV5729" s="2" t="s">
        <v>204</v>
      </c>
      <c r="AW5729" s="2" t="s">
        <v>205</v>
      </c>
      <c r="AX5729" s="2" t="s">
        <v>7163</v>
      </c>
      <c r="AZ5729" s="3">
        <v>45658.443680555552</v>
      </c>
      <c r="BB5729" s="2" t="s">
        <v>695</v>
      </c>
      <c r="BC5729" s="2" t="s">
        <v>696</v>
      </c>
      <c r="BD5729" s="2" t="s">
        <v>89</v>
      </c>
      <c r="BE5729" s="2" t="s">
        <v>25035</v>
      </c>
      <c r="BF5729" s="2" t="s">
        <v>995</v>
      </c>
    </row>
    <row r="5730" spans="1:58" x14ac:dyDescent="0.35">
      <c r="A5730" s="2">
        <v>2951437</v>
      </c>
      <c r="B5730" s="2" t="s">
        <v>58</v>
      </c>
      <c r="C5730" s="2">
        <v>44395131</v>
      </c>
      <c r="D5730" s="2">
        <v>338306617</v>
      </c>
      <c r="E5730" s="2" t="s">
        <v>59</v>
      </c>
      <c r="F5730" s="2" t="s">
        <v>60</v>
      </c>
      <c r="G5730" s="2" t="s">
        <v>313</v>
      </c>
      <c r="H5730" s="2" t="s">
        <v>314</v>
      </c>
      <c r="I5730" s="2">
        <v>776993471</v>
      </c>
      <c r="J5730" s="2">
        <v>338306617</v>
      </c>
      <c r="K5730" s="2">
        <v>12</v>
      </c>
      <c r="L5730" s="2" t="s">
        <v>63</v>
      </c>
      <c r="M5730" s="2" t="s">
        <v>64</v>
      </c>
      <c r="N5730" s="3">
        <v>45594.666666666664</v>
      </c>
      <c r="O5730" s="2" t="s">
        <v>187</v>
      </c>
      <c r="Q5730" s="2" t="s">
        <v>66</v>
      </c>
      <c r="R5730" s="3">
        <v>45657.640405092592</v>
      </c>
      <c r="S5730" s="2" t="s">
        <v>7664</v>
      </c>
      <c r="T5730" s="2" t="s">
        <v>156</v>
      </c>
      <c r="U5730" s="2" t="s">
        <v>69</v>
      </c>
      <c r="V5730" s="2" t="s">
        <v>25036</v>
      </c>
      <c r="W5730" s="2" t="s">
        <v>71</v>
      </c>
      <c r="X5730" s="2" t="s">
        <v>72</v>
      </c>
      <c r="Y5730" s="2" t="s">
        <v>189</v>
      </c>
      <c r="Z5730" s="2" t="s">
        <v>74</v>
      </c>
      <c r="AA5730" s="2" t="s">
        <v>75</v>
      </c>
      <c r="AB5730" s="2" t="s">
        <v>25037</v>
      </c>
      <c r="AE5730" s="3">
        <v>45657.640416666669</v>
      </c>
      <c r="AF5730" s="2" t="s">
        <v>77</v>
      </c>
      <c r="AH5730" s="2" t="s">
        <v>78</v>
      </c>
      <c r="AI5730" s="2" t="s">
        <v>79</v>
      </c>
      <c r="AJ5730" s="2" t="s">
        <v>191</v>
      </c>
      <c r="AK5730" s="2" t="s">
        <v>25036</v>
      </c>
      <c r="AL5730" s="2" t="s">
        <v>7664</v>
      </c>
      <c r="AM5730" s="3">
        <v>45657.640474537038</v>
      </c>
      <c r="AN5730" s="2" t="s">
        <v>25036</v>
      </c>
      <c r="AP5730" s="2">
        <v>5548739</v>
      </c>
      <c r="AQ5730" s="2" t="s">
        <v>81</v>
      </c>
      <c r="AR5730" s="3">
        <v>45658.786006944443</v>
      </c>
      <c r="AS5730" s="2" t="s">
        <v>82</v>
      </c>
      <c r="AT5730" s="3">
        <v>45657.333333333336</v>
      </c>
      <c r="AU5730" s="2" t="s">
        <v>83</v>
      </c>
      <c r="AV5730" s="2" t="s">
        <v>84</v>
      </c>
      <c r="AW5730" s="2" t="s">
        <v>85</v>
      </c>
      <c r="AX5730" s="2" t="s">
        <v>86</v>
      </c>
      <c r="AZ5730" s="3">
        <v>45658.786006944443</v>
      </c>
      <c r="BB5730" s="2" t="s">
        <v>87</v>
      </c>
      <c r="BC5730" s="2" t="s">
        <v>88</v>
      </c>
      <c r="BD5730" s="2" t="s">
        <v>89</v>
      </c>
      <c r="BE5730" s="2" t="s">
        <v>25038</v>
      </c>
      <c r="BF5730" s="2" t="s">
        <v>91</v>
      </c>
    </row>
    <row r="5731" spans="1:58" x14ac:dyDescent="0.35">
      <c r="A5731" s="2">
        <v>2951438</v>
      </c>
      <c r="B5731" s="2" t="s">
        <v>58</v>
      </c>
      <c r="C5731" s="2">
        <v>40673221</v>
      </c>
      <c r="D5731" s="2">
        <v>338586752</v>
      </c>
      <c r="E5731" s="2" t="s">
        <v>59</v>
      </c>
      <c r="F5731" s="2" t="s">
        <v>60</v>
      </c>
      <c r="G5731" s="2" t="s">
        <v>25039</v>
      </c>
      <c r="H5731" s="2" t="s">
        <v>25040</v>
      </c>
      <c r="I5731" s="2">
        <v>778470372</v>
      </c>
      <c r="J5731" s="2" t="s">
        <v>25041</v>
      </c>
      <c r="K5731" s="2">
        <v>14</v>
      </c>
      <c r="L5731" s="2" t="s">
        <v>63</v>
      </c>
      <c r="M5731" s="2" t="s">
        <v>64</v>
      </c>
      <c r="N5731" s="3">
        <v>45021.707997685182</v>
      </c>
      <c r="O5731" s="2" t="s">
        <v>187</v>
      </c>
      <c r="Q5731" s="2" t="s">
        <v>66</v>
      </c>
      <c r="R5731" s="3">
        <v>45657.641689814816</v>
      </c>
      <c r="S5731" s="2" t="s">
        <v>5183</v>
      </c>
      <c r="T5731" s="2" t="s">
        <v>68</v>
      </c>
      <c r="U5731" s="2" t="s">
        <v>69</v>
      </c>
      <c r="V5731" s="2" t="s">
        <v>25042</v>
      </c>
      <c r="W5731" s="2" t="s">
        <v>71</v>
      </c>
      <c r="X5731" s="2" t="s">
        <v>431</v>
      </c>
      <c r="Y5731" s="2" t="s">
        <v>7681</v>
      </c>
      <c r="Z5731" s="2" t="s">
        <v>541</v>
      </c>
      <c r="AA5731" s="2" t="s">
        <v>542</v>
      </c>
      <c r="AB5731" s="2" t="s">
        <v>542</v>
      </c>
      <c r="AE5731" s="3">
        <v>45659.073634259257</v>
      </c>
      <c r="AF5731" s="2" t="s">
        <v>77</v>
      </c>
      <c r="AH5731" s="2" t="s">
        <v>142</v>
      </c>
      <c r="AI5731" s="2" t="s">
        <v>79</v>
      </c>
      <c r="AJ5731" s="2" t="s">
        <v>800</v>
      </c>
      <c r="AK5731" s="2" t="s">
        <v>1835</v>
      </c>
      <c r="AL5731" s="2" t="s">
        <v>968</v>
      </c>
      <c r="AM5731" s="3">
        <v>45659.073738425926</v>
      </c>
      <c r="AN5731" s="2" t="s">
        <v>1835</v>
      </c>
      <c r="AO5731" s="2" t="s">
        <v>968</v>
      </c>
      <c r="AP5731" s="2">
        <v>5553083</v>
      </c>
      <c r="AQ5731" s="2" t="s">
        <v>81</v>
      </c>
      <c r="AR5731" s="3">
        <v>45659.57</v>
      </c>
      <c r="AS5731" s="2" t="s">
        <v>82</v>
      </c>
      <c r="AT5731" s="3">
        <v>45659.333333333336</v>
      </c>
      <c r="AU5731" s="2" t="s">
        <v>104</v>
      </c>
      <c r="AV5731" s="2" t="s">
        <v>1030</v>
      </c>
      <c r="AW5731" s="2" t="s">
        <v>1031</v>
      </c>
      <c r="AX5731" s="2" t="s">
        <v>1032</v>
      </c>
      <c r="AZ5731" s="3">
        <v>45659.57</v>
      </c>
      <c r="BB5731" s="2" t="s">
        <v>179</v>
      </c>
      <c r="BC5731" s="2" t="s">
        <v>180</v>
      </c>
      <c r="BD5731" s="2" t="s">
        <v>181</v>
      </c>
      <c r="BE5731" s="2" t="s">
        <v>25043</v>
      </c>
      <c r="BF5731" s="2" t="s">
        <v>968</v>
      </c>
    </row>
    <row r="5732" spans="1:58" x14ac:dyDescent="0.35">
      <c r="A5732" s="2">
        <v>2951439</v>
      </c>
      <c r="B5732" s="2" t="s">
        <v>58</v>
      </c>
      <c r="C5732" s="2">
        <v>41254331</v>
      </c>
      <c r="D5732" s="2">
        <v>338224459</v>
      </c>
      <c r="E5732" s="2" t="s">
        <v>59</v>
      </c>
      <c r="F5732" s="2" t="s">
        <v>60</v>
      </c>
      <c r="G5732" s="2" t="s">
        <v>25044</v>
      </c>
      <c r="I5732" s="2">
        <v>771275357</v>
      </c>
      <c r="J5732" s="2" t="s">
        <v>25045</v>
      </c>
      <c r="K5732" s="2">
        <v>20</v>
      </c>
      <c r="L5732" s="2" t="s">
        <v>357</v>
      </c>
      <c r="M5732" s="2" t="s">
        <v>358</v>
      </c>
      <c r="N5732" s="3">
        <v>45126.666666666664</v>
      </c>
      <c r="O5732" s="2" t="s">
        <v>537</v>
      </c>
      <c r="Q5732" s="2" t="s">
        <v>66</v>
      </c>
      <c r="R5732" s="3">
        <v>45657.641921296294</v>
      </c>
      <c r="S5732" s="2" t="s">
        <v>961</v>
      </c>
      <c r="T5732" s="2" t="s">
        <v>334</v>
      </c>
      <c r="U5732" s="2" t="s">
        <v>215</v>
      </c>
      <c r="V5732" s="2" t="s">
        <v>25046</v>
      </c>
      <c r="W5732" s="2" t="s">
        <v>288</v>
      </c>
      <c r="X5732" s="2" t="s">
        <v>289</v>
      </c>
      <c r="Y5732" s="2" t="s">
        <v>1857</v>
      </c>
      <c r="Z5732" s="2" t="s">
        <v>1858</v>
      </c>
      <c r="AA5732" s="2" t="s">
        <v>8380</v>
      </c>
      <c r="AB5732" s="2" t="s">
        <v>25047</v>
      </c>
      <c r="AE5732" s="3">
        <v>45659.500625000001</v>
      </c>
      <c r="AF5732" s="2" t="s">
        <v>543</v>
      </c>
      <c r="AG5732" s="2">
        <v>48</v>
      </c>
      <c r="AH5732" s="2" t="s">
        <v>78</v>
      </c>
      <c r="AI5732" s="2" t="s">
        <v>58</v>
      </c>
      <c r="AJ5732" s="2" t="s">
        <v>101</v>
      </c>
      <c r="AK5732" s="2" t="s">
        <v>25048</v>
      </c>
      <c r="AL5732" s="2" t="s">
        <v>547</v>
      </c>
      <c r="AM5732" s="3">
        <v>45659.500717592593</v>
      </c>
      <c r="AN5732" s="2" t="s">
        <v>25048</v>
      </c>
      <c r="AO5732" s="2" t="s">
        <v>547</v>
      </c>
      <c r="AP5732" s="2">
        <v>5553993</v>
      </c>
      <c r="AQ5732" s="2" t="s">
        <v>81</v>
      </c>
      <c r="AR5732" s="3">
        <v>45659.778981481482</v>
      </c>
      <c r="AS5732" s="2" t="s">
        <v>82</v>
      </c>
      <c r="AT5732" s="3">
        <v>45659.333333333336</v>
      </c>
      <c r="AU5732" s="2" t="s">
        <v>104</v>
      </c>
      <c r="AV5732" s="2" t="s">
        <v>294</v>
      </c>
      <c r="AW5732" s="2" t="s">
        <v>295</v>
      </c>
      <c r="AX5732" s="2" t="s">
        <v>296</v>
      </c>
      <c r="AY5732" s="3">
        <v>45661.500625000001</v>
      </c>
      <c r="AZ5732" s="3">
        <v>45659.778981481482</v>
      </c>
      <c r="BA5732" s="2" t="s">
        <v>460</v>
      </c>
      <c r="BB5732" s="2" t="s">
        <v>736</v>
      </c>
      <c r="BC5732" s="2" t="s">
        <v>737</v>
      </c>
      <c r="BD5732" s="2" t="s">
        <v>351</v>
      </c>
      <c r="BE5732" s="2" t="s">
        <v>2519</v>
      </c>
      <c r="BF5732" s="2" t="s">
        <v>301</v>
      </c>
    </row>
    <row r="5733" spans="1:58" x14ac:dyDescent="0.35">
      <c r="A5733" s="2">
        <v>2951440</v>
      </c>
      <c r="B5733" s="2" t="s">
        <v>58</v>
      </c>
      <c r="C5733" s="2">
        <v>77161</v>
      </c>
      <c r="D5733" s="2">
        <v>338240360</v>
      </c>
      <c r="E5733" s="2" t="s">
        <v>59</v>
      </c>
      <c r="F5733" s="2" t="s">
        <v>60</v>
      </c>
      <c r="G5733" s="2" t="s">
        <v>25049</v>
      </c>
      <c r="H5733" s="2" t="s">
        <v>25050</v>
      </c>
      <c r="I5733" s="2">
        <v>771211212</v>
      </c>
      <c r="J5733" s="2" t="s">
        <v>772</v>
      </c>
      <c r="K5733" s="2">
        <v>20</v>
      </c>
      <c r="L5733" s="2" t="s">
        <v>330</v>
      </c>
      <c r="M5733" s="2" t="s">
        <v>331</v>
      </c>
      <c r="N5733" s="3">
        <v>45383</v>
      </c>
      <c r="O5733" s="2" t="s">
        <v>11429</v>
      </c>
      <c r="Q5733" s="2" t="s">
        <v>66</v>
      </c>
      <c r="R5733" s="3">
        <v>45657.642800925925</v>
      </c>
      <c r="S5733" s="2" t="s">
        <v>14869</v>
      </c>
      <c r="T5733" s="2" t="s">
        <v>334</v>
      </c>
      <c r="U5733" s="2" t="s">
        <v>5254</v>
      </c>
      <c r="V5733" s="2" t="s">
        <v>25051</v>
      </c>
      <c r="W5733" s="2" t="s">
        <v>71</v>
      </c>
      <c r="Y5733" s="2" t="s">
        <v>25052</v>
      </c>
      <c r="Z5733" s="2" t="s">
        <v>1617</v>
      </c>
      <c r="AA5733" s="2" t="s">
        <v>1617</v>
      </c>
      <c r="AB5733" s="2" t="s">
        <v>7064</v>
      </c>
      <c r="AC5733" s="2">
        <v>51</v>
      </c>
      <c r="AE5733" s="3">
        <v>45658.765925925924</v>
      </c>
      <c r="AF5733" s="2" t="s">
        <v>342</v>
      </c>
      <c r="AH5733" s="2" t="s">
        <v>78</v>
      </c>
      <c r="AI5733" s="2" t="s">
        <v>363</v>
      </c>
      <c r="AJ5733" s="2" t="s">
        <v>800</v>
      </c>
      <c r="AK5733" s="2" t="s">
        <v>23214</v>
      </c>
      <c r="AL5733" s="2" t="s">
        <v>301</v>
      </c>
      <c r="AM5733" s="3">
        <v>45658.766006944446</v>
      </c>
      <c r="AN5733" s="2" t="s">
        <v>23214</v>
      </c>
      <c r="AO5733" s="2" t="s">
        <v>301</v>
      </c>
      <c r="AP5733" s="2">
        <v>5552499</v>
      </c>
      <c r="AQ5733" s="2" t="s">
        <v>81</v>
      </c>
      <c r="AR5733" s="3">
        <v>45659.587800925925</v>
      </c>
      <c r="AS5733" s="2" t="s">
        <v>82</v>
      </c>
      <c r="AT5733" s="3">
        <v>45659.333333333336</v>
      </c>
      <c r="AU5733" s="2" t="s">
        <v>104</v>
      </c>
      <c r="AV5733" s="2" t="s">
        <v>294</v>
      </c>
      <c r="AW5733" s="2" t="s">
        <v>295</v>
      </c>
      <c r="AX5733" s="2" t="s">
        <v>296</v>
      </c>
      <c r="AZ5733" s="3">
        <v>45659.587800925925</v>
      </c>
      <c r="BB5733" s="2" t="s">
        <v>736</v>
      </c>
      <c r="BC5733" s="2" t="s">
        <v>737</v>
      </c>
      <c r="BD5733" s="2" t="s">
        <v>351</v>
      </c>
      <c r="BE5733" s="2" t="s">
        <v>25053</v>
      </c>
      <c r="BF5733" s="2" t="s">
        <v>301</v>
      </c>
    </row>
    <row r="5734" spans="1:58" x14ac:dyDescent="0.35">
      <c r="A5734" s="2">
        <v>2951441</v>
      </c>
      <c r="B5734" s="2" t="s">
        <v>58</v>
      </c>
      <c r="C5734" s="2">
        <v>38659691</v>
      </c>
      <c r="D5734" s="2">
        <v>338565693</v>
      </c>
      <c r="E5734" s="2" t="s">
        <v>59</v>
      </c>
      <c r="F5734" s="2" t="s">
        <v>60</v>
      </c>
      <c r="G5734" s="2" t="s">
        <v>13621</v>
      </c>
      <c r="H5734" s="2" t="s">
        <v>5579</v>
      </c>
      <c r="I5734" s="2">
        <v>776500176</v>
      </c>
      <c r="J5734" s="2" t="s">
        <v>25054</v>
      </c>
      <c r="K5734" s="2">
        <v>13</v>
      </c>
      <c r="L5734" s="2" t="s">
        <v>63</v>
      </c>
      <c r="M5734" s="2" t="s">
        <v>64</v>
      </c>
      <c r="N5734" s="3">
        <v>45630.497407407405</v>
      </c>
      <c r="O5734" s="2" t="s">
        <v>537</v>
      </c>
      <c r="Q5734" s="2" t="s">
        <v>66</v>
      </c>
      <c r="R5734" s="3">
        <v>45657.642858796295</v>
      </c>
      <c r="S5734" s="2" t="s">
        <v>16486</v>
      </c>
      <c r="T5734" s="2" t="s">
        <v>334</v>
      </c>
      <c r="U5734" s="2" t="s">
        <v>844</v>
      </c>
      <c r="V5734" s="2" t="s">
        <v>25055</v>
      </c>
      <c r="W5734" s="2" t="s">
        <v>136</v>
      </c>
      <c r="X5734" s="2" t="s">
        <v>137</v>
      </c>
      <c r="Y5734" s="2" t="s">
        <v>1831</v>
      </c>
      <c r="Z5734" s="2" t="s">
        <v>139</v>
      </c>
      <c r="AA5734" s="2" t="s">
        <v>3192</v>
      </c>
      <c r="AB5734" s="2" t="s">
        <v>176</v>
      </c>
      <c r="AC5734" s="2" t="s">
        <v>25056</v>
      </c>
      <c r="AE5734" s="3">
        <v>45657.644328703704</v>
      </c>
      <c r="AF5734" s="2" t="s">
        <v>342</v>
      </c>
      <c r="AH5734" s="2" t="s">
        <v>78</v>
      </c>
      <c r="AI5734" s="2" t="s">
        <v>275</v>
      </c>
      <c r="AJ5734" s="2" t="s">
        <v>162</v>
      </c>
      <c r="AK5734" s="2" t="s">
        <v>25057</v>
      </c>
      <c r="AL5734" s="2" t="s">
        <v>16486</v>
      </c>
      <c r="AM5734" s="3">
        <v>45657.644375000003</v>
      </c>
      <c r="AO5734" s="2" t="s">
        <v>16486</v>
      </c>
      <c r="AP5734" s="2">
        <v>5548786</v>
      </c>
      <c r="AQ5734" s="2" t="s">
        <v>81</v>
      </c>
      <c r="AR5734" s="3">
        <v>45658.870983796296</v>
      </c>
      <c r="AS5734" s="2" t="s">
        <v>82</v>
      </c>
      <c r="AT5734" s="3">
        <v>45657.5625</v>
      </c>
      <c r="AU5734" s="2" t="s">
        <v>104</v>
      </c>
      <c r="AV5734" s="2" t="s">
        <v>163</v>
      </c>
      <c r="AW5734" s="2" t="s">
        <v>164</v>
      </c>
      <c r="AX5734" s="2" t="s">
        <v>3797</v>
      </c>
      <c r="AZ5734" s="3">
        <v>45658.870983796296</v>
      </c>
      <c r="BB5734" s="2" t="s">
        <v>695</v>
      </c>
      <c r="BC5734" s="2" t="s">
        <v>696</v>
      </c>
      <c r="BD5734" s="2" t="s">
        <v>89</v>
      </c>
      <c r="BE5734" s="2" t="s">
        <v>25058</v>
      </c>
      <c r="BF5734" s="2" t="s">
        <v>147</v>
      </c>
    </row>
    <row r="5735" spans="1:58" x14ac:dyDescent="0.35">
      <c r="A5735" s="2">
        <v>2951442</v>
      </c>
      <c r="B5735" s="2" t="s">
        <v>58</v>
      </c>
      <c r="C5735" s="2">
        <v>42793661</v>
      </c>
      <c r="D5735" s="2">
        <v>338676664</v>
      </c>
      <c r="E5735" s="2" t="s">
        <v>59</v>
      </c>
      <c r="F5735" s="2" t="s">
        <v>60</v>
      </c>
      <c r="G5735" s="2" t="s">
        <v>25059</v>
      </c>
      <c r="I5735" s="2">
        <v>772281854</v>
      </c>
      <c r="J5735" s="2" t="s">
        <v>8868</v>
      </c>
      <c r="K5735" s="2">
        <v>20</v>
      </c>
      <c r="L5735" s="2" t="s">
        <v>357</v>
      </c>
      <c r="M5735" s="2" t="s">
        <v>358</v>
      </c>
      <c r="N5735" s="3">
        <v>45478.479490740741</v>
      </c>
      <c r="O5735" s="2" t="s">
        <v>1153</v>
      </c>
      <c r="Q5735" s="2" t="s">
        <v>66</v>
      </c>
      <c r="R5735" s="3">
        <v>45657.643611111111</v>
      </c>
      <c r="S5735" s="2" t="s">
        <v>15117</v>
      </c>
      <c r="T5735" s="2" t="s">
        <v>334</v>
      </c>
      <c r="U5735" s="2" t="s">
        <v>880</v>
      </c>
      <c r="V5735" s="2" t="s">
        <v>451</v>
      </c>
      <c r="W5735" s="2" t="s">
        <v>71</v>
      </c>
      <c r="X5735" s="2" t="s">
        <v>317</v>
      </c>
      <c r="Y5735" s="2" t="s">
        <v>376</v>
      </c>
      <c r="Z5735" s="2" t="s">
        <v>99</v>
      </c>
      <c r="AA5735" s="2" t="s">
        <v>6803</v>
      </c>
      <c r="AB5735" s="2" t="s">
        <v>176</v>
      </c>
      <c r="AE5735" s="3">
        <v>45659.635208333333</v>
      </c>
      <c r="AF5735" s="2" t="s">
        <v>77</v>
      </c>
      <c r="AH5735" s="2" t="s">
        <v>78</v>
      </c>
      <c r="AI5735" s="2" t="s">
        <v>363</v>
      </c>
      <c r="AJ5735" s="2" t="s">
        <v>101</v>
      </c>
      <c r="AK5735" s="2" t="s">
        <v>25060</v>
      </c>
      <c r="AL5735" s="2" t="s">
        <v>1853</v>
      </c>
      <c r="AM5735" s="3">
        <v>45659.63548611111</v>
      </c>
      <c r="AN5735" s="2" t="s">
        <v>25060</v>
      </c>
      <c r="AO5735" s="2" t="s">
        <v>1853</v>
      </c>
      <c r="AP5735" s="2">
        <v>5554750</v>
      </c>
      <c r="AQ5735" s="2" t="s">
        <v>81</v>
      </c>
      <c r="AR5735" s="3">
        <v>45659.759699074071</v>
      </c>
      <c r="AS5735" s="2" t="s">
        <v>82</v>
      </c>
      <c r="AT5735" s="3">
        <v>45659.5625</v>
      </c>
      <c r="AU5735" s="2" t="s">
        <v>104</v>
      </c>
      <c r="AV5735" s="2" t="s">
        <v>7591</v>
      </c>
      <c r="AW5735" s="2" t="s">
        <v>7592</v>
      </c>
      <c r="AX5735" s="2" t="s">
        <v>23847</v>
      </c>
      <c r="AZ5735" s="3">
        <v>45659.759699074071</v>
      </c>
      <c r="BB5735" s="2" t="s">
        <v>20460</v>
      </c>
      <c r="BC5735" s="2" t="s">
        <v>10983</v>
      </c>
      <c r="BD5735" s="2" t="s">
        <v>9057</v>
      </c>
      <c r="BE5735" s="2" t="s">
        <v>25061</v>
      </c>
      <c r="BF5735" s="2" t="s">
        <v>465</v>
      </c>
    </row>
    <row r="5736" spans="1:58" x14ac:dyDescent="0.35">
      <c r="A5736" s="2">
        <v>2951443</v>
      </c>
      <c r="B5736" s="2" t="s">
        <v>58</v>
      </c>
      <c r="C5736" s="2">
        <v>34911511</v>
      </c>
      <c r="D5736" s="2">
        <v>338343941</v>
      </c>
      <c r="E5736" s="2" t="s">
        <v>59</v>
      </c>
      <c r="F5736" s="2" t="s">
        <v>60</v>
      </c>
      <c r="G5736" s="2" t="s">
        <v>266</v>
      </c>
      <c r="H5736" s="2" t="s">
        <v>25062</v>
      </c>
      <c r="I5736" s="2">
        <v>785410582</v>
      </c>
      <c r="J5736" s="2" t="s">
        <v>25063</v>
      </c>
      <c r="K5736" s="2">
        <v>13</v>
      </c>
      <c r="L5736" s="2" t="s">
        <v>63</v>
      </c>
      <c r="M5736" s="2" t="s">
        <v>64</v>
      </c>
      <c r="N5736" s="3">
        <v>45090.666678240741</v>
      </c>
      <c r="O5736" s="2" t="s">
        <v>65</v>
      </c>
      <c r="Q5736" s="2" t="s">
        <v>66</v>
      </c>
      <c r="R5736" s="3">
        <v>45657.643865740742</v>
      </c>
      <c r="S5736" s="2" t="s">
        <v>1010</v>
      </c>
      <c r="T5736" s="2" t="s">
        <v>68</v>
      </c>
      <c r="U5736" s="2" t="s">
        <v>69</v>
      </c>
      <c r="V5736" s="2" t="s">
        <v>25064</v>
      </c>
      <c r="W5736" s="2" t="s">
        <v>400</v>
      </c>
      <c r="X5736" s="2" t="s">
        <v>419</v>
      </c>
      <c r="Y5736" s="2" t="s">
        <v>3372</v>
      </c>
      <c r="Z5736" s="2" t="s">
        <v>421</v>
      </c>
      <c r="AA5736" s="2" t="s">
        <v>4169</v>
      </c>
      <c r="AB5736" s="2" t="s">
        <v>25065</v>
      </c>
      <c r="AC5736" s="2">
        <v>103</v>
      </c>
      <c r="AE5736" s="3">
        <v>45657.643877314818</v>
      </c>
      <c r="AF5736" s="2" t="s">
        <v>77</v>
      </c>
      <c r="AH5736" s="2" t="s">
        <v>78</v>
      </c>
      <c r="AI5736" s="2" t="s">
        <v>79</v>
      </c>
      <c r="AJ5736" s="2" t="s">
        <v>191</v>
      </c>
      <c r="AK5736" s="2" t="s">
        <v>25066</v>
      </c>
      <c r="AL5736" s="2" t="s">
        <v>1010</v>
      </c>
      <c r="AM5736" s="3">
        <v>45657.643935185188</v>
      </c>
      <c r="AN5736" s="2" t="s">
        <v>25066</v>
      </c>
      <c r="AP5736" s="2">
        <v>5548783</v>
      </c>
      <c r="AQ5736" s="2" t="s">
        <v>81</v>
      </c>
      <c r="AR5736" s="3">
        <v>45658.723530092589</v>
      </c>
      <c r="AS5736" s="2" t="s">
        <v>82</v>
      </c>
      <c r="AT5736" s="3">
        <v>45657.5625</v>
      </c>
      <c r="AU5736" s="2" t="s">
        <v>83</v>
      </c>
      <c r="AV5736" s="2" t="s">
        <v>423</v>
      </c>
      <c r="AW5736" s="2" t="s">
        <v>424</v>
      </c>
      <c r="AX5736" s="2" t="s">
        <v>1844</v>
      </c>
      <c r="AZ5736" s="3">
        <v>45658.723530092589</v>
      </c>
      <c r="BB5736" s="2" t="s">
        <v>408</v>
      </c>
      <c r="BC5736" s="2" t="s">
        <v>409</v>
      </c>
      <c r="BD5736" s="2" t="s">
        <v>410</v>
      </c>
      <c r="BE5736" s="2" t="s">
        <v>2820</v>
      </c>
      <c r="BF5736" s="2" t="s">
        <v>243</v>
      </c>
    </row>
    <row r="5737" spans="1:58" x14ac:dyDescent="0.35">
      <c r="A5737" s="2">
        <v>2951444</v>
      </c>
      <c r="B5737" s="2" t="s">
        <v>58</v>
      </c>
      <c r="C5737" s="2">
        <v>36711</v>
      </c>
      <c r="D5737" s="2">
        <v>338204189</v>
      </c>
      <c r="E5737" s="2" t="s">
        <v>59</v>
      </c>
      <c r="F5737" s="2" t="s">
        <v>60</v>
      </c>
      <c r="G5737" s="2" t="s">
        <v>2404</v>
      </c>
      <c r="H5737" s="2" t="s">
        <v>2405</v>
      </c>
      <c r="I5737" s="2">
        <v>776440599</v>
      </c>
      <c r="J5737" s="2" t="s">
        <v>2406</v>
      </c>
      <c r="K5737" s="2">
        <v>12</v>
      </c>
      <c r="L5737" s="2" t="s">
        <v>2407</v>
      </c>
      <c r="M5737" s="2" t="s">
        <v>64</v>
      </c>
      <c r="N5737" s="3">
        <v>45017</v>
      </c>
      <c r="O5737" s="2" t="s">
        <v>647</v>
      </c>
      <c r="Q5737" s="2" t="s">
        <v>66</v>
      </c>
      <c r="R5737" s="3">
        <v>45657.644699074073</v>
      </c>
      <c r="S5737" s="2" t="s">
        <v>7189</v>
      </c>
      <c r="T5737" s="2" t="s">
        <v>68</v>
      </c>
      <c r="U5737" s="2" t="s">
        <v>689</v>
      </c>
      <c r="V5737" s="2" t="s">
        <v>25067</v>
      </c>
      <c r="W5737" s="2" t="s">
        <v>71</v>
      </c>
      <c r="X5737" s="2" t="s">
        <v>72</v>
      </c>
      <c r="Y5737" s="2" t="s">
        <v>2409</v>
      </c>
      <c r="Z5737" s="2" t="s">
        <v>883</v>
      </c>
      <c r="AA5737" s="2" t="s">
        <v>2410</v>
      </c>
      <c r="AB5737" s="2" t="s">
        <v>2410</v>
      </c>
      <c r="AC5737" s="2">
        <v>37</v>
      </c>
      <c r="AE5737" s="3">
        <v>45657.64471064815</v>
      </c>
      <c r="AF5737" s="2" t="s">
        <v>77</v>
      </c>
      <c r="AH5737" s="2" t="s">
        <v>142</v>
      </c>
      <c r="AI5737" s="2" t="s">
        <v>79</v>
      </c>
      <c r="AJ5737" s="2" t="s">
        <v>191</v>
      </c>
      <c r="AK5737" s="2" t="s">
        <v>25067</v>
      </c>
      <c r="AL5737" s="2" t="s">
        <v>7189</v>
      </c>
      <c r="AM5737" s="3">
        <v>45657.644756944443</v>
      </c>
      <c r="AN5737" s="2" t="s">
        <v>25067</v>
      </c>
      <c r="AP5737" s="2">
        <v>5548794</v>
      </c>
      <c r="AQ5737" s="2" t="s">
        <v>81</v>
      </c>
      <c r="AR5737" s="3">
        <v>45657.645775462966</v>
      </c>
      <c r="AS5737" s="2" t="s">
        <v>82</v>
      </c>
      <c r="AZ5737" s="3">
        <v>45657.645775462966</v>
      </c>
      <c r="BB5737" s="2" t="s">
        <v>382</v>
      </c>
      <c r="BC5737" s="2" t="s">
        <v>383</v>
      </c>
      <c r="BD5737" s="2" t="s">
        <v>383</v>
      </c>
      <c r="BF5737" s="2" t="s">
        <v>7189</v>
      </c>
    </row>
    <row r="5738" spans="1:58" x14ac:dyDescent="0.35">
      <c r="A5738" s="2">
        <v>2951445</v>
      </c>
      <c r="B5738" s="2" t="s">
        <v>58</v>
      </c>
      <c r="C5738" s="2">
        <v>44943561</v>
      </c>
      <c r="D5738" s="2">
        <v>338688233</v>
      </c>
      <c r="E5738" s="2" t="s">
        <v>59</v>
      </c>
      <c r="F5738" s="2" t="s">
        <v>60</v>
      </c>
      <c r="G5738" s="2" t="s">
        <v>5100</v>
      </c>
      <c r="H5738" s="2" t="s">
        <v>8229</v>
      </c>
      <c r="I5738" s="2">
        <v>773518969</v>
      </c>
      <c r="J5738" s="2" t="s">
        <v>3621</v>
      </c>
      <c r="K5738" s="2">
        <v>13</v>
      </c>
      <c r="L5738" s="2" t="s">
        <v>63</v>
      </c>
      <c r="M5738" s="2" t="s">
        <v>64</v>
      </c>
      <c r="N5738" s="3">
        <v>45645.464409722219</v>
      </c>
      <c r="O5738" s="2" t="s">
        <v>65</v>
      </c>
      <c r="Q5738" s="2" t="s">
        <v>66</v>
      </c>
      <c r="R5738" s="3">
        <v>45657.644756944443</v>
      </c>
      <c r="S5738" s="2" t="s">
        <v>2117</v>
      </c>
      <c r="T5738" s="2" t="s">
        <v>68</v>
      </c>
      <c r="U5738" s="2" t="s">
        <v>157</v>
      </c>
      <c r="V5738" s="2" t="s">
        <v>25068</v>
      </c>
      <c r="W5738" s="2" t="s">
        <v>136</v>
      </c>
      <c r="X5738" s="2" t="s">
        <v>217</v>
      </c>
      <c r="Y5738" s="2" t="s">
        <v>3195</v>
      </c>
      <c r="Z5738" s="2" t="s">
        <v>219</v>
      </c>
      <c r="AA5738" s="2" t="s">
        <v>22326</v>
      </c>
      <c r="AB5738" s="2" t="s">
        <v>176</v>
      </c>
      <c r="AE5738" s="3">
        <v>45657.644756944443</v>
      </c>
      <c r="AF5738" s="2" t="s">
        <v>77</v>
      </c>
      <c r="AH5738" s="2" t="s">
        <v>142</v>
      </c>
      <c r="AI5738" s="2" t="s">
        <v>79</v>
      </c>
      <c r="AJ5738" s="2" t="s">
        <v>191</v>
      </c>
      <c r="AK5738" s="2" t="s">
        <v>25069</v>
      </c>
      <c r="AL5738" s="2" t="s">
        <v>2117</v>
      </c>
      <c r="AM5738" s="3">
        <v>45657.644803240742</v>
      </c>
      <c r="AN5738" s="2" t="s">
        <v>25069</v>
      </c>
      <c r="AP5738" s="2">
        <v>5548795</v>
      </c>
      <c r="AQ5738" s="2" t="s">
        <v>81</v>
      </c>
      <c r="AR5738" s="3">
        <v>45658.73945601852</v>
      </c>
      <c r="AS5738" s="2" t="s">
        <v>82</v>
      </c>
      <c r="AT5738" s="3">
        <v>45657.5625</v>
      </c>
      <c r="AU5738" s="2" t="s">
        <v>83</v>
      </c>
      <c r="AV5738" s="2" t="s">
        <v>222</v>
      </c>
      <c r="AW5738" s="2" t="s">
        <v>223</v>
      </c>
      <c r="AX5738" s="2" t="s">
        <v>3832</v>
      </c>
      <c r="AZ5738" s="3">
        <v>45658.73945601852</v>
      </c>
      <c r="BB5738" s="2" t="s">
        <v>366</v>
      </c>
      <c r="BC5738" s="2" t="s">
        <v>367</v>
      </c>
      <c r="BD5738" s="2" t="s">
        <v>368</v>
      </c>
      <c r="BE5738" s="2" t="s">
        <v>25070</v>
      </c>
      <c r="BF5738" s="2" t="s">
        <v>91</v>
      </c>
    </row>
    <row r="5739" spans="1:58" x14ac:dyDescent="0.35">
      <c r="A5739" s="2">
        <v>2951446</v>
      </c>
      <c r="B5739" s="2" t="s">
        <v>58</v>
      </c>
      <c r="C5739" s="2">
        <v>44432391</v>
      </c>
      <c r="D5739" s="2">
        <v>338516414</v>
      </c>
      <c r="E5739" s="2" t="s">
        <v>59</v>
      </c>
      <c r="F5739" s="2" t="s">
        <v>60</v>
      </c>
      <c r="G5739" s="2" t="s">
        <v>266</v>
      </c>
      <c r="H5739" s="2" t="s">
        <v>1082</v>
      </c>
      <c r="I5739" s="2">
        <v>771635921</v>
      </c>
      <c r="K5739" s="2">
        <v>14</v>
      </c>
      <c r="L5739" s="2" t="s">
        <v>63</v>
      </c>
      <c r="M5739" s="2" t="s">
        <v>64</v>
      </c>
      <c r="N5739" s="3">
        <v>45614.791666666664</v>
      </c>
      <c r="O5739" s="2" t="s">
        <v>65</v>
      </c>
      <c r="Q5739" s="2" t="s">
        <v>66</v>
      </c>
      <c r="R5739" s="3">
        <v>45657.645949074074</v>
      </c>
      <c r="S5739" s="2" t="s">
        <v>211</v>
      </c>
      <c r="T5739" s="2" t="s">
        <v>15333</v>
      </c>
      <c r="U5739" s="2" t="s">
        <v>215</v>
      </c>
      <c r="V5739" s="2" t="s">
        <v>25071</v>
      </c>
      <c r="W5739" s="2" t="s">
        <v>400</v>
      </c>
      <c r="X5739" s="2" t="s">
        <v>401</v>
      </c>
      <c r="Y5739" s="2" t="s">
        <v>3727</v>
      </c>
      <c r="Z5739" s="2" t="s">
        <v>236</v>
      </c>
      <c r="AA5739" s="2" t="s">
        <v>1745</v>
      </c>
      <c r="AB5739" s="2" t="s">
        <v>176</v>
      </c>
      <c r="AE5739" s="3">
        <v>45657.646493055552</v>
      </c>
      <c r="AF5739" s="2" t="s">
        <v>77</v>
      </c>
      <c r="AH5739" s="2" t="s">
        <v>78</v>
      </c>
      <c r="AI5739" s="2" t="s">
        <v>58</v>
      </c>
      <c r="AJ5739" s="2" t="s">
        <v>101</v>
      </c>
      <c r="AL5739" s="2" t="s">
        <v>211</v>
      </c>
      <c r="AM5739" s="3">
        <v>45657.646527777775</v>
      </c>
      <c r="AO5739" s="2" t="s">
        <v>211</v>
      </c>
      <c r="AP5739" s="2">
        <v>5548807</v>
      </c>
      <c r="AQ5739" s="2" t="s">
        <v>81</v>
      </c>
      <c r="AR5739" s="3">
        <v>45658.800740740742</v>
      </c>
      <c r="AS5739" s="2" t="s">
        <v>82</v>
      </c>
      <c r="AT5739" s="3">
        <v>45657.333333333336</v>
      </c>
      <c r="AU5739" s="2" t="s">
        <v>104</v>
      </c>
      <c r="AV5739" s="2" t="s">
        <v>1787</v>
      </c>
      <c r="AW5739" s="2" t="s">
        <v>1788</v>
      </c>
      <c r="AX5739" s="2" t="s">
        <v>1789</v>
      </c>
      <c r="AZ5739" s="3">
        <v>45658.800740740742</v>
      </c>
      <c r="BB5739" s="2" t="s">
        <v>225</v>
      </c>
      <c r="BC5739" s="2" t="s">
        <v>226</v>
      </c>
      <c r="BD5739" s="2" t="s">
        <v>89</v>
      </c>
      <c r="BE5739" s="2" t="s">
        <v>25072</v>
      </c>
      <c r="BF5739" s="2" t="s">
        <v>243</v>
      </c>
    </row>
    <row r="5740" spans="1:58" x14ac:dyDescent="0.35">
      <c r="A5740" s="2">
        <v>2951447</v>
      </c>
      <c r="B5740" s="2" t="s">
        <v>58</v>
      </c>
      <c r="C5740" s="2">
        <v>42704321</v>
      </c>
      <c r="D5740" s="2">
        <v>338037657</v>
      </c>
      <c r="E5740" s="2" t="s">
        <v>59</v>
      </c>
      <c r="F5740" s="2" t="s">
        <v>60</v>
      </c>
      <c r="G5740" s="2" t="s">
        <v>699</v>
      </c>
      <c r="H5740" s="2" t="s">
        <v>5357</v>
      </c>
      <c r="I5740" s="2">
        <v>785769066</v>
      </c>
      <c r="J5740" s="2" t="s">
        <v>1324</v>
      </c>
      <c r="K5740" s="2">
        <v>13</v>
      </c>
      <c r="L5740" s="2" t="s">
        <v>63</v>
      </c>
      <c r="M5740" s="2" t="s">
        <v>64</v>
      </c>
      <c r="N5740" s="3">
        <v>45611.041666666664</v>
      </c>
      <c r="O5740" s="2" t="s">
        <v>65</v>
      </c>
      <c r="Q5740" s="2" t="s">
        <v>66</v>
      </c>
      <c r="R5740" s="3">
        <v>45657.646145833336</v>
      </c>
      <c r="S5740" s="2" t="s">
        <v>1242</v>
      </c>
      <c r="T5740" s="2" t="s">
        <v>637</v>
      </c>
      <c r="U5740" s="2" t="s">
        <v>1855</v>
      </c>
      <c r="V5740" s="2" t="s">
        <v>25073</v>
      </c>
      <c r="W5740" s="2" t="s">
        <v>136</v>
      </c>
      <c r="X5740" s="2" t="s">
        <v>137</v>
      </c>
      <c r="Y5740" s="2" t="s">
        <v>4876</v>
      </c>
      <c r="Z5740" s="2" t="s">
        <v>2288</v>
      </c>
      <c r="AA5740" s="2" t="s">
        <v>6631</v>
      </c>
      <c r="AB5740" s="2" t="s">
        <v>25074</v>
      </c>
      <c r="AE5740" s="3">
        <v>45657.646157407406</v>
      </c>
      <c r="AF5740" s="2" t="s">
        <v>77</v>
      </c>
      <c r="AH5740" s="2" t="s">
        <v>142</v>
      </c>
      <c r="AI5740" s="2" t="s">
        <v>2154</v>
      </c>
      <c r="AJ5740" s="2" t="s">
        <v>1271</v>
      </c>
      <c r="AK5740" s="2" t="s">
        <v>25075</v>
      </c>
      <c r="AL5740" s="2" t="s">
        <v>1242</v>
      </c>
      <c r="AM5740" s="3">
        <v>45658.674085648148</v>
      </c>
      <c r="AN5740" s="2" t="s">
        <v>529</v>
      </c>
      <c r="AO5740" s="2" t="s">
        <v>147</v>
      </c>
      <c r="AP5740" s="2">
        <v>5552339</v>
      </c>
      <c r="AQ5740" s="2" t="s">
        <v>81</v>
      </c>
      <c r="AR5740" s="3">
        <v>45659.849490740744</v>
      </c>
      <c r="AS5740" s="2" t="s">
        <v>82</v>
      </c>
      <c r="AT5740" s="3">
        <v>45659.333333333336</v>
      </c>
      <c r="AU5740" s="2" t="s">
        <v>104</v>
      </c>
      <c r="AV5740" s="2" t="s">
        <v>405</v>
      </c>
      <c r="AW5740" s="2" t="s">
        <v>406</v>
      </c>
      <c r="AX5740" s="2" t="s">
        <v>407</v>
      </c>
      <c r="AZ5740" s="3">
        <v>45659.849490740744</v>
      </c>
      <c r="BB5740" s="2" t="s">
        <v>9781</v>
      </c>
      <c r="BC5740" s="2" t="s">
        <v>9782</v>
      </c>
      <c r="BD5740" s="2" t="s">
        <v>9783</v>
      </c>
      <c r="BE5740" s="2" t="s">
        <v>20251</v>
      </c>
      <c r="BF5740" s="2" t="s">
        <v>522</v>
      </c>
    </row>
    <row r="5741" spans="1:58" x14ac:dyDescent="0.35">
      <c r="A5741" s="2">
        <v>2951448</v>
      </c>
      <c r="B5741" s="2" t="s">
        <v>58</v>
      </c>
      <c r="C5741" s="2">
        <v>379541</v>
      </c>
      <c r="D5741" s="2">
        <v>338206402</v>
      </c>
      <c r="E5741" s="2" t="s">
        <v>59</v>
      </c>
      <c r="F5741" s="2" t="s">
        <v>60</v>
      </c>
      <c r="G5741" s="2" t="s">
        <v>466</v>
      </c>
      <c r="H5741" s="2" t="s">
        <v>892</v>
      </c>
      <c r="I5741" s="2">
        <v>774216654</v>
      </c>
      <c r="J5741" s="2" t="s">
        <v>3323</v>
      </c>
      <c r="K5741" s="2">
        <v>12</v>
      </c>
      <c r="L5741" s="2" t="s">
        <v>63</v>
      </c>
      <c r="M5741" s="2" t="s">
        <v>64</v>
      </c>
      <c r="N5741" s="3">
        <v>44303.458344907405</v>
      </c>
      <c r="O5741" s="2" t="s">
        <v>1665</v>
      </c>
      <c r="Q5741" s="2" t="s">
        <v>66</v>
      </c>
      <c r="R5741" s="3">
        <v>45657.646701388891</v>
      </c>
      <c r="S5741" s="2" t="s">
        <v>4968</v>
      </c>
      <c r="T5741" s="2" t="s">
        <v>156</v>
      </c>
      <c r="U5741" s="2" t="s">
        <v>69</v>
      </c>
      <c r="V5741" s="2" t="s">
        <v>25076</v>
      </c>
      <c r="W5741" s="2" t="s">
        <v>71</v>
      </c>
      <c r="X5741" s="2" t="s">
        <v>431</v>
      </c>
      <c r="Y5741" s="2" t="s">
        <v>3586</v>
      </c>
      <c r="Z5741" s="2" t="s">
        <v>200</v>
      </c>
      <c r="AA5741" s="2" t="s">
        <v>7007</v>
      </c>
      <c r="AB5741" s="2" t="s">
        <v>7007</v>
      </c>
      <c r="AC5741" s="2">
        <v>4297</v>
      </c>
      <c r="AE5741" s="3">
        <v>45657.64671296296</v>
      </c>
      <c r="AF5741" s="2" t="s">
        <v>77</v>
      </c>
      <c r="AH5741" s="2" t="s">
        <v>78</v>
      </c>
      <c r="AI5741" s="2" t="s">
        <v>79</v>
      </c>
      <c r="AJ5741" s="2" t="s">
        <v>191</v>
      </c>
      <c r="AK5741" s="2" t="s">
        <v>25077</v>
      </c>
      <c r="AL5741" s="2" t="s">
        <v>4968</v>
      </c>
      <c r="AM5741" s="3">
        <v>45657.64675925926</v>
      </c>
      <c r="AN5741" s="2" t="s">
        <v>25077</v>
      </c>
      <c r="AP5741" s="2">
        <v>5548808</v>
      </c>
      <c r="AQ5741" s="2" t="s">
        <v>81</v>
      </c>
      <c r="AR5741" s="3">
        <v>45658.508645833332</v>
      </c>
      <c r="AS5741" s="2" t="s">
        <v>82</v>
      </c>
      <c r="AT5741" s="3">
        <v>45657.333333333336</v>
      </c>
      <c r="AU5741" s="2" t="s">
        <v>83</v>
      </c>
      <c r="AV5741" s="2" t="s">
        <v>436</v>
      </c>
      <c r="AW5741" s="2" t="s">
        <v>437</v>
      </c>
      <c r="AX5741" s="2" t="s">
        <v>545</v>
      </c>
      <c r="AZ5741" s="3">
        <v>45658.508645833332</v>
      </c>
      <c r="BB5741" s="2" t="s">
        <v>382</v>
      </c>
      <c r="BC5741" s="2" t="s">
        <v>383</v>
      </c>
      <c r="BD5741" s="2" t="s">
        <v>383</v>
      </c>
      <c r="BE5741" s="2" t="s">
        <v>24309</v>
      </c>
      <c r="BF5741" s="2" t="s">
        <v>667</v>
      </c>
    </row>
    <row r="5742" spans="1:58" x14ac:dyDescent="0.35">
      <c r="A5742" s="2">
        <v>2951449</v>
      </c>
      <c r="B5742" s="2" t="s">
        <v>244</v>
      </c>
      <c r="C5742" s="2">
        <v>36881541</v>
      </c>
      <c r="D5742" s="2">
        <v>339755462</v>
      </c>
      <c r="E5742" s="2" t="s">
        <v>59</v>
      </c>
      <c r="F5742" s="2" t="s">
        <v>60</v>
      </c>
      <c r="G5742" s="2" t="s">
        <v>132</v>
      </c>
      <c r="H5742" s="2" t="s">
        <v>14899</v>
      </c>
      <c r="I5742" s="2">
        <v>775024504</v>
      </c>
      <c r="J5742" s="2">
        <v>339755462</v>
      </c>
      <c r="K5742" s="2">
        <v>14</v>
      </c>
      <c r="L5742" s="2" t="s">
        <v>63</v>
      </c>
      <c r="M5742" s="2" t="s">
        <v>64</v>
      </c>
      <c r="N5742" s="3">
        <v>44184</v>
      </c>
      <c r="O5742" s="2" t="s">
        <v>248</v>
      </c>
      <c r="Q5742" s="2" t="s">
        <v>66</v>
      </c>
      <c r="R5742" s="3">
        <v>45657.647349537037</v>
      </c>
      <c r="S5742" s="2" t="s">
        <v>7664</v>
      </c>
      <c r="T5742" s="2" t="s">
        <v>156</v>
      </c>
      <c r="U5742" s="2" t="s">
        <v>69</v>
      </c>
      <c r="V5742" s="2" t="s">
        <v>25078</v>
      </c>
      <c r="W5742" s="2" t="s">
        <v>250</v>
      </c>
      <c r="X5742" s="2" t="s">
        <v>483</v>
      </c>
      <c r="Y5742" s="2" t="s">
        <v>3853</v>
      </c>
      <c r="Z5742" s="2" t="s">
        <v>485</v>
      </c>
      <c r="AA5742" s="2" t="s">
        <v>486</v>
      </c>
      <c r="AB5742" s="2" t="s">
        <v>176</v>
      </c>
      <c r="AE5742" s="3">
        <v>45658.50675925926</v>
      </c>
      <c r="AF5742" s="2" t="s">
        <v>77</v>
      </c>
      <c r="AH5742" s="2" t="s">
        <v>78</v>
      </c>
      <c r="AI5742" s="2" t="s">
        <v>255</v>
      </c>
      <c r="AJ5742" s="2" t="s">
        <v>343</v>
      </c>
      <c r="AK5742" s="2" t="s">
        <v>25079</v>
      </c>
      <c r="AL5742" s="2" t="s">
        <v>265</v>
      </c>
      <c r="AM5742" s="3">
        <v>45658.506851851853</v>
      </c>
      <c r="AN5742" s="2" t="s">
        <v>25079</v>
      </c>
      <c r="AO5742" s="2" t="s">
        <v>265</v>
      </c>
      <c r="AP5742" s="2">
        <v>5551993</v>
      </c>
      <c r="AQ5742" s="2" t="s">
        <v>81</v>
      </c>
      <c r="AR5742" s="3">
        <v>45659.540219907409</v>
      </c>
      <c r="AS5742" s="2" t="s">
        <v>82</v>
      </c>
      <c r="AT5742" s="3">
        <v>45659.333333333336</v>
      </c>
      <c r="AU5742" s="2" t="s">
        <v>104</v>
      </c>
      <c r="AV5742" s="2" t="s">
        <v>1134</v>
      </c>
      <c r="AW5742" s="2" t="s">
        <v>1135</v>
      </c>
      <c r="AX5742" s="2" t="s">
        <v>1136</v>
      </c>
      <c r="AZ5742" s="3">
        <v>45659.540219907409</v>
      </c>
      <c r="BB5742" s="2" t="s">
        <v>530</v>
      </c>
      <c r="BC5742" s="2" t="s">
        <v>531</v>
      </c>
      <c r="BD5742" s="2" t="s">
        <v>532</v>
      </c>
      <c r="BE5742" s="2" t="s">
        <v>25080</v>
      </c>
      <c r="BF5742" s="2" t="s">
        <v>1882</v>
      </c>
    </row>
    <row r="5743" spans="1:58" x14ac:dyDescent="0.35">
      <c r="A5743" s="2">
        <v>2951450</v>
      </c>
      <c r="B5743" s="2" t="s">
        <v>58</v>
      </c>
      <c r="C5743" s="2">
        <v>39217571</v>
      </c>
      <c r="D5743" s="2">
        <v>338584885</v>
      </c>
      <c r="E5743" s="2" t="s">
        <v>59</v>
      </c>
      <c r="F5743" s="2" t="s">
        <v>60</v>
      </c>
      <c r="G5743" s="2" t="s">
        <v>1040</v>
      </c>
      <c r="H5743" s="2" t="s">
        <v>8918</v>
      </c>
      <c r="I5743" s="2">
        <v>338584885</v>
      </c>
      <c r="J5743" s="2">
        <v>776492771</v>
      </c>
      <c r="K5743" s="2">
        <v>15</v>
      </c>
      <c r="L5743" s="2" t="s">
        <v>63</v>
      </c>
      <c r="M5743" s="2" t="s">
        <v>64</v>
      </c>
      <c r="N5743" s="3">
        <v>45638.625</v>
      </c>
      <c r="O5743" s="2" t="s">
        <v>65</v>
      </c>
      <c r="Q5743" s="2" t="s">
        <v>66</v>
      </c>
      <c r="R5743" s="3">
        <v>45657.647546296299</v>
      </c>
      <c r="S5743" s="2" t="s">
        <v>2908</v>
      </c>
      <c r="T5743" s="2" t="s">
        <v>637</v>
      </c>
      <c r="U5743" s="2" t="s">
        <v>69</v>
      </c>
      <c r="V5743" s="2" t="s">
        <v>25081</v>
      </c>
      <c r="W5743" s="2" t="s">
        <v>71</v>
      </c>
      <c r="X5743" s="2" t="s">
        <v>317</v>
      </c>
      <c r="Y5743" s="2" t="s">
        <v>6688</v>
      </c>
      <c r="Z5743" s="2" t="s">
        <v>4018</v>
      </c>
      <c r="AA5743" s="2" t="s">
        <v>7709</v>
      </c>
      <c r="AB5743" s="2" t="s">
        <v>7709</v>
      </c>
      <c r="AE5743" s="3">
        <v>45657.647557870368</v>
      </c>
      <c r="AF5743" s="2" t="s">
        <v>77</v>
      </c>
      <c r="AH5743" s="2" t="s">
        <v>142</v>
      </c>
      <c r="AI5743" s="2" t="s">
        <v>79</v>
      </c>
      <c r="AJ5743" s="2" t="s">
        <v>123</v>
      </c>
      <c r="AK5743" s="2" t="s">
        <v>145</v>
      </c>
      <c r="AL5743" s="2" t="s">
        <v>2908</v>
      </c>
      <c r="AM5743" s="3">
        <v>45657.647604166668</v>
      </c>
      <c r="AN5743" s="2" t="s">
        <v>145</v>
      </c>
      <c r="AP5743" s="2">
        <v>5548814</v>
      </c>
      <c r="AQ5743" s="2" t="s">
        <v>81</v>
      </c>
      <c r="AR5743" s="3">
        <v>45659.449363425927</v>
      </c>
      <c r="AS5743" s="2" t="s">
        <v>82</v>
      </c>
      <c r="AZ5743" s="3">
        <v>45659.449363425927</v>
      </c>
      <c r="BB5743" s="2" t="s">
        <v>382</v>
      </c>
      <c r="BC5743" s="2" t="s">
        <v>383</v>
      </c>
      <c r="BD5743" s="2" t="s">
        <v>383</v>
      </c>
      <c r="BE5743" s="2" t="s">
        <v>25082</v>
      </c>
      <c r="BF5743" s="2" t="s">
        <v>25083</v>
      </c>
    </row>
    <row r="5744" spans="1:58" x14ac:dyDescent="0.35">
      <c r="A5744" s="2">
        <v>2951451</v>
      </c>
      <c r="B5744" s="2" t="s">
        <v>58</v>
      </c>
      <c r="C5744" s="2">
        <v>35633811</v>
      </c>
      <c r="D5744" s="2">
        <v>338371265</v>
      </c>
      <c r="E5744" s="2" t="s">
        <v>59</v>
      </c>
      <c r="F5744" s="2" t="s">
        <v>60</v>
      </c>
      <c r="G5744" s="2" t="s">
        <v>3958</v>
      </c>
      <c r="H5744" s="2" t="s">
        <v>877</v>
      </c>
      <c r="I5744" s="2">
        <v>777621239</v>
      </c>
      <c r="J5744" s="2" t="s">
        <v>25084</v>
      </c>
      <c r="K5744" s="2">
        <v>13</v>
      </c>
      <c r="L5744" s="2" t="s">
        <v>63</v>
      </c>
      <c r="M5744" s="2" t="s">
        <v>64</v>
      </c>
      <c r="N5744" s="3">
        <v>44846.500011574077</v>
      </c>
      <c r="O5744" s="2" t="s">
        <v>187</v>
      </c>
      <c r="Q5744" s="2" t="s">
        <v>66</v>
      </c>
      <c r="R5744" s="3">
        <v>45657.647870370369</v>
      </c>
      <c r="S5744" s="2" t="s">
        <v>15778</v>
      </c>
      <c r="T5744" s="2" t="s">
        <v>156</v>
      </c>
      <c r="U5744" s="2" t="s">
        <v>69</v>
      </c>
      <c r="V5744" s="2" t="s">
        <v>25085</v>
      </c>
      <c r="Y5744" s="2" t="s">
        <v>9192</v>
      </c>
      <c r="Z5744" s="2" t="s">
        <v>273</v>
      </c>
      <c r="AA5744" s="2" t="s">
        <v>25086</v>
      </c>
      <c r="AB5744" s="2" t="s">
        <v>176</v>
      </c>
      <c r="AC5744" s="2" t="s">
        <v>25087</v>
      </c>
      <c r="AE5744" s="3">
        <v>45657.647881944446</v>
      </c>
      <c r="AF5744" s="2" t="s">
        <v>77</v>
      </c>
      <c r="AH5744" s="2" t="s">
        <v>78</v>
      </c>
      <c r="AI5744" s="2" t="s">
        <v>79</v>
      </c>
      <c r="AJ5744" s="2" t="s">
        <v>191</v>
      </c>
      <c r="AK5744" s="2" t="s">
        <v>25088</v>
      </c>
      <c r="AL5744" s="2" t="s">
        <v>15778</v>
      </c>
      <c r="AM5744" s="3">
        <v>45657.647928240738</v>
      </c>
      <c r="AN5744" s="2" t="s">
        <v>25088</v>
      </c>
      <c r="AP5744" s="2">
        <v>5548818</v>
      </c>
      <c r="AQ5744" s="2" t="s">
        <v>81</v>
      </c>
      <c r="AR5744" s="3">
        <v>45658.691331018519</v>
      </c>
      <c r="AS5744" s="2" t="s">
        <v>82</v>
      </c>
      <c r="AT5744" s="3">
        <v>45657.5625</v>
      </c>
      <c r="AU5744" s="2" t="s">
        <v>83</v>
      </c>
      <c r="AV5744" s="2" t="s">
        <v>277</v>
      </c>
      <c r="AW5744" s="2" t="s">
        <v>278</v>
      </c>
      <c r="AX5744" s="2" t="s">
        <v>4303</v>
      </c>
      <c r="AZ5744" s="3">
        <v>45658.691331018519</v>
      </c>
      <c r="BB5744" s="2" t="s">
        <v>643</v>
      </c>
      <c r="BC5744" s="2" t="s">
        <v>644</v>
      </c>
      <c r="BD5744" s="2" t="s">
        <v>299</v>
      </c>
      <c r="BE5744" s="2" t="s">
        <v>25089</v>
      </c>
      <c r="BF5744" s="2" t="s">
        <v>802</v>
      </c>
    </row>
    <row r="5745" spans="1:58" x14ac:dyDescent="0.35">
      <c r="A5745" s="2">
        <v>2951452</v>
      </c>
      <c r="B5745" s="2" t="s">
        <v>58</v>
      </c>
      <c r="C5745" s="2">
        <v>34317221</v>
      </c>
      <c r="D5745" s="2">
        <v>339419265</v>
      </c>
      <c r="E5745" s="2" t="s">
        <v>59</v>
      </c>
      <c r="F5745" s="2" t="s">
        <v>60</v>
      </c>
      <c r="G5745" s="2" t="s">
        <v>1040</v>
      </c>
      <c r="H5745" s="2" t="s">
        <v>25090</v>
      </c>
      <c r="I5745" s="2">
        <v>775702242</v>
      </c>
      <c r="J5745" s="2" t="s">
        <v>5787</v>
      </c>
      <c r="K5745" s="2">
        <v>15</v>
      </c>
      <c r="L5745" s="2" t="s">
        <v>63</v>
      </c>
      <c r="M5745" s="2" t="s">
        <v>64</v>
      </c>
      <c r="N5745" s="3">
        <v>44881.458344907405</v>
      </c>
      <c r="O5745" s="2" t="s">
        <v>65</v>
      </c>
      <c r="Q5745" s="2" t="s">
        <v>66</v>
      </c>
      <c r="R5745" s="3">
        <v>45657.647986111115</v>
      </c>
      <c r="S5745" s="2" t="s">
        <v>9164</v>
      </c>
      <c r="T5745" s="2" t="s">
        <v>156</v>
      </c>
      <c r="U5745" s="2" t="s">
        <v>69</v>
      </c>
      <c r="V5745" s="2" t="s">
        <v>25091</v>
      </c>
      <c r="W5745" s="2" t="s">
        <v>336</v>
      </c>
      <c r="X5745" s="2" t="s">
        <v>336</v>
      </c>
      <c r="Y5745" s="2" t="s">
        <v>17093</v>
      </c>
      <c r="Z5745" s="2" t="s">
        <v>453</v>
      </c>
      <c r="AA5745" s="2" t="s">
        <v>25092</v>
      </c>
      <c r="AB5745" s="2" t="s">
        <v>25092</v>
      </c>
      <c r="AE5745" s="3">
        <v>45657.647997685184</v>
      </c>
      <c r="AF5745" s="2" t="s">
        <v>77</v>
      </c>
      <c r="AH5745" s="2" t="s">
        <v>78</v>
      </c>
      <c r="AI5745" s="2" t="s">
        <v>79</v>
      </c>
      <c r="AJ5745" s="2" t="s">
        <v>123</v>
      </c>
      <c r="AK5745" s="2" t="s">
        <v>25093</v>
      </c>
      <c r="AL5745" s="2" t="s">
        <v>9164</v>
      </c>
      <c r="AM5745" s="3">
        <v>45657.648032407407</v>
      </c>
      <c r="AN5745" s="2" t="s">
        <v>25093</v>
      </c>
      <c r="AP5745" s="2">
        <v>5548822</v>
      </c>
      <c r="AQ5745" s="2" t="s">
        <v>81</v>
      </c>
      <c r="AR5745" s="3">
        <v>45659.564409722225</v>
      </c>
      <c r="AS5745" s="2" t="s">
        <v>82</v>
      </c>
      <c r="AT5745" s="3">
        <v>45657.333333333336</v>
      </c>
      <c r="AU5745" s="2" t="s">
        <v>83</v>
      </c>
      <c r="AV5745" s="2" t="s">
        <v>583</v>
      </c>
      <c r="AW5745" s="2" t="s">
        <v>584</v>
      </c>
      <c r="AX5745" s="2" t="s">
        <v>3566</v>
      </c>
      <c r="AZ5745" s="3">
        <v>45659.564409722225</v>
      </c>
      <c r="BB5745" s="2" t="s">
        <v>408</v>
      </c>
      <c r="BC5745" s="2" t="s">
        <v>409</v>
      </c>
      <c r="BD5745" s="2" t="s">
        <v>410</v>
      </c>
      <c r="BE5745" s="2" t="s">
        <v>25094</v>
      </c>
      <c r="BF5745" s="2" t="s">
        <v>243</v>
      </c>
    </row>
    <row r="5746" spans="1:58" x14ac:dyDescent="0.35">
      <c r="A5746" s="2">
        <v>2951453</v>
      </c>
      <c r="B5746" s="2" t="s">
        <v>58</v>
      </c>
      <c r="C5746" s="2">
        <v>41966431</v>
      </c>
      <c r="D5746" s="2">
        <v>339021075</v>
      </c>
      <c r="E5746" s="2" t="s">
        <v>59</v>
      </c>
      <c r="F5746" s="2" t="s">
        <v>60</v>
      </c>
      <c r="G5746" s="2" t="s">
        <v>212</v>
      </c>
      <c r="H5746" s="2" t="s">
        <v>25095</v>
      </c>
      <c r="I5746" s="2" t="s">
        <v>25096</v>
      </c>
      <c r="J5746" s="2" t="s">
        <v>25097</v>
      </c>
      <c r="K5746" s="2">
        <v>14</v>
      </c>
      <c r="L5746" s="2" t="s">
        <v>63</v>
      </c>
      <c r="M5746" s="2" t="s">
        <v>64</v>
      </c>
      <c r="N5746" s="3">
        <v>45476.458333333336</v>
      </c>
      <c r="O5746" s="2" t="s">
        <v>65</v>
      </c>
      <c r="Q5746" s="2" t="s">
        <v>66</v>
      </c>
      <c r="R5746" s="3">
        <v>45657.649895833332</v>
      </c>
      <c r="S5746" s="2" t="s">
        <v>1802</v>
      </c>
      <c r="T5746" s="2" t="s">
        <v>156</v>
      </c>
      <c r="U5746" s="2" t="s">
        <v>69</v>
      </c>
      <c r="V5746" s="2" t="s">
        <v>25098</v>
      </c>
      <c r="W5746" s="2" t="s">
        <v>336</v>
      </c>
      <c r="X5746" s="2" t="s">
        <v>336</v>
      </c>
      <c r="Y5746" s="2" t="s">
        <v>2926</v>
      </c>
      <c r="Z5746" s="2" t="s">
        <v>453</v>
      </c>
      <c r="AA5746" s="2" t="s">
        <v>1117</v>
      </c>
      <c r="AB5746" s="2" t="s">
        <v>25099</v>
      </c>
      <c r="AE5746" s="3">
        <v>45657.649907407409</v>
      </c>
      <c r="AF5746" s="2" t="s">
        <v>77</v>
      </c>
      <c r="AH5746" s="2" t="s">
        <v>78</v>
      </c>
      <c r="AI5746" s="2" t="s">
        <v>79</v>
      </c>
      <c r="AJ5746" s="2" t="s">
        <v>123</v>
      </c>
      <c r="AK5746" s="2" t="s">
        <v>25098</v>
      </c>
      <c r="AL5746" s="2" t="s">
        <v>1802</v>
      </c>
      <c r="AM5746" s="3">
        <v>45657.649988425925</v>
      </c>
      <c r="AN5746" s="2" t="s">
        <v>25098</v>
      </c>
      <c r="AP5746" s="2">
        <v>5548849</v>
      </c>
      <c r="AQ5746" s="2" t="s">
        <v>81</v>
      </c>
      <c r="AR5746" s="3">
        <v>45659.519201388888</v>
      </c>
      <c r="AS5746" s="2" t="s">
        <v>82</v>
      </c>
      <c r="AT5746" s="3">
        <v>45657.333333333336</v>
      </c>
      <c r="AU5746" s="2" t="s">
        <v>83</v>
      </c>
      <c r="AV5746" s="2" t="s">
        <v>583</v>
      </c>
      <c r="AW5746" s="2" t="s">
        <v>584</v>
      </c>
      <c r="AX5746" s="2" t="s">
        <v>1632</v>
      </c>
      <c r="AZ5746" s="3">
        <v>45659.519201388888</v>
      </c>
      <c r="BB5746" s="2" t="s">
        <v>408</v>
      </c>
      <c r="BC5746" s="2" t="s">
        <v>409</v>
      </c>
      <c r="BD5746" s="2" t="s">
        <v>410</v>
      </c>
      <c r="BE5746" s="2" t="s">
        <v>25100</v>
      </c>
      <c r="BF5746" s="2" t="s">
        <v>243</v>
      </c>
    </row>
    <row r="5747" spans="1:58" x14ac:dyDescent="0.35">
      <c r="A5747" s="2">
        <v>2951454</v>
      </c>
      <c r="B5747" s="2" t="s">
        <v>58</v>
      </c>
      <c r="C5747" s="2">
        <v>40029761</v>
      </c>
      <c r="D5747" s="2">
        <v>338675973</v>
      </c>
      <c r="E5747" s="2" t="s">
        <v>59</v>
      </c>
      <c r="F5747" s="2" t="s">
        <v>60</v>
      </c>
      <c r="G5747" s="2" t="s">
        <v>1111</v>
      </c>
      <c r="H5747" s="2" t="s">
        <v>6296</v>
      </c>
      <c r="I5747" s="2">
        <v>776860513</v>
      </c>
      <c r="J5747" s="2" t="s">
        <v>1483</v>
      </c>
      <c r="K5747" s="2">
        <v>12</v>
      </c>
      <c r="L5747" s="2" t="s">
        <v>63</v>
      </c>
      <c r="M5747" s="2" t="s">
        <v>64</v>
      </c>
      <c r="N5747" s="3">
        <v>44893.682326388887</v>
      </c>
      <c r="O5747" s="2" t="s">
        <v>65</v>
      </c>
      <c r="Q5747" s="2" t="s">
        <v>66</v>
      </c>
      <c r="R5747" s="3">
        <v>45657.650057870371</v>
      </c>
      <c r="S5747" s="2" t="s">
        <v>5942</v>
      </c>
      <c r="T5747" s="2" t="s">
        <v>156</v>
      </c>
      <c r="U5747" s="2" t="s">
        <v>69</v>
      </c>
      <c r="V5747" s="2" t="s">
        <v>25101</v>
      </c>
      <c r="W5747" s="2" t="s">
        <v>71</v>
      </c>
      <c r="X5747" s="2" t="s">
        <v>198</v>
      </c>
      <c r="Y5747" s="2" t="s">
        <v>199</v>
      </c>
      <c r="Z5747" s="2" t="s">
        <v>200</v>
      </c>
      <c r="AA5747" s="2" t="s">
        <v>201</v>
      </c>
      <c r="AB5747" s="2" t="s">
        <v>201</v>
      </c>
      <c r="AC5747" s="2" t="s">
        <v>25102</v>
      </c>
      <c r="AE5747" s="3">
        <v>45657.650069444448</v>
      </c>
      <c r="AF5747" s="2" t="s">
        <v>77</v>
      </c>
      <c r="AH5747" s="2" t="s">
        <v>78</v>
      </c>
      <c r="AI5747" s="2" t="s">
        <v>79</v>
      </c>
      <c r="AJ5747" s="2" t="s">
        <v>123</v>
      </c>
      <c r="AK5747" s="2" t="s">
        <v>25103</v>
      </c>
      <c r="AL5747" s="2" t="s">
        <v>5942</v>
      </c>
      <c r="AM5747" s="3">
        <v>45657.650138888886</v>
      </c>
      <c r="AN5747" s="2" t="s">
        <v>25103</v>
      </c>
      <c r="AP5747" s="2">
        <v>5548850</v>
      </c>
      <c r="AQ5747" s="2" t="s">
        <v>81</v>
      </c>
      <c r="AR5747" s="3">
        <v>45658.747824074075</v>
      </c>
      <c r="AS5747" s="2" t="s">
        <v>82</v>
      </c>
      <c r="AT5747" s="3">
        <v>45657.333333333336</v>
      </c>
      <c r="AU5747" s="2" t="s">
        <v>83</v>
      </c>
      <c r="AV5747" s="2" t="s">
        <v>204</v>
      </c>
      <c r="AW5747" s="2" t="s">
        <v>205</v>
      </c>
      <c r="AX5747" s="2" t="s">
        <v>7770</v>
      </c>
      <c r="AZ5747" s="3">
        <v>45658.747824074075</v>
      </c>
      <c r="BB5747" s="2" t="s">
        <v>408</v>
      </c>
      <c r="BC5747" s="2" t="s">
        <v>409</v>
      </c>
      <c r="BD5747" s="2" t="s">
        <v>410</v>
      </c>
      <c r="BE5747" s="2" t="s">
        <v>25104</v>
      </c>
      <c r="BF5747" s="2" t="s">
        <v>968</v>
      </c>
    </row>
    <row r="5748" spans="1:58" x14ac:dyDescent="0.35">
      <c r="A5748" s="2">
        <v>2951455</v>
      </c>
      <c r="B5748" s="2" t="s">
        <v>58</v>
      </c>
      <c r="C5748" s="2">
        <v>34344131</v>
      </c>
      <c r="D5748" s="2">
        <v>339419714</v>
      </c>
      <c r="E5748" s="2" t="s">
        <v>59</v>
      </c>
      <c r="F5748" s="2" t="s">
        <v>60</v>
      </c>
      <c r="G5748" s="2" t="s">
        <v>132</v>
      </c>
      <c r="H5748" s="2" t="s">
        <v>25105</v>
      </c>
      <c r="I5748" s="2">
        <v>775503051</v>
      </c>
      <c r="J5748" s="2" t="s">
        <v>2664</v>
      </c>
      <c r="K5748" s="2">
        <v>15</v>
      </c>
      <c r="L5748" s="2" t="s">
        <v>63</v>
      </c>
      <c r="M5748" s="2" t="s">
        <v>64</v>
      </c>
      <c r="N5748" s="3">
        <v>45113.750219907408</v>
      </c>
      <c r="O5748" s="2" t="s">
        <v>187</v>
      </c>
      <c r="Q5748" s="2" t="s">
        <v>66</v>
      </c>
      <c r="R5748" s="3">
        <v>45657.650069444448</v>
      </c>
      <c r="S5748" s="2" t="s">
        <v>6807</v>
      </c>
      <c r="T5748" s="2" t="s">
        <v>68</v>
      </c>
      <c r="U5748" s="2" t="s">
        <v>69</v>
      </c>
      <c r="V5748" s="2" t="s">
        <v>25106</v>
      </c>
      <c r="W5748" s="2" t="s">
        <v>336</v>
      </c>
      <c r="X5748" s="2" t="s">
        <v>336</v>
      </c>
      <c r="Y5748" s="2" t="s">
        <v>9185</v>
      </c>
      <c r="Z5748" s="2" t="s">
        <v>453</v>
      </c>
      <c r="AA5748" s="2" t="s">
        <v>9186</v>
      </c>
      <c r="AB5748" s="2" t="s">
        <v>176</v>
      </c>
      <c r="AE5748" s="3">
        <v>45659.78365740741</v>
      </c>
      <c r="AF5748" s="2" t="s">
        <v>77</v>
      </c>
      <c r="AH5748" s="2" t="s">
        <v>142</v>
      </c>
      <c r="AI5748" s="2" t="s">
        <v>79</v>
      </c>
      <c r="AJ5748" s="2" t="s">
        <v>101</v>
      </c>
      <c r="AK5748" s="2" t="s">
        <v>25107</v>
      </c>
      <c r="AL5748" s="2" t="s">
        <v>243</v>
      </c>
      <c r="AM5748" s="3">
        <v>45659.783750000002</v>
      </c>
      <c r="AN5748" s="2" t="s">
        <v>25107</v>
      </c>
      <c r="AO5748" s="2" t="s">
        <v>243</v>
      </c>
      <c r="AP5748" s="2">
        <v>5555712</v>
      </c>
      <c r="AQ5748" s="2" t="s">
        <v>81</v>
      </c>
      <c r="AR5748" s="3">
        <v>45660.439085648148</v>
      </c>
      <c r="AS5748" s="2" t="s">
        <v>82</v>
      </c>
      <c r="AT5748" s="3">
        <v>45659.5625</v>
      </c>
      <c r="AU5748" s="2" t="s">
        <v>104</v>
      </c>
      <c r="AV5748" s="2" t="s">
        <v>346</v>
      </c>
      <c r="AW5748" s="2" t="s">
        <v>347</v>
      </c>
      <c r="AX5748" s="2" t="s">
        <v>348</v>
      </c>
      <c r="AZ5748" s="3">
        <v>45660.439085648148</v>
      </c>
      <c r="BB5748" s="2" t="s">
        <v>179</v>
      </c>
      <c r="BC5748" s="2" t="s">
        <v>180</v>
      </c>
      <c r="BD5748" s="2" t="s">
        <v>181</v>
      </c>
      <c r="BE5748" s="2" t="s">
        <v>25108</v>
      </c>
      <c r="BF5748" s="2" t="s">
        <v>243</v>
      </c>
    </row>
    <row r="5749" spans="1:58" x14ac:dyDescent="0.35">
      <c r="A5749" s="2">
        <v>2951456</v>
      </c>
      <c r="B5749" s="2" t="s">
        <v>58</v>
      </c>
      <c r="C5749" s="2">
        <v>34513391</v>
      </c>
      <c r="D5749" s="2">
        <v>338361834</v>
      </c>
      <c r="E5749" s="2" t="s">
        <v>59</v>
      </c>
      <c r="F5749" s="2" t="s">
        <v>60</v>
      </c>
      <c r="G5749" s="2" t="s">
        <v>1990</v>
      </c>
      <c r="H5749" s="2" t="s">
        <v>25109</v>
      </c>
      <c r="I5749" s="2">
        <v>774429534</v>
      </c>
      <c r="J5749" s="2" t="s">
        <v>2158</v>
      </c>
      <c r="K5749" s="2">
        <v>13</v>
      </c>
      <c r="L5749" s="2" t="s">
        <v>63</v>
      </c>
      <c r="M5749" s="2" t="s">
        <v>64</v>
      </c>
      <c r="N5749" s="3">
        <v>44914.500011574077</v>
      </c>
      <c r="O5749" s="2" t="s">
        <v>65</v>
      </c>
      <c r="Q5749" s="2" t="s">
        <v>66</v>
      </c>
      <c r="R5749" s="3">
        <v>45657.650370370371</v>
      </c>
      <c r="S5749" s="2" t="s">
        <v>6788</v>
      </c>
      <c r="T5749" s="2" t="s">
        <v>68</v>
      </c>
      <c r="U5749" s="2" t="s">
        <v>157</v>
      </c>
      <c r="V5749" s="2" t="s">
        <v>25110</v>
      </c>
      <c r="W5749" s="2" t="s">
        <v>136</v>
      </c>
      <c r="X5749" s="2" t="s">
        <v>217</v>
      </c>
      <c r="Y5749" s="2" t="s">
        <v>7827</v>
      </c>
      <c r="Z5749" s="2" t="s">
        <v>596</v>
      </c>
      <c r="AB5749" s="2" t="s">
        <v>6632</v>
      </c>
      <c r="AC5749" s="2">
        <v>95</v>
      </c>
      <c r="AE5749" s="3">
        <v>45657.650381944448</v>
      </c>
      <c r="AF5749" s="2" t="s">
        <v>77</v>
      </c>
      <c r="AH5749" s="2" t="s">
        <v>142</v>
      </c>
      <c r="AI5749" s="2" t="s">
        <v>79</v>
      </c>
      <c r="AJ5749" s="2" t="s">
        <v>191</v>
      </c>
      <c r="AK5749" s="2" t="s">
        <v>25111</v>
      </c>
      <c r="AL5749" s="2" t="s">
        <v>6788</v>
      </c>
      <c r="AM5749" s="3">
        <v>45657.65042824074</v>
      </c>
      <c r="AN5749" s="2" t="s">
        <v>25111</v>
      </c>
      <c r="AP5749" s="2">
        <v>5548852</v>
      </c>
      <c r="AQ5749" s="2" t="s">
        <v>81</v>
      </c>
      <c r="AR5749" s="3">
        <v>45658.751666666663</v>
      </c>
      <c r="AS5749" s="2" t="s">
        <v>82</v>
      </c>
      <c r="AT5749" s="3">
        <v>45657.5625</v>
      </c>
      <c r="AU5749" s="2" t="s">
        <v>83</v>
      </c>
      <c r="AV5749" s="2" t="s">
        <v>222</v>
      </c>
      <c r="AW5749" s="2" t="s">
        <v>223</v>
      </c>
      <c r="AX5749" s="2" t="s">
        <v>1014</v>
      </c>
      <c r="AZ5749" s="3">
        <v>45658.751666666663</v>
      </c>
      <c r="BB5749" s="2" t="s">
        <v>907</v>
      </c>
      <c r="BC5749" s="2" t="s">
        <v>367</v>
      </c>
      <c r="BD5749" s="2" t="s">
        <v>908</v>
      </c>
      <c r="BE5749" s="2" t="s">
        <v>25112</v>
      </c>
      <c r="BF5749" s="2" t="s">
        <v>91</v>
      </c>
    </row>
    <row r="5750" spans="1:58" x14ac:dyDescent="0.35">
      <c r="A5750" s="2">
        <v>2951457</v>
      </c>
      <c r="B5750" s="2" t="s">
        <v>58</v>
      </c>
      <c r="C5750" s="2">
        <v>33188171</v>
      </c>
      <c r="D5750" s="2">
        <v>338250661</v>
      </c>
      <c r="E5750" s="2" t="s">
        <v>59</v>
      </c>
      <c r="F5750" s="2" t="s">
        <v>60</v>
      </c>
      <c r="G5750" s="2" t="s">
        <v>25113</v>
      </c>
      <c r="H5750" s="2" t="s">
        <v>25114</v>
      </c>
      <c r="I5750" s="2">
        <v>777645431</v>
      </c>
      <c r="J5750" s="2" t="s">
        <v>25115</v>
      </c>
      <c r="K5750" s="2">
        <v>12</v>
      </c>
      <c r="L5750" s="2" t="s">
        <v>63</v>
      </c>
      <c r="M5750" s="2" t="s">
        <v>64</v>
      </c>
      <c r="N5750" s="3">
        <v>44805</v>
      </c>
      <c r="O5750" s="2" t="s">
        <v>187</v>
      </c>
      <c r="Q5750" s="2" t="s">
        <v>66</v>
      </c>
      <c r="R5750" s="3">
        <v>45657.651666666665</v>
      </c>
      <c r="S5750" s="2" t="s">
        <v>4174</v>
      </c>
      <c r="T5750" s="2" t="s">
        <v>156</v>
      </c>
      <c r="U5750" s="2" t="s">
        <v>374</v>
      </c>
      <c r="V5750" s="2" t="s">
        <v>25116</v>
      </c>
      <c r="W5750" s="2" t="s">
        <v>71</v>
      </c>
      <c r="X5750" s="2" t="s">
        <v>198</v>
      </c>
      <c r="Y5750" s="2" t="s">
        <v>1564</v>
      </c>
      <c r="Z5750" s="2" t="s">
        <v>200</v>
      </c>
      <c r="AA5750" s="2" t="s">
        <v>10706</v>
      </c>
      <c r="AB5750" s="2" t="s">
        <v>176</v>
      </c>
      <c r="AC5750" s="2" t="s">
        <v>25117</v>
      </c>
      <c r="AE5750" s="3">
        <v>45657.651678240742</v>
      </c>
      <c r="AF5750" s="2" t="s">
        <v>77</v>
      </c>
      <c r="AH5750" s="2" t="s">
        <v>142</v>
      </c>
      <c r="AI5750" s="2" t="s">
        <v>79</v>
      </c>
      <c r="AJ5750" s="2" t="s">
        <v>379</v>
      </c>
      <c r="AK5750" s="2" t="s">
        <v>25116</v>
      </c>
      <c r="AL5750" s="2" t="s">
        <v>4174</v>
      </c>
      <c r="AM5750" s="3">
        <v>45657.651712962965</v>
      </c>
      <c r="AN5750" s="2" t="s">
        <v>25116</v>
      </c>
      <c r="AP5750" s="2">
        <v>5548864</v>
      </c>
      <c r="AQ5750" s="2" t="s">
        <v>81</v>
      </c>
      <c r="AR5750" s="3">
        <v>45658.604270833333</v>
      </c>
      <c r="AS5750" s="2" t="s">
        <v>82</v>
      </c>
      <c r="AT5750" s="3">
        <v>45657.333333333336</v>
      </c>
      <c r="AU5750" s="2" t="s">
        <v>83</v>
      </c>
      <c r="AV5750" s="2" t="s">
        <v>204</v>
      </c>
      <c r="AW5750" s="2" t="s">
        <v>205</v>
      </c>
      <c r="AX5750" s="2" t="s">
        <v>4527</v>
      </c>
      <c r="AZ5750" s="3">
        <v>45658.604270833333</v>
      </c>
      <c r="BB5750" s="2" t="s">
        <v>2219</v>
      </c>
      <c r="BC5750" s="2" t="s">
        <v>696</v>
      </c>
      <c r="BD5750" s="2" t="s">
        <v>89</v>
      </c>
      <c r="BE5750" s="2" t="s">
        <v>25118</v>
      </c>
      <c r="BF5750" s="2" t="s">
        <v>1827</v>
      </c>
    </row>
    <row r="5751" spans="1:58" x14ac:dyDescent="0.35">
      <c r="A5751" s="2">
        <v>2951458</v>
      </c>
      <c r="B5751" s="2" t="s">
        <v>58</v>
      </c>
      <c r="C5751" s="2">
        <v>44450761</v>
      </c>
      <c r="D5751" s="2">
        <v>338032261</v>
      </c>
      <c r="E5751" s="2" t="s">
        <v>59</v>
      </c>
      <c r="F5751" s="2" t="s">
        <v>60</v>
      </c>
      <c r="G5751" s="2" t="s">
        <v>25119</v>
      </c>
      <c r="H5751" s="2" t="s">
        <v>25119</v>
      </c>
      <c r="I5751" s="2">
        <v>776564267</v>
      </c>
      <c r="J5751" s="2" t="s">
        <v>5687</v>
      </c>
      <c r="K5751" s="2">
        <v>20</v>
      </c>
      <c r="L5751" s="2" t="s">
        <v>357</v>
      </c>
      <c r="M5751" s="2" t="s">
        <v>358</v>
      </c>
      <c r="N5751" s="3">
        <v>45603.458333333336</v>
      </c>
      <c r="O5751" s="2" t="s">
        <v>960</v>
      </c>
      <c r="Q5751" s="2" t="s">
        <v>66</v>
      </c>
      <c r="R5751" s="3">
        <v>45657.651817129627</v>
      </c>
      <c r="S5751" s="2" t="s">
        <v>450</v>
      </c>
      <c r="T5751" s="2" t="s">
        <v>334</v>
      </c>
      <c r="U5751" s="2" t="s">
        <v>69</v>
      </c>
      <c r="V5751" s="2" t="s">
        <v>1295</v>
      </c>
      <c r="W5751" s="2" t="s">
        <v>118</v>
      </c>
      <c r="X5751" s="2" t="s">
        <v>119</v>
      </c>
      <c r="Y5751" s="2" t="s">
        <v>11584</v>
      </c>
      <c r="Z5751" s="2" t="s">
        <v>473</v>
      </c>
      <c r="AA5751" s="2" t="s">
        <v>22360</v>
      </c>
      <c r="AB5751" s="2" t="s">
        <v>176</v>
      </c>
      <c r="AE5751" s="3">
        <v>45657.652013888888</v>
      </c>
      <c r="AF5751" s="2" t="s">
        <v>342</v>
      </c>
      <c r="AH5751" s="2" t="s">
        <v>78</v>
      </c>
      <c r="AI5751" s="2" t="s">
        <v>79</v>
      </c>
      <c r="AJ5751" s="2" t="s">
        <v>123</v>
      </c>
      <c r="AK5751" s="2" t="s">
        <v>25120</v>
      </c>
      <c r="AL5751" s="2" t="s">
        <v>450</v>
      </c>
      <c r="AM5751" s="3">
        <v>45657.652106481481</v>
      </c>
      <c r="AO5751" s="2" t="s">
        <v>450</v>
      </c>
      <c r="AP5751" s="2">
        <v>5548865</v>
      </c>
      <c r="AQ5751" s="2" t="s">
        <v>81</v>
      </c>
      <c r="AR5751" s="3">
        <v>45658.74454861111</v>
      </c>
      <c r="AS5751" s="2" t="s">
        <v>82</v>
      </c>
      <c r="AT5751" s="3">
        <v>45657.333333333336</v>
      </c>
      <c r="AU5751" s="2" t="s">
        <v>104</v>
      </c>
      <c r="AV5751" s="2" t="s">
        <v>125</v>
      </c>
      <c r="AW5751" s="2" t="s">
        <v>126</v>
      </c>
      <c r="AX5751" s="2" t="s">
        <v>921</v>
      </c>
      <c r="AZ5751" s="3">
        <v>45658.74454861111</v>
      </c>
      <c r="BB5751" s="2" t="s">
        <v>695</v>
      </c>
      <c r="BC5751" s="2" t="s">
        <v>696</v>
      </c>
      <c r="BD5751" s="2" t="s">
        <v>89</v>
      </c>
      <c r="BE5751" s="2" t="s">
        <v>25121</v>
      </c>
      <c r="BF5751" s="2" t="s">
        <v>91</v>
      </c>
    </row>
    <row r="5752" spans="1:58" x14ac:dyDescent="0.35">
      <c r="A5752" s="2">
        <v>2951459</v>
      </c>
      <c r="B5752" s="2" t="s">
        <v>244</v>
      </c>
      <c r="C5752" s="2">
        <v>36755731</v>
      </c>
      <c r="D5752" s="2">
        <v>339695604</v>
      </c>
      <c r="E5752" s="2" t="s">
        <v>59</v>
      </c>
      <c r="F5752" s="2" t="s">
        <v>60</v>
      </c>
      <c r="G5752" s="2" t="s">
        <v>212</v>
      </c>
      <c r="H5752" s="2" t="s">
        <v>25122</v>
      </c>
      <c r="I5752" s="2">
        <v>339695604</v>
      </c>
      <c r="J5752" s="2" t="s">
        <v>2348</v>
      </c>
      <c r="K5752" s="2">
        <v>16</v>
      </c>
      <c r="L5752" s="2" t="s">
        <v>63</v>
      </c>
      <c r="M5752" s="2" t="s">
        <v>64</v>
      </c>
      <c r="N5752" s="3">
        <v>45288.75</v>
      </c>
      <c r="O5752" s="2" t="s">
        <v>248</v>
      </c>
      <c r="Q5752" s="2" t="s">
        <v>66</v>
      </c>
      <c r="R5752" s="3">
        <v>45657.652407407404</v>
      </c>
      <c r="S5752" s="2" t="s">
        <v>4968</v>
      </c>
      <c r="T5752" s="2" t="s">
        <v>156</v>
      </c>
      <c r="U5752" s="2" t="s">
        <v>69</v>
      </c>
      <c r="V5752" s="2" t="s">
        <v>25123</v>
      </c>
      <c r="W5752" s="2" t="s">
        <v>605</v>
      </c>
      <c r="X5752" s="2" t="s">
        <v>605</v>
      </c>
      <c r="Y5752" s="2" t="s">
        <v>19673</v>
      </c>
      <c r="Z5752" s="2" t="s">
        <v>608</v>
      </c>
      <c r="AA5752" s="2" t="s">
        <v>25124</v>
      </c>
      <c r="AB5752" s="2" t="s">
        <v>176</v>
      </c>
      <c r="AE5752" s="3">
        <v>45657.652418981481</v>
      </c>
      <c r="AF5752" s="2" t="s">
        <v>77</v>
      </c>
      <c r="AH5752" s="2" t="s">
        <v>142</v>
      </c>
      <c r="AI5752" s="2" t="s">
        <v>255</v>
      </c>
      <c r="AJ5752" s="2" t="s">
        <v>276</v>
      </c>
      <c r="AK5752" s="2" t="s">
        <v>25125</v>
      </c>
      <c r="AL5752" s="2" t="s">
        <v>4968</v>
      </c>
      <c r="AM5752" s="3">
        <v>45657.65247685185</v>
      </c>
      <c r="AN5752" s="2" t="s">
        <v>25125</v>
      </c>
      <c r="AP5752" s="2">
        <v>5548866</v>
      </c>
      <c r="AQ5752" s="2" t="s">
        <v>81</v>
      </c>
      <c r="AR5752" s="3">
        <v>45659.602546296293</v>
      </c>
      <c r="AS5752" s="2" t="s">
        <v>82</v>
      </c>
      <c r="AT5752" s="3">
        <v>45657.5625</v>
      </c>
      <c r="AU5752" s="2" t="s">
        <v>83</v>
      </c>
      <c r="AV5752" s="2" t="s">
        <v>611</v>
      </c>
      <c r="AW5752" s="2" t="s">
        <v>612</v>
      </c>
      <c r="AX5752" s="2" t="s">
        <v>1308</v>
      </c>
      <c r="AZ5752" s="3">
        <v>45659.602546296293</v>
      </c>
      <c r="BB5752" s="2" t="s">
        <v>280</v>
      </c>
      <c r="BC5752" s="2" t="s">
        <v>281</v>
      </c>
      <c r="BD5752" s="2" t="s">
        <v>282</v>
      </c>
      <c r="BE5752" s="2" t="s">
        <v>25126</v>
      </c>
      <c r="BF5752" s="2" t="s">
        <v>301</v>
      </c>
    </row>
    <row r="5753" spans="1:58" x14ac:dyDescent="0.35">
      <c r="A5753" s="2">
        <v>2951460</v>
      </c>
      <c r="B5753" s="2" t="s">
        <v>244</v>
      </c>
      <c r="C5753" s="2">
        <v>40899051</v>
      </c>
      <c r="D5753" s="2">
        <v>339483448</v>
      </c>
      <c r="E5753" s="2" t="s">
        <v>59</v>
      </c>
      <c r="F5753" s="2" t="s">
        <v>60</v>
      </c>
      <c r="G5753" s="2" t="s">
        <v>5551</v>
      </c>
      <c r="H5753" s="2" t="s">
        <v>10245</v>
      </c>
      <c r="I5753" s="2">
        <v>776551331</v>
      </c>
      <c r="J5753" s="2" t="s">
        <v>25127</v>
      </c>
      <c r="K5753" s="2">
        <v>15</v>
      </c>
      <c r="L5753" s="2" t="s">
        <v>63</v>
      </c>
      <c r="M5753" s="2" t="s">
        <v>64</v>
      </c>
      <c r="N5753" s="3">
        <v>45066.479166666664</v>
      </c>
      <c r="O5753" s="2" t="s">
        <v>248</v>
      </c>
      <c r="Q5753" s="2" t="s">
        <v>66</v>
      </c>
      <c r="R5753" s="3">
        <v>45657.652928240743</v>
      </c>
      <c r="S5753" s="2" t="s">
        <v>755</v>
      </c>
      <c r="T5753" s="2" t="s">
        <v>68</v>
      </c>
      <c r="U5753" s="2" t="s">
        <v>69</v>
      </c>
      <c r="V5753" s="2" t="s">
        <v>25128</v>
      </c>
      <c r="W5753" s="2" t="s">
        <v>336</v>
      </c>
      <c r="X5753" s="2" t="s">
        <v>336</v>
      </c>
      <c r="Y5753" s="2" t="s">
        <v>1115</v>
      </c>
      <c r="Z5753" s="2" t="s">
        <v>17048</v>
      </c>
      <c r="AA5753" s="2" t="s">
        <v>3079</v>
      </c>
      <c r="AB5753" s="2" t="s">
        <v>176</v>
      </c>
      <c r="AE5753" s="3">
        <v>45657.652939814812</v>
      </c>
      <c r="AF5753" s="2" t="s">
        <v>77</v>
      </c>
      <c r="AH5753" s="2" t="s">
        <v>142</v>
      </c>
      <c r="AI5753" s="2" t="s">
        <v>255</v>
      </c>
      <c r="AJ5753" s="2" t="s">
        <v>276</v>
      </c>
      <c r="AK5753" s="2">
        <v>776551331</v>
      </c>
      <c r="AL5753" s="2" t="s">
        <v>755</v>
      </c>
      <c r="AM5753" s="3">
        <v>45657.652962962966</v>
      </c>
      <c r="AN5753" s="2">
        <v>776551331</v>
      </c>
      <c r="AP5753" s="2">
        <v>5548872</v>
      </c>
      <c r="AQ5753" s="2" t="s">
        <v>81</v>
      </c>
      <c r="AR5753" s="3">
        <v>45658.497835648152</v>
      </c>
      <c r="AS5753" s="2" t="s">
        <v>82</v>
      </c>
      <c r="AT5753" s="3">
        <v>45657.5625</v>
      </c>
      <c r="AU5753" s="2" t="s">
        <v>83</v>
      </c>
      <c r="AV5753" s="2" t="s">
        <v>583</v>
      </c>
      <c r="AW5753" s="2" t="s">
        <v>584</v>
      </c>
      <c r="AX5753" s="2" t="s">
        <v>4431</v>
      </c>
      <c r="AZ5753" s="3">
        <v>45658.497835648152</v>
      </c>
      <c r="BB5753" s="2" t="s">
        <v>2359</v>
      </c>
      <c r="BC5753" s="2" t="s">
        <v>2360</v>
      </c>
      <c r="BD5753" s="2" t="s">
        <v>2361</v>
      </c>
      <c r="BE5753" s="2" t="s">
        <v>25129</v>
      </c>
      <c r="BF5753" s="2" t="s">
        <v>353</v>
      </c>
    </row>
    <row r="5754" spans="1:58" x14ac:dyDescent="0.35">
      <c r="A5754" s="2">
        <v>2951461</v>
      </c>
      <c r="B5754" s="2" t="s">
        <v>244</v>
      </c>
      <c r="C5754" s="2">
        <v>43153921</v>
      </c>
      <c r="D5754" s="2">
        <v>338543139</v>
      </c>
      <c r="E5754" s="2" t="s">
        <v>59</v>
      </c>
      <c r="F5754" s="2" t="s">
        <v>60</v>
      </c>
      <c r="G5754" s="2" t="s">
        <v>132</v>
      </c>
      <c r="H5754" s="2" t="s">
        <v>478</v>
      </c>
      <c r="I5754" s="2">
        <v>772631050</v>
      </c>
      <c r="J5754" s="2" t="s">
        <v>25130</v>
      </c>
      <c r="K5754" s="2">
        <v>13</v>
      </c>
      <c r="L5754" s="2" t="s">
        <v>305</v>
      </c>
      <c r="M5754" s="2" t="s">
        <v>64</v>
      </c>
      <c r="N5754" s="3">
        <v>45447.666666666664</v>
      </c>
      <c r="O5754" s="2" t="s">
        <v>248</v>
      </c>
      <c r="Q5754" s="2" t="s">
        <v>66</v>
      </c>
      <c r="R5754" s="3">
        <v>45657.653009259258</v>
      </c>
      <c r="S5754" s="2" t="s">
        <v>1242</v>
      </c>
      <c r="T5754" s="2" t="s">
        <v>68</v>
      </c>
      <c r="U5754" s="2" t="s">
        <v>69</v>
      </c>
      <c r="V5754" s="2" t="s">
        <v>25131</v>
      </c>
      <c r="W5754" s="2" t="s">
        <v>400</v>
      </c>
      <c r="X5754" s="2" t="s">
        <v>419</v>
      </c>
      <c r="Y5754" s="2" t="s">
        <v>25132</v>
      </c>
      <c r="Z5754" s="2" t="s">
        <v>1226</v>
      </c>
      <c r="AA5754" s="2" t="s">
        <v>1227</v>
      </c>
      <c r="AB5754" s="2" t="s">
        <v>176</v>
      </c>
      <c r="AE5754" s="3">
        <v>45659.669594907406</v>
      </c>
      <c r="AF5754" s="2" t="s">
        <v>77</v>
      </c>
      <c r="AH5754" s="2" t="s">
        <v>142</v>
      </c>
      <c r="AI5754" s="2" t="s">
        <v>1100</v>
      </c>
      <c r="AJ5754" s="2" t="s">
        <v>1101</v>
      </c>
      <c r="AK5754" s="2" t="s">
        <v>25133</v>
      </c>
      <c r="AL5754" s="2" t="s">
        <v>353</v>
      </c>
      <c r="AM5754" s="3">
        <v>45659.669675925928</v>
      </c>
      <c r="AN5754" s="2" t="s">
        <v>25133</v>
      </c>
      <c r="AO5754" s="2" t="s">
        <v>353</v>
      </c>
      <c r="AP5754" s="2">
        <v>5554952</v>
      </c>
      <c r="AQ5754" s="2" t="s">
        <v>81</v>
      </c>
      <c r="AR5754" s="3">
        <v>45660.641585648147</v>
      </c>
      <c r="AS5754" s="2" t="s">
        <v>82</v>
      </c>
      <c r="AT5754" s="3">
        <v>45659.5625</v>
      </c>
      <c r="AU5754" s="2" t="s">
        <v>104</v>
      </c>
      <c r="AV5754" s="2" t="s">
        <v>346</v>
      </c>
      <c r="AW5754" s="2" t="s">
        <v>347</v>
      </c>
      <c r="AX5754" s="2" t="s">
        <v>348</v>
      </c>
      <c r="AZ5754" s="3">
        <v>45660.641585648147</v>
      </c>
      <c r="BB5754" s="2" t="s">
        <v>586</v>
      </c>
      <c r="BC5754" s="2" t="s">
        <v>587</v>
      </c>
      <c r="BD5754" s="2" t="s">
        <v>588</v>
      </c>
      <c r="BE5754" s="2" t="s">
        <v>25134</v>
      </c>
      <c r="BF5754" s="2" t="s">
        <v>345</v>
      </c>
    </row>
    <row r="5755" spans="1:58" x14ac:dyDescent="0.35">
      <c r="A5755" s="2">
        <v>2951462</v>
      </c>
      <c r="B5755" s="2" t="s">
        <v>58</v>
      </c>
      <c r="C5755" s="2">
        <v>36381841</v>
      </c>
      <c r="D5755" s="2">
        <v>338290124</v>
      </c>
      <c r="E5755" s="2" t="s">
        <v>59</v>
      </c>
      <c r="F5755" s="2" t="s">
        <v>60</v>
      </c>
      <c r="G5755" s="2" t="s">
        <v>626</v>
      </c>
      <c r="H5755" s="2" t="s">
        <v>25135</v>
      </c>
      <c r="I5755" s="2">
        <v>780170976</v>
      </c>
      <c r="J5755" s="2" t="s">
        <v>1894</v>
      </c>
      <c r="K5755" s="2">
        <v>12</v>
      </c>
      <c r="L5755" s="2" t="s">
        <v>63</v>
      </c>
      <c r="M5755" s="2" t="s">
        <v>64</v>
      </c>
      <c r="N5755" s="3">
        <v>44805</v>
      </c>
      <c r="O5755" s="2" t="s">
        <v>647</v>
      </c>
      <c r="Q5755" s="2" t="s">
        <v>66</v>
      </c>
      <c r="R5755" s="3">
        <v>45657.653761574074</v>
      </c>
      <c r="S5755" s="2" t="s">
        <v>4945</v>
      </c>
      <c r="T5755" s="2" t="s">
        <v>156</v>
      </c>
      <c r="U5755" s="2" t="s">
        <v>157</v>
      </c>
      <c r="V5755" s="2" t="s">
        <v>25136</v>
      </c>
      <c r="W5755" s="2" t="s">
        <v>71</v>
      </c>
      <c r="X5755" s="2" t="s">
        <v>650</v>
      </c>
      <c r="Y5755" s="2" t="s">
        <v>1773</v>
      </c>
      <c r="Z5755" s="2" t="s">
        <v>200</v>
      </c>
      <c r="AA5755" s="2" t="s">
        <v>1947</v>
      </c>
      <c r="AB5755" s="2" t="s">
        <v>1947</v>
      </c>
      <c r="AC5755" s="2">
        <v>97</v>
      </c>
      <c r="AE5755" s="3">
        <v>45657.653773148151</v>
      </c>
      <c r="AF5755" s="2" t="s">
        <v>77</v>
      </c>
      <c r="AH5755" s="2" t="s">
        <v>78</v>
      </c>
      <c r="AI5755" s="2" t="s">
        <v>79</v>
      </c>
      <c r="AJ5755" s="2" t="s">
        <v>191</v>
      </c>
      <c r="AK5755" s="2" t="s">
        <v>25137</v>
      </c>
      <c r="AL5755" s="2" t="s">
        <v>4945</v>
      </c>
      <c r="AM5755" s="3">
        <v>45657.653819444444</v>
      </c>
      <c r="AN5755" s="2" t="s">
        <v>25137</v>
      </c>
      <c r="AP5755" s="2">
        <v>5548884</v>
      </c>
      <c r="AQ5755" s="2" t="s">
        <v>81</v>
      </c>
      <c r="AR5755" s="3">
        <v>45658.514641203707</v>
      </c>
      <c r="AS5755" s="2" t="s">
        <v>82</v>
      </c>
      <c r="AT5755" s="3">
        <v>45657.333333333336</v>
      </c>
      <c r="AU5755" s="2" t="s">
        <v>83</v>
      </c>
      <c r="AV5755" s="2" t="s">
        <v>655</v>
      </c>
      <c r="AW5755" s="2" t="s">
        <v>656</v>
      </c>
      <c r="AX5755" s="2" t="s">
        <v>5249</v>
      </c>
      <c r="AZ5755" s="3">
        <v>45658.514641203707</v>
      </c>
      <c r="BB5755" s="2" t="s">
        <v>366</v>
      </c>
      <c r="BC5755" s="2" t="s">
        <v>367</v>
      </c>
      <c r="BD5755" s="2" t="s">
        <v>368</v>
      </c>
      <c r="BE5755" s="2" t="s">
        <v>25138</v>
      </c>
      <c r="BF5755" s="2" t="s">
        <v>442</v>
      </c>
    </row>
    <row r="5756" spans="1:58" x14ac:dyDescent="0.35">
      <c r="A5756" s="2">
        <v>2951463</v>
      </c>
      <c r="B5756" s="2" t="s">
        <v>58</v>
      </c>
      <c r="C5756" s="2">
        <v>39415981</v>
      </c>
      <c r="D5756" s="2">
        <v>338784691</v>
      </c>
      <c r="E5756" s="2" t="s">
        <v>59</v>
      </c>
      <c r="F5756" s="2" t="s">
        <v>60</v>
      </c>
      <c r="G5756" s="2" t="s">
        <v>313</v>
      </c>
      <c r="H5756" s="2" t="s">
        <v>8386</v>
      </c>
      <c r="I5756" s="2">
        <v>778774848</v>
      </c>
      <c r="J5756" s="2" t="s">
        <v>25139</v>
      </c>
      <c r="K5756" s="2">
        <v>13</v>
      </c>
      <c r="L5756" s="2" t="s">
        <v>63</v>
      </c>
      <c r="M5756" s="2" t="s">
        <v>64</v>
      </c>
      <c r="N5756" s="3">
        <v>45150</v>
      </c>
      <c r="O5756" s="2" t="s">
        <v>187</v>
      </c>
      <c r="Q5756" s="2" t="s">
        <v>66</v>
      </c>
      <c r="R5756" s="3">
        <v>45657.653958333336</v>
      </c>
      <c r="S5756" s="2" t="s">
        <v>2633</v>
      </c>
      <c r="T5756" s="2" t="s">
        <v>156</v>
      </c>
      <c r="U5756" s="2" t="s">
        <v>69</v>
      </c>
      <c r="V5756" s="2" t="s">
        <v>25140</v>
      </c>
      <c r="W5756" s="2" t="s">
        <v>118</v>
      </c>
      <c r="X5756" s="2" t="s">
        <v>119</v>
      </c>
      <c r="Y5756" s="2" t="s">
        <v>10218</v>
      </c>
      <c r="Z5756" s="2" t="s">
        <v>1163</v>
      </c>
      <c r="AA5756" s="2" t="s">
        <v>1163</v>
      </c>
      <c r="AB5756" s="2" t="s">
        <v>176</v>
      </c>
      <c r="AE5756" s="3">
        <v>45657.653969907406</v>
      </c>
      <c r="AF5756" s="2" t="s">
        <v>77</v>
      </c>
      <c r="AH5756" s="2" t="s">
        <v>78</v>
      </c>
      <c r="AI5756" s="2" t="s">
        <v>79</v>
      </c>
      <c r="AJ5756" s="2" t="s">
        <v>123</v>
      </c>
      <c r="AK5756" s="2" t="s">
        <v>2637</v>
      </c>
      <c r="AL5756" s="2" t="s">
        <v>2633</v>
      </c>
      <c r="AM5756" s="3">
        <v>45657.653993055559</v>
      </c>
      <c r="AN5756" s="2" t="s">
        <v>2637</v>
      </c>
      <c r="AP5756" s="2">
        <v>5548886</v>
      </c>
      <c r="AQ5756" s="2" t="s">
        <v>81</v>
      </c>
      <c r="AR5756" s="3">
        <v>45658.616157407407</v>
      </c>
      <c r="AS5756" s="2" t="s">
        <v>82</v>
      </c>
      <c r="AT5756" s="3">
        <v>45657.333333333336</v>
      </c>
      <c r="AU5756" s="2" t="s">
        <v>83</v>
      </c>
      <c r="AV5756" s="2" t="s">
        <v>125</v>
      </c>
      <c r="AW5756" s="2" t="s">
        <v>126</v>
      </c>
      <c r="AX5756" s="2" t="s">
        <v>7661</v>
      </c>
      <c r="AZ5756" s="3">
        <v>45658.616157407407</v>
      </c>
      <c r="BB5756" s="2" t="s">
        <v>1466</v>
      </c>
      <c r="BC5756" s="2" t="s">
        <v>1138</v>
      </c>
      <c r="BD5756" s="2" t="s">
        <v>1467</v>
      </c>
      <c r="BE5756" s="2" t="s">
        <v>24473</v>
      </c>
      <c r="BF5756" s="2" t="s">
        <v>807</v>
      </c>
    </row>
    <row r="5757" spans="1:58" x14ac:dyDescent="0.35">
      <c r="A5757" s="2">
        <v>2951464</v>
      </c>
      <c r="B5757" s="2" t="s">
        <v>58</v>
      </c>
      <c r="C5757" s="2">
        <v>35639931</v>
      </c>
      <c r="D5757" s="2">
        <v>339675487</v>
      </c>
      <c r="E5757" s="2" t="s">
        <v>59</v>
      </c>
      <c r="F5757" s="2" t="s">
        <v>60</v>
      </c>
      <c r="G5757" s="2" t="s">
        <v>1460</v>
      </c>
      <c r="H5757" s="2" t="s">
        <v>12535</v>
      </c>
      <c r="I5757" s="2">
        <v>775469692</v>
      </c>
      <c r="J5757" s="2" t="s">
        <v>2724</v>
      </c>
      <c r="K5757" s="2">
        <v>16</v>
      </c>
      <c r="L5757" s="2" t="s">
        <v>63</v>
      </c>
      <c r="M5757" s="2" t="s">
        <v>64</v>
      </c>
      <c r="N5757" s="3">
        <v>45273.782812500001</v>
      </c>
      <c r="O5757" s="2" t="s">
        <v>65</v>
      </c>
      <c r="Q5757" s="2" t="s">
        <v>66</v>
      </c>
      <c r="R5757" s="3">
        <v>45657.654560185183</v>
      </c>
      <c r="S5757" s="2" t="s">
        <v>11906</v>
      </c>
      <c r="T5757" s="2" t="s">
        <v>156</v>
      </c>
      <c r="U5757" s="2" t="s">
        <v>215</v>
      </c>
      <c r="V5757" s="2" t="s">
        <v>25141</v>
      </c>
      <c r="W5757" s="2" t="s">
        <v>605</v>
      </c>
      <c r="X5757" s="2" t="s">
        <v>605</v>
      </c>
      <c r="Y5757" s="2" t="s">
        <v>4630</v>
      </c>
      <c r="Z5757" s="2" t="s">
        <v>1305</v>
      </c>
      <c r="AA5757" s="2" t="s">
        <v>2146</v>
      </c>
      <c r="AB5757" s="2" t="s">
        <v>176</v>
      </c>
      <c r="AE5757" s="3">
        <v>45657.654560185183</v>
      </c>
      <c r="AF5757" s="2" t="s">
        <v>77</v>
      </c>
      <c r="AH5757" s="2" t="s">
        <v>142</v>
      </c>
      <c r="AI5757" s="2" t="s">
        <v>79</v>
      </c>
      <c r="AJ5757" s="2" t="s">
        <v>123</v>
      </c>
      <c r="AK5757" s="2" t="s">
        <v>25141</v>
      </c>
      <c r="AL5757" s="2" t="s">
        <v>11906</v>
      </c>
      <c r="AM5757" s="3">
        <v>45657.654618055552</v>
      </c>
      <c r="AN5757" s="2" t="s">
        <v>25141</v>
      </c>
      <c r="AP5757" s="2">
        <v>5548895</v>
      </c>
      <c r="AQ5757" s="2" t="s">
        <v>81</v>
      </c>
      <c r="AR5757" s="3">
        <v>45658.945115740738</v>
      </c>
      <c r="AS5757" s="2" t="s">
        <v>82</v>
      </c>
      <c r="AT5757" s="3">
        <v>45657.333333333336</v>
      </c>
      <c r="AU5757" s="2" t="s">
        <v>83</v>
      </c>
      <c r="AV5757" s="2" t="s">
        <v>611</v>
      </c>
      <c r="AW5757" s="2" t="s">
        <v>612</v>
      </c>
      <c r="AX5757" s="2" t="s">
        <v>2648</v>
      </c>
      <c r="AZ5757" s="3">
        <v>45658.945115740738</v>
      </c>
      <c r="BB5757" s="2" t="s">
        <v>761</v>
      </c>
      <c r="BC5757" s="2" t="s">
        <v>88</v>
      </c>
      <c r="BD5757" s="2" t="s">
        <v>89</v>
      </c>
      <c r="BE5757" s="2" t="s">
        <v>851</v>
      </c>
      <c r="BF5757" s="2" t="s">
        <v>301</v>
      </c>
    </row>
    <row r="5758" spans="1:58" x14ac:dyDescent="0.35">
      <c r="A5758" s="2">
        <v>2951465</v>
      </c>
      <c r="B5758" s="2" t="s">
        <v>58</v>
      </c>
      <c r="C5758" s="2">
        <v>41129091</v>
      </c>
      <c r="D5758" s="2">
        <v>338374539</v>
      </c>
      <c r="E5758" s="2" t="s">
        <v>59</v>
      </c>
      <c r="F5758" s="2" t="s">
        <v>60</v>
      </c>
      <c r="G5758" s="2" t="s">
        <v>152</v>
      </c>
      <c r="H5758" s="2" t="s">
        <v>1035</v>
      </c>
      <c r="I5758" s="2">
        <v>786302623</v>
      </c>
      <c r="J5758" s="2" t="s">
        <v>853</v>
      </c>
      <c r="K5758" s="2">
        <v>13</v>
      </c>
      <c r="L5758" s="2" t="s">
        <v>63</v>
      </c>
      <c r="M5758" s="2" t="s">
        <v>64</v>
      </c>
      <c r="N5758" s="3">
        <v>45568.416666666664</v>
      </c>
      <c r="O5758" s="2" t="s">
        <v>65</v>
      </c>
      <c r="Q5758" s="2" t="s">
        <v>66</v>
      </c>
      <c r="R5758" s="3">
        <v>45657.655057870368</v>
      </c>
      <c r="S5758" s="2" t="s">
        <v>10606</v>
      </c>
      <c r="T5758" s="2" t="s">
        <v>68</v>
      </c>
      <c r="U5758" s="2" t="s">
        <v>481</v>
      </c>
      <c r="V5758" s="2" t="s">
        <v>25142</v>
      </c>
      <c r="W5758" s="2" t="s">
        <v>118</v>
      </c>
      <c r="X5758" s="2" t="s">
        <v>271</v>
      </c>
      <c r="Y5758" s="2" t="s">
        <v>3707</v>
      </c>
      <c r="Z5758" s="2" t="s">
        <v>273</v>
      </c>
      <c r="AA5758" s="2" t="s">
        <v>273</v>
      </c>
      <c r="AB5758" s="2" t="s">
        <v>273</v>
      </c>
      <c r="AE5758" s="3">
        <v>45657.655069444445</v>
      </c>
      <c r="AF5758" s="2" t="s">
        <v>77</v>
      </c>
      <c r="AH5758" s="2" t="s">
        <v>142</v>
      </c>
      <c r="AI5758" s="2" t="s">
        <v>79</v>
      </c>
      <c r="AJ5758" s="2" t="s">
        <v>162</v>
      </c>
      <c r="AK5758" s="2" t="s">
        <v>25143</v>
      </c>
      <c r="AL5758" s="2" t="s">
        <v>10606</v>
      </c>
      <c r="AM5758" s="3">
        <v>45657.655092592591</v>
      </c>
      <c r="AN5758" s="2" t="s">
        <v>25143</v>
      </c>
      <c r="AP5758" s="2">
        <v>5548902</v>
      </c>
      <c r="AQ5758" s="2" t="s">
        <v>81</v>
      </c>
      <c r="AR5758" s="3">
        <v>45658.659409722219</v>
      </c>
      <c r="AS5758" s="2" t="s">
        <v>82</v>
      </c>
      <c r="AT5758" s="3">
        <v>45657.5625</v>
      </c>
      <c r="AU5758" s="2" t="s">
        <v>83</v>
      </c>
      <c r="AV5758" s="2" t="s">
        <v>277</v>
      </c>
      <c r="AW5758" s="2" t="s">
        <v>278</v>
      </c>
      <c r="AX5758" s="2" t="s">
        <v>4818</v>
      </c>
      <c r="AZ5758" s="3">
        <v>45658.659409722219</v>
      </c>
      <c r="BB5758" s="2" t="s">
        <v>128</v>
      </c>
      <c r="BC5758" s="2" t="s">
        <v>129</v>
      </c>
      <c r="BD5758" s="2" t="s">
        <v>130</v>
      </c>
      <c r="BE5758" s="2" t="s">
        <v>12811</v>
      </c>
      <c r="BF5758" s="2" t="s">
        <v>802</v>
      </c>
    </row>
    <row r="5759" spans="1:58" x14ac:dyDescent="0.35">
      <c r="A5759" s="2">
        <v>2951466</v>
      </c>
      <c r="B5759" s="2" t="s">
        <v>58</v>
      </c>
      <c r="C5759" s="2">
        <v>30424511</v>
      </c>
      <c r="D5759" s="2">
        <v>338221579</v>
      </c>
      <c r="E5759" s="2" t="s">
        <v>59</v>
      </c>
      <c r="F5759" s="2" t="s">
        <v>60</v>
      </c>
      <c r="G5759" s="2" t="s">
        <v>876</v>
      </c>
      <c r="H5759" s="2" t="s">
        <v>25144</v>
      </c>
      <c r="I5759" s="2">
        <v>779448824</v>
      </c>
      <c r="J5759" s="2" t="s">
        <v>25145</v>
      </c>
      <c r="K5759" s="2">
        <v>12</v>
      </c>
      <c r="L5759" s="2" t="s">
        <v>63</v>
      </c>
      <c r="M5759" s="2" t="s">
        <v>64</v>
      </c>
      <c r="N5759" s="3">
        <v>45071.579976851855</v>
      </c>
      <c r="O5759" s="2" t="s">
        <v>187</v>
      </c>
      <c r="Q5759" s="2" t="s">
        <v>66</v>
      </c>
      <c r="R5759" s="3">
        <v>45657.655370370368</v>
      </c>
      <c r="S5759" s="2" t="s">
        <v>2544</v>
      </c>
      <c r="T5759" s="2" t="s">
        <v>156</v>
      </c>
      <c r="U5759" s="2" t="s">
        <v>69</v>
      </c>
      <c r="V5759" s="2" t="s">
        <v>25146</v>
      </c>
      <c r="W5759" s="2" t="s">
        <v>288</v>
      </c>
      <c r="X5759" s="2" t="s">
        <v>289</v>
      </c>
      <c r="Y5759" s="2" t="s">
        <v>1857</v>
      </c>
      <c r="Z5759" s="2" t="s">
        <v>1858</v>
      </c>
      <c r="AA5759" s="2" t="s">
        <v>1859</v>
      </c>
      <c r="AB5759" s="2" t="s">
        <v>1859</v>
      </c>
      <c r="AE5759" s="3">
        <v>45658.737430555557</v>
      </c>
      <c r="AF5759" s="2" t="s">
        <v>77</v>
      </c>
      <c r="AH5759" s="2" t="s">
        <v>78</v>
      </c>
      <c r="AI5759" s="2" t="s">
        <v>58</v>
      </c>
      <c r="AJ5759" s="2" t="s">
        <v>101</v>
      </c>
      <c r="AK5759" s="2" t="s">
        <v>25147</v>
      </c>
      <c r="AL5759" s="2" t="s">
        <v>301</v>
      </c>
      <c r="AM5759" s="3">
        <v>45658.737534722219</v>
      </c>
      <c r="AN5759" s="2" t="s">
        <v>25147</v>
      </c>
      <c r="AO5759" s="2" t="s">
        <v>301</v>
      </c>
      <c r="AP5759" s="2">
        <v>5552431</v>
      </c>
      <c r="AQ5759" s="2" t="s">
        <v>81</v>
      </c>
      <c r="AR5759" s="3">
        <v>45659.496145833335</v>
      </c>
      <c r="AS5759" s="2" t="s">
        <v>82</v>
      </c>
      <c r="AT5759" s="3">
        <v>45659.333333333336</v>
      </c>
      <c r="AU5759" s="2" t="s">
        <v>104</v>
      </c>
      <c r="AV5759" s="2" t="s">
        <v>969</v>
      </c>
      <c r="AW5759" s="2" t="s">
        <v>970</v>
      </c>
      <c r="AX5759" s="2" t="s">
        <v>971</v>
      </c>
      <c r="AZ5759" s="3">
        <v>45659.496145833335</v>
      </c>
      <c r="BB5759" s="2" t="s">
        <v>1466</v>
      </c>
      <c r="BC5759" s="2" t="s">
        <v>1138</v>
      </c>
      <c r="BD5759" s="2" t="s">
        <v>1467</v>
      </c>
      <c r="BE5759" s="2" t="s">
        <v>25148</v>
      </c>
      <c r="BF5759" s="2" t="s">
        <v>547</v>
      </c>
    </row>
    <row r="5760" spans="1:58" x14ac:dyDescent="0.35">
      <c r="A5760" s="2">
        <v>2951467</v>
      </c>
      <c r="B5760" s="2" t="s">
        <v>58</v>
      </c>
      <c r="C5760" s="2">
        <v>33508581</v>
      </c>
      <c r="D5760" s="2">
        <v>338369875</v>
      </c>
      <c r="E5760" s="2" t="s">
        <v>59</v>
      </c>
      <c r="F5760" s="2" t="s">
        <v>60</v>
      </c>
      <c r="G5760" s="2" t="s">
        <v>266</v>
      </c>
      <c r="H5760" s="2" t="s">
        <v>478</v>
      </c>
      <c r="I5760" s="2">
        <v>775209571</v>
      </c>
      <c r="J5760" s="2" t="s">
        <v>268</v>
      </c>
      <c r="K5760" s="2">
        <v>13</v>
      </c>
      <c r="L5760" s="2" t="s">
        <v>63</v>
      </c>
      <c r="M5760" s="2" t="s">
        <v>64</v>
      </c>
      <c r="N5760" s="3">
        <v>45463.708344907405</v>
      </c>
      <c r="O5760" s="2" t="s">
        <v>65</v>
      </c>
      <c r="Q5760" s="2" t="s">
        <v>66</v>
      </c>
      <c r="R5760" s="3">
        <v>45657.65587962963</v>
      </c>
      <c r="S5760" s="2" t="s">
        <v>7500</v>
      </c>
      <c r="T5760" s="2" t="s">
        <v>4288</v>
      </c>
      <c r="U5760" s="2" t="s">
        <v>417</v>
      </c>
      <c r="V5760" s="2" t="s">
        <v>417</v>
      </c>
      <c r="W5760" s="2" t="s">
        <v>136</v>
      </c>
      <c r="X5760" s="2" t="s">
        <v>217</v>
      </c>
      <c r="Y5760" s="2" t="s">
        <v>11953</v>
      </c>
      <c r="Z5760" s="2" t="s">
        <v>1222</v>
      </c>
      <c r="AA5760" s="2" t="s">
        <v>597</v>
      </c>
      <c r="AB5760" s="2" t="s">
        <v>597</v>
      </c>
      <c r="AE5760" s="3">
        <v>45657.656076388892</v>
      </c>
      <c r="AF5760" s="2" t="s">
        <v>77</v>
      </c>
      <c r="AH5760" s="2" t="s">
        <v>78</v>
      </c>
      <c r="AI5760" s="2" t="s">
        <v>58</v>
      </c>
      <c r="AJ5760" s="2" t="s">
        <v>101</v>
      </c>
      <c r="AK5760" s="2" t="s">
        <v>417</v>
      </c>
      <c r="AL5760" s="2" t="s">
        <v>7500</v>
      </c>
      <c r="AM5760" s="3">
        <v>45657.656631944446</v>
      </c>
      <c r="AN5760" s="2" t="s">
        <v>417</v>
      </c>
      <c r="AO5760" s="2" t="s">
        <v>7500</v>
      </c>
      <c r="AP5760" s="2">
        <v>5548935</v>
      </c>
      <c r="AQ5760" s="2" t="s">
        <v>81</v>
      </c>
      <c r="AR5760" s="3">
        <v>45657.669374999998</v>
      </c>
      <c r="AS5760" s="2" t="s">
        <v>82</v>
      </c>
      <c r="AT5760" s="3">
        <v>45657.5625</v>
      </c>
      <c r="AU5760" s="2" t="s">
        <v>104</v>
      </c>
      <c r="AV5760" s="2" t="s">
        <v>222</v>
      </c>
      <c r="AW5760" s="2" t="s">
        <v>223</v>
      </c>
      <c r="AX5760" s="2" t="s">
        <v>6727</v>
      </c>
      <c r="AZ5760" s="3">
        <v>45657.669374999998</v>
      </c>
      <c r="BB5760" s="2" t="s">
        <v>382</v>
      </c>
      <c r="BC5760" s="2" t="s">
        <v>383</v>
      </c>
      <c r="BD5760" s="2" t="s">
        <v>383</v>
      </c>
      <c r="BE5760" s="2" t="s">
        <v>5453</v>
      </c>
      <c r="BF5760" s="2" t="s">
        <v>601</v>
      </c>
    </row>
    <row r="5761" spans="1:58" x14ac:dyDescent="0.35">
      <c r="A5761" s="2">
        <v>2951468</v>
      </c>
      <c r="B5761" s="2" t="s">
        <v>244</v>
      </c>
      <c r="C5761" s="2">
        <v>44196681</v>
      </c>
      <c r="D5761" s="2">
        <v>338543864</v>
      </c>
      <c r="E5761" s="2" t="s">
        <v>59</v>
      </c>
      <c r="F5761" s="2" t="s">
        <v>60</v>
      </c>
      <c r="G5761" s="2" t="s">
        <v>617</v>
      </c>
      <c r="H5761" s="2" t="s">
        <v>2249</v>
      </c>
      <c r="I5761" s="2">
        <v>777086291</v>
      </c>
      <c r="J5761" s="2" t="s">
        <v>619</v>
      </c>
      <c r="K5761" s="2">
        <v>13</v>
      </c>
      <c r="L5761" s="2" t="s">
        <v>305</v>
      </c>
      <c r="M5761" s="2" t="s">
        <v>64</v>
      </c>
      <c r="N5761" s="3">
        <v>45638.666666666664</v>
      </c>
      <c r="O5761" s="2" t="s">
        <v>248</v>
      </c>
      <c r="Q5761" s="2" t="s">
        <v>66</v>
      </c>
      <c r="R5761" s="3">
        <v>45657.656076388892</v>
      </c>
      <c r="S5761" s="2" t="s">
        <v>1895</v>
      </c>
      <c r="T5761" s="2" t="s">
        <v>156</v>
      </c>
      <c r="U5761" s="2" t="s">
        <v>69</v>
      </c>
      <c r="V5761" s="2" t="s">
        <v>25149</v>
      </c>
      <c r="W5761" s="2" t="s">
        <v>400</v>
      </c>
      <c r="X5761" s="2" t="s">
        <v>419</v>
      </c>
      <c r="Y5761" s="2" t="s">
        <v>4687</v>
      </c>
      <c r="Z5761" s="2" t="s">
        <v>1226</v>
      </c>
      <c r="AA5761" s="2" t="s">
        <v>1227</v>
      </c>
      <c r="AB5761" s="2" t="s">
        <v>25150</v>
      </c>
      <c r="AC5761" s="2">
        <v>1</v>
      </c>
      <c r="AE5761" s="3">
        <v>45658.734212962961</v>
      </c>
      <c r="AF5761" s="2" t="s">
        <v>77</v>
      </c>
      <c r="AH5761" s="2" t="s">
        <v>142</v>
      </c>
      <c r="AI5761" s="2" t="s">
        <v>1100</v>
      </c>
      <c r="AJ5761" s="2" t="s">
        <v>1101</v>
      </c>
      <c r="AK5761" s="2" t="s">
        <v>25151</v>
      </c>
      <c r="AL5761" s="2" t="s">
        <v>353</v>
      </c>
      <c r="AM5761" s="3">
        <v>45658.734467592592</v>
      </c>
      <c r="AN5761" s="2" t="s">
        <v>25151</v>
      </c>
      <c r="AO5761" s="2" t="s">
        <v>353</v>
      </c>
      <c r="AP5761" s="2">
        <v>5552427</v>
      </c>
      <c r="AQ5761" s="2" t="s">
        <v>81</v>
      </c>
      <c r="AR5761" s="3">
        <v>45659.650185185186</v>
      </c>
      <c r="AS5761" s="2" t="s">
        <v>82</v>
      </c>
      <c r="AT5761" s="3">
        <v>45659.333333333336</v>
      </c>
      <c r="AU5761" s="2" t="s">
        <v>104</v>
      </c>
      <c r="AV5761" s="2" t="s">
        <v>346</v>
      </c>
      <c r="AW5761" s="2" t="s">
        <v>347</v>
      </c>
      <c r="AX5761" s="2" t="s">
        <v>348</v>
      </c>
      <c r="AZ5761" s="3">
        <v>45659.650185185186</v>
      </c>
      <c r="BB5761" s="2" t="s">
        <v>6993</v>
      </c>
      <c r="BC5761" s="2" t="s">
        <v>3024</v>
      </c>
      <c r="BD5761" s="2" t="s">
        <v>89</v>
      </c>
      <c r="BE5761" s="2" t="s">
        <v>25152</v>
      </c>
      <c r="BF5761" s="2" t="s">
        <v>2337</v>
      </c>
    </row>
    <row r="5762" spans="1:58" x14ac:dyDescent="0.35">
      <c r="A5762" s="2">
        <v>2951469</v>
      </c>
      <c r="B5762" s="2" t="s">
        <v>244</v>
      </c>
      <c r="C5762" s="2">
        <v>40151461</v>
      </c>
      <c r="D5762" s="2">
        <v>339787564</v>
      </c>
      <c r="E5762" s="2" t="s">
        <v>59</v>
      </c>
      <c r="F5762" s="2" t="s">
        <v>60</v>
      </c>
      <c r="G5762" s="2" t="s">
        <v>9279</v>
      </c>
      <c r="H5762" s="2" t="s">
        <v>1680</v>
      </c>
      <c r="I5762" s="2">
        <v>773000020</v>
      </c>
      <c r="J5762" s="2" t="s">
        <v>22914</v>
      </c>
      <c r="K5762" s="2">
        <v>14</v>
      </c>
      <c r="L5762" s="2" t="s">
        <v>63</v>
      </c>
      <c r="M5762" s="2" t="s">
        <v>64</v>
      </c>
      <c r="N5762" s="3">
        <v>45247.666666666664</v>
      </c>
      <c r="O5762" s="2" t="s">
        <v>248</v>
      </c>
      <c r="Q5762" s="2" t="s">
        <v>66</v>
      </c>
      <c r="R5762" s="3">
        <v>45657.6562037037</v>
      </c>
      <c r="S5762" s="2" t="s">
        <v>2117</v>
      </c>
      <c r="T5762" s="2" t="s">
        <v>68</v>
      </c>
      <c r="U5762" s="2" t="s">
        <v>481</v>
      </c>
      <c r="V5762" s="2" t="s">
        <v>25153</v>
      </c>
      <c r="Y5762" s="2" t="s">
        <v>3789</v>
      </c>
      <c r="Z5762" s="2" t="s">
        <v>253</v>
      </c>
      <c r="AA5762" s="2" t="s">
        <v>13982</v>
      </c>
      <c r="AB5762" s="2" t="s">
        <v>176</v>
      </c>
      <c r="AE5762" s="3">
        <v>45657.656215277777</v>
      </c>
      <c r="AF5762" s="2" t="s">
        <v>77</v>
      </c>
      <c r="AH5762" s="2" t="s">
        <v>78</v>
      </c>
      <c r="AI5762" s="2" t="s">
        <v>255</v>
      </c>
      <c r="AJ5762" s="2" t="s">
        <v>256</v>
      </c>
      <c r="AK5762" s="2" t="s">
        <v>25154</v>
      </c>
      <c r="AL5762" s="2" t="s">
        <v>2117</v>
      </c>
      <c r="AM5762" s="3">
        <v>45657.656238425923</v>
      </c>
      <c r="AN5762" s="2" t="s">
        <v>25154</v>
      </c>
      <c r="AP5762" s="2">
        <v>5548925</v>
      </c>
      <c r="AQ5762" s="2" t="s">
        <v>81</v>
      </c>
      <c r="AR5762" s="3">
        <v>45659.465520833335</v>
      </c>
      <c r="AS5762" s="2" t="s">
        <v>82</v>
      </c>
      <c r="AT5762" s="3">
        <v>45657.5625</v>
      </c>
      <c r="AU5762" s="2" t="s">
        <v>83</v>
      </c>
      <c r="AV5762" s="2" t="s">
        <v>258</v>
      </c>
      <c r="AW5762" s="2" t="s">
        <v>259</v>
      </c>
      <c r="AX5762" s="2" t="s">
        <v>1686</v>
      </c>
      <c r="AZ5762" s="3">
        <v>45659.465520833335</v>
      </c>
      <c r="BB5762" s="2" t="s">
        <v>261</v>
      </c>
      <c r="BC5762" s="2" t="s">
        <v>262</v>
      </c>
      <c r="BD5762" s="2" t="s">
        <v>263</v>
      </c>
      <c r="BE5762" s="2" t="s">
        <v>25155</v>
      </c>
      <c r="BF5762" s="2" t="s">
        <v>6729</v>
      </c>
    </row>
    <row r="5763" spans="1:58" x14ac:dyDescent="0.35">
      <c r="A5763" s="2">
        <v>2951470</v>
      </c>
      <c r="B5763" s="2" t="s">
        <v>244</v>
      </c>
      <c r="C5763" s="2">
        <v>37668641</v>
      </c>
      <c r="D5763" s="2">
        <v>338310159</v>
      </c>
      <c r="E5763" s="2" t="s">
        <v>59</v>
      </c>
      <c r="F5763" s="2" t="s">
        <v>60</v>
      </c>
      <c r="G5763" s="2" t="s">
        <v>132</v>
      </c>
      <c r="H5763" s="2" t="s">
        <v>25156</v>
      </c>
      <c r="I5763" s="2" t="s">
        <v>25157</v>
      </c>
      <c r="J5763" s="2" t="s">
        <v>4572</v>
      </c>
      <c r="K5763" s="2">
        <v>12</v>
      </c>
      <c r="L5763" s="2" t="s">
        <v>63</v>
      </c>
      <c r="M5763" s="2" t="s">
        <v>64</v>
      </c>
      <c r="N5763" s="3">
        <v>44443.666666666664</v>
      </c>
      <c r="O5763" s="2" t="s">
        <v>248</v>
      </c>
      <c r="Q5763" s="2" t="s">
        <v>66</v>
      </c>
      <c r="R5763" s="3">
        <v>45657.656493055554</v>
      </c>
      <c r="S5763" s="2" t="s">
        <v>3001</v>
      </c>
      <c r="T5763" s="2" t="s">
        <v>68</v>
      </c>
      <c r="U5763" s="2" t="s">
        <v>1855</v>
      </c>
      <c r="V5763" s="2" t="s">
        <v>25158</v>
      </c>
      <c r="W5763" s="2" t="s">
        <v>288</v>
      </c>
      <c r="X5763" s="2" t="s">
        <v>775</v>
      </c>
      <c r="Y5763" s="2" t="s">
        <v>9588</v>
      </c>
      <c r="Z5763" s="2" t="s">
        <v>777</v>
      </c>
      <c r="AA5763" s="2" t="s">
        <v>25159</v>
      </c>
      <c r="AB5763" s="2" t="s">
        <v>2941</v>
      </c>
      <c r="AC5763" s="2">
        <v>70</v>
      </c>
      <c r="AE5763" s="3">
        <v>45657.656504629631</v>
      </c>
      <c r="AF5763" s="2" t="s">
        <v>77</v>
      </c>
      <c r="AH5763" s="2" t="s">
        <v>142</v>
      </c>
      <c r="AI5763" s="2" t="s">
        <v>275</v>
      </c>
      <c r="AJ5763" s="2" t="s">
        <v>276</v>
      </c>
      <c r="AK5763" s="2" t="s">
        <v>25160</v>
      </c>
      <c r="AL5763" s="2" t="s">
        <v>3001</v>
      </c>
      <c r="AM5763" s="3">
        <v>45657.656539351854</v>
      </c>
      <c r="AN5763" s="2" t="s">
        <v>25160</v>
      </c>
      <c r="AP5763" s="2">
        <v>5548933</v>
      </c>
      <c r="AQ5763" s="2" t="s">
        <v>81</v>
      </c>
      <c r="AR5763" s="3">
        <v>45658.562094907407</v>
      </c>
      <c r="AS5763" s="2" t="s">
        <v>82</v>
      </c>
      <c r="AT5763" s="3">
        <v>45657.5625</v>
      </c>
      <c r="AU5763" s="2" t="s">
        <v>83</v>
      </c>
      <c r="AV5763" s="2" t="s">
        <v>781</v>
      </c>
      <c r="AW5763" s="2" t="s">
        <v>782</v>
      </c>
      <c r="AX5763" s="2" t="s">
        <v>4095</v>
      </c>
      <c r="AZ5763" s="3">
        <v>45658.562094907407</v>
      </c>
      <c r="BB5763" s="2" t="s">
        <v>1695</v>
      </c>
      <c r="BC5763" s="2" t="s">
        <v>936</v>
      </c>
      <c r="BD5763" s="2" t="s">
        <v>1696</v>
      </c>
      <c r="BE5763" s="2" t="s">
        <v>25161</v>
      </c>
      <c r="BF5763" s="2" t="s">
        <v>284</v>
      </c>
    </row>
    <row r="5764" spans="1:58" x14ac:dyDescent="0.35">
      <c r="A5764" s="2">
        <v>2951471</v>
      </c>
      <c r="B5764" s="2" t="s">
        <v>58</v>
      </c>
      <c r="C5764" s="2">
        <v>29337611</v>
      </c>
      <c r="D5764" s="2">
        <v>338682989</v>
      </c>
      <c r="E5764" s="2" t="s">
        <v>59</v>
      </c>
      <c r="F5764" s="2" t="s">
        <v>60</v>
      </c>
      <c r="G5764" s="2" t="s">
        <v>466</v>
      </c>
      <c r="H5764" s="2" t="s">
        <v>25162</v>
      </c>
      <c r="I5764" s="2">
        <v>776578290</v>
      </c>
      <c r="J5764" s="2" t="s">
        <v>25163</v>
      </c>
      <c r="K5764" s="2">
        <v>12</v>
      </c>
      <c r="L5764" s="2" t="s">
        <v>63</v>
      </c>
      <c r="M5764" s="2" t="s">
        <v>64</v>
      </c>
      <c r="N5764" s="3">
        <v>44896</v>
      </c>
      <c r="O5764" s="2" t="s">
        <v>65</v>
      </c>
      <c r="Q5764" s="2" t="s">
        <v>66</v>
      </c>
      <c r="R5764" s="3">
        <v>45657.65662037037</v>
      </c>
      <c r="S5764" s="2" t="s">
        <v>2633</v>
      </c>
      <c r="T5764" s="2" t="s">
        <v>156</v>
      </c>
      <c r="U5764" s="2" t="s">
        <v>69</v>
      </c>
      <c r="V5764" s="2" t="s">
        <v>25164</v>
      </c>
      <c r="W5764" s="2" t="s">
        <v>71</v>
      </c>
      <c r="X5764" s="2" t="s">
        <v>72</v>
      </c>
      <c r="Y5764" s="2" t="s">
        <v>189</v>
      </c>
      <c r="Z5764" s="2" t="s">
        <v>74</v>
      </c>
      <c r="AA5764" s="2" t="s">
        <v>75</v>
      </c>
      <c r="AB5764" s="2" t="s">
        <v>2949</v>
      </c>
      <c r="AE5764" s="3">
        <v>45657.656631944446</v>
      </c>
      <c r="AF5764" s="2" t="s">
        <v>77</v>
      </c>
      <c r="AH5764" s="2" t="s">
        <v>78</v>
      </c>
      <c r="AI5764" s="2" t="s">
        <v>79</v>
      </c>
      <c r="AJ5764" s="2" t="s">
        <v>123</v>
      </c>
      <c r="AK5764" s="2" t="s">
        <v>2637</v>
      </c>
      <c r="AL5764" s="2" t="s">
        <v>2633</v>
      </c>
      <c r="AM5764" s="3">
        <v>45657.656655092593</v>
      </c>
      <c r="AN5764" s="2" t="s">
        <v>2637</v>
      </c>
      <c r="AP5764" s="2">
        <v>5548936</v>
      </c>
      <c r="AQ5764" s="2" t="s">
        <v>81</v>
      </c>
      <c r="AR5764" s="3">
        <v>45658.524351851855</v>
      </c>
      <c r="AS5764" s="2" t="s">
        <v>82</v>
      </c>
      <c r="AT5764" s="3">
        <v>45657.5625</v>
      </c>
      <c r="AU5764" s="2" t="s">
        <v>83</v>
      </c>
      <c r="AV5764" s="2" t="s">
        <v>84</v>
      </c>
      <c r="AW5764" s="2" t="s">
        <v>85</v>
      </c>
      <c r="AX5764" s="2" t="s">
        <v>886</v>
      </c>
      <c r="AZ5764" s="3">
        <v>45658.524351851855</v>
      </c>
      <c r="BB5764" s="2" t="s">
        <v>108</v>
      </c>
      <c r="BC5764" s="2" t="s">
        <v>109</v>
      </c>
      <c r="BD5764" s="2" t="s">
        <v>110</v>
      </c>
      <c r="BE5764" s="2" t="s">
        <v>25165</v>
      </c>
      <c r="BF5764" s="2" t="s">
        <v>194</v>
      </c>
    </row>
    <row r="5765" spans="1:58" x14ac:dyDescent="0.35">
      <c r="A5765" s="2">
        <v>2951473</v>
      </c>
      <c r="B5765" s="2" t="s">
        <v>244</v>
      </c>
      <c r="C5765" s="2">
        <v>40887181</v>
      </c>
      <c r="D5765" s="2">
        <v>339746638</v>
      </c>
      <c r="E5765" s="2" t="s">
        <v>59</v>
      </c>
      <c r="F5765" s="2" t="s">
        <v>60</v>
      </c>
      <c r="G5765" s="2" t="s">
        <v>132</v>
      </c>
      <c r="H5765" s="2" t="s">
        <v>478</v>
      </c>
      <c r="I5765" s="2">
        <v>783743385</v>
      </c>
      <c r="J5765" s="2" t="s">
        <v>5609</v>
      </c>
      <c r="K5765" s="2">
        <v>14</v>
      </c>
      <c r="L5765" s="2" t="s">
        <v>63</v>
      </c>
      <c r="M5765" s="2" t="s">
        <v>64</v>
      </c>
      <c r="N5765" s="3">
        <v>45204.666666666664</v>
      </c>
      <c r="O5765" s="2" t="s">
        <v>248</v>
      </c>
      <c r="Q5765" s="2" t="s">
        <v>66</v>
      </c>
      <c r="R5765" s="3">
        <v>45657.657581018517</v>
      </c>
      <c r="S5765" s="2" t="s">
        <v>5874</v>
      </c>
      <c r="T5765" s="2" t="s">
        <v>68</v>
      </c>
      <c r="U5765" s="2" t="s">
        <v>69</v>
      </c>
      <c r="V5765" s="2" t="s">
        <v>25166</v>
      </c>
      <c r="Y5765" s="2" t="s">
        <v>2973</v>
      </c>
      <c r="Z5765" s="2" t="s">
        <v>1683</v>
      </c>
      <c r="AA5765" s="2" t="s">
        <v>1683</v>
      </c>
      <c r="AB5765" s="2" t="s">
        <v>25167</v>
      </c>
      <c r="AE5765" s="3">
        <v>45657.657592592594</v>
      </c>
      <c r="AF5765" s="2" t="s">
        <v>77</v>
      </c>
      <c r="AH5765" s="2" t="s">
        <v>142</v>
      </c>
      <c r="AI5765" s="2" t="s">
        <v>255</v>
      </c>
      <c r="AJ5765" s="2" t="s">
        <v>256</v>
      </c>
      <c r="AK5765" s="2" t="s">
        <v>25168</v>
      </c>
      <c r="AL5765" s="2" t="s">
        <v>5874</v>
      </c>
      <c r="AM5765" s="3">
        <v>45657.65761574074</v>
      </c>
      <c r="AN5765" s="2" t="s">
        <v>25168</v>
      </c>
      <c r="AP5765" s="2">
        <v>5548944</v>
      </c>
      <c r="AQ5765" s="2" t="s">
        <v>81</v>
      </c>
      <c r="AR5765" s="3">
        <v>45658.515023148146</v>
      </c>
      <c r="AS5765" s="2" t="s">
        <v>82</v>
      </c>
      <c r="AT5765" s="3">
        <v>45657.5625</v>
      </c>
      <c r="AU5765" s="2" t="s">
        <v>83</v>
      </c>
      <c r="AV5765" s="2" t="s">
        <v>258</v>
      </c>
      <c r="AW5765" s="2" t="s">
        <v>259</v>
      </c>
      <c r="AX5765" s="2" t="s">
        <v>1180</v>
      </c>
      <c r="AZ5765" s="3">
        <v>45658.515023148146</v>
      </c>
      <c r="BB5765" s="2" t="s">
        <v>1442</v>
      </c>
      <c r="BC5765" s="2" t="s">
        <v>1443</v>
      </c>
      <c r="BD5765" s="2" t="s">
        <v>1444</v>
      </c>
      <c r="BE5765" s="2" t="s">
        <v>25169</v>
      </c>
      <c r="BF5765" s="2" t="s">
        <v>265</v>
      </c>
    </row>
    <row r="5766" spans="1:58" x14ac:dyDescent="0.35">
      <c r="A5766" s="2">
        <v>2951475</v>
      </c>
      <c r="B5766" s="2" t="s">
        <v>58</v>
      </c>
      <c r="C5766" s="2">
        <v>43639771</v>
      </c>
      <c r="D5766" s="2">
        <v>339760337</v>
      </c>
      <c r="E5766" s="2" t="s">
        <v>59</v>
      </c>
      <c r="F5766" s="2" t="s">
        <v>60</v>
      </c>
      <c r="G5766" s="2" t="s">
        <v>466</v>
      </c>
      <c r="H5766" s="2" t="s">
        <v>25170</v>
      </c>
      <c r="I5766" s="2">
        <v>772084876</v>
      </c>
      <c r="J5766" s="2" t="s">
        <v>2158</v>
      </c>
      <c r="K5766" s="2">
        <v>14</v>
      </c>
      <c r="L5766" s="2" t="s">
        <v>63</v>
      </c>
      <c r="M5766" s="2" t="s">
        <v>64</v>
      </c>
      <c r="N5766" s="3">
        <v>45522.041666666664</v>
      </c>
      <c r="O5766" s="2" t="s">
        <v>65</v>
      </c>
      <c r="Q5766" s="2" t="s">
        <v>66</v>
      </c>
      <c r="R5766" s="3">
        <v>45657.657986111109</v>
      </c>
      <c r="S5766" s="2" t="s">
        <v>9010</v>
      </c>
      <c r="T5766" s="2" t="s">
        <v>156</v>
      </c>
      <c r="U5766" s="2" t="s">
        <v>231</v>
      </c>
      <c r="V5766" s="2" t="s">
        <v>25171</v>
      </c>
      <c r="W5766" s="2" t="s">
        <v>250</v>
      </c>
      <c r="X5766" s="2" t="s">
        <v>743</v>
      </c>
      <c r="Y5766" s="2" t="s">
        <v>8711</v>
      </c>
      <c r="Z5766" s="2" t="s">
        <v>745</v>
      </c>
      <c r="AA5766" s="2" t="s">
        <v>1439</v>
      </c>
      <c r="AB5766" s="2" t="s">
        <v>176</v>
      </c>
      <c r="AE5766" s="3">
        <v>45657.657986111109</v>
      </c>
      <c r="AF5766" s="2" t="s">
        <v>77</v>
      </c>
      <c r="AH5766" s="2" t="s">
        <v>78</v>
      </c>
      <c r="AI5766" s="2" t="s">
        <v>79</v>
      </c>
      <c r="AJ5766" s="2" t="s">
        <v>343</v>
      </c>
      <c r="AK5766" s="2" t="s">
        <v>25172</v>
      </c>
      <c r="AL5766" s="2" t="s">
        <v>9010</v>
      </c>
      <c r="AM5766" s="3">
        <v>45657.658020833333</v>
      </c>
      <c r="AN5766" s="2" t="s">
        <v>25172</v>
      </c>
      <c r="AP5766" s="2">
        <v>5548948</v>
      </c>
      <c r="AQ5766" s="2" t="s">
        <v>81</v>
      </c>
      <c r="AR5766" s="3">
        <v>45658.656041666669</v>
      </c>
      <c r="AS5766" s="2" t="s">
        <v>82</v>
      </c>
      <c r="AT5766" s="3">
        <v>45657.5625</v>
      </c>
      <c r="AU5766" s="2" t="s">
        <v>83</v>
      </c>
      <c r="AV5766" s="2" t="s">
        <v>258</v>
      </c>
      <c r="AW5766" s="2" t="s">
        <v>259</v>
      </c>
      <c r="AX5766" s="2" t="s">
        <v>1180</v>
      </c>
      <c r="AZ5766" s="3">
        <v>45658.656041666669</v>
      </c>
      <c r="BB5766" s="2" t="s">
        <v>225</v>
      </c>
      <c r="BC5766" s="2" t="s">
        <v>226</v>
      </c>
      <c r="BD5766" s="2" t="s">
        <v>89</v>
      </c>
      <c r="BE5766" s="2" t="s">
        <v>2997</v>
      </c>
      <c r="BF5766" s="2" t="s">
        <v>442</v>
      </c>
    </row>
    <row r="5767" spans="1:58" x14ac:dyDescent="0.35">
      <c r="A5767" s="2">
        <v>2951477</v>
      </c>
      <c r="B5767" s="2" t="s">
        <v>58</v>
      </c>
      <c r="C5767" s="2">
        <v>40313091</v>
      </c>
      <c r="D5767" s="2">
        <v>338400282</v>
      </c>
      <c r="E5767" s="2" t="s">
        <v>59</v>
      </c>
      <c r="F5767" s="2" t="s">
        <v>60</v>
      </c>
      <c r="G5767" s="2" t="s">
        <v>25173</v>
      </c>
      <c r="I5767" s="2">
        <v>771230990</v>
      </c>
      <c r="J5767" s="2" t="s">
        <v>25174</v>
      </c>
      <c r="K5767" s="2">
        <v>20</v>
      </c>
      <c r="L5767" s="2" t="s">
        <v>357</v>
      </c>
      <c r="M5767" s="2" t="s">
        <v>358</v>
      </c>
      <c r="N5767" s="3">
        <v>44989.708333333336</v>
      </c>
      <c r="O5767" s="2" t="s">
        <v>1153</v>
      </c>
      <c r="Q5767" s="2" t="s">
        <v>66</v>
      </c>
      <c r="R5767" s="3">
        <v>45657.658217592594</v>
      </c>
      <c r="S5767" s="2" t="s">
        <v>450</v>
      </c>
      <c r="T5767" s="2" t="s">
        <v>334</v>
      </c>
      <c r="U5767" s="2" t="s">
        <v>914</v>
      </c>
      <c r="V5767" s="2" t="s">
        <v>25175</v>
      </c>
      <c r="W5767" s="2" t="s">
        <v>71</v>
      </c>
      <c r="X5767" s="2" t="s">
        <v>198</v>
      </c>
      <c r="Y5767" s="2" t="s">
        <v>2297</v>
      </c>
      <c r="Z5767" s="2" t="s">
        <v>200</v>
      </c>
      <c r="AA5767" s="2" t="s">
        <v>14145</v>
      </c>
      <c r="AB5767" s="2" t="s">
        <v>14145</v>
      </c>
      <c r="AE5767" s="3">
        <v>45658.886793981481</v>
      </c>
      <c r="AF5767" s="2" t="s">
        <v>77</v>
      </c>
      <c r="AH5767" s="2" t="s">
        <v>142</v>
      </c>
      <c r="AI5767" s="2" t="s">
        <v>58</v>
      </c>
      <c r="AJ5767" s="2" t="s">
        <v>800</v>
      </c>
      <c r="AK5767" s="2" t="s">
        <v>24661</v>
      </c>
      <c r="AL5767" s="2" t="s">
        <v>968</v>
      </c>
      <c r="AM5767" s="3">
        <v>45658.886921296296</v>
      </c>
      <c r="AN5767" s="2" t="s">
        <v>24661</v>
      </c>
      <c r="AO5767" s="2" t="s">
        <v>968</v>
      </c>
      <c r="AP5767" s="2">
        <v>5552636</v>
      </c>
      <c r="AQ5767" s="2" t="s">
        <v>81</v>
      </c>
      <c r="AR5767" s="3">
        <v>45659.447951388887</v>
      </c>
      <c r="AS5767" s="2" t="s">
        <v>82</v>
      </c>
      <c r="AT5767" s="3">
        <v>45659.333333333336</v>
      </c>
      <c r="AU5767" s="2" t="s">
        <v>104</v>
      </c>
      <c r="AV5767" s="2" t="s">
        <v>1030</v>
      </c>
      <c r="AW5767" s="2" t="s">
        <v>1031</v>
      </c>
      <c r="AX5767" s="2" t="s">
        <v>1032</v>
      </c>
      <c r="AZ5767" s="3">
        <v>45659.447951388887</v>
      </c>
      <c r="BB5767" s="2" t="s">
        <v>1695</v>
      </c>
      <c r="BC5767" s="2" t="s">
        <v>936</v>
      </c>
      <c r="BD5767" s="2" t="s">
        <v>1696</v>
      </c>
      <c r="BE5767" s="2" t="s">
        <v>25176</v>
      </c>
      <c r="BF5767" s="2" t="s">
        <v>21349</v>
      </c>
    </row>
    <row r="5768" spans="1:58" x14ac:dyDescent="0.35">
      <c r="A5768" s="2">
        <v>2951478</v>
      </c>
      <c r="B5768" s="2" t="s">
        <v>244</v>
      </c>
      <c r="C5768" s="2">
        <v>32151631</v>
      </c>
      <c r="D5768" s="2">
        <v>338374888</v>
      </c>
      <c r="E5768" s="2" t="s">
        <v>59</v>
      </c>
      <c r="F5768" s="2" t="s">
        <v>60</v>
      </c>
      <c r="G5768" s="2" t="s">
        <v>2526</v>
      </c>
      <c r="H5768" s="2" t="s">
        <v>3868</v>
      </c>
      <c r="I5768" s="2">
        <v>771249598</v>
      </c>
      <c r="J5768" s="2" t="s">
        <v>25177</v>
      </c>
      <c r="K5768" s="2">
        <v>12</v>
      </c>
      <c r="L5768" s="2" t="s">
        <v>63</v>
      </c>
      <c r="M5768" s="2" t="s">
        <v>64</v>
      </c>
      <c r="N5768" s="3">
        <v>44124.458333333336</v>
      </c>
      <c r="O5768" s="2" t="s">
        <v>248</v>
      </c>
      <c r="Q5768" s="2" t="s">
        <v>66</v>
      </c>
      <c r="R5768" s="3">
        <v>45657.658263888887</v>
      </c>
      <c r="S5768" s="2" t="s">
        <v>10401</v>
      </c>
      <c r="T5768" s="2" t="s">
        <v>156</v>
      </c>
      <c r="U5768" s="2" t="s">
        <v>374</v>
      </c>
      <c r="V5768" s="2" t="s">
        <v>25178</v>
      </c>
      <c r="W5768" s="2" t="s">
        <v>118</v>
      </c>
      <c r="X5768" s="2" t="s">
        <v>271</v>
      </c>
      <c r="Y5768" s="2" t="s">
        <v>24551</v>
      </c>
      <c r="Z5768" s="2" t="s">
        <v>291</v>
      </c>
      <c r="AA5768" s="2" t="s">
        <v>291</v>
      </c>
      <c r="AB5768" s="2" t="s">
        <v>291</v>
      </c>
      <c r="AE5768" s="3">
        <v>45657.658275462964</v>
      </c>
      <c r="AF5768" s="2" t="s">
        <v>77</v>
      </c>
      <c r="AH5768" s="2" t="s">
        <v>78</v>
      </c>
      <c r="AI5768" s="2" t="s">
        <v>275</v>
      </c>
      <c r="AJ5768" s="2" t="s">
        <v>276</v>
      </c>
      <c r="AK5768" s="2" t="s">
        <v>25179</v>
      </c>
      <c r="AL5768" s="2" t="s">
        <v>10401</v>
      </c>
      <c r="AM5768" s="3">
        <v>45657.658333333333</v>
      </c>
      <c r="AN5768" s="2" t="s">
        <v>25179</v>
      </c>
      <c r="AP5768" s="2">
        <v>5548954</v>
      </c>
      <c r="AQ5768" s="2" t="s">
        <v>81</v>
      </c>
      <c r="AR5768" s="3">
        <v>45658.582488425927</v>
      </c>
      <c r="AS5768" s="2" t="s">
        <v>82</v>
      </c>
      <c r="AT5768" s="3">
        <v>45657.333333333336</v>
      </c>
      <c r="AU5768" s="2" t="s">
        <v>83</v>
      </c>
      <c r="AV5768" s="2" t="s">
        <v>277</v>
      </c>
      <c r="AW5768" s="2" t="s">
        <v>278</v>
      </c>
      <c r="AX5768" s="2" t="s">
        <v>279</v>
      </c>
      <c r="AZ5768" s="3">
        <v>45658.582488425927</v>
      </c>
      <c r="BB5768" s="2" t="s">
        <v>4347</v>
      </c>
      <c r="BC5768" s="2" t="s">
        <v>2396</v>
      </c>
      <c r="BD5768" s="2" t="s">
        <v>1091</v>
      </c>
      <c r="BE5768" s="2" t="s">
        <v>25180</v>
      </c>
      <c r="BF5768" s="2" t="s">
        <v>284</v>
      </c>
    </row>
    <row r="5769" spans="1:58" x14ac:dyDescent="0.35">
      <c r="A5769" s="2">
        <v>2951479</v>
      </c>
      <c r="B5769" s="2" t="s">
        <v>58</v>
      </c>
      <c r="C5769" s="2">
        <v>44899931</v>
      </c>
      <c r="D5769" s="2">
        <v>339911748</v>
      </c>
      <c r="E5769" s="2" t="s">
        <v>59</v>
      </c>
      <c r="F5769" s="2" t="s">
        <v>60</v>
      </c>
      <c r="G5769" s="2" t="s">
        <v>20855</v>
      </c>
      <c r="H5769" s="2" t="s">
        <v>5341</v>
      </c>
      <c r="I5769" s="2">
        <v>781284280</v>
      </c>
      <c r="J5769" s="2" t="s">
        <v>25181</v>
      </c>
      <c r="K5769" s="2">
        <v>19</v>
      </c>
      <c r="L5769" s="2" t="s">
        <v>63</v>
      </c>
      <c r="M5769" s="2" t="s">
        <v>64</v>
      </c>
      <c r="N5769" s="3">
        <v>45641.661157407405</v>
      </c>
      <c r="O5769" s="2" t="s">
        <v>65</v>
      </c>
      <c r="Q5769" s="2" t="s">
        <v>66</v>
      </c>
      <c r="R5769" s="3">
        <v>45657.660416666666</v>
      </c>
      <c r="S5769" s="2" t="s">
        <v>13222</v>
      </c>
      <c r="T5769" s="2" t="s">
        <v>389</v>
      </c>
      <c r="U5769" s="2" t="s">
        <v>417</v>
      </c>
      <c r="V5769" s="2" t="s">
        <v>25182</v>
      </c>
      <c r="W5769" s="2" t="s">
        <v>1252</v>
      </c>
      <c r="X5769" s="2" t="s">
        <v>1252</v>
      </c>
      <c r="Y5769" s="2" t="s">
        <v>25183</v>
      </c>
      <c r="Z5769" s="2" t="s">
        <v>1254</v>
      </c>
      <c r="AA5769" s="2" t="s">
        <v>25184</v>
      </c>
      <c r="AB5769" s="2" t="s">
        <v>176</v>
      </c>
      <c r="AE5769" s="3">
        <v>45657.660428240742</v>
      </c>
      <c r="AF5769" s="2" t="s">
        <v>77</v>
      </c>
      <c r="AH5769" s="2" t="s">
        <v>142</v>
      </c>
      <c r="AI5769" s="2" t="s">
        <v>79</v>
      </c>
      <c r="AJ5769" s="2" t="s">
        <v>123</v>
      </c>
      <c r="AK5769" s="2" t="s">
        <v>25185</v>
      </c>
      <c r="AL5769" s="2" t="s">
        <v>13222</v>
      </c>
      <c r="AM5769" s="3">
        <v>45657.660474537035</v>
      </c>
      <c r="AN5769" s="2" t="s">
        <v>25185</v>
      </c>
      <c r="AP5769" s="2">
        <v>5548984</v>
      </c>
      <c r="AQ5769" s="2" t="s">
        <v>81</v>
      </c>
      <c r="AR5769" s="3">
        <v>45659.83662037037</v>
      </c>
      <c r="AS5769" s="2" t="s">
        <v>82</v>
      </c>
      <c r="AZ5769" s="3">
        <v>45659.83662037037</v>
      </c>
      <c r="BB5769" s="2" t="s">
        <v>557</v>
      </c>
      <c r="BC5769" s="2" t="s">
        <v>558</v>
      </c>
      <c r="BD5769" s="2" t="s">
        <v>181</v>
      </c>
      <c r="BE5769" s="2" t="s">
        <v>1260</v>
      </c>
      <c r="BF5769" s="2" t="s">
        <v>147</v>
      </c>
    </row>
    <row r="5770" spans="1:58" x14ac:dyDescent="0.35">
      <c r="A5770" s="2">
        <v>2951480</v>
      </c>
      <c r="B5770" s="2" t="s">
        <v>58</v>
      </c>
      <c r="C5770" s="2">
        <v>31981401</v>
      </c>
      <c r="D5770" s="2">
        <v>339414985</v>
      </c>
      <c r="E5770" s="2" t="s">
        <v>59</v>
      </c>
      <c r="F5770" s="2" t="s">
        <v>60</v>
      </c>
      <c r="G5770" s="2" t="s">
        <v>876</v>
      </c>
      <c r="H5770" s="2" t="s">
        <v>25144</v>
      </c>
      <c r="I5770" s="2">
        <v>785633263</v>
      </c>
      <c r="J5770" s="2" t="s">
        <v>635</v>
      </c>
      <c r="K5770" s="2">
        <v>12</v>
      </c>
      <c r="L5770" s="2" t="s">
        <v>305</v>
      </c>
      <c r="M5770" s="2" t="s">
        <v>64</v>
      </c>
      <c r="N5770" s="3">
        <v>45111.453703703701</v>
      </c>
      <c r="O5770" s="2" t="s">
        <v>65</v>
      </c>
      <c r="Q5770" s="2" t="s">
        <v>66</v>
      </c>
      <c r="R5770" s="3">
        <v>45657.660925925928</v>
      </c>
      <c r="S5770" s="2" t="s">
        <v>9010</v>
      </c>
      <c r="T5770" s="2" t="s">
        <v>156</v>
      </c>
      <c r="U5770" s="2" t="s">
        <v>231</v>
      </c>
      <c r="V5770" s="2" t="s">
        <v>25186</v>
      </c>
      <c r="W5770" s="2" t="s">
        <v>336</v>
      </c>
      <c r="X5770" s="2" t="s">
        <v>336</v>
      </c>
      <c r="Y5770" s="2" t="s">
        <v>23821</v>
      </c>
      <c r="Z5770" s="2" t="s">
        <v>453</v>
      </c>
      <c r="AA5770" s="2" t="s">
        <v>6521</v>
      </c>
      <c r="AB5770" s="2" t="s">
        <v>25187</v>
      </c>
      <c r="AE5770" s="3">
        <v>45657.660937499997</v>
      </c>
      <c r="AF5770" s="2" t="s">
        <v>77</v>
      </c>
      <c r="AH5770" s="2" t="s">
        <v>78</v>
      </c>
      <c r="AI5770" s="2" t="s">
        <v>79</v>
      </c>
      <c r="AJ5770" s="2" t="s">
        <v>343</v>
      </c>
      <c r="AK5770" s="2" t="s">
        <v>25188</v>
      </c>
      <c r="AL5770" s="2" t="s">
        <v>9010</v>
      </c>
      <c r="AM5770" s="3">
        <v>45657.66097222222</v>
      </c>
      <c r="AN5770" s="2" t="s">
        <v>25188</v>
      </c>
      <c r="AP5770" s="2">
        <v>5548988</v>
      </c>
      <c r="AQ5770" s="2" t="s">
        <v>81</v>
      </c>
      <c r="AR5770" s="3">
        <v>45659.435497685183</v>
      </c>
      <c r="AS5770" s="2" t="s">
        <v>82</v>
      </c>
      <c r="AT5770" s="3">
        <v>45657.5625</v>
      </c>
      <c r="AU5770" s="2" t="s">
        <v>83</v>
      </c>
      <c r="AV5770" s="2" t="s">
        <v>583</v>
      </c>
      <c r="AW5770" s="2" t="s">
        <v>584</v>
      </c>
      <c r="AX5770" s="2" t="s">
        <v>4431</v>
      </c>
      <c r="AZ5770" s="3">
        <v>45659.435497685183</v>
      </c>
      <c r="BB5770" s="2" t="s">
        <v>225</v>
      </c>
      <c r="BC5770" s="2" t="s">
        <v>226</v>
      </c>
      <c r="BD5770" s="2" t="s">
        <v>89</v>
      </c>
      <c r="BE5770" s="2" t="s">
        <v>242</v>
      </c>
      <c r="BF5770" s="2" t="s">
        <v>243</v>
      </c>
    </row>
    <row r="5771" spans="1:58" x14ac:dyDescent="0.35">
      <c r="A5771" s="2">
        <v>2951481</v>
      </c>
      <c r="B5771" s="2" t="s">
        <v>244</v>
      </c>
      <c r="C5771" s="2">
        <v>42473701</v>
      </c>
      <c r="D5771" s="2">
        <v>338041794</v>
      </c>
      <c r="E5771" s="2" t="s">
        <v>59</v>
      </c>
      <c r="F5771" s="2" t="s">
        <v>60</v>
      </c>
      <c r="G5771" s="2" t="s">
        <v>25189</v>
      </c>
      <c r="H5771" s="2" t="s">
        <v>1261</v>
      </c>
      <c r="I5771" s="2">
        <v>773643300</v>
      </c>
      <c r="J5771" s="2" t="s">
        <v>25190</v>
      </c>
      <c r="K5771" s="2">
        <v>13</v>
      </c>
      <c r="L5771" s="2" t="s">
        <v>63</v>
      </c>
      <c r="M5771" s="2" t="s">
        <v>64</v>
      </c>
      <c r="N5771" s="3">
        <v>45309</v>
      </c>
      <c r="O5771" s="2" t="s">
        <v>248</v>
      </c>
      <c r="Q5771" s="2" t="s">
        <v>66</v>
      </c>
      <c r="R5771" s="3">
        <v>45657.662569444445</v>
      </c>
      <c r="S5771" s="2" t="s">
        <v>1752</v>
      </c>
      <c r="T5771" s="2" t="s">
        <v>156</v>
      </c>
      <c r="U5771" s="2" t="s">
        <v>69</v>
      </c>
      <c r="V5771" s="2" t="s">
        <v>25191</v>
      </c>
      <c r="W5771" s="2" t="s">
        <v>118</v>
      </c>
      <c r="X5771" s="2" t="s">
        <v>119</v>
      </c>
      <c r="Y5771" s="2" t="s">
        <v>10788</v>
      </c>
      <c r="Z5771" s="2" t="s">
        <v>1336</v>
      </c>
      <c r="AA5771" s="2" t="s">
        <v>1336</v>
      </c>
      <c r="AB5771" s="2" t="s">
        <v>1478</v>
      </c>
      <c r="AE5771" s="3">
        <v>45658.754872685182</v>
      </c>
      <c r="AF5771" s="2" t="s">
        <v>77</v>
      </c>
      <c r="AH5771" s="2" t="s">
        <v>78</v>
      </c>
      <c r="AI5771" s="2" t="s">
        <v>1100</v>
      </c>
      <c r="AJ5771" s="2" t="s">
        <v>1271</v>
      </c>
      <c r="AK5771" s="2" t="s">
        <v>25192</v>
      </c>
      <c r="AL5771" s="2" t="s">
        <v>601</v>
      </c>
      <c r="AM5771" s="3">
        <v>45658.754965277774</v>
      </c>
      <c r="AN5771" s="2" t="s">
        <v>25192</v>
      </c>
      <c r="AO5771" s="2" t="s">
        <v>601</v>
      </c>
      <c r="AP5771" s="2">
        <v>5552470</v>
      </c>
      <c r="AQ5771" s="2" t="s">
        <v>81</v>
      </c>
      <c r="AR5771" s="3">
        <v>45659.540532407409</v>
      </c>
      <c r="AS5771" s="2" t="s">
        <v>82</v>
      </c>
      <c r="AT5771" s="3">
        <v>45659.333333333336</v>
      </c>
      <c r="AU5771" s="2" t="s">
        <v>104</v>
      </c>
      <c r="AV5771" s="2" t="s">
        <v>1273</v>
      </c>
      <c r="AW5771" s="2" t="s">
        <v>1274</v>
      </c>
      <c r="AX5771" s="2" t="s">
        <v>1275</v>
      </c>
      <c r="AZ5771" s="3">
        <v>45659.540532407409</v>
      </c>
      <c r="BB5771" s="2" t="s">
        <v>1276</v>
      </c>
      <c r="BC5771" s="2" t="s">
        <v>1277</v>
      </c>
      <c r="BD5771" s="2" t="s">
        <v>1278</v>
      </c>
      <c r="BE5771" s="2" t="s">
        <v>25193</v>
      </c>
      <c r="BF5771" s="2" t="s">
        <v>1280</v>
      </c>
    </row>
    <row r="5772" spans="1:58" x14ac:dyDescent="0.35">
      <c r="A5772" s="2">
        <v>2951482</v>
      </c>
      <c r="B5772" s="2" t="s">
        <v>58</v>
      </c>
      <c r="C5772" s="2">
        <v>44242591</v>
      </c>
      <c r="D5772" s="2">
        <v>339788092</v>
      </c>
      <c r="E5772" s="2" t="s">
        <v>59</v>
      </c>
      <c r="F5772" s="2" t="s">
        <v>60</v>
      </c>
      <c r="G5772" s="2" t="s">
        <v>699</v>
      </c>
      <c r="H5772" s="2" t="s">
        <v>18325</v>
      </c>
      <c r="I5772" s="2">
        <v>785698212</v>
      </c>
      <c r="J5772" s="2" t="s">
        <v>2724</v>
      </c>
      <c r="K5772" s="2">
        <v>14</v>
      </c>
      <c r="L5772" s="2" t="s">
        <v>63</v>
      </c>
      <c r="M5772" s="2" t="s">
        <v>64</v>
      </c>
      <c r="N5772" s="3">
        <v>45603.458333333336</v>
      </c>
      <c r="O5772" s="2" t="s">
        <v>65</v>
      </c>
      <c r="Q5772" s="2" t="s">
        <v>66</v>
      </c>
      <c r="R5772" s="3">
        <v>45657.662615740737</v>
      </c>
      <c r="S5772" s="2" t="s">
        <v>5554</v>
      </c>
      <c r="T5772" s="2" t="s">
        <v>156</v>
      </c>
      <c r="U5772" s="2" t="s">
        <v>674</v>
      </c>
      <c r="V5772" s="2" t="s">
        <v>25194</v>
      </c>
      <c r="W5772" s="2" t="s">
        <v>250</v>
      </c>
      <c r="X5772" s="2" t="s">
        <v>1681</v>
      </c>
      <c r="Y5772" s="2" t="s">
        <v>5192</v>
      </c>
      <c r="Z5772" s="2" t="s">
        <v>1877</v>
      </c>
      <c r="AA5772" s="2" t="s">
        <v>5275</v>
      </c>
      <c r="AB5772" s="2" t="s">
        <v>176</v>
      </c>
      <c r="AE5772" s="3">
        <v>45657.662615740737</v>
      </c>
      <c r="AF5772" s="2" t="s">
        <v>77</v>
      </c>
      <c r="AH5772" s="2" t="s">
        <v>142</v>
      </c>
      <c r="AI5772" s="2" t="s">
        <v>79</v>
      </c>
      <c r="AJ5772" s="2" t="s">
        <v>191</v>
      </c>
      <c r="AK5772" s="2" t="s">
        <v>25195</v>
      </c>
      <c r="AL5772" s="2" t="s">
        <v>5554</v>
      </c>
      <c r="AM5772" s="3">
        <v>45657.662673611114</v>
      </c>
      <c r="AN5772" s="2" t="s">
        <v>25195</v>
      </c>
      <c r="AP5772" s="2">
        <v>5549004</v>
      </c>
      <c r="AQ5772" s="2" t="s">
        <v>81</v>
      </c>
      <c r="AR5772" s="3">
        <v>45658.598067129627</v>
      </c>
      <c r="AS5772" s="2" t="s">
        <v>82</v>
      </c>
      <c r="AT5772" s="3">
        <v>45657.5625</v>
      </c>
      <c r="AU5772" s="2" t="s">
        <v>83</v>
      </c>
      <c r="AV5772" s="2" t="s">
        <v>258</v>
      </c>
      <c r="AW5772" s="2" t="s">
        <v>259</v>
      </c>
      <c r="AX5772" s="2" t="s">
        <v>934</v>
      </c>
      <c r="AZ5772" s="3">
        <v>45658.598067129627</v>
      </c>
      <c r="BB5772" s="2" t="s">
        <v>225</v>
      </c>
      <c r="BC5772" s="2" t="s">
        <v>226</v>
      </c>
      <c r="BD5772" s="2" t="s">
        <v>89</v>
      </c>
      <c r="BE5772" s="2" t="s">
        <v>2997</v>
      </c>
      <c r="BF5772" s="2" t="s">
        <v>442</v>
      </c>
    </row>
    <row r="5773" spans="1:58" x14ac:dyDescent="0.35">
      <c r="A5773" s="2">
        <v>2951483</v>
      </c>
      <c r="B5773" s="2" t="s">
        <v>720</v>
      </c>
      <c r="C5773" s="2">
        <v>76161</v>
      </c>
      <c r="D5773" s="2">
        <v>338896000</v>
      </c>
      <c r="E5773" s="2" t="s">
        <v>59</v>
      </c>
      <c r="F5773" s="2" t="s">
        <v>60</v>
      </c>
      <c r="G5773" s="2" t="s">
        <v>25196</v>
      </c>
      <c r="I5773" s="2">
        <v>773125766</v>
      </c>
      <c r="J5773" s="2" t="s">
        <v>5253</v>
      </c>
      <c r="K5773" s="2">
        <v>20</v>
      </c>
      <c r="L5773" s="2" t="s">
        <v>447</v>
      </c>
      <c r="M5773" s="2" t="s">
        <v>448</v>
      </c>
      <c r="N5773" s="3">
        <v>37616.645833333336</v>
      </c>
      <c r="O5773" s="2" t="s">
        <v>10994</v>
      </c>
      <c r="Q5773" s="2" t="s">
        <v>66</v>
      </c>
      <c r="R5773" s="3">
        <v>45657.663576388892</v>
      </c>
      <c r="S5773" s="2" t="s">
        <v>14869</v>
      </c>
      <c r="T5773" s="2" t="s">
        <v>334</v>
      </c>
      <c r="U5773" s="2" t="s">
        <v>901</v>
      </c>
      <c r="V5773" s="2" t="s">
        <v>25197</v>
      </c>
      <c r="W5773" s="2" t="s">
        <v>288</v>
      </c>
      <c r="X5773" s="2" t="s">
        <v>289</v>
      </c>
      <c r="Y5773" s="2" t="s">
        <v>13634</v>
      </c>
      <c r="Z5773" s="2" t="s">
        <v>2075</v>
      </c>
      <c r="AA5773" s="2" t="s">
        <v>2075</v>
      </c>
      <c r="AB5773" s="2" t="s">
        <v>176</v>
      </c>
      <c r="AE5773" s="3">
        <v>45657.663819444446</v>
      </c>
      <c r="AF5773" s="2" t="s">
        <v>543</v>
      </c>
      <c r="AG5773" s="2">
        <v>48</v>
      </c>
      <c r="AH5773" s="2" t="s">
        <v>78</v>
      </c>
      <c r="AI5773" s="2" t="s">
        <v>363</v>
      </c>
      <c r="AJ5773" s="2" t="s">
        <v>364</v>
      </c>
      <c r="AK5773" s="2" t="s">
        <v>25198</v>
      </c>
      <c r="AL5773" s="2" t="s">
        <v>14869</v>
      </c>
      <c r="AM5773" s="3">
        <v>45657.663877314815</v>
      </c>
      <c r="AO5773" s="2" t="s">
        <v>14869</v>
      </c>
      <c r="AP5773" s="2">
        <v>5549038</v>
      </c>
      <c r="AQ5773" s="2" t="s">
        <v>81</v>
      </c>
      <c r="AR5773" s="3">
        <v>45659.48369212963</v>
      </c>
      <c r="AS5773" s="2" t="s">
        <v>82</v>
      </c>
      <c r="AT5773" s="3">
        <v>45657.5625</v>
      </c>
      <c r="AU5773" s="2" t="s">
        <v>104</v>
      </c>
      <c r="AV5773" s="2" t="s">
        <v>682</v>
      </c>
      <c r="AW5773" s="2" t="s">
        <v>683</v>
      </c>
      <c r="AX5773" s="2" t="s">
        <v>1190</v>
      </c>
      <c r="AY5773" s="3">
        <v>45659.663819444446</v>
      </c>
      <c r="AZ5773" s="3">
        <v>45659.48369212963</v>
      </c>
      <c r="BA5773" s="2" t="s">
        <v>460</v>
      </c>
      <c r="BB5773" s="2" t="s">
        <v>280</v>
      </c>
      <c r="BC5773" s="2" t="s">
        <v>281</v>
      </c>
      <c r="BD5773" s="2" t="s">
        <v>282</v>
      </c>
      <c r="BE5773" s="2" t="s">
        <v>25199</v>
      </c>
      <c r="BF5773" s="2" t="s">
        <v>301</v>
      </c>
    </row>
    <row r="5774" spans="1:58" x14ac:dyDescent="0.35">
      <c r="A5774" s="2">
        <v>2951484</v>
      </c>
      <c r="B5774" s="2" t="s">
        <v>58</v>
      </c>
      <c r="C5774" s="2">
        <v>37017251</v>
      </c>
      <c r="D5774" s="2">
        <v>338607498</v>
      </c>
      <c r="E5774" s="2" t="s">
        <v>59</v>
      </c>
      <c r="F5774" s="2" t="s">
        <v>60</v>
      </c>
      <c r="G5774" s="2" t="s">
        <v>699</v>
      </c>
      <c r="H5774" s="2" t="s">
        <v>25200</v>
      </c>
      <c r="I5774" s="2">
        <v>779574697</v>
      </c>
      <c r="J5774" s="2" t="s">
        <v>25201</v>
      </c>
      <c r="K5774" s="2">
        <v>12</v>
      </c>
      <c r="L5774" s="2" t="s">
        <v>63</v>
      </c>
      <c r="M5774" s="2" t="s">
        <v>64</v>
      </c>
      <c r="N5774" s="3">
        <v>44805</v>
      </c>
      <c r="O5774" s="2" t="s">
        <v>647</v>
      </c>
      <c r="Q5774" s="2" t="s">
        <v>66</v>
      </c>
      <c r="R5774" s="3">
        <v>45657.664930555555</v>
      </c>
      <c r="S5774" s="2" t="s">
        <v>3402</v>
      </c>
      <c r="T5774" s="2" t="s">
        <v>68</v>
      </c>
      <c r="U5774" s="2" t="s">
        <v>914</v>
      </c>
      <c r="V5774" s="2" t="s">
        <v>25202</v>
      </c>
      <c r="W5774" s="2" t="s">
        <v>71</v>
      </c>
      <c r="X5774" s="2" t="s">
        <v>198</v>
      </c>
      <c r="Y5774" s="2" t="s">
        <v>19486</v>
      </c>
      <c r="Z5774" s="2" t="s">
        <v>1603</v>
      </c>
      <c r="AA5774" s="2" t="s">
        <v>19487</v>
      </c>
      <c r="AB5774" s="2" t="s">
        <v>176</v>
      </c>
      <c r="AE5774" s="3">
        <v>45657.664942129632</v>
      </c>
      <c r="AF5774" s="2" t="s">
        <v>77</v>
      </c>
      <c r="AH5774" s="2" t="s">
        <v>78</v>
      </c>
      <c r="AI5774" s="2" t="s">
        <v>79</v>
      </c>
      <c r="AJ5774" s="2" t="s">
        <v>191</v>
      </c>
      <c r="AK5774" s="2" t="s">
        <v>25202</v>
      </c>
      <c r="AL5774" s="2" t="s">
        <v>3402</v>
      </c>
      <c r="AM5774" s="3">
        <v>45657.665011574078</v>
      </c>
      <c r="AN5774" s="2" t="s">
        <v>25202</v>
      </c>
      <c r="AP5774" s="2">
        <v>5549049</v>
      </c>
      <c r="AQ5774" s="2" t="s">
        <v>81</v>
      </c>
      <c r="AR5774" s="3">
        <v>45659.51730324074</v>
      </c>
      <c r="AS5774" s="2" t="s">
        <v>82</v>
      </c>
      <c r="AT5774" s="3">
        <v>45657.291666666664</v>
      </c>
      <c r="AU5774" s="2" t="s">
        <v>83</v>
      </c>
      <c r="AV5774" s="2" t="s">
        <v>204</v>
      </c>
      <c r="AW5774" s="2" t="s">
        <v>205</v>
      </c>
      <c r="AX5774" s="2" t="s">
        <v>2037</v>
      </c>
      <c r="AZ5774" s="3">
        <v>45659.51730324074</v>
      </c>
      <c r="BB5774" s="2" t="s">
        <v>2219</v>
      </c>
      <c r="BC5774" s="2" t="s">
        <v>696</v>
      </c>
      <c r="BD5774" s="2" t="s">
        <v>89</v>
      </c>
      <c r="BE5774" s="2" t="s">
        <v>25203</v>
      </c>
      <c r="BF5774" s="2" t="s">
        <v>948</v>
      </c>
    </row>
    <row r="5775" spans="1:58" x14ac:dyDescent="0.35">
      <c r="A5775" s="2">
        <v>2951485</v>
      </c>
      <c r="B5775" s="2" t="s">
        <v>58</v>
      </c>
      <c r="C5775" s="2">
        <v>41950101</v>
      </c>
      <c r="D5775" s="2">
        <v>338930434</v>
      </c>
      <c r="E5775" s="2" t="s">
        <v>59</v>
      </c>
      <c r="F5775" s="2" t="s">
        <v>60</v>
      </c>
      <c r="G5775" s="2" t="s">
        <v>1488</v>
      </c>
      <c r="H5775" s="2" t="s">
        <v>17764</v>
      </c>
      <c r="I5775" s="2">
        <v>774848837</v>
      </c>
      <c r="J5775" s="2" t="s">
        <v>25204</v>
      </c>
      <c r="K5775" s="2">
        <v>13</v>
      </c>
      <c r="L5775" s="2" t="s">
        <v>305</v>
      </c>
      <c r="M5775" s="2" t="s">
        <v>64</v>
      </c>
      <c r="N5775" s="3">
        <v>45230.791666666664</v>
      </c>
      <c r="O5775" s="2" t="s">
        <v>65</v>
      </c>
      <c r="Q5775" s="2" t="s">
        <v>66</v>
      </c>
      <c r="R5775" s="3">
        <v>45657.664965277778</v>
      </c>
      <c r="S5775" s="2" t="s">
        <v>1025</v>
      </c>
      <c r="T5775" s="2" t="s">
        <v>156</v>
      </c>
      <c r="U5775" s="2" t="s">
        <v>69</v>
      </c>
      <c r="V5775" s="2" t="s">
        <v>25205</v>
      </c>
      <c r="W5775" s="2" t="s">
        <v>118</v>
      </c>
      <c r="X5775" s="2" t="s">
        <v>271</v>
      </c>
      <c r="Y5775" s="2" t="s">
        <v>4671</v>
      </c>
      <c r="Z5775" s="2" t="s">
        <v>2107</v>
      </c>
      <c r="AA5775" s="2">
        <v>1017</v>
      </c>
      <c r="AB5775" s="2" t="s">
        <v>176</v>
      </c>
      <c r="AE5775" s="3">
        <v>45657.664965277778</v>
      </c>
      <c r="AF5775" s="2" t="s">
        <v>77</v>
      </c>
      <c r="AH5775" s="2" t="s">
        <v>142</v>
      </c>
      <c r="AI5775" s="2" t="s">
        <v>79</v>
      </c>
      <c r="AJ5775" s="2" t="s">
        <v>123</v>
      </c>
      <c r="AK5775" s="2" t="s">
        <v>25206</v>
      </c>
      <c r="AL5775" s="2" t="s">
        <v>1025</v>
      </c>
      <c r="AM5775" s="3">
        <v>45657.665034722224</v>
      </c>
      <c r="AN5775" s="2" t="s">
        <v>25206</v>
      </c>
      <c r="AP5775" s="2">
        <v>5549050</v>
      </c>
      <c r="AQ5775" s="2" t="s">
        <v>81</v>
      </c>
      <c r="AR5775" s="3">
        <v>45658.649398148147</v>
      </c>
      <c r="AS5775" s="2" t="s">
        <v>82</v>
      </c>
      <c r="AT5775" s="3">
        <v>45657.333333333336</v>
      </c>
      <c r="AU5775" s="2" t="s">
        <v>83</v>
      </c>
      <c r="AV5775" s="2" t="s">
        <v>277</v>
      </c>
      <c r="AW5775" s="2" t="s">
        <v>278</v>
      </c>
      <c r="AX5775" s="2" t="s">
        <v>2204</v>
      </c>
      <c r="AZ5775" s="3">
        <v>45658.649398148147</v>
      </c>
      <c r="BB5775" s="2" t="s">
        <v>128</v>
      </c>
      <c r="BC5775" s="2" t="s">
        <v>129</v>
      </c>
      <c r="BD5775" s="2" t="s">
        <v>130</v>
      </c>
      <c r="BE5775" s="2" t="s">
        <v>25207</v>
      </c>
      <c r="BF5775" s="2" t="s">
        <v>802</v>
      </c>
    </row>
    <row r="5776" spans="1:58" x14ac:dyDescent="0.35">
      <c r="A5776" s="2">
        <v>2951486</v>
      </c>
      <c r="B5776" s="2" t="s">
        <v>58</v>
      </c>
      <c r="C5776" s="2">
        <v>42070081</v>
      </c>
      <c r="D5776" s="2">
        <v>338010534</v>
      </c>
      <c r="E5776" s="2" t="s">
        <v>59</v>
      </c>
      <c r="F5776" s="2" t="s">
        <v>60</v>
      </c>
      <c r="G5776" s="2" t="s">
        <v>1022</v>
      </c>
      <c r="H5776" s="2" t="s">
        <v>9743</v>
      </c>
      <c r="I5776" s="2">
        <v>778299257</v>
      </c>
      <c r="J5776" s="2" t="s">
        <v>2368</v>
      </c>
      <c r="K5776" s="2">
        <v>12</v>
      </c>
      <c r="L5776" s="2" t="s">
        <v>63</v>
      </c>
      <c r="M5776" s="2" t="s">
        <v>64</v>
      </c>
      <c r="N5776" s="3">
        <v>45243</v>
      </c>
      <c r="O5776" s="2" t="s">
        <v>65</v>
      </c>
      <c r="Q5776" s="2" t="s">
        <v>66</v>
      </c>
      <c r="R5776" s="3">
        <v>45657.664988425924</v>
      </c>
      <c r="S5776" s="2" t="s">
        <v>2587</v>
      </c>
      <c r="T5776" s="2" t="s">
        <v>629</v>
      </c>
      <c r="U5776" s="2" t="s">
        <v>69</v>
      </c>
      <c r="V5776" s="2" t="s">
        <v>25208</v>
      </c>
      <c r="W5776" s="2" t="s">
        <v>118</v>
      </c>
      <c r="X5776" s="2" t="s">
        <v>271</v>
      </c>
      <c r="Y5776" s="2" t="s">
        <v>4671</v>
      </c>
      <c r="Z5776" s="2" t="s">
        <v>273</v>
      </c>
      <c r="AA5776" s="2" t="s">
        <v>176</v>
      </c>
      <c r="AB5776" s="2" t="s">
        <v>176</v>
      </c>
      <c r="AE5776" s="3">
        <v>45657.665081018517</v>
      </c>
      <c r="AF5776" s="2" t="s">
        <v>77</v>
      </c>
      <c r="AH5776" s="2" t="s">
        <v>78</v>
      </c>
      <c r="AI5776" s="2" t="s">
        <v>79</v>
      </c>
      <c r="AJ5776" s="2" t="s">
        <v>123</v>
      </c>
      <c r="AL5776" s="2" t="s">
        <v>2587</v>
      </c>
      <c r="AM5776" s="3">
        <v>45657.66511574074</v>
      </c>
      <c r="AO5776" s="2" t="s">
        <v>2587</v>
      </c>
      <c r="AP5776" s="2">
        <v>5549054</v>
      </c>
      <c r="AQ5776" s="2" t="s">
        <v>81</v>
      </c>
      <c r="AR5776" s="3">
        <v>45657.721770833334</v>
      </c>
      <c r="AS5776" s="2" t="s">
        <v>82</v>
      </c>
      <c r="AT5776" s="3">
        <v>45657.5625</v>
      </c>
      <c r="AU5776" s="2" t="s">
        <v>83</v>
      </c>
      <c r="AV5776" s="2" t="s">
        <v>277</v>
      </c>
      <c r="AW5776" s="2" t="s">
        <v>278</v>
      </c>
      <c r="AX5776" s="2" t="s">
        <v>279</v>
      </c>
      <c r="AZ5776" s="3">
        <v>45657.721770833334</v>
      </c>
      <c r="BB5776" s="2" t="s">
        <v>643</v>
      </c>
      <c r="BC5776" s="2" t="s">
        <v>644</v>
      </c>
      <c r="BD5776" s="2" t="s">
        <v>299</v>
      </c>
      <c r="BE5776" s="2" t="s">
        <v>4304</v>
      </c>
      <c r="BF5776" s="2" t="s">
        <v>802</v>
      </c>
    </row>
    <row r="5777" spans="1:58" x14ac:dyDescent="0.35">
      <c r="A5777" s="2">
        <v>2951487</v>
      </c>
      <c r="B5777" s="2" t="s">
        <v>354</v>
      </c>
      <c r="C5777" s="2">
        <v>2419051</v>
      </c>
      <c r="D5777" s="2">
        <v>338344280</v>
      </c>
      <c r="E5777" s="2" t="s">
        <v>59</v>
      </c>
      <c r="F5777" s="2" t="s">
        <v>60</v>
      </c>
      <c r="G5777" s="2" t="s">
        <v>14305</v>
      </c>
      <c r="I5777" s="2">
        <v>787385049</v>
      </c>
      <c r="J5777" s="2" t="s">
        <v>11832</v>
      </c>
      <c r="K5777" s="2">
        <v>20</v>
      </c>
      <c r="L5777" s="2" t="s">
        <v>2128</v>
      </c>
      <c r="M5777" s="2" t="s">
        <v>1152</v>
      </c>
      <c r="N5777" s="3">
        <v>40513</v>
      </c>
      <c r="O5777" s="2" t="s">
        <v>6922</v>
      </c>
      <c r="Q5777" s="2" t="s">
        <v>66</v>
      </c>
      <c r="R5777" s="3">
        <v>45657.665196759262</v>
      </c>
      <c r="S5777" s="2" t="s">
        <v>14946</v>
      </c>
      <c r="T5777" s="2" t="s">
        <v>334</v>
      </c>
      <c r="U5777" s="2" t="s">
        <v>215</v>
      </c>
      <c r="V5777" s="2" t="s">
        <v>25209</v>
      </c>
      <c r="W5777" s="2" t="s">
        <v>400</v>
      </c>
      <c r="X5777" s="2" t="s">
        <v>419</v>
      </c>
      <c r="Y5777" s="2" t="s">
        <v>14307</v>
      </c>
      <c r="Z5777" s="2" t="s">
        <v>1471</v>
      </c>
      <c r="AC5777" s="2" t="s">
        <v>14308</v>
      </c>
      <c r="AE5777" s="3">
        <v>45657.665462962963</v>
      </c>
      <c r="AF5777" s="2" t="s">
        <v>3132</v>
      </c>
      <c r="AH5777" s="2" t="s">
        <v>78</v>
      </c>
      <c r="AI5777" s="2" t="s">
        <v>363</v>
      </c>
      <c r="AJ5777" s="2" t="s">
        <v>6303</v>
      </c>
      <c r="AK5777" s="2" t="s">
        <v>25209</v>
      </c>
      <c r="AL5777" s="2" t="s">
        <v>14946</v>
      </c>
      <c r="AM5777" s="3">
        <v>45657.665497685186</v>
      </c>
      <c r="AO5777" s="2" t="s">
        <v>14946</v>
      </c>
      <c r="AP5777" s="2">
        <v>5549059</v>
      </c>
      <c r="AQ5777" s="2" t="s">
        <v>81</v>
      </c>
      <c r="AR5777" s="3">
        <v>45658.515127314815</v>
      </c>
      <c r="AS5777" s="2" t="s">
        <v>82</v>
      </c>
      <c r="AT5777" s="3">
        <v>45657.333333333336</v>
      </c>
      <c r="AU5777" s="2" t="s">
        <v>83</v>
      </c>
      <c r="AV5777" s="2" t="s">
        <v>423</v>
      </c>
      <c r="AW5777" s="2" t="s">
        <v>424</v>
      </c>
      <c r="AX5777" s="2" t="s">
        <v>3742</v>
      </c>
      <c r="AZ5777" s="3">
        <v>45658.515127314815</v>
      </c>
      <c r="BB5777" s="2" t="s">
        <v>6773</v>
      </c>
      <c r="BC5777" s="2" t="s">
        <v>2275</v>
      </c>
      <c r="BD5777" s="2" t="s">
        <v>6774</v>
      </c>
      <c r="BE5777" s="2" t="s">
        <v>19243</v>
      </c>
      <c r="BF5777" s="2" t="s">
        <v>353</v>
      </c>
    </row>
    <row r="5778" spans="1:58" x14ac:dyDescent="0.35">
      <c r="A5778" s="2">
        <v>2951488</v>
      </c>
      <c r="B5778" s="2" t="s">
        <v>58</v>
      </c>
      <c r="C5778" s="2">
        <v>40666541</v>
      </c>
      <c r="D5778" s="2">
        <v>338429717</v>
      </c>
      <c r="E5778" s="2" t="s">
        <v>59</v>
      </c>
      <c r="F5778" s="2" t="s">
        <v>60</v>
      </c>
      <c r="G5778" s="2" t="s">
        <v>466</v>
      </c>
      <c r="H5778" s="2" t="s">
        <v>6232</v>
      </c>
      <c r="I5778" s="2">
        <v>781811259</v>
      </c>
      <c r="J5778" s="2" t="s">
        <v>25210</v>
      </c>
      <c r="K5778" s="2">
        <v>12</v>
      </c>
      <c r="L5778" s="2" t="s">
        <v>63</v>
      </c>
      <c r="M5778" s="2" t="s">
        <v>64</v>
      </c>
      <c r="N5778" s="3">
        <v>45015.587881944448</v>
      </c>
      <c r="O5778" s="2" t="s">
        <v>187</v>
      </c>
      <c r="Q5778" s="2" t="s">
        <v>66</v>
      </c>
      <c r="R5778" s="3">
        <v>45657.666388888887</v>
      </c>
      <c r="S5778" s="2" t="s">
        <v>5183</v>
      </c>
      <c r="T5778" s="2" t="s">
        <v>68</v>
      </c>
      <c r="U5778" s="2" t="s">
        <v>69</v>
      </c>
      <c r="V5778" s="2" t="s">
        <v>25211</v>
      </c>
      <c r="W5778" s="2" t="s">
        <v>288</v>
      </c>
      <c r="X5778" s="2" t="s">
        <v>289</v>
      </c>
      <c r="Y5778" s="2" t="s">
        <v>1925</v>
      </c>
      <c r="Z5778" s="2" t="s">
        <v>1926</v>
      </c>
      <c r="AA5778" s="2" t="s">
        <v>1926</v>
      </c>
      <c r="AB5778" s="2" t="s">
        <v>1926</v>
      </c>
      <c r="AE5778" s="3">
        <v>45657.666539351849</v>
      </c>
      <c r="AF5778" s="2" t="s">
        <v>77</v>
      </c>
      <c r="AH5778" s="2" t="s">
        <v>78</v>
      </c>
      <c r="AI5778" s="2" t="s">
        <v>79</v>
      </c>
      <c r="AJ5778" s="2" t="s">
        <v>123</v>
      </c>
      <c r="AL5778" s="2" t="s">
        <v>5183</v>
      </c>
      <c r="AM5778" s="3">
        <v>45657.666597222225</v>
      </c>
      <c r="AO5778" s="2" t="s">
        <v>5183</v>
      </c>
      <c r="AP5778" s="2">
        <v>5549071</v>
      </c>
      <c r="AQ5778" s="2" t="s">
        <v>81</v>
      </c>
      <c r="AR5778" s="3">
        <v>45658.745219907411</v>
      </c>
      <c r="AS5778" s="2" t="s">
        <v>82</v>
      </c>
      <c r="AT5778" s="3">
        <v>45657.333333333336</v>
      </c>
      <c r="AU5778" s="2" t="s">
        <v>83</v>
      </c>
      <c r="AV5778" s="2" t="s">
        <v>682</v>
      </c>
      <c r="AW5778" s="2" t="s">
        <v>683</v>
      </c>
      <c r="AX5778" s="2" t="s">
        <v>1373</v>
      </c>
      <c r="AZ5778" s="3">
        <v>45658.745219907411</v>
      </c>
      <c r="BB5778" s="2" t="s">
        <v>686</v>
      </c>
      <c r="BC5778" s="2" t="s">
        <v>88</v>
      </c>
      <c r="BD5778" s="2" t="s">
        <v>89</v>
      </c>
      <c r="BE5778" s="2" t="s">
        <v>851</v>
      </c>
      <c r="BF5778" s="2" t="s">
        <v>301</v>
      </c>
    </row>
    <row r="5779" spans="1:58" x14ac:dyDescent="0.35">
      <c r="A5779" s="2">
        <v>2951489</v>
      </c>
      <c r="B5779" s="2" t="s">
        <v>58</v>
      </c>
      <c r="C5779" s="2">
        <v>563301</v>
      </c>
      <c r="D5779" s="2">
        <v>338605973</v>
      </c>
      <c r="E5779" s="2" t="s">
        <v>59</v>
      </c>
      <c r="F5779" s="2" t="s">
        <v>60</v>
      </c>
      <c r="G5779" s="2" t="s">
        <v>17763</v>
      </c>
      <c r="H5779" s="2" t="s">
        <v>17764</v>
      </c>
      <c r="I5779" s="2">
        <v>776370111</v>
      </c>
      <c r="J5779" s="2" t="s">
        <v>25212</v>
      </c>
      <c r="K5779" s="2">
        <v>12</v>
      </c>
      <c r="L5779" s="2" t="s">
        <v>305</v>
      </c>
      <c r="M5779" s="2" t="s">
        <v>64</v>
      </c>
      <c r="N5779" s="3">
        <v>45455.500011574077</v>
      </c>
      <c r="O5779" s="2" t="s">
        <v>1665</v>
      </c>
      <c r="Q5779" s="2" t="s">
        <v>66</v>
      </c>
      <c r="R5779" s="3">
        <v>45657.667395833334</v>
      </c>
      <c r="S5779" s="2" t="s">
        <v>4968</v>
      </c>
      <c r="T5779" s="2" t="s">
        <v>156</v>
      </c>
      <c r="U5779" s="2" t="s">
        <v>69</v>
      </c>
      <c r="V5779" s="2" t="s">
        <v>25213</v>
      </c>
      <c r="W5779" s="2" t="s">
        <v>71</v>
      </c>
      <c r="X5779" s="2" t="s">
        <v>198</v>
      </c>
      <c r="Y5779" s="2" t="s">
        <v>4562</v>
      </c>
      <c r="Z5779" s="2" t="s">
        <v>1058</v>
      </c>
      <c r="AA5779" s="2" t="s">
        <v>6313</v>
      </c>
      <c r="AB5779" s="2" t="s">
        <v>6313</v>
      </c>
      <c r="AC5779" s="2">
        <v>85</v>
      </c>
      <c r="AE5779" s="3">
        <v>45659.647152777776</v>
      </c>
      <c r="AF5779" s="2" t="s">
        <v>77</v>
      </c>
      <c r="AH5779" s="2" t="s">
        <v>78</v>
      </c>
      <c r="AI5779" s="2" t="s">
        <v>58</v>
      </c>
      <c r="AJ5779" s="2" t="s">
        <v>101</v>
      </c>
      <c r="AK5779" s="2" t="s">
        <v>25214</v>
      </c>
      <c r="AL5779" s="2" t="s">
        <v>151</v>
      </c>
      <c r="AM5779" s="3">
        <v>45659.647268518522</v>
      </c>
      <c r="AN5779" s="2" t="s">
        <v>25214</v>
      </c>
      <c r="AO5779" s="2" t="s">
        <v>151</v>
      </c>
      <c r="AP5779" s="2">
        <v>5554820</v>
      </c>
      <c r="AQ5779" s="2" t="s">
        <v>81</v>
      </c>
      <c r="AR5779" s="3">
        <v>45660.621493055558</v>
      </c>
      <c r="AS5779" s="2" t="s">
        <v>82</v>
      </c>
      <c r="AT5779" s="3">
        <v>45659.333333333336</v>
      </c>
      <c r="AU5779" s="2" t="s">
        <v>104</v>
      </c>
      <c r="AV5779" s="2" t="s">
        <v>1134</v>
      </c>
      <c r="AW5779" s="2" t="s">
        <v>1135</v>
      </c>
      <c r="AX5779" s="2" t="s">
        <v>1136</v>
      </c>
      <c r="AZ5779" s="3">
        <v>45660.621493055558</v>
      </c>
      <c r="BB5779" s="2" t="s">
        <v>128</v>
      </c>
      <c r="BC5779" s="2" t="s">
        <v>129</v>
      </c>
      <c r="BD5779" s="2" t="s">
        <v>130</v>
      </c>
      <c r="BE5779" s="2" t="s">
        <v>25215</v>
      </c>
      <c r="BF5779" s="2" t="s">
        <v>1998</v>
      </c>
    </row>
    <row r="5780" spans="1:58" x14ac:dyDescent="0.35">
      <c r="A5780" s="2">
        <v>2951490</v>
      </c>
      <c r="B5780" s="2" t="s">
        <v>58</v>
      </c>
      <c r="C5780" s="2">
        <v>40310481</v>
      </c>
      <c r="D5780" s="2">
        <v>338233734</v>
      </c>
      <c r="E5780" s="2" t="s">
        <v>59</v>
      </c>
      <c r="F5780" s="2" t="s">
        <v>60</v>
      </c>
      <c r="G5780" s="2" t="s">
        <v>25216</v>
      </c>
      <c r="I5780" s="2">
        <v>782928559</v>
      </c>
      <c r="J5780" s="2" t="s">
        <v>25217</v>
      </c>
      <c r="K5780" s="2">
        <v>20</v>
      </c>
      <c r="L5780" s="2" t="s">
        <v>357</v>
      </c>
      <c r="M5780" s="2" t="s">
        <v>358</v>
      </c>
      <c r="N5780" s="3">
        <v>45156.708333333336</v>
      </c>
      <c r="O5780" s="2" t="s">
        <v>537</v>
      </c>
      <c r="Q5780" s="2" t="s">
        <v>66</v>
      </c>
      <c r="R5780" s="3">
        <v>45657.667511574073</v>
      </c>
      <c r="S5780" s="2" t="s">
        <v>14869</v>
      </c>
      <c r="T5780" s="2" t="s">
        <v>334</v>
      </c>
      <c r="U5780" s="2" t="s">
        <v>69</v>
      </c>
      <c r="V5780" s="2" t="s">
        <v>25218</v>
      </c>
      <c r="W5780" s="2" t="s">
        <v>288</v>
      </c>
      <c r="X5780" s="2" t="s">
        <v>289</v>
      </c>
      <c r="Y5780" s="2" t="s">
        <v>9708</v>
      </c>
      <c r="Z5780" s="2" t="s">
        <v>1617</v>
      </c>
      <c r="AA5780" s="2" t="s">
        <v>1617</v>
      </c>
      <c r="AB5780" s="2" t="s">
        <v>176</v>
      </c>
      <c r="AE5780" s="3">
        <v>45657.667766203704</v>
      </c>
      <c r="AF5780" s="2" t="s">
        <v>543</v>
      </c>
      <c r="AG5780" s="2">
        <v>48</v>
      </c>
      <c r="AH5780" s="2" t="s">
        <v>78</v>
      </c>
      <c r="AI5780" s="2" t="s">
        <v>363</v>
      </c>
      <c r="AJ5780" s="2" t="s">
        <v>364</v>
      </c>
      <c r="AK5780" s="2" t="s">
        <v>18976</v>
      </c>
      <c r="AL5780" s="2" t="s">
        <v>14869</v>
      </c>
      <c r="AM5780" s="3">
        <v>45657.667812500003</v>
      </c>
      <c r="AO5780" s="2" t="s">
        <v>14869</v>
      </c>
      <c r="AP5780" s="2">
        <v>5549081</v>
      </c>
      <c r="AQ5780" s="2" t="s">
        <v>81</v>
      </c>
      <c r="AR5780" s="3">
        <v>45658.734456018516</v>
      </c>
      <c r="AS5780" s="2" t="s">
        <v>82</v>
      </c>
      <c r="AT5780" s="3">
        <v>45657.5625</v>
      </c>
      <c r="AU5780" s="2" t="s">
        <v>104</v>
      </c>
      <c r="AV5780" s="2" t="s">
        <v>682</v>
      </c>
      <c r="AW5780" s="2" t="s">
        <v>683</v>
      </c>
      <c r="AX5780" s="2" t="s">
        <v>1373</v>
      </c>
      <c r="AY5780" s="3">
        <v>45659.667766203704</v>
      </c>
      <c r="AZ5780" s="3">
        <v>45658.734456018516</v>
      </c>
      <c r="BA5780" s="2" t="s">
        <v>460</v>
      </c>
      <c r="BB5780" s="2" t="s">
        <v>1374</v>
      </c>
      <c r="BC5780" s="2" t="s">
        <v>888</v>
      </c>
      <c r="BD5780" s="2" t="s">
        <v>1375</v>
      </c>
      <c r="BE5780" s="2" t="s">
        <v>1376</v>
      </c>
      <c r="BF5780" s="2" t="s">
        <v>301</v>
      </c>
    </row>
    <row r="5781" spans="1:58" x14ac:dyDescent="0.35">
      <c r="A5781" s="2">
        <v>2951491</v>
      </c>
      <c r="B5781" s="2" t="s">
        <v>58</v>
      </c>
      <c r="C5781" s="2">
        <v>43882191</v>
      </c>
      <c r="D5781" s="2">
        <v>338028630</v>
      </c>
      <c r="E5781" s="2" t="s">
        <v>59</v>
      </c>
      <c r="F5781" s="2" t="s">
        <v>60</v>
      </c>
      <c r="G5781" s="2" t="s">
        <v>876</v>
      </c>
      <c r="H5781" s="2" t="s">
        <v>25219</v>
      </c>
      <c r="I5781" s="2">
        <v>773688451</v>
      </c>
      <c r="J5781" s="2" t="s">
        <v>1151</v>
      </c>
      <c r="K5781" s="2">
        <v>12</v>
      </c>
      <c r="L5781" s="2" t="s">
        <v>63</v>
      </c>
      <c r="M5781" s="2" t="s">
        <v>64</v>
      </c>
      <c r="N5781" s="3">
        <v>45516.702905092592</v>
      </c>
      <c r="O5781" s="2" t="s">
        <v>65</v>
      </c>
      <c r="Q5781" s="2" t="s">
        <v>66</v>
      </c>
      <c r="R5781" s="3">
        <v>45657.667534722219</v>
      </c>
      <c r="S5781" s="2" t="s">
        <v>4945</v>
      </c>
      <c r="T5781" s="2" t="s">
        <v>156</v>
      </c>
      <c r="U5781" s="2" t="s">
        <v>69</v>
      </c>
      <c r="V5781" s="2" t="s">
        <v>25220</v>
      </c>
      <c r="W5781" s="2" t="s">
        <v>71</v>
      </c>
      <c r="X5781" s="2" t="s">
        <v>72</v>
      </c>
      <c r="Y5781" s="2" t="s">
        <v>189</v>
      </c>
      <c r="Z5781" s="2" t="s">
        <v>74</v>
      </c>
      <c r="AA5781" s="2" t="s">
        <v>74</v>
      </c>
      <c r="AB5781" s="2" t="s">
        <v>25221</v>
      </c>
      <c r="AE5781" s="3">
        <v>45657.667546296296</v>
      </c>
      <c r="AF5781" s="2" t="s">
        <v>77</v>
      </c>
      <c r="AH5781" s="2" t="s">
        <v>78</v>
      </c>
      <c r="AI5781" s="2" t="s">
        <v>79</v>
      </c>
      <c r="AJ5781" s="2" t="s">
        <v>123</v>
      </c>
      <c r="AK5781" s="2" t="s">
        <v>25222</v>
      </c>
      <c r="AL5781" s="2" t="s">
        <v>4945</v>
      </c>
      <c r="AM5781" s="3">
        <v>45657.667615740742</v>
      </c>
      <c r="AN5781" s="2" t="s">
        <v>25222</v>
      </c>
      <c r="AP5781" s="2">
        <v>5549080</v>
      </c>
      <c r="AQ5781" s="2" t="s">
        <v>81</v>
      </c>
      <c r="AR5781" s="3">
        <v>45658.764594907407</v>
      </c>
      <c r="AS5781" s="2" t="s">
        <v>82</v>
      </c>
      <c r="AT5781" s="3">
        <v>45657.333333333336</v>
      </c>
      <c r="AU5781" s="2" t="s">
        <v>83</v>
      </c>
      <c r="AV5781" s="2" t="s">
        <v>84</v>
      </c>
      <c r="AW5781" s="2" t="s">
        <v>85</v>
      </c>
      <c r="AX5781" s="2" t="s">
        <v>86</v>
      </c>
      <c r="AZ5781" s="3">
        <v>45658.764594907407</v>
      </c>
      <c r="BB5781" s="2" t="s">
        <v>2638</v>
      </c>
      <c r="BC5781" s="2" t="s">
        <v>2639</v>
      </c>
      <c r="BD5781" s="2" t="s">
        <v>2640</v>
      </c>
      <c r="BE5781" s="2" t="s">
        <v>25223</v>
      </c>
      <c r="BF5781" s="2" t="s">
        <v>91</v>
      </c>
    </row>
    <row r="5782" spans="1:58" x14ac:dyDescent="0.35">
      <c r="A5782" s="2">
        <v>2951492</v>
      </c>
      <c r="B5782" s="2" t="s">
        <v>58</v>
      </c>
      <c r="C5782" s="2">
        <v>44425451</v>
      </c>
      <c r="D5782" s="2">
        <v>339789287</v>
      </c>
      <c r="E5782" s="2" t="s">
        <v>59</v>
      </c>
      <c r="F5782" s="2" t="s">
        <v>60</v>
      </c>
      <c r="G5782" s="2" t="s">
        <v>2906</v>
      </c>
      <c r="H5782" s="2" t="s">
        <v>11163</v>
      </c>
      <c r="I5782" s="2" t="s">
        <v>25224</v>
      </c>
      <c r="J5782" s="2" t="s">
        <v>25225</v>
      </c>
      <c r="K5782" s="2">
        <v>14</v>
      </c>
      <c r="L5782" s="2" t="s">
        <v>63</v>
      </c>
      <c r="M5782" s="2" t="s">
        <v>64</v>
      </c>
      <c r="N5782" s="3">
        <v>45603.75</v>
      </c>
      <c r="O5782" s="2" t="s">
        <v>65</v>
      </c>
      <c r="Q5782" s="2" t="s">
        <v>66</v>
      </c>
      <c r="R5782" s="3">
        <v>45657.667812500003</v>
      </c>
      <c r="S5782" s="2" t="s">
        <v>1064</v>
      </c>
      <c r="T5782" s="2" t="s">
        <v>68</v>
      </c>
      <c r="U5782" s="2" t="s">
        <v>674</v>
      </c>
      <c r="V5782" s="2" t="s">
        <v>25226</v>
      </c>
      <c r="W5782" s="2" t="s">
        <v>250</v>
      </c>
      <c r="X5782" s="2" t="s">
        <v>251</v>
      </c>
      <c r="Y5782" s="2" t="s">
        <v>8410</v>
      </c>
      <c r="Z5782" s="2" t="s">
        <v>485</v>
      </c>
      <c r="AA5782" s="2" t="s">
        <v>18763</v>
      </c>
      <c r="AB5782" s="2" t="s">
        <v>176</v>
      </c>
      <c r="AE5782" s="3">
        <v>45657.667824074073</v>
      </c>
      <c r="AF5782" s="2" t="s">
        <v>77</v>
      </c>
      <c r="AH5782" s="2" t="s">
        <v>142</v>
      </c>
      <c r="AI5782" s="2" t="s">
        <v>79</v>
      </c>
      <c r="AJ5782" s="2" t="s">
        <v>191</v>
      </c>
      <c r="AK5782" s="2" t="s">
        <v>25227</v>
      </c>
      <c r="AL5782" s="2" t="s">
        <v>1064</v>
      </c>
      <c r="AM5782" s="3">
        <v>45657.667870370373</v>
      </c>
      <c r="AN5782" s="2" t="s">
        <v>25227</v>
      </c>
      <c r="AP5782" s="2">
        <v>5549082</v>
      </c>
      <c r="AQ5782" s="2" t="s">
        <v>81</v>
      </c>
      <c r="AR5782" s="3">
        <v>45658.587013888886</v>
      </c>
      <c r="AS5782" s="2" t="s">
        <v>82</v>
      </c>
      <c r="AT5782" s="3">
        <v>45659.333333333336</v>
      </c>
      <c r="AU5782" s="2" t="s">
        <v>104</v>
      </c>
      <c r="AV5782" s="2" t="s">
        <v>258</v>
      </c>
      <c r="AW5782" s="2" t="s">
        <v>259</v>
      </c>
      <c r="AX5782" s="2" t="s">
        <v>934</v>
      </c>
      <c r="AZ5782" s="3">
        <v>45658.587013888886</v>
      </c>
      <c r="BB5782" s="2" t="s">
        <v>225</v>
      </c>
      <c r="BC5782" s="2" t="s">
        <v>226</v>
      </c>
      <c r="BD5782" s="2" t="s">
        <v>89</v>
      </c>
      <c r="BE5782" s="2" t="s">
        <v>2997</v>
      </c>
      <c r="BF5782" s="2" t="s">
        <v>442</v>
      </c>
    </row>
    <row r="5783" spans="1:58" x14ac:dyDescent="0.35">
      <c r="A5783" s="2">
        <v>2951493</v>
      </c>
      <c r="B5783" s="2" t="s">
        <v>58</v>
      </c>
      <c r="C5783" s="2">
        <v>39034621</v>
      </c>
      <c r="D5783" s="2">
        <v>338238411</v>
      </c>
      <c r="E5783" s="2" t="s">
        <v>59</v>
      </c>
      <c r="F5783" s="2" t="s">
        <v>60</v>
      </c>
      <c r="G5783" s="2" t="s">
        <v>9846</v>
      </c>
      <c r="H5783" s="2" t="s">
        <v>5357</v>
      </c>
      <c r="I5783" s="2">
        <v>338238411</v>
      </c>
      <c r="J5783" s="2" t="s">
        <v>893</v>
      </c>
      <c r="K5783" s="2">
        <v>13</v>
      </c>
      <c r="L5783" s="2" t="s">
        <v>63</v>
      </c>
      <c r="M5783" s="2" t="s">
        <v>64</v>
      </c>
      <c r="N5783" s="3">
        <v>45005</v>
      </c>
      <c r="O5783" s="2" t="s">
        <v>187</v>
      </c>
      <c r="Q5783" s="2" t="s">
        <v>66</v>
      </c>
      <c r="R5783" s="3">
        <v>45657.668240740742</v>
      </c>
      <c r="S5783" s="2" t="s">
        <v>6758</v>
      </c>
      <c r="T5783" s="2" t="s">
        <v>68</v>
      </c>
      <c r="U5783" s="2" t="s">
        <v>69</v>
      </c>
      <c r="V5783" s="2" t="s">
        <v>25228</v>
      </c>
      <c r="W5783" s="2" t="s">
        <v>400</v>
      </c>
      <c r="X5783" s="2" t="s">
        <v>401</v>
      </c>
      <c r="Y5783" s="2" t="s">
        <v>3924</v>
      </c>
      <c r="Z5783" s="2" t="s">
        <v>513</v>
      </c>
      <c r="AA5783" s="2" t="s">
        <v>6570</v>
      </c>
      <c r="AB5783" s="2" t="s">
        <v>25229</v>
      </c>
      <c r="AC5783" s="2" t="s">
        <v>25230</v>
      </c>
      <c r="AE5783" s="3">
        <v>45657.668252314812</v>
      </c>
      <c r="AF5783" s="2" t="s">
        <v>77</v>
      </c>
      <c r="AH5783" s="2" t="s">
        <v>78</v>
      </c>
      <c r="AI5783" s="2" t="s">
        <v>58</v>
      </c>
      <c r="AJ5783" s="2" t="s">
        <v>123</v>
      </c>
      <c r="AK5783" s="2" t="s">
        <v>25231</v>
      </c>
      <c r="AL5783" s="2" t="s">
        <v>6758</v>
      </c>
      <c r="AM5783" s="3">
        <v>45658.563530092593</v>
      </c>
      <c r="AN5783" s="2" t="s">
        <v>25232</v>
      </c>
      <c r="AO5783" s="2" t="s">
        <v>147</v>
      </c>
      <c r="AP5783" s="2">
        <v>5552081</v>
      </c>
      <c r="AQ5783" s="2" t="s">
        <v>81</v>
      </c>
      <c r="AR5783" s="3">
        <v>45658.692696759259</v>
      </c>
      <c r="AS5783" s="2" t="s">
        <v>82</v>
      </c>
      <c r="AT5783" s="3">
        <v>45659.333333333336</v>
      </c>
      <c r="AU5783" s="2" t="s">
        <v>104</v>
      </c>
      <c r="AV5783" s="2" t="s">
        <v>803</v>
      </c>
      <c r="AW5783" s="2" t="s">
        <v>804</v>
      </c>
      <c r="AX5783" s="2" t="s">
        <v>805</v>
      </c>
      <c r="AZ5783" s="3">
        <v>45658.692696759259</v>
      </c>
      <c r="BB5783" s="2" t="s">
        <v>108</v>
      </c>
      <c r="BC5783" s="2" t="s">
        <v>109</v>
      </c>
      <c r="BD5783" s="2" t="s">
        <v>110</v>
      </c>
      <c r="BE5783" s="2" t="s">
        <v>25233</v>
      </c>
      <c r="BF5783" s="2" t="s">
        <v>194</v>
      </c>
    </row>
    <row r="5784" spans="1:58" x14ac:dyDescent="0.35">
      <c r="A5784" s="2">
        <v>2951494</v>
      </c>
      <c r="B5784" s="2" t="s">
        <v>58</v>
      </c>
      <c r="C5784" s="2">
        <v>43949371</v>
      </c>
      <c r="D5784" s="2">
        <v>338527768</v>
      </c>
      <c r="E5784" s="2" t="s">
        <v>59</v>
      </c>
      <c r="F5784" s="2" t="s">
        <v>60</v>
      </c>
      <c r="G5784" s="2" t="s">
        <v>466</v>
      </c>
      <c r="H5784" s="2" t="s">
        <v>13049</v>
      </c>
      <c r="I5784" s="2">
        <v>771928366</v>
      </c>
      <c r="J5784" s="2" t="s">
        <v>2586</v>
      </c>
      <c r="K5784" s="2">
        <v>13</v>
      </c>
      <c r="L5784" s="2" t="s">
        <v>63</v>
      </c>
      <c r="M5784" s="2" t="s">
        <v>64</v>
      </c>
      <c r="N5784" s="3">
        <v>45524.875</v>
      </c>
      <c r="O5784" s="2" t="s">
        <v>65</v>
      </c>
      <c r="Q5784" s="2" t="s">
        <v>66</v>
      </c>
      <c r="R5784" s="3">
        <v>45657.668449074074</v>
      </c>
      <c r="S5784" s="2" t="s">
        <v>2417</v>
      </c>
      <c r="T5784" s="2" t="s">
        <v>68</v>
      </c>
      <c r="U5784" s="2" t="s">
        <v>69</v>
      </c>
      <c r="V5784" s="2" t="s">
        <v>25234</v>
      </c>
      <c r="W5784" s="2" t="s">
        <v>118</v>
      </c>
      <c r="X5784" s="2" t="s">
        <v>271</v>
      </c>
      <c r="Y5784" s="2" t="s">
        <v>1208</v>
      </c>
      <c r="Z5784" s="2" t="s">
        <v>273</v>
      </c>
      <c r="AA5784" s="2" t="s">
        <v>7127</v>
      </c>
      <c r="AB5784" s="2" t="s">
        <v>7127</v>
      </c>
      <c r="AE5784" s="3">
        <v>45657.66846064815</v>
      </c>
      <c r="AF5784" s="2" t="s">
        <v>77</v>
      </c>
      <c r="AH5784" s="2" t="s">
        <v>142</v>
      </c>
      <c r="AI5784" s="2" t="s">
        <v>79</v>
      </c>
      <c r="AJ5784" s="2" t="s">
        <v>191</v>
      </c>
      <c r="AK5784" s="2" t="s">
        <v>25234</v>
      </c>
      <c r="AL5784" s="2" t="s">
        <v>2417</v>
      </c>
      <c r="AM5784" s="3">
        <v>45657.668530092589</v>
      </c>
      <c r="AN5784" s="2" t="s">
        <v>25234</v>
      </c>
      <c r="AP5784" s="2">
        <v>5549090</v>
      </c>
      <c r="AQ5784" s="2" t="s">
        <v>81</v>
      </c>
      <c r="AR5784" s="3">
        <v>45658.48847222222</v>
      </c>
      <c r="AS5784" s="2" t="s">
        <v>82</v>
      </c>
      <c r="AT5784" s="3">
        <v>45657.5625</v>
      </c>
      <c r="AU5784" s="2" t="s">
        <v>83</v>
      </c>
      <c r="AV5784" s="2" t="s">
        <v>277</v>
      </c>
      <c r="AW5784" s="2" t="s">
        <v>278</v>
      </c>
      <c r="AX5784" s="2" t="s">
        <v>4303</v>
      </c>
      <c r="AZ5784" s="3">
        <v>45658.48847222222</v>
      </c>
      <c r="BB5784" s="2" t="s">
        <v>695</v>
      </c>
      <c r="BC5784" s="2" t="s">
        <v>696</v>
      </c>
      <c r="BD5784" s="2" t="s">
        <v>89</v>
      </c>
      <c r="BE5784" s="2" t="s">
        <v>25235</v>
      </c>
      <c r="BF5784" s="2" t="s">
        <v>948</v>
      </c>
    </row>
    <row r="5785" spans="1:58" x14ac:dyDescent="0.35">
      <c r="A5785" s="2">
        <v>2951495</v>
      </c>
      <c r="B5785" s="2" t="s">
        <v>58</v>
      </c>
      <c r="C5785" s="2">
        <v>289991</v>
      </c>
      <c r="D5785" s="2">
        <v>338243467</v>
      </c>
      <c r="E5785" s="2" t="s">
        <v>59</v>
      </c>
      <c r="F5785" s="2" t="s">
        <v>60</v>
      </c>
      <c r="G5785" s="2" t="s">
        <v>8917</v>
      </c>
      <c r="H5785" s="2" t="s">
        <v>8918</v>
      </c>
      <c r="I5785" s="2">
        <v>785910609</v>
      </c>
      <c r="J5785" s="2" t="s">
        <v>468</v>
      </c>
      <c r="K5785" s="2">
        <v>12</v>
      </c>
      <c r="L5785" s="2" t="s">
        <v>305</v>
      </c>
      <c r="M5785" s="2" t="s">
        <v>64</v>
      </c>
      <c r="N5785" s="3">
        <v>44805</v>
      </c>
      <c r="O5785" s="2" t="s">
        <v>647</v>
      </c>
      <c r="Q5785" s="2" t="s">
        <v>66</v>
      </c>
      <c r="R5785" s="3">
        <v>45657.669085648151</v>
      </c>
      <c r="S5785" s="2" t="s">
        <v>5854</v>
      </c>
      <c r="T5785" s="2" t="s">
        <v>68</v>
      </c>
      <c r="U5785" s="2" t="s">
        <v>69</v>
      </c>
      <c r="V5785" s="2" t="s">
        <v>25236</v>
      </c>
      <c r="W5785" s="2" t="s">
        <v>71</v>
      </c>
      <c r="X5785" s="2" t="s">
        <v>431</v>
      </c>
      <c r="Y5785" s="2" t="s">
        <v>2750</v>
      </c>
      <c r="Z5785" s="2" t="s">
        <v>2751</v>
      </c>
      <c r="AA5785" s="2" t="s">
        <v>2752</v>
      </c>
      <c r="AB5785" s="2" t="s">
        <v>8920</v>
      </c>
      <c r="AC5785" s="2">
        <v>1</v>
      </c>
      <c r="AE5785" s="3">
        <v>45657.66909722222</v>
      </c>
      <c r="AF5785" s="2" t="s">
        <v>77</v>
      </c>
      <c r="AH5785" s="2" t="s">
        <v>78</v>
      </c>
      <c r="AI5785" s="2" t="s">
        <v>79</v>
      </c>
      <c r="AJ5785" s="2" t="s">
        <v>123</v>
      </c>
      <c r="AK5785" s="2" t="s">
        <v>6933</v>
      </c>
      <c r="AL5785" s="2" t="s">
        <v>5854</v>
      </c>
      <c r="AM5785" s="3">
        <v>45657.66914351852</v>
      </c>
      <c r="AN5785" s="2" t="s">
        <v>6933</v>
      </c>
      <c r="AP5785" s="2">
        <v>5549100</v>
      </c>
      <c r="AQ5785" s="2" t="s">
        <v>81</v>
      </c>
      <c r="AR5785" s="3">
        <v>45658.763611111113</v>
      </c>
      <c r="AS5785" s="2" t="s">
        <v>82</v>
      </c>
      <c r="AT5785" s="3">
        <v>45657.333333333336</v>
      </c>
      <c r="AU5785" s="2" t="s">
        <v>83</v>
      </c>
      <c r="AV5785" s="2" t="s">
        <v>436</v>
      </c>
      <c r="AW5785" s="2" t="s">
        <v>437</v>
      </c>
      <c r="AX5785" s="2" t="s">
        <v>12621</v>
      </c>
      <c r="AZ5785" s="3">
        <v>45658.763611111113</v>
      </c>
      <c r="BB5785" s="2" t="s">
        <v>887</v>
      </c>
      <c r="BC5785" s="2" t="s">
        <v>888</v>
      </c>
      <c r="BD5785" s="2" t="s">
        <v>889</v>
      </c>
      <c r="BE5785" s="2" t="s">
        <v>25237</v>
      </c>
      <c r="BF5785" s="2" t="s">
        <v>968</v>
      </c>
    </row>
    <row r="5786" spans="1:58" x14ac:dyDescent="0.35">
      <c r="A5786" s="2">
        <v>2951496</v>
      </c>
      <c r="B5786" s="2" t="s">
        <v>244</v>
      </c>
      <c r="C5786" s="2">
        <v>41618971</v>
      </c>
      <c r="D5786" s="2">
        <v>338369874</v>
      </c>
      <c r="E5786" s="2" t="s">
        <v>59</v>
      </c>
      <c r="F5786" s="2" t="s">
        <v>60</v>
      </c>
      <c r="G5786" s="2" t="s">
        <v>1634</v>
      </c>
      <c r="H5786" s="2" t="s">
        <v>4091</v>
      </c>
      <c r="I5786" s="2">
        <v>775209571</v>
      </c>
      <c r="J5786" s="2" t="s">
        <v>1636</v>
      </c>
      <c r="K5786" s="2">
        <v>20</v>
      </c>
      <c r="L5786" s="2" t="s">
        <v>357</v>
      </c>
      <c r="M5786" s="2" t="s">
        <v>358</v>
      </c>
      <c r="N5786" s="3">
        <v>45310.75</v>
      </c>
      <c r="O5786" s="2" t="s">
        <v>1596</v>
      </c>
      <c r="Q5786" s="2" t="s">
        <v>66</v>
      </c>
      <c r="R5786" s="3">
        <v>45657.670057870368</v>
      </c>
      <c r="S5786" s="2" t="s">
        <v>7500</v>
      </c>
      <c r="T5786" s="2" t="s">
        <v>4288</v>
      </c>
      <c r="U5786" s="2" t="s">
        <v>417</v>
      </c>
      <c r="V5786" s="2" t="s">
        <v>417</v>
      </c>
      <c r="W5786" s="2" t="s">
        <v>136</v>
      </c>
      <c r="X5786" s="2" t="s">
        <v>217</v>
      </c>
      <c r="Y5786" s="2" t="s">
        <v>12649</v>
      </c>
      <c r="Z5786" s="2" t="s">
        <v>945</v>
      </c>
      <c r="AA5786" s="2" t="s">
        <v>945</v>
      </c>
      <c r="AB5786" s="2" t="s">
        <v>176</v>
      </c>
      <c r="AE5786" s="3">
        <v>45657.670289351852</v>
      </c>
      <c r="AF5786" s="2" t="s">
        <v>77</v>
      </c>
      <c r="AH5786" s="2" t="s">
        <v>78</v>
      </c>
      <c r="AI5786" s="2" t="s">
        <v>58</v>
      </c>
      <c r="AJ5786" s="2" t="s">
        <v>101</v>
      </c>
      <c r="AK5786" s="2" t="s">
        <v>417</v>
      </c>
      <c r="AL5786" s="2" t="s">
        <v>7500</v>
      </c>
      <c r="AM5786" s="3">
        <v>45657.670405092591</v>
      </c>
      <c r="AN5786" s="2" t="s">
        <v>417</v>
      </c>
      <c r="AO5786" s="2" t="s">
        <v>7500</v>
      </c>
      <c r="AP5786" s="2">
        <v>5549111</v>
      </c>
      <c r="AQ5786" s="2" t="s">
        <v>81</v>
      </c>
      <c r="AR5786" s="3">
        <v>45657.704432870371</v>
      </c>
      <c r="AS5786" s="2" t="s">
        <v>82</v>
      </c>
      <c r="AT5786" s="3">
        <v>45657.5625</v>
      </c>
      <c r="AU5786" s="2" t="s">
        <v>104</v>
      </c>
      <c r="AV5786" s="2" t="s">
        <v>222</v>
      </c>
      <c r="AW5786" s="2" t="s">
        <v>223</v>
      </c>
      <c r="AX5786" s="2" t="s">
        <v>1223</v>
      </c>
      <c r="AZ5786" s="3">
        <v>45657.704432870371</v>
      </c>
      <c r="BB5786" s="2" t="s">
        <v>736</v>
      </c>
      <c r="BC5786" s="2" t="s">
        <v>737</v>
      </c>
      <c r="BD5786" s="2" t="s">
        <v>351</v>
      </c>
      <c r="BE5786" s="2" t="s">
        <v>25238</v>
      </c>
      <c r="BF5786" s="2" t="s">
        <v>601</v>
      </c>
    </row>
    <row r="5787" spans="1:58" x14ac:dyDescent="0.35">
      <c r="A5787" s="2">
        <v>2951497</v>
      </c>
      <c r="B5787" s="2" t="s">
        <v>58</v>
      </c>
      <c r="C5787" s="2">
        <v>39722911</v>
      </c>
      <c r="D5787" s="2">
        <v>338450560</v>
      </c>
      <c r="E5787" s="2" t="s">
        <v>59</v>
      </c>
      <c r="F5787" s="2" t="s">
        <v>60</v>
      </c>
      <c r="G5787" s="2" t="s">
        <v>132</v>
      </c>
      <c r="H5787" s="2" t="s">
        <v>25239</v>
      </c>
      <c r="I5787" s="2">
        <v>770162306</v>
      </c>
      <c r="J5787" s="2" t="s">
        <v>25240</v>
      </c>
      <c r="K5787" s="2">
        <v>13</v>
      </c>
      <c r="L5787" s="2" t="s">
        <v>63</v>
      </c>
      <c r="M5787" s="2" t="s">
        <v>64</v>
      </c>
      <c r="N5787" s="3">
        <v>45188.747094907405</v>
      </c>
      <c r="O5787" s="2" t="s">
        <v>187</v>
      </c>
      <c r="Q5787" s="2" t="s">
        <v>66</v>
      </c>
      <c r="R5787" s="3">
        <v>45657.670219907406</v>
      </c>
      <c r="S5787" s="2" t="s">
        <v>3267</v>
      </c>
      <c r="T5787" s="2" t="s">
        <v>68</v>
      </c>
      <c r="U5787" s="2" t="s">
        <v>69</v>
      </c>
      <c r="V5787" s="2" t="s">
        <v>25241</v>
      </c>
      <c r="W5787" s="2" t="s">
        <v>136</v>
      </c>
      <c r="X5787" s="2" t="s">
        <v>137</v>
      </c>
      <c r="Y5787" s="2" t="s">
        <v>4507</v>
      </c>
      <c r="Z5787" s="2" t="s">
        <v>121</v>
      </c>
      <c r="AA5787" s="2" t="s">
        <v>121</v>
      </c>
      <c r="AB5787" s="2" t="s">
        <v>121</v>
      </c>
      <c r="AE5787" s="3">
        <v>45657.670231481483</v>
      </c>
      <c r="AF5787" s="2" t="s">
        <v>77</v>
      </c>
      <c r="AH5787" s="2" t="s">
        <v>78</v>
      </c>
      <c r="AI5787" s="2" t="s">
        <v>79</v>
      </c>
      <c r="AJ5787" s="2" t="s">
        <v>1271</v>
      </c>
      <c r="AK5787" s="2" t="s">
        <v>25241</v>
      </c>
      <c r="AL5787" s="2" t="s">
        <v>3267</v>
      </c>
      <c r="AM5787" s="3">
        <v>45657.670266203706</v>
      </c>
      <c r="AN5787" s="2" t="s">
        <v>25241</v>
      </c>
      <c r="AP5787" s="2">
        <v>5549107</v>
      </c>
      <c r="AQ5787" s="2" t="s">
        <v>81</v>
      </c>
      <c r="AR5787" s="3">
        <v>45658.436655092592</v>
      </c>
      <c r="AS5787" s="2" t="s">
        <v>82</v>
      </c>
      <c r="AT5787" s="3">
        <v>45657.5625</v>
      </c>
      <c r="AU5787" s="2" t="s">
        <v>83</v>
      </c>
      <c r="AV5787" s="2" t="s">
        <v>163</v>
      </c>
      <c r="AW5787" s="2" t="s">
        <v>164</v>
      </c>
      <c r="AX5787" s="2" t="s">
        <v>7578</v>
      </c>
      <c r="AZ5787" s="3">
        <v>45658.436655092592</v>
      </c>
      <c r="BB5787" s="2" t="s">
        <v>614</v>
      </c>
      <c r="BC5787" s="2" t="s">
        <v>129</v>
      </c>
      <c r="BD5787" s="2" t="s">
        <v>615</v>
      </c>
      <c r="BE5787" s="2" t="s">
        <v>2698</v>
      </c>
      <c r="BF5787" s="2" t="s">
        <v>147</v>
      </c>
    </row>
    <row r="5788" spans="1:58" x14ac:dyDescent="0.35">
      <c r="A5788" s="2">
        <v>2951498</v>
      </c>
      <c r="B5788" s="2" t="s">
        <v>58</v>
      </c>
      <c r="C5788" s="2">
        <v>39870541</v>
      </c>
      <c r="D5788" s="2">
        <v>339516885</v>
      </c>
      <c r="E5788" s="2" t="s">
        <v>59</v>
      </c>
      <c r="F5788" s="2" t="s">
        <v>60</v>
      </c>
      <c r="G5788" s="2" t="s">
        <v>25242</v>
      </c>
      <c r="H5788" s="2" t="s">
        <v>25243</v>
      </c>
      <c r="I5788" s="2">
        <v>775030024</v>
      </c>
      <c r="J5788" s="2" t="s">
        <v>25244</v>
      </c>
      <c r="K5788" s="2">
        <v>14</v>
      </c>
      <c r="L5788" s="2" t="s">
        <v>63</v>
      </c>
      <c r="M5788" s="2" t="s">
        <v>64</v>
      </c>
      <c r="N5788" s="3">
        <v>44924.834722222222</v>
      </c>
      <c r="O5788" s="2" t="s">
        <v>65</v>
      </c>
      <c r="Q5788" s="2" t="s">
        <v>66</v>
      </c>
      <c r="R5788" s="3">
        <v>45657.67050925926</v>
      </c>
      <c r="S5788" s="2" t="s">
        <v>4174</v>
      </c>
      <c r="T5788" s="2" t="s">
        <v>156</v>
      </c>
      <c r="U5788" s="2" t="s">
        <v>417</v>
      </c>
      <c r="V5788" s="2" t="s">
        <v>25245</v>
      </c>
      <c r="W5788" s="2" t="s">
        <v>233</v>
      </c>
      <c r="X5788" s="2" t="s">
        <v>233</v>
      </c>
      <c r="Y5788" s="2" t="s">
        <v>4755</v>
      </c>
      <c r="Z5788" s="2" t="s">
        <v>2590</v>
      </c>
      <c r="AA5788" s="2" t="s">
        <v>24342</v>
      </c>
      <c r="AB5788" s="2" t="s">
        <v>176</v>
      </c>
      <c r="AE5788" s="3">
        <v>45657.670520833337</v>
      </c>
      <c r="AF5788" s="2" t="s">
        <v>77</v>
      </c>
      <c r="AH5788" s="2" t="s">
        <v>142</v>
      </c>
      <c r="AI5788" s="2" t="s">
        <v>79</v>
      </c>
      <c r="AJ5788" s="2" t="s">
        <v>123</v>
      </c>
      <c r="AK5788" s="2" t="s">
        <v>25245</v>
      </c>
      <c r="AL5788" s="2" t="s">
        <v>4174</v>
      </c>
      <c r="AM5788" s="3">
        <v>45657.670567129629</v>
      </c>
      <c r="AN5788" s="2" t="s">
        <v>25245</v>
      </c>
      <c r="AP5788" s="2">
        <v>5549113</v>
      </c>
      <c r="AQ5788" s="2" t="s">
        <v>81</v>
      </c>
      <c r="AR5788" s="3">
        <v>45658.668252314812</v>
      </c>
      <c r="AS5788" s="2" t="s">
        <v>82</v>
      </c>
      <c r="AT5788" s="3">
        <v>45657.354166666664</v>
      </c>
      <c r="AU5788" s="2" t="s">
        <v>83</v>
      </c>
      <c r="AV5788" s="2" t="s">
        <v>569</v>
      </c>
      <c r="AW5788" s="2" t="s">
        <v>570</v>
      </c>
      <c r="AX5788" s="2" t="s">
        <v>571</v>
      </c>
      <c r="AZ5788" s="3">
        <v>45658.668252314812</v>
      </c>
      <c r="BB5788" s="2" t="s">
        <v>179</v>
      </c>
      <c r="BC5788" s="2" t="s">
        <v>180</v>
      </c>
      <c r="BD5788" s="2" t="s">
        <v>181</v>
      </c>
      <c r="BE5788" s="2" t="s">
        <v>4973</v>
      </c>
      <c r="BF5788" s="2" t="s">
        <v>1093</v>
      </c>
    </row>
    <row r="5789" spans="1:58" x14ac:dyDescent="0.35">
      <c r="A5789" s="2">
        <v>2951499</v>
      </c>
      <c r="B5789" s="2" t="s">
        <v>58</v>
      </c>
      <c r="C5789" s="2">
        <v>43711001</v>
      </c>
      <c r="D5789" s="2">
        <v>338447752</v>
      </c>
      <c r="E5789" s="2" t="s">
        <v>59</v>
      </c>
      <c r="F5789" s="2" t="s">
        <v>60</v>
      </c>
      <c r="G5789" s="2" t="s">
        <v>183</v>
      </c>
      <c r="H5789" s="2" t="s">
        <v>25246</v>
      </c>
      <c r="I5789" s="2">
        <v>774725596</v>
      </c>
      <c r="J5789" s="2" t="s">
        <v>186</v>
      </c>
      <c r="K5789" s="2">
        <v>12</v>
      </c>
      <c r="L5789" s="2" t="s">
        <v>63</v>
      </c>
      <c r="M5789" s="2" t="s">
        <v>64</v>
      </c>
      <c r="N5789" s="3">
        <v>45496.833333333336</v>
      </c>
      <c r="O5789" s="2" t="s">
        <v>647</v>
      </c>
      <c r="Q5789" s="2" t="s">
        <v>66</v>
      </c>
      <c r="R5789" s="3">
        <v>45657.671261574076</v>
      </c>
      <c r="S5789" s="2" t="s">
        <v>5580</v>
      </c>
      <c r="T5789" s="2" t="s">
        <v>156</v>
      </c>
      <c r="U5789" s="2" t="s">
        <v>69</v>
      </c>
      <c r="V5789" s="2" t="s">
        <v>25247</v>
      </c>
      <c r="W5789" s="2" t="s">
        <v>136</v>
      </c>
      <c r="X5789" s="2" t="s">
        <v>217</v>
      </c>
      <c r="Y5789" s="2" t="s">
        <v>6015</v>
      </c>
      <c r="Z5789" s="2" t="s">
        <v>596</v>
      </c>
      <c r="AA5789" s="2" t="s">
        <v>2216</v>
      </c>
      <c r="AB5789" s="2" t="s">
        <v>25248</v>
      </c>
      <c r="AE5789" s="3">
        <v>45657.671273148146</v>
      </c>
      <c r="AF5789" s="2" t="s">
        <v>77</v>
      </c>
      <c r="AH5789" s="2" t="s">
        <v>142</v>
      </c>
      <c r="AI5789" s="2" t="s">
        <v>79</v>
      </c>
      <c r="AJ5789" s="2" t="s">
        <v>123</v>
      </c>
      <c r="AK5789" s="2" t="s">
        <v>25247</v>
      </c>
      <c r="AL5789" s="2" t="s">
        <v>5580</v>
      </c>
      <c r="AM5789" s="3">
        <v>45657.671307870369</v>
      </c>
      <c r="AN5789" s="2" t="s">
        <v>25247</v>
      </c>
      <c r="AP5789" s="2">
        <v>5549118</v>
      </c>
      <c r="AQ5789" s="2" t="s">
        <v>81</v>
      </c>
      <c r="AR5789" s="3">
        <v>45658.750474537039</v>
      </c>
      <c r="AS5789" s="2" t="s">
        <v>82</v>
      </c>
      <c r="AT5789" s="3">
        <v>45657.5625</v>
      </c>
      <c r="AU5789" s="2" t="s">
        <v>83</v>
      </c>
      <c r="AV5789" s="2" t="s">
        <v>222</v>
      </c>
      <c r="AW5789" s="2" t="s">
        <v>223</v>
      </c>
      <c r="AX5789" s="2" t="s">
        <v>224</v>
      </c>
      <c r="AZ5789" s="3">
        <v>45658.750474537039</v>
      </c>
      <c r="BB5789" s="2" t="s">
        <v>439</v>
      </c>
      <c r="BC5789" s="2" t="s">
        <v>440</v>
      </c>
      <c r="BD5789" s="2" t="s">
        <v>263</v>
      </c>
      <c r="BE5789" s="2" t="s">
        <v>25249</v>
      </c>
      <c r="BF5789" s="2" t="s">
        <v>91</v>
      </c>
    </row>
    <row r="5790" spans="1:58" x14ac:dyDescent="0.35">
      <c r="A5790" s="2">
        <v>2951500</v>
      </c>
      <c r="B5790" s="2" t="s">
        <v>354</v>
      </c>
      <c r="C5790" s="2">
        <v>36651671</v>
      </c>
      <c r="D5790" s="2">
        <v>339711349</v>
      </c>
      <c r="E5790" s="2" t="s">
        <v>59</v>
      </c>
      <c r="F5790" s="2" t="s">
        <v>60</v>
      </c>
      <c r="G5790" s="2" t="s">
        <v>25250</v>
      </c>
      <c r="I5790" s="2">
        <v>77463707</v>
      </c>
      <c r="J5790" s="2" t="s">
        <v>2477</v>
      </c>
      <c r="K5790" s="2">
        <v>20</v>
      </c>
      <c r="L5790" s="2" t="s">
        <v>357</v>
      </c>
      <c r="M5790" s="2" t="s">
        <v>358</v>
      </c>
      <c r="N5790" s="3">
        <v>44125.659722222219</v>
      </c>
      <c r="O5790" s="2" t="s">
        <v>6243</v>
      </c>
      <c r="Q5790" s="2" t="s">
        <v>66</v>
      </c>
      <c r="R5790" s="3">
        <v>45657.671539351853</v>
      </c>
      <c r="S5790" s="2" t="s">
        <v>15339</v>
      </c>
      <c r="T5790" s="2" t="s">
        <v>334</v>
      </c>
      <c r="U5790" s="2" t="s">
        <v>215</v>
      </c>
      <c r="V5790" s="2" t="s">
        <v>25251</v>
      </c>
      <c r="Y5790" s="2" t="s">
        <v>5013</v>
      </c>
      <c r="Z5790" s="2" t="s">
        <v>1814</v>
      </c>
      <c r="AA5790" s="2" t="s">
        <v>2254</v>
      </c>
      <c r="AB5790" s="2" t="s">
        <v>25252</v>
      </c>
      <c r="AE5790" s="3">
        <v>45657.671770833331</v>
      </c>
      <c r="AF5790" s="2" t="s">
        <v>77</v>
      </c>
      <c r="AH5790" s="2" t="s">
        <v>78</v>
      </c>
      <c r="AI5790" s="2" t="s">
        <v>363</v>
      </c>
      <c r="AJ5790" s="2" t="s">
        <v>364</v>
      </c>
      <c r="AK5790" s="2" t="s">
        <v>25253</v>
      </c>
      <c r="AL5790" s="2" t="s">
        <v>15339</v>
      </c>
      <c r="AM5790" s="3">
        <v>45657.6718287037</v>
      </c>
      <c r="AO5790" s="2" t="s">
        <v>15339</v>
      </c>
      <c r="AP5790" s="2">
        <v>5549119</v>
      </c>
      <c r="AQ5790" s="2" t="s">
        <v>81</v>
      </c>
      <c r="AR5790" s="3">
        <v>45658.695057870369</v>
      </c>
      <c r="AS5790" s="2" t="s">
        <v>82</v>
      </c>
      <c r="AT5790" s="3">
        <v>45657.333333333336</v>
      </c>
      <c r="AU5790" s="2" t="s">
        <v>104</v>
      </c>
      <c r="AV5790" s="2" t="s">
        <v>1817</v>
      </c>
      <c r="AW5790" s="2" t="s">
        <v>1818</v>
      </c>
      <c r="AX5790" s="2" t="s">
        <v>3093</v>
      </c>
      <c r="AZ5790" s="3">
        <v>45658.695057870369</v>
      </c>
      <c r="BB5790" s="2" t="s">
        <v>2677</v>
      </c>
      <c r="BC5790" s="2" t="s">
        <v>2678</v>
      </c>
      <c r="BD5790" s="2" t="s">
        <v>532</v>
      </c>
      <c r="BE5790" s="2" t="s">
        <v>25254</v>
      </c>
      <c r="BF5790" s="2" t="s">
        <v>968</v>
      </c>
    </row>
    <row r="5791" spans="1:58" x14ac:dyDescent="0.35">
      <c r="A5791" s="2">
        <v>2951501</v>
      </c>
      <c r="B5791" s="2" t="s">
        <v>58</v>
      </c>
      <c r="C5791" s="2">
        <v>36815321</v>
      </c>
      <c r="D5791" s="2">
        <v>338643063</v>
      </c>
      <c r="E5791" s="2" t="s">
        <v>59</v>
      </c>
      <c r="F5791" s="2" t="s">
        <v>60</v>
      </c>
      <c r="G5791" s="2" t="s">
        <v>7847</v>
      </c>
      <c r="H5791" s="2" t="s">
        <v>877</v>
      </c>
      <c r="I5791" s="2">
        <v>770946798</v>
      </c>
      <c r="J5791" s="2" t="s">
        <v>25255</v>
      </c>
      <c r="K5791" s="2">
        <v>12</v>
      </c>
      <c r="L5791" s="2" t="s">
        <v>63</v>
      </c>
      <c r="M5791" s="2" t="s">
        <v>64</v>
      </c>
      <c r="N5791" s="3">
        <v>44805</v>
      </c>
      <c r="O5791" s="2" t="s">
        <v>187</v>
      </c>
      <c r="Q5791" s="2" t="s">
        <v>66</v>
      </c>
      <c r="R5791" s="3">
        <v>45657.672708333332</v>
      </c>
      <c r="S5791" s="2" t="s">
        <v>3144</v>
      </c>
      <c r="T5791" s="2" t="s">
        <v>68</v>
      </c>
      <c r="U5791" s="2" t="s">
        <v>914</v>
      </c>
      <c r="V5791" s="2" t="s">
        <v>25256</v>
      </c>
      <c r="W5791" s="2" t="s">
        <v>71</v>
      </c>
      <c r="X5791" s="2" t="s">
        <v>431</v>
      </c>
      <c r="Y5791" s="2" t="s">
        <v>6111</v>
      </c>
      <c r="Z5791" s="2" t="s">
        <v>541</v>
      </c>
      <c r="AA5791" s="2" t="s">
        <v>542</v>
      </c>
      <c r="AB5791" s="2" t="s">
        <v>176</v>
      </c>
      <c r="AC5791" s="2" t="s">
        <v>24502</v>
      </c>
      <c r="AE5791" s="3">
        <v>45657.672893518517</v>
      </c>
      <c r="AF5791" s="2" t="s">
        <v>77</v>
      </c>
      <c r="AH5791" s="2" t="s">
        <v>78</v>
      </c>
      <c r="AI5791" s="2" t="s">
        <v>79</v>
      </c>
      <c r="AJ5791" s="2" t="s">
        <v>191</v>
      </c>
      <c r="AK5791" s="2" t="s">
        <v>25256</v>
      </c>
      <c r="AL5791" s="2" t="s">
        <v>3144</v>
      </c>
      <c r="AM5791" s="3">
        <v>45657.67291666667</v>
      </c>
      <c r="AO5791" s="2" t="s">
        <v>3144</v>
      </c>
      <c r="AP5791" s="2">
        <v>5549132</v>
      </c>
      <c r="AQ5791" s="2" t="s">
        <v>81</v>
      </c>
      <c r="AR5791" s="3">
        <v>45657.787951388891</v>
      </c>
      <c r="AS5791" s="2" t="s">
        <v>82</v>
      </c>
      <c r="AT5791" s="3">
        <v>45657.333333333336</v>
      </c>
      <c r="AU5791" s="2" t="s">
        <v>83</v>
      </c>
      <c r="AV5791" s="2" t="s">
        <v>436</v>
      </c>
      <c r="AW5791" s="2" t="s">
        <v>437</v>
      </c>
      <c r="AX5791" s="2" t="s">
        <v>665</v>
      </c>
      <c r="AZ5791" s="3">
        <v>45657.787951388891</v>
      </c>
      <c r="BB5791" s="2" t="s">
        <v>614</v>
      </c>
      <c r="BC5791" s="2" t="s">
        <v>129</v>
      </c>
      <c r="BD5791" s="2" t="s">
        <v>615</v>
      </c>
      <c r="BE5791" s="2" t="s">
        <v>25257</v>
      </c>
      <c r="BF5791" s="2" t="s">
        <v>1034</v>
      </c>
    </row>
    <row r="5792" spans="1:58" x14ac:dyDescent="0.35">
      <c r="A5792" s="2">
        <v>2951502</v>
      </c>
      <c r="B5792" s="2" t="s">
        <v>720</v>
      </c>
      <c r="C5792" s="2">
        <v>34494731</v>
      </c>
      <c r="D5792" s="2">
        <v>339695542</v>
      </c>
      <c r="E5792" s="2" t="s">
        <v>59</v>
      </c>
      <c r="F5792" s="2" t="s">
        <v>60</v>
      </c>
      <c r="G5792" s="2" t="s">
        <v>1460</v>
      </c>
      <c r="H5792" s="2" t="s">
        <v>1128</v>
      </c>
      <c r="I5792" s="2">
        <v>777314048</v>
      </c>
      <c r="J5792" s="2" t="s">
        <v>25258</v>
      </c>
      <c r="K5792" s="2">
        <v>16</v>
      </c>
      <c r="L5792" s="2" t="s">
        <v>63</v>
      </c>
      <c r="M5792" s="2" t="s">
        <v>64</v>
      </c>
      <c r="N5792" s="3">
        <v>43116</v>
      </c>
      <c r="O5792" s="2" t="s">
        <v>724</v>
      </c>
      <c r="Q5792" s="2" t="s">
        <v>66</v>
      </c>
      <c r="R5792" s="3">
        <v>45657.673009259262</v>
      </c>
      <c r="S5792" s="2" t="s">
        <v>10308</v>
      </c>
      <c r="T5792" s="2" t="s">
        <v>156</v>
      </c>
      <c r="U5792" s="2" t="s">
        <v>69</v>
      </c>
      <c r="V5792" s="2" t="s">
        <v>25259</v>
      </c>
      <c r="W5792" s="2" t="s">
        <v>605</v>
      </c>
      <c r="X5792" s="2" t="s">
        <v>605</v>
      </c>
      <c r="Y5792" s="2" t="s">
        <v>19673</v>
      </c>
      <c r="Z5792" s="2" t="s">
        <v>608</v>
      </c>
      <c r="AA5792" s="2" t="s">
        <v>25260</v>
      </c>
      <c r="AB5792" s="2" t="s">
        <v>25260</v>
      </c>
      <c r="AE5792" s="3">
        <v>45657.673020833332</v>
      </c>
      <c r="AF5792" s="2" t="s">
        <v>77</v>
      </c>
      <c r="AH5792" s="2" t="s">
        <v>142</v>
      </c>
      <c r="AI5792" s="2" t="s">
        <v>255</v>
      </c>
      <c r="AJ5792" s="2" t="s">
        <v>598</v>
      </c>
      <c r="AK5792" s="2" t="s">
        <v>25261</v>
      </c>
      <c r="AL5792" s="2" t="s">
        <v>10308</v>
      </c>
      <c r="AM5792" s="3">
        <v>45657.673067129632</v>
      </c>
      <c r="AN5792" s="2" t="s">
        <v>25261</v>
      </c>
      <c r="AP5792" s="2">
        <v>5549133</v>
      </c>
      <c r="AQ5792" s="2" t="s">
        <v>81</v>
      </c>
      <c r="AR5792" s="3">
        <v>45659.68105324074</v>
      </c>
      <c r="AS5792" s="2" t="s">
        <v>82</v>
      </c>
      <c r="AT5792" s="3">
        <v>45657.333333333336</v>
      </c>
      <c r="AU5792" s="2" t="s">
        <v>83</v>
      </c>
      <c r="AV5792" s="2" t="s">
        <v>611</v>
      </c>
      <c r="AW5792" s="2" t="s">
        <v>612</v>
      </c>
      <c r="AX5792" s="2" t="s">
        <v>1308</v>
      </c>
      <c r="AZ5792" s="3">
        <v>45659.68105324074</v>
      </c>
      <c r="BB5792" s="2" t="s">
        <v>280</v>
      </c>
      <c r="BC5792" s="2" t="s">
        <v>281</v>
      </c>
      <c r="BD5792" s="2" t="s">
        <v>282</v>
      </c>
      <c r="BE5792" s="2" t="s">
        <v>25126</v>
      </c>
      <c r="BF5792" s="2" t="s">
        <v>301</v>
      </c>
    </row>
    <row r="5793" spans="1:58" x14ac:dyDescent="0.35">
      <c r="A5793" s="2">
        <v>2951503</v>
      </c>
      <c r="B5793" s="2" t="s">
        <v>58</v>
      </c>
      <c r="C5793" s="2">
        <v>37600911</v>
      </c>
      <c r="D5793" s="2">
        <v>338444080</v>
      </c>
      <c r="E5793" s="2" t="s">
        <v>59</v>
      </c>
      <c r="F5793" s="2" t="s">
        <v>60</v>
      </c>
      <c r="G5793" s="2" t="s">
        <v>590</v>
      </c>
      <c r="H5793" s="2" t="s">
        <v>1778</v>
      </c>
      <c r="I5793" s="2">
        <v>771644114</v>
      </c>
      <c r="J5793" s="2" t="s">
        <v>10412</v>
      </c>
      <c r="K5793" s="2">
        <v>12</v>
      </c>
      <c r="L5793" s="2" t="s">
        <v>63</v>
      </c>
      <c r="M5793" s="2" t="s">
        <v>64</v>
      </c>
      <c r="N5793" s="3">
        <v>45534.687141203707</v>
      </c>
      <c r="O5793" s="2" t="s">
        <v>65</v>
      </c>
      <c r="Q5793" s="2" t="s">
        <v>66</v>
      </c>
      <c r="R5793" s="3">
        <v>45657.673877314817</v>
      </c>
      <c r="S5793" s="2" t="s">
        <v>3475</v>
      </c>
      <c r="T5793" s="2" t="s">
        <v>156</v>
      </c>
      <c r="U5793" s="2" t="s">
        <v>880</v>
      </c>
      <c r="V5793" s="2" t="s">
        <v>25262</v>
      </c>
      <c r="W5793" s="2" t="s">
        <v>118</v>
      </c>
      <c r="X5793" s="2" t="s">
        <v>119</v>
      </c>
      <c r="Y5793" s="2" t="s">
        <v>621</v>
      </c>
      <c r="Z5793" s="2" t="s">
        <v>121</v>
      </c>
      <c r="AA5793" s="2" t="s">
        <v>5394</v>
      </c>
      <c r="AB5793" s="2" t="s">
        <v>5394</v>
      </c>
      <c r="AE5793" s="3">
        <v>45657.673888888887</v>
      </c>
      <c r="AF5793" s="2" t="s">
        <v>77</v>
      </c>
      <c r="AH5793" s="2" t="s">
        <v>142</v>
      </c>
      <c r="AI5793" s="2" t="s">
        <v>79</v>
      </c>
      <c r="AJ5793" s="2" t="s">
        <v>767</v>
      </c>
      <c r="AK5793" s="2" t="s">
        <v>25263</v>
      </c>
      <c r="AL5793" s="2" t="s">
        <v>3475</v>
      </c>
      <c r="AM5793" s="3">
        <v>45657.67392361111</v>
      </c>
      <c r="AN5793" s="2" t="s">
        <v>25263</v>
      </c>
      <c r="AP5793" s="2">
        <v>5549141</v>
      </c>
      <c r="AQ5793" s="2" t="s">
        <v>81</v>
      </c>
      <c r="AR5793" s="3">
        <v>45658.761273148149</v>
      </c>
      <c r="AS5793" s="2" t="s">
        <v>82</v>
      </c>
      <c r="AT5793" s="3">
        <v>45657.333333333336</v>
      </c>
      <c r="AU5793" s="2" t="s">
        <v>83</v>
      </c>
      <c r="AV5793" s="2" t="s">
        <v>125</v>
      </c>
      <c r="AW5793" s="2" t="s">
        <v>126</v>
      </c>
      <c r="AX5793" s="2" t="s">
        <v>556</v>
      </c>
      <c r="AZ5793" s="3">
        <v>45658.761273148149</v>
      </c>
      <c r="BB5793" s="2" t="s">
        <v>87</v>
      </c>
      <c r="BC5793" s="2" t="s">
        <v>88</v>
      </c>
      <c r="BD5793" s="2" t="s">
        <v>89</v>
      </c>
      <c r="BE5793" s="2" t="s">
        <v>25264</v>
      </c>
      <c r="BF5793" s="2" t="s">
        <v>91</v>
      </c>
    </row>
    <row r="5794" spans="1:58" x14ac:dyDescent="0.35">
      <c r="A5794" s="2">
        <v>2951504</v>
      </c>
      <c r="B5794" s="2" t="s">
        <v>720</v>
      </c>
      <c r="C5794" s="2">
        <v>32758301</v>
      </c>
      <c r="D5794" s="2">
        <v>339733478</v>
      </c>
      <c r="E5794" s="2" t="s">
        <v>59</v>
      </c>
      <c r="F5794" s="2" t="s">
        <v>60</v>
      </c>
      <c r="G5794" s="2" t="s">
        <v>466</v>
      </c>
      <c r="H5794" s="2" t="s">
        <v>1217</v>
      </c>
      <c r="I5794" s="2">
        <v>339733478</v>
      </c>
      <c r="J5794" s="2">
        <v>785383416</v>
      </c>
      <c r="K5794" s="2">
        <v>14</v>
      </c>
      <c r="L5794" s="2" t="s">
        <v>63</v>
      </c>
      <c r="M5794" s="2" t="s">
        <v>64</v>
      </c>
      <c r="N5794" s="3">
        <v>41182.480555555558</v>
      </c>
      <c r="O5794" s="2" t="s">
        <v>25265</v>
      </c>
      <c r="Q5794" s="2" t="s">
        <v>66</v>
      </c>
      <c r="R5794" s="3">
        <v>45657.673946759256</v>
      </c>
      <c r="S5794" s="2" t="s">
        <v>1562</v>
      </c>
      <c r="T5794" s="2" t="s">
        <v>156</v>
      </c>
      <c r="U5794" s="2" t="s">
        <v>173</v>
      </c>
      <c r="V5794" s="2" t="s">
        <v>25266</v>
      </c>
      <c r="W5794" s="2" t="s">
        <v>250</v>
      </c>
      <c r="X5794" s="2" t="s">
        <v>250</v>
      </c>
      <c r="Y5794" s="2" t="s">
        <v>6488</v>
      </c>
      <c r="Z5794" s="2" t="s">
        <v>6489</v>
      </c>
      <c r="AA5794" s="2" t="s">
        <v>25267</v>
      </c>
      <c r="AB5794" s="2" t="s">
        <v>176</v>
      </c>
      <c r="AE5794" s="3">
        <v>45657.673958333333</v>
      </c>
      <c r="AF5794" s="2" t="s">
        <v>77</v>
      </c>
      <c r="AH5794" s="2" t="s">
        <v>78</v>
      </c>
      <c r="AI5794" s="2" t="s">
        <v>255</v>
      </c>
      <c r="AJ5794" s="2" t="s">
        <v>276</v>
      </c>
      <c r="AK5794" s="2" t="s">
        <v>25266</v>
      </c>
      <c r="AL5794" s="2" t="s">
        <v>1562</v>
      </c>
      <c r="AM5794" s="3">
        <v>45657.674004629633</v>
      </c>
      <c r="AN5794" s="2" t="s">
        <v>25266</v>
      </c>
      <c r="AP5794" s="2">
        <v>5549142</v>
      </c>
      <c r="AQ5794" s="2" t="s">
        <v>81</v>
      </c>
      <c r="AR5794" s="3">
        <v>45658.727013888885</v>
      </c>
      <c r="AS5794" s="2" t="s">
        <v>82</v>
      </c>
      <c r="AT5794" s="3">
        <v>45657.333333333336</v>
      </c>
      <c r="AU5794" s="2" t="s">
        <v>83</v>
      </c>
      <c r="AV5794" s="2" t="s">
        <v>1817</v>
      </c>
      <c r="AW5794" s="2" t="s">
        <v>1818</v>
      </c>
      <c r="AX5794" s="2" t="s">
        <v>2256</v>
      </c>
      <c r="AZ5794" s="3">
        <v>45658.727013888885</v>
      </c>
      <c r="BB5794" s="2" t="s">
        <v>280</v>
      </c>
      <c r="BC5794" s="2" t="s">
        <v>281</v>
      </c>
      <c r="BD5794" s="2" t="s">
        <v>282</v>
      </c>
      <c r="BE5794" s="2" t="s">
        <v>25268</v>
      </c>
      <c r="BF5794" s="2" t="s">
        <v>968</v>
      </c>
    </row>
    <row r="5795" spans="1:58" x14ac:dyDescent="0.35">
      <c r="A5795" s="2">
        <v>2951505</v>
      </c>
      <c r="B5795" s="2" t="s">
        <v>58</v>
      </c>
      <c r="C5795" s="2">
        <v>35520121</v>
      </c>
      <c r="D5795" s="2">
        <v>338234364</v>
      </c>
      <c r="E5795" s="2" t="s">
        <v>59</v>
      </c>
      <c r="F5795" s="2" t="s">
        <v>60</v>
      </c>
      <c r="G5795" s="2" t="s">
        <v>8854</v>
      </c>
      <c r="H5795" s="2" t="s">
        <v>397</v>
      </c>
      <c r="I5795" s="2">
        <v>775915194</v>
      </c>
      <c r="J5795" s="2" t="s">
        <v>25269</v>
      </c>
      <c r="K5795" s="2">
        <v>12</v>
      </c>
      <c r="L5795" s="2" t="s">
        <v>63</v>
      </c>
      <c r="M5795" s="2" t="s">
        <v>64</v>
      </c>
      <c r="N5795" s="3">
        <v>45110.611898148149</v>
      </c>
      <c r="O5795" s="2" t="s">
        <v>187</v>
      </c>
      <c r="Q5795" s="2" t="s">
        <v>66</v>
      </c>
      <c r="R5795" s="3">
        <v>45657.674490740741</v>
      </c>
      <c r="S5795" s="2" t="s">
        <v>8595</v>
      </c>
      <c r="T5795" s="2" t="s">
        <v>156</v>
      </c>
      <c r="U5795" s="2" t="s">
        <v>69</v>
      </c>
      <c r="V5795" s="2" t="s">
        <v>25270</v>
      </c>
      <c r="W5795" s="2" t="s">
        <v>71</v>
      </c>
      <c r="X5795" s="2" t="s">
        <v>431</v>
      </c>
      <c r="Y5795" s="2" t="s">
        <v>1066</v>
      </c>
      <c r="Z5795" s="2" t="s">
        <v>1067</v>
      </c>
      <c r="AA5795" s="2" t="s">
        <v>1068</v>
      </c>
      <c r="AB5795" s="2" t="s">
        <v>1068</v>
      </c>
      <c r="AC5795" s="2">
        <v>1631</v>
      </c>
      <c r="AE5795" s="3">
        <v>45657.674502314818</v>
      </c>
      <c r="AF5795" s="2" t="s">
        <v>77</v>
      </c>
      <c r="AH5795" s="2" t="s">
        <v>142</v>
      </c>
      <c r="AI5795" s="2" t="s">
        <v>79</v>
      </c>
      <c r="AJ5795" s="2" t="s">
        <v>123</v>
      </c>
      <c r="AK5795" s="2" t="s">
        <v>25271</v>
      </c>
      <c r="AL5795" s="2" t="s">
        <v>8595</v>
      </c>
      <c r="AM5795" s="3">
        <v>45657.674537037034</v>
      </c>
      <c r="AN5795" s="2" t="s">
        <v>25271</v>
      </c>
      <c r="AP5795" s="2">
        <v>5549144</v>
      </c>
      <c r="AQ5795" s="2" t="s">
        <v>81</v>
      </c>
      <c r="AR5795" s="3">
        <v>45658.72378472222</v>
      </c>
      <c r="AS5795" s="2" t="s">
        <v>82</v>
      </c>
      <c r="AT5795" s="3">
        <v>45657.333333333336</v>
      </c>
      <c r="AU5795" s="2" t="s">
        <v>83</v>
      </c>
      <c r="AV5795" s="2" t="s">
        <v>436</v>
      </c>
      <c r="AW5795" s="2" t="s">
        <v>437</v>
      </c>
      <c r="AX5795" s="2" t="s">
        <v>12621</v>
      </c>
      <c r="AZ5795" s="3">
        <v>45658.72378472222</v>
      </c>
      <c r="BB5795" s="2" t="s">
        <v>887</v>
      </c>
      <c r="BC5795" s="2" t="s">
        <v>888</v>
      </c>
      <c r="BD5795" s="2" t="s">
        <v>889</v>
      </c>
      <c r="BE5795" s="2" t="s">
        <v>25272</v>
      </c>
      <c r="BF5795" s="2" t="s">
        <v>1061</v>
      </c>
    </row>
    <row r="5796" spans="1:58" x14ac:dyDescent="0.35">
      <c r="A5796" s="2">
        <v>2951506</v>
      </c>
      <c r="B5796" s="2" t="s">
        <v>720</v>
      </c>
      <c r="C5796" s="2">
        <v>2554181</v>
      </c>
      <c r="D5796" s="2">
        <v>338777198</v>
      </c>
      <c r="E5796" s="2" t="s">
        <v>59</v>
      </c>
      <c r="F5796" s="2" t="s">
        <v>60</v>
      </c>
      <c r="G5796" s="2" t="s">
        <v>13621</v>
      </c>
      <c r="H5796" s="2" t="s">
        <v>1206</v>
      </c>
      <c r="K5796" s="2">
        <v>13</v>
      </c>
      <c r="L5796" s="2" t="s">
        <v>63</v>
      </c>
      <c r="M5796" s="2" t="s">
        <v>64</v>
      </c>
      <c r="N5796" s="3">
        <v>43678</v>
      </c>
      <c r="O5796" s="2" t="s">
        <v>4711</v>
      </c>
      <c r="Q5796" s="2" t="s">
        <v>66</v>
      </c>
      <c r="R5796" s="3">
        <v>45657.674895833334</v>
      </c>
      <c r="S5796" s="2" t="s">
        <v>6949</v>
      </c>
      <c r="T5796" s="2" t="s">
        <v>4288</v>
      </c>
      <c r="U5796" s="2" t="s">
        <v>157</v>
      </c>
      <c r="V5796" s="2" t="s">
        <v>12840</v>
      </c>
      <c r="Y5796" s="2" t="s">
        <v>8954</v>
      </c>
      <c r="Z5796" s="2" t="s">
        <v>273</v>
      </c>
      <c r="AA5796" s="2" t="s">
        <v>23780</v>
      </c>
      <c r="AB5796" s="2" t="s">
        <v>23780</v>
      </c>
      <c r="AC5796" s="2">
        <v>1215</v>
      </c>
      <c r="AE5796" s="3">
        <v>45657.675011574072</v>
      </c>
      <c r="AF5796" s="2" t="s">
        <v>3132</v>
      </c>
      <c r="AH5796" s="2" t="s">
        <v>142</v>
      </c>
      <c r="AI5796" s="2" t="s">
        <v>275</v>
      </c>
      <c r="AJ5796" s="2" t="s">
        <v>1101</v>
      </c>
      <c r="AL5796" s="2" t="s">
        <v>6949</v>
      </c>
      <c r="AM5796" s="3">
        <v>45657.675034722219</v>
      </c>
      <c r="AO5796" s="2" t="s">
        <v>6949</v>
      </c>
      <c r="AP5796" s="2">
        <v>5549148</v>
      </c>
      <c r="AQ5796" s="2" t="s">
        <v>81</v>
      </c>
      <c r="AR5796" s="3">
        <v>45659.550891203704</v>
      </c>
      <c r="AS5796" s="2" t="s">
        <v>82</v>
      </c>
      <c r="AT5796" s="3">
        <v>45657.336805555555</v>
      </c>
      <c r="AU5796" s="2" t="s">
        <v>104</v>
      </c>
      <c r="AV5796" s="2" t="s">
        <v>277</v>
      </c>
      <c r="AW5796" s="2" t="s">
        <v>278</v>
      </c>
      <c r="AX5796" s="2" t="s">
        <v>279</v>
      </c>
      <c r="AZ5796" s="3">
        <v>45659.550891203704</v>
      </c>
      <c r="BB5796" s="2" t="s">
        <v>1077</v>
      </c>
      <c r="BC5796" s="2" t="s">
        <v>1078</v>
      </c>
      <c r="BD5796" s="2" t="s">
        <v>1079</v>
      </c>
      <c r="BE5796" s="2" t="s">
        <v>25273</v>
      </c>
      <c r="BF5796" s="2" t="s">
        <v>284</v>
      </c>
    </row>
    <row r="5797" spans="1:58" x14ac:dyDescent="0.35">
      <c r="A5797" s="2">
        <v>2951507</v>
      </c>
      <c r="B5797" s="2" t="s">
        <v>58</v>
      </c>
      <c r="C5797" s="2">
        <v>16421</v>
      </c>
      <c r="D5797" s="2">
        <v>338201883</v>
      </c>
      <c r="E5797" s="2" t="s">
        <v>59</v>
      </c>
      <c r="F5797" s="2" t="s">
        <v>60</v>
      </c>
      <c r="G5797" s="2" t="s">
        <v>1022</v>
      </c>
      <c r="H5797" s="2" t="s">
        <v>25274</v>
      </c>
      <c r="I5797" s="2" t="s">
        <v>25275</v>
      </c>
      <c r="J5797" s="2" t="s">
        <v>25276</v>
      </c>
      <c r="K5797" s="2">
        <v>12</v>
      </c>
      <c r="L5797" s="2" t="s">
        <v>63</v>
      </c>
      <c r="M5797" s="2" t="s">
        <v>64</v>
      </c>
      <c r="N5797" s="3">
        <v>44636.690983796296</v>
      </c>
      <c r="O5797" s="2" t="s">
        <v>187</v>
      </c>
      <c r="Q5797" s="2" t="s">
        <v>66</v>
      </c>
      <c r="R5797" s="3">
        <v>45657.675416666665</v>
      </c>
      <c r="S5797" s="2" t="s">
        <v>7874</v>
      </c>
      <c r="T5797" s="2" t="s">
        <v>156</v>
      </c>
      <c r="U5797" s="2" t="s">
        <v>69</v>
      </c>
      <c r="V5797" s="2" t="s">
        <v>25277</v>
      </c>
      <c r="W5797" s="2" t="s">
        <v>71</v>
      </c>
      <c r="X5797" s="2" t="s">
        <v>72</v>
      </c>
      <c r="Y5797" s="2" t="s">
        <v>189</v>
      </c>
      <c r="Z5797" s="2" t="s">
        <v>74</v>
      </c>
      <c r="AA5797" s="2" t="s">
        <v>75</v>
      </c>
      <c r="AB5797" s="2" t="s">
        <v>14016</v>
      </c>
      <c r="AE5797" s="3">
        <v>45657.675428240742</v>
      </c>
      <c r="AF5797" s="2" t="s">
        <v>77</v>
      </c>
      <c r="AH5797" s="2" t="s">
        <v>142</v>
      </c>
      <c r="AI5797" s="2" t="s">
        <v>79</v>
      </c>
      <c r="AJ5797" s="2" t="s">
        <v>123</v>
      </c>
      <c r="AK5797" s="2" t="s">
        <v>23390</v>
      </c>
      <c r="AL5797" s="2" t="s">
        <v>7874</v>
      </c>
      <c r="AM5797" s="3">
        <v>45657.675462962965</v>
      </c>
      <c r="AN5797" s="2" t="s">
        <v>23390</v>
      </c>
      <c r="AP5797" s="2">
        <v>5549158</v>
      </c>
      <c r="AQ5797" s="2" t="s">
        <v>81</v>
      </c>
      <c r="AR5797" s="3">
        <v>45658.522928240738</v>
      </c>
      <c r="AS5797" s="2" t="s">
        <v>82</v>
      </c>
      <c r="AT5797" s="3">
        <v>45657.5625</v>
      </c>
      <c r="AU5797" s="2" t="s">
        <v>83</v>
      </c>
      <c r="AV5797" s="2" t="s">
        <v>84</v>
      </c>
      <c r="AW5797" s="2" t="s">
        <v>85</v>
      </c>
      <c r="AX5797" s="2" t="s">
        <v>86</v>
      </c>
      <c r="AZ5797" s="3">
        <v>45658.522928240738</v>
      </c>
      <c r="BB5797" s="2" t="s">
        <v>108</v>
      </c>
      <c r="BC5797" s="2" t="s">
        <v>109</v>
      </c>
      <c r="BD5797" s="2" t="s">
        <v>110</v>
      </c>
      <c r="BE5797" s="2" t="s">
        <v>25278</v>
      </c>
      <c r="BF5797" s="2" t="s">
        <v>194</v>
      </c>
    </row>
    <row r="5798" spans="1:58" x14ac:dyDescent="0.35">
      <c r="A5798" s="2">
        <v>2951508</v>
      </c>
      <c r="B5798" s="2" t="s">
        <v>58</v>
      </c>
      <c r="C5798" s="2">
        <v>41210411</v>
      </c>
      <c r="D5798" s="2">
        <v>339581752</v>
      </c>
      <c r="E5798" s="2" t="s">
        <v>59</v>
      </c>
      <c r="F5798" s="2" t="s">
        <v>60</v>
      </c>
      <c r="G5798" s="2" t="s">
        <v>577</v>
      </c>
      <c r="H5798" s="2" t="s">
        <v>132</v>
      </c>
      <c r="I5798" s="2">
        <v>770229152</v>
      </c>
      <c r="J5798" s="2" t="s">
        <v>1483</v>
      </c>
      <c r="K5798" s="2">
        <v>14</v>
      </c>
      <c r="L5798" s="2" t="s">
        <v>63</v>
      </c>
      <c r="M5798" s="2" t="s">
        <v>64</v>
      </c>
      <c r="N5798" s="3">
        <v>45113.539664351854</v>
      </c>
      <c r="O5798" s="2" t="s">
        <v>65</v>
      </c>
      <c r="Q5798" s="2" t="s">
        <v>66</v>
      </c>
      <c r="R5798" s="3">
        <v>45657.676041666666</v>
      </c>
      <c r="S5798" s="2" t="s">
        <v>5854</v>
      </c>
      <c r="T5798" s="2" t="s">
        <v>68</v>
      </c>
      <c r="U5798" s="2" t="s">
        <v>69</v>
      </c>
      <c r="V5798" s="2" t="s">
        <v>25279</v>
      </c>
      <c r="W5798" s="2" t="s">
        <v>233</v>
      </c>
      <c r="X5798" s="2" t="s">
        <v>234</v>
      </c>
      <c r="Y5798" s="2" t="s">
        <v>12854</v>
      </c>
      <c r="Z5798" s="2" t="s">
        <v>236</v>
      </c>
      <c r="AA5798" s="2" t="s">
        <v>6385</v>
      </c>
      <c r="AB5798" s="2" t="s">
        <v>176</v>
      </c>
      <c r="AE5798" s="3">
        <v>45657.676053240742</v>
      </c>
      <c r="AF5798" s="2" t="s">
        <v>77</v>
      </c>
      <c r="AH5798" s="2" t="s">
        <v>78</v>
      </c>
      <c r="AI5798" s="2" t="s">
        <v>79</v>
      </c>
      <c r="AJ5798" s="2" t="s">
        <v>123</v>
      </c>
      <c r="AK5798" s="2" t="s">
        <v>6933</v>
      </c>
      <c r="AL5798" s="2" t="s">
        <v>5854</v>
      </c>
      <c r="AM5798" s="3">
        <v>45657.676099537035</v>
      </c>
      <c r="AN5798" s="2" t="s">
        <v>6933</v>
      </c>
      <c r="AP5798" s="2">
        <v>5549163</v>
      </c>
      <c r="AQ5798" s="2" t="s">
        <v>81</v>
      </c>
      <c r="AR5798" s="3">
        <v>45658.563368055555</v>
      </c>
      <c r="AS5798" s="2" t="s">
        <v>82</v>
      </c>
      <c r="AT5798" s="3">
        <v>45657.333333333336</v>
      </c>
      <c r="AU5798" s="2" t="s">
        <v>83</v>
      </c>
      <c r="AV5798" s="2" t="s">
        <v>239</v>
      </c>
      <c r="AW5798" s="2" t="s">
        <v>240</v>
      </c>
      <c r="AX5798" s="2" t="s">
        <v>3012</v>
      </c>
      <c r="AZ5798" s="3">
        <v>45658.563368055555</v>
      </c>
      <c r="BB5798" s="2" t="s">
        <v>887</v>
      </c>
      <c r="BC5798" s="2" t="s">
        <v>888</v>
      </c>
      <c r="BD5798" s="2" t="s">
        <v>889</v>
      </c>
      <c r="BE5798" s="2" t="s">
        <v>25280</v>
      </c>
      <c r="BF5798" s="2" t="s">
        <v>243</v>
      </c>
    </row>
    <row r="5799" spans="1:58" x14ac:dyDescent="0.35">
      <c r="A5799" s="2">
        <v>2951509</v>
      </c>
      <c r="B5799" s="2" t="s">
        <v>58</v>
      </c>
      <c r="C5799" s="2">
        <v>42390561</v>
      </c>
      <c r="D5799" s="2">
        <v>338026263</v>
      </c>
      <c r="E5799" s="2" t="s">
        <v>59</v>
      </c>
      <c r="F5799" s="2" t="s">
        <v>60</v>
      </c>
      <c r="G5799" s="2" t="s">
        <v>1647</v>
      </c>
      <c r="H5799" s="2" t="s">
        <v>3885</v>
      </c>
      <c r="I5799" s="2">
        <v>776412356</v>
      </c>
      <c r="J5799" s="2" t="s">
        <v>25281</v>
      </c>
      <c r="K5799" s="2">
        <v>12</v>
      </c>
      <c r="L5799" s="2" t="s">
        <v>63</v>
      </c>
      <c r="M5799" s="2" t="s">
        <v>64</v>
      </c>
      <c r="N5799" s="3">
        <v>45290.725254629629</v>
      </c>
      <c r="O5799" s="2" t="s">
        <v>187</v>
      </c>
      <c r="Q5799" s="2" t="s">
        <v>66</v>
      </c>
      <c r="R5799" s="3">
        <v>45657.676898148151</v>
      </c>
      <c r="S5799" s="2" t="s">
        <v>15778</v>
      </c>
      <c r="T5799" s="2" t="s">
        <v>156</v>
      </c>
      <c r="U5799" s="2" t="s">
        <v>5590</v>
      </c>
      <c r="V5799" s="2" t="s">
        <v>25282</v>
      </c>
      <c r="W5799" s="2" t="s">
        <v>71</v>
      </c>
      <c r="X5799" s="2" t="s">
        <v>650</v>
      </c>
      <c r="Y5799" s="2" t="s">
        <v>7981</v>
      </c>
      <c r="Z5799" s="2" t="s">
        <v>1067</v>
      </c>
      <c r="AA5799" s="2" t="s">
        <v>3932</v>
      </c>
      <c r="AB5799" s="2" t="s">
        <v>25283</v>
      </c>
      <c r="AC5799" s="2">
        <v>519</v>
      </c>
      <c r="AE5799" s="3">
        <v>45657.67690972222</v>
      </c>
      <c r="AF5799" s="2" t="s">
        <v>77</v>
      </c>
      <c r="AH5799" s="2" t="s">
        <v>78</v>
      </c>
      <c r="AI5799" s="2" t="s">
        <v>79</v>
      </c>
      <c r="AJ5799" s="2" t="s">
        <v>191</v>
      </c>
      <c r="AK5799" s="2" t="s">
        <v>25284</v>
      </c>
      <c r="AL5799" s="2" t="s">
        <v>15778</v>
      </c>
      <c r="AM5799" s="3">
        <v>45657.676944444444</v>
      </c>
      <c r="AN5799" s="2" t="s">
        <v>25284</v>
      </c>
      <c r="AP5799" s="2">
        <v>5549171</v>
      </c>
      <c r="AQ5799" s="2" t="s">
        <v>81</v>
      </c>
      <c r="AR5799" s="3">
        <v>45658.751064814816</v>
      </c>
      <c r="AS5799" s="2" t="s">
        <v>82</v>
      </c>
      <c r="AT5799" s="3">
        <v>45657.5625</v>
      </c>
      <c r="AU5799" s="2" t="s">
        <v>83</v>
      </c>
      <c r="AV5799" s="2" t="s">
        <v>655</v>
      </c>
      <c r="AW5799" s="2" t="s">
        <v>656</v>
      </c>
      <c r="AX5799" s="2" t="s">
        <v>2697</v>
      </c>
      <c r="AZ5799" s="3">
        <v>45658.751064814816</v>
      </c>
      <c r="BB5799" s="2" t="s">
        <v>439</v>
      </c>
      <c r="BC5799" s="2" t="s">
        <v>440</v>
      </c>
      <c r="BD5799" s="2" t="s">
        <v>263</v>
      </c>
      <c r="BE5799" s="2" t="s">
        <v>1687</v>
      </c>
      <c r="BF5799" s="2" t="s">
        <v>442</v>
      </c>
    </row>
    <row r="5800" spans="1:58" x14ac:dyDescent="0.35">
      <c r="A5800" s="2">
        <v>2951510</v>
      </c>
      <c r="B5800" s="2" t="s">
        <v>58</v>
      </c>
      <c r="C5800" s="2">
        <v>683071</v>
      </c>
      <c r="D5800" s="2">
        <v>338602260</v>
      </c>
      <c r="E5800" s="2" t="s">
        <v>59</v>
      </c>
      <c r="F5800" s="2" t="s">
        <v>60</v>
      </c>
      <c r="G5800" s="2" t="s">
        <v>132</v>
      </c>
      <c r="H5800" s="2" t="s">
        <v>2229</v>
      </c>
      <c r="I5800" s="2">
        <v>777376873</v>
      </c>
      <c r="J5800" s="2" t="s">
        <v>15731</v>
      </c>
      <c r="K5800" s="2">
        <v>12</v>
      </c>
      <c r="L5800" s="2" t="s">
        <v>2159</v>
      </c>
      <c r="M5800" s="2" t="s">
        <v>64</v>
      </c>
      <c r="N5800" s="3">
        <v>43678</v>
      </c>
      <c r="O5800" s="2" t="s">
        <v>95</v>
      </c>
      <c r="Q5800" s="2" t="s">
        <v>66</v>
      </c>
      <c r="R5800" s="3">
        <v>45657.67701388889</v>
      </c>
      <c r="S5800" s="2" t="s">
        <v>5580</v>
      </c>
      <c r="T5800" s="2" t="s">
        <v>156</v>
      </c>
      <c r="U5800" s="2" t="s">
        <v>2161</v>
      </c>
      <c r="V5800" s="2" t="s">
        <v>25285</v>
      </c>
      <c r="W5800" s="2" t="s">
        <v>71</v>
      </c>
      <c r="X5800" s="2" t="s">
        <v>198</v>
      </c>
      <c r="Y5800" s="2" t="s">
        <v>4562</v>
      </c>
      <c r="Z5800" s="2" t="s">
        <v>1058</v>
      </c>
      <c r="AA5800" s="2" t="s">
        <v>25286</v>
      </c>
      <c r="AB5800" s="2" t="s">
        <v>25286</v>
      </c>
      <c r="AC5800" s="2">
        <v>17</v>
      </c>
      <c r="AE5800" s="3">
        <v>45657.677025462966</v>
      </c>
      <c r="AF5800" s="2" t="s">
        <v>77</v>
      </c>
      <c r="AH5800" s="2" t="s">
        <v>142</v>
      </c>
      <c r="AI5800" s="2" t="s">
        <v>79</v>
      </c>
      <c r="AJ5800" s="2" t="s">
        <v>191</v>
      </c>
      <c r="AK5800" s="2" t="s">
        <v>25285</v>
      </c>
      <c r="AL5800" s="2" t="s">
        <v>5580</v>
      </c>
      <c r="AM5800" s="3">
        <v>45657.677060185182</v>
      </c>
      <c r="AN5800" s="2" t="s">
        <v>25285</v>
      </c>
      <c r="AP5800" s="2">
        <v>5549172</v>
      </c>
      <c r="AQ5800" s="2" t="s">
        <v>81</v>
      </c>
      <c r="AR5800" s="3">
        <v>45658.542361111111</v>
      </c>
      <c r="AS5800" s="2" t="s">
        <v>82</v>
      </c>
      <c r="AT5800" s="3">
        <v>45657.333333333336</v>
      </c>
      <c r="AU5800" s="2" t="s">
        <v>83</v>
      </c>
      <c r="AV5800" s="2" t="s">
        <v>204</v>
      </c>
      <c r="AW5800" s="2" t="s">
        <v>205</v>
      </c>
      <c r="AX5800" s="2" t="s">
        <v>3780</v>
      </c>
      <c r="AZ5800" s="3">
        <v>45658.542361111111</v>
      </c>
      <c r="BB5800" s="2" t="s">
        <v>10241</v>
      </c>
      <c r="BC5800" s="2" t="s">
        <v>10242</v>
      </c>
      <c r="BD5800" s="2" t="s">
        <v>10243</v>
      </c>
      <c r="BE5800" s="2" t="s">
        <v>25287</v>
      </c>
      <c r="BF5800" s="2" t="s">
        <v>1061</v>
      </c>
    </row>
    <row r="5801" spans="1:58" x14ac:dyDescent="0.35">
      <c r="A5801" s="2">
        <v>2951511</v>
      </c>
      <c r="B5801" s="2" t="s">
        <v>58</v>
      </c>
      <c r="C5801" s="2">
        <v>509701</v>
      </c>
      <c r="D5801" s="2">
        <v>338272648</v>
      </c>
      <c r="E5801" s="2" t="s">
        <v>59</v>
      </c>
      <c r="F5801" s="2" t="s">
        <v>60</v>
      </c>
      <c r="G5801" s="2" t="s">
        <v>8065</v>
      </c>
      <c r="H5801" s="2" t="s">
        <v>25288</v>
      </c>
      <c r="I5801" s="2">
        <v>776606406</v>
      </c>
      <c r="J5801" s="2" t="s">
        <v>8067</v>
      </c>
      <c r="K5801" s="2">
        <v>12</v>
      </c>
      <c r="L5801" s="2" t="s">
        <v>63</v>
      </c>
      <c r="M5801" s="2" t="s">
        <v>64</v>
      </c>
      <c r="N5801" s="3">
        <v>44805</v>
      </c>
      <c r="O5801" s="2" t="s">
        <v>187</v>
      </c>
      <c r="Q5801" s="2" t="s">
        <v>66</v>
      </c>
      <c r="R5801" s="3">
        <v>45657.677291666667</v>
      </c>
      <c r="S5801" s="2" t="s">
        <v>2958</v>
      </c>
      <c r="T5801" s="2" t="s">
        <v>156</v>
      </c>
      <c r="U5801" s="2" t="s">
        <v>69</v>
      </c>
      <c r="V5801" s="2" t="s">
        <v>25289</v>
      </c>
      <c r="W5801" s="2" t="s">
        <v>71</v>
      </c>
      <c r="X5801" s="2" t="s">
        <v>650</v>
      </c>
      <c r="Y5801" s="2" t="s">
        <v>9441</v>
      </c>
      <c r="Z5801" s="2" t="s">
        <v>200</v>
      </c>
      <c r="AA5801" s="2" t="s">
        <v>1947</v>
      </c>
      <c r="AB5801" s="2" t="s">
        <v>1947</v>
      </c>
      <c r="AC5801" s="2">
        <v>6853</v>
      </c>
      <c r="AE5801" s="3">
        <v>45657.677291666667</v>
      </c>
      <c r="AF5801" s="2" t="s">
        <v>77</v>
      </c>
      <c r="AH5801" s="2" t="s">
        <v>142</v>
      </c>
      <c r="AI5801" s="2" t="s">
        <v>79</v>
      </c>
      <c r="AJ5801" s="2" t="s">
        <v>123</v>
      </c>
      <c r="AK5801" s="2" t="s">
        <v>13960</v>
      </c>
      <c r="AL5801" s="2" t="s">
        <v>2958</v>
      </c>
      <c r="AM5801" s="3">
        <v>45657.677349537036</v>
      </c>
      <c r="AN5801" s="2" t="s">
        <v>13960</v>
      </c>
      <c r="AP5801" s="2">
        <v>5549173</v>
      </c>
      <c r="AQ5801" s="2" t="s">
        <v>81</v>
      </c>
      <c r="AR5801" s="3">
        <v>45658.525949074072</v>
      </c>
      <c r="AS5801" s="2" t="s">
        <v>82</v>
      </c>
      <c r="AT5801" s="3">
        <v>45657.5625</v>
      </c>
      <c r="AU5801" s="2" t="s">
        <v>83</v>
      </c>
      <c r="AV5801" s="2" t="s">
        <v>655</v>
      </c>
      <c r="AW5801" s="2" t="s">
        <v>656</v>
      </c>
      <c r="AX5801" s="2" t="s">
        <v>2308</v>
      </c>
      <c r="AZ5801" s="3">
        <v>45658.525949074072</v>
      </c>
      <c r="BB5801" s="2" t="s">
        <v>1937</v>
      </c>
      <c r="BC5801" s="2" t="s">
        <v>1938</v>
      </c>
      <c r="BD5801" s="2" t="s">
        <v>1939</v>
      </c>
      <c r="BE5801" s="2" t="s">
        <v>1260</v>
      </c>
      <c r="BF5801" s="2" t="s">
        <v>442</v>
      </c>
    </row>
    <row r="5802" spans="1:58" x14ac:dyDescent="0.35">
      <c r="A5802" s="2">
        <v>2951512</v>
      </c>
      <c r="B5802" s="2" t="s">
        <v>58</v>
      </c>
      <c r="C5802" s="2">
        <v>37542461</v>
      </c>
      <c r="D5802" s="2">
        <v>338555872</v>
      </c>
      <c r="E5802" s="2" t="s">
        <v>59</v>
      </c>
      <c r="F5802" s="2" t="s">
        <v>60</v>
      </c>
      <c r="G5802" s="2" t="s">
        <v>1460</v>
      </c>
      <c r="H5802" s="2" t="s">
        <v>3034</v>
      </c>
      <c r="I5802" s="2">
        <v>771994359</v>
      </c>
      <c r="J5802" s="2" t="s">
        <v>428</v>
      </c>
      <c r="K5802" s="2">
        <v>13</v>
      </c>
      <c r="L5802" s="2" t="s">
        <v>63</v>
      </c>
      <c r="M5802" s="2" t="s">
        <v>64</v>
      </c>
      <c r="N5802" s="3">
        <v>45108</v>
      </c>
      <c r="O5802" s="2" t="s">
        <v>187</v>
      </c>
      <c r="Q5802" s="2" t="s">
        <v>66</v>
      </c>
      <c r="R5802" s="3">
        <v>45657.677314814813</v>
      </c>
      <c r="S5802" s="2" t="s">
        <v>21759</v>
      </c>
      <c r="T5802" s="2" t="s">
        <v>68</v>
      </c>
      <c r="U5802" s="2" t="s">
        <v>157</v>
      </c>
      <c r="V5802" s="2" t="s">
        <v>25290</v>
      </c>
      <c r="W5802" s="2" t="s">
        <v>71</v>
      </c>
      <c r="X5802" s="2" t="s">
        <v>72</v>
      </c>
      <c r="Y5802" s="2" t="s">
        <v>10396</v>
      </c>
      <c r="Z5802" s="2" t="s">
        <v>513</v>
      </c>
      <c r="AA5802" s="2" t="s">
        <v>7568</v>
      </c>
      <c r="AB5802" s="2" t="s">
        <v>7568</v>
      </c>
      <c r="AC5802" s="2">
        <v>518</v>
      </c>
      <c r="AE5802" s="3">
        <v>45657.67732638889</v>
      </c>
      <c r="AF5802" s="2" t="s">
        <v>77</v>
      </c>
      <c r="AH5802" s="2" t="s">
        <v>78</v>
      </c>
      <c r="AI5802" s="2" t="s">
        <v>79</v>
      </c>
      <c r="AJ5802" s="2" t="s">
        <v>191</v>
      </c>
      <c r="AK5802" s="2" t="s">
        <v>25291</v>
      </c>
      <c r="AL5802" s="2" t="s">
        <v>21759</v>
      </c>
      <c r="AM5802" s="3">
        <v>45657.677372685182</v>
      </c>
      <c r="AN5802" s="2" t="s">
        <v>25291</v>
      </c>
      <c r="AP5802" s="2">
        <v>5549174</v>
      </c>
      <c r="AQ5802" s="2" t="s">
        <v>81</v>
      </c>
      <c r="AR5802" s="3">
        <v>45658.684849537036</v>
      </c>
      <c r="AS5802" s="2" t="s">
        <v>82</v>
      </c>
      <c r="AT5802" s="3">
        <v>45657.5625</v>
      </c>
      <c r="AU5802" s="2" t="s">
        <v>83</v>
      </c>
      <c r="AV5802" s="2" t="s">
        <v>84</v>
      </c>
      <c r="AW5802" s="2" t="s">
        <v>85</v>
      </c>
      <c r="AX5802" s="2" t="s">
        <v>192</v>
      </c>
      <c r="AZ5802" s="3">
        <v>45658.684849537036</v>
      </c>
      <c r="BB5802" s="2" t="s">
        <v>166</v>
      </c>
      <c r="BC5802" s="2" t="s">
        <v>167</v>
      </c>
      <c r="BD5802" s="2" t="s">
        <v>168</v>
      </c>
      <c r="BE5802" s="2" t="s">
        <v>169</v>
      </c>
      <c r="BF5802" s="2" t="s">
        <v>412</v>
      </c>
    </row>
    <row r="5803" spans="1:58" x14ac:dyDescent="0.35">
      <c r="A5803" s="2">
        <v>2951513</v>
      </c>
      <c r="B5803" s="2" t="s">
        <v>58</v>
      </c>
      <c r="C5803" s="2">
        <v>33565511</v>
      </c>
      <c r="D5803" s="2">
        <v>338209974</v>
      </c>
      <c r="E5803" s="2" t="s">
        <v>59</v>
      </c>
      <c r="F5803" s="2" t="s">
        <v>60</v>
      </c>
      <c r="G5803" s="2" t="s">
        <v>1395</v>
      </c>
      <c r="H5803" s="2" t="s">
        <v>17836</v>
      </c>
      <c r="I5803" s="2">
        <v>773141094</v>
      </c>
      <c r="J5803" s="2" t="s">
        <v>4258</v>
      </c>
      <c r="K5803" s="2">
        <v>12</v>
      </c>
      <c r="L5803" s="2" t="s">
        <v>63</v>
      </c>
      <c r="M5803" s="2" t="s">
        <v>64</v>
      </c>
      <c r="N5803" s="3">
        <v>44927</v>
      </c>
      <c r="O5803" s="2" t="s">
        <v>187</v>
      </c>
      <c r="Q5803" s="2" t="s">
        <v>66</v>
      </c>
      <c r="R5803" s="3">
        <v>45657.678055555552</v>
      </c>
      <c r="S5803" s="2" t="s">
        <v>5942</v>
      </c>
      <c r="T5803" s="2" t="s">
        <v>156</v>
      </c>
      <c r="U5803" s="2" t="s">
        <v>69</v>
      </c>
      <c r="V5803" s="2" t="s">
        <v>25292</v>
      </c>
      <c r="Y5803" s="2" t="s">
        <v>3711</v>
      </c>
      <c r="Z5803" s="2" t="s">
        <v>883</v>
      </c>
      <c r="AA5803" s="2" t="s">
        <v>1653</v>
      </c>
      <c r="AB5803" s="2" t="s">
        <v>1653</v>
      </c>
      <c r="AC5803" s="2">
        <v>4</v>
      </c>
      <c r="AE5803" s="3">
        <v>45657.678078703706</v>
      </c>
      <c r="AF5803" s="2" t="s">
        <v>77</v>
      </c>
      <c r="AH5803" s="2" t="s">
        <v>78</v>
      </c>
      <c r="AI5803" s="2" t="s">
        <v>79</v>
      </c>
      <c r="AJ5803" s="2" t="s">
        <v>123</v>
      </c>
      <c r="AK5803" s="2" t="s">
        <v>25293</v>
      </c>
      <c r="AL5803" s="2" t="s">
        <v>5942</v>
      </c>
      <c r="AM5803" s="3">
        <v>45657.678113425929</v>
      </c>
      <c r="AN5803" s="2" t="s">
        <v>25293</v>
      </c>
      <c r="AP5803" s="2">
        <v>5549177</v>
      </c>
      <c r="AQ5803" s="2" t="s">
        <v>81</v>
      </c>
      <c r="AR5803" s="3">
        <v>45659.624363425923</v>
      </c>
      <c r="AS5803" s="2" t="s">
        <v>82</v>
      </c>
      <c r="AT5803" s="3">
        <v>45657.333333333336</v>
      </c>
      <c r="AU5803" s="2" t="s">
        <v>83</v>
      </c>
      <c r="AV5803" s="2" t="s">
        <v>84</v>
      </c>
      <c r="AW5803" s="2" t="s">
        <v>85</v>
      </c>
      <c r="AX5803" s="2" t="s">
        <v>886</v>
      </c>
      <c r="AZ5803" s="3">
        <v>45659.624363425923</v>
      </c>
      <c r="BB5803" s="2" t="s">
        <v>643</v>
      </c>
      <c r="BC5803" s="2" t="s">
        <v>644</v>
      </c>
      <c r="BD5803" s="2" t="s">
        <v>299</v>
      </c>
      <c r="BE5803" s="2" t="s">
        <v>1656</v>
      </c>
      <c r="BF5803" s="2" t="s">
        <v>560</v>
      </c>
    </row>
    <row r="5804" spans="1:58" x14ac:dyDescent="0.35">
      <c r="A5804" s="2">
        <v>2951514</v>
      </c>
      <c r="B5804" s="2" t="s">
        <v>808</v>
      </c>
      <c r="C5804" s="2">
        <v>37517511</v>
      </c>
      <c r="D5804" s="2">
        <v>338787597</v>
      </c>
      <c r="E5804" s="2" t="s">
        <v>59</v>
      </c>
      <c r="F5804" s="2" t="s">
        <v>60</v>
      </c>
      <c r="G5804" s="2" t="s">
        <v>266</v>
      </c>
      <c r="H5804" s="2" t="s">
        <v>2221</v>
      </c>
      <c r="I5804" s="2">
        <v>775267783</v>
      </c>
      <c r="J5804" s="2" t="s">
        <v>772</v>
      </c>
      <c r="K5804" s="2">
        <v>13</v>
      </c>
      <c r="L5804" s="2" t="s">
        <v>63</v>
      </c>
      <c r="M5804" s="2" t="s">
        <v>64</v>
      </c>
      <c r="N5804" s="3">
        <v>44419.5</v>
      </c>
      <c r="O5804" s="2" t="s">
        <v>248</v>
      </c>
      <c r="Q5804" s="2" t="s">
        <v>66</v>
      </c>
      <c r="R5804" s="3">
        <v>45657.678749999999</v>
      </c>
      <c r="S5804" s="2" t="s">
        <v>3539</v>
      </c>
      <c r="T5804" s="2" t="s">
        <v>843</v>
      </c>
      <c r="U5804" s="2" t="s">
        <v>69</v>
      </c>
      <c r="V5804" s="2" t="s">
        <v>8128</v>
      </c>
      <c r="W5804" s="2" t="s">
        <v>118</v>
      </c>
      <c r="X5804" s="2" t="s">
        <v>119</v>
      </c>
      <c r="Y5804" s="2" t="s">
        <v>4588</v>
      </c>
      <c r="Z5804" s="2" t="s">
        <v>121</v>
      </c>
      <c r="AA5804" s="2" t="s">
        <v>5494</v>
      </c>
      <c r="AB5804" s="2" t="s">
        <v>5494</v>
      </c>
      <c r="AC5804" s="2" t="s">
        <v>25294</v>
      </c>
      <c r="AE5804" s="3">
        <v>45657.679097222222</v>
      </c>
      <c r="AF5804" s="2" t="s">
        <v>77</v>
      </c>
      <c r="AH5804" s="2" t="s">
        <v>78</v>
      </c>
      <c r="AI5804" s="2" t="s">
        <v>275</v>
      </c>
      <c r="AJ5804" s="2" t="s">
        <v>598</v>
      </c>
      <c r="AK5804" s="2" t="s">
        <v>25295</v>
      </c>
      <c r="AL5804" s="2" t="s">
        <v>3539</v>
      </c>
      <c r="AM5804" s="3">
        <v>45657.679791666669</v>
      </c>
      <c r="AO5804" s="2" t="s">
        <v>3539</v>
      </c>
      <c r="AP5804" s="2">
        <v>5549195</v>
      </c>
      <c r="AQ5804" s="2" t="s">
        <v>81</v>
      </c>
      <c r="AR5804" s="3">
        <v>45658.590254629627</v>
      </c>
      <c r="AS5804" s="2" t="s">
        <v>82</v>
      </c>
      <c r="AT5804" s="3">
        <v>45657.333333333336</v>
      </c>
      <c r="AU5804" s="2" t="s">
        <v>83</v>
      </c>
      <c r="AV5804" s="2" t="s">
        <v>125</v>
      </c>
      <c r="AW5804" s="2" t="s">
        <v>126</v>
      </c>
      <c r="AX5804" s="2" t="s">
        <v>2627</v>
      </c>
      <c r="AZ5804" s="3">
        <v>45658.590254629627</v>
      </c>
      <c r="BB5804" s="2" t="s">
        <v>1309</v>
      </c>
      <c r="BC5804" s="2" t="s">
        <v>1310</v>
      </c>
      <c r="BD5804" s="2" t="s">
        <v>1311</v>
      </c>
      <c r="BE5804" s="2" t="s">
        <v>25296</v>
      </c>
      <c r="BF5804" s="2" t="s">
        <v>601</v>
      </c>
    </row>
    <row r="5805" spans="1:58" x14ac:dyDescent="0.35">
      <c r="A5805" s="2">
        <v>2951515</v>
      </c>
      <c r="B5805" s="2" t="s">
        <v>58</v>
      </c>
      <c r="C5805" s="2">
        <v>29856871</v>
      </c>
      <c r="D5805" s="2">
        <v>338781649</v>
      </c>
      <c r="E5805" s="2" t="s">
        <v>59</v>
      </c>
      <c r="F5805" s="2" t="s">
        <v>60</v>
      </c>
      <c r="G5805" s="2" t="s">
        <v>132</v>
      </c>
      <c r="H5805" s="2" t="s">
        <v>2318</v>
      </c>
      <c r="I5805" s="2">
        <v>777763719</v>
      </c>
      <c r="J5805" s="2" t="s">
        <v>1293</v>
      </c>
      <c r="K5805" s="2">
        <v>13</v>
      </c>
      <c r="L5805" s="2" t="s">
        <v>63</v>
      </c>
      <c r="M5805" s="2" t="s">
        <v>64</v>
      </c>
      <c r="N5805" s="3">
        <v>44858.541678240741</v>
      </c>
      <c r="O5805" s="2" t="s">
        <v>65</v>
      </c>
      <c r="Q5805" s="2" t="s">
        <v>66</v>
      </c>
      <c r="R5805" s="3">
        <v>45657.678842592592</v>
      </c>
      <c r="S5805" s="2" t="s">
        <v>9164</v>
      </c>
      <c r="T5805" s="2" t="s">
        <v>156</v>
      </c>
      <c r="U5805" s="2" t="s">
        <v>69</v>
      </c>
      <c r="V5805" s="2" t="s">
        <v>25297</v>
      </c>
      <c r="W5805" s="2" t="s">
        <v>118</v>
      </c>
      <c r="X5805" s="2" t="s">
        <v>119</v>
      </c>
      <c r="Y5805" s="2" t="s">
        <v>20382</v>
      </c>
      <c r="Z5805" s="2" t="s">
        <v>917</v>
      </c>
      <c r="AA5805" s="2" t="s">
        <v>917</v>
      </c>
      <c r="AB5805" s="2" t="s">
        <v>176</v>
      </c>
      <c r="AE5805" s="3">
        <v>45657.678854166668</v>
      </c>
      <c r="AF5805" s="2" t="s">
        <v>77</v>
      </c>
      <c r="AH5805" s="2" t="s">
        <v>78</v>
      </c>
      <c r="AI5805" s="2" t="s">
        <v>79</v>
      </c>
      <c r="AJ5805" s="2" t="s">
        <v>191</v>
      </c>
      <c r="AK5805" s="2" t="s">
        <v>25298</v>
      </c>
      <c r="AL5805" s="2" t="s">
        <v>9164</v>
      </c>
      <c r="AM5805" s="3">
        <v>45657.678888888891</v>
      </c>
      <c r="AN5805" s="2" t="s">
        <v>25298</v>
      </c>
      <c r="AP5805" s="2">
        <v>5549181</v>
      </c>
      <c r="AQ5805" s="2" t="s">
        <v>81</v>
      </c>
      <c r="AR5805" s="3">
        <v>45658.731979166667</v>
      </c>
      <c r="AS5805" s="2" t="s">
        <v>82</v>
      </c>
      <c r="AT5805" s="3">
        <v>45657.5625</v>
      </c>
      <c r="AU5805" s="2" t="s">
        <v>83</v>
      </c>
      <c r="AV5805" s="2" t="s">
        <v>125</v>
      </c>
      <c r="AW5805" s="2" t="s">
        <v>126</v>
      </c>
      <c r="AX5805" s="2" t="s">
        <v>2627</v>
      </c>
      <c r="AZ5805" s="3">
        <v>45658.731979166667</v>
      </c>
      <c r="BB5805" s="2" t="s">
        <v>179</v>
      </c>
      <c r="BC5805" s="2" t="s">
        <v>180</v>
      </c>
      <c r="BD5805" s="2" t="s">
        <v>181</v>
      </c>
      <c r="BE5805" s="2" t="s">
        <v>312</v>
      </c>
      <c r="BF5805" s="2" t="s">
        <v>91</v>
      </c>
    </row>
    <row r="5806" spans="1:58" x14ac:dyDescent="0.35">
      <c r="A5806" s="2">
        <v>2951516</v>
      </c>
      <c r="B5806" s="2" t="s">
        <v>58</v>
      </c>
      <c r="C5806" s="2">
        <v>37422611</v>
      </c>
      <c r="D5806" s="2">
        <v>338708945</v>
      </c>
      <c r="E5806" s="2" t="s">
        <v>59</v>
      </c>
      <c r="F5806" s="2" t="s">
        <v>60</v>
      </c>
      <c r="G5806" s="2" t="s">
        <v>25299</v>
      </c>
      <c r="H5806" s="2" t="s">
        <v>25300</v>
      </c>
      <c r="I5806" s="2" t="s">
        <v>25301</v>
      </c>
      <c r="J5806" s="2" t="s">
        <v>25302</v>
      </c>
      <c r="K5806" s="2">
        <v>13</v>
      </c>
      <c r="L5806" s="2" t="s">
        <v>63</v>
      </c>
      <c r="M5806" s="2" t="s">
        <v>64</v>
      </c>
      <c r="N5806" s="3">
        <v>45006.666666666664</v>
      </c>
      <c r="O5806" s="2" t="s">
        <v>65</v>
      </c>
      <c r="Q5806" s="2" t="s">
        <v>66</v>
      </c>
      <c r="R5806" s="3">
        <v>45657.678912037038</v>
      </c>
      <c r="S5806" s="2" t="s">
        <v>3001</v>
      </c>
      <c r="T5806" s="2" t="s">
        <v>68</v>
      </c>
      <c r="U5806" s="2" t="s">
        <v>69</v>
      </c>
      <c r="V5806" s="2" t="s">
        <v>25303</v>
      </c>
      <c r="W5806" s="2" t="s">
        <v>136</v>
      </c>
      <c r="X5806" s="2" t="s">
        <v>137</v>
      </c>
      <c r="Y5806" s="2" t="s">
        <v>25304</v>
      </c>
      <c r="Z5806" s="2" t="s">
        <v>991</v>
      </c>
      <c r="AA5806" s="2" t="s">
        <v>2097</v>
      </c>
      <c r="AB5806" s="2" t="s">
        <v>2097</v>
      </c>
      <c r="AE5806" s="3">
        <v>45657.678923611114</v>
      </c>
      <c r="AF5806" s="2" t="s">
        <v>77</v>
      </c>
      <c r="AH5806" s="2" t="s">
        <v>142</v>
      </c>
      <c r="AI5806" s="2" t="s">
        <v>79</v>
      </c>
      <c r="AJ5806" s="2" t="s">
        <v>123</v>
      </c>
      <c r="AK5806" s="2" t="s">
        <v>17325</v>
      </c>
      <c r="AL5806" s="2" t="s">
        <v>3001</v>
      </c>
      <c r="AM5806" s="3">
        <v>45657.678969907407</v>
      </c>
      <c r="AN5806" s="2" t="s">
        <v>17325</v>
      </c>
      <c r="AP5806" s="2">
        <v>5549185</v>
      </c>
      <c r="AQ5806" s="2" t="s">
        <v>81</v>
      </c>
      <c r="AR5806" s="3">
        <v>45658.518912037034</v>
      </c>
      <c r="AS5806" s="2" t="s">
        <v>82</v>
      </c>
      <c r="AT5806" s="3">
        <v>45657.333333333336</v>
      </c>
      <c r="AU5806" s="2" t="s">
        <v>83</v>
      </c>
      <c r="AV5806" s="2" t="s">
        <v>163</v>
      </c>
      <c r="AW5806" s="2" t="s">
        <v>164</v>
      </c>
      <c r="AX5806" s="2" t="s">
        <v>1624</v>
      </c>
      <c r="AZ5806" s="3">
        <v>45658.518912037034</v>
      </c>
      <c r="BB5806" s="2" t="s">
        <v>557</v>
      </c>
      <c r="BC5806" s="2" t="s">
        <v>558</v>
      </c>
      <c r="BD5806" s="2" t="s">
        <v>181</v>
      </c>
      <c r="BE5806" s="2" t="s">
        <v>1260</v>
      </c>
      <c r="BF5806" s="2" t="s">
        <v>147</v>
      </c>
    </row>
    <row r="5807" spans="1:58" x14ac:dyDescent="0.35">
      <c r="A5807" s="2">
        <v>2951517</v>
      </c>
      <c r="B5807" s="2" t="s">
        <v>625</v>
      </c>
      <c r="C5807" s="2">
        <v>40899921</v>
      </c>
      <c r="D5807" s="2">
        <v>339483449</v>
      </c>
      <c r="E5807" s="2" t="s">
        <v>59</v>
      </c>
      <c r="F5807" s="2" t="s">
        <v>60</v>
      </c>
      <c r="G5807" s="2" t="s">
        <v>170</v>
      </c>
      <c r="H5807" s="2" t="s">
        <v>19244</v>
      </c>
      <c r="I5807" s="2">
        <v>774410661</v>
      </c>
      <c r="J5807" s="2" t="s">
        <v>172</v>
      </c>
      <c r="K5807" s="2">
        <v>15</v>
      </c>
      <c r="L5807" s="2" t="s">
        <v>63</v>
      </c>
      <c r="M5807" s="2" t="s">
        <v>64</v>
      </c>
      <c r="N5807" s="3">
        <v>45110.526030092595</v>
      </c>
      <c r="O5807" s="2" t="s">
        <v>509</v>
      </c>
      <c r="Q5807" s="2" t="s">
        <v>66</v>
      </c>
      <c r="R5807" s="3">
        <v>45657.679386574076</v>
      </c>
      <c r="S5807" s="2" t="s">
        <v>3206</v>
      </c>
      <c r="T5807" s="2" t="s">
        <v>68</v>
      </c>
      <c r="U5807" s="2" t="s">
        <v>69</v>
      </c>
      <c r="V5807" s="2" t="s">
        <v>25305</v>
      </c>
      <c r="W5807" s="2" t="s">
        <v>336</v>
      </c>
      <c r="X5807" s="2" t="s">
        <v>336</v>
      </c>
      <c r="Y5807" s="2" t="s">
        <v>1115</v>
      </c>
      <c r="Z5807" s="2" t="s">
        <v>1116</v>
      </c>
      <c r="AA5807" s="2" t="s">
        <v>1227</v>
      </c>
      <c r="AB5807" s="2" t="s">
        <v>176</v>
      </c>
      <c r="AE5807" s="3">
        <v>45657.679398148146</v>
      </c>
      <c r="AF5807" s="2" t="s">
        <v>77</v>
      </c>
      <c r="AH5807" s="2" t="s">
        <v>78</v>
      </c>
      <c r="AI5807" s="2" t="s">
        <v>255</v>
      </c>
      <c r="AJ5807" s="2" t="s">
        <v>1271</v>
      </c>
      <c r="AK5807" s="2" t="s">
        <v>25306</v>
      </c>
      <c r="AL5807" s="2" t="s">
        <v>3206</v>
      </c>
      <c r="AM5807" s="3">
        <v>45657.679479166669</v>
      </c>
      <c r="AN5807" s="2" t="s">
        <v>25306</v>
      </c>
      <c r="AP5807" s="2">
        <v>5549193</v>
      </c>
      <c r="AQ5807" s="2" t="s">
        <v>81</v>
      </c>
      <c r="AR5807" s="3">
        <v>45658.498553240737</v>
      </c>
      <c r="AS5807" s="2" t="s">
        <v>82</v>
      </c>
      <c r="AT5807" s="3">
        <v>45657.5625</v>
      </c>
      <c r="AU5807" s="2" t="s">
        <v>83</v>
      </c>
      <c r="AV5807" s="2" t="s">
        <v>583</v>
      </c>
      <c r="AW5807" s="2" t="s">
        <v>584</v>
      </c>
      <c r="AX5807" s="2" t="s">
        <v>585</v>
      </c>
      <c r="AZ5807" s="3">
        <v>45658.498553240737</v>
      </c>
      <c r="BB5807" s="2" t="s">
        <v>1677</v>
      </c>
      <c r="BC5807" s="2" t="s">
        <v>281</v>
      </c>
      <c r="BD5807" s="2" t="s">
        <v>1678</v>
      </c>
      <c r="BE5807" s="2" t="s">
        <v>25307</v>
      </c>
      <c r="BF5807" s="2" t="s">
        <v>353</v>
      </c>
    </row>
    <row r="5808" spans="1:58" x14ac:dyDescent="0.35">
      <c r="A5808" s="2">
        <v>2951518</v>
      </c>
      <c r="B5808" s="2" t="s">
        <v>58</v>
      </c>
      <c r="C5808" s="2">
        <v>41036971</v>
      </c>
      <c r="D5808" s="2">
        <v>338217827</v>
      </c>
      <c r="E5808" s="2" t="s">
        <v>59</v>
      </c>
      <c r="F5808" s="2" t="s">
        <v>60</v>
      </c>
      <c r="G5808" s="2" t="s">
        <v>23191</v>
      </c>
      <c r="H5808" s="2" t="s">
        <v>25308</v>
      </c>
      <c r="I5808" s="2">
        <v>777605261</v>
      </c>
      <c r="J5808" s="2" t="s">
        <v>387</v>
      </c>
      <c r="K5808" s="2">
        <v>12</v>
      </c>
      <c r="L5808" s="2" t="s">
        <v>63</v>
      </c>
      <c r="M5808" s="2" t="s">
        <v>64</v>
      </c>
      <c r="N5808" s="3">
        <v>45191.592685185184</v>
      </c>
      <c r="O5808" s="2" t="s">
        <v>65</v>
      </c>
      <c r="Q5808" s="2" t="s">
        <v>66</v>
      </c>
      <c r="R5808" s="3">
        <v>45657.681388888886</v>
      </c>
      <c r="S5808" s="2" t="s">
        <v>11906</v>
      </c>
      <c r="T5808" s="2" t="s">
        <v>156</v>
      </c>
      <c r="U5808" s="2" t="s">
        <v>215</v>
      </c>
      <c r="V5808" s="2" t="s">
        <v>25309</v>
      </c>
      <c r="W5808" s="2" t="s">
        <v>288</v>
      </c>
      <c r="X5808" s="2" t="s">
        <v>289</v>
      </c>
      <c r="Y5808" s="2" t="s">
        <v>1857</v>
      </c>
      <c r="Z5808" s="2" t="s">
        <v>1858</v>
      </c>
      <c r="AA5808" s="2" t="s">
        <v>8380</v>
      </c>
      <c r="AB5808" s="2" t="s">
        <v>8380</v>
      </c>
      <c r="AE5808" s="3">
        <v>45658.738761574074</v>
      </c>
      <c r="AF5808" s="2" t="s">
        <v>77</v>
      </c>
      <c r="AH5808" s="2" t="s">
        <v>78</v>
      </c>
      <c r="AI5808" s="2" t="s">
        <v>58</v>
      </c>
      <c r="AJ5808" s="2" t="s">
        <v>101</v>
      </c>
      <c r="AK5808" s="2" t="s">
        <v>25310</v>
      </c>
      <c r="AL5808" s="2" t="s">
        <v>301</v>
      </c>
      <c r="AM5808" s="3">
        <v>45658.738865740743</v>
      </c>
      <c r="AN5808" s="2" t="s">
        <v>25310</v>
      </c>
      <c r="AO5808" s="2" t="s">
        <v>301</v>
      </c>
      <c r="AP5808" s="2">
        <v>5552436</v>
      </c>
      <c r="AQ5808" s="2" t="s">
        <v>81</v>
      </c>
      <c r="AR5808" s="3">
        <v>45659.497870370367</v>
      </c>
      <c r="AS5808" s="2" t="s">
        <v>82</v>
      </c>
      <c r="AT5808" s="3">
        <v>45659.5625</v>
      </c>
      <c r="AU5808" s="2" t="s">
        <v>104</v>
      </c>
      <c r="AV5808" s="2" t="s">
        <v>969</v>
      </c>
      <c r="AW5808" s="2" t="s">
        <v>970</v>
      </c>
      <c r="AX5808" s="2" t="s">
        <v>971</v>
      </c>
      <c r="AZ5808" s="3">
        <v>45659.497870370367</v>
      </c>
      <c r="BB5808" s="2" t="s">
        <v>1466</v>
      </c>
      <c r="BC5808" s="2" t="s">
        <v>1138</v>
      </c>
      <c r="BD5808" s="2" t="s">
        <v>1467</v>
      </c>
      <c r="BE5808" s="2" t="s">
        <v>25148</v>
      </c>
      <c r="BF5808" s="2" t="s">
        <v>547</v>
      </c>
    </row>
    <row r="5809" spans="1:58" x14ac:dyDescent="0.35">
      <c r="A5809" s="2">
        <v>2951519</v>
      </c>
      <c r="B5809" s="2" t="s">
        <v>58</v>
      </c>
      <c r="C5809" s="2">
        <v>39402851</v>
      </c>
      <c r="D5809" s="2">
        <v>338645543</v>
      </c>
      <c r="E5809" s="2" t="s">
        <v>59</v>
      </c>
      <c r="F5809" s="2" t="s">
        <v>60</v>
      </c>
      <c r="G5809" s="2" t="s">
        <v>25311</v>
      </c>
      <c r="H5809" s="2" t="s">
        <v>25312</v>
      </c>
      <c r="I5809" s="2">
        <v>775507121</v>
      </c>
      <c r="J5809" s="2" t="s">
        <v>4637</v>
      </c>
      <c r="K5809" s="2">
        <v>12</v>
      </c>
      <c r="L5809" s="2" t="s">
        <v>63</v>
      </c>
      <c r="M5809" s="2" t="s">
        <v>64</v>
      </c>
      <c r="N5809" s="3">
        <v>45107</v>
      </c>
      <c r="O5809" s="2" t="s">
        <v>187</v>
      </c>
      <c r="Q5809" s="2" t="s">
        <v>66</v>
      </c>
      <c r="R5809" s="3">
        <v>45657.681875000002</v>
      </c>
      <c r="S5809" s="2" t="s">
        <v>3119</v>
      </c>
      <c r="T5809" s="2" t="s">
        <v>68</v>
      </c>
      <c r="U5809" s="2" t="s">
        <v>69</v>
      </c>
      <c r="V5809" s="2" t="s">
        <v>25313</v>
      </c>
      <c r="W5809" s="2" t="s">
        <v>71</v>
      </c>
      <c r="X5809" s="2" t="s">
        <v>650</v>
      </c>
      <c r="Y5809" s="2" t="s">
        <v>432</v>
      </c>
      <c r="Z5809" s="2" t="s">
        <v>433</v>
      </c>
      <c r="AA5809" s="2" t="s">
        <v>1020</v>
      </c>
      <c r="AB5809" s="2" t="s">
        <v>176</v>
      </c>
      <c r="AE5809" s="3">
        <v>45657.681886574072</v>
      </c>
      <c r="AF5809" s="2" t="s">
        <v>77</v>
      </c>
      <c r="AH5809" s="2" t="s">
        <v>142</v>
      </c>
      <c r="AI5809" s="2" t="s">
        <v>79</v>
      </c>
      <c r="AJ5809" s="2" t="s">
        <v>191</v>
      </c>
      <c r="AK5809" s="2" t="s">
        <v>25314</v>
      </c>
      <c r="AL5809" s="2" t="s">
        <v>3119</v>
      </c>
      <c r="AM5809" s="3">
        <v>45657.681932870371</v>
      </c>
      <c r="AN5809" s="2" t="s">
        <v>25314</v>
      </c>
      <c r="AP5809" s="2">
        <v>5549221</v>
      </c>
      <c r="AQ5809" s="2" t="s">
        <v>81</v>
      </c>
      <c r="AR5809" s="3">
        <v>45658.733969907407</v>
      </c>
      <c r="AS5809" s="2" t="s">
        <v>82</v>
      </c>
      <c r="AT5809" s="3">
        <v>45657.5625</v>
      </c>
      <c r="AU5809" s="2" t="s">
        <v>83</v>
      </c>
      <c r="AV5809" s="2" t="s">
        <v>655</v>
      </c>
      <c r="AW5809" s="2" t="s">
        <v>656</v>
      </c>
      <c r="AX5809" s="2" t="s">
        <v>3368</v>
      </c>
      <c r="AZ5809" s="3">
        <v>45658.733969907407</v>
      </c>
      <c r="BB5809" s="2" t="s">
        <v>643</v>
      </c>
      <c r="BC5809" s="2" t="s">
        <v>644</v>
      </c>
      <c r="BD5809" s="2" t="s">
        <v>299</v>
      </c>
      <c r="BE5809" s="2" t="s">
        <v>300</v>
      </c>
      <c r="BF5809" s="2" t="s">
        <v>442</v>
      </c>
    </row>
    <row r="5810" spans="1:58" x14ac:dyDescent="0.35">
      <c r="A5810" s="2">
        <v>2951520</v>
      </c>
      <c r="B5810" s="2" t="s">
        <v>58</v>
      </c>
      <c r="C5810" s="2">
        <v>41709551</v>
      </c>
      <c r="D5810" s="2">
        <v>338404018</v>
      </c>
      <c r="E5810" s="2" t="s">
        <v>59</v>
      </c>
      <c r="F5810" s="2" t="s">
        <v>60</v>
      </c>
      <c r="G5810" s="2" t="s">
        <v>25315</v>
      </c>
      <c r="H5810" s="2" t="s">
        <v>25316</v>
      </c>
      <c r="I5810" s="2">
        <v>775181896</v>
      </c>
      <c r="J5810" s="2" t="s">
        <v>25317</v>
      </c>
      <c r="K5810" s="2">
        <v>12</v>
      </c>
      <c r="L5810" s="2" t="s">
        <v>63</v>
      </c>
      <c r="M5810" s="2" t="s">
        <v>64</v>
      </c>
      <c r="N5810" s="3">
        <v>45188.458333333336</v>
      </c>
      <c r="O5810" s="2" t="s">
        <v>647</v>
      </c>
      <c r="Q5810" s="2" t="s">
        <v>66</v>
      </c>
      <c r="R5810" s="3">
        <v>45657.682581018518</v>
      </c>
      <c r="S5810" s="2" t="s">
        <v>5580</v>
      </c>
      <c r="T5810" s="2" t="s">
        <v>156</v>
      </c>
      <c r="U5810" s="2" t="s">
        <v>69</v>
      </c>
      <c r="V5810" s="2" t="s">
        <v>25318</v>
      </c>
      <c r="W5810" s="2" t="s">
        <v>71</v>
      </c>
      <c r="X5810" s="2" t="s">
        <v>431</v>
      </c>
      <c r="Y5810" s="2" t="s">
        <v>3586</v>
      </c>
      <c r="Z5810" s="2" t="s">
        <v>10364</v>
      </c>
      <c r="AA5810" s="2" t="s">
        <v>9718</v>
      </c>
      <c r="AB5810" s="2" t="s">
        <v>176</v>
      </c>
      <c r="AE5810" s="3">
        <v>45658.594849537039</v>
      </c>
      <c r="AF5810" s="2" t="s">
        <v>77</v>
      </c>
      <c r="AH5810" s="2" t="s">
        <v>142</v>
      </c>
      <c r="AI5810" s="2" t="s">
        <v>58</v>
      </c>
      <c r="AJ5810" s="2" t="s">
        <v>966</v>
      </c>
      <c r="AK5810" s="2" t="s">
        <v>25319</v>
      </c>
      <c r="AL5810" s="2" t="s">
        <v>1061</v>
      </c>
      <c r="AM5810" s="3">
        <v>45658.594942129632</v>
      </c>
      <c r="AN5810" s="2" t="s">
        <v>25319</v>
      </c>
      <c r="AO5810" s="2" t="s">
        <v>1061</v>
      </c>
      <c r="AP5810" s="2">
        <v>5552161</v>
      </c>
      <c r="AQ5810" s="2" t="s">
        <v>81</v>
      </c>
      <c r="AR5810" s="3">
        <v>45658.719641203701</v>
      </c>
      <c r="AS5810" s="2" t="s">
        <v>82</v>
      </c>
      <c r="AT5810" s="3">
        <v>45659.333333333336</v>
      </c>
      <c r="AU5810" s="2" t="s">
        <v>104</v>
      </c>
      <c r="AV5810" s="2" t="s">
        <v>969</v>
      </c>
      <c r="AW5810" s="2" t="s">
        <v>970</v>
      </c>
      <c r="AX5810" s="2" t="s">
        <v>971</v>
      </c>
      <c r="AZ5810" s="3">
        <v>45658.719641203701</v>
      </c>
      <c r="BB5810" s="2" t="s">
        <v>382</v>
      </c>
      <c r="BC5810" s="2" t="s">
        <v>383</v>
      </c>
      <c r="BD5810" s="2" t="s">
        <v>383</v>
      </c>
      <c r="BE5810" s="2" t="s">
        <v>24309</v>
      </c>
      <c r="BF5810" s="2" t="s">
        <v>667</v>
      </c>
    </row>
    <row r="5811" spans="1:58" x14ac:dyDescent="0.35">
      <c r="A5811" s="2">
        <v>2951521</v>
      </c>
      <c r="B5811" s="2" t="s">
        <v>58</v>
      </c>
      <c r="C5811" s="2">
        <v>37621591</v>
      </c>
      <c r="D5811" s="2">
        <v>338255064</v>
      </c>
      <c r="E5811" s="2" t="s">
        <v>59</v>
      </c>
      <c r="F5811" s="2" t="s">
        <v>60</v>
      </c>
      <c r="G5811" s="2" t="s">
        <v>900</v>
      </c>
      <c r="H5811" s="2" t="s">
        <v>1128</v>
      </c>
      <c r="I5811" s="2">
        <v>776163571</v>
      </c>
      <c r="J5811" s="2" t="s">
        <v>329</v>
      </c>
      <c r="K5811" s="2">
        <v>12</v>
      </c>
      <c r="L5811" s="2" t="s">
        <v>63</v>
      </c>
      <c r="M5811" s="2" t="s">
        <v>64</v>
      </c>
      <c r="N5811" s="3">
        <v>44805</v>
      </c>
      <c r="O5811" s="2" t="s">
        <v>187</v>
      </c>
      <c r="Q5811" s="2" t="s">
        <v>66</v>
      </c>
      <c r="R5811" s="3">
        <v>45657.68273148148</v>
      </c>
      <c r="S5811" s="2" t="s">
        <v>9308</v>
      </c>
      <c r="T5811" s="2" t="s">
        <v>156</v>
      </c>
      <c r="U5811" s="2" t="s">
        <v>215</v>
      </c>
      <c r="V5811" s="2" t="s">
        <v>25320</v>
      </c>
      <c r="W5811" s="2" t="s">
        <v>71</v>
      </c>
      <c r="X5811" s="2" t="s">
        <v>431</v>
      </c>
      <c r="Y5811" s="2" t="s">
        <v>540</v>
      </c>
      <c r="Z5811" s="2" t="s">
        <v>541</v>
      </c>
      <c r="AA5811" s="2" t="s">
        <v>542</v>
      </c>
      <c r="AB5811" s="2" t="s">
        <v>25321</v>
      </c>
      <c r="AC5811" s="2" t="s">
        <v>25322</v>
      </c>
      <c r="AE5811" s="3">
        <v>45657.682743055557</v>
      </c>
      <c r="AF5811" s="2" t="s">
        <v>77</v>
      </c>
      <c r="AH5811" s="2" t="s">
        <v>142</v>
      </c>
      <c r="AI5811" s="2" t="s">
        <v>79</v>
      </c>
      <c r="AJ5811" s="2" t="s">
        <v>767</v>
      </c>
      <c r="AK5811" s="2" t="s">
        <v>25323</v>
      </c>
      <c r="AL5811" s="2" t="s">
        <v>9308</v>
      </c>
      <c r="AM5811" s="3">
        <v>45657.682812500003</v>
      </c>
      <c r="AN5811" s="2" t="s">
        <v>25323</v>
      </c>
      <c r="AP5811" s="2">
        <v>5549227</v>
      </c>
      <c r="AQ5811" s="2" t="s">
        <v>81</v>
      </c>
      <c r="AR5811" s="3">
        <v>45658.509618055556</v>
      </c>
      <c r="AS5811" s="2" t="s">
        <v>82</v>
      </c>
      <c r="AT5811" s="3">
        <v>45657.333333333336</v>
      </c>
      <c r="AU5811" s="2" t="s">
        <v>83</v>
      </c>
      <c r="AV5811" s="2" t="s">
        <v>436</v>
      </c>
      <c r="AW5811" s="2" t="s">
        <v>437</v>
      </c>
      <c r="AX5811" s="2" t="s">
        <v>1232</v>
      </c>
      <c r="AZ5811" s="3">
        <v>45658.509618055556</v>
      </c>
      <c r="BB5811" s="2" t="s">
        <v>382</v>
      </c>
      <c r="BC5811" s="2" t="s">
        <v>383</v>
      </c>
      <c r="BD5811" s="2" t="s">
        <v>383</v>
      </c>
      <c r="BE5811" s="2" t="s">
        <v>666</v>
      </c>
      <c r="BF5811" s="2" t="s">
        <v>667</v>
      </c>
    </row>
    <row r="5812" spans="1:58" x14ac:dyDescent="0.35">
      <c r="A5812" s="2">
        <v>2951522</v>
      </c>
      <c r="B5812" s="2" t="s">
        <v>58</v>
      </c>
      <c r="C5812" s="2">
        <v>39539611</v>
      </c>
      <c r="D5812" s="2">
        <v>338225763</v>
      </c>
      <c r="E5812" s="2" t="s">
        <v>59</v>
      </c>
      <c r="F5812" s="2" t="s">
        <v>60</v>
      </c>
      <c r="G5812" s="2" t="s">
        <v>2047</v>
      </c>
      <c r="H5812" s="2" t="s">
        <v>23927</v>
      </c>
      <c r="I5812" s="2">
        <v>778873196</v>
      </c>
      <c r="J5812" s="2" t="s">
        <v>25045</v>
      </c>
      <c r="K5812" s="2">
        <v>12</v>
      </c>
      <c r="L5812" s="2" t="s">
        <v>63</v>
      </c>
      <c r="M5812" s="2" t="s">
        <v>64</v>
      </c>
      <c r="N5812" s="3">
        <v>45624.693078703705</v>
      </c>
      <c r="O5812" s="2" t="s">
        <v>65</v>
      </c>
      <c r="Q5812" s="2" t="s">
        <v>66</v>
      </c>
      <c r="R5812" s="3">
        <v>45657.684027777781</v>
      </c>
      <c r="S5812" s="2" t="s">
        <v>5554</v>
      </c>
      <c r="T5812" s="2" t="s">
        <v>156</v>
      </c>
      <c r="U5812" s="2" t="s">
        <v>914</v>
      </c>
      <c r="V5812" s="2" t="s">
        <v>25324</v>
      </c>
      <c r="W5812" s="2" t="s">
        <v>71</v>
      </c>
      <c r="X5812" s="2" t="s">
        <v>317</v>
      </c>
      <c r="Y5812" s="2" t="s">
        <v>4446</v>
      </c>
      <c r="Z5812" s="2" t="s">
        <v>1603</v>
      </c>
      <c r="AA5812" s="2" t="s">
        <v>1603</v>
      </c>
      <c r="AB5812" s="2" t="s">
        <v>6002</v>
      </c>
      <c r="AE5812" s="3">
        <v>45657.684039351851</v>
      </c>
      <c r="AF5812" s="2" t="s">
        <v>77</v>
      </c>
      <c r="AH5812" s="2" t="s">
        <v>78</v>
      </c>
      <c r="AI5812" s="2" t="s">
        <v>79</v>
      </c>
      <c r="AJ5812" s="2" t="s">
        <v>162</v>
      </c>
      <c r="AK5812" s="2" t="s">
        <v>25325</v>
      </c>
      <c r="AL5812" s="2" t="s">
        <v>5554</v>
      </c>
      <c r="AM5812" s="3">
        <v>45657.684131944443</v>
      </c>
      <c r="AN5812" s="2" t="s">
        <v>25325</v>
      </c>
      <c r="AP5812" s="2">
        <v>5549234</v>
      </c>
      <c r="AQ5812" s="2" t="s">
        <v>81</v>
      </c>
      <c r="AR5812" s="3">
        <v>45659.491388888891</v>
      </c>
      <c r="AS5812" s="2" t="s">
        <v>82</v>
      </c>
      <c r="AT5812" s="3">
        <v>45657.5625</v>
      </c>
      <c r="AU5812" s="2" t="s">
        <v>83</v>
      </c>
      <c r="AV5812" s="2" t="s">
        <v>321</v>
      </c>
      <c r="AW5812" s="2" t="s">
        <v>322</v>
      </c>
      <c r="AX5812" s="2" t="s">
        <v>1607</v>
      </c>
      <c r="AZ5812" s="3">
        <v>45659.491388888891</v>
      </c>
      <c r="BB5812" s="2" t="s">
        <v>5015</v>
      </c>
      <c r="BC5812" s="2" t="s">
        <v>1443</v>
      </c>
      <c r="BD5812" s="2" t="s">
        <v>5016</v>
      </c>
      <c r="BE5812" s="2" t="s">
        <v>25326</v>
      </c>
      <c r="BF5812" s="2" t="s">
        <v>3415</v>
      </c>
    </row>
    <row r="5813" spans="1:58" x14ac:dyDescent="0.35">
      <c r="A5813" s="2">
        <v>2951523</v>
      </c>
      <c r="B5813" s="2" t="s">
        <v>58</v>
      </c>
      <c r="C5813" s="2">
        <v>44625241</v>
      </c>
      <c r="D5813" s="2">
        <v>338800638</v>
      </c>
      <c r="E5813" s="2" t="s">
        <v>59</v>
      </c>
      <c r="F5813" s="2" t="s">
        <v>60</v>
      </c>
      <c r="G5813" s="2" t="s">
        <v>1081</v>
      </c>
      <c r="H5813" s="2" t="s">
        <v>14697</v>
      </c>
      <c r="I5813" s="2">
        <v>776581122</v>
      </c>
      <c r="J5813" s="2" t="s">
        <v>25327</v>
      </c>
      <c r="K5813" s="2">
        <v>13</v>
      </c>
      <c r="L5813" s="2" t="s">
        <v>63</v>
      </c>
      <c r="M5813" s="2" t="s">
        <v>64</v>
      </c>
      <c r="N5813" s="3">
        <v>45635.602881944447</v>
      </c>
      <c r="O5813" s="2" t="s">
        <v>65</v>
      </c>
      <c r="Q5813" s="2" t="s">
        <v>66</v>
      </c>
      <c r="R5813" s="3">
        <v>45657.684050925927</v>
      </c>
      <c r="S5813" s="2" t="s">
        <v>3267</v>
      </c>
      <c r="T5813" s="2" t="s">
        <v>68</v>
      </c>
      <c r="U5813" s="2" t="s">
        <v>69</v>
      </c>
      <c r="V5813" s="2" t="s">
        <v>25328</v>
      </c>
      <c r="W5813" s="2" t="s">
        <v>136</v>
      </c>
      <c r="X5813" s="2" t="s">
        <v>217</v>
      </c>
      <c r="Y5813" s="2" t="s">
        <v>9821</v>
      </c>
      <c r="Z5813" s="2" t="s">
        <v>1222</v>
      </c>
      <c r="AA5813" s="2" t="s">
        <v>14700</v>
      </c>
      <c r="AB5813" s="2" t="s">
        <v>14700</v>
      </c>
      <c r="AE5813" s="3">
        <v>45657.684062499997</v>
      </c>
      <c r="AF5813" s="2" t="s">
        <v>77</v>
      </c>
      <c r="AH5813" s="2" t="s">
        <v>78</v>
      </c>
      <c r="AI5813" s="2" t="s">
        <v>79</v>
      </c>
      <c r="AJ5813" s="2" t="s">
        <v>1271</v>
      </c>
      <c r="AK5813" s="2" t="s">
        <v>25328</v>
      </c>
      <c r="AL5813" s="2" t="s">
        <v>3267</v>
      </c>
      <c r="AM5813" s="3">
        <v>45657.68414351852</v>
      </c>
      <c r="AN5813" s="2" t="s">
        <v>25328</v>
      </c>
      <c r="AP5813" s="2">
        <v>5549235</v>
      </c>
      <c r="AQ5813" s="2" t="s">
        <v>81</v>
      </c>
      <c r="AR5813" s="3">
        <v>45658.724305555559</v>
      </c>
      <c r="AS5813" s="2" t="s">
        <v>82</v>
      </c>
      <c r="AT5813" s="3">
        <v>45657.333333333336</v>
      </c>
      <c r="AU5813" s="2" t="s">
        <v>83</v>
      </c>
      <c r="AV5813" s="2" t="s">
        <v>222</v>
      </c>
      <c r="AW5813" s="2" t="s">
        <v>223</v>
      </c>
      <c r="AX5813" s="2" t="s">
        <v>224</v>
      </c>
      <c r="AZ5813" s="3">
        <v>45658.724305555559</v>
      </c>
      <c r="BB5813" s="2" t="s">
        <v>439</v>
      </c>
      <c r="BC5813" s="2" t="s">
        <v>440</v>
      </c>
      <c r="BD5813" s="2" t="s">
        <v>263</v>
      </c>
      <c r="BE5813" s="2" t="s">
        <v>25329</v>
      </c>
      <c r="BF5813" s="2" t="s">
        <v>91</v>
      </c>
    </row>
    <row r="5814" spans="1:58" x14ac:dyDescent="0.35">
      <c r="A5814" s="2">
        <v>2951524</v>
      </c>
      <c r="B5814" s="2" t="s">
        <v>58</v>
      </c>
      <c r="C5814" s="2">
        <v>29347551</v>
      </c>
      <c r="D5814" s="2">
        <v>338201049</v>
      </c>
      <c r="E5814" s="2" t="s">
        <v>59</v>
      </c>
      <c r="F5814" s="2" t="s">
        <v>60</v>
      </c>
      <c r="G5814" s="2" t="s">
        <v>413</v>
      </c>
      <c r="H5814" s="2" t="s">
        <v>2318</v>
      </c>
      <c r="I5814" s="2">
        <v>776393951</v>
      </c>
      <c r="J5814" s="2" t="s">
        <v>5822</v>
      </c>
      <c r="K5814" s="2">
        <v>12</v>
      </c>
      <c r="L5814" s="2" t="s">
        <v>305</v>
      </c>
      <c r="M5814" s="2" t="s">
        <v>64</v>
      </c>
      <c r="N5814" s="3">
        <v>43693.352430555555</v>
      </c>
      <c r="O5814" s="2" t="s">
        <v>95</v>
      </c>
      <c r="Q5814" s="2" t="s">
        <v>66</v>
      </c>
      <c r="R5814" s="3">
        <v>45657.68445601852</v>
      </c>
      <c r="S5814" s="2" t="s">
        <v>9308</v>
      </c>
      <c r="T5814" s="2" t="s">
        <v>156</v>
      </c>
      <c r="U5814" s="2" t="s">
        <v>2161</v>
      </c>
      <c r="V5814" s="2" t="s">
        <v>25330</v>
      </c>
      <c r="W5814" s="2" t="s">
        <v>71</v>
      </c>
      <c r="X5814" s="2" t="s">
        <v>317</v>
      </c>
      <c r="Y5814" s="2" t="s">
        <v>13509</v>
      </c>
      <c r="Z5814" s="2" t="s">
        <v>99</v>
      </c>
      <c r="AE5814" s="3">
        <v>45657.684467592589</v>
      </c>
      <c r="AF5814" s="2" t="s">
        <v>77</v>
      </c>
      <c r="AH5814" s="2" t="s">
        <v>142</v>
      </c>
      <c r="AI5814" s="2" t="s">
        <v>79</v>
      </c>
      <c r="AJ5814" s="2" t="s">
        <v>191</v>
      </c>
      <c r="AK5814" s="2" t="s">
        <v>25331</v>
      </c>
      <c r="AL5814" s="2" t="s">
        <v>9308</v>
      </c>
      <c r="AM5814" s="3">
        <v>45657.684513888889</v>
      </c>
      <c r="AN5814" s="2" t="s">
        <v>25331</v>
      </c>
      <c r="AP5814" s="2">
        <v>5549240</v>
      </c>
      <c r="AQ5814" s="2" t="s">
        <v>81</v>
      </c>
      <c r="AR5814" s="3">
        <v>45658.671238425923</v>
      </c>
      <c r="AS5814" s="2" t="s">
        <v>82</v>
      </c>
      <c r="AT5814" s="3">
        <v>45657.333333333336</v>
      </c>
      <c r="AU5814" s="2" t="s">
        <v>83</v>
      </c>
      <c r="AV5814" s="2" t="s">
        <v>321</v>
      </c>
      <c r="AW5814" s="2" t="s">
        <v>322</v>
      </c>
      <c r="AX5814" s="2" t="s">
        <v>323</v>
      </c>
      <c r="AZ5814" s="3">
        <v>45658.671238425923</v>
      </c>
      <c r="BB5814" s="2" t="s">
        <v>25332</v>
      </c>
      <c r="BC5814" s="2" t="s">
        <v>1213</v>
      </c>
      <c r="BD5814" s="2" t="s">
        <v>1214</v>
      </c>
      <c r="BE5814" s="2" t="s">
        <v>25333</v>
      </c>
      <c r="BF5814" s="2" t="s">
        <v>325</v>
      </c>
    </row>
    <row r="5815" spans="1:58" x14ac:dyDescent="0.35">
      <c r="A5815" s="2">
        <v>2951525</v>
      </c>
      <c r="B5815" s="2" t="s">
        <v>58</v>
      </c>
      <c r="C5815" s="2">
        <v>36107541</v>
      </c>
      <c r="D5815" s="2">
        <v>339994649</v>
      </c>
      <c r="E5815" s="2" t="s">
        <v>59</v>
      </c>
      <c r="F5815" s="2" t="s">
        <v>60</v>
      </c>
      <c r="G5815" s="2" t="s">
        <v>132</v>
      </c>
      <c r="H5815" s="2" t="s">
        <v>5245</v>
      </c>
      <c r="I5815" s="2">
        <v>782166286</v>
      </c>
      <c r="J5815" s="2" t="s">
        <v>134</v>
      </c>
      <c r="K5815" s="2">
        <v>14</v>
      </c>
      <c r="L5815" s="2" t="s">
        <v>63</v>
      </c>
      <c r="M5815" s="2" t="s">
        <v>64</v>
      </c>
      <c r="N5815" s="3">
        <v>44967.458333333336</v>
      </c>
      <c r="O5815" s="2" t="s">
        <v>65</v>
      </c>
      <c r="Q5815" s="2" t="s">
        <v>66</v>
      </c>
      <c r="R5815" s="3">
        <v>45657.685300925928</v>
      </c>
      <c r="S5815" s="2" t="s">
        <v>3892</v>
      </c>
      <c r="T5815" s="2" t="s">
        <v>68</v>
      </c>
      <c r="U5815" s="2" t="s">
        <v>157</v>
      </c>
      <c r="V5815" s="2" t="s">
        <v>25334</v>
      </c>
      <c r="W5815" s="2" t="s">
        <v>233</v>
      </c>
      <c r="X5815" s="2" t="s">
        <v>234</v>
      </c>
      <c r="Y5815" s="2" t="s">
        <v>9513</v>
      </c>
      <c r="Z5815" s="2" t="s">
        <v>236</v>
      </c>
      <c r="AA5815" s="2" t="s">
        <v>1075</v>
      </c>
      <c r="AB5815" s="2" t="s">
        <v>176</v>
      </c>
      <c r="AC5815" s="2">
        <v>784464185</v>
      </c>
      <c r="AE5815" s="3">
        <v>45657.685300925928</v>
      </c>
      <c r="AF5815" s="2" t="s">
        <v>77</v>
      </c>
      <c r="AH5815" s="2" t="s">
        <v>142</v>
      </c>
      <c r="AI5815" s="2" t="s">
        <v>79</v>
      </c>
      <c r="AJ5815" s="2" t="s">
        <v>191</v>
      </c>
      <c r="AK5815" s="2" t="s">
        <v>25335</v>
      </c>
      <c r="AL5815" s="2" t="s">
        <v>3892</v>
      </c>
      <c r="AM5815" s="3">
        <v>45657.685370370367</v>
      </c>
      <c r="AN5815" s="2" t="s">
        <v>25335</v>
      </c>
      <c r="AP5815" s="2">
        <v>5549251</v>
      </c>
      <c r="AQ5815" s="2" t="s">
        <v>81</v>
      </c>
      <c r="AR5815" s="3">
        <v>45658.532268518517</v>
      </c>
      <c r="AS5815" s="2" t="s">
        <v>82</v>
      </c>
      <c r="AT5815" s="3">
        <v>45657.333333333336</v>
      </c>
      <c r="AU5815" s="2" t="s">
        <v>83</v>
      </c>
      <c r="AV5815" s="2" t="s">
        <v>239</v>
      </c>
      <c r="AW5815" s="2" t="s">
        <v>240</v>
      </c>
      <c r="AX5815" s="2" t="s">
        <v>1495</v>
      </c>
      <c r="AZ5815" s="3">
        <v>45658.532268518517</v>
      </c>
      <c r="BB5815" s="2" t="s">
        <v>207</v>
      </c>
      <c r="BC5815" s="2" t="s">
        <v>208</v>
      </c>
      <c r="BD5815" s="2" t="s">
        <v>209</v>
      </c>
      <c r="BE5815" s="2" t="s">
        <v>25336</v>
      </c>
      <c r="BF5815" s="2" t="s">
        <v>211</v>
      </c>
    </row>
    <row r="5816" spans="1:58" x14ac:dyDescent="0.35">
      <c r="A5816" s="2">
        <v>2951526</v>
      </c>
      <c r="B5816" s="2" t="s">
        <v>58</v>
      </c>
      <c r="C5816" s="2">
        <v>38466941</v>
      </c>
      <c r="D5816" s="2">
        <v>338611080</v>
      </c>
      <c r="E5816" s="2" t="s">
        <v>59</v>
      </c>
      <c r="F5816" s="2" t="s">
        <v>60</v>
      </c>
      <c r="G5816" s="2" t="s">
        <v>466</v>
      </c>
      <c r="H5816" s="2" t="s">
        <v>12767</v>
      </c>
      <c r="I5816" s="2">
        <v>779509568</v>
      </c>
      <c r="J5816" s="2" t="s">
        <v>134</v>
      </c>
      <c r="K5816" s="2">
        <v>12</v>
      </c>
      <c r="L5816" s="2" t="s">
        <v>63</v>
      </c>
      <c r="M5816" s="2" t="s">
        <v>64</v>
      </c>
      <c r="N5816" s="3">
        <v>45647.573564814818</v>
      </c>
      <c r="O5816" s="2" t="s">
        <v>65</v>
      </c>
      <c r="Q5816" s="2" t="s">
        <v>66</v>
      </c>
      <c r="R5816" s="3">
        <v>45657.687384259261</v>
      </c>
      <c r="S5816" s="2" t="s">
        <v>3475</v>
      </c>
      <c r="T5816" s="2" t="s">
        <v>156</v>
      </c>
      <c r="U5816" s="2" t="s">
        <v>69</v>
      </c>
      <c r="V5816" s="2" t="s">
        <v>25337</v>
      </c>
      <c r="W5816" s="2" t="s">
        <v>118</v>
      </c>
      <c r="X5816" s="2" t="s">
        <v>271</v>
      </c>
      <c r="Y5816" s="2" t="s">
        <v>4815</v>
      </c>
      <c r="Z5816" s="2" t="s">
        <v>273</v>
      </c>
      <c r="AA5816" s="2" t="s">
        <v>799</v>
      </c>
      <c r="AB5816" s="2" t="s">
        <v>176</v>
      </c>
      <c r="AE5816" s="3">
        <v>45657.687395833331</v>
      </c>
      <c r="AF5816" s="2" t="s">
        <v>77</v>
      </c>
      <c r="AH5816" s="2" t="s">
        <v>142</v>
      </c>
      <c r="AI5816" s="2" t="s">
        <v>79</v>
      </c>
      <c r="AJ5816" s="2" t="s">
        <v>123</v>
      </c>
      <c r="AK5816" s="2" t="s">
        <v>25338</v>
      </c>
      <c r="AL5816" s="2" t="s">
        <v>3475</v>
      </c>
      <c r="AM5816" s="3">
        <v>45657.6874537037</v>
      </c>
      <c r="AN5816" s="2" t="s">
        <v>25338</v>
      </c>
      <c r="AP5816" s="2">
        <v>5549287</v>
      </c>
      <c r="AQ5816" s="2" t="s">
        <v>81</v>
      </c>
      <c r="AR5816" s="3">
        <v>45658.689375000002</v>
      </c>
      <c r="AS5816" s="2" t="s">
        <v>82</v>
      </c>
      <c r="AT5816" s="3">
        <v>45657.333333333336</v>
      </c>
      <c r="AU5816" s="2" t="s">
        <v>83</v>
      </c>
      <c r="AV5816" s="2" t="s">
        <v>277</v>
      </c>
      <c r="AW5816" s="2" t="s">
        <v>278</v>
      </c>
      <c r="AX5816" s="2" t="s">
        <v>4818</v>
      </c>
      <c r="AZ5816" s="3">
        <v>45658.689375000002</v>
      </c>
      <c r="BB5816" s="2" t="s">
        <v>128</v>
      </c>
      <c r="BC5816" s="2" t="s">
        <v>129</v>
      </c>
      <c r="BD5816" s="2" t="s">
        <v>130</v>
      </c>
      <c r="BE5816" s="2" t="s">
        <v>25339</v>
      </c>
      <c r="BF5816" s="2" t="s">
        <v>802</v>
      </c>
    </row>
    <row r="5817" spans="1:58" x14ac:dyDescent="0.35">
      <c r="A5817" s="2">
        <v>2951527</v>
      </c>
      <c r="B5817" s="2" t="s">
        <v>58</v>
      </c>
      <c r="C5817" s="2">
        <v>40087171</v>
      </c>
      <c r="D5817" s="2">
        <v>338218099</v>
      </c>
      <c r="E5817" s="2" t="s">
        <v>59</v>
      </c>
      <c r="F5817" s="2" t="s">
        <v>60</v>
      </c>
      <c r="G5817" s="2" t="s">
        <v>7949</v>
      </c>
      <c r="I5817" s="2">
        <v>784767622</v>
      </c>
      <c r="J5817" s="2" t="s">
        <v>25340</v>
      </c>
      <c r="K5817" s="2">
        <v>20</v>
      </c>
      <c r="L5817" s="2" t="s">
        <v>357</v>
      </c>
      <c r="M5817" s="2" t="s">
        <v>358</v>
      </c>
      <c r="N5817" s="3">
        <v>44903.708333333336</v>
      </c>
      <c r="O5817" s="2" t="s">
        <v>537</v>
      </c>
      <c r="Q5817" s="2" t="s">
        <v>66</v>
      </c>
      <c r="R5817" s="3">
        <v>45657.688055555554</v>
      </c>
      <c r="S5817" s="2" t="s">
        <v>360</v>
      </c>
      <c r="T5817" s="2" t="s">
        <v>334</v>
      </c>
      <c r="U5817" s="2" t="s">
        <v>69</v>
      </c>
      <c r="V5817" s="2" t="s">
        <v>2493</v>
      </c>
      <c r="W5817" s="2" t="s">
        <v>288</v>
      </c>
      <c r="X5817" s="2" t="s">
        <v>289</v>
      </c>
      <c r="Y5817" s="2" t="s">
        <v>5913</v>
      </c>
      <c r="Z5817" s="2" t="s">
        <v>291</v>
      </c>
      <c r="AA5817" s="2" t="s">
        <v>291</v>
      </c>
      <c r="AB5817" s="2" t="s">
        <v>7952</v>
      </c>
      <c r="AE5817" s="3">
        <v>45659.752152777779</v>
      </c>
      <c r="AF5817" s="2" t="s">
        <v>543</v>
      </c>
      <c r="AG5817" s="2">
        <v>48</v>
      </c>
      <c r="AH5817" s="2" t="s">
        <v>78</v>
      </c>
      <c r="AI5817" s="2" t="s">
        <v>58</v>
      </c>
      <c r="AJ5817" s="2" t="s">
        <v>101</v>
      </c>
      <c r="AK5817" s="2" t="s">
        <v>25341</v>
      </c>
      <c r="AL5817" s="2" t="s">
        <v>1300</v>
      </c>
      <c r="AM5817" s="3">
        <v>45659.752245370371</v>
      </c>
      <c r="AN5817" s="2" t="s">
        <v>25341</v>
      </c>
      <c r="AO5817" s="2" t="s">
        <v>1300</v>
      </c>
      <c r="AP5817" s="2">
        <v>5555611</v>
      </c>
      <c r="AQ5817" s="2" t="s">
        <v>81</v>
      </c>
      <c r="AR5817" s="3">
        <v>45659.75440972222</v>
      </c>
      <c r="AS5817" s="2" t="s">
        <v>82</v>
      </c>
      <c r="AT5817" s="3">
        <v>45659.5625</v>
      </c>
      <c r="AU5817" s="2" t="s">
        <v>104</v>
      </c>
      <c r="AV5817" s="2" t="s">
        <v>294</v>
      </c>
      <c r="AW5817" s="2" t="s">
        <v>295</v>
      </c>
      <c r="AX5817" s="2" t="s">
        <v>296</v>
      </c>
      <c r="AY5817" s="3">
        <v>45661.752152777779</v>
      </c>
      <c r="AZ5817" s="3">
        <v>45659.75440972222</v>
      </c>
      <c r="BA5817" s="2" t="s">
        <v>460</v>
      </c>
      <c r="BB5817" s="2" t="s">
        <v>1442</v>
      </c>
      <c r="BC5817" s="2" t="s">
        <v>1443</v>
      </c>
      <c r="BD5817" s="2" t="s">
        <v>1444</v>
      </c>
      <c r="BF5817" s="2" t="s">
        <v>1300</v>
      </c>
    </row>
    <row r="5818" spans="1:58" x14ac:dyDescent="0.35">
      <c r="A5818" s="2">
        <v>2951528</v>
      </c>
      <c r="B5818" s="2" t="s">
        <v>244</v>
      </c>
      <c r="C5818" s="2">
        <v>44214831</v>
      </c>
      <c r="D5818" s="2">
        <v>339546099</v>
      </c>
      <c r="E5818" s="2" t="s">
        <v>59</v>
      </c>
      <c r="F5818" s="2" t="s">
        <v>60</v>
      </c>
      <c r="G5818" s="2" t="s">
        <v>1647</v>
      </c>
      <c r="H5818" s="2" t="s">
        <v>9524</v>
      </c>
      <c r="I5818" s="2">
        <v>779079203</v>
      </c>
      <c r="J5818" s="2" t="s">
        <v>3454</v>
      </c>
      <c r="K5818" s="2">
        <v>14</v>
      </c>
      <c r="L5818" s="2" t="s">
        <v>63</v>
      </c>
      <c r="M5818" s="2" t="s">
        <v>64</v>
      </c>
      <c r="N5818" s="3">
        <v>45619.458333333336</v>
      </c>
      <c r="O5818" s="2" t="s">
        <v>248</v>
      </c>
      <c r="Q5818" s="2" t="s">
        <v>66</v>
      </c>
      <c r="R5818" s="3">
        <v>45657.688159722224</v>
      </c>
      <c r="S5818" s="2" t="s">
        <v>16148</v>
      </c>
      <c r="T5818" s="2" t="s">
        <v>156</v>
      </c>
      <c r="U5818" s="2" t="s">
        <v>69</v>
      </c>
      <c r="V5818" s="2" t="s">
        <v>25342</v>
      </c>
      <c r="W5818" s="2" t="s">
        <v>233</v>
      </c>
      <c r="X5818" s="2" t="s">
        <v>1285</v>
      </c>
      <c r="Y5818" s="2" t="s">
        <v>4994</v>
      </c>
      <c r="Z5818" s="2" t="s">
        <v>18488</v>
      </c>
      <c r="AA5818" s="2" t="s">
        <v>25343</v>
      </c>
      <c r="AB5818" s="2" t="s">
        <v>176</v>
      </c>
      <c r="AE5818" s="3">
        <v>45657.688171296293</v>
      </c>
      <c r="AF5818" s="2" t="s">
        <v>77</v>
      </c>
      <c r="AH5818" s="2" t="s">
        <v>78</v>
      </c>
      <c r="AI5818" s="2" t="s">
        <v>255</v>
      </c>
      <c r="AJ5818" s="2" t="s">
        <v>256</v>
      </c>
      <c r="AK5818" s="2" t="s">
        <v>25344</v>
      </c>
      <c r="AL5818" s="2" t="s">
        <v>16148</v>
      </c>
      <c r="AM5818" s="3">
        <v>45657.688206018516</v>
      </c>
      <c r="AN5818" s="2" t="s">
        <v>25344</v>
      </c>
      <c r="AP5818" s="2">
        <v>5549304</v>
      </c>
      <c r="AQ5818" s="2" t="s">
        <v>81</v>
      </c>
      <c r="AR5818" s="3">
        <v>45659.559074074074</v>
      </c>
      <c r="AS5818" s="2" t="s">
        <v>82</v>
      </c>
      <c r="AT5818" s="3">
        <v>45657.364583333336</v>
      </c>
      <c r="AU5818" s="2" t="s">
        <v>83</v>
      </c>
      <c r="AV5818" s="2" t="s">
        <v>569</v>
      </c>
      <c r="AW5818" s="2" t="s">
        <v>570</v>
      </c>
      <c r="AX5818" s="2" t="s">
        <v>571</v>
      </c>
      <c r="AZ5818" s="3">
        <v>45659.559074074074</v>
      </c>
      <c r="BB5818" s="2" t="s">
        <v>1798</v>
      </c>
      <c r="BC5818" s="2" t="s">
        <v>1799</v>
      </c>
      <c r="BD5818" s="2" t="s">
        <v>1800</v>
      </c>
      <c r="BE5818" s="2" t="s">
        <v>25345</v>
      </c>
      <c r="BF5818" s="2" t="s">
        <v>817</v>
      </c>
    </row>
    <row r="5819" spans="1:58" x14ac:dyDescent="0.35">
      <c r="A5819" s="2">
        <v>2951529</v>
      </c>
      <c r="B5819" s="2" t="s">
        <v>58</v>
      </c>
      <c r="C5819" s="2">
        <v>42596871</v>
      </c>
      <c r="D5819" s="2">
        <v>338728521</v>
      </c>
      <c r="E5819" s="2" t="s">
        <v>59</v>
      </c>
      <c r="F5819" s="2" t="s">
        <v>60</v>
      </c>
      <c r="G5819" s="2" t="s">
        <v>1040</v>
      </c>
      <c r="H5819" s="2" t="s">
        <v>7041</v>
      </c>
      <c r="I5819" s="2">
        <v>779989666</v>
      </c>
      <c r="J5819" s="2" t="s">
        <v>25346</v>
      </c>
      <c r="K5819" s="2">
        <v>13</v>
      </c>
      <c r="L5819" s="2" t="s">
        <v>63</v>
      </c>
      <c r="M5819" s="2" t="s">
        <v>64</v>
      </c>
      <c r="N5819" s="3">
        <v>45330.622361111113</v>
      </c>
      <c r="O5819" s="2" t="s">
        <v>65</v>
      </c>
      <c r="Q5819" s="2" t="s">
        <v>66</v>
      </c>
      <c r="R5819" s="3">
        <v>45657.688310185185</v>
      </c>
      <c r="S5819" s="2" t="s">
        <v>2633</v>
      </c>
      <c r="T5819" s="2" t="s">
        <v>156</v>
      </c>
      <c r="U5819" s="2" t="s">
        <v>69</v>
      </c>
      <c r="V5819" s="2" t="s">
        <v>25347</v>
      </c>
      <c r="W5819" s="2" t="s">
        <v>497</v>
      </c>
      <c r="X5819" s="2" t="s">
        <v>497</v>
      </c>
      <c r="Y5819" s="2" t="s">
        <v>789</v>
      </c>
      <c r="Z5819" s="2" t="s">
        <v>121</v>
      </c>
      <c r="AA5819" s="2" t="s">
        <v>121</v>
      </c>
      <c r="AB5819" s="2" t="s">
        <v>121</v>
      </c>
      <c r="AE5819" s="3">
        <v>45657.688321759262</v>
      </c>
      <c r="AF5819" s="2" t="s">
        <v>77</v>
      </c>
      <c r="AH5819" s="2" t="s">
        <v>78</v>
      </c>
      <c r="AI5819" s="2" t="s">
        <v>79</v>
      </c>
      <c r="AJ5819" s="2" t="s">
        <v>123</v>
      </c>
      <c r="AK5819" s="2" t="s">
        <v>2918</v>
      </c>
      <c r="AL5819" s="2" t="s">
        <v>2633</v>
      </c>
      <c r="AM5819" s="3">
        <v>45657.688368055555</v>
      </c>
      <c r="AN5819" s="2" t="s">
        <v>2918</v>
      </c>
      <c r="AP5819" s="2">
        <v>5549305</v>
      </c>
      <c r="AQ5819" s="2" t="s">
        <v>81</v>
      </c>
      <c r="AR5819" s="3">
        <v>45658.759456018517</v>
      </c>
      <c r="AS5819" s="2" t="s">
        <v>82</v>
      </c>
      <c r="AT5819" s="3">
        <v>45657.333333333336</v>
      </c>
      <c r="AU5819" s="2" t="s">
        <v>83</v>
      </c>
      <c r="AV5819" s="2" t="s">
        <v>502</v>
      </c>
      <c r="AW5819" s="2" t="s">
        <v>503</v>
      </c>
      <c r="AX5819" s="2" t="s">
        <v>3896</v>
      </c>
      <c r="AZ5819" s="3">
        <v>45658.759456018517</v>
      </c>
      <c r="BB5819" s="2" t="s">
        <v>179</v>
      </c>
      <c r="BC5819" s="2" t="s">
        <v>180</v>
      </c>
      <c r="BD5819" s="2" t="s">
        <v>181</v>
      </c>
      <c r="BE5819" s="2" t="s">
        <v>7347</v>
      </c>
      <c r="BF5819" s="2" t="s">
        <v>91</v>
      </c>
    </row>
    <row r="5820" spans="1:58" x14ac:dyDescent="0.35">
      <c r="A5820" s="2">
        <v>2951530</v>
      </c>
      <c r="B5820" s="2" t="s">
        <v>58</v>
      </c>
      <c r="C5820" s="2">
        <v>34461591</v>
      </c>
      <c r="D5820" s="2">
        <v>338670963</v>
      </c>
      <c r="E5820" s="2" t="s">
        <v>59</v>
      </c>
      <c r="F5820" s="2" t="s">
        <v>60</v>
      </c>
      <c r="G5820" s="2" t="s">
        <v>20140</v>
      </c>
      <c r="H5820" s="2" t="s">
        <v>20141</v>
      </c>
      <c r="I5820" s="2">
        <v>776498449</v>
      </c>
      <c r="J5820" s="2" t="s">
        <v>4553</v>
      </c>
      <c r="K5820" s="2">
        <v>12</v>
      </c>
      <c r="L5820" s="2" t="s">
        <v>357</v>
      </c>
      <c r="M5820" s="2" t="s">
        <v>358</v>
      </c>
      <c r="N5820" s="3">
        <v>45649.650011574071</v>
      </c>
      <c r="O5820" s="2" t="s">
        <v>537</v>
      </c>
      <c r="Q5820" s="2" t="s">
        <v>66</v>
      </c>
      <c r="R5820" s="3">
        <v>45657.688935185186</v>
      </c>
      <c r="S5820" s="2" t="s">
        <v>457</v>
      </c>
      <c r="T5820" s="2" t="s">
        <v>334</v>
      </c>
      <c r="U5820" s="2" t="s">
        <v>880</v>
      </c>
      <c r="V5820" s="2" t="s">
        <v>25348</v>
      </c>
      <c r="W5820" s="2" t="s">
        <v>71</v>
      </c>
      <c r="X5820" s="2" t="s">
        <v>650</v>
      </c>
      <c r="Y5820" s="2" t="s">
        <v>9441</v>
      </c>
      <c r="Z5820" s="2" t="s">
        <v>200</v>
      </c>
      <c r="AA5820" s="2" t="s">
        <v>1947</v>
      </c>
      <c r="AB5820" s="2" t="s">
        <v>176</v>
      </c>
      <c r="AC5820" s="2">
        <v>7940</v>
      </c>
      <c r="AE5820" s="3">
        <v>45660.500439814816</v>
      </c>
      <c r="AF5820" s="2" t="s">
        <v>342</v>
      </c>
      <c r="AH5820" s="2" t="s">
        <v>78</v>
      </c>
      <c r="AI5820" s="2" t="s">
        <v>58</v>
      </c>
      <c r="AJ5820" s="2" t="s">
        <v>101</v>
      </c>
      <c r="AK5820" s="2" t="s">
        <v>25349</v>
      </c>
      <c r="AL5820" s="2" t="s">
        <v>25350</v>
      </c>
      <c r="AM5820" s="3">
        <v>45660.500555555554</v>
      </c>
      <c r="AN5820" s="2" t="s">
        <v>25349</v>
      </c>
      <c r="AO5820" s="2" t="s">
        <v>25350</v>
      </c>
      <c r="AP5820" s="2">
        <v>5557360</v>
      </c>
      <c r="AQ5820" s="2" t="s">
        <v>81</v>
      </c>
      <c r="AR5820" s="3">
        <v>45661.548425925925</v>
      </c>
      <c r="AS5820" s="2" t="s">
        <v>82</v>
      </c>
      <c r="AT5820" s="3">
        <v>45660.333333333336</v>
      </c>
      <c r="AU5820" s="2" t="s">
        <v>104</v>
      </c>
      <c r="AV5820" s="2" t="s">
        <v>1134</v>
      </c>
      <c r="AW5820" s="2" t="s">
        <v>1135</v>
      </c>
      <c r="AX5820" s="2" t="s">
        <v>1136</v>
      </c>
      <c r="AZ5820" s="3">
        <v>45661.548425925925</v>
      </c>
      <c r="BB5820" s="2" t="s">
        <v>2137</v>
      </c>
      <c r="BC5820" s="2" t="s">
        <v>1917</v>
      </c>
      <c r="BD5820" s="2" t="s">
        <v>2138</v>
      </c>
      <c r="BE5820" s="2" t="s">
        <v>25351</v>
      </c>
      <c r="BF5820" s="2" t="s">
        <v>2140</v>
      </c>
    </row>
    <row r="5821" spans="1:58" x14ac:dyDescent="0.35">
      <c r="A5821" s="2">
        <v>2951531</v>
      </c>
      <c r="B5821" s="2" t="s">
        <v>58</v>
      </c>
      <c r="C5821" s="2">
        <v>38926591</v>
      </c>
      <c r="D5821" s="2">
        <v>338236192</v>
      </c>
      <c r="E5821" s="2" t="s">
        <v>59</v>
      </c>
      <c r="F5821" s="2" t="s">
        <v>60</v>
      </c>
      <c r="G5821" s="2" t="s">
        <v>313</v>
      </c>
      <c r="H5821" s="2" t="s">
        <v>25352</v>
      </c>
      <c r="I5821" s="2">
        <v>776936683</v>
      </c>
      <c r="J5821" s="2" t="s">
        <v>213</v>
      </c>
      <c r="K5821" s="2">
        <v>12</v>
      </c>
      <c r="L5821" s="2" t="s">
        <v>63</v>
      </c>
      <c r="M5821" s="2" t="s">
        <v>64</v>
      </c>
      <c r="N5821" s="3">
        <v>45005.708333333336</v>
      </c>
      <c r="O5821" s="2" t="s">
        <v>65</v>
      </c>
      <c r="Q5821" s="2" t="s">
        <v>66</v>
      </c>
      <c r="R5821" s="3">
        <v>45657.689328703702</v>
      </c>
      <c r="S5821" s="2" t="s">
        <v>1517</v>
      </c>
      <c r="T5821" s="2" t="s">
        <v>156</v>
      </c>
      <c r="U5821" s="2" t="s">
        <v>69</v>
      </c>
      <c r="V5821" s="2" t="s">
        <v>25353</v>
      </c>
      <c r="W5821" s="2" t="s">
        <v>288</v>
      </c>
      <c r="X5821" s="2" t="s">
        <v>289</v>
      </c>
      <c r="Y5821" s="2" t="s">
        <v>1857</v>
      </c>
      <c r="Z5821" s="2" t="s">
        <v>1858</v>
      </c>
      <c r="AA5821" s="2" t="s">
        <v>8380</v>
      </c>
      <c r="AB5821" s="2" t="s">
        <v>8380</v>
      </c>
      <c r="AE5821" s="3">
        <v>45658.741226851853</v>
      </c>
      <c r="AF5821" s="2" t="s">
        <v>77</v>
      </c>
      <c r="AH5821" s="2" t="s">
        <v>78</v>
      </c>
      <c r="AI5821" s="2" t="s">
        <v>58</v>
      </c>
      <c r="AJ5821" s="2" t="s">
        <v>101</v>
      </c>
      <c r="AK5821" s="2" t="s">
        <v>25354</v>
      </c>
      <c r="AL5821" s="2" t="s">
        <v>301</v>
      </c>
      <c r="AM5821" s="3">
        <v>45658.741388888891</v>
      </c>
      <c r="AN5821" s="2" t="s">
        <v>25354</v>
      </c>
      <c r="AO5821" s="2" t="s">
        <v>301</v>
      </c>
      <c r="AP5821" s="2">
        <v>5552442</v>
      </c>
      <c r="AQ5821" s="2" t="s">
        <v>81</v>
      </c>
      <c r="AR5821" s="3">
        <v>45659.501956018517</v>
      </c>
      <c r="AS5821" s="2" t="s">
        <v>82</v>
      </c>
      <c r="AT5821" s="3">
        <v>45659.5625</v>
      </c>
      <c r="AU5821" s="2" t="s">
        <v>104</v>
      </c>
      <c r="AV5821" s="2" t="s">
        <v>969</v>
      </c>
      <c r="AW5821" s="2" t="s">
        <v>970</v>
      </c>
      <c r="AX5821" s="2" t="s">
        <v>971</v>
      </c>
      <c r="AZ5821" s="3">
        <v>45659.501956018517</v>
      </c>
      <c r="BB5821" s="2" t="s">
        <v>1466</v>
      </c>
      <c r="BC5821" s="2" t="s">
        <v>1138</v>
      </c>
      <c r="BD5821" s="2" t="s">
        <v>1467</v>
      </c>
      <c r="BE5821" s="2" t="s">
        <v>25148</v>
      </c>
      <c r="BF5821" s="2" t="s">
        <v>547</v>
      </c>
    </row>
    <row r="5822" spans="1:58" x14ac:dyDescent="0.35">
      <c r="A5822" s="2">
        <v>2951532</v>
      </c>
      <c r="B5822" s="2" t="s">
        <v>58</v>
      </c>
      <c r="C5822" s="2">
        <v>37240471</v>
      </c>
      <c r="D5822" s="2">
        <v>339641879</v>
      </c>
      <c r="E5822" s="2" t="s">
        <v>59</v>
      </c>
      <c r="F5822" s="2" t="s">
        <v>60</v>
      </c>
      <c r="G5822" s="2" t="s">
        <v>266</v>
      </c>
      <c r="H5822" s="2" t="s">
        <v>523</v>
      </c>
      <c r="I5822" s="2">
        <v>788772956</v>
      </c>
      <c r="J5822" s="2" t="s">
        <v>268</v>
      </c>
      <c r="K5822" s="2">
        <v>16</v>
      </c>
      <c r="L5822" s="2" t="s">
        <v>63</v>
      </c>
      <c r="M5822" s="2" t="s">
        <v>64</v>
      </c>
      <c r="N5822" s="3">
        <v>44805</v>
      </c>
      <c r="O5822" s="2" t="s">
        <v>187</v>
      </c>
      <c r="Q5822" s="2" t="s">
        <v>66</v>
      </c>
      <c r="R5822" s="3">
        <v>45657.689398148148</v>
      </c>
      <c r="S5822" s="2" t="s">
        <v>1727</v>
      </c>
      <c r="T5822" s="2" t="s">
        <v>156</v>
      </c>
      <c r="U5822" s="2" t="s">
        <v>69</v>
      </c>
      <c r="V5822" s="2" t="s">
        <v>25355</v>
      </c>
      <c r="W5822" s="2" t="s">
        <v>497</v>
      </c>
      <c r="X5822" s="2" t="s">
        <v>497</v>
      </c>
      <c r="Y5822" s="2" t="s">
        <v>11424</v>
      </c>
      <c r="Z5822" s="2" t="s">
        <v>499</v>
      </c>
      <c r="AA5822" s="2" t="s">
        <v>11425</v>
      </c>
      <c r="AB5822" s="2" t="s">
        <v>176</v>
      </c>
      <c r="AE5822" s="3">
        <v>45657.689409722225</v>
      </c>
      <c r="AF5822" s="2" t="s">
        <v>77</v>
      </c>
      <c r="AH5822" s="2" t="s">
        <v>78</v>
      </c>
      <c r="AI5822" s="2" t="s">
        <v>79</v>
      </c>
      <c r="AJ5822" s="2" t="s">
        <v>123</v>
      </c>
      <c r="AK5822" s="2" t="s">
        <v>2081</v>
      </c>
      <c r="AL5822" s="2" t="s">
        <v>1727</v>
      </c>
      <c r="AM5822" s="3">
        <v>45657.689444444448</v>
      </c>
      <c r="AN5822" s="2" t="s">
        <v>2081</v>
      </c>
      <c r="AP5822" s="2">
        <v>5549334</v>
      </c>
      <c r="AQ5822" s="2" t="s">
        <v>81</v>
      </c>
      <c r="AR5822" s="3">
        <v>45660.756967592592</v>
      </c>
      <c r="AS5822" s="2" t="s">
        <v>82</v>
      </c>
      <c r="AT5822" s="3">
        <v>45657.333333333336</v>
      </c>
      <c r="AU5822" s="2" t="s">
        <v>83</v>
      </c>
      <c r="AV5822" s="2" t="s">
        <v>502</v>
      </c>
      <c r="AW5822" s="2" t="s">
        <v>503</v>
      </c>
      <c r="AX5822" s="2" t="s">
        <v>2358</v>
      </c>
      <c r="AZ5822" s="3">
        <v>45660.756967592592</v>
      </c>
      <c r="BB5822" s="2" t="s">
        <v>382</v>
      </c>
      <c r="BC5822" s="2" t="s">
        <v>383</v>
      </c>
      <c r="BD5822" s="2" t="s">
        <v>383</v>
      </c>
      <c r="BE5822" s="2" t="s">
        <v>25356</v>
      </c>
      <c r="BF5822" s="2" t="s">
        <v>325</v>
      </c>
    </row>
    <row r="5823" spans="1:58" x14ac:dyDescent="0.35">
      <c r="A5823" s="2">
        <v>2951533</v>
      </c>
      <c r="B5823" s="2" t="s">
        <v>58</v>
      </c>
      <c r="C5823" s="2">
        <v>30547771</v>
      </c>
      <c r="D5823" s="2">
        <v>338712600</v>
      </c>
      <c r="E5823" s="2" t="s">
        <v>59</v>
      </c>
      <c r="F5823" s="2" t="s">
        <v>60</v>
      </c>
      <c r="G5823" s="2" t="s">
        <v>1460</v>
      </c>
      <c r="H5823" s="2" t="s">
        <v>868</v>
      </c>
      <c r="I5823" s="2">
        <v>775295818</v>
      </c>
      <c r="K5823" s="2">
        <v>13</v>
      </c>
      <c r="L5823" s="2" t="s">
        <v>2159</v>
      </c>
      <c r="M5823" s="2" t="s">
        <v>64</v>
      </c>
      <c r="N5823" s="3">
        <v>44361.531539351854</v>
      </c>
      <c r="O5823" s="2" t="s">
        <v>1665</v>
      </c>
      <c r="Q5823" s="2" t="s">
        <v>66</v>
      </c>
      <c r="R5823" s="3">
        <v>45657.690034722225</v>
      </c>
      <c r="S5823" s="2" t="s">
        <v>14229</v>
      </c>
      <c r="T5823" s="2" t="s">
        <v>4288</v>
      </c>
      <c r="U5823" s="2" t="s">
        <v>69</v>
      </c>
      <c r="V5823" s="2" t="s">
        <v>25357</v>
      </c>
      <c r="W5823" s="2" t="s">
        <v>136</v>
      </c>
      <c r="X5823" s="2" t="s">
        <v>137</v>
      </c>
      <c r="Y5823" s="2" t="s">
        <v>9093</v>
      </c>
      <c r="Z5823" s="2" t="s">
        <v>596</v>
      </c>
      <c r="AA5823" s="2" t="s">
        <v>17921</v>
      </c>
      <c r="AB5823" s="2" t="s">
        <v>17921</v>
      </c>
      <c r="AE5823" s="3">
        <v>45657.69122685185</v>
      </c>
      <c r="AF5823" s="2" t="s">
        <v>77</v>
      </c>
      <c r="AH5823" s="2" t="s">
        <v>78</v>
      </c>
      <c r="AI5823" s="2" t="s">
        <v>79</v>
      </c>
      <c r="AJ5823" s="2" t="s">
        <v>162</v>
      </c>
      <c r="AL5823" s="2" t="s">
        <v>14229</v>
      </c>
      <c r="AM5823" s="3">
        <v>45657.691747685189</v>
      </c>
      <c r="AN5823" s="2" t="s">
        <v>25357</v>
      </c>
      <c r="AO5823" s="2" t="s">
        <v>14229</v>
      </c>
      <c r="AP5823" s="2">
        <v>5549384</v>
      </c>
      <c r="AQ5823" s="2" t="s">
        <v>81</v>
      </c>
      <c r="AR5823" s="3">
        <v>45659.518761574072</v>
      </c>
      <c r="AS5823" s="2" t="s">
        <v>82</v>
      </c>
      <c r="AT5823" s="3">
        <v>45657.5625</v>
      </c>
      <c r="AU5823" s="2" t="s">
        <v>104</v>
      </c>
      <c r="AV5823" s="2" t="s">
        <v>163</v>
      </c>
      <c r="AW5823" s="2" t="s">
        <v>164</v>
      </c>
      <c r="AX5823" s="2" t="s">
        <v>4623</v>
      </c>
      <c r="AZ5823" s="3">
        <v>45659.518761574072</v>
      </c>
      <c r="BB5823" s="2" t="s">
        <v>643</v>
      </c>
      <c r="BC5823" s="2" t="s">
        <v>644</v>
      </c>
      <c r="BD5823" s="2" t="s">
        <v>299</v>
      </c>
      <c r="BE5823" s="2" t="s">
        <v>300</v>
      </c>
      <c r="BF5823" s="2" t="s">
        <v>147</v>
      </c>
    </row>
    <row r="5824" spans="1:58" x14ac:dyDescent="0.35">
      <c r="A5824" s="2">
        <v>2951534</v>
      </c>
      <c r="B5824" s="2" t="s">
        <v>720</v>
      </c>
      <c r="C5824" s="2">
        <v>35299201</v>
      </c>
      <c r="D5824" s="2">
        <v>339421676</v>
      </c>
      <c r="E5824" s="2" t="s">
        <v>59</v>
      </c>
      <c r="F5824" s="2" t="s">
        <v>60</v>
      </c>
      <c r="G5824" s="2" t="s">
        <v>548</v>
      </c>
      <c r="H5824" s="2" t="s">
        <v>24983</v>
      </c>
      <c r="I5824" s="2">
        <v>773597517</v>
      </c>
      <c r="J5824" s="2" t="s">
        <v>25358</v>
      </c>
      <c r="K5824" s="2">
        <v>15</v>
      </c>
      <c r="L5824" s="2" t="s">
        <v>63</v>
      </c>
      <c r="M5824" s="2" t="s">
        <v>64</v>
      </c>
      <c r="N5824" s="3">
        <v>43524</v>
      </c>
      <c r="O5824" s="2" t="s">
        <v>724</v>
      </c>
      <c r="Q5824" s="2" t="s">
        <v>66</v>
      </c>
      <c r="R5824" s="3">
        <v>45657.690775462965</v>
      </c>
      <c r="S5824" s="2" t="s">
        <v>3522</v>
      </c>
      <c r="T5824" s="2" t="s">
        <v>68</v>
      </c>
      <c r="U5824" s="2" t="s">
        <v>69</v>
      </c>
      <c r="V5824" s="2" t="s">
        <v>25359</v>
      </c>
      <c r="W5824" s="2" t="s">
        <v>336</v>
      </c>
      <c r="X5824" s="2" t="s">
        <v>336</v>
      </c>
      <c r="Y5824" s="2" t="s">
        <v>4362</v>
      </c>
      <c r="Z5824" s="2" t="s">
        <v>453</v>
      </c>
      <c r="AA5824" s="2" t="s">
        <v>4635</v>
      </c>
      <c r="AB5824" s="2" t="s">
        <v>176</v>
      </c>
      <c r="AC5824" s="2" t="s">
        <v>25360</v>
      </c>
      <c r="AE5824" s="3">
        <v>45657.690787037034</v>
      </c>
      <c r="AF5824" s="2" t="s">
        <v>77</v>
      </c>
      <c r="AH5824" s="2" t="s">
        <v>78</v>
      </c>
      <c r="AI5824" s="2" t="s">
        <v>255</v>
      </c>
      <c r="AJ5824" s="2" t="s">
        <v>1271</v>
      </c>
      <c r="AK5824" s="2" t="s">
        <v>7115</v>
      </c>
      <c r="AL5824" s="2" t="s">
        <v>3522</v>
      </c>
      <c r="AM5824" s="3">
        <v>45657.690821759257</v>
      </c>
      <c r="AN5824" s="2" t="s">
        <v>7115</v>
      </c>
      <c r="AP5824" s="2">
        <v>5549369</v>
      </c>
      <c r="AQ5824" s="2" t="s">
        <v>81</v>
      </c>
      <c r="AR5824" s="3">
        <v>45659.803784722222</v>
      </c>
      <c r="AS5824" s="2" t="s">
        <v>82</v>
      </c>
      <c r="AT5824" s="3">
        <v>45657.5625</v>
      </c>
      <c r="AU5824" s="2" t="s">
        <v>83</v>
      </c>
      <c r="AV5824" s="2" t="s">
        <v>583</v>
      </c>
      <c r="AW5824" s="2" t="s">
        <v>584</v>
      </c>
      <c r="AX5824" s="2" t="s">
        <v>1118</v>
      </c>
      <c r="AZ5824" s="3">
        <v>45659.803784722222</v>
      </c>
      <c r="BB5824" s="2" t="s">
        <v>586</v>
      </c>
      <c r="BC5824" s="2" t="s">
        <v>587</v>
      </c>
      <c r="BD5824" s="2" t="s">
        <v>588</v>
      </c>
      <c r="BE5824" s="2" t="s">
        <v>1247</v>
      </c>
      <c r="BF5824" s="2" t="s">
        <v>345</v>
      </c>
    </row>
    <row r="5825" spans="1:58" x14ac:dyDescent="0.35">
      <c r="A5825" s="2">
        <v>2951535</v>
      </c>
      <c r="B5825" s="2" t="s">
        <v>58</v>
      </c>
      <c r="C5825" s="2">
        <v>2333441</v>
      </c>
      <c r="D5825" s="2">
        <v>338426288</v>
      </c>
      <c r="E5825" s="2" t="s">
        <v>59</v>
      </c>
      <c r="F5825" s="2" t="s">
        <v>60</v>
      </c>
      <c r="G5825" s="2" t="s">
        <v>16377</v>
      </c>
      <c r="I5825" s="2">
        <v>776568384</v>
      </c>
      <c r="J5825" s="2" t="s">
        <v>16384</v>
      </c>
      <c r="K5825" s="2">
        <v>20</v>
      </c>
      <c r="L5825" s="2" t="s">
        <v>2128</v>
      </c>
      <c r="M5825" s="2" t="s">
        <v>1152</v>
      </c>
      <c r="N5825" s="3">
        <v>44124.708344907405</v>
      </c>
      <c r="O5825" s="2" t="s">
        <v>1153</v>
      </c>
      <c r="Q5825" s="2" t="s">
        <v>66</v>
      </c>
      <c r="R5825" s="3">
        <v>45657.691851851851</v>
      </c>
      <c r="S5825" s="2" t="s">
        <v>2865</v>
      </c>
      <c r="T5825" s="2" t="s">
        <v>68</v>
      </c>
      <c r="U5825" s="2" t="s">
        <v>69</v>
      </c>
      <c r="V5825" s="2" t="s">
        <v>16385</v>
      </c>
      <c r="W5825" s="2" t="s">
        <v>288</v>
      </c>
      <c r="X5825" s="2" t="s">
        <v>289</v>
      </c>
      <c r="Y5825" s="2" t="s">
        <v>16380</v>
      </c>
      <c r="Z5825" s="2" t="s">
        <v>1617</v>
      </c>
      <c r="AA5825" s="2" t="s">
        <v>1617</v>
      </c>
      <c r="AB5825" s="2" t="s">
        <v>16381</v>
      </c>
      <c r="AC5825" s="2" t="s">
        <v>16382</v>
      </c>
      <c r="AE5825" s="3">
        <v>45657.692071759258</v>
      </c>
      <c r="AF5825" s="2" t="s">
        <v>77</v>
      </c>
      <c r="AH5825" s="2" t="s">
        <v>78</v>
      </c>
      <c r="AI5825" s="2" t="s">
        <v>58</v>
      </c>
      <c r="AJ5825" s="2" t="s">
        <v>101</v>
      </c>
      <c r="AK5825" s="2" t="s">
        <v>16385</v>
      </c>
      <c r="AL5825" s="2" t="s">
        <v>2865</v>
      </c>
      <c r="AM5825" s="3">
        <v>45657.692141203705</v>
      </c>
      <c r="AN5825" s="2" t="s">
        <v>16385</v>
      </c>
      <c r="AO5825" s="2" t="s">
        <v>2865</v>
      </c>
      <c r="AP5825" s="2">
        <v>5549402</v>
      </c>
      <c r="AQ5825" s="2" t="s">
        <v>81</v>
      </c>
      <c r="AR5825" s="3">
        <v>45657.771284722221</v>
      </c>
      <c r="AS5825" s="2" t="s">
        <v>82</v>
      </c>
      <c r="AT5825" s="3">
        <v>45657.333333333336</v>
      </c>
      <c r="AU5825" s="2" t="s">
        <v>104</v>
      </c>
      <c r="AV5825" s="2" t="s">
        <v>294</v>
      </c>
      <c r="AW5825" s="2" t="s">
        <v>295</v>
      </c>
      <c r="AX5825" s="2" t="s">
        <v>296</v>
      </c>
      <c r="AZ5825" s="3">
        <v>45657.771284722221</v>
      </c>
      <c r="BB5825" s="2" t="s">
        <v>1374</v>
      </c>
      <c r="BC5825" s="2" t="s">
        <v>888</v>
      </c>
      <c r="BD5825" s="2" t="s">
        <v>1375</v>
      </c>
      <c r="BE5825" s="2" t="s">
        <v>1376</v>
      </c>
      <c r="BF5825" s="2" t="s">
        <v>301</v>
      </c>
    </row>
    <row r="5826" spans="1:58" x14ac:dyDescent="0.35">
      <c r="A5826" s="2">
        <v>2951536</v>
      </c>
      <c r="B5826" s="2" t="s">
        <v>58</v>
      </c>
      <c r="C5826" s="2">
        <v>43696451</v>
      </c>
      <c r="D5826" s="2">
        <v>338448003</v>
      </c>
      <c r="E5826" s="2" t="s">
        <v>59</v>
      </c>
      <c r="F5826" s="2" t="s">
        <v>60</v>
      </c>
      <c r="G5826" s="2" t="s">
        <v>626</v>
      </c>
      <c r="H5826" s="2" t="s">
        <v>25361</v>
      </c>
      <c r="I5826" s="2">
        <v>777317323</v>
      </c>
      <c r="J5826" s="2" t="s">
        <v>3955</v>
      </c>
      <c r="K5826" s="2">
        <v>13</v>
      </c>
      <c r="L5826" s="2" t="s">
        <v>63</v>
      </c>
      <c r="M5826" s="2" t="s">
        <v>64</v>
      </c>
      <c r="N5826" s="3">
        <v>45513.501875000002</v>
      </c>
      <c r="O5826" s="2" t="s">
        <v>65</v>
      </c>
      <c r="Q5826" s="2" t="s">
        <v>66</v>
      </c>
      <c r="R5826" s="3">
        <v>45657.691886574074</v>
      </c>
      <c r="S5826" s="2" t="s">
        <v>6085</v>
      </c>
      <c r="T5826" s="2" t="s">
        <v>156</v>
      </c>
      <c r="U5826" s="2" t="s">
        <v>69</v>
      </c>
      <c r="V5826" s="2" t="s">
        <v>25362</v>
      </c>
      <c r="W5826" s="2" t="s">
        <v>136</v>
      </c>
      <c r="X5826" s="2" t="s">
        <v>137</v>
      </c>
      <c r="Y5826" s="2" t="s">
        <v>4271</v>
      </c>
      <c r="Z5826" s="2" t="s">
        <v>3794</v>
      </c>
      <c r="AA5826" s="2" t="s">
        <v>25363</v>
      </c>
      <c r="AB5826" s="2" t="s">
        <v>176</v>
      </c>
      <c r="AE5826" s="3">
        <v>45658.810844907406</v>
      </c>
      <c r="AF5826" s="2" t="s">
        <v>77</v>
      </c>
      <c r="AH5826" s="2" t="s">
        <v>78</v>
      </c>
      <c r="AI5826" s="2" t="s">
        <v>58</v>
      </c>
      <c r="AJ5826" s="2" t="s">
        <v>101</v>
      </c>
      <c r="AK5826" s="2" t="s">
        <v>25364</v>
      </c>
      <c r="AL5826" s="2" t="s">
        <v>807</v>
      </c>
      <c r="AM5826" s="3">
        <v>45658.810925925929</v>
      </c>
      <c r="AN5826" s="2" t="s">
        <v>25364</v>
      </c>
      <c r="AO5826" s="2" t="s">
        <v>807</v>
      </c>
      <c r="AP5826" s="2">
        <v>5552570</v>
      </c>
      <c r="AQ5826" s="2" t="s">
        <v>81</v>
      </c>
      <c r="AR5826" s="3">
        <v>45659.70244212963</v>
      </c>
      <c r="AS5826" s="2" t="s">
        <v>82</v>
      </c>
      <c r="AT5826" s="3">
        <v>45659.333333333336</v>
      </c>
      <c r="AU5826" s="2" t="s">
        <v>104</v>
      </c>
      <c r="AV5826" s="2" t="s">
        <v>405</v>
      </c>
      <c r="AW5826" s="2" t="s">
        <v>406</v>
      </c>
      <c r="AX5826" s="2" t="s">
        <v>407</v>
      </c>
      <c r="AZ5826" s="3">
        <v>45659.70244212963</v>
      </c>
      <c r="BB5826" s="2" t="s">
        <v>557</v>
      </c>
      <c r="BC5826" s="2" t="s">
        <v>558</v>
      </c>
      <c r="BD5826" s="2" t="s">
        <v>181</v>
      </c>
      <c r="BE5826" s="2" t="s">
        <v>5220</v>
      </c>
      <c r="BF5826" s="2" t="s">
        <v>522</v>
      </c>
    </row>
    <row r="5827" spans="1:58" x14ac:dyDescent="0.35">
      <c r="A5827" s="2">
        <v>2951537</v>
      </c>
      <c r="B5827" s="2" t="s">
        <v>58</v>
      </c>
      <c r="C5827" s="2">
        <v>52901</v>
      </c>
      <c r="D5827" s="2">
        <v>338205977</v>
      </c>
      <c r="E5827" s="2" t="s">
        <v>59</v>
      </c>
      <c r="F5827" s="2" t="s">
        <v>60</v>
      </c>
      <c r="G5827" s="2" t="s">
        <v>5369</v>
      </c>
      <c r="H5827" s="2" t="s">
        <v>25365</v>
      </c>
      <c r="I5827" s="2">
        <v>775361456</v>
      </c>
      <c r="J5827" s="2" t="s">
        <v>9606</v>
      </c>
      <c r="K5827" s="2">
        <v>12</v>
      </c>
      <c r="L5827" s="2" t="s">
        <v>305</v>
      </c>
      <c r="M5827" s="2" t="s">
        <v>64</v>
      </c>
      <c r="N5827" s="3">
        <v>43678</v>
      </c>
      <c r="O5827" s="2" t="s">
        <v>95</v>
      </c>
      <c r="Q5827" s="2" t="s">
        <v>66</v>
      </c>
      <c r="R5827" s="3">
        <v>45657.693182870367</v>
      </c>
      <c r="S5827" s="2" t="s">
        <v>2587</v>
      </c>
      <c r="T5827" s="2" t="s">
        <v>629</v>
      </c>
      <c r="U5827" s="2" t="s">
        <v>844</v>
      </c>
      <c r="V5827" s="2" t="s">
        <v>25366</v>
      </c>
      <c r="W5827" s="2" t="s">
        <v>71</v>
      </c>
      <c r="X5827" s="2" t="s">
        <v>317</v>
      </c>
      <c r="Y5827" s="2" t="s">
        <v>6133</v>
      </c>
      <c r="Z5827" s="2" t="s">
        <v>1603</v>
      </c>
      <c r="AA5827" s="2" t="s">
        <v>6134</v>
      </c>
      <c r="AB5827" s="2" t="s">
        <v>6134</v>
      </c>
      <c r="AC5827" s="2">
        <v>41</v>
      </c>
      <c r="AE5827" s="3">
        <v>45657.693391203706</v>
      </c>
      <c r="AF5827" s="2" t="s">
        <v>77</v>
      </c>
      <c r="AH5827" s="2" t="s">
        <v>78</v>
      </c>
      <c r="AI5827" s="2" t="s">
        <v>79</v>
      </c>
      <c r="AJ5827" s="2" t="s">
        <v>4378</v>
      </c>
      <c r="AL5827" s="2" t="s">
        <v>2587</v>
      </c>
      <c r="AM5827" s="3">
        <v>45657.693425925929</v>
      </c>
      <c r="AO5827" s="2" t="s">
        <v>2587</v>
      </c>
      <c r="AP5827" s="2">
        <v>5549417</v>
      </c>
      <c r="AQ5827" s="2" t="s">
        <v>81</v>
      </c>
      <c r="AR5827" s="3">
        <v>45659.471967592595</v>
      </c>
      <c r="AS5827" s="2" t="s">
        <v>82</v>
      </c>
      <c r="AT5827" s="3">
        <v>45657.333333333336</v>
      </c>
      <c r="AU5827" s="2" t="s">
        <v>83</v>
      </c>
      <c r="AV5827" s="2" t="s">
        <v>321</v>
      </c>
      <c r="AW5827" s="2" t="s">
        <v>322</v>
      </c>
      <c r="AX5827" s="2" t="s">
        <v>323</v>
      </c>
      <c r="AZ5827" s="3">
        <v>45659.471967592595</v>
      </c>
      <c r="BB5827" s="2" t="s">
        <v>439</v>
      </c>
      <c r="BC5827" s="2" t="s">
        <v>440</v>
      </c>
      <c r="BD5827" s="2" t="s">
        <v>263</v>
      </c>
      <c r="BE5827" s="2" t="s">
        <v>25367</v>
      </c>
      <c r="BF5827" s="2" t="s">
        <v>1920</v>
      </c>
    </row>
    <row r="5828" spans="1:58" x14ac:dyDescent="0.35">
      <c r="A5828" s="2">
        <v>2951538</v>
      </c>
      <c r="B5828" s="2" t="s">
        <v>58</v>
      </c>
      <c r="C5828" s="2">
        <v>36826961</v>
      </c>
      <c r="D5828" s="2">
        <v>338358856</v>
      </c>
      <c r="E5828" s="2" t="s">
        <v>59</v>
      </c>
      <c r="F5828" s="2" t="s">
        <v>60</v>
      </c>
      <c r="G5828" s="2" t="s">
        <v>876</v>
      </c>
      <c r="H5828" s="2" t="s">
        <v>1778</v>
      </c>
      <c r="I5828" s="2">
        <v>772346534</v>
      </c>
      <c r="J5828" s="2" t="s">
        <v>372</v>
      </c>
      <c r="K5828" s="2">
        <v>13</v>
      </c>
      <c r="L5828" s="2" t="s">
        <v>63</v>
      </c>
      <c r="M5828" s="2" t="s">
        <v>64</v>
      </c>
      <c r="N5828" s="3">
        <v>45005.691678240742</v>
      </c>
      <c r="O5828" s="2" t="s">
        <v>65</v>
      </c>
      <c r="Q5828" s="2" t="s">
        <v>66</v>
      </c>
      <c r="R5828" s="3">
        <v>45657.69326388889</v>
      </c>
      <c r="S5828" s="2" t="s">
        <v>1727</v>
      </c>
      <c r="T5828" s="2" t="s">
        <v>156</v>
      </c>
      <c r="U5828" s="2" t="s">
        <v>69</v>
      </c>
      <c r="V5828" s="2" t="s">
        <v>25368</v>
      </c>
      <c r="W5828" s="2" t="s">
        <v>400</v>
      </c>
      <c r="X5828" s="2" t="s">
        <v>401</v>
      </c>
      <c r="Y5828" s="2" t="s">
        <v>4079</v>
      </c>
      <c r="Z5828" s="2" t="s">
        <v>513</v>
      </c>
      <c r="AA5828" s="2" t="s">
        <v>3004</v>
      </c>
      <c r="AB5828" s="2" t="s">
        <v>3004</v>
      </c>
      <c r="AE5828" s="3">
        <v>45657.69327546296</v>
      </c>
      <c r="AF5828" s="2" t="s">
        <v>77</v>
      </c>
      <c r="AH5828" s="2" t="s">
        <v>78</v>
      </c>
      <c r="AI5828" s="2" t="s">
        <v>79</v>
      </c>
      <c r="AJ5828" s="2" t="s">
        <v>123</v>
      </c>
      <c r="AK5828" s="2" t="s">
        <v>2081</v>
      </c>
      <c r="AL5828" s="2" t="s">
        <v>1727</v>
      </c>
      <c r="AM5828" s="3">
        <v>45657.693310185183</v>
      </c>
      <c r="AN5828" s="2" t="s">
        <v>2081</v>
      </c>
      <c r="AP5828" s="2">
        <v>5549416</v>
      </c>
      <c r="AQ5828" s="2" t="s">
        <v>81</v>
      </c>
      <c r="AR5828" s="3">
        <v>45658.519293981481</v>
      </c>
      <c r="AS5828" s="2" t="s">
        <v>82</v>
      </c>
      <c r="AT5828" s="3">
        <v>45657.333333333336</v>
      </c>
      <c r="AU5828" s="2" t="s">
        <v>83</v>
      </c>
      <c r="AV5828" s="2" t="s">
        <v>955</v>
      </c>
      <c r="AW5828" s="2" t="s">
        <v>956</v>
      </c>
      <c r="AX5828" s="2" t="s">
        <v>9131</v>
      </c>
      <c r="AZ5828" s="3">
        <v>45658.519293981481</v>
      </c>
      <c r="BB5828" s="2" t="s">
        <v>557</v>
      </c>
      <c r="BC5828" s="2" t="s">
        <v>558</v>
      </c>
      <c r="BD5828" s="2" t="s">
        <v>181</v>
      </c>
      <c r="BE5828" s="2" t="s">
        <v>25369</v>
      </c>
      <c r="BF5828" s="2" t="s">
        <v>147</v>
      </c>
    </row>
    <row r="5829" spans="1:58" x14ac:dyDescent="0.35">
      <c r="A5829" s="2">
        <v>2951539</v>
      </c>
      <c r="B5829" s="2" t="s">
        <v>58</v>
      </c>
      <c r="C5829" s="2">
        <v>37837821</v>
      </c>
      <c r="D5829" s="2">
        <v>338554251</v>
      </c>
      <c r="E5829" s="2" t="s">
        <v>59</v>
      </c>
      <c r="F5829" s="2" t="s">
        <v>60</v>
      </c>
      <c r="G5829" s="2" t="s">
        <v>1634</v>
      </c>
      <c r="H5829" s="2" t="s">
        <v>19861</v>
      </c>
      <c r="I5829" s="2">
        <v>777248489</v>
      </c>
      <c r="J5829" s="2" t="s">
        <v>7054</v>
      </c>
      <c r="K5829" s="2">
        <v>12</v>
      </c>
      <c r="L5829" s="2" t="s">
        <v>63</v>
      </c>
      <c r="M5829" s="2" t="s">
        <v>64</v>
      </c>
      <c r="N5829" s="3">
        <v>44835</v>
      </c>
      <c r="O5829" s="2" t="s">
        <v>187</v>
      </c>
      <c r="Q5829" s="2" t="s">
        <v>66</v>
      </c>
      <c r="R5829" s="3">
        <v>45657.694085648145</v>
      </c>
      <c r="S5829" s="2" t="s">
        <v>15778</v>
      </c>
      <c r="T5829" s="2" t="s">
        <v>156</v>
      </c>
      <c r="U5829" s="2" t="s">
        <v>69</v>
      </c>
      <c r="V5829" s="2" t="s">
        <v>25370</v>
      </c>
      <c r="W5829" s="2" t="s">
        <v>400</v>
      </c>
      <c r="X5829" s="2" t="s">
        <v>401</v>
      </c>
      <c r="Z5829" s="2" t="s">
        <v>513</v>
      </c>
      <c r="AA5829" s="2" t="s">
        <v>6650</v>
      </c>
      <c r="AB5829" s="2" t="s">
        <v>176</v>
      </c>
      <c r="AE5829" s="3">
        <v>45657.694097222222</v>
      </c>
      <c r="AF5829" s="2" t="s">
        <v>77</v>
      </c>
      <c r="AH5829" s="2" t="s">
        <v>78</v>
      </c>
      <c r="AI5829" s="2" t="s">
        <v>79</v>
      </c>
      <c r="AJ5829" s="2" t="s">
        <v>123</v>
      </c>
      <c r="AK5829" s="2" t="s">
        <v>25371</v>
      </c>
      <c r="AL5829" s="2" t="s">
        <v>15778</v>
      </c>
      <c r="AM5829" s="3">
        <v>45657.694120370368</v>
      </c>
      <c r="AN5829" s="2" t="s">
        <v>25371</v>
      </c>
      <c r="AP5829" s="2">
        <v>5549427</v>
      </c>
      <c r="AQ5829" s="2" t="s">
        <v>81</v>
      </c>
      <c r="AR5829" s="3">
        <v>45658.561643518522</v>
      </c>
      <c r="AS5829" s="2" t="s">
        <v>82</v>
      </c>
      <c r="AT5829" s="3">
        <v>45657.5625</v>
      </c>
      <c r="AU5829" s="2" t="s">
        <v>83</v>
      </c>
      <c r="AV5829" s="2" t="s">
        <v>955</v>
      </c>
      <c r="AW5829" s="2" t="s">
        <v>956</v>
      </c>
      <c r="AX5829" s="2" t="s">
        <v>3675</v>
      </c>
      <c r="AZ5829" s="3">
        <v>45658.561643518522</v>
      </c>
      <c r="BB5829" s="2" t="s">
        <v>614</v>
      </c>
      <c r="BC5829" s="2" t="s">
        <v>129</v>
      </c>
      <c r="BD5829" s="2" t="s">
        <v>615</v>
      </c>
      <c r="BE5829" s="2" t="s">
        <v>2698</v>
      </c>
      <c r="BF5829" s="2" t="s">
        <v>147</v>
      </c>
    </row>
    <row r="5830" spans="1:58" x14ac:dyDescent="0.35">
      <c r="A5830" s="2">
        <v>2951540</v>
      </c>
      <c r="B5830" s="2" t="s">
        <v>58</v>
      </c>
      <c r="C5830" s="2">
        <v>31213631</v>
      </c>
      <c r="D5830" s="2">
        <v>339851184</v>
      </c>
      <c r="E5830" s="2" t="s">
        <v>59</v>
      </c>
      <c r="F5830" s="2" t="s">
        <v>60</v>
      </c>
      <c r="G5830" s="2" t="s">
        <v>3416</v>
      </c>
      <c r="H5830" s="2" t="s">
        <v>9846</v>
      </c>
      <c r="I5830" s="2">
        <v>775112057</v>
      </c>
      <c r="J5830" s="2" t="s">
        <v>9812</v>
      </c>
      <c r="K5830" s="2">
        <v>15</v>
      </c>
      <c r="L5830" s="2" t="s">
        <v>63</v>
      </c>
      <c r="M5830" s="2" t="s">
        <v>64</v>
      </c>
      <c r="N5830" s="3">
        <v>45472.666666666664</v>
      </c>
      <c r="O5830" s="2" t="s">
        <v>65</v>
      </c>
      <c r="Q5830" s="2" t="s">
        <v>66</v>
      </c>
      <c r="R5830" s="3">
        <v>45657.695254629631</v>
      </c>
      <c r="S5830" s="2" t="s">
        <v>3211</v>
      </c>
      <c r="T5830" s="2" t="s">
        <v>156</v>
      </c>
      <c r="U5830" s="2" t="s">
        <v>69</v>
      </c>
      <c r="V5830" s="2" t="s">
        <v>25372</v>
      </c>
      <c r="W5830" s="2" t="s">
        <v>727</v>
      </c>
      <c r="X5830" s="2" t="s">
        <v>2063</v>
      </c>
      <c r="Y5830" s="2" t="s">
        <v>2064</v>
      </c>
      <c r="Z5830" s="2" t="s">
        <v>2065</v>
      </c>
      <c r="AA5830" s="2" t="s">
        <v>25373</v>
      </c>
      <c r="AB5830" s="2" t="s">
        <v>25373</v>
      </c>
      <c r="AE5830" s="3">
        <v>45657.6952662037</v>
      </c>
      <c r="AF5830" s="2" t="s">
        <v>77</v>
      </c>
      <c r="AH5830" s="2" t="s">
        <v>78</v>
      </c>
      <c r="AI5830" s="2" t="s">
        <v>255</v>
      </c>
      <c r="AJ5830" s="2" t="s">
        <v>191</v>
      </c>
      <c r="AK5830" s="2" t="s">
        <v>4932</v>
      </c>
      <c r="AL5830" s="2" t="s">
        <v>3211</v>
      </c>
      <c r="AM5830" s="3">
        <v>45657.695289351854</v>
      </c>
      <c r="AN5830" s="2" t="s">
        <v>4932</v>
      </c>
      <c r="AP5830" s="2">
        <v>5549449</v>
      </c>
      <c r="AQ5830" s="2" t="s">
        <v>81</v>
      </c>
      <c r="AR5830" s="3">
        <v>45658.727650462963</v>
      </c>
      <c r="AS5830" s="2" t="s">
        <v>82</v>
      </c>
      <c r="AT5830" s="3">
        <v>45657.333333333336</v>
      </c>
      <c r="AU5830" s="2" t="s">
        <v>83</v>
      </c>
      <c r="AV5830" s="2" t="s">
        <v>2068</v>
      </c>
      <c r="AW5830" s="2" t="s">
        <v>2069</v>
      </c>
      <c r="AX5830" s="2" t="s">
        <v>2070</v>
      </c>
      <c r="AZ5830" s="3">
        <v>45658.727650462963</v>
      </c>
      <c r="BB5830" s="2" t="s">
        <v>179</v>
      </c>
      <c r="BC5830" s="2" t="s">
        <v>180</v>
      </c>
      <c r="BD5830" s="2" t="s">
        <v>181</v>
      </c>
      <c r="BE5830" s="2" t="s">
        <v>2071</v>
      </c>
      <c r="BF5830" s="2" t="s">
        <v>91</v>
      </c>
    </row>
    <row r="5831" spans="1:58" x14ac:dyDescent="0.35">
      <c r="A5831" s="2">
        <v>2951541</v>
      </c>
      <c r="B5831" s="2" t="s">
        <v>58</v>
      </c>
      <c r="C5831" s="2">
        <v>43574451</v>
      </c>
      <c r="D5831" s="2">
        <v>339910213</v>
      </c>
      <c r="E5831" s="2" t="s">
        <v>59</v>
      </c>
      <c r="F5831" s="2" t="s">
        <v>60</v>
      </c>
      <c r="G5831" s="2" t="s">
        <v>25374</v>
      </c>
      <c r="H5831" s="2" t="s">
        <v>8259</v>
      </c>
      <c r="I5831" s="2" t="s">
        <v>25375</v>
      </c>
      <c r="J5831" s="2" t="s">
        <v>25376</v>
      </c>
      <c r="K5831" s="2">
        <v>19</v>
      </c>
      <c r="L5831" s="2" t="s">
        <v>63</v>
      </c>
      <c r="M5831" s="2" t="s">
        <v>64</v>
      </c>
      <c r="N5831" s="3">
        <v>45502.916666666664</v>
      </c>
      <c r="O5831" s="2" t="s">
        <v>65</v>
      </c>
      <c r="Q5831" s="2" t="s">
        <v>66</v>
      </c>
      <c r="R5831" s="3">
        <v>45657.695983796293</v>
      </c>
      <c r="S5831" s="2" t="s">
        <v>9164</v>
      </c>
      <c r="T5831" s="2" t="s">
        <v>156</v>
      </c>
      <c r="U5831" s="2" t="s">
        <v>1855</v>
      </c>
      <c r="V5831" s="2" t="s">
        <v>25377</v>
      </c>
      <c r="W5831" s="2" t="s">
        <v>1252</v>
      </c>
      <c r="X5831" s="2" t="s">
        <v>1252</v>
      </c>
      <c r="Y5831" s="2" t="s">
        <v>3331</v>
      </c>
      <c r="Z5831" s="2" t="s">
        <v>1254</v>
      </c>
      <c r="AA5831" s="2" t="s">
        <v>10694</v>
      </c>
      <c r="AB5831" s="2" t="s">
        <v>176</v>
      </c>
      <c r="AE5831" s="3">
        <v>45657.69599537037</v>
      </c>
      <c r="AF5831" s="2" t="s">
        <v>77</v>
      </c>
      <c r="AH5831" s="2" t="s">
        <v>78</v>
      </c>
      <c r="AI5831" s="2" t="s">
        <v>79</v>
      </c>
      <c r="AJ5831" s="2" t="s">
        <v>191</v>
      </c>
      <c r="AK5831" s="2" t="s">
        <v>25378</v>
      </c>
      <c r="AL5831" s="2" t="s">
        <v>9164</v>
      </c>
      <c r="AM5831" s="3">
        <v>45659.859606481485</v>
      </c>
      <c r="AN5831" s="2" t="s">
        <v>529</v>
      </c>
      <c r="AO5831" s="2" t="s">
        <v>147</v>
      </c>
      <c r="AP5831" s="2">
        <v>5555853</v>
      </c>
      <c r="AQ5831" s="2" t="s">
        <v>81</v>
      </c>
      <c r="AR5831" s="3">
        <v>45660.633969907409</v>
      </c>
      <c r="AS5831" s="2" t="s">
        <v>82</v>
      </c>
      <c r="AT5831" s="3">
        <v>45659.5625</v>
      </c>
      <c r="AU5831" s="2" t="s">
        <v>104</v>
      </c>
      <c r="AV5831" s="2" t="s">
        <v>405</v>
      </c>
      <c r="AW5831" s="2" t="s">
        <v>406</v>
      </c>
      <c r="AX5831" s="2" t="s">
        <v>407</v>
      </c>
      <c r="AZ5831" s="3">
        <v>45660.633969907409</v>
      </c>
      <c r="BB5831" s="2" t="s">
        <v>439</v>
      </c>
      <c r="BC5831" s="2" t="s">
        <v>440</v>
      </c>
      <c r="BD5831" s="2" t="s">
        <v>263</v>
      </c>
      <c r="BF5831" s="2" t="s">
        <v>147</v>
      </c>
    </row>
    <row r="5832" spans="1:58" x14ac:dyDescent="0.35">
      <c r="A5832" s="2">
        <v>2951542</v>
      </c>
      <c r="B5832" s="2" t="s">
        <v>58</v>
      </c>
      <c r="C5832" s="2">
        <v>33002401</v>
      </c>
      <c r="D5832" s="2">
        <v>338247200</v>
      </c>
      <c r="E5832" s="2" t="s">
        <v>59</v>
      </c>
      <c r="F5832" s="2" t="s">
        <v>60</v>
      </c>
      <c r="G5832" s="2" t="s">
        <v>1460</v>
      </c>
      <c r="H5832" s="2" t="s">
        <v>397</v>
      </c>
      <c r="I5832" s="2">
        <v>770994688</v>
      </c>
      <c r="J5832" s="2" t="s">
        <v>25379</v>
      </c>
      <c r="K5832" s="2">
        <v>12</v>
      </c>
      <c r="L5832" s="2" t="s">
        <v>2159</v>
      </c>
      <c r="M5832" s="2" t="s">
        <v>64</v>
      </c>
      <c r="N5832" s="3">
        <v>44434.791678240741</v>
      </c>
      <c r="O5832" s="2" t="s">
        <v>1665</v>
      </c>
      <c r="Q5832" s="2" t="s">
        <v>66</v>
      </c>
      <c r="R5832" s="3">
        <v>45657.696377314816</v>
      </c>
      <c r="S5832" s="2" t="s">
        <v>8285</v>
      </c>
      <c r="T5832" s="2" t="s">
        <v>68</v>
      </c>
      <c r="U5832" s="2" t="s">
        <v>69</v>
      </c>
      <c r="V5832" s="2" t="s">
        <v>25380</v>
      </c>
      <c r="W5832" s="2" t="s">
        <v>71</v>
      </c>
      <c r="X5832" s="2" t="s">
        <v>198</v>
      </c>
      <c r="Y5832" s="2" t="s">
        <v>2015</v>
      </c>
      <c r="Z5832" s="2" t="s">
        <v>200</v>
      </c>
      <c r="AA5832" s="2" t="s">
        <v>2371</v>
      </c>
      <c r="AB5832" s="2" t="s">
        <v>2371</v>
      </c>
      <c r="AC5832" s="2">
        <v>561</v>
      </c>
      <c r="AE5832" s="3">
        <v>45657.696388888886</v>
      </c>
      <c r="AF5832" s="2" t="s">
        <v>77</v>
      </c>
      <c r="AH5832" s="2" t="s">
        <v>78</v>
      </c>
      <c r="AI5832" s="2" t="s">
        <v>79</v>
      </c>
      <c r="AJ5832" s="2" t="s">
        <v>123</v>
      </c>
      <c r="AK5832" s="2" t="s">
        <v>25381</v>
      </c>
      <c r="AL5832" s="2" t="s">
        <v>8285</v>
      </c>
      <c r="AM5832" s="3">
        <v>45657.696412037039</v>
      </c>
      <c r="AN5832" s="2" t="s">
        <v>25381</v>
      </c>
      <c r="AP5832" s="2">
        <v>5549467</v>
      </c>
      <c r="AQ5832" s="2" t="s">
        <v>81</v>
      </c>
      <c r="AR5832" s="3">
        <v>45658.403217592589</v>
      </c>
      <c r="AS5832" s="2" t="s">
        <v>82</v>
      </c>
      <c r="AT5832" s="3">
        <v>45657.333333333336</v>
      </c>
      <c r="AU5832" s="2" t="s">
        <v>83</v>
      </c>
      <c r="AV5832" s="2" t="s">
        <v>204</v>
      </c>
      <c r="AW5832" s="2" t="s">
        <v>205</v>
      </c>
      <c r="AX5832" s="2" t="s">
        <v>206</v>
      </c>
      <c r="AZ5832" s="3">
        <v>45658.403217592589</v>
      </c>
      <c r="BB5832" s="2" t="s">
        <v>2333</v>
      </c>
      <c r="BC5832" s="2" t="s">
        <v>2334</v>
      </c>
      <c r="BD5832" s="2" t="s">
        <v>2335</v>
      </c>
      <c r="BE5832" s="2" t="s">
        <v>25382</v>
      </c>
      <c r="BF5832" s="2" t="s">
        <v>211</v>
      </c>
    </row>
    <row r="5833" spans="1:58" x14ac:dyDescent="0.35">
      <c r="A5833" s="2">
        <v>2951543</v>
      </c>
      <c r="B5833" s="2" t="s">
        <v>244</v>
      </c>
      <c r="C5833" s="2">
        <v>42677971</v>
      </c>
      <c r="D5833" s="2">
        <v>339600698</v>
      </c>
      <c r="E5833" s="2" t="s">
        <v>59</v>
      </c>
      <c r="F5833" s="2" t="s">
        <v>60</v>
      </c>
      <c r="G5833" s="2" t="s">
        <v>25383</v>
      </c>
      <c r="I5833" s="2">
        <v>775456836</v>
      </c>
      <c r="J5833" s="2" t="s">
        <v>3770</v>
      </c>
      <c r="K5833" s="2">
        <v>16</v>
      </c>
      <c r="L5833" s="2" t="s">
        <v>63</v>
      </c>
      <c r="M5833" s="2" t="s">
        <v>64</v>
      </c>
      <c r="N5833" s="3">
        <v>45352</v>
      </c>
      <c r="O5833" s="2" t="s">
        <v>248</v>
      </c>
      <c r="Q5833" s="2" t="s">
        <v>66</v>
      </c>
      <c r="R5833" s="3">
        <v>45657.69667824074</v>
      </c>
      <c r="S5833" s="2" t="s">
        <v>11347</v>
      </c>
      <c r="T5833" s="2" t="s">
        <v>156</v>
      </c>
      <c r="U5833" s="2" t="s">
        <v>7924</v>
      </c>
      <c r="V5833" s="2" t="s">
        <v>25384</v>
      </c>
      <c r="W5833" s="2" t="s">
        <v>497</v>
      </c>
      <c r="X5833" s="2" t="s">
        <v>497</v>
      </c>
      <c r="Y5833" s="2" t="s">
        <v>10949</v>
      </c>
      <c r="Z5833" s="2" t="s">
        <v>499</v>
      </c>
      <c r="AA5833" s="2" t="s">
        <v>421</v>
      </c>
      <c r="AB5833" s="2" t="s">
        <v>421</v>
      </c>
      <c r="AE5833" s="3">
        <v>45662.750057870369</v>
      </c>
      <c r="AF5833" s="2" t="s">
        <v>77</v>
      </c>
      <c r="AH5833" s="2" t="s">
        <v>78</v>
      </c>
      <c r="AI5833" s="2" t="s">
        <v>255</v>
      </c>
      <c r="AJ5833" s="2" t="s">
        <v>1101</v>
      </c>
      <c r="AK5833" s="2" t="s">
        <v>25385</v>
      </c>
      <c r="AL5833" s="2" t="s">
        <v>325</v>
      </c>
      <c r="AM5833" s="3">
        <v>45662.750185185185</v>
      </c>
      <c r="AN5833" s="2" t="s">
        <v>25385</v>
      </c>
      <c r="AO5833" s="2" t="s">
        <v>325</v>
      </c>
      <c r="AP5833" s="2">
        <v>5562358</v>
      </c>
      <c r="AQ5833" s="2" t="s">
        <v>81</v>
      </c>
      <c r="AR5833" s="3">
        <v>45662.751712962963</v>
      </c>
      <c r="AS5833" s="2" t="s">
        <v>82</v>
      </c>
      <c r="AT5833" s="3">
        <v>45662.5625</v>
      </c>
      <c r="AU5833" s="2" t="s">
        <v>104</v>
      </c>
      <c r="AV5833" s="2" t="s">
        <v>8794</v>
      </c>
      <c r="AW5833" s="2" t="s">
        <v>8795</v>
      </c>
      <c r="AX5833" s="2" t="s">
        <v>8796</v>
      </c>
      <c r="AZ5833" s="3">
        <v>45662.751712962963</v>
      </c>
      <c r="BB5833" s="2" t="s">
        <v>7912</v>
      </c>
      <c r="BC5833" s="2" t="s">
        <v>1421</v>
      </c>
      <c r="BD5833" s="2" t="s">
        <v>7913</v>
      </c>
      <c r="BE5833" s="2" t="s">
        <v>25386</v>
      </c>
      <c r="BF5833" s="2" t="s">
        <v>325</v>
      </c>
    </row>
    <row r="5834" spans="1:58" x14ac:dyDescent="0.35">
      <c r="A5834" s="2">
        <v>2951544</v>
      </c>
      <c r="B5834" s="2" t="s">
        <v>58</v>
      </c>
      <c r="C5834" s="2">
        <v>36615211</v>
      </c>
      <c r="D5834" s="2">
        <v>338274639</v>
      </c>
      <c r="E5834" s="2" t="s">
        <v>59</v>
      </c>
      <c r="F5834" s="2" t="s">
        <v>60</v>
      </c>
      <c r="G5834" s="2" t="s">
        <v>1377</v>
      </c>
      <c r="H5834" s="2" t="s">
        <v>3289</v>
      </c>
      <c r="I5834" s="2">
        <v>775222393</v>
      </c>
      <c r="J5834" s="2" t="s">
        <v>25387</v>
      </c>
      <c r="K5834" s="2">
        <v>12</v>
      </c>
      <c r="L5834" s="2" t="s">
        <v>63</v>
      </c>
      <c r="M5834" s="2" t="s">
        <v>64</v>
      </c>
      <c r="N5834" s="3">
        <v>45024</v>
      </c>
      <c r="O5834" s="2" t="s">
        <v>647</v>
      </c>
      <c r="Q5834" s="2" t="s">
        <v>66</v>
      </c>
      <c r="R5834" s="3">
        <v>45657.69736111111</v>
      </c>
      <c r="S5834" s="2" t="s">
        <v>5004</v>
      </c>
      <c r="T5834" s="2" t="s">
        <v>156</v>
      </c>
      <c r="U5834" s="2" t="s">
        <v>69</v>
      </c>
      <c r="V5834" s="2" t="s">
        <v>25388</v>
      </c>
      <c r="W5834" s="2" t="s">
        <v>71</v>
      </c>
      <c r="X5834" s="2" t="s">
        <v>650</v>
      </c>
      <c r="Y5834" s="2" t="s">
        <v>2305</v>
      </c>
      <c r="Z5834" s="2" t="s">
        <v>200</v>
      </c>
      <c r="AA5834" s="2" t="s">
        <v>1947</v>
      </c>
      <c r="AB5834" s="2" t="s">
        <v>176</v>
      </c>
      <c r="AE5834" s="3">
        <v>45658.773877314816</v>
      </c>
      <c r="AF5834" s="2" t="s">
        <v>77</v>
      </c>
      <c r="AH5834" s="2" t="s">
        <v>78</v>
      </c>
      <c r="AI5834" s="2" t="s">
        <v>58</v>
      </c>
      <c r="AJ5834" s="2" t="s">
        <v>101</v>
      </c>
      <c r="AK5834" s="2" t="s">
        <v>25389</v>
      </c>
      <c r="AL5834" s="2" t="s">
        <v>442</v>
      </c>
      <c r="AM5834" s="3">
        <v>45658.773958333331</v>
      </c>
      <c r="AN5834" s="2" t="s">
        <v>25389</v>
      </c>
      <c r="AO5834" s="2" t="s">
        <v>442</v>
      </c>
      <c r="AP5834" s="2">
        <v>5552513</v>
      </c>
      <c r="AQ5834" s="2" t="s">
        <v>81</v>
      </c>
      <c r="AR5834" s="3">
        <v>45659.931342592594</v>
      </c>
      <c r="AS5834" s="2" t="s">
        <v>82</v>
      </c>
      <c r="AT5834" s="3">
        <v>45659.333333333336</v>
      </c>
      <c r="AU5834" s="2" t="s">
        <v>104</v>
      </c>
      <c r="AV5834" s="2" t="s">
        <v>1134</v>
      </c>
      <c r="AW5834" s="2" t="s">
        <v>1135</v>
      </c>
      <c r="AX5834" s="2" t="s">
        <v>1136</v>
      </c>
      <c r="AZ5834" s="3">
        <v>45659.931342592594</v>
      </c>
      <c r="BB5834" s="2" t="s">
        <v>643</v>
      </c>
      <c r="BC5834" s="2" t="s">
        <v>644</v>
      </c>
      <c r="BD5834" s="2" t="s">
        <v>299</v>
      </c>
      <c r="BE5834" s="2" t="s">
        <v>25390</v>
      </c>
      <c r="BF5834" s="2" t="s">
        <v>442</v>
      </c>
    </row>
    <row r="5835" spans="1:58" x14ac:dyDescent="0.35">
      <c r="A5835" s="2">
        <v>2951545</v>
      </c>
      <c r="B5835" s="2" t="s">
        <v>58</v>
      </c>
      <c r="C5835" s="2">
        <v>34186091</v>
      </c>
      <c r="D5835" s="2">
        <v>338683377</v>
      </c>
      <c r="E5835" s="2" t="s">
        <v>59</v>
      </c>
      <c r="F5835" s="2" t="s">
        <v>60</v>
      </c>
      <c r="G5835" s="2" t="s">
        <v>1647</v>
      </c>
      <c r="H5835" s="2" t="s">
        <v>196</v>
      </c>
      <c r="I5835" s="2" t="s">
        <v>25391</v>
      </c>
      <c r="J5835" s="2" t="s">
        <v>2236</v>
      </c>
      <c r="K5835" s="2">
        <v>12</v>
      </c>
      <c r="L5835" s="2" t="s">
        <v>63</v>
      </c>
      <c r="M5835" s="2" t="s">
        <v>64</v>
      </c>
      <c r="N5835" s="3">
        <v>45072.666678240741</v>
      </c>
      <c r="O5835" s="2" t="s">
        <v>187</v>
      </c>
      <c r="Q5835" s="2" t="s">
        <v>66</v>
      </c>
      <c r="R5835" s="3">
        <v>45657.698067129626</v>
      </c>
      <c r="S5835" s="2" t="s">
        <v>14623</v>
      </c>
      <c r="T5835" s="2" t="s">
        <v>14624</v>
      </c>
      <c r="U5835" s="2" t="s">
        <v>844</v>
      </c>
      <c r="V5835" s="2" t="s">
        <v>25392</v>
      </c>
      <c r="W5835" s="2" t="s">
        <v>71</v>
      </c>
      <c r="X5835" s="2" t="s">
        <v>431</v>
      </c>
      <c r="Y5835" s="2" t="s">
        <v>6961</v>
      </c>
      <c r="Z5835" s="2" t="s">
        <v>964</v>
      </c>
      <c r="AA5835" s="2" t="s">
        <v>964</v>
      </c>
      <c r="AB5835" s="2" t="s">
        <v>3587</v>
      </c>
      <c r="AE5835" s="3">
        <v>45657.69840277778</v>
      </c>
      <c r="AF5835" s="2" t="s">
        <v>77</v>
      </c>
      <c r="AH5835" s="2" t="s">
        <v>78</v>
      </c>
      <c r="AI5835" s="2" t="s">
        <v>79</v>
      </c>
      <c r="AJ5835" s="2" t="s">
        <v>516</v>
      </c>
      <c r="AL5835" s="2" t="s">
        <v>14623</v>
      </c>
      <c r="AM5835" s="3">
        <v>45657.698472222219</v>
      </c>
      <c r="AO5835" s="2" t="s">
        <v>14623</v>
      </c>
      <c r="AP5835" s="2">
        <v>5549493</v>
      </c>
      <c r="AQ5835" s="2" t="s">
        <v>81</v>
      </c>
      <c r="AR5835" s="3">
        <v>45658.66138888889</v>
      </c>
      <c r="AS5835" s="2" t="s">
        <v>82</v>
      </c>
      <c r="AT5835" s="3">
        <v>45657.333333333336</v>
      </c>
      <c r="AU5835" s="2" t="s">
        <v>104</v>
      </c>
      <c r="AV5835" s="2" t="s">
        <v>436</v>
      </c>
      <c r="AW5835" s="2" t="s">
        <v>437</v>
      </c>
      <c r="AX5835" s="2" t="s">
        <v>1232</v>
      </c>
      <c r="AZ5835" s="3">
        <v>45658.66138888889</v>
      </c>
      <c r="BB5835" s="2" t="s">
        <v>1710</v>
      </c>
      <c r="BC5835" s="2" t="s">
        <v>1711</v>
      </c>
      <c r="BD5835" s="2" t="s">
        <v>1712</v>
      </c>
      <c r="BE5835" s="2" t="s">
        <v>25393</v>
      </c>
      <c r="BF5835" s="2" t="s">
        <v>698</v>
      </c>
    </row>
    <row r="5836" spans="1:58" x14ac:dyDescent="0.35">
      <c r="A5836" s="2">
        <v>2951547</v>
      </c>
      <c r="B5836" s="2" t="s">
        <v>58</v>
      </c>
      <c r="C5836" s="2">
        <v>257001</v>
      </c>
      <c r="D5836" s="2">
        <v>338239895</v>
      </c>
      <c r="E5836" s="2" t="s">
        <v>59</v>
      </c>
      <c r="F5836" s="2" t="s">
        <v>60</v>
      </c>
      <c r="G5836" s="2" t="s">
        <v>1040</v>
      </c>
      <c r="H5836" s="2" t="s">
        <v>877</v>
      </c>
      <c r="I5836" s="2">
        <v>770461607</v>
      </c>
      <c r="J5836" s="2" t="s">
        <v>25394</v>
      </c>
      <c r="K5836" s="2">
        <v>12</v>
      </c>
      <c r="L5836" s="2" t="s">
        <v>63</v>
      </c>
      <c r="M5836" s="2" t="s">
        <v>64</v>
      </c>
      <c r="N5836" s="3">
        <v>44805</v>
      </c>
      <c r="O5836" s="2" t="s">
        <v>187</v>
      </c>
      <c r="Q5836" s="2" t="s">
        <v>66</v>
      </c>
      <c r="R5836" s="3">
        <v>45657.699120370373</v>
      </c>
      <c r="S5836" s="2" t="s">
        <v>1453</v>
      </c>
      <c r="T5836" s="2" t="s">
        <v>156</v>
      </c>
      <c r="U5836" s="2" t="s">
        <v>69</v>
      </c>
      <c r="V5836" s="2" t="s">
        <v>25395</v>
      </c>
      <c r="W5836" s="2" t="s">
        <v>288</v>
      </c>
      <c r="X5836" s="2" t="s">
        <v>289</v>
      </c>
      <c r="Y5836" s="2" t="s">
        <v>8516</v>
      </c>
      <c r="Z5836" s="2" t="s">
        <v>291</v>
      </c>
      <c r="AA5836" s="2" t="s">
        <v>291</v>
      </c>
      <c r="AB5836" s="2" t="s">
        <v>4472</v>
      </c>
      <c r="AC5836" s="2">
        <v>781</v>
      </c>
      <c r="AE5836" s="3">
        <v>45657.699131944442</v>
      </c>
      <c r="AF5836" s="2" t="s">
        <v>77</v>
      </c>
      <c r="AH5836" s="2" t="s">
        <v>78</v>
      </c>
      <c r="AI5836" s="2" t="s">
        <v>79</v>
      </c>
      <c r="AJ5836" s="2" t="s">
        <v>123</v>
      </c>
      <c r="AK5836" s="2" t="s">
        <v>13784</v>
      </c>
      <c r="AL5836" s="2" t="s">
        <v>1453</v>
      </c>
      <c r="AM5836" s="3">
        <v>45657.699178240742</v>
      </c>
      <c r="AN5836" s="2" t="s">
        <v>13784</v>
      </c>
      <c r="AP5836" s="2">
        <v>5549508</v>
      </c>
      <c r="AQ5836" s="2" t="s">
        <v>81</v>
      </c>
      <c r="AR5836" s="3">
        <v>45658.752071759256</v>
      </c>
      <c r="AS5836" s="2" t="s">
        <v>82</v>
      </c>
      <c r="AT5836" s="3">
        <v>45657.5625</v>
      </c>
      <c r="AU5836" s="2" t="s">
        <v>83</v>
      </c>
      <c r="AV5836" s="2" t="s">
        <v>682</v>
      </c>
      <c r="AW5836" s="2" t="s">
        <v>683</v>
      </c>
      <c r="AX5836" s="2" t="s">
        <v>684</v>
      </c>
      <c r="AZ5836" s="3">
        <v>45658.752071759256</v>
      </c>
      <c r="BB5836" s="2" t="s">
        <v>1374</v>
      </c>
      <c r="BC5836" s="2" t="s">
        <v>888</v>
      </c>
      <c r="BD5836" s="2" t="s">
        <v>1375</v>
      </c>
      <c r="BE5836" s="2" t="s">
        <v>1376</v>
      </c>
      <c r="BF5836" s="2" t="s">
        <v>301</v>
      </c>
    </row>
    <row r="5837" spans="1:58" x14ac:dyDescent="0.35">
      <c r="A5837" s="2">
        <v>2951548</v>
      </c>
      <c r="B5837" s="2" t="s">
        <v>58</v>
      </c>
      <c r="C5837" s="2">
        <v>41883441</v>
      </c>
      <c r="D5837" s="2">
        <v>338565764</v>
      </c>
      <c r="E5837" s="2" t="s">
        <v>59</v>
      </c>
      <c r="F5837" s="2" t="s">
        <v>60</v>
      </c>
      <c r="G5837" s="2" t="s">
        <v>11055</v>
      </c>
      <c r="H5837" s="2" t="s">
        <v>25396</v>
      </c>
      <c r="I5837" s="2">
        <v>784575904</v>
      </c>
      <c r="J5837" s="2" t="s">
        <v>25397</v>
      </c>
      <c r="K5837" s="2">
        <v>12</v>
      </c>
      <c r="L5837" s="2" t="s">
        <v>63</v>
      </c>
      <c r="M5837" s="2" t="s">
        <v>64</v>
      </c>
      <c r="N5837" s="3">
        <v>45219.75</v>
      </c>
      <c r="O5837" s="2" t="s">
        <v>65</v>
      </c>
      <c r="Q5837" s="2" t="s">
        <v>66</v>
      </c>
      <c r="R5837" s="3">
        <v>45657.700115740743</v>
      </c>
      <c r="S5837" s="2" t="s">
        <v>6997</v>
      </c>
      <c r="T5837" s="2" t="s">
        <v>68</v>
      </c>
      <c r="U5837" s="2" t="s">
        <v>481</v>
      </c>
      <c r="V5837" s="2" t="s">
        <v>25398</v>
      </c>
      <c r="W5837" s="2" t="s">
        <v>71</v>
      </c>
      <c r="X5837" s="2" t="s">
        <v>317</v>
      </c>
      <c r="Y5837" s="2" t="s">
        <v>25399</v>
      </c>
      <c r="Z5837" s="2" t="s">
        <v>99</v>
      </c>
      <c r="AA5837" s="2" t="s">
        <v>6803</v>
      </c>
      <c r="AB5837" s="2" t="s">
        <v>25400</v>
      </c>
      <c r="AE5837" s="3">
        <v>45657.700127314813</v>
      </c>
      <c r="AF5837" s="2" t="s">
        <v>77</v>
      </c>
      <c r="AH5837" s="2" t="s">
        <v>78</v>
      </c>
      <c r="AI5837" s="2" t="s">
        <v>79</v>
      </c>
      <c r="AJ5837" s="2" t="s">
        <v>22907</v>
      </c>
      <c r="AK5837" s="2" t="s">
        <v>25398</v>
      </c>
      <c r="AL5837" s="2" t="s">
        <v>6997</v>
      </c>
      <c r="AM5837" s="3">
        <v>45657.700162037036</v>
      </c>
      <c r="AN5837" s="2" t="s">
        <v>25398</v>
      </c>
      <c r="AP5837" s="2">
        <v>5549519</v>
      </c>
      <c r="AQ5837" s="2" t="s">
        <v>81</v>
      </c>
      <c r="AR5837" s="3">
        <v>45659.502337962964</v>
      </c>
      <c r="AS5837" s="2" t="s">
        <v>82</v>
      </c>
      <c r="AT5837" s="3">
        <v>45657.5625</v>
      </c>
      <c r="AU5837" s="2" t="s">
        <v>83</v>
      </c>
      <c r="AV5837" s="2" t="s">
        <v>321</v>
      </c>
      <c r="AW5837" s="2" t="s">
        <v>322</v>
      </c>
      <c r="AX5837" s="2" t="s">
        <v>5464</v>
      </c>
      <c r="AZ5837" s="3">
        <v>45659.502337962964</v>
      </c>
      <c r="BB5837" s="2" t="s">
        <v>614</v>
      </c>
      <c r="BC5837" s="2" t="s">
        <v>129</v>
      </c>
      <c r="BD5837" s="2" t="s">
        <v>615</v>
      </c>
      <c r="BE5837" s="2" t="s">
        <v>25401</v>
      </c>
      <c r="BF5837" s="2" t="s">
        <v>211</v>
      </c>
    </row>
    <row r="5838" spans="1:58" x14ac:dyDescent="0.35">
      <c r="A5838" s="2">
        <v>2951549</v>
      </c>
      <c r="B5838" s="2" t="s">
        <v>58</v>
      </c>
      <c r="C5838" s="2">
        <v>1287111</v>
      </c>
      <c r="D5838" s="2">
        <v>338372209</v>
      </c>
      <c r="E5838" s="2" t="s">
        <v>59</v>
      </c>
      <c r="F5838" s="2" t="s">
        <v>60</v>
      </c>
      <c r="G5838" s="2" t="s">
        <v>900</v>
      </c>
      <c r="H5838" s="2" t="s">
        <v>1922</v>
      </c>
      <c r="I5838" s="2">
        <v>778431750</v>
      </c>
      <c r="J5838" s="2" t="s">
        <v>5609</v>
      </c>
      <c r="K5838" s="2">
        <v>13</v>
      </c>
      <c r="L5838" s="2" t="s">
        <v>63</v>
      </c>
      <c r="M5838" s="2" t="s">
        <v>64</v>
      </c>
      <c r="N5838" s="3">
        <v>45000</v>
      </c>
      <c r="O5838" s="2" t="s">
        <v>187</v>
      </c>
      <c r="Q5838" s="2" t="s">
        <v>66</v>
      </c>
      <c r="R5838" s="3">
        <v>45657.700219907405</v>
      </c>
      <c r="S5838" s="2" t="s">
        <v>8659</v>
      </c>
      <c r="T5838" s="2" t="s">
        <v>68</v>
      </c>
      <c r="U5838" s="2" t="s">
        <v>69</v>
      </c>
      <c r="V5838" s="2" t="s">
        <v>25402</v>
      </c>
      <c r="W5838" s="2" t="s">
        <v>118</v>
      </c>
      <c r="X5838" s="2" t="s">
        <v>271</v>
      </c>
      <c r="Y5838" s="2" t="s">
        <v>7531</v>
      </c>
      <c r="Z5838" s="2" t="s">
        <v>273</v>
      </c>
      <c r="AA5838" s="2" t="s">
        <v>12508</v>
      </c>
      <c r="AB5838" s="2" t="s">
        <v>18646</v>
      </c>
      <c r="AC5838" s="2" t="s">
        <v>25403</v>
      </c>
      <c r="AE5838" s="3">
        <v>45657.700532407405</v>
      </c>
      <c r="AF5838" s="2" t="s">
        <v>77</v>
      </c>
      <c r="AH5838" s="2" t="s">
        <v>78</v>
      </c>
      <c r="AI5838" s="2" t="s">
        <v>79</v>
      </c>
      <c r="AJ5838" s="2" t="s">
        <v>123</v>
      </c>
      <c r="AK5838" s="2" t="s">
        <v>25404</v>
      </c>
      <c r="AL5838" s="2" t="s">
        <v>8659</v>
      </c>
      <c r="AM5838" s="3">
        <v>45657.700590277775</v>
      </c>
      <c r="AO5838" s="2" t="s">
        <v>8659</v>
      </c>
      <c r="AP5838" s="2">
        <v>5549520</v>
      </c>
      <c r="AQ5838" s="2" t="s">
        <v>81</v>
      </c>
      <c r="AR5838" s="3">
        <v>45658.657337962963</v>
      </c>
      <c r="AS5838" s="2" t="s">
        <v>82</v>
      </c>
      <c r="AT5838" s="3">
        <v>45657.333333333336</v>
      </c>
      <c r="AU5838" s="2" t="s">
        <v>83</v>
      </c>
      <c r="AV5838" s="2" t="s">
        <v>277</v>
      </c>
      <c r="AW5838" s="2" t="s">
        <v>278</v>
      </c>
      <c r="AX5838" s="2" t="s">
        <v>4818</v>
      </c>
      <c r="AZ5838" s="3">
        <v>45658.657337962963</v>
      </c>
      <c r="BB5838" s="2" t="s">
        <v>557</v>
      </c>
      <c r="BC5838" s="2" t="s">
        <v>558</v>
      </c>
      <c r="BD5838" s="2" t="s">
        <v>181</v>
      </c>
      <c r="BE5838" s="2" t="s">
        <v>4297</v>
      </c>
      <c r="BF5838" s="2" t="s">
        <v>802</v>
      </c>
    </row>
    <row r="5839" spans="1:58" x14ac:dyDescent="0.35">
      <c r="A5839" s="2">
        <v>2951550</v>
      </c>
      <c r="B5839" s="2" t="s">
        <v>244</v>
      </c>
      <c r="C5839" s="2">
        <v>39584861</v>
      </c>
      <c r="D5839" s="2">
        <v>338703486</v>
      </c>
      <c r="E5839" s="2" t="s">
        <v>59</v>
      </c>
      <c r="F5839" s="2" t="s">
        <v>60</v>
      </c>
      <c r="G5839" s="2" t="s">
        <v>1022</v>
      </c>
      <c r="H5839" s="2" t="s">
        <v>25405</v>
      </c>
      <c r="I5839" s="2">
        <v>776729396</v>
      </c>
      <c r="J5839" s="2" t="s">
        <v>2149</v>
      </c>
      <c r="K5839" s="2">
        <v>13</v>
      </c>
      <c r="L5839" s="2" t="s">
        <v>63</v>
      </c>
      <c r="M5839" s="2" t="s">
        <v>64</v>
      </c>
      <c r="N5839" s="3">
        <v>44798.573611111111</v>
      </c>
      <c r="O5839" s="2" t="s">
        <v>248</v>
      </c>
      <c r="Q5839" s="2" t="s">
        <v>66</v>
      </c>
      <c r="R5839" s="3">
        <v>45657.700879629629</v>
      </c>
      <c r="S5839" s="2" t="s">
        <v>3455</v>
      </c>
      <c r="T5839" s="2" t="s">
        <v>68</v>
      </c>
      <c r="U5839" s="2" t="s">
        <v>481</v>
      </c>
      <c r="V5839" s="2" t="s">
        <v>25406</v>
      </c>
      <c r="W5839" s="2" t="s">
        <v>136</v>
      </c>
      <c r="X5839" s="2" t="s">
        <v>217</v>
      </c>
      <c r="Y5839" s="2" t="s">
        <v>16575</v>
      </c>
      <c r="Z5839" s="2" t="s">
        <v>596</v>
      </c>
      <c r="AA5839" s="2" t="s">
        <v>16576</v>
      </c>
      <c r="AB5839" s="2" t="s">
        <v>25407</v>
      </c>
      <c r="AE5839" s="3">
        <v>45657.700879629629</v>
      </c>
      <c r="AF5839" s="2" t="s">
        <v>77</v>
      </c>
      <c r="AH5839" s="2" t="s">
        <v>142</v>
      </c>
      <c r="AI5839" s="2" t="s">
        <v>275</v>
      </c>
      <c r="AJ5839" s="2" t="s">
        <v>191</v>
      </c>
      <c r="AK5839" s="2" t="s">
        <v>25408</v>
      </c>
      <c r="AL5839" s="2" t="s">
        <v>3455</v>
      </c>
      <c r="AM5839" s="3">
        <v>45657.700914351852</v>
      </c>
      <c r="AN5839" s="2" t="s">
        <v>25408</v>
      </c>
      <c r="AP5839" s="2">
        <v>5549526</v>
      </c>
      <c r="AQ5839" s="2" t="s">
        <v>81</v>
      </c>
      <c r="AR5839" s="3">
        <v>45659.386597222219</v>
      </c>
      <c r="AS5839" s="2" t="s">
        <v>82</v>
      </c>
      <c r="AT5839" s="3">
        <v>45657.5625</v>
      </c>
      <c r="AU5839" s="2" t="s">
        <v>83</v>
      </c>
      <c r="AV5839" s="2" t="s">
        <v>222</v>
      </c>
      <c r="AW5839" s="2" t="s">
        <v>223</v>
      </c>
      <c r="AX5839" s="2" t="s">
        <v>599</v>
      </c>
      <c r="AZ5839" s="3">
        <v>45659.386597222219</v>
      </c>
      <c r="BB5839" s="2" t="s">
        <v>1077</v>
      </c>
      <c r="BC5839" s="2" t="s">
        <v>1078</v>
      </c>
      <c r="BD5839" s="2" t="s">
        <v>1079</v>
      </c>
      <c r="BE5839" s="2" t="s">
        <v>25409</v>
      </c>
      <c r="BF5839" s="2" t="s">
        <v>2337</v>
      </c>
    </row>
    <row r="5840" spans="1:58" x14ac:dyDescent="0.35">
      <c r="A5840" s="2">
        <v>2951551</v>
      </c>
      <c r="B5840" s="2" t="s">
        <v>58</v>
      </c>
      <c r="C5840" s="2">
        <v>30853681</v>
      </c>
      <c r="D5840" s="2">
        <v>338716213</v>
      </c>
      <c r="E5840" s="2" t="s">
        <v>59</v>
      </c>
      <c r="F5840" s="2" t="s">
        <v>60</v>
      </c>
      <c r="G5840" s="2" t="s">
        <v>1504</v>
      </c>
      <c r="H5840" s="2" t="s">
        <v>4912</v>
      </c>
      <c r="I5840" s="2">
        <v>776331420</v>
      </c>
      <c r="J5840" s="2" t="s">
        <v>3035</v>
      </c>
      <c r="K5840" s="2">
        <v>13</v>
      </c>
      <c r="L5840" s="2" t="s">
        <v>63</v>
      </c>
      <c r="M5840" s="2" t="s">
        <v>64</v>
      </c>
      <c r="N5840" s="3">
        <v>44805</v>
      </c>
      <c r="O5840" s="2" t="s">
        <v>187</v>
      </c>
      <c r="Q5840" s="2" t="s">
        <v>66</v>
      </c>
      <c r="R5840" s="3">
        <v>45657.700925925928</v>
      </c>
      <c r="S5840" s="2" t="s">
        <v>9632</v>
      </c>
      <c r="T5840" s="2" t="s">
        <v>68</v>
      </c>
      <c r="U5840" s="2" t="s">
        <v>914</v>
      </c>
      <c r="V5840" s="2" t="s">
        <v>25410</v>
      </c>
      <c r="W5840" s="2" t="s">
        <v>136</v>
      </c>
      <c r="X5840" s="2" t="s">
        <v>137</v>
      </c>
      <c r="Y5840" s="2" t="s">
        <v>4376</v>
      </c>
      <c r="Z5840" s="2" t="s">
        <v>596</v>
      </c>
      <c r="AA5840" s="2" t="s">
        <v>3111</v>
      </c>
      <c r="AB5840" s="2" t="s">
        <v>25411</v>
      </c>
      <c r="AC5840" s="2">
        <v>776331420</v>
      </c>
      <c r="AE5840" s="3">
        <v>45657.700925925928</v>
      </c>
      <c r="AF5840" s="2" t="s">
        <v>77</v>
      </c>
      <c r="AH5840" s="2" t="s">
        <v>142</v>
      </c>
      <c r="AI5840" s="2" t="s">
        <v>79</v>
      </c>
      <c r="AJ5840" s="2" t="s">
        <v>191</v>
      </c>
      <c r="AK5840" s="2" t="s">
        <v>25412</v>
      </c>
      <c r="AL5840" s="2" t="s">
        <v>9632</v>
      </c>
      <c r="AM5840" s="3">
        <v>45657.700960648152</v>
      </c>
      <c r="AN5840" s="2" t="s">
        <v>25412</v>
      </c>
      <c r="AP5840" s="2">
        <v>5549527</v>
      </c>
      <c r="AQ5840" s="2" t="s">
        <v>81</v>
      </c>
      <c r="AR5840" s="3">
        <v>45658.451527777775</v>
      </c>
      <c r="AS5840" s="2" t="s">
        <v>82</v>
      </c>
      <c r="AT5840" s="3">
        <v>45657.5625</v>
      </c>
      <c r="AU5840" s="2" t="s">
        <v>83</v>
      </c>
      <c r="AV5840" s="2" t="s">
        <v>163</v>
      </c>
      <c r="AW5840" s="2" t="s">
        <v>164</v>
      </c>
      <c r="AX5840" s="2" t="s">
        <v>3316</v>
      </c>
      <c r="AZ5840" s="3">
        <v>45658.451527777775</v>
      </c>
      <c r="BB5840" s="2" t="s">
        <v>614</v>
      </c>
      <c r="BC5840" s="2" t="s">
        <v>129</v>
      </c>
      <c r="BD5840" s="2" t="s">
        <v>615</v>
      </c>
      <c r="BE5840" s="2" t="s">
        <v>2698</v>
      </c>
      <c r="BF5840" s="2" t="s">
        <v>147</v>
      </c>
    </row>
    <row r="5841" spans="1:58" x14ac:dyDescent="0.35">
      <c r="A5841" s="2">
        <v>2951552</v>
      </c>
      <c r="B5841" s="2" t="s">
        <v>58</v>
      </c>
      <c r="C5841" s="2">
        <v>42304261</v>
      </c>
      <c r="D5841" s="2">
        <v>338031935</v>
      </c>
      <c r="E5841" s="2" t="s">
        <v>59</v>
      </c>
      <c r="F5841" s="2" t="s">
        <v>60</v>
      </c>
      <c r="G5841" s="2" t="s">
        <v>1460</v>
      </c>
      <c r="H5841" s="2" t="s">
        <v>833</v>
      </c>
      <c r="I5841" s="2" t="s">
        <v>25413</v>
      </c>
      <c r="J5841" s="2" t="s">
        <v>25413</v>
      </c>
      <c r="K5841" s="2">
        <v>13</v>
      </c>
      <c r="L5841" s="2" t="s">
        <v>305</v>
      </c>
      <c r="M5841" s="2" t="s">
        <v>64</v>
      </c>
      <c r="N5841" s="3">
        <v>45282.459837962961</v>
      </c>
      <c r="O5841" s="2" t="s">
        <v>65</v>
      </c>
      <c r="Q5841" s="2" t="s">
        <v>66</v>
      </c>
      <c r="R5841" s="3">
        <v>45657.701192129629</v>
      </c>
      <c r="S5841" s="2" t="s">
        <v>1875</v>
      </c>
      <c r="T5841" s="2" t="s">
        <v>156</v>
      </c>
      <c r="U5841" s="2" t="s">
        <v>674</v>
      </c>
      <c r="V5841" s="2" t="s">
        <v>25414</v>
      </c>
      <c r="W5841" s="2" t="s">
        <v>118</v>
      </c>
      <c r="X5841" s="2" t="s">
        <v>119</v>
      </c>
      <c r="Y5841" s="2" t="s">
        <v>18124</v>
      </c>
      <c r="Z5841" s="2" t="s">
        <v>917</v>
      </c>
      <c r="AA5841" s="2" t="s">
        <v>917</v>
      </c>
      <c r="AB5841" s="2" t="s">
        <v>176</v>
      </c>
      <c r="AE5841" s="3">
        <v>45657.701203703706</v>
      </c>
      <c r="AF5841" s="2" t="s">
        <v>77</v>
      </c>
      <c r="AH5841" s="2" t="s">
        <v>78</v>
      </c>
      <c r="AI5841" s="2" t="s">
        <v>79</v>
      </c>
      <c r="AJ5841" s="2" t="s">
        <v>191</v>
      </c>
      <c r="AK5841" s="2" t="s">
        <v>25414</v>
      </c>
      <c r="AL5841" s="2" t="s">
        <v>1875</v>
      </c>
      <c r="AM5841" s="3">
        <v>45657.701238425929</v>
      </c>
      <c r="AN5841" s="2" t="s">
        <v>25414</v>
      </c>
      <c r="AP5841" s="2">
        <v>5549529</v>
      </c>
      <c r="AQ5841" s="2" t="s">
        <v>81</v>
      </c>
      <c r="AR5841" s="3">
        <v>45658.733831018515</v>
      </c>
      <c r="AS5841" s="2" t="s">
        <v>82</v>
      </c>
      <c r="AT5841" s="3">
        <v>45657.333333333336</v>
      </c>
      <c r="AU5841" s="2" t="s">
        <v>83</v>
      </c>
      <c r="AV5841" s="2" t="s">
        <v>125</v>
      </c>
      <c r="AW5841" s="2" t="s">
        <v>126</v>
      </c>
      <c r="AX5841" s="2" t="s">
        <v>7661</v>
      </c>
      <c r="AZ5841" s="3">
        <v>45658.733831018515</v>
      </c>
      <c r="BB5841" s="2" t="s">
        <v>761</v>
      </c>
      <c r="BC5841" s="2" t="s">
        <v>88</v>
      </c>
      <c r="BD5841" s="2" t="s">
        <v>89</v>
      </c>
      <c r="BE5841" s="2" t="s">
        <v>2704</v>
      </c>
      <c r="BF5841" s="2" t="s">
        <v>91</v>
      </c>
    </row>
    <row r="5842" spans="1:58" x14ac:dyDescent="0.35">
      <c r="A5842" s="2">
        <v>2951553</v>
      </c>
      <c r="B5842" s="2" t="s">
        <v>58</v>
      </c>
      <c r="C5842" s="2">
        <v>37358881</v>
      </c>
      <c r="D5842" s="2">
        <v>338684490</v>
      </c>
      <c r="E5842" s="2" t="s">
        <v>59</v>
      </c>
      <c r="F5842" s="2" t="s">
        <v>60</v>
      </c>
      <c r="G5842" s="2" t="s">
        <v>25274</v>
      </c>
      <c r="I5842" s="2">
        <v>773069143</v>
      </c>
      <c r="J5842" s="2" t="s">
        <v>11128</v>
      </c>
      <c r="K5842" s="2">
        <v>12</v>
      </c>
      <c r="L5842" s="2" t="s">
        <v>63</v>
      </c>
      <c r="M5842" s="2" t="s">
        <v>64</v>
      </c>
      <c r="N5842" s="3">
        <v>44348.472222222219</v>
      </c>
      <c r="O5842" s="2" t="s">
        <v>1294</v>
      </c>
      <c r="Q5842" s="2" t="s">
        <v>66</v>
      </c>
      <c r="R5842" s="3">
        <v>45657.702025462961</v>
      </c>
      <c r="S5842" s="2" t="s">
        <v>1932</v>
      </c>
      <c r="T5842" s="2" t="s">
        <v>334</v>
      </c>
      <c r="U5842" s="2" t="s">
        <v>69</v>
      </c>
      <c r="V5842" s="2" t="s">
        <v>25415</v>
      </c>
      <c r="W5842" s="2" t="s">
        <v>71</v>
      </c>
      <c r="X5842" s="2" t="s">
        <v>431</v>
      </c>
      <c r="Y5842" s="2" t="s">
        <v>25416</v>
      </c>
      <c r="Z5842" s="2" t="s">
        <v>1067</v>
      </c>
      <c r="AA5842" s="2" t="s">
        <v>25417</v>
      </c>
      <c r="AB5842" s="2" t="s">
        <v>25417</v>
      </c>
      <c r="AE5842" s="3">
        <v>45658.698194444441</v>
      </c>
      <c r="AF5842" s="2" t="s">
        <v>543</v>
      </c>
      <c r="AG5842" s="2">
        <v>48</v>
      </c>
      <c r="AH5842" s="2" t="s">
        <v>142</v>
      </c>
      <c r="AI5842" s="2" t="s">
        <v>2154</v>
      </c>
      <c r="AJ5842" s="2" t="s">
        <v>800</v>
      </c>
      <c r="AK5842" s="2" t="s">
        <v>25418</v>
      </c>
      <c r="AL5842" s="2" t="s">
        <v>1061</v>
      </c>
      <c r="AM5842" s="3">
        <v>45658.698287037034</v>
      </c>
      <c r="AN5842" s="2" t="s">
        <v>25418</v>
      </c>
      <c r="AO5842" s="2" t="s">
        <v>1061</v>
      </c>
      <c r="AP5842" s="2">
        <v>5552376</v>
      </c>
      <c r="AQ5842" s="2" t="s">
        <v>81</v>
      </c>
      <c r="AR5842" s="3">
        <v>45659.598425925928</v>
      </c>
      <c r="AS5842" s="2" t="s">
        <v>82</v>
      </c>
      <c r="AT5842" s="3">
        <v>45659.305555555555</v>
      </c>
      <c r="AU5842" s="2" t="s">
        <v>104</v>
      </c>
      <c r="AV5842" s="2" t="s">
        <v>436</v>
      </c>
      <c r="AW5842" s="2" t="s">
        <v>437</v>
      </c>
      <c r="AX5842" s="2" t="s">
        <v>438</v>
      </c>
      <c r="AY5842" s="3">
        <v>45660.698194444441</v>
      </c>
      <c r="AZ5842" s="3">
        <v>45659.598425925928</v>
      </c>
      <c r="BA5842" s="2" t="s">
        <v>460</v>
      </c>
      <c r="BB5842" s="2" t="s">
        <v>643</v>
      </c>
      <c r="BC5842" s="2" t="s">
        <v>644</v>
      </c>
      <c r="BD5842" s="2" t="s">
        <v>299</v>
      </c>
      <c r="BE5842" s="2" t="s">
        <v>25419</v>
      </c>
      <c r="BF5842" s="2" t="s">
        <v>1998</v>
      </c>
    </row>
    <row r="5843" spans="1:58" x14ac:dyDescent="0.35">
      <c r="A5843" s="2">
        <v>2951554</v>
      </c>
      <c r="B5843" s="2" t="s">
        <v>58</v>
      </c>
      <c r="C5843" s="2">
        <v>39157231</v>
      </c>
      <c r="D5843" s="2">
        <v>339574335</v>
      </c>
      <c r="E5843" s="2" t="s">
        <v>59</v>
      </c>
      <c r="F5843" s="2" t="s">
        <v>60</v>
      </c>
      <c r="G5843" s="2" t="s">
        <v>876</v>
      </c>
      <c r="H5843" s="2" t="s">
        <v>868</v>
      </c>
      <c r="I5843" s="2">
        <v>781732537</v>
      </c>
      <c r="J5843" s="2" t="s">
        <v>4082</v>
      </c>
      <c r="K5843" s="2">
        <v>14</v>
      </c>
      <c r="L5843" s="2" t="s">
        <v>63</v>
      </c>
      <c r="M5843" s="2" t="s">
        <v>64</v>
      </c>
      <c r="N5843" s="3">
        <v>45036</v>
      </c>
      <c r="O5843" s="2" t="s">
        <v>187</v>
      </c>
      <c r="Q5843" s="2" t="s">
        <v>66</v>
      </c>
      <c r="R5843" s="3">
        <v>45657.703622685185</v>
      </c>
      <c r="S5843" s="2" t="s">
        <v>10329</v>
      </c>
      <c r="T5843" s="2" t="s">
        <v>156</v>
      </c>
      <c r="U5843" s="2" t="s">
        <v>69</v>
      </c>
      <c r="V5843" s="2" t="s">
        <v>25420</v>
      </c>
      <c r="W5843" s="2" t="s">
        <v>233</v>
      </c>
      <c r="X5843" s="2" t="s">
        <v>234</v>
      </c>
      <c r="Y5843" s="2" t="s">
        <v>1492</v>
      </c>
      <c r="Z5843" s="2" t="s">
        <v>236</v>
      </c>
      <c r="AA5843" s="2" t="s">
        <v>1493</v>
      </c>
      <c r="AB5843" s="2" t="s">
        <v>176</v>
      </c>
      <c r="AC5843" s="2">
        <v>781732537</v>
      </c>
      <c r="AE5843" s="3">
        <v>45657.703634259262</v>
      </c>
      <c r="AF5843" s="2" t="s">
        <v>77</v>
      </c>
      <c r="AH5843" s="2" t="s">
        <v>78</v>
      </c>
      <c r="AI5843" s="2" t="s">
        <v>79</v>
      </c>
      <c r="AJ5843" s="2" t="s">
        <v>123</v>
      </c>
      <c r="AK5843" s="2" t="s">
        <v>25420</v>
      </c>
      <c r="AL5843" s="2" t="s">
        <v>10329</v>
      </c>
      <c r="AM5843" s="3">
        <v>45657.703668981485</v>
      </c>
      <c r="AN5843" s="2" t="s">
        <v>25420</v>
      </c>
      <c r="AP5843" s="2">
        <v>5549555</v>
      </c>
      <c r="AQ5843" s="2" t="s">
        <v>81</v>
      </c>
      <c r="AR5843" s="3">
        <v>45658.492685185185</v>
      </c>
      <c r="AS5843" s="2" t="s">
        <v>82</v>
      </c>
      <c r="AT5843" s="3">
        <v>45657.333333333336</v>
      </c>
      <c r="AU5843" s="2" t="s">
        <v>83</v>
      </c>
      <c r="AV5843" s="2" t="s">
        <v>239</v>
      </c>
      <c r="AW5843" s="2" t="s">
        <v>240</v>
      </c>
      <c r="AX5843" s="2" t="s">
        <v>3012</v>
      </c>
      <c r="AZ5843" s="3">
        <v>45658.492685185185</v>
      </c>
      <c r="BB5843" s="2" t="s">
        <v>643</v>
      </c>
      <c r="BC5843" s="2" t="s">
        <v>644</v>
      </c>
      <c r="BD5843" s="2" t="s">
        <v>299</v>
      </c>
      <c r="BE5843" s="2" t="s">
        <v>25421</v>
      </c>
      <c r="BF5843" s="2" t="s">
        <v>243</v>
      </c>
    </row>
    <row r="5844" spans="1:58" x14ac:dyDescent="0.35">
      <c r="A5844" s="2">
        <v>2951555</v>
      </c>
      <c r="B5844" s="2" t="s">
        <v>58</v>
      </c>
      <c r="C5844" s="2">
        <v>40450601</v>
      </c>
      <c r="D5844" s="2">
        <v>338946825</v>
      </c>
      <c r="E5844" s="2" t="s">
        <v>59</v>
      </c>
      <c r="F5844" s="2" t="s">
        <v>60</v>
      </c>
      <c r="G5844" s="2" t="s">
        <v>534</v>
      </c>
      <c r="H5844" s="2" t="s">
        <v>1396</v>
      </c>
      <c r="I5844" s="2">
        <v>770201018</v>
      </c>
      <c r="J5844" s="2" t="s">
        <v>13207</v>
      </c>
      <c r="K5844" s="2">
        <v>12</v>
      </c>
      <c r="L5844" s="2" t="s">
        <v>63</v>
      </c>
      <c r="M5844" s="2" t="s">
        <v>64</v>
      </c>
      <c r="N5844" s="3">
        <v>45147.833333333336</v>
      </c>
      <c r="O5844" s="2" t="s">
        <v>65</v>
      </c>
      <c r="Q5844" s="2" t="s">
        <v>66</v>
      </c>
      <c r="R5844" s="3">
        <v>45657.704363425924</v>
      </c>
      <c r="S5844" s="2" t="s">
        <v>15778</v>
      </c>
      <c r="T5844" s="2" t="s">
        <v>156</v>
      </c>
      <c r="U5844" s="2" t="s">
        <v>69</v>
      </c>
      <c r="V5844" s="2" t="s">
        <v>25422</v>
      </c>
      <c r="W5844" s="2" t="s">
        <v>118</v>
      </c>
      <c r="X5844" s="2" t="s">
        <v>119</v>
      </c>
      <c r="Y5844" s="2" t="s">
        <v>9249</v>
      </c>
      <c r="Z5844" s="2" t="s">
        <v>1163</v>
      </c>
      <c r="AA5844" s="2" t="s">
        <v>9110</v>
      </c>
      <c r="AB5844" s="2" t="s">
        <v>9110</v>
      </c>
      <c r="AE5844" s="3">
        <v>45657.704375000001</v>
      </c>
      <c r="AF5844" s="2" t="s">
        <v>77</v>
      </c>
      <c r="AH5844" s="2" t="s">
        <v>78</v>
      </c>
      <c r="AI5844" s="2" t="s">
        <v>79</v>
      </c>
      <c r="AJ5844" s="2" t="s">
        <v>191</v>
      </c>
      <c r="AK5844" s="2" t="s">
        <v>25088</v>
      </c>
      <c r="AL5844" s="2" t="s">
        <v>15778</v>
      </c>
      <c r="AM5844" s="3">
        <v>45657.704409722224</v>
      </c>
      <c r="AN5844" s="2" t="s">
        <v>25088</v>
      </c>
      <c r="AP5844" s="2">
        <v>5549564</v>
      </c>
      <c r="AQ5844" s="2" t="s">
        <v>81</v>
      </c>
      <c r="AR5844" s="3">
        <v>45658.626851851855</v>
      </c>
      <c r="AS5844" s="2" t="s">
        <v>82</v>
      </c>
      <c r="AT5844" s="3">
        <v>45657.5625</v>
      </c>
      <c r="AU5844" s="2" t="s">
        <v>83</v>
      </c>
      <c r="AV5844" s="2" t="s">
        <v>125</v>
      </c>
      <c r="AW5844" s="2" t="s">
        <v>126</v>
      </c>
      <c r="AX5844" s="2" t="s">
        <v>632</v>
      </c>
      <c r="AZ5844" s="3">
        <v>45658.626851851855</v>
      </c>
      <c r="BB5844" s="2" t="s">
        <v>1466</v>
      </c>
      <c r="BC5844" s="2" t="s">
        <v>1138</v>
      </c>
      <c r="BD5844" s="2" t="s">
        <v>1467</v>
      </c>
      <c r="BE5844" s="2" t="s">
        <v>24473</v>
      </c>
      <c r="BF5844" s="2" t="s">
        <v>807</v>
      </c>
    </row>
    <row r="5845" spans="1:58" x14ac:dyDescent="0.35">
      <c r="A5845" s="2">
        <v>2951556</v>
      </c>
      <c r="B5845" s="2" t="s">
        <v>58</v>
      </c>
      <c r="C5845" s="2">
        <v>17161</v>
      </c>
      <c r="D5845" s="2">
        <v>338201966</v>
      </c>
      <c r="E5845" s="2" t="s">
        <v>59</v>
      </c>
      <c r="F5845" s="2" t="s">
        <v>60</v>
      </c>
      <c r="G5845" s="2" t="s">
        <v>1460</v>
      </c>
      <c r="H5845" s="2" t="s">
        <v>12092</v>
      </c>
      <c r="I5845" s="2">
        <v>773896767</v>
      </c>
      <c r="J5845" s="2" t="s">
        <v>1407</v>
      </c>
      <c r="K5845" s="2">
        <v>12</v>
      </c>
      <c r="L5845" s="2" t="s">
        <v>305</v>
      </c>
      <c r="M5845" s="2" t="s">
        <v>64</v>
      </c>
      <c r="N5845" s="3">
        <v>44273.583344907405</v>
      </c>
      <c r="O5845" s="2" t="s">
        <v>1665</v>
      </c>
      <c r="Q5845" s="2" t="s">
        <v>66</v>
      </c>
      <c r="R5845" s="3">
        <v>45657.70548611111</v>
      </c>
      <c r="S5845" s="2" t="s">
        <v>6125</v>
      </c>
      <c r="T5845" s="2" t="s">
        <v>156</v>
      </c>
      <c r="U5845" s="2" t="s">
        <v>69</v>
      </c>
      <c r="V5845" s="2" t="s">
        <v>25423</v>
      </c>
      <c r="W5845" s="2" t="s">
        <v>71</v>
      </c>
      <c r="X5845" s="2" t="s">
        <v>198</v>
      </c>
      <c r="Y5845" s="2" t="s">
        <v>2088</v>
      </c>
      <c r="Z5845" s="2" t="s">
        <v>1603</v>
      </c>
      <c r="AA5845" s="2" t="s">
        <v>9326</v>
      </c>
      <c r="AB5845" s="2" t="s">
        <v>9326</v>
      </c>
      <c r="AE5845" s="3">
        <v>45657.705497685187</v>
      </c>
      <c r="AF5845" s="2" t="s">
        <v>77</v>
      </c>
      <c r="AH5845" s="2" t="s">
        <v>142</v>
      </c>
      <c r="AI5845" s="2" t="s">
        <v>79</v>
      </c>
      <c r="AJ5845" s="2" t="s">
        <v>123</v>
      </c>
      <c r="AK5845" s="2" t="s">
        <v>25424</v>
      </c>
      <c r="AL5845" s="2" t="s">
        <v>6125</v>
      </c>
      <c r="AM5845" s="3">
        <v>45657.70553240741</v>
      </c>
      <c r="AN5845" s="2" t="s">
        <v>25424</v>
      </c>
      <c r="AP5845" s="2">
        <v>5549570</v>
      </c>
      <c r="AQ5845" s="2" t="s">
        <v>81</v>
      </c>
      <c r="AR5845" s="3">
        <v>45659.748194444444</v>
      </c>
      <c r="AS5845" s="2" t="s">
        <v>82</v>
      </c>
      <c r="AT5845" s="3">
        <v>45657.298611111109</v>
      </c>
      <c r="AU5845" s="2" t="s">
        <v>83</v>
      </c>
      <c r="AV5845" s="2" t="s">
        <v>204</v>
      </c>
      <c r="AW5845" s="2" t="s">
        <v>205</v>
      </c>
      <c r="AX5845" s="2" t="s">
        <v>2037</v>
      </c>
      <c r="AZ5845" s="3">
        <v>45659.748194444444</v>
      </c>
      <c r="BB5845" s="2" t="s">
        <v>14821</v>
      </c>
      <c r="BC5845" s="2" t="s">
        <v>14822</v>
      </c>
      <c r="BD5845" s="2" t="s">
        <v>89</v>
      </c>
      <c r="BE5845" s="2" t="s">
        <v>25425</v>
      </c>
      <c r="BF5845" s="2" t="s">
        <v>325</v>
      </c>
    </row>
    <row r="5846" spans="1:58" x14ac:dyDescent="0.35">
      <c r="A5846" s="2">
        <v>2951557</v>
      </c>
      <c r="B5846" s="2" t="s">
        <v>58</v>
      </c>
      <c r="C5846" s="2">
        <v>43580531</v>
      </c>
      <c r="D5846" s="2">
        <v>338806682</v>
      </c>
      <c r="E5846" s="2" t="s">
        <v>59</v>
      </c>
      <c r="F5846" s="2" t="s">
        <v>60</v>
      </c>
      <c r="G5846" s="2" t="s">
        <v>170</v>
      </c>
      <c r="H5846" s="2" t="s">
        <v>2788</v>
      </c>
      <c r="I5846" s="2">
        <v>787105310</v>
      </c>
      <c r="J5846" s="2" t="s">
        <v>3364</v>
      </c>
      <c r="K5846" s="2">
        <v>12</v>
      </c>
      <c r="L5846" s="2" t="s">
        <v>63</v>
      </c>
      <c r="M5846" s="2" t="s">
        <v>64</v>
      </c>
      <c r="N5846" s="3">
        <v>45657.583333333336</v>
      </c>
      <c r="O5846" s="2" t="s">
        <v>65</v>
      </c>
      <c r="Q5846" s="2" t="s">
        <v>66</v>
      </c>
      <c r="R5846" s="3">
        <v>45657.706724537034</v>
      </c>
      <c r="S5846" s="2" t="s">
        <v>388</v>
      </c>
      <c r="T5846" s="2" t="s">
        <v>389</v>
      </c>
      <c r="U5846" s="2" t="s">
        <v>4628</v>
      </c>
      <c r="V5846" s="2" t="s">
        <v>25426</v>
      </c>
      <c r="W5846" s="2" t="s">
        <v>118</v>
      </c>
      <c r="X5846" s="2" t="s">
        <v>119</v>
      </c>
      <c r="Y5846" s="2" t="s">
        <v>23966</v>
      </c>
      <c r="Z5846" s="2" t="s">
        <v>8542</v>
      </c>
      <c r="AA5846" s="2">
        <v>451</v>
      </c>
      <c r="AB5846" s="2" t="s">
        <v>176</v>
      </c>
      <c r="AE5846" s="3">
        <v>45657.706736111111</v>
      </c>
      <c r="AF5846" s="2" t="s">
        <v>77</v>
      </c>
      <c r="AH5846" s="2" t="s">
        <v>142</v>
      </c>
      <c r="AI5846" s="2" t="s">
        <v>79</v>
      </c>
      <c r="AJ5846" s="2" t="s">
        <v>191</v>
      </c>
      <c r="AK5846" s="2" t="s">
        <v>25427</v>
      </c>
      <c r="AL5846" s="2" t="s">
        <v>388</v>
      </c>
      <c r="AM5846" s="3">
        <v>45657.706770833334</v>
      </c>
      <c r="AN5846" s="2" t="s">
        <v>25427</v>
      </c>
      <c r="AP5846" s="2">
        <v>5549579</v>
      </c>
      <c r="AQ5846" s="2" t="s">
        <v>81</v>
      </c>
      <c r="AR5846" s="3">
        <v>45660.400173611109</v>
      </c>
      <c r="AS5846" s="2" t="s">
        <v>82</v>
      </c>
      <c r="AT5846" s="3">
        <v>45657.5625</v>
      </c>
      <c r="AU5846" s="2" t="s">
        <v>104</v>
      </c>
      <c r="AV5846" s="2" t="s">
        <v>125</v>
      </c>
      <c r="AW5846" s="2" t="s">
        <v>126</v>
      </c>
      <c r="AX5846" s="2" t="s">
        <v>921</v>
      </c>
      <c r="AZ5846" s="3">
        <v>45660.400173611109</v>
      </c>
      <c r="BB5846" s="2" t="s">
        <v>695</v>
      </c>
      <c r="BC5846" s="2" t="s">
        <v>696</v>
      </c>
      <c r="BD5846" s="2" t="s">
        <v>89</v>
      </c>
      <c r="BE5846" s="2" t="s">
        <v>13099</v>
      </c>
      <c r="BF5846" s="2" t="s">
        <v>1853</v>
      </c>
    </row>
    <row r="5847" spans="1:58" x14ac:dyDescent="0.35">
      <c r="A5847" s="2">
        <v>2951558</v>
      </c>
      <c r="B5847" s="2" t="s">
        <v>58</v>
      </c>
      <c r="C5847" s="2">
        <v>36533611</v>
      </c>
      <c r="D5847" s="2">
        <v>339709856</v>
      </c>
      <c r="E5847" s="2" t="s">
        <v>59</v>
      </c>
      <c r="F5847" s="2" t="s">
        <v>60</v>
      </c>
      <c r="G5847" s="2" t="s">
        <v>2656</v>
      </c>
      <c r="H5847" s="2" t="s">
        <v>6435</v>
      </c>
      <c r="I5847" s="2">
        <v>776340519</v>
      </c>
      <c r="J5847" s="2" t="s">
        <v>25428</v>
      </c>
      <c r="K5847" s="2">
        <v>12</v>
      </c>
      <c r="L5847" s="2" t="s">
        <v>63</v>
      </c>
      <c r="M5847" s="2" t="s">
        <v>64</v>
      </c>
      <c r="N5847" s="3">
        <v>45657</v>
      </c>
      <c r="O5847" s="2" t="s">
        <v>65</v>
      </c>
      <c r="Q5847" s="2" t="s">
        <v>66</v>
      </c>
      <c r="R5847" s="3">
        <v>45657.707650462966</v>
      </c>
      <c r="S5847" s="2" t="s">
        <v>2568</v>
      </c>
      <c r="T5847" s="2" t="s">
        <v>68</v>
      </c>
      <c r="U5847" s="2" t="s">
        <v>1863</v>
      </c>
      <c r="V5847" s="2" t="s">
        <v>25429</v>
      </c>
      <c r="W5847" s="2" t="s">
        <v>250</v>
      </c>
      <c r="X5847" s="2" t="s">
        <v>251</v>
      </c>
      <c r="Y5847" s="2" t="s">
        <v>8410</v>
      </c>
      <c r="Z5847" s="2" t="s">
        <v>253</v>
      </c>
      <c r="AA5847" s="2" t="s">
        <v>2195</v>
      </c>
      <c r="AB5847" s="2" t="s">
        <v>176</v>
      </c>
      <c r="AE5847" s="3">
        <v>45657.707650462966</v>
      </c>
      <c r="AF5847" s="2" t="s">
        <v>77</v>
      </c>
      <c r="AH5847" s="2" t="s">
        <v>78</v>
      </c>
      <c r="AI5847" s="2" t="s">
        <v>79</v>
      </c>
      <c r="AJ5847" s="2" t="s">
        <v>191</v>
      </c>
      <c r="AK5847" s="2" t="s">
        <v>25430</v>
      </c>
      <c r="AL5847" s="2" t="s">
        <v>2568</v>
      </c>
      <c r="AM5847" s="3">
        <v>45657.707696759258</v>
      </c>
      <c r="AN5847" s="2" t="s">
        <v>25430</v>
      </c>
      <c r="AP5847" s="2">
        <v>5549585</v>
      </c>
      <c r="AQ5847" s="2" t="s">
        <v>81</v>
      </c>
      <c r="AR5847" s="3">
        <v>45659.590868055559</v>
      </c>
      <c r="AS5847" s="2" t="s">
        <v>82</v>
      </c>
      <c r="AT5847" s="3">
        <v>45659.333333333336</v>
      </c>
      <c r="AU5847" s="2" t="s">
        <v>104</v>
      </c>
      <c r="AV5847" s="2" t="s">
        <v>258</v>
      </c>
      <c r="AW5847" s="2" t="s">
        <v>259</v>
      </c>
      <c r="AX5847" s="2" t="s">
        <v>1558</v>
      </c>
      <c r="AZ5847" s="3">
        <v>45659.590868055559</v>
      </c>
      <c r="BB5847" s="2" t="s">
        <v>225</v>
      </c>
      <c r="BC5847" s="2" t="s">
        <v>226</v>
      </c>
      <c r="BD5847" s="2" t="s">
        <v>89</v>
      </c>
      <c r="BE5847" s="2" t="s">
        <v>8425</v>
      </c>
      <c r="BF5847" s="2" t="s">
        <v>1901</v>
      </c>
    </row>
    <row r="5848" spans="1:58" x14ac:dyDescent="0.35">
      <c r="A5848" s="2">
        <v>2951559</v>
      </c>
      <c r="B5848" s="2" t="s">
        <v>58</v>
      </c>
      <c r="C5848" s="2">
        <v>38599211</v>
      </c>
      <c r="D5848" s="2">
        <v>338375458</v>
      </c>
      <c r="E5848" s="2" t="s">
        <v>59</v>
      </c>
      <c r="F5848" s="2" t="s">
        <v>60</v>
      </c>
      <c r="G5848" s="2" t="s">
        <v>1366</v>
      </c>
      <c r="H5848" s="2" t="s">
        <v>523</v>
      </c>
      <c r="I5848" s="2">
        <v>775109095</v>
      </c>
      <c r="J5848" s="2" t="s">
        <v>1367</v>
      </c>
      <c r="K5848" s="2">
        <v>13</v>
      </c>
      <c r="L5848" s="2" t="s">
        <v>63</v>
      </c>
      <c r="M5848" s="2" t="s">
        <v>64</v>
      </c>
      <c r="N5848" s="3">
        <v>45036.701979166668</v>
      </c>
      <c r="O5848" s="2" t="s">
        <v>65</v>
      </c>
      <c r="Q5848" s="2" t="s">
        <v>66</v>
      </c>
      <c r="R5848" s="3">
        <v>45657.707685185182</v>
      </c>
      <c r="S5848" s="2" t="s">
        <v>3144</v>
      </c>
      <c r="T5848" s="2" t="s">
        <v>68</v>
      </c>
      <c r="U5848" s="2" t="s">
        <v>914</v>
      </c>
      <c r="V5848" s="2" t="s">
        <v>25431</v>
      </c>
      <c r="W5848" s="2" t="s">
        <v>118</v>
      </c>
      <c r="X5848" s="2" t="s">
        <v>271</v>
      </c>
      <c r="Y5848" s="2" t="s">
        <v>6617</v>
      </c>
      <c r="Z5848" s="2" t="s">
        <v>273</v>
      </c>
      <c r="AA5848" s="2" t="s">
        <v>2080</v>
      </c>
      <c r="AB5848" s="2" t="s">
        <v>2080</v>
      </c>
      <c r="AC5848" s="2">
        <v>321</v>
      </c>
      <c r="AE5848" s="3">
        <v>45657.707824074074</v>
      </c>
      <c r="AF5848" s="2" t="s">
        <v>77</v>
      </c>
      <c r="AH5848" s="2" t="s">
        <v>78</v>
      </c>
      <c r="AI5848" s="2" t="s">
        <v>79</v>
      </c>
      <c r="AJ5848" s="2" t="s">
        <v>191</v>
      </c>
      <c r="AK5848" s="2" t="s">
        <v>25431</v>
      </c>
      <c r="AL5848" s="2" t="s">
        <v>3144</v>
      </c>
      <c r="AM5848" s="3">
        <v>45657.707835648151</v>
      </c>
      <c r="AO5848" s="2" t="s">
        <v>3144</v>
      </c>
      <c r="AP5848" s="2">
        <v>5549589</v>
      </c>
      <c r="AQ5848" s="2" t="s">
        <v>81</v>
      </c>
      <c r="AR5848" s="3">
        <v>45658.640046296299</v>
      </c>
      <c r="AS5848" s="2" t="s">
        <v>82</v>
      </c>
      <c r="AT5848" s="3">
        <v>45657.5625</v>
      </c>
      <c r="AU5848" s="2" t="s">
        <v>83</v>
      </c>
      <c r="AV5848" s="2" t="s">
        <v>277</v>
      </c>
      <c r="AW5848" s="2" t="s">
        <v>278</v>
      </c>
      <c r="AX5848" s="2" t="s">
        <v>4818</v>
      </c>
      <c r="AZ5848" s="3">
        <v>45658.640046296299</v>
      </c>
      <c r="BB5848" s="2" t="s">
        <v>3040</v>
      </c>
      <c r="BC5848" s="2" t="s">
        <v>226</v>
      </c>
      <c r="BD5848" s="2" t="s">
        <v>89</v>
      </c>
      <c r="BE5848" s="2" t="s">
        <v>3041</v>
      </c>
      <c r="BF5848" s="2" t="s">
        <v>802</v>
      </c>
    </row>
    <row r="5849" spans="1:58" x14ac:dyDescent="0.35">
      <c r="A5849" s="2">
        <v>2951560</v>
      </c>
      <c r="B5849" s="2" t="s">
        <v>244</v>
      </c>
      <c r="C5849" s="2">
        <v>37197231</v>
      </c>
      <c r="D5849" s="2">
        <v>339780325</v>
      </c>
      <c r="E5849" s="2" t="s">
        <v>59</v>
      </c>
      <c r="F5849" s="2" t="s">
        <v>60</v>
      </c>
      <c r="G5849" s="2" t="s">
        <v>2906</v>
      </c>
      <c r="H5849" s="2" t="s">
        <v>6420</v>
      </c>
      <c r="I5849" s="2">
        <v>775062466</v>
      </c>
      <c r="J5849" s="2" t="s">
        <v>25432</v>
      </c>
      <c r="K5849" s="2">
        <v>14</v>
      </c>
      <c r="L5849" s="2" t="s">
        <v>63</v>
      </c>
      <c r="M5849" s="2" t="s">
        <v>64</v>
      </c>
      <c r="N5849" s="3">
        <v>44335.550694444442</v>
      </c>
      <c r="O5849" s="2" t="s">
        <v>248</v>
      </c>
      <c r="Q5849" s="2" t="s">
        <v>66</v>
      </c>
      <c r="R5849" s="3">
        <v>45657.708020833335</v>
      </c>
      <c r="S5849" s="2" t="s">
        <v>2544</v>
      </c>
      <c r="T5849" s="2" t="s">
        <v>156</v>
      </c>
      <c r="U5849" s="2" t="s">
        <v>215</v>
      </c>
      <c r="V5849" s="2" t="s">
        <v>25433</v>
      </c>
      <c r="W5849" s="2" t="s">
        <v>250</v>
      </c>
      <c r="X5849" s="2" t="s">
        <v>251</v>
      </c>
      <c r="Y5849" s="2" t="s">
        <v>5153</v>
      </c>
      <c r="Z5849" s="2" t="s">
        <v>253</v>
      </c>
      <c r="AA5849" s="2" t="s">
        <v>3816</v>
      </c>
      <c r="AB5849" s="2" t="s">
        <v>176</v>
      </c>
      <c r="AE5849" s="3">
        <v>45657.708032407405</v>
      </c>
      <c r="AF5849" s="2" t="s">
        <v>77</v>
      </c>
      <c r="AH5849" s="2" t="s">
        <v>142</v>
      </c>
      <c r="AI5849" s="2" t="s">
        <v>255</v>
      </c>
      <c r="AJ5849" s="2" t="s">
        <v>276</v>
      </c>
      <c r="AK5849" s="2" t="s">
        <v>25434</v>
      </c>
      <c r="AL5849" s="2" t="s">
        <v>2544</v>
      </c>
      <c r="AM5849" s="3">
        <v>45657.708067129628</v>
      </c>
      <c r="AN5849" s="2" t="s">
        <v>25434</v>
      </c>
      <c r="AP5849" s="2">
        <v>5549590</v>
      </c>
      <c r="AQ5849" s="2" t="s">
        <v>81</v>
      </c>
      <c r="AR5849" s="3">
        <v>45659.508043981485</v>
      </c>
      <c r="AS5849" s="2" t="s">
        <v>82</v>
      </c>
      <c r="AT5849" s="3">
        <v>45657.333333333336</v>
      </c>
      <c r="AU5849" s="2" t="s">
        <v>83</v>
      </c>
      <c r="AV5849" s="2" t="s">
        <v>258</v>
      </c>
      <c r="AW5849" s="2" t="s">
        <v>259</v>
      </c>
      <c r="AX5849" s="2" t="s">
        <v>487</v>
      </c>
      <c r="AZ5849" s="3">
        <v>45659.508043981485</v>
      </c>
      <c r="BB5849" s="2" t="s">
        <v>1695</v>
      </c>
      <c r="BC5849" s="2" t="s">
        <v>936</v>
      </c>
      <c r="BD5849" s="2" t="s">
        <v>1696</v>
      </c>
      <c r="BE5849" s="2" t="s">
        <v>589</v>
      </c>
      <c r="BF5849" s="2" t="s">
        <v>1503</v>
      </c>
    </row>
    <row r="5850" spans="1:58" x14ac:dyDescent="0.35">
      <c r="A5850" s="2">
        <v>2951561</v>
      </c>
      <c r="B5850" s="2" t="s">
        <v>58</v>
      </c>
      <c r="C5850" s="2">
        <v>37676791</v>
      </c>
      <c r="D5850" s="2">
        <v>338548294</v>
      </c>
      <c r="E5850" s="2" t="s">
        <v>59</v>
      </c>
      <c r="F5850" s="2" t="s">
        <v>60</v>
      </c>
      <c r="G5850" s="2" t="s">
        <v>8033</v>
      </c>
      <c r="I5850" s="2">
        <v>782024949</v>
      </c>
      <c r="J5850" s="2" t="s">
        <v>25435</v>
      </c>
      <c r="K5850" s="2">
        <v>12</v>
      </c>
      <c r="L5850" s="2" t="s">
        <v>63</v>
      </c>
      <c r="M5850" s="2" t="s">
        <v>64</v>
      </c>
      <c r="N5850" s="3">
        <v>45279.708333333336</v>
      </c>
      <c r="O5850" s="2" t="s">
        <v>65</v>
      </c>
      <c r="Q5850" s="2" t="s">
        <v>66</v>
      </c>
      <c r="R5850" s="3">
        <v>45657.708865740744</v>
      </c>
      <c r="S5850" s="2" t="s">
        <v>5637</v>
      </c>
      <c r="T5850" s="2" t="s">
        <v>156</v>
      </c>
      <c r="U5850" s="2" t="s">
        <v>1944</v>
      </c>
      <c r="V5850" s="2" t="s">
        <v>25436</v>
      </c>
      <c r="W5850" s="2" t="s">
        <v>400</v>
      </c>
      <c r="X5850" s="2" t="s">
        <v>419</v>
      </c>
      <c r="Y5850" s="2" t="s">
        <v>12114</v>
      </c>
      <c r="Z5850" s="2" t="s">
        <v>421</v>
      </c>
      <c r="AA5850" s="2" t="s">
        <v>421</v>
      </c>
      <c r="AB5850" s="2" t="s">
        <v>421</v>
      </c>
      <c r="AE5850" s="3">
        <v>45657.708877314813</v>
      </c>
      <c r="AF5850" s="2" t="s">
        <v>77</v>
      </c>
      <c r="AH5850" s="2" t="s">
        <v>78</v>
      </c>
      <c r="AI5850" s="2" t="s">
        <v>79</v>
      </c>
      <c r="AJ5850" s="2" t="s">
        <v>191</v>
      </c>
      <c r="AK5850" s="2" t="s">
        <v>25437</v>
      </c>
      <c r="AL5850" s="2" t="s">
        <v>5637</v>
      </c>
      <c r="AM5850" s="3">
        <v>45657.708912037036</v>
      </c>
      <c r="AN5850" s="2" t="s">
        <v>25437</v>
      </c>
      <c r="AP5850" s="2">
        <v>5549593</v>
      </c>
      <c r="AQ5850" s="2" t="s">
        <v>81</v>
      </c>
      <c r="AR5850" s="3">
        <v>45658.481307870374</v>
      </c>
      <c r="AS5850" s="2" t="s">
        <v>82</v>
      </c>
      <c r="AT5850" s="3">
        <v>45657.5625</v>
      </c>
      <c r="AU5850" s="2" t="s">
        <v>83</v>
      </c>
      <c r="AV5850" s="2" t="s">
        <v>423</v>
      </c>
      <c r="AW5850" s="2" t="s">
        <v>424</v>
      </c>
      <c r="AX5850" s="2" t="s">
        <v>3258</v>
      </c>
      <c r="AZ5850" s="3">
        <v>45658.481307870374</v>
      </c>
      <c r="BB5850" s="2" t="s">
        <v>439</v>
      </c>
      <c r="BC5850" s="2" t="s">
        <v>440</v>
      </c>
      <c r="BD5850" s="2" t="s">
        <v>263</v>
      </c>
      <c r="BE5850" s="2" t="s">
        <v>25438</v>
      </c>
      <c r="BF5850" s="2" t="s">
        <v>1920</v>
      </c>
    </row>
    <row r="5851" spans="1:58" x14ac:dyDescent="0.35">
      <c r="A5851" s="2">
        <v>2951562</v>
      </c>
      <c r="B5851" s="2" t="s">
        <v>58</v>
      </c>
      <c r="C5851" s="2">
        <v>39576371</v>
      </c>
      <c r="D5851" s="2">
        <v>338030641</v>
      </c>
      <c r="E5851" s="2" t="s">
        <v>59</v>
      </c>
      <c r="F5851" s="2" t="s">
        <v>60</v>
      </c>
      <c r="G5851" s="2" t="s">
        <v>859</v>
      </c>
      <c r="H5851" s="2" t="s">
        <v>397</v>
      </c>
      <c r="I5851" s="2">
        <v>775563138</v>
      </c>
      <c r="J5851" s="2" t="s">
        <v>10207</v>
      </c>
      <c r="K5851" s="2">
        <v>14</v>
      </c>
      <c r="L5851" s="2" t="s">
        <v>63</v>
      </c>
      <c r="M5851" s="2" t="s">
        <v>64</v>
      </c>
      <c r="N5851" s="3">
        <v>45240.5</v>
      </c>
      <c r="O5851" s="2" t="s">
        <v>65</v>
      </c>
      <c r="Q5851" s="2" t="s">
        <v>66</v>
      </c>
      <c r="R5851" s="3">
        <v>45657.709155092591</v>
      </c>
      <c r="S5851" s="2" t="s">
        <v>6383</v>
      </c>
      <c r="T5851" s="2" t="s">
        <v>156</v>
      </c>
      <c r="U5851" s="2" t="s">
        <v>69</v>
      </c>
      <c r="V5851" s="2" t="s">
        <v>25439</v>
      </c>
      <c r="W5851" s="2" t="s">
        <v>233</v>
      </c>
      <c r="X5851" s="2" t="s">
        <v>234</v>
      </c>
      <c r="Y5851" s="2" t="s">
        <v>757</v>
      </c>
      <c r="Z5851" s="2" t="s">
        <v>236</v>
      </c>
      <c r="AA5851" s="2" t="s">
        <v>237</v>
      </c>
      <c r="AB5851" s="2" t="s">
        <v>237</v>
      </c>
      <c r="AE5851" s="3">
        <v>45659.557164351849</v>
      </c>
      <c r="AF5851" s="2" t="s">
        <v>77</v>
      </c>
      <c r="AH5851" s="2" t="s">
        <v>78</v>
      </c>
      <c r="AI5851" s="2" t="s">
        <v>58</v>
      </c>
      <c r="AJ5851" s="2" t="s">
        <v>800</v>
      </c>
      <c r="AK5851" s="2" t="s">
        <v>3848</v>
      </c>
      <c r="AL5851" s="2" t="s">
        <v>831</v>
      </c>
      <c r="AM5851" s="3">
        <v>45659.557256944441</v>
      </c>
      <c r="AN5851" s="2" t="s">
        <v>3848</v>
      </c>
      <c r="AO5851" s="2" t="s">
        <v>831</v>
      </c>
      <c r="AP5851" s="2">
        <v>5554307</v>
      </c>
      <c r="AQ5851" s="2" t="s">
        <v>81</v>
      </c>
      <c r="AR5851" s="3">
        <v>45660.737361111111</v>
      </c>
      <c r="AS5851" s="2" t="s">
        <v>82</v>
      </c>
      <c r="AT5851" s="3">
        <v>45659.333333333336</v>
      </c>
      <c r="AU5851" s="2" t="s">
        <v>104</v>
      </c>
      <c r="AV5851" s="2" t="s">
        <v>346</v>
      </c>
      <c r="AW5851" s="2" t="s">
        <v>347</v>
      </c>
      <c r="AX5851" s="2" t="s">
        <v>348</v>
      </c>
      <c r="AZ5851" s="3">
        <v>45660.737361111111</v>
      </c>
      <c r="BB5851" s="2" t="s">
        <v>557</v>
      </c>
      <c r="BC5851" s="2" t="s">
        <v>558</v>
      </c>
      <c r="BD5851" s="2" t="s">
        <v>181</v>
      </c>
      <c r="BE5851" s="2" t="s">
        <v>3849</v>
      </c>
      <c r="BF5851" s="2" t="s">
        <v>831</v>
      </c>
    </row>
    <row r="5852" spans="1:58" x14ac:dyDescent="0.35">
      <c r="A5852" s="2">
        <v>2951563</v>
      </c>
      <c r="B5852" s="2" t="s">
        <v>58</v>
      </c>
      <c r="C5852" s="2">
        <v>41656651</v>
      </c>
      <c r="D5852" s="2">
        <v>338322330</v>
      </c>
      <c r="E5852" s="2" t="s">
        <v>59</v>
      </c>
      <c r="F5852" s="2" t="s">
        <v>60</v>
      </c>
      <c r="G5852" s="2" t="s">
        <v>1385</v>
      </c>
      <c r="H5852" s="2" t="s">
        <v>11767</v>
      </c>
      <c r="I5852" s="2">
        <v>773511008</v>
      </c>
      <c r="J5852" s="2" t="s">
        <v>16425</v>
      </c>
      <c r="K5852" s="2">
        <v>12</v>
      </c>
      <c r="L5852" s="2" t="s">
        <v>63</v>
      </c>
      <c r="M5852" s="2" t="s">
        <v>64</v>
      </c>
      <c r="N5852" s="3">
        <v>45178.75</v>
      </c>
      <c r="O5852" s="2" t="s">
        <v>187</v>
      </c>
      <c r="Q5852" s="2" t="s">
        <v>66</v>
      </c>
      <c r="R5852" s="3">
        <v>45657.709351851852</v>
      </c>
      <c r="S5852" s="2" t="s">
        <v>5554</v>
      </c>
      <c r="T5852" s="2" t="s">
        <v>156</v>
      </c>
      <c r="U5852" s="2" t="s">
        <v>674</v>
      </c>
      <c r="V5852" s="2" t="s">
        <v>25440</v>
      </c>
      <c r="W5852" s="2" t="s">
        <v>288</v>
      </c>
      <c r="X5852" s="2" t="s">
        <v>775</v>
      </c>
      <c r="Y5852" s="2" t="s">
        <v>5298</v>
      </c>
      <c r="Z5852" s="2" t="s">
        <v>777</v>
      </c>
      <c r="AA5852" s="2" t="s">
        <v>3269</v>
      </c>
      <c r="AB5852" s="2" t="s">
        <v>3269</v>
      </c>
      <c r="AC5852" s="2">
        <v>84</v>
      </c>
      <c r="AE5852" s="3">
        <v>45657.709363425929</v>
      </c>
      <c r="AF5852" s="2" t="s">
        <v>77</v>
      </c>
      <c r="AH5852" s="2" t="s">
        <v>78</v>
      </c>
      <c r="AI5852" s="2" t="s">
        <v>79</v>
      </c>
      <c r="AJ5852" s="2" t="s">
        <v>191</v>
      </c>
      <c r="AK5852" s="2" t="s">
        <v>25441</v>
      </c>
      <c r="AL5852" s="2" t="s">
        <v>5554</v>
      </c>
      <c r="AM5852" s="3">
        <v>45657.709409722222</v>
      </c>
      <c r="AN5852" s="2" t="s">
        <v>25441</v>
      </c>
      <c r="AP5852" s="2">
        <v>5549596</v>
      </c>
      <c r="AQ5852" s="2" t="s">
        <v>81</v>
      </c>
      <c r="AR5852" s="3">
        <v>45658.565659722219</v>
      </c>
      <c r="AS5852" s="2" t="s">
        <v>82</v>
      </c>
      <c r="AT5852" s="3">
        <v>45657.333333333336</v>
      </c>
      <c r="AU5852" s="2" t="s">
        <v>83</v>
      </c>
      <c r="AV5852" s="2" t="s">
        <v>781</v>
      </c>
      <c r="AW5852" s="2" t="s">
        <v>782</v>
      </c>
      <c r="AX5852" s="2" t="s">
        <v>3073</v>
      </c>
      <c r="AZ5852" s="3">
        <v>45658.565659722219</v>
      </c>
      <c r="BB5852" s="2" t="s">
        <v>225</v>
      </c>
      <c r="BC5852" s="2" t="s">
        <v>226</v>
      </c>
      <c r="BD5852" s="2" t="s">
        <v>89</v>
      </c>
      <c r="BE5852" s="2" t="s">
        <v>25442</v>
      </c>
      <c r="BF5852" s="2" t="s">
        <v>576</v>
      </c>
    </row>
    <row r="5853" spans="1:58" x14ac:dyDescent="0.35">
      <c r="A5853" s="2">
        <v>2951564</v>
      </c>
      <c r="B5853" s="2" t="s">
        <v>58</v>
      </c>
      <c r="C5853" s="2">
        <v>40973821</v>
      </c>
      <c r="D5853" s="2">
        <v>338328583</v>
      </c>
      <c r="E5853" s="2" t="s">
        <v>59</v>
      </c>
      <c r="F5853" s="2" t="s">
        <v>60</v>
      </c>
      <c r="G5853" s="2" t="s">
        <v>8854</v>
      </c>
      <c r="H5853" s="2" t="s">
        <v>6732</v>
      </c>
      <c r="I5853" s="2">
        <v>773495085</v>
      </c>
      <c r="J5853" s="2" t="s">
        <v>25443</v>
      </c>
      <c r="K5853" s="2">
        <v>13</v>
      </c>
      <c r="L5853" s="2" t="s">
        <v>63</v>
      </c>
      <c r="M5853" s="2" t="s">
        <v>64</v>
      </c>
      <c r="N5853" s="3">
        <v>45070.794444444444</v>
      </c>
      <c r="O5853" s="2" t="s">
        <v>65</v>
      </c>
      <c r="Q5853" s="2" t="s">
        <v>66</v>
      </c>
      <c r="R5853" s="3">
        <v>45657.709467592591</v>
      </c>
      <c r="S5853" s="2" t="s">
        <v>2192</v>
      </c>
      <c r="T5853" s="2" t="s">
        <v>156</v>
      </c>
      <c r="U5853" s="2" t="s">
        <v>69</v>
      </c>
      <c r="V5853" s="2" t="s">
        <v>25444</v>
      </c>
      <c r="W5853" s="2" t="s">
        <v>400</v>
      </c>
      <c r="X5853" s="2" t="s">
        <v>419</v>
      </c>
      <c r="Y5853" s="2" t="s">
        <v>3616</v>
      </c>
      <c r="Z5853" s="2" t="s">
        <v>777</v>
      </c>
      <c r="AA5853" s="2" t="s">
        <v>1320</v>
      </c>
      <c r="AB5853" s="2" t="s">
        <v>25445</v>
      </c>
      <c r="AE5853" s="3">
        <v>45658.661597222221</v>
      </c>
      <c r="AF5853" s="2" t="s">
        <v>77</v>
      </c>
      <c r="AH5853" s="2" t="s">
        <v>142</v>
      </c>
      <c r="AI5853" s="2" t="s">
        <v>79</v>
      </c>
      <c r="AJ5853" s="2" t="s">
        <v>101</v>
      </c>
      <c r="AK5853" s="2" t="s">
        <v>529</v>
      </c>
      <c r="AL5853" s="2" t="s">
        <v>243</v>
      </c>
      <c r="AM5853" s="3">
        <v>45658.661712962959</v>
      </c>
      <c r="AN5853" s="2" t="s">
        <v>529</v>
      </c>
      <c r="AO5853" s="2" t="s">
        <v>243</v>
      </c>
      <c r="AP5853" s="2">
        <v>5552315</v>
      </c>
      <c r="AQ5853" s="2" t="s">
        <v>81</v>
      </c>
      <c r="AR5853" s="3">
        <v>45659.506597222222</v>
      </c>
      <c r="AS5853" s="2" t="s">
        <v>82</v>
      </c>
      <c r="AT5853" s="3">
        <v>45659.333333333336</v>
      </c>
      <c r="AU5853" s="2" t="s">
        <v>104</v>
      </c>
      <c r="AV5853" s="2" t="s">
        <v>346</v>
      </c>
      <c r="AW5853" s="2" t="s">
        <v>347</v>
      </c>
      <c r="AX5853" s="2" t="s">
        <v>348</v>
      </c>
      <c r="AZ5853" s="3">
        <v>45659.506597222222</v>
      </c>
      <c r="BB5853" s="2" t="s">
        <v>179</v>
      </c>
      <c r="BC5853" s="2" t="s">
        <v>180</v>
      </c>
      <c r="BD5853" s="2" t="s">
        <v>181</v>
      </c>
      <c r="BE5853" s="2" t="s">
        <v>25446</v>
      </c>
      <c r="BF5853" s="2" t="s">
        <v>243</v>
      </c>
    </row>
    <row r="5854" spans="1:58" x14ac:dyDescent="0.35">
      <c r="A5854" s="2">
        <v>2951565</v>
      </c>
      <c r="B5854" s="2" t="s">
        <v>244</v>
      </c>
      <c r="C5854" s="2">
        <v>29316661</v>
      </c>
      <c r="D5854" s="2">
        <v>339971977</v>
      </c>
      <c r="E5854" s="2" t="s">
        <v>59</v>
      </c>
      <c r="F5854" s="2" t="s">
        <v>60</v>
      </c>
      <c r="G5854" s="2" t="s">
        <v>170</v>
      </c>
      <c r="H5854" s="2" t="s">
        <v>9190</v>
      </c>
      <c r="I5854" s="2">
        <v>775566413</v>
      </c>
      <c r="J5854" s="2" t="s">
        <v>3364</v>
      </c>
      <c r="K5854" s="2">
        <v>19</v>
      </c>
      <c r="L5854" s="2" t="s">
        <v>63</v>
      </c>
      <c r="M5854" s="2" t="s">
        <v>64</v>
      </c>
      <c r="N5854" s="3">
        <v>44838.458344907405</v>
      </c>
      <c r="O5854" s="2" t="s">
        <v>509</v>
      </c>
      <c r="Q5854" s="2" t="s">
        <v>66</v>
      </c>
      <c r="R5854" s="3">
        <v>45657.709675925929</v>
      </c>
      <c r="S5854" s="2" t="s">
        <v>5512</v>
      </c>
      <c r="T5854" s="2" t="s">
        <v>156</v>
      </c>
      <c r="U5854" s="2" t="s">
        <v>4628</v>
      </c>
      <c r="V5854" s="2" t="s">
        <v>25447</v>
      </c>
      <c r="Y5854" s="2" t="s">
        <v>9396</v>
      </c>
      <c r="Z5854" s="2" t="s">
        <v>7305</v>
      </c>
      <c r="AA5854" s="2" t="s">
        <v>12291</v>
      </c>
      <c r="AB5854" s="2" t="s">
        <v>176</v>
      </c>
      <c r="AE5854" s="3">
        <v>45657.709687499999</v>
      </c>
      <c r="AF5854" s="2" t="s">
        <v>77</v>
      </c>
      <c r="AH5854" s="2" t="s">
        <v>78</v>
      </c>
      <c r="AI5854" s="2" t="s">
        <v>255</v>
      </c>
      <c r="AJ5854" s="2" t="s">
        <v>767</v>
      </c>
      <c r="AK5854" s="2" t="s">
        <v>25448</v>
      </c>
      <c r="AL5854" s="2" t="s">
        <v>5512</v>
      </c>
      <c r="AM5854" s="3">
        <v>45657.709722222222</v>
      </c>
      <c r="AN5854" s="2" t="s">
        <v>25448</v>
      </c>
      <c r="AP5854" s="2">
        <v>5549601</v>
      </c>
      <c r="AQ5854" s="2" t="s">
        <v>81</v>
      </c>
      <c r="AR5854" s="3">
        <v>45658.56355324074</v>
      </c>
      <c r="AS5854" s="2" t="s">
        <v>82</v>
      </c>
      <c r="AT5854" s="3">
        <v>45657.333333333336</v>
      </c>
      <c r="AU5854" s="2" t="s">
        <v>83</v>
      </c>
      <c r="AV5854" s="2" t="s">
        <v>1257</v>
      </c>
      <c r="AW5854" s="2" t="s">
        <v>1258</v>
      </c>
      <c r="AX5854" s="2" t="s">
        <v>1552</v>
      </c>
      <c r="AZ5854" s="3">
        <v>45658.56355324074</v>
      </c>
      <c r="BB5854" s="2" t="s">
        <v>7308</v>
      </c>
      <c r="BC5854" s="2" t="s">
        <v>7309</v>
      </c>
      <c r="BD5854" s="2" t="s">
        <v>7310</v>
      </c>
      <c r="BE5854" s="2" t="s">
        <v>25449</v>
      </c>
      <c r="BF5854" s="2" t="s">
        <v>23473</v>
      </c>
    </row>
    <row r="5855" spans="1:58" x14ac:dyDescent="0.35">
      <c r="A5855" s="2">
        <v>2951566</v>
      </c>
      <c r="B5855" s="2" t="s">
        <v>58</v>
      </c>
      <c r="C5855" s="2">
        <v>44229671</v>
      </c>
      <c r="D5855" s="2">
        <v>338437739</v>
      </c>
      <c r="E5855" s="2" t="s">
        <v>59</v>
      </c>
      <c r="F5855" s="2" t="s">
        <v>60</v>
      </c>
      <c r="G5855" s="2" t="s">
        <v>1940</v>
      </c>
      <c r="H5855" s="2" t="s">
        <v>1120</v>
      </c>
      <c r="I5855" s="2">
        <v>776096281</v>
      </c>
      <c r="J5855" s="2" t="s">
        <v>25450</v>
      </c>
      <c r="K5855" s="2">
        <v>13</v>
      </c>
      <c r="L5855" s="2" t="s">
        <v>305</v>
      </c>
      <c r="M5855" s="2" t="s">
        <v>64</v>
      </c>
      <c r="N5855" s="3">
        <v>45617.041666666664</v>
      </c>
      <c r="O5855" s="2" t="s">
        <v>65</v>
      </c>
      <c r="Q5855" s="2" t="s">
        <v>66</v>
      </c>
      <c r="R5855" s="3">
        <v>45657.71056712963</v>
      </c>
      <c r="S5855" s="2" t="s">
        <v>10692</v>
      </c>
      <c r="T5855" s="2" t="s">
        <v>68</v>
      </c>
      <c r="U5855" s="2" t="s">
        <v>69</v>
      </c>
      <c r="V5855" s="2" t="s">
        <v>25451</v>
      </c>
      <c r="W5855" s="2" t="s">
        <v>71</v>
      </c>
      <c r="X5855" s="2" t="s">
        <v>650</v>
      </c>
      <c r="Y5855" s="2" t="s">
        <v>1897</v>
      </c>
      <c r="Z5855" s="2" t="s">
        <v>652</v>
      </c>
      <c r="AA5855" s="2" t="s">
        <v>1583</v>
      </c>
      <c r="AB5855" s="2" t="s">
        <v>176</v>
      </c>
      <c r="AE5855" s="3">
        <v>45657.710578703707</v>
      </c>
      <c r="AF5855" s="2" t="s">
        <v>77</v>
      </c>
      <c r="AH5855" s="2" t="s">
        <v>142</v>
      </c>
      <c r="AI5855" s="2" t="s">
        <v>79</v>
      </c>
      <c r="AJ5855" s="2" t="s">
        <v>123</v>
      </c>
      <c r="AK5855" s="2" t="s">
        <v>25452</v>
      </c>
      <c r="AL5855" s="2" t="s">
        <v>10692</v>
      </c>
      <c r="AM5855" s="3">
        <v>45657.710613425923</v>
      </c>
      <c r="AN5855" s="2" t="s">
        <v>25452</v>
      </c>
      <c r="AP5855" s="2">
        <v>5549602</v>
      </c>
      <c r="AQ5855" s="2" t="s">
        <v>81</v>
      </c>
      <c r="AR5855" s="3">
        <v>45658.642974537041</v>
      </c>
      <c r="AS5855" s="2" t="s">
        <v>82</v>
      </c>
      <c r="AT5855" s="3">
        <v>45657.5625</v>
      </c>
      <c r="AU5855" s="2" t="s">
        <v>83</v>
      </c>
      <c r="AV5855" s="2" t="s">
        <v>655</v>
      </c>
      <c r="AW5855" s="2" t="s">
        <v>656</v>
      </c>
      <c r="AX5855" s="2" t="s">
        <v>1052</v>
      </c>
      <c r="AZ5855" s="3">
        <v>45658.642974537041</v>
      </c>
      <c r="BB5855" s="2" t="s">
        <v>408</v>
      </c>
      <c r="BC5855" s="2" t="s">
        <v>409</v>
      </c>
      <c r="BD5855" s="2" t="s">
        <v>410</v>
      </c>
      <c r="BE5855" s="2" t="s">
        <v>658</v>
      </c>
      <c r="BF5855" s="2" t="s">
        <v>442</v>
      </c>
    </row>
    <row r="5856" spans="1:58" x14ac:dyDescent="0.35">
      <c r="A5856" s="2">
        <v>2951567</v>
      </c>
      <c r="B5856" s="2" t="s">
        <v>58</v>
      </c>
      <c r="C5856" s="2">
        <v>44979171</v>
      </c>
      <c r="D5856" s="2">
        <v>338327060</v>
      </c>
      <c r="E5856" s="2" t="s">
        <v>59</v>
      </c>
      <c r="F5856" s="2" t="s">
        <v>60</v>
      </c>
      <c r="G5856" s="2" t="s">
        <v>2039</v>
      </c>
      <c r="H5856" s="2" t="s">
        <v>25453</v>
      </c>
      <c r="I5856" s="2">
        <v>775726002</v>
      </c>
      <c r="J5856" s="2" t="s">
        <v>4865</v>
      </c>
      <c r="K5856" s="2">
        <v>13</v>
      </c>
      <c r="L5856" s="2" t="s">
        <v>63</v>
      </c>
      <c r="M5856" s="2" t="s">
        <v>64</v>
      </c>
      <c r="N5856" s="3">
        <v>45649.645266203705</v>
      </c>
      <c r="O5856" s="2" t="s">
        <v>65</v>
      </c>
      <c r="Q5856" s="2" t="s">
        <v>66</v>
      </c>
      <c r="R5856" s="3">
        <v>45657.711840277778</v>
      </c>
      <c r="S5856" s="2" t="s">
        <v>480</v>
      </c>
      <c r="T5856" s="2" t="s">
        <v>156</v>
      </c>
      <c r="U5856" s="2" t="s">
        <v>69</v>
      </c>
      <c r="V5856" s="2" t="s">
        <v>25454</v>
      </c>
      <c r="W5856" s="2" t="s">
        <v>288</v>
      </c>
      <c r="X5856" s="2" t="s">
        <v>775</v>
      </c>
      <c r="Y5856" s="2" t="s">
        <v>11254</v>
      </c>
      <c r="Z5856" s="2" t="s">
        <v>1591</v>
      </c>
      <c r="AA5856" s="2" t="s">
        <v>4353</v>
      </c>
      <c r="AB5856" s="2" t="s">
        <v>176</v>
      </c>
      <c r="AE5856" s="3">
        <v>45657.711851851855</v>
      </c>
      <c r="AF5856" s="2" t="s">
        <v>77</v>
      </c>
      <c r="AH5856" s="2" t="s">
        <v>78</v>
      </c>
      <c r="AI5856" s="2" t="s">
        <v>79</v>
      </c>
      <c r="AJ5856" s="2" t="s">
        <v>123</v>
      </c>
      <c r="AK5856" s="2" t="s">
        <v>25454</v>
      </c>
      <c r="AL5856" s="2" t="s">
        <v>480</v>
      </c>
      <c r="AM5856" s="3">
        <v>45657.711909722224</v>
      </c>
      <c r="AN5856" s="2" t="s">
        <v>25454</v>
      </c>
      <c r="AP5856" s="2">
        <v>5549603</v>
      </c>
      <c r="AQ5856" s="2" t="s">
        <v>81</v>
      </c>
      <c r="AR5856" s="3">
        <v>45658.608657407407</v>
      </c>
      <c r="AS5856" s="2" t="s">
        <v>82</v>
      </c>
      <c r="AT5856" s="3">
        <v>45657.5625</v>
      </c>
      <c r="AU5856" s="2" t="s">
        <v>83</v>
      </c>
      <c r="AV5856" s="2" t="s">
        <v>781</v>
      </c>
      <c r="AW5856" s="2" t="s">
        <v>782</v>
      </c>
      <c r="AX5856" s="2" t="s">
        <v>4856</v>
      </c>
      <c r="AZ5856" s="3">
        <v>45658.608657407407</v>
      </c>
      <c r="BB5856" s="2" t="s">
        <v>408</v>
      </c>
      <c r="BC5856" s="2" t="s">
        <v>409</v>
      </c>
      <c r="BD5856" s="2" t="s">
        <v>410</v>
      </c>
      <c r="BE5856" s="2" t="s">
        <v>25455</v>
      </c>
      <c r="BF5856" s="2" t="s">
        <v>576</v>
      </c>
    </row>
    <row r="5857" spans="1:58" x14ac:dyDescent="0.35">
      <c r="A5857" s="2">
        <v>2951568</v>
      </c>
      <c r="B5857" s="2" t="s">
        <v>58</v>
      </c>
      <c r="C5857" s="2">
        <v>32174361</v>
      </c>
      <c r="D5857" s="2">
        <v>338700777</v>
      </c>
      <c r="E5857" s="2" t="s">
        <v>59</v>
      </c>
      <c r="F5857" s="2" t="s">
        <v>60</v>
      </c>
      <c r="G5857" s="2" t="s">
        <v>506</v>
      </c>
      <c r="H5857" s="2" t="s">
        <v>25456</v>
      </c>
      <c r="I5857" s="2">
        <v>773863654</v>
      </c>
      <c r="J5857" s="2" t="s">
        <v>25457</v>
      </c>
      <c r="K5857" s="2">
        <v>20</v>
      </c>
      <c r="L5857" s="2" t="s">
        <v>357</v>
      </c>
      <c r="M5857" s="2" t="s">
        <v>358</v>
      </c>
      <c r="N5857" s="3">
        <v>45211.644953703704</v>
      </c>
      <c r="O5857" s="2" t="s">
        <v>2129</v>
      </c>
      <c r="Q5857" s="2" t="s">
        <v>66</v>
      </c>
      <c r="R5857" s="3">
        <v>45657.712372685186</v>
      </c>
      <c r="S5857" s="2" t="s">
        <v>7542</v>
      </c>
      <c r="T5857" s="2" t="s">
        <v>68</v>
      </c>
      <c r="U5857" s="2" t="s">
        <v>69</v>
      </c>
      <c r="V5857" s="2" t="s">
        <v>25458</v>
      </c>
      <c r="W5857" s="2" t="s">
        <v>136</v>
      </c>
      <c r="X5857" s="2" t="s">
        <v>137</v>
      </c>
      <c r="Y5857" s="2" t="s">
        <v>3864</v>
      </c>
      <c r="Z5857" s="2" t="s">
        <v>991</v>
      </c>
      <c r="AA5857" s="2" t="s">
        <v>2097</v>
      </c>
      <c r="AB5857" s="2" t="s">
        <v>2097</v>
      </c>
      <c r="AE5857" s="3">
        <v>45657.712546296294</v>
      </c>
      <c r="AF5857" s="2" t="s">
        <v>543</v>
      </c>
      <c r="AG5857" s="2">
        <v>48</v>
      </c>
      <c r="AH5857" s="2" t="s">
        <v>78</v>
      </c>
      <c r="AI5857" s="2" t="s">
        <v>79</v>
      </c>
      <c r="AJ5857" s="2" t="s">
        <v>123</v>
      </c>
      <c r="AL5857" s="2" t="s">
        <v>7542</v>
      </c>
      <c r="AM5857" s="3">
        <v>45657.712581018517</v>
      </c>
      <c r="AO5857" s="2" t="s">
        <v>7542</v>
      </c>
      <c r="AP5857" s="2">
        <v>5549607</v>
      </c>
      <c r="AQ5857" s="2" t="s">
        <v>81</v>
      </c>
      <c r="AR5857" s="3">
        <v>45658.621863425928</v>
      </c>
      <c r="AS5857" s="2" t="s">
        <v>82</v>
      </c>
      <c r="AT5857" s="3">
        <v>45657.5625</v>
      </c>
      <c r="AU5857" s="2" t="s">
        <v>83</v>
      </c>
      <c r="AV5857" s="2" t="s">
        <v>163</v>
      </c>
      <c r="AW5857" s="2" t="s">
        <v>164</v>
      </c>
      <c r="AX5857" s="2" t="s">
        <v>3316</v>
      </c>
      <c r="AY5857" s="3">
        <v>45659.712546296294</v>
      </c>
      <c r="AZ5857" s="3">
        <v>45658.621863425928</v>
      </c>
      <c r="BA5857" s="2" t="s">
        <v>460</v>
      </c>
      <c r="BB5857" s="2" t="s">
        <v>2379</v>
      </c>
      <c r="BC5857" s="2" t="s">
        <v>2380</v>
      </c>
      <c r="BD5857" s="2" t="s">
        <v>2381</v>
      </c>
      <c r="BE5857" s="2" t="s">
        <v>300</v>
      </c>
      <c r="BF5857" s="2" t="s">
        <v>412</v>
      </c>
    </row>
    <row r="5858" spans="1:58" x14ac:dyDescent="0.35">
      <c r="A5858" s="2">
        <v>2951569</v>
      </c>
      <c r="B5858" s="2" t="s">
        <v>58</v>
      </c>
      <c r="C5858" s="2">
        <v>43872001</v>
      </c>
      <c r="D5858" s="2">
        <v>338279156</v>
      </c>
      <c r="E5858" s="2" t="s">
        <v>59</v>
      </c>
      <c r="F5858" s="2" t="s">
        <v>60</v>
      </c>
      <c r="G5858" s="2" t="s">
        <v>25459</v>
      </c>
      <c r="H5858" s="2" t="s">
        <v>25459</v>
      </c>
      <c r="I5858" s="2">
        <v>774600101</v>
      </c>
      <c r="J5858" s="2" t="s">
        <v>3577</v>
      </c>
      <c r="K5858" s="2">
        <v>20</v>
      </c>
      <c r="L5858" s="2" t="s">
        <v>357</v>
      </c>
      <c r="M5858" s="2" t="s">
        <v>358</v>
      </c>
      <c r="N5858" s="3">
        <v>45624.651805555557</v>
      </c>
      <c r="O5858" s="2" t="s">
        <v>537</v>
      </c>
      <c r="Q5858" s="2" t="s">
        <v>66</v>
      </c>
      <c r="R5858" s="3">
        <v>45657.712546296294</v>
      </c>
      <c r="S5858" s="2" t="s">
        <v>3578</v>
      </c>
      <c r="T5858" s="2" t="s">
        <v>334</v>
      </c>
      <c r="U5858" s="2" t="s">
        <v>215</v>
      </c>
      <c r="V5858" s="2" t="s">
        <v>25460</v>
      </c>
      <c r="W5858" s="2" t="s">
        <v>71</v>
      </c>
      <c r="X5858" s="2" t="s">
        <v>650</v>
      </c>
      <c r="Y5858" s="2" t="s">
        <v>11496</v>
      </c>
      <c r="Z5858" s="2" t="s">
        <v>652</v>
      </c>
      <c r="AA5858" s="2" t="s">
        <v>653</v>
      </c>
      <c r="AB5858" s="2" t="s">
        <v>176</v>
      </c>
      <c r="AE5858" s="3">
        <v>45657.712835648148</v>
      </c>
      <c r="AF5858" s="2" t="s">
        <v>342</v>
      </c>
      <c r="AH5858" s="2" t="s">
        <v>78</v>
      </c>
      <c r="AI5858" s="2" t="s">
        <v>363</v>
      </c>
      <c r="AJ5858" s="2" t="s">
        <v>364</v>
      </c>
      <c r="AK5858" s="2" t="s">
        <v>3619</v>
      </c>
      <c r="AL5858" s="2" t="s">
        <v>3578</v>
      </c>
      <c r="AM5858" s="3">
        <v>45657.712870370371</v>
      </c>
      <c r="AO5858" s="2" t="s">
        <v>3578</v>
      </c>
      <c r="AP5858" s="2">
        <v>5549609</v>
      </c>
      <c r="AQ5858" s="2" t="s">
        <v>81</v>
      </c>
      <c r="AR5858" s="3">
        <v>45658.642233796294</v>
      </c>
      <c r="AS5858" s="2" t="s">
        <v>82</v>
      </c>
      <c r="AT5858" s="3">
        <v>45657.5625</v>
      </c>
      <c r="AU5858" s="2" t="s">
        <v>104</v>
      </c>
      <c r="AV5858" s="2" t="s">
        <v>655</v>
      </c>
      <c r="AW5858" s="2" t="s">
        <v>656</v>
      </c>
      <c r="AX5858" s="2" t="s">
        <v>2697</v>
      </c>
      <c r="AZ5858" s="3">
        <v>45658.642233796294</v>
      </c>
      <c r="BB5858" s="2" t="s">
        <v>643</v>
      </c>
      <c r="BC5858" s="2" t="s">
        <v>644</v>
      </c>
      <c r="BD5858" s="2" t="s">
        <v>299</v>
      </c>
      <c r="BE5858" s="2" t="s">
        <v>300</v>
      </c>
      <c r="BF5858" s="2" t="s">
        <v>442</v>
      </c>
    </row>
    <row r="5859" spans="1:58" x14ac:dyDescent="0.35">
      <c r="A5859" s="2">
        <v>2951570</v>
      </c>
      <c r="B5859" s="2" t="s">
        <v>720</v>
      </c>
      <c r="C5859" s="2">
        <v>31359921</v>
      </c>
      <c r="D5859" s="2">
        <v>338229748</v>
      </c>
      <c r="E5859" s="2" t="s">
        <v>59</v>
      </c>
      <c r="F5859" s="2" t="s">
        <v>60</v>
      </c>
      <c r="G5859" s="2" t="s">
        <v>183</v>
      </c>
      <c r="H5859" s="2" t="s">
        <v>3857</v>
      </c>
      <c r="I5859" s="2">
        <v>338229748</v>
      </c>
      <c r="J5859" s="2" t="s">
        <v>13421</v>
      </c>
      <c r="K5859" s="2">
        <v>12</v>
      </c>
      <c r="L5859" s="2" t="s">
        <v>305</v>
      </c>
      <c r="M5859" s="2" t="s">
        <v>64</v>
      </c>
      <c r="N5859" s="3">
        <v>43862</v>
      </c>
      <c r="O5859" s="2" t="s">
        <v>929</v>
      </c>
      <c r="Q5859" s="2" t="s">
        <v>66</v>
      </c>
      <c r="R5859" s="3">
        <v>45657.712743055556</v>
      </c>
      <c r="S5859" s="2" t="s">
        <v>5377</v>
      </c>
      <c r="T5859" s="2" t="s">
        <v>156</v>
      </c>
      <c r="U5859" s="2" t="s">
        <v>69</v>
      </c>
      <c r="V5859" s="2" t="s">
        <v>25461</v>
      </c>
      <c r="W5859" s="2" t="s">
        <v>288</v>
      </c>
      <c r="X5859" s="2" t="s">
        <v>289</v>
      </c>
      <c r="Y5859" s="2" t="s">
        <v>18804</v>
      </c>
      <c r="Z5859" s="2" t="s">
        <v>291</v>
      </c>
      <c r="AA5859" s="2" t="s">
        <v>291</v>
      </c>
      <c r="AB5859" s="2" t="s">
        <v>6868</v>
      </c>
      <c r="AC5859" s="2" t="s">
        <v>25462</v>
      </c>
      <c r="AE5859" s="3">
        <v>45657.712754629632</v>
      </c>
      <c r="AF5859" s="2" t="s">
        <v>77</v>
      </c>
      <c r="AH5859" s="2" t="s">
        <v>142</v>
      </c>
      <c r="AI5859" s="2" t="s">
        <v>275</v>
      </c>
      <c r="AJ5859" s="2" t="s">
        <v>276</v>
      </c>
      <c r="AK5859" s="2" t="s">
        <v>25463</v>
      </c>
      <c r="AL5859" s="2" t="s">
        <v>5377</v>
      </c>
      <c r="AM5859" s="3">
        <v>45657.712789351855</v>
      </c>
      <c r="AN5859" s="2" t="s">
        <v>25463</v>
      </c>
      <c r="AP5859" s="2">
        <v>5549608</v>
      </c>
      <c r="AQ5859" s="2" t="s">
        <v>81</v>
      </c>
      <c r="AR5859" s="3">
        <v>45658.496620370373</v>
      </c>
      <c r="AS5859" s="2" t="s">
        <v>82</v>
      </c>
      <c r="AT5859" s="3">
        <v>45657.5625</v>
      </c>
      <c r="AU5859" s="2" t="s">
        <v>83</v>
      </c>
      <c r="AV5859" s="2" t="s">
        <v>682</v>
      </c>
      <c r="AW5859" s="2" t="s">
        <v>683</v>
      </c>
      <c r="AX5859" s="2" t="s">
        <v>1373</v>
      </c>
      <c r="AZ5859" s="3">
        <v>45658.496620370373</v>
      </c>
      <c r="BB5859" s="2" t="s">
        <v>261</v>
      </c>
      <c r="BC5859" s="2" t="s">
        <v>262</v>
      </c>
      <c r="BD5859" s="2" t="s">
        <v>263</v>
      </c>
      <c r="BE5859" s="2" t="s">
        <v>25464</v>
      </c>
      <c r="BF5859" s="2" t="s">
        <v>1920</v>
      </c>
    </row>
    <row r="5860" spans="1:58" x14ac:dyDescent="0.35">
      <c r="A5860" s="2">
        <v>2951571</v>
      </c>
      <c r="B5860" s="2" t="s">
        <v>58</v>
      </c>
      <c r="C5860" s="2">
        <v>31059611</v>
      </c>
      <c r="D5860" s="2">
        <v>339556398</v>
      </c>
      <c r="E5860" s="2" t="s">
        <v>59</v>
      </c>
      <c r="F5860" s="2" t="s">
        <v>60</v>
      </c>
      <c r="G5860" s="2" t="s">
        <v>876</v>
      </c>
      <c r="H5860" s="2" t="s">
        <v>25465</v>
      </c>
      <c r="I5860" s="2">
        <v>339556398</v>
      </c>
      <c r="J5860" s="2" t="s">
        <v>25466</v>
      </c>
      <c r="K5860" s="2">
        <v>14</v>
      </c>
      <c r="L5860" s="2" t="s">
        <v>63</v>
      </c>
      <c r="M5860" s="2" t="s">
        <v>64</v>
      </c>
      <c r="N5860" s="3">
        <v>44958</v>
      </c>
      <c r="O5860" s="2" t="s">
        <v>187</v>
      </c>
      <c r="Q5860" s="2" t="s">
        <v>66</v>
      </c>
      <c r="R5860" s="3">
        <v>45657.713240740741</v>
      </c>
      <c r="S5860" s="2" t="s">
        <v>5377</v>
      </c>
      <c r="T5860" s="2" t="s">
        <v>156</v>
      </c>
      <c r="U5860" s="2" t="s">
        <v>914</v>
      </c>
      <c r="V5860" s="2" t="s">
        <v>25467</v>
      </c>
      <c r="W5860" s="2" t="s">
        <v>233</v>
      </c>
      <c r="X5860" s="2" t="s">
        <v>1285</v>
      </c>
      <c r="Y5860" s="2" t="s">
        <v>15793</v>
      </c>
      <c r="Z5860" s="2" t="s">
        <v>1287</v>
      </c>
      <c r="AA5860" s="2" t="s">
        <v>15794</v>
      </c>
      <c r="AB5860" s="2" t="s">
        <v>15794</v>
      </c>
      <c r="AE5860" s="3">
        <v>45657.713252314818</v>
      </c>
      <c r="AF5860" s="2" t="s">
        <v>77</v>
      </c>
      <c r="AH5860" s="2" t="s">
        <v>142</v>
      </c>
      <c r="AI5860" s="2" t="s">
        <v>79</v>
      </c>
      <c r="AJ5860" s="2" t="s">
        <v>191</v>
      </c>
      <c r="AK5860" s="2" t="s">
        <v>25468</v>
      </c>
      <c r="AL5860" s="2" t="s">
        <v>5377</v>
      </c>
      <c r="AM5860" s="3">
        <v>45657.713287037041</v>
      </c>
      <c r="AN5860" s="2" t="s">
        <v>25468</v>
      </c>
      <c r="AP5860" s="2">
        <v>5549610</v>
      </c>
      <c r="AQ5860" s="2" t="s">
        <v>81</v>
      </c>
      <c r="AR5860" s="3">
        <v>45658.600266203706</v>
      </c>
      <c r="AS5860" s="2" t="s">
        <v>82</v>
      </c>
      <c r="AT5860" s="3">
        <v>45657.381944444445</v>
      </c>
      <c r="AU5860" s="2" t="s">
        <v>83</v>
      </c>
      <c r="AV5860" s="2" t="s">
        <v>569</v>
      </c>
      <c r="AW5860" s="2" t="s">
        <v>570</v>
      </c>
      <c r="AX5860" s="2" t="s">
        <v>571</v>
      </c>
      <c r="AZ5860" s="3">
        <v>45658.600266203706</v>
      </c>
      <c r="BB5860" s="2" t="s">
        <v>643</v>
      </c>
      <c r="BC5860" s="2" t="s">
        <v>644</v>
      </c>
      <c r="BD5860" s="2" t="s">
        <v>299</v>
      </c>
      <c r="BE5860" s="2" t="s">
        <v>25469</v>
      </c>
      <c r="BF5860" s="2" t="s">
        <v>1093</v>
      </c>
    </row>
    <row r="5861" spans="1:58" x14ac:dyDescent="0.35">
      <c r="A5861" s="2">
        <v>2951572</v>
      </c>
      <c r="B5861" s="2" t="s">
        <v>58</v>
      </c>
      <c r="C5861" s="2">
        <v>126321</v>
      </c>
      <c r="D5861" s="2">
        <v>338215841</v>
      </c>
      <c r="E5861" s="2" t="s">
        <v>59</v>
      </c>
      <c r="F5861" s="2" t="s">
        <v>60</v>
      </c>
      <c r="G5861" s="2" t="s">
        <v>170</v>
      </c>
      <c r="H5861" s="2" t="s">
        <v>1535</v>
      </c>
      <c r="I5861" s="2">
        <v>779550904</v>
      </c>
      <c r="J5861" s="2" t="s">
        <v>172</v>
      </c>
      <c r="K5861" s="2">
        <v>12</v>
      </c>
      <c r="L5861" s="2" t="s">
        <v>305</v>
      </c>
      <c r="M5861" s="2" t="s">
        <v>64</v>
      </c>
      <c r="N5861" s="3">
        <v>44590.931064814817</v>
      </c>
      <c r="O5861" s="2" t="s">
        <v>647</v>
      </c>
      <c r="Q5861" s="2" t="s">
        <v>66</v>
      </c>
      <c r="R5861" s="3">
        <v>45657.714479166665</v>
      </c>
      <c r="S5861" s="2" t="s">
        <v>2958</v>
      </c>
      <c r="T5861" s="2" t="s">
        <v>156</v>
      </c>
      <c r="U5861" s="2" t="s">
        <v>25470</v>
      </c>
      <c r="V5861" s="2" t="s">
        <v>25471</v>
      </c>
      <c r="W5861" s="2" t="s">
        <v>288</v>
      </c>
      <c r="X5861" s="2" t="s">
        <v>289</v>
      </c>
      <c r="Y5861" s="2" t="s">
        <v>25472</v>
      </c>
      <c r="Z5861" s="2" t="s">
        <v>1617</v>
      </c>
      <c r="AA5861" s="2" t="s">
        <v>25473</v>
      </c>
      <c r="AB5861" s="2" t="s">
        <v>25473</v>
      </c>
      <c r="AC5861" s="2">
        <v>20</v>
      </c>
      <c r="AE5861" s="3">
        <v>45657.714490740742</v>
      </c>
      <c r="AF5861" s="2" t="s">
        <v>77</v>
      </c>
      <c r="AH5861" s="2" t="s">
        <v>142</v>
      </c>
      <c r="AI5861" s="2" t="s">
        <v>79</v>
      </c>
      <c r="AJ5861" s="2" t="s">
        <v>191</v>
      </c>
      <c r="AK5861" s="2" t="s">
        <v>25474</v>
      </c>
      <c r="AL5861" s="2" t="s">
        <v>2958</v>
      </c>
      <c r="AM5861" s="3">
        <v>45657.714525462965</v>
      </c>
      <c r="AN5861" s="2" t="s">
        <v>25474</v>
      </c>
      <c r="AP5861" s="2">
        <v>5549620</v>
      </c>
      <c r="AQ5861" s="2" t="s">
        <v>81</v>
      </c>
      <c r="AR5861" s="3">
        <v>45658.733310185184</v>
      </c>
      <c r="AS5861" s="2" t="s">
        <v>82</v>
      </c>
      <c r="AT5861" s="3">
        <v>45657.333333333336</v>
      </c>
      <c r="AU5861" s="2" t="s">
        <v>83</v>
      </c>
      <c r="AV5861" s="2" t="s">
        <v>682</v>
      </c>
      <c r="AW5861" s="2" t="s">
        <v>683</v>
      </c>
      <c r="AX5861" s="2" t="s">
        <v>1988</v>
      </c>
      <c r="AZ5861" s="3">
        <v>45658.733310185184</v>
      </c>
      <c r="BB5861" s="2" t="s">
        <v>3040</v>
      </c>
      <c r="BC5861" s="2" t="s">
        <v>226</v>
      </c>
      <c r="BD5861" s="2" t="s">
        <v>89</v>
      </c>
      <c r="BE5861" s="2" t="s">
        <v>25475</v>
      </c>
      <c r="BF5861" s="2" t="s">
        <v>301</v>
      </c>
    </row>
    <row r="5862" spans="1:58" x14ac:dyDescent="0.35">
      <c r="A5862" s="2">
        <v>2951573</v>
      </c>
      <c r="B5862" s="2" t="s">
        <v>326</v>
      </c>
      <c r="C5862" s="2">
        <v>31377921</v>
      </c>
      <c r="D5862" s="2">
        <v>339904049</v>
      </c>
      <c r="E5862" s="2" t="s">
        <v>59</v>
      </c>
      <c r="F5862" s="2" t="s">
        <v>60</v>
      </c>
      <c r="G5862" s="2" t="s">
        <v>1047</v>
      </c>
      <c r="H5862" s="2" t="s">
        <v>2249</v>
      </c>
      <c r="I5862" s="2">
        <v>776570305</v>
      </c>
      <c r="J5862" s="2" t="s">
        <v>25476</v>
      </c>
      <c r="K5862" s="2">
        <v>20</v>
      </c>
      <c r="L5862" s="2" t="s">
        <v>357</v>
      </c>
      <c r="M5862" s="2" t="s">
        <v>358</v>
      </c>
      <c r="N5862" s="3">
        <v>45475.750011574077</v>
      </c>
      <c r="O5862" s="2" t="s">
        <v>3652</v>
      </c>
      <c r="Q5862" s="2" t="s">
        <v>66</v>
      </c>
      <c r="R5862" s="3">
        <v>45657.715104166666</v>
      </c>
      <c r="S5862" s="2" t="s">
        <v>1614</v>
      </c>
      <c r="T5862" s="2" t="s">
        <v>334</v>
      </c>
      <c r="U5862" s="2" t="s">
        <v>844</v>
      </c>
      <c r="V5862" s="2" t="s">
        <v>25477</v>
      </c>
      <c r="W5862" s="2" t="s">
        <v>1252</v>
      </c>
      <c r="X5862" s="2" t="s">
        <v>2883</v>
      </c>
      <c r="Y5862" s="2" t="s">
        <v>7201</v>
      </c>
      <c r="Z5862" s="2" t="s">
        <v>6596</v>
      </c>
      <c r="AA5862" s="2" t="s">
        <v>23204</v>
      </c>
      <c r="AB5862" s="2" t="s">
        <v>176</v>
      </c>
      <c r="AE5862" s="3">
        <v>45657.723993055559</v>
      </c>
      <c r="AF5862" s="2" t="s">
        <v>77</v>
      </c>
      <c r="AH5862" s="2" t="s">
        <v>78</v>
      </c>
      <c r="AI5862" s="2" t="s">
        <v>1100</v>
      </c>
      <c r="AJ5862" s="2" t="s">
        <v>6303</v>
      </c>
      <c r="AK5862" s="2" t="s">
        <v>25478</v>
      </c>
      <c r="AL5862" s="2" t="s">
        <v>15761</v>
      </c>
      <c r="AM5862" s="3">
        <v>45657.724050925928</v>
      </c>
      <c r="AN5862" s="2" t="s">
        <v>25479</v>
      </c>
      <c r="AO5862" s="2" t="s">
        <v>15761</v>
      </c>
      <c r="AP5862" s="2">
        <v>5549662</v>
      </c>
      <c r="AQ5862" s="2" t="s">
        <v>81</v>
      </c>
      <c r="AR5862" s="3">
        <v>45661.555833333332</v>
      </c>
      <c r="AS5862" s="2" t="s">
        <v>82</v>
      </c>
      <c r="AT5862" s="3">
        <v>45659.333333333336</v>
      </c>
      <c r="AU5862" s="2" t="s">
        <v>83</v>
      </c>
      <c r="AV5862" s="2" t="s">
        <v>18873</v>
      </c>
      <c r="AW5862" s="2" t="s">
        <v>18874</v>
      </c>
      <c r="AX5862" s="2" t="s">
        <v>18875</v>
      </c>
      <c r="AZ5862" s="3">
        <v>45661.555833333332</v>
      </c>
      <c r="BB5862" s="2" t="s">
        <v>1125</v>
      </c>
      <c r="BC5862" s="2" t="s">
        <v>1126</v>
      </c>
      <c r="BD5862" s="2" t="s">
        <v>150</v>
      </c>
      <c r="BE5862" s="2" t="s">
        <v>25480</v>
      </c>
      <c r="BF5862" s="2" t="s">
        <v>5508</v>
      </c>
    </row>
    <row r="5863" spans="1:58" x14ac:dyDescent="0.35">
      <c r="A5863" s="2">
        <v>2951574</v>
      </c>
      <c r="B5863" s="2" t="s">
        <v>58</v>
      </c>
      <c r="C5863" s="2">
        <v>42589981</v>
      </c>
      <c r="D5863" s="2">
        <v>339520524</v>
      </c>
      <c r="E5863" s="2" t="s">
        <v>59</v>
      </c>
      <c r="F5863" s="2" t="s">
        <v>60</v>
      </c>
      <c r="G5863" s="2" t="s">
        <v>1111</v>
      </c>
      <c r="H5863" s="2" t="s">
        <v>25481</v>
      </c>
      <c r="I5863" s="2">
        <v>764245176</v>
      </c>
      <c r="J5863" s="2" t="s">
        <v>2551</v>
      </c>
      <c r="K5863" s="2">
        <v>14</v>
      </c>
      <c r="L5863" s="2" t="s">
        <v>63</v>
      </c>
      <c r="M5863" s="2" t="s">
        <v>64</v>
      </c>
      <c r="N5863" s="3">
        <v>45331.462627314817</v>
      </c>
      <c r="O5863" s="2" t="s">
        <v>65</v>
      </c>
      <c r="Q5863" s="2" t="s">
        <v>66</v>
      </c>
      <c r="R5863" s="3">
        <v>45657.715300925927</v>
      </c>
      <c r="S5863" s="2" t="s">
        <v>22618</v>
      </c>
      <c r="T5863" s="2" t="s">
        <v>843</v>
      </c>
      <c r="U5863" s="2" t="s">
        <v>69</v>
      </c>
      <c r="V5863" s="2" t="s">
        <v>25482</v>
      </c>
      <c r="W5863" s="2" t="s">
        <v>233</v>
      </c>
      <c r="X5863" s="2" t="s">
        <v>233</v>
      </c>
      <c r="Y5863" s="2" t="s">
        <v>6127</v>
      </c>
      <c r="Z5863" s="2" t="s">
        <v>567</v>
      </c>
      <c r="AA5863" s="2" t="s">
        <v>5769</v>
      </c>
      <c r="AB5863" s="2" t="s">
        <v>176</v>
      </c>
      <c r="AE5863" s="3">
        <v>45657.715462962966</v>
      </c>
      <c r="AF5863" s="2" t="s">
        <v>77</v>
      </c>
      <c r="AH5863" s="2" t="s">
        <v>78</v>
      </c>
      <c r="AI5863" s="2" t="s">
        <v>79</v>
      </c>
      <c r="AJ5863" s="2" t="s">
        <v>144</v>
      </c>
      <c r="AK5863" s="2" t="s">
        <v>25482</v>
      </c>
      <c r="AL5863" s="2" t="s">
        <v>22618</v>
      </c>
      <c r="AM5863" s="3">
        <v>45657.715486111112</v>
      </c>
      <c r="AO5863" s="2" t="s">
        <v>22618</v>
      </c>
      <c r="AP5863" s="2">
        <v>5549626</v>
      </c>
      <c r="AQ5863" s="2" t="s">
        <v>81</v>
      </c>
      <c r="AR5863" s="3">
        <v>45659.597291666665</v>
      </c>
      <c r="AS5863" s="2" t="s">
        <v>82</v>
      </c>
      <c r="AT5863" s="3">
        <v>45657.378472222219</v>
      </c>
      <c r="AU5863" s="2" t="s">
        <v>83</v>
      </c>
      <c r="AV5863" s="2" t="s">
        <v>569</v>
      </c>
      <c r="AW5863" s="2" t="s">
        <v>570</v>
      </c>
      <c r="AX5863" s="2" t="s">
        <v>571</v>
      </c>
      <c r="AZ5863" s="3">
        <v>45659.597291666665</v>
      </c>
      <c r="BB5863" s="2" t="s">
        <v>2333</v>
      </c>
      <c r="BC5863" s="2" t="s">
        <v>2334</v>
      </c>
      <c r="BD5863" s="2" t="s">
        <v>2335</v>
      </c>
      <c r="BE5863" s="2" t="s">
        <v>25483</v>
      </c>
      <c r="BF5863" s="2" t="s">
        <v>2140</v>
      </c>
    </row>
    <row r="5864" spans="1:58" x14ac:dyDescent="0.35">
      <c r="A5864" s="2">
        <v>2951575</v>
      </c>
      <c r="B5864" s="2" t="s">
        <v>58</v>
      </c>
      <c r="C5864" s="2">
        <v>30953061</v>
      </c>
      <c r="D5864" s="2">
        <v>338804600</v>
      </c>
      <c r="E5864" s="2" t="s">
        <v>59</v>
      </c>
      <c r="F5864" s="2" t="s">
        <v>60</v>
      </c>
      <c r="G5864" s="2" t="s">
        <v>1634</v>
      </c>
      <c r="H5864" s="2" t="s">
        <v>986</v>
      </c>
      <c r="I5864" s="2">
        <v>779387403</v>
      </c>
      <c r="J5864" s="2" t="s">
        <v>2186</v>
      </c>
      <c r="K5864" s="2">
        <v>13</v>
      </c>
      <c r="L5864" s="2" t="s">
        <v>63</v>
      </c>
      <c r="M5864" s="2" t="s">
        <v>64</v>
      </c>
      <c r="N5864" s="3">
        <v>45643.646817129629</v>
      </c>
      <c r="O5864" s="2" t="s">
        <v>65</v>
      </c>
      <c r="Q5864" s="2" t="s">
        <v>66</v>
      </c>
      <c r="R5864" s="3">
        <v>45657.716412037036</v>
      </c>
      <c r="S5864" s="2" t="s">
        <v>7341</v>
      </c>
      <c r="T5864" s="2" t="s">
        <v>68</v>
      </c>
      <c r="U5864" s="2" t="s">
        <v>69</v>
      </c>
      <c r="V5864" s="2" t="s">
        <v>25484</v>
      </c>
      <c r="W5864" s="2" t="s">
        <v>136</v>
      </c>
      <c r="X5864" s="2" t="s">
        <v>217</v>
      </c>
      <c r="Y5864" s="2" t="s">
        <v>1221</v>
      </c>
      <c r="Z5864" s="2" t="s">
        <v>4018</v>
      </c>
      <c r="AA5864" s="2" t="s">
        <v>25485</v>
      </c>
      <c r="AB5864" s="2" t="s">
        <v>25485</v>
      </c>
      <c r="AE5864" s="3">
        <v>45657.716423611113</v>
      </c>
      <c r="AF5864" s="2" t="s">
        <v>77</v>
      </c>
      <c r="AH5864" s="2" t="s">
        <v>142</v>
      </c>
      <c r="AI5864" s="2" t="s">
        <v>79</v>
      </c>
      <c r="AJ5864" s="2" t="s">
        <v>123</v>
      </c>
      <c r="AK5864" s="2" t="s">
        <v>7344</v>
      </c>
      <c r="AL5864" s="2" t="s">
        <v>7341</v>
      </c>
      <c r="AM5864" s="3">
        <v>45657.716458333336</v>
      </c>
      <c r="AN5864" s="2" t="s">
        <v>7344</v>
      </c>
      <c r="AP5864" s="2">
        <v>5549632</v>
      </c>
      <c r="AQ5864" s="2" t="s">
        <v>81</v>
      </c>
      <c r="AR5864" s="3">
        <v>45658.725451388891</v>
      </c>
      <c r="AS5864" s="2" t="s">
        <v>82</v>
      </c>
      <c r="AT5864" s="3">
        <v>45657.5625</v>
      </c>
      <c r="AU5864" s="2" t="s">
        <v>83</v>
      </c>
      <c r="AV5864" s="2" t="s">
        <v>222</v>
      </c>
      <c r="AW5864" s="2" t="s">
        <v>223</v>
      </c>
      <c r="AX5864" s="2" t="s">
        <v>1393</v>
      </c>
      <c r="AZ5864" s="3">
        <v>45658.725451388891</v>
      </c>
      <c r="BB5864" s="2" t="s">
        <v>408</v>
      </c>
      <c r="BC5864" s="2" t="s">
        <v>409</v>
      </c>
      <c r="BD5864" s="2" t="s">
        <v>410</v>
      </c>
      <c r="BE5864" s="2" t="s">
        <v>2550</v>
      </c>
      <c r="BF5864" s="2" t="s">
        <v>91</v>
      </c>
    </row>
    <row r="5865" spans="1:58" x14ac:dyDescent="0.35">
      <c r="A5865" s="2">
        <v>2951576</v>
      </c>
      <c r="B5865" s="2" t="s">
        <v>58</v>
      </c>
      <c r="C5865" s="2">
        <v>35062081</v>
      </c>
      <c r="D5865" s="2">
        <v>338643655</v>
      </c>
      <c r="E5865" s="2" t="s">
        <v>59</v>
      </c>
      <c r="F5865" s="2" t="s">
        <v>60</v>
      </c>
      <c r="G5865" s="2" t="s">
        <v>590</v>
      </c>
      <c r="H5865" s="2" t="s">
        <v>25486</v>
      </c>
      <c r="I5865" s="2">
        <v>784327831</v>
      </c>
      <c r="J5865" s="2" t="s">
        <v>12644</v>
      </c>
      <c r="K5865" s="2">
        <v>12</v>
      </c>
      <c r="L5865" s="2" t="s">
        <v>63</v>
      </c>
      <c r="M5865" s="2" t="s">
        <v>64</v>
      </c>
      <c r="N5865" s="3">
        <v>44805</v>
      </c>
      <c r="O5865" s="2" t="s">
        <v>187</v>
      </c>
      <c r="Q5865" s="2" t="s">
        <v>66</v>
      </c>
      <c r="R5865" s="3">
        <v>45657.719027777777</v>
      </c>
      <c r="S5865" s="2" t="s">
        <v>1690</v>
      </c>
      <c r="T5865" s="2" t="s">
        <v>156</v>
      </c>
      <c r="U5865" s="2" t="s">
        <v>13331</v>
      </c>
      <c r="V5865" s="2" t="s">
        <v>25487</v>
      </c>
      <c r="W5865" s="2" t="s">
        <v>71</v>
      </c>
      <c r="X5865" s="2" t="s">
        <v>198</v>
      </c>
      <c r="Y5865" s="2" t="s">
        <v>18389</v>
      </c>
      <c r="Z5865" s="2" t="s">
        <v>200</v>
      </c>
      <c r="AA5865" s="2" t="s">
        <v>7007</v>
      </c>
      <c r="AB5865" s="2" t="s">
        <v>7007</v>
      </c>
      <c r="AC5865" s="2" t="s">
        <v>25488</v>
      </c>
      <c r="AE5865" s="3">
        <v>45660.574328703704</v>
      </c>
      <c r="AF5865" s="2" t="s">
        <v>77</v>
      </c>
      <c r="AH5865" s="2" t="s">
        <v>142</v>
      </c>
      <c r="AI5865" s="2" t="s">
        <v>58</v>
      </c>
      <c r="AJ5865" s="2" t="s">
        <v>966</v>
      </c>
      <c r="AK5865" s="2" t="s">
        <v>25489</v>
      </c>
      <c r="AL5865" s="2" t="s">
        <v>968</v>
      </c>
      <c r="AM5865" s="3">
        <v>45660.574432870373</v>
      </c>
      <c r="AN5865" s="2" t="s">
        <v>25489</v>
      </c>
      <c r="AO5865" s="2" t="s">
        <v>968</v>
      </c>
      <c r="AP5865" s="2">
        <v>5557913</v>
      </c>
      <c r="AQ5865" s="2" t="s">
        <v>81</v>
      </c>
      <c r="AR5865" s="3">
        <v>45661.629131944443</v>
      </c>
      <c r="AS5865" s="2" t="s">
        <v>82</v>
      </c>
      <c r="AT5865" s="3">
        <v>45660.333333333336</v>
      </c>
      <c r="AU5865" s="2" t="s">
        <v>104</v>
      </c>
      <c r="AV5865" s="2" t="s">
        <v>105</v>
      </c>
      <c r="AW5865" s="2" t="s">
        <v>106</v>
      </c>
      <c r="AX5865" s="2" t="s">
        <v>107</v>
      </c>
      <c r="AZ5865" s="3">
        <v>45661.629131944443</v>
      </c>
      <c r="BB5865" s="2" t="s">
        <v>981</v>
      </c>
      <c r="BC5865" s="2" t="s">
        <v>982</v>
      </c>
      <c r="BD5865" s="2" t="s">
        <v>983</v>
      </c>
      <c r="BE5865" s="2" t="s">
        <v>25490</v>
      </c>
      <c r="BF5865" s="2" t="s">
        <v>1300</v>
      </c>
    </row>
    <row r="5866" spans="1:58" x14ac:dyDescent="0.35">
      <c r="A5866" s="2">
        <v>2951577</v>
      </c>
      <c r="B5866" s="2" t="s">
        <v>58</v>
      </c>
      <c r="C5866" s="2">
        <v>41647031</v>
      </c>
      <c r="D5866" s="2">
        <v>338544605</v>
      </c>
      <c r="E5866" s="2" t="s">
        <v>59</v>
      </c>
      <c r="F5866" s="2" t="s">
        <v>60</v>
      </c>
      <c r="G5866" s="2" t="s">
        <v>195</v>
      </c>
      <c r="H5866" s="2" t="s">
        <v>478</v>
      </c>
      <c r="I5866" s="2">
        <v>773019441</v>
      </c>
      <c r="J5866" s="2" t="s">
        <v>372</v>
      </c>
      <c r="K5866" s="2">
        <v>13</v>
      </c>
      <c r="L5866" s="2" t="s">
        <v>63</v>
      </c>
      <c r="M5866" s="2" t="s">
        <v>64</v>
      </c>
      <c r="N5866" s="3">
        <v>45187</v>
      </c>
      <c r="O5866" s="2" t="s">
        <v>65</v>
      </c>
      <c r="Q5866" s="2" t="s">
        <v>66</v>
      </c>
      <c r="R5866" s="3">
        <v>45657.719328703701</v>
      </c>
      <c r="S5866" s="2" t="s">
        <v>3419</v>
      </c>
      <c r="T5866" s="2" t="s">
        <v>68</v>
      </c>
      <c r="U5866" s="2" t="s">
        <v>69</v>
      </c>
      <c r="V5866" s="2" t="s">
        <v>25491</v>
      </c>
      <c r="W5866" s="2" t="s">
        <v>400</v>
      </c>
      <c r="X5866" s="2" t="s">
        <v>419</v>
      </c>
      <c r="Y5866" s="2" t="s">
        <v>3616</v>
      </c>
      <c r="Z5866" s="2" t="s">
        <v>3137</v>
      </c>
      <c r="AA5866" s="2">
        <v>4300</v>
      </c>
      <c r="AB5866" s="2" t="s">
        <v>176</v>
      </c>
      <c r="AE5866" s="3">
        <v>45657.719340277778</v>
      </c>
      <c r="AF5866" s="2" t="s">
        <v>77</v>
      </c>
      <c r="AH5866" s="2" t="s">
        <v>142</v>
      </c>
      <c r="AI5866" s="2" t="s">
        <v>79</v>
      </c>
      <c r="AJ5866" s="2" t="s">
        <v>123</v>
      </c>
      <c r="AK5866" s="2" t="s">
        <v>25491</v>
      </c>
      <c r="AL5866" s="2" t="s">
        <v>3419</v>
      </c>
      <c r="AM5866" s="3">
        <v>45657.719375000001</v>
      </c>
      <c r="AN5866" s="2" t="s">
        <v>25491</v>
      </c>
      <c r="AP5866" s="2">
        <v>5549638</v>
      </c>
      <c r="AQ5866" s="2" t="s">
        <v>81</v>
      </c>
      <c r="AR5866" s="3">
        <v>45658.53125</v>
      </c>
      <c r="AS5866" s="2" t="s">
        <v>82</v>
      </c>
      <c r="AT5866" s="3">
        <v>45657.5625</v>
      </c>
      <c r="AU5866" s="2" t="s">
        <v>83</v>
      </c>
      <c r="AV5866" s="2" t="s">
        <v>423</v>
      </c>
      <c r="AW5866" s="2" t="s">
        <v>424</v>
      </c>
      <c r="AX5866" s="2" t="s">
        <v>1472</v>
      </c>
      <c r="AZ5866" s="3">
        <v>45658.53125</v>
      </c>
      <c r="BB5866" s="2" t="s">
        <v>5250</v>
      </c>
      <c r="BC5866" s="2" t="s">
        <v>1109</v>
      </c>
      <c r="BD5866" s="2" t="s">
        <v>89</v>
      </c>
      <c r="BE5866" s="2" t="s">
        <v>25492</v>
      </c>
      <c r="BF5866" s="2" t="s">
        <v>243</v>
      </c>
    </row>
    <row r="5867" spans="1:58" x14ac:dyDescent="0.35">
      <c r="A5867" s="2">
        <v>2951578</v>
      </c>
      <c r="B5867" s="2" t="s">
        <v>58</v>
      </c>
      <c r="C5867" s="2">
        <v>41238341</v>
      </c>
      <c r="D5867" s="2">
        <v>339555921</v>
      </c>
      <c r="E5867" s="2" t="s">
        <v>59</v>
      </c>
      <c r="F5867" s="2" t="s">
        <v>60</v>
      </c>
      <c r="G5867" s="2" t="s">
        <v>61</v>
      </c>
      <c r="H5867" s="2" t="s">
        <v>4241</v>
      </c>
      <c r="I5867" s="2">
        <v>776307057</v>
      </c>
      <c r="J5867" s="2" t="s">
        <v>25493</v>
      </c>
      <c r="K5867" s="2">
        <v>14</v>
      </c>
      <c r="L5867" s="2" t="s">
        <v>63</v>
      </c>
      <c r="M5867" s="2" t="s">
        <v>64</v>
      </c>
      <c r="N5867" s="3">
        <v>45121.041666666664</v>
      </c>
      <c r="O5867" s="2" t="s">
        <v>65</v>
      </c>
      <c r="Q5867" s="2" t="s">
        <v>66</v>
      </c>
      <c r="R5867" s="3">
        <v>45657.719421296293</v>
      </c>
      <c r="S5867" s="2" t="s">
        <v>8285</v>
      </c>
      <c r="T5867" s="2" t="s">
        <v>68</v>
      </c>
      <c r="U5867" s="2" t="s">
        <v>215</v>
      </c>
      <c r="V5867" s="2" t="s">
        <v>25494</v>
      </c>
      <c r="W5867" s="2" t="s">
        <v>233</v>
      </c>
      <c r="X5867" s="2" t="s">
        <v>1285</v>
      </c>
      <c r="Y5867" s="2" t="s">
        <v>1286</v>
      </c>
      <c r="Z5867" s="2" t="s">
        <v>1287</v>
      </c>
      <c r="AA5867" s="2" t="s">
        <v>25495</v>
      </c>
      <c r="AB5867" s="2" t="s">
        <v>176</v>
      </c>
      <c r="AE5867" s="3">
        <v>45657.71943287037</v>
      </c>
      <c r="AF5867" s="2" t="s">
        <v>77</v>
      </c>
      <c r="AH5867" s="2" t="s">
        <v>78</v>
      </c>
      <c r="AI5867" s="2" t="s">
        <v>79</v>
      </c>
      <c r="AJ5867" s="2" t="s">
        <v>191</v>
      </c>
      <c r="AK5867" s="2" t="s">
        <v>25496</v>
      </c>
      <c r="AL5867" s="2" t="s">
        <v>8285</v>
      </c>
      <c r="AM5867" s="3">
        <v>45657.719467592593</v>
      </c>
      <c r="AN5867" s="2" t="s">
        <v>25496</v>
      </c>
      <c r="AP5867" s="2">
        <v>5549639</v>
      </c>
      <c r="AQ5867" s="2" t="s">
        <v>81</v>
      </c>
      <c r="AR5867" s="3">
        <v>45658.559733796297</v>
      </c>
      <c r="AS5867" s="2" t="s">
        <v>82</v>
      </c>
      <c r="AT5867" s="3">
        <v>45657.409722222219</v>
      </c>
      <c r="AU5867" s="2" t="s">
        <v>83</v>
      </c>
      <c r="AV5867" s="2" t="s">
        <v>569</v>
      </c>
      <c r="AW5867" s="2" t="s">
        <v>570</v>
      </c>
      <c r="AX5867" s="2" t="s">
        <v>571</v>
      </c>
      <c r="AZ5867" s="3">
        <v>45658.559733796297</v>
      </c>
      <c r="BB5867" s="2" t="s">
        <v>4610</v>
      </c>
      <c r="BC5867" s="2" t="s">
        <v>88</v>
      </c>
      <c r="BD5867" s="2" t="s">
        <v>89</v>
      </c>
      <c r="BE5867" s="2" t="s">
        <v>16218</v>
      </c>
      <c r="BF5867" s="2" t="s">
        <v>1093</v>
      </c>
    </row>
    <row r="5868" spans="1:58" x14ac:dyDescent="0.35">
      <c r="A5868" s="2">
        <v>2951579</v>
      </c>
      <c r="B5868" s="2" t="s">
        <v>58</v>
      </c>
      <c r="C5868" s="2">
        <v>41080621</v>
      </c>
      <c r="D5868" s="2">
        <v>338456732</v>
      </c>
      <c r="E5868" s="2" t="s">
        <v>59</v>
      </c>
      <c r="F5868" s="2" t="s">
        <v>60</v>
      </c>
      <c r="G5868" s="2" t="s">
        <v>1007</v>
      </c>
      <c r="H5868" s="2" t="s">
        <v>25497</v>
      </c>
      <c r="I5868" s="2">
        <v>776887645</v>
      </c>
      <c r="J5868" s="2" t="s">
        <v>25498</v>
      </c>
      <c r="K5868" s="2">
        <v>13</v>
      </c>
      <c r="L5868" s="2" t="s">
        <v>63</v>
      </c>
      <c r="M5868" s="2" t="s">
        <v>64</v>
      </c>
      <c r="N5868" s="3">
        <v>45096.645833333336</v>
      </c>
      <c r="O5868" s="2" t="s">
        <v>65</v>
      </c>
      <c r="Q5868" s="2" t="s">
        <v>66</v>
      </c>
      <c r="R5868" s="3">
        <v>45657.719733796293</v>
      </c>
      <c r="S5868" s="2" t="s">
        <v>10692</v>
      </c>
      <c r="T5868" s="2" t="s">
        <v>68</v>
      </c>
      <c r="U5868" s="2" t="s">
        <v>69</v>
      </c>
      <c r="V5868" s="2" t="s">
        <v>25499</v>
      </c>
      <c r="W5868" s="2" t="s">
        <v>118</v>
      </c>
      <c r="X5868" s="2" t="s">
        <v>119</v>
      </c>
      <c r="Y5868" s="2" t="s">
        <v>766</v>
      </c>
      <c r="Z5868" s="2" t="s">
        <v>1163</v>
      </c>
      <c r="AA5868" s="2" t="s">
        <v>1478</v>
      </c>
      <c r="AB5868" s="2" t="s">
        <v>1478</v>
      </c>
      <c r="AE5868" s="3">
        <v>45657.71974537037</v>
      </c>
      <c r="AF5868" s="2" t="s">
        <v>77</v>
      </c>
      <c r="AH5868" s="2" t="s">
        <v>142</v>
      </c>
      <c r="AI5868" s="2" t="s">
        <v>79</v>
      </c>
      <c r="AJ5868" s="2" t="s">
        <v>191</v>
      </c>
      <c r="AK5868" s="2" t="s">
        <v>25500</v>
      </c>
      <c r="AL5868" s="2" t="s">
        <v>10692</v>
      </c>
      <c r="AM5868" s="3">
        <v>45657.719780092593</v>
      </c>
      <c r="AN5868" s="2" t="s">
        <v>25500</v>
      </c>
      <c r="AP5868" s="2">
        <v>5549643</v>
      </c>
      <c r="AQ5868" s="2" t="s">
        <v>81</v>
      </c>
      <c r="AR5868" s="3">
        <v>45658.734699074077</v>
      </c>
      <c r="AS5868" s="2" t="s">
        <v>82</v>
      </c>
      <c r="AT5868" s="3">
        <v>45657.5625</v>
      </c>
      <c r="AU5868" s="2" t="s">
        <v>83</v>
      </c>
      <c r="AV5868" s="2" t="s">
        <v>125</v>
      </c>
      <c r="AW5868" s="2" t="s">
        <v>126</v>
      </c>
      <c r="AX5868" s="2" t="s">
        <v>127</v>
      </c>
      <c r="AZ5868" s="3">
        <v>45658.734699074077</v>
      </c>
      <c r="BB5868" s="2" t="s">
        <v>643</v>
      </c>
      <c r="BC5868" s="2" t="s">
        <v>644</v>
      </c>
      <c r="BD5868" s="2" t="s">
        <v>299</v>
      </c>
      <c r="BE5868" s="2" t="s">
        <v>19399</v>
      </c>
      <c r="BF5868" s="2" t="s">
        <v>91</v>
      </c>
    </row>
    <row r="5869" spans="1:58" x14ac:dyDescent="0.35">
      <c r="A5869" s="2">
        <v>2951580</v>
      </c>
      <c r="B5869" s="2" t="s">
        <v>58</v>
      </c>
      <c r="C5869" s="2">
        <v>41583661</v>
      </c>
      <c r="D5869" s="2">
        <v>338935557</v>
      </c>
      <c r="E5869" s="2" t="s">
        <v>59</v>
      </c>
      <c r="F5869" s="2" t="s">
        <v>60</v>
      </c>
      <c r="G5869" s="2" t="s">
        <v>25501</v>
      </c>
      <c r="H5869" s="2" t="s">
        <v>25502</v>
      </c>
      <c r="I5869" s="2">
        <v>772744910</v>
      </c>
      <c r="J5869" s="2" t="s">
        <v>25503</v>
      </c>
      <c r="K5869" s="2">
        <v>13</v>
      </c>
      <c r="L5869" s="2" t="s">
        <v>63</v>
      </c>
      <c r="M5869" s="2" t="s">
        <v>64</v>
      </c>
      <c r="N5869" s="3">
        <v>45170.785416666666</v>
      </c>
      <c r="O5869" s="2" t="s">
        <v>65</v>
      </c>
      <c r="Q5869" s="2" t="s">
        <v>66</v>
      </c>
      <c r="R5869" s="3">
        <v>45657.719780092593</v>
      </c>
      <c r="S5869" s="2" t="s">
        <v>10308</v>
      </c>
      <c r="T5869" s="2" t="s">
        <v>156</v>
      </c>
      <c r="U5869" s="2" t="s">
        <v>69</v>
      </c>
      <c r="V5869" s="2" t="s">
        <v>25504</v>
      </c>
      <c r="W5869" s="2" t="s">
        <v>400</v>
      </c>
      <c r="X5869" s="2" t="s">
        <v>419</v>
      </c>
      <c r="Y5869" s="2" t="s">
        <v>1319</v>
      </c>
      <c r="Z5869" s="2" t="s">
        <v>421</v>
      </c>
      <c r="AA5869" s="2" t="s">
        <v>421</v>
      </c>
      <c r="AB5869" s="2" t="s">
        <v>7693</v>
      </c>
      <c r="AC5869" s="2" t="s">
        <v>1320</v>
      </c>
      <c r="AE5869" s="3">
        <v>45657.71979166667</v>
      </c>
      <c r="AF5869" s="2" t="s">
        <v>77</v>
      </c>
      <c r="AH5869" s="2" t="s">
        <v>142</v>
      </c>
      <c r="AI5869" s="2" t="s">
        <v>79</v>
      </c>
      <c r="AJ5869" s="2" t="s">
        <v>123</v>
      </c>
      <c r="AK5869" s="2" t="s">
        <v>25505</v>
      </c>
      <c r="AL5869" s="2" t="s">
        <v>10308</v>
      </c>
      <c r="AM5869" s="3">
        <v>45657.719826388886</v>
      </c>
      <c r="AN5869" s="2" t="s">
        <v>25505</v>
      </c>
      <c r="AP5869" s="2">
        <v>5549644</v>
      </c>
      <c r="AQ5869" s="2" t="s">
        <v>81</v>
      </c>
      <c r="AR5869" s="3">
        <v>45658.460543981484</v>
      </c>
      <c r="AS5869" s="2" t="s">
        <v>82</v>
      </c>
      <c r="AT5869" s="3">
        <v>45657.333333333336</v>
      </c>
      <c r="AU5869" s="2" t="s">
        <v>83</v>
      </c>
      <c r="AV5869" s="2" t="s">
        <v>423</v>
      </c>
      <c r="AW5869" s="2" t="s">
        <v>424</v>
      </c>
      <c r="AX5869" s="2" t="s">
        <v>1472</v>
      </c>
      <c r="AZ5869" s="3">
        <v>45658.460543981484</v>
      </c>
      <c r="BB5869" s="2" t="s">
        <v>643</v>
      </c>
      <c r="BC5869" s="2" t="s">
        <v>644</v>
      </c>
      <c r="BD5869" s="2" t="s">
        <v>299</v>
      </c>
      <c r="BE5869" s="2" t="s">
        <v>25506</v>
      </c>
      <c r="BF5869" s="2" t="s">
        <v>243</v>
      </c>
    </row>
    <row r="5870" spans="1:58" x14ac:dyDescent="0.35">
      <c r="A5870" s="2">
        <v>2951581</v>
      </c>
      <c r="B5870" s="2" t="s">
        <v>58</v>
      </c>
      <c r="C5870" s="2">
        <v>39869481</v>
      </c>
      <c r="D5870" s="2">
        <v>338357779</v>
      </c>
      <c r="E5870" s="2" t="s">
        <v>59</v>
      </c>
      <c r="F5870" s="2" t="s">
        <v>60</v>
      </c>
      <c r="G5870" s="2" t="s">
        <v>7554</v>
      </c>
      <c r="H5870" s="2" t="s">
        <v>25507</v>
      </c>
      <c r="I5870" s="2">
        <v>775569003</v>
      </c>
      <c r="J5870" s="2" t="s">
        <v>428</v>
      </c>
      <c r="K5870" s="2">
        <v>12</v>
      </c>
      <c r="L5870" s="2" t="s">
        <v>63</v>
      </c>
      <c r="M5870" s="2" t="s">
        <v>64</v>
      </c>
      <c r="N5870" s="3">
        <v>45096.767372685186</v>
      </c>
      <c r="O5870" s="2" t="s">
        <v>65</v>
      </c>
      <c r="Q5870" s="2" t="s">
        <v>66</v>
      </c>
      <c r="R5870" s="3">
        <v>45657.720358796294</v>
      </c>
      <c r="S5870" s="2" t="s">
        <v>2150</v>
      </c>
      <c r="T5870" s="2" t="s">
        <v>156</v>
      </c>
      <c r="U5870" s="2" t="s">
        <v>69</v>
      </c>
      <c r="V5870" s="2" t="s">
        <v>25508</v>
      </c>
      <c r="W5870" s="2" t="s">
        <v>71</v>
      </c>
      <c r="X5870" s="2" t="s">
        <v>650</v>
      </c>
      <c r="Y5870" s="2" t="s">
        <v>3291</v>
      </c>
      <c r="Z5870" s="2" t="s">
        <v>1573</v>
      </c>
      <c r="AA5870" s="2" t="s">
        <v>1574</v>
      </c>
      <c r="AB5870" s="2" t="s">
        <v>176</v>
      </c>
      <c r="AE5870" s="3">
        <v>45657.720370370371</v>
      </c>
      <c r="AF5870" s="2" t="s">
        <v>77</v>
      </c>
      <c r="AH5870" s="2" t="s">
        <v>78</v>
      </c>
      <c r="AI5870" s="2" t="s">
        <v>79</v>
      </c>
      <c r="AJ5870" s="2" t="s">
        <v>123</v>
      </c>
      <c r="AK5870" s="2" t="s">
        <v>25509</v>
      </c>
      <c r="AL5870" s="2" t="s">
        <v>2150</v>
      </c>
      <c r="AM5870" s="3">
        <v>45657.720416666663</v>
      </c>
      <c r="AN5870" s="2" t="s">
        <v>25509</v>
      </c>
      <c r="AP5870" s="2">
        <v>5549645</v>
      </c>
      <c r="AQ5870" s="2" t="s">
        <v>81</v>
      </c>
      <c r="AR5870" s="3">
        <v>45658.582499999997</v>
      </c>
      <c r="AS5870" s="2" t="s">
        <v>82</v>
      </c>
      <c r="AT5870" s="3">
        <v>45657.5625</v>
      </c>
      <c r="AU5870" s="2" t="s">
        <v>83</v>
      </c>
      <c r="AV5870" s="2" t="s">
        <v>655</v>
      </c>
      <c r="AW5870" s="2" t="s">
        <v>656</v>
      </c>
      <c r="AX5870" s="2" t="s">
        <v>2469</v>
      </c>
      <c r="AZ5870" s="3">
        <v>45658.582499999997</v>
      </c>
      <c r="BB5870" s="2" t="s">
        <v>108</v>
      </c>
      <c r="BC5870" s="2" t="s">
        <v>109</v>
      </c>
      <c r="BD5870" s="2" t="s">
        <v>110</v>
      </c>
      <c r="BE5870" s="2" t="s">
        <v>17854</v>
      </c>
      <c r="BF5870" s="2" t="s">
        <v>194</v>
      </c>
    </row>
    <row r="5871" spans="1:58" x14ac:dyDescent="0.35">
      <c r="A5871" s="2">
        <v>2951582</v>
      </c>
      <c r="B5871" s="2" t="s">
        <v>58</v>
      </c>
      <c r="C5871" s="2">
        <v>34272941</v>
      </c>
      <c r="D5871" s="2">
        <v>338946203</v>
      </c>
      <c r="E5871" s="2" t="s">
        <v>59</v>
      </c>
      <c r="F5871" s="2" t="s">
        <v>60</v>
      </c>
      <c r="G5871" s="2" t="s">
        <v>21384</v>
      </c>
      <c r="I5871" s="2">
        <v>770415835</v>
      </c>
      <c r="K5871" s="2">
        <v>20</v>
      </c>
      <c r="L5871" s="2" t="s">
        <v>357</v>
      </c>
      <c r="M5871" s="2" t="s">
        <v>358</v>
      </c>
      <c r="N5871" s="3">
        <v>45143.76122685185</v>
      </c>
      <c r="O5871" s="2" t="s">
        <v>537</v>
      </c>
      <c r="Q5871" s="2" t="s">
        <v>66</v>
      </c>
      <c r="R5871" s="3">
        <v>45657.720543981479</v>
      </c>
      <c r="S5871" s="2" t="s">
        <v>15314</v>
      </c>
      <c r="T5871" s="2" t="s">
        <v>334</v>
      </c>
      <c r="U5871" s="2" t="s">
        <v>880</v>
      </c>
      <c r="V5871" s="2" t="s">
        <v>25510</v>
      </c>
      <c r="W5871" s="2" t="s">
        <v>136</v>
      </c>
      <c r="X5871" s="2" t="s">
        <v>217</v>
      </c>
      <c r="Y5871" s="2" t="s">
        <v>21385</v>
      </c>
      <c r="Z5871" s="2" t="s">
        <v>945</v>
      </c>
      <c r="AA5871" s="2" t="s">
        <v>945</v>
      </c>
      <c r="AB5871" s="2" t="s">
        <v>176</v>
      </c>
      <c r="AE5871" s="3">
        <v>45657.72074074074</v>
      </c>
      <c r="AF5871" s="2" t="s">
        <v>543</v>
      </c>
      <c r="AG5871" s="2">
        <v>48</v>
      </c>
      <c r="AH5871" s="2" t="s">
        <v>78</v>
      </c>
      <c r="AI5871" s="2" t="s">
        <v>363</v>
      </c>
      <c r="AJ5871" s="2" t="s">
        <v>6303</v>
      </c>
      <c r="AK5871" s="2" t="s">
        <v>25510</v>
      </c>
      <c r="AL5871" s="2" t="s">
        <v>15314</v>
      </c>
      <c r="AM5871" s="3">
        <v>45657.720833333333</v>
      </c>
      <c r="AO5871" s="2" t="s">
        <v>15314</v>
      </c>
      <c r="AP5871" s="2">
        <v>5549646</v>
      </c>
      <c r="AQ5871" s="2" t="s">
        <v>81</v>
      </c>
      <c r="AR5871" s="3">
        <v>45659.749340277776</v>
      </c>
      <c r="AS5871" s="2" t="s">
        <v>82</v>
      </c>
      <c r="AT5871" s="3">
        <v>45657.333333333336</v>
      </c>
      <c r="AU5871" s="2" t="s">
        <v>83</v>
      </c>
      <c r="AV5871" s="2" t="s">
        <v>222</v>
      </c>
      <c r="AW5871" s="2" t="s">
        <v>223</v>
      </c>
      <c r="AX5871" s="2" t="s">
        <v>6018</v>
      </c>
      <c r="AY5871" s="3">
        <v>45659.72074074074</v>
      </c>
      <c r="AZ5871" s="3">
        <v>45659.749340277776</v>
      </c>
      <c r="BA5871" s="2" t="s">
        <v>685</v>
      </c>
      <c r="BB5871" s="2" t="s">
        <v>614</v>
      </c>
      <c r="BC5871" s="2" t="s">
        <v>129</v>
      </c>
      <c r="BD5871" s="2" t="s">
        <v>615</v>
      </c>
      <c r="BE5871" s="2" t="s">
        <v>25511</v>
      </c>
      <c r="BF5871" s="2" t="s">
        <v>6949</v>
      </c>
    </row>
    <row r="5872" spans="1:58" x14ac:dyDescent="0.35">
      <c r="A5872" s="2">
        <v>2951583</v>
      </c>
      <c r="B5872" s="2" t="s">
        <v>720</v>
      </c>
      <c r="C5872" s="2">
        <v>34913341</v>
      </c>
      <c r="D5872" s="2">
        <v>339483030</v>
      </c>
      <c r="E5872" s="2" t="s">
        <v>59</v>
      </c>
      <c r="F5872" s="2" t="s">
        <v>60</v>
      </c>
      <c r="G5872" s="2" t="s">
        <v>7521</v>
      </c>
      <c r="H5872" s="2" t="s">
        <v>868</v>
      </c>
      <c r="I5872" s="2">
        <v>775574436</v>
      </c>
      <c r="J5872" s="2" t="s">
        <v>10879</v>
      </c>
      <c r="K5872" s="2">
        <v>15</v>
      </c>
      <c r="L5872" s="2" t="s">
        <v>63</v>
      </c>
      <c r="M5872" s="2" t="s">
        <v>64</v>
      </c>
      <c r="N5872" s="3">
        <v>43304.543749999997</v>
      </c>
      <c r="O5872" s="2" t="s">
        <v>724</v>
      </c>
      <c r="Q5872" s="2" t="s">
        <v>66</v>
      </c>
      <c r="R5872" s="3">
        <v>45657.720891203702</v>
      </c>
      <c r="S5872" s="2" t="s">
        <v>6807</v>
      </c>
      <c r="T5872" s="2" t="s">
        <v>68</v>
      </c>
      <c r="U5872" s="2" t="s">
        <v>69</v>
      </c>
      <c r="V5872" s="2" t="s">
        <v>25512</v>
      </c>
      <c r="W5872" s="2" t="s">
        <v>336</v>
      </c>
      <c r="X5872" s="2" t="s">
        <v>336</v>
      </c>
      <c r="Y5872" s="2" t="s">
        <v>1115</v>
      </c>
      <c r="Z5872" s="2" t="s">
        <v>1116</v>
      </c>
      <c r="AA5872" s="2" t="s">
        <v>1117</v>
      </c>
      <c r="AB5872" s="2" t="s">
        <v>176</v>
      </c>
      <c r="AC5872" s="2" t="s">
        <v>7524</v>
      </c>
      <c r="AE5872" s="3">
        <v>45657.720902777779</v>
      </c>
      <c r="AF5872" s="2" t="s">
        <v>77</v>
      </c>
      <c r="AH5872" s="2" t="s">
        <v>78</v>
      </c>
      <c r="AI5872" s="2" t="s">
        <v>255</v>
      </c>
      <c r="AJ5872" s="2" t="s">
        <v>276</v>
      </c>
      <c r="AK5872" s="2" t="s">
        <v>25513</v>
      </c>
      <c r="AL5872" s="2" t="s">
        <v>6807</v>
      </c>
      <c r="AM5872" s="3">
        <v>45657.721168981479</v>
      </c>
      <c r="AN5872" s="2" t="s">
        <v>25513</v>
      </c>
      <c r="AP5872" s="2">
        <v>5549647</v>
      </c>
      <c r="AQ5872" s="2" t="s">
        <v>81</v>
      </c>
      <c r="AR5872" s="3">
        <v>45658.684907407405</v>
      </c>
      <c r="AS5872" s="2" t="s">
        <v>82</v>
      </c>
      <c r="AT5872" s="3">
        <v>45657.5625</v>
      </c>
      <c r="AU5872" s="2" t="s">
        <v>83</v>
      </c>
      <c r="AV5872" s="2" t="s">
        <v>583</v>
      </c>
      <c r="AW5872" s="2" t="s">
        <v>584</v>
      </c>
      <c r="AX5872" s="2" t="s">
        <v>1411</v>
      </c>
      <c r="AZ5872" s="3">
        <v>45658.684907407405</v>
      </c>
      <c r="BB5872" s="2" t="s">
        <v>1077</v>
      </c>
      <c r="BC5872" s="2" t="s">
        <v>1078</v>
      </c>
      <c r="BD5872" s="2" t="s">
        <v>1079</v>
      </c>
      <c r="BE5872" s="2" t="s">
        <v>25514</v>
      </c>
      <c r="BF5872" s="2" t="s">
        <v>353</v>
      </c>
    </row>
    <row r="5873" spans="1:58" x14ac:dyDescent="0.35">
      <c r="A5873" s="2">
        <v>2951584</v>
      </c>
      <c r="B5873" s="2" t="s">
        <v>244</v>
      </c>
      <c r="C5873" s="2">
        <v>34700591</v>
      </c>
      <c r="D5873" s="2">
        <v>339830036</v>
      </c>
      <c r="E5873" s="2" t="s">
        <v>59</v>
      </c>
      <c r="F5873" s="2" t="s">
        <v>60</v>
      </c>
      <c r="G5873" s="2" t="s">
        <v>996</v>
      </c>
      <c r="H5873" s="2" t="s">
        <v>24947</v>
      </c>
      <c r="I5873" s="2">
        <v>775108443</v>
      </c>
      <c r="J5873" s="2" t="s">
        <v>1407</v>
      </c>
      <c r="K5873" s="2">
        <v>15</v>
      </c>
      <c r="L5873" s="2" t="s">
        <v>63</v>
      </c>
      <c r="M5873" s="2" t="s">
        <v>64</v>
      </c>
      <c r="N5873" s="3">
        <v>44965.666666666664</v>
      </c>
      <c r="O5873" s="2" t="s">
        <v>509</v>
      </c>
      <c r="Q5873" s="2" t="s">
        <v>66</v>
      </c>
      <c r="R5873" s="3">
        <v>45657.722060185188</v>
      </c>
      <c r="S5873" s="2" t="s">
        <v>2587</v>
      </c>
      <c r="T5873" s="2" t="s">
        <v>629</v>
      </c>
      <c r="U5873" s="2" t="s">
        <v>374</v>
      </c>
      <c r="V5873" s="2" t="s">
        <v>24948</v>
      </c>
      <c r="W5873" s="2" t="s">
        <v>1426</v>
      </c>
      <c r="X5873" s="2" t="s">
        <v>1702</v>
      </c>
      <c r="Y5873" s="2" t="s">
        <v>9054</v>
      </c>
      <c r="Z5873" s="2" t="s">
        <v>1704</v>
      </c>
      <c r="AA5873" s="2" t="s">
        <v>9055</v>
      </c>
      <c r="AB5873" s="2" t="s">
        <v>176</v>
      </c>
      <c r="AC5873" s="2">
        <v>776049522</v>
      </c>
      <c r="AE5873" s="3">
        <v>45657.722407407404</v>
      </c>
      <c r="AF5873" s="2" t="s">
        <v>77</v>
      </c>
      <c r="AH5873" s="2" t="s">
        <v>78</v>
      </c>
      <c r="AI5873" s="2" t="s">
        <v>255</v>
      </c>
      <c r="AJ5873" s="2" t="s">
        <v>256</v>
      </c>
      <c r="AK5873" s="2" t="s">
        <v>24949</v>
      </c>
      <c r="AL5873" s="2" t="s">
        <v>2587</v>
      </c>
      <c r="AM5873" s="3">
        <v>45657.722442129627</v>
      </c>
      <c r="AO5873" s="2" t="s">
        <v>2587</v>
      </c>
      <c r="AP5873" s="2">
        <v>5549656</v>
      </c>
      <c r="AQ5873" s="2" t="s">
        <v>81</v>
      </c>
      <c r="AR5873" s="3">
        <v>45661.471493055556</v>
      </c>
      <c r="AS5873" s="2" t="s">
        <v>82</v>
      </c>
      <c r="AT5873" s="3">
        <v>45657.333333333336</v>
      </c>
      <c r="AU5873" s="2" t="s">
        <v>83</v>
      </c>
      <c r="AV5873" s="2" t="s">
        <v>1707</v>
      </c>
      <c r="AW5873" s="2" t="s">
        <v>1708</v>
      </c>
      <c r="AX5873" s="2" t="s">
        <v>1709</v>
      </c>
      <c r="AZ5873" s="3">
        <v>45661.471493055556</v>
      </c>
      <c r="BB5873" s="2" t="s">
        <v>2395</v>
      </c>
      <c r="BC5873" s="2" t="s">
        <v>2396</v>
      </c>
      <c r="BD5873" s="2" t="s">
        <v>2397</v>
      </c>
      <c r="BE5873" s="2" t="s">
        <v>25515</v>
      </c>
      <c r="BF5873" s="2" t="s">
        <v>325</v>
      </c>
    </row>
    <row r="5874" spans="1:58" x14ac:dyDescent="0.35">
      <c r="A5874" s="2">
        <v>2951585</v>
      </c>
      <c r="B5874" s="2" t="s">
        <v>58</v>
      </c>
      <c r="C5874" s="2">
        <v>43470281</v>
      </c>
      <c r="D5874" s="2">
        <v>338647749</v>
      </c>
      <c r="E5874" s="2" t="s">
        <v>59</v>
      </c>
      <c r="F5874" s="2" t="s">
        <v>60</v>
      </c>
      <c r="G5874" s="2" t="s">
        <v>266</v>
      </c>
      <c r="H5874" s="2" t="s">
        <v>17361</v>
      </c>
      <c r="I5874" s="2">
        <v>778164646</v>
      </c>
      <c r="J5874" s="2" t="s">
        <v>1055</v>
      </c>
      <c r="K5874" s="2">
        <v>20</v>
      </c>
      <c r="L5874" s="2" t="s">
        <v>357</v>
      </c>
      <c r="M5874" s="2" t="s">
        <v>358</v>
      </c>
      <c r="N5874" s="3">
        <v>45490</v>
      </c>
      <c r="O5874" s="2" t="s">
        <v>65</v>
      </c>
      <c r="Q5874" s="2" t="s">
        <v>66</v>
      </c>
      <c r="R5874" s="3">
        <v>45657.722303240742</v>
      </c>
      <c r="S5874" s="2" t="s">
        <v>1121</v>
      </c>
      <c r="T5874" s="2" t="s">
        <v>156</v>
      </c>
      <c r="U5874" s="2" t="s">
        <v>69</v>
      </c>
      <c r="V5874" s="2" t="s">
        <v>25516</v>
      </c>
      <c r="W5874" s="2" t="s">
        <v>71</v>
      </c>
      <c r="X5874" s="2" t="s">
        <v>317</v>
      </c>
      <c r="Y5874" s="2" t="s">
        <v>25517</v>
      </c>
      <c r="Z5874" s="2" t="s">
        <v>200</v>
      </c>
      <c r="AA5874" s="2" t="s">
        <v>1947</v>
      </c>
      <c r="AB5874" s="2" t="s">
        <v>25518</v>
      </c>
      <c r="AC5874" s="2">
        <v>1</v>
      </c>
      <c r="AE5874" s="3">
        <v>45657.722314814811</v>
      </c>
      <c r="AF5874" s="2" t="s">
        <v>77</v>
      </c>
      <c r="AH5874" s="2" t="s">
        <v>78</v>
      </c>
      <c r="AI5874" s="2" t="s">
        <v>79</v>
      </c>
      <c r="AJ5874" s="2" t="s">
        <v>123</v>
      </c>
      <c r="AK5874" s="2" t="s">
        <v>4722</v>
      </c>
      <c r="AL5874" s="2" t="s">
        <v>1121</v>
      </c>
      <c r="AM5874" s="3">
        <v>45657.722349537034</v>
      </c>
      <c r="AN5874" s="2" t="s">
        <v>4722</v>
      </c>
      <c r="AP5874" s="2">
        <v>5549655</v>
      </c>
      <c r="AQ5874" s="2" t="s">
        <v>81</v>
      </c>
      <c r="AR5874" s="3">
        <v>45660.458391203705</v>
      </c>
      <c r="AS5874" s="2" t="s">
        <v>82</v>
      </c>
      <c r="AT5874" s="3">
        <v>45657.5625</v>
      </c>
      <c r="AU5874" s="2" t="s">
        <v>83</v>
      </c>
      <c r="AV5874" s="2" t="s">
        <v>321</v>
      </c>
      <c r="AW5874" s="2" t="s">
        <v>322</v>
      </c>
      <c r="AX5874" s="2" t="s">
        <v>5438</v>
      </c>
      <c r="AZ5874" s="3">
        <v>45660.458391203705</v>
      </c>
      <c r="BB5874" s="2" t="s">
        <v>439</v>
      </c>
      <c r="BC5874" s="2" t="s">
        <v>440</v>
      </c>
      <c r="BD5874" s="2" t="s">
        <v>263</v>
      </c>
      <c r="BE5874" s="2" t="s">
        <v>624</v>
      </c>
      <c r="BF5874" s="2" t="s">
        <v>1853</v>
      </c>
    </row>
    <row r="5875" spans="1:58" x14ac:dyDescent="0.35">
      <c r="A5875" s="2">
        <v>2951586</v>
      </c>
      <c r="B5875" s="2" t="s">
        <v>58</v>
      </c>
      <c r="C5875" s="2">
        <v>40468731</v>
      </c>
      <c r="D5875" s="2">
        <v>338576285</v>
      </c>
      <c r="E5875" s="2" t="s">
        <v>59</v>
      </c>
      <c r="F5875" s="2" t="s">
        <v>60</v>
      </c>
      <c r="G5875" s="2" t="s">
        <v>1488</v>
      </c>
      <c r="H5875" s="2" t="s">
        <v>25519</v>
      </c>
      <c r="I5875" s="2" t="s">
        <v>25520</v>
      </c>
      <c r="J5875" s="2" t="s">
        <v>25521</v>
      </c>
      <c r="K5875" s="2">
        <v>13</v>
      </c>
      <c r="L5875" s="2" t="s">
        <v>63</v>
      </c>
      <c r="M5875" s="2" t="s">
        <v>64</v>
      </c>
      <c r="N5875" s="3">
        <v>44973.895138888889</v>
      </c>
      <c r="O5875" s="2" t="s">
        <v>65</v>
      </c>
      <c r="Q5875" s="2" t="s">
        <v>66</v>
      </c>
      <c r="R5875" s="3">
        <v>45657.723055555558</v>
      </c>
      <c r="S5875" s="2" t="s">
        <v>8241</v>
      </c>
      <c r="T5875" s="2" t="s">
        <v>156</v>
      </c>
      <c r="U5875" s="2" t="s">
        <v>69</v>
      </c>
      <c r="V5875" s="2" t="s">
        <v>25522</v>
      </c>
      <c r="W5875" s="2" t="s">
        <v>71</v>
      </c>
      <c r="X5875" s="2" t="s">
        <v>72</v>
      </c>
      <c r="Y5875" s="2" t="s">
        <v>3680</v>
      </c>
      <c r="Z5875" s="2" t="s">
        <v>74</v>
      </c>
      <c r="AA5875" s="2" t="s">
        <v>6180</v>
      </c>
      <c r="AB5875" s="2" t="s">
        <v>25523</v>
      </c>
      <c r="AE5875" s="3">
        <v>45657.723055555558</v>
      </c>
      <c r="AF5875" s="2" t="s">
        <v>77</v>
      </c>
      <c r="AH5875" s="2" t="s">
        <v>142</v>
      </c>
      <c r="AI5875" s="2" t="s">
        <v>79</v>
      </c>
      <c r="AJ5875" s="2" t="s">
        <v>123</v>
      </c>
      <c r="AK5875" s="2" t="s">
        <v>25524</v>
      </c>
      <c r="AL5875" s="2" t="s">
        <v>8241</v>
      </c>
      <c r="AM5875" s="3">
        <v>45657.723090277781</v>
      </c>
      <c r="AN5875" s="2" t="s">
        <v>25524</v>
      </c>
      <c r="AP5875" s="2">
        <v>5549660</v>
      </c>
      <c r="AQ5875" s="2" t="s">
        <v>81</v>
      </c>
      <c r="AR5875" s="3">
        <v>45658.768564814818</v>
      </c>
      <c r="AS5875" s="2" t="s">
        <v>82</v>
      </c>
      <c r="AT5875" s="3">
        <v>45657.5625</v>
      </c>
      <c r="AU5875" s="2" t="s">
        <v>83</v>
      </c>
      <c r="AV5875" s="2" t="s">
        <v>84</v>
      </c>
      <c r="AW5875" s="2" t="s">
        <v>85</v>
      </c>
      <c r="AX5875" s="2" t="s">
        <v>86</v>
      </c>
      <c r="AZ5875" s="3">
        <v>45658.768564814818</v>
      </c>
      <c r="BB5875" s="2" t="s">
        <v>643</v>
      </c>
      <c r="BC5875" s="2" t="s">
        <v>644</v>
      </c>
      <c r="BD5875" s="2" t="s">
        <v>299</v>
      </c>
      <c r="BE5875" s="2" t="s">
        <v>3810</v>
      </c>
      <c r="BF5875" s="2" t="s">
        <v>91</v>
      </c>
    </row>
    <row r="5876" spans="1:58" x14ac:dyDescent="0.35">
      <c r="A5876" s="2">
        <v>2951587</v>
      </c>
      <c r="B5876" s="2" t="s">
        <v>244</v>
      </c>
      <c r="C5876" s="2">
        <v>37115471</v>
      </c>
      <c r="D5876" s="2">
        <v>339744840</v>
      </c>
      <c r="E5876" s="2" t="s">
        <v>59</v>
      </c>
      <c r="F5876" s="2" t="s">
        <v>60</v>
      </c>
      <c r="G5876" s="2" t="s">
        <v>2656</v>
      </c>
      <c r="H5876" s="2" t="s">
        <v>478</v>
      </c>
      <c r="I5876" s="2">
        <v>778659730</v>
      </c>
      <c r="J5876" s="2" t="s">
        <v>25525</v>
      </c>
      <c r="K5876" s="2">
        <v>14</v>
      </c>
      <c r="L5876" s="2" t="s">
        <v>63</v>
      </c>
      <c r="M5876" s="2" t="s">
        <v>64</v>
      </c>
      <c r="N5876" s="3">
        <v>44274.723611111112</v>
      </c>
      <c r="O5876" s="2" t="s">
        <v>248</v>
      </c>
      <c r="Q5876" s="2" t="s">
        <v>66</v>
      </c>
      <c r="R5876" s="3">
        <v>45657.723657407405</v>
      </c>
      <c r="S5876" s="2" t="s">
        <v>5554</v>
      </c>
      <c r="T5876" s="2" t="s">
        <v>156</v>
      </c>
      <c r="U5876" s="2" t="s">
        <v>69</v>
      </c>
      <c r="V5876" s="2" t="s">
        <v>25526</v>
      </c>
      <c r="W5876" s="2" t="s">
        <v>250</v>
      </c>
      <c r="X5876" s="2" t="s">
        <v>1681</v>
      </c>
      <c r="Y5876" s="2" t="s">
        <v>2973</v>
      </c>
      <c r="Z5876" s="2" t="s">
        <v>485</v>
      </c>
      <c r="AA5876" s="2" t="s">
        <v>485</v>
      </c>
      <c r="AB5876" s="2" t="s">
        <v>176</v>
      </c>
      <c r="AE5876" s="3">
        <v>45658.697766203702</v>
      </c>
      <c r="AF5876" s="2" t="s">
        <v>77</v>
      </c>
      <c r="AH5876" s="2" t="s">
        <v>78</v>
      </c>
      <c r="AI5876" s="2" t="s">
        <v>255</v>
      </c>
      <c r="AJ5876" s="2" t="s">
        <v>343</v>
      </c>
      <c r="AK5876" s="2" t="s">
        <v>25527</v>
      </c>
      <c r="AL5876" s="2" t="s">
        <v>265</v>
      </c>
      <c r="AM5876" s="3">
        <v>45658.697847222225</v>
      </c>
      <c r="AN5876" s="2" t="s">
        <v>25527</v>
      </c>
      <c r="AO5876" s="2" t="s">
        <v>265</v>
      </c>
      <c r="AP5876" s="2">
        <v>5552373</v>
      </c>
      <c r="AQ5876" s="2" t="s">
        <v>81</v>
      </c>
      <c r="AR5876" s="3">
        <v>45659.685914351852</v>
      </c>
      <c r="AS5876" s="2" t="s">
        <v>82</v>
      </c>
      <c r="AT5876" s="3">
        <v>45659.333333333336</v>
      </c>
      <c r="AU5876" s="2" t="s">
        <v>104</v>
      </c>
      <c r="AV5876" s="2" t="s">
        <v>1134</v>
      </c>
      <c r="AW5876" s="2" t="s">
        <v>1135</v>
      </c>
      <c r="AX5876" s="2" t="s">
        <v>1136</v>
      </c>
      <c r="AZ5876" s="3">
        <v>45659.685914351852</v>
      </c>
      <c r="BB5876" s="2" t="s">
        <v>4062</v>
      </c>
      <c r="BC5876" s="2" t="s">
        <v>281</v>
      </c>
      <c r="BD5876" s="2" t="s">
        <v>750</v>
      </c>
      <c r="BE5876" s="2" t="s">
        <v>25528</v>
      </c>
      <c r="BF5876" s="2" t="s">
        <v>1882</v>
      </c>
    </row>
    <row r="5877" spans="1:58" x14ac:dyDescent="0.35">
      <c r="A5877" s="2">
        <v>2951588</v>
      </c>
      <c r="B5877" s="2" t="s">
        <v>58</v>
      </c>
      <c r="C5877" s="2">
        <v>35688751</v>
      </c>
      <c r="D5877" s="2">
        <v>338711624</v>
      </c>
      <c r="E5877" s="2" t="s">
        <v>59</v>
      </c>
      <c r="F5877" s="2" t="s">
        <v>60</v>
      </c>
      <c r="G5877" s="2" t="s">
        <v>590</v>
      </c>
      <c r="H5877" s="2" t="s">
        <v>10245</v>
      </c>
      <c r="I5877" s="2">
        <v>772774828</v>
      </c>
      <c r="J5877" s="2" t="s">
        <v>3364</v>
      </c>
      <c r="K5877" s="2">
        <v>13</v>
      </c>
      <c r="L5877" s="2" t="s">
        <v>63</v>
      </c>
      <c r="M5877" s="2" t="s">
        <v>64</v>
      </c>
      <c r="N5877" s="3">
        <v>45125.504872685182</v>
      </c>
      <c r="O5877" s="2" t="s">
        <v>187</v>
      </c>
      <c r="Q5877" s="2" t="s">
        <v>66</v>
      </c>
      <c r="R5877" s="3">
        <v>45657.724664351852</v>
      </c>
      <c r="S5877" s="2" t="s">
        <v>3119</v>
      </c>
      <c r="T5877" s="2" t="s">
        <v>68</v>
      </c>
      <c r="U5877" s="2" t="s">
        <v>69</v>
      </c>
      <c r="V5877" s="2" t="s">
        <v>25529</v>
      </c>
      <c r="W5877" s="2" t="s">
        <v>136</v>
      </c>
      <c r="X5877" s="2" t="s">
        <v>137</v>
      </c>
      <c r="Y5877" s="2" t="s">
        <v>4507</v>
      </c>
      <c r="Z5877" s="2" t="s">
        <v>121</v>
      </c>
      <c r="AA5877" s="2" t="s">
        <v>9267</v>
      </c>
      <c r="AB5877" s="2" t="s">
        <v>9268</v>
      </c>
      <c r="AE5877" s="3">
        <v>45657.724675925929</v>
      </c>
      <c r="AF5877" s="2" t="s">
        <v>77</v>
      </c>
      <c r="AH5877" s="2" t="s">
        <v>142</v>
      </c>
      <c r="AI5877" s="2" t="s">
        <v>79</v>
      </c>
      <c r="AJ5877" s="2" t="s">
        <v>123</v>
      </c>
      <c r="AK5877" s="2" t="s">
        <v>25530</v>
      </c>
      <c r="AL5877" s="2" t="s">
        <v>3119</v>
      </c>
      <c r="AM5877" s="3">
        <v>45657.724710648145</v>
      </c>
      <c r="AN5877" s="2" t="s">
        <v>25530</v>
      </c>
      <c r="AP5877" s="2">
        <v>5549672</v>
      </c>
      <c r="AQ5877" s="2" t="s">
        <v>81</v>
      </c>
      <c r="AR5877" s="3">
        <v>45658.443854166668</v>
      </c>
      <c r="AS5877" s="2" t="s">
        <v>82</v>
      </c>
      <c r="AT5877" s="3">
        <v>45657.5625</v>
      </c>
      <c r="AU5877" s="2" t="s">
        <v>83</v>
      </c>
      <c r="AV5877" s="2" t="s">
        <v>163</v>
      </c>
      <c r="AW5877" s="2" t="s">
        <v>164</v>
      </c>
      <c r="AX5877" s="2" t="s">
        <v>4623</v>
      </c>
      <c r="AZ5877" s="3">
        <v>45658.443854166668</v>
      </c>
      <c r="BB5877" s="2" t="s">
        <v>408</v>
      </c>
      <c r="BC5877" s="2" t="s">
        <v>409</v>
      </c>
      <c r="BD5877" s="2" t="s">
        <v>410</v>
      </c>
      <c r="BE5877" s="2" t="s">
        <v>409</v>
      </c>
      <c r="BF5877" s="2" t="s">
        <v>147</v>
      </c>
    </row>
    <row r="5878" spans="1:58" x14ac:dyDescent="0.35">
      <c r="A5878" s="2">
        <v>2951589</v>
      </c>
      <c r="B5878" s="2" t="s">
        <v>58</v>
      </c>
      <c r="C5878" s="2">
        <v>36483291</v>
      </c>
      <c r="D5878" s="2">
        <v>338670040</v>
      </c>
      <c r="E5878" s="2" t="s">
        <v>59</v>
      </c>
      <c r="F5878" s="2" t="s">
        <v>60</v>
      </c>
      <c r="G5878" s="2" t="s">
        <v>2906</v>
      </c>
      <c r="H5878" s="2" t="s">
        <v>152</v>
      </c>
      <c r="I5878" s="2">
        <v>773933355</v>
      </c>
      <c r="J5878" s="2" t="s">
        <v>853</v>
      </c>
      <c r="K5878" s="2">
        <v>13</v>
      </c>
      <c r="L5878" s="2" t="s">
        <v>305</v>
      </c>
      <c r="M5878" s="2" t="s">
        <v>64</v>
      </c>
      <c r="N5878" s="3">
        <v>45155.625011574077</v>
      </c>
      <c r="O5878" s="2" t="s">
        <v>65</v>
      </c>
      <c r="Q5878" s="2" t="s">
        <v>66</v>
      </c>
      <c r="R5878" s="3">
        <v>45657.725370370368</v>
      </c>
      <c r="S5878" s="2" t="s">
        <v>22618</v>
      </c>
      <c r="T5878" s="2" t="s">
        <v>843</v>
      </c>
      <c r="U5878" s="2" t="s">
        <v>69</v>
      </c>
      <c r="V5878" s="2" t="s">
        <v>25531</v>
      </c>
      <c r="W5878" s="2" t="s">
        <v>71</v>
      </c>
      <c r="X5878" s="2" t="s">
        <v>650</v>
      </c>
      <c r="Y5878" s="2" t="s">
        <v>5441</v>
      </c>
      <c r="Z5878" s="2" t="s">
        <v>652</v>
      </c>
      <c r="AA5878" s="2" t="s">
        <v>8997</v>
      </c>
      <c r="AB5878" s="2" t="s">
        <v>8997</v>
      </c>
      <c r="AC5878" s="2">
        <v>676</v>
      </c>
      <c r="AE5878" s="3">
        <v>45658.601550925923</v>
      </c>
      <c r="AF5878" s="2" t="s">
        <v>77</v>
      </c>
      <c r="AH5878" s="2" t="s">
        <v>78</v>
      </c>
      <c r="AI5878" s="2" t="s">
        <v>58</v>
      </c>
      <c r="AJ5878" s="2" t="s">
        <v>101</v>
      </c>
      <c r="AK5878" s="2" t="s">
        <v>25532</v>
      </c>
      <c r="AL5878" s="2" t="s">
        <v>442</v>
      </c>
      <c r="AM5878" s="3">
        <v>45658.6016087963</v>
      </c>
      <c r="AN5878" s="2" t="s">
        <v>25532</v>
      </c>
      <c r="AO5878" s="2" t="s">
        <v>442</v>
      </c>
      <c r="AP5878" s="2">
        <v>5552176</v>
      </c>
      <c r="AQ5878" s="2" t="s">
        <v>81</v>
      </c>
      <c r="AR5878" s="3">
        <v>45658.672615740739</v>
      </c>
      <c r="AS5878" s="2" t="s">
        <v>82</v>
      </c>
      <c r="AT5878" s="3">
        <v>45659.333333333336</v>
      </c>
      <c r="AU5878" s="2" t="s">
        <v>104</v>
      </c>
      <c r="AV5878" s="2" t="s">
        <v>105</v>
      </c>
      <c r="AW5878" s="2" t="s">
        <v>106</v>
      </c>
      <c r="AX5878" s="2" t="s">
        <v>107</v>
      </c>
      <c r="AZ5878" s="3">
        <v>45658.672615740739</v>
      </c>
      <c r="BB5878" s="2" t="s">
        <v>108</v>
      </c>
      <c r="BC5878" s="2" t="s">
        <v>109</v>
      </c>
      <c r="BD5878" s="2" t="s">
        <v>110</v>
      </c>
      <c r="BE5878" s="2" t="s">
        <v>8951</v>
      </c>
      <c r="BF5878" s="2" t="s">
        <v>194</v>
      </c>
    </row>
    <row r="5879" spans="1:58" x14ac:dyDescent="0.35">
      <c r="A5879" s="2">
        <v>2951590</v>
      </c>
      <c r="B5879" s="2" t="s">
        <v>58</v>
      </c>
      <c r="C5879" s="2">
        <v>44556811</v>
      </c>
      <c r="D5879" s="2">
        <v>338022322</v>
      </c>
      <c r="E5879" s="2" t="s">
        <v>59</v>
      </c>
      <c r="F5879" s="2" t="s">
        <v>60</v>
      </c>
      <c r="G5879" s="2" t="s">
        <v>25533</v>
      </c>
      <c r="H5879" s="2" t="s">
        <v>25533</v>
      </c>
      <c r="I5879" s="2">
        <v>708194931</v>
      </c>
      <c r="J5879" s="2" t="s">
        <v>25534</v>
      </c>
      <c r="K5879" s="2">
        <v>20</v>
      </c>
      <c r="L5879" s="2" t="s">
        <v>357</v>
      </c>
      <c r="M5879" s="2" t="s">
        <v>358</v>
      </c>
      <c r="N5879" s="3">
        <v>45612.75</v>
      </c>
      <c r="O5879" s="2" t="s">
        <v>537</v>
      </c>
      <c r="Q5879" s="2" t="s">
        <v>66</v>
      </c>
      <c r="R5879" s="3">
        <v>45657.727141203701</v>
      </c>
      <c r="S5879" s="2" t="s">
        <v>2199</v>
      </c>
      <c r="T5879" s="2" t="s">
        <v>334</v>
      </c>
      <c r="U5879" s="2" t="s">
        <v>5254</v>
      </c>
      <c r="V5879" s="2" t="s">
        <v>25535</v>
      </c>
      <c r="Y5879" s="2" t="s">
        <v>1319</v>
      </c>
      <c r="Z5879" s="2" t="s">
        <v>1591</v>
      </c>
      <c r="AA5879" s="2" t="s">
        <v>4353</v>
      </c>
      <c r="AB5879" s="2" t="s">
        <v>176</v>
      </c>
      <c r="AE5879" s="3">
        <v>45657.727430555555</v>
      </c>
      <c r="AF5879" s="2" t="s">
        <v>342</v>
      </c>
      <c r="AH5879" s="2" t="s">
        <v>78</v>
      </c>
      <c r="AI5879" s="2" t="s">
        <v>363</v>
      </c>
      <c r="AJ5879" s="2" t="s">
        <v>364</v>
      </c>
      <c r="AK5879" s="2" t="s">
        <v>25536</v>
      </c>
      <c r="AL5879" s="2" t="s">
        <v>2199</v>
      </c>
      <c r="AM5879" s="3">
        <v>45657.727476851855</v>
      </c>
      <c r="AO5879" s="2" t="s">
        <v>2199</v>
      </c>
      <c r="AP5879" s="2">
        <v>5549688</v>
      </c>
      <c r="AQ5879" s="2" t="s">
        <v>81</v>
      </c>
      <c r="AR5879" s="3">
        <v>45658.516388888886</v>
      </c>
      <c r="AS5879" s="2" t="s">
        <v>82</v>
      </c>
      <c r="AT5879" s="3">
        <v>45657.333333333336</v>
      </c>
      <c r="AU5879" s="2" t="s">
        <v>83</v>
      </c>
      <c r="AV5879" s="2" t="s">
        <v>423</v>
      </c>
      <c r="AW5879" s="2" t="s">
        <v>424</v>
      </c>
      <c r="AX5879" s="2" t="s">
        <v>7002</v>
      </c>
      <c r="AZ5879" s="3">
        <v>45658.516388888886</v>
      </c>
      <c r="BB5879" s="2" t="s">
        <v>761</v>
      </c>
      <c r="BC5879" s="2" t="s">
        <v>88</v>
      </c>
      <c r="BD5879" s="2" t="s">
        <v>89</v>
      </c>
      <c r="BE5879" s="2" t="s">
        <v>25537</v>
      </c>
      <c r="BF5879" s="2" t="s">
        <v>243</v>
      </c>
    </row>
    <row r="5880" spans="1:58" x14ac:dyDescent="0.35">
      <c r="A5880" s="2">
        <v>2951591</v>
      </c>
      <c r="B5880" s="2" t="s">
        <v>58</v>
      </c>
      <c r="C5880" s="2">
        <v>40948451</v>
      </c>
      <c r="D5880" s="2">
        <v>339563701</v>
      </c>
      <c r="E5880" s="2" t="s">
        <v>59</v>
      </c>
      <c r="F5880" s="2" t="s">
        <v>60</v>
      </c>
      <c r="G5880" s="2" t="s">
        <v>25538</v>
      </c>
      <c r="H5880" s="2" t="s">
        <v>25539</v>
      </c>
      <c r="I5880" s="2">
        <v>784764761</v>
      </c>
      <c r="J5880" s="2" t="s">
        <v>3035</v>
      </c>
      <c r="K5880" s="2">
        <v>14</v>
      </c>
      <c r="L5880" s="2" t="s">
        <v>63</v>
      </c>
      <c r="M5880" s="2" t="s">
        <v>64</v>
      </c>
      <c r="N5880" s="3">
        <v>45070.625</v>
      </c>
      <c r="O5880" s="2" t="s">
        <v>65</v>
      </c>
      <c r="Q5880" s="2" t="s">
        <v>66</v>
      </c>
      <c r="R5880" s="3">
        <v>45657.728043981479</v>
      </c>
      <c r="S5880" s="2" t="s">
        <v>2742</v>
      </c>
      <c r="T5880" s="2" t="s">
        <v>68</v>
      </c>
      <c r="U5880" s="2" t="s">
        <v>69</v>
      </c>
      <c r="V5880" s="2" t="s">
        <v>25540</v>
      </c>
      <c r="W5880" s="2" t="s">
        <v>233</v>
      </c>
      <c r="X5880" s="2" t="s">
        <v>234</v>
      </c>
      <c r="Y5880" s="2" t="s">
        <v>17069</v>
      </c>
      <c r="Z5880" s="2" t="s">
        <v>758</v>
      </c>
      <c r="AA5880" s="2" t="s">
        <v>4102</v>
      </c>
      <c r="AB5880" s="2" t="s">
        <v>176</v>
      </c>
      <c r="AE5880" s="3">
        <v>45658.652465277781</v>
      </c>
      <c r="AF5880" s="2" t="s">
        <v>77</v>
      </c>
      <c r="AH5880" s="2" t="s">
        <v>142</v>
      </c>
      <c r="AI5880" s="2" t="s">
        <v>58</v>
      </c>
      <c r="AJ5880" s="2" t="s">
        <v>101</v>
      </c>
      <c r="AK5880" s="2" t="s">
        <v>25541</v>
      </c>
      <c r="AL5880" s="2" t="s">
        <v>243</v>
      </c>
      <c r="AM5880" s="3">
        <v>45658.652557870373</v>
      </c>
      <c r="AN5880" s="2" t="s">
        <v>25541</v>
      </c>
      <c r="AO5880" s="2" t="s">
        <v>243</v>
      </c>
      <c r="AP5880" s="2">
        <v>5552294</v>
      </c>
      <c r="AQ5880" s="2" t="s">
        <v>81</v>
      </c>
      <c r="AR5880" s="3">
        <v>45659.532673611109</v>
      </c>
      <c r="AS5880" s="2" t="s">
        <v>82</v>
      </c>
      <c r="AT5880" s="3">
        <v>45659.333333333336</v>
      </c>
      <c r="AU5880" s="2" t="s">
        <v>104</v>
      </c>
      <c r="AV5880" s="2" t="s">
        <v>1806</v>
      </c>
      <c r="AW5880" s="2" t="s">
        <v>1806</v>
      </c>
      <c r="AX5880" s="2" t="s">
        <v>2121</v>
      </c>
      <c r="AZ5880" s="3">
        <v>45659.532673611109</v>
      </c>
      <c r="BB5880" s="2" t="s">
        <v>408</v>
      </c>
      <c r="BC5880" s="2" t="s">
        <v>409</v>
      </c>
      <c r="BD5880" s="2" t="s">
        <v>410</v>
      </c>
      <c r="BE5880" s="2" t="s">
        <v>25542</v>
      </c>
      <c r="BF5880" s="2" t="s">
        <v>1723</v>
      </c>
    </row>
    <row r="5881" spans="1:58" x14ac:dyDescent="0.35">
      <c r="A5881" s="2">
        <v>2951592</v>
      </c>
      <c r="B5881" s="2" t="s">
        <v>58</v>
      </c>
      <c r="C5881" s="2">
        <v>35299691</v>
      </c>
      <c r="D5881" s="2">
        <v>338780432</v>
      </c>
      <c r="E5881" s="2" t="s">
        <v>59</v>
      </c>
      <c r="F5881" s="2" t="s">
        <v>60</v>
      </c>
      <c r="G5881" s="2" t="s">
        <v>61</v>
      </c>
      <c r="H5881" s="2" t="s">
        <v>10454</v>
      </c>
      <c r="I5881" s="2">
        <v>774805925</v>
      </c>
      <c r="J5881" s="2" t="s">
        <v>25543</v>
      </c>
      <c r="K5881" s="2">
        <v>13</v>
      </c>
      <c r="L5881" s="2" t="s">
        <v>63</v>
      </c>
      <c r="M5881" s="2" t="s">
        <v>64</v>
      </c>
      <c r="N5881" s="3">
        <v>44895.750011574077</v>
      </c>
      <c r="O5881" s="2" t="s">
        <v>65</v>
      </c>
      <c r="Q5881" s="2" t="s">
        <v>66</v>
      </c>
      <c r="R5881" s="3">
        <v>45657.728321759256</v>
      </c>
      <c r="S5881" s="2" t="s">
        <v>4174</v>
      </c>
      <c r="T5881" s="2" t="s">
        <v>156</v>
      </c>
      <c r="U5881" s="2" t="s">
        <v>914</v>
      </c>
      <c r="V5881" s="2" t="s">
        <v>25544</v>
      </c>
      <c r="W5881" s="2" t="s">
        <v>118</v>
      </c>
      <c r="X5881" s="2" t="s">
        <v>119</v>
      </c>
      <c r="Y5881" s="2" t="s">
        <v>553</v>
      </c>
      <c r="Z5881" s="2" t="s">
        <v>917</v>
      </c>
      <c r="AA5881" s="2" t="s">
        <v>12804</v>
      </c>
      <c r="AB5881" s="2" t="s">
        <v>918</v>
      </c>
      <c r="AE5881" s="3">
        <v>45657.728333333333</v>
      </c>
      <c r="AF5881" s="2" t="s">
        <v>77</v>
      </c>
      <c r="AH5881" s="2" t="s">
        <v>142</v>
      </c>
      <c r="AI5881" s="2" t="s">
        <v>79</v>
      </c>
      <c r="AJ5881" s="2" t="s">
        <v>162</v>
      </c>
      <c r="AK5881" s="2" t="s">
        <v>25544</v>
      </c>
      <c r="AL5881" s="2" t="s">
        <v>4174</v>
      </c>
      <c r="AM5881" s="3">
        <v>45657.728379629632</v>
      </c>
      <c r="AN5881" s="2" t="s">
        <v>25544</v>
      </c>
      <c r="AP5881" s="2">
        <v>5549698</v>
      </c>
      <c r="AQ5881" s="2" t="s">
        <v>81</v>
      </c>
      <c r="AR5881" s="3">
        <v>45658.732893518521</v>
      </c>
      <c r="AS5881" s="2" t="s">
        <v>82</v>
      </c>
      <c r="AT5881" s="3">
        <v>45657.5625</v>
      </c>
      <c r="AU5881" s="2" t="s">
        <v>83</v>
      </c>
      <c r="AV5881" s="2" t="s">
        <v>125</v>
      </c>
      <c r="AW5881" s="2" t="s">
        <v>126</v>
      </c>
      <c r="AX5881" s="2" t="s">
        <v>127</v>
      </c>
      <c r="AZ5881" s="3">
        <v>45658.732893518521</v>
      </c>
      <c r="BB5881" s="2" t="s">
        <v>643</v>
      </c>
      <c r="BC5881" s="2" t="s">
        <v>644</v>
      </c>
      <c r="BD5881" s="2" t="s">
        <v>299</v>
      </c>
      <c r="BE5881" s="2" t="s">
        <v>19399</v>
      </c>
      <c r="BF5881" s="2" t="s">
        <v>91</v>
      </c>
    </row>
    <row r="5882" spans="1:58" x14ac:dyDescent="0.35">
      <c r="A5882" s="2">
        <v>2951593</v>
      </c>
      <c r="B5882" s="2" t="s">
        <v>58</v>
      </c>
      <c r="C5882" s="2">
        <v>40633621</v>
      </c>
      <c r="D5882" s="2">
        <v>339995142</v>
      </c>
      <c r="E5882" s="2" t="s">
        <v>59</v>
      </c>
      <c r="F5882" s="2" t="s">
        <v>60</v>
      </c>
      <c r="G5882" s="2" t="s">
        <v>170</v>
      </c>
      <c r="H5882" s="2" t="s">
        <v>868</v>
      </c>
      <c r="I5882" s="2">
        <v>776711500</v>
      </c>
      <c r="J5882" s="2" t="s">
        <v>25545</v>
      </c>
      <c r="K5882" s="2">
        <v>14</v>
      </c>
      <c r="L5882" s="2" t="s">
        <v>63</v>
      </c>
      <c r="M5882" s="2" t="s">
        <v>64</v>
      </c>
      <c r="N5882" s="3">
        <v>45009.588587962964</v>
      </c>
      <c r="O5882" s="2" t="s">
        <v>65</v>
      </c>
      <c r="Q5882" s="2" t="s">
        <v>66</v>
      </c>
      <c r="R5882" s="3">
        <v>45657.729259259257</v>
      </c>
      <c r="S5882" s="2" t="s">
        <v>15778</v>
      </c>
      <c r="T5882" s="2" t="s">
        <v>156</v>
      </c>
      <c r="U5882" s="2" t="s">
        <v>69</v>
      </c>
      <c r="V5882" s="2" t="s">
        <v>25546</v>
      </c>
      <c r="W5882" s="2" t="s">
        <v>233</v>
      </c>
      <c r="X5882" s="2" t="s">
        <v>234</v>
      </c>
      <c r="Y5882" s="2" t="s">
        <v>1977</v>
      </c>
      <c r="Z5882" s="2" t="s">
        <v>236</v>
      </c>
      <c r="AA5882" s="2" t="s">
        <v>3974</v>
      </c>
      <c r="AB5882" s="2" t="s">
        <v>3974</v>
      </c>
      <c r="AE5882" s="3">
        <v>45657.729270833333</v>
      </c>
      <c r="AF5882" s="2" t="s">
        <v>77</v>
      </c>
      <c r="AH5882" s="2" t="s">
        <v>78</v>
      </c>
      <c r="AI5882" s="2" t="s">
        <v>79</v>
      </c>
      <c r="AJ5882" s="2" t="s">
        <v>123</v>
      </c>
      <c r="AK5882" s="2" t="s">
        <v>25547</v>
      </c>
      <c r="AL5882" s="2" t="s">
        <v>15778</v>
      </c>
      <c r="AM5882" s="3">
        <v>45657.729317129626</v>
      </c>
      <c r="AN5882" s="2" t="s">
        <v>25547</v>
      </c>
      <c r="AP5882" s="2">
        <v>5549704</v>
      </c>
      <c r="AQ5882" s="2" t="s">
        <v>81</v>
      </c>
      <c r="AR5882" s="3">
        <v>45658.737268518518</v>
      </c>
      <c r="AS5882" s="2" t="s">
        <v>82</v>
      </c>
      <c r="AT5882" s="3">
        <v>45657.333333333336</v>
      </c>
      <c r="AU5882" s="2" t="s">
        <v>83</v>
      </c>
      <c r="AV5882" s="2" t="s">
        <v>239</v>
      </c>
      <c r="AW5882" s="2" t="s">
        <v>240</v>
      </c>
      <c r="AX5882" s="2" t="s">
        <v>1076</v>
      </c>
      <c r="AZ5882" s="3">
        <v>45658.737268518518</v>
      </c>
      <c r="BB5882" s="2" t="s">
        <v>439</v>
      </c>
      <c r="BC5882" s="2" t="s">
        <v>440</v>
      </c>
      <c r="BD5882" s="2" t="s">
        <v>263</v>
      </c>
      <c r="BE5882" s="2" t="s">
        <v>624</v>
      </c>
      <c r="BF5882" s="2" t="s">
        <v>243</v>
      </c>
    </row>
    <row r="5883" spans="1:58" x14ac:dyDescent="0.35">
      <c r="A5883" s="2">
        <v>2951594</v>
      </c>
      <c r="B5883" s="2" t="s">
        <v>58</v>
      </c>
      <c r="C5883" s="2">
        <v>44576261</v>
      </c>
      <c r="D5883" s="2">
        <v>339613493</v>
      </c>
      <c r="E5883" s="2" t="s">
        <v>59</v>
      </c>
      <c r="F5883" s="2" t="s">
        <v>60</v>
      </c>
      <c r="G5883" s="2" t="s">
        <v>3230</v>
      </c>
      <c r="H5883" s="2" t="s">
        <v>245</v>
      </c>
      <c r="I5883" s="2">
        <v>773392839</v>
      </c>
      <c r="J5883" s="2" t="s">
        <v>25548</v>
      </c>
      <c r="K5883" s="2">
        <v>16</v>
      </c>
      <c r="L5883" s="2" t="s">
        <v>63</v>
      </c>
      <c r="M5883" s="2" t="s">
        <v>64</v>
      </c>
      <c r="N5883" s="3">
        <v>45617.458333333336</v>
      </c>
      <c r="O5883" s="2" t="s">
        <v>65</v>
      </c>
      <c r="Q5883" s="2" t="s">
        <v>66</v>
      </c>
      <c r="R5883" s="3">
        <v>45657.731006944443</v>
      </c>
      <c r="S5883" s="2" t="s">
        <v>2143</v>
      </c>
      <c r="T5883" s="2" t="s">
        <v>156</v>
      </c>
      <c r="U5883" s="2" t="s">
        <v>69</v>
      </c>
      <c r="V5883" s="2" t="s">
        <v>25549</v>
      </c>
      <c r="W5883" s="2" t="s">
        <v>118</v>
      </c>
      <c r="X5883" s="2" t="s">
        <v>271</v>
      </c>
      <c r="Y5883" s="2" t="s">
        <v>8195</v>
      </c>
      <c r="Z5883" s="2" t="s">
        <v>3078</v>
      </c>
      <c r="AA5883" s="2" t="s">
        <v>4830</v>
      </c>
      <c r="AB5883" s="2" t="s">
        <v>176</v>
      </c>
      <c r="AE5883" s="3">
        <v>45657.731006944443</v>
      </c>
      <c r="AF5883" s="2" t="s">
        <v>77</v>
      </c>
      <c r="AH5883" s="2" t="s">
        <v>142</v>
      </c>
      <c r="AI5883" s="2" t="s">
        <v>79</v>
      </c>
      <c r="AJ5883" s="2" t="s">
        <v>123</v>
      </c>
      <c r="AL5883" s="2" t="s">
        <v>2143</v>
      </c>
      <c r="AM5883" s="3">
        <v>45657.731053240743</v>
      </c>
      <c r="AP5883" s="2">
        <v>5549708</v>
      </c>
      <c r="AQ5883" s="2" t="s">
        <v>81</v>
      </c>
      <c r="AR5883" s="3">
        <v>45661.700555555559</v>
      </c>
      <c r="AS5883" s="2" t="s">
        <v>82</v>
      </c>
      <c r="AT5883" s="3">
        <v>45657.5625</v>
      </c>
      <c r="AU5883" s="2" t="s">
        <v>83</v>
      </c>
      <c r="AV5883" s="2" t="s">
        <v>277</v>
      </c>
      <c r="AW5883" s="2" t="s">
        <v>278</v>
      </c>
      <c r="AX5883" s="2" t="s">
        <v>4818</v>
      </c>
      <c r="AZ5883" s="3">
        <v>45661.700555555559</v>
      </c>
      <c r="BB5883" s="2" t="s">
        <v>557</v>
      </c>
      <c r="BC5883" s="2" t="s">
        <v>558</v>
      </c>
      <c r="BD5883" s="2" t="s">
        <v>181</v>
      </c>
      <c r="BE5883" s="2" t="s">
        <v>25550</v>
      </c>
      <c r="BF5883" s="2" t="s">
        <v>1853</v>
      </c>
    </row>
    <row r="5884" spans="1:58" x14ac:dyDescent="0.35">
      <c r="A5884" s="2">
        <v>2951595</v>
      </c>
      <c r="B5884" s="2" t="s">
        <v>58</v>
      </c>
      <c r="C5884" s="2">
        <v>38917301</v>
      </c>
      <c r="D5884" s="2">
        <v>338409125</v>
      </c>
      <c r="E5884" s="2" t="s">
        <v>59</v>
      </c>
      <c r="F5884" s="2" t="s">
        <v>60</v>
      </c>
      <c r="G5884" s="2" t="s">
        <v>577</v>
      </c>
      <c r="H5884" s="2" t="s">
        <v>4912</v>
      </c>
      <c r="I5884" s="2">
        <v>338409125</v>
      </c>
      <c r="J5884" s="2">
        <v>776346838</v>
      </c>
      <c r="K5884" s="2">
        <v>14</v>
      </c>
      <c r="L5884" s="2" t="s">
        <v>63</v>
      </c>
      <c r="M5884" s="2" t="s">
        <v>64</v>
      </c>
      <c r="N5884" s="3">
        <v>45568.467141203706</v>
      </c>
      <c r="O5884" s="2" t="s">
        <v>65</v>
      </c>
      <c r="Q5884" s="2" t="s">
        <v>66</v>
      </c>
      <c r="R5884" s="3">
        <v>45657.731435185182</v>
      </c>
      <c r="S5884" s="2" t="s">
        <v>2908</v>
      </c>
      <c r="T5884" s="2" t="s">
        <v>637</v>
      </c>
      <c r="U5884" s="2" t="s">
        <v>69</v>
      </c>
      <c r="V5884" s="2" t="s">
        <v>25551</v>
      </c>
      <c r="W5884" s="2" t="s">
        <v>233</v>
      </c>
      <c r="X5884" s="2" t="s">
        <v>234</v>
      </c>
      <c r="Y5884" s="2" t="s">
        <v>12854</v>
      </c>
      <c r="Z5884" s="2" t="s">
        <v>236</v>
      </c>
      <c r="AA5884" s="2" t="s">
        <v>717</v>
      </c>
      <c r="AB5884" s="2" t="s">
        <v>176</v>
      </c>
      <c r="AE5884" s="3">
        <v>45658.519687499997</v>
      </c>
      <c r="AF5884" s="2" t="s">
        <v>77</v>
      </c>
      <c r="AH5884" s="2" t="s">
        <v>142</v>
      </c>
      <c r="AI5884" s="2" t="s">
        <v>58</v>
      </c>
      <c r="AJ5884" s="2" t="s">
        <v>101</v>
      </c>
      <c r="AK5884" s="2" t="s">
        <v>25552</v>
      </c>
      <c r="AL5884" s="2" t="s">
        <v>243</v>
      </c>
      <c r="AM5884" s="3">
        <v>45658.519780092596</v>
      </c>
      <c r="AN5884" s="2" t="s">
        <v>25552</v>
      </c>
      <c r="AO5884" s="2" t="s">
        <v>243</v>
      </c>
      <c r="AP5884" s="2">
        <v>5552017</v>
      </c>
      <c r="AQ5884" s="2" t="s">
        <v>81</v>
      </c>
      <c r="AR5884" s="3">
        <v>45658.561631944445</v>
      </c>
      <c r="AS5884" s="2" t="s">
        <v>82</v>
      </c>
      <c r="AT5884" s="3">
        <v>45659.333333333336</v>
      </c>
      <c r="AU5884" s="2" t="s">
        <v>104</v>
      </c>
      <c r="AV5884" s="2" t="s">
        <v>1806</v>
      </c>
      <c r="AW5884" s="2" t="s">
        <v>1806</v>
      </c>
      <c r="AX5884" s="2" t="s">
        <v>15230</v>
      </c>
      <c r="AZ5884" s="3">
        <v>45658.561631944445</v>
      </c>
      <c r="BB5884" s="2" t="s">
        <v>887</v>
      </c>
      <c r="BC5884" s="2" t="s">
        <v>888</v>
      </c>
      <c r="BD5884" s="2" t="s">
        <v>889</v>
      </c>
      <c r="BE5884" s="2" t="s">
        <v>25553</v>
      </c>
      <c r="BF5884" s="2" t="s">
        <v>243</v>
      </c>
    </row>
    <row r="5885" spans="1:58" x14ac:dyDescent="0.35">
      <c r="A5885" s="2">
        <v>2951596</v>
      </c>
      <c r="B5885" s="2" t="s">
        <v>58</v>
      </c>
      <c r="C5885" s="2">
        <v>31338581</v>
      </c>
      <c r="D5885" s="2">
        <v>338326554</v>
      </c>
      <c r="E5885" s="2" t="s">
        <v>59</v>
      </c>
      <c r="F5885" s="2" t="s">
        <v>60</v>
      </c>
      <c r="G5885" s="2" t="s">
        <v>1111</v>
      </c>
      <c r="H5885" s="2" t="s">
        <v>24073</v>
      </c>
      <c r="I5885" s="2">
        <v>775675093</v>
      </c>
      <c r="J5885" s="2" t="s">
        <v>2551</v>
      </c>
      <c r="K5885" s="2">
        <v>20</v>
      </c>
      <c r="L5885" s="2" t="s">
        <v>357</v>
      </c>
      <c r="M5885" s="2" t="s">
        <v>358</v>
      </c>
      <c r="N5885" s="3">
        <v>45083.420381944445</v>
      </c>
      <c r="O5885" s="2" t="s">
        <v>537</v>
      </c>
      <c r="Q5885" s="2" t="s">
        <v>66</v>
      </c>
      <c r="R5885" s="3">
        <v>45657.731736111113</v>
      </c>
      <c r="S5885" s="2" t="s">
        <v>14869</v>
      </c>
      <c r="T5885" s="2" t="s">
        <v>334</v>
      </c>
      <c r="U5885" s="2" t="s">
        <v>880</v>
      </c>
      <c r="V5885" s="2" t="s">
        <v>25554</v>
      </c>
      <c r="W5885" s="2" t="s">
        <v>288</v>
      </c>
      <c r="X5885" s="2" t="s">
        <v>775</v>
      </c>
      <c r="Y5885" s="2" t="s">
        <v>3070</v>
      </c>
      <c r="Z5885" s="2" t="s">
        <v>777</v>
      </c>
      <c r="AA5885" s="2" t="s">
        <v>2941</v>
      </c>
      <c r="AB5885" s="2" t="s">
        <v>2941</v>
      </c>
      <c r="AC5885" s="2" t="s">
        <v>25555</v>
      </c>
      <c r="AE5885" s="3">
        <v>45657.731990740744</v>
      </c>
      <c r="AF5885" s="2" t="s">
        <v>543</v>
      </c>
      <c r="AG5885" s="2">
        <v>48</v>
      </c>
      <c r="AH5885" s="2" t="s">
        <v>78</v>
      </c>
      <c r="AI5885" s="2" t="s">
        <v>363</v>
      </c>
      <c r="AJ5885" s="2" t="s">
        <v>364</v>
      </c>
      <c r="AK5885" s="2" t="s">
        <v>25556</v>
      </c>
      <c r="AL5885" s="2" t="s">
        <v>14869</v>
      </c>
      <c r="AM5885" s="3">
        <v>45657.732083333336</v>
      </c>
      <c r="AO5885" s="2" t="s">
        <v>14869</v>
      </c>
      <c r="AP5885" s="2">
        <v>5549712</v>
      </c>
      <c r="AQ5885" s="2" t="s">
        <v>81</v>
      </c>
      <c r="AR5885" s="3">
        <v>45657.745717592596</v>
      </c>
      <c r="AS5885" s="2" t="s">
        <v>82</v>
      </c>
      <c r="AT5885" s="3">
        <v>45657.5625</v>
      </c>
      <c r="AU5885" s="2" t="s">
        <v>104</v>
      </c>
      <c r="AV5885" s="2" t="s">
        <v>2134</v>
      </c>
      <c r="AW5885" s="2" t="s">
        <v>2135</v>
      </c>
      <c r="AX5885" s="2" t="s">
        <v>3657</v>
      </c>
      <c r="AY5885" s="3">
        <v>45659.731990740744</v>
      </c>
      <c r="AZ5885" s="3">
        <v>45657.745717592596</v>
      </c>
      <c r="BA5885" s="2" t="s">
        <v>460</v>
      </c>
      <c r="BB5885" s="2" t="s">
        <v>2122</v>
      </c>
      <c r="BC5885" s="2" t="s">
        <v>2123</v>
      </c>
      <c r="BD5885" s="2" t="s">
        <v>2124</v>
      </c>
      <c r="BE5885" s="2" t="s">
        <v>25557</v>
      </c>
      <c r="BF5885" s="2" t="s">
        <v>15761</v>
      </c>
    </row>
    <row r="5886" spans="1:58" x14ac:dyDescent="0.35">
      <c r="A5886" s="2">
        <v>2951597</v>
      </c>
      <c r="B5886" s="2" t="s">
        <v>244</v>
      </c>
      <c r="C5886" s="2">
        <v>44539091</v>
      </c>
      <c r="D5886" s="2">
        <v>339466474</v>
      </c>
      <c r="E5886" s="2" t="s">
        <v>59</v>
      </c>
      <c r="F5886" s="2" t="s">
        <v>60</v>
      </c>
      <c r="G5886" s="2" t="s">
        <v>15389</v>
      </c>
      <c r="H5886" s="2" t="s">
        <v>4407</v>
      </c>
      <c r="I5886" s="2">
        <v>783702914</v>
      </c>
      <c r="J5886" s="2" t="s">
        <v>3474</v>
      </c>
      <c r="K5886" s="2">
        <v>16</v>
      </c>
      <c r="L5886" s="2" t="s">
        <v>63</v>
      </c>
      <c r="M5886" s="2" t="s">
        <v>64</v>
      </c>
      <c r="N5886" s="3">
        <v>45622.625</v>
      </c>
      <c r="O5886" s="2" t="s">
        <v>509</v>
      </c>
      <c r="Q5886" s="2" t="s">
        <v>66</v>
      </c>
      <c r="R5886" s="3">
        <v>45657.731851851851</v>
      </c>
      <c r="S5886" s="2" t="s">
        <v>1905</v>
      </c>
      <c r="T5886" s="2" t="s">
        <v>68</v>
      </c>
      <c r="U5886" s="2" t="s">
        <v>69</v>
      </c>
      <c r="V5886" s="2" t="s">
        <v>25558</v>
      </c>
      <c r="W5886" s="2" t="s">
        <v>250</v>
      </c>
      <c r="X5886" s="2" t="s">
        <v>743</v>
      </c>
      <c r="Y5886" s="2" t="s">
        <v>744</v>
      </c>
      <c r="Z5886" s="2" t="s">
        <v>745</v>
      </c>
      <c r="AA5886" s="2" t="s">
        <v>932</v>
      </c>
      <c r="AB5886" s="2" t="s">
        <v>176</v>
      </c>
      <c r="AE5886" s="3">
        <v>45658.517789351848</v>
      </c>
      <c r="AF5886" s="2" t="s">
        <v>77</v>
      </c>
      <c r="AH5886" s="2" t="s">
        <v>78</v>
      </c>
      <c r="AI5886" s="2" t="s">
        <v>255</v>
      </c>
      <c r="AJ5886" s="2" t="s">
        <v>343</v>
      </c>
      <c r="AK5886" s="2" t="s">
        <v>1133</v>
      </c>
      <c r="AL5886" s="2" t="s">
        <v>265</v>
      </c>
      <c r="AM5886" s="3">
        <v>45658.517881944441</v>
      </c>
      <c r="AN5886" s="2" t="s">
        <v>1133</v>
      </c>
      <c r="AO5886" s="2" t="s">
        <v>265</v>
      </c>
      <c r="AP5886" s="2">
        <v>5552015</v>
      </c>
      <c r="AQ5886" s="2" t="s">
        <v>81</v>
      </c>
      <c r="AR5886" s="3">
        <v>45659.484409722223</v>
      </c>
      <c r="AS5886" s="2" t="s">
        <v>82</v>
      </c>
      <c r="AT5886" s="3">
        <v>45659.333333333336</v>
      </c>
      <c r="AU5886" s="2" t="s">
        <v>104</v>
      </c>
      <c r="AV5886" s="2" t="s">
        <v>1134</v>
      </c>
      <c r="AW5886" s="2" t="s">
        <v>1135</v>
      </c>
      <c r="AX5886" s="2" t="s">
        <v>1136</v>
      </c>
      <c r="AZ5886" s="3">
        <v>45659.484409722223</v>
      </c>
      <c r="BB5886" s="2" t="s">
        <v>1137</v>
      </c>
      <c r="BC5886" s="2" t="s">
        <v>1138</v>
      </c>
      <c r="BD5886" s="2" t="s">
        <v>1139</v>
      </c>
      <c r="BE5886" s="2" t="s">
        <v>25559</v>
      </c>
      <c r="BF5886" s="2" t="s">
        <v>752</v>
      </c>
    </row>
    <row r="5887" spans="1:58" x14ac:dyDescent="0.35">
      <c r="A5887" s="2">
        <v>2951598</v>
      </c>
      <c r="B5887" s="2" t="s">
        <v>808</v>
      </c>
      <c r="C5887" s="2">
        <v>31479031</v>
      </c>
      <c r="D5887" s="2">
        <v>338378780</v>
      </c>
      <c r="E5887" s="2" t="s">
        <v>59</v>
      </c>
      <c r="F5887" s="2" t="s">
        <v>60</v>
      </c>
      <c r="G5887" s="2" t="s">
        <v>2656</v>
      </c>
      <c r="H5887" s="2" t="s">
        <v>1778</v>
      </c>
      <c r="I5887" s="2">
        <v>775397232</v>
      </c>
      <c r="J5887" s="2" t="s">
        <v>2680</v>
      </c>
      <c r="K5887" s="2">
        <v>13</v>
      </c>
      <c r="L5887" s="2" t="s">
        <v>63</v>
      </c>
      <c r="M5887" s="2" t="s">
        <v>64</v>
      </c>
      <c r="N5887" s="3">
        <v>43893.625</v>
      </c>
      <c r="O5887" s="2" t="s">
        <v>248</v>
      </c>
      <c r="Q5887" s="2" t="s">
        <v>66</v>
      </c>
      <c r="R5887" s="3">
        <v>45657.731932870367</v>
      </c>
      <c r="S5887" s="2" t="s">
        <v>1025</v>
      </c>
      <c r="T5887" s="2" t="s">
        <v>156</v>
      </c>
      <c r="U5887" s="2" t="s">
        <v>157</v>
      </c>
      <c r="V5887" s="2" t="s">
        <v>25560</v>
      </c>
      <c r="W5887" s="2" t="s">
        <v>118</v>
      </c>
      <c r="X5887" s="2" t="s">
        <v>119</v>
      </c>
      <c r="Y5887" s="2" t="s">
        <v>5493</v>
      </c>
      <c r="Z5887" s="2" t="s">
        <v>121</v>
      </c>
      <c r="AA5887" s="2" t="s">
        <v>5494</v>
      </c>
      <c r="AB5887" s="2" t="s">
        <v>5494</v>
      </c>
      <c r="AC5887" s="2">
        <v>123</v>
      </c>
      <c r="AE5887" s="3">
        <v>45657.731944444444</v>
      </c>
      <c r="AF5887" s="2" t="s">
        <v>77</v>
      </c>
      <c r="AH5887" s="2" t="s">
        <v>142</v>
      </c>
      <c r="AI5887" s="2" t="s">
        <v>255</v>
      </c>
      <c r="AJ5887" s="2" t="s">
        <v>516</v>
      </c>
      <c r="AK5887" s="2" t="s">
        <v>25561</v>
      </c>
      <c r="AL5887" s="2" t="s">
        <v>1025</v>
      </c>
      <c r="AM5887" s="3">
        <v>45657.731979166667</v>
      </c>
      <c r="AN5887" s="2" t="s">
        <v>25561</v>
      </c>
      <c r="AP5887" s="2">
        <v>5549711</v>
      </c>
      <c r="AQ5887" s="2" t="s">
        <v>81</v>
      </c>
      <c r="AR5887" s="3">
        <v>45658.752372685187</v>
      </c>
      <c r="AS5887" s="2" t="s">
        <v>82</v>
      </c>
      <c r="AT5887" s="3">
        <v>45657.5625</v>
      </c>
      <c r="AU5887" s="2" t="s">
        <v>83</v>
      </c>
      <c r="AV5887" s="2" t="s">
        <v>125</v>
      </c>
      <c r="AW5887" s="2" t="s">
        <v>126</v>
      </c>
      <c r="AX5887" s="2" t="s">
        <v>2110</v>
      </c>
      <c r="AZ5887" s="3">
        <v>45658.752372685187</v>
      </c>
      <c r="BB5887" s="2" t="s">
        <v>3186</v>
      </c>
      <c r="BC5887" s="2" t="s">
        <v>1310</v>
      </c>
      <c r="BD5887" s="2" t="s">
        <v>3187</v>
      </c>
      <c r="BE5887" s="2" t="s">
        <v>25296</v>
      </c>
      <c r="BF5887" s="2" t="s">
        <v>601</v>
      </c>
    </row>
    <row r="5888" spans="1:58" x14ac:dyDescent="0.35">
      <c r="A5888" s="2">
        <v>2951599</v>
      </c>
      <c r="B5888" s="2" t="s">
        <v>58</v>
      </c>
      <c r="C5888" s="2">
        <v>44550621</v>
      </c>
      <c r="D5888" s="2">
        <v>338456642</v>
      </c>
      <c r="E5888" s="2" t="s">
        <v>59</v>
      </c>
      <c r="F5888" s="2" t="s">
        <v>60</v>
      </c>
      <c r="G5888" s="2" t="s">
        <v>266</v>
      </c>
      <c r="H5888" s="2" t="s">
        <v>3448</v>
      </c>
      <c r="J5888" s="2" t="s">
        <v>3118</v>
      </c>
      <c r="K5888" s="2">
        <v>13</v>
      </c>
      <c r="L5888" s="2" t="s">
        <v>63</v>
      </c>
      <c r="M5888" s="2" t="s">
        <v>64</v>
      </c>
      <c r="N5888" s="3">
        <v>45639.708333333336</v>
      </c>
      <c r="O5888" s="2" t="s">
        <v>537</v>
      </c>
      <c r="Q5888" s="2" t="s">
        <v>66</v>
      </c>
      <c r="R5888" s="3">
        <v>45657.732187499998</v>
      </c>
      <c r="S5888" s="2" t="s">
        <v>1614</v>
      </c>
      <c r="T5888" s="2" t="s">
        <v>334</v>
      </c>
      <c r="U5888" s="2" t="s">
        <v>7078</v>
      </c>
      <c r="V5888" s="2" t="s">
        <v>25562</v>
      </c>
      <c r="W5888" s="2" t="s">
        <v>136</v>
      </c>
      <c r="X5888" s="2" t="s">
        <v>137</v>
      </c>
      <c r="Y5888" s="2" t="s">
        <v>4876</v>
      </c>
      <c r="Z5888" s="2" t="s">
        <v>991</v>
      </c>
      <c r="AA5888" s="2" t="s">
        <v>2097</v>
      </c>
      <c r="AB5888" s="2" t="s">
        <v>176</v>
      </c>
      <c r="AE5888" s="3">
        <v>45657.733472222222</v>
      </c>
      <c r="AF5888" s="2" t="s">
        <v>342</v>
      </c>
      <c r="AH5888" s="2" t="s">
        <v>78</v>
      </c>
      <c r="AI5888" s="2" t="s">
        <v>363</v>
      </c>
      <c r="AJ5888" s="2" t="s">
        <v>364</v>
      </c>
      <c r="AK5888" s="2" t="s">
        <v>25563</v>
      </c>
      <c r="AL5888" s="2" t="s">
        <v>1614</v>
      </c>
      <c r="AM5888" s="3">
        <v>45657.733518518522</v>
      </c>
      <c r="AO5888" s="2" t="s">
        <v>1614</v>
      </c>
      <c r="AP5888" s="2">
        <v>5549714</v>
      </c>
      <c r="AQ5888" s="2" t="s">
        <v>81</v>
      </c>
      <c r="AR5888" s="3">
        <v>45657.735254629632</v>
      </c>
      <c r="AS5888" s="2" t="s">
        <v>82</v>
      </c>
      <c r="AT5888" s="3">
        <v>45657.333333333336</v>
      </c>
      <c r="AU5888" s="2" t="s">
        <v>104</v>
      </c>
      <c r="AV5888" s="2" t="s">
        <v>2134</v>
      </c>
      <c r="AW5888" s="2" t="s">
        <v>2135</v>
      </c>
      <c r="AX5888" s="2" t="s">
        <v>3181</v>
      </c>
      <c r="AZ5888" s="3">
        <v>45657.735254629632</v>
      </c>
      <c r="BB5888" s="2" t="s">
        <v>382</v>
      </c>
      <c r="BC5888" s="2" t="s">
        <v>383</v>
      </c>
      <c r="BD5888" s="2" t="s">
        <v>383</v>
      </c>
      <c r="BE5888" s="2" t="s">
        <v>25564</v>
      </c>
      <c r="BF5888" s="2" t="s">
        <v>1614</v>
      </c>
    </row>
    <row r="5889" spans="1:58" x14ac:dyDescent="0.35">
      <c r="A5889" s="2">
        <v>2951600</v>
      </c>
      <c r="B5889" s="2" t="s">
        <v>244</v>
      </c>
      <c r="C5889" s="2">
        <v>35475521</v>
      </c>
      <c r="D5889" s="2">
        <v>339570150</v>
      </c>
      <c r="E5889" s="2" t="s">
        <v>59</v>
      </c>
      <c r="F5889" s="2" t="s">
        <v>60</v>
      </c>
      <c r="G5889" s="2" t="s">
        <v>152</v>
      </c>
      <c r="H5889" s="2" t="s">
        <v>15451</v>
      </c>
      <c r="I5889" s="2" t="s">
        <v>25565</v>
      </c>
      <c r="J5889" s="2" t="s">
        <v>154</v>
      </c>
      <c r="K5889" s="2">
        <v>12</v>
      </c>
      <c r="L5889" s="2" t="s">
        <v>305</v>
      </c>
      <c r="M5889" s="2" t="s">
        <v>64</v>
      </c>
      <c r="N5889" s="3">
        <v>45320.958333333336</v>
      </c>
      <c r="O5889" s="2" t="s">
        <v>509</v>
      </c>
      <c r="Q5889" s="2" t="s">
        <v>66</v>
      </c>
      <c r="R5889" s="3">
        <v>45657.732361111113</v>
      </c>
      <c r="S5889" s="2" t="s">
        <v>3365</v>
      </c>
      <c r="T5889" s="2" t="s">
        <v>68</v>
      </c>
      <c r="U5889" s="2" t="s">
        <v>2624</v>
      </c>
      <c r="V5889" s="2" t="s">
        <v>16574</v>
      </c>
      <c r="Y5889" s="2" t="s">
        <v>6289</v>
      </c>
      <c r="Z5889" s="2" t="s">
        <v>236</v>
      </c>
      <c r="AA5889" s="2" t="s">
        <v>5563</v>
      </c>
      <c r="AB5889" s="2" t="s">
        <v>5563</v>
      </c>
      <c r="AE5889" s="3">
        <v>45657.732361111113</v>
      </c>
      <c r="AF5889" s="2" t="s">
        <v>77</v>
      </c>
      <c r="AH5889" s="2" t="s">
        <v>142</v>
      </c>
      <c r="AI5889" s="2" t="s">
        <v>255</v>
      </c>
      <c r="AJ5889" s="2" t="s">
        <v>24224</v>
      </c>
      <c r="AK5889" s="2" t="s">
        <v>25566</v>
      </c>
      <c r="AL5889" s="2" t="s">
        <v>3365</v>
      </c>
      <c r="AM5889" s="3">
        <v>45657.732407407406</v>
      </c>
      <c r="AN5889" s="2" t="s">
        <v>25566</v>
      </c>
      <c r="AP5889" s="2">
        <v>5549713</v>
      </c>
      <c r="AQ5889" s="2" t="s">
        <v>81</v>
      </c>
      <c r="AR5889" s="3">
        <v>45658.625844907408</v>
      </c>
      <c r="AS5889" s="2" t="s">
        <v>82</v>
      </c>
      <c r="AT5889" s="3">
        <v>45657.5625</v>
      </c>
      <c r="AU5889" s="2" t="s">
        <v>104</v>
      </c>
      <c r="AV5889" s="2" t="s">
        <v>239</v>
      </c>
      <c r="AW5889" s="2" t="s">
        <v>240</v>
      </c>
      <c r="AX5889" s="2" t="s">
        <v>1747</v>
      </c>
      <c r="AZ5889" s="3">
        <v>45658.625844907408</v>
      </c>
      <c r="BB5889" s="2" t="s">
        <v>2274</v>
      </c>
      <c r="BC5889" s="2" t="s">
        <v>2275</v>
      </c>
      <c r="BD5889" s="2" t="s">
        <v>2276</v>
      </c>
      <c r="BE5889" s="2" t="s">
        <v>25567</v>
      </c>
      <c r="BF5889" s="2" t="s">
        <v>1827</v>
      </c>
    </row>
    <row r="5890" spans="1:58" x14ac:dyDescent="0.35">
      <c r="A5890" s="2">
        <v>2951601</v>
      </c>
      <c r="B5890" s="2" t="s">
        <v>244</v>
      </c>
      <c r="C5890" s="2">
        <v>30665271</v>
      </c>
      <c r="D5890" s="2">
        <v>339601295</v>
      </c>
      <c r="E5890" s="2" t="s">
        <v>59</v>
      </c>
      <c r="F5890" s="2" t="s">
        <v>60</v>
      </c>
      <c r="G5890" s="2" t="s">
        <v>170</v>
      </c>
      <c r="H5890" s="2" t="s">
        <v>467</v>
      </c>
      <c r="I5890" s="2">
        <v>775631887</v>
      </c>
      <c r="J5890" s="2" t="s">
        <v>25568</v>
      </c>
      <c r="K5890" s="2">
        <v>16</v>
      </c>
      <c r="L5890" s="2" t="s">
        <v>63</v>
      </c>
      <c r="M5890" s="2" t="s">
        <v>64</v>
      </c>
      <c r="N5890" s="3">
        <v>44550.60900462963</v>
      </c>
      <c r="O5890" s="2" t="s">
        <v>509</v>
      </c>
      <c r="Q5890" s="2" t="s">
        <v>66</v>
      </c>
      <c r="R5890" s="3">
        <v>45657.734016203707</v>
      </c>
      <c r="S5890" s="2" t="s">
        <v>3419</v>
      </c>
      <c r="T5890" s="2" t="s">
        <v>68</v>
      </c>
      <c r="U5890" s="2" t="s">
        <v>215</v>
      </c>
      <c r="V5890" s="2" t="s">
        <v>25569</v>
      </c>
      <c r="W5890" s="2" t="s">
        <v>497</v>
      </c>
      <c r="X5890" s="2" t="s">
        <v>497</v>
      </c>
      <c r="Y5890" s="2" t="s">
        <v>1537</v>
      </c>
      <c r="Z5890" s="2" t="s">
        <v>499</v>
      </c>
      <c r="AA5890" s="2" t="s">
        <v>13843</v>
      </c>
      <c r="AB5890" s="2" t="s">
        <v>13843</v>
      </c>
      <c r="AE5890" s="3">
        <v>45657.734027777777</v>
      </c>
      <c r="AF5890" s="2" t="s">
        <v>77</v>
      </c>
      <c r="AH5890" s="2" t="s">
        <v>142</v>
      </c>
      <c r="AI5890" s="2" t="s">
        <v>255</v>
      </c>
      <c r="AJ5890" s="2" t="s">
        <v>256</v>
      </c>
      <c r="AK5890" s="2" t="s">
        <v>25569</v>
      </c>
      <c r="AL5890" s="2" t="s">
        <v>3419</v>
      </c>
      <c r="AM5890" s="3">
        <v>45657.734074074076</v>
      </c>
      <c r="AN5890" s="2" t="s">
        <v>25569</v>
      </c>
      <c r="AP5890" s="2">
        <v>5549715</v>
      </c>
      <c r="AQ5890" s="2" t="s">
        <v>81</v>
      </c>
      <c r="AR5890" s="3">
        <v>45658.572812500002</v>
      </c>
      <c r="AS5890" s="2" t="s">
        <v>82</v>
      </c>
      <c r="AT5890" s="3">
        <v>45657.333333333336</v>
      </c>
      <c r="AU5890" s="2" t="s">
        <v>83</v>
      </c>
      <c r="AV5890" s="2" t="s">
        <v>502</v>
      </c>
      <c r="AW5890" s="2" t="s">
        <v>503</v>
      </c>
      <c r="AX5890" s="2" t="s">
        <v>791</v>
      </c>
      <c r="AZ5890" s="3">
        <v>45658.572812500002</v>
      </c>
      <c r="BB5890" s="2" t="s">
        <v>1695</v>
      </c>
      <c r="BC5890" s="2" t="s">
        <v>936</v>
      </c>
      <c r="BD5890" s="2" t="s">
        <v>1696</v>
      </c>
      <c r="BE5890" s="2" t="s">
        <v>25570</v>
      </c>
      <c r="BF5890" s="2" t="s">
        <v>1541</v>
      </c>
    </row>
    <row r="5891" spans="1:58" x14ac:dyDescent="0.35">
      <c r="A5891" s="2">
        <v>2951602</v>
      </c>
      <c r="B5891" s="2" t="s">
        <v>668</v>
      </c>
      <c r="C5891" s="2">
        <v>35633911</v>
      </c>
      <c r="D5891" s="2">
        <v>339329207</v>
      </c>
      <c r="E5891" s="2" t="s">
        <v>59</v>
      </c>
      <c r="F5891" s="2" t="s">
        <v>668</v>
      </c>
      <c r="G5891" s="2" t="s">
        <v>699</v>
      </c>
      <c r="H5891" s="2" t="s">
        <v>3055</v>
      </c>
      <c r="I5891" s="2">
        <v>771582129</v>
      </c>
      <c r="J5891" s="2" t="s">
        <v>25571</v>
      </c>
      <c r="K5891" s="2">
        <v>15</v>
      </c>
      <c r="L5891" s="2" t="s">
        <v>63</v>
      </c>
      <c r="M5891" s="2" t="s">
        <v>64</v>
      </c>
      <c r="N5891" s="3">
        <v>45624.666666666664</v>
      </c>
      <c r="O5891" s="2" t="s">
        <v>672</v>
      </c>
      <c r="Q5891" s="2" t="s">
        <v>66</v>
      </c>
      <c r="R5891" s="3">
        <v>45657.734317129631</v>
      </c>
      <c r="S5891" s="2" t="s">
        <v>14564</v>
      </c>
      <c r="T5891" s="2" t="s">
        <v>843</v>
      </c>
      <c r="U5891" s="2" t="s">
        <v>215</v>
      </c>
      <c r="V5891" s="2" t="s">
        <v>25572</v>
      </c>
      <c r="W5891" s="2" t="s">
        <v>676</v>
      </c>
      <c r="X5891" s="2" t="s">
        <v>289</v>
      </c>
      <c r="Y5891" s="2" t="s">
        <v>677</v>
      </c>
      <c r="Z5891" s="2" t="s">
        <v>453</v>
      </c>
      <c r="AA5891" s="2" t="s">
        <v>2792</v>
      </c>
      <c r="AB5891" s="2" t="s">
        <v>176</v>
      </c>
      <c r="AE5891" s="3">
        <v>45657.736527777779</v>
      </c>
      <c r="AF5891" s="2" t="s">
        <v>680</v>
      </c>
      <c r="AG5891" s="2">
        <v>24</v>
      </c>
      <c r="AH5891" s="2" t="s">
        <v>78</v>
      </c>
      <c r="AI5891" s="2" t="s">
        <v>255</v>
      </c>
      <c r="AJ5891" s="2" t="s">
        <v>516</v>
      </c>
      <c r="AK5891" s="2" t="s">
        <v>25573</v>
      </c>
      <c r="AL5891" s="2" t="s">
        <v>14564</v>
      </c>
      <c r="AM5891" s="3">
        <v>45657.736597222225</v>
      </c>
      <c r="AO5891" s="2" t="s">
        <v>14564</v>
      </c>
      <c r="AP5891" s="2">
        <v>5549728</v>
      </c>
      <c r="AQ5891" s="2" t="s">
        <v>81</v>
      </c>
      <c r="AR5891" s="3">
        <v>45660.896516203706</v>
      </c>
      <c r="AS5891" s="2" t="s">
        <v>82</v>
      </c>
      <c r="AT5891" s="3">
        <v>45657.333333333336</v>
      </c>
      <c r="AU5891" s="2" t="s">
        <v>83</v>
      </c>
      <c r="AV5891" s="2" t="s">
        <v>682</v>
      </c>
      <c r="AW5891" s="2" t="s">
        <v>683</v>
      </c>
      <c r="AX5891" s="2" t="s">
        <v>3393</v>
      </c>
      <c r="AY5891" s="3">
        <v>45658.736527777779</v>
      </c>
      <c r="AZ5891" s="3">
        <v>45660.896516203706</v>
      </c>
      <c r="BA5891" s="2" t="s">
        <v>685</v>
      </c>
      <c r="BB5891" s="2" t="s">
        <v>708</v>
      </c>
      <c r="BC5891" s="2" t="s">
        <v>709</v>
      </c>
      <c r="BD5891" s="2" t="s">
        <v>710</v>
      </c>
      <c r="BE5891" s="2" t="s">
        <v>25574</v>
      </c>
      <c r="BF5891" s="2" t="s">
        <v>8876</v>
      </c>
    </row>
    <row r="5892" spans="1:58" x14ac:dyDescent="0.35">
      <c r="A5892" s="2">
        <v>2951603</v>
      </c>
      <c r="B5892" s="2" t="s">
        <v>720</v>
      </c>
      <c r="C5892" s="2">
        <v>34076541</v>
      </c>
      <c r="D5892" s="2">
        <v>339781865</v>
      </c>
      <c r="E5892" s="2" t="s">
        <v>59</v>
      </c>
      <c r="F5892" s="2" t="s">
        <v>60</v>
      </c>
      <c r="G5892" s="2" t="s">
        <v>228</v>
      </c>
      <c r="H5892" s="2" t="s">
        <v>14329</v>
      </c>
      <c r="I5892" s="2">
        <v>782806262</v>
      </c>
      <c r="J5892" s="2" t="s">
        <v>230</v>
      </c>
      <c r="K5892" s="2">
        <v>14</v>
      </c>
      <c r="L5892" s="2" t="s">
        <v>63</v>
      </c>
      <c r="M5892" s="2" t="s">
        <v>64</v>
      </c>
      <c r="N5892" s="3">
        <v>43116</v>
      </c>
      <c r="O5892" s="2" t="s">
        <v>724</v>
      </c>
      <c r="Q5892" s="2" t="s">
        <v>66</v>
      </c>
      <c r="R5892" s="3">
        <v>45657.737442129626</v>
      </c>
      <c r="S5892" s="2" t="s">
        <v>9143</v>
      </c>
      <c r="T5892" s="2" t="s">
        <v>156</v>
      </c>
      <c r="U5892" s="2" t="s">
        <v>481</v>
      </c>
      <c r="V5892" s="2" t="s">
        <v>25575</v>
      </c>
      <c r="W5892" s="2" t="s">
        <v>250</v>
      </c>
      <c r="X5892" s="2" t="s">
        <v>251</v>
      </c>
      <c r="Y5892" s="2" t="s">
        <v>252</v>
      </c>
      <c r="Z5892" s="2" t="s">
        <v>253</v>
      </c>
      <c r="AA5892" s="2" t="s">
        <v>253</v>
      </c>
      <c r="AB5892" s="2" t="s">
        <v>176</v>
      </c>
      <c r="AE5892" s="3">
        <v>45657.737453703703</v>
      </c>
      <c r="AF5892" s="2" t="s">
        <v>77</v>
      </c>
      <c r="AH5892" s="2" t="s">
        <v>142</v>
      </c>
      <c r="AI5892" s="2" t="s">
        <v>255</v>
      </c>
      <c r="AJ5892" s="2" t="s">
        <v>276</v>
      </c>
      <c r="AK5892" s="2" t="s">
        <v>25576</v>
      </c>
      <c r="AL5892" s="2" t="s">
        <v>9143</v>
      </c>
      <c r="AM5892" s="3">
        <v>45657.737476851849</v>
      </c>
      <c r="AN5892" s="2" t="s">
        <v>25576</v>
      </c>
      <c r="AP5892" s="2">
        <v>5549735</v>
      </c>
      <c r="AQ5892" s="2" t="s">
        <v>81</v>
      </c>
      <c r="AR5892" s="3">
        <v>45658.561898148146</v>
      </c>
      <c r="AS5892" s="2" t="s">
        <v>82</v>
      </c>
      <c r="AT5892" s="3">
        <v>45659.333333333336</v>
      </c>
      <c r="AU5892" s="2" t="s">
        <v>83</v>
      </c>
      <c r="AV5892" s="2" t="s">
        <v>258</v>
      </c>
      <c r="AW5892" s="2" t="s">
        <v>259</v>
      </c>
      <c r="AX5892" s="2" t="s">
        <v>1441</v>
      </c>
      <c r="AZ5892" s="3">
        <v>45658.561898148146</v>
      </c>
      <c r="BB5892" s="2" t="s">
        <v>1677</v>
      </c>
      <c r="BC5892" s="2" t="s">
        <v>281</v>
      </c>
      <c r="BD5892" s="2" t="s">
        <v>1678</v>
      </c>
      <c r="BE5892" s="2" t="s">
        <v>25577</v>
      </c>
      <c r="BF5892" s="2" t="s">
        <v>948</v>
      </c>
    </row>
    <row r="5893" spans="1:58" x14ac:dyDescent="0.35">
      <c r="A5893" s="2">
        <v>2951604</v>
      </c>
      <c r="B5893" s="2" t="s">
        <v>58</v>
      </c>
      <c r="C5893" s="2">
        <v>38437481</v>
      </c>
      <c r="D5893" s="2">
        <v>338245546</v>
      </c>
      <c r="E5893" s="2" t="s">
        <v>59</v>
      </c>
      <c r="F5893" s="2" t="s">
        <v>60</v>
      </c>
      <c r="G5893" s="2" t="s">
        <v>25578</v>
      </c>
      <c r="H5893" s="2" t="s">
        <v>10723</v>
      </c>
      <c r="I5893" s="2">
        <v>782321767</v>
      </c>
      <c r="J5893" s="2" t="s">
        <v>268</v>
      </c>
      <c r="K5893" s="2">
        <v>12</v>
      </c>
      <c r="L5893" s="2" t="s">
        <v>63</v>
      </c>
      <c r="M5893" s="2" t="s">
        <v>64</v>
      </c>
      <c r="N5893" s="3">
        <v>44958</v>
      </c>
      <c r="O5893" s="2" t="s">
        <v>187</v>
      </c>
      <c r="Q5893" s="2" t="s">
        <v>66</v>
      </c>
      <c r="R5893" s="3">
        <v>45657.737488425926</v>
      </c>
      <c r="S5893" s="2" t="s">
        <v>3119</v>
      </c>
      <c r="T5893" s="2" t="s">
        <v>68</v>
      </c>
      <c r="U5893" s="2" t="s">
        <v>69</v>
      </c>
      <c r="V5893" s="2" t="s">
        <v>25579</v>
      </c>
      <c r="W5893" s="2" t="s">
        <v>71</v>
      </c>
      <c r="X5893" s="2" t="s">
        <v>650</v>
      </c>
      <c r="Y5893" s="2" t="s">
        <v>432</v>
      </c>
      <c r="Z5893" s="2" t="s">
        <v>6669</v>
      </c>
      <c r="AA5893" s="2" t="s">
        <v>25580</v>
      </c>
      <c r="AB5893" s="2" t="s">
        <v>176</v>
      </c>
      <c r="AE5893" s="3">
        <v>45659.59851851852</v>
      </c>
      <c r="AF5893" s="2" t="s">
        <v>77</v>
      </c>
      <c r="AH5893" s="2" t="s">
        <v>78</v>
      </c>
      <c r="AI5893" s="2" t="s">
        <v>58</v>
      </c>
      <c r="AJ5893" s="2" t="s">
        <v>101</v>
      </c>
      <c r="AK5893" s="2" t="s">
        <v>25581</v>
      </c>
      <c r="AL5893" s="2" t="s">
        <v>442</v>
      </c>
      <c r="AM5893" s="3">
        <v>45659.598611111112</v>
      </c>
      <c r="AN5893" s="2" t="s">
        <v>25581</v>
      </c>
      <c r="AO5893" s="2" t="s">
        <v>442</v>
      </c>
      <c r="AP5893" s="2">
        <v>5554568</v>
      </c>
      <c r="AQ5893" s="2" t="s">
        <v>81</v>
      </c>
      <c r="AR5893" s="3">
        <v>45660.434212962966</v>
      </c>
      <c r="AS5893" s="2" t="s">
        <v>82</v>
      </c>
      <c r="AT5893" s="3">
        <v>45659.333333333336</v>
      </c>
      <c r="AU5893" s="2" t="s">
        <v>104</v>
      </c>
      <c r="AV5893" s="2" t="s">
        <v>105</v>
      </c>
      <c r="AW5893" s="2" t="s">
        <v>106</v>
      </c>
      <c r="AX5893" s="2" t="s">
        <v>107</v>
      </c>
      <c r="AZ5893" s="3">
        <v>45660.434212962966</v>
      </c>
      <c r="BB5893" s="2" t="s">
        <v>108</v>
      </c>
      <c r="BC5893" s="2" t="s">
        <v>109</v>
      </c>
      <c r="BD5893" s="2" t="s">
        <v>110</v>
      </c>
      <c r="BE5893" s="2" t="s">
        <v>25582</v>
      </c>
      <c r="BF5893" s="2" t="s">
        <v>194</v>
      </c>
    </row>
    <row r="5894" spans="1:58" x14ac:dyDescent="0.35">
      <c r="A5894" s="2">
        <v>2951605</v>
      </c>
      <c r="B5894" s="2" t="s">
        <v>720</v>
      </c>
      <c r="C5894" s="2">
        <v>35783631</v>
      </c>
      <c r="D5894" s="2">
        <v>339787493</v>
      </c>
      <c r="E5894" s="2" t="s">
        <v>59</v>
      </c>
      <c r="F5894" s="2" t="s">
        <v>60</v>
      </c>
      <c r="G5894" s="2" t="s">
        <v>1395</v>
      </c>
      <c r="H5894" s="2" t="s">
        <v>833</v>
      </c>
      <c r="I5894" s="2" t="s">
        <v>25583</v>
      </c>
      <c r="J5894" s="2" t="s">
        <v>25584</v>
      </c>
      <c r="K5894" s="2">
        <v>14</v>
      </c>
      <c r="L5894" s="2" t="s">
        <v>63</v>
      </c>
      <c r="M5894" s="2" t="s">
        <v>64</v>
      </c>
      <c r="N5894" s="3">
        <v>43789.666666666664</v>
      </c>
      <c r="O5894" s="2" t="s">
        <v>724</v>
      </c>
      <c r="Q5894" s="2" t="s">
        <v>66</v>
      </c>
      <c r="R5894" s="3">
        <v>45657.737627314818</v>
      </c>
      <c r="S5894" s="2" t="s">
        <v>3001</v>
      </c>
      <c r="T5894" s="2" t="s">
        <v>68</v>
      </c>
      <c r="U5894" s="2" t="s">
        <v>481</v>
      </c>
      <c r="V5894" s="2" t="s">
        <v>25585</v>
      </c>
      <c r="W5894" s="2" t="s">
        <v>250</v>
      </c>
      <c r="X5894" s="2" t="s">
        <v>251</v>
      </c>
      <c r="Y5894" s="2" t="s">
        <v>2194</v>
      </c>
      <c r="Z5894" s="2" t="s">
        <v>253</v>
      </c>
      <c r="AA5894" s="2" t="s">
        <v>2195</v>
      </c>
      <c r="AB5894" s="2" t="s">
        <v>2195</v>
      </c>
      <c r="AC5894" s="2">
        <v>777743118</v>
      </c>
      <c r="AE5894" s="3">
        <v>45657.737638888888</v>
      </c>
      <c r="AF5894" s="2" t="s">
        <v>77</v>
      </c>
      <c r="AH5894" s="2" t="s">
        <v>142</v>
      </c>
      <c r="AI5894" s="2" t="s">
        <v>255</v>
      </c>
      <c r="AJ5894" s="2" t="s">
        <v>276</v>
      </c>
      <c r="AK5894" s="2" t="s">
        <v>12611</v>
      </c>
      <c r="AL5894" s="2" t="s">
        <v>3001</v>
      </c>
      <c r="AM5894" s="3">
        <v>45657.737662037034</v>
      </c>
      <c r="AN5894" s="2" t="s">
        <v>12611</v>
      </c>
      <c r="AP5894" s="2">
        <v>5549740</v>
      </c>
      <c r="AQ5894" s="2" t="s">
        <v>81</v>
      </c>
      <c r="AR5894" s="3">
        <v>45659.632789351854</v>
      </c>
      <c r="AS5894" s="2" t="s">
        <v>82</v>
      </c>
      <c r="AT5894" s="3">
        <v>45657.5625</v>
      </c>
      <c r="AU5894" s="2" t="s">
        <v>83</v>
      </c>
      <c r="AV5894" s="2" t="s">
        <v>258</v>
      </c>
      <c r="AW5894" s="2" t="s">
        <v>259</v>
      </c>
      <c r="AX5894" s="2" t="s">
        <v>260</v>
      </c>
      <c r="AZ5894" s="3">
        <v>45659.632789351854</v>
      </c>
      <c r="BB5894" s="2" t="s">
        <v>261</v>
      </c>
      <c r="BC5894" s="2" t="s">
        <v>262</v>
      </c>
      <c r="BD5894" s="2" t="s">
        <v>263</v>
      </c>
      <c r="BE5894" s="2" t="s">
        <v>25586</v>
      </c>
      <c r="BF5894" s="2" t="s">
        <v>2930</v>
      </c>
    </row>
    <row r="5895" spans="1:58" x14ac:dyDescent="0.35">
      <c r="A5895" s="2">
        <v>2951606</v>
      </c>
      <c r="B5895" s="2" t="s">
        <v>244</v>
      </c>
      <c r="C5895" s="2">
        <v>34195151</v>
      </c>
      <c r="D5895" s="2">
        <v>339767121</v>
      </c>
      <c r="E5895" s="2" t="s">
        <v>59</v>
      </c>
      <c r="F5895" s="2" t="s">
        <v>60</v>
      </c>
      <c r="G5895" s="2" t="s">
        <v>1366</v>
      </c>
      <c r="H5895" s="2" t="s">
        <v>11571</v>
      </c>
      <c r="I5895" s="2" t="s">
        <v>25587</v>
      </c>
      <c r="J5895" s="2" t="s">
        <v>951</v>
      </c>
      <c r="K5895" s="2">
        <v>14</v>
      </c>
      <c r="L5895" s="2" t="s">
        <v>63</v>
      </c>
      <c r="M5895" s="2" t="s">
        <v>64</v>
      </c>
      <c r="N5895" s="3">
        <v>44932.749305555553</v>
      </c>
      <c r="O5895" s="2" t="s">
        <v>248</v>
      </c>
      <c r="Q5895" s="2" t="s">
        <v>66</v>
      </c>
      <c r="R5895" s="3">
        <v>45657.737800925926</v>
      </c>
      <c r="S5895" s="2" t="s">
        <v>3119</v>
      </c>
      <c r="T5895" s="2" t="s">
        <v>68</v>
      </c>
      <c r="U5895" s="2" t="s">
        <v>69</v>
      </c>
      <c r="V5895" s="2" t="s">
        <v>25588</v>
      </c>
      <c r="W5895" s="2" t="s">
        <v>250</v>
      </c>
      <c r="X5895" s="2" t="s">
        <v>743</v>
      </c>
      <c r="Y5895" s="2" t="s">
        <v>13591</v>
      </c>
      <c r="Z5895" s="2" t="s">
        <v>745</v>
      </c>
      <c r="AA5895" s="2" t="s">
        <v>2195</v>
      </c>
      <c r="AB5895" s="2" t="s">
        <v>25589</v>
      </c>
      <c r="AE5895" s="3">
        <v>45657.737812500003</v>
      </c>
      <c r="AF5895" s="2" t="s">
        <v>77</v>
      </c>
      <c r="AH5895" s="2" t="s">
        <v>142</v>
      </c>
      <c r="AI5895" s="2" t="s">
        <v>255</v>
      </c>
      <c r="AJ5895" s="2" t="s">
        <v>256</v>
      </c>
      <c r="AK5895" s="2" t="s">
        <v>25590</v>
      </c>
      <c r="AL5895" s="2" t="s">
        <v>3119</v>
      </c>
      <c r="AM5895" s="3">
        <v>45657.737847222219</v>
      </c>
      <c r="AN5895" s="2" t="s">
        <v>25590</v>
      </c>
      <c r="AP5895" s="2">
        <v>5549741</v>
      </c>
      <c r="AQ5895" s="2" t="s">
        <v>81</v>
      </c>
      <c r="AR5895" s="3">
        <v>45658.513761574075</v>
      </c>
      <c r="AS5895" s="2" t="s">
        <v>82</v>
      </c>
      <c r="AT5895" s="3">
        <v>45657.333333333336</v>
      </c>
      <c r="AU5895" s="2" t="s">
        <v>83</v>
      </c>
      <c r="AV5895" s="2" t="s">
        <v>258</v>
      </c>
      <c r="AW5895" s="2" t="s">
        <v>259</v>
      </c>
      <c r="AX5895" s="2" t="s">
        <v>260</v>
      </c>
      <c r="AZ5895" s="3">
        <v>45658.513761574075</v>
      </c>
      <c r="BB5895" s="2" t="s">
        <v>736</v>
      </c>
      <c r="BC5895" s="2" t="s">
        <v>737</v>
      </c>
      <c r="BD5895" s="2" t="s">
        <v>351</v>
      </c>
      <c r="BE5895" s="2" t="s">
        <v>25591</v>
      </c>
      <c r="BF5895" s="2" t="s">
        <v>265</v>
      </c>
    </row>
    <row r="5896" spans="1:58" x14ac:dyDescent="0.35">
      <c r="A5896" s="2">
        <v>2951607</v>
      </c>
      <c r="B5896" s="2" t="s">
        <v>58</v>
      </c>
      <c r="C5896" s="2">
        <v>41980301</v>
      </c>
      <c r="D5896" s="2">
        <v>338949465</v>
      </c>
      <c r="E5896" s="2" t="s">
        <v>59</v>
      </c>
      <c r="F5896" s="2" t="s">
        <v>60</v>
      </c>
      <c r="G5896" s="2" t="s">
        <v>183</v>
      </c>
      <c r="H5896" s="2" t="s">
        <v>397</v>
      </c>
      <c r="I5896" s="2" t="s">
        <v>25592</v>
      </c>
      <c r="J5896" s="2" t="s">
        <v>25593</v>
      </c>
      <c r="K5896" s="2">
        <v>13</v>
      </c>
      <c r="L5896" s="2" t="s">
        <v>63</v>
      </c>
      <c r="M5896" s="2" t="s">
        <v>64</v>
      </c>
      <c r="N5896" s="3">
        <v>45233.75</v>
      </c>
      <c r="O5896" s="2" t="s">
        <v>65</v>
      </c>
      <c r="Q5896" s="2" t="s">
        <v>66</v>
      </c>
      <c r="R5896" s="3">
        <v>45657.73878472222</v>
      </c>
      <c r="S5896" s="2" t="s">
        <v>2508</v>
      </c>
      <c r="T5896" s="2" t="s">
        <v>156</v>
      </c>
      <c r="U5896" s="2" t="s">
        <v>69</v>
      </c>
      <c r="V5896" s="2" t="s">
        <v>25594</v>
      </c>
      <c r="Y5896" s="2" t="s">
        <v>8563</v>
      </c>
      <c r="Z5896" s="2" t="s">
        <v>421</v>
      </c>
      <c r="AA5896" s="2" t="s">
        <v>6904</v>
      </c>
      <c r="AB5896" s="2" t="s">
        <v>176</v>
      </c>
      <c r="AE5896" s="3">
        <v>45657.738796296297</v>
      </c>
      <c r="AF5896" s="2" t="s">
        <v>77</v>
      </c>
      <c r="AH5896" s="2" t="s">
        <v>78</v>
      </c>
      <c r="AI5896" s="2" t="s">
        <v>79</v>
      </c>
      <c r="AJ5896" s="2" t="s">
        <v>123</v>
      </c>
      <c r="AK5896" s="2" t="s">
        <v>25595</v>
      </c>
      <c r="AL5896" s="2" t="s">
        <v>2508</v>
      </c>
      <c r="AM5896" s="3">
        <v>45657.738819444443</v>
      </c>
      <c r="AN5896" s="2" t="s">
        <v>25595</v>
      </c>
      <c r="AP5896" s="2">
        <v>5549742</v>
      </c>
      <c r="AQ5896" s="2" t="s">
        <v>81</v>
      </c>
      <c r="AR5896" s="3">
        <v>45658.779178240744</v>
      </c>
      <c r="AS5896" s="2" t="s">
        <v>82</v>
      </c>
      <c r="AT5896" s="3">
        <v>45657.333333333336</v>
      </c>
      <c r="AU5896" s="2" t="s">
        <v>83</v>
      </c>
      <c r="AV5896" s="2" t="s">
        <v>423</v>
      </c>
      <c r="AW5896" s="2" t="s">
        <v>424</v>
      </c>
      <c r="AX5896" s="2" t="s">
        <v>2769</v>
      </c>
      <c r="AZ5896" s="3">
        <v>45658.779178240744</v>
      </c>
      <c r="BB5896" s="2" t="s">
        <v>225</v>
      </c>
      <c r="BC5896" s="2" t="s">
        <v>226</v>
      </c>
      <c r="BD5896" s="2" t="s">
        <v>89</v>
      </c>
      <c r="BE5896" s="2" t="s">
        <v>242</v>
      </c>
      <c r="BF5896" s="2" t="s">
        <v>243</v>
      </c>
    </row>
    <row r="5897" spans="1:58" x14ac:dyDescent="0.35">
      <c r="A5897" s="2">
        <v>2951608</v>
      </c>
      <c r="B5897" s="2" t="s">
        <v>58</v>
      </c>
      <c r="C5897" s="2">
        <v>36873841</v>
      </c>
      <c r="D5897" s="2">
        <v>338550596</v>
      </c>
      <c r="E5897" s="2" t="s">
        <v>59</v>
      </c>
      <c r="F5897" s="2" t="s">
        <v>60</v>
      </c>
      <c r="G5897" s="2" t="s">
        <v>876</v>
      </c>
      <c r="H5897" s="2" t="s">
        <v>25596</v>
      </c>
      <c r="I5897" s="2">
        <v>338550596</v>
      </c>
      <c r="J5897" s="2" t="s">
        <v>661</v>
      </c>
      <c r="K5897" s="2">
        <v>13</v>
      </c>
      <c r="L5897" s="2" t="s">
        <v>63</v>
      </c>
      <c r="M5897" s="2" t="s">
        <v>64</v>
      </c>
      <c r="N5897" s="3">
        <v>44985.566666666666</v>
      </c>
      <c r="O5897" s="2" t="s">
        <v>187</v>
      </c>
      <c r="Q5897" s="2" t="s">
        <v>66</v>
      </c>
      <c r="R5897" s="3">
        <v>45657.739016203705</v>
      </c>
      <c r="S5897" s="2" t="s">
        <v>6758</v>
      </c>
      <c r="T5897" s="2" t="s">
        <v>68</v>
      </c>
      <c r="U5897" s="2" t="s">
        <v>69</v>
      </c>
      <c r="V5897" s="2" t="s">
        <v>25597</v>
      </c>
      <c r="W5897" s="2" t="s">
        <v>400</v>
      </c>
      <c r="X5897" s="2" t="s">
        <v>401</v>
      </c>
      <c r="Y5897" s="2" t="s">
        <v>4668</v>
      </c>
      <c r="Z5897" s="2" t="s">
        <v>513</v>
      </c>
      <c r="AA5897" s="2" t="s">
        <v>4669</v>
      </c>
      <c r="AB5897" s="2" t="s">
        <v>4669</v>
      </c>
      <c r="AE5897" s="3">
        <v>45657.739027777781</v>
      </c>
      <c r="AF5897" s="2" t="s">
        <v>77</v>
      </c>
      <c r="AH5897" s="2" t="s">
        <v>78</v>
      </c>
      <c r="AI5897" s="2" t="s">
        <v>79</v>
      </c>
      <c r="AJ5897" s="2" t="s">
        <v>123</v>
      </c>
      <c r="AK5897" s="2" t="s">
        <v>25231</v>
      </c>
      <c r="AL5897" s="2" t="s">
        <v>6758</v>
      </c>
      <c r="AM5897" s="3">
        <v>45657.739062499997</v>
      </c>
      <c r="AN5897" s="2" t="s">
        <v>25231</v>
      </c>
      <c r="AP5897" s="2">
        <v>5549743</v>
      </c>
      <c r="AQ5897" s="2" t="s">
        <v>81</v>
      </c>
      <c r="AR5897" s="3">
        <v>45658.519965277781</v>
      </c>
      <c r="AS5897" s="2" t="s">
        <v>82</v>
      </c>
      <c r="AT5897" s="3">
        <v>45657.333333333336</v>
      </c>
      <c r="AU5897" s="2" t="s">
        <v>83</v>
      </c>
      <c r="AV5897" s="2" t="s">
        <v>955</v>
      </c>
      <c r="AW5897" s="2" t="s">
        <v>956</v>
      </c>
      <c r="AX5897" s="2" t="s">
        <v>2857</v>
      </c>
      <c r="AZ5897" s="3">
        <v>45658.519965277781</v>
      </c>
      <c r="BB5897" s="2" t="s">
        <v>128</v>
      </c>
      <c r="BC5897" s="2" t="s">
        <v>129</v>
      </c>
      <c r="BD5897" s="2" t="s">
        <v>130</v>
      </c>
      <c r="BE5897" s="2" t="s">
        <v>2698</v>
      </c>
      <c r="BF5897" s="2" t="s">
        <v>147</v>
      </c>
    </row>
    <row r="5898" spans="1:58" x14ac:dyDescent="0.35">
      <c r="A5898" s="2">
        <v>2951609</v>
      </c>
      <c r="B5898" s="2" t="s">
        <v>58</v>
      </c>
      <c r="C5898" s="2">
        <v>43030091</v>
      </c>
      <c r="D5898" s="2">
        <v>338052119</v>
      </c>
      <c r="E5898" s="2" t="s">
        <v>59</v>
      </c>
      <c r="F5898" s="2" t="s">
        <v>60</v>
      </c>
      <c r="G5898" s="2" t="s">
        <v>669</v>
      </c>
      <c r="H5898" s="2" t="s">
        <v>25598</v>
      </c>
      <c r="I5898" s="2">
        <v>777828930</v>
      </c>
      <c r="J5898" s="2" t="s">
        <v>6927</v>
      </c>
      <c r="K5898" s="2">
        <v>13</v>
      </c>
      <c r="L5898" s="2" t="s">
        <v>63</v>
      </c>
      <c r="M5898" s="2" t="s">
        <v>64</v>
      </c>
      <c r="N5898" s="3">
        <v>45419.790729166663</v>
      </c>
      <c r="O5898" s="2" t="s">
        <v>65</v>
      </c>
      <c r="Q5898" s="2" t="s">
        <v>66</v>
      </c>
      <c r="R5898" s="3">
        <v>45657.739733796298</v>
      </c>
      <c r="S5898" s="2" t="s">
        <v>5934</v>
      </c>
      <c r="T5898" s="2" t="s">
        <v>156</v>
      </c>
      <c r="U5898" s="2" t="s">
        <v>481</v>
      </c>
      <c r="V5898" s="2" t="s">
        <v>25599</v>
      </c>
      <c r="W5898" s="2" t="s">
        <v>136</v>
      </c>
      <c r="X5898" s="2" t="s">
        <v>217</v>
      </c>
      <c r="Y5898" s="2" t="s">
        <v>7827</v>
      </c>
      <c r="Z5898" s="2" t="s">
        <v>219</v>
      </c>
      <c r="AA5898" s="2" t="s">
        <v>5644</v>
      </c>
      <c r="AB5898" s="2" t="s">
        <v>176</v>
      </c>
      <c r="AE5898" s="3">
        <v>45657.739745370367</v>
      </c>
      <c r="AF5898" s="2" t="s">
        <v>77</v>
      </c>
      <c r="AH5898" s="2" t="s">
        <v>142</v>
      </c>
      <c r="AI5898" s="2" t="s">
        <v>79</v>
      </c>
      <c r="AJ5898" s="2" t="s">
        <v>162</v>
      </c>
      <c r="AK5898" s="2" t="s">
        <v>25600</v>
      </c>
      <c r="AL5898" s="2" t="s">
        <v>5934</v>
      </c>
      <c r="AM5898" s="3">
        <v>45657.739768518521</v>
      </c>
      <c r="AN5898" s="2" t="s">
        <v>25600</v>
      </c>
      <c r="AP5898" s="2">
        <v>5549746</v>
      </c>
      <c r="AQ5898" s="2" t="s">
        <v>81</v>
      </c>
      <c r="AR5898" s="3">
        <v>45658.759618055556</v>
      </c>
      <c r="AS5898" s="2" t="s">
        <v>82</v>
      </c>
      <c r="AT5898" s="3">
        <v>45657.333333333336</v>
      </c>
      <c r="AU5898" s="2" t="s">
        <v>83</v>
      </c>
      <c r="AV5898" s="2" t="s">
        <v>222</v>
      </c>
      <c r="AW5898" s="2" t="s">
        <v>223</v>
      </c>
      <c r="AX5898" s="2" t="s">
        <v>1458</v>
      </c>
      <c r="AZ5898" s="3">
        <v>45658.759618055556</v>
      </c>
      <c r="BB5898" s="2" t="s">
        <v>488</v>
      </c>
      <c r="BC5898" s="2" t="s">
        <v>489</v>
      </c>
      <c r="BD5898" s="2" t="s">
        <v>490</v>
      </c>
      <c r="BE5898" s="2" t="s">
        <v>25601</v>
      </c>
      <c r="BF5898" s="2" t="s">
        <v>492</v>
      </c>
    </row>
    <row r="5899" spans="1:58" x14ac:dyDescent="0.35">
      <c r="A5899" s="2">
        <v>2951610</v>
      </c>
      <c r="B5899" s="2" t="s">
        <v>720</v>
      </c>
      <c r="C5899" s="2">
        <v>32687081</v>
      </c>
      <c r="D5899" s="2">
        <v>339708835</v>
      </c>
      <c r="E5899" s="2" t="s">
        <v>59</v>
      </c>
      <c r="F5899" s="2" t="s">
        <v>60</v>
      </c>
      <c r="G5899" s="2" t="s">
        <v>266</v>
      </c>
      <c r="H5899" s="2" t="s">
        <v>3885</v>
      </c>
      <c r="I5899" s="2">
        <v>780105019</v>
      </c>
      <c r="J5899" s="2" t="s">
        <v>268</v>
      </c>
      <c r="K5899" s="2">
        <v>14</v>
      </c>
      <c r="L5899" s="2" t="s">
        <v>63</v>
      </c>
      <c r="M5899" s="2" t="s">
        <v>64</v>
      </c>
      <c r="N5899" s="3">
        <v>43181.524872685186</v>
      </c>
      <c r="O5899" s="2" t="s">
        <v>724</v>
      </c>
      <c r="Q5899" s="2" t="s">
        <v>66</v>
      </c>
      <c r="R5899" s="3">
        <v>45657.740324074075</v>
      </c>
      <c r="S5899" s="2" t="s">
        <v>3915</v>
      </c>
      <c r="T5899" s="2" t="s">
        <v>156</v>
      </c>
      <c r="U5899" s="2" t="s">
        <v>69</v>
      </c>
      <c r="V5899" s="2" t="s">
        <v>25602</v>
      </c>
      <c r="W5899" s="2" t="s">
        <v>250</v>
      </c>
      <c r="X5899" s="2" t="s">
        <v>251</v>
      </c>
      <c r="Y5899" s="2" t="s">
        <v>1500</v>
      </c>
      <c r="Z5899" s="2" t="s">
        <v>253</v>
      </c>
      <c r="AA5899" s="2" t="s">
        <v>3488</v>
      </c>
      <c r="AB5899" s="2" t="s">
        <v>176</v>
      </c>
      <c r="AE5899" s="3">
        <v>45657.740335648145</v>
      </c>
      <c r="AF5899" s="2" t="s">
        <v>77</v>
      </c>
      <c r="AH5899" s="2" t="s">
        <v>142</v>
      </c>
      <c r="AI5899" s="2" t="s">
        <v>255</v>
      </c>
      <c r="AJ5899" s="2" t="s">
        <v>516</v>
      </c>
      <c r="AK5899" s="2" t="s">
        <v>25602</v>
      </c>
      <c r="AL5899" s="2" t="s">
        <v>3915</v>
      </c>
      <c r="AM5899" s="3">
        <v>45657.740358796298</v>
      </c>
      <c r="AN5899" s="2" t="s">
        <v>25602</v>
      </c>
      <c r="AP5899" s="2">
        <v>5549752</v>
      </c>
      <c r="AQ5899" s="2" t="s">
        <v>81</v>
      </c>
      <c r="AR5899" s="3">
        <v>45659.645462962966</v>
      </c>
      <c r="AS5899" s="2" t="s">
        <v>82</v>
      </c>
      <c r="AT5899" s="3">
        <v>45657.5625</v>
      </c>
      <c r="AU5899" s="2" t="s">
        <v>83</v>
      </c>
      <c r="AV5899" s="2" t="s">
        <v>258</v>
      </c>
      <c r="AW5899" s="2" t="s">
        <v>259</v>
      </c>
      <c r="AX5899" s="2" t="s">
        <v>934</v>
      </c>
      <c r="AZ5899" s="3">
        <v>45659.645462962966</v>
      </c>
      <c r="BB5899" s="2" t="s">
        <v>439</v>
      </c>
      <c r="BC5899" s="2" t="s">
        <v>440</v>
      </c>
      <c r="BD5899" s="2" t="s">
        <v>263</v>
      </c>
      <c r="BE5899" s="2" t="s">
        <v>25603</v>
      </c>
      <c r="BF5899" s="2" t="s">
        <v>1503</v>
      </c>
    </row>
    <row r="5900" spans="1:58" x14ac:dyDescent="0.35">
      <c r="A5900" s="2">
        <v>2951611</v>
      </c>
      <c r="B5900" s="2" t="s">
        <v>58</v>
      </c>
      <c r="C5900" s="2">
        <v>44346001</v>
      </c>
      <c r="D5900" s="2">
        <v>339044196</v>
      </c>
      <c r="E5900" s="2" t="s">
        <v>59</v>
      </c>
      <c r="F5900" s="2" t="s">
        <v>60</v>
      </c>
      <c r="G5900" s="2" t="s">
        <v>1385</v>
      </c>
      <c r="H5900" s="2" t="s">
        <v>4435</v>
      </c>
      <c r="I5900" s="2">
        <v>784264880</v>
      </c>
      <c r="J5900" s="2" t="s">
        <v>1793</v>
      </c>
      <c r="K5900" s="2">
        <v>14</v>
      </c>
      <c r="L5900" s="2" t="s">
        <v>63</v>
      </c>
      <c r="M5900" s="2" t="s">
        <v>64</v>
      </c>
      <c r="N5900" s="3">
        <v>45589</v>
      </c>
      <c r="O5900" s="2" t="s">
        <v>65</v>
      </c>
      <c r="Q5900" s="2" t="s">
        <v>66</v>
      </c>
      <c r="R5900" s="3">
        <v>45657.742395833331</v>
      </c>
      <c r="S5900" s="2" t="s">
        <v>3313</v>
      </c>
      <c r="T5900" s="2" t="s">
        <v>703</v>
      </c>
      <c r="U5900" s="2" t="s">
        <v>215</v>
      </c>
      <c r="V5900" s="2" t="s">
        <v>25604</v>
      </c>
      <c r="W5900" s="2" t="s">
        <v>233</v>
      </c>
      <c r="X5900" s="2" t="s">
        <v>233</v>
      </c>
      <c r="Y5900" s="2" t="s">
        <v>566</v>
      </c>
      <c r="Z5900" s="2" t="s">
        <v>567</v>
      </c>
      <c r="AA5900" s="2" t="s">
        <v>2933</v>
      </c>
      <c r="AB5900" s="2" t="s">
        <v>176</v>
      </c>
      <c r="AE5900" s="3">
        <v>45657.742407407408</v>
      </c>
      <c r="AF5900" s="2" t="s">
        <v>77</v>
      </c>
      <c r="AH5900" s="2" t="s">
        <v>142</v>
      </c>
      <c r="AI5900" s="2" t="s">
        <v>79</v>
      </c>
      <c r="AJ5900" s="2" t="s">
        <v>379</v>
      </c>
      <c r="AK5900" s="2" t="s">
        <v>25605</v>
      </c>
      <c r="AL5900" s="2" t="s">
        <v>3313</v>
      </c>
      <c r="AM5900" s="3">
        <v>45657.742430555554</v>
      </c>
      <c r="AN5900" s="2" t="s">
        <v>25605</v>
      </c>
      <c r="AP5900" s="2">
        <v>5549764</v>
      </c>
      <c r="AQ5900" s="2" t="s">
        <v>81</v>
      </c>
      <c r="AR5900" s="3">
        <v>45658.469664351855</v>
      </c>
      <c r="AS5900" s="2" t="s">
        <v>82</v>
      </c>
      <c r="AZ5900" s="3">
        <v>45658.469664351855</v>
      </c>
      <c r="BB5900" s="2" t="s">
        <v>408</v>
      </c>
      <c r="BC5900" s="2" t="s">
        <v>409</v>
      </c>
      <c r="BD5900" s="2" t="s">
        <v>410</v>
      </c>
      <c r="BE5900" s="2" t="s">
        <v>25606</v>
      </c>
      <c r="BF5900" s="2" t="s">
        <v>576</v>
      </c>
    </row>
    <row r="5901" spans="1:58" x14ac:dyDescent="0.35">
      <c r="A5901" s="2">
        <v>2951612</v>
      </c>
      <c r="B5901" s="2" t="s">
        <v>58</v>
      </c>
      <c r="C5901" s="2">
        <v>772671</v>
      </c>
      <c r="D5901" s="2">
        <v>338552165</v>
      </c>
      <c r="E5901" s="2" t="s">
        <v>59</v>
      </c>
      <c r="F5901" s="2" t="s">
        <v>60</v>
      </c>
      <c r="G5901" s="2" t="s">
        <v>183</v>
      </c>
      <c r="H5901" s="2" t="s">
        <v>1489</v>
      </c>
      <c r="I5901" s="2">
        <v>774469806</v>
      </c>
      <c r="J5901" s="2" t="s">
        <v>15338</v>
      </c>
      <c r="K5901" s="2">
        <v>20</v>
      </c>
      <c r="L5901" s="2" t="s">
        <v>357</v>
      </c>
      <c r="M5901" s="2" t="s">
        <v>358</v>
      </c>
      <c r="N5901" s="3">
        <v>44053.777777777781</v>
      </c>
      <c r="O5901" s="2" t="s">
        <v>95</v>
      </c>
      <c r="Q5901" s="2" t="s">
        <v>66</v>
      </c>
      <c r="R5901" s="3">
        <v>45657.743032407408</v>
      </c>
      <c r="S5901" s="2" t="s">
        <v>7658</v>
      </c>
      <c r="T5901" s="2" t="s">
        <v>843</v>
      </c>
      <c r="U5901" s="2" t="s">
        <v>880</v>
      </c>
      <c r="V5901" s="2" t="s">
        <v>15338</v>
      </c>
      <c r="W5901" s="2" t="s">
        <v>71</v>
      </c>
      <c r="X5901" s="2" t="s">
        <v>72</v>
      </c>
      <c r="Y5901" s="2" t="s">
        <v>7859</v>
      </c>
      <c r="Z5901" s="2" t="s">
        <v>513</v>
      </c>
      <c r="AA5901" s="2" t="s">
        <v>7860</v>
      </c>
      <c r="AB5901" s="2" t="s">
        <v>7860</v>
      </c>
      <c r="AC5901" s="2">
        <v>540</v>
      </c>
      <c r="AE5901" s="3">
        <v>45657.743287037039</v>
      </c>
      <c r="AF5901" s="2" t="s">
        <v>77</v>
      </c>
      <c r="AH5901" s="2" t="s">
        <v>78</v>
      </c>
      <c r="AI5901" s="2" t="s">
        <v>79</v>
      </c>
      <c r="AJ5901" s="2" t="s">
        <v>191</v>
      </c>
      <c r="AK5901" s="2" t="s">
        <v>25607</v>
      </c>
      <c r="AL5901" s="2" t="s">
        <v>7658</v>
      </c>
      <c r="AM5901" s="3">
        <v>45657.743518518517</v>
      </c>
      <c r="AO5901" s="2" t="s">
        <v>7658</v>
      </c>
      <c r="AP5901" s="2">
        <v>5549770</v>
      </c>
      <c r="AQ5901" s="2" t="s">
        <v>81</v>
      </c>
      <c r="AR5901" s="3">
        <v>45658.684108796297</v>
      </c>
      <c r="AS5901" s="2" t="s">
        <v>82</v>
      </c>
      <c r="AT5901" s="3">
        <v>45657.5625</v>
      </c>
      <c r="AU5901" s="2" t="s">
        <v>104</v>
      </c>
      <c r="AV5901" s="2" t="s">
        <v>84</v>
      </c>
      <c r="AW5901" s="2" t="s">
        <v>85</v>
      </c>
      <c r="AX5901" s="2" t="s">
        <v>86</v>
      </c>
      <c r="AZ5901" s="3">
        <v>45658.684108796297</v>
      </c>
      <c r="BB5901" s="2" t="s">
        <v>2628</v>
      </c>
      <c r="BC5901" s="2" t="s">
        <v>2629</v>
      </c>
      <c r="BD5901" s="2" t="s">
        <v>89</v>
      </c>
      <c r="BE5901" s="2" t="s">
        <v>476</v>
      </c>
      <c r="BF5901" s="2" t="s">
        <v>412</v>
      </c>
    </row>
    <row r="5902" spans="1:58" x14ac:dyDescent="0.35">
      <c r="A5902" s="2">
        <v>2951613</v>
      </c>
      <c r="B5902" s="2" t="s">
        <v>244</v>
      </c>
      <c r="C5902" s="2">
        <v>37045871</v>
      </c>
      <c r="D5902" s="2">
        <v>339755542</v>
      </c>
      <c r="E5902" s="2" t="s">
        <v>59</v>
      </c>
      <c r="F5902" s="2" t="s">
        <v>60</v>
      </c>
      <c r="G5902" s="2" t="s">
        <v>466</v>
      </c>
      <c r="H5902" s="2" t="s">
        <v>2399</v>
      </c>
      <c r="I5902" s="2">
        <v>774035237</v>
      </c>
      <c r="J5902" s="2" t="s">
        <v>635</v>
      </c>
      <c r="K5902" s="2">
        <v>14</v>
      </c>
      <c r="L5902" s="2" t="s">
        <v>63</v>
      </c>
      <c r="M5902" s="2" t="s">
        <v>64</v>
      </c>
      <c r="N5902" s="3">
        <v>44243.681250000001</v>
      </c>
      <c r="O5902" s="2" t="s">
        <v>248</v>
      </c>
      <c r="Q5902" s="2" t="s">
        <v>66</v>
      </c>
      <c r="R5902" s="3">
        <v>45657.743333333332</v>
      </c>
      <c r="S5902" s="2" t="s">
        <v>1992</v>
      </c>
      <c r="T5902" s="2" t="s">
        <v>156</v>
      </c>
      <c r="U5902" s="2" t="s">
        <v>69</v>
      </c>
      <c r="V5902" s="2" t="s">
        <v>25608</v>
      </c>
      <c r="W5902" s="2" t="s">
        <v>250</v>
      </c>
      <c r="X5902" s="2" t="s">
        <v>483</v>
      </c>
      <c r="Y5902" s="2" t="s">
        <v>484</v>
      </c>
      <c r="Z5902" s="2" t="s">
        <v>485</v>
      </c>
      <c r="AA5902" s="2" t="s">
        <v>486</v>
      </c>
      <c r="AB5902" s="2" t="s">
        <v>25609</v>
      </c>
      <c r="AE5902" s="3">
        <v>45657.743344907409</v>
      </c>
      <c r="AF5902" s="2" t="s">
        <v>77</v>
      </c>
      <c r="AH5902" s="2" t="s">
        <v>78</v>
      </c>
      <c r="AI5902" s="2" t="s">
        <v>255</v>
      </c>
      <c r="AJ5902" s="2" t="s">
        <v>256</v>
      </c>
      <c r="AK5902" s="2" t="s">
        <v>25610</v>
      </c>
      <c r="AL5902" s="2" t="s">
        <v>1992</v>
      </c>
      <c r="AM5902" s="3">
        <v>45657.743379629632</v>
      </c>
      <c r="AN5902" s="2" t="s">
        <v>25610</v>
      </c>
      <c r="AP5902" s="2">
        <v>5549769</v>
      </c>
      <c r="AQ5902" s="2" t="s">
        <v>81</v>
      </c>
      <c r="AR5902" s="3">
        <v>45658.514513888891</v>
      </c>
      <c r="AS5902" s="2" t="s">
        <v>82</v>
      </c>
      <c r="AT5902" s="3">
        <v>45657.5625</v>
      </c>
      <c r="AU5902" s="2" t="s">
        <v>83</v>
      </c>
      <c r="AV5902" s="2" t="s">
        <v>258</v>
      </c>
      <c r="AW5902" s="2" t="s">
        <v>259</v>
      </c>
      <c r="AX5902" s="2" t="s">
        <v>748</v>
      </c>
      <c r="AZ5902" s="3">
        <v>45658.514513888891</v>
      </c>
      <c r="BB5902" s="2" t="s">
        <v>518</v>
      </c>
      <c r="BC5902" s="2" t="s">
        <v>519</v>
      </c>
      <c r="BD5902" s="2" t="s">
        <v>520</v>
      </c>
      <c r="BE5902" s="2" t="s">
        <v>25611</v>
      </c>
      <c r="BF5902" s="2" t="s">
        <v>948</v>
      </c>
    </row>
    <row r="5903" spans="1:58" x14ac:dyDescent="0.35">
      <c r="A5903" s="2">
        <v>2951614</v>
      </c>
      <c r="B5903" s="2" t="s">
        <v>244</v>
      </c>
      <c r="C5903" s="2">
        <v>42990571</v>
      </c>
      <c r="D5903" s="2">
        <v>339675713</v>
      </c>
      <c r="E5903" s="2" t="s">
        <v>59</v>
      </c>
      <c r="F5903" s="2" t="s">
        <v>60</v>
      </c>
      <c r="G5903" s="2" t="s">
        <v>266</v>
      </c>
      <c r="H5903" s="2" t="s">
        <v>1473</v>
      </c>
      <c r="I5903" s="2">
        <v>772397775</v>
      </c>
      <c r="J5903" s="2">
        <v>772397775</v>
      </c>
      <c r="K5903" s="2">
        <v>16</v>
      </c>
      <c r="L5903" s="2" t="s">
        <v>63</v>
      </c>
      <c r="M5903" s="2" t="s">
        <v>64</v>
      </c>
      <c r="N5903" s="3">
        <v>45405.541666666664</v>
      </c>
      <c r="O5903" s="2" t="s">
        <v>248</v>
      </c>
      <c r="Q5903" s="2" t="s">
        <v>66</v>
      </c>
      <c r="R5903" s="3">
        <v>45657.74359953704</v>
      </c>
      <c r="S5903" s="2" t="s">
        <v>2686</v>
      </c>
      <c r="T5903" s="2" t="s">
        <v>156</v>
      </c>
      <c r="U5903" s="2" t="s">
        <v>1863</v>
      </c>
      <c r="V5903" s="2" t="s">
        <v>25612</v>
      </c>
      <c r="W5903" s="2" t="s">
        <v>605</v>
      </c>
      <c r="X5903" s="2" t="s">
        <v>605</v>
      </c>
      <c r="Y5903" s="2" t="s">
        <v>6967</v>
      </c>
      <c r="Z5903" s="2" t="s">
        <v>2517</v>
      </c>
      <c r="AA5903" s="2" t="s">
        <v>4744</v>
      </c>
      <c r="AB5903" s="2" t="s">
        <v>176</v>
      </c>
      <c r="AE5903" s="3">
        <v>45657.74359953704</v>
      </c>
      <c r="AF5903" s="2" t="s">
        <v>77</v>
      </c>
      <c r="AH5903" s="2" t="s">
        <v>142</v>
      </c>
      <c r="AI5903" s="2" t="s">
        <v>255</v>
      </c>
      <c r="AJ5903" s="2" t="s">
        <v>276</v>
      </c>
      <c r="AK5903" s="2" t="s">
        <v>25612</v>
      </c>
      <c r="AL5903" s="2" t="s">
        <v>2686</v>
      </c>
      <c r="AM5903" s="3">
        <v>45657.743634259263</v>
      </c>
      <c r="AN5903" s="2" t="s">
        <v>25612</v>
      </c>
      <c r="AP5903" s="2">
        <v>5549773</v>
      </c>
      <c r="AQ5903" s="2" t="s">
        <v>81</v>
      </c>
      <c r="AR5903" s="3">
        <v>45658.770462962966</v>
      </c>
      <c r="AS5903" s="2" t="s">
        <v>82</v>
      </c>
      <c r="AT5903" s="3">
        <v>45657.5625</v>
      </c>
      <c r="AU5903" s="2" t="s">
        <v>83</v>
      </c>
      <c r="AV5903" s="2" t="s">
        <v>611</v>
      </c>
      <c r="AW5903" s="2" t="s">
        <v>612</v>
      </c>
      <c r="AX5903" s="2" t="s">
        <v>613</v>
      </c>
      <c r="AZ5903" s="3">
        <v>45658.770462962966</v>
      </c>
      <c r="BB5903" s="2" t="s">
        <v>1309</v>
      </c>
      <c r="BC5903" s="2" t="s">
        <v>1310</v>
      </c>
      <c r="BD5903" s="2" t="s">
        <v>1311</v>
      </c>
      <c r="BE5903" s="2" t="s">
        <v>851</v>
      </c>
      <c r="BF5903" s="2" t="s">
        <v>301</v>
      </c>
    </row>
    <row r="5904" spans="1:58" x14ac:dyDescent="0.35">
      <c r="A5904" s="2">
        <v>2951615</v>
      </c>
      <c r="B5904" s="2" t="s">
        <v>58</v>
      </c>
      <c r="C5904" s="2">
        <v>40666861</v>
      </c>
      <c r="D5904" s="2">
        <v>338229715</v>
      </c>
      <c r="E5904" s="2" t="s">
        <v>59</v>
      </c>
      <c r="F5904" s="2" t="s">
        <v>60</v>
      </c>
      <c r="G5904" s="2" t="s">
        <v>12887</v>
      </c>
      <c r="H5904" s="2" t="s">
        <v>2318</v>
      </c>
      <c r="I5904" s="2">
        <v>774473575</v>
      </c>
      <c r="J5904" s="2" t="s">
        <v>20416</v>
      </c>
      <c r="K5904" s="2">
        <v>12</v>
      </c>
      <c r="L5904" s="2" t="s">
        <v>63</v>
      </c>
      <c r="M5904" s="2" t="s">
        <v>64</v>
      </c>
      <c r="N5904" s="3">
        <v>45017.583333333336</v>
      </c>
      <c r="O5904" s="2" t="s">
        <v>65</v>
      </c>
      <c r="Q5904" s="2" t="s">
        <v>66</v>
      </c>
      <c r="R5904" s="3">
        <v>45657.744375000002</v>
      </c>
      <c r="S5904" s="2" t="s">
        <v>14607</v>
      </c>
      <c r="T5904" s="2" t="s">
        <v>68</v>
      </c>
      <c r="U5904" s="2" t="s">
        <v>69</v>
      </c>
      <c r="V5904" s="2" t="s">
        <v>25613</v>
      </c>
      <c r="W5904" s="2" t="s">
        <v>71</v>
      </c>
      <c r="X5904" s="2" t="s">
        <v>650</v>
      </c>
      <c r="Y5904" s="2" t="s">
        <v>1582</v>
      </c>
      <c r="Z5904" s="2" t="s">
        <v>652</v>
      </c>
      <c r="AA5904" s="2" t="s">
        <v>652</v>
      </c>
      <c r="AB5904" s="2" t="s">
        <v>25614</v>
      </c>
      <c r="AE5904" s="3">
        <v>45657.744386574072</v>
      </c>
      <c r="AF5904" s="2" t="s">
        <v>77</v>
      </c>
      <c r="AH5904" s="2" t="s">
        <v>78</v>
      </c>
      <c r="AI5904" s="2" t="s">
        <v>79</v>
      </c>
      <c r="AJ5904" s="2" t="s">
        <v>123</v>
      </c>
      <c r="AK5904" s="2" t="s">
        <v>25613</v>
      </c>
      <c r="AL5904" s="2" t="s">
        <v>14607</v>
      </c>
      <c r="AM5904" s="3">
        <v>45657.744421296295</v>
      </c>
      <c r="AN5904" s="2" t="s">
        <v>25613</v>
      </c>
      <c r="AP5904" s="2">
        <v>5549774</v>
      </c>
      <c r="AQ5904" s="2" t="s">
        <v>81</v>
      </c>
      <c r="AR5904" s="3">
        <v>45658.650879629633</v>
      </c>
      <c r="AS5904" s="2" t="s">
        <v>82</v>
      </c>
      <c r="AT5904" s="3">
        <v>45657.333333333336</v>
      </c>
      <c r="AU5904" s="2" t="s">
        <v>83</v>
      </c>
      <c r="AV5904" s="2" t="s">
        <v>655</v>
      </c>
      <c r="AW5904" s="2" t="s">
        <v>656</v>
      </c>
      <c r="AX5904" s="2" t="s">
        <v>2308</v>
      </c>
      <c r="AZ5904" s="3">
        <v>45658.650879629633</v>
      </c>
      <c r="BB5904" s="2" t="s">
        <v>439</v>
      </c>
      <c r="BC5904" s="2" t="s">
        <v>440</v>
      </c>
      <c r="BD5904" s="2" t="s">
        <v>263</v>
      </c>
      <c r="BE5904" s="2" t="s">
        <v>25615</v>
      </c>
      <c r="BF5904" s="2" t="s">
        <v>442</v>
      </c>
    </row>
    <row r="5905" spans="1:58" x14ac:dyDescent="0.35">
      <c r="A5905" s="2">
        <v>2951616</v>
      </c>
      <c r="B5905" s="2" t="s">
        <v>58</v>
      </c>
      <c r="C5905" s="2">
        <v>43224411</v>
      </c>
      <c r="D5905" s="2">
        <v>338256726</v>
      </c>
      <c r="E5905" s="2" t="s">
        <v>59</v>
      </c>
      <c r="F5905" s="2" t="s">
        <v>60</v>
      </c>
      <c r="G5905" s="2" t="s">
        <v>1385</v>
      </c>
      <c r="H5905" s="2" t="s">
        <v>1473</v>
      </c>
      <c r="I5905" s="2">
        <v>776488039</v>
      </c>
      <c r="J5905" s="2" t="s">
        <v>25616</v>
      </c>
      <c r="K5905" s="2">
        <v>13</v>
      </c>
      <c r="L5905" s="2" t="s">
        <v>63</v>
      </c>
      <c r="M5905" s="2" t="s">
        <v>64</v>
      </c>
      <c r="N5905" s="3">
        <v>45564.50409722222</v>
      </c>
      <c r="O5905" s="2" t="s">
        <v>187</v>
      </c>
      <c r="Q5905" s="2" t="s">
        <v>66</v>
      </c>
      <c r="R5905" s="3">
        <v>45657.744722222225</v>
      </c>
      <c r="S5905" s="2" t="s">
        <v>11851</v>
      </c>
      <c r="T5905" s="2" t="s">
        <v>156</v>
      </c>
      <c r="U5905" s="2" t="s">
        <v>69</v>
      </c>
      <c r="V5905" s="2" t="s">
        <v>25617</v>
      </c>
      <c r="W5905" s="2" t="s">
        <v>136</v>
      </c>
      <c r="X5905" s="2" t="s">
        <v>217</v>
      </c>
      <c r="Y5905" s="2" t="s">
        <v>25618</v>
      </c>
      <c r="Z5905" s="2" t="s">
        <v>596</v>
      </c>
      <c r="AA5905" s="2" t="s">
        <v>2216</v>
      </c>
      <c r="AB5905" s="2" t="s">
        <v>176</v>
      </c>
      <c r="AE5905" s="3">
        <v>45657.744733796295</v>
      </c>
      <c r="AF5905" s="2" t="s">
        <v>77</v>
      </c>
      <c r="AH5905" s="2" t="s">
        <v>78</v>
      </c>
      <c r="AI5905" s="2" t="s">
        <v>79</v>
      </c>
      <c r="AJ5905" s="2" t="s">
        <v>123</v>
      </c>
      <c r="AK5905" s="2" t="s">
        <v>25619</v>
      </c>
      <c r="AL5905" s="2" t="s">
        <v>11851</v>
      </c>
      <c r="AM5905" s="3">
        <v>45657.744756944441</v>
      </c>
      <c r="AN5905" s="2" t="s">
        <v>25619</v>
      </c>
      <c r="AP5905" s="2">
        <v>5549775</v>
      </c>
      <c r="AQ5905" s="2" t="s">
        <v>81</v>
      </c>
      <c r="AR5905" s="3">
        <v>45658.753240740742</v>
      </c>
      <c r="AS5905" s="2" t="s">
        <v>82</v>
      </c>
      <c r="AT5905" s="3">
        <v>45657.333333333336</v>
      </c>
      <c r="AU5905" s="2" t="s">
        <v>83</v>
      </c>
      <c r="AV5905" s="2" t="s">
        <v>222</v>
      </c>
      <c r="AW5905" s="2" t="s">
        <v>223</v>
      </c>
      <c r="AX5905" s="2" t="s">
        <v>6727</v>
      </c>
      <c r="AZ5905" s="3">
        <v>45658.753240740742</v>
      </c>
      <c r="BB5905" s="2" t="s">
        <v>614</v>
      </c>
      <c r="BC5905" s="2" t="s">
        <v>129</v>
      </c>
      <c r="BD5905" s="2" t="s">
        <v>615</v>
      </c>
      <c r="BE5905" s="2" t="s">
        <v>25620</v>
      </c>
      <c r="BF5905" s="2" t="s">
        <v>91</v>
      </c>
    </row>
    <row r="5906" spans="1:58" x14ac:dyDescent="0.35">
      <c r="A5906" s="2">
        <v>2951617</v>
      </c>
      <c r="B5906" s="2" t="s">
        <v>58</v>
      </c>
      <c r="C5906" s="2">
        <v>44822431</v>
      </c>
      <c r="D5906" s="2">
        <v>338587638</v>
      </c>
      <c r="E5906" s="2" t="s">
        <v>59</v>
      </c>
      <c r="F5906" s="2" t="s">
        <v>60</v>
      </c>
      <c r="G5906" s="2" t="s">
        <v>1007</v>
      </c>
      <c r="H5906" s="2" t="s">
        <v>25621</v>
      </c>
      <c r="I5906" s="2">
        <v>775963415</v>
      </c>
      <c r="J5906" s="2" t="s">
        <v>25622</v>
      </c>
      <c r="K5906" s="2">
        <v>12</v>
      </c>
      <c r="L5906" s="2" t="s">
        <v>63</v>
      </c>
      <c r="M5906" s="2" t="s">
        <v>64</v>
      </c>
      <c r="N5906" s="3">
        <v>45643.041666666664</v>
      </c>
      <c r="O5906" s="2" t="s">
        <v>65</v>
      </c>
      <c r="Q5906" s="2" t="s">
        <v>66</v>
      </c>
      <c r="R5906" s="3">
        <v>45657.745439814818</v>
      </c>
      <c r="S5906" s="2" t="s">
        <v>1453</v>
      </c>
      <c r="T5906" s="2" t="s">
        <v>156</v>
      </c>
      <c r="U5906" s="2" t="s">
        <v>69</v>
      </c>
      <c r="V5906" s="2" t="s">
        <v>25623</v>
      </c>
      <c r="W5906" s="2" t="s">
        <v>71</v>
      </c>
      <c r="X5906" s="2" t="s">
        <v>650</v>
      </c>
      <c r="Y5906" s="2" t="s">
        <v>1045</v>
      </c>
      <c r="Z5906" s="2" t="s">
        <v>1573</v>
      </c>
      <c r="AA5906" s="2" t="s">
        <v>3444</v>
      </c>
      <c r="AB5906" s="2" t="s">
        <v>176</v>
      </c>
      <c r="AE5906" s="3">
        <v>45657.745451388888</v>
      </c>
      <c r="AF5906" s="2" t="s">
        <v>77</v>
      </c>
      <c r="AH5906" s="2" t="s">
        <v>78</v>
      </c>
      <c r="AI5906" s="2" t="s">
        <v>79</v>
      </c>
      <c r="AJ5906" s="2" t="s">
        <v>123</v>
      </c>
      <c r="AK5906" s="2" t="s">
        <v>3163</v>
      </c>
      <c r="AL5906" s="2" t="s">
        <v>1453</v>
      </c>
      <c r="AM5906" s="3">
        <v>45657.745474537034</v>
      </c>
      <c r="AN5906" s="2" t="s">
        <v>3163</v>
      </c>
      <c r="AP5906" s="2">
        <v>5549776</v>
      </c>
      <c r="AQ5906" s="2" t="s">
        <v>81</v>
      </c>
      <c r="AR5906" s="3">
        <v>45658.645138888889</v>
      </c>
      <c r="AS5906" s="2" t="s">
        <v>82</v>
      </c>
      <c r="AT5906" s="3">
        <v>45657.5625</v>
      </c>
      <c r="AU5906" s="2" t="s">
        <v>83</v>
      </c>
      <c r="AV5906" s="2" t="s">
        <v>655</v>
      </c>
      <c r="AW5906" s="2" t="s">
        <v>656</v>
      </c>
      <c r="AX5906" s="2" t="s">
        <v>5249</v>
      </c>
      <c r="AZ5906" s="3">
        <v>45658.645138888889</v>
      </c>
      <c r="BB5906" s="2" t="s">
        <v>408</v>
      </c>
      <c r="BC5906" s="2" t="s">
        <v>409</v>
      </c>
      <c r="BD5906" s="2" t="s">
        <v>410</v>
      </c>
      <c r="BE5906" s="2" t="s">
        <v>658</v>
      </c>
      <c r="BF5906" s="2" t="s">
        <v>442</v>
      </c>
    </row>
    <row r="5907" spans="1:58" x14ac:dyDescent="0.35">
      <c r="A5907" s="2">
        <v>2951618</v>
      </c>
      <c r="B5907" s="2" t="s">
        <v>58</v>
      </c>
      <c r="C5907" s="2">
        <v>39643131</v>
      </c>
      <c r="D5907" s="2">
        <v>338358029</v>
      </c>
      <c r="E5907" s="2" t="s">
        <v>59</v>
      </c>
      <c r="F5907" s="2" t="s">
        <v>60</v>
      </c>
      <c r="G5907" s="2" t="s">
        <v>13648</v>
      </c>
      <c r="H5907" s="2" t="s">
        <v>25624</v>
      </c>
      <c r="I5907" s="2">
        <v>779530045</v>
      </c>
      <c r="J5907" s="2" t="s">
        <v>1636</v>
      </c>
      <c r="K5907" s="2">
        <v>13</v>
      </c>
      <c r="L5907" s="2" t="s">
        <v>63</v>
      </c>
      <c r="M5907" s="2" t="s">
        <v>64</v>
      </c>
      <c r="N5907" s="3">
        <v>44865.5</v>
      </c>
      <c r="O5907" s="2" t="s">
        <v>65</v>
      </c>
      <c r="Q5907" s="2" t="s">
        <v>66</v>
      </c>
      <c r="R5907" s="3">
        <v>45657.745833333334</v>
      </c>
      <c r="S5907" s="2" t="s">
        <v>3313</v>
      </c>
      <c r="T5907" s="2" t="s">
        <v>703</v>
      </c>
      <c r="U5907" s="2" t="s">
        <v>215</v>
      </c>
      <c r="V5907" s="2" t="s">
        <v>25625</v>
      </c>
      <c r="W5907" s="2" t="s">
        <v>400</v>
      </c>
      <c r="X5907" s="2" t="s">
        <v>401</v>
      </c>
      <c r="Y5907" s="2" t="s">
        <v>8504</v>
      </c>
      <c r="Z5907" s="2" t="s">
        <v>513</v>
      </c>
      <c r="AA5907" s="2" t="s">
        <v>8992</v>
      </c>
      <c r="AB5907" s="2" t="s">
        <v>25626</v>
      </c>
      <c r="AE5907" s="3">
        <v>45657.745844907404</v>
      </c>
      <c r="AF5907" s="2" t="s">
        <v>77</v>
      </c>
      <c r="AH5907" s="2" t="s">
        <v>142</v>
      </c>
      <c r="AI5907" s="2" t="s">
        <v>79</v>
      </c>
      <c r="AJ5907" s="2" t="s">
        <v>123</v>
      </c>
      <c r="AK5907" s="2" t="s">
        <v>3315</v>
      </c>
      <c r="AL5907" s="2" t="s">
        <v>3313</v>
      </c>
      <c r="AM5907" s="3">
        <v>45657.745868055557</v>
      </c>
      <c r="AN5907" s="2" t="s">
        <v>3315</v>
      </c>
      <c r="AP5907" s="2">
        <v>5549777</v>
      </c>
      <c r="AQ5907" s="2" t="s">
        <v>81</v>
      </c>
      <c r="AR5907" s="3">
        <v>45658.688796296294</v>
      </c>
      <c r="AS5907" s="2" t="s">
        <v>82</v>
      </c>
      <c r="AZ5907" s="3">
        <v>45658.688796296294</v>
      </c>
      <c r="BB5907" s="2" t="s">
        <v>922</v>
      </c>
      <c r="BC5907" s="2" t="s">
        <v>923</v>
      </c>
      <c r="BD5907" s="2" t="s">
        <v>924</v>
      </c>
      <c r="BE5907" s="2" t="s">
        <v>2839</v>
      </c>
      <c r="BF5907" s="2" t="s">
        <v>412</v>
      </c>
    </row>
    <row r="5908" spans="1:58" x14ac:dyDescent="0.35">
      <c r="A5908" s="2">
        <v>2951619</v>
      </c>
      <c r="B5908" s="2" t="s">
        <v>58</v>
      </c>
      <c r="C5908" s="2">
        <v>31340391</v>
      </c>
      <c r="D5908" s="2">
        <v>339619836</v>
      </c>
      <c r="E5908" s="2" t="s">
        <v>59</v>
      </c>
      <c r="F5908" s="2" t="s">
        <v>60</v>
      </c>
      <c r="G5908" s="2" t="s">
        <v>617</v>
      </c>
      <c r="H5908" s="2" t="s">
        <v>25627</v>
      </c>
      <c r="I5908" s="2">
        <v>775521478</v>
      </c>
      <c r="J5908" s="2" t="s">
        <v>25628</v>
      </c>
      <c r="K5908" s="2">
        <v>16</v>
      </c>
      <c r="L5908" s="2" t="s">
        <v>63</v>
      </c>
      <c r="M5908" s="2" t="s">
        <v>64</v>
      </c>
      <c r="N5908" s="3">
        <v>45618.041666666664</v>
      </c>
      <c r="O5908" s="2" t="s">
        <v>65</v>
      </c>
      <c r="Q5908" s="2" t="s">
        <v>66</v>
      </c>
      <c r="R5908" s="3">
        <v>45657.74590277778</v>
      </c>
      <c r="S5908" s="2" t="s">
        <v>8285</v>
      </c>
      <c r="T5908" s="2" t="s">
        <v>68</v>
      </c>
      <c r="U5908" s="2" t="s">
        <v>69</v>
      </c>
      <c r="V5908" s="2" t="s">
        <v>25629</v>
      </c>
      <c r="W5908" s="2" t="s">
        <v>497</v>
      </c>
      <c r="X5908" s="2" t="s">
        <v>497</v>
      </c>
      <c r="Y5908" s="2" t="s">
        <v>6063</v>
      </c>
      <c r="Z5908" s="2" t="s">
        <v>499</v>
      </c>
      <c r="AA5908" s="2" t="s">
        <v>7962</v>
      </c>
      <c r="AB5908" s="2" t="s">
        <v>7962</v>
      </c>
      <c r="AE5908" s="3">
        <v>45657.746006944442</v>
      </c>
      <c r="AF5908" s="2" t="s">
        <v>77</v>
      </c>
      <c r="AH5908" s="2" t="s">
        <v>78</v>
      </c>
      <c r="AI5908" s="2" t="s">
        <v>79</v>
      </c>
      <c r="AJ5908" s="2" t="s">
        <v>123</v>
      </c>
      <c r="AL5908" s="2" t="s">
        <v>8285</v>
      </c>
      <c r="AM5908" s="3">
        <v>45657.746030092596</v>
      </c>
      <c r="AO5908" s="2" t="s">
        <v>8285</v>
      </c>
      <c r="AP5908" s="2">
        <v>5549778</v>
      </c>
      <c r="AQ5908" s="2" t="s">
        <v>81</v>
      </c>
      <c r="AR5908" s="3">
        <v>45659.686921296299</v>
      </c>
      <c r="AS5908" s="2" t="s">
        <v>82</v>
      </c>
      <c r="AT5908" s="3">
        <v>45657.333333333336</v>
      </c>
      <c r="AU5908" s="2" t="s">
        <v>83</v>
      </c>
      <c r="AV5908" s="2" t="s">
        <v>502</v>
      </c>
      <c r="AW5908" s="2" t="s">
        <v>503</v>
      </c>
      <c r="AX5908" s="2" t="s">
        <v>4109</v>
      </c>
      <c r="AZ5908" s="3">
        <v>45659.686921296299</v>
      </c>
      <c r="BB5908" s="2" t="s">
        <v>408</v>
      </c>
      <c r="BC5908" s="2" t="s">
        <v>409</v>
      </c>
      <c r="BD5908" s="2" t="s">
        <v>410</v>
      </c>
      <c r="BE5908" s="2" t="s">
        <v>25630</v>
      </c>
      <c r="BF5908" s="2" t="s">
        <v>325</v>
      </c>
    </row>
    <row r="5909" spans="1:58" x14ac:dyDescent="0.35">
      <c r="A5909" s="2">
        <v>2951620</v>
      </c>
      <c r="B5909" s="2" t="s">
        <v>58</v>
      </c>
      <c r="C5909" s="2">
        <v>36559891</v>
      </c>
      <c r="D5909" s="2">
        <v>338426019</v>
      </c>
      <c r="E5909" s="2" t="s">
        <v>59</v>
      </c>
      <c r="F5909" s="2" t="s">
        <v>60</v>
      </c>
      <c r="G5909" s="2" t="s">
        <v>132</v>
      </c>
      <c r="H5909" s="2" t="s">
        <v>25631</v>
      </c>
      <c r="I5909" s="2">
        <v>776321592</v>
      </c>
      <c r="J5909" s="2" t="s">
        <v>1262</v>
      </c>
      <c r="K5909" s="2">
        <v>20</v>
      </c>
      <c r="L5909" s="2" t="s">
        <v>357</v>
      </c>
      <c r="M5909" s="2" t="s">
        <v>358</v>
      </c>
      <c r="N5909" s="3">
        <v>45549.587118055555</v>
      </c>
      <c r="O5909" s="2" t="s">
        <v>537</v>
      </c>
      <c r="Q5909" s="2" t="s">
        <v>66</v>
      </c>
      <c r="R5909" s="3">
        <v>45657.746342592596</v>
      </c>
      <c r="S5909" s="2" t="s">
        <v>14869</v>
      </c>
      <c r="T5909" s="2" t="s">
        <v>334</v>
      </c>
      <c r="U5909" s="2" t="s">
        <v>69</v>
      </c>
      <c r="V5909" s="2" t="s">
        <v>25632</v>
      </c>
      <c r="W5909" s="2" t="s">
        <v>71</v>
      </c>
      <c r="X5909" s="2" t="s">
        <v>650</v>
      </c>
      <c r="Y5909" s="2" t="s">
        <v>3360</v>
      </c>
      <c r="Z5909" s="2" t="s">
        <v>1067</v>
      </c>
      <c r="AA5909" s="2" t="s">
        <v>2467</v>
      </c>
      <c r="AB5909" s="2" t="s">
        <v>176</v>
      </c>
      <c r="AE5909" s="3">
        <v>45657.74658564815</v>
      </c>
      <c r="AF5909" s="2" t="s">
        <v>543</v>
      </c>
      <c r="AG5909" s="2">
        <v>48</v>
      </c>
      <c r="AH5909" s="2" t="s">
        <v>78</v>
      </c>
      <c r="AI5909" s="2" t="s">
        <v>363</v>
      </c>
      <c r="AJ5909" s="2" t="s">
        <v>364</v>
      </c>
      <c r="AK5909" s="2" t="s">
        <v>14873</v>
      </c>
      <c r="AL5909" s="2" t="s">
        <v>14869</v>
      </c>
      <c r="AM5909" s="3">
        <v>45657.74664351852</v>
      </c>
      <c r="AO5909" s="2" t="s">
        <v>14869</v>
      </c>
      <c r="AP5909" s="2">
        <v>5549779</v>
      </c>
      <c r="AQ5909" s="2" t="s">
        <v>81</v>
      </c>
      <c r="AR5909" s="3">
        <v>45658.654270833336</v>
      </c>
      <c r="AS5909" s="2" t="s">
        <v>82</v>
      </c>
      <c r="AT5909" s="3">
        <v>45657.333333333336</v>
      </c>
      <c r="AU5909" s="2" t="s">
        <v>104</v>
      </c>
      <c r="AV5909" s="2" t="s">
        <v>655</v>
      </c>
      <c r="AW5909" s="2" t="s">
        <v>656</v>
      </c>
      <c r="AX5909" s="2" t="s">
        <v>2984</v>
      </c>
      <c r="AY5909" s="3">
        <v>45659.74658564815</v>
      </c>
      <c r="AZ5909" s="3">
        <v>45658.654270833336</v>
      </c>
      <c r="BA5909" s="2" t="s">
        <v>460</v>
      </c>
      <c r="BB5909" s="2" t="s">
        <v>408</v>
      </c>
      <c r="BC5909" s="2" t="s">
        <v>409</v>
      </c>
      <c r="BD5909" s="2" t="s">
        <v>410</v>
      </c>
      <c r="BE5909" s="2" t="s">
        <v>658</v>
      </c>
      <c r="BF5909" s="2" t="s">
        <v>442</v>
      </c>
    </row>
    <row r="5910" spans="1:58" x14ac:dyDescent="0.35">
      <c r="A5910" s="2">
        <v>2951621</v>
      </c>
      <c r="B5910" s="2" t="s">
        <v>58</v>
      </c>
      <c r="C5910" s="2">
        <v>36330971</v>
      </c>
      <c r="D5910" s="2">
        <v>338648671</v>
      </c>
      <c r="E5910" s="2" t="s">
        <v>59</v>
      </c>
      <c r="F5910" s="2" t="s">
        <v>60</v>
      </c>
      <c r="G5910" s="2" t="s">
        <v>466</v>
      </c>
      <c r="H5910" s="2" t="s">
        <v>10984</v>
      </c>
      <c r="I5910" s="2">
        <v>781466363</v>
      </c>
      <c r="J5910" s="2" t="s">
        <v>8952</v>
      </c>
      <c r="K5910" s="2">
        <v>12</v>
      </c>
      <c r="L5910" s="2" t="s">
        <v>63</v>
      </c>
      <c r="M5910" s="2" t="s">
        <v>64</v>
      </c>
      <c r="N5910" s="3">
        <v>44805</v>
      </c>
      <c r="O5910" s="2" t="s">
        <v>187</v>
      </c>
      <c r="Q5910" s="2" t="s">
        <v>66</v>
      </c>
      <c r="R5910" s="3">
        <v>45657.746666666666</v>
      </c>
      <c r="S5910" s="2" t="s">
        <v>13709</v>
      </c>
      <c r="T5910" s="2" t="s">
        <v>68</v>
      </c>
      <c r="U5910" s="2" t="s">
        <v>1944</v>
      </c>
      <c r="V5910" s="2" t="s">
        <v>25633</v>
      </c>
      <c r="W5910" s="2" t="s">
        <v>71</v>
      </c>
      <c r="X5910" s="2" t="s">
        <v>431</v>
      </c>
      <c r="Y5910" s="2" t="s">
        <v>540</v>
      </c>
      <c r="Z5910" s="2" t="s">
        <v>541</v>
      </c>
      <c r="AA5910" s="2" t="s">
        <v>542</v>
      </c>
      <c r="AB5910" s="2" t="s">
        <v>176</v>
      </c>
      <c r="AE5910" s="3">
        <v>45657.746678240743</v>
      </c>
      <c r="AF5910" s="2" t="s">
        <v>77</v>
      </c>
      <c r="AH5910" s="2" t="s">
        <v>78</v>
      </c>
      <c r="AI5910" s="2" t="s">
        <v>79</v>
      </c>
      <c r="AJ5910" s="2" t="s">
        <v>4378</v>
      </c>
      <c r="AK5910" s="2" t="s">
        <v>6651</v>
      </c>
      <c r="AL5910" s="2" t="s">
        <v>13709</v>
      </c>
      <c r="AM5910" s="3">
        <v>45657.746701388889</v>
      </c>
      <c r="AN5910" s="2" t="s">
        <v>6651</v>
      </c>
      <c r="AP5910" s="2">
        <v>5549780</v>
      </c>
      <c r="AQ5910" s="2" t="s">
        <v>81</v>
      </c>
      <c r="AR5910" s="3">
        <v>45658.674467592595</v>
      </c>
      <c r="AS5910" s="2" t="s">
        <v>82</v>
      </c>
      <c r="AT5910" s="3">
        <v>45657.333333333336</v>
      </c>
      <c r="AU5910" s="2" t="s">
        <v>83</v>
      </c>
      <c r="AV5910" s="2" t="s">
        <v>436</v>
      </c>
      <c r="AW5910" s="2" t="s">
        <v>437</v>
      </c>
      <c r="AX5910" s="2" t="s">
        <v>438</v>
      </c>
      <c r="AZ5910" s="3">
        <v>45658.674467592595</v>
      </c>
      <c r="BB5910" s="2" t="s">
        <v>695</v>
      </c>
      <c r="BC5910" s="2" t="s">
        <v>696</v>
      </c>
      <c r="BD5910" s="2" t="s">
        <v>89</v>
      </c>
      <c r="BE5910" s="2" t="s">
        <v>25634</v>
      </c>
      <c r="BF5910" s="2" t="s">
        <v>698</v>
      </c>
    </row>
    <row r="5911" spans="1:58" x14ac:dyDescent="0.35">
      <c r="A5911" s="2">
        <v>2951622</v>
      </c>
      <c r="B5911" s="2" t="s">
        <v>58</v>
      </c>
      <c r="C5911" s="2">
        <v>43551021</v>
      </c>
      <c r="D5911" s="2">
        <v>339019019</v>
      </c>
      <c r="E5911" s="2" t="s">
        <v>59</v>
      </c>
      <c r="F5911" s="2" t="s">
        <v>60</v>
      </c>
      <c r="G5911" s="2" t="s">
        <v>626</v>
      </c>
      <c r="H5911" s="2" t="s">
        <v>25635</v>
      </c>
      <c r="I5911" s="2">
        <v>778347093</v>
      </c>
      <c r="J5911" s="2" t="s">
        <v>3770</v>
      </c>
      <c r="K5911" s="2">
        <v>14</v>
      </c>
      <c r="L5911" s="2" t="s">
        <v>63</v>
      </c>
      <c r="M5911" s="2" t="s">
        <v>64</v>
      </c>
      <c r="N5911" s="3">
        <v>45492.730995370373</v>
      </c>
      <c r="O5911" s="2" t="s">
        <v>65</v>
      </c>
      <c r="Q5911" s="2" t="s">
        <v>66</v>
      </c>
      <c r="R5911" s="3">
        <v>45657.746990740743</v>
      </c>
      <c r="S5911" s="2" t="s">
        <v>2422</v>
      </c>
      <c r="T5911" s="2" t="s">
        <v>68</v>
      </c>
      <c r="U5911" s="2" t="s">
        <v>69</v>
      </c>
      <c r="V5911" s="2" t="s">
        <v>25636</v>
      </c>
      <c r="W5911" s="2" t="s">
        <v>288</v>
      </c>
      <c r="X5911" s="2" t="s">
        <v>775</v>
      </c>
      <c r="Y5911" s="2" t="s">
        <v>22407</v>
      </c>
      <c r="Z5911" s="2" t="s">
        <v>2590</v>
      </c>
      <c r="AA5911" s="2" t="s">
        <v>16934</v>
      </c>
      <c r="AB5911" s="2" t="s">
        <v>176</v>
      </c>
      <c r="AE5911" s="3">
        <v>45659.376817129632</v>
      </c>
      <c r="AF5911" s="2" t="s">
        <v>77</v>
      </c>
      <c r="AH5911" s="2" t="s">
        <v>78</v>
      </c>
      <c r="AI5911" s="2" t="s">
        <v>58</v>
      </c>
      <c r="AJ5911" s="2" t="s">
        <v>800</v>
      </c>
      <c r="AK5911" s="2" t="s">
        <v>25637</v>
      </c>
      <c r="AL5911" s="2" t="s">
        <v>576</v>
      </c>
      <c r="AM5911" s="3">
        <v>45659.376921296294</v>
      </c>
      <c r="AN5911" s="2" t="s">
        <v>25637</v>
      </c>
      <c r="AO5911" s="2" t="s">
        <v>576</v>
      </c>
      <c r="AP5911" s="2">
        <v>5553209</v>
      </c>
      <c r="AQ5911" s="2" t="s">
        <v>81</v>
      </c>
      <c r="AR5911" s="3">
        <v>45660.765405092592</v>
      </c>
      <c r="AS5911" s="2" t="s">
        <v>82</v>
      </c>
      <c r="AT5911" s="3">
        <v>45659.333333333336</v>
      </c>
      <c r="AU5911" s="2" t="s">
        <v>104</v>
      </c>
      <c r="AV5911" s="2" t="s">
        <v>969</v>
      </c>
      <c r="AW5911" s="2" t="s">
        <v>970</v>
      </c>
      <c r="AX5911" s="2" t="s">
        <v>971</v>
      </c>
      <c r="AZ5911" s="3">
        <v>45660.765405092592</v>
      </c>
      <c r="BB5911" s="2" t="s">
        <v>1466</v>
      </c>
      <c r="BC5911" s="2" t="s">
        <v>1138</v>
      </c>
      <c r="BD5911" s="2" t="s">
        <v>1467</v>
      </c>
      <c r="BE5911" s="2" t="s">
        <v>5069</v>
      </c>
      <c r="BF5911" s="2" t="s">
        <v>293</v>
      </c>
    </row>
    <row r="5912" spans="1:58" x14ac:dyDescent="0.35">
      <c r="A5912" s="2">
        <v>2951623</v>
      </c>
      <c r="B5912" s="2" t="s">
        <v>58</v>
      </c>
      <c r="C5912" s="2">
        <v>39762561</v>
      </c>
      <c r="D5912" s="2">
        <v>338436951</v>
      </c>
      <c r="E5912" s="2" t="s">
        <v>59</v>
      </c>
      <c r="F5912" s="2" t="s">
        <v>60</v>
      </c>
      <c r="G5912" s="2" t="s">
        <v>25638</v>
      </c>
      <c r="H5912" s="2" t="s">
        <v>25639</v>
      </c>
      <c r="I5912" s="2">
        <v>771255528</v>
      </c>
      <c r="J5912" s="2" t="s">
        <v>25640</v>
      </c>
      <c r="K5912" s="2">
        <v>12</v>
      </c>
      <c r="L5912" s="2" t="s">
        <v>63</v>
      </c>
      <c r="M5912" s="2" t="s">
        <v>64</v>
      </c>
      <c r="N5912" s="3">
        <v>44835.833333333336</v>
      </c>
      <c r="O5912" s="2" t="s">
        <v>187</v>
      </c>
      <c r="Q5912" s="2" t="s">
        <v>66</v>
      </c>
      <c r="R5912" s="3">
        <v>45657.747395833336</v>
      </c>
      <c r="S5912" s="2" t="s">
        <v>2633</v>
      </c>
      <c r="T5912" s="2" t="s">
        <v>156</v>
      </c>
      <c r="U5912" s="2" t="s">
        <v>69</v>
      </c>
      <c r="V5912" s="2" t="s">
        <v>25641</v>
      </c>
      <c r="W5912" s="2" t="s">
        <v>71</v>
      </c>
      <c r="X5912" s="2" t="s">
        <v>198</v>
      </c>
      <c r="Y5912" s="2" t="s">
        <v>4562</v>
      </c>
      <c r="Z5912" s="2" t="s">
        <v>1058</v>
      </c>
      <c r="AA5912" s="2" t="s">
        <v>8576</v>
      </c>
      <c r="AB5912" s="2" t="s">
        <v>8576</v>
      </c>
      <c r="AE5912" s="3">
        <v>45657.747407407405</v>
      </c>
      <c r="AF5912" s="2" t="s">
        <v>77</v>
      </c>
      <c r="AH5912" s="2" t="s">
        <v>78</v>
      </c>
      <c r="AI5912" s="2" t="s">
        <v>79</v>
      </c>
      <c r="AJ5912" s="2" t="s">
        <v>123</v>
      </c>
      <c r="AK5912" s="2" t="s">
        <v>2918</v>
      </c>
      <c r="AL5912" s="2" t="s">
        <v>2633</v>
      </c>
      <c r="AM5912" s="3">
        <v>45657.747453703705</v>
      </c>
      <c r="AN5912" s="2" t="s">
        <v>2918</v>
      </c>
      <c r="AP5912" s="2">
        <v>5549786</v>
      </c>
      <c r="AQ5912" s="2" t="s">
        <v>81</v>
      </c>
      <c r="AR5912" s="3">
        <v>45658.544432870367</v>
      </c>
      <c r="AS5912" s="2" t="s">
        <v>82</v>
      </c>
      <c r="AT5912" s="3">
        <v>45657.333333333336</v>
      </c>
      <c r="AU5912" s="2" t="s">
        <v>83</v>
      </c>
      <c r="AV5912" s="2" t="s">
        <v>204</v>
      </c>
      <c r="AW5912" s="2" t="s">
        <v>205</v>
      </c>
      <c r="AX5912" s="2" t="s">
        <v>18694</v>
      </c>
      <c r="AZ5912" s="3">
        <v>45658.544432870367</v>
      </c>
      <c r="BB5912" s="2" t="s">
        <v>643</v>
      </c>
      <c r="BC5912" s="2" t="s">
        <v>644</v>
      </c>
      <c r="BD5912" s="2" t="s">
        <v>299</v>
      </c>
      <c r="BE5912" s="2" t="s">
        <v>25642</v>
      </c>
      <c r="BF5912" s="2" t="s">
        <v>1061</v>
      </c>
    </row>
    <row r="5913" spans="1:58" x14ac:dyDescent="0.35">
      <c r="A5913" s="2">
        <v>2951624</v>
      </c>
      <c r="B5913" s="2" t="s">
        <v>58</v>
      </c>
      <c r="C5913" s="2">
        <v>35396551</v>
      </c>
      <c r="D5913" s="2">
        <v>339577115</v>
      </c>
      <c r="E5913" s="2" t="s">
        <v>59</v>
      </c>
      <c r="F5913" s="2" t="s">
        <v>60</v>
      </c>
      <c r="G5913" s="2" t="s">
        <v>302</v>
      </c>
      <c r="H5913" s="2" t="s">
        <v>3971</v>
      </c>
      <c r="I5913" s="2" t="s">
        <v>25643</v>
      </c>
      <c r="J5913" s="2" t="s">
        <v>25643</v>
      </c>
      <c r="K5913" s="2">
        <v>14</v>
      </c>
      <c r="L5913" s="2" t="s">
        <v>63</v>
      </c>
      <c r="M5913" s="2" t="s">
        <v>64</v>
      </c>
      <c r="N5913" s="3">
        <v>44805</v>
      </c>
      <c r="O5913" s="2" t="s">
        <v>187</v>
      </c>
      <c r="Q5913" s="2" t="s">
        <v>66</v>
      </c>
      <c r="R5913" s="3">
        <v>45657.748229166667</v>
      </c>
      <c r="S5913" s="2" t="s">
        <v>1875</v>
      </c>
      <c r="T5913" s="2" t="s">
        <v>156</v>
      </c>
      <c r="U5913" s="2" t="s">
        <v>69</v>
      </c>
      <c r="V5913" s="2" t="s">
        <v>25644</v>
      </c>
      <c r="W5913" s="2" t="s">
        <v>233</v>
      </c>
      <c r="X5913" s="2" t="s">
        <v>234</v>
      </c>
      <c r="Y5913" s="2" t="s">
        <v>1977</v>
      </c>
      <c r="Z5913" s="2" t="s">
        <v>236</v>
      </c>
      <c r="AA5913" s="2" t="s">
        <v>3974</v>
      </c>
      <c r="AB5913" s="2" t="s">
        <v>176</v>
      </c>
      <c r="AE5913" s="3">
        <v>45657.748240740744</v>
      </c>
      <c r="AF5913" s="2" t="s">
        <v>77</v>
      </c>
      <c r="AH5913" s="2" t="s">
        <v>78</v>
      </c>
      <c r="AI5913" s="2" t="s">
        <v>79</v>
      </c>
      <c r="AJ5913" s="2" t="s">
        <v>191</v>
      </c>
      <c r="AL5913" s="2" t="s">
        <v>1875</v>
      </c>
      <c r="AM5913" s="3">
        <v>45657.74827546296</v>
      </c>
      <c r="AP5913" s="2">
        <v>5549798</v>
      </c>
      <c r="AQ5913" s="2" t="s">
        <v>81</v>
      </c>
      <c r="AR5913" s="3">
        <v>45658.736111111109</v>
      </c>
      <c r="AS5913" s="2" t="s">
        <v>82</v>
      </c>
      <c r="AT5913" s="3">
        <v>45657.333333333336</v>
      </c>
      <c r="AU5913" s="2" t="s">
        <v>83</v>
      </c>
      <c r="AV5913" s="2" t="s">
        <v>239</v>
      </c>
      <c r="AW5913" s="2" t="s">
        <v>240</v>
      </c>
      <c r="AX5913" s="2" t="s">
        <v>718</v>
      </c>
      <c r="AZ5913" s="3">
        <v>45658.736111111109</v>
      </c>
      <c r="BB5913" s="2" t="s">
        <v>887</v>
      </c>
      <c r="BC5913" s="2" t="s">
        <v>888</v>
      </c>
      <c r="BD5913" s="2" t="s">
        <v>889</v>
      </c>
      <c r="BE5913" s="2" t="s">
        <v>25645</v>
      </c>
      <c r="BF5913" s="2" t="s">
        <v>243</v>
      </c>
    </row>
    <row r="5914" spans="1:58" x14ac:dyDescent="0.35">
      <c r="A5914" s="2">
        <v>2951625</v>
      </c>
      <c r="B5914" s="2" t="s">
        <v>58</v>
      </c>
      <c r="C5914" s="2">
        <v>39032211</v>
      </c>
      <c r="D5914" s="2">
        <v>338238376</v>
      </c>
      <c r="E5914" s="2" t="s">
        <v>59</v>
      </c>
      <c r="F5914" s="2" t="s">
        <v>60</v>
      </c>
      <c r="G5914" s="2" t="s">
        <v>1229</v>
      </c>
      <c r="H5914" s="2" t="s">
        <v>626</v>
      </c>
      <c r="I5914" s="2">
        <v>773968783</v>
      </c>
      <c r="J5914" s="2" t="s">
        <v>25646</v>
      </c>
      <c r="K5914" s="2">
        <v>12</v>
      </c>
      <c r="L5914" s="2" t="s">
        <v>63</v>
      </c>
      <c r="M5914" s="2" t="s">
        <v>64</v>
      </c>
      <c r="N5914" s="3">
        <v>45011</v>
      </c>
      <c r="O5914" s="2" t="s">
        <v>187</v>
      </c>
      <c r="Q5914" s="2" t="s">
        <v>66</v>
      </c>
      <c r="R5914" s="3">
        <v>45657.748622685183</v>
      </c>
      <c r="S5914" s="2" t="s">
        <v>8694</v>
      </c>
      <c r="T5914" s="2" t="s">
        <v>68</v>
      </c>
      <c r="U5914" s="2" t="s">
        <v>69</v>
      </c>
      <c r="V5914" s="2" t="s">
        <v>25647</v>
      </c>
      <c r="W5914" s="2" t="s">
        <v>71</v>
      </c>
      <c r="X5914" s="2" t="s">
        <v>650</v>
      </c>
      <c r="Y5914" s="2" t="s">
        <v>2231</v>
      </c>
      <c r="Z5914" s="2" t="s">
        <v>1565</v>
      </c>
      <c r="AA5914" s="2" t="s">
        <v>10128</v>
      </c>
      <c r="AB5914" s="2" t="s">
        <v>176</v>
      </c>
      <c r="AE5914" s="3">
        <v>45658.607418981483</v>
      </c>
      <c r="AF5914" s="2" t="s">
        <v>77</v>
      </c>
      <c r="AH5914" s="2" t="s">
        <v>78</v>
      </c>
      <c r="AI5914" s="2" t="s">
        <v>58</v>
      </c>
      <c r="AJ5914" s="2" t="s">
        <v>101</v>
      </c>
      <c r="AK5914" s="2" t="s">
        <v>25648</v>
      </c>
      <c r="AL5914" s="2" t="s">
        <v>442</v>
      </c>
      <c r="AM5914" s="3">
        <v>45658.607476851852</v>
      </c>
      <c r="AN5914" s="2" t="s">
        <v>25648</v>
      </c>
      <c r="AO5914" s="2" t="s">
        <v>442</v>
      </c>
      <c r="AP5914" s="2">
        <v>5552196</v>
      </c>
      <c r="AQ5914" s="2" t="s">
        <v>81</v>
      </c>
      <c r="AR5914" s="3">
        <v>45659.889652777776</v>
      </c>
      <c r="AS5914" s="2" t="s">
        <v>82</v>
      </c>
      <c r="AT5914" s="3">
        <v>45659.333333333336</v>
      </c>
      <c r="AU5914" s="2" t="s">
        <v>104</v>
      </c>
      <c r="AV5914" s="2" t="s">
        <v>105</v>
      </c>
      <c r="AW5914" s="2" t="s">
        <v>106</v>
      </c>
      <c r="AX5914" s="2" t="s">
        <v>107</v>
      </c>
      <c r="AZ5914" s="3">
        <v>45659.889652777776</v>
      </c>
      <c r="BB5914" s="2" t="s">
        <v>1466</v>
      </c>
      <c r="BC5914" s="2" t="s">
        <v>1138</v>
      </c>
      <c r="BD5914" s="2" t="s">
        <v>1467</v>
      </c>
      <c r="BE5914" s="2" t="s">
        <v>25649</v>
      </c>
      <c r="BF5914" s="2" t="s">
        <v>807</v>
      </c>
    </row>
    <row r="5915" spans="1:58" x14ac:dyDescent="0.35">
      <c r="A5915" s="2">
        <v>2951626</v>
      </c>
      <c r="B5915" s="2" t="s">
        <v>244</v>
      </c>
      <c r="C5915" s="2">
        <v>35778871</v>
      </c>
      <c r="D5915" s="2">
        <v>339787436</v>
      </c>
      <c r="E5915" s="2" t="s">
        <v>59</v>
      </c>
      <c r="F5915" s="2" t="s">
        <v>60</v>
      </c>
      <c r="G5915" s="2" t="s">
        <v>1460</v>
      </c>
      <c r="H5915" s="2" t="s">
        <v>25650</v>
      </c>
      <c r="I5915" s="2">
        <v>784530112</v>
      </c>
      <c r="J5915" s="2" t="s">
        <v>2724</v>
      </c>
      <c r="K5915" s="2">
        <v>14</v>
      </c>
      <c r="L5915" s="2" t="s">
        <v>63</v>
      </c>
      <c r="M5915" s="2" t="s">
        <v>64</v>
      </c>
      <c r="N5915" s="3">
        <v>44204.833344907405</v>
      </c>
      <c r="O5915" s="2" t="s">
        <v>509</v>
      </c>
      <c r="Q5915" s="2" t="s">
        <v>66</v>
      </c>
      <c r="R5915" s="3">
        <v>45657.74863425926</v>
      </c>
      <c r="S5915" s="2" t="s">
        <v>7129</v>
      </c>
      <c r="T5915" s="2" t="s">
        <v>68</v>
      </c>
      <c r="U5915" s="2" t="s">
        <v>69</v>
      </c>
      <c r="V5915" s="2" t="s">
        <v>25651</v>
      </c>
      <c r="W5915" s="2" t="s">
        <v>250</v>
      </c>
      <c r="X5915" s="2" t="s">
        <v>251</v>
      </c>
      <c r="Y5915" s="2" t="s">
        <v>252</v>
      </c>
      <c r="Z5915" s="2" t="s">
        <v>253</v>
      </c>
      <c r="AA5915" s="2" t="s">
        <v>1557</v>
      </c>
      <c r="AB5915" s="2" t="s">
        <v>176</v>
      </c>
      <c r="AE5915" s="3">
        <v>45657.748645833337</v>
      </c>
      <c r="AF5915" s="2" t="s">
        <v>77</v>
      </c>
      <c r="AH5915" s="2" t="s">
        <v>142</v>
      </c>
      <c r="AI5915" s="2" t="s">
        <v>255</v>
      </c>
      <c r="AJ5915" s="2" t="s">
        <v>276</v>
      </c>
      <c r="AK5915" s="2" t="s">
        <v>25651</v>
      </c>
      <c r="AL5915" s="2" t="s">
        <v>7129</v>
      </c>
      <c r="AM5915" s="3">
        <v>45657.748692129629</v>
      </c>
      <c r="AN5915" s="2" t="s">
        <v>25651</v>
      </c>
      <c r="AP5915" s="2">
        <v>5549800</v>
      </c>
      <c r="AQ5915" s="2" t="s">
        <v>81</v>
      </c>
      <c r="AR5915" s="3">
        <v>45658.596712962964</v>
      </c>
      <c r="AS5915" s="2" t="s">
        <v>82</v>
      </c>
      <c r="AT5915" s="3">
        <v>45657.333333333336</v>
      </c>
      <c r="AU5915" s="2" t="s">
        <v>83</v>
      </c>
      <c r="AV5915" s="2" t="s">
        <v>258</v>
      </c>
      <c r="AW5915" s="2" t="s">
        <v>259</v>
      </c>
      <c r="AX5915" s="2" t="s">
        <v>1686</v>
      </c>
      <c r="AZ5915" s="3">
        <v>45658.596712962964</v>
      </c>
      <c r="BB5915" s="2" t="s">
        <v>261</v>
      </c>
      <c r="BC5915" s="2" t="s">
        <v>262</v>
      </c>
      <c r="BD5915" s="2" t="s">
        <v>263</v>
      </c>
      <c r="BE5915" s="2" t="s">
        <v>25652</v>
      </c>
      <c r="BF5915" s="2" t="s">
        <v>265</v>
      </c>
    </row>
    <row r="5916" spans="1:58" x14ac:dyDescent="0.35">
      <c r="A5916" s="2">
        <v>2951627</v>
      </c>
      <c r="B5916" s="2" t="s">
        <v>58</v>
      </c>
      <c r="C5916" s="2">
        <v>33818691</v>
      </c>
      <c r="D5916" s="2">
        <v>339572518</v>
      </c>
      <c r="E5916" s="2" t="s">
        <v>59</v>
      </c>
      <c r="F5916" s="2" t="s">
        <v>60</v>
      </c>
      <c r="G5916" s="2" t="s">
        <v>927</v>
      </c>
      <c r="H5916" s="2" t="s">
        <v>15955</v>
      </c>
      <c r="I5916" s="2">
        <v>771914669</v>
      </c>
      <c r="J5916" s="2" t="s">
        <v>25653</v>
      </c>
      <c r="K5916" s="2">
        <v>20</v>
      </c>
      <c r="L5916" s="2" t="s">
        <v>357</v>
      </c>
      <c r="M5916" s="2" t="s">
        <v>358</v>
      </c>
      <c r="N5916" s="3">
        <v>45428.667083333334</v>
      </c>
      <c r="O5916" s="2" t="s">
        <v>537</v>
      </c>
      <c r="Q5916" s="2" t="s">
        <v>66</v>
      </c>
      <c r="R5916" s="3">
        <v>45657.748726851853</v>
      </c>
      <c r="S5916" s="2" t="s">
        <v>4774</v>
      </c>
      <c r="T5916" s="2" t="s">
        <v>334</v>
      </c>
      <c r="U5916" s="2" t="s">
        <v>69</v>
      </c>
      <c r="V5916" s="2" t="s">
        <v>25654</v>
      </c>
      <c r="W5916" s="2" t="s">
        <v>233</v>
      </c>
      <c r="X5916" s="2" t="s">
        <v>234</v>
      </c>
      <c r="Y5916" s="2" t="s">
        <v>1977</v>
      </c>
      <c r="Z5916" s="2" t="s">
        <v>236</v>
      </c>
      <c r="AA5916" s="2" t="s">
        <v>3974</v>
      </c>
      <c r="AB5916" s="2" t="s">
        <v>176</v>
      </c>
      <c r="AE5916" s="3">
        <v>45659.508020833331</v>
      </c>
      <c r="AF5916" s="2" t="s">
        <v>342</v>
      </c>
      <c r="AH5916" s="2" t="s">
        <v>78</v>
      </c>
      <c r="AI5916" s="2" t="s">
        <v>58</v>
      </c>
      <c r="AJ5916" s="2" t="s">
        <v>800</v>
      </c>
      <c r="AK5916" s="2" t="s">
        <v>15574</v>
      </c>
      <c r="AL5916" s="2" t="s">
        <v>831</v>
      </c>
      <c r="AM5916" s="3">
        <v>45659.508125</v>
      </c>
      <c r="AN5916" s="2" t="s">
        <v>15574</v>
      </c>
      <c r="AO5916" s="2" t="s">
        <v>831</v>
      </c>
      <c r="AP5916" s="2">
        <v>5554023</v>
      </c>
      <c r="AQ5916" s="2" t="s">
        <v>81</v>
      </c>
      <c r="AR5916" s="3">
        <v>45659.568518518521</v>
      </c>
      <c r="AS5916" s="2" t="s">
        <v>82</v>
      </c>
      <c r="AT5916" s="3">
        <v>45659.333333333336</v>
      </c>
      <c r="AU5916" s="2" t="s">
        <v>104</v>
      </c>
      <c r="AV5916" s="2" t="s">
        <v>8205</v>
      </c>
      <c r="AW5916" s="2" t="s">
        <v>8206</v>
      </c>
      <c r="AX5916" s="2" t="s">
        <v>14721</v>
      </c>
      <c r="AZ5916" s="3">
        <v>45659.568518518521</v>
      </c>
      <c r="BB5916" s="2" t="s">
        <v>87</v>
      </c>
      <c r="BC5916" s="2" t="s">
        <v>88</v>
      </c>
      <c r="BD5916" s="2" t="s">
        <v>89</v>
      </c>
      <c r="BE5916" s="2" t="s">
        <v>25655</v>
      </c>
      <c r="BF5916" s="2" t="s">
        <v>5508</v>
      </c>
    </row>
    <row r="5917" spans="1:58" x14ac:dyDescent="0.35">
      <c r="A5917" s="2">
        <v>2951628</v>
      </c>
      <c r="B5917" s="2" t="s">
        <v>244</v>
      </c>
      <c r="C5917" s="2">
        <v>40180671</v>
      </c>
      <c r="D5917" s="2">
        <v>339745650</v>
      </c>
      <c r="E5917" s="2" t="s">
        <v>59</v>
      </c>
      <c r="F5917" s="2" t="s">
        <v>60</v>
      </c>
      <c r="G5917" s="2" t="s">
        <v>466</v>
      </c>
      <c r="H5917" s="2" t="s">
        <v>2800</v>
      </c>
      <c r="I5917" s="2">
        <v>777840256</v>
      </c>
      <c r="J5917" s="2" t="s">
        <v>635</v>
      </c>
      <c r="K5917" s="2">
        <v>14</v>
      </c>
      <c r="L5917" s="2" t="s">
        <v>63</v>
      </c>
      <c r="M5917" s="2" t="s">
        <v>64</v>
      </c>
      <c r="N5917" s="3">
        <v>44924.708333333336</v>
      </c>
      <c r="O5917" s="2" t="s">
        <v>248</v>
      </c>
      <c r="Q5917" s="2" t="s">
        <v>66</v>
      </c>
      <c r="R5917" s="3">
        <v>45657.749618055554</v>
      </c>
      <c r="S5917" s="2" t="s">
        <v>4945</v>
      </c>
      <c r="T5917" s="2" t="s">
        <v>156</v>
      </c>
      <c r="U5917" s="2" t="s">
        <v>69</v>
      </c>
      <c r="V5917" s="2" t="s">
        <v>25656</v>
      </c>
      <c r="W5917" s="2" t="s">
        <v>250</v>
      </c>
      <c r="X5917" s="2" t="s">
        <v>1681</v>
      </c>
      <c r="Y5917" s="2" t="s">
        <v>25657</v>
      </c>
      <c r="Z5917" s="2" t="s">
        <v>1683</v>
      </c>
      <c r="AA5917" s="2" t="s">
        <v>1683</v>
      </c>
      <c r="AB5917" s="2" t="s">
        <v>176</v>
      </c>
      <c r="AE5917" s="3">
        <v>45657.74962962963</v>
      </c>
      <c r="AF5917" s="2" t="s">
        <v>77</v>
      </c>
      <c r="AH5917" s="2" t="s">
        <v>78</v>
      </c>
      <c r="AI5917" s="2" t="s">
        <v>255</v>
      </c>
      <c r="AJ5917" s="2" t="s">
        <v>276</v>
      </c>
      <c r="AK5917" s="2" t="s">
        <v>25658</v>
      </c>
      <c r="AL5917" s="2" t="s">
        <v>4945</v>
      </c>
      <c r="AM5917" s="3">
        <v>45657.749664351853</v>
      </c>
      <c r="AN5917" s="2" t="s">
        <v>25658</v>
      </c>
      <c r="AP5917" s="2">
        <v>5549805</v>
      </c>
      <c r="AQ5917" s="2" t="s">
        <v>81</v>
      </c>
      <c r="AR5917" s="3">
        <v>45658.598078703704</v>
      </c>
      <c r="AS5917" s="2" t="s">
        <v>82</v>
      </c>
      <c r="AT5917" s="3">
        <v>45657.5625</v>
      </c>
      <c r="AU5917" s="2" t="s">
        <v>83</v>
      </c>
      <c r="AV5917" s="2" t="s">
        <v>258</v>
      </c>
      <c r="AW5917" s="2" t="s">
        <v>259</v>
      </c>
      <c r="AX5917" s="2" t="s">
        <v>1686</v>
      </c>
      <c r="AZ5917" s="3">
        <v>45658.598078703704</v>
      </c>
      <c r="BB5917" s="2" t="s">
        <v>280</v>
      </c>
      <c r="BC5917" s="2" t="s">
        <v>281</v>
      </c>
      <c r="BD5917" s="2" t="s">
        <v>282</v>
      </c>
      <c r="BE5917" s="2" t="s">
        <v>10210</v>
      </c>
      <c r="BF5917" s="2" t="s">
        <v>265</v>
      </c>
    </row>
    <row r="5918" spans="1:58" x14ac:dyDescent="0.35">
      <c r="A5918" s="2">
        <v>2951629</v>
      </c>
      <c r="B5918" s="2" t="s">
        <v>58</v>
      </c>
      <c r="C5918" s="2">
        <v>37641521</v>
      </c>
      <c r="D5918" s="2">
        <v>338241845</v>
      </c>
      <c r="E5918" s="2" t="s">
        <v>59</v>
      </c>
      <c r="F5918" s="2" t="s">
        <v>60</v>
      </c>
      <c r="G5918" s="2" t="s">
        <v>12887</v>
      </c>
      <c r="H5918" s="2" t="s">
        <v>25659</v>
      </c>
      <c r="I5918" s="2">
        <v>774538787</v>
      </c>
      <c r="J5918" s="2" t="s">
        <v>12889</v>
      </c>
      <c r="K5918" s="2">
        <v>12</v>
      </c>
      <c r="L5918" s="2" t="s">
        <v>63</v>
      </c>
      <c r="M5918" s="2" t="s">
        <v>64</v>
      </c>
      <c r="N5918" s="3">
        <v>44805</v>
      </c>
      <c r="O5918" s="2" t="s">
        <v>187</v>
      </c>
      <c r="Q5918" s="2" t="s">
        <v>66</v>
      </c>
      <c r="R5918" s="3">
        <v>45657.750231481485</v>
      </c>
      <c r="S5918" s="2" t="s">
        <v>3835</v>
      </c>
      <c r="T5918" s="2" t="s">
        <v>68</v>
      </c>
      <c r="U5918" s="2" t="s">
        <v>69</v>
      </c>
      <c r="V5918" s="2" t="s">
        <v>25660</v>
      </c>
      <c r="W5918" s="2" t="s">
        <v>71</v>
      </c>
      <c r="X5918" s="2" t="s">
        <v>431</v>
      </c>
      <c r="Y5918" s="2" t="s">
        <v>3586</v>
      </c>
      <c r="Z5918" s="2" t="s">
        <v>964</v>
      </c>
      <c r="AA5918" s="2" t="s">
        <v>964</v>
      </c>
      <c r="AB5918" s="2" t="s">
        <v>3587</v>
      </c>
      <c r="AE5918" s="3">
        <v>45657.750243055554</v>
      </c>
      <c r="AF5918" s="2" t="s">
        <v>77</v>
      </c>
      <c r="AH5918" s="2" t="s">
        <v>78</v>
      </c>
      <c r="AI5918" s="2" t="s">
        <v>79</v>
      </c>
      <c r="AJ5918" s="2" t="s">
        <v>162</v>
      </c>
      <c r="AK5918" s="2" t="s">
        <v>25660</v>
      </c>
      <c r="AL5918" s="2" t="s">
        <v>3835</v>
      </c>
      <c r="AM5918" s="3">
        <v>45657.750277777777</v>
      </c>
      <c r="AN5918" s="2" t="s">
        <v>25660</v>
      </c>
      <c r="AP5918" s="2">
        <v>5549808</v>
      </c>
      <c r="AQ5918" s="2" t="s">
        <v>81</v>
      </c>
      <c r="AR5918" s="3">
        <v>45658.52851851852</v>
      </c>
      <c r="AS5918" s="2" t="s">
        <v>82</v>
      </c>
      <c r="AT5918" s="3">
        <v>45657.333333333336</v>
      </c>
      <c r="AU5918" s="2" t="s">
        <v>83</v>
      </c>
      <c r="AV5918" s="2" t="s">
        <v>436</v>
      </c>
      <c r="AW5918" s="2" t="s">
        <v>437</v>
      </c>
      <c r="AX5918" s="2" t="s">
        <v>665</v>
      </c>
      <c r="AZ5918" s="3">
        <v>45658.52851851852</v>
      </c>
      <c r="BB5918" s="2" t="s">
        <v>1002</v>
      </c>
      <c r="BC5918" s="2" t="s">
        <v>1003</v>
      </c>
      <c r="BD5918" s="2" t="s">
        <v>1004</v>
      </c>
      <c r="BE5918" s="2" t="s">
        <v>24930</v>
      </c>
      <c r="BF5918" s="2" t="s">
        <v>1006</v>
      </c>
    </row>
    <row r="5919" spans="1:58" x14ac:dyDescent="0.35">
      <c r="A5919" s="2">
        <v>2951630</v>
      </c>
      <c r="B5919" s="2" t="s">
        <v>58</v>
      </c>
      <c r="C5919" s="2">
        <v>44169001</v>
      </c>
      <c r="D5919" s="2">
        <v>338440672</v>
      </c>
      <c r="E5919" s="2" t="s">
        <v>59</v>
      </c>
      <c r="F5919" s="2" t="s">
        <v>60</v>
      </c>
      <c r="G5919" s="2" t="s">
        <v>25661</v>
      </c>
      <c r="H5919" s="2" t="s">
        <v>9350</v>
      </c>
      <c r="I5919" s="2" t="s">
        <v>25662</v>
      </c>
      <c r="J5919" s="2" t="s">
        <v>25663</v>
      </c>
      <c r="K5919" s="2">
        <v>12</v>
      </c>
      <c r="L5919" s="2" t="s">
        <v>63</v>
      </c>
      <c r="M5919" s="2" t="s">
        <v>64</v>
      </c>
      <c r="N5919" s="3">
        <v>45561</v>
      </c>
      <c r="O5919" s="2" t="s">
        <v>65</v>
      </c>
      <c r="Q5919" s="2" t="s">
        <v>66</v>
      </c>
      <c r="R5919" s="3">
        <v>45657.750497685185</v>
      </c>
      <c r="S5919" s="2" t="s">
        <v>10329</v>
      </c>
      <c r="T5919" s="2" t="s">
        <v>156</v>
      </c>
      <c r="U5919" s="2" t="s">
        <v>69</v>
      </c>
      <c r="V5919" s="2" t="s">
        <v>25664</v>
      </c>
      <c r="W5919" s="2" t="s">
        <v>288</v>
      </c>
      <c r="X5919" s="2" t="s">
        <v>289</v>
      </c>
      <c r="Y5919" s="2" t="s">
        <v>12774</v>
      </c>
      <c r="Z5919" s="2" t="s">
        <v>1617</v>
      </c>
      <c r="AA5919" s="2" t="s">
        <v>1617</v>
      </c>
      <c r="AB5919" s="2" t="s">
        <v>176</v>
      </c>
      <c r="AE5919" s="3">
        <v>45659.613599537035</v>
      </c>
      <c r="AF5919" s="2" t="s">
        <v>77</v>
      </c>
      <c r="AH5919" s="2" t="s">
        <v>78</v>
      </c>
      <c r="AI5919" s="2" t="s">
        <v>58</v>
      </c>
      <c r="AJ5919" s="2" t="s">
        <v>101</v>
      </c>
      <c r="AK5919" s="2" t="s">
        <v>25665</v>
      </c>
      <c r="AL5919" s="2" t="s">
        <v>301</v>
      </c>
      <c r="AM5919" s="3">
        <v>45659.613680555558</v>
      </c>
      <c r="AN5919" s="2" t="s">
        <v>25665</v>
      </c>
      <c r="AO5919" s="2" t="s">
        <v>301</v>
      </c>
      <c r="AP5919" s="2">
        <v>5554635</v>
      </c>
      <c r="AQ5919" s="2" t="s">
        <v>81</v>
      </c>
      <c r="AR5919" s="3">
        <v>45661.621319444443</v>
      </c>
      <c r="AS5919" s="2" t="s">
        <v>82</v>
      </c>
      <c r="AT5919" s="3">
        <v>45659.5625</v>
      </c>
      <c r="AU5919" s="2" t="s">
        <v>104</v>
      </c>
      <c r="AV5919" s="2" t="s">
        <v>969</v>
      </c>
      <c r="AW5919" s="2" t="s">
        <v>970</v>
      </c>
      <c r="AX5919" s="2" t="s">
        <v>971</v>
      </c>
      <c r="AZ5919" s="3">
        <v>45661.621319444443</v>
      </c>
      <c r="BB5919" s="2" t="s">
        <v>108</v>
      </c>
      <c r="BC5919" s="2" t="s">
        <v>109</v>
      </c>
      <c r="BD5919" s="2" t="s">
        <v>110</v>
      </c>
      <c r="BE5919" s="2" t="s">
        <v>25666</v>
      </c>
      <c r="BF5919" s="2" t="s">
        <v>547</v>
      </c>
    </row>
    <row r="5920" spans="1:58" x14ac:dyDescent="0.35">
      <c r="A5920" s="2">
        <v>2951631</v>
      </c>
      <c r="B5920" s="2" t="s">
        <v>720</v>
      </c>
      <c r="C5920" s="2">
        <v>33950481</v>
      </c>
      <c r="D5920" s="2">
        <v>338559373</v>
      </c>
      <c r="E5920" s="2" t="s">
        <v>59</v>
      </c>
      <c r="F5920" s="2" t="s">
        <v>60</v>
      </c>
      <c r="G5920" s="2" t="s">
        <v>20833</v>
      </c>
      <c r="H5920" s="2" t="s">
        <v>3868</v>
      </c>
      <c r="I5920" s="2">
        <v>772866189</v>
      </c>
      <c r="J5920" s="2" t="s">
        <v>25667</v>
      </c>
      <c r="K5920" s="2">
        <v>13</v>
      </c>
      <c r="L5920" s="2" t="s">
        <v>63</v>
      </c>
      <c r="M5920" s="2" t="s">
        <v>64</v>
      </c>
      <c r="N5920" s="3">
        <v>43739</v>
      </c>
      <c r="O5920" s="2" t="s">
        <v>929</v>
      </c>
      <c r="Q5920" s="2" t="s">
        <v>66</v>
      </c>
      <c r="R5920" s="3">
        <v>45657.751967592594</v>
      </c>
      <c r="S5920" s="2" t="s">
        <v>2894</v>
      </c>
      <c r="T5920" s="2" t="s">
        <v>68</v>
      </c>
      <c r="U5920" s="2" t="s">
        <v>481</v>
      </c>
      <c r="V5920" s="2" t="s">
        <v>25668</v>
      </c>
      <c r="W5920" s="2" t="s">
        <v>400</v>
      </c>
      <c r="X5920" s="2" t="s">
        <v>401</v>
      </c>
      <c r="Y5920" s="2" t="s">
        <v>11069</v>
      </c>
      <c r="Z5920" s="2" t="s">
        <v>513</v>
      </c>
      <c r="AA5920" s="2" t="s">
        <v>3925</v>
      </c>
      <c r="AB5920" s="2" t="s">
        <v>3925</v>
      </c>
      <c r="AC5920" s="2">
        <v>588</v>
      </c>
      <c r="AE5920" s="3">
        <v>45657.751979166664</v>
      </c>
      <c r="AF5920" s="2" t="s">
        <v>77</v>
      </c>
      <c r="AH5920" s="2" t="s">
        <v>78</v>
      </c>
      <c r="AI5920" s="2" t="s">
        <v>275</v>
      </c>
      <c r="AJ5920" s="2" t="s">
        <v>256</v>
      </c>
      <c r="AK5920" s="2" t="s">
        <v>25668</v>
      </c>
      <c r="AL5920" s="2" t="s">
        <v>2894</v>
      </c>
      <c r="AM5920" s="3">
        <v>45657.752002314817</v>
      </c>
      <c r="AN5920" s="2" t="s">
        <v>25668</v>
      </c>
      <c r="AP5920" s="2">
        <v>5549820</v>
      </c>
      <c r="AQ5920" s="2" t="s">
        <v>81</v>
      </c>
      <c r="AR5920" s="3">
        <v>45658.637870370374</v>
      </c>
      <c r="AS5920" s="2" t="s">
        <v>82</v>
      </c>
      <c r="AT5920" s="3">
        <v>45659.333333333336</v>
      </c>
      <c r="AU5920" s="2" t="s">
        <v>104</v>
      </c>
      <c r="AV5920" s="2" t="s">
        <v>955</v>
      </c>
      <c r="AW5920" s="2" t="s">
        <v>956</v>
      </c>
      <c r="AX5920" s="2" t="s">
        <v>3675</v>
      </c>
      <c r="AZ5920" s="3">
        <v>45658.637870370374</v>
      </c>
      <c r="BB5920" s="2" t="s">
        <v>225</v>
      </c>
      <c r="BC5920" s="2" t="s">
        <v>226</v>
      </c>
      <c r="BD5920" s="2" t="s">
        <v>89</v>
      </c>
      <c r="BE5920" s="2" t="s">
        <v>851</v>
      </c>
      <c r="BF5920" s="2" t="s">
        <v>522</v>
      </c>
    </row>
    <row r="5921" spans="1:58" x14ac:dyDescent="0.35">
      <c r="A5921" s="2">
        <v>2951632</v>
      </c>
      <c r="B5921" s="2" t="s">
        <v>58</v>
      </c>
      <c r="C5921" s="2">
        <v>39728621</v>
      </c>
      <c r="D5921" s="2">
        <v>338437557</v>
      </c>
      <c r="E5921" s="2" t="s">
        <v>59</v>
      </c>
      <c r="F5921" s="2" t="s">
        <v>60</v>
      </c>
      <c r="G5921" s="2" t="s">
        <v>25669</v>
      </c>
      <c r="H5921" s="2" t="s">
        <v>25670</v>
      </c>
      <c r="I5921" s="2">
        <v>774901492</v>
      </c>
      <c r="J5921" s="2" t="s">
        <v>25671</v>
      </c>
      <c r="K5921" s="2">
        <v>12</v>
      </c>
      <c r="L5921" s="2" t="s">
        <v>63</v>
      </c>
      <c r="M5921" s="2" t="s">
        <v>64</v>
      </c>
      <c r="N5921" s="3">
        <v>44835</v>
      </c>
      <c r="O5921" s="2" t="s">
        <v>65</v>
      </c>
      <c r="Q5921" s="2" t="s">
        <v>66</v>
      </c>
      <c r="R5921" s="3">
        <v>45657.752106481479</v>
      </c>
      <c r="S5921" s="2" t="s">
        <v>3313</v>
      </c>
      <c r="T5921" s="2" t="s">
        <v>703</v>
      </c>
      <c r="U5921" s="2" t="s">
        <v>215</v>
      </c>
      <c r="V5921" s="2" t="s">
        <v>25672</v>
      </c>
      <c r="W5921" s="2" t="s">
        <v>71</v>
      </c>
      <c r="X5921" s="2" t="s">
        <v>431</v>
      </c>
      <c r="Y5921" s="2" t="s">
        <v>5350</v>
      </c>
      <c r="Z5921" s="2" t="s">
        <v>541</v>
      </c>
      <c r="AA5921" s="2" t="s">
        <v>542</v>
      </c>
      <c r="AB5921" s="2" t="s">
        <v>176</v>
      </c>
      <c r="AE5921" s="3">
        <v>45659.07476851852</v>
      </c>
      <c r="AF5921" s="2" t="s">
        <v>77</v>
      </c>
      <c r="AH5921" s="2" t="s">
        <v>142</v>
      </c>
      <c r="AI5921" s="2" t="s">
        <v>79</v>
      </c>
      <c r="AJ5921" s="2" t="s">
        <v>800</v>
      </c>
      <c r="AK5921" s="2" t="s">
        <v>529</v>
      </c>
      <c r="AL5921" s="2" t="s">
        <v>968</v>
      </c>
      <c r="AM5921" s="3">
        <v>45659.074861111112</v>
      </c>
      <c r="AN5921" s="2" t="s">
        <v>529</v>
      </c>
      <c r="AO5921" s="2" t="s">
        <v>968</v>
      </c>
      <c r="AP5921" s="2">
        <v>5553084</v>
      </c>
      <c r="AQ5921" s="2" t="s">
        <v>81</v>
      </c>
      <c r="AR5921" s="3">
        <v>45659.681076388886</v>
      </c>
      <c r="AS5921" s="2" t="s">
        <v>82</v>
      </c>
      <c r="AT5921" s="3">
        <v>45659.333333333336</v>
      </c>
      <c r="AU5921" s="2" t="s">
        <v>104</v>
      </c>
      <c r="AV5921" s="2" t="s">
        <v>1030</v>
      </c>
      <c r="AW5921" s="2" t="s">
        <v>1031</v>
      </c>
      <c r="AX5921" s="2" t="s">
        <v>1032</v>
      </c>
      <c r="AZ5921" s="3">
        <v>45659.681620370371</v>
      </c>
      <c r="BB5921" s="2" t="s">
        <v>439</v>
      </c>
      <c r="BC5921" s="2" t="s">
        <v>440</v>
      </c>
      <c r="BD5921" s="2" t="s">
        <v>263</v>
      </c>
      <c r="BE5921" s="2" t="s">
        <v>24997</v>
      </c>
      <c r="BF5921" s="2" t="s">
        <v>968</v>
      </c>
    </row>
    <row r="5922" spans="1:58" x14ac:dyDescent="0.35">
      <c r="A5922" s="2">
        <v>2951633</v>
      </c>
      <c r="B5922" s="2" t="s">
        <v>58</v>
      </c>
      <c r="C5922" s="2">
        <v>35396551</v>
      </c>
      <c r="D5922" s="2">
        <v>339579719</v>
      </c>
      <c r="E5922" s="2" t="s">
        <v>59</v>
      </c>
      <c r="F5922" s="2" t="s">
        <v>60</v>
      </c>
      <c r="G5922" s="2" t="s">
        <v>302</v>
      </c>
      <c r="H5922" s="2" t="s">
        <v>3971</v>
      </c>
      <c r="I5922" s="2" t="s">
        <v>25643</v>
      </c>
      <c r="J5922" s="2" t="s">
        <v>25643</v>
      </c>
      <c r="K5922" s="2">
        <v>14</v>
      </c>
      <c r="L5922" s="2" t="s">
        <v>63</v>
      </c>
      <c r="M5922" s="2" t="s">
        <v>64</v>
      </c>
      <c r="N5922" s="3">
        <v>44986</v>
      </c>
      <c r="O5922" s="2" t="s">
        <v>187</v>
      </c>
      <c r="Q5922" s="2" t="s">
        <v>66</v>
      </c>
      <c r="R5922" s="3">
        <v>45657.752384259256</v>
      </c>
      <c r="S5922" s="2" t="s">
        <v>1875</v>
      </c>
      <c r="T5922" s="2" t="s">
        <v>156</v>
      </c>
      <c r="U5922" s="2" t="s">
        <v>69</v>
      </c>
      <c r="V5922" s="2" t="s">
        <v>25673</v>
      </c>
      <c r="W5922" s="2" t="s">
        <v>233</v>
      </c>
      <c r="X5922" s="2" t="s">
        <v>234</v>
      </c>
      <c r="Y5922" s="2" t="s">
        <v>1977</v>
      </c>
      <c r="Z5922" s="2" t="s">
        <v>236</v>
      </c>
      <c r="AA5922" s="2" t="s">
        <v>3974</v>
      </c>
      <c r="AB5922" s="2" t="s">
        <v>176</v>
      </c>
      <c r="AE5922" s="3">
        <v>45657.752395833333</v>
      </c>
      <c r="AF5922" s="2" t="s">
        <v>77</v>
      </c>
      <c r="AH5922" s="2" t="s">
        <v>78</v>
      </c>
      <c r="AI5922" s="2" t="s">
        <v>79</v>
      </c>
      <c r="AJ5922" s="2" t="s">
        <v>191</v>
      </c>
      <c r="AK5922" s="2" t="s">
        <v>25673</v>
      </c>
      <c r="AL5922" s="2" t="s">
        <v>1875</v>
      </c>
      <c r="AM5922" s="3">
        <v>45657.752418981479</v>
      </c>
      <c r="AN5922" s="2" t="s">
        <v>25673</v>
      </c>
      <c r="AP5922" s="2">
        <v>5549825</v>
      </c>
      <c r="AQ5922" s="2" t="s">
        <v>81</v>
      </c>
      <c r="AR5922" s="3">
        <v>45658.736793981479</v>
      </c>
      <c r="AS5922" s="2" t="s">
        <v>82</v>
      </c>
      <c r="AT5922" s="3">
        <v>45657.5625</v>
      </c>
      <c r="AU5922" s="2" t="s">
        <v>83</v>
      </c>
      <c r="AV5922" s="2" t="s">
        <v>239</v>
      </c>
      <c r="AW5922" s="2" t="s">
        <v>240</v>
      </c>
      <c r="AX5922" s="2" t="s">
        <v>5295</v>
      </c>
      <c r="AZ5922" s="3">
        <v>45658.736793981479</v>
      </c>
      <c r="BB5922" s="2" t="s">
        <v>887</v>
      </c>
      <c r="BC5922" s="2" t="s">
        <v>888</v>
      </c>
      <c r="BD5922" s="2" t="s">
        <v>889</v>
      </c>
      <c r="BE5922" s="2" t="s">
        <v>25674</v>
      </c>
      <c r="BF5922" s="2" t="s">
        <v>243</v>
      </c>
    </row>
    <row r="5923" spans="1:58" x14ac:dyDescent="0.35">
      <c r="A5923" s="2">
        <v>2951634</v>
      </c>
      <c r="B5923" s="2" t="s">
        <v>244</v>
      </c>
      <c r="C5923" s="2">
        <v>39331651</v>
      </c>
      <c r="D5923" s="2">
        <v>339781628</v>
      </c>
      <c r="E5923" s="2" t="s">
        <v>59</v>
      </c>
      <c r="F5923" s="2" t="s">
        <v>60</v>
      </c>
      <c r="G5923" s="2" t="s">
        <v>466</v>
      </c>
      <c r="H5923" s="2" t="s">
        <v>6441</v>
      </c>
      <c r="I5923" s="2">
        <v>789546099</v>
      </c>
      <c r="J5923" s="2" t="s">
        <v>25675</v>
      </c>
      <c r="K5923" s="2">
        <v>14</v>
      </c>
      <c r="L5923" s="2" t="s">
        <v>63</v>
      </c>
      <c r="M5923" s="2" t="s">
        <v>64</v>
      </c>
      <c r="N5923" s="3">
        <v>44741.76666666667</v>
      </c>
      <c r="O5923" s="2" t="s">
        <v>248</v>
      </c>
      <c r="Q5923" s="2" t="s">
        <v>66</v>
      </c>
      <c r="R5923" s="3">
        <v>45657.752442129633</v>
      </c>
      <c r="S5923" s="2" t="s">
        <v>8285</v>
      </c>
      <c r="T5923" s="2" t="s">
        <v>68</v>
      </c>
      <c r="U5923" s="2" t="s">
        <v>481</v>
      </c>
      <c r="V5923" s="2" t="s">
        <v>25676</v>
      </c>
      <c r="W5923" s="2" t="s">
        <v>250</v>
      </c>
      <c r="X5923" s="2" t="s">
        <v>251</v>
      </c>
      <c r="Y5923" s="2" t="s">
        <v>1500</v>
      </c>
      <c r="Z5923" s="2" t="s">
        <v>253</v>
      </c>
      <c r="AA5923" s="2" t="s">
        <v>3488</v>
      </c>
      <c r="AB5923" s="2" t="s">
        <v>176</v>
      </c>
      <c r="AE5923" s="3">
        <v>45657.752442129633</v>
      </c>
      <c r="AF5923" s="2" t="s">
        <v>77</v>
      </c>
      <c r="AH5923" s="2" t="s">
        <v>78</v>
      </c>
      <c r="AI5923" s="2" t="s">
        <v>255</v>
      </c>
      <c r="AJ5923" s="2" t="s">
        <v>1271</v>
      </c>
      <c r="AK5923" s="2" t="s">
        <v>13468</v>
      </c>
      <c r="AL5923" s="2" t="s">
        <v>8285</v>
      </c>
      <c r="AM5923" s="3">
        <v>45657.752476851849</v>
      </c>
      <c r="AN5923" s="2" t="s">
        <v>13468</v>
      </c>
      <c r="AP5923" s="2">
        <v>5549826</v>
      </c>
      <c r="AQ5923" s="2" t="s">
        <v>81</v>
      </c>
      <c r="AR5923" s="3">
        <v>45658.595405092594</v>
      </c>
      <c r="AS5923" s="2" t="s">
        <v>82</v>
      </c>
      <c r="AT5923" s="3">
        <v>45657.5625</v>
      </c>
      <c r="AU5923" s="2" t="s">
        <v>83</v>
      </c>
      <c r="AV5923" s="2" t="s">
        <v>258</v>
      </c>
      <c r="AW5923" s="2" t="s">
        <v>259</v>
      </c>
      <c r="AX5923" s="2" t="s">
        <v>1686</v>
      </c>
      <c r="AZ5923" s="3">
        <v>45658.595405092594</v>
      </c>
      <c r="BB5923" s="2" t="s">
        <v>17536</v>
      </c>
      <c r="BC5923" s="2" t="s">
        <v>3855</v>
      </c>
      <c r="BD5923" s="2" t="s">
        <v>2138</v>
      </c>
      <c r="BE5923" s="2" t="s">
        <v>5809</v>
      </c>
      <c r="BF5923" s="2" t="s">
        <v>3415</v>
      </c>
    </row>
    <row r="5924" spans="1:58" x14ac:dyDescent="0.35">
      <c r="A5924" s="2">
        <v>2951636</v>
      </c>
      <c r="B5924" s="2" t="s">
        <v>58</v>
      </c>
      <c r="C5924" s="2">
        <v>37650131</v>
      </c>
      <c r="D5924" s="2">
        <v>338945975</v>
      </c>
      <c r="E5924" s="2" t="s">
        <v>59</v>
      </c>
      <c r="F5924" s="2" t="s">
        <v>60</v>
      </c>
      <c r="G5924" s="2" t="s">
        <v>876</v>
      </c>
      <c r="H5924" s="2" t="s">
        <v>25677</v>
      </c>
      <c r="I5924" s="2">
        <v>775203065</v>
      </c>
      <c r="J5924" s="2" t="s">
        <v>4484</v>
      </c>
      <c r="K5924" s="2">
        <v>12</v>
      </c>
      <c r="L5924" s="2" t="s">
        <v>63</v>
      </c>
      <c r="M5924" s="2" t="s">
        <v>64</v>
      </c>
      <c r="N5924" s="3">
        <v>45168.75</v>
      </c>
      <c r="O5924" s="2" t="s">
        <v>187</v>
      </c>
      <c r="Q5924" s="2" t="s">
        <v>66</v>
      </c>
      <c r="R5924" s="3">
        <v>45657.753032407411</v>
      </c>
      <c r="S5924" s="2" t="s">
        <v>1752</v>
      </c>
      <c r="T5924" s="2" t="s">
        <v>156</v>
      </c>
      <c r="U5924" s="2" t="s">
        <v>69</v>
      </c>
      <c r="V5924" s="2" t="s">
        <v>25678</v>
      </c>
      <c r="W5924" s="2" t="s">
        <v>136</v>
      </c>
      <c r="X5924" s="2" t="s">
        <v>137</v>
      </c>
      <c r="Y5924" s="2" t="s">
        <v>3399</v>
      </c>
      <c r="Z5924" s="2" t="s">
        <v>139</v>
      </c>
      <c r="AA5924" s="2" t="s">
        <v>5074</v>
      </c>
      <c r="AB5924" s="2" t="s">
        <v>5074</v>
      </c>
      <c r="AE5924" s="3">
        <v>45657.753032407411</v>
      </c>
      <c r="AF5924" s="2" t="s">
        <v>77</v>
      </c>
      <c r="AH5924" s="2" t="s">
        <v>142</v>
      </c>
      <c r="AI5924" s="2" t="s">
        <v>79</v>
      </c>
      <c r="AJ5924" s="2" t="s">
        <v>191</v>
      </c>
      <c r="AK5924" s="2" t="s">
        <v>25679</v>
      </c>
      <c r="AL5924" s="2" t="s">
        <v>1752</v>
      </c>
      <c r="AM5924" s="3">
        <v>45657.753067129626</v>
      </c>
      <c r="AN5924" s="2" t="s">
        <v>25679</v>
      </c>
      <c r="AP5924" s="2">
        <v>5549829</v>
      </c>
      <c r="AQ5924" s="2" t="s">
        <v>81</v>
      </c>
      <c r="AR5924" s="3">
        <v>45658.491967592592</v>
      </c>
      <c r="AS5924" s="2" t="s">
        <v>82</v>
      </c>
      <c r="AT5924" s="3">
        <v>45657.5625</v>
      </c>
      <c r="AU5924" s="2" t="s">
        <v>83</v>
      </c>
      <c r="AV5924" s="2" t="s">
        <v>163</v>
      </c>
      <c r="AW5924" s="2" t="s">
        <v>164</v>
      </c>
      <c r="AX5924" s="2" t="s">
        <v>3866</v>
      </c>
      <c r="AZ5924" s="3">
        <v>45658.491967592592</v>
      </c>
      <c r="BB5924" s="2" t="s">
        <v>5250</v>
      </c>
      <c r="BC5924" s="2" t="s">
        <v>1109</v>
      </c>
      <c r="BD5924" s="2" t="s">
        <v>89</v>
      </c>
      <c r="BE5924" s="2" t="s">
        <v>25680</v>
      </c>
      <c r="BF5924" s="2" t="s">
        <v>211</v>
      </c>
    </row>
    <row r="5925" spans="1:58" x14ac:dyDescent="0.35">
      <c r="A5925" s="2">
        <v>2951637</v>
      </c>
      <c r="B5925" s="2" t="s">
        <v>244</v>
      </c>
      <c r="C5925" s="2">
        <v>30913591</v>
      </c>
      <c r="D5925" s="2">
        <v>339781352</v>
      </c>
      <c r="E5925" s="2" t="s">
        <v>59</v>
      </c>
      <c r="F5925" s="2" t="s">
        <v>60</v>
      </c>
      <c r="G5925" s="2" t="s">
        <v>2740</v>
      </c>
      <c r="H5925" s="2" t="s">
        <v>4407</v>
      </c>
      <c r="I5925" s="2">
        <v>339781352</v>
      </c>
      <c r="J5925" s="2" t="s">
        <v>25681</v>
      </c>
      <c r="K5925" s="2">
        <v>14</v>
      </c>
      <c r="L5925" s="2" t="s">
        <v>63</v>
      </c>
      <c r="M5925" s="2" t="s">
        <v>64</v>
      </c>
      <c r="N5925" s="3">
        <v>45458.458333333336</v>
      </c>
      <c r="O5925" s="2" t="s">
        <v>3460</v>
      </c>
      <c r="Q5925" s="2" t="s">
        <v>66</v>
      </c>
      <c r="R5925" s="3">
        <v>45657.753287037034</v>
      </c>
      <c r="S5925" s="2" t="s">
        <v>5377</v>
      </c>
      <c r="T5925" s="2" t="s">
        <v>156</v>
      </c>
      <c r="U5925" s="2" t="s">
        <v>914</v>
      </c>
      <c r="V5925" s="2" t="s">
        <v>25682</v>
      </c>
      <c r="W5925" s="2" t="s">
        <v>250</v>
      </c>
      <c r="X5925" s="2" t="s">
        <v>251</v>
      </c>
      <c r="Y5925" s="2" t="s">
        <v>252</v>
      </c>
      <c r="Z5925" s="2" t="s">
        <v>253</v>
      </c>
      <c r="AA5925" s="2" t="s">
        <v>864</v>
      </c>
      <c r="AB5925" s="2" t="s">
        <v>176</v>
      </c>
      <c r="AE5925" s="3">
        <v>45657.753298611111</v>
      </c>
      <c r="AF5925" s="2" t="s">
        <v>77</v>
      </c>
      <c r="AH5925" s="2" t="s">
        <v>142</v>
      </c>
      <c r="AI5925" s="2" t="s">
        <v>255</v>
      </c>
      <c r="AJ5925" s="2" t="s">
        <v>276</v>
      </c>
      <c r="AK5925" s="2" t="s">
        <v>25683</v>
      </c>
      <c r="AL5925" s="2" t="s">
        <v>5377</v>
      </c>
      <c r="AM5925" s="3">
        <v>45657.753333333334</v>
      </c>
      <c r="AN5925" s="2" t="s">
        <v>25683</v>
      </c>
      <c r="AP5925" s="2">
        <v>5549830</v>
      </c>
      <c r="AQ5925" s="2" t="s">
        <v>81</v>
      </c>
      <c r="AR5925" s="3">
        <v>45659.479212962964</v>
      </c>
      <c r="AS5925" s="2" t="s">
        <v>82</v>
      </c>
      <c r="AT5925" s="3">
        <v>45659.333333333336</v>
      </c>
      <c r="AU5925" s="2" t="s">
        <v>83</v>
      </c>
      <c r="AV5925" s="2" t="s">
        <v>258</v>
      </c>
      <c r="AW5925" s="2" t="s">
        <v>259</v>
      </c>
      <c r="AX5925" s="2" t="s">
        <v>866</v>
      </c>
      <c r="AZ5925" s="3">
        <v>45659.479212962964</v>
      </c>
      <c r="BB5925" s="2" t="s">
        <v>25684</v>
      </c>
      <c r="BC5925" s="2" t="s">
        <v>25685</v>
      </c>
      <c r="BD5925" s="2" t="s">
        <v>532</v>
      </c>
      <c r="BE5925" s="2" t="s">
        <v>25686</v>
      </c>
      <c r="BF5925" s="2" t="s">
        <v>948</v>
      </c>
    </row>
    <row r="5926" spans="1:58" x14ac:dyDescent="0.35">
      <c r="A5926" s="2">
        <v>2951638</v>
      </c>
      <c r="B5926" s="2" t="s">
        <v>244</v>
      </c>
      <c r="C5926" s="2">
        <v>41347221</v>
      </c>
      <c r="D5926" s="2">
        <v>339708579</v>
      </c>
      <c r="E5926" s="2" t="s">
        <v>59</v>
      </c>
      <c r="F5926" s="2" t="s">
        <v>60</v>
      </c>
      <c r="G5926" s="2" t="s">
        <v>25687</v>
      </c>
      <c r="H5926" s="2" t="s">
        <v>2965</v>
      </c>
      <c r="I5926" s="2">
        <v>768689230</v>
      </c>
      <c r="J5926" s="2" t="s">
        <v>25688</v>
      </c>
      <c r="K5926" s="2">
        <v>14</v>
      </c>
      <c r="L5926" s="2" t="s">
        <v>63</v>
      </c>
      <c r="M5926" s="2" t="s">
        <v>64</v>
      </c>
      <c r="N5926" s="3">
        <v>45150.708333333336</v>
      </c>
      <c r="O5926" s="2" t="s">
        <v>509</v>
      </c>
      <c r="Q5926" s="2" t="s">
        <v>66</v>
      </c>
      <c r="R5926" s="3">
        <v>45657.754490740743</v>
      </c>
      <c r="S5926" s="2" t="s">
        <v>8294</v>
      </c>
      <c r="T5926" s="2" t="s">
        <v>68</v>
      </c>
      <c r="U5926" s="2" t="s">
        <v>69</v>
      </c>
      <c r="V5926" s="2" t="s">
        <v>25689</v>
      </c>
      <c r="W5926" s="2" t="s">
        <v>250</v>
      </c>
      <c r="X5926" s="2" t="s">
        <v>251</v>
      </c>
      <c r="Y5926" s="2" t="s">
        <v>3384</v>
      </c>
      <c r="Z5926" s="2" t="s">
        <v>253</v>
      </c>
      <c r="AA5926" s="2" t="s">
        <v>864</v>
      </c>
      <c r="AB5926" s="2" t="s">
        <v>176</v>
      </c>
      <c r="AE5926" s="3">
        <v>45657.754502314812</v>
      </c>
      <c r="AF5926" s="2" t="s">
        <v>77</v>
      </c>
      <c r="AH5926" s="2" t="s">
        <v>142</v>
      </c>
      <c r="AI5926" s="2" t="s">
        <v>255</v>
      </c>
      <c r="AJ5926" s="2" t="s">
        <v>1271</v>
      </c>
      <c r="AK5926" s="2" t="s">
        <v>25690</v>
      </c>
      <c r="AL5926" s="2" t="s">
        <v>8294</v>
      </c>
      <c r="AM5926" s="3">
        <v>45657.754525462966</v>
      </c>
      <c r="AN5926" s="2" t="s">
        <v>25690</v>
      </c>
      <c r="AP5926" s="2">
        <v>5549835</v>
      </c>
      <c r="AQ5926" s="2" t="s">
        <v>81</v>
      </c>
      <c r="AR5926" s="3">
        <v>45659.500925925924</v>
      </c>
      <c r="AS5926" s="2" t="s">
        <v>82</v>
      </c>
      <c r="AT5926" s="3">
        <v>45657.333333333336</v>
      </c>
      <c r="AU5926" s="2" t="s">
        <v>83</v>
      </c>
      <c r="AV5926" s="2" t="s">
        <v>258</v>
      </c>
      <c r="AW5926" s="2" t="s">
        <v>259</v>
      </c>
      <c r="AX5926" s="2" t="s">
        <v>866</v>
      </c>
      <c r="AZ5926" s="3">
        <v>45659.500925925924</v>
      </c>
      <c r="BB5926" s="2" t="s">
        <v>749</v>
      </c>
      <c r="BC5926" s="2" t="s">
        <v>281</v>
      </c>
      <c r="BD5926" s="2" t="s">
        <v>750</v>
      </c>
      <c r="BE5926" s="2" t="s">
        <v>25691</v>
      </c>
      <c r="BF5926" s="2" t="s">
        <v>1503</v>
      </c>
    </row>
    <row r="5927" spans="1:58" x14ac:dyDescent="0.35">
      <c r="A5927" s="2">
        <v>2951639</v>
      </c>
      <c r="B5927" s="2" t="s">
        <v>58</v>
      </c>
      <c r="C5927" s="2">
        <v>41485331</v>
      </c>
      <c r="D5927" s="2">
        <v>338403140</v>
      </c>
      <c r="E5927" s="2" t="s">
        <v>59</v>
      </c>
      <c r="F5927" s="2" t="s">
        <v>60</v>
      </c>
      <c r="G5927" s="2" t="s">
        <v>25692</v>
      </c>
      <c r="H5927" s="2" t="s">
        <v>25693</v>
      </c>
      <c r="I5927" s="2">
        <v>783095953</v>
      </c>
      <c r="J5927" s="2" t="s">
        <v>25694</v>
      </c>
      <c r="K5927" s="2">
        <v>12</v>
      </c>
      <c r="L5927" s="2" t="s">
        <v>63</v>
      </c>
      <c r="M5927" s="2" t="s">
        <v>64</v>
      </c>
      <c r="N5927" s="3">
        <v>45150</v>
      </c>
      <c r="O5927" s="2" t="s">
        <v>647</v>
      </c>
      <c r="Q5927" s="2" t="s">
        <v>66</v>
      </c>
      <c r="R5927" s="3">
        <v>45657.755740740744</v>
      </c>
      <c r="S5927" s="2" t="s">
        <v>13222</v>
      </c>
      <c r="T5927" s="2" t="s">
        <v>389</v>
      </c>
      <c r="U5927" s="2" t="s">
        <v>1855</v>
      </c>
      <c r="V5927" s="2" t="s">
        <v>25695</v>
      </c>
      <c r="W5927" s="2" t="s">
        <v>71</v>
      </c>
      <c r="X5927" s="2" t="s">
        <v>198</v>
      </c>
      <c r="Y5927" s="2" t="s">
        <v>3325</v>
      </c>
      <c r="Z5927" s="2" t="s">
        <v>200</v>
      </c>
      <c r="AA5927" s="2" t="s">
        <v>14145</v>
      </c>
      <c r="AB5927" s="2" t="s">
        <v>14146</v>
      </c>
      <c r="AC5927" s="2" t="s">
        <v>25696</v>
      </c>
      <c r="AE5927" s="3">
        <v>45657.755752314813</v>
      </c>
      <c r="AF5927" s="2" t="s">
        <v>77</v>
      </c>
      <c r="AH5927" s="2" t="s">
        <v>78</v>
      </c>
      <c r="AI5927" s="2" t="s">
        <v>79</v>
      </c>
      <c r="AJ5927" s="2" t="s">
        <v>191</v>
      </c>
      <c r="AK5927" s="2" t="s">
        <v>25697</v>
      </c>
      <c r="AL5927" s="2" t="s">
        <v>13222</v>
      </c>
      <c r="AM5927" s="3">
        <v>45657.755787037036</v>
      </c>
      <c r="AN5927" s="2" t="s">
        <v>25697</v>
      </c>
      <c r="AP5927" s="2">
        <v>5549836</v>
      </c>
      <c r="AQ5927" s="2" t="s">
        <v>81</v>
      </c>
      <c r="AR5927" s="3">
        <v>45658.580671296295</v>
      </c>
      <c r="AS5927" s="2" t="s">
        <v>82</v>
      </c>
      <c r="AT5927" s="3">
        <v>45657.333333333336</v>
      </c>
      <c r="AU5927" s="2" t="s">
        <v>104</v>
      </c>
      <c r="AV5927" s="2" t="s">
        <v>204</v>
      </c>
      <c r="AW5927" s="2" t="s">
        <v>205</v>
      </c>
      <c r="AX5927" s="2" t="s">
        <v>5697</v>
      </c>
      <c r="AZ5927" s="3">
        <v>45658.580671296295</v>
      </c>
      <c r="BB5927" s="2" t="s">
        <v>3345</v>
      </c>
      <c r="BC5927" s="2" t="s">
        <v>696</v>
      </c>
      <c r="BD5927" s="2" t="s">
        <v>89</v>
      </c>
      <c r="BE5927" s="2" t="s">
        <v>25698</v>
      </c>
      <c r="BF5927" s="2" t="s">
        <v>948</v>
      </c>
    </row>
    <row r="5928" spans="1:58" x14ac:dyDescent="0.35">
      <c r="A5928" s="2">
        <v>2951640</v>
      </c>
      <c r="B5928" s="2" t="s">
        <v>244</v>
      </c>
      <c r="C5928" s="2">
        <v>30908081</v>
      </c>
      <c r="D5928" s="2">
        <v>339546500</v>
      </c>
      <c r="E5928" s="2" t="s">
        <v>59</v>
      </c>
      <c r="F5928" s="2" t="s">
        <v>60</v>
      </c>
      <c r="G5928" s="2" t="s">
        <v>466</v>
      </c>
      <c r="H5928" s="2" t="s">
        <v>549</v>
      </c>
      <c r="I5928" s="2">
        <v>775534831</v>
      </c>
      <c r="J5928" s="2" t="s">
        <v>466</v>
      </c>
      <c r="K5928" s="2">
        <v>14</v>
      </c>
      <c r="L5928" s="2" t="s">
        <v>63</v>
      </c>
      <c r="M5928" s="2" t="s">
        <v>64</v>
      </c>
      <c r="N5928" s="3">
        <v>45652.666666666664</v>
      </c>
      <c r="O5928" s="2" t="s">
        <v>248</v>
      </c>
      <c r="Q5928" s="2" t="s">
        <v>66</v>
      </c>
      <c r="R5928" s="3">
        <v>45657.755856481483</v>
      </c>
      <c r="S5928" s="2" t="s">
        <v>5554</v>
      </c>
      <c r="T5928" s="2" t="s">
        <v>156</v>
      </c>
      <c r="U5928" s="2" t="s">
        <v>69</v>
      </c>
      <c r="V5928" s="2" t="s">
        <v>25699</v>
      </c>
      <c r="Y5928" s="2" t="s">
        <v>19228</v>
      </c>
      <c r="Z5928" s="2" t="s">
        <v>15344</v>
      </c>
      <c r="AA5928" s="2" t="s">
        <v>25700</v>
      </c>
      <c r="AB5928" s="2" t="s">
        <v>176</v>
      </c>
      <c r="AE5928" s="3">
        <v>45660.414733796293</v>
      </c>
      <c r="AF5928" s="2" t="s">
        <v>77</v>
      </c>
      <c r="AH5928" s="2" t="s">
        <v>78</v>
      </c>
      <c r="AI5928" s="2" t="s">
        <v>1100</v>
      </c>
      <c r="AJ5928" s="2" t="s">
        <v>1101</v>
      </c>
      <c r="AK5928" s="2" t="s">
        <v>17456</v>
      </c>
      <c r="AL5928" s="2" t="s">
        <v>817</v>
      </c>
      <c r="AM5928" s="3">
        <v>45660.414965277778</v>
      </c>
      <c r="AN5928" s="2" t="s">
        <v>25701</v>
      </c>
      <c r="AO5928" s="2" t="s">
        <v>817</v>
      </c>
      <c r="AP5928" s="2">
        <v>5556853</v>
      </c>
      <c r="AQ5928" s="2" t="s">
        <v>81</v>
      </c>
      <c r="AR5928" s="3">
        <v>45660.533055555556</v>
      </c>
      <c r="AS5928" s="2" t="s">
        <v>82</v>
      </c>
      <c r="AT5928" s="3">
        <v>45659.333333333336</v>
      </c>
      <c r="AU5928" s="2" t="s">
        <v>83</v>
      </c>
      <c r="AV5928" s="2" t="s">
        <v>569</v>
      </c>
      <c r="AW5928" s="2" t="s">
        <v>570</v>
      </c>
      <c r="AX5928" s="2" t="s">
        <v>1961</v>
      </c>
      <c r="AZ5928" s="3">
        <v>45660.533055555556</v>
      </c>
      <c r="BB5928" s="2" t="s">
        <v>518</v>
      </c>
      <c r="BC5928" s="2" t="s">
        <v>519</v>
      </c>
      <c r="BD5928" s="2" t="s">
        <v>520</v>
      </c>
      <c r="BE5928" s="2" t="s">
        <v>25702</v>
      </c>
      <c r="BF5928" s="2" t="s">
        <v>817</v>
      </c>
    </row>
    <row r="5929" spans="1:58" x14ac:dyDescent="0.35">
      <c r="A5929" s="2">
        <v>2951641</v>
      </c>
      <c r="B5929" s="2" t="s">
        <v>58</v>
      </c>
      <c r="C5929" s="2">
        <v>35649101</v>
      </c>
      <c r="D5929" s="2">
        <v>338805382</v>
      </c>
      <c r="E5929" s="2" t="s">
        <v>59</v>
      </c>
      <c r="F5929" s="2" t="s">
        <v>60</v>
      </c>
      <c r="G5929" s="2" t="s">
        <v>876</v>
      </c>
      <c r="H5929" s="2" t="s">
        <v>25703</v>
      </c>
      <c r="I5929" s="2">
        <v>773576385</v>
      </c>
      <c r="J5929" s="2" t="s">
        <v>1151</v>
      </c>
      <c r="K5929" s="2">
        <v>14</v>
      </c>
      <c r="L5929" s="2" t="s">
        <v>63</v>
      </c>
      <c r="M5929" s="2" t="s">
        <v>64</v>
      </c>
      <c r="N5929" s="3">
        <v>45649.041666666664</v>
      </c>
      <c r="O5929" s="2" t="s">
        <v>65</v>
      </c>
      <c r="Q5929" s="2" t="s">
        <v>66</v>
      </c>
      <c r="R5929" s="3">
        <v>45657.758437500001</v>
      </c>
      <c r="S5929" s="2" t="s">
        <v>3313</v>
      </c>
      <c r="T5929" s="2" t="s">
        <v>703</v>
      </c>
      <c r="U5929" s="2" t="s">
        <v>215</v>
      </c>
      <c r="V5929" s="2" t="s">
        <v>25704</v>
      </c>
      <c r="W5929" s="2" t="s">
        <v>136</v>
      </c>
      <c r="X5929" s="2" t="s">
        <v>217</v>
      </c>
      <c r="Y5929" s="2" t="s">
        <v>944</v>
      </c>
      <c r="Z5929" s="2" t="s">
        <v>945</v>
      </c>
      <c r="AA5929" s="2" t="s">
        <v>945</v>
      </c>
      <c r="AB5929" s="2" t="s">
        <v>176</v>
      </c>
      <c r="AE5929" s="3">
        <v>45662.731157407405</v>
      </c>
      <c r="AF5929" s="2" t="s">
        <v>77</v>
      </c>
      <c r="AH5929" s="2" t="s">
        <v>142</v>
      </c>
      <c r="AI5929" s="2" t="s">
        <v>58</v>
      </c>
      <c r="AJ5929" s="2" t="s">
        <v>101</v>
      </c>
      <c r="AL5929" s="2" t="s">
        <v>412</v>
      </c>
      <c r="AM5929" s="3">
        <v>45662.731296296297</v>
      </c>
      <c r="AO5929" s="2" t="s">
        <v>412</v>
      </c>
      <c r="AP5929" s="2">
        <v>5562335</v>
      </c>
      <c r="AQ5929" s="2" t="s">
        <v>81</v>
      </c>
      <c r="AR5929" s="3">
        <v>45662.73296296296</v>
      </c>
      <c r="AS5929" s="2" t="s">
        <v>82</v>
      </c>
      <c r="AT5929" s="3">
        <v>45662.333333333336</v>
      </c>
      <c r="AU5929" s="2" t="s">
        <v>104</v>
      </c>
      <c r="AV5929" s="2" t="s">
        <v>1273</v>
      </c>
      <c r="AW5929" s="2" t="s">
        <v>1274</v>
      </c>
      <c r="AX5929" s="2" t="s">
        <v>1275</v>
      </c>
      <c r="AZ5929" s="3">
        <v>45662.73296296296</v>
      </c>
      <c r="BB5929" s="2" t="s">
        <v>2379</v>
      </c>
      <c r="BC5929" s="2" t="s">
        <v>2380</v>
      </c>
      <c r="BD5929" s="2" t="s">
        <v>2381</v>
      </c>
      <c r="BE5929" s="2" t="s">
        <v>300</v>
      </c>
      <c r="BF5929" s="2" t="s">
        <v>412</v>
      </c>
    </row>
    <row r="5930" spans="1:58" x14ac:dyDescent="0.35">
      <c r="A5930" s="2">
        <v>2951642</v>
      </c>
      <c r="B5930" s="2" t="s">
        <v>244</v>
      </c>
      <c r="C5930" s="2">
        <v>38431051</v>
      </c>
      <c r="D5930" s="2">
        <v>339781052</v>
      </c>
      <c r="E5930" s="2" t="s">
        <v>59</v>
      </c>
      <c r="F5930" s="2" t="s">
        <v>60</v>
      </c>
      <c r="G5930" s="2" t="s">
        <v>466</v>
      </c>
      <c r="H5930" s="2" t="s">
        <v>1473</v>
      </c>
      <c r="I5930" s="2">
        <v>778577448</v>
      </c>
      <c r="J5930" s="2" t="s">
        <v>635</v>
      </c>
      <c r="K5930" s="2">
        <v>14</v>
      </c>
      <c r="L5930" s="2" t="s">
        <v>63</v>
      </c>
      <c r="M5930" s="2" t="s">
        <v>64</v>
      </c>
      <c r="N5930" s="3">
        <v>44550.458333333336</v>
      </c>
      <c r="O5930" s="2" t="s">
        <v>248</v>
      </c>
      <c r="Q5930" s="2" t="s">
        <v>66</v>
      </c>
      <c r="R5930" s="3">
        <v>45657.758877314816</v>
      </c>
      <c r="S5930" s="2" t="s">
        <v>3167</v>
      </c>
      <c r="T5930" s="2" t="s">
        <v>68</v>
      </c>
      <c r="U5930" s="2" t="s">
        <v>69</v>
      </c>
      <c r="V5930" s="2" t="s">
        <v>25705</v>
      </c>
      <c r="W5930" s="2" t="s">
        <v>250</v>
      </c>
      <c r="X5930" s="2" t="s">
        <v>251</v>
      </c>
      <c r="Y5930" s="2" t="s">
        <v>3789</v>
      </c>
      <c r="Z5930" s="2" t="s">
        <v>253</v>
      </c>
      <c r="AA5930" s="2" t="s">
        <v>254</v>
      </c>
      <c r="AB5930" s="2" t="s">
        <v>176</v>
      </c>
      <c r="AE5930" s="3">
        <v>45657.758877314816</v>
      </c>
      <c r="AF5930" s="2" t="s">
        <v>77</v>
      </c>
      <c r="AH5930" s="2" t="s">
        <v>78</v>
      </c>
      <c r="AI5930" s="2" t="s">
        <v>255</v>
      </c>
      <c r="AJ5930" s="2" t="s">
        <v>276</v>
      </c>
      <c r="AK5930" s="2" t="s">
        <v>25706</v>
      </c>
      <c r="AL5930" s="2" t="s">
        <v>3167</v>
      </c>
      <c r="AM5930" s="3">
        <v>45657.758912037039</v>
      </c>
      <c r="AN5930" s="2" t="s">
        <v>25706</v>
      </c>
      <c r="AP5930" s="2">
        <v>5549845</v>
      </c>
      <c r="AQ5930" s="2" t="s">
        <v>81</v>
      </c>
      <c r="AR5930" s="3">
        <v>45659.510949074072</v>
      </c>
      <c r="AS5930" s="2" t="s">
        <v>82</v>
      </c>
      <c r="AT5930" s="3">
        <v>45657.5625</v>
      </c>
      <c r="AU5930" s="2" t="s">
        <v>83</v>
      </c>
      <c r="AV5930" s="2" t="s">
        <v>258</v>
      </c>
      <c r="AW5930" s="2" t="s">
        <v>259</v>
      </c>
      <c r="AX5930" s="2" t="s">
        <v>748</v>
      </c>
      <c r="AZ5930" s="3">
        <v>45659.510949074072</v>
      </c>
      <c r="BB5930" s="2" t="s">
        <v>280</v>
      </c>
      <c r="BC5930" s="2" t="s">
        <v>281</v>
      </c>
      <c r="BD5930" s="2" t="s">
        <v>282</v>
      </c>
      <c r="BE5930" s="2" t="s">
        <v>24692</v>
      </c>
      <c r="BF5930" s="2" t="s">
        <v>1503</v>
      </c>
    </row>
    <row r="5931" spans="1:58" x14ac:dyDescent="0.35">
      <c r="A5931" s="2">
        <v>2951643</v>
      </c>
      <c r="B5931" s="2" t="s">
        <v>720</v>
      </c>
      <c r="C5931" s="2">
        <v>35277511</v>
      </c>
      <c r="D5931" s="2">
        <v>339786028</v>
      </c>
      <c r="E5931" s="2" t="s">
        <v>59</v>
      </c>
      <c r="F5931" s="2" t="s">
        <v>60</v>
      </c>
      <c r="G5931" s="2" t="s">
        <v>699</v>
      </c>
      <c r="H5931" s="2" t="s">
        <v>877</v>
      </c>
      <c r="I5931" s="2">
        <v>784035960</v>
      </c>
      <c r="J5931" s="2" t="s">
        <v>6761</v>
      </c>
      <c r="K5931" s="2">
        <v>14</v>
      </c>
      <c r="L5931" s="2" t="s">
        <v>63</v>
      </c>
      <c r="M5931" s="2" t="s">
        <v>64</v>
      </c>
      <c r="N5931" s="3">
        <v>43739</v>
      </c>
      <c r="O5931" s="2" t="s">
        <v>929</v>
      </c>
      <c r="Q5931" s="2" t="s">
        <v>66</v>
      </c>
      <c r="R5931" s="3">
        <v>45657.759062500001</v>
      </c>
      <c r="S5931" s="2" t="s">
        <v>2250</v>
      </c>
      <c r="T5931" s="2" t="s">
        <v>68</v>
      </c>
      <c r="U5931" s="2" t="s">
        <v>69</v>
      </c>
      <c r="V5931" s="2" t="s">
        <v>25707</v>
      </c>
      <c r="W5931" s="2" t="s">
        <v>250</v>
      </c>
      <c r="X5931" s="2" t="s">
        <v>251</v>
      </c>
      <c r="Y5931" s="2" t="s">
        <v>252</v>
      </c>
      <c r="Z5931" s="2" t="s">
        <v>253</v>
      </c>
      <c r="AA5931" s="2" t="s">
        <v>864</v>
      </c>
      <c r="AB5931" s="2" t="s">
        <v>176</v>
      </c>
      <c r="AE5931" s="3">
        <v>45657.759062500001</v>
      </c>
      <c r="AF5931" s="2" t="s">
        <v>77</v>
      </c>
      <c r="AH5931" s="2" t="s">
        <v>78</v>
      </c>
      <c r="AI5931" s="2" t="s">
        <v>255</v>
      </c>
      <c r="AJ5931" s="2" t="s">
        <v>1271</v>
      </c>
      <c r="AK5931" s="2" t="s">
        <v>25707</v>
      </c>
      <c r="AL5931" s="2" t="s">
        <v>2250</v>
      </c>
      <c r="AM5931" s="3">
        <v>45657.759097222224</v>
      </c>
      <c r="AN5931" s="2" t="s">
        <v>25707</v>
      </c>
      <c r="AP5931" s="2">
        <v>5549846</v>
      </c>
      <c r="AQ5931" s="2" t="s">
        <v>81</v>
      </c>
      <c r="AR5931" s="3">
        <v>45659.495775462965</v>
      </c>
      <c r="AS5931" s="2" t="s">
        <v>82</v>
      </c>
      <c r="AT5931" s="3">
        <v>45657.5625</v>
      </c>
      <c r="AU5931" s="2" t="s">
        <v>83</v>
      </c>
      <c r="AV5931" s="2" t="s">
        <v>258</v>
      </c>
      <c r="AW5931" s="2" t="s">
        <v>259</v>
      </c>
      <c r="AX5931" s="2" t="s">
        <v>260</v>
      </c>
      <c r="AZ5931" s="3">
        <v>45659.495775462965</v>
      </c>
      <c r="BB5931" s="2" t="s">
        <v>1309</v>
      </c>
      <c r="BC5931" s="2" t="s">
        <v>1310</v>
      </c>
      <c r="BD5931" s="2" t="s">
        <v>1311</v>
      </c>
      <c r="BE5931" s="2" t="s">
        <v>25708</v>
      </c>
      <c r="BF5931" s="2" t="s">
        <v>2337</v>
      </c>
    </row>
    <row r="5932" spans="1:58" x14ac:dyDescent="0.35">
      <c r="A5932" s="2">
        <v>2951644</v>
      </c>
      <c r="B5932" s="2" t="s">
        <v>58</v>
      </c>
      <c r="C5932" s="2">
        <v>36917421</v>
      </c>
      <c r="D5932" s="2">
        <v>338711812</v>
      </c>
      <c r="E5932" s="2" t="s">
        <v>59</v>
      </c>
      <c r="F5932" s="2" t="s">
        <v>60</v>
      </c>
      <c r="G5932" s="2" t="s">
        <v>1040</v>
      </c>
      <c r="H5932" s="2" t="s">
        <v>8033</v>
      </c>
      <c r="I5932" s="2" t="s">
        <v>25709</v>
      </c>
      <c r="J5932" s="2" t="s">
        <v>764</v>
      </c>
      <c r="K5932" s="2">
        <v>13</v>
      </c>
      <c r="L5932" s="2" t="s">
        <v>63</v>
      </c>
      <c r="M5932" s="2" t="s">
        <v>64</v>
      </c>
      <c r="N5932" s="3">
        <v>44978.583344907405</v>
      </c>
      <c r="O5932" s="2" t="s">
        <v>65</v>
      </c>
      <c r="Q5932" s="2" t="s">
        <v>66</v>
      </c>
      <c r="R5932" s="3">
        <v>45657.759456018517</v>
      </c>
      <c r="S5932" s="2" t="s">
        <v>1064</v>
      </c>
      <c r="T5932" s="2" t="s">
        <v>68</v>
      </c>
      <c r="U5932" s="2" t="s">
        <v>69</v>
      </c>
      <c r="V5932" s="2" t="s">
        <v>25710</v>
      </c>
      <c r="W5932" s="2" t="s">
        <v>136</v>
      </c>
      <c r="X5932" s="2" t="s">
        <v>217</v>
      </c>
      <c r="Y5932" s="2" t="s">
        <v>7708</v>
      </c>
      <c r="Z5932" s="2" t="s">
        <v>4018</v>
      </c>
      <c r="AA5932" s="2" t="s">
        <v>25711</v>
      </c>
      <c r="AB5932" s="2" t="s">
        <v>25711</v>
      </c>
      <c r="AE5932" s="3">
        <v>45657.759467592594</v>
      </c>
      <c r="AF5932" s="2" t="s">
        <v>77</v>
      </c>
      <c r="AH5932" s="2" t="s">
        <v>78</v>
      </c>
      <c r="AI5932" s="2" t="s">
        <v>79</v>
      </c>
      <c r="AJ5932" s="2" t="s">
        <v>191</v>
      </c>
      <c r="AK5932" s="2" t="s">
        <v>25712</v>
      </c>
      <c r="AL5932" s="2" t="s">
        <v>1064</v>
      </c>
      <c r="AM5932" s="3">
        <v>45657.759502314817</v>
      </c>
      <c r="AN5932" s="2" t="s">
        <v>25712</v>
      </c>
      <c r="AP5932" s="2">
        <v>5549847</v>
      </c>
      <c r="AQ5932" s="2" t="s">
        <v>81</v>
      </c>
      <c r="AR5932" s="3">
        <v>45658.726006944446</v>
      </c>
      <c r="AS5932" s="2" t="s">
        <v>82</v>
      </c>
      <c r="AT5932" s="3">
        <v>45657.5625</v>
      </c>
      <c r="AU5932" s="2" t="s">
        <v>83</v>
      </c>
      <c r="AV5932" s="2" t="s">
        <v>222</v>
      </c>
      <c r="AW5932" s="2" t="s">
        <v>223</v>
      </c>
      <c r="AX5932" s="2" t="s">
        <v>4601</v>
      </c>
      <c r="AZ5932" s="3">
        <v>45658.726006944446</v>
      </c>
      <c r="BB5932" s="2" t="s">
        <v>179</v>
      </c>
      <c r="BC5932" s="2" t="s">
        <v>180</v>
      </c>
      <c r="BD5932" s="2" t="s">
        <v>181</v>
      </c>
      <c r="BE5932" s="2" t="s">
        <v>22449</v>
      </c>
      <c r="BF5932" s="2" t="s">
        <v>91</v>
      </c>
    </row>
    <row r="5933" spans="1:58" x14ac:dyDescent="0.35">
      <c r="A5933" s="2">
        <v>2951645</v>
      </c>
      <c r="B5933" s="2" t="s">
        <v>58</v>
      </c>
      <c r="C5933" s="2">
        <v>32940711</v>
      </c>
      <c r="D5933" s="2">
        <v>339616386</v>
      </c>
      <c r="E5933" s="2" t="s">
        <v>59</v>
      </c>
      <c r="F5933" s="2" t="s">
        <v>60</v>
      </c>
      <c r="G5933" s="2" t="s">
        <v>1488</v>
      </c>
      <c r="H5933" s="2" t="s">
        <v>25713</v>
      </c>
      <c r="I5933" s="2">
        <v>783857102</v>
      </c>
      <c r="J5933" s="2" t="s">
        <v>2450</v>
      </c>
      <c r="K5933" s="2">
        <v>16</v>
      </c>
      <c r="L5933" s="2" t="s">
        <v>63</v>
      </c>
      <c r="M5933" s="2" t="s">
        <v>64</v>
      </c>
      <c r="N5933" s="3">
        <v>45050.75</v>
      </c>
      <c r="O5933" s="2" t="s">
        <v>65</v>
      </c>
      <c r="Q5933" s="2" t="s">
        <v>66</v>
      </c>
      <c r="R5933" s="3">
        <v>45657.760914351849</v>
      </c>
      <c r="S5933" s="2" t="s">
        <v>5854</v>
      </c>
      <c r="T5933" s="2" t="s">
        <v>68</v>
      </c>
      <c r="U5933" s="2" t="s">
        <v>1855</v>
      </c>
      <c r="V5933" s="2" t="s">
        <v>25714</v>
      </c>
      <c r="W5933" s="2" t="s">
        <v>497</v>
      </c>
      <c r="X5933" s="2" t="s">
        <v>497</v>
      </c>
      <c r="Y5933" s="2" t="s">
        <v>17212</v>
      </c>
      <c r="Z5933" s="2" t="s">
        <v>499</v>
      </c>
      <c r="AA5933" s="2" t="s">
        <v>7563</v>
      </c>
      <c r="AB5933" s="2" t="s">
        <v>7563</v>
      </c>
      <c r="AE5933" s="3">
        <v>45657.760925925926</v>
      </c>
      <c r="AF5933" s="2" t="s">
        <v>77</v>
      </c>
      <c r="AH5933" s="2" t="s">
        <v>78</v>
      </c>
      <c r="AI5933" s="2" t="s">
        <v>79</v>
      </c>
      <c r="AJ5933" s="2" t="s">
        <v>144</v>
      </c>
      <c r="AK5933" s="2" t="s">
        <v>4911</v>
      </c>
      <c r="AL5933" s="2" t="s">
        <v>5854</v>
      </c>
      <c r="AM5933" s="3">
        <v>45657.760960648149</v>
      </c>
      <c r="AN5933" s="2" t="s">
        <v>4911</v>
      </c>
      <c r="AP5933" s="2">
        <v>5549851</v>
      </c>
      <c r="AQ5933" s="2" t="s">
        <v>81</v>
      </c>
      <c r="AR5933" s="3">
        <v>45659.492893518516</v>
      </c>
      <c r="AS5933" s="2" t="s">
        <v>82</v>
      </c>
      <c r="AT5933" s="3">
        <v>45657.5625</v>
      </c>
      <c r="AU5933" s="2" t="s">
        <v>83</v>
      </c>
      <c r="AV5933" s="2" t="s">
        <v>502</v>
      </c>
      <c r="AW5933" s="2" t="s">
        <v>503</v>
      </c>
      <c r="AX5933" s="2" t="s">
        <v>3896</v>
      </c>
      <c r="AZ5933" s="3">
        <v>45659.492893518516</v>
      </c>
      <c r="BB5933" s="2" t="s">
        <v>225</v>
      </c>
      <c r="BC5933" s="2" t="s">
        <v>226</v>
      </c>
      <c r="BD5933" s="2" t="s">
        <v>89</v>
      </c>
      <c r="BE5933" s="2" t="s">
        <v>25715</v>
      </c>
      <c r="BF5933" s="2" t="s">
        <v>325</v>
      </c>
    </row>
    <row r="5934" spans="1:58" x14ac:dyDescent="0.35">
      <c r="A5934" s="2">
        <v>2951646</v>
      </c>
      <c r="B5934" s="2" t="s">
        <v>244</v>
      </c>
      <c r="C5934" s="2">
        <v>38391501</v>
      </c>
      <c r="D5934" s="2">
        <v>339515945</v>
      </c>
      <c r="E5934" s="2" t="s">
        <v>59</v>
      </c>
      <c r="F5934" s="2" t="s">
        <v>60</v>
      </c>
      <c r="G5934" s="2" t="s">
        <v>11688</v>
      </c>
      <c r="H5934" s="2" t="s">
        <v>22585</v>
      </c>
      <c r="I5934" s="2">
        <v>775522673</v>
      </c>
      <c r="J5934" s="2" t="s">
        <v>387</v>
      </c>
      <c r="K5934" s="2">
        <v>12</v>
      </c>
      <c r="L5934" s="2" t="s">
        <v>63</v>
      </c>
      <c r="M5934" s="2" t="s">
        <v>64</v>
      </c>
      <c r="N5934" s="3">
        <v>44630.583333333336</v>
      </c>
      <c r="O5934" s="2" t="s">
        <v>248</v>
      </c>
      <c r="Q5934" s="2" t="s">
        <v>66</v>
      </c>
      <c r="R5934" s="3">
        <v>45657.761157407411</v>
      </c>
      <c r="S5934" s="2" t="s">
        <v>6125</v>
      </c>
      <c r="T5934" s="2" t="s">
        <v>156</v>
      </c>
      <c r="U5934" s="2" t="s">
        <v>1736</v>
      </c>
      <c r="V5934" s="2" t="s">
        <v>25716</v>
      </c>
      <c r="W5934" s="2" t="s">
        <v>233</v>
      </c>
      <c r="X5934" s="2" t="s">
        <v>233</v>
      </c>
      <c r="Y5934" s="2" t="s">
        <v>4244</v>
      </c>
      <c r="Z5934" s="2" t="s">
        <v>567</v>
      </c>
      <c r="AA5934" s="2" t="s">
        <v>4396</v>
      </c>
      <c r="AB5934" s="2" t="s">
        <v>7352</v>
      </c>
      <c r="AE5934" s="3">
        <v>45657.76116898148</v>
      </c>
      <c r="AF5934" s="2" t="s">
        <v>77</v>
      </c>
      <c r="AH5934" s="2" t="s">
        <v>142</v>
      </c>
      <c r="AI5934" s="2" t="s">
        <v>255</v>
      </c>
      <c r="AJ5934" s="2" t="s">
        <v>276</v>
      </c>
      <c r="AK5934" s="2" t="s">
        <v>25717</v>
      </c>
      <c r="AL5934" s="2" t="s">
        <v>6125</v>
      </c>
      <c r="AM5934" s="3">
        <v>45657.761192129627</v>
      </c>
      <c r="AN5934" s="2" t="s">
        <v>25717</v>
      </c>
      <c r="AP5934" s="2">
        <v>5549852</v>
      </c>
      <c r="AQ5934" s="2" t="s">
        <v>81</v>
      </c>
      <c r="AR5934" s="3">
        <v>45658.492939814816</v>
      </c>
      <c r="AS5934" s="2" t="s">
        <v>82</v>
      </c>
      <c r="AT5934" s="3">
        <v>45657.361111111109</v>
      </c>
      <c r="AU5934" s="2" t="s">
        <v>83</v>
      </c>
      <c r="AV5934" s="2" t="s">
        <v>569</v>
      </c>
      <c r="AW5934" s="2" t="s">
        <v>570</v>
      </c>
      <c r="AX5934" s="2" t="s">
        <v>571</v>
      </c>
      <c r="AZ5934" s="3">
        <v>45658.492939814816</v>
      </c>
      <c r="BB5934" s="2" t="s">
        <v>935</v>
      </c>
      <c r="BC5934" s="2" t="s">
        <v>936</v>
      </c>
      <c r="BD5934" s="2" t="s">
        <v>937</v>
      </c>
      <c r="BE5934" s="2" t="s">
        <v>25718</v>
      </c>
      <c r="BF5934" s="2" t="s">
        <v>1093</v>
      </c>
    </row>
    <row r="5935" spans="1:58" x14ac:dyDescent="0.35">
      <c r="A5935" s="2">
        <v>2951647</v>
      </c>
      <c r="B5935" s="2" t="s">
        <v>58</v>
      </c>
      <c r="C5935" s="2">
        <v>33546061</v>
      </c>
      <c r="D5935" s="2">
        <v>338343415</v>
      </c>
      <c r="E5935" s="2" t="s">
        <v>59</v>
      </c>
      <c r="F5935" s="2" t="s">
        <v>60</v>
      </c>
      <c r="G5935" s="2" t="s">
        <v>266</v>
      </c>
      <c r="H5935" s="2" t="s">
        <v>2405</v>
      </c>
      <c r="I5935" s="2">
        <v>774022103</v>
      </c>
      <c r="J5935" s="2" t="s">
        <v>1095</v>
      </c>
      <c r="K5935" s="2">
        <v>13</v>
      </c>
      <c r="L5935" s="2" t="s">
        <v>63</v>
      </c>
      <c r="M5935" s="2" t="s">
        <v>64</v>
      </c>
      <c r="N5935" s="3">
        <v>45022.708344907405</v>
      </c>
      <c r="O5935" s="2" t="s">
        <v>65</v>
      </c>
      <c r="Q5935" s="2" t="s">
        <v>66</v>
      </c>
      <c r="R5935" s="3">
        <v>45657.763067129628</v>
      </c>
      <c r="S5935" s="2" t="s">
        <v>16148</v>
      </c>
      <c r="T5935" s="2" t="s">
        <v>156</v>
      </c>
      <c r="U5935" s="2" t="s">
        <v>69</v>
      </c>
      <c r="V5935" s="2" t="s">
        <v>25719</v>
      </c>
      <c r="W5935" s="2" t="s">
        <v>400</v>
      </c>
      <c r="X5935" s="2" t="s">
        <v>419</v>
      </c>
      <c r="Y5935" s="2" t="s">
        <v>1470</v>
      </c>
      <c r="Z5935" s="2" t="s">
        <v>3735</v>
      </c>
      <c r="AA5935" s="2" t="s">
        <v>3735</v>
      </c>
      <c r="AB5935" s="2" t="s">
        <v>16242</v>
      </c>
      <c r="AC5935" s="2" t="s">
        <v>25720</v>
      </c>
      <c r="AE5935" s="3">
        <v>45657.763078703705</v>
      </c>
      <c r="AF5935" s="2" t="s">
        <v>77</v>
      </c>
      <c r="AH5935" s="2" t="s">
        <v>78</v>
      </c>
      <c r="AI5935" s="2" t="s">
        <v>79</v>
      </c>
      <c r="AJ5935" s="2" t="s">
        <v>123</v>
      </c>
      <c r="AK5935" s="2" t="s">
        <v>25719</v>
      </c>
      <c r="AL5935" s="2" t="s">
        <v>16148</v>
      </c>
      <c r="AM5935" s="3">
        <v>45657.763113425928</v>
      </c>
      <c r="AN5935" s="2" t="s">
        <v>25719</v>
      </c>
      <c r="AP5935" s="2">
        <v>5549856</v>
      </c>
      <c r="AQ5935" s="2" t="s">
        <v>81</v>
      </c>
      <c r="AR5935" s="3">
        <v>45658.649884259263</v>
      </c>
      <c r="AS5935" s="2" t="s">
        <v>82</v>
      </c>
      <c r="AT5935" s="3">
        <v>45657.333333333336</v>
      </c>
      <c r="AU5935" s="2" t="s">
        <v>83</v>
      </c>
      <c r="AV5935" s="2" t="s">
        <v>423</v>
      </c>
      <c r="AW5935" s="2" t="s">
        <v>424</v>
      </c>
      <c r="AX5935" s="2" t="s">
        <v>3258</v>
      </c>
      <c r="AZ5935" s="3">
        <v>45658.649884259263</v>
      </c>
      <c r="BB5935" s="2" t="s">
        <v>179</v>
      </c>
      <c r="BC5935" s="2" t="s">
        <v>180</v>
      </c>
      <c r="BD5935" s="2" t="s">
        <v>181</v>
      </c>
      <c r="BE5935" s="2" t="s">
        <v>426</v>
      </c>
      <c r="BF5935" s="2" t="s">
        <v>243</v>
      </c>
    </row>
    <row r="5936" spans="1:58" x14ac:dyDescent="0.35">
      <c r="A5936" s="2">
        <v>2951648</v>
      </c>
      <c r="B5936" s="2" t="s">
        <v>58</v>
      </c>
      <c r="C5936" s="2">
        <v>36779481</v>
      </c>
      <c r="D5936" s="2">
        <v>338359292</v>
      </c>
      <c r="E5936" s="2" t="s">
        <v>59</v>
      </c>
      <c r="F5936" s="2" t="s">
        <v>60</v>
      </c>
      <c r="G5936" s="2" t="s">
        <v>15695</v>
      </c>
      <c r="H5936" s="2" t="s">
        <v>25721</v>
      </c>
      <c r="I5936" s="2">
        <v>778714577</v>
      </c>
      <c r="J5936" s="2" t="s">
        <v>3312</v>
      </c>
      <c r="K5936" s="2">
        <v>12</v>
      </c>
      <c r="L5936" s="2" t="s">
        <v>63</v>
      </c>
      <c r="M5936" s="2" t="s">
        <v>64</v>
      </c>
      <c r="N5936" s="3">
        <v>44805</v>
      </c>
      <c r="O5936" s="2" t="s">
        <v>187</v>
      </c>
      <c r="Q5936" s="2" t="s">
        <v>66</v>
      </c>
      <c r="R5936" s="3">
        <v>45657.763379629629</v>
      </c>
      <c r="S5936" s="2" t="s">
        <v>7658</v>
      </c>
      <c r="T5936" s="2" t="s">
        <v>843</v>
      </c>
      <c r="U5936" s="2" t="s">
        <v>844</v>
      </c>
      <c r="V5936" s="2" t="s">
        <v>3312</v>
      </c>
      <c r="W5936" s="2" t="s">
        <v>400</v>
      </c>
      <c r="X5936" s="2" t="s">
        <v>401</v>
      </c>
      <c r="Y5936" s="2" t="s">
        <v>6809</v>
      </c>
      <c r="Z5936" s="2" t="s">
        <v>513</v>
      </c>
      <c r="AA5936" s="2" t="s">
        <v>3925</v>
      </c>
      <c r="AB5936" s="2" t="s">
        <v>176</v>
      </c>
      <c r="AE5936" s="3">
        <v>45657.766203703701</v>
      </c>
      <c r="AF5936" s="2" t="s">
        <v>77</v>
      </c>
      <c r="AH5936" s="2" t="s">
        <v>78</v>
      </c>
      <c r="AI5936" s="2" t="s">
        <v>79</v>
      </c>
      <c r="AJ5936" s="2" t="s">
        <v>123</v>
      </c>
      <c r="AK5936" s="2" t="s">
        <v>25722</v>
      </c>
      <c r="AL5936" s="2" t="s">
        <v>7658</v>
      </c>
      <c r="AM5936" s="3">
        <v>45657.766250000001</v>
      </c>
      <c r="AO5936" s="2" t="s">
        <v>7658</v>
      </c>
      <c r="AP5936" s="2">
        <v>5549868</v>
      </c>
      <c r="AQ5936" s="2" t="s">
        <v>81</v>
      </c>
      <c r="AR5936" s="3">
        <v>45659.483124999999</v>
      </c>
      <c r="AS5936" s="2" t="s">
        <v>82</v>
      </c>
      <c r="AT5936" s="3">
        <v>45657.5625</v>
      </c>
      <c r="AU5936" s="2" t="s">
        <v>104</v>
      </c>
      <c r="AV5936" s="2" t="s">
        <v>955</v>
      </c>
      <c r="AW5936" s="2" t="s">
        <v>956</v>
      </c>
      <c r="AX5936" s="2" t="s">
        <v>3413</v>
      </c>
      <c r="AZ5936" s="3">
        <v>45659.483124999999</v>
      </c>
      <c r="BB5936" s="2" t="s">
        <v>2219</v>
      </c>
      <c r="BC5936" s="2" t="s">
        <v>696</v>
      </c>
      <c r="BD5936" s="2" t="s">
        <v>89</v>
      </c>
      <c r="BE5936" s="2" t="s">
        <v>25723</v>
      </c>
      <c r="BF5936" s="2" t="s">
        <v>1920</v>
      </c>
    </row>
    <row r="5937" spans="1:58" x14ac:dyDescent="0.35">
      <c r="A5937" s="2">
        <v>2951649</v>
      </c>
      <c r="B5937" s="2" t="s">
        <v>720</v>
      </c>
      <c r="C5937" s="2">
        <v>32224511</v>
      </c>
      <c r="D5937" s="2">
        <v>339709852</v>
      </c>
      <c r="E5937" s="2" t="s">
        <v>59</v>
      </c>
      <c r="F5937" s="2" t="s">
        <v>60</v>
      </c>
      <c r="G5937" s="2" t="s">
        <v>385</v>
      </c>
      <c r="H5937" s="2" t="s">
        <v>11519</v>
      </c>
      <c r="I5937" s="2">
        <v>339709852</v>
      </c>
      <c r="J5937" s="2" t="s">
        <v>3118</v>
      </c>
      <c r="K5937" s="2">
        <v>14</v>
      </c>
      <c r="L5937" s="2" t="s">
        <v>63</v>
      </c>
      <c r="M5937" s="2" t="s">
        <v>64</v>
      </c>
      <c r="N5937" s="3">
        <v>43116</v>
      </c>
      <c r="O5937" s="2" t="s">
        <v>724</v>
      </c>
      <c r="Q5937" s="2" t="s">
        <v>66</v>
      </c>
      <c r="R5937" s="3">
        <v>45657.763703703706</v>
      </c>
      <c r="S5937" s="2" t="s">
        <v>2558</v>
      </c>
      <c r="T5937" s="2" t="s">
        <v>156</v>
      </c>
      <c r="U5937" s="2" t="s">
        <v>69</v>
      </c>
      <c r="V5937" s="2" t="s">
        <v>25724</v>
      </c>
      <c r="W5937" s="2" t="s">
        <v>250</v>
      </c>
      <c r="X5937" s="2" t="s">
        <v>251</v>
      </c>
      <c r="Y5937" s="2" t="s">
        <v>1500</v>
      </c>
      <c r="Z5937" s="2" t="s">
        <v>253</v>
      </c>
      <c r="AA5937" s="2" t="s">
        <v>3488</v>
      </c>
      <c r="AB5937" s="2" t="s">
        <v>176</v>
      </c>
      <c r="AE5937" s="3">
        <v>45658.614652777775</v>
      </c>
      <c r="AF5937" s="2" t="s">
        <v>77</v>
      </c>
      <c r="AH5937" s="2" t="s">
        <v>78</v>
      </c>
      <c r="AI5937" s="2" t="s">
        <v>255</v>
      </c>
      <c r="AJ5937" s="2" t="s">
        <v>343</v>
      </c>
      <c r="AK5937" s="2" t="s">
        <v>25725</v>
      </c>
      <c r="AL5937" s="2" t="s">
        <v>265</v>
      </c>
      <c r="AM5937" s="3">
        <v>45658.614745370367</v>
      </c>
      <c r="AN5937" s="2" t="s">
        <v>25725</v>
      </c>
      <c r="AO5937" s="2" t="s">
        <v>265</v>
      </c>
      <c r="AP5937" s="2">
        <v>5552215</v>
      </c>
      <c r="AQ5937" s="2" t="s">
        <v>81</v>
      </c>
      <c r="AR5937" s="3">
        <v>45659.582499999997</v>
      </c>
      <c r="AS5937" s="2" t="s">
        <v>82</v>
      </c>
      <c r="AT5937" s="3">
        <v>45659.333333333336</v>
      </c>
      <c r="AU5937" s="2" t="s">
        <v>104</v>
      </c>
      <c r="AV5937" s="2" t="s">
        <v>1134</v>
      </c>
      <c r="AW5937" s="2" t="s">
        <v>1135</v>
      </c>
      <c r="AX5937" s="2" t="s">
        <v>1136</v>
      </c>
      <c r="AZ5937" s="3">
        <v>45659.582499999997</v>
      </c>
      <c r="BB5937" s="2" t="s">
        <v>2731</v>
      </c>
      <c r="BC5937" s="2" t="s">
        <v>2732</v>
      </c>
      <c r="BD5937" s="2" t="s">
        <v>2733</v>
      </c>
      <c r="BE5937" s="2" t="s">
        <v>25726</v>
      </c>
      <c r="BF5937" s="2" t="s">
        <v>1503</v>
      </c>
    </row>
    <row r="5938" spans="1:58" x14ac:dyDescent="0.35">
      <c r="A5938" s="2">
        <v>2951650</v>
      </c>
      <c r="B5938" s="2" t="s">
        <v>720</v>
      </c>
      <c r="C5938" s="2">
        <v>33545371</v>
      </c>
      <c r="D5938" s="2">
        <v>339831445</v>
      </c>
      <c r="E5938" s="2" t="s">
        <v>59</v>
      </c>
      <c r="F5938" s="2" t="s">
        <v>60</v>
      </c>
      <c r="G5938" s="2" t="s">
        <v>21157</v>
      </c>
      <c r="H5938" s="2" t="s">
        <v>2318</v>
      </c>
      <c r="I5938" s="2">
        <v>779129174</v>
      </c>
      <c r="J5938" s="2" t="s">
        <v>25727</v>
      </c>
      <c r="K5938" s="2">
        <v>15</v>
      </c>
      <c r="L5938" s="2" t="s">
        <v>63</v>
      </c>
      <c r="M5938" s="2" t="s">
        <v>64</v>
      </c>
      <c r="N5938" s="3">
        <v>43124.328159722223</v>
      </c>
      <c r="O5938" s="2" t="s">
        <v>9052</v>
      </c>
      <c r="Q5938" s="2" t="s">
        <v>66</v>
      </c>
      <c r="R5938" s="3">
        <v>45657.763796296298</v>
      </c>
      <c r="S5938" s="2" t="s">
        <v>3584</v>
      </c>
      <c r="T5938" s="2" t="s">
        <v>156</v>
      </c>
      <c r="U5938" s="2" t="s">
        <v>374</v>
      </c>
      <c r="V5938" s="2" t="s">
        <v>25728</v>
      </c>
      <c r="W5938" s="2" t="s">
        <v>1426</v>
      </c>
      <c r="X5938" s="2" t="s">
        <v>1702</v>
      </c>
      <c r="Y5938" s="2" t="s">
        <v>14749</v>
      </c>
      <c r="Z5938" s="2" t="s">
        <v>14750</v>
      </c>
      <c r="AA5938" s="2" t="s">
        <v>14751</v>
      </c>
      <c r="AB5938" s="2" t="s">
        <v>176</v>
      </c>
      <c r="AC5938" s="2">
        <v>779129174</v>
      </c>
      <c r="AE5938" s="3">
        <v>45657.763796296298</v>
      </c>
      <c r="AF5938" s="2" t="s">
        <v>77</v>
      </c>
      <c r="AH5938" s="2" t="s">
        <v>142</v>
      </c>
      <c r="AI5938" s="2" t="s">
        <v>275</v>
      </c>
      <c r="AJ5938" s="2" t="s">
        <v>276</v>
      </c>
      <c r="AK5938" s="2" t="s">
        <v>25728</v>
      </c>
      <c r="AL5938" s="2" t="s">
        <v>3584</v>
      </c>
      <c r="AM5938" s="3">
        <v>45657.763831018521</v>
      </c>
      <c r="AN5938" s="2" t="s">
        <v>25728</v>
      </c>
      <c r="AP5938" s="2">
        <v>5549862</v>
      </c>
      <c r="AQ5938" s="2" t="s">
        <v>81</v>
      </c>
      <c r="AR5938" s="3">
        <v>45658.614965277775</v>
      </c>
      <c r="AS5938" s="2" t="s">
        <v>82</v>
      </c>
      <c r="AZ5938" s="3">
        <v>45658.614965277775</v>
      </c>
      <c r="BB5938" s="2" t="s">
        <v>382</v>
      </c>
      <c r="BC5938" s="2" t="s">
        <v>14076</v>
      </c>
      <c r="BD5938" s="2" t="s">
        <v>383</v>
      </c>
      <c r="BE5938" s="2" t="s">
        <v>14077</v>
      </c>
      <c r="BF5938" s="2" t="s">
        <v>14078</v>
      </c>
    </row>
    <row r="5939" spans="1:58" x14ac:dyDescent="0.35">
      <c r="A5939" s="2">
        <v>2951651</v>
      </c>
      <c r="B5939" s="2" t="s">
        <v>244</v>
      </c>
      <c r="C5939" s="2">
        <v>33534131</v>
      </c>
      <c r="D5939" s="2" t="s">
        <v>22923</v>
      </c>
      <c r="E5939" s="2" t="s">
        <v>59</v>
      </c>
      <c r="F5939" s="2" t="s">
        <v>60</v>
      </c>
      <c r="G5939" s="2" t="s">
        <v>3095</v>
      </c>
      <c r="H5939" s="2" t="s">
        <v>22924</v>
      </c>
      <c r="I5939" s="2">
        <v>787811667</v>
      </c>
      <c r="J5939" s="2" t="s">
        <v>3097</v>
      </c>
      <c r="K5939" s="2">
        <v>12</v>
      </c>
      <c r="L5939" s="2" t="s">
        <v>63</v>
      </c>
      <c r="M5939" s="2" t="s">
        <v>64</v>
      </c>
      <c r="N5939" s="3">
        <v>44839.581261574072</v>
      </c>
      <c r="O5939" s="2" t="s">
        <v>509</v>
      </c>
      <c r="Q5939" s="2" t="s">
        <v>66</v>
      </c>
      <c r="R5939" s="3">
        <v>45657.7653125</v>
      </c>
      <c r="S5939" s="2" t="s">
        <v>7370</v>
      </c>
      <c r="T5939" s="2" t="s">
        <v>68</v>
      </c>
      <c r="U5939" s="2" t="s">
        <v>69</v>
      </c>
      <c r="V5939" s="2" t="s">
        <v>25729</v>
      </c>
      <c r="Y5939" s="2" t="s">
        <v>6077</v>
      </c>
      <c r="Z5939" s="2" t="s">
        <v>2075</v>
      </c>
      <c r="AA5939" s="2" t="s">
        <v>2075</v>
      </c>
      <c r="AB5939" s="2" t="s">
        <v>12203</v>
      </c>
      <c r="AE5939" s="3">
        <v>45657.765324074076</v>
      </c>
      <c r="AF5939" s="2" t="s">
        <v>77</v>
      </c>
      <c r="AH5939" s="2" t="s">
        <v>78</v>
      </c>
      <c r="AI5939" s="2" t="s">
        <v>275</v>
      </c>
      <c r="AJ5939" s="2" t="s">
        <v>256</v>
      </c>
      <c r="AK5939" s="2" t="s">
        <v>25730</v>
      </c>
      <c r="AL5939" s="2" t="s">
        <v>7370</v>
      </c>
      <c r="AM5939" s="3">
        <v>45657.765347222223</v>
      </c>
      <c r="AN5939" s="2" t="s">
        <v>25730</v>
      </c>
      <c r="AP5939" s="2">
        <v>5549866</v>
      </c>
      <c r="AQ5939" s="2" t="s">
        <v>81</v>
      </c>
      <c r="AR5939" s="3">
        <v>45658.77202546296</v>
      </c>
      <c r="AS5939" s="2" t="s">
        <v>82</v>
      </c>
      <c r="AT5939" s="3">
        <v>45657.5625</v>
      </c>
      <c r="AU5939" s="2" t="s">
        <v>83</v>
      </c>
      <c r="AV5939" s="2" t="s">
        <v>682</v>
      </c>
      <c r="AW5939" s="2" t="s">
        <v>683</v>
      </c>
      <c r="AX5939" s="2" t="s">
        <v>1190</v>
      </c>
      <c r="AZ5939" s="3">
        <v>45658.77202546296</v>
      </c>
      <c r="BB5939" s="2" t="s">
        <v>280</v>
      </c>
      <c r="BC5939" s="2" t="s">
        <v>281</v>
      </c>
      <c r="BD5939" s="2" t="s">
        <v>282</v>
      </c>
      <c r="BE5939" s="2" t="s">
        <v>13480</v>
      </c>
      <c r="BF5939" s="2" t="s">
        <v>301</v>
      </c>
    </row>
    <row r="5940" spans="1:58" x14ac:dyDescent="0.35">
      <c r="A5940" s="2">
        <v>2951652</v>
      </c>
      <c r="B5940" s="2" t="s">
        <v>58</v>
      </c>
      <c r="C5940" s="2">
        <v>44540511</v>
      </c>
      <c r="D5940" s="2">
        <v>338434692</v>
      </c>
      <c r="E5940" s="2" t="s">
        <v>59</v>
      </c>
      <c r="F5940" s="2" t="s">
        <v>60</v>
      </c>
      <c r="G5940" s="2" t="s">
        <v>25731</v>
      </c>
      <c r="H5940" s="2" t="s">
        <v>25732</v>
      </c>
      <c r="I5940" s="2">
        <v>786529126</v>
      </c>
      <c r="J5940" s="2" t="s">
        <v>25733</v>
      </c>
      <c r="K5940" s="2">
        <v>12</v>
      </c>
      <c r="L5940" s="2" t="s">
        <v>63</v>
      </c>
      <c r="M5940" s="2" t="s">
        <v>64</v>
      </c>
      <c r="N5940" s="3">
        <v>45610.541666666664</v>
      </c>
      <c r="O5940" s="2" t="s">
        <v>1665</v>
      </c>
      <c r="Q5940" s="2" t="s">
        <v>66</v>
      </c>
      <c r="R5940" s="3">
        <v>45657.766087962962</v>
      </c>
      <c r="S5940" s="2" t="s">
        <v>2192</v>
      </c>
      <c r="T5940" s="2" t="s">
        <v>156</v>
      </c>
      <c r="U5940" s="2" t="s">
        <v>470</v>
      </c>
      <c r="V5940" s="2" t="s">
        <v>25734</v>
      </c>
      <c r="W5940" s="2" t="s">
        <v>71</v>
      </c>
      <c r="X5940" s="2" t="s">
        <v>431</v>
      </c>
      <c r="Y5940" s="2" t="s">
        <v>4562</v>
      </c>
      <c r="Z5940" s="2" t="s">
        <v>1058</v>
      </c>
      <c r="AA5940" s="2" t="s">
        <v>6313</v>
      </c>
      <c r="AB5940" s="2" t="s">
        <v>6313</v>
      </c>
      <c r="AE5940" s="3">
        <v>45657.766099537039</v>
      </c>
      <c r="AF5940" s="2" t="s">
        <v>77</v>
      </c>
      <c r="AH5940" s="2" t="s">
        <v>142</v>
      </c>
      <c r="AI5940" s="2" t="s">
        <v>79</v>
      </c>
      <c r="AJ5940" s="2" t="s">
        <v>767</v>
      </c>
      <c r="AK5940" s="2" t="s">
        <v>25735</v>
      </c>
      <c r="AL5940" s="2" t="s">
        <v>2192</v>
      </c>
      <c r="AM5940" s="3">
        <v>45657.766134259262</v>
      </c>
      <c r="AN5940" s="2" t="s">
        <v>25735</v>
      </c>
      <c r="AP5940" s="2">
        <v>5549867</v>
      </c>
      <c r="AQ5940" s="2" t="s">
        <v>81</v>
      </c>
      <c r="AR5940" s="3">
        <v>45658.591527777775</v>
      </c>
      <c r="AS5940" s="2" t="s">
        <v>82</v>
      </c>
      <c r="AT5940" s="3">
        <v>45657.333333333336</v>
      </c>
      <c r="AU5940" s="2" t="s">
        <v>83</v>
      </c>
      <c r="AV5940" s="2" t="s">
        <v>436</v>
      </c>
      <c r="AW5940" s="2" t="s">
        <v>437</v>
      </c>
      <c r="AX5940" s="2" t="s">
        <v>665</v>
      </c>
      <c r="AZ5940" s="3">
        <v>45658.591527777775</v>
      </c>
      <c r="BB5940" s="2" t="s">
        <v>87</v>
      </c>
      <c r="BC5940" s="2" t="s">
        <v>88</v>
      </c>
      <c r="BD5940" s="2" t="s">
        <v>89</v>
      </c>
      <c r="BE5940" s="2" t="s">
        <v>25736</v>
      </c>
      <c r="BF5940" s="2" t="s">
        <v>1061</v>
      </c>
    </row>
    <row r="5941" spans="1:58" x14ac:dyDescent="0.35">
      <c r="A5941" s="2">
        <v>2951653</v>
      </c>
      <c r="B5941" s="2" t="s">
        <v>58</v>
      </c>
      <c r="C5941" s="2">
        <v>35616581</v>
      </c>
      <c r="D5941" s="2">
        <v>339365049</v>
      </c>
      <c r="E5941" s="2" t="s">
        <v>59</v>
      </c>
      <c r="F5941" s="2" t="s">
        <v>60</v>
      </c>
      <c r="G5941" s="2" t="s">
        <v>1921</v>
      </c>
      <c r="H5941" s="2" t="s">
        <v>397</v>
      </c>
      <c r="I5941" s="2">
        <v>779337538</v>
      </c>
      <c r="J5941" s="2" t="s">
        <v>1964</v>
      </c>
      <c r="K5941" s="2">
        <v>15</v>
      </c>
      <c r="L5941" s="2" t="s">
        <v>63</v>
      </c>
      <c r="M5941" s="2" t="s">
        <v>64</v>
      </c>
      <c r="N5941" s="3">
        <v>45125.734270833331</v>
      </c>
      <c r="O5941" s="2" t="s">
        <v>65</v>
      </c>
      <c r="Q5941" s="2" t="s">
        <v>66</v>
      </c>
      <c r="R5941" s="3">
        <v>45657.766435185185</v>
      </c>
      <c r="S5941" s="2" t="s">
        <v>10606</v>
      </c>
      <c r="T5941" s="2" t="s">
        <v>68</v>
      </c>
      <c r="U5941" s="2" t="s">
        <v>69</v>
      </c>
      <c r="V5941" s="2" t="s">
        <v>25737</v>
      </c>
      <c r="W5941" s="2" t="s">
        <v>336</v>
      </c>
      <c r="X5941" s="2" t="s">
        <v>336</v>
      </c>
      <c r="Y5941" s="2" t="s">
        <v>25738</v>
      </c>
      <c r="Z5941" s="2" t="s">
        <v>453</v>
      </c>
      <c r="AA5941" s="2" t="s">
        <v>9186</v>
      </c>
      <c r="AB5941" s="2" t="s">
        <v>176</v>
      </c>
      <c r="AE5941" s="3">
        <v>45657.766446759262</v>
      </c>
      <c r="AF5941" s="2" t="s">
        <v>77</v>
      </c>
      <c r="AH5941" s="2" t="s">
        <v>142</v>
      </c>
      <c r="AI5941" s="2" t="s">
        <v>79</v>
      </c>
      <c r="AJ5941" s="2" t="s">
        <v>123</v>
      </c>
      <c r="AK5941" s="2" t="s">
        <v>25739</v>
      </c>
      <c r="AL5941" s="2" t="s">
        <v>10606</v>
      </c>
      <c r="AM5941" s="3">
        <v>45657.766469907408</v>
      </c>
      <c r="AN5941" s="2" t="s">
        <v>25739</v>
      </c>
      <c r="AP5941" s="2">
        <v>5549869</v>
      </c>
      <c r="AQ5941" s="2" t="s">
        <v>81</v>
      </c>
      <c r="AR5941" s="3">
        <v>45659.450312499997</v>
      </c>
      <c r="AS5941" s="2" t="s">
        <v>82</v>
      </c>
      <c r="AT5941" s="3">
        <v>45657.5625</v>
      </c>
      <c r="AU5941" s="2" t="s">
        <v>83</v>
      </c>
      <c r="AV5941" s="2" t="s">
        <v>583</v>
      </c>
      <c r="AW5941" s="2" t="s">
        <v>584</v>
      </c>
      <c r="AX5941" s="2" t="s">
        <v>585</v>
      </c>
      <c r="AZ5941" s="3">
        <v>45659.450312499997</v>
      </c>
      <c r="BB5941" s="2" t="s">
        <v>2333</v>
      </c>
      <c r="BC5941" s="2" t="s">
        <v>2334</v>
      </c>
      <c r="BD5941" s="2" t="s">
        <v>2335</v>
      </c>
      <c r="BE5941" s="2" t="s">
        <v>3182</v>
      </c>
      <c r="BF5941" s="2" t="s">
        <v>3183</v>
      </c>
    </row>
    <row r="5942" spans="1:58" x14ac:dyDescent="0.35">
      <c r="A5942" s="2">
        <v>2951654</v>
      </c>
      <c r="B5942" s="2" t="s">
        <v>58</v>
      </c>
      <c r="C5942" s="2">
        <v>44893031</v>
      </c>
      <c r="D5942" s="2">
        <v>338585019</v>
      </c>
      <c r="E5942" s="2" t="s">
        <v>59</v>
      </c>
      <c r="F5942" s="2" t="s">
        <v>60</v>
      </c>
      <c r="G5942" s="2" t="s">
        <v>1921</v>
      </c>
      <c r="H5942" s="2" t="s">
        <v>3188</v>
      </c>
      <c r="I5942" s="2">
        <v>772080606</v>
      </c>
      <c r="J5942" s="2" t="s">
        <v>25740</v>
      </c>
      <c r="K5942" s="2">
        <v>13</v>
      </c>
      <c r="L5942" s="2" t="s">
        <v>63</v>
      </c>
      <c r="M5942" s="2" t="s">
        <v>64</v>
      </c>
      <c r="N5942" s="3">
        <v>45647.514502314814</v>
      </c>
      <c r="O5942" s="2" t="s">
        <v>65</v>
      </c>
      <c r="Q5942" s="2" t="s">
        <v>66</v>
      </c>
      <c r="R5942" s="3">
        <v>45657.766898148147</v>
      </c>
      <c r="S5942" s="2" t="s">
        <v>3737</v>
      </c>
      <c r="T5942" s="2" t="s">
        <v>156</v>
      </c>
      <c r="U5942" s="2" t="s">
        <v>157</v>
      </c>
      <c r="V5942" s="2" t="s">
        <v>25741</v>
      </c>
      <c r="W5942" s="2" t="s">
        <v>400</v>
      </c>
      <c r="X5942" s="2" t="s">
        <v>419</v>
      </c>
      <c r="Y5942" s="2" t="s">
        <v>1887</v>
      </c>
      <c r="Z5942" s="2" t="s">
        <v>5090</v>
      </c>
      <c r="AA5942" s="2">
        <v>5000</v>
      </c>
      <c r="AB5942" s="2" t="s">
        <v>176</v>
      </c>
      <c r="AE5942" s="3">
        <v>45657.766909722224</v>
      </c>
      <c r="AF5942" s="2" t="s">
        <v>77</v>
      </c>
      <c r="AH5942" s="2" t="s">
        <v>142</v>
      </c>
      <c r="AI5942" s="2" t="s">
        <v>79</v>
      </c>
      <c r="AJ5942" s="2" t="s">
        <v>191</v>
      </c>
      <c r="AK5942" s="2" t="s">
        <v>25742</v>
      </c>
      <c r="AL5942" s="2" t="s">
        <v>3737</v>
      </c>
      <c r="AM5942" s="3">
        <v>45657.766944444447</v>
      </c>
      <c r="AN5942" s="2" t="s">
        <v>25742</v>
      </c>
      <c r="AP5942" s="2">
        <v>5549875</v>
      </c>
      <c r="AQ5942" s="2" t="s">
        <v>81</v>
      </c>
      <c r="AR5942" s="3">
        <v>45658.439328703702</v>
      </c>
      <c r="AS5942" s="2" t="s">
        <v>82</v>
      </c>
      <c r="AT5942" s="3">
        <v>45657.5625</v>
      </c>
      <c r="AU5942" s="2" t="s">
        <v>83</v>
      </c>
      <c r="AV5942" s="2" t="s">
        <v>423</v>
      </c>
      <c r="AW5942" s="2" t="s">
        <v>424</v>
      </c>
      <c r="AX5942" s="2" t="s">
        <v>1844</v>
      </c>
      <c r="AZ5942" s="3">
        <v>45658.439328703702</v>
      </c>
      <c r="BB5942" s="2" t="s">
        <v>225</v>
      </c>
      <c r="BC5942" s="2" t="s">
        <v>226</v>
      </c>
      <c r="BD5942" s="2" t="s">
        <v>89</v>
      </c>
      <c r="BE5942" s="2" t="s">
        <v>25743</v>
      </c>
      <c r="BF5942" s="2" t="s">
        <v>243</v>
      </c>
    </row>
    <row r="5943" spans="1:58" x14ac:dyDescent="0.35">
      <c r="A5943" s="2">
        <v>2951655</v>
      </c>
      <c r="B5943" s="2" t="s">
        <v>58</v>
      </c>
      <c r="C5943" s="2">
        <v>44062641</v>
      </c>
      <c r="D5943" s="2">
        <v>339676713</v>
      </c>
      <c r="E5943" s="2" t="s">
        <v>59</v>
      </c>
      <c r="F5943" s="2" t="s">
        <v>60</v>
      </c>
      <c r="G5943" s="2" t="s">
        <v>266</v>
      </c>
      <c r="H5943" s="2" t="s">
        <v>25744</v>
      </c>
      <c r="I5943" s="2">
        <v>774092202</v>
      </c>
      <c r="J5943" s="2" t="s">
        <v>14160</v>
      </c>
      <c r="K5943" s="2">
        <v>16</v>
      </c>
      <c r="L5943" s="2" t="s">
        <v>63</v>
      </c>
      <c r="M5943" s="2" t="s">
        <v>64</v>
      </c>
      <c r="N5943" s="3">
        <v>45540.541666666664</v>
      </c>
      <c r="O5943" s="2" t="s">
        <v>65</v>
      </c>
      <c r="Q5943" s="2" t="s">
        <v>66</v>
      </c>
      <c r="R5943" s="3">
        <v>45657.76934027778</v>
      </c>
      <c r="S5943" s="2" t="s">
        <v>8285</v>
      </c>
      <c r="T5943" s="2" t="s">
        <v>68</v>
      </c>
      <c r="U5943" s="2" t="s">
        <v>215</v>
      </c>
      <c r="V5943" s="2" t="s">
        <v>25745</v>
      </c>
      <c r="W5943" s="2" t="s">
        <v>605</v>
      </c>
      <c r="X5943" s="2" t="s">
        <v>605</v>
      </c>
      <c r="Y5943" s="2" t="s">
        <v>13854</v>
      </c>
      <c r="Z5943" s="2" t="s">
        <v>1305</v>
      </c>
      <c r="AA5943" s="2" t="s">
        <v>918</v>
      </c>
      <c r="AB5943" s="2" t="s">
        <v>176</v>
      </c>
      <c r="AE5943" s="3">
        <v>45657.76935185185</v>
      </c>
      <c r="AF5943" s="2" t="s">
        <v>77</v>
      </c>
      <c r="AH5943" s="2" t="s">
        <v>78</v>
      </c>
      <c r="AI5943" s="2" t="s">
        <v>79</v>
      </c>
      <c r="AJ5943" s="2" t="s">
        <v>191</v>
      </c>
      <c r="AK5943" s="2" t="s">
        <v>25746</v>
      </c>
      <c r="AL5943" s="2" t="s">
        <v>8285</v>
      </c>
      <c r="AM5943" s="3">
        <v>45657.769375000003</v>
      </c>
      <c r="AN5943" s="2" t="s">
        <v>25746</v>
      </c>
      <c r="AP5943" s="2">
        <v>5549880</v>
      </c>
      <c r="AQ5943" s="2" t="s">
        <v>81</v>
      </c>
      <c r="AR5943" s="3">
        <v>45658.944594907407</v>
      </c>
      <c r="AS5943" s="2" t="s">
        <v>82</v>
      </c>
      <c r="AT5943" s="3">
        <v>45657.333333333336</v>
      </c>
      <c r="AU5943" s="2" t="s">
        <v>83</v>
      </c>
      <c r="AV5943" s="2" t="s">
        <v>611</v>
      </c>
      <c r="AW5943" s="2" t="s">
        <v>612</v>
      </c>
      <c r="AX5943" s="2" t="s">
        <v>2648</v>
      </c>
      <c r="AZ5943" s="3">
        <v>45658.944594907407</v>
      </c>
      <c r="BB5943" s="2" t="s">
        <v>761</v>
      </c>
      <c r="BC5943" s="2" t="s">
        <v>88</v>
      </c>
      <c r="BD5943" s="2" t="s">
        <v>89</v>
      </c>
      <c r="BE5943" s="2" t="s">
        <v>851</v>
      </c>
      <c r="BF5943" s="2" t="s">
        <v>301</v>
      </c>
    </row>
    <row r="5944" spans="1:58" x14ac:dyDescent="0.35">
      <c r="A5944" s="2">
        <v>2951656</v>
      </c>
      <c r="B5944" s="2" t="s">
        <v>244</v>
      </c>
      <c r="C5944" s="2">
        <v>1493021</v>
      </c>
      <c r="D5944" s="2">
        <v>339512084</v>
      </c>
      <c r="E5944" s="2" t="s">
        <v>59</v>
      </c>
      <c r="F5944" s="2" t="s">
        <v>60</v>
      </c>
      <c r="G5944" s="2" t="s">
        <v>5055</v>
      </c>
      <c r="H5944" s="2" t="s">
        <v>5056</v>
      </c>
      <c r="I5944" s="2">
        <v>777575141</v>
      </c>
      <c r="J5944" s="2" t="s">
        <v>25747</v>
      </c>
      <c r="K5944" s="2">
        <v>14</v>
      </c>
      <c r="L5944" s="2" t="s">
        <v>63</v>
      </c>
      <c r="M5944" s="2" t="s">
        <v>64</v>
      </c>
      <c r="N5944" s="3">
        <v>44727.686712962961</v>
      </c>
      <c r="O5944" s="2" t="s">
        <v>248</v>
      </c>
      <c r="Q5944" s="2" t="s">
        <v>66</v>
      </c>
      <c r="R5944" s="3">
        <v>45657.769444444442</v>
      </c>
      <c r="S5944" s="2" t="s">
        <v>1453</v>
      </c>
      <c r="T5944" s="2" t="s">
        <v>156</v>
      </c>
      <c r="U5944" s="2" t="s">
        <v>69</v>
      </c>
      <c r="V5944" s="2" t="s">
        <v>25748</v>
      </c>
      <c r="W5944" s="2" t="s">
        <v>233</v>
      </c>
      <c r="X5944" s="2" t="s">
        <v>233</v>
      </c>
      <c r="Y5944" s="2" t="s">
        <v>5059</v>
      </c>
      <c r="Z5944" s="2" t="s">
        <v>567</v>
      </c>
      <c r="AA5944" s="2" t="s">
        <v>568</v>
      </c>
      <c r="AB5944" s="2" t="s">
        <v>5060</v>
      </c>
      <c r="AE5944" s="3">
        <v>45657.769456018519</v>
      </c>
      <c r="AF5944" s="2" t="s">
        <v>77</v>
      </c>
      <c r="AH5944" s="2" t="s">
        <v>78</v>
      </c>
      <c r="AI5944" s="2" t="s">
        <v>255</v>
      </c>
      <c r="AJ5944" s="2" t="s">
        <v>276</v>
      </c>
      <c r="AK5944" s="2" t="s">
        <v>3021</v>
      </c>
      <c r="AL5944" s="2" t="s">
        <v>1453</v>
      </c>
      <c r="AM5944" s="3">
        <v>45657.769479166665</v>
      </c>
      <c r="AN5944" s="2" t="s">
        <v>3021</v>
      </c>
      <c r="AP5944" s="2">
        <v>5549881</v>
      </c>
      <c r="AQ5944" s="2" t="s">
        <v>81</v>
      </c>
      <c r="AR5944" s="3">
        <v>45658.422754629632</v>
      </c>
      <c r="AS5944" s="2" t="s">
        <v>82</v>
      </c>
      <c r="AT5944" s="3">
        <v>45657.333333333336</v>
      </c>
      <c r="AU5944" s="2" t="s">
        <v>83</v>
      </c>
      <c r="AV5944" s="2" t="s">
        <v>569</v>
      </c>
      <c r="AW5944" s="2" t="s">
        <v>570</v>
      </c>
      <c r="AX5944" s="2" t="s">
        <v>815</v>
      </c>
      <c r="AZ5944" s="3">
        <v>45658.422754629632</v>
      </c>
      <c r="BB5944" s="2" t="s">
        <v>4962</v>
      </c>
      <c r="BC5944" s="2" t="s">
        <v>1310</v>
      </c>
      <c r="BD5944" s="2" t="s">
        <v>4963</v>
      </c>
      <c r="BE5944" s="2" t="s">
        <v>25749</v>
      </c>
      <c r="BF5944" s="2" t="s">
        <v>1920</v>
      </c>
    </row>
    <row r="5945" spans="1:58" x14ac:dyDescent="0.35">
      <c r="A5945" s="2">
        <v>2951657</v>
      </c>
      <c r="B5945" s="2" t="s">
        <v>244</v>
      </c>
      <c r="C5945" s="2">
        <v>37246481</v>
      </c>
      <c r="D5945" s="2">
        <v>339811367</v>
      </c>
      <c r="E5945" s="2" t="s">
        <v>59</v>
      </c>
      <c r="F5945" s="2" t="s">
        <v>60</v>
      </c>
      <c r="G5945" s="2" t="s">
        <v>785</v>
      </c>
      <c r="H5945" s="2" t="s">
        <v>12193</v>
      </c>
      <c r="I5945" s="2">
        <v>777102463</v>
      </c>
      <c r="J5945" s="2" t="s">
        <v>787</v>
      </c>
      <c r="K5945" s="2">
        <v>15</v>
      </c>
      <c r="L5945" s="2" t="s">
        <v>63</v>
      </c>
      <c r="M5945" s="2" t="s">
        <v>64</v>
      </c>
      <c r="N5945" s="3">
        <v>44327</v>
      </c>
      <c r="O5945" s="2" t="s">
        <v>248</v>
      </c>
      <c r="Q5945" s="2" t="s">
        <v>66</v>
      </c>
      <c r="R5945" s="3">
        <v>45657.769745370373</v>
      </c>
      <c r="S5945" s="2" t="s">
        <v>16148</v>
      </c>
      <c r="T5945" s="2" t="s">
        <v>156</v>
      </c>
      <c r="U5945" s="2" t="s">
        <v>69</v>
      </c>
      <c r="V5945" s="2" t="s">
        <v>25750</v>
      </c>
      <c r="W5945" s="2" t="s">
        <v>727</v>
      </c>
      <c r="X5945" s="2" t="s">
        <v>2433</v>
      </c>
      <c r="Y5945" s="2" t="s">
        <v>25751</v>
      </c>
      <c r="Z5945" s="2" t="s">
        <v>730</v>
      </c>
      <c r="AA5945" s="2" t="s">
        <v>19474</v>
      </c>
      <c r="AB5945" s="2" t="s">
        <v>176</v>
      </c>
      <c r="AE5945" s="3">
        <v>45657.769756944443</v>
      </c>
      <c r="AF5945" s="2" t="s">
        <v>77</v>
      </c>
      <c r="AH5945" s="2" t="s">
        <v>78</v>
      </c>
      <c r="AI5945" s="2" t="s">
        <v>255</v>
      </c>
      <c r="AJ5945" s="2" t="s">
        <v>256</v>
      </c>
      <c r="AK5945" s="2" t="s">
        <v>25752</v>
      </c>
      <c r="AL5945" s="2" t="s">
        <v>16148</v>
      </c>
      <c r="AM5945" s="3">
        <v>45657.769791666666</v>
      </c>
      <c r="AN5945" s="2" t="s">
        <v>25752</v>
      </c>
      <c r="AP5945" s="2">
        <v>5549885</v>
      </c>
      <c r="AQ5945" s="2" t="s">
        <v>81</v>
      </c>
      <c r="AR5945" s="3">
        <v>45658.733993055554</v>
      </c>
      <c r="AS5945" s="2" t="s">
        <v>82</v>
      </c>
      <c r="AT5945" s="3">
        <v>45657.5625</v>
      </c>
      <c r="AU5945" s="2" t="s">
        <v>83</v>
      </c>
      <c r="AV5945" s="2" t="s">
        <v>733</v>
      </c>
      <c r="AW5945" s="2" t="s">
        <v>734</v>
      </c>
      <c r="AX5945" s="2" t="s">
        <v>735</v>
      </c>
      <c r="AZ5945" s="3">
        <v>45658.733993055554</v>
      </c>
      <c r="BB5945" s="2" t="s">
        <v>1677</v>
      </c>
      <c r="BC5945" s="2" t="s">
        <v>281</v>
      </c>
      <c r="BD5945" s="2" t="s">
        <v>1678</v>
      </c>
      <c r="BE5945" s="2" t="s">
        <v>25753</v>
      </c>
      <c r="BF5945" s="2" t="s">
        <v>601</v>
      </c>
    </row>
    <row r="5946" spans="1:58" x14ac:dyDescent="0.35">
      <c r="A5946" s="2">
        <v>2951658</v>
      </c>
      <c r="B5946" s="2" t="s">
        <v>58</v>
      </c>
      <c r="C5946" s="2">
        <v>45073691</v>
      </c>
      <c r="D5946" s="2">
        <v>338483857</v>
      </c>
      <c r="E5946" s="2" t="s">
        <v>59</v>
      </c>
      <c r="F5946" s="2" t="s">
        <v>60</v>
      </c>
      <c r="G5946" s="2" t="s">
        <v>61</v>
      </c>
      <c r="H5946" s="2" t="s">
        <v>478</v>
      </c>
      <c r="I5946" s="2" t="s">
        <v>25754</v>
      </c>
      <c r="J5946" s="2" t="s">
        <v>25755</v>
      </c>
      <c r="K5946" s="2">
        <v>12</v>
      </c>
      <c r="L5946" s="2" t="s">
        <v>63</v>
      </c>
      <c r="M5946" s="2" t="s">
        <v>64</v>
      </c>
      <c r="N5946" s="3">
        <v>45657.291666666664</v>
      </c>
      <c r="O5946" s="2" t="s">
        <v>1665</v>
      </c>
      <c r="Q5946" s="2" t="s">
        <v>66</v>
      </c>
      <c r="R5946" s="3">
        <v>45657.770370370374</v>
      </c>
      <c r="S5946" s="2" t="s">
        <v>8241</v>
      </c>
      <c r="T5946" s="2" t="s">
        <v>156</v>
      </c>
      <c r="U5946" s="2" t="s">
        <v>157</v>
      </c>
      <c r="V5946" s="2" t="s">
        <v>25756</v>
      </c>
      <c r="W5946" s="2" t="s">
        <v>288</v>
      </c>
      <c r="X5946" s="2" t="s">
        <v>289</v>
      </c>
      <c r="Y5946" s="2" t="s">
        <v>977</v>
      </c>
      <c r="Z5946" s="2" t="s">
        <v>1565</v>
      </c>
      <c r="AA5946" s="2" t="s">
        <v>2298</v>
      </c>
      <c r="AB5946" s="2" t="s">
        <v>176</v>
      </c>
      <c r="AE5946" s="3">
        <v>45657.770370370374</v>
      </c>
      <c r="AF5946" s="2" t="s">
        <v>77</v>
      </c>
      <c r="AH5946" s="2" t="s">
        <v>142</v>
      </c>
      <c r="AI5946" s="2" t="s">
        <v>79</v>
      </c>
      <c r="AJ5946" s="2" t="s">
        <v>191</v>
      </c>
      <c r="AK5946" s="2" t="s">
        <v>25757</v>
      </c>
      <c r="AL5946" s="2" t="s">
        <v>8241</v>
      </c>
      <c r="AM5946" s="3">
        <v>45657.770405092589</v>
      </c>
      <c r="AN5946" s="2" t="s">
        <v>25757</v>
      </c>
      <c r="AP5946" s="2">
        <v>5549892</v>
      </c>
      <c r="AQ5946" s="2" t="s">
        <v>81</v>
      </c>
      <c r="AR5946" s="3">
        <v>45658.722280092596</v>
      </c>
      <c r="AS5946" s="2" t="s">
        <v>82</v>
      </c>
      <c r="AT5946" s="3">
        <v>45657.333333333336</v>
      </c>
      <c r="AU5946" s="2" t="s">
        <v>83</v>
      </c>
      <c r="AV5946" s="2" t="s">
        <v>682</v>
      </c>
      <c r="AW5946" s="2" t="s">
        <v>683</v>
      </c>
      <c r="AX5946" s="2" t="s">
        <v>1988</v>
      </c>
      <c r="AZ5946" s="3">
        <v>45658.722280092596</v>
      </c>
      <c r="BB5946" s="2" t="s">
        <v>87</v>
      </c>
      <c r="BC5946" s="2" t="s">
        <v>88</v>
      </c>
      <c r="BD5946" s="2" t="s">
        <v>89</v>
      </c>
      <c r="BE5946" s="2" t="s">
        <v>25758</v>
      </c>
      <c r="BF5946" s="2" t="s">
        <v>1061</v>
      </c>
    </row>
    <row r="5947" spans="1:58" x14ac:dyDescent="0.35">
      <c r="A5947" s="2">
        <v>2951659</v>
      </c>
      <c r="B5947" s="2" t="s">
        <v>244</v>
      </c>
      <c r="C5947" s="2">
        <v>43589321</v>
      </c>
      <c r="D5947" s="2">
        <v>339708017</v>
      </c>
      <c r="E5947" s="2" t="s">
        <v>59</v>
      </c>
      <c r="F5947" s="2" t="s">
        <v>60</v>
      </c>
      <c r="G5947" s="2" t="s">
        <v>266</v>
      </c>
      <c r="H5947" s="2" t="s">
        <v>478</v>
      </c>
      <c r="I5947" s="2">
        <v>772213908</v>
      </c>
      <c r="J5947" s="2" t="s">
        <v>2243</v>
      </c>
      <c r="K5947" s="2">
        <v>14</v>
      </c>
      <c r="L5947" s="2" t="s">
        <v>63</v>
      </c>
      <c r="M5947" s="2" t="s">
        <v>64</v>
      </c>
      <c r="N5947" s="3">
        <v>45546</v>
      </c>
      <c r="O5947" s="2" t="s">
        <v>248</v>
      </c>
      <c r="Q5947" s="2" t="s">
        <v>66</v>
      </c>
      <c r="R5947" s="3">
        <v>45657.77076388889</v>
      </c>
      <c r="S5947" s="2" t="s">
        <v>3475</v>
      </c>
      <c r="T5947" s="2" t="s">
        <v>156</v>
      </c>
      <c r="U5947" s="2" t="s">
        <v>69</v>
      </c>
      <c r="V5947" s="2" t="s">
        <v>25759</v>
      </c>
      <c r="W5947" s="2" t="s">
        <v>250</v>
      </c>
      <c r="X5947" s="2" t="s">
        <v>251</v>
      </c>
      <c r="Y5947" s="2" t="s">
        <v>1500</v>
      </c>
      <c r="Z5947" s="2" t="s">
        <v>253</v>
      </c>
      <c r="AA5947" s="2" t="s">
        <v>3488</v>
      </c>
      <c r="AB5947" s="2" t="s">
        <v>176</v>
      </c>
      <c r="AE5947" s="3">
        <v>45657.770775462966</v>
      </c>
      <c r="AF5947" s="2" t="s">
        <v>77</v>
      </c>
      <c r="AH5947" s="2" t="s">
        <v>142</v>
      </c>
      <c r="AI5947" s="2" t="s">
        <v>255</v>
      </c>
      <c r="AJ5947" s="2" t="s">
        <v>276</v>
      </c>
      <c r="AK5947" s="2" t="s">
        <v>25760</v>
      </c>
      <c r="AL5947" s="2" t="s">
        <v>3475</v>
      </c>
      <c r="AM5947" s="3">
        <v>45657.770798611113</v>
      </c>
      <c r="AN5947" s="2" t="s">
        <v>25760</v>
      </c>
      <c r="AP5947" s="2">
        <v>5549893</v>
      </c>
      <c r="AQ5947" s="2" t="s">
        <v>81</v>
      </c>
      <c r="AR5947" s="3">
        <v>45658.513402777775</v>
      </c>
      <c r="AS5947" s="2" t="s">
        <v>82</v>
      </c>
      <c r="AT5947" s="3">
        <v>45657.333333333336</v>
      </c>
      <c r="AU5947" s="2" t="s">
        <v>83</v>
      </c>
      <c r="AV5947" s="2" t="s">
        <v>258</v>
      </c>
      <c r="AW5947" s="2" t="s">
        <v>259</v>
      </c>
      <c r="AX5947" s="2" t="s">
        <v>934</v>
      </c>
      <c r="AZ5947" s="3">
        <v>45658.513402777775</v>
      </c>
      <c r="BB5947" s="2" t="s">
        <v>4062</v>
      </c>
      <c r="BC5947" s="2" t="s">
        <v>281</v>
      </c>
      <c r="BD5947" s="2" t="s">
        <v>750</v>
      </c>
      <c r="BE5947" s="2" t="s">
        <v>25761</v>
      </c>
      <c r="BF5947" s="2" t="s">
        <v>265</v>
      </c>
    </row>
    <row r="5948" spans="1:58" x14ac:dyDescent="0.35">
      <c r="A5948" s="2">
        <v>2951660</v>
      </c>
      <c r="B5948" s="2" t="s">
        <v>58</v>
      </c>
      <c r="C5948" s="2">
        <v>37445651</v>
      </c>
      <c r="D5948" s="2">
        <v>338331891</v>
      </c>
      <c r="E5948" s="2" t="s">
        <v>59</v>
      </c>
      <c r="F5948" s="2" t="s">
        <v>60</v>
      </c>
      <c r="G5948" s="2" t="s">
        <v>2399</v>
      </c>
      <c r="H5948" s="2" t="s">
        <v>5100</v>
      </c>
      <c r="I5948" s="2" t="s">
        <v>25762</v>
      </c>
      <c r="J5948" s="2" t="s">
        <v>5206</v>
      </c>
      <c r="K5948" s="2">
        <v>13</v>
      </c>
      <c r="L5948" s="2" t="s">
        <v>305</v>
      </c>
      <c r="M5948" s="2" t="s">
        <v>64</v>
      </c>
      <c r="N5948" s="3">
        <v>45613</v>
      </c>
      <c r="O5948" s="2" t="s">
        <v>65</v>
      </c>
      <c r="Q5948" s="2" t="s">
        <v>66</v>
      </c>
      <c r="R5948" s="3">
        <v>45657.772766203707</v>
      </c>
      <c r="S5948" s="2" t="s">
        <v>8595</v>
      </c>
      <c r="T5948" s="2" t="s">
        <v>156</v>
      </c>
      <c r="U5948" s="2" t="s">
        <v>69</v>
      </c>
      <c r="V5948" s="2" t="s">
        <v>25763</v>
      </c>
      <c r="W5948" s="2" t="s">
        <v>136</v>
      </c>
      <c r="X5948" s="2" t="s">
        <v>137</v>
      </c>
      <c r="Y5948" s="2" t="s">
        <v>13654</v>
      </c>
      <c r="Z5948" s="2" t="s">
        <v>991</v>
      </c>
      <c r="AA5948" s="2" t="s">
        <v>2097</v>
      </c>
      <c r="AB5948" s="2" t="s">
        <v>176</v>
      </c>
      <c r="AE5948" s="3">
        <v>45657.772777777776</v>
      </c>
      <c r="AF5948" s="2" t="s">
        <v>77</v>
      </c>
      <c r="AH5948" s="2" t="s">
        <v>142</v>
      </c>
      <c r="AI5948" s="2" t="s">
        <v>79</v>
      </c>
      <c r="AJ5948" s="2" t="s">
        <v>123</v>
      </c>
      <c r="AK5948" s="2" t="s">
        <v>25764</v>
      </c>
      <c r="AL5948" s="2" t="s">
        <v>8595</v>
      </c>
      <c r="AM5948" s="3">
        <v>45657.772812499999</v>
      </c>
      <c r="AN5948" s="2" t="s">
        <v>25764</v>
      </c>
      <c r="AP5948" s="2">
        <v>5549900</v>
      </c>
      <c r="AQ5948" s="2" t="s">
        <v>81</v>
      </c>
      <c r="AR5948" s="3">
        <v>45658.725914351853</v>
      </c>
      <c r="AS5948" s="2" t="s">
        <v>82</v>
      </c>
      <c r="AT5948" s="3">
        <v>45657.333333333336</v>
      </c>
      <c r="AU5948" s="2" t="s">
        <v>83</v>
      </c>
      <c r="AV5948" s="2" t="s">
        <v>163</v>
      </c>
      <c r="AW5948" s="2" t="s">
        <v>164</v>
      </c>
      <c r="AX5948" s="2" t="s">
        <v>3106</v>
      </c>
      <c r="AZ5948" s="3">
        <v>45658.725914351853</v>
      </c>
      <c r="BB5948" s="2" t="s">
        <v>408</v>
      </c>
      <c r="BC5948" s="2" t="s">
        <v>409</v>
      </c>
      <c r="BD5948" s="2" t="s">
        <v>410</v>
      </c>
      <c r="BE5948" s="2" t="s">
        <v>409</v>
      </c>
      <c r="BF5948" s="2" t="s">
        <v>147</v>
      </c>
    </row>
    <row r="5949" spans="1:58" x14ac:dyDescent="0.35">
      <c r="A5949" s="2">
        <v>2951661</v>
      </c>
      <c r="B5949" s="2" t="s">
        <v>58</v>
      </c>
      <c r="C5949" s="2">
        <v>35611751</v>
      </c>
      <c r="D5949" s="2">
        <v>338703591</v>
      </c>
      <c r="E5949" s="2" t="s">
        <v>59</v>
      </c>
      <c r="F5949" s="2" t="s">
        <v>60</v>
      </c>
      <c r="G5949" s="2" t="s">
        <v>8917</v>
      </c>
      <c r="H5949" s="2" t="s">
        <v>25765</v>
      </c>
      <c r="I5949" s="2">
        <v>771413247</v>
      </c>
      <c r="J5949" s="2" t="s">
        <v>25766</v>
      </c>
      <c r="K5949" s="2">
        <v>13</v>
      </c>
      <c r="L5949" s="2" t="s">
        <v>63</v>
      </c>
      <c r="M5949" s="2" t="s">
        <v>64</v>
      </c>
      <c r="N5949" s="3">
        <v>44812.708333333336</v>
      </c>
      <c r="O5949" s="2" t="s">
        <v>187</v>
      </c>
      <c r="Q5949" s="2" t="s">
        <v>66</v>
      </c>
      <c r="R5949" s="3">
        <v>45657.773865740739</v>
      </c>
      <c r="S5949" s="2" t="s">
        <v>3539</v>
      </c>
      <c r="T5949" s="2" t="s">
        <v>843</v>
      </c>
      <c r="U5949" s="2" t="s">
        <v>844</v>
      </c>
      <c r="V5949" s="2" t="s">
        <v>25767</v>
      </c>
      <c r="W5949" s="2" t="s">
        <v>136</v>
      </c>
      <c r="X5949" s="2" t="s">
        <v>137</v>
      </c>
      <c r="Y5949" s="2" t="s">
        <v>8262</v>
      </c>
      <c r="Z5949" s="2" t="s">
        <v>991</v>
      </c>
      <c r="AA5949" s="2" t="s">
        <v>3428</v>
      </c>
      <c r="AB5949" s="2" t="s">
        <v>25768</v>
      </c>
      <c r="AE5949" s="3">
        <v>45657.776458333334</v>
      </c>
      <c r="AF5949" s="2" t="s">
        <v>77</v>
      </c>
      <c r="AH5949" s="2" t="s">
        <v>78</v>
      </c>
      <c r="AI5949" s="2" t="s">
        <v>79</v>
      </c>
      <c r="AJ5949" s="2" t="s">
        <v>191</v>
      </c>
      <c r="AK5949" s="2" t="s">
        <v>25769</v>
      </c>
      <c r="AL5949" s="2" t="s">
        <v>3539</v>
      </c>
      <c r="AM5949" s="3">
        <v>45657.776516203703</v>
      </c>
      <c r="AO5949" s="2" t="s">
        <v>3539</v>
      </c>
      <c r="AP5949" s="2">
        <v>5549926</v>
      </c>
      <c r="AQ5949" s="2" t="s">
        <v>81</v>
      </c>
      <c r="AR5949" s="3">
        <v>45658.688206018516</v>
      </c>
      <c r="AS5949" s="2" t="s">
        <v>82</v>
      </c>
      <c r="AT5949" s="3">
        <v>45657.5625</v>
      </c>
      <c r="AU5949" s="2" t="s">
        <v>83</v>
      </c>
      <c r="AV5949" s="2" t="s">
        <v>163</v>
      </c>
      <c r="AW5949" s="2" t="s">
        <v>164</v>
      </c>
      <c r="AX5949" s="2" t="s">
        <v>4623</v>
      </c>
      <c r="AZ5949" s="3">
        <v>45658.688206018516</v>
      </c>
      <c r="BB5949" s="2" t="s">
        <v>439</v>
      </c>
      <c r="BC5949" s="2" t="s">
        <v>440</v>
      </c>
      <c r="BD5949" s="2" t="s">
        <v>263</v>
      </c>
      <c r="BE5949" s="2" t="s">
        <v>624</v>
      </c>
      <c r="BF5949" s="2" t="s">
        <v>412</v>
      </c>
    </row>
    <row r="5950" spans="1:58" x14ac:dyDescent="0.35">
      <c r="A5950" s="2">
        <v>2951662</v>
      </c>
      <c r="B5950" s="2" t="s">
        <v>58</v>
      </c>
      <c r="C5950" s="2">
        <v>41317431</v>
      </c>
      <c r="D5950" s="2">
        <v>338226297</v>
      </c>
      <c r="E5950" s="2" t="s">
        <v>59</v>
      </c>
      <c r="F5950" s="2" t="s">
        <v>60</v>
      </c>
      <c r="G5950" s="2" t="s">
        <v>1111</v>
      </c>
      <c r="H5950" s="2" t="s">
        <v>237</v>
      </c>
      <c r="I5950" s="2">
        <v>779029642</v>
      </c>
      <c r="J5950" s="2" t="s">
        <v>11898</v>
      </c>
      <c r="K5950" s="2">
        <v>13</v>
      </c>
      <c r="L5950" s="2" t="s">
        <v>305</v>
      </c>
      <c r="M5950" s="2" t="s">
        <v>64</v>
      </c>
      <c r="N5950" s="3">
        <v>45185.5</v>
      </c>
      <c r="O5950" s="2" t="s">
        <v>65</v>
      </c>
      <c r="Q5950" s="2" t="s">
        <v>66</v>
      </c>
      <c r="R5950" s="3">
        <v>45657.774513888886</v>
      </c>
      <c r="S5950" s="2" t="s">
        <v>6583</v>
      </c>
      <c r="T5950" s="2" t="s">
        <v>156</v>
      </c>
      <c r="U5950" s="2" t="s">
        <v>417</v>
      </c>
      <c r="V5950" s="2" t="s">
        <v>25770</v>
      </c>
      <c r="W5950" s="2" t="s">
        <v>118</v>
      </c>
      <c r="X5950" s="2" t="s">
        <v>119</v>
      </c>
      <c r="Y5950" s="2" t="s">
        <v>5633</v>
      </c>
      <c r="Z5950" s="2" t="s">
        <v>121</v>
      </c>
      <c r="AA5950" s="2" t="s">
        <v>121</v>
      </c>
      <c r="AB5950" s="2" t="s">
        <v>5209</v>
      </c>
      <c r="AE5950" s="3">
        <v>45657.774525462963</v>
      </c>
      <c r="AF5950" s="2" t="s">
        <v>77</v>
      </c>
      <c r="AH5950" s="2" t="s">
        <v>142</v>
      </c>
      <c r="AI5950" s="2" t="s">
        <v>79</v>
      </c>
      <c r="AJ5950" s="2" t="s">
        <v>123</v>
      </c>
      <c r="AK5950" s="2" t="s">
        <v>25770</v>
      </c>
      <c r="AL5950" s="2" t="s">
        <v>6583</v>
      </c>
      <c r="AM5950" s="3">
        <v>45657.774560185186</v>
      </c>
      <c r="AN5950" s="2" t="s">
        <v>25770</v>
      </c>
      <c r="AP5950" s="2">
        <v>5549909</v>
      </c>
      <c r="AQ5950" s="2" t="s">
        <v>81</v>
      </c>
      <c r="AR5950" s="3">
        <v>45658.763043981482</v>
      </c>
      <c r="AS5950" s="2" t="s">
        <v>82</v>
      </c>
      <c r="AT5950" s="3">
        <v>45657.5625</v>
      </c>
      <c r="AU5950" s="2" t="s">
        <v>83</v>
      </c>
      <c r="AV5950" s="2" t="s">
        <v>125</v>
      </c>
      <c r="AW5950" s="2" t="s">
        <v>126</v>
      </c>
      <c r="AX5950" s="2" t="s">
        <v>921</v>
      </c>
      <c r="AZ5950" s="3">
        <v>45658.763043981482</v>
      </c>
      <c r="BB5950" s="2" t="s">
        <v>643</v>
      </c>
      <c r="BC5950" s="2" t="s">
        <v>644</v>
      </c>
      <c r="BD5950" s="2" t="s">
        <v>299</v>
      </c>
      <c r="BE5950" s="2" t="s">
        <v>4950</v>
      </c>
      <c r="BF5950" s="2" t="s">
        <v>91</v>
      </c>
    </row>
    <row r="5951" spans="1:58" x14ac:dyDescent="0.35">
      <c r="A5951" s="2">
        <v>2951663</v>
      </c>
      <c r="B5951" s="2" t="s">
        <v>244</v>
      </c>
      <c r="C5951" s="2">
        <v>41774281</v>
      </c>
      <c r="D5951" s="2">
        <v>339751937</v>
      </c>
      <c r="E5951" s="2" t="s">
        <v>59</v>
      </c>
      <c r="F5951" s="2" t="s">
        <v>60</v>
      </c>
      <c r="G5951" s="2" t="s">
        <v>6213</v>
      </c>
      <c r="H5951" s="2" t="s">
        <v>4111</v>
      </c>
      <c r="I5951" s="2" t="s">
        <v>25771</v>
      </c>
      <c r="J5951" s="2" t="s">
        <v>25772</v>
      </c>
      <c r="K5951" s="2">
        <v>14</v>
      </c>
      <c r="L5951" s="2" t="s">
        <v>63</v>
      </c>
      <c r="M5951" s="2" t="s">
        <v>64</v>
      </c>
      <c r="N5951" s="3">
        <v>45222</v>
      </c>
      <c r="O5951" s="2" t="s">
        <v>248</v>
      </c>
      <c r="Q5951" s="2" t="s">
        <v>66</v>
      </c>
      <c r="R5951" s="3">
        <v>45657.774571759262</v>
      </c>
      <c r="S5951" s="2" t="s">
        <v>3206</v>
      </c>
      <c r="T5951" s="2" t="s">
        <v>68</v>
      </c>
      <c r="U5951" s="2" t="s">
        <v>69</v>
      </c>
      <c r="V5951" s="2" t="s">
        <v>25773</v>
      </c>
      <c r="Y5951" s="2" t="s">
        <v>3952</v>
      </c>
      <c r="Z5951" s="2" t="s">
        <v>485</v>
      </c>
      <c r="AA5951" s="2" t="s">
        <v>11669</v>
      </c>
      <c r="AB5951" s="2" t="s">
        <v>176</v>
      </c>
      <c r="AE5951" s="3">
        <v>45657.774583333332</v>
      </c>
      <c r="AF5951" s="2" t="s">
        <v>77</v>
      </c>
      <c r="AH5951" s="2" t="s">
        <v>78</v>
      </c>
      <c r="AI5951" s="2" t="s">
        <v>255</v>
      </c>
      <c r="AJ5951" s="2" t="s">
        <v>1271</v>
      </c>
      <c r="AK5951" s="2" t="s">
        <v>25774</v>
      </c>
      <c r="AL5951" s="2" t="s">
        <v>3206</v>
      </c>
      <c r="AM5951" s="3">
        <v>45657.774618055555</v>
      </c>
      <c r="AN5951" s="2" t="s">
        <v>25774</v>
      </c>
      <c r="AP5951" s="2">
        <v>5549910</v>
      </c>
      <c r="AQ5951" s="2" t="s">
        <v>81</v>
      </c>
      <c r="AR5951" s="3">
        <v>45658.515706018516</v>
      </c>
      <c r="AS5951" s="2" t="s">
        <v>82</v>
      </c>
      <c r="AT5951" s="3">
        <v>45657.5625</v>
      </c>
      <c r="AU5951" s="2" t="s">
        <v>83</v>
      </c>
      <c r="AV5951" s="2" t="s">
        <v>258</v>
      </c>
      <c r="AW5951" s="2" t="s">
        <v>259</v>
      </c>
      <c r="AX5951" s="2" t="s">
        <v>1180</v>
      </c>
      <c r="AZ5951" s="3">
        <v>45658.515706018516</v>
      </c>
      <c r="BB5951" s="2" t="s">
        <v>280</v>
      </c>
      <c r="BC5951" s="2" t="s">
        <v>281</v>
      </c>
      <c r="BD5951" s="2" t="s">
        <v>282</v>
      </c>
      <c r="BE5951" s="2" t="s">
        <v>25775</v>
      </c>
      <c r="BF5951" s="2" t="s">
        <v>265</v>
      </c>
    </row>
    <row r="5952" spans="1:58" x14ac:dyDescent="0.35">
      <c r="A5952" s="2">
        <v>2951664</v>
      </c>
      <c r="B5952" s="2" t="s">
        <v>58</v>
      </c>
      <c r="C5952" s="2">
        <v>2400791</v>
      </c>
      <c r="D5952" s="2">
        <v>339915818</v>
      </c>
      <c r="E5952" s="2" t="s">
        <v>59</v>
      </c>
      <c r="F5952" s="2" t="s">
        <v>60</v>
      </c>
      <c r="G5952" s="2" t="s">
        <v>1007</v>
      </c>
      <c r="H5952" s="2" t="s">
        <v>25776</v>
      </c>
      <c r="I5952" s="2">
        <v>776406392</v>
      </c>
      <c r="J5952" s="2" t="s">
        <v>15186</v>
      </c>
      <c r="K5952" s="2">
        <v>19</v>
      </c>
      <c r="L5952" s="2" t="s">
        <v>63</v>
      </c>
      <c r="M5952" s="2" t="s">
        <v>64</v>
      </c>
      <c r="N5952" s="3">
        <v>45483.458344907405</v>
      </c>
      <c r="O5952" s="2" t="s">
        <v>187</v>
      </c>
      <c r="Q5952" s="2" t="s">
        <v>66</v>
      </c>
      <c r="R5952" s="3">
        <v>45657.774687500001</v>
      </c>
      <c r="S5952" s="2" t="s">
        <v>6383</v>
      </c>
      <c r="T5952" s="2" t="s">
        <v>156</v>
      </c>
      <c r="U5952" s="2" t="s">
        <v>69</v>
      </c>
      <c r="V5952" s="2" t="s">
        <v>25777</v>
      </c>
      <c r="W5952" s="2" t="s">
        <v>1252</v>
      </c>
      <c r="X5952" s="2" t="s">
        <v>1252</v>
      </c>
      <c r="Y5952" s="2" t="s">
        <v>17948</v>
      </c>
      <c r="Z5952" s="2" t="s">
        <v>1327</v>
      </c>
      <c r="AA5952" s="2" t="s">
        <v>10712</v>
      </c>
      <c r="AB5952" s="2" t="s">
        <v>10712</v>
      </c>
      <c r="AE5952" s="3">
        <v>45657.774699074071</v>
      </c>
      <c r="AF5952" s="2" t="s">
        <v>77</v>
      </c>
      <c r="AH5952" s="2" t="s">
        <v>142</v>
      </c>
      <c r="AI5952" s="2" t="s">
        <v>79</v>
      </c>
      <c r="AJ5952" s="2" t="s">
        <v>123</v>
      </c>
      <c r="AK5952" s="2" t="s">
        <v>25777</v>
      </c>
      <c r="AL5952" s="2" t="s">
        <v>6383</v>
      </c>
      <c r="AM5952" s="3">
        <v>45657.774745370371</v>
      </c>
      <c r="AN5952" s="2" t="s">
        <v>25777</v>
      </c>
      <c r="AP5952" s="2">
        <v>5549911</v>
      </c>
      <c r="AQ5952" s="2" t="s">
        <v>81</v>
      </c>
      <c r="AR5952" s="3">
        <v>45659.838229166664</v>
      </c>
      <c r="AS5952" s="2" t="s">
        <v>82</v>
      </c>
      <c r="AT5952" s="3">
        <v>45657.5625</v>
      </c>
      <c r="AU5952" s="2" t="s">
        <v>83</v>
      </c>
      <c r="AV5952" s="2" t="s">
        <v>1257</v>
      </c>
      <c r="AW5952" s="2" t="s">
        <v>1258</v>
      </c>
      <c r="AX5952" s="2" t="s">
        <v>2888</v>
      </c>
      <c r="AZ5952" s="3">
        <v>45659.838229166664</v>
      </c>
      <c r="BB5952" s="2" t="s">
        <v>179</v>
      </c>
      <c r="BC5952" s="2" t="s">
        <v>180</v>
      </c>
      <c r="BD5952" s="2" t="s">
        <v>181</v>
      </c>
      <c r="BE5952" s="2" t="s">
        <v>1260</v>
      </c>
      <c r="BF5952" s="2" t="s">
        <v>147</v>
      </c>
    </row>
    <row r="5953" spans="1:58" x14ac:dyDescent="0.35">
      <c r="A5953" s="2">
        <v>2951665</v>
      </c>
      <c r="B5953" s="2" t="s">
        <v>58</v>
      </c>
      <c r="C5953" s="2">
        <v>44822111</v>
      </c>
      <c r="D5953" s="2">
        <v>338263636</v>
      </c>
      <c r="E5953" s="2" t="s">
        <v>59</v>
      </c>
      <c r="F5953" s="2" t="s">
        <v>60</v>
      </c>
      <c r="G5953" s="2" t="s">
        <v>466</v>
      </c>
      <c r="H5953" s="2" t="s">
        <v>12807</v>
      </c>
      <c r="I5953" s="2">
        <v>782519869</v>
      </c>
      <c r="J5953" s="2" t="s">
        <v>7337</v>
      </c>
      <c r="K5953" s="2">
        <v>14</v>
      </c>
      <c r="L5953" s="2" t="s">
        <v>63</v>
      </c>
      <c r="M5953" s="2" t="s">
        <v>64</v>
      </c>
      <c r="N5953" s="3">
        <v>45635.458333333336</v>
      </c>
      <c r="O5953" s="2" t="s">
        <v>65</v>
      </c>
      <c r="Q5953" s="2" t="s">
        <v>66</v>
      </c>
      <c r="R5953" s="3">
        <v>45657.774791666663</v>
      </c>
      <c r="S5953" s="2" t="s">
        <v>4945</v>
      </c>
      <c r="T5953" s="2" t="s">
        <v>156</v>
      </c>
      <c r="U5953" s="2" t="s">
        <v>69</v>
      </c>
      <c r="V5953" s="2" t="s">
        <v>25778</v>
      </c>
      <c r="W5953" s="2" t="s">
        <v>233</v>
      </c>
      <c r="X5953" s="2" t="s">
        <v>234</v>
      </c>
      <c r="Y5953" s="2" t="s">
        <v>757</v>
      </c>
      <c r="Z5953" s="2" t="s">
        <v>758</v>
      </c>
      <c r="AA5953" s="2" t="s">
        <v>759</v>
      </c>
      <c r="AB5953" s="2" t="s">
        <v>176</v>
      </c>
      <c r="AE5953" s="3">
        <v>45658.78628472222</v>
      </c>
      <c r="AF5953" s="2" t="s">
        <v>77</v>
      </c>
      <c r="AH5953" s="2" t="s">
        <v>142</v>
      </c>
      <c r="AI5953" s="2" t="s">
        <v>79</v>
      </c>
      <c r="AJ5953" s="2" t="s">
        <v>101</v>
      </c>
      <c r="AK5953" s="2" t="s">
        <v>760</v>
      </c>
      <c r="AL5953" s="2" t="s">
        <v>243</v>
      </c>
      <c r="AM5953" s="3">
        <v>45658.786354166667</v>
      </c>
      <c r="AN5953" s="2" t="s">
        <v>760</v>
      </c>
      <c r="AO5953" s="2" t="s">
        <v>243</v>
      </c>
      <c r="AP5953" s="2">
        <v>5552531</v>
      </c>
      <c r="AQ5953" s="2" t="s">
        <v>81</v>
      </c>
      <c r="AR5953" s="3">
        <v>45659.544907407406</v>
      </c>
      <c r="AS5953" s="2" t="s">
        <v>82</v>
      </c>
      <c r="AT5953" s="3">
        <v>45659.5625</v>
      </c>
      <c r="AU5953" s="2" t="s">
        <v>104</v>
      </c>
      <c r="AV5953" s="2" t="s">
        <v>346</v>
      </c>
      <c r="AW5953" s="2" t="s">
        <v>347</v>
      </c>
      <c r="AX5953" s="2" t="s">
        <v>348</v>
      </c>
      <c r="AZ5953" s="3">
        <v>45659.544907407406</v>
      </c>
      <c r="BB5953" s="2" t="s">
        <v>557</v>
      </c>
      <c r="BC5953" s="2" t="s">
        <v>558</v>
      </c>
      <c r="BD5953" s="2" t="s">
        <v>181</v>
      </c>
      <c r="BE5953" s="2" t="s">
        <v>3849</v>
      </c>
      <c r="BF5953" s="2" t="s">
        <v>831</v>
      </c>
    </row>
    <row r="5954" spans="1:58" x14ac:dyDescent="0.35">
      <c r="A5954" s="2">
        <v>2951666</v>
      </c>
      <c r="B5954" s="2" t="s">
        <v>58</v>
      </c>
      <c r="C5954" s="2">
        <v>42329111</v>
      </c>
      <c r="D5954" s="2">
        <v>338578085</v>
      </c>
      <c r="E5954" s="2" t="s">
        <v>59</v>
      </c>
      <c r="F5954" s="2" t="s">
        <v>60</v>
      </c>
      <c r="G5954" s="2" t="s">
        <v>2906</v>
      </c>
      <c r="H5954" s="2" t="s">
        <v>997</v>
      </c>
      <c r="I5954" s="2">
        <v>770359002</v>
      </c>
      <c r="J5954" s="2" t="s">
        <v>3205</v>
      </c>
      <c r="K5954" s="2">
        <v>13</v>
      </c>
      <c r="L5954" s="2" t="s">
        <v>63</v>
      </c>
      <c r="M5954" s="2" t="s">
        <v>64</v>
      </c>
      <c r="N5954" s="3">
        <v>45283.496840277781</v>
      </c>
      <c r="O5954" s="2" t="s">
        <v>65</v>
      </c>
      <c r="Q5954" s="2" t="s">
        <v>66</v>
      </c>
      <c r="R5954" s="3">
        <v>45657.775219907409</v>
      </c>
      <c r="S5954" s="2" t="s">
        <v>16148</v>
      </c>
      <c r="T5954" s="2" t="s">
        <v>156</v>
      </c>
      <c r="U5954" s="2" t="s">
        <v>69</v>
      </c>
      <c r="V5954" s="2" t="s">
        <v>25779</v>
      </c>
      <c r="W5954" s="2" t="s">
        <v>400</v>
      </c>
      <c r="X5954" s="2" t="s">
        <v>419</v>
      </c>
      <c r="Y5954" s="2" t="s">
        <v>3961</v>
      </c>
      <c r="Z5954" s="2" t="s">
        <v>421</v>
      </c>
      <c r="AA5954" s="2" t="s">
        <v>1842</v>
      </c>
      <c r="AB5954" s="2" t="s">
        <v>1842</v>
      </c>
      <c r="AE5954" s="3">
        <v>45657.775231481479</v>
      </c>
      <c r="AF5954" s="2" t="s">
        <v>77</v>
      </c>
      <c r="AH5954" s="2" t="s">
        <v>78</v>
      </c>
      <c r="AI5954" s="2" t="s">
        <v>79</v>
      </c>
      <c r="AJ5954" s="2" t="s">
        <v>123</v>
      </c>
      <c r="AK5954" s="2" t="s">
        <v>25779</v>
      </c>
      <c r="AL5954" s="2" t="s">
        <v>16148</v>
      </c>
      <c r="AM5954" s="3">
        <v>45657.775266203702</v>
      </c>
      <c r="AN5954" s="2" t="s">
        <v>25779</v>
      </c>
      <c r="AP5954" s="2">
        <v>5549917</v>
      </c>
      <c r="AQ5954" s="2" t="s">
        <v>81</v>
      </c>
      <c r="AR5954" s="3">
        <v>45658.598796296297</v>
      </c>
      <c r="AS5954" s="2" t="s">
        <v>82</v>
      </c>
      <c r="AT5954" s="3">
        <v>45657.5625</v>
      </c>
      <c r="AU5954" s="2" t="s">
        <v>83</v>
      </c>
      <c r="AV5954" s="2" t="s">
        <v>423</v>
      </c>
      <c r="AW5954" s="2" t="s">
        <v>424</v>
      </c>
      <c r="AX5954" s="2" t="s">
        <v>4171</v>
      </c>
      <c r="AZ5954" s="3">
        <v>45658.598796296297</v>
      </c>
      <c r="BB5954" s="2" t="s">
        <v>408</v>
      </c>
      <c r="BC5954" s="2" t="s">
        <v>409</v>
      </c>
      <c r="BD5954" s="2" t="s">
        <v>410</v>
      </c>
      <c r="BE5954" s="2" t="s">
        <v>25780</v>
      </c>
      <c r="BF5954" s="2" t="s">
        <v>243</v>
      </c>
    </row>
    <row r="5955" spans="1:58" x14ac:dyDescent="0.35">
      <c r="A5955" s="2">
        <v>2951667</v>
      </c>
      <c r="B5955" s="2" t="s">
        <v>58</v>
      </c>
      <c r="C5955" s="2">
        <v>40976701</v>
      </c>
      <c r="D5955" s="2">
        <v>339805301</v>
      </c>
      <c r="E5955" s="2" t="s">
        <v>59</v>
      </c>
      <c r="F5955" s="2" t="s">
        <v>60</v>
      </c>
      <c r="G5955" s="2" t="s">
        <v>18920</v>
      </c>
      <c r="H5955" s="2" t="s">
        <v>25781</v>
      </c>
      <c r="I5955" s="2">
        <v>778403514</v>
      </c>
      <c r="J5955" s="2" t="s">
        <v>25782</v>
      </c>
      <c r="K5955" s="2">
        <v>17</v>
      </c>
      <c r="L5955" s="2" t="s">
        <v>63</v>
      </c>
      <c r="M5955" s="2" t="s">
        <v>64</v>
      </c>
      <c r="N5955" s="3">
        <v>45159.041666666664</v>
      </c>
      <c r="O5955" s="2" t="s">
        <v>65</v>
      </c>
      <c r="Q5955" s="2" t="s">
        <v>66</v>
      </c>
      <c r="R5955" s="3">
        <v>45657.775300925925</v>
      </c>
      <c r="S5955" s="2" t="s">
        <v>5637</v>
      </c>
      <c r="T5955" s="2" t="s">
        <v>156</v>
      </c>
      <c r="U5955" s="2" t="s">
        <v>69</v>
      </c>
      <c r="V5955" s="2" t="s">
        <v>25783</v>
      </c>
      <c r="W5955" s="2" t="s">
        <v>727</v>
      </c>
      <c r="X5955" s="2" t="s">
        <v>2063</v>
      </c>
      <c r="Y5955" s="2" t="s">
        <v>6166</v>
      </c>
      <c r="Z5955" s="2" t="s">
        <v>2065</v>
      </c>
      <c r="AA5955" s="2" t="s">
        <v>6837</v>
      </c>
      <c r="AB5955" s="2" t="s">
        <v>6837</v>
      </c>
      <c r="AE5955" s="3">
        <v>45657.775312500002</v>
      </c>
      <c r="AF5955" s="2" t="s">
        <v>77</v>
      </c>
      <c r="AH5955" s="2" t="s">
        <v>78</v>
      </c>
      <c r="AI5955" s="2" t="s">
        <v>79</v>
      </c>
      <c r="AJ5955" s="2" t="s">
        <v>191</v>
      </c>
      <c r="AK5955" s="2" t="s">
        <v>25784</v>
      </c>
      <c r="AL5955" s="2" t="s">
        <v>5637</v>
      </c>
      <c r="AM5955" s="3">
        <v>45657.775358796294</v>
      </c>
      <c r="AN5955" s="2" t="s">
        <v>25784</v>
      </c>
      <c r="AP5955" s="2">
        <v>5549918</v>
      </c>
      <c r="AQ5955" s="2" t="s">
        <v>81</v>
      </c>
      <c r="AR5955" s="3">
        <v>45658.728194444448</v>
      </c>
      <c r="AS5955" s="2" t="s">
        <v>82</v>
      </c>
      <c r="AT5955" s="3">
        <v>45657.5625</v>
      </c>
      <c r="AU5955" s="2" t="s">
        <v>83</v>
      </c>
      <c r="AV5955" s="2" t="s">
        <v>2068</v>
      </c>
      <c r="AW5955" s="2" t="s">
        <v>2069</v>
      </c>
      <c r="AX5955" s="2" t="s">
        <v>2070</v>
      </c>
      <c r="AZ5955" s="3">
        <v>45658.728194444448</v>
      </c>
      <c r="BB5955" s="2" t="s">
        <v>179</v>
      </c>
      <c r="BC5955" s="2" t="s">
        <v>180</v>
      </c>
      <c r="BD5955" s="2" t="s">
        <v>181</v>
      </c>
      <c r="BE5955" s="2" t="s">
        <v>2071</v>
      </c>
      <c r="BF5955" s="2" t="s">
        <v>91</v>
      </c>
    </row>
    <row r="5956" spans="1:58" x14ac:dyDescent="0.35">
      <c r="A5956" s="2">
        <v>2951668</v>
      </c>
      <c r="B5956" s="2" t="s">
        <v>808</v>
      </c>
      <c r="C5956" s="2">
        <v>32321791</v>
      </c>
      <c r="D5956" s="2">
        <v>339701683</v>
      </c>
      <c r="E5956" s="2" t="s">
        <v>59</v>
      </c>
      <c r="F5956" s="2" t="s">
        <v>60</v>
      </c>
      <c r="G5956" s="2" t="s">
        <v>212</v>
      </c>
      <c r="H5956" s="2" t="s">
        <v>4912</v>
      </c>
      <c r="I5956" s="2">
        <v>772180568</v>
      </c>
      <c r="J5956" s="2" t="s">
        <v>25785</v>
      </c>
      <c r="K5956" s="2">
        <v>14</v>
      </c>
      <c r="L5956" s="2" t="s">
        <v>63</v>
      </c>
      <c r="M5956" s="2" t="s">
        <v>64</v>
      </c>
      <c r="N5956" s="3">
        <v>44540.598645833335</v>
      </c>
      <c r="O5956" s="2" t="s">
        <v>248</v>
      </c>
      <c r="Q5956" s="2" t="s">
        <v>66</v>
      </c>
      <c r="R5956" s="3">
        <v>45657.776944444442</v>
      </c>
      <c r="S5956" s="2" t="s">
        <v>7619</v>
      </c>
      <c r="T5956" s="2" t="s">
        <v>156</v>
      </c>
      <c r="U5956" s="2" t="s">
        <v>69</v>
      </c>
      <c r="V5956" s="2" t="s">
        <v>25786</v>
      </c>
      <c r="W5956" s="2" t="s">
        <v>250</v>
      </c>
      <c r="X5956" s="2" t="s">
        <v>250</v>
      </c>
      <c r="Y5956" s="2" t="s">
        <v>5665</v>
      </c>
      <c r="Z5956" s="2" t="s">
        <v>1814</v>
      </c>
      <c r="AA5956" s="2" t="s">
        <v>2254</v>
      </c>
      <c r="AB5956" s="2" t="s">
        <v>2255</v>
      </c>
      <c r="AE5956" s="3">
        <v>45657.776956018519</v>
      </c>
      <c r="AF5956" s="2" t="s">
        <v>77</v>
      </c>
      <c r="AH5956" s="2" t="s">
        <v>78</v>
      </c>
      <c r="AI5956" s="2" t="s">
        <v>255</v>
      </c>
      <c r="AJ5956" s="2" t="s">
        <v>276</v>
      </c>
      <c r="AK5956" s="2" t="s">
        <v>25787</v>
      </c>
      <c r="AL5956" s="2" t="s">
        <v>7619</v>
      </c>
      <c r="AM5956" s="3">
        <v>45657.777013888888</v>
      </c>
      <c r="AN5956" s="2" t="s">
        <v>25787</v>
      </c>
      <c r="AP5956" s="2">
        <v>5549930</v>
      </c>
      <c r="AQ5956" s="2" t="s">
        <v>81</v>
      </c>
      <c r="AR5956" s="3">
        <v>45658.684293981481</v>
      </c>
      <c r="AS5956" s="2" t="s">
        <v>82</v>
      </c>
      <c r="AT5956" s="3">
        <v>45657.333333333336</v>
      </c>
      <c r="AU5956" s="2" t="s">
        <v>83</v>
      </c>
      <c r="AV5956" s="2" t="s">
        <v>1817</v>
      </c>
      <c r="AW5956" s="2" t="s">
        <v>1818</v>
      </c>
      <c r="AX5956" s="2" t="s">
        <v>3093</v>
      </c>
      <c r="AZ5956" s="3">
        <v>45658.684293981481</v>
      </c>
      <c r="BB5956" s="2" t="s">
        <v>280</v>
      </c>
      <c r="BC5956" s="2" t="s">
        <v>281</v>
      </c>
      <c r="BD5956" s="2" t="s">
        <v>282</v>
      </c>
      <c r="BE5956" s="2" t="s">
        <v>25788</v>
      </c>
      <c r="BF5956" s="2" t="s">
        <v>968</v>
      </c>
    </row>
    <row r="5957" spans="1:58" x14ac:dyDescent="0.35">
      <c r="A5957" s="2">
        <v>2951669</v>
      </c>
      <c r="B5957" s="2" t="s">
        <v>58</v>
      </c>
      <c r="C5957" s="2">
        <v>42907971</v>
      </c>
      <c r="D5957" s="2">
        <v>338924074</v>
      </c>
      <c r="E5957" s="2" t="s">
        <v>59</v>
      </c>
      <c r="F5957" s="2" t="s">
        <v>60</v>
      </c>
      <c r="G5957" s="2" t="s">
        <v>61</v>
      </c>
      <c r="H5957" s="2" t="s">
        <v>949</v>
      </c>
      <c r="I5957" s="2">
        <v>787796052</v>
      </c>
      <c r="J5957" s="2" t="s">
        <v>1407</v>
      </c>
      <c r="K5957" s="2">
        <v>13</v>
      </c>
      <c r="L5957" s="2" t="s">
        <v>63</v>
      </c>
      <c r="M5957" s="2" t="s">
        <v>64</v>
      </c>
      <c r="N5957" s="3">
        <v>45394.550474537034</v>
      </c>
      <c r="O5957" s="2" t="s">
        <v>65</v>
      </c>
      <c r="Q5957" s="2" t="s">
        <v>66</v>
      </c>
      <c r="R5957" s="3">
        <v>45657.777071759258</v>
      </c>
      <c r="S5957" s="2" t="s">
        <v>1992</v>
      </c>
      <c r="T5957" s="2" t="s">
        <v>156</v>
      </c>
      <c r="U5957" s="2" t="s">
        <v>2251</v>
      </c>
      <c r="V5957" s="2" t="s">
        <v>25789</v>
      </c>
      <c r="W5957" s="2" t="s">
        <v>71</v>
      </c>
      <c r="X5957" s="2" t="s">
        <v>72</v>
      </c>
      <c r="Y5957" s="2" t="s">
        <v>4907</v>
      </c>
      <c r="Z5957" s="2" t="s">
        <v>896</v>
      </c>
      <c r="AA5957" s="2" t="s">
        <v>25790</v>
      </c>
      <c r="AB5957" s="2" t="s">
        <v>176</v>
      </c>
      <c r="AE5957" s="3">
        <v>45657.777083333334</v>
      </c>
      <c r="AF5957" s="2" t="s">
        <v>77</v>
      </c>
      <c r="AH5957" s="2" t="s">
        <v>78</v>
      </c>
      <c r="AI5957" s="2" t="s">
        <v>79</v>
      </c>
      <c r="AJ5957" s="2" t="s">
        <v>767</v>
      </c>
      <c r="AK5957" s="2" t="s">
        <v>25791</v>
      </c>
      <c r="AL5957" s="2" t="s">
        <v>1992</v>
      </c>
      <c r="AM5957" s="3">
        <v>45657.777118055557</v>
      </c>
      <c r="AN5957" s="2" t="s">
        <v>25791</v>
      </c>
      <c r="AP5957" s="2">
        <v>5549931</v>
      </c>
      <c r="AQ5957" s="2" t="s">
        <v>81</v>
      </c>
      <c r="AR5957" s="3">
        <v>45658.683310185188</v>
      </c>
      <c r="AS5957" s="2" t="s">
        <v>82</v>
      </c>
      <c r="AT5957" s="3">
        <v>45657.5625</v>
      </c>
      <c r="AU5957" s="2" t="s">
        <v>83</v>
      </c>
      <c r="AV5957" s="2" t="s">
        <v>84</v>
      </c>
      <c r="AW5957" s="2" t="s">
        <v>85</v>
      </c>
      <c r="AX5957" s="2" t="s">
        <v>886</v>
      </c>
      <c r="AZ5957" s="3">
        <v>45658.683310185188</v>
      </c>
      <c r="BB5957" s="2" t="s">
        <v>686</v>
      </c>
      <c r="BC5957" s="2" t="s">
        <v>88</v>
      </c>
      <c r="BD5957" s="2" t="s">
        <v>89</v>
      </c>
      <c r="BE5957" s="2" t="s">
        <v>25792</v>
      </c>
      <c r="BF5957" s="2" t="s">
        <v>412</v>
      </c>
    </row>
    <row r="5958" spans="1:58" x14ac:dyDescent="0.35">
      <c r="A5958" s="2">
        <v>2951670</v>
      </c>
      <c r="B5958" s="2" t="s">
        <v>58</v>
      </c>
      <c r="C5958" s="2">
        <v>35656041</v>
      </c>
      <c r="D5958" s="2">
        <v>339575638</v>
      </c>
      <c r="E5958" s="2" t="s">
        <v>59</v>
      </c>
      <c r="F5958" s="2" t="s">
        <v>60</v>
      </c>
      <c r="G5958" s="2" t="s">
        <v>534</v>
      </c>
      <c r="H5958" s="2" t="s">
        <v>25793</v>
      </c>
      <c r="I5958" s="2">
        <v>771183513</v>
      </c>
      <c r="J5958" s="2" t="s">
        <v>468</v>
      </c>
      <c r="K5958" s="2">
        <v>14</v>
      </c>
      <c r="L5958" s="2" t="s">
        <v>63</v>
      </c>
      <c r="M5958" s="2" t="s">
        <v>64</v>
      </c>
      <c r="N5958" s="3">
        <v>45028</v>
      </c>
      <c r="O5958" s="2" t="s">
        <v>187</v>
      </c>
      <c r="Q5958" s="2" t="s">
        <v>66</v>
      </c>
      <c r="R5958" s="3">
        <v>45657.778275462966</v>
      </c>
      <c r="S5958" s="2" t="s">
        <v>7189</v>
      </c>
      <c r="T5958" s="2" t="s">
        <v>68</v>
      </c>
      <c r="U5958" s="2" t="s">
        <v>215</v>
      </c>
      <c r="V5958" s="2" t="s">
        <v>25794</v>
      </c>
      <c r="W5958" s="2" t="s">
        <v>233</v>
      </c>
      <c r="X5958" s="2" t="s">
        <v>234</v>
      </c>
      <c r="Y5958" s="2" t="s">
        <v>1492</v>
      </c>
      <c r="Z5958" s="2" t="s">
        <v>236</v>
      </c>
      <c r="AA5958" s="2" t="s">
        <v>1493</v>
      </c>
      <c r="AB5958" s="2" t="s">
        <v>176</v>
      </c>
      <c r="AE5958" s="3">
        <v>45657.778287037036</v>
      </c>
      <c r="AF5958" s="2" t="s">
        <v>77</v>
      </c>
      <c r="AH5958" s="2" t="s">
        <v>142</v>
      </c>
      <c r="AI5958" s="2" t="s">
        <v>79</v>
      </c>
      <c r="AJ5958" s="2" t="s">
        <v>191</v>
      </c>
      <c r="AK5958" s="2" t="s">
        <v>25794</v>
      </c>
      <c r="AL5958" s="2" t="s">
        <v>7189</v>
      </c>
      <c r="AM5958" s="3">
        <v>45657.778321759259</v>
      </c>
      <c r="AN5958" s="2" t="s">
        <v>25794</v>
      </c>
      <c r="AP5958" s="2">
        <v>5549935</v>
      </c>
      <c r="AQ5958" s="2" t="s">
        <v>81</v>
      </c>
      <c r="AR5958" s="3">
        <v>45658.502534722225</v>
      </c>
      <c r="AS5958" s="2" t="s">
        <v>82</v>
      </c>
      <c r="AT5958" s="3">
        <v>45657.5625</v>
      </c>
      <c r="AU5958" s="2" t="s">
        <v>83</v>
      </c>
      <c r="AV5958" s="2" t="s">
        <v>239</v>
      </c>
      <c r="AW5958" s="2" t="s">
        <v>240</v>
      </c>
      <c r="AX5958" s="2" t="s">
        <v>1076</v>
      </c>
      <c r="AZ5958" s="3">
        <v>45658.502534722225</v>
      </c>
      <c r="BB5958" s="2" t="s">
        <v>1710</v>
      </c>
      <c r="BC5958" s="2" t="s">
        <v>1711</v>
      </c>
      <c r="BD5958" s="2" t="s">
        <v>1712</v>
      </c>
      <c r="BE5958" s="2" t="s">
        <v>25795</v>
      </c>
      <c r="BF5958" s="2" t="s">
        <v>698</v>
      </c>
    </row>
    <row r="5959" spans="1:58" x14ac:dyDescent="0.35">
      <c r="A5959" s="2">
        <v>2951671</v>
      </c>
      <c r="B5959" s="2" t="s">
        <v>58</v>
      </c>
      <c r="C5959" s="2">
        <v>38295721</v>
      </c>
      <c r="D5959" s="2">
        <v>338674049</v>
      </c>
      <c r="E5959" s="2" t="s">
        <v>59</v>
      </c>
      <c r="F5959" s="2" t="s">
        <v>60</v>
      </c>
      <c r="G5959" s="2" t="s">
        <v>590</v>
      </c>
      <c r="H5959" s="2" t="s">
        <v>25796</v>
      </c>
      <c r="I5959" s="2">
        <v>773546576</v>
      </c>
      <c r="K5959" s="2">
        <v>12</v>
      </c>
      <c r="L5959" s="2" t="s">
        <v>63</v>
      </c>
      <c r="M5959" s="2" t="s">
        <v>64</v>
      </c>
      <c r="N5959" s="3">
        <v>44896</v>
      </c>
      <c r="O5959" s="2" t="s">
        <v>187</v>
      </c>
      <c r="Q5959" s="2" t="s">
        <v>66</v>
      </c>
      <c r="R5959" s="3">
        <v>45657.779803240737</v>
      </c>
      <c r="S5959" s="2" t="s">
        <v>5414</v>
      </c>
      <c r="T5959" s="2" t="s">
        <v>156</v>
      </c>
      <c r="U5959" s="2" t="s">
        <v>69</v>
      </c>
      <c r="V5959" s="2" t="s">
        <v>25797</v>
      </c>
      <c r="W5959" s="2" t="s">
        <v>71</v>
      </c>
      <c r="X5959" s="2" t="s">
        <v>650</v>
      </c>
      <c r="Y5959" s="2" t="s">
        <v>1582</v>
      </c>
      <c r="Z5959" s="2" t="s">
        <v>652</v>
      </c>
      <c r="AA5959" s="2" t="s">
        <v>1583</v>
      </c>
      <c r="AB5959" s="2" t="s">
        <v>176</v>
      </c>
      <c r="AC5959" s="2">
        <v>42</v>
      </c>
      <c r="AE5959" s="3">
        <v>45657.779814814814</v>
      </c>
      <c r="AF5959" s="2" t="s">
        <v>77</v>
      </c>
      <c r="AH5959" s="2" t="s">
        <v>142</v>
      </c>
      <c r="AI5959" s="2" t="s">
        <v>79</v>
      </c>
      <c r="AJ5959" s="2" t="s">
        <v>191</v>
      </c>
      <c r="AK5959" s="2" t="s">
        <v>25798</v>
      </c>
      <c r="AL5959" s="2" t="s">
        <v>5414</v>
      </c>
      <c r="AM5959" s="3">
        <v>45657.779872685183</v>
      </c>
      <c r="AN5959" s="2" t="s">
        <v>25798</v>
      </c>
      <c r="AP5959" s="2">
        <v>5549954</v>
      </c>
      <c r="AQ5959" s="2" t="s">
        <v>81</v>
      </c>
      <c r="AR5959" s="3">
        <v>45658.603993055556</v>
      </c>
      <c r="AS5959" s="2" t="s">
        <v>82</v>
      </c>
      <c r="AT5959" s="3">
        <v>45657.5625</v>
      </c>
      <c r="AU5959" s="2" t="s">
        <v>83</v>
      </c>
      <c r="AV5959" s="2" t="s">
        <v>655</v>
      </c>
      <c r="AW5959" s="2" t="s">
        <v>656</v>
      </c>
      <c r="AX5959" s="2" t="s">
        <v>5249</v>
      </c>
      <c r="AZ5959" s="3">
        <v>45658.603993055556</v>
      </c>
      <c r="BB5959" s="2" t="s">
        <v>1937</v>
      </c>
      <c r="BC5959" s="2" t="s">
        <v>1938</v>
      </c>
      <c r="BD5959" s="2" t="s">
        <v>1939</v>
      </c>
      <c r="BE5959" s="2" t="s">
        <v>25799</v>
      </c>
      <c r="BF5959" s="2" t="s">
        <v>442</v>
      </c>
    </row>
    <row r="5960" spans="1:58" x14ac:dyDescent="0.35">
      <c r="A5960" s="2">
        <v>2951672</v>
      </c>
      <c r="B5960" s="2" t="s">
        <v>58</v>
      </c>
      <c r="C5960" s="2">
        <v>42299711</v>
      </c>
      <c r="D5960" s="2">
        <v>338588748</v>
      </c>
      <c r="E5960" s="2" t="s">
        <v>59</v>
      </c>
      <c r="F5960" s="2" t="s">
        <v>60</v>
      </c>
      <c r="G5960" s="2" t="s">
        <v>313</v>
      </c>
      <c r="H5960" s="2" t="s">
        <v>25800</v>
      </c>
      <c r="I5960" s="2">
        <v>775622903</v>
      </c>
      <c r="J5960" s="2" t="s">
        <v>10350</v>
      </c>
      <c r="K5960" s="2">
        <v>12</v>
      </c>
      <c r="L5960" s="2" t="s">
        <v>63</v>
      </c>
      <c r="M5960" s="2" t="s">
        <v>64</v>
      </c>
      <c r="N5960" s="3">
        <v>45290.511145833334</v>
      </c>
      <c r="O5960" s="2" t="s">
        <v>65</v>
      </c>
      <c r="Q5960" s="2" t="s">
        <v>66</v>
      </c>
      <c r="R5960" s="3">
        <v>45657.779814814814</v>
      </c>
      <c r="S5960" s="2" t="s">
        <v>9160</v>
      </c>
      <c r="T5960" s="2" t="s">
        <v>68</v>
      </c>
      <c r="U5960" s="2" t="s">
        <v>69</v>
      </c>
      <c r="V5960" s="2" t="s">
        <v>25801</v>
      </c>
      <c r="W5960" s="2" t="s">
        <v>71</v>
      </c>
      <c r="X5960" s="2" t="s">
        <v>72</v>
      </c>
      <c r="Y5960" s="2" t="s">
        <v>189</v>
      </c>
      <c r="Z5960" s="2" t="s">
        <v>74</v>
      </c>
      <c r="AA5960" s="2" t="s">
        <v>75</v>
      </c>
      <c r="AB5960" s="2" t="s">
        <v>176</v>
      </c>
      <c r="AE5960" s="3">
        <v>45657.779814814814</v>
      </c>
      <c r="AF5960" s="2" t="s">
        <v>77</v>
      </c>
      <c r="AH5960" s="2" t="s">
        <v>78</v>
      </c>
      <c r="AI5960" s="2" t="s">
        <v>79</v>
      </c>
      <c r="AJ5960" s="2" t="s">
        <v>123</v>
      </c>
      <c r="AK5960" s="2" t="s">
        <v>22635</v>
      </c>
      <c r="AL5960" s="2" t="s">
        <v>9160</v>
      </c>
      <c r="AM5960" s="3">
        <v>45657.77988425926</v>
      </c>
      <c r="AN5960" s="2" t="s">
        <v>22635</v>
      </c>
      <c r="AP5960" s="2">
        <v>5549955</v>
      </c>
      <c r="AQ5960" s="2" t="s">
        <v>81</v>
      </c>
      <c r="AR5960" s="3">
        <v>45658.494976851849</v>
      </c>
      <c r="AS5960" s="2" t="s">
        <v>82</v>
      </c>
      <c r="AT5960" s="3">
        <v>45659.333333333336</v>
      </c>
      <c r="AU5960" s="2" t="s">
        <v>104</v>
      </c>
      <c r="AV5960" s="2" t="s">
        <v>84</v>
      </c>
      <c r="AW5960" s="2" t="s">
        <v>85</v>
      </c>
      <c r="AX5960" s="2" t="s">
        <v>86</v>
      </c>
      <c r="AZ5960" s="3">
        <v>45658.494976851849</v>
      </c>
      <c r="BB5960" s="2" t="s">
        <v>108</v>
      </c>
      <c r="BC5960" s="2" t="s">
        <v>109</v>
      </c>
      <c r="BD5960" s="2" t="s">
        <v>110</v>
      </c>
      <c r="BE5960" s="2" t="s">
        <v>25802</v>
      </c>
      <c r="BF5960" s="2" t="s">
        <v>194</v>
      </c>
    </row>
    <row r="5961" spans="1:58" x14ac:dyDescent="0.35">
      <c r="A5961" s="2">
        <v>2951673</v>
      </c>
      <c r="B5961" s="2" t="s">
        <v>58</v>
      </c>
      <c r="C5961" s="2">
        <v>44473591</v>
      </c>
      <c r="D5961" s="2">
        <v>338041269</v>
      </c>
      <c r="E5961" s="2" t="s">
        <v>59</v>
      </c>
      <c r="F5961" s="2" t="s">
        <v>60</v>
      </c>
      <c r="G5961" s="2" t="s">
        <v>534</v>
      </c>
      <c r="H5961" s="2" t="s">
        <v>10984</v>
      </c>
      <c r="I5961" s="2">
        <v>776882219</v>
      </c>
      <c r="J5961" s="2" t="s">
        <v>536</v>
      </c>
      <c r="K5961" s="2">
        <v>13</v>
      </c>
      <c r="L5961" s="2" t="s">
        <v>63</v>
      </c>
      <c r="M5961" s="2" t="s">
        <v>64</v>
      </c>
      <c r="N5961" s="3">
        <v>45611.708333333336</v>
      </c>
      <c r="O5961" s="2" t="s">
        <v>65</v>
      </c>
      <c r="Q5961" s="2" t="s">
        <v>66</v>
      </c>
      <c r="R5961" s="3">
        <v>45657.779942129629</v>
      </c>
      <c r="S5961" s="2" t="s">
        <v>4945</v>
      </c>
      <c r="T5961" s="2" t="s">
        <v>156</v>
      </c>
      <c r="U5961" s="2" t="s">
        <v>69</v>
      </c>
      <c r="V5961" s="2" t="s">
        <v>25803</v>
      </c>
      <c r="W5961" s="2" t="s">
        <v>118</v>
      </c>
      <c r="X5961" s="2" t="s">
        <v>119</v>
      </c>
      <c r="Y5961" s="2" t="s">
        <v>10218</v>
      </c>
      <c r="Z5961" s="2" t="s">
        <v>1163</v>
      </c>
      <c r="AA5961" s="2" t="s">
        <v>9110</v>
      </c>
      <c r="AB5961" s="2" t="s">
        <v>25804</v>
      </c>
      <c r="AE5961" s="3">
        <v>45657.779953703706</v>
      </c>
      <c r="AF5961" s="2" t="s">
        <v>77</v>
      </c>
      <c r="AH5961" s="2" t="s">
        <v>78</v>
      </c>
      <c r="AI5961" s="2" t="s">
        <v>79</v>
      </c>
      <c r="AJ5961" s="2" t="s">
        <v>123</v>
      </c>
      <c r="AK5961" s="2" t="s">
        <v>25805</v>
      </c>
      <c r="AL5961" s="2" t="s">
        <v>4945</v>
      </c>
      <c r="AM5961" s="3">
        <v>45657.779988425929</v>
      </c>
      <c r="AN5961" s="2" t="s">
        <v>25805</v>
      </c>
      <c r="AP5961" s="2">
        <v>5549956</v>
      </c>
      <c r="AQ5961" s="2" t="s">
        <v>81</v>
      </c>
      <c r="AR5961" s="3">
        <v>45658.719212962962</v>
      </c>
      <c r="AS5961" s="2" t="s">
        <v>82</v>
      </c>
      <c r="AT5961" s="3">
        <v>45657.5625</v>
      </c>
      <c r="AU5961" s="2" t="s">
        <v>83</v>
      </c>
      <c r="AV5961" s="2" t="s">
        <v>125</v>
      </c>
      <c r="AW5961" s="2" t="s">
        <v>126</v>
      </c>
      <c r="AX5961" s="2" t="s">
        <v>556</v>
      </c>
      <c r="AZ5961" s="3">
        <v>45658.719212962962</v>
      </c>
      <c r="BB5961" s="2" t="s">
        <v>382</v>
      </c>
      <c r="BC5961" s="2" t="s">
        <v>383</v>
      </c>
      <c r="BD5961" s="2" t="s">
        <v>383</v>
      </c>
      <c r="BE5961" s="2" t="s">
        <v>24543</v>
      </c>
      <c r="BF5961" s="2" t="s">
        <v>667</v>
      </c>
    </row>
    <row r="5962" spans="1:58" x14ac:dyDescent="0.35">
      <c r="A5962" s="2">
        <v>2951674</v>
      </c>
      <c r="B5962" s="2" t="s">
        <v>58</v>
      </c>
      <c r="C5962" s="2">
        <v>31420411</v>
      </c>
      <c r="D5962" s="2">
        <v>338207178</v>
      </c>
      <c r="E5962" s="2" t="s">
        <v>59</v>
      </c>
      <c r="F5962" s="2" t="s">
        <v>60</v>
      </c>
      <c r="G5962" s="2" t="s">
        <v>266</v>
      </c>
      <c r="H5962" s="2" t="s">
        <v>1587</v>
      </c>
      <c r="I5962" s="2">
        <v>774137907</v>
      </c>
      <c r="J5962" s="2" t="s">
        <v>772</v>
      </c>
      <c r="K5962" s="2">
        <v>12</v>
      </c>
      <c r="L5962" s="2" t="s">
        <v>63</v>
      </c>
      <c r="M5962" s="2" t="s">
        <v>64</v>
      </c>
      <c r="N5962" s="3">
        <v>44896</v>
      </c>
      <c r="O5962" s="2" t="s">
        <v>65</v>
      </c>
      <c r="Q5962" s="2" t="s">
        <v>66</v>
      </c>
      <c r="R5962" s="3">
        <v>45657.781076388892</v>
      </c>
      <c r="S5962" s="2" t="s">
        <v>7658</v>
      </c>
      <c r="T5962" s="2" t="s">
        <v>843</v>
      </c>
      <c r="U5962" s="2" t="s">
        <v>844</v>
      </c>
      <c r="V5962" s="2" t="s">
        <v>772</v>
      </c>
      <c r="W5962" s="2" t="s">
        <v>71</v>
      </c>
      <c r="X5962" s="2" t="s">
        <v>72</v>
      </c>
      <c r="Y5962" s="2" t="s">
        <v>2635</v>
      </c>
      <c r="Z5962" s="2" t="s">
        <v>74</v>
      </c>
      <c r="AA5962" s="2" t="s">
        <v>75</v>
      </c>
      <c r="AB5962" s="2" t="s">
        <v>2949</v>
      </c>
      <c r="AE5962" s="3">
        <v>45657.781909722224</v>
      </c>
      <c r="AF5962" s="2" t="s">
        <v>77</v>
      </c>
      <c r="AH5962" s="2" t="s">
        <v>78</v>
      </c>
      <c r="AI5962" s="2" t="s">
        <v>58</v>
      </c>
      <c r="AJ5962" s="2" t="s">
        <v>191</v>
      </c>
      <c r="AK5962" s="2" t="s">
        <v>25806</v>
      </c>
      <c r="AL5962" s="2" t="s">
        <v>7658</v>
      </c>
      <c r="AM5962" s="3">
        <v>45659.661215277774</v>
      </c>
      <c r="AN5962" s="2" t="s">
        <v>25807</v>
      </c>
      <c r="AO5962" s="2" t="s">
        <v>560</v>
      </c>
      <c r="AP5962" s="2">
        <v>5554899</v>
      </c>
      <c r="AQ5962" s="2" t="s">
        <v>81</v>
      </c>
      <c r="AR5962" s="3">
        <v>45660.482175925928</v>
      </c>
      <c r="AS5962" s="2" t="s">
        <v>82</v>
      </c>
      <c r="AT5962" s="3">
        <v>45659.333333333336</v>
      </c>
      <c r="AU5962" s="2" t="s">
        <v>83</v>
      </c>
      <c r="AV5962" s="2" t="s">
        <v>1273</v>
      </c>
      <c r="AW5962" s="2" t="s">
        <v>1274</v>
      </c>
      <c r="AX5962" s="2" t="s">
        <v>1275</v>
      </c>
      <c r="AZ5962" s="3">
        <v>45660.482175925928</v>
      </c>
      <c r="BB5962" s="2" t="s">
        <v>887</v>
      </c>
      <c r="BC5962" s="2" t="s">
        <v>888</v>
      </c>
      <c r="BD5962" s="2" t="s">
        <v>889</v>
      </c>
      <c r="BE5962" s="2" t="s">
        <v>25808</v>
      </c>
      <c r="BF5962" s="2" t="s">
        <v>4299</v>
      </c>
    </row>
    <row r="5963" spans="1:58" x14ac:dyDescent="0.35">
      <c r="A5963" s="2">
        <v>2951675</v>
      </c>
      <c r="B5963" s="2" t="s">
        <v>58</v>
      </c>
      <c r="C5963" s="2">
        <v>40792501</v>
      </c>
      <c r="D5963" s="2">
        <v>338401712</v>
      </c>
      <c r="E5963" s="2" t="s">
        <v>59</v>
      </c>
      <c r="F5963" s="2" t="s">
        <v>60</v>
      </c>
      <c r="G5963" s="2" t="s">
        <v>7096</v>
      </c>
      <c r="H5963" s="2" t="s">
        <v>25809</v>
      </c>
      <c r="I5963" s="2" t="s">
        <v>25810</v>
      </c>
      <c r="J5963" s="2" t="s">
        <v>22277</v>
      </c>
      <c r="K5963" s="2">
        <v>12</v>
      </c>
      <c r="L5963" s="2" t="s">
        <v>63</v>
      </c>
      <c r="M5963" s="2" t="s">
        <v>64</v>
      </c>
      <c r="N5963" s="3">
        <v>45042.696527777778</v>
      </c>
      <c r="O5963" s="2" t="s">
        <v>65</v>
      </c>
      <c r="Q5963" s="2" t="s">
        <v>66</v>
      </c>
      <c r="R5963" s="3">
        <v>45657.781168981484</v>
      </c>
      <c r="S5963" s="2" t="s">
        <v>3206</v>
      </c>
      <c r="T5963" s="2" t="s">
        <v>68</v>
      </c>
      <c r="U5963" s="2" t="s">
        <v>69</v>
      </c>
      <c r="V5963" s="2" t="s">
        <v>25811</v>
      </c>
      <c r="W5963" s="2" t="s">
        <v>71</v>
      </c>
      <c r="X5963" s="2" t="s">
        <v>198</v>
      </c>
      <c r="Y5963" s="2" t="s">
        <v>3325</v>
      </c>
      <c r="Z5963" s="2" t="s">
        <v>3518</v>
      </c>
      <c r="AA5963" s="2">
        <v>250</v>
      </c>
      <c r="AB5963" s="2" t="s">
        <v>176</v>
      </c>
      <c r="AE5963" s="3">
        <v>45657.781180555554</v>
      </c>
      <c r="AF5963" s="2" t="s">
        <v>77</v>
      </c>
      <c r="AH5963" s="2" t="s">
        <v>78</v>
      </c>
      <c r="AI5963" s="2" t="s">
        <v>79</v>
      </c>
      <c r="AJ5963" s="2" t="s">
        <v>123</v>
      </c>
      <c r="AK5963" s="2" t="s">
        <v>22612</v>
      </c>
      <c r="AL5963" s="2" t="s">
        <v>3206</v>
      </c>
      <c r="AM5963" s="3">
        <v>45657.781215277777</v>
      </c>
      <c r="AN5963" s="2" t="s">
        <v>22612</v>
      </c>
      <c r="AP5963" s="2">
        <v>5549958</v>
      </c>
      <c r="AQ5963" s="2" t="s">
        <v>81</v>
      </c>
      <c r="AR5963" s="3">
        <v>45659.759629629632</v>
      </c>
      <c r="AS5963" s="2" t="s">
        <v>82</v>
      </c>
      <c r="AT5963" s="3">
        <v>45659.333333333336</v>
      </c>
      <c r="AU5963" s="2" t="s">
        <v>104</v>
      </c>
      <c r="AV5963" s="2" t="s">
        <v>204</v>
      </c>
      <c r="AW5963" s="2" t="s">
        <v>205</v>
      </c>
      <c r="AX5963" s="2" t="s">
        <v>3555</v>
      </c>
      <c r="AZ5963" s="3">
        <v>45659.759629629632</v>
      </c>
      <c r="BB5963" s="2" t="s">
        <v>14821</v>
      </c>
      <c r="BC5963" s="2" t="s">
        <v>14822</v>
      </c>
      <c r="BD5963" s="2" t="s">
        <v>89</v>
      </c>
      <c r="BE5963" s="2" t="s">
        <v>25812</v>
      </c>
      <c r="BF5963" s="2" t="s">
        <v>325</v>
      </c>
    </row>
    <row r="5964" spans="1:58" x14ac:dyDescent="0.35">
      <c r="A5964" s="2">
        <v>2951676</v>
      </c>
      <c r="B5964" s="2" t="s">
        <v>58</v>
      </c>
      <c r="C5964" s="2">
        <v>857861</v>
      </c>
      <c r="D5964" s="2">
        <v>338370180</v>
      </c>
      <c r="E5964" s="2" t="s">
        <v>59</v>
      </c>
      <c r="F5964" s="2" t="s">
        <v>60</v>
      </c>
      <c r="G5964" s="2" t="s">
        <v>5369</v>
      </c>
      <c r="H5964" s="2" t="s">
        <v>25813</v>
      </c>
      <c r="I5964" s="2">
        <v>785353740</v>
      </c>
      <c r="J5964" s="2" t="s">
        <v>4813</v>
      </c>
      <c r="K5964" s="2">
        <v>13</v>
      </c>
      <c r="L5964" s="2" t="s">
        <v>63</v>
      </c>
      <c r="M5964" s="2" t="s">
        <v>64</v>
      </c>
      <c r="N5964" s="3">
        <v>45204.463402777779</v>
      </c>
      <c r="O5964" s="2" t="s">
        <v>647</v>
      </c>
      <c r="Q5964" s="2" t="s">
        <v>66</v>
      </c>
      <c r="R5964" s="3">
        <v>45657.781377314815</v>
      </c>
      <c r="S5964" s="2" t="s">
        <v>2686</v>
      </c>
      <c r="T5964" s="2" t="s">
        <v>156</v>
      </c>
      <c r="U5964" s="2" t="s">
        <v>69</v>
      </c>
      <c r="V5964" s="2" t="s">
        <v>25814</v>
      </c>
      <c r="W5964" s="2" t="s">
        <v>118</v>
      </c>
      <c r="X5964" s="2" t="s">
        <v>271</v>
      </c>
      <c r="Y5964" s="2" t="s">
        <v>4671</v>
      </c>
      <c r="Z5964" s="2" t="s">
        <v>273</v>
      </c>
      <c r="AA5964" s="2" t="s">
        <v>273</v>
      </c>
      <c r="AB5964" s="2" t="s">
        <v>273</v>
      </c>
      <c r="AC5964" s="2">
        <v>770</v>
      </c>
      <c r="AE5964" s="3">
        <v>45657.781388888892</v>
      </c>
      <c r="AF5964" s="2" t="s">
        <v>77</v>
      </c>
      <c r="AH5964" s="2" t="s">
        <v>142</v>
      </c>
      <c r="AI5964" s="2" t="s">
        <v>79</v>
      </c>
      <c r="AJ5964" s="2" t="s">
        <v>123</v>
      </c>
      <c r="AK5964" s="2" t="s">
        <v>25814</v>
      </c>
      <c r="AL5964" s="2" t="s">
        <v>2686</v>
      </c>
      <c r="AM5964" s="3">
        <v>45657.781423611108</v>
      </c>
      <c r="AN5964" s="2" t="s">
        <v>25814</v>
      </c>
      <c r="AP5964" s="2">
        <v>5549959</v>
      </c>
      <c r="AQ5964" s="2" t="s">
        <v>81</v>
      </c>
      <c r="AR5964" s="3">
        <v>45659.671261574076</v>
      </c>
      <c r="AS5964" s="2" t="s">
        <v>82</v>
      </c>
      <c r="AT5964" s="3">
        <v>45657.5625</v>
      </c>
      <c r="AU5964" s="2" t="s">
        <v>83</v>
      </c>
      <c r="AV5964" s="2" t="s">
        <v>277</v>
      </c>
      <c r="AW5964" s="2" t="s">
        <v>278</v>
      </c>
      <c r="AX5964" s="2" t="s">
        <v>2556</v>
      </c>
      <c r="AZ5964" s="3">
        <v>45659.671261574076</v>
      </c>
      <c r="BB5964" s="2" t="s">
        <v>408</v>
      </c>
      <c r="BC5964" s="2" t="s">
        <v>409</v>
      </c>
      <c r="BD5964" s="2" t="s">
        <v>410</v>
      </c>
      <c r="BE5964" s="2" t="s">
        <v>4674</v>
      </c>
      <c r="BF5964" s="2" t="s">
        <v>802</v>
      </c>
    </row>
    <row r="5965" spans="1:58" x14ac:dyDescent="0.35">
      <c r="A5965" s="2">
        <v>2951677</v>
      </c>
      <c r="B5965" s="2" t="s">
        <v>58</v>
      </c>
      <c r="C5965" s="2">
        <v>34040551</v>
      </c>
      <c r="D5965" s="2">
        <v>338458953</v>
      </c>
      <c r="E5965" s="2" t="s">
        <v>59</v>
      </c>
      <c r="F5965" s="2" t="s">
        <v>60</v>
      </c>
      <c r="G5965" s="2" t="s">
        <v>1266</v>
      </c>
      <c r="H5965" s="2" t="s">
        <v>5302</v>
      </c>
      <c r="I5965" s="2">
        <v>776876973</v>
      </c>
      <c r="J5965" s="2" t="s">
        <v>2085</v>
      </c>
      <c r="K5965" s="2">
        <v>13</v>
      </c>
      <c r="L5965" s="2" t="s">
        <v>63</v>
      </c>
      <c r="M5965" s="2" t="s">
        <v>64</v>
      </c>
      <c r="N5965" s="3">
        <v>45379.000011574077</v>
      </c>
      <c r="O5965" s="2" t="s">
        <v>65</v>
      </c>
      <c r="Q5965" s="2" t="s">
        <v>66</v>
      </c>
      <c r="R5965" s="3">
        <v>45657.781412037039</v>
      </c>
      <c r="S5965" s="2" t="s">
        <v>1690</v>
      </c>
      <c r="T5965" s="2" t="s">
        <v>156</v>
      </c>
      <c r="U5965" s="2" t="s">
        <v>374</v>
      </c>
      <c r="V5965" s="2" t="s">
        <v>25815</v>
      </c>
      <c r="W5965" s="2" t="s">
        <v>136</v>
      </c>
      <c r="X5965" s="2" t="s">
        <v>217</v>
      </c>
      <c r="Y5965" s="2" t="s">
        <v>1390</v>
      </c>
      <c r="Z5965" s="2" t="s">
        <v>596</v>
      </c>
      <c r="AA5965" s="2" t="s">
        <v>15195</v>
      </c>
      <c r="AB5965" s="2" t="s">
        <v>15195</v>
      </c>
      <c r="AE5965" s="3">
        <v>45657.781412037039</v>
      </c>
      <c r="AF5965" s="2" t="s">
        <v>77</v>
      </c>
      <c r="AH5965" s="2" t="s">
        <v>78</v>
      </c>
      <c r="AI5965" s="2" t="s">
        <v>79</v>
      </c>
      <c r="AJ5965" s="2" t="s">
        <v>767</v>
      </c>
      <c r="AK5965" s="2" t="s">
        <v>1694</v>
      </c>
      <c r="AL5965" s="2" t="s">
        <v>1690</v>
      </c>
      <c r="AM5965" s="3">
        <v>45657.781458333331</v>
      </c>
      <c r="AN5965" s="2" t="s">
        <v>1694</v>
      </c>
      <c r="AP5965" s="2">
        <v>5549960</v>
      </c>
      <c r="AQ5965" s="2" t="s">
        <v>81</v>
      </c>
      <c r="AR5965" s="3">
        <v>45659.654560185183</v>
      </c>
      <c r="AS5965" s="2" t="s">
        <v>82</v>
      </c>
      <c r="AT5965" s="3">
        <v>45657.333333333336</v>
      </c>
      <c r="AU5965" s="2" t="s">
        <v>83</v>
      </c>
      <c r="AV5965" s="2" t="s">
        <v>222</v>
      </c>
      <c r="AW5965" s="2" t="s">
        <v>223</v>
      </c>
      <c r="AX5965" s="2" t="s">
        <v>2730</v>
      </c>
      <c r="AZ5965" s="3">
        <v>45659.654560185183</v>
      </c>
      <c r="BB5965" s="2" t="s">
        <v>382</v>
      </c>
      <c r="BC5965" s="2" t="s">
        <v>383</v>
      </c>
      <c r="BD5965" s="2" t="s">
        <v>383</v>
      </c>
      <c r="BE5965" s="2" t="s">
        <v>25816</v>
      </c>
      <c r="BF5965" s="2" t="s">
        <v>91</v>
      </c>
    </row>
    <row r="5966" spans="1:58" x14ac:dyDescent="0.35">
      <c r="A5966" s="2">
        <v>2951678</v>
      </c>
      <c r="B5966" s="2" t="s">
        <v>58</v>
      </c>
      <c r="C5966" s="2">
        <v>43391411</v>
      </c>
      <c r="D5966" s="2">
        <v>339015715</v>
      </c>
      <c r="E5966" s="2" t="s">
        <v>59</v>
      </c>
      <c r="F5966" s="2" t="s">
        <v>60</v>
      </c>
      <c r="G5966" s="2" t="s">
        <v>1634</v>
      </c>
      <c r="H5966" s="2" t="s">
        <v>2595</v>
      </c>
      <c r="I5966" s="2">
        <v>785824948</v>
      </c>
      <c r="J5966" s="2" t="s">
        <v>25817</v>
      </c>
      <c r="K5966" s="2">
        <v>14</v>
      </c>
      <c r="L5966" s="2" t="s">
        <v>63</v>
      </c>
      <c r="M5966" s="2" t="s">
        <v>64</v>
      </c>
      <c r="N5966" s="3">
        <v>45465</v>
      </c>
      <c r="O5966" s="2" t="s">
        <v>65</v>
      </c>
      <c r="Q5966" s="2" t="s">
        <v>66</v>
      </c>
      <c r="R5966" s="3">
        <v>45657.782256944447</v>
      </c>
      <c r="S5966" s="2" t="s">
        <v>3517</v>
      </c>
      <c r="T5966" s="2" t="s">
        <v>843</v>
      </c>
      <c r="U5966" s="2" t="s">
        <v>215</v>
      </c>
      <c r="V5966" s="2" t="s">
        <v>25818</v>
      </c>
      <c r="W5966" s="2" t="s">
        <v>233</v>
      </c>
      <c r="X5966" s="2" t="s">
        <v>234</v>
      </c>
      <c r="Y5966" s="2" t="s">
        <v>12854</v>
      </c>
      <c r="Z5966" s="2" t="s">
        <v>236</v>
      </c>
      <c r="AA5966" s="2" t="s">
        <v>6264</v>
      </c>
      <c r="AB5966" s="2" t="s">
        <v>176</v>
      </c>
      <c r="AE5966" s="3">
        <v>45657.782870370371</v>
      </c>
      <c r="AF5966" s="2" t="s">
        <v>77</v>
      </c>
      <c r="AH5966" s="2" t="s">
        <v>78</v>
      </c>
      <c r="AI5966" s="2" t="s">
        <v>79</v>
      </c>
      <c r="AJ5966" s="2" t="s">
        <v>516</v>
      </c>
      <c r="AK5966" s="2" t="s">
        <v>25819</v>
      </c>
      <c r="AL5966" s="2" t="s">
        <v>3517</v>
      </c>
      <c r="AM5966" s="3">
        <v>45657.78292824074</v>
      </c>
      <c r="AO5966" s="2" t="s">
        <v>3517</v>
      </c>
      <c r="AP5966" s="2">
        <v>5549969</v>
      </c>
      <c r="AQ5966" s="2" t="s">
        <v>81</v>
      </c>
      <c r="AR5966" s="3">
        <v>45658.743819444448</v>
      </c>
      <c r="AS5966" s="2" t="s">
        <v>82</v>
      </c>
      <c r="AT5966" s="3">
        <v>45657.333333333336</v>
      </c>
      <c r="AU5966" s="2" t="s">
        <v>83</v>
      </c>
      <c r="AV5966" s="2" t="s">
        <v>239</v>
      </c>
      <c r="AW5966" s="2" t="s">
        <v>240</v>
      </c>
      <c r="AX5966" s="2" t="s">
        <v>718</v>
      </c>
      <c r="AZ5966" s="3">
        <v>45658.743819444448</v>
      </c>
      <c r="BB5966" s="2" t="s">
        <v>887</v>
      </c>
      <c r="BC5966" s="2" t="s">
        <v>888</v>
      </c>
      <c r="BD5966" s="2" t="s">
        <v>889</v>
      </c>
      <c r="BE5966" s="2" t="s">
        <v>25820</v>
      </c>
      <c r="BF5966" s="2" t="s">
        <v>243</v>
      </c>
    </row>
    <row r="5967" spans="1:58" x14ac:dyDescent="0.35">
      <c r="A5967" s="2">
        <v>2951679</v>
      </c>
      <c r="B5967" s="2" t="s">
        <v>58</v>
      </c>
      <c r="C5967" s="2">
        <v>32331841</v>
      </c>
      <c r="D5967" s="2">
        <v>338249154</v>
      </c>
      <c r="E5967" s="2" t="s">
        <v>59</v>
      </c>
      <c r="F5967" s="2" t="s">
        <v>60</v>
      </c>
      <c r="G5967" s="2" t="s">
        <v>1647</v>
      </c>
      <c r="H5967" s="2" t="s">
        <v>25821</v>
      </c>
      <c r="I5967" s="2">
        <v>778434343</v>
      </c>
      <c r="J5967" s="2" t="s">
        <v>25822</v>
      </c>
      <c r="K5967" s="2">
        <v>12</v>
      </c>
      <c r="L5967" s="2" t="s">
        <v>63</v>
      </c>
      <c r="M5967" s="2" t="s">
        <v>64</v>
      </c>
      <c r="N5967" s="3">
        <v>43732.638888888891</v>
      </c>
      <c r="O5967" s="2" t="s">
        <v>95</v>
      </c>
      <c r="Q5967" s="2" t="s">
        <v>66</v>
      </c>
      <c r="R5967" s="3">
        <v>45657.782268518517</v>
      </c>
      <c r="S5967" s="2" t="s">
        <v>15778</v>
      </c>
      <c r="T5967" s="2" t="s">
        <v>156</v>
      </c>
      <c r="U5967" s="2" t="s">
        <v>374</v>
      </c>
      <c r="V5967" s="2" t="s">
        <v>25823</v>
      </c>
      <c r="W5967" s="2" t="s">
        <v>71</v>
      </c>
      <c r="X5967" s="2" t="s">
        <v>650</v>
      </c>
      <c r="Y5967" s="2" t="s">
        <v>2131</v>
      </c>
      <c r="Z5967" s="2" t="s">
        <v>883</v>
      </c>
      <c r="AA5967" s="2" t="s">
        <v>6319</v>
      </c>
      <c r="AB5967" s="2" t="s">
        <v>25824</v>
      </c>
      <c r="AC5967" s="2">
        <v>24</v>
      </c>
      <c r="AE5967" s="3">
        <v>45657.782280092593</v>
      </c>
      <c r="AF5967" s="2" t="s">
        <v>77</v>
      </c>
      <c r="AH5967" s="2" t="s">
        <v>78</v>
      </c>
      <c r="AI5967" s="2" t="s">
        <v>79</v>
      </c>
      <c r="AJ5967" s="2" t="s">
        <v>191</v>
      </c>
      <c r="AK5967" s="2" t="s">
        <v>25825</v>
      </c>
      <c r="AL5967" s="2" t="s">
        <v>15778</v>
      </c>
      <c r="AM5967" s="3">
        <v>45657.782395833332</v>
      </c>
      <c r="AN5967" s="2" t="s">
        <v>25825</v>
      </c>
      <c r="AP5967" s="2">
        <v>5549962</v>
      </c>
      <c r="AQ5967" s="2" t="s">
        <v>81</v>
      </c>
      <c r="AR5967" s="3">
        <v>45658.59578703704</v>
      </c>
      <c r="AS5967" s="2" t="s">
        <v>82</v>
      </c>
      <c r="AT5967" s="3">
        <v>45657.5625</v>
      </c>
      <c r="AU5967" s="2" t="s">
        <v>83</v>
      </c>
      <c r="AV5967" s="2" t="s">
        <v>655</v>
      </c>
      <c r="AW5967" s="2" t="s">
        <v>656</v>
      </c>
      <c r="AX5967" s="2" t="s">
        <v>3294</v>
      </c>
      <c r="AZ5967" s="3">
        <v>45658.59578703704</v>
      </c>
      <c r="BB5967" s="2" t="s">
        <v>2219</v>
      </c>
      <c r="BC5967" s="2" t="s">
        <v>696</v>
      </c>
      <c r="BD5967" s="2" t="s">
        <v>89</v>
      </c>
      <c r="BE5967" s="2" t="s">
        <v>25826</v>
      </c>
      <c r="BF5967" s="2" t="s">
        <v>1827</v>
      </c>
    </row>
    <row r="5968" spans="1:58" x14ac:dyDescent="0.35">
      <c r="A5968" s="2">
        <v>2951680</v>
      </c>
      <c r="B5968" s="2" t="s">
        <v>244</v>
      </c>
      <c r="C5968" s="2">
        <v>35023431</v>
      </c>
      <c r="D5968" s="2">
        <v>339754268</v>
      </c>
      <c r="E5968" s="2" t="s">
        <v>59</v>
      </c>
      <c r="F5968" s="2" t="s">
        <v>60</v>
      </c>
      <c r="G5968" s="2" t="s">
        <v>132</v>
      </c>
      <c r="H5968" s="2" t="s">
        <v>25827</v>
      </c>
      <c r="I5968" s="2">
        <v>781177783</v>
      </c>
      <c r="J5968" s="2" t="s">
        <v>16174</v>
      </c>
      <c r="K5968" s="2">
        <v>14</v>
      </c>
      <c r="L5968" s="2" t="s">
        <v>63</v>
      </c>
      <c r="M5968" s="2" t="s">
        <v>64</v>
      </c>
      <c r="N5968" s="3">
        <v>44559.663900462961</v>
      </c>
      <c r="O5968" s="2" t="s">
        <v>248</v>
      </c>
      <c r="Q5968" s="2" t="s">
        <v>66</v>
      </c>
      <c r="R5968" s="3">
        <v>45657.783020833333</v>
      </c>
      <c r="S5968" s="2" t="s">
        <v>2633</v>
      </c>
      <c r="T5968" s="2" t="s">
        <v>156</v>
      </c>
      <c r="U5968" s="2" t="s">
        <v>69</v>
      </c>
      <c r="V5968" s="2" t="s">
        <v>25828</v>
      </c>
      <c r="Y5968" s="2" t="s">
        <v>3450</v>
      </c>
      <c r="Z5968" s="2" t="s">
        <v>1683</v>
      </c>
      <c r="AA5968" s="2" t="s">
        <v>1683</v>
      </c>
      <c r="AB5968" s="2" t="s">
        <v>8807</v>
      </c>
      <c r="AE5968" s="3">
        <v>45658.579664351855</v>
      </c>
      <c r="AF5968" s="2" t="s">
        <v>77</v>
      </c>
      <c r="AH5968" s="2" t="s">
        <v>78</v>
      </c>
      <c r="AI5968" s="2" t="s">
        <v>255</v>
      </c>
      <c r="AJ5968" s="2" t="s">
        <v>343</v>
      </c>
      <c r="AK5968" s="2" t="s">
        <v>25829</v>
      </c>
      <c r="AL5968" s="2" t="s">
        <v>265</v>
      </c>
      <c r="AM5968" s="3">
        <v>45658.579733796294</v>
      </c>
      <c r="AN5968" s="2" t="s">
        <v>25829</v>
      </c>
      <c r="AO5968" s="2" t="s">
        <v>265</v>
      </c>
      <c r="AP5968" s="2">
        <v>5552124</v>
      </c>
      <c r="AQ5968" s="2" t="s">
        <v>81</v>
      </c>
      <c r="AR5968" s="3">
        <v>45659.534421296295</v>
      </c>
      <c r="AS5968" s="2" t="s">
        <v>82</v>
      </c>
      <c r="AT5968" s="3">
        <v>45659.333333333336</v>
      </c>
      <c r="AU5968" s="2" t="s">
        <v>104</v>
      </c>
      <c r="AV5968" s="2" t="s">
        <v>1134</v>
      </c>
      <c r="AW5968" s="2" t="s">
        <v>1135</v>
      </c>
      <c r="AX5968" s="2" t="s">
        <v>1136</v>
      </c>
      <c r="AZ5968" s="3">
        <v>45659.534421296295</v>
      </c>
      <c r="BB5968" s="2" t="s">
        <v>4062</v>
      </c>
      <c r="BC5968" s="2" t="s">
        <v>281</v>
      </c>
      <c r="BD5968" s="2" t="s">
        <v>750</v>
      </c>
      <c r="BE5968" s="2" t="s">
        <v>25830</v>
      </c>
      <c r="BF5968" s="2" t="s">
        <v>1882</v>
      </c>
    </row>
    <row r="5969" spans="1:58" x14ac:dyDescent="0.35">
      <c r="A5969" s="2">
        <v>2951681</v>
      </c>
      <c r="B5969" s="2" t="s">
        <v>244</v>
      </c>
      <c r="C5969" s="2">
        <v>40841131</v>
      </c>
      <c r="D5969" s="2">
        <v>339713705</v>
      </c>
      <c r="E5969" s="2" t="s">
        <v>59</v>
      </c>
      <c r="F5969" s="2" t="s">
        <v>60</v>
      </c>
      <c r="G5969" s="2" t="s">
        <v>2906</v>
      </c>
      <c r="H5969" s="2" t="s">
        <v>2827</v>
      </c>
      <c r="I5969" s="2">
        <v>774903733</v>
      </c>
      <c r="J5969" s="2" t="s">
        <v>25831</v>
      </c>
      <c r="K5969" s="2">
        <v>14</v>
      </c>
      <c r="L5969" s="2" t="s">
        <v>63</v>
      </c>
      <c r="M5969" s="2" t="s">
        <v>64</v>
      </c>
      <c r="N5969" s="3">
        <v>45054.655555555553</v>
      </c>
      <c r="O5969" s="2" t="s">
        <v>248</v>
      </c>
      <c r="Q5969" s="2" t="s">
        <v>66</v>
      </c>
      <c r="R5969" s="3">
        <v>45657.783182870371</v>
      </c>
      <c r="S5969" s="2" t="s">
        <v>2192</v>
      </c>
      <c r="T5969" s="2" t="s">
        <v>156</v>
      </c>
      <c r="U5969" s="2" t="s">
        <v>69</v>
      </c>
      <c r="V5969" s="2" t="s">
        <v>25832</v>
      </c>
      <c r="W5969" s="2" t="s">
        <v>250</v>
      </c>
      <c r="X5969" s="2" t="s">
        <v>250</v>
      </c>
      <c r="Y5969" s="2" t="s">
        <v>1813</v>
      </c>
      <c r="Z5969" s="2" t="s">
        <v>1814</v>
      </c>
      <c r="AA5969" s="2" t="s">
        <v>2254</v>
      </c>
      <c r="AB5969" s="2" t="s">
        <v>176</v>
      </c>
      <c r="AE5969" s="3">
        <v>45657.783194444448</v>
      </c>
      <c r="AF5969" s="2" t="s">
        <v>77</v>
      </c>
      <c r="AH5969" s="2" t="s">
        <v>142</v>
      </c>
      <c r="AI5969" s="2" t="s">
        <v>255</v>
      </c>
      <c r="AJ5969" s="2" t="s">
        <v>1271</v>
      </c>
      <c r="AK5969" s="2" t="s">
        <v>2196</v>
      </c>
      <c r="AL5969" s="2" t="s">
        <v>2192</v>
      </c>
      <c r="AM5969" s="3">
        <v>45657.783252314817</v>
      </c>
      <c r="AN5969" s="2" t="s">
        <v>2196</v>
      </c>
      <c r="AP5969" s="2">
        <v>5549971</v>
      </c>
      <c r="AQ5969" s="2" t="s">
        <v>81</v>
      </c>
      <c r="AR5969" s="3">
        <v>45658.682141203702</v>
      </c>
      <c r="AS5969" s="2" t="s">
        <v>82</v>
      </c>
      <c r="AT5969" s="3">
        <v>45659.333333333336</v>
      </c>
      <c r="AU5969" s="2" t="s">
        <v>104</v>
      </c>
      <c r="AV5969" s="2" t="s">
        <v>1817</v>
      </c>
      <c r="AW5969" s="2" t="s">
        <v>1818</v>
      </c>
      <c r="AX5969" s="2" t="s">
        <v>3093</v>
      </c>
      <c r="AZ5969" s="3">
        <v>45658.682141203702</v>
      </c>
      <c r="BB5969" s="2" t="s">
        <v>280</v>
      </c>
      <c r="BC5969" s="2" t="s">
        <v>281</v>
      </c>
      <c r="BD5969" s="2" t="s">
        <v>282</v>
      </c>
      <c r="BE5969" s="2" t="s">
        <v>25833</v>
      </c>
      <c r="BF5969" s="2" t="s">
        <v>968</v>
      </c>
    </row>
    <row r="5970" spans="1:58" x14ac:dyDescent="0.35">
      <c r="A5970" s="2">
        <v>2951682</v>
      </c>
      <c r="B5970" s="2" t="s">
        <v>720</v>
      </c>
      <c r="C5970" s="2">
        <v>33093481</v>
      </c>
      <c r="D5970" s="2">
        <v>339751818</v>
      </c>
      <c r="E5970" s="2" t="s">
        <v>59</v>
      </c>
      <c r="F5970" s="2" t="s">
        <v>60</v>
      </c>
      <c r="G5970" s="2" t="s">
        <v>466</v>
      </c>
      <c r="H5970" s="2" t="s">
        <v>1229</v>
      </c>
      <c r="I5970" s="2">
        <v>777553516</v>
      </c>
      <c r="J5970" s="2" t="s">
        <v>25834</v>
      </c>
      <c r="K5970" s="2">
        <v>14</v>
      </c>
      <c r="L5970" s="2" t="s">
        <v>63</v>
      </c>
      <c r="M5970" s="2" t="s">
        <v>64</v>
      </c>
      <c r="N5970" s="3">
        <v>43739</v>
      </c>
      <c r="O5970" s="2" t="s">
        <v>929</v>
      </c>
      <c r="Q5970" s="2" t="s">
        <v>66</v>
      </c>
      <c r="R5970" s="3">
        <v>45657.783796296295</v>
      </c>
      <c r="S5970" s="2" t="s">
        <v>10308</v>
      </c>
      <c r="T5970" s="2" t="s">
        <v>156</v>
      </c>
      <c r="U5970" s="2" t="s">
        <v>69</v>
      </c>
      <c r="V5970" s="2" t="s">
        <v>25835</v>
      </c>
      <c r="W5970" s="2" t="s">
        <v>250</v>
      </c>
      <c r="X5970" s="2" t="s">
        <v>483</v>
      </c>
      <c r="Y5970" s="2" t="s">
        <v>2674</v>
      </c>
      <c r="Z5970" s="2" t="s">
        <v>485</v>
      </c>
      <c r="AA5970" s="2" t="s">
        <v>2675</v>
      </c>
      <c r="AB5970" s="2" t="s">
        <v>176</v>
      </c>
      <c r="AE5970" s="3">
        <v>45657.783819444441</v>
      </c>
      <c r="AF5970" s="2" t="s">
        <v>77</v>
      </c>
      <c r="AH5970" s="2" t="s">
        <v>142</v>
      </c>
      <c r="AI5970" s="2" t="s">
        <v>255</v>
      </c>
      <c r="AJ5970" s="2" t="s">
        <v>598</v>
      </c>
      <c r="AK5970" s="2" t="s">
        <v>25836</v>
      </c>
      <c r="AL5970" s="2" t="s">
        <v>10308</v>
      </c>
      <c r="AM5970" s="3">
        <v>45657.783946759257</v>
      </c>
      <c r="AN5970" s="2" t="s">
        <v>25836</v>
      </c>
      <c r="AP5970" s="2">
        <v>5549975</v>
      </c>
      <c r="AQ5970" s="2" t="s">
        <v>81</v>
      </c>
      <c r="AR5970" s="3">
        <v>45658.492812500001</v>
      </c>
      <c r="AS5970" s="2" t="s">
        <v>82</v>
      </c>
      <c r="AT5970" s="3">
        <v>45657.5625</v>
      </c>
      <c r="AU5970" s="2" t="s">
        <v>83</v>
      </c>
      <c r="AV5970" s="2" t="s">
        <v>258</v>
      </c>
      <c r="AW5970" s="2" t="s">
        <v>259</v>
      </c>
      <c r="AX5970" s="2" t="s">
        <v>934</v>
      </c>
      <c r="AZ5970" s="3">
        <v>45658.492812500001</v>
      </c>
      <c r="BB5970" s="2" t="s">
        <v>530</v>
      </c>
      <c r="BC5970" s="2" t="s">
        <v>531</v>
      </c>
      <c r="BD5970" s="2" t="s">
        <v>532</v>
      </c>
      <c r="BE5970" s="2" t="s">
        <v>25837</v>
      </c>
      <c r="BF5970" s="2" t="s">
        <v>948</v>
      </c>
    </row>
    <row r="5971" spans="1:58" x14ac:dyDescent="0.35">
      <c r="A5971" s="2">
        <v>2951683</v>
      </c>
      <c r="B5971" s="2" t="s">
        <v>58</v>
      </c>
      <c r="C5971" s="2">
        <v>42771501</v>
      </c>
      <c r="D5971" s="2">
        <v>338045025</v>
      </c>
      <c r="E5971" s="2" t="s">
        <v>59</v>
      </c>
      <c r="F5971" s="2" t="s">
        <v>60</v>
      </c>
      <c r="G5971" s="2" t="s">
        <v>1396</v>
      </c>
      <c r="H5971" s="2" t="s">
        <v>25838</v>
      </c>
      <c r="I5971" s="2">
        <v>776493311</v>
      </c>
      <c r="J5971" s="2" t="s">
        <v>25839</v>
      </c>
      <c r="K5971" s="2">
        <v>13</v>
      </c>
      <c r="L5971" s="2" t="s">
        <v>63</v>
      </c>
      <c r="M5971" s="2" t="s">
        <v>64</v>
      </c>
      <c r="N5971" s="3">
        <v>45377.609085648146</v>
      </c>
      <c r="O5971" s="2" t="s">
        <v>65</v>
      </c>
      <c r="Q5971" s="2" t="s">
        <v>66</v>
      </c>
      <c r="R5971" s="3">
        <v>45657.784861111111</v>
      </c>
      <c r="S5971" s="2" t="s">
        <v>1905</v>
      </c>
      <c r="T5971" s="2" t="s">
        <v>68</v>
      </c>
      <c r="U5971" s="2" t="s">
        <v>69</v>
      </c>
      <c r="V5971" s="2" t="s">
        <v>25840</v>
      </c>
      <c r="W5971" s="2" t="s">
        <v>136</v>
      </c>
      <c r="X5971" s="2" t="s">
        <v>217</v>
      </c>
      <c r="Y5971" s="2" t="s">
        <v>1390</v>
      </c>
      <c r="Z5971" s="2" t="s">
        <v>596</v>
      </c>
      <c r="AA5971" s="2" t="s">
        <v>2216</v>
      </c>
      <c r="AB5971" s="2" t="s">
        <v>25841</v>
      </c>
      <c r="AE5971" s="3">
        <v>45657.784872685188</v>
      </c>
      <c r="AF5971" s="2" t="s">
        <v>77</v>
      </c>
      <c r="AH5971" s="2" t="s">
        <v>78</v>
      </c>
      <c r="AI5971" s="2" t="s">
        <v>79</v>
      </c>
      <c r="AJ5971" s="2" t="s">
        <v>123</v>
      </c>
      <c r="AK5971" s="2" t="s">
        <v>25840</v>
      </c>
      <c r="AL5971" s="2" t="s">
        <v>1905</v>
      </c>
      <c r="AM5971" s="3">
        <v>45657.784907407404</v>
      </c>
      <c r="AN5971" s="2" t="s">
        <v>25840</v>
      </c>
      <c r="AP5971" s="2">
        <v>5549976</v>
      </c>
      <c r="AQ5971" s="2" t="s">
        <v>81</v>
      </c>
      <c r="AR5971" s="3">
        <v>45658.738738425927</v>
      </c>
      <c r="AS5971" s="2" t="s">
        <v>82</v>
      </c>
      <c r="AT5971" s="3">
        <v>45657.5625</v>
      </c>
      <c r="AU5971" s="2" t="s">
        <v>83</v>
      </c>
      <c r="AV5971" s="2" t="s">
        <v>222</v>
      </c>
      <c r="AW5971" s="2" t="s">
        <v>223</v>
      </c>
      <c r="AX5971" s="2" t="s">
        <v>1014</v>
      </c>
      <c r="AZ5971" s="3">
        <v>45658.738738425927</v>
      </c>
      <c r="BB5971" s="2" t="s">
        <v>179</v>
      </c>
      <c r="BC5971" s="2" t="s">
        <v>180</v>
      </c>
      <c r="BD5971" s="2" t="s">
        <v>181</v>
      </c>
      <c r="BE5971" s="2" t="s">
        <v>25842</v>
      </c>
      <c r="BF5971" s="2" t="s">
        <v>91</v>
      </c>
    </row>
    <row r="5972" spans="1:58" x14ac:dyDescent="0.35">
      <c r="A5972" s="2">
        <v>2951684</v>
      </c>
      <c r="B5972" s="2" t="s">
        <v>244</v>
      </c>
      <c r="C5972" s="2">
        <v>39663691</v>
      </c>
      <c r="D5972" s="2">
        <v>339450271</v>
      </c>
      <c r="E5972" s="2" t="s">
        <v>59</v>
      </c>
      <c r="F5972" s="2" t="s">
        <v>60</v>
      </c>
      <c r="G5972" s="2" t="s">
        <v>1111</v>
      </c>
      <c r="H5972" s="2" t="s">
        <v>3448</v>
      </c>
      <c r="I5972" s="2">
        <v>777526421</v>
      </c>
      <c r="J5972" s="2" t="s">
        <v>1569</v>
      </c>
      <c r="K5972" s="2">
        <v>15</v>
      </c>
      <c r="L5972" s="2" t="s">
        <v>63</v>
      </c>
      <c r="M5972" s="2" t="s">
        <v>64</v>
      </c>
      <c r="N5972" s="3">
        <v>44816.5</v>
      </c>
      <c r="O5972" s="2" t="s">
        <v>248</v>
      </c>
      <c r="Q5972" s="2" t="s">
        <v>66</v>
      </c>
      <c r="R5972" s="3">
        <v>45657.78597222222</v>
      </c>
      <c r="S5972" s="2" t="s">
        <v>10606</v>
      </c>
      <c r="T5972" s="2" t="s">
        <v>68</v>
      </c>
      <c r="U5972" s="2" t="s">
        <v>69</v>
      </c>
      <c r="V5972" s="2" t="s">
        <v>25843</v>
      </c>
      <c r="W5972" s="2" t="s">
        <v>336</v>
      </c>
      <c r="X5972" s="2" t="s">
        <v>336</v>
      </c>
      <c r="Y5972" s="2" t="s">
        <v>8608</v>
      </c>
      <c r="Z5972" s="2" t="s">
        <v>453</v>
      </c>
      <c r="AA5972" s="2" t="s">
        <v>11246</v>
      </c>
      <c r="AB5972" s="2" t="s">
        <v>11246</v>
      </c>
      <c r="AE5972" s="3">
        <v>45657.786064814813</v>
      </c>
      <c r="AF5972" s="2" t="s">
        <v>77</v>
      </c>
      <c r="AH5972" s="2" t="s">
        <v>142</v>
      </c>
      <c r="AI5972" s="2" t="s">
        <v>255</v>
      </c>
      <c r="AJ5972" s="2" t="s">
        <v>256</v>
      </c>
      <c r="AK5972" s="2" t="s">
        <v>25844</v>
      </c>
      <c r="AL5972" s="2" t="s">
        <v>10606</v>
      </c>
      <c r="AM5972" s="3">
        <v>45657.786192129628</v>
      </c>
      <c r="AN5972" s="2" t="s">
        <v>25844</v>
      </c>
      <c r="AP5972" s="2">
        <v>5549978</v>
      </c>
      <c r="AQ5972" s="2" t="s">
        <v>81</v>
      </c>
      <c r="AR5972" s="3">
        <v>45659.813784722224</v>
      </c>
      <c r="AS5972" s="2" t="s">
        <v>82</v>
      </c>
      <c r="AT5972" s="3">
        <v>45657.333333333336</v>
      </c>
      <c r="AU5972" s="2" t="s">
        <v>83</v>
      </c>
      <c r="AV5972" s="2" t="s">
        <v>583</v>
      </c>
      <c r="AW5972" s="2" t="s">
        <v>584</v>
      </c>
      <c r="AX5972" s="2" t="s">
        <v>585</v>
      </c>
      <c r="AZ5972" s="3">
        <v>45659.813784722224</v>
      </c>
      <c r="BB5972" s="2" t="s">
        <v>586</v>
      </c>
      <c r="BC5972" s="2" t="s">
        <v>587</v>
      </c>
      <c r="BD5972" s="2" t="s">
        <v>588</v>
      </c>
      <c r="BE5972" s="2" t="s">
        <v>25845</v>
      </c>
      <c r="BF5972" s="2" t="s">
        <v>345</v>
      </c>
    </row>
    <row r="5973" spans="1:58" x14ac:dyDescent="0.35">
      <c r="A5973" s="2">
        <v>2951685</v>
      </c>
      <c r="B5973" s="2" t="s">
        <v>244</v>
      </c>
      <c r="C5973" s="2">
        <v>32924951</v>
      </c>
      <c r="D5973" s="2">
        <v>339364167</v>
      </c>
      <c r="E5973" s="2" t="s">
        <v>59</v>
      </c>
      <c r="F5973" s="2" t="s">
        <v>60</v>
      </c>
      <c r="G5973" s="2" t="s">
        <v>1040</v>
      </c>
      <c r="H5973" s="2" t="s">
        <v>877</v>
      </c>
      <c r="I5973" s="2">
        <v>772761743</v>
      </c>
      <c r="J5973" s="2" t="s">
        <v>764</v>
      </c>
      <c r="K5973" s="2">
        <v>15</v>
      </c>
      <c r="L5973" s="2" t="s">
        <v>63</v>
      </c>
      <c r="M5973" s="2" t="s">
        <v>64</v>
      </c>
      <c r="N5973" s="3">
        <v>44404.666666666664</v>
      </c>
      <c r="O5973" s="2" t="s">
        <v>248</v>
      </c>
      <c r="Q5973" s="2" t="s">
        <v>66</v>
      </c>
      <c r="R5973" s="3">
        <v>45657.786099537036</v>
      </c>
      <c r="S5973" s="2" t="s">
        <v>6085</v>
      </c>
      <c r="T5973" s="2" t="s">
        <v>156</v>
      </c>
      <c r="U5973" s="2" t="s">
        <v>69</v>
      </c>
      <c r="V5973" s="2" t="s">
        <v>25846</v>
      </c>
      <c r="W5973" s="2" t="s">
        <v>336</v>
      </c>
      <c r="X5973" s="2" t="s">
        <v>4651</v>
      </c>
      <c r="Y5973" s="2" t="s">
        <v>12027</v>
      </c>
      <c r="Z5973" s="2" t="s">
        <v>4653</v>
      </c>
      <c r="AA5973" s="2" t="s">
        <v>4653</v>
      </c>
      <c r="AB5973" s="2" t="s">
        <v>176</v>
      </c>
      <c r="AC5973" s="2" t="s">
        <v>25847</v>
      </c>
      <c r="AE5973" s="3">
        <v>45657.786111111112</v>
      </c>
      <c r="AF5973" s="2" t="s">
        <v>77</v>
      </c>
      <c r="AH5973" s="2" t="s">
        <v>78</v>
      </c>
      <c r="AI5973" s="2" t="s">
        <v>255</v>
      </c>
      <c r="AJ5973" s="2" t="s">
        <v>276</v>
      </c>
      <c r="AK5973" s="2" t="s">
        <v>25848</v>
      </c>
      <c r="AL5973" s="2" t="s">
        <v>6085</v>
      </c>
      <c r="AM5973" s="3">
        <v>45657.786157407405</v>
      </c>
      <c r="AN5973" s="2" t="s">
        <v>25848</v>
      </c>
      <c r="AP5973" s="2">
        <v>5549977</v>
      </c>
      <c r="AQ5973" s="2" t="s">
        <v>81</v>
      </c>
      <c r="AR5973" s="3">
        <v>45659.817175925928</v>
      </c>
      <c r="AS5973" s="2" t="s">
        <v>82</v>
      </c>
      <c r="AT5973" s="3">
        <v>45657.5625</v>
      </c>
      <c r="AU5973" s="2" t="s">
        <v>83</v>
      </c>
      <c r="AV5973" s="2" t="s">
        <v>583</v>
      </c>
      <c r="AW5973" s="2" t="s">
        <v>584</v>
      </c>
      <c r="AX5973" s="2" t="s">
        <v>1411</v>
      </c>
      <c r="AZ5973" s="3">
        <v>45659.817175925928</v>
      </c>
      <c r="BB5973" s="2" t="s">
        <v>349</v>
      </c>
      <c r="BC5973" s="2" t="s">
        <v>350</v>
      </c>
      <c r="BD5973" s="2" t="s">
        <v>351</v>
      </c>
      <c r="BE5973" s="2" t="s">
        <v>25849</v>
      </c>
      <c r="BF5973" s="2" t="s">
        <v>353</v>
      </c>
    </row>
    <row r="5974" spans="1:58" x14ac:dyDescent="0.35">
      <c r="A5974" s="2">
        <v>2951686</v>
      </c>
      <c r="B5974" s="2" t="s">
        <v>244</v>
      </c>
      <c r="C5974" s="2">
        <v>37295041</v>
      </c>
      <c r="D5974" s="2">
        <v>339812226</v>
      </c>
      <c r="E5974" s="2" t="s">
        <v>59</v>
      </c>
      <c r="F5974" s="2" t="s">
        <v>60</v>
      </c>
      <c r="G5974" s="2" t="s">
        <v>1460</v>
      </c>
      <c r="H5974" s="2" t="s">
        <v>1759</v>
      </c>
      <c r="I5974" s="2">
        <v>776138301</v>
      </c>
      <c r="J5974" s="2" t="s">
        <v>1407</v>
      </c>
      <c r="K5974" s="2">
        <v>15</v>
      </c>
      <c r="L5974" s="2" t="s">
        <v>63</v>
      </c>
      <c r="M5974" s="2" t="s">
        <v>64</v>
      </c>
      <c r="N5974" s="3">
        <v>44516.625</v>
      </c>
      <c r="O5974" s="2" t="s">
        <v>509</v>
      </c>
      <c r="Q5974" s="2" t="s">
        <v>66</v>
      </c>
      <c r="R5974" s="3">
        <v>45657.787916666668</v>
      </c>
      <c r="S5974" s="2" t="s">
        <v>3313</v>
      </c>
      <c r="T5974" s="2" t="s">
        <v>703</v>
      </c>
      <c r="U5974" s="2" t="s">
        <v>901</v>
      </c>
      <c r="V5974" s="2" t="s">
        <v>25850</v>
      </c>
      <c r="W5974" s="2" t="s">
        <v>727</v>
      </c>
      <c r="X5974" s="2" t="s">
        <v>2433</v>
      </c>
      <c r="Y5974" s="2" t="s">
        <v>18736</v>
      </c>
      <c r="Z5974" s="2" t="s">
        <v>730</v>
      </c>
      <c r="AA5974" s="2" t="s">
        <v>25851</v>
      </c>
      <c r="AB5974" s="2" t="s">
        <v>176</v>
      </c>
      <c r="AE5974" s="3">
        <v>45657.787939814814</v>
      </c>
      <c r="AF5974" s="2" t="s">
        <v>77</v>
      </c>
      <c r="AH5974" s="2" t="s">
        <v>142</v>
      </c>
      <c r="AI5974" s="2" t="s">
        <v>255</v>
      </c>
      <c r="AJ5974" s="2" t="s">
        <v>767</v>
      </c>
      <c r="AK5974" s="2" t="s">
        <v>25852</v>
      </c>
      <c r="AL5974" s="2" t="s">
        <v>3313</v>
      </c>
      <c r="AM5974" s="3">
        <v>45657.787986111114</v>
      </c>
      <c r="AN5974" s="2" t="s">
        <v>25852</v>
      </c>
      <c r="AP5974" s="2">
        <v>5549981</v>
      </c>
      <c r="AQ5974" s="2" t="s">
        <v>81</v>
      </c>
      <c r="AR5974" s="3">
        <v>45658.737233796295</v>
      </c>
      <c r="AS5974" s="2" t="s">
        <v>82</v>
      </c>
      <c r="AT5974" s="3">
        <v>45659.333333333336</v>
      </c>
      <c r="AU5974" s="2" t="s">
        <v>104</v>
      </c>
      <c r="AV5974" s="2" t="s">
        <v>733</v>
      </c>
      <c r="AW5974" s="2" t="s">
        <v>734</v>
      </c>
      <c r="AX5974" s="2" t="s">
        <v>735</v>
      </c>
      <c r="AZ5974" s="3">
        <v>45658.737233796295</v>
      </c>
      <c r="BB5974" s="2" t="s">
        <v>3186</v>
      </c>
      <c r="BC5974" s="2" t="s">
        <v>1310</v>
      </c>
      <c r="BD5974" s="2" t="s">
        <v>3187</v>
      </c>
      <c r="BE5974" s="2" t="s">
        <v>25853</v>
      </c>
      <c r="BF5974" s="2" t="s">
        <v>601</v>
      </c>
    </row>
    <row r="5975" spans="1:58" x14ac:dyDescent="0.35">
      <c r="A5975" s="2">
        <v>2951687</v>
      </c>
      <c r="B5975" s="2" t="s">
        <v>58</v>
      </c>
      <c r="C5975" s="2">
        <v>43230621</v>
      </c>
      <c r="D5975" s="2">
        <v>338705443</v>
      </c>
      <c r="E5975" s="2" t="s">
        <v>59</v>
      </c>
      <c r="F5975" s="2" t="s">
        <v>60</v>
      </c>
      <c r="G5975" s="2" t="s">
        <v>1395</v>
      </c>
      <c r="H5975" s="2" t="s">
        <v>8754</v>
      </c>
      <c r="I5975" s="2">
        <v>785528377</v>
      </c>
      <c r="J5975" s="2" t="s">
        <v>1395</v>
      </c>
      <c r="K5975" s="2">
        <v>12</v>
      </c>
      <c r="L5975" s="2" t="s">
        <v>63</v>
      </c>
      <c r="M5975" s="2" t="s">
        <v>64</v>
      </c>
      <c r="N5975" s="3">
        <v>45430.625</v>
      </c>
      <c r="O5975" s="2" t="s">
        <v>65</v>
      </c>
      <c r="Q5975" s="2" t="s">
        <v>66</v>
      </c>
      <c r="R5975" s="3">
        <v>45657.788344907407</v>
      </c>
      <c r="S5975" s="2" t="s">
        <v>8174</v>
      </c>
      <c r="T5975" s="2" t="s">
        <v>68</v>
      </c>
      <c r="U5975" s="2" t="s">
        <v>69</v>
      </c>
      <c r="V5975" s="2" t="s">
        <v>25854</v>
      </c>
      <c r="W5975" s="2" t="s">
        <v>118</v>
      </c>
      <c r="X5975" s="2" t="s">
        <v>119</v>
      </c>
      <c r="Y5975" s="2" t="s">
        <v>10218</v>
      </c>
      <c r="Z5975" s="2" t="s">
        <v>1163</v>
      </c>
      <c r="AA5975" s="2" t="s">
        <v>9110</v>
      </c>
      <c r="AB5975" s="2" t="s">
        <v>9110</v>
      </c>
      <c r="AE5975" s="3">
        <v>45657.788356481484</v>
      </c>
      <c r="AF5975" s="2" t="s">
        <v>77</v>
      </c>
      <c r="AH5975" s="2" t="s">
        <v>142</v>
      </c>
      <c r="AI5975" s="2" t="s">
        <v>79</v>
      </c>
      <c r="AJ5975" s="2" t="s">
        <v>123</v>
      </c>
      <c r="AK5975" s="2" t="s">
        <v>203</v>
      </c>
      <c r="AL5975" s="2" t="s">
        <v>8174</v>
      </c>
      <c r="AM5975" s="3">
        <v>45657.788402777776</v>
      </c>
      <c r="AN5975" s="2" t="s">
        <v>203</v>
      </c>
      <c r="AP5975" s="2">
        <v>5549985</v>
      </c>
      <c r="AQ5975" s="2" t="s">
        <v>81</v>
      </c>
      <c r="AR5975" s="3">
        <v>45658.60796296296</v>
      </c>
      <c r="AS5975" s="2" t="s">
        <v>82</v>
      </c>
      <c r="AT5975" s="3">
        <v>45657.5625</v>
      </c>
      <c r="AU5975" s="2" t="s">
        <v>83</v>
      </c>
      <c r="AV5975" s="2" t="s">
        <v>125</v>
      </c>
      <c r="AW5975" s="2" t="s">
        <v>126</v>
      </c>
      <c r="AX5975" s="2" t="s">
        <v>556</v>
      </c>
      <c r="AZ5975" s="3">
        <v>45658.60796296296</v>
      </c>
      <c r="BB5975" s="2" t="s">
        <v>1466</v>
      </c>
      <c r="BC5975" s="2" t="s">
        <v>1138</v>
      </c>
      <c r="BD5975" s="2" t="s">
        <v>1467</v>
      </c>
      <c r="BE5975" s="2" t="s">
        <v>24473</v>
      </c>
      <c r="BF5975" s="2" t="s">
        <v>807</v>
      </c>
    </row>
    <row r="5976" spans="1:58" x14ac:dyDescent="0.35">
      <c r="A5976" s="2">
        <v>2951688</v>
      </c>
      <c r="B5976" s="2" t="s">
        <v>58</v>
      </c>
      <c r="C5976" s="2">
        <v>42851101</v>
      </c>
      <c r="D5976" s="2">
        <v>338036156</v>
      </c>
      <c r="E5976" s="2" t="s">
        <v>59</v>
      </c>
      <c r="F5976" s="2" t="s">
        <v>60</v>
      </c>
      <c r="G5976" s="2" t="s">
        <v>506</v>
      </c>
      <c r="H5976" s="2" t="s">
        <v>877</v>
      </c>
      <c r="I5976" s="2">
        <v>777483689</v>
      </c>
      <c r="J5976" s="2" t="s">
        <v>754</v>
      </c>
      <c r="K5976" s="2">
        <v>13</v>
      </c>
      <c r="L5976" s="2" t="s">
        <v>63</v>
      </c>
      <c r="M5976" s="2" t="s">
        <v>64</v>
      </c>
      <c r="N5976" s="3">
        <v>45378.718356481484</v>
      </c>
      <c r="O5976" s="2" t="s">
        <v>65</v>
      </c>
      <c r="Q5976" s="2" t="s">
        <v>66</v>
      </c>
      <c r="R5976" s="3">
        <v>45657.788495370369</v>
      </c>
      <c r="S5976" s="2" t="s">
        <v>3667</v>
      </c>
      <c r="T5976" s="2" t="s">
        <v>703</v>
      </c>
      <c r="U5976" s="2" t="s">
        <v>901</v>
      </c>
      <c r="V5976" s="2" t="s">
        <v>25855</v>
      </c>
      <c r="W5976" s="2" t="s">
        <v>400</v>
      </c>
      <c r="X5976" s="2" t="s">
        <v>401</v>
      </c>
      <c r="Y5976" s="2" t="s">
        <v>25856</v>
      </c>
      <c r="Z5976" s="2" t="s">
        <v>513</v>
      </c>
      <c r="AA5976" s="2" t="s">
        <v>4183</v>
      </c>
      <c r="AB5976" s="2" t="s">
        <v>4183</v>
      </c>
      <c r="AE5976" s="3">
        <v>45657.788506944446</v>
      </c>
      <c r="AF5976" s="2" t="s">
        <v>77</v>
      </c>
      <c r="AH5976" s="2" t="s">
        <v>78</v>
      </c>
      <c r="AI5976" s="2" t="s">
        <v>79</v>
      </c>
      <c r="AJ5976" s="2" t="s">
        <v>767</v>
      </c>
      <c r="AK5976" s="2" t="s">
        <v>641</v>
      </c>
      <c r="AL5976" s="2" t="s">
        <v>3667</v>
      </c>
      <c r="AM5976" s="3">
        <v>45657.788541666669</v>
      </c>
      <c r="AN5976" s="2" t="s">
        <v>641</v>
      </c>
      <c r="AP5976" s="2">
        <v>5549986</v>
      </c>
      <c r="AQ5976" s="2" t="s">
        <v>81</v>
      </c>
      <c r="AR5976" s="3">
        <v>45658.56585648148</v>
      </c>
      <c r="AS5976" s="2" t="s">
        <v>82</v>
      </c>
      <c r="AZ5976" s="3">
        <v>45658.56585648148</v>
      </c>
      <c r="BB5976" s="2" t="s">
        <v>488</v>
      </c>
      <c r="BC5976" s="2" t="s">
        <v>489</v>
      </c>
      <c r="BD5976" s="2" t="s">
        <v>490</v>
      </c>
      <c r="BE5976" s="2" t="s">
        <v>25857</v>
      </c>
      <c r="BF5976" s="2" t="s">
        <v>492</v>
      </c>
    </row>
    <row r="5977" spans="1:58" x14ac:dyDescent="0.35">
      <c r="A5977" s="2">
        <v>2951689</v>
      </c>
      <c r="B5977" s="2" t="s">
        <v>720</v>
      </c>
      <c r="C5977" s="2">
        <v>35388631</v>
      </c>
      <c r="D5977" s="2">
        <v>338377186</v>
      </c>
      <c r="E5977" s="2" t="s">
        <v>59</v>
      </c>
      <c r="F5977" s="2" t="s">
        <v>60</v>
      </c>
      <c r="G5977" s="2" t="s">
        <v>2656</v>
      </c>
      <c r="H5977" s="2" t="s">
        <v>997</v>
      </c>
      <c r="I5977" s="2">
        <v>771041320</v>
      </c>
      <c r="J5977" s="2" t="s">
        <v>25858</v>
      </c>
      <c r="K5977" s="2">
        <v>12</v>
      </c>
      <c r="L5977" s="2" t="s">
        <v>63</v>
      </c>
      <c r="M5977" s="2" t="s">
        <v>64</v>
      </c>
      <c r="N5977" s="3">
        <v>43564.669224537036</v>
      </c>
      <c r="O5977" s="2" t="s">
        <v>724</v>
      </c>
      <c r="Q5977" s="2" t="s">
        <v>66</v>
      </c>
      <c r="R5977" s="3">
        <v>45657.789004629631</v>
      </c>
      <c r="S5977" s="2" t="s">
        <v>2773</v>
      </c>
      <c r="T5977" s="2" t="s">
        <v>68</v>
      </c>
      <c r="U5977" s="2" t="s">
        <v>2251</v>
      </c>
      <c r="V5977" s="2" t="s">
        <v>25859</v>
      </c>
      <c r="W5977" s="2" t="s">
        <v>118</v>
      </c>
      <c r="X5977" s="2" t="s">
        <v>119</v>
      </c>
      <c r="Y5977" s="2" t="s">
        <v>16872</v>
      </c>
      <c r="Z5977" s="2" t="s">
        <v>1163</v>
      </c>
      <c r="AA5977" s="2" t="s">
        <v>1478</v>
      </c>
      <c r="AB5977" s="2" t="s">
        <v>25860</v>
      </c>
      <c r="AC5977" s="2" t="s">
        <v>25861</v>
      </c>
      <c r="AE5977" s="3">
        <v>45657.7890162037</v>
      </c>
      <c r="AF5977" s="2" t="s">
        <v>77</v>
      </c>
      <c r="AH5977" s="2" t="s">
        <v>142</v>
      </c>
      <c r="AI5977" s="2" t="s">
        <v>275</v>
      </c>
      <c r="AJ5977" s="2" t="s">
        <v>191</v>
      </c>
      <c r="AK5977" s="2" t="s">
        <v>25859</v>
      </c>
      <c r="AL5977" s="2" t="s">
        <v>2773</v>
      </c>
      <c r="AM5977" s="3">
        <v>45657.789050925923</v>
      </c>
      <c r="AN5977" s="2" t="s">
        <v>25859</v>
      </c>
      <c r="AP5977" s="2">
        <v>5549987</v>
      </c>
      <c r="AQ5977" s="2" t="s">
        <v>81</v>
      </c>
      <c r="AR5977" s="3">
        <v>45659.545474537037</v>
      </c>
      <c r="AS5977" s="2" t="s">
        <v>82</v>
      </c>
      <c r="AT5977" s="3">
        <v>45657.5625</v>
      </c>
      <c r="AU5977" s="2" t="s">
        <v>83</v>
      </c>
      <c r="AV5977" s="2" t="s">
        <v>125</v>
      </c>
      <c r="AW5977" s="2" t="s">
        <v>126</v>
      </c>
      <c r="AX5977" s="2" t="s">
        <v>127</v>
      </c>
      <c r="AZ5977" s="3">
        <v>45659.545474537037</v>
      </c>
      <c r="BB5977" s="2" t="s">
        <v>261</v>
      </c>
      <c r="BC5977" s="2" t="s">
        <v>262</v>
      </c>
      <c r="BD5977" s="2" t="s">
        <v>263</v>
      </c>
      <c r="BE5977" s="2" t="s">
        <v>25862</v>
      </c>
      <c r="BF5977" s="2" t="s">
        <v>601</v>
      </c>
    </row>
    <row r="5978" spans="1:58" x14ac:dyDescent="0.35">
      <c r="A5978" s="2">
        <v>2951690</v>
      </c>
      <c r="B5978" s="2" t="s">
        <v>58</v>
      </c>
      <c r="C5978" s="2">
        <v>35283001</v>
      </c>
      <c r="D5978" s="2">
        <v>338208027</v>
      </c>
      <c r="E5978" s="2" t="s">
        <v>59</v>
      </c>
      <c r="F5978" s="2" t="s">
        <v>60</v>
      </c>
      <c r="G5978" s="2" t="s">
        <v>5018</v>
      </c>
      <c r="H5978" s="2" t="s">
        <v>25863</v>
      </c>
      <c r="I5978" s="2">
        <v>776461254</v>
      </c>
      <c r="J5978" s="2">
        <v>338208027</v>
      </c>
      <c r="K5978" s="2">
        <v>23</v>
      </c>
      <c r="L5978" s="2" t="s">
        <v>63</v>
      </c>
      <c r="M5978" s="2" t="s">
        <v>64</v>
      </c>
      <c r="N5978" s="3">
        <v>44896</v>
      </c>
      <c r="O5978" s="2" t="s">
        <v>65</v>
      </c>
      <c r="Q5978" s="2" t="s">
        <v>66</v>
      </c>
      <c r="R5978" s="3">
        <v>45657.789270833331</v>
      </c>
      <c r="S5978" s="2" t="s">
        <v>7664</v>
      </c>
      <c r="T5978" s="2" t="s">
        <v>156</v>
      </c>
      <c r="U5978" s="2" t="s">
        <v>69</v>
      </c>
      <c r="V5978" s="2" t="s">
        <v>25864</v>
      </c>
      <c r="W5978" s="2" t="s">
        <v>71</v>
      </c>
      <c r="X5978" s="2" t="s">
        <v>317</v>
      </c>
      <c r="Y5978" s="2" t="s">
        <v>7994</v>
      </c>
      <c r="Z5978" s="2" t="s">
        <v>74</v>
      </c>
      <c r="AA5978" s="2" t="s">
        <v>75</v>
      </c>
      <c r="AB5978" s="2" t="s">
        <v>176</v>
      </c>
      <c r="AE5978" s="3">
        <v>45657.789282407408</v>
      </c>
      <c r="AF5978" s="2" t="s">
        <v>77</v>
      </c>
      <c r="AH5978" s="2" t="s">
        <v>78</v>
      </c>
      <c r="AI5978" s="2" t="s">
        <v>79</v>
      </c>
      <c r="AJ5978" s="2" t="s">
        <v>191</v>
      </c>
      <c r="AK5978" s="2" t="s">
        <v>25864</v>
      </c>
      <c r="AL5978" s="2" t="s">
        <v>7664</v>
      </c>
      <c r="AM5978" s="3">
        <v>45657.789317129631</v>
      </c>
      <c r="AN5978" s="2" t="s">
        <v>25864</v>
      </c>
      <c r="AP5978" s="2">
        <v>5549988</v>
      </c>
      <c r="AQ5978" s="2" t="s">
        <v>81</v>
      </c>
      <c r="AR5978" s="3">
        <v>45658.51054398148</v>
      </c>
      <c r="AS5978" s="2" t="s">
        <v>82</v>
      </c>
      <c r="AT5978" s="3">
        <v>45657.333333333336</v>
      </c>
      <c r="AU5978" s="2" t="s">
        <v>83</v>
      </c>
      <c r="AV5978" s="2" t="s">
        <v>321</v>
      </c>
      <c r="AW5978" s="2" t="s">
        <v>322</v>
      </c>
      <c r="AX5978" s="2" t="s">
        <v>2877</v>
      </c>
      <c r="AZ5978" s="3">
        <v>45658.51054398148</v>
      </c>
      <c r="BB5978" s="2" t="s">
        <v>382</v>
      </c>
      <c r="BC5978" s="2" t="s">
        <v>383</v>
      </c>
      <c r="BD5978" s="2" t="s">
        <v>383</v>
      </c>
      <c r="BE5978" s="2" t="s">
        <v>25865</v>
      </c>
      <c r="BF5978" s="2" t="s">
        <v>667</v>
      </c>
    </row>
    <row r="5979" spans="1:58" x14ac:dyDescent="0.35">
      <c r="A5979" s="2">
        <v>2951691</v>
      </c>
      <c r="B5979" s="2" t="s">
        <v>58</v>
      </c>
      <c r="C5979" s="2">
        <v>33233741</v>
      </c>
      <c r="D5979" s="2">
        <v>338356985</v>
      </c>
      <c r="E5979" s="2" t="s">
        <v>59</v>
      </c>
      <c r="F5979" s="2" t="s">
        <v>60</v>
      </c>
      <c r="G5979" s="2" t="s">
        <v>2028</v>
      </c>
      <c r="H5979" s="2" t="s">
        <v>1778</v>
      </c>
      <c r="I5979" s="2">
        <v>779542811</v>
      </c>
      <c r="J5979" s="2" t="s">
        <v>2551</v>
      </c>
      <c r="K5979" s="2">
        <v>13</v>
      </c>
      <c r="L5979" s="2" t="s">
        <v>63</v>
      </c>
      <c r="M5979" s="2" t="s">
        <v>64</v>
      </c>
      <c r="N5979" s="3">
        <v>44940.579502314817</v>
      </c>
      <c r="O5979" s="2" t="s">
        <v>65</v>
      </c>
      <c r="Q5979" s="2" t="s">
        <v>66</v>
      </c>
      <c r="R5979" s="3">
        <v>45657.790543981479</v>
      </c>
      <c r="S5979" s="2" t="s">
        <v>6383</v>
      </c>
      <c r="T5979" s="2" t="s">
        <v>156</v>
      </c>
      <c r="U5979" s="2" t="s">
        <v>69</v>
      </c>
      <c r="V5979" s="2" t="s">
        <v>25866</v>
      </c>
      <c r="W5979" s="2" t="s">
        <v>71</v>
      </c>
      <c r="X5979" s="2" t="s">
        <v>72</v>
      </c>
      <c r="Y5979" s="2" t="s">
        <v>14768</v>
      </c>
      <c r="Z5979" s="2" t="s">
        <v>513</v>
      </c>
      <c r="AA5979" s="2" t="s">
        <v>7860</v>
      </c>
      <c r="AB5979" s="2" t="s">
        <v>7860</v>
      </c>
      <c r="AC5979" s="2">
        <v>440</v>
      </c>
      <c r="AE5979" s="3">
        <v>45657.790555555555</v>
      </c>
      <c r="AF5979" s="2" t="s">
        <v>77</v>
      </c>
      <c r="AH5979" s="2" t="s">
        <v>142</v>
      </c>
      <c r="AI5979" s="2" t="s">
        <v>79</v>
      </c>
      <c r="AJ5979" s="2" t="s">
        <v>123</v>
      </c>
      <c r="AK5979" s="2" t="s">
        <v>25866</v>
      </c>
      <c r="AL5979" s="2" t="s">
        <v>6383</v>
      </c>
      <c r="AM5979" s="3">
        <v>45657.790601851855</v>
      </c>
      <c r="AN5979" s="2" t="s">
        <v>25866</v>
      </c>
      <c r="AP5979" s="2">
        <v>5549992</v>
      </c>
      <c r="AQ5979" s="2" t="s">
        <v>81</v>
      </c>
      <c r="AR5979" s="3">
        <v>45658.68209490741</v>
      </c>
      <c r="AS5979" s="2" t="s">
        <v>82</v>
      </c>
      <c r="AT5979" s="3">
        <v>45659.333333333336</v>
      </c>
      <c r="AU5979" s="2" t="s">
        <v>104</v>
      </c>
      <c r="AV5979" s="2" t="s">
        <v>84</v>
      </c>
      <c r="AW5979" s="2" t="s">
        <v>85</v>
      </c>
      <c r="AX5979" s="2" t="s">
        <v>86</v>
      </c>
      <c r="AZ5979" s="3">
        <v>45658.68209490741</v>
      </c>
      <c r="BB5979" s="2" t="s">
        <v>179</v>
      </c>
      <c r="BC5979" s="2" t="s">
        <v>180</v>
      </c>
      <c r="BD5979" s="2" t="s">
        <v>181</v>
      </c>
      <c r="BE5979" s="2" t="s">
        <v>1174</v>
      </c>
      <c r="BF5979" s="2" t="s">
        <v>412</v>
      </c>
    </row>
    <row r="5980" spans="1:58" x14ac:dyDescent="0.35">
      <c r="A5980" s="2">
        <v>2951692</v>
      </c>
      <c r="B5980" s="2" t="s">
        <v>244</v>
      </c>
      <c r="C5980" s="2">
        <v>44325571</v>
      </c>
      <c r="D5980" s="2">
        <v>339450969</v>
      </c>
      <c r="E5980" s="2" t="s">
        <v>59</v>
      </c>
      <c r="F5980" s="2" t="s">
        <v>60</v>
      </c>
      <c r="G5980" s="2" t="s">
        <v>1040</v>
      </c>
      <c r="H5980" s="2" t="s">
        <v>25867</v>
      </c>
      <c r="I5980" s="2">
        <v>775646878</v>
      </c>
      <c r="J5980" s="2" t="s">
        <v>764</v>
      </c>
      <c r="K5980" s="2">
        <v>15</v>
      </c>
      <c r="L5980" s="2" t="s">
        <v>63</v>
      </c>
      <c r="M5980" s="2" t="s">
        <v>64</v>
      </c>
      <c r="N5980" s="3">
        <v>45600.661111111112</v>
      </c>
      <c r="O5980" s="2" t="s">
        <v>509</v>
      </c>
      <c r="Q5980" s="2" t="s">
        <v>66</v>
      </c>
      <c r="R5980" s="3">
        <v>45657.790949074071</v>
      </c>
      <c r="S5980" s="2" t="s">
        <v>3667</v>
      </c>
      <c r="T5980" s="2" t="s">
        <v>703</v>
      </c>
      <c r="U5980" s="2" t="s">
        <v>901</v>
      </c>
      <c r="V5980" s="2" t="s">
        <v>25868</v>
      </c>
      <c r="W5980" s="2" t="s">
        <v>336</v>
      </c>
      <c r="X5980" s="2" t="s">
        <v>336</v>
      </c>
      <c r="Y5980" s="2" t="s">
        <v>3871</v>
      </c>
      <c r="Z5980" s="2" t="s">
        <v>1907</v>
      </c>
      <c r="AA5980" s="2" t="s">
        <v>25869</v>
      </c>
      <c r="AB5980" s="2" t="s">
        <v>176</v>
      </c>
      <c r="AE5980" s="3">
        <v>45657.790949074071</v>
      </c>
      <c r="AF5980" s="2" t="s">
        <v>77</v>
      </c>
      <c r="AH5980" s="2" t="s">
        <v>78</v>
      </c>
      <c r="AI5980" s="2" t="s">
        <v>255</v>
      </c>
      <c r="AJ5980" s="2" t="s">
        <v>767</v>
      </c>
      <c r="AK5980" s="2" t="s">
        <v>25870</v>
      </c>
      <c r="AL5980" s="2" t="s">
        <v>3667</v>
      </c>
      <c r="AM5980" s="3">
        <v>45657.790995370371</v>
      </c>
      <c r="AN5980" s="2" t="s">
        <v>25870</v>
      </c>
      <c r="AP5980" s="2">
        <v>5549993</v>
      </c>
      <c r="AQ5980" s="2" t="s">
        <v>81</v>
      </c>
      <c r="AR5980" s="3">
        <v>45659.654282407406</v>
      </c>
      <c r="AS5980" s="2" t="s">
        <v>82</v>
      </c>
      <c r="AZ5980" s="3">
        <v>45659.654282407406</v>
      </c>
      <c r="BB5980" s="2" t="s">
        <v>586</v>
      </c>
      <c r="BC5980" s="2" t="s">
        <v>587</v>
      </c>
      <c r="BD5980" s="2" t="s">
        <v>588</v>
      </c>
      <c r="BE5980" s="2" t="s">
        <v>25871</v>
      </c>
      <c r="BF5980" s="2" t="s">
        <v>345</v>
      </c>
    </row>
    <row r="5981" spans="1:58" x14ac:dyDescent="0.35">
      <c r="A5981" s="2">
        <v>2951693</v>
      </c>
      <c r="B5981" s="2" t="s">
        <v>58</v>
      </c>
      <c r="C5981" s="2">
        <v>38583351</v>
      </c>
      <c r="D5981" s="2">
        <v>338602319</v>
      </c>
      <c r="E5981" s="2" t="s">
        <v>59</v>
      </c>
      <c r="F5981" s="2" t="s">
        <v>60</v>
      </c>
      <c r="G5981" s="2" t="s">
        <v>626</v>
      </c>
      <c r="H5981" s="2" t="s">
        <v>868</v>
      </c>
      <c r="I5981" s="2">
        <v>772465477</v>
      </c>
      <c r="J5981" s="2" t="s">
        <v>1894</v>
      </c>
      <c r="K5981" s="2">
        <v>12</v>
      </c>
      <c r="L5981" s="2" t="s">
        <v>63</v>
      </c>
      <c r="M5981" s="2" t="s">
        <v>64</v>
      </c>
      <c r="N5981" s="3">
        <v>44958</v>
      </c>
      <c r="O5981" s="2" t="s">
        <v>647</v>
      </c>
      <c r="Q5981" s="2" t="s">
        <v>66</v>
      </c>
      <c r="R5981" s="3">
        <v>45657.792118055557</v>
      </c>
      <c r="S5981" s="2" t="s">
        <v>2686</v>
      </c>
      <c r="T5981" s="2" t="s">
        <v>156</v>
      </c>
      <c r="U5981" s="2" t="s">
        <v>689</v>
      </c>
      <c r="V5981" s="2" t="s">
        <v>25872</v>
      </c>
      <c r="W5981" s="2" t="s">
        <v>4140</v>
      </c>
      <c r="Y5981" s="2" t="s">
        <v>19486</v>
      </c>
      <c r="Z5981" s="2" t="s">
        <v>1603</v>
      </c>
      <c r="AA5981" s="2" t="s">
        <v>19487</v>
      </c>
      <c r="AB5981" s="2" t="s">
        <v>19487</v>
      </c>
      <c r="AC5981" s="2">
        <v>163</v>
      </c>
      <c r="AE5981" s="3">
        <v>45657.792129629626</v>
      </c>
      <c r="AF5981" s="2" t="s">
        <v>77</v>
      </c>
      <c r="AH5981" s="2" t="s">
        <v>142</v>
      </c>
      <c r="AI5981" s="2" t="s">
        <v>79</v>
      </c>
      <c r="AJ5981" s="2" t="s">
        <v>191</v>
      </c>
      <c r="AK5981" s="2" t="s">
        <v>25872</v>
      </c>
      <c r="AL5981" s="2" t="s">
        <v>2686</v>
      </c>
      <c r="AM5981" s="3">
        <v>45657.792164351849</v>
      </c>
      <c r="AN5981" s="2" t="s">
        <v>25872</v>
      </c>
      <c r="AP5981" s="2">
        <v>5549994</v>
      </c>
      <c r="AQ5981" s="2" t="s">
        <v>81</v>
      </c>
      <c r="AR5981" s="3">
        <v>45658.530914351853</v>
      </c>
      <c r="AS5981" s="2" t="s">
        <v>82</v>
      </c>
      <c r="AT5981" s="3">
        <v>45659.333333333336</v>
      </c>
      <c r="AU5981" s="2" t="s">
        <v>104</v>
      </c>
      <c r="AV5981" s="2" t="s">
        <v>204</v>
      </c>
      <c r="AW5981" s="2" t="s">
        <v>205</v>
      </c>
      <c r="AX5981" s="2" t="s">
        <v>7163</v>
      </c>
      <c r="AZ5981" s="3">
        <v>45658.530914351853</v>
      </c>
      <c r="BB5981" s="2" t="s">
        <v>686</v>
      </c>
      <c r="BC5981" s="2" t="s">
        <v>88</v>
      </c>
      <c r="BD5981" s="2" t="s">
        <v>89</v>
      </c>
      <c r="BE5981" s="2" t="s">
        <v>25873</v>
      </c>
      <c r="BF5981" s="2" t="s">
        <v>948</v>
      </c>
    </row>
    <row r="5982" spans="1:58" x14ac:dyDescent="0.35">
      <c r="A5982" s="2">
        <v>2951694</v>
      </c>
      <c r="B5982" s="2" t="s">
        <v>326</v>
      </c>
      <c r="C5982" s="2">
        <v>33545371</v>
      </c>
      <c r="D5982" s="2">
        <v>339831445</v>
      </c>
      <c r="E5982" s="2" t="s">
        <v>59</v>
      </c>
      <c r="F5982" s="2" t="s">
        <v>60</v>
      </c>
      <c r="G5982" s="2" t="s">
        <v>21157</v>
      </c>
      <c r="H5982" s="2" t="s">
        <v>2318</v>
      </c>
      <c r="I5982" s="2">
        <v>779129174</v>
      </c>
      <c r="J5982" s="2" t="s">
        <v>25874</v>
      </c>
      <c r="K5982" s="2">
        <v>15</v>
      </c>
      <c r="L5982" s="2" t="s">
        <v>63</v>
      </c>
      <c r="M5982" s="2" t="s">
        <v>64</v>
      </c>
      <c r="N5982" s="3">
        <v>43124.328159722223</v>
      </c>
      <c r="O5982" s="2" t="s">
        <v>9052</v>
      </c>
      <c r="Q5982" s="2" t="s">
        <v>66</v>
      </c>
      <c r="R5982" s="3">
        <v>45657.792615740742</v>
      </c>
      <c r="S5982" s="2" t="s">
        <v>7542</v>
      </c>
      <c r="T5982" s="2" t="s">
        <v>68</v>
      </c>
      <c r="U5982" s="2" t="s">
        <v>69</v>
      </c>
      <c r="V5982" s="2" t="s">
        <v>25875</v>
      </c>
      <c r="W5982" s="2" t="s">
        <v>1426</v>
      </c>
      <c r="X5982" s="2" t="s">
        <v>1702</v>
      </c>
      <c r="Y5982" s="2" t="s">
        <v>14749</v>
      </c>
      <c r="Z5982" s="2" t="s">
        <v>14750</v>
      </c>
      <c r="AA5982" s="2" t="s">
        <v>14751</v>
      </c>
      <c r="AB5982" s="2" t="s">
        <v>176</v>
      </c>
      <c r="AC5982" s="2">
        <v>779129174</v>
      </c>
      <c r="AE5982" s="3">
        <v>45657.793043981481</v>
      </c>
      <c r="AF5982" s="2" t="s">
        <v>77</v>
      </c>
      <c r="AH5982" s="2" t="s">
        <v>78</v>
      </c>
      <c r="AI5982" s="2" t="s">
        <v>255</v>
      </c>
      <c r="AJ5982" s="2" t="s">
        <v>276</v>
      </c>
      <c r="AL5982" s="2" t="s">
        <v>7542</v>
      </c>
      <c r="AM5982" s="3">
        <v>45657.793078703704</v>
      </c>
      <c r="AO5982" s="2" t="s">
        <v>7542</v>
      </c>
      <c r="AP5982" s="2">
        <v>5549996</v>
      </c>
      <c r="AQ5982" s="2" t="s">
        <v>81</v>
      </c>
      <c r="AR5982" s="3">
        <v>45659.569861111115</v>
      </c>
      <c r="AS5982" s="2" t="s">
        <v>82</v>
      </c>
      <c r="AT5982" s="3">
        <v>45657.333333333336</v>
      </c>
      <c r="AU5982" s="2" t="s">
        <v>83</v>
      </c>
      <c r="AV5982" s="2" t="s">
        <v>1707</v>
      </c>
      <c r="AW5982" s="2" t="s">
        <v>1708</v>
      </c>
      <c r="AX5982" s="2" t="s">
        <v>1709</v>
      </c>
      <c r="AZ5982" s="3">
        <v>45659.569861111115</v>
      </c>
      <c r="BB5982" s="2" t="s">
        <v>2395</v>
      </c>
      <c r="BC5982" s="2" t="s">
        <v>2396</v>
      </c>
      <c r="BD5982" s="2" t="s">
        <v>2397</v>
      </c>
      <c r="BE5982" s="2" t="s">
        <v>25876</v>
      </c>
      <c r="BF5982" s="2" t="s">
        <v>1541</v>
      </c>
    </row>
    <row r="5983" spans="1:58" x14ac:dyDescent="0.35">
      <c r="A5983" s="2">
        <v>2951695</v>
      </c>
      <c r="B5983" s="2" t="s">
        <v>720</v>
      </c>
      <c r="C5983" s="2">
        <v>34360251</v>
      </c>
      <c r="D5983" s="2">
        <v>339782685</v>
      </c>
      <c r="E5983" s="2" t="s">
        <v>59</v>
      </c>
      <c r="F5983" s="2" t="s">
        <v>60</v>
      </c>
      <c r="G5983" s="2" t="s">
        <v>626</v>
      </c>
      <c r="H5983" s="2" t="s">
        <v>1473</v>
      </c>
      <c r="I5983" s="2">
        <v>772133505</v>
      </c>
      <c r="J5983" s="2" t="s">
        <v>22637</v>
      </c>
      <c r="K5983" s="2">
        <v>14</v>
      </c>
      <c r="L5983" s="2" t="s">
        <v>63</v>
      </c>
      <c r="M5983" s="2" t="s">
        <v>64</v>
      </c>
      <c r="N5983" s="3">
        <v>43116</v>
      </c>
      <c r="O5983" s="2" t="s">
        <v>724</v>
      </c>
      <c r="Q5983" s="2" t="s">
        <v>66</v>
      </c>
      <c r="R5983" s="3">
        <v>45657.792893518519</v>
      </c>
      <c r="S5983" s="2" t="s">
        <v>3267</v>
      </c>
      <c r="T5983" s="2" t="s">
        <v>68</v>
      </c>
      <c r="U5983" s="2" t="s">
        <v>69</v>
      </c>
      <c r="V5983" s="2" t="s">
        <v>25877</v>
      </c>
      <c r="W5983" s="2" t="s">
        <v>250</v>
      </c>
      <c r="X5983" s="2" t="s">
        <v>251</v>
      </c>
      <c r="Y5983" s="2" t="s">
        <v>1500</v>
      </c>
      <c r="Z5983" s="2" t="s">
        <v>253</v>
      </c>
      <c r="AA5983" s="2" t="s">
        <v>3488</v>
      </c>
      <c r="AB5983" s="2" t="s">
        <v>176</v>
      </c>
      <c r="AE5983" s="3">
        <v>45657.792905092596</v>
      </c>
      <c r="AF5983" s="2" t="s">
        <v>77</v>
      </c>
      <c r="AH5983" s="2" t="s">
        <v>142</v>
      </c>
      <c r="AI5983" s="2" t="s">
        <v>255</v>
      </c>
      <c r="AJ5983" s="2" t="s">
        <v>1271</v>
      </c>
      <c r="AK5983" s="2" t="s">
        <v>25877</v>
      </c>
      <c r="AL5983" s="2" t="s">
        <v>3267</v>
      </c>
      <c r="AM5983" s="3">
        <v>45657.792939814812</v>
      </c>
      <c r="AN5983" s="2" t="s">
        <v>25877</v>
      </c>
      <c r="AP5983" s="2">
        <v>5549995</v>
      </c>
      <c r="AQ5983" s="2" t="s">
        <v>81</v>
      </c>
      <c r="AR5983" s="3">
        <v>45658.536805555559</v>
      </c>
      <c r="AS5983" s="2" t="s">
        <v>82</v>
      </c>
      <c r="AT5983" s="3">
        <v>45657.5625</v>
      </c>
      <c r="AU5983" s="2" t="s">
        <v>83</v>
      </c>
      <c r="AV5983" s="2" t="s">
        <v>258</v>
      </c>
      <c r="AW5983" s="2" t="s">
        <v>259</v>
      </c>
      <c r="AX5983" s="2" t="s">
        <v>1558</v>
      </c>
      <c r="AZ5983" s="3">
        <v>45658.536805555559</v>
      </c>
      <c r="BB5983" s="2" t="s">
        <v>261</v>
      </c>
      <c r="BC5983" s="2" t="s">
        <v>262</v>
      </c>
      <c r="BD5983" s="2" t="s">
        <v>263</v>
      </c>
      <c r="BE5983" s="2" t="s">
        <v>25878</v>
      </c>
      <c r="BF5983" s="2" t="s">
        <v>265</v>
      </c>
    </row>
    <row r="5984" spans="1:58" x14ac:dyDescent="0.35">
      <c r="A5984" s="2">
        <v>2951696</v>
      </c>
      <c r="B5984" s="2" t="s">
        <v>58</v>
      </c>
      <c r="C5984" s="2">
        <v>43122361</v>
      </c>
      <c r="D5984" s="2">
        <v>338273974</v>
      </c>
      <c r="E5984" s="2" t="s">
        <v>59</v>
      </c>
      <c r="F5984" s="2" t="s">
        <v>60</v>
      </c>
      <c r="G5984" s="2" t="s">
        <v>25879</v>
      </c>
      <c r="H5984" s="2" t="s">
        <v>25880</v>
      </c>
      <c r="I5984" s="2">
        <v>777355857</v>
      </c>
      <c r="J5984" s="2" t="s">
        <v>25881</v>
      </c>
      <c r="K5984" s="2">
        <v>13</v>
      </c>
      <c r="L5984" s="2" t="s">
        <v>63</v>
      </c>
      <c r="M5984" s="2" t="s">
        <v>64</v>
      </c>
      <c r="N5984" s="3">
        <v>45465.5</v>
      </c>
      <c r="O5984" s="2" t="s">
        <v>65</v>
      </c>
      <c r="Q5984" s="2" t="s">
        <v>66</v>
      </c>
      <c r="R5984" s="3">
        <v>45657.793634259258</v>
      </c>
      <c r="S5984" s="2" t="s">
        <v>11132</v>
      </c>
      <c r="T5984" s="2" t="s">
        <v>629</v>
      </c>
      <c r="U5984" s="2" t="s">
        <v>69</v>
      </c>
      <c r="V5984" s="2" t="s">
        <v>25882</v>
      </c>
      <c r="W5984" s="2" t="s">
        <v>71</v>
      </c>
      <c r="X5984" s="2" t="s">
        <v>650</v>
      </c>
      <c r="Y5984" s="2" t="s">
        <v>10396</v>
      </c>
      <c r="Z5984" s="2" t="s">
        <v>896</v>
      </c>
      <c r="AA5984" s="2" t="s">
        <v>25790</v>
      </c>
      <c r="AB5984" s="2" t="s">
        <v>176</v>
      </c>
      <c r="AE5984" s="3">
        <v>45657.793761574074</v>
      </c>
      <c r="AF5984" s="2" t="s">
        <v>77</v>
      </c>
      <c r="AH5984" s="2" t="s">
        <v>78</v>
      </c>
      <c r="AI5984" s="2" t="s">
        <v>79</v>
      </c>
      <c r="AJ5984" s="2" t="s">
        <v>123</v>
      </c>
      <c r="AL5984" s="2" t="s">
        <v>11132</v>
      </c>
      <c r="AM5984" s="3">
        <v>45659.462048611109</v>
      </c>
      <c r="AN5984" s="2" t="s">
        <v>25883</v>
      </c>
      <c r="AO5984" s="2" t="s">
        <v>147</v>
      </c>
      <c r="AP5984" s="2">
        <v>5553691</v>
      </c>
      <c r="AQ5984" s="2" t="s">
        <v>81</v>
      </c>
      <c r="AR5984" s="3">
        <v>45659.67287037037</v>
      </c>
      <c r="AS5984" s="2" t="s">
        <v>82</v>
      </c>
      <c r="AT5984" s="3">
        <v>45659.333333333336</v>
      </c>
      <c r="AU5984" s="2" t="s">
        <v>104</v>
      </c>
      <c r="AV5984" s="2" t="s">
        <v>1134</v>
      </c>
      <c r="AW5984" s="2" t="s">
        <v>1135</v>
      </c>
      <c r="AX5984" s="2" t="s">
        <v>1136</v>
      </c>
      <c r="AZ5984" s="3">
        <v>45659.67287037037</v>
      </c>
      <c r="BB5984" s="2" t="s">
        <v>408</v>
      </c>
      <c r="BC5984" s="2" t="s">
        <v>409</v>
      </c>
      <c r="BD5984" s="2" t="s">
        <v>410</v>
      </c>
      <c r="BE5984" s="2" t="s">
        <v>899</v>
      </c>
      <c r="BF5984" s="2" t="s">
        <v>412</v>
      </c>
    </row>
    <row r="5985" spans="1:58" x14ac:dyDescent="0.35">
      <c r="A5985" s="2">
        <v>2951697</v>
      </c>
      <c r="B5985" s="2" t="s">
        <v>58</v>
      </c>
      <c r="C5985" s="2">
        <v>42407691</v>
      </c>
      <c r="D5985" s="2">
        <v>338041431</v>
      </c>
      <c r="E5985" s="2" t="s">
        <v>59</v>
      </c>
      <c r="F5985" s="2" t="s">
        <v>60</v>
      </c>
      <c r="G5985" s="2" t="s">
        <v>626</v>
      </c>
      <c r="H5985" s="2" t="s">
        <v>25884</v>
      </c>
      <c r="I5985" s="2">
        <v>781925161</v>
      </c>
      <c r="J5985" s="2" t="s">
        <v>4851</v>
      </c>
      <c r="K5985" s="2">
        <v>13</v>
      </c>
      <c r="L5985" s="2" t="s">
        <v>63</v>
      </c>
      <c r="M5985" s="2" t="s">
        <v>64</v>
      </c>
      <c r="N5985" s="3">
        <v>45299.75</v>
      </c>
      <c r="O5985" s="2" t="s">
        <v>65</v>
      </c>
      <c r="Q5985" s="2" t="s">
        <v>66</v>
      </c>
      <c r="R5985" s="3">
        <v>45657.793912037036</v>
      </c>
      <c r="S5985" s="2" t="s">
        <v>7979</v>
      </c>
      <c r="T5985" s="2" t="s">
        <v>68</v>
      </c>
      <c r="U5985" s="2" t="s">
        <v>69</v>
      </c>
      <c r="V5985" s="2" t="s">
        <v>25885</v>
      </c>
      <c r="W5985" s="2" t="s">
        <v>118</v>
      </c>
      <c r="X5985" s="2" t="s">
        <v>119</v>
      </c>
      <c r="Y5985" s="2" t="s">
        <v>3060</v>
      </c>
      <c r="Z5985" s="2" t="s">
        <v>473</v>
      </c>
      <c r="AA5985" s="2" t="s">
        <v>474</v>
      </c>
      <c r="AB5985" s="2" t="s">
        <v>176</v>
      </c>
      <c r="AE5985" s="3">
        <v>45657.793935185182</v>
      </c>
      <c r="AF5985" s="2" t="s">
        <v>77</v>
      </c>
      <c r="AH5985" s="2" t="s">
        <v>142</v>
      </c>
      <c r="AI5985" s="2" t="s">
        <v>79</v>
      </c>
      <c r="AJ5985" s="2" t="s">
        <v>123</v>
      </c>
      <c r="AK5985" s="2" t="s">
        <v>25886</v>
      </c>
      <c r="AL5985" s="2" t="s">
        <v>7979</v>
      </c>
      <c r="AM5985" s="3">
        <v>45657.793969907405</v>
      </c>
      <c r="AN5985" s="2" t="s">
        <v>25886</v>
      </c>
      <c r="AP5985" s="2">
        <v>5549998</v>
      </c>
      <c r="AQ5985" s="2" t="s">
        <v>81</v>
      </c>
      <c r="AR5985" s="3">
        <v>45658.743935185186</v>
      </c>
      <c r="AS5985" s="2" t="s">
        <v>82</v>
      </c>
      <c r="AT5985" s="3">
        <v>45657.5625</v>
      </c>
      <c r="AU5985" s="2" t="s">
        <v>83</v>
      </c>
      <c r="AV5985" s="2" t="s">
        <v>125</v>
      </c>
      <c r="AW5985" s="2" t="s">
        <v>126</v>
      </c>
      <c r="AX5985" s="2" t="s">
        <v>556</v>
      </c>
      <c r="AZ5985" s="3">
        <v>45658.743935185186</v>
      </c>
      <c r="BB5985" s="2" t="s">
        <v>179</v>
      </c>
      <c r="BC5985" s="2" t="s">
        <v>180</v>
      </c>
      <c r="BD5985" s="2" t="s">
        <v>181</v>
      </c>
      <c r="BE5985" s="2" t="s">
        <v>25887</v>
      </c>
      <c r="BF5985" s="2" t="s">
        <v>91</v>
      </c>
    </row>
    <row r="5986" spans="1:58" x14ac:dyDescent="0.35">
      <c r="A5986" s="2">
        <v>2951698</v>
      </c>
      <c r="B5986" s="2" t="s">
        <v>58</v>
      </c>
      <c r="C5986" s="2">
        <v>41748001</v>
      </c>
      <c r="D5986" s="2">
        <v>339719721</v>
      </c>
      <c r="E5986" s="2" t="s">
        <v>59</v>
      </c>
      <c r="F5986" s="2" t="s">
        <v>60</v>
      </c>
      <c r="G5986" s="2" t="s">
        <v>3141</v>
      </c>
      <c r="H5986" s="2" t="s">
        <v>549</v>
      </c>
      <c r="I5986" s="2" t="s">
        <v>25888</v>
      </c>
      <c r="J5986" s="2" t="s">
        <v>25889</v>
      </c>
      <c r="K5986" s="2">
        <v>14</v>
      </c>
      <c r="L5986" s="2" t="s">
        <v>63</v>
      </c>
      <c r="M5986" s="2" t="s">
        <v>64</v>
      </c>
      <c r="N5986" s="3">
        <v>45545.666678240741</v>
      </c>
      <c r="O5986" s="2" t="s">
        <v>65</v>
      </c>
      <c r="Q5986" s="2" t="s">
        <v>66</v>
      </c>
      <c r="R5986" s="3">
        <v>45657.794386574074</v>
      </c>
      <c r="S5986" s="2" t="s">
        <v>1517</v>
      </c>
      <c r="T5986" s="2" t="s">
        <v>156</v>
      </c>
      <c r="U5986" s="2" t="s">
        <v>374</v>
      </c>
      <c r="V5986" s="2" t="s">
        <v>25890</v>
      </c>
      <c r="Y5986" s="2" t="s">
        <v>9150</v>
      </c>
      <c r="Z5986" s="2" t="s">
        <v>1814</v>
      </c>
      <c r="AA5986" s="2" t="s">
        <v>2254</v>
      </c>
      <c r="AB5986" s="2" t="s">
        <v>176</v>
      </c>
      <c r="AE5986" s="3">
        <v>45657.794398148151</v>
      </c>
      <c r="AF5986" s="2" t="s">
        <v>77</v>
      </c>
      <c r="AH5986" s="2" t="s">
        <v>78</v>
      </c>
      <c r="AI5986" s="2" t="s">
        <v>79</v>
      </c>
      <c r="AJ5986" s="2" t="s">
        <v>191</v>
      </c>
      <c r="AK5986" s="2" t="s">
        <v>25890</v>
      </c>
      <c r="AL5986" s="2" t="s">
        <v>1517</v>
      </c>
      <c r="AM5986" s="3">
        <v>45657.794432870367</v>
      </c>
      <c r="AN5986" s="2" t="s">
        <v>25890</v>
      </c>
      <c r="AP5986" s="2">
        <v>5549999</v>
      </c>
      <c r="AQ5986" s="2" t="s">
        <v>81</v>
      </c>
      <c r="AR5986" s="3">
        <v>45658.736481481479</v>
      </c>
      <c r="AS5986" s="2" t="s">
        <v>82</v>
      </c>
      <c r="AT5986" s="3">
        <v>45659.333333333336</v>
      </c>
      <c r="AU5986" s="2" t="s">
        <v>104</v>
      </c>
      <c r="AV5986" s="2" t="s">
        <v>1817</v>
      </c>
      <c r="AW5986" s="2" t="s">
        <v>1818</v>
      </c>
      <c r="AX5986" s="2" t="s">
        <v>3093</v>
      </c>
      <c r="AZ5986" s="3">
        <v>45658.736481481479</v>
      </c>
      <c r="BB5986" s="2" t="s">
        <v>695</v>
      </c>
      <c r="BC5986" s="2" t="s">
        <v>696</v>
      </c>
      <c r="BD5986" s="2" t="s">
        <v>89</v>
      </c>
      <c r="BE5986" s="2" t="s">
        <v>25891</v>
      </c>
      <c r="BF5986" s="2" t="s">
        <v>698</v>
      </c>
    </row>
    <row r="5987" spans="1:58" x14ac:dyDescent="0.35">
      <c r="A5987" s="2">
        <v>2951699</v>
      </c>
      <c r="B5987" s="2" t="s">
        <v>244</v>
      </c>
      <c r="C5987" s="2">
        <v>34045001</v>
      </c>
      <c r="D5987" s="2">
        <v>339761021</v>
      </c>
      <c r="E5987" s="2" t="s">
        <v>59</v>
      </c>
      <c r="F5987" s="2" t="s">
        <v>60</v>
      </c>
      <c r="G5987" s="2" t="s">
        <v>1395</v>
      </c>
      <c r="H5987" s="2" t="s">
        <v>397</v>
      </c>
      <c r="I5987" s="2">
        <v>771729817</v>
      </c>
      <c r="J5987" s="2" t="s">
        <v>4258</v>
      </c>
      <c r="K5987" s="2">
        <v>14</v>
      </c>
      <c r="L5987" s="2" t="s">
        <v>63</v>
      </c>
      <c r="M5987" s="2" t="s">
        <v>64</v>
      </c>
      <c r="N5987" s="3">
        <v>44623.571539351855</v>
      </c>
      <c r="O5987" s="2" t="s">
        <v>509</v>
      </c>
      <c r="Q5987" s="2" t="s">
        <v>66</v>
      </c>
      <c r="R5987" s="3">
        <v>45657.795300925929</v>
      </c>
      <c r="S5987" s="2" t="s">
        <v>3389</v>
      </c>
      <c r="T5987" s="2" t="s">
        <v>68</v>
      </c>
      <c r="U5987" s="2" t="s">
        <v>69</v>
      </c>
      <c r="V5987" s="2" t="s">
        <v>18554</v>
      </c>
      <c r="Y5987" s="2" t="s">
        <v>1178</v>
      </c>
      <c r="Z5987" s="2" t="s">
        <v>745</v>
      </c>
      <c r="AA5987" s="2" t="s">
        <v>1439</v>
      </c>
      <c r="AB5987" s="2" t="s">
        <v>176</v>
      </c>
      <c r="AE5987" s="3">
        <v>45657.795312499999</v>
      </c>
      <c r="AF5987" s="2" t="s">
        <v>77</v>
      </c>
      <c r="AH5987" s="2" t="s">
        <v>142</v>
      </c>
      <c r="AI5987" s="2" t="s">
        <v>255</v>
      </c>
      <c r="AJ5987" s="2" t="s">
        <v>276</v>
      </c>
      <c r="AK5987" s="2" t="s">
        <v>3392</v>
      </c>
      <c r="AL5987" s="2" t="s">
        <v>3389</v>
      </c>
      <c r="AM5987" s="3">
        <v>45657.795347222222</v>
      </c>
      <c r="AN5987" s="2" t="s">
        <v>3392</v>
      </c>
      <c r="AP5987" s="2">
        <v>5550000</v>
      </c>
      <c r="AQ5987" s="2" t="s">
        <v>81</v>
      </c>
      <c r="AR5987" s="3">
        <v>45658.582442129627</v>
      </c>
      <c r="AS5987" s="2" t="s">
        <v>82</v>
      </c>
      <c r="AT5987" s="3">
        <v>45659.333333333336</v>
      </c>
      <c r="AU5987" s="2" t="s">
        <v>83</v>
      </c>
      <c r="AV5987" s="2" t="s">
        <v>258</v>
      </c>
      <c r="AW5987" s="2" t="s">
        <v>259</v>
      </c>
      <c r="AX5987" s="2" t="s">
        <v>934</v>
      </c>
      <c r="AZ5987" s="3">
        <v>45658.582442129627</v>
      </c>
      <c r="BB5987" s="2" t="s">
        <v>4062</v>
      </c>
      <c r="BC5987" s="2" t="s">
        <v>281</v>
      </c>
      <c r="BD5987" s="2" t="s">
        <v>750</v>
      </c>
      <c r="BE5987" s="2" t="s">
        <v>25892</v>
      </c>
      <c r="BF5987" s="2" t="s">
        <v>265</v>
      </c>
    </row>
    <row r="5988" spans="1:58" x14ac:dyDescent="0.35">
      <c r="A5988" s="2">
        <v>2951700</v>
      </c>
      <c r="B5988" s="2" t="s">
        <v>58</v>
      </c>
      <c r="C5988" s="2">
        <v>42360931</v>
      </c>
      <c r="D5988" s="2">
        <v>338026185</v>
      </c>
      <c r="E5988" s="2" t="s">
        <v>59</v>
      </c>
      <c r="F5988" s="2" t="s">
        <v>60</v>
      </c>
      <c r="G5988" s="2" t="s">
        <v>2906</v>
      </c>
      <c r="H5988" s="2" t="s">
        <v>6296</v>
      </c>
      <c r="I5988" s="2">
        <v>775618526</v>
      </c>
      <c r="J5988" s="2" t="s">
        <v>25766</v>
      </c>
      <c r="K5988" s="2">
        <v>13</v>
      </c>
      <c r="L5988" s="2" t="s">
        <v>305</v>
      </c>
      <c r="M5988" s="2" t="s">
        <v>64</v>
      </c>
      <c r="N5988" s="3">
        <v>45566.554212962961</v>
      </c>
      <c r="O5988" s="2" t="s">
        <v>3834</v>
      </c>
      <c r="Q5988" s="2" t="s">
        <v>66</v>
      </c>
      <c r="R5988" s="3">
        <v>45657.795347222222</v>
      </c>
      <c r="S5988" s="2" t="s">
        <v>3539</v>
      </c>
      <c r="T5988" s="2" t="s">
        <v>843</v>
      </c>
      <c r="U5988" s="2" t="s">
        <v>69</v>
      </c>
      <c r="V5988" s="2" t="s">
        <v>3540</v>
      </c>
      <c r="W5988" s="2" t="s">
        <v>71</v>
      </c>
      <c r="X5988" s="2" t="s">
        <v>198</v>
      </c>
      <c r="Y5988" s="2" t="s">
        <v>4562</v>
      </c>
      <c r="Z5988" s="2" t="s">
        <v>1058</v>
      </c>
      <c r="AA5988" s="2" t="s">
        <v>25893</v>
      </c>
      <c r="AB5988" s="2" t="s">
        <v>176</v>
      </c>
      <c r="AE5988" s="3">
        <v>45658.602465277778</v>
      </c>
      <c r="AF5988" s="2" t="s">
        <v>77</v>
      </c>
      <c r="AH5988" s="2" t="s">
        <v>142</v>
      </c>
      <c r="AI5988" s="2" t="s">
        <v>58</v>
      </c>
      <c r="AJ5988" s="2" t="s">
        <v>966</v>
      </c>
      <c r="AK5988" s="2" t="s">
        <v>25894</v>
      </c>
      <c r="AL5988" s="2" t="s">
        <v>1061</v>
      </c>
      <c r="AM5988" s="3">
        <v>45658.602893518517</v>
      </c>
      <c r="AN5988" s="2" t="s">
        <v>25894</v>
      </c>
      <c r="AO5988" s="2" t="s">
        <v>1061</v>
      </c>
      <c r="AP5988" s="2">
        <v>5552182</v>
      </c>
      <c r="AQ5988" s="2" t="s">
        <v>81</v>
      </c>
      <c r="AR5988" s="3">
        <v>45659.595011574071</v>
      </c>
      <c r="AS5988" s="2" t="s">
        <v>82</v>
      </c>
      <c r="AT5988" s="3">
        <v>45659.333333333336</v>
      </c>
      <c r="AU5988" s="2" t="s">
        <v>104</v>
      </c>
      <c r="AV5988" s="2" t="s">
        <v>969</v>
      </c>
      <c r="AW5988" s="2" t="s">
        <v>970</v>
      </c>
      <c r="AX5988" s="2" t="s">
        <v>971</v>
      </c>
      <c r="AZ5988" s="3">
        <v>45659.595011574071</v>
      </c>
      <c r="BB5988" s="2" t="s">
        <v>981</v>
      </c>
      <c r="BC5988" s="2" t="s">
        <v>982</v>
      </c>
      <c r="BD5988" s="2" t="s">
        <v>983</v>
      </c>
      <c r="BE5988" s="2" t="s">
        <v>19431</v>
      </c>
      <c r="BF5988" s="2" t="s">
        <v>151</v>
      </c>
    </row>
    <row r="5989" spans="1:58" x14ac:dyDescent="0.35">
      <c r="A5989" s="2">
        <v>2951701</v>
      </c>
      <c r="B5989" s="2" t="s">
        <v>58</v>
      </c>
      <c r="C5989" s="2">
        <v>33369761</v>
      </c>
      <c r="D5989" s="2">
        <v>338029275</v>
      </c>
      <c r="E5989" s="2" t="s">
        <v>59</v>
      </c>
      <c r="F5989" s="2" t="s">
        <v>60</v>
      </c>
      <c r="G5989" s="2" t="s">
        <v>617</v>
      </c>
      <c r="H5989" s="2" t="s">
        <v>2249</v>
      </c>
      <c r="K5989" s="2">
        <v>12</v>
      </c>
      <c r="L5989" s="2" t="s">
        <v>63</v>
      </c>
      <c r="M5989" s="2" t="s">
        <v>64</v>
      </c>
      <c r="N5989" s="3">
        <v>45510.661817129629</v>
      </c>
      <c r="O5989" s="2" t="s">
        <v>187</v>
      </c>
      <c r="Q5989" s="2" t="s">
        <v>66</v>
      </c>
      <c r="R5989" s="3">
        <v>45657.796944444446</v>
      </c>
      <c r="S5989" s="2" t="s">
        <v>11347</v>
      </c>
      <c r="T5989" s="2" t="s">
        <v>156</v>
      </c>
      <c r="U5989" s="2" t="s">
        <v>7924</v>
      </c>
      <c r="V5989" s="2" t="s">
        <v>25895</v>
      </c>
      <c r="W5989" s="2" t="s">
        <v>71</v>
      </c>
      <c r="X5989" s="2" t="s">
        <v>431</v>
      </c>
      <c r="Y5989" s="2" t="s">
        <v>1994</v>
      </c>
      <c r="Z5989" s="2" t="s">
        <v>541</v>
      </c>
      <c r="AA5989" s="2" t="s">
        <v>542</v>
      </c>
      <c r="AB5989" s="2" t="s">
        <v>176</v>
      </c>
      <c r="AC5989" s="2">
        <v>545</v>
      </c>
      <c r="AE5989" s="3">
        <v>45658.935972222222</v>
      </c>
      <c r="AF5989" s="2" t="s">
        <v>77</v>
      </c>
      <c r="AH5989" s="2" t="s">
        <v>142</v>
      </c>
      <c r="AI5989" s="2" t="s">
        <v>79</v>
      </c>
      <c r="AJ5989" s="2" t="s">
        <v>800</v>
      </c>
      <c r="AK5989" s="2" t="s">
        <v>529</v>
      </c>
      <c r="AL5989" s="2" t="s">
        <v>968</v>
      </c>
      <c r="AM5989" s="3">
        <v>45658.936111111114</v>
      </c>
      <c r="AN5989" s="2" t="s">
        <v>529</v>
      </c>
      <c r="AO5989" s="2" t="s">
        <v>968</v>
      </c>
      <c r="AP5989" s="2">
        <v>5552671</v>
      </c>
      <c r="AQ5989" s="2" t="s">
        <v>81</v>
      </c>
      <c r="AR5989" s="3">
        <v>45659.569363425922</v>
      </c>
      <c r="AS5989" s="2" t="s">
        <v>82</v>
      </c>
      <c r="AT5989" s="3">
        <v>45659.333333333336</v>
      </c>
      <c r="AU5989" s="2" t="s">
        <v>104</v>
      </c>
      <c r="AV5989" s="2" t="s">
        <v>1030</v>
      </c>
      <c r="AW5989" s="2" t="s">
        <v>1031</v>
      </c>
      <c r="AX5989" s="2" t="s">
        <v>1032</v>
      </c>
      <c r="AZ5989" s="3">
        <v>45659.569363425922</v>
      </c>
      <c r="BB5989" s="2" t="s">
        <v>887</v>
      </c>
      <c r="BC5989" s="2" t="s">
        <v>888</v>
      </c>
      <c r="BD5989" s="2" t="s">
        <v>889</v>
      </c>
      <c r="BE5989" s="2" t="s">
        <v>2754</v>
      </c>
      <c r="BF5989" s="2" t="s">
        <v>968</v>
      </c>
    </row>
    <row r="5990" spans="1:58" x14ac:dyDescent="0.35">
      <c r="A5990" s="2">
        <v>2951702</v>
      </c>
      <c r="B5990" s="2" t="s">
        <v>58</v>
      </c>
      <c r="C5990" s="2">
        <v>43826981</v>
      </c>
      <c r="D5990" s="2">
        <v>339041405</v>
      </c>
      <c r="E5990" s="2" t="s">
        <v>59</v>
      </c>
      <c r="F5990" s="2" t="s">
        <v>60</v>
      </c>
      <c r="G5990" s="2" t="s">
        <v>5551</v>
      </c>
      <c r="H5990" s="2" t="s">
        <v>10984</v>
      </c>
      <c r="I5990" s="2">
        <v>773430576</v>
      </c>
      <c r="J5990" s="2" t="s">
        <v>7272</v>
      </c>
      <c r="K5990" s="2">
        <v>14</v>
      </c>
      <c r="L5990" s="2" t="s">
        <v>63</v>
      </c>
      <c r="M5990" s="2" t="s">
        <v>64</v>
      </c>
      <c r="N5990" s="3">
        <v>45518.690312500003</v>
      </c>
      <c r="O5990" s="2" t="s">
        <v>65</v>
      </c>
      <c r="Q5990" s="2" t="s">
        <v>66</v>
      </c>
      <c r="R5990" s="3">
        <v>45657.797094907408</v>
      </c>
      <c r="S5990" s="2" t="s">
        <v>1250</v>
      </c>
      <c r="T5990" s="2" t="s">
        <v>156</v>
      </c>
      <c r="U5990" s="2" t="s">
        <v>69</v>
      </c>
      <c r="V5990" s="2" t="s">
        <v>25896</v>
      </c>
      <c r="W5990" s="2" t="s">
        <v>233</v>
      </c>
      <c r="X5990" s="2" t="s">
        <v>234</v>
      </c>
      <c r="Y5990" s="2" t="s">
        <v>3882</v>
      </c>
      <c r="Z5990" s="2" t="s">
        <v>236</v>
      </c>
      <c r="AA5990" s="2" t="s">
        <v>237</v>
      </c>
      <c r="AB5990" s="2" t="s">
        <v>176</v>
      </c>
      <c r="AE5990" s="3">
        <v>45658.777002314811</v>
      </c>
      <c r="AF5990" s="2" t="s">
        <v>77</v>
      </c>
      <c r="AH5990" s="2" t="s">
        <v>142</v>
      </c>
      <c r="AI5990" s="2" t="s">
        <v>58</v>
      </c>
      <c r="AJ5990" s="2" t="s">
        <v>101</v>
      </c>
      <c r="AK5990" s="2" t="s">
        <v>25897</v>
      </c>
      <c r="AL5990" s="2" t="s">
        <v>243</v>
      </c>
      <c r="AM5990" s="3">
        <v>45658.777222222219</v>
      </c>
      <c r="AN5990" s="2" t="s">
        <v>25897</v>
      </c>
      <c r="AO5990" s="2" t="s">
        <v>243</v>
      </c>
      <c r="AP5990" s="2">
        <v>5552519</v>
      </c>
      <c r="AQ5990" s="2" t="s">
        <v>81</v>
      </c>
      <c r="AR5990" s="3">
        <v>45659.551689814813</v>
      </c>
      <c r="AS5990" s="2" t="s">
        <v>82</v>
      </c>
      <c r="AT5990" s="3">
        <v>45659.333333333336</v>
      </c>
      <c r="AU5990" s="2" t="s">
        <v>104</v>
      </c>
      <c r="AV5990" s="2" t="s">
        <v>1806</v>
      </c>
      <c r="AW5990" s="2" t="s">
        <v>1806</v>
      </c>
      <c r="AX5990" s="2" t="s">
        <v>12869</v>
      </c>
      <c r="AZ5990" s="3">
        <v>45659.551689814813</v>
      </c>
      <c r="BB5990" s="2" t="s">
        <v>408</v>
      </c>
      <c r="BC5990" s="2" t="s">
        <v>409</v>
      </c>
      <c r="BD5990" s="2" t="s">
        <v>410</v>
      </c>
      <c r="BE5990" s="2" t="s">
        <v>25898</v>
      </c>
      <c r="BF5990" s="2" t="s">
        <v>1723</v>
      </c>
    </row>
    <row r="5991" spans="1:58" x14ac:dyDescent="0.35">
      <c r="A5991" s="2">
        <v>2951703</v>
      </c>
      <c r="B5991" s="2" t="s">
        <v>58</v>
      </c>
      <c r="C5991" s="2">
        <v>42330331</v>
      </c>
      <c r="D5991" s="2">
        <v>339540233</v>
      </c>
      <c r="E5991" s="2" t="s">
        <v>59</v>
      </c>
      <c r="F5991" s="2" t="s">
        <v>60</v>
      </c>
      <c r="G5991" s="2" t="s">
        <v>1395</v>
      </c>
      <c r="H5991" s="2" t="s">
        <v>15902</v>
      </c>
      <c r="I5991" s="2">
        <v>775501650</v>
      </c>
      <c r="J5991" s="2" t="s">
        <v>25899</v>
      </c>
      <c r="K5991" s="2">
        <v>14</v>
      </c>
      <c r="L5991" s="2" t="s">
        <v>63</v>
      </c>
      <c r="M5991" s="2" t="s">
        <v>64</v>
      </c>
      <c r="N5991" s="3">
        <v>45288.672650462962</v>
      </c>
      <c r="O5991" s="2" t="s">
        <v>65</v>
      </c>
      <c r="Q5991" s="2" t="s">
        <v>66</v>
      </c>
      <c r="R5991" s="3">
        <v>45657.797800925924</v>
      </c>
      <c r="S5991" s="2" t="s">
        <v>8027</v>
      </c>
      <c r="T5991" s="2" t="s">
        <v>68</v>
      </c>
      <c r="U5991" s="2" t="s">
        <v>69</v>
      </c>
      <c r="V5991" s="2" t="s">
        <v>25900</v>
      </c>
      <c r="W5991" s="2" t="s">
        <v>233</v>
      </c>
      <c r="X5991" s="2" t="s">
        <v>233</v>
      </c>
      <c r="Y5991" s="2" t="s">
        <v>9367</v>
      </c>
      <c r="Z5991" s="2" t="s">
        <v>567</v>
      </c>
      <c r="AA5991" s="2" t="s">
        <v>5903</v>
      </c>
      <c r="AB5991" s="2" t="s">
        <v>176</v>
      </c>
      <c r="AE5991" s="3">
        <v>45657.797812500001</v>
      </c>
      <c r="AF5991" s="2" t="s">
        <v>77</v>
      </c>
      <c r="AH5991" s="2" t="s">
        <v>78</v>
      </c>
      <c r="AI5991" s="2" t="s">
        <v>79</v>
      </c>
      <c r="AJ5991" s="2" t="s">
        <v>123</v>
      </c>
      <c r="AK5991" s="2" t="s">
        <v>25900</v>
      </c>
      <c r="AL5991" s="2" t="s">
        <v>8027</v>
      </c>
      <c r="AM5991" s="3">
        <v>45657.797858796293</v>
      </c>
      <c r="AN5991" s="2" t="s">
        <v>25900</v>
      </c>
      <c r="AP5991" s="2">
        <v>5550004</v>
      </c>
      <c r="AQ5991" s="2" t="s">
        <v>81</v>
      </c>
      <c r="AR5991" s="3">
        <v>45660.547708333332</v>
      </c>
      <c r="AS5991" s="2" t="s">
        <v>82</v>
      </c>
      <c r="AT5991" s="3">
        <v>45659.336805555555</v>
      </c>
      <c r="AU5991" s="2" t="s">
        <v>104</v>
      </c>
      <c r="AV5991" s="2" t="s">
        <v>569</v>
      </c>
      <c r="AW5991" s="2" t="s">
        <v>570</v>
      </c>
      <c r="AX5991" s="2" t="s">
        <v>571</v>
      </c>
      <c r="AZ5991" s="3">
        <v>45660.547708333332</v>
      </c>
      <c r="BB5991" s="2" t="s">
        <v>408</v>
      </c>
      <c r="BC5991" s="2" t="s">
        <v>409</v>
      </c>
      <c r="BD5991" s="2" t="s">
        <v>410</v>
      </c>
      <c r="BE5991" s="2" t="s">
        <v>1962</v>
      </c>
      <c r="BF5991" s="2" t="s">
        <v>1093</v>
      </c>
    </row>
    <row r="5992" spans="1:58" x14ac:dyDescent="0.35">
      <c r="A5992" s="2">
        <v>2951704</v>
      </c>
      <c r="B5992" s="2" t="s">
        <v>58</v>
      </c>
      <c r="C5992" s="2">
        <v>43984481</v>
      </c>
      <c r="D5992" s="2">
        <v>338408637</v>
      </c>
      <c r="E5992" s="2" t="s">
        <v>59</v>
      </c>
      <c r="F5992" s="2" t="s">
        <v>60</v>
      </c>
      <c r="G5992" s="2" t="s">
        <v>152</v>
      </c>
      <c r="H5992" s="2" t="s">
        <v>25901</v>
      </c>
      <c r="I5992" s="2">
        <v>778142516</v>
      </c>
      <c r="J5992" s="2" t="s">
        <v>1268</v>
      </c>
      <c r="K5992" s="2">
        <v>13</v>
      </c>
      <c r="L5992" s="2" t="s">
        <v>63</v>
      </c>
      <c r="M5992" s="2" t="s">
        <v>64</v>
      </c>
      <c r="N5992" s="3">
        <v>45528.618750000001</v>
      </c>
      <c r="O5992" s="2" t="s">
        <v>65</v>
      </c>
      <c r="Q5992" s="2" t="s">
        <v>66</v>
      </c>
      <c r="R5992" s="3">
        <v>45657.798495370371</v>
      </c>
      <c r="S5992" s="2" t="s">
        <v>17846</v>
      </c>
      <c r="T5992" s="2" t="s">
        <v>637</v>
      </c>
      <c r="U5992" s="2" t="s">
        <v>69</v>
      </c>
      <c r="V5992" s="2" t="s">
        <v>25902</v>
      </c>
      <c r="W5992" s="2" t="s">
        <v>288</v>
      </c>
      <c r="X5992" s="2" t="s">
        <v>289</v>
      </c>
      <c r="Y5992" s="2" t="s">
        <v>1925</v>
      </c>
      <c r="Z5992" s="2" t="s">
        <v>1926</v>
      </c>
      <c r="AA5992" s="2" t="s">
        <v>1926</v>
      </c>
      <c r="AB5992" s="2" t="s">
        <v>25903</v>
      </c>
      <c r="AE5992" s="3">
        <v>45657.798506944448</v>
      </c>
      <c r="AF5992" s="2" t="s">
        <v>77</v>
      </c>
      <c r="AH5992" s="2" t="s">
        <v>78</v>
      </c>
      <c r="AI5992" s="2" t="s">
        <v>79</v>
      </c>
      <c r="AJ5992" s="2" t="s">
        <v>123</v>
      </c>
      <c r="AK5992" s="2" t="s">
        <v>25902</v>
      </c>
      <c r="AL5992" s="2" t="s">
        <v>17846</v>
      </c>
      <c r="AM5992" s="3">
        <v>45657.798541666663</v>
      </c>
      <c r="AN5992" s="2" t="s">
        <v>25902</v>
      </c>
      <c r="AP5992" s="2">
        <v>5550005</v>
      </c>
      <c r="AQ5992" s="2" t="s">
        <v>81</v>
      </c>
      <c r="AR5992" s="3">
        <v>45658.746550925927</v>
      </c>
      <c r="AS5992" s="2" t="s">
        <v>82</v>
      </c>
      <c r="AT5992" s="3">
        <v>45659.333333333336</v>
      </c>
      <c r="AU5992" s="2" t="s">
        <v>104</v>
      </c>
      <c r="AV5992" s="2" t="s">
        <v>682</v>
      </c>
      <c r="AW5992" s="2" t="s">
        <v>683</v>
      </c>
      <c r="AX5992" s="2" t="s">
        <v>1988</v>
      </c>
      <c r="AZ5992" s="3">
        <v>45658.746550925927</v>
      </c>
      <c r="BB5992" s="2" t="s">
        <v>25904</v>
      </c>
      <c r="BC5992" s="2" t="s">
        <v>25905</v>
      </c>
      <c r="BD5992" s="2" t="s">
        <v>25906</v>
      </c>
      <c r="BE5992" s="2" t="s">
        <v>11337</v>
      </c>
      <c r="BF5992" s="2" t="s">
        <v>301</v>
      </c>
    </row>
    <row r="5993" spans="1:58" x14ac:dyDescent="0.35">
      <c r="A5993" s="2">
        <v>2951705</v>
      </c>
      <c r="B5993" s="2" t="s">
        <v>244</v>
      </c>
      <c r="C5993" s="2">
        <v>1221661</v>
      </c>
      <c r="D5993" s="2">
        <v>339782291</v>
      </c>
      <c r="E5993" s="2" t="s">
        <v>59</v>
      </c>
      <c r="F5993" s="2" t="s">
        <v>60</v>
      </c>
      <c r="G5993" s="2" t="s">
        <v>132</v>
      </c>
      <c r="H5993" s="2" t="s">
        <v>2430</v>
      </c>
      <c r="I5993" s="2">
        <v>772397181</v>
      </c>
      <c r="J5993" s="2" t="s">
        <v>134</v>
      </c>
      <c r="K5993" s="2">
        <v>13</v>
      </c>
      <c r="L5993" s="2" t="s">
        <v>63</v>
      </c>
      <c r="M5993" s="2" t="s">
        <v>64</v>
      </c>
      <c r="N5993" s="3">
        <v>44973.416666666664</v>
      </c>
      <c r="O5993" s="2" t="s">
        <v>248</v>
      </c>
      <c r="Q5993" s="2" t="s">
        <v>66</v>
      </c>
      <c r="R5993" s="3">
        <v>45657.800092592595</v>
      </c>
      <c r="S5993" s="2" t="s">
        <v>3892</v>
      </c>
      <c r="T5993" s="2" t="s">
        <v>68</v>
      </c>
      <c r="U5993" s="2" t="s">
        <v>69</v>
      </c>
      <c r="V5993" s="2" t="s">
        <v>25907</v>
      </c>
      <c r="W5993" s="2" t="s">
        <v>250</v>
      </c>
      <c r="X5993" s="2" t="s">
        <v>251</v>
      </c>
      <c r="Y5993" s="2" t="s">
        <v>1500</v>
      </c>
      <c r="Z5993" s="2" t="s">
        <v>253</v>
      </c>
      <c r="AA5993" s="2" t="s">
        <v>3488</v>
      </c>
      <c r="AB5993" s="2" t="s">
        <v>176</v>
      </c>
      <c r="AE5993" s="3">
        <v>45657.800104166665</v>
      </c>
      <c r="AF5993" s="2" t="s">
        <v>77</v>
      </c>
      <c r="AH5993" s="2" t="s">
        <v>78</v>
      </c>
      <c r="AI5993" s="2" t="s">
        <v>255</v>
      </c>
      <c r="AJ5993" s="2" t="s">
        <v>276</v>
      </c>
      <c r="AK5993" s="2" t="s">
        <v>25908</v>
      </c>
      <c r="AL5993" s="2" t="s">
        <v>3892</v>
      </c>
      <c r="AM5993" s="3">
        <v>45657.800138888888</v>
      </c>
      <c r="AN5993" s="2" t="s">
        <v>25908</v>
      </c>
      <c r="AP5993" s="2">
        <v>5550007</v>
      </c>
      <c r="AQ5993" s="2" t="s">
        <v>81</v>
      </c>
      <c r="AR5993" s="3">
        <v>45658.516238425924</v>
      </c>
      <c r="AS5993" s="2" t="s">
        <v>82</v>
      </c>
      <c r="AT5993" s="3">
        <v>45659.333333333336</v>
      </c>
      <c r="AU5993" s="2" t="s">
        <v>83</v>
      </c>
      <c r="AV5993" s="2" t="s">
        <v>258</v>
      </c>
      <c r="AW5993" s="2" t="s">
        <v>259</v>
      </c>
      <c r="AX5993" s="2" t="s">
        <v>748</v>
      </c>
      <c r="AZ5993" s="3">
        <v>45658.516238425924</v>
      </c>
      <c r="BB5993" s="2" t="s">
        <v>261</v>
      </c>
      <c r="BC5993" s="2" t="s">
        <v>262</v>
      </c>
      <c r="BD5993" s="2" t="s">
        <v>263</v>
      </c>
      <c r="BE5993" s="2" t="s">
        <v>25909</v>
      </c>
      <c r="BF5993" s="2" t="s">
        <v>265</v>
      </c>
    </row>
    <row r="5994" spans="1:58" x14ac:dyDescent="0.35">
      <c r="A5994" s="2">
        <v>2951706</v>
      </c>
      <c r="B5994" s="2" t="s">
        <v>58</v>
      </c>
      <c r="C5994" s="2">
        <v>31367311</v>
      </c>
      <c r="D5994" s="2">
        <v>338278456</v>
      </c>
      <c r="E5994" s="2" t="s">
        <v>59</v>
      </c>
      <c r="F5994" s="2" t="s">
        <v>60</v>
      </c>
      <c r="G5994" s="2" t="s">
        <v>25910</v>
      </c>
      <c r="H5994" s="2" t="s">
        <v>25911</v>
      </c>
      <c r="I5994" s="2">
        <v>778868544</v>
      </c>
      <c r="J5994" s="2" t="s">
        <v>23693</v>
      </c>
      <c r="K5994" s="2">
        <v>12</v>
      </c>
      <c r="L5994" s="2" t="s">
        <v>63</v>
      </c>
      <c r="M5994" s="2" t="s">
        <v>64</v>
      </c>
      <c r="N5994" s="3">
        <v>44529.541666666664</v>
      </c>
      <c r="O5994" s="2" t="s">
        <v>1294</v>
      </c>
      <c r="Q5994" s="2" t="s">
        <v>66</v>
      </c>
      <c r="R5994" s="3">
        <v>45657.800115740742</v>
      </c>
      <c r="S5994" s="2" t="s">
        <v>360</v>
      </c>
      <c r="T5994" s="2" t="s">
        <v>334</v>
      </c>
      <c r="U5994" s="2" t="s">
        <v>69</v>
      </c>
      <c r="V5994" s="2" t="s">
        <v>2493</v>
      </c>
      <c r="W5994" s="2" t="s">
        <v>71</v>
      </c>
      <c r="X5994" s="2" t="s">
        <v>650</v>
      </c>
      <c r="Y5994" s="2" t="s">
        <v>1946</v>
      </c>
      <c r="Z5994" s="2" t="s">
        <v>200</v>
      </c>
      <c r="AA5994" s="2" t="s">
        <v>1947</v>
      </c>
      <c r="AB5994" s="2" t="s">
        <v>1947</v>
      </c>
      <c r="AC5994" s="2">
        <v>6597</v>
      </c>
      <c r="AE5994" s="3">
        <v>45657.80027777778</v>
      </c>
      <c r="AF5994" s="2" t="s">
        <v>543</v>
      </c>
      <c r="AG5994" s="2">
        <v>48</v>
      </c>
      <c r="AH5994" s="2" t="s">
        <v>78</v>
      </c>
      <c r="AI5994" s="2" t="s">
        <v>363</v>
      </c>
      <c r="AJ5994" s="2" t="s">
        <v>364</v>
      </c>
      <c r="AK5994" s="2" t="s">
        <v>2496</v>
      </c>
      <c r="AL5994" s="2" t="s">
        <v>360</v>
      </c>
      <c r="AM5994" s="3">
        <v>45657.800335648149</v>
      </c>
      <c r="AO5994" s="2" t="s">
        <v>360</v>
      </c>
      <c r="AP5994" s="2">
        <v>5550008</v>
      </c>
      <c r="AQ5994" s="2" t="s">
        <v>81</v>
      </c>
      <c r="AR5994" s="3">
        <v>45658.740254629629</v>
      </c>
      <c r="AS5994" s="2" t="s">
        <v>82</v>
      </c>
      <c r="AT5994" s="3">
        <v>45657.5625</v>
      </c>
      <c r="AU5994" s="2" t="s">
        <v>104</v>
      </c>
      <c r="AV5994" s="2" t="s">
        <v>655</v>
      </c>
      <c r="AW5994" s="2" t="s">
        <v>656</v>
      </c>
      <c r="AX5994" s="2" t="s">
        <v>694</v>
      </c>
      <c r="AY5994" s="3">
        <v>45659.80027777778</v>
      </c>
      <c r="AZ5994" s="3">
        <v>45658.740254629629</v>
      </c>
      <c r="BA5994" s="2" t="s">
        <v>460</v>
      </c>
      <c r="BB5994" s="2" t="s">
        <v>643</v>
      </c>
      <c r="BC5994" s="2" t="s">
        <v>644</v>
      </c>
      <c r="BD5994" s="2" t="s">
        <v>299</v>
      </c>
      <c r="BE5994" s="2" t="s">
        <v>300</v>
      </c>
      <c r="BF5994" s="2" t="s">
        <v>442</v>
      </c>
    </row>
    <row r="5995" spans="1:58" x14ac:dyDescent="0.35">
      <c r="A5995" s="2">
        <v>2951707</v>
      </c>
      <c r="B5995" s="2" t="s">
        <v>720</v>
      </c>
      <c r="C5995" s="2">
        <v>33507721</v>
      </c>
      <c r="D5995" s="2">
        <v>338369923</v>
      </c>
      <c r="E5995" s="2" t="s">
        <v>59</v>
      </c>
      <c r="F5995" s="2" t="s">
        <v>60</v>
      </c>
      <c r="G5995" s="2" t="s">
        <v>170</v>
      </c>
      <c r="H5995" s="2" t="s">
        <v>5229</v>
      </c>
      <c r="I5995" s="2">
        <v>777408179</v>
      </c>
      <c r="J5995" s="2" t="s">
        <v>4236</v>
      </c>
      <c r="K5995" s="2">
        <v>13</v>
      </c>
      <c r="L5995" s="2" t="s">
        <v>63</v>
      </c>
      <c r="M5995" s="2" t="s">
        <v>64</v>
      </c>
      <c r="N5995" s="3">
        <v>43195.341203703705</v>
      </c>
      <c r="O5995" s="2" t="s">
        <v>724</v>
      </c>
      <c r="Q5995" s="2" t="s">
        <v>66</v>
      </c>
      <c r="R5995" s="3">
        <v>45657.801319444443</v>
      </c>
      <c r="S5995" s="2" t="s">
        <v>6383</v>
      </c>
      <c r="T5995" s="2" t="s">
        <v>156</v>
      </c>
      <c r="U5995" s="2" t="s">
        <v>417</v>
      </c>
      <c r="V5995" s="2" t="s">
        <v>25912</v>
      </c>
      <c r="W5995" s="2" t="s">
        <v>136</v>
      </c>
      <c r="X5995" s="2" t="s">
        <v>217</v>
      </c>
      <c r="Y5995" s="2" t="s">
        <v>595</v>
      </c>
      <c r="Z5995" s="2" t="s">
        <v>596</v>
      </c>
      <c r="AA5995" s="2" t="s">
        <v>5231</v>
      </c>
      <c r="AB5995" s="2" t="s">
        <v>5231</v>
      </c>
      <c r="AE5995" s="3">
        <v>45657.80133101852</v>
      </c>
      <c r="AF5995" s="2" t="s">
        <v>77</v>
      </c>
      <c r="AH5995" s="2" t="s">
        <v>142</v>
      </c>
      <c r="AI5995" s="2" t="s">
        <v>275</v>
      </c>
      <c r="AJ5995" s="2" t="s">
        <v>276</v>
      </c>
      <c r="AK5995" s="2" t="s">
        <v>25912</v>
      </c>
      <c r="AL5995" s="2" t="s">
        <v>6383</v>
      </c>
      <c r="AM5995" s="3">
        <v>45657.801377314812</v>
      </c>
      <c r="AN5995" s="2" t="s">
        <v>25912</v>
      </c>
      <c r="AP5995" s="2">
        <v>5550009</v>
      </c>
      <c r="AQ5995" s="2" t="s">
        <v>81</v>
      </c>
      <c r="AR5995" s="3">
        <v>45659.389664351853</v>
      </c>
      <c r="AS5995" s="2" t="s">
        <v>82</v>
      </c>
      <c r="AT5995" s="3">
        <v>45657.333333333336</v>
      </c>
      <c r="AU5995" s="2" t="s">
        <v>83</v>
      </c>
      <c r="AV5995" s="2" t="s">
        <v>222</v>
      </c>
      <c r="AW5995" s="2" t="s">
        <v>223</v>
      </c>
      <c r="AX5995" s="2" t="s">
        <v>1458</v>
      </c>
      <c r="AZ5995" s="3">
        <v>45659.389664351853</v>
      </c>
      <c r="BB5995" s="2" t="s">
        <v>382</v>
      </c>
      <c r="BC5995" s="2" t="s">
        <v>383</v>
      </c>
      <c r="BD5995" s="2" t="s">
        <v>383</v>
      </c>
      <c r="BE5995" s="2" t="s">
        <v>14971</v>
      </c>
      <c r="BF5995" s="2" t="s">
        <v>601</v>
      </c>
    </row>
    <row r="5996" spans="1:58" x14ac:dyDescent="0.35">
      <c r="A5996" s="2">
        <v>2951708</v>
      </c>
      <c r="B5996" s="2" t="s">
        <v>808</v>
      </c>
      <c r="C5996" s="2">
        <v>37554791</v>
      </c>
      <c r="D5996" s="2">
        <v>338781203</v>
      </c>
      <c r="E5996" s="2" t="s">
        <v>59</v>
      </c>
      <c r="F5996" s="2" t="s">
        <v>60</v>
      </c>
      <c r="G5996" s="2" t="s">
        <v>7689</v>
      </c>
      <c r="I5996" s="2">
        <v>775715726</v>
      </c>
      <c r="J5996" s="2" t="s">
        <v>25913</v>
      </c>
      <c r="K5996" s="2">
        <v>12</v>
      </c>
      <c r="L5996" s="2" t="s">
        <v>63</v>
      </c>
      <c r="M5996" s="2" t="s">
        <v>64</v>
      </c>
      <c r="N5996" s="3">
        <v>44548.625</v>
      </c>
      <c r="O5996" s="2" t="s">
        <v>248</v>
      </c>
      <c r="Q5996" s="2" t="s">
        <v>66</v>
      </c>
      <c r="R5996" s="3">
        <v>45657.802453703705</v>
      </c>
      <c r="S5996" s="2" t="s">
        <v>13308</v>
      </c>
      <c r="T5996" s="2" t="s">
        <v>68</v>
      </c>
      <c r="U5996" s="2" t="s">
        <v>880</v>
      </c>
      <c r="V5996" s="2" t="s">
        <v>25914</v>
      </c>
      <c r="W5996" s="2" t="s">
        <v>118</v>
      </c>
      <c r="X5996" s="2" t="s">
        <v>119</v>
      </c>
      <c r="Y5996" s="2" t="s">
        <v>10788</v>
      </c>
      <c r="Z5996" s="2" t="s">
        <v>121</v>
      </c>
      <c r="AA5996" s="2" t="s">
        <v>2008</v>
      </c>
      <c r="AB5996" s="2" t="s">
        <v>2008</v>
      </c>
      <c r="AE5996" s="3">
        <v>45657.802465277775</v>
      </c>
      <c r="AF5996" s="2" t="s">
        <v>77</v>
      </c>
      <c r="AH5996" s="2" t="s">
        <v>142</v>
      </c>
      <c r="AI5996" s="2" t="s">
        <v>275</v>
      </c>
      <c r="AJ5996" s="2" t="s">
        <v>256</v>
      </c>
      <c r="AK5996" s="2" t="s">
        <v>25914</v>
      </c>
      <c r="AL5996" s="2" t="s">
        <v>13308</v>
      </c>
      <c r="AM5996" s="3">
        <v>45657.802499999998</v>
      </c>
      <c r="AN5996" s="2" t="s">
        <v>25914</v>
      </c>
      <c r="AP5996" s="2">
        <v>5550010</v>
      </c>
      <c r="AQ5996" s="2" t="s">
        <v>81</v>
      </c>
      <c r="AR5996" s="3">
        <v>45658.758599537039</v>
      </c>
      <c r="AS5996" s="2" t="s">
        <v>82</v>
      </c>
      <c r="AT5996" s="3">
        <v>45659.333333333336</v>
      </c>
      <c r="AU5996" s="2" t="s">
        <v>83</v>
      </c>
      <c r="AV5996" s="2" t="s">
        <v>125</v>
      </c>
      <c r="AW5996" s="2" t="s">
        <v>126</v>
      </c>
      <c r="AX5996" s="2" t="s">
        <v>2627</v>
      </c>
      <c r="AZ5996" s="3">
        <v>45658.758599537039</v>
      </c>
      <c r="BB5996" s="2" t="s">
        <v>280</v>
      </c>
      <c r="BC5996" s="2" t="s">
        <v>281</v>
      </c>
      <c r="BD5996" s="2" t="s">
        <v>282</v>
      </c>
      <c r="BE5996" s="2" t="s">
        <v>6563</v>
      </c>
      <c r="BF5996" s="2" t="s">
        <v>601</v>
      </c>
    </row>
    <row r="5997" spans="1:58" x14ac:dyDescent="0.35">
      <c r="A5997" s="2">
        <v>2951709</v>
      </c>
      <c r="B5997" s="2" t="s">
        <v>58</v>
      </c>
      <c r="C5997" s="2">
        <v>40884671</v>
      </c>
      <c r="D5997" s="2">
        <v>339567480</v>
      </c>
      <c r="E5997" s="2" t="s">
        <v>59</v>
      </c>
      <c r="F5997" s="2" t="s">
        <v>60</v>
      </c>
      <c r="G5997" s="2" t="s">
        <v>577</v>
      </c>
      <c r="H5997" s="2" t="s">
        <v>25915</v>
      </c>
      <c r="I5997" s="2">
        <v>779579436</v>
      </c>
      <c r="J5997" s="2" t="s">
        <v>14346</v>
      </c>
      <c r="K5997" s="2">
        <v>12</v>
      </c>
      <c r="L5997" s="2" t="s">
        <v>63</v>
      </c>
      <c r="M5997" s="2" t="s">
        <v>64</v>
      </c>
      <c r="N5997" s="3">
        <v>45574</v>
      </c>
      <c r="O5997" s="2" t="s">
        <v>65</v>
      </c>
      <c r="Q5997" s="2" t="s">
        <v>66</v>
      </c>
      <c r="R5997" s="3">
        <v>45657.804236111115</v>
      </c>
      <c r="S5997" s="2" t="s">
        <v>15778</v>
      </c>
      <c r="T5997" s="2" t="s">
        <v>156</v>
      </c>
      <c r="U5997" s="2" t="s">
        <v>69</v>
      </c>
      <c r="V5997" s="2" t="s">
        <v>25916</v>
      </c>
      <c r="W5997" s="2" t="s">
        <v>233</v>
      </c>
      <c r="X5997" s="2" t="s">
        <v>234</v>
      </c>
      <c r="Y5997" s="2" t="s">
        <v>757</v>
      </c>
      <c r="Z5997" s="2" t="s">
        <v>236</v>
      </c>
      <c r="AA5997" s="2" t="s">
        <v>237</v>
      </c>
      <c r="AB5997" s="2" t="s">
        <v>25917</v>
      </c>
      <c r="AE5997" s="3">
        <v>45657.804247685184</v>
      </c>
      <c r="AF5997" s="2" t="s">
        <v>77</v>
      </c>
      <c r="AH5997" s="2" t="s">
        <v>78</v>
      </c>
      <c r="AI5997" s="2" t="s">
        <v>79</v>
      </c>
      <c r="AJ5997" s="2" t="s">
        <v>767</v>
      </c>
      <c r="AK5997" s="2" t="s">
        <v>25918</v>
      </c>
      <c r="AL5997" s="2" t="s">
        <v>15778</v>
      </c>
      <c r="AM5997" s="3">
        <v>45657.804293981484</v>
      </c>
      <c r="AN5997" s="2" t="s">
        <v>25918</v>
      </c>
      <c r="AP5997" s="2">
        <v>5550011</v>
      </c>
      <c r="AQ5997" s="2" t="s">
        <v>81</v>
      </c>
      <c r="AR5997" s="3">
        <v>45658.640706018516</v>
      </c>
      <c r="AS5997" s="2" t="s">
        <v>82</v>
      </c>
      <c r="AT5997" s="3">
        <v>45659.333333333336</v>
      </c>
      <c r="AU5997" s="2" t="s">
        <v>104</v>
      </c>
      <c r="AV5997" s="2" t="s">
        <v>239</v>
      </c>
      <c r="AW5997" s="2" t="s">
        <v>240</v>
      </c>
      <c r="AX5997" s="2" t="s">
        <v>1747</v>
      </c>
      <c r="AZ5997" s="3">
        <v>45658.640706018516</v>
      </c>
      <c r="BB5997" s="2" t="s">
        <v>6019</v>
      </c>
      <c r="BC5997" s="2" t="s">
        <v>6020</v>
      </c>
      <c r="BD5997" s="2" t="s">
        <v>6021</v>
      </c>
      <c r="BE5997" s="2" t="s">
        <v>25919</v>
      </c>
      <c r="BF5997" s="2" t="s">
        <v>1827</v>
      </c>
    </row>
    <row r="5998" spans="1:58" x14ac:dyDescent="0.35">
      <c r="A5998" s="2">
        <v>2951710</v>
      </c>
      <c r="B5998" s="2" t="s">
        <v>58</v>
      </c>
      <c r="C5998" s="2">
        <v>39840751</v>
      </c>
      <c r="D5998" s="2">
        <v>338786818</v>
      </c>
      <c r="E5998" s="2" t="s">
        <v>59</v>
      </c>
      <c r="F5998" s="2" t="s">
        <v>60</v>
      </c>
      <c r="G5998" s="2" t="s">
        <v>132</v>
      </c>
      <c r="H5998" s="2" t="s">
        <v>5011</v>
      </c>
      <c r="I5998" s="2">
        <v>772254144</v>
      </c>
      <c r="J5998" s="2" t="s">
        <v>25920</v>
      </c>
      <c r="K5998" s="2">
        <v>13</v>
      </c>
      <c r="L5998" s="2" t="s">
        <v>63</v>
      </c>
      <c r="M5998" s="2" t="s">
        <v>64</v>
      </c>
      <c r="N5998" s="3">
        <v>44860.666666666664</v>
      </c>
      <c r="O5998" s="2" t="s">
        <v>65</v>
      </c>
      <c r="Q5998" s="2" t="s">
        <v>66</v>
      </c>
      <c r="R5998" s="3">
        <v>45657.805891203701</v>
      </c>
      <c r="S5998" s="2" t="s">
        <v>8285</v>
      </c>
      <c r="T5998" s="2" t="s">
        <v>68</v>
      </c>
      <c r="U5998" s="2" t="s">
        <v>13331</v>
      </c>
      <c r="V5998" s="2" t="s">
        <v>25921</v>
      </c>
      <c r="W5998" s="2" t="s">
        <v>118</v>
      </c>
      <c r="X5998" s="2" t="s">
        <v>119</v>
      </c>
      <c r="Y5998" s="2" t="s">
        <v>4074</v>
      </c>
      <c r="Z5998" s="2" t="s">
        <v>121</v>
      </c>
      <c r="AA5998" s="2" t="s">
        <v>9267</v>
      </c>
      <c r="AB5998" s="2" t="s">
        <v>176</v>
      </c>
      <c r="AE5998" s="3">
        <v>45657.805891203701</v>
      </c>
      <c r="AF5998" s="2" t="s">
        <v>77</v>
      </c>
      <c r="AH5998" s="2" t="s">
        <v>78</v>
      </c>
      <c r="AI5998" s="2" t="s">
        <v>79</v>
      </c>
      <c r="AJ5998" s="2" t="s">
        <v>191</v>
      </c>
      <c r="AK5998" s="2" t="s">
        <v>25921</v>
      </c>
      <c r="AL5998" s="2" t="s">
        <v>8285</v>
      </c>
      <c r="AM5998" s="3">
        <v>45657.805937500001</v>
      </c>
      <c r="AN5998" s="2" t="s">
        <v>25921</v>
      </c>
      <c r="AP5998" s="2">
        <v>5550012</v>
      </c>
      <c r="AQ5998" s="2" t="s">
        <v>81</v>
      </c>
      <c r="AR5998" s="3">
        <v>45658.756898148145</v>
      </c>
      <c r="AS5998" s="2" t="s">
        <v>82</v>
      </c>
      <c r="AT5998" s="3">
        <v>45659.333333333336</v>
      </c>
      <c r="AU5998" s="2" t="s">
        <v>83</v>
      </c>
      <c r="AV5998" s="2" t="s">
        <v>125</v>
      </c>
      <c r="AW5998" s="2" t="s">
        <v>126</v>
      </c>
      <c r="AX5998" s="2" t="s">
        <v>2110</v>
      </c>
      <c r="AZ5998" s="3">
        <v>45658.756898148145</v>
      </c>
      <c r="BB5998" s="2" t="s">
        <v>6019</v>
      </c>
      <c r="BC5998" s="2" t="s">
        <v>6020</v>
      </c>
      <c r="BD5998" s="2" t="s">
        <v>6021</v>
      </c>
      <c r="BE5998" s="2" t="s">
        <v>6022</v>
      </c>
      <c r="BF5998" s="2" t="s">
        <v>91</v>
      </c>
    </row>
    <row r="5999" spans="1:58" x14ac:dyDescent="0.35">
      <c r="A5999" s="2">
        <v>2951711</v>
      </c>
      <c r="B5999" s="2" t="s">
        <v>58</v>
      </c>
      <c r="C5999" s="2">
        <v>45059871</v>
      </c>
      <c r="D5999" s="2">
        <v>338729497</v>
      </c>
      <c r="E5999" s="2" t="s">
        <v>59</v>
      </c>
      <c r="F5999" s="2" t="s">
        <v>60</v>
      </c>
      <c r="G5999" s="2" t="s">
        <v>25922</v>
      </c>
      <c r="H5999" s="2" t="s">
        <v>833</v>
      </c>
      <c r="I5999" s="2">
        <v>776113863</v>
      </c>
      <c r="J5999" s="2" t="s">
        <v>25923</v>
      </c>
      <c r="K5999" s="2">
        <v>13</v>
      </c>
      <c r="L5999" s="2" t="s">
        <v>63</v>
      </c>
      <c r="M5999" s="2" t="s">
        <v>64</v>
      </c>
      <c r="N5999" s="3">
        <v>45657.645138888889</v>
      </c>
      <c r="O5999" s="2" t="s">
        <v>65</v>
      </c>
      <c r="Q5999" s="2" t="s">
        <v>66</v>
      </c>
      <c r="R5999" s="3">
        <v>45657.806481481479</v>
      </c>
      <c r="S5999" s="2" t="s">
        <v>8694</v>
      </c>
      <c r="T5999" s="2" t="s">
        <v>68</v>
      </c>
      <c r="U5999" s="2" t="s">
        <v>231</v>
      </c>
      <c r="V5999" s="2" t="s">
        <v>25924</v>
      </c>
      <c r="W5999" s="2" t="s">
        <v>136</v>
      </c>
      <c r="X5999" s="2" t="s">
        <v>137</v>
      </c>
      <c r="Y5999" s="2" t="s">
        <v>2287</v>
      </c>
      <c r="Z5999" s="2" t="s">
        <v>2288</v>
      </c>
      <c r="AA5999" s="2" t="s">
        <v>2289</v>
      </c>
      <c r="AB5999" s="2" t="s">
        <v>176</v>
      </c>
      <c r="AE5999" s="3">
        <v>45657.806481481479</v>
      </c>
      <c r="AF5999" s="2" t="s">
        <v>77</v>
      </c>
      <c r="AH5999" s="2" t="s">
        <v>78</v>
      </c>
      <c r="AI5999" s="2" t="s">
        <v>79</v>
      </c>
      <c r="AJ5999" s="2" t="s">
        <v>191</v>
      </c>
      <c r="AK5999" s="2" t="s">
        <v>25925</v>
      </c>
      <c r="AL5999" s="2" t="s">
        <v>8694</v>
      </c>
      <c r="AM5999" s="3">
        <v>45657.806527777779</v>
      </c>
      <c r="AN5999" s="2" t="s">
        <v>25925</v>
      </c>
      <c r="AP5999" s="2">
        <v>5550013</v>
      </c>
      <c r="AQ5999" s="2" t="s">
        <v>81</v>
      </c>
      <c r="AR5999" s="3">
        <v>45658.594351851854</v>
      </c>
      <c r="AS5999" s="2" t="s">
        <v>82</v>
      </c>
      <c r="AT5999" s="3">
        <v>45657.5625</v>
      </c>
      <c r="AU5999" s="2" t="s">
        <v>83</v>
      </c>
      <c r="AV5999" s="2" t="s">
        <v>1889</v>
      </c>
      <c r="AW5999" s="2" t="s">
        <v>1890</v>
      </c>
      <c r="AX5999" s="2" t="s">
        <v>1891</v>
      </c>
      <c r="AZ5999" s="3">
        <v>45658.594351851854</v>
      </c>
      <c r="BB5999" s="2" t="s">
        <v>439</v>
      </c>
      <c r="BC5999" s="2" t="s">
        <v>440</v>
      </c>
      <c r="BD5999" s="2" t="s">
        <v>263</v>
      </c>
      <c r="BE5999" s="2" t="s">
        <v>1892</v>
      </c>
      <c r="BF5999" s="2" t="s">
        <v>1867</v>
      </c>
    </row>
    <row r="6000" spans="1:58" x14ac:dyDescent="0.35">
      <c r="A6000" s="2">
        <v>2951712</v>
      </c>
      <c r="B6000" s="2" t="s">
        <v>58</v>
      </c>
      <c r="C6000" s="2">
        <v>38581231</v>
      </c>
      <c r="D6000" s="2">
        <v>338325260</v>
      </c>
      <c r="E6000" s="2" t="s">
        <v>59</v>
      </c>
      <c r="F6000" s="2" t="s">
        <v>60</v>
      </c>
      <c r="G6000" s="2" t="s">
        <v>6889</v>
      </c>
      <c r="H6000" s="2" t="s">
        <v>25926</v>
      </c>
      <c r="I6000" s="2">
        <v>785456392</v>
      </c>
      <c r="J6000" s="2" t="s">
        <v>25927</v>
      </c>
      <c r="K6000" s="2">
        <v>12</v>
      </c>
      <c r="L6000" s="2" t="s">
        <v>63</v>
      </c>
      <c r="M6000" s="2" t="s">
        <v>64</v>
      </c>
      <c r="N6000" s="3">
        <v>45259.705543981479</v>
      </c>
      <c r="O6000" s="2" t="s">
        <v>537</v>
      </c>
      <c r="Q6000" s="2" t="s">
        <v>66</v>
      </c>
      <c r="R6000" s="3">
        <v>45657.808356481481</v>
      </c>
      <c r="S6000" s="2" t="s">
        <v>16486</v>
      </c>
      <c r="T6000" s="2" t="s">
        <v>334</v>
      </c>
      <c r="U6000" s="2" t="s">
        <v>69</v>
      </c>
      <c r="V6000" s="2" t="s">
        <v>25928</v>
      </c>
      <c r="W6000" s="2" t="s">
        <v>71</v>
      </c>
      <c r="X6000" s="2" t="s">
        <v>650</v>
      </c>
      <c r="Y6000" s="2" t="s">
        <v>19410</v>
      </c>
      <c r="Z6000" s="2" t="s">
        <v>1520</v>
      </c>
      <c r="AA6000" s="2" t="s">
        <v>6335</v>
      </c>
      <c r="AB6000" s="2" t="s">
        <v>176</v>
      </c>
      <c r="AE6000" s="3">
        <v>45657.808541666665</v>
      </c>
      <c r="AF6000" s="2" t="s">
        <v>342</v>
      </c>
      <c r="AH6000" s="2" t="s">
        <v>78</v>
      </c>
      <c r="AI6000" s="2" t="s">
        <v>275</v>
      </c>
      <c r="AJ6000" s="2" t="s">
        <v>379</v>
      </c>
      <c r="AK6000" s="2" t="s">
        <v>25929</v>
      </c>
      <c r="AL6000" s="2" t="s">
        <v>16486</v>
      </c>
      <c r="AM6000" s="3">
        <v>45657.808576388888</v>
      </c>
      <c r="AO6000" s="2" t="s">
        <v>16486</v>
      </c>
      <c r="AP6000" s="2">
        <v>5550021</v>
      </c>
      <c r="AQ6000" s="2" t="s">
        <v>81</v>
      </c>
      <c r="AR6000" s="3">
        <v>45658.644548611112</v>
      </c>
      <c r="AS6000" s="2" t="s">
        <v>82</v>
      </c>
      <c r="AT6000" s="3">
        <v>45657.5625</v>
      </c>
      <c r="AU6000" s="2" t="s">
        <v>104</v>
      </c>
      <c r="AV6000" s="2" t="s">
        <v>655</v>
      </c>
      <c r="AW6000" s="2" t="s">
        <v>656</v>
      </c>
      <c r="AX6000" s="2" t="s">
        <v>2497</v>
      </c>
      <c r="AZ6000" s="3">
        <v>45658.644548611112</v>
      </c>
      <c r="BB6000" s="2" t="s">
        <v>225</v>
      </c>
      <c r="BC6000" s="2" t="s">
        <v>226</v>
      </c>
      <c r="BD6000" s="2" t="s">
        <v>89</v>
      </c>
      <c r="BE6000" s="2" t="s">
        <v>25930</v>
      </c>
      <c r="BF6000" s="2" t="s">
        <v>442</v>
      </c>
    </row>
    <row r="6001" spans="1:58" x14ac:dyDescent="0.35">
      <c r="A6001" s="2">
        <v>2951713</v>
      </c>
      <c r="B6001" s="2" t="s">
        <v>244</v>
      </c>
      <c r="C6001" s="2">
        <v>40813551</v>
      </c>
      <c r="D6001" s="2">
        <v>339709611</v>
      </c>
      <c r="E6001" s="2" t="s">
        <v>59</v>
      </c>
      <c r="F6001" s="2" t="s">
        <v>60</v>
      </c>
      <c r="G6001" s="2" t="s">
        <v>1111</v>
      </c>
      <c r="H6001" s="2" t="s">
        <v>3921</v>
      </c>
      <c r="I6001" s="2">
        <v>773000077</v>
      </c>
      <c r="J6001" s="2" t="s">
        <v>9714</v>
      </c>
      <c r="K6001" s="2">
        <v>14</v>
      </c>
      <c r="L6001" s="2" t="s">
        <v>63</v>
      </c>
      <c r="M6001" s="2" t="s">
        <v>64</v>
      </c>
      <c r="N6001" s="3">
        <v>45633.5</v>
      </c>
      <c r="O6001" s="2" t="s">
        <v>248</v>
      </c>
      <c r="Q6001" s="2" t="s">
        <v>66</v>
      </c>
      <c r="R6001" s="3">
        <v>45657.810300925928</v>
      </c>
      <c r="S6001" s="2" t="s">
        <v>3584</v>
      </c>
      <c r="T6001" s="2" t="s">
        <v>156</v>
      </c>
      <c r="U6001" s="2" t="s">
        <v>69</v>
      </c>
      <c r="V6001" s="2" t="s">
        <v>25931</v>
      </c>
      <c r="W6001" s="2" t="s">
        <v>250</v>
      </c>
      <c r="X6001" s="2" t="s">
        <v>251</v>
      </c>
      <c r="Y6001" s="2" t="s">
        <v>1500</v>
      </c>
      <c r="Z6001" s="2" t="s">
        <v>253</v>
      </c>
      <c r="AA6001" s="2" t="s">
        <v>3488</v>
      </c>
      <c r="AB6001" s="2" t="s">
        <v>176</v>
      </c>
      <c r="AE6001" s="3">
        <v>45657.810312499998</v>
      </c>
      <c r="AF6001" s="2" t="s">
        <v>77</v>
      </c>
      <c r="AH6001" s="2" t="s">
        <v>142</v>
      </c>
      <c r="AI6001" s="2" t="s">
        <v>275</v>
      </c>
      <c r="AJ6001" s="2" t="s">
        <v>276</v>
      </c>
      <c r="AK6001" s="2" t="s">
        <v>25931</v>
      </c>
      <c r="AL6001" s="2" t="s">
        <v>3584</v>
      </c>
      <c r="AM6001" s="3">
        <v>45657.810347222221</v>
      </c>
      <c r="AN6001" s="2" t="s">
        <v>25931</v>
      </c>
      <c r="AP6001" s="2">
        <v>5550026</v>
      </c>
      <c r="AQ6001" s="2" t="s">
        <v>81</v>
      </c>
      <c r="AR6001" s="3">
        <v>45658.727071759262</v>
      </c>
      <c r="AS6001" s="2" t="s">
        <v>82</v>
      </c>
      <c r="AT6001" s="3">
        <v>45657.5625</v>
      </c>
      <c r="AU6001" s="2" t="s">
        <v>83</v>
      </c>
      <c r="AV6001" s="2" t="s">
        <v>258</v>
      </c>
      <c r="AW6001" s="2" t="s">
        <v>259</v>
      </c>
      <c r="AX6001" s="2" t="s">
        <v>1180</v>
      </c>
      <c r="AZ6001" s="3">
        <v>45658.727071759262</v>
      </c>
      <c r="BB6001" s="2" t="s">
        <v>261</v>
      </c>
      <c r="BC6001" s="2" t="s">
        <v>262</v>
      </c>
      <c r="BD6001" s="2" t="s">
        <v>263</v>
      </c>
      <c r="BE6001" s="2" t="s">
        <v>25932</v>
      </c>
      <c r="BF6001" s="2" t="s">
        <v>265</v>
      </c>
    </row>
    <row r="6002" spans="1:58" x14ac:dyDescent="0.35">
      <c r="A6002" s="2">
        <v>2951714</v>
      </c>
      <c r="B6002" s="2" t="s">
        <v>58</v>
      </c>
      <c r="C6002" s="2">
        <v>41170331</v>
      </c>
      <c r="D6002" s="2">
        <v>339588392</v>
      </c>
      <c r="E6002" s="2" t="s">
        <v>59</v>
      </c>
      <c r="F6002" s="2" t="s">
        <v>60</v>
      </c>
      <c r="G6002" s="2" t="s">
        <v>302</v>
      </c>
      <c r="H6002" s="2" t="s">
        <v>196</v>
      </c>
      <c r="I6002" s="2">
        <v>775729718</v>
      </c>
      <c r="J6002" s="2" t="s">
        <v>304</v>
      </c>
      <c r="K6002" s="2">
        <v>14</v>
      </c>
      <c r="L6002" s="2" t="s">
        <v>63</v>
      </c>
      <c r="M6002" s="2" t="s">
        <v>64</v>
      </c>
      <c r="N6002" s="3">
        <v>45110.665543981479</v>
      </c>
      <c r="O6002" s="2" t="s">
        <v>65</v>
      </c>
      <c r="Q6002" s="2" t="s">
        <v>66</v>
      </c>
      <c r="R6002" s="3">
        <v>45657.811238425929</v>
      </c>
      <c r="S6002" s="2" t="s">
        <v>5934</v>
      </c>
      <c r="T6002" s="2" t="s">
        <v>156</v>
      </c>
      <c r="U6002" s="2" t="s">
        <v>69</v>
      </c>
      <c r="V6002" s="2" t="s">
        <v>25933</v>
      </c>
      <c r="W6002" s="2" t="s">
        <v>233</v>
      </c>
      <c r="X6002" s="2" t="s">
        <v>234</v>
      </c>
      <c r="Y6002" s="2" t="s">
        <v>3010</v>
      </c>
      <c r="Z6002" s="2" t="s">
        <v>758</v>
      </c>
      <c r="AA6002" s="2" t="s">
        <v>9548</v>
      </c>
      <c r="AB6002" s="2" t="s">
        <v>176</v>
      </c>
      <c r="AE6002" s="3">
        <v>45659.627604166664</v>
      </c>
      <c r="AF6002" s="2" t="s">
        <v>77</v>
      </c>
      <c r="AH6002" s="2" t="s">
        <v>78</v>
      </c>
      <c r="AI6002" s="2" t="s">
        <v>58</v>
      </c>
      <c r="AJ6002" s="2" t="s">
        <v>101</v>
      </c>
      <c r="AK6002" s="2" t="s">
        <v>25934</v>
      </c>
      <c r="AL6002" s="2" t="s">
        <v>831</v>
      </c>
      <c r="AM6002" s="3">
        <v>45659.627696759257</v>
      </c>
      <c r="AN6002" s="2" t="s">
        <v>25934</v>
      </c>
      <c r="AO6002" s="2" t="s">
        <v>831</v>
      </c>
      <c r="AP6002" s="2">
        <v>5554715</v>
      </c>
      <c r="AQ6002" s="2" t="s">
        <v>81</v>
      </c>
      <c r="AR6002" s="3">
        <v>45660.489953703705</v>
      </c>
      <c r="AS6002" s="2" t="s">
        <v>82</v>
      </c>
      <c r="AT6002" s="3">
        <v>45659.5625</v>
      </c>
      <c r="AU6002" s="2" t="s">
        <v>104</v>
      </c>
      <c r="AV6002" s="2" t="s">
        <v>1806</v>
      </c>
      <c r="AW6002" s="2" t="s">
        <v>1806</v>
      </c>
      <c r="AX6002" s="2" t="s">
        <v>12869</v>
      </c>
      <c r="AZ6002" s="3">
        <v>45660.491886574076</v>
      </c>
      <c r="BB6002" s="2" t="s">
        <v>108</v>
      </c>
      <c r="BC6002" s="2" t="s">
        <v>109</v>
      </c>
      <c r="BD6002" s="2" t="s">
        <v>110</v>
      </c>
      <c r="BE6002" s="2" t="s">
        <v>25935</v>
      </c>
      <c r="BF6002" s="2" t="s">
        <v>1723</v>
      </c>
    </row>
    <row r="6003" spans="1:58" x14ac:dyDescent="0.35">
      <c r="A6003" s="2">
        <v>2951715</v>
      </c>
      <c r="B6003" s="2" t="s">
        <v>58</v>
      </c>
      <c r="C6003" s="2">
        <v>39783811</v>
      </c>
      <c r="D6003" s="2">
        <v>338582296</v>
      </c>
      <c r="E6003" s="2" t="s">
        <v>59</v>
      </c>
      <c r="F6003" s="2" t="s">
        <v>60</v>
      </c>
      <c r="G6003" s="2" t="s">
        <v>313</v>
      </c>
      <c r="H6003" s="2" t="s">
        <v>25936</v>
      </c>
      <c r="I6003" s="2">
        <v>775392486</v>
      </c>
      <c r="J6003" s="2" t="s">
        <v>9148</v>
      </c>
      <c r="K6003" s="2">
        <v>12</v>
      </c>
      <c r="L6003" s="2" t="s">
        <v>63</v>
      </c>
      <c r="M6003" s="2" t="s">
        <v>64</v>
      </c>
      <c r="N6003" s="3">
        <v>44931.458333333336</v>
      </c>
      <c r="O6003" s="2" t="s">
        <v>65</v>
      </c>
      <c r="Q6003" s="2" t="s">
        <v>66</v>
      </c>
      <c r="R6003" s="3">
        <v>45657.81150462963</v>
      </c>
      <c r="S6003" s="2" t="s">
        <v>8694</v>
      </c>
      <c r="T6003" s="2" t="s">
        <v>68</v>
      </c>
      <c r="U6003" s="2" t="s">
        <v>69</v>
      </c>
      <c r="V6003" s="2" t="s">
        <v>25937</v>
      </c>
      <c r="W6003" s="2" t="s">
        <v>71</v>
      </c>
      <c r="X6003" s="2" t="s">
        <v>317</v>
      </c>
      <c r="Y6003" s="2" t="s">
        <v>318</v>
      </c>
      <c r="Z6003" s="2" t="s">
        <v>74</v>
      </c>
      <c r="AA6003" s="2" t="s">
        <v>19863</v>
      </c>
      <c r="AB6003" s="2" t="s">
        <v>176</v>
      </c>
      <c r="AE6003" s="3">
        <v>45657.81150462963</v>
      </c>
      <c r="AF6003" s="2" t="s">
        <v>77</v>
      </c>
      <c r="AH6003" s="2" t="s">
        <v>78</v>
      </c>
      <c r="AI6003" s="2" t="s">
        <v>79</v>
      </c>
      <c r="AJ6003" s="2" t="s">
        <v>123</v>
      </c>
      <c r="AK6003" s="2" t="s">
        <v>22635</v>
      </c>
      <c r="AL6003" s="2" t="s">
        <v>8694</v>
      </c>
      <c r="AM6003" s="3">
        <v>45657.811550925922</v>
      </c>
      <c r="AN6003" s="2" t="s">
        <v>22635</v>
      </c>
      <c r="AP6003" s="2">
        <v>5550031</v>
      </c>
      <c r="AQ6003" s="2" t="s">
        <v>81</v>
      </c>
      <c r="AR6003" s="3">
        <v>45658.579583333332</v>
      </c>
      <c r="AS6003" s="2" t="s">
        <v>82</v>
      </c>
      <c r="AT6003" s="3">
        <v>45659.333333333336</v>
      </c>
      <c r="AU6003" s="2" t="s">
        <v>104</v>
      </c>
      <c r="AV6003" s="2" t="s">
        <v>321</v>
      </c>
      <c r="AW6003" s="2" t="s">
        <v>322</v>
      </c>
      <c r="AX6003" s="2" t="s">
        <v>5438</v>
      </c>
      <c r="AZ6003" s="3">
        <v>45658.668368055558</v>
      </c>
      <c r="BB6003" s="2" t="s">
        <v>12409</v>
      </c>
      <c r="BC6003" s="2" t="s">
        <v>12410</v>
      </c>
      <c r="BD6003" s="2" t="s">
        <v>12411</v>
      </c>
      <c r="BE6003" s="2" t="s">
        <v>25938</v>
      </c>
      <c r="BF6003" s="2" t="s">
        <v>325</v>
      </c>
    </row>
    <row r="6004" spans="1:58" x14ac:dyDescent="0.35">
      <c r="A6004" s="2">
        <v>2951716</v>
      </c>
      <c r="B6004" s="2" t="s">
        <v>58</v>
      </c>
      <c r="C6004" s="2">
        <v>35724871</v>
      </c>
      <c r="D6004" s="2">
        <v>339514125</v>
      </c>
      <c r="E6004" s="2" t="s">
        <v>59</v>
      </c>
      <c r="F6004" s="2" t="s">
        <v>60</v>
      </c>
      <c r="G6004" s="2" t="s">
        <v>739</v>
      </c>
      <c r="H6004" s="2" t="s">
        <v>25939</v>
      </c>
      <c r="I6004" s="2">
        <v>774818157</v>
      </c>
      <c r="J6004" s="2" t="s">
        <v>741</v>
      </c>
      <c r="K6004" s="2">
        <v>14</v>
      </c>
      <c r="L6004" s="2" t="s">
        <v>63</v>
      </c>
      <c r="M6004" s="2" t="s">
        <v>64</v>
      </c>
      <c r="N6004" s="3">
        <v>45024.744456018518</v>
      </c>
      <c r="O6004" s="2" t="s">
        <v>65</v>
      </c>
      <c r="Q6004" s="2" t="s">
        <v>66</v>
      </c>
      <c r="R6004" s="3">
        <v>45657.812430555554</v>
      </c>
      <c r="S6004" s="2" t="s">
        <v>3313</v>
      </c>
      <c r="T6004" s="2" t="s">
        <v>703</v>
      </c>
      <c r="U6004" s="2" t="s">
        <v>901</v>
      </c>
      <c r="V6004" s="2" t="s">
        <v>25940</v>
      </c>
      <c r="W6004" s="2" t="s">
        <v>233</v>
      </c>
      <c r="X6004" s="2" t="s">
        <v>233</v>
      </c>
      <c r="Y6004" s="2" t="s">
        <v>566</v>
      </c>
      <c r="Z6004" s="2" t="s">
        <v>567</v>
      </c>
      <c r="AA6004" s="2" t="s">
        <v>568</v>
      </c>
      <c r="AB6004" s="2" t="s">
        <v>568</v>
      </c>
      <c r="AE6004" s="3">
        <v>45657.812430555554</v>
      </c>
      <c r="AF6004" s="2" t="s">
        <v>77</v>
      </c>
      <c r="AH6004" s="2" t="s">
        <v>142</v>
      </c>
      <c r="AI6004" s="2" t="s">
        <v>79</v>
      </c>
      <c r="AJ6004" s="2" t="s">
        <v>767</v>
      </c>
      <c r="AK6004" s="2" t="s">
        <v>25941</v>
      </c>
      <c r="AL6004" s="2" t="s">
        <v>3313</v>
      </c>
      <c r="AM6004" s="3">
        <v>45657.812476851854</v>
      </c>
      <c r="AN6004" s="2" t="s">
        <v>25941</v>
      </c>
      <c r="AP6004" s="2">
        <v>5550032</v>
      </c>
      <c r="AQ6004" s="2" t="s">
        <v>81</v>
      </c>
      <c r="AR6004" s="3">
        <v>45658.636863425927</v>
      </c>
      <c r="AS6004" s="2" t="s">
        <v>82</v>
      </c>
      <c r="AT6004" s="3">
        <v>45659.333333333336</v>
      </c>
      <c r="AU6004" s="2" t="s">
        <v>104</v>
      </c>
      <c r="AV6004" s="2" t="s">
        <v>569</v>
      </c>
      <c r="AW6004" s="2" t="s">
        <v>570</v>
      </c>
      <c r="AX6004" s="2" t="s">
        <v>5705</v>
      </c>
      <c r="AZ6004" s="3">
        <v>45658.636863425927</v>
      </c>
      <c r="BB6004" s="2" t="s">
        <v>207</v>
      </c>
      <c r="BC6004" s="2" t="s">
        <v>208</v>
      </c>
      <c r="BD6004" s="2" t="s">
        <v>209</v>
      </c>
      <c r="BE6004" s="2" t="s">
        <v>25942</v>
      </c>
      <c r="BF6004" s="2" t="s">
        <v>948</v>
      </c>
    </row>
    <row r="6005" spans="1:58" x14ac:dyDescent="0.35">
      <c r="A6005" s="2">
        <v>2951717</v>
      </c>
      <c r="B6005" s="2" t="s">
        <v>808</v>
      </c>
      <c r="C6005" s="2">
        <v>40283691</v>
      </c>
      <c r="D6005" s="2">
        <v>339450366</v>
      </c>
      <c r="E6005" s="2" t="s">
        <v>59</v>
      </c>
      <c r="F6005" s="2" t="s">
        <v>60</v>
      </c>
      <c r="G6005" s="2" t="s">
        <v>1313</v>
      </c>
      <c r="H6005" s="2" t="s">
        <v>25943</v>
      </c>
      <c r="I6005" s="2">
        <v>775521326</v>
      </c>
      <c r="J6005" s="2" t="s">
        <v>5560</v>
      </c>
      <c r="K6005" s="2">
        <v>15</v>
      </c>
      <c r="L6005" s="2" t="s">
        <v>63</v>
      </c>
      <c r="M6005" s="2" t="s">
        <v>64</v>
      </c>
      <c r="N6005" s="3">
        <v>45236.791666666664</v>
      </c>
      <c r="O6005" s="2" t="s">
        <v>248</v>
      </c>
      <c r="Q6005" s="2" t="s">
        <v>66</v>
      </c>
      <c r="R6005" s="3">
        <v>45657.813877314817</v>
      </c>
      <c r="S6005" s="2" t="s">
        <v>11132</v>
      </c>
      <c r="T6005" s="2" t="s">
        <v>629</v>
      </c>
      <c r="U6005" s="2" t="s">
        <v>417</v>
      </c>
      <c r="V6005" s="2" t="s">
        <v>25944</v>
      </c>
      <c r="W6005" s="2" t="s">
        <v>336</v>
      </c>
      <c r="X6005" s="2" t="s">
        <v>336</v>
      </c>
      <c r="Y6005" s="2" t="s">
        <v>1244</v>
      </c>
      <c r="Z6005" s="2" t="s">
        <v>453</v>
      </c>
      <c r="AA6005" s="2" t="s">
        <v>582</v>
      </c>
      <c r="AB6005" s="2" t="s">
        <v>176</v>
      </c>
      <c r="AC6005" s="2" t="s">
        <v>25945</v>
      </c>
      <c r="AE6005" s="3">
        <v>45660.810949074075</v>
      </c>
      <c r="AF6005" s="2" t="s">
        <v>77</v>
      </c>
      <c r="AH6005" s="2" t="s">
        <v>142</v>
      </c>
      <c r="AI6005" s="2" t="s">
        <v>275</v>
      </c>
      <c r="AJ6005" s="2" t="s">
        <v>343</v>
      </c>
      <c r="AL6005" s="2" t="s">
        <v>345</v>
      </c>
      <c r="AM6005" s="3">
        <v>45660.811030092591</v>
      </c>
      <c r="AO6005" s="2" t="s">
        <v>345</v>
      </c>
      <c r="AP6005" s="2">
        <v>5558810</v>
      </c>
      <c r="AQ6005" s="2" t="s">
        <v>81</v>
      </c>
      <c r="AR6005" s="3">
        <v>45660.811550925922</v>
      </c>
      <c r="AS6005" s="2" t="s">
        <v>82</v>
      </c>
      <c r="AT6005" s="3">
        <v>45660.333333333336</v>
      </c>
      <c r="AU6005" s="2" t="s">
        <v>104</v>
      </c>
      <c r="AV6005" s="2" t="s">
        <v>346</v>
      </c>
      <c r="AW6005" s="2" t="s">
        <v>347</v>
      </c>
      <c r="AX6005" s="2" t="s">
        <v>348</v>
      </c>
      <c r="AZ6005" s="3">
        <v>45660.811550925922</v>
      </c>
      <c r="BB6005" s="2" t="s">
        <v>166</v>
      </c>
      <c r="BC6005" s="2" t="s">
        <v>167</v>
      </c>
      <c r="BD6005" s="2" t="s">
        <v>168</v>
      </c>
      <c r="BE6005" s="2" t="s">
        <v>25946</v>
      </c>
      <c r="BF6005" s="2" t="s">
        <v>345</v>
      </c>
    </row>
    <row r="6006" spans="1:58" x14ac:dyDescent="0.35">
      <c r="A6006" s="2">
        <v>2951718</v>
      </c>
      <c r="B6006" s="2" t="s">
        <v>58</v>
      </c>
      <c r="C6006" s="2">
        <v>40264451</v>
      </c>
      <c r="D6006" s="2">
        <v>338708010</v>
      </c>
      <c r="E6006" s="2" t="s">
        <v>59</v>
      </c>
      <c r="F6006" s="2" t="s">
        <v>60</v>
      </c>
      <c r="G6006" s="2" t="s">
        <v>14469</v>
      </c>
      <c r="H6006" s="2" t="s">
        <v>25947</v>
      </c>
      <c r="I6006" s="2" t="s">
        <v>25948</v>
      </c>
      <c r="J6006" s="2" t="s">
        <v>25949</v>
      </c>
      <c r="K6006" s="2">
        <v>12</v>
      </c>
      <c r="L6006" s="2" t="s">
        <v>63</v>
      </c>
      <c r="M6006" s="2" t="s">
        <v>64</v>
      </c>
      <c r="N6006" s="3">
        <v>44953.5</v>
      </c>
      <c r="O6006" s="2" t="s">
        <v>65</v>
      </c>
      <c r="Q6006" s="2" t="s">
        <v>66</v>
      </c>
      <c r="R6006" s="3">
        <v>45657.815648148149</v>
      </c>
      <c r="S6006" s="2" t="s">
        <v>3206</v>
      </c>
      <c r="T6006" s="2" t="s">
        <v>68</v>
      </c>
      <c r="U6006" s="2" t="s">
        <v>69</v>
      </c>
      <c r="V6006" s="2" t="s">
        <v>25950</v>
      </c>
      <c r="W6006" s="2" t="s">
        <v>136</v>
      </c>
      <c r="X6006" s="2" t="s">
        <v>137</v>
      </c>
      <c r="Y6006" s="2" t="s">
        <v>10624</v>
      </c>
      <c r="Z6006" s="2" t="s">
        <v>3794</v>
      </c>
      <c r="AA6006" s="2" t="s">
        <v>25951</v>
      </c>
      <c r="AB6006" s="2" t="s">
        <v>176</v>
      </c>
      <c r="AE6006" s="3">
        <v>45657.815659722219</v>
      </c>
      <c r="AF6006" s="2" t="s">
        <v>77</v>
      </c>
      <c r="AH6006" s="2" t="s">
        <v>78</v>
      </c>
      <c r="AI6006" s="2" t="s">
        <v>79</v>
      </c>
      <c r="AJ6006" s="2" t="s">
        <v>123</v>
      </c>
      <c r="AK6006" s="2" t="s">
        <v>22612</v>
      </c>
      <c r="AL6006" s="2" t="s">
        <v>3206</v>
      </c>
      <c r="AM6006" s="3">
        <v>45658.673368055555</v>
      </c>
      <c r="AN6006" s="2" t="s">
        <v>529</v>
      </c>
      <c r="AO6006" s="2" t="s">
        <v>147</v>
      </c>
      <c r="AP6006" s="2">
        <v>5552333</v>
      </c>
      <c r="AQ6006" s="2" t="s">
        <v>81</v>
      </c>
      <c r="AR6006" s="3">
        <v>45659.633460648147</v>
      </c>
      <c r="AS6006" s="2" t="s">
        <v>82</v>
      </c>
      <c r="AT6006" s="3">
        <v>45659.333333333336</v>
      </c>
      <c r="AU6006" s="2" t="s">
        <v>104</v>
      </c>
      <c r="AV6006" s="2" t="s">
        <v>405</v>
      </c>
      <c r="AW6006" s="2" t="s">
        <v>406</v>
      </c>
      <c r="AX6006" s="2" t="s">
        <v>407</v>
      </c>
      <c r="AZ6006" s="3">
        <v>45659.633460648147</v>
      </c>
      <c r="BB6006" s="2" t="s">
        <v>439</v>
      </c>
      <c r="BC6006" s="2" t="s">
        <v>440</v>
      </c>
      <c r="BD6006" s="2" t="s">
        <v>263</v>
      </c>
      <c r="BE6006" s="2" t="s">
        <v>624</v>
      </c>
      <c r="BF6006" s="2" t="s">
        <v>412</v>
      </c>
    </row>
    <row r="6007" spans="1:58" x14ac:dyDescent="0.35">
      <c r="A6007" s="2">
        <v>2951719</v>
      </c>
      <c r="B6007" s="2" t="s">
        <v>808</v>
      </c>
      <c r="C6007" s="2">
        <v>30652251</v>
      </c>
      <c r="D6007" s="2">
        <v>339743890</v>
      </c>
      <c r="E6007" s="2" t="s">
        <v>59</v>
      </c>
      <c r="F6007" s="2" t="s">
        <v>60</v>
      </c>
      <c r="G6007" s="2" t="s">
        <v>1488</v>
      </c>
      <c r="H6007" s="2" t="s">
        <v>8367</v>
      </c>
      <c r="I6007" s="2">
        <v>783686592</v>
      </c>
      <c r="J6007" s="2" t="s">
        <v>3266</v>
      </c>
      <c r="K6007" s="2">
        <v>14</v>
      </c>
      <c r="L6007" s="2" t="s">
        <v>63</v>
      </c>
      <c r="M6007" s="2" t="s">
        <v>64</v>
      </c>
      <c r="N6007" s="3">
        <v>44537.583344907405</v>
      </c>
      <c r="O6007" s="2" t="s">
        <v>248</v>
      </c>
      <c r="Q6007" s="2" t="s">
        <v>66</v>
      </c>
      <c r="R6007" s="3">
        <v>45657.816238425927</v>
      </c>
      <c r="S6007" s="2" t="s">
        <v>3267</v>
      </c>
      <c r="T6007" s="2" t="s">
        <v>68</v>
      </c>
      <c r="U6007" s="2" t="s">
        <v>481</v>
      </c>
      <c r="V6007" s="2" t="s">
        <v>25952</v>
      </c>
      <c r="W6007" s="2" t="s">
        <v>250</v>
      </c>
      <c r="X6007" s="2" t="s">
        <v>1681</v>
      </c>
      <c r="Y6007" s="2" t="s">
        <v>1401</v>
      </c>
      <c r="Z6007" s="2" t="s">
        <v>1683</v>
      </c>
      <c r="AA6007" s="2" t="s">
        <v>1683</v>
      </c>
      <c r="AB6007" s="2" t="s">
        <v>176</v>
      </c>
      <c r="AE6007" s="3">
        <v>45657.816250000003</v>
      </c>
      <c r="AF6007" s="2" t="s">
        <v>77</v>
      </c>
      <c r="AH6007" s="2" t="s">
        <v>78</v>
      </c>
      <c r="AI6007" s="2" t="s">
        <v>255</v>
      </c>
      <c r="AJ6007" s="2" t="s">
        <v>1271</v>
      </c>
      <c r="AK6007" s="2" t="s">
        <v>25952</v>
      </c>
      <c r="AL6007" s="2" t="s">
        <v>3267</v>
      </c>
      <c r="AM6007" s="3">
        <v>45657.816284722219</v>
      </c>
      <c r="AN6007" s="2" t="s">
        <v>25952</v>
      </c>
      <c r="AP6007" s="2">
        <v>5550039</v>
      </c>
      <c r="AQ6007" s="2" t="s">
        <v>81</v>
      </c>
      <c r="AR6007" s="3">
        <v>45658.562106481484</v>
      </c>
      <c r="AS6007" s="2" t="s">
        <v>82</v>
      </c>
      <c r="AT6007" s="3">
        <v>45659.333333333336</v>
      </c>
      <c r="AU6007" s="2" t="s">
        <v>104</v>
      </c>
      <c r="AV6007" s="2" t="s">
        <v>258</v>
      </c>
      <c r="AW6007" s="2" t="s">
        <v>259</v>
      </c>
      <c r="AX6007" s="2" t="s">
        <v>1558</v>
      </c>
      <c r="AZ6007" s="3">
        <v>45658.562106481484</v>
      </c>
      <c r="BB6007" s="2" t="s">
        <v>8275</v>
      </c>
      <c r="BC6007" s="2" t="s">
        <v>2275</v>
      </c>
      <c r="BD6007" s="2" t="s">
        <v>8276</v>
      </c>
      <c r="BE6007" s="2" t="s">
        <v>25953</v>
      </c>
      <c r="BF6007" s="2" t="s">
        <v>2140</v>
      </c>
    </row>
    <row r="6008" spans="1:58" x14ac:dyDescent="0.35">
      <c r="A6008" s="2">
        <v>2951720</v>
      </c>
      <c r="B6008" s="2" t="s">
        <v>58</v>
      </c>
      <c r="C6008" s="2">
        <v>41927821</v>
      </c>
      <c r="D6008" s="2">
        <v>338709081</v>
      </c>
      <c r="E6008" s="2" t="s">
        <v>59</v>
      </c>
      <c r="F6008" s="2" t="s">
        <v>60</v>
      </c>
      <c r="G6008" s="2" t="s">
        <v>313</v>
      </c>
      <c r="H6008" s="2" t="s">
        <v>25954</v>
      </c>
      <c r="I6008" s="2">
        <v>776132627</v>
      </c>
      <c r="J6008" s="2" t="s">
        <v>25955</v>
      </c>
      <c r="K6008" s="2">
        <v>13</v>
      </c>
      <c r="L6008" s="2" t="s">
        <v>63</v>
      </c>
      <c r="M6008" s="2" t="s">
        <v>64</v>
      </c>
      <c r="N6008" s="3">
        <v>45274.58666666667</v>
      </c>
      <c r="O6008" s="2" t="s">
        <v>65</v>
      </c>
      <c r="Q6008" s="2" t="s">
        <v>66</v>
      </c>
      <c r="R6008" s="3">
        <v>45657.816469907404</v>
      </c>
      <c r="S6008" s="2" t="s">
        <v>2894</v>
      </c>
      <c r="T6008" s="2" t="s">
        <v>68</v>
      </c>
      <c r="U6008" s="2" t="s">
        <v>69</v>
      </c>
      <c r="V6008" s="2" t="s">
        <v>25956</v>
      </c>
      <c r="W6008" s="2" t="s">
        <v>136</v>
      </c>
      <c r="X6008" s="2" t="s">
        <v>137</v>
      </c>
      <c r="Y6008" s="2" t="s">
        <v>8243</v>
      </c>
      <c r="Z6008" s="2" t="s">
        <v>991</v>
      </c>
      <c r="AA6008" s="2" t="s">
        <v>25957</v>
      </c>
      <c r="AB6008" s="2" t="s">
        <v>2097</v>
      </c>
      <c r="AC6008" s="2" t="s">
        <v>25958</v>
      </c>
      <c r="AE6008" s="3">
        <v>45657.816481481481</v>
      </c>
      <c r="AF6008" s="2" t="s">
        <v>77</v>
      </c>
      <c r="AH6008" s="2" t="s">
        <v>78</v>
      </c>
      <c r="AI6008" s="2" t="s">
        <v>79</v>
      </c>
      <c r="AJ6008" s="2" t="s">
        <v>123</v>
      </c>
      <c r="AK6008" s="2" t="s">
        <v>25956</v>
      </c>
      <c r="AL6008" s="2" t="s">
        <v>2894</v>
      </c>
      <c r="AM6008" s="3">
        <v>45657.816516203704</v>
      </c>
      <c r="AN6008" s="2" t="s">
        <v>25956</v>
      </c>
      <c r="AP6008" s="2">
        <v>5550040</v>
      </c>
      <c r="AQ6008" s="2" t="s">
        <v>81</v>
      </c>
      <c r="AR6008" s="3">
        <v>45658.530243055553</v>
      </c>
      <c r="AS6008" s="2" t="s">
        <v>82</v>
      </c>
      <c r="AT6008" s="3">
        <v>45659.333333333336</v>
      </c>
      <c r="AU6008" s="2" t="s">
        <v>104</v>
      </c>
      <c r="AV6008" s="2" t="s">
        <v>163</v>
      </c>
      <c r="AW6008" s="2" t="s">
        <v>164</v>
      </c>
      <c r="AX6008" s="2" t="s">
        <v>2054</v>
      </c>
      <c r="AZ6008" s="3">
        <v>45658.530243055553</v>
      </c>
      <c r="BB6008" s="2" t="s">
        <v>408</v>
      </c>
      <c r="BC6008" s="2" t="s">
        <v>409</v>
      </c>
      <c r="BD6008" s="2" t="s">
        <v>410</v>
      </c>
      <c r="BE6008" s="2" t="s">
        <v>409</v>
      </c>
      <c r="BF6008" s="2" t="s">
        <v>147</v>
      </c>
    </row>
    <row r="6009" spans="1:58" x14ac:dyDescent="0.35">
      <c r="A6009" s="2">
        <v>2951721</v>
      </c>
      <c r="B6009" s="2" t="s">
        <v>58</v>
      </c>
      <c r="C6009" s="2">
        <v>39726841</v>
      </c>
      <c r="D6009" s="2">
        <v>338778968</v>
      </c>
      <c r="E6009" s="2" t="s">
        <v>59</v>
      </c>
      <c r="F6009" s="2" t="s">
        <v>60</v>
      </c>
      <c r="G6009" s="2" t="s">
        <v>1560</v>
      </c>
      <c r="H6009" s="2" t="s">
        <v>16558</v>
      </c>
      <c r="I6009" s="2">
        <v>774874222</v>
      </c>
      <c r="J6009" s="2" t="s">
        <v>579</v>
      </c>
      <c r="K6009" s="2">
        <v>13</v>
      </c>
      <c r="L6009" s="2" t="s">
        <v>63</v>
      </c>
      <c r="M6009" s="2" t="s">
        <v>64</v>
      </c>
      <c r="N6009" s="3">
        <v>44831.507638888892</v>
      </c>
      <c r="O6009" s="2" t="s">
        <v>187</v>
      </c>
      <c r="Q6009" s="2" t="s">
        <v>66</v>
      </c>
      <c r="R6009" s="3">
        <v>45657.816689814812</v>
      </c>
      <c r="S6009" s="2" t="s">
        <v>11851</v>
      </c>
      <c r="T6009" s="2" t="s">
        <v>156</v>
      </c>
      <c r="U6009" s="2" t="s">
        <v>69</v>
      </c>
      <c r="V6009" s="2" t="s">
        <v>25959</v>
      </c>
      <c r="W6009" s="2" t="s">
        <v>118</v>
      </c>
      <c r="X6009" s="2" t="s">
        <v>119</v>
      </c>
      <c r="Y6009" s="2" t="s">
        <v>10218</v>
      </c>
      <c r="Z6009" s="2" t="s">
        <v>1163</v>
      </c>
      <c r="AA6009" s="2" t="s">
        <v>9110</v>
      </c>
      <c r="AB6009" s="2" t="s">
        <v>176</v>
      </c>
      <c r="AE6009" s="3">
        <v>45657.816701388889</v>
      </c>
      <c r="AF6009" s="2" t="s">
        <v>77</v>
      </c>
      <c r="AH6009" s="2" t="s">
        <v>78</v>
      </c>
      <c r="AI6009" s="2" t="s">
        <v>79</v>
      </c>
      <c r="AJ6009" s="2" t="s">
        <v>123</v>
      </c>
      <c r="AK6009" s="2" t="s">
        <v>25960</v>
      </c>
      <c r="AL6009" s="2" t="s">
        <v>11851</v>
      </c>
      <c r="AM6009" s="3">
        <v>45657.816736111112</v>
      </c>
      <c r="AN6009" s="2" t="s">
        <v>25960</v>
      </c>
      <c r="AP6009" s="2">
        <v>5550041</v>
      </c>
      <c r="AQ6009" s="2" t="s">
        <v>81</v>
      </c>
      <c r="AR6009" s="3">
        <v>45658.627962962964</v>
      </c>
      <c r="AS6009" s="2" t="s">
        <v>82</v>
      </c>
      <c r="AT6009" s="3">
        <v>45657.5625</v>
      </c>
      <c r="AU6009" s="2" t="s">
        <v>83</v>
      </c>
      <c r="AV6009" s="2" t="s">
        <v>125</v>
      </c>
      <c r="AW6009" s="2" t="s">
        <v>126</v>
      </c>
      <c r="AX6009" s="2" t="s">
        <v>178</v>
      </c>
      <c r="AZ6009" s="3">
        <v>45658.627962962964</v>
      </c>
      <c r="BB6009" s="2" t="s">
        <v>1466</v>
      </c>
      <c r="BC6009" s="2" t="s">
        <v>1138</v>
      </c>
      <c r="BD6009" s="2" t="s">
        <v>1467</v>
      </c>
      <c r="BE6009" s="2" t="s">
        <v>24473</v>
      </c>
      <c r="BF6009" s="2" t="s">
        <v>807</v>
      </c>
    </row>
    <row r="6010" spans="1:58" x14ac:dyDescent="0.35">
      <c r="A6010" s="2">
        <v>2951722</v>
      </c>
      <c r="B6010" s="2" t="s">
        <v>244</v>
      </c>
      <c r="C6010" s="2">
        <v>40236121</v>
      </c>
      <c r="D6010" s="2">
        <v>339782247</v>
      </c>
      <c r="E6010" s="2" t="s">
        <v>59</v>
      </c>
      <c r="F6010" s="2" t="s">
        <v>60</v>
      </c>
      <c r="G6010" s="2" t="s">
        <v>2740</v>
      </c>
      <c r="H6010" s="2" t="s">
        <v>2986</v>
      </c>
      <c r="I6010" s="2" t="s">
        <v>25961</v>
      </c>
      <c r="J6010" s="2" t="s">
        <v>2724</v>
      </c>
      <c r="K6010" s="2">
        <v>14</v>
      </c>
      <c r="L6010" s="2" t="s">
        <v>63</v>
      </c>
      <c r="M6010" s="2" t="s">
        <v>64</v>
      </c>
      <c r="N6010" s="3">
        <v>44932.666666666664</v>
      </c>
      <c r="O6010" s="2" t="s">
        <v>248</v>
      </c>
      <c r="Q6010" s="2" t="s">
        <v>66</v>
      </c>
      <c r="R6010" s="3">
        <v>45657.816782407404</v>
      </c>
      <c r="S6010" s="2" t="s">
        <v>3915</v>
      </c>
      <c r="T6010" s="2" t="s">
        <v>156</v>
      </c>
      <c r="U6010" s="2" t="s">
        <v>69</v>
      </c>
      <c r="V6010" s="2" t="s">
        <v>25962</v>
      </c>
      <c r="W6010" s="2" t="s">
        <v>250</v>
      </c>
      <c r="X6010" s="2" t="s">
        <v>251</v>
      </c>
      <c r="Y6010" s="2" t="s">
        <v>252</v>
      </c>
      <c r="Z6010" s="2" t="s">
        <v>253</v>
      </c>
      <c r="AA6010" s="2" t="s">
        <v>1557</v>
      </c>
      <c r="AB6010" s="2" t="s">
        <v>1557</v>
      </c>
      <c r="AE6010" s="3">
        <v>45657.816793981481</v>
      </c>
      <c r="AF6010" s="2" t="s">
        <v>77</v>
      </c>
      <c r="AH6010" s="2" t="s">
        <v>142</v>
      </c>
      <c r="AI6010" s="2" t="s">
        <v>255</v>
      </c>
      <c r="AJ6010" s="2" t="s">
        <v>516</v>
      </c>
      <c r="AK6010" s="2" t="s">
        <v>25962</v>
      </c>
      <c r="AL6010" s="2" t="s">
        <v>3915</v>
      </c>
      <c r="AM6010" s="3">
        <v>45657.816840277781</v>
      </c>
      <c r="AN6010" s="2" t="s">
        <v>25962</v>
      </c>
      <c r="AP6010" s="2">
        <v>5550042</v>
      </c>
      <c r="AQ6010" s="2" t="s">
        <v>81</v>
      </c>
      <c r="AR6010" s="3">
        <v>45658.722673611112</v>
      </c>
      <c r="AS6010" s="2" t="s">
        <v>82</v>
      </c>
      <c r="AT6010" s="3">
        <v>45657.333333333336</v>
      </c>
      <c r="AU6010" s="2" t="s">
        <v>83</v>
      </c>
      <c r="AV6010" s="2" t="s">
        <v>258</v>
      </c>
      <c r="AW6010" s="2" t="s">
        <v>259</v>
      </c>
      <c r="AX6010" s="2" t="s">
        <v>857</v>
      </c>
      <c r="AZ6010" s="3">
        <v>45658.722673611112</v>
      </c>
      <c r="BB6010" s="2" t="s">
        <v>261</v>
      </c>
      <c r="BC6010" s="2" t="s">
        <v>262</v>
      </c>
      <c r="BD6010" s="2" t="s">
        <v>263</v>
      </c>
      <c r="BE6010" s="2" t="s">
        <v>25963</v>
      </c>
      <c r="BF6010" s="2" t="s">
        <v>265</v>
      </c>
    </row>
    <row r="6011" spans="1:58" x14ac:dyDescent="0.35">
      <c r="A6011" s="2">
        <v>2951723</v>
      </c>
      <c r="B6011" s="2" t="s">
        <v>244</v>
      </c>
      <c r="C6011" s="2">
        <v>39657211</v>
      </c>
      <c r="D6011" s="2">
        <v>338368919</v>
      </c>
      <c r="E6011" s="2" t="s">
        <v>59</v>
      </c>
      <c r="F6011" s="2" t="s">
        <v>60</v>
      </c>
      <c r="G6011" s="2" t="s">
        <v>1460</v>
      </c>
      <c r="H6011" s="2" t="s">
        <v>2318</v>
      </c>
      <c r="I6011" s="2">
        <v>772964809</v>
      </c>
      <c r="J6011" s="2" t="s">
        <v>2724</v>
      </c>
      <c r="K6011" s="2">
        <v>13</v>
      </c>
      <c r="L6011" s="2" t="s">
        <v>63</v>
      </c>
      <c r="M6011" s="2" t="s">
        <v>64</v>
      </c>
      <c r="N6011" s="3">
        <v>44818.458333333336</v>
      </c>
      <c r="O6011" s="2" t="s">
        <v>248</v>
      </c>
      <c r="Q6011" s="2" t="s">
        <v>66</v>
      </c>
      <c r="R6011" s="3">
        <v>45657.819965277777</v>
      </c>
      <c r="S6011" s="2" t="s">
        <v>5854</v>
      </c>
      <c r="T6011" s="2" t="s">
        <v>68</v>
      </c>
      <c r="U6011" s="2" t="s">
        <v>69</v>
      </c>
      <c r="V6011" s="2" t="s">
        <v>25964</v>
      </c>
      <c r="W6011" s="2" t="s">
        <v>136</v>
      </c>
      <c r="X6011" s="2" t="s">
        <v>217</v>
      </c>
      <c r="Y6011" s="2" t="s">
        <v>8832</v>
      </c>
      <c r="Z6011" s="2" t="s">
        <v>596</v>
      </c>
      <c r="AA6011" s="2" t="s">
        <v>3391</v>
      </c>
      <c r="AB6011" s="2" t="s">
        <v>3391</v>
      </c>
      <c r="AE6011" s="3">
        <v>45657.819976851853</v>
      </c>
      <c r="AF6011" s="2" t="s">
        <v>77</v>
      </c>
      <c r="AH6011" s="2" t="s">
        <v>78</v>
      </c>
      <c r="AI6011" s="2" t="s">
        <v>275</v>
      </c>
      <c r="AJ6011" s="2" t="s">
        <v>256</v>
      </c>
      <c r="AK6011" s="2" t="s">
        <v>7299</v>
      </c>
      <c r="AL6011" s="2" t="s">
        <v>5854</v>
      </c>
      <c r="AM6011" s="3">
        <v>45657.820011574076</v>
      </c>
      <c r="AN6011" s="2" t="s">
        <v>7299</v>
      </c>
      <c r="AP6011" s="2">
        <v>5550049</v>
      </c>
      <c r="AQ6011" s="2" t="s">
        <v>81</v>
      </c>
      <c r="AR6011" s="3">
        <v>45659.625833333332</v>
      </c>
      <c r="AS6011" s="2" t="s">
        <v>82</v>
      </c>
      <c r="AT6011" s="3">
        <v>45659.333333333336</v>
      </c>
      <c r="AU6011" s="2" t="s">
        <v>83</v>
      </c>
      <c r="AV6011" s="2" t="s">
        <v>222</v>
      </c>
      <c r="AW6011" s="2" t="s">
        <v>223</v>
      </c>
      <c r="AX6011" s="2" t="s">
        <v>6018</v>
      </c>
      <c r="AZ6011" s="3">
        <v>45659.625833333332</v>
      </c>
      <c r="BB6011" s="2" t="s">
        <v>261</v>
      </c>
      <c r="BC6011" s="2" t="s">
        <v>262</v>
      </c>
      <c r="BD6011" s="2" t="s">
        <v>263</v>
      </c>
      <c r="BE6011" s="2" t="s">
        <v>14779</v>
      </c>
      <c r="BF6011" s="2" t="s">
        <v>601</v>
      </c>
    </row>
    <row r="6012" spans="1:58" x14ac:dyDescent="0.35">
      <c r="A6012" s="2">
        <v>2951724</v>
      </c>
      <c r="B6012" s="2" t="s">
        <v>58</v>
      </c>
      <c r="C6012" s="2">
        <v>43785221</v>
      </c>
      <c r="D6012" s="2">
        <v>339511229</v>
      </c>
      <c r="E6012" s="2" t="s">
        <v>59</v>
      </c>
      <c r="F6012" s="2" t="s">
        <v>60</v>
      </c>
      <c r="G6012" s="2" t="s">
        <v>626</v>
      </c>
      <c r="H6012" s="2" t="s">
        <v>25965</v>
      </c>
      <c r="I6012" s="2">
        <v>773691486</v>
      </c>
      <c r="J6012" s="2" t="s">
        <v>3770</v>
      </c>
      <c r="K6012" s="2">
        <v>14</v>
      </c>
      <c r="L6012" s="2" t="s">
        <v>63</v>
      </c>
      <c r="M6012" s="2" t="s">
        <v>64</v>
      </c>
      <c r="N6012" s="3">
        <v>45525</v>
      </c>
      <c r="O6012" s="2" t="s">
        <v>1665</v>
      </c>
      <c r="Q6012" s="2" t="s">
        <v>66</v>
      </c>
      <c r="R6012" s="3">
        <v>45657.820960648147</v>
      </c>
      <c r="S6012" s="2" t="s">
        <v>1957</v>
      </c>
      <c r="T6012" s="2" t="s">
        <v>68</v>
      </c>
      <c r="U6012" s="2" t="s">
        <v>69</v>
      </c>
      <c r="V6012" s="2" t="s">
        <v>25966</v>
      </c>
      <c r="W6012" s="2" t="s">
        <v>233</v>
      </c>
      <c r="X6012" s="2" t="s">
        <v>233</v>
      </c>
      <c r="Y6012" s="2" t="s">
        <v>14170</v>
      </c>
      <c r="Z6012" s="2" t="s">
        <v>2590</v>
      </c>
      <c r="AA6012" s="2" t="s">
        <v>3618</v>
      </c>
      <c r="AB6012" s="2" t="s">
        <v>176</v>
      </c>
      <c r="AE6012" s="3">
        <v>45657.820972222224</v>
      </c>
      <c r="AF6012" s="2" t="s">
        <v>77</v>
      </c>
      <c r="AH6012" s="2" t="s">
        <v>142</v>
      </c>
      <c r="AI6012" s="2" t="s">
        <v>79</v>
      </c>
      <c r="AJ6012" s="2" t="s">
        <v>123</v>
      </c>
      <c r="AK6012" s="2" t="s">
        <v>25966</v>
      </c>
      <c r="AL6012" s="2" t="s">
        <v>1957</v>
      </c>
      <c r="AM6012" s="3">
        <v>45657.821018518516</v>
      </c>
      <c r="AN6012" s="2" t="s">
        <v>25966</v>
      </c>
      <c r="AP6012" s="2">
        <v>5550053</v>
      </c>
      <c r="AQ6012" s="2" t="s">
        <v>81</v>
      </c>
      <c r="AR6012" s="3">
        <v>45658.671365740738</v>
      </c>
      <c r="AS6012" s="2" t="s">
        <v>82</v>
      </c>
      <c r="AT6012" s="3">
        <v>45659.333333333336</v>
      </c>
      <c r="AU6012" s="2" t="s">
        <v>104</v>
      </c>
      <c r="AV6012" s="2" t="s">
        <v>569</v>
      </c>
      <c r="AW6012" s="2" t="s">
        <v>570</v>
      </c>
      <c r="AX6012" s="2" t="s">
        <v>5705</v>
      </c>
      <c r="AZ6012" s="3">
        <v>45658.671365740738</v>
      </c>
      <c r="BB6012" s="2" t="s">
        <v>408</v>
      </c>
      <c r="BC6012" s="2" t="s">
        <v>409</v>
      </c>
      <c r="BD6012" s="2" t="s">
        <v>410</v>
      </c>
      <c r="BE6012" s="2" t="s">
        <v>25967</v>
      </c>
      <c r="BF6012" s="2" t="s">
        <v>1093</v>
      </c>
    </row>
    <row r="6013" spans="1:58" x14ac:dyDescent="0.35">
      <c r="A6013" s="2">
        <v>2951725</v>
      </c>
      <c r="B6013" s="2" t="s">
        <v>58</v>
      </c>
      <c r="C6013" s="2">
        <v>39732241</v>
      </c>
      <c r="D6013" s="2">
        <v>338751531</v>
      </c>
      <c r="E6013" s="2" t="s">
        <v>59</v>
      </c>
      <c r="F6013" s="2" t="s">
        <v>60</v>
      </c>
      <c r="G6013" s="2" t="s">
        <v>132</v>
      </c>
      <c r="H6013" s="2" t="s">
        <v>196</v>
      </c>
      <c r="I6013" s="2">
        <v>770519529</v>
      </c>
      <c r="J6013" s="2" t="s">
        <v>428</v>
      </c>
      <c r="K6013" s="2">
        <v>17</v>
      </c>
      <c r="L6013" s="2" t="s">
        <v>63</v>
      </c>
      <c r="M6013" s="2" t="s">
        <v>64</v>
      </c>
      <c r="N6013" s="3">
        <v>45574.420729166668</v>
      </c>
      <c r="O6013" s="2" t="s">
        <v>65</v>
      </c>
      <c r="Q6013" s="2" t="s">
        <v>66</v>
      </c>
      <c r="R6013" s="3">
        <v>45657.82104166667</v>
      </c>
      <c r="S6013" s="2" t="s">
        <v>3667</v>
      </c>
      <c r="T6013" s="2" t="s">
        <v>703</v>
      </c>
      <c r="U6013" s="2" t="s">
        <v>215</v>
      </c>
      <c r="V6013" s="2" t="s">
        <v>25968</v>
      </c>
      <c r="W6013" s="2" t="s">
        <v>118</v>
      </c>
      <c r="X6013" s="2" t="s">
        <v>119</v>
      </c>
      <c r="Y6013" s="2" t="s">
        <v>621</v>
      </c>
      <c r="Z6013" s="2" t="s">
        <v>121</v>
      </c>
      <c r="AA6013" s="2" t="s">
        <v>5394</v>
      </c>
      <c r="AB6013" s="2" t="s">
        <v>176</v>
      </c>
      <c r="AE6013" s="3">
        <v>45657.821053240739</v>
      </c>
      <c r="AF6013" s="2" t="s">
        <v>77</v>
      </c>
      <c r="AH6013" s="2" t="s">
        <v>78</v>
      </c>
      <c r="AI6013" s="2" t="s">
        <v>79</v>
      </c>
      <c r="AJ6013" s="2" t="s">
        <v>144</v>
      </c>
      <c r="AK6013" s="2" t="s">
        <v>25969</v>
      </c>
      <c r="AL6013" s="2" t="s">
        <v>3667</v>
      </c>
      <c r="AM6013" s="3">
        <v>45657.821087962962</v>
      </c>
      <c r="AN6013" s="2" t="s">
        <v>25969</v>
      </c>
      <c r="AP6013" s="2">
        <v>5550054</v>
      </c>
      <c r="AQ6013" s="2" t="s">
        <v>81</v>
      </c>
      <c r="AR6013" s="3">
        <v>45659.626099537039</v>
      </c>
      <c r="AS6013" s="2" t="s">
        <v>82</v>
      </c>
      <c r="AZ6013" s="3">
        <v>45659.626099537039</v>
      </c>
      <c r="BB6013" s="2" t="s">
        <v>850</v>
      </c>
      <c r="BC6013" s="2" t="s">
        <v>88</v>
      </c>
      <c r="BD6013" s="2" t="s">
        <v>89</v>
      </c>
      <c r="BE6013" s="2" t="s">
        <v>25970</v>
      </c>
      <c r="BF6013" s="2" t="s">
        <v>560</v>
      </c>
    </row>
    <row r="6014" spans="1:58" x14ac:dyDescent="0.35">
      <c r="A6014" s="2">
        <v>2951726</v>
      </c>
      <c r="B6014" s="2" t="s">
        <v>720</v>
      </c>
      <c r="C6014" s="2">
        <v>34779701</v>
      </c>
      <c r="D6014" s="2">
        <v>339557738</v>
      </c>
      <c r="E6014" s="2" t="s">
        <v>59</v>
      </c>
      <c r="F6014" s="2" t="s">
        <v>60</v>
      </c>
      <c r="G6014" s="2" t="s">
        <v>3224</v>
      </c>
      <c r="H6014" s="2" t="s">
        <v>15451</v>
      </c>
      <c r="I6014" s="2">
        <v>776131512</v>
      </c>
      <c r="J6014" s="2" t="s">
        <v>24624</v>
      </c>
      <c r="K6014" s="2">
        <v>14</v>
      </c>
      <c r="L6014" s="2" t="s">
        <v>63</v>
      </c>
      <c r="M6014" s="2" t="s">
        <v>64</v>
      </c>
      <c r="N6014" s="3">
        <v>43214.375</v>
      </c>
      <c r="O6014" s="2" t="s">
        <v>724</v>
      </c>
      <c r="Q6014" s="2" t="s">
        <v>66</v>
      </c>
      <c r="R6014" s="3">
        <v>45657.821331018517</v>
      </c>
      <c r="S6014" s="2" t="s">
        <v>2633</v>
      </c>
      <c r="T6014" s="2" t="s">
        <v>156</v>
      </c>
      <c r="U6014" s="2" t="s">
        <v>69</v>
      </c>
      <c r="V6014" s="2" t="s">
        <v>25971</v>
      </c>
      <c r="W6014" s="2" t="s">
        <v>233</v>
      </c>
      <c r="X6014" s="2" t="s">
        <v>1285</v>
      </c>
      <c r="Y6014" s="2" t="s">
        <v>4994</v>
      </c>
      <c r="Z6014" s="2" t="s">
        <v>4995</v>
      </c>
      <c r="AA6014" s="2" t="s">
        <v>22040</v>
      </c>
      <c r="AB6014" s="2" t="s">
        <v>176</v>
      </c>
      <c r="AE6014" s="3">
        <v>45657.821342592593</v>
      </c>
      <c r="AF6014" s="2" t="s">
        <v>77</v>
      </c>
      <c r="AH6014" s="2" t="s">
        <v>78</v>
      </c>
      <c r="AI6014" s="2" t="s">
        <v>255</v>
      </c>
      <c r="AJ6014" s="2" t="s">
        <v>276</v>
      </c>
      <c r="AK6014" s="2" t="s">
        <v>25972</v>
      </c>
      <c r="AL6014" s="2" t="s">
        <v>2633</v>
      </c>
      <c r="AM6014" s="3">
        <v>45657.821377314816</v>
      </c>
      <c r="AN6014" s="2" t="s">
        <v>25972</v>
      </c>
      <c r="AP6014" s="2">
        <v>5550055</v>
      </c>
      <c r="AQ6014" s="2" t="s">
        <v>81</v>
      </c>
      <c r="AR6014" s="3">
        <v>45659.555</v>
      </c>
      <c r="AS6014" s="2" t="s">
        <v>82</v>
      </c>
      <c r="AT6014" s="3">
        <v>45659.333333333336</v>
      </c>
      <c r="AU6014" s="2" t="s">
        <v>104</v>
      </c>
      <c r="AV6014" s="2" t="s">
        <v>569</v>
      </c>
      <c r="AW6014" s="2" t="s">
        <v>570</v>
      </c>
      <c r="AX6014" s="2" t="s">
        <v>815</v>
      </c>
      <c r="AZ6014" s="3">
        <v>45659.555</v>
      </c>
      <c r="BB6014" s="2" t="s">
        <v>736</v>
      </c>
      <c r="BC6014" s="2" t="s">
        <v>737</v>
      </c>
      <c r="BD6014" s="2" t="s">
        <v>351</v>
      </c>
      <c r="BE6014" s="2" t="s">
        <v>25973</v>
      </c>
      <c r="BF6014" s="2" t="s">
        <v>817</v>
      </c>
    </row>
    <row r="6015" spans="1:58" x14ac:dyDescent="0.35">
      <c r="A6015" s="2">
        <v>2951727</v>
      </c>
      <c r="B6015" s="2" t="s">
        <v>244</v>
      </c>
      <c r="C6015" s="2">
        <v>37450381</v>
      </c>
      <c r="D6015" s="2">
        <v>339780564</v>
      </c>
      <c r="E6015" s="2" t="s">
        <v>59</v>
      </c>
      <c r="F6015" s="2" t="s">
        <v>60</v>
      </c>
      <c r="G6015" s="2" t="s">
        <v>1040</v>
      </c>
      <c r="H6015" s="2" t="s">
        <v>25974</v>
      </c>
      <c r="I6015" s="2">
        <v>770834066</v>
      </c>
      <c r="J6015" s="2" t="s">
        <v>3577</v>
      </c>
      <c r="K6015" s="2">
        <v>14</v>
      </c>
      <c r="L6015" s="2" t="s">
        <v>63</v>
      </c>
      <c r="M6015" s="2" t="s">
        <v>64</v>
      </c>
      <c r="N6015" s="3">
        <v>44376.666666666664</v>
      </c>
      <c r="O6015" s="2" t="s">
        <v>248</v>
      </c>
      <c r="Q6015" s="2" t="s">
        <v>66</v>
      </c>
      <c r="R6015" s="3">
        <v>45657.822071759256</v>
      </c>
      <c r="S6015" s="2" t="s">
        <v>6383</v>
      </c>
      <c r="T6015" s="2" t="s">
        <v>156</v>
      </c>
      <c r="U6015" s="2" t="s">
        <v>69</v>
      </c>
      <c r="V6015" s="2" t="s">
        <v>25975</v>
      </c>
      <c r="W6015" s="2" t="s">
        <v>250</v>
      </c>
      <c r="X6015" s="2" t="s">
        <v>251</v>
      </c>
      <c r="Y6015" s="2" t="s">
        <v>8296</v>
      </c>
      <c r="Z6015" s="2" t="s">
        <v>253</v>
      </c>
      <c r="AA6015" s="2" t="s">
        <v>253</v>
      </c>
      <c r="AB6015" s="2" t="s">
        <v>176</v>
      </c>
      <c r="AE6015" s="3">
        <v>45657.822083333333</v>
      </c>
      <c r="AF6015" s="2" t="s">
        <v>77</v>
      </c>
      <c r="AH6015" s="2" t="s">
        <v>142</v>
      </c>
      <c r="AI6015" s="2" t="s">
        <v>255</v>
      </c>
      <c r="AJ6015" s="2" t="s">
        <v>276</v>
      </c>
      <c r="AK6015" s="2" t="s">
        <v>25975</v>
      </c>
      <c r="AL6015" s="2" t="s">
        <v>6383</v>
      </c>
      <c r="AM6015" s="3">
        <v>45657.822118055556</v>
      </c>
      <c r="AN6015" s="2" t="s">
        <v>25975</v>
      </c>
      <c r="AP6015" s="2">
        <v>5550056</v>
      </c>
      <c r="AQ6015" s="2" t="s">
        <v>81</v>
      </c>
      <c r="AR6015" s="3">
        <v>45658.733657407407</v>
      </c>
      <c r="AS6015" s="2" t="s">
        <v>82</v>
      </c>
      <c r="AT6015" s="3">
        <v>45657.5625</v>
      </c>
      <c r="AU6015" s="2" t="s">
        <v>83</v>
      </c>
      <c r="AV6015" s="2" t="s">
        <v>258</v>
      </c>
      <c r="AW6015" s="2" t="s">
        <v>259</v>
      </c>
      <c r="AX6015" s="2" t="s">
        <v>857</v>
      </c>
      <c r="AZ6015" s="3">
        <v>45658.733657407407</v>
      </c>
      <c r="BB6015" s="2" t="s">
        <v>736</v>
      </c>
      <c r="BC6015" s="2" t="s">
        <v>737</v>
      </c>
      <c r="BD6015" s="2" t="s">
        <v>351</v>
      </c>
      <c r="BE6015" s="2" t="s">
        <v>25976</v>
      </c>
      <c r="BF6015" s="2" t="s">
        <v>265</v>
      </c>
    </row>
    <row r="6016" spans="1:58" x14ac:dyDescent="0.35">
      <c r="A6016" s="2">
        <v>2951728</v>
      </c>
      <c r="B6016" s="2" t="s">
        <v>244</v>
      </c>
      <c r="C6016" s="2">
        <v>44202561</v>
      </c>
      <c r="D6016" s="2">
        <v>339367093</v>
      </c>
      <c r="E6016" s="2" t="s">
        <v>59</v>
      </c>
      <c r="F6016" s="2" t="s">
        <v>60</v>
      </c>
      <c r="G6016" s="2" t="s">
        <v>5018</v>
      </c>
      <c r="H6016" s="2" t="s">
        <v>2077</v>
      </c>
      <c r="I6016" s="2">
        <v>779091498</v>
      </c>
      <c r="J6016" s="2" t="s">
        <v>25977</v>
      </c>
      <c r="K6016" s="2">
        <v>19</v>
      </c>
      <c r="L6016" s="2" t="s">
        <v>63</v>
      </c>
      <c r="M6016" s="2" t="s">
        <v>64</v>
      </c>
      <c r="N6016" s="3">
        <v>45572</v>
      </c>
      <c r="O6016" s="2" t="s">
        <v>248</v>
      </c>
      <c r="Q6016" s="2" t="s">
        <v>66</v>
      </c>
      <c r="R6016" s="3">
        <v>45657.822870370372</v>
      </c>
      <c r="S6016" s="2" t="s">
        <v>11347</v>
      </c>
      <c r="T6016" s="2" t="s">
        <v>156</v>
      </c>
      <c r="U6016" s="2" t="s">
        <v>7924</v>
      </c>
      <c r="V6016" s="2" t="s">
        <v>25978</v>
      </c>
      <c r="W6016" s="2" t="s">
        <v>1252</v>
      </c>
      <c r="X6016" s="2" t="s">
        <v>1351</v>
      </c>
      <c r="Y6016" s="2" t="s">
        <v>9396</v>
      </c>
      <c r="Z6016" s="2" t="s">
        <v>7305</v>
      </c>
      <c r="AA6016" s="2" t="s">
        <v>25979</v>
      </c>
      <c r="AB6016" s="2" t="s">
        <v>25979</v>
      </c>
      <c r="AE6016" s="3">
        <v>45657.822881944441</v>
      </c>
      <c r="AF6016" s="2" t="s">
        <v>77</v>
      </c>
      <c r="AH6016" s="2" t="s">
        <v>142</v>
      </c>
      <c r="AI6016" s="2" t="s">
        <v>255</v>
      </c>
      <c r="AJ6016" s="2" t="s">
        <v>2809</v>
      </c>
      <c r="AK6016" s="2" t="s">
        <v>25978</v>
      </c>
      <c r="AL6016" s="2" t="s">
        <v>11347</v>
      </c>
      <c r="AM6016" s="3">
        <v>45657.822916666664</v>
      </c>
      <c r="AN6016" s="2" t="s">
        <v>25978</v>
      </c>
      <c r="AP6016" s="2">
        <v>5550057</v>
      </c>
      <c r="AQ6016" s="2" t="s">
        <v>81</v>
      </c>
      <c r="AR6016" s="3">
        <v>45658.57303240741</v>
      </c>
      <c r="AS6016" s="2" t="s">
        <v>82</v>
      </c>
      <c r="AT6016" s="3">
        <v>45659.333333333336</v>
      </c>
      <c r="AU6016" s="2" t="s">
        <v>104</v>
      </c>
      <c r="AV6016" s="2" t="s">
        <v>1257</v>
      </c>
      <c r="AW6016" s="2" t="s">
        <v>1258</v>
      </c>
      <c r="AX6016" s="2" t="s">
        <v>1329</v>
      </c>
      <c r="AZ6016" s="3">
        <v>45658.57303240741</v>
      </c>
      <c r="BB6016" s="2" t="s">
        <v>736</v>
      </c>
      <c r="BC6016" s="2" t="s">
        <v>737</v>
      </c>
      <c r="BD6016" s="2" t="s">
        <v>351</v>
      </c>
      <c r="BE6016" s="2" t="s">
        <v>25980</v>
      </c>
      <c r="BF6016" s="2" t="s">
        <v>23473</v>
      </c>
    </row>
    <row r="6017" spans="1:58" x14ac:dyDescent="0.35">
      <c r="A6017" s="2">
        <v>2951729</v>
      </c>
      <c r="B6017" s="2" t="s">
        <v>244</v>
      </c>
      <c r="C6017" s="2">
        <v>39292531</v>
      </c>
      <c r="D6017" s="2">
        <v>339781579</v>
      </c>
      <c r="E6017" s="2" t="s">
        <v>59</v>
      </c>
      <c r="F6017" s="2" t="s">
        <v>60</v>
      </c>
      <c r="G6017" s="2" t="s">
        <v>132</v>
      </c>
      <c r="H6017" s="2" t="s">
        <v>1473</v>
      </c>
      <c r="I6017" s="2">
        <v>778230467</v>
      </c>
      <c r="J6017" s="2" t="s">
        <v>428</v>
      </c>
      <c r="K6017" s="2">
        <v>12</v>
      </c>
      <c r="L6017" s="2" t="s">
        <v>63</v>
      </c>
      <c r="M6017" s="2" t="s">
        <v>64</v>
      </c>
      <c r="N6017" s="3">
        <v>45296.747916666667</v>
      </c>
      <c r="O6017" s="2" t="s">
        <v>248</v>
      </c>
      <c r="Q6017" s="2" t="s">
        <v>66</v>
      </c>
      <c r="R6017" s="3">
        <v>45657.823703703703</v>
      </c>
      <c r="S6017" s="2" t="s">
        <v>3915</v>
      </c>
      <c r="T6017" s="2" t="s">
        <v>156</v>
      </c>
      <c r="U6017" s="2" t="s">
        <v>69</v>
      </c>
      <c r="V6017" s="2" t="s">
        <v>25981</v>
      </c>
      <c r="W6017" s="2" t="s">
        <v>250</v>
      </c>
      <c r="X6017" s="2" t="s">
        <v>251</v>
      </c>
      <c r="Y6017" s="2" t="s">
        <v>252</v>
      </c>
      <c r="Z6017" s="2" t="s">
        <v>253</v>
      </c>
      <c r="AA6017" s="2" t="s">
        <v>1557</v>
      </c>
      <c r="AB6017" s="2" t="s">
        <v>10432</v>
      </c>
      <c r="AE6017" s="3">
        <v>45657.82371527778</v>
      </c>
      <c r="AF6017" s="2" t="s">
        <v>77</v>
      </c>
      <c r="AH6017" s="2" t="s">
        <v>142</v>
      </c>
      <c r="AI6017" s="2" t="s">
        <v>255</v>
      </c>
      <c r="AJ6017" s="2" t="s">
        <v>516</v>
      </c>
      <c r="AK6017" s="2" t="s">
        <v>25981</v>
      </c>
      <c r="AL6017" s="2" t="s">
        <v>3915</v>
      </c>
      <c r="AM6017" s="3">
        <v>45657.823750000003</v>
      </c>
      <c r="AN6017" s="2" t="s">
        <v>25981</v>
      </c>
      <c r="AP6017" s="2">
        <v>5550061</v>
      </c>
      <c r="AQ6017" s="2" t="s">
        <v>81</v>
      </c>
      <c r="AR6017" s="3">
        <v>45658.710613425923</v>
      </c>
      <c r="AS6017" s="2" t="s">
        <v>82</v>
      </c>
      <c r="AT6017" s="3">
        <v>45657.5625</v>
      </c>
      <c r="AU6017" s="2" t="s">
        <v>83</v>
      </c>
      <c r="AV6017" s="2" t="s">
        <v>258</v>
      </c>
      <c r="AW6017" s="2" t="s">
        <v>259</v>
      </c>
      <c r="AX6017" s="2" t="s">
        <v>866</v>
      </c>
      <c r="AZ6017" s="3">
        <v>45658.710613425923</v>
      </c>
      <c r="BB6017" s="2" t="s">
        <v>261</v>
      </c>
      <c r="BC6017" s="2" t="s">
        <v>262</v>
      </c>
      <c r="BD6017" s="2" t="s">
        <v>263</v>
      </c>
      <c r="BE6017" s="2" t="s">
        <v>25982</v>
      </c>
      <c r="BF6017" s="2" t="s">
        <v>265</v>
      </c>
    </row>
    <row r="6018" spans="1:58" x14ac:dyDescent="0.35">
      <c r="A6018" s="2">
        <v>2951730</v>
      </c>
      <c r="B6018" s="2" t="s">
        <v>244</v>
      </c>
      <c r="C6018" s="2">
        <v>42424361</v>
      </c>
      <c r="D6018" s="2">
        <v>339708091</v>
      </c>
      <c r="E6018" s="2" t="s">
        <v>59</v>
      </c>
      <c r="F6018" s="2" t="s">
        <v>60</v>
      </c>
      <c r="G6018" s="2" t="s">
        <v>2777</v>
      </c>
      <c r="H6018" s="2" t="s">
        <v>940</v>
      </c>
      <c r="I6018" s="2">
        <v>771438853</v>
      </c>
      <c r="J6018" s="2" t="s">
        <v>4633</v>
      </c>
      <c r="K6018" s="2">
        <v>14</v>
      </c>
      <c r="L6018" s="2" t="s">
        <v>63</v>
      </c>
      <c r="M6018" s="2" t="s">
        <v>64</v>
      </c>
      <c r="N6018" s="3">
        <v>45586.625</v>
      </c>
      <c r="O6018" s="2" t="s">
        <v>248</v>
      </c>
      <c r="Q6018" s="2" t="s">
        <v>66</v>
      </c>
      <c r="R6018" s="3">
        <v>45657.823738425926</v>
      </c>
      <c r="S6018" s="2" t="s">
        <v>3737</v>
      </c>
      <c r="T6018" s="2" t="s">
        <v>156</v>
      </c>
      <c r="U6018" s="2" t="s">
        <v>69</v>
      </c>
      <c r="V6018" s="2" t="s">
        <v>25983</v>
      </c>
      <c r="W6018" s="2" t="s">
        <v>250</v>
      </c>
      <c r="X6018" s="2" t="s">
        <v>251</v>
      </c>
      <c r="Y6018" s="2" t="s">
        <v>2194</v>
      </c>
      <c r="Z6018" s="2" t="s">
        <v>1877</v>
      </c>
      <c r="AA6018" s="2" t="s">
        <v>25984</v>
      </c>
      <c r="AB6018" s="2" t="s">
        <v>176</v>
      </c>
      <c r="AE6018" s="3">
        <v>45657.823750000003</v>
      </c>
      <c r="AF6018" s="2" t="s">
        <v>77</v>
      </c>
      <c r="AH6018" s="2" t="s">
        <v>142</v>
      </c>
      <c r="AI6018" s="2" t="s">
        <v>255</v>
      </c>
      <c r="AJ6018" s="2" t="s">
        <v>276</v>
      </c>
      <c r="AK6018" s="2" t="s">
        <v>25985</v>
      </c>
      <c r="AL6018" s="2" t="s">
        <v>3737</v>
      </c>
      <c r="AM6018" s="3">
        <v>45657.823807870373</v>
      </c>
      <c r="AN6018" s="2" t="s">
        <v>25985</v>
      </c>
      <c r="AP6018" s="2">
        <v>5550062</v>
      </c>
      <c r="AQ6018" s="2" t="s">
        <v>81</v>
      </c>
      <c r="AR6018" s="3">
        <v>45658.593275462961</v>
      </c>
      <c r="AS6018" s="2" t="s">
        <v>82</v>
      </c>
      <c r="AT6018" s="3">
        <v>45657.333333333336</v>
      </c>
      <c r="AU6018" s="2" t="s">
        <v>83</v>
      </c>
      <c r="AV6018" s="2" t="s">
        <v>258</v>
      </c>
      <c r="AW6018" s="2" t="s">
        <v>259</v>
      </c>
      <c r="AX6018" s="2" t="s">
        <v>1180</v>
      </c>
      <c r="AZ6018" s="3">
        <v>45658.593275462961</v>
      </c>
      <c r="BB6018" s="2" t="s">
        <v>261</v>
      </c>
      <c r="BC6018" s="2" t="s">
        <v>262</v>
      </c>
      <c r="BD6018" s="2" t="s">
        <v>263</v>
      </c>
      <c r="BF6018" s="2" t="s">
        <v>265</v>
      </c>
    </row>
    <row r="6019" spans="1:58" x14ac:dyDescent="0.35">
      <c r="A6019" s="2">
        <v>2951732</v>
      </c>
      <c r="B6019" s="2" t="s">
        <v>58</v>
      </c>
      <c r="C6019" s="2">
        <v>41126301</v>
      </c>
      <c r="D6019" s="2">
        <v>338051060</v>
      </c>
      <c r="E6019" s="2" t="s">
        <v>59</v>
      </c>
      <c r="F6019" s="2" t="s">
        <v>60</v>
      </c>
      <c r="G6019" s="2" t="s">
        <v>25986</v>
      </c>
      <c r="H6019" s="2" t="s">
        <v>229</v>
      </c>
      <c r="I6019" s="2">
        <v>779375647</v>
      </c>
      <c r="J6019" s="2" t="s">
        <v>3364</v>
      </c>
      <c r="K6019" s="2">
        <v>13</v>
      </c>
      <c r="L6019" s="2" t="s">
        <v>305</v>
      </c>
      <c r="M6019" s="2" t="s">
        <v>64</v>
      </c>
      <c r="N6019" s="3">
        <v>45405.641053240739</v>
      </c>
      <c r="O6019" s="2" t="s">
        <v>65</v>
      </c>
      <c r="Q6019" s="2" t="s">
        <v>66</v>
      </c>
      <c r="R6019" s="3">
        <v>45657.82435185185</v>
      </c>
      <c r="S6019" s="2" t="s">
        <v>3402</v>
      </c>
      <c r="T6019" s="2" t="s">
        <v>68</v>
      </c>
      <c r="U6019" s="2" t="s">
        <v>231</v>
      </c>
      <c r="V6019" s="2" t="s">
        <v>25987</v>
      </c>
      <c r="W6019" s="2" t="s">
        <v>118</v>
      </c>
      <c r="X6019" s="2" t="s">
        <v>119</v>
      </c>
      <c r="Y6019" s="2" t="s">
        <v>4555</v>
      </c>
      <c r="Z6019" s="2" t="s">
        <v>1163</v>
      </c>
      <c r="AA6019" s="2" t="s">
        <v>1478</v>
      </c>
      <c r="AB6019" s="2" t="s">
        <v>25988</v>
      </c>
      <c r="AE6019" s="3">
        <v>45657.824687499997</v>
      </c>
      <c r="AF6019" s="2" t="s">
        <v>77</v>
      </c>
      <c r="AH6019" s="2" t="s">
        <v>78</v>
      </c>
      <c r="AI6019" s="2" t="s">
        <v>79</v>
      </c>
      <c r="AJ6019" s="2" t="s">
        <v>191</v>
      </c>
      <c r="AL6019" s="2" t="s">
        <v>3402</v>
      </c>
      <c r="AM6019" s="3">
        <v>45657.824745370373</v>
      </c>
      <c r="AO6019" s="2" t="s">
        <v>3402</v>
      </c>
      <c r="AP6019" s="2">
        <v>5550065</v>
      </c>
      <c r="AQ6019" s="2" t="s">
        <v>81</v>
      </c>
      <c r="AR6019" s="3">
        <v>45659.455914351849</v>
      </c>
      <c r="AS6019" s="2" t="s">
        <v>82</v>
      </c>
      <c r="AT6019" s="3">
        <v>45659.333333333336</v>
      </c>
      <c r="AU6019" s="2" t="s">
        <v>104</v>
      </c>
      <c r="AV6019" s="2" t="s">
        <v>125</v>
      </c>
      <c r="AW6019" s="2" t="s">
        <v>126</v>
      </c>
      <c r="AX6019" s="2" t="s">
        <v>2110</v>
      </c>
      <c r="AZ6019" s="3">
        <v>45659.455914351849</v>
      </c>
      <c r="BB6019" s="2" t="s">
        <v>761</v>
      </c>
      <c r="BC6019" s="2" t="s">
        <v>88</v>
      </c>
      <c r="BD6019" s="2" t="s">
        <v>89</v>
      </c>
      <c r="BE6019" s="2" t="s">
        <v>8676</v>
      </c>
      <c r="BF6019" s="2" t="s">
        <v>91</v>
      </c>
    </row>
    <row r="6020" spans="1:58" x14ac:dyDescent="0.35">
      <c r="A6020" s="2">
        <v>2951731</v>
      </c>
      <c r="B6020" s="2" t="s">
        <v>808</v>
      </c>
      <c r="C6020" s="2">
        <v>40025801</v>
      </c>
      <c r="D6020" s="2">
        <v>339782229</v>
      </c>
      <c r="E6020" s="2" t="s">
        <v>59</v>
      </c>
      <c r="F6020" s="2" t="s">
        <v>60</v>
      </c>
      <c r="G6020" s="2" t="s">
        <v>245</v>
      </c>
      <c r="H6020" s="2" t="s">
        <v>246</v>
      </c>
      <c r="I6020" s="2">
        <v>771154351</v>
      </c>
      <c r="J6020" s="2" t="s">
        <v>247</v>
      </c>
      <c r="K6020" s="2">
        <v>14</v>
      </c>
      <c r="L6020" s="2" t="s">
        <v>63</v>
      </c>
      <c r="M6020" s="2" t="s">
        <v>64</v>
      </c>
      <c r="N6020" s="3">
        <v>45642.541666666664</v>
      </c>
      <c r="O6020" s="2" t="s">
        <v>248</v>
      </c>
      <c r="Q6020" s="2" t="s">
        <v>66</v>
      </c>
      <c r="R6020" s="3">
        <v>45657.82435185185</v>
      </c>
      <c r="S6020" s="2" t="s">
        <v>8659</v>
      </c>
      <c r="T6020" s="2" t="s">
        <v>68</v>
      </c>
      <c r="U6020" s="2" t="s">
        <v>69</v>
      </c>
      <c r="V6020" s="2" t="s">
        <v>25989</v>
      </c>
      <c r="W6020" s="2" t="s">
        <v>250</v>
      </c>
      <c r="X6020" s="2" t="s">
        <v>251</v>
      </c>
      <c r="Y6020" s="2" t="s">
        <v>252</v>
      </c>
      <c r="Z6020" s="2" t="s">
        <v>253</v>
      </c>
      <c r="AA6020" s="2" t="s">
        <v>254</v>
      </c>
      <c r="AB6020" s="2" t="s">
        <v>176</v>
      </c>
      <c r="AE6020" s="3">
        <v>45657.824479166666</v>
      </c>
      <c r="AF6020" s="2" t="s">
        <v>77</v>
      </c>
      <c r="AH6020" s="2" t="s">
        <v>78</v>
      </c>
      <c r="AI6020" s="2" t="s">
        <v>255</v>
      </c>
      <c r="AJ6020" s="2" t="s">
        <v>276</v>
      </c>
      <c r="AL6020" s="2" t="s">
        <v>8659</v>
      </c>
      <c r="AM6020" s="3">
        <v>45657.824513888889</v>
      </c>
      <c r="AO6020" s="2" t="s">
        <v>8659</v>
      </c>
      <c r="AP6020" s="2">
        <v>5550064</v>
      </c>
      <c r="AQ6020" s="2" t="s">
        <v>81</v>
      </c>
      <c r="AR6020" s="3">
        <v>45658.068912037037</v>
      </c>
      <c r="AS6020" s="2" t="s">
        <v>82</v>
      </c>
      <c r="AT6020" s="3">
        <v>45657.5625</v>
      </c>
      <c r="AU6020" s="2" t="s">
        <v>83</v>
      </c>
      <c r="AV6020" s="2" t="s">
        <v>258</v>
      </c>
      <c r="AW6020" s="2" t="s">
        <v>259</v>
      </c>
      <c r="AX6020" s="2" t="s">
        <v>1180</v>
      </c>
      <c r="AZ6020" s="3">
        <v>45658.068912037037</v>
      </c>
      <c r="BB6020" s="2" t="s">
        <v>382</v>
      </c>
      <c r="BC6020" s="2" t="s">
        <v>383</v>
      </c>
      <c r="BD6020" s="2" t="s">
        <v>383</v>
      </c>
      <c r="BF6020" s="2" t="s">
        <v>96</v>
      </c>
    </row>
    <row r="6021" spans="1:58" x14ac:dyDescent="0.35">
      <c r="A6021" s="2">
        <v>2951733</v>
      </c>
      <c r="B6021" s="2" t="s">
        <v>244</v>
      </c>
      <c r="C6021" s="2">
        <v>36653951</v>
      </c>
      <c r="D6021" s="2">
        <v>339788064</v>
      </c>
      <c r="E6021" s="2" t="s">
        <v>59</v>
      </c>
      <c r="F6021" s="2" t="s">
        <v>60</v>
      </c>
      <c r="G6021" s="2" t="s">
        <v>1040</v>
      </c>
      <c r="H6021" s="2" t="s">
        <v>3921</v>
      </c>
      <c r="I6021" s="2">
        <v>778603915</v>
      </c>
      <c r="J6021" s="2" t="s">
        <v>372</v>
      </c>
      <c r="K6021" s="2">
        <v>14</v>
      </c>
      <c r="L6021" s="2" t="s">
        <v>63</v>
      </c>
      <c r="M6021" s="2" t="s">
        <v>64</v>
      </c>
      <c r="N6021" s="3">
        <v>44102.625</v>
      </c>
      <c r="O6021" s="2" t="s">
        <v>248</v>
      </c>
      <c r="Q6021" s="2" t="s">
        <v>66</v>
      </c>
      <c r="R6021" s="3">
        <v>45657.825162037036</v>
      </c>
      <c r="S6021" s="2" t="s">
        <v>3167</v>
      </c>
      <c r="T6021" s="2" t="s">
        <v>68</v>
      </c>
      <c r="U6021" s="2" t="s">
        <v>481</v>
      </c>
      <c r="V6021" s="2" t="s">
        <v>25990</v>
      </c>
      <c r="W6021" s="2" t="s">
        <v>250</v>
      </c>
      <c r="X6021" s="2" t="s">
        <v>251</v>
      </c>
      <c r="Y6021" s="2" t="s">
        <v>252</v>
      </c>
      <c r="Z6021" s="2" t="s">
        <v>253</v>
      </c>
      <c r="AA6021" s="2" t="s">
        <v>254</v>
      </c>
      <c r="AB6021" s="2" t="s">
        <v>254</v>
      </c>
      <c r="AE6021" s="3">
        <v>45657.825173611112</v>
      </c>
      <c r="AF6021" s="2" t="s">
        <v>77</v>
      </c>
      <c r="AH6021" s="2" t="s">
        <v>78</v>
      </c>
      <c r="AI6021" s="2" t="s">
        <v>255</v>
      </c>
      <c r="AJ6021" s="2" t="s">
        <v>276</v>
      </c>
      <c r="AK6021" s="2" t="s">
        <v>25991</v>
      </c>
      <c r="AL6021" s="2" t="s">
        <v>3167</v>
      </c>
      <c r="AM6021" s="3">
        <v>45657.825231481482</v>
      </c>
      <c r="AN6021" s="2" t="s">
        <v>25991</v>
      </c>
      <c r="AP6021" s="2">
        <v>5550066</v>
      </c>
      <c r="AQ6021" s="2" t="s">
        <v>81</v>
      </c>
      <c r="AR6021" s="3">
        <v>45658.646238425928</v>
      </c>
      <c r="AS6021" s="2" t="s">
        <v>82</v>
      </c>
      <c r="AT6021" s="3">
        <v>45659.333333333336</v>
      </c>
      <c r="AU6021" s="2" t="s">
        <v>83</v>
      </c>
      <c r="AV6021" s="2" t="s">
        <v>258</v>
      </c>
      <c r="AW6021" s="2" t="s">
        <v>259</v>
      </c>
      <c r="AX6021" s="2" t="s">
        <v>260</v>
      </c>
      <c r="AZ6021" s="3">
        <v>45658.646238425928</v>
      </c>
      <c r="BB6021" s="2" t="s">
        <v>614</v>
      </c>
      <c r="BC6021" s="2" t="s">
        <v>129</v>
      </c>
      <c r="BD6021" s="2" t="s">
        <v>615</v>
      </c>
      <c r="BE6021" s="2" t="s">
        <v>25992</v>
      </c>
      <c r="BF6021" s="2" t="s">
        <v>995</v>
      </c>
    </row>
    <row r="6022" spans="1:58" x14ac:dyDescent="0.35">
      <c r="A6022" s="2">
        <v>2951734</v>
      </c>
      <c r="B6022" s="2" t="s">
        <v>58</v>
      </c>
      <c r="C6022" s="2">
        <v>33776531</v>
      </c>
      <c r="D6022" s="2">
        <v>338208672</v>
      </c>
      <c r="E6022" s="2" t="s">
        <v>59</v>
      </c>
      <c r="F6022" s="2" t="s">
        <v>60</v>
      </c>
      <c r="G6022" s="2" t="s">
        <v>876</v>
      </c>
      <c r="H6022" s="2" t="s">
        <v>24073</v>
      </c>
      <c r="I6022" s="2">
        <v>777332584</v>
      </c>
      <c r="J6022" s="2" t="s">
        <v>25993</v>
      </c>
      <c r="K6022" s="2">
        <v>12</v>
      </c>
      <c r="L6022" s="2" t="s">
        <v>63</v>
      </c>
      <c r="M6022" s="2" t="s">
        <v>64</v>
      </c>
      <c r="N6022" s="3">
        <v>44805</v>
      </c>
      <c r="O6022" s="2" t="s">
        <v>187</v>
      </c>
      <c r="Q6022" s="2" t="s">
        <v>66</v>
      </c>
      <c r="R6022" s="3">
        <v>45657.825810185182</v>
      </c>
      <c r="S6022" s="2" t="s">
        <v>10058</v>
      </c>
      <c r="T6022" s="2" t="s">
        <v>68</v>
      </c>
      <c r="U6022" s="2" t="s">
        <v>374</v>
      </c>
      <c r="V6022" s="2" t="s">
        <v>25994</v>
      </c>
      <c r="W6022" s="2" t="s">
        <v>71</v>
      </c>
      <c r="X6022" s="2" t="s">
        <v>72</v>
      </c>
      <c r="Y6022" s="2" t="s">
        <v>1652</v>
      </c>
      <c r="Z6022" s="2" t="s">
        <v>883</v>
      </c>
      <c r="AA6022" s="2" t="s">
        <v>3712</v>
      </c>
      <c r="AB6022" s="2" t="s">
        <v>176</v>
      </c>
      <c r="AC6022" s="2">
        <v>22</v>
      </c>
      <c r="AE6022" s="3">
        <v>45657.825821759259</v>
      </c>
      <c r="AF6022" s="2" t="s">
        <v>77</v>
      </c>
      <c r="AH6022" s="2" t="s">
        <v>78</v>
      </c>
      <c r="AI6022" s="2" t="s">
        <v>79</v>
      </c>
      <c r="AJ6022" s="2" t="s">
        <v>343</v>
      </c>
      <c r="AK6022" s="2" t="s">
        <v>25994</v>
      </c>
      <c r="AL6022" s="2" t="s">
        <v>10058</v>
      </c>
      <c r="AM6022" s="3">
        <v>45657.825902777775</v>
      </c>
      <c r="AN6022" s="2" t="s">
        <v>25994</v>
      </c>
      <c r="AP6022" s="2">
        <v>5550068</v>
      </c>
      <c r="AQ6022" s="2" t="s">
        <v>81</v>
      </c>
      <c r="AR6022" s="3">
        <v>45658.617037037038</v>
      </c>
      <c r="AS6022" s="2" t="s">
        <v>82</v>
      </c>
      <c r="AT6022" s="3">
        <v>45659.333333333336</v>
      </c>
      <c r="AU6022" s="2" t="s">
        <v>104</v>
      </c>
      <c r="AV6022" s="2" t="s">
        <v>84</v>
      </c>
      <c r="AW6022" s="2" t="s">
        <v>85</v>
      </c>
      <c r="AX6022" s="2" t="s">
        <v>192</v>
      </c>
      <c r="AZ6022" s="3">
        <v>45658.617037037038</v>
      </c>
      <c r="BB6022" s="2" t="s">
        <v>2219</v>
      </c>
      <c r="BC6022" s="2" t="s">
        <v>696</v>
      </c>
      <c r="BD6022" s="2" t="s">
        <v>89</v>
      </c>
      <c r="BE6022" s="2" t="s">
        <v>25995</v>
      </c>
      <c r="BF6022" s="2" t="s">
        <v>2140</v>
      </c>
    </row>
    <row r="6023" spans="1:58" x14ac:dyDescent="0.35">
      <c r="A6023" s="2">
        <v>2951735</v>
      </c>
      <c r="B6023" s="2" t="s">
        <v>244</v>
      </c>
      <c r="C6023" s="2">
        <v>37141141</v>
      </c>
      <c r="D6023" s="2">
        <v>339677317</v>
      </c>
      <c r="E6023" s="2" t="s">
        <v>59</v>
      </c>
      <c r="F6023" s="2" t="s">
        <v>60</v>
      </c>
      <c r="G6023" s="2" t="s">
        <v>132</v>
      </c>
      <c r="H6023" s="2" t="s">
        <v>5205</v>
      </c>
      <c r="I6023" s="2">
        <v>787305254</v>
      </c>
      <c r="J6023" s="2" t="s">
        <v>428</v>
      </c>
      <c r="K6023" s="2">
        <v>16</v>
      </c>
      <c r="L6023" s="2" t="s">
        <v>63</v>
      </c>
      <c r="M6023" s="2" t="s">
        <v>64</v>
      </c>
      <c r="N6023" s="3">
        <v>44291.631249999999</v>
      </c>
      <c r="O6023" s="2" t="s">
        <v>248</v>
      </c>
      <c r="Q6023" s="2" t="s">
        <v>66</v>
      </c>
      <c r="R6023" s="3">
        <v>45657.826331018521</v>
      </c>
      <c r="S6023" s="2" t="s">
        <v>3313</v>
      </c>
      <c r="T6023" s="2" t="s">
        <v>703</v>
      </c>
      <c r="U6023" s="2" t="s">
        <v>3130</v>
      </c>
      <c r="V6023" s="2" t="s">
        <v>25996</v>
      </c>
      <c r="W6023" s="2" t="s">
        <v>605</v>
      </c>
      <c r="X6023" s="2" t="s">
        <v>605</v>
      </c>
      <c r="Y6023" s="2" t="s">
        <v>9205</v>
      </c>
      <c r="Z6023" s="2" t="s">
        <v>1305</v>
      </c>
      <c r="AA6023" s="2" t="s">
        <v>13478</v>
      </c>
      <c r="AB6023" s="2" t="s">
        <v>25997</v>
      </c>
      <c r="AE6023" s="3">
        <v>45657.826342592591</v>
      </c>
      <c r="AF6023" s="2" t="s">
        <v>77</v>
      </c>
      <c r="AH6023" s="2" t="s">
        <v>142</v>
      </c>
      <c r="AI6023" s="2" t="s">
        <v>255</v>
      </c>
      <c r="AJ6023" s="2" t="s">
        <v>767</v>
      </c>
      <c r="AK6023" s="2" t="s">
        <v>4013</v>
      </c>
      <c r="AL6023" s="2" t="s">
        <v>3313</v>
      </c>
      <c r="AM6023" s="3">
        <v>45657.826388888891</v>
      </c>
      <c r="AN6023" s="2" t="s">
        <v>4013</v>
      </c>
      <c r="AP6023" s="2">
        <v>5550074</v>
      </c>
      <c r="AQ6023" s="2" t="s">
        <v>81</v>
      </c>
      <c r="AR6023" s="3">
        <v>45658.769965277781</v>
      </c>
      <c r="AS6023" s="2" t="s">
        <v>82</v>
      </c>
      <c r="AT6023" s="3">
        <v>45659.333333333336</v>
      </c>
      <c r="AU6023" s="2" t="s">
        <v>104</v>
      </c>
      <c r="AV6023" s="2" t="s">
        <v>611</v>
      </c>
      <c r="AW6023" s="2" t="s">
        <v>612</v>
      </c>
      <c r="AX6023" s="2" t="s">
        <v>1308</v>
      </c>
      <c r="AZ6023" s="3">
        <v>45658.769965277781</v>
      </c>
      <c r="BB6023" s="2" t="s">
        <v>1309</v>
      </c>
      <c r="BC6023" s="2" t="s">
        <v>1310</v>
      </c>
      <c r="BD6023" s="2" t="s">
        <v>1311</v>
      </c>
      <c r="BE6023" s="2" t="s">
        <v>851</v>
      </c>
      <c r="BF6023" s="2" t="s">
        <v>301</v>
      </c>
    </row>
    <row r="6024" spans="1:58" x14ac:dyDescent="0.35">
      <c r="A6024" s="2">
        <v>2951736</v>
      </c>
      <c r="B6024" s="2" t="s">
        <v>58</v>
      </c>
      <c r="C6024" s="2">
        <v>42680551</v>
      </c>
      <c r="D6024" s="2">
        <v>338027942</v>
      </c>
      <c r="E6024" s="2" t="s">
        <v>59</v>
      </c>
      <c r="F6024" s="2" t="s">
        <v>60</v>
      </c>
      <c r="G6024" s="2" t="s">
        <v>25998</v>
      </c>
      <c r="H6024" s="2" t="s">
        <v>2778</v>
      </c>
      <c r="I6024" s="2">
        <v>774419914</v>
      </c>
      <c r="J6024" s="2" t="s">
        <v>25999</v>
      </c>
      <c r="K6024" s="2">
        <v>12</v>
      </c>
      <c r="L6024" s="2" t="s">
        <v>26000</v>
      </c>
      <c r="M6024" s="2" t="s">
        <v>358</v>
      </c>
      <c r="N6024" s="3">
        <v>45345.713761574072</v>
      </c>
      <c r="O6024" s="2" t="s">
        <v>960</v>
      </c>
      <c r="Q6024" s="2" t="s">
        <v>66</v>
      </c>
      <c r="R6024" s="3">
        <v>45657.826747685183</v>
      </c>
      <c r="S6024" s="2" t="s">
        <v>6244</v>
      </c>
      <c r="T6024" s="2" t="s">
        <v>334</v>
      </c>
      <c r="U6024" s="2" t="s">
        <v>69</v>
      </c>
      <c r="V6024" s="2" t="s">
        <v>26001</v>
      </c>
      <c r="W6024" s="2" t="s">
        <v>288</v>
      </c>
      <c r="X6024" s="2" t="s">
        <v>289</v>
      </c>
      <c r="Y6024" s="2" t="s">
        <v>9708</v>
      </c>
      <c r="Z6024" s="2" t="s">
        <v>1617</v>
      </c>
      <c r="AA6024" s="2" t="s">
        <v>1617</v>
      </c>
      <c r="AB6024" s="2" t="s">
        <v>12720</v>
      </c>
      <c r="AE6024" s="3">
        <v>45658.762812499997</v>
      </c>
      <c r="AF6024" s="2" t="s">
        <v>342</v>
      </c>
      <c r="AH6024" s="2" t="s">
        <v>78</v>
      </c>
      <c r="AI6024" s="2" t="s">
        <v>363</v>
      </c>
      <c r="AJ6024" s="2" t="s">
        <v>800</v>
      </c>
      <c r="AK6024" s="2" t="s">
        <v>23214</v>
      </c>
      <c r="AL6024" s="2" t="s">
        <v>301</v>
      </c>
      <c r="AM6024" s="3">
        <v>45658.762916666667</v>
      </c>
      <c r="AN6024" s="2" t="s">
        <v>23214</v>
      </c>
      <c r="AO6024" s="2" t="s">
        <v>301</v>
      </c>
      <c r="AP6024" s="2">
        <v>5552489</v>
      </c>
      <c r="AQ6024" s="2" t="s">
        <v>81</v>
      </c>
      <c r="AR6024" s="3">
        <v>45659.469421296293</v>
      </c>
      <c r="AS6024" s="2" t="s">
        <v>82</v>
      </c>
      <c r="AT6024" s="3">
        <v>45659.333333333336</v>
      </c>
      <c r="AU6024" s="2" t="s">
        <v>104</v>
      </c>
      <c r="AV6024" s="2" t="s">
        <v>294</v>
      </c>
      <c r="AW6024" s="2" t="s">
        <v>295</v>
      </c>
      <c r="AX6024" s="2" t="s">
        <v>296</v>
      </c>
      <c r="AZ6024" s="3">
        <v>45659.469421296293</v>
      </c>
      <c r="BB6024" s="2" t="s">
        <v>297</v>
      </c>
      <c r="BC6024" s="2" t="s">
        <v>298</v>
      </c>
      <c r="BD6024" s="2" t="s">
        <v>299</v>
      </c>
      <c r="BE6024" s="2" t="s">
        <v>300</v>
      </c>
      <c r="BF6024" s="2" t="s">
        <v>301</v>
      </c>
    </row>
    <row r="6025" spans="1:58" x14ac:dyDescent="0.35">
      <c r="A6025" s="2">
        <v>2951737</v>
      </c>
      <c r="B6025" s="2" t="s">
        <v>58</v>
      </c>
      <c r="C6025" s="2">
        <v>42525341</v>
      </c>
      <c r="D6025" s="2">
        <v>338401271</v>
      </c>
      <c r="E6025" s="2" t="s">
        <v>59</v>
      </c>
      <c r="F6025" s="2" t="s">
        <v>60</v>
      </c>
      <c r="G6025" s="2" t="s">
        <v>1921</v>
      </c>
      <c r="H6025" s="2" t="s">
        <v>5302</v>
      </c>
      <c r="I6025" s="2">
        <v>787583348</v>
      </c>
      <c r="J6025" s="2" t="s">
        <v>592</v>
      </c>
      <c r="K6025" s="2">
        <v>12</v>
      </c>
      <c r="L6025" s="2" t="s">
        <v>63</v>
      </c>
      <c r="M6025" s="2" t="s">
        <v>64</v>
      </c>
      <c r="N6025" s="3">
        <v>45316.549409722225</v>
      </c>
      <c r="O6025" s="2" t="s">
        <v>65</v>
      </c>
      <c r="Q6025" s="2" t="s">
        <v>66</v>
      </c>
      <c r="R6025" s="3">
        <v>45657.828958333332</v>
      </c>
      <c r="S6025" s="2" t="s">
        <v>3915</v>
      </c>
      <c r="T6025" s="2" t="s">
        <v>156</v>
      </c>
      <c r="U6025" s="2" t="s">
        <v>470</v>
      </c>
      <c r="V6025" s="2" t="s">
        <v>26002</v>
      </c>
      <c r="W6025" s="2" t="s">
        <v>400</v>
      </c>
      <c r="X6025" s="2" t="s">
        <v>401</v>
      </c>
      <c r="Y6025" s="2" t="s">
        <v>6939</v>
      </c>
      <c r="Z6025" s="2" t="s">
        <v>11458</v>
      </c>
      <c r="AA6025" s="2" t="s">
        <v>26003</v>
      </c>
      <c r="AB6025" s="2" t="s">
        <v>176</v>
      </c>
      <c r="AE6025" s="3">
        <v>45660.452534722222</v>
      </c>
      <c r="AF6025" s="2" t="s">
        <v>77</v>
      </c>
      <c r="AH6025" s="2" t="s">
        <v>78</v>
      </c>
      <c r="AI6025" s="2" t="s">
        <v>58</v>
      </c>
      <c r="AJ6025" s="2" t="s">
        <v>101</v>
      </c>
      <c r="AK6025" s="2" t="s">
        <v>26004</v>
      </c>
      <c r="AL6025" s="2" t="s">
        <v>301</v>
      </c>
      <c r="AM6025" s="3">
        <v>45660.452673611115</v>
      </c>
      <c r="AN6025" s="2" t="s">
        <v>26004</v>
      </c>
      <c r="AO6025" s="2" t="s">
        <v>301</v>
      </c>
      <c r="AP6025" s="2">
        <v>5557038</v>
      </c>
      <c r="AQ6025" s="2" t="s">
        <v>81</v>
      </c>
      <c r="AR6025" s="3">
        <v>45660.453622685185</v>
      </c>
      <c r="AS6025" s="2" t="s">
        <v>82</v>
      </c>
      <c r="AT6025" s="3">
        <v>45660.333333333336</v>
      </c>
      <c r="AU6025" s="2" t="s">
        <v>104</v>
      </c>
      <c r="AV6025" s="2" t="s">
        <v>1787</v>
      </c>
      <c r="AW6025" s="2" t="s">
        <v>1788</v>
      </c>
      <c r="AX6025" s="2" t="s">
        <v>1789</v>
      </c>
      <c r="AZ6025" s="3">
        <v>45660.453622685185</v>
      </c>
      <c r="BB6025" s="2" t="s">
        <v>3040</v>
      </c>
      <c r="BC6025" s="2" t="s">
        <v>226</v>
      </c>
      <c r="BD6025" s="2" t="s">
        <v>89</v>
      </c>
      <c r="BE6025" s="2" t="s">
        <v>26004</v>
      </c>
      <c r="BF6025" s="2" t="s">
        <v>301</v>
      </c>
    </row>
    <row r="6026" spans="1:58" x14ac:dyDescent="0.35">
      <c r="A6026" s="2">
        <v>2951738</v>
      </c>
      <c r="B6026" s="2" t="s">
        <v>720</v>
      </c>
      <c r="C6026" s="2">
        <v>34370221</v>
      </c>
      <c r="D6026" s="2">
        <v>339461460</v>
      </c>
      <c r="E6026" s="2" t="s">
        <v>59</v>
      </c>
      <c r="F6026" s="2" t="s">
        <v>60</v>
      </c>
      <c r="G6026" s="2" t="s">
        <v>859</v>
      </c>
      <c r="H6026" s="2" t="s">
        <v>26005</v>
      </c>
      <c r="I6026" s="2">
        <v>781376558</v>
      </c>
      <c r="J6026" s="2" t="s">
        <v>2270</v>
      </c>
      <c r="K6026" s="2">
        <v>15</v>
      </c>
      <c r="L6026" s="2" t="s">
        <v>63</v>
      </c>
      <c r="M6026" s="2" t="s">
        <v>64</v>
      </c>
      <c r="N6026" s="3">
        <v>43116</v>
      </c>
      <c r="O6026" s="2" t="s">
        <v>724</v>
      </c>
      <c r="Q6026" s="2" t="s">
        <v>66</v>
      </c>
      <c r="R6026" s="3">
        <v>45657.829525462963</v>
      </c>
      <c r="S6026" s="2" t="s">
        <v>9010</v>
      </c>
      <c r="T6026" s="2" t="s">
        <v>156</v>
      </c>
      <c r="U6026" s="2" t="s">
        <v>481</v>
      </c>
      <c r="V6026" s="2" t="s">
        <v>26006</v>
      </c>
      <c r="W6026" s="2" t="s">
        <v>336</v>
      </c>
      <c r="X6026" s="2" t="s">
        <v>4651</v>
      </c>
      <c r="Y6026" s="2" t="s">
        <v>7332</v>
      </c>
      <c r="Z6026" s="2" t="s">
        <v>4653</v>
      </c>
      <c r="AA6026" s="2" t="s">
        <v>15749</v>
      </c>
      <c r="AB6026" s="2" t="s">
        <v>176</v>
      </c>
      <c r="AE6026" s="3">
        <v>45657.82953703704</v>
      </c>
      <c r="AF6026" s="2" t="s">
        <v>77</v>
      </c>
      <c r="AH6026" s="2" t="s">
        <v>78</v>
      </c>
      <c r="AI6026" s="2" t="s">
        <v>255</v>
      </c>
      <c r="AJ6026" s="2" t="s">
        <v>276</v>
      </c>
      <c r="AK6026" s="2" t="s">
        <v>26006</v>
      </c>
      <c r="AL6026" s="2" t="s">
        <v>9010</v>
      </c>
      <c r="AM6026" s="3">
        <v>45657.829571759263</v>
      </c>
      <c r="AN6026" s="2" t="s">
        <v>26006</v>
      </c>
      <c r="AP6026" s="2">
        <v>5550084</v>
      </c>
      <c r="AQ6026" s="2" t="s">
        <v>81</v>
      </c>
      <c r="AR6026" s="3">
        <v>45659.823923611111</v>
      </c>
      <c r="AS6026" s="2" t="s">
        <v>82</v>
      </c>
      <c r="AT6026" s="3">
        <v>45657.333333333336</v>
      </c>
      <c r="AU6026" s="2" t="s">
        <v>83</v>
      </c>
      <c r="AV6026" s="2" t="s">
        <v>583</v>
      </c>
      <c r="AW6026" s="2" t="s">
        <v>584</v>
      </c>
      <c r="AX6026" s="2" t="s">
        <v>2935</v>
      </c>
      <c r="AZ6026" s="3">
        <v>45659.823923611111</v>
      </c>
      <c r="BB6026" s="2" t="s">
        <v>1125</v>
      </c>
      <c r="BC6026" s="2" t="s">
        <v>1126</v>
      </c>
      <c r="BD6026" s="2" t="s">
        <v>150</v>
      </c>
      <c r="BE6026" s="2" t="s">
        <v>26007</v>
      </c>
      <c r="BF6026" s="2" t="s">
        <v>353</v>
      </c>
    </row>
    <row r="6027" spans="1:58" x14ac:dyDescent="0.35">
      <c r="A6027" s="2">
        <v>2951739</v>
      </c>
      <c r="B6027" s="2" t="s">
        <v>58</v>
      </c>
      <c r="C6027" s="2">
        <v>35487981</v>
      </c>
      <c r="D6027" s="2">
        <v>339512365</v>
      </c>
      <c r="E6027" s="2" t="s">
        <v>59</v>
      </c>
      <c r="F6027" s="2" t="s">
        <v>60</v>
      </c>
      <c r="G6027" s="2" t="s">
        <v>927</v>
      </c>
      <c r="H6027" s="2" t="s">
        <v>397</v>
      </c>
      <c r="I6027" s="2">
        <v>784229017</v>
      </c>
      <c r="J6027" s="2" t="s">
        <v>4408</v>
      </c>
      <c r="K6027" s="2">
        <v>14</v>
      </c>
      <c r="L6027" s="2" t="s">
        <v>63</v>
      </c>
      <c r="M6027" s="2" t="s">
        <v>64</v>
      </c>
      <c r="N6027" s="3">
        <v>44985.750011574077</v>
      </c>
      <c r="O6027" s="2" t="s">
        <v>65</v>
      </c>
      <c r="Q6027" s="2" t="s">
        <v>66</v>
      </c>
      <c r="R6027" s="3">
        <v>45657.830104166664</v>
      </c>
      <c r="S6027" s="2" t="s">
        <v>4945</v>
      </c>
      <c r="T6027" s="2" t="s">
        <v>156</v>
      </c>
      <c r="U6027" s="2" t="s">
        <v>880</v>
      </c>
      <c r="V6027" s="2" t="s">
        <v>26008</v>
      </c>
      <c r="Y6027" s="2" t="s">
        <v>5604</v>
      </c>
      <c r="Z6027" s="2" t="s">
        <v>567</v>
      </c>
      <c r="AA6027" s="2" t="s">
        <v>26009</v>
      </c>
      <c r="AB6027" s="2" t="s">
        <v>26009</v>
      </c>
      <c r="AE6027" s="3">
        <v>45657.83011574074</v>
      </c>
      <c r="AF6027" s="2" t="s">
        <v>77</v>
      </c>
      <c r="AH6027" s="2" t="s">
        <v>78</v>
      </c>
      <c r="AI6027" s="2" t="s">
        <v>79</v>
      </c>
      <c r="AJ6027" s="2" t="s">
        <v>191</v>
      </c>
      <c r="AK6027" s="2" t="s">
        <v>26010</v>
      </c>
      <c r="AL6027" s="2" t="s">
        <v>4945</v>
      </c>
      <c r="AM6027" s="3">
        <v>45657.830138888887</v>
      </c>
      <c r="AN6027" s="2" t="s">
        <v>26010</v>
      </c>
      <c r="AP6027" s="2">
        <v>5550085</v>
      </c>
      <c r="AQ6027" s="2" t="s">
        <v>81</v>
      </c>
      <c r="AR6027" s="3">
        <v>45658.471030092594</v>
      </c>
      <c r="AS6027" s="2" t="s">
        <v>82</v>
      </c>
      <c r="AT6027" s="3">
        <v>45657.333333333336</v>
      </c>
      <c r="AU6027" s="2" t="s">
        <v>83</v>
      </c>
      <c r="AV6027" s="2" t="s">
        <v>569</v>
      </c>
      <c r="AW6027" s="2" t="s">
        <v>570</v>
      </c>
      <c r="AX6027" s="2" t="s">
        <v>571</v>
      </c>
      <c r="AZ6027" s="3">
        <v>45658.471030092594</v>
      </c>
      <c r="BB6027" s="2" t="s">
        <v>225</v>
      </c>
      <c r="BC6027" s="2" t="s">
        <v>226</v>
      </c>
      <c r="BD6027" s="2" t="s">
        <v>89</v>
      </c>
      <c r="BE6027" s="2" t="s">
        <v>26011</v>
      </c>
      <c r="BF6027" s="2" t="s">
        <v>576</v>
      </c>
    </row>
    <row r="6028" spans="1:58" x14ac:dyDescent="0.35">
      <c r="A6028" s="2">
        <v>2951740</v>
      </c>
      <c r="B6028" s="2" t="s">
        <v>58</v>
      </c>
      <c r="C6028" s="2">
        <v>42962311</v>
      </c>
      <c r="D6028" s="2">
        <v>338047425</v>
      </c>
      <c r="E6028" s="2" t="s">
        <v>59</v>
      </c>
      <c r="F6028" s="2" t="s">
        <v>60</v>
      </c>
      <c r="G6028" s="2" t="s">
        <v>26012</v>
      </c>
      <c r="H6028" s="2" t="s">
        <v>5302</v>
      </c>
      <c r="I6028" s="2">
        <v>771532355</v>
      </c>
      <c r="J6028" s="2" t="s">
        <v>26013</v>
      </c>
      <c r="K6028" s="2">
        <v>13</v>
      </c>
      <c r="L6028" s="2" t="s">
        <v>63</v>
      </c>
      <c r="M6028" s="2" t="s">
        <v>64</v>
      </c>
      <c r="N6028" s="3">
        <v>45388.518692129626</v>
      </c>
      <c r="O6028" s="2" t="s">
        <v>65</v>
      </c>
      <c r="Q6028" s="2" t="s">
        <v>66</v>
      </c>
      <c r="R6028" s="3">
        <v>45657.83121527778</v>
      </c>
      <c r="S6028" s="2" t="s">
        <v>9010</v>
      </c>
      <c r="T6028" s="2" t="s">
        <v>156</v>
      </c>
      <c r="U6028" s="2" t="s">
        <v>481</v>
      </c>
      <c r="V6028" s="2" t="s">
        <v>26014</v>
      </c>
      <c r="W6028" s="2" t="s">
        <v>118</v>
      </c>
      <c r="X6028" s="2" t="s">
        <v>271</v>
      </c>
      <c r="Y6028" s="2" t="s">
        <v>18633</v>
      </c>
      <c r="Z6028" s="2" t="s">
        <v>2107</v>
      </c>
      <c r="AA6028" s="2">
        <v>1016</v>
      </c>
      <c r="AB6028" s="2" t="s">
        <v>176</v>
      </c>
      <c r="AE6028" s="3">
        <v>45657.831226851849</v>
      </c>
      <c r="AF6028" s="2" t="s">
        <v>77</v>
      </c>
      <c r="AH6028" s="2" t="s">
        <v>78</v>
      </c>
      <c r="AI6028" s="2" t="s">
        <v>79</v>
      </c>
      <c r="AJ6028" s="2" t="s">
        <v>191</v>
      </c>
      <c r="AK6028" s="2" t="s">
        <v>26015</v>
      </c>
      <c r="AL6028" s="2" t="s">
        <v>9010</v>
      </c>
      <c r="AM6028" s="3">
        <v>45657.831261574072</v>
      </c>
      <c r="AN6028" s="2" t="s">
        <v>26015</v>
      </c>
      <c r="AP6028" s="2">
        <v>5550087</v>
      </c>
      <c r="AQ6028" s="2" t="s">
        <v>81</v>
      </c>
      <c r="AR6028" s="3">
        <v>45658.657013888886</v>
      </c>
      <c r="AS6028" s="2" t="s">
        <v>82</v>
      </c>
      <c r="AT6028" s="3">
        <v>45657.333333333336</v>
      </c>
      <c r="AU6028" s="2" t="s">
        <v>83</v>
      </c>
      <c r="AV6028" s="2" t="s">
        <v>277</v>
      </c>
      <c r="AW6028" s="2" t="s">
        <v>278</v>
      </c>
      <c r="AX6028" s="2" t="s">
        <v>3164</v>
      </c>
      <c r="AZ6028" s="3">
        <v>45658.657013888886</v>
      </c>
      <c r="BB6028" s="2" t="s">
        <v>3040</v>
      </c>
      <c r="BC6028" s="2" t="s">
        <v>226</v>
      </c>
      <c r="BD6028" s="2" t="s">
        <v>89</v>
      </c>
      <c r="BE6028" s="2" t="s">
        <v>26016</v>
      </c>
      <c r="BF6028" s="2" t="s">
        <v>802</v>
      </c>
    </row>
    <row r="6029" spans="1:58" x14ac:dyDescent="0.35">
      <c r="A6029" s="2">
        <v>2951741</v>
      </c>
      <c r="B6029" s="2" t="s">
        <v>58</v>
      </c>
      <c r="C6029" s="2">
        <v>42748251</v>
      </c>
      <c r="D6029" s="2">
        <v>338036182</v>
      </c>
      <c r="E6029" s="2" t="s">
        <v>59</v>
      </c>
      <c r="F6029" s="2" t="s">
        <v>60</v>
      </c>
      <c r="G6029" s="2" t="s">
        <v>61</v>
      </c>
      <c r="H6029" s="2" t="s">
        <v>467</v>
      </c>
      <c r="I6029" s="2">
        <v>774224777</v>
      </c>
      <c r="J6029" s="2" t="s">
        <v>1095</v>
      </c>
      <c r="K6029" s="2">
        <v>12</v>
      </c>
      <c r="L6029" s="2" t="s">
        <v>63</v>
      </c>
      <c r="M6029" s="2" t="s">
        <v>64</v>
      </c>
      <c r="N6029" s="3">
        <v>45358.645648148151</v>
      </c>
      <c r="O6029" s="2" t="s">
        <v>65</v>
      </c>
      <c r="Q6029" s="2" t="s">
        <v>66</v>
      </c>
      <c r="R6029" s="3">
        <v>45657.831620370373</v>
      </c>
      <c r="S6029" s="2" t="s">
        <v>835</v>
      </c>
      <c r="T6029" s="2" t="s">
        <v>68</v>
      </c>
      <c r="U6029" s="2" t="s">
        <v>69</v>
      </c>
      <c r="V6029" s="2" t="s">
        <v>26017</v>
      </c>
      <c r="W6029" s="2" t="s">
        <v>400</v>
      </c>
      <c r="X6029" s="2" t="s">
        <v>401</v>
      </c>
      <c r="Y6029" s="2" t="s">
        <v>5876</v>
      </c>
      <c r="Z6029" s="2" t="s">
        <v>513</v>
      </c>
      <c r="AA6029" s="2" t="s">
        <v>1659</v>
      </c>
      <c r="AB6029" s="2" t="s">
        <v>1659</v>
      </c>
      <c r="AE6029" s="3">
        <v>45657.831620370373</v>
      </c>
      <c r="AF6029" s="2" t="s">
        <v>77</v>
      </c>
      <c r="AH6029" s="2" t="s">
        <v>78</v>
      </c>
      <c r="AI6029" s="2" t="s">
        <v>58</v>
      </c>
      <c r="AJ6029" s="2" t="s">
        <v>123</v>
      </c>
      <c r="AK6029" s="2">
        <v>774224777</v>
      </c>
      <c r="AL6029" s="2" t="s">
        <v>835</v>
      </c>
      <c r="AM6029" s="3">
        <v>45658.529629629629</v>
      </c>
      <c r="AN6029" s="2" t="s">
        <v>26018</v>
      </c>
      <c r="AO6029" s="2" t="s">
        <v>147</v>
      </c>
      <c r="AP6029" s="2">
        <v>5552042</v>
      </c>
      <c r="AQ6029" s="2" t="s">
        <v>81</v>
      </c>
      <c r="AR6029" s="3">
        <v>45659.604166666664</v>
      </c>
      <c r="AS6029" s="2" t="s">
        <v>82</v>
      </c>
      <c r="AT6029" s="3">
        <v>45659.333333333336</v>
      </c>
      <c r="AU6029" s="2" t="s">
        <v>104</v>
      </c>
      <c r="AV6029" s="2" t="s">
        <v>803</v>
      </c>
      <c r="AW6029" s="2" t="s">
        <v>804</v>
      </c>
      <c r="AX6029" s="2" t="s">
        <v>805</v>
      </c>
      <c r="AZ6029" s="3">
        <v>45659.604166666664</v>
      </c>
      <c r="BB6029" s="2" t="s">
        <v>461</v>
      </c>
      <c r="BC6029" s="2" t="s">
        <v>462</v>
      </c>
      <c r="BD6029" s="2" t="s">
        <v>463</v>
      </c>
      <c r="BE6029" s="2" t="s">
        <v>4956</v>
      </c>
      <c r="BF6029" s="2" t="s">
        <v>6504</v>
      </c>
    </row>
    <row r="6030" spans="1:58" x14ac:dyDescent="0.35">
      <c r="A6030" s="2">
        <v>2951742</v>
      </c>
      <c r="B6030" s="2" t="s">
        <v>58</v>
      </c>
      <c r="C6030" s="2">
        <v>33313151</v>
      </c>
      <c r="D6030" s="2">
        <v>338273710</v>
      </c>
      <c r="E6030" s="2" t="s">
        <v>59</v>
      </c>
      <c r="F6030" s="2" t="s">
        <v>60</v>
      </c>
      <c r="G6030" s="2" t="s">
        <v>170</v>
      </c>
      <c r="H6030" s="2" t="s">
        <v>26019</v>
      </c>
      <c r="I6030" s="2">
        <v>775439873</v>
      </c>
      <c r="J6030" s="2" t="s">
        <v>26020</v>
      </c>
      <c r="K6030" s="2">
        <v>12</v>
      </c>
      <c r="L6030" s="2" t="s">
        <v>63</v>
      </c>
      <c r="M6030" s="2" t="s">
        <v>64</v>
      </c>
      <c r="N6030" s="3">
        <v>44958</v>
      </c>
      <c r="O6030" s="2" t="s">
        <v>647</v>
      </c>
      <c r="Q6030" s="2" t="s">
        <v>66</v>
      </c>
      <c r="R6030" s="3">
        <v>45657.831944444442</v>
      </c>
      <c r="S6030" s="2" t="s">
        <v>5934</v>
      </c>
      <c r="T6030" s="2" t="s">
        <v>156</v>
      </c>
      <c r="U6030" s="2" t="s">
        <v>69</v>
      </c>
      <c r="V6030" s="2" t="s">
        <v>26021</v>
      </c>
      <c r="W6030" s="2" t="s">
        <v>71</v>
      </c>
      <c r="X6030" s="2" t="s">
        <v>72</v>
      </c>
      <c r="Y6030" s="2" t="s">
        <v>5487</v>
      </c>
      <c r="Z6030" s="2" t="s">
        <v>883</v>
      </c>
      <c r="AA6030" s="2" t="s">
        <v>884</v>
      </c>
      <c r="AB6030" s="2" t="s">
        <v>176</v>
      </c>
      <c r="AE6030" s="3">
        <v>45657.831956018519</v>
      </c>
      <c r="AF6030" s="2" t="s">
        <v>77</v>
      </c>
      <c r="AH6030" s="2" t="s">
        <v>142</v>
      </c>
      <c r="AI6030" s="2" t="s">
        <v>79</v>
      </c>
      <c r="AJ6030" s="2" t="s">
        <v>123</v>
      </c>
      <c r="AK6030" s="2" t="s">
        <v>15477</v>
      </c>
      <c r="AL6030" s="2" t="s">
        <v>5934</v>
      </c>
      <c r="AM6030" s="3">
        <v>45657.831979166665</v>
      </c>
      <c r="AN6030" s="2" t="s">
        <v>15477</v>
      </c>
      <c r="AP6030" s="2">
        <v>5550090</v>
      </c>
      <c r="AQ6030" s="2" t="s">
        <v>81</v>
      </c>
      <c r="AR6030" s="3">
        <v>45658.770509259259</v>
      </c>
      <c r="AS6030" s="2" t="s">
        <v>82</v>
      </c>
      <c r="AT6030" s="3">
        <v>45659.333333333336</v>
      </c>
      <c r="AU6030" s="2" t="s">
        <v>104</v>
      </c>
      <c r="AV6030" s="2" t="s">
        <v>84</v>
      </c>
      <c r="AW6030" s="2" t="s">
        <v>85</v>
      </c>
      <c r="AX6030" s="2" t="s">
        <v>886</v>
      </c>
      <c r="AZ6030" s="3">
        <v>45658.770509259259</v>
      </c>
      <c r="BB6030" s="2" t="s">
        <v>643</v>
      </c>
      <c r="BC6030" s="2" t="s">
        <v>644</v>
      </c>
      <c r="BD6030" s="2" t="s">
        <v>299</v>
      </c>
      <c r="BE6030" s="2" t="s">
        <v>3810</v>
      </c>
      <c r="BF6030" s="2" t="s">
        <v>91</v>
      </c>
    </row>
    <row r="6031" spans="1:58" x14ac:dyDescent="0.35">
      <c r="A6031" s="2">
        <v>2951743</v>
      </c>
      <c r="B6031" s="2" t="s">
        <v>808</v>
      </c>
      <c r="C6031" s="2">
        <v>43287341</v>
      </c>
      <c r="D6031" s="2">
        <v>339701833</v>
      </c>
      <c r="E6031" s="2" t="s">
        <v>59</v>
      </c>
      <c r="F6031" s="2" t="s">
        <v>60</v>
      </c>
      <c r="G6031" s="2" t="s">
        <v>577</v>
      </c>
      <c r="H6031" s="2" t="s">
        <v>2249</v>
      </c>
      <c r="I6031" s="2" t="s">
        <v>1664</v>
      </c>
      <c r="J6031" s="2">
        <v>776510799</v>
      </c>
      <c r="K6031" s="2">
        <v>14</v>
      </c>
      <c r="L6031" s="2" t="s">
        <v>63</v>
      </c>
      <c r="M6031" s="2" t="s">
        <v>64</v>
      </c>
      <c r="N6031" s="3">
        <v>45451.541666666664</v>
      </c>
      <c r="O6031" s="2" t="s">
        <v>248</v>
      </c>
      <c r="Q6031" s="2" t="s">
        <v>66</v>
      </c>
      <c r="R6031" s="3">
        <v>45657.832662037035</v>
      </c>
      <c r="S6031" s="2" t="s">
        <v>11059</v>
      </c>
      <c r="T6031" s="2" t="s">
        <v>68</v>
      </c>
      <c r="U6031" s="2" t="s">
        <v>880</v>
      </c>
      <c r="V6031" s="2" t="s">
        <v>26022</v>
      </c>
      <c r="W6031" s="2" t="s">
        <v>250</v>
      </c>
      <c r="X6031" s="2" t="s">
        <v>250</v>
      </c>
      <c r="Y6031" s="2" t="s">
        <v>2253</v>
      </c>
      <c r="Z6031" s="2" t="s">
        <v>1814</v>
      </c>
      <c r="AA6031" s="2" t="s">
        <v>2254</v>
      </c>
      <c r="AB6031" s="2" t="s">
        <v>2255</v>
      </c>
      <c r="AE6031" s="3">
        <v>45657.833252314813</v>
      </c>
      <c r="AF6031" s="2" t="s">
        <v>77</v>
      </c>
      <c r="AH6031" s="2" t="s">
        <v>78</v>
      </c>
      <c r="AI6031" s="2" t="s">
        <v>255</v>
      </c>
      <c r="AJ6031" s="2" t="s">
        <v>256</v>
      </c>
      <c r="AL6031" s="2" t="s">
        <v>11059</v>
      </c>
      <c r="AM6031" s="3">
        <v>45657.833344907405</v>
      </c>
      <c r="AO6031" s="2" t="s">
        <v>11059</v>
      </c>
      <c r="AP6031" s="2">
        <v>5550091</v>
      </c>
      <c r="AQ6031" s="2" t="s">
        <v>81</v>
      </c>
      <c r="AR6031" s="3">
        <v>45658.064502314817</v>
      </c>
      <c r="AS6031" s="2" t="s">
        <v>82</v>
      </c>
      <c r="AT6031" s="3">
        <v>45657.333333333336</v>
      </c>
      <c r="AU6031" s="2" t="s">
        <v>83</v>
      </c>
      <c r="AV6031" s="2" t="s">
        <v>1817</v>
      </c>
      <c r="AW6031" s="2" t="s">
        <v>1818</v>
      </c>
      <c r="AX6031" s="2" t="s">
        <v>1819</v>
      </c>
      <c r="AZ6031" s="3">
        <v>45658.064502314817</v>
      </c>
      <c r="BB6031" s="2" t="s">
        <v>382</v>
      </c>
      <c r="BC6031" s="2" t="s">
        <v>383</v>
      </c>
      <c r="BD6031" s="2" t="s">
        <v>383</v>
      </c>
      <c r="BF6031" s="2" t="s">
        <v>96</v>
      </c>
    </row>
    <row r="6032" spans="1:58" x14ac:dyDescent="0.35">
      <c r="A6032" s="2">
        <v>2951744</v>
      </c>
      <c r="B6032" s="2" t="s">
        <v>668</v>
      </c>
      <c r="C6032" s="2">
        <v>38810161</v>
      </c>
      <c r="D6032" s="2">
        <v>339144555</v>
      </c>
      <c r="E6032" s="2" t="s">
        <v>59</v>
      </c>
      <c r="F6032" s="2" t="s">
        <v>668</v>
      </c>
      <c r="G6032" s="2" t="s">
        <v>2985</v>
      </c>
      <c r="H6032" s="2" t="s">
        <v>2965</v>
      </c>
      <c r="I6032" s="2">
        <v>789191350</v>
      </c>
      <c r="J6032" s="2" t="s">
        <v>26023</v>
      </c>
      <c r="K6032" s="2">
        <v>14</v>
      </c>
      <c r="L6032" s="2" t="s">
        <v>63</v>
      </c>
      <c r="M6032" s="2" t="s">
        <v>64</v>
      </c>
      <c r="N6032" s="3">
        <v>45652.665972222225</v>
      </c>
      <c r="O6032" s="2" t="s">
        <v>672</v>
      </c>
      <c r="Q6032" s="2" t="s">
        <v>66</v>
      </c>
      <c r="R6032" s="3">
        <v>45657.833148148151</v>
      </c>
      <c r="S6032" s="2" t="s">
        <v>3402</v>
      </c>
      <c r="T6032" s="2" t="s">
        <v>68</v>
      </c>
      <c r="U6032" s="2" t="s">
        <v>215</v>
      </c>
      <c r="V6032" s="2" t="s">
        <v>26024</v>
      </c>
      <c r="W6032" s="2" t="s">
        <v>676</v>
      </c>
      <c r="X6032" s="2" t="s">
        <v>289</v>
      </c>
      <c r="Y6032" s="2" t="s">
        <v>677</v>
      </c>
      <c r="Z6032" s="2" t="s">
        <v>1287</v>
      </c>
      <c r="AA6032" s="2" t="s">
        <v>26025</v>
      </c>
      <c r="AB6032" s="2" t="s">
        <v>176</v>
      </c>
      <c r="AE6032" s="3">
        <v>45657.834953703707</v>
      </c>
      <c r="AF6032" s="2" t="s">
        <v>680</v>
      </c>
      <c r="AG6032" s="2">
        <v>24</v>
      </c>
      <c r="AH6032" s="2" t="s">
        <v>78</v>
      </c>
      <c r="AI6032" s="2" t="s">
        <v>79</v>
      </c>
      <c r="AJ6032" s="2" t="s">
        <v>191</v>
      </c>
      <c r="AK6032" s="2" t="s">
        <v>26024</v>
      </c>
      <c r="AL6032" s="2" t="s">
        <v>3402</v>
      </c>
      <c r="AM6032" s="3">
        <v>45657.835023148145</v>
      </c>
      <c r="AO6032" s="2" t="s">
        <v>3402</v>
      </c>
      <c r="AP6032" s="2">
        <v>5550103</v>
      </c>
      <c r="AQ6032" s="2" t="s">
        <v>81</v>
      </c>
      <c r="AR6032" s="3">
        <v>45658.531365740739</v>
      </c>
      <c r="AS6032" s="2" t="s">
        <v>82</v>
      </c>
      <c r="AT6032" s="3">
        <v>45657.333333333336</v>
      </c>
      <c r="AU6032" s="2" t="s">
        <v>83</v>
      </c>
      <c r="AV6032" s="2" t="s">
        <v>682</v>
      </c>
      <c r="AW6032" s="2" t="s">
        <v>683</v>
      </c>
      <c r="AX6032" s="2" t="s">
        <v>1373</v>
      </c>
      <c r="AY6032" s="3">
        <v>45658.834953703707</v>
      </c>
      <c r="AZ6032" s="3">
        <v>45658.531365740739</v>
      </c>
      <c r="BA6032" s="2" t="s">
        <v>460</v>
      </c>
      <c r="BB6032" s="2" t="s">
        <v>4610</v>
      </c>
      <c r="BC6032" s="2" t="s">
        <v>88</v>
      </c>
      <c r="BD6032" s="2" t="s">
        <v>89</v>
      </c>
      <c r="BE6032" s="2" t="s">
        <v>26026</v>
      </c>
      <c r="BF6032" s="2" t="s">
        <v>1093</v>
      </c>
    </row>
    <row r="6033" spans="1:58" x14ac:dyDescent="0.35">
      <c r="A6033" s="2">
        <v>2951745</v>
      </c>
      <c r="B6033" s="2" t="s">
        <v>6820</v>
      </c>
      <c r="C6033" s="2">
        <v>32357931</v>
      </c>
      <c r="D6033" s="2">
        <v>339780212</v>
      </c>
      <c r="E6033" s="2" t="s">
        <v>59</v>
      </c>
      <c r="F6033" s="2" t="s">
        <v>60</v>
      </c>
      <c r="G6033" s="2" t="s">
        <v>26027</v>
      </c>
      <c r="H6033" s="2" t="s">
        <v>997</v>
      </c>
      <c r="I6033" s="2">
        <v>779408375</v>
      </c>
      <c r="J6033" s="2" t="s">
        <v>26028</v>
      </c>
      <c r="K6033" s="2">
        <v>20</v>
      </c>
      <c r="L6033" s="2" t="s">
        <v>357</v>
      </c>
      <c r="M6033" s="2" t="s">
        <v>358</v>
      </c>
      <c r="N6033" s="3">
        <v>44307.447928240741</v>
      </c>
      <c r="O6033" s="2" t="s">
        <v>6823</v>
      </c>
      <c r="Q6033" s="2" t="s">
        <v>66</v>
      </c>
      <c r="R6033" s="3">
        <v>45657.833344907405</v>
      </c>
      <c r="S6033" s="2" t="s">
        <v>16486</v>
      </c>
      <c r="T6033" s="2" t="s">
        <v>334</v>
      </c>
      <c r="U6033" s="2" t="s">
        <v>215</v>
      </c>
      <c r="V6033" s="2" t="s">
        <v>26029</v>
      </c>
      <c r="Y6033" s="2" t="s">
        <v>1500</v>
      </c>
      <c r="Z6033" s="2" t="s">
        <v>253</v>
      </c>
      <c r="AA6033" s="2" t="s">
        <v>253</v>
      </c>
      <c r="AB6033" s="2" t="s">
        <v>176</v>
      </c>
      <c r="AE6033" s="3">
        <v>45657.833587962959</v>
      </c>
      <c r="AF6033" s="2" t="s">
        <v>77</v>
      </c>
      <c r="AH6033" s="2" t="s">
        <v>78</v>
      </c>
      <c r="AI6033" s="2" t="s">
        <v>255</v>
      </c>
      <c r="AJ6033" s="2" t="s">
        <v>364</v>
      </c>
      <c r="AK6033" s="2" t="s">
        <v>26030</v>
      </c>
      <c r="AL6033" s="2" t="s">
        <v>16486</v>
      </c>
      <c r="AM6033" s="3">
        <v>45657.833634259259</v>
      </c>
      <c r="AO6033" s="2" t="s">
        <v>16486</v>
      </c>
      <c r="AP6033" s="2">
        <v>5550095</v>
      </c>
      <c r="AQ6033" s="2" t="s">
        <v>81</v>
      </c>
      <c r="AR6033" s="3">
        <v>45658.752060185187</v>
      </c>
      <c r="AS6033" s="2" t="s">
        <v>82</v>
      </c>
      <c r="AT6033" s="3">
        <v>45659.333333333336</v>
      </c>
      <c r="AU6033" s="2" t="s">
        <v>83</v>
      </c>
      <c r="AV6033" s="2" t="s">
        <v>258</v>
      </c>
      <c r="AW6033" s="2" t="s">
        <v>259</v>
      </c>
      <c r="AX6033" s="2" t="s">
        <v>1180</v>
      </c>
      <c r="AZ6033" s="3">
        <v>45658.752060185187</v>
      </c>
      <c r="BB6033" s="2" t="s">
        <v>261</v>
      </c>
      <c r="BC6033" s="2" t="s">
        <v>262</v>
      </c>
      <c r="BD6033" s="2" t="s">
        <v>263</v>
      </c>
      <c r="BE6033" s="2" t="s">
        <v>26031</v>
      </c>
      <c r="BF6033" s="2" t="s">
        <v>265</v>
      </c>
    </row>
    <row r="6034" spans="1:58" x14ac:dyDescent="0.35">
      <c r="A6034" s="2">
        <v>2951746</v>
      </c>
      <c r="B6034" s="2" t="s">
        <v>58</v>
      </c>
      <c r="C6034" s="2">
        <v>37701491</v>
      </c>
      <c r="D6034" s="2">
        <v>338278666</v>
      </c>
      <c r="E6034" s="2" t="s">
        <v>59</v>
      </c>
      <c r="F6034" s="2" t="s">
        <v>60</v>
      </c>
      <c r="G6034" s="2" t="s">
        <v>170</v>
      </c>
      <c r="H6034" s="2" t="s">
        <v>3921</v>
      </c>
      <c r="I6034" s="2">
        <v>778734087</v>
      </c>
      <c r="J6034" s="2" t="s">
        <v>3364</v>
      </c>
      <c r="K6034" s="2">
        <v>12</v>
      </c>
      <c r="L6034" s="2" t="s">
        <v>63</v>
      </c>
      <c r="M6034" s="2" t="s">
        <v>64</v>
      </c>
      <c r="N6034" s="3">
        <v>45257.711284722223</v>
      </c>
      <c r="O6034" s="2" t="s">
        <v>65</v>
      </c>
      <c r="Q6034" s="2" t="s">
        <v>66</v>
      </c>
      <c r="R6034" s="3">
        <v>45657.834467592591</v>
      </c>
      <c r="S6034" s="2" t="s">
        <v>2031</v>
      </c>
      <c r="T6034" s="2" t="s">
        <v>68</v>
      </c>
      <c r="U6034" s="2" t="s">
        <v>69</v>
      </c>
      <c r="V6034" s="2" t="s">
        <v>26032</v>
      </c>
      <c r="W6034" s="2" t="s">
        <v>71</v>
      </c>
      <c r="X6034" s="2" t="s">
        <v>650</v>
      </c>
      <c r="Y6034" s="2" t="s">
        <v>2101</v>
      </c>
      <c r="Z6034" s="2" t="s">
        <v>652</v>
      </c>
      <c r="AA6034" s="2" t="s">
        <v>692</v>
      </c>
      <c r="AB6034" s="2" t="s">
        <v>692</v>
      </c>
      <c r="AE6034" s="3">
        <v>45657.834479166668</v>
      </c>
      <c r="AF6034" s="2" t="s">
        <v>77</v>
      </c>
      <c r="AH6034" s="2" t="s">
        <v>142</v>
      </c>
      <c r="AI6034" s="2" t="s">
        <v>79</v>
      </c>
      <c r="AJ6034" s="2" t="s">
        <v>1271</v>
      </c>
      <c r="AK6034" s="2" t="s">
        <v>26033</v>
      </c>
      <c r="AL6034" s="2" t="s">
        <v>2031</v>
      </c>
      <c r="AM6034" s="3">
        <v>45657.834502314814</v>
      </c>
      <c r="AN6034" s="2" t="s">
        <v>26033</v>
      </c>
      <c r="AP6034" s="2">
        <v>5550096</v>
      </c>
      <c r="AQ6034" s="2" t="s">
        <v>81</v>
      </c>
      <c r="AR6034" s="3">
        <v>45657.842974537038</v>
      </c>
      <c r="AS6034" s="2" t="s">
        <v>82</v>
      </c>
      <c r="AZ6034" s="3">
        <v>45657.842974537038</v>
      </c>
      <c r="BB6034" s="2" t="s">
        <v>382</v>
      </c>
      <c r="BC6034" s="2" t="s">
        <v>383</v>
      </c>
      <c r="BD6034" s="2" t="s">
        <v>383</v>
      </c>
      <c r="BE6034" s="2" t="s">
        <v>26034</v>
      </c>
      <c r="BF6034" s="2" t="s">
        <v>2031</v>
      </c>
    </row>
    <row r="6035" spans="1:58" x14ac:dyDescent="0.35">
      <c r="A6035" s="2">
        <v>2951747</v>
      </c>
      <c r="B6035" s="2" t="s">
        <v>244</v>
      </c>
      <c r="C6035" s="2">
        <v>44398201</v>
      </c>
      <c r="D6035" s="2">
        <v>339483053</v>
      </c>
      <c r="E6035" s="2" t="s">
        <v>59</v>
      </c>
      <c r="F6035" s="2" t="s">
        <v>60</v>
      </c>
      <c r="G6035" s="2" t="s">
        <v>1216</v>
      </c>
      <c r="H6035" s="2" t="s">
        <v>22140</v>
      </c>
      <c r="I6035" s="2">
        <v>776154523</v>
      </c>
      <c r="J6035" s="2" t="s">
        <v>26035</v>
      </c>
      <c r="K6035" s="2">
        <v>15</v>
      </c>
      <c r="L6035" s="2" t="s">
        <v>63</v>
      </c>
      <c r="M6035" s="2" t="s">
        <v>64</v>
      </c>
      <c r="N6035" s="3">
        <v>45632.458333333336</v>
      </c>
      <c r="O6035" s="2" t="s">
        <v>248</v>
      </c>
      <c r="Q6035" s="2" t="s">
        <v>66</v>
      </c>
      <c r="R6035" s="3">
        <v>45657.834583333337</v>
      </c>
      <c r="S6035" s="2" t="s">
        <v>2544</v>
      </c>
      <c r="T6035" s="2" t="s">
        <v>156</v>
      </c>
      <c r="U6035" s="2" t="s">
        <v>69</v>
      </c>
      <c r="V6035" s="2" t="s">
        <v>26036</v>
      </c>
      <c r="W6035" s="2" t="s">
        <v>336</v>
      </c>
      <c r="X6035" s="2" t="s">
        <v>336</v>
      </c>
      <c r="Y6035" s="2" t="s">
        <v>1115</v>
      </c>
      <c r="Z6035" s="2" t="s">
        <v>1116</v>
      </c>
      <c r="AA6035" s="2" t="s">
        <v>1116</v>
      </c>
      <c r="AB6035" s="2" t="s">
        <v>176</v>
      </c>
      <c r="AE6035" s="3">
        <v>45657.834594907406</v>
      </c>
      <c r="AF6035" s="2" t="s">
        <v>77</v>
      </c>
      <c r="AH6035" s="2" t="s">
        <v>142</v>
      </c>
      <c r="AI6035" s="2" t="s">
        <v>255</v>
      </c>
      <c r="AJ6035" s="2" t="s">
        <v>276</v>
      </c>
      <c r="AK6035" s="2" t="s">
        <v>26037</v>
      </c>
      <c r="AL6035" s="2" t="s">
        <v>2544</v>
      </c>
      <c r="AM6035" s="3">
        <v>45657.834618055553</v>
      </c>
      <c r="AN6035" s="2" t="s">
        <v>26037</v>
      </c>
      <c r="AP6035" s="2">
        <v>5550097</v>
      </c>
      <c r="AQ6035" s="2" t="s">
        <v>81</v>
      </c>
      <c r="AR6035" s="3">
        <v>45658.497141203705</v>
      </c>
      <c r="AS6035" s="2" t="s">
        <v>82</v>
      </c>
      <c r="AT6035" s="3">
        <v>45657.5625</v>
      </c>
      <c r="AU6035" s="2" t="s">
        <v>83</v>
      </c>
      <c r="AV6035" s="2" t="s">
        <v>583</v>
      </c>
      <c r="AW6035" s="2" t="s">
        <v>584</v>
      </c>
      <c r="AX6035" s="2" t="s">
        <v>1118</v>
      </c>
      <c r="AZ6035" s="3">
        <v>45658.497141203705</v>
      </c>
      <c r="BB6035" s="2" t="s">
        <v>2359</v>
      </c>
      <c r="BC6035" s="2" t="s">
        <v>2360</v>
      </c>
      <c r="BD6035" s="2" t="s">
        <v>2361</v>
      </c>
      <c r="BE6035" s="2" t="s">
        <v>26038</v>
      </c>
      <c r="BF6035" s="2" t="s">
        <v>353</v>
      </c>
    </row>
    <row r="6036" spans="1:58" x14ac:dyDescent="0.35">
      <c r="A6036" s="2">
        <v>2951748</v>
      </c>
      <c r="B6036" s="2" t="s">
        <v>58</v>
      </c>
      <c r="C6036" s="2">
        <v>40525391</v>
      </c>
      <c r="D6036" s="2">
        <v>339563977</v>
      </c>
      <c r="E6036" s="2" t="s">
        <v>59</v>
      </c>
      <c r="F6036" s="2" t="s">
        <v>60</v>
      </c>
      <c r="G6036" s="2" t="s">
        <v>1647</v>
      </c>
      <c r="H6036" s="2" t="s">
        <v>26039</v>
      </c>
      <c r="I6036" s="2">
        <v>775491120</v>
      </c>
      <c r="J6036" s="2" t="s">
        <v>646</v>
      </c>
      <c r="K6036" s="2">
        <v>14</v>
      </c>
      <c r="L6036" s="2" t="s">
        <v>63</v>
      </c>
      <c r="M6036" s="2" t="s">
        <v>64</v>
      </c>
      <c r="N6036" s="3">
        <v>45092.75</v>
      </c>
      <c r="O6036" s="2" t="s">
        <v>65</v>
      </c>
      <c r="Q6036" s="2" t="s">
        <v>66</v>
      </c>
      <c r="R6036" s="3">
        <v>45657.837222222224</v>
      </c>
      <c r="S6036" s="2" t="s">
        <v>3119</v>
      </c>
      <c r="T6036" s="2" t="s">
        <v>68</v>
      </c>
      <c r="U6036" s="2" t="s">
        <v>470</v>
      </c>
      <c r="V6036" s="2" t="s">
        <v>26040</v>
      </c>
      <c r="W6036" s="2" t="s">
        <v>233</v>
      </c>
      <c r="X6036" s="2" t="s">
        <v>234</v>
      </c>
      <c r="Y6036" s="2" t="s">
        <v>22071</v>
      </c>
      <c r="Z6036" s="2" t="s">
        <v>236</v>
      </c>
      <c r="AA6036" s="2" t="s">
        <v>8441</v>
      </c>
      <c r="AB6036" s="2" t="s">
        <v>176</v>
      </c>
      <c r="AE6036" s="3">
        <v>45657.837233796294</v>
      </c>
      <c r="AF6036" s="2" t="s">
        <v>77</v>
      </c>
      <c r="AH6036" s="2" t="s">
        <v>142</v>
      </c>
      <c r="AI6036" s="2" t="s">
        <v>79</v>
      </c>
      <c r="AJ6036" s="2" t="s">
        <v>191</v>
      </c>
      <c r="AK6036" s="2" t="s">
        <v>26041</v>
      </c>
      <c r="AL6036" s="2" t="s">
        <v>3119</v>
      </c>
      <c r="AM6036" s="3">
        <v>45657.837268518517</v>
      </c>
      <c r="AN6036" s="2" t="s">
        <v>26041</v>
      </c>
      <c r="AP6036" s="2">
        <v>5550114</v>
      </c>
      <c r="AQ6036" s="2" t="s">
        <v>81</v>
      </c>
      <c r="AR6036" s="3">
        <v>45659.506921296299</v>
      </c>
      <c r="AS6036" s="2" t="s">
        <v>82</v>
      </c>
      <c r="AT6036" s="3">
        <v>45659.333333333336</v>
      </c>
      <c r="AU6036" s="2" t="s">
        <v>104</v>
      </c>
      <c r="AV6036" s="2" t="s">
        <v>239</v>
      </c>
      <c r="AW6036" s="2" t="s">
        <v>240</v>
      </c>
      <c r="AX6036" s="2" t="s">
        <v>3975</v>
      </c>
      <c r="AZ6036" s="3">
        <v>45659.506921296299</v>
      </c>
      <c r="BB6036" s="2" t="s">
        <v>5250</v>
      </c>
      <c r="BC6036" s="2" t="s">
        <v>1109</v>
      </c>
      <c r="BD6036" s="2" t="s">
        <v>89</v>
      </c>
      <c r="BE6036" s="2" t="s">
        <v>10817</v>
      </c>
      <c r="BF6036" s="2" t="s">
        <v>831</v>
      </c>
    </row>
    <row r="6037" spans="1:58" x14ac:dyDescent="0.35">
      <c r="A6037" s="2">
        <v>2951749</v>
      </c>
      <c r="B6037" s="2" t="s">
        <v>244</v>
      </c>
      <c r="C6037" s="2">
        <v>41763021</v>
      </c>
      <c r="D6037" s="2">
        <v>339708386</v>
      </c>
      <c r="E6037" s="2" t="s">
        <v>59</v>
      </c>
      <c r="F6037" s="2" t="s">
        <v>60</v>
      </c>
      <c r="G6037" s="2" t="s">
        <v>26027</v>
      </c>
      <c r="H6037" s="2" t="s">
        <v>26042</v>
      </c>
      <c r="I6037" s="2">
        <v>782098329</v>
      </c>
      <c r="J6037" s="2" t="s">
        <v>26043</v>
      </c>
      <c r="K6037" s="2">
        <v>14</v>
      </c>
      <c r="L6037" s="2" t="s">
        <v>63</v>
      </c>
      <c r="M6037" s="2" t="s">
        <v>64</v>
      </c>
      <c r="N6037" s="3">
        <v>45407</v>
      </c>
      <c r="O6037" s="2" t="s">
        <v>509</v>
      </c>
      <c r="Q6037" s="2" t="s">
        <v>66</v>
      </c>
      <c r="R6037" s="3">
        <v>45657.838634259257</v>
      </c>
      <c r="S6037" s="2" t="s">
        <v>2527</v>
      </c>
      <c r="T6037" s="2" t="s">
        <v>68</v>
      </c>
      <c r="U6037" s="2" t="s">
        <v>69</v>
      </c>
      <c r="V6037" s="2" t="s">
        <v>26044</v>
      </c>
      <c r="W6037" s="2" t="s">
        <v>250</v>
      </c>
      <c r="X6037" s="2" t="s">
        <v>251</v>
      </c>
      <c r="Y6037" s="2" t="s">
        <v>1500</v>
      </c>
      <c r="Z6037" s="2" t="s">
        <v>253</v>
      </c>
      <c r="AA6037" s="2" t="s">
        <v>3488</v>
      </c>
      <c r="AB6037" s="2" t="s">
        <v>176</v>
      </c>
      <c r="AE6037" s="3">
        <v>45657.838645833333</v>
      </c>
      <c r="AF6037" s="2" t="s">
        <v>77</v>
      </c>
      <c r="AH6037" s="2" t="s">
        <v>78</v>
      </c>
      <c r="AI6037" s="2" t="s">
        <v>255</v>
      </c>
      <c r="AJ6037" s="2" t="s">
        <v>256</v>
      </c>
      <c r="AK6037" s="2" t="s">
        <v>26044</v>
      </c>
      <c r="AL6037" s="2" t="s">
        <v>2527</v>
      </c>
      <c r="AM6037" s="3">
        <v>45657.838692129626</v>
      </c>
      <c r="AN6037" s="2" t="s">
        <v>26044</v>
      </c>
      <c r="AP6037" s="2">
        <v>5550117</v>
      </c>
      <c r="AQ6037" s="2" t="s">
        <v>81</v>
      </c>
      <c r="AR6037" s="3">
        <v>45658.592789351853</v>
      </c>
      <c r="AS6037" s="2" t="s">
        <v>82</v>
      </c>
      <c r="AT6037" s="3">
        <v>45659.333333333336</v>
      </c>
      <c r="AU6037" s="2" t="s">
        <v>83</v>
      </c>
      <c r="AV6037" s="2" t="s">
        <v>258</v>
      </c>
      <c r="AW6037" s="2" t="s">
        <v>259</v>
      </c>
      <c r="AX6037" s="2" t="s">
        <v>857</v>
      </c>
      <c r="AZ6037" s="3">
        <v>45658.592789351853</v>
      </c>
      <c r="BB6037" s="2" t="s">
        <v>4062</v>
      </c>
      <c r="BC6037" s="2" t="s">
        <v>281</v>
      </c>
      <c r="BD6037" s="2" t="s">
        <v>750</v>
      </c>
      <c r="BE6037" s="2" t="s">
        <v>26045</v>
      </c>
      <c r="BF6037" s="2" t="s">
        <v>265</v>
      </c>
    </row>
    <row r="6038" spans="1:58" x14ac:dyDescent="0.35">
      <c r="A6038" s="2">
        <v>2951750</v>
      </c>
      <c r="B6038" s="2" t="s">
        <v>58</v>
      </c>
      <c r="C6038" s="2">
        <v>41933321</v>
      </c>
      <c r="D6038" s="2">
        <v>338427366</v>
      </c>
      <c r="E6038" s="2" t="s">
        <v>59</v>
      </c>
      <c r="F6038" s="2" t="s">
        <v>60</v>
      </c>
      <c r="G6038" s="2" t="s">
        <v>1921</v>
      </c>
      <c r="H6038" s="2" t="s">
        <v>13070</v>
      </c>
      <c r="I6038" s="2">
        <v>773172858</v>
      </c>
      <c r="J6038" s="2" t="s">
        <v>2514</v>
      </c>
      <c r="K6038" s="2">
        <v>12</v>
      </c>
      <c r="L6038" s="2" t="s">
        <v>63</v>
      </c>
      <c r="M6038" s="2" t="s">
        <v>64</v>
      </c>
      <c r="N6038" s="3">
        <v>45225.75</v>
      </c>
      <c r="O6038" s="2" t="s">
        <v>65</v>
      </c>
      <c r="Q6038" s="2" t="s">
        <v>66</v>
      </c>
      <c r="R6038" s="3">
        <v>45657.839108796295</v>
      </c>
      <c r="S6038" s="2" t="s">
        <v>6085</v>
      </c>
      <c r="T6038" s="2" t="s">
        <v>156</v>
      </c>
      <c r="U6038" s="2" t="s">
        <v>69</v>
      </c>
      <c r="V6038" s="2" t="s">
        <v>26046</v>
      </c>
      <c r="W6038" s="2" t="s">
        <v>288</v>
      </c>
      <c r="X6038" s="2" t="s">
        <v>289</v>
      </c>
      <c r="Y6038" s="2" t="s">
        <v>3524</v>
      </c>
      <c r="Z6038" s="2" t="s">
        <v>3052</v>
      </c>
      <c r="AA6038" s="2" t="s">
        <v>3052</v>
      </c>
      <c r="AB6038" s="2" t="s">
        <v>13073</v>
      </c>
      <c r="AE6038" s="3">
        <v>45659.700810185182</v>
      </c>
      <c r="AF6038" s="2" t="s">
        <v>77</v>
      </c>
      <c r="AH6038" s="2" t="s">
        <v>78</v>
      </c>
      <c r="AI6038" s="2" t="s">
        <v>58</v>
      </c>
      <c r="AJ6038" s="2" t="s">
        <v>101</v>
      </c>
      <c r="AK6038" s="2" t="s">
        <v>26047</v>
      </c>
      <c r="AL6038" s="2" t="s">
        <v>151</v>
      </c>
      <c r="AM6038" s="3">
        <v>45659.701018518521</v>
      </c>
      <c r="AN6038" s="2" t="s">
        <v>26047</v>
      </c>
      <c r="AO6038" s="2" t="s">
        <v>151</v>
      </c>
      <c r="AP6038" s="2">
        <v>5555366</v>
      </c>
      <c r="AQ6038" s="2" t="s">
        <v>81</v>
      </c>
      <c r="AR6038" s="3">
        <v>45660.454699074071</v>
      </c>
      <c r="AS6038" s="2" t="s">
        <v>82</v>
      </c>
      <c r="AT6038" s="3">
        <v>45659.333333333336</v>
      </c>
      <c r="AU6038" s="2" t="s">
        <v>104</v>
      </c>
      <c r="AV6038" s="2" t="s">
        <v>294</v>
      </c>
      <c r="AW6038" s="2" t="s">
        <v>295</v>
      </c>
      <c r="AX6038" s="2" t="s">
        <v>296</v>
      </c>
      <c r="AZ6038" s="3">
        <v>45660.454699074071</v>
      </c>
      <c r="BB6038" s="2" t="s">
        <v>887</v>
      </c>
      <c r="BC6038" s="2" t="s">
        <v>888</v>
      </c>
      <c r="BD6038" s="2" t="s">
        <v>889</v>
      </c>
      <c r="BE6038" s="2" t="s">
        <v>1376</v>
      </c>
      <c r="BF6038" s="2" t="s">
        <v>301</v>
      </c>
    </row>
    <row r="6039" spans="1:58" x14ac:dyDescent="0.35">
      <c r="A6039" s="2">
        <v>2951751</v>
      </c>
      <c r="B6039" s="2" t="s">
        <v>58</v>
      </c>
      <c r="C6039" s="2">
        <v>36993481</v>
      </c>
      <c r="D6039" s="2">
        <v>338219981</v>
      </c>
      <c r="E6039" s="2" t="s">
        <v>59</v>
      </c>
      <c r="F6039" s="2" t="s">
        <v>60</v>
      </c>
      <c r="G6039" s="2" t="s">
        <v>19482</v>
      </c>
      <c r="H6039" s="2" t="s">
        <v>26048</v>
      </c>
      <c r="I6039" s="2" t="s">
        <v>26049</v>
      </c>
      <c r="J6039" s="2" t="s">
        <v>26049</v>
      </c>
      <c r="K6039" s="2">
        <v>12</v>
      </c>
      <c r="L6039" s="2" t="s">
        <v>63</v>
      </c>
      <c r="M6039" s="2" t="s">
        <v>64</v>
      </c>
      <c r="N6039" s="3">
        <v>44805</v>
      </c>
      <c r="O6039" s="2" t="s">
        <v>187</v>
      </c>
      <c r="Q6039" s="2" t="s">
        <v>66</v>
      </c>
      <c r="R6039" s="3">
        <v>45657.84097222222</v>
      </c>
      <c r="S6039" s="2" t="s">
        <v>1875</v>
      </c>
      <c r="T6039" s="2" t="s">
        <v>156</v>
      </c>
      <c r="U6039" s="2" t="s">
        <v>69</v>
      </c>
      <c r="V6039" s="2" t="s">
        <v>26050</v>
      </c>
      <c r="W6039" s="2" t="s">
        <v>71</v>
      </c>
      <c r="X6039" s="2" t="s">
        <v>650</v>
      </c>
      <c r="Y6039" s="2" t="s">
        <v>7981</v>
      </c>
      <c r="Z6039" s="2" t="s">
        <v>1067</v>
      </c>
      <c r="AA6039" s="2" t="s">
        <v>1068</v>
      </c>
      <c r="AB6039" s="2" t="s">
        <v>176</v>
      </c>
      <c r="AC6039" s="2">
        <v>1261</v>
      </c>
      <c r="AE6039" s="3">
        <v>45657.840983796297</v>
      </c>
      <c r="AF6039" s="2" t="s">
        <v>77</v>
      </c>
      <c r="AH6039" s="2" t="s">
        <v>78</v>
      </c>
      <c r="AI6039" s="2" t="s">
        <v>79</v>
      </c>
      <c r="AJ6039" s="2" t="s">
        <v>162</v>
      </c>
      <c r="AK6039" s="2" t="s">
        <v>26050</v>
      </c>
      <c r="AL6039" s="2" t="s">
        <v>1875</v>
      </c>
      <c r="AM6039" s="3">
        <v>45657.84101851852</v>
      </c>
      <c r="AN6039" s="2" t="s">
        <v>26050</v>
      </c>
      <c r="AP6039" s="2">
        <v>5550127</v>
      </c>
      <c r="AQ6039" s="2" t="s">
        <v>81</v>
      </c>
      <c r="AR6039" s="3">
        <v>45658.532523148147</v>
      </c>
      <c r="AS6039" s="2" t="s">
        <v>82</v>
      </c>
      <c r="AT6039" s="3">
        <v>45657.5625</v>
      </c>
      <c r="AU6039" s="2" t="s">
        <v>83</v>
      </c>
      <c r="AV6039" s="2" t="s">
        <v>655</v>
      </c>
      <c r="AW6039" s="2" t="s">
        <v>656</v>
      </c>
      <c r="AX6039" s="2" t="s">
        <v>1777</v>
      </c>
      <c r="AZ6039" s="3">
        <v>45658.532523148147</v>
      </c>
      <c r="BB6039" s="2" t="s">
        <v>108</v>
      </c>
      <c r="BC6039" s="2" t="s">
        <v>109</v>
      </c>
      <c r="BD6039" s="2" t="s">
        <v>110</v>
      </c>
      <c r="BE6039" s="2" t="s">
        <v>26051</v>
      </c>
      <c r="BF6039" s="2" t="s">
        <v>194</v>
      </c>
    </row>
    <row r="6040" spans="1:58" x14ac:dyDescent="0.35">
      <c r="A6040" s="2">
        <v>2951752</v>
      </c>
      <c r="B6040" s="2" t="s">
        <v>244</v>
      </c>
      <c r="C6040" s="2">
        <v>37382891</v>
      </c>
      <c r="D6040" s="2">
        <v>339712254</v>
      </c>
      <c r="E6040" s="2" t="s">
        <v>59</v>
      </c>
      <c r="F6040" s="2" t="s">
        <v>60</v>
      </c>
      <c r="G6040" s="2" t="s">
        <v>266</v>
      </c>
      <c r="H6040" s="2" t="s">
        <v>6582</v>
      </c>
      <c r="I6040" s="2">
        <v>772697250</v>
      </c>
      <c r="J6040" s="2" t="s">
        <v>1055</v>
      </c>
      <c r="K6040" s="2">
        <v>14</v>
      </c>
      <c r="L6040" s="2" t="s">
        <v>63</v>
      </c>
      <c r="M6040" s="2" t="s">
        <v>64</v>
      </c>
      <c r="N6040" s="3">
        <v>44387.666666666664</v>
      </c>
      <c r="O6040" s="2" t="s">
        <v>248</v>
      </c>
      <c r="Q6040" s="2" t="s">
        <v>66</v>
      </c>
      <c r="R6040" s="3">
        <v>45657.841620370367</v>
      </c>
      <c r="S6040" s="2" t="s">
        <v>13308</v>
      </c>
      <c r="T6040" s="2" t="s">
        <v>68</v>
      </c>
      <c r="U6040" s="2" t="s">
        <v>481</v>
      </c>
      <c r="V6040" s="2" t="s">
        <v>26052</v>
      </c>
      <c r="W6040" s="2" t="s">
        <v>250</v>
      </c>
      <c r="X6040" s="2" t="s">
        <v>250</v>
      </c>
      <c r="Y6040" s="2" t="s">
        <v>1813</v>
      </c>
      <c r="Z6040" s="2" t="s">
        <v>1814</v>
      </c>
      <c r="AA6040" s="2" t="s">
        <v>1815</v>
      </c>
      <c r="AB6040" s="2" t="s">
        <v>26053</v>
      </c>
      <c r="AE6040" s="3">
        <v>45657.841631944444</v>
      </c>
      <c r="AF6040" s="2" t="s">
        <v>77</v>
      </c>
      <c r="AH6040" s="2" t="s">
        <v>142</v>
      </c>
      <c r="AI6040" s="2" t="s">
        <v>255</v>
      </c>
      <c r="AJ6040" s="2" t="s">
        <v>256</v>
      </c>
      <c r="AK6040" s="2" t="s">
        <v>26052</v>
      </c>
      <c r="AL6040" s="2" t="s">
        <v>13308</v>
      </c>
      <c r="AM6040" s="3">
        <v>45657.84165509259</v>
      </c>
      <c r="AN6040" s="2" t="s">
        <v>26052</v>
      </c>
      <c r="AP6040" s="2">
        <v>5550128</v>
      </c>
      <c r="AQ6040" s="2" t="s">
        <v>81</v>
      </c>
      <c r="AR6040" s="3">
        <v>45659.538946759261</v>
      </c>
      <c r="AS6040" s="2" t="s">
        <v>82</v>
      </c>
      <c r="AT6040" s="3">
        <v>45659.333333333336</v>
      </c>
      <c r="AU6040" s="2" t="s">
        <v>104</v>
      </c>
      <c r="AV6040" s="2" t="s">
        <v>1817</v>
      </c>
      <c r="AW6040" s="2" t="s">
        <v>1818</v>
      </c>
      <c r="AX6040" s="2" t="s">
        <v>2256</v>
      </c>
      <c r="AZ6040" s="3">
        <v>45659.538946759261</v>
      </c>
      <c r="BB6040" s="2" t="s">
        <v>261</v>
      </c>
      <c r="BC6040" s="2" t="s">
        <v>262</v>
      </c>
      <c r="BD6040" s="2" t="s">
        <v>263</v>
      </c>
      <c r="BE6040" s="2" t="s">
        <v>26054</v>
      </c>
      <c r="BF6040" s="2" t="s">
        <v>939</v>
      </c>
    </row>
    <row r="6041" spans="1:58" x14ac:dyDescent="0.35">
      <c r="A6041" s="2">
        <v>2951753</v>
      </c>
      <c r="B6041" s="2" t="s">
        <v>58</v>
      </c>
      <c r="C6041" s="2">
        <v>34255481</v>
      </c>
      <c r="D6041" s="2">
        <v>338646866</v>
      </c>
      <c r="E6041" s="2" t="s">
        <v>59</v>
      </c>
      <c r="F6041" s="2" t="s">
        <v>60</v>
      </c>
      <c r="G6041" s="2" t="s">
        <v>195</v>
      </c>
      <c r="H6041" s="2" t="s">
        <v>196</v>
      </c>
      <c r="I6041" s="2">
        <v>775613320</v>
      </c>
      <c r="J6041" s="2" t="s">
        <v>26055</v>
      </c>
      <c r="K6041" s="2">
        <v>12</v>
      </c>
      <c r="L6041" s="2" t="s">
        <v>63</v>
      </c>
      <c r="M6041" s="2" t="s">
        <v>64</v>
      </c>
      <c r="N6041" s="3">
        <v>44835</v>
      </c>
      <c r="O6041" s="2" t="s">
        <v>65</v>
      </c>
      <c r="Q6041" s="2" t="s">
        <v>66</v>
      </c>
      <c r="R6041" s="3">
        <v>45657.842083333337</v>
      </c>
      <c r="S6041" s="2" t="s">
        <v>1475</v>
      </c>
      <c r="T6041" s="2" t="s">
        <v>68</v>
      </c>
      <c r="U6041" s="2" t="s">
        <v>69</v>
      </c>
      <c r="V6041" s="2" t="s">
        <v>197</v>
      </c>
      <c r="W6041" s="2" t="s">
        <v>71</v>
      </c>
      <c r="X6041" s="2" t="s">
        <v>198</v>
      </c>
      <c r="Y6041" s="2" t="s">
        <v>199</v>
      </c>
      <c r="Z6041" s="2" t="s">
        <v>200</v>
      </c>
      <c r="AA6041" s="2" t="s">
        <v>201</v>
      </c>
      <c r="AB6041" s="2" t="s">
        <v>201</v>
      </c>
      <c r="AC6041" s="2" t="s">
        <v>202</v>
      </c>
      <c r="AE6041" s="3">
        <v>45657.842222222222</v>
      </c>
      <c r="AF6041" s="2" t="s">
        <v>77</v>
      </c>
      <c r="AH6041" s="2" t="s">
        <v>78</v>
      </c>
      <c r="AI6041" s="2" t="s">
        <v>79</v>
      </c>
      <c r="AJ6041" s="2" t="s">
        <v>123</v>
      </c>
      <c r="AL6041" s="2" t="s">
        <v>1475</v>
      </c>
      <c r="AM6041" s="3">
        <v>45657.842268518521</v>
      </c>
      <c r="AO6041" s="2" t="s">
        <v>1475</v>
      </c>
      <c r="AP6041" s="2">
        <v>5550129</v>
      </c>
      <c r="AQ6041" s="2" t="s">
        <v>81</v>
      </c>
      <c r="AR6041" s="3">
        <v>45658.062303240738</v>
      </c>
      <c r="AS6041" s="2" t="s">
        <v>82</v>
      </c>
      <c r="AT6041" s="3">
        <v>45657.333333333336</v>
      </c>
      <c r="AU6041" s="2" t="s">
        <v>83</v>
      </c>
      <c r="AV6041" s="2" t="s">
        <v>204</v>
      </c>
      <c r="AW6041" s="2" t="s">
        <v>205</v>
      </c>
      <c r="AX6041" s="2" t="s">
        <v>2300</v>
      </c>
      <c r="AZ6041" s="3">
        <v>45658.062303240738</v>
      </c>
      <c r="BB6041" s="2" t="s">
        <v>382</v>
      </c>
      <c r="BC6041" s="2" t="s">
        <v>383</v>
      </c>
      <c r="BD6041" s="2" t="s">
        <v>383</v>
      </c>
      <c r="BF6041" s="2" t="s">
        <v>96</v>
      </c>
    </row>
    <row r="6042" spans="1:58" x14ac:dyDescent="0.35">
      <c r="A6042" s="2">
        <v>2951754</v>
      </c>
      <c r="B6042" s="2" t="s">
        <v>58</v>
      </c>
      <c r="C6042" s="2">
        <v>37537101</v>
      </c>
      <c r="D6042" s="2">
        <v>339519146</v>
      </c>
      <c r="E6042" s="2" t="s">
        <v>59</v>
      </c>
      <c r="F6042" s="2" t="s">
        <v>60</v>
      </c>
      <c r="G6042" s="2" t="s">
        <v>2777</v>
      </c>
      <c r="H6042" s="2" t="s">
        <v>3261</v>
      </c>
      <c r="I6042" s="2">
        <v>773830743</v>
      </c>
      <c r="J6042" s="2" t="s">
        <v>8488</v>
      </c>
      <c r="K6042" s="2">
        <v>12</v>
      </c>
      <c r="L6042" s="2" t="s">
        <v>63</v>
      </c>
      <c r="M6042" s="2" t="s">
        <v>64</v>
      </c>
      <c r="N6042" s="3">
        <v>45515</v>
      </c>
      <c r="O6042" s="2" t="s">
        <v>65</v>
      </c>
      <c r="Q6042" s="2" t="s">
        <v>66</v>
      </c>
      <c r="R6042" s="3">
        <v>45657.842256944445</v>
      </c>
      <c r="S6042" s="2" t="s">
        <v>3211</v>
      </c>
      <c r="T6042" s="2" t="s">
        <v>156</v>
      </c>
      <c r="U6042" s="2" t="s">
        <v>69</v>
      </c>
      <c r="V6042" s="2" t="s">
        <v>26056</v>
      </c>
      <c r="W6042" s="2" t="s">
        <v>233</v>
      </c>
      <c r="X6042" s="2" t="s">
        <v>233</v>
      </c>
      <c r="Y6042" s="2" t="s">
        <v>5066</v>
      </c>
      <c r="Z6042" s="2" t="s">
        <v>567</v>
      </c>
      <c r="AA6042" s="2" t="s">
        <v>1783</v>
      </c>
      <c r="AB6042" s="2" t="s">
        <v>176</v>
      </c>
      <c r="AE6042" s="3">
        <v>45657.842256944445</v>
      </c>
      <c r="AF6042" s="2" t="s">
        <v>77</v>
      </c>
      <c r="AH6042" s="2" t="s">
        <v>78</v>
      </c>
      <c r="AI6042" s="2" t="s">
        <v>58</v>
      </c>
      <c r="AJ6042" s="2" t="s">
        <v>191</v>
      </c>
      <c r="AK6042" s="2" t="s">
        <v>4932</v>
      </c>
      <c r="AL6042" s="2" t="s">
        <v>3211</v>
      </c>
      <c r="AM6042" s="3">
        <v>45658.59170138889</v>
      </c>
      <c r="AN6042" s="2" t="s">
        <v>26057</v>
      </c>
      <c r="AO6042" s="2" t="s">
        <v>1093</v>
      </c>
      <c r="AP6042" s="2">
        <v>5552149</v>
      </c>
      <c r="AQ6042" s="2" t="s">
        <v>81</v>
      </c>
      <c r="AR6042" s="3">
        <v>45660.764745370368</v>
      </c>
      <c r="AS6042" s="2" t="s">
        <v>82</v>
      </c>
      <c r="AT6042" s="3">
        <v>45659.333333333336</v>
      </c>
      <c r="AU6042" s="2" t="s">
        <v>83</v>
      </c>
      <c r="AV6042" s="2" t="s">
        <v>1806</v>
      </c>
      <c r="AW6042" s="2" t="s">
        <v>1806</v>
      </c>
      <c r="AX6042" s="2" t="s">
        <v>2121</v>
      </c>
      <c r="AZ6042" s="3">
        <v>45660.764745370368</v>
      </c>
      <c r="BB6042" s="2" t="s">
        <v>1466</v>
      </c>
      <c r="BC6042" s="2" t="s">
        <v>1138</v>
      </c>
      <c r="BD6042" s="2" t="s">
        <v>1467</v>
      </c>
      <c r="BE6042" s="2" t="s">
        <v>5069</v>
      </c>
      <c r="BF6042" s="2" t="s">
        <v>293</v>
      </c>
    </row>
    <row r="6043" spans="1:58" x14ac:dyDescent="0.35">
      <c r="A6043" s="2">
        <v>2951755</v>
      </c>
      <c r="B6043" s="2" t="s">
        <v>58</v>
      </c>
      <c r="C6043" s="2">
        <v>41894031</v>
      </c>
      <c r="D6043" s="2">
        <v>338234950</v>
      </c>
      <c r="E6043" s="2" t="s">
        <v>59</v>
      </c>
      <c r="F6043" s="2" t="s">
        <v>60</v>
      </c>
      <c r="G6043" s="2" t="s">
        <v>15955</v>
      </c>
      <c r="H6043" s="2" t="s">
        <v>23111</v>
      </c>
      <c r="I6043" s="2">
        <v>779096229</v>
      </c>
      <c r="J6043" s="2" t="s">
        <v>17601</v>
      </c>
      <c r="K6043" s="2">
        <v>12</v>
      </c>
      <c r="L6043" s="2" t="s">
        <v>63</v>
      </c>
      <c r="M6043" s="2" t="s">
        <v>64</v>
      </c>
      <c r="N6043" s="3">
        <v>45232.75</v>
      </c>
      <c r="O6043" s="2" t="s">
        <v>65</v>
      </c>
      <c r="Q6043" s="2" t="s">
        <v>66</v>
      </c>
      <c r="R6043" s="3">
        <v>45657.84270833333</v>
      </c>
      <c r="S6043" s="2" t="s">
        <v>4945</v>
      </c>
      <c r="T6043" s="2" t="s">
        <v>156</v>
      </c>
      <c r="U6043" s="2" t="s">
        <v>157</v>
      </c>
      <c r="V6043" s="2" t="s">
        <v>26058</v>
      </c>
      <c r="W6043" s="2" t="s">
        <v>288</v>
      </c>
      <c r="X6043" s="2" t="s">
        <v>289</v>
      </c>
      <c r="Y6043" s="2" t="s">
        <v>1754</v>
      </c>
      <c r="Z6043" s="2" t="s">
        <v>291</v>
      </c>
      <c r="AA6043" s="2" t="s">
        <v>291</v>
      </c>
      <c r="AB6043" s="2" t="s">
        <v>847</v>
      </c>
      <c r="AE6043" s="3">
        <v>45657.84270833333</v>
      </c>
      <c r="AF6043" s="2" t="s">
        <v>77</v>
      </c>
      <c r="AH6043" s="2" t="s">
        <v>78</v>
      </c>
      <c r="AI6043" s="2" t="s">
        <v>79</v>
      </c>
      <c r="AJ6043" s="2" t="s">
        <v>191</v>
      </c>
      <c r="AK6043" s="2" t="s">
        <v>21927</v>
      </c>
      <c r="AL6043" s="2" t="s">
        <v>4945</v>
      </c>
      <c r="AM6043" s="3">
        <v>45657.842743055553</v>
      </c>
      <c r="AN6043" s="2" t="s">
        <v>21927</v>
      </c>
      <c r="AP6043" s="2">
        <v>5550133</v>
      </c>
      <c r="AQ6043" s="2" t="s">
        <v>81</v>
      </c>
      <c r="AR6043" s="3">
        <v>45658.745694444442</v>
      </c>
      <c r="AS6043" s="2" t="s">
        <v>82</v>
      </c>
      <c r="AT6043" s="3">
        <v>45659.333333333336</v>
      </c>
      <c r="AU6043" s="2" t="s">
        <v>104</v>
      </c>
      <c r="AV6043" s="2" t="s">
        <v>682</v>
      </c>
      <c r="AW6043" s="2" t="s">
        <v>683</v>
      </c>
      <c r="AX6043" s="2" t="s">
        <v>849</v>
      </c>
      <c r="AZ6043" s="3">
        <v>45658.745694444442</v>
      </c>
      <c r="BB6043" s="2" t="s">
        <v>1374</v>
      </c>
      <c r="BC6043" s="2" t="s">
        <v>888</v>
      </c>
      <c r="BD6043" s="2" t="s">
        <v>1375</v>
      </c>
      <c r="BE6043" s="2" t="s">
        <v>1376</v>
      </c>
      <c r="BF6043" s="2" t="s">
        <v>301</v>
      </c>
    </row>
    <row r="6044" spans="1:58" x14ac:dyDescent="0.35">
      <c r="A6044" s="2">
        <v>2951756</v>
      </c>
      <c r="B6044" s="2" t="s">
        <v>808</v>
      </c>
      <c r="C6044" s="2">
        <v>33372461</v>
      </c>
      <c r="D6044" s="2">
        <v>339498356</v>
      </c>
      <c r="E6044" s="2" t="s">
        <v>59</v>
      </c>
      <c r="F6044" s="2" t="s">
        <v>60</v>
      </c>
      <c r="G6044" s="2" t="s">
        <v>4029</v>
      </c>
      <c r="H6044" s="2" t="s">
        <v>26059</v>
      </c>
      <c r="I6044" s="2">
        <v>776563952</v>
      </c>
      <c r="J6044" s="2" t="s">
        <v>26060</v>
      </c>
      <c r="K6044" s="2">
        <v>15</v>
      </c>
      <c r="L6044" s="2" t="s">
        <v>63</v>
      </c>
      <c r="M6044" s="2" t="s">
        <v>64</v>
      </c>
      <c r="N6044" s="3">
        <v>44049.000011574077</v>
      </c>
      <c r="O6044" s="2" t="s">
        <v>248</v>
      </c>
      <c r="Q6044" s="2" t="s">
        <v>66</v>
      </c>
      <c r="R6044" s="3">
        <v>45657.843194444446</v>
      </c>
      <c r="S6044" s="2" t="s">
        <v>3876</v>
      </c>
      <c r="T6044" s="2" t="s">
        <v>68</v>
      </c>
      <c r="U6044" s="2" t="s">
        <v>914</v>
      </c>
      <c r="V6044" s="2" t="s">
        <v>26061</v>
      </c>
      <c r="W6044" s="2" t="s">
        <v>336</v>
      </c>
      <c r="X6044" s="2" t="s">
        <v>336</v>
      </c>
      <c r="Y6044" s="2" t="s">
        <v>26062</v>
      </c>
      <c r="Z6044" s="2" t="s">
        <v>26063</v>
      </c>
      <c r="AA6044" s="2" t="s">
        <v>17876</v>
      </c>
      <c r="AB6044" s="2" t="s">
        <v>176</v>
      </c>
      <c r="AE6044" s="3">
        <v>45657.843206018515</v>
      </c>
      <c r="AF6044" s="2" t="s">
        <v>77</v>
      </c>
      <c r="AH6044" s="2" t="s">
        <v>78</v>
      </c>
      <c r="AI6044" s="2" t="s">
        <v>255</v>
      </c>
      <c r="AJ6044" s="2" t="s">
        <v>276</v>
      </c>
      <c r="AK6044" s="2" t="e">
        <f>- cli A DES lenteurs -- PAS DE suspension -- PAS incident -- cli A les lenteurs sur les autres termi</f>
        <v>#NAME?</v>
      </c>
      <c r="AL6044" s="2" t="s">
        <v>3876</v>
      </c>
      <c r="AM6044" s="3">
        <v>45657.843240740738</v>
      </c>
      <c r="AN6044" s="2" t="e">
        <f>- cli A DES lenteurs -- PAS DE suspension -- PAS incident -- cli A les lenteurs sur les autres termi</f>
        <v>#NAME?</v>
      </c>
      <c r="AP6044" s="2">
        <v>5550134</v>
      </c>
      <c r="AQ6044" s="2" t="s">
        <v>81</v>
      </c>
      <c r="AR6044" s="3">
        <v>45660.439675925925</v>
      </c>
      <c r="AS6044" s="2" t="s">
        <v>82</v>
      </c>
      <c r="AT6044" s="3">
        <v>45659.333333333336</v>
      </c>
      <c r="AU6044" s="2" t="s">
        <v>83</v>
      </c>
      <c r="AV6044" s="2" t="s">
        <v>583</v>
      </c>
      <c r="AW6044" s="2" t="s">
        <v>584</v>
      </c>
      <c r="AX6044" s="2" t="s">
        <v>2935</v>
      </c>
      <c r="AZ6044" s="3">
        <v>45660.439675925925</v>
      </c>
      <c r="BB6044" s="2" t="s">
        <v>261</v>
      </c>
      <c r="BC6044" s="2" t="s">
        <v>262</v>
      </c>
      <c r="BD6044" s="2" t="s">
        <v>263</v>
      </c>
      <c r="BE6044" s="2" t="s">
        <v>26064</v>
      </c>
      <c r="BF6044" s="2" t="s">
        <v>1920</v>
      </c>
    </row>
    <row r="6045" spans="1:58" x14ac:dyDescent="0.35">
      <c r="A6045" s="2">
        <v>2951757</v>
      </c>
      <c r="B6045" s="2" t="s">
        <v>244</v>
      </c>
      <c r="C6045" s="2">
        <v>36519071</v>
      </c>
      <c r="D6045" s="2">
        <v>339745775</v>
      </c>
      <c r="E6045" s="2" t="s">
        <v>59</v>
      </c>
      <c r="F6045" s="2" t="s">
        <v>60</v>
      </c>
      <c r="G6045" s="2" t="s">
        <v>266</v>
      </c>
      <c r="H6045" s="2" t="s">
        <v>11767</v>
      </c>
      <c r="I6045" s="2">
        <v>772213116</v>
      </c>
      <c r="J6045" s="2" t="s">
        <v>268</v>
      </c>
      <c r="K6045" s="2">
        <v>14</v>
      </c>
      <c r="L6045" s="2" t="s">
        <v>63</v>
      </c>
      <c r="M6045" s="2" t="s">
        <v>64</v>
      </c>
      <c r="N6045" s="3">
        <v>45017.666666666664</v>
      </c>
      <c r="O6045" s="2" t="s">
        <v>248</v>
      </c>
      <c r="Q6045" s="2" t="s">
        <v>66</v>
      </c>
      <c r="R6045" s="3">
        <v>45657.843217592592</v>
      </c>
      <c r="S6045" s="2" t="s">
        <v>3211</v>
      </c>
      <c r="T6045" s="2" t="s">
        <v>156</v>
      </c>
      <c r="U6045" s="2" t="s">
        <v>69</v>
      </c>
      <c r="V6045" s="2" t="s">
        <v>26065</v>
      </c>
      <c r="W6045" s="2" t="s">
        <v>250</v>
      </c>
      <c r="X6045" s="2" t="s">
        <v>1681</v>
      </c>
      <c r="Y6045" s="2" t="s">
        <v>13823</v>
      </c>
      <c r="Z6045" s="2" t="s">
        <v>1683</v>
      </c>
      <c r="AA6045" s="2" t="s">
        <v>1684</v>
      </c>
      <c r="AB6045" s="2" t="s">
        <v>176</v>
      </c>
      <c r="AE6045" s="3">
        <v>45657.843229166669</v>
      </c>
      <c r="AF6045" s="2" t="s">
        <v>77</v>
      </c>
      <c r="AH6045" s="2" t="s">
        <v>78</v>
      </c>
      <c r="AI6045" s="2" t="s">
        <v>255</v>
      </c>
      <c r="AJ6045" s="2" t="s">
        <v>276</v>
      </c>
      <c r="AK6045" s="2" t="s">
        <v>8070</v>
      </c>
      <c r="AL6045" s="2" t="s">
        <v>3211</v>
      </c>
      <c r="AM6045" s="3">
        <v>45657.843263888892</v>
      </c>
      <c r="AN6045" s="2" t="s">
        <v>8070</v>
      </c>
      <c r="AP6045" s="2">
        <v>5550135</v>
      </c>
      <c r="AQ6045" s="2" t="s">
        <v>81</v>
      </c>
      <c r="AR6045" s="3">
        <v>45658.535370370373</v>
      </c>
      <c r="AS6045" s="2" t="s">
        <v>82</v>
      </c>
      <c r="AT6045" s="3">
        <v>45657.5625</v>
      </c>
      <c r="AU6045" s="2" t="s">
        <v>83</v>
      </c>
      <c r="AV6045" s="2" t="s">
        <v>258</v>
      </c>
      <c r="AW6045" s="2" t="s">
        <v>259</v>
      </c>
      <c r="AX6045" s="2" t="s">
        <v>866</v>
      </c>
      <c r="AZ6045" s="3">
        <v>45658.535370370373</v>
      </c>
      <c r="BB6045" s="2" t="s">
        <v>280</v>
      </c>
      <c r="BC6045" s="2" t="s">
        <v>281</v>
      </c>
      <c r="BD6045" s="2" t="s">
        <v>282</v>
      </c>
      <c r="BE6045" s="2" t="s">
        <v>26066</v>
      </c>
      <c r="BF6045" s="2" t="s">
        <v>265</v>
      </c>
    </row>
    <row r="6046" spans="1:58" x14ac:dyDescent="0.35">
      <c r="A6046" s="2">
        <v>2951758</v>
      </c>
      <c r="B6046" s="2" t="s">
        <v>244</v>
      </c>
      <c r="C6046" s="2">
        <v>39528541</v>
      </c>
      <c r="D6046" s="2">
        <v>339815879</v>
      </c>
      <c r="E6046" s="2" t="s">
        <v>59</v>
      </c>
      <c r="F6046" s="2" t="s">
        <v>60</v>
      </c>
      <c r="G6046" s="2" t="s">
        <v>26067</v>
      </c>
      <c r="H6046" s="2" t="s">
        <v>14523</v>
      </c>
      <c r="I6046" s="2">
        <v>772702679</v>
      </c>
      <c r="J6046" s="2" t="s">
        <v>26068</v>
      </c>
      <c r="K6046" s="2">
        <v>17</v>
      </c>
      <c r="L6046" s="2" t="s">
        <v>63</v>
      </c>
      <c r="M6046" s="2" t="s">
        <v>64</v>
      </c>
      <c r="N6046" s="3">
        <v>45544.671446759261</v>
      </c>
      <c r="O6046" s="2" t="s">
        <v>509</v>
      </c>
      <c r="Q6046" s="2" t="s">
        <v>66</v>
      </c>
      <c r="R6046" s="3">
        <v>45657.843518518515</v>
      </c>
      <c r="S6046" s="2" t="s">
        <v>6125</v>
      </c>
      <c r="T6046" s="2" t="s">
        <v>156</v>
      </c>
      <c r="U6046" s="2" t="s">
        <v>481</v>
      </c>
      <c r="V6046" s="2" t="s">
        <v>26069</v>
      </c>
      <c r="W6046" s="2" t="s">
        <v>727</v>
      </c>
      <c r="X6046" s="2" t="s">
        <v>2433</v>
      </c>
      <c r="Y6046" s="2" t="s">
        <v>3241</v>
      </c>
      <c r="Z6046" s="2" t="s">
        <v>730</v>
      </c>
      <c r="AA6046" s="2" t="s">
        <v>19520</v>
      </c>
      <c r="AB6046" s="2" t="s">
        <v>176</v>
      </c>
      <c r="AE6046" s="3">
        <v>45657.843530092592</v>
      </c>
      <c r="AF6046" s="2" t="s">
        <v>77</v>
      </c>
      <c r="AH6046" s="2" t="s">
        <v>142</v>
      </c>
      <c r="AI6046" s="2" t="s">
        <v>255</v>
      </c>
      <c r="AJ6046" s="2" t="s">
        <v>276</v>
      </c>
      <c r="AK6046" s="2" t="s">
        <v>26070</v>
      </c>
      <c r="AL6046" s="2" t="s">
        <v>6125</v>
      </c>
      <c r="AM6046" s="3">
        <v>45657.843553240738</v>
      </c>
      <c r="AN6046" s="2" t="s">
        <v>26070</v>
      </c>
      <c r="AP6046" s="2">
        <v>5550136</v>
      </c>
      <c r="AQ6046" s="2" t="s">
        <v>81</v>
      </c>
      <c r="AR6046" s="3">
        <v>45658.623229166667</v>
      </c>
      <c r="AS6046" s="2" t="s">
        <v>82</v>
      </c>
      <c r="AT6046" s="3">
        <v>45659.333333333336</v>
      </c>
      <c r="AU6046" s="2" t="s">
        <v>104</v>
      </c>
      <c r="AV6046" s="2" t="s">
        <v>733</v>
      </c>
      <c r="AW6046" s="2" t="s">
        <v>734</v>
      </c>
      <c r="AX6046" s="2" t="s">
        <v>735</v>
      </c>
      <c r="AZ6046" s="3">
        <v>45658.623229166667</v>
      </c>
      <c r="BB6046" s="2" t="s">
        <v>3186</v>
      </c>
      <c r="BC6046" s="2" t="s">
        <v>1310</v>
      </c>
      <c r="BD6046" s="2" t="s">
        <v>3187</v>
      </c>
      <c r="BE6046" s="2" t="s">
        <v>26071</v>
      </c>
      <c r="BF6046" s="2" t="s">
        <v>601</v>
      </c>
    </row>
    <row r="6047" spans="1:58" x14ac:dyDescent="0.35">
      <c r="A6047" s="2">
        <v>2951759</v>
      </c>
      <c r="B6047" s="2" t="s">
        <v>808</v>
      </c>
      <c r="C6047" s="2">
        <v>36062781</v>
      </c>
      <c r="D6047" s="2">
        <v>339512080</v>
      </c>
      <c r="E6047" s="2" t="s">
        <v>59</v>
      </c>
      <c r="F6047" s="2" t="s">
        <v>60</v>
      </c>
      <c r="G6047" s="2" t="s">
        <v>793</v>
      </c>
      <c r="H6047" s="2" t="s">
        <v>2764</v>
      </c>
      <c r="I6047" s="2">
        <v>778508371</v>
      </c>
      <c r="J6047" s="2" t="s">
        <v>26072</v>
      </c>
      <c r="K6047" s="2">
        <v>15</v>
      </c>
      <c r="L6047" s="2" t="s">
        <v>63</v>
      </c>
      <c r="M6047" s="2" t="s">
        <v>64</v>
      </c>
      <c r="N6047" s="3">
        <v>43893.416666666664</v>
      </c>
      <c r="O6047" s="2" t="s">
        <v>248</v>
      </c>
      <c r="Q6047" s="2" t="s">
        <v>66</v>
      </c>
      <c r="R6047" s="3">
        <v>45657.84646990741</v>
      </c>
      <c r="S6047" s="2" t="s">
        <v>5934</v>
      </c>
      <c r="T6047" s="2" t="s">
        <v>156</v>
      </c>
      <c r="U6047" s="2" t="s">
        <v>69</v>
      </c>
      <c r="V6047" s="2" t="s">
        <v>26073</v>
      </c>
      <c r="W6047" s="2" t="s">
        <v>233</v>
      </c>
      <c r="X6047" s="2" t="s">
        <v>233</v>
      </c>
      <c r="Y6047" s="2" t="s">
        <v>21175</v>
      </c>
      <c r="Z6047" s="2" t="s">
        <v>567</v>
      </c>
      <c r="AA6047" s="2" t="s">
        <v>4383</v>
      </c>
      <c r="AB6047" s="2" t="s">
        <v>4383</v>
      </c>
      <c r="AE6047" s="3">
        <v>45657.84648148148</v>
      </c>
      <c r="AF6047" s="2" t="s">
        <v>77</v>
      </c>
      <c r="AH6047" s="2" t="s">
        <v>142</v>
      </c>
      <c r="AI6047" s="2" t="s">
        <v>255</v>
      </c>
      <c r="AJ6047" s="2" t="s">
        <v>276</v>
      </c>
      <c r="AK6047" s="2" t="s">
        <v>26074</v>
      </c>
      <c r="AL6047" s="2" t="s">
        <v>5934</v>
      </c>
      <c r="AM6047" s="3">
        <v>45657.846516203703</v>
      </c>
      <c r="AN6047" s="2" t="s">
        <v>26074</v>
      </c>
      <c r="AP6047" s="2">
        <v>5550141</v>
      </c>
      <c r="AQ6047" s="2" t="s">
        <v>81</v>
      </c>
      <c r="AR6047" s="3">
        <v>45658.498518518521</v>
      </c>
      <c r="AS6047" s="2" t="s">
        <v>82</v>
      </c>
      <c r="AT6047" s="3">
        <v>45659.333333333336</v>
      </c>
      <c r="AU6047" s="2" t="s">
        <v>104</v>
      </c>
      <c r="AV6047" s="2" t="s">
        <v>569</v>
      </c>
      <c r="AW6047" s="2" t="s">
        <v>570</v>
      </c>
      <c r="AX6047" s="2" t="s">
        <v>571</v>
      </c>
      <c r="AZ6047" s="3">
        <v>45658.498518518521</v>
      </c>
      <c r="BB6047" s="2" t="s">
        <v>736</v>
      </c>
      <c r="BC6047" s="2" t="s">
        <v>737</v>
      </c>
      <c r="BD6047" s="2" t="s">
        <v>351</v>
      </c>
      <c r="BE6047" s="2" t="s">
        <v>26075</v>
      </c>
      <c r="BF6047" s="2" t="s">
        <v>1093</v>
      </c>
    </row>
    <row r="6048" spans="1:58" x14ac:dyDescent="0.35">
      <c r="A6048" s="2">
        <v>2951760</v>
      </c>
      <c r="B6048" s="2" t="s">
        <v>58</v>
      </c>
      <c r="C6048" s="2">
        <v>37701491</v>
      </c>
      <c r="D6048" s="2">
        <v>338278666</v>
      </c>
      <c r="E6048" s="2" t="s">
        <v>59</v>
      </c>
      <c r="F6048" s="2" t="s">
        <v>60</v>
      </c>
      <c r="G6048" s="2" t="s">
        <v>170</v>
      </c>
      <c r="H6048" s="2" t="s">
        <v>3921</v>
      </c>
      <c r="I6048" s="2">
        <v>778734087</v>
      </c>
      <c r="J6048" s="2" t="s">
        <v>3364</v>
      </c>
      <c r="K6048" s="2">
        <v>12</v>
      </c>
      <c r="L6048" s="2" t="s">
        <v>63</v>
      </c>
      <c r="M6048" s="2" t="s">
        <v>64</v>
      </c>
      <c r="N6048" s="3">
        <v>45257.711284722223</v>
      </c>
      <c r="O6048" s="2" t="s">
        <v>65</v>
      </c>
      <c r="Q6048" s="2" t="s">
        <v>66</v>
      </c>
      <c r="R6048" s="3">
        <v>45657.846516203703</v>
      </c>
      <c r="S6048" s="2" t="s">
        <v>2031</v>
      </c>
      <c r="T6048" s="2" t="s">
        <v>68</v>
      </c>
      <c r="U6048" s="2" t="s">
        <v>69</v>
      </c>
      <c r="V6048" s="2" t="s">
        <v>26076</v>
      </c>
      <c r="W6048" s="2" t="s">
        <v>71</v>
      </c>
      <c r="X6048" s="2" t="s">
        <v>650</v>
      </c>
      <c r="Y6048" s="2" t="s">
        <v>2101</v>
      </c>
      <c r="Z6048" s="2" t="s">
        <v>652</v>
      </c>
      <c r="AA6048" s="2" t="s">
        <v>692</v>
      </c>
      <c r="AB6048" s="2" t="s">
        <v>692</v>
      </c>
      <c r="AE6048" s="3">
        <v>45657.846539351849</v>
      </c>
      <c r="AF6048" s="2" t="s">
        <v>77</v>
      </c>
      <c r="AH6048" s="2" t="s">
        <v>142</v>
      </c>
      <c r="AI6048" s="2" t="s">
        <v>79</v>
      </c>
      <c r="AJ6048" s="2" t="s">
        <v>1271</v>
      </c>
      <c r="AK6048" s="2" t="s">
        <v>2036</v>
      </c>
      <c r="AL6048" s="2" t="s">
        <v>2031</v>
      </c>
      <c r="AM6048" s="3">
        <v>45657.846562500003</v>
      </c>
      <c r="AN6048" s="2" t="s">
        <v>2036</v>
      </c>
      <c r="AP6048" s="2">
        <v>5550142</v>
      </c>
      <c r="AQ6048" s="2" t="s">
        <v>81</v>
      </c>
      <c r="AR6048" s="3">
        <v>45658.602546296293</v>
      </c>
      <c r="AS6048" s="2" t="s">
        <v>82</v>
      </c>
      <c r="AT6048" s="3">
        <v>45659.333333333336</v>
      </c>
      <c r="AU6048" s="2" t="s">
        <v>83</v>
      </c>
      <c r="AV6048" s="2" t="s">
        <v>655</v>
      </c>
      <c r="AW6048" s="2" t="s">
        <v>656</v>
      </c>
      <c r="AX6048" s="2" t="s">
        <v>2308</v>
      </c>
      <c r="AZ6048" s="3">
        <v>45658.602546296293</v>
      </c>
      <c r="BB6048" s="2" t="s">
        <v>643</v>
      </c>
      <c r="BC6048" s="2" t="s">
        <v>644</v>
      </c>
      <c r="BD6048" s="2" t="s">
        <v>299</v>
      </c>
      <c r="BE6048" s="2" t="s">
        <v>300</v>
      </c>
      <c r="BF6048" s="2" t="s">
        <v>442</v>
      </c>
    </row>
    <row r="6049" spans="1:58" x14ac:dyDescent="0.35">
      <c r="A6049" s="2">
        <v>2951761</v>
      </c>
      <c r="B6049" s="2" t="s">
        <v>244</v>
      </c>
      <c r="C6049" s="2">
        <v>37349801</v>
      </c>
      <c r="D6049" s="2">
        <v>339483400</v>
      </c>
      <c r="E6049" s="2" t="s">
        <v>59</v>
      </c>
      <c r="F6049" s="2" t="s">
        <v>60</v>
      </c>
      <c r="G6049" s="2" t="s">
        <v>1504</v>
      </c>
      <c r="H6049" s="2" t="s">
        <v>478</v>
      </c>
      <c r="I6049" s="2">
        <v>773217541</v>
      </c>
      <c r="J6049" s="2" t="s">
        <v>10802</v>
      </c>
      <c r="K6049" s="2">
        <v>15</v>
      </c>
      <c r="L6049" s="2" t="s">
        <v>63</v>
      </c>
      <c r="M6049" s="2" t="s">
        <v>64</v>
      </c>
      <c r="N6049" s="3">
        <v>44350</v>
      </c>
      <c r="O6049" s="2" t="s">
        <v>248</v>
      </c>
      <c r="Q6049" s="2" t="s">
        <v>66</v>
      </c>
      <c r="R6049" s="3">
        <v>45657.847488425927</v>
      </c>
      <c r="S6049" s="2" t="s">
        <v>3846</v>
      </c>
      <c r="T6049" s="2" t="s">
        <v>156</v>
      </c>
      <c r="U6049" s="2" t="s">
        <v>69</v>
      </c>
      <c r="V6049" s="2" t="s">
        <v>26077</v>
      </c>
      <c r="W6049" s="2" t="s">
        <v>336</v>
      </c>
      <c r="X6049" s="2" t="s">
        <v>336</v>
      </c>
      <c r="Y6049" s="2" t="s">
        <v>1115</v>
      </c>
      <c r="Z6049" s="2" t="s">
        <v>1116</v>
      </c>
      <c r="AA6049" s="2" t="s">
        <v>1227</v>
      </c>
      <c r="AB6049" s="2" t="s">
        <v>1227</v>
      </c>
      <c r="AE6049" s="3">
        <v>45657.847500000003</v>
      </c>
      <c r="AF6049" s="2" t="s">
        <v>77</v>
      </c>
      <c r="AH6049" s="2" t="s">
        <v>142</v>
      </c>
      <c r="AI6049" s="2" t="s">
        <v>255</v>
      </c>
      <c r="AJ6049" s="2" t="s">
        <v>598</v>
      </c>
      <c r="AK6049" s="2" t="s">
        <v>26078</v>
      </c>
      <c r="AL6049" s="2" t="s">
        <v>3846</v>
      </c>
      <c r="AM6049" s="3">
        <v>45657.847534722219</v>
      </c>
      <c r="AN6049" s="2" t="s">
        <v>26078</v>
      </c>
      <c r="AP6049" s="2">
        <v>5550145</v>
      </c>
      <c r="AQ6049" s="2" t="s">
        <v>81</v>
      </c>
      <c r="AR6049" s="3">
        <v>45658.502916666665</v>
      </c>
      <c r="AS6049" s="2" t="s">
        <v>82</v>
      </c>
      <c r="AT6049" s="3">
        <v>45657.333333333336</v>
      </c>
      <c r="AU6049" s="2" t="s">
        <v>83</v>
      </c>
      <c r="AV6049" s="2" t="s">
        <v>583</v>
      </c>
      <c r="AW6049" s="2" t="s">
        <v>584</v>
      </c>
      <c r="AX6049" s="2" t="s">
        <v>4431</v>
      </c>
      <c r="AZ6049" s="3">
        <v>45658.502916666665</v>
      </c>
      <c r="BB6049" s="2" t="s">
        <v>1677</v>
      </c>
      <c r="BC6049" s="2" t="s">
        <v>281</v>
      </c>
      <c r="BD6049" s="2" t="s">
        <v>1678</v>
      </c>
      <c r="BE6049" s="2" t="s">
        <v>26079</v>
      </c>
      <c r="BF6049" s="2" t="s">
        <v>353</v>
      </c>
    </row>
    <row r="6050" spans="1:58" x14ac:dyDescent="0.35">
      <c r="A6050" s="2">
        <v>2951762</v>
      </c>
      <c r="B6050" s="2" t="s">
        <v>58</v>
      </c>
      <c r="C6050" s="2">
        <v>41258121</v>
      </c>
      <c r="D6050" s="2">
        <v>338571564</v>
      </c>
      <c r="E6050" s="2" t="s">
        <v>59</v>
      </c>
      <c r="F6050" s="2" t="s">
        <v>60</v>
      </c>
      <c r="G6050" s="2" t="s">
        <v>170</v>
      </c>
      <c r="H6050" s="2" t="s">
        <v>6296</v>
      </c>
      <c r="I6050" s="2" t="s">
        <v>26080</v>
      </c>
      <c r="J6050" s="2" t="s">
        <v>172</v>
      </c>
      <c r="K6050" s="2">
        <v>13</v>
      </c>
      <c r="L6050" s="2" t="s">
        <v>63</v>
      </c>
      <c r="M6050" s="2" t="s">
        <v>64</v>
      </c>
      <c r="N6050" s="3">
        <v>45127.833333333336</v>
      </c>
      <c r="O6050" s="2" t="s">
        <v>187</v>
      </c>
      <c r="Q6050" s="2" t="s">
        <v>66</v>
      </c>
      <c r="R6050" s="3">
        <v>45657.849791666667</v>
      </c>
      <c r="S6050" s="2" t="s">
        <v>3915</v>
      </c>
      <c r="T6050" s="2" t="s">
        <v>156</v>
      </c>
      <c r="U6050" s="2" t="s">
        <v>69</v>
      </c>
      <c r="V6050" s="2" t="s">
        <v>26081</v>
      </c>
      <c r="W6050" s="2" t="s">
        <v>136</v>
      </c>
      <c r="X6050" s="2" t="s">
        <v>137</v>
      </c>
      <c r="Y6050" s="2" t="s">
        <v>7825</v>
      </c>
      <c r="Z6050" s="2" t="s">
        <v>4764</v>
      </c>
      <c r="AA6050" s="2" t="s">
        <v>4765</v>
      </c>
      <c r="AB6050" s="2" t="s">
        <v>176</v>
      </c>
      <c r="AE6050" s="3">
        <v>45657.849803240744</v>
      </c>
      <c r="AF6050" s="2" t="s">
        <v>77</v>
      </c>
      <c r="AH6050" s="2" t="s">
        <v>142</v>
      </c>
      <c r="AI6050" s="2" t="s">
        <v>79</v>
      </c>
      <c r="AJ6050" s="2" t="s">
        <v>191</v>
      </c>
      <c r="AK6050" s="2" t="s">
        <v>26081</v>
      </c>
      <c r="AL6050" s="2" t="s">
        <v>3915</v>
      </c>
      <c r="AM6050" s="3">
        <v>45657.849826388891</v>
      </c>
      <c r="AN6050" s="2" t="s">
        <v>26081</v>
      </c>
      <c r="AP6050" s="2">
        <v>5550146</v>
      </c>
      <c r="AQ6050" s="2" t="s">
        <v>81</v>
      </c>
      <c r="AR6050" s="3">
        <v>45658.442870370367</v>
      </c>
      <c r="AS6050" s="2" t="s">
        <v>82</v>
      </c>
      <c r="AT6050" s="3">
        <v>45659.333333333336</v>
      </c>
      <c r="AU6050" s="2" t="s">
        <v>104</v>
      </c>
      <c r="AV6050" s="2" t="s">
        <v>163</v>
      </c>
      <c r="AW6050" s="2" t="s">
        <v>164</v>
      </c>
      <c r="AX6050" s="2" t="s">
        <v>642</v>
      </c>
      <c r="AZ6050" s="3">
        <v>45658.442870370367</v>
      </c>
      <c r="BB6050" s="2" t="s">
        <v>408</v>
      </c>
      <c r="BC6050" s="2" t="s">
        <v>409</v>
      </c>
      <c r="BD6050" s="2" t="s">
        <v>410</v>
      </c>
      <c r="BE6050" s="2" t="s">
        <v>409</v>
      </c>
      <c r="BF6050" s="2" t="s">
        <v>147</v>
      </c>
    </row>
    <row r="6051" spans="1:58" x14ac:dyDescent="0.35">
      <c r="A6051" s="2">
        <v>2951763</v>
      </c>
      <c r="B6051" s="2" t="s">
        <v>244</v>
      </c>
      <c r="C6051" s="2">
        <v>39632721</v>
      </c>
      <c r="D6051" s="2">
        <v>338785577</v>
      </c>
      <c r="E6051" s="2" t="s">
        <v>59</v>
      </c>
      <c r="F6051" s="2" t="s">
        <v>60</v>
      </c>
      <c r="G6051" s="2" t="s">
        <v>170</v>
      </c>
      <c r="H6051" s="2" t="s">
        <v>26082</v>
      </c>
      <c r="I6051" s="2">
        <v>786080939</v>
      </c>
      <c r="J6051" s="2" t="s">
        <v>172</v>
      </c>
      <c r="K6051" s="2">
        <v>13</v>
      </c>
      <c r="L6051" s="2" t="s">
        <v>63</v>
      </c>
      <c r="M6051" s="2" t="s">
        <v>64</v>
      </c>
      <c r="N6051" s="3">
        <v>44805.5</v>
      </c>
      <c r="O6051" s="2" t="s">
        <v>509</v>
      </c>
      <c r="Q6051" s="2" t="s">
        <v>66</v>
      </c>
      <c r="R6051" s="3">
        <v>45657.850474537037</v>
      </c>
      <c r="S6051" s="2" t="s">
        <v>2742</v>
      </c>
      <c r="T6051" s="2" t="s">
        <v>68</v>
      </c>
      <c r="U6051" s="2" t="s">
        <v>69</v>
      </c>
      <c r="V6051" s="2" t="s">
        <v>26083</v>
      </c>
      <c r="W6051" s="2" t="s">
        <v>118</v>
      </c>
      <c r="X6051" s="2" t="s">
        <v>119</v>
      </c>
      <c r="Y6051" s="2" t="s">
        <v>1270</v>
      </c>
      <c r="Z6051" s="2" t="s">
        <v>121</v>
      </c>
      <c r="AA6051" s="2" t="s">
        <v>121</v>
      </c>
      <c r="AB6051" s="2" t="s">
        <v>121</v>
      </c>
      <c r="AE6051" s="3">
        <v>45661.949791666666</v>
      </c>
      <c r="AF6051" s="2" t="s">
        <v>77</v>
      </c>
      <c r="AH6051" s="2" t="s">
        <v>78</v>
      </c>
      <c r="AI6051" s="2" t="s">
        <v>1100</v>
      </c>
      <c r="AJ6051" s="2" t="s">
        <v>1101</v>
      </c>
      <c r="AL6051" s="2" t="s">
        <v>1280</v>
      </c>
      <c r="AM6051" s="3">
        <v>45661.949895833335</v>
      </c>
      <c r="AO6051" s="2" t="s">
        <v>1280</v>
      </c>
      <c r="AP6051" s="2">
        <v>5561148</v>
      </c>
      <c r="AQ6051" s="2" t="s">
        <v>81</v>
      </c>
      <c r="AR6051" s="3">
        <v>45661.951539351852</v>
      </c>
      <c r="AS6051" s="2" t="s">
        <v>82</v>
      </c>
      <c r="AT6051" s="3">
        <v>45661.333333333336</v>
      </c>
      <c r="AU6051" s="2" t="s">
        <v>83</v>
      </c>
      <c r="AV6051" s="2" t="s">
        <v>6719</v>
      </c>
      <c r="AW6051" s="2" t="s">
        <v>6720</v>
      </c>
      <c r="AX6051" s="2" t="s">
        <v>26084</v>
      </c>
      <c r="AZ6051" s="3">
        <v>45661.951539351852</v>
      </c>
      <c r="BB6051" s="2" t="s">
        <v>1276</v>
      </c>
      <c r="BC6051" s="2" t="s">
        <v>1277</v>
      </c>
      <c r="BD6051" s="2" t="s">
        <v>1278</v>
      </c>
      <c r="BE6051" s="2" t="s">
        <v>26085</v>
      </c>
      <c r="BF6051" s="2" t="s">
        <v>1280</v>
      </c>
    </row>
    <row r="6052" spans="1:58" x14ac:dyDescent="0.35">
      <c r="A6052" s="2">
        <v>2951764</v>
      </c>
      <c r="B6052" s="2" t="s">
        <v>720</v>
      </c>
      <c r="C6052" s="2">
        <v>32745911</v>
      </c>
      <c r="D6052" s="2">
        <v>339709266</v>
      </c>
      <c r="E6052" s="2" t="s">
        <v>59</v>
      </c>
      <c r="F6052" s="2" t="s">
        <v>60</v>
      </c>
      <c r="G6052" s="2" t="s">
        <v>1460</v>
      </c>
      <c r="H6052" s="2" t="s">
        <v>26086</v>
      </c>
      <c r="I6052" s="2">
        <v>773128294</v>
      </c>
      <c r="J6052" s="2" t="s">
        <v>468</v>
      </c>
      <c r="K6052" s="2">
        <v>14</v>
      </c>
      <c r="L6052" s="2" t="s">
        <v>63</v>
      </c>
      <c r="M6052" s="2" t="s">
        <v>64</v>
      </c>
      <c r="N6052" s="3">
        <v>43179.630231481482</v>
      </c>
      <c r="O6052" s="2" t="s">
        <v>724</v>
      </c>
      <c r="Q6052" s="2" t="s">
        <v>66</v>
      </c>
      <c r="R6052" s="3">
        <v>45657.850787037038</v>
      </c>
      <c r="S6052" s="2" t="s">
        <v>5262</v>
      </c>
      <c r="T6052" s="2" t="s">
        <v>68</v>
      </c>
      <c r="U6052" s="2" t="s">
        <v>69</v>
      </c>
      <c r="V6052" s="2" t="s">
        <v>26087</v>
      </c>
      <c r="W6052" s="2" t="s">
        <v>250</v>
      </c>
      <c r="X6052" s="2" t="s">
        <v>251</v>
      </c>
      <c r="Y6052" s="2" t="s">
        <v>1500</v>
      </c>
      <c r="Z6052" s="2" t="s">
        <v>253</v>
      </c>
      <c r="AA6052" s="2" t="s">
        <v>3488</v>
      </c>
      <c r="AB6052" s="2" t="s">
        <v>176</v>
      </c>
      <c r="AE6052" s="3">
        <v>45657.850798611114</v>
      </c>
      <c r="AF6052" s="2" t="s">
        <v>77</v>
      </c>
      <c r="AH6052" s="2" t="s">
        <v>78</v>
      </c>
      <c r="AI6052" s="2" t="s">
        <v>255</v>
      </c>
      <c r="AJ6052" s="2" t="s">
        <v>598</v>
      </c>
      <c r="AK6052" s="2" t="s">
        <v>26088</v>
      </c>
      <c r="AL6052" s="2" t="s">
        <v>5262</v>
      </c>
      <c r="AM6052" s="3">
        <v>45657.85083333333</v>
      </c>
      <c r="AN6052" s="2" t="s">
        <v>26088</v>
      </c>
      <c r="AP6052" s="2">
        <v>5550148</v>
      </c>
      <c r="AQ6052" s="2" t="s">
        <v>81</v>
      </c>
      <c r="AR6052" s="3">
        <v>45658.73065972222</v>
      </c>
      <c r="AS6052" s="2" t="s">
        <v>82</v>
      </c>
      <c r="AT6052" s="3">
        <v>45659.333333333336</v>
      </c>
      <c r="AU6052" s="2" t="s">
        <v>83</v>
      </c>
      <c r="AV6052" s="2" t="s">
        <v>258</v>
      </c>
      <c r="AW6052" s="2" t="s">
        <v>259</v>
      </c>
      <c r="AX6052" s="2" t="s">
        <v>487</v>
      </c>
      <c r="AZ6052" s="3">
        <v>45658.73065972222</v>
      </c>
      <c r="BB6052" s="2" t="s">
        <v>261</v>
      </c>
      <c r="BC6052" s="2" t="s">
        <v>262</v>
      </c>
      <c r="BD6052" s="2" t="s">
        <v>263</v>
      </c>
      <c r="BE6052" s="2" t="s">
        <v>26089</v>
      </c>
      <c r="BF6052" s="2" t="s">
        <v>265</v>
      </c>
    </row>
    <row r="6053" spans="1:58" x14ac:dyDescent="0.35">
      <c r="A6053" s="2">
        <v>2951765</v>
      </c>
      <c r="B6053" s="2" t="s">
        <v>808</v>
      </c>
      <c r="C6053" s="2">
        <v>33213291</v>
      </c>
      <c r="D6053" s="2">
        <v>339780355</v>
      </c>
      <c r="E6053" s="2" t="s">
        <v>59</v>
      </c>
      <c r="F6053" s="2" t="s">
        <v>60</v>
      </c>
      <c r="G6053" s="2" t="s">
        <v>985</v>
      </c>
      <c r="H6053" s="2" t="s">
        <v>246</v>
      </c>
      <c r="I6053" s="2" t="s">
        <v>26090</v>
      </c>
      <c r="J6053" s="2" t="s">
        <v>26090</v>
      </c>
      <c r="K6053" s="2">
        <v>14</v>
      </c>
      <c r="L6053" s="2" t="s">
        <v>63</v>
      </c>
      <c r="M6053" s="2" t="s">
        <v>64</v>
      </c>
      <c r="N6053" s="3">
        <v>44544.617152777777</v>
      </c>
      <c r="O6053" s="2" t="s">
        <v>248</v>
      </c>
      <c r="Q6053" s="2" t="s">
        <v>66</v>
      </c>
      <c r="R6053" s="3">
        <v>45657.851053240738</v>
      </c>
      <c r="S6053" s="2" t="s">
        <v>1875</v>
      </c>
      <c r="T6053" s="2" t="s">
        <v>156</v>
      </c>
      <c r="U6053" s="2" t="s">
        <v>69</v>
      </c>
      <c r="V6053" s="2" t="s">
        <v>26091</v>
      </c>
      <c r="W6053" s="2" t="s">
        <v>250</v>
      </c>
      <c r="X6053" s="2" t="s">
        <v>251</v>
      </c>
      <c r="Y6053" s="2" t="s">
        <v>252</v>
      </c>
      <c r="Z6053" s="2" t="s">
        <v>253</v>
      </c>
      <c r="AA6053" s="2" t="s">
        <v>253</v>
      </c>
      <c r="AB6053" s="2" t="s">
        <v>26092</v>
      </c>
      <c r="AE6053" s="3">
        <v>45657.851064814815</v>
      </c>
      <c r="AF6053" s="2" t="s">
        <v>77</v>
      </c>
      <c r="AH6053" s="2" t="s">
        <v>78</v>
      </c>
      <c r="AI6053" s="2" t="s">
        <v>79</v>
      </c>
      <c r="AJ6053" s="2" t="s">
        <v>191</v>
      </c>
      <c r="AK6053" s="2" t="s">
        <v>26091</v>
      </c>
      <c r="AL6053" s="2" t="s">
        <v>1875</v>
      </c>
      <c r="AM6053" s="3">
        <v>45657.851087962961</v>
      </c>
      <c r="AN6053" s="2" t="s">
        <v>26091</v>
      </c>
      <c r="AP6053" s="2">
        <v>5550149</v>
      </c>
      <c r="AQ6053" s="2" t="s">
        <v>81</v>
      </c>
      <c r="AR6053" s="3">
        <v>45658.718877314815</v>
      </c>
      <c r="AS6053" s="2" t="s">
        <v>82</v>
      </c>
      <c r="AT6053" s="3">
        <v>45657.5625</v>
      </c>
      <c r="AU6053" s="2" t="s">
        <v>83</v>
      </c>
      <c r="AV6053" s="2" t="s">
        <v>258</v>
      </c>
      <c r="AW6053" s="2" t="s">
        <v>259</v>
      </c>
      <c r="AX6053" s="2" t="s">
        <v>487</v>
      </c>
      <c r="AZ6053" s="3">
        <v>45658.718865740739</v>
      </c>
      <c r="BB6053" s="2" t="s">
        <v>261</v>
      </c>
      <c r="BC6053" s="2" t="s">
        <v>262</v>
      </c>
      <c r="BD6053" s="2" t="s">
        <v>263</v>
      </c>
      <c r="BE6053" s="2" t="s">
        <v>26093</v>
      </c>
      <c r="BF6053" s="2" t="s">
        <v>265</v>
      </c>
    </row>
    <row r="6054" spans="1:58" x14ac:dyDescent="0.35">
      <c r="A6054" s="2">
        <v>2951766</v>
      </c>
      <c r="B6054" s="2" t="s">
        <v>58</v>
      </c>
      <c r="C6054" s="2">
        <v>38665221</v>
      </c>
      <c r="D6054" s="2">
        <v>338556446</v>
      </c>
      <c r="E6054" s="2" t="s">
        <v>59</v>
      </c>
      <c r="F6054" s="2" t="s">
        <v>60</v>
      </c>
      <c r="G6054" s="2" t="s">
        <v>626</v>
      </c>
      <c r="H6054" s="2" t="s">
        <v>26094</v>
      </c>
      <c r="I6054" s="2">
        <v>778896527</v>
      </c>
      <c r="J6054" s="2" t="s">
        <v>1151</v>
      </c>
      <c r="K6054" s="2">
        <v>12</v>
      </c>
      <c r="L6054" s="2" t="s">
        <v>63</v>
      </c>
      <c r="M6054" s="2" t="s">
        <v>64</v>
      </c>
      <c r="N6054" s="3">
        <v>44958</v>
      </c>
      <c r="O6054" s="2" t="s">
        <v>187</v>
      </c>
      <c r="Q6054" s="2" t="s">
        <v>66</v>
      </c>
      <c r="R6054" s="3">
        <v>45657.851585648146</v>
      </c>
      <c r="S6054" s="2" t="s">
        <v>4945</v>
      </c>
      <c r="T6054" s="2" t="s">
        <v>156</v>
      </c>
      <c r="U6054" s="2" t="s">
        <v>69</v>
      </c>
      <c r="V6054" s="2" t="s">
        <v>26095</v>
      </c>
      <c r="W6054" s="2" t="s">
        <v>400</v>
      </c>
      <c r="X6054" s="2" t="s">
        <v>401</v>
      </c>
      <c r="Y6054" s="2" t="s">
        <v>11284</v>
      </c>
      <c r="Z6054" s="2" t="s">
        <v>896</v>
      </c>
      <c r="AA6054" s="2" t="s">
        <v>11548</v>
      </c>
      <c r="AB6054" s="2" t="s">
        <v>176</v>
      </c>
      <c r="AE6054" s="3">
        <v>45657.851597222223</v>
      </c>
      <c r="AF6054" s="2" t="s">
        <v>77</v>
      </c>
      <c r="AH6054" s="2" t="s">
        <v>78</v>
      </c>
      <c r="AI6054" s="2" t="s">
        <v>58</v>
      </c>
      <c r="AJ6054" s="2" t="s">
        <v>123</v>
      </c>
      <c r="AK6054" s="2" t="s">
        <v>26096</v>
      </c>
      <c r="AL6054" s="2" t="s">
        <v>4945</v>
      </c>
      <c r="AM6054" s="3">
        <v>45658.564305555556</v>
      </c>
      <c r="AN6054" s="2" t="s">
        <v>26097</v>
      </c>
      <c r="AO6054" s="2" t="s">
        <v>147</v>
      </c>
      <c r="AP6054" s="2">
        <v>5552083</v>
      </c>
      <c r="AQ6054" s="2" t="s">
        <v>81</v>
      </c>
      <c r="AR6054" s="3">
        <v>45658.702430555553</v>
      </c>
      <c r="AS6054" s="2" t="s">
        <v>82</v>
      </c>
      <c r="AT6054" s="3">
        <v>45659.333333333336</v>
      </c>
      <c r="AU6054" s="2" t="s">
        <v>104</v>
      </c>
      <c r="AV6054" s="2" t="s">
        <v>803</v>
      </c>
      <c r="AW6054" s="2" t="s">
        <v>804</v>
      </c>
      <c r="AX6054" s="2" t="s">
        <v>805</v>
      </c>
      <c r="AZ6054" s="3">
        <v>45658.702430555553</v>
      </c>
      <c r="BB6054" s="2" t="s">
        <v>108</v>
      </c>
      <c r="BC6054" s="2" t="s">
        <v>109</v>
      </c>
      <c r="BD6054" s="2" t="s">
        <v>110</v>
      </c>
      <c r="BE6054" s="2" t="s">
        <v>26098</v>
      </c>
      <c r="BF6054" s="2" t="s">
        <v>194</v>
      </c>
    </row>
    <row r="6055" spans="1:58" x14ac:dyDescent="0.35">
      <c r="A6055" s="2">
        <v>2951767</v>
      </c>
      <c r="B6055" s="2" t="s">
        <v>58</v>
      </c>
      <c r="C6055" s="2">
        <v>34731641</v>
      </c>
      <c r="D6055" s="2">
        <v>339691671</v>
      </c>
      <c r="E6055" s="2" t="s">
        <v>59</v>
      </c>
      <c r="F6055" s="2" t="s">
        <v>60</v>
      </c>
      <c r="G6055" s="2" t="s">
        <v>466</v>
      </c>
      <c r="H6055" s="2" t="s">
        <v>833</v>
      </c>
      <c r="I6055" s="2">
        <v>776166722</v>
      </c>
      <c r="J6055" s="2" t="s">
        <v>172</v>
      </c>
      <c r="K6055" s="2">
        <v>16</v>
      </c>
      <c r="L6055" s="2" t="s">
        <v>63</v>
      </c>
      <c r="M6055" s="2" t="s">
        <v>64</v>
      </c>
      <c r="N6055" s="3">
        <v>45428.586944444447</v>
      </c>
      <c r="O6055" s="2" t="s">
        <v>65</v>
      </c>
      <c r="Q6055" s="2" t="s">
        <v>66</v>
      </c>
      <c r="R6055" s="3">
        <v>45657.85292824074</v>
      </c>
      <c r="S6055" s="2" t="s">
        <v>3455</v>
      </c>
      <c r="T6055" s="2" t="s">
        <v>68</v>
      </c>
      <c r="U6055" s="2" t="s">
        <v>69</v>
      </c>
      <c r="V6055" s="2" t="s">
        <v>26099</v>
      </c>
      <c r="W6055" s="2" t="s">
        <v>605</v>
      </c>
      <c r="X6055" s="2" t="s">
        <v>606</v>
      </c>
      <c r="Y6055" s="2" t="s">
        <v>26100</v>
      </c>
      <c r="Z6055" s="2" t="s">
        <v>608</v>
      </c>
      <c r="AA6055" s="2" t="s">
        <v>11166</v>
      </c>
      <c r="AB6055" s="2" t="s">
        <v>26101</v>
      </c>
      <c r="AE6055" s="3">
        <v>45657.85292824074</v>
      </c>
      <c r="AF6055" s="2" t="s">
        <v>77</v>
      </c>
      <c r="AH6055" s="2" t="s">
        <v>142</v>
      </c>
      <c r="AI6055" s="2" t="s">
        <v>79</v>
      </c>
      <c r="AJ6055" s="2" t="s">
        <v>191</v>
      </c>
      <c r="AK6055" s="2" t="s">
        <v>26102</v>
      </c>
      <c r="AL6055" s="2" t="s">
        <v>3455</v>
      </c>
      <c r="AM6055" s="3">
        <v>45657.852962962963</v>
      </c>
      <c r="AN6055" s="2" t="s">
        <v>26102</v>
      </c>
      <c r="AP6055" s="2">
        <v>5550154</v>
      </c>
      <c r="AQ6055" s="2" t="s">
        <v>81</v>
      </c>
      <c r="AR6055" s="3">
        <v>45659.600138888891</v>
      </c>
      <c r="AS6055" s="2" t="s">
        <v>82</v>
      </c>
      <c r="AT6055" s="3">
        <v>45659.333333333336</v>
      </c>
      <c r="AU6055" s="2" t="s">
        <v>104</v>
      </c>
      <c r="AV6055" s="2" t="s">
        <v>611</v>
      </c>
      <c r="AW6055" s="2" t="s">
        <v>612</v>
      </c>
      <c r="AX6055" s="2" t="s">
        <v>613</v>
      </c>
      <c r="AZ6055" s="3">
        <v>45659.600138888891</v>
      </c>
      <c r="BB6055" s="2" t="s">
        <v>3040</v>
      </c>
      <c r="BC6055" s="2" t="s">
        <v>226</v>
      </c>
      <c r="BD6055" s="2" t="s">
        <v>89</v>
      </c>
      <c r="BE6055" s="2" t="s">
        <v>476</v>
      </c>
      <c r="BF6055" s="2" t="s">
        <v>301</v>
      </c>
    </row>
    <row r="6056" spans="1:58" x14ac:dyDescent="0.35">
      <c r="A6056" s="2">
        <v>2951768</v>
      </c>
      <c r="B6056" s="2" t="s">
        <v>58</v>
      </c>
      <c r="C6056" s="2">
        <v>34064891</v>
      </c>
      <c r="D6056" s="2">
        <v>338687397</v>
      </c>
      <c r="E6056" s="2" t="s">
        <v>59</v>
      </c>
      <c r="F6056" s="2" t="s">
        <v>60</v>
      </c>
      <c r="G6056" s="2" t="s">
        <v>876</v>
      </c>
      <c r="H6056" s="2" t="s">
        <v>26103</v>
      </c>
      <c r="I6056" s="2">
        <v>772396255</v>
      </c>
      <c r="J6056" s="2" t="s">
        <v>1151</v>
      </c>
      <c r="K6056" s="2">
        <v>12</v>
      </c>
      <c r="L6056" s="2" t="s">
        <v>305</v>
      </c>
      <c r="M6056" s="2" t="s">
        <v>64</v>
      </c>
      <c r="N6056" s="3">
        <v>45479.699363425927</v>
      </c>
      <c r="O6056" s="2" t="s">
        <v>65</v>
      </c>
      <c r="Q6056" s="2" t="s">
        <v>66</v>
      </c>
      <c r="R6056" s="3">
        <v>45657.854386574072</v>
      </c>
      <c r="S6056" s="2" t="s">
        <v>3846</v>
      </c>
      <c r="T6056" s="2" t="s">
        <v>156</v>
      </c>
      <c r="U6056" s="2" t="s">
        <v>69</v>
      </c>
      <c r="V6056" s="2" t="s">
        <v>26104</v>
      </c>
      <c r="W6056" s="2" t="s">
        <v>400</v>
      </c>
      <c r="X6056" s="2" t="s">
        <v>401</v>
      </c>
      <c r="Y6056" s="2" t="s">
        <v>5876</v>
      </c>
      <c r="Z6056" s="2" t="s">
        <v>513</v>
      </c>
      <c r="AA6056" s="2" t="s">
        <v>4669</v>
      </c>
      <c r="AB6056" s="2" t="s">
        <v>176</v>
      </c>
      <c r="AE6056" s="3">
        <v>45657.854398148149</v>
      </c>
      <c r="AF6056" s="2" t="s">
        <v>77</v>
      </c>
      <c r="AH6056" s="2" t="s">
        <v>142</v>
      </c>
      <c r="AI6056" s="2" t="s">
        <v>79</v>
      </c>
      <c r="AJ6056" s="2" t="s">
        <v>123</v>
      </c>
      <c r="AK6056" s="2" t="s">
        <v>26105</v>
      </c>
      <c r="AL6056" s="2" t="s">
        <v>3846</v>
      </c>
      <c r="AM6056" s="3">
        <v>45657.854432870372</v>
      </c>
      <c r="AN6056" s="2" t="s">
        <v>26105</v>
      </c>
      <c r="AP6056" s="2">
        <v>5550157</v>
      </c>
      <c r="AQ6056" s="2" t="s">
        <v>81</v>
      </c>
      <c r="AR6056" s="3">
        <v>45658.519594907404</v>
      </c>
      <c r="AS6056" s="2" t="s">
        <v>82</v>
      </c>
      <c r="AT6056" s="3">
        <v>45657.5625</v>
      </c>
      <c r="AU6056" s="2" t="s">
        <v>83</v>
      </c>
      <c r="AV6056" s="2" t="s">
        <v>955</v>
      </c>
      <c r="AW6056" s="2" t="s">
        <v>956</v>
      </c>
      <c r="AX6056" s="2" t="s">
        <v>3005</v>
      </c>
      <c r="AZ6056" s="3">
        <v>45658.519594907404</v>
      </c>
      <c r="BB6056" s="2" t="s">
        <v>179</v>
      </c>
      <c r="BC6056" s="2" t="s">
        <v>180</v>
      </c>
      <c r="BD6056" s="2" t="s">
        <v>181</v>
      </c>
      <c r="BE6056" s="2" t="s">
        <v>1260</v>
      </c>
      <c r="BF6056" s="2" t="s">
        <v>147</v>
      </c>
    </row>
    <row r="6057" spans="1:58" x14ac:dyDescent="0.35">
      <c r="A6057" s="2">
        <v>2951769</v>
      </c>
      <c r="B6057" s="2" t="s">
        <v>244</v>
      </c>
      <c r="C6057" s="2">
        <v>43724401</v>
      </c>
      <c r="D6057" s="2">
        <v>338449196</v>
      </c>
      <c r="E6057" s="2" t="s">
        <v>59</v>
      </c>
      <c r="F6057" s="2" t="s">
        <v>60</v>
      </c>
      <c r="G6057" s="2" t="s">
        <v>1724</v>
      </c>
      <c r="H6057" s="2" t="s">
        <v>7041</v>
      </c>
      <c r="I6057" s="2">
        <v>771231706</v>
      </c>
      <c r="J6057" s="2" t="s">
        <v>26106</v>
      </c>
      <c r="K6057" s="2">
        <v>13</v>
      </c>
      <c r="L6057" s="2" t="s">
        <v>63</v>
      </c>
      <c r="M6057" s="2" t="s">
        <v>64</v>
      </c>
      <c r="N6057" s="3">
        <v>45506.702777777777</v>
      </c>
      <c r="O6057" s="2" t="s">
        <v>248</v>
      </c>
      <c r="Q6057" s="2" t="s">
        <v>66</v>
      </c>
      <c r="R6057" s="3">
        <v>45657.85565972222</v>
      </c>
      <c r="S6057" s="2" t="s">
        <v>8285</v>
      </c>
      <c r="T6057" s="2" t="s">
        <v>68</v>
      </c>
      <c r="U6057" s="2" t="s">
        <v>69</v>
      </c>
      <c r="V6057" s="2" t="s">
        <v>26107</v>
      </c>
      <c r="W6057" s="2" t="s">
        <v>136</v>
      </c>
      <c r="X6057" s="2" t="s">
        <v>217</v>
      </c>
      <c r="Y6057" s="2" t="s">
        <v>8750</v>
      </c>
      <c r="Z6057" s="2" t="s">
        <v>219</v>
      </c>
      <c r="AA6057" s="2" t="s">
        <v>8115</v>
      </c>
      <c r="AB6057" s="2" t="s">
        <v>176</v>
      </c>
      <c r="AE6057" s="3">
        <v>45657.85565972222</v>
      </c>
      <c r="AF6057" s="2" t="s">
        <v>77</v>
      </c>
      <c r="AH6057" s="2" t="s">
        <v>78</v>
      </c>
      <c r="AI6057" s="2" t="s">
        <v>275</v>
      </c>
      <c r="AJ6057" s="2" t="s">
        <v>1271</v>
      </c>
      <c r="AK6057" s="2" t="s">
        <v>26108</v>
      </c>
      <c r="AL6057" s="2" t="s">
        <v>8285</v>
      </c>
      <c r="AM6057" s="3">
        <v>45657.855694444443</v>
      </c>
      <c r="AN6057" s="2" t="s">
        <v>26108</v>
      </c>
      <c r="AP6057" s="2">
        <v>5550158</v>
      </c>
      <c r="AQ6057" s="2" t="s">
        <v>81</v>
      </c>
      <c r="AR6057" s="3">
        <v>45659.568611111114</v>
      </c>
      <c r="AS6057" s="2" t="s">
        <v>82</v>
      </c>
      <c r="AT6057" s="3">
        <v>45659.333333333336</v>
      </c>
      <c r="AU6057" s="2" t="s">
        <v>83</v>
      </c>
      <c r="AV6057" s="2" t="s">
        <v>222</v>
      </c>
      <c r="AW6057" s="2" t="s">
        <v>223</v>
      </c>
      <c r="AX6057" s="2" t="s">
        <v>2730</v>
      </c>
      <c r="AZ6057" s="3">
        <v>45659.568611111114</v>
      </c>
      <c r="BB6057" s="2" t="s">
        <v>280</v>
      </c>
      <c r="BC6057" s="2" t="s">
        <v>281</v>
      </c>
      <c r="BD6057" s="2" t="s">
        <v>282</v>
      </c>
      <c r="BE6057" s="2" t="s">
        <v>26109</v>
      </c>
      <c r="BF6057" s="2" t="s">
        <v>601</v>
      </c>
    </row>
    <row r="6058" spans="1:58" x14ac:dyDescent="0.35">
      <c r="A6058" s="2">
        <v>2951770</v>
      </c>
      <c r="B6058" s="2" t="s">
        <v>58</v>
      </c>
      <c r="C6058" s="2">
        <v>44987551</v>
      </c>
      <c r="D6058" s="2">
        <v>338558907</v>
      </c>
      <c r="E6058" s="2" t="s">
        <v>59</v>
      </c>
      <c r="F6058" s="2" t="s">
        <v>60</v>
      </c>
      <c r="G6058" s="2" t="s">
        <v>1714</v>
      </c>
      <c r="H6058" s="2" t="s">
        <v>26110</v>
      </c>
      <c r="I6058" s="2">
        <v>776655389</v>
      </c>
      <c r="J6058" s="2" t="s">
        <v>26111</v>
      </c>
      <c r="K6058" s="2">
        <v>13</v>
      </c>
      <c r="L6058" s="2" t="s">
        <v>63</v>
      </c>
      <c r="M6058" s="2" t="s">
        <v>64</v>
      </c>
      <c r="N6058" s="3">
        <v>45654.5</v>
      </c>
      <c r="O6058" s="2" t="s">
        <v>65</v>
      </c>
      <c r="Q6058" s="2" t="s">
        <v>66</v>
      </c>
      <c r="R6058" s="3">
        <v>45657.857256944444</v>
      </c>
      <c r="S6058" s="2" t="s">
        <v>3607</v>
      </c>
      <c r="T6058" s="2" t="s">
        <v>703</v>
      </c>
      <c r="U6058" s="2" t="s">
        <v>69</v>
      </c>
      <c r="V6058" s="2" t="s">
        <v>26112</v>
      </c>
      <c r="W6058" s="2" t="s">
        <v>400</v>
      </c>
      <c r="X6058" s="2" t="s">
        <v>401</v>
      </c>
      <c r="Y6058" s="2" t="s">
        <v>12816</v>
      </c>
      <c r="Z6058" s="2" t="s">
        <v>896</v>
      </c>
      <c r="AA6058" s="2">
        <v>9006</v>
      </c>
      <c r="AB6058" s="2" t="s">
        <v>176</v>
      </c>
      <c r="AE6058" s="3">
        <v>45657.857268518521</v>
      </c>
      <c r="AF6058" s="2" t="s">
        <v>77</v>
      </c>
      <c r="AH6058" s="2" t="s">
        <v>142</v>
      </c>
      <c r="AI6058" s="2" t="s">
        <v>79</v>
      </c>
      <c r="AJ6058" s="2" t="s">
        <v>123</v>
      </c>
      <c r="AK6058" s="2" t="s">
        <v>3714</v>
      </c>
      <c r="AL6058" s="2" t="s">
        <v>3607</v>
      </c>
      <c r="AM6058" s="3">
        <v>45657.857303240744</v>
      </c>
      <c r="AN6058" s="2" t="s">
        <v>3714</v>
      </c>
      <c r="AP6058" s="2">
        <v>5550161</v>
      </c>
      <c r="AQ6058" s="2" t="s">
        <v>81</v>
      </c>
      <c r="AR6058" s="3">
        <v>45658.62023148148</v>
      </c>
      <c r="AS6058" s="2" t="s">
        <v>82</v>
      </c>
      <c r="AZ6058" s="3">
        <v>45658.62023148148</v>
      </c>
      <c r="BB6058" s="2" t="s">
        <v>408</v>
      </c>
      <c r="BC6058" s="2" t="s">
        <v>409</v>
      </c>
      <c r="BD6058" s="2" t="s">
        <v>410</v>
      </c>
      <c r="BE6058" s="2" t="s">
        <v>411</v>
      </c>
      <c r="BF6058" s="2" t="s">
        <v>412</v>
      </c>
    </row>
    <row r="6059" spans="1:58" x14ac:dyDescent="0.35">
      <c r="A6059" s="2">
        <v>2951771</v>
      </c>
      <c r="B6059" s="2" t="s">
        <v>58</v>
      </c>
      <c r="C6059" s="2">
        <v>43540411</v>
      </c>
      <c r="D6059" s="2">
        <v>338218597</v>
      </c>
      <c r="E6059" s="2" t="s">
        <v>59</v>
      </c>
      <c r="F6059" s="2" t="s">
        <v>60</v>
      </c>
      <c r="G6059" s="2" t="s">
        <v>466</v>
      </c>
      <c r="H6059" s="2" t="s">
        <v>1473</v>
      </c>
      <c r="I6059" s="2">
        <v>784209207</v>
      </c>
      <c r="J6059" s="2" t="s">
        <v>1483</v>
      </c>
      <c r="K6059" s="2">
        <v>13</v>
      </c>
      <c r="L6059" s="2" t="s">
        <v>63</v>
      </c>
      <c r="M6059" s="2" t="s">
        <v>64</v>
      </c>
      <c r="N6059" s="3">
        <v>45476.666666666664</v>
      </c>
      <c r="O6059" s="2" t="s">
        <v>65</v>
      </c>
      <c r="Q6059" s="2" t="s">
        <v>66</v>
      </c>
      <c r="R6059" s="3">
        <v>45657.857476851852</v>
      </c>
      <c r="S6059" s="2" t="s">
        <v>7979</v>
      </c>
      <c r="T6059" s="2" t="s">
        <v>68</v>
      </c>
      <c r="U6059" s="2" t="s">
        <v>417</v>
      </c>
      <c r="V6059" s="2" t="s">
        <v>26113</v>
      </c>
      <c r="W6059" s="2" t="s">
        <v>136</v>
      </c>
      <c r="X6059" s="2" t="s">
        <v>137</v>
      </c>
      <c r="Y6059" s="2" t="s">
        <v>4559</v>
      </c>
      <c r="Z6059" s="2" t="s">
        <v>473</v>
      </c>
      <c r="AA6059" s="2" t="s">
        <v>26114</v>
      </c>
      <c r="AB6059" s="2" t="s">
        <v>176</v>
      </c>
      <c r="AE6059" s="3">
        <v>45657.857488425929</v>
      </c>
      <c r="AF6059" s="2" t="s">
        <v>77</v>
      </c>
      <c r="AH6059" s="2" t="s">
        <v>142</v>
      </c>
      <c r="AI6059" s="2" t="s">
        <v>79</v>
      </c>
      <c r="AJ6059" s="2" t="s">
        <v>123</v>
      </c>
      <c r="AK6059" s="2" t="s">
        <v>26115</v>
      </c>
      <c r="AL6059" s="2" t="s">
        <v>7979</v>
      </c>
      <c r="AM6059" s="3">
        <v>45657.857523148145</v>
      </c>
      <c r="AN6059" s="2" t="s">
        <v>26115</v>
      </c>
      <c r="AP6059" s="2">
        <v>5550162</v>
      </c>
      <c r="AQ6059" s="2" t="s">
        <v>81</v>
      </c>
      <c r="AR6059" s="3">
        <v>45658.56108796296</v>
      </c>
      <c r="AS6059" s="2" t="s">
        <v>82</v>
      </c>
      <c r="AT6059" s="3">
        <v>45657.5625</v>
      </c>
      <c r="AU6059" s="2" t="s">
        <v>83</v>
      </c>
      <c r="AV6059" s="2" t="s">
        <v>163</v>
      </c>
      <c r="AW6059" s="2" t="s">
        <v>164</v>
      </c>
      <c r="AX6059" s="2" t="s">
        <v>3797</v>
      </c>
      <c r="AZ6059" s="3">
        <v>45658.56108796296</v>
      </c>
      <c r="BB6059" s="2" t="s">
        <v>557</v>
      </c>
      <c r="BC6059" s="2" t="s">
        <v>558</v>
      </c>
      <c r="BD6059" s="2" t="s">
        <v>181</v>
      </c>
      <c r="BE6059" s="2" t="s">
        <v>1174</v>
      </c>
      <c r="BF6059" s="2" t="s">
        <v>147</v>
      </c>
    </row>
    <row r="6060" spans="1:58" x14ac:dyDescent="0.35">
      <c r="A6060" s="2">
        <v>2951772</v>
      </c>
      <c r="B6060" s="2" t="s">
        <v>244</v>
      </c>
      <c r="C6060" s="2">
        <v>33868631</v>
      </c>
      <c r="D6060" s="2">
        <v>339781165</v>
      </c>
      <c r="E6060" s="2" t="s">
        <v>59</v>
      </c>
      <c r="F6060" s="2" t="s">
        <v>60</v>
      </c>
      <c r="G6060" s="2" t="s">
        <v>466</v>
      </c>
      <c r="H6060" s="2" t="s">
        <v>2476</v>
      </c>
      <c r="I6060" s="2" t="s">
        <v>26116</v>
      </c>
      <c r="J6060" s="2" t="s">
        <v>26116</v>
      </c>
      <c r="K6060" s="2">
        <v>14</v>
      </c>
      <c r="L6060" s="2" t="s">
        <v>63</v>
      </c>
      <c r="M6060" s="2" t="s">
        <v>64</v>
      </c>
      <c r="N6060" s="3">
        <v>44890.617314814815</v>
      </c>
      <c r="O6060" s="2" t="s">
        <v>509</v>
      </c>
      <c r="Q6060" s="2" t="s">
        <v>66</v>
      </c>
      <c r="R6060" s="3">
        <v>45657.858668981484</v>
      </c>
      <c r="S6060" s="2" t="s">
        <v>1875</v>
      </c>
      <c r="T6060" s="2" t="s">
        <v>156</v>
      </c>
      <c r="U6060" s="2" t="s">
        <v>69</v>
      </c>
      <c r="V6060" s="2" t="s">
        <v>26117</v>
      </c>
      <c r="W6060" s="2" t="s">
        <v>250</v>
      </c>
      <c r="X6060" s="2" t="s">
        <v>251</v>
      </c>
      <c r="Y6060" s="2" t="s">
        <v>2194</v>
      </c>
      <c r="Z6060" s="2" t="s">
        <v>253</v>
      </c>
      <c r="AA6060" s="2" t="s">
        <v>2195</v>
      </c>
      <c r="AB6060" s="2" t="s">
        <v>176</v>
      </c>
      <c r="AE6060" s="3">
        <v>45657.858680555553</v>
      </c>
      <c r="AF6060" s="2" t="s">
        <v>77</v>
      </c>
      <c r="AH6060" s="2" t="s">
        <v>78</v>
      </c>
      <c r="AI6060" s="2" t="s">
        <v>255</v>
      </c>
      <c r="AJ6060" s="2" t="s">
        <v>4179</v>
      </c>
      <c r="AK6060" s="2" t="s">
        <v>26117</v>
      </c>
      <c r="AL6060" s="2" t="s">
        <v>1875</v>
      </c>
      <c r="AM6060" s="3">
        <v>45657.858703703707</v>
      </c>
      <c r="AN6060" s="2" t="s">
        <v>26117</v>
      </c>
      <c r="AP6060" s="2">
        <v>5550166</v>
      </c>
      <c r="AQ6060" s="2" t="s">
        <v>81</v>
      </c>
      <c r="AR6060" s="3">
        <v>45658.505949074075</v>
      </c>
      <c r="AS6060" s="2" t="s">
        <v>82</v>
      </c>
      <c r="AT6060" s="3">
        <v>45657.333333333336</v>
      </c>
      <c r="AU6060" s="2" t="s">
        <v>83</v>
      </c>
      <c r="AV6060" s="2" t="s">
        <v>258</v>
      </c>
      <c r="AW6060" s="2" t="s">
        <v>259</v>
      </c>
      <c r="AX6060" s="2" t="s">
        <v>748</v>
      </c>
      <c r="AZ6060" s="3">
        <v>45658.505949074075</v>
      </c>
      <c r="BB6060" s="2" t="s">
        <v>4062</v>
      </c>
      <c r="BC6060" s="2" t="s">
        <v>281</v>
      </c>
      <c r="BD6060" s="2" t="s">
        <v>750</v>
      </c>
      <c r="BE6060" s="2" t="s">
        <v>26118</v>
      </c>
      <c r="BF6060" s="2" t="s">
        <v>265</v>
      </c>
    </row>
    <row r="6061" spans="1:58" x14ac:dyDescent="0.35">
      <c r="A6061" s="2">
        <v>2951773</v>
      </c>
      <c r="B6061" s="2" t="s">
        <v>58</v>
      </c>
      <c r="C6061" s="2">
        <v>42951871</v>
      </c>
      <c r="D6061" s="2">
        <v>338407328</v>
      </c>
      <c r="E6061" s="2" t="s">
        <v>59</v>
      </c>
      <c r="F6061" s="2" t="s">
        <v>60</v>
      </c>
      <c r="G6061" s="2" t="s">
        <v>2946</v>
      </c>
      <c r="H6061" s="2" t="s">
        <v>5177</v>
      </c>
      <c r="I6061" s="2">
        <v>778168888</v>
      </c>
      <c r="J6061" s="2" t="s">
        <v>2947</v>
      </c>
      <c r="K6061" s="2">
        <v>12</v>
      </c>
      <c r="L6061" s="2" t="s">
        <v>63</v>
      </c>
      <c r="M6061" s="2" t="s">
        <v>64</v>
      </c>
      <c r="N6061" s="3">
        <v>45390.644745370373</v>
      </c>
      <c r="O6061" s="2" t="s">
        <v>65</v>
      </c>
      <c r="Q6061" s="2" t="s">
        <v>66</v>
      </c>
      <c r="R6061" s="3">
        <v>45657.859236111108</v>
      </c>
      <c r="S6061" s="2" t="s">
        <v>3607</v>
      </c>
      <c r="T6061" s="2" t="s">
        <v>703</v>
      </c>
      <c r="U6061" s="2" t="s">
        <v>69</v>
      </c>
      <c r="V6061" s="2" t="s">
        <v>26119</v>
      </c>
      <c r="W6061" s="2" t="s">
        <v>118</v>
      </c>
      <c r="X6061" s="2" t="s">
        <v>271</v>
      </c>
      <c r="Y6061" s="2" t="s">
        <v>4671</v>
      </c>
      <c r="Z6061" s="2" t="s">
        <v>273</v>
      </c>
      <c r="AA6061" s="2" t="s">
        <v>17606</v>
      </c>
      <c r="AB6061" s="2" t="s">
        <v>17606</v>
      </c>
      <c r="AE6061" s="3">
        <v>45657.859247685185</v>
      </c>
      <c r="AF6061" s="2" t="s">
        <v>77</v>
      </c>
      <c r="AH6061" s="2" t="s">
        <v>78</v>
      </c>
      <c r="AI6061" s="2" t="s">
        <v>79</v>
      </c>
      <c r="AJ6061" s="2" t="s">
        <v>123</v>
      </c>
      <c r="AK6061" s="2" t="s">
        <v>3714</v>
      </c>
      <c r="AL6061" s="2" t="s">
        <v>3607</v>
      </c>
      <c r="AM6061" s="3">
        <v>45657.859270833331</v>
      </c>
      <c r="AN6061" s="2" t="s">
        <v>3714</v>
      </c>
      <c r="AP6061" s="2">
        <v>5550167</v>
      </c>
      <c r="AQ6061" s="2" t="s">
        <v>81</v>
      </c>
      <c r="AR6061" s="3">
        <v>45658.647638888891</v>
      </c>
      <c r="AS6061" s="2" t="s">
        <v>82</v>
      </c>
      <c r="AZ6061" s="3">
        <v>45658.647638888891</v>
      </c>
      <c r="BB6061" s="2" t="s">
        <v>439</v>
      </c>
      <c r="BC6061" s="2" t="s">
        <v>440</v>
      </c>
      <c r="BD6061" s="2" t="s">
        <v>263</v>
      </c>
      <c r="BE6061" s="2" t="s">
        <v>9063</v>
      </c>
      <c r="BF6061" s="2" t="s">
        <v>802</v>
      </c>
    </row>
    <row r="6062" spans="1:58" x14ac:dyDescent="0.35">
      <c r="A6062" s="2">
        <v>2951774</v>
      </c>
      <c r="B6062" s="2" t="s">
        <v>58</v>
      </c>
      <c r="C6062" s="2">
        <v>43739521</v>
      </c>
      <c r="D6062" s="2">
        <v>339013571</v>
      </c>
      <c r="E6062" s="2" t="s">
        <v>59</v>
      </c>
      <c r="F6062" s="2" t="s">
        <v>60</v>
      </c>
      <c r="G6062" s="2" t="s">
        <v>152</v>
      </c>
      <c r="H6062" s="2" t="s">
        <v>833</v>
      </c>
      <c r="I6062" s="2">
        <v>771148874</v>
      </c>
      <c r="J6062" s="2" t="s">
        <v>12127</v>
      </c>
      <c r="K6062" s="2">
        <v>14</v>
      </c>
      <c r="L6062" s="2" t="s">
        <v>63</v>
      </c>
      <c r="M6062" s="2" t="s">
        <v>64</v>
      </c>
      <c r="N6062" s="3">
        <v>45530.5</v>
      </c>
      <c r="O6062" s="2" t="s">
        <v>65</v>
      </c>
      <c r="Q6062" s="2" t="s">
        <v>66</v>
      </c>
      <c r="R6062" s="3">
        <v>45657.859976851854</v>
      </c>
      <c r="S6062" s="2" t="s">
        <v>3876</v>
      </c>
      <c r="T6062" s="2" t="s">
        <v>68</v>
      </c>
      <c r="U6062" s="2" t="s">
        <v>374</v>
      </c>
      <c r="V6062" s="2" t="s">
        <v>26120</v>
      </c>
      <c r="W6062" s="2" t="s">
        <v>233</v>
      </c>
      <c r="X6062" s="2" t="s">
        <v>233</v>
      </c>
      <c r="Y6062" s="2" t="s">
        <v>6127</v>
      </c>
      <c r="Z6062" s="2" t="s">
        <v>2590</v>
      </c>
      <c r="AA6062" s="2">
        <v>4000</v>
      </c>
      <c r="AB6062" s="2" t="s">
        <v>176</v>
      </c>
      <c r="AE6062" s="3">
        <v>45657.859988425924</v>
      </c>
      <c r="AF6062" s="2" t="s">
        <v>77</v>
      </c>
      <c r="AH6062" s="2" t="s">
        <v>78</v>
      </c>
      <c r="AI6062" s="2" t="s">
        <v>79</v>
      </c>
      <c r="AJ6062" s="2" t="s">
        <v>379</v>
      </c>
      <c r="AK6062" s="2" t="s">
        <v>26121</v>
      </c>
      <c r="AL6062" s="2" t="s">
        <v>3876</v>
      </c>
      <c r="AM6062" s="3">
        <v>45657.860023148147</v>
      </c>
      <c r="AN6062" s="2" t="s">
        <v>26121</v>
      </c>
      <c r="AP6062" s="2">
        <v>5550168</v>
      </c>
      <c r="AQ6062" s="2" t="s">
        <v>81</v>
      </c>
      <c r="AR6062" s="3">
        <v>45659.522407407407</v>
      </c>
      <c r="AS6062" s="2" t="s">
        <v>82</v>
      </c>
      <c r="AT6062" s="3">
        <v>45659.336805555555</v>
      </c>
      <c r="AU6062" s="2" t="s">
        <v>104</v>
      </c>
      <c r="AV6062" s="2" t="s">
        <v>569</v>
      </c>
      <c r="AW6062" s="2" t="s">
        <v>570</v>
      </c>
      <c r="AX6062" s="2" t="s">
        <v>1530</v>
      </c>
      <c r="AZ6062" s="3">
        <v>45659.522407407407</v>
      </c>
      <c r="BB6062" s="2" t="s">
        <v>10012</v>
      </c>
      <c r="BC6062" s="2" t="s">
        <v>1090</v>
      </c>
      <c r="BD6062" s="2" t="s">
        <v>2397</v>
      </c>
      <c r="BE6062" s="2" t="s">
        <v>26122</v>
      </c>
      <c r="BF6062" s="2" t="s">
        <v>1093</v>
      </c>
    </row>
    <row r="6063" spans="1:58" x14ac:dyDescent="0.35">
      <c r="A6063" s="2">
        <v>2951775</v>
      </c>
      <c r="B6063" s="2" t="s">
        <v>58</v>
      </c>
      <c r="C6063" s="2">
        <v>40021701</v>
      </c>
      <c r="D6063" s="2">
        <v>338643178</v>
      </c>
      <c r="E6063" s="2" t="s">
        <v>59</v>
      </c>
      <c r="F6063" s="2" t="s">
        <v>60</v>
      </c>
      <c r="G6063" s="2" t="s">
        <v>2906</v>
      </c>
      <c r="H6063" s="2" t="s">
        <v>7717</v>
      </c>
      <c r="I6063" s="2">
        <v>773689501</v>
      </c>
      <c r="J6063" s="2" t="s">
        <v>4242</v>
      </c>
      <c r="K6063" s="2">
        <v>13</v>
      </c>
      <c r="L6063" s="2" t="s">
        <v>63</v>
      </c>
      <c r="M6063" s="2" t="s">
        <v>64</v>
      </c>
      <c r="N6063" s="3">
        <v>44905.583333333336</v>
      </c>
      <c r="O6063" s="2" t="s">
        <v>65</v>
      </c>
      <c r="Q6063" s="2" t="s">
        <v>66</v>
      </c>
      <c r="R6063" s="3">
        <v>45657.860254629632</v>
      </c>
      <c r="S6063" s="2" t="s">
        <v>3892</v>
      </c>
      <c r="T6063" s="2" t="s">
        <v>68</v>
      </c>
      <c r="U6063" s="2" t="s">
        <v>69</v>
      </c>
      <c r="V6063" s="2" t="s">
        <v>26123</v>
      </c>
      <c r="W6063" s="2" t="s">
        <v>71</v>
      </c>
      <c r="X6063" s="2" t="s">
        <v>650</v>
      </c>
      <c r="Y6063" s="2" t="s">
        <v>1946</v>
      </c>
      <c r="Z6063" s="2" t="s">
        <v>200</v>
      </c>
      <c r="AA6063" s="2" t="s">
        <v>1947</v>
      </c>
      <c r="AB6063" s="2" t="s">
        <v>13558</v>
      </c>
      <c r="AC6063" s="2">
        <v>6450</v>
      </c>
      <c r="AE6063" s="3">
        <v>45658.776979166665</v>
      </c>
      <c r="AF6063" s="2" t="s">
        <v>77</v>
      </c>
      <c r="AH6063" s="2" t="s">
        <v>78</v>
      </c>
      <c r="AI6063" s="2" t="s">
        <v>58</v>
      </c>
      <c r="AJ6063" s="2" t="s">
        <v>101</v>
      </c>
      <c r="AK6063" s="2" t="s">
        <v>529</v>
      </c>
      <c r="AL6063" s="2" t="s">
        <v>442</v>
      </c>
      <c r="AM6063" s="3">
        <v>45658.777060185188</v>
      </c>
      <c r="AN6063" s="2" t="s">
        <v>529</v>
      </c>
      <c r="AO6063" s="2" t="s">
        <v>442</v>
      </c>
      <c r="AP6063" s="2">
        <v>5552518</v>
      </c>
      <c r="AQ6063" s="2" t="s">
        <v>81</v>
      </c>
      <c r="AR6063" s="3">
        <v>45659.539293981485</v>
      </c>
      <c r="AS6063" s="2" t="s">
        <v>82</v>
      </c>
      <c r="AT6063" s="3">
        <v>45659.5625</v>
      </c>
      <c r="AU6063" s="2" t="s">
        <v>104</v>
      </c>
      <c r="AV6063" s="2" t="s">
        <v>1134</v>
      </c>
      <c r="AW6063" s="2" t="s">
        <v>1135</v>
      </c>
      <c r="AX6063" s="2" t="s">
        <v>1136</v>
      </c>
      <c r="AZ6063" s="3">
        <v>45659.539293981485</v>
      </c>
      <c r="BB6063" s="2" t="s">
        <v>557</v>
      </c>
      <c r="BC6063" s="2" t="s">
        <v>558</v>
      </c>
      <c r="BD6063" s="2" t="s">
        <v>181</v>
      </c>
      <c r="BE6063" s="2" t="s">
        <v>3223</v>
      </c>
      <c r="BF6063" s="2" t="s">
        <v>1901</v>
      </c>
    </row>
    <row r="6064" spans="1:58" x14ac:dyDescent="0.35">
      <c r="A6064" s="2">
        <v>2951776</v>
      </c>
      <c r="B6064" s="2" t="s">
        <v>720</v>
      </c>
      <c r="C6064" s="2">
        <v>35139651</v>
      </c>
      <c r="D6064" s="2">
        <v>339785275</v>
      </c>
      <c r="E6064" s="2" t="s">
        <v>59</v>
      </c>
      <c r="F6064" s="2" t="s">
        <v>60</v>
      </c>
      <c r="G6064" s="2" t="s">
        <v>266</v>
      </c>
      <c r="H6064" s="2" t="s">
        <v>523</v>
      </c>
      <c r="I6064" s="2">
        <v>781012470</v>
      </c>
      <c r="J6064" s="2" t="s">
        <v>268</v>
      </c>
      <c r="K6064" s="2">
        <v>14</v>
      </c>
      <c r="L6064" s="2" t="s">
        <v>63</v>
      </c>
      <c r="M6064" s="2" t="s">
        <v>64</v>
      </c>
      <c r="N6064" s="3">
        <v>43418.375</v>
      </c>
      <c r="O6064" s="2" t="s">
        <v>724</v>
      </c>
      <c r="Q6064" s="2" t="s">
        <v>66</v>
      </c>
      <c r="R6064" s="3">
        <v>45657.861307870371</v>
      </c>
      <c r="S6064" s="2" t="s">
        <v>6085</v>
      </c>
      <c r="T6064" s="2" t="s">
        <v>156</v>
      </c>
      <c r="U6064" s="2" t="s">
        <v>69</v>
      </c>
      <c r="V6064" s="2" t="s">
        <v>26124</v>
      </c>
      <c r="W6064" s="2" t="s">
        <v>250</v>
      </c>
      <c r="X6064" s="2" t="s">
        <v>251</v>
      </c>
      <c r="Y6064" s="2" t="s">
        <v>8296</v>
      </c>
      <c r="Z6064" s="2" t="s">
        <v>253</v>
      </c>
      <c r="AA6064" s="2" t="s">
        <v>3488</v>
      </c>
      <c r="AB6064" s="2" t="s">
        <v>176</v>
      </c>
      <c r="AE6064" s="3">
        <v>45657.861319444448</v>
      </c>
      <c r="AF6064" s="2" t="s">
        <v>77</v>
      </c>
      <c r="AH6064" s="2" t="s">
        <v>142</v>
      </c>
      <c r="AI6064" s="2" t="s">
        <v>275</v>
      </c>
      <c r="AJ6064" s="2" t="s">
        <v>276</v>
      </c>
      <c r="AK6064" s="2" t="s">
        <v>26125</v>
      </c>
      <c r="AL6064" s="2" t="s">
        <v>6085</v>
      </c>
      <c r="AM6064" s="3">
        <v>45657.861354166664</v>
      </c>
      <c r="AN6064" s="2" t="s">
        <v>26125</v>
      </c>
      <c r="AP6064" s="2">
        <v>5550170</v>
      </c>
      <c r="AQ6064" s="2" t="s">
        <v>81</v>
      </c>
      <c r="AR6064" s="3">
        <v>45659.645914351851</v>
      </c>
      <c r="AS6064" s="2" t="s">
        <v>82</v>
      </c>
      <c r="AT6064" s="3">
        <v>45657.5625</v>
      </c>
      <c r="AU6064" s="2" t="s">
        <v>83</v>
      </c>
      <c r="AV6064" s="2" t="s">
        <v>258</v>
      </c>
      <c r="AW6064" s="2" t="s">
        <v>259</v>
      </c>
      <c r="AX6064" s="2" t="s">
        <v>1686</v>
      </c>
      <c r="AZ6064" s="3">
        <v>45659.645914351851</v>
      </c>
      <c r="BB6064" s="2" t="s">
        <v>15386</v>
      </c>
      <c r="BC6064" s="2" t="s">
        <v>2360</v>
      </c>
      <c r="BD6064" s="2" t="s">
        <v>15387</v>
      </c>
      <c r="BE6064" s="2" t="s">
        <v>26126</v>
      </c>
      <c r="BF6064" s="2" t="s">
        <v>1503</v>
      </c>
    </row>
    <row r="6065" spans="1:58" x14ac:dyDescent="0.35">
      <c r="A6065" s="2">
        <v>2951777</v>
      </c>
      <c r="B6065" s="2" t="s">
        <v>58</v>
      </c>
      <c r="C6065" s="2">
        <v>39989371</v>
      </c>
      <c r="D6065" s="2">
        <v>338220491</v>
      </c>
      <c r="E6065" s="2" t="s">
        <v>59</v>
      </c>
      <c r="F6065" s="2" t="s">
        <v>60</v>
      </c>
      <c r="G6065" s="2" t="s">
        <v>132</v>
      </c>
      <c r="H6065" s="2" t="s">
        <v>1688</v>
      </c>
      <c r="I6065" s="2">
        <v>782383271</v>
      </c>
      <c r="J6065" s="2" t="s">
        <v>428</v>
      </c>
      <c r="K6065" s="2">
        <v>12</v>
      </c>
      <c r="L6065" s="2" t="s">
        <v>63</v>
      </c>
      <c r="M6065" s="2" t="s">
        <v>64</v>
      </c>
      <c r="N6065" s="3">
        <v>44944.752708333333</v>
      </c>
      <c r="O6065" s="2" t="s">
        <v>647</v>
      </c>
      <c r="Q6065" s="2" t="s">
        <v>66</v>
      </c>
      <c r="R6065" s="3">
        <v>45657.861550925925</v>
      </c>
      <c r="S6065" s="2" t="s">
        <v>3846</v>
      </c>
      <c r="T6065" s="2" t="s">
        <v>156</v>
      </c>
      <c r="U6065" s="2" t="s">
        <v>69</v>
      </c>
      <c r="V6065" s="2" t="s">
        <v>26127</v>
      </c>
      <c r="W6065" s="2" t="s">
        <v>71</v>
      </c>
      <c r="X6065" s="2" t="s">
        <v>198</v>
      </c>
      <c r="Y6065" s="2" t="s">
        <v>3325</v>
      </c>
      <c r="Z6065" s="2" t="s">
        <v>541</v>
      </c>
      <c r="AA6065" s="2" t="s">
        <v>542</v>
      </c>
      <c r="AB6065" s="2" t="s">
        <v>542</v>
      </c>
      <c r="AE6065" s="3">
        <v>45657.861562500002</v>
      </c>
      <c r="AF6065" s="2" t="s">
        <v>77</v>
      </c>
      <c r="AH6065" s="2" t="s">
        <v>142</v>
      </c>
      <c r="AI6065" s="2" t="s">
        <v>79</v>
      </c>
      <c r="AJ6065" s="2" t="s">
        <v>123</v>
      </c>
      <c r="AK6065" s="2" t="s">
        <v>11933</v>
      </c>
      <c r="AL6065" s="2" t="s">
        <v>3846</v>
      </c>
      <c r="AM6065" s="3">
        <v>45657.861597222225</v>
      </c>
      <c r="AN6065" s="2" t="s">
        <v>11933</v>
      </c>
      <c r="AP6065" s="2">
        <v>5550171</v>
      </c>
      <c r="AQ6065" s="2" t="s">
        <v>81</v>
      </c>
      <c r="AR6065" s="3">
        <v>45658.76116898148</v>
      </c>
      <c r="AS6065" s="2" t="s">
        <v>82</v>
      </c>
      <c r="AT6065" s="3">
        <v>45659.333333333336</v>
      </c>
      <c r="AU6065" s="2" t="s">
        <v>104</v>
      </c>
      <c r="AV6065" s="2" t="s">
        <v>11684</v>
      </c>
      <c r="AW6065" s="2" t="s">
        <v>11685</v>
      </c>
      <c r="AX6065" s="2" t="s">
        <v>11686</v>
      </c>
      <c r="AZ6065" s="3">
        <v>45658.76116898148</v>
      </c>
      <c r="BB6065" s="2" t="s">
        <v>439</v>
      </c>
      <c r="BC6065" s="2" t="s">
        <v>440</v>
      </c>
      <c r="BD6065" s="2" t="s">
        <v>263</v>
      </c>
      <c r="BF6065" s="2" t="s">
        <v>968</v>
      </c>
    </row>
    <row r="6066" spans="1:58" x14ac:dyDescent="0.35">
      <c r="A6066" s="2">
        <v>2951778</v>
      </c>
      <c r="B6066" s="2" t="s">
        <v>244</v>
      </c>
      <c r="C6066" s="2">
        <v>40241561</v>
      </c>
      <c r="D6066" s="2">
        <v>339782306</v>
      </c>
      <c r="E6066" s="2" t="s">
        <v>59</v>
      </c>
      <c r="F6066" s="2" t="s">
        <v>60</v>
      </c>
      <c r="G6066" s="2" t="s">
        <v>1504</v>
      </c>
      <c r="H6066" s="2" t="s">
        <v>478</v>
      </c>
      <c r="I6066" s="2">
        <v>781771846</v>
      </c>
      <c r="J6066" s="2" t="s">
        <v>3474</v>
      </c>
      <c r="K6066" s="2">
        <v>14</v>
      </c>
      <c r="L6066" s="2" t="s">
        <v>63</v>
      </c>
      <c r="M6066" s="2" t="s">
        <v>64</v>
      </c>
      <c r="N6066" s="3">
        <v>44946.708333333336</v>
      </c>
      <c r="O6066" s="2" t="s">
        <v>248</v>
      </c>
      <c r="Q6066" s="2" t="s">
        <v>66</v>
      </c>
      <c r="R6066" s="3">
        <v>45657.863425925927</v>
      </c>
      <c r="S6066" s="2" t="s">
        <v>6997</v>
      </c>
      <c r="T6066" s="2" t="s">
        <v>68</v>
      </c>
      <c r="U6066" s="2" t="s">
        <v>69</v>
      </c>
      <c r="V6066" s="2" t="s">
        <v>26128</v>
      </c>
      <c r="W6066" s="2" t="s">
        <v>250</v>
      </c>
      <c r="X6066" s="2" t="s">
        <v>251</v>
      </c>
      <c r="Y6066" s="2" t="s">
        <v>252</v>
      </c>
      <c r="Z6066" s="2" t="s">
        <v>253</v>
      </c>
      <c r="AA6066" s="2" t="s">
        <v>1557</v>
      </c>
      <c r="AB6066" s="2" t="s">
        <v>1557</v>
      </c>
      <c r="AE6066" s="3">
        <v>45657.863437499997</v>
      </c>
      <c r="AF6066" s="2" t="s">
        <v>77</v>
      </c>
      <c r="AH6066" s="2" t="s">
        <v>78</v>
      </c>
      <c r="AI6066" s="2" t="s">
        <v>255</v>
      </c>
      <c r="AJ6066" s="2" t="s">
        <v>276</v>
      </c>
      <c r="AK6066" s="2" t="s">
        <v>26129</v>
      </c>
      <c r="AL6066" s="2" t="s">
        <v>6997</v>
      </c>
      <c r="AM6066" s="3">
        <v>45657.86347222222</v>
      </c>
      <c r="AN6066" s="2" t="s">
        <v>26129</v>
      </c>
      <c r="AP6066" s="2">
        <v>5550172</v>
      </c>
      <c r="AQ6066" s="2" t="s">
        <v>81</v>
      </c>
      <c r="AR6066" s="3">
        <v>45658.622048611112</v>
      </c>
      <c r="AS6066" s="2" t="s">
        <v>82</v>
      </c>
      <c r="AT6066" s="3">
        <v>45657.333333333336</v>
      </c>
      <c r="AU6066" s="2" t="s">
        <v>83</v>
      </c>
      <c r="AV6066" s="2" t="s">
        <v>258</v>
      </c>
      <c r="AW6066" s="2" t="s">
        <v>259</v>
      </c>
      <c r="AX6066" s="2" t="s">
        <v>857</v>
      </c>
      <c r="AZ6066" s="3">
        <v>45658.622048611112</v>
      </c>
      <c r="BB6066" s="2" t="s">
        <v>935</v>
      </c>
      <c r="BC6066" s="2" t="s">
        <v>936</v>
      </c>
      <c r="BD6066" s="2" t="s">
        <v>937</v>
      </c>
      <c r="BE6066" s="2" t="s">
        <v>3890</v>
      </c>
      <c r="BF6066" s="2" t="s">
        <v>265</v>
      </c>
    </row>
    <row r="6067" spans="1:58" x14ac:dyDescent="0.35">
      <c r="A6067" s="2">
        <v>2951779</v>
      </c>
      <c r="B6067" s="2" t="s">
        <v>58</v>
      </c>
      <c r="C6067" s="2">
        <v>42369271</v>
      </c>
      <c r="D6067" s="2">
        <v>338574485</v>
      </c>
      <c r="E6067" s="2" t="s">
        <v>59</v>
      </c>
      <c r="F6067" s="2" t="s">
        <v>60</v>
      </c>
      <c r="G6067" s="2" t="s">
        <v>195</v>
      </c>
      <c r="H6067" s="2" t="s">
        <v>26130</v>
      </c>
      <c r="I6067" s="2">
        <v>778702443</v>
      </c>
      <c r="J6067" s="2" t="s">
        <v>172</v>
      </c>
      <c r="K6067" s="2">
        <v>12</v>
      </c>
      <c r="L6067" s="2" t="s">
        <v>63</v>
      </c>
      <c r="M6067" s="2" t="s">
        <v>64</v>
      </c>
      <c r="N6067" s="3">
        <v>45296.627291666664</v>
      </c>
      <c r="O6067" s="2" t="s">
        <v>65</v>
      </c>
      <c r="Q6067" s="2" t="s">
        <v>66</v>
      </c>
      <c r="R6067" s="3">
        <v>45657.864652777775</v>
      </c>
      <c r="S6067" s="2" t="s">
        <v>13365</v>
      </c>
      <c r="T6067" s="2" t="s">
        <v>68</v>
      </c>
      <c r="U6067" s="2" t="s">
        <v>880</v>
      </c>
      <c r="V6067" s="2" t="s">
        <v>26131</v>
      </c>
      <c r="W6067" s="2" t="s">
        <v>118</v>
      </c>
      <c r="X6067" s="2" t="s">
        <v>119</v>
      </c>
      <c r="Y6067" s="2" t="s">
        <v>10218</v>
      </c>
      <c r="Z6067" s="2" t="s">
        <v>1163</v>
      </c>
      <c r="AA6067" s="2" t="s">
        <v>9110</v>
      </c>
      <c r="AB6067" s="2" t="s">
        <v>176</v>
      </c>
      <c r="AE6067" s="3">
        <v>45658.636967592596</v>
      </c>
      <c r="AF6067" s="2" t="s">
        <v>77</v>
      </c>
      <c r="AH6067" s="2" t="s">
        <v>78</v>
      </c>
      <c r="AI6067" s="2" t="s">
        <v>58</v>
      </c>
      <c r="AJ6067" s="2" t="s">
        <v>101</v>
      </c>
      <c r="AK6067" s="2" t="s">
        <v>24473</v>
      </c>
      <c r="AL6067" s="2" t="s">
        <v>807</v>
      </c>
      <c r="AM6067" s="3">
        <v>45658.637048611112</v>
      </c>
      <c r="AN6067" s="2" t="s">
        <v>24473</v>
      </c>
      <c r="AO6067" s="2" t="s">
        <v>807</v>
      </c>
      <c r="AP6067" s="2">
        <v>5552264</v>
      </c>
      <c r="AQ6067" s="2" t="s">
        <v>81</v>
      </c>
      <c r="AR6067" s="3">
        <v>45659.660462962966</v>
      </c>
      <c r="AS6067" s="2" t="s">
        <v>82</v>
      </c>
      <c r="AT6067" s="3">
        <v>45659.333333333336</v>
      </c>
      <c r="AU6067" s="2" t="s">
        <v>104</v>
      </c>
      <c r="AV6067" s="2" t="s">
        <v>1273</v>
      </c>
      <c r="AW6067" s="2" t="s">
        <v>1274</v>
      </c>
      <c r="AX6067" s="2" t="s">
        <v>1275</v>
      </c>
      <c r="AZ6067" s="3">
        <v>45659.660462962966</v>
      </c>
      <c r="BB6067" s="2" t="s">
        <v>128</v>
      </c>
      <c r="BC6067" s="2" t="s">
        <v>129</v>
      </c>
      <c r="BD6067" s="2" t="s">
        <v>130</v>
      </c>
      <c r="BE6067" s="2" t="s">
        <v>19135</v>
      </c>
      <c r="BF6067" s="2" t="s">
        <v>91</v>
      </c>
    </row>
    <row r="6068" spans="1:58" x14ac:dyDescent="0.35">
      <c r="A6068" s="2">
        <v>2951780</v>
      </c>
      <c r="B6068" s="2" t="s">
        <v>58</v>
      </c>
      <c r="C6068" s="2">
        <v>32097641</v>
      </c>
      <c r="D6068" s="2">
        <v>338379809</v>
      </c>
      <c r="E6068" s="2" t="s">
        <v>59</v>
      </c>
      <c r="F6068" s="2" t="s">
        <v>60</v>
      </c>
      <c r="G6068" s="2" t="s">
        <v>170</v>
      </c>
      <c r="H6068" s="2" t="s">
        <v>478</v>
      </c>
      <c r="I6068" s="2">
        <v>781486161</v>
      </c>
      <c r="J6068" s="2" t="s">
        <v>3151</v>
      </c>
      <c r="K6068" s="2">
        <v>13</v>
      </c>
      <c r="L6068" s="2" t="s">
        <v>63</v>
      </c>
      <c r="M6068" s="2" t="s">
        <v>64</v>
      </c>
      <c r="N6068" s="3">
        <v>45401.708333333336</v>
      </c>
      <c r="O6068" s="2" t="s">
        <v>65</v>
      </c>
      <c r="Q6068" s="2" t="s">
        <v>66</v>
      </c>
      <c r="R6068" s="3">
        <v>45657.864849537036</v>
      </c>
      <c r="S6068" s="2" t="s">
        <v>3876</v>
      </c>
      <c r="T6068" s="2" t="s">
        <v>68</v>
      </c>
      <c r="U6068" s="2" t="s">
        <v>69</v>
      </c>
      <c r="V6068" s="2" t="s">
        <v>26132</v>
      </c>
      <c r="W6068" s="2" t="s">
        <v>118</v>
      </c>
      <c r="X6068" s="2" t="s">
        <v>119</v>
      </c>
      <c r="Y6068" s="2" t="s">
        <v>766</v>
      </c>
      <c r="Z6068" s="2" t="s">
        <v>991</v>
      </c>
      <c r="AA6068" s="2" t="s">
        <v>12457</v>
      </c>
      <c r="AB6068" s="2" t="s">
        <v>176</v>
      </c>
      <c r="AE6068" s="3">
        <v>45657.864861111113</v>
      </c>
      <c r="AF6068" s="2" t="s">
        <v>77</v>
      </c>
      <c r="AH6068" s="2" t="s">
        <v>78</v>
      </c>
      <c r="AI6068" s="2" t="s">
        <v>79</v>
      </c>
      <c r="AJ6068" s="2" t="s">
        <v>123</v>
      </c>
      <c r="AK6068" s="2" t="s">
        <v>26133</v>
      </c>
      <c r="AL6068" s="2" t="s">
        <v>3876</v>
      </c>
      <c r="AM6068" s="3">
        <v>45657.864895833336</v>
      </c>
      <c r="AN6068" s="2" t="s">
        <v>26133</v>
      </c>
      <c r="AP6068" s="2">
        <v>5550174</v>
      </c>
      <c r="AQ6068" s="2" t="s">
        <v>81</v>
      </c>
      <c r="AR6068" s="3">
        <v>45662.694166666668</v>
      </c>
      <c r="AS6068" s="2" t="s">
        <v>82</v>
      </c>
      <c r="AT6068" s="3">
        <v>45659.333333333336</v>
      </c>
      <c r="AU6068" s="2" t="s">
        <v>83</v>
      </c>
      <c r="AV6068" s="2" t="s">
        <v>125</v>
      </c>
      <c r="AW6068" s="2" t="s">
        <v>126</v>
      </c>
      <c r="AX6068" s="2" t="s">
        <v>127</v>
      </c>
      <c r="AZ6068" s="3">
        <v>45662.694166666668</v>
      </c>
      <c r="BB6068" s="2" t="s">
        <v>408</v>
      </c>
      <c r="BC6068" s="2" t="s">
        <v>409</v>
      </c>
      <c r="BD6068" s="2" t="s">
        <v>410</v>
      </c>
      <c r="BE6068" s="2" t="s">
        <v>411</v>
      </c>
      <c r="BF6068" s="2" t="s">
        <v>412</v>
      </c>
    </row>
    <row r="6069" spans="1:58" x14ac:dyDescent="0.35">
      <c r="A6069" s="2">
        <v>2951781</v>
      </c>
      <c r="B6069" s="2" t="s">
        <v>58</v>
      </c>
      <c r="C6069" s="2">
        <v>1091351</v>
      </c>
      <c r="D6069" s="2">
        <v>338600596</v>
      </c>
      <c r="E6069" s="2" t="s">
        <v>59</v>
      </c>
      <c r="F6069" s="2" t="s">
        <v>60</v>
      </c>
      <c r="G6069" s="2" t="s">
        <v>1460</v>
      </c>
      <c r="H6069" s="2" t="s">
        <v>26134</v>
      </c>
      <c r="I6069" s="2">
        <v>774082927</v>
      </c>
      <c r="J6069" s="2" t="s">
        <v>26135</v>
      </c>
      <c r="K6069" s="2">
        <v>12</v>
      </c>
      <c r="L6069" s="2" t="s">
        <v>63</v>
      </c>
      <c r="M6069" s="2" t="s">
        <v>64</v>
      </c>
      <c r="N6069" s="3">
        <v>45170</v>
      </c>
      <c r="O6069" s="2" t="s">
        <v>187</v>
      </c>
      <c r="Q6069" s="2" t="s">
        <v>66</v>
      </c>
      <c r="R6069" s="3">
        <v>45657.866319444445</v>
      </c>
      <c r="S6069" s="2" t="s">
        <v>1283</v>
      </c>
      <c r="T6069" s="2" t="s">
        <v>68</v>
      </c>
      <c r="U6069" s="2" t="s">
        <v>69</v>
      </c>
      <c r="V6069" s="2" t="s">
        <v>26136</v>
      </c>
      <c r="W6069" s="2" t="s">
        <v>71</v>
      </c>
      <c r="X6069" s="2" t="s">
        <v>198</v>
      </c>
      <c r="Y6069" s="2" t="s">
        <v>11847</v>
      </c>
      <c r="Z6069" s="2" t="s">
        <v>1603</v>
      </c>
      <c r="AA6069" s="2" t="s">
        <v>9326</v>
      </c>
      <c r="AB6069" s="2" t="s">
        <v>9326</v>
      </c>
      <c r="AC6069" s="2" t="s">
        <v>26137</v>
      </c>
      <c r="AE6069" s="3">
        <v>45658.654432870368</v>
      </c>
      <c r="AF6069" s="2" t="s">
        <v>77</v>
      </c>
      <c r="AH6069" s="2" t="s">
        <v>78</v>
      </c>
      <c r="AI6069" s="2" t="s">
        <v>58</v>
      </c>
      <c r="AJ6069" s="2" t="s">
        <v>101</v>
      </c>
      <c r="AK6069" s="2" t="s">
        <v>26138</v>
      </c>
      <c r="AL6069" s="2" t="s">
        <v>103</v>
      </c>
      <c r="AM6069" s="3">
        <v>45658.65452546296</v>
      </c>
      <c r="AN6069" s="2" t="s">
        <v>26138</v>
      </c>
      <c r="AO6069" s="2" t="s">
        <v>103</v>
      </c>
      <c r="AP6069" s="2">
        <v>5552299</v>
      </c>
      <c r="AQ6069" s="2" t="s">
        <v>81</v>
      </c>
      <c r="AR6069" s="3">
        <v>45659.559537037036</v>
      </c>
      <c r="AS6069" s="2" t="s">
        <v>82</v>
      </c>
      <c r="AT6069" s="3">
        <v>45659.333333333336</v>
      </c>
      <c r="AU6069" s="2" t="s">
        <v>104</v>
      </c>
      <c r="AV6069" s="2" t="s">
        <v>105</v>
      </c>
      <c r="AW6069" s="2" t="s">
        <v>106</v>
      </c>
      <c r="AX6069" s="2" t="s">
        <v>107</v>
      </c>
      <c r="AZ6069" s="3">
        <v>45659.559537037036</v>
      </c>
      <c r="BB6069" s="2" t="s">
        <v>108</v>
      </c>
      <c r="BC6069" s="2" t="s">
        <v>109</v>
      </c>
      <c r="BD6069" s="2" t="s">
        <v>110</v>
      </c>
      <c r="BE6069" s="2" t="s">
        <v>16244</v>
      </c>
      <c r="BF6069" s="2" t="s">
        <v>293</v>
      </c>
    </row>
    <row r="6070" spans="1:58" x14ac:dyDescent="0.35">
      <c r="A6070" s="2">
        <v>2951782</v>
      </c>
      <c r="B6070" s="2" t="s">
        <v>244</v>
      </c>
      <c r="C6070" s="2">
        <v>44129121</v>
      </c>
      <c r="D6070" s="2">
        <v>339712105</v>
      </c>
      <c r="E6070" s="2" t="s">
        <v>59</v>
      </c>
      <c r="F6070" s="2" t="s">
        <v>60</v>
      </c>
      <c r="G6070" s="2" t="s">
        <v>1266</v>
      </c>
      <c r="H6070" s="2" t="s">
        <v>3261</v>
      </c>
      <c r="I6070" s="2" t="s">
        <v>26139</v>
      </c>
      <c r="J6070" s="2" t="s">
        <v>26140</v>
      </c>
      <c r="K6070" s="2">
        <v>14</v>
      </c>
      <c r="L6070" s="2" t="s">
        <v>63</v>
      </c>
      <c r="M6070" s="2" t="s">
        <v>64</v>
      </c>
      <c r="N6070" s="3">
        <v>45558.666666666664</v>
      </c>
      <c r="O6070" s="2" t="s">
        <v>248</v>
      </c>
      <c r="Q6070" s="2" t="s">
        <v>66</v>
      </c>
      <c r="R6070" s="3">
        <v>45657.867893518516</v>
      </c>
      <c r="S6070" s="2" t="s">
        <v>2508</v>
      </c>
      <c r="T6070" s="2" t="s">
        <v>156</v>
      </c>
      <c r="U6070" s="2" t="s">
        <v>69</v>
      </c>
      <c r="V6070" s="2" t="s">
        <v>26141</v>
      </c>
      <c r="W6070" s="2" t="s">
        <v>250</v>
      </c>
      <c r="X6070" s="2" t="s">
        <v>250</v>
      </c>
      <c r="Y6070" s="2" t="s">
        <v>3091</v>
      </c>
      <c r="Z6070" s="2" t="s">
        <v>1814</v>
      </c>
      <c r="AA6070" s="2" t="s">
        <v>3092</v>
      </c>
      <c r="AB6070" s="2" t="s">
        <v>176</v>
      </c>
      <c r="AE6070" s="3">
        <v>45657.867905092593</v>
      </c>
      <c r="AF6070" s="2" t="s">
        <v>77</v>
      </c>
      <c r="AH6070" s="2" t="s">
        <v>78</v>
      </c>
      <c r="AI6070" s="2" t="s">
        <v>255</v>
      </c>
      <c r="AJ6070" s="2" t="s">
        <v>276</v>
      </c>
      <c r="AK6070" s="2" t="s">
        <v>26142</v>
      </c>
      <c r="AL6070" s="2" t="s">
        <v>2508</v>
      </c>
      <c r="AM6070" s="3">
        <v>45657.867951388886</v>
      </c>
      <c r="AN6070" s="2" t="s">
        <v>26142</v>
      </c>
      <c r="AP6070" s="2">
        <v>5550176</v>
      </c>
      <c r="AQ6070" s="2" t="s">
        <v>81</v>
      </c>
      <c r="AR6070" s="3">
        <v>45658.674780092595</v>
      </c>
      <c r="AS6070" s="2" t="s">
        <v>82</v>
      </c>
      <c r="AT6070" s="3">
        <v>45659.333333333336</v>
      </c>
      <c r="AU6070" s="2" t="s">
        <v>104</v>
      </c>
      <c r="AV6070" s="2" t="s">
        <v>1817</v>
      </c>
      <c r="AW6070" s="2" t="s">
        <v>1818</v>
      </c>
      <c r="AX6070" s="2" t="s">
        <v>1819</v>
      </c>
      <c r="AZ6070" s="3">
        <v>45658.674768518518</v>
      </c>
      <c r="BB6070" s="2" t="s">
        <v>280</v>
      </c>
      <c r="BC6070" s="2" t="s">
        <v>281</v>
      </c>
      <c r="BD6070" s="2" t="s">
        <v>282</v>
      </c>
      <c r="BE6070" s="2" t="s">
        <v>26143</v>
      </c>
      <c r="BF6070" s="2" t="s">
        <v>968</v>
      </c>
    </row>
    <row r="6071" spans="1:58" x14ac:dyDescent="0.35">
      <c r="A6071" s="2">
        <v>2951783</v>
      </c>
      <c r="B6071" s="2" t="s">
        <v>58</v>
      </c>
      <c r="C6071" s="2">
        <v>45070681</v>
      </c>
      <c r="D6071" s="2">
        <v>338483785</v>
      </c>
      <c r="E6071" s="2" t="s">
        <v>59</v>
      </c>
      <c r="F6071" s="2" t="s">
        <v>60</v>
      </c>
      <c r="G6071" s="2" t="s">
        <v>1111</v>
      </c>
      <c r="H6071" s="2" t="s">
        <v>9706</v>
      </c>
      <c r="I6071" s="2">
        <v>785763717</v>
      </c>
      <c r="J6071" s="2" t="s">
        <v>1170</v>
      </c>
      <c r="K6071" s="2">
        <v>13</v>
      </c>
      <c r="L6071" s="2" t="s">
        <v>63</v>
      </c>
      <c r="M6071" s="2" t="s">
        <v>64</v>
      </c>
      <c r="N6071" s="3">
        <v>45657.60833333333</v>
      </c>
      <c r="O6071" s="2" t="s">
        <v>65</v>
      </c>
      <c r="Q6071" s="2" t="s">
        <v>66</v>
      </c>
      <c r="R6071" s="3">
        <v>45657.867986111109</v>
      </c>
      <c r="S6071" s="2" t="s">
        <v>6788</v>
      </c>
      <c r="T6071" s="2" t="s">
        <v>68</v>
      </c>
      <c r="U6071" s="2" t="s">
        <v>69</v>
      </c>
      <c r="V6071" s="2" t="s">
        <v>26144</v>
      </c>
      <c r="W6071" s="2" t="s">
        <v>288</v>
      </c>
      <c r="X6071" s="2" t="s">
        <v>775</v>
      </c>
      <c r="Y6071" s="2" t="s">
        <v>11254</v>
      </c>
      <c r="Z6071" s="2" t="s">
        <v>1591</v>
      </c>
      <c r="AA6071" s="2" t="s">
        <v>12877</v>
      </c>
      <c r="AB6071" s="2" t="s">
        <v>176</v>
      </c>
      <c r="AE6071" s="3">
        <v>45657.867997685185</v>
      </c>
      <c r="AF6071" s="2" t="s">
        <v>77</v>
      </c>
      <c r="AH6071" s="2" t="s">
        <v>142</v>
      </c>
      <c r="AI6071" s="2" t="s">
        <v>79</v>
      </c>
      <c r="AJ6071" s="2" t="s">
        <v>123</v>
      </c>
      <c r="AK6071" s="2" t="s">
        <v>26144</v>
      </c>
      <c r="AL6071" s="2" t="s">
        <v>6788</v>
      </c>
      <c r="AM6071" s="3">
        <v>45657.868020833332</v>
      </c>
      <c r="AN6071" s="2" t="s">
        <v>26144</v>
      </c>
      <c r="AP6071" s="2">
        <v>5550177</v>
      </c>
      <c r="AQ6071" s="2" t="s">
        <v>81</v>
      </c>
      <c r="AR6071" s="3">
        <v>45658.609155092592</v>
      </c>
      <c r="AS6071" s="2" t="s">
        <v>82</v>
      </c>
      <c r="AT6071" s="3">
        <v>45659.333333333336</v>
      </c>
      <c r="AU6071" s="2" t="s">
        <v>83</v>
      </c>
      <c r="AV6071" s="2" t="s">
        <v>781</v>
      </c>
      <c r="AW6071" s="2" t="s">
        <v>782</v>
      </c>
      <c r="AX6071" s="2" t="s">
        <v>6250</v>
      </c>
      <c r="AZ6071" s="3">
        <v>45658.609155092592</v>
      </c>
      <c r="BB6071" s="2" t="s">
        <v>408</v>
      </c>
      <c r="BC6071" s="2" t="s">
        <v>409</v>
      </c>
      <c r="BD6071" s="2" t="s">
        <v>410</v>
      </c>
      <c r="BE6071" s="2" t="s">
        <v>26145</v>
      </c>
      <c r="BF6071" s="2" t="s">
        <v>576</v>
      </c>
    </row>
    <row r="6072" spans="1:58" x14ac:dyDescent="0.35">
      <c r="A6072" s="2">
        <v>2951784</v>
      </c>
      <c r="B6072" s="2" t="s">
        <v>58</v>
      </c>
      <c r="C6072" s="2">
        <v>44381381</v>
      </c>
      <c r="D6072" s="2">
        <v>339020362</v>
      </c>
      <c r="E6072" s="2" t="s">
        <v>59</v>
      </c>
      <c r="F6072" s="2" t="s">
        <v>60</v>
      </c>
      <c r="G6072" s="2" t="s">
        <v>1647</v>
      </c>
      <c r="H6072" s="2" t="s">
        <v>26146</v>
      </c>
      <c r="I6072" s="2">
        <v>770546083</v>
      </c>
      <c r="J6072" s="2" t="s">
        <v>26147</v>
      </c>
      <c r="K6072" s="2">
        <v>19</v>
      </c>
      <c r="L6072" s="2" t="s">
        <v>63</v>
      </c>
      <c r="M6072" s="2" t="s">
        <v>64</v>
      </c>
      <c r="N6072" s="3">
        <v>45599.634027777778</v>
      </c>
      <c r="O6072" s="2" t="s">
        <v>65</v>
      </c>
      <c r="Q6072" s="2" t="s">
        <v>66</v>
      </c>
      <c r="R6072" s="3">
        <v>45657.869733796295</v>
      </c>
      <c r="S6072" s="2" t="s">
        <v>2568</v>
      </c>
      <c r="T6072" s="2" t="s">
        <v>68</v>
      </c>
      <c r="U6072" s="2" t="s">
        <v>1863</v>
      </c>
      <c r="V6072" s="2" t="s">
        <v>26148</v>
      </c>
      <c r="W6072" s="2" t="s">
        <v>1252</v>
      </c>
      <c r="X6072" s="2" t="s">
        <v>1717</v>
      </c>
      <c r="Y6072" s="2" t="s">
        <v>1718</v>
      </c>
      <c r="Z6072" s="2" t="s">
        <v>1719</v>
      </c>
      <c r="AA6072" s="2" t="s">
        <v>1720</v>
      </c>
      <c r="AB6072" s="2" t="s">
        <v>26149</v>
      </c>
      <c r="AE6072" s="3">
        <v>45657.869745370372</v>
      </c>
      <c r="AF6072" s="2" t="s">
        <v>77</v>
      </c>
      <c r="AH6072" s="2" t="s">
        <v>78</v>
      </c>
      <c r="AI6072" s="2" t="s">
        <v>79</v>
      </c>
      <c r="AJ6072" s="2" t="s">
        <v>191</v>
      </c>
      <c r="AK6072" s="2" t="s">
        <v>2571</v>
      </c>
      <c r="AL6072" s="2" t="s">
        <v>2568</v>
      </c>
      <c r="AM6072" s="3">
        <v>45657.869780092595</v>
      </c>
      <c r="AN6072" s="2" t="s">
        <v>2571</v>
      </c>
      <c r="AP6072" s="2">
        <v>5550180</v>
      </c>
      <c r="AQ6072" s="2" t="s">
        <v>81</v>
      </c>
      <c r="AR6072" s="3">
        <v>45658.514641203707</v>
      </c>
      <c r="AS6072" s="2" t="s">
        <v>82</v>
      </c>
      <c r="AT6072" s="3">
        <v>45659.333333333336</v>
      </c>
      <c r="AU6072" s="2" t="s">
        <v>83</v>
      </c>
      <c r="AV6072" s="2" t="s">
        <v>1889</v>
      </c>
      <c r="AW6072" s="2" t="s">
        <v>1890</v>
      </c>
      <c r="AX6072" s="2" t="s">
        <v>1891</v>
      </c>
      <c r="AZ6072" s="3">
        <v>45658.5153125</v>
      </c>
      <c r="BB6072" s="2" t="s">
        <v>439</v>
      </c>
      <c r="BC6072" s="2" t="s">
        <v>440</v>
      </c>
      <c r="BD6072" s="2" t="s">
        <v>263</v>
      </c>
      <c r="BE6072" s="2" t="s">
        <v>26150</v>
      </c>
      <c r="BF6072" s="2" t="s">
        <v>7500</v>
      </c>
    </row>
    <row r="6073" spans="1:58" x14ac:dyDescent="0.35">
      <c r="A6073" s="2">
        <v>2951785</v>
      </c>
      <c r="B6073" s="2" t="s">
        <v>244</v>
      </c>
      <c r="C6073" s="2">
        <v>42287921</v>
      </c>
      <c r="D6073" s="2">
        <v>339709968</v>
      </c>
      <c r="E6073" s="2" t="s">
        <v>59</v>
      </c>
      <c r="F6073" s="2" t="s">
        <v>60</v>
      </c>
      <c r="G6073" s="2" t="s">
        <v>3761</v>
      </c>
      <c r="H6073" s="2" t="s">
        <v>5626</v>
      </c>
      <c r="I6073" s="2">
        <v>786316836</v>
      </c>
      <c r="J6073" s="2" t="s">
        <v>10319</v>
      </c>
      <c r="K6073" s="2">
        <v>14</v>
      </c>
      <c r="L6073" s="2" t="s">
        <v>63</v>
      </c>
      <c r="M6073" s="2" t="s">
        <v>64</v>
      </c>
      <c r="N6073" s="3">
        <v>45286.791666666664</v>
      </c>
      <c r="O6073" s="2" t="s">
        <v>248</v>
      </c>
      <c r="Q6073" s="2" t="s">
        <v>66</v>
      </c>
      <c r="R6073" s="3">
        <v>45657.86996527778</v>
      </c>
      <c r="S6073" s="2" t="s">
        <v>3584</v>
      </c>
      <c r="T6073" s="2" t="s">
        <v>156</v>
      </c>
      <c r="U6073" s="2" t="s">
        <v>69</v>
      </c>
      <c r="V6073" s="2" t="s">
        <v>26151</v>
      </c>
      <c r="W6073" s="2" t="s">
        <v>250</v>
      </c>
      <c r="X6073" s="2" t="s">
        <v>251</v>
      </c>
      <c r="Y6073" s="2" t="s">
        <v>252</v>
      </c>
      <c r="Z6073" s="2" t="s">
        <v>253</v>
      </c>
      <c r="AA6073" s="2" t="s">
        <v>254</v>
      </c>
      <c r="AB6073" s="2" t="s">
        <v>176</v>
      </c>
      <c r="AE6073" s="3">
        <v>45657.869976851849</v>
      </c>
      <c r="AF6073" s="2" t="s">
        <v>77</v>
      </c>
      <c r="AH6073" s="2" t="s">
        <v>142</v>
      </c>
      <c r="AI6073" s="2" t="s">
        <v>255</v>
      </c>
      <c r="AJ6073" s="2" t="s">
        <v>276</v>
      </c>
      <c r="AK6073" s="2" t="s">
        <v>26151</v>
      </c>
      <c r="AL6073" s="2" t="s">
        <v>3584</v>
      </c>
      <c r="AM6073" s="3">
        <v>45657.870011574072</v>
      </c>
      <c r="AN6073" s="2" t="s">
        <v>26151</v>
      </c>
      <c r="AP6073" s="2">
        <v>5550181</v>
      </c>
      <c r="AQ6073" s="2" t="s">
        <v>81</v>
      </c>
      <c r="AR6073" s="3">
        <v>45658.723587962966</v>
      </c>
      <c r="AS6073" s="2" t="s">
        <v>82</v>
      </c>
      <c r="AT6073" s="3">
        <v>45657.333333333336</v>
      </c>
      <c r="AU6073" s="2" t="s">
        <v>83</v>
      </c>
      <c r="AV6073" s="2" t="s">
        <v>258</v>
      </c>
      <c r="AW6073" s="2" t="s">
        <v>259</v>
      </c>
      <c r="AX6073" s="2" t="s">
        <v>1558</v>
      </c>
      <c r="AZ6073" s="3">
        <v>45658.723587962966</v>
      </c>
      <c r="BB6073" s="2" t="s">
        <v>261</v>
      </c>
      <c r="BC6073" s="2" t="s">
        <v>262</v>
      </c>
      <c r="BD6073" s="2" t="s">
        <v>263</v>
      </c>
      <c r="BE6073" s="2" t="s">
        <v>26152</v>
      </c>
      <c r="BF6073" s="2" t="s">
        <v>265</v>
      </c>
    </row>
    <row r="6074" spans="1:58" x14ac:dyDescent="0.35">
      <c r="A6074" s="2">
        <v>2951786</v>
      </c>
      <c r="B6074" s="2" t="s">
        <v>58</v>
      </c>
      <c r="C6074" s="2">
        <v>34782811</v>
      </c>
      <c r="D6074" s="2">
        <v>338359902</v>
      </c>
      <c r="E6074" s="2" t="s">
        <v>59</v>
      </c>
      <c r="F6074" s="2" t="s">
        <v>60</v>
      </c>
      <c r="G6074" s="2" t="s">
        <v>739</v>
      </c>
      <c r="H6074" s="2" t="s">
        <v>2383</v>
      </c>
      <c r="I6074" s="2">
        <v>775521750</v>
      </c>
      <c r="J6074" s="2" t="s">
        <v>19894</v>
      </c>
      <c r="K6074" s="2">
        <v>13</v>
      </c>
      <c r="L6074" s="2" t="s">
        <v>63</v>
      </c>
      <c r="M6074" s="2" t="s">
        <v>64</v>
      </c>
      <c r="N6074" s="3">
        <v>44816</v>
      </c>
      <c r="O6074" s="2" t="s">
        <v>187</v>
      </c>
      <c r="Q6074" s="2" t="s">
        <v>66</v>
      </c>
      <c r="R6074" s="3">
        <v>45657.876840277779</v>
      </c>
      <c r="S6074" s="2" t="s">
        <v>12266</v>
      </c>
      <c r="T6074" s="2" t="s">
        <v>68</v>
      </c>
      <c r="U6074" s="2" t="s">
        <v>417</v>
      </c>
      <c r="V6074" s="2" t="s">
        <v>26153</v>
      </c>
      <c r="W6074" s="2" t="s">
        <v>400</v>
      </c>
      <c r="X6074" s="2" t="s">
        <v>401</v>
      </c>
      <c r="Y6074" s="2" t="s">
        <v>17449</v>
      </c>
      <c r="Z6074" s="2" t="s">
        <v>513</v>
      </c>
      <c r="AA6074" s="2" t="s">
        <v>6439</v>
      </c>
      <c r="AB6074" s="2" t="s">
        <v>6439</v>
      </c>
      <c r="AC6074" s="2">
        <v>272</v>
      </c>
      <c r="AE6074" s="3">
        <v>45657.876840277779</v>
      </c>
      <c r="AF6074" s="2" t="s">
        <v>77</v>
      </c>
      <c r="AH6074" s="2" t="s">
        <v>78</v>
      </c>
      <c r="AI6074" s="2" t="s">
        <v>79</v>
      </c>
      <c r="AJ6074" s="2" t="s">
        <v>123</v>
      </c>
      <c r="AK6074" s="2" t="s">
        <v>641</v>
      </c>
      <c r="AL6074" s="2" t="s">
        <v>12266</v>
      </c>
      <c r="AM6074" s="3">
        <v>45657.876875000002</v>
      </c>
      <c r="AN6074" s="2" t="s">
        <v>641</v>
      </c>
      <c r="AP6074" s="2">
        <v>5550189</v>
      </c>
      <c r="AQ6074" s="2" t="s">
        <v>81</v>
      </c>
      <c r="AR6074" s="3">
        <v>45658.562337962961</v>
      </c>
      <c r="AS6074" s="2" t="s">
        <v>82</v>
      </c>
      <c r="AT6074" s="3">
        <v>45659.333333333336</v>
      </c>
      <c r="AU6074" s="2" t="s">
        <v>83</v>
      </c>
      <c r="AV6074" s="2" t="s">
        <v>955</v>
      </c>
      <c r="AW6074" s="2" t="s">
        <v>956</v>
      </c>
      <c r="AX6074" s="2" t="s">
        <v>4720</v>
      </c>
      <c r="AZ6074" s="3">
        <v>45658.562337962961</v>
      </c>
      <c r="BB6074" s="2" t="s">
        <v>557</v>
      </c>
      <c r="BC6074" s="2" t="s">
        <v>558</v>
      </c>
      <c r="BD6074" s="2" t="s">
        <v>181</v>
      </c>
      <c r="BE6074" s="2" t="s">
        <v>1174</v>
      </c>
      <c r="BF6074" s="2" t="s">
        <v>147</v>
      </c>
    </row>
    <row r="6075" spans="1:58" x14ac:dyDescent="0.35">
      <c r="A6075" s="2">
        <v>2951787</v>
      </c>
      <c r="B6075" s="2" t="s">
        <v>720</v>
      </c>
      <c r="C6075" s="2">
        <v>35485801</v>
      </c>
      <c r="D6075" s="2">
        <v>339483369</v>
      </c>
      <c r="E6075" s="2" t="s">
        <v>59</v>
      </c>
      <c r="F6075" s="2" t="s">
        <v>60</v>
      </c>
      <c r="G6075" s="2" t="s">
        <v>1395</v>
      </c>
      <c r="H6075" s="2" t="s">
        <v>13428</v>
      </c>
      <c r="I6075" s="2">
        <v>774024831</v>
      </c>
      <c r="J6075" s="2" t="s">
        <v>4258</v>
      </c>
      <c r="K6075" s="2">
        <v>15</v>
      </c>
      <c r="L6075" s="2" t="s">
        <v>63</v>
      </c>
      <c r="M6075" s="2" t="s">
        <v>64</v>
      </c>
      <c r="N6075" s="3">
        <v>43619</v>
      </c>
      <c r="O6075" s="2" t="s">
        <v>724</v>
      </c>
      <c r="Q6075" s="2" t="s">
        <v>66</v>
      </c>
      <c r="R6075" s="3">
        <v>45657.87771990741</v>
      </c>
      <c r="S6075" s="2" t="s">
        <v>2031</v>
      </c>
      <c r="T6075" s="2" t="s">
        <v>68</v>
      </c>
      <c r="U6075" s="2" t="s">
        <v>69</v>
      </c>
      <c r="V6075" s="2" t="s">
        <v>26154</v>
      </c>
      <c r="W6075" s="2" t="s">
        <v>336</v>
      </c>
      <c r="X6075" s="2" t="s">
        <v>336</v>
      </c>
      <c r="Y6075" s="2" t="s">
        <v>1115</v>
      </c>
      <c r="Z6075" s="2" t="s">
        <v>1116</v>
      </c>
      <c r="AA6075" s="2" t="s">
        <v>1227</v>
      </c>
      <c r="AB6075" s="2" t="s">
        <v>176</v>
      </c>
      <c r="AE6075" s="3">
        <v>45657.87773148148</v>
      </c>
      <c r="AF6075" s="2" t="s">
        <v>77</v>
      </c>
      <c r="AH6075" s="2" t="s">
        <v>142</v>
      </c>
      <c r="AI6075" s="2" t="s">
        <v>255</v>
      </c>
      <c r="AJ6075" s="2" t="s">
        <v>1271</v>
      </c>
      <c r="AK6075" s="2" t="s">
        <v>26155</v>
      </c>
      <c r="AL6075" s="2" t="s">
        <v>2031</v>
      </c>
      <c r="AM6075" s="3">
        <v>45657.877766203703</v>
      </c>
      <c r="AN6075" s="2" t="s">
        <v>26155</v>
      </c>
      <c r="AP6075" s="2">
        <v>5550190</v>
      </c>
      <c r="AQ6075" s="2" t="s">
        <v>81</v>
      </c>
      <c r="AR6075" s="3">
        <v>45658.49927083333</v>
      </c>
      <c r="AS6075" s="2" t="s">
        <v>82</v>
      </c>
      <c r="AT6075" s="3">
        <v>45659.333333333336</v>
      </c>
      <c r="AU6075" s="2" t="s">
        <v>83</v>
      </c>
      <c r="AV6075" s="2" t="s">
        <v>583</v>
      </c>
      <c r="AW6075" s="2" t="s">
        <v>584</v>
      </c>
      <c r="AX6075" s="2" t="s">
        <v>1632</v>
      </c>
      <c r="AZ6075" s="3">
        <v>45658.49927083333</v>
      </c>
      <c r="BB6075" s="2" t="s">
        <v>349</v>
      </c>
      <c r="BC6075" s="2" t="s">
        <v>350</v>
      </c>
      <c r="BD6075" s="2" t="s">
        <v>351</v>
      </c>
      <c r="BE6075" s="2" t="s">
        <v>26156</v>
      </c>
      <c r="BF6075" s="2" t="s">
        <v>353</v>
      </c>
    </row>
    <row r="6076" spans="1:58" x14ac:dyDescent="0.35">
      <c r="A6076" s="2">
        <v>2951788</v>
      </c>
      <c r="B6076" s="2" t="s">
        <v>326</v>
      </c>
      <c r="C6076" s="2">
        <v>34741451</v>
      </c>
      <c r="D6076" s="2">
        <v>339458930</v>
      </c>
      <c r="E6076" s="2" t="s">
        <v>59</v>
      </c>
      <c r="F6076" s="2" t="s">
        <v>60</v>
      </c>
      <c r="G6076" s="2" t="s">
        <v>1216</v>
      </c>
      <c r="H6076" s="2" t="s">
        <v>2520</v>
      </c>
      <c r="I6076" s="2">
        <v>775358668</v>
      </c>
      <c r="J6076" s="2" t="s">
        <v>26157</v>
      </c>
      <c r="K6076" s="2">
        <v>15</v>
      </c>
      <c r="L6076" s="2" t="s">
        <v>2159</v>
      </c>
      <c r="M6076" s="2" t="s">
        <v>64</v>
      </c>
      <c r="N6076" s="3">
        <v>43203.604166666664</v>
      </c>
      <c r="O6076" s="2" t="s">
        <v>9052</v>
      </c>
      <c r="Q6076" s="2" t="s">
        <v>66</v>
      </c>
      <c r="R6076" s="3">
        <v>45657.878449074073</v>
      </c>
      <c r="S6076" s="2" t="s">
        <v>3517</v>
      </c>
      <c r="T6076" s="2" t="s">
        <v>843</v>
      </c>
      <c r="U6076" s="2" t="s">
        <v>69</v>
      </c>
      <c r="V6076" s="2" t="s">
        <v>1155</v>
      </c>
      <c r="W6076" s="2" t="s">
        <v>336</v>
      </c>
      <c r="X6076" s="2" t="s">
        <v>336</v>
      </c>
      <c r="Y6076" s="2" t="s">
        <v>1115</v>
      </c>
      <c r="Z6076" s="2" t="s">
        <v>1116</v>
      </c>
      <c r="AA6076" s="2" t="s">
        <v>1227</v>
      </c>
      <c r="AB6076" s="2" t="s">
        <v>176</v>
      </c>
      <c r="AE6076" s="3">
        <v>45657.884351851855</v>
      </c>
      <c r="AF6076" s="2" t="s">
        <v>3132</v>
      </c>
      <c r="AH6076" s="2" t="s">
        <v>78</v>
      </c>
      <c r="AI6076" s="2" t="s">
        <v>255</v>
      </c>
      <c r="AJ6076" s="2" t="s">
        <v>598</v>
      </c>
      <c r="AK6076" s="2" t="s">
        <v>26158</v>
      </c>
      <c r="AL6076" s="2" t="s">
        <v>3517</v>
      </c>
      <c r="AM6076" s="3">
        <v>45657.884398148148</v>
      </c>
      <c r="AO6076" s="2" t="s">
        <v>3517</v>
      </c>
      <c r="AP6076" s="2">
        <v>5550195</v>
      </c>
      <c r="AQ6076" s="2" t="s">
        <v>81</v>
      </c>
      <c r="AR6076" s="3">
        <v>45658.50136574074</v>
      </c>
      <c r="AS6076" s="2" t="s">
        <v>82</v>
      </c>
      <c r="AT6076" s="3">
        <v>45657.333333333336</v>
      </c>
      <c r="AU6076" s="2" t="s">
        <v>83</v>
      </c>
      <c r="AV6076" s="2" t="s">
        <v>583</v>
      </c>
      <c r="AW6076" s="2" t="s">
        <v>584</v>
      </c>
      <c r="AX6076" s="2" t="s">
        <v>3566</v>
      </c>
      <c r="AZ6076" s="3">
        <v>45658.50136574074</v>
      </c>
      <c r="BB6076" s="2" t="s">
        <v>2359</v>
      </c>
      <c r="BC6076" s="2" t="s">
        <v>2360</v>
      </c>
      <c r="BD6076" s="2" t="s">
        <v>2361</v>
      </c>
      <c r="BE6076" s="2" t="s">
        <v>26159</v>
      </c>
      <c r="BF6076" s="2" t="s">
        <v>353</v>
      </c>
    </row>
    <row r="6077" spans="1:58" x14ac:dyDescent="0.35">
      <c r="A6077" s="2">
        <v>2951789</v>
      </c>
      <c r="B6077" s="2" t="s">
        <v>244</v>
      </c>
      <c r="C6077" s="2">
        <v>34325931</v>
      </c>
      <c r="D6077" s="2">
        <v>338358779</v>
      </c>
      <c r="E6077" s="2" t="s">
        <v>59</v>
      </c>
      <c r="F6077" s="2" t="s">
        <v>60</v>
      </c>
      <c r="G6077" s="2" t="s">
        <v>1921</v>
      </c>
      <c r="H6077" s="2" t="s">
        <v>3034</v>
      </c>
      <c r="I6077" s="2">
        <v>781343223</v>
      </c>
      <c r="J6077" s="2" t="s">
        <v>26160</v>
      </c>
      <c r="K6077" s="2">
        <v>13</v>
      </c>
      <c r="L6077" s="2" t="s">
        <v>63</v>
      </c>
      <c r="M6077" s="2" t="s">
        <v>64</v>
      </c>
      <c r="N6077" s="3">
        <v>44732.458344907405</v>
      </c>
      <c r="O6077" s="2" t="s">
        <v>509</v>
      </c>
      <c r="Q6077" s="2" t="s">
        <v>66</v>
      </c>
      <c r="R6077" s="3">
        <v>45657.881562499999</v>
      </c>
      <c r="S6077" s="2" t="s">
        <v>3402</v>
      </c>
      <c r="T6077" s="2" t="s">
        <v>68</v>
      </c>
      <c r="U6077" s="2" t="s">
        <v>69</v>
      </c>
      <c r="V6077" s="2" t="s">
        <v>26161</v>
      </c>
      <c r="Y6077" s="2" t="s">
        <v>512</v>
      </c>
      <c r="Z6077" s="2" t="s">
        <v>513</v>
      </c>
      <c r="AA6077" s="2" t="s">
        <v>514</v>
      </c>
      <c r="AB6077" s="2" t="s">
        <v>514</v>
      </c>
      <c r="AE6077" s="3">
        <v>45657.881574074076</v>
      </c>
      <c r="AF6077" s="2" t="s">
        <v>77</v>
      </c>
      <c r="AH6077" s="2" t="s">
        <v>78</v>
      </c>
      <c r="AI6077" s="2" t="s">
        <v>275</v>
      </c>
      <c r="AJ6077" s="2" t="s">
        <v>256</v>
      </c>
      <c r="AK6077" s="2" t="s">
        <v>26161</v>
      </c>
      <c r="AL6077" s="2" t="s">
        <v>3402</v>
      </c>
      <c r="AM6077" s="3">
        <v>45658.638622685183</v>
      </c>
      <c r="AN6077" s="2" t="s">
        <v>26162</v>
      </c>
      <c r="AO6077" s="2" t="s">
        <v>522</v>
      </c>
      <c r="AP6077" s="2">
        <v>5552267</v>
      </c>
      <c r="AQ6077" s="2" t="s">
        <v>81</v>
      </c>
      <c r="AR6077" s="3">
        <v>45661.922638888886</v>
      </c>
      <c r="AS6077" s="2" t="s">
        <v>82</v>
      </c>
      <c r="AT6077" s="3">
        <v>45659.333333333336</v>
      </c>
      <c r="AU6077" s="2" t="s">
        <v>104</v>
      </c>
      <c r="AV6077" s="2" t="s">
        <v>405</v>
      </c>
      <c r="AW6077" s="2" t="s">
        <v>406</v>
      </c>
      <c r="AX6077" s="2" t="s">
        <v>407</v>
      </c>
      <c r="AZ6077" s="3">
        <v>45661.922638888886</v>
      </c>
      <c r="BB6077" s="2" t="s">
        <v>1276</v>
      </c>
      <c r="BC6077" s="2" t="s">
        <v>1277</v>
      </c>
      <c r="BD6077" s="2" t="s">
        <v>1278</v>
      </c>
      <c r="BE6077" s="2" t="s">
        <v>26163</v>
      </c>
      <c r="BF6077" s="2" t="s">
        <v>6859</v>
      </c>
    </row>
    <row r="6078" spans="1:58" x14ac:dyDescent="0.35">
      <c r="A6078" s="2">
        <v>2951790</v>
      </c>
      <c r="B6078" s="2" t="s">
        <v>58</v>
      </c>
      <c r="C6078" s="2">
        <v>34197111</v>
      </c>
      <c r="D6078" s="2">
        <v>338713610</v>
      </c>
      <c r="E6078" s="2" t="s">
        <v>59</v>
      </c>
      <c r="F6078" s="2" t="s">
        <v>60</v>
      </c>
      <c r="G6078" s="2" t="s">
        <v>466</v>
      </c>
      <c r="H6078" s="2" t="s">
        <v>26164</v>
      </c>
      <c r="I6078" s="2">
        <v>777428173</v>
      </c>
      <c r="J6078" s="2" t="s">
        <v>635</v>
      </c>
      <c r="K6078" s="2">
        <v>13</v>
      </c>
      <c r="L6078" s="2" t="s">
        <v>63</v>
      </c>
      <c r="M6078" s="2" t="s">
        <v>64</v>
      </c>
      <c r="N6078" s="3">
        <v>45127</v>
      </c>
      <c r="O6078" s="2" t="s">
        <v>647</v>
      </c>
      <c r="Q6078" s="2" t="s">
        <v>66</v>
      </c>
      <c r="R6078" s="3">
        <v>45657.881805555553</v>
      </c>
      <c r="S6078" s="2" t="s">
        <v>3475</v>
      </c>
      <c r="T6078" s="2" t="s">
        <v>156</v>
      </c>
      <c r="U6078" s="2" t="s">
        <v>69</v>
      </c>
      <c r="V6078" s="2" t="s">
        <v>26165</v>
      </c>
      <c r="W6078" s="2" t="s">
        <v>136</v>
      </c>
      <c r="X6078" s="2" t="s">
        <v>137</v>
      </c>
      <c r="Y6078" s="2" t="s">
        <v>17514</v>
      </c>
      <c r="Z6078" s="2" t="s">
        <v>991</v>
      </c>
      <c r="AA6078" s="2" t="s">
        <v>3428</v>
      </c>
      <c r="AB6078" s="2" t="s">
        <v>26166</v>
      </c>
      <c r="AC6078" s="2" t="s">
        <v>26167</v>
      </c>
      <c r="AE6078" s="3">
        <v>45659.691562499997</v>
      </c>
      <c r="AF6078" s="2" t="s">
        <v>77</v>
      </c>
      <c r="AH6078" s="2" t="s">
        <v>78</v>
      </c>
      <c r="AI6078" s="2" t="s">
        <v>58</v>
      </c>
      <c r="AJ6078" s="2" t="s">
        <v>101</v>
      </c>
      <c r="AK6078" s="2" t="s">
        <v>26168</v>
      </c>
      <c r="AL6078" s="2" t="s">
        <v>112</v>
      </c>
      <c r="AM6078" s="3">
        <v>45659.691689814812</v>
      </c>
      <c r="AN6078" s="2" t="s">
        <v>26168</v>
      </c>
      <c r="AO6078" s="2" t="s">
        <v>112</v>
      </c>
      <c r="AP6078" s="2">
        <v>5555260</v>
      </c>
      <c r="AQ6078" s="2" t="s">
        <v>81</v>
      </c>
      <c r="AR6078" s="3">
        <v>45660.463356481479</v>
      </c>
      <c r="AS6078" s="2" t="s">
        <v>82</v>
      </c>
      <c r="AT6078" s="3">
        <v>45659.333333333336</v>
      </c>
      <c r="AU6078" s="2" t="s">
        <v>104</v>
      </c>
      <c r="AV6078" s="2" t="s">
        <v>405</v>
      </c>
      <c r="AW6078" s="2" t="s">
        <v>406</v>
      </c>
      <c r="AX6078" s="2" t="s">
        <v>407</v>
      </c>
      <c r="AZ6078" s="3">
        <v>45660.463356481479</v>
      </c>
      <c r="BB6078" s="2" t="s">
        <v>1166</v>
      </c>
      <c r="BC6078" s="2" t="s">
        <v>226</v>
      </c>
      <c r="BD6078" s="2" t="s">
        <v>89</v>
      </c>
      <c r="BE6078" s="2" t="s">
        <v>26169</v>
      </c>
      <c r="BF6078" s="2" t="s">
        <v>1168</v>
      </c>
    </row>
    <row r="6079" spans="1:58" x14ac:dyDescent="0.35">
      <c r="A6079" s="2">
        <v>2951791</v>
      </c>
      <c r="B6079" s="2" t="s">
        <v>244</v>
      </c>
      <c r="C6079" s="2">
        <v>40521451</v>
      </c>
      <c r="D6079" s="2">
        <v>339452976</v>
      </c>
      <c r="E6079" s="2" t="s">
        <v>59</v>
      </c>
      <c r="F6079" s="2" t="s">
        <v>60</v>
      </c>
      <c r="G6079" s="2" t="s">
        <v>132</v>
      </c>
      <c r="H6079" s="2" t="s">
        <v>26170</v>
      </c>
      <c r="I6079" s="2">
        <v>339452976</v>
      </c>
      <c r="J6079" s="2">
        <v>782264898</v>
      </c>
      <c r="K6079" s="2">
        <v>15</v>
      </c>
      <c r="L6079" s="2" t="s">
        <v>63</v>
      </c>
      <c r="M6079" s="2" t="s">
        <v>64</v>
      </c>
      <c r="N6079" s="3">
        <v>44988.458333333336</v>
      </c>
      <c r="O6079" s="2" t="s">
        <v>248</v>
      </c>
      <c r="Q6079" s="2" t="s">
        <v>66</v>
      </c>
      <c r="R6079" s="3">
        <v>45657.882094907407</v>
      </c>
      <c r="S6079" s="2" t="s">
        <v>2908</v>
      </c>
      <c r="T6079" s="2" t="s">
        <v>637</v>
      </c>
      <c r="U6079" s="2" t="s">
        <v>215</v>
      </c>
      <c r="V6079" s="2" t="s">
        <v>26171</v>
      </c>
      <c r="W6079" s="2" t="s">
        <v>336</v>
      </c>
      <c r="X6079" s="2" t="s">
        <v>336</v>
      </c>
      <c r="Y6079" s="2" t="s">
        <v>5242</v>
      </c>
      <c r="Z6079" s="2" t="s">
        <v>453</v>
      </c>
      <c r="AA6079" s="2" t="s">
        <v>8735</v>
      </c>
      <c r="AB6079" s="2" t="s">
        <v>176</v>
      </c>
      <c r="AE6079" s="3">
        <v>45657.882106481484</v>
      </c>
      <c r="AF6079" s="2" t="s">
        <v>77</v>
      </c>
      <c r="AH6079" s="2" t="s">
        <v>142</v>
      </c>
      <c r="AI6079" s="2" t="s">
        <v>255</v>
      </c>
      <c r="AJ6079" s="2" t="s">
        <v>343</v>
      </c>
      <c r="AK6079" s="2" t="s">
        <v>4911</v>
      </c>
      <c r="AL6079" s="2" t="s">
        <v>2908</v>
      </c>
      <c r="AM6079" s="3">
        <v>45657.882141203707</v>
      </c>
      <c r="AN6079" s="2" t="s">
        <v>4911</v>
      </c>
      <c r="AP6079" s="2">
        <v>5550193</v>
      </c>
      <c r="AQ6079" s="2" t="s">
        <v>81</v>
      </c>
      <c r="AR6079" s="3">
        <v>45658.509131944447</v>
      </c>
      <c r="AS6079" s="2" t="s">
        <v>82</v>
      </c>
      <c r="AZ6079" s="3">
        <v>45658.510150462964</v>
      </c>
      <c r="BB6079" s="2" t="s">
        <v>1695</v>
      </c>
      <c r="BC6079" s="2" t="s">
        <v>936</v>
      </c>
      <c r="BD6079" s="2" t="s">
        <v>1696</v>
      </c>
      <c r="BE6079" s="2" t="s">
        <v>23185</v>
      </c>
      <c r="BF6079" s="2" t="s">
        <v>353</v>
      </c>
    </row>
    <row r="6080" spans="1:58" x14ac:dyDescent="0.35">
      <c r="A6080" s="2">
        <v>2951792</v>
      </c>
      <c r="B6080" s="2" t="s">
        <v>58</v>
      </c>
      <c r="C6080" s="2">
        <v>29771411</v>
      </c>
      <c r="D6080" s="2">
        <v>338213850</v>
      </c>
      <c r="E6080" s="2" t="s">
        <v>59</v>
      </c>
      <c r="F6080" s="2" t="s">
        <v>60</v>
      </c>
      <c r="G6080" s="2" t="s">
        <v>26172</v>
      </c>
      <c r="H6080" s="2" t="s">
        <v>24491</v>
      </c>
      <c r="I6080" s="2">
        <v>775517272</v>
      </c>
      <c r="J6080" s="2" t="s">
        <v>26173</v>
      </c>
      <c r="K6080" s="2">
        <v>12</v>
      </c>
      <c r="L6080" s="2" t="s">
        <v>63</v>
      </c>
      <c r="M6080" s="2" t="s">
        <v>64</v>
      </c>
      <c r="N6080" s="3">
        <v>44743.416678240741</v>
      </c>
      <c r="O6080" s="2" t="s">
        <v>1665</v>
      </c>
      <c r="Q6080" s="2" t="s">
        <v>66</v>
      </c>
      <c r="R6080" s="3">
        <v>45657.883946759262</v>
      </c>
      <c r="S6080" s="2" t="s">
        <v>3915</v>
      </c>
      <c r="T6080" s="2" t="s">
        <v>156</v>
      </c>
      <c r="U6080" s="2" t="s">
        <v>481</v>
      </c>
      <c r="V6080" s="2" t="s">
        <v>26174</v>
      </c>
      <c r="W6080" s="2" t="s">
        <v>288</v>
      </c>
      <c r="X6080" s="2" t="s">
        <v>289</v>
      </c>
      <c r="Y6080" s="2" t="s">
        <v>7434</v>
      </c>
      <c r="Z6080" s="2" t="s">
        <v>1617</v>
      </c>
      <c r="AA6080" s="2" t="s">
        <v>1617</v>
      </c>
      <c r="AB6080" s="2" t="s">
        <v>3513</v>
      </c>
      <c r="AE6080" s="3">
        <v>45657.883958333332</v>
      </c>
      <c r="AF6080" s="2" t="s">
        <v>77</v>
      </c>
      <c r="AH6080" s="2" t="s">
        <v>142</v>
      </c>
      <c r="AI6080" s="2" t="s">
        <v>79</v>
      </c>
      <c r="AJ6080" s="2" t="s">
        <v>162</v>
      </c>
      <c r="AK6080" s="2" t="s">
        <v>26174</v>
      </c>
      <c r="AL6080" s="2" t="s">
        <v>3915</v>
      </c>
      <c r="AM6080" s="3">
        <v>45657.883993055555</v>
      </c>
      <c r="AN6080" s="2" t="s">
        <v>26174</v>
      </c>
      <c r="AP6080" s="2">
        <v>5550194</v>
      </c>
      <c r="AQ6080" s="2" t="s">
        <v>81</v>
      </c>
      <c r="AR6080" s="3">
        <v>45658.453564814816</v>
      </c>
      <c r="AS6080" s="2" t="s">
        <v>82</v>
      </c>
      <c r="AT6080" s="3">
        <v>45659.333333333336</v>
      </c>
      <c r="AU6080" s="2" t="s">
        <v>104</v>
      </c>
      <c r="AV6080" s="2" t="s">
        <v>682</v>
      </c>
      <c r="AW6080" s="2" t="s">
        <v>683</v>
      </c>
      <c r="AX6080" s="2" t="s">
        <v>3393</v>
      </c>
      <c r="AZ6080" s="3">
        <v>45658.453564814816</v>
      </c>
      <c r="BB6080" s="2" t="s">
        <v>439</v>
      </c>
      <c r="BC6080" s="2" t="s">
        <v>440</v>
      </c>
      <c r="BD6080" s="2" t="s">
        <v>263</v>
      </c>
      <c r="BE6080" s="2" t="s">
        <v>26175</v>
      </c>
      <c r="BF6080" s="2" t="s">
        <v>1920</v>
      </c>
    </row>
    <row r="6081" spans="1:58" x14ac:dyDescent="0.35">
      <c r="A6081" s="2">
        <v>2951793</v>
      </c>
      <c r="B6081" s="2" t="s">
        <v>58</v>
      </c>
      <c r="C6081" s="2">
        <v>34869471</v>
      </c>
      <c r="D6081" s="2">
        <v>338771768</v>
      </c>
      <c r="E6081" s="2" t="s">
        <v>59</v>
      </c>
      <c r="F6081" s="2" t="s">
        <v>60</v>
      </c>
      <c r="G6081" s="2" t="s">
        <v>1634</v>
      </c>
      <c r="H6081" s="2" t="s">
        <v>229</v>
      </c>
      <c r="I6081" s="2">
        <v>774919268</v>
      </c>
      <c r="J6081" s="2" t="s">
        <v>26176</v>
      </c>
      <c r="K6081" s="2">
        <v>13</v>
      </c>
      <c r="L6081" s="2" t="s">
        <v>63</v>
      </c>
      <c r="M6081" s="2" t="s">
        <v>64</v>
      </c>
      <c r="N6081" s="3">
        <v>45591.583344907405</v>
      </c>
      <c r="O6081" s="2" t="s">
        <v>6965</v>
      </c>
      <c r="Q6081" s="2" t="s">
        <v>66</v>
      </c>
      <c r="R6081" s="3">
        <v>45657.884930555556</v>
      </c>
      <c r="S6081" s="2" t="s">
        <v>9555</v>
      </c>
      <c r="T6081" s="2" t="s">
        <v>68</v>
      </c>
      <c r="U6081" s="2" t="s">
        <v>4628</v>
      </c>
      <c r="V6081" s="2" t="s">
        <v>26177</v>
      </c>
      <c r="W6081" s="2" t="s">
        <v>118</v>
      </c>
      <c r="X6081" s="2" t="s">
        <v>271</v>
      </c>
      <c r="Y6081" s="2" t="s">
        <v>1208</v>
      </c>
      <c r="Z6081" s="2" t="s">
        <v>273</v>
      </c>
      <c r="AA6081" s="2" t="s">
        <v>26178</v>
      </c>
      <c r="AB6081" s="2" t="s">
        <v>26179</v>
      </c>
      <c r="AE6081" s="3">
        <v>45657.884930555556</v>
      </c>
      <c r="AF6081" s="2" t="s">
        <v>77</v>
      </c>
      <c r="AH6081" s="2" t="s">
        <v>142</v>
      </c>
      <c r="AI6081" s="2" t="s">
        <v>79</v>
      </c>
      <c r="AJ6081" s="2" t="s">
        <v>191</v>
      </c>
      <c r="AK6081" s="2" t="s">
        <v>26177</v>
      </c>
      <c r="AL6081" s="2" t="s">
        <v>9555</v>
      </c>
      <c r="AM6081" s="3">
        <v>45657.884965277779</v>
      </c>
      <c r="AN6081" s="2" t="s">
        <v>26177</v>
      </c>
      <c r="AP6081" s="2">
        <v>5550196</v>
      </c>
      <c r="AQ6081" s="2" t="s">
        <v>81</v>
      </c>
      <c r="AR6081" s="3">
        <v>45660.519756944443</v>
      </c>
      <c r="AS6081" s="2" t="s">
        <v>82</v>
      </c>
      <c r="AT6081" s="3">
        <v>45659.333333333336</v>
      </c>
      <c r="AU6081" s="2" t="s">
        <v>83</v>
      </c>
      <c r="AV6081" s="2" t="s">
        <v>277</v>
      </c>
      <c r="AW6081" s="2" t="s">
        <v>278</v>
      </c>
      <c r="AX6081" s="2" t="s">
        <v>4303</v>
      </c>
      <c r="AZ6081" s="3">
        <v>45660.519756944443</v>
      </c>
      <c r="BB6081" s="2" t="s">
        <v>128</v>
      </c>
      <c r="BC6081" s="2" t="s">
        <v>129</v>
      </c>
      <c r="BD6081" s="2" t="s">
        <v>130</v>
      </c>
      <c r="BE6081" s="2" t="s">
        <v>5168</v>
      </c>
      <c r="BF6081" s="2" t="s">
        <v>802</v>
      </c>
    </row>
    <row r="6082" spans="1:58" x14ac:dyDescent="0.35">
      <c r="A6082" s="2">
        <v>2951794</v>
      </c>
      <c r="B6082" s="2" t="s">
        <v>58</v>
      </c>
      <c r="C6082" s="2">
        <v>31338581</v>
      </c>
      <c r="D6082" s="2">
        <v>338326554</v>
      </c>
      <c r="E6082" s="2" t="s">
        <v>59</v>
      </c>
      <c r="F6082" s="2" t="s">
        <v>60</v>
      </c>
      <c r="G6082" s="2" t="s">
        <v>1111</v>
      </c>
      <c r="H6082" s="2" t="s">
        <v>24073</v>
      </c>
      <c r="I6082" s="2">
        <v>775675093</v>
      </c>
      <c r="J6082" s="2" t="s">
        <v>12658</v>
      </c>
      <c r="K6082" s="2">
        <v>20</v>
      </c>
      <c r="L6082" s="2" t="s">
        <v>357</v>
      </c>
      <c r="M6082" s="2" t="s">
        <v>358</v>
      </c>
      <c r="N6082" s="3">
        <v>45083.420381944445</v>
      </c>
      <c r="O6082" s="2" t="s">
        <v>537</v>
      </c>
      <c r="Q6082" s="2" t="s">
        <v>66</v>
      </c>
      <c r="R6082" s="3">
        <v>45657.886203703703</v>
      </c>
      <c r="S6082" s="2" t="s">
        <v>15117</v>
      </c>
      <c r="T6082" s="2" t="s">
        <v>334</v>
      </c>
      <c r="U6082" s="2" t="s">
        <v>880</v>
      </c>
      <c r="V6082" s="2" t="s">
        <v>451</v>
      </c>
      <c r="W6082" s="2" t="s">
        <v>288</v>
      </c>
      <c r="X6082" s="2" t="s">
        <v>775</v>
      </c>
      <c r="Y6082" s="2" t="s">
        <v>3070</v>
      </c>
      <c r="Z6082" s="2" t="s">
        <v>777</v>
      </c>
      <c r="AA6082" s="2" t="s">
        <v>2941</v>
      </c>
      <c r="AB6082" s="2" t="s">
        <v>2941</v>
      </c>
      <c r="AC6082" s="2" t="s">
        <v>25555</v>
      </c>
      <c r="AE6082" s="3">
        <v>45658.009270833332</v>
      </c>
      <c r="AF6082" s="2" t="s">
        <v>543</v>
      </c>
      <c r="AG6082" s="2">
        <v>48</v>
      </c>
      <c r="AH6082" s="2" t="s">
        <v>78</v>
      </c>
      <c r="AI6082" s="2" t="s">
        <v>79</v>
      </c>
      <c r="AJ6082" s="2" t="s">
        <v>101</v>
      </c>
      <c r="AK6082" s="2" t="s">
        <v>26180</v>
      </c>
      <c r="AL6082" s="2" t="s">
        <v>457</v>
      </c>
      <c r="AM6082" s="3">
        <v>45658.009432870371</v>
      </c>
      <c r="AO6082" s="2" t="s">
        <v>457</v>
      </c>
      <c r="AP6082" s="2">
        <v>5551420</v>
      </c>
      <c r="AQ6082" s="2" t="s">
        <v>81</v>
      </c>
      <c r="AR6082" s="3">
        <v>45658.552187499998</v>
      </c>
      <c r="AS6082" s="2" t="s">
        <v>82</v>
      </c>
      <c r="AT6082" s="3">
        <v>45659.333333333336</v>
      </c>
      <c r="AU6082" s="2" t="s">
        <v>83</v>
      </c>
      <c r="AV6082" s="2" t="s">
        <v>781</v>
      </c>
      <c r="AW6082" s="2" t="s">
        <v>782</v>
      </c>
      <c r="AX6082" s="2" t="s">
        <v>2944</v>
      </c>
      <c r="AY6082" s="3">
        <v>45660.009270833332</v>
      </c>
      <c r="AZ6082" s="3">
        <v>45658.552187499998</v>
      </c>
      <c r="BA6082" s="2" t="s">
        <v>460</v>
      </c>
      <c r="BB6082" s="2" t="s">
        <v>408</v>
      </c>
      <c r="BC6082" s="2" t="s">
        <v>409</v>
      </c>
      <c r="BD6082" s="2" t="s">
        <v>410</v>
      </c>
      <c r="BE6082" s="2" t="s">
        <v>26181</v>
      </c>
      <c r="BF6082" s="2" t="s">
        <v>576</v>
      </c>
    </row>
    <row r="6083" spans="1:58" x14ac:dyDescent="0.35">
      <c r="A6083" s="2">
        <v>2951795</v>
      </c>
      <c r="B6083" s="2" t="s">
        <v>58</v>
      </c>
      <c r="C6083" s="2">
        <v>31413911</v>
      </c>
      <c r="D6083" s="2">
        <v>338713518</v>
      </c>
      <c r="E6083" s="2" t="s">
        <v>59</v>
      </c>
      <c r="F6083" s="2" t="s">
        <v>60</v>
      </c>
      <c r="G6083" s="2" t="s">
        <v>900</v>
      </c>
      <c r="H6083" s="2" t="s">
        <v>833</v>
      </c>
      <c r="I6083" s="2">
        <v>775012800</v>
      </c>
      <c r="J6083" s="2" t="s">
        <v>1862</v>
      </c>
      <c r="K6083" s="2">
        <v>13</v>
      </c>
      <c r="L6083" s="2" t="s">
        <v>63</v>
      </c>
      <c r="M6083" s="2" t="s">
        <v>64</v>
      </c>
      <c r="N6083" s="3">
        <v>45278.522013888891</v>
      </c>
      <c r="O6083" s="2" t="s">
        <v>65</v>
      </c>
      <c r="Q6083" s="2" t="s">
        <v>66</v>
      </c>
      <c r="R6083" s="3">
        <v>45657.891192129631</v>
      </c>
      <c r="S6083" s="2" t="s">
        <v>2031</v>
      </c>
      <c r="T6083" s="2" t="s">
        <v>68</v>
      </c>
      <c r="U6083" s="2" t="s">
        <v>69</v>
      </c>
      <c r="V6083" s="2" t="s">
        <v>26182</v>
      </c>
      <c r="W6083" s="2" t="s">
        <v>136</v>
      </c>
      <c r="X6083" s="2" t="s">
        <v>217</v>
      </c>
      <c r="Z6083" s="2" t="s">
        <v>596</v>
      </c>
      <c r="AA6083" s="2" t="s">
        <v>3111</v>
      </c>
      <c r="AB6083" s="2" t="s">
        <v>26183</v>
      </c>
      <c r="AE6083" s="3">
        <v>45657.891203703701</v>
      </c>
      <c r="AF6083" s="2" t="s">
        <v>77</v>
      </c>
      <c r="AH6083" s="2" t="s">
        <v>142</v>
      </c>
      <c r="AI6083" s="2" t="s">
        <v>79</v>
      </c>
      <c r="AJ6083" s="2" t="s">
        <v>1271</v>
      </c>
      <c r="AK6083" s="2" t="s">
        <v>26184</v>
      </c>
      <c r="AL6083" s="2" t="s">
        <v>2031</v>
      </c>
      <c r="AM6083" s="3">
        <v>45657.891238425924</v>
      </c>
      <c r="AN6083" s="2" t="s">
        <v>26184</v>
      </c>
      <c r="AP6083" s="2">
        <v>5550200</v>
      </c>
      <c r="AQ6083" s="2" t="s">
        <v>81</v>
      </c>
      <c r="AR6083" s="3">
        <v>45658.749490740738</v>
      </c>
      <c r="AS6083" s="2" t="s">
        <v>82</v>
      </c>
      <c r="AT6083" s="3">
        <v>45659.333333333336</v>
      </c>
      <c r="AU6083" s="2" t="s">
        <v>83</v>
      </c>
      <c r="AV6083" s="2" t="s">
        <v>222</v>
      </c>
      <c r="AW6083" s="2" t="s">
        <v>223</v>
      </c>
      <c r="AX6083" s="2" t="s">
        <v>3832</v>
      </c>
      <c r="AZ6083" s="3">
        <v>45658.749490740738</v>
      </c>
      <c r="BB6083" s="2" t="s">
        <v>922</v>
      </c>
      <c r="BC6083" s="2" t="s">
        <v>923</v>
      </c>
      <c r="BD6083" s="2" t="s">
        <v>924</v>
      </c>
      <c r="BE6083" s="2" t="s">
        <v>25620</v>
      </c>
      <c r="BF6083" s="2" t="s">
        <v>91</v>
      </c>
    </row>
    <row r="6084" spans="1:58" x14ac:dyDescent="0.35">
      <c r="A6084" s="2">
        <v>2951796</v>
      </c>
      <c r="B6084" s="2" t="s">
        <v>58</v>
      </c>
      <c r="C6084" s="2">
        <v>35203081</v>
      </c>
      <c r="D6084" s="2">
        <v>338785250</v>
      </c>
      <c r="E6084" s="2" t="s">
        <v>59</v>
      </c>
      <c r="F6084" s="2" t="s">
        <v>60</v>
      </c>
      <c r="G6084" s="2" t="s">
        <v>1040</v>
      </c>
      <c r="H6084" s="2" t="s">
        <v>3034</v>
      </c>
      <c r="I6084" s="2">
        <v>784416900</v>
      </c>
      <c r="J6084" s="2" t="s">
        <v>4065</v>
      </c>
      <c r="K6084" s="2">
        <v>20</v>
      </c>
      <c r="L6084" s="2" t="s">
        <v>357</v>
      </c>
      <c r="M6084" s="2" t="s">
        <v>358</v>
      </c>
      <c r="N6084" s="3">
        <v>44991.767824074072</v>
      </c>
      <c r="O6084" s="2" t="s">
        <v>537</v>
      </c>
      <c r="Q6084" s="2" t="s">
        <v>66</v>
      </c>
      <c r="R6084" s="3">
        <v>45657.897604166668</v>
      </c>
      <c r="S6084" s="2" t="s">
        <v>1932</v>
      </c>
      <c r="T6084" s="2" t="s">
        <v>334</v>
      </c>
      <c r="U6084" s="2" t="s">
        <v>69</v>
      </c>
      <c r="V6084" s="2" t="s">
        <v>26185</v>
      </c>
      <c r="W6084" s="2" t="s">
        <v>118</v>
      </c>
      <c r="X6084" s="2" t="s">
        <v>119</v>
      </c>
      <c r="Y6084" s="2" t="s">
        <v>11584</v>
      </c>
      <c r="Z6084" s="2" t="s">
        <v>121</v>
      </c>
      <c r="AA6084" s="2" t="s">
        <v>7641</v>
      </c>
      <c r="AB6084" s="2" t="s">
        <v>176</v>
      </c>
      <c r="AC6084" s="2" t="s">
        <v>11585</v>
      </c>
      <c r="AE6084" s="3">
        <v>45657.897835648146</v>
      </c>
      <c r="AF6084" s="2" t="s">
        <v>543</v>
      </c>
      <c r="AG6084" s="2">
        <v>48</v>
      </c>
      <c r="AH6084" s="2" t="s">
        <v>78</v>
      </c>
      <c r="AI6084" s="2" t="s">
        <v>363</v>
      </c>
      <c r="AJ6084" s="2" t="s">
        <v>123</v>
      </c>
      <c r="AK6084" s="2" t="s">
        <v>26186</v>
      </c>
      <c r="AL6084" s="2" t="s">
        <v>1932</v>
      </c>
      <c r="AM6084" s="3">
        <v>45657.897962962961</v>
      </c>
      <c r="AO6084" s="2" t="s">
        <v>1932</v>
      </c>
      <c r="AP6084" s="2">
        <v>5550205</v>
      </c>
      <c r="AQ6084" s="2" t="s">
        <v>81</v>
      </c>
      <c r="AR6084" s="3">
        <v>45658.746550925927</v>
      </c>
      <c r="AS6084" s="2" t="s">
        <v>82</v>
      </c>
      <c r="AT6084" s="3">
        <v>45657.333333333336</v>
      </c>
      <c r="AU6084" s="2" t="s">
        <v>104</v>
      </c>
      <c r="AV6084" s="2" t="s">
        <v>125</v>
      </c>
      <c r="AW6084" s="2" t="s">
        <v>126</v>
      </c>
      <c r="AX6084" s="2" t="s">
        <v>7661</v>
      </c>
      <c r="AY6084" s="3">
        <v>45659.897835648146</v>
      </c>
      <c r="AZ6084" s="3">
        <v>45658.747002314813</v>
      </c>
      <c r="BA6084" s="2" t="s">
        <v>460</v>
      </c>
      <c r="BB6084" s="2" t="s">
        <v>179</v>
      </c>
      <c r="BC6084" s="2" t="s">
        <v>180</v>
      </c>
      <c r="BD6084" s="2" t="s">
        <v>181</v>
      </c>
      <c r="BE6084" s="2" t="s">
        <v>25887</v>
      </c>
      <c r="BF6084" s="2" t="s">
        <v>91</v>
      </c>
    </row>
    <row r="6085" spans="1:58" x14ac:dyDescent="0.35">
      <c r="A6085" s="2">
        <v>2951797</v>
      </c>
      <c r="B6085" s="2" t="s">
        <v>58</v>
      </c>
      <c r="C6085" s="2">
        <v>43740181</v>
      </c>
      <c r="D6085" s="2">
        <v>338947325</v>
      </c>
      <c r="E6085" s="2" t="s">
        <v>59</v>
      </c>
      <c r="F6085" s="2" t="s">
        <v>60</v>
      </c>
      <c r="G6085" s="2" t="s">
        <v>152</v>
      </c>
      <c r="H6085" s="2" t="s">
        <v>9211</v>
      </c>
      <c r="I6085" s="2">
        <v>773932363</v>
      </c>
      <c r="J6085" s="2" t="s">
        <v>11568</v>
      </c>
      <c r="K6085" s="2">
        <v>13</v>
      </c>
      <c r="L6085" s="2" t="s">
        <v>305</v>
      </c>
      <c r="M6085" s="2" t="s">
        <v>64</v>
      </c>
      <c r="N6085" s="3">
        <v>45568.041666666664</v>
      </c>
      <c r="O6085" s="2" t="s">
        <v>65</v>
      </c>
      <c r="Q6085" s="2" t="s">
        <v>66</v>
      </c>
      <c r="R6085" s="3">
        <v>45657.900057870371</v>
      </c>
      <c r="S6085" s="2" t="s">
        <v>17846</v>
      </c>
      <c r="T6085" s="2" t="s">
        <v>637</v>
      </c>
      <c r="U6085" s="2" t="s">
        <v>69</v>
      </c>
      <c r="V6085" s="2" t="s">
        <v>26187</v>
      </c>
      <c r="W6085" s="2" t="s">
        <v>136</v>
      </c>
      <c r="X6085" s="2" t="s">
        <v>137</v>
      </c>
      <c r="Y6085" s="2" t="s">
        <v>10068</v>
      </c>
      <c r="Z6085" s="2" t="s">
        <v>121</v>
      </c>
      <c r="AA6085" s="2" t="s">
        <v>9267</v>
      </c>
      <c r="AB6085" s="2" t="s">
        <v>26188</v>
      </c>
      <c r="AE6085" s="3">
        <v>45657.900069444448</v>
      </c>
      <c r="AF6085" s="2" t="s">
        <v>77</v>
      </c>
      <c r="AH6085" s="2" t="s">
        <v>78</v>
      </c>
      <c r="AI6085" s="2" t="s">
        <v>79</v>
      </c>
      <c r="AJ6085" s="2" t="s">
        <v>123</v>
      </c>
      <c r="AK6085" s="2" t="s">
        <v>26187</v>
      </c>
      <c r="AL6085" s="2" t="s">
        <v>17846</v>
      </c>
      <c r="AM6085" s="3">
        <v>45657.900104166663</v>
      </c>
      <c r="AN6085" s="2" t="s">
        <v>26187</v>
      </c>
      <c r="AP6085" s="2">
        <v>5550206</v>
      </c>
      <c r="AQ6085" s="2" t="s">
        <v>81</v>
      </c>
      <c r="AR6085" s="3">
        <v>45658.539965277778</v>
      </c>
      <c r="AS6085" s="2" t="s">
        <v>82</v>
      </c>
      <c r="AT6085" s="3">
        <v>45659.333333333336</v>
      </c>
      <c r="AU6085" s="2" t="s">
        <v>104</v>
      </c>
      <c r="AV6085" s="2" t="s">
        <v>163</v>
      </c>
      <c r="AW6085" s="2" t="s">
        <v>164</v>
      </c>
      <c r="AX6085" s="2" t="s">
        <v>1624</v>
      </c>
      <c r="AZ6085" s="3">
        <v>45658.539965277778</v>
      </c>
      <c r="BB6085" s="2" t="s">
        <v>614</v>
      </c>
      <c r="BC6085" s="2" t="s">
        <v>129</v>
      </c>
      <c r="BD6085" s="2" t="s">
        <v>615</v>
      </c>
      <c r="BE6085" s="2" t="s">
        <v>2698</v>
      </c>
      <c r="BF6085" s="2" t="s">
        <v>147</v>
      </c>
    </row>
    <row r="6086" spans="1:58" x14ac:dyDescent="0.35">
      <c r="A6086" s="2">
        <v>2951798</v>
      </c>
      <c r="B6086" s="2" t="s">
        <v>58</v>
      </c>
      <c r="C6086" s="2">
        <v>44045531</v>
      </c>
      <c r="D6086" s="2">
        <v>338551871</v>
      </c>
      <c r="E6086" s="2" t="s">
        <v>59</v>
      </c>
      <c r="F6086" s="2" t="s">
        <v>60</v>
      </c>
      <c r="G6086" s="2" t="s">
        <v>1395</v>
      </c>
      <c r="H6086" s="2" t="s">
        <v>8051</v>
      </c>
      <c r="I6086" s="2">
        <v>774457909</v>
      </c>
      <c r="J6086" s="2" t="s">
        <v>1793</v>
      </c>
      <c r="K6086" s="2">
        <v>12</v>
      </c>
      <c r="L6086" s="2" t="s">
        <v>63</v>
      </c>
      <c r="M6086" s="2" t="s">
        <v>64</v>
      </c>
      <c r="N6086" s="3">
        <v>45543</v>
      </c>
      <c r="O6086" s="2" t="s">
        <v>187</v>
      </c>
      <c r="Q6086" s="2" t="s">
        <v>66</v>
      </c>
      <c r="R6086" s="3">
        <v>45657.901041666664</v>
      </c>
      <c r="S6086" s="2" t="s">
        <v>3365</v>
      </c>
      <c r="T6086" s="2" t="s">
        <v>68</v>
      </c>
      <c r="U6086" s="2" t="s">
        <v>69</v>
      </c>
      <c r="V6086" s="2" t="s">
        <v>26189</v>
      </c>
      <c r="W6086" s="2" t="s">
        <v>400</v>
      </c>
      <c r="X6086" s="2" t="s">
        <v>401</v>
      </c>
      <c r="Y6086" s="2" t="s">
        <v>1519</v>
      </c>
      <c r="Z6086" s="2" t="s">
        <v>1520</v>
      </c>
      <c r="AA6086" s="2" t="s">
        <v>1521</v>
      </c>
      <c r="AB6086" s="2" t="s">
        <v>26190</v>
      </c>
      <c r="AE6086" s="3">
        <v>45657.901053240741</v>
      </c>
      <c r="AF6086" s="2" t="s">
        <v>77</v>
      </c>
      <c r="AH6086" s="2" t="s">
        <v>142</v>
      </c>
      <c r="AI6086" s="2" t="s">
        <v>79</v>
      </c>
      <c r="AJ6086" s="2" t="s">
        <v>123</v>
      </c>
      <c r="AK6086" s="2" t="s">
        <v>26189</v>
      </c>
      <c r="AL6086" s="2" t="s">
        <v>3365</v>
      </c>
      <c r="AM6086" s="3">
        <v>45657.901087962964</v>
      </c>
      <c r="AN6086" s="2" t="s">
        <v>26189</v>
      </c>
      <c r="AP6086" s="2">
        <v>5550210</v>
      </c>
      <c r="AQ6086" s="2" t="s">
        <v>81</v>
      </c>
      <c r="AR6086" s="3">
        <v>45658.681527777779</v>
      </c>
      <c r="AS6086" s="2" t="s">
        <v>82</v>
      </c>
      <c r="AT6086" s="3">
        <v>45659.333333333336</v>
      </c>
      <c r="AU6086" s="2" t="s">
        <v>83</v>
      </c>
      <c r="AV6086" s="2" t="s">
        <v>955</v>
      </c>
      <c r="AW6086" s="2" t="s">
        <v>956</v>
      </c>
      <c r="AX6086" s="2" t="s">
        <v>6336</v>
      </c>
      <c r="AZ6086" s="3">
        <v>45658.681527777779</v>
      </c>
      <c r="BB6086" s="2" t="s">
        <v>2379</v>
      </c>
      <c r="BC6086" s="2" t="s">
        <v>2380</v>
      </c>
      <c r="BD6086" s="2" t="s">
        <v>2381</v>
      </c>
      <c r="BE6086" s="2" t="s">
        <v>300</v>
      </c>
      <c r="BF6086" s="2" t="s">
        <v>412</v>
      </c>
    </row>
    <row r="6087" spans="1:58" x14ac:dyDescent="0.35">
      <c r="A6087" s="2">
        <v>2951799</v>
      </c>
      <c r="B6087" s="2" t="s">
        <v>58</v>
      </c>
      <c r="C6087" s="2">
        <v>44437051</v>
      </c>
      <c r="D6087" s="2">
        <v>338048717</v>
      </c>
      <c r="E6087" s="2" t="s">
        <v>59</v>
      </c>
      <c r="F6087" s="2" t="s">
        <v>60</v>
      </c>
      <c r="G6087" s="2" t="s">
        <v>3761</v>
      </c>
      <c r="H6087" s="2" t="s">
        <v>26191</v>
      </c>
      <c r="I6087" s="2">
        <v>774587434</v>
      </c>
      <c r="J6087" s="2" t="s">
        <v>26192</v>
      </c>
      <c r="K6087" s="2">
        <v>13</v>
      </c>
      <c r="L6087" s="2" t="s">
        <v>63</v>
      </c>
      <c r="M6087" s="2" t="s">
        <v>64</v>
      </c>
      <c r="N6087" s="3">
        <v>45625</v>
      </c>
      <c r="O6087" s="2" t="s">
        <v>65</v>
      </c>
      <c r="Q6087" s="2" t="s">
        <v>66</v>
      </c>
      <c r="R6087" s="3">
        <v>45657.903703703705</v>
      </c>
      <c r="S6087" s="2" t="s">
        <v>8241</v>
      </c>
      <c r="T6087" s="2" t="s">
        <v>156</v>
      </c>
      <c r="U6087" s="2" t="s">
        <v>69</v>
      </c>
      <c r="V6087" s="2" t="s">
        <v>26193</v>
      </c>
      <c r="W6087" s="2" t="s">
        <v>136</v>
      </c>
      <c r="X6087" s="2" t="s">
        <v>217</v>
      </c>
      <c r="Y6087" s="2" t="s">
        <v>3864</v>
      </c>
      <c r="Z6087" s="2" t="s">
        <v>596</v>
      </c>
      <c r="AA6087" s="2" t="s">
        <v>5231</v>
      </c>
      <c r="AB6087" s="2" t="s">
        <v>26194</v>
      </c>
      <c r="AE6087" s="3">
        <v>45657.903703703705</v>
      </c>
      <c r="AF6087" s="2" t="s">
        <v>77</v>
      </c>
      <c r="AH6087" s="2" t="s">
        <v>142</v>
      </c>
      <c r="AI6087" s="2" t="s">
        <v>79</v>
      </c>
      <c r="AJ6087" s="2" t="s">
        <v>123</v>
      </c>
      <c r="AK6087" s="2" t="s">
        <v>26195</v>
      </c>
      <c r="AL6087" s="2" t="s">
        <v>8241</v>
      </c>
      <c r="AM6087" s="3">
        <v>45657.903749999998</v>
      </c>
      <c r="AN6087" s="2" t="s">
        <v>26195</v>
      </c>
      <c r="AP6087" s="2">
        <v>5550215</v>
      </c>
      <c r="AQ6087" s="2" t="s">
        <v>81</v>
      </c>
      <c r="AR6087" s="3">
        <v>45658.738159722219</v>
      </c>
      <c r="AS6087" s="2" t="s">
        <v>82</v>
      </c>
      <c r="AT6087" s="3">
        <v>45657.5625</v>
      </c>
      <c r="AU6087" s="2" t="s">
        <v>83</v>
      </c>
      <c r="AV6087" s="2" t="s">
        <v>222</v>
      </c>
      <c r="AW6087" s="2" t="s">
        <v>223</v>
      </c>
      <c r="AX6087" s="2" t="s">
        <v>6018</v>
      </c>
      <c r="AZ6087" s="3">
        <v>45658.738159722219</v>
      </c>
      <c r="BB6087" s="2" t="s">
        <v>179</v>
      </c>
      <c r="BC6087" s="2" t="s">
        <v>180</v>
      </c>
      <c r="BD6087" s="2" t="s">
        <v>181</v>
      </c>
      <c r="BE6087" s="2" t="s">
        <v>25842</v>
      </c>
      <c r="BF6087" s="2" t="s">
        <v>91</v>
      </c>
    </row>
    <row r="6088" spans="1:58" x14ac:dyDescent="0.35">
      <c r="A6088" s="2">
        <v>2951800</v>
      </c>
      <c r="B6088" s="2" t="s">
        <v>58</v>
      </c>
      <c r="C6088" s="2">
        <v>44328331</v>
      </c>
      <c r="D6088" s="2">
        <v>338573942</v>
      </c>
      <c r="E6088" s="2" t="s">
        <v>59</v>
      </c>
      <c r="F6088" s="2" t="s">
        <v>60</v>
      </c>
      <c r="G6088" s="2" t="s">
        <v>170</v>
      </c>
      <c r="H6088" s="2" t="s">
        <v>171</v>
      </c>
      <c r="I6088" s="2">
        <v>774786062</v>
      </c>
      <c r="J6088" s="2" t="s">
        <v>172</v>
      </c>
      <c r="K6088" s="2">
        <v>13</v>
      </c>
      <c r="L6088" s="2" t="s">
        <v>63</v>
      </c>
      <c r="M6088" s="2" t="s">
        <v>64</v>
      </c>
      <c r="N6088" s="3">
        <v>45628.538206018522</v>
      </c>
      <c r="O6088" s="2" t="s">
        <v>65</v>
      </c>
      <c r="Q6088" s="2" t="s">
        <v>66</v>
      </c>
      <c r="R6088" s="3">
        <v>45657.903726851851</v>
      </c>
      <c r="S6088" s="2" t="s">
        <v>8659</v>
      </c>
      <c r="T6088" s="2" t="s">
        <v>68</v>
      </c>
      <c r="U6088" s="2" t="s">
        <v>173</v>
      </c>
      <c r="V6088" s="2" t="s">
        <v>26196</v>
      </c>
      <c r="W6088" s="2" t="s">
        <v>118</v>
      </c>
      <c r="X6088" s="2" t="s">
        <v>119</v>
      </c>
      <c r="Y6088" s="2" t="s">
        <v>175</v>
      </c>
      <c r="Z6088" s="2" t="s">
        <v>121</v>
      </c>
      <c r="AA6088" s="2" t="s">
        <v>121</v>
      </c>
      <c r="AB6088" s="2" t="s">
        <v>176</v>
      </c>
      <c r="AC6088" s="2">
        <v>774786062</v>
      </c>
      <c r="AE6088" s="3">
        <v>45657.905231481483</v>
      </c>
      <c r="AF6088" s="2" t="s">
        <v>77</v>
      </c>
      <c r="AH6088" s="2" t="s">
        <v>78</v>
      </c>
      <c r="AI6088" s="2" t="s">
        <v>79</v>
      </c>
      <c r="AJ6088" s="2" t="s">
        <v>123</v>
      </c>
      <c r="AK6088" s="2" t="s">
        <v>26197</v>
      </c>
      <c r="AL6088" s="2" t="s">
        <v>8659</v>
      </c>
      <c r="AM6088" s="3">
        <v>45657.905277777776</v>
      </c>
      <c r="AO6088" s="2" t="s">
        <v>8659</v>
      </c>
      <c r="AP6088" s="2">
        <v>5550217</v>
      </c>
      <c r="AQ6088" s="2" t="s">
        <v>81</v>
      </c>
      <c r="AR6088" s="3">
        <v>45658.056388888886</v>
      </c>
      <c r="AS6088" s="2" t="s">
        <v>82</v>
      </c>
      <c r="AT6088" s="3">
        <v>45657.5625</v>
      </c>
      <c r="AU6088" s="2" t="s">
        <v>83</v>
      </c>
      <c r="AV6088" s="2" t="s">
        <v>125</v>
      </c>
      <c r="AW6088" s="2" t="s">
        <v>126</v>
      </c>
      <c r="AX6088" s="2" t="s">
        <v>623</v>
      </c>
      <c r="AZ6088" s="3">
        <v>45658.056388888886</v>
      </c>
      <c r="BB6088" s="2" t="s">
        <v>382</v>
      </c>
      <c r="BC6088" s="2" t="s">
        <v>383</v>
      </c>
      <c r="BD6088" s="2" t="s">
        <v>383</v>
      </c>
      <c r="BF6088" s="2" t="s">
        <v>96</v>
      </c>
    </row>
    <row r="6089" spans="1:58" x14ac:dyDescent="0.35">
      <c r="A6089" s="2">
        <v>2951801</v>
      </c>
      <c r="B6089" s="2" t="s">
        <v>58</v>
      </c>
      <c r="C6089" s="2">
        <v>560431</v>
      </c>
      <c r="D6089" s="2">
        <v>338278121</v>
      </c>
      <c r="E6089" s="2" t="s">
        <v>59</v>
      </c>
      <c r="F6089" s="2" t="s">
        <v>60</v>
      </c>
      <c r="G6089" s="2" t="s">
        <v>577</v>
      </c>
      <c r="H6089" s="2" t="s">
        <v>8572</v>
      </c>
      <c r="I6089" s="2">
        <v>776373121</v>
      </c>
      <c r="J6089" s="2" t="s">
        <v>1170</v>
      </c>
      <c r="K6089" s="2">
        <v>12</v>
      </c>
      <c r="L6089" s="2" t="s">
        <v>2159</v>
      </c>
      <c r="M6089" s="2" t="s">
        <v>64</v>
      </c>
      <c r="N6089" s="3">
        <v>44287</v>
      </c>
      <c r="O6089" s="2" t="s">
        <v>1665</v>
      </c>
      <c r="Q6089" s="2" t="s">
        <v>66</v>
      </c>
      <c r="R6089" s="3">
        <v>45657.906851851854</v>
      </c>
      <c r="S6089" s="2" t="s">
        <v>3389</v>
      </c>
      <c r="T6089" s="2" t="s">
        <v>68</v>
      </c>
      <c r="U6089" s="2" t="s">
        <v>26198</v>
      </c>
      <c r="V6089" s="2" t="s">
        <v>26199</v>
      </c>
      <c r="W6089" s="2" t="s">
        <v>71</v>
      </c>
      <c r="X6089" s="2" t="s">
        <v>431</v>
      </c>
      <c r="Y6089" s="2" t="s">
        <v>8575</v>
      </c>
      <c r="Z6089" s="2" t="s">
        <v>1058</v>
      </c>
      <c r="AA6089" s="2" t="s">
        <v>8576</v>
      </c>
      <c r="AB6089" s="2" t="s">
        <v>8576</v>
      </c>
      <c r="AC6089" s="2">
        <v>122</v>
      </c>
      <c r="AE6089" s="3">
        <v>45657.906863425924</v>
      </c>
      <c r="AF6089" s="2" t="s">
        <v>77</v>
      </c>
      <c r="AH6089" s="2" t="s">
        <v>142</v>
      </c>
      <c r="AI6089" s="2" t="s">
        <v>79</v>
      </c>
      <c r="AJ6089" s="2" t="s">
        <v>191</v>
      </c>
      <c r="AK6089" s="2" t="s">
        <v>26200</v>
      </c>
      <c r="AL6089" s="2" t="s">
        <v>3389</v>
      </c>
      <c r="AM6089" s="3">
        <v>45657.906909722224</v>
      </c>
      <c r="AN6089" s="2" t="s">
        <v>26200</v>
      </c>
      <c r="AP6089" s="2">
        <v>5550219</v>
      </c>
      <c r="AQ6089" s="2" t="s">
        <v>81</v>
      </c>
      <c r="AR6089" s="3">
        <v>45658.743252314816</v>
      </c>
      <c r="AS6089" s="2" t="s">
        <v>82</v>
      </c>
      <c r="AT6089" s="3">
        <v>45659.333333333336</v>
      </c>
      <c r="AU6089" s="2" t="s">
        <v>104</v>
      </c>
      <c r="AV6089" s="2" t="s">
        <v>436</v>
      </c>
      <c r="AW6089" s="2" t="s">
        <v>437</v>
      </c>
      <c r="AX6089" s="2" t="s">
        <v>824</v>
      </c>
      <c r="AZ6089" s="3">
        <v>45658.743252314816</v>
      </c>
      <c r="BB6089" s="2" t="s">
        <v>12579</v>
      </c>
      <c r="BC6089" s="2" t="s">
        <v>12580</v>
      </c>
      <c r="BD6089" s="2" t="s">
        <v>12581</v>
      </c>
      <c r="BE6089" s="2" t="s">
        <v>26201</v>
      </c>
      <c r="BF6089" s="2" t="s">
        <v>968</v>
      </c>
    </row>
    <row r="6090" spans="1:58" x14ac:dyDescent="0.35">
      <c r="A6090" s="2">
        <v>2951802</v>
      </c>
      <c r="B6090" s="2" t="s">
        <v>58</v>
      </c>
      <c r="C6090" s="2">
        <v>39328961</v>
      </c>
      <c r="D6090" s="2">
        <v>339910055</v>
      </c>
      <c r="E6090" s="2" t="s">
        <v>59</v>
      </c>
      <c r="F6090" s="2" t="s">
        <v>60</v>
      </c>
      <c r="G6090" s="2" t="s">
        <v>3015</v>
      </c>
      <c r="H6090" s="2" t="s">
        <v>26202</v>
      </c>
      <c r="I6090" s="2">
        <v>785785563</v>
      </c>
      <c r="J6090" s="2" t="s">
        <v>26203</v>
      </c>
      <c r="K6090" s="2">
        <v>19</v>
      </c>
      <c r="L6090" s="2" t="s">
        <v>63</v>
      </c>
      <c r="M6090" s="2" t="s">
        <v>64</v>
      </c>
      <c r="N6090" s="3">
        <v>45507.41542824074</v>
      </c>
      <c r="O6090" s="2" t="s">
        <v>65</v>
      </c>
      <c r="Q6090" s="2" t="s">
        <v>66</v>
      </c>
      <c r="R6090" s="3">
        <v>45657.908321759256</v>
      </c>
      <c r="S6090" s="2" t="s">
        <v>5312</v>
      </c>
      <c r="T6090" s="2" t="s">
        <v>68</v>
      </c>
      <c r="U6090" s="2" t="s">
        <v>69</v>
      </c>
      <c r="V6090" s="2" t="s">
        <v>26204</v>
      </c>
      <c r="W6090" s="2" t="s">
        <v>1252</v>
      </c>
      <c r="X6090" s="2" t="s">
        <v>1252</v>
      </c>
      <c r="Y6090" s="2" t="s">
        <v>26205</v>
      </c>
      <c r="Z6090" s="2" t="s">
        <v>1327</v>
      </c>
      <c r="AA6090" s="2" t="s">
        <v>26206</v>
      </c>
      <c r="AB6090" s="2" t="s">
        <v>26206</v>
      </c>
      <c r="AC6090" s="2">
        <v>775785563</v>
      </c>
      <c r="AE6090" s="3">
        <v>45657.908333333333</v>
      </c>
      <c r="AF6090" s="2" t="s">
        <v>77</v>
      </c>
      <c r="AH6090" s="2" t="s">
        <v>78</v>
      </c>
      <c r="AI6090" s="2" t="s">
        <v>79</v>
      </c>
      <c r="AJ6090" s="2" t="s">
        <v>123</v>
      </c>
      <c r="AK6090" s="2" t="s">
        <v>26207</v>
      </c>
      <c r="AL6090" s="2" t="s">
        <v>5312</v>
      </c>
      <c r="AM6090" s="3">
        <v>45657.908391203702</v>
      </c>
      <c r="AN6090" s="2" t="s">
        <v>26207</v>
      </c>
      <c r="AP6090" s="2">
        <v>5550227</v>
      </c>
      <c r="AQ6090" s="2" t="s">
        <v>81</v>
      </c>
      <c r="AR6090" s="3">
        <v>45659.837187500001</v>
      </c>
      <c r="AS6090" s="2" t="s">
        <v>82</v>
      </c>
      <c r="AT6090" s="3">
        <v>45659.333333333336</v>
      </c>
      <c r="AU6090" s="2" t="s">
        <v>104</v>
      </c>
      <c r="AV6090" s="2" t="s">
        <v>1257</v>
      </c>
      <c r="AW6090" s="2" t="s">
        <v>1258</v>
      </c>
      <c r="AX6090" s="2" t="s">
        <v>1329</v>
      </c>
      <c r="AZ6090" s="3">
        <v>45659.837187500001</v>
      </c>
      <c r="BB6090" s="2" t="s">
        <v>643</v>
      </c>
      <c r="BC6090" s="2" t="s">
        <v>644</v>
      </c>
      <c r="BD6090" s="2" t="s">
        <v>299</v>
      </c>
      <c r="BE6090" s="2" t="s">
        <v>26208</v>
      </c>
      <c r="BF6090" s="2" t="s">
        <v>147</v>
      </c>
    </row>
    <row r="6091" spans="1:58" x14ac:dyDescent="0.35">
      <c r="A6091" s="2">
        <v>2951803</v>
      </c>
      <c r="B6091" s="2" t="s">
        <v>58</v>
      </c>
      <c r="C6091" s="2">
        <v>42234211</v>
      </c>
      <c r="D6091" s="2">
        <v>338570036</v>
      </c>
      <c r="E6091" s="2" t="s">
        <v>59</v>
      </c>
      <c r="F6091" s="2" t="s">
        <v>60</v>
      </c>
      <c r="G6091" s="2" t="s">
        <v>1047</v>
      </c>
      <c r="H6091" s="2" t="s">
        <v>24102</v>
      </c>
      <c r="I6091" s="2">
        <v>782454424</v>
      </c>
      <c r="J6091" s="2" t="s">
        <v>26209</v>
      </c>
      <c r="K6091" s="2">
        <v>12</v>
      </c>
      <c r="L6091" s="2" t="s">
        <v>63</v>
      </c>
      <c r="M6091" s="2" t="s">
        <v>64</v>
      </c>
      <c r="N6091" s="3">
        <v>45294.460243055553</v>
      </c>
      <c r="O6091" s="2" t="s">
        <v>65</v>
      </c>
      <c r="Q6091" s="2" t="s">
        <v>66</v>
      </c>
      <c r="R6091" s="3">
        <v>45657.908333333333</v>
      </c>
      <c r="S6091" s="2" t="s">
        <v>5262</v>
      </c>
      <c r="T6091" s="2" t="s">
        <v>68</v>
      </c>
      <c r="U6091" s="2" t="s">
        <v>69</v>
      </c>
      <c r="V6091" s="2" t="s">
        <v>26210</v>
      </c>
      <c r="W6091" s="2" t="s">
        <v>400</v>
      </c>
      <c r="X6091" s="2" t="s">
        <v>401</v>
      </c>
      <c r="Y6091" s="2" t="s">
        <v>402</v>
      </c>
      <c r="Z6091" s="2" t="s">
        <v>273</v>
      </c>
      <c r="AA6091" s="2" t="s">
        <v>3910</v>
      </c>
      <c r="AB6091" s="2" t="s">
        <v>26211</v>
      </c>
      <c r="AE6091" s="3">
        <v>45657.90834490741</v>
      </c>
      <c r="AF6091" s="2" t="s">
        <v>77</v>
      </c>
      <c r="AH6091" s="2" t="s">
        <v>78</v>
      </c>
      <c r="AI6091" s="2" t="s">
        <v>79</v>
      </c>
      <c r="AJ6091" s="2" t="s">
        <v>123</v>
      </c>
      <c r="AK6091" s="2" t="s">
        <v>26212</v>
      </c>
      <c r="AL6091" s="2" t="s">
        <v>5262</v>
      </c>
      <c r="AM6091" s="3">
        <v>45657.908402777779</v>
      </c>
      <c r="AN6091" s="2" t="s">
        <v>26212</v>
      </c>
      <c r="AP6091" s="2">
        <v>5550228</v>
      </c>
      <c r="AQ6091" s="2" t="s">
        <v>81</v>
      </c>
      <c r="AR6091" s="3">
        <v>45658.689525462964</v>
      </c>
      <c r="AS6091" s="2" t="s">
        <v>82</v>
      </c>
      <c r="AT6091" s="3">
        <v>45659.333333333336</v>
      </c>
      <c r="AU6091" s="2" t="s">
        <v>83</v>
      </c>
      <c r="AV6091" s="2" t="s">
        <v>955</v>
      </c>
      <c r="AW6091" s="2" t="s">
        <v>956</v>
      </c>
      <c r="AX6091" s="2" t="s">
        <v>6376</v>
      </c>
      <c r="AZ6091" s="3">
        <v>45658.689525462964</v>
      </c>
      <c r="BB6091" s="2" t="s">
        <v>179</v>
      </c>
      <c r="BC6091" s="2" t="s">
        <v>180</v>
      </c>
      <c r="BD6091" s="2" t="s">
        <v>181</v>
      </c>
      <c r="BE6091" s="2" t="s">
        <v>899</v>
      </c>
      <c r="BF6091" s="2" t="s">
        <v>412</v>
      </c>
    </row>
    <row r="6092" spans="1:58" x14ac:dyDescent="0.35">
      <c r="A6092" s="2">
        <v>2951804</v>
      </c>
      <c r="B6092" s="2" t="s">
        <v>58</v>
      </c>
      <c r="C6092" s="2">
        <v>37309791</v>
      </c>
      <c r="D6092" s="2">
        <v>339522134</v>
      </c>
      <c r="E6092" s="2" t="s">
        <v>59</v>
      </c>
      <c r="F6092" s="2" t="s">
        <v>60</v>
      </c>
      <c r="G6092" s="2" t="s">
        <v>626</v>
      </c>
      <c r="H6092" s="2" t="s">
        <v>877</v>
      </c>
      <c r="I6092" s="2">
        <v>773722164</v>
      </c>
      <c r="J6092" s="2" t="s">
        <v>3598</v>
      </c>
      <c r="K6092" s="2">
        <v>14</v>
      </c>
      <c r="L6092" s="2" t="s">
        <v>63</v>
      </c>
      <c r="M6092" s="2" t="s">
        <v>64</v>
      </c>
      <c r="N6092" s="3">
        <v>45022.767129629632</v>
      </c>
      <c r="O6092" s="2" t="s">
        <v>65</v>
      </c>
      <c r="Q6092" s="2" t="s">
        <v>66</v>
      </c>
      <c r="R6092" s="3">
        <v>45657.909641203703</v>
      </c>
      <c r="S6092" s="2" t="s">
        <v>3584</v>
      </c>
      <c r="T6092" s="2" t="s">
        <v>156</v>
      </c>
      <c r="U6092" s="2" t="s">
        <v>69</v>
      </c>
      <c r="V6092" s="2" t="s">
        <v>26213</v>
      </c>
      <c r="W6092" s="2" t="s">
        <v>233</v>
      </c>
      <c r="X6092" s="2" t="s">
        <v>233</v>
      </c>
      <c r="Y6092" s="2" t="s">
        <v>5604</v>
      </c>
      <c r="Z6092" s="2" t="s">
        <v>567</v>
      </c>
      <c r="AA6092" s="2" t="s">
        <v>17218</v>
      </c>
      <c r="AB6092" s="2" t="s">
        <v>176</v>
      </c>
      <c r="AE6092" s="3">
        <v>45657.90965277778</v>
      </c>
      <c r="AF6092" s="2" t="s">
        <v>77</v>
      </c>
      <c r="AH6092" s="2" t="s">
        <v>142</v>
      </c>
      <c r="AI6092" s="2" t="s">
        <v>2154</v>
      </c>
      <c r="AJ6092" s="2" t="s">
        <v>123</v>
      </c>
      <c r="AK6092" s="2" t="s">
        <v>26213</v>
      </c>
      <c r="AL6092" s="2" t="s">
        <v>3584</v>
      </c>
      <c r="AM6092" s="3">
        <v>45657.909687500003</v>
      </c>
      <c r="AN6092" s="2" t="s">
        <v>26213</v>
      </c>
      <c r="AP6092" s="2">
        <v>5550230</v>
      </c>
      <c r="AQ6092" s="2" t="s">
        <v>81</v>
      </c>
      <c r="AR6092" s="3">
        <v>45658.72146990741</v>
      </c>
      <c r="AS6092" s="2" t="s">
        <v>82</v>
      </c>
      <c r="AT6092" s="3">
        <v>45659.333333333336</v>
      </c>
      <c r="AU6092" s="2" t="s">
        <v>104</v>
      </c>
      <c r="AV6092" s="2" t="s">
        <v>569</v>
      </c>
      <c r="AW6092" s="2" t="s">
        <v>570</v>
      </c>
      <c r="AX6092" s="2" t="s">
        <v>5705</v>
      </c>
      <c r="AZ6092" s="3">
        <v>45658.72146990741</v>
      </c>
      <c r="BB6092" s="2" t="s">
        <v>2638</v>
      </c>
      <c r="BC6092" s="2" t="s">
        <v>2639</v>
      </c>
      <c r="BD6092" s="2" t="s">
        <v>2640</v>
      </c>
      <c r="BE6092" s="2" t="s">
        <v>26214</v>
      </c>
      <c r="BF6092" s="2" t="s">
        <v>576</v>
      </c>
    </row>
    <row r="6093" spans="1:58" x14ac:dyDescent="0.35">
      <c r="A6093" s="2">
        <v>2951805</v>
      </c>
      <c r="B6093" s="2" t="s">
        <v>58</v>
      </c>
      <c r="C6093" s="2">
        <v>44779261</v>
      </c>
      <c r="D6093" s="2">
        <v>338550019</v>
      </c>
      <c r="E6093" s="2" t="s">
        <v>59</v>
      </c>
      <c r="F6093" s="2" t="s">
        <v>60</v>
      </c>
      <c r="G6093" s="2" t="s">
        <v>626</v>
      </c>
      <c r="H6093" s="2" t="s">
        <v>17255</v>
      </c>
      <c r="I6093" s="2">
        <v>776650576</v>
      </c>
      <c r="J6093" s="2" t="s">
        <v>3770</v>
      </c>
      <c r="K6093" s="2">
        <v>13</v>
      </c>
      <c r="L6093" s="2" t="s">
        <v>63</v>
      </c>
      <c r="M6093" s="2" t="s">
        <v>64</v>
      </c>
      <c r="N6093" s="3">
        <v>45632.75</v>
      </c>
      <c r="O6093" s="2" t="s">
        <v>65</v>
      </c>
      <c r="Q6093" s="2" t="s">
        <v>66</v>
      </c>
      <c r="R6093" s="3">
        <v>45657.910590277781</v>
      </c>
      <c r="S6093" s="2" t="s">
        <v>12266</v>
      </c>
      <c r="T6093" s="2" t="s">
        <v>68</v>
      </c>
      <c r="U6093" s="2" t="s">
        <v>69</v>
      </c>
      <c r="V6093" s="2" t="s">
        <v>26215</v>
      </c>
      <c r="W6093" s="2" t="s">
        <v>400</v>
      </c>
      <c r="X6093" s="2" t="s">
        <v>401</v>
      </c>
      <c r="Y6093" s="2" t="s">
        <v>3541</v>
      </c>
      <c r="Z6093" s="2" t="s">
        <v>1520</v>
      </c>
      <c r="AA6093" s="2" t="s">
        <v>10159</v>
      </c>
      <c r="AB6093" s="2" t="s">
        <v>26216</v>
      </c>
      <c r="AE6093" s="3">
        <v>45657.910601851851</v>
      </c>
      <c r="AF6093" s="2" t="s">
        <v>77</v>
      </c>
      <c r="AH6093" s="2" t="s">
        <v>78</v>
      </c>
      <c r="AI6093" s="2" t="s">
        <v>79</v>
      </c>
      <c r="AJ6093" s="2" t="s">
        <v>123</v>
      </c>
      <c r="AK6093" s="2" t="s">
        <v>641</v>
      </c>
      <c r="AL6093" s="2" t="s">
        <v>12266</v>
      </c>
      <c r="AM6093" s="3">
        <v>45657.910636574074</v>
      </c>
      <c r="AN6093" s="2" t="s">
        <v>641</v>
      </c>
      <c r="AP6093" s="2">
        <v>5550235</v>
      </c>
      <c r="AQ6093" s="2" t="s">
        <v>81</v>
      </c>
      <c r="AR6093" s="3">
        <v>45658.702245370368</v>
      </c>
      <c r="AS6093" s="2" t="s">
        <v>82</v>
      </c>
      <c r="AT6093" s="3">
        <v>45659.333333333336</v>
      </c>
      <c r="AU6093" s="2" t="s">
        <v>83</v>
      </c>
      <c r="AV6093" s="2" t="s">
        <v>955</v>
      </c>
      <c r="AW6093" s="2" t="s">
        <v>956</v>
      </c>
      <c r="AX6093" s="2" t="s">
        <v>3911</v>
      </c>
      <c r="AZ6093" s="3">
        <v>45658.702245370368</v>
      </c>
      <c r="BB6093" s="2" t="s">
        <v>408</v>
      </c>
      <c r="BC6093" s="2" t="s">
        <v>409</v>
      </c>
      <c r="BD6093" s="2" t="s">
        <v>410</v>
      </c>
      <c r="BE6093" s="2" t="s">
        <v>411</v>
      </c>
      <c r="BF6093" s="2" t="s">
        <v>412</v>
      </c>
    </row>
    <row r="6094" spans="1:58" x14ac:dyDescent="0.35">
      <c r="A6094" s="2">
        <v>2951806</v>
      </c>
      <c r="B6094" s="2" t="s">
        <v>58</v>
      </c>
      <c r="C6094" s="2">
        <v>43589071</v>
      </c>
      <c r="D6094" s="2">
        <v>338444271</v>
      </c>
      <c r="E6094" s="2" t="s">
        <v>59</v>
      </c>
      <c r="F6094" s="2" t="s">
        <v>60</v>
      </c>
      <c r="G6094" s="2" t="s">
        <v>183</v>
      </c>
      <c r="H6094" s="2" t="s">
        <v>26217</v>
      </c>
      <c r="I6094" s="2" t="s">
        <v>26218</v>
      </c>
      <c r="J6094" s="2" t="s">
        <v>1055</v>
      </c>
      <c r="K6094" s="2">
        <v>12</v>
      </c>
      <c r="L6094" s="2" t="s">
        <v>63</v>
      </c>
      <c r="M6094" s="2" t="s">
        <v>64</v>
      </c>
      <c r="N6094" s="3">
        <v>45482.598321759258</v>
      </c>
      <c r="O6094" s="2" t="s">
        <v>65</v>
      </c>
      <c r="Q6094" s="2" t="s">
        <v>66</v>
      </c>
      <c r="R6094" s="3">
        <v>45657.910810185182</v>
      </c>
      <c r="S6094" s="2" t="s">
        <v>3119</v>
      </c>
      <c r="T6094" s="2" t="s">
        <v>68</v>
      </c>
      <c r="U6094" s="2" t="s">
        <v>69</v>
      </c>
      <c r="V6094" s="2" t="s">
        <v>26219</v>
      </c>
      <c r="W6094" s="2" t="s">
        <v>118</v>
      </c>
      <c r="X6094" s="2" t="s">
        <v>119</v>
      </c>
      <c r="Y6094" s="2" t="s">
        <v>10218</v>
      </c>
      <c r="Z6094" s="2" t="s">
        <v>1163</v>
      </c>
      <c r="AA6094" s="2" t="s">
        <v>9110</v>
      </c>
      <c r="AB6094" s="2" t="s">
        <v>26220</v>
      </c>
      <c r="AE6094" s="3">
        <v>45657.910810185182</v>
      </c>
      <c r="AF6094" s="2" t="s">
        <v>77</v>
      </c>
      <c r="AH6094" s="2" t="s">
        <v>142</v>
      </c>
      <c r="AI6094" s="2" t="s">
        <v>79</v>
      </c>
      <c r="AJ6094" s="2" t="s">
        <v>123</v>
      </c>
      <c r="AK6094" s="2" t="s">
        <v>203</v>
      </c>
      <c r="AL6094" s="2" t="s">
        <v>3119</v>
      </c>
      <c r="AM6094" s="3">
        <v>45657.910856481481</v>
      </c>
      <c r="AN6094" s="2" t="s">
        <v>203</v>
      </c>
      <c r="AP6094" s="2">
        <v>5550236</v>
      </c>
      <c r="AQ6094" s="2" t="s">
        <v>81</v>
      </c>
      <c r="AR6094" s="3">
        <v>45658.605856481481</v>
      </c>
      <c r="AS6094" s="2" t="s">
        <v>82</v>
      </c>
      <c r="AT6094" s="3">
        <v>45659.333333333336</v>
      </c>
      <c r="AU6094" s="2" t="s">
        <v>83</v>
      </c>
      <c r="AV6094" s="2" t="s">
        <v>125</v>
      </c>
      <c r="AW6094" s="2" t="s">
        <v>126</v>
      </c>
      <c r="AX6094" s="2" t="s">
        <v>311</v>
      </c>
      <c r="AZ6094" s="3">
        <v>45658.605856481481</v>
      </c>
      <c r="BB6094" s="2" t="s">
        <v>1466</v>
      </c>
      <c r="BC6094" s="2" t="s">
        <v>1138</v>
      </c>
      <c r="BD6094" s="2" t="s">
        <v>1467</v>
      </c>
      <c r="BE6094" s="2" t="s">
        <v>24473</v>
      </c>
      <c r="BF6094" s="2" t="s">
        <v>807</v>
      </c>
    </row>
    <row r="6095" spans="1:58" x14ac:dyDescent="0.35">
      <c r="A6095" s="2">
        <v>2951807</v>
      </c>
      <c r="B6095" s="2" t="s">
        <v>58</v>
      </c>
      <c r="C6095" s="2">
        <v>33767121</v>
      </c>
      <c r="D6095" s="2">
        <v>338672828</v>
      </c>
      <c r="E6095" s="2" t="s">
        <v>59</v>
      </c>
      <c r="F6095" s="2" t="s">
        <v>60</v>
      </c>
      <c r="G6095" s="2" t="s">
        <v>266</v>
      </c>
      <c r="H6095" s="2" t="s">
        <v>26221</v>
      </c>
      <c r="I6095" s="2">
        <v>776846329</v>
      </c>
      <c r="J6095" s="2" t="s">
        <v>14160</v>
      </c>
      <c r="K6095" s="2">
        <v>12</v>
      </c>
      <c r="L6095" s="2" t="s">
        <v>63</v>
      </c>
      <c r="M6095" s="2" t="s">
        <v>64</v>
      </c>
      <c r="N6095" s="3">
        <v>44805</v>
      </c>
      <c r="O6095" s="2" t="s">
        <v>647</v>
      </c>
      <c r="Q6095" s="2" t="s">
        <v>66</v>
      </c>
      <c r="R6095" s="3">
        <v>45657.911840277775</v>
      </c>
      <c r="S6095" s="2" t="s">
        <v>8285</v>
      </c>
      <c r="T6095" s="2" t="s">
        <v>68</v>
      </c>
      <c r="U6095" s="2" t="s">
        <v>470</v>
      </c>
      <c r="V6095" s="2" t="s">
        <v>26222</v>
      </c>
      <c r="W6095" s="2" t="s">
        <v>71</v>
      </c>
      <c r="X6095" s="2" t="s">
        <v>650</v>
      </c>
      <c r="Y6095" s="2" t="s">
        <v>9640</v>
      </c>
      <c r="Z6095" s="2" t="s">
        <v>200</v>
      </c>
      <c r="AA6095" s="2" t="s">
        <v>1774</v>
      </c>
      <c r="AB6095" s="2" t="s">
        <v>176</v>
      </c>
      <c r="AC6095" s="2">
        <v>123</v>
      </c>
      <c r="AE6095" s="3">
        <v>45657.911851851852</v>
      </c>
      <c r="AF6095" s="2" t="s">
        <v>77</v>
      </c>
      <c r="AH6095" s="2" t="s">
        <v>78</v>
      </c>
      <c r="AI6095" s="2" t="s">
        <v>79</v>
      </c>
      <c r="AJ6095" s="2" t="s">
        <v>191</v>
      </c>
      <c r="AK6095" s="2" t="s">
        <v>26222</v>
      </c>
      <c r="AL6095" s="2" t="s">
        <v>8285</v>
      </c>
      <c r="AM6095" s="3">
        <v>45657.911886574075</v>
      </c>
      <c r="AN6095" s="2" t="s">
        <v>26222</v>
      </c>
      <c r="AP6095" s="2">
        <v>5550237</v>
      </c>
      <c r="AQ6095" s="2" t="s">
        <v>81</v>
      </c>
      <c r="AR6095" s="3">
        <v>45658.745196759257</v>
      </c>
      <c r="AS6095" s="2" t="s">
        <v>82</v>
      </c>
      <c r="AT6095" s="3">
        <v>45659.333333333336</v>
      </c>
      <c r="AU6095" s="2" t="s">
        <v>83</v>
      </c>
      <c r="AV6095" s="2" t="s">
        <v>655</v>
      </c>
      <c r="AW6095" s="2" t="s">
        <v>656</v>
      </c>
      <c r="AX6095" s="2" t="s">
        <v>5249</v>
      </c>
      <c r="AZ6095" s="3">
        <v>45658.745196759257</v>
      </c>
      <c r="BB6095" s="2" t="s">
        <v>3345</v>
      </c>
      <c r="BC6095" s="2" t="s">
        <v>696</v>
      </c>
      <c r="BD6095" s="2" t="s">
        <v>89</v>
      </c>
      <c r="BE6095" s="2" t="s">
        <v>3346</v>
      </c>
      <c r="BF6095" s="2" t="s">
        <v>442</v>
      </c>
    </row>
    <row r="6096" spans="1:58" x14ac:dyDescent="0.35">
      <c r="A6096" s="2">
        <v>2951808</v>
      </c>
      <c r="B6096" s="2" t="s">
        <v>58</v>
      </c>
      <c r="C6096" s="2">
        <v>39444391</v>
      </c>
      <c r="D6096" s="2">
        <v>338257973</v>
      </c>
      <c r="E6096" s="2" t="s">
        <v>59</v>
      </c>
      <c r="F6096" s="2" t="s">
        <v>60</v>
      </c>
      <c r="G6096" s="2" t="s">
        <v>26223</v>
      </c>
      <c r="H6096" s="2" t="s">
        <v>26224</v>
      </c>
      <c r="I6096" s="2">
        <v>776991349</v>
      </c>
      <c r="J6096" s="2" t="s">
        <v>2270</v>
      </c>
      <c r="K6096" s="2">
        <v>12</v>
      </c>
      <c r="L6096" s="2" t="s">
        <v>63</v>
      </c>
      <c r="M6096" s="2" t="s">
        <v>64</v>
      </c>
      <c r="N6096" s="3">
        <v>45168</v>
      </c>
      <c r="O6096" s="2" t="s">
        <v>187</v>
      </c>
      <c r="Q6096" s="2" t="s">
        <v>66</v>
      </c>
      <c r="R6096" s="3">
        <v>45657.916574074072</v>
      </c>
      <c r="S6096" s="2" t="s">
        <v>3365</v>
      </c>
      <c r="T6096" s="2" t="s">
        <v>68</v>
      </c>
      <c r="U6096" s="2" t="s">
        <v>69</v>
      </c>
      <c r="V6096" s="2" t="s">
        <v>26225</v>
      </c>
      <c r="W6096" s="2" t="s">
        <v>400</v>
      </c>
      <c r="X6096" s="2" t="s">
        <v>401</v>
      </c>
      <c r="Y6096" s="2" t="s">
        <v>6939</v>
      </c>
      <c r="Z6096" s="2" t="s">
        <v>513</v>
      </c>
      <c r="AA6096" s="2" t="s">
        <v>6510</v>
      </c>
      <c r="AB6096" s="2" t="s">
        <v>176</v>
      </c>
      <c r="AE6096" s="3">
        <v>45657.916585648149</v>
      </c>
      <c r="AF6096" s="2" t="s">
        <v>77</v>
      </c>
      <c r="AH6096" s="2" t="s">
        <v>142</v>
      </c>
      <c r="AI6096" s="2" t="s">
        <v>79</v>
      </c>
      <c r="AJ6096" s="2" t="s">
        <v>123</v>
      </c>
      <c r="AK6096" s="2" t="s">
        <v>26225</v>
      </c>
      <c r="AL6096" s="2" t="s">
        <v>3365</v>
      </c>
      <c r="AM6096" s="3">
        <v>45657.916620370372</v>
      </c>
      <c r="AN6096" s="2" t="s">
        <v>26225</v>
      </c>
      <c r="AP6096" s="2">
        <v>5550243</v>
      </c>
      <c r="AQ6096" s="2" t="s">
        <v>81</v>
      </c>
      <c r="AR6096" s="3">
        <v>45658.619687500002</v>
      </c>
      <c r="AS6096" s="2" t="s">
        <v>82</v>
      </c>
      <c r="AT6096" s="3">
        <v>45659.333333333336</v>
      </c>
      <c r="AU6096" s="2" t="s">
        <v>83</v>
      </c>
      <c r="AV6096" s="2" t="s">
        <v>955</v>
      </c>
      <c r="AW6096" s="2" t="s">
        <v>956</v>
      </c>
      <c r="AX6096" s="2" t="s">
        <v>3692</v>
      </c>
      <c r="AZ6096" s="3">
        <v>45658.619687500002</v>
      </c>
      <c r="BB6096" s="2" t="s">
        <v>2379</v>
      </c>
      <c r="BC6096" s="2" t="s">
        <v>2380</v>
      </c>
      <c r="BD6096" s="2" t="s">
        <v>2381</v>
      </c>
      <c r="BE6096" s="2" t="s">
        <v>300</v>
      </c>
      <c r="BF6096" s="2" t="s">
        <v>412</v>
      </c>
    </row>
    <row r="6097" spans="1:58" x14ac:dyDescent="0.35">
      <c r="A6097" s="2">
        <v>2951809</v>
      </c>
      <c r="B6097" s="2" t="s">
        <v>58</v>
      </c>
      <c r="C6097" s="2">
        <v>37485801</v>
      </c>
      <c r="D6097" s="2">
        <v>338673526</v>
      </c>
      <c r="E6097" s="2" t="s">
        <v>59</v>
      </c>
      <c r="F6097" s="2" t="s">
        <v>60</v>
      </c>
      <c r="G6097" s="2" t="s">
        <v>590</v>
      </c>
      <c r="H6097" s="2" t="s">
        <v>688</v>
      </c>
      <c r="I6097" s="2">
        <v>786062652</v>
      </c>
      <c r="K6097" s="2">
        <v>12</v>
      </c>
      <c r="L6097" s="2" t="s">
        <v>63</v>
      </c>
      <c r="M6097" s="2" t="s">
        <v>64</v>
      </c>
      <c r="N6097" s="3">
        <v>44805</v>
      </c>
      <c r="O6097" s="2" t="s">
        <v>647</v>
      </c>
      <c r="Q6097" s="2" t="s">
        <v>66</v>
      </c>
      <c r="R6097" s="3">
        <v>45657.925115740742</v>
      </c>
      <c r="S6097" s="2" t="s">
        <v>67</v>
      </c>
      <c r="T6097" s="2" t="s">
        <v>68</v>
      </c>
      <c r="U6097" s="2" t="s">
        <v>689</v>
      </c>
      <c r="V6097" s="2" t="s">
        <v>690</v>
      </c>
      <c r="W6097" s="2" t="s">
        <v>71</v>
      </c>
      <c r="X6097" s="2" t="s">
        <v>650</v>
      </c>
      <c r="Y6097" s="2" t="s">
        <v>691</v>
      </c>
      <c r="Z6097" s="2" t="s">
        <v>652</v>
      </c>
      <c r="AA6097" s="2" t="s">
        <v>692</v>
      </c>
      <c r="AB6097" s="2" t="s">
        <v>692</v>
      </c>
      <c r="AE6097" s="3">
        <v>45657.925497685188</v>
      </c>
      <c r="AF6097" s="2" t="s">
        <v>77</v>
      </c>
      <c r="AH6097" s="2" t="s">
        <v>78</v>
      </c>
      <c r="AI6097" s="2" t="s">
        <v>79</v>
      </c>
      <c r="AJ6097" s="2" t="s">
        <v>767</v>
      </c>
      <c r="AL6097" s="2" t="s">
        <v>67</v>
      </c>
      <c r="AM6097" s="3">
        <v>45657.925543981481</v>
      </c>
      <c r="AO6097" s="2" t="s">
        <v>67</v>
      </c>
      <c r="AP6097" s="2">
        <v>5550268</v>
      </c>
      <c r="AQ6097" s="2" t="s">
        <v>81</v>
      </c>
      <c r="AR6097" s="3">
        <v>45658.214143518519</v>
      </c>
      <c r="AS6097" s="2" t="s">
        <v>82</v>
      </c>
      <c r="AT6097" s="3">
        <v>45657.333333333336</v>
      </c>
      <c r="AU6097" s="2" t="s">
        <v>83</v>
      </c>
      <c r="AV6097" s="2" t="s">
        <v>655</v>
      </c>
      <c r="AW6097" s="2" t="s">
        <v>656</v>
      </c>
      <c r="AX6097" s="2" t="s">
        <v>1777</v>
      </c>
      <c r="AZ6097" s="3">
        <v>45658.214143518519</v>
      </c>
      <c r="BB6097" s="2" t="s">
        <v>382</v>
      </c>
      <c r="BC6097" s="2" t="s">
        <v>383</v>
      </c>
      <c r="BD6097" s="2" t="s">
        <v>383</v>
      </c>
      <c r="BF6097" s="2" t="s">
        <v>4217</v>
      </c>
    </row>
    <row r="6098" spans="1:58" x14ac:dyDescent="0.35">
      <c r="A6098" s="2">
        <v>2951810</v>
      </c>
      <c r="B6098" s="2" t="s">
        <v>58</v>
      </c>
      <c r="C6098" s="2">
        <v>44698891</v>
      </c>
      <c r="D6098" s="2">
        <v>338591052</v>
      </c>
      <c r="E6098" s="2" t="s">
        <v>59</v>
      </c>
      <c r="F6098" s="2" t="s">
        <v>60</v>
      </c>
      <c r="G6098" s="2" t="s">
        <v>2777</v>
      </c>
      <c r="H6098" s="2" t="s">
        <v>229</v>
      </c>
      <c r="I6098" s="2">
        <v>776571144</v>
      </c>
      <c r="J6098" s="2" t="s">
        <v>8488</v>
      </c>
      <c r="K6098" s="2">
        <v>13</v>
      </c>
      <c r="L6098" s="2" t="s">
        <v>63</v>
      </c>
      <c r="M6098" s="2" t="s">
        <v>64</v>
      </c>
      <c r="N6098" s="3">
        <v>45624.692499999997</v>
      </c>
      <c r="O6098" s="2" t="s">
        <v>65</v>
      </c>
      <c r="Q6098" s="2" t="s">
        <v>66</v>
      </c>
      <c r="R6098" s="3">
        <v>45657.929918981485</v>
      </c>
      <c r="S6098" s="2" t="s">
        <v>3915</v>
      </c>
      <c r="T6098" s="2" t="s">
        <v>156</v>
      </c>
      <c r="U6098" s="2" t="s">
        <v>69</v>
      </c>
      <c r="V6098" s="2" t="s">
        <v>26226</v>
      </c>
      <c r="W6098" s="2" t="s">
        <v>288</v>
      </c>
      <c r="X6098" s="2" t="s">
        <v>775</v>
      </c>
      <c r="Y6098" s="2" t="s">
        <v>2940</v>
      </c>
      <c r="Z6098" s="2" t="s">
        <v>1067</v>
      </c>
      <c r="AA6098" s="2" t="s">
        <v>9609</v>
      </c>
      <c r="AB6098" s="2" t="s">
        <v>176</v>
      </c>
      <c r="AE6098" s="3">
        <v>45657.929930555554</v>
      </c>
      <c r="AF6098" s="2" t="s">
        <v>77</v>
      </c>
      <c r="AH6098" s="2" t="s">
        <v>142</v>
      </c>
      <c r="AI6098" s="2" t="s">
        <v>79</v>
      </c>
      <c r="AJ6098" s="2" t="s">
        <v>123</v>
      </c>
      <c r="AK6098" s="2" t="s">
        <v>26226</v>
      </c>
      <c r="AL6098" s="2" t="s">
        <v>3915</v>
      </c>
      <c r="AM6098" s="3">
        <v>45657.929965277777</v>
      </c>
      <c r="AN6098" s="2" t="s">
        <v>26226</v>
      </c>
      <c r="AP6098" s="2">
        <v>5550278</v>
      </c>
      <c r="AQ6098" s="2" t="s">
        <v>81</v>
      </c>
      <c r="AR6098" s="3">
        <v>45658.710879629631</v>
      </c>
      <c r="AS6098" s="2" t="s">
        <v>82</v>
      </c>
      <c r="AT6098" s="3">
        <v>45659.333333333336</v>
      </c>
      <c r="AU6098" s="2" t="s">
        <v>83</v>
      </c>
      <c r="AV6098" s="2" t="s">
        <v>781</v>
      </c>
      <c r="AW6098" s="2" t="s">
        <v>782</v>
      </c>
      <c r="AX6098" s="2" t="s">
        <v>12985</v>
      </c>
      <c r="AZ6098" s="3">
        <v>45658.710879629631</v>
      </c>
      <c r="BB6098" s="2" t="s">
        <v>887</v>
      </c>
      <c r="BC6098" s="2" t="s">
        <v>888</v>
      </c>
      <c r="BD6098" s="2" t="s">
        <v>889</v>
      </c>
      <c r="BE6098" s="2" t="s">
        <v>26227</v>
      </c>
      <c r="BF6098" s="2" t="s">
        <v>1061</v>
      </c>
    </row>
    <row r="6099" spans="1:58" x14ac:dyDescent="0.35">
      <c r="A6099" s="2">
        <v>2951811</v>
      </c>
      <c r="B6099" s="2" t="s">
        <v>720</v>
      </c>
      <c r="C6099" s="2">
        <v>34842481</v>
      </c>
      <c r="D6099" s="2">
        <v>339713711</v>
      </c>
      <c r="E6099" s="2" t="s">
        <v>59</v>
      </c>
      <c r="F6099" s="2" t="s">
        <v>60</v>
      </c>
      <c r="G6099" s="2" t="s">
        <v>900</v>
      </c>
      <c r="H6099" s="2" t="s">
        <v>314</v>
      </c>
      <c r="I6099" s="2">
        <v>775243076</v>
      </c>
      <c r="J6099" s="2" t="s">
        <v>26228</v>
      </c>
      <c r="K6099" s="2">
        <v>14</v>
      </c>
      <c r="L6099" s="2" t="s">
        <v>63</v>
      </c>
      <c r="M6099" s="2" t="s">
        <v>64</v>
      </c>
      <c r="N6099" s="3">
        <v>43291.666666666664</v>
      </c>
      <c r="O6099" s="2" t="s">
        <v>724</v>
      </c>
      <c r="Q6099" s="2" t="s">
        <v>66</v>
      </c>
      <c r="R6099" s="3">
        <v>45657.93</v>
      </c>
      <c r="S6099" s="2" t="s">
        <v>4174</v>
      </c>
      <c r="T6099" s="2" t="s">
        <v>156</v>
      </c>
      <c r="U6099" s="2" t="s">
        <v>69</v>
      </c>
      <c r="V6099" s="2" t="s">
        <v>26229</v>
      </c>
      <c r="W6099" s="2" t="s">
        <v>250</v>
      </c>
      <c r="X6099" s="2" t="s">
        <v>250</v>
      </c>
      <c r="Y6099" s="2" t="s">
        <v>6423</v>
      </c>
      <c r="Z6099" s="2" t="s">
        <v>1814</v>
      </c>
      <c r="AA6099" s="2" t="s">
        <v>3655</v>
      </c>
      <c r="AB6099" s="2" t="s">
        <v>176</v>
      </c>
      <c r="AE6099" s="3">
        <v>45657.930023148147</v>
      </c>
      <c r="AF6099" s="2" t="s">
        <v>77</v>
      </c>
      <c r="AH6099" s="2" t="s">
        <v>142</v>
      </c>
      <c r="AI6099" s="2" t="s">
        <v>255</v>
      </c>
      <c r="AJ6099" s="2" t="s">
        <v>598</v>
      </c>
      <c r="AK6099" s="2" t="s">
        <v>26229</v>
      </c>
      <c r="AL6099" s="2" t="s">
        <v>4174</v>
      </c>
      <c r="AM6099" s="3">
        <v>45657.93005787037</v>
      </c>
      <c r="AN6099" s="2" t="s">
        <v>26229</v>
      </c>
      <c r="AP6099" s="2">
        <v>5550279</v>
      </c>
      <c r="AQ6099" s="2" t="s">
        <v>81</v>
      </c>
      <c r="AR6099" s="3">
        <v>45658.689652777779</v>
      </c>
      <c r="AS6099" s="2" t="s">
        <v>82</v>
      </c>
      <c r="AT6099" s="3">
        <v>45659.333333333336</v>
      </c>
      <c r="AU6099" s="2" t="s">
        <v>104</v>
      </c>
      <c r="AV6099" s="2" t="s">
        <v>1817</v>
      </c>
      <c r="AW6099" s="2" t="s">
        <v>1818</v>
      </c>
      <c r="AX6099" s="2" t="s">
        <v>1819</v>
      </c>
      <c r="AZ6099" s="3">
        <v>45658.689652777779</v>
      </c>
      <c r="BB6099" s="2" t="s">
        <v>7817</v>
      </c>
      <c r="BC6099" s="2" t="s">
        <v>2890</v>
      </c>
      <c r="BD6099" s="2" t="s">
        <v>7818</v>
      </c>
      <c r="BE6099" s="2" t="s">
        <v>26230</v>
      </c>
      <c r="BF6099" s="2" t="s">
        <v>968</v>
      </c>
    </row>
    <row r="6100" spans="1:58" x14ac:dyDescent="0.35">
      <c r="A6100" s="2">
        <v>2951812</v>
      </c>
      <c r="B6100" s="2" t="s">
        <v>58</v>
      </c>
      <c r="C6100" s="2">
        <v>40163641</v>
      </c>
      <c r="D6100" s="2">
        <v>338789623</v>
      </c>
      <c r="E6100" s="2" t="s">
        <v>59</v>
      </c>
      <c r="F6100" s="2" t="s">
        <v>60</v>
      </c>
      <c r="G6100" s="2" t="s">
        <v>26231</v>
      </c>
      <c r="H6100" s="2" t="s">
        <v>26232</v>
      </c>
      <c r="I6100" s="2">
        <v>781030439</v>
      </c>
      <c r="J6100" s="2" t="s">
        <v>26233</v>
      </c>
      <c r="K6100" s="2">
        <v>13</v>
      </c>
      <c r="L6100" s="2" t="s">
        <v>63</v>
      </c>
      <c r="M6100" s="2" t="s">
        <v>64</v>
      </c>
      <c r="N6100" s="3">
        <v>44925.625</v>
      </c>
      <c r="O6100" s="2" t="s">
        <v>65</v>
      </c>
      <c r="Q6100" s="2" t="s">
        <v>66</v>
      </c>
      <c r="R6100" s="3">
        <v>45657.931504629632</v>
      </c>
      <c r="S6100" s="2" t="s">
        <v>2544</v>
      </c>
      <c r="T6100" s="2" t="s">
        <v>156</v>
      </c>
      <c r="U6100" s="2" t="s">
        <v>215</v>
      </c>
      <c r="V6100" s="2" t="s">
        <v>26234</v>
      </c>
      <c r="W6100" s="2" t="s">
        <v>118</v>
      </c>
      <c r="X6100" s="2" t="s">
        <v>271</v>
      </c>
      <c r="Y6100" s="2" t="s">
        <v>4815</v>
      </c>
      <c r="Z6100" s="2" t="s">
        <v>1163</v>
      </c>
      <c r="AA6100" s="2" t="s">
        <v>1163</v>
      </c>
      <c r="AB6100" s="2" t="s">
        <v>176</v>
      </c>
      <c r="AE6100" s="3">
        <v>45657.931516203702</v>
      </c>
      <c r="AF6100" s="2" t="s">
        <v>77</v>
      </c>
      <c r="AH6100" s="2" t="s">
        <v>142</v>
      </c>
      <c r="AI6100" s="2" t="s">
        <v>79</v>
      </c>
      <c r="AJ6100" s="2" t="s">
        <v>191</v>
      </c>
      <c r="AK6100" s="2" t="s">
        <v>26235</v>
      </c>
      <c r="AL6100" s="2" t="s">
        <v>2544</v>
      </c>
      <c r="AM6100" s="3">
        <v>45657.931550925925</v>
      </c>
      <c r="AN6100" s="2" t="s">
        <v>26235</v>
      </c>
      <c r="AP6100" s="2">
        <v>5550283</v>
      </c>
      <c r="AQ6100" s="2" t="s">
        <v>81</v>
      </c>
      <c r="AR6100" s="3">
        <v>45658.538321759261</v>
      </c>
      <c r="AS6100" s="2" t="s">
        <v>82</v>
      </c>
      <c r="AT6100" s="3">
        <v>45659.333333333336</v>
      </c>
      <c r="AU6100" s="2" t="s">
        <v>83</v>
      </c>
      <c r="AV6100" s="2" t="s">
        <v>277</v>
      </c>
      <c r="AW6100" s="2" t="s">
        <v>278</v>
      </c>
      <c r="AX6100" s="2" t="s">
        <v>2403</v>
      </c>
      <c r="AZ6100" s="3">
        <v>45658.538321759261</v>
      </c>
      <c r="BB6100" s="2" t="s">
        <v>225</v>
      </c>
      <c r="BC6100" s="2" t="s">
        <v>226</v>
      </c>
      <c r="BD6100" s="2" t="s">
        <v>89</v>
      </c>
      <c r="BE6100" s="2" t="s">
        <v>2622</v>
      </c>
      <c r="BF6100" s="2" t="s">
        <v>576</v>
      </c>
    </row>
    <row r="6101" spans="1:58" x14ac:dyDescent="0.35">
      <c r="A6101" s="2">
        <v>2951813</v>
      </c>
      <c r="B6101" s="2" t="s">
        <v>58</v>
      </c>
      <c r="C6101" s="2">
        <v>43498031</v>
      </c>
      <c r="D6101" s="2">
        <v>338945678</v>
      </c>
      <c r="E6101" s="2" t="s">
        <v>59</v>
      </c>
      <c r="F6101" s="2" t="s">
        <v>60</v>
      </c>
      <c r="G6101" s="2" t="s">
        <v>876</v>
      </c>
      <c r="H6101" s="2" t="s">
        <v>26236</v>
      </c>
      <c r="I6101" s="2">
        <v>784523731</v>
      </c>
      <c r="J6101" s="2" t="s">
        <v>372</v>
      </c>
      <c r="K6101" s="2">
        <v>13</v>
      </c>
      <c r="L6101" s="2" t="s">
        <v>63</v>
      </c>
      <c r="M6101" s="2" t="s">
        <v>64</v>
      </c>
      <c r="N6101" s="3">
        <v>45647.838888888888</v>
      </c>
      <c r="O6101" s="2" t="s">
        <v>65</v>
      </c>
      <c r="Q6101" s="2" t="s">
        <v>66</v>
      </c>
      <c r="R6101" s="3">
        <v>45657.933587962965</v>
      </c>
      <c r="S6101" s="2" t="s">
        <v>12266</v>
      </c>
      <c r="T6101" s="2" t="s">
        <v>68</v>
      </c>
      <c r="U6101" s="2" t="s">
        <v>69</v>
      </c>
      <c r="V6101" s="2" t="s">
        <v>26237</v>
      </c>
      <c r="W6101" s="2" t="s">
        <v>400</v>
      </c>
      <c r="X6101" s="2" t="s">
        <v>401</v>
      </c>
      <c r="Y6101" s="2" t="s">
        <v>953</v>
      </c>
      <c r="Z6101" s="2" t="s">
        <v>513</v>
      </c>
      <c r="AA6101" s="2" t="s">
        <v>4403</v>
      </c>
      <c r="AB6101" s="2" t="s">
        <v>4403</v>
      </c>
      <c r="AE6101" s="3">
        <v>45657.933587962965</v>
      </c>
      <c r="AF6101" s="2" t="s">
        <v>77</v>
      </c>
      <c r="AH6101" s="2" t="s">
        <v>78</v>
      </c>
      <c r="AI6101" s="2" t="s">
        <v>79</v>
      </c>
      <c r="AJ6101" s="2" t="s">
        <v>123</v>
      </c>
      <c r="AK6101" s="2" t="s">
        <v>641</v>
      </c>
      <c r="AL6101" s="2" t="s">
        <v>12266</v>
      </c>
      <c r="AM6101" s="3">
        <v>45657.933634259258</v>
      </c>
      <c r="AN6101" s="2" t="s">
        <v>641</v>
      </c>
      <c r="AP6101" s="2">
        <v>5550290</v>
      </c>
      <c r="AQ6101" s="2" t="s">
        <v>81</v>
      </c>
      <c r="AR6101" s="3">
        <v>45658.682488425926</v>
      </c>
      <c r="AS6101" s="2" t="s">
        <v>82</v>
      </c>
      <c r="AT6101" s="3">
        <v>45659.333333333336</v>
      </c>
      <c r="AU6101" s="2" t="s">
        <v>83</v>
      </c>
      <c r="AV6101" s="2" t="s">
        <v>955</v>
      </c>
      <c r="AW6101" s="2" t="s">
        <v>956</v>
      </c>
      <c r="AX6101" s="2" t="s">
        <v>2285</v>
      </c>
      <c r="AZ6101" s="3">
        <v>45658.682488425926</v>
      </c>
      <c r="BB6101" s="2" t="s">
        <v>408</v>
      </c>
      <c r="BC6101" s="2" t="s">
        <v>409</v>
      </c>
      <c r="BD6101" s="2" t="s">
        <v>410</v>
      </c>
      <c r="BE6101" s="2" t="s">
        <v>26238</v>
      </c>
      <c r="BF6101" s="2" t="s">
        <v>412</v>
      </c>
    </row>
    <row r="6102" spans="1:58" x14ac:dyDescent="0.35">
      <c r="A6102" s="2">
        <v>2951814</v>
      </c>
      <c r="B6102" s="2" t="s">
        <v>58</v>
      </c>
      <c r="C6102" s="2">
        <v>373381</v>
      </c>
      <c r="D6102" s="2">
        <v>338252736</v>
      </c>
      <c r="E6102" s="2" t="s">
        <v>59</v>
      </c>
      <c r="F6102" s="2" t="s">
        <v>60</v>
      </c>
      <c r="G6102" s="2" t="s">
        <v>590</v>
      </c>
      <c r="H6102" s="2" t="s">
        <v>3357</v>
      </c>
      <c r="I6102" s="2">
        <v>770532273</v>
      </c>
      <c r="J6102" s="2" t="s">
        <v>3358</v>
      </c>
      <c r="K6102" s="2">
        <v>12</v>
      </c>
      <c r="L6102" s="2" t="s">
        <v>63</v>
      </c>
      <c r="M6102" s="2" t="s">
        <v>64</v>
      </c>
      <c r="N6102" s="3">
        <v>44805</v>
      </c>
      <c r="O6102" s="2" t="s">
        <v>647</v>
      </c>
      <c r="Q6102" s="2" t="s">
        <v>66</v>
      </c>
      <c r="R6102" s="3">
        <v>45657.942233796297</v>
      </c>
      <c r="S6102" s="2" t="s">
        <v>6085</v>
      </c>
      <c r="T6102" s="2" t="s">
        <v>156</v>
      </c>
      <c r="U6102" s="2" t="s">
        <v>69</v>
      </c>
      <c r="V6102" s="2" t="s">
        <v>26239</v>
      </c>
      <c r="W6102" s="2" t="s">
        <v>71</v>
      </c>
      <c r="X6102" s="2" t="s">
        <v>650</v>
      </c>
      <c r="Y6102" s="2" t="s">
        <v>3360</v>
      </c>
      <c r="Z6102" s="2" t="s">
        <v>1067</v>
      </c>
      <c r="AA6102" s="2" t="s">
        <v>3361</v>
      </c>
      <c r="AB6102" s="2" t="s">
        <v>3361</v>
      </c>
      <c r="AC6102" s="2" t="s">
        <v>3362</v>
      </c>
      <c r="AE6102" s="3">
        <v>45657.942245370374</v>
      </c>
      <c r="AF6102" s="2" t="s">
        <v>77</v>
      </c>
      <c r="AH6102" s="2" t="s">
        <v>142</v>
      </c>
      <c r="AI6102" s="2" t="s">
        <v>79</v>
      </c>
      <c r="AJ6102" s="2" t="s">
        <v>123</v>
      </c>
      <c r="AK6102" s="2" t="s">
        <v>26239</v>
      </c>
      <c r="AL6102" s="2" t="s">
        <v>6085</v>
      </c>
      <c r="AM6102" s="3">
        <v>45657.942291666666</v>
      </c>
      <c r="AN6102" s="2" t="s">
        <v>26239</v>
      </c>
      <c r="AP6102" s="2">
        <v>5550306</v>
      </c>
      <c r="AQ6102" s="2" t="s">
        <v>81</v>
      </c>
      <c r="AR6102" s="3">
        <v>45658.61347222222</v>
      </c>
      <c r="AS6102" s="2" t="s">
        <v>82</v>
      </c>
      <c r="AT6102" s="3">
        <v>45659.333333333336</v>
      </c>
      <c r="AU6102" s="2" t="s">
        <v>83</v>
      </c>
      <c r="AV6102" s="2" t="s">
        <v>655</v>
      </c>
      <c r="AW6102" s="2" t="s">
        <v>656</v>
      </c>
      <c r="AX6102" s="2" t="s">
        <v>1777</v>
      </c>
      <c r="AZ6102" s="3">
        <v>45658.61347222222</v>
      </c>
      <c r="BB6102" s="2" t="s">
        <v>1710</v>
      </c>
      <c r="BC6102" s="2" t="s">
        <v>1711</v>
      </c>
      <c r="BD6102" s="2" t="s">
        <v>1712</v>
      </c>
      <c r="BE6102" s="2" t="s">
        <v>26240</v>
      </c>
      <c r="BF6102" s="2" t="s">
        <v>1920</v>
      </c>
    </row>
    <row r="6103" spans="1:58" x14ac:dyDescent="0.35">
      <c r="A6103" s="2">
        <v>2951815</v>
      </c>
      <c r="B6103" s="2" t="s">
        <v>244</v>
      </c>
      <c r="C6103" s="2">
        <v>39285981</v>
      </c>
      <c r="D6103" s="2">
        <v>338430908</v>
      </c>
      <c r="E6103" s="2" t="s">
        <v>59</v>
      </c>
      <c r="F6103" s="2" t="s">
        <v>60</v>
      </c>
      <c r="G6103" s="2" t="s">
        <v>466</v>
      </c>
      <c r="H6103" s="2" t="s">
        <v>26241</v>
      </c>
      <c r="I6103" s="2">
        <v>776367940</v>
      </c>
      <c r="J6103" s="2" t="s">
        <v>26242</v>
      </c>
      <c r="K6103" s="2">
        <v>12</v>
      </c>
      <c r="L6103" s="2" t="s">
        <v>63</v>
      </c>
      <c r="M6103" s="2" t="s">
        <v>64</v>
      </c>
      <c r="N6103" s="3">
        <v>44706.481944444444</v>
      </c>
      <c r="O6103" s="2" t="s">
        <v>248</v>
      </c>
      <c r="Q6103" s="2" t="s">
        <v>66</v>
      </c>
      <c r="R6103" s="3">
        <v>45657.946539351855</v>
      </c>
      <c r="S6103" s="2" t="s">
        <v>8756</v>
      </c>
      <c r="T6103" s="2" t="s">
        <v>68</v>
      </c>
      <c r="U6103" s="2" t="s">
        <v>69</v>
      </c>
      <c r="V6103" s="2" t="s">
        <v>26243</v>
      </c>
      <c r="W6103" s="2" t="s">
        <v>288</v>
      </c>
      <c r="X6103" s="2" t="s">
        <v>775</v>
      </c>
      <c r="Y6103" s="2" t="s">
        <v>26244</v>
      </c>
      <c r="Z6103" s="2" t="s">
        <v>777</v>
      </c>
      <c r="AA6103" s="2" t="s">
        <v>1320</v>
      </c>
      <c r="AB6103" s="2" t="s">
        <v>26245</v>
      </c>
      <c r="AE6103" s="3">
        <v>45658.566388888888</v>
      </c>
      <c r="AF6103" s="2" t="s">
        <v>77</v>
      </c>
      <c r="AH6103" s="2" t="s">
        <v>78</v>
      </c>
      <c r="AI6103" s="2" t="s">
        <v>275</v>
      </c>
      <c r="AJ6103" s="2" t="s">
        <v>343</v>
      </c>
      <c r="AK6103" s="2" t="s">
        <v>26246</v>
      </c>
      <c r="AL6103" s="2" t="s">
        <v>284</v>
      </c>
      <c r="AM6103" s="3">
        <v>45658.567152777781</v>
      </c>
      <c r="AN6103" s="2" t="s">
        <v>26247</v>
      </c>
      <c r="AO6103" s="2" t="s">
        <v>284</v>
      </c>
      <c r="AP6103" s="2">
        <v>5552092</v>
      </c>
      <c r="AQ6103" s="2" t="s">
        <v>81</v>
      </c>
      <c r="AR6103" s="3">
        <v>45659.569178240738</v>
      </c>
      <c r="AS6103" s="2" t="s">
        <v>82</v>
      </c>
      <c r="AT6103" s="3">
        <v>45659.333333333336</v>
      </c>
      <c r="AU6103" s="2" t="s">
        <v>83</v>
      </c>
      <c r="AV6103" s="2" t="s">
        <v>1787</v>
      </c>
      <c r="AW6103" s="2" t="s">
        <v>1788</v>
      </c>
      <c r="AX6103" s="2" t="s">
        <v>1789</v>
      </c>
      <c r="AZ6103" s="3">
        <v>45659.569178240738</v>
      </c>
      <c r="BB6103" s="2" t="s">
        <v>1077</v>
      </c>
      <c r="BC6103" s="2" t="s">
        <v>1078</v>
      </c>
      <c r="BD6103" s="2" t="s">
        <v>1079</v>
      </c>
      <c r="BE6103" s="2" t="s">
        <v>26248</v>
      </c>
      <c r="BF6103" s="2" t="s">
        <v>284</v>
      </c>
    </row>
    <row r="6104" spans="1:58" x14ac:dyDescent="0.35">
      <c r="A6104" s="2">
        <v>2951816</v>
      </c>
      <c r="B6104" s="2" t="s">
        <v>244</v>
      </c>
      <c r="C6104" s="2">
        <v>32788941</v>
      </c>
      <c r="D6104" s="2">
        <v>339756221</v>
      </c>
      <c r="E6104" s="2" t="s">
        <v>59</v>
      </c>
      <c r="F6104" s="2" t="s">
        <v>60</v>
      </c>
      <c r="G6104" s="2" t="s">
        <v>1504</v>
      </c>
      <c r="H6104" s="2" t="s">
        <v>5177</v>
      </c>
      <c r="I6104" s="2">
        <v>784719283</v>
      </c>
      <c r="J6104" s="2" t="s">
        <v>3035</v>
      </c>
      <c r="K6104" s="2">
        <v>14</v>
      </c>
      <c r="L6104" s="2" t="s">
        <v>63</v>
      </c>
      <c r="M6104" s="2" t="s">
        <v>64</v>
      </c>
      <c r="N6104" s="3">
        <v>45565.458333333336</v>
      </c>
      <c r="O6104" s="2" t="s">
        <v>248</v>
      </c>
      <c r="Q6104" s="2" t="s">
        <v>66</v>
      </c>
      <c r="R6104" s="3">
        <v>45657.948888888888</v>
      </c>
      <c r="S6104" s="2" t="s">
        <v>13365</v>
      </c>
      <c r="T6104" s="2" t="s">
        <v>68</v>
      </c>
      <c r="U6104" s="2" t="s">
        <v>481</v>
      </c>
      <c r="V6104" s="2" t="s">
        <v>26249</v>
      </c>
      <c r="W6104" s="2" t="s">
        <v>250</v>
      </c>
      <c r="X6104" s="2" t="s">
        <v>483</v>
      </c>
      <c r="Y6104" s="2" t="s">
        <v>10064</v>
      </c>
      <c r="Z6104" s="2" t="s">
        <v>485</v>
      </c>
      <c r="AA6104" s="2" t="s">
        <v>2675</v>
      </c>
      <c r="AB6104" s="2" t="s">
        <v>176</v>
      </c>
      <c r="AE6104" s="3">
        <v>45657.948912037034</v>
      </c>
      <c r="AF6104" s="2" t="s">
        <v>77</v>
      </c>
      <c r="AH6104" s="2" t="s">
        <v>142</v>
      </c>
      <c r="AI6104" s="2" t="s">
        <v>255</v>
      </c>
      <c r="AJ6104" s="2" t="s">
        <v>2809</v>
      </c>
      <c r="AK6104" s="2" t="s">
        <v>26249</v>
      </c>
      <c r="AL6104" s="2" t="s">
        <v>13365</v>
      </c>
      <c r="AM6104" s="3">
        <v>45657.948946759258</v>
      </c>
      <c r="AN6104" s="2" t="s">
        <v>26249</v>
      </c>
      <c r="AP6104" s="2">
        <v>5550315</v>
      </c>
      <c r="AQ6104" s="2" t="s">
        <v>81</v>
      </c>
      <c r="AR6104" s="3">
        <v>45658.433125000003</v>
      </c>
      <c r="AS6104" s="2" t="s">
        <v>82</v>
      </c>
      <c r="AT6104" s="3">
        <v>45659.333333333336</v>
      </c>
      <c r="AU6104" s="2" t="s">
        <v>83</v>
      </c>
      <c r="AV6104" s="2" t="s">
        <v>258</v>
      </c>
      <c r="AW6104" s="2" t="s">
        <v>259</v>
      </c>
      <c r="AX6104" s="2" t="s">
        <v>866</v>
      </c>
      <c r="AZ6104" s="3">
        <v>45658.433125000003</v>
      </c>
      <c r="BB6104" s="2" t="s">
        <v>261</v>
      </c>
      <c r="BC6104" s="2" t="s">
        <v>262</v>
      </c>
      <c r="BD6104" s="2" t="s">
        <v>263</v>
      </c>
      <c r="BE6104" s="2" t="s">
        <v>26250</v>
      </c>
      <c r="BF6104" s="2" t="s">
        <v>995</v>
      </c>
    </row>
    <row r="6105" spans="1:58" x14ac:dyDescent="0.35">
      <c r="A6105" s="2">
        <v>2951817</v>
      </c>
      <c r="B6105" s="2" t="s">
        <v>58</v>
      </c>
      <c r="C6105" s="2">
        <v>43140991</v>
      </c>
      <c r="D6105" s="2">
        <v>338224732</v>
      </c>
      <c r="E6105" s="2" t="s">
        <v>59</v>
      </c>
      <c r="F6105" s="2" t="s">
        <v>60</v>
      </c>
      <c r="G6105" s="2" t="s">
        <v>900</v>
      </c>
      <c r="H6105" s="2" t="s">
        <v>18950</v>
      </c>
      <c r="I6105" s="2">
        <v>779192656</v>
      </c>
      <c r="J6105" s="2" t="s">
        <v>26251</v>
      </c>
      <c r="K6105" s="2">
        <v>12</v>
      </c>
      <c r="L6105" s="2" t="s">
        <v>63</v>
      </c>
      <c r="M6105" s="2" t="s">
        <v>64</v>
      </c>
      <c r="N6105" s="3">
        <v>45419.708333333336</v>
      </c>
      <c r="O6105" s="2" t="s">
        <v>65</v>
      </c>
      <c r="Q6105" s="2" t="s">
        <v>66</v>
      </c>
      <c r="R6105" s="3">
        <v>45657.952326388891</v>
      </c>
      <c r="S6105" s="2" t="s">
        <v>12266</v>
      </c>
      <c r="T6105" s="2" t="s">
        <v>68</v>
      </c>
      <c r="U6105" s="2" t="s">
        <v>69</v>
      </c>
      <c r="V6105" s="2" t="s">
        <v>26252</v>
      </c>
      <c r="W6105" s="2" t="s">
        <v>71</v>
      </c>
      <c r="X6105" s="2" t="s">
        <v>650</v>
      </c>
      <c r="Y6105" s="2" t="s">
        <v>7981</v>
      </c>
      <c r="Z6105" s="2" t="s">
        <v>1067</v>
      </c>
      <c r="AA6105" s="2" t="s">
        <v>1068</v>
      </c>
      <c r="AB6105" s="2" t="s">
        <v>26253</v>
      </c>
      <c r="AE6105" s="3">
        <v>45657.952337962961</v>
      </c>
      <c r="AF6105" s="2" t="s">
        <v>77</v>
      </c>
      <c r="AH6105" s="2" t="s">
        <v>78</v>
      </c>
      <c r="AI6105" s="2" t="s">
        <v>79</v>
      </c>
      <c r="AJ6105" s="2" t="s">
        <v>123</v>
      </c>
      <c r="AK6105" s="2" t="s">
        <v>641</v>
      </c>
      <c r="AL6105" s="2" t="s">
        <v>12266</v>
      </c>
      <c r="AM6105" s="3">
        <v>45657.952384259261</v>
      </c>
      <c r="AN6105" s="2" t="s">
        <v>641</v>
      </c>
      <c r="AP6105" s="2">
        <v>5550316</v>
      </c>
      <c r="AQ6105" s="2" t="s">
        <v>81</v>
      </c>
      <c r="AR6105" s="3">
        <v>45658.534502314818</v>
      </c>
      <c r="AS6105" s="2" t="s">
        <v>82</v>
      </c>
      <c r="AT6105" s="3">
        <v>45659.333333333336</v>
      </c>
      <c r="AU6105" s="2" t="s">
        <v>83</v>
      </c>
      <c r="AV6105" s="2" t="s">
        <v>655</v>
      </c>
      <c r="AW6105" s="2" t="s">
        <v>656</v>
      </c>
      <c r="AX6105" s="2" t="s">
        <v>1585</v>
      </c>
      <c r="AZ6105" s="3">
        <v>45658.534502314818</v>
      </c>
      <c r="BB6105" s="2" t="s">
        <v>108</v>
      </c>
      <c r="BC6105" s="2" t="s">
        <v>109</v>
      </c>
      <c r="BD6105" s="2" t="s">
        <v>110</v>
      </c>
      <c r="BE6105" s="2" t="s">
        <v>26254</v>
      </c>
      <c r="BF6105" s="2" t="s">
        <v>194</v>
      </c>
    </row>
    <row r="6106" spans="1:58" x14ac:dyDescent="0.35">
      <c r="A6106" s="2">
        <v>2951818</v>
      </c>
      <c r="B6106" s="2" t="s">
        <v>58</v>
      </c>
      <c r="C6106" s="2">
        <v>36857171</v>
      </c>
      <c r="D6106" s="2">
        <v>338527252</v>
      </c>
      <c r="E6106" s="2" t="s">
        <v>59</v>
      </c>
      <c r="F6106" s="2" t="s">
        <v>60</v>
      </c>
      <c r="G6106" s="2" t="s">
        <v>1040</v>
      </c>
      <c r="H6106" s="2" t="s">
        <v>1473</v>
      </c>
      <c r="I6106" s="2">
        <v>772946712</v>
      </c>
      <c r="J6106" s="2" t="s">
        <v>26255</v>
      </c>
      <c r="K6106" s="2">
        <v>13</v>
      </c>
      <c r="L6106" s="2" t="s">
        <v>63</v>
      </c>
      <c r="M6106" s="2" t="s">
        <v>64</v>
      </c>
      <c r="N6106" s="3">
        <v>45516.68478009259</v>
      </c>
      <c r="O6106" s="2" t="s">
        <v>65</v>
      </c>
      <c r="Q6106" s="2" t="s">
        <v>66</v>
      </c>
      <c r="R6106" s="3">
        <v>45657.956979166665</v>
      </c>
      <c r="S6106" s="2" t="s">
        <v>8241</v>
      </c>
      <c r="T6106" s="2" t="s">
        <v>156</v>
      </c>
      <c r="U6106" s="2" t="s">
        <v>880</v>
      </c>
      <c r="V6106" s="2" t="s">
        <v>26256</v>
      </c>
      <c r="W6106" s="2" t="s">
        <v>136</v>
      </c>
      <c r="X6106" s="2" t="s">
        <v>137</v>
      </c>
      <c r="Y6106" s="2" t="s">
        <v>4620</v>
      </c>
      <c r="Z6106" s="2" t="s">
        <v>991</v>
      </c>
      <c r="AA6106" s="2" t="s">
        <v>2330</v>
      </c>
      <c r="AB6106" s="2" t="s">
        <v>2330</v>
      </c>
      <c r="AE6106" s="3">
        <v>45657.956990740742</v>
      </c>
      <c r="AF6106" s="2" t="s">
        <v>77</v>
      </c>
      <c r="AH6106" s="2" t="s">
        <v>142</v>
      </c>
      <c r="AI6106" s="2" t="s">
        <v>79</v>
      </c>
      <c r="AJ6106" s="2" t="s">
        <v>191</v>
      </c>
      <c r="AK6106" s="2" t="s">
        <v>26257</v>
      </c>
      <c r="AL6106" s="2" t="s">
        <v>8241</v>
      </c>
      <c r="AM6106" s="3">
        <v>45657.957037037035</v>
      </c>
      <c r="AN6106" s="2" t="s">
        <v>26257</v>
      </c>
      <c r="AP6106" s="2">
        <v>5550322</v>
      </c>
      <c r="AQ6106" s="2" t="s">
        <v>81</v>
      </c>
      <c r="AR6106" s="3">
        <v>45659.703009259261</v>
      </c>
      <c r="AS6106" s="2" t="s">
        <v>82</v>
      </c>
      <c r="AT6106" s="3">
        <v>45659.333333333336</v>
      </c>
      <c r="AU6106" s="2" t="s">
        <v>104</v>
      </c>
      <c r="AV6106" s="2" t="s">
        <v>163</v>
      </c>
      <c r="AW6106" s="2" t="s">
        <v>164</v>
      </c>
      <c r="AX6106" s="2" t="s">
        <v>2904</v>
      </c>
      <c r="AZ6106" s="3">
        <v>45659.703009259261</v>
      </c>
      <c r="BB6106" s="2" t="s">
        <v>225</v>
      </c>
      <c r="BC6106" s="2" t="s">
        <v>226</v>
      </c>
      <c r="BD6106" s="2" t="s">
        <v>89</v>
      </c>
      <c r="BE6106" s="2" t="s">
        <v>3274</v>
      </c>
      <c r="BF6106" s="2" t="s">
        <v>522</v>
      </c>
    </row>
    <row r="6107" spans="1:58" x14ac:dyDescent="0.35">
      <c r="A6107" s="2">
        <v>2951819</v>
      </c>
      <c r="B6107" s="2" t="s">
        <v>244</v>
      </c>
      <c r="C6107" s="2">
        <v>44320911</v>
      </c>
      <c r="D6107" s="2">
        <v>339708872</v>
      </c>
      <c r="E6107" s="2" t="s">
        <v>59</v>
      </c>
      <c r="F6107" s="2" t="s">
        <v>60</v>
      </c>
      <c r="G6107" s="2" t="s">
        <v>985</v>
      </c>
      <c r="H6107" s="2" t="s">
        <v>3805</v>
      </c>
      <c r="I6107" s="2">
        <v>778402890</v>
      </c>
      <c r="J6107" s="2" t="s">
        <v>26258</v>
      </c>
      <c r="K6107" s="2">
        <v>16</v>
      </c>
      <c r="L6107" s="2" t="s">
        <v>63</v>
      </c>
      <c r="M6107" s="2" t="s">
        <v>64</v>
      </c>
      <c r="N6107" s="3">
        <v>45600.625</v>
      </c>
      <c r="O6107" s="2" t="s">
        <v>248</v>
      </c>
      <c r="Q6107" s="2" t="s">
        <v>66</v>
      </c>
      <c r="R6107" s="3">
        <v>45657.958182870374</v>
      </c>
      <c r="S6107" s="2" t="s">
        <v>5262</v>
      </c>
      <c r="T6107" s="2" t="s">
        <v>68</v>
      </c>
      <c r="U6107" s="2" t="s">
        <v>69</v>
      </c>
      <c r="V6107" s="2" t="s">
        <v>26259</v>
      </c>
      <c r="W6107" s="2" t="s">
        <v>250</v>
      </c>
      <c r="X6107" s="2" t="s">
        <v>251</v>
      </c>
      <c r="Y6107" s="2" t="s">
        <v>252</v>
      </c>
      <c r="Z6107" s="2" t="s">
        <v>253</v>
      </c>
      <c r="AA6107" s="2" t="s">
        <v>864</v>
      </c>
      <c r="AB6107" s="2" t="s">
        <v>176</v>
      </c>
      <c r="AE6107" s="3">
        <v>45657.95820601852</v>
      </c>
      <c r="AF6107" s="2" t="s">
        <v>77</v>
      </c>
      <c r="AH6107" s="2" t="s">
        <v>78</v>
      </c>
      <c r="AI6107" s="2" t="s">
        <v>255</v>
      </c>
      <c r="AJ6107" s="2" t="s">
        <v>598</v>
      </c>
      <c r="AK6107" s="2" t="s">
        <v>26260</v>
      </c>
      <c r="AL6107" s="2" t="s">
        <v>5262</v>
      </c>
      <c r="AM6107" s="3">
        <v>45657.958240740743</v>
      </c>
      <c r="AN6107" s="2" t="s">
        <v>26260</v>
      </c>
      <c r="AP6107" s="2">
        <v>5550323</v>
      </c>
      <c r="AQ6107" s="2" t="s">
        <v>81</v>
      </c>
      <c r="AR6107" s="3">
        <v>45658.714467592596</v>
      </c>
      <c r="AS6107" s="2" t="s">
        <v>82</v>
      </c>
      <c r="AT6107" s="3">
        <v>45659.333333333336</v>
      </c>
      <c r="AU6107" s="2" t="s">
        <v>83</v>
      </c>
      <c r="AV6107" s="2" t="s">
        <v>258</v>
      </c>
      <c r="AW6107" s="2" t="s">
        <v>259</v>
      </c>
      <c r="AX6107" s="2" t="s">
        <v>1686</v>
      </c>
      <c r="AZ6107" s="3">
        <v>45658.714467592596</v>
      </c>
      <c r="BB6107" s="2" t="s">
        <v>261</v>
      </c>
      <c r="BC6107" s="2" t="s">
        <v>262</v>
      </c>
      <c r="BD6107" s="2" t="s">
        <v>263</v>
      </c>
      <c r="BE6107" s="2" t="s">
        <v>26261</v>
      </c>
      <c r="BF6107" s="2" t="s">
        <v>265</v>
      </c>
    </row>
    <row r="6108" spans="1:58" x14ac:dyDescent="0.35">
      <c r="A6108" s="2">
        <v>2951820</v>
      </c>
      <c r="B6108" s="2" t="s">
        <v>58</v>
      </c>
      <c r="C6108" s="2">
        <v>33839731</v>
      </c>
      <c r="D6108" s="2">
        <v>338200501</v>
      </c>
      <c r="E6108" s="2" t="s">
        <v>59</v>
      </c>
      <c r="F6108" s="2" t="s">
        <v>60</v>
      </c>
      <c r="G6108" s="2" t="s">
        <v>92</v>
      </c>
      <c r="H6108" s="2" t="s">
        <v>93</v>
      </c>
      <c r="I6108" s="2">
        <v>775937221</v>
      </c>
      <c r="K6108" s="2">
        <v>12</v>
      </c>
      <c r="L6108" s="2" t="s">
        <v>63</v>
      </c>
      <c r="M6108" s="2" t="s">
        <v>64</v>
      </c>
      <c r="N6108" s="3">
        <v>43678</v>
      </c>
      <c r="O6108" s="2" t="s">
        <v>95</v>
      </c>
      <c r="Q6108" s="2" t="s">
        <v>66</v>
      </c>
      <c r="R6108" s="3">
        <v>45657.959097222221</v>
      </c>
      <c r="S6108" s="2" t="s">
        <v>23071</v>
      </c>
      <c r="T6108" s="2" t="s">
        <v>68</v>
      </c>
      <c r="U6108" s="2" t="s">
        <v>69</v>
      </c>
      <c r="V6108" s="2" t="s">
        <v>97</v>
      </c>
      <c r="Y6108" s="2" t="s">
        <v>98</v>
      </c>
      <c r="Z6108" s="2" t="s">
        <v>99</v>
      </c>
      <c r="AA6108" s="2" t="s">
        <v>100</v>
      </c>
      <c r="AB6108" s="2" t="s">
        <v>100</v>
      </c>
      <c r="AE6108" s="3">
        <v>45657.959317129629</v>
      </c>
      <c r="AF6108" s="2" t="s">
        <v>77</v>
      </c>
      <c r="AH6108" s="2" t="s">
        <v>78</v>
      </c>
      <c r="AI6108" s="2" t="s">
        <v>79</v>
      </c>
      <c r="AJ6108" s="2" t="s">
        <v>144</v>
      </c>
      <c r="AL6108" s="2" t="s">
        <v>23071</v>
      </c>
      <c r="AM6108" s="3">
        <v>45657.959386574075</v>
      </c>
      <c r="AO6108" s="2" t="s">
        <v>23071</v>
      </c>
      <c r="AP6108" s="2">
        <v>5550327</v>
      </c>
      <c r="AQ6108" s="2" t="s">
        <v>81</v>
      </c>
      <c r="AR6108" s="3">
        <v>45658.029305555552</v>
      </c>
      <c r="AS6108" s="2" t="s">
        <v>82</v>
      </c>
      <c r="AT6108" s="3">
        <v>45657.333333333336</v>
      </c>
      <c r="AU6108" s="2" t="s">
        <v>83</v>
      </c>
      <c r="AV6108" s="2" t="s">
        <v>321</v>
      </c>
      <c r="AW6108" s="2" t="s">
        <v>322</v>
      </c>
      <c r="AX6108" s="2" t="s">
        <v>4896</v>
      </c>
      <c r="AZ6108" s="3">
        <v>45658.029305555552</v>
      </c>
      <c r="BB6108" s="2" t="s">
        <v>382</v>
      </c>
      <c r="BC6108" s="2" t="s">
        <v>383</v>
      </c>
      <c r="BD6108" s="2" t="s">
        <v>383</v>
      </c>
      <c r="BF6108" s="2" t="s">
        <v>96</v>
      </c>
    </row>
    <row r="6109" spans="1:58" x14ac:dyDescent="0.35">
      <c r="A6109" s="2">
        <v>2951821</v>
      </c>
      <c r="B6109" s="2" t="s">
        <v>244</v>
      </c>
      <c r="C6109" s="2">
        <v>41231311</v>
      </c>
      <c r="D6109" s="2">
        <v>338543567</v>
      </c>
      <c r="E6109" s="2" t="s">
        <v>59</v>
      </c>
      <c r="F6109" s="2" t="s">
        <v>60</v>
      </c>
      <c r="G6109" s="2" t="s">
        <v>170</v>
      </c>
      <c r="H6109" s="2" t="s">
        <v>26262</v>
      </c>
      <c r="I6109" s="2">
        <v>771499824</v>
      </c>
      <c r="J6109" s="2" t="s">
        <v>3364</v>
      </c>
      <c r="K6109" s="2">
        <v>13</v>
      </c>
      <c r="L6109" s="2" t="s">
        <v>63</v>
      </c>
      <c r="M6109" s="2" t="s">
        <v>64</v>
      </c>
      <c r="N6109" s="3">
        <v>45140.583333333336</v>
      </c>
      <c r="O6109" s="2" t="s">
        <v>509</v>
      </c>
      <c r="Q6109" s="2" t="s">
        <v>66</v>
      </c>
      <c r="R6109" s="3">
        <v>45657.96434027778</v>
      </c>
      <c r="S6109" s="2" t="s">
        <v>4280</v>
      </c>
      <c r="T6109" s="2" t="s">
        <v>156</v>
      </c>
      <c r="U6109" s="2" t="s">
        <v>481</v>
      </c>
      <c r="V6109" s="2" t="s">
        <v>26263</v>
      </c>
      <c r="W6109" s="2" t="s">
        <v>400</v>
      </c>
      <c r="X6109" s="2" t="s">
        <v>419</v>
      </c>
      <c r="Y6109" s="2" t="s">
        <v>25132</v>
      </c>
      <c r="Z6109" s="2" t="s">
        <v>5090</v>
      </c>
      <c r="AA6109" s="2">
        <v>5000</v>
      </c>
      <c r="AB6109" s="2" t="s">
        <v>176</v>
      </c>
      <c r="AE6109" s="3">
        <v>45659.668032407404</v>
      </c>
      <c r="AF6109" s="2" t="s">
        <v>77</v>
      </c>
      <c r="AH6109" s="2" t="s">
        <v>142</v>
      </c>
      <c r="AI6109" s="2" t="s">
        <v>1100</v>
      </c>
      <c r="AJ6109" s="2" t="s">
        <v>1101</v>
      </c>
      <c r="AK6109" s="2" t="s">
        <v>26264</v>
      </c>
      <c r="AL6109" s="2" t="s">
        <v>353</v>
      </c>
      <c r="AM6109" s="3">
        <v>45659.668136574073</v>
      </c>
      <c r="AN6109" s="2" t="s">
        <v>26264</v>
      </c>
      <c r="AO6109" s="2" t="s">
        <v>353</v>
      </c>
      <c r="AP6109" s="2">
        <v>5554942</v>
      </c>
      <c r="AQ6109" s="2" t="s">
        <v>81</v>
      </c>
      <c r="AR6109" s="3">
        <v>45660.64130787037</v>
      </c>
      <c r="AS6109" s="2" t="s">
        <v>82</v>
      </c>
      <c r="AT6109" s="3">
        <v>45659.333333333336</v>
      </c>
      <c r="AU6109" s="2" t="s">
        <v>104</v>
      </c>
      <c r="AV6109" s="2" t="s">
        <v>346</v>
      </c>
      <c r="AW6109" s="2" t="s">
        <v>347</v>
      </c>
      <c r="AX6109" s="2" t="s">
        <v>348</v>
      </c>
      <c r="AZ6109" s="3">
        <v>45660.64130787037</v>
      </c>
      <c r="BB6109" s="2" t="s">
        <v>586</v>
      </c>
      <c r="BC6109" s="2" t="s">
        <v>587</v>
      </c>
      <c r="BD6109" s="2" t="s">
        <v>588</v>
      </c>
      <c r="BE6109" s="2" t="s">
        <v>25134</v>
      </c>
      <c r="BF6109" s="2" t="s">
        <v>345</v>
      </c>
    </row>
    <row r="6110" spans="1:58" x14ac:dyDescent="0.35">
      <c r="A6110" s="2">
        <v>2951822</v>
      </c>
      <c r="B6110" s="2" t="s">
        <v>808</v>
      </c>
      <c r="C6110" s="2">
        <v>31545191</v>
      </c>
      <c r="D6110" s="2">
        <v>339609893</v>
      </c>
      <c r="E6110" s="2" t="s">
        <v>59</v>
      </c>
      <c r="F6110" s="2" t="s">
        <v>60</v>
      </c>
      <c r="G6110" s="2" t="s">
        <v>1040</v>
      </c>
      <c r="H6110" s="2" t="s">
        <v>26265</v>
      </c>
      <c r="I6110" s="2">
        <v>785240584</v>
      </c>
      <c r="J6110" s="2" t="s">
        <v>1527</v>
      </c>
      <c r="K6110" s="2">
        <v>14</v>
      </c>
      <c r="L6110" s="2" t="s">
        <v>63</v>
      </c>
      <c r="M6110" s="2" t="s">
        <v>64</v>
      </c>
      <c r="N6110" s="3">
        <v>44551.586817129632</v>
      </c>
      <c r="O6110" s="2" t="s">
        <v>248</v>
      </c>
      <c r="Q6110" s="2" t="s">
        <v>66</v>
      </c>
      <c r="R6110" s="3">
        <v>45657.966192129628</v>
      </c>
      <c r="S6110" s="2" t="s">
        <v>155</v>
      </c>
      <c r="T6110" s="2" t="s">
        <v>156</v>
      </c>
      <c r="U6110" s="2" t="s">
        <v>69</v>
      </c>
      <c r="V6110" s="2" t="s">
        <v>26266</v>
      </c>
      <c r="W6110" s="2" t="s">
        <v>250</v>
      </c>
      <c r="X6110" s="2" t="s">
        <v>250</v>
      </c>
      <c r="Y6110" s="2" t="s">
        <v>6536</v>
      </c>
      <c r="Z6110" s="2" t="s">
        <v>2782</v>
      </c>
      <c r="AA6110" s="2" t="s">
        <v>6537</v>
      </c>
      <c r="AB6110" s="2" t="s">
        <v>6537</v>
      </c>
      <c r="AE6110" s="3">
        <v>45657.966203703705</v>
      </c>
      <c r="AF6110" s="2" t="s">
        <v>77</v>
      </c>
      <c r="AH6110" s="2" t="s">
        <v>142</v>
      </c>
      <c r="AI6110" s="2" t="s">
        <v>255</v>
      </c>
      <c r="AJ6110" s="2" t="s">
        <v>516</v>
      </c>
      <c r="AK6110" s="2" t="s">
        <v>26266</v>
      </c>
      <c r="AL6110" s="2" t="s">
        <v>155</v>
      </c>
      <c r="AM6110" s="3">
        <v>45657.966249999998</v>
      </c>
      <c r="AN6110" s="2" t="s">
        <v>26266</v>
      </c>
      <c r="AP6110" s="2">
        <v>5550329</v>
      </c>
      <c r="AQ6110" s="2" t="s">
        <v>81</v>
      </c>
      <c r="AR6110" s="3">
        <v>45658.584421296298</v>
      </c>
      <c r="AS6110" s="2" t="s">
        <v>82</v>
      </c>
      <c r="AT6110" s="3">
        <v>45659.333333333336</v>
      </c>
      <c r="AU6110" s="2" t="s">
        <v>104</v>
      </c>
      <c r="AV6110" s="2" t="s">
        <v>1817</v>
      </c>
      <c r="AW6110" s="2" t="s">
        <v>1818</v>
      </c>
      <c r="AX6110" s="2" t="s">
        <v>3093</v>
      </c>
      <c r="AZ6110" s="3">
        <v>45658.584421296298</v>
      </c>
      <c r="BB6110" s="2" t="s">
        <v>1798</v>
      </c>
      <c r="BC6110" s="2" t="s">
        <v>1799</v>
      </c>
      <c r="BD6110" s="2" t="s">
        <v>1800</v>
      </c>
      <c r="BE6110" s="2" t="s">
        <v>26267</v>
      </c>
      <c r="BF6110" s="2" t="s">
        <v>265</v>
      </c>
    </row>
    <row r="6111" spans="1:58" x14ac:dyDescent="0.35">
      <c r="A6111" s="2">
        <v>2951823</v>
      </c>
      <c r="B6111" s="2" t="s">
        <v>58</v>
      </c>
      <c r="C6111" s="2">
        <v>40704171</v>
      </c>
      <c r="D6111" s="2">
        <v>338349818</v>
      </c>
      <c r="E6111" s="2" t="s">
        <v>59</v>
      </c>
      <c r="F6111" s="2" t="s">
        <v>60</v>
      </c>
      <c r="G6111" s="2" t="s">
        <v>4349</v>
      </c>
      <c r="H6111" s="2" t="s">
        <v>2778</v>
      </c>
      <c r="I6111" s="2">
        <v>777011962</v>
      </c>
      <c r="J6111" s="2" t="s">
        <v>26268</v>
      </c>
      <c r="K6111" s="2">
        <v>13</v>
      </c>
      <c r="L6111" s="2" t="s">
        <v>63</v>
      </c>
      <c r="M6111" s="2" t="s">
        <v>64</v>
      </c>
      <c r="N6111" s="3">
        <v>45024.166666666664</v>
      </c>
      <c r="O6111" s="2" t="s">
        <v>65</v>
      </c>
      <c r="Q6111" s="2" t="s">
        <v>66</v>
      </c>
      <c r="R6111" s="3">
        <v>45657.967673611114</v>
      </c>
      <c r="S6111" s="2" t="s">
        <v>11943</v>
      </c>
      <c r="T6111" s="2" t="s">
        <v>68</v>
      </c>
      <c r="U6111" s="2" t="s">
        <v>215</v>
      </c>
      <c r="V6111" s="2" t="s">
        <v>26269</v>
      </c>
      <c r="W6111" s="2" t="s">
        <v>400</v>
      </c>
      <c r="X6111" s="2" t="s">
        <v>419</v>
      </c>
      <c r="Y6111" s="2" t="s">
        <v>3264</v>
      </c>
      <c r="Z6111" s="2" t="s">
        <v>421</v>
      </c>
      <c r="AA6111" s="2" t="s">
        <v>421</v>
      </c>
      <c r="AB6111" s="2" t="s">
        <v>24199</v>
      </c>
      <c r="AE6111" s="3">
        <v>45657.967685185184</v>
      </c>
      <c r="AF6111" s="2" t="s">
        <v>77</v>
      </c>
      <c r="AH6111" s="2" t="s">
        <v>78</v>
      </c>
      <c r="AI6111" s="2" t="s">
        <v>79</v>
      </c>
      <c r="AJ6111" s="2" t="s">
        <v>191</v>
      </c>
      <c r="AK6111" s="2" t="s">
        <v>26270</v>
      </c>
      <c r="AL6111" s="2" t="s">
        <v>11943</v>
      </c>
      <c r="AM6111" s="3">
        <v>45657.967719907407</v>
      </c>
      <c r="AN6111" s="2" t="s">
        <v>26270</v>
      </c>
      <c r="AP6111" s="2">
        <v>5550332</v>
      </c>
      <c r="AQ6111" s="2" t="s">
        <v>81</v>
      </c>
      <c r="AR6111" s="3">
        <v>45658.722916666666</v>
      </c>
      <c r="AS6111" s="2" t="s">
        <v>82</v>
      </c>
      <c r="AT6111" s="3">
        <v>45659.333333333336</v>
      </c>
      <c r="AU6111" s="2" t="s">
        <v>83</v>
      </c>
      <c r="AV6111" s="2" t="s">
        <v>423</v>
      </c>
      <c r="AW6111" s="2" t="s">
        <v>424</v>
      </c>
      <c r="AX6111" s="2" t="s">
        <v>2832</v>
      </c>
      <c r="AZ6111" s="3">
        <v>45658.722916666666</v>
      </c>
      <c r="BB6111" s="2" t="s">
        <v>7753</v>
      </c>
      <c r="BC6111" s="2" t="s">
        <v>7754</v>
      </c>
      <c r="BD6111" s="2" t="s">
        <v>7755</v>
      </c>
      <c r="BE6111" s="2" t="s">
        <v>26271</v>
      </c>
      <c r="BF6111" s="2" t="s">
        <v>243</v>
      </c>
    </row>
    <row r="6112" spans="1:58" x14ac:dyDescent="0.35">
      <c r="A6112" s="2">
        <v>2951824</v>
      </c>
      <c r="B6112" s="2" t="s">
        <v>58</v>
      </c>
      <c r="C6112" s="2">
        <v>36596371</v>
      </c>
      <c r="D6112" s="2">
        <v>338272501</v>
      </c>
      <c r="E6112" s="2" t="s">
        <v>59</v>
      </c>
      <c r="F6112" s="2" t="s">
        <v>60</v>
      </c>
      <c r="G6112" s="2" t="s">
        <v>313</v>
      </c>
      <c r="H6112" s="2" t="s">
        <v>2318</v>
      </c>
      <c r="I6112" s="2">
        <v>783890931</v>
      </c>
      <c r="J6112" s="2" t="s">
        <v>3358</v>
      </c>
      <c r="K6112" s="2">
        <v>12</v>
      </c>
      <c r="L6112" s="2" t="s">
        <v>63</v>
      </c>
      <c r="M6112" s="2" t="s">
        <v>64</v>
      </c>
      <c r="N6112" s="3">
        <v>44986</v>
      </c>
      <c r="O6112" s="2" t="s">
        <v>647</v>
      </c>
      <c r="Q6112" s="2" t="s">
        <v>66</v>
      </c>
      <c r="R6112" s="3">
        <v>45657.967766203707</v>
      </c>
      <c r="S6112" s="2" t="s">
        <v>6997</v>
      </c>
      <c r="T6112" s="2" t="s">
        <v>68</v>
      </c>
      <c r="U6112" s="2" t="s">
        <v>69</v>
      </c>
      <c r="V6112" s="2" t="s">
        <v>26272</v>
      </c>
      <c r="W6112" s="2" t="s">
        <v>71</v>
      </c>
      <c r="X6112" s="2" t="s">
        <v>317</v>
      </c>
      <c r="Y6112" s="2" t="s">
        <v>318</v>
      </c>
      <c r="Z6112" s="2" t="s">
        <v>74</v>
      </c>
      <c r="AA6112" s="2" t="s">
        <v>74</v>
      </c>
      <c r="AB6112" s="2" t="s">
        <v>176</v>
      </c>
      <c r="AE6112" s="3">
        <v>45658.578113425923</v>
      </c>
      <c r="AF6112" s="2" t="s">
        <v>77</v>
      </c>
      <c r="AH6112" s="2" t="s">
        <v>78</v>
      </c>
      <c r="AI6112" s="2" t="s">
        <v>58</v>
      </c>
      <c r="AJ6112" s="2" t="s">
        <v>101</v>
      </c>
      <c r="AK6112" s="2" t="s">
        <v>26273</v>
      </c>
      <c r="AL6112" s="2" t="s">
        <v>325</v>
      </c>
      <c r="AM6112" s="3">
        <v>45658.578217592592</v>
      </c>
      <c r="AN6112" s="2" t="s">
        <v>26273</v>
      </c>
      <c r="AO6112" s="2" t="s">
        <v>325</v>
      </c>
      <c r="AP6112" s="2">
        <v>5552117</v>
      </c>
      <c r="AQ6112" s="2" t="s">
        <v>81</v>
      </c>
      <c r="AR6112" s="3">
        <v>45659.533009259256</v>
      </c>
      <c r="AS6112" s="2" t="s">
        <v>82</v>
      </c>
      <c r="AT6112" s="3">
        <v>45659.333333333336</v>
      </c>
      <c r="AU6112" s="2" t="s">
        <v>104</v>
      </c>
      <c r="AV6112" s="2" t="s">
        <v>105</v>
      </c>
      <c r="AW6112" s="2" t="s">
        <v>106</v>
      </c>
      <c r="AX6112" s="2" t="s">
        <v>107</v>
      </c>
      <c r="AZ6112" s="3">
        <v>45659.533009259256</v>
      </c>
      <c r="BB6112" s="2" t="s">
        <v>108</v>
      </c>
      <c r="BC6112" s="2" t="s">
        <v>109</v>
      </c>
      <c r="BD6112" s="2" t="s">
        <v>110</v>
      </c>
      <c r="BE6112" s="2" t="s">
        <v>1576</v>
      </c>
      <c r="BF6112" s="2" t="s">
        <v>112</v>
      </c>
    </row>
    <row r="6113" spans="1:58" x14ac:dyDescent="0.35">
      <c r="A6113" s="2">
        <v>2951825</v>
      </c>
      <c r="B6113" s="2" t="s">
        <v>58</v>
      </c>
      <c r="C6113" s="2">
        <v>34646961</v>
      </c>
      <c r="D6113" s="2">
        <v>338271735</v>
      </c>
      <c r="E6113" s="2" t="s">
        <v>59</v>
      </c>
      <c r="F6113" s="2" t="s">
        <v>60</v>
      </c>
      <c r="G6113" s="2" t="s">
        <v>228</v>
      </c>
      <c r="H6113" s="2" t="s">
        <v>645</v>
      </c>
      <c r="I6113" s="2">
        <v>776595942</v>
      </c>
      <c r="K6113" s="2">
        <v>12</v>
      </c>
      <c r="L6113" s="2" t="s">
        <v>63</v>
      </c>
      <c r="M6113" s="2" t="s">
        <v>64</v>
      </c>
      <c r="N6113" s="3">
        <v>45439.541678240741</v>
      </c>
      <c r="O6113" s="2" t="s">
        <v>647</v>
      </c>
      <c r="Q6113" s="2" t="s">
        <v>66</v>
      </c>
      <c r="R6113" s="3">
        <v>45657.977037037039</v>
      </c>
      <c r="S6113" s="2" t="s">
        <v>67</v>
      </c>
      <c r="T6113" s="2" t="s">
        <v>68</v>
      </c>
      <c r="U6113" s="2" t="s">
        <v>69</v>
      </c>
      <c r="V6113" s="2" t="s">
        <v>26274</v>
      </c>
      <c r="W6113" s="2" t="s">
        <v>71</v>
      </c>
      <c r="X6113" s="2" t="s">
        <v>650</v>
      </c>
      <c r="Y6113" s="2" t="s">
        <v>651</v>
      </c>
      <c r="Z6113" s="2" t="s">
        <v>652</v>
      </c>
      <c r="AA6113" s="2" t="s">
        <v>653</v>
      </c>
      <c r="AB6113" s="2" t="s">
        <v>653</v>
      </c>
      <c r="AC6113" s="2">
        <v>112</v>
      </c>
      <c r="AE6113" s="3">
        <v>45657.977280092593</v>
      </c>
      <c r="AF6113" s="2" t="s">
        <v>77</v>
      </c>
      <c r="AH6113" s="2" t="s">
        <v>78</v>
      </c>
      <c r="AI6113" s="2" t="s">
        <v>79</v>
      </c>
      <c r="AJ6113" s="2" t="s">
        <v>379</v>
      </c>
      <c r="AL6113" s="2" t="s">
        <v>67</v>
      </c>
      <c r="AM6113" s="3">
        <v>45657.977349537039</v>
      </c>
      <c r="AO6113" s="2" t="s">
        <v>67</v>
      </c>
      <c r="AP6113" s="2">
        <v>5550337</v>
      </c>
      <c r="AQ6113" s="2" t="s">
        <v>81</v>
      </c>
      <c r="AR6113" s="3">
        <v>45658.195081018515</v>
      </c>
      <c r="AS6113" s="2" t="s">
        <v>82</v>
      </c>
      <c r="AT6113" s="3">
        <v>45657.5625</v>
      </c>
      <c r="AU6113" s="2" t="s">
        <v>83</v>
      </c>
      <c r="AV6113" s="2" t="s">
        <v>655</v>
      </c>
      <c r="AW6113" s="2" t="s">
        <v>656</v>
      </c>
      <c r="AX6113" s="2" t="s">
        <v>5340</v>
      </c>
      <c r="AZ6113" s="3">
        <v>45658.195081018515</v>
      </c>
      <c r="BB6113" s="2" t="s">
        <v>382</v>
      </c>
      <c r="BC6113" s="2" t="s">
        <v>383</v>
      </c>
      <c r="BD6113" s="2" t="s">
        <v>383</v>
      </c>
      <c r="BF6113" s="2" t="s">
        <v>4217</v>
      </c>
    </row>
    <row r="6114" spans="1:58" x14ac:dyDescent="0.35">
      <c r="A6114" s="2">
        <v>2951826</v>
      </c>
      <c r="B6114" s="2" t="s">
        <v>58</v>
      </c>
      <c r="C6114" s="2">
        <v>44286251</v>
      </c>
      <c r="D6114" s="2">
        <v>339788529</v>
      </c>
      <c r="E6114" s="2" t="s">
        <v>59</v>
      </c>
      <c r="F6114" s="2" t="s">
        <v>60</v>
      </c>
      <c r="G6114" s="2" t="s">
        <v>1385</v>
      </c>
      <c r="H6114" s="2" t="s">
        <v>1175</v>
      </c>
      <c r="I6114" s="2">
        <v>771241374</v>
      </c>
      <c r="J6114" s="2" t="s">
        <v>2664</v>
      </c>
      <c r="K6114" s="2">
        <v>16</v>
      </c>
      <c r="L6114" s="2" t="s">
        <v>63</v>
      </c>
      <c r="M6114" s="2" t="s">
        <v>64</v>
      </c>
      <c r="N6114" s="3">
        <v>45587.624490740738</v>
      </c>
      <c r="O6114" s="2" t="s">
        <v>65</v>
      </c>
      <c r="Q6114" s="2" t="s">
        <v>66</v>
      </c>
      <c r="R6114" s="3">
        <v>45657.983310185184</v>
      </c>
      <c r="S6114" s="2" t="s">
        <v>214</v>
      </c>
      <c r="T6114" s="2" t="s">
        <v>156</v>
      </c>
      <c r="U6114" s="2" t="s">
        <v>215</v>
      </c>
      <c r="V6114" s="2" t="s">
        <v>26275</v>
      </c>
      <c r="W6114" s="2" t="s">
        <v>250</v>
      </c>
      <c r="X6114" s="2" t="s">
        <v>251</v>
      </c>
      <c r="Y6114" s="2" t="s">
        <v>13204</v>
      </c>
      <c r="Z6114" s="2" t="s">
        <v>253</v>
      </c>
      <c r="AA6114" s="2" t="s">
        <v>253</v>
      </c>
      <c r="AB6114" s="2" t="s">
        <v>176</v>
      </c>
      <c r="AE6114" s="3">
        <v>45657.98332175926</v>
      </c>
      <c r="AF6114" s="2" t="s">
        <v>77</v>
      </c>
      <c r="AH6114" s="2" t="s">
        <v>142</v>
      </c>
      <c r="AI6114" s="2" t="s">
        <v>79</v>
      </c>
      <c r="AJ6114" s="2" t="s">
        <v>191</v>
      </c>
      <c r="AK6114" s="2" t="s">
        <v>26276</v>
      </c>
      <c r="AL6114" s="2" t="s">
        <v>214</v>
      </c>
      <c r="AM6114" s="3">
        <v>45657.983368055553</v>
      </c>
      <c r="AN6114" s="2" t="s">
        <v>26276</v>
      </c>
      <c r="AP6114" s="2">
        <v>5550338</v>
      </c>
      <c r="AQ6114" s="2" t="s">
        <v>81</v>
      </c>
      <c r="AR6114" s="3">
        <v>45658.749155092592</v>
      </c>
      <c r="AS6114" s="2" t="s">
        <v>82</v>
      </c>
      <c r="AT6114" s="3">
        <v>45659.333333333336</v>
      </c>
      <c r="AU6114" s="2" t="s">
        <v>83</v>
      </c>
      <c r="AV6114" s="2" t="s">
        <v>258</v>
      </c>
      <c r="AW6114" s="2" t="s">
        <v>259</v>
      </c>
      <c r="AX6114" s="2" t="s">
        <v>1686</v>
      </c>
      <c r="AZ6114" s="3">
        <v>45658.749155092592</v>
      </c>
      <c r="BB6114" s="2" t="s">
        <v>225</v>
      </c>
      <c r="BC6114" s="2" t="s">
        <v>226</v>
      </c>
      <c r="BD6114" s="2" t="s">
        <v>89</v>
      </c>
      <c r="BE6114" s="2" t="s">
        <v>26277</v>
      </c>
      <c r="BF6114" s="2" t="s">
        <v>442</v>
      </c>
    </row>
    <row r="6115" spans="1:58" x14ac:dyDescent="0.35">
      <c r="A6115" s="2">
        <v>2951827</v>
      </c>
      <c r="B6115" s="2" t="s">
        <v>58</v>
      </c>
      <c r="C6115" s="2">
        <v>40919801</v>
      </c>
      <c r="D6115" s="2">
        <v>338440097</v>
      </c>
      <c r="E6115" s="2" t="s">
        <v>59</v>
      </c>
      <c r="F6115" s="2" t="s">
        <v>60</v>
      </c>
      <c r="G6115" s="2" t="s">
        <v>170</v>
      </c>
      <c r="H6115" s="2" t="s">
        <v>1984</v>
      </c>
      <c r="I6115" s="2">
        <v>771086457</v>
      </c>
      <c r="J6115" s="2" t="s">
        <v>172</v>
      </c>
      <c r="K6115" s="2">
        <v>13</v>
      </c>
      <c r="L6115" s="2" t="s">
        <v>63</v>
      </c>
      <c r="M6115" s="2" t="s">
        <v>64</v>
      </c>
      <c r="N6115" s="3">
        <v>45091.791666666664</v>
      </c>
      <c r="O6115" s="2" t="s">
        <v>65</v>
      </c>
      <c r="Q6115" s="2" t="s">
        <v>66</v>
      </c>
      <c r="R6115" s="3">
        <v>45657.987222222226</v>
      </c>
      <c r="S6115" s="2" t="s">
        <v>4871</v>
      </c>
      <c r="T6115" s="2" t="s">
        <v>68</v>
      </c>
      <c r="U6115" s="2" t="s">
        <v>69</v>
      </c>
      <c r="V6115" s="2" t="s">
        <v>26278</v>
      </c>
      <c r="W6115" s="2" t="s">
        <v>288</v>
      </c>
      <c r="X6115" s="2" t="s">
        <v>289</v>
      </c>
      <c r="Y6115" s="2" t="s">
        <v>4024</v>
      </c>
      <c r="Z6115" s="2" t="s">
        <v>1370</v>
      </c>
      <c r="AA6115" s="2" t="s">
        <v>1371</v>
      </c>
      <c r="AB6115" s="2" t="s">
        <v>176</v>
      </c>
      <c r="AE6115" s="3">
        <v>45657.987233796295</v>
      </c>
      <c r="AF6115" s="2" t="s">
        <v>77</v>
      </c>
      <c r="AH6115" s="2" t="s">
        <v>78</v>
      </c>
      <c r="AI6115" s="2" t="s">
        <v>79</v>
      </c>
      <c r="AJ6115" s="2" t="s">
        <v>144</v>
      </c>
      <c r="AK6115" s="2" t="s">
        <v>26279</v>
      </c>
      <c r="AL6115" s="2" t="s">
        <v>4871</v>
      </c>
      <c r="AM6115" s="3">
        <v>45657.987268518518</v>
      </c>
      <c r="AN6115" s="2" t="s">
        <v>26279</v>
      </c>
      <c r="AP6115" s="2">
        <v>5550342</v>
      </c>
      <c r="AQ6115" s="2" t="s">
        <v>81</v>
      </c>
      <c r="AR6115" s="3">
        <v>45659.489594907405</v>
      </c>
      <c r="AS6115" s="2" t="s">
        <v>82</v>
      </c>
      <c r="AT6115" s="3">
        <v>45659.333333333336</v>
      </c>
      <c r="AU6115" s="2" t="s">
        <v>104</v>
      </c>
      <c r="AV6115" s="2" t="s">
        <v>682</v>
      </c>
      <c r="AW6115" s="2" t="s">
        <v>683</v>
      </c>
      <c r="AX6115" s="2" t="s">
        <v>1373</v>
      </c>
      <c r="AZ6115" s="3">
        <v>45659.489594907405</v>
      </c>
      <c r="BB6115" s="2" t="s">
        <v>736</v>
      </c>
      <c r="BC6115" s="2" t="s">
        <v>737</v>
      </c>
      <c r="BD6115" s="2" t="s">
        <v>351</v>
      </c>
      <c r="BE6115" s="2" t="s">
        <v>2519</v>
      </c>
      <c r="BF6115" s="2" t="s">
        <v>301</v>
      </c>
    </row>
    <row r="6116" spans="1:58" x14ac:dyDescent="0.35">
      <c r="A6116" s="2">
        <v>2951828</v>
      </c>
      <c r="B6116" s="2" t="s">
        <v>58</v>
      </c>
      <c r="C6116" s="2">
        <v>36902801</v>
      </c>
      <c r="D6116" s="2">
        <v>338550779</v>
      </c>
      <c r="E6116" s="2" t="s">
        <v>59</v>
      </c>
      <c r="F6116" s="2" t="s">
        <v>60</v>
      </c>
      <c r="G6116" s="2" t="s">
        <v>4785</v>
      </c>
      <c r="H6116" s="2" t="s">
        <v>229</v>
      </c>
      <c r="I6116" s="2" t="s">
        <v>26280</v>
      </c>
      <c r="J6116" s="2" t="s">
        <v>387</v>
      </c>
      <c r="K6116" s="2">
        <v>13</v>
      </c>
      <c r="L6116" s="2" t="s">
        <v>63</v>
      </c>
      <c r="M6116" s="2" t="s">
        <v>64</v>
      </c>
      <c r="N6116" s="3">
        <v>44805</v>
      </c>
      <c r="O6116" s="2" t="s">
        <v>187</v>
      </c>
      <c r="Q6116" s="2" t="s">
        <v>66</v>
      </c>
      <c r="R6116" s="3">
        <v>45657.988877314812</v>
      </c>
      <c r="S6116" s="2" t="s">
        <v>155</v>
      </c>
      <c r="T6116" s="2" t="s">
        <v>156</v>
      </c>
      <c r="U6116" s="2" t="s">
        <v>69</v>
      </c>
      <c r="V6116" s="2" t="s">
        <v>26281</v>
      </c>
      <c r="W6116" s="2" t="s">
        <v>400</v>
      </c>
      <c r="Y6116" s="2" t="s">
        <v>11254</v>
      </c>
      <c r="Z6116" s="2" t="s">
        <v>273</v>
      </c>
      <c r="AA6116" s="2" t="s">
        <v>2480</v>
      </c>
      <c r="AB6116" s="2" t="s">
        <v>176</v>
      </c>
      <c r="AE6116" s="3">
        <v>45657.988888888889</v>
      </c>
      <c r="AF6116" s="2" t="s">
        <v>77</v>
      </c>
      <c r="AH6116" s="2" t="s">
        <v>142</v>
      </c>
      <c r="AI6116" s="2" t="s">
        <v>79</v>
      </c>
      <c r="AJ6116" s="2" t="s">
        <v>123</v>
      </c>
      <c r="AK6116" s="2" t="s">
        <v>26281</v>
      </c>
      <c r="AL6116" s="2" t="s">
        <v>155</v>
      </c>
      <c r="AM6116" s="3">
        <v>45657.988935185182</v>
      </c>
      <c r="AN6116" s="2" t="s">
        <v>26281</v>
      </c>
      <c r="AP6116" s="2">
        <v>5550346</v>
      </c>
      <c r="AQ6116" s="2" t="s">
        <v>81</v>
      </c>
      <c r="AR6116" s="3">
        <v>45659.511655092596</v>
      </c>
      <c r="AS6116" s="2" t="s">
        <v>82</v>
      </c>
      <c r="AT6116" s="3">
        <v>45659.333333333336</v>
      </c>
      <c r="AU6116" s="2" t="s">
        <v>83</v>
      </c>
      <c r="AV6116" s="2" t="s">
        <v>277</v>
      </c>
      <c r="AW6116" s="2" t="s">
        <v>278</v>
      </c>
      <c r="AX6116" s="2" t="s">
        <v>4818</v>
      </c>
      <c r="AZ6116" s="3">
        <v>45659.511655092596</v>
      </c>
      <c r="BB6116" s="2" t="s">
        <v>557</v>
      </c>
      <c r="BC6116" s="2" t="s">
        <v>558</v>
      </c>
      <c r="BD6116" s="2" t="s">
        <v>181</v>
      </c>
      <c r="BE6116" s="2" t="s">
        <v>19607</v>
      </c>
      <c r="BF6116" s="2" t="s">
        <v>802</v>
      </c>
    </row>
    <row r="6117" spans="1:58" x14ac:dyDescent="0.35">
      <c r="A6117" s="2">
        <v>2951829</v>
      </c>
      <c r="B6117" s="2" t="s">
        <v>58</v>
      </c>
      <c r="C6117" s="2">
        <v>36983231</v>
      </c>
      <c r="D6117" s="2">
        <v>338216249</v>
      </c>
      <c r="E6117" s="2" t="s">
        <v>59</v>
      </c>
      <c r="F6117" s="2" t="s">
        <v>60</v>
      </c>
      <c r="G6117" s="2" t="s">
        <v>699</v>
      </c>
      <c r="H6117" s="2" t="s">
        <v>26282</v>
      </c>
      <c r="I6117" s="2">
        <v>776697711</v>
      </c>
      <c r="J6117" s="2" t="s">
        <v>428</v>
      </c>
      <c r="K6117" s="2">
        <v>12</v>
      </c>
      <c r="L6117" s="2" t="s">
        <v>63</v>
      </c>
      <c r="M6117" s="2" t="s">
        <v>64</v>
      </c>
      <c r="N6117" s="3">
        <v>44805</v>
      </c>
      <c r="O6117" s="2" t="s">
        <v>187</v>
      </c>
      <c r="Q6117" s="2" t="s">
        <v>66</v>
      </c>
      <c r="R6117" s="3">
        <v>45657.995497685188</v>
      </c>
      <c r="S6117" s="2" t="s">
        <v>3915</v>
      </c>
      <c r="T6117" s="2" t="s">
        <v>156</v>
      </c>
      <c r="U6117" s="2" t="s">
        <v>69</v>
      </c>
      <c r="V6117" s="2" t="s">
        <v>26283</v>
      </c>
      <c r="W6117" s="2" t="s">
        <v>71</v>
      </c>
      <c r="X6117" s="2" t="s">
        <v>650</v>
      </c>
      <c r="Y6117" s="2" t="s">
        <v>7981</v>
      </c>
      <c r="Z6117" s="2" t="s">
        <v>1067</v>
      </c>
      <c r="AA6117" s="2" t="s">
        <v>1068</v>
      </c>
      <c r="AB6117" s="2" t="s">
        <v>176</v>
      </c>
      <c r="AC6117" s="2" t="s">
        <v>26284</v>
      </c>
      <c r="AE6117" s="3">
        <v>45657.995509259257</v>
      </c>
      <c r="AF6117" s="2" t="s">
        <v>77</v>
      </c>
      <c r="AH6117" s="2" t="s">
        <v>142</v>
      </c>
      <c r="AI6117" s="2" t="s">
        <v>79</v>
      </c>
      <c r="AJ6117" s="2" t="s">
        <v>191</v>
      </c>
      <c r="AK6117" s="2" t="s">
        <v>26283</v>
      </c>
      <c r="AL6117" s="2" t="s">
        <v>3915</v>
      </c>
      <c r="AM6117" s="3">
        <v>45657.995555555557</v>
      </c>
      <c r="AN6117" s="2" t="s">
        <v>26283</v>
      </c>
      <c r="AP6117" s="2">
        <v>5550355</v>
      </c>
      <c r="AQ6117" s="2" t="s">
        <v>81</v>
      </c>
      <c r="AR6117" s="3">
        <v>45658.529942129629</v>
      </c>
      <c r="AS6117" s="2" t="s">
        <v>82</v>
      </c>
      <c r="AT6117" s="3">
        <v>45659.333333333336</v>
      </c>
      <c r="AU6117" s="2" t="s">
        <v>83</v>
      </c>
      <c r="AV6117" s="2" t="s">
        <v>655</v>
      </c>
      <c r="AW6117" s="2" t="s">
        <v>656</v>
      </c>
      <c r="AX6117" s="2" t="s">
        <v>3485</v>
      </c>
      <c r="AZ6117" s="3">
        <v>45658.529942129629</v>
      </c>
      <c r="BB6117" s="2" t="s">
        <v>108</v>
      </c>
      <c r="BC6117" s="2" t="s">
        <v>109</v>
      </c>
      <c r="BD6117" s="2" t="s">
        <v>110</v>
      </c>
      <c r="BE6117" s="2" t="s">
        <v>26285</v>
      </c>
      <c r="BF6117" s="2" t="s">
        <v>194</v>
      </c>
    </row>
    <row r="6119" spans="1:58" x14ac:dyDescent="0.35">
      <c r="A6119" s="2" t="s">
        <v>26286</v>
      </c>
      <c r="B6119" s="2" t="s">
        <v>26287</v>
      </c>
    </row>
  </sheetData>
  <autoFilter ref="A1:BF6117" xr:uid="{95AD2935-1CB7-4AB0-B668-29DEEDAB044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B1414-36D3-459D-A325-09AE661AD9AB}">
  <dimension ref="A1:S525"/>
  <sheetViews>
    <sheetView topLeftCell="O1" workbookViewId="0">
      <selection activeCell="P5" sqref="P5:S14"/>
    </sheetView>
  </sheetViews>
  <sheetFormatPr baseColWidth="10" defaultRowHeight="14.5" x14ac:dyDescent="0.35"/>
  <cols>
    <col min="1" max="1" width="21.81640625" style="2" bestFit="1" customWidth="1"/>
    <col min="2" max="2" width="24.54296875" style="2" bestFit="1" customWidth="1"/>
    <col min="3" max="3" width="5.453125" style="2" bestFit="1" customWidth="1"/>
    <col min="4" max="4" width="11.7265625" style="2" bestFit="1" customWidth="1"/>
    <col min="5" max="5" width="11.453125" style="2" bestFit="1" customWidth="1"/>
    <col min="6" max="6" width="10.90625" style="2"/>
    <col min="7" max="7" width="41.453125" style="2" bestFit="1" customWidth="1"/>
    <col min="8" max="8" width="22.453125" style="2" bestFit="1" customWidth="1"/>
    <col min="9" max="9" width="5.453125" style="2" bestFit="1" customWidth="1"/>
    <col min="10" max="10" width="21.81640625" style="2" bestFit="1" customWidth="1"/>
    <col min="11" max="11" width="22.26953125" style="2" bestFit="1" customWidth="1"/>
    <col min="12" max="12" width="10.90625" style="2"/>
    <col min="13" max="13" width="21.81640625" style="2" bestFit="1" customWidth="1"/>
    <col min="14" max="14" width="22.26953125" style="2" bestFit="1" customWidth="1"/>
    <col min="15" max="15" width="10.90625" style="2"/>
    <col min="16" max="16" width="90.81640625" style="2" bestFit="1" customWidth="1"/>
    <col min="17" max="19" width="12.36328125" style="2" customWidth="1"/>
    <col min="20" max="16384" width="10.90625" style="2"/>
  </cols>
  <sheetData>
    <row r="1" spans="1:19" x14ac:dyDescent="0.35">
      <c r="G1" s="5" t="s">
        <v>26289</v>
      </c>
      <c r="H1" s="2" t="s">
        <v>26291</v>
      </c>
      <c r="J1" s="5" t="s">
        <v>26289</v>
      </c>
      <c r="K1" s="2" t="s">
        <v>26811</v>
      </c>
      <c r="M1" s="5" t="s">
        <v>26289</v>
      </c>
      <c r="N1" s="2" t="s">
        <v>26811</v>
      </c>
      <c r="P1"/>
      <c r="Q1"/>
    </row>
    <row r="2" spans="1:19" x14ac:dyDescent="0.35">
      <c r="G2" s="5" t="s">
        <v>26288</v>
      </c>
      <c r="H2" s="2" t="s">
        <v>26811</v>
      </c>
      <c r="I2"/>
      <c r="J2" s="5" t="s">
        <v>26288</v>
      </c>
      <c r="K2" s="2" t="s">
        <v>26811</v>
      </c>
      <c r="M2" s="5" t="s">
        <v>26288</v>
      </c>
      <c r="N2" s="2" t="s">
        <v>26811</v>
      </c>
      <c r="P2" s="17" t="s">
        <v>26289</v>
      </c>
      <c r="Q2" s="18" t="s">
        <v>26811</v>
      </c>
    </row>
    <row r="3" spans="1:19" x14ac:dyDescent="0.35">
      <c r="A3" s="5" t="s">
        <v>26810</v>
      </c>
      <c r="B3" s="5" t="s">
        <v>26809</v>
      </c>
      <c r="E3" s="1"/>
      <c r="G3"/>
      <c r="H3"/>
      <c r="I3"/>
      <c r="J3"/>
      <c r="K3"/>
      <c r="M3"/>
      <c r="N3"/>
      <c r="P3"/>
      <c r="Q3"/>
    </row>
    <row r="4" spans="1:19" x14ac:dyDescent="0.35">
      <c r="A4" s="5" t="s">
        <v>26806</v>
      </c>
      <c r="B4" s="2" t="s">
        <v>26292</v>
      </c>
      <c r="C4" s="2" t="s">
        <v>58</v>
      </c>
      <c r="D4" s="2" t="s">
        <v>26808</v>
      </c>
      <c r="E4" s="1"/>
      <c r="G4" s="5" t="s">
        <v>26806</v>
      </c>
      <c r="H4" s="2" t="s">
        <v>26812</v>
      </c>
      <c r="I4"/>
      <c r="J4" s="5" t="s">
        <v>26806</v>
      </c>
      <c r="K4" s="2" t="s">
        <v>26994</v>
      </c>
      <c r="M4" s="5" t="s">
        <v>26806</v>
      </c>
      <c r="N4" s="2" t="s">
        <v>26995</v>
      </c>
      <c r="P4" s="17" t="s">
        <v>26995</v>
      </c>
      <c r="Q4" s="17" t="s">
        <v>26809</v>
      </c>
      <c r="R4" s="18"/>
      <c r="S4" s="18"/>
    </row>
    <row r="5" spans="1:19" x14ac:dyDescent="0.35">
      <c r="A5" s="2" t="s">
        <v>26293</v>
      </c>
      <c r="B5" s="6">
        <v>92</v>
      </c>
      <c r="C5" s="6">
        <v>422</v>
      </c>
      <c r="D5" s="6">
        <v>514</v>
      </c>
      <c r="E5" s="7">
        <f>D5/545</f>
        <v>0.94311926605504592</v>
      </c>
      <c r="G5" s="2" t="s">
        <v>26795</v>
      </c>
      <c r="H5" s="6">
        <v>5</v>
      </c>
      <c r="I5"/>
      <c r="J5" s="2" t="s">
        <v>3030</v>
      </c>
      <c r="K5" s="6">
        <v>12</v>
      </c>
      <c r="M5" s="2">
        <v>339580779</v>
      </c>
      <c r="N5" s="6">
        <v>3</v>
      </c>
      <c r="P5" s="20" t="s">
        <v>26990</v>
      </c>
      <c r="Q5" s="21" t="s">
        <v>26292</v>
      </c>
      <c r="R5" s="21" t="s">
        <v>58</v>
      </c>
      <c r="S5" s="21" t="s">
        <v>26808</v>
      </c>
    </row>
    <row r="6" spans="1:19" x14ac:dyDescent="0.35">
      <c r="A6" s="2" t="s">
        <v>26291</v>
      </c>
      <c r="B6" s="6">
        <v>20</v>
      </c>
      <c r="C6" s="6">
        <v>11</v>
      </c>
      <c r="D6" s="6">
        <v>31</v>
      </c>
      <c r="E6" s="7">
        <f t="shared" ref="E6:E7" si="0">D6/545</f>
        <v>5.6880733944954132E-2</v>
      </c>
      <c r="F6" s="7">
        <f>20/31</f>
        <v>0.64516129032258063</v>
      </c>
      <c r="G6" s="2" t="s">
        <v>26798</v>
      </c>
      <c r="H6" s="6">
        <v>4</v>
      </c>
      <c r="I6"/>
      <c r="J6" s="2" t="s">
        <v>4815</v>
      </c>
      <c r="K6" s="6">
        <v>5</v>
      </c>
      <c r="M6" s="2">
        <v>338344280</v>
      </c>
      <c r="N6" s="6">
        <v>3</v>
      </c>
      <c r="P6" s="21" t="s">
        <v>26638</v>
      </c>
      <c r="Q6" s="22"/>
      <c r="R6" s="22">
        <v>4</v>
      </c>
      <c r="S6" s="22">
        <v>4</v>
      </c>
    </row>
    <row r="7" spans="1:19" x14ac:dyDescent="0.35">
      <c r="A7" s="2" t="s">
        <v>26808</v>
      </c>
      <c r="B7" s="6">
        <v>112</v>
      </c>
      <c r="C7" s="6">
        <v>433</v>
      </c>
      <c r="D7" s="6">
        <v>545</v>
      </c>
      <c r="E7" s="7">
        <f t="shared" si="0"/>
        <v>1</v>
      </c>
      <c r="G7" s="2" t="s">
        <v>26791</v>
      </c>
      <c r="H7" s="6">
        <v>4</v>
      </c>
      <c r="J7" s="2" t="s">
        <v>5078</v>
      </c>
      <c r="K7" s="6">
        <v>5</v>
      </c>
      <c r="M7" s="2">
        <v>339812874</v>
      </c>
      <c r="N7" s="6">
        <v>2</v>
      </c>
      <c r="P7" s="21" t="s">
        <v>26470</v>
      </c>
      <c r="Q7" s="22">
        <v>3</v>
      </c>
      <c r="R7" s="22"/>
      <c r="S7" s="22">
        <v>3</v>
      </c>
    </row>
    <row r="8" spans="1:19" x14ac:dyDescent="0.35">
      <c r="A8" s="1"/>
      <c r="B8" s="7">
        <f>B7/545</f>
        <v>0.20550458715596331</v>
      </c>
      <c r="C8" s="7">
        <f t="shared" ref="C8:D8" si="1">C7/545</f>
        <v>0.79449541284403669</v>
      </c>
      <c r="D8" s="7">
        <f t="shared" si="1"/>
        <v>1</v>
      </c>
      <c r="E8" s="1"/>
      <c r="G8" s="2" t="s">
        <v>26793</v>
      </c>
      <c r="H8" s="6">
        <v>3</v>
      </c>
      <c r="J8" s="2" t="s">
        <v>2297</v>
      </c>
      <c r="K8" s="6">
        <v>5</v>
      </c>
      <c r="M8" s="2">
        <v>339542493</v>
      </c>
      <c r="N8" s="6">
        <v>2</v>
      </c>
      <c r="P8" s="21" t="s">
        <v>26429</v>
      </c>
      <c r="Q8" s="22">
        <v>1</v>
      </c>
      <c r="R8" s="22">
        <v>2</v>
      </c>
      <c r="S8" s="22">
        <v>3</v>
      </c>
    </row>
    <row r="9" spans="1:19" x14ac:dyDescent="0.35">
      <c r="G9" s="2" t="s">
        <v>26789</v>
      </c>
      <c r="H9" s="6">
        <v>3</v>
      </c>
      <c r="J9" s="2" t="s">
        <v>7398</v>
      </c>
      <c r="K9" s="6">
        <v>5</v>
      </c>
      <c r="M9" s="2">
        <v>338946203</v>
      </c>
      <c r="N9" s="6">
        <v>2</v>
      </c>
      <c r="P9" s="21" t="s">
        <v>26355</v>
      </c>
      <c r="Q9" s="22">
        <v>2</v>
      </c>
      <c r="R9" s="22">
        <v>1</v>
      </c>
      <c r="S9" s="22">
        <v>3</v>
      </c>
    </row>
    <row r="10" spans="1:19" x14ac:dyDescent="0.35">
      <c r="G10" s="2" t="s">
        <v>26796</v>
      </c>
      <c r="H10" s="6">
        <v>3</v>
      </c>
      <c r="J10" s="2" t="s">
        <v>8575</v>
      </c>
      <c r="K10" s="6">
        <v>5</v>
      </c>
      <c r="M10" s="2">
        <v>338643992</v>
      </c>
      <c r="N10" s="6">
        <v>2</v>
      </c>
      <c r="P10" s="21" t="s">
        <v>26401</v>
      </c>
      <c r="Q10" s="22"/>
      <c r="R10" s="22">
        <v>3</v>
      </c>
      <c r="S10" s="22">
        <v>3</v>
      </c>
    </row>
    <row r="11" spans="1:19" x14ac:dyDescent="0.35">
      <c r="G11" s="2" t="s">
        <v>26784</v>
      </c>
      <c r="H11" s="6">
        <v>2</v>
      </c>
      <c r="J11" s="2" t="s">
        <v>3248</v>
      </c>
      <c r="K11" s="6">
        <v>5</v>
      </c>
      <c r="M11" s="2">
        <v>338643333</v>
      </c>
      <c r="N11" s="6">
        <v>2</v>
      </c>
      <c r="P11" s="21" t="s">
        <v>26409</v>
      </c>
      <c r="Q11" s="22">
        <v>3</v>
      </c>
      <c r="R11" s="22"/>
      <c r="S11" s="22">
        <v>3</v>
      </c>
    </row>
    <row r="12" spans="1:19" x14ac:dyDescent="0.35">
      <c r="G12" s="2" t="s">
        <v>26785</v>
      </c>
      <c r="H12" s="6">
        <v>2</v>
      </c>
      <c r="J12" s="2" t="s">
        <v>1804</v>
      </c>
      <c r="K12" s="6">
        <v>5</v>
      </c>
      <c r="M12" s="2">
        <v>339549798</v>
      </c>
      <c r="N12" s="6">
        <v>2</v>
      </c>
      <c r="P12" s="21" t="s">
        <v>26549</v>
      </c>
      <c r="Q12" s="22">
        <v>1</v>
      </c>
      <c r="R12" s="22">
        <v>2</v>
      </c>
      <c r="S12" s="22">
        <v>3</v>
      </c>
    </row>
    <row r="13" spans="1:19" x14ac:dyDescent="0.35">
      <c r="G13" s="2" t="s">
        <v>26786</v>
      </c>
      <c r="H13" s="6">
        <v>2</v>
      </c>
      <c r="J13" s="2" t="s">
        <v>9441</v>
      </c>
      <c r="K13" s="6">
        <v>4</v>
      </c>
      <c r="M13" s="2">
        <v>338654951</v>
      </c>
      <c r="N13" s="6">
        <v>2</v>
      </c>
      <c r="P13" s="21" t="s">
        <v>26428</v>
      </c>
      <c r="Q13" s="22"/>
      <c r="R13" s="22">
        <v>3</v>
      </c>
      <c r="S13" s="22">
        <v>3</v>
      </c>
    </row>
    <row r="14" spans="1:19" x14ac:dyDescent="0.35">
      <c r="G14" s="2" t="s">
        <v>26788</v>
      </c>
      <c r="H14" s="6">
        <v>1</v>
      </c>
      <c r="J14" s="2" t="s">
        <v>1934</v>
      </c>
      <c r="K14" s="6">
        <v>4</v>
      </c>
      <c r="M14" s="2">
        <v>338670963</v>
      </c>
      <c r="N14" s="6">
        <v>2</v>
      </c>
      <c r="P14" s="21" t="s">
        <v>26389</v>
      </c>
      <c r="Q14" s="22"/>
      <c r="R14" s="22">
        <v>3</v>
      </c>
      <c r="S14" s="22">
        <v>3</v>
      </c>
    </row>
    <row r="15" spans="1:19" x14ac:dyDescent="0.35">
      <c r="G15" s="2" t="s">
        <v>26790</v>
      </c>
      <c r="H15" s="6">
        <v>1</v>
      </c>
      <c r="J15" s="2" t="s">
        <v>3360</v>
      </c>
      <c r="K15" s="6">
        <v>4</v>
      </c>
      <c r="M15" s="2" t="s">
        <v>3935</v>
      </c>
      <c r="N15" s="6">
        <v>2</v>
      </c>
      <c r="P15" s="18" t="s">
        <v>26378</v>
      </c>
      <c r="Q15" s="19"/>
      <c r="R15" s="19">
        <v>2</v>
      </c>
      <c r="S15" s="19">
        <v>2</v>
      </c>
    </row>
    <row r="16" spans="1:19" x14ac:dyDescent="0.35">
      <c r="G16" s="2" t="s">
        <v>8077</v>
      </c>
      <c r="H16" s="6">
        <v>1</v>
      </c>
      <c r="J16" s="2" t="s">
        <v>4515</v>
      </c>
      <c r="K16" s="6">
        <v>4</v>
      </c>
      <c r="M16" s="2">
        <v>338457040</v>
      </c>
      <c r="N16" s="6">
        <v>2</v>
      </c>
      <c r="P16" s="18" t="s">
        <v>26328</v>
      </c>
      <c r="Q16" s="19">
        <v>2</v>
      </c>
      <c r="R16" s="19"/>
      <c r="S16" s="19">
        <v>2</v>
      </c>
    </row>
    <row r="17" spans="7:19" x14ac:dyDescent="0.35">
      <c r="G17" s="2" t="s">
        <v>26808</v>
      </c>
      <c r="H17" s="6">
        <v>31</v>
      </c>
      <c r="J17" s="2" t="s">
        <v>4264</v>
      </c>
      <c r="K17" s="6">
        <v>4</v>
      </c>
      <c r="M17" s="2">
        <v>338253899</v>
      </c>
      <c r="N17" s="6">
        <v>2</v>
      </c>
      <c r="P17" s="18" t="s">
        <v>26294</v>
      </c>
      <c r="Q17" s="19">
        <v>2</v>
      </c>
      <c r="R17" s="19"/>
      <c r="S17" s="19">
        <v>2</v>
      </c>
    </row>
    <row r="18" spans="7:19" x14ac:dyDescent="0.35">
      <c r="G18"/>
      <c r="H18"/>
      <c r="J18" s="2" t="s">
        <v>990</v>
      </c>
      <c r="K18" s="6">
        <v>4</v>
      </c>
      <c r="M18" s="2">
        <v>338276677</v>
      </c>
      <c r="N18" s="6">
        <v>2</v>
      </c>
      <c r="P18" s="18" t="s">
        <v>26382</v>
      </c>
      <c r="Q18" s="19">
        <v>2</v>
      </c>
      <c r="R18" s="19"/>
      <c r="S18" s="19">
        <v>2</v>
      </c>
    </row>
    <row r="19" spans="7:19" x14ac:dyDescent="0.35">
      <c r="G19"/>
      <c r="H19"/>
      <c r="J19" s="2" t="s">
        <v>2350</v>
      </c>
      <c r="K19" s="6">
        <v>4</v>
      </c>
      <c r="M19" s="2">
        <v>338211518</v>
      </c>
      <c r="N19" s="6">
        <v>2</v>
      </c>
      <c r="P19" s="18" t="s">
        <v>26742</v>
      </c>
      <c r="Q19" s="19"/>
      <c r="R19" s="19">
        <v>2</v>
      </c>
      <c r="S19" s="19">
        <v>2</v>
      </c>
    </row>
    <row r="20" spans="7:19" x14ac:dyDescent="0.35">
      <c r="G20"/>
      <c r="H20"/>
      <c r="J20" s="2" t="s">
        <v>2635</v>
      </c>
      <c r="K20" s="6">
        <v>4</v>
      </c>
      <c r="M20" s="2">
        <v>338254455</v>
      </c>
      <c r="N20" s="6">
        <v>2</v>
      </c>
      <c r="P20" s="18" t="s">
        <v>26384</v>
      </c>
      <c r="Q20" s="19">
        <v>2</v>
      </c>
      <c r="R20" s="19"/>
      <c r="S20" s="19">
        <v>2</v>
      </c>
    </row>
    <row r="21" spans="7:19" x14ac:dyDescent="0.35">
      <c r="G21"/>
      <c r="H21"/>
      <c r="J21" s="2" t="s">
        <v>11601</v>
      </c>
      <c r="K21" s="6">
        <v>4</v>
      </c>
      <c r="M21" s="2">
        <v>338215138</v>
      </c>
      <c r="N21" s="6">
        <v>2</v>
      </c>
      <c r="P21" s="18" t="s">
        <v>26630</v>
      </c>
      <c r="Q21" s="19"/>
      <c r="R21" s="19">
        <v>2</v>
      </c>
      <c r="S21" s="19">
        <v>2</v>
      </c>
    </row>
    <row r="22" spans="7:19" x14ac:dyDescent="0.35">
      <c r="G22"/>
      <c r="H22"/>
      <c r="J22" s="2" t="s">
        <v>1115</v>
      </c>
      <c r="K22" s="6">
        <v>4</v>
      </c>
      <c r="M22" s="2">
        <v>338269009</v>
      </c>
      <c r="N22" s="6">
        <v>2</v>
      </c>
      <c r="P22" s="18" t="s">
        <v>26583</v>
      </c>
      <c r="Q22" s="19">
        <v>2</v>
      </c>
      <c r="R22" s="19"/>
      <c r="S22" s="19">
        <v>2</v>
      </c>
    </row>
    <row r="23" spans="7:19" x14ac:dyDescent="0.35">
      <c r="G23"/>
      <c r="H23"/>
      <c r="J23" s="2" t="s">
        <v>7208</v>
      </c>
      <c r="K23" s="6">
        <v>4</v>
      </c>
      <c r="M23" s="2">
        <v>338218623</v>
      </c>
      <c r="N23" s="6">
        <v>2</v>
      </c>
      <c r="P23" s="18" t="s">
        <v>26747</v>
      </c>
      <c r="Q23" s="19">
        <v>2</v>
      </c>
      <c r="R23" s="19"/>
      <c r="S23" s="19">
        <v>2</v>
      </c>
    </row>
    <row r="24" spans="7:19" x14ac:dyDescent="0.35">
      <c r="G24"/>
      <c r="H24"/>
      <c r="J24" s="2" t="s">
        <v>3325</v>
      </c>
      <c r="K24" s="6">
        <v>3</v>
      </c>
      <c r="M24" s="2">
        <v>338026566</v>
      </c>
      <c r="N24" s="6">
        <v>2</v>
      </c>
      <c r="P24" s="18" t="s">
        <v>26720</v>
      </c>
      <c r="Q24" s="19"/>
      <c r="R24" s="19">
        <v>2</v>
      </c>
      <c r="S24" s="19">
        <v>2</v>
      </c>
    </row>
    <row r="25" spans="7:19" x14ac:dyDescent="0.35">
      <c r="G25"/>
      <c r="H25"/>
      <c r="J25" s="2" t="s">
        <v>2015</v>
      </c>
      <c r="K25" s="6">
        <v>3</v>
      </c>
      <c r="M25" s="2">
        <v>338304125</v>
      </c>
      <c r="N25" s="6">
        <v>2</v>
      </c>
      <c r="P25" s="18" t="s">
        <v>26399</v>
      </c>
      <c r="Q25" s="19"/>
      <c r="R25" s="19">
        <v>2</v>
      </c>
      <c r="S25" s="19">
        <v>2</v>
      </c>
    </row>
    <row r="26" spans="7:19" x14ac:dyDescent="0.35">
      <c r="G26"/>
      <c r="H26"/>
      <c r="J26" s="2" t="s">
        <v>5401</v>
      </c>
      <c r="K26" s="6">
        <v>3</v>
      </c>
      <c r="M26" s="2">
        <v>338218850</v>
      </c>
      <c r="N26" s="6">
        <v>2</v>
      </c>
      <c r="P26" s="18" t="s">
        <v>26323</v>
      </c>
      <c r="Q26" s="19"/>
      <c r="R26" s="19">
        <v>2</v>
      </c>
      <c r="S26" s="19">
        <v>2</v>
      </c>
    </row>
    <row r="27" spans="7:19" x14ac:dyDescent="0.35">
      <c r="G27"/>
      <c r="H27"/>
      <c r="J27" s="2" t="s">
        <v>10854</v>
      </c>
      <c r="K27" s="6">
        <v>3</v>
      </c>
      <c r="M27" s="2">
        <v>338255780</v>
      </c>
      <c r="N27" s="6">
        <v>2</v>
      </c>
      <c r="P27" s="18" t="s">
        <v>26643</v>
      </c>
      <c r="Q27" s="19"/>
      <c r="R27" s="19">
        <v>2</v>
      </c>
      <c r="S27" s="19">
        <v>2</v>
      </c>
    </row>
    <row r="28" spans="7:19" x14ac:dyDescent="0.35">
      <c r="G28"/>
      <c r="H28"/>
      <c r="J28" s="2" t="s">
        <v>4546</v>
      </c>
      <c r="K28" s="6">
        <v>3</v>
      </c>
      <c r="M28" s="2">
        <v>339419394</v>
      </c>
      <c r="N28" s="6">
        <v>1</v>
      </c>
      <c r="P28" s="18" t="s">
        <v>26416</v>
      </c>
      <c r="Q28" s="19"/>
      <c r="R28" s="19">
        <v>2</v>
      </c>
      <c r="S28" s="19">
        <v>2</v>
      </c>
    </row>
    <row r="29" spans="7:19" x14ac:dyDescent="0.35">
      <c r="G29"/>
      <c r="H29"/>
      <c r="J29" s="2" t="s">
        <v>10363</v>
      </c>
      <c r="K29" s="6">
        <v>3</v>
      </c>
      <c r="M29" s="2">
        <v>339701705</v>
      </c>
      <c r="N29" s="6">
        <v>1</v>
      </c>
      <c r="P29" s="18" t="s">
        <v>26673</v>
      </c>
      <c r="Q29" s="19"/>
      <c r="R29" s="19">
        <v>2</v>
      </c>
      <c r="S29" s="19">
        <v>2</v>
      </c>
    </row>
    <row r="30" spans="7:19" x14ac:dyDescent="0.35">
      <c r="G30"/>
      <c r="H30"/>
      <c r="J30" s="2" t="s">
        <v>3178</v>
      </c>
      <c r="K30" s="6">
        <v>3</v>
      </c>
      <c r="M30" s="2">
        <v>339570709</v>
      </c>
      <c r="N30" s="6">
        <v>1</v>
      </c>
      <c r="P30" s="18" t="s">
        <v>26668</v>
      </c>
      <c r="Q30" s="19"/>
      <c r="R30" s="19">
        <v>2</v>
      </c>
      <c r="S30" s="19">
        <v>2</v>
      </c>
    </row>
    <row r="31" spans="7:19" x14ac:dyDescent="0.35">
      <c r="G31"/>
      <c r="H31"/>
      <c r="J31" s="2" t="s">
        <v>6825</v>
      </c>
      <c r="K31" s="6">
        <v>3</v>
      </c>
      <c r="M31" s="2">
        <v>338592856</v>
      </c>
      <c r="N31" s="6">
        <v>1</v>
      </c>
      <c r="P31" s="18" t="s">
        <v>26356</v>
      </c>
      <c r="Q31" s="19"/>
      <c r="R31" s="19">
        <v>2</v>
      </c>
      <c r="S31" s="19">
        <v>2</v>
      </c>
    </row>
    <row r="32" spans="7:19" x14ac:dyDescent="0.35">
      <c r="J32" s="2" t="s">
        <v>3751</v>
      </c>
      <c r="K32" s="6">
        <v>3</v>
      </c>
      <c r="M32" s="2">
        <v>339904049</v>
      </c>
      <c r="N32" s="6">
        <v>1</v>
      </c>
      <c r="P32" s="18" t="s">
        <v>26448</v>
      </c>
      <c r="Q32" s="19"/>
      <c r="R32" s="19">
        <v>2</v>
      </c>
      <c r="S32" s="19">
        <v>2</v>
      </c>
    </row>
    <row r="33" spans="10:19" x14ac:dyDescent="0.35">
      <c r="J33" s="2" t="s">
        <v>7122</v>
      </c>
      <c r="K33" s="6">
        <v>3</v>
      </c>
      <c r="M33" s="2">
        <v>338601634</v>
      </c>
      <c r="N33" s="6">
        <v>1</v>
      </c>
      <c r="P33" s="18" t="s">
        <v>26387</v>
      </c>
      <c r="Q33" s="19"/>
      <c r="R33" s="19">
        <v>2</v>
      </c>
      <c r="S33" s="19">
        <v>2</v>
      </c>
    </row>
    <row r="34" spans="10:19" x14ac:dyDescent="0.35">
      <c r="J34" s="2" t="s">
        <v>12774</v>
      </c>
      <c r="K34" s="6">
        <v>3</v>
      </c>
      <c r="M34" s="2">
        <v>339512856</v>
      </c>
      <c r="N34" s="6">
        <v>1</v>
      </c>
      <c r="P34" s="18" t="s">
        <v>26315</v>
      </c>
      <c r="Q34" s="19"/>
      <c r="R34" s="19">
        <v>2</v>
      </c>
      <c r="S34" s="19">
        <v>2</v>
      </c>
    </row>
    <row r="35" spans="10:19" x14ac:dyDescent="0.35">
      <c r="J35" s="2" t="s">
        <v>7741</v>
      </c>
      <c r="K35" s="6">
        <v>3</v>
      </c>
      <c r="M35" s="2">
        <v>338602410</v>
      </c>
      <c r="N35" s="6">
        <v>1</v>
      </c>
      <c r="P35" s="18" t="s">
        <v>26350</v>
      </c>
      <c r="Q35" s="19"/>
      <c r="R35" s="19">
        <v>2</v>
      </c>
      <c r="S35" s="19">
        <v>2</v>
      </c>
    </row>
    <row r="36" spans="10:19" x14ac:dyDescent="0.35">
      <c r="J36" s="2" t="s">
        <v>7434</v>
      </c>
      <c r="K36" s="6">
        <v>3</v>
      </c>
      <c r="M36" s="2">
        <v>339610596</v>
      </c>
      <c r="N36" s="6">
        <v>1</v>
      </c>
      <c r="P36" s="18" t="s">
        <v>26450</v>
      </c>
      <c r="Q36" s="19"/>
      <c r="R36" s="19">
        <v>2</v>
      </c>
      <c r="S36" s="19">
        <v>2</v>
      </c>
    </row>
    <row r="37" spans="10:19" x14ac:dyDescent="0.35">
      <c r="J37" s="2" t="s">
        <v>1019</v>
      </c>
      <c r="K37" s="6">
        <v>3</v>
      </c>
      <c r="M37" s="2">
        <v>338604333</v>
      </c>
      <c r="N37" s="6">
        <v>1</v>
      </c>
      <c r="P37" s="18" t="s">
        <v>26589</v>
      </c>
      <c r="Q37" s="19">
        <v>1</v>
      </c>
      <c r="R37" s="19">
        <v>1</v>
      </c>
      <c r="S37" s="19">
        <v>2</v>
      </c>
    </row>
    <row r="38" spans="10:19" x14ac:dyDescent="0.35">
      <c r="J38" s="2" t="s">
        <v>1098</v>
      </c>
      <c r="K38" s="6">
        <v>3</v>
      </c>
      <c r="M38" s="2">
        <v>339783419</v>
      </c>
      <c r="N38" s="6">
        <v>1</v>
      </c>
      <c r="P38" s="18" t="s">
        <v>26335</v>
      </c>
      <c r="Q38" s="19">
        <v>2</v>
      </c>
      <c r="R38" s="19"/>
      <c r="S38" s="19">
        <v>2</v>
      </c>
    </row>
    <row r="39" spans="10:19" x14ac:dyDescent="0.35">
      <c r="J39" s="2" t="s">
        <v>5013</v>
      </c>
      <c r="K39" s="6">
        <v>3</v>
      </c>
      <c r="M39" s="2">
        <v>338606222</v>
      </c>
      <c r="N39" s="6">
        <v>1</v>
      </c>
      <c r="P39" s="18" t="s">
        <v>26527</v>
      </c>
      <c r="Q39" s="19">
        <v>2</v>
      </c>
      <c r="R39" s="19"/>
      <c r="S39" s="19">
        <v>2</v>
      </c>
    </row>
    <row r="40" spans="10:19" x14ac:dyDescent="0.35">
      <c r="J40" s="2" t="s">
        <v>3372</v>
      </c>
      <c r="K40" s="6">
        <v>3</v>
      </c>
      <c r="M40" s="2" t="s">
        <v>19211</v>
      </c>
      <c r="N40" s="6">
        <v>1</v>
      </c>
      <c r="P40" s="18" t="s">
        <v>26422</v>
      </c>
      <c r="Q40" s="19"/>
      <c r="R40" s="19">
        <v>2</v>
      </c>
      <c r="S40" s="19">
        <v>2</v>
      </c>
    </row>
    <row r="41" spans="10:19" x14ac:dyDescent="0.35">
      <c r="J41" s="2" t="s">
        <v>1831</v>
      </c>
      <c r="K41" s="6">
        <v>3</v>
      </c>
      <c r="M41" s="2">
        <v>338606522</v>
      </c>
      <c r="N41" s="6">
        <v>1</v>
      </c>
      <c r="P41" s="18" t="s">
        <v>26419</v>
      </c>
      <c r="Q41" s="19">
        <v>2</v>
      </c>
      <c r="R41" s="19"/>
      <c r="S41" s="19">
        <v>2</v>
      </c>
    </row>
    <row r="42" spans="10:19" x14ac:dyDescent="0.35">
      <c r="J42" s="2" t="s">
        <v>3616</v>
      </c>
      <c r="K42" s="6">
        <v>3</v>
      </c>
      <c r="M42" s="2">
        <v>339458928</v>
      </c>
      <c r="N42" s="6">
        <v>1</v>
      </c>
      <c r="P42" s="18" t="s">
        <v>26676</v>
      </c>
      <c r="Q42" s="19"/>
      <c r="R42" s="19">
        <v>2</v>
      </c>
      <c r="S42" s="19">
        <v>2</v>
      </c>
    </row>
    <row r="43" spans="10:19" x14ac:dyDescent="0.35">
      <c r="J43" s="2" t="s">
        <v>5924</v>
      </c>
      <c r="K43" s="6">
        <v>3</v>
      </c>
      <c r="M43" s="2">
        <v>338608132</v>
      </c>
      <c r="N43" s="6">
        <v>1</v>
      </c>
      <c r="P43" s="18" t="s">
        <v>26538</v>
      </c>
      <c r="Q43" s="19"/>
      <c r="R43" s="19">
        <v>2</v>
      </c>
      <c r="S43" s="19">
        <v>2</v>
      </c>
    </row>
    <row r="44" spans="10:19" x14ac:dyDescent="0.35">
      <c r="J44" s="2" t="s">
        <v>16380</v>
      </c>
      <c r="K44" s="6">
        <v>3</v>
      </c>
      <c r="M44" s="2">
        <v>338579526</v>
      </c>
      <c r="N44" s="6">
        <v>1</v>
      </c>
      <c r="P44" s="18" t="s">
        <v>26330</v>
      </c>
      <c r="Q44" s="19"/>
      <c r="R44" s="19">
        <v>2</v>
      </c>
      <c r="S44" s="19">
        <v>2</v>
      </c>
    </row>
    <row r="45" spans="10:19" x14ac:dyDescent="0.35">
      <c r="J45" s="2" t="s">
        <v>1616</v>
      </c>
      <c r="K45" s="6">
        <v>3</v>
      </c>
      <c r="M45" s="2">
        <v>338609165</v>
      </c>
      <c r="N45" s="6">
        <v>1</v>
      </c>
      <c r="P45" s="18" t="s">
        <v>26617</v>
      </c>
      <c r="Q45" s="19"/>
      <c r="R45" s="19">
        <v>2</v>
      </c>
      <c r="S45" s="19">
        <v>2</v>
      </c>
    </row>
    <row r="46" spans="10:19" x14ac:dyDescent="0.35">
      <c r="J46" s="2" t="s">
        <v>12719</v>
      </c>
      <c r="K46" s="6">
        <v>3</v>
      </c>
      <c r="M46" s="2">
        <v>339579716</v>
      </c>
      <c r="N46" s="6">
        <v>1</v>
      </c>
      <c r="P46" s="18" t="s">
        <v>26760</v>
      </c>
      <c r="Q46" s="19"/>
      <c r="R46" s="19">
        <v>2</v>
      </c>
      <c r="S46" s="19">
        <v>2</v>
      </c>
    </row>
    <row r="47" spans="10:19" x14ac:dyDescent="0.35">
      <c r="J47" s="2" t="s">
        <v>14307</v>
      </c>
      <c r="K47" s="6">
        <v>3</v>
      </c>
      <c r="M47" s="2">
        <v>338611781</v>
      </c>
      <c r="N47" s="6">
        <v>1</v>
      </c>
      <c r="P47" s="18" t="s">
        <v>26566</v>
      </c>
      <c r="Q47" s="19">
        <v>2</v>
      </c>
      <c r="R47" s="19"/>
      <c r="S47" s="19">
        <v>2</v>
      </c>
    </row>
    <row r="48" spans="10:19" x14ac:dyDescent="0.35">
      <c r="J48" s="2" t="s">
        <v>2926</v>
      </c>
      <c r="K48" s="6">
        <v>2</v>
      </c>
      <c r="M48" s="2">
        <v>339625439</v>
      </c>
      <c r="N48" s="6">
        <v>1</v>
      </c>
      <c r="P48" s="18" t="s">
        <v>26726</v>
      </c>
      <c r="Q48" s="19"/>
      <c r="R48" s="19">
        <v>2</v>
      </c>
      <c r="S48" s="19">
        <v>2</v>
      </c>
    </row>
    <row r="49" spans="10:19" x14ac:dyDescent="0.35">
      <c r="J49" s="2" t="s">
        <v>12685</v>
      </c>
      <c r="K49" s="6">
        <v>2</v>
      </c>
      <c r="M49" s="2">
        <v>338640497</v>
      </c>
      <c r="N49" s="6">
        <v>1</v>
      </c>
      <c r="P49" s="18" t="s">
        <v>26386</v>
      </c>
      <c r="Q49" s="19"/>
      <c r="R49" s="19">
        <v>1</v>
      </c>
      <c r="S49" s="19">
        <v>1</v>
      </c>
    </row>
    <row r="50" spans="10:19" x14ac:dyDescent="0.35">
      <c r="J50" s="2" t="s">
        <v>12132</v>
      </c>
      <c r="K50" s="6">
        <v>2</v>
      </c>
      <c r="M50" s="2">
        <v>339753284</v>
      </c>
      <c r="N50" s="6">
        <v>1</v>
      </c>
      <c r="P50" s="18" t="s">
        <v>26503</v>
      </c>
      <c r="Q50" s="19"/>
      <c r="R50" s="19">
        <v>1</v>
      </c>
      <c r="S50" s="19">
        <v>1</v>
      </c>
    </row>
    <row r="51" spans="10:19" x14ac:dyDescent="0.35">
      <c r="J51" s="2" t="s">
        <v>18759</v>
      </c>
      <c r="K51" s="6">
        <v>2</v>
      </c>
      <c r="M51" s="2">
        <v>338641215</v>
      </c>
      <c r="N51" s="6">
        <v>1</v>
      </c>
      <c r="P51" s="18" t="s">
        <v>26551</v>
      </c>
      <c r="Q51" s="19"/>
      <c r="R51" s="19">
        <v>1</v>
      </c>
      <c r="S51" s="19">
        <v>1</v>
      </c>
    </row>
    <row r="52" spans="10:19" x14ac:dyDescent="0.35">
      <c r="J52" s="2" t="s">
        <v>2314</v>
      </c>
      <c r="K52" s="6">
        <v>2</v>
      </c>
      <c r="M52" s="2">
        <v>339815546</v>
      </c>
      <c r="N52" s="6">
        <v>1</v>
      </c>
      <c r="P52" s="18" t="s">
        <v>26622</v>
      </c>
      <c r="Q52" s="19"/>
      <c r="R52" s="19">
        <v>1</v>
      </c>
      <c r="S52" s="19">
        <v>1</v>
      </c>
    </row>
    <row r="53" spans="10:19" x14ac:dyDescent="0.35">
      <c r="J53" s="2" t="s">
        <v>6456</v>
      </c>
      <c r="K53" s="6">
        <v>2</v>
      </c>
      <c r="M53" s="2">
        <v>338641604</v>
      </c>
      <c r="N53" s="6">
        <v>1</v>
      </c>
      <c r="P53" s="18" t="s">
        <v>26569</v>
      </c>
      <c r="Q53" s="19"/>
      <c r="R53" s="19">
        <v>1</v>
      </c>
      <c r="S53" s="19">
        <v>1</v>
      </c>
    </row>
    <row r="54" spans="10:19" x14ac:dyDescent="0.35">
      <c r="J54" s="2" t="s">
        <v>11584</v>
      </c>
      <c r="K54" s="6">
        <v>2</v>
      </c>
      <c r="M54" s="2">
        <v>339992909</v>
      </c>
      <c r="N54" s="6">
        <v>1</v>
      </c>
      <c r="P54" s="18" t="s">
        <v>26391</v>
      </c>
      <c r="Q54" s="19"/>
      <c r="R54" s="19">
        <v>1</v>
      </c>
      <c r="S54" s="19">
        <v>1</v>
      </c>
    </row>
    <row r="55" spans="10:19" x14ac:dyDescent="0.35">
      <c r="J55" s="2" t="s">
        <v>4532</v>
      </c>
      <c r="K55" s="6">
        <v>2</v>
      </c>
      <c r="M55" s="2">
        <v>338641694</v>
      </c>
      <c r="N55" s="6">
        <v>1</v>
      </c>
      <c r="P55" s="18" t="s">
        <v>26421</v>
      </c>
      <c r="Q55" s="19">
        <v>1</v>
      </c>
      <c r="R55" s="19"/>
      <c r="S55" s="19">
        <v>1</v>
      </c>
    </row>
    <row r="56" spans="10:19" x14ac:dyDescent="0.35">
      <c r="J56" s="2" t="s">
        <v>757</v>
      </c>
      <c r="K56" s="6">
        <v>2</v>
      </c>
      <c r="M56" s="2">
        <v>339414353</v>
      </c>
      <c r="N56" s="6">
        <v>1</v>
      </c>
      <c r="P56" s="18" t="s">
        <v>26558</v>
      </c>
      <c r="Q56" s="19"/>
      <c r="R56" s="19">
        <v>1</v>
      </c>
      <c r="S56" s="19">
        <v>1</v>
      </c>
    </row>
    <row r="57" spans="10:19" x14ac:dyDescent="0.35">
      <c r="J57" s="2" t="s">
        <v>3586</v>
      </c>
      <c r="K57" s="6">
        <v>2</v>
      </c>
      <c r="M57" s="2">
        <v>338642212</v>
      </c>
      <c r="N57" s="6">
        <v>1</v>
      </c>
      <c r="P57" s="18" t="s">
        <v>26443</v>
      </c>
      <c r="Q57" s="19">
        <v>1</v>
      </c>
      <c r="R57" s="19"/>
      <c r="S57" s="19">
        <v>1</v>
      </c>
    </row>
    <row r="58" spans="10:19" x14ac:dyDescent="0.35">
      <c r="J58" s="2" t="s">
        <v>8136</v>
      </c>
      <c r="K58" s="6">
        <v>2</v>
      </c>
      <c r="M58" s="2">
        <v>339451139</v>
      </c>
      <c r="N58" s="6">
        <v>1</v>
      </c>
      <c r="P58" s="18" t="s">
        <v>26412</v>
      </c>
      <c r="Q58" s="19"/>
      <c r="R58" s="19">
        <v>1</v>
      </c>
      <c r="S58" s="19">
        <v>1</v>
      </c>
    </row>
    <row r="59" spans="10:19" x14ac:dyDescent="0.35">
      <c r="J59" s="2" t="s">
        <v>9708</v>
      </c>
      <c r="K59" s="6">
        <v>2</v>
      </c>
      <c r="M59" s="2">
        <v>338642771</v>
      </c>
      <c r="N59" s="6">
        <v>1</v>
      </c>
      <c r="P59" s="18" t="s">
        <v>26554</v>
      </c>
      <c r="Q59" s="19"/>
      <c r="R59" s="19">
        <v>1</v>
      </c>
      <c r="S59" s="19">
        <v>1</v>
      </c>
    </row>
    <row r="60" spans="10:19" x14ac:dyDescent="0.35">
      <c r="J60" s="2" t="s">
        <v>11254</v>
      </c>
      <c r="K60" s="6">
        <v>2</v>
      </c>
      <c r="M60" s="2">
        <v>339483113</v>
      </c>
      <c r="N60" s="6">
        <v>1</v>
      </c>
      <c r="P60" s="18" t="s">
        <v>26543</v>
      </c>
      <c r="Q60" s="19"/>
      <c r="R60" s="19">
        <v>1</v>
      </c>
      <c r="S60" s="19">
        <v>1</v>
      </c>
    </row>
    <row r="61" spans="10:19" x14ac:dyDescent="0.35">
      <c r="J61" s="2" t="s">
        <v>5047</v>
      </c>
      <c r="K61" s="6">
        <v>2</v>
      </c>
      <c r="M61" s="2">
        <v>338642912</v>
      </c>
      <c r="N61" s="6">
        <v>1</v>
      </c>
      <c r="P61" s="18" t="s">
        <v>26369</v>
      </c>
      <c r="Q61" s="19"/>
      <c r="R61" s="19">
        <v>1</v>
      </c>
      <c r="S61" s="19">
        <v>1</v>
      </c>
    </row>
    <row r="62" spans="10:19" x14ac:dyDescent="0.35">
      <c r="J62" s="2" t="s">
        <v>13509</v>
      </c>
      <c r="K62" s="6">
        <v>2</v>
      </c>
      <c r="M62" s="2">
        <v>339523353</v>
      </c>
      <c r="N62" s="6">
        <v>1</v>
      </c>
      <c r="P62" s="18" t="s">
        <v>26596</v>
      </c>
      <c r="Q62" s="19"/>
      <c r="R62" s="19">
        <v>1</v>
      </c>
      <c r="S62" s="19">
        <v>1</v>
      </c>
    </row>
    <row r="63" spans="10:19" x14ac:dyDescent="0.35">
      <c r="J63" s="2" t="s">
        <v>1857</v>
      </c>
      <c r="K63" s="6">
        <v>2</v>
      </c>
      <c r="M63" s="2">
        <v>338568205</v>
      </c>
      <c r="N63" s="6">
        <v>1</v>
      </c>
      <c r="P63" s="18" t="s">
        <v>26571</v>
      </c>
      <c r="Q63" s="19"/>
      <c r="R63" s="19">
        <v>1</v>
      </c>
      <c r="S63" s="19">
        <v>1</v>
      </c>
    </row>
    <row r="64" spans="10:19" x14ac:dyDescent="0.35">
      <c r="J64" s="2" t="s">
        <v>5405</v>
      </c>
      <c r="K64" s="6">
        <v>2</v>
      </c>
      <c r="M64" s="2">
        <v>339549007</v>
      </c>
      <c r="N64" s="6">
        <v>1</v>
      </c>
      <c r="P64" s="18" t="s">
        <v>26752</v>
      </c>
      <c r="Q64" s="19"/>
      <c r="R64" s="19">
        <v>1</v>
      </c>
      <c r="S64" s="19">
        <v>1</v>
      </c>
    </row>
    <row r="65" spans="10:19" x14ac:dyDescent="0.35">
      <c r="J65" s="2" t="s">
        <v>1186</v>
      </c>
      <c r="K65" s="6">
        <v>2</v>
      </c>
      <c r="M65" s="2">
        <v>338574583</v>
      </c>
      <c r="N65" s="6">
        <v>1</v>
      </c>
      <c r="P65" s="18" t="s">
        <v>26541</v>
      </c>
      <c r="Q65" s="19"/>
      <c r="R65" s="19">
        <v>1</v>
      </c>
      <c r="S65" s="19">
        <v>1</v>
      </c>
    </row>
    <row r="66" spans="10:19" x14ac:dyDescent="0.35">
      <c r="J66" s="2" t="s">
        <v>12055</v>
      </c>
      <c r="K66" s="6">
        <v>2</v>
      </c>
      <c r="M66" s="2">
        <v>339577073</v>
      </c>
      <c r="N66" s="6">
        <v>1</v>
      </c>
      <c r="P66" s="18" t="s">
        <v>26604</v>
      </c>
      <c r="Q66" s="19">
        <v>1</v>
      </c>
      <c r="R66" s="19"/>
      <c r="S66" s="19">
        <v>1</v>
      </c>
    </row>
    <row r="67" spans="10:19" x14ac:dyDescent="0.35">
      <c r="J67" s="2" t="s">
        <v>5913</v>
      </c>
      <c r="K67" s="6">
        <v>2</v>
      </c>
      <c r="M67" s="2">
        <v>338644214</v>
      </c>
      <c r="N67" s="6">
        <v>1</v>
      </c>
      <c r="P67" s="18" t="s">
        <v>26529</v>
      </c>
      <c r="Q67" s="19">
        <v>1</v>
      </c>
      <c r="R67" s="19"/>
      <c r="S67" s="19">
        <v>1</v>
      </c>
    </row>
    <row r="68" spans="10:19" x14ac:dyDescent="0.35">
      <c r="J68" s="2" t="s">
        <v>6710</v>
      </c>
      <c r="K68" s="6">
        <v>2</v>
      </c>
      <c r="M68" s="2">
        <v>338582515</v>
      </c>
      <c r="N68" s="6">
        <v>1</v>
      </c>
      <c r="P68" s="18" t="s">
        <v>26400</v>
      </c>
      <c r="Q68" s="19"/>
      <c r="R68" s="19">
        <v>1</v>
      </c>
      <c r="S68" s="19">
        <v>1</v>
      </c>
    </row>
    <row r="69" spans="10:19" x14ac:dyDescent="0.35">
      <c r="J69" s="2" t="s">
        <v>3535</v>
      </c>
      <c r="K69" s="6">
        <v>2</v>
      </c>
      <c r="M69" s="2">
        <v>338644428</v>
      </c>
      <c r="N69" s="6">
        <v>1</v>
      </c>
      <c r="P69" s="18" t="s">
        <v>26509</v>
      </c>
      <c r="Q69" s="19">
        <v>1</v>
      </c>
      <c r="R69" s="19"/>
      <c r="S69" s="19">
        <v>1</v>
      </c>
    </row>
    <row r="70" spans="10:19" x14ac:dyDescent="0.35">
      <c r="J70" s="2" t="s">
        <v>4342</v>
      </c>
      <c r="K70" s="6">
        <v>2</v>
      </c>
      <c r="M70" s="2">
        <v>339615456</v>
      </c>
      <c r="N70" s="6">
        <v>1</v>
      </c>
      <c r="P70" s="18" t="s">
        <v>26590</v>
      </c>
      <c r="Q70" s="19"/>
      <c r="R70" s="19">
        <v>1</v>
      </c>
      <c r="S70" s="19">
        <v>1</v>
      </c>
    </row>
    <row r="71" spans="10:19" x14ac:dyDescent="0.35">
      <c r="J71" s="2" t="s">
        <v>1369</v>
      </c>
      <c r="K71" s="6">
        <v>2</v>
      </c>
      <c r="M71" s="2">
        <v>338644598</v>
      </c>
      <c r="N71" s="6">
        <v>1</v>
      </c>
      <c r="P71" s="18" t="s">
        <v>26556</v>
      </c>
      <c r="Q71" s="19"/>
      <c r="R71" s="19">
        <v>1</v>
      </c>
      <c r="S71" s="19">
        <v>1</v>
      </c>
    </row>
    <row r="72" spans="10:19" x14ac:dyDescent="0.35">
      <c r="J72" s="2" t="s">
        <v>6891</v>
      </c>
      <c r="K72" s="6">
        <v>2</v>
      </c>
      <c r="M72" s="2">
        <v>339672112</v>
      </c>
      <c r="N72" s="6">
        <v>1</v>
      </c>
      <c r="P72" s="18" t="s">
        <v>26498</v>
      </c>
      <c r="Q72" s="19"/>
      <c r="R72" s="19">
        <v>1</v>
      </c>
      <c r="S72" s="19">
        <v>1</v>
      </c>
    </row>
    <row r="73" spans="10:19" x14ac:dyDescent="0.35">
      <c r="J73" s="2" t="s">
        <v>6310</v>
      </c>
      <c r="K73" s="6">
        <v>2</v>
      </c>
      <c r="M73" s="2">
        <v>338645109</v>
      </c>
      <c r="N73" s="6">
        <v>1</v>
      </c>
      <c r="P73" s="18" t="s">
        <v>26697</v>
      </c>
      <c r="Q73" s="19"/>
      <c r="R73" s="19">
        <v>1</v>
      </c>
      <c r="S73" s="19">
        <v>1</v>
      </c>
    </row>
    <row r="74" spans="10:19" x14ac:dyDescent="0.35">
      <c r="J74" s="2" t="s">
        <v>5066</v>
      </c>
      <c r="K74" s="6">
        <v>2</v>
      </c>
      <c r="M74" s="2">
        <v>339711915</v>
      </c>
      <c r="N74" s="6">
        <v>1</v>
      </c>
      <c r="P74" s="18" t="s">
        <v>26751</v>
      </c>
      <c r="Q74" s="19"/>
      <c r="R74" s="19">
        <v>1</v>
      </c>
      <c r="S74" s="19">
        <v>1</v>
      </c>
    </row>
    <row r="75" spans="10:19" x14ac:dyDescent="0.35">
      <c r="J75" s="2" t="s">
        <v>8516</v>
      </c>
      <c r="K75" s="6">
        <v>2</v>
      </c>
      <c r="M75" s="2">
        <v>338645241</v>
      </c>
      <c r="N75" s="6">
        <v>1</v>
      </c>
      <c r="P75" s="18" t="s">
        <v>26512</v>
      </c>
      <c r="Q75" s="19">
        <v>1</v>
      </c>
      <c r="R75" s="19"/>
      <c r="S75" s="19">
        <v>1</v>
      </c>
    </row>
    <row r="76" spans="10:19" x14ac:dyDescent="0.35">
      <c r="J76" s="2" t="s">
        <v>2940</v>
      </c>
      <c r="K76" s="6">
        <v>2</v>
      </c>
      <c r="M76" s="2">
        <v>339761532</v>
      </c>
      <c r="N76" s="6">
        <v>1</v>
      </c>
      <c r="P76" s="18" t="s">
        <v>26333</v>
      </c>
      <c r="Q76" s="19">
        <v>1</v>
      </c>
      <c r="R76" s="19"/>
      <c r="S76" s="19">
        <v>1</v>
      </c>
    </row>
    <row r="77" spans="10:19" x14ac:dyDescent="0.35">
      <c r="J77" s="2" t="s">
        <v>290</v>
      </c>
      <c r="K77" s="6">
        <v>2</v>
      </c>
      <c r="M77" s="2">
        <v>338645341</v>
      </c>
      <c r="N77" s="6">
        <v>1</v>
      </c>
      <c r="P77" s="18" t="s">
        <v>26426</v>
      </c>
      <c r="Q77" s="19"/>
      <c r="R77" s="19">
        <v>1</v>
      </c>
      <c r="S77" s="19">
        <v>1</v>
      </c>
    </row>
    <row r="78" spans="10:19" x14ac:dyDescent="0.35">
      <c r="J78" s="2" t="s">
        <v>1319</v>
      </c>
      <c r="K78" s="6">
        <v>2</v>
      </c>
      <c r="M78" s="2">
        <v>339788965</v>
      </c>
      <c r="N78" s="6">
        <v>1</v>
      </c>
      <c r="P78" s="18" t="s">
        <v>26565</v>
      </c>
      <c r="Q78" s="19"/>
      <c r="R78" s="19">
        <v>1</v>
      </c>
      <c r="S78" s="19">
        <v>1</v>
      </c>
    </row>
    <row r="79" spans="10:19" x14ac:dyDescent="0.35">
      <c r="J79" s="2" t="s">
        <v>14682</v>
      </c>
      <c r="K79" s="6">
        <v>2</v>
      </c>
      <c r="M79" s="2">
        <v>338645455</v>
      </c>
      <c r="N79" s="6">
        <v>1</v>
      </c>
      <c r="P79" s="18" t="s">
        <v>26375</v>
      </c>
      <c r="Q79" s="19">
        <v>1</v>
      </c>
      <c r="R79" s="19"/>
      <c r="S79" s="19">
        <v>1</v>
      </c>
    </row>
    <row r="80" spans="10:19" x14ac:dyDescent="0.35">
      <c r="J80" s="2" t="s">
        <v>13913</v>
      </c>
      <c r="K80" s="6">
        <v>2</v>
      </c>
      <c r="M80" s="2">
        <v>339851980</v>
      </c>
      <c r="N80" s="6">
        <v>1</v>
      </c>
      <c r="P80" s="18" t="s">
        <v>26352</v>
      </c>
      <c r="Q80" s="19"/>
      <c r="R80" s="19">
        <v>1</v>
      </c>
      <c r="S80" s="19">
        <v>1</v>
      </c>
    </row>
    <row r="81" spans="10:19" x14ac:dyDescent="0.35">
      <c r="J81" s="2" t="s">
        <v>1156</v>
      </c>
      <c r="K81" s="6">
        <v>2</v>
      </c>
      <c r="M81" s="2">
        <v>338646256</v>
      </c>
      <c r="N81" s="6">
        <v>1</v>
      </c>
      <c r="P81" s="18" t="s">
        <v>26755</v>
      </c>
      <c r="Q81" s="19"/>
      <c r="R81" s="19">
        <v>1</v>
      </c>
      <c r="S81" s="19">
        <v>1</v>
      </c>
    </row>
    <row r="82" spans="10:19" x14ac:dyDescent="0.35">
      <c r="J82" s="2" t="s">
        <v>5330</v>
      </c>
      <c r="K82" s="6">
        <v>2</v>
      </c>
      <c r="M82" s="2">
        <v>339930782</v>
      </c>
      <c r="N82" s="6">
        <v>1</v>
      </c>
      <c r="P82" s="18" t="s">
        <v>26445</v>
      </c>
      <c r="Q82" s="19"/>
      <c r="R82" s="19">
        <v>1</v>
      </c>
      <c r="S82" s="19">
        <v>1</v>
      </c>
    </row>
    <row r="83" spans="10:19" x14ac:dyDescent="0.35">
      <c r="J83" s="2" t="s">
        <v>5504</v>
      </c>
      <c r="K83" s="6">
        <v>2</v>
      </c>
      <c r="M83" s="2">
        <v>338647370</v>
      </c>
      <c r="N83" s="6">
        <v>1</v>
      </c>
      <c r="P83" s="18" t="s">
        <v>26582</v>
      </c>
      <c r="Q83" s="19"/>
      <c r="R83" s="19">
        <v>1</v>
      </c>
      <c r="S83" s="19">
        <v>1</v>
      </c>
    </row>
    <row r="84" spans="10:19" x14ac:dyDescent="0.35">
      <c r="J84" s="2" t="s">
        <v>1744</v>
      </c>
      <c r="K84" s="6">
        <v>2</v>
      </c>
      <c r="M84" s="2" t="s">
        <v>20162</v>
      </c>
      <c r="N84" s="6">
        <v>1</v>
      </c>
      <c r="P84" s="18" t="s">
        <v>26709</v>
      </c>
      <c r="Q84" s="19"/>
      <c r="R84" s="19">
        <v>1</v>
      </c>
      <c r="S84" s="19">
        <v>1</v>
      </c>
    </row>
    <row r="85" spans="10:19" x14ac:dyDescent="0.35">
      <c r="J85" s="2" t="s">
        <v>3307</v>
      </c>
      <c r="K85" s="6">
        <v>2</v>
      </c>
      <c r="M85" s="2">
        <v>338647538</v>
      </c>
      <c r="N85" s="6">
        <v>1</v>
      </c>
      <c r="P85" s="18" t="s">
        <v>26339</v>
      </c>
      <c r="Q85" s="19"/>
      <c r="R85" s="19">
        <v>1</v>
      </c>
      <c r="S85" s="19">
        <v>1</v>
      </c>
    </row>
    <row r="86" spans="10:19" x14ac:dyDescent="0.35">
      <c r="J86" s="2" t="s">
        <v>6985</v>
      </c>
      <c r="K86" s="6">
        <v>2</v>
      </c>
      <c r="M86" s="2" t="s">
        <v>19470</v>
      </c>
      <c r="N86" s="6">
        <v>1</v>
      </c>
      <c r="P86" s="18" t="s">
        <v>26493</v>
      </c>
      <c r="Q86" s="19">
        <v>1</v>
      </c>
      <c r="R86" s="19"/>
      <c r="S86" s="19">
        <v>1</v>
      </c>
    </row>
    <row r="87" spans="10:19" x14ac:dyDescent="0.35">
      <c r="J87" s="2" t="s">
        <v>6866</v>
      </c>
      <c r="K87" s="6">
        <v>2</v>
      </c>
      <c r="M87" s="2">
        <v>338653755</v>
      </c>
      <c r="N87" s="6">
        <v>1</v>
      </c>
      <c r="P87" s="18" t="s">
        <v>26417</v>
      </c>
      <c r="Q87" s="19"/>
      <c r="R87" s="19">
        <v>1</v>
      </c>
      <c r="S87" s="19">
        <v>1</v>
      </c>
    </row>
    <row r="88" spans="10:19" x14ac:dyDescent="0.35">
      <c r="J88" s="2" t="s">
        <v>2188</v>
      </c>
      <c r="K88" s="6">
        <v>2</v>
      </c>
      <c r="M88" s="2">
        <v>339417070</v>
      </c>
      <c r="N88" s="6">
        <v>1</v>
      </c>
      <c r="P88" s="18" t="s">
        <v>26508</v>
      </c>
      <c r="Q88" s="19"/>
      <c r="R88" s="19">
        <v>1</v>
      </c>
      <c r="S88" s="19">
        <v>1</v>
      </c>
    </row>
    <row r="89" spans="10:19" x14ac:dyDescent="0.35">
      <c r="J89" s="2" t="s">
        <v>8433</v>
      </c>
      <c r="K89" s="6">
        <v>2</v>
      </c>
      <c r="M89" s="2">
        <v>338575294</v>
      </c>
      <c r="N89" s="6">
        <v>1</v>
      </c>
      <c r="P89" s="18" t="s">
        <v>26539</v>
      </c>
      <c r="Q89" s="19"/>
      <c r="R89" s="19">
        <v>1</v>
      </c>
      <c r="S89" s="19">
        <v>1</v>
      </c>
    </row>
    <row r="90" spans="10:19" x14ac:dyDescent="0.35">
      <c r="J90" s="2" t="s">
        <v>2088</v>
      </c>
      <c r="K90" s="6">
        <v>2</v>
      </c>
      <c r="M90" s="2">
        <v>339422502</v>
      </c>
      <c r="N90" s="6">
        <v>1</v>
      </c>
      <c r="P90" s="18" t="s">
        <v>26345</v>
      </c>
      <c r="Q90" s="19">
        <v>1</v>
      </c>
      <c r="R90" s="19"/>
      <c r="S90" s="19">
        <v>1</v>
      </c>
    </row>
    <row r="91" spans="10:19" x14ac:dyDescent="0.35">
      <c r="J91" s="2" t="s">
        <v>2170</v>
      </c>
      <c r="K91" s="6">
        <v>2</v>
      </c>
      <c r="M91" s="2">
        <v>338659141</v>
      </c>
      <c r="N91" s="6">
        <v>1</v>
      </c>
      <c r="P91" s="18" t="s">
        <v>26667</v>
      </c>
      <c r="Q91" s="19"/>
      <c r="R91" s="19">
        <v>1</v>
      </c>
      <c r="S91" s="19">
        <v>1</v>
      </c>
    </row>
    <row r="92" spans="10:19" x14ac:dyDescent="0.35">
      <c r="J92" s="2" t="s">
        <v>3010</v>
      </c>
      <c r="K92" s="6">
        <v>2</v>
      </c>
      <c r="M92" s="2">
        <v>339456800</v>
      </c>
      <c r="N92" s="6">
        <v>1</v>
      </c>
      <c r="P92" s="18" t="s">
        <v>26544</v>
      </c>
      <c r="Q92" s="19"/>
      <c r="R92" s="19">
        <v>1</v>
      </c>
      <c r="S92" s="19">
        <v>1</v>
      </c>
    </row>
    <row r="93" spans="10:19" x14ac:dyDescent="0.35">
      <c r="J93" s="2" t="s">
        <v>3837</v>
      </c>
      <c r="K93" s="6">
        <v>2</v>
      </c>
      <c r="M93" s="2">
        <v>338659363</v>
      </c>
      <c r="N93" s="6">
        <v>1</v>
      </c>
      <c r="P93" s="18" t="s">
        <v>26683</v>
      </c>
      <c r="Q93" s="19"/>
      <c r="R93" s="19">
        <v>1</v>
      </c>
      <c r="S93" s="19">
        <v>1</v>
      </c>
    </row>
    <row r="94" spans="10:19" x14ac:dyDescent="0.35">
      <c r="J94" s="2" t="s">
        <v>13518</v>
      </c>
      <c r="K94" s="6">
        <v>2</v>
      </c>
      <c r="M94" s="2">
        <v>339475307</v>
      </c>
      <c r="N94" s="6">
        <v>1</v>
      </c>
      <c r="P94" s="18" t="s">
        <v>26573</v>
      </c>
      <c r="Q94" s="19"/>
      <c r="R94" s="19">
        <v>1</v>
      </c>
      <c r="S94" s="19">
        <v>1</v>
      </c>
    </row>
    <row r="95" spans="10:19" x14ac:dyDescent="0.35">
      <c r="J95" s="2" t="s">
        <v>3195</v>
      </c>
      <c r="K95" s="6">
        <v>2</v>
      </c>
      <c r="M95" s="2">
        <v>338670511</v>
      </c>
      <c r="N95" s="6">
        <v>1</v>
      </c>
      <c r="P95" s="18" t="s">
        <v>26592</v>
      </c>
      <c r="Q95" s="19"/>
      <c r="R95" s="19">
        <v>1</v>
      </c>
      <c r="S95" s="19">
        <v>1</v>
      </c>
    </row>
    <row r="96" spans="10:19" x14ac:dyDescent="0.35">
      <c r="J96" s="2" t="s">
        <v>18389</v>
      </c>
      <c r="K96" s="6">
        <v>2</v>
      </c>
      <c r="M96" s="2">
        <v>339492626</v>
      </c>
      <c r="N96" s="6">
        <v>1</v>
      </c>
      <c r="P96" s="18" t="s">
        <v>26405</v>
      </c>
      <c r="Q96" s="19">
        <v>1</v>
      </c>
      <c r="R96" s="19"/>
      <c r="S96" s="19">
        <v>1</v>
      </c>
    </row>
    <row r="97" spans="10:19" x14ac:dyDescent="0.35">
      <c r="J97" s="2" t="s">
        <v>11284</v>
      </c>
      <c r="K97" s="6">
        <v>2</v>
      </c>
      <c r="M97" s="2">
        <v>338576783</v>
      </c>
      <c r="N97" s="6">
        <v>1</v>
      </c>
      <c r="P97" s="18" t="s">
        <v>26570</v>
      </c>
      <c r="Q97" s="19"/>
      <c r="R97" s="19">
        <v>1</v>
      </c>
      <c r="S97" s="19">
        <v>1</v>
      </c>
    </row>
    <row r="98" spans="10:19" x14ac:dyDescent="0.35">
      <c r="J98" s="2" t="s">
        <v>6174</v>
      </c>
      <c r="K98" s="6">
        <v>2</v>
      </c>
      <c r="M98" s="2">
        <v>339520505</v>
      </c>
      <c r="N98" s="6">
        <v>1</v>
      </c>
      <c r="P98" s="18" t="s">
        <v>26557</v>
      </c>
      <c r="Q98" s="19"/>
      <c r="R98" s="19">
        <v>1</v>
      </c>
      <c r="S98" s="19">
        <v>1</v>
      </c>
    </row>
    <row r="99" spans="10:19" x14ac:dyDescent="0.35">
      <c r="J99" s="2" t="s">
        <v>402</v>
      </c>
      <c r="K99" s="6">
        <v>2</v>
      </c>
      <c r="M99" s="2">
        <v>338671727</v>
      </c>
      <c r="N99" s="6">
        <v>1</v>
      </c>
      <c r="P99" s="18" t="s">
        <v>26654</v>
      </c>
      <c r="Q99" s="19"/>
      <c r="R99" s="19">
        <v>1</v>
      </c>
      <c r="S99" s="19">
        <v>1</v>
      </c>
    </row>
    <row r="100" spans="10:19" x14ac:dyDescent="0.35">
      <c r="J100" s="2" t="s">
        <v>4525</v>
      </c>
      <c r="K100" s="6">
        <v>2</v>
      </c>
      <c r="M100" s="2">
        <v>339540319</v>
      </c>
      <c r="N100" s="6">
        <v>1</v>
      </c>
      <c r="P100" s="18" t="s">
        <v>26331</v>
      </c>
      <c r="Q100" s="19"/>
      <c r="R100" s="19">
        <v>1</v>
      </c>
      <c r="S100" s="19">
        <v>1</v>
      </c>
    </row>
    <row r="101" spans="10:19" x14ac:dyDescent="0.35">
      <c r="J101" s="2" t="s">
        <v>21385</v>
      </c>
      <c r="K101" s="6">
        <v>2</v>
      </c>
      <c r="M101" s="2">
        <v>338672525</v>
      </c>
      <c r="N101" s="6">
        <v>1</v>
      </c>
      <c r="P101" s="18" t="s">
        <v>26636</v>
      </c>
      <c r="Q101" s="19">
        <v>1</v>
      </c>
      <c r="R101" s="19"/>
      <c r="S101" s="19">
        <v>1</v>
      </c>
    </row>
    <row r="102" spans="10:19" x14ac:dyDescent="0.35">
      <c r="J102" s="2" t="s">
        <v>15520</v>
      </c>
      <c r="K102" s="6">
        <v>2</v>
      </c>
      <c r="M102" s="2">
        <v>339547416</v>
      </c>
      <c r="N102" s="6">
        <v>1</v>
      </c>
      <c r="P102" s="18" t="s">
        <v>26504</v>
      </c>
      <c r="Q102" s="19"/>
      <c r="R102" s="19">
        <v>1</v>
      </c>
      <c r="S102" s="19">
        <v>1</v>
      </c>
    </row>
    <row r="103" spans="10:19" x14ac:dyDescent="0.35">
      <c r="J103" s="2" t="s">
        <v>2131</v>
      </c>
      <c r="K103" s="6">
        <v>2</v>
      </c>
      <c r="M103" s="2">
        <v>338672606</v>
      </c>
      <c r="N103" s="6">
        <v>1</v>
      </c>
      <c r="P103" s="18" t="s">
        <v>26366</v>
      </c>
      <c r="Q103" s="19"/>
      <c r="R103" s="19">
        <v>1</v>
      </c>
      <c r="S103" s="19">
        <v>1</v>
      </c>
    </row>
    <row r="104" spans="10:19" x14ac:dyDescent="0.35">
      <c r="J104" s="2" t="s">
        <v>3967</v>
      </c>
      <c r="K104" s="6">
        <v>2</v>
      </c>
      <c r="M104" s="2">
        <v>339555101</v>
      </c>
      <c r="N104" s="6">
        <v>1</v>
      </c>
      <c r="P104" s="18" t="s">
        <v>26338</v>
      </c>
      <c r="Q104" s="19"/>
      <c r="R104" s="19">
        <v>1</v>
      </c>
      <c r="S104" s="19">
        <v>1</v>
      </c>
    </row>
    <row r="105" spans="10:19" x14ac:dyDescent="0.35">
      <c r="J105" s="2" t="s">
        <v>651</v>
      </c>
      <c r="K105" s="6">
        <v>2</v>
      </c>
      <c r="M105" s="2">
        <v>338673406</v>
      </c>
      <c r="N105" s="6">
        <v>1</v>
      </c>
      <c r="P105" s="18" t="s">
        <v>26759</v>
      </c>
      <c r="Q105" s="19"/>
      <c r="R105" s="19">
        <v>1</v>
      </c>
      <c r="S105" s="19">
        <v>1</v>
      </c>
    </row>
    <row r="106" spans="10:19" x14ac:dyDescent="0.35">
      <c r="J106" s="2" t="s">
        <v>6555</v>
      </c>
      <c r="K106" s="6">
        <v>2</v>
      </c>
      <c r="M106" s="2">
        <v>339572518</v>
      </c>
      <c r="N106" s="6">
        <v>1</v>
      </c>
      <c r="P106" s="18" t="s">
        <v>26502</v>
      </c>
      <c r="Q106" s="19"/>
      <c r="R106" s="19">
        <v>1</v>
      </c>
      <c r="S106" s="19">
        <v>1</v>
      </c>
    </row>
    <row r="107" spans="10:19" x14ac:dyDescent="0.35">
      <c r="J107" s="2" t="s">
        <v>2494</v>
      </c>
      <c r="K107" s="6">
        <v>2</v>
      </c>
      <c r="M107" s="2">
        <v>338674741</v>
      </c>
      <c r="N107" s="6">
        <v>1</v>
      </c>
      <c r="P107" s="18" t="s">
        <v>26770</v>
      </c>
      <c r="Q107" s="19">
        <v>1</v>
      </c>
      <c r="R107" s="19"/>
      <c r="S107" s="19">
        <v>1</v>
      </c>
    </row>
    <row r="108" spans="10:19" x14ac:dyDescent="0.35">
      <c r="J108" s="2" t="s">
        <v>11626</v>
      </c>
      <c r="K108" s="6">
        <v>2</v>
      </c>
      <c r="M108" s="2">
        <v>339577205</v>
      </c>
      <c r="N108" s="6">
        <v>1</v>
      </c>
      <c r="P108" s="18" t="s">
        <v>26631</v>
      </c>
      <c r="Q108" s="19">
        <v>1</v>
      </c>
      <c r="R108" s="19"/>
      <c r="S108" s="19">
        <v>1</v>
      </c>
    </row>
    <row r="109" spans="10:19" x14ac:dyDescent="0.35">
      <c r="J109" s="2" t="s">
        <v>4271</v>
      </c>
      <c r="K109" s="6">
        <v>2</v>
      </c>
      <c r="M109" s="2">
        <v>338675181</v>
      </c>
      <c r="N109" s="6">
        <v>1</v>
      </c>
      <c r="P109" s="18" t="s">
        <v>26550</v>
      </c>
      <c r="Q109" s="19"/>
      <c r="R109" s="19">
        <v>1</v>
      </c>
      <c r="S109" s="19">
        <v>1</v>
      </c>
    </row>
    <row r="110" spans="10:19" x14ac:dyDescent="0.35">
      <c r="J110" s="2" t="s">
        <v>15091</v>
      </c>
      <c r="K110" s="6">
        <v>2</v>
      </c>
      <c r="M110" s="2">
        <v>339580026</v>
      </c>
      <c r="N110" s="6">
        <v>1</v>
      </c>
      <c r="P110" s="18" t="s">
        <v>26640</v>
      </c>
      <c r="Q110" s="19"/>
      <c r="R110" s="19">
        <v>1</v>
      </c>
      <c r="S110" s="19">
        <v>1</v>
      </c>
    </row>
    <row r="111" spans="10:19" x14ac:dyDescent="0.35">
      <c r="J111" s="2" t="s">
        <v>3291</v>
      </c>
      <c r="K111" s="6">
        <v>2</v>
      </c>
      <c r="M111" s="2">
        <v>338675918</v>
      </c>
      <c r="N111" s="6">
        <v>1</v>
      </c>
      <c r="P111" s="18" t="s">
        <v>26633</v>
      </c>
      <c r="Q111" s="19"/>
      <c r="R111" s="19">
        <v>1</v>
      </c>
      <c r="S111" s="19">
        <v>1</v>
      </c>
    </row>
    <row r="112" spans="10:19" x14ac:dyDescent="0.35">
      <c r="J112" s="2" t="s">
        <v>1644</v>
      </c>
      <c r="K112" s="6">
        <v>2</v>
      </c>
      <c r="M112" s="2">
        <v>339585208</v>
      </c>
      <c r="N112" s="6">
        <v>1</v>
      </c>
      <c r="P112" s="18" t="s">
        <v>26457</v>
      </c>
      <c r="Q112" s="19"/>
      <c r="R112" s="19">
        <v>1</v>
      </c>
      <c r="S112" s="19">
        <v>1</v>
      </c>
    </row>
    <row r="113" spans="10:19" x14ac:dyDescent="0.35">
      <c r="J113" s="2" t="s">
        <v>3443</v>
      </c>
      <c r="K113" s="6">
        <v>2</v>
      </c>
      <c r="M113" s="2">
        <v>338676664</v>
      </c>
      <c r="N113" s="6">
        <v>1</v>
      </c>
      <c r="P113" s="18" t="s">
        <v>26438</v>
      </c>
      <c r="Q113" s="19"/>
      <c r="R113" s="19">
        <v>1</v>
      </c>
      <c r="S113" s="19">
        <v>1</v>
      </c>
    </row>
    <row r="114" spans="10:19" x14ac:dyDescent="0.35">
      <c r="J114" s="2" t="s">
        <v>376</v>
      </c>
      <c r="K114" s="6">
        <v>2</v>
      </c>
      <c r="M114" s="2">
        <v>339614673</v>
      </c>
      <c r="N114" s="6">
        <v>1</v>
      </c>
      <c r="P114" s="18" t="s">
        <v>26661</v>
      </c>
      <c r="Q114" s="19"/>
      <c r="R114" s="19">
        <v>1</v>
      </c>
      <c r="S114" s="19">
        <v>1</v>
      </c>
    </row>
    <row r="115" spans="10:19" x14ac:dyDescent="0.35">
      <c r="J115" s="2" t="s">
        <v>11528</v>
      </c>
      <c r="K115" s="6">
        <v>2</v>
      </c>
      <c r="M115" s="2">
        <v>338678267</v>
      </c>
      <c r="N115" s="6">
        <v>1</v>
      </c>
      <c r="P115" s="18" t="s">
        <v>26580</v>
      </c>
      <c r="Q115" s="19"/>
      <c r="R115" s="19">
        <v>1</v>
      </c>
      <c r="S115" s="19">
        <v>1</v>
      </c>
    </row>
    <row r="116" spans="10:19" x14ac:dyDescent="0.35">
      <c r="J116" s="2" t="s">
        <v>14661</v>
      </c>
      <c r="K116" s="6">
        <v>2</v>
      </c>
      <c r="M116" s="2">
        <v>339617120</v>
      </c>
      <c r="N116" s="6">
        <v>1</v>
      </c>
      <c r="P116" s="18" t="s">
        <v>26616</v>
      </c>
      <c r="Q116" s="19"/>
      <c r="R116" s="19">
        <v>1</v>
      </c>
      <c r="S116" s="19">
        <v>1</v>
      </c>
    </row>
    <row r="117" spans="10:19" x14ac:dyDescent="0.35">
      <c r="J117" s="2" t="s">
        <v>3379</v>
      </c>
      <c r="K117" s="6">
        <v>2</v>
      </c>
      <c r="M117" s="2">
        <v>338682128</v>
      </c>
      <c r="N117" s="6">
        <v>1</v>
      </c>
      <c r="P117" s="18" t="s">
        <v>26741</v>
      </c>
      <c r="Q117" s="19"/>
      <c r="R117" s="19">
        <v>1</v>
      </c>
      <c r="S117" s="19">
        <v>1</v>
      </c>
    </row>
    <row r="118" spans="10:19" x14ac:dyDescent="0.35">
      <c r="J118" s="2" t="s">
        <v>14815</v>
      </c>
      <c r="K118" s="6">
        <v>2</v>
      </c>
      <c r="M118" s="2">
        <v>339661593</v>
      </c>
      <c r="N118" s="6">
        <v>1</v>
      </c>
      <c r="P118" s="18" t="s">
        <v>26376</v>
      </c>
      <c r="Q118" s="19">
        <v>1</v>
      </c>
      <c r="R118" s="19"/>
      <c r="S118" s="19">
        <v>1</v>
      </c>
    </row>
    <row r="119" spans="10:19" x14ac:dyDescent="0.35">
      <c r="J119" s="2" t="s">
        <v>7981</v>
      </c>
      <c r="K119" s="6">
        <v>2</v>
      </c>
      <c r="M119" s="2">
        <v>338682505</v>
      </c>
      <c r="N119" s="6">
        <v>1</v>
      </c>
      <c r="P119" s="18" t="s">
        <v>26537</v>
      </c>
      <c r="Q119" s="19"/>
      <c r="R119" s="19">
        <v>1</v>
      </c>
      <c r="S119" s="19">
        <v>1</v>
      </c>
    </row>
    <row r="120" spans="10:19" x14ac:dyDescent="0.35">
      <c r="J120" s="2" t="s">
        <v>3058</v>
      </c>
      <c r="K120" s="6">
        <v>2</v>
      </c>
      <c r="M120" s="2">
        <v>339678858</v>
      </c>
      <c r="N120" s="6">
        <v>1</v>
      </c>
      <c r="P120" s="18" t="s">
        <v>26626</v>
      </c>
      <c r="Q120" s="19"/>
      <c r="R120" s="19">
        <v>1</v>
      </c>
      <c r="S120" s="19">
        <v>1</v>
      </c>
    </row>
    <row r="121" spans="10:19" x14ac:dyDescent="0.35">
      <c r="J121" s="2" t="s">
        <v>452</v>
      </c>
      <c r="K121" s="6">
        <v>2</v>
      </c>
      <c r="M121" s="2">
        <v>338684050</v>
      </c>
      <c r="N121" s="6">
        <v>1</v>
      </c>
      <c r="P121" s="18" t="s">
        <v>26684</v>
      </c>
      <c r="Q121" s="19">
        <v>1</v>
      </c>
      <c r="R121" s="19"/>
      <c r="S121" s="19">
        <v>1</v>
      </c>
    </row>
    <row r="122" spans="10:19" x14ac:dyDescent="0.35">
      <c r="J122" s="2" t="s">
        <v>855</v>
      </c>
      <c r="K122" s="6">
        <v>2</v>
      </c>
      <c r="M122" s="2">
        <v>339711585</v>
      </c>
      <c r="N122" s="6">
        <v>1</v>
      </c>
      <c r="P122" s="18" t="s">
        <v>26553</v>
      </c>
      <c r="Q122" s="19">
        <v>1</v>
      </c>
      <c r="R122" s="19"/>
      <c r="S122" s="19">
        <v>1</v>
      </c>
    </row>
    <row r="123" spans="10:19" x14ac:dyDescent="0.35">
      <c r="J123" s="2" t="s">
        <v>4776</v>
      </c>
      <c r="K123" s="6">
        <v>2</v>
      </c>
      <c r="M123" s="2">
        <v>338684403</v>
      </c>
      <c r="N123" s="6">
        <v>1</v>
      </c>
      <c r="P123" s="18" t="s">
        <v>26568</v>
      </c>
      <c r="Q123" s="19"/>
      <c r="R123" s="19">
        <v>1</v>
      </c>
      <c r="S123" s="19">
        <v>1</v>
      </c>
    </row>
    <row r="124" spans="10:19" x14ac:dyDescent="0.35">
      <c r="J124" s="2" t="s">
        <v>15394</v>
      </c>
      <c r="K124" s="6">
        <v>1</v>
      </c>
      <c r="M124" s="2">
        <v>339742403</v>
      </c>
      <c r="N124" s="6">
        <v>1</v>
      </c>
      <c r="P124" s="18" t="s">
        <v>26309</v>
      </c>
      <c r="Q124" s="19"/>
      <c r="R124" s="19">
        <v>1</v>
      </c>
      <c r="S124" s="19">
        <v>1</v>
      </c>
    </row>
    <row r="125" spans="10:19" x14ac:dyDescent="0.35">
      <c r="J125" s="2" t="s">
        <v>3662</v>
      </c>
      <c r="K125" s="6">
        <v>1</v>
      </c>
      <c r="M125" s="2">
        <v>338684490</v>
      </c>
      <c r="N125" s="6">
        <v>1</v>
      </c>
      <c r="P125" s="18" t="s">
        <v>26725</v>
      </c>
      <c r="Q125" s="19"/>
      <c r="R125" s="19">
        <v>1</v>
      </c>
      <c r="S125" s="19">
        <v>1</v>
      </c>
    </row>
    <row r="126" spans="10:19" x14ac:dyDescent="0.35">
      <c r="J126" s="2" t="s">
        <v>19383</v>
      </c>
      <c r="K126" s="6">
        <v>1</v>
      </c>
      <c r="M126" s="2">
        <v>339755691</v>
      </c>
      <c r="N126" s="6">
        <v>1</v>
      </c>
      <c r="P126" s="18" t="s">
        <v>26779</v>
      </c>
      <c r="Q126" s="19"/>
      <c r="R126" s="19">
        <v>1</v>
      </c>
      <c r="S126" s="19">
        <v>1</v>
      </c>
    </row>
    <row r="127" spans="10:19" x14ac:dyDescent="0.35">
      <c r="J127" s="2" t="s">
        <v>1270</v>
      </c>
      <c r="K127" s="6">
        <v>1</v>
      </c>
      <c r="M127" s="2">
        <v>338685362</v>
      </c>
      <c r="N127" s="6">
        <v>1</v>
      </c>
      <c r="P127" s="18" t="s">
        <v>26665</v>
      </c>
      <c r="Q127" s="19">
        <v>1</v>
      </c>
      <c r="R127" s="19"/>
      <c r="S127" s="19">
        <v>1</v>
      </c>
    </row>
    <row r="128" spans="10:19" x14ac:dyDescent="0.35">
      <c r="J128" s="2" t="s">
        <v>7385</v>
      </c>
      <c r="K128" s="6">
        <v>1</v>
      </c>
      <c r="M128" s="2">
        <v>339769160</v>
      </c>
      <c r="N128" s="6">
        <v>1</v>
      </c>
      <c r="P128" s="18" t="s">
        <v>26783</v>
      </c>
      <c r="Q128" s="19"/>
      <c r="R128" s="19">
        <v>1</v>
      </c>
      <c r="S128" s="19">
        <v>1</v>
      </c>
    </row>
    <row r="129" spans="10:19" x14ac:dyDescent="0.35">
      <c r="J129" s="2" t="s">
        <v>1977</v>
      </c>
      <c r="K129" s="6">
        <v>1</v>
      </c>
      <c r="M129" s="2">
        <v>338685997</v>
      </c>
      <c r="N129" s="6">
        <v>1</v>
      </c>
      <c r="P129" s="18" t="s">
        <v>26736</v>
      </c>
      <c r="Q129" s="19">
        <v>1</v>
      </c>
      <c r="R129" s="19"/>
      <c r="S129" s="19">
        <v>1</v>
      </c>
    </row>
    <row r="130" spans="10:19" x14ac:dyDescent="0.35">
      <c r="J130" s="2" t="s">
        <v>4079</v>
      </c>
      <c r="K130" s="6">
        <v>1</v>
      </c>
      <c r="M130" s="2">
        <v>339787973</v>
      </c>
      <c r="N130" s="6">
        <v>1</v>
      </c>
      <c r="P130" s="18" t="s">
        <v>26578</v>
      </c>
      <c r="Q130" s="19"/>
      <c r="R130" s="19">
        <v>1</v>
      </c>
      <c r="S130" s="19">
        <v>1</v>
      </c>
    </row>
    <row r="131" spans="10:19" x14ac:dyDescent="0.35">
      <c r="J131" s="2" t="s">
        <v>16872</v>
      </c>
      <c r="K131" s="6">
        <v>1</v>
      </c>
      <c r="M131" s="2">
        <v>338686808</v>
      </c>
      <c r="N131" s="6">
        <v>1</v>
      </c>
      <c r="P131" s="18" t="s">
        <v>26645</v>
      </c>
      <c r="Q131" s="19"/>
      <c r="R131" s="19">
        <v>1</v>
      </c>
      <c r="S131" s="19">
        <v>1</v>
      </c>
    </row>
    <row r="132" spans="10:19" x14ac:dyDescent="0.35">
      <c r="J132" s="2" t="s">
        <v>8232</v>
      </c>
      <c r="K132" s="6">
        <v>1</v>
      </c>
      <c r="M132" s="2">
        <v>338584242</v>
      </c>
      <c r="N132" s="6">
        <v>1</v>
      </c>
      <c r="P132" s="18" t="s">
        <v>26609</v>
      </c>
      <c r="Q132" s="19"/>
      <c r="R132" s="19">
        <v>1</v>
      </c>
      <c r="S132" s="19">
        <v>1</v>
      </c>
    </row>
    <row r="133" spans="10:19" x14ac:dyDescent="0.35">
      <c r="J133" s="2" t="s">
        <v>6745</v>
      </c>
      <c r="K133" s="6">
        <v>1</v>
      </c>
      <c r="M133" s="2">
        <v>338686957</v>
      </c>
      <c r="N133" s="6">
        <v>1</v>
      </c>
      <c r="P133" s="18" t="s">
        <v>26729</v>
      </c>
      <c r="Q133" s="19"/>
      <c r="R133" s="19">
        <v>1</v>
      </c>
      <c r="S133" s="19">
        <v>1</v>
      </c>
    </row>
    <row r="134" spans="10:19" x14ac:dyDescent="0.35">
      <c r="J134" s="2" t="s">
        <v>8570</v>
      </c>
      <c r="K134" s="6">
        <v>1</v>
      </c>
      <c r="M134" s="2">
        <v>339815776</v>
      </c>
      <c r="N134" s="6">
        <v>1</v>
      </c>
      <c r="P134" s="18" t="s">
        <v>26414</v>
      </c>
      <c r="Q134" s="19"/>
      <c r="R134" s="19">
        <v>1</v>
      </c>
      <c r="S134" s="19">
        <v>1</v>
      </c>
    </row>
    <row r="135" spans="10:19" x14ac:dyDescent="0.35">
      <c r="J135" s="2" t="s">
        <v>15733</v>
      </c>
      <c r="K135" s="6">
        <v>1</v>
      </c>
      <c r="M135" s="2">
        <v>338688181</v>
      </c>
      <c r="N135" s="6">
        <v>1</v>
      </c>
      <c r="P135" s="18" t="s">
        <v>26449</v>
      </c>
      <c r="Q135" s="19"/>
      <c r="R135" s="19">
        <v>1</v>
      </c>
      <c r="S135" s="19">
        <v>1</v>
      </c>
    </row>
    <row r="136" spans="10:19" x14ac:dyDescent="0.35">
      <c r="J136" s="2" t="s">
        <v>98</v>
      </c>
      <c r="K136" s="6">
        <v>1</v>
      </c>
      <c r="M136" s="2">
        <v>339902972</v>
      </c>
      <c r="N136" s="6">
        <v>1</v>
      </c>
      <c r="P136" s="18" t="s">
        <v>26600</v>
      </c>
      <c r="Q136" s="19"/>
      <c r="R136" s="19">
        <v>1</v>
      </c>
      <c r="S136" s="19">
        <v>1</v>
      </c>
    </row>
    <row r="137" spans="10:19" x14ac:dyDescent="0.35">
      <c r="J137" s="2" t="s">
        <v>11375</v>
      </c>
      <c r="K137" s="6">
        <v>1</v>
      </c>
      <c r="M137" s="2">
        <v>338688878</v>
      </c>
      <c r="N137" s="6">
        <v>1</v>
      </c>
      <c r="P137" s="18" t="s">
        <v>26710</v>
      </c>
      <c r="Q137" s="19">
        <v>1</v>
      </c>
      <c r="R137" s="19"/>
      <c r="S137" s="19">
        <v>1</v>
      </c>
    </row>
    <row r="138" spans="10:19" x14ac:dyDescent="0.35">
      <c r="J138" s="2" t="s">
        <v>9325</v>
      </c>
      <c r="K138" s="6">
        <v>1</v>
      </c>
      <c r="M138" s="2">
        <v>339925961</v>
      </c>
      <c r="N138" s="6">
        <v>1</v>
      </c>
      <c r="P138" s="18" t="s">
        <v>26342</v>
      </c>
      <c r="Q138" s="19">
        <v>1</v>
      </c>
      <c r="R138" s="19"/>
      <c r="S138" s="19">
        <v>1</v>
      </c>
    </row>
    <row r="139" spans="10:19" x14ac:dyDescent="0.35">
      <c r="J139" s="2" t="s">
        <v>19347</v>
      </c>
      <c r="K139" s="6">
        <v>1</v>
      </c>
      <c r="M139" s="2">
        <v>338689039</v>
      </c>
      <c r="N139" s="6">
        <v>1</v>
      </c>
      <c r="P139" s="18" t="s">
        <v>26441</v>
      </c>
      <c r="Q139" s="19"/>
      <c r="R139" s="19">
        <v>1</v>
      </c>
      <c r="S139" s="19">
        <v>1</v>
      </c>
    </row>
    <row r="140" spans="10:19" x14ac:dyDescent="0.35">
      <c r="J140" s="2" t="s">
        <v>13858</v>
      </c>
      <c r="K140" s="6">
        <v>1</v>
      </c>
      <c r="M140" s="2">
        <v>339950842</v>
      </c>
      <c r="N140" s="6">
        <v>1</v>
      </c>
      <c r="P140" s="18" t="s">
        <v>26454</v>
      </c>
      <c r="Q140" s="19"/>
      <c r="R140" s="19">
        <v>1</v>
      </c>
      <c r="S140" s="19">
        <v>1</v>
      </c>
    </row>
    <row r="141" spans="10:19" x14ac:dyDescent="0.35">
      <c r="J141" s="2" t="s">
        <v>4094</v>
      </c>
      <c r="K141" s="6">
        <v>1</v>
      </c>
      <c r="M141" s="2">
        <v>338689595</v>
      </c>
      <c r="N141" s="6">
        <v>1</v>
      </c>
      <c r="P141" s="18" t="s">
        <v>26396</v>
      </c>
      <c r="Q141" s="19"/>
      <c r="R141" s="19">
        <v>1</v>
      </c>
      <c r="S141" s="19">
        <v>1</v>
      </c>
    </row>
    <row r="142" spans="10:19" x14ac:dyDescent="0.35">
      <c r="J142" s="2" t="s">
        <v>2968</v>
      </c>
      <c r="K142" s="6">
        <v>1</v>
      </c>
      <c r="M142" s="2">
        <v>339995150</v>
      </c>
      <c r="N142" s="6">
        <v>1</v>
      </c>
      <c r="P142" s="18" t="s">
        <v>26326</v>
      </c>
      <c r="Q142" s="19">
        <v>1</v>
      </c>
      <c r="R142" s="19"/>
      <c r="S142" s="19">
        <v>1</v>
      </c>
    </row>
    <row r="143" spans="10:19" x14ac:dyDescent="0.35">
      <c r="J143" s="2" t="s">
        <v>11217</v>
      </c>
      <c r="K143" s="6">
        <v>1</v>
      </c>
      <c r="M143" s="2">
        <v>338689599</v>
      </c>
      <c r="N143" s="6">
        <v>1</v>
      </c>
      <c r="P143" s="18" t="s">
        <v>26648</v>
      </c>
      <c r="Q143" s="19"/>
      <c r="R143" s="19">
        <v>1</v>
      </c>
      <c r="S143" s="19">
        <v>1</v>
      </c>
    </row>
    <row r="144" spans="10:19" x14ac:dyDescent="0.35">
      <c r="J144" s="2" t="s">
        <v>9931</v>
      </c>
      <c r="K144" s="6">
        <v>1</v>
      </c>
      <c r="M144" s="2" t="s">
        <v>23411</v>
      </c>
      <c r="N144" s="6">
        <v>1</v>
      </c>
      <c r="P144" s="18" t="s">
        <v>26523</v>
      </c>
      <c r="Q144" s="19"/>
      <c r="R144" s="19">
        <v>1</v>
      </c>
      <c r="S144" s="19">
        <v>1</v>
      </c>
    </row>
    <row r="145" spans="10:19" x14ac:dyDescent="0.35">
      <c r="J145" s="2" t="s">
        <v>8545</v>
      </c>
      <c r="K145" s="6">
        <v>1</v>
      </c>
      <c r="M145" s="2">
        <v>338689746</v>
      </c>
      <c r="N145" s="6">
        <v>1</v>
      </c>
      <c r="P145" s="18" t="s">
        <v>26383</v>
      </c>
      <c r="Q145" s="19"/>
      <c r="R145" s="19">
        <v>1</v>
      </c>
      <c r="S145" s="19">
        <v>1</v>
      </c>
    </row>
    <row r="146" spans="10:19" x14ac:dyDescent="0.35">
      <c r="J146" s="2" t="s">
        <v>17477</v>
      </c>
      <c r="K146" s="6">
        <v>1</v>
      </c>
      <c r="M146" s="2" t="s">
        <v>23591</v>
      </c>
      <c r="N146" s="6">
        <v>1</v>
      </c>
      <c r="P146" s="18" t="s">
        <v>26321</v>
      </c>
      <c r="Q146" s="19"/>
      <c r="R146" s="19">
        <v>1</v>
      </c>
      <c r="S146" s="19">
        <v>1</v>
      </c>
    </row>
    <row r="147" spans="10:19" x14ac:dyDescent="0.35">
      <c r="J147" s="2" t="s">
        <v>10733</v>
      </c>
      <c r="K147" s="6">
        <v>1</v>
      </c>
      <c r="M147" s="2">
        <v>338689996</v>
      </c>
      <c r="N147" s="6">
        <v>1</v>
      </c>
      <c r="P147" s="18" t="s">
        <v>26632</v>
      </c>
      <c r="Q147" s="19"/>
      <c r="R147" s="19">
        <v>1</v>
      </c>
      <c r="S147" s="19">
        <v>1</v>
      </c>
    </row>
    <row r="148" spans="10:19" x14ac:dyDescent="0.35">
      <c r="J148" s="2" t="s">
        <v>5153</v>
      </c>
      <c r="K148" s="6">
        <v>1</v>
      </c>
      <c r="M148" s="2">
        <v>338591919</v>
      </c>
      <c r="N148" s="6">
        <v>1</v>
      </c>
      <c r="P148" s="18" t="s">
        <v>26473</v>
      </c>
      <c r="Q148" s="19">
        <v>1</v>
      </c>
      <c r="R148" s="19"/>
      <c r="S148" s="19">
        <v>1</v>
      </c>
    </row>
    <row r="149" spans="10:19" x14ac:dyDescent="0.35">
      <c r="J149" s="2" t="s">
        <v>3070</v>
      </c>
      <c r="K149" s="6">
        <v>1</v>
      </c>
      <c r="M149" s="2">
        <v>338690657</v>
      </c>
      <c r="N149" s="6">
        <v>1</v>
      </c>
      <c r="P149" s="18" t="s">
        <v>26599</v>
      </c>
      <c r="Q149" s="19"/>
      <c r="R149" s="19">
        <v>1</v>
      </c>
      <c r="S149" s="19">
        <v>1</v>
      </c>
    </row>
    <row r="150" spans="10:19" x14ac:dyDescent="0.35">
      <c r="J150" s="2" t="s">
        <v>2101</v>
      </c>
      <c r="K150" s="6">
        <v>1</v>
      </c>
      <c r="M150" s="2">
        <v>339415513</v>
      </c>
      <c r="N150" s="6">
        <v>1</v>
      </c>
      <c r="P150" s="18" t="s">
        <v>26482</v>
      </c>
      <c r="Q150" s="19"/>
      <c r="R150" s="19">
        <v>1</v>
      </c>
      <c r="S150" s="19">
        <v>1</v>
      </c>
    </row>
    <row r="151" spans="10:19" x14ac:dyDescent="0.35">
      <c r="J151" s="2" t="s">
        <v>4834</v>
      </c>
      <c r="K151" s="6">
        <v>1</v>
      </c>
      <c r="M151" s="2">
        <v>338694040</v>
      </c>
      <c r="N151" s="6">
        <v>1</v>
      </c>
      <c r="P151" s="18" t="s">
        <v>26677</v>
      </c>
      <c r="Q151" s="19"/>
      <c r="R151" s="19">
        <v>1</v>
      </c>
      <c r="S151" s="19">
        <v>1</v>
      </c>
    </row>
    <row r="152" spans="10:19" x14ac:dyDescent="0.35">
      <c r="J152" s="2" t="s">
        <v>11953</v>
      </c>
      <c r="K152" s="6">
        <v>1</v>
      </c>
      <c r="M152" s="2">
        <v>339417575</v>
      </c>
      <c r="N152" s="6">
        <v>1</v>
      </c>
      <c r="P152" s="18" t="s">
        <v>26395</v>
      </c>
      <c r="Q152" s="19"/>
      <c r="R152" s="19">
        <v>1</v>
      </c>
      <c r="S152" s="19">
        <v>1</v>
      </c>
    </row>
    <row r="153" spans="10:19" x14ac:dyDescent="0.35">
      <c r="J153" s="2" t="s">
        <v>14732</v>
      </c>
      <c r="K153" s="6">
        <v>1</v>
      </c>
      <c r="M153" s="2">
        <v>338696190</v>
      </c>
      <c r="N153" s="6">
        <v>1</v>
      </c>
      <c r="P153" s="18" t="s">
        <v>26436</v>
      </c>
      <c r="Q153" s="19"/>
      <c r="R153" s="19">
        <v>1</v>
      </c>
      <c r="S153" s="19">
        <v>1</v>
      </c>
    </row>
    <row r="154" spans="10:19" x14ac:dyDescent="0.35">
      <c r="J154" s="2" t="s">
        <v>4098</v>
      </c>
      <c r="K154" s="6">
        <v>1</v>
      </c>
      <c r="M154" s="2">
        <v>339421941</v>
      </c>
      <c r="N154" s="6">
        <v>1</v>
      </c>
      <c r="P154" s="18" t="s">
        <v>26420</v>
      </c>
      <c r="Q154" s="19"/>
      <c r="R154" s="19">
        <v>1</v>
      </c>
      <c r="S154" s="19">
        <v>1</v>
      </c>
    </row>
    <row r="155" spans="10:19" x14ac:dyDescent="0.35">
      <c r="J155" s="2" t="s">
        <v>1912</v>
      </c>
      <c r="K155" s="6">
        <v>1</v>
      </c>
      <c r="M155" s="2">
        <v>338700689</v>
      </c>
      <c r="N155" s="6">
        <v>1</v>
      </c>
      <c r="P155" s="18" t="s">
        <v>26735</v>
      </c>
      <c r="Q155" s="19"/>
      <c r="R155" s="19">
        <v>1</v>
      </c>
      <c r="S155" s="19">
        <v>1</v>
      </c>
    </row>
    <row r="156" spans="10:19" x14ac:dyDescent="0.35">
      <c r="J156" s="2" t="s">
        <v>12867</v>
      </c>
      <c r="K156" s="6">
        <v>1</v>
      </c>
      <c r="M156" s="2">
        <v>339443126</v>
      </c>
      <c r="N156" s="6">
        <v>1</v>
      </c>
      <c r="P156" s="18" t="s">
        <v>26340</v>
      </c>
      <c r="Q156" s="19"/>
      <c r="R156" s="19">
        <v>1</v>
      </c>
      <c r="S156" s="19">
        <v>1</v>
      </c>
    </row>
    <row r="157" spans="10:19" x14ac:dyDescent="0.35">
      <c r="J157" s="2" t="s">
        <v>5298</v>
      </c>
      <c r="K157" s="6">
        <v>1</v>
      </c>
      <c r="M157" s="2">
        <v>338701540</v>
      </c>
      <c r="N157" s="6">
        <v>1</v>
      </c>
      <c r="P157" s="18" t="s">
        <v>26619</v>
      </c>
      <c r="Q157" s="19"/>
      <c r="R157" s="19">
        <v>1</v>
      </c>
      <c r="S157" s="19">
        <v>1</v>
      </c>
    </row>
    <row r="158" spans="10:19" x14ac:dyDescent="0.35">
      <c r="J158" s="2" t="s">
        <v>4289</v>
      </c>
      <c r="K158" s="6">
        <v>1</v>
      </c>
      <c r="M158" s="2">
        <v>339452656</v>
      </c>
      <c r="N158" s="6">
        <v>1</v>
      </c>
      <c r="P158" s="18" t="s">
        <v>26656</v>
      </c>
      <c r="Q158" s="19"/>
      <c r="R158" s="19">
        <v>1</v>
      </c>
      <c r="S158" s="19">
        <v>1</v>
      </c>
    </row>
    <row r="159" spans="10:19" x14ac:dyDescent="0.35">
      <c r="J159" s="2" t="s">
        <v>1074</v>
      </c>
      <c r="K159" s="6">
        <v>1</v>
      </c>
      <c r="M159" s="2">
        <v>338712282</v>
      </c>
      <c r="N159" s="6">
        <v>1</v>
      </c>
      <c r="P159" s="18" t="s">
        <v>26671</v>
      </c>
      <c r="Q159" s="19"/>
      <c r="R159" s="19">
        <v>1</v>
      </c>
      <c r="S159" s="19">
        <v>1</v>
      </c>
    </row>
    <row r="160" spans="10:19" x14ac:dyDescent="0.35">
      <c r="J160" s="2" t="s">
        <v>4668</v>
      </c>
      <c r="K160" s="6">
        <v>1</v>
      </c>
      <c r="M160" s="2">
        <v>339458555</v>
      </c>
      <c r="N160" s="6">
        <v>1</v>
      </c>
      <c r="P160" s="18" t="s">
        <v>26781</v>
      </c>
      <c r="Q160" s="19">
        <v>1</v>
      </c>
      <c r="R160" s="19"/>
      <c r="S160" s="19">
        <v>1</v>
      </c>
    </row>
    <row r="161" spans="10:19" x14ac:dyDescent="0.35">
      <c r="J161" s="2" t="s">
        <v>2064</v>
      </c>
      <c r="K161" s="6">
        <v>1</v>
      </c>
      <c r="M161" s="2">
        <v>338717452</v>
      </c>
      <c r="N161" s="6">
        <v>1</v>
      </c>
      <c r="P161" s="18" t="s">
        <v>26519</v>
      </c>
      <c r="Q161" s="19"/>
      <c r="R161" s="19">
        <v>1</v>
      </c>
      <c r="S161" s="19">
        <v>1</v>
      </c>
    </row>
    <row r="162" spans="10:19" x14ac:dyDescent="0.35">
      <c r="J162" s="2" t="s">
        <v>14833</v>
      </c>
      <c r="K162" s="6">
        <v>1</v>
      </c>
      <c r="M162" s="2">
        <v>339467386</v>
      </c>
      <c r="N162" s="6">
        <v>1</v>
      </c>
      <c r="P162" s="18" t="s">
        <v>26353</v>
      </c>
      <c r="Q162" s="19"/>
      <c r="R162" s="19">
        <v>1</v>
      </c>
      <c r="S162" s="19">
        <v>1</v>
      </c>
    </row>
    <row r="163" spans="10:19" x14ac:dyDescent="0.35">
      <c r="J163" s="2" t="s">
        <v>11969</v>
      </c>
      <c r="K163" s="6">
        <v>1</v>
      </c>
      <c r="M163" s="2">
        <v>338719664</v>
      </c>
      <c r="N163" s="6">
        <v>1</v>
      </c>
      <c r="P163" s="18" t="s">
        <v>26613</v>
      </c>
      <c r="Q163" s="19"/>
      <c r="R163" s="19">
        <v>1</v>
      </c>
      <c r="S163" s="19">
        <v>1</v>
      </c>
    </row>
    <row r="164" spans="10:19" x14ac:dyDescent="0.35">
      <c r="J164" s="2" t="s">
        <v>944</v>
      </c>
      <c r="K164" s="6">
        <v>1</v>
      </c>
      <c r="M164" s="2">
        <v>339483112</v>
      </c>
      <c r="N164" s="6">
        <v>1</v>
      </c>
      <c r="P164" s="18" t="s">
        <v>26320</v>
      </c>
      <c r="Q164" s="19"/>
      <c r="R164" s="19">
        <v>1</v>
      </c>
      <c r="S164" s="19">
        <v>1</v>
      </c>
    </row>
    <row r="165" spans="10:19" x14ac:dyDescent="0.35">
      <c r="J165" s="2" t="s">
        <v>3146</v>
      </c>
      <c r="K165" s="6">
        <v>1</v>
      </c>
      <c r="M165" s="2">
        <v>338720081</v>
      </c>
      <c r="N165" s="6">
        <v>1</v>
      </c>
      <c r="P165" s="18" t="s">
        <v>26601</v>
      </c>
      <c r="Q165" s="19">
        <v>1</v>
      </c>
      <c r="R165" s="19"/>
      <c r="S165" s="19">
        <v>1</v>
      </c>
    </row>
    <row r="166" spans="10:19" x14ac:dyDescent="0.35">
      <c r="J166" s="2" t="s">
        <v>7201</v>
      </c>
      <c r="K166" s="6">
        <v>1</v>
      </c>
      <c r="M166" s="2">
        <v>339483401</v>
      </c>
      <c r="N166" s="6">
        <v>1</v>
      </c>
      <c r="P166" s="18" t="s">
        <v>26542</v>
      </c>
      <c r="Q166" s="19"/>
      <c r="R166" s="19">
        <v>1</v>
      </c>
      <c r="S166" s="19">
        <v>1</v>
      </c>
    </row>
    <row r="167" spans="10:19" x14ac:dyDescent="0.35">
      <c r="J167" s="2" t="s">
        <v>15759</v>
      </c>
      <c r="K167" s="6">
        <v>1</v>
      </c>
      <c r="M167" s="2">
        <v>338720898</v>
      </c>
      <c r="N167" s="6">
        <v>1</v>
      </c>
      <c r="P167" s="18" t="s">
        <v>26753</v>
      </c>
      <c r="Q167" s="19"/>
      <c r="R167" s="19">
        <v>1</v>
      </c>
      <c r="S167" s="19">
        <v>1</v>
      </c>
    </row>
    <row r="168" spans="10:19" x14ac:dyDescent="0.35">
      <c r="J168" s="2" t="s">
        <v>963</v>
      </c>
      <c r="K168" s="6">
        <v>1</v>
      </c>
      <c r="M168" s="2">
        <v>339510003</v>
      </c>
      <c r="N168" s="6">
        <v>1</v>
      </c>
      <c r="P168" s="18" t="s">
        <v>26397</v>
      </c>
      <c r="Q168" s="19"/>
      <c r="R168" s="19">
        <v>1</v>
      </c>
      <c r="S168" s="19">
        <v>1</v>
      </c>
    </row>
    <row r="169" spans="10:19" x14ac:dyDescent="0.35">
      <c r="J169" s="2" t="s">
        <v>4486</v>
      </c>
      <c r="K169" s="6">
        <v>1</v>
      </c>
      <c r="M169" s="2">
        <v>338739980</v>
      </c>
      <c r="N169" s="6">
        <v>1</v>
      </c>
      <c r="P169" s="18" t="s">
        <v>26530</v>
      </c>
      <c r="Q169" s="19"/>
      <c r="R169" s="19">
        <v>1</v>
      </c>
      <c r="S169" s="19">
        <v>1</v>
      </c>
    </row>
    <row r="170" spans="10:19" x14ac:dyDescent="0.35">
      <c r="J170" s="2" t="s">
        <v>17948</v>
      </c>
      <c r="K170" s="6">
        <v>1</v>
      </c>
      <c r="M170" s="2">
        <v>339518431</v>
      </c>
      <c r="N170" s="6">
        <v>1</v>
      </c>
      <c r="P170" s="18" t="s">
        <v>26406</v>
      </c>
      <c r="Q170" s="19">
        <v>1</v>
      </c>
      <c r="R170" s="19"/>
      <c r="S170" s="19">
        <v>1</v>
      </c>
    </row>
    <row r="171" spans="10:19" x14ac:dyDescent="0.35">
      <c r="J171" s="2" t="s">
        <v>10533</v>
      </c>
      <c r="K171" s="6">
        <v>1</v>
      </c>
      <c r="M171" s="2">
        <v>338753097</v>
      </c>
      <c r="N171" s="6">
        <v>1</v>
      </c>
      <c r="P171" s="18" t="s">
        <v>26769</v>
      </c>
      <c r="Q171" s="19"/>
      <c r="R171" s="19">
        <v>1</v>
      </c>
      <c r="S171" s="19">
        <v>1</v>
      </c>
    </row>
    <row r="172" spans="10:19" x14ac:dyDescent="0.35">
      <c r="J172" s="2" t="s">
        <v>15194</v>
      </c>
      <c r="K172" s="6">
        <v>1</v>
      </c>
      <c r="M172" s="2">
        <v>339522091</v>
      </c>
      <c r="N172" s="6">
        <v>1</v>
      </c>
      <c r="P172" s="18" t="s">
        <v>26299</v>
      </c>
      <c r="Q172" s="19"/>
      <c r="R172" s="19">
        <v>1</v>
      </c>
      <c r="S172" s="19">
        <v>1</v>
      </c>
    </row>
    <row r="173" spans="10:19" x14ac:dyDescent="0.35">
      <c r="J173" s="2" t="s">
        <v>7916</v>
      </c>
      <c r="K173" s="6">
        <v>1</v>
      </c>
      <c r="M173" s="2">
        <v>338770381</v>
      </c>
      <c r="N173" s="6">
        <v>1</v>
      </c>
      <c r="P173" s="18" t="s">
        <v>26540</v>
      </c>
      <c r="Q173" s="19"/>
      <c r="R173" s="19">
        <v>1</v>
      </c>
      <c r="S173" s="19">
        <v>1</v>
      </c>
    </row>
    <row r="174" spans="10:19" x14ac:dyDescent="0.35">
      <c r="J174" s="2" t="s">
        <v>1537</v>
      </c>
      <c r="K174" s="6">
        <v>1</v>
      </c>
      <c r="M174" s="2">
        <v>339531172</v>
      </c>
      <c r="N174" s="6">
        <v>1</v>
      </c>
      <c r="P174" s="18" t="s">
        <v>26730</v>
      </c>
      <c r="Q174" s="19"/>
      <c r="R174" s="19">
        <v>1</v>
      </c>
      <c r="S174" s="19">
        <v>1</v>
      </c>
    </row>
    <row r="175" spans="10:19" x14ac:dyDescent="0.35">
      <c r="J175" s="2" t="s">
        <v>4555</v>
      </c>
      <c r="K175" s="6">
        <v>1</v>
      </c>
      <c r="M175" s="2">
        <v>338770605</v>
      </c>
      <c r="N175" s="6">
        <v>1</v>
      </c>
      <c r="P175" s="18" t="s">
        <v>26591</v>
      </c>
      <c r="Q175" s="19"/>
      <c r="R175" s="19">
        <v>1</v>
      </c>
      <c r="S175" s="19">
        <v>1</v>
      </c>
    </row>
    <row r="176" spans="10:19" x14ac:dyDescent="0.35">
      <c r="J176" s="2" t="s">
        <v>2488</v>
      </c>
      <c r="K176" s="6">
        <v>1</v>
      </c>
      <c r="M176" s="2">
        <v>339541281</v>
      </c>
      <c r="N176" s="6">
        <v>1</v>
      </c>
      <c r="P176" s="18" t="s">
        <v>26447</v>
      </c>
      <c r="Q176" s="19"/>
      <c r="R176" s="19">
        <v>1</v>
      </c>
      <c r="S176" s="19">
        <v>1</v>
      </c>
    </row>
    <row r="177" spans="10:19" x14ac:dyDescent="0.35">
      <c r="J177" s="2" t="s">
        <v>6154</v>
      </c>
      <c r="K177" s="6">
        <v>1</v>
      </c>
      <c r="M177" s="2">
        <v>338772996</v>
      </c>
      <c r="N177" s="6">
        <v>1</v>
      </c>
      <c r="P177" s="18" t="s">
        <v>26465</v>
      </c>
      <c r="Q177" s="19"/>
      <c r="R177" s="19">
        <v>1</v>
      </c>
      <c r="S177" s="19">
        <v>1</v>
      </c>
    </row>
    <row r="178" spans="10:19" x14ac:dyDescent="0.35">
      <c r="J178" s="2" t="s">
        <v>5944</v>
      </c>
      <c r="K178" s="6">
        <v>1</v>
      </c>
      <c r="M178" s="2">
        <v>339542570</v>
      </c>
      <c r="N178" s="6">
        <v>1</v>
      </c>
      <c r="P178" s="18" t="s">
        <v>26456</v>
      </c>
      <c r="Q178" s="19"/>
      <c r="R178" s="19">
        <v>1</v>
      </c>
      <c r="S178" s="19">
        <v>1</v>
      </c>
    </row>
    <row r="179" spans="10:19" x14ac:dyDescent="0.35">
      <c r="J179" s="2" t="s">
        <v>7640</v>
      </c>
      <c r="K179" s="6">
        <v>1</v>
      </c>
      <c r="M179" s="2">
        <v>338774368</v>
      </c>
      <c r="N179" s="6">
        <v>1</v>
      </c>
      <c r="P179" s="18" t="s">
        <v>26492</v>
      </c>
      <c r="Q179" s="19">
        <v>1</v>
      </c>
      <c r="R179" s="19"/>
      <c r="S179" s="19">
        <v>1</v>
      </c>
    </row>
    <row r="180" spans="10:19" x14ac:dyDescent="0.35">
      <c r="J180" s="2" t="s">
        <v>540</v>
      </c>
      <c r="K180" s="6">
        <v>1</v>
      </c>
      <c r="M180" s="2">
        <v>339547598</v>
      </c>
      <c r="N180" s="6">
        <v>1</v>
      </c>
      <c r="P180" s="18" t="s">
        <v>26620</v>
      </c>
      <c r="Q180" s="19"/>
      <c r="R180" s="19">
        <v>1</v>
      </c>
      <c r="S180" s="19">
        <v>1</v>
      </c>
    </row>
    <row r="181" spans="10:19" x14ac:dyDescent="0.35">
      <c r="J181" s="2" t="s">
        <v>12626</v>
      </c>
      <c r="K181" s="6">
        <v>1</v>
      </c>
      <c r="M181" s="2">
        <v>338777329</v>
      </c>
      <c r="N181" s="6">
        <v>1</v>
      </c>
      <c r="P181" s="18" t="s">
        <v>26485</v>
      </c>
      <c r="Q181" s="19"/>
      <c r="R181" s="19">
        <v>1</v>
      </c>
      <c r="S181" s="19">
        <v>1</v>
      </c>
    </row>
    <row r="182" spans="10:19" x14ac:dyDescent="0.35">
      <c r="J182" s="2" t="s">
        <v>7019</v>
      </c>
      <c r="K182" s="6">
        <v>1</v>
      </c>
      <c r="M182" s="2">
        <v>338580881</v>
      </c>
      <c r="N182" s="6">
        <v>1</v>
      </c>
      <c r="P182" s="18" t="s">
        <v>26705</v>
      </c>
      <c r="Q182" s="19"/>
      <c r="R182" s="19">
        <v>1</v>
      </c>
      <c r="S182" s="19">
        <v>1</v>
      </c>
    </row>
    <row r="183" spans="10:19" x14ac:dyDescent="0.35">
      <c r="J183" s="2" t="s">
        <v>22402</v>
      </c>
      <c r="K183" s="6">
        <v>1</v>
      </c>
      <c r="M183" s="2">
        <v>338777777</v>
      </c>
      <c r="N183" s="6">
        <v>1</v>
      </c>
      <c r="P183" s="18" t="s">
        <v>26322</v>
      </c>
      <c r="Q183" s="19"/>
      <c r="R183" s="19">
        <v>1</v>
      </c>
      <c r="S183" s="19">
        <v>1</v>
      </c>
    </row>
    <row r="184" spans="10:19" x14ac:dyDescent="0.35">
      <c r="J184" s="2" t="s">
        <v>3191</v>
      </c>
      <c r="K184" s="6">
        <v>1</v>
      </c>
      <c r="M184" s="2">
        <v>339564118</v>
      </c>
      <c r="N184" s="6">
        <v>1</v>
      </c>
      <c r="P184" s="18" t="s">
        <v>26607</v>
      </c>
      <c r="Q184" s="19"/>
      <c r="R184" s="19">
        <v>1</v>
      </c>
      <c r="S184" s="19">
        <v>1</v>
      </c>
    </row>
    <row r="185" spans="10:19" x14ac:dyDescent="0.35">
      <c r="J185" s="2" t="s">
        <v>3091</v>
      </c>
      <c r="K185" s="6">
        <v>1</v>
      </c>
      <c r="M185" s="2">
        <v>338777983</v>
      </c>
      <c r="N185" s="6">
        <v>1</v>
      </c>
      <c r="P185" s="18" t="s">
        <v>26459</v>
      </c>
      <c r="Q185" s="19"/>
      <c r="R185" s="19">
        <v>1</v>
      </c>
      <c r="S185" s="19">
        <v>1</v>
      </c>
    </row>
    <row r="186" spans="10:19" x14ac:dyDescent="0.35">
      <c r="J186" s="2" t="s">
        <v>19046</v>
      </c>
      <c r="K186" s="6">
        <v>1</v>
      </c>
      <c r="M186" s="2">
        <v>339572019</v>
      </c>
      <c r="N186" s="6">
        <v>1</v>
      </c>
      <c r="P186" s="18" t="s">
        <v>26598</v>
      </c>
      <c r="Q186" s="19"/>
      <c r="R186" s="19">
        <v>1</v>
      </c>
      <c r="S186" s="19">
        <v>1</v>
      </c>
    </row>
    <row r="187" spans="10:19" x14ac:dyDescent="0.35">
      <c r="J187" s="2" t="s">
        <v>12036</v>
      </c>
      <c r="K187" s="6">
        <v>1</v>
      </c>
      <c r="M187" s="2">
        <v>338781326</v>
      </c>
      <c r="N187" s="6">
        <v>1</v>
      </c>
      <c r="P187" s="18" t="s">
        <v>26739</v>
      </c>
      <c r="Q187" s="19">
        <v>1</v>
      </c>
      <c r="R187" s="19"/>
      <c r="S187" s="19">
        <v>1</v>
      </c>
    </row>
    <row r="188" spans="10:19" x14ac:dyDescent="0.35">
      <c r="J188" s="2" t="s">
        <v>3645</v>
      </c>
      <c r="K188" s="6">
        <v>1</v>
      </c>
      <c r="M188" s="2">
        <v>339572622</v>
      </c>
      <c r="N188" s="6">
        <v>1</v>
      </c>
      <c r="P188" s="18" t="s">
        <v>26324</v>
      </c>
      <c r="Q188" s="19">
        <v>1</v>
      </c>
      <c r="R188" s="19"/>
      <c r="S188" s="19">
        <v>1</v>
      </c>
    </row>
    <row r="189" spans="10:19" x14ac:dyDescent="0.35">
      <c r="J189" s="2" t="s">
        <v>4074</v>
      </c>
      <c r="K189" s="6">
        <v>1</v>
      </c>
      <c r="M189" s="2">
        <v>338781416</v>
      </c>
      <c r="N189" s="6">
        <v>1</v>
      </c>
      <c r="P189" s="18" t="s">
        <v>26404</v>
      </c>
      <c r="Q189" s="19"/>
      <c r="R189" s="19">
        <v>1</v>
      </c>
      <c r="S189" s="19">
        <v>1</v>
      </c>
    </row>
    <row r="190" spans="10:19" x14ac:dyDescent="0.35">
      <c r="J190" s="2" t="s">
        <v>5292</v>
      </c>
      <c r="K190" s="6">
        <v>1</v>
      </c>
      <c r="M190" s="2">
        <v>339577201</v>
      </c>
      <c r="N190" s="6">
        <v>1</v>
      </c>
      <c r="P190" s="18" t="s">
        <v>26319</v>
      </c>
      <c r="Q190" s="19"/>
      <c r="R190" s="19">
        <v>1</v>
      </c>
      <c r="S190" s="19">
        <v>1</v>
      </c>
    </row>
    <row r="191" spans="10:19" x14ac:dyDescent="0.35">
      <c r="J191" s="2" t="s">
        <v>766</v>
      </c>
      <c r="K191" s="6">
        <v>1</v>
      </c>
      <c r="M191" s="2">
        <v>338782511</v>
      </c>
      <c r="N191" s="6">
        <v>1</v>
      </c>
      <c r="P191" s="18" t="s">
        <v>26435</v>
      </c>
      <c r="Q191" s="19"/>
      <c r="R191" s="19">
        <v>1</v>
      </c>
      <c r="S191" s="19">
        <v>1</v>
      </c>
    </row>
    <row r="192" spans="10:19" x14ac:dyDescent="0.35">
      <c r="J192" s="2" t="s">
        <v>14926</v>
      </c>
      <c r="K192" s="6">
        <v>1</v>
      </c>
      <c r="M192" s="2">
        <v>339577208</v>
      </c>
      <c r="N192" s="6">
        <v>1</v>
      </c>
      <c r="P192" s="18" t="s">
        <v>26669</v>
      </c>
      <c r="Q192" s="19">
        <v>1</v>
      </c>
      <c r="R192" s="19"/>
      <c r="S192" s="19">
        <v>1</v>
      </c>
    </row>
    <row r="193" spans="10:19" x14ac:dyDescent="0.35">
      <c r="J193" s="2" t="s">
        <v>7168</v>
      </c>
      <c r="K193" s="6">
        <v>1</v>
      </c>
      <c r="M193" s="2">
        <v>338782867</v>
      </c>
      <c r="N193" s="6">
        <v>1</v>
      </c>
      <c r="P193" s="18" t="s">
        <v>26593</v>
      </c>
      <c r="Q193" s="19">
        <v>1</v>
      </c>
      <c r="R193" s="19"/>
      <c r="S193" s="19">
        <v>1</v>
      </c>
    </row>
    <row r="194" spans="10:19" x14ac:dyDescent="0.35">
      <c r="J194" s="2" t="s">
        <v>6852</v>
      </c>
      <c r="K194" s="6">
        <v>1</v>
      </c>
      <c r="M194" s="2">
        <v>339579929</v>
      </c>
      <c r="N194" s="6">
        <v>1</v>
      </c>
      <c r="P194" s="18" t="s">
        <v>26546</v>
      </c>
      <c r="Q194" s="19"/>
      <c r="R194" s="19">
        <v>1</v>
      </c>
      <c r="S194" s="19">
        <v>1</v>
      </c>
    </row>
    <row r="195" spans="10:19" x14ac:dyDescent="0.35">
      <c r="J195" s="2" t="s">
        <v>308</v>
      </c>
      <c r="K195" s="6">
        <v>1</v>
      </c>
      <c r="M195" s="2">
        <v>338785250</v>
      </c>
      <c r="N195" s="6">
        <v>1</v>
      </c>
      <c r="P195" s="18" t="s">
        <v>26528</v>
      </c>
      <c r="Q195" s="19"/>
      <c r="R195" s="19">
        <v>1</v>
      </c>
      <c r="S195" s="19">
        <v>1</v>
      </c>
    </row>
    <row r="196" spans="10:19" x14ac:dyDescent="0.35">
      <c r="J196" s="2" t="s">
        <v>9001</v>
      </c>
      <c r="K196" s="6">
        <v>1</v>
      </c>
      <c r="M196" s="2">
        <v>339580305</v>
      </c>
      <c r="N196" s="6">
        <v>1</v>
      </c>
      <c r="P196" s="18" t="s">
        <v>26483</v>
      </c>
      <c r="Q196" s="19">
        <v>1</v>
      </c>
      <c r="R196" s="19"/>
      <c r="S196" s="19">
        <v>1</v>
      </c>
    </row>
    <row r="197" spans="10:19" x14ac:dyDescent="0.35">
      <c r="J197" s="2" t="s">
        <v>14254</v>
      </c>
      <c r="K197" s="6">
        <v>1</v>
      </c>
      <c r="M197" s="2">
        <v>338786037</v>
      </c>
      <c r="N197" s="6">
        <v>1</v>
      </c>
      <c r="P197" s="18" t="s">
        <v>26749</v>
      </c>
      <c r="Q197" s="19"/>
      <c r="R197" s="19">
        <v>1</v>
      </c>
      <c r="S197" s="19">
        <v>1</v>
      </c>
    </row>
    <row r="198" spans="10:19" x14ac:dyDescent="0.35">
      <c r="J198" s="2" t="s">
        <v>1564</v>
      </c>
      <c r="K198" s="6">
        <v>1</v>
      </c>
      <c r="M198" s="2">
        <v>339585176</v>
      </c>
      <c r="N198" s="6">
        <v>1</v>
      </c>
      <c r="P198" s="18" t="s">
        <v>26361</v>
      </c>
      <c r="Q198" s="19"/>
      <c r="R198" s="19">
        <v>1</v>
      </c>
      <c r="S198" s="19">
        <v>1</v>
      </c>
    </row>
    <row r="199" spans="10:19" x14ac:dyDescent="0.35">
      <c r="J199" s="2" t="s">
        <v>13184</v>
      </c>
      <c r="K199" s="6">
        <v>1</v>
      </c>
      <c r="M199" s="2">
        <v>338786299</v>
      </c>
      <c r="N199" s="6">
        <v>1</v>
      </c>
      <c r="P199" s="18" t="s">
        <v>26517</v>
      </c>
      <c r="Q199" s="19"/>
      <c r="R199" s="19">
        <v>1</v>
      </c>
      <c r="S199" s="19">
        <v>1</v>
      </c>
    </row>
    <row r="200" spans="10:19" x14ac:dyDescent="0.35">
      <c r="J200" s="2" t="s">
        <v>2238</v>
      </c>
      <c r="K200" s="6">
        <v>1</v>
      </c>
      <c r="M200" s="2">
        <v>339589537</v>
      </c>
      <c r="N200" s="6">
        <v>1</v>
      </c>
      <c r="P200" s="18" t="s">
        <v>26316</v>
      </c>
      <c r="Q200" s="19"/>
      <c r="R200" s="19">
        <v>1</v>
      </c>
      <c r="S200" s="19">
        <v>1</v>
      </c>
    </row>
    <row r="201" spans="10:19" x14ac:dyDescent="0.35">
      <c r="J201" s="2" t="s">
        <v>2329</v>
      </c>
      <c r="K201" s="6">
        <v>1</v>
      </c>
      <c r="M201" s="2">
        <v>338788227</v>
      </c>
      <c r="N201" s="6">
        <v>1</v>
      </c>
      <c r="P201" s="18" t="s">
        <v>26548</v>
      </c>
      <c r="Q201" s="19"/>
      <c r="R201" s="19">
        <v>1</v>
      </c>
      <c r="S201" s="19">
        <v>1</v>
      </c>
    </row>
    <row r="202" spans="10:19" x14ac:dyDescent="0.35">
      <c r="J202" s="2" t="s">
        <v>24828</v>
      </c>
      <c r="K202" s="6">
        <v>1</v>
      </c>
      <c r="M202" s="2">
        <v>339613814</v>
      </c>
      <c r="N202" s="6">
        <v>1</v>
      </c>
      <c r="P202" s="18" t="s">
        <v>17313</v>
      </c>
      <c r="Q202" s="19"/>
      <c r="R202" s="19">
        <v>1</v>
      </c>
      <c r="S202" s="19">
        <v>1</v>
      </c>
    </row>
    <row r="203" spans="10:19" x14ac:dyDescent="0.35">
      <c r="J203" s="2" t="s">
        <v>13662</v>
      </c>
      <c r="K203" s="6">
        <v>1</v>
      </c>
      <c r="M203" s="2">
        <v>338800677</v>
      </c>
      <c r="N203" s="6">
        <v>1</v>
      </c>
      <c r="P203" s="18" t="s">
        <v>26480</v>
      </c>
      <c r="Q203" s="19"/>
      <c r="R203" s="19">
        <v>1</v>
      </c>
      <c r="S203" s="19">
        <v>1</v>
      </c>
    </row>
    <row r="204" spans="10:19" x14ac:dyDescent="0.35">
      <c r="J204" s="2" t="s">
        <v>12147</v>
      </c>
      <c r="K204" s="6">
        <v>1</v>
      </c>
      <c r="M204" s="2">
        <v>339615424</v>
      </c>
      <c r="N204" s="6">
        <v>1</v>
      </c>
      <c r="P204" s="18" t="s">
        <v>26536</v>
      </c>
      <c r="Q204" s="19"/>
      <c r="R204" s="19">
        <v>1</v>
      </c>
      <c r="S204" s="19">
        <v>1</v>
      </c>
    </row>
    <row r="205" spans="10:19" x14ac:dyDescent="0.35">
      <c r="J205" s="2" t="s">
        <v>10118</v>
      </c>
      <c r="K205" s="6">
        <v>1</v>
      </c>
      <c r="M205" s="2">
        <v>338800970</v>
      </c>
      <c r="N205" s="6">
        <v>1</v>
      </c>
      <c r="P205" s="18" t="s">
        <v>26685</v>
      </c>
      <c r="Q205" s="19"/>
      <c r="R205" s="19">
        <v>1</v>
      </c>
      <c r="S205" s="19">
        <v>1</v>
      </c>
    </row>
    <row r="206" spans="10:19" x14ac:dyDescent="0.35">
      <c r="J206" s="2" t="s">
        <v>9644</v>
      </c>
      <c r="K206" s="6">
        <v>1</v>
      </c>
      <c r="M206" s="2">
        <v>339615845</v>
      </c>
      <c r="N206" s="6">
        <v>1</v>
      </c>
      <c r="P206" s="18" t="s">
        <v>1595</v>
      </c>
      <c r="Q206" s="19"/>
      <c r="R206" s="19">
        <v>1</v>
      </c>
      <c r="S206" s="19">
        <v>1</v>
      </c>
    </row>
    <row r="207" spans="10:19" x14ac:dyDescent="0.35">
      <c r="J207" s="2" t="s">
        <v>1682</v>
      </c>
      <c r="K207" s="6">
        <v>1</v>
      </c>
      <c r="M207" s="2">
        <v>338803996</v>
      </c>
      <c r="N207" s="6">
        <v>1</v>
      </c>
      <c r="P207" s="18" t="s">
        <v>26618</v>
      </c>
      <c r="Q207" s="19"/>
      <c r="R207" s="19">
        <v>1</v>
      </c>
      <c r="S207" s="19">
        <v>1</v>
      </c>
    </row>
    <row r="208" spans="10:19" x14ac:dyDescent="0.35">
      <c r="J208" s="2" t="s">
        <v>4960</v>
      </c>
      <c r="K208" s="6">
        <v>1</v>
      </c>
      <c r="M208" s="2">
        <v>339618578</v>
      </c>
      <c r="N208" s="6">
        <v>1</v>
      </c>
      <c r="P208" s="18" t="s">
        <v>26303</v>
      </c>
      <c r="Q208" s="19">
        <v>1</v>
      </c>
      <c r="R208" s="19"/>
      <c r="S208" s="19">
        <v>1</v>
      </c>
    </row>
    <row r="209" spans="10:19" x14ac:dyDescent="0.35">
      <c r="J209" s="2" t="s">
        <v>5562</v>
      </c>
      <c r="K209" s="6">
        <v>1</v>
      </c>
      <c r="M209" s="2">
        <v>338805335</v>
      </c>
      <c r="N209" s="6">
        <v>1</v>
      </c>
      <c r="P209" s="18" t="s">
        <v>26377</v>
      </c>
      <c r="Q209" s="19"/>
      <c r="R209" s="19">
        <v>1</v>
      </c>
      <c r="S209" s="19">
        <v>1</v>
      </c>
    </row>
    <row r="210" spans="10:19" x14ac:dyDescent="0.35">
      <c r="J210" s="2" t="s">
        <v>2479</v>
      </c>
      <c r="K210" s="6">
        <v>1</v>
      </c>
      <c r="M210" s="2">
        <v>339651712</v>
      </c>
      <c r="N210" s="6">
        <v>1</v>
      </c>
      <c r="P210" s="18" t="s">
        <v>26381</v>
      </c>
      <c r="Q210" s="19"/>
      <c r="R210" s="19">
        <v>1</v>
      </c>
      <c r="S210" s="19">
        <v>1</v>
      </c>
    </row>
    <row r="211" spans="10:19" x14ac:dyDescent="0.35">
      <c r="J211" s="2" t="s">
        <v>1873</v>
      </c>
      <c r="K211" s="6">
        <v>1</v>
      </c>
      <c r="M211" s="2">
        <v>338896000</v>
      </c>
      <c r="N211" s="6">
        <v>1</v>
      </c>
      <c r="P211" s="18" t="s">
        <v>26327</v>
      </c>
      <c r="Q211" s="19">
        <v>1</v>
      </c>
      <c r="R211" s="19"/>
      <c r="S211" s="19">
        <v>1</v>
      </c>
    </row>
    <row r="212" spans="10:19" x14ac:dyDescent="0.35">
      <c r="J212" s="2" t="s">
        <v>3136</v>
      </c>
      <c r="K212" s="6">
        <v>1</v>
      </c>
      <c r="M212" s="2">
        <v>339670576</v>
      </c>
      <c r="N212" s="6">
        <v>1</v>
      </c>
      <c r="P212" s="18" t="s">
        <v>26462</v>
      </c>
      <c r="Q212" s="19"/>
      <c r="R212" s="19">
        <v>1</v>
      </c>
      <c r="S212" s="19">
        <v>1</v>
      </c>
    </row>
    <row r="213" spans="10:19" x14ac:dyDescent="0.35">
      <c r="J213" s="2" t="s">
        <v>4376</v>
      </c>
      <c r="K213" s="6">
        <v>1</v>
      </c>
      <c r="M213" s="2">
        <v>338897070</v>
      </c>
      <c r="N213" s="6">
        <v>1</v>
      </c>
      <c r="P213" s="18" t="s">
        <v>26476</v>
      </c>
      <c r="Q213" s="19">
        <v>1</v>
      </c>
      <c r="R213" s="19"/>
      <c r="S213" s="19">
        <v>1</v>
      </c>
    </row>
    <row r="214" spans="10:19" x14ac:dyDescent="0.35">
      <c r="J214" s="2" t="s">
        <v>6617</v>
      </c>
      <c r="K214" s="6">
        <v>1</v>
      </c>
      <c r="M214" s="2">
        <v>339672431</v>
      </c>
      <c r="N214" s="6">
        <v>1</v>
      </c>
      <c r="P214" s="18" t="s">
        <v>26682</v>
      </c>
      <c r="Q214" s="19"/>
      <c r="R214" s="19">
        <v>1</v>
      </c>
      <c r="S214" s="19">
        <v>1</v>
      </c>
    </row>
    <row r="215" spans="10:19" x14ac:dyDescent="0.35">
      <c r="J215" s="2" t="s">
        <v>8548</v>
      </c>
      <c r="K215" s="6">
        <v>1</v>
      </c>
      <c r="M215" s="2">
        <v>338924822</v>
      </c>
      <c r="N215" s="6">
        <v>1</v>
      </c>
      <c r="P215" s="18" t="s">
        <v>26440</v>
      </c>
      <c r="Q215" s="19"/>
      <c r="R215" s="19">
        <v>1</v>
      </c>
      <c r="S215" s="19">
        <v>1</v>
      </c>
    </row>
    <row r="216" spans="10:19" x14ac:dyDescent="0.35">
      <c r="J216" s="2" t="s">
        <v>11418</v>
      </c>
      <c r="K216" s="6">
        <v>1</v>
      </c>
      <c r="M216" s="2">
        <v>339701046</v>
      </c>
      <c r="N216" s="6">
        <v>1</v>
      </c>
      <c r="P216" s="18" t="s">
        <v>26425</v>
      </c>
      <c r="Q216" s="19"/>
      <c r="R216" s="19">
        <v>1</v>
      </c>
      <c r="S216" s="19">
        <v>1</v>
      </c>
    </row>
    <row r="217" spans="10:19" x14ac:dyDescent="0.35">
      <c r="J217" s="2" t="s">
        <v>5567</v>
      </c>
      <c r="K217" s="6">
        <v>1</v>
      </c>
      <c r="M217" s="2">
        <v>338928984</v>
      </c>
      <c r="N217" s="6">
        <v>1</v>
      </c>
      <c r="P217" s="18" t="s">
        <v>26611</v>
      </c>
      <c r="Q217" s="19"/>
      <c r="R217" s="19">
        <v>1</v>
      </c>
      <c r="S217" s="19">
        <v>1</v>
      </c>
    </row>
    <row r="218" spans="10:19" x14ac:dyDescent="0.35">
      <c r="J218" s="2" t="s">
        <v>19353</v>
      </c>
      <c r="K218" s="6">
        <v>1</v>
      </c>
      <c r="M218" s="2">
        <v>339711349</v>
      </c>
      <c r="N218" s="6">
        <v>1</v>
      </c>
      <c r="P218" s="18" t="s">
        <v>26526</v>
      </c>
      <c r="Q218" s="19"/>
      <c r="R218" s="19">
        <v>1</v>
      </c>
      <c r="S218" s="19">
        <v>1</v>
      </c>
    </row>
    <row r="219" spans="10:19" x14ac:dyDescent="0.35">
      <c r="J219" s="2" t="s">
        <v>1172</v>
      </c>
      <c r="K219" s="6">
        <v>1</v>
      </c>
      <c r="M219" s="2">
        <v>338930975</v>
      </c>
      <c r="N219" s="6">
        <v>1</v>
      </c>
      <c r="P219" s="18" t="s">
        <v>26594</v>
      </c>
      <c r="Q219" s="19"/>
      <c r="R219" s="19">
        <v>1</v>
      </c>
      <c r="S219" s="19">
        <v>1</v>
      </c>
    </row>
    <row r="220" spans="10:19" x14ac:dyDescent="0.35">
      <c r="J220" s="2" t="s">
        <v>1761</v>
      </c>
      <c r="K220" s="6">
        <v>1</v>
      </c>
      <c r="M220" s="2">
        <v>339711587</v>
      </c>
      <c r="N220" s="6">
        <v>1</v>
      </c>
      <c r="P220" s="18" t="s">
        <v>26434</v>
      </c>
      <c r="Q220" s="19"/>
      <c r="R220" s="19">
        <v>1</v>
      </c>
      <c r="S220" s="19">
        <v>1</v>
      </c>
    </row>
    <row r="221" spans="10:19" x14ac:dyDescent="0.35">
      <c r="J221" s="2" t="s">
        <v>24394</v>
      </c>
      <c r="K221" s="6">
        <v>1</v>
      </c>
      <c r="M221" s="2">
        <v>338931187</v>
      </c>
      <c r="N221" s="6">
        <v>1</v>
      </c>
      <c r="P221" s="18" t="s">
        <v>26750</v>
      </c>
      <c r="Q221" s="19"/>
      <c r="R221" s="19">
        <v>1</v>
      </c>
      <c r="S221" s="19">
        <v>1</v>
      </c>
    </row>
    <row r="222" spans="10:19" x14ac:dyDescent="0.35">
      <c r="J222" s="2" t="s">
        <v>4107</v>
      </c>
      <c r="K222" s="6">
        <v>1</v>
      </c>
      <c r="M222" s="2">
        <v>339715645</v>
      </c>
      <c r="N222" s="6">
        <v>1</v>
      </c>
      <c r="P222" s="18" t="s">
        <v>26757</v>
      </c>
      <c r="Q222" s="19"/>
      <c r="R222" s="19">
        <v>1</v>
      </c>
      <c r="S222" s="19">
        <v>1</v>
      </c>
    </row>
    <row r="223" spans="10:19" x14ac:dyDescent="0.35">
      <c r="J223" s="2" t="s">
        <v>10602</v>
      </c>
      <c r="K223" s="6">
        <v>1</v>
      </c>
      <c r="M223" s="2">
        <v>338937799</v>
      </c>
      <c r="N223" s="6">
        <v>1</v>
      </c>
      <c r="P223" s="18" t="s">
        <v>26686</v>
      </c>
      <c r="Q223" s="19"/>
      <c r="R223" s="19">
        <v>1</v>
      </c>
      <c r="S223" s="19">
        <v>1</v>
      </c>
    </row>
    <row r="224" spans="10:19" x14ac:dyDescent="0.35">
      <c r="J224" s="2" t="s">
        <v>11734</v>
      </c>
      <c r="K224" s="6">
        <v>1</v>
      </c>
      <c r="M224" s="2">
        <v>339753010</v>
      </c>
      <c r="N224" s="6">
        <v>1</v>
      </c>
      <c r="P224" s="18" t="s">
        <v>26408</v>
      </c>
      <c r="Q224" s="19"/>
      <c r="R224" s="19">
        <v>1</v>
      </c>
      <c r="S224" s="19">
        <v>1</v>
      </c>
    </row>
    <row r="225" spans="10:19" x14ac:dyDescent="0.35">
      <c r="J225" s="2" t="s">
        <v>7063</v>
      </c>
      <c r="K225" s="6">
        <v>1</v>
      </c>
      <c r="M225" s="2">
        <v>338942519</v>
      </c>
      <c r="N225" s="6">
        <v>1</v>
      </c>
      <c r="P225" s="18" t="s">
        <v>26446</v>
      </c>
      <c r="Q225" s="19"/>
      <c r="R225" s="19">
        <v>1</v>
      </c>
      <c r="S225" s="19">
        <v>1</v>
      </c>
    </row>
    <row r="226" spans="10:19" x14ac:dyDescent="0.35">
      <c r="J226" s="2" t="s">
        <v>23210</v>
      </c>
      <c r="K226" s="6">
        <v>1</v>
      </c>
      <c r="M226" s="2">
        <v>339754865</v>
      </c>
      <c r="N226" s="6">
        <v>1</v>
      </c>
      <c r="P226" s="18" t="s">
        <v>26670</v>
      </c>
      <c r="Q226" s="19"/>
      <c r="R226" s="19">
        <v>1</v>
      </c>
      <c r="S226" s="19">
        <v>1</v>
      </c>
    </row>
    <row r="227" spans="10:19" x14ac:dyDescent="0.35">
      <c r="J227" s="2" t="s">
        <v>25052</v>
      </c>
      <c r="K227" s="6">
        <v>1</v>
      </c>
      <c r="M227" s="2">
        <v>338943428</v>
      </c>
      <c r="N227" s="6">
        <v>1</v>
      </c>
      <c r="P227" s="18" t="s">
        <v>26511</v>
      </c>
      <c r="Q227" s="19">
        <v>1</v>
      </c>
      <c r="R227" s="19"/>
      <c r="S227" s="19">
        <v>1</v>
      </c>
    </row>
    <row r="228" spans="10:19" x14ac:dyDescent="0.35">
      <c r="J228" s="2" t="s">
        <v>5846</v>
      </c>
      <c r="K228" s="6">
        <v>1</v>
      </c>
      <c r="M228" s="2">
        <v>339760626</v>
      </c>
      <c r="N228" s="6">
        <v>1</v>
      </c>
      <c r="P228" s="18" t="s">
        <v>26603</v>
      </c>
      <c r="Q228" s="19"/>
      <c r="R228" s="19">
        <v>1</v>
      </c>
      <c r="S228" s="19">
        <v>1</v>
      </c>
    </row>
    <row r="229" spans="10:19" x14ac:dyDescent="0.35">
      <c r="J229" s="2" t="s">
        <v>10996</v>
      </c>
      <c r="K229" s="6">
        <v>1</v>
      </c>
      <c r="M229" s="2">
        <v>338577353</v>
      </c>
      <c r="N229" s="6">
        <v>1</v>
      </c>
      <c r="P229" s="18" t="s">
        <v>26637</v>
      </c>
      <c r="Q229" s="19"/>
      <c r="R229" s="19">
        <v>1</v>
      </c>
      <c r="S229" s="19">
        <v>1</v>
      </c>
    </row>
    <row r="230" spans="10:19" x14ac:dyDescent="0.35">
      <c r="J230" s="2" t="s">
        <v>15783</v>
      </c>
      <c r="K230" s="6">
        <v>1</v>
      </c>
      <c r="M230" s="2">
        <v>339766637</v>
      </c>
      <c r="N230" s="6">
        <v>1</v>
      </c>
      <c r="P230" s="18" t="s">
        <v>26681</v>
      </c>
      <c r="Q230" s="19">
        <v>1</v>
      </c>
      <c r="R230" s="19"/>
      <c r="S230" s="19">
        <v>1</v>
      </c>
    </row>
    <row r="231" spans="10:19" x14ac:dyDescent="0.35">
      <c r="J231" s="2" t="s">
        <v>3853</v>
      </c>
      <c r="K231" s="6">
        <v>1</v>
      </c>
      <c r="M231" s="2">
        <v>338946387</v>
      </c>
      <c r="N231" s="6">
        <v>1</v>
      </c>
      <c r="P231" s="18" t="s">
        <v>26484</v>
      </c>
      <c r="Q231" s="19">
        <v>1</v>
      </c>
      <c r="R231" s="19"/>
      <c r="S231" s="19">
        <v>1</v>
      </c>
    </row>
    <row r="232" spans="10:19" x14ac:dyDescent="0.35">
      <c r="J232" s="2" t="s">
        <v>23416</v>
      </c>
      <c r="K232" s="6">
        <v>1</v>
      </c>
      <c r="M232" s="2">
        <v>339780212</v>
      </c>
      <c r="N232" s="6">
        <v>1</v>
      </c>
      <c r="P232" s="18" t="s">
        <v>26605</v>
      </c>
      <c r="Q232" s="19"/>
      <c r="R232" s="19">
        <v>1</v>
      </c>
      <c r="S232" s="19">
        <v>1</v>
      </c>
    </row>
    <row r="233" spans="10:19" x14ac:dyDescent="0.35">
      <c r="J233" s="2" t="s">
        <v>24675</v>
      </c>
      <c r="K233" s="6">
        <v>1</v>
      </c>
      <c r="M233" s="2">
        <v>339010387</v>
      </c>
      <c r="N233" s="6">
        <v>1</v>
      </c>
      <c r="P233" s="18" t="s">
        <v>26727</v>
      </c>
      <c r="Q233" s="19"/>
      <c r="R233" s="19">
        <v>1</v>
      </c>
      <c r="S233" s="19">
        <v>1</v>
      </c>
    </row>
    <row r="234" spans="10:19" x14ac:dyDescent="0.35">
      <c r="J234" s="2" t="s">
        <v>21288</v>
      </c>
      <c r="K234" s="6">
        <v>1</v>
      </c>
      <c r="M234" s="2">
        <v>339784406</v>
      </c>
      <c r="N234" s="6">
        <v>1</v>
      </c>
      <c r="P234" s="18" t="s">
        <v>26707</v>
      </c>
      <c r="Q234" s="19"/>
      <c r="R234" s="19">
        <v>1</v>
      </c>
      <c r="S234" s="19">
        <v>1</v>
      </c>
    </row>
    <row r="235" spans="10:19" x14ac:dyDescent="0.35">
      <c r="J235" s="2" t="s">
        <v>3952</v>
      </c>
      <c r="K235" s="6">
        <v>1</v>
      </c>
      <c r="M235" s="2">
        <v>339015006</v>
      </c>
      <c r="N235" s="6">
        <v>1</v>
      </c>
      <c r="P235" s="18" t="s">
        <v>26641</v>
      </c>
      <c r="Q235" s="19"/>
      <c r="R235" s="19">
        <v>1</v>
      </c>
      <c r="S235" s="19">
        <v>1</v>
      </c>
    </row>
    <row r="236" spans="10:19" x14ac:dyDescent="0.35">
      <c r="J236" s="2" t="s">
        <v>10336</v>
      </c>
      <c r="K236" s="6">
        <v>1</v>
      </c>
      <c r="M236" s="2">
        <v>339788961</v>
      </c>
      <c r="N236" s="6">
        <v>1</v>
      </c>
      <c r="P236" s="18" t="s">
        <v>26521</v>
      </c>
      <c r="Q236" s="19"/>
      <c r="R236" s="19">
        <v>1</v>
      </c>
      <c r="S236" s="19">
        <v>1</v>
      </c>
    </row>
    <row r="237" spans="10:19" x14ac:dyDescent="0.35">
      <c r="J237" s="2" t="s">
        <v>13634</v>
      </c>
      <c r="K237" s="6">
        <v>1</v>
      </c>
      <c r="M237" s="2">
        <v>339021574</v>
      </c>
      <c r="N237" s="6">
        <v>1</v>
      </c>
      <c r="P237" s="18" t="s">
        <v>26455</v>
      </c>
      <c r="Q237" s="19"/>
      <c r="R237" s="19">
        <v>1</v>
      </c>
      <c r="S237" s="19">
        <v>1</v>
      </c>
    </row>
    <row r="238" spans="10:19" x14ac:dyDescent="0.35">
      <c r="J238" s="2" t="s">
        <v>2163</v>
      </c>
      <c r="K238" s="6">
        <v>1</v>
      </c>
      <c r="M238" s="2">
        <v>339811250</v>
      </c>
      <c r="N238" s="6">
        <v>1</v>
      </c>
      <c r="P238" s="18" t="s">
        <v>26731</v>
      </c>
      <c r="Q238" s="19"/>
      <c r="R238" s="19">
        <v>1</v>
      </c>
      <c r="S238" s="19">
        <v>1</v>
      </c>
    </row>
    <row r="239" spans="10:19" x14ac:dyDescent="0.35">
      <c r="J239" s="2" t="s">
        <v>2861</v>
      </c>
      <c r="K239" s="6">
        <v>1</v>
      </c>
      <c r="M239" s="2">
        <v>339032402</v>
      </c>
      <c r="N239" s="6">
        <v>1</v>
      </c>
      <c r="P239" s="18" t="s">
        <v>26723</v>
      </c>
      <c r="Q239" s="19">
        <v>1</v>
      </c>
      <c r="R239" s="19"/>
      <c r="S239" s="19">
        <v>1</v>
      </c>
    </row>
    <row r="240" spans="10:19" x14ac:dyDescent="0.35">
      <c r="J240" s="2" t="s">
        <v>6246</v>
      </c>
      <c r="K240" s="6">
        <v>1</v>
      </c>
      <c r="M240" s="2">
        <v>339813480</v>
      </c>
      <c r="N240" s="6">
        <v>1</v>
      </c>
      <c r="P240" s="18" t="s">
        <v>26721</v>
      </c>
      <c r="Q240" s="19"/>
      <c r="R240" s="19">
        <v>1</v>
      </c>
      <c r="S240" s="19">
        <v>1</v>
      </c>
    </row>
    <row r="241" spans="10:19" x14ac:dyDescent="0.35">
      <c r="J241" s="2" t="s">
        <v>1925</v>
      </c>
      <c r="K241" s="6">
        <v>1</v>
      </c>
      <c r="M241" s="2">
        <v>339043378</v>
      </c>
      <c r="N241" s="6">
        <v>1</v>
      </c>
      <c r="P241" s="18" t="s">
        <v>26623</v>
      </c>
      <c r="Q241" s="19">
        <v>1</v>
      </c>
      <c r="R241" s="19"/>
      <c r="S241" s="19">
        <v>1</v>
      </c>
    </row>
    <row r="242" spans="10:19" x14ac:dyDescent="0.35">
      <c r="J242" s="2" t="s">
        <v>20546</v>
      </c>
      <c r="K242" s="6">
        <v>1</v>
      </c>
      <c r="M242" s="2">
        <v>339815728</v>
      </c>
      <c r="N242" s="6">
        <v>1</v>
      </c>
      <c r="P242" s="18" t="s">
        <v>26738</v>
      </c>
      <c r="Q242" s="19"/>
      <c r="R242" s="19">
        <v>1</v>
      </c>
      <c r="S242" s="19">
        <v>1</v>
      </c>
    </row>
    <row r="243" spans="10:19" x14ac:dyDescent="0.35">
      <c r="J243" s="2" t="s">
        <v>18788</v>
      </c>
      <c r="K243" s="6">
        <v>1</v>
      </c>
      <c r="M243" s="2">
        <v>339043740</v>
      </c>
      <c r="N243" s="6">
        <v>1</v>
      </c>
      <c r="P243" s="18" t="s">
        <v>26587</v>
      </c>
      <c r="Q243" s="19"/>
      <c r="R243" s="19">
        <v>1</v>
      </c>
      <c r="S243" s="19">
        <v>1</v>
      </c>
    </row>
    <row r="244" spans="10:19" x14ac:dyDescent="0.35">
      <c r="J244" s="2" t="s">
        <v>12942</v>
      </c>
      <c r="K244" s="6">
        <v>1</v>
      </c>
      <c r="M244" s="2">
        <v>339823191</v>
      </c>
      <c r="N244" s="6">
        <v>1</v>
      </c>
      <c r="P244" s="18" t="s">
        <v>26692</v>
      </c>
      <c r="Q244" s="19"/>
      <c r="R244" s="19">
        <v>1</v>
      </c>
      <c r="S244" s="19">
        <v>1</v>
      </c>
    </row>
    <row r="245" spans="10:19" x14ac:dyDescent="0.35">
      <c r="J245" s="2" t="s">
        <v>3524</v>
      </c>
      <c r="K245" s="6">
        <v>1</v>
      </c>
      <c r="M245" s="2">
        <v>339044389</v>
      </c>
      <c r="N245" s="6">
        <v>1</v>
      </c>
      <c r="P245" s="18" t="s">
        <v>26724</v>
      </c>
      <c r="Q245" s="19"/>
      <c r="R245" s="19">
        <v>1</v>
      </c>
      <c r="S245" s="19">
        <v>1</v>
      </c>
    </row>
    <row r="246" spans="10:19" x14ac:dyDescent="0.35">
      <c r="J246" s="2" t="s">
        <v>1718</v>
      </c>
      <c r="K246" s="6">
        <v>1</v>
      </c>
      <c r="M246" s="2">
        <v>339902785</v>
      </c>
      <c r="N246" s="6">
        <v>1</v>
      </c>
      <c r="P246" s="18" t="s">
        <v>26560</v>
      </c>
      <c r="Q246" s="19"/>
      <c r="R246" s="19">
        <v>1</v>
      </c>
      <c r="S246" s="19">
        <v>1</v>
      </c>
    </row>
    <row r="247" spans="10:19" x14ac:dyDescent="0.35">
      <c r="J247" s="2" t="s">
        <v>6846</v>
      </c>
      <c r="K247" s="6">
        <v>1</v>
      </c>
      <c r="M247" s="2">
        <v>339044936</v>
      </c>
      <c r="N247" s="6">
        <v>1</v>
      </c>
      <c r="P247" s="18" t="s">
        <v>26608</v>
      </c>
      <c r="Q247" s="19"/>
      <c r="R247" s="19">
        <v>1</v>
      </c>
      <c r="S247" s="19">
        <v>1</v>
      </c>
    </row>
    <row r="248" spans="10:19" x14ac:dyDescent="0.35">
      <c r="J248" s="2" t="s">
        <v>5668</v>
      </c>
      <c r="K248" s="6">
        <v>1</v>
      </c>
      <c r="M248" s="2">
        <v>339903693</v>
      </c>
      <c r="N248" s="6">
        <v>1</v>
      </c>
      <c r="P248" s="18" t="s">
        <v>26734</v>
      </c>
      <c r="Q248" s="19"/>
      <c r="R248" s="19">
        <v>1</v>
      </c>
      <c r="S248" s="19">
        <v>1</v>
      </c>
    </row>
    <row r="249" spans="10:19" x14ac:dyDescent="0.35">
      <c r="J249" s="2" t="s">
        <v>1296</v>
      </c>
      <c r="K249" s="6">
        <v>1</v>
      </c>
      <c r="M249" s="2">
        <v>339045542</v>
      </c>
      <c r="N249" s="6">
        <v>1</v>
      </c>
      <c r="P249" s="18" t="s">
        <v>26693</v>
      </c>
      <c r="Q249" s="19"/>
      <c r="R249" s="19">
        <v>1</v>
      </c>
      <c r="S249" s="19">
        <v>1</v>
      </c>
    </row>
    <row r="250" spans="10:19" x14ac:dyDescent="0.35">
      <c r="J250" s="2" t="s">
        <v>2377</v>
      </c>
      <c r="K250" s="6">
        <v>1</v>
      </c>
      <c r="M250" s="2">
        <v>339916049</v>
      </c>
      <c r="N250" s="6">
        <v>1</v>
      </c>
      <c r="P250" s="18" t="s">
        <v>26343</v>
      </c>
      <c r="Q250" s="19">
        <v>1</v>
      </c>
      <c r="R250" s="19"/>
      <c r="S250" s="19">
        <v>1</v>
      </c>
    </row>
    <row r="251" spans="10:19" x14ac:dyDescent="0.35">
      <c r="J251" s="2" t="s">
        <v>1362</v>
      </c>
      <c r="K251" s="6">
        <v>1</v>
      </c>
      <c r="M251" s="2">
        <v>339046221</v>
      </c>
      <c r="N251" s="6">
        <v>1</v>
      </c>
      <c r="P251" s="18" t="s">
        <v>26780</v>
      </c>
      <c r="Q251" s="19"/>
      <c r="R251" s="19">
        <v>1</v>
      </c>
      <c r="S251" s="19">
        <v>1</v>
      </c>
    </row>
    <row r="252" spans="10:19" x14ac:dyDescent="0.35">
      <c r="J252" s="2" t="s">
        <v>8147</v>
      </c>
      <c r="K252" s="6">
        <v>1</v>
      </c>
      <c r="M252" s="2">
        <v>339930566</v>
      </c>
      <c r="N252" s="6">
        <v>1</v>
      </c>
      <c r="P252" s="18" t="s">
        <v>26547</v>
      </c>
      <c r="Q252" s="19"/>
      <c r="R252" s="19">
        <v>1</v>
      </c>
      <c r="S252" s="19">
        <v>1</v>
      </c>
    </row>
    <row r="253" spans="10:19" x14ac:dyDescent="0.35">
      <c r="J253" s="2" t="s">
        <v>977</v>
      </c>
      <c r="K253" s="6">
        <v>1</v>
      </c>
      <c r="M253" s="2">
        <v>339046444</v>
      </c>
      <c r="N253" s="6">
        <v>1</v>
      </c>
      <c r="P253" s="18" t="s">
        <v>26487</v>
      </c>
      <c r="Q253" s="19"/>
      <c r="R253" s="19">
        <v>1</v>
      </c>
      <c r="S253" s="19">
        <v>1</v>
      </c>
    </row>
    <row r="254" spans="10:19" x14ac:dyDescent="0.35">
      <c r="J254" s="2" t="s">
        <v>6145</v>
      </c>
      <c r="K254" s="6">
        <v>1</v>
      </c>
      <c r="M254" s="2">
        <v>339944229</v>
      </c>
      <c r="N254" s="6">
        <v>1</v>
      </c>
      <c r="P254" s="18" t="s">
        <v>26559</v>
      </c>
      <c r="Q254" s="19"/>
      <c r="R254" s="19">
        <v>1</v>
      </c>
      <c r="S254" s="19">
        <v>1</v>
      </c>
    </row>
    <row r="255" spans="10:19" x14ac:dyDescent="0.35">
      <c r="J255" s="2" t="s">
        <v>4751</v>
      </c>
      <c r="K255" s="6">
        <v>1</v>
      </c>
      <c r="M255" s="2">
        <v>339046489</v>
      </c>
      <c r="N255" s="6">
        <v>1</v>
      </c>
      <c r="P255" s="18" t="s">
        <v>26516</v>
      </c>
      <c r="Q255" s="19"/>
      <c r="R255" s="19">
        <v>1</v>
      </c>
      <c r="S255" s="19">
        <v>1</v>
      </c>
    </row>
    <row r="256" spans="10:19" x14ac:dyDescent="0.35">
      <c r="J256" s="2" t="s">
        <v>15805</v>
      </c>
      <c r="K256" s="6">
        <v>1</v>
      </c>
      <c r="M256" s="2">
        <v>339955161</v>
      </c>
      <c r="N256" s="6">
        <v>1</v>
      </c>
      <c r="P256" s="18" t="s">
        <v>26743</v>
      </c>
      <c r="Q256" s="19"/>
      <c r="R256" s="19">
        <v>1</v>
      </c>
      <c r="S256" s="19">
        <v>1</v>
      </c>
    </row>
    <row r="257" spans="10:19" x14ac:dyDescent="0.35">
      <c r="J257" s="2" t="s">
        <v>8000</v>
      </c>
      <c r="K257" s="6">
        <v>1</v>
      </c>
      <c r="M257" s="2">
        <v>339048396</v>
      </c>
      <c r="N257" s="6">
        <v>1</v>
      </c>
      <c r="P257" s="18" t="s">
        <v>26336</v>
      </c>
      <c r="Q257" s="19"/>
      <c r="R257" s="19">
        <v>1</v>
      </c>
      <c r="S257" s="19">
        <v>1</v>
      </c>
    </row>
    <row r="258" spans="10:19" x14ac:dyDescent="0.35">
      <c r="J258" s="2" t="s">
        <v>2119</v>
      </c>
      <c r="K258" s="6">
        <v>1</v>
      </c>
      <c r="M258" s="2">
        <v>339993346</v>
      </c>
      <c r="N258" s="6">
        <v>1</v>
      </c>
      <c r="P258" s="18" t="s">
        <v>26532</v>
      </c>
      <c r="Q258" s="19"/>
      <c r="R258" s="19">
        <v>1</v>
      </c>
      <c r="S258" s="19">
        <v>1</v>
      </c>
    </row>
    <row r="259" spans="10:19" x14ac:dyDescent="0.35">
      <c r="J259" s="2" t="s">
        <v>4024</v>
      </c>
      <c r="K259" s="6">
        <v>1</v>
      </c>
      <c r="M259" s="2">
        <v>339220022</v>
      </c>
      <c r="N259" s="6">
        <v>1</v>
      </c>
      <c r="P259" s="18" t="s">
        <v>26524</v>
      </c>
      <c r="Q259" s="19"/>
      <c r="R259" s="19">
        <v>1</v>
      </c>
      <c r="S259" s="19">
        <v>1</v>
      </c>
    </row>
    <row r="260" spans="10:19" x14ac:dyDescent="0.35">
      <c r="J260" s="2" t="s">
        <v>1602</v>
      </c>
      <c r="K260" s="6">
        <v>1</v>
      </c>
      <c r="M260" s="2" t="s">
        <v>8939</v>
      </c>
      <c r="N260" s="6">
        <v>1</v>
      </c>
      <c r="P260" s="18" t="s">
        <v>26398</v>
      </c>
      <c r="Q260" s="19"/>
      <c r="R260" s="19">
        <v>1</v>
      </c>
      <c r="S260" s="19">
        <v>1</v>
      </c>
    </row>
    <row r="261" spans="10:19" x14ac:dyDescent="0.35">
      <c r="J261" s="2" t="s">
        <v>744</v>
      </c>
      <c r="K261" s="6">
        <v>1</v>
      </c>
      <c r="M261" s="2">
        <v>339225050</v>
      </c>
      <c r="N261" s="6">
        <v>1</v>
      </c>
      <c r="P261" s="18" t="s">
        <v>26423</v>
      </c>
      <c r="Q261" s="19"/>
      <c r="R261" s="19">
        <v>1</v>
      </c>
      <c r="S261" s="19">
        <v>1</v>
      </c>
    </row>
    <row r="262" spans="10:19" x14ac:dyDescent="0.35">
      <c r="J262" s="2" t="s">
        <v>5570</v>
      </c>
      <c r="K262" s="6">
        <v>1</v>
      </c>
      <c r="M262" s="2" t="s">
        <v>19975</v>
      </c>
      <c r="N262" s="6">
        <v>1</v>
      </c>
      <c r="P262" s="18" t="s">
        <v>26347</v>
      </c>
      <c r="Q262" s="19"/>
      <c r="R262" s="19">
        <v>1</v>
      </c>
      <c r="S262" s="19">
        <v>1</v>
      </c>
    </row>
    <row r="263" spans="10:19" x14ac:dyDescent="0.35">
      <c r="J263" s="2" t="s">
        <v>1438</v>
      </c>
      <c r="K263" s="6">
        <v>1</v>
      </c>
      <c r="M263" s="2" t="s">
        <v>19571</v>
      </c>
      <c r="N263" s="6">
        <v>1</v>
      </c>
      <c r="P263" s="18" t="s">
        <v>26675</v>
      </c>
      <c r="Q263" s="19"/>
      <c r="R263" s="19">
        <v>1</v>
      </c>
      <c r="S263" s="19">
        <v>1</v>
      </c>
    </row>
    <row r="264" spans="10:19" x14ac:dyDescent="0.35">
      <c r="J264" s="2" t="s">
        <v>7708</v>
      </c>
      <c r="K264" s="6">
        <v>1</v>
      </c>
      <c r="M264" s="2" t="s">
        <v>10190</v>
      </c>
      <c r="N264" s="6">
        <v>1</v>
      </c>
      <c r="P264" s="18" t="s">
        <v>26302</v>
      </c>
      <c r="Q264" s="19">
        <v>1</v>
      </c>
      <c r="R264" s="19"/>
      <c r="S264" s="19">
        <v>1</v>
      </c>
    </row>
    <row r="265" spans="10:19" x14ac:dyDescent="0.35">
      <c r="J265" s="2" t="s">
        <v>4089</v>
      </c>
      <c r="K265" s="6">
        <v>1</v>
      </c>
      <c r="M265" s="2" t="s">
        <v>14001</v>
      </c>
      <c r="N265" s="6">
        <v>1</v>
      </c>
      <c r="P265" s="18" t="s">
        <v>26488</v>
      </c>
      <c r="Q265" s="19">
        <v>1</v>
      </c>
      <c r="R265" s="19"/>
      <c r="S265" s="19">
        <v>1</v>
      </c>
    </row>
    <row r="266" spans="10:19" x14ac:dyDescent="0.35">
      <c r="J266" s="2" t="s">
        <v>3552</v>
      </c>
      <c r="K266" s="6">
        <v>1</v>
      </c>
      <c r="M266" s="2" t="s">
        <v>23892</v>
      </c>
      <c r="N266" s="6">
        <v>1</v>
      </c>
      <c r="P266" s="18" t="s">
        <v>26305</v>
      </c>
      <c r="Q266" s="19"/>
      <c r="R266" s="19">
        <v>1</v>
      </c>
      <c r="S266" s="19">
        <v>1</v>
      </c>
    </row>
    <row r="267" spans="10:19" x14ac:dyDescent="0.35">
      <c r="J267" s="2" t="s">
        <v>3829</v>
      </c>
      <c r="K267" s="6">
        <v>1</v>
      </c>
      <c r="M267" s="2" t="s">
        <v>444</v>
      </c>
      <c r="N267" s="6">
        <v>1</v>
      </c>
      <c r="P267" s="18" t="s">
        <v>26696</v>
      </c>
      <c r="Q267" s="19"/>
      <c r="R267" s="19">
        <v>1</v>
      </c>
      <c r="S267" s="19">
        <v>1</v>
      </c>
    </row>
    <row r="268" spans="10:19" x14ac:dyDescent="0.35">
      <c r="J268" s="2" t="s">
        <v>15132</v>
      </c>
      <c r="K268" s="6">
        <v>1</v>
      </c>
      <c r="M268" s="2" t="s">
        <v>20498</v>
      </c>
      <c r="N268" s="6">
        <v>1</v>
      </c>
      <c r="P268" s="18" t="s">
        <v>26479</v>
      </c>
      <c r="Q268" s="19"/>
      <c r="R268" s="19">
        <v>1</v>
      </c>
      <c r="S268" s="19">
        <v>1</v>
      </c>
    </row>
    <row r="269" spans="10:19" x14ac:dyDescent="0.35">
      <c r="J269" s="2" t="s">
        <v>337</v>
      </c>
      <c r="K269" s="6">
        <v>1</v>
      </c>
      <c r="M269" s="2">
        <v>339412565</v>
      </c>
      <c r="N269" s="6">
        <v>1</v>
      </c>
      <c r="P269" s="18" t="s">
        <v>26612</v>
      </c>
      <c r="Q269" s="19"/>
      <c r="R269" s="19">
        <v>1</v>
      </c>
      <c r="S269" s="19">
        <v>1</v>
      </c>
    </row>
    <row r="270" spans="10:19" x14ac:dyDescent="0.35">
      <c r="J270" s="2" t="s">
        <v>3410</v>
      </c>
      <c r="K270" s="6">
        <v>1</v>
      </c>
      <c r="M270" s="2" t="s">
        <v>19563</v>
      </c>
      <c r="N270" s="6">
        <v>1</v>
      </c>
      <c r="P270" s="18" t="s">
        <v>26711</v>
      </c>
      <c r="Q270" s="19">
        <v>1</v>
      </c>
      <c r="R270" s="19"/>
      <c r="S270" s="19">
        <v>1</v>
      </c>
    </row>
    <row r="271" spans="10:19" x14ac:dyDescent="0.35">
      <c r="J271" s="2" t="s">
        <v>15153</v>
      </c>
      <c r="K271" s="6">
        <v>1</v>
      </c>
      <c r="M271" s="2">
        <v>339412890</v>
      </c>
      <c r="N271" s="6">
        <v>1</v>
      </c>
      <c r="P271" s="18" t="s">
        <v>26552</v>
      </c>
      <c r="Q271" s="19">
        <v>1</v>
      </c>
      <c r="R271" s="19"/>
      <c r="S271" s="19">
        <v>1</v>
      </c>
    </row>
    <row r="272" spans="10:19" x14ac:dyDescent="0.35">
      <c r="J272" s="2" t="s">
        <v>2884</v>
      </c>
      <c r="K272" s="6">
        <v>1</v>
      </c>
      <c r="M272" s="2">
        <v>339414343</v>
      </c>
      <c r="N272" s="6">
        <v>1</v>
      </c>
      <c r="P272" s="18" t="s">
        <v>26453</v>
      </c>
      <c r="Q272" s="19"/>
      <c r="R272" s="19">
        <v>1</v>
      </c>
      <c r="S272" s="19">
        <v>1</v>
      </c>
    </row>
    <row r="273" spans="10:19" x14ac:dyDescent="0.35">
      <c r="J273" s="2" t="s">
        <v>1057</v>
      </c>
      <c r="K273" s="6">
        <v>1</v>
      </c>
      <c r="M273" s="2">
        <v>339363180</v>
      </c>
      <c r="N273" s="6">
        <v>1</v>
      </c>
      <c r="P273" s="18" t="s">
        <v>26390</v>
      </c>
      <c r="Q273" s="19">
        <v>1</v>
      </c>
      <c r="R273" s="19"/>
      <c r="S273" s="19">
        <v>1</v>
      </c>
    </row>
    <row r="274" spans="10:19" x14ac:dyDescent="0.35">
      <c r="J274" s="2" t="s">
        <v>895</v>
      </c>
      <c r="K274" s="6">
        <v>1</v>
      </c>
      <c r="M274" s="2" t="s">
        <v>19096</v>
      </c>
      <c r="N274" s="6">
        <v>1</v>
      </c>
      <c r="P274" s="18" t="s">
        <v>26497</v>
      </c>
      <c r="Q274" s="19"/>
      <c r="R274" s="19">
        <v>1</v>
      </c>
      <c r="S274" s="19">
        <v>1</v>
      </c>
    </row>
    <row r="275" spans="10:19" x14ac:dyDescent="0.35">
      <c r="J275" s="2" t="s">
        <v>10396</v>
      </c>
      <c r="K275" s="6">
        <v>1</v>
      </c>
      <c r="M275" s="2">
        <v>339396140</v>
      </c>
      <c r="N275" s="6">
        <v>1</v>
      </c>
      <c r="P275" s="18" t="s">
        <v>26300</v>
      </c>
      <c r="Q275" s="19"/>
      <c r="R275" s="19">
        <v>1</v>
      </c>
      <c r="S275" s="19">
        <v>1</v>
      </c>
    </row>
    <row r="276" spans="10:19" x14ac:dyDescent="0.35">
      <c r="J276" s="2" t="s">
        <v>2658</v>
      </c>
      <c r="K276" s="6">
        <v>1</v>
      </c>
      <c r="M276" s="2">
        <v>338567988</v>
      </c>
      <c r="N276" s="6">
        <v>1</v>
      </c>
      <c r="P276" s="18" t="s">
        <v>26432</v>
      </c>
      <c r="Q276" s="19"/>
      <c r="R276" s="19">
        <v>1</v>
      </c>
      <c r="S276" s="19">
        <v>1</v>
      </c>
    </row>
    <row r="277" spans="10:19" x14ac:dyDescent="0.35">
      <c r="J277" s="2" t="s">
        <v>16607</v>
      </c>
      <c r="K277" s="6">
        <v>1</v>
      </c>
      <c r="M277" s="2">
        <v>339410627</v>
      </c>
      <c r="N277" s="6">
        <v>1</v>
      </c>
      <c r="P277" s="18" t="s">
        <v>26371</v>
      </c>
      <c r="Q277" s="19"/>
      <c r="R277" s="19">
        <v>1</v>
      </c>
      <c r="S277" s="19">
        <v>1</v>
      </c>
    </row>
    <row r="278" spans="10:19" x14ac:dyDescent="0.35">
      <c r="J278" s="2" t="s">
        <v>23863</v>
      </c>
      <c r="K278" s="6">
        <v>1</v>
      </c>
      <c r="M278" s="2">
        <v>338278095</v>
      </c>
      <c r="N278" s="6">
        <v>1</v>
      </c>
      <c r="P278" s="18" t="s">
        <v>26329</v>
      </c>
      <c r="Q278" s="19"/>
      <c r="R278" s="19">
        <v>1</v>
      </c>
      <c r="S278" s="19">
        <v>1</v>
      </c>
    </row>
    <row r="279" spans="10:19" x14ac:dyDescent="0.35">
      <c r="J279" s="2" t="s">
        <v>6961</v>
      </c>
      <c r="K279" s="6">
        <v>1</v>
      </c>
      <c r="M279" s="2">
        <v>338407862</v>
      </c>
      <c r="N279" s="6">
        <v>1</v>
      </c>
      <c r="P279" s="18" t="s">
        <v>26533</v>
      </c>
      <c r="Q279" s="19"/>
      <c r="R279" s="19">
        <v>1</v>
      </c>
      <c r="S279" s="19">
        <v>1</v>
      </c>
    </row>
    <row r="280" spans="10:19" x14ac:dyDescent="0.35">
      <c r="J280" s="2" t="s">
        <v>4437</v>
      </c>
      <c r="K280" s="6">
        <v>1</v>
      </c>
      <c r="M280" s="2">
        <v>338346037</v>
      </c>
      <c r="N280" s="6">
        <v>1</v>
      </c>
      <c r="P280" s="18" t="s">
        <v>26586</v>
      </c>
      <c r="Q280" s="19"/>
      <c r="R280" s="19">
        <v>1</v>
      </c>
      <c r="S280" s="19">
        <v>1</v>
      </c>
    </row>
    <row r="281" spans="10:19" x14ac:dyDescent="0.35">
      <c r="J281" s="2" t="s">
        <v>18994</v>
      </c>
      <c r="K281" s="6">
        <v>1</v>
      </c>
      <c r="M281" s="2">
        <v>338032261</v>
      </c>
      <c r="N281" s="6">
        <v>1</v>
      </c>
      <c r="P281" s="18" t="s">
        <v>26318</v>
      </c>
      <c r="Q281" s="19"/>
      <c r="R281" s="19">
        <v>1</v>
      </c>
      <c r="S281" s="19">
        <v>1</v>
      </c>
    </row>
    <row r="282" spans="10:19" x14ac:dyDescent="0.35">
      <c r="J282" s="2" t="s">
        <v>11847</v>
      </c>
      <c r="K282" s="6">
        <v>1</v>
      </c>
      <c r="M282" s="2">
        <v>338445801</v>
      </c>
      <c r="N282" s="6">
        <v>1</v>
      </c>
      <c r="P282" s="18" t="s">
        <v>26658</v>
      </c>
      <c r="Q282" s="19"/>
      <c r="R282" s="19">
        <v>1</v>
      </c>
      <c r="S282" s="19">
        <v>1</v>
      </c>
    </row>
    <row r="283" spans="10:19" x14ac:dyDescent="0.35">
      <c r="J283" s="2" t="s">
        <v>4581</v>
      </c>
      <c r="K283" s="6">
        <v>1</v>
      </c>
      <c r="M283" s="2">
        <v>338037812</v>
      </c>
      <c r="N283" s="6">
        <v>1</v>
      </c>
      <c r="P283" s="18" t="s">
        <v>26433</v>
      </c>
      <c r="Q283" s="19"/>
      <c r="R283" s="19">
        <v>1</v>
      </c>
      <c r="S283" s="19">
        <v>1</v>
      </c>
    </row>
    <row r="284" spans="10:19" x14ac:dyDescent="0.35">
      <c r="J284" s="2" t="s">
        <v>4562</v>
      </c>
      <c r="K284" s="6">
        <v>1</v>
      </c>
      <c r="M284" s="2">
        <v>338328075</v>
      </c>
      <c r="N284" s="6">
        <v>1</v>
      </c>
      <c r="P284" s="18" t="s">
        <v>26354</v>
      </c>
      <c r="Q284" s="19"/>
      <c r="R284" s="19">
        <v>1</v>
      </c>
      <c r="S284" s="19">
        <v>1</v>
      </c>
    </row>
    <row r="285" spans="10:19" x14ac:dyDescent="0.35">
      <c r="J285" s="2" t="s">
        <v>11595</v>
      </c>
      <c r="K285" s="6">
        <v>1</v>
      </c>
      <c r="M285" s="2">
        <v>338037886</v>
      </c>
      <c r="N285" s="6">
        <v>1</v>
      </c>
      <c r="P285" s="18" t="s">
        <v>26349</v>
      </c>
      <c r="Q285" s="19"/>
      <c r="R285" s="19">
        <v>1</v>
      </c>
      <c r="S285" s="19">
        <v>1</v>
      </c>
    </row>
    <row r="286" spans="10:19" x14ac:dyDescent="0.35">
      <c r="J286" s="2" t="s">
        <v>2434</v>
      </c>
      <c r="K286" s="6">
        <v>1</v>
      </c>
      <c r="M286" s="2">
        <v>338364286</v>
      </c>
      <c r="N286" s="6">
        <v>1</v>
      </c>
      <c r="P286" s="18" t="s">
        <v>26500</v>
      </c>
      <c r="Q286" s="19"/>
      <c r="R286" s="19">
        <v>1</v>
      </c>
      <c r="S286" s="19">
        <v>1</v>
      </c>
    </row>
    <row r="287" spans="10:19" x14ac:dyDescent="0.35">
      <c r="J287" s="2" t="s">
        <v>882</v>
      </c>
      <c r="K287" s="6">
        <v>1</v>
      </c>
      <c r="M287" s="2">
        <v>338040161</v>
      </c>
      <c r="N287" s="6">
        <v>1</v>
      </c>
      <c r="P287" s="18" t="s">
        <v>26496</v>
      </c>
      <c r="Q287" s="19"/>
      <c r="R287" s="19">
        <v>1</v>
      </c>
      <c r="S287" s="19">
        <v>1</v>
      </c>
    </row>
    <row r="288" spans="10:19" x14ac:dyDescent="0.35">
      <c r="J288" s="2" t="s">
        <v>3221</v>
      </c>
      <c r="K288" s="6">
        <v>1</v>
      </c>
      <c r="M288" s="2">
        <v>338426262</v>
      </c>
      <c r="N288" s="6">
        <v>1</v>
      </c>
      <c r="P288" s="18" t="s">
        <v>26651</v>
      </c>
      <c r="Q288" s="19"/>
      <c r="R288" s="19">
        <v>1</v>
      </c>
      <c r="S288" s="19">
        <v>1</v>
      </c>
    </row>
    <row r="289" spans="10:19" x14ac:dyDescent="0.35">
      <c r="J289" s="2" t="s">
        <v>4282</v>
      </c>
      <c r="K289" s="6">
        <v>1</v>
      </c>
      <c r="M289" s="2">
        <v>338050539</v>
      </c>
      <c r="N289" s="6">
        <v>1</v>
      </c>
      <c r="P289" s="18" t="s">
        <v>26506</v>
      </c>
      <c r="Q289" s="19"/>
      <c r="R289" s="19">
        <v>1</v>
      </c>
      <c r="S289" s="19">
        <v>1</v>
      </c>
    </row>
    <row r="290" spans="10:19" x14ac:dyDescent="0.35">
      <c r="J290" s="2" t="s">
        <v>1959</v>
      </c>
      <c r="K290" s="6">
        <v>1</v>
      </c>
      <c r="M290" s="2">
        <v>338270212</v>
      </c>
      <c r="N290" s="6">
        <v>1</v>
      </c>
      <c r="P290" s="18" t="s">
        <v>26746</v>
      </c>
      <c r="Q290" s="19"/>
      <c r="R290" s="19">
        <v>1</v>
      </c>
      <c r="S290" s="19">
        <v>1</v>
      </c>
    </row>
    <row r="291" spans="10:19" x14ac:dyDescent="0.35">
      <c r="J291" s="2" t="s">
        <v>189</v>
      </c>
      <c r="K291" s="6">
        <v>1</v>
      </c>
      <c r="M291" s="2">
        <v>338051232</v>
      </c>
      <c r="N291" s="6">
        <v>1</v>
      </c>
      <c r="P291" s="18" t="s">
        <v>26766</v>
      </c>
      <c r="Q291" s="19"/>
      <c r="R291" s="19">
        <v>1</v>
      </c>
      <c r="S291" s="19">
        <v>1</v>
      </c>
    </row>
    <row r="292" spans="10:19" x14ac:dyDescent="0.35">
      <c r="J292" s="2" t="s">
        <v>20229</v>
      </c>
      <c r="K292" s="6">
        <v>1</v>
      </c>
      <c r="M292" s="2">
        <v>338324344</v>
      </c>
      <c r="N292" s="6">
        <v>1</v>
      </c>
      <c r="P292" s="18" t="s">
        <v>26718</v>
      </c>
      <c r="Q292" s="19"/>
      <c r="R292" s="19">
        <v>1</v>
      </c>
      <c r="S292" s="19">
        <v>1</v>
      </c>
    </row>
    <row r="293" spans="10:19" x14ac:dyDescent="0.35">
      <c r="J293" s="2" t="s">
        <v>11424</v>
      </c>
      <c r="K293" s="6">
        <v>1</v>
      </c>
      <c r="M293" s="2">
        <v>338053174</v>
      </c>
      <c r="N293" s="6">
        <v>1</v>
      </c>
      <c r="P293" s="18" t="s">
        <v>26486</v>
      </c>
      <c r="Q293" s="19"/>
      <c r="R293" s="19">
        <v>1</v>
      </c>
      <c r="S293" s="19">
        <v>1</v>
      </c>
    </row>
    <row r="294" spans="10:19" x14ac:dyDescent="0.35">
      <c r="J294" s="2" t="s">
        <v>1865</v>
      </c>
      <c r="K294" s="6">
        <v>1</v>
      </c>
      <c r="M294" s="2">
        <v>338341792</v>
      </c>
      <c r="N294" s="6">
        <v>1</v>
      </c>
      <c r="P294" s="18" t="s">
        <v>26525</v>
      </c>
      <c r="Q294" s="19"/>
      <c r="R294" s="19">
        <v>1</v>
      </c>
      <c r="S294" s="19">
        <v>1</v>
      </c>
    </row>
    <row r="295" spans="10:19" x14ac:dyDescent="0.35">
      <c r="J295" s="2" t="s">
        <v>4659</v>
      </c>
      <c r="K295" s="6">
        <v>1</v>
      </c>
      <c r="M295" s="2">
        <v>338200012</v>
      </c>
      <c r="N295" s="6">
        <v>1</v>
      </c>
      <c r="P295" s="18" t="s">
        <v>26602</v>
      </c>
      <c r="Q295" s="19">
        <v>1</v>
      </c>
      <c r="R295" s="19"/>
      <c r="S295" s="19">
        <v>1</v>
      </c>
    </row>
    <row r="296" spans="10:19" x14ac:dyDescent="0.35">
      <c r="J296" s="2" t="s">
        <v>14170</v>
      </c>
      <c r="K296" s="6">
        <v>1</v>
      </c>
      <c r="M296" s="2">
        <v>338353463</v>
      </c>
      <c r="N296" s="6">
        <v>1</v>
      </c>
      <c r="P296" s="18" t="s">
        <v>26644</v>
      </c>
      <c r="Q296" s="19"/>
      <c r="R296" s="19">
        <v>1</v>
      </c>
      <c r="S296" s="19">
        <v>1</v>
      </c>
    </row>
    <row r="297" spans="10:19" x14ac:dyDescent="0.35">
      <c r="J297" s="2" t="s">
        <v>7967</v>
      </c>
      <c r="K297" s="6">
        <v>1</v>
      </c>
      <c r="M297" s="2">
        <v>338202333</v>
      </c>
      <c r="N297" s="6">
        <v>1</v>
      </c>
      <c r="P297" s="18" t="s">
        <v>26413</v>
      </c>
      <c r="Q297" s="19">
        <v>1</v>
      </c>
      <c r="R297" s="19"/>
      <c r="S297" s="19">
        <v>1</v>
      </c>
    </row>
    <row r="298" spans="10:19" x14ac:dyDescent="0.35">
      <c r="J298" s="2" t="s">
        <v>6127</v>
      </c>
      <c r="K298" s="6">
        <v>1</v>
      </c>
      <c r="M298" s="2">
        <v>338376781</v>
      </c>
      <c r="N298" s="6">
        <v>1</v>
      </c>
      <c r="P298" s="18" t="s">
        <v>26475</v>
      </c>
      <c r="Q298" s="19"/>
      <c r="R298" s="19">
        <v>1</v>
      </c>
      <c r="S298" s="19">
        <v>1</v>
      </c>
    </row>
    <row r="299" spans="10:19" x14ac:dyDescent="0.35">
      <c r="J299" s="2" t="s">
        <v>6488</v>
      </c>
      <c r="K299" s="6">
        <v>1</v>
      </c>
      <c r="M299" s="2">
        <v>338202946</v>
      </c>
      <c r="N299" s="6">
        <v>1</v>
      </c>
      <c r="P299" s="18" t="s">
        <v>26307</v>
      </c>
      <c r="Q299" s="19"/>
      <c r="R299" s="19">
        <v>1</v>
      </c>
      <c r="S299" s="19">
        <v>1</v>
      </c>
    </row>
    <row r="300" spans="10:19" x14ac:dyDescent="0.35">
      <c r="J300" s="2" t="s">
        <v>1841</v>
      </c>
      <c r="K300" s="6">
        <v>1</v>
      </c>
      <c r="M300" s="2">
        <v>338424030</v>
      </c>
      <c r="N300" s="6">
        <v>1</v>
      </c>
      <c r="P300" s="18" t="s">
        <v>26545</v>
      </c>
      <c r="Q300" s="19"/>
      <c r="R300" s="19">
        <v>1</v>
      </c>
      <c r="S300" s="19">
        <v>1</v>
      </c>
    </row>
    <row r="301" spans="10:19" x14ac:dyDescent="0.35">
      <c r="J301" s="2" t="s">
        <v>2960</v>
      </c>
      <c r="K301" s="6">
        <v>1</v>
      </c>
      <c r="M301" s="2">
        <v>338203124</v>
      </c>
      <c r="N301" s="6">
        <v>1</v>
      </c>
      <c r="P301" s="18" t="s">
        <v>26301</v>
      </c>
      <c r="Q301" s="19"/>
      <c r="R301" s="19">
        <v>1</v>
      </c>
      <c r="S301" s="19">
        <v>1</v>
      </c>
    </row>
    <row r="302" spans="10:19" x14ac:dyDescent="0.35">
      <c r="J302" s="2" t="s">
        <v>15518</v>
      </c>
      <c r="K302" s="6">
        <v>1</v>
      </c>
      <c r="M302" s="2">
        <v>338435548</v>
      </c>
      <c r="N302" s="6">
        <v>1</v>
      </c>
      <c r="P302" s="18" t="s">
        <v>26460</v>
      </c>
      <c r="Q302" s="19"/>
      <c r="R302" s="19">
        <v>1</v>
      </c>
      <c r="S302" s="19">
        <v>1</v>
      </c>
    </row>
    <row r="303" spans="10:19" x14ac:dyDescent="0.35">
      <c r="J303" s="2" t="s">
        <v>21720</v>
      </c>
      <c r="K303" s="6">
        <v>1</v>
      </c>
      <c r="M303" s="2">
        <v>338203413</v>
      </c>
      <c r="N303" s="6">
        <v>1</v>
      </c>
      <c r="P303" s="18" t="s">
        <v>26411</v>
      </c>
      <c r="Q303" s="19"/>
      <c r="R303" s="19">
        <v>1</v>
      </c>
      <c r="S303" s="19">
        <v>1</v>
      </c>
    </row>
    <row r="304" spans="10:19" x14ac:dyDescent="0.35">
      <c r="J304" s="2" t="s">
        <v>7012</v>
      </c>
      <c r="K304" s="6">
        <v>1</v>
      </c>
      <c r="M304" s="2">
        <v>338562939</v>
      </c>
      <c r="N304" s="6">
        <v>1</v>
      </c>
      <c r="P304" s="18" t="s">
        <v>26624</v>
      </c>
      <c r="Q304" s="19"/>
      <c r="R304" s="19">
        <v>1</v>
      </c>
      <c r="S304" s="19">
        <v>1</v>
      </c>
    </row>
    <row r="305" spans="10:19" x14ac:dyDescent="0.35">
      <c r="J305" s="2" t="s">
        <v>24019</v>
      </c>
      <c r="K305" s="6">
        <v>1</v>
      </c>
      <c r="M305" s="2">
        <v>338204919</v>
      </c>
      <c r="N305" s="6">
        <v>1</v>
      </c>
      <c r="P305" s="18" t="s">
        <v>26477</v>
      </c>
      <c r="Q305" s="19"/>
      <c r="R305" s="19">
        <v>1</v>
      </c>
      <c r="S305" s="19">
        <v>1</v>
      </c>
    </row>
    <row r="306" spans="10:19" x14ac:dyDescent="0.35">
      <c r="J306" s="2" t="s">
        <v>10937</v>
      </c>
      <c r="K306" s="6">
        <v>1</v>
      </c>
      <c r="M306" s="2">
        <v>338275476</v>
      </c>
      <c r="N306" s="6">
        <v>1</v>
      </c>
      <c r="P306" s="18" t="s">
        <v>26715</v>
      </c>
      <c r="Q306" s="19"/>
      <c r="R306" s="19">
        <v>1</v>
      </c>
      <c r="S306" s="19">
        <v>1</v>
      </c>
    </row>
    <row r="307" spans="10:19" x14ac:dyDescent="0.35">
      <c r="J307" s="2" t="s">
        <v>2460</v>
      </c>
      <c r="K307" s="6">
        <v>1</v>
      </c>
      <c r="M307" s="2">
        <v>338205546</v>
      </c>
      <c r="N307" s="6">
        <v>1</v>
      </c>
      <c r="P307" s="18" t="s">
        <v>26732</v>
      </c>
      <c r="Q307" s="19"/>
      <c r="R307" s="19">
        <v>1</v>
      </c>
      <c r="S307" s="19">
        <v>1</v>
      </c>
    </row>
    <row r="308" spans="10:19" x14ac:dyDescent="0.35">
      <c r="J308" s="2" t="s">
        <v>3433</v>
      </c>
      <c r="K308" s="6">
        <v>1</v>
      </c>
      <c r="M308" s="2">
        <v>338295394</v>
      </c>
      <c r="N308" s="6">
        <v>1</v>
      </c>
      <c r="P308" s="18" t="s">
        <v>26680</v>
      </c>
      <c r="Q308" s="19"/>
      <c r="R308" s="19">
        <v>1</v>
      </c>
      <c r="S308" s="19">
        <v>1</v>
      </c>
    </row>
    <row r="309" spans="10:19" x14ac:dyDescent="0.35">
      <c r="J309" s="2" t="s">
        <v>272</v>
      </c>
      <c r="K309" s="6">
        <v>1</v>
      </c>
      <c r="M309" s="2">
        <v>338205702</v>
      </c>
      <c r="N309" s="6">
        <v>1</v>
      </c>
      <c r="P309" s="18" t="s">
        <v>26763</v>
      </c>
      <c r="Q309" s="19"/>
      <c r="R309" s="19">
        <v>1</v>
      </c>
      <c r="S309" s="19">
        <v>1</v>
      </c>
    </row>
    <row r="310" spans="10:19" x14ac:dyDescent="0.35">
      <c r="J310" s="2" t="s">
        <v>16119</v>
      </c>
      <c r="K310" s="6">
        <v>1</v>
      </c>
      <c r="M310" s="2">
        <v>338326835</v>
      </c>
      <c r="N310" s="6">
        <v>1</v>
      </c>
      <c r="P310" s="18" t="s">
        <v>26756</v>
      </c>
      <c r="Q310" s="19">
        <v>1</v>
      </c>
      <c r="R310" s="19"/>
      <c r="S310" s="19">
        <v>1</v>
      </c>
    </row>
    <row r="311" spans="10:19" x14ac:dyDescent="0.35">
      <c r="J311" s="2" t="s">
        <v>3993</v>
      </c>
      <c r="K311" s="6">
        <v>1</v>
      </c>
      <c r="M311" s="2">
        <v>338205834</v>
      </c>
      <c r="N311" s="6">
        <v>1</v>
      </c>
      <c r="P311" s="18" t="s">
        <v>26499</v>
      </c>
      <c r="Q311" s="19">
        <v>1</v>
      </c>
      <c r="R311" s="19"/>
      <c r="S311" s="19">
        <v>1</v>
      </c>
    </row>
    <row r="312" spans="10:19" x14ac:dyDescent="0.35">
      <c r="J312" s="2" t="s">
        <v>9776</v>
      </c>
      <c r="K312" s="6">
        <v>1</v>
      </c>
      <c r="M312" s="2">
        <v>338329891</v>
      </c>
      <c r="N312" s="6">
        <v>1</v>
      </c>
      <c r="P312" s="18" t="s">
        <v>26444</v>
      </c>
      <c r="Q312" s="19"/>
      <c r="R312" s="19">
        <v>1</v>
      </c>
      <c r="S312" s="19">
        <v>1</v>
      </c>
    </row>
    <row r="313" spans="10:19" x14ac:dyDescent="0.35">
      <c r="J313" s="2" t="s">
        <v>12335</v>
      </c>
      <c r="K313" s="6">
        <v>1</v>
      </c>
      <c r="M313" s="2">
        <v>338207943</v>
      </c>
      <c r="N313" s="6">
        <v>1</v>
      </c>
      <c r="P313" s="18" t="s">
        <v>26442</v>
      </c>
      <c r="Q313" s="19"/>
      <c r="R313" s="19">
        <v>1</v>
      </c>
      <c r="S313" s="19">
        <v>1</v>
      </c>
    </row>
    <row r="314" spans="10:19" x14ac:dyDescent="0.35">
      <c r="J314" s="2" t="s">
        <v>7994</v>
      </c>
      <c r="K314" s="6">
        <v>1</v>
      </c>
      <c r="M314" s="2">
        <v>338030824</v>
      </c>
      <c r="N314" s="6">
        <v>1</v>
      </c>
      <c r="P314" s="18" t="s">
        <v>26762</v>
      </c>
      <c r="Q314" s="19"/>
      <c r="R314" s="19">
        <v>1</v>
      </c>
      <c r="S314" s="19">
        <v>1</v>
      </c>
    </row>
    <row r="315" spans="10:19" x14ac:dyDescent="0.35">
      <c r="J315" s="2" t="s">
        <v>7446</v>
      </c>
      <c r="K315" s="6">
        <v>1</v>
      </c>
      <c r="M315" s="2">
        <v>338208612</v>
      </c>
      <c r="N315" s="6">
        <v>1</v>
      </c>
      <c r="P315" s="18" t="s">
        <v>26360</v>
      </c>
      <c r="Q315" s="19"/>
      <c r="R315" s="19">
        <v>1</v>
      </c>
      <c r="S315" s="19">
        <v>1</v>
      </c>
    </row>
    <row r="316" spans="10:19" x14ac:dyDescent="0.35">
      <c r="J316" s="2" t="s">
        <v>2201</v>
      </c>
      <c r="K316" s="6">
        <v>1</v>
      </c>
      <c r="M316" s="2">
        <v>338348980</v>
      </c>
      <c r="N316" s="6">
        <v>1</v>
      </c>
      <c r="P316" s="18" t="s">
        <v>26610</v>
      </c>
      <c r="Q316" s="19">
        <v>1</v>
      </c>
      <c r="R316" s="19"/>
      <c r="S316" s="19">
        <v>1</v>
      </c>
    </row>
    <row r="317" spans="10:19" x14ac:dyDescent="0.35">
      <c r="J317" s="2" t="s">
        <v>7108</v>
      </c>
      <c r="K317" s="6">
        <v>1</v>
      </c>
      <c r="M317" s="2">
        <v>338210616</v>
      </c>
      <c r="N317" s="6">
        <v>1</v>
      </c>
      <c r="P317" s="18" t="s">
        <v>26581</v>
      </c>
      <c r="Q317" s="19"/>
      <c r="R317" s="19">
        <v>1</v>
      </c>
      <c r="S317" s="19">
        <v>1</v>
      </c>
    </row>
    <row r="318" spans="10:19" x14ac:dyDescent="0.35">
      <c r="J318" s="2" t="s">
        <v>5344</v>
      </c>
      <c r="K318" s="6">
        <v>1</v>
      </c>
      <c r="M318" s="2">
        <v>338360793</v>
      </c>
      <c r="N318" s="6">
        <v>1</v>
      </c>
      <c r="P318" s="18" t="s">
        <v>26646</v>
      </c>
      <c r="Q318" s="19">
        <v>1</v>
      </c>
      <c r="R318" s="19"/>
      <c r="S318" s="19">
        <v>1</v>
      </c>
    </row>
    <row r="319" spans="10:19" x14ac:dyDescent="0.35">
      <c r="J319" s="2" t="s">
        <v>3110</v>
      </c>
      <c r="K319" s="6">
        <v>1</v>
      </c>
      <c r="M319" s="2">
        <v>338210816</v>
      </c>
      <c r="N319" s="6">
        <v>1</v>
      </c>
      <c r="P319" s="18" t="s">
        <v>26652</v>
      </c>
      <c r="Q319" s="19"/>
      <c r="R319" s="19">
        <v>1</v>
      </c>
      <c r="S319" s="19">
        <v>1</v>
      </c>
    </row>
    <row r="320" spans="10:19" x14ac:dyDescent="0.35">
      <c r="J320" s="2" t="s">
        <v>21133</v>
      </c>
      <c r="K320" s="6">
        <v>1</v>
      </c>
      <c r="M320" s="2">
        <v>338368309</v>
      </c>
      <c r="N320" s="6">
        <v>1</v>
      </c>
      <c r="P320" s="18" t="s">
        <v>26341</v>
      </c>
      <c r="Q320" s="19"/>
      <c r="R320" s="19">
        <v>1</v>
      </c>
      <c r="S320" s="19">
        <v>1</v>
      </c>
    </row>
    <row r="321" spans="10:19" x14ac:dyDescent="0.35">
      <c r="J321" s="2" t="s">
        <v>5023</v>
      </c>
      <c r="K321" s="6">
        <v>1</v>
      </c>
      <c r="M321" s="2">
        <v>338013718</v>
      </c>
      <c r="N321" s="6">
        <v>1</v>
      </c>
      <c r="P321" s="18" t="s">
        <v>26662</v>
      </c>
      <c r="Q321" s="19"/>
      <c r="R321" s="19">
        <v>1</v>
      </c>
      <c r="S321" s="19">
        <v>1</v>
      </c>
    </row>
    <row r="322" spans="10:19" x14ac:dyDescent="0.35">
      <c r="J322" s="2" t="s">
        <v>6515</v>
      </c>
      <c r="K322" s="6">
        <v>1</v>
      </c>
      <c r="M322" s="2">
        <v>338404966</v>
      </c>
      <c r="N322" s="6">
        <v>1</v>
      </c>
      <c r="P322" s="18" t="s">
        <v>26469</v>
      </c>
      <c r="Q322" s="19"/>
      <c r="R322" s="19">
        <v>1</v>
      </c>
      <c r="S322" s="19">
        <v>1</v>
      </c>
    </row>
    <row r="323" spans="10:19" x14ac:dyDescent="0.35">
      <c r="J323" s="2" t="s">
        <v>4606</v>
      </c>
      <c r="K323" s="6">
        <v>1</v>
      </c>
      <c r="M323" s="2">
        <v>338211977</v>
      </c>
      <c r="N323" s="6">
        <v>1</v>
      </c>
      <c r="P323" s="18" t="s">
        <v>26635</v>
      </c>
      <c r="Q323" s="19"/>
      <c r="R323" s="19">
        <v>1</v>
      </c>
      <c r="S323" s="19">
        <v>1</v>
      </c>
    </row>
    <row r="324" spans="10:19" x14ac:dyDescent="0.35">
      <c r="J324" s="2" t="s">
        <v>20213</v>
      </c>
      <c r="K324" s="6">
        <v>1</v>
      </c>
      <c r="M324" s="2">
        <v>338409996</v>
      </c>
      <c r="N324" s="6">
        <v>1</v>
      </c>
      <c r="P324" s="18" t="s">
        <v>26572</v>
      </c>
      <c r="Q324" s="19">
        <v>1</v>
      </c>
      <c r="R324" s="19"/>
      <c r="S324" s="19">
        <v>1</v>
      </c>
    </row>
    <row r="325" spans="10:19" x14ac:dyDescent="0.35">
      <c r="J325" s="2" t="s">
        <v>691</v>
      </c>
      <c r="K325" s="6">
        <v>1</v>
      </c>
      <c r="M325" s="2">
        <v>338212484</v>
      </c>
      <c r="N325" s="6">
        <v>1</v>
      </c>
      <c r="P325" s="18" t="s">
        <v>26775</v>
      </c>
      <c r="Q325" s="19"/>
      <c r="R325" s="19">
        <v>1</v>
      </c>
      <c r="S325" s="19">
        <v>1</v>
      </c>
    </row>
    <row r="326" spans="10:19" x14ac:dyDescent="0.35">
      <c r="J326" s="2" t="s">
        <v>14916</v>
      </c>
      <c r="K326" s="6">
        <v>1</v>
      </c>
      <c r="M326" s="2">
        <v>338424779</v>
      </c>
      <c r="N326" s="6">
        <v>1</v>
      </c>
      <c r="P326" s="18" t="s">
        <v>26708</v>
      </c>
      <c r="Q326" s="19"/>
      <c r="R326" s="19">
        <v>1</v>
      </c>
      <c r="S326" s="19">
        <v>1</v>
      </c>
    </row>
    <row r="327" spans="10:19" x14ac:dyDescent="0.35">
      <c r="J327" s="2" t="s">
        <v>19410</v>
      </c>
      <c r="K327" s="6">
        <v>1</v>
      </c>
      <c r="M327" s="2">
        <v>338213233</v>
      </c>
      <c r="N327" s="6">
        <v>1</v>
      </c>
      <c r="P327" s="18" t="s">
        <v>26649</v>
      </c>
      <c r="Q327" s="19"/>
      <c r="R327" s="19">
        <v>1</v>
      </c>
      <c r="S327" s="19">
        <v>1</v>
      </c>
    </row>
    <row r="328" spans="10:19" x14ac:dyDescent="0.35">
      <c r="J328" s="2" t="s">
        <v>23595</v>
      </c>
      <c r="K328" s="6">
        <v>1</v>
      </c>
      <c r="M328" s="2">
        <v>338429754</v>
      </c>
      <c r="N328" s="6">
        <v>1</v>
      </c>
      <c r="P328" s="18" t="s">
        <v>26467</v>
      </c>
      <c r="Q328" s="19">
        <v>1</v>
      </c>
      <c r="R328" s="19"/>
      <c r="S328" s="19">
        <v>1</v>
      </c>
    </row>
    <row r="329" spans="10:19" x14ac:dyDescent="0.35">
      <c r="J329" s="2" t="s">
        <v>9608</v>
      </c>
      <c r="K329" s="6">
        <v>1</v>
      </c>
      <c r="M329" s="2">
        <v>338213327</v>
      </c>
      <c r="N329" s="6">
        <v>1</v>
      </c>
      <c r="P329" s="18" t="s">
        <v>26634</v>
      </c>
      <c r="Q329" s="19">
        <v>1</v>
      </c>
      <c r="R329" s="19"/>
      <c r="S329" s="19">
        <v>1</v>
      </c>
    </row>
    <row r="330" spans="10:19" x14ac:dyDescent="0.35">
      <c r="J330" s="2" t="s">
        <v>1492</v>
      </c>
      <c r="K330" s="6">
        <v>1</v>
      </c>
      <c r="M330" s="2">
        <v>338439054</v>
      </c>
      <c r="N330" s="6">
        <v>1</v>
      </c>
      <c r="P330" s="18" t="s">
        <v>26642</v>
      </c>
      <c r="Q330" s="19"/>
      <c r="R330" s="19">
        <v>1</v>
      </c>
      <c r="S330" s="19">
        <v>1</v>
      </c>
    </row>
    <row r="331" spans="10:19" x14ac:dyDescent="0.35">
      <c r="J331" s="2" t="s">
        <v>5247</v>
      </c>
      <c r="K331" s="6">
        <v>1</v>
      </c>
      <c r="M331" s="2">
        <v>338015886</v>
      </c>
      <c r="N331" s="6">
        <v>1</v>
      </c>
      <c r="P331" s="18" t="s">
        <v>26332</v>
      </c>
      <c r="Q331" s="19">
        <v>1</v>
      </c>
      <c r="R331" s="19"/>
      <c r="S331" s="19">
        <v>1</v>
      </c>
    </row>
    <row r="332" spans="10:19" x14ac:dyDescent="0.35">
      <c r="J332" s="2" t="s">
        <v>6499</v>
      </c>
      <c r="K332" s="6">
        <v>1</v>
      </c>
      <c r="M332" s="2">
        <v>338032191</v>
      </c>
      <c r="N332" s="6">
        <v>1</v>
      </c>
      <c r="P332" s="18" t="s">
        <v>26296</v>
      </c>
      <c r="Q332" s="19"/>
      <c r="R332" s="19">
        <v>1</v>
      </c>
      <c r="S332" s="19">
        <v>1</v>
      </c>
    </row>
    <row r="333" spans="10:19" x14ac:dyDescent="0.35">
      <c r="J333" s="2" t="s">
        <v>1946</v>
      </c>
      <c r="K333" s="6">
        <v>1</v>
      </c>
      <c r="M333" s="2">
        <v>338216434</v>
      </c>
      <c r="N333" s="6">
        <v>1</v>
      </c>
      <c r="P333" s="18" t="s">
        <v>26575</v>
      </c>
      <c r="Q333" s="19"/>
      <c r="R333" s="19">
        <v>1</v>
      </c>
      <c r="S333" s="19">
        <v>1</v>
      </c>
    </row>
    <row r="334" spans="10:19" x14ac:dyDescent="0.35">
      <c r="J334" s="2" t="s">
        <v>7351</v>
      </c>
      <c r="K334" s="6">
        <v>1</v>
      </c>
      <c r="M334" s="2">
        <v>338027942</v>
      </c>
      <c r="N334" s="6">
        <v>1</v>
      </c>
      <c r="P334" s="18" t="s">
        <v>26745</v>
      </c>
      <c r="Q334" s="19">
        <v>1</v>
      </c>
      <c r="R334" s="19"/>
      <c r="S334" s="19">
        <v>1</v>
      </c>
    </row>
    <row r="335" spans="10:19" x14ac:dyDescent="0.35">
      <c r="J335" s="2" t="s">
        <v>22916</v>
      </c>
      <c r="K335" s="6">
        <v>1</v>
      </c>
      <c r="M335" s="2">
        <v>338216446</v>
      </c>
      <c r="N335" s="6">
        <v>1</v>
      </c>
      <c r="P335" s="18" t="s">
        <v>26431</v>
      </c>
      <c r="Q335" s="19"/>
      <c r="R335" s="19">
        <v>1</v>
      </c>
      <c r="S335" s="19">
        <v>1</v>
      </c>
    </row>
    <row r="336" spans="10:19" x14ac:dyDescent="0.35">
      <c r="J336" s="2" t="s">
        <v>17913</v>
      </c>
      <c r="K336" s="6">
        <v>1</v>
      </c>
      <c r="M336" s="2">
        <v>338272976</v>
      </c>
      <c r="N336" s="6">
        <v>1</v>
      </c>
      <c r="P336" s="18" t="s">
        <v>26666</v>
      </c>
      <c r="Q336" s="19"/>
      <c r="R336" s="19">
        <v>1</v>
      </c>
      <c r="S336" s="19">
        <v>1</v>
      </c>
    </row>
    <row r="337" spans="10:19" x14ac:dyDescent="0.35">
      <c r="J337" s="2" t="s">
        <v>11496</v>
      </c>
      <c r="K337" s="6">
        <v>1</v>
      </c>
      <c r="M337" s="2">
        <v>338216882</v>
      </c>
      <c r="N337" s="6">
        <v>1</v>
      </c>
      <c r="P337" s="18" t="s">
        <v>26468</v>
      </c>
      <c r="Q337" s="19"/>
      <c r="R337" s="19">
        <v>1</v>
      </c>
      <c r="S337" s="19">
        <v>1</v>
      </c>
    </row>
    <row r="338" spans="10:19" x14ac:dyDescent="0.35">
      <c r="J338" s="2" t="s">
        <v>1500</v>
      </c>
      <c r="K338" s="6">
        <v>1</v>
      </c>
      <c r="M338" s="2">
        <v>338029347</v>
      </c>
      <c r="N338" s="6">
        <v>1</v>
      </c>
      <c r="P338" s="18" t="s">
        <v>26363</v>
      </c>
      <c r="Q338" s="19"/>
      <c r="R338" s="19">
        <v>1</v>
      </c>
      <c r="S338" s="19">
        <v>1</v>
      </c>
    </row>
    <row r="339" spans="10:19" x14ac:dyDescent="0.35">
      <c r="J339" s="2" t="s">
        <v>1897</v>
      </c>
      <c r="K339" s="6">
        <v>1</v>
      </c>
      <c r="M339" s="2">
        <v>338217246</v>
      </c>
      <c r="N339" s="6">
        <v>1</v>
      </c>
      <c r="P339" s="18" t="s">
        <v>26776</v>
      </c>
      <c r="Q339" s="19"/>
      <c r="R339" s="19">
        <v>1</v>
      </c>
      <c r="S339" s="19">
        <v>1</v>
      </c>
    </row>
    <row r="340" spans="10:19" x14ac:dyDescent="0.35">
      <c r="J340" s="2" t="s">
        <v>11100</v>
      </c>
      <c r="K340" s="6">
        <v>1</v>
      </c>
      <c r="M340" s="2">
        <v>338278456</v>
      </c>
      <c r="N340" s="6">
        <v>1</v>
      </c>
      <c r="P340" s="18" t="s">
        <v>26663</v>
      </c>
      <c r="Q340" s="19"/>
      <c r="R340" s="19">
        <v>1</v>
      </c>
      <c r="S340" s="19">
        <v>1</v>
      </c>
    </row>
    <row r="341" spans="10:19" x14ac:dyDescent="0.35">
      <c r="J341" s="2" t="s">
        <v>2231</v>
      </c>
      <c r="K341" s="6">
        <v>1</v>
      </c>
      <c r="M341" s="2">
        <v>338217451</v>
      </c>
      <c r="N341" s="6">
        <v>1</v>
      </c>
      <c r="P341" s="18" t="s">
        <v>26298</v>
      </c>
      <c r="Q341" s="19"/>
      <c r="R341" s="19">
        <v>1</v>
      </c>
      <c r="S341" s="19">
        <v>1</v>
      </c>
    </row>
    <row r="342" spans="10:19" x14ac:dyDescent="0.35">
      <c r="J342" s="2" t="s">
        <v>16933</v>
      </c>
      <c r="K342" s="6">
        <v>1</v>
      </c>
      <c r="M342" s="2">
        <v>338305108</v>
      </c>
      <c r="N342" s="6">
        <v>1</v>
      </c>
      <c r="P342" s="18" t="s">
        <v>26659</v>
      </c>
      <c r="Q342" s="19"/>
      <c r="R342" s="19">
        <v>1</v>
      </c>
      <c r="S342" s="19">
        <v>1</v>
      </c>
    </row>
    <row r="343" spans="10:19" x14ac:dyDescent="0.35">
      <c r="J343" s="2" t="s">
        <v>25416</v>
      </c>
      <c r="K343" s="6">
        <v>1</v>
      </c>
      <c r="M343" s="2">
        <v>338218099</v>
      </c>
      <c r="N343" s="6">
        <v>1</v>
      </c>
      <c r="P343" s="18" t="s">
        <v>26778</v>
      </c>
      <c r="Q343" s="19"/>
      <c r="R343" s="19">
        <v>1</v>
      </c>
      <c r="S343" s="19">
        <v>1</v>
      </c>
    </row>
    <row r="344" spans="10:19" x14ac:dyDescent="0.35">
      <c r="J344" s="2" t="s">
        <v>6057</v>
      </c>
      <c r="K344" s="6">
        <v>1</v>
      </c>
      <c r="M344" s="2">
        <v>338326151</v>
      </c>
      <c r="N344" s="6">
        <v>1</v>
      </c>
      <c r="P344" s="18" t="s">
        <v>26579</v>
      </c>
      <c r="Q344" s="19"/>
      <c r="R344" s="19">
        <v>1</v>
      </c>
      <c r="S344" s="19">
        <v>1</v>
      </c>
    </row>
    <row r="345" spans="10:19" x14ac:dyDescent="0.35">
      <c r="J345" s="2" t="s">
        <v>5441</v>
      </c>
      <c r="K345" s="6">
        <v>1</v>
      </c>
      <c r="M345" s="2">
        <v>338218330</v>
      </c>
      <c r="N345" s="6">
        <v>1</v>
      </c>
      <c r="P345" s="18" t="s">
        <v>26722</v>
      </c>
      <c r="Q345" s="19"/>
      <c r="R345" s="19">
        <v>1</v>
      </c>
      <c r="S345" s="19">
        <v>1</v>
      </c>
    </row>
    <row r="346" spans="10:19" x14ac:dyDescent="0.35">
      <c r="J346" s="2" t="s">
        <v>4687</v>
      </c>
      <c r="K346" s="6">
        <v>1</v>
      </c>
      <c r="M346" s="2">
        <v>338327750</v>
      </c>
      <c r="N346" s="6">
        <v>1</v>
      </c>
      <c r="P346" s="18" t="s">
        <v>26358</v>
      </c>
      <c r="Q346" s="19">
        <v>1</v>
      </c>
      <c r="R346" s="19"/>
      <c r="S346" s="19">
        <v>1</v>
      </c>
    </row>
    <row r="347" spans="10:19" x14ac:dyDescent="0.35">
      <c r="J347" s="2" t="s">
        <v>362</v>
      </c>
      <c r="K347" s="6">
        <v>1</v>
      </c>
      <c r="M347" s="2">
        <v>338019223</v>
      </c>
      <c r="N347" s="6">
        <v>1</v>
      </c>
      <c r="P347" s="18" t="s">
        <v>26700</v>
      </c>
      <c r="Q347" s="19"/>
      <c r="R347" s="19">
        <v>1</v>
      </c>
      <c r="S347" s="19">
        <v>1</v>
      </c>
    </row>
    <row r="348" spans="10:19" x14ac:dyDescent="0.35">
      <c r="J348" s="2" t="s">
        <v>24745</v>
      </c>
      <c r="K348" s="6">
        <v>1</v>
      </c>
      <c r="M348" s="2">
        <v>338328379</v>
      </c>
      <c r="N348" s="6">
        <v>1</v>
      </c>
      <c r="P348" s="18" t="s">
        <v>26464</v>
      </c>
      <c r="Q348" s="19"/>
      <c r="R348" s="19">
        <v>1</v>
      </c>
      <c r="S348" s="19">
        <v>1</v>
      </c>
    </row>
    <row r="349" spans="10:19" x14ac:dyDescent="0.35">
      <c r="J349" s="2" t="s">
        <v>1572</v>
      </c>
      <c r="K349" s="6">
        <v>1</v>
      </c>
      <c r="M349" s="2">
        <v>338218703</v>
      </c>
      <c r="N349" s="6">
        <v>1</v>
      </c>
      <c r="P349" s="18" t="s">
        <v>26694</v>
      </c>
      <c r="Q349" s="19"/>
      <c r="R349" s="19">
        <v>1</v>
      </c>
      <c r="S349" s="19">
        <v>1</v>
      </c>
    </row>
    <row r="350" spans="10:19" x14ac:dyDescent="0.35">
      <c r="J350" s="2" t="s">
        <v>15424</v>
      </c>
      <c r="K350" s="6">
        <v>1</v>
      </c>
      <c r="M350" s="2">
        <v>338332556</v>
      </c>
      <c r="N350" s="6">
        <v>1</v>
      </c>
      <c r="P350" s="18" t="s">
        <v>26679</v>
      </c>
      <c r="Q350" s="19"/>
      <c r="R350" s="19">
        <v>1</v>
      </c>
      <c r="S350" s="19">
        <v>1</v>
      </c>
    </row>
    <row r="351" spans="10:19" x14ac:dyDescent="0.35">
      <c r="J351" s="2" t="s">
        <v>26807</v>
      </c>
      <c r="K351" s="6"/>
      <c r="M351" s="2">
        <v>338022322</v>
      </c>
      <c r="N351" s="6">
        <v>1</v>
      </c>
      <c r="P351" s="18" t="s">
        <v>26531</v>
      </c>
      <c r="Q351" s="19">
        <v>1</v>
      </c>
      <c r="R351" s="19"/>
      <c r="S351" s="19">
        <v>1</v>
      </c>
    </row>
    <row r="352" spans="10:19" x14ac:dyDescent="0.35">
      <c r="J352" s="2" t="s">
        <v>26808</v>
      </c>
      <c r="K352" s="6">
        <v>542</v>
      </c>
      <c r="M352" s="2">
        <v>338343381</v>
      </c>
      <c r="N352" s="6">
        <v>1</v>
      </c>
      <c r="P352" s="18" t="s">
        <v>26534</v>
      </c>
      <c r="Q352" s="19"/>
      <c r="R352" s="19">
        <v>1</v>
      </c>
      <c r="S352" s="19">
        <v>1</v>
      </c>
    </row>
    <row r="353" spans="13:19" x14ac:dyDescent="0.35">
      <c r="M353" s="2">
        <v>338219220</v>
      </c>
      <c r="N353" s="6">
        <v>1</v>
      </c>
      <c r="P353" s="18" t="s">
        <v>26317</v>
      </c>
      <c r="Q353" s="19"/>
      <c r="R353" s="19">
        <v>1</v>
      </c>
      <c r="S353" s="19">
        <v>1</v>
      </c>
    </row>
    <row r="354" spans="13:19" x14ac:dyDescent="0.35">
      <c r="M354" s="2">
        <v>338344422</v>
      </c>
      <c r="N354" s="6">
        <v>1</v>
      </c>
      <c r="P354" s="18" t="s">
        <v>26466</v>
      </c>
      <c r="Q354" s="19"/>
      <c r="R354" s="19">
        <v>1</v>
      </c>
      <c r="S354" s="19">
        <v>1</v>
      </c>
    </row>
    <row r="355" spans="13:19" x14ac:dyDescent="0.35">
      <c r="M355" s="2">
        <v>338219405</v>
      </c>
      <c r="N355" s="6">
        <v>1</v>
      </c>
      <c r="P355" s="18" t="s">
        <v>26510</v>
      </c>
      <c r="Q355" s="19"/>
      <c r="R355" s="19">
        <v>1</v>
      </c>
      <c r="S355" s="19">
        <v>1</v>
      </c>
    </row>
    <row r="356" spans="13:19" x14ac:dyDescent="0.35">
      <c r="M356" s="2">
        <v>338348210</v>
      </c>
      <c r="N356" s="6">
        <v>1</v>
      </c>
      <c r="P356" s="18" t="s">
        <v>26393</v>
      </c>
      <c r="Q356" s="19"/>
      <c r="R356" s="19">
        <v>1</v>
      </c>
      <c r="S356" s="19">
        <v>1</v>
      </c>
    </row>
    <row r="357" spans="13:19" x14ac:dyDescent="0.35">
      <c r="M357" s="2">
        <v>338219675</v>
      </c>
      <c r="N357" s="6">
        <v>1</v>
      </c>
      <c r="P357" s="18" t="s">
        <v>26489</v>
      </c>
      <c r="Q357" s="19"/>
      <c r="R357" s="19">
        <v>1</v>
      </c>
      <c r="S357" s="19">
        <v>1</v>
      </c>
    </row>
    <row r="358" spans="13:19" x14ac:dyDescent="0.35">
      <c r="M358" s="2">
        <v>338350505</v>
      </c>
      <c r="N358" s="6">
        <v>1</v>
      </c>
      <c r="P358" s="18" t="s">
        <v>26748</v>
      </c>
      <c r="Q358" s="19"/>
      <c r="R358" s="19">
        <v>1</v>
      </c>
      <c r="S358" s="19">
        <v>1</v>
      </c>
    </row>
    <row r="359" spans="13:19" x14ac:dyDescent="0.35">
      <c r="M359" s="2">
        <v>338220700</v>
      </c>
      <c r="N359" s="6">
        <v>1</v>
      </c>
      <c r="P359" s="18" t="s">
        <v>26513</v>
      </c>
      <c r="Q359" s="19"/>
      <c r="R359" s="19">
        <v>1</v>
      </c>
      <c r="S359" s="19">
        <v>1</v>
      </c>
    </row>
    <row r="360" spans="13:19" x14ac:dyDescent="0.35">
      <c r="M360" s="2">
        <v>338358568</v>
      </c>
      <c r="N360" s="6">
        <v>1</v>
      </c>
      <c r="P360" s="18" t="s">
        <v>26403</v>
      </c>
      <c r="Q360" s="19"/>
      <c r="R360" s="19">
        <v>1</v>
      </c>
      <c r="S360" s="19">
        <v>1</v>
      </c>
    </row>
    <row r="361" spans="13:19" x14ac:dyDescent="0.35">
      <c r="M361" s="2">
        <v>338221361</v>
      </c>
      <c r="N361" s="6">
        <v>1</v>
      </c>
      <c r="P361" s="18" t="s">
        <v>26367</v>
      </c>
      <c r="Q361" s="19"/>
      <c r="R361" s="19">
        <v>1</v>
      </c>
      <c r="S361" s="19">
        <v>1</v>
      </c>
    </row>
    <row r="362" spans="13:19" x14ac:dyDescent="0.35">
      <c r="M362" s="2">
        <v>338361618</v>
      </c>
      <c r="N362" s="6">
        <v>1</v>
      </c>
      <c r="P362" s="18" t="s">
        <v>26314</v>
      </c>
      <c r="Q362" s="19"/>
      <c r="R362" s="19">
        <v>1</v>
      </c>
      <c r="S362" s="19">
        <v>1</v>
      </c>
    </row>
    <row r="363" spans="13:19" x14ac:dyDescent="0.35">
      <c r="M363" s="2">
        <v>338221774</v>
      </c>
      <c r="N363" s="6">
        <v>1</v>
      </c>
      <c r="P363" s="18" t="s">
        <v>26562</v>
      </c>
      <c r="Q363" s="19">
        <v>1</v>
      </c>
      <c r="R363" s="19"/>
      <c r="S363" s="19">
        <v>1</v>
      </c>
    </row>
    <row r="364" spans="13:19" x14ac:dyDescent="0.35">
      <c r="M364" s="2">
        <v>338366187</v>
      </c>
      <c r="N364" s="6">
        <v>1</v>
      </c>
      <c r="P364" s="18" t="s">
        <v>26615</v>
      </c>
      <c r="Q364" s="19"/>
      <c r="R364" s="19">
        <v>1</v>
      </c>
      <c r="S364" s="19">
        <v>1</v>
      </c>
    </row>
    <row r="365" spans="13:19" x14ac:dyDescent="0.35">
      <c r="M365" s="2">
        <v>338222026</v>
      </c>
      <c r="N365" s="6">
        <v>1</v>
      </c>
      <c r="P365" s="18" t="s">
        <v>26337</v>
      </c>
      <c r="Q365" s="19">
        <v>1</v>
      </c>
      <c r="R365" s="19"/>
      <c r="S365" s="19">
        <v>1</v>
      </c>
    </row>
    <row r="366" spans="13:19" x14ac:dyDescent="0.35">
      <c r="M366" s="2">
        <v>338374293</v>
      </c>
      <c r="N366" s="6">
        <v>1</v>
      </c>
      <c r="P366" s="18" t="s">
        <v>26325</v>
      </c>
      <c r="Q366" s="19"/>
      <c r="R366" s="19">
        <v>1</v>
      </c>
      <c r="S366" s="19">
        <v>1</v>
      </c>
    </row>
    <row r="367" spans="13:19" x14ac:dyDescent="0.35">
      <c r="M367" s="2">
        <v>338222233</v>
      </c>
      <c r="N367" s="6">
        <v>1</v>
      </c>
      <c r="P367" s="18" t="s">
        <v>26451</v>
      </c>
      <c r="Q367" s="19"/>
      <c r="R367" s="19">
        <v>1</v>
      </c>
      <c r="S367" s="19">
        <v>1</v>
      </c>
    </row>
    <row r="368" spans="13:19" x14ac:dyDescent="0.35">
      <c r="M368" s="2">
        <v>338377849</v>
      </c>
      <c r="N368" s="6">
        <v>1</v>
      </c>
      <c r="P368" s="18" t="s">
        <v>26699</v>
      </c>
      <c r="Q368" s="19"/>
      <c r="R368" s="19">
        <v>1</v>
      </c>
      <c r="S368" s="19">
        <v>1</v>
      </c>
    </row>
    <row r="369" spans="13:19" x14ac:dyDescent="0.35">
      <c r="M369" s="2">
        <v>338224040</v>
      </c>
      <c r="N369" s="6">
        <v>1</v>
      </c>
      <c r="P369" s="18" t="s">
        <v>26758</v>
      </c>
      <c r="Q369" s="19">
        <v>1</v>
      </c>
      <c r="R369" s="19"/>
      <c r="S369" s="19">
        <v>1</v>
      </c>
    </row>
    <row r="370" spans="13:19" x14ac:dyDescent="0.35">
      <c r="M370" s="2">
        <v>338407367</v>
      </c>
      <c r="N370" s="6">
        <v>1</v>
      </c>
      <c r="P370" s="18" t="s">
        <v>26772</v>
      </c>
      <c r="Q370" s="19"/>
      <c r="R370" s="19">
        <v>1</v>
      </c>
      <c r="S370" s="19">
        <v>1</v>
      </c>
    </row>
    <row r="371" spans="13:19" x14ac:dyDescent="0.35">
      <c r="M371" s="2">
        <v>338224064</v>
      </c>
      <c r="N371" s="6">
        <v>1</v>
      </c>
      <c r="P371" s="18" t="s">
        <v>26522</v>
      </c>
      <c r="Q371" s="19">
        <v>1</v>
      </c>
      <c r="R371" s="19"/>
      <c r="S371" s="19">
        <v>1</v>
      </c>
    </row>
    <row r="372" spans="13:19" x14ac:dyDescent="0.35">
      <c r="M372" s="2">
        <v>338408810</v>
      </c>
      <c r="N372" s="6">
        <v>1</v>
      </c>
      <c r="P372" s="18" t="s">
        <v>26782</v>
      </c>
      <c r="Q372" s="19"/>
      <c r="R372" s="19">
        <v>1</v>
      </c>
      <c r="S372" s="19">
        <v>1</v>
      </c>
    </row>
    <row r="373" spans="13:19" x14ac:dyDescent="0.35">
      <c r="M373" s="2">
        <v>338224410</v>
      </c>
      <c r="N373" s="6">
        <v>1</v>
      </c>
      <c r="P373" s="18" t="s">
        <v>26621</v>
      </c>
      <c r="Q373" s="19"/>
      <c r="R373" s="19">
        <v>1</v>
      </c>
      <c r="S373" s="19">
        <v>1</v>
      </c>
    </row>
    <row r="374" spans="13:19" x14ac:dyDescent="0.35">
      <c r="M374" s="2">
        <v>338420521</v>
      </c>
      <c r="N374" s="6">
        <v>1</v>
      </c>
      <c r="P374" s="18" t="s">
        <v>26379</v>
      </c>
      <c r="Q374" s="19"/>
      <c r="R374" s="19">
        <v>1</v>
      </c>
      <c r="S374" s="19">
        <v>1</v>
      </c>
    </row>
    <row r="375" spans="13:19" x14ac:dyDescent="0.35">
      <c r="M375" s="2">
        <v>338224459</v>
      </c>
      <c r="N375" s="6">
        <v>1</v>
      </c>
      <c r="P375" s="18" t="s">
        <v>26304</v>
      </c>
      <c r="Q375" s="19"/>
      <c r="R375" s="19">
        <v>1</v>
      </c>
      <c r="S375" s="19">
        <v>1</v>
      </c>
    </row>
    <row r="376" spans="13:19" x14ac:dyDescent="0.35">
      <c r="M376" s="2">
        <v>338424247</v>
      </c>
      <c r="N376" s="6">
        <v>1</v>
      </c>
      <c r="P376" s="18" t="s">
        <v>26313</v>
      </c>
      <c r="Q376" s="19"/>
      <c r="R376" s="19">
        <v>1</v>
      </c>
      <c r="S376" s="19">
        <v>1</v>
      </c>
    </row>
    <row r="377" spans="13:19" x14ac:dyDescent="0.35">
      <c r="M377" s="2">
        <v>338225002</v>
      </c>
      <c r="N377" s="6">
        <v>1</v>
      </c>
      <c r="P377" s="18" t="s">
        <v>26295</v>
      </c>
      <c r="Q377" s="19">
        <v>1</v>
      </c>
      <c r="R377" s="19"/>
      <c r="S377" s="19">
        <v>1</v>
      </c>
    </row>
    <row r="378" spans="13:19" x14ac:dyDescent="0.35">
      <c r="M378" s="2">
        <v>338425911</v>
      </c>
      <c r="N378" s="6">
        <v>1</v>
      </c>
      <c r="P378" s="18" t="s">
        <v>26678</v>
      </c>
      <c r="Q378" s="19"/>
      <c r="R378" s="19">
        <v>1</v>
      </c>
      <c r="S378" s="19">
        <v>1</v>
      </c>
    </row>
    <row r="379" spans="13:19" x14ac:dyDescent="0.35">
      <c r="M379" s="2">
        <v>338225164</v>
      </c>
      <c r="N379" s="6">
        <v>1</v>
      </c>
      <c r="P379" s="18" t="s">
        <v>26312</v>
      </c>
      <c r="Q379" s="19">
        <v>1</v>
      </c>
      <c r="R379" s="19"/>
      <c r="S379" s="19">
        <v>1</v>
      </c>
    </row>
    <row r="380" spans="13:19" x14ac:dyDescent="0.35">
      <c r="M380" s="2">
        <v>338427374</v>
      </c>
      <c r="N380" s="6">
        <v>1</v>
      </c>
      <c r="P380" s="18" t="s">
        <v>26606</v>
      </c>
      <c r="Q380" s="19">
        <v>1</v>
      </c>
      <c r="R380" s="19"/>
      <c r="S380" s="19">
        <v>1</v>
      </c>
    </row>
    <row r="381" spans="13:19" x14ac:dyDescent="0.35">
      <c r="M381" s="2">
        <v>338225967</v>
      </c>
      <c r="N381" s="6">
        <v>1</v>
      </c>
      <c r="P381" s="18" t="s">
        <v>26704</v>
      </c>
      <c r="Q381" s="19"/>
      <c r="R381" s="19">
        <v>1</v>
      </c>
      <c r="S381" s="19">
        <v>1</v>
      </c>
    </row>
    <row r="382" spans="13:19" x14ac:dyDescent="0.35">
      <c r="M382" s="2">
        <v>338432106</v>
      </c>
      <c r="N382" s="6">
        <v>1</v>
      </c>
      <c r="P382" s="18" t="s">
        <v>26564</v>
      </c>
      <c r="Q382" s="19"/>
      <c r="R382" s="19">
        <v>1</v>
      </c>
      <c r="S382" s="19">
        <v>1</v>
      </c>
    </row>
    <row r="383" spans="13:19" x14ac:dyDescent="0.35">
      <c r="M383" s="2">
        <v>338227444</v>
      </c>
      <c r="N383" s="6">
        <v>1</v>
      </c>
      <c r="P383" s="18" t="s">
        <v>26574</v>
      </c>
      <c r="Q383" s="19"/>
      <c r="R383" s="19">
        <v>1</v>
      </c>
      <c r="S383" s="19">
        <v>1</v>
      </c>
    </row>
    <row r="384" spans="13:19" x14ac:dyDescent="0.35">
      <c r="M384" s="2">
        <v>338438439</v>
      </c>
      <c r="N384" s="6">
        <v>1</v>
      </c>
      <c r="P384" s="18" t="s">
        <v>26344</v>
      </c>
      <c r="Q384" s="19"/>
      <c r="R384" s="19">
        <v>1</v>
      </c>
      <c r="S384" s="19">
        <v>1</v>
      </c>
    </row>
    <row r="385" spans="13:19" x14ac:dyDescent="0.35">
      <c r="M385" s="2">
        <v>338228113</v>
      </c>
      <c r="N385" s="6">
        <v>1</v>
      </c>
      <c r="P385" s="18" t="s">
        <v>26461</v>
      </c>
      <c r="Q385" s="19"/>
      <c r="R385" s="19">
        <v>1</v>
      </c>
      <c r="S385" s="19">
        <v>1</v>
      </c>
    </row>
    <row r="386" spans="13:19" x14ac:dyDescent="0.35">
      <c r="M386" s="2">
        <v>338440433</v>
      </c>
      <c r="N386" s="6">
        <v>1</v>
      </c>
      <c r="P386" s="18" t="s">
        <v>26695</v>
      </c>
      <c r="Q386" s="19"/>
      <c r="R386" s="19">
        <v>1</v>
      </c>
      <c r="S386" s="19">
        <v>1</v>
      </c>
    </row>
    <row r="387" spans="13:19" x14ac:dyDescent="0.35">
      <c r="M387" s="2">
        <v>338228901</v>
      </c>
      <c r="N387" s="6">
        <v>1</v>
      </c>
      <c r="P387" s="18" t="s">
        <v>26595</v>
      </c>
      <c r="Q387" s="19"/>
      <c r="R387" s="19">
        <v>1</v>
      </c>
      <c r="S387" s="19">
        <v>1</v>
      </c>
    </row>
    <row r="388" spans="13:19" x14ac:dyDescent="0.35">
      <c r="M388" s="2">
        <v>338449178</v>
      </c>
      <c r="N388" s="6">
        <v>1</v>
      </c>
      <c r="P388" s="18" t="s">
        <v>26373</v>
      </c>
      <c r="Q388" s="19">
        <v>1</v>
      </c>
      <c r="R388" s="19"/>
      <c r="S388" s="19">
        <v>1</v>
      </c>
    </row>
    <row r="389" spans="13:19" x14ac:dyDescent="0.35">
      <c r="M389" s="2">
        <v>338229099</v>
      </c>
      <c r="N389" s="6">
        <v>1</v>
      </c>
      <c r="P389" s="18" t="s">
        <v>26357</v>
      </c>
      <c r="Q389" s="19"/>
      <c r="R389" s="19">
        <v>1</v>
      </c>
      <c r="S389" s="19">
        <v>1</v>
      </c>
    </row>
    <row r="390" spans="13:19" x14ac:dyDescent="0.35">
      <c r="M390" s="2">
        <v>338562764</v>
      </c>
      <c r="N390" s="6">
        <v>1</v>
      </c>
      <c r="P390" s="18" t="s">
        <v>26407</v>
      </c>
      <c r="Q390" s="19"/>
      <c r="R390" s="19">
        <v>1</v>
      </c>
      <c r="S390" s="19">
        <v>1</v>
      </c>
    </row>
    <row r="391" spans="13:19" x14ac:dyDescent="0.35">
      <c r="M391" s="2">
        <v>338230752</v>
      </c>
      <c r="N391" s="6">
        <v>1</v>
      </c>
      <c r="P391" s="18" t="s">
        <v>26402</v>
      </c>
      <c r="Q391" s="19"/>
      <c r="R391" s="19">
        <v>1</v>
      </c>
      <c r="S391" s="19">
        <v>1</v>
      </c>
    </row>
    <row r="392" spans="13:19" x14ac:dyDescent="0.35">
      <c r="M392" s="2">
        <v>338567970</v>
      </c>
      <c r="N392" s="6">
        <v>1</v>
      </c>
      <c r="P392" s="18" t="s">
        <v>26690</v>
      </c>
      <c r="Q392" s="19"/>
      <c r="R392" s="19">
        <v>1</v>
      </c>
      <c r="S392" s="19">
        <v>1</v>
      </c>
    </row>
    <row r="393" spans="13:19" x14ac:dyDescent="0.35">
      <c r="M393" s="2">
        <v>338230808</v>
      </c>
      <c r="N393" s="6">
        <v>1</v>
      </c>
      <c r="P393" s="18" t="s">
        <v>26365</v>
      </c>
      <c r="Q393" s="19"/>
      <c r="R393" s="19">
        <v>1</v>
      </c>
      <c r="S393" s="19">
        <v>1</v>
      </c>
    </row>
    <row r="394" spans="13:19" x14ac:dyDescent="0.35">
      <c r="M394" s="2">
        <v>338269975</v>
      </c>
      <c r="N394" s="6">
        <v>1</v>
      </c>
      <c r="P394" s="18" t="s">
        <v>26701</v>
      </c>
      <c r="Q394" s="19"/>
      <c r="R394" s="19">
        <v>1</v>
      </c>
      <c r="S394" s="19">
        <v>1</v>
      </c>
    </row>
    <row r="395" spans="13:19" x14ac:dyDescent="0.35">
      <c r="M395" s="2">
        <v>338231005</v>
      </c>
      <c r="N395" s="6">
        <v>1</v>
      </c>
      <c r="P395" s="18" t="s">
        <v>26714</v>
      </c>
      <c r="Q395" s="19"/>
      <c r="R395" s="19">
        <v>1</v>
      </c>
      <c r="S395" s="19">
        <v>1</v>
      </c>
    </row>
    <row r="396" spans="13:19" x14ac:dyDescent="0.35">
      <c r="M396" s="2">
        <v>338270892</v>
      </c>
      <c r="N396" s="6">
        <v>1</v>
      </c>
      <c r="P396" s="18" t="s">
        <v>26507</v>
      </c>
      <c r="Q396" s="19">
        <v>1</v>
      </c>
      <c r="R396" s="19"/>
      <c r="S396" s="19">
        <v>1</v>
      </c>
    </row>
    <row r="397" spans="13:19" x14ac:dyDescent="0.35">
      <c r="M397" s="2">
        <v>338232778</v>
      </c>
      <c r="N397" s="6">
        <v>1</v>
      </c>
      <c r="P397" s="18" t="s">
        <v>26744</v>
      </c>
      <c r="Q397" s="19"/>
      <c r="R397" s="19">
        <v>1</v>
      </c>
      <c r="S397" s="19">
        <v>1</v>
      </c>
    </row>
    <row r="398" spans="13:19" x14ac:dyDescent="0.35">
      <c r="M398" s="2">
        <v>338274031</v>
      </c>
      <c r="N398" s="6">
        <v>1</v>
      </c>
      <c r="P398" s="18" t="s">
        <v>26728</v>
      </c>
      <c r="Q398" s="19"/>
      <c r="R398" s="19">
        <v>1</v>
      </c>
      <c r="S398" s="19">
        <v>1</v>
      </c>
    </row>
    <row r="399" spans="13:19" x14ac:dyDescent="0.35">
      <c r="M399" s="2">
        <v>338232858</v>
      </c>
      <c r="N399" s="6">
        <v>1</v>
      </c>
      <c r="P399" s="18" t="s">
        <v>26297</v>
      </c>
      <c r="Q399" s="19"/>
      <c r="R399" s="19">
        <v>1</v>
      </c>
      <c r="S399" s="19">
        <v>1</v>
      </c>
    </row>
    <row r="400" spans="13:19" x14ac:dyDescent="0.35">
      <c r="M400" s="2">
        <v>338276055</v>
      </c>
      <c r="N400" s="6">
        <v>1</v>
      </c>
      <c r="P400" s="18" t="s">
        <v>26346</v>
      </c>
      <c r="Q400" s="19"/>
      <c r="R400" s="19">
        <v>1</v>
      </c>
      <c r="S400" s="19">
        <v>1</v>
      </c>
    </row>
    <row r="401" spans="13:19" x14ac:dyDescent="0.35">
      <c r="M401" s="2">
        <v>338233704</v>
      </c>
      <c r="N401" s="6">
        <v>1</v>
      </c>
      <c r="P401" s="18" t="s">
        <v>26515</v>
      </c>
      <c r="Q401" s="19"/>
      <c r="R401" s="19">
        <v>1</v>
      </c>
      <c r="S401" s="19">
        <v>1</v>
      </c>
    </row>
    <row r="402" spans="13:19" x14ac:dyDescent="0.35">
      <c r="M402" s="2">
        <v>338276802</v>
      </c>
      <c r="N402" s="6">
        <v>1</v>
      </c>
      <c r="P402" s="18" t="s">
        <v>26674</v>
      </c>
      <c r="Q402" s="19"/>
      <c r="R402" s="19">
        <v>1</v>
      </c>
      <c r="S402" s="19">
        <v>1</v>
      </c>
    </row>
    <row r="403" spans="13:19" x14ac:dyDescent="0.35">
      <c r="M403" s="2">
        <v>338233734</v>
      </c>
      <c r="N403" s="6">
        <v>1</v>
      </c>
      <c r="P403" s="18" t="s">
        <v>26774</v>
      </c>
      <c r="Q403" s="19">
        <v>1</v>
      </c>
      <c r="R403" s="19"/>
      <c r="S403" s="19">
        <v>1</v>
      </c>
    </row>
    <row r="404" spans="13:19" x14ac:dyDescent="0.35">
      <c r="M404" s="2">
        <v>338278100</v>
      </c>
      <c r="N404" s="6">
        <v>1</v>
      </c>
      <c r="P404" s="18" t="s">
        <v>26740</v>
      </c>
      <c r="Q404" s="19"/>
      <c r="R404" s="19">
        <v>1</v>
      </c>
      <c r="S404" s="19">
        <v>1</v>
      </c>
    </row>
    <row r="405" spans="13:19" x14ac:dyDescent="0.35">
      <c r="M405" s="2">
        <v>338233930</v>
      </c>
      <c r="N405" s="6">
        <v>1</v>
      </c>
      <c r="P405" s="18" t="s">
        <v>26372</v>
      </c>
      <c r="Q405" s="19"/>
      <c r="R405" s="19">
        <v>1</v>
      </c>
      <c r="S405" s="19">
        <v>1</v>
      </c>
    </row>
    <row r="406" spans="13:19" x14ac:dyDescent="0.35">
      <c r="M406" s="2">
        <v>338279156</v>
      </c>
      <c r="N406" s="6">
        <v>1</v>
      </c>
      <c r="P406" s="18" t="s">
        <v>26754</v>
      </c>
      <c r="Q406" s="19"/>
      <c r="R406" s="19">
        <v>1</v>
      </c>
      <c r="S406" s="19">
        <v>1</v>
      </c>
    </row>
    <row r="407" spans="13:19" x14ac:dyDescent="0.35">
      <c r="M407" s="2">
        <v>338233942</v>
      </c>
      <c r="N407" s="6">
        <v>1</v>
      </c>
      <c r="P407" s="18" t="s">
        <v>26311</v>
      </c>
      <c r="Q407" s="19"/>
      <c r="R407" s="19">
        <v>1</v>
      </c>
      <c r="S407" s="19">
        <v>1</v>
      </c>
    </row>
    <row r="408" spans="13:19" x14ac:dyDescent="0.35">
      <c r="M408" s="2">
        <v>338030488</v>
      </c>
      <c r="N408" s="6">
        <v>1</v>
      </c>
      <c r="P408" s="18" t="s">
        <v>26639</v>
      </c>
      <c r="Q408" s="19"/>
      <c r="R408" s="19">
        <v>1</v>
      </c>
      <c r="S408" s="19">
        <v>1</v>
      </c>
    </row>
    <row r="409" spans="13:19" x14ac:dyDescent="0.35">
      <c r="M409" s="2">
        <v>338234641</v>
      </c>
      <c r="N409" s="6">
        <v>1</v>
      </c>
      <c r="P409" s="18" t="s">
        <v>26452</v>
      </c>
      <c r="Q409" s="19"/>
      <c r="R409" s="19">
        <v>1</v>
      </c>
      <c r="S409" s="19">
        <v>1</v>
      </c>
    </row>
    <row r="410" spans="13:19" x14ac:dyDescent="0.35">
      <c r="M410" s="2">
        <v>338320134</v>
      </c>
      <c r="N410" s="6">
        <v>1</v>
      </c>
      <c r="P410" s="18" t="s">
        <v>26576</v>
      </c>
      <c r="Q410" s="19"/>
      <c r="R410" s="19">
        <v>1</v>
      </c>
      <c r="S410" s="19">
        <v>1</v>
      </c>
    </row>
    <row r="411" spans="13:19" x14ac:dyDescent="0.35">
      <c r="M411" s="2">
        <v>338235916</v>
      </c>
      <c r="N411" s="6">
        <v>1</v>
      </c>
      <c r="P411" s="18" t="s">
        <v>26567</v>
      </c>
      <c r="Q411" s="19"/>
      <c r="R411" s="19">
        <v>1</v>
      </c>
      <c r="S411" s="19">
        <v>1</v>
      </c>
    </row>
    <row r="412" spans="13:19" x14ac:dyDescent="0.35">
      <c r="M412" s="2">
        <v>338325260</v>
      </c>
      <c r="N412" s="6">
        <v>1</v>
      </c>
      <c r="P412" s="18" t="s">
        <v>26410</v>
      </c>
      <c r="Q412" s="19">
        <v>1</v>
      </c>
      <c r="R412" s="19"/>
      <c r="S412" s="19">
        <v>1</v>
      </c>
    </row>
    <row r="413" spans="13:19" x14ac:dyDescent="0.35">
      <c r="M413" s="2">
        <v>338236154</v>
      </c>
      <c r="N413" s="6">
        <v>1</v>
      </c>
      <c r="P413" s="18" t="s">
        <v>26716</v>
      </c>
      <c r="Q413" s="19"/>
      <c r="R413" s="19">
        <v>1</v>
      </c>
      <c r="S413" s="19">
        <v>1</v>
      </c>
    </row>
    <row r="414" spans="13:19" x14ac:dyDescent="0.35">
      <c r="M414" s="2">
        <v>338326554</v>
      </c>
      <c r="N414" s="6">
        <v>1</v>
      </c>
      <c r="P414" s="18" t="s">
        <v>26481</v>
      </c>
      <c r="Q414" s="19"/>
      <c r="R414" s="19">
        <v>1</v>
      </c>
      <c r="S414" s="19">
        <v>1</v>
      </c>
    </row>
    <row r="415" spans="13:19" x14ac:dyDescent="0.35">
      <c r="M415" s="2">
        <v>338236380</v>
      </c>
      <c r="N415" s="6">
        <v>1</v>
      </c>
      <c r="P415" s="18" t="s">
        <v>26310</v>
      </c>
      <c r="Q415" s="19"/>
      <c r="R415" s="19">
        <v>1</v>
      </c>
      <c r="S415" s="19">
        <v>1</v>
      </c>
    </row>
    <row r="416" spans="13:19" x14ac:dyDescent="0.35">
      <c r="M416" s="2">
        <v>338327283</v>
      </c>
      <c r="N416" s="6">
        <v>1</v>
      </c>
      <c r="P416" s="18" t="s">
        <v>26362</v>
      </c>
      <c r="Q416" s="19"/>
      <c r="R416" s="19">
        <v>1</v>
      </c>
      <c r="S416" s="19">
        <v>1</v>
      </c>
    </row>
    <row r="417" spans="13:19" x14ac:dyDescent="0.35">
      <c r="M417" s="2">
        <v>338236806</v>
      </c>
      <c r="N417" s="6">
        <v>1</v>
      </c>
      <c r="P417" s="18" t="s">
        <v>26563</v>
      </c>
      <c r="Q417" s="19"/>
      <c r="R417" s="19">
        <v>1</v>
      </c>
      <c r="S417" s="19">
        <v>1</v>
      </c>
    </row>
    <row r="418" spans="13:19" x14ac:dyDescent="0.35">
      <c r="M418" s="2">
        <v>338327891</v>
      </c>
      <c r="N418" s="6">
        <v>1</v>
      </c>
      <c r="P418" s="18" t="s">
        <v>26334</v>
      </c>
      <c r="Q418" s="19"/>
      <c r="R418" s="19">
        <v>1</v>
      </c>
      <c r="S418" s="19">
        <v>1</v>
      </c>
    </row>
    <row r="419" spans="13:19" x14ac:dyDescent="0.35">
      <c r="M419" s="2">
        <v>338236963</v>
      </c>
      <c r="N419" s="6">
        <v>1</v>
      </c>
      <c r="P419" s="18" t="s">
        <v>26430</v>
      </c>
      <c r="Q419" s="19"/>
      <c r="R419" s="19">
        <v>1</v>
      </c>
      <c r="S419" s="19">
        <v>1</v>
      </c>
    </row>
    <row r="420" spans="13:19" x14ac:dyDescent="0.35">
      <c r="M420" s="2">
        <v>338328268</v>
      </c>
      <c r="N420" s="6">
        <v>1</v>
      </c>
      <c r="P420" s="18" t="s">
        <v>26664</v>
      </c>
      <c r="Q420" s="19"/>
      <c r="R420" s="19">
        <v>1</v>
      </c>
      <c r="S420" s="19">
        <v>1</v>
      </c>
    </row>
    <row r="421" spans="13:19" x14ac:dyDescent="0.35">
      <c r="M421" s="2">
        <v>338237563</v>
      </c>
      <c r="N421" s="6">
        <v>1</v>
      </c>
      <c r="P421" s="18" t="s">
        <v>26764</v>
      </c>
      <c r="Q421" s="19"/>
      <c r="R421" s="19">
        <v>1</v>
      </c>
      <c r="S421" s="19">
        <v>1</v>
      </c>
    </row>
    <row r="422" spans="13:19" x14ac:dyDescent="0.35">
      <c r="M422" s="2">
        <v>338328989</v>
      </c>
      <c r="N422" s="6">
        <v>1</v>
      </c>
      <c r="P422" s="18" t="s">
        <v>26585</v>
      </c>
      <c r="Q422" s="19"/>
      <c r="R422" s="19">
        <v>1</v>
      </c>
      <c r="S422" s="19">
        <v>1</v>
      </c>
    </row>
    <row r="423" spans="13:19" x14ac:dyDescent="0.35">
      <c r="M423" s="2">
        <v>338238338</v>
      </c>
      <c r="N423" s="6">
        <v>1</v>
      </c>
      <c r="P423" s="18" t="s">
        <v>26706</v>
      </c>
      <c r="Q423" s="19"/>
      <c r="R423" s="19">
        <v>1</v>
      </c>
      <c r="S423" s="19">
        <v>1</v>
      </c>
    </row>
    <row r="424" spans="13:19" x14ac:dyDescent="0.35">
      <c r="M424" s="2">
        <v>338332485</v>
      </c>
      <c r="N424" s="6">
        <v>1</v>
      </c>
      <c r="P424" s="18" t="s">
        <v>26427</v>
      </c>
      <c r="Q424" s="19"/>
      <c r="R424" s="19">
        <v>1</v>
      </c>
      <c r="S424" s="19">
        <v>1</v>
      </c>
    </row>
    <row r="425" spans="13:19" x14ac:dyDescent="0.35">
      <c r="M425" s="2">
        <v>338238694</v>
      </c>
      <c r="N425" s="6">
        <v>1</v>
      </c>
      <c r="P425" s="18" t="s">
        <v>26771</v>
      </c>
      <c r="Q425" s="19"/>
      <c r="R425" s="19">
        <v>1</v>
      </c>
      <c r="S425" s="19">
        <v>1</v>
      </c>
    </row>
    <row r="426" spans="13:19" x14ac:dyDescent="0.35">
      <c r="M426" s="2">
        <v>338341782</v>
      </c>
      <c r="N426" s="6">
        <v>1</v>
      </c>
      <c r="P426" s="18" t="s">
        <v>26737</v>
      </c>
      <c r="Q426" s="19"/>
      <c r="R426" s="19">
        <v>1</v>
      </c>
      <c r="S426" s="19">
        <v>1</v>
      </c>
    </row>
    <row r="427" spans="13:19" x14ac:dyDescent="0.35">
      <c r="M427" s="2">
        <v>338238959</v>
      </c>
      <c r="N427" s="6">
        <v>1</v>
      </c>
      <c r="P427" s="18" t="s">
        <v>26777</v>
      </c>
      <c r="Q427" s="19"/>
      <c r="R427" s="19">
        <v>1</v>
      </c>
      <c r="S427" s="19">
        <v>1</v>
      </c>
    </row>
    <row r="428" spans="13:19" x14ac:dyDescent="0.35">
      <c r="M428" s="2">
        <v>338342289</v>
      </c>
      <c r="N428" s="6">
        <v>1</v>
      </c>
      <c r="P428" s="18" t="s">
        <v>26520</v>
      </c>
      <c r="Q428" s="19"/>
      <c r="R428" s="19">
        <v>1</v>
      </c>
      <c r="S428" s="19">
        <v>1</v>
      </c>
    </row>
    <row r="429" spans="13:19" x14ac:dyDescent="0.35">
      <c r="M429" s="2">
        <v>338239001</v>
      </c>
      <c r="N429" s="6">
        <v>1</v>
      </c>
      <c r="P429" s="18" t="s">
        <v>26768</v>
      </c>
      <c r="Q429" s="19">
        <v>1</v>
      </c>
      <c r="R429" s="19"/>
      <c r="S429" s="19">
        <v>1</v>
      </c>
    </row>
    <row r="430" spans="13:19" x14ac:dyDescent="0.35">
      <c r="M430" s="2">
        <v>338344011</v>
      </c>
      <c r="N430" s="6">
        <v>1</v>
      </c>
      <c r="P430" s="18" t="s">
        <v>26490</v>
      </c>
      <c r="Q430" s="19">
        <v>1</v>
      </c>
      <c r="R430" s="19"/>
      <c r="S430" s="19">
        <v>1</v>
      </c>
    </row>
    <row r="431" spans="13:19" x14ac:dyDescent="0.35">
      <c r="M431" s="2">
        <v>338239105</v>
      </c>
      <c r="N431" s="6">
        <v>1</v>
      </c>
      <c r="P431" s="18" t="s">
        <v>26501</v>
      </c>
      <c r="Q431" s="19"/>
      <c r="R431" s="19">
        <v>1</v>
      </c>
      <c r="S431" s="19">
        <v>1</v>
      </c>
    </row>
    <row r="432" spans="13:19" x14ac:dyDescent="0.35">
      <c r="M432" s="2">
        <v>338344357</v>
      </c>
      <c r="N432" s="6">
        <v>1</v>
      </c>
      <c r="P432" s="18" t="s">
        <v>26733</v>
      </c>
      <c r="Q432" s="19"/>
      <c r="R432" s="19">
        <v>1</v>
      </c>
      <c r="S432" s="19">
        <v>1</v>
      </c>
    </row>
    <row r="433" spans="13:19" x14ac:dyDescent="0.35">
      <c r="M433" s="2">
        <v>338240360</v>
      </c>
      <c r="N433" s="6">
        <v>1</v>
      </c>
      <c r="P433" s="18" t="s">
        <v>26689</v>
      </c>
      <c r="Q433" s="19"/>
      <c r="R433" s="19">
        <v>1</v>
      </c>
      <c r="S433" s="19">
        <v>1</v>
      </c>
    </row>
    <row r="434" spans="13:19" x14ac:dyDescent="0.35">
      <c r="M434" s="2">
        <v>338345054</v>
      </c>
      <c r="N434" s="6">
        <v>1</v>
      </c>
      <c r="P434" s="18" t="s">
        <v>26306</v>
      </c>
      <c r="Q434" s="19"/>
      <c r="R434" s="19">
        <v>1</v>
      </c>
      <c r="S434" s="19">
        <v>1</v>
      </c>
    </row>
    <row r="435" spans="13:19" x14ac:dyDescent="0.35">
      <c r="M435" s="2">
        <v>338240484</v>
      </c>
      <c r="N435" s="6">
        <v>1</v>
      </c>
      <c r="P435" s="18" t="s">
        <v>26491</v>
      </c>
      <c r="Q435" s="19">
        <v>1</v>
      </c>
      <c r="R435" s="19"/>
      <c r="S435" s="19">
        <v>1</v>
      </c>
    </row>
    <row r="436" spans="13:19" x14ac:dyDescent="0.35">
      <c r="M436" s="2">
        <v>338347165</v>
      </c>
      <c r="N436" s="6">
        <v>1</v>
      </c>
      <c r="P436" s="18" t="s">
        <v>26719</v>
      </c>
      <c r="Q436" s="19"/>
      <c r="R436" s="19">
        <v>1</v>
      </c>
      <c r="S436" s="19">
        <v>1</v>
      </c>
    </row>
    <row r="437" spans="13:19" x14ac:dyDescent="0.35">
      <c r="M437" s="2">
        <v>338240670</v>
      </c>
      <c r="N437" s="6">
        <v>1</v>
      </c>
      <c r="P437" s="18" t="s">
        <v>26348</v>
      </c>
      <c r="Q437" s="19"/>
      <c r="R437" s="19">
        <v>1</v>
      </c>
      <c r="S437" s="19">
        <v>1</v>
      </c>
    </row>
    <row r="438" spans="13:19" x14ac:dyDescent="0.35">
      <c r="M438" s="2">
        <v>338348847</v>
      </c>
      <c r="N438" s="6">
        <v>1</v>
      </c>
      <c r="P438" s="18" t="s">
        <v>26374</v>
      </c>
      <c r="Q438" s="19"/>
      <c r="R438" s="19">
        <v>1</v>
      </c>
      <c r="S438" s="19">
        <v>1</v>
      </c>
    </row>
    <row r="439" spans="13:19" x14ac:dyDescent="0.35">
      <c r="M439" s="2">
        <v>338241136</v>
      </c>
      <c r="N439" s="6">
        <v>1</v>
      </c>
      <c r="P439" s="18" t="s">
        <v>26463</v>
      </c>
      <c r="Q439" s="19"/>
      <c r="R439" s="19">
        <v>1</v>
      </c>
      <c r="S439" s="19">
        <v>1</v>
      </c>
    </row>
    <row r="440" spans="13:19" x14ac:dyDescent="0.35">
      <c r="M440" s="2">
        <v>338349029</v>
      </c>
      <c r="N440" s="6">
        <v>1</v>
      </c>
      <c r="P440" s="18" t="s">
        <v>26702</v>
      </c>
      <c r="Q440" s="19">
        <v>1</v>
      </c>
      <c r="R440" s="19"/>
      <c r="S440" s="19">
        <v>1</v>
      </c>
    </row>
    <row r="441" spans="13:19" x14ac:dyDescent="0.35">
      <c r="M441" s="2">
        <v>338241257</v>
      </c>
      <c r="N441" s="6">
        <v>1</v>
      </c>
      <c r="P441" s="18" t="s">
        <v>26394</v>
      </c>
      <c r="Q441" s="19"/>
      <c r="R441" s="19">
        <v>1</v>
      </c>
      <c r="S441" s="19">
        <v>1</v>
      </c>
    </row>
    <row r="442" spans="13:19" x14ac:dyDescent="0.35">
      <c r="M442" s="2">
        <v>338353107</v>
      </c>
      <c r="N442" s="6">
        <v>1</v>
      </c>
      <c r="P442" s="18" t="s">
        <v>26717</v>
      </c>
      <c r="Q442" s="19"/>
      <c r="R442" s="19">
        <v>1</v>
      </c>
      <c r="S442" s="19">
        <v>1</v>
      </c>
    </row>
    <row r="443" spans="13:19" x14ac:dyDescent="0.35">
      <c r="M443" s="2">
        <v>338242525</v>
      </c>
      <c r="N443" s="6">
        <v>1</v>
      </c>
      <c r="P443" s="18" t="s">
        <v>26713</v>
      </c>
      <c r="Q443" s="19"/>
      <c r="R443" s="19">
        <v>1</v>
      </c>
      <c r="S443" s="19">
        <v>1</v>
      </c>
    </row>
    <row r="444" spans="13:19" x14ac:dyDescent="0.35">
      <c r="M444" s="2">
        <v>338357789</v>
      </c>
      <c r="N444" s="6">
        <v>1</v>
      </c>
      <c r="P444" s="18" t="s">
        <v>26380</v>
      </c>
      <c r="Q444" s="19"/>
      <c r="R444" s="19">
        <v>1</v>
      </c>
      <c r="S444" s="19">
        <v>1</v>
      </c>
    </row>
    <row r="445" spans="13:19" x14ac:dyDescent="0.35">
      <c r="M445" s="2">
        <v>338242552</v>
      </c>
      <c r="N445" s="6">
        <v>1</v>
      </c>
      <c r="P445" s="18" t="s">
        <v>26660</v>
      </c>
      <c r="Q445" s="19">
        <v>1</v>
      </c>
      <c r="R445" s="19"/>
      <c r="S445" s="19">
        <v>1</v>
      </c>
    </row>
    <row r="446" spans="13:19" x14ac:dyDescent="0.35">
      <c r="M446" s="2">
        <v>338359245</v>
      </c>
      <c r="N446" s="6">
        <v>1</v>
      </c>
      <c r="P446" s="18" t="s">
        <v>26765</v>
      </c>
      <c r="Q446" s="19"/>
      <c r="R446" s="19">
        <v>1</v>
      </c>
      <c r="S446" s="19">
        <v>1</v>
      </c>
    </row>
    <row r="447" spans="13:19" x14ac:dyDescent="0.35">
      <c r="M447" s="2">
        <v>338242868</v>
      </c>
      <c r="N447" s="6">
        <v>1</v>
      </c>
      <c r="P447" s="18" t="s">
        <v>26691</v>
      </c>
      <c r="Q447" s="19">
        <v>1</v>
      </c>
      <c r="R447" s="19"/>
      <c r="S447" s="19">
        <v>1</v>
      </c>
    </row>
    <row r="448" spans="13:19" x14ac:dyDescent="0.35">
      <c r="M448" s="2">
        <v>338361145</v>
      </c>
      <c r="N448" s="6">
        <v>1</v>
      </c>
      <c r="P448" s="18" t="s">
        <v>26698</v>
      </c>
      <c r="Q448" s="19"/>
      <c r="R448" s="19">
        <v>1</v>
      </c>
      <c r="S448" s="19">
        <v>1</v>
      </c>
    </row>
    <row r="449" spans="13:19" x14ac:dyDescent="0.35">
      <c r="M449" s="2">
        <v>338243839</v>
      </c>
      <c r="N449" s="6">
        <v>1</v>
      </c>
      <c r="P449" s="18" t="s">
        <v>26653</v>
      </c>
      <c r="Q449" s="19"/>
      <c r="R449" s="19">
        <v>1</v>
      </c>
      <c r="S449" s="19">
        <v>1</v>
      </c>
    </row>
    <row r="450" spans="13:19" x14ac:dyDescent="0.35">
      <c r="M450" s="2">
        <v>338362156</v>
      </c>
      <c r="N450" s="6">
        <v>1</v>
      </c>
      <c r="P450" s="18" t="s">
        <v>26584</v>
      </c>
      <c r="Q450" s="19"/>
      <c r="R450" s="19">
        <v>1</v>
      </c>
      <c r="S450" s="19">
        <v>1</v>
      </c>
    </row>
    <row r="451" spans="13:19" x14ac:dyDescent="0.35">
      <c r="M451" s="2">
        <v>338244394</v>
      </c>
      <c r="N451" s="6">
        <v>1</v>
      </c>
      <c r="P451" s="18" t="s">
        <v>26351</v>
      </c>
      <c r="Q451" s="19"/>
      <c r="R451" s="19">
        <v>1</v>
      </c>
      <c r="S451" s="19">
        <v>1</v>
      </c>
    </row>
    <row r="452" spans="13:19" x14ac:dyDescent="0.35">
      <c r="M452" s="2">
        <v>338365656</v>
      </c>
      <c r="N452" s="6">
        <v>1</v>
      </c>
      <c r="P452" s="18" t="s">
        <v>26514</v>
      </c>
      <c r="Q452" s="19"/>
      <c r="R452" s="19">
        <v>1</v>
      </c>
      <c r="S452" s="19">
        <v>1</v>
      </c>
    </row>
    <row r="453" spans="13:19" x14ac:dyDescent="0.35">
      <c r="M453" s="2">
        <v>338245154</v>
      </c>
      <c r="N453" s="6">
        <v>1</v>
      </c>
      <c r="P453" s="18" t="s">
        <v>26518</v>
      </c>
      <c r="Q453" s="19"/>
      <c r="R453" s="19">
        <v>1</v>
      </c>
      <c r="S453" s="19">
        <v>1</v>
      </c>
    </row>
    <row r="454" spans="13:19" x14ac:dyDescent="0.35">
      <c r="M454" s="2">
        <v>338366669</v>
      </c>
      <c r="N454" s="6">
        <v>1</v>
      </c>
      <c r="P454" s="18" t="s">
        <v>26703</v>
      </c>
      <c r="Q454" s="19"/>
      <c r="R454" s="19">
        <v>1</v>
      </c>
      <c r="S454" s="19">
        <v>1</v>
      </c>
    </row>
    <row r="455" spans="13:19" x14ac:dyDescent="0.35">
      <c r="M455" s="2">
        <v>338245225</v>
      </c>
      <c r="N455" s="6">
        <v>1</v>
      </c>
      <c r="P455" s="18" t="s">
        <v>26458</v>
      </c>
      <c r="Q455" s="19"/>
      <c r="R455" s="19">
        <v>1</v>
      </c>
      <c r="S455" s="19">
        <v>1</v>
      </c>
    </row>
    <row r="456" spans="13:19" x14ac:dyDescent="0.35">
      <c r="M456" s="2">
        <v>338371303</v>
      </c>
      <c r="N456" s="6">
        <v>1</v>
      </c>
      <c r="P456" s="18" t="s">
        <v>26364</v>
      </c>
      <c r="Q456" s="19">
        <v>1</v>
      </c>
      <c r="R456" s="19"/>
      <c r="S456" s="19">
        <v>1</v>
      </c>
    </row>
    <row r="457" spans="13:19" x14ac:dyDescent="0.35">
      <c r="M457" s="2">
        <v>338245711</v>
      </c>
      <c r="N457" s="6">
        <v>1</v>
      </c>
      <c r="P457" s="18" t="s">
        <v>26629</v>
      </c>
      <c r="Q457" s="19"/>
      <c r="R457" s="19">
        <v>1</v>
      </c>
      <c r="S457" s="19">
        <v>1</v>
      </c>
    </row>
    <row r="458" spans="13:19" x14ac:dyDescent="0.35">
      <c r="M458" s="2">
        <v>338375619</v>
      </c>
      <c r="N458" s="6">
        <v>1</v>
      </c>
      <c r="P458" s="18" t="s">
        <v>26672</v>
      </c>
      <c r="Q458" s="19"/>
      <c r="R458" s="19">
        <v>1</v>
      </c>
      <c r="S458" s="19">
        <v>1</v>
      </c>
    </row>
    <row r="459" spans="13:19" x14ac:dyDescent="0.35">
      <c r="M459" s="2">
        <v>338247273</v>
      </c>
      <c r="N459" s="6">
        <v>1</v>
      </c>
      <c r="P459" s="18" t="s">
        <v>26555</v>
      </c>
      <c r="Q459" s="19"/>
      <c r="R459" s="19">
        <v>1</v>
      </c>
      <c r="S459" s="19">
        <v>1</v>
      </c>
    </row>
    <row r="460" spans="13:19" x14ac:dyDescent="0.35">
      <c r="M460" s="2">
        <v>338377392</v>
      </c>
      <c r="N460" s="6">
        <v>1</v>
      </c>
      <c r="P460" s="18" t="s">
        <v>26597</v>
      </c>
      <c r="Q460" s="19"/>
      <c r="R460" s="19">
        <v>1</v>
      </c>
      <c r="S460" s="19">
        <v>1</v>
      </c>
    </row>
    <row r="461" spans="13:19" x14ac:dyDescent="0.35">
      <c r="M461" s="2">
        <v>338247342</v>
      </c>
      <c r="N461" s="6">
        <v>1</v>
      </c>
      <c r="P461" s="18" t="s">
        <v>26392</v>
      </c>
      <c r="Q461" s="19"/>
      <c r="R461" s="19">
        <v>1</v>
      </c>
      <c r="S461" s="19">
        <v>1</v>
      </c>
    </row>
    <row r="462" spans="13:19" x14ac:dyDescent="0.35">
      <c r="M462" s="2">
        <v>338400282</v>
      </c>
      <c r="N462" s="6">
        <v>1</v>
      </c>
      <c r="P462" s="18" t="s">
        <v>26437</v>
      </c>
      <c r="Q462" s="19"/>
      <c r="R462" s="19">
        <v>1</v>
      </c>
      <c r="S462" s="19">
        <v>1</v>
      </c>
    </row>
    <row r="463" spans="13:19" x14ac:dyDescent="0.35">
      <c r="M463" s="2">
        <v>338247919</v>
      </c>
      <c r="N463" s="6">
        <v>1</v>
      </c>
      <c r="P463" s="18" t="s">
        <v>26418</v>
      </c>
      <c r="Q463" s="19"/>
      <c r="R463" s="19">
        <v>1</v>
      </c>
      <c r="S463" s="19">
        <v>1</v>
      </c>
    </row>
    <row r="464" spans="13:19" x14ac:dyDescent="0.35">
      <c r="M464" s="2">
        <v>338405474</v>
      </c>
      <c r="N464" s="6">
        <v>1</v>
      </c>
      <c r="P464" s="18" t="s">
        <v>26712</v>
      </c>
      <c r="Q464" s="19"/>
      <c r="R464" s="19">
        <v>1</v>
      </c>
      <c r="S464" s="19">
        <v>1</v>
      </c>
    </row>
    <row r="465" spans="13:19" x14ac:dyDescent="0.35">
      <c r="M465" s="2">
        <v>338248996</v>
      </c>
      <c r="N465" s="6">
        <v>1</v>
      </c>
      <c r="P465" s="18" t="s">
        <v>26368</v>
      </c>
      <c r="Q465" s="19"/>
      <c r="R465" s="19">
        <v>1</v>
      </c>
      <c r="S465" s="19">
        <v>1</v>
      </c>
    </row>
    <row r="466" spans="13:19" x14ac:dyDescent="0.35">
      <c r="M466" s="2">
        <v>338407415</v>
      </c>
      <c r="N466" s="6">
        <v>1</v>
      </c>
      <c r="P466" s="18" t="s">
        <v>26471</v>
      </c>
      <c r="Q466" s="19"/>
      <c r="R466" s="19">
        <v>1</v>
      </c>
      <c r="S466" s="19">
        <v>1</v>
      </c>
    </row>
    <row r="467" spans="13:19" x14ac:dyDescent="0.35">
      <c r="M467" s="2">
        <v>338249165</v>
      </c>
      <c r="N467" s="6">
        <v>1</v>
      </c>
      <c r="P467" s="18" t="s">
        <v>26647</v>
      </c>
      <c r="Q467" s="19"/>
      <c r="R467" s="19">
        <v>1</v>
      </c>
      <c r="S467" s="19">
        <v>1</v>
      </c>
    </row>
    <row r="468" spans="13:19" x14ac:dyDescent="0.35">
      <c r="M468" s="2">
        <v>338407870</v>
      </c>
      <c r="N468" s="6">
        <v>1</v>
      </c>
      <c r="P468" s="18" t="s">
        <v>26478</v>
      </c>
      <c r="Q468" s="19"/>
      <c r="R468" s="19">
        <v>1</v>
      </c>
      <c r="S468" s="19">
        <v>1</v>
      </c>
    </row>
    <row r="469" spans="13:19" x14ac:dyDescent="0.35">
      <c r="M469" s="2">
        <v>338249282</v>
      </c>
      <c r="N469" s="6">
        <v>1</v>
      </c>
      <c r="P469" s="18" t="s">
        <v>26628</v>
      </c>
      <c r="Q469" s="19">
        <v>1</v>
      </c>
      <c r="R469" s="19"/>
      <c r="S469" s="19">
        <v>1</v>
      </c>
    </row>
    <row r="470" spans="13:19" x14ac:dyDescent="0.35">
      <c r="M470" s="2">
        <v>338409984</v>
      </c>
      <c r="N470" s="6">
        <v>1</v>
      </c>
      <c r="P470" s="18" t="s">
        <v>26657</v>
      </c>
      <c r="Q470" s="19"/>
      <c r="R470" s="19">
        <v>1</v>
      </c>
      <c r="S470" s="19">
        <v>1</v>
      </c>
    </row>
    <row r="471" spans="13:19" x14ac:dyDescent="0.35">
      <c r="M471" s="2">
        <v>338249323</v>
      </c>
      <c r="N471" s="6">
        <v>1</v>
      </c>
      <c r="P471" s="18" t="s">
        <v>26424</v>
      </c>
      <c r="Q471" s="19"/>
      <c r="R471" s="19">
        <v>1</v>
      </c>
      <c r="S471" s="19">
        <v>1</v>
      </c>
    </row>
    <row r="472" spans="13:19" x14ac:dyDescent="0.35">
      <c r="M472" s="2">
        <v>338420517</v>
      </c>
      <c r="N472" s="6">
        <v>1</v>
      </c>
      <c r="P472" s="18" t="s">
        <v>26370</v>
      </c>
      <c r="Q472" s="19"/>
      <c r="R472" s="19">
        <v>1</v>
      </c>
      <c r="S472" s="19">
        <v>1</v>
      </c>
    </row>
    <row r="473" spans="13:19" x14ac:dyDescent="0.35">
      <c r="M473" s="2">
        <v>338250427</v>
      </c>
      <c r="N473" s="6">
        <v>1</v>
      </c>
      <c r="P473" s="18" t="s">
        <v>26561</v>
      </c>
      <c r="Q473" s="19"/>
      <c r="R473" s="19">
        <v>1</v>
      </c>
      <c r="S473" s="19">
        <v>1</v>
      </c>
    </row>
    <row r="474" spans="13:19" x14ac:dyDescent="0.35">
      <c r="M474" s="2">
        <v>338422808</v>
      </c>
      <c r="N474" s="6">
        <v>1</v>
      </c>
      <c r="P474" s="18" t="s">
        <v>26773</v>
      </c>
      <c r="Q474" s="19"/>
      <c r="R474" s="19">
        <v>1</v>
      </c>
      <c r="S474" s="19">
        <v>1</v>
      </c>
    </row>
    <row r="475" spans="13:19" x14ac:dyDescent="0.35">
      <c r="M475" s="2">
        <v>338251312</v>
      </c>
      <c r="N475" s="6">
        <v>1</v>
      </c>
      <c r="P475" s="18" t="s">
        <v>26655</v>
      </c>
      <c r="Q475" s="19"/>
      <c r="R475" s="19">
        <v>1</v>
      </c>
      <c r="S475" s="19">
        <v>1</v>
      </c>
    </row>
    <row r="476" spans="13:19" x14ac:dyDescent="0.35">
      <c r="M476" s="2">
        <v>338424134</v>
      </c>
      <c r="N476" s="6">
        <v>1</v>
      </c>
      <c r="P476" s="18" t="s">
        <v>26505</v>
      </c>
      <c r="Q476" s="19"/>
      <c r="R476" s="19">
        <v>1</v>
      </c>
      <c r="S476" s="19">
        <v>1</v>
      </c>
    </row>
    <row r="477" spans="13:19" x14ac:dyDescent="0.35">
      <c r="M477" s="2">
        <v>338251350</v>
      </c>
      <c r="N477" s="6">
        <v>1</v>
      </c>
      <c r="P477" s="18" t="s">
        <v>26627</v>
      </c>
      <c r="Q477" s="19">
        <v>1</v>
      </c>
      <c r="R477" s="19"/>
      <c r="S477" s="19">
        <v>1</v>
      </c>
    </row>
    <row r="478" spans="13:19" x14ac:dyDescent="0.35">
      <c r="M478" s="2">
        <v>338424600</v>
      </c>
      <c r="N478" s="6">
        <v>1</v>
      </c>
      <c r="P478" s="18" t="s">
        <v>26495</v>
      </c>
      <c r="Q478" s="19"/>
      <c r="R478" s="19">
        <v>1</v>
      </c>
      <c r="S478" s="19">
        <v>1</v>
      </c>
    </row>
    <row r="479" spans="13:19" x14ac:dyDescent="0.35">
      <c r="M479" s="2">
        <v>338251860</v>
      </c>
      <c r="N479" s="6">
        <v>1</v>
      </c>
      <c r="P479" s="18" t="s">
        <v>26439</v>
      </c>
      <c r="Q479" s="19"/>
      <c r="R479" s="19">
        <v>1</v>
      </c>
      <c r="S479" s="19">
        <v>1</v>
      </c>
    </row>
    <row r="480" spans="13:19" x14ac:dyDescent="0.35">
      <c r="M480" s="2">
        <v>338425608</v>
      </c>
      <c r="N480" s="6">
        <v>1</v>
      </c>
      <c r="P480" s="18" t="s">
        <v>26614</v>
      </c>
      <c r="Q480" s="19"/>
      <c r="R480" s="19">
        <v>1</v>
      </c>
      <c r="S480" s="19">
        <v>1</v>
      </c>
    </row>
    <row r="481" spans="13:19" x14ac:dyDescent="0.35">
      <c r="M481" s="2">
        <v>338253313</v>
      </c>
      <c r="N481" s="6">
        <v>1</v>
      </c>
      <c r="P481" s="18" t="s">
        <v>26577</v>
      </c>
      <c r="Q481" s="19"/>
      <c r="R481" s="19">
        <v>1</v>
      </c>
      <c r="S481" s="19">
        <v>1</v>
      </c>
    </row>
    <row r="482" spans="13:19" x14ac:dyDescent="0.35">
      <c r="M482" s="2">
        <v>338426019</v>
      </c>
      <c r="N482" s="6">
        <v>1</v>
      </c>
      <c r="P482" s="18" t="s">
        <v>26625</v>
      </c>
      <c r="Q482" s="19"/>
      <c r="R482" s="19">
        <v>1</v>
      </c>
      <c r="S482" s="19">
        <v>1</v>
      </c>
    </row>
    <row r="483" spans="13:19" x14ac:dyDescent="0.35">
      <c r="M483" s="2">
        <v>338024076</v>
      </c>
      <c r="N483" s="6">
        <v>1</v>
      </c>
      <c r="P483" s="18" t="s">
        <v>26385</v>
      </c>
      <c r="Q483" s="19"/>
      <c r="R483" s="19">
        <v>1</v>
      </c>
      <c r="S483" s="19">
        <v>1</v>
      </c>
    </row>
    <row r="484" spans="13:19" x14ac:dyDescent="0.35">
      <c r="M484" s="2">
        <v>338426288</v>
      </c>
      <c r="N484" s="6">
        <v>1</v>
      </c>
      <c r="P484" s="18" t="s">
        <v>26535</v>
      </c>
      <c r="Q484" s="19"/>
      <c r="R484" s="19">
        <v>1</v>
      </c>
      <c r="S484" s="19">
        <v>1</v>
      </c>
    </row>
    <row r="485" spans="13:19" x14ac:dyDescent="0.35">
      <c r="M485" s="2">
        <v>338011485</v>
      </c>
      <c r="N485" s="6">
        <v>1</v>
      </c>
      <c r="P485" s="18" t="s">
        <v>26474</v>
      </c>
      <c r="Q485" s="19"/>
      <c r="R485" s="19">
        <v>1</v>
      </c>
      <c r="S485" s="19">
        <v>1</v>
      </c>
    </row>
    <row r="486" spans="13:19" x14ac:dyDescent="0.35">
      <c r="M486" s="2">
        <v>338428095</v>
      </c>
      <c r="N486" s="6">
        <v>1</v>
      </c>
      <c r="P486" s="18" t="s">
        <v>26761</v>
      </c>
      <c r="Q486" s="19"/>
      <c r="R486" s="19">
        <v>1</v>
      </c>
      <c r="S486" s="19">
        <v>1</v>
      </c>
    </row>
    <row r="487" spans="13:19" x14ac:dyDescent="0.35">
      <c r="M487" s="2">
        <v>338254575</v>
      </c>
      <c r="N487" s="6">
        <v>1</v>
      </c>
      <c r="P487" s="18" t="s">
        <v>26308</v>
      </c>
      <c r="Q487" s="19"/>
      <c r="R487" s="19">
        <v>1</v>
      </c>
      <c r="S487" s="19">
        <v>1</v>
      </c>
    </row>
    <row r="488" spans="13:19" x14ac:dyDescent="0.35">
      <c r="M488" s="2">
        <v>338430660</v>
      </c>
      <c r="N488" s="6">
        <v>1</v>
      </c>
      <c r="P488" s="18" t="s">
        <v>26359</v>
      </c>
      <c r="Q488" s="19"/>
      <c r="R488" s="19">
        <v>1</v>
      </c>
      <c r="S488" s="19">
        <v>1</v>
      </c>
    </row>
    <row r="489" spans="13:19" x14ac:dyDescent="0.35">
      <c r="M489" s="2">
        <v>338255447</v>
      </c>
      <c r="N489" s="6">
        <v>1</v>
      </c>
      <c r="P489" s="18" t="s">
        <v>26687</v>
      </c>
      <c r="Q489" s="19">
        <v>1</v>
      </c>
      <c r="R489" s="19"/>
      <c r="S489" s="19">
        <v>1</v>
      </c>
    </row>
    <row r="490" spans="13:19" x14ac:dyDescent="0.35">
      <c r="M490" s="2">
        <v>338433406</v>
      </c>
      <c r="N490" s="6">
        <v>1</v>
      </c>
      <c r="P490" s="18" t="s">
        <v>26650</v>
      </c>
      <c r="Q490" s="19"/>
      <c r="R490" s="19">
        <v>1</v>
      </c>
      <c r="S490" s="19">
        <v>1</v>
      </c>
    </row>
    <row r="491" spans="13:19" x14ac:dyDescent="0.35">
      <c r="M491" s="2">
        <v>338026617</v>
      </c>
      <c r="N491" s="6">
        <v>1</v>
      </c>
      <c r="P491" s="18" t="s">
        <v>26472</v>
      </c>
      <c r="Q491" s="19"/>
      <c r="R491" s="19">
        <v>1</v>
      </c>
      <c r="S491" s="19">
        <v>1</v>
      </c>
    </row>
    <row r="492" spans="13:19" x14ac:dyDescent="0.35">
      <c r="M492" s="2">
        <v>338438337</v>
      </c>
      <c r="N492" s="6">
        <v>1</v>
      </c>
      <c r="P492" s="18" t="s">
        <v>26494</v>
      </c>
      <c r="Q492" s="19">
        <v>1</v>
      </c>
      <c r="R492" s="19"/>
      <c r="S492" s="19">
        <v>1</v>
      </c>
    </row>
    <row r="493" spans="13:19" x14ac:dyDescent="0.35">
      <c r="M493" s="2">
        <v>338482577</v>
      </c>
      <c r="N493" s="6">
        <v>1</v>
      </c>
      <c r="P493" s="18" t="s">
        <v>26415</v>
      </c>
      <c r="Q493" s="19"/>
      <c r="R493" s="19">
        <v>1</v>
      </c>
      <c r="S493" s="19">
        <v>1</v>
      </c>
    </row>
    <row r="494" spans="13:19" x14ac:dyDescent="0.35">
      <c r="M494" s="2">
        <v>338438983</v>
      </c>
      <c r="N494" s="6">
        <v>1</v>
      </c>
      <c r="P494" s="18" t="s">
        <v>26588</v>
      </c>
      <c r="Q494" s="19"/>
      <c r="R494" s="19">
        <v>1</v>
      </c>
      <c r="S494" s="19">
        <v>1</v>
      </c>
    </row>
    <row r="495" spans="13:19" x14ac:dyDescent="0.35">
      <c r="M495" s="2">
        <v>338483965</v>
      </c>
      <c r="N495" s="6">
        <v>1</v>
      </c>
      <c r="P495" s="18" t="s">
        <v>26688</v>
      </c>
      <c r="Q495" s="19"/>
      <c r="R495" s="19">
        <v>1</v>
      </c>
      <c r="S495" s="19">
        <v>1</v>
      </c>
    </row>
    <row r="496" spans="13:19" x14ac:dyDescent="0.35">
      <c r="M496" s="2">
        <v>338439558</v>
      </c>
      <c r="N496" s="6">
        <v>1</v>
      </c>
      <c r="P496" s="18" t="s">
        <v>26388</v>
      </c>
      <c r="Q496" s="19"/>
      <c r="R496" s="19">
        <v>1</v>
      </c>
      <c r="S496" s="19">
        <v>1</v>
      </c>
    </row>
    <row r="497" spans="13:19" x14ac:dyDescent="0.35">
      <c r="M497" s="2">
        <v>338525555</v>
      </c>
      <c r="N497" s="6">
        <v>1</v>
      </c>
      <c r="P497" s="18" t="s">
        <v>26767</v>
      </c>
      <c r="Q497" s="19"/>
      <c r="R497" s="19">
        <v>1</v>
      </c>
      <c r="S497" s="19">
        <v>1</v>
      </c>
    </row>
    <row r="498" spans="13:19" x14ac:dyDescent="0.35">
      <c r="M498" s="2">
        <v>338445640</v>
      </c>
      <c r="N498" s="6">
        <v>1</v>
      </c>
      <c r="P498" s="18" t="s">
        <v>26808</v>
      </c>
      <c r="Q498" s="19">
        <v>112</v>
      </c>
      <c r="R498" s="19">
        <v>433</v>
      </c>
      <c r="S498" s="19">
        <v>545</v>
      </c>
    </row>
    <row r="499" spans="13:19" x14ac:dyDescent="0.35">
      <c r="M499" s="2">
        <v>338532300</v>
      </c>
      <c r="N499" s="6">
        <v>1</v>
      </c>
      <c r="P499"/>
      <c r="Q499"/>
    </row>
    <row r="500" spans="13:19" x14ac:dyDescent="0.35">
      <c r="M500" s="2">
        <v>338446671</v>
      </c>
      <c r="N500" s="6">
        <v>1</v>
      </c>
      <c r="P500"/>
      <c r="Q500"/>
    </row>
    <row r="501" spans="13:19" x14ac:dyDescent="0.35">
      <c r="M501" s="2">
        <v>338544893</v>
      </c>
      <c r="N501" s="6">
        <v>1</v>
      </c>
      <c r="P501"/>
      <c r="Q501"/>
    </row>
    <row r="502" spans="13:19" x14ac:dyDescent="0.35">
      <c r="M502" s="2">
        <v>338456352</v>
      </c>
      <c r="N502" s="6">
        <v>1</v>
      </c>
      <c r="P502"/>
      <c r="Q502"/>
    </row>
    <row r="503" spans="13:19" x14ac:dyDescent="0.35">
      <c r="M503" s="2">
        <v>338554647</v>
      </c>
      <c r="N503" s="6">
        <v>1</v>
      </c>
      <c r="P503"/>
      <c r="Q503"/>
    </row>
    <row r="504" spans="13:19" x14ac:dyDescent="0.35">
      <c r="M504" s="2">
        <v>338560832</v>
      </c>
      <c r="N504" s="6">
        <v>1</v>
      </c>
      <c r="P504"/>
      <c r="Q504"/>
    </row>
    <row r="505" spans="13:19" x14ac:dyDescent="0.35">
      <c r="M505" s="2">
        <v>338483480</v>
      </c>
      <c r="N505" s="6">
        <v>1</v>
      </c>
      <c r="P505"/>
      <c r="Q505"/>
    </row>
    <row r="506" spans="13:19" x14ac:dyDescent="0.35">
      <c r="M506" s="2">
        <v>338256492</v>
      </c>
      <c r="N506" s="6">
        <v>1</v>
      </c>
      <c r="P506"/>
      <c r="Q506"/>
    </row>
    <row r="507" spans="13:19" x14ac:dyDescent="0.35">
      <c r="M507" s="2">
        <v>338489059</v>
      </c>
      <c r="N507" s="6">
        <v>1</v>
      </c>
      <c r="P507"/>
      <c r="Q507"/>
    </row>
    <row r="508" spans="13:19" x14ac:dyDescent="0.35">
      <c r="M508" s="2">
        <v>338257085</v>
      </c>
      <c r="N508" s="6">
        <v>1</v>
      </c>
      <c r="P508"/>
      <c r="Q508"/>
    </row>
    <row r="509" spans="13:19" x14ac:dyDescent="0.35">
      <c r="M509" s="2">
        <v>338528973</v>
      </c>
      <c r="N509" s="6">
        <v>1</v>
      </c>
      <c r="P509"/>
      <c r="Q509"/>
    </row>
    <row r="510" spans="13:19" x14ac:dyDescent="0.35">
      <c r="M510" s="2">
        <v>338257452</v>
      </c>
      <c r="N510" s="6">
        <v>1</v>
      </c>
      <c r="P510"/>
      <c r="Q510"/>
    </row>
    <row r="511" spans="13:19" x14ac:dyDescent="0.35">
      <c r="M511" s="2">
        <v>338543590</v>
      </c>
      <c r="N511" s="6">
        <v>1</v>
      </c>
      <c r="P511"/>
      <c r="Q511"/>
    </row>
    <row r="512" spans="13:19" x14ac:dyDescent="0.35">
      <c r="M512" s="2">
        <v>338258537</v>
      </c>
      <c r="N512" s="6">
        <v>1</v>
      </c>
      <c r="P512"/>
      <c r="Q512"/>
    </row>
    <row r="513" spans="13:17" x14ac:dyDescent="0.35">
      <c r="M513" s="2">
        <v>338548783</v>
      </c>
      <c r="N513" s="6">
        <v>1</v>
      </c>
      <c r="P513"/>
      <c r="Q513"/>
    </row>
    <row r="514" spans="13:17" x14ac:dyDescent="0.35">
      <c r="M514" s="2">
        <v>338258820</v>
      </c>
      <c r="N514" s="6">
        <v>1</v>
      </c>
      <c r="P514"/>
      <c r="Q514"/>
    </row>
    <row r="515" spans="13:17" x14ac:dyDescent="0.35">
      <c r="M515" s="2">
        <v>338555346</v>
      </c>
      <c r="N515" s="6">
        <v>1</v>
      </c>
      <c r="P515"/>
      <c r="Q515"/>
    </row>
    <row r="516" spans="13:17" x14ac:dyDescent="0.35">
      <c r="M516" s="2">
        <v>338259100</v>
      </c>
      <c r="N516" s="6">
        <v>1</v>
      </c>
      <c r="P516"/>
      <c r="Q516"/>
    </row>
    <row r="517" spans="13:17" x14ac:dyDescent="0.35">
      <c r="M517" s="2">
        <v>338560962</v>
      </c>
      <c r="N517" s="6">
        <v>1</v>
      </c>
      <c r="P517"/>
      <c r="Q517"/>
    </row>
    <row r="518" spans="13:17" x14ac:dyDescent="0.35">
      <c r="M518" s="2">
        <v>338259447</v>
      </c>
      <c r="N518" s="6">
        <v>1</v>
      </c>
      <c r="P518"/>
      <c r="Q518"/>
    </row>
    <row r="519" spans="13:17" x14ac:dyDescent="0.35">
      <c r="M519" s="2">
        <v>338562926</v>
      </c>
      <c r="N519" s="6">
        <v>1</v>
      </c>
      <c r="P519"/>
      <c r="Q519"/>
    </row>
    <row r="520" spans="13:17" x14ac:dyDescent="0.35">
      <c r="M520" s="2">
        <v>338259546</v>
      </c>
      <c r="N520" s="6">
        <v>1</v>
      </c>
      <c r="P520"/>
      <c r="Q520"/>
    </row>
    <row r="521" spans="13:17" x14ac:dyDescent="0.35">
      <c r="M521" s="2">
        <v>338565693</v>
      </c>
      <c r="N521" s="6">
        <v>1</v>
      </c>
      <c r="P521"/>
      <c r="Q521"/>
    </row>
    <row r="522" spans="13:17" x14ac:dyDescent="0.35">
      <c r="M522" s="2">
        <v>338259648</v>
      </c>
      <c r="N522" s="6">
        <v>1</v>
      </c>
      <c r="P522"/>
      <c r="Q522"/>
    </row>
    <row r="523" spans="13:17" x14ac:dyDescent="0.35">
      <c r="M523" s="2">
        <v>338011313</v>
      </c>
      <c r="N523" s="6">
        <v>1</v>
      </c>
      <c r="P523"/>
      <c r="Q523"/>
    </row>
    <row r="524" spans="13:17" x14ac:dyDescent="0.35">
      <c r="M524" s="2">
        <v>338263724</v>
      </c>
      <c r="N524" s="6">
        <v>1</v>
      </c>
      <c r="P524"/>
      <c r="Q524"/>
    </row>
    <row r="525" spans="13:17" x14ac:dyDescent="0.35">
      <c r="M525" s="2" t="s">
        <v>26808</v>
      </c>
      <c r="N525" s="6">
        <v>545</v>
      </c>
      <c r="P525"/>
      <c r="Q5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01B1-9145-491F-93A5-42C2013BCEC7}">
  <dimension ref="A1:BJ546"/>
  <sheetViews>
    <sheetView tabSelected="1" topLeftCell="AD1" workbookViewId="0">
      <selection activeCell="AJ1" sqref="AJ1"/>
    </sheetView>
  </sheetViews>
  <sheetFormatPr baseColWidth="10" defaultRowHeight="14.5" x14ac:dyDescent="0.35"/>
  <cols>
    <col min="58" max="58" width="17.90625" bestFit="1" customWidth="1"/>
    <col min="60" max="60" width="18.08984375" bestFit="1" customWidth="1"/>
    <col min="61" max="61" width="16.81640625" customWidth="1"/>
    <col min="62" max="62" width="90.81640625" bestFit="1" customWidth="1"/>
  </cols>
  <sheetData>
    <row r="1" spans="1:62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26288</v>
      </c>
      <c r="BH1" s="2" t="s">
        <v>26289</v>
      </c>
      <c r="BI1" s="2" t="s">
        <v>26290</v>
      </c>
      <c r="BJ1" s="2" t="s">
        <v>4288</v>
      </c>
    </row>
    <row r="2" spans="1:62" s="2" customFormat="1" x14ac:dyDescent="0.35">
      <c r="A2" s="2">
        <v>2951845</v>
      </c>
      <c r="B2" s="2" t="s">
        <v>326</v>
      </c>
      <c r="C2" s="2">
        <v>11561</v>
      </c>
      <c r="D2" s="2">
        <v>339443126</v>
      </c>
      <c r="E2" s="2" t="s">
        <v>59</v>
      </c>
      <c r="F2" s="2" t="s">
        <v>60</v>
      </c>
      <c r="G2" s="2" t="s">
        <v>327</v>
      </c>
      <c r="H2" s="2" t="s">
        <v>328</v>
      </c>
      <c r="I2" s="2">
        <v>775349252</v>
      </c>
      <c r="J2" s="2" t="s">
        <v>329</v>
      </c>
      <c r="K2" s="2">
        <v>20</v>
      </c>
      <c r="L2" s="2" t="s">
        <v>330</v>
      </c>
      <c r="M2" s="2" t="s">
        <v>331</v>
      </c>
      <c r="N2" s="3">
        <v>43594.443090277775</v>
      </c>
      <c r="O2" s="2" t="s">
        <v>332</v>
      </c>
      <c r="Q2" s="2" t="s">
        <v>66</v>
      </c>
      <c r="R2" s="3">
        <v>45658.357777777775</v>
      </c>
      <c r="S2" s="2" t="s">
        <v>333</v>
      </c>
      <c r="T2" s="2" t="s">
        <v>334</v>
      </c>
      <c r="U2" s="2" t="s">
        <v>215</v>
      </c>
      <c r="V2" s="2" t="s">
        <v>335</v>
      </c>
      <c r="W2" s="2" t="s">
        <v>336</v>
      </c>
      <c r="X2" s="2" t="s">
        <v>336</v>
      </c>
      <c r="Y2" s="2" t="s">
        <v>337</v>
      </c>
      <c r="Z2" s="2" t="s">
        <v>338</v>
      </c>
      <c r="AA2" s="2" t="s">
        <v>339</v>
      </c>
      <c r="AB2" s="2" t="s">
        <v>340</v>
      </c>
      <c r="AC2" s="2" t="s">
        <v>341</v>
      </c>
      <c r="AE2" s="3">
        <v>45660.816979166666</v>
      </c>
      <c r="AF2" s="2" t="s">
        <v>342</v>
      </c>
      <c r="AH2" s="2" t="s">
        <v>142</v>
      </c>
      <c r="AI2" s="2" t="s">
        <v>275</v>
      </c>
      <c r="AJ2" s="2" t="s">
        <v>343</v>
      </c>
      <c r="AK2" s="2" t="s">
        <v>344</v>
      </c>
      <c r="AL2" s="2" t="s">
        <v>345</v>
      </c>
      <c r="AM2" s="3">
        <v>45660.817048611112</v>
      </c>
      <c r="AN2" s="2" t="s">
        <v>344</v>
      </c>
      <c r="AO2" s="2" t="s">
        <v>345</v>
      </c>
      <c r="AP2" s="2">
        <v>5558828</v>
      </c>
      <c r="AQ2" s="2" t="s">
        <v>81</v>
      </c>
      <c r="AR2" s="3">
        <v>45661.585138888891</v>
      </c>
      <c r="AS2" s="2" t="s">
        <v>82</v>
      </c>
      <c r="AT2" s="3">
        <v>45660.5625</v>
      </c>
      <c r="AU2" s="2" t="s">
        <v>104</v>
      </c>
      <c r="AV2" s="2" t="s">
        <v>346</v>
      </c>
      <c r="AW2" s="2" t="s">
        <v>347</v>
      </c>
      <c r="AX2" s="2" t="s">
        <v>348</v>
      </c>
      <c r="AZ2" s="3">
        <v>45661.585138888891</v>
      </c>
      <c r="BB2" s="2" t="s">
        <v>349</v>
      </c>
      <c r="BC2" s="2" t="s">
        <v>350</v>
      </c>
      <c r="BD2" s="2" t="s">
        <v>351</v>
      </c>
      <c r="BE2" s="2" t="s">
        <v>352</v>
      </c>
      <c r="BF2" s="2" t="s">
        <v>353</v>
      </c>
      <c r="BG2" s="2" t="s">
        <v>26292</v>
      </c>
      <c r="BH2" s="2" t="s">
        <v>26293</v>
      </c>
      <c r="BI2" s="2" t="s">
        <v>26789</v>
      </c>
      <c r="BJ2" s="2" t="s">
        <v>26294</v>
      </c>
    </row>
    <row r="3" spans="1:62" s="2" customFormat="1" x14ac:dyDescent="0.35">
      <c r="A3" s="2">
        <v>2951846</v>
      </c>
      <c r="B3" s="2" t="s">
        <v>354</v>
      </c>
      <c r="C3" s="2">
        <v>3400921</v>
      </c>
      <c r="D3" s="2">
        <v>338777329</v>
      </c>
      <c r="E3" s="2" t="s">
        <v>59</v>
      </c>
      <c r="F3" s="2" t="s">
        <v>60</v>
      </c>
      <c r="G3" s="2" t="s">
        <v>355</v>
      </c>
      <c r="I3" s="2">
        <v>775078525</v>
      </c>
      <c r="J3" s="2" t="s">
        <v>356</v>
      </c>
      <c r="K3" s="2">
        <v>20</v>
      </c>
      <c r="L3" s="2" t="s">
        <v>357</v>
      </c>
      <c r="M3" s="2" t="s">
        <v>358</v>
      </c>
      <c r="N3" s="3">
        <v>43853.479525462964</v>
      </c>
      <c r="O3" s="2" t="s">
        <v>359</v>
      </c>
      <c r="Q3" s="2" t="s">
        <v>66</v>
      </c>
      <c r="R3" s="3">
        <v>45658.363171296296</v>
      </c>
      <c r="S3" s="2" t="s">
        <v>360</v>
      </c>
      <c r="T3" s="2" t="s">
        <v>334</v>
      </c>
      <c r="U3" s="2" t="s">
        <v>69</v>
      </c>
      <c r="V3" s="2" t="s">
        <v>361</v>
      </c>
      <c r="W3" s="2" t="s">
        <v>118</v>
      </c>
      <c r="X3" s="2" t="s">
        <v>271</v>
      </c>
      <c r="Y3" s="2" t="s">
        <v>362</v>
      </c>
      <c r="Z3" s="2" t="s">
        <v>273</v>
      </c>
      <c r="AA3" s="2" t="s">
        <v>273</v>
      </c>
      <c r="AB3" s="2" t="s">
        <v>273</v>
      </c>
      <c r="AC3" s="2">
        <v>766</v>
      </c>
      <c r="AE3" s="3">
        <v>45658.363634259258</v>
      </c>
      <c r="AF3" s="2" t="s">
        <v>342</v>
      </c>
      <c r="AH3" s="2" t="s">
        <v>78</v>
      </c>
      <c r="AI3" s="2" t="s">
        <v>363</v>
      </c>
      <c r="AJ3" s="2" t="s">
        <v>364</v>
      </c>
      <c r="AK3" s="2" t="s">
        <v>365</v>
      </c>
      <c r="AL3" s="2" t="s">
        <v>360</v>
      </c>
      <c r="AM3" s="3">
        <v>45658.363680555558</v>
      </c>
      <c r="AO3" s="2" t="s">
        <v>360</v>
      </c>
      <c r="AP3" s="2">
        <v>5551842</v>
      </c>
      <c r="AQ3" s="2" t="s">
        <v>81</v>
      </c>
      <c r="AR3" s="3">
        <v>45658.583923611113</v>
      </c>
      <c r="AS3" s="2" t="s">
        <v>82</v>
      </c>
      <c r="AT3" s="3">
        <v>45659.336805555555</v>
      </c>
      <c r="AU3" s="2" t="s">
        <v>104</v>
      </c>
      <c r="AV3" s="2" t="s">
        <v>277</v>
      </c>
      <c r="AW3" s="2" t="s">
        <v>278</v>
      </c>
      <c r="AX3" s="2" t="s">
        <v>279</v>
      </c>
      <c r="AZ3" s="3">
        <v>45658.583923611113</v>
      </c>
      <c r="BB3" s="2" t="s">
        <v>366</v>
      </c>
      <c r="BC3" s="2" t="s">
        <v>367</v>
      </c>
      <c r="BD3" s="2" t="s">
        <v>368</v>
      </c>
      <c r="BE3" s="2" t="s">
        <v>369</v>
      </c>
      <c r="BF3" s="2" t="s">
        <v>284</v>
      </c>
      <c r="BG3" s="2" t="s">
        <v>26292</v>
      </c>
      <c r="BH3" s="2" t="s">
        <v>26293</v>
      </c>
      <c r="BI3" s="2" t="s">
        <v>26789</v>
      </c>
      <c r="BJ3" s="2" t="s">
        <v>26295</v>
      </c>
    </row>
    <row r="4" spans="1:62" s="2" customFormat="1" x14ac:dyDescent="0.35">
      <c r="A4" s="2">
        <v>2951852</v>
      </c>
      <c r="B4" s="2" t="s">
        <v>443</v>
      </c>
      <c r="C4" s="2">
        <v>34427921</v>
      </c>
      <c r="D4" s="2" t="s">
        <v>444</v>
      </c>
      <c r="E4" s="2" t="s">
        <v>59</v>
      </c>
      <c r="F4" s="2" t="s">
        <v>445</v>
      </c>
      <c r="G4" s="2" t="s">
        <v>446</v>
      </c>
      <c r="I4" s="2">
        <v>778936664</v>
      </c>
      <c r="J4" s="2" t="s">
        <v>286</v>
      </c>
      <c r="K4" s="2">
        <v>20</v>
      </c>
      <c r="L4" s="2" t="s">
        <v>447</v>
      </c>
      <c r="M4" s="2" t="s">
        <v>448</v>
      </c>
      <c r="N4" s="3">
        <v>43084.458333333336</v>
      </c>
      <c r="O4" s="2" t="s">
        <v>449</v>
      </c>
      <c r="Q4" s="2" t="s">
        <v>66</v>
      </c>
      <c r="R4" s="3">
        <v>45658.380127314813</v>
      </c>
      <c r="S4" s="2" t="s">
        <v>450</v>
      </c>
      <c r="T4" s="2" t="s">
        <v>334</v>
      </c>
      <c r="U4" s="2" t="s">
        <v>215</v>
      </c>
      <c r="V4" s="2" t="s">
        <v>451</v>
      </c>
      <c r="Y4" s="2" t="s">
        <v>452</v>
      </c>
      <c r="Z4" s="2" t="s">
        <v>453</v>
      </c>
      <c r="AA4" s="2" t="s">
        <v>454</v>
      </c>
      <c r="AB4" s="2" t="s">
        <v>454</v>
      </c>
      <c r="AE4" s="3">
        <v>45658.514247685183</v>
      </c>
      <c r="AF4" s="2" t="s">
        <v>455</v>
      </c>
      <c r="AG4" s="2">
        <v>24</v>
      </c>
      <c r="AH4" s="2" t="s">
        <v>78</v>
      </c>
      <c r="AI4" s="2" t="s">
        <v>363</v>
      </c>
      <c r="AJ4" s="2" t="s">
        <v>101</v>
      </c>
      <c r="AK4" s="2" t="s">
        <v>456</v>
      </c>
      <c r="AL4" s="2" t="s">
        <v>457</v>
      </c>
      <c r="AM4" s="3">
        <v>45658.514328703706</v>
      </c>
      <c r="AO4" s="2" t="s">
        <v>457</v>
      </c>
      <c r="AP4" s="2">
        <v>5552006</v>
      </c>
      <c r="AQ4" s="2" t="s">
        <v>81</v>
      </c>
      <c r="AR4" s="3">
        <v>45658.676759259259</v>
      </c>
      <c r="AS4" s="2" t="s">
        <v>82</v>
      </c>
      <c r="AT4" s="3">
        <v>45659.333333333336</v>
      </c>
      <c r="AU4" s="2" t="s">
        <v>104</v>
      </c>
      <c r="AV4" s="2" t="s">
        <v>458</v>
      </c>
      <c r="AW4" s="2" t="s">
        <v>458</v>
      </c>
      <c r="AX4" s="2" t="s">
        <v>459</v>
      </c>
      <c r="AY4" s="3">
        <v>45659.514247685183</v>
      </c>
      <c r="AZ4" s="3">
        <v>45658.676759259259</v>
      </c>
      <c r="BA4" s="2" t="s">
        <v>460</v>
      </c>
      <c r="BB4" s="2" t="s">
        <v>461</v>
      </c>
      <c r="BC4" s="2" t="s">
        <v>462</v>
      </c>
      <c r="BD4" s="2" t="s">
        <v>463</v>
      </c>
      <c r="BE4" s="2" t="s">
        <v>464</v>
      </c>
      <c r="BF4" s="2" t="s">
        <v>465</v>
      </c>
      <c r="BG4" s="2" t="s">
        <v>58</v>
      </c>
      <c r="BH4" s="2" t="s">
        <v>26291</v>
      </c>
      <c r="BI4" s="2" t="s">
        <v>26784</v>
      </c>
      <c r="BJ4" s="2" t="s">
        <v>26296</v>
      </c>
    </row>
    <row r="5" spans="1:62" s="2" customFormat="1" x14ac:dyDescent="0.35">
      <c r="A5" s="2">
        <v>2951858</v>
      </c>
      <c r="B5" s="2" t="s">
        <v>58</v>
      </c>
      <c r="C5" s="2">
        <v>34337551</v>
      </c>
      <c r="D5" s="2">
        <v>338242525</v>
      </c>
      <c r="E5" s="2" t="s">
        <v>59</v>
      </c>
      <c r="F5" s="2" t="s">
        <v>60</v>
      </c>
      <c r="G5" s="2" t="s">
        <v>534</v>
      </c>
      <c r="H5" s="2" t="s">
        <v>535</v>
      </c>
      <c r="I5" s="2">
        <v>774993711</v>
      </c>
      <c r="J5" s="2" t="s">
        <v>536</v>
      </c>
      <c r="K5" s="2">
        <v>20</v>
      </c>
      <c r="L5" s="2" t="s">
        <v>357</v>
      </c>
      <c r="M5" s="2" t="s">
        <v>358</v>
      </c>
      <c r="N5" s="3">
        <v>45064.729837962965</v>
      </c>
      <c r="O5" s="2" t="s">
        <v>537</v>
      </c>
      <c r="Q5" s="2" t="s">
        <v>66</v>
      </c>
      <c r="R5" s="3">
        <v>45658.391770833332</v>
      </c>
      <c r="S5" s="2" t="s">
        <v>538</v>
      </c>
      <c r="T5" s="2" t="s">
        <v>334</v>
      </c>
      <c r="U5" s="2" t="s">
        <v>69</v>
      </c>
      <c r="V5" s="2" t="s">
        <v>539</v>
      </c>
      <c r="W5" s="2" t="s">
        <v>71</v>
      </c>
      <c r="X5" s="2" t="s">
        <v>431</v>
      </c>
      <c r="Y5" s="2" t="s">
        <v>540</v>
      </c>
      <c r="Z5" s="2" t="s">
        <v>541</v>
      </c>
      <c r="AA5" s="2" t="s">
        <v>542</v>
      </c>
      <c r="AB5" s="2" t="s">
        <v>176</v>
      </c>
      <c r="AC5" s="2">
        <v>163</v>
      </c>
      <c r="AE5" s="3">
        <v>45658.391967592594</v>
      </c>
      <c r="AF5" s="2" t="s">
        <v>543</v>
      </c>
      <c r="AG5" s="2">
        <v>48</v>
      </c>
      <c r="AH5" s="2" t="s">
        <v>78</v>
      </c>
      <c r="AI5" s="2" t="s">
        <v>275</v>
      </c>
      <c r="AJ5" s="2" t="s">
        <v>123</v>
      </c>
      <c r="AK5" s="2" t="s">
        <v>544</v>
      </c>
      <c r="AL5" s="2" t="s">
        <v>538</v>
      </c>
      <c r="AM5" s="3">
        <v>45658.392071759263</v>
      </c>
      <c r="AO5" s="2" t="s">
        <v>538</v>
      </c>
      <c r="AP5" s="2">
        <v>5551856</v>
      </c>
      <c r="AQ5" s="2" t="s">
        <v>81</v>
      </c>
      <c r="AR5" s="3">
        <v>45658.579583333332</v>
      </c>
      <c r="AS5" s="2" t="s">
        <v>82</v>
      </c>
      <c r="AT5" s="3">
        <v>45659.333333333336</v>
      </c>
      <c r="AU5" s="2" t="s">
        <v>104</v>
      </c>
      <c r="AV5" s="2" t="s">
        <v>436</v>
      </c>
      <c r="AW5" s="2" t="s">
        <v>437</v>
      </c>
      <c r="AX5" s="2" t="s">
        <v>545</v>
      </c>
      <c r="AY5" s="3">
        <v>45660.391967592594</v>
      </c>
      <c r="AZ5" s="3">
        <v>45658.579583333332</v>
      </c>
      <c r="BA5" s="2" t="s">
        <v>460</v>
      </c>
      <c r="BB5" s="2" t="s">
        <v>108</v>
      </c>
      <c r="BC5" s="2" t="s">
        <v>109</v>
      </c>
      <c r="BD5" s="2" t="s">
        <v>110</v>
      </c>
      <c r="BE5" s="2" t="s">
        <v>546</v>
      </c>
      <c r="BF5" s="2" t="s">
        <v>547</v>
      </c>
      <c r="BG5" s="2" t="s">
        <v>58</v>
      </c>
      <c r="BH5" s="2" t="s">
        <v>26293</v>
      </c>
      <c r="BI5" s="2" t="s">
        <v>26784</v>
      </c>
      <c r="BJ5" s="2" t="s">
        <v>26297</v>
      </c>
    </row>
    <row r="6" spans="1:62" s="2" customFormat="1" x14ac:dyDescent="0.35">
      <c r="A6" s="2">
        <v>2951895</v>
      </c>
      <c r="B6" s="2" t="s">
        <v>58</v>
      </c>
      <c r="C6" s="2">
        <v>586561</v>
      </c>
      <c r="D6" s="2">
        <v>338254575</v>
      </c>
      <c r="E6" s="2" t="s">
        <v>59</v>
      </c>
      <c r="F6" s="2" t="s">
        <v>60</v>
      </c>
      <c r="G6" s="2" t="s">
        <v>132</v>
      </c>
      <c r="H6" s="2" t="s">
        <v>959</v>
      </c>
      <c r="I6" s="2">
        <v>772080025</v>
      </c>
      <c r="J6" s="2" t="s">
        <v>428</v>
      </c>
      <c r="K6" s="2">
        <v>20</v>
      </c>
      <c r="L6" s="2" t="s">
        <v>357</v>
      </c>
      <c r="M6" s="2" t="s">
        <v>358</v>
      </c>
      <c r="N6" s="3">
        <v>45446.666678240741</v>
      </c>
      <c r="O6" s="2" t="s">
        <v>960</v>
      </c>
      <c r="Q6" s="2" t="s">
        <v>66</v>
      </c>
      <c r="R6" s="3">
        <v>45658.437106481484</v>
      </c>
      <c r="S6" s="2" t="s">
        <v>961</v>
      </c>
      <c r="T6" s="2" t="s">
        <v>334</v>
      </c>
      <c r="U6" s="2" t="s">
        <v>215</v>
      </c>
      <c r="V6" s="2" t="s">
        <v>962</v>
      </c>
      <c r="W6" s="2" t="s">
        <v>71</v>
      </c>
      <c r="X6" s="2" t="s">
        <v>431</v>
      </c>
      <c r="Y6" s="2" t="s">
        <v>963</v>
      </c>
      <c r="Z6" s="2" t="s">
        <v>964</v>
      </c>
      <c r="AA6" s="2" t="s">
        <v>964</v>
      </c>
      <c r="AB6" s="2" t="s">
        <v>965</v>
      </c>
      <c r="AC6" s="2">
        <v>7</v>
      </c>
      <c r="AE6" s="3">
        <v>45658.775277777779</v>
      </c>
      <c r="AF6" s="2" t="s">
        <v>543</v>
      </c>
      <c r="AG6" s="2">
        <v>48</v>
      </c>
      <c r="AH6" s="2" t="s">
        <v>142</v>
      </c>
      <c r="AI6" s="2" t="s">
        <v>58</v>
      </c>
      <c r="AJ6" s="2" t="s">
        <v>966</v>
      </c>
      <c r="AK6" s="2" t="s">
        <v>967</v>
      </c>
      <c r="AL6" s="2" t="s">
        <v>968</v>
      </c>
      <c r="AM6" s="3">
        <v>45658.775347222225</v>
      </c>
      <c r="AN6" s="2" t="s">
        <v>967</v>
      </c>
      <c r="AO6" s="2" t="s">
        <v>968</v>
      </c>
      <c r="AP6" s="2">
        <v>5552515</v>
      </c>
      <c r="AQ6" s="2" t="s">
        <v>81</v>
      </c>
      <c r="AR6" s="3">
        <v>45659.697488425925</v>
      </c>
      <c r="AS6" s="2" t="s">
        <v>82</v>
      </c>
      <c r="AT6" s="3">
        <v>45659.333333333336</v>
      </c>
      <c r="AU6" s="2" t="s">
        <v>104</v>
      </c>
      <c r="AV6" s="2" t="s">
        <v>969</v>
      </c>
      <c r="AW6" s="2" t="s">
        <v>970</v>
      </c>
      <c r="AX6" s="2" t="s">
        <v>971</v>
      </c>
      <c r="AY6" s="3">
        <v>45660.775277777779</v>
      </c>
      <c r="AZ6" s="3">
        <v>45659.697488425925</v>
      </c>
      <c r="BA6" s="2" t="s">
        <v>460</v>
      </c>
      <c r="BB6" s="2" t="s">
        <v>108</v>
      </c>
      <c r="BC6" s="2" t="s">
        <v>109</v>
      </c>
      <c r="BD6" s="2" t="s">
        <v>110</v>
      </c>
      <c r="BE6" s="2" t="s">
        <v>972</v>
      </c>
      <c r="BF6" s="2" t="s">
        <v>151</v>
      </c>
      <c r="BG6" s="2" t="s">
        <v>58</v>
      </c>
      <c r="BH6" s="2" t="s">
        <v>26293</v>
      </c>
      <c r="BI6" s="2" t="s">
        <v>26784</v>
      </c>
      <c r="BJ6" s="2" t="s">
        <v>26298</v>
      </c>
    </row>
    <row r="7" spans="1:62" s="2" customFormat="1" x14ac:dyDescent="0.35">
      <c r="A7" s="2">
        <v>2951915</v>
      </c>
      <c r="B7" s="2" t="s">
        <v>58</v>
      </c>
      <c r="C7" s="2">
        <v>32347611</v>
      </c>
      <c r="D7" s="2">
        <v>338203413</v>
      </c>
      <c r="E7" s="2" t="s">
        <v>59</v>
      </c>
      <c r="F7" s="2" t="s">
        <v>60</v>
      </c>
      <c r="G7" s="2" t="s">
        <v>1149</v>
      </c>
      <c r="H7" s="2" t="s">
        <v>1150</v>
      </c>
      <c r="I7" s="2">
        <v>778047527</v>
      </c>
      <c r="J7" s="2" t="s">
        <v>1151</v>
      </c>
      <c r="K7" s="2">
        <v>20</v>
      </c>
      <c r="L7" s="2" t="s">
        <v>447</v>
      </c>
      <c r="M7" s="2" t="s">
        <v>1152</v>
      </c>
      <c r="N7" s="3">
        <v>44425.666678240741</v>
      </c>
      <c r="O7" s="2" t="s">
        <v>1153</v>
      </c>
      <c r="Q7" s="2" t="s">
        <v>66</v>
      </c>
      <c r="R7" s="3">
        <v>45658.454143518517</v>
      </c>
      <c r="S7" s="2" t="s">
        <v>1154</v>
      </c>
      <c r="T7" s="2" t="s">
        <v>334</v>
      </c>
      <c r="U7" s="2" t="s">
        <v>69</v>
      </c>
      <c r="V7" s="2" t="s">
        <v>1155</v>
      </c>
      <c r="W7" s="2" t="s">
        <v>71</v>
      </c>
      <c r="X7" s="2" t="s">
        <v>72</v>
      </c>
      <c r="Y7" s="2" t="s">
        <v>1156</v>
      </c>
      <c r="Z7" s="2" t="s">
        <v>883</v>
      </c>
      <c r="AA7" s="2" t="s">
        <v>884</v>
      </c>
      <c r="AB7" s="2" t="s">
        <v>884</v>
      </c>
      <c r="AC7" s="2">
        <v>783644192</v>
      </c>
      <c r="AE7" s="3">
        <v>45658.455046296294</v>
      </c>
      <c r="AF7" s="2" t="s">
        <v>77</v>
      </c>
      <c r="AH7" s="2" t="s">
        <v>78</v>
      </c>
      <c r="AI7" s="2" t="s">
        <v>363</v>
      </c>
      <c r="AJ7" s="2" t="s">
        <v>364</v>
      </c>
      <c r="AK7" s="2" t="s">
        <v>1157</v>
      </c>
      <c r="AL7" s="2" t="s">
        <v>1154</v>
      </c>
      <c r="AM7" s="3">
        <v>45658.455092592594</v>
      </c>
      <c r="AO7" s="2" t="s">
        <v>1154</v>
      </c>
      <c r="AP7" s="2">
        <v>5551934</v>
      </c>
      <c r="AQ7" s="2" t="s">
        <v>81</v>
      </c>
      <c r="AR7" s="3">
        <v>45659.623611111114</v>
      </c>
      <c r="AS7" s="2" t="s">
        <v>82</v>
      </c>
      <c r="AT7" s="3">
        <v>45659.333333333336</v>
      </c>
      <c r="AU7" s="2" t="s">
        <v>104</v>
      </c>
      <c r="AV7" s="2" t="s">
        <v>84</v>
      </c>
      <c r="AW7" s="2" t="s">
        <v>85</v>
      </c>
      <c r="AX7" s="2" t="s">
        <v>886</v>
      </c>
      <c r="AZ7" s="3">
        <v>45659.623611111114</v>
      </c>
      <c r="BB7" s="2" t="s">
        <v>614</v>
      </c>
      <c r="BC7" s="2" t="s">
        <v>129</v>
      </c>
      <c r="BD7" s="2" t="s">
        <v>615</v>
      </c>
      <c r="BE7" s="2" t="s">
        <v>1158</v>
      </c>
      <c r="BF7" s="2" t="s">
        <v>560</v>
      </c>
      <c r="BG7" s="2" t="s">
        <v>58</v>
      </c>
      <c r="BH7" s="2" t="s">
        <v>26293</v>
      </c>
      <c r="BI7" s="2" t="s">
        <v>26788</v>
      </c>
      <c r="BJ7" s="2" t="s">
        <v>26299</v>
      </c>
    </row>
    <row r="8" spans="1:62" s="2" customFormat="1" x14ac:dyDescent="0.35">
      <c r="A8" s="2">
        <v>2951931</v>
      </c>
      <c r="B8" s="2" t="s">
        <v>58</v>
      </c>
      <c r="C8" s="2">
        <v>30365771</v>
      </c>
      <c r="D8" s="2">
        <v>338424600</v>
      </c>
      <c r="E8" s="2" t="s">
        <v>59</v>
      </c>
      <c r="F8" s="2" t="s">
        <v>60</v>
      </c>
      <c r="G8" s="2" t="s">
        <v>1291</v>
      </c>
      <c r="H8" s="2" t="s">
        <v>1292</v>
      </c>
      <c r="I8" s="2">
        <v>782704928</v>
      </c>
      <c r="J8" s="2" t="s">
        <v>1293</v>
      </c>
      <c r="K8" s="2">
        <v>12</v>
      </c>
      <c r="L8" s="2" t="s">
        <v>63</v>
      </c>
      <c r="M8" s="2" t="s">
        <v>64</v>
      </c>
      <c r="N8" s="3">
        <v>44741.375</v>
      </c>
      <c r="O8" s="2" t="s">
        <v>1294</v>
      </c>
      <c r="Q8" s="2" t="s">
        <v>66</v>
      </c>
      <c r="R8" s="3">
        <v>45658.473344907405</v>
      </c>
      <c r="S8" s="2" t="s">
        <v>450</v>
      </c>
      <c r="T8" s="2" t="s">
        <v>334</v>
      </c>
      <c r="U8" s="2" t="s">
        <v>69</v>
      </c>
      <c r="V8" s="2" t="s">
        <v>1295</v>
      </c>
      <c r="W8" s="2" t="s">
        <v>288</v>
      </c>
      <c r="X8" s="2" t="s">
        <v>289</v>
      </c>
      <c r="Y8" s="2" t="s">
        <v>1296</v>
      </c>
      <c r="Z8" s="2" t="s">
        <v>291</v>
      </c>
      <c r="AA8" s="2" t="s">
        <v>291</v>
      </c>
      <c r="AB8" s="2" t="s">
        <v>1297</v>
      </c>
      <c r="AC8" s="2" t="s">
        <v>1298</v>
      </c>
      <c r="AE8" s="3">
        <v>45659.757592592592</v>
      </c>
      <c r="AF8" s="2" t="s">
        <v>543</v>
      </c>
      <c r="AG8" s="2">
        <v>48</v>
      </c>
      <c r="AH8" s="2" t="s">
        <v>78</v>
      </c>
      <c r="AI8" s="2" t="s">
        <v>58</v>
      </c>
      <c r="AJ8" s="2" t="s">
        <v>101</v>
      </c>
      <c r="AK8" s="2" t="s">
        <v>1299</v>
      </c>
      <c r="AL8" s="2" t="s">
        <v>1300</v>
      </c>
      <c r="AM8" s="3">
        <v>45659.757685185185</v>
      </c>
      <c r="AN8" s="2" t="s">
        <v>1299</v>
      </c>
      <c r="AO8" s="2" t="s">
        <v>1300</v>
      </c>
      <c r="AP8" s="2">
        <v>5555623</v>
      </c>
      <c r="AQ8" s="2" t="s">
        <v>81</v>
      </c>
      <c r="AR8" s="3">
        <v>45660.443078703705</v>
      </c>
      <c r="AS8" s="2" t="s">
        <v>82</v>
      </c>
      <c r="AT8" s="3">
        <v>45659.333333333336</v>
      </c>
      <c r="AU8" s="2" t="s">
        <v>104</v>
      </c>
      <c r="AV8" s="2" t="s">
        <v>294</v>
      </c>
      <c r="AW8" s="2" t="s">
        <v>295</v>
      </c>
      <c r="AX8" s="2" t="s">
        <v>296</v>
      </c>
      <c r="AY8" s="3">
        <v>45661.757592592592</v>
      </c>
      <c r="AZ8" s="3">
        <v>45660.443078703705</v>
      </c>
      <c r="BA8" s="2" t="s">
        <v>460</v>
      </c>
      <c r="BB8" s="2" t="s">
        <v>297</v>
      </c>
      <c r="BC8" s="2" t="s">
        <v>298</v>
      </c>
      <c r="BD8" s="2" t="s">
        <v>299</v>
      </c>
      <c r="BE8" s="2" t="s">
        <v>300</v>
      </c>
      <c r="BF8" s="2" t="s">
        <v>301</v>
      </c>
      <c r="BG8" s="2" t="s">
        <v>58</v>
      </c>
      <c r="BH8" s="2" t="s">
        <v>26293</v>
      </c>
      <c r="BI8" s="2" t="s">
        <v>26785</v>
      </c>
      <c r="BJ8" s="2" t="s">
        <v>26300</v>
      </c>
    </row>
    <row r="9" spans="1:62" s="2" customFormat="1" x14ac:dyDescent="0.35">
      <c r="A9" s="2">
        <v>2951939</v>
      </c>
      <c r="B9" s="2" t="s">
        <v>58</v>
      </c>
      <c r="C9" s="2">
        <v>42014121</v>
      </c>
      <c r="D9" s="2">
        <v>338425911</v>
      </c>
      <c r="E9" s="2" t="s">
        <v>59</v>
      </c>
      <c r="F9" s="2" t="s">
        <v>60</v>
      </c>
      <c r="G9" s="2" t="s">
        <v>1366</v>
      </c>
      <c r="H9" s="2" t="s">
        <v>1071</v>
      </c>
      <c r="I9" s="2">
        <v>775836919</v>
      </c>
      <c r="J9" s="2" t="s">
        <v>1367</v>
      </c>
      <c r="K9" s="2">
        <v>20</v>
      </c>
      <c r="L9" s="2" t="s">
        <v>357</v>
      </c>
      <c r="M9" s="2" t="s">
        <v>358</v>
      </c>
      <c r="N9" s="3">
        <v>45558.638645833336</v>
      </c>
      <c r="O9" s="2" t="s">
        <v>537</v>
      </c>
      <c r="Q9" s="2" t="s">
        <v>66</v>
      </c>
      <c r="R9" s="3">
        <v>45658.48064814815</v>
      </c>
      <c r="S9" s="2" t="s">
        <v>961</v>
      </c>
      <c r="T9" s="2" t="s">
        <v>334</v>
      </c>
      <c r="U9" s="2" t="s">
        <v>215</v>
      </c>
      <c r="V9" s="2" t="s">
        <v>1368</v>
      </c>
      <c r="W9" s="2" t="s">
        <v>288</v>
      </c>
      <c r="X9" s="2" t="s">
        <v>289</v>
      </c>
      <c r="Y9" s="2" t="s">
        <v>1369</v>
      </c>
      <c r="Z9" s="2" t="s">
        <v>1370</v>
      </c>
      <c r="AA9" s="2" t="s">
        <v>1371</v>
      </c>
      <c r="AB9" s="2" t="s">
        <v>176</v>
      </c>
      <c r="AE9" s="3">
        <v>45658.481064814812</v>
      </c>
      <c r="AF9" s="2" t="s">
        <v>342</v>
      </c>
      <c r="AH9" s="2" t="s">
        <v>78</v>
      </c>
      <c r="AI9" s="2" t="s">
        <v>363</v>
      </c>
      <c r="AJ9" s="2" t="s">
        <v>364</v>
      </c>
      <c r="AK9" s="2" t="s">
        <v>1372</v>
      </c>
      <c r="AL9" s="2" t="s">
        <v>961</v>
      </c>
      <c r="AM9" s="3">
        <v>45658.481134259258</v>
      </c>
      <c r="AO9" s="2" t="s">
        <v>961</v>
      </c>
      <c r="AP9" s="2">
        <v>5551962</v>
      </c>
      <c r="AQ9" s="2" t="s">
        <v>81</v>
      </c>
      <c r="AR9" s="3">
        <v>45658.742349537039</v>
      </c>
      <c r="AS9" s="2" t="s">
        <v>82</v>
      </c>
      <c r="AT9" s="3">
        <v>45659.333333333336</v>
      </c>
      <c r="AU9" s="2" t="s">
        <v>104</v>
      </c>
      <c r="AV9" s="2" t="s">
        <v>682</v>
      </c>
      <c r="AW9" s="2" t="s">
        <v>683</v>
      </c>
      <c r="AX9" s="2" t="s">
        <v>1373</v>
      </c>
      <c r="AZ9" s="3">
        <v>45658.742349537039</v>
      </c>
      <c r="BB9" s="2" t="s">
        <v>1374</v>
      </c>
      <c r="BC9" s="2" t="s">
        <v>888</v>
      </c>
      <c r="BD9" s="2" t="s">
        <v>1375</v>
      </c>
      <c r="BE9" s="2" t="s">
        <v>1376</v>
      </c>
      <c r="BF9" s="2" t="s">
        <v>301</v>
      </c>
      <c r="BG9" s="2" t="s">
        <v>58</v>
      </c>
      <c r="BH9" s="2" t="s">
        <v>26293</v>
      </c>
      <c r="BI9" s="2" t="s">
        <v>26786</v>
      </c>
      <c r="BJ9" s="2" t="s">
        <v>26301</v>
      </c>
    </row>
    <row r="10" spans="1:62" s="2" customFormat="1" x14ac:dyDescent="0.35">
      <c r="A10" s="2">
        <v>2951946</v>
      </c>
      <c r="B10" s="2" t="s">
        <v>244</v>
      </c>
      <c r="C10" s="2">
        <v>35335831</v>
      </c>
      <c r="D10" s="2">
        <v>339761532</v>
      </c>
      <c r="E10" s="2" t="s">
        <v>59</v>
      </c>
      <c r="F10" s="2" t="s">
        <v>60</v>
      </c>
      <c r="G10" s="2" t="s">
        <v>1433</v>
      </c>
      <c r="H10" s="2" t="s">
        <v>1434</v>
      </c>
      <c r="I10" s="2">
        <v>775385560</v>
      </c>
      <c r="J10" s="2" t="s">
        <v>1435</v>
      </c>
      <c r="K10" s="2">
        <v>20</v>
      </c>
      <c r="L10" s="2" t="s">
        <v>357</v>
      </c>
      <c r="M10" s="2" t="s">
        <v>358</v>
      </c>
      <c r="N10" s="3">
        <v>44807.791666666664</v>
      </c>
      <c r="O10" s="2" t="s">
        <v>1436</v>
      </c>
      <c r="Q10" s="2" t="s">
        <v>66</v>
      </c>
      <c r="R10" s="3">
        <v>45658.485694444447</v>
      </c>
      <c r="S10" s="2" t="s">
        <v>961</v>
      </c>
      <c r="T10" s="2" t="s">
        <v>334</v>
      </c>
      <c r="U10" s="2" t="s">
        <v>215</v>
      </c>
      <c r="V10" s="2" t="s">
        <v>1437</v>
      </c>
      <c r="W10" s="2" t="s">
        <v>250</v>
      </c>
      <c r="X10" s="2" t="s">
        <v>743</v>
      </c>
      <c r="Y10" s="2" t="s">
        <v>1438</v>
      </c>
      <c r="Z10" s="2" t="s">
        <v>745</v>
      </c>
      <c r="AA10" s="2" t="s">
        <v>1439</v>
      </c>
      <c r="AB10" s="2" t="s">
        <v>1439</v>
      </c>
      <c r="AE10" s="3">
        <v>45658.485995370371</v>
      </c>
      <c r="AF10" s="2" t="s">
        <v>342</v>
      </c>
      <c r="AH10" s="2" t="s">
        <v>78</v>
      </c>
      <c r="AI10" s="2" t="s">
        <v>363</v>
      </c>
      <c r="AJ10" s="2" t="s">
        <v>364</v>
      </c>
      <c r="AK10" s="2" t="s">
        <v>1440</v>
      </c>
      <c r="AL10" s="2" t="s">
        <v>961</v>
      </c>
      <c r="AM10" s="3">
        <v>45658.486041666663</v>
      </c>
      <c r="AO10" s="2" t="s">
        <v>961</v>
      </c>
      <c r="AP10" s="2">
        <v>5551970</v>
      </c>
      <c r="AQ10" s="2" t="s">
        <v>81</v>
      </c>
      <c r="AR10" s="3">
        <v>45658.745983796296</v>
      </c>
      <c r="AS10" s="2" t="s">
        <v>82</v>
      </c>
      <c r="AT10" s="3">
        <v>45659.333333333336</v>
      </c>
      <c r="AU10" s="2" t="s">
        <v>104</v>
      </c>
      <c r="AV10" s="2" t="s">
        <v>258</v>
      </c>
      <c r="AW10" s="2" t="s">
        <v>259</v>
      </c>
      <c r="AX10" s="2" t="s">
        <v>1441</v>
      </c>
      <c r="AZ10" s="3">
        <v>45658.745983796296</v>
      </c>
      <c r="BB10" s="2" t="s">
        <v>1442</v>
      </c>
      <c r="BC10" s="2" t="s">
        <v>1443</v>
      </c>
      <c r="BD10" s="2" t="s">
        <v>1444</v>
      </c>
      <c r="BE10" s="2" t="s">
        <v>1445</v>
      </c>
      <c r="BF10" s="2" t="s">
        <v>265</v>
      </c>
      <c r="BG10" s="2" t="s">
        <v>26292</v>
      </c>
      <c r="BH10" s="2" t="s">
        <v>26293</v>
      </c>
      <c r="BI10" s="2" t="s">
        <v>26793</v>
      </c>
      <c r="BJ10" s="2" t="s">
        <v>26302</v>
      </c>
    </row>
    <row r="11" spans="1:62" s="2" customFormat="1" x14ac:dyDescent="0.35">
      <c r="A11" s="2">
        <v>2951966</v>
      </c>
      <c r="B11" s="2" t="s">
        <v>244</v>
      </c>
      <c r="C11" s="2">
        <v>39974481</v>
      </c>
      <c r="D11" s="2">
        <v>338788227</v>
      </c>
      <c r="E11" s="2" t="s">
        <v>59</v>
      </c>
      <c r="F11" s="2" t="s">
        <v>60</v>
      </c>
      <c r="G11" s="2" t="s">
        <v>1595</v>
      </c>
      <c r="I11" s="2">
        <v>773724794</v>
      </c>
      <c r="J11" s="2" t="s">
        <v>172</v>
      </c>
      <c r="K11" s="2">
        <v>20</v>
      </c>
      <c r="L11" s="2" t="s">
        <v>357</v>
      </c>
      <c r="M11" s="2" t="s">
        <v>358</v>
      </c>
      <c r="N11" s="3">
        <v>44887.541666666664</v>
      </c>
      <c r="O11" s="2" t="s">
        <v>1596</v>
      </c>
      <c r="Q11" s="2" t="s">
        <v>66</v>
      </c>
      <c r="R11" s="3">
        <v>45658.506921296299</v>
      </c>
      <c r="S11" s="2" t="s">
        <v>450</v>
      </c>
      <c r="T11" s="2" t="s">
        <v>334</v>
      </c>
      <c r="U11" s="2" t="s">
        <v>69</v>
      </c>
      <c r="V11" s="2" t="s">
        <v>1295</v>
      </c>
      <c r="W11" s="2" t="s">
        <v>118</v>
      </c>
      <c r="X11" s="2" t="s">
        <v>119</v>
      </c>
      <c r="Y11" s="2" t="s">
        <v>1270</v>
      </c>
      <c r="Z11" s="2" t="s">
        <v>121</v>
      </c>
      <c r="AA11" s="2" t="s">
        <v>121</v>
      </c>
      <c r="AB11" s="2" t="s">
        <v>176</v>
      </c>
      <c r="AE11" s="3">
        <v>45658.507141203707</v>
      </c>
      <c r="AF11" s="2" t="s">
        <v>77</v>
      </c>
      <c r="AH11" s="2" t="s">
        <v>78</v>
      </c>
      <c r="AI11" s="2" t="s">
        <v>363</v>
      </c>
      <c r="AJ11" s="2" t="s">
        <v>364</v>
      </c>
      <c r="AK11" s="2" t="s">
        <v>1597</v>
      </c>
      <c r="AL11" s="2" t="s">
        <v>450</v>
      </c>
      <c r="AM11" s="3">
        <v>45658.507187499999</v>
      </c>
      <c r="AO11" s="2" t="s">
        <v>450</v>
      </c>
      <c r="AP11" s="2">
        <v>5551994</v>
      </c>
      <c r="AQ11" s="2" t="s">
        <v>81</v>
      </c>
      <c r="AR11" s="3">
        <v>45659.486863425926</v>
      </c>
      <c r="AS11" s="2" t="s">
        <v>82</v>
      </c>
      <c r="AT11" s="3">
        <v>45659.333333333336</v>
      </c>
      <c r="AU11" s="2" t="s">
        <v>104</v>
      </c>
      <c r="AV11" s="2" t="s">
        <v>125</v>
      </c>
      <c r="AW11" s="2" t="s">
        <v>126</v>
      </c>
      <c r="AX11" s="2" t="s">
        <v>1598</v>
      </c>
      <c r="AZ11" s="3">
        <v>45659.486863425926</v>
      </c>
      <c r="BB11" s="2" t="s">
        <v>280</v>
      </c>
      <c r="BC11" s="2" t="s">
        <v>281</v>
      </c>
      <c r="BD11" s="2" t="s">
        <v>282</v>
      </c>
      <c r="BE11" s="2" t="s">
        <v>1599</v>
      </c>
      <c r="BF11" s="2" t="s">
        <v>601</v>
      </c>
      <c r="BG11" s="2" t="s">
        <v>26292</v>
      </c>
      <c r="BH11" s="2" t="s">
        <v>26293</v>
      </c>
      <c r="BI11" s="2" t="s">
        <v>26791</v>
      </c>
      <c r="BJ11" s="2" t="s">
        <v>26303</v>
      </c>
    </row>
    <row r="12" spans="1:62" s="2" customFormat="1" x14ac:dyDescent="0.35">
      <c r="A12" s="2">
        <v>2951968</v>
      </c>
      <c r="B12" s="2" t="s">
        <v>58</v>
      </c>
      <c r="C12" s="2">
        <v>30600041</v>
      </c>
      <c r="D12" s="2">
        <v>338224040</v>
      </c>
      <c r="E12" s="2" t="s">
        <v>59</v>
      </c>
      <c r="F12" s="2" t="s">
        <v>60</v>
      </c>
      <c r="G12" s="2" t="s">
        <v>1612</v>
      </c>
      <c r="I12" s="2">
        <v>776440845</v>
      </c>
      <c r="J12" s="2" t="s">
        <v>1613</v>
      </c>
      <c r="K12" s="2">
        <v>20</v>
      </c>
      <c r="L12" s="2" t="s">
        <v>357</v>
      </c>
      <c r="M12" s="2" t="s">
        <v>358</v>
      </c>
      <c r="N12" s="3">
        <v>43202.509143518517</v>
      </c>
      <c r="O12" s="2" t="s">
        <v>1153</v>
      </c>
      <c r="Q12" s="2" t="s">
        <v>66</v>
      </c>
      <c r="R12" s="3">
        <v>45658.508460648147</v>
      </c>
      <c r="S12" s="2" t="s">
        <v>1614</v>
      </c>
      <c r="T12" s="2" t="s">
        <v>334</v>
      </c>
      <c r="U12" s="2" t="s">
        <v>69</v>
      </c>
      <c r="V12" s="2" t="s">
        <v>1615</v>
      </c>
      <c r="W12" s="2" t="s">
        <v>288</v>
      </c>
      <c r="X12" s="2" t="s">
        <v>289</v>
      </c>
      <c r="Y12" s="2" t="s">
        <v>1616</v>
      </c>
      <c r="Z12" s="2" t="s">
        <v>1617</v>
      </c>
      <c r="AA12" s="2" t="s">
        <v>1617</v>
      </c>
      <c r="AB12" s="2" t="s">
        <v>1618</v>
      </c>
      <c r="AC12" s="2">
        <v>9</v>
      </c>
      <c r="AE12" s="3">
        <v>45658.567141203705</v>
      </c>
      <c r="AF12" s="2" t="s">
        <v>342</v>
      </c>
      <c r="AH12" s="2" t="s">
        <v>78</v>
      </c>
      <c r="AI12" s="2" t="s">
        <v>363</v>
      </c>
      <c r="AJ12" s="2" t="s">
        <v>364</v>
      </c>
      <c r="AK12" s="2" t="s">
        <v>1619</v>
      </c>
      <c r="AL12" s="2" t="s">
        <v>1614</v>
      </c>
      <c r="AM12" s="3">
        <v>45658.567175925928</v>
      </c>
      <c r="AO12" s="2" t="s">
        <v>1614</v>
      </c>
      <c r="AP12" s="2">
        <v>5552093</v>
      </c>
      <c r="AQ12" s="2" t="s">
        <v>81</v>
      </c>
      <c r="AR12" s="3">
        <v>45659.468784722223</v>
      </c>
      <c r="AS12" s="2" t="s">
        <v>82</v>
      </c>
      <c r="AT12" s="3">
        <v>45659.333333333336</v>
      </c>
      <c r="AU12" s="2" t="s">
        <v>104</v>
      </c>
      <c r="AV12" s="2" t="s">
        <v>682</v>
      </c>
      <c r="AW12" s="2" t="s">
        <v>683</v>
      </c>
      <c r="AX12" s="2" t="s">
        <v>1373</v>
      </c>
      <c r="AZ12" s="3">
        <v>45659.468784722223</v>
      </c>
      <c r="BB12" s="2" t="s">
        <v>887</v>
      </c>
      <c r="BC12" s="2" t="s">
        <v>888</v>
      </c>
      <c r="BD12" s="2" t="s">
        <v>889</v>
      </c>
      <c r="BE12" s="2" t="s">
        <v>1376</v>
      </c>
      <c r="BF12" s="2" t="s">
        <v>301</v>
      </c>
      <c r="BG12" s="2" t="s">
        <v>58</v>
      </c>
      <c r="BH12" s="2" t="s">
        <v>26293</v>
      </c>
      <c r="BI12" s="2" t="s">
        <v>26786</v>
      </c>
      <c r="BJ12" s="2" t="s">
        <v>26304</v>
      </c>
    </row>
    <row r="13" spans="1:62" s="2" customFormat="1" x14ac:dyDescent="0.35">
      <c r="A13" s="2">
        <v>2951977</v>
      </c>
      <c r="B13" s="2" t="s">
        <v>58</v>
      </c>
      <c r="C13" s="2">
        <v>42553081</v>
      </c>
      <c r="D13" s="2">
        <v>339742403</v>
      </c>
      <c r="E13" s="2" t="s">
        <v>59</v>
      </c>
      <c r="F13" s="2" t="s">
        <v>60</v>
      </c>
      <c r="G13" s="2" t="s">
        <v>266</v>
      </c>
      <c r="H13" s="2" t="s">
        <v>1680</v>
      </c>
      <c r="I13" s="2">
        <v>771290871</v>
      </c>
      <c r="J13" s="2" t="s">
        <v>1435</v>
      </c>
      <c r="K13" s="2">
        <v>20</v>
      </c>
      <c r="L13" s="2" t="s">
        <v>357</v>
      </c>
      <c r="M13" s="2" t="s">
        <v>358</v>
      </c>
      <c r="N13" s="3">
        <v>45471.488020833334</v>
      </c>
      <c r="O13" s="2" t="s">
        <v>537</v>
      </c>
      <c r="Q13" s="2" t="s">
        <v>66</v>
      </c>
      <c r="R13" s="3">
        <v>45658.515034722222</v>
      </c>
      <c r="S13" s="2" t="s">
        <v>961</v>
      </c>
      <c r="T13" s="2" t="s">
        <v>334</v>
      </c>
      <c r="U13" s="2" t="s">
        <v>215</v>
      </c>
      <c r="V13" s="2" t="s">
        <v>1368</v>
      </c>
      <c r="W13" s="2" t="s">
        <v>250</v>
      </c>
      <c r="X13" s="2" t="s">
        <v>1681</v>
      </c>
      <c r="Y13" s="2" t="s">
        <v>1682</v>
      </c>
      <c r="Z13" s="2" t="s">
        <v>1683</v>
      </c>
      <c r="AA13" s="2" t="s">
        <v>1684</v>
      </c>
      <c r="AB13" s="2" t="s">
        <v>176</v>
      </c>
      <c r="AE13" s="3">
        <v>45658.515347222223</v>
      </c>
      <c r="AF13" s="2" t="s">
        <v>543</v>
      </c>
      <c r="AG13" s="2">
        <v>48</v>
      </c>
      <c r="AH13" s="2" t="s">
        <v>78</v>
      </c>
      <c r="AI13" s="2" t="s">
        <v>363</v>
      </c>
      <c r="AJ13" s="2" t="s">
        <v>364</v>
      </c>
      <c r="AK13" s="2" t="s">
        <v>1685</v>
      </c>
      <c r="AL13" s="2" t="s">
        <v>961</v>
      </c>
      <c r="AM13" s="3">
        <v>45658.515393518515</v>
      </c>
      <c r="AO13" s="2" t="s">
        <v>961</v>
      </c>
      <c r="AP13" s="2">
        <v>5552009</v>
      </c>
      <c r="AQ13" s="2" t="s">
        <v>81</v>
      </c>
      <c r="AR13" s="3">
        <v>45658.653460648151</v>
      </c>
      <c r="AS13" s="2" t="s">
        <v>82</v>
      </c>
      <c r="AT13" s="3">
        <v>45659.333333333336</v>
      </c>
      <c r="AU13" s="2" t="s">
        <v>104</v>
      </c>
      <c r="AV13" s="2" t="s">
        <v>258</v>
      </c>
      <c r="AW13" s="2" t="s">
        <v>259</v>
      </c>
      <c r="AX13" s="2" t="s">
        <v>1686</v>
      </c>
      <c r="AY13" s="3">
        <v>45660.515347222223</v>
      </c>
      <c r="AZ13" s="3">
        <v>45658.653460648151</v>
      </c>
      <c r="BA13" s="2" t="s">
        <v>460</v>
      </c>
      <c r="BB13" s="2" t="s">
        <v>439</v>
      </c>
      <c r="BC13" s="2" t="s">
        <v>440</v>
      </c>
      <c r="BD13" s="2" t="s">
        <v>263</v>
      </c>
      <c r="BE13" s="2" t="s">
        <v>1687</v>
      </c>
      <c r="BF13" s="2" t="s">
        <v>442</v>
      </c>
      <c r="BG13" s="2" t="s">
        <v>58</v>
      </c>
      <c r="BH13" s="2" t="s">
        <v>26293</v>
      </c>
      <c r="BI13" s="2" t="s">
        <v>26790</v>
      </c>
      <c r="BJ13" s="2" t="s">
        <v>26305</v>
      </c>
    </row>
    <row r="14" spans="1:62" s="2" customFormat="1" x14ac:dyDescent="0.35">
      <c r="A14" s="2">
        <v>2951985</v>
      </c>
      <c r="B14" s="2" t="s">
        <v>58</v>
      </c>
      <c r="C14" s="2">
        <v>44523231</v>
      </c>
      <c r="D14" s="2">
        <v>339045542</v>
      </c>
      <c r="E14" s="2" t="s">
        <v>59</v>
      </c>
      <c r="F14" s="2" t="s">
        <v>60</v>
      </c>
      <c r="G14" s="2" t="s">
        <v>1460</v>
      </c>
      <c r="H14" s="2" t="s">
        <v>1759</v>
      </c>
      <c r="I14" s="2">
        <v>781222360</v>
      </c>
      <c r="J14" s="2" t="s">
        <v>1379</v>
      </c>
      <c r="K14" s="2">
        <v>20</v>
      </c>
      <c r="L14" s="2" t="s">
        <v>357</v>
      </c>
      <c r="M14" s="2" t="s">
        <v>358</v>
      </c>
      <c r="N14" s="3">
        <v>45629.666666666664</v>
      </c>
      <c r="O14" s="2" t="s">
        <v>537</v>
      </c>
      <c r="Q14" s="2" t="s">
        <v>66</v>
      </c>
      <c r="R14" s="3">
        <v>45658.520983796298</v>
      </c>
      <c r="S14" s="2" t="s">
        <v>1154</v>
      </c>
      <c r="T14" s="2" t="s">
        <v>334</v>
      </c>
      <c r="U14" s="2" t="s">
        <v>69</v>
      </c>
      <c r="V14" s="2" t="s">
        <v>1760</v>
      </c>
      <c r="W14" s="2" t="s">
        <v>233</v>
      </c>
      <c r="X14" s="2" t="s">
        <v>234</v>
      </c>
      <c r="Y14" s="2" t="s">
        <v>1761</v>
      </c>
      <c r="Z14" s="2" t="s">
        <v>236</v>
      </c>
      <c r="AA14" s="2" t="s">
        <v>1762</v>
      </c>
      <c r="AB14" s="2" t="s">
        <v>176</v>
      </c>
      <c r="AE14" s="3">
        <v>45658.790150462963</v>
      </c>
      <c r="AF14" s="2" t="s">
        <v>342</v>
      </c>
      <c r="AH14" s="2" t="s">
        <v>142</v>
      </c>
      <c r="AI14" s="2" t="s">
        <v>79</v>
      </c>
      <c r="AJ14" s="2" t="s">
        <v>101</v>
      </c>
      <c r="AK14" s="2" t="s">
        <v>529</v>
      </c>
      <c r="AL14" s="2" t="s">
        <v>243</v>
      </c>
      <c r="AM14" s="3">
        <v>45658.790243055555</v>
      </c>
      <c r="AN14" s="2" t="s">
        <v>529</v>
      </c>
      <c r="AO14" s="2" t="s">
        <v>243</v>
      </c>
      <c r="AP14" s="2">
        <v>5552539</v>
      </c>
      <c r="AQ14" s="2" t="s">
        <v>81</v>
      </c>
      <c r="AR14" s="3">
        <v>45659.581875000003</v>
      </c>
      <c r="AS14" s="2" t="s">
        <v>82</v>
      </c>
      <c r="AT14" s="3">
        <v>45659.5625</v>
      </c>
      <c r="AU14" s="2" t="s">
        <v>104</v>
      </c>
      <c r="AV14" s="2" t="s">
        <v>346</v>
      </c>
      <c r="AW14" s="2" t="s">
        <v>347</v>
      </c>
      <c r="AX14" s="2" t="s">
        <v>348</v>
      </c>
      <c r="AZ14" s="3">
        <v>45659.581875000003</v>
      </c>
      <c r="BB14" s="2" t="s">
        <v>179</v>
      </c>
      <c r="BC14" s="2" t="s">
        <v>180</v>
      </c>
      <c r="BD14" s="2" t="s">
        <v>181</v>
      </c>
      <c r="BE14" s="2" t="s">
        <v>1763</v>
      </c>
      <c r="BF14" s="2" t="s">
        <v>831</v>
      </c>
      <c r="BG14" s="2" t="s">
        <v>58</v>
      </c>
      <c r="BH14" s="2" t="s">
        <v>26293</v>
      </c>
      <c r="BI14" s="2" t="s">
        <v>26787</v>
      </c>
      <c r="BJ14" s="2" t="s">
        <v>26306</v>
      </c>
    </row>
    <row r="15" spans="1:62" s="2" customFormat="1" x14ac:dyDescent="0.35">
      <c r="A15" s="2">
        <v>2952007</v>
      </c>
      <c r="B15" s="2" t="s">
        <v>58</v>
      </c>
      <c r="C15" s="2">
        <v>36611511</v>
      </c>
      <c r="D15" s="2">
        <v>338489059</v>
      </c>
      <c r="E15" s="2" t="s">
        <v>59</v>
      </c>
      <c r="F15" s="2" t="s">
        <v>60</v>
      </c>
      <c r="G15" s="2" t="s">
        <v>1921</v>
      </c>
      <c r="H15" s="2" t="s">
        <v>1922</v>
      </c>
      <c r="I15" s="2">
        <v>778745665</v>
      </c>
      <c r="J15" s="2" t="s">
        <v>1923</v>
      </c>
      <c r="K15" s="2">
        <v>12</v>
      </c>
      <c r="L15" s="2" t="s">
        <v>63</v>
      </c>
      <c r="M15" s="2" t="s">
        <v>64</v>
      </c>
      <c r="N15" s="3">
        <v>45526.449814814812</v>
      </c>
      <c r="O15" s="2" t="s">
        <v>537</v>
      </c>
      <c r="Q15" s="2" t="s">
        <v>66</v>
      </c>
      <c r="R15" s="3">
        <v>45658.55027777778</v>
      </c>
      <c r="S15" s="2" t="s">
        <v>333</v>
      </c>
      <c r="T15" s="2" t="s">
        <v>334</v>
      </c>
      <c r="U15" s="2" t="s">
        <v>69</v>
      </c>
      <c r="V15" s="2" t="s">
        <v>1924</v>
      </c>
      <c r="W15" s="2" t="s">
        <v>288</v>
      </c>
      <c r="X15" s="2" t="s">
        <v>289</v>
      </c>
      <c r="Y15" s="2" t="s">
        <v>1925</v>
      </c>
      <c r="Z15" s="2" t="s">
        <v>1926</v>
      </c>
      <c r="AA15" s="2" t="s">
        <v>1926</v>
      </c>
      <c r="AB15" s="2" t="s">
        <v>1927</v>
      </c>
      <c r="AE15" s="3">
        <v>45658.550439814811</v>
      </c>
      <c r="AF15" s="2" t="s">
        <v>543</v>
      </c>
      <c r="AG15" s="2">
        <v>48</v>
      </c>
      <c r="AH15" s="2" t="s">
        <v>78</v>
      </c>
      <c r="AI15" s="2" t="s">
        <v>363</v>
      </c>
      <c r="AJ15" s="2" t="s">
        <v>364</v>
      </c>
      <c r="AK15" s="2" t="s">
        <v>1928</v>
      </c>
      <c r="AL15" s="2" t="s">
        <v>333</v>
      </c>
      <c r="AM15" s="3">
        <v>45658.550486111111</v>
      </c>
      <c r="AO15" s="2" t="s">
        <v>333</v>
      </c>
      <c r="AP15" s="2">
        <v>5552059</v>
      </c>
      <c r="AQ15" s="2" t="s">
        <v>81</v>
      </c>
      <c r="AR15" s="3">
        <v>45658.744201388887</v>
      </c>
      <c r="AS15" s="2" t="s">
        <v>82</v>
      </c>
      <c r="AT15" s="3">
        <v>45659.333333333336</v>
      </c>
      <c r="AU15" s="2" t="s">
        <v>104</v>
      </c>
      <c r="AV15" s="2" t="s">
        <v>682</v>
      </c>
      <c r="AW15" s="2" t="s">
        <v>683</v>
      </c>
      <c r="AX15" s="2" t="s">
        <v>684</v>
      </c>
      <c r="AY15" s="3">
        <v>45660.550439814811</v>
      </c>
      <c r="AZ15" s="3">
        <v>45658.744201388887</v>
      </c>
      <c r="BA15" s="2" t="s">
        <v>460</v>
      </c>
      <c r="BB15" s="2" t="s">
        <v>614</v>
      </c>
      <c r="BC15" s="2" t="s">
        <v>129</v>
      </c>
      <c r="BD15" s="2" t="s">
        <v>615</v>
      </c>
      <c r="BE15" s="2" t="s">
        <v>1929</v>
      </c>
      <c r="BF15" s="2" t="s">
        <v>301</v>
      </c>
      <c r="BG15" s="2" t="s">
        <v>58</v>
      </c>
      <c r="BH15" s="2" t="s">
        <v>26293</v>
      </c>
      <c r="BI15" s="2" t="s">
        <v>26788</v>
      </c>
      <c r="BJ15" s="2" t="s">
        <v>26307</v>
      </c>
    </row>
    <row r="16" spans="1:62" s="2" customFormat="1" x14ac:dyDescent="0.35">
      <c r="A16" s="2">
        <v>2952008</v>
      </c>
      <c r="B16" s="2" t="s">
        <v>58</v>
      </c>
      <c r="C16" s="2">
        <v>44649831</v>
      </c>
      <c r="D16" s="2">
        <v>338675181</v>
      </c>
      <c r="E16" s="2" t="s">
        <v>59</v>
      </c>
      <c r="F16" s="2" t="s">
        <v>60</v>
      </c>
      <c r="G16" s="2" t="s">
        <v>1930</v>
      </c>
      <c r="H16" s="2" t="s">
        <v>1930</v>
      </c>
      <c r="I16" s="2">
        <v>778956959</v>
      </c>
      <c r="J16" s="2" t="s">
        <v>1931</v>
      </c>
      <c r="K16" s="2">
        <v>20</v>
      </c>
      <c r="L16" s="2" t="s">
        <v>357</v>
      </c>
      <c r="M16" s="2" t="s">
        <v>358</v>
      </c>
      <c r="N16" s="3">
        <v>45623.583333333336</v>
      </c>
      <c r="O16" s="2" t="s">
        <v>537</v>
      </c>
      <c r="Q16" s="2" t="s">
        <v>66</v>
      </c>
      <c r="R16" s="3">
        <v>45658.552037037036</v>
      </c>
      <c r="S16" s="2" t="s">
        <v>1932</v>
      </c>
      <c r="T16" s="2" t="s">
        <v>334</v>
      </c>
      <c r="U16" s="2" t="s">
        <v>417</v>
      </c>
      <c r="V16" s="2" t="s">
        <v>1933</v>
      </c>
      <c r="W16" s="2" t="s">
        <v>71</v>
      </c>
      <c r="X16" s="2" t="s">
        <v>650</v>
      </c>
      <c r="Y16" s="2" t="s">
        <v>1934</v>
      </c>
      <c r="Z16" s="2" t="s">
        <v>1573</v>
      </c>
      <c r="AA16" s="2" t="s">
        <v>1935</v>
      </c>
      <c r="AB16" s="2" t="s">
        <v>176</v>
      </c>
      <c r="AE16" s="3">
        <v>45658.552430555559</v>
      </c>
      <c r="AF16" s="2" t="s">
        <v>342</v>
      </c>
      <c r="AH16" s="2" t="s">
        <v>78</v>
      </c>
      <c r="AI16" s="2" t="s">
        <v>363</v>
      </c>
      <c r="AJ16" s="2" t="s">
        <v>123</v>
      </c>
      <c r="AK16" s="2" t="s">
        <v>1936</v>
      </c>
      <c r="AL16" s="2" t="s">
        <v>1932</v>
      </c>
      <c r="AM16" s="3">
        <v>45658.552534722221</v>
      </c>
      <c r="AO16" s="2" t="s">
        <v>1932</v>
      </c>
      <c r="AP16" s="2">
        <v>5552062</v>
      </c>
      <c r="AQ16" s="2" t="s">
        <v>81</v>
      </c>
      <c r="AR16" s="3">
        <v>45659.518055555556</v>
      </c>
      <c r="AS16" s="2" t="s">
        <v>82</v>
      </c>
      <c r="AT16" s="3">
        <v>45659.333333333336</v>
      </c>
      <c r="AU16" s="2" t="s">
        <v>104</v>
      </c>
      <c r="AV16" s="2" t="s">
        <v>655</v>
      </c>
      <c r="AW16" s="2" t="s">
        <v>656</v>
      </c>
      <c r="AX16" s="2" t="s">
        <v>1585</v>
      </c>
      <c r="AZ16" s="3">
        <v>45659.518055555556</v>
      </c>
      <c r="BB16" s="2" t="s">
        <v>1937</v>
      </c>
      <c r="BC16" s="2" t="s">
        <v>1938</v>
      </c>
      <c r="BD16" s="2" t="s">
        <v>1939</v>
      </c>
      <c r="BE16" s="2" t="s">
        <v>1260</v>
      </c>
      <c r="BF16" s="2" t="s">
        <v>442</v>
      </c>
      <c r="BG16" s="2" t="s">
        <v>58</v>
      </c>
      <c r="BH16" s="2" t="s">
        <v>26293</v>
      </c>
      <c r="BI16" s="2" t="s">
        <v>26789</v>
      </c>
      <c r="BJ16" s="2" t="s">
        <v>26308</v>
      </c>
    </row>
    <row r="17" spans="1:62" s="2" customFormat="1" x14ac:dyDescent="0.35">
      <c r="A17" s="2">
        <v>2952024</v>
      </c>
      <c r="B17" s="2" t="s">
        <v>58</v>
      </c>
      <c r="C17" s="2">
        <v>33239331</v>
      </c>
      <c r="D17" s="2">
        <v>339851980</v>
      </c>
      <c r="E17" s="2" t="s">
        <v>59</v>
      </c>
      <c r="F17" s="2" t="s">
        <v>60</v>
      </c>
      <c r="G17" s="2" t="s">
        <v>1040</v>
      </c>
      <c r="H17" s="2" t="s">
        <v>397</v>
      </c>
      <c r="I17" s="2">
        <v>784917318</v>
      </c>
      <c r="J17" s="2" t="s">
        <v>172</v>
      </c>
      <c r="K17" s="2">
        <v>20</v>
      </c>
      <c r="L17" s="2" t="s">
        <v>357</v>
      </c>
      <c r="M17" s="2" t="s">
        <v>358</v>
      </c>
      <c r="N17" s="3">
        <v>45455.700254629628</v>
      </c>
      <c r="O17" s="2" t="s">
        <v>960</v>
      </c>
      <c r="Q17" s="2" t="s">
        <v>66</v>
      </c>
      <c r="R17" s="3">
        <v>45658.560891203706</v>
      </c>
      <c r="S17" s="2" t="s">
        <v>538</v>
      </c>
      <c r="T17" s="2" t="s">
        <v>334</v>
      </c>
      <c r="U17" s="2" t="s">
        <v>69</v>
      </c>
      <c r="V17" s="2" t="s">
        <v>2062</v>
      </c>
      <c r="W17" s="2" t="s">
        <v>727</v>
      </c>
      <c r="X17" s="2" t="s">
        <v>2063</v>
      </c>
      <c r="Y17" s="2" t="s">
        <v>2064</v>
      </c>
      <c r="Z17" s="2" t="s">
        <v>2065</v>
      </c>
      <c r="AA17" s="2" t="s">
        <v>2066</v>
      </c>
      <c r="AB17" s="2" t="s">
        <v>2066</v>
      </c>
      <c r="AE17" s="3">
        <v>45658.56113425926</v>
      </c>
      <c r="AF17" s="2" t="s">
        <v>342</v>
      </c>
      <c r="AH17" s="2" t="s">
        <v>78</v>
      </c>
      <c r="AI17" s="2" t="s">
        <v>363</v>
      </c>
      <c r="AJ17" s="2" t="s">
        <v>364</v>
      </c>
      <c r="AK17" s="2" t="s">
        <v>2067</v>
      </c>
      <c r="AL17" s="2" t="s">
        <v>538</v>
      </c>
      <c r="AM17" s="3">
        <v>45658.561226851853</v>
      </c>
      <c r="AO17" s="2" t="s">
        <v>538</v>
      </c>
      <c r="AP17" s="2">
        <v>5552078</v>
      </c>
      <c r="AQ17" s="2" t="s">
        <v>81</v>
      </c>
      <c r="AR17" s="3">
        <v>45659.665543981479</v>
      </c>
      <c r="AS17" s="2" t="s">
        <v>82</v>
      </c>
      <c r="AT17" s="3">
        <v>45659.333333333336</v>
      </c>
      <c r="AU17" s="2" t="s">
        <v>83</v>
      </c>
      <c r="AV17" s="2" t="s">
        <v>2068</v>
      </c>
      <c r="AW17" s="2" t="s">
        <v>2069</v>
      </c>
      <c r="AX17" s="2" t="s">
        <v>2070</v>
      </c>
      <c r="AZ17" s="3">
        <v>45659.665543981479</v>
      </c>
      <c r="BB17" s="2" t="s">
        <v>179</v>
      </c>
      <c r="BC17" s="2" t="s">
        <v>180</v>
      </c>
      <c r="BD17" s="2" t="s">
        <v>181</v>
      </c>
      <c r="BE17" s="2" t="s">
        <v>2071</v>
      </c>
      <c r="BF17" s="2" t="s">
        <v>91</v>
      </c>
      <c r="BG17" s="2" t="s">
        <v>58</v>
      </c>
      <c r="BH17" s="2" t="s">
        <v>26293</v>
      </c>
      <c r="BI17" s="2" t="s">
        <v>26789</v>
      </c>
      <c r="BJ17" s="2" t="s">
        <v>26309</v>
      </c>
    </row>
    <row r="18" spans="1:62" s="2" customFormat="1" x14ac:dyDescent="0.35">
      <c r="A18" s="2">
        <v>2952040</v>
      </c>
      <c r="B18" s="2" t="s">
        <v>58</v>
      </c>
      <c r="C18" s="2">
        <v>35964821</v>
      </c>
      <c r="D18" s="2">
        <v>339615456</v>
      </c>
      <c r="E18" s="2" t="s">
        <v>59</v>
      </c>
      <c r="F18" s="2" t="s">
        <v>60</v>
      </c>
      <c r="G18" s="2" t="s">
        <v>2185</v>
      </c>
      <c r="I18" s="2">
        <v>771958354</v>
      </c>
      <c r="J18" s="2" t="s">
        <v>2186</v>
      </c>
      <c r="K18" s="2">
        <v>12</v>
      </c>
      <c r="L18" s="2" t="s">
        <v>63</v>
      </c>
      <c r="M18" s="2" t="s">
        <v>64</v>
      </c>
      <c r="N18" s="3">
        <v>45254.708460648151</v>
      </c>
      <c r="O18" s="2" t="s">
        <v>537</v>
      </c>
      <c r="Q18" s="2" t="s">
        <v>66</v>
      </c>
      <c r="R18" s="3">
        <v>45658.574629629627</v>
      </c>
      <c r="S18" s="2" t="s">
        <v>1614</v>
      </c>
      <c r="T18" s="2" t="s">
        <v>334</v>
      </c>
      <c r="U18" s="2" t="s">
        <v>901</v>
      </c>
      <c r="V18" s="2" t="s">
        <v>2187</v>
      </c>
      <c r="W18" s="2" t="s">
        <v>497</v>
      </c>
      <c r="X18" s="2" t="s">
        <v>497</v>
      </c>
      <c r="Y18" s="2" t="s">
        <v>2188</v>
      </c>
      <c r="Z18" s="2" t="s">
        <v>499</v>
      </c>
      <c r="AA18" s="2" t="s">
        <v>500</v>
      </c>
      <c r="AB18" s="2" t="s">
        <v>500</v>
      </c>
      <c r="AE18" s="3">
        <v>45658.717974537038</v>
      </c>
      <c r="AF18" s="2" t="s">
        <v>543</v>
      </c>
      <c r="AG18" s="2">
        <v>48</v>
      </c>
      <c r="AH18" s="2" t="s">
        <v>78</v>
      </c>
      <c r="AI18" s="2" t="s">
        <v>79</v>
      </c>
      <c r="AJ18" s="2" t="s">
        <v>101</v>
      </c>
      <c r="AK18" s="2" t="s">
        <v>2189</v>
      </c>
      <c r="AL18" s="2" t="s">
        <v>457</v>
      </c>
      <c r="AM18" s="3">
        <v>45658.718078703707</v>
      </c>
      <c r="AO18" s="2" t="s">
        <v>457</v>
      </c>
      <c r="AP18" s="2">
        <v>5552395</v>
      </c>
      <c r="AQ18" s="2" t="s">
        <v>81</v>
      </c>
      <c r="AR18" s="3">
        <v>45659.479467592595</v>
      </c>
      <c r="AS18" s="2" t="s">
        <v>82</v>
      </c>
      <c r="AT18" s="3">
        <v>45659.333333333336</v>
      </c>
      <c r="AU18" s="2" t="s">
        <v>83</v>
      </c>
      <c r="AV18" s="2" t="s">
        <v>502</v>
      </c>
      <c r="AW18" s="2" t="s">
        <v>503</v>
      </c>
      <c r="AX18" s="2" t="s">
        <v>1825</v>
      </c>
      <c r="AY18" s="3">
        <v>45660.717974537038</v>
      </c>
      <c r="AZ18" s="3">
        <v>45659.479467592595</v>
      </c>
      <c r="BA18" s="2" t="s">
        <v>460</v>
      </c>
      <c r="BB18" s="2" t="s">
        <v>614</v>
      </c>
      <c r="BC18" s="2" t="s">
        <v>129</v>
      </c>
      <c r="BD18" s="2" t="s">
        <v>615</v>
      </c>
      <c r="BE18" s="2" t="s">
        <v>2190</v>
      </c>
      <c r="BF18" s="2" t="s">
        <v>1853</v>
      </c>
      <c r="BG18" s="2" t="s">
        <v>58</v>
      </c>
      <c r="BH18" s="2" t="s">
        <v>26293</v>
      </c>
      <c r="BI18" s="2" t="s">
        <v>26788</v>
      </c>
      <c r="BJ18" s="2" t="s">
        <v>26310</v>
      </c>
    </row>
    <row r="19" spans="1:62" s="2" customFormat="1" x14ac:dyDescent="0.35">
      <c r="A19" s="2">
        <v>2952042</v>
      </c>
      <c r="B19" s="2" t="s">
        <v>58</v>
      </c>
      <c r="C19" s="2">
        <v>44585571</v>
      </c>
      <c r="D19" s="2">
        <v>338051232</v>
      </c>
      <c r="E19" s="2" t="s">
        <v>59</v>
      </c>
      <c r="F19" s="2" t="s">
        <v>60</v>
      </c>
      <c r="G19" s="2" t="s">
        <v>626</v>
      </c>
      <c r="H19" s="2" t="s">
        <v>2198</v>
      </c>
      <c r="I19" s="2">
        <v>773835081</v>
      </c>
      <c r="J19" s="2" t="s">
        <v>2005</v>
      </c>
      <c r="K19" s="2">
        <v>20</v>
      </c>
      <c r="L19" s="2" t="s">
        <v>357</v>
      </c>
      <c r="M19" s="2" t="s">
        <v>358</v>
      </c>
      <c r="N19" s="3">
        <v>45618.741736111115</v>
      </c>
      <c r="O19" s="2" t="s">
        <v>537</v>
      </c>
      <c r="Q19" s="2" t="s">
        <v>66</v>
      </c>
      <c r="R19" s="3">
        <v>45658.575543981482</v>
      </c>
      <c r="S19" s="2" t="s">
        <v>2199</v>
      </c>
      <c r="T19" s="2" t="s">
        <v>334</v>
      </c>
      <c r="U19" s="2" t="s">
        <v>880</v>
      </c>
      <c r="V19" s="2" t="s">
        <v>2200</v>
      </c>
      <c r="W19" s="2" t="s">
        <v>118</v>
      </c>
      <c r="X19" s="2" t="s">
        <v>271</v>
      </c>
      <c r="Y19" s="2" t="s">
        <v>2201</v>
      </c>
      <c r="Z19" s="2" t="s">
        <v>273</v>
      </c>
      <c r="AA19" s="2" t="s">
        <v>2202</v>
      </c>
      <c r="AB19" s="2" t="s">
        <v>176</v>
      </c>
      <c r="AE19" s="3">
        <v>45658.575868055559</v>
      </c>
      <c r="AF19" s="2" t="s">
        <v>342</v>
      </c>
      <c r="AH19" s="2" t="s">
        <v>78</v>
      </c>
      <c r="AI19" s="2" t="s">
        <v>363</v>
      </c>
      <c r="AJ19" s="2" t="s">
        <v>364</v>
      </c>
      <c r="AK19" s="2" t="s">
        <v>2203</v>
      </c>
      <c r="AL19" s="2" t="s">
        <v>2199</v>
      </c>
      <c r="AM19" s="3">
        <v>45658.575925925928</v>
      </c>
      <c r="AO19" s="2" t="s">
        <v>2199</v>
      </c>
      <c r="AP19" s="2">
        <v>5552108</v>
      </c>
      <c r="AQ19" s="2" t="s">
        <v>81</v>
      </c>
      <c r="AR19" s="3">
        <v>45659.50744212963</v>
      </c>
      <c r="AS19" s="2" t="s">
        <v>82</v>
      </c>
      <c r="AT19" s="3">
        <v>45659.333333333336</v>
      </c>
      <c r="AU19" s="2" t="s">
        <v>104</v>
      </c>
      <c r="AV19" s="2" t="s">
        <v>277</v>
      </c>
      <c r="AW19" s="2" t="s">
        <v>278</v>
      </c>
      <c r="AX19" s="2" t="s">
        <v>2204</v>
      </c>
      <c r="AZ19" s="3">
        <v>45659.50744212963</v>
      </c>
      <c r="BB19" s="2" t="s">
        <v>128</v>
      </c>
      <c r="BC19" s="2" t="s">
        <v>129</v>
      </c>
      <c r="BD19" s="2" t="s">
        <v>130</v>
      </c>
      <c r="BE19" s="2" t="s">
        <v>2205</v>
      </c>
      <c r="BF19" s="2" t="s">
        <v>802</v>
      </c>
      <c r="BG19" s="2" t="s">
        <v>58</v>
      </c>
      <c r="BH19" s="2" t="s">
        <v>26293</v>
      </c>
      <c r="BI19" s="2" t="s">
        <v>26787</v>
      </c>
      <c r="BJ19" s="2" t="s">
        <v>26311</v>
      </c>
    </row>
    <row r="20" spans="1:62" s="2" customFormat="1" x14ac:dyDescent="0.35">
      <c r="A20" s="2">
        <v>2952050</v>
      </c>
      <c r="B20" s="2" t="s">
        <v>808</v>
      </c>
      <c r="C20" s="2">
        <v>35511461</v>
      </c>
      <c r="D20" s="2">
        <v>339475307</v>
      </c>
      <c r="E20" s="2" t="s">
        <v>59</v>
      </c>
      <c r="F20" s="2" t="s">
        <v>60</v>
      </c>
      <c r="G20" s="2" t="s">
        <v>2259</v>
      </c>
      <c r="I20" s="2">
        <v>777978029</v>
      </c>
      <c r="J20" s="2" t="s">
        <v>1170</v>
      </c>
      <c r="K20" s="2">
        <v>20</v>
      </c>
      <c r="L20" s="2" t="s">
        <v>357</v>
      </c>
      <c r="M20" s="2" t="s">
        <v>358</v>
      </c>
      <c r="N20" s="3">
        <v>43707.791666666664</v>
      </c>
      <c r="O20" s="2" t="s">
        <v>2260</v>
      </c>
      <c r="Q20" s="2" t="s">
        <v>66</v>
      </c>
      <c r="R20" s="3">
        <v>45658.580393518518</v>
      </c>
      <c r="S20" s="2" t="s">
        <v>333</v>
      </c>
      <c r="T20" s="2" t="s">
        <v>334</v>
      </c>
      <c r="U20" s="2" t="s">
        <v>69</v>
      </c>
      <c r="V20" s="2" t="s">
        <v>2261</v>
      </c>
      <c r="W20" s="2" t="s">
        <v>250</v>
      </c>
      <c r="X20" s="2" t="s">
        <v>743</v>
      </c>
      <c r="Y20" s="2" t="s">
        <v>1912</v>
      </c>
      <c r="Z20" s="2" t="s">
        <v>2262</v>
      </c>
      <c r="AA20" s="2" t="s">
        <v>2263</v>
      </c>
      <c r="AB20" s="2" t="s">
        <v>2263</v>
      </c>
      <c r="AE20" s="3">
        <v>45658.580520833333</v>
      </c>
      <c r="AF20" s="2" t="s">
        <v>543</v>
      </c>
      <c r="AG20" s="2">
        <v>48</v>
      </c>
      <c r="AH20" s="2" t="s">
        <v>78</v>
      </c>
      <c r="AI20" s="2" t="s">
        <v>363</v>
      </c>
      <c r="AJ20" s="2" t="s">
        <v>364</v>
      </c>
      <c r="AK20" s="2" t="s">
        <v>2264</v>
      </c>
      <c r="AL20" s="2" t="s">
        <v>333</v>
      </c>
      <c r="AM20" s="3">
        <v>45658.580543981479</v>
      </c>
      <c r="AO20" s="2" t="s">
        <v>333</v>
      </c>
      <c r="AP20" s="2">
        <v>5552126</v>
      </c>
      <c r="AQ20" s="2" t="s">
        <v>81</v>
      </c>
      <c r="AR20" s="3">
        <v>45659.515439814815</v>
      </c>
      <c r="AS20" s="2" t="s">
        <v>82</v>
      </c>
      <c r="AT20" s="3">
        <v>45659.333333333336</v>
      </c>
      <c r="AU20" s="2" t="s">
        <v>104</v>
      </c>
      <c r="AV20" s="2" t="s">
        <v>258</v>
      </c>
      <c r="AW20" s="2" t="s">
        <v>259</v>
      </c>
      <c r="AX20" s="2" t="s">
        <v>1441</v>
      </c>
      <c r="AY20" s="3">
        <v>45660.580520833333</v>
      </c>
      <c r="AZ20" s="3">
        <v>45659.515439814815</v>
      </c>
      <c r="BA20" s="2" t="s">
        <v>460</v>
      </c>
      <c r="BB20" s="2" t="s">
        <v>2265</v>
      </c>
      <c r="BC20" s="2" t="s">
        <v>2266</v>
      </c>
      <c r="BD20" s="2" t="s">
        <v>2267</v>
      </c>
      <c r="BE20" s="2" t="s">
        <v>2268</v>
      </c>
      <c r="BF20" s="2" t="s">
        <v>1503</v>
      </c>
      <c r="BG20" s="2" t="s">
        <v>26292</v>
      </c>
      <c r="BH20" s="2" t="s">
        <v>26293</v>
      </c>
      <c r="BI20" s="2" t="s">
        <v>26789</v>
      </c>
      <c r="BJ20" s="2" t="s">
        <v>26312</v>
      </c>
    </row>
    <row r="21" spans="1:62" s="2" customFormat="1" x14ac:dyDescent="0.35">
      <c r="A21" s="2">
        <v>2952061</v>
      </c>
      <c r="B21" s="2" t="s">
        <v>58</v>
      </c>
      <c r="C21" s="2">
        <v>39478861</v>
      </c>
      <c r="D21" s="2">
        <v>338440433</v>
      </c>
      <c r="E21" s="2" t="s">
        <v>59</v>
      </c>
      <c r="F21" s="2" t="s">
        <v>60</v>
      </c>
      <c r="G21" s="2" t="s">
        <v>2347</v>
      </c>
      <c r="I21" s="2">
        <v>785777749</v>
      </c>
      <c r="J21" s="2" t="s">
        <v>2348</v>
      </c>
      <c r="K21" s="2">
        <v>20</v>
      </c>
      <c r="L21" s="2" t="s">
        <v>357</v>
      </c>
      <c r="M21" s="2" t="s">
        <v>358</v>
      </c>
      <c r="N21" s="3">
        <v>45070.75</v>
      </c>
      <c r="O21" s="2" t="s">
        <v>537</v>
      </c>
      <c r="Q21" s="2" t="s">
        <v>66</v>
      </c>
      <c r="R21" s="3">
        <v>45658.58871527778</v>
      </c>
      <c r="S21" s="2" t="s">
        <v>2199</v>
      </c>
      <c r="T21" s="2" t="s">
        <v>334</v>
      </c>
      <c r="U21" s="2" t="s">
        <v>880</v>
      </c>
      <c r="V21" s="2" t="s">
        <v>2349</v>
      </c>
      <c r="W21" s="2" t="s">
        <v>71</v>
      </c>
      <c r="X21" s="2" t="s">
        <v>198</v>
      </c>
      <c r="Y21" s="2" t="s">
        <v>2350</v>
      </c>
      <c r="Z21" s="2" t="s">
        <v>200</v>
      </c>
      <c r="AA21" s="2" t="s">
        <v>2351</v>
      </c>
      <c r="AB21" s="2" t="s">
        <v>176</v>
      </c>
      <c r="AE21" s="3">
        <v>45658.58898148148</v>
      </c>
      <c r="AF21" s="2" t="s">
        <v>543</v>
      </c>
      <c r="AG21" s="2">
        <v>48</v>
      </c>
      <c r="AH21" s="2" t="s">
        <v>78</v>
      </c>
      <c r="AI21" s="2" t="s">
        <v>363</v>
      </c>
      <c r="AJ21" s="2" t="s">
        <v>364</v>
      </c>
      <c r="AK21" s="2" t="s">
        <v>2352</v>
      </c>
      <c r="AL21" s="2" t="s">
        <v>2199</v>
      </c>
      <c r="AM21" s="3">
        <v>45658.589039351849</v>
      </c>
      <c r="AO21" s="2" t="s">
        <v>2199</v>
      </c>
      <c r="AP21" s="2">
        <v>5552145</v>
      </c>
      <c r="AQ21" s="2" t="s">
        <v>81</v>
      </c>
      <c r="AR21" s="3">
        <v>45659.71361111111</v>
      </c>
      <c r="AS21" s="2" t="s">
        <v>82</v>
      </c>
      <c r="AT21" s="3">
        <v>45659.333333333336</v>
      </c>
      <c r="AU21" s="2" t="s">
        <v>104</v>
      </c>
      <c r="AV21" s="2" t="s">
        <v>204</v>
      </c>
      <c r="AW21" s="2" t="s">
        <v>205</v>
      </c>
      <c r="AX21" s="2" t="s">
        <v>2353</v>
      </c>
      <c r="AY21" s="3">
        <v>45660.58898148148</v>
      </c>
      <c r="AZ21" s="3">
        <v>45659.71361111111</v>
      </c>
      <c r="BA21" s="2" t="s">
        <v>460</v>
      </c>
      <c r="BB21" s="2" t="s">
        <v>87</v>
      </c>
      <c r="BC21" s="2" t="s">
        <v>88</v>
      </c>
      <c r="BD21" s="2" t="s">
        <v>89</v>
      </c>
      <c r="BE21" s="2" t="s">
        <v>2354</v>
      </c>
      <c r="BF21" s="2" t="s">
        <v>1998</v>
      </c>
      <c r="BG21" s="2" t="s">
        <v>58</v>
      </c>
      <c r="BH21" s="2" t="s">
        <v>26293</v>
      </c>
      <c r="BI21" s="2" t="s">
        <v>26790</v>
      </c>
      <c r="BJ21" s="2" t="s">
        <v>26313</v>
      </c>
    </row>
    <row r="22" spans="1:62" s="2" customFormat="1" x14ac:dyDescent="0.35">
      <c r="A22" s="2">
        <v>2952079</v>
      </c>
      <c r="B22" s="2" t="s">
        <v>58</v>
      </c>
      <c r="C22" s="2">
        <v>33491341</v>
      </c>
      <c r="D22" s="2">
        <v>338375619</v>
      </c>
      <c r="E22" s="2" t="s">
        <v>59</v>
      </c>
      <c r="F22" s="2" t="s">
        <v>60</v>
      </c>
      <c r="G22" s="2" t="s">
        <v>466</v>
      </c>
      <c r="H22" s="2" t="s">
        <v>2476</v>
      </c>
      <c r="I22" s="2">
        <v>775538068</v>
      </c>
      <c r="J22" s="2" t="s">
        <v>2477</v>
      </c>
      <c r="K22" s="2">
        <v>20</v>
      </c>
      <c r="L22" s="2" t="s">
        <v>357</v>
      </c>
      <c r="M22" s="2" t="s">
        <v>358</v>
      </c>
      <c r="N22" s="3">
        <v>45521.639733796299</v>
      </c>
      <c r="O22" s="2" t="s">
        <v>537</v>
      </c>
      <c r="Q22" s="2" t="s">
        <v>66</v>
      </c>
      <c r="R22" s="3">
        <v>45658.60396990741</v>
      </c>
      <c r="S22" s="2" t="s">
        <v>333</v>
      </c>
      <c r="T22" s="2" t="s">
        <v>334</v>
      </c>
      <c r="U22" s="2" t="s">
        <v>844</v>
      </c>
      <c r="V22" s="2" t="s">
        <v>2478</v>
      </c>
      <c r="W22" s="2" t="s">
        <v>118</v>
      </c>
      <c r="X22" s="2" t="s">
        <v>271</v>
      </c>
      <c r="Y22" s="2" t="s">
        <v>2479</v>
      </c>
      <c r="Z22" s="2" t="s">
        <v>273</v>
      </c>
      <c r="AA22" s="2" t="s">
        <v>2480</v>
      </c>
      <c r="AB22" s="2" t="s">
        <v>2481</v>
      </c>
      <c r="AC22" s="2" t="s">
        <v>2482</v>
      </c>
      <c r="AE22" s="3">
        <v>45658.604120370372</v>
      </c>
      <c r="AF22" s="2" t="s">
        <v>342</v>
      </c>
      <c r="AH22" s="2" t="s">
        <v>78</v>
      </c>
      <c r="AI22" s="2" t="s">
        <v>363</v>
      </c>
      <c r="AJ22" s="2" t="s">
        <v>364</v>
      </c>
      <c r="AK22" s="2" t="s">
        <v>2483</v>
      </c>
      <c r="AL22" s="2" t="s">
        <v>333</v>
      </c>
      <c r="AM22" s="3">
        <v>45658.604143518518</v>
      </c>
      <c r="AO22" s="2" t="s">
        <v>333</v>
      </c>
      <c r="AP22" s="2">
        <v>5552183</v>
      </c>
      <c r="AQ22" s="2" t="s">
        <v>81</v>
      </c>
      <c r="AR22" s="3">
        <v>45659.560416666667</v>
      </c>
      <c r="AS22" s="2" t="s">
        <v>82</v>
      </c>
      <c r="AT22" s="3">
        <v>45659.333333333336</v>
      </c>
      <c r="AU22" s="2" t="s">
        <v>83</v>
      </c>
      <c r="AV22" s="2" t="s">
        <v>277</v>
      </c>
      <c r="AW22" s="2" t="s">
        <v>278</v>
      </c>
      <c r="AX22" s="2" t="s">
        <v>2403</v>
      </c>
      <c r="AZ22" s="3">
        <v>45659.560416666667</v>
      </c>
      <c r="BB22" s="2" t="s">
        <v>225</v>
      </c>
      <c r="BC22" s="2" t="s">
        <v>226</v>
      </c>
      <c r="BD22" s="2" t="s">
        <v>89</v>
      </c>
      <c r="BE22" s="2" t="s">
        <v>2484</v>
      </c>
      <c r="BF22" s="2" t="s">
        <v>284</v>
      </c>
      <c r="BG22" s="2" t="s">
        <v>58</v>
      </c>
      <c r="BH22" s="2" t="s">
        <v>26293</v>
      </c>
      <c r="BI22" s="2" t="s">
        <v>26794</v>
      </c>
      <c r="BJ22" s="2" t="s">
        <v>26314</v>
      </c>
    </row>
    <row r="23" spans="1:62" s="2" customFormat="1" x14ac:dyDescent="0.35">
      <c r="A23" s="2">
        <v>2952081</v>
      </c>
      <c r="B23" s="2" t="s">
        <v>58</v>
      </c>
      <c r="C23" s="2">
        <v>35703221</v>
      </c>
      <c r="D23" s="2">
        <v>338643992</v>
      </c>
      <c r="E23" s="2" t="s">
        <v>59</v>
      </c>
      <c r="F23" s="2" t="s">
        <v>60</v>
      </c>
      <c r="G23" s="2" t="s">
        <v>266</v>
      </c>
      <c r="H23" s="2" t="s">
        <v>2492</v>
      </c>
      <c r="I23" s="2">
        <v>771166071</v>
      </c>
      <c r="J23" s="2" t="s">
        <v>268</v>
      </c>
      <c r="K23" s="2">
        <v>20</v>
      </c>
      <c r="L23" s="2" t="s">
        <v>357</v>
      </c>
      <c r="M23" s="2" t="s">
        <v>358</v>
      </c>
      <c r="N23" s="3">
        <v>45556.492395833331</v>
      </c>
      <c r="O23" s="2" t="s">
        <v>537</v>
      </c>
      <c r="Q23" s="2" t="s">
        <v>66</v>
      </c>
      <c r="R23" s="3">
        <v>45658.604814814818</v>
      </c>
      <c r="S23" s="2" t="s">
        <v>360</v>
      </c>
      <c r="T23" s="2" t="s">
        <v>334</v>
      </c>
      <c r="U23" s="2" t="s">
        <v>69</v>
      </c>
      <c r="V23" s="2" t="s">
        <v>2493</v>
      </c>
      <c r="W23" s="2" t="s">
        <v>71</v>
      </c>
      <c r="X23" s="2" t="s">
        <v>650</v>
      </c>
      <c r="Y23" s="2" t="s">
        <v>2494</v>
      </c>
      <c r="Z23" s="2" t="s">
        <v>883</v>
      </c>
      <c r="AA23" s="2" t="s">
        <v>2495</v>
      </c>
      <c r="AB23" s="2" t="s">
        <v>176</v>
      </c>
      <c r="AE23" s="3">
        <v>45658.606122685182</v>
      </c>
      <c r="AF23" s="2" t="s">
        <v>342</v>
      </c>
      <c r="AH23" s="2" t="s">
        <v>78</v>
      </c>
      <c r="AI23" s="2" t="s">
        <v>363</v>
      </c>
      <c r="AJ23" s="2" t="s">
        <v>364</v>
      </c>
      <c r="AK23" s="2" t="s">
        <v>2496</v>
      </c>
      <c r="AL23" s="2" t="s">
        <v>360</v>
      </c>
      <c r="AM23" s="3">
        <v>45658.606180555558</v>
      </c>
      <c r="AO23" s="2" t="s">
        <v>360</v>
      </c>
      <c r="AP23" s="2">
        <v>5552192</v>
      </c>
      <c r="AQ23" s="2" t="s">
        <v>81</v>
      </c>
      <c r="AR23" s="3">
        <v>45658.739039351851</v>
      </c>
      <c r="AS23" s="2" t="s">
        <v>82</v>
      </c>
      <c r="AT23" s="3">
        <v>45659.333333333336</v>
      </c>
      <c r="AU23" s="2" t="s">
        <v>104</v>
      </c>
      <c r="AV23" s="2" t="s">
        <v>655</v>
      </c>
      <c r="AW23" s="2" t="s">
        <v>656</v>
      </c>
      <c r="AX23" s="2" t="s">
        <v>2497</v>
      </c>
      <c r="AZ23" s="3">
        <v>45658.739039351851</v>
      </c>
      <c r="BB23" s="2" t="s">
        <v>408</v>
      </c>
      <c r="BC23" s="2" t="s">
        <v>409</v>
      </c>
      <c r="BD23" s="2" t="s">
        <v>410</v>
      </c>
      <c r="BE23" s="2" t="s">
        <v>658</v>
      </c>
      <c r="BF23" s="2" t="s">
        <v>442</v>
      </c>
      <c r="BG23" s="2" t="s">
        <v>58</v>
      </c>
      <c r="BH23" s="2" t="s">
        <v>26293</v>
      </c>
      <c r="BI23" s="2" t="s">
        <v>26787</v>
      </c>
      <c r="BJ23" s="2" t="s">
        <v>26315</v>
      </c>
    </row>
    <row r="24" spans="1:62" s="2" customFormat="1" x14ac:dyDescent="0.35">
      <c r="A24" s="2">
        <v>2952105</v>
      </c>
      <c r="B24" s="2" t="s">
        <v>58</v>
      </c>
      <c r="C24" s="2">
        <v>36667631</v>
      </c>
      <c r="D24" s="2">
        <v>338555346</v>
      </c>
      <c r="E24" s="2" t="s">
        <v>59</v>
      </c>
      <c r="F24" s="2" t="s">
        <v>60</v>
      </c>
      <c r="G24" s="2" t="s">
        <v>2656</v>
      </c>
      <c r="H24" s="2" t="s">
        <v>2383</v>
      </c>
      <c r="I24" s="2">
        <v>771761014</v>
      </c>
      <c r="J24" s="2" t="s">
        <v>2657</v>
      </c>
      <c r="K24" s="2">
        <v>20</v>
      </c>
      <c r="L24" s="2" t="s">
        <v>357</v>
      </c>
      <c r="M24" s="2" t="s">
        <v>358</v>
      </c>
      <c r="N24" s="3">
        <v>45299.696076388886</v>
      </c>
      <c r="O24" s="2" t="s">
        <v>537</v>
      </c>
      <c r="Q24" s="2" t="s">
        <v>66</v>
      </c>
      <c r="R24" s="3">
        <v>45658.626863425925</v>
      </c>
      <c r="S24" s="2" t="s">
        <v>961</v>
      </c>
      <c r="T24" s="2" t="s">
        <v>334</v>
      </c>
      <c r="U24" s="2" t="s">
        <v>215</v>
      </c>
      <c r="V24" s="2" t="s">
        <v>1368</v>
      </c>
      <c r="W24" s="2" t="s">
        <v>400</v>
      </c>
      <c r="X24" s="2" t="s">
        <v>401</v>
      </c>
      <c r="Y24" s="2" t="s">
        <v>2658</v>
      </c>
      <c r="Z24" s="2" t="s">
        <v>1520</v>
      </c>
      <c r="AA24" s="2" t="s">
        <v>2659</v>
      </c>
      <c r="AB24" s="2" t="s">
        <v>2659</v>
      </c>
      <c r="AE24" s="3">
        <v>45658.627199074072</v>
      </c>
      <c r="AF24" s="2" t="s">
        <v>543</v>
      </c>
      <c r="AG24" s="2">
        <v>48</v>
      </c>
      <c r="AH24" s="2" t="s">
        <v>78</v>
      </c>
      <c r="AI24" s="2" t="s">
        <v>363</v>
      </c>
      <c r="AJ24" s="2" t="s">
        <v>364</v>
      </c>
      <c r="AK24" s="2" t="s">
        <v>2660</v>
      </c>
      <c r="AL24" s="2" t="s">
        <v>961</v>
      </c>
      <c r="AM24" s="3">
        <v>45658.627245370371</v>
      </c>
      <c r="AO24" s="2" t="s">
        <v>961</v>
      </c>
      <c r="AP24" s="2">
        <v>5552246</v>
      </c>
      <c r="AQ24" s="2" t="s">
        <v>81</v>
      </c>
      <c r="AR24" s="3">
        <v>45659.797337962962</v>
      </c>
      <c r="AS24" s="2" t="s">
        <v>82</v>
      </c>
      <c r="AT24" s="3">
        <v>45659.333333333336</v>
      </c>
      <c r="AU24" s="2" t="s">
        <v>104</v>
      </c>
      <c r="AV24" s="2" t="s">
        <v>955</v>
      </c>
      <c r="AW24" s="2" t="s">
        <v>956</v>
      </c>
      <c r="AX24" s="2" t="s">
        <v>2661</v>
      </c>
      <c r="AY24" s="3">
        <v>45660.627199074072</v>
      </c>
      <c r="AZ24" s="3">
        <v>45659.797337962962</v>
      </c>
      <c r="BA24" s="2" t="s">
        <v>460</v>
      </c>
      <c r="BB24" s="2" t="s">
        <v>2379</v>
      </c>
      <c r="BC24" s="2" t="s">
        <v>2380</v>
      </c>
      <c r="BD24" s="2" t="s">
        <v>2381</v>
      </c>
      <c r="BE24" s="2" t="s">
        <v>2662</v>
      </c>
      <c r="BF24" s="2" t="s">
        <v>412</v>
      </c>
      <c r="BG24" s="2" t="s">
        <v>58</v>
      </c>
      <c r="BH24" s="2" t="s">
        <v>26293</v>
      </c>
      <c r="BI24" s="2" t="s">
        <v>26785</v>
      </c>
      <c r="BJ24" s="2" t="s">
        <v>26316</v>
      </c>
    </row>
    <row r="25" spans="1:62" s="2" customFormat="1" x14ac:dyDescent="0.35">
      <c r="A25" s="2">
        <v>2952145</v>
      </c>
      <c r="B25" s="2" t="s">
        <v>58</v>
      </c>
      <c r="C25" s="2">
        <v>34763771</v>
      </c>
      <c r="D25" s="2">
        <v>339410627</v>
      </c>
      <c r="E25" s="2" t="s">
        <v>59</v>
      </c>
      <c r="F25" s="2" t="s">
        <v>60</v>
      </c>
      <c r="G25" s="2" t="s">
        <v>61</v>
      </c>
      <c r="H25" s="2" t="s">
        <v>2931</v>
      </c>
      <c r="I25" s="2">
        <v>771471812</v>
      </c>
      <c r="J25" s="2" t="s">
        <v>1829</v>
      </c>
      <c r="K25" s="2">
        <v>15</v>
      </c>
      <c r="L25" s="2" t="s">
        <v>63</v>
      </c>
      <c r="M25" s="2" t="s">
        <v>64</v>
      </c>
      <c r="N25" s="3">
        <v>45532.458333333336</v>
      </c>
      <c r="O25" s="2" t="s">
        <v>537</v>
      </c>
      <c r="Q25" s="2" t="s">
        <v>66</v>
      </c>
      <c r="R25" s="3">
        <v>45658.660925925928</v>
      </c>
      <c r="S25" s="2" t="s">
        <v>1932</v>
      </c>
      <c r="T25" s="2" t="s">
        <v>334</v>
      </c>
      <c r="U25" s="2" t="s">
        <v>69</v>
      </c>
      <c r="V25" s="2" t="s">
        <v>2932</v>
      </c>
      <c r="W25" s="2" t="s">
        <v>336</v>
      </c>
      <c r="X25" s="2" t="s">
        <v>336</v>
      </c>
      <c r="Y25" s="2" t="s">
        <v>1644</v>
      </c>
      <c r="Z25" s="2" t="s">
        <v>453</v>
      </c>
      <c r="AA25" s="2" t="s">
        <v>2933</v>
      </c>
      <c r="AB25" s="2" t="s">
        <v>176</v>
      </c>
      <c r="AE25" s="3">
        <v>45658.66134259259</v>
      </c>
      <c r="AF25" s="2" t="s">
        <v>543</v>
      </c>
      <c r="AG25" s="2">
        <v>48</v>
      </c>
      <c r="AH25" s="2" t="s">
        <v>78</v>
      </c>
      <c r="AI25" s="2" t="s">
        <v>363</v>
      </c>
      <c r="AJ25" s="2" t="s">
        <v>364</v>
      </c>
      <c r="AK25" s="2" t="s">
        <v>2934</v>
      </c>
      <c r="AL25" s="2" t="s">
        <v>1932</v>
      </c>
      <c r="AM25" s="3">
        <v>45658.66138888889</v>
      </c>
      <c r="AO25" s="2" t="s">
        <v>1932</v>
      </c>
      <c r="AP25" s="2">
        <v>5552311</v>
      </c>
      <c r="AQ25" s="2" t="s">
        <v>81</v>
      </c>
      <c r="AR25" s="3">
        <v>45659.457939814813</v>
      </c>
      <c r="AS25" s="2" t="s">
        <v>82</v>
      </c>
      <c r="AT25" s="3">
        <v>45659.333333333336</v>
      </c>
      <c r="AU25" s="2" t="s">
        <v>104</v>
      </c>
      <c r="AV25" s="2" t="s">
        <v>583</v>
      </c>
      <c r="AW25" s="2" t="s">
        <v>584</v>
      </c>
      <c r="AX25" s="2" t="s">
        <v>2935</v>
      </c>
      <c r="AY25" s="3">
        <v>45660.66134259259</v>
      </c>
      <c r="AZ25" s="3">
        <v>45659.457939814813</v>
      </c>
      <c r="BA25" s="2" t="s">
        <v>460</v>
      </c>
      <c r="BB25" s="2" t="s">
        <v>2333</v>
      </c>
      <c r="BC25" s="2" t="s">
        <v>2334</v>
      </c>
      <c r="BD25" s="2" t="s">
        <v>2335</v>
      </c>
      <c r="BE25" s="2" t="s">
        <v>2936</v>
      </c>
      <c r="BF25" s="2" t="s">
        <v>2337</v>
      </c>
      <c r="BG25" s="2" t="s">
        <v>58</v>
      </c>
      <c r="BH25" s="2" t="s">
        <v>26293</v>
      </c>
      <c r="BI25" s="2" t="s">
        <v>26802</v>
      </c>
      <c r="BJ25" s="2" t="s">
        <v>26317</v>
      </c>
    </row>
    <row r="26" spans="1:62" s="2" customFormat="1" x14ac:dyDescent="0.35">
      <c r="A26" s="2">
        <v>2952149</v>
      </c>
      <c r="B26" s="2" t="s">
        <v>58</v>
      </c>
      <c r="C26" s="2">
        <v>39072611</v>
      </c>
      <c r="D26" s="2">
        <v>339788965</v>
      </c>
      <c r="E26" s="2" t="s">
        <v>59</v>
      </c>
      <c r="F26" s="2" t="s">
        <v>60</v>
      </c>
      <c r="G26" s="2" t="s">
        <v>739</v>
      </c>
      <c r="H26" s="2" t="s">
        <v>2965</v>
      </c>
      <c r="I26" s="2">
        <v>777901562</v>
      </c>
      <c r="J26" s="2" t="s">
        <v>2966</v>
      </c>
      <c r="K26" s="2">
        <v>14</v>
      </c>
      <c r="L26" s="2" t="s">
        <v>63</v>
      </c>
      <c r="M26" s="2" t="s">
        <v>64</v>
      </c>
      <c r="N26" s="3">
        <v>45595.458333333336</v>
      </c>
      <c r="O26" s="2" t="s">
        <v>537</v>
      </c>
      <c r="Q26" s="2" t="s">
        <v>66</v>
      </c>
      <c r="R26" s="3">
        <v>45658.664594907408</v>
      </c>
      <c r="S26" s="2" t="s">
        <v>961</v>
      </c>
      <c r="T26" s="2" t="s">
        <v>334</v>
      </c>
      <c r="U26" s="2" t="s">
        <v>215</v>
      </c>
      <c r="V26" s="2" t="s">
        <v>2967</v>
      </c>
      <c r="W26" s="2" t="s">
        <v>250</v>
      </c>
      <c r="X26" s="2" t="s">
        <v>251</v>
      </c>
      <c r="Y26" s="2" t="s">
        <v>2968</v>
      </c>
      <c r="Z26" s="2" t="s">
        <v>253</v>
      </c>
      <c r="AA26" s="2" t="s">
        <v>2969</v>
      </c>
      <c r="AB26" s="2" t="s">
        <v>176</v>
      </c>
      <c r="AE26" s="3">
        <v>45658.664884259262</v>
      </c>
      <c r="AF26" s="2" t="s">
        <v>342</v>
      </c>
      <c r="AH26" s="2" t="s">
        <v>78</v>
      </c>
      <c r="AI26" s="2" t="s">
        <v>363</v>
      </c>
      <c r="AJ26" s="2" t="s">
        <v>364</v>
      </c>
      <c r="AK26" s="2" t="s">
        <v>2970</v>
      </c>
      <c r="AL26" s="2" t="s">
        <v>961</v>
      </c>
      <c r="AM26" s="3">
        <v>45658.664942129632</v>
      </c>
      <c r="AO26" s="2" t="s">
        <v>961</v>
      </c>
      <c r="AP26" s="2">
        <v>5552317</v>
      </c>
      <c r="AQ26" s="2" t="s">
        <v>81</v>
      </c>
      <c r="AR26" s="3">
        <v>45659.536481481482</v>
      </c>
      <c r="AS26" s="2" t="s">
        <v>82</v>
      </c>
      <c r="AT26" s="3">
        <v>45659.333333333336</v>
      </c>
      <c r="AU26" s="2" t="s">
        <v>104</v>
      </c>
      <c r="AV26" s="2" t="s">
        <v>258</v>
      </c>
      <c r="AW26" s="2" t="s">
        <v>259</v>
      </c>
      <c r="AX26" s="2" t="s">
        <v>866</v>
      </c>
      <c r="AZ26" s="3">
        <v>45659.536481481482</v>
      </c>
      <c r="BB26" s="2" t="s">
        <v>1937</v>
      </c>
      <c r="BC26" s="2" t="s">
        <v>1938</v>
      </c>
      <c r="BD26" s="2" t="s">
        <v>1939</v>
      </c>
      <c r="BE26" s="2" t="s">
        <v>2971</v>
      </c>
      <c r="BF26" s="2" t="s">
        <v>1901</v>
      </c>
      <c r="BG26" s="2" t="s">
        <v>58</v>
      </c>
      <c r="BH26" s="2" t="s">
        <v>26293</v>
      </c>
      <c r="BI26" s="2" t="s">
        <v>26789</v>
      </c>
      <c r="BJ26" s="2" t="s">
        <v>26318</v>
      </c>
    </row>
    <row r="27" spans="1:62" s="2" customFormat="1" x14ac:dyDescent="0.35">
      <c r="A27" s="2">
        <v>2952183</v>
      </c>
      <c r="B27" s="2" t="s">
        <v>58</v>
      </c>
      <c r="C27" s="2">
        <v>36494761</v>
      </c>
      <c r="D27" s="2">
        <v>338368309</v>
      </c>
      <c r="E27" s="2" t="s">
        <v>59</v>
      </c>
      <c r="F27" s="2" t="s">
        <v>60</v>
      </c>
      <c r="G27" s="2" t="s">
        <v>1385</v>
      </c>
      <c r="H27" s="2" t="s">
        <v>3193</v>
      </c>
      <c r="I27" s="2">
        <v>782397194</v>
      </c>
      <c r="J27" s="2" t="s">
        <v>1689</v>
      </c>
      <c r="K27" s="2">
        <v>20</v>
      </c>
      <c r="L27" s="2" t="s">
        <v>357</v>
      </c>
      <c r="M27" s="2" t="s">
        <v>358</v>
      </c>
      <c r="N27" s="3">
        <v>45450.458333333336</v>
      </c>
      <c r="O27" s="2" t="s">
        <v>537</v>
      </c>
      <c r="Q27" s="2" t="s">
        <v>66</v>
      </c>
      <c r="R27" s="3">
        <v>45658.695208333331</v>
      </c>
      <c r="S27" s="2" t="s">
        <v>1614</v>
      </c>
      <c r="T27" s="2" t="s">
        <v>334</v>
      </c>
      <c r="U27" s="2" t="s">
        <v>69</v>
      </c>
      <c r="V27" s="2" t="s">
        <v>3194</v>
      </c>
      <c r="W27" s="2" t="s">
        <v>136</v>
      </c>
      <c r="X27" s="2" t="s">
        <v>217</v>
      </c>
      <c r="Y27" s="2" t="s">
        <v>3195</v>
      </c>
      <c r="Z27" s="2" t="s">
        <v>596</v>
      </c>
      <c r="AA27" s="2" t="s">
        <v>2216</v>
      </c>
      <c r="AB27" s="2" t="s">
        <v>3196</v>
      </c>
      <c r="AE27" s="3">
        <v>45658.695416666669</v>
      </c>
      <c r="AF27" s="2" t="s">
        <v>543</v>
      </c>
      <c r="AG27" s="2">
        <v>48</v>
      </c>
      <c r="AH27" s="2" t="s">
        <v>78</v>
      </c>
      <c r="AI27" s="2" t="s">
        <v>58</v>
      </c>
      <c r="AJ27" s="2" t="s">
        <v>364</v>
      </c>
      <c r="AK27" s="2" t="s">
        <v>3197</v>
      </c>
      <c r="AL27" s="2" t="s">
        <v>1614</v>
      </c>
      <c r="AM27" s="3">
        <v>45659.52238425926</v>
      </c>
      <c r="AN27" s="2" t="s">
        <v>3198</v>
      </c>
      <c r="AO27" s="2" t="s">
        <v>91</v>
      </c>
      <c r="AP27" s="2">
        <v>5554096</v>
      </c>
      <c r="AQ27" s="2" t="s">
        <v>81</v>
      </c>
      <c r="AR27" s="3">
        <v>45659.575254629628</v>
      </c>
      <c r="AS27" s="2" t="s">
        <v>82</v>
      </c>
      <c r="AT27" s="3">
        <v>45659.333333333336</v>
      </c>
      <c r="AU27" s="2" t="s">
        <v>83</v>
      </c>
      <c r="AV27" s="2" t="s">
        <v>969</v>
      </c>
      <c r="AW27" s="2" t="s">
        <v>970</v>
      </c>
      <c r="AX27" s="2" t="s">
        <v>971</v>
      </c>
      <c r="AY27" s="3">
        <v>45660.695416666669</v>
      </c>
      <c r="AZ27" s="3">
        <v>45659.575254629628</v>
      </c>
      <c r="BA27" s="2" t="s">
        <v>460</v>
      </c>
      <c r="BB27" s="2" t="s">
        <v>3199</v>
      </c>
      <c r="BC27" s="2" t="s">
        <v>3200</v>
      </c>
      <c r="BD27" s="2" t="s">
        <v>3201</v>
      </c>
      <c r="BE27" s="2" t="s">
        <v>3202</v>
      </c>
      <c r="BF27" s="2" t="s">
        <v>112</v>
      </c>
      <c r="BG27" s="2" t="s">
        <v>58</v>
      </c>
      <c r="BH27" s="2" t="s">
        <v>26293</v>
      </c>
      <c r="BI27" s="2" t="s">
        <v>26784</v>
      </c>
      <c r="BJ27" s="2" t="s">
        <v>26319</v>
      </c>
    </row>
    <row r="28" spans="1:62" s="2" customFormat="1" x14ac:dyDescent="0.35">
      <c r="A28" s="2">
        <v>2952190</v>
      </c>
      <c r="B28" s="2" t="s">
        <v>58</v>
      </c>
      <c r="C28" s="2">
        <v>33902711</v>
      </c>
      <c r="D28" s="2">
        <v>338483965</v>
      </c>
      <c r="E28" s="2" t="s">
        <v>59</v>
      </c>
      <c r="F28" s="2" t="s">
        <v>60</v>
      </c>
      <c r="G28" s="2" t="s">
        <v>3245</v>
      </c>
      <c r="I28" s="2">
        <v>772179960</v>
      </c>
      <c r="J28" s="2" t="s">
        <v>3246</v>
      </c>
      <c r="K28" s="2">
        <v>20</v>
      </c>
      <c r="L28" s="2" t="s">
        <v>447</v>
      </c>
      <c r="M28" s="2" t="s">
        <v>448</v>
      </c>
      <c r="N28" s="3">
        <v>44298.458344907405</v>
      </c>
      <c r="O28" s="2" t="s">
        <v>3247</v>
      </c>
      <c r="Q28" s="2" t="s">
        <v>66</v>
      </c>
      <c r="R28" s="3">
        <v>45658.698784722219</v>
      </c>
      <c r="S28" s="2" t="s">
        <v>450</v>
      </c>
      <c r="T28" s="2" t="s">
        <v>334</v>
      </c>
      <c r="U28" s="2" t="s">
        <v>69</v>
      </c>
      <c r="V28" s="2" t="s">
        <v>1295</v>
      </c>
      <c r="W28" s="2" t="s">
        <v>288</v>
      </c>
      <c r="Y28" s="2" t="s">
        <v>3248</v>
      </c>
      <c r="Z28" s="2" t="s">
        <v>1617</v>
      </c>
      <c r="AA28" s="2" t="s">
        <v>1617</v>
      </c>
      <c r="AB28" s="2" t="s">
        <v>3249</v>
      </c>
      <c r="AC28" s="2">
        <v>1</v>
      </c>
      <c r="AE28" s="3">
        <v>45658.700729166667</v>
      </c>
      <c r="AF28" s="2" t="s">
        <v>342</v>
      </c>
      <c r="AH28" s="2" t="s">
        <v>78</v>
      </c>
      <c r="AI28" s="2" t="s">
        <v>79</v>
      </c>
      <c r="AJ28" s="2" t="s">
        <v>123</v>
      </c>
      <c r="AK28" s="2" t="s">
        <v>3250</v>
      </c>
      <c r="AL28" s="2" t="s">
        <v>450</v>
      </c>
      <c r="AM28" s="3">
        <v>45658.700787037036</v>
      </c>
      <c r="AO28" s="2" t="s">
        <v>450</v>
      </c>
      <c r="AP28" s="2">
        <v>5552380</v>
      </c>
      <c r="AQ28" s="2" t="s">
        <v>81</v>
      </c>
      <c r="AR28" s="3">
        <v>45659.566631944443</v>
      </c>
      <c r="AS28" s="2" t="s">
        <v>82</v>
      </c>
      <c r="AT28" s="3">
        <v>45659.295138888891</v>
      </c>
      <c r="AU28" s="2" t="s">
        <v>104</v>
      </c>
      <c r="AV28" s="2" t="s">
        <v>436</v>
      </c>
      <c r="AW28" s="2" t="s">
        <v>437</v>
      </c>
      <c r="AX28" s="2" t="s">
        <v>438</v>
      </c>
      <c r="AZ28" s="3">
        <v>45659.566631944443</v>
      </c>
      <c r="BB28" s="2" t="s">
        <v>439</v>
      </c>
      <c r="BC28" s="2" t="s">
        <v>440</v>
      </c>
      <c r="BD28" s="2" t="s">
        <v>263</v>
      </c>
      <c r="BE28" s="2" t="s">
        <v>3251</v>
      </c>
      <c r="BF28" s="2" t="s">
        <v>1998</v>
      </c>
      <c r="BG28" s="2" t="s">
        <v>58</v>
      </c>
      <c r="BH28" s="2" t="s">
        <v>26293</v>
      </c>
      <c r="BI28" s="2" t="s">
        <v>26790</v>
      </c>
      <c r="BJ28" s="2" t="s">
        <v>26320</v>
      </c>
    </row>
    <row r="29" spans="1:62" s="2" customFormat="1" x14ac:dyDescent="0.35">
      <c r="A29" s="2">
        <v>2952207</v>
      </c>
      <c r="B29" s="2" t="s">
        <v>58</v>
      </c>
      <c r="C29" s="2">
        <v>31701441</v>
      </c>
      <c r="D29" s="2">
        <v>338678267</v>
      </c>
      <c r="E29" s="2" t="s">
        <v>59</v>
      </c>
      <c r="F29" s="2" t="s">
        <v>60</v>
      </c>
      <c r="G29" s="2" t="s">
        <v>2126</v>
      </c>
      <c r="I29" s="2">
        <v>771851445</v>
      </c>
      <c r="J29" s="2" t="s">
        <v>2127</v>
      </c>
      <c r="K29" s="2">
        <v>20</v>
      </c>
      <c r="L29" s="2" t="s">
        <v>2128</v>
      </c>
      <c r="M29" s="2" t="s">
        <v>1152</v>
      </c>
      <c r="N29" s="3">
        <v>45505</v>
      </c>
      <c r="O29" s="2" t="s">
        <v>2129</v>
      </c>
      <c r="Q29" s="2" t="s">
        <v>66</v>
      </c>
      <c r="R29" s="3">
        <v>45658.720983796295</v>
      </c>
      <c r="S29" s="2" t="s">
        <v>457</v>
      </c>
      <c r="T29" s="2" t="s">
        <v>334</v>
      </c>
      <c r="U29" s="2" t="s">
        <v>901</v>
      </c>
      <c r="V29" s="2" t="s">
        <v>3343</v>
      </c>
      <c r="W29" s="2" t="s">
        <v>71</v>
      </c>
      <c r="X29" s="2" t="s">
        <v>650</v>
      </c>
      <c r="Y29" s="2" t="s">
        <v>2131</v>
      </c>
      <c r="Z29" s="2" t="s">
        <v>883</v>
      </c>
      <c r="AA29" s="2" t="s">
        <v>2132</v>
      </c>
      <c r="AB29" s="2" t="s">
        <v>2132</v>
      </c>
      <c r="AC29" s="2">
        <v>68</v>
      </c>
      <c r="AE29" s="3">
        <v>45658.721238425926</v>
      </c>
      <c r="AF29" s="2" t="s">
        <v>543</v>
      </c>
      <c r="AG29" s="2">
        <v>48</v>
      </c>
      <c r="AH29" s="2" t="s">
        <v>78</v>
      </c>
      <c r="AI29" s="2" t="s">
        <v>79</v>
      </c>
      <c r="AJ29" s="2" t="s">
        <v>101</v>
      </c>
      <c r="AK29" s="2" t="s">
        <v>3344</v>
      </c>
      <c r="AL29" s="2" t="s">
        <v>457</v>
      </c>
      <c r="AM29" s="3">
        <v>45658.721273148149</v>
      </c>
      <c r="AO29" s="2" t="s">
        <v>457</v>
      </c>
      <c r="AP29" s="2">
        <v>5552401</v>
      </c>
      <c r="AQ29" s="2" t="s">
        <v>81</v>
      </c>
      <c r="AR29" s="3">
        <v>45658.731585648151</v>
      </c>
      <c r="AS29" s="2" t="s">
        <v>82</v>
      </c>
      <c r="AT29" s="3">
        <v>45659.333333333336</v>
      </c>
      <c r="AU29" s="2" t="s">
        <v>83</v>
      </c>
      <c r="AV29" s="2" t="s">
        <v>655</v>
      </c>
      <c r="AW29" s="2" t="s">
        <v>656</v>
      </c>
      <c r="AX29" s="2" t="s">
        <v>1052</v>
      </c>
      <c r="AY29" s="3">
        <v>45660.721238425926</v>
      </c>
      <c r="AZ29" s="3">
        <v>45658.731585648151</v>
      </c>
      <c r="BA29" s="2" t="s">
        <v>460</v>
      </c>
      <c r="BB29" s="2" t="s">
        <v>3345</v>
      </c>
      <c r="BC29" s="2" t="s">
        <v>696</v>
      </c>
      <c r="BD29" s="2" t="s">
        <v>89</v>
      </c>
      <c r="BE29" s="2" t="s">
        <v>3346</v>
      </c>
      <c r="BF29" s="2" t="s">
        <v>442</v>
      </c>
      <c r="BG29" s="2" t="s">
        <v>58</v>
      </c>
      <c r="BH29" s="2" t="s">
        <v>26293</v>
      </c>
      <c r="BI29" s="2" t="s">
        <v>374</v>
      </c>
      <c r="BJ29" s="2" t="s">
        <v>26321</v>
      </c>
    </row>
    <row r="30" spans="1:62" s="2" customFormat="1" x14ac:dyDescent="0.35">
      <c r="A30" s="2">
        <v>2952212</v>
      </c>
      <c r="B30" s="2" t="s">
        <v>58</v>
      </c>
      <c r="C30" s="2">
        <v>44116491</v>
      </c>
      <c r="D30" s="2">
        <v>338024076</v>
      </c>
      <c r="E30" s="2" t="s">
        <v>59</v>
      </c>
      <c r="F30" s="2" t="s">
        <v>60</v>
      </c>
      <c r="G30" s="2" t="s">
        <v>3370</v>
      </c>
      <c r="H30" s="2" t="s">
        <v>3370</v>
      </c>
      <c r="I30" s="2">
        <v>783765151</v>
      </c>
      <c r="J30" s="2" t="s">
        <v>772</v>
      </c>
      <c r="K30" s="2">
        <v>20</v>
      </c>
      <c r="L30" s="2" t="s">
        <v>357</v>
      </c>
      <c r="M30" s="2" t="s">
        <v>358</v>
      </c>
      <c r="N30" s="3">
        <v>45549.579398148147</v>
      </c>
      <c r="O30" s="2" t="s">
        <v>537</v>
      </c>
      <c r="Q30" s="2" t="s">
        <v>66</v>
      </c>
      <c r="R30" s="3">
        <v>45658.725798611114</v>
      </c>
      <c r="S30" s="2" t="s">
        <v>1932</v>
      </c>
      <c r="T30" s="2" t="s">
        <v>334</v>
      </c>
      <c r="U30" s="2" t="s">
        <v>69</v>
      </c>
      <c r="V30" s="2" t="s">
        <v>3371</v>
      </c>
      <c r="W30" s="2" t="s">
        <v>400</v>
      </c>
      <c r="X30" s="2" t="s">
        <v>419</v>
      </c>
      <c r="Y30" s="2" t="s">
        <v>3372</v>
      </c>
      <c r="Z30" s="2" t="s">
        <v>3373</v>
      </c>
      <c r="AA30" s="2">
        <v>2000</v>
      </c>
      <c r="AB30" s="2" t="s">
        <v>176</v>
      </c>
      <c r="AE30" s="3">
        <v>45658.726018518515</v>
      </c>
      <c r="AF30" s="2" t="s">
        <v>342</v>
      </c>
      <c r="AH30" s="2" t="s">
        <v>78</v>
      </c>
      <c r="AI30" s="2" t="s">
        <v>363</v>
      </c>
      <c r="AJ30" s="2" t="s">
        <v>123</v>
      </c>
      <c r="AK30" s="2" t="s">
        <v>3374</v>
      </c>
      <c r="AL30" s="2" t="s">
        <v>1932</v>
      </c>
      <c r="AM30" s="3">
        <v>45658.726099537038</v>
      </c>
      <c r="AO30" s="2" t="s">
        <v>1932</v>
      </c>
      <c r="AP30" s="2">
        <v>5552408</v>
      </c>
      <c r="AQ30" s="2" t="s">
        <v>81</v>
      </c>
      <c r="AR30" s="3">
        <v>45659.583344907405</v>
      </c>
      <c r="AS30" s="2" t="s">
        <v>82</v>
      </c>
      <c r="AT30" s="3">
        <v>45659.333333333336</v>
      </c>
      <c r="AU30" s="2" t="s">
        <v>104</v>
      </c>
      <c r="AV30" s="2" t="s">
        <v>423</v>
      </c>
      <c r="AW30" s="2" t="s">
        <v>424</v>
      </c>
      <c r="AX30" s="2" t="s">
        <v>1844</v>
      </c>
      <c r="AZ30" s="3">
        <v>45659.583344907405</v>
      </c>
      <c r="BB30" s="2" t="s">
        <v>179</v>
      </c>
      <c r="BC30" s="2" t="s">
        <v>180</v>
      </c>
      <c r="BD30" s="2" t="s">
        <v>181</v>
      </c>
      <c r="BE30" s="2" t="s">
        <v>3375</v>
      </c>
      <c r="BF30" s="2" t="s">
        <v>243</v>
      </c>
      <c r="BG30" s="2" t="s">
        <v>58</v>
      </c>
      <c r="BH30" s="2" t="s">
        <v>26293</v>
      </c>
      <c r="BI30" s="2" t="s">
        <v>26789</v>
      </c>
      <c r="BJ30" s="2" t="s">
        <v>26322</v>
      </c>
    </row>
    <row r="31" spans="1:62" s="2" customFormat="1" x14ac:dyDescent="0.35">
      <c r="A31" s="2">
        <v>2952231</v>
      </c>
      <c r="B31" s="2" t="s">
        <v>58</v>
      </c>
      <c r="C31" s="2">
        <v>42970401</v>
      </c>
      <c r="D31" s="2">
        <v>338254455</v>
      </c>
      <c r="E31" s="2" t="s">
        <v>59</v>
      </c>
      <c r="F31" s="2" t="s">
        <v>60</v>
      </c>
      <c r="G31" s="2" t="s">
        <v>3480</v>
      </c>
      <c r="H31" s="2" t="s">
        <v>3480</v>
      </c>
      <c r="I31" s="2">
        <v>775077108</v>
      </c>
      <c r="J31" s="2" t="s">
        <v>2724</v>
      </c>
      <c r="K31" s="2">
        <v>20</v>
      </c>
      <c r="L31" s="2" t="s">
        <v>357</v>
      </c>
      <c r="M31" s="2" t="s">
        <v>358</v>
      </c>
      <c r="N31" s="3">
        <v>45394.533599537041</v>
      </c>
      <c r="O31" s="2" t="s">
        <v>537</v>
      </c>
      <c r="Q31" s="2" t="s">
        <v>66</v>
      </c>
      <c r="R31" s="3">
        <v>45658.745717592596</v>
      </c>
      <c r="S31" s="2" t="s">
        <v>961</v>
      </c>
      <c r="T31" s="2" t="s">
        <v>334</v>
      </c>
      <c r="U31" s="2" t="s">
        <v>215</v>
      </c>
      <c r="V31" s="2" t="s">
        <v>1368</v>
      </c>
      <c r="W31" s="2" t="s">
        <v>71</v>
      </c>
      <c r="X31" s="2" t="s">
        <v>431</v>
      </c>
      <c r="Y31" s="2" t="s">
        <v>3030</v>
      </c>
      <c r="Z31" s="2" t="s">
        <v>3481</v>
      </c>
      <c r="AA31" s="2" t="s">
        <v>3482</v>
      </c>
      <c r="AB31" s="2" t="s">
        <v>176</v>
      </c>
      <c r="AE31" s="3">
        <v>45658.746030092596</v>
      </c>
      <c r="AF31" s="2" t="s">
        <v>543</v>
      </c>
      <c r="AG31" s="2">
        <v>48</v>
      </c>
      <c r="AH31" s="2" t="s">
        <v>78</v>
      </c>
      <c r="AI31" s="2" t="s">
        <v>363</v>
      </c>
      <c r="AJ31" s="2" t="s">
        <v>364</v>
      </c>
      <c r="AK31" s="2" t="s">
        <v>1372</v>
      </c>
      <c r="AL31" s="2" t="s">
        <v>961</v>
      </c>
      <c r="AM31" s="3">
        <v>45658.746076388888</v>
      </c>
      <c r="AO31" s="2" t="s">
        <v>961</v>
      </c>
      <c r="AP31" s="2">
        <v>5552455</v>
      </c>
      <c r="AQ31" s="2" t="s">
        <v>81</v>
      </c>
      <c r="AR31" s="3">
        <v>45659.590243055558</v>
      </c>
      <c r="AS31" s="2" t="s">
        <v>82</v>
      </c>
      <c r="AT31" s="3">
        <v>45659.309027777781</v>
      </c>
      <c r="AU31" s="2" t="s">
        <v>104</v>
      </c>
      <c r="AV31" s="2" t="s">
        <v>436</v>
      </c>
      <c r="AW31" s="2" t="s">
        <v>437</v>
      </c>
      <c r="AX31" s="2" t="s">
        <v>438</v>
      </c>
      <c r="AY31" s="3">
        <v>45660.746030092596</v>
      </c>
      <c r="AZ31" s="3">
        <v>45659.590243055558</v>
      </c>
      <c r="BA31" s="2" t="s">
        <v>460</v>
      </c>
      <c r="BB31" s="2" t="s">
        <v>1374</v>
      </c>
      <c r="BC31" s="2" t="s">
        <v>888</v>
      </c>
      <c r="BD31" s="2" t="s">
        <v>1375</v>
      </c>
      <c r="BE31" s="2" t="s">
        <v>1376</v>
      </c>
      <c r="BF31" s="2" t="s">
        <v>1901</v>
      </c>
      <c r="BG31" s="2" t="s">
        <v>58</v>
      </c>
      <c r="BH31" s="2" t="s">
        <v>26293</v>
      </c>
      <c r="BI31" s="2" t="s">
        <v>26786</v>
      </c>
      <c r="BJ31" s="2" t="s">
        <v>26323</v>
      </c>
    </row>
    <row r="32" spans="1:62" s="2" customFormat="1" x14ac:dyDescent="0.35">
      <c r="A32" s="2">
        <v>2952248</v>
      </c>
      <c r="B32" s="2" t="s">
        <v>244</v>
      </c>
      <c r="C32" s="2">
        <v>35539601</v>
      </c>
      <c r="D32" s="2">
        <v>339512856</v>
      </c>
      <c r="E32" s="2" t="s">
        <v>59</v>
      </c>
      <c r="F32" s="2" t="s">
        <v>60</v>
      </c>
      <c r="G32" s="2" t="s">
        <v>1385</v>
      </c>
      <c r="H32" s="2" t="s">
        <v>3576</v>
      </c>
      <c r="I32" s="2">
        <v>776204917</v>
      </c>
      <c r="J32" s="2" t="s">
        <v>3577</v>
      </c>
      <c r="K32" s="2">
        <v>20</v>
      </c>
      <c r="L32" s="2" t="s">
        <v>357</v>
      </c>
      <c r="M32" s="2" t="s">
        <v>358</v>
      </c>
      <c r="N32" s="3">
        <v>45252.617303240739</v>
      </c>
      <c r="O32" s="2" t="s">
        <v>359</v>
      </c>
      <c r="Q32" s="2" t="s">
        <v>66</v>
      </c>
      <c r="R32" s="3">
        <v>45658.767835648148</v>
      </c>
      <c r="S32" s="2" t="s">
        <v>3578</v>
      </c>
      <c r="T32" s="2" t="s">
        <v>334</v>
      </c>
      <c r="U32" s="2" t="s">
        <v>157</v>
      </c>
      <c r="V32" s="2" t="s">
        <v>3579</v>
      </c>
      <c r="Y32" s="2" t="s">
        <v>2488</v>
      </c>
      <c r="Z32" s="2" t="s">
        <v>567</v>
      </c>
      <c r="AA32" s="2" t="s">
        <v>2576</v>
      </c>
      <c r="AB32" s="2" t="s">
        <v>176</v>
      </c>
      <c r="AE32" s="3">
        <v>45658.768159722225</v>
      </c>
      <c r="AF32" s="2" t="s">
        <v>342</v>
      </c>
      <c r="AH32" s="2" t="s">
        <v>78</v>
      </c>
      <c r="AI32" s="2" t="s">
        <v>363</v>
      </c>
      <c r="AJ32" s="2" t="s">
        <v>364</v>
      </c>
      <c r="AK32" s="2" t="s">
        <v>3580</v>
      </c>
      <c r="AL32" s="2" t="s">
        <v>3578</v>
      </c>
      <c r="AM32" s="3">
        <v>45658.768206018518</v>
      </c>
      <c r="AO32" s="2" t="s">
        <v>3578</v>
      </c>
      <c r="AP32" s="2">
        <v>5552502</v>
      </c>
      <c r="AQ32" s="2" t="s">
        <v>81</v>
      </c>
      <c r="AR32" s="3">
        <v>45659.637071759258</v>
      </c>
      <c r="AS32" s="2" t="s">
        <v>82</v>
      </c>
      <c r="AT32" s="3">
        <v>45659.333333333336</v>
      </c>
      <c r="AU32" s="2" t="s">
        <v>104</v>
      </c>
      <c r="AV32" s="2" t="s">
        <v>569</v>
      </c>
      <c r="AW32" s="2" t="s">
        <v>570</v>
      </c>
      <c r="AX32" s="2" t="s">
        <v>2762</v>
      </c>
      <c r="AZ32" s="3">
        <v>45659.637071759258</v>
      </c>
      <c r="BB32" s="2" t="s">
        <v>280</v>
      </c>
      <c r="BC32" s="2" t="s">
        <v>281</v>
      </c>
      <c r="BD32" s="2" t="s">
        <v>282</v>
      </c>
      <c r="BE32" s="2" t="s">
        <v>3581</v>
      </c>
      <c r="BF32" s="2" t="s">
        <v>817</v>
      </c>
      <c r="BG32" s="2" t="s">
        <v>26292</v>
      </c>
      <c r="BH32" s="2" t="s">
        <v>26293</v>
      </c>
      <c r="BI32" s="2" t="s">
        <v>26791</v>
      </c>
      <c r="BJ32" s="2" t="s">
        <v>26324</v>
      </c>
    </row>
    <row r="33" spans="1:62" s="2" customFormat="1" x14ac:dyDescent="0.35">
      <c r="A33" s="2">
        <v>2952255</v>
      </c>
      <c r="B33" s="2" t="s">
        <v>58</v>
      </c>
      <c r="C33" s="2">
        <v>38369731</v>
      </c>
      <c r="D33" s="2">
        <v>338543590</v>
      </c>
      <c r="E33" s="2" t="s">
        <v>59</v>
      </c>
      <c r="F33" s="2" t="s">
        <v>60</v>
      </c>
      <c r="G33" s="2" t="s">
        <v>3612</v>
      </c>
      <c r="H33" s="2" t="s">
        <v>3613</v>
      </c>
      <c r="I33" s="2">
        <v>773970611</v>
      </c>
      <c r="J33" s="2" t="s">
        <v>3614</v>
      </c>
      <c r="K33" s="2">
        <v>12</v>
      </c>
      <c r="L33" s="2" t="s">
        <v>63</v>
      </c>
      <c r="M33" s="2" t="s">
        <v>64</v>
      </c>
      <c r="N33" s="3">
        <v>45542.768912037034</v>
      </c>
      <c r="O33" s="2" t="s">
        <v>537</v>
      </c>
      <c r="Q33" s="2" t="s">
        <v>66</v>
      </c>
      <c r="R33" s="3">
        <v>45658.772916666669</v>
      </c>
      <c r="S33" s="2" t="s">
        <v>3578</v>
      </c>
      <c r="T33" s="2" t="s">
        <v>334</v>
      </c>
      <c r="U33" s="2" t="s">
        <v>215</v>
      </c>
      <c r="V33" s="2" t="s">
        <v>3615</v>
      </c>
      <c r="W33" s="2" t="s">
        <v>400</v>
      </c>
      <c r="X33" s="2" t="s">
        <v>419</v>
      </c>
      <c r="Y33" s="2" t="s">
        <v>3616</v>
      </c>
      <c r="Z33" s="2" t="s">
        <v>3617</v>
      </c>
      <c r="AA33" s="2" t="s">
        <v>3618</v>
      </c>
      <c r="AB33" s="2" t="s">
        <v>176</v>
      </c>
      <c r="AE33" s="3">
        <v>45658.7731712963</v>
      </c>
      <c r="AF33" s="2" t="s">
        <v>543</v>
      </c>
      <c r="AG33" s="2">
        <v>48</v>
      </c>
      <c r="AH33" s="2" t="s">
        <v>78</v>
      </c>
      <c r="AI33" s="2" t="s">
        <v>363</v>
      </c>
      <c r="AJ33" s="2" t="s">
        <v>364</v>
      </c>
      <c r="AK33" s="2" t="s">
        <v>3619</v>
      </c>
      <c r="AL33" s="2" t="s">
        <v>3578</v>
      </c>
      <c r="AM33" s="3">
        <v>45658.773206018515</v>
      </c>
      <c r="AO33" s="2" t="s">
        <v>3578</v>
      </c>
      <c r="AP33" s="2">
        <v>5552512</v>
      </c>
      <c r="AQ33" s="2" t="s">
        <v>81</v>
      </c>
      <c r="AR33" s="3">
        <v>45659.389305555553</v>
      </c>
      <c r="AS33" s="2" t="s">
        <v>82</v>
      </c>
      <c r="AT33" s="3">
        <v>45659.333333333336</v>
      </c>
      <c r="AU33" s="2" t="s">
        <v>104</v>
      </c>
      <c r="AV33" s="2" t="s">
        <v>423</v>
      </c>
      <c r="AW33" s="2" t="s">
        <v>424</v>
      </c>
      <c r="AX33" s="2" t="s">
        <v>3258</v>
      </c>
      <c r="AY33" s="3">
        <v>45660.7731712963</v>
      </c>
      <c r="AZ33" s="3">
        <v>45659.389305555553</v>
      </c>
      <c r="BA33" s="2" t="s">
        <v>460</v>
      </c>
      <c r="BB33" s="2" t="s">
        <v>614</v>
      </c>
      <c r="BC33" s="2" t="s">
        <v>129</v>
      </c>
      <c r="BD33" s="2" t="s">
        <v>615</v>
      </c>
      <c r="BE33" s="2" t="s">
        <v>3620</v>
      </c>
      <c r="BF33" s="2" t="s">
        <v>243</v>
      </c>
      <c r="BG33" s="2" t="s">
        <v>58</v>
      </c>
      <c r="BH33" s="2" t="s">
        <v>26293</v>
      </c>
      <c r="BI33" s="2" t="s">
        <v>26788</v>
      </c>
      <c r="BJ33" s="2" t="s">
        <v>26325</v>
      </c>
    </row>
    <row r="34" spans="1:62" s="2" customFormat="1" x14ac:dyDescent="0.35">
      <c r="A34" s="2">
        <v>2952292</v>
      </c>
      <c r="B34" s="2" t="s">
        <v>354</v>
      </c>
      <c r="C34" s="2">
        <v>34934341</v>
      </c>
      <c r="D34" s="2">
        <v>338364286</v>
      </c>
      <c r="E34" s="2" t="s">
        <v>59</v>
      </c>
      <c r="F34" s="2" t="s">
        <v>60</v>
      </c>
      <c r="G34" s="2" t="s">
        <v>3827</v>
      </c>
      <c r="I34" s="2">
        <v>773138802</v>
      </c>
      <c r="J34" s="2" t="s">
        <v>1042</v>
      </c>
      <c r="K34" s="2">
        <v>20</v>
      </c>
      <c r="L34" s="2" t="s">
        <v>357</v>
      </c>
      <c r="M34" s="2" t="s">
        <v>358</v>
      </c>
      <c r="N34" s="3">
        <v>44687.486122685186</v>
      </c>
      <c r="O34" s="2" t="s">
        <v>359</v>
      </c>
      <c r="Q34" s="2" t="s">
        <v>66</v>
      </c>
      <c r="R34" s="3">
        <v>45658.820717592593</v>
      </c>
      <c r="S34" s="2" t="s">
        <v>3828</v>
      </c>
      <c r="T34" s="2" t="s">
        <v>334</v>
      </c>
      <c r="U34" s="2" t="s">
        <v>69</v>
      </c>
      <c r="V34" s="2" t="s">
        <v>451</v>
      </c>
      <c r="Y34" s="2" t="s">
        <v>3829</v>
      </c>
      <c r="Z34" s="2" t="s">
        <v>2728</v>
      </c>
      <c r="AA34" s="2" t="s">
        <v>3830</v>
      </c>
      <c r="AB34" s="2" t="s">
        <v>3830</v>
      </c>
      <c r="AE34" s="3">
        <v>45658.820972222224</v>
      </c>
      <c r="AF34" s="2" t="s">
        <v>77</v>
      </c>
      <c r="AH34" s="2" t="s">
        <v>78</v>
      </c>
      <c r="AI34" s="2" t="s">
        <v>363</v>
      </c>
      <c r="AJ34" s="2" t="s">
        <v>364</v>
      </c>
      <c r="AK34" s="2" t="s">
        <v>3831</v>
      </c>
      <c r="AL34" s="2" t="s">
        <v>3828</v>
      </c>
      <c r="AM34" s="3">
        <v>45658.821018518516</v>
      </c>
      <c r="AO34" s="2" t="s">
        <v>3828</v>
      </c>
      <c r="AP34" s="2">
        <v>5552579</v>
      </c>
      <c r="AQ34" s="2" t="s">
        <v>81</v>
      </c>
      <c r="AR34" s="3">
        <v>45659.542939814812</v>
      </c>
      <c r="AS34" s="2" t="s">
        <v>82</v>
      </c>
      <c r="AT34" s="3">
        <v>45659.333333333336</v>
      </c>
      <c r="AU34" s="2" t="s">
        <v>104</v>
      </c>
      <c r="AV34" s="2" t="s">
        <v>222</v>
      </c>
      <c r="AW34" s="2" t="s">
        <v>223</v>
      </c>
      <c r="AX34" s="2" t="s">
        <v>3832</v>
      </c>
      <c r="AZ34" s="3">
        <v>45659.542939814812</v>
      </c>
      <c r="BB34" s="2" t="s">
        <v>736</v>
      </c>
      <c r="BC34" s="2" t="s">
        <v>737</v>
      </c>
      <c r="BD34" s="2" t="s">
        <v>351</v>
      </c>
      <c r="BE34" s="2" t="s">
        <v>3833</v>
      </c>
      <c r="BF34" s="2" t="s">
        <v>601</v>
      </c>
      <c r="BG34" s="2" t="s">
        <v>26292</v>
      </c>
      <c r="BH34" s="2" t="s">
        <v>26293</v>
      </c>
      <c r="BI34" s="2" t="s">
        <v>26789</v>
      </c>
      <c r="BJ34" s="2" t="s">
        <v>26326</v>
      </c>
    </row>
    <row r="35" spans="1:62" s="2" customFormat="1" x14ac:dyDescent="0.35">
      <c r="A35" s="2">
        <v>2952304</v>
      </c>
      <c r="B35" s="2" t="s">
        <v>354</v>
      </c>
      <c r="C35" s="2">
        <v>1391721</v>
      </c>
      <c r="D35" s="2">
        <v>339483112</v>
      </c>
      <c r="E35" s="2" t="s">
        <v>59</v>
      </c>
      <c r="F35" s="2" t="s">
        <v>60</v>
      </c>
      <c r="G35" s="2" t="s">
        <v>3903</v>
      </c>
      <c r="I35" s="2">
        <v>785025254</v>
      </c>
      <c r="J35" s="2" t="s">
        <v>3904</v>
      </c>
      <c r="K35" s="2">
        <v>20</v>
      </c>
      <c r="L35" s="2" t="s">
        <v>357</v>
      </c>
      <c r="M35" s="2" t="s">
        <v>358</v>
      </c>
      <c r="N35" s="3">
        <v>43808.465381944443</v>
      </c>
      <c r="O35" s="2" t="s">
        <v>359</v>
      </c>
      <c r="Q35" s="2" t="s">
        <v>66</v>
      </c>
      <c r="R35" s="3">
        <v>45658.847337962965</v>
      </c>
      <c r="S35" s="2" t="s">
        <v>1932</v>
      </c>
      <c r="T35" s="2" t="s">
        <v>334</v>
      </c>
      <c r="U35" s="2" t="s">
        <v>69</v>
      </c>
      <c r="V35" s="2" t="s">
        <v>3905</v>
      </c>
      <c r="W35" s="2" t="s">
        <v>336</v>
      </c>
      <c r="X35" s="2" t="s">
        <v>336</v>
      </c>
      <c r="Y35" s="2" t="s">
        <v>1115</v>
      </c>
      <c r="Z35" s="2" t="s">
        <v>1116</v>
      </c>
      <c r="AA35" s="2" t="s">
        <v>1227</v>
      </c>
      <c r="AB35" s="2" t="s">
        <v>176</v>
      </c>
      <c r="AE35" s="3">
        <v>45658.847581018519</v>
      </c>
      <c r="AF35" s="2" t="s">
        <v>543</v>
      </c>
      <c r="AG35" s="2">
        <v>48</v>
      </c>
      <c r="AH35" s="2" t="s">
        <v>78</v>
      </c>
      <c r="AI35" s="2" t="s">
        <v>363</v>
      </c>
      <c r="AJ35" s="2" t="s">
        <v>364</v>
      </c>
      <c r="AK35" s="2" t="s">
        <v>3906</v>
      </c>
      <c r="AL35" s="2" t="s">
        <v>1932</v>
      </c>
      <c r="AM35" s="3">
        <v>45658.847638888888</v>
      </c>
      <c r="AO35" s="2" t="s">
        <v>1932</v>
      </c>
      <c r="AP35" s="2">
        <v>5552596</v>
      </c>
      <c r="AQ35" s="2" t="s">
        <v>81</v>
      </c>
      <c r="AR35" s="3">
        <v>45659.450624999998</v>
      </c>
      <c r="AS35" s="2" t="s">
        <v>82</v>
      </c>
      <c r="AT35" s="3">
        <v>45659.333333333336</v>
      </c>
      <c r="AU35" s="2" t="s">
        <v>104</v>
      </c>
      <c r="AV35" s="2" t="s">
        <v>583</v>
      </c>
      <c r="AW35" s="2" t="s">
        <v>584</v>
      </c>
      <c r="AX35" s="2" t="s">
        <v>3566</v>
      </c>
      <c r="AY35" s="3">
        <v>45660.847581018519</v>
      </c>
      <c r="AZ35" s="3">
        <v>45659.450624999998</v>
      </c>
      <c r="BA35" s="2" t="s">
        <v>460</v>
      </c>
      <c r="BB35" s="2" t="s">
        <v>586</v>
      </c>
      <c r="BC35" s="2" t="s">
        <v>587</v>
      </c>
      <c r="BD35" s="2" t="s">
        <v>588</v>
      </c>
      <c r="BE35" s="2" t="s">
        <v>3907</v>
      </c>
      <c r="BF35" s="2" t="s">
        <v>345</v>
      </c>
      <c r="BG35" s="2" t="s">
        <v>26292</v>
      </c>
      <c r="BH35" s="2" t="s">
        <v>26293</v>
      </c>
      <c r="BI35" s="2" t="s">
        <v>26791</v>
      </c>
      <c r="BJ35" s="2" t="s">
        <v>26327</v>
      </c>
    </row>
    <row r="36" spans="1:62" s="2" customFormat="1" x14ac:dyDescent="0.35">
      <c r="A36" s="2">
        <v>2952310</v>
      </c>
      <c r="B36" s="2" t="s">
        <v>443</v>
      </c>
      <c r="C36" s="2">
        <v>1291</v>
      </c>
      <c r="D36" s="2" t="s">
        <v>3935</v>
      </c>
      <c r="E36" s="2" t="s">
        <v>59</v>
      </c>
      <c r="F36" s="2" t="s">
        <v>443</v>
      </c>
      <c r="G36" s="2" t="s">
        <v>3936</v>
      </c>
      <c r="I36" s="2" t="s">
        <v>3937</v>
      </c>
      <c r="J36" s="2" t="s">
        <v>3938</v>
      </c>
      <c r="K36" s="2">
        <v>21</v>
      </c>
      <c r="L36" s="2" t="s">
        <v>3939</v>
      </c>
      <c r="M36" s="2" t="s">
        <v>3940</v>
      </c>
      <c r="N36" s="3">
        <v>44081.458333333336</v>
      </c>
      <c r="O36" s="2" t="s">
        <v>3941</v>
      </c>
      <c r="Q36" s="2" t="s">
        <v>66</v>
      </c>
      <c r="R36" s="3">
        <v>45658.856030092589</v>
      </c>
      <c r="S36" s="2" t="s">
        <v>3942</v>
      </c>
      <c r="T36" s="2" t="s">
        <v>334</v>
      </c>
      <c r="U36" s="2" t="s">
        <v>880</v>
      </c>
      <c r="V36" s="2" t="s">
        <v>3943</v>
      </c>
      <c r="W36" s="2" t="s">
        <v>71</v>
      </c>
      <c r="X36" s="2" t="s">
        <v>431</v>
      </c>
      <c r="Y36" s="2" t="s">
        <v>3030</v>
      </c>
      <c r="Z36" s="2" t="s">
        <v>964</v>
      </c>
      <c r="AA36" s="2" t="s">
        <v>964</v>
      </c>
      <c r="AB36" s="2" t="s">
        <v>3944</v>
      </c>
      <c r="AE36" s="3">
        <v>45658.856342592589</v>
      </c>
      <c r="AF36" s="2" t="s">
        <v>680</v>
      </c>
      <c r="AG36" s="2">
        <v>24</v>
      </c>
      <c r="AH36" s="2" t="s">
        <v>78</v>
      </c>
      <c r="AI36" s="2" t="s">
        <v>363</v>
      </c>
      <c r="AJ36" s="2" t="s">
        <v>364</v>
      </c>
      <c r="AK36" s="2" t="s">
        <v>3945</v>
      </c>
      <c r="AL36" s="2" t="s">
        <v>3942</v>
      </c>
      <c r="AM36" s="3">
        <v>45658.856412037036</v>
      </c>
      <c r="AO36" s="2" t="s">
        <v>3942</v>
      </c>
      <c r="AP36" s="2">
        <v>5552603</v>
      </c>
      <c r="AQ36" s="2" t="s">
        <v>81</v>
      </c>
      <c r="AR36" s="3">
        <v>45659.609293981484</v>
      </c>
      <c r="AS36" s="2" t="s">
        <v>82</v>
      </c>
      <c r="AY36" s="3">
        <v>45659.856342592589</v>
      </c>
      <c r="AZ36" s="3">
        <v>45659.609293981484</v>
      </c>
      <c r="BA36" s="2" t="s">
        <v>460</v>
      </c>
      <c r="BB36" s="2" t="s">
        <v>3946</v>
      </c>
      <c r="BC36" s="2" t="s">
        <v>3818</v>
      </c>
      <c r="BD36" s="2" t="s">
        <v>3947</v>
      </c>
      <c r="BE36" s="2" t="s">
        <v>3948</v>
      </c>
      <c r="BF36" s="2" t="s">
        <v>968</v>
      </c>
      <c r="BG36" s="2" t="s">
        <v>26292</v>
      </c>
      <c r="BH36" s="2" t="s">
        <v>26291</v>
      </c>
      <c r="BI36" s="2" t="s">
        <v>26796</v>
      </c>
      <c r="BJ36" s="2" t="s">
        <v>26328</v>
      </c>
    </row>
    <row r="37" spans="1:62" s="2" customFormat="1" x14ac:dyDescent="0.35">
      <c r="A37" s="2">
        <v>2952310</v>
      </c>
      <c r="B37" s="2" t="s">
        <v>443</v>
      </c>
      <c r="C37" s="2">
        <v>1291</v>
      </c>
      <c r="D37" s="2" t="s">
        <v>3935</v>
      </c>
      <c r="E37" s="2" t="s">
        <v>59</v>
      </c>
      <c r="F37" s="2" t="s">
        <v>443</v>
      </c>
      <c r="G37" s="2" t="s">
        <v>3936</v>
      </c>
      <c r="I37" s="2" t="s">
        <v>3937</v>
      </c>
      <c r="J37" s="2" t="s">
        <v>3938</v>
      </c>
      <c r="K37" s="2">
        <v>21</v>
      </c>
      <c r="L37" s="2" t="s">
        <v>3939</v>
      </c>
      <c r="M37" s="2" t="s">
        <v>3940</v>
      </c>
      <c r="N37" s="3">
        <v>44081.458333333336</v>
      </c>
      <c r="O37" s="2" t="s">
        <v>3941</v>
      </c>
      <c r="Q37" s="2" t="s">
        <v>66</v>
      </c>
      <c r="R37" s="3">
        <v>45658.856030092589</v>
      </c>
      <c r="S37" s="2" t="s">
        <v>3942</v>
      </c>
      <c r="T37" s="2" t="s">
        <v>334</v>
      </c>
      <c r="U37" s="2" t="s">
        <v>880</v>
      </c>
      <c r="V37" s="2" t="s">
        <v>3943</v>
      </c>
      <c r="W37" s="2" t="s">
        <v>71</v>
      </c>
      <c r="X37" s="2" t="s">
        <v>431</v>
      </c>
      <c r="Y37" s="2" t="s">
        <v>3030</v>
      </c>
      <c r="Z37" s="2" t="s">
        <v>964</v>
      </c>
      <c r="AA37" s="2" t="s">
        <v>964</v>
      </c>
      <c r="AB37" s="2" t="s">
        <v>3944</v>
      </c>
      <c r="AE37" s="3">
        <v>45658.856342592589</v>
      </c>
      <c r="AF37" s="2" t="s">
        <v>680</v>
      </c>
      <c r="AG37" s="2">
        <v>24</v>
      </c>
      <c r="AH37" s="2" t="s">
        <v>78</v>
      </c>
      <c r="AI37" s="2" t="s">
        <v>363</v>
      </c>
      <c r="AJ37" s="2" t="s">
        <v>364</v>
      </c>
      <c r="AK37" s="2" t="s">
        <v>3945</v>
      </c>
      <c r="AL37" s="2" t="s">
        <v>3942</v>
      </c>
      <c r="AM37" s="3">
        <v>45658.856412037036</v>
      </c>
      <c r="AO37" s="2" t="s">
        <v>3942</v>
      </c>
      <c r="AP37" s="2">
        <v>5552604</v>
      </c>
      <c r="AQ37" s="2" t="s">
        <v>81</v>
      </c>
      <c r="AR37" s="3">
        <v>45659.609293981484</v>
      </c>
      <c r="AS37" s="2" t="s">
        <v>82</v>
      </c>
      <c r="AY37" s="3">
        <v>45659.856342592589</v>
      </c>
      <c r="AZ37" s="3">
        <v>45659.609293981484</v>
      </c>
      <c r="BA37" s="2" t="s">
        <v>460</v>
      </c>
      <c r="BB37" s="2" t="s">
        <v>3946</v>
      </c>
      <c r="BC37" s="2" t="s">
        <v>3818</v>
      </c>
      <c r="BD37" s="2" t="s">
        <v>3947</v>
      </c>
      <c r="BE37" s="2" t="s">
        <v>3948</v>
      </c>
      <c r="BF37" s="2" t="s">
        <v>968</v>
      </c>
      <c r="BG37" s="2" t="s">
        <v>26292</v>
      </c>
      <c r="BH37" s="2" t="s">
        <v>26291</v>
      </c>
      <c r="BI37" s="2" t="s">
        <v>26796</v>
      </c>
      <c r="BJ37" s="2" t="s">
        <v>26328</v>
      </c>
    </row>
    <row r="38" spans="1:62" s="2" customFormat="1" x14ac:dyDescent="0.35">
      <c r="A38" s="2">
        <v>2952338</v>
      </c>
      <c r="B38" s="2" t="s">
        <v>58</v>
      </c>
      <c r="C38" s="2">
        <v>44726721</v>
      </c>
      <c r="D38" s="2">
        <v>339579716</v>
      </c>
      <c r="E38" s="2" t="s">
        <v>59</v>
      </c>
      <c r="F38" s="2" t="s">
        <v>60</v>
      </c>
      <c r="G38" s="2" t="s">
        <v>4100</v>
      </c>
      <c r="H38" s="2" t="s">
        <v>4100</v>
      </c>
      <c r="I38" s="2">
        <v>771254416</v>
      </c>
      <c r="J38" s="2" t="s">
        <v>428</v>
      </c>
      <c r="K38" s="2">
        <v>20</v>
      </c>
      <c r="L38" s="2" t="s">
        <v>357</v>
      </c>
      <c r="M38" s="2" t="s">
        <v>358</v>
      </c>
      <c r="N38" s="3">
        <v>45657.666666666664</v>
      </c>
      <c r="O38" s="2" t="s">
        <v>537</v>
      </c>
      <c r="Q38" s="2" t="s">
        <v>66</v>
      </c>
      <c r="R38" s="3">
        <v>45658.890162037038</v>
      </c>
      <c r="S38" s="2" t="s">
        <v>3828</v>
      </c>
      <c r="T38" s="2" t="s">
        <v>334</v>
      </c>
      <c r="U38" s="2" t="s">
        <v>69</v>
      </c>
      <c r="V38" s="2" t="s">
        <v>4101</v>
      </c>
      <c r="W38" s="2" t="s">
        <v>233</v>
      </c>
      <c r="X38" s="2" t="s">
        <v>234</v>
      </c>
      <c r="Y38" s="2" t="s">
        <v>2163</v>
      </c>
      <c r="Z38" s="2" t="s">
        <v>758</v>
      </c>
      <c r="AA38" s="2" t="s">
        <v>4102</v>
      </c>
      <c r="AB38" s="2" t="s">
        <v>176</v>
      </c>
      <c r="AE38" s="3">
        <v>45658.890451388892</v>
      </c>
      <c r="AF38" s="2" t="s">
        <v>342</v>
      </c>
      <c r="AH38" s="2" t="s">
        <v>78</v>
      </c>
      <c r="AI38" s="2" t="s">
        <v>363</v>
      </c>
      <c r="AJ38" s="2" t="s">
        <v>364</v>
      </c>
      <c r="AK38" s="2" t="s">
        <v>4103</v>
      </c>
      <c r="AL38" s="2" t="s">
        <v>3828</v>
      </c>
      <c r="AM38" s="3">
        <v>45658.890497685185</v>
      </c>
      <c r="AO38" s="2" t="s">
        <v>3828</v>
      </c>
      <c r="AP38" s="2">
        <v>5552643</v>
      </c>
      <c r="AQ38" s="2" t="s">
        <v>81</v>
      </c>
      <c r="AR38" s="3">
        <v>45659.547511574077</v>
      </c>
      <c r="AS38" s="2" t="s">
        <v>82</v>
      </c>
      <c r="AT38" s="3">
        <v>45659.333333333336</v>
      </c>
      <c r="AU38" s="2" t="s">
        <v>104</v>
      </c>
      <c r="AV38" s="2" t="s">
        <v>239</v>
      </c>
      <c r="AW38" s="2" t="s">
        <v>240</v>
      </c>
      <c r="AX38" s="2" t="s">
        <v>3012</v>
      </c>
      <c r="AZ38" s="3">
        <v>45659.547511574077</v>
      </c>
      <c r="BB38" s="2" t="s">
        <v>643</v>
      </c>
      <c r="BC38" s="2" t="s">
        <v>644</v>
      </c>
      <c r="BD38" s="2" t="s">
        <v>299</v>
      </c>
      <c r="BE38" s="2" t="s">
        <v>300</v>
      </c>
      <c r="BF38" s="2" t="s">
        <v>831</v>
      </c>
      <c r="BG38" s="2" t="s">
        <v>58</v>
      </c>
      <c r="BH38" s="2" t="s">
        <v>26293</v>
      </c>
      <c r="BI38" s="2" t="s">
        <v>26785</v>
      </c>
      <c r="BJ38" s="2" t="s">
        <v>26329</v>
      </c>
    </row>
    <row r="39" spans="1:62" s="2" customFormat="1" x14ac:dyDescent="0.35">
      <c r="A39" s="2">
        <v>2952381</v>
      </c>
      <c r="B39" s="2" t="s">
        <v>58</v>
      </c>
      <c r="C39" s="2">
        <v>31960161</v>
      </c>
      <c r="D39" s="2">
        <v>338242868</v>
      </c>
      <c r="E39" s="2" t="s">
        <v>59</v>
      </c>
      <c r="F39" s="2" t="s">
        <v>60</v>
      </c>
      <c r="G39" s="2" t="s">
        <v>4339</v>
      </c>
      <c r="I39" s="2">
        <v>776529116</v>
      </c>
      <c r="J39" s="2" t="s">
        <v>304</v>
      </c>
      <c r="K39" s="2">
        <v>20</v>
      </c>
      <c r="L39" s="2" t="s">
        <v>2128</v>
      </c>
      <c r="M39" s="2" t="s">
        <v>1152</v>
      </c>
      <c r="N39" s="3">
        <v>43735.543206018519</v>
      </c>
      <c r="O39" s="2" t="s">
        <v>1153</v>
      </c>
      <c r="Q39" s="2" t="s">
        <v>66</v>
      </c>
      <c r="R39" s="3">
        <v>45659.345092592594</v>
      </c>
      <c r="S39" s="2" t="s">
        <v>4340</v>
      </c>
      <c r="T39" s="2" t="s">
        <v>334</v>
      </c>
      <c r="U39" s="2" t="s">
        <v>374</v>
      </c>
      <c r="V39" s="2" t="s">
        <v>4341</v>
      </c>
      <c r="W39" s="2" t="s">
        <v>71</v>
      </c>
      <c r="X39" s="2" t="s">
        <v>198</v>
      </c>
      <c r="Y39" s="2" t="s">
        <v>4342</v>
      </c>
      <c r="Z39" s="2" t="s">
        <v>200</v>
      </c>
      <c r="AA39" s="2" t="s">
        <v>2034</v>
      </c>
      <c r="AB39" s="2" t="s">
        <v>2034</v>
      </c>
      <c r="AE39" s="3">
        <v>45659.345497685186</v>
      </c>
      <c r="AF39" s="2" t="s">
        <v>77</v>
      </c>
      <c r="AH39" s="2" t="s">
        <v>78</v>
      </c>
      <c r="AI39" s="2" t="s">
        <v>363</v>
      </c>
      <c r="AJ39" s="2" t="s">
        <v>364</v>
      </c>
      <c r="AK39" s="2" t="s">
        <v>4343</v>
      </c>
      <c r="AL39" s="2" t="s">
        <v>4340</v>
      </c>
      <c r="AM39" s="3">
        <v>45659.345567129632</v>
      </c>
      <c r="AO39" s="2" t="s">
        <v>4340</v>
      </c>
      <c r="AP39" s="2">
        <v>5553115</v>
      </c>
      <c r="AQ39" s="2" t="s">
        <v>81</v>
      </c>
      <c r="AR39" s="3">
        <v>45659.576273148145</v>
      </c>
      <c r="AS39" s="2" t="s">
        <v>82</v>
      </c>
      <c r="AT39" s="3">
        <v>45659.333333333336</v>
      </c>
      <c r="AU39" s="2" t="s">
        <v>104</v>
      </c>
      <c r="AV39" s="2" t="s">
        <v>204</v>
      </c>
      <c r="AW39" s="2" t="s">
        <v>205</v>
      </c>
      <c r="AX39" s="2" t="s">
        <v>4344</v>
      </c>
      <c r="AZ39" s="3">
        <v>45659.576273148145</v>
      </c>
      <c r="BB39" s="2" t="s">
        <v>2628</v>
      </c>
      <c r="BC39" s="2" t="s">
        <v>2629</v>
      </c>
      <c r="BD39" s="2" t="s">
        <v>89</v>
      </c>
      <c r="BE39" s="2" t="s">
        <v>4345</v>
      </c>
      <c r="BF39" s="2" t="s">
        <v>1998</v>
      </c>
      <c r="BG39" s="2" t="s">
        <v>58</v>
      </c>
      <c r="BH39" s="2" t="s">
        <v>26293</v>
      </c>
      <c r="BI39" s="2" t="s">
        <v>26796</v>
      </c>
      <c r="BJ39" s="2" t="s">
        <v>26330</v>
      </c>
    </row>
    <row r="40" spans="1:62" s="2" customFormat="1" x14ac:dyDescent="0.35">
      <c r="A40" s="2">
        <v>2952391</v>
      </c>
      <c r="B40" s="2" t="s">
        <v>58</v>
      </c>
      <c r="C40" s="2">
        <v>35612971</v>
      </c>
      <c r="D40" s="2">
        <v>338579526</v>
      </c>
      <c r="E40" s="2" t="s">
        <v>59</v>
      </c>
      <c r="F40" s="2" t="s">
        <v>60</v>
      </c>
      <c r="G40" s="2" t="s">
        <v>4389</v>
      </c>
      <c r="I40" s="2">
        <v>774382748</v>
      </c>
      <c r="J40" s="2" t="s">
        <v>4390</v>
      </c>
      <c r="K40" s="2">
        <v>20</v>
      </c>
      <c r="L40" s="2" t="s">
        <v>357</v>
      </c>
      <c r="M40" s="2" t="s">
        <v>358</v>
      </c>
      <c r="N40" s="3">
        <v>45048.639062499999</v>
      </c>
      <c r="O40" s="2" t="s">
        <v>1153</v>
      </c>
      <c r="Q40" s="2" t="s">
        <v>66</v>
      </c>
      <c r="R40" s="3">
        <v>45659.362638888888</v>
      </c>
      <c r="S40" s="2" t="s">
        <v>4340</v>
      </c>
      <c r="T40" s="2" t="s">
        <v>334</v>
      </c>
      <c r="U40" s="2" t="s">
        <v>215</v>
      </c>
      <c r="V40" s="2" t="s">
        <v>4391</v>
      </c>
      <c r="W40" s="2" t="s">
        <v>400</v>
      </c>
      <c r="X40" s="2" t="s">
        <v>401</v>
      </c>
      <c r="Y40" s="2" t="s">
        <v>402</v>
      </c>
      <c r="Z40" s="2" t="s">
        <v>273</v>
      </c>
      <c r="AA40" s="2" t="s">
        <v>3910</v>
      </c>
      <c r="AB40" s="2" t="s">
        <v>176</v>
      </c>
      <c r="AE40" s="3">
        <v>45659.362939814811</v>
      </c>
      <c r="AF40" s="2" t="s">
        <v>543</v>
      </c>
      <c r="AG40" s="2">
        <v>48</v>
      </c>
      <c r="AH40" s="2" t="s">
        <v>78</v>
      </c>
      <c r="AI40" s="2" t="s">
        <v>363</v>
      </c>
      <c r="AJ40" s="2" t="s">
        <v>364</v>
      </c>
      <c r="AK40" s="2" t="s">
        <v>4392</v>
      </c>
      <c r="AL40" s="2" t="s">
        <v>4340</v>
      </c>
      <c r="AM40" s="3">
        <v>45659.363032407404</v>
      </c>
      <c r="AO40" s="2" t="s">
        <v>4340</v>
      </c>
      <c r="AP40" s="2">
        <v>5553154</v>
      </c>
      <c r="AQ40" s="2" t="s">
        <v>81</v>
      </c>
      <c r="AR40" s="3">
        <v>45659.848541666666</v>
      </c>
      <c r="AS40" s="2" t="s">
        <v>82</v>
      </c>
      <c r="AT40" s="3">
        <v>45659.333333333336</v>
      </c>
      <c r="AU40" s="2" t="s">
        <v>104</v>
      </c>
      <c r="AV40" s="2" t="s">
        <v>955</v>
      </c>
      <c r="AW40" s="2" t="s">
        <v>956</v>
      </c>
      <c r="AX40" s="2" t="s">
        <v>2661</v>
      </c>
      <c r="AY40" s="3">
        <v>45661.362939814811</v>
      </c>
      <c r="AZ40" s="3">
        <v>45659.848541666666</v>
      </c>
      <c r="BA40" s="2" t="s">
        <v>460</v>
      </c>
      <c r="BB40" s="2" t="s">
        <v>408</v>
      </c>
      <c r="BC40" s="2" t="s">
        <v>409</v>
      </c>
      <c r="BD40" s="2" t="s">
        <v>410</v>
      </c>
      <c r="BE40" s="2" t="s">
        <v>409</v>
      </c>
      <c r="BF40" s="2" t="s">
        <v>522</v>
      </c>
      <c r="BG40" s="2" t="s">
        <v>58</v>
      </c>
      <c r="BH40" s="2" t="s">
        <v>26293</v>
      </c>
      <c r="BI40" s="2" t="s">
        <v>26787</v>
      </c>
      <c r="BJ40" s="2" t="s">
        <v>26331</v>
      </c>
    </row>
    <row r="41" spans="1:62" s="2" customFormat="1" x14ac:dyDescent="0.35">
      <c r="A41" s="2">
        <v>2952396</v>
      </c>
      <c r="B41" s="2" t="s">
        <v>4419</v>
      </c>
      <c r="C41" s="2">
        <v>34124651</v>
      </c>
      <c r="D41" s="2">
        <v>339760626</v>
      </c>
      <c r="E41" s="2" t="s">
        <v>59</v>
      </c>
      <c r="F41" s="2" t="s">
        <v>60</v>
      </c>
      <c r="G41" s="2" t="s">
        <v>132</v>
      </c>
      <c r="H41" s="2" t="s">
        <v>1082</v>
      </c>
      <c r="I41" s="2">
        <v>775780451</v>
      </c>
      <c r="J41" s="2" t="s">
        <v>3205</v>
      </c>
      <c r="K41" s="2">
        <v>14</v>
      </c>
      <c r="L41" s="2" t="s">
        <v>63</v>
      </c>
      <c r="M41" s="2" t="s">
        <v>64</v>
      </c>
      <c r="N41" s="3">
        <v>43501.391365740739</v>
      </c>
      <c r="O41" s="2" t="s">
        <v>4420</v>
      </c>
      <c r="Q41" s="2" t="s">
        <v>66</v>
      </c>
      <c r="R41" s="3">
        <v>45659.367129629631</v>
      </c>
      <c r="S41" s="2" t="s">
        <v>1614</v>
      </c>
      <c r="T41" s="2" t="s">
        <v>334</v>
      </c>
      <c r="U41" s="2" t="s">
        <v>69</v>
      </c>
      <c r="V41" s="2" t="s">
        <v>4421</v>
      </c>
      <c r="W41" s="2" t="s">
        <v>250</v>
      </c>
      <c r="X41" s="2" t="s">
        <v>743</v>
      </c>
      <c r="Y41" s="2" t="s">
        <v>744</v>
      </c>
      <c r="Z41" s="2" t="s">
        <v>745</v>
      </c>
      <c r="AA41" s="2" t="s">
        <v>4422</v>
      </c>
      <c r="AB41" s="2" t="s">
        <v>4423</v>
      </c>
      <c r="AE41" s="3">
        <v>45659.645902777775</v>
      </c>
      <c r="AF41" s="2" t="s">
        <v>77</v>
      </c>
      <c r="AH41" s="2" t="s">
        <v>78</v>
      </c>
      <c r="AI41" s="2" t="s">
        <v>255</v>
      </c>
      <c r="AJ41" s="2" t="s">
        <v>343</v>
      </c>
      <c r="AK41" s="2" t="s">
        <v>4424</v>
      </c>
      <c r="AL41" s="2" t="s">
        <v>752</v>
      </c>
      <c r="AM41" s="3">
        <v>45659.646006944444</v>
      </c>
      <c r="AN41" s="2" t="s">
        <v>4424</v>
      </c>
      <c r="AO41" s="2" t="s">
        <v>752</v>
      </c>
      <c r="AP41" s="2">
        <v>5554804</v>
      </c>
      <c r="AQ41" s="2" t="s">
        <v>81</v>
      </c>
      <c r="AR41" s="3">
        <v>45660.496666666666</v>
      </c>
      <c r="AS41" s="2" t="s">
        <v>82</v>
      </c>
      <c r="AT41" s="3">
        <v>45659.5625</v>
      </c>
      <c r="AU41" s="2" t="s">
        <v>104</v>
      </c>
      <c r="AV41" s="2" t="s">
        <v>1134</v>
      </c>
      <c r="AW41" s="2" t="s">
        <v>1135</v>
      </c>
      <c r="AX41" s="2" t="s">
        <v>1136</v>
      </c>
      <c r="AZ41" s="3">
        <v>45660.496666666666</v>
      </c>
      <c r="BB41" s="2" t="s">
        <v>1137</v>
      </c>
      <c r="BC41" s="2" t="s">
        <v>1138</v>
      </c>
      <c r="BD41" s="2" t="s">
        <v>1139</v>
      </c>
      <c r="BE41" s="2" t="s">
        <v>4425</v>
      </c>
      <c r="BF41" s="2" t="s">
        <v>752</v>
      </c>
      <c r="BG41" s="2" t="s">
        <v>26292</v>
      </c>
      <c r="BH41" s="2" t="s">
        <v>26293</v>
      </c>
      <c r="BI41" s="2" t="s">
        <v>26795</v>
      </c>
      <c r="BJ41" s="2" t="s">
        <v>26332</v>
      </c>
    </row>
    <row r="42" spans="1:62" s="2" customFormat="1" x14ac:dyDescent="0.35">
      <c r="A42" s="2">
        <v>2952397</v>
      </c>
      <c r="B42" s="2" t="s">
        <v>4419</v>
      </c>
      <c r="C42" s="2">
        <v>33205431</v>
      </c>
      <c r="D42" s="2">
        <v>339458928</v>
      </c>
      <c r="E42" s="2" t="s">
        <v>59</v>
      </c>
      <c r="F42" s="2" t="s">
        <v>60</v>
      </c>
      <c r="G42" s="2" t="s">
        <v>4426</v>
      </c>
      <c r="H42" s="2" t="s">
        <v>4427</v>
      </c>
      <c r="I42" s="2">
        <v>754463958</v>
      </c>
      <c r="J42" s="2" t="s">
        <v>4428</v>
      </c>
      <c r="K42" s="2">
        <v>15</v>
      </c>
      <c r="L42" s="2" t="s">
        <v>63</v>
      </c>
      <c r="M42" s="2" t="s">
        <v>64</v>
      </c>
      <c r="N42" s="3">
        <v>43188.695138888892</v>
      </c>
      <c r="O42" s="2" t="s">
        <v>4420</v>
      </c>
      <c r="Q42" s="2" t="s">
        <v>66</v>
      </c>
      <c r="R42" s="3">
        <v>45659.368275462963</v>
      </c>
      <c r="S42" s="2" t="s">
        <v>4340</v>
      </c>
      <c r="T42" s="2" t="s">
        <v>334</v>
      </c>
      <c r="U42" s="2" t="s">
        <v>157</v>
      </c>
      <c r="V42" s="2" t="s">
        <v>4429</v>
      </c>
      <c r="W42" s="2" t="s">
        <v>336</v>
      </c>
      <c r="X42" s="2" t="s">
        <v>336</v>
      </c>
      <c r="Y42" s="2" t="s">
        <v>1115</v>
      </c>
      <c r="Z42" s="2" t="s">
        <v>1116</v>
      </c>
      <c r="AA42" s="2" t="s">
        <v>1227</v>
      </c>
      <c r="AB42" s="2" t="s">
        <v>176</v>
      </c>
      <c r="AE42" s="3">
        <v>45659.36855324074</v>
      </c>
      <c r="AF42" s="2" t="s">
        <v>342</v>
      </c>
      <c r="AH42" s="2" t="s">
        <v>78</v>
      </c>
      <c r="AI42" s="2" t="s">
        <v>363</v>
      </c>
      <c r="AJ42" s="2" t="s">
        <v>364</v>
      </c>
      <c r="AK42" s="2" t="s">
        <v>4430</v>
      </c>
      <c r="AL42" s="2" t="s">
        <v>4340</v>
      </c>
      <c r="AM42" s="3">
        <v>45659.368587962963</v>
      </c>
      <c r="AO42" s="2" t="s">
        <v>4340</v>
      </c>
      <c r="AP42" s="2">
        <v>5553172</v>
      </c>
      <c r="AQ42" s="2" t="s">
        <v>81</v>
      </c>
      <c r="AR42" s="3">
        <v>45659.54011574074</v>
      </c>
      <c r="AS42" s="2" t="s">
        <v>82</v>
      </c>
      <c r="AT42" s="3">
        <v>45659.333333333336</v>
      </c>
      <c r="AU42" s="2" t="s">
        <v>104</v>
      </c>
      <c r="AV42" s="2" t="s">
        <v>583</v>
      </c>
      <c r="AW42" s="2" t="s">
        <v>584</v>
      </c>
      <c r="AX42" s="2" t="s">
        <v>4431</v>
      </c>
      <c r="AZ42" s="3">
        <v>45659.54011574074</v>
      </c>
      <c r="BB42" s="2" t="s">
        <v>4432</v>
      </c>
      <c r="BC42" s="2" t="s">
        <v>1138</v>
      </c>
      <c r="BD42" s="2" t="s">
        <v>4433</v>
      </c>
      <c r="BE42" s="2" t="s">
        <v>4434</v>
      </c>
      <c r="BF42" s="2" t="s">
        <v>345</v>
      </c>
      <c r="BG42" s="2" t="s">
        <v>26292</v>
      </c>
      <c r="BH42" s="2" t="s">
        <v>26293</v>
      </c>
      <c r="BI42" s="2" t="s">
        <v>26793</v>
      </c>
      <c r="BJ42" s="2" t="s">
        <v>26333</v>
      </c>
    </row>
    <row r="43" spans="1:62" s="2" customFormat="1" x14ac:dyDescent="0.35">
      <c r="A43" s="2">
        <v>2952412</v>
      </c>
      <c r="B43" s="2" t="s">
        <v>58</v>
      </c>
      <c r="C43" s="2">
        <v>597611</v>
      </c>
      <c r="D43" s="2">
        <v>338270212</v>
      </c>
      <c r="E43" s="2" t="s">
        <v>59</v>
      </c>
      <c r="F43" s="2" t="s">
        <v>60</v>
      </c>
      <c r="G43" s="2" t="s">
        <v>4512</v>
      </c>
      <c r="I43" s="2">
        <v>774440111</v>
      </c>
      <c r="J43" s="2" t="s">
        <v>4513</v>
      </c>
      <c r="K43" s="2">
        <v>20</v>
      </c>
      <c r="L43" s="2" t="s">
        <v>2128</v>
      </c>
      <c r="M43" s="2" t="s">
        <v>1152</v>
      </c>
      <c r="N43" s="3">
        <v>44111.458344907405</v>
      </c>
      <c r="O43" s="2" t="s">
        <v>3247</v>
      </c>
      <c r="Q43" s="2" t="s">
        <v>66</v>
      </c>
      <c r="R43" s="3">
        <v>45659.384293981479</v>
      </c>
      <c r="S43" s="2" t="s">
        <v>4340</v>
      </c>
      <c r="T43" s="2" t="s">
        <v>334</v>
      </c>
      <c r="U43" s="2" t="s">
        <v>69</v>
      </c>
      <c r="V43" s="2" t="s">
        <v>4514</v>
      </c>
      <c r="W43" s="2" t="s">
        <v>71</v>
      </c>
      <c r="X43" s="2" t="s">
        <v>650</v>
      </c>
      <c r="Y43" s="2" t="s">
        <v>4515</v>
      </c>
      <c r="Z43" s="2" t="s">
        <v>4516</v>
      </c>
      <c r="AA43" s="2" t="s">
        <v>4517</v>
      </c>
      <c r="AB43" s="2" t="s">
        <v>4517</v>
      </c>
      <c r="AC43" s="2">
        <v>56</v>
      </c>
      <c r="AE43" s="3">
        <v>45659.384525462963</v>
      </c>
      <c r="AF43" s="2" t="s">
        <v>342</v>
      </c>
      <c r="AH43" s="2" t="s">
        <v>78</v>
      </c>
      <c r="AI43" s="2" t="s">
        <v>363</v>
      </c>
      <c r="AJ43" s="2" t="s">
        <v>364</v>
      </c>
      <c r="AK43" s="2" t="s">
        <v>4518</v>
      </c>
      <c r="AL43" s="2" t="s">
        <v>4340</v>
      </c>
      <c r="AM43" s="3">
        <v>45659.384560185186</v>
      </c>
      <c r="AO43" s="2" t="s">
        <v>4340</v>
      </c>
      <c r="AP43" s="2">
        <v>5553241</v>
      </c>
      <c r="AQ43" s="2" t="s">
        <v>81</v>
      </c>
      <c r="AR43" s="3">
        <v>45659.649710648147</v>
      </c>
      <c r="AS43" s="2" t="s">
        <v>82</v>
      </c>
      <c r="AT43" s="3">
        <v>45659.333333333336</v>
      </c>
      <c r="AU43" s="2" t="s">
        <v>104</v>
      </c>
      <c r="AV43" s="2" t="s">
        <v>655</v>
      </c>
      <c r="AW43" s="2" t="s">
        <v>656</v>
      </c>
      <c r="AX43" s="2" t="s">
        <v>657</v>
      </c>
      <c r="AZ43" s="3">
        <v>45659.649710648147</v>
      </c>
      <c r="BB43" s="2" t="s">
        <v>614</v>
      </c>
      <c r="BC43" s="2" t="s">
        <v>129</v>
      </c>
      <c r="BD43" s="2" t="s">
        <v>615</v>
      </c>
      <c r="BE43" s="2" t="s">
        <v>4519</v>
      </c>
      <c r="BF43" s="2" t="s">
        <v>442</v>
      </c>
      <c r="BG43" s="2" t="s">
        <v>58</v>
      </c>
      <c r="BH43" s="2" t="s">
        <v>26293</v>
      </c>
      <c r="BI43" s="2" t="s">
        <v>26788</v>
      </c>
      <c r="BJ43" s="2" t="s">
        <v>26334</v>
      </c>
    </row>
    <row r="44" spans="1:62" s="2" customFormat="1" x14ac:dyDescent="0.35">
      <c r="A44" s="2">
        <v>2952414</v>
      </c>
      <c r="B44" s="2" t="s">
        <v>808</v>
      </c>
      <c r="C44" s="2">
        <v>30540291</v>
      </c>
      <c r="D44" s="2">
        <v>338255780</v>
      </c>
      <c r="E44" s="2" t="s">
        <v>59</v>
      </c>
      <c r="F44" s="2" t="s">
        <v>60</v>
      </c>
      <c r="G44" s="2" t="s">
        <v>1395</v>
      </c>
      <c r="H44" s="2" t="s">
        <v>877</v>
      </c>
      <c r="I44" s="2">
        <v>775553107</v>
      </c>
      <c r="J44" s="2" t="s">
        <v>4529</v>
      </c>
      <c r="K44" s="2">
        <v>12</v>
      </c>
      <c r="L44" s="2" t="s">
        <v>63</v>
      </c>
      <c r="M44" s="2" t="s">
        <v>64</v>
      </c>
      <c r="N44" s="3">
        <v>39973</v>
      </c>
      <c r="O44" s="2" t="s">
        <v>4530</v>
      </c>
      <c r="Q44" s="2" t="s">
        <v>66</v>
      </c>
      <c r="R44" s="3">
        <v>45659.384722222225</v>
      </c>
      <c r="S44" s="2" t="s">
        <v>1614</v>
      </c>
      <c r="T44" s="2" t="s">
        <v>334</v>
      </c>
      <c r="U44" s="2" t="s">
        <v>215</v>
      </c>
      <c r="V44" s="2" t="s">
        <v>4531</v>
      </c>
      <c r="W44" s="2" t="s">
        <v>4140</v>
      </c>
      <c r="X44" s="2" t="s">
        <v>198</v>
      </c>
      <c r="Y44" s="2" t="s">
        <v>4532</v>
      </c>
      <c r="Z44" s="2" t="s">
        <v>200</v>
      </c>
      <c r="AB44" s="2" t="s">
        <v>4533</v>
      </c>
      <c r="AC44" s="2">
        <v>1</v>
      </c>
      <c r="AE44" s="3">
        <v>45659.385625000003</v>
      </c>
      <c r="AF44" s="2" t="s">
        <v>77</v>
      </c>
      <c r="AH44" s="2" t="s">
        <v>78</v>
      </c>
      <c r="AI44" s="2" t="s">
        <v>363</v>
      </c>
      <c r="AJ44" s="2" t="s">
        <v>364</v>
      </c>
      <c r="AK44" s="2" t="s">
        <v>4534</v>
      </c>
      <c r="AL44" s="2" t="s">
        <v>1614</v>
      </c>
      <c r="AM44" s="3">
        <v>45659.385659722226</v>
      </c>
      <c r="AO44" s="2" t="s">
        <v>1614</v>
      </c>
      <c r="AP44" s="2">
        <v>5553245</v>
      </c>
      <c r="AQ44" s="2" t="s">
        <v>81</v>
      </c>
      <c r="AR44" s="3">
        <v>45659.709328703706</v>
      </c>
      <c r="AS44" s="2" t="s">
        <v>82</v>
      </c>
      <c r="AT44" s="3">
        <v>45659.333333333336</v>
      </c>
      <c r="AU44" s="2" t="s">
        <v>104</v>
      </c>
      <c r="AV44" s="2" t="s">
        <v>204</v>
      </c>
      <c r="AW44" s="2" t="s">
        <v>205</v>
      </c>
      <c r="AX44" s="2" t="s">
        <v>2037</v>
      </c>
      <c r="AZ44" s="3">
        <v>45659.709328703706</v>
      </c>
      <c r="BB44" s="2" t="s">
        <v>586</v>
      </c>
      <c r="BC44" s="2" t="s">
        <v>587</v>
      </c>
      <c r="BD44" s="2" t="s">
        <v>588</v>
      </c>
      <c r="BE44" s="2" t="s">
        <v>4535</v>
      </c>
      <c r="BF44" s="2" t="s">
        <v>2337</v>
      </c>
      <c r="BG44" s="2" t="s">
        <v>26292</v>
      </c>
      <c r="BH44" s="2" t="s">
        <v>26293</v>
      </c>
      <c r="BI44" s="2" t="s">
        <v>26791</v>
      </c>
      <c r="BJ44" s="2" t="s">
        <v>26335</v>
      </c>
    </row>
    <row r="45" spans="1:62" s="2" customFormat="1" x14ac:dyDescent="0.35">
      <c r="A45" s="2">
        <v>2952418</v>
      </c>
      <c r="B45" s="2" t="s">
        <v>58</v>
      </c>
      <c r="C45" s="2">
        <v>34490631</v>
      </c>
      <c r="D45" s="2">
        <v>338700689</v>
      </c>
      <c r="E45" s="2" t="s">
        <v>59</v>
      </c>
      <c r="F45" s="2" t="s">
        <v>60</v>
      </c>
      <c r="G45" s="2" t="s">
        <v>1395</v>
      </c>
      <c r="H45" s="2" t="s">
        <v>4552</v>
      </c>
      <c r="I45" s="2">
        <v>774109138</v>
      </c>
      <c r="J45" s="2" t="s">
        <v>4553</v>
      </c>
      <c r="K45" s="2">
        <v>13</v>
      </c>
      <c r="L45" s="2" t="s">
        <v>63</v>
      </c>
      <c r="M45" s="2" t="s">
        <v>64</v>
      </c>
      <c r="N45" s="3">
        <v>44632.666666666664</v>
      </c>
      <c r="O45" s="2" t="s">
        <v>1294</v>
      </c>
      <c r="Q45" s="2" t="s">
        <v>66</v>
      </c>
      <c r="R45" s="3">
        <v>45659.387546296297</v>
      </c>
      <c r="S45" s="2" t="s">
        <v>961</v>
      </c>
      <c r="T45" s="2" t="s">
        <v>334</v>
      </c>
      <c r="U45" s="2" t="s">
        <v>215</v>
      </c>
      <c r="V45" s="2" t="s">
        <v>4554</v>
      </c>
      <c r="W45" s="2" t="s">
        <v>118</v>
      </c>
      <c r="X45" s="2" t="s">
        <v>119</v>
      </c>
      <c r="Y45" s="2" t="s">
        <v>4555</v>
      </c>
      <c r="Z45" s="2" t="s">
        <v>121</v>
      </c>
      <c r="AA45" s="2" t="s">
        <v>3624</v>
      </c>
      <c r="AB45" s="2" t="s">
        <v>176</v>
      </c>
      <c r="AC45" s="2">
        <v>31</v>
      </c>
      <c r="AE45" s="3">
        <v>45659.38784722222</v>
      </c>
      <c r="AF45" s="2" t="s">
        <v>543</v>
      </c>
      <c r="AG45" s="2">
        <v>48</v>
      </c>
      <c r="AH45" s="2" t="s">
        <v>78</v>
      </c>
      <c r="AI45" s="2" t="s">
        <v>363</v>
      </c>
      <c r="AJ45" s="2" t="s">
        <v>364</v>
      </c>
      <c r="AK45" s="2" t="s">
        <v>1372</v>
      </c>
      <c r="AL45" s="2" t="s">
        <v>961</v>
      </c>
      <c r="AM45" s="3">
        <v>45659.38789351852</v>
      </c>
      <c r="AO45" s="2" t="s">
        <v>961</v>
      </c>
      <c r="AP45" s="2">
        <v>5553251</v>
      </c>
      <c r="AQ45" s="2" t="s">
        <v>81</v>
      </c>
      <c r="AR45" s="3">
        <v>45659.644120370373</v>
      </c>
      <c r="AS45" s="2" t="s">
        <v>82</v>
      </c>
      <c r="AT45" s="3">
        <v>45659.333333333336</v>
      </c>
      <c r="AU45" s="2" t="s">
        <v>104</v>
      </c>
      <c r="AV45" s="2" t="s">
        <v>125</v>
      </c>
      <c r="AW45" s="2" t="s">
        <v>126</v>
      </c>
      <c r="AX45" s="2" t="s">
        <v>556</v>
      </c>
      <c r="AY45" s="3">
        <v>45661.38784722222</v>
      </c>
      <c r="AZ45" s="3">
        <v>45659.644120370373</v>
      </c>
      <c r="BA45" s="2" t="s">
        <v>460</v>
      </c>
      <c r="BB45" s="2" t="s">
        <v>408</v>
      </c>
      <c r="BC45" s="2" t="s">
        <v>409</v>
      </c>
      <c r="BD45" s="2" t="s">
        <v>410</v>
      </c>
      <c r="BE45" s="2" t="s">
        <v>4556</v>
      </c>
      <c r="BF45" s="2" t="s">
        <v>91</v>
      </c>
      <c r="BG45" s="2" t="s">
        <v>58</v>
      </c>
      <c r="BH45" s="2" t="s">
        <v>26293</v>
      </c>
      <c r="BI45" s="2" t="s">
        <v>26787</v>
      </c>
      <c r="BJ45" s="2" t="s">
        <v>26336</v>
      </c>
    </row>
    <row r="46" spans="1:62" s="2" customFormat="1" x14ac:dyDescent="0.35">
      <c r="A46" s="2">
        <v>2952443</v>
      </c>
      <c r="B46" s="2" t="s">
        <v>354</v>
      </c>
      <c r="C46" s="2">
        <v>34194351</v>
      </c>
      <c r="D46" s="2">
        <v>338341792</v>
      </c>
      <c r="E46" s="2" t="s">
        <v>59</v>
      </c>
      <c r="F46" s="2" t="s">
        <v>60</v>
      </c>
      <c r="G46" s="2" t="s">
        <v>4685</v>
      </c>
      <c r="I46" s="2">
        <v>781391463</v>
      </c>
      <c r="J46" s="2" t="s">
        <v>661</v>
      </c>
      <c r="K46" s="2">
        <v>20</v>
      </c>
      <c r="L46" s="2" t="s">
        <v>357</v>
      </c>
      <c r="M46" s="2" t="s">
        <v>358</v>
      </c>
      <c r="N46" s="3">
        <v>44671.668761574074</v>
      </c>
      <c r="O46" s="2" t="s">
        <v>359</v>
      </c>
      <c r="Q46" s="2" t="s">
        <v>66</v>
      </c>
      <c r="R46" s="3">
        <v>45659.409861111111</v>
      </c>
      <c r="S46" s="2" t="s">
        <v>1614</v>
      </c>
      <c r="T46" s="2" t="s">
        <v>334</v>
      </c>
      <c r="U46" s="2" t="s">
        <v>69</v>
      </c>
      <c r="V46" s="2" t="s">
        <v>4686</v>
      </c>
      <c r="W46" s="2" t="s">
        <v>400</v>
      </c>
      <c r="X46" s="2" t="s">
        <v>419</v>
      </c>
      <c r="Y46" s="2" t="s">
        <v>4687</v>
      </c>
      <c r="Z46" s="2" t="s">
        <v>1471</v>
      </c>
      <c r="AA46" s="2" t="s">
        <v>4688</v>
      </c>
      <c r="AB46" s="2" t="s">
        <v>4688</v>
      </c>
      <c r="AE46" s="3">
        <v>45659.410034722219</v>
      </c>
      <c r="AF46" s="2" t="s">
        <v>342</v>
      </c>
      <c r="AH46" s="2" t="s">
        <v>78</v>
      </c>
      <c r="AI46" s="2" t="s">
        <v>363</v>
      </c>
      <c r="AJ46" s="2" t="s">
        <v>364</v>
      </c>
      <c r="AK46" s="2" t="s">
        <v>4689</v>
      </c>
      <c r="AL46" s="2" t="s">
        <v>1614</v>
      </c>
      <c r="AM46" s="3">
        <v>45659.410069444442</v>
      </c>
      <c r="AO46" s="2" t="s">
        <v>1614</v>
      </c>
      <c r="AP46" s="2">
        <v>5553350</v>
      </c>
      <c r="AQ46" s="2" t="s">
        <v>81</v>
      </c>
      <c r="AR46" s="3">
        <v>45659.572476851848</v>
      </c>
      <c r="AS46" s="2" t="s">
        <v>82</v>
      </c>
      <c r="AT46" s="3">
        <v>45659.333333333336</v>
      </c>
      <c r="AU46" s="2" t="s">
        <v>104</v>
      </c>
      <c r="AV46" s="2" t="s">
        <v>423</v>
      </c>
      <c r="AW46" s="2" t="s">
        <v>424</v>
      </c>
      <c r="AX46" s="2" t="s">
        <v>1347</v>
      </c>
      <c r="AZ46" s="3">
        <v>45659.572476851848</v>
      </c>
      <c r="BB46" s="2" t="s">
        <v>349</v>
      </c>
      <c r="BC46" s="2" t="s">
        <v>350</v>
      </c>
      <c r="BD46" s="2" t="s">
        <v>351</v>
      </c>
      <c r="BE46" s="2" t="s">
        <v>4690</v>
      </c>
      <c r="BF46" s="2" t="s">
        <v>353</v>
      </c>
      <c r="BG46" s="2" t="s">
        <v>26292</v>
      </c>
      <c r="BH46" s="2" t="s">
        <v>26293</v>
      </c>
      <c r="BI46" s="2" t="s">
        <v>26795</v>
      </c>
      <c r="BJ46" s="2" t="s">
        <v>26337</v>
      </c>
    </row>
    <row r="47" spans="1:62" s="2" customFormat="1" x14ac:dyDescent="0.35">
      <c r="A47" s="2">
        <v>2952459</v>
      </c>
      <c r="B47" s="2" t="s">
        <v>58</v>
      </c>
      <c r="C47" s="2">
        <v>158091</v>
      </c>
      <c r="D47" s="2">
        <v>338320134</v>
      </c>
      <c r="E47" s="2" t="s">
        <v>59</v>
      </c>
      <c r="F47" s="2" t="s">
        <v>60</v>
      </c>
      <c r="G47" s="2" t="s">
        <v>4773</v>
      </c>
      <c r="I47" s="2">
        <v>773536205</v>
      </c>
      <c r="J47" s="2" t="s">
        <v>3904</v>
      </c>
      <c r="K47" s="2">
        <v>20</v>
      </c>
      <c r="L47" s="2" t="s">
        <v>447</v>
      </c>
      <c r="M47" s="2" t="s">
        <v>448</v>
      </c>
      <c r="N47" s="3">
        <v>44490.479178240741</v>
      </c>
      <c r="O47" s="2" t="s">
        <v>1153</v>
      </c>
      <c r="Q47" s="2" t="s">
        <v>66</v>
      </c>
      <c r="R47" s="3">
        <v>45659.416585648149</v>
      </c>
      <c r="S47" s="2" t="s">
        <v>4774</v>
      </c>
      <c r="T47" s="2" t="s">
        <v>334</v>
      </c>
      <c r="U47" s="2" t="s">
        <v>844</v>
      </c>
      <c r="V47" s="2" t="s">
        <v>4775</v>
      </c>
      <c r="W47" s="2" t="s">
        <v>288</v>
      </c>
      <c r="X47" s="2" t="s">
        <v>289</v>
      </c>
      <c r="Y47" s="2" t="s">
        <v>4776</v>
      </c>
      <c r="Z47" s="2" t="s">
        <v>1617</v>
      </c>
      <c r="AA47" s="2" t="s">
        <v>1617</v>
      </c>
      <c r="AB47" s="2" t="s">
        <v>4777</v>
      </c>
      <c r="AC47" s="2">
        <v>2.5</v>
      </c>
      <c r="AE47" s="3">
        <v>45659.41678240741</v>
      </c>
      <c r="AF47" s="2" t="s">
        <v>77</v>
      </c>
      <c r="AH47" s="2" t="s">
        <v>78</v>
      </c>
      <c r="AI47" s="2" t="s">
        <v>363</v>
      </c>
      <c r="AJ47" s="2" t="s">
        <v>364</v>
      </c>
      <c r="AK47" s="2" t="s">
        <v>4778</v>
      </c>
      <c r="AL47" s="2" t="s">
        <v>4774</v>
      </c>
      <c r="AM47" s="3">
        <v>45659.416805555556</v>
      </c>
      <c r="AO47" s="2" t="s">
        <v>4774</v>
      </c>
      <c r="AP47" s="2">
        <v>5553394</v>
      </c>
      <c r="AQ47" s="2" t="s">
        <v>81</v>
      </c>
      <c r="AR47" s="3">
        <v>45661.632650462961</v>
      </c>
      <c r="AS47" s="2" t="s">
        <v>82</v>
      </c>
      <c r="AT47" s="3">
        <v>45660.5625</v>
      </c>
      <c r="AU47" s="2" t="s">
        <v>83</v>
      </c>
      <c r="AV47" s="2" t="s">
        <v>682</v>
      </c>
      <c r="AW47" s="2" t="s">
        <v>683</v>
      </c>
      <c r="AX47" s="2" t="s">
        <v>2224</v>
      </c>
      <c r="AZ47" s="3">
        <v>45661.632650462961</v>
      </c>
      <c r="BB47" s="2" t="s">
        <v>225</v>
      </c>
      <c r="BC47" s="2" t="s">
        <v>226</v>
      </c>
      <c r="BD47" s="2" t="s">
        <v>89</v>
      </c>
      <c r="BE47" s="2" t="s">
        <v>4779</v>
      </c>
      <c r="BF47" s="2" t="s">
        <v>284</v>
      </c>
      <c r="BG47" s="2" t="s">
        <v>58</v>
      </c>
      <c r="BH47" s="2" t="s">
        <v>26293</v>
      </c>
      <c r="BI47" s="2" t="s">
        <v>26794</v>
      </c>
      <c r="BJ47" s="2" t="s">
        <v>26338</v>
      </c>
    </row>
    <row r="48" spans="1:62" s="2" customFormat="1" x14ac:dyDescent="0.35">
      <c r="A48" s="2">
        <v>2952475</v>
      </c>
      <c r="B48" s="2" t="s">
        <v>58</v>
      </c>
      <c r="C48" s="2">
        <v>34802521</v>
      </c>
      <c r="D48" s="2">
        <v>338251312</v>
      </c>
      <c r="E48" s="2" t="s">
        <v>59</v>
      </c>
      <c r="F48" s="2" t="s">
        <v>60</v>
      </c>
      <c r="G48" s="2" t="s">
        <v>4864</v>
      </c>
      <c r="I48" s="2">
        <v>771240902</v>
      </c>
      <c r="J48" s="2" t="s">
        <v>4865</v>
      </c>
      <c r="K48" s="2">
        <v>20</v>
      </c>
      <c r="L48" s="2" t="s">
        <v>357</v>
      </c>
      <c r="M48" s="2" t="s">
        <v>358</v>
      </c>
      <c r="N48" s="3">
        <v>44341.625011574077</v>
      </c>
      <c r="O48" s="2" t="s">
        <v>3247</v>
      </c>
      <c r="Q48" s="2" t="s">
        <v>66</v>
      </c>
      <c r="R48" s="3">
        <v>45659.427743055552</v>
      </c>
      <c r="S48" s="2" t="s">
        <v>538</v>
      </c>
      <c r="T48" s="2" t="s">
        <v>334</v>
      </c>
      <c r="U48" s="2" t="s">
        <v>880</v>
      </c>
      <c r="V48" s="2" t="s">
        <v>4866</v>
      </c>
      <c r="W48" s="2" t="s">
        <v>71</v>
      </c>
      <c r="X48" s="2" t="s">
        <v>198</v>
      </c>
      <c r="Y48" s="2" t="s">
        <v>2350</v>
      </c>
      <c r="Z48" s="2" t="s">
        <v>200</v>
      </c>
      <c r="AA48" s="2" t="s">
        <v>4867</v>
      </c>
      <c r="AB48" s="2" t="s">
        <v>4868</v>
      </c>
      <c r="AC48" s="2">
        <v>783768201</v>
      </c>
      <c r="AE48" s="3">
        <v>45659.42800925926</v>
      </c>
      <c r="AF48" s="2" t="s">
        <v>543</v>
      </c>
      <c r="AG48" s="2">
        <v>48</v>
      </c>
      <c r="AH48" s="2" t="s">
        <v>78</v>
      </c>
      <c r="AI48" s="2" t="s">
        <v>363</v>
      </c>
      <c r="AJ48" s="2" t="s">
        <v>364</v>
      </c>
      <c r="AK48" s="2" t="s">
        <v>4869</v>
      </c>
      <c r="AL48" s="2" t="s">
        <v>538</v>
      </c>
      <c r="AM48" s="3">
        <v>45659.428055555552</v>
      </c>
      <c r="AO48" s="2" t="s">
        <v>538</v>
      </c>
      <c r="AP48" s="2">
        <v>5553480</v>
      </c>
      <c r="AQ48" s="2" t="s">
        <v>81</v>
      </c>
      <c r="AR48" s="3">
        <v>45661.45652777778</v>
      </c>
      <c r="AS48" s="2" t="s">
        <v>82</v>
      </c>
      <c r="AT48" s="3">
        <v>45660.350694444445</v>
      </c>
      <c r="AU48" s="2" t="s">
        <v>83</v>
      </c>
      <c r="AV48" s="2" t="s">
        <v>204</v>
      </c>
      <c r="AW48" s="2" t="s">
        <v>205</v>
      </c>
      <c r="AX48" s="2" t="s">
        <v>2037</v>
      </c>
      <c r="AY48" s="3">
        <v>45661.42800925926</v>
      </c>
      <c r="AZ48" s="3">
        <v>45661.45652777778</v>
      </c>
      <c r="BA48" s="2" t="s">
        <v>685</v>
      </c>
      <c r="BB48" s="2" t="s">
        <v>3345</v>
      </c>
      <c r="BC48" s="2" t="s">
        <v>696</v>
      </c>
      <c r="BD48" s="2" t="s">
        <v>89</v>
      </c>
      <c r="BE48" s="2" t="s">
        <v>4870</v>
      </c>
      <c r="BF48" s="2" t="s">
        <v>2140</v>
      </c>
      <c r="BG48" s="2" t="s">
        <v>58</v>
      </c>
      <c r="BH48" s="2" t="s">
        <v>26293</v>
      </c>
      <c r="BI48" s="2" t="s">
        <v>374</v>
      </c>
      <c r="BJ48" s="2" t="s">
        <v>26339</v>
      </c>
    </row>
    <row r="49" spans="1:62" s="2" customFormat="1" x14ac:dyDescent="0.35">
      <c r="A49" s="2">
        <v>2952480</v>
      </c>
      <c r="B49" s="2" t="s">
        <v>58</v>
      </c>
      <c r="C49" s="2">
        <v>35369711</v>
      </c>
      <c r="D49" s="2">
        <v>338236380</v>
      </c>
      <c r="E49" s="2" t="s">
        <v>59</v>
      </c>
      <c r="F49" s="2" t="s">
        <v>60</v>
      </c>
      <c r="G49" s="2" t="s">
        <v>4898</v>
      </c>
      <c r="I49" s="2">
        <v>771590000</v>
      </c>
      <c r="J49" s="2" t="s">
        <v>4851</v>
      </c>
      <c r="K49" s="2">
        <v>20</v>
      </c>
      <c r="L49" s="2" t="s">
        <v>357</v>
      </c>
      <c r="M49" s="2" t="s">
        <v>358</v>
      </c>
      <c r="N49" s="3">
        <v>45247.326608796298</v>
      </c>
      <c r="O49" s="2" t="s">
        <v>537</v>
      </c>
      <c r="Q49" s="2" t="s">
        <v>66</v>
      </c>
      <c r="R49" s="3">
        <v>45659.430347222224</v>
      </c>
      <c r="S49" s="2" t="s">
        <v>1614</v>
      </c>
      <c r="T49" s="2" t="s">
        <v>334</v>
      </c>
      <c r="U49" s="2" t="s">
        <v>69</v>
      </c>
      <c r="V49" s="2" t="s">
        <v>4899</v>
      </c>
      <c r="W49" s="2" t="s">
        <v>288</v>
      </c>
      <c r="X49" s="2" t="s">
        <v>289</v>
      </c>
      <c r="Y49" s="2" t="s">
        <v>4024</v>
      </c>
      <c r="Z49" s="2" t="s">
        <v>291</v>
      </c>
      <c r="AA49" s="2" t="s">
        <v>291</v>
      </c>
      <c r="AB49" s="2" t="s">
        <v>4900</v>
      </c>
      <c r="AE49" s="3">
        <v>45659.432743055557</v>
      </c>
      <c r="AF49" s="2" t="s">
        <v>342</v>
      </c>
      <c r="AH49" s="2" t="s">
        <v>78</v>
      </c>
      <c r="AI49" s="2" t="s">
        <v>363</v>
      </c>
      <c r="AJ49" s="2" t="s">
        <v>364</v>
      </c>
      <c r="AK49" s="2" t="s">
        <v>3197</v>
      </c>
      <c r="AL49" s="2" t="s">
        <v>1614</v>
      </c>
      <c r="AM49" s="3">
        <v>45659.432789351849</v>
      </c>
      <c r="AO49" s="2" t="s">
        <v>1614</v>
      </c>
      <c r="AP49" s="2">
        <v>5553520</v>
      </c>
      <c r="AQ49" s="2" t="s">
        <v>81</v>
      </c>
      <c r="AR49" s="3">
        <v>45659.640138888892</v>
      </c>
      <c r="AS49" s="2" t="s">
        <v>82</v>
      </c>
      <c r="AT49" s="3">
        <v>45659.333333333336</v>
      </c>
      <c r="AU49" s="2" t="s">
        <v>104</v>
      </c>
      <c r="AV49" s="2" t="s">
        <v>682</v>
      </c>
      <c r="AW49" s="2" t="s">
        <v>683</v>
      </c>
      <c r="AX49" s="2" t="s">
        <v>4475</v>
      </c>
      <c r="AZ49" s="3">
        <v>45659.640138888892</v>
      </c>
      <c r="BB49" s="2" t="s">
        <v>736</v>
      </c>
      <c r="BC49" s="2" t="s">
        <v>737</v>
      </c>
      <c r="BD49" s="2" t="s">
        <v>351</v>
      </c>
      <c r="BE49" s="2" t="s">
        <v>2519</v>
      </c>
      <c r="BF49" s="2" t="s">
        <v>301</v>
      </c>
      <c r="BG49" s="2" t="s">
        <v>58</v>
      </c>
      <c r="BH49" s="2" t="s">
        <v>26293</v>
      </c>
      <c r="BI49" s="2" t="s">
        <v>26789</v>
      </c>
      <c r="BJ49" s="2" t="s">
        <v>26340</v>
      </c>
    </row>
    <row r="50" spans="1:62" s="2" customFormat="1" x14ac:dyDescent="0.35">
      <c r="A50" s="2">
        <v>2952487</v>
      </c>
      <c r="B50" s="2" t="s">
        <v>58</v>
      </c>
      <c r="C50" s="2">
        <v>33635291</v>
      </c>
      <c r="D50" s="2">
        <v>338245225</v>
      </c>
      <c r="E50" s="2" t="s">
        <v>59</v>
      </c>
      <c r="F50" s="2" t="s">
        <v>60</v>
      </c>
      <c r="G50" s="2" t="s">
        <v>4920</v>
      </c>
      <c r="H50" s="2" t="s">
        <v>4921</v>
      </c>
      <c r="I50" s="2">
        <v>78151741</v>
      </c>
      <c r="J50" s="2" t="s">
        <v>4922</v>
      </c>
      <c r="K50" s="2">
        <v>20</v>
      </c>
      <c r="L50" s="2" t="s">
        <v>357</v>
      </c>
      <c r="M50" s="2" t="s">
        <v>358</v>
      </c>
      <c r="N50" s="3">
        <v>44377.694456018522</v>
      </c>
      <c r="O50" s="2" t="s">
        <v>3247</v>
      </c>
      <c r="Q50" s="2" t="s">
        <v>66</v>
      </c>
      <c r="R50" s="3">
        <v>45659.433125000003</v>
      </c>
      <c r="S50" s="2" t="s">
        <v>961</v>
      </c>
      <c r="T50" s="2" t="s">
        <v>334</v>
      </c>
      <c r="U50" s="2" t="s">
        <v>215</v>
      </c>
      <c r="V50" s="2" t="s">
        <v>4923</v>
      </c>
      <c r="W50" s="2" t="s">
        <v>71</v>
      </c>
      <c r="X50" s="2" t="s">
        <v>431</v>
      </c>
      <c r="Y50" s="2" t="s">
        <v>3993</v>
      </c>
      <c r="Z50" s="2" t="s">
        <v>200</v>
      </c>
      <c r="AA50" s="2" t="s">
        <v>4924</v>
      </c>
      <c r="AB50" s="2" t="s">
        <v>4924</v>
      </c>
      <c r="AE50" s="3">
        <v>45659.43340277778</v>
      </c>
      <c r="AF50" s="2" t="s">
        <v>342</v>
      </c>
      <c r="AH50" s="2" t="s">
        <v>78</v>
      </c>
      <c r="AI50" s="2" t="s">
        <v>363</v>
      </c>
      <c r="AJ50" s="2" t="s">
        <v>364</v>
      </c>
      <c r="AK50" s="2" t="s">
        <v>1372</v>
      </c>
      <c r="AL50" s="2" t="s">
        <v>961</v>
      </c>
      <c r="AM50" s="3">
        <v>45659.433449074073</v>
      </c>
      <c r="AO50" s="2" t="s">
        <v>961</v>
      </c>
      <c r="AP50" s="2">
        <v>5553531</v>
      </c>
      <c r="AQ50" s="2" t="s">
        <v>81</v>
      </c>
      <c r="AR50" s="3">
        <v>45659.775625000002</v>
      </c>
      <c r="AS50" s="2" t="s">
        <v>82</v>
      </c>
      <c r="AT50" s="3">
        <v>45659.319444444445</v>
      </c>
      <c r="AU50" s="2" t="s">
        <v>104</v>
      </c>
      <c r="AV50" s="2" t="s">
        <v>436</v>
      </c>
      <c r="AW50" s="2" t="s">
        <v>437</v>
      </c>
      <c r="AX50" s="2" t="s">
        <v>438</v>
      </c>
      <c r="AZ50" s="3">
        <v>45659.775625000002</v>
      </c>
      <c r="BB50" s="2" t="s">
        <v>887</v>
      </c>
      <c r="BC50" s="2" t="s">
        <v>888</v>
      </c>
      <c r="BD50" s="2" t="s">
        <v>889</v>
      </c>
      <c r="BE50" s="2" t="s">
        <v>4925</v>
      </c>
      <c r="BF50" s="2" t="s">
        <v>1998</v>
      </c>
      <c r="BG50" s="2" t="s">
        <v>58</v>
      </c>
      <c r="BH50" s="2" t="s">
        <v>26293</v>
      </c>
      <c r="BI50" s="2" t="s">
        <v>26786</v>
      </c>
      <c r="BJ50" s="2" t="s">
        <v>26341</v>
      </c>
    </row>
    <row r="51" spans="1:62" s="2" customFormat="1" x14ac:dyDescent="0.35">
      <c r="A51" s="2">
        <v>2952495</v>
      </c>
      <c r="B51" s="2" t="s">
        <v>354</v>
      </c>
      <c r="C51" s="2">
        <v>34474751</v>
      </c>
      <c r="D51" s="2">
        <v>339412890</v>
      </c>
      <c r="E51" s="2" t="s">
        <v>59</v>
      </c>
      <c r="F51" s="2" t="s">
        <v>60</v>
      </c>
      <c r="G51" s="2" t="s">
        <v>4957</v>
      </c>
      <c r="I51" s="2">
        <v>781840817</v>
      </c>
      <c r="J51" s="2" t="s">
        <v>4958</v>
      </c>
      <c r="K51" s="2">
        <v>20</v>
      </c>
      <c r="L51" s="2" t="s">
        <v>357</v>
      </c>
      <c r="M51" s="2" t="s">
        <v>358</v>
      </c>
      <c r="N51" s="3">
        <v>44525.708344907405</v>
      </c>
      <c r="O51" s="2" t="s">
        <v>359</v>
      </c>
      <c r="Q51" s="2" t="s">
        <v>66</v>
      </c>
      <c r="R51" s="3">
        <v>45659.438101851854</v>
      </c>
      <c r="S51" s="2" t="s">
        <v>961</v>
      </c>
      <c r="T51" s="2" t="s">
        <v>334</v>
      </c>
      <c r="U51" s="2" t="s">
        <v>215</v>
      </c>
      <c r="V51" s="2" t="s">
        <v>4959</v>
      </c>
      <c r="W51" s="2" t="s">
        <v>336</v>
      </c>
      <c r="X51" s="2" t="s">
        <v>336</v>
      </c>
      <c r="Y51" s="2" t="s">
        <v>4960</v>
      </c>
      <c r="Z51" s="2" t="s">
        <v>453</v>
      </c>
      <c r="AA51" s="2" t="s">
        <v>454</v>
      </c>
      <c r="AB51" s="2" t="s">
        <v>454</v>
      </c>
      <c r="AE51" s="3">
        <v>45660.819652777776</v>
      </c>
      <c r="AF51" s="2" t="s">
        <v>77</v>
      </c>
      <c r="AH51" s="2" t="s">
        <v>142</v>
      </c>
      <c r="AI51" s="2" t="s">
        <v>275</v>
      </c>
      <c r="AJ51" s="2" t="s">
        <v>343</v>
      </c>
      <c r="AK51" s="2" t="s">
        <v>4961</v>
      </c>
      <c r="AL51" s="2" t="s">
        <v>345</v>
      </c>
      <c r="AM51" s="3">
        <v>45660.819722222222</v>
      </c>
      <c r="AN51" s="2" t="s">
        <v>4961</v>
      </c>
      <c r="AO51" s="2" t="s">
        <v>345</v>
      </c>
      <c r="AP51" s="2">
        <v>5558831</v>
      </c>
      <c r="AQ51" s="2" t="s">
        <v>81</v>
      </c>
      <c r="AR51" s="3">
        <v>45661.586863425924</v>
      </c>
      <c r="AS51" s="2" t="s">
        <v>82</v>
      </c>
      <c r="AT51" s="3">
        <v>45660.333333333336</v>
      </c>
      <c r="AU51" s="2" t="s">
        <v>104</v>
      </c>
      <c r="AV51" s="2" t="s">
        <v>346</v>
      </c>
      <c r="AW51" s="2" t="s">
        <v>347</v>
      </c>
      <c r="AX51" s="2" t="s">
        <v>348</v>
      </c>
      <c r="AZ51" s="3">
        <v>45661.586863425924</v>
      </c>
      <c r="BB51" s="2" t="s">
        <v>4962</v>
      </c>
      <c r="BC51" s="2" t="s">
        <v>1310</v>
      </c>
      <c r="BD51" s="2" t="s">
        <v>4963</v>
      </c>
      <c r="BE51" s="2" t="s">
        <v>4964</v>
      </c>
      <c r="BF51" s="2" t="s">
        <v>353</v>
      </c>
      <c r="BG51" s="2" t="s">
        <v>26292</v>
      </c>
      <c r="BH51" s="2" t="s">
        <v>26293</v>
      </c>
      <c r="BI51" s="2" t="s">
        <v>26805</v>
      </c>
      <c r="BJ51" s="2" t="s">
        <v>26342</v>
      </c>
    </row>
    <row r="52" spans="1:62" s="2" customFormat="1" x14ac:dyDescent="0.35">
      <c r="A52" s="2">
        <v>2952507</v>
      </c>
      <c r="B52" s="2" t="s">
        <v>354</v>
      </c>
      <c r="C52" s="2">
        <v>33955971</v>
      </c>
      <c r="D52" s="2">
        <v>339753010</v>
      </c>
      <c r="E52" s="2" t="s">
        <v>59</v>
      </c>
      <c r="F52" s="2" t="s">
        <v>60</v>
      </c>
      <c r="G52" s="2" t="s">
        <v>266</v>
      </c>
      <c r="H52" s="2" t="s">
        <v>3719</v>
      </c>
      <c r="I52" s="2">
        <v>776343962</v>
      </c>
      <c r="J52" s="2" t="s">
        <v>5034</v>
      </c>
      <c r="K52" s="2">
        <v>14</v>
      </c>
      <c r="L52" s="2" t="s">
        <v>63</v>
      </c>
      <c r="M52" s="2" t="s">
        <v>64</v>
      </c>
      <c r="N52" s="3">
        <v>45187.623622685183</v>
      </c>
      <c r="O52" s="2" t="s">
        <v>359</v>
      </c>
      <c r="Q52" s="2" t="s">
        <v>66</v>
      </c>
      <c r="R52" s="3">
        <v>45659.445231481484</v>
      </c>
      <c r="S52" s="2" t="s">
        <v>961</v>
      </c>
      <c r="T52" s="2" t="s">
        <v>334</v>
      </c>
      <c r="U52" s="2" t="s">
        <v>215</v>
      </c>
      <c r="V52" s="2" t="s">
        <v>5035</v>
      </c>
      <c r="Y52" s="2" t="s">
        <v>3058</v>
      </c>
      <c r="Z52" s="2" t="s">
        <v>485</v>
      </c>
      <c r="AA52" s="2" t="s">
        <v>485</v>
      </c>
      <c r="AB52" s="2" t="s">
        <v>176</v>
      </c>
      <c r="AE52" s="3">
        <v>45659.445520833331</v>
      </c>
      <c r="AF52" s="2" t="s">
        <v>77</v>
      </c>
      <c r="AH52" s="2" t="s">
        <v>78</v>
      </c>
      <c r="AI52" s="2" t="s">
        <v>255</v>
      </c>
      <c r="AJ52" s="2" t="s">
        <v>364</v>
      </c>
      <c r="AK52" s="2" t="s">
        <v>5036</v>
      </c>
      <c r="AL52" s="2" t="s">
        <v>961</v>
      </c>
      <c r="AM52" s="3">
        <v>45659.445567129631</v>
      </c>
      <c r="AO52" s="2" t="s">
        <v>961</v>
      </c>
      <c r="AP52" s="2">
        <v>5553610</v>
      </c>
      <c r="AQ52" s="2" t="s">
        <v>81</v>
      </c>
      <c r="AR52" s="3">
        <v>45661.520914351851</v>
      </c>
      <c r="AS52" s="2" t="s">
        <v>82</v>
      </c>
      <c r="AT52" s="3">
        <v>45660.333333333336</v>
      </c>
      <c r="AU52" s="2" t="s">
        <v>83</v>
      </c>
      <c r="AV52" s="2" t="s">
        <v>258</v>
      </c>
      <c r="AW52" s="2" t="s">
        <v>259</v>
      </c>
      <c r="AX52" s="2" t="s">
        <v>866</v>
      </c>
      <c r="AZ52" s="3">
        <v>45661.520914351851</v>
      </c>
      <c r="BB52" s="2" t="s">
        <v>5037</v>
      </c>
      <c r="BC52" s="2" t="s">
        <v>4455</v>
      </c>
      <c r="BD52" s="2" t="s">
        <v>5038</v>
      </c>
      <c r="BE52" s="2" t="s">
        <v>5039</v>
      </c>
      <c r="BF52" s="2" t="s">
        <v>752</v>
      </c>
      <c r="BG52" s="2" t="s">
        <v>26292</v>
      </c>
      <c r="BH52" s="2" t="s">
        <v>26293</v>
      </c>
      <c r="BI52" s="2" t="s">
        <v>374</v>
      </c>
      <c r="BJ52" s="2" t="s">
        <v>26343</v>
      </c>
    </row>
    <row r="53" spans="1:62" s="2" customFormat="1" x14ac:dyDescent="0.35">
      <c r="A53" s="2">
        <v>2952526</v>
      </c>
      <c r="B53" s="2" t="s">
        <v>58</v>
      </c>
      <c r="C53" s="2">
        <v>38910351</v>
      </c>
      <c r="D53" s="2">
        <v>338645109</v>
      </c>
      <c r="E53" s="2" t="s">
        <v>59</v>
      </c>
      <c r="F53" s="2" t="s">
        <v>60</v>
      </c>
      <c r="G53" s="2" t="s">
        <v>5142</v>
      </c>
      <c r="I53" s="2">
        <v>771530792</v>
      </c>
      <c r="J53" s="2" t="s">
        <v>5143</v>
      </c>
      <c r="K53" s="2">
        <v>20</v>
      </c>
      <c r="L53" s="2" t="s">
        <v>357</v>
      </c>
      <c r="M53" s="2" t="s">
        <v>358</v>
      </c>
      <c r="N53" s="3">
        <v>45068.738634259258</v>
      </c>
      <c r="O53" s="2" t="s">
        <v>2129</v>
      </c>
      <c r="Q53" s="2" t="s">
        <v>66</v>
      </c>
      <c r="R53" s="3">
        <v>45659.454930555556</v>
      </c>
      <c r="S53" s="2" t="s">
        <v>961</v>
      </c>
      <c r="T53" s="2" t="s">
        <v>334</v>
      </c>
      <c r="U53" s="2" t="s">
        <v>215</v>
      </c>
      <c r="V53" s="2" t="s">
        <v>5144</v>
      </c>
      <c r="W53" s="2" t="s">
        <v>71</v>
      </c>
      <c r="X53" s="2" t="s">
        <v>317</v>
      </c>
      <c r="Y53" s="2" t="s">
        <v>3837</v>
      </c>
      <c r="Z53" s="2" t="s">
        <v>883</v>
      </c>
      <c r="AA53" s="2" t="s">
        <v>5145</v>
      </c>
      <c r="AB53" s="2" t="s">
        <v>176</v>
      </c>
      <c r="AE53" s="3">
        <v>45660.567002314812</v>
      </c>
      <c r="AF53" s="2" t="s">
        <v>543</v>
      </c>
      <c r="AG53" s="2">
        <v>48</v>
      </c>
      <c r="AH53" s="2" t="s">
        <v>78</v>
      </c>
      <c r="AI53" s="2" t="s">
        <v>79</v>
      </c>
      <c r="AJ53" s="2" t="s">
        <v>101</v>
      </c>
      <c r="AK53" s="2" t="s">
        <v>5146</v>
      </c>
      <c r="AL53" s="2" t="s">
        <v>5147</v>
      </c>
      <c r="AM53" s="3">
        <v>45660.567106481481</v>
      </c>
      <c r="AN53" s="2" t="s">
        <v>5146</v>
      </c>
      <c r="AO53" s="2" t="s">
        <v>5147</v>
      </c>
      <c r="AP53" s="2">
        <v>5557869</v>
      </c>
      <c r="AQ53" s="2" t="s">
        <v>81</v>
      </c>
      <c r="AR53" s="3">
        <v>45661.771840277775</v>
      </c>
      <c r="AS53" s="2" t="s">
        <v>82</v>
      </c>
      <c r="AT53" s="3">
        <v>45660.5625</v>
      </c>
      <c r="AU53" s="2" t="s">
        <v>83</v>
      </c>
      <c r="AV53" s="2" t="s">
        <v>321</v>
      </c>
      <c r="AW53" s="2" t="s">
        <v>322</v>
      </c>
      <c r="AX53" s="2" t="s">
        <v>5148</v>
      </c>
      <c r="AY53" s="3">
        <v>45662.567002314812</v>
      </c>
      <c r="AZ53" s="3">
        <v>45661.771840277775</v>
      </c>
      <c r="BA53" s="2" t="s">
        <v>460</v>
      </c>
      <c r="BB53" s="2" t="s">
        <v>439</v>
      </c>
      <c r="BC53" s="2" t="s">
        <v>440</v>
      </c>
      <c r="BD53" s="2" t="s">
        <v>263</v>
      </c>
      <c r="BE53" s="2" t="s">
        <v>5149</v>
      </c>
      <c r="BF53" s="2" t="s">
        <v>442</v>
      </c>
      <c r="BG53" s="2" t="s">
        <v>58</v>
      </c>
      <c r="BH53" s="2" t="s">
        <v>26293</v>
      </c>
      <c r="BI53" s="2" t="s">
        <v>26790</v>
      </c>
      <c r="BJ53" s="2" t="s">
        <v>26344</v>
      </c>
    </row>
    <row r="54" spans="1:62" s="2" customFormat="1" x14ac:dyDescent="0.35">
      <c r="A54" s="2">
        <v>2952548</v>
      </c>
      <c r="B54" s="2" t="s">
        <v>244</v>
      </c>
      <c r="C54" s="2">
        <v>39923991</v>
      </c>
      <c r="D54" s="2">
        <v>339456800</v>
      </c>
      <c r="E54" s="2" t="s">
        <v>59</v>
      </c>
      <c r="F54" s="2" t="s">
        <v>60</v>
      </c>
      <c r="G54" s="2" t="s">
        <v>5252</v>
      </c>
      <c r="I54" s="2">
        <v>777575152</v>
      </c>
      <c r="J54" s="2" t="s">
        <v>5253</v>
      </c>
      <c r="K54" s="2">
        <v>20</v>
      </c>
      <c r="L54" s="2" t="s">
        <v>357</v>
      </c>
      <c r="M54" s="2" t="s">
        <v>358</v>
      </c>
      <c r="N54" s="3">
        <v>44884.541666666664</v>
      </c>
      <c r="O54" s="2" t="s">
        <v>1596</v>
      </c>
      <c r="Q54" s="2" t="s">
        <v>66</v>
      </c>
      <c r="R54" s="3">
        <v>45659.469409722224</v>
      </c>
      <c r="S54" s="2" t="s">
        <v>3578</v>
      </c>
      <c r="T54" s="2" t="s">
        <v>334</v>
      </c>
      <c r="U54" s="2" t="s">
        <v>5254</v>
      </c>
      <c r="V54" s="2" t="s">
        <v>5255</v>
      </c>
      <c r="W54" s="2" t="s">
        <v>336</v>
      </c>
      <c r="X54" s="2" t="s">
        <v>336</v>
      </c>
      <c r="Y54" s="2" t="s">
        <v>1098</v>
      </c>
      <c r="Z54" s="2" t="s">
        <v>453</v>
      </c>
      <c r="AA54" s="2" t="s">
        <v>5256</v>
      </c>
      <c r="AB54" s="2" t="s">
        <v>5256</v>
      </c>
      <c r="AE54" s="3">
        <v>45659.812106481484</v>
      </c>
      <c r="AF54" s="2" t="s">
        <v>77</v>
      </c>
      <c r="AH54" s="2" t="s">
        <v>142</v>
      </c>
      <c r="AI54" s="2" t="s">
        <v>275</v>
      </c>
      <c r="AJ54" s="2" t="s">
        <v>343</v>
      </c>
      <c r="AK54" s="2" t="s">
        <v>5257</v>
      </c>
      <c r="AL54" s="2" t="s">
        <v>345</v>
      </c>
      <c r="AM54" s="3">
        <v>45659.812175925923</v>
      </c>
      <c r="AN54" s="2" t="s">
        <v>5257</v>
      </c>
      <c r="AO54" s="2" t="s">
        <v>345</v>
      </c>
      <c r="AP54" s="2">
        <v>5555773</v>
      </c>
      <c r="AQ54" s="2" t="s">
        <v>81</v>
      </c>
      <c r="AR54" s="3">
        <v>45660.518136574072</v>
      </c>
      <c r="AS54" s="2" t="s">
        <v>82</v>
      </c>
      <c r="AT54" s="3">
        <v>45659.5625</v>
      </c>
      <c r="AU54" s="2" t="s">
        <v>104</v>
      </c>
      <c r="AV54" s="2" t="s">
        <v>346</v>
      </c>
      <c r="AW54" s="2" t="s">
        <v>347</v>
      </c>
      <c r="AX54" s="2" t="s">
        <v>348</v>
      </c>
      <c r="AZ54" s="3">
        <v>45660.518136574072</v>
      </c>
      <c r="BB54" s="2" t="s">
        <v>5258</v>
      </c>
      <c r="BC54" s="2" t="s">
        <v>936</v>
      </c>
      <c r="BD54" s="2" t="s">
        <v>5259</v>
      </c>
      <c r="BE54" s="2" t="s">
        <v>589</v>
      </c>
      <c r="BF54" s="2" t="s">
        <v>345</v>
      </c>
      <c r="BG54" s="2" t="s">
        <v>26292</v>
      </c>
      <c r="BH54" s="2" t="s">
        <v>26293</v>
      </c>
      <c r="BI54" s="2" t="s">
        <v>26794</v>
      </c>
      <c r="BJ54" s="2" t="s">
        <v>26345</v>
      </c>
    </row>
    <row r="55" spans="1:62" s="2" customFormat="1" x14ac:dyDescent="0.35">
      <c r="A55" s="2">
        <v>2952571</v>
      </c>
      <c r="B55" s="2" t="s">
        <v>58</v>
      </c>
      <c r="C55" s="2">
        <v>43670921</v>
      </c>
      <c r="D55" s="2">
        <v>338446671</v>
      </c>
      <c r="E55" s="2" t="s">
        <v>59</v>
      </c>
      <c r="F55" s="2" t="s">
        <v>60</v>
      </c>
      <c r="G55" s="2" t="s">
        <v>5386</v>
      </c>
      <c r="H55" s="2" t="s">
        <v>5386</v>
      </c>
      <c r="I55" s="2">
        <v>775075410</v>
      </c>
      <c r="J55" s="2" t="s">
        <v>5071</v>
      </c>
      <c r="K55" s="2">
        <v>20</v>
      </c>
      <c r="L55" s="2" t="s">
        <v>357</v>
      </c>
      <c r="M55" s="2" t="s">
        <v>358</v>
      </c>
      <c r="N55" s="3">
        <v>45491.653356481482</v>
      </c>
      <c r="O55" s="2" t="s">
        <v>537</v>
      </c>
      <c r="Q55" s="2" t="s">
        <v>66</v>
      </c>
      <c r="R55" s="3">
        <v>45659.479432870372</v>
      </c>
      <c r="S55" s="2" t="s">
        <v>3828</v>
      </c>
      <c r="T55" s="2" t="s">
        <v>334</v>
      </c>
      <c r="U55" s="2" t="s">
        <v>69</v>
      </c>
      <c r="V55" s="2" t="s">
        <v>4101</v>
      </c>
      <c r="W55" s="2" t="s">
        <v>71</v>
      </c>
      <c r="X55" s="2" t="s">
        <v>72</v>
      </c>
      <c r="Y55" s="2" t="s">
        <v>3307</v>
      </c>
      <c r="Z55" s="2" t="s">
        <v>3481</v>
      </c>
      <c r="AA55" s="2" t="s">
        <v>5387</v>
      </c>
      <c r="AB55" s="2" t="s">
        <v>176</v>
      </c>
      <c r="AE55" s="3">
        <v>45659.47965277778</v>
      </c>
      <c r="AF55" s="2" t="s">
        <v>342</v>
      </c>
      <c r="AH55" s="2" t="s">
        <v>78</v>
      </c>
      <c r="AI55" s="2" t="s">
        <v>363</v>
      </c>
      <c r="AJ55" s="2" t="s">
        <v>364</v>
      </c>
      <c r="AK55" s="2" t="s">
        <v>5388</v>
      </c>
      <c r="AL55" s="2" t="s">
        <v>3828</v>
      </c>
      <c r="AM55" s="3">
        <v>45659.479687500003</v>
      </c>
      <c r="AO55" s="2" t="s">
        <v>3828</v>
      </c>
      <c r="AP55" s="2">
        <v>5553874</v>
      </c>
      <c r="AQ55" s="2" t="s">
        <v>81</v>
      </c>
      <c r="AR55" s="3">
        <v>45659.631192129629</v>
      </c>
      <c r="AS55" s="2" t="s">
        <v>82</v>
      </c>
      <c r="AT55" s="3">
        <v>45659.333333333336</v>
      </c>
      <c r="AU55" s="2" t="s">
        <v>104</v>
      </c>
      <c r="AV55" s="2" t="s">
        <v>84</v>
      </c>
      <c r="AW55" s="2" t="s">
        <v>85</v>
      </c>
      <c r="AX55" s="2" t="s">
        <v>86</v>
      </c>
      <c r="AZ55" s="3">
        <v>45659.631192129629</v>
      </c>
      <c r="BB55" s="2" t="s">
        <v>408</v>
      </c>
      <c r="BC55" s="2" t="s">
        <v>409</v>
      </c>
      <c r="BD55" s="2" t="s">
        <v>410</v>
      </c>
      <c r="BE55" s="2" t="s">
        <v>2003</v>
      </c>
      <c r="BF55" s="2" t="s">
        <v>560</v>
      </c>
      <c r="BG55" s="2" t="s">
        <v>58</v>
      </c>
      <c r="BH55" s="2" t="s">
        <v>26293</v>
      </c>
      <c r="BI55" s="2" t="s">
        <v>26787</v>
      </c>
      <c r="BJ55" s="2" t="s">
        <v>26346</v>
      </c>
    </row>
    <row r="56" spans="1:62" s="2" customFormat="1" x14ac:dyDescent="0.35">
      <c r="A56" s="2">
        <v>2952574</v>
      </c>
      <c r="B56" s="2" t="s">
        <v>58</v>
      </c>
      <c r="C56" s="2">
        <v>41174721</v>
      </c>
      <c r="D56" s="2">
        <v>338439558</v>
      </c>
      <c r="E56" s="2" t="s">
        <v>59</v>
      </c>
      <c r="F56" s="2" t="s">
        <v>60</v>
      </c>
      <c r="G56" s="2" t="s">
        <v>266</v>
      </c>
      <c r="H56" s="2" t="s">
        <v>5399</v>
      </c>
      <c r="I56" s="2">
        <v>775193275</v>
      </c>
      <c r="J56" s="2" t="s">
        <v>772</v>
      </c>
      <c r="K56" s="2">
        <v>13</v>
      </c>
      <c r="L56" s="2" t="s">
        <v>305</v>
      </c>
      <c r="M56" s="2" t="s">
        <v>64</v>
      </c>
      <c r="N56" s="3">
        <v>45621.416666666664</v>
      </c>
      <c r="O56" s="2" t="s">
        <v>537</v>
      </c>
      <c r="Q56" s="2" t="s">
        <v>66</v>
      </c>
      <c r="R56" s="3">
        <v>45659.480405092596</v>
      </c>
      <c r="S56" s="2" t="s">
        <v>4774</v>
      </c>
      <c r="T56" s="2" t="s">
        <v>334</v>
      </c>
      <c r="U56" s="2" t="s">
        <v>69</v>
      </c>
      <c r="V56" s="2" t="s">
        <v>5400</v>
      </c>
      <c r="W56" s="2" t="s">
        <v>400</v>
      </c>
      <c r="X56" s="2" t="s">
        <v>419</v>
      </c>
      <c r="Y56" s="2" t="s">
        <v>5401</v>
      </c>
      <c r="Z56" s="2" t="s">
        <v>1471</v>
      </c>
      <c r="AA56" s="2" t="s">
        <v>1888</v>
      </c>
      <c r="AB56" s="2" t="s">
        <v>5402</v>
      </c>
      <c r="AC56" s="2">
        <v>1</v>
      </c>
      <c r="AE56" s="3">
        <v>45659.480567129627</v>
      </c>
      <c r="AF56" s="2" t="s">
        <v>342</v>
      </c>
      <c r="AH56" s="2" t="s">
        <v>78</v>
      </c>
      <c r="AI56" s="2" t="s">
        <v>363</v>
      </c>
      <c r="AJ56" s="2" t="s">
        <v>364</v>
      </c>
      <c r="AK56" s="2" t="s">
        <v>5403</v>
      </c>
      <c r="AL56" s="2" t="s">
        <v>4774</v>
      </c>
      <c r="AM56" s="3">
        <v>45659.480590277781</v>
      </c>
      <c r="AO56" s="2" t="s">
        <v>4774</v>
      </c>
      <c r="AP56" s="2">
        <v>5553881</v>
      </c>
      <c r="AQ56" s="2" t="s">
        <v>81</v>
      </c>
      <c r="AR56" s="3">
        <v>45660.487974537034</v>
      </c>
      <c r="AS56" s="2" t="s">
        <v>82</v>
      </c>
      <c r="AT56" s="3">
        <v>45659.333333333336</v>
      </c>
      <c r="AU56" s="2" t="s">
        <v>104</v>
      </c>
      <c r="AV56" s="2" t="s">
        <v>423</v>
      </c>
      <c r="AW56" s="2" t="s">
        <v>424</v>
      </c>
      <c r="AX56" s="2" t="s">
        <v>425</v>
      </c>
      <c r="AZ56" s="3">
        <v>45660.487974537034</v>
      </c>
      <c r="BB56" s="2" t="s">
        <v>179</v>
      </c>
      <c r="BC56" s="2" t="s">
        <v>180</v>
      </c>
      <c r="BD56" s="2" t="s">
        <v>181</v>
      </c>
      <c r="BE56" s="2" t="s">
        <v>4656</v>
      </c>
      <c r="BF56" s="2" t="s">
        <v>243</v>
      </c>
      <c r="BG56" s="2" t="s">
        <v>58</v>
      </c>
      <c r="BH56" s="2" t="s">
        <v>26293</v>
      </c>
      <c r="BI56" s="2" t="s">
        <v>26789</v>
      </c>
      <c r="BJ56" s="2" t="s">
        <v>26347</v>
      </c>
    </row>
    <row r="57" spans="1:62" s="2" customFormat="1" x14ac:dyDescent="0.35">
      <c r="A57" s="2">
        <v>2952581</v>
      </c>
      <c r="B57" s="2" t="s">
        <v>58</v>
      </c>
      <c r="C57" s="2">
        <v>36513261</v>
      </c>
      <c r="D57" s="2">
        <v>338682505</v>
      </c>
      <c r="E57" s="2" t="s">
        <v>59</v>
      </c>
      <c r="F57" s="2" t="s">
        <v>60</v>
      </c>
      <c r="G57" s="2" t="s">
        <v>5435</v>
      </c>
      <c r="I57" s="2">
        <v>776591571</v>
      </c>
      <c r="J57" s="2" t="s">
        <v>2158</v>
      </c>
      <c r="K57" s="2">
        <v>20</v>
      </c>
      <c r="L57" s="2" t="s">
        <v>357</v>
      </c>
      <c r="M57" s="2" t="s">
        <v>358</v>
      </c>
      <c r="N57" s="3">
        <v>44035.5</v>
      </c>
      <c r="O57" s="2" t="s">
        <v>1153</v>
      </c>
      <c r="Q57" s="2" t="s">
        <v>66</v>
      </c>
      <c r="R57" s="3">
        <v>45659.4844212963</v>
      </c>
      <c r="S57" s="2" t="s">
        <v>1614</v>
      </c>
      <c r="T57" s="2" t="s">
        <v>334</v>
      </c>
      <c r="U57" s="2" t="s">
        <v>69</v>
      </c>
      <c r="V57" s="2" t="s">
        <v>5436</v>
      </c>
      <c r="W57" s="2" t="s">
        <v>71</v>
      </c>
      <c r="X57" s="2" t="s">
        <v>317</v>
      </c>
      <c r="Y57" s="2" t="s">
        <v>98</v>
      </c>
      <c r="Z57" s="2" t="s">
        <v>99</v>
      </c>
      <c r="AA57" s="2" t="s">
        <v>5437</v>
      </c>
      <c r="AB57" s="2" t="s">
        <v>5437</v>
      </c>
      <c r="AE57" s="3">
        <v>45659.484571759262</v>
      </c>
      <c r="AF57" s="2" t="s">
        <v>543</v>
      </c>
      <c r="AG57" s="2">
        <v>48</v>
      </c>
      <c r="AH57" s="2" t="s">
        <v>78</v>
      </c>
      <c r="AI57" s="2" t="s">
        <v>363</v>
      </c>
      <c r="AJ57" s="2" t="s">
        <v>364</v>
      </c>
      <c r="AK57" s="2" t="s">
        <v>3197</v>
      </c>
      <c r="AL57" s="2" t="s">
        <v>1614</v>
      </c>
      <c r="AM57" s="3">
        <v>45659.485451388886</v>
      </c>
      <c r="AO57" s="2" t="s">
        <v>1614</v>
      </c>
      <c r="AP57" s="2">
        <v>5553921</v>
      </c>
      <c r="AQ57" s="2" t="s">
        <v>81</v>
      </c>
      <c r="AR57" s="3">
        <v>45659.6172337963</v>
      </c>
      <c r="AS57" s="2" t="s">
        <v>82</v>
      </c>
      <c r="AT57" s="3">
        <v>45659.333333333336</v>
      </c>
      <c r="AU57" s="2" t="s">
        <v>104</v>
      </c>
      <c r="AV57" s="2" t="s">
        <v>321</v>
      </c>
      <c r="AW57" s="2" t="s">
        <v>322</v>
      </c>
      <c r="AX57" s="2" t="s">
        <v>5438</v>
      </c>
      <c r="AY57" s="3">
        <v>45661.484571759262</v>
      </c>
      <c r="AZ57" s="3">
        <v>45659.6172337963</v>
      </c>
      <c r="BA57" s="2" t="s">
        <v>460</v>
      </c>
      <c r="BB57" s="2" t="s">
        <v>439</v>
      </c>
      <c r="BC57" s="2" t="s">
        <v>440</v>
      </c>
      <c r="BD57" s="2" t="s">
        <v>263</v>
      </c>
      <c r="BE57" s="2" t="s">
        <v>624</v>
      </c>
      <c r="BF57" s="2" t="s">
        <v>3840</v>
      </c>
      <c r="BG57" s="2" t="s">
        <v>58</v>
      </c>
      <c r="BH57" s="2" t="s">
        <v>26293</v>
      </c>
      <c r="BI57" s="2" t="s">
        <v>26790</v>
      </c>
      <c r="BJ57" s="2" t="s">
        <v>26348</v>
      </c>
    </row>
    <row r="58" spans="1:62" s="2" customFormat="1" x14ac:dyDescent="0.35">
      <c r="A58" s="2">
        <v>2952593</v>
      </c>
      <c r="B58" s="2" t="s">
        <v>58</v>
      </c>
      <c r="C58" s="2">
        <v>36707091</v>
      </c>
      <c r="D58" s="2">
        <v>338242552</v>
      </c>
      <c r="E58" s="2" t="s">
        <v>59</v>
      </c>
      <c r="F58" s="2" t="s">
        <v>60</v>
      </c>
      <c r="G58" s="2" t="s">
        <v>5502</v>
      </c>
      <c r="I58" s="2">
        <v>778059344</v>
      </c>
      <c r="J58" s="2" t="s">
        <v>4082</v>
      </c>
      <c r="K58" s="2">
        <v>20</v>
      </c>
      <c r="L58" s="2" t="s">
        <v>357</v>
      </c>
      <c r="M58" s="2" t="s">
        <v>358</v>
      </c>
      <c r="N58" s="3">
        <v>44764.666666666664</v>
      </c>
      <c r="O58" s="2" t="s">
        <v>3247</v>
      </c>
      <c r="Q58" s="2" t="s">
        <v>66</v>
      </c>
      <c r="R58" s="3">
        <v>45659.491828703707</v>
      </c>
      <c r="S58" s="2" t="s">
        <v>1932</v>
      </c>
      <c r="T58" s="2" t="s">
        <v>334</v>
      </c>
      <c r="U58" s="2" t="s">
        <v>69</v>
      </c>
      <c r="V58" s="2" t="s">
        <v>5503</v>
      </c>
      <c r="W58" s="2" t="s">
        <v>71</v>
      </c>
      <c r="X58" s="2" t="s">
        <v>431</v>
      </c>
      <c r="Y58" s="2" t="s">
        <v>5504</v>
      </c>
      <c r="Z58" s="2" t="s">
        <v>964</v>
      </c>
      <c r="AA58" s="2" t="s">
        <v>964</v>
      </c>
      <c r="AB58" s="2" t="s">
        <v>5505</v>
      </c>
      <c r="AE58" s="3">
        <v>45660.616388888891</v>
      </c>
      <c r="AF58" s="2" t="s">
        <v>543</v>
      </c>
      <c r="AG58" s="2">
        <v>48</v>
      </c>
      <c r="AH58" s="2" t="s">
        <v>78</v>
      </c>
      <c r="AI58" s="2" t="s">
        <v>79</v>
      </c>
      <c r="AJ58" s="2" t="s">
        <v>101</v>
      </c>
      <c r="AK58" s="2" t="s">
        <v>5506</v>
      </c>
      <c r="AL58" s="2" t="s">
        <v>5147</v>
      </c>
      <c r="AM58" s="3">
        <v>45660.616481481484</v>
      </c>
      <c r="AN58" s="2" t="s">
        <v>5506</v>
      </c>
      <c r="AO58" s="2" t="s">
        <v>5147</v>
      </c>
      <c r="AP58" s="2">
        <v>5558068</v>
      </c>
      <c r="AQ58" s="2" t="s">
        <v>81</v>
      </c>
      <c r="AR58" s="3">
        <v>45661.450335648151</v>
      </c>
      <c r="AS58" s="2" t="s">
        <v>82</v>
      </c>
      <c r="AT58" s="3">
        <v>45660.440972222219</v>
      </c>
      <c r="AU58" s="2" t="s">
        <v>83</v>
      </c>
      <c r="AV58" s="2" t="s">
        <v>436</v>
      </c>
      <c r="AW58" s="2" t="s">
        <v>437</v>
      </c>
      <c r="AX58" s="2" t="s">
        <v>438</v>
      </c>
      <c r="AY58" s="3">
        <v>45662.616388888891</v>
      </c>
      <c r="AZ58" s="3">
        <v>45661.450335648151</v>
      </c>
      <c r="BA58" s="2" t="s">
        <v>460</v>
      </c>
      <c r="BB58" s="2" t="s">
        <v>87</v>
      </c>
      <c r="BC58" s="2" t="s">
        <v>88</v>
      </c>
      <c r="BD58" s="2" t="s">
        <v>89</v>
      </c>
      <c r="BE58" s="2" t="s">
        <v>5507</v>
      </c>
      <c r="BF58" s="2" t="s">
        <v>5508</v>
      </c>
      <c r="BG58" s="2" t="s">
        <v>58</v>
      </c>
      <c r="BH58" s="2" t="s">
        <v>26293</v>
      </c>
      <c r="BI58" s="2" t="s">
        <v>26790</v>
      </c>
      <c r="BJ58" s="2" t="s">
        <v>26349</v>
      </c>
    </row>
    <row r="59" spans="1:62" s="2" customFormat="1" x14ac:dyDescent="0.35">
      <c r="A59" s="2">
        <v>2952603</v>
      </c>
      <c r="B59" s="2" t="s">
        <v>58</v>
      </c>
      <c r="C59" s="2">
        <v>1491</v>
      </c>
      <c r="D59" s="2">
        <v>338205546</v>
      </c>
      <c r="E59" s="2" t="s">
        <v>59</v>
      </c>
      <c r="F59" s="2" t="s">
        <v>60</v>
      </c>
      <c r="G59" s="2" t="s">
        <v>3650</v>
      </c>
      <c r="I59" s="2">
        <v>775290039</v>
      </c>
      <c r="K59" s="2">
        <v>20</v>
      </c>
      <c r="L59" s="2" t="s">
        <v>330</v>
      </c>
      <c r="M59" s="2" t="s">
        <v>331</v>
      </c>
      <c r="N59" s="3">
        <v>44681.738900462966</v>
      </c>
      <c r="O59" s="2" t="s">
        <v>1153</v>
      </c>
      <c r="Q59" s="2" t="s">
        <v>66</v>
      </c>
      <c r="R59" s="3">
        <v>45659.498449074075</v>
      </c>
      <c r="S59" s="2" t="s">
        <v>465</v>
      </c>
      <c r="T59" s="2" t="s">
        <v>334</v>
      </c>
      <c r="U59" s="2" t="s">
        <v>880</v>
      </c>
      <c r="V59" s="2" t="s">
        <v>5569</v>
      </c>
      <c r="W59" s="2" t="s">
        <v>71</v>
      </c>
      <c r="X59" s="2" t="s">
        <v>317</v>
      </c>
      <c r="Y59" s="2" t="s">
        <v>5570</v>
      </c>
      <c r="Z59" s="2" t="s">
        <v>1603</v>
      </c>
      <c r="AA59" s="2" t="s">
        <v>1603</v>
      </c>
      <c r="AB59" s="2" t="s">
        <v>176</v>
      </c>
      <c r="AE59" s="3">
        <v>45659.498796296299</v>
      </c>
      <c r="AF59" s="2" t="s">
        <v>77</v>
      </c>
      <c r="AH59" s="2" t="s">
        <v>78</v>
      </c>
      <c r="AI59" s="2" t="s">
        <v>79</v>
      </c>
      <c r="AJ59" s="2" t="s">
        <v>101</v>
      </c>
      <c r="AK59" s="2" t="s">
        <v>5571</v>
      </c>
      <c r="AL59" s="2" t="s">
        <v>465</v>
      </c>
      <c r="AM59" s="3">
        <v>45659.498912037037</v>
      </c>
      <c r="AN59" s="2" t="s">
        <v>5571</v>
      </c>
      <c r="AO59" s="2" t="s">
        <v>465</v>
      </c>
      <c r="AP59" s="2">
        <v>5553983</v>
      </c>
      <c r="AQ59" s="2" t="s">
        <v>81</v>
      </c>
      <c r="AR59" s="3">
        <v>45659.63821759259</v>
      </c>
      <c r="AS59" s="2" t="s">
        <v>82</v>
      </c>
      <c r="AT59" s="3">
        <v>45659.333333333336</v>
      </c>
      <c r="AU59" s="2" t="s">
        <v>104</v>
      </c>
      <c r="AV59" s="2" t="s">
        <v>321</v>
      </c>
      <c r="AW59" s="2" t="s">
        <v>322</v>
      </c>
      <c r="AX59" s="2" t="s">
        <v>5572</v>
      </c>
      <c r="AZ59" s="3">
        <v>45659.63821759259</v>
      </c>
      <c r="BB59" s="2" t="s">
        <v>695</v>
      </c>
      <c r="BC59" s="2" t="s">
        <v>696</v>
      </c>
      <c r="BD59" s="2" t="s">
        <v>89</v>
      </c>
      <c r="BE59" s="2" t="s">
        <v>5573</v>
      </c>
      <c r="BF59" s="2" t="s">
        <v>2317</v>
      </c>
      <c r="BG59" s="2" t="s">
        <v>58</v>
      </c>
      <c r="BH59" s="2" t="s">
        <v>26293</v>
      </c>
      <c r="BI59" s="2" t="s">
        <v>374</v>
      </c>
      <c r="BJ59" s="2" t="s">
        <v>26350</v>
      </c>
    </row>
    <row r="60" spans="1:62" s="2" customFormat="1" x14ac:dyDescent="0.35">
      <c r="A60" s="2">
        <v>2952622</v>
      </c>
      <c r="B60" s="2" t="s">
        <v>58</v>
      </c>
      <c r="C60" s="2">
        <v>43855161</v>
      </c>
      <c r="D60" s="2">
        <v>338606222</v>
      </c>
      <c r="E60" s="2" t="s">
        <v>59</v>
      </c>
      <c r="F60" s="2" t="s">
        <v>60</v>
      </c>
      <c r="G60" s="2" t="s">
        <v>2777</v>
      </c>
      <c r="H60" s="2" t="s">
        <v>229</v>
      </c>
      <c r="I60" s="2">
        <v>773948110</v>
      </c>
      <c r="J60" s="2" t="s">
        <v>4633</v>
      </c>
      <c r="K60" s="2">
        <v>12</v>
      </c>
      <c r="L60" s="2" t="s">
        <v>63</v>
      </c>
      <c r="M60" s="2" t="s">
        <v>64</v>
      </c>
      <c r="N60" s="3">
        <v>45511.666666666664</v>
      </c>
      <c r="O60" s="2" t="s">
        <v>537</v>
      </c>
      <c r="Q60" s="2" t="s">
        <v>66</v>
      </c>
      <c r="R60" s="3">
        <v>45659.508900462963</v>
      </c>
      <c r="S60" s="2" t="s">
        <v>538</v>
      </c>
      <c r="T60" s="2" t="s">
        <v>334</v>
      </c>
      <c r="U60" s="2" t="s">
        <v>844</v>
      </c>
      <c r="V60" s="2" t="s">
        <v>5667</v>
      </c>
      <c r="W60" s="2" t="s">
        <v>71</v>
      </c>
      <c r="X60" s="2" t="s">
        <v>317</v>
      </c>
      <c r="Y60" s="2" t="s">
        <v>5668</v>
      </c>
      <c r="Z60" s="2" t="s">
        <v>1603</v>
      </c>
      <c r="AA60" s="2" t="s">
        <v>5669</v>
      </c>
      <c r="AB60" s="2" t="s">
        <v>5670</v>
      </c>
      <c r="AE60" s="3">
        <v>45659.509629629632</v>
      </c>
      <c r="AF60" s="2" t="s">
        <v>342</v>
      </c>
      <c r="AH60" s="2" t="s">
        <v>78</v>
      </c>
      <c r="AI60" s="2" t="s">
        <v>363</v>
      </c>
      <c r="AJ60" s="2" t="s">
        <v>364</v>
      </c>
      <c r="AK60" s="2" t="s">
        <v>5671</v>
      </c>
      <c r="AL60" s="2" t="s">
        <v>538</v>
      </c>
      <c r="AM60" s="3">
        <v>45659.509699074071</v>
      </c>
      <c r="AO60" s="2" t="s">
        <v>538</v>
      </c>
      <c r="AP60" s="2">
        <v>5554029</v>
      </c>
      <c r="AQ60" s="2" t="s">
        <v>81</v>
      </c>
      <c r="AR60" s="3">
        <v>45661.522615740738</v>
      </c>
      <c r="AS60" s="2" t="s">
        <v>82</v>
      </c>
      <c r="AT60" s="3">
        <v>45660.333333333336</v>
      </c>
      <c r="AU60" s="2" t="s">
        <v>83</v>
      </c>
      <c r="AV60" s="2" t="s">
        <v>321</v>
      </c>
      <c r="AW60" s="2" t="s">
        <v>322</v>
      </c>
      <c r="AX60" s="2" t="s">
        <v>5438</v>
      </c>
      <c r="AZ60" s="3">
        <v>45661.522615740738</v>
      </c>
      <c r="BB60" s="2" t="s">
        <v>87</v>
      </c>
      <c r="BC60" s="2" t="s">
        <v>88</v>
      </c>
      <c r="BD60" s="2" t="s">
        <v>89</v>
      </c>
      <c r="BE60" s="2" t="s">
        <v>5672</v>
      </c>
      <c r="BF60" s="2" t="s">
        <v>5508</v>
      </c>
      <c r="BG60" s="2" t="s">
        <v>58</v>
      </c>
      <c r="BH60" s="2" t="s">
        <v>26293</v>
      </c>
      <c r="BI60" s="2" t="s">
        <v>26787</v>
      </c>
      <c r="BJ60" s="2" t="s">
        <v>26351</v>
      </c>
    </row>
    <row r="61" spans="1:62" s="2" customFormat="1" x14ac:dyDescent="0.35">
      <c r="A61" s="2">
        <v>2952625</v>
      </c>
      <c r="B61" s="2" t="s">
        <v>58</v>
      </c>
      <c r="C61" s="2">
        <v>36715231</v>
      </c>
      <c r="D61" s="2">
        <v>338682128</v>
      </c>
      <c r="E61" s="2" t="s">
        <v>59</v>
      </c>
      <c r="F61" s="2" t="s">
        <v>60</v>
      </c>
      <c r="G61" s="2" t="s">
        <v>5686</v>
      </c>
      <c r="I61" s="2">
        <v>774432665</v>
      </c>
      <c r="J61" s="2" t="s">
        <v>5687</v>
      </c>
      <c r="K61" s="2">
        <v>20</v>
      </c>
      <c r="L61" s="2" t="s">
        <v>357</v>
      </c>
      <c r="M61" s="2" t="s">
        <v>358</v>
      </c>
      <c r="N61" s="3">
        <v>45574.748055555552</v>
      </c>
      <c r="O61" s="2" t="s">
        <v>5688</v>
      </c>
      <c r="Q61" s="2" t="s">
        <v>66</v>
      </c>
      <c r="R61" s="3">
        <v>45659.509826388887</v>
      </c>
      <c r="S61" s="2" t="s">
        <v>1614</v>
      </c>
      <c r="T61" s="2" t="s">
        <v>334</v>
      </c>
      <c r="U61" s="2" t="s">
        <v>69</v>
      </c>
      <c r="V61" s="2" t="s">
        <v>5689</v>
      </c>
      <c r="W61" s="2" t="s">
        <v>71</v>
      </c>
      <c r="X61" s="2" t="s">
        <v>72</v>
      </c>
      <c r="Y61" s="2" t="s">
        <v>2635</v>
      </c>
      <c r="Z61" s="2" t="s">
        <v>74</v>
      </c>
      <c r="AA61" s="2" t="s">
        <v>5690</v>
      </c>
      <c r="AB61" s="2" t="s">
        <v>5691</v>
      </c>
      <c r="AC61" s="2" t="s">
        <v>5692</v>
      </c>
      <c r="AE61" s="3">
        <v>45659.510208333333</v>
      </c>
      <c r="AF61" s="2" t="s">
        <v>543</v>
      </c>
      <c r="AG61" s="2">
        <v>48</v>
      </c>
      <c r="AH61" s="2" t="s">
        <v>78</v>
      </c>
      <c r="AI61" s="2" t="s">
        <v>363</v>
      </c>
      <c r="AJ61" s="2" t="s">
        <v>364</v>
      </c>
      <c r="AK61" s="2" t="s">
        <v>3197</v>
      </c>
      <c r="AL61" s="2" t="s">
        <v>1614</v>
      </c>
      <c r="AM61" s="3">
        <v>45659.510243055556</v>
      </c>
      <c r="AO61" s="2" t="s">
        <v>1614</v>
      </c>
      <c r="AP61" s="2">
        <v>5554033</v>
      </c>
      <c r="AQ61" s="2" t="s">
        <v>81</v>
      </c>
      <c r="AR61" s="3">
        <v>45659.665543981479</v>
      </c>
      <c r="AS61" s="2" t="s">
        <v>82</v>
      </c>
      <c r="AT61" s="3">
        <v>45659.333333333336</v>
      </c>
      <c r="AU61" s="2" t="s">
        <v>104</v>
      </c>
      <c r="AV61" s="2" t="s">
        <v>84</v>
      </c>
      <c r="AW61" s="2" t="s">
        <v>85</v>
      </c>
      <c r="AX61" s="2" t="s">
        <v>192</v>
      </c>
      <c r="AY61" s="3">
        <v>45661.510208333333</v>
      </c>
      <c r="AZ61" s="3">
        <v>45659.665543981479</v>
      </c>
      <c r="BA61" s="2" t="s">
        <v>460</v>
      </c>
      <c r="BB61" s="2" t="s">
        <v>614</v>
      </c>
      <c r="BC61" s="2" t="s">
        <v>129</v>
      </c>
      <c r="BD61" s="2" t="s">
        <v>615</v>
      </c>
      <c r="BE61" s="2" t="s">
        <v>5693</v>
      </c>
      <c r="BF61" s="2" t="s">
        <v>560</v>
      </c>
      <c r="BG61" s="2" t="s">
        <v>58</v>
      </c>
      <c r="BH61" s="2" t="s">
        <v>26293</v>
      </c>
      <c r="BI61" s="2" t="s">
        <v>26788</v>
      </c>
      <c r="BJ61" s="2" t="s">
        <v>26352</v>
      </c>
    </row>
    <row r="62" spans="1:62" s="2" customFormat="1" x14ac:dyDescent="0.35">
      <c r="A62" s="2">
        <v>2952632</v>
      </c>
      <c r="B62" s="2" t="s">
        <v>58</v>
      </c>
      <c r="C62" s="2">
        <v>39763391</v>
      </c>
      <c r="D62" s="2">
        <v>339572019</v>
      </c>
      <c r="E62" s="2" t="s">
        <v>59</v>
      </c>
      <c r="F62" s="2" t="s">
        <v>60</v>
      </c>
      <c r="G62" s="2" t="s">
        <v>5723</v>
      </c>
      <c r="H62" s="2" t="s">
        <v>5110</v>
      </c>
      <c r="I62" s="2">
        <v>773610649</v>
      </c>
      <c r="J62" s="2" t="s">
        <v>5724</v>
      </c>
      <c r="K62" s="2">
        <v>14</v>
      </c>
      <c r="L62" s="2" t="s">
        <v>63</v>
      </c>
      <c r="M62" s="2" t="s">
        <v>64</v>
      </c>
      <c r="N62" s="3">
        <v>45645.644004629627</v>
      </c>
      <c r="O62" s="2" t="s">
        <v>537</v>
      </c>
      <c r="Q62" s="2" t="s">
        <v>66</v>
      </c>
      <c r="R62" s="3">
        <v>45659.510972222219</v>
      </c>
      <c r="S62" s="2" t="s">
        <v>3828</v>
      </c>
      <c r="T62" s="2" t="s">
        <v>334</v>
      </c>
      <c r="U62" s="2" t="s">
        <v>157</v>
      </c>
      <c r="V62" s="2" t="s">
        <v>157</v>
      </c>
      <c r="W62" s="2" t="s">
        <v>233</v>
      </c>
      <c r="X62" s="2" t="s">
        <v>234</v>
      </c>
      <c r="Y62" s="2" t="s">
        <v>1744</v>
      </c>
      <c r="Z62" s="2" t="s">
        <v>236</v>
      </c>
      <c r="AA62" s="2" t="s">
        <v>1745</v>
      </c>
      <c r="AB62" s="2" t="s">
        <v>176</v>
      </c>
      <c r="AE62" s="3">
        <v>45659.511273148149</v>
      </c>
      <c r="AF62" s="2" t="s">
        <v>342</v>
      </c>
      <c r="AH62" s="2" t="s">
        <v>78</v>
      </c>
      <c r="AI62" s="2" t="s">
        <v>363</v>
      </c>
      <c r="AJ62" s="2" t="s">
        <v>364</v>
      </c>
      <c r="AK62" s="2" t="s">
        <v>5725</v>
      </c>
      <c r="AL62" s="2" t="s">
        <v>3828</v>
      </c>
      <c r="AM62" s="3">
        <v>45659.511307870373</v>
      </c>
      <c r="AO62" s="2" t="s">
        <v>3828</v>
      </c>
      <c r="AP62" s="2">
        <v>5554040</v>
      </c>
      <c r="AQ62" s="2" t="s">
        <v>81</v>
      </c>
      <c r="AR62" s="3">
        <v>45659.666747685187</v>
      </c>
      <c r="AS62" s="2" t="s">
        <v>82</v>
      </c>
      <c r="AT62" s="3">
        <v>45659.333333333336</v>
      </c>
      <c r="AU62" s="2" t="s">
        <v>104</v>
      </c>
      <c r="AV62" s="2" t="s">
        <v>239</v>
      </c>
      <c r="AW62" s="2" t="s">
        <v>240</v>
      </c>
      <c r="AX62" s="2" t="s">
        <v>5726</v>
      </c>
      <c r="AZ62" s="3">
        <v>45659.666747685187</v>
      </c>
      <c r="BB62" s="2" t="s">
        <v>87</v>
      </c>
      <c r="BC62" s="2" t="s">
        <v>88</v>
      </c>
      <c r="BD62" s="2" t="s">
        <v>89</v>
      </c>
      <c r="BE62" s="2" t="s">
        <v>5727</v>
      </c>
      <c r="BF62" s="2" t="s">
        <v>5508</v>
      </c>
      <c r="BG62" s="2" t="s">
        <v>58</v>
      </c>
      <c r="BH62" s="2" t="s">
        <v>26293</v>
      </c>
      <c r="BI62" s="2" t="s">
        <v>26792</v>
      </c>
      <c r="BJ62" s="2" t="s">
        <v>26353</v>
      </c>
    </row>
    <row r="63" spans="1:62" s="2" customFormat="1" x14ac:dyDescent="0.35">
      <c r="A63" s="2">
        <v>2952642</v>
      </c>
      <c r="B63" s="2" t="s">
        <v>58</v>
      </c>
      <c r="C63" s="2">
        <v>37251041</v>
      </c>
      <c r="D63" s="2">
        <v>338376781</v>
      </c>
      <c r="E63" s="2" t="s">
        <v>59</v>
      </c>
      <c r="F63" s="2" t="s">
        <v>60</v>
      </c>
      <c r="G63" s="2" t="s">
        <v>577</v>
      </c>
      <c r="H63" s="2" t="s">
        <v>3289</v>
      </c>
      <c r="I63" s="2">
        <v>776650563</v>
      </c>
      <c r="J63" s="2" t="s">
        <v>579</v>
      </c>
      <c r="K63" s="2">
        <v>13</v>
      </c>
      <c r="L63" s="2" t="s">
        <v>63</v>
      </c>
      <c r="M63" s="2" t="s">
        <v>64</v>
      </c>
      <c r="N63" s="3">
        <v>45572.53974537037</v>
      </c>
      <c r="O63" s="2" t="s">
        <v>537</v>
      </c>
      <c r="Q63" s="2" t="s">
        <v>66</v>
      </c>
      <c r="R63" s="3">
        <v>45659.515381944446</v>
      </c>
      <c r="S63" s="2" t="s">
        <v>1614</v>
      </c>
      <c r="T63" s="2" t="s">
        <v>334</v>
      </c>
      <c r="U63" s="2" t="s">
        <v>417</v>
      </c>
      <c r="V63" s="2" t="s">
        <v>5775</v>
      </c>
      <c r="W63" s="2" t="s">
        <v>118</v>
      </c>
      <c r="X63" s="2" t="s">
        <v>271</v>
      </c>
      <c r="Y63" s="2" t="s">
        <v>3379</v>
      </c>
      <c r="Z63" s="2" t="s">
        <v>273</v>
      </c>
      <c r="AA63" s="2" t="s">
        <v>5776</v>
      </c>
      <c r="AB63" s="2" t="s">
        <v>5776</v>
      </c>
      <c r="AE63" s="3">
        <v>45659.515567129631</v>
      </c>
      <c r="AF63" s="2" t="s">
        <v>543</v>
      </c>
      <c r="AG63" s="2">
        <v>48</v>
      </c>
      <c r="AH63" s="2" t="s">
        <v>78</v>
      </c>
      <c r="AI63" s="2" t="s">
        <v>363</v>
      </c>
      <c r="AJ63" s="2" t="s">
        <v>364</v>
      </c>
      <c r="AK63" s="2" t="s">
        <v>3197</v>
      </c>
      <c r="AL63" s="2" t="s">
        <v>1614</v>
      </c>
      <c r="AM63" s="3">
        <v>45659.515601851854</v>
      </c>
      <c r="AO63" s="2" t="s">
        <v>1614</v>
      </c>
      <c r="AP63" s="2">
        <v>5554063</v>
      </c>
      <c r="AQ63" s="2" t="s">
        <v>81</v>
      </c>
      <c r="AR63" s="3">
        <v>45659.633402777778</v>
      </c>
      <c r="AS63" s="2" t="s">
        <v>82</v>
      </c>
      <c r="AT63" s="3">
        <v>45659.333333333336</v>
      </c>
      <c r="AU63" s="2" t="s">
        <v>104</v>
      </c>
      <c r="AV63" s="2" t="s">
        <v>277</v>
      </c>
      <c r="AW63" s="2" t="s">
        <v>278</v>
      </c>
      <c r="AX63" s="2" t="s">
        <v>1211</v>
      </c>
      <c r="AY63" s="3">
        <v>45661.515567129631</v>
      </c>
      <c r="AZ63" s="3">
        <v>45659.633402777778</v>
      </c>
      <c r="BA63" s="2" t="s">
        <v>460</v>
      </c>
      <c r="BB63" s="2" t="s">
        <v>128</v>
      </c>
      <c r="BC63" s="2" t="s">
        <v>129</v>
      </c>
      <c r="BD63" s="2" t="s">
        <v>130</v>
      </c>
      <c r="BE63" s="2" t="s">
        <v>2205</v>
      </c>
      <c r="BF63" s="2" t="s">
        <v>802</v>
      </c>
      <c r="BG63" s="2" t="s">
        <v>58</v>
      </c>
      <c r="BH63" s="2" t="s">
        <v>26293</v>
      </c>
      <c r="BI63" s="2" t="s">
        <v>26787</v>
      </c>
      <c r="BJ63" s="2" t="s">
        <v>26354</v>
      </c>
    </row>
    <row r="64" spans="1:62" s="2" customFormat="1" x14ac:dyDescent="0.35">
      <c r="A64" s="2">
        <v>2952658</v>
      </c>
      <c r="B64" s="2" t="s">
        <v>4419</v>
      </c>
      <c r="C64" s="2">
        <v>251</v>
      </c>
      <c r="D64" s="2">
        <v>338782867</v>
      </c>
      <c r="E64" s="2" t="s">
        <v>59</v>
      </c>
      <c r="F64" s="2" t="s">
        <v>60</v>
      </c>
      <c r="G64" s="2" t="s">
        <v>5843</v>
      </c>
      <c r="I64" s="2">
        <v>775327686</v>
      </c>
      <c r="J64" s="2" t="s">
        <v>5844</v>
      </c>
      <c r="K64" s="2">
        <v>20</v>
      </c>
      <c r="L64" s="2" t="s">
        <v>330</v>
      </c>
      <c r="M64" s="2" t="s">
        <v>331</v>
      </c>
      <c r="N64" s="3">
        <v>43361.587268518517</v>
      </c>
      <c r="O64" s="2" t="s">
        <v>332</v>
      </c>
      <c r="Q64" s="2" t="s">
        <v>66</v>
      </c>
      <c r="R64" s="3">
        <v>45659.525949074072</v>
      </c>
      <c r="S64" s="2" t="s">
        <v>2199</v>
      </c>
      <c r="T64" s="2" t="s">
        <v>334</v>
      </c>
      <c r="U64" s="2" t="s">
        <v>880</v>
      </c>
      <c r="V64" s="2" t="s">
        <v>5845</v>
      </c>
      <c r="W64" s="2" t="s">
        <v>118</v>
      </c>
      <c r="X64" s="2" t="s">
        <v>119</v>
      </c>
      <c r="Y64" s="2" t="s">
        <v>5846</v>
      </c>
      <c r="Z64" s="2" t="s">
        <v>121</v>
      </c>
      <c r="AA64" s="2" t="s">
        <v>5494</v>
      </c>
      <c r="AB64" s="2" t="s">
        <v>5494</v>
      </c>
      <c r="AE64" s="3">
        <v>45659.526238425926</v>
      </c>
      <c r="AF64" s="2" t="s">
        <v>342</v>
      </c>
      <c r="AH64" s="2" t="s">
        <v>78</v>
      </c>
      <c r="AI64" s="2" t="s">
        <v>363</v>
      </c>
      <c r="AJ64" s="2" t="s">
        <v>364</v>
      </c>
      <c r="AK64" s="2" t="s">
        <v>5847</v>
      </c>
      <c r="AL64" s="2" t="s">
        <v>2199</v>
      </c>
      <c r="AM64" s="3">
        <v>45659.526273148149</v>
      </c>
      <c r="AO64" s="2" t="s">
        <v>2199</v>
      </c>
      <c r="AP64" s="2">
        <v>5554111</v>
      </c>
      <c r="AQ64" s="2" t="s">
        <v>81</v>
      </c>
      <c r="AR64" s="3">
        <v>45661.482604166667</v>
      </c>
      <c r="AS64" s="2" t="s">
        <v>82</v>
      </c>
      <c r="AT64" s="3">
        <v>45660.5625</v>
      </c>
      <c r="AU64" s="2" t="s">
        <v>83</v>
      </c>
      <c r="AV64" s="2" t="s">
        <v>125</v>
      </c>
      <c r="AW64" s="2" t="s">
        <v>126</v>
      </c>
      <c r="AX64" s="2" t="s">
        <v>769</v>
      </c>
      <c r="AZ64" s="3">
        <v>45661.482604166667</v>
      </c>
      <c r="BB64" s="2" t="s">
        <v>280</v>
      </c>
      <c r="BC64" s="2" t="s">
        <v>281</v>
      </c>
      <c r="BD64" s="2" t="s">
        <v>282</v>
      </c>
      <c r="BE64" s="2" t="s">
        <v>5848</v>
      </c>
      <c r="BF64" s="2" t="s">
        <v>601</v>
      </c>
      <c r="BG64" s="2" t="s">
        <v>26292</v>
      </c>
      <c r="BH64" s="2" t="s">
        <v>26293</v>
      </c>
      <c r="BI64" s="2" t="s">
        <v>26791</v>
      </c>
      <c r="BJ64" s="2" t="s">
        <v>26355</v>
      </c>
    </row>
    <row r="65" spans="1:62" s="2" customFormat="1" x14ac:dyDescent="0.35">
      <c r="A65" s="2">
        <v>2952671</v>
      </c>
      <c r="B65" s="2" t="s">
        <v>58</v>
      </c>
      <c r="C65" s="2">
        <v>44382441</v>
      </c>
      <c r="D65" s="2">
        <v>338269009</v>
      </c>
      <c r="E65" s="2" t="s">
        <v>59</v>
      </c>
      <c r="F65" s="2" t="s">
        <v>60</v>
      </c>
      <c r="G65" s="2" t="s">
        <v>385</v>
      </c>
      <c r="H65" s="2" t="s">
        <v>2965</v>
      </c>
      <c r="I65" s="2">
        <v>703241282</v>
      </c>
      <c r="J65" s="2" t="s">
        <v>5905</v>
      </c>
      <c r="K65" s="2">
        <v>20</v>
      </c>
      <c r="L65" s="2" t="s">
        <v>357</v>
      </c>
      <c r="M65" s="2" t="s">
        <v>358</v>
      </c>
      <c r="N65" s="3">
        <v>45625.458333333336</v>
      </c>
      <c r="O65" s="2" t="s">
        <v>537</v>
      </c>
      <c r="Q65" s="2" t="s">
        <v>66</v>
      </c>
      <c r="R65" s="3">
        <v>45659.530370370368</v>
      </c>
      <c r="S65" s="2" t="s">
        <v>3828</v>
      </c>
      <c r="T65" s="2" t="s">
        <v>334</v>
      </c>
      <c r="U65" s="2" t="s">
        <v>69</v>
      </c>
      <c r="V65" s="2" t="s">
        <v>4101</v>
      </c>
      <c r="W65" s="2" t="s">
        <v>288</v>
      </c>
      <c r="X65" s="2" t="s">
        <v>289</v>
      </c>
      <c r="Y65" s="2" t="s">
        <v>1186</v>
      </c>
      <c r="Z65" s="2" t="s">
        <v>291</v>
      </c>
      <c r="AA65" s="2" t="s">
        <v>291</v>
      </c>
      <c r="AB65" s="2" t="s">
        <v>176</v>
      </c>
      <c r="AE65" s="3">
        <v>45659.530590277776</v>
      </c>
      <c r="AF65" s="2" t="s">
        <v>342</v>
      </c>
      <c r="AH65" s="2" t="s">
        <v>78</v>
      </c>
      <c r="AI65" s="2" t="s">
        <v>363</v>
      </c>
      <c r="AJ65" s="2" t="s">
        <v>364</v>
      </c>
      <c r="AK65" s="2" t="s">
        <v>5906</v>
      </c>
      <c r="AL65" s="2" t="s">
        <v>3828</v>
      </c>
      <c r="AM65" s="3">
        <v>45659.530636574076</v>
      </c>
      <c r="AO65" s="2" t="s">
        <v>3828</v>
      </c>
      <c r="AP65" s="2">
        <v>5554140</v>
      </c>
      <c r="AQ65" s="2" t="s">
        <v>81</v>
      </c>
      <c r="AR65" s="3">
        <v>45659.790509259263</v>
      </c>
      <c r="AS65" s="2" t="s">
        <v>82</v>
      </c>
      <c r="AT65" s="3">
        <v>45659.333333333336</v>
      </c>
      <c r="AU65" s="2" t="s">
        <v>104</v>
      </c>
      <c r="AV65" s="2" t="s">
        <v>682</v>
      </c>
      <c r="AW65" s="2" t="s">
        <v>683</v>
      </c>
      <c r="AX65" s="2" t="s">
        <v>4475</v>
      </c>
      <c r="AZ65" s="3">
        <v>45659.790509259263</v>
      </c>
      <c r="BB65" s="2" t="s">
        <v>408</v>
      </c>
      <c r="BC65" s="2" t="s">
        <v>409</v>
      </c>
      <c r="BD65" s="2" t="s">
        <v>410</v>
      </c>
      <c r="BE65" s="2" t="s">
        <v>3054</v>
      </c>
      <c r="BF65" s="2" t="s">
        <v>301</v>
      </c>
      <c r="BG65" s="2" t="s">
        <v>58</v>
      </c>
      <c r="BH65" s="2" t="s">
        <v>26293</v>
      </c>
      <c r="BI65" s="2" t="s">
        <v>26787</v>
      </c>
      <c r="BJ65" s="2" t="s">
        <v>26356</v>
      </c>
    </row>
    <row r="66" spans="1:62" s="2" customFormat="1" x14ac:dyDescent="0.35">
      <c r="A66" s="2">
        <v>2952724</v>
      </c>
      <c r="B66" s="2" t="s">
        <v>58</v>
      </c>
      <c r="C66" s="2">
        <v>31793641</v>
      </c>
      <c r="D66" s="2">
        <v>338253313</v>
      </c>
      <c r="E66" s="2" t="s">
        <v>59</v>
      </c>
      <c r="F66" s="2" t="s">
        <v>60</v>
      </c>
      <c r="G66" s="2" t="s">
        <v>6170</v>
      </c>
      <c r="I66" s="2">
        <v>775528737</v>
      </c>
      <c r="J66" s="2" t="s">
        <v>6171</v>
      </c>
      <c r="K66" s="2">
        <v>20</v>
      </c>
      <c r="L66" s="2" t="s">
        <v>2128</v>
      </c>
      <c r="M66" s="2" t="s">
        <v>1152</v>
      </c>
      <c r="N66" s="3">
        <v>43853.000011574077</v>
      </c>
      <c r="O66" s="2" t="s">
        <v>6172</v>
      </c>
      <c r="Q66" s="2" t="s">
        <v>66</v>
      </c>
      <c r="R66" s="3">
        <v>45659.550150462965</v>
      </c>
      <c r="S66" s="2" t="s">
        <v>2199</v>
      </c>
      <c r="T66" s="2" t="s">
        <v>334</v>
      </c>
      <c r="U66" s="2" t="s">
        <v>880</v>
      </c>
      <c r="V66" s="2" t="s">
        <v>6173</v>
      </c>
      <c r="W66" s="2" t="s">
        <v>71</v>
      </c>
      <c r="X66" s="2" t="s">
        <v>198</v>
      </c>
      <c r="Y66" s="2" t="s">
        <v>6174</v>
      </c>
      <c r="Z66" s="2" t="s">
        <v>200</v>
      </c>
      <c r="AA66" s="2" t="s">
        <v>4438</v>
      </c>
      <c r="AB66" s="2" t="s">
        <v>4438</v>
      </c>
      <c r="AC66" s="2">
        <v>9277</v>
      </c>
      <c r="AE66" s="3">
        <v>45659.550393518519</v>
      </c>
      <c r="AF66" s="2" t="s">
        <v>543</v>
      </c>
      <c r="AG66" s="2">
        <v>48</v>
      </c>
      <c r="AH66" s="2" t="s">
        <v>78</v>
      </c>
      <c r="AI66" s="2" t="s">
        <v>363</v>
      </c>
      <c r="AJ66" s="2" t="s">
        <v>364</v>
      </c>
      <c r="AK66" s="2" t="s">
        <v>6175</v>
      </c>
      <c r="AL66" s="2" t="s">
        <v>2199</v>
      </c>
      <c r="AM66" s="3">
        <v>45659.550439814811</v>
      </c>
      <c r="AO66" s="2" t="s">
        <v>2199</v>
      </c>
      <c r="AP66" s="2">
        <v>5554255</v>
      </c>
      <c r="AQ66" s="2" t="s">
        <v>81</v>
      </c>
      <c r="AR66" s="3">
        <v>45659.688796296294</v>
      </c>
      <c r="AS66" s="2" t="s">
        <v>82</v>
      </c>
      <c r="AT66" s="3">
        <v>45659.333333333336</v>
      </c>
      <c r="AU66" s="2" t="s">
        <v>104</v>
      </c>
      <c r="AV66" s="2" t="s">
        <v>204</v>
      </c>
      <c r="AW66" s="2" t="s">
        <v>205</v>
      </c>
      <c r="AX66" s="2" t="s">
        <v>4810</v>
      </c>
      <c r="AY66" s="3">
        <v>45661.550393518519</v>
      </c>
      <c r="AZ66" s="3">
        <v>45659.688796296294</v>
      </c>
      <c r="BA66" s="2" t="s">
        <v>460</v>
      </c>
      <c r="BB66" s="2" t="s">
        <v>643</v>
      </c>
      <c r="BC66" s="2" t="s">
        <v>644</v>
      </c>
      <c r="BD66" s="2" t="s">
        <v>299</v>
      </c>
      <c r="BE66" s="2" t="s">
        <v>6176</v>
      </c>
      <c r="BF66" s="2" t="s">
        <v>968</v>
      </c>
      <c r="BG66" s="2" t="s">
        <v>58</v>
      </c>
      <c r="BH66" s="2" t="s">
        <v>26293</v>
      </c>
      <c r="BI66" s="2" t="s">
        <v>26785</v>
      </c>
      <c r="BJ66" s="2" t="s">
        <v>26357</v>
      </c>
    </row>
    <row r="67" spans="1:62" s="2" customFormat="1" x14ac:dyDescent="0.35">
      <c r="A67" s="2">
        <v>2952735</v>
      </c>
      <c r="B67" s="2" t="s">
        <v>354</v>
      </c>
      <c r="C67" s="2">
        <v>36614101</v>
      </c>
      <c r="D67" s="2">
        <v>338329891</v>
      </c>
      <c r="E67" s="2" t="s">
        <v>59</v>
      </c>
      <c r="F67" s="2" t="s">
        <v>60</v>
      </c>
      <c r="G67" s="2" t="s">
        <v>6241</v>
      </c>
      <c r="I67" s="2">
        <v>773506080</v>
      </c>
      <c r="J67" s="2" t="s">
        <v>6242</v>
      </c>
      <c r="K67" s="2">
        <v>20</v>
      </c>
      <c r="L67" s="2" t="s">
        <v>357</v>
      </c>
      <c r="M67" s="2" t="s">
        <v>358</v>
      </c>
      <c r="N67" s="3">
        <v>44098.690972222219</v>
      </c>
      <c r="O67" s="2" t="s">
        <v>6243</v>
      </c>
      <c r="Q67" s="2" t="s">
        <v>66</v>
      </c>
      <c r="R67" s="3">
        <v>45659.556458333333</v>
      </c>
      <c r="S67" s="2" t="s">
        <v>6244</v>
      </c>
      <c r="T67" s="2" t="s">
        <v>334</v>
      </c>
      <c r="U67" s="2" t="s">
        <v>374</v>
      </c>
      <c r="V67" s="2" t="s">
        <v>6245</v>
      </c>
      <c r="W67" s="2" t="s">
        <v>288</v>
      </c>
      <c r="X67" s="2" t="s">
        <v>775</v>
      </c>
      <c r="Y67" s="2" t="s">
        <v>6246</v>
      </c>
      <c r="Z67" s="2" t="s">
        <v>777</v>
      </c>
      <c r="AA67" s="2" t="s">
        <v>6247</v>
      </c>
      <c r="AB67" s="2" t="s">
        <v>6247</v>
      </c>
      <c r="AC67" s="2" t="s">
        <v>6248</v>
      </c>
      <c r="AE67" s="3">
        <v>45659.557881944442</v>
      </c>
      <c r="AF67" s="2" t="s">
        <v>342</v>
      </c>
      <c r="AH67" s="2" t="s">
        <v>78</v>
      </c>
      <c r="AI67" s="2" t="s">
        <v>363</v>
      </c>
      <c r="AJ67" s="2" t="s">
        <v>364</v>
      </c>
      <c r="AK67" s="2" t="s">
        <v>6249</v>
      </c>
      <c r="AL67" s="2" t="s">
        <v>6244</v>
      </c>
      <c r="AM67" s="3">
        <v>45659.557939814818</v>
      </c>
      <c r="AO67" s="2" t="s">
        <v>6244</v>
      </c>
      <c r="AP67" s="2">
        <v>5554318</v>
      </c>
      <c r="AQ67" s="2" t="s">
        <v>81</v>
      </c>
      <c r="AR67" s="3">
        <v>45660.502523148149</v>
      </c>
      <c r="AS67" s="2" t="s">
        <v>82</v>
      </c>
      <c r="AT67" s="3">
        <v>45659.333333333336</v>
      </c>
      <c r="AU67" s="2" t="s">
        <v>104</v>
      </c>
      <c r="AV67" s="2" t="s">
        <v>781</v>
      </c>
      <c r="AW67" s="2" t="s">
        <v>782</v>
      </c>
      <c r="AX67" s="2" t="s">
        <v>6250</v>
      </c>
      <c r="AZ67" s="3">
        <v>45660.502523148149</v>
      </c>
      <c r="BB67" s="2" t="s">
        <v>3817</v>
      </c>
      <c r="BC67" s="2" t="s">
        <v>3818</v>
      </c>
      <c r="BD67" s="2" t="s">
        <v>3819</v>
      </c>
      <c r="BE67" s="2" t="s">
        <v>6251</v>
      </c>
      <c r="BF67" s="2" t="s">
        <v>284</v>
      </c>
      <c r="BG67" s="2" t="s">
        <v>26292</v>
      </c>
      <c r="BH67" s="2" t="s">
        <v>26293</v>
      </c>
      <c r="BI67" s="2" t="s">
        <v>26796</v>
      </c>
      <c r="BJ67" s="2" t="s">
        <v>26358</v>
      </c>
    </row>
    <row r="68" spans="1:62" s="2" customFormat="1" x14ac:dyDescent="0.35">
      <c r="A68" s="2">
        <v>2952750</v>
      </c>
      <c r="B68" s="2" t="s">
        <v>58</v>
      </c>
      <c r="C68" s="2">
        <v>38658131</v>
      </c>
      <c r="D68" s="2">
        <v>338432106</v>
      </c>
      <c r="E68" s="2" t="s">
        <v>59</v>
      </c>
      <c r="F68" s="2" t="s">
        <v>60</v>
      </c>
      <c r="G68" s="2" t="s">
        <v>6317</v>
      </c>
      <c r="I68" s="2">
        <v>784324892</v>
      </c>
      <c r="J68" s="2" t="s">
        <v>4637</v>
      </c>
      <c r="K68" s="2">
        <v>20</v>
      </c>
      <c r="L68" s="2" t="s">
        <v>357</v>
      </c>
      <c r="M68" s="2" t="s">
        <v>358</v>
      </c>
      <c r="N68" s="3">
        <v>44580.666666666664</v>
      </c>
      <c r="O68" s="2" t="s">
        <v>1294</v>
      </c>
      <c r="Q68" s="2" t="s">
        <v>66</v>
      </c>
      <c r="R68" s="3">
        <v>45659.56181712963</v>
      </c>
      <c r="S68" s="2" t="s">
        <v>4340</v>
      </c>
      <c r="T68" s="2" t="s">
        <v>334</v>
      </c>
      <c r="U68" s="2" t="s">
        <v>215</v>
      </c>
      <c r="V68" s="2" t="s">
        <v>6318</v>
      </c>
      <c r="W68" s="2" t="s">
        <v>71</v>
      </c>
      <c r="X68" s="2" t="s">
        <v>650</v>
      </c>
      <c r="Y68" s="2" t="s">
        <v>2131</v>
      </c>
      <c r="Z68" s="2" t="s">
        <v>883</v>
      </c>
      <c r="AA68" s="2" t="s">
        <v>6319</v>
      </c>
      <c r="AB68" s="2" t="s">
        <v>176</v>
      </c>
      <c r="AC68" s="2" t="s">
        <v>6320</v>
      </c>
      <c r="AE68" s="3">
        <v>45659.562013888892</v>
      </c>
      <c r="AF68" s="2" t="s">
        <v>543</v>
      </c>
      <c r="AG68" s="2">
        <v>48</v>
      </c>
      <c r="AH68" s="2" t="s">
        <v>78</v>
      </c>
      <c r="AI68" s="2" t="s">
        <v>363</v>
      </c>
      <c r="AJ68" s="2" t="s">
        <v>364</v>
      </c>
      <c r="AK68" s="2" t="s">
        <v>4518</v>
      </c>
      <c r="AL68" s="2" t="s">
        <v>4340</v>
      </c>
      <c r="AM68" s="3">
        <v>45659.562060185184</v>
      </c>
      <c r="AO68" s="2" t="s">
        <v>4340</v>
      </c>
      <c r="AP68" s="2">
        <v>5554345</v>
      </c>
      <c r="AQ68" s="2" t="s">
        <v>81</v>
      </c>
      <c r="AR68" s="3">
        <v>45660.508483796293</v>
      </c>
      <c r="AS68" s="2" t="s">
        <v>82</v>
      </c>
      <c r="AT68" s="3">
        <v>45659.5625</v>
      </c>
      <c r="AU68" s="2" t="s">
        <v>104</v>
      </c>
      <c r="AV68" s="2" t="s">
        <v>655</v>
      </c>
      <c r="AW68" s="2" t="s">
        <v>656</v>
      </c>
      <c r="AX68" s="2" t="s">
        <v>3294</v>
      </c>
      <c r="AY68" s="3">
        <v>45661.562013888892</v>
      </c>
      <c r="AZ68" s="3">
        <v>45660.508483796293</v>
      </c>
      <c r="BA68" s="2" t="s">
        <v>460</v>
      </c>
      <c r="BB68" s="2" t="s">
        <v>695</v>
      </c>
      <c r="BC68" s="2" t="s">
        <v>696</v>
      </c>
      <c r="BD68" s="2" t="s">
        <v>89</v>
      </c>
      <c r="BE68" s="2" t="s">
        <v>5127</v>
      </c>
      <c r="BF68" s="2" t="s">
        <v>442</v>
      </c>
      <c r="BG68" s="2" t="s">
        <v>58</v>
      </c>
      <c r="BH68" s="2" t="s">
        <v>26293</v>
      </c>
      <c r="BI68" s="2" t="s">
        <v>374</v>
      </c>
      <c r="BJ68" s="2" t="s">
        <v>26359</v>
      </c>
    </row>
    <row r="69" spans="1:62" s="2" customFormat="1" x14ac:dyDescent="0.35">
      <c r="A69" s="2">
        <v>2952760</v>
      </c>
      <c r="B69" s="2" t="s">
        <v>58</v>
      </c>
      <c r="C69" s="2">
        <v>79391</v>
      </c>
      <c r="D69" s="2">
        <v>338228901</v>
      </c>
      <c r="E69" s="2" t="s">
        <v>59</v>
      </c>
      <c r="F69" s="2" t="s">
        <v>60</v>
      </c>
      <c r="G69" s="2" t="s">
        <v>6361</v>
      </c>
      <c r="I69" s="2">
        <v>774104541</v>
      </c>
      <c r="J69" s="2" t="s">
        <v>6362</v>
      </c>
      <c r="K69" s="2">
        <v>20</v>
      </c>
      <c r="L69" s="2" t="s">
        <v>2128</v>
      </c>
      <c r="M69" s="2" t="s">
        <v>1152</v>
      </c>
      <c r="N69" s="3">
        <v>44420.756261574075</v>
      </c>
      <c r="O69" s="2" t="s">
        <v>3247</v>
      </c>
      <c r="Q69" s="2" t="s">
        <v>66</v>
      </c>
      <c r="R69" s="3">
        <v>45659.565057870372</v>
      </c>
      <c r="S69" s="2" t="s">
        <v>6244</v>
      </c>
      <c r="T69" s="2" t="s">
        <v>334</v>
      </c>
      <c r="U69" s="2" t="s">
        <v>69</v>
      </c>
      <c r="V69" s="2" t="s">
        <v>6363</v>
      </c>
      <c r="W69" s="2" t="s">
        <v>71</v>
      </c>
      <c r="X69" s="2" t="s">
        <v>198</v>
      </c>
      <c r="Y69" s="2" t="s">
        <v>3325</v>
      </c>
      <c r="Z69" s="2" t="s">
        <v>1058</v>
      </c>
      <c r="AA69" s="2" t="s">
        <v>6313</v>
      </c>
      <c r="AB69" s="2" t="s">
        <v>6313</v>
      </c>
      <c r="AE69" s="3">
        <v>45660.464386574073</v>
      </c>
      <c r="AF69" s="2" t="s">
        <v>543</v>
      </c>
      <c r="AG69" s="2">
        <v>48</v>
      </c>
      <c r="AH69" s="2" t="s">
        <v>142</v>
      </c>
      <c r="AI69" s="2" t="s">
        <v>58</v>
      </c>
      <c r="AJ69" s="2" t="s">
        <v>966</v>
      </c>
      <c r="AK69" s="2" t="s">
        <v>6364</v>
      </c>
      <c r="AL69" s="2" t="s">
        <v>1998</v>
      </c>
      <c r="AM69" s="3">
        <v>45660.464502314811</v>
      </c>
      <c r="AN69" s="2" t="s">
        <v>6364</v>
      </c>
      <c r="AO69" s="2" t="s">
        <v>1998</v>
      </c>
      <c r="AP69" s="2">
        <v>5557113</v>
      </c>
      <c r="AQ69" s="2" t="s">
        <v>81</v>
      </c>
      <c r="AR69" s="3">
        <v>45661.489027777781</v>
      </c>
      <c r="AS69" s="2" t="s">
        <v>82</v>
      </c>
      <c r="AT69" s="3">
        <v>45660.333333333336</v>
      </c>
      <c r="AU69" s="2" t="s">
        <v>104</v>
      </c>
      <c r="AV69" s="2" t="s">
        <v>969</v>
      </c>
      <c r="AW69" s="2" t="s">
        <v>970</v>
      </c>
      <c r="AX69" s="2" t="s">
        <v>971</v>
      </c>
      <c r="AY69" s="3">
        <v>45662.464386574073</v>
      </c>
      <c r="AZ69" s="3">
        <v>45661.489027777781</v>
      </c>
      <c r="BA69" s="2" t="s">
        <v>460</v>
      </c>
      <c r="BB69" s="2" t="s">
        <v>108</v>
      </c>
      <c r="BC69" s="2" t="s">
        <v>109</v>
      </c>
      <c r="BD69" s="2" t="s">
        <v>110</v>
      </c>
      <c r="BE69" s="2" t="s">
        <v>6365</v>
      </c>
      <c r="BF69" s="2" t="s">
        <v>1300</v>
      </c>
      <c r="BG69" s="2" t="s">
        <v>58</v>
      </c>
      <c r="BH69" s="2" t="s">
        <v>26293</v>
      </c>
      <c r="BI69" s="2" t="s">
        <v>26784</v>
      </c>
      <c r="BJ69" s="2" t="s">
        <v>26360</v>
      </c>
    </row>
    <row r="70" spans="1:62" s="2" customFormat="1" x14ac:dyDescent="0.35">
      <c r="A70" s="2">
        <v>2952761</v>
      </c>
      <c r="B70" s="2" t="s">
        <v>58</v>
      </c>
      <c r="C70" s="2">
        <v>38182961</v>
      </c>
      <c r="D70" s="2">
        <v>338348210</v>
      </c>
      <c r="E70" s="2" t="s">
        <v>59</v>
      </c>
      <c r="F70" s="2" t="s">
        <v>60</v>
      </c>
      <c r="G70" s="2" t="s">
        <v>2656</v>
      </c>
      <c r="H70" s="2" t="s">
        <v>6337</v>
      </c>
      <c r="I70" s="2">
        <v>771387868</v>
      </c>
      <c r="J70" s="2" t="s">
        <v>5687</v>
      </c>
      <c r="K70" s="2">
        <v>20</v>
      </c>
      <c r="L70" s="2" t="s">
        <v>357</v>
      </c>
      <c r="M70" s="2" t="s">
        <v>358</v>
      </c>
      <c r="N70" s="3">
        <v>45622.672129629631</v>
      </c>
      <c r="O70" s="2" t="s">
        <v>537</v>
      </c>
      <c r="Q70" s="2" t="s">
        <v>66</v>
      </c>
      <c r="R70" s="3">
        <v>45659.565358796295</v>
      </c>
      <c r="S70" s="2" t="s">
        <v>4340</v>
      </c>
      <c r="T70" s="2" t="s">
        <v>334</v>
      </c>
      <c r="U70" s="2" t="s">
        <v>417</v>
      </c>
      <c r="V70" s="2" t="s">
        <v>6338</v>
      </c>
      <c r="W70" s="2" t="s">
        <v>400</v>
      </c>
      <c r="X70" s="2" t="s">
        <v>419</v>
      </c>
      <c r="Y70" s="2" t="s">
        <v>5401</v>
      </c>
      <c r="Z70" s="2" t="s">
        <v>1471</v>
      </c>
      <c r="AA70" s="2" t="s">
        <v>1471</v>
      </c>
      <c r="AB70" s="2" t="s">
        <v>6339</v>
      </c>
      <c r="AE70" s="3">
        <v>45659.565613425926</v>
      </c>
      <c r="AF70" s="2" t="s">
        <v>342</v>
      </c>
      <c r="AH70" s="2" t="s">
        <v>78</v>
      </c>
      <c r="AI70" s="2" t="s">
        <v>363</v>
      </c>
      <c r="AJ70" s="2" t="s">
        <v>364</v>
      </c>
      <c r="AK70" s="2" t="s">
        <v>4518</v>
      </c>
      <c r="AL70" s="2" t="s">
        <v>4340</v>
      </c>
      <c r="AM70" s="3">
        <v>45659.565636574072</v>
      </c>
      <c r="AO70" s="2" t="s">
        <v>4340</v>
      </c>
      <c r="AP70" s="2">
        <v>5554376</v>
      </c>
      <c r="AQ70" s="2" t="s">
        <v>81</v>
      </c>
      <c r="AR70" s="3">
        <v>45660.487581018519</v>
      </c>
      <c r="AS70" s="2" t="s">
        <v>82</v>
      </c>
      <c r="AT70" s="3">
        <v>45659.333333333336</v>
      </c>
      <c r="AU70" s="2" t="s">
        <v>104</v>
      </c>
      <c r="AV70" s="2" t="s">
        <v>423</v>
      </c>
      <c r="AW70" s="2" t="s">
        <v>424</v>
      </c>
      <c r="AX70" s="2" t="s">
        <v>1323</v>
      </c>
      <c r="AZ70" s="3">
        <v>45660.487581018519</v>
      </c>
      <c r="BB70" s="2" t="s">
        <v>179</v>
      </c>
      <c r="BC70" s="2" t="s">
        <v>180</v>
      </c>
      <c r="BD70" s="2" t="s">
        <v>181</v>
      </c>
      <c r="BE70" s="2" t="s">
        <v>4656</v>
      </c>
      <c r="BF70" s="2" t="s">
        <v>243</v>
      </c>
      <c r="BG70" s="2" t="s">
        <v>58</v>
      </c>
      <c r="BH70" s="2" t="s">
        <v>26293</v>
      </c>
      <c r="BI70" s="2" t="s">
        <v>26789</v>
      </c>
      <c r="BJ70" s="2" t="s">
        <v>26361</v>
      </c>
    </row>
    <row r="71" spans="1:62" s="2" customFormat="1" x14ac:dyDescent="0.35">
      <c r="A71" s="2">
        <v>2952767</v>
      </c>
      <c r="B71" s="2" t="s">
        <v>58</v>
      </c>
      <c r="C71" s="2">
        <v>29428771</v>
      </c>
      <c r="D71" s="2">
        <v>338202946</v>
      </c>
      <c r="E71" s="2" t="s">
        <v>59</v>
      </c>
      <c r="F71" s="2" t="s">
        <v>60</v>
      </c>
      <c r="G71" s="2" t="s">
        <v>6386</v>
      </c>
      <c r="I71" s="2">
        <v>775754484</v>
      </c>
      <c r="J71" s="2" t="s">
        <v>6387</v>
      </c>
      <c r="K71" s="2">
        <v>20</v>
      </c>
      <c r="L71" s="2" t="s">
        <v>357</v>
      </c>
      <c r="M71" s="2" t="s">
        <v>358</v>
      </c>
      <c r="N71" s="3">
        <v>44762.000011574077</v>
      </c>
      <c r="O71" s="2" t="s">
        <v>1153</v>
      </c>
      <c r="Q71" s="2" t="s">
        <v>66</v>
      </c>
      <c r="R71" s="3">
        <v>45659.567384259259</v>
      </c>
      <c r="S71" s="2" t="s">
        <v>4340</v>
      </c>
      <c r="T71" s="2" t="s">
        <v>334</v>
      </c>
      <c r="U71" s="2" t="s">
        <v>69</v>
      </c>
      <c r="V71" s="2" t="s">
        <v>6388</v>
      </c>
      <c r="Y71" s="2" t="s">
        <v>3751</v>
      </c>
      <c r="Z71" s="2" t="s">
        <v>74</v>
      </c>
      <c r="AA71" s="2" t="s">
        <v>6389</v>
      </c>
      <c r="AB71" s="2" t="s">
        <v>6389</v>
      </c>
      <c r="AE71" s="3">
        <v>45659.567650462966</v>
      </c>
      <c r="AF71" s="2" t="s">
        <v>543</v>
      </c>
      <c r="AG71" s="2">
        <v>48</v>
      </c>
      <c r="AH71" s="2" t="s">
        <v>78</v>
      </c>
      <c r="AI71" s="2" t="s">
        <v>363</v>
      </c>
      <c r="AJ71" s="2" t="s">
        <v>364</v>
      </c>
      <c r="AK71" s="2" t="s">
        <v>4518</v>
      </c>
      <c r="AL71" s="2" t="s">
        <v>4340</v>
      </c>
      <c r="AM71" s="3">
        <v>45659.567673611113</v>
      </c>
      <c r="AO71" s="2" t="s">
        <v>4340</v>
      </c>
      <c r="AP71" s="2">
        <v>5554394</v>
      </c>
      <c r="AQ71" s="2" t="s">
        <v>81</v>
      </c>
      <c r="AR71" s="3">
        <v>45659.692650462966</v>
      </c>
      <c r="AS71" s="2" t="s">
        <v>82</v>
      </c>
      <c r="AT71" s="3">
        <v>45659.333333333336</v>
      </c>
      <c r="AU71" s="2" t="s">
        <v>104</v>
      </c>
      <c r="AV71" s="2" t="s">
        <v>321</v>
      </c>
      <c r="AW71" s="2" t="s">
        <v>322</v>
      </c>
      <c r="AX71" s="2" t="s">
        <v>6390</v>
      </c>
      <c r="AY71" s="3">
        <v>45661.567650462966</v>
      </c>
      <c r="AZ71" s="3">
        <v>45659.692650462966</v>
      </c>
      <c r="BA71" s="2" t="s">
        <v>460</v>
      </c>
      <c r="BB71" s="2" t="s">
        <v>1980</v>
      </c>
      <c r="BC71" s="2" t="s">
        <v>1981</v>
      </c>
      <c r="BD71" s="2" t="s">
        <v>1982</v>
      </c>
      <c r="BE71" s="2" t="s">
        <v>6391</v>
      </c>
      <c r="BF71" s="2" t="s">
        <v>1853</v>
      </c>
      <c r="BG71" s="2" t="s">
        <v>58</v>
      </c>
      <c r="BH71" s="2" t="s">
        <v>26293</v>
      </c>
      <c r="BI71" s="2" t="s">
        <v>26789</v>
      </c>
      <c r="BJ71" s="2" t="s">
        <v>26362</v>
      </c>
    </row>
    <row r="72" spans="1:62" s="2" customFormat="1" x14ac:dyDescent="0.35">
      <c r="A72" s="2">
        <v>2952772</v>
      </c>
      <c r="B72" s="2" t="s">
        <v>58</v>
      </c>
      <c r="C72" s="2">
        <v>40017221</v>
      </c>
      <c r="D72" s="2">
        <v>338770381</v>
      </c>
      <c r="E72" s="2" t="s">
        <v>59</v>
      </c>
      <c r="F72" s="2" t="s">
        <v>60</v>
      </c>
      <c r="G72" s="2" t="s">
        <v>6407</v>
      </c>
      <c r="I72" s="2">
        <v>776860838</v>
      </c>
      <c r="J72" s="2" t="s">
        <v>1483</v>
      </c>
      <c r="K72" s="2">
        <v>20</v>
      </c>
      <c r="L72" s="2" t="s">
        <v>357</v>
      </c>
      <c r="M72" s="2" t="s">
        <v>358</v>
      </c>
      <c r="N72" s="3">
        <v>44895.563506944447</v>
      </c>
      <c r="O72" s="2" t="s">
        <v>537</v>
      </c>
      <c r="Q72" s="2" t="s">
        <v>66</v>
      </c>
      <c r="R72" s="3">
        <v>45659.569560185184</v>
      </c>
      <c r="S72" s="2" t="s">
        <v>4340</v>
      </c>
      <c r="T72" s="2" t="s">
        <v>334</v>
      </c>
      <c r="U72" s="2" t="s">
        <v>69</v>
      </c>
      <c r="V72" s="2" t="s">
        <v>6408</v>
      </c>
      <c r="W72" s="2" t="s">
        <v>118</v>
      </c>
      <c r="X72" s="2" t="s">
        <v>271</v>
      </c>
      <c r="Y72" s="2" t="s">
        <v>3433</v>
      </c>
      <c r="Z72" s="2" t="s">
        <v>273</v>
      </c>
      <c r="AA72" s="2" t="s">
        <v>273</v>
      </c>
      <c r="AB72" s="2" t="s">
        <v>273</v>
      </c>
      <c r="AE72" s="3">
        <v>45659.569745370369</v>
      </c>
      <c r="AF72" s="2" t="s">
        <v>342</v>
      </c>
      <c r="AH72" s="2" t="s">
        <v>78</v>
      </c>
      <c r="AI72" s="2" t="s">
        <v>363</v>
      </c>
      <c r="AJ72" s="2" t="s">
        <v>364</v>
      </c>
      <c r="AK72" s="2" t="s">
        <v>4518</v>
      </c>
      <c r="AL72" s="2" t="s">
        <v>4340</v>
      </c>
      <c r="AM72" s="3">
        <v>45659.569768518515</v>
      </c>
      <c r="AO72" s="2" t="s">
        <v>4340</v>
      </c>
      <c r="AP72" s="2">
        <v>5554404</v>
      </c>
      <c r="AQ72" s="2" t="s">
        <v>81</v>
      </c>
      <c r="AR72" s="3">
        <v>45660.530046296299</v>
      </c>
      <c r="AS72" s="2" t="s">
        <v>82</v>
      </c>
      <c r="AT72" s="3">
        <v>45659.333333333336</v>
      </c>
      <c r="AU72" s="2" t="s">
        <v>104</v>
      </c>
      <c r="AV72" s="2" t="s">
        <v>277</v>
      </c>
      <c r="AW72" s="2" t="s">
        <v>278</v>
      </c>
      <c r="AX72" s="2" t="s">
        <v>2556</v>
      </c>
      <c r="AZ72" s="3">
        <v>45660.530046296299</v>
      </c>
      <c r="BB72" s="2" t="s">
        <v>643</v>
      </c>
      <c r="BC72" s="2" t="s">
        <v>644</v>
      </c>
      <c r="BD72" s="2" t="s">
        <v>299</v>
      </c>
      <c r="BE72" s="2" t="s">
        <v>4304</v>
      </c>
      <c r="BF72" s="2" t="s">
        <v>802</v>
      </c>
      <c r="BG72" s="2" t="s">
        <v>58</v>
      </c>
      <c r="BH72" s="2" t="s">
        <v>26293</v>
      </c>
      <c r="BI72" s="2" t="s">
        <v>26785</v>
      </c>
      <c r="BJ72" s="2" t="s">
        <v>26363</v>
      </c>
    </row>
    <row r="73" spans="1:62" s="2" customFormat="1" x14ac:dyDescent="0.35">
      <c r="A73" s="2">
        <v>2952796</v>
      </c>
      <c r="B73" s="2" t="s">
        <v>354</v>
      </c>
      <c r="C73" s="2">
        <v>38775611</v>
      </c>
      <c r="D73" s="2">
        <v>339458555</v>
      </c>
      <c r="E73" s="2" t="s">
        <v>59</v>
      </c>
      <c r="F73" s="2" t="s">
        <v>60</v>
      </c>
      <c r="G73" s="2" t="s">
        <v>6513</v>
      </c>
      <c r="I73" s="2">
        <v>771878383</v>
      </c>
      <c r="J73" s="2" t="s">
        <v>6514</v>
      </c>
      <c r="K73" s="2">
        <v>20</v>
      </c>
      <c r="L73" s="2" t="s">
        <v>357</v>
      </c>
      <c r="M73" s="2" t="s">
        <v>358</v>
      </c>
      <c r="N73" s="3">
        <v>44609.476388888892</v>
      </c>
      <c r="O73" s="2" t="s">
        <v>359</v>
      </c>
      <c r="Q73" s="2" t="s">
        <v>66</v>
      </c>
      <c r="R73" s="3">
        <v>45659.581967592596</v>
      </c>
      <c r="S73" s="2" t="s">
        <v>450</v>
      </c>
      <c r="T73" s="2" t="s">
        <v>334</v>
      </c>
      <c r="U73" s="2" t="s">
        <v>69</v>
      </c>
      <c r="V73" s="2" t="s">
        <v>1295</v>
      </c>
      <c r="W73" s="2" t="s">
        <v>336</v>
      </c>
      <c r="X73" s="2" t="s">
        <v>336</v>
      </c>
      <c r="Y73" s="2" t="s">
        <v>6515</v>
      </c>
      <c r="Z73" s="2" t="s">
        <v>6516</v>
      </c>
      <c r="AA73" s="2" t="s">
        <v>3655</v>
      </c>
      <c r="AB73" s="2" t="s">
        <v>6517</v>
      </c>
      <c r="AE73" s="3">
        <v>45659.582152777781</v>
      </c>
      <c r="AF73" s="2" t="s">
        <v>77</v>
      </c>
      <c r="AH73" s="2" t="s">
        <v>78</v>
      </c>
      <c r="AI73" s="2" t="s">
        <v>363</v>
      </c>
      <c r="AJ73" s="2" t="s">
        <v>364</v>
      </c>
      <c r="AK73" s="2" t="s">
        <v>6518</v>
      </c>
      <c r="AL73" s="2" t="s">
        <v>450</v>
      </c>
      <c r="AM73" s="3">
        <v>45659.582187499997</v>
      </c>
      <c r="AO73" s="2" t="s">
        <v>450</v>
      </c>
      <c r="AP73" s="2">
        <v>5554482</v>
      </c>
      <c r="AQ73" s="2" t="s">
        <v>81</v>
      </c>
      <c r="AR73" s="3">
        <v>45659.830787037034</v>
      </c>
      <c r="AS73" s="2" t="s">
        <v>82</v>
      </c>
      <c r="AT73" s="3">
        <v>45659.333333333336</v>
      </c>
      <c r="AU73" s="2" t="s">
        <v>104</v>
      </c>
      <c r="AV73" s="2" t="s">
        <v>583</v>
      </c>
      <c r="AW73" s="2" t="s">
        <v>584</v>
      </c>
      <c r="AX73" s="2" t="s">
        <v>3566</v>
      </c>
      <c r="AZ73" s="3">
        <v>45659.830787037034</v>
      </c>
      <c r="BB73" s="2" t="s">
        <v>349</v>
      </c>
      <c r="BC73" s="2" t="s">
        <v>350</v>
      </c>
      <c r="BD73" s="2" t="s">
        <v>351</v>
      </c>
      <c r="BE73" s="2" t="s">
        <v>6519</v>
      </c>
      <c r="BF73" s="2" t="s">
        <v>353</v>
      </c>
      <c r="BG73" s="2" t="s">
        <v>26292</v>
      </c>
      <c r="BH73" s="2" t="s">
        <v>26293</v>
      </c>
      <c r="BI73" s="2" t="s">
        <v>26789</v>
      </c>
      <c r="BJ73" s="2" t="s">
        <v>26364</v>
      </c>
    </row>
    <row r="74" spans="1:62" s="2" customFormat="1" x14ac:dyDescent="0.35">
      <c r="A74" s="2">
        <v>2952804</v>
      </c>
      <c r="B74" s="2" t="s">
        <v>58</v>
      </c>
      <c r="C74" s="2">
        <v>41378321</v>
      </c>
      <c r="D74" s="2">
        <v>338438337</v>
      </c>
      <c r="E74" s="2" t="s">
        <v>59</v>
      </c>
      <c r="F74" s="2" t="s">
        <v>60</v>
      </c>
      <c r="G74" s="2" t="s">
        <v>6540</v>
      </c>
      <c r="I74" s="2">
        <v>774039872</v>
      </c>
      <c r="J74" s="2" t="s">
        <v>1956</v>
      </c>
      <c r="K74" s="2">
        <v>20</v>
      </c>
      <c r="L74" s="2" t="s">
        <v>357</v>
      </c>
      <c r="M74" s="2" t="s">
        <v>358</v>
      </c>
      <c r="N74" s="3">
        <v>45474.74459490741</v>
      </c>
      <c r="O74" s="2" t="s">
        <v>537</v>
      </c>
      <c r="Q74" s="2" t="s">
        <v>66</v>
      </c>
      <c r="R74" s="3">
        <v>45659.58489583333</v>
      </c>
      <c r="S74" s="2" t="s">
        <v>1614</v>
      </c>
      <c r="T74" s="2" t="s">
        <v>334</v>
      </c>
      <c r="U74" s="2" t="s">
        <v>69</v>
      </c>
      <c r="V74" s="2" t="s">
        <v>6541</v>
      </c>
      <c r="W74" s="2" t="s">
        <v>71</v>
      </c>
      <c r="X74" s="2" t="s">
        <v>431</v>
      </c>
      <c r="Y74" s="2" t="s">
        <v>3030</v>
      </c>
      <c r="Z74" s="2" t="s">
        <v>1058</v>
      </c>
      <c r="AA74" s="2" t="s">
        <v>1059</v>
      </c>
      <c r="AB74" s="2" t="s">
        <v>1059</v>
      </c>
      <c r="AE74" s="3">
        <v>45659.740312499998</v>
      </c>
      <c r="AF74" s="2" t="s">
        <v>543</v>
      </c>
      <c r="AG74" s="2">
        <v>48</v>
      </c>
      <c r="AH74" s="2" t="s">
        <v>142</v>
      </c>
      <c r="AI74" s="2" t="s">
        <v>58</v>
      </c>
      <c r="AJ74" s="2" t="s">
        <v>966</v>
      </c>
      <c r="AK74" s="2" t="s">
        <v>6542</v>
      </c>
      <c r="AL74" s="2" t="s">
        <v>968</v>
      </c>
      <c r="AM74" s="3">
        <v>45659.740381944444</v>
      </c>
      <c r="AN74" s="2" t="s">
        <v>6542</v>
      </c>
      <c r="AO74" s="2" t="s">
        <v>968</v>
      </c>
      <c r="AP74" s="2">
        <v>5555558</v>
      </c>
      <c r="AQ74" s="2" t="s">
        <v>81</v>
      </c>
      <c r="AR74" s="3">
        <v>45660.617222222223</v>
      </c>
      <c r="AS74" s="2" t="s">
        <v>82</v>
      </c>
      <c r="AT74" s="3">
        <v>45659.333333333336</v>
      </c>
      <c r="AU74" s="2" t="s">
        <v>104</v>
      </c>
      <c r="AV74" s="2" t="s">
        <v>969</v>
      </c>
      <c r="AW74" s="2" t="s">
        <v>970</v>
      </c>
      <c r="AX74" s="2" t="s">
        <v>971</v>
      </c>
      <c r="AY74" s="3">
        <v>45661.740312499998</v>
      </c>
      <c r="AZ74" s="3">
        <v>45660.617222222223</v>
      </c>
      <c r="BA74" s="2" t="s">
        <v>460</v>
      </c>
      <c r="BB74" s="2" t="s">
        <v>108</v>
      </c>
      <c r="BC74" s="2" t="s">
        <v>109</v>
      </c>
      <c r="BD74" s="2" t="s">
        <v>110</v>
      </c>
      <c r="BE74" s="2" t="s">
        <v>4566</v>
      </c>
      <c r="BF74" s="2" t="s">
        <v>807</v>
      </c>
      <c r="BG74" s="2" t="s">
        <v>58</v>
      </c>
      <c r="BH74" s="2" t="s">
        <v>26293</v>
      </c>
      <c r="BI74" s="2" t="s">
        <v>26784</v>
      </c>
      <c r="BJ74" s="2" t="s">
        <v>26365</v>
      </c>
    </row>
    <row r="75" spans="1:62" s="2" customFormat="1" x14ac:dyDescent="0.35">
      <c r="A75" s="2">
        <v>2952806</v>
      </c>
      <c r="B75" s="2" t="s">
        <v>58</v>
      </c>
      <c r="C75" s="2">
        <v>35283441</v>
      </c>
      <c r="D75" s="2">
        <v>338225002</v>
      </c>
      <c r="E75" s="2" t="s">
        <v>59</v>
      </c>
      <c r="F75" s="2" t="s">
        <v>60</v>
      </c>
      <c r="G75" s="2" t="s">
        <v>6547</v>
      </c>
      <c r="I75" s="2">
        <v>778860405</v>
      </c>
      <c r="J75" s="2" t="s">
        <v>6548</v>
      </c>
      <c r="K75" s="2">
        <v>20</v>
      </c>
      <c r="L75" s="2" t="s">
        <v>357</v>
      </c>
      <c r="M75" s="2" t="s">
        <v>358</v>
      </c>
      <c r="N75" s="3">
        <v>44960.645555555559</v>
      </c>
      <c r="O75" s="2" t="s">
        <v>2129</v>
      </c>
      <c r="Q75" s="2" t="s">
        <v>66</v>
      </c>
      <c r="R75" s="3">
        <v>45659.586238425924</v>
      </c>
      <c r="S75" s="2" t="s">
        <v>961</v>
      </c>
      <c r="T75" s="2" t="s">
        <v>334</v>
      </c>
      <c r="U75" s="2" t="s">
        <v>901</v>
      </c>
      <c r="V75" s="2" t="s">
        <v>6549</v>
      </c>
      <c r="W75" s="2" t="s">
        <v>288</v>
      </c>
      <c r="X75" s="2" t="s">
        <v>289</v>
      </c>
      <c r="Y75" s="2" t="s">
        <v>1616</v>
      </c>
      <c r="Z75" s="2" t="s">
        <v>1617</v>
      </c>
      <c r="AA75" s="2" t="s">
        <v>1617</v>
      </c>
      <c r="AB75" s="2" t="s">
        <v>6550</v>
      </c>
      <c r="AC75" s="2">
        <v>24</v>
      </c>
      <c r="AE75" s="3">
        <v>45659.58662037037</v>
      </c>
      <c r="AF75" s="2" t="s">
        <v>543</v>
      </c>
      <c r="AG75" s="2">
        <v>48</v>
      </c>
      <c r="AH75" s="2" t="s">
        <v>78</v>
      </c>
      <c r="AI75" s="2" t="s">
        <v>363</v>
      </c>
      <c r="AJ75" s="2" t="s">
        <v>364</v>
      </c>
      <c r="AK75" s="2" t="s">
        <v>6551</v>
      </c>
      <c r="AL75" s="2" t="s">
        <v>961</v>
      </c>
      <c r="AM75" s="3">
        <v>45659.58666666667</v>
      </c>
      <c r="AO75" s="2" t="s">
        <v>961</v>
      </c>
      <c r="AP75" s="2">
        <v>5554505</v>
      </c>
      <c r="AQ75" s="2" t="s">
        <v>81</v>
      </c>
      <c r="AR75" s="3">
        <v>45660.77988425926</v>
      </c>
      <c r="AS75" s="2" t="s">
        <v>82</v>
      </c>
      <c r="AT75" s="3">
        <v>45660.5625</v>
      </c>
      <c r="AU75" s="2" t="s">
        <v>83</v>
      </c>
      <c r="AV75" s="2" t="s">
        <v>682</v>
      </c>
      <c r="AW75" s="2" t="s">
        <v>683</v>
      </c>
      <c r="AX75" s="2" t="s">
        <v>1988</v>
      </c>
      <c r="AY75" s="3">
        <v>45661.58662037037</v>
      </c>
      <c r="AZ75" s="3">
        <v>45660.77988425926</v>
      </c>
      <c r="BA75" s="2" t="s">
        <v>460</v>
      </c>
      <c r="BB75" s="2" t="s">
        <v>3040</v>
      </c>
      <c r="BC75" s="2" t="s">
        <v>226</v>
      </c>
      <c r="BD75" s="2" t="s">
        <v>89</v>
      </c>
      <c r="BE75" s="2" t="s">
        <v>4845</v>
      </c>
      <c r="BF75" s="2" t="s">
        <v>301</v>
      </c>
      <c r="BG75" s="2" t="s">
        <v>58</v>
      </c>
      <c r="BH75" s="2" t="s">
        <v>26293</v>
      </c>
      <c r="BI75" s="2" t="s">
        <v>26794</v>
      </c>
      <c r="BJ75" s="2" t="s">
        <v>26366</v>
      </c>
    </row>
    <row r="76" spans="1:62" s="2" customFormat="1" x14ac:dyDescent="0.35">
      <c r="A76" s="2">
        <v>2952823</v>
      </c>
      <c r="B76" s="2" t="s">
        <v>58</v>
      </c>
      <c r="C76" s="2">
        <v>42192251</v>
      </c>
      <c r="D76" s="2">
        <v>338930975</v>
      </c>
      <c r="E76" s="2" t="s">
        <v>59</v>
      </c>
      <c r="F76" s="2" t="s">
        <v>60</v>
      </c>
      <c r="G76" s="2" t="s">
        <v>6634</v>
      </c>
      <c r="H76" s="2" t="s">
        <v>6635</v>
      </c>
      <c r="I76" s="2">
        <v>776879928</v>
      </c>
      <c r="J76" s="2" t="s">
        <v>6636</v>
      </c>
      <c r="K76" s="2">
        <v>13</v>
      </c>
      <c r="L76" s="2" t="s">
        <v>63</v>
      </c>
      <c r="M76" s="2" t="s">
        <v>64</v>
      </c>
      <c r="N76" s="3">
        <v>45574.471736111111</v>
      </c>
      <c r="O76" s="2" t="s">
        <v>537</v>
      </c>
      <c r="Q76" s="2" t="s">
        <v>66</v>
      </c>
      <c r="R76" s="3">
        <v>45659.598645833335</v>
      </c>
      <c r="S76" s="2" t="s">
        <v>2199</v>
      </c>
      <c r="T76" s="2" t="s">
        <v>334</v>
      </c>
      <c r="U76" s="2" t="s">
        <v>880</v>
      </c>
      <c r="V76" s="2" t="s">
        <v>2349</v>
      </c>
      <c r="W76" s="2" t="s">
        <v>71</v>
      </c>
      <c r="X76" s="2" t="s">
        <v>650</v>
      </c>
      <c r="Y76" s="2" t="s">
        <v>1019</v>
      </c>
      <c r="Z76" s="2" t="s">
        <v>433</v>
      </c>
      <c r="AA76" s="2" t="s">
        <v>1020</v>
      </c>
      <c r="AB76" s="2" t="s">
        <v>176</v>
      </c>
      <c r="AE76" s="3">
        <v>45660.916631944441</v>
      </c>
      <c r="AF76" s="2" t="s">
        <v>342</v>
      </c>
      <c r="AH76" s="2" t="s">
        <v>78</v>
      </c>
      <c r="AI76" s="2" t="s">
        <v>58</v>
      </c>
      <c r="AJ76" s="2" t="s">
        <v>101</v>
      </c>
      <c r="AK76" s="2" t="s">
        <v>6637</v>
      </c>
      <c r="AL76" s="2" t="s">
        <v>1901</v>
      </c>
      <c r="AM76" s="3">
        <v>45660.916712962964</v>
      </c>
      <c r="AN76" s="2" t="s">
        <v>6637</v>
      </c>
      <c r="AO76" s="2" t="s">
        <v>1901</v>
      </c>
      <c r="AP76" s="2">
        <v>5559000</v>
      </c>
      <c r="AQ76" s="2" t="s">
        <v>81</v>
      </c>
      <c r="AR76" s="3">
        <v>45661.723344907405</v>
      </c>
      <c r="AS76" s="2" t="s">
        <v>82</v>
      </c>
      <c r="AT76" s="3">
        <v>45660.333333333336</v>
      </c>
      <c r="AU76" s="2" t="s">
        <v>104</v>
      </c>
      <c r="AV76" s="2" t="s">
        <v>6638</v>
      </c>
      <c r="AW76" s="2" t="s">
        <v>6639</v>
      </c>
      <c r="AX76" s="2" t="s">
        <v>6640</v>
      </c>
      <c r="AZ76" s="3">
        <v>45661.723344907405</v>
      </c>
      <c r="BB76" s="2" t="s">
        <v>1442</v>
      </c>
      <c r="BC76" s="2" t="s">
        <v>1443</v>
      </c>
      <c r="BD76" s="2" t="s">
        <v>1444</v>
      </c>
      <c r="BE76" s="2" t="s">
        <v>6641</v>
      </c>
      <c r="BF76" s="2" t="s">
        <v>547</v>
      </c>
      <c r="BG76" s="2" t="s">
        <v>58</v>
      </c>
      <c r="BH76" s="2" t="s">
        <v>26293</v>
      </c>
      <c r="BI76" s="2" t="s">
        <v>26788</v>
      </c>
      <c r="BJ76" s="2" t="s">
        <v>26367</v>
      </c>
    </row>
    <row r="77" spans="1:62" s="2" customFormat="1" x14ac:dyDescent="0.35">
      <c r="A77" s="2">
        <v>2952827</v>
      </c>
      <c r="B77" s="2" t="s">
        <v>58</v>
      </c>
      <c r="C77" s="2">
        <v>44439331</v>
      </c>
      <c r="D77" s="2">
        <v>339452656</v>
      </c>
      <c r="E77" s="2" t="s">
        <v>59</v>
      </c>
      <c r="F77" s="2" t="s">
        <v>60</v>
      </c>
      <c r="G77" s="2" t="s">
        <v>6655</v>
      </c>
      <c r="H77" s="2" t="s">
        <v>6655</v>
      </c>
      <c r="I77" s="2">
        <v>770437469</v>
      </c>
      <c r="J77" s="2" t="s">
        <v>6656</v>
      </c>
      <c r="K77" s="2">
        <v>20</v>
      </c>
      <c r="L77" s="2" t="s">
        <v>357</v>
      </c>
      <c r="M77" s="2" t="s">
        <v>358</v>
      </c>
      <c r="N77" s="3">
        <v>45615.583333333336</v>
      </c>
      <c r="O77" s="2" t="s">
        <v>1153</v>
      </c>
      <c r="Q77" s="2" t="s">
        <v>66</v>
      </c>
      <c r="R77" s="3">
        <v>45659.600949074076</v>
      </c>
      <c r="S77" s="2" t="s">
        <v>6657</v>
      </c>
      <c r="T77" s="2" t="s">
        <v>334</v>
      </c>
      <c r="U77" s="2" t="s">
        <v>417</v>
      </c>
      <c r="V77" s="2" t="s">
        <v>6658</v>
      </c>
      <c r="W77" s="2" t="s">
        <v>288</v>
      </c>
      <c r="X77" s="2" t="s">
        <v>775</v>
      </c>
      <c r="Y77" s="2" t="s">
        <v>4094</v>
      </c>
      <c r="Z77" s="2" t="s">
        <v>777</v>
      </c>
      <c r="AA77" s="2" t="s">
        <v>2941</v>
      </c>
      <c r="AB77" s="2" t="s">
        <v>176</v>
      </c>
      <c r="AE77" s="3">
        <v>45659.720358796294</v>
      </c>
      <c r="AF77" s="2" t="s">
        <v>77</v>
      </c>
      <c r="AH77" s="2" t="s">
        <v>78</v>
      </c>
      <c r="AI77" s="2" t="s">
        <v>363</v>
      </c>
      <c r="AJ77" s="2" t="s">
        <v>364</v>
      </c>
      <c r="AK77" s="2" t="s">
        <v>6659</v>
      </c>
      <c r="AL77" s="2" t="s">
        <v>1614</v>
      </c>
      <c r="AM77" s="3">
        <v>45659.720393518517</v>
      </c>
      <c r="AO77" s="2" t="s">
        <v>1614</v>
      </c>
      <c r="AP77" s="2">
        <v>5555490</v>
      </c>
      <c r="AQ77" s="2" t="s">
        <v>81</v>
      </c>
      <c r="AR77" s="3">
        <v>45660.606354166666</v>
      </c>
      <c r="AS77" s="2" t="s">
        <v>82</v>
      </c>
      <c r="AT77" s="3">
        <v>45659.333333333336</v>
      </c>
      <c r="AU77" s="2" t="s">
        <v>104</v>
      </c>
      <c r="AV77" s="2" t="s">
        <v>781</v>
      </c>
      <c r="AW77" s="2" t="s">
        <v>782</v>
      </c>
      <c r="AX77" s="2" t="s">
        <v>4856</v>
      </c>
      <c r="AZ77" s="3">
        <v>45660.606354166666</v>
      </c>
      <c r="BB77" s="2" t="s">
        <v>557</v>
      </c>
      <c r="BC77" s="2" t="s">
        <v>558</v>
      </c>
      <c r="BD77" s="2" t="s">
        <v>181</v>
      </c>
      <c r="BE77" s="2" t="s">
        <v>6660</v>
      </c>
      <c r="BF77" s="2" t="s">
        <v>284</v>
      </c>
      <c r="BG77" s="2" t="s">
        <v>58</v>
      </c>
      <c r="BH77" s="2" t="s">
        <v>26293</v>
      </c>
      <c r="BI77" s="2" t="s">
        <v>26789</v>
      </c>
      <c r="BJ77" s="2" t="s">
        <v>26368</v>
      </c>
    </row>
    <row r="78" spans="1:62" s="2" customFormat="1" x14ac:dyDescent="0.35">
      <c r="A78" s="2">
        <v>2952828</v>
      </c>
      <c r="B78" s="2" t="s">
        <v>58</v>
      </c>
      <c r="C78" s="2">
        <v>39467631</v>
      </c>
      <c r="D78" s="2">
        <v>338259100</v>
      </c>
      <c r="E78" s="2" t="s">
        <v>59</v>
      </c>
      <c r="F78" s="2" t="s">
        <v>60</v>
      </c>
      <c r="G78" s="2" t="s">
        <v>6661</v>
      </c>
      <c r="I78" s="2">
        <v>776338304</v>
      </c>
      <c r="J78" s="2" t="s">
        <v>6662</v>
      </c>
      <c r="K78" s="2">
        <v>20</v>
      </c>
      <c r="L78" s="2" t="s">
        <v>357</v>
      </c>
      <c r="M78" s="2" t="s">
        <v>358</v>
      </c>
      <c r="N78" s="3">
        <v>44755.75</v>
      </c>
      <c r="O78" s="2" t="s">
        <v>3247</v>
      </c>
      <c r="Q78" s="2" t="s">
        <v>66</v>
      </c>
      <c r="R78" s="3">
        <v>45659.602523148147</v>
      </c>
      <c r="S78" s="2" t="s">
        <v>2199</v>
      </c>
      <c r="T78" s="2" t="s">
        <v>334</v>
      </c>
      <c r="U78" s="2" t="s">
        <v>880</v>
      </c>
      <c r="V78" s="2" t="s">
        <v>6663</v>
      </c>
      <c r="W78" s="2" t="s">
        <v>71</v>
      </c>
      <c r="X78" s="2" t="s">
        <v>650</v>
      </c>
      <c r="Y78" s="2" t="s">
        <v>3360</v>
      </c>
      <c r="Z78" s="2" t="s">
        <v>1067</v>
      </c>
      <c r="AA78" s="2" t="s">
        <v>3361</v>
      </c>
      <c r="AB78" s="2" t="s">
        <v>3361</v>
      </c>
      <c r="AC78" s="2" t="s">
        <v>6664</v>
      </c>
      <c r="AE78" s="3">
        <v>45660.693773148145</v>
      </c>
      <c r="AF78" s="2" t="s">
        <v>543</v>
      </c>
      <c r="AG78" s="2">
        <v>48</v>
      </c>
      <c r="AH78" s="2" t="s">
        <v>78</v>
      </c>
      <c r="AI78" s="2" t="s">
        <v>58</v>
      </c>
      <c r="AJ78" s="2" t="s">
        <v>101</v>
      </c>
      <c r="AK78" s="2" t="s">
        <v>6665</v>
      </c>
      <c r="AL78" s="2" t="s">
        <v>1901</v>
      </c>
      <c r="AM78" s="3">
        <v>45660.693854166668</v>
      </c>
      <c r="AN78" s="2" t="s">
        <v>6665</v>
      </c>
      <c r="AO78" s="2" t="s">
        <v>1901</v>
      </c>
      <c r="AP78" s="2">
        <v>5558433</v>
      </c>
      <c r="AQ78" s="2" t="s">
        <v>81</v>
      </c>
      <c r="AR78" s="3">
        <v>45661.527233796296</v>
      </c>
      <c r="AS78" s="2" t="s">
        <v>82</v>
      </c>
      <c r="AT78" s="3">
        <v>45660.5625</v>
      </c>
      <c r="AU78" s="2" t="s">
        <v>104</v>
      </c>
      <c r="AV78" s="2" t="s">
        <v>105</v>
      </c>
      <c r="AW78" s="2" t="s">
        <v>106</v>
      </c>
      <c r="AX78" s="2" t="s">
        <v>107</v>
      </c>
      <c r="AY78" s="3">
        <v>45662.693773148145</v>
      </c>
      <c r="AZ78" s="3">
        <v>45661.527233796296</v>
      </c>
      <c r="BA78" s="2" t="s">
        <v>460</v>
      </c>
      <c r="BB78" s="2" t="s">
        <v>108</v>
      </c>
      <c r="BC78" s="2" t="s">
        <v>109</v>
      </c>
      <c r="BD78" s="2" t="s">
        <v>110</v>
      </c>
      <c r="BE78" s="2" t="s">
        <v>6666</v>
      </c>
      <c r="BF78" s="2" t="s">
        <v>1300</v>
      </c>
      <c r="BG78" s="2" t="s">
        <v>58</v>
      </c>
      <c r="BH78" s="2" t="s">
        <v>26293</v>
      </c>
      <c r="BI78" s="2" t="s">
        <v>26784</v>
      </c>
      <c r="BJ78" s="2" t="s">
        <v>26369</v>
      </c>
    </row>
    <row r="79" spans="1:62" s="2" customFormat="1" x14ac:dyDescent="0.35">
      <c r="A79" s="2">
        <v>2952838</v>
      </c>
      <c r="B79" s="2" t="s">
        <v>244</v>
      </c>
      <c r="C79" s="2">
        <v>35804031</v>
      </c>
      <c r="D79" s="2">
        <v>338227444</v>
      </c>
      <c r="E79" s="2" t="s">
        <v>59</v>
      </c>
      <c r="F79" s="2" t="s">
        <v>60</v>
      </c>
      <c r="G79" s="2" t="s">
        <v>6704</v>
      </c>
      <c r="H79" s="2" t="s">
        <v>6705</v>
      </c>
      <c r="I79" s="2">
        <v>774371610</v>
      </c>
      <c r="J79" s="2" t="s">
        <v>6706</v>
      </c>
      <c r="K79" s="2">
        <v>20</v>
      </c>
      <c r="L79" s="2" t="s">
        <v>357</v>
      </c>
      <c r="M79" s="2" t="s">
        <v>358</v>
      </c>
      <c r="N79" s="3">
        <v>44260.588888888888</v>
      </c>
      <c r="O79" s="2" t="s">
        <v>6707</v>
      </c>
      <c r="Q79" s="2" t="s">
        <v>66</v>
      </c>
      <c r="R79" s="3">
        <v>45659.605451388888</v>
      </c>
      <c r="S79" s="2" t="s">
        <v>6708</v>
      </c>
      <c r="T79" s="2" t="s">
        <v>334</v>
      </c>
      <c r="U79" s="2" t="s">
        <v>901</v>
      </c>
      <c r="V79" s="2" t="s">
        <v>6709</v>
      </c>
      <c r="W79" s="2" t="s">
        <v>288</v>
      </c>
      <c r="X79" s="2" t="s">
        <v>289</v>
      </c>
      <c r="Y79" s="2" t="s">
        <v>6710</v>
      </c>
      <c r="Z79" s="2" t="s">
        <v>1617</v>
      </c>
      <c r="AA79" s="2" t="s">
        <v>1617</v>
      </c>
      <c r="AB79" s="2" t="s">
        <v>1668</v>
      </c>
      <c r="AE79" s="3">
        <v>45660.501863425925</v>
      </c>
      <c r="AF79" s="2" t="s">
        <v>342</v>
      </c>
      <c r="AH79" s="2" t="s">
        <v>78</v>
      </c>
      <c r="AI79" s="2" t="s">
        <v>363</v>
      </c>
      <c r="AJ79" s="2" t="s">
        <v>6303</v>
      </c>
      <c r="AK79" s="2" t="s">
        <v>6711</v>
      </c>
      <c r="AL79" s="2" t="s">
        <v>5147</v>
      </c>
      <c r="AM79" s="3">
        <v>45660.502013888887</v>
      </c>
      <c r="AN79" s="2" t="s">
        <v>6711</v>
      </c>
      <c r="AO79" s="2" t="s">
        <v>5147</v>
      </c>
      <c r="AP79" s="2">
        <v>5557377</v>
      </c>
      <c r="AQ79" s="2" t="s">
        <v>81</v>
      </c>
      <c r="AR79" s="3">
        <v>45661.594872685186</v>
      </c>
      <c r="AS79" s="2" t="s">
        <v>82</v>
      </c>
      <c r="AT79" s="3">
        <v>45660.333333333336</v>
      </c>
      <c r="AU79" s="2" t="s">
        <v>104</v>
      </c>
      <c r="AV79" s="2" t="s">
        <v>682</v>
      </c>
      <c r="AW79" s="2" t="s">
        <v>683</v>
      </c>
      <c r="AX79" s="2" t="s">
        <v>2224</v>
      </c>
      <c r="AZ79" s="3">
        <v>45661.594872685186</v>
      </c>
      <c r="BB79" s="2" t="s">
        <v>1191</v>
      </c>
      <c r="BC79" s="2" t="s">
        <v>1192</v>
      </c>
      <c r="BD79" s="2" t="s">
        <v>1193</v>
      </c>
      <c r="BE79" s="2" t="s">
        <v>6712</v>
      </c>
      <c r="BF79" s="2" t="s">
        <v>301</v>
      </c>
      <c r="BG79" s="2" t="s">
        <v>58</v>
      </c>
      <c r="BH79" s="2" t="s">
        <v>26291</v>
      </c>
      <c r="BI79" s="2" t="s">
        <v>26786</v>
      </c>
      <c r="BJ79" s="2" t="s">
        <v>26370</v>
      </c>
    </row>
    <row r="80" spans="1:62" s="2" customFormat="1" x14ac:dyDescent="0.35">
      <c r="A80" s="2">
        <v>2952840</v>
      </c>
      <c r="B80" s="2" t="s">
        <v>58</v>
      </c>
      <c r="C80" s="2">
        <v>31340291</v>
      </c>
      <c r="D80" s="2">
        <v>338360793</v>
      </c>
      <c r="E80" s="2" t="s">
        <v>59</v>
      </c>
      <c r="F80" s="2" t="s">
        <v>60</v>
      </c>
      <c r="G80" s="2" t="s">
        <v>6723</v>
      </c>
      <c r="I80" s="2">
        <v>778830862</v>
      </c>
      <c r="J80" s="2" t="s">
        <v>6724</v>
      </c>
      <c r="K80" s="2">
        <v>20</v>
      </c>
      <c r="L80" s="2" t="s">
        <v>357</v>
      </c>
      <c r="M80" s="2" t="s">
        <v>358</v>
      </c>
      <c r="N80" s="3">
        <v>45659.541678240741</v>
      </c>
      <c r="O80" s="2" t="s">
        <v>537</v>
      </c>
      <c r="Q80" s="2" t="s">
        <v>66</v>
      </c>
      <c r="R80" s="3">
        <v>45659.606435185182</v>
      </c>
      <c r="S80" s="2" t="s">
        <v>3578</v>
      </c>
      <c r="T80" s="2" t="s">
        <v>334</v>
      </c>
      <c r="U80" s="2" t="s">
        <v>901</v>
      </c>
      <c r="V80" s="2" t="s">
        <v>6725</v>
      </c>
      <c r="W80" s="2" t="s">
        <v>136</v>
      </c>
      <c r="X80" s="2" t="s">
        <v>217</v>
      </c>
      <c r="Y80" s="2" t="s">
        <v>4098</v>
      </c>
      <c r="Z80" s="2" t="s">
        <v>160</v>
      </c>
      <c r="AA80" s="2" t="s">
        <v>4080</v>
      </c>
      <c r="AB80" s="2" t="s">
        <v>4080</v>
      </c>
      <c r="AE80" s="3">
        <v>45660.552581018521</v>
      </c>
      <c r="AF80" s="2" t="s">
        <v>342</v>
      </c>
      <c r="AH80" s="2" t="s">
        <v>78</v>
      </c>
      <c r="AI80" s="2" t="s">
        <v>363</v>
      </c>
      <c r="AJ80" s="2" t="s">
        <v>6303</v>
      </c>
      <c r="AK80" s="2" t="s">
        <v>6726</v>
      </c>
      <c r="AL80" s="2" t="s">
        <v>3659</v>
      </c>
      <c r="AM80" s="3">
        <v>45660.55265046296</v>
      </c>
      <c r="AO80" s="2" t="s">
        <v>3659</v>
      </c>
      <c r="AP80" s="2">
        <v>5557762</v>
      </c>
      <c r="AQ80" s="2" t="s">
        <v>81</v>
      </c>
      <c r="AR80" s="3">
        <v>45661.522511574076</v>
      </c>
      <c r="AS80" s="2" t="s">
        <v>82</v>
      </c>
      <c r="AT80" s="3">
        <v>45660.333333333336</v>
      </c>
      <c r="AU80" s="2" t="s">
        <v>83</v>
      </c>
      <c r="AV80" s="2" t="s">
        <v>222</v>
      </c>
      <c r="AW80" s="2" t="s">
        <v>223</v>
      </c>
      <c r="AX80" s="2" t="s">
        <v>6727</v>
      </c>
      <c r="AZ80" s="3">
        <v>45661.523842592593</v>
      </c>
      <c r="BB80" s="2" t="s">
        <v>6019</v>
      </c>
      <c r="BC80" s="2" t="s">
        <v>6020</v>
      </c>
      <c r="BD80" s="2" t="s">
        <v>6021</v>
      </c>
      <c r="BE80" s="2" t="s">
        <v>6728</v>
      </c>
      <c r="BF80" s="2" t="s">
        <v>6729</v>
      </c>
      <c r="BG80" s="2" t="s">
        <v>58</v>
      </c>
      <c r="BH80" s="2" t="s">
        <v>26293</v>
      </c>
      <c r="BI80" s="2" t="s">
        <v>26792</v>
      </c>
      <c r="BJ80" s="2" t="s">
        <v>26371</v>
      </c>
    </row>
    <row r="81" spans="1:62" s="2" customFormat="1" x14ac:dyDescent="0.35">
      <c r="A81" s="2">
        <v>2952845</v>
      </c>
      <c r="B81" s="2" t="s">
        <v>58</v>
      </c>
      <c r="C81" s="2">
        <v>41467181</v>
      </c>
      <c r="D81" s="2">
        <v>339589537</v>
      </c>
      <c r="E81" s="2" t="s">
        <v>59</v>
      </c>
      <c r="F81" s="2" t="s">
        <v>60</v>
      </c>
      <c r="G81" s="2" t="s">
        <v>6742</v>
      </c>
      <c r="I81" s="2">
        <v>777158976</v>
      </c>
      <c r="J81" s="2" t="s">
        <v>6743</v>
      </c>
      <c r="K81" s="2">
        <v>20</v>
      </c>
      <c r="L81" s="2" t="s">
        <v>357</v>
      </c>
      <c r="M81" s="2" t="s">
        <v>358</v>
      </c>
      <c r="N81" s="3">
        <v>45334.666678240741</v>
      </c>
      <c r="O81" s="2" t="s">
        <v>960</v>
      </c>
      <c r="Q81" s="2" t="s">
        <v>66</v>
      </c>
      <c r="R81" s="3">
        <v>45659.60832175926</v>
      </c>
      <c r="S81" s="2" t="s">
        <v>1614</v>
      </c>
      <c r="T81" s="2" t="s">
        <v>334</v>
      </c>
      <c r="U81" s="2" t="s">
        <v>69</v>
      </c>
      <c r="V81" s="2" t="s">
        <v>6744</v>
      </c>
      <c r="W81" s="2" t="s">
        <v>233</v>
      </c>
      <c r="X81" s="2" t="s">
        <v>234</v>
      </c>
      <c r="Y81" s="2" t="s">
        <v>6745</v>
      </c>
      <c r="Z81" s="2" t="s">
        <v>236</v>
      </c>
      <c r="AA81" s="2" t="s">
        <v>3974</v>
      </c>
      <c r="AB81" s="2" t="s">
        <v>3974</v>
      </c>
      <c r="AE81" s="3">
        <v>45659.778020833335</v>
      </c>
      <c r="AF81" s="2" t="s">
        <v>543</v>
      </c>
      <c r="AG81" s="2">
        <v>48</v>
      </c>
      <c r="AH81" s="2" t="s">
        <v>78</v>
      </c>
      <c r="AI81" s="2" t="s">
        <v>58</v>
      </c>
      <c r="AJ81" s="2" t="s">
        <v>101</v>
      </c>
      <c r="AK81" s="2" t="s">
        <v>6746</v>
      </c>
      <c r="AL81" s="2" t="s">
        <v>831</v>
      </c>
      <c r="AM81" s="3">
        <v>45659.778148148151</v>
      </c>
      <c r="AN81" s="2" t="s">
        <v>6746</v>
      </c>
      <c r="AO81" s="2" t="s">
        <v>831</v>
      </c>
      <c r="AP81" s="2">
        <v>5555698</v>
      </c>
      <c r="AQ81" s="2" t="s">
        <v>81</v>
      </c>
      <c r="AR81" s="3">
        <v>45660.763784722221</v>
      </c>
      <c r="AS81" s="2" t="s">
        <v>82</v>
      </c>
      <c r="AT81" s="3">
        <v>45659.5625</v>
      </c>
      <c r="AU81" s="2" t="s">
        <v>104</v>
      </c>
      <c r="AV81" s="2" t="s">
        <v>1806</v>
      </c>
      <c r="AW81" s="2" t="s">
        <v>1806</v>
      </c>
      <c r="AX81" s="2" t="s">
        <v>2121</v>
      </c>
      <c r="AY81" s="3">
        <v>45661.778020833335</v>
      </c>
      <c r="AZ81" s="3">
        <v>45660.763784722221</v>
      </c>
      <c r="BA81" s="2" t="s">
        <v>460</v>
      </c>
      <c r="BB81" s="2" t="s">
        <v>108</v>
      </c>
      <c r="BC81" s="2" t="s">
        <v>109</v>
      </c>
      <c r="BD81" s="2" t="s">
        <v>110</v>
      </c>
      <c r="BE81" s="2" t="s">
        <v>6747</v>
      </c>
      <c r="BF81" s="2" t="s">
        <v>293</v>
      </c>
      <c r="BG81" s="2" t="s">
        <v>58</v>
      </c>
      <c r="BH81" s="2" t="s">
        <v>26293</v>
      </c>
      <c r="BI81" s="2" t="s">
        <v>26784</v>
      </c>
      <c r="BJ81" s="2" t="s">
        <v>26372</v>
      </c>
    </row>
    <row r="82" spans="1:62" s="2" customFormat="1" x14ac:dyDescent="0.35">
      <c r="A82" s="2">
        <v>2952862</v>
      </c>
      <c r="B82" s="2" t="s">
        <v>6820</v>
      </c>
      <c r="C82" s="2">
        <v>33031771</v>
      </c>
      <c r="D82" s="2">
        <v>338210616</v>
      </c>
      <c r="E82" s="2" t="s">
        <v>59</v>
      </c>
      <c r="F82" s="2" t="s">
        <v>60</v>
      </c>
      <c r="G82" s="2" t="s">
        <v>6821</v>
      </c>
      <c r="I82" s="2">
        <v>770590183</v>
      </c>
      <c r="J82" s="2" t="s">
        <v>6822</v>
      </c>
      <c r="K82" s="2">
        <v>20</v>
      </c>
      <c r="L82" s="2" t="s">
        <v>357</v>
      </c>
      <c r="M82" s="2" t="s">
        <v>358</v>
      </c>
      <c r="N82" s="3">
        <v>45077.590289351851</v>
      </c>
      <c r="O82" s="2" t="s">
        <v>6823</v>
      </c>
      <c r="Q82" s="2" t="s">
        <v>66</v>
      </c>
      <c r="R82" s="3">
        <v>45659.619780092595</v>
      </c>
      <c r="S82" s="2" t="s">
        <v>1614</v>
      </c>
      <c r="T82" s="2" t="s">
        <v>334</v>
      </c>
      <c r="U82" s="2" t="s">
        <v>215</v>
      </c>
      <c r="V82" s="2" t="s">
        <v>6824</v>
      </c>
      <c r="W82" s="2" t="s">
        <v>288</v>
      </c>
      <c r="X82" s="2" t="s">
        <v>289</v>
      </c>
      <c r="Y82" s="2" t="s">
        <v>6825</v>
      </c>
      <c r="Z82" s="2" t="s">
        <v>6826</v>
      </c>
      <c r="AA82" s="2" t="s">
        <v>6827</v>
      </c>
      <c r="AB82" s="2" t="s">
        <v>6827</v>
      </c>
      <c r="AE82" s="3">
        <v>45660.588518518518</v>
      </c>
      <c r="AF82" s="2" t="s">
        <v>342</v>
      </c>
      <c r="AH82" s="2" t="s">
        <v>78</v>
      </c>
      <c r="AI82" s="2" t="s">
        <v>363</v>
      </c>
      <c r="AJ82" s="2" t="s">
        <v>6303</v>
      </c>
      <c r="AK82" s="2" t="s">
        <v>6828</v>
      </c>
      <c r="AL82" s="2" t="s">
        <v>3659</v>
      </c>
      <c r="AM82" s="3">
        <v>45660.588634259257</v>
      </c>
      <c r="AO82" s="2" t="s">
        <v>3659</v>
      </c>
      <c r="AP82" s="2">
        <v>5557992</v>
      </c>
      <c r="AQ82" s="2" t="s">
        <v>81</v>
      </c>
      <c r="AR82" s="3">
        <v>45660.782025462962</v>
      </c>
      <c r="AS82" s="2" t="s">
        <v>82</v>
      </c>
      <c r="AT82" s="3">
        <v>45660.333333333336</v>
      </c>
      <c r="AU82" s="2" t="s">
        <v>83</v>
      </c>
      <c r="AV82" s="2" t="s">
        <v>682</v>
      </c>
      <c r="AW82" s="2" t="s">
        <v>683</v>
      </c>
      <c r="AX82" s="2" t="s">
        <v>4475</v>
      </c>
      <c r="AZ82" s="3">
        <v>45660.782673611109</v>
      </c>
      <c r="BB82" s="2" t="s">
        <v>5710</v>
      </c>
      <c r="BC82" s="2" t="s">
        <v>5711</v>
      </c>
      <c r="BD82" s="2" t="s">
        <v>5712</v>
      </c>
      <c r="BE82" s="2" t="s">
        <v>6829</v>
      </c>
      <c r="BF82" s="2" t="s">
        <v>301</v>
      </c>
      <c r="BG82" s="2" t="s">
        <v>26292</v>
      </c>
      <c r="BH82" s="2" t="s">
        <v>26293</v>
      </c>
      <c r="BI82" s="2" t="s">
        <v>26795</v>
      </c>
      <c r="BJ82" s="2" t="s">
        <v>26373</v>
      </c>
    </row>
    <row r="83" spans="1:62" s="2" customFormat="1" x14ac:dyDescent="0.35">
      <c r="A83" s="2">
        <v>2952867</v>
      </c>
      <c r="B83" s="2" t="s">
        <v>58</v>
      </c>
      <c r="C83" s="2">
        <v>39890391</v>
      </c>
      <c r="D83" s="2">
        <v>338684403</v>
      </c>
      <c r="E83" s="2" t="s">
        <v>59</v>
      </c>
      <c r="F83" s="2" t="s">
        <v>60</v>
      </c>
      <c r="G83" s="2" t="s">
        <v>6850</v>
      </c>
      <c r="I83" s="2">
        <v>774460837</v>
      </c>
      <c r="J83" s="2" t="s">
        <v>2724</v>
      </c>
      <c r="K83" s="2">
        <v>20</v>
      </c>
      <c r="L83" s="2" t="s">
        <v>357</v>
      </c>
      <c r="M83" s="2" t="s">
        <v>358</v>
      </c>
      <c r="N83" s="3">
        <v>44875.682696759257</v>
      </c>
      <c r="O83" s="2" t="s">
        <v>537</v>
      </c>
      <c r="Q83" s="2" t="s">
        <v>66</v>
      </c>
      <c r="R83" s="3">
        <v>45659.622453703705</v>
      </c>
      <c r="S83" s="2" t="s">
        <v>961</v>
      </c>
      <c r="T83" s="2" t="s">
        <v>334</v>
      </c>
      <c r="U83" s="2" t="s">
        <v>215</v>
      </c>
      <c r="V83" s="2" t="s">
        <v>6851</v>
      </c>
      <c r="W83" s="2" t="s">
        <v>400</v>
      </c>
      <c r="X83" s="2" t="s">
        <v>401</v>
      </c>
      <c r="Y83" s="2" t="s">
        <v>6852</v>
      </c>
      <c r="Z83" s="2" t="s">
        <v>1520</v>
      </c>
      <c r="AA83" s="2" t="s">
        <v>6853</v>
      </c>
      <c r="AB83" s="2" t="s">
        <v>6854</v>
      </c>
      <c r="AE83" s="3">
        <v>45659.623460648145</v>
      </c>
      <c r="AF83" s="2" t="s">
        <v>543</v>
      </c>
      <c r="AG83" s="2">
        <v>48</v>
      </c>
      <c r="AH83" s="2" t="s">
        <v>78</v>
      </c>
      <c r="AI83" s="2" t="s">
        <v>363</v>
      </c>
      <c r="AJ83" s="2" t="s">
        <v>364</v>
      </c>
      <c r="AK83" s="2" t="s">
        <v>6855</v>
      </c>
      <c r="AL83" s="2" t="s">
        <v>961</v>
      </c>
      <c r="AM83" s="3">
        <v>45659.623506944445</v>
      </c>
      <c r="AO83" s="2" t="s">
        <v>961</v>
      </c>
      <c r="AP83" s="2">
        <v>5554689</v>
      </c>
      <c r="AQ83" s="2" t="s">
        <v>81</v>
      </c>
      <c r="AR83" s="3">
        <v>45661.865358796298</v>
      </c>
      <c r="AS83" s="2" t="s">
        <v>82</v>
      </c>
      <c r="AT83" s="3">
        <v>45660.5625</v>
      </c>
      <c r="AU83" s="2" t="s">
        <v>83</v>
      </c>
      <c r="AV83" s="2" t="s">
        <v>955</v>
      </c>
      <c r="AW83" s="2" t="s">
        <v>956</v>
      </c>
      <c r="AX83" s="2" t="s">
        <v>3413</v>
      </c>
      <c r="AY83" s="3">
        <v>45661.623460648145</v>
      </c>
      <c r="AZ83" s="3">
        <v>45661.865358796298</v>
      </c>
      <c r="BA83" s="2" t="s">
        <v>685</v>
      </c>
      <c r="BB83" s="2" t="s">
        <v>6856</v>
      </c>
      <c r="BC83" s="2" t="s">
        <v>573</v>
      </c>
      <c r="BD83" s="2" t="s">
        <v>6857</v>
      </c>
      <c r="BE83" s="2" t="s">
        <v>6858</v>
      </c>
      <c r="BF83" s="2" t="s">
        <v>6859</v>
      </c>
      <c r="BG83" s="2" t="s">
        <v>58</v>
      </c>
      <c r="BH83" s="2" t="s">
        <v>26293</v>
      </c>
      <c r="BI83" s="2" t="s">
        <v>26785</v>
      </c>
      <c r="BJ83" s="2" t="s">
        <v>26374</v>
      </c>
    </row>
    <row r="84" spans="1:62" s="2" customFormat="1" x14ac:dyDescent="0.35">
      <c r="A84" s="2">
        <v>2952881</v>
      </c>
      <c r="B84" s="2" t="s">
        <v>808</v>
      </c>
      <c r="C84" s="2">
        <v>131</v>
      </c>
      <c r="D84" s="2">
        <v>339711585</v>
      </c>
      <c r="E84" s="2" t="s">
        <v>59</v>
      </c>
      <c r="F84" s="2" t="s">
        <v>60</v>
      </c>
      <c r="G84" s="2" t="s">
        <v>6921</v>
      </c>
      <c r="I84" s="2">
        <v>779761314</v>
      </c>
      <c r="J84" s="2" t="s">
        <v>1151</v>
      </c>
      <c r="K84" s="2">
        <v>20</v>
      </c>
      <c r="L84" s="2" t="s">
        <v>330</v>
      </c>
      <c r="M84" s="2" t="s">
        <v>331</v>
      </c>
      <c r="N84" s="3">
        <v>40513</v>
      </c>
      <c r="O84" s="2" t="s">
        <v>6922</v>
      </c>
      <c r="Q84" s="2" t="s">
        <v>66</v>
      </c>
      <c r="R84" s="3">
        <v>45659.631018518521</v>
      </c>
      <c r="S84" s="2" t="s">
        <v>450</v>
      </c>
      <c r="T84" s="2" t="s">
        <v>334</v>
      </c>
      <c r="U84" s="2" t="s">
        <v>417</v>
      </c>
      <c r="V84" s="2" t="s">
        <v>417</v>
      </c>
      <c r="W84" s="2" t="s">
        <v>250</v>
      </c>
      <c r="X84" s="2" t="s">
        <v>250</v>
      </c>
      <c r="Y84" s="2" t="s">
        <v>5013</v>
      </c>
      <c r="Z84" s="2" t="s">
        <v>1814</v>
      </c>
      <c r="AA84" s="2" t="s">
        <v>6923</v>
      </c>
      <c r="AB84" s="2" t="s">
        <v>6924</v>
      </c>
      <c r="AE84" s="3">
        <v>45660.647557870368</v>
      </c>
      <c r="AF84" s="2" t="s">
        <v>3132</v>
      </c>
      <c r="AH84" s="2" t="s">
        <v>142</v>
      </c>
      <c r="AI84" s="2" t="s">
        <v>255</v>
      </c>
      <c r="AJ84" s="2" t="s">
        <v>1271</v>
      </c>
      <c r="AL84" s="2" t="s">
        <v>2258</v>
      </c>
      <c r="AM84" s="3">
        <v>45660.647638888891</v>
      </c>
      <c r="AO84" s="2" t="s">
        <v>2258</v>
      </c>
      <c r="AP84" s="2">
        <v>5558189</v>
      </c>
      <c r="AQ84" s="2" t="s">
        <v>81</v>
      </c>
      <c r="AR84" s="3">
        <v>45660.685636574075</v>
      </c>
      <c r="AS84" s="2" t="s">
        <v>82</v>
      </c>
      <c r="AT84" s="3">
        <v>45660.319444444445</v>
      </c>
      <c r="AU84" s="2" t="s">
        <v>104</v>
      </c>
      <c r="AV84" s="2" t="s">
        <v>1817</v>
      </c>
      <c r="AW84" s="2" t="s">
        <v>1818</v>
      </c>
      <c r="AX84" s="2" t="s">
        <v>2256</v>
      </c>
      <c r="AZ84" s="3">
        <v>45660.714525462965</v>
      </c>
      <c r="BB84" s="2" t="s">
        <v>280</v>
      </c>
      <c r="BC84" s="2" t="s">
        <v>281</v>
      </c>
      <c r="BD84" s="2" t="s">
        <v>282</v>
      </c>
      <c r="BE84" s="2" t="s">
        <v>6925</v>
      </c>
      <c r="BF84" s="2" t="s">
        <v>2258</v>
      </c>
      <c r="BG84" s="2" t="s">
        <v>26292</v>
      </c>
      <c r="BH84" s="2" t="s">
        <v>26293</v>
      </c>
      <c r="BI84" s="2" t="s">
        <v>26789</v>
      </c>
      <c r="BJ84" s="2" t="s">
        <v>26375</v>
      </c>
    </row>
    <row r="85" spans="1:62" s="2" customFormat="1" x14ac:dyDescent="0.35">
      <c r="A85" s="2">
        <v>2952882</v>
      </c>
      <c r="B85" s="2" t="s">
        <v>326</v>
      </c>
      <c r="C85" s="2">
        <v>38355431</v>
      </c>
      <c r="D85" s="2">
        <v>339678858</v>
      </c>
      <c r="E85" s="2" t="s">
        <v>59</v>
      </c>
      <c r="F85" s="2" t="s">
        <v>60</v>
      </c>
      <c r="G85" s="2" t="s">
        <v>6926</v>
      </c>
      <c r="I85" s="2">
        <v>777351981</v>
      </c>
      <c r="J85" s="2" t="s">
        <v>6927</v>
      </c>
      <c r="K85" s="2">
        <v>20</v>
      </c>
      <c r="L85" s="2" t="s">
        <v>357</v>
      </c>
      <c r="M85" s="2" t="s">
        <v>358</v>
      </c>
      <c r="N85" s="3">
        <v>44548.708333333336</v>
      </c>
      <c r="O85" s="2" t="s">
        <v>3652</v>
      </c>
      <c r="Q85" s="2" t="s">
        <v>66</v>
      </c>
      <c r="R85" s="3">
        <v>45659.631574074076</v>
      </c>
      <c r="S85" s="2" t="s">
        <v>4340</v>
      </c>
      <c r="T85" s="2" t="s">
        <v>334</v>
      </c>
      <c r="U85" s="2" t="s">
        <v>215</v>
      </c>
      <c r="V85" s="2" t="s">
        <v>6928</v>
      </c>
      <c r="W85" s="2" t="s">
        <v>605</v>
      </c>
      <c r="X85" s="2" t="s">
        <v>605</v>
      </c>
      <c r="Y85" s="2" t="s">
        <v>4089</v>
      </c>
      <c r="Z85" s="2" t="s">
        <v>1305</v>
      </c>
      <c r="AA85" s="2" t="s">
        <v>4090</v>
      </c>
      <c r="AB85" s="2" t="s">
        <v>4090</v>
      </c>
      <c r="AE85" s="3">
        <v>45660.559861111113</v>
      </c>
      <c r="AF85" s="2" t="s">
        <v>342</v>
      </c>
      <c r="AH85" s="2" t="s">
        <v>78</v>
      </c>
      <c r="AI85" s="2" t="s">
        <v>255</v>
      </c>
      <c r="AJ85" s="2" t="s">
        <v>6303</v>
      </c>
      <c r="AK85" s="2" t="s">
        <v>6929</v>
      </c>
      <c r="AL85" s="2" t="s">
        <v>3659</v>
      </c>
      <c r="AM85" s="3">
        <v>45660.559930555559</v>
      </c>
      <c r="AO85" s="2" t="s">
        <v>3659</v>
      </c>
      <c r="AP85" s="2">
        <v>5557819</v>
      </c>
      <c r="AQ85" s="2" t="s">
        <v>81</v>
      </c>
      <c r="AR85" s="3">
        <v>45661.591226851851</v>
      </c>
      <c r="AS85" s="2" t="s">
        <v>82</v>
      </c>
      <c r="AT85" s="3">
        <v>45660.5625</v>
      </c>
      <c r="AU85" s="2" t="s">
        <v>83</v>
      </c>
      <c r="AV85" s="2" t="s">
        <v>611</v>
      </c>
      <c r="AW85" s="2" t="s">
        <v>612</v>
      </c>
      <c r="AX85" s="2" t="s">
        <v>613</v>
      </c>
      <c r="AZ85" s="3">
        <v>45661.591226851851</v>
      </c>
      <c r="BB85" s="2" t="s">
        <v>736</v>
      </c>
      <c r="BC85" s="2" t="s">
        <v>737</v>
      </c>
      <c r="BD85" s="2" t="s">
        <v>351</v>
      </c>
      <c r="BE85" s="2" t="s">
        <v>2148</v>
      </c>
      <c r="BF85" s="2" t="s">
        <v>301</v>
      </c>
      <c r="BG85" s="2" t="s">
        <v>26292</v>
      </c>
      <c r="BH85" s="2" t="s">
        <v>26293</v>
      </c>
      <c r="BI85" s="2" t="s">
        <v>26789</v>
      </c>
      <c r="BJ85" s="2" t="s">
        <v>26376</v>
      </c>
    </row>
    <row r="86" spans="1:62" s="2" customFormat="1" x14ac:dyDescent="0.35">
      <c r="A86" s="2">
        <v>2952886</v>
      </c>
      <c r="B86" s="2" t="s">
        <v>58</v>
      </c>
      <c r="C86" s="2">
        <v>536351</v>
      </c>
      <c r="D86" s="2">
        <v>338275476</v>
      </c>
      <c r="E86" s="2" t="s">
        <v>59</v>
      </c>
      <c r="F86" s="2" t="s">
        <v>60</v>
      </c>
      <c r="G86" s="2" t="s">
        <v>6945</v>
      </c>
      <c r="I86" s="2">
        <v>774426792</v>
      </c>
      <c r="J86" s="2" t="s">
        <v>772</v>
      </c>
      <c r="K86" s="2">
        <v>20</v>
      </c>
      <c r="L86" s="2" t="s">
        <v>357</v>
      </c>
      <c r="M86" s="2" t="s">
        <v>358</v>
      </c>
      <c r="N86" s="3">
        <v>45063.791678240741</v>
      </c>
      <c r="O86" s="2" t="s">
        <v>537</v>
      </c>
      <c r="Q86" s="2" t="s">
        <v>66</v>
      </c>
      <c r="R86" s="3">
        <v>45659.632291666669</v>
      </c>
      <c r="S86" s="2" t="s">
        <v>4774</v>
      </c>
      <c r="T86" s="2" t="s">
        <v>334</v>
      </c>
      <c r="U86" s="2" t="s">
        <v>69</v>
      </c>
      <c r="V86" s="2" t="s">
        <v>6946</v>
      </c>
      <c r="W86" s="2" t="s">
        <v>71</v>
      </c>
      <c r="X86" s="2" t="s">
        <v>650</v>
      </c>
      <c r="Y86" s="2" t="s">
        <v>1897</v>
      </c>
      <c r="Z86" s="2" t="s">
        <v>652</v>
      </c>
      <c r="AA86" s="2" t="s">
        <v>1898</v>
      </c>
      <c r="AB86" s="2" t="s">
        <v>1899</v>
      </c>
      <c r="AE86" s="3">
        <v>45659.632627314815</v>
      </c>
      <c r="AF86" s="2" t="s">
        <v>543</v>
      </c>
      <c r="AG86" s="2">
        <v>48</v>
      </c>
      <c r="AH86" s="2" t="s">
        <v>78</v>
      </c>
      <c r="AI86" s="2" t="s">
        <v>363</v>
      </c>
      <c r="AJ86" s="2" t="s">
        <v>364</v>
      </c>
      <c r="AK86" s="2" t="s">
        <v>6947</v>
      </c>
      <c r="AL86" s="2" t="s">
        <v>4774</v>
      </c>
      <c r="AM86" s="3">
        <v>45659.632696759261</v>
      </c>
      <c r="AO86" s="2" t="s">
        <v>4774</v>
      </c>
      <c r="AP86" s="2">
        <v>5554738</v>
      </c>
      <c r="AQ86" s="2" t="s">
        <v>81</v>
      </c>
      <c r="AR86" s="3">
        <v>45662.58021990741</v>
      </c>
      <c r="AS86" s="2" t="s">
        <v>82</v>
      </c>
      <c r="AT86" s="3">
        <v>45659.333333333336</v>
      </c>
      <c r="AU86" s="2" t="s">
        <v>104</v>
      </c>
      <c r="AV86" s="2" t="s">
        <v>655</v>
      </c>
      <c r="AW86" s="2" t="s">
        <v>656</v>
      </c>
      <c r="AX86" s="2" t="s">
        <v>1949</v>
      </c>
      <c r="AY86" s="3">
        <v>45661.632627314815</v>
      </c>
      <c r="AZ86" s="3">
        <v>45662.58021990741</v>
      </c>
      <c r="BA86" s="2" t="s">
        <v>685</v>
      </c>
      <c r="BB86" s="2" t="s">
        <v>887</v>
      </c>
      <c r="BC86" s="2" t="s">
        <v>888</v>
      </c>
      <c r="BD86" s="2" t="s">
        <v>889</v>
      </c>
      <c r="BE86" s="2" t="s">
        <v>6948</v>
      </c>
      <c r="BF86" s="2" t="s">
        <v>6949</v>
      </c>
      <c r="BG86" s="2" t="s">
        <v>58</v>
      </c>
      <c r="BH86" s="2" t="s">
        <v>26293</v>
      </c>
      <c r="BI86" s="2" t="s">
        <v>26786</v>
      </c>
      <c r="BJ86" s="2" t="s">
        <v>26377</v>
      </c>
    </row>
    <row r="87" spans="1:62" s="2" customFormat="1" x14ac:dyDescent="0.35">
      <c r="A87" s="2">
        <v>2952892</v>
      </c>
      <c r="B87" s="2" t="s">
        <v>58</v>
      </c>
      <c r="C87" s="2">
        <v>31834331</v>
      </c>
      <c r="D87" s="2">
        <v>339549798</v>
      </c>
      <c r="E87" s="2" t="s">
        <v>59</v>
      </c>
      <c r="F87" s="2" t="s">
        <v>60</v>
      </c>
      <c r="G87" s="2" t="s">
        <v>6982</v>
      </c>
      <c r="I87" s="2">
        <v>772859798</v>
      </c>
      <c r="J87" s="2" t="s">
        <v>6983</v>
      </c>
      <c r="K87" s="2">
        <v>20</v>
      </c>
      <c r="L87" s="2" t="s">
        <v>357</v>
      </c>
      <c r="M87" s="2" t="s">
        <v>358</v>
      </c>
      <c r="N87" s="3">
        <v>44755.500011574077</v>
      </c>
      <c r="O87" s="2" t="s">
        <v>1153</v>
      </c>
      <c r="Q87" s="2" t="s">
        <v>66</v>
      </c>
      <c r="R87" s="3">
        <v>45659.633877314816</v>
      </c>
      <c r="S87" s="2" t="s">
        <v>961</v>
      </c>
      <c r="T87" s="2" t="s">
        <v>334</v>
      </c>
      <c r="U87" s="2" t="s">
        <v>901</v>
      </c>
      <c r="V87" s="2" t="s">
        <v>6984</v>
      </c>
      <c r="W87" s="2" t="s">
        <v>233</v>
      </c>
      <c r="X87" s="2" t="s">
        <v>234</v>
      </c>
      <c r="Y87" s="2" t="s">
        <v>6985</v>
      </c>
      <c r="Z87" s="2" t="s">
        <v>236</v>
      </c>
      <c r="AA87" s="2" t="s">
        <v>6986</v>
      </c>
      <c r="AB87" s="2" t="s">
        <v>176</v>
      </c>
      <c r="AE87" s="3">
        <v>45660.563900462963</v>
      </c>
      <c r="AF87" s="2" t="s">
        <v>77</v>
      </c>
      <c r="AH87" s="2" t="s">
        <v>78</v>
      </c>
      <c r="AI87" s="2" t="s">
        <v>79</v>
      </c>
      <c r="AJ87" s="2" t="s">
        <v>101</v>
      </c>
      <c r="AK87" s="2" t="s">
        <v>6987</v>
      </c>
      <c r="AL87" s="2" t="s">
        <v>3659</v>
      </c>
      <c r="AM87" s="3">
        <v>45660.564027777778</v>
      </c>
      <c r="AO87" s="2" t="s">
        <v>3659</v>
      </c>
      <c r="AP87" s="2">
        <v>5557850</v>
      </c>
      <c r="AQ87" s="2" t="s">
        <v>81</v>
      </c>
      <c r="AR87" s="3">
        <v>45660.710393518515</v>
      </c>
      <c r="AS87" s="2" t="s">
        <v>82</v>
      </c>
      <c r="AT87" s="3">
        <v>45660.333333333336</v>
      </c>
      <c r="AU87" s="2" t="s">
        <v>83</v>
      </c>
      <c r="AV87" s="2" t="s">
        <v>239</v>
      </c>
      <c r="AW87" s="2" t="s">
        <v>240</v>
      </c>
      <c r="AX87" s="2" t="s">
        <v>6092</v>
      </c>
      <c r="AZ87" s="3">
        <v>45660.710393518515</v>
      </c>
      <c r="BB87" s="2" t="s">
        <v>1710</v>
      </c>
      <c r="BC87" s="2" t="s">
        <v>1711</v>
      </c>
      <c r="BD87" s="2" t="s">
        <v>1712</v>
      </c>
      <c r="BE87" s="2" t="s">
        <v>6988</v>
      </c>
      <c r="BF87" s="2" t="s">
        <v>831</v>
      </c>
      <c r="BG87" s="2" t="s">
        <v>58</v>
      </c>
      <c r="BH87" s="2" t="s">
        <v>26293</v>
      </c>
      <c r="BI87" s="2" t="s">
        <v>26792</v>
      </c>
      <c r="BJ87" s="2" t="s">
        <v>26378</v>
      </c>
    </row>
    <row r="88" spans="1:62" s="2" customFormat="1" x14ac:dyDescent="0.35">
      <c r="A88" s="2">
        <v>2952897</v>
      </c>
      <c r="B88" s="2" t="s">
        <v>58</v>
      </c>
      <c r="C88" s="2">
        <v>40502041</v>
      </c>
      <c r="D88" s="2">
        <v>338544893</v>
      </c>
      <c r="E88" s="2" t="s">
        <v>59</v>
      </c>
      <c r="F88" s="2" t="s">
        <v>60</v>
      </c>
      <c r="G88" s="2" t="s">
        <v>1111</v>
      </c>
      <c r="H88" s="2" t="s">
        <v>5110</v>
      </c>
      <c r="I88" s="2">
        <v>772538421</v>
      </c>
      <c r="J88" s="2" t="s">
        <v>1483</v>
      </c>
      <c r="K88" s="2">
        <v>12</v>
      </c>
      <c r="L88" s="2" t="s">
        <v>63</v>
      </c>
      <c r="M88" s="2" t="s">
        <v>64</v>
      </c>
      <c r="N88" s="3">
        <v>45503.501481481479</v>
      </c>
      <c r="O88" s="2" t="s">
        <v>537</v>
      </c>
      <c r="Q88" s="2" t="s">
        <v>66</v>
      </c>
      <c r="R88" s="3">
        <v>45659.636516203704</v>
      </c>
      <c r="S88" s="2" t="s">
        <v>4340</v>
      </c>
      <c r="T88" s="2" t="s">
        <v>334</v>
      </c>
      <c r="U88" s="2" t="s">
        <v>215</v>
      </c>
      <c r="V88" s="2" t="s">
        <v>7011</v>
      </c>
      <c r="W88" s="2" t="s">
        <v>400</v>
      </c>
      <c r="X88" s="2" t="s">
        <v>419</v>
      </c>
      <c r="Y88" s="2" t="s">
        <v>7012</v>
      </c>
      <c r="Z88" s="2" t="s">
        <v>1471</v>
      </c>
      <c r="AA88" s="2" t="s">
        <v>7013</v>
      </c>
      <c r="AB88" s="2" t="s">
        <v>7013</v>
      </c>
      <c r="AE88" s="3">
        <v>45659.636782407404</v>
      </c>
      <c r="AF88" s="2" t="s">
        <v>342</v>
      </c>
      <c r="AH88" s="2" t="s">
        <v>78</v>
      </c>
      <c r="AI88" s="2" t="s">
        <v>363</v>
      </c>
      <c r="AJ88" s="2" t="s">
        <v>364</v>
      </c>
      <c r="AK88" s="2" t="s">
        <v>4518</v>
      </c>
      <c r="AL88" s="2" t="s">
        <v>4340</v>
      </c>
      <c r="AM88" s="3">
        <v>45659.636828703704</v>
      </c>
      <c r="AO88" s="2" t="s">
        <v>4340</v>
      </c>
      <c r="AP88" s="2">
        <v>5554761</v>
      </c>
      <c r="AQ88" s="2" t="s">
        <v>81</v>
      </c>
      <c r="AR88" s="3">
        <v>45660.743113425924</v>
      </c>
      <c r="AS88" s="2" t="s">
        <v>82</v>
      </c>
      <c r="AT88" s="3">
        <v>45659.5625</v>
      </c>
      <c r="AU88" s="2" t="s">
        <v>104</v>
      </c>
      <c r="AV88" s="2" t="s">
        <v>423</v>
      </c>
      <c r="AW88" s="2" t="s">
        <v>424</v>
      </c>
      <c r="AX88" s="2" t="s">
        <v>2045</v>
      </c>
      <c r="AZ88" s="3">
        <v>45660.743113425924</v>
      </c>
      <c r="BB88" s="2" t="s">
        <v>408</v>
      </c>
      <c r="BC88" s="2" t="s">
        <v>409</v>
      </c>
      <c r="BD88" s="2" t="s">
        <v>410</v>
      </c>
      <c r="BE88" s="2" t="s">
        <v>7014</v>
      </c>
      <c r="BF88" s="2" t="s">
        <v>243</v>
      </c>
      <c r="BG88" s="2" t="s">
        <v>58</v>
      </c>
      <c r="BH88" s="2" t="s">
        <v>26293</v>
      </c>
      <c r="BI88" s="2" t="s">
        <v>26787</v>
      </c>
      <c r="BJ88" s="2" t="s">
        <v>26379</v>
      </c>
    </row>
    <row r="89" spans="1:62" s="2" customFormat="1" x14ac:dyDescent="0.35">
      <c r="A89" s="2">
        <v>2952909</v>
      </c>
      <c r="B89" s="2" t="s">
        <v>58</v>
      </c>
      <c r="C89" s="2">
        <v>41758141</v>
      </c>
      <c r="D89" s="2">
        <v>339903693</v>
      </c>
      <c r="E89" s="2" t="s">
        <v>59</v>
      </c>
      <c r="F89" s="2" t="s">
        <v>60</v>
      </c>
      <c r="G89" s="2" t="s">
        <v>7090</v>
      </c>
      <c r="I89" s="2">
        <v>777694541</v>
      </c>
      <c r="J89" s="2" t="s">
        <v>7091</v>
      </c>
      <c r="K89" s="2">
        <v>20</v>
      </c>
      <c r="L89" s="2" t="s">
        <v>357</v>
      </c>
      <c r="M89" s="2" t="s">
        <v>358</v>
      </c>
      <c r="N89" s="3">
        <v>45500.416678240741</v>
      </c>
      <c r="O89" s="2" t="s">
        <v>537</v>
      </c>
      <c r="Q89" s="2" t="s">
        <v>66</v>
      </c>
      <c r="R89" s="3">
        <v>45659.643425925926</v>
      </c>
      <c r="S89" s="2" t="s">
        <v>3828</v>
      </c>
      <c r="T89" s="2" t="s">
        <v>334</v>
      </c>
      <c r="U89" s="2" t="s">
        <v>69</v>
      </c>
      <c r="V89" s="2" t="s">
        <v>4101</v>
      </c>
      <c r="W89" s="2" t="s">
        <v>1252</v>
      </c>
      <c r="X89" s="2" t="s">
        <v>1252</v>
      </c>
      <c r="Y89" s="2" t="s">
        <v>5344</v>
      </c>
      <c r="Z89" s="2" t="s">
        <v>1327</v>
      </c>
      <c r="AA89" s="2" t="s">
        <v>7092</v>
      </c>
      <c r="AB89" s="2" t="s">
        <v>7092</v>
      </c>
      <c r="AC89" s="2">
        <v>777694541</v>
      </c>
      <c r="AE89" s="3">
        <v>45659.643807870372</v>
      </c>
      <c r="AF89" s="2" t="s">
        <v>543</v>
      </c>
      <c r="AG89" s="2">
        <v>48</v>
      </c>
      <c r="AH89" s="2" t="s">
        <v>78</v>
      </c>
      <c r="AI89" s="2" t="s">
        <v>363</v>
      </c>
      <c r="AJ89" s="2" t="s">
        <v>364</v>
      </c>
      <c r="AK89" s="2" t="s">
        <v>7093</v>
      </c>
      <c r="AL89" s="2" t="s">
        <v>3828</v>
      </c>
      <c r="AM89" s="3">
        <v>45659.643854166665</v>
      </c>
      <c r="AO89" s="2" t="s">
        <v>3828</v>
      </c>
      <c r="AP89" s="2">
        <v>5554794</v>
      </c>
      <c r="AQ89" s="2" t="s">
        <v>81</v>
      </c>
      <c r="AR89" s="3">
        <v>45660.670532407406</v>
      </c>
      <c r="AS89" s="2" t="s">
        <v>82</v>
      </c>
      <c r="AT89" s="3">
        <v>45659.333333333336</v>
      </c>
      <c r="AU89" s="2" t="s">
        <v>104</v>
      </c>
      <c r="AV89" s="2" t="s">
        <v>1257</v>
      </c>
      <c r="AW89" s="2" t="s">
        <v>1258</v>
      </c>
      <c r="AX89" s="2" t="s">
        <v>7094</v>
      </c>
      <c r="AY89" s="3">
        <v>45661.643807870372</v>
      </c>
      <c r="AZ89" s="3">
        <v>45660.670532407406</v>
      </c>
      <c r="BA89" s="2" t="s">
        <v>460</v>
      </c>
      <c r="BB89" s="2" t="s">
        <v>439</v>
      </c>
      <c r="BC89" s="2" t="s">
        <v>440</v>
      </c>
      <c r="BD89" s="2" t="s">
        <v>263</v>
      </c>
      <c r="BE89" s="2" t="s">
        <v>7095</v>
      </c>
      <c r="BF89" s="2" t="s">
        <v>147</v>
      </c>
      <c r="BG89" s="2" t="s">
        <v>58</v>
      </c>
      <c r="BH89" s="2" t="s">
        <v>26293</v>
      </c>
      <c r="BI89" s="2" t="s">
        <v>26790</v>
      </c>
      <c r="BJ89" s="2" t="s">
        <v>26380</v>
      </c>
    </row>
    <row r="90" spans="1:62" s="2" customFormat="1" x14ac:dyDescent="0.35">
      <c r="A90" s="2">
        <v>2952911</v>
      </c>
      <c r="B90" s="2" t="s">
        <v>58</v>
      </c>
      <c r="C90" s="2">
        <v>40587451</v>
      </c>
      <c r="D90" s="2">
        <v>338456352</v>
      </c>
      <c r="E90" s="2" t="s">
        <v>59</v>
      </c>
      <c r="F90" s="2" t="s">
        <v>60</v>
      </c>
      <c r="G90" s="2" t="s">
        <v>170</v>
      </c>
      <c r="H90" s="2" t="s">
        <v>7105</v>
      </c>
      <c r="I90" s="2">
        <v>773973954</v>
      </c>
      <c r="J90" s="2" t="s">
        <v>7106</v>
      </c>
      <c r="K90" s="2">
        <v>20</v>
      </c>
      <c r="L90" s="2" t="s">
        <v>357</v>
      </c>
      <c r="M90" s="2" t="s">
        <v>358</v>
      </c>
      <c r="N90" s="3">
        <v>45548.914120370369</v>
      </c>
      <c r="O90" s="2" t="s">
        <v>537</v>
      </c>
      <c r="Q90" s="2" t="s">
        <v>66</v>
      </c>
      <c r="R90" s="3">
        <v>45659.644143518519</v>
      </c>
      <c r="S90" s="2" t="s">
        <v>4774</v>
      </c>
      <c r="T90" s="2" t="s">
        <v>334</v>
      </c>
      <c r="U90" s="2" t="s">
        <v>417</v>
      </c>
      <c r="V90" s="2" t="s">
        <v>7107</v>
      </c>
      <c r="W90" s="2" t="s">
        <v>136</v>
      </c>
      <c r="X90" s="2" t="s">
        <v>217</v>
      </c>
      <c r="Y90" s="2" t="s">
        <v>7108</v>
      </c>
      <c r="Z90" s="2" t="s">
        <v>596</v>
      </c>
      <c r="AA90" s="2" t="s">
        <v>7109</v>
      </c>
      <c r="AB90" s="2" t="s">
        <v>7109</v>
      </c>
      <c r="AE90" s="3">
        <v>45659.644293981481</v>
      </c>
      <c r="AF90" s="2" t="s">
        <v>543</v>
      </c>
      <c r="AG90" s="2">
        <v>48</v>
      </c>
      <c r="AH90" s="2" t="s">
        <v>78</v>
      </c>
      <c r="AI90" s="2" t="s">
        <v>363</v>
      </c>
      <c r="AJ90" s="2" t="s">
        <v>364</v>
      </c>
      <c r="AK90" s="2" t="s">
        <v>7110</v>
      </c>
      <c r="AL90" s="2" t="s">
        <v>4774</v>
      </c>
      <c r="AM90" s="3">
        <v>45659.644328703704</v>
      </c>
      <c r="AO90" s="2" t="s">
        <v>4774</v>
      </c>
      <c r="AP90" s="2">
        <v>5554795</v>
      </c>
      <c r="AQ90" s="2" t="s">
        <v>81</v>
      </c>
      <c r="AR90" s="3">
        <v>45660.51185185185</v>
      </c>
      <c r="AS90" s="2" t="s">
        <v>82</v>
      </c>
      <c r="AT90" s="3">
        <v>45659.333333333336</v>
      </c>
      <c r="AU90" s="2" t="s">
        <v>104</v>
      </c>
      <c r="AV90" s="2" t="s">
        <v>222</v>
      </c>
      <c r="AW90" s="2" t="s">
        <v>223</v>
      </c>
      <c r="AX90" s="2" t="s">
        <v>1223</v>
      </c>
      <c r="AY90" s="3">
        <v>45661.644293981481</v>
      </c>
      <c r="AZ90" s="3">
        <v>45660.51185185185</v>
      </c>
      <c r="BA90" s="2" t="s">
        <v>460</v>
      </c>
      <c r="BB90" s="2" t="s">
        <v>643</v>
      </c>
      <c r="BC90" s="2" t="s">
        <v>644</v>
      </c>
      <c r="BD90" s="2" t="s">
        <v>299</v>
      </c>
      <c r="BE90" s="2" t="s">
        <v>7111</v>
      </c>
      <c r="BF90" s="2" t="s">
        <v>91</v>
      </c>
      <c r="BG90" s="2" t="s">
        <v>58</v>
      </c>
      <c r="BH90" s="2" t="s">
        <v>26293</v>
      </c>
      <c r="BI90" s="2" t="s">
        <v>26785</v>
      </c>
      <c r="BJ90" s="2" t="s">
        <v>26381</v>
      </c>
    </row>
    <row r="91" spans="1:62" s="2" customFormat="1" x14ac:dyDescent="0.35">
      <c r="A91" s="2">
        <v>2952915</v>
      </c>
      <c r="B91" s="2" t="s">
        <v>720</v>
      </c>
      <c r="C91" s="2">
        <v>631</v>
      </c>
      <c r="D91" s="2">
        <v>338215138</v>
      </c>
      <c r="E91" s="2" t="s">
        <v>59</v>
      </c>
      <c r="F91" s="2" t="s">
        <v>60</v>
      </c>
      <c r="G91" s="2" t="s">
        <v>7117</v>
      </c>
      <c r="I91" s="2">
        <v>776146818</v>
      </c>
      <c r="J91" s="2" t="s">
        <v>7118</v>
      </c>
      <c r="K91" s="2">
        <v>20</v>
      </c>
      <c r="L91" s="2" t="s">
        <v>447</v>
      </c>
      <c r="M91" s="2" t="s">
        <v>448</v>
      </c>
      <c r="N91" s="3">
        <v>41677.334756944445</v>
      </c>
      <c r="O91" s="2" t="s">
        <v>7119</v>
      </c>
      <c r="Q91" s="2" t="s">
        <v>66</v>
      </c>
      <c r="R91" s="3">
        <v>45659.646747685183</v>
      </c>
      <c r="S91" s="2" t="s">
        <v>7120</v>
      </c>
      <c r="T91" s="2" t="s">
        <v>334</v>
      </c>
      <c r="U91" s="2" t="s">
        <v>157</v>
      </c>
      <c r="V91" s="2" t="s">
        <v>7121</v>
      </c>
      <c r="W91" s="2" t="s">
        <v>288</v>
      </c>
      <c r="X91" s="2" t="s">
        <v>289</v>
      </c>
      <c r="Y91" s="2" t="s">
        <v>7122</v>
      </c>
      <c r="Z91" s="2" t="s">
        <v>1858</v>
      </c>
      <c r="AE91" s="3">
        <v>45659.647129629629</v>
      </c>
      <c r="AF91" s="2" t="s">
        <v>3132</v>
      </c>
      <c r="AH91" s="2" t="s">
        <v>78</v>
      </c>
      <c r="AI91" s="2" t="s">
        <v>363</v>
      </c>
      <c r="AJ91" s="2" t="s">
        <v>6303</v>
      </c>
      <c r="AK91" s="2" t="s">
        <v>7123</v>
      </c>
      <c r="AL91" s="2" t="s">
        <v>7120</v>
      </c>
      <c r="AM91" s="3">
        <v>45659.647210648145</v>
      </c>
      <c r="AO91" s="2" t="s">
        <v>7120</v>
      </c>
      <c r="AP91" s="2">
        <v>5554819</v>
      </c>
      <c r="AQ91" s="2" t="s">
        <v>81</v>
      </c>
      <c r="AR91" s="3">
        <v>45660.443749999999</v>
      </c>
      <c r="AS91" s="2" t="s">
        <v>82</v>
      </c>
      <c r="AT91" s="3">
        <v>45659.5625</v>
      </c>
      <c r="AU91" s="2" t="s">
        <v>83</v>
      </c>
      <c r="AV91" s="2" t="s">
        <v>682</v>
      </c>
      <c r="AW91" s="2" t="s">
        <v>683</v>
      </c>
      <c r="AX91" s="2" t="s">
        <v>1190</v>
      </c>
      <c r="AZ91" s="3">
        <v>45660.443749999999</v>
      </c>
      <c r="BB91" s="2" t="s">
        <v>280</v>
      </c>
      <c r="BC91" s="2" t="s">
        <v>281</v>
      </c>
      <c r="BD91" s="2" t="s">
        <v>282</v>
      </c>
      <c r="BE91" s="2" t="s">
        <v>7124</v>
      </c>
      <c r="BF91" s="2" t="s">
        <v>301</v>
      </c>
      <c r="BG91" s="2" t="s">
        <v>26292</v>
      </c>
      <c r="BH91" s="2" t="s">
        <v>26293</v>
      </c>
      <c r="BI91" s="2" t="s">
        <v>26793</v>
      </c>
      <c r="BJ91" s="2" t="s">
        <v>26382</v>
      </c>
    </row>
    <row r="92" spans="1:62" s="2" customFormat="1" x14ac:dyDescent="0.35">
      <c r="A92" s="2">
        <v>2952925</v>
      </c>
      <c r="B92" s="2" t="s">
        <v>58</v>
      </c>
      <c r="C92" s="2">
        <v>38873111</v>
      </c>
      <c r="D92" s="2">
        <v>338237563</v>
      </c>
      <c r="E92" s="2" t="s">
        <v>59</v>
      </c>
      <c r="F92" s="2" t="s">
        <v>60</v>
      </c>
      <c r="G92" s="2" t="s">
        <v>590</v>
      </c>
      <c r="H92" s="2" t="s">
        <v>2965</v>
      </c>
      <c r="I92" s="2">
        <v>784720892</v>
      </c>
      <c r="J92" s="2" t="s">
        <v>5622</v>
      </c>
      <c r="K92" s="2">
        <v>12</v>
      </c>
      <c r="L92" s="2" t="s">
        <v>63</v>
      </c>
      <c r="M92" s="2" t="s">
        <v>64</v>
      </c>
      <c r="N92" s="3">
        <v>45313.532789351855</v>
      </c>
      <c r="O92" s="2" t="s">
        <v>647</v>
      </c>
      <c r="Q92" s="2" t="s">
        <v>66</v>
      </c>
      <c r="R92" s="3">
        <v>45659.651782407411</v>
      </c>
      <c r="S92" s="2" t="s">
        <v>7120</v>
      </c>
      <c r="T92" s="2" t="s">
        <v>334</v>
      </c>
      <c r="U92" s="2" t="s">
        <v>901</v>
      </c>
      <c r="V92" s="2" t="s">
        <v>7171</v>
      </c>
      <c r="W92" s="2" t="s">
        <v>71</v>
      </c>
      <c r="X92" s="2" t="s">
        <v>198</v>
      </c>
      <c r="Y92" s="2" t="s">
        <v>4437</v>
      </c>
      <c r="Z92" s="2" t="s">
        <v>1058</v>
      </c>
      <c r="AA92" s="2" t="s">
        <v>6313</v>
      </c>
      <c r="AB92" s="2" t="s">
        <v>6313</v>
      </c>
      <c r="AE92" s="3">
        <v>45659.651967592596</v>
      </c>
      <c r="AF92" s="2" t="s">
        <v>77</v>
      </c>
      <c r="AH92" s="2" t="s">
        <v>78</v>
      </c>
      <c r="AI92" s="2" t="s">
        <v>363</v>
      </c>
      <c r="AJ92" s="2" t="s">
        <v>6303</v>
      </c>
      <c r="AK92" s="2" t="s">
        <v>7171</v>
      </c>
      <c r="AL92" s="2" t="s">
        <v>7120</v>
      </c>
      <c r="AM92" s="3">
        <v>45659.652013888888</v>
      </c>
      <c r="AO92" s="2" t="s">
        <v>7120</v>
      </c>
      <c r="AP92" s="2">
        <v>5554839</v>
      </c>
      <c r="AQ92" s="2" t="s">
        <v>81</v>
      </c>
      <c r="AR92" s="3">
        <v>45660.531759259262</v>
      </c>
      <c r="AS92" s="2" t="s">
        <v>82</v>
      </c>
      <c r="AT92" s="3">
        <v>45659.333333333336</v>
      </c>
      <c r="AU92" s="2" t="s">
        <v>83</v>
      </c>
      <c r="AV92" s="2" t="s">
        <v>204</v>
      </c>
      <c r="AW92" s="2" t="s">
        <v>205</v>
      </c>
      <c r="AX92" s="2" t="s">
        <v>2018</v>
      </c>
      <c r="AZ92" s="3">
        <v>45660.531759259262</v>
      </c>
      <c r="BB92" s="2" t="s">
        <v>439</v>
      </c>
      <c r="BC92" s="2" t="s">
        <v>440</v>
      </c>
      <c r="BD92" s="2" t="s">
        <v>263</v>
      </c>
      <c r="BE92" s="2" t="s">
        <v>7172</v>
      </c>
      <c r="BF92" s="2" t="s">
        <v>1998</v>
      </c>
      <c r="BG92" s="2" t="s">
        <v>58</v>
      </c>
      <c r="BH92" s="2" t="s">
        <v>26293</v>
      </c>
      <c r="BI92" s="2" t="s">
        <v>26790</v>
      </c>
      <c r="BJ92" s="2" t="s">
        <v>26383</v>
      </c>
    </row>
    <row r="93" spans="1:62" s="2" customFormat="1" x14ac:dyDescent="0.35">
      <c r="A93" s="2">
        <v>2952932</v>
      </c>
      <c r="B93" s="2" t="s">
        <v>354</v>
      </c>
      <c r="C93" s="2">
        <v>360131</v>
      </c>
      <c r="D93" s="2">
        <v>339812874</v>
      </c>
      <c r="E93" s="2" t="s">
        <v>59</v>
      </c>
      <c r="F93" s="2" t="s">
        <v>60</v>
      </c>
      <c r="G93" s="2" t="s">
        <v>7205</v>
      </c>
      <c r="I93" s="2">
        <v>771852955</v>
      </c>
      <c r="J93" s="2" t="s">
        <v>7206</v>
      </c>
      <c r="K93" s="2">
        <v>20</v>
      </c>
      <c r="L93" s="2" t="s">
        <v>447</v>
      </c>
      <c r="M93" s="2" t="s">
        <v>448</v>
      </c>
      <c r="N93" s="3">
        <v>40526.750011574077</v>
      </c>
      <c r="O93" s="2" t="s">
        <v>6922</v>
      </c>
      <c r="Q93" s="2" t="s">
        <v>66</v>
      </c>
      <c r="R93" s="3">
        <v>45659.656712962962</v>
      </c>
      <c r="S93" s="2" t="s">
        <v>1614</v>
      </c>
      <c r="T93" s="2" t="s">
        <v>334</v>
      </c>
      <c r="U93" s="2" t="s">
        <v>844</v>
      </c>
      <c r="V93" s="2" t="s">
        <v>7207</v>
      </c>
      <c r="W93" s="2" t="s">
        <v>727</v>
      </c>
      <c r="X93" s="2" t="s">
        <v>2433</v>
      </c>
      <c r="Y93" s="2" t="s">
        <v>7208</v>
      </c>
      <c r="Z93" s="2" t="s">
        <v>730</v>
      </c>
      <c r="AA93" s="2" t="s">
        <v>7209</v>
      </c>
      <c r="AB93" s="2" t="s">
        <v>176</v>
      </c>
      <c r="AE93" s="3">
        <v>45659.65697916667</v>
      </c>
      <c r="AF93" s="2" t="s">
        <v>7210</v>
      </c>
      <c r="AG93" s="2">
        <v>48</v>
      </c>
      <c r="AH93" s="2" t="s">
        <v>78</v>
      </c>
      <c r="AI93" s="2" t="s">
        <v>363</v>
      </c>
      <c r="AJ93" s="2" t="s">
        <v>364</v>
      </c>
      <c r="AK93" s="2" t="s">
        <v>7211</v>
      </c>
      <c r="AL93" s="2" t="s">
        <v>1614</v>
      </c>
      <c r="AM93" s="3">
        <v>45659.657025462962</v>
      </c>
      <c r="AO93" s="2" t="s">
        <v>1614</v>
      </c>
      <c r="AP93" s="2">
        <v>5554867</v>
      </c>
      <c r="AQ93" s="2" t="s">
        <v>81</v>
      </c>
      <c r="AR93" s="3">
        <v>45660.519097222219</v>
      </c>
      <c r="AS93" s="2" t="s">
        <v>82</v>
      </c>
      <c r="AT93" s="3">
        <v>45659.333333333336</v>
      </c>
      <c r="AU93" s="2" t="s">
        <v>104</v>
      </c>
      <c r="AV93" s="2" t="s">
        <v>733</v>
      </c>
      <c r="AW93" s="2" t="s">
        <v>734</v>
      </c>
      <c r="AX93" s="2" t="s">
        <v>5333</v>
      </c>
      <c r="AY93" s="3">
        <v>45661.65697916667</v>
      </c>
      <c r="AZ93" s="3">
        <v>45660.519097222219</v>
      </c>
      <c r="BA93" s="2" t="s">
        <v>460</v>
      </c>
      <c r="BB93" s="2" t="s">
        <v>736</v>
      </c>
      <c r="BC93" s="2" t="s">
        <v>737</v>
      </c>
      <c r="BD93" s="2" t="s">
        <v>351</v>
      </c>
      <c r="BE93" s="2" t="s">
        <v>7212</v>
      </c>
      <c r="BF93" s="2" t="s">
        <v>601</v>
      </c>
      <c r="BG93" s="2" t="s">
        <v>26292</v>
      </c>
      <c r="BH93" s="2" t="s">
        <v>26293</v>
      </c>
      <c r="BI93" s="2" t="s">
        <v>26789</v>
      </c>
      <c r="BJ93" s="2" t="s">
        <v>26384</v>
      </c>
    </row>
    <row r="94" spans="1:62" s="2" customFormat="1" x14ac:dyDescent="0.35">
      <c r="A94" s="2">
        <v>2952945</v>
      </c>
      <c r="B94" s="2" t="s">
        <v>58</v>
      </c>
      <c r="C94" s="2">
        <v>34806181</v>
      </c>
      <c r="D94" s="2">
        <v>338207943</v>
      </c>
      <c r="E94" s="2" t="s">
        <v>59</v>
      </c>
      <c r="F94" s="2" t="s">
        <v>60</v>
      </c>
      <c r="G94" s="2" t="s">
        <v>699</v>
      </c>
      <c r="H94" s="2" t="s">
        <v>1473</v>
      </c>
      <c r="I94" s="2">
        <v>774348930</v>
      </c>
      <c r="J94" s="2" t="s">
        <v>7221</v>
      </c>
      <c r="K94" s="2">
        <v>20</v>
      </c>
      <c r="L94" s="2" t="s">
        <v>357</v>
      </c>
      <c r="M94" s="2" t="s">
        <v>358</v>
      </c>
      <c r="N94" s="3">
        <v>44999.716597222221</v>
      </c>
      <c r="O94" s="2" t="s">
        <v>537</v>
      </c>
      <c r="Q94" s="2" t="s">
        <v>66</v>
      </c>
      <c r="R94" s="3">
        <v>45659.660821759258</v>
      </c>
      <c r="S94" s="2" t="s">
        <v>4774</v>
      </c>
      <c r="T94" s="2" t="s">
        <v>334</v>
      </c>
      <c r="U94" s="2" t="s">
        <v>69</v>
      </c>
      <c r="V94" s="2" t="s">
        <v>7268</v>
      </c>
      <c r="W94" s="2" t="s">
        <v>71</v>
      </c>
      <c r="X94" s="2" t="s">
        <v>72</v>
      </c>
      <c r="Y94" s="2" t="s">
        <v>1156</v>
      </c>
      <c r="Z94" s="2" t="s">
        <v>883</v>
      </c>
      <c r="AA94" s="2" t="s">
        <v>884</v>
      </c>
      <c r="AB94" s="2" t="s">
        <v>884</v>
      </c>
      <c r="AC94" s="2">
        <v>1</v>
      </c>
      <c r="AE94" s="3">
        <v>45659.660937499997</v>
      </c>
      <c r="AF94" s="2" t="s">
        <v>543</v>
      </c>
      <c r="AG94" s="2">
        <v>48</v>
      </c>
      <c r="AH94" s="2" t="s">
        <v>78</v>
      </c>
      <c r="AI94" s="2" t="s">
        <v>363</v>
      </c>
      <c r="AJ94" s="2" t="s">
        <v>364</v>
      </c>
      <c r="AK94" s="2" t="s">
        <v>7269</v>
      </c>
      <c r="AL94" s="2" t="s">
        <v>4774</v>
      </c>
      <c r="AM94" s="3">
        <v>45659.660960648151</v>
      </c>
      <c r="AO94" s="2" t="s">
        <v>4774</v>
      </c>
      <c r="AP94" s="2">
        <v>5554897</v>
      </c>
      <c r="AQ94" s="2" t="s">
        <v>81</v>
      </c>
      <c r="AR94" s="3">
        <v>45660.490960648145</v>
      </c>
      <c r="AS94" s="2" t="s">
        <v>82</v>
      </c>
      <c r="AT94" s="3">
        <v>45659.5625</v>
      </c>
      <c r="AU94" s="2" t="s">
        <v>104</v>
      </c>
      <c r="AV94" s="2" t="s">
        <v>84</v>
      </c>
      <c r="AW94" s="2" t="s">
        <v>85</v>
      </c>
      <c r="AX94" s="2" t="s">
        <v>86</v>
      </c>
      <c r="AY94" s="3">
        <v>45661.660937499997</v>
      </c>
      <c r="AZ94" s="3">
        <v>45660.490960648145</v>
      </c>
      <c r="BA94" s="2" t="s">
        <v>460</v>
      </c>
      <c r="BB94" s="2" t="s">
        <v>643</v>
      </c>
      <c r="BC94" s="2" t="s">
        <v>644</v>
      </c>
      <c r="BD94" s="2" t="s">
        <v>299</v>
      </c>
      <c r="BE94" s="2" t="s">
        <v>1662</v>
      </c>
      <c r="BF94" s="2" t="s">
        <v>560</v>
      </c>
      <c r="BG94" s="2" t="s">
        <v>58</v>
      </c>
      <c r="BH94" s="2" t="s">
        <v>26293</v>
      </c>
      <c r="BI94" s="2" t="s">
        <v>26785</v>
      </c>
      <c r="BJ94" s="2" t="s">
        <v>26385</v>
      </c>
    </row>
    <row r="95" spans="1:62" s="2" customFormat="1" x14ac:dyDescent="0.35">
      <c r="A95" s="2">
        <v>2952963</v>
      </c>
      <c r="B95" s="2" t="s">
        <v>58</v>
      </c>
      <c r="C95" s="2">
        <v>31870891</v>
      </c>
      <c r="D95" s="2">
        <v>338928984</v>
      </c>
      <c r="E95" s="2" t="s">
        <v>59</v>
      </c>
      <c r="F95" s="2" t="s">
        <v>60</v>
      </c>
      <c r="G95" s="2" t="s">
        <v>1366</v>
      </c>
      <c r="H95" s="2" t="s">
        <v>7345</v>
      </c>
      <c r="I95" s="2">
        <v>777155363</v>
      </c>
      <c r="J95" s="2" t="s">
        <v>951</v>
      </c>
      <c r="K95" s="2">
        <v>13</v>
      </c>
      <c r="L95" s="2" t="s">
        <v>63</v>
      </c>
      <c r="M95" s="2" t="s">
        <v>64</v>
      </c>
      <c r="N95" s="3">
        <v>45585.68478009259</v>
      </c>
      <c r="O95" s="2" t="s">
        <v>537</v>
      </c>
      <c r="Q95" s="2" t="s">
        <v>66</v>
      </c>
      <c r="R95" s="3">
        <v>45659.669108796297</v>
      </c>
      <c r="S95" s="2" t="s">
        <v>4340</v>
      </c>
      <c r="T95" s="2" t="s">
        <v>334</v>
      </c>
      <c r="U95" s="2" t="s">
        <v>215</v>
      </c>
      <c r="V95" s="2" t="s">
        <v>7011</v>
      </c>
      <c r="W95" s="2" t="s">
        <v>136</v>
      </c>
      <c r="X95" s="2" t="s">
        <v>217</v>
      </c>
      <c r="Y95" s="2" t="s">
        <v>3110</v>
      </c>
      <c r="Z95" s="2" t="s">
        <v>596</v>
      </c>
      <c r="AA95" s="2" t="s">
        <v>7346</v>
      </c>
      <c r="AB95" s="2" t="s">
        <v>176</v>
      </c>
      <c r="AE95" s="3">
        <v>45659.669444444444</v>
      </c>
      <c r="AF95" s="2" t="s">
        <v>543</v>
      </c>
      <c r="AG95" s="2">
        <v>48</v>
      </c>
      <c r="AH95" s="2" t="s">
        <v>78</v>
      </c>
      <c r="AI95" s="2" t="s">
        <v>363</v>
      </c>
      <c r="AJ95" s="2" t="s">
        <v>364</v>
      </c>
      <c r="AK95" s="2" t="s">
        <v>4518</v>
      </c>
      <c r="AL95" s="2" t="s">
        <v>4340</v>
      </c>
      <c r="AM95" s="3">
        <v>45659.669502314813</v>
      </c>
      <c r="AO95" s="2" t="s">
        <v>4340</v>
      </c>
      <c r="AP95" s="2">
        <v>5554951</v>
      </c>
      <c r="AQ95" s="2" t="s">
        <v>81</v>
      </c>
      <c r="AR95" s="3">
        <v>45660.486793981479</v>
      </c>
      <c r="AS95" s="2" t="s">
        <v>82</v>
      </c>
      <c r="AT95" s="3">
        <v>45659.5625</v>
      </c>
      <c r="AU95" s="2" t="s">
        <v>104</v>
      </c>
      <c r="AV95" s="2" t="s">
        <v>222</v>
      </c>
      <c r="AW95" s="2" t="s">
        <v>223</v>
      </c>
      <c r="AX95" s="2" t="s">
        <v>224</v>
      </c>
      <c r="AY95" s="3">
        <v>45661.669444444444</v>
      </c>
      <c r="AZ95" s="3">
        <v>45660.486793981479</v>
      </c>
      <c r="BA95" s="2" t="s">
        <v>460</v>
      </c>
      <c r="BB95" s="2" t="s">
        <v>179</v>
      </c>
      <c r="BC95" s="2" t="s">
        <v>180</v>
      </c>
      <c r="BD95" s="2" t="s">
        <v>181</v>
      </c>
      <c r="BE95" s="2" t="s">
        <v>7347</v>
      </c>
      <c r="BF95" s="2" t="s">
        <v>91</v>
      </c>
      <c r="BG95" s="2" t="s">
        <v>58</v>
      </c>
      <c r="BH95" s="2" t="s">
        <v>26293</v>
      </c>
      <c r="BI95" s="2" t="s">
        <v>26789</v>
      </c>
      <c r="BJ95" s="2" t="s">
        <v>26386</v>
      </c>
    </row>
    <row r="96" spans="1:62" s="2" customFormat="1" x14ac:dyDescent="0.35">
      <c r="A96" s="2">
        <v>2952990</v>
      </c>
      <c r="B96" s="2" t="s">
        <v>58</v>
      </c>
      <c r="C96" s="2">
        <v>41695281</v>
      </c>
      <c r="D96" s="2">
        <v>338654951</v>
      </c>
      <c r="E96" s="2" t="s">
        <v>59</v>
      </c>
      <c r="F96" s="2" t="s">
        <v>60</v>
      </c>
      <c r="G96" s="2" t="s">
        <v>7439</v>
      </c>
      <c r="H96" s="2" t="s">
        <v>7439</v>
      </c>
      <c r="I96" s="2">
        <v>775357163</v>
      </c>
      <c r="J96" s="2" t="s">
        <v>1151</v>
      </c>
      <c r="K96" s="2">
        <v>20</v>
      </c>
      <c r="L96" s="2" t="s">
        <v>357</v>
      </c>
      <c r="M96" s="2" t="s">
        <v>358</v>
      </c>
      <c r="N96" s="3">
        <v>45205.041666666664</v>
      </c>
      <c r="O96" s="2" t="s">
        <v>537</v>
      </c>
      <c r="Q96" s="2" t="s">
        <v>66</v>
      </c>
      <c r="R96" s="3">
        <v>45659.683622685188</v>
      </c>
      <c r="S96" s="2" t="s">
        <v>450</v>
      </c>
      <c r="T96" s="2" t="s">
        <v>334</v>
      </c>
      <c r="U96" s="2" t="s">
        <v>69</v>
      </c>
      <c r="V96" s="2" t="s">
        <v>7440</v>
      </c>
      <c r="W96" s="2" t="s">
        <v>71</v>
      </c>
      <c r="X96" s="2" t="s">
        <v>431</v>
      </c>
      <c r="Y96" s="2" t="s">
        <v>3030</v>
      </c>
      <c r="Z96" s="2" t="s">
        <v>433</v>
      </c>
      <c r="AA96" s="2" t="s">
        <v>7441</v>
      </c>
      <c r="AB96" s="2" t="s">
        <v>176</v>
      </c>
      <c r="AE96" s="3">
        <v>45659.684270833335</v>
      </c>
      <c r="AF96" s="2" t="s">
        <v>543</v>
      </c>
      <c r="AG96" s="2">
        <v>48</v>
      </c>
      <c r="AH96" s="2" t="s">
        <v>78</v>
      </c>
      <c r="AI96" s="2" t="s">
        <v>79</v>
      </c>
      <c r="AJ96" s="2" t="s">
        <v>123</v>
      </c>
      <c r="AK96" s="2" t="s">
        <v>7442</v>
      </c>
      <c r="AL96" s="2" t="s">
        <v>450</v>
      </c>
      <c r="AM96" s="3">
        <v>45659.684340277781</v>
      </c>
      <c r="AO96" s="2" t="s">
        <v>450</v>
      </c>
      <c r="AP96" s="2">
        <v>5555072</v>
      </c>
      <c r="AQ96" s="2" t="s">
        <v>81</v>
      </c>
      <c r="AR96" s="3">
        <v>45661.527662037035</v>
      </c>
      <c r="AS96" s="2" t="s">
        <v>82</v>
      </c>
      <c r="AT96" s="3">
        <v>45659.333333333336</v>
      </c>
      <c r="AU96" s="2" t="s">
        <v>104</v>
      </c>
      <c r="AV96" s="2" t="s">
        <v>436</v>
      </c>
      <c r="AW96" s="2" t="s">
        <v>437</v>
      </c>
      <c r="AX96" s="2" t="s">
        <v>7443</v>
      </c>
      <c r="AY96" s="3">
        <v>45661.684270833335</v>
      </c>
      <c r="AZ96" s="3">
        <v>45661.527662037035</v>
      </c>
      <c r="BA96" s="2" t="s">
        <v>460</v>
      </c>
      <c r="BB96" s="2" t="s">
        <v>1166</v>
      </c>
      <c r="BC96" s="2" t="s">
        <v>226</v>
      </c>
      <c r="BD96" s="2" t="s">
        <v>89</v>
      </c>
      <c r="BE96" s="2" t="s">
        <v>7444</v>
      </c>
      <c r="BF96" s="2" t="s">
        <v>1168</v>
      </c>
      <c r="BG96" s="2" t="s">
        <v>58</v>
      </c>
      <c r="BH96" s="2" t="s">
        <v>26293</v>
      </c>
      <c r="BI96" s="2" t="s">
        <v>26794</v>
      </c>
      <c r="BJ96" s="2" t="s">
        <v>26387</v>
      </c>
    </row>
    <row r="97" spans="1:62" s="2" customFormat="1" x14ac:dyDescent="0.35">
      <c r="A97" s="2">
        <v>2952999</v>
      </c>
      <c r="B97" s="2" t="s">
        <v>58</v>
      </c>
      <c r="C97" s="2">
        <v>2552291</v>
      </c>
      <c r="D97" s="2">
        <v>338208612</v>
      </c>
      <c r="E97" s="2" t="s">
        <v>59</v>
      </c>
      <c r="F97" s="2" t="s">
        <v>60</v>
      </c>
      <c r="G97" s="2" t="s">
        <v>7468</v>
      </c>
      <c r="I97" s="2">
        <v>776510902</v>
      </c>
      <c r="J97" s="2" t="s">
        <v>2477</v>
      </c>
      <c r="K97" s="2">
        <v>20</v>
      </c>
      <c r="L97" s="2" t="s">
        <v>357</v>
      </c>
      <c r="M97" s="2" t="s">
        <v>358</v>
      </c>
      <c r="N97" s="3">
        <v>44869.691678240742</v>
      </c>
      <c r="O97" s="2" t="s">
        <v>537</v>
      </c>
      <c r="Q97" s="2" t="s">
        <v>66</v>
      </c>
      <c r="R97" s="3">
        <v>45659.687314814815</v>
      </c>
      <c r="S97" s="2" t="s">
        <v>4774</v>
      </c>
      <c r="T97" s="2" t="s">
        <v>334</v>
      </c>
      <c r="U97" s="2" t="s">
        <v>470</v>
      </c>
      <c r="V97" s="2" t="s">
        <v>7469</v>
      </c>
      <c r="W97" s="2" t="s">
        <v>71</v>
      </c>
      <c r="X97" s="2" t="s">
        <v>72</v>
      </c>
      <c r="Y97" s="2" t="s">
        <v>4282</v>
      </c>
      <c r="Z97" s="2" t="s">
        <v>74</v>
      </c>
      <c r="AA97" s="2" t="s">
        <v>7470</v>
      </c>
      <c r="AB97" s="2" t="s">
        <v>7470</v>
      </c>
      <c r="AC97" s="2">
        <v>482</v>
      </c>
      <c r="AE97" s="3">
        <v>45659.687465277777</v>
      </c>
      <c r="AF97" s="2" t="s">
        <v>543</v>
      </c>
      <c r="AG97" s="2">
        <v>48</v>
      </c>
      <c r="AH97" s="2" t="s">
        <v>78</v>
      </c>
      <c r="AI97" s="2" t="s">
        <v>363</v>
      </c>
      <c r="AJ97" s="2" t="s">
        <v>364</v>
      </c>
      <c r="AK97" s="2" t="s">
        <v>7471</v>
      </c>
      <c r="AL97" s="2" t="s">
        <v>4774</v>
      </c>
      <c r="AM97" s="3">
        <v>45659.687476851854</v>
      </c>
      <c r="AO97" s="2" t="s">
        <v>4774</v>
      </c>
      <c r="AP97" s="2">
        <v>5555123</v>
      </c>
      <c r="AQ97" s="2" t="s">
        <v>81</v>
      </c>
      <c r="AR97" s="3">
        <v>45661.553495370368</v>
      </c>
      <c r="AS97" s="2" t="s">
        <v>82</v>
      </c>
      <c r="AT97" s="3">
        <v>45660.5625</v>
      </c>
      <c r="AU97" s="2" t="s">
        <v>83</v>
      </c>
      <c r="AV97" s="2" t="s">
        <v>84</v>
      </c>
      <c r="AW97" s="2" t="s">
        <v>85</v>
      </c>
      <c r="AX97" s="2" t="s">
        <v>886</v>
      </c>
      <c r="AY97" s="3">
        <v>45661.687465277777</v>
      </c>
      <c r="AZ97" s="3">
        <v>45661.553495370368</v>
      </c>
      <c r="BA97" s="2" t="s">
        <v>460</v>
      </c>
      <c r="BB97" s="2" t="s">
        <v>225</v>
      </c>
      <c r="BC97" s="2" t="s">
        <v>226</v>
      </c>
      <c r="BD97" s="2" t="s">
        <v>89</v>
      </c>
      <c r="BE97" s="2" t="s">
        <v>7472</v>
      </c>
      <c r="BF97" s="2" t="s">
        <v>926</v>
      </c>
      <c r="BG97" s="2" t="s">
        <v>58</v>
      </c>
      <c r="BH97" s="2" t="s">
        <v>26293</v>
      </c>
      <c r="BI97" s="2" t="s">
        <v>26794</v>
      </c>
      <c r="BJ97" s="2" t="s">
        <v>26388</v>
      </c>
    </row>
    <row r="98" spans="1:62" s="2" customFormat="1" x14ac:dyDescent="0.35">
      <c r="A98" s="2">
        <v>2953008</v>
      </c>
      <c r="B98" s="2" t="s">
        <v>58</v>
      </c>
      <c r="C98" s="2">
        <v>44292411</v>
      </c>
      <c r="D98" s="2">
        <v>339580779</v>
      </c>
      <c r="E98" s="2" t="s">
        <v>59</v>
      </c>
      <c r="F98" s="2" t="s">
        <v>60</v>
      </c>
      <c r="G98" s="2" t="s">
        <v>7501</v>
      </c>
      <c r="I98" s="2">
        <v>771599657</v>
      </c>
      <c r="J98" s="2" t="s">
        <v>5687</v>
      </c>
      <c r="K98" s="2">
        <v>20</v>
      </c>
      <c r="L98" s="2" t="s">
        <v>357</v>
      </c>
      <c r="M98" s="2" t="s">
        <v>358</v>
      </c>
      <c r="N98" s="3">
        <v>45616.500011574077</v>
      </c>
      <c r="O98" s="2" t="s">
        <v>2129</v>
      </c>
      <c r="Q98" s="2" t="s">
        <v>66</v>
      </c>
      <c r="R98" s="3">
        <v>45659.688854166663</v>
      </c>
      <c r="S98" s="2" t="s">
        <v>1614</v>
      </c>
      <c r="T98" s="2" t="s">
        <v>334</v>
      </c>
      <c r="U98" s="2" t="s">
        <v>69</v>
      </c>
      <c r="V98" s="2" t="s">
        <v>7502</v>
      </c>
      <c r="W98" s="2" t="s">
        <v>233</v>
      </c>
      <c r="X98" s="2" t="s">
        <v>234</v>
      </c>
      <c r="Y98" s="2" t="s">
        <v>4264</v>
      </c>
      <c r="Z98" s="2" t="s">
        <v>236</v>
      </c>
      <c r="AA98" s="2" t="s">
        <v>1762</v>
      </c>
      <c r="AB98" s="2" t="s">
        <v>176</v>
      </c>
      <c r="AE98" s="3">
        <v>45659.689733796295</v>
      </c>
      <c r="AF98" s="2" t="s">
        <v>77</v>
      </c>
      <c r="AH98" s="2" t="s">
        <v>78</v>
      </c>
      <c r="AI98" s="2" t="s">
        <v>363</v>
      </c>
      <c r="AJ98" s="2" t="s">
        <v>364</v>
      </c>
      <c r="AK98" s="2" t="s">
        <v>7503</v>
      </c>
      <c r="AL98" s="2" t="s">
        <v>1614</v>
      </c>
      <c r="AM98" s="3">
        <v>45659.689780092594</v>
      </c>
      <c r="AO98" s="2" t="s">
        <v>1614</v>
      </c>
      <c r="AP98" s="2">
        <v>5555192</v>
      </c>
      <c r="AQ98" s="2" t="s">
        <v>81</v>
      </c>
      <c r="AR98" s="3">
        <v>45660.453298611108</v>
      </c>
      <c r="AS98" s="2" t="s">
        <v>82</v>
      </c>
      <c r="AT98" s="3">
        <v>45659.5625</v>
      </c>
      <c r="AU98" s="2" t="s">
        <v>104</v>
      </c>
      <c r="AV98" s="2" t="s">
        <v>239</v>
      </c>
      <c r="AW98" s="2" t="s">
        <v>240</v>
      </c>
      <c r="AX98" s="2" t="s">
        <v>6092</v>
      </c>
      <c r="AZ98" s="3">
        <v>45660.453298611108</v>
      </c>
      <c r="BB98" s="2" t="s">
        <v>87</v>
      </c>
      <c r="BC98" s="2" t="s">
        <v>88</v>
      </c>
      <c r="BD98" s="2" t="s">
        <v>89</v>
      </c>
      <c r="BE98" s="2" t="s">
        <v>7504</v>
      </c>
      <c r="BF98" s="2" t="s">
        <v>5508</v>
      </c>
      <c r="BG98" s="2" t="s">
        <v>58</v>
      </c>
      <c r="BH98" s="2" t="s">
        <v>26293</v>
      </c>
      <c r="BI98" s="2" t="s">
        <v>26790</v>
      </c>
      <c r="BJ98" s="2" t="s">
        <v>26389</v>
      </c>
    </row>
    <row r="99" spans="1:62" s="2" customFormat="1" x14ac:dyDescent="0.35">
      <c r="A99" s="2">
        <v>2953028</v>
      </c>
      <c r="B99" s="2" t="s">
        <v>354</v>
      </c>
      <c r="C99" s="2">
        <v>31720051</v>
      </c>
      <c r="D99" s="2">
        <v>339651712</v>
      </c>
      <c r="E99" s="2" t="s">
        <v>59</v>
      </c>
      <c r="F99" s="2" t="s">
        <v>60</v>
      </c>
      <c r="G99" s="2" t="s">
        <v>7585</v>
      </c>
      <c r="I99" s="2">
        <v>777683026</v>
      </c>
      <c r="J99" s="2" t="s">
        <v>7586</v>
      </c>
      <c r="K99" s="2">
        <v>20</v>
      </c>
      <c r="L99" s="2" t="s">
        <v>357</v>
      </c>
      <c r="M99" s="2" t="s">
        <v>358</v>
      </c>
      <c r="N99" s="3">
        <v>40520.750011574077</v>
      </c>
      <c r="O99" s="2" t="s">
        <v>6922</v>
      </c>
      <c r="Q99" s="2" t="s">
        <v>66</v>
      </c>
      <c r="R99" s="3">
        <v>45659.697870370372</v>
      </c>
      <c r="S99" s="2" t="s">
        <v>7120</v>
      </c>
      <c r="T99" s="2" t="s">
        <v>334</v>
      </c>
      <c r="U99" s="2" t="s">
        <v>880</v>
      </c>
      <c r="V99" s="2" t="s">
        <v>7587</v>
      </c>
      <c r="W99" s="2" t="s">
        <v>1426</v>
      </c>
      <c r="X99" s="2" t="s">
        <v>1427</v>
      </c>
      <c r="Y99" s="2" t="s">
        <v>4107</v>
      </c>
      <c r="Z99" s="2" t="s">
        <v>1429</v>
      </c>
      <c r="AA99" s="2" t="s">
        <v>7588</v>
      </c>
      <c r="AB99" s="2" t="s">
        <v>7588</v>
      </c>
      <c r="AE99" s="3">
        <v>45659.817048611112</v>
      </c>
      <c r="AF99" s="2" t="s">
        <v>342</v>
      </c>
      <c r="AH99" s="2" t="s">
        <v>78</v>
      </c>
      <c r="AI99" s="2" t="s">
        <v>363</v>
      </c>
      <c r="AJ99" s="2" t="s">
        <v>343</v>
      </c>
      <c r="AK99" s="2" t="s">
        <v>7589</v>
      </c>
      <c r="AL99" s="2" t="s">
        <v>325</v>
      </c>
      <c r="AM99" s="3">
        <v>45659.817719907405</v>
      </c>
      <c r="AN99" s="2" t="s">
        <v>7590</v>
      </c>
      <c r="AO99" s="2" t="s">
        <v>325</v>
      </c>
      <c r="AP99" s="2">
        <v>5555786</v>
      </c>
      <c r="AQ99" s="2" t="s">
        <v>81</v>
      </c>
      <c r="AR99" s="3">
        <v>45660.582789351851</v>
      </c>
      <c r="AS99" s="2" t="s">
        <v>82</v>
      </c>
      <c r="AT99" s="3">
        <v>45659.333333333336</v>
      </c>
      <c r="AU99" s="2" t="s">
        <v>104</v>
      </c>
      <c r="AV99" s="2" t="s">
        <v>7591</v>
      </c>
      <c r="AW99" s="2" t="s">
        <v>7592</v>
      </c>
      <c r="AX99" s="2" t="s">
        <v>7593</v>
      </c>
      <c r="AZ99" s="3">
        <v>45660.583657407406</v>
      </c>
      <c r="BB99" s="2" t="s">
        <v>2333</v>
      </c>
      <c r="BC99" s="2" t="s">
        <v>2334</v>
      </c>
      <c r="BD99" s="2" t="s">
        <v>2335</v>
      </c>
      <c r="BE99" s="2" t="s">
        <v>7594</v>
      </c>
      <c r="BF99" s="2" t="s">
        <v>6949</v>
      </c>
      <c r="BG99" s="2" t="s">
        <v>26292</v>
      </c>
      <c r="BH99" s="2" t="s">
        <v>26293</v>
      </c>
      <c r="BI99" s="2" t="s">
        <v>26801</v>
      </c>
      <c r="BJ99" s="2" t="s">
        <v>26390</v>
      </c>
    </row>
    <row r="100" spans="1:62" s="2" customFormat="1" x14ac:dyDescent="0.35">
      <c r="A100" s="2">
        <v>2953034</v>
      </c>
      <c r="B100" s="2" t="s">
        <v>58</v>
      </c>
      <c r="C100" s="2">
        <v>45027791</v>
      </c>
      <c r="D100" s="2">
        <v>339701705</v>
      </c>
      <c r="E100" s="2" t="s">
        <v>59</v>
      </c>
      <c r="F100" s="2" t="s">
        <v>60</v>
      </c>
      <c r="G100" s="2" t="s">
        <v>7613</v>
      </c>
      <c r="H100" s="2" t="s">
        <v>7613</v>
      </c>
      <c r="I100" s="2">
        <v>776119360</v>
      </c>
      <c r="J100" s="2" t="s">
        <v>7614</v>
      </c>
      <c r="K100" s="2">
        <v>20</v>
      </c>
      <c r="L100" s="2" t="s">
        <v>357</v>
      </c>
      <c r="M100" s="2" t="s">
        <v>358</v>
      </c>
      <c r="N100" s="3">
        <v>45653.666666666664</v>
      </c>
      <c r="O100" s="2" t="s">
        <v>537</v>
      </c>
      <c r="Q100" s="2" t="s">
        <v>66</v>
      </c>
      <c r="R100" s="3">
        <v>45659.701782407406</v>
      </c>
      <c r="S100" s="2" t="s">
        <v>3942</v>
      </c>
      <c r="T100" s="2" t="s">
        <v>334</v>
      </c>
      <c r="U100" s="2" t="s">
        <v>5254</v>
      </c>
      <c r="V100" s="2" t="s">
        <v>7615</v>
      </c>
      <c r="W100" s="2" t="s">
        <v>250</v>
      </c>
      <c r="X100" s="2" t="s">
        <v>251</v>
      </c>
      <c r="Y100" s="2" t="s">
        <v>3221</v>
      </c>
      <c r="Z100" s="2" t="s">
        <v>1877</v>
      </c>
      <c r="AA100" s="2" t="s">
        <v>7616</v>
      </c>
      <c r="AB100" s="2" t="s">
        <v>176</v>
      </c>
      <c r="AE100" s="3">
        <v>45660.510277777779</v>
      </c>
      <c r="AF100" s="2" t="s">
        <v>342</v>
      </c>
      <c r="AH100" s="2" t="s">
        <v>78</v>
      </c>
      <c r="AI100" s="2" t="s">
        <v>58</v>
      </c>
      <c r="AJ100" s="2" t="s">
        <v>101</v>
      </c>
      <c r="AK100" s="2" t="s">
        <v>7617</v>
      </c>
      <c r="AL100" s="2" t="s">
        <v>442</v>
      </c>
      <c r="AM100" s="3">
        <v>45660.510381944441</v>
      </c>
      <c r="AN100" s="2" t="s">
        <v>7617</v>
      </c>
      <c r="AO100" s="2" t="s">
        <v>442</v>
      </c>
      <c r="AP100" s="2">
        <v>5557439</v>
      </c>
      <c r="AQ100" s="2" t="s">
        <v>81</v>
      </c>
      <c r="AR100" s="3">
        <v>45661.601307870369</v>
      </c>
      <c r="AS100" s="2" t="s">
        <v>82</v>
      </c>
      <c r="AT100" s="3">
        <v>45660.333333333336</v>
      </c>
      <c r="AU100" s="2" t="s">
        <v>104</v>
      </c>
      <c r="AV100" s="2" t="s">
        <v>1134</v>
      </c>
      <c r="AW100" s="2" t="s">
        <v>1135</v>
      </c>
      <c r="AX100" s="2" t="s">
        <v>1136</v>
      </c>
      <c r="AZ100" s="3">
        <v>45661.601307870369</v>
      </c>
      <c r="BB100" s="2" t="s">
        <v>225</v>
      </c>
      <c r="BC100" s="2" t="s">
        <v>226</v>
      </c>
      <c r="BD100" s="2" t="s">
        <v>89</v>
      </c>
      <c r="BE100" s="2" t="s">
        <v>7618</v>
      </c>
      <c r="BF100" s="2" t="s">
        <v>442</v>
      </c>
      <c r="BG100" s="2" t="s">
        <v>58</v>
      </c>
      <c r="BH100" s="2" t="s">
        <v>26293</v>
      </c>
      <c r="BI100" s="2" t="s">
        <v>9307</v>
      </c>
      <c r="BJ100" s="2" t="s">
        <v>26391</v>
      </c>
    </row>
    <row r="101" spans="1:62" s="2" customFormat="1" x14ac:dyDescent="0.35">
      <c r="A101" s="2">
        <v>2953039</v>
      </c>
      <c r="B101" s="2" t="s">
        <v>58</v>
      </c>
      <c r="C101" s="2">
        <v>34028991</v>
      </c>
      <c r="D101" s="2">
        <v>338362156</v>
      </c>
      <c r="E101" s="2" t="s">
        <v>59</v>
      </c>
      <c r="F101" s="2" t="s">
        <v>60</v>
      </c>
      <c r="G101" s="2" t="s">
        <v>7632</v>
      </c>
      <c r="I101" s="2">
        <v>776362223</v>
      </c>
      <c r="J101" s="2" t="s">
        <v>7633</v>
      </c>
      <c r="K101" s="2">
        <v>20</v>
      </c>
      <c r="L101" s="2" t="s">
        <v>447</v>
      </c>
      <c r="M101" s="2" t="s">
        <v>1152</v>
      </c>
      <c r="N101" s="3">
        <v>44831.854166666664</v>
      </c>
      <c r="O101" s="2" t="s">
        <v>7634</v>
      </c>
      <c r="Q101" s="2" t="s">
        <v>66</v>
      </c>
      <c r="R101" s="3">
        <v>45659.70449074074</v>
      </c>
      <c r="S101" s="2" t="s">
        <v>1932</v>
      </c>
      <c r="T101" s="2" t="s">
        <v>334</v>
      </c>
      <c r="U101" s="2" t="s">
        <v>417</v>
      </c>
      <c r="V101" s="2" t="s">
        <v>7635</v>
      </c>
      <c r="W101" s="2" t="s">
        <v>136</v>
      </c>
      <c r="X101" s="2" t="s">
        <v>137</v>
      </c>
      <c r="Y101" s="2" t="s">
        <v>1831</v>
      </c>
      <c r="Z101" s="2" t="s">
        <v>139</v>
      </c>
      <c r="AA101" s="2" t="s">
        <v>838</v>
      </c>
      <c r="AB101" s="2" t="s">
        <v>176</v>
      </c>
      <c r="AE101" s="3">
        <v>45659.704745370371</v>
      </c>
      <c r="AF101" s="2" t="s">
        <v>455</v>
      </c>
      <c r="AG101" s="2">
        <v>24</v>
      </c>
      <c r="AH101" s="2" t="s">
        <v>78</v>
      </c>
      <c r="AI101" s="2" t="s">
        <v>363</v>
      </c>
      <c r="AJ101" s="2" t="s">
        <v>123</v>
      </c>
      <c r="AK101" s="2" t="s">
        <v>7636</v>
      </c>
      <c r="AL101" s="2" t="s">
        <v>1932</v>
      </c>
      <c r="AM101" s="3">
        <v>45659.70480324074</v>
      </c>
      <c r="AO101" s="2" t="s">
        <v>1932</v>
      </c>
      <c r="AP101" s="2">
        <v>5555394</v>
      </c>
      <c r="AQ101" s="2" t="s">
        <v>81</v>
      </c>
      <c r="AR101" s="3">
        <v>45660.840914351851</v>
      </c>
      <c r="AS101" s="2" t="s">
        <v>82</v>
      </c>
      <c r="AT101" s="3">
        <v>45659.333333333336</v>
      </c>
      <c r="AU101" s="2" t="s">
        <v>104</v>
      </c>
      <c r="AV101" s="2" t="s">
        <v>163</v>
      </c>
      <c r="AW101" s="2" t="s">
        <v>164</v>
      </c>
      <c r="AX101" s="2" t="s">
        <v>3797</v>
      </c>
      <c r="AY101" s="3">
        <v>45660.704745370371</v>
      </c>
      <c r="AZ101" s="3">
        <v>45660.840914351851</v>
      </c>
      <c r="BA101" s="2" t="s">
        <v>685</v>
      </c>
      <c r="BB101" s="2" t="s">
        <v>179</v>
      </c>
      <c r="BC101" s="2" t="s">
        <v>180</v>
      </c>
      <c r="BD101" s="2" t="s">
        <v>181</v>
      </c>
      <c r="BE101" s="2" t="s">
        <v>7637</v>
      </c>
      <c r="BF101" s="2" t="s">
        <v>147</v>
      </c>
      <c r="BG101" s="2" t="s">
        <v>58</v>
      </c>
      <c r="BH101" s="2" t="s">
        <v>26293</v>
      </c>
      <c r="BI101" s="2" t="s">
        <v>26789</v>
      </c>
      <c r="BJ101" s="2" t="s">
        <v>26392</v>
      </c>
    </row>
    <row r="102" spans="1:62" s="2" customFormat="1" x14ac:dyDescent="0.35">
      <c r="A102" s="2">
        <v>2953040</v>
      </c>
      <c r="B102" s="2" t="s">
        <v>58</v>
      </c>
      <c r="C102" s="2">
        <v>35487371</v>
      </c>
      <c r="D102" s="2">
        <v>338782511</v>
      </c>
      <c r="E102" s="2" t="s">
        <v>59</v>
      </c>
      <c r="F102" s="2" t="s">
        <v>60</v>
      </c>
      <c r="G102" s="2" t="s">
        <v>7638</v>
      </c>
      <c r="I102" s="2">
        <v>776391965</v>
      </c>
      <c r="J102" s="2" t="s">
        <v>2477</v>
      </c>
      <c r="K102" s="2">
        <v>20</v>
      </c>
      <c r="L102" s="2" t="s">
        <v>357</v>
      </c>
      <c r="M102" s="2" t="s">
        <v>358</v>
      </c>
      <c r="N102" s="3">
        <v>45230.708344907405</v>
      </c>
      <c r="O102" s="2" t="s">
        <v>537</v>
      </c>
      <c r="Q102" s="2" t="s">
        <v>66</v>
      </c>
      <c r="R102" s="3">
        <v>45659.704664351855</v>
      </c>
      <c r="S102" s="2" t="s">
        <v>3578</v>
      </c>
      <c r="T102" s="2" t="s">
        <v>334</v>
      </c>
      <c r="U102" s="2" t="s">
        <v>157</v>
      </c>
      <c r="V102" s="2" t="s">
        <v>7639</v>
      </c>
      <c r="W102" s="2" t="s">
        <v>118</v>
      </c>
      <c r="X102" s="2" t="s">
        <v>119</v>
      </c>
      <c r="Y102" s="2" t="s">
        <v>7640</v>
      </c>
      <c r="Z102" s="2" t="s">
        <v>121</v>
      </c>
      <c r="AA102" s="2" t="s">
        <v>7641</v>
      </c>
      <c r="AB102" s="2" t="s">
        <v>7641</v>
      </c>
      <c r="AE102" s="3">
        <v>45659.704930555556</v>
      </c>
      <c r="AF102" s="2" t="s">
        <v>543</v>
      </c>
      <c r="AG102" s="2">
        <v>48</v>
      </c>
      <c r="AH102" s="2" t="s">
        <v>78</v>
      </c>
      <c r="AI102" s="2" t="s">
        <v>363</v>
      </c>
      <c r="AJ102" s="2" t="s">
        <v>364</v>
      </c>
      <c r="AK102" s="2" t="s">
        <v>7642</v>
      </c>
      <c r="AL102" s="2" t="s">
        <v>3578</v>
      </c>
      <c r="AM102" s="3">
        <v>45659.704965277779</v>
      </c>
      <c r="AO102" s="2" t="s">
        <v>3578</v>
      </c>
      <c r="AP102" s="2">
        <v>5555395</v>
      </c>
      <c r="AQ102" s="2" t="s">
        <v>81</v>
      </c>
      <c r="AR102" s="3">
        <v>45660.493321759262</v>
      </c>
      <c r="AS102" s="2" t="s">
        <v>82</v>
      </c>
      <c r="AT102" s="3">
        <v>45659.333333333336</v>
      </c>
      <c r="AU102" s="2" t="s">
        <v>104</v>
      </c>
      <c r="AV102" s="2" t="s">
        <v>125</v>
      </c>
      <c r="AW102" s="2" t="s">
        <v>126</v>
      </c>
      <c r="AX102" s="2" t="s">
        <v>1598</v>
      </c>
      <c r="AY102" s="3">
        <v>45661.704930555556</v>
      </c>
      <c r="AZ102" s="3">
        <v>45660.493321759262</v>
      </c>
      <c r="BA102" s="2" t="s">
        <v>460</v>
      </c>
      <c r="BB102" s="2" t="s">
        <v>408</v>
      </c>
      <c r="BC102" s="2" t="s">
        <v>409</v>
      </c>
      <c r="BD102" s="2" t="s">
        <v>410</v>
      </c>
      <c r="BE102" s="2" t="s">
        <v>7643</v>
      </c>
      <c r="BF102" s="2" t="s">
        <v>560</v>
      </c>
      <c r="BG102" s="2" t="s">
        <v>58</v>
      </c>
      <c r="BH102" s="2" t="s">
        <v>26293</v>
      </c>
      <c r="BI102" s="2" t="s">
        <v>26787</v>
      </c>
      <c r="BJ102" s="2" t="s">
        <v>26393</v>
      </c>
    </row>
    <row r="103" spans="1:62" s="2" customFormat="1" x14ac:dyDescent="0.35">
      <c r="A103" s="2">
        <v>2953045</v>
      </c>
      <c r="B103" s="2" t="s">
        <v>58</v>
      </c>
      <c r="C103" s="2">
        <v>35499001</v>
      </c>
      <c r="D103" s="2">
        <v>338247273</v>
      </c>
      <c r="E103" s="2" t="s">
        <v>59</v>
      </c>
      <c r="F103" s="2" t="s">
        <v>60</v>
      </c>
      <c r="G103" s="2" t="s">
        <v>7652</v>
      </c>
      <c r="I103" s="2">
        <v>777002365</v>
      </c>
      <c r="J103" s="2" t="s">
        <v>7653</v>
      </c>
      <c r="K103" s="2">
        <v>20</v>
      </c>
      <c r="L103" s="2" t="s">
        <v>357</v>
      </c>
      <c r="M103" s="2" t="s">
        <v>358</v>
      </c>
      <c r="N103" s="3">
        <v>44932.448472222219</v>
      </c>
      <c r="O103" s="2" t="s">
        <v>1153</v>
      </c>
      <c r="Q103" s="2" t="s">
        <v>66</v>
      </c>
      <c r="R103" s="3">
        <v>45659.708136574074</v>
      </c>
      <c r="S103" s="2" t="s">
        <v>1932</v>
      </c>
      <c r="T103" s="2" t="s">
        <v>334</v>
      </c>
      <c r="U103" s="2" t="s">
        <v>901</v>
      </c>
      <c r="V103" s="2" t="s">
        <v>7654</v>
      </c>
      <c r="Y103" s="2" t="s">
        <v>2015</v>
      </c>
      <c r="Z103" s="2" t="s">
        <v>200</v>
      </c>
      <c r="AA103" s="2" t="s">
        <v>7655</v>
      </c>
      <c r="AB103" s="2" t="s">
        <v>7655</v>
      </c>
      <c r="AC103" s="2">
        <v>5666</v>
      </c>
      <c r="AE103" s="3">
        <v>45660.608622685184</v>
      </c>
      <c r="AF103" s="2" t="s">
        <v>543</v>
      </c>
      <c r="AG103" s="2">
        <v>48</v>
      </c>
      <c r="AH103" s="2" t="s">
        <v>78</v>
      </c>
      <c r="AI103" s="2" t="s">
        <v>79</v>
      </c>
      <c r="AJ103" s="2" t="s">
        <v>101</v>
      </c>
      <c r="AK103" s="2" t="s">
        <v>7656</v>
      </c>
      <c r="AL103" s="2" t="s">
        <v>5147</v>
      </c>
      <c r="AM103" s="3">
        <v>45660.608831018515</v>
      </c>
      <c r="AN103" s="2" t="s">
        <v>7656</v>
      </c>
      <c r="AO103" s="2" t="s">
        <v>5147</v>
      </c>
      <c r="AP103" s="2">
        <v>5558050</v>
      </c>
      <c r="AQ103" s="2" t="s">
        <v>81</v>
      </c>
      <c r="AR103" s="3">
        <v>45662.770613425928</v>
      </c>
      <c r="AS103" s="2" t="s">
        <v>82</v>
      </c>
      <c r="AT103" s="3">
        <v>45660.364583333336</v>
      </c>
      <c r="AU103" s="2" t="s">
        <v>83</v>
      </c>
      <c r="AV103" s="2" t="s">
        <v>204</v>
      </c>
      <c r="AW103" s="2" t="s">
        <v>205</v>
      </c>
      <c r="AX103" s="2" t="s">
        <v>2037</v>
      </c>
      <c r="AY103" s="3">
        <v>45662.608622685184</v>
      </c>
      <c r="AZ103" s="3">
        <v>45662.770613425928</v>
      </c>
      <c r="BA103" s="2" t="s">
        <v>685</v>
      </c>
      <c r="BB103" s="2" t="s">
        <v>488</v>
      </c>
      <c r="BC103" s="2" t="s">
        <v>489</v>
      </c>
      <c r="BD103" s="2" t="s">
        <v>490</v>
      </c>
      <c r="BE103" s="2" t="s">
        <v>7657</v>
      </c>
      <c r="BF103" s="2" t="s">
        <v>492</v>
      </c>
      <c r="BG103" s="2" t="s">
        <v>58</v>
      </c>
      <c r="BH103" s="2" t="s">
        <v>26293</v>
      </c>
      <c r="BI103" s="2" t="s">
        <v>26792</v>
      </c>
      <c r="BJ103" s="2" t="s">
        <v>26394</v>
      </c>
    </row>
    <row r="104" spans="1:62" s="2" customFormat="1" x14ac:dyDescent="0.35">
      <c r="A104" s="2">
        <v>2953069</v>
      </c>
      <c r="B104" s="2" t="s">
        <v>58</v>
      </c>
      <c r="C104" s="2">
        <v>33394591</v>
      </c>
      <c r="D104" s="2">
        <v>339419394</v>
      </c>
      <c r="E104" s="2" t="s">
        <v>59</v>
      </c>
      <c r="F104" s="2" t="s">
        <v>60</v>
      </c>
      <c r="G104" s="2" t="s">
        <v>7739</v>
      </c>
      <c r="I104" s="2">
        <v>782905956</v>
      </c>
      <c r="J104" s="2" t="s">
        <v>1262</v>
      </c>
      <c r="K104" s="2">
        <v>20</v>
      </c>
      <c r="L104" s="2" t="s">
        <v>447</v>
      </c>
      <c r="M104" s="2" t="s">
        <v>448</v>
      </c>
      <c r="N104" s="3">
        <v>45450.630613425928</v>
      </c>
      <c r="O104" s="2" t="s">
        <v>1153</v>
      </c>
      <c r="Q104" s="2" t="s">
        <v>66</v>
      </c>
      <c r="R104" s="3">
        <v>45659.722430555557</v>
      </c>
      <c r="S104" s="2" t="s">
        <v>538</v>
      </c>
      <c r="T104" s="2" t="s">
        <v>334</v>
      </c>
      <c r="U104" s="2" t="s">
        <v>69</v>
      </c>
      <c r="V104" s="2" t="s">
        <v>7740</v>
      </c>
      <c r="W104" s="2" t="s">
        <v>336</v>
      </c>
      <c r="X104" s="2" t="s">
        <v>336</v>
      </c>
      <c r="Y104" s="2" t="s">
        <v>7741</v>
      </c>
      <c r="Z104" s="2" t="s">
        <v>453</v>
      </c>
      <c r="AA104" s="2" t="s">
        <v>7742</v>
      </c>
      <c r="AB104" s="2" t="s">
        <v>176</v>
      </c>
      <c r="AE104" s="3">
        <v>45659.722708333335</v>
      </c>
      <c r="AF104" s="2" t="s">
        <v>77</v>
      </c>
      <c r="AH104" s="2" t="s">
        <v>78</v>
      </c>
      <c r="AI104" s="2" t="s">
        <v>275</v>
      </c>
      <c r="AJ104" s="2" t="s">
        <v>123</v>
      </c>
      <c r="AK104" s="2" t="s">
        <v>7743</v>
      </c>
      <c r="AL104" s="2" t="s">
        <v>538</v>
      </c>
      <c r="AM104" s="3">
        <v>45659.722766203704</v>
      </c>
      <c r="AO104" s="2" t="s">
        <v>538</v>
      </c>
      <c r="AP104" s="2">
        <v>5555501</v>
      </c>
      <c r="AQ104" s="2" t="s">
        <v>81</v>
      </c>
      <c r="AR104" s="3">
        <v>45660.465775462966</v>
      </c>
      <c r="AS104" s="2" t="s">
        <v>82</v>
      </c>
      <c r="AT104" s="3">
        <v>45659.333333333336</v>
      </c>
      <c r="AU104" s="2" t="s">
        <v>104</v>
      </c>
      <c r="AV104" s="2" t="s">
        <v>583</v>
      </c>
      <c r="AW104" s="2" t="s">
        <v>584</v>
      </c>
      <c r="AX104" s="2" t="s">
        <v>1118</v>
      </c>
      <c r="AZ104" s="3">
        <v>45660.465775462966</v>
      </c>
      <c r="BB104" s="2" t="s">
        <v>614</v>
      </c>
      <c r="BC104" s="2" t="s">
        <v>129</v>
      </c>
      <c r="BD104" s="2" t="s">
        <v>615</v>
      </c>
      <c r="BE104" s="2" t="s">
        <v>7744</v>
      </c>
      <c r="BF104" s="2" t="s">
        <v>243</v>
      </c>
      <c r="BG104" s="2" t="s">
        <v>58</v>
      </c>
      <c r="BH104" s="2" t="s">
        <v>26293</v>
      </c>
      <c r="BI104" s="2" t="s">
        <v>26788</v>
      </c>
      <c r="BJ104" s="2" t="s">
        <v>26395</v>
      </c>
    </row>
    <row r="105" spans="1:62" s="2" customFormat="1" x14ac:dyDescent="0.35">
      <c r="A105" s="2">
        <v>2953078</v>
      </c>
      <c r="B105" s="2" t="s">
        <v>58</v>
      </c>
      <c r="C105" s="2">
        <v>40160031</v>
      </c>
      <c r="D105" s="2">
        <v>339579929</v>
      </c>
      <c r="E105" s="2" t="s">
        <v>59</v>
      </c>
      <c r="F105" s="2" t="s">
        <v>60</v>
      </c>
      <c r="G105" s="2" t="s">
        <v>7787</v>
      </c>
      <c r="I105" s="2">
        <v>774743383</v>
      </c>
      <c r="J105" s="2" t="s">
        <v>2486</v>
      </c>
      <c r="K105" s="2">
        <v>20</v>
      </c>
      <c r="L105" s="2" t="s">
        <v>357</v>
      </c>
      <c r="M105" s="2" t="s">
        <v>358</v>
      </c>
      <c r="N105" s="3">
        <v>45127.75</v>
      </c>
      <c r="O105" s="2" t="s">
        <v>537</v>
      </c>
      <c r="Q105" s="2" t="s">
        <v>66</v>
      </c>
      <c r="R105" s="3">
        <v>45659.725821759261</v>
      </c>
      <c r="S105" s="2" t="s">
        <v>538</v>
      </c>
      <c r="T105" s="2" t="s">
        <v>334</v>
      </c>
      <c r="U105" s="2" t="s">
        <v>374</v>
      </c>
      <c r="V105" s="2" t="s">
        <v>7788</v>
      </c>
      <c r="W105" s="2" t="s">
        <v>233</v>
      </c>
      <c r="X105" s="2" t="s">
        <v>234</v>
      </c>
      <c r="Y105" s="2" t="s">
        <v>1744</v>
      </c>
      <c r="Z105" s="2" t="s">
        <v>236</v>
      </c>
      <c r="AA105" s="2" t="s">
        <v>1745</v>
      </c>
      <c r="AB105" s="2" t="s">
        <v>176</v>
      </c>
      <c r="AE105" s="3">
        <v>45659.726064814815</v>
      </c>
      <c r="AF105" s="2" t="s">
        <v>543</v>
      </c>
      <c r="AG105" s="2">
        <v>48</v>
      </c>
      <c r="AH105" s="2" t="s">
        <v>78</v>
      </c>
      <c r="AI105" s="2" t="s">
        <v>363</v>
      </c>
      <c r="AJ105" s="2" t="s">
        <v>364</v>
      </c>
      <c r="AK105" s="2" t="s">
        <v>7789</v>
      </c>
      <c r="AL105" s="2" t="s">
        <v>538</v>
      </c>
      <c r="AM105" s="3">
        <v>45659.726111111115</v>
      </c>
      <c r="AO105" s="2" t="s">
        <v>538</v>
      </c>
      <c r="AP105" s="2">
        <v>5555520</v>
      </c>
      <c r="AQ105" s="2" t="s">
        <v>81</v>
      </c>
      <c r="AR105" s="3">
        <v>45660.432175925926</v>
      </c>
      <c r="AS105" s="2" t="s">
        <v>82</v>
      </c>
      <c r="AT105" s="3">
        <v>45659.5625</v>
      </c>
      <c r="AU105" s="2" t="s">
        <v>104</v>
      </c>
      <c r="AV105" s="2" t="s">
        <v>239</v>
      </c>
      <c r="AW105" s="2" t="s">
        <v>240</v>
      </c>
      <c r="AX105" s="2" t="s">
        <v>3116</v>
      </c>
      <c r="AY105" s="3">
        <v>45661.726064814815</v>
      </c>
      <c r="AZ105" s="3">
        <v>45660.432175925926</v>
      </c>
      <c r="BA105" s="2" t="s">
        <v>460</v>
      </c>
      <c r="BB105" s="2" t="s">
        <v>5250</v>
      </c>
      <c r="BC105" s="2" t="s">
        <v>1109</v>
      </c>
      <c r="BD105" s="2" t="s">
        <v>89</v>
      </c>
      <c r="BE105" s="2" t="s">
        <v>7790</v>
      </c>
      <c r="BF105" s="2" t="s">
        <v>831</v>
      </c>
      <c r="BG105" s="2" t="s">
        <v>58</v>
      </c>
      <c r="BH105" s="2" t="s">
        <v>26293</v>
      </c>
      <c r="BI105" s="2" t="s">
        <v>26787</v>
      </c>
      <c r="BJ105" s="2" t="s">
        <v>26396</v>
      </c>
    </row>
    <row r="106" spans="1:62" s="2" customFormat="1" x14ac:dyDescent="0.35">
      <c r="A106" s="2">
        <v>2953110</v>
      </c>
      <c r="B106" s="2" t="s">
        <v>58</v>
      </c>
      <c r="C106" s="2">
        <v>35585601</v>
      </c>
      <c r="D106" s="2">
        <v>339417070</v>
      </c>
      <c r="E106" s="2" t="s">
        <v>59</v>
      </c>
      <c r="F106" s="2" t="s">
        <v>60</v>
      </c>
      <c r="G106" s="2" t="s">
        <v>7915</v>
      </c>
      <c r="I106" s="2">
        <v>776543613</v>
      </c>
      <c r="J106" s="2" t="s">
        <v>428</v>
      </c>
      <c r="K106" s="2">
        <v>20</v>
      </c>
      <c r="L106" s="2" t="s">
        <v>447</v>
      </c>
      <c r="M106" s="2" t="s">
        <v>448</v>
      </c>
      <c r="N106" s="3">
        <v>45652.666678240741</v>
      </c>
      <c r="O106" s="2" t="s">
        <v>537</v>
      </c>
      <c r="Q106" s="2" t="s">
        <v>66</v>
      </c>
      <c r="R106" s="3">
        <v>45659.747349537036</v>
      </c>
      <c r="S106" s="2" t="s">
        <v>450</v>
      </c>
      <c r="T106" s="2" t="s">
        <v>334</v>
      </c>
      <c r="U106" s="2" t="s">
        <v>69</v>
      </c>
      <c r="V106" s="2" t="s">
        <v>1295</v>
      </c>
      <c r="W106" s="2" t="s">
        <v>336</v>
      </c>
      <c r="X106" s="2" t="s">
        <v>336</v>
      </c>
      <c r="Y106" s="2" t="s">
        <v>7916</v>
      </c>
      <c r="Z106" s="2" t="s">
        <v>453</v>
      </c>
      <c r="AA106" s="2" t="s">
        <v>527</v>
      </c>
      <c r="AB106" s="2" t="s">
        <v>7917</v>
      </c>
      <c r="AC106" s="2" t="s">
        <v>7918</v>
      </c>
      <c r="AE106" s="3">
        <v>45659.747581018521</v>
      </c>
      <c r="AF106" s="2" t="s">
        <v>342</v>
      </c>
      <c r="AH106" s="2" t="s">
        <v>78</v>
      </c>
      <c r="AI106" s="2" t="s">
        <v>79</v>
      </c>
      <c r="AJ106" s="2" t="s">
        <v>123</v>
      </c>
      <c r="AK106" s="2" t="s">
        <v>7919</v>
      </c>
      <c r="AL106" s="2" t="s">
        <v>450</v>
      </c>
      <c r="AM106" s="3">
        <v>45659.747615740744</v>
      </c>
      <c r="AO106" s="2" t="s">
        <v>450</v>
      </c>
      <c r="AP106" s="2">
        <v>5555588</v>
      </c>
      <c r="AQ106" s="2" t="s">
        <v>81</v>
      </c>
      <c r="AR106" s="3">
        <v>45660.43178240741</v>
      </c>
      <c r="AS106" s="2" t="s">
        <v>82</v>
      </c>
      <c r="AT106" s="3">
        <v>45659.5625</v>
      </c>
      <c r="AU106" s="2" t="s">
        <v>104</v>
      </c>
      <c r="AV106" s="2" t="s">
        <v>583</v>
      </c>
      <c r="AW106" s="2" t="s">
        <v>584</v>
      </c>
      <c r="AX106" s="2" t="s">
        <v>3566</v>
      </c>
      <c r="AZ106" s="3">
        <v>45660.43178240741</v>
      </c>
      <c r="BB106" s="2" t="s">
        <v>87</v>
      </c>
      <c r="BC106" s="2" t="s">
        <v>88</v>
      </c>
      <c r="BD106" s="2" t="s">
        <v>89</v>
      </c>
      <c r="BE106" s="2" t="s">
        <v>7920</v>
      </c>
      <c r="BF106" s="2" t="s">
        <v>5508</v>
      </c>
      <c r="BG106" s="2" t="s">
        <v>58</v>
      </c>
      <c r="BH106" s="2" t="s">
        <v>26293</v>
      </c>
      <c r="BI106" s="2" t="s">
        <v>26800</v>
      </c>
      <c r="BJ106" s="2" t="s">
        <v>26397</v>
      </c>
    </row>
    <row r="107" spans="1:62" s="2" customFormat="1" x14ac:dyDescent="0.35">
      <c r="A107" s="2">
        <v>2953232</v>
      </c>
      <c r="B107" s="2" t="s">
        <v>58</v>
      </c>
      <c r="C107" s="2">
        <v>36467311</v>
      </c>
      <c r="D107" s="2">
        <v>338688181</v>
      </c>
      <c r="E107" s="2" t="s">
        <v>59</v>
      </c>
      <c r="F107" s="2" t="s">
        <v>60</v>
      </c>
      <c r="G107" s="2" t="s">
        <v>266</v>
      </c>
      <c r="H107" s="2" t="s">
        <v>8414</v>
      </c>
      <c r="I107" s="2">
        <v>774462308</v>
      </c>
      <c r="J107" s="2" t="s">
        <v>1829</v>
      </c>
      <c r="K107" s="2">
        <v>13</v>
      </c>
      <c r="L107" s="2" t="s">
        <v>63</v>
      </c>
      <c r="M107" s="2" t="s">
        <v>64</v>
      </c>
      <c r="N107" s="3">
        <v>45624.708344907405</v>
      </c>
      <c r="O107" s="2" t="s">
        <v>960</v>
      </c>
      <c r="Q107" s="2" t="s">
        <v>66</v>
      </c>
      <c r="R107" s="3">
        <v>45659.840694444443</v>
      </c>
      <c r="S107" s="2" t="s">
        <v>2199</v>
      </c>
      <c r="T107" s="2" t="s">
        <v>334</v>
      </c>
      <c r="U107" s="2" t="s">
        <v>1944</v>
      </c>
      <c r="V107" s="2" t="s">
        <v>8415</v>
      </c>
      <c r="W107" s="2" t="s">
        <v>71</v>
      </c>
      <c r="X107" s="2" t="s">
        <v>650</v>
      </c>
      <c r="Y107" s="2" t="s">
        <v>4606</v>
      </c>
      <c r="Z107" s="2" t="s">
        <v>883</v>
      </c>
      <c r="AA107" s="2" t="s">
        <v>4607</v>
      </c>
      <c r="AB107" s="2" t="s">
        <v>176</v>
      </c>
      <c r="AE107" s="3">
        <v>45660.564305555556</v>
      </c>
      <c r="AF107" s="2" t="s">
        <v>342</v>
      </c>
      <c r="AH107" s="2" t="s">
        <v>78</v>
      </c>
      <c r="AI107" s="2" t="s">
        <v>363</v>
      </c>
      <c r="AJ107" s="2" t="s">
        <v>6303</v>
      </c>
      <c r="AK107" s="2" t="s">
        <v>8416</v>
      </c>
      <c r="AL107" s="2" t="s">
        <v>8417</v>
      </c>
      <c r="AM107" s="3">
        <v>45660.564386574071</v>
      </c>
      <c r="AO107" s="2" t="s">
        <v>8417</v>
      </c>
      <c r="AP107" s="2">
        <v>5557851</v>
      </c>
      <c r="AQ107" s="2" t="s">
        <v>81</v>
      </c>
      <c r="AR107" s="3">
        <v>45661.479143518518</v>
      </c>
      <c r="AS107" s="2" t="s">
        <v>82</v>
      </c>
      <c r="AT107" s="3">
        <v>45660.333333333336</v>
      </c>
      <c r="AU107" s="2" t="s">
        <v>83</v>
      </c>
      <c r="AV107" s="2" t="s">
        <v>655</v>
      </c>
      <c r="AW107" s="2" t="s">
        <v>656</v>
      </c>
      <c r="AX107" s="2" t="s">
        <v>4055</v>
      </c>
      <c r="AZ107" s="3">
        <v>45661.479143518518</v>
      </c>
      <c r="BB107" s="2" t="s">
        <v>225</v>
      </c>
      <c r="BC107" s="2" t="s">
        <v>226</v>
      </c>
      <c r="BD107" s="2" t="s">
        <v>89</v>
      </c>
      <c r="BE107" s="2" t="s">
        <v>8418</v>
      </c>
      <c r="BF107" s="2" t="s">
        <v>995</v>
      </c>
      <c r="BG107" s="2" t="s">
        <v>58</v>
      </c>
      <c r="BH107" s="2" t="s">
        <v>26293</v>
      </c>
      <c r="BI107" s="2" t="s">
        <v>26794</v>
      </c>
      <c r="BJ107" s="2" t="s">
        <v>26398</v>
      </c>
    </row>
    <row r="108" spans="1:62" s="2" customFormat="1" x14ac:dyDescent="0.35">
      <c r="A108" s="2">
        <v>2953254</v>
      </c>
      <c r="B108" s="2" t="s">
        <v>58</v>
      </c>
      <c r="C108" s="2">
        <v>108091</v>
      </c>
      <c r="D108" s="2">
        <v>338427374</v>
      </c>
      <c r="E108" s="2" t="s">
        <v>59</v>
      </c>
      <c r="F108" s="2" t="s">
        <v>60</v>
      </c>
      <c r="G108" s="2" t="s">
        <v>8512</v>
      </c>
      <c r="H108" s="2" t="s">
        <v>8513</v>
      </c>
      <c r="I108" s="2">
        <v>773666394</v>
      </c>
      <c r="J108" s="2" t="s">
        <v>8514</v>
      </c>
      <c r="K108" s="2">
        <v>12</v>
      </c>
      <c r="L108" s="2" t="s">
        <v>305</v>
      </c>
      <c r="M108" s="2" t="s">
        <v>64</v>
      </c>
      <c r="N108" s="3">
        <v>45646.514143518521</v>
      </c>
      <c r="O108" s="2" t="s">
        <v>960</v>
      </c>
      <c r="Q108" s="2" t="s">
        <v>66</v>
      </c>
      <c r="R108" s="3">
        <v>45659.858310185184</v>
      </c>
      <c r="S108" s="2" t="s">
        <v>2199</v>
      </c>
      <c r="T108" s="2" t="s">
        <v>334</v>
      </c>
      <c r="U108" s="2" t="s">
        <v>880</v>
      </c>
      <c r="V108" s="2" t="s">
        <v>8515</v>
      </c>
      <c r="W108" s="2" t="s">
        <v>288</v>
      </c>
      <c r="X108" s="2" t="s">
        <v>289</v>
      </c>
      <c r="Y108" s="2" t="s">
        <v>8516</v>
      </c>
      <c r="Z108" s="2" t="s">
        <v>1858</v>
      </c>
      <c r="AB108" s="2" t="s">
        <v>8517</v>
      </c>
      <c r="AC108" s="2" t="s">
        <v>8518</v>
      </c>
      <c r="AE108" s="3">
        <v>45660.566828703704</v>
      </c>
      <c r="AF108" s="2" t="s">
        <v>342</v>
      </c>
      <c r="AH108" s="2" t="s">
        <v>78</v>
      </c>
      <c r="AI108" s="2" t="s">
        <v>363</v>
      </c>
      <c r="AJ108" s="2" t="s">
        <v>6303</v>
      </c>
      <c r="AK108" s="2" t="s">
        <v>8519</v>
      </c>
      <c r="AL108" s="2" t="s">
        <v>8417</v>
      </c>
      <c r="AM108" s="3">
        <v>45660.566921296297</v>
      </c>
      <c r="AO108" s="2" t="s">
        <v>8417</v>
      </c>
      <c r="AP108" s="2">
        <v>5557868</v>
      </c>
      <c r="AQ108" s="2" t="s">
        <v>81</v>
      </c>
      <c r="AR108" s="3">
        <v>45660.781041666669</v>
      </c>
      <c r="AS108" s="2" t="s">
        <v>82</v>
      </c>
      <c r="AT108" s="3">
        <v>45660.333333333336</v>
      </c>
      <c r="AU108" s="2" t="s">
        <v>83</v>
      </c>
      <c r="AV108" s="2" t="s">
        <v>682</v>
      </c>
      <c r="AW108" s="2" t="s">
        <v>683</v>
      </c>
      <c r="AX108" s="2" t="s">
        <v>3393</v>
      </c>
      <c r="AZ108" s="3">
        <v>45660.781041666669</v>
      </c>
      <c r="BB108" s="2" t="s">
        <v>3040</v>
      </c>
      <c r="BC108" s="2" t="s">
        <v>226</v>
      </c>
      <c r="BD108" s="2" t="s">
        <v>89</v>
      </c>
      <c r="BE108" s="2" t="s">
        <v>4845</v>
      </c>
      <c r="BF108" s="2" t="s">
        <v>301</v>
      </c>
      <c r="BG108" s="2" t="s">
        <v>58</v>
      </c>
      <c r="BH108" s="2" t="s">
        <v>26293</v>
      </c>
      <c r="BI108" s="2" t="s">
        <v>26794</v>
      </c>
      <c r="BJ108" s="2" t="s">
        <v>26399</v>
      </c>
    </row>
    <row r="109" spans="1:62" s="2" customFormat="1" x14ac:dyDescent="0.35">
      <c r="A109" s="2">
        <v>2845521</v>
      </c>
      <c r="B109" s="2" t="s">
        <v>58</v>
      </c>
      <c r="C109" s="2">
        <v>31960161</v>
      </c>
      <c r="D109" s="2">
        <v>338259546</v>
      </c>
      <c r="E109" s="2" t="s">
        <v>59</v>
      </c>
      <c r="F109" s="2" t="s">
        <v>60</v>
      </c>
      <c r="G109" s="2" t="s">
        <v>4339</v>
      </c>
      <c r="I109" s="2">
        <v>776369735</v>
      </c>
      <c r="J109" s="2" t="s">
        <v>2085</v>
      </c>
      <c r="K109" s="2">
        <v>20</v>
      </c>
      <c r="L109" s="2" t="s">
        <v>2128</v>
      </c>
      <c r="M109" s="2" t="s">
        <v>1152</v>
      </c>
      <c r="N109" s="3">
        <v>43738.664212962962</v>
      </c>
      <c r="O109" s="2" t="s">
        <v>1153</v>
      </c>
      <c r="Q109" s="2" t="s">
        <v>66</v>
      </c>
      <c r="R109" s="3">
        <v>45567.678946759261</v>
      </c>
      <c r="S109" s="2" t="s">
        <v>8877</v>
      </c>
      <c r="T109" s="2" t="s">
        <v>334</v>
      </c>
      <c r="U109" s="2" t="s">
        <v>901</v>
      </c>
      <c r="V109" s="2" t="s">
        <v>8878</v>
      </c>
      <c r="W109" s="2" t="s">
        <v>71</v>
      </c>
      <c r="X109" s="2" t="s">
        <v>198</v>
      </c>
      <c r="Y109" s="2" t="s">
        <v>4342</v>
      </c>
      <c r="Z109" s="2" t="s">
        <v>200</v>
      </c>
      <c r="AA109" s="2" t="s">
        <v>2034</v>
      </c>
      <c r="AB109" s="2" t="s">
        <v>2034</v>
      </c>
      <c r="AE109" s="3">
        <v>45567.785069444442</v>
      </c>
      <c r="AF109" s="2" t="s">
        <v>543</v>
      </c>
      <c r="AG109" s="2">
        <v>48</v>
      </c>
      <c r="AH109" s="2" t="s">
        <v>142</v>
      </c>
      <c r="AI109" s="2" t="s">
        <v>363</v>
      </c>
      <c r="AJ109" s="2" t="s">
        <v>343</v>
      </c>
      <c r="AK109" s="2" t="s">
        <v>8879</v>
      </c>
      <c r="AL109" s="2" t="s">
        <v>6949</v>
      </c>
      <c r="AM109" s="3">
        <v>45567.785243055558</v>
      </c>
      <c r="AN109" s="2" t="s">
        <v>8879</v>
      </c>
      <c r="AO109" s="2" t="s">
        <v>6949</v>
      </c>
      <c r="AP109" s="2">
        <v>5091428</v>
      </c>
      <c r="AQ109" s="2" t="s">
        <v>81</v>
      </c>
      <c r="AR109" s="3">
        <v>45656.647824074076</v>
      </c>
      <c r="AS109" s="2" t="s">
        <v>82</v>
      </c>
      <c r="AT109" s="3">
        <v>45656.333333333336</v>
      </c>
      <c r="AU109" s="2" t="s">
        <v>104</v>
      </c>
      <c r="AV109" s="2" t="s">
        <v>1030</v>
      </c>
      <c r="AW109" s="2" t="s">
        <v>1031</v>
      </c>
      <c r="AX109" s="2" t="s">
        <v>1032</v>
      </c>
      <c r="AY109" s="3">
        <v>45569.785069444442</v>
      </c>
      <c r="AZ109" s="3">
        <v>45656.647824074076</v>
      </c>
      <c r="BA109" s="2" t="s">
        <v>685</v>
      </c>
      <c r="BB109" s="2" t="s">
        <v>4191</v>
      </c>
      <c r="BC109" s="2" t="s">
        <v>4192</v>
      </c>
      <c r="BD109" s="2" t="s">
        <v>4193</v>
      </c>
      <c r="BE109" s="2" t="s">
        <v>8880</v>
      </c>
      <c r="BF109" s="2" t="s">
        <v>1061</v>
      </c>
      <c r="BG109" s="2" t="s">
        <v>58</v>
      </c>
      <c r="BH109" s="2" t="s">
        <v>26293</v>
      </c>
      <c r="BI109" s="2" t="s">
        <v>26799</v>
      </c>
      <c r="BJ109" s="2" t="s">
        <v>26330</v>
      </c>
    </row>
    <row r="110" spans="1:62" s="2" customFormat="1" x14ac:dyDescent="0.35">
      <c r="A110" s="2">
        <v>2953362</v>
      </c>
      <c r="B110" s="2" t="s">
        <v>58</v>
      </c>
      <c r="C110" s="2">
        <v>1171</v>
      </c>
      <c r="D110" s="2" t="s">
        <v>8939</v>
      </c>
      <c r="E110" s="2" t="s">
        <v>59</v>
      </c>
      <c r="F110" s="2" t="s">
        <v>8940</v>
      </c>
      <c r="G110" s="2" t="s">
        <v>8941</v>
      </c>
      <c r="I110" s="2">
        <v>771100365</v>
      </c>
      <c r="J110" s="2" t="s">
        <v>154</v>
      </c>
      <c r="K110" s="2">
        <v>20</v>
      </c>
      <c r="L110" s="2" t="s">
        <v>447</v>
      </c>
      <c r="M110" s="2" t="s">
        <v>448</v>
      </c>
      <c r="N110" s="3">
        <v>45462.368356481478</v>
      </c>
      <c r="O110" s="2" t="s">
        <v>8942</v>
      </c>
      <c r="Q110" s="2" t="s">
        <v>66</v>
      </c>
      <c r="R110" s="3">
        <v>45660.332233796296</v>
      </c>
      <c r="S110" s="2" t="s">
        <v>7120</v>
      </c>
      <c r="T110" s="2" t="s">
        <v>334</v>
      </c>
      <c r="U110" s="2" t="s">
        <v>880</v>
      </c>
      <c r="V110" s="2" t="s">
        <v>451</v>
      </c>
      <c r="W110" s="2" t="s">
        <v>288</v>
      </c>
      <c r="X110" s="2" t="s">
        <v>289</v>
      </c>
      <c r="Y110" s="2" t="s">
        <v>7122</v>
      </c>
      <c r="Z110" s="2" t="s">
        <v>1858</v>
      </c>
      <c r="AE110" s="3">
        <v>45660.333483796298</v>
      </c>
      <c r="AF110" s="2" t="s">
        <v>8943</v>
      </c>
      <c r="AG110" s="2">
        <v>48</v>
      </c>
      <c r="AH110" s="2" t="s">
        <v>78</v>
      </c>
      <c r="AI110" s="2" t="s">
        <v>58</v>
      </c>
      <c r="AJ110" s="2" t="s">
        <v>6303</v>
      </c>
      <c r="AK110" s="2" t="s">
        <v>8944</v>
      </c>
      <c r="AL110" s="2" t="s">
        <v>7120</v>
      </c>
      <c r="AM110" s="3">
        <v>45660.333541666667</v>
      </c>
      <c r="AO110" s="2" t="s">
        <v>7120</v>
      </c>
      <c r="AP110" s="2">
        <v>5556588</v>
      </c>
      <c r="AQ110" s="2" t="s">
        <v>81</v>
      </c>
      <c r="AR110" s="3">
        <v>45660.503125000003</v>
      </c>
      <c r="AS110" s="2" t="s">
        <v>82</v>
      </c>
      <c r="AT110" s="3">
        <v>45660.333333333336</v>
      </c>
      <c r="AU110" s="2" t="s">
        <v>104</v>
      </c>
      <c r="AV110" s="2" t="s">
        <v>6899</v>
      </c>
      <c r="AW110" s="2" t="s">
        <v>6900</v>
      </c>
      <c r="AX110" s="2" t="s">
        <v>6901</v>
      </c>
      <c r="AY110" s="3">
        <v>45662.333483796298</v>
      </c>
      <c r="AZ110" s="3">
        <v>45660.503125000003</v>
      </c>
      <c r="BA110" s="2" t="s">
        <v>460</v>
      </c>
      <c r="BB110" s="2" t="s">
        <v>439</v>
      </c>
      <c r="BC110" s="2" t="s">
        <v>440</v>
      </c>
      <c r="BD110" s="2" t="s">
        <v>263</v>
      </c>
      <c r="BE110" s="2" t="s">
        <v>8945</v>
      </c>
      <c r="BF110" s="2" t="s">
        <v>301</v>
      </c>
      <c r="BG110" s="2" t="s">
        <v>58</v>
      </c>
      <c r="BH110" s="2" t="s">
        <v>26291</v>
      </c>
      <c r="BI110" s="2" t="s">
        <v>26790</v>
      </c>
      <c r="BJ110" s="2" t="s">
        <v>26400</v>
      </c>
    </row>
    <row r="111" spans="1:62" s="2" customFormat="1" x14ac:dyDescent="0.35">
      <c r="A111" s="2">
        <v>2953588</v>
      </c>
      <c r="B111" s="2" t="s">
        <v>58</v>
      </c>
      <c r="C111" s="2">
        <v>33081251</v>
      </c>
      <c r="D111" s="2">
        <v>339542493</v>
      </c>
      <c r="E111" s="2" t="s">
        <v>59</v>
      </c>
      <c r="F111" s="2" t="s">
        <v>60</v>
      </c>
      <c r="G111" s="2" t="s">
        <v>9839</v>
      </c>
      <c r="I111" s="2">
        <v>774151362</v>
      </c>
      <c r="J111" s="2" t="s">
        <v>9840</v>
      </c>
      <c r="K111" s="2">
        <v>20</v>
      </c>
      <c r="L111" s="2" t="s">
        <v>447</v>
      </c>
      <c r="M111" s="2" t="s">
        <v>448</v>
      </c>
      <c r="N111" s="3">
        <v>45377.61546296296</v>
      </c>
      <c r="O111" s="2" t="s">
        <v>1153</v>
      </c>
      <c r="Q111" s="2" t="s">
        <v>66</v>
      </c>
      <c r="R111" s="3">
        <v>45660.523321759261</v>
      </c>
      <c r="S111" s="2" t="s">
        <v>5147</v>
      </c>
      <c r="T111" s="2" t="s">
        <v>334</v>
      </c>
      <c r="U111" s="2" t="s">
        <v>880</v>
      </c>
      <c r="V111" s="2" t="s">
        <v>9841</v>
      </c>
      <c r="W111" s="2" t="s">
        <v>233</v>
      </c>
      <c r="X111" s="2" t="s">
        <v>233</v>
      </c>
      <c r="Y111" s="2" t="s">
        <v>3967</v>
      </c>
      <c r="Z111" s="2" t="s">
        <v>567</v>
      </c>
      <c r="AA111" s="2" t="s">
        <v>9842</v>
      </c>
      <c r="AB111" s="2" t="s">
        <v>9843</v>
      </c>
      <c r="AE111" s="3">
        <v>45660.523460648146</v>
      </c>
      <c r="AF111" s="2" t="s">
        <v>77</v>
      </c>
      <c r="AH111" s="2" t="s">
        <v>78</v>
      </c>
      <c r="AI111" s="2" t="s">
        <v>58</v>
      </c>
      <c r="AJ111" s="2" t="s">
        <v>101</v>
      </c>
      <c r="AK111" s="2" t="s">
        <v>9841</v>
      </c>
      <c r="AL111" s="2" t="s">
        <v>5147</v>
      </c>
      <c r="AM111" s="3">
        <v>45661.438888888886</v>
      </c>
      <c r="AN111" s="2" t="s">
        <v>9844</v>
      </c>
      <c r="AO111" s="2" t="s">
        <v>1093</v>
      </c>
      <c r="AP111" s="2">
        <v>5559749</v>
      </c>
      <c r="AQ111" s="2" t="s">
        <v>81</v>
      </c>
      <c r="AR111" s="3">
        <v>45661.619259259256</v>
      </c>
      <c r="AS111" s="2" t="s">
        <v>82</v>
      </c>
      <c r="AT111" s="3">
        <v>45661.333333333336</v>
      </c>
      <c r="AU111" s="2" t="s">
        <v>83</v>
      </c>
      <c r="AV111" s="2" t="s">
        <v>1787</v>
      </c>
      <c r="AW111" s="2" t="s">
        <v>1788</v>
      </c>
      <c r="AX111" s="2" t="s">
        <v>1789</v>
      </c>
      <c r="AZ111" s="3">
        <v>45661.619259259256</v>
      </c>
      <c r="BB111" s="2" t="s">
        <v>887</v>
      </c>
      <c r="BC111" s="2" t="s">
        <v>888</v>
      </c>
      <c r="BD111" s="2" t="s">
        <v>889</v>
      </c>
      <c r="BE111" s="2" t="s">
        <v>9845</v>
      </c>
      <c r="BF111" s="2" t="s">
        <v>6949</v>
      </c>
      <c r="BG111" s="2" t="s">
        <v>58</v>
      </c>
      <c r="BH111" s="2" t="s">
        <v>26293</v>
      </c>
      <c r="BI111" s="2" t="s">
        <v>26788</v>
      </c>
      <c r="BJ111" s="2" t="s">
        <v>26401</v>
      </c>
    </row>
    <row r="112" spans="1:62" s="2" customFormat="1" x14ac:dyDescent="0.35">
      <c r="A112" s="2">
        <v>2953672</v>
      </c>
      <c r="B112" s="2" t="s">
        <v>58</v>
      </c>
      <c r="C112" s="2">
        <v>40024331</v>
      </c>
      <c r="D112" s="2">
        <v>338250427</v>
      </c>
      <c r="E112" s="2" t="s">
        <v>59</v>
      </c>
      <c r="F112" s="2" t="s">
        <v>60</v>
      </c>
      <c r="G112" s="2" t="s">
        <v>10146</v>
      </c>
      <c r="I112" s="2">
        <v>778699492</v>
      </c>
      <c r="J112" s="2" t="s">
        <v>10147</v>
      </c>
      <c r="K112" s="2">
        <v>20</v>
      </c>
      <c r="L112" s="2" t="s">
        <v>357</v>
      </c>
      <c r="M112" s="2" t="s">
        <v>358</v>
      </c>
      <c r="N112" s="3">
        <v>45267.740555555552</v>
      </c>
      <c r="O112" s="2" t="s">
        <v>537</v>
      </c>
      <c r="Q112" s="2" t="s">
        <v>66</v>
      </c>
      <c r="R112" s="3">
        <v>45660.569062499999</v>
      </c>
      <c r="S112" s="2" t="s">
        <v>8417</v>
      </c>
      <c r="T112" s="2" t="s">
        <v>334</v>
      </c>
      <c r="U112" s="2" t="s">
        <v>231</v>
      </c>
      <c r="V112" s="2" t="s">
        <v>10148</v>
      </c>
      <c r="W112" s="2" t="s">
        <v>71</v>
      </c>
      <c r="X112" s="2" t="s">
        <v>650</v>
      </c>
      <c r="Y112" s="2" t="s">
        <v>4515</v>
      </c>
      <c r="Z112" s="2" t="s">
        <v>200</v>
      </c>
      <c r="AA112" s="2" t="s">
        <v>1774</v>
      </c>
      <c r="AB112" s="2" t="s">
        <v>1947</v>
      </c>
      <c r="AE112" s="3">
        <v>45660.569340277776</v>
      </c>
      <c r="AF112" s="2" t="s">
        <v>342</v>
      </c>
      <c r="AH112" s="2" t="s">
        <v>78</v>
      </c>
      <c r="AI112" s="2" t="s">
        <v>363</v>
      </c>
      <c r="AJ112" s="2" t="s">
        <v>6303</v>
      </c>
      <c r="AK112" s="2" t="s">
        <v>10149</v>
      </c>
      <c r="AL112" s="2" t="s">
        <v>8417</v>
      </c>
      <c r="AM112" s="3">
        <v>45660.569398148145</v>
      </c>
      <c r="AO112" s="2" t="s">
        <v>8417</v>
      </c>
      <c r="AP112" s="2">
        <v>5557882</v>
      </c>
      <c r="AQ112" s="2" t="s">
        <v>81</v>
      </c>
      <c r="AR112" s="3">
        <v>45660.921643518515</v>
      </c>
      <c r="AS112" s="2" t="s">
        <v>82</v>
      </c>
      <c r="AT112" s="3">
        <v>45660.333333333336</v>
      </c>
      <c r="AU112" s="2" t="s">
        <v>83</v>
      </c>
      <c r="AV112" s="2" t="s">
        <v>655</v>
      </c>
      <c r="AW112" s="2" t="s">
        <v>656</v>
      </c>
      <c r="AX112" s="2" t="s">
        <v>2469</v>
      </c>
      <c r="AZ112" s="3">
        <v>45660.921643518515</v>
      </c>
      <c r="BB112" s="2" t="s">
        <v>708</v>
      </c>
      <c r="BC112" s="2" t="s">
        <v>709</v>
      </c>
      <c r="BD112" s="2" t="s">
        <v>710</v>
      </c>
      <c r="BE112" s="2" t="s">
        <v>10150</v>
      </c>
      <c r="BF112" s="2" t="s">
        <v>1901</v>
      </c>
      <c r="BG112" s="2" t="s">
        <v>58</v>
      </c>
      <c r="BH112" s="2" t="s">
        <v>26293</v>
      </c>
      <c r="BI112" s="2" t="s">
        <v>26790</v>
      </c>
      <c r="BJ112" s="2" t="s">
        <v>26402</v>
      </c>
    </row>
    <row r="113" spans="1:62" s="2" customFormat="1" x14ac:dyDescent="0.35">
      <c r="A113" s="2">
        <v>2953687</v>
      </c>
      <c r="B113" s="2" t="s">
        <v>58</v>
      </c>
      <c r="C113" s="2">
        <v>33081251</v>
      </c>
      <c r="D113" s="2" t="s">
        <v>10190</v>
      </c>
      <c r="E113" s="2" t="s">
        <v>59</v>
      </c>
      <c r="F113" s="2" t="s">
        <v>8940</v>
      </c>
      <c r="G113" s="2" t="s">
        <v>9839</v>
      </c>
      <c r="I113" s="2">
        <v>774151362</v>
      </c>
      <c r="J113" s="2" t="s">
        <v>10191</v>
      </c>
      <c r="K113" s="2">
        <v>20</v>
      </c>
      <c r="L113" s="2" t="s">
        <v>447</v>
      </c>
      <c r="M113" s="2" t="s">
        <v>448</v>
      </c>
      <c r="N113" s="3">
        <v>45499.458333333336</v>
      </c>
      <c r="O113" s="2" t="s">
        <v>10192</v>
      </c>
      <c r="Q113" s="2" t="s">
        <v>66</v>
      </c>
      <c r="R113" s="3">
        <v>45660.580439814818</v>
      </c>
      <c r="S113" s="2" t="s">
        <v>5147</v>
      </c>
      <c r="T113" s="2" t="s">
        <v>334</v>
      </c>
      <c r="U113" s="2" t="s">
        <v>880</v>
      </c>
      <c r="V113" s="2" t="s">
        <v>10193</v>
      </c>
      <c r="W113" s="2" t="s">
        <v>233</v>
      </c>
      <c r="X113" s="2" t="s">
        <v>233</v>
      </c>
      <c r="Y113" s="2" t="s">
        <v>6555</v>
      </c>
      <c r="Z113" s="2" t="s">
        <v>567</v>
      </c>
      <c r="AA113" s="2" t="s">
        <v>10194</v>
      </c>
      <c r="AB113" s="2" t="s">
        <v>176</v>
      </c>
      <c r="AE113" s="3">
        <v>45660.580625000002</v>
      </c>
      <c r="AF113" s="2" t="s">
        <v>8943</v>
      </c>
      <c r="AG113" s="2">
        <v>48</v>
      </c>
      <c r="AH113" s="2" t="s">
        <v>78</v>
      </c>
      <c r="AI113" s="2" t="s">
        <v>58</v>
      </c>
      <c r="AJ113" s="2" t="s">
        <v>6303</v>
      </c>
      <c r="AK113" s="2" t="s">
        <v>10193</v>
      </c>
      <c r="AL113" s="2" t="s">
        <v>5147</v>
      </c>
      <c r="AM113" s="3">
        <v>45661.439687500002</v>
      </c>
      <c r="AN113" s="2" t="s">
        <v>10195</v>
      </c>
      <c r="AO113" s="2" t="s">
        <v>1093</v>
      </c>
      <c r="AP113" s="2">
        <v>5559752</v>
      </c>
      <c r="AQ113" s="2" t="s">
        <v>81</v>
      </c>
      <c r="AR113" s="3">
        <v>45661.617638888885</v>
      </c>
      <c r="AS113" s="2" t="s">
        <v>82</v>
      </c>
      <c r="AT113" s="3">
        <v>45661.333333333336</v>
      </c>
      <c r="AU113" s="2" t="s">
        <v>83</v>
      </c>
      <c r="AV113" s="2" t="s">
        <v>1787</v>
      </c>
      <c r="AW113" s="2" t="s">
        <v>1788</v>
      </c>
      <c r="AX113" s="2" t="s">
        <v>1789</v>
      </c>
      <c r="AY113" s="3">
        <v>45662.580625000002</v>
      </c>
      <c r="AZ113" s="3">
        <v>45661.617638888885</v>
      </c>
      <c r="BA113" s="2" t="s">
        <v>460</v>
      </c>
      <c r="BB113" s="2" t="s">
        <v>887</v>
      </c>
      <c r="BC113" s="2" t="s">
        <v>888</v>
      </c>
      <c r="BD113" s="2" t="s">
        <v>889</v>
      </c>
      <c r="BE113" s="2" t="s">
        <v>10196</v>
      </c>
      <c r="BF113" s="2" t="s">
        <v>6949</v>
      </c>
      <c r="BG113" s="2" t="s">
        <v>58</v>
      </c>
      <c r="BH113" s="2" t="s">
        <v>26291</v>
      </c>
      <c r="BI113" s="2" t="s">
        <v>26786</v>
      </c>
      <c r="BJ113" s="2" t="s">
        <v>26401</v>
      </c>
    </row>
    <row r="114" spans="1:62" s="2" customFormat="1" x14ac:dyDescent="0.35">
      <c r="A114" s="2">
        <v>2953749</v>
      </c>
      <c r="B114" s="2" t="s">
        <v>58</v>
      </c>
      <c r="C114" s="2">
        <v>37557071</v>
      </c>
      <c r="D114" s="2">
        <v>338439054</v>
      </c>
      <c r="E114" s="2" t="s">
        <v>59</v>
      </c>
      <c r="F114" s="2" t="s">
        <v>60</v>
      </c>
      <c r="G114" s="2" t="s">
        <v>466</v>
      </c>
      <c r="H114" s="2" t="s">
        <v>314</v>
      </c>
      <c r="I114" s="2">
        <v>750002189</v>
      </c>
      <c r="J114" s="2" t="s">
        <v>1483</v>
      </c>
      <c r="K114" s="2">
        <v>13</v>
      </c>
      <c r="L114" s="2" t="s">
        <v>63</v>
      </c>
      <c r="M114" s="2" t="s">
        <v>64</v>
      </c>
      <c r="N114" s="3">
        <v>45622.673784722225</v>
      </c>
      <c r="O114" s="2" t="s">
        <v>537</v>
      </c>
      <c r="Q114" s="2" t="s">
        <v>66</v>
      </c>
      <c r="R114" s="3">
        <v>45660.622916666667</v>
      </c>
      <c r="S114" s="2" t="s">
        <v>8417</v>
      </c>
      <c r="T114" s="2" t="s">
        <v>334</v>
      </c>
      <c r="U114" s="2" t="s">
        <v>880</v>
      </c>
      <c r="V114" s="2" t="s">
        <v>451</v>
      </c>
      <c r="W114" s="2" t="s">
        <v>400</v>
      </c>
      <c r="X114" s="2" t="s">
        <v>419</v>
      </c>
      <c r="Y114" s="2" t="s">
        <v>5401</v>
      </c>
      <c r="Z114" s="2" t="s">
        <v>1471</v>
      </c>
      <c r="AA114" s="2" t="s">
        <v>1471</v>
      </c>
      <c r="AB114" s="2" t="s">
        <v>176</v>
      </c>
      <c r="AE114" s="3">
        <v>45660.623437499999</v>
      </c>
      <c r="AF114" s="2" t="s">
        <v>342</v>
      </c>
      <c r="AH114" s="2" t="s">
        <v>78</v>
      </c>
      <c r="AI114" s="2" t="s">
        <v>363</v>
      </c>
      <c r="AJ114" s="2" t="s">
        <v>6303</v>
      </c>
      <c r="AK114" s="2" t="s">
        <v>10421</v>
      </c>
      <c r="AL114" s="2" t="s">
        <v>8417</v>
      </c>
      <c r="AM114" s="3">
        <v>45660.623495370368</v>
      </c>
      <c r="AO114" s="2" t="s">
        <v>8417</v>
      </c>
      <c r="AP114" s="2">
        <v>5558094</v>
      </c>
      <c r="AQ114" s="2" t="s">
        <v>81</v>
      </c>
      <c r="AR114" s="3">
        <v>45661.517974537041</v>
      </c>
      <c r="AS114" s="2" t="s">
        <v>82</v>
      </c>
      <c r="AT114" s="3">
        <v>45660.5625</v>
      </c>
      <c r="AU114" s="2" t="s">
        <v>83</v>
      </c>
      <c r="AV114" s="2" t="s">
        <v>423</v>
      </c>
      <c r="AW114" s="2" t="s">
        <v>424</v>
      </c>
      <c r="AX114" s="2" t="s">
        <v>425</v>
      </c>
      <c r="AZ114" s="3">
        <v>45661.517974537041</v>
      </c>
      <c r="BB114" s="2" t="s">
        <v>179</v>
      </c>
      <c r="BC114" s="2" t="s">
        <v>180</v>
      </c>
      <c r="BD114" s="2" t="s">
        <v>181</v>
      </c>
      <c r="BE114" s="2" t="s">
        <v>10422</v>
      </c>
      <c r="BF114" s="2" t="s">
        <v>243</v>
      </c>
      <c r="BG114" s="2" t="s">
        <v>58</v>
      </c>
      <c r="BH114" s="2" t="s">
        <v>26293</v>
      </c>
      <c r="BI114" s="2" t="s">
        <v>26789</v>
      </c>
      <c r="BJ114" s="2" t="s">
        <v>26403</v>
      </c>
    </row>
    <row r="115" spans="1:62" s="2" customFormat="1" x14ac:dyDescent="0.35">
      <c r="A115" s="2">
        <v>2953790</v>
      </c>
      <c r="B115" s="2" t="s">
        <v>58</v>
      </c>
      <c r="C115" s="2">
        <v>34187751</v>
      </c>
      <c r="D115" s="2">
        <v>338720898</v>
      </c>
      <c r="E115" s="2" t="s">
        <v>59</v>
      </c>
      <c r="F115" s="2" t="s">
        <v>60</v>
      </c>
      <c r="G115" s="2" t="s">
        <v>132</v>
      </c>
      <c r="H115" s="2" t="s">
        <v>2416</v>
      </c>
      <c r="I115" s="2">
        <v>776872078</v>
      </c>
      <c r="J115" s="2" t="s">
        <v>3732</v>
      </c>
      <c r="K115" s="2">
        <v>13</v>
      </c>
      <c r="L115" s="2" t="s">
        <v>63</v>
      </c>
      <c r="M115" s="2" t="s">
        <v>64</v>
      </c>
      <c r="N115" s="3">
        <v>45434.041678240741</v>
      </c>
      <c r="O115" s="2" t="s">
        <v>537</v>
      </c>
      <c r="Q115" s="2" t="s">
        <v>66</v>
      </c>
      <c r="R115" s="3">
        <v>45660.644490740742</v>
      </c>
      <c r="S115" s="2" t="s">
        <v>10556</v>
      </c>
      <c r="T115" s="2" t="s">
        <v>334</v>
      </c>
      <c r="U115" s="2" t="s">
        <v>880</v>
      </c>
      <c r="V115" s="2" t="s">
        <v>10557</v>
      </c>
      <c r="W115" s="2" t="s">
        <v>136</v>
      </c>
      <c r="X115" s="2" t="s">
        <v>137</v>
      </c>
      <c r="Y115" s="2" t="s">
        <v>4376</v>
      </c>
      <c r="Z115" s="2" t="s">
        <v>596</v>
      </c>
      <c r="AA115" s="2" t="s">
        <v>2216</v>
      </c>
      <c r="AB115" s="2" t="s">
        <v>10558</v>
      </c>
      <c r="AE115" s="3">
        <v>45660.644768518519</v>
      </c>
      <c r="AF115" s="2" t="s">
        <v>342</v>
      </c>
      <c r="AH115" s="2" t="s">
        <v>78</v>
      </c>
      <c r="AI115" s="2" t="s">
        <v>363</v>
      </c>
      <c r="AJ115" s="2" t="s">
        <v>6303</v>
      </c>
      <c r="AK115" s="2" t="s">
        <v>10557</v>
      </c>
      <c r="AL115" s="2" t="s">
        <v>10556</v>
      </c>
      <c r="AM115" s="3">
        <v>45660.644826388889</v>
      </c>
      <c r="AO115" s="2" t="s">
        <v>10556</v>
      </c>
      <c r="AP115" s="2">
        <v>5558179</v>
      </c>
      <c r="AQ115" s="2" t="s">
        <v>81</v>
      </c>
      <c r="AR115" s="3">
        <v>45661.881539351853</v>
      </c>
      <c r="AS115" s="2" t="s">
        <v>82</v>
      </c>
      <c r="AT115" s="3">
        <v>45660.333333333336</v>
      </c>
      <c r="AU115" s="2" t="s">
        <v>83</v>
      </c>
      <c r="AV115" s="2" t="s">
        <v>163</v>
      </c>
      <c r="AW115" s="2" t="s">
        <v>164</v>
      </c>
      <c r="AX115" s="2" t="s">
        <v>7578</v>
      </c>
      <c r="AZ115" s="3">
        <v>45661.881539351853</v>
      </c>
      <c r="BB115" s="2" t="s">
        <v>887</v>
      </c>
      <c r="BC115" s="2" t="s">
        <v>888</v>
      </c>
      <c r="BD115" s="2" t="s">
        <v>889</v>
      </c>
      <c r="BE115" s="2" t="s">
        <v>10559</v>
      </c>
      <c r="BF115" s="2" t="s">
        <v>6859</v>
      </c>
      <c r="BG115" s="2" t="s">
        <v>58</v>
      </c>
      <c r="BH115" s="2" t="s">
        <v>26293</v>
      </c>
      <c r="BI115" s="2" t="s">
        <v>26786</v>
      </c>
      <c r="BJ115" s="2" t="s">
        <v>26404</v>
      </c>
    </row>
    <row r="116" spans="1:62" s="2" customFormat="1" x14ac:dyDescent="0.35">
      <c r="A116" s="2">
        <v>2953796</v>
      </c>
      <c r="B116" s="2" t="s">
        <v>244</v>
      </c>
      <c r="C116" s="2">
        <v>34815361</v>
      </c>
      <c r="D116" s="2">
        <v>339451139</v>
      </c>
      <c r="E116" s="2" t="s">
        <v>59</v>
      </c>
      <c r="F116" s="2" t="s">
        <v>60</v>
      </c>
      <c r="G116" s="2" t="s">
        <v>1647</v>
      </c>
      <c r="H116" s="2" t="s">
        <v>10576</v>
      </c>
      <c r="I116" s="2">
        <v>774680911</v>
      </c>
      <c r="J116" s="2" t="s">
        <v>3252</v>
      </c>
      <c r="K116" s="2">
        <v>20</v>
      </c>
      <c r="L116" s="2" t="s">
        <v>357</v>
      </c>
      <c r="M116" s="2" t="s">
        <v>358</v>
      </c>
      <c r="N116" s="3">
        <v>45180.598611111112</v>
      </c>
      <c r="O116" s="2" t="s">
        <v>1596</v>
      </c>
      <c r="Q116" s="2" t="s">
        <v>66</v>
      </c>
      <c r="R116" s="3">
        <v>45660.648275462961</v>
      </c>
      <c r="S116" s="2" t="s">
        <v>10577</v>
      </c>
      <c r="T116" s="2" t="s">
        <v>334</v>
      </c>
      <c r="U116" s="2" t="s">
        <v>880</v>
      </c>
      <c r="V116" s="2" t="s">
        <v>10578</v>
      </c>
      <c r="W116" s="2" t="s">
        <v>336</v>
      </c>
      <c r="X116" s="2" t="s">
        <v>336</v>
      </c>
      <c r="Y116" s="2" t="s">
        <v>1098</v>
      </c>
      <c r="Z116" s="2" t="s">
        <v>453</v>
      </c>
      <c r="AA116" s="2" t="s">
        <v>10579</v>
      </c>
      <c r="AB116" s="2" t="s">
        <v>176</v>
      </c>
      <c r="AE116" s="3">
        <v>45660.648449074077</v>
      </c>
      <c r="AF116" s="2" t="s">
        <v>77</v>
      </c>
      <c r="AH116" s="2" t="s">
        <v>78</v>
      </c>
      <c r="AI116" s="2" t="s">
        <v>255</v>
      </c>
      <c r="AJ116" s="2" t="s">
        <v>6303</v>
      </c>
      <c r="AK116" s="2" t="s">
        <v>10578</v>
      </c>
      <c r="AL116" s="2" t="s">
        <v>10577</v>
      </c>
      <c r="AM116" s="3">
        <v>45660.649155092593</v>
      </c>
      <c r="AO116" s="2" t="s">
        <v>10577</v>
      </c>
      <c r="AP116" s="2">
        <v>5558193</v>
      </c>
      <c r="AQ116" s="2" t="s">
        <v>81</v>
      </c>
      <c r="AR116" s="3">
        <v>45661.590949074074</v>
      </c>
      <c r="AS116" s="2" t="s">
        <v>82</v>
      </c>
      <c r="AT116" s="3">
        <v>45660.333333333336</v>
      </c>
      <c r="AU116" s="2" t="s">
        <v>83</v>
      </c>
      <c r="AV116" s="2" t="s">
        <v>583</v>
      </c>
      <c r="AW116" s="2" t="s">
        <v>584</v>
      </c>
      <c r="AX116" s="2" t="s">
        <v>3566</v>
      </c>
      <c r="AZ116" s="3">
        <v>45661.590949074074</v>
      </c>
      <c r="BB116" s="2" t="s">
        <v>10580</v>
      </c>
      <c r="BC116" s="2" t="s">
        <v>10581</v>
      </c>
      <c r="BD116" s="2" t="s">
        <v>10582</v>
      </c>
      <c r="BE116" s="2" t="s">
        <v>10583</v>
      </c>
      <c r="BF116" s="2" t="s">
        <v>353</v>
      </c>
      <c r="BG116" s="2" t="s">
        <v>26292</v>
      </c>
      <c r="BH116" s="2" t="s">
        <v>26293</v>
      </c>
      <c r="BI116" s="2" t="s">
        <v>26795</v>
      </c>
      <c r="BJ116" s="2" t="s">
        <v>26405</v>
      </c>
    </row>
    <row r="117" spans="1:62" s="2" customFormat="1" x14ac:dyDescent="0.35">
      <c r="A117" s="2">
        <v>2953803</v>
      </c>
      <c r="B117" s="2" t="s">
        <v>244</v>
      </c>
      <c r="C117" s="2">
        <v>108341</v>
      </c>
      <c r="D117" s="2">
        <v>338233704</v>
      </c>
      <c r="E117" s="2" t="s">
        <v>59</v>
      </c>
      <c r="F117" s="2" t="s">
        <v>60</v>
      </c>
      <c r="G117" s="2" t="s">
        <v>10597</v>
      </c>
      <c r="I117" s="2" t="s">
        <v>10598</v>
      </c>
      <c r="J117" s="2" t="s">
        <v>10599</v>
      </c>
      <c r="K117" s="2">
        <v>20</v>
      </c>
      <c r="L117" s="2" t="s">
        <v>357</v>
      </c>
      <c r="M117" s="2" t="s">
        <v>358</v>
      </c>
      <c r="N117" s="3">
        <v>45579.708344907405</v>
      </c>
      <c r="O117" s="2" t="s">
        <v>6707</v>
      </c>
      <c r="Q117" s="2" t="s">
        <v>66</v>
      </c>
      <c r="R117" s="3">
        <v>45660.651562500003</v>
      </c>
      <c r="S117" s="2" t="s">
        <v>10600</v>
      </c>
      <c r="T117" s="2" t="s">
        <v>334</v>
      </c>
      <c r="U117" s="2" t="s">
        <v>7078</v>
      </c>
      <c r="V117" s="2" t="s">
        <v>10601</v>
      </c>
      <c r="W117" s="2" t="s">
        <v>288</v>
      </c>
      <c r="X117" s="2" t="s">
        <v>289</v>
      </c>
      <c r="Y117" s="2" t="s">
        <v>10602</v>
      </c>
      <c r="Z117" s="2" t="s">
        <v>1617</v>
      </c>
      <c r="AA117" s="2" t="s">
        <v>1617</v>
      </c>
      <c r="AB117" s="2" t="s">
        <v>9967</v>
      </c>
      <c r="AC117" s="2">
        <v>29</v>
      </c>
      <c r="AE117" s="3">
        <v>45661.55878472222</v>
      </c>
      <c r="AF117" s="2" t="s">
        <v>342</v>
      </c>
      <c r="AH117" s="2" t="s">
        <v>78</v>
      </c>
      <c r="AI117" s="2" t="s">
        <v>363</v>
      </c>
      <c r="AJ117" s="2" t="s">
        <v>6303</v>
      </c>
      <c r="AK117" s="2" t="s">
        <v>10603</v>
      </c>
      <c r="AL117" s="2" t="s">
        <v>10604</v>
      </c>
      <c r="AM117" s="3">
        <v>45661.558865740742</v>
      </c>
      <c r="AO117" s="2" t="s">
        <v>10604</v>
      </c>
      <c r="AP117" s="2">
        <v>5560249</v>
      </c>
      <c r="AQ117" s="2" t="s">
        <v>81</v>
      </c>
      <c r="AR117" s="3">
        <v>45662.783587962964</v>
      </c>
      <c r="AS117" s="2" t="s">
        <v>82</v>
      </c>
      <c r="AT117" s="3">
        <v>45661.5625</v>
      </c>
      <c r="AU117" s="2" t="s">
        <v>83</v>
      </c>
      <c r="AV117" s="2" t="s">
        <v>682</v>
      </c>
      <c r="AW117" s="2" t="s">
        <v>683</v>
      </c>
      <c r="AX117" s="2" t="s">
        <v>1373</v>
      </c>
      <c r="AZ117" s="3">
        <v>45662.783587962964</v>
      </c>
      <c r="BB117" s="2" t="s">
        <v>8371</v>
      </c>
      <c r="BC117" s="2" t="s">
        <v>1078</v>
      </c>
      <c r="BD117" s="2" t="s">
        <v>8372</v>
      </c>
      <c r="BE117" s="2" t="s">
        <v>10605</v>
      </c>
      <c r="BF117" s="2" t="s">
        <v>301</v>
      </c>
      <c r="BG117" s="2" t="s">
        <v>26292</v>
      </c>
      <c r="BH117" s="2" t="s">
        <v>26291</v>
      </c>
      <c r="BI117" s="2" t="s">
        <v>26793</v>
      </c>
      <c r="BJ117" s="2" t="s">
        <v>26406</v>
      </c>
    </row>
    <row r="118" spans="1:62" s="2" customFormat="1" x14ac:dyDescent="0.35">
      <c r="A118" s="2">
        <v>2953807</v>
      </c>
      <c r="B118" s="2" t="s">
        <v>58</v>
      </c>
      <c r="C118" s="2">
        <v>35545791</v>
      </c>
      <c r="D118" s="2">
        <v>338366669</v>
      </c>
      <c r="E118" s="2" t="s">
        <v>59</v>
      </c>
      <c r="F118" s="2" t="s">
        <v>60</v>
      </c>
      <c r="G118" s="2" t="s">
        <v>10620</v>
      </c>
      <c r="I118" s="2">
        <v>773174219</v>
      </c>
      <c r="J118" s="2" t="s">
        <v>10621</v>
      </c>
      <c r="K118" s="2">
        <v>20</v>
      </c>
      <c r="L118" s="2" t="s">
        <v>357</v>
      </c>
      <c r="M118" s="2" t="s">
        <v>358</v>
      </c>
      <c r="N118" s="3">
        <v>44991.70140046296</v>
      </c>
      <c r="O118" s="2" t="s">
        <v>1294</v>
      </c>
      <c r="Q118" s="2" t="s">
        <v>66</v>
      </c>
      <c r="R118" s="3">
        <v>45660.654687499999</v>
      </c>
      <c r="S118" s="2" t="s">
        <v>10556</v>
      </c>
      <c r="T118" s="2" t="s">
        <v>334</v>
      </c>
      <c r="U118" s="2" t="s">
        <v>880</v>
      </c>
      <c r="V118" s="2" t="s">
        <v>10622</v>
      </c>
      <c r="W118" s="2" t="s">
        <v>136</v>
      </c>
      <c r="X118" s="2" t="s">
        <v>137</v>
      </c>
      <c r="Y118" s="2" t="s">
        <v>1831</v>
      </c>
      <c r="Z118" s="2" t="s">
        <v>139</v>
      </c>
      <c r="AA118" s="2" t="s">
        <v>140</v>
      </c>
      <c r="AB118" s="2" t="s">
        <v>140</v>
      </c>
      <c r="AE118" s="3">
        <v>45660.654861111114</v>
      </c>
      <c r="AF118" s="2" t="s">
        <v>543</v>
      </c>
      <c r="AG118" s="2">
        <v>48</v>
      </c>
      <c r="AH118" s="2" t="s">
        <v>78</v>
      </c>
      <c r="AI118" s="2" t="s">
        <v>363</v>
      </c>
      <c r="AJ118" s="2" t="s">
        <v>6303</v>
      </c>
      <c r="AK118" s="2" t="s">
        <v>10622</v>
      </c>
      <c r="AL118" s="2" t="s">
        <v>10556</v>
      </c>
      <c r="AM118" s="3">
        <v>45660.654930555553</v>
      </c>
      <c r="AO118" s="2" t="s">
        <v>10556</v>
      </c>
      <c r="AP118" s="2">
        <v>5558231</v>
      </c>
      <c r="AQ118" s="2" t="s">
        <v>81</v>
      </c>
      <c r="AR118" s="3">
        <v>45662.699108796296</v>
      </c>
      <c r="AS118" s="2" t="s">
        <v>82</v>
      </c>
      <c r="AT118" s="3">
        <v>45660.333333333336</v>
      </c>
      <c r="AU118" s="2" t="s">
        <v>83</v>
      </c>
      <c r="AV118" s="2" t="s">
        <v>163</v>
      </c>
      <c r="AW118" s="2" t="s">
        <v>164</v>
      </c>
      <c r="AX118" s="2" t="s">
        <v>3106</v>
      </c>
      <c r="AY118" s="3">
        <v>45662.654861111114</v>
      </c>
      <c r="AZ118" s="3">
        <v>45662.699108796296</v>
      </c>
      <c r="BA118" s="2" t="s">
        <v>685</v>
      </c>
      <c r="BB118" s="2" t="s">
        <v>408</v>
      </c>
      <c r="BC118" s="2" t="s">
        <v>409</v>
      </c>
      <c r="BD118" s="2" t="s">
        <v>410</v>
      </c>
      <c r="BE118" s="2" t="s">
        <v>411</v>
      </c>
      <c r="BF118" s="2" t="s">
        <v>412</v>
      </c>
      <c r="BG118" s="2" t="s">
        <v>58</v>
      </c>
      <c r="BH118" s="2" t="s">
        <v>26293</v>
      </c>
      <c r="BI118" s="2" t="s">
        <v>26787</v>
      </c>
      <c r="BJ118" s="2" t="s">
        <v>26407</v>
      </c>
    </row>
    <row r="119" spans="1:62" s="2" customFormat="1" x14ac:dyDescent="0.35">
      <c r="A119" s="2">
        <v>2953811</v>
      </c>
      <c r="B119" s="2" t="s">
        <v>58</v>
      </c>
      <c r="C119" s="2">
        <v>33284741</v>
      </c>
      <c r="D119" s="2">
        <v>338428095</v>
      </c>
      <c r="E119" s="2" t="s">
        <v>59</v>
      </c>
      <c r="F119" s="2" t="s">
        <v>60</v>
      </c>
      <c r="G119" s="2" t="s">
        <v>1740</v>
      </c>
      <c r="H119" s="2" t="s">
        <v>3124</v>
      </c>
      <c r="I119" s="2">
        <v>774764343</v>
      </c>
      <c r="J119" s="2" t="s">
        <v>10635</v>
      </c>
      <c r="K119" s="2">
        <v>20</v>
      </c>
      <c r="L119" s="2" t="s">
        <v>2128</v>
      </c>
      <c r="M119" s="2" t="s">
        <v>358</v>
      </c>
      <c r="N119" s="3">
        <v>45101.791678240741</v>
      </c>
      <c r="O119" s="2" t="s">
        <v>537</v>
      </c>
      <c r="Q119" s="2" t="s">
        <v>66</v>
      </c>
      <c r="R119" s="3">
        <v>45660.658020833333</v>
      </c>
      <c r="S119" s="2" t="s">
        <v>10577</v>
      </c>
      <c r="T119" s="2" t="s">
        <v>334</v>
      </c>
      <c r="U119" s="2" t="s">
        <v>901</v>
      </c>
      <c r="V119" s="2" t="s">
        <v>10636</v>
      </c>
      <c r="W119" s="2" t="s">
        <v>288</v>
      </c>
      <c r="X119" s="2" t="s">
        <v>289</v>
      </c>
      <c r="Y119" s="2" t="s">
        <v>2861</v>
      </c>
      <c r="Z119" s="2" t="s">
        <v>1617</v>
      </c>
      <c r="AA119" s="2" t="s">
        <v>1617</v>
      </c>
      <c r="AB119" s="2" t="s">
        <v>10637</v>
      </c>
      <c r="AC119" s="2">
        <v>16</v>
      </c>
      <c r="AE119" s="3">
        <v>45660.658564814818</v>
      </c>
      <c r="AF119" s="2" t="s">
        <v>543</v>
      </c>
      <c r="AG119" s="2">
        <v>48</v>
      </c>
      <c r="AH119" s="2" t="s">
        <v>78</v>
      </c>
      <c r="AI119" s="2" t="s">
        <v>363</v>
      </c>
      <c r="AJ119" s="2" t="s">
        <v>6303</v>
      </c>
      <c r="AK119" s="2" t="s">
        <v>10636</v>
      </c>
      <c r="AL119" s="2" t="s">
        <v>10577</v>
      </c>
      <c r="AM119" s="3">
        <v>45660.658622685187</v>
      </c>
      <c r="AO119" s="2" t="s">
        <v>10577</v>
      </c>
      <c r="AP119" s="2">
        <v>5558251</v>
      </c>
      <c r="AQ119" s="2" t="s">
        <v>81</v>
      </c>
      <c r="AR119" s="3">
        <v>45661.501898148148</v>
      </c>
      <c r="AS119" s="2" t="s">
        <v>82</v>
      </c>
      <c r="AT119" s="3">
        <v>45660.333333333336</v>
      </c>
      <c r="AU119" s="2" t="s">
        <v>83</v>
      </c>
      <c r="AV119" s="2" t="s">
        <v>682</v>
      </c>
      <c r="AW119" s="2" t="s">
        <v>683</v>
      </c>
      <c r="AX119" s="2" t="s">
        <v>3393</v>
      </c>
      <c r="AY119" s="3">
        <v>45662.658564814818</v>
      </c>
      <c r="AZ119" s="3">
        <v>45661.501898148148</v>
      </c>
      <c r="BA119" s="2" t="s">
        <v>460</v>
      </c>
      <c r="BB119" s="2" t="s">
        <v>87</v>
      </c>
      <c r="BC119" s="2" t="s">
        <v>88</v>
      </c>
      <c r="BD119" s="2" t="s">
        <v>89</v>
      </c>
      <c r="BE119" s="2" t="s">
        <v>10638</v>
      </c>
      <c r="BF119" s="2" t="s">
        <v>5508</v>
      </c>
      <c r="BG119" s="2" t="s">
        <v>58</v>
      </c>
      <c r="BH119" s="2" t="s">
        <v>26293</v>
      </c>
      <c r="BI119" s="2" t="s">
        <v>374</v>
      </c>
      <c r="BJ119" s="2" t="s">
        <v>26408</v>
      </c>
    </row>
    <row r="120" spans="1:62" s="2" customFormat="1" x14ac:dyDescent="0.35">
      <c r="A120" s="2">
        <v>2953871</v>
      </c>
      <c r="B120" s="2" t="s">
        <v>720</v>
      </c>
      <c r="C120" s="2">
        <v>88661</v>
      </c>
      <c r="D120" s="2">
        <v>338221774</v>
      </c>
      <c r="E120" s="2" t="s">
        <v>59</v>
      </c>
      <c r="F120" s="2" t="s">
        <v>60</v>
      </c>
      <c r="G120" s="2" t="s">
        <v>10848</v>
      </c>
      <c r="I120" s="2" t="s">
        <v>10849</v>
      </c>
      <c r="J120" s="2" t="s">
        <v>10850</v>
      </c>
      <c r="K120" s="2">
        <v>20</v>
      </c>
      <c r="L120" s="2" t="s">
        <v>2128</v>
      </c>
      <c r="M120" s="2" t="s">
        <v>1152</v>
      </c>
      <c r="N120" s="3">
        <v>40513</v>
      </c>
      <c r="O120" s="2" t="s">
        <v>6922</v>
      </c>
      <c r="Q120" s="2" t="s">
        <v>66</v>
      </c>
      <c r="R120" s="3">
        <v>45660.694884259261</v>
      </c>
      <c r="S120" s="2" t="s">
        <v>10851</v>
      </c>
      <c r="T120" s="2" t="s">
        <v>334</v>
      </c>
      <c r="U120" s="2" t="s">
        <v>10852</v>
      </c>
      <c r="V120" s="2" t="s">
        <v>10861</v>
      </c>
      <c r="W120" s="2" t="s">
        <v>288</v>
      </c>
      <c r="X120" s="2" t="s">
        <v>289</v>
      </c>
      <c r="Y120" s="2" t="s">
        <v>10854</v>
      </c>
      <c r="Z120" s="2" t="s">
        <v>1617</v>
      </c>
      <c r="AA120" s="2" t="s">
        <v>1617</v>
      </c>
      <c r="AB120" s="2" t="s">
        <v>10855</v>
      </c>
      <c r="AE120" s="3">
        <v>45660.695115740738</v>
      </c>
      <c r="AF120" s="2" t="s">
        <v>3132</v>
      </c>
      <c r="AH120" s="2" t="s">
        <v>78</v>
      </c>
      <c r="AI120" s="2" t="s">
        <v>363</v>
      </c>
      <c r="AJ120" s="2" t="s">
        <v>1271</v>
      </c>
      <c r="AK120" s="2" t="s">
        <v>10856</v>
      </c>
      <c r="AL120" s="2" t="s">
        <v>10851</v>
      </c>
      <c r="AM120" s="3">
        <v>45660.695138888892</v>
      </c>
      <c r="AO120" s="2" t="s">
        <v>10851</v>
      </c>
      <c r="AP120" s="2">
        <v>5558438</v>
      </c>
      <c r="AQ120" s="2" t="s">
        <v>81</v>
      </c>
      <c r="AR120" s="3">
        <v>45661.520312499997</v>
      </c>
      <c r="AS120" s="2" t="s">
        <v>82</v>
      </c>
      <c r="AT120" s="3">
        <v>45660.333333333336</v>
      </c>
      <c r="AU120" s="2" t="s">
        <v>104</v>
      </c>
      <c r="AV120" s="2" t="s">
        <v>682</v>
      </c>
      <c r="AW120" s="2" t="s">
        <v>683</v>
      </c>
      <c r="AX120" s="2" t="s">
        <v>2224</v>
      </c>
      <c r="AZ120" s="3">
        <v>45661.520312499997</v>
      </c>
      <c r="BB120" s="2" t="s">
        <v>8371</v>
      </c>
      <c r="BC120" s="2" t="s">
        <v>1078</v>
      </c>
      <c r="BD120" s="2" t="s">
        <v>8372</v>
      </c>
      <c r="BE120" s="2" t="s">
        <v>1929</v>
      </c>
      <c r="BF120" s="2" t="s">
        <v>301</v>
      </c>
      <c r="BG120" s="2" t="s">
        <v>26292</v>
      </c>
      <c r="BH120" s="2" t="s">
        <v>26293</v>
      </c>
      <c r="BI120" s="2" t="s">
        <v>26793</v>
      </c>
      <c r="BJ120" s="2" t="s">
        <v>26409</v>
      </c>
    </row>
    <row r="121" spans="1:62" s="2" customFormat="1" x14ac:dyDescent="0.35">
      <c r="A121" s="2">
        <v>2953876</v>
      </c>
      <c r="B121" s="2" t="s">
        <v>720</v>
      </c>
      <c r="C121" s="2">
        <v>88661</v>
      </c>
      <c r="D121" s="2">
        <v>338233930</v>
      </c>
      <c r="E121" s="2" t="s">
        <v>59</v>
      </c>
      <c r="F121" s="2" t="s">
        <v>60</v>
      </c>
      <c r="G121" s="2" t="s">
        <v>10848</v>
      </c>
      <c r="I121" s="2" t="s">
        <v>10849</v>
      </c>
      <c r="J121" s="2" t="s">
        <v>10850</v>
      </c>
      <c r="K121" s="2">
        <v>20</v>
      </c>
      <c r="L121" s="2" t="s">
        <v>2128</v>
      </c>
      <c r="M121" s="2" t="s">
        <v>1152</v>
      </c>
      <c r="N121" s="3">
        <v>40513</v>
      </c>
      <c r="O121" s="2" t="s">
        <v>6922</v>
      </c>
      <c r="Q121" s="2" t="s">
        <v>66</v>
      </c>
      <c r="R121" s="3">
        <v>45660.697013888886</v>
      </c>
      <c r="S121" s="2" t="s">
        <v>10851</v>
      </c>
      <c r="T121" s="2" t="s">
        <v>334</v>
      </c>
      <c r="U121" s="2" t="s">
        <v>10852</v>
      </c>
      <c r="V121" s="2" t="s">
        <v>10883</v>
      </c>
      <c r="W121" s="2" t="s">
        <v>288</v>
      </c>
      <c r="X121" s="2" t="s">
        <v>289</v>
      </c>
      <c r="Y121" s="2" t="s">
        <v>10854</v>
      </c>
      <c r="Z121" s="2" t="s">
        <v>1617</v>
      </c>
      <c r="AA121" s="2" t="s">
        <v>1617</v>
      </c>
      <c r="AB121" s="2" t="s">
        <v>10855</v>
      </c>
      <c r="AE121" s="3">
        <v>45660.69730324074</v>
      </c>
      <c r="AF121" s="2" t="s">
        <v>3132</v>
      </c>
      <c r="AH121" s="2" t="s">
        <v>78</v>
      </c>
      <c r="AI121" s="2" t="s">
        <v>363</v>
      </c>
      <c r="AJ121" s="2" t="s">
        <v>1271</v>
      </c>
      <c r="AK121" s="2" t="s">
        <v>10856</v>
      </c>
      <c r="AL121" s="2" t="s">
        <v>10851</v>
      </c>
      <c r="AM121" s="3">
        <v>45660.697337962964</v>
      </c>
      <c r="AO121" s="2" t="s">
        <v>10851</v>
      </c>
      <c r="AP121" s="2">
        <v>5558446</v>
      </c>
      <c r="AQ121" s="2" t="s">
        <v>81</v>
      </c>
      <c r="AR121" s="3">
        <v>45661.521354166667</v>
      </c>
      <c r="AS121" s="2" t="s">
        <v>82</v>
      </c>
      <c r="AT121" s="3">
        <v>45660.5625</v>
      </c>
      <c r="AU121" s="2" t="s">
        <v>104</v>
      </c>
      <c r="AV121" s="2" t="s">
        <v>682</v>
      </c>
      <c r="AW121" s="2" t="s">
        <v>683</v>
      </c>
      <c r="AX121" s="2" t="s">
        <v>1373</v>
      </c>
      <c r="AZ121" s="3">
        <v>45661.521354166667</v>
      </c>
      <c r="BB121" s="2" t="s">
        <v>1125</v>
      </c>
      <c r="BC121" s="2" t="s">
        <v>1126</v>
      </c>
      <c r="BD121" s="2" t="s">
        <v>150</v>
      </c>
      <c r="BE121" s="2" t="s">
        <v>10884</v>
      </c>
      <c r="BF121" s="2" t="s">
        <v>301</v>
      </c>
      <c r="BG121" s="2" t="s">
        <v>26292</v>
      </c>
      <c r="BH121" s="2" t="s">
        <v>26293</v>
      </c>
      <c r="BI121" s="2" t="s">
        <v>26793</v>
      </c>
      <c r="BJ121" s="2" t="s">
        <v>26409</v>
      </c>
    </row>
    <row r="122" spans="1:62" s="2" customFormat="1" x14ac:dyDescent="0.35">
      <c r="A122" s="2">
        <v>2953877</v>
      </c>
      <c r="B122" s="2" t="s">
        <v>720</v>
      </c>
      <c r="C122" s="2">
        <v>88661</v>
      </c>
      <c r="D122" s="2">
        <v>338235916</v>
      </c>
      <c r="E122" s="2" t="s">
        <v>59</v>
      </c>
      <c r="F122" s="2" t="s">
        <v>60</v>
      </c>
      <c r="G122" s="2" t="s">
        <v>10848</v>
      </c>
      <c r="I122" s="2" t="s">
        <v>10849</v>
      </c>
      <c r="J122" s="2" t="s">
        <v>10850</v>
      </c>
      <c r="K122" s="2">
        <v>20</v>
      </c>
      <c r="L122" s="2" t="s">
        <v>2128</v>
      </c>
      <c r="M122" s="2" t="s">
        <v>1152</v>
      </c>
      <c r="N122" s="3">
        <v>40513</v>
      </c>
      <c r="O122" s="2" t="s">
        <v>6922</v>
      </c>
      <c r="Q122" s="2" t="s">
        <v>66</v>
      </c>
      <c r="R122" s="3">
        <v>45660.698842592596</v>
      </c>
      <c r="S122" s="2" t="s">
        <v>10851</v>
      </c>
      <c r="T122" s="2" t="s">
        <v>334</v>
      </c>
      <c r="U122" s="2" t="s">
        <v>10852</v>
      </c>
      <c r="V122" s="2" t="s">
        <v>10885</v>
      </c>
      <c r="W122" s="2" t="s">
        <v>288</v>
      </c>
      <c r="X122" s="2" t="s">
        <v>289</v>
      </c>
      <c r="Y122" s="2" t="s">
        <v>10854</v>
      </c>
      <c r="Z122" s="2" t="s">
        <v>1617</v>
      </c>
      <c r="AA122" s="2" t="s">
        <v>1617</v>
      </c>
      <c r="AB122" s="2" t="s">
        <v>10855</v>
      </c>
      <c r="AE122" s="3">
        <v>45660.69902777778</v>
      </c>
      <c r="AF122" s="2" t="s">
        <v>3132</v>
      </c>
      <c r="AH122" s="2" t="s">
        <v>78</v>
      </c>
      <c r="AI122" s="2" t="s">
        <v>363</v>
      </c>
      <c r="AJ122" s="2" t="s">
        <v>1271</v>
      </c>
      <c r="AK122" s="2" t="s">
        <v>10856</v>
      </c>
      <c r="AL122" s="2" t="s">
        <v>10851</v>
      </c>
      <c r="AM122" s="3">
        <v>45660.699062500003</v>
      </c>
      <c r="AO122" s="2" t="s">
        <v>10851</v>
      </c>
      <c r="AP122" s="2">
        <v>5558457</v>
      </c>
      <c r="AQ122" s="2" t="s">
        <v>81</v>
      </c>
      <c r="AR122" s="3">
        <v>45661.519837962966</v>
      </c>
      <c r="AS122" s="2" t="s">
        <v>82</v>
      </c>
      <c r="AT122" s="3">
        <v>45660.5625</v>
      </c>
      <c r="AU122" s="2" t="s">
        <v>104</v>
      </c>
      <c r="AV122" s="2" t="s">
        <v>682</v>
      </c>
      <c r="AW122" s="2" t="s">
        <v>683</v>
      </c>
      <c r="AX122" s="2" t="s">
        <v>849</v>
      </c>
      <c r="AZ122" s="3">
        <v>45661.519837962966</v>
      </c>
      <c r="BB122" s="2" t="s">
        <v>2889</v>
      </c>
      <c r="BC122" s="2" t="s">
        <v>2890</v>
      </c>
      <c r="BD122" s="2" t="s">
        <v>2891</v>
      </c>
      <c r="BE122" s="2" t="s">
        <v>10886</v>
      </c>
      <c r="BF122" s="2" t="s">
        <v>301</v>
      </c>
      <c r="BG122" s="2" t="s">
        <v>26292</v>
      </c>
      <c r="BH122" s="2" t="s">
        <v>26293</v>
      </c>
      <c r="BI122" s="2" t="s">
        <v>26793</v>
      </c>
      <c r="BJ122" s="2" t="s">
        <v>26409</v>
      </c>
    </row>
    <row r="123" spans="1:62" s="2" customFormat="1" x14ac:dyDescent="0.35">
      <c r="A123" s="2">
        <v>2953909</v>
      </c>
      <c r="B123" s="2" t="s">
        <v>720</v>
      </c>
      <c r="C123" s="2">
        <v>82551</v>
      </c>
      <c r="D123" s="2">
        <v>338897070</v>
      </c>
      <c r="E123" s="2" t="s">
        <v>59</v>
      </c>
      <c r="F123" s="2" t="s">
        <v>60</v>
      </c>
      <c r="G123" s="2" t="s">
        <v>10992</v>
      </c>
      <c r="I123" s="2">
        <v>782495200</v>
      </c>
      <c r="J123" s="2" t="s">
        <v>10993</v>
      </c>
      <c r="K123" s="2">
        <v>20</v>
      </c>
      <c r="L123" s="2" t="s">
        <v>447</v>
      </c>
      <c r="M123" s="2" t="s">
        <v>448</v>
      </c>
      <c r="N123" s="3">
        <v>45342.661527777775</v>
      </c>
      <c r="O123" s="2" t="s">
        <v>10994</v>
      </c>
      <c r="Q123" s="2" t="s">
        <v>66</v>
      </c>
      <c r="R123" s="3">
        <v>45660.721979166665</v>
      </c>
      <c r="S123" s="2" t="s">
        <v>10577</v>
      </c>
      <c r="T123" s="2" t="s">
        <v>334</v>
      </c>
      <c r="U123" s="2" t="s">
        <v>901</v>
      </c>
      <c r="V123" s="2" t="s">
        <v>10995</v>
      </c>
      <c r="W123" s="2" t="s">
        <v>288</v>
      </c>
      <c r="X123" s="2" t="s">
        <v>289</v>
      </c>
      <c r="Y123" s="2" t="s">
        <v>10996</v>
      </c>
      <c r="Z123" s="2" t="s">
        <v>1617</v>
      </c>
      <c r="AA123" s="2" t="s">
        <v>1617</v>
      </c>
      <c r="AB123" s="2" t="s">
        <v>10997</v>
      </c>
      <c r="AC123" s="2" t="s">
        <v>10998</v>
      </c>
      <c r="AE123" s="3">
        <v>45660.722337962965</v>
      </c>
      <c r="AF123" s="2" t="s">
        <v>543</v>
      </c>
      <c r="AG123" s="2">
        <v>48</v>
      </c>
      <c r="AH123" s="2" t="s">
        <v>78</v>
      </c>
      <c r="AI123" s="2" t="s">
        <v>363</v>
      </c>
      <c r="AJ123" s="2" t="s">
        <v>6303</v>
      </c>
      <c r="AK123" s="2" t="s">
        <v>10999</v>
      </c>
      <c r="AL123" s="2" t="s">
        <v>10577</v>
      </c>
      <c r="AM123" s="3">
        <v>45660.722407407404</v>
      </c>
      <c r="AO123" s="2" t="s">
        <v>10577</v>
      </c>
      <c r="AP123" s="2">
        <v>5558561</v>
      </c>
      <c r="AQ123" s="2" t="s">
        <v>81</v>
      </c>
      <c r="AR123" s="3">
        <v>45661.586597222224</v>
      </c>
      <c r="AS123" s="2" t="s">
        <v>82</v>
      </c>
      <c r="AT123" s="3">
        <v>45660.5625</v>
      </c>
      <c r="AU123" s="2" t="s">
        <v>83</v>
      </c>
      <c r="AV123" s="2" t="s">
        <v>682</v>
      </c>
      <c r="AW123" s="2" t="s">
        <v>683</v>
      </c>
      <c r="AX123" s="2" t="s">
        <v>3393</v>
      </c>
      <c r="AY123" s="3">
        <v>45662.722337962965</v>
      </c>
      <c r="AZ123" s="3">
        <v>45661.586597222224</v>
      </c>
      <c r="BA123" s="2" t="s">
        <v>460</v>
      </c>
      <c r="BB123" s="2" t="s">
        <v>280</v>
      </c>
      <c r="BC123" s="2" t="s">
        <v>281</v>
      </c>
      <c r="BD123" s="2" t="s">
        <v>282</v>
      </c>
      <c r="BE123" s="2" t="s">
        <v>11000</v>
      </c>
      <c r="BF123" s="2" t="s">
        <v>301</v>
      </c>
      <c r="BG123" s="2" t="s">
        <v>26292</v>
      </c>
      <c r="BH123" s="2" t="s">
        <v>26291</v>
      </c>
      <c r="BI123" s="2" t="s">
        <v>26791</v>
      </c>
      <c r="BJ123" s="2" t="s">
        <v>26410</v>
      </c>
    </row>
    <row r="124" spans="1:62" s="2" customFormat="1" x14ac:dyDescent="0.35">
      <c r="A124" s="2">
        <v>2953938</v>
      </c>
      <c r="B124" s="2" t="s">
        <v>58</v>
      </c>
      <c r="C124" s="2">
        <v>29483311</v>
      </c>
      <c r="D124" s="2">
        <v>338239105</v>
      </c>
      <c r="E124" s="2" t="s">
        <v>59</v>
      </c>
      <c r="F124" s="2" t="s">
        <v>60</v>
      </c>
      <c r="G124" s="2" t="s">
        <v>385</v>
      </c>
      <c r="H124" s="2" t="s">
        <v>3261</v>
      </c>
      <c r="I124" s="2">
        <v>776577489</v>
      </c>
      <c r="J124" s="2" t="s">
        <v>11091</v>
      </c>
      <c r="K124" s="2">
        <v>20</v>
      </c>
      <c r="L124" s="2" t="s">
        <v>357</v>
      </c>
      <c r="M124" s="2" t="s">
        <v>358</v>
      </c>
      <c r="N124" s="3">
        <v>44910.458344907405</v>
      </c>
      <c r="O124" s="2" t="s">
        <v>537</v>
      </c>
      <c r="Q124" s="2" t="s">
        <v>66</v>
      </c>
      <c r="R124" s="3">
        <v>45660.741226851853</v>
      </c>
      <c r="S124" s="2" t="s">
        <v>10577</v>
      </c>
      <c r="T124" s="2" t="s">
        <v>334</v>
      </c>
      <c r="U124" s="2" t="s">
        <v>1944</v>
      </c>
      <c r="V124" s="2" t="s">
        <v>11092</v>
      </c>
      <c r="W124" s="2" t="s">
        <v>288</v>
      </c>
      <c r="X124" s="2" t="s">
        <v>289</v>
      </c>
      <c r="Y124" s="2" t="s">
        <v>6456</v>
      </c>
      <c r="Z124" s="2" t="s">
        <v>1617</v>
      </c>
      <c r="AA124" s="2" t="s">
        <v>1617</v>
      </c>
      <c r="AB124" s="2" t="s">
        <v>6457</v>
      </c>
      <c r="AE124" s="3">
        <v>45660.741400462961</v>
      </c>
      <c r="AF124" s="2" t="s">
        <v>342</v>
      </c>
      <c r="AH124" s="2" t="s">
        <v>78</v>
      </c>
      <c r="AI124" s="2" t="s">
        <v>363</v>
      </c>
      <c r="AJ124" s="2" t="s">
        <v>6303</v>
      </c>
      <c r="AK124" s="2" t="s">
        <v>11092</v>
      </c>
      <c r="AL124" s="2" t="s">
        <v>10577</v>
      </c>
      <c r="AM124" s="3">
        <v>45660.741435185184</v>
      </c>
      <c r="AO124" s="2" t="s">
        <v>10577</v>
      </c>
      <c r="AP124" s="2">
        <v>5558624</v>
      </c>
      <c r="AQ124" s="2" t="s">
        <v>81</v>
      </c>
      <c r="AR124" s="3">
        <v>45661.721550925926</v>
      </c>
      <c r="AS124" s="2" t="s">
        <v>82</v>
      </c>
      <c r="AT124" s="3">
        <v>45660.333333333336</v>
      </c>
      <c r="AU124" s="2" t="s">
        <v>83</v>
      </c>
      <c r="AV124" s="2" t="s">
        <v>682</v>
      </c>
      <c r="AW124" s="2" t="s">
        <v>683</v>
      </c>
      <c r="AX124" s="2" t="s">
        <v>1988</v>
      </c>
      <c r="AZ124" s="3">
        <v>45661.721550925926</v>
      </c>
      <c r="BB124" s="2" t="s">
        <v>128</v>
      </c>
      <c r="BC124" s="2" t="s">
        <v>129</v>
      </c>
      <c r="BD124" s="2" t="s">
        <v>130</v>
      </c>
      <c r="BE124" s="2" t="s">
        <v>129</v>
      </c>
      <c r="BF124" s="2" t="s">
        <v>301</v>
      </c>
      <c r="BG124" s="2" t="s">
        <v>58</v>
      </c>
      <c r="BH124" s="2" t="s">
        <v>26293</v>
      </c>
      <c r="BI124" s="2" t="s">
        <v>26788</v>
      </c>
      <c r="BJ124" s="2" t="s">
        <v>26411</v>
      </c>
    </row>
    <row r="125" spans="1:62" s="2" customFormat="1" x14ac:dyDescent="0.35">
      <c r="A125" s="2">
        <v>2953982</v>
      </c>
      <c r="B125" s="2" t="s">
        <v>58</v>
      </c>
      <c r="C125" s="2">
        <v>44841561</v>
      </c>
      <c r="D125" s="2">
        <v>338430660</v>
      </c>
      <c r="E125" s="2" t="s">
        <v>59</v>
      </c>
      <c r="F125" s="2" t="s">
        <v>60</v>
      </c>
      <c r="G125" s="2" t="s">
        <v>11251</v>
      </c>
      <c r="H125" s="2" t="s">
        <v>11251</v>
      </c>
      <c r="I125" s="2">
        <v>779748441</v>
      </c>
      <c r="J125" s="2" t="s">
        <v>10947</v>
      </c>
      <c r="K125" s="2">
        <v>20</v>
      </c>
      <c r="L125" s="2" t="s">
        <v>357</v>
      </c>
      <c r="M125" s="2" t="s">
        <v>358</v>
      </c>
      <c r="N125" s="3">
        <v>45643.650694444441</v>
      </c>
      <c r="O125" s="2" t="s">
        <v>537</v>
      </c>
      <c r="Q125" s="2" t="s">
        <v>66</v>
      </c>
      <c r="R125" s="3">
        <v>45660.783587962964</v>
      </c>
      <c r="S125" s="2" t="s">
        <v>11252</v>
      </c>
      <c r="T125" s="2" t="s">
        <v>334</v>
      </c>
      <c r="U125" s="2" t="s">
        <v>69</v>
      </c>
      <c r="V125" s="2" t="s">
        <v>11253</v>
      </c>
      <c r="Y125" s="2" t="s">
        <v>11254</v>
      </c>
      <c r="Z125" s="2" t="s">
        <v>1591</v>
      </c>
      <c r="AA125" s="2" t="s">
        <v>4353</v>
      </c>
      <c r="AB125" s="2" t="s">
        <v>176</v>
      </c>
      <c r="AE125" s="3">
        <v>45660.783796296295</v>
      </c>
      <c r="AF125" s="2" t="s">
        <v>342</v>
      </c>
      <c r="AH125" s="2" t="s">
        <v>78</v>
      </c>
      <c r="AI125" s="2" t="s">
        <v>363</v>
      </c>
      <c r="AJ125" s="2" t="s">
        <v>364</v>
      </c>
      <c r="AK125" s="2" t="s">
        <v>11255</v>
      </c>
      <c r="AL125" s="2" t="s">
        <v>11252</v>
      </c>
      <c r="AM125" s="3">
        <v>45660.783807870372</v>
      </c>
      <c r="AO125" s="2" t="s">
        <v>11252</v>
      </c>
      <c r="AP125" s="2">
        <v>5558739</v>
      </c>
      <c r="AQ125" s="2" t="s">
        <v>81</v>
      </c>
      <c r="AR125" s="3">
        <v>45661.53837962963</v>
      </c>
      <c r="AS125" s="2" t="s">
        <v>82</v>
      </c>
      <c r="AT125" s="3">
        <v>45660.333333333336</v>
      </c>
      <c r="AU125" s="2" t="s">
        <v>104</v>
      </c>
      <c r="AV125" s="2" t="s">
        <v>781</v>
      </c>
      <c r="AW125" s="2" t="s">
        <v>782</v>
      </c>
      <c r="AX125" s="2" t="s">
        <v>2944</v>
      </c>
      <c r="AZ125" s="3">
        <v>45661.53837962963</v>
      </c>
      <c r="BB125" s="2" t="s">
        <v>439</v>
      </c>
      <c r="BC125" s="2" t="s">
        <v>440</v>
      </c>
      <c r="BD125" s="2" t="s">
        <v>263</v>
      </c>
      <c r="BE125" s="2" t="s">
        <v>11256</v>
      </c>
      <c r="BF125" s="2" t="s">
        <v>284</v>
      </c>
      <c r="BG125" s="2" t="s">
        <v>58</v>
      </c>
      <c r="BH125" s="2" t="s">
        <v>26293</v>
      </c>
      <c r="BI125" s="2" t="s">
        <v>26790</v>
      </c>
      <c r="BJ125" s="2" t="s">
        <v>26412</v>
      </c>
    </row>
    <row r="126" spans="1:62" s="2" customFormat="1" x14ac:dyDescent="0.35">
      <c r="A126" s="2">
        <v>2953998</v>
      </c>
      <c r="B126" s="2" t="s">
        <v>244</v>
      </c>
      <c r="C126" s="2">
        <v>39255041</v>
      </c>
      <c r="D126" s="2">
        <v>339788961</v>
      </c>
      <c r="E126" s="2" t="s">
        <v>59</v>
      </c>
      <c r="F126" s="2" t="s">
        <v>60</v>
      </c>
      <c r="G126" s="2" t="s">
        <v>11308</v>
      </c>
      <c r="I126" s="2">
        <v>778437077</v>
      </c>
      <c r="J126" s="2" t="s">
        <v>11309</v>
      </c>
      <c r="K126" s="2">
        <v>20</v>
      </c>
      <c r="L126" s="2" t="s">
        <v>357</v>
      </c>
      <c r="M126" s="2" t="s">
        <v>358</v>
      </c>
      <c r="N126" s="3">
        <v>45201.71597222222</v>
      </c>
      <c r="O126" s="2" t="s">
        <v>1596</v>
      </c>
      <c r="Q126" s="2" t="s">
        <v>66</v>
      </c>
      <c r="R126" s="3">
        <v>45660.793414351851</v>
      </c>
      <c r="S126" s="2" t="s">
        <v>11310</v>
      </c>
      <c r="T126" s="2" t="s">
        <v>334</v>
      </c>
      <c r="U126" s="2" t="s">
        <v>880</v>
      </c>
      <c r="V126" s="2" t="s">
        <v>11311</v>
      </c>
      <c r="W126" s="2" t="s">
        <v>250</v>
      </c>
      <c r="X126" s="2" t="s">
        <v>251</v>
      </c>
      <c r="Y126" s="2" t="s">
        <v>5153</v>
      </c>
      <c r="Z126" s="2" t="s">
        <v>253</v>
      </c>
      <c r="AA126" s="2" t="s">
        <v>3816</v>
      </c>
      <c r="AB126" s="2" t="s">
        <v>3816</v>
      </c>
      <c r="AE126" s="3">
        <v>45661.39675925926</v>
      </c>
      <c r="AF126" s="2" t="s">
        <v>77</v>
      </c>
      <c r="AH126" s="2" t="s">
        <v>78</v>
      </c>
      <c r="AI126" s="2" t="s">
        <v>363</v>
      </c>
      <c r="AJ126" s="2" t="s">
        <v>6303</v>
      </c>
      <c r="AK126" s="2" t="s">
        <v>11312</v>
      </c>
      <c r="AL126" s="2" t="s">
        <v>10604</v>
      </c>
      <c r="AM126" s="3">
        <v>45661.396851851852</v>
      </c>
      <c r="AO126" s="2" t="s">
        <v>10604</v>
      </c>
      <c r="AP126" s="2">
        <v>5559642</v>
      </c>
      <c r="AQ126" s="2" t="s">
        <v>81</v>
      </c>
      <c r="AR126" s="3">
        <v>45661.761435185188</v>
      </c>
      <c r="AS126" s="2" t="s">
        <v>82</v>
      </c>
      <c r="AT126" s="3">
        <v>45661.333333333336</v>
      </c>
      <c r="AU126" s="2" t="s">
        <v>83</v>
      </c>
      <c r="AV126" s="2" t="s">
        <v>258</v>
      </c>
      <c r="AW126" s="2" t="s">
        <v>259</v>
      </c>
      <c r="AX126" s="2" t="s">
        <v>487</v>
      </c>
      <c r="AZ126" s="3">
        <v>45661.761435185188</v>
      </c>
      <c r="BB126" s="2" t="s">
        <v>935</v>
      </c>
      <c r="BC126" s="2" t="s">
        <v>936</v>
      </c>
      <c r="BD126" s="2" t="s">
        <v>937</v>
      </c>
      <c r="BE126" s="2" t="s">
        <v>11313</v>
      </c>
      <c r="BF126" s="2" t="s">
        <v>752</v>
      </c>
      <c r="BG126" s="2" t="s">
        <v>26292</v>
      </c>
      <c r="BH126" s="2" t="s">
        <v>26293</v>
      </c>
      <c r="BI126" s="2" t="s">
        <v>26794</v>
      </c>
      <c r="BJ126" s="2" t="s">
        <v>26413</v>
      </c>
    </row>
    <row r="127" spans="1:62" s="2" customFormat="1" x14ac:dyDescent="0.35">
      <c r="A127" s="2">
        <v>2954036</v>
      </c>
      <c r="B127" s="2" t="s">
        <v>58</v>
      </c>
      <c r="C127" s="2">
        <v>36049361</v>
      </c>
      <c r="D127" s="2">
        <v>338777777</v>
      </c>
      <c r="E127" s="2" t="s">
        <v>59</v>
      </c>
      <c r="F127" s="2" t="s">
        <v>60</v>
      </c>
      <c r="G127" s="2" t="s">
        <v>11416</v>
      </c>
      <c r="I127" s="2">
        <v>777276363</v>
      </c>
      <c r="J127" s="2" t="s">
        <v>10466</v>
      </c>
      <c r="K127" s="2">
        <v>20</v>
      </c>
      <c r="L127" s="2" t="s">
        <v>357</v>
      </c>
      <c r="M127" s="2" t="s">
        <v>358</v>
      </c>
      <c r="N127" s="3">
        <v>44725.666678240741</v>
      </c>
      <c r="O127" s="2" t="s">
        <v>1294</v>
      </c>
      <c r="Q127" s="2" t="s">
        <v>66</v>
      </c>
      <c r="R127" s="3">
        <v>45660.816307870373</v>
      </c>
      <c r="S127" s="2" t="s">
        <v>11310</v>
      </c>
      <c r="T127" s="2" t="s">
        <v>334</v>
      </c>
      <c r="U127" s="2" t="s">
        <v>880</v>
      </c>
      <c r="V127" s="2" t="s">
        <v>11417</v>
      </c>
      <c r="W127" s="2" t="s">
        <v>118</v>
      </c>
      <c r="X127" s="2" t="s">
        <v>271</v>
      </c>
      <c r="Y127" s="2" t="s">
        <v>11418</v>
      </c>
      <c r="Z127" s="2" t="s">
        <v>273</v>
      </c>
      <c r="AA127" s="2" t="s">
        <v>11419</v>
      </c>
      <c r="AB127" s="2" t="s">
        <v>11419</v>
      </c>
      <c r="AE127" s="3">
        <v>45660.816608796296</v>
      </c>
      <c r="AF127" s="2" t="s">
        <v>543</v>
      </c>
      <c r="AG127" s="2">
        <v>48</v>
      </c>
      <c r="AH127" s="2" t="s">
        <v>78</v>
      </c>
      <c r="AI127" s="2" t="s">
        <v>363</v>
      </c>
      <c r="AJ127" s="2" t="s">
        <v>364</v>
      </c>
      <c r="AK127" s="2" t="s">
        <v>11420</v>
      </c>
      <c r="AL127" s="2" t="s">
        <v>11310</v>
      </c>
      <c r="AM127" s="3">
        <v>45660.816655092596</v>
      </c>
      <c r="AO127" s="2" t="s">
        <v>11310</v>
      </c>
      <c r="AP127" s="2">
        <v>5558825</v>
      </c>
      <c r="AQ127" s="2" t="s">
        <v>81</v>
      </c>
      <c r="AR127" s="3">
        <v>45661.765289351853</v>
      </c>
      <c r="AS127" s="2" t="s">
        <v>82</v>
      </c>
      <c r="AT127" s="3">
        <v>45660.5625</v>
      </c>
      <c r="AU127" s="2" t="s">
        <v>104</v>
      </c>
      <c r="AV127" s="2" t="s">
        <v>277</v>
      </c>
      <c r="AW127" s="2" t="s">
        <v>278</v>
      </c>
      <c r="AX127" s="2" t="s">
        <v>279</v>
      </c>
      <c r="AY127" s="3">
        <v>45662.816608796296</v>
      </c>
      <c r="AZ127" s="3">
        <v>45661.765289351853</v>
      </c>
      <c r="BA127" s="2" t="s">
        <v>460</v>
      </c>
      <c r="BB127" s="2" t="s">
        <v>128</v>
      </c>
      <c r="BC127" s="2" t="s">
        <v>129</v>
      </c>
      <c r="BD127" s="2" t="s">
        <v>130</v>
      </c>
      <c r="BE127" s="2" t="s">
        <v>11421</v>
      </c>
      <c r="BF127" s="2" t="s">
        <v>802</v>
      </c>
      <c r="BG127" s="2" t="s">
        <v>58</v>
      </c>
      <c r="BH127" s="2" t="s">
        <v>26293</v>
      </c>
      <c r="BI127" s="2" t="s">
        <v>26787</v>
      </c>
      <c r="BJ127" s="2" t="s">
        <v>26414</v>
      </c>
    </row>
    <row r="128" spans="1:62" s="2" customFormat="1" x14ac:dyDescent="0.35">
      <c r="A128" s="2">
        <v>2954038</v>
      </c>
      <c r="B128" s="2" t="s">
        <v>58</v>
      </c>
      <c r="C128" s="2">
        <v>2869731</v>
      </c>
      <c r="D128" s="2">
        <v>338645341</v>
      </c>
      <c r="E128" s="2" t="s">
        <v>59</v>
      </c>
      <c r="F128" s="2" t="s">
        <v>60</v>
      </c>
      <c r="G128" s="2" t="s">
        <v>11427</v>
      </c>
      <c r="I128" s="2">
        <v>777522605</v>
      </c>
      <c r="J128" s="2" t="s">
        <v>11428</v>
      </c>
      <c r="K128" s="2">
        <v>20</v>
      </c>
      <c r="L128" s="2" t="s">
        <v>2128</v>
      </c>
      <c r="M128" s="2" t="s">
        <v>1152</v>
      </c>
      <c r="N128" s="3">
        <v>43971.662187499998</v>
      </c>
      <c r="O128" s="2" t="s">
        <v>11429</v>
      </c>
      <c r="Q128" s="2" t="s">
        <v>66</v>
      </c>
      <c r="R128" s="3">
        <v>45660.816574074073</v>
      </c>
      <c r="S128" s="2" t="s">
        <v>11430</v>
      </c>
      <c r="T128" s="2" t="s">
        <v>334</v>
      </c>
      <c r="U128" s="2" t="s">
        <v>844</v>
      </c>
      <c r="V128" s="2" t="s">
        <v>11431</v>
      </c>
      <c r="W128" s="2" t="s">
        <v>71</v>
      </c>
      <c r="X128" s="2" t="s">
        <v>431</v>
      </c>
      <c r="Y128" s="2" t="s">
        <v>3248</v>
      </c>
      <c r="Z128" s="2" t="s">
        <v>1058</v>
      </c>
      <c r="AA128" s="2" t="s">
        <v>1059</v>
      </c>
      <c r="AB128" s="2" t="s">
        <v>176</v>
      </c>
      <c r="AE128" s="3">
        <v>45661.401331018518</v>
      </c>
      <c r="AF128" s="2" t="s">
        <v>342</v>
      </c>
      <c r="AH128" s="2" t="s">
        <v>78</v>
      </c>
      <c r="AI128" s="2" t="s">
        <v>363</v>
      </c>
      <c r="AJ128" s="2" t="s">
        <v>6303</v>
      </c>
      <c r="AK128" s="2" t="s">
        <v>11432</v>
      </c>
      <c r="AL128" s="2" t="s">
        <v>10604</v>
      </c>
      <c r="AM128" s="3">
        <v>45661.401400462964</v>
      </c>
      <c r="AO128" s="2" t="s">
        <v>10604</v>
      </c>
      <c r="AP128" s="2">
        <v>5559646</v>
      </c>
      <c r="AQ128" s="2" t="s">
        <v>81</v>
      </c>
      <c r="AR128" s="3">
        <v>45661.739062499997</v>
      </c>
      <c r="AS128" s="2" t="s">
        <v>82</v>
      </c>
      <c r="AT128" s="3">
        <v>45661.371527777781</v>
      </c>
      <c r="AU128" s="2" t="s">
        <v>83</v>
      </c>
      <c r="AV128" s="2" t="s">
        <v>436</v>
      </c>
      <c r="AW128" s="2" t="s">
        <v>437</v>
      </c>
      <c r="AX128" s="2" t="s">
        <v>438</v>
      </c>
      <c r="AZ128" s="3">
        <v>45661.739062499997</v>
      </c>
      <c r="BB128" s="2" t="s">
        <v>761</v>
      </c>
      <c r="BC128" s="2" t="s">
        <v>88</v>
      </c>
      <c r="BD128" s="2" t="s">
        <v>89</v>
      </c>
      <c r="BE128" s="2" t="s">
        <v>8154</v>
      </c>
      <c r="BF128" s="2" t="s">
        <v>6949</v>
      </c>
      <c r="BG128" s="2" t="s">
        <v>58</v>
      </c>
      <c r="BH128" s="2" t="s">
        <v>26293</v>
      </c>
      <c r="BI128" s="2" t="s">
        <v>26790</v>
      </c>
      <c r="BJ128" s="2" t="s">
        <v>26415</v>
      </c>
    </row>
    <row r="129" spans="1:62" s="2" customFormat="1" x14ac:dyDescent="0.35">
      <c r="A129" s="2">
        <v>2954044</v>
      </c>
      <c r="B129" s="2" t="s">
        <v>58</v>
      </c>
      <c r="C129" s="2">
        <v>33792191</v>
      </c>
      <c r="D129" s="2">
        <v>338276677</v>
      </c>
      <c r="E129" s="2" t="s">
        <v>59</v>
      </c>
      <c r="F129" s="2" t="s">
        <v>60</v>
      </c>
      <c r="G129" s="2" t="s">
        <v>11446</v>
      </c>
      <c r="I129" s="2">
        <v>771428504</v>
      </c>
      <c r="J129" s="2" t="s">
        <v>2477</v>
      </c>
      <c r="K129" s="2">
        <v>20</v>
      </c>
      <c r="L129" s="2" t="s">
        <v>357</v>
      </c>
      <c r="M129" s="2" t="s">
        <v>358</v>
      </c>
      <c r="N129" s="3">
        <v>44251.750011574077</v>
      </c>
      <c r="O129" s="2" t="s">
        <v>3247</v>
      </c>
      <c r="Q129" s="2" t="s">
        <v>66</v>
      </c>
      <c r="R129" s="3">
        <v>45660.824687499997</v>
      </c>
      <c r="S129" s="2" t="s">
        <v>11252</v>
      </c>
      <c r="T129" s="2" t="s">
        <v>334</v>
      </c>
      <c r="U129" s="2" t="s">
        <v>844</v>
      </c>
      <c r="V129" s="2" t="s">
        <v>11447</v>
      </c>
      <c r="W129" s="2" t="s">
        <v>71</v>
      </c>
      <c r="X129" s="2" t="s">
        <v>650</v>
      </c>
      <c r="Y129" s="2" t="s">
        <v>4515</v>
      </c>
      <c r="Z129" s="2" t="s">
        <v>4516</v>
      </c>
      <c r="AA129" s="2" t="s">
        <v>4517</v>
      </c>
      <c r="AB129" s="2" t="s">
        <v>4517</v>
      </c>
      <c r="AC129" s="2">
        <v>41</v>
      </c>
      <c r="AE129" s="3">
        <v>45660.824814814812</v>
      </c>
      <c r="AF129" s="2" t="s">
        <v>543</v>
      </c>
      <c r="AG129" s="2">
        <v>48</v>
      </c>
      <c r="AH129" s="2" t="s">
        <v>78</v>
      </c>
      <c r="AI129" s="2" t="s">
        <v>363</v>
      </c>
      <c r="AJ129" s="2" t="s">
        <v>364</v>
      </c>
      <c r="AK129" s="2" t="s">
        <v>11448</v>
      </c>
      <c r="AL129" s="2" t="s">
        <v>11252</v>
      </c>
      <c r="AM129" s="3">
        <v>45660.824837962966</v>
      </c>
      <c r="AO129" s="2" t="s">
        <v>11252</v>
      </c>
      <c r="AP129" s="2">
        <v>5558837</v>
      </c>
      <c r="AQ129" s="2" t="s">
        <v>81</v>
      </c>
      <c r="AR129" s="3">
        <v>45661.6637962963</v>
      </c>
      <c r="AS129" s="2" t="s">
        <v>82</v>
      </c>
      <c r="AT129" s="3">
        <v>45661.333333333336</v>
      </c>
      <c r="AU129" s="2" t="s">
        <v>83</v>
      </c>
      <c r="AV129" s="2" t="s">
        <v>655</v>
      </c>
      <c r="AW129" s="2" t="s">
        <v>656</v>
      </c>
      <c r="AX129" s="2" t="s">
        <v>1777</v>
      </c>
      <c r="AY129" s="3">
        <v>45662.824814814812</v>
      </c>
      <c r="AZ129" s="3">
        <v>45661.6637962963</v>
      </c>
      <c r="BA129" s="2" t="s">
        <v>460</v>
      </c>
      <c r="BB129" s="2" t="s">
        <v>761</v>
      </c>
      <c r="BC129" s="2" t="s">
        <v>88</v>
      </c>
      <c r="BD129" s="2" t="s">
        <v>89</v>
      </c>
      <c r="BE129" s="2" t="s">
        <v>11449</v>
      </c>
      <c r="BF129" s="2" t="s">
        <v>926</v>
      </c>
      <c r="BG129" s="2" t="s">
        <v>58</v>
      </c>
      <c r="BH129" s="2" t="s">
        <v>26293</v>
      </c>
      <c r="BI129" s="2" t="s">
        <v>26790</v>
      </c>
      <c r="BJ129" s="2" t="s">
        <v>26416</v>
      </c>
    </row>
    <row r="130" spans="1:62" s="2" customFormat="1" x14ac:dyDescent="0.35">
      <c r="A130" s="2">
        <v>2954051</v>
      </c>
      <c r="B130" s="2" t="s">
        <v>58</v>
      </c>
      <c r="C130" s="2">
        <v>31546531</v>
      </c>
      <c r="D130" s="2">
        <v>339541281</v>
      </c>
      <c r="E130" s="2" t="s">
        <v>59</v>
      </c>
      <c r="F130" s="2" t="s">
        <v>60</v>
      </c>
      <c r="G130" s="2" t="s">
        <v>11472</v>
      </c>
      <c r="H130" s="2" t="s">
        <v>11472</v>
      </c>
      <c r="I130" s="2">
        <v>775348453</v>
      </c>
      <c r="J130" s="2" t="s">
        <v>772</v>
      </c>
      <c r="K130" s="2">
        <v>20</v>
      </c>
      <c r="L130" s="2" t="s">
        <v>357</v>
      </c>
      <c r="M130" s="2" t="s">
        <v>358</v>
      </c>
      <c r="N130" s="3">
        <v>44186.663206018522</v>
      </c>
      <c r="O130" s="2" t="s">
        <v>1294</v>
      </c>
      <c r="Q130" s="2" t="s">
        <v>66</v>
      </c>
      <c r="R130" s="3">
        <v>45660.830949074072</v>
      </c>
      <c r="S130" s="2" t="s">
        <v>11430</v>
      </c>
      <c r="T130" s="2" t="s">
        <v>334</v>
      </c>
      <c r="U130" s="2" t="s">
        <v>215</v>
      </c>
      <c r="V130" s="2" t="s">
        <v>11473</v>
      </c>
      <c r="W130" s="2" t="s">
        <v>233</v>
      </c>
      <c r="X130" s="2" t="s">
        <v>233</v>
      </c>
      <c r="Y130" s="2" t="s">
        <v>1865</v>
      </c>
      <c r="Z130" s="2" t="s">
        <v>567</v>
      </c>
      <c r="AA130" s="2" t="s">
        <v>582</v>
      </c>
      <c r="AB130" s="2" t="s">
        <v>176</v>
      </c>
      <c r="AC130" s="2" t="s">
        <v>4314</v>
      </c>
      <c r="AE130" s="3">
        <v>45660.831134259257</v>
      </c>
      <c r="AF130" s="2" t="s">
        <v>543</v>
      </c>
      <c r="AG130" s="2">
        <v>48</v>
      </c>
      <c r="AH130" s="2" t="s">
        <v>78</v>
      </c>
      <c r="AI130" s="2" t="s">
        <v>363</v>
      </c>
      <c r="AJ130" s="2" t="s">
        <v>364</v>
      </c>
      <c r="AK130" s="2" t="s">
        <v>11474</v>
      </c>
      <c r="AL130" s="2" t="s">
        <v>11430</v>
      </c>
      <c r="AM130" s="3">
        <v>45660.831192129626</v>
      </c>
      <c r="AO130" s="2" t="s">
        <v>11430</v>
      </c>
      <c r="AP130" s="2">
        <v>5558852</v>
      </c>
      <c r="AQ130" s="2" t="s">
        <v>81</v>
      </c>
      <c r="AR130" s="3">
        <v>45662.486550925925</v>
      </c>
      <c r="AS130" s="2" t="s">
        <v>82</v>
      </c>
      <c r="AT130" s="3">
        <v>45661.333333333336</v>
      </c>
      <c r="AU130" s="2" t="s">
        <v>83</v>
      </c>
      <c r="AV130" s="2" t="s">
        <v>569</v>
      </c>
      <c r="AW130" s="2" t="s">
        <v>570</v>
      </c>
      <c r="AX130" s="2" t="s">
        <v>1530</v>
      </c>
      <c r="AY130" s="3">
        <v>45662.831134259257</v>
      </c>
      <c r="AZ130" s="3">
        <v>45662.486550925925</v>
      </c>
      <c r="BA130" s="2" t="s">
        <v>460</v>
      </c>
      <c r="BB130" s="2" t="s">
        <v>2219</v>
      </c>
      <c r="BC130" s="2" t="s">
        <v>696</v>
      </c>
      <c r="BD130" s="2" t="s">
        <v>89</v>
      </c>
      <c r="BE130" s="2" t="s">
        <v>11475</v>
      </c>
      <c r="BF130" s="2" t="s">
        <v>1093</v>
      </c>
      <c r="BG130" s="2" t="s">
        <v>58</v>
      </c>
      <c r="BH130" s="2" t="s">
        <v>26293</v>
      </c>
      <c r="BI130" s="2" t="s">
        <v>374</v>
      </c>
      <c r="BJ130" s="2" t="s">
        <v>26417</v>
      </c>
    </row>
    <row r="131" spans="1:62" s="2" customFormat="1" x14ac:dyDescent="0.35">
      <c r="A131" s="2">
        <v>2954085</v>
      </c>
      <c r="B131" s="2" t="s">
        <v>58</v>
      </c>
      <c r="C131" s="2">
        <v>42205321</v>
      </c>
      <c r="D131" s="2">
        <v>338011313</v>
      </c>
      <c r="E131" s="2" t="s">
        <v>59</v>
      </c>
      <c r="F131" s="2" t="s">
        <v>60</v>
      </c>
      <c r="G131" s="2" t="s">
        <v>11586</v>
      </c>
      <c r="I131" s="2">
        <v>773723589</v>
      </c>
      <c r="J131" s="2" t="s">
        <v>11587</v>
      </c>
      <c r="K131" s="2">
        <v>20</v>
      </c>
      <c r="L131" s="2" t="s">
        <v>357</v>
      </c>
      <c r="M131" s="2" t="s">
        <v>358</v>
      </c>
      <c r="N131" s="3">
        <v>45272.748518518521</v>
      </c>
      <c r="O131" s="2" t="s">
        <v>1153</v>
      </c>
      <c r="Q131" s="2" t="s">
        <v>66</v>
      </c>
      <c r="R131" s="3">
        <v>45660.850902777776</v>
      </c>
      <c r="S131" s="2" t="s">
        <v>11430</v>
      </c>
      <c r="T131" s="2" t="s">
        <v>334</v>
      </c>
      <c r="U131" s="2" t="s">
        <v>215</v>
      </c>
      <c r="V131" s="2" t="s">
        <v>11588</v>
      </c>
      <c r="W131" s="2" t="s">
        <v>71</v>
      </c>
      <c r="X131" s="2" t="s">
        <v>431</v>
      </c>
      <c r="Y131" s="2" t="s">
        <v>5504</v>
      </c>
      <c r="Z131" s="2" t="s">
        <v>964</v>
      </c>
      <c r="AA131" s="2" t="s">
        <v>964</v>
      </c>
      <c r="AB131" s="2" t="s">
        <v>3587</v>
      </c>
      <c r="AE131" s="3">
        <v>45660.851111111115</v>
      </c>
      <c r="AF131" s="2" t="s">
        <v>77</v>
      </c>
      <c r="AH131" s="2" t="s">
        <v>78</v>
      </c>
      <c r="AI131" s="2" t="s">
        <v>363</v>
      </c>
      <c r="AJ131" s="2" t="s">
        <v>364</v>
      </c>
      <c r="AK131" s="2" t="s">
        <v>11589</v>
      </c>
      <c r="AL131" s="2" t="s">
        <v>11430</v>
      </c>
      <c r="AM131" s="3">
        <v>45660.851203703707</v>
      </c>
      <c r="AO131" s="2" t="s">
        <v>11430</v>
      </c>
      <c r="AP131" s="2">
        <v>5558902</v>
      </c>
      <c r="AQ131" s="2" t="s">
        <v>81</v>
      </c>
      <c r="AR131" s="3">
        <v>45661.52721064815</v>
      </c>
      <c r="AS131" s="2" t="s">
        <v>82</v>
      </c>
      <c r="AT131" s="3">
        <v>45660.451388888891</v>
      </c>
      <c r="AU131" s="2" t="s">
        <v>104</v>
      </c>
      <c r="AV131" s="2" t="s">
        <v>436</v>
      </c>
      <c r="AW131" s="2" t="s">
        <v>437</v>
      </c>
      <c r="AX131" s="2" t="s">
        <v>438</v>
      </c>
      <c r="AZ131" s="3">
        <v>45661.52721064815</v>
      </c>
      <c r="BB131" s="2" t="s">
        <v>2628</v>
      </c>
      <c r="BC131" s="2" t="s">
        <v>2629</v>
      </c>
      <c r="BD131" s="2" t="s">
        <v>89</v>
      </c>
      <c r="BE131" s="2" t="s">
        <v>11590</v>
      </c>
      <c r="BF131" s="2" t="s">
        <v>2564</v>
      </c>
      <c r="BG131" s="2" t="s">
        <v>58</v>
      </c>
      <c r="BH131" s="2" t="s">
        <v>26293</v>
      </c>
      <c r="BI131" s="2" t="s">
        <v>26796</v>
      </c>
      <c r="BJ131" s="2" t="s">
        <v>26418</v>
      </c>
    </row>
    <row r="132" spans="1:62" s="2" customFormat="1" x14ac:dyDescent="0.35">
      <c r="A132" s="2">
        <v>2954092</v>
      </c>
      <c r="B132" s="2" t="s">
        <v>720</v>
      </c>
      <c r="C132" s="2">
        <v>233181</v>
      </c>
      <c r="D132" s="2">
        <v>338218623</v>
      </c>
      <c r="E132" s="2" t="s">
        <v>59</v>
      </c>
      <c r="F132" s="2" t="s">
        <v>60</v>
      </c>
      <c r="G132" s="2" t="s">
        <v>11622</v>
      </c>
      <c r="H132" s="2" t="s">
        <v>11623</v>
      </c>
      <c r="I132" s="2">
        <v>770696754</v>
      </c>
      <c r="J132" s="2" t="s">
        <v>134</v>
      </c>
      <c r="K132" s="2">
        <v>20</v>
      </c>
      <c r="L132" s="2" t="s">
        <v>447</v>
      </c>
      <c r="M132" s="2" t="s">
        <v>448</v>
      </c>
      <c r="N132" s="3">
        <v>42063.708344907405</v>
      </c>
      <c r="O132" s="2" t="s">
        <v>11624</v>
      </c>
      <c r="Q132" s="2" t="s">
        <v>66</v>
      </c>
      <c r="R132" s="3">
        <v>45660.854039351849</v>
      </c>
      <c r="S132" s="2" t="s">
        <v>10604</v>
      </c>
      <c r="T132" s="2" t="s">
        <v>334</v>
      </c>
      <c r="U132" s="2" t="s">
        <v>880</v>
      </c>
      <c r="V132" s="2" t="s">
        <v>11625</v>
      </c>
      <c r="W132" s="2" t="s">
        <v>288</v>
      </c>
      <c r="X132" s="2" t="s">
        <v>289</v>
      </c>
      <c r="Y132" s="2" t="s">
        <v>11626</v>
      </c>
      <c r="Z132" s="2" t="s">
        <v>1617</v>
      </c>
      <c r="AA132" s="2" t="s">
        <v>1617</v>
      </c>
      <c r="AB132" s="2" t="s">
        <v>11627</v>
      </c>
      <c r="AC132" s="2" t="s">
        <v>11628</v>
      </c>
      <c r="AE132" s="3">
        <v>45660.854189814818</v>
      </c>
      <c r="AF132" s="2" t="s">
        <v>543</v>
      </c>
      <c r="AG132" s="2">
        <v>48</v>
      </c>
      <c r="AH132" s="2" t="s">
        <v>78</v>
      </c>
      <c r="AI132" s="2" t="s">
        <v>363</v>
      </c>
      <c r="AJ132" s="2" t="s">
        <v>6303</v>
      </c>
      <c r="AL132" s="2" t="s">
        <v>10604</v>
      </c>
      <c r="AM132" s="3">
        <v>45660.854618055557</v>
      </c>
      <c r="AO132" s="2" t="s">
        <v>10604</v>
      </c>
      <c r="AP132" s="2">
        <v>5558916</v>
      </c>
      <c r="AQ132" s="2" t="s">
        <v>81</v>
      </c>
      <c r="AR132" s="3">
        <v>45661.58761574074</v>
      </c>
      <c r="AS132" s="2" t="s">
        <v>82</v>
      </c>
      <c r="AT132" s="3">
        <v>45660.333333333336</v>
      </c>
      <c r="AU132" s="2" t="s">
        <v>83</v>
      </c>
      <c r="AV132" s="2" t="s">
        <v>682</v>
      </c>
      <c r="AW132" s="2" t="s">
        <v>683</v>
      </c>
      <c r="AX132" s="2" t="s">
        <v>1190</v>
      </c>
      <c r="AY132" s="3">
        <v>45662.854189814818</v>
      </c>
      <c r="AZ132" s="3">
        <v>45661.58761574074</v>
      </c>
      <c r="BA132" s="2" t="s">
        <v>460</v>
      </c>
      <c r="BB132" s="2" t="s">
        <v>1970</v>
      </c>
      <c r="BC132" s="2" t="s">
        <v>1971</v>
      </c>
      <c r="BD132" s="2" t="s">
        <v>1972</v>
      </c>
      <c r="BE132" s="2" t="s">
        <v>11629</v>
      </c>
      <c r="BF132" s="2" t="s">
        <v>301</v>
      </c>
      <c r="BG132" s="2" t="s">
        <v>26292</v>
      </c>
      <c r="BH132" s="2" t="s">
        <v>26293</v>
      </c>
      <c r="BI132" s="2" t="s">
        <v>26793</v>
      </c>
      <c r="BJ132" s="2" t="s">
        <v>26419</v>
      </c>
    </row>
    <row r="133" spans="1:62" s="2" customFormat="1" x14ac:dyDescent="0.35">
      <c r="A133" s="2">
        <v>2954094</v>
      </c>
      <c r="B133" s="2" t="s">
        <v>58</v>
      </c>
      <c r="C133" s="2">
        <v>41971771</v>
      </c>
      <c r="D133" s="2">
        <v>339363180</v>
      </c>
      <c r="E133" s="2" t="s">
        <v>59</v>
      </c>
      <c r="F133" s="2" t="s">
        <v>60</v>
      </c>
      <c r="G133" s="2" t="s">
        <v>11634</v>
      </c>
      <c r="H133" s="2" t="s">
        <v>11634</v>
      </c>
      <c r="I133" s="2">
        <v>781882614</v>
      </c>
      <c r="J133" s="2" t="s">
        <v>11635</v>
      </c>
      <c r="K133" s="2">
        <v>20</v>
      </c>
      <c r="L133" s="2" t="s">
        <v>357</v>
      </c>
      <c r="M133" s="2" t="s">
        <v>358</v>
      </c>
      <c r="N133" s="3">
        <v>45261.650497685187</v>
      </c>
      <c r="O133" s="2" t="s">
        <v>537</v>
      </c>
      <c r="Q133" s="2" t="s">
        <v>66</v>
      </c>
      <c r="R133" s="3">
        <v>45660.855162037034</v>
      </c>
      <c r="S133" s="2" t="s">
        <v>11252</v>
      </c>
      <c r="T133" s="2" t="s">
        <v>334</v>
      </c>
      <c r="U133" s="2" t="s">
        <v>470</v>
      </c>
      <c r="V133" s="2" t="s">
        <v>11636</v>
      </c>
      <c r="W133" s="2" t="s">
        <v>336</v>
      </c>
      <c r="X133" s="2" t="s">
        <v>336</v>
      </c>
      <c r="Y133" s="2" t="s">
        <v>7741</v>
      </c>
      <c r="Z133" s="2" t="s">
        <v>1907</v>
      </c>
      <c r="AA133" s="2" t="s">
        <v>11637</v>
      </c>
      <c r="AB133" s="2" t="s">
        <v>176</v>
      </c>
      <c r="AE133" s="3">
        <v>45661.534490740742</v>
      </c>
      <c r="AF133" s="2" t="s">
        <v>543</v>
      </c>
      <c r="AG133" s="2">
        <v>48</v>
      </c>
      <c r="AH133" s="2" t="s">
        <v>142</v>
      </c>
      <c r="AI133" s="2" t="s">
        <v>79</v>
      </c>
      <c r="AJ133" s="2" t="s">
        <v>101</v>
      </c>
      <c r="AK133" s="2" t="s">
        <v>11638</v>
      </c>
      <c r="AL133" s="2" t="s">
        <v>243</v>
      </c>
      <c r="AM133" s="3">
        <v>45661.534571759257</v>
      </c>
      <c r="AN133" s="2" t="s">
        <v>11638</v>
      </c>
      <c r="AO133" s="2" t="s">
        <v>243</v>
      </c>
      <c r="AP133" s="2">
        <v>5560124</v>
      </c>
      <c r="AQ133" s="2" t="s">
        <v>81</v>
      </c>
      <c r="AR133" s="3">
        <v>45661.705381944441</v>
      </c>
      <c r="AS133" s="2" t="s">
        <v>82</v>
      </c>
      <c r="AT133" s="3">
        <v>45661.333333333336</v>
      </c>
      <c r="AU133" s="2" t="s">
        <v>104</v>
      </c>
      <c r="AV133" s="2" t="s">
        <v>346</v>
      </c>
      <c r="AW133" s="2" t="s">
        <v>347</v>
      </c>
      <c r="AX133" s="2" t="s">
        <v>348</v>
      </c>
      <c r="AY133" s="3">
        <v>45663.534490740742</v>
      </c>
      <c r="AZ133" s="3">
        <v>45661.705381944441</v>
      </c>
      <c r="BA133" s="2" t="s">
        <v>460</v>
      </c>
      <c r="BB133" s="2" t="s">
        <v>5250</v>
      </c>
      <c r="BC133" s="2" t="s">
        <v>1109</v>
      </c>
      <c r="BD133" s="2" t="s">
        <v>89</v>
      </c>
      <c r="BE133" s="2" t="s">
        <v>11639</v>
      </c>
      <c r="BF133" s="2" t="s">
        <v>243</v>
      </c>
      <c r="BG133" s="2" t="s">
        <v>58</v>
      </c>
      <c r="BH133" s="2" t="s">
        <v>26293</v>
      </c>
      <c r="BI133" s="2" t="s">
        <v>374</v>
      </c>
      <c r="BJ133" s="2" t="s">
        <v>26420</v>
      </c>
    </row>
    <row r="134" spans="1:62" s="2" customFormat="1" x14ac:dyDescent="0.35">
      <c r="A134" s="2">
        <v>2954096</v>
      </c>
      <c r="B134" s="2" t="s">
        <v>244</v>
      </c>
      <c r="C134" s="2">
        <v>30063631</v>
      </c>
      <c r="D134" s="2">
        <v>339715645</v>
      </c>
      <c r="E134" s="2" t="s">
        <v>59</v>
      </c>
      <c r="F134" s="2" t="s">
        <v>60</v>
      </c>
      <c r="G134" s="2" t="s">
        <v>132</v>
      </c>
      <c r="H134" s="2" t="s">
        <v>11644</v>
      </c>
      <c r="I134" s="2">
        <v>777492222</v>
      </c>
      <c r="J134" s="2" t="s">
        <v>11645</v>
      </c>
      <c r="K134" s="2">
        <v>14</v>
      </c>
      <c r="L134" s="2" t="s">
        <v>63</v>
      </c>
      <c r="M134" s="2" t="s">
        <v>64</v>
      </c>
      <c r="N134" s="3">
        <v>45321.666678240741</v>
      </c>
      <c r="O134" s="2" t="s">
        <v>1596</v>
      </c>
      <c r="Q134" s="2" t="s">
        <v>66</v>
      </c>
      <c r="R134" s="3">
        <v>45660.857256944444</v>
      </c>
      <c r="S134" s="2" t="s">
        <v>11310</v>
      </c>
      <c r="T134" s="2" t="s">
        <v>334</v>
      </c>
      <c r="U134" s="2" t="s">
        <v>880</v>
      </c>
      <c r="V134" s="2" t="s">
        <v>11646</v>
      </c>
      <c r="Y134" s="2" t="s">
        <v>3091</v>
      </c>
      <c r="Z134" s="2" t="s">
        <v>1814</v>
      </c>
      <c r="AA134" s="2" t="s">
        <v>3092</v>
      </c>
      <c r="AB134" s="2" t="s">
        <v>3092</v>
      </c>
      <c r="AC134" s="2" t="s">
        <v>11647</v>
      </c>
      <c r="AE134" s="3">
        <v>45660.857534722221</v>
      </c>
      <c r="AF134" s="2" t="s">
        <v>342</v>
      </c>
      <c r="AH134" s="2" t="s">
        <v>78</v>
      </c>
      <c r="AI134" s="2" t="s">
        <v>363</v>
      </c>
      <c r="AJ134" s="2" t="s">
        <v>364</v>
      </c>
      <c r="AK134" s="2" t="s">
        <v>11648</v>
      </c>
      <c r="AL134" s="2" t="s">
        <v>11310</v>
      </c>
      <c r="AM134" s="3">
        <v>45660.857581018521</v>
      </c>
      <c r="AO134" s="2" t="s">
        <v>11310</v>
      </c>
      <c r="AP134" s="2">
        <v>5558921</v>
      </c>
      <c r="AQ134" s="2" t="s">
        <v>81</v>
      </c>
      <c r="AR134" s="3">
        <v>45661.493819444448</v>
      </c>
      <c r="AS134" s="2" t="s">
        <v>82</v>
      </c>
      <c r="AT134" s="3">
        <v>45661.319444444445</v>
      </c>
      <c r="AU134" s="2" t="s">
        <v>83</v>
      </c>
      <c r="AV134" s="2" t="s">
        <v>1817</v>
      </c>
      <c r="AW134" s="2" t="s">
        <v>1818</v>
      </c>
      <c r="AX134" s="2" t="s">
        <v>2256</v>
      </c>
      <c r="AZ134" s="3">
        <v>45661.493819444448</v>
      </c>
      <c r="BB134" s="2" t="s">
        <v>1695</v>
      </c>
      <c r="BC134" s="2" t="s">
        <v>936</v>
      </c>
      <c r="BD134" s="2" t="s">
        <v>1696</v>
      </c>
      <c r="BE134" s="2" t="s">
        <v>11649</v>
      </c>
      <c r="BF134" s="2" t="s">
        <v>2258</v>
      </c>
      <c r="BG134" s="2" t="s">
        <v>26292</v>
      </c>
      <c r="BH134" s="2" t="s">
        <v>26293</v>
      </c>
      <c r="BI134" s="2" t="s">
        <v>26794</v>
      </c>
      <c r="BJ134" s="2" t="s">
        <v>26421</v>
      </c>
    </row>
    <row r="135" spans="1:62" s="2" customFormat="1" x14ac:dyDescent="0.35">
      <c r="A135" s="2">
        <v>2954111</v>
      </c>
      <c r="B135" s="2" t="s">
        <v>58</v>
      </c>
      <c r="C135" s="2">
        <v>35525341</v>
      </c>
      <c r="D135" s="2">
        <v>338218850</v>
      </c>
      <c r="E135" s="2" t="s">
        <v>59</v>
      </c>
      <c r="F135" s="2" t="s">
        <v>60</v>
      </c>
      <c r="G135" s="2" t="s">
        <v>466</v>
      </c>
      <c r="H135" s="2" t="s">
        <v>1082</v>
      </c>
      <c r="I135" s="2">
        <v>774314650</v>
      </c>
      <c r="J135" s="2" t="s">
        <v>11697</v>
      </c>
      <c r="K135" s="2">
        <v>12</v>
      </c>
      <c r="L135" s="2" t="s">
        <v>63</v>
      </c>
      <c r="M135" s="2" t="s">
        <v>64</v>
      </c>
      <c r="N135" s="3">
        <v>45509.655868055554</v>
      </c>
      <c r="O135" s="2" t="s">
        <v>537</v>
      </c>
      <c r="Q135" s="2" t="s">
        <v>66</v>
      </c>
      <c r="R135" s="3">
        <v>45660.866354166668</v>
      </c>
      <c r="S135" s="2" t="s">
        <v>11430</v>
      </c>
      <c r="T135" s="2" t="s">
        <v>334</v>
      </c>
      <c r="U135" s="2" t="s">
        <v>215</v>
      </c>
      <c r="V135" s="2" t="s">
        <v>11698</v>
      </c>
      <c r="W135" s="2" t="s">
        <v>288</v>
      </c>
      <c r="X135" s="2" t="s">
        <v>289</v>
      </c>
      <c r="Y135" s="2" t="s">
        <v>7434</v>
      </c>
      <c r="Z135" s="2" t="s">
        <v>1617</v>
      </c>
      <c r="AA135" s="2" t="s">
        <v>1617</v>
      </c>
      <c r="AB135" s="2" t="s">
        <v>176</v>
      </c>
      <c r="AE135" s="3">
        <v>45660.866608796299</v>
      </c>
      <c r="AF135" s="2" t="s">
        <v>342</v>
      </c>
      <c r="AH135" s="2" t="s">
        <v>78</v>
      </c>
      <c r="AI135" s="2" t="s">
        <v>363</v>
      </c>
      <c r="AJ135" s="2" t="s">
        <v>11699</v>
      </c>
      <c r="AK135" s="2" t="s">
        <v>11700</v>
      </c>
      <c r="AL135" s="2" t="s">
        <v>11430</v>
      </c>
      <c r="AM135" s="3">
        <v>45660.866666666669</v>
      </c>
      <c r="AO135" s="2" t="s">
        <v>11430</v>
      </c>
      <c r="AP135" s="2">
        <v>5558938</v>
      </c>
      <c r="AQ135" s="2" t="s">
        <v>81</v>
      </c>
      <c r="AR135" s="3">
        <v>45661.46056712963</v>
      </c>
      <c r="AS135" s="2" t="s">
        <v>82</v>
      </c>
      <c r="AT135" s="3">
        <v>45660.5625</v>
      </c>
      <c r="AU135" s="2" t="s">
        <v>104</v>
      </c>
      <c r="AV135" s="2" t="s">
        <v>682</v>
      </c>
      <c r="AW135" s="2" t="s">
        <v>683</v>
      </c>
      <c r="AX135" s="2" t="s">
        <v>1190</v>
      </c>
      <c r="AZ135" s="3">
        <v>45661.46056712963</v>
      </c>
      <c r="BB135" s="2" t="s">
        <v>614</v>
      </c>
      <c r="BC135" s="2" t="s">
        <v>129</v>
      </c>
      <c r="BD135" s="2" t="s">
        <v>615</v>
      </c>
      <c r="BE135" s="2" t="s">
        <v>129</v>
      </c>
      <c r="BF135" s="2" t="s">
        <v>301</v>
      </c>
      <c r="BG135" s="2" t="s">
        <v>58</v>
      </c>
      <c r="BH135" s="2" t="s">
        <v>26293</v>
      </c>
      <c r="BI135" s="2" t="s">
        <v>26788</v>
      </c>
      <c r="BJ135" s="2" t="s">
        <v>26422</v>
      </c>
    </row>
    <row r="136" spans="1:62" s="2" customFormat="1" x14ac:dyDescent="0.35">
      <c r="A136" s="2">
        <v>2954114</v>
      </c>
      <c r="B136" s="2" t="s">
        <v>58</v>
      </c>
      <c r="C136" s="2">
        <v>34175071</v>
      </c>
      <c r="D136" s="2">
        <v>338353463</v>
      </c>
      <c r="E136" s="2" t="s">
        <v>59</v>
      </c>
      <c r="F136" s="2" t="s">
        <v>60</v>
      </c>
      <c r="G136" s="2" t="s">
        <v>5748</v>
      </c>
      <c r="H136" s="2" t="s">
        <v>9995</v>
      </c>
      <c r="I136" s="2">
        <v>776084471</v>
      </c>
      <c r="J136" s="2" t="s">
        <v>11710</v>
      </c>
      <c r="K136" s="2">
        <v>20</v>
      </c>
      <c r="L136" s="2" t="s">
        <v>357</v>
      </c>
      <c r="M136" s="2" t="s">
        <v>358</v>
      </c>
      <c r="N136" s="3">
        <v>45247.668634259258</v>
      </c>
      <c r="O136" s="2" t="s">
        <v>537</v>
      </c>
      <c r="Q136" s="2" t="s">
        <v>66</v>
      </c>
      <c r="R136" s="3">
        <v>45660.869004629632</v>
      </c>
      <c r="S136" s="2" t="s">
        <v>11430</v>
      </c>
      <c r="T136" s="2" t="s">
        <v>334</v>
      </c>
      <c r="U136" s="2" t="s">
        <v>215</v>
      </c>
      <c r="V136" s="2" t="s">
        <v>11711</v>
      </c>
      <c r="W136" s="2" t="s">
        <v>400</v>
      </c>
      <c r="X136" s="2" t="s">
        <v>401</v>
      </c>
      <c r="Y136" s="2" t="s">
        <v>9001</v>
      </c>
      <c r="Z136" s="2" t="s">
        <v>513</v>
      </c>
      <c r="AA136" s="2" t="s">
        <v>9502</v>
      </c>
      <c r="AB136" s="2" t="s">
        <v>9502</v>
      </c>
      <c r="AC136" s="2">
        <v>238</v>
      </c>
      <c r="AE136" s="3">
        <v>45660.869189814817</v>
      </c>
      <c r="AF136" s="2" t="s">
        <v>543</v>
      </c>
      <c r="AG136" s="2">
        <v>48</v>
      </c>
      <c r="AH136" s="2" t="s">
        <v>78</v>
      </c>
      <c r="AI136" s="2" t="s">
        <v>363</v>
      </c>
      <c r="AJ136" s="2" t="s">
        <v>364</v>
      </c>
      <c r="AK136" s="2" t="s">
        <v>11700</v>
      </c>
      <c r="AL136" s="2" t="s">
        <v>11430</v>
      </c>
      <c r="AM136" s="3">
        <v>45660.869351851848</v>
      </c>
      <c r="AO136" s="2" t="s">
        <v>11430</v>
      </c>
      <c r="AP136" s="2">
        <v>5558943</v>
      </c>
      <c r="AQ136" s="2" t="s">
        <v>81</v>
      </c>
      <c r="AR136" s="3">
        <v>45661.513113425928</v>
      </c>
      <c r="AS136" s="2" t="s">
        <v>82</v>
      </c>
      <c r="AT136" s="3">
        <v>45660.333333333336</v>
      </c>
      <c r="AU136" s="2" t="s">
        <v>104</v>
      </c>
      <c r="AV136" s="2" t="s">
        <v>955</v>
      </c>
      <c r="AW136" s="2" t="s">
        <v>956</v>
      </c>
      <c r="AX136" s="2" t="s">
        <v>957</v>
      </c>
      <c r="AY136" s="3">
        <v>45662.869189814817</v>
      </c>
      <c r="AZ136" s="3">
        <v>45661.513113425928</v>
      </c>
      <c r="BA136" s="2" t="s">
        <v>460</v>
      </c>
      <c r="BB136" s="2" t="s">
        <v>108</v>
      </c>
      <c r="BC136" s="2" t="s">
        <v>109</v>
      </c>
      <c r="BD136" s="2" t="s">
        <v>110</v>
      </c>
      <c r="BE136" s="2" t="s">
        <v>11712</v>
      </c>
      <c r="BF136" s="2" t="s">
        <v>547</v>
      </c>
      <c r="BG136" s="2" t="s">
        <v>58</v>
      </c>
      <c r="BH136" s="2" t="s">
        <v>26293</v>
      </c>
      <c r="BI136" s="2" t="s">
        <v>26784</v>
      </c>
      <c r="BJ136" s="2" t="s">
        <v>26423</v>
      </c>
    </row>
    <row r="137" spans="1:62" s="2" customFormat="1" x14ac:dyDescent="0.35">
      <c r="A137" s="2">
        <v>2954119</v>
      </c>
      <c r="B137" s="2" t="s">
        <v>58</v>
      </c>
      <c r="C137" s="2">
        <v>44195691</v>
      </c>
      <c r="D137" s="2">
        <v>338013718</v>
      </c>
      <c r="E137" s="2" t="s">
        <v>59</v>
      </c>
      <c r="F137" s="2" t="s">
        <v>60</v>
      </c>
      <c r="G137" s="2" t="s">
        <v>2723</v>
      </c>
      <c r="H137" s="2" t="s">
        <v>3357</v>
      </c>
      <c r="I137" s="2">
        <v>783794864</v>
      </c>
      <c r="J137" s="2" t="s">
        <v>11723</v>
      </c>
      <c r="K137" s="2">
        <v>13</v>
      </c>
      <c r="L137" s="2" t="s">
        <v>305</v>
      </c>
      <c r="M137" s="2" t="s">
        <v>64</v>
      </c>
      <c r="N137" s="3">
        <v>45638.774930555555</v>
      </c>
      <c r="O137" s="2" t="s">
        <v>537</v>
      </c>
      <c r="Q137" s="2" t="s">
        <v>66</v>
      </c>
      <c r="R137" s="3">
        <v>45660.873124999998</v>
      </c>
      <c r="S137" s="2" t="s">
        <v>11430</v>
      </c>
      <c r="T137" s="2" t="s">
        <v>334</v>
      </c>
      <c r="U137" s="2" t="s">
        <v>215</v>
      </c>
      <c r="V137" s="2" t="s">
        <v>11724</v>
      </c>
      <c r="W137" s="2" t="s">
        <v>71</v>
      </c>
      <c r="X137" s="2" t="s">
        <v>650</v>
      </c>
      <c r="Y137" s="2" t="s">
        <v>651</v>
      </c>
      <c r="Z137" s="2" t="s">
        <v>652</v>
      </c>
      <c r="AA137" s="2" t="s">
        <v>652</v>
      </c>
      <c r="AB137" s="2" t="s">
        <v>652</v>
      </c>
      <c r="AC137" s="2">
        <v>1</v>
      </c>
      <c r="AE137" s="3">
        <v>45660.873333333337</v>
      </c>
      <c r="AF137" s="2" t="s">
        <v>342</v>
      </c>
      <c r="AH137" s="2" t="s">
        <v>78</v>
      </c>
      <c r="AI137" s="2" t="s">
        <v>363</v>
      </c>
      <c r="AJ137" s="2" t="s">
        <v>364</v>
      </c>
      <c r="AK137" s="2" t="s">
        <v>11700</v>
      </c>
      <c r="AL137" s="2" t="s">
        <v>11430</v>
      </c>
      <c r="AM137" s="3">
        <v>45660.873379629629</v>
      </c>
      <c r="AO137" s="2" t="s">
        <v>11430</v>
      </c>
      <c r="AP137" s="2">
        <v>5558948</v>
      </c>
      <c r="AQ137" s="2" t="s">
        <v>81</v>
      </c>
      <c r="AR137" s="3">
        <v>45661.750011574077</v>
      </c>
      <c r="AS137" s="2" t="s">
        <v>82</v>
      </c>
      <c r="AT137" s="3">
        <v>45660.333333333336</v>
      </c>
      <c r="AU137" s="2" t="s">
        <v>104</v>
      </c>
      <c r="AV137" s="2" t="s">
        <v>655</v>
      </c>
      <c r="AW137" s="2" t="s">
        <v>656</v>
      </c>
      <c r="AX137" s="2" t="s">
        <v>1949</v>
      </c>
      <c r="AZ137" s="3">
        <v>45661.750011574077</v>
      </c>
      <c r="BB137" s="2" t="s">
        <v>1937</v>
      </c>
      <c r="BC137" s="2" t="s">
        <v>1938</v>
      </c>
      <c r="BD137" s="2" t="s">
        <v>1939</v>
      </c>
      <c r="BE137" s="2" t="s">
        <v>11725</v>
      </c>
      <c r="BF137" s="2" t="s">
        <v>442</v>
      </c>
      <c r="BG137" s="2" t="s">
        <v>58</v>
      </c>
      <c r="BH137" s="2" t="s">
        <v>26293</v>
      </c>
      <c r="BI137" s="2" t="s">
        <v>26789</v>
      </c>
      <c r="BJ137" s="2" t="s">
        <v>26424</v>
      </c>
    </row>
    <row r="138" spans="1:62" s="2" customFormat="1" x14ac:dyDescent="0.35">
      <c r="A138" s="2">
        <v>2954161</v>
      </c>
      <c r="B138" s="2" t="s">
        <v>58</v>
      </c>
      <c r="C138" s="2">
        <v>41589361</v>
      </c>
      <c r="D138" s="2">
        <v>338568205</v>
      </c>
      <c r="E138" s="2" t="s">
        <v>59</v>
      </c>
      <c r="F138" s="2" t="s">
        <v>60</v>
      </c>
      <c r="G138" s="2" t="s">
        <v>11871</v>
      </c>
      <c r="H138" s="2" t="s">
        <v>11871</v>
      </c>
      <c r="I138" s="2">
        <v>784206258</v>
      </c>
      <c r="J138" s="2" t="s">
        <v>1262</v>
      </c>
      <c r="K138" s="2">
        <v>20</v>
      </c>
      <c r="L138" s="2" t="s">
        <v>357</v>
      </c>
      <c r="M138" s="2" t="s">
        <v>358</v>
      </c>
      <c r="N138" s="3">
        <v>45275.458333333336</v>
      </c>
      <c r="O138" s="2" t="s">
        <v>537</v>
      </c>
      <c r="Q138" s="2" t="s">
        <v>66</v>
      </c>
      <c r="R138" s="3">
        <v>45660.920636574076</v>
      </c>
      <c r="S138" s="2" t="s">
        <v>11252</v>
      </c>
      <c r="T138" s="2" t="s">
        <v>334</v>
      </c>
      <c r="U138" s="2" t="s">
        <v>417</v>
      </c>
      <c r="V138" s="2" t="s">
        <v>11872</v>
      </c>
      <c r="W138" s="2" t="s">
        <v>71</v>
      </c>
      <c r="X138" s="2" t="s">
        <v>198</v>
      </c>
      <c r="Y138" s="2" t="s">
        <v>2350</v>
      </c>
      <c r="Z138" s="2" t="s">
        <v>200</v>
      </c>
      <c r="AA138" s="2" t="s">
        <v>201</v>
      </c>
      <c r="AB138" s="2" t="s">
        <v>176</v>
      </c>
      <c r="AE138" s="3">
        <v>45660.920810185184</v>
      </c>
      <c r="AF138" s="2" t="s">
        <v>543</v>
      </c>
      <c r="AG138" s="2">
        <v>48</v>
      </c>
      <c r="AH138" s="2" t="s">
        <v>78</v>
      </c>
      <c r="AI138" s="2" t="s">
        <v>363</v>
      </c>
      <c r="AJ138" s="2" t="s">
        <v>364</v>
      </c>
      <c r="AK138" s="2" t="s">
        <v>11873</v>
      </c>
      <c r="AL138" s="2" t="s">
        <v>11252</v>
      </c>
      <c r="AM138" s="3">
        <v>45660.92083333333</v>
      </c>
      <c r="AO138" s="2" t="s">
        <v>11252</v>
      </c>
      <c r="AP138" s="2">
        <v>5559008</v>
      </c>
      <c r="AQ138" s="2" t="s">
        <v>81</v>
      </c>
      <c r="AR138" s="3">
        <v>45661.589317129627</v>
      </c>
      <c r="AS138" s="2" t="s">
        <v>82</v>
      </c>
      <c r="AT138" s="3">
        <v>45660.371527777781</v>
      </c>
      <c r="AU138" s="2" t="s">
        <v>104</v>
      </c>
      <c r="AV138" s="2" t="s">
        <v>204</v>
      </c>
      <c r="AW138" s="2" t="s">
        <v>205</v>
      </c>
      <c r="AX138" s="2" t="s">
        <v>2037</v>
      </c>
      <c r="AY138" s="3">
        <v>45662.920810185184</v>
      </c>
      <c r="AZ138" s="3">
        <v>45661.589317129627</v>
      </c>
      <c r="BA138" s="2" t="s">
        <v>460</v>
      </c>
      <c r="BB138" s="2" t="s">
        <v>179</v>
      </c>
      <c r="BC138" s="2" t="s">
        <v>180</v>
      </c>
      <c r="BD138" s="2" t="s">
        <v>181</v>
      </c>
      <c r="BE138" s="2" t="s">
        <v>11874</v>
      </c>
      <c r="BF138" s="2" t="s">
        <v>2564</v>
      </c>
      <c r="BG138" s="2" t="s">
        <v>58</v>
      </c>
      <c r="BH138" s="2" t="s">
        <v>26293</v>
      </c>
      <c r="BI138" s="2" t="s">
        <v>26789</v>
      </c>
      <c r="BJ138" s="2" t="s">
        <v>26425</v>
      </c>
    </row>
    <row r="139" spans="1:62" s="2" customFormat="1" x14ac:dyDescent="0.35">
      <c r="A139" s="2">
        <v>2954213</v>
      </c>
      <c r="B139" s="2" t="s">
        <v>58</v>
      </c>
      <c r="C139" s="2">
        <v>37234601</v>
      </c>
      <c r="D139" s="2">
        <v>339577073</v>
      </c>
      <c r="E139" s="2" t="s">
        <v>59</v>
      </c>
      <c r="F139" s="2" t="s">
        <v>60</v>
      </c>
      <c r="G139" s="2" t="s">
        <v>12053</v>
      </c>
      <c r="I139" s="2">
        <v>776671142</v>
      </c>
      <c r="J139" s="2" t="s">
        <v>1151</v>
      </c>
      <c r="K139" s="2">
        <v>20</v>
      </c>
      <c r="L139" s="2" t="s">
        <v>357</v>
      </c>
      <c r="M139" s="2" t="s">
        <v>358</v>
      </c>
      <c r="N139" s="3">
        <v>44307.741666666669</v>
      </c>
      <c r="O139" s="2" t="s">
        <v>1294</v>
      </c>
      <c r="Q139" s="2" t="s">
        <v>66</v>
      </c>
      <c r="R139" s="3">
        <v>45661.378449074073</v>
      </c>
      <c r="S139" s="2" t="s">
        <v>10604</v>
      </c>
      <c r="T139" s="2" t="s">
        <v>334</v>
      </c>
      <c r="U139" s="2" t="s">
        <v>69</v>
      </c>
      <c r="V139" s="2" t="s">
        <v>12054</v>
      </c>
      <c r="W139" s="2" t="s">
        <v>233</v>
      </c>
      <c r="X139" s="2" t="s">
        <v>234</v>
      </c>
      <c r="Y139" s="2" t="s">
        <v>12055</v>
      </c>
      <c r="Z139" s="2" t="s">
        <v>236</v>
      </c>
      <c r="AA139" s="2" t="s">
        <v>12056</v>
      </c>
      <c r="AB139" s="2" t="s">
        <v>176</v>
      </c>
      <c r="AE139" s="3">
        <v>45661.379016203704</v>
      </c>
      <c r="AF139" s="2" t="s">
        <v>543</v>
      </c>
      <c r="AG139" s="2">
        <v>48</v>
      </c>
      <c r="AH139" s="2" t="s">
        <v>78</v>
      </c>
      <c r="AI139" s="2" t="s">
        <v>363</v>
      </c>
      <c r="AJ139" s="2" t="s">
        <v>6303</v>
      </c>
      <c r="AL139" s="2" t="s">
        <v>10604</v>
      </c>
      <c r="AM139" s="3">
        <v>45661.379062499997</v>
      </c>
      <c r="AO139" s="2" t="s">
        <v>10604</v>
      </c>
      <c r="AP139" s="2">
        <v>5559609</v>
      </c>
      <c r="AQ139" s="2" t="s">
        <v>81</v>
      </c>
      <c r="AR139" s="3">
        <v>45661.640138888892</v>
      </c>
      <c r="AS139" s="2" t="s">
        <v>82</v>
      </c>
      <c r="AT139" s="3">
        <v>45661.333333333336</v>
      </c>
      <c r="AU139" s="2" t="s">
        <v>83</v>
      </c>
      <c r="AV139" s="2" t="s">
        <v>239</v>
      </c>
      <c r="AW139" s="2" t="s">
        <v>240</v>
      </c>
      <c r="AX139" s="2" t="s">
        <v>5295</v>
      </c>
      <c r="AY139" s="3">
        <v>45663.379016203704</v>
      </c>
      <c r="AZ139" s="3">
        <v>45661.640138888892</v>
      </c>
      <c r="BA139" s="2" t="s">
        <v>460</v>
      </c>
      <c r="BB139" s="2" t="s">
        <v>179</v>
      </c>
      <c r="BC139" s="2" t="s">
        <v>180</v>
      </c>
      <c r="BD139" s="2" t="s">
        <v>181</v>
      </c>
      <c r="BE139" s="2" t="s">
        <v>12057</v>
      </c>
      <c r="BF139" s="2" t="s">
        <v>243</v>
      </c>
      <c r="BG139" s="2" t="s">
        <v>58</v>
      </c>
      <c r="BH139" s="2" t="s">
        <v>26293</v>
      </c>
      <c r="BI139" s="2" t="s">
        <v>26789</v>
      </c>
      <c r="BJ139" s="2" t="s">
        <v>26426</v>
      </c>
    </row>
    <row r="140" spans="1:62" s="2" customFormat="1" x14ac:dyDescent="0.35">
      <c r="A140" s="2">
        <v>2954215</v>
      </c>
      <c r="B140" s="2" t="s">
        <v>58</v>
      </c>
      <c r="C140" s="2">
        <v>108091</v>
      </c>
      <c r="D140" s="2">
        <v>338210816</v>
      </c>
      <c r="E140" s="2" t="s">
        <v>59</v>
      </c>
      <c r="F140" s="2" t="s">
        <v>60</v>
      </c>
      <c r="G140" s="2" t="s">
        <v>8512</v>
      </c>
      <c r="H140" s="2" t="s">
        <v>8513</v>
      </c>
      <c r="I140" s="2">
        <v>777344343</v>
      </c>
      <c r="J140" s="2" t="s">
        <v>12058</v>
      </c>
      <c r="K140" s="2">
        <v>12</v>
      </c>
      <c r="L140" s="2" t="s">
        <v>305</v>
      </c>
      <c r="M140" s="2" t="s">
        <v>64</v>
      </c>
      <c r="N140" s="3">
        <v>45646.75335648148</v>
      </c>
      <c r="O140" s="2" t="s">
        <v>960</v>
      </c>
      <c r="Q140" s="2" t="s">
        <v>66</v>
      </c>
      <c r="R140" s="3">
        <v>45661.37945601852</v>
      </c>
      <c r="S140" s="2" t="s">
        <v>12059</v>
      </c>
      <c r="T140" s="2" t="s">
        <v>334</v>
      </c>
      <c r="U140" s="2" t="s">
        <v>901</v>
      </c>
      <c r="V140" s="2" t="s">
        <v>12060</v>
      </c>
      <c r="W140" s="2" t="s">
        <v>288</v>
      </c>
      <c r="X140" s="2" t="s">
        <v>289</v>
      </c>
      <c r="Y140" s="2" t="s">
        <v>8516</v>
      </c>
      <c r="Z140" s="2" t="s">
        <v>1858</v>
      </c>
      <c r="AC140" s="2" t="s">
        <v>12061</v>
      </c>
      <c r="AE140" s="3">
        <v>45661.948796296296</v>
      </c>
      <c r="AF140" s="2" t="s">
        <v>342</v>
      </c>
      <c r="AH140" s="2" t="s">
        <v>78</v>
      </c>
      <c r="AI140" s="2" t="s">
        <v>363</v>
      </c>
      <c r="AJ140" s="2" t="s">
        <v>6303</v>
      </c>
      <c r="AK140" s="2" t="s">
        <v>12062</v>
      </c>
      <c r="AL140" s="2" t="s">
        <v>10604</v>
      </c>
      <c r="AM140" s="3">
        <v>45661.948912037034</v>
      </c>
      <c r="AO140" s="2" t="s">
        <v>10604</v>
      </c>
      <c r="AP140" s="2">
        <v>5561145</v>
      </c>
      <c r="AQ140" s="2" t="s">
        <v>81</v>
      </c>
      <c r="AR140" s="3">
        <v>45662.483124999999</v>
      </c>
      <c r="AS140" s="2" t="s">
        <v>82</v>
      </c>
      <c r="AT140" s="3">
        <v>45661.5625</v>
      </c>
      <c r="AU140" s="2" t="s">
        <v>83</v>
      </c>
      <c r="AV140" s="2" t="s">
        <v>682</v>
      </c>
      <c r="AW140" s="2" t="s">
        <v>683</v>
      </c>
      <c r="AX140" s="2" t="s">
        <v>1190</v>
      </c>
      <c r="AZ140" s="3">
        <v>45662.483124999999</v>
      </c>
      <c r="BB140" s="2" t="s">
        <v>12063</v>
      </c>
      <c r="BC140" s="2" t="s">
        <v>12064</v>
      </c>
      <c r="BD140" s="2" t="s">
        <v>12065</v>
      </c>
      <c r="BE140" s="2" t="s">
        <v>12066</v>
      </c>
      <c r="BF140" s="2" t="s">
        <v>301</v>
      </c>
      <c r="BG140" s="2" t="s">
        <v>58</v>
      </c>
      <c r="BH140" s="2" t="s">
        <v>26293</v>
      </c>
      <c r="BI140" s="2" t="s">
        <v>26792</v>
      </c>
      <c r="BJ140" s="2" t="s">
        <v>26399</v>
      </c>
    </row>
    <row r="141" spans="1:62" s="2" customFormat="1" x14ac:dyDescent="0.35">
      <c r="A141" s="2">
        <v>2954223</v>
      </c>
      <c r="B141" s="2" t="s">
        <v>58</v>
      </c>
      <c r="C141" s="2">
        <v>34241481</v>
      </c>
      <c r="D141" s="2">
        <v>338236806</v>
      </c>
      <c r="E141" s="2" t="s">
        <v>59</v>
      </c>
      <c r="F141" s="2" t="s">
        <v>60</v>
      </c>
      <c r="G141" s="2" t="s">
        <v>1460</v>
      </c>
      <c r="H141" s="2" t="s">
        <v>4111</v>
      </c>
      <c r="I141" s="2">
        <v>772367777</v>
      </c>
      <c r="J141" s="2" t="s">
        <v>4641</v>
      </c>
      <c r="K141" s="2">
        <v>12</v>
      </c>
      <c r="L141" s="2" t="s">
        <v>63</v>
      </c>
      <c r="M141" s="2" t="s">
        <v>64</v>
      </c>
      <c r="N141" s="3">
        <v>45095.571782407409</v>
      </c>
      <c r="O141" s="2" t="s">
        <v>537</v>
      </c>
      <c r="Q141" s="2" t="s">
        <v>66</v>
      </c>
      <c r="R141" s="3">
        <v>45661.387233796297</v>
      </c>
      <c r="S141" s="2" t="s">
        <v>10604</v>
      </c>
      <c r="T141" s="2" t="s">
        <v>334</v>
      </c>
      <c r="U141" s="2" t="s">
        <v>69</v>
      </c>
      <c r="V141" s="2" t="s">
        <v>12091</v>
      </c>
      <c r="W141" s="2" t="s">
        <v>288</v>
      </c>
      <c r="X141" s="2" t="s">
        <v>289</v>
      </c>
      <c r="Y141" s="2" t="s">
        <v>3524</v>
      </c>
      <c r="Z141" s="2" t="s">
        <v>3052</v>
      </c>
      <c r="AA141" s="2" t="s">
        <v>3525</v>
      </c>
      <c r="AB141" s="2" t="s">
        <v>3525</v>
      </c>
      <c r="AE141" s="3">
        <v>45661.387384259258</v>
      </c>
      <c r="AF141" s="2" t="s">
        <v>342</v>
      </c>
      <c r="AH141" s="2" t="s">
        <v>78</v>
      </c>
      <c r="AI141" s="2" t="s">
        <v>363</v>
      </c>
      <c r="AJ141" s="2" t="s">
        <v>6303</v>
      </c>
      <c r="AL141" s="2" t="s">
        <v>10604</v>
      </c>
      <c r="AM141" s="3">
        <v>45661.387430555558</v>
      </c>
      <c r="AO141" s="2" t="s">
        <v>10604</v>
      </c>
      <c r="AP141" s="2">
        <v>5559621</v>
      </c>
      <c r="AQ141" s="2" t="s">
        <v>81</v>
      </c>
      <c r="AR141" s="3">
        <v>45661.746504629627</v>
      </c>
      <c r="AS141" s="2" t="s">
        <v>82</v>
      </c>
      <c r="AT141" s="3">
        <v>45661.333333333336</v>
      </c>
      <c r="AU141" s="2" t="s">
        <v>83</v>
      </c>
      <c r="AV141" s="2" t="s">
        <v>682</v>
      </c>
      <c r="AW141" s="2" t="s">
        <v>683</v>
      </c>
      <c r="AX141" s="2" t="s">
        <v>1988</v>
      </c>
      <c r="AZ141" s="3">
        <v>45661.746504629627</v>
      </c>
      <c r="BB141" s="2" t="s">
        <v>614</v>
      </c>
      <c r="BC141" s="2" t="s">
        <v>129</v>
      </c>
      <c r="BD141" s="2" t="s">
        <v>615</v>
      </c>
      <c r="BE141" s="2" t="s">
        <v>129</v>
      </c>
      <c r="BF141" s="2" t="s">
        <v>301</v>
      </c>
      <c r="BG141" s="2" t="s">
        <v>58</v>
      </c>
      <c r="BH141" s="2" t="s">
        <v>26293</v>
      </c>
      <c r="BI141" s="2" t="s">
        <v>26788</v>
      </c>
      <c r="BJ141" s="2" t="s">
        <v>26427</v>
      </c>
    </row>
    <row r="142" spans="1:62" s="2" customFormat="1" x14ac:dyDescent="0.35">
      <c r="A142" s="2">
        <v>2954226</v>
      </c>
      <c r="B142" s="2" t="s">
        <v>58</v>
      </c>
      <c r="C142" s="2">
        <v>270861</v>
      </c>
      <c r="D142" s="2">
        <v>338604333</v>
      </c>
      <c r="E142" s="2" t="s">
        <v>59</v>
      </c>
      <c r="F142" s="2" t="s">
        <v>60</v>
      </c>
      <c r="G142" s="2" t="s">
        <v>12096</v>
      </c>
      <c r="H142" s="2" t="s">
        <v>12097</v>
      </c>
      <c r="I142" s="2">
        <v>775875124</v>
      </c>
      <c r="J142" s="2" t="s">
        <v>12098</v>
      </c>
      <c r="K142" s="2">
        <v>20</v>
      </c>
      <c r="L142" s="2" t="s">
        <v>447</v>
      </c>
      <c r="M142" s="2" t="s">
        <v>1152</v>
      </c>
      <c r="N142" s="3">
        <v>43726.520324074074</v>
      </c>
      <c r="O142" s="2" t="s">
        <v>1153</v>
      </c>
      <c r="Q142" s="2" t="s">
        <v>66</v>
      </c>
      <c r="R142" s="3">
        <v>45661.389166666668</v>
      </c>
      <c r="S142" s="2" t="s">
        <v>10604</v>
      </c>
      <c r="T142" s="2" t="s">
        <v>334</v>
      </c>
      <c r="U142" s="2" t="s">
        <v>69</v>
      </c>
      <c r="V142" s="2" t="s">
        <v>12099</v>
      </c>
      <c r="W142" s="2" t="s">
        <v>71</v>
      </c>
      <c r="X142" s="2" t="s">
        <v>431</v>
      </c>
      <c r="Y142" s="2" t="s">
        <v>8575</v>
      </c>
      <c r="Z142" s="2" t="s">
        <v>1058</v>
      </c>
      <c r="AA142" s="2" t="s">
        <v>8576</v>
      </c>
      <c r="AB142" s="2" t="s">
        <v>8576</v>
      </c>
      <c r="AC142" s="2">
        <v>123</v>
      </c>
      <c r="AE142" s="3">
        <v>45661.389293981483</v>
      </c>
      <c r="AF142" s="2" t="s">
        <v>77</v>
      </c>
      <c r="AH142" s="2" t="s">
        <v>78</v>
      </c>
      <c r="AI142" s="2" t="s">
        <v>363</v>
      </c>
      <c r="AJ142" s="2" t="s">
        <v>6303</v>
      </c>
      <c r="AL142" s="2" t="s">
        <v>10604</v>
      </c>
      <c r="AM142" s="3">
        <v>45661.389340277776</v>
      </c>
      <c r="AO142" s="2" t="s">
        <v>10604</v>
      </c>
      <c r="AP142" s="2">
        <v>5559629</v>
      </c>
      <c r="AQ142" s="2" t="s">
        <v>81</v>
      </c>
      <c r="AR142" s="3">
        <v>45661.599641203706</v>
      </c>
      <c r="AS142" s="2" t="s">
        <v>82</v>
      </c>
      <c r="AT142" s="3">
        <v>45661.364583333336</v>
      </c>
      <c r="AU142" s="2" t="s">
        <v>83</v>
      </c>
      <c r="AV142" s="2" t="s">
        <v>436</v>
      </c>
      <c r="AW142" s="2" t="s">
        <v>437</v>
      </c>
      <c r="AX142" s="2" t="s">
        <v>438</v>
      </c>
      <c r="AZ142" s="3">
        <v>45661.599641203706</v>
      </c>
      <c r="BB142" s="2" t="s">
        <v>887</v>
      </c>
      <c r="BC142" s="2" t="s">
        <v>888</v>
      </c>
      <c r="BD142" s="2" t="s">
        <v>889</v>
      </c>
      <c r="BE142" s="2" t="s">
        <v>12100</v>
      </c>
      <c r="BF142" s="2" t="s">
        <v>2564</v>
      </c>
      <c r="BG142" s="2" t="s">
        <v>58</v>
      </c>
      <c r="BH142" s="2" t="s">
        <v>26293</v>
      </c>
      <c r="BI142" s="2" t="s">
        <v>26786</v>
      </c>
      <c r="BJ142" s="2" t="s">
        <v>26428</v>
      </c>
    </row>
    <row r="143" spans="1:62" s="2" customFormat="1" x14ac:dyDescent="0.35">
      <c r="A143" s="2">
        <v>2954237</v>
      </c>
      <c r="B143" s="2" t="s">
        <v>58</v>
      </c>
      <c r="C143" s="2">
        <v>1101</v>
      </c>
      <c r="D143" s="2">
        <v>339613814</v>
      </c>
      <c r="E143" s="2" t="s">
        <v>59</v>
      </c>
      <c r="F143" s="2" t="s">
        <v>60</v>
      </c>
      <c r="G143" s="2" t="s">
        <v>12129</v>
      </c>
      <c r="I143" s="2">
        <v>774964795</v>
      </c>
      <c r="J143" s="2" t="s">
        <v>12130</v>
      </c>
      <c r="K143" s="2">
        <v>20</v>
      </c>
      <c r="L143" s="2" t="s">
        <v>330</v>
      </c>
      <c r="M143" s="2" t="s">
        <v>331</v>
      </c>
      <c r="N143" s="3">
        <v>44732.791678240741</v>
      </c>
      <c r="O143" s="2" t="s">
        <v>3247</v>
      </c>
      <c r="Q143" s="2" t="s">
        <v>66</v>
      </c>
      <c r="R143" s="3">
        <v>45661.406400462962</v>
      </c>
      <c r="S143" s="2" t="s">
        <v>12059</v>
      </c>
      <c r="T143" s="2" t="s">
        <v>334</v>
      </c>
      <c r="U143" s="2" t="s">
        <v>215</v>
      </c>
      <c r="V143" s="2" t="s">
        <v>12131</v>
      </c>
      <c r="Y143" s="2" t="s">
        <v>12132</v>
      </c>
      <c r="Z143" s="2" t="s">
        <v>499</v>
      </c>
      <c r="AA143" s="2" t="s">
        <v>2454</v>
      </c>
      <c r="AB143" s="2" t="s">
        <v>12133</v>
      </c>
      <c r="AE143" s="3">
        <v>45661.406712962962</v>
      </c>
      <c r="AF143" s="2" t="s">
        <v>3132</v>
      </c>
      <c r="AH143" s="2" t="s">
        <v>78</v>
      </c>
      <c r="AI143" s="2" t="s">
        <v>363</v>
      </c>
      <c r="AJ143" s="2" t="s">
        <v>364</v>
      </c>
      <c r="AK143" s="2" t="s">
        <v>12134</v>
      </c>
      <c r="AL143" s="2" t="s">
        <v>12059</v>
      </c>
      <c r="AM143" s="3">
        <v>45661.406759259262</v>
      </c>
      <c r="AO143" s="2" t="s">
        <v>12059</v>
      </c>
      <c r="AP143" s="2">
        <v>5559663</v>
      </c>
      <c r="AQ143" s="2" t="s">
        <v>81</v>
      </c>
      <c r="AR143" s="3">
        <v>45662.836435185185</v>
      </c>
      <c r="AS143" s="2" t="s">
        <v>82</v>
      </c>
      <c r="AT143" s="3">
        <v>45661.333333333336</v>
      </c>
      <c r="AU143" s="2" t="s">
        <v>104</v>
      </c>
      <c r="AV143" s="2" t="s">
        <v>502</v>
      </c>
      <c r="AW143" s="2" t="s">
        <v>503</v>
      </c>
      <c r="AX143" s="2" t="s">
        <v>1825</v>
      </c>
      <c r="AZ143" s="3">
        <v>45662.836435185185</v>
      </c>
      <c r="BB143" s="2" t="s">
        <v>87</v>
      </c>
      <c r="BC143" s="2" t="s">
        <v>88</v>
      </c>
      <c r="BD143" s="2" t="s">
        <v>89</v>
      </c>
      <c r="BE143" s="2" t="s">
        <v>12135</v>
      </c>
      <c r="BF143" s="2" t="s">
        <v>1853</v>
      </c>
      <c r="BG143" s="2" t="s">
        <v>58</v>
      </c>
      <c r="BH143" s="2" t="s">
        <v>26293</v>
      </c>
      <c r="BI143" s="2" t="s">
        <v>26790</v>
      </c>
      <c r="BJ143" s="2" t="s">
        <v>26429</v>
      </c>
    </row>
    <row r="144" spans="1:62" s="2" customFormat="1" x14ac:dyDescent="0.35">
      <c r="A144" s="2">
        <v>2954241</v>
      </c>
      <c r="B144" s="2" t="s">
        <v>58</v>
      </c>
      <c r="C144" s="2">
        <v>43271091</v>
      </c>
      <c r="D144" s="2">
        <v>338675918</v>
      </c>
      <c r="E144" s="2" t="s">
        <v>59</v>
      </c>
      <c r="F144" s="2" t="s">
        <v>60</v>
      </c>
      <c r="G144" s="2" t="s">
        <v>228</v>
      </c>
      <c r="H144" s="2" t="s">
        <v>3034</v>
      </c>
      <c r="I144" s="2">
        <v>779770288</v>
      </c>
      <c r="J144" s="2" t="s">
        <v>12149</v>
      </c>
      <c r="K144" s="2">
        <v>20</v>
      </c>
      <c r="L144" s="2" t="s">
        <v>357</v>
      </c>
      <c r="M144" s="2" t="s">
        <v>358</v>
      </c>
      <c r="N144" s="3">
        <v>45439.75</v>
      </c>
      <c r="O144" s="2" t="s">
        <v>537</v>
      </c>
      <c r="Q144" s="2" t="s">
        <v>66</v>
      </c>
      <c r="R144" s="3">
        <v>45661.414085648146</v>
      </c>
      <c r="S144" s="2" t="s">
        <v>11252</v>
      </c>
      <c r="T144" s="2" t="s">
        <v>334</v>
      </c>
      <c r="U144" s="2" t="s">
        <v>69</v>
      </c>
      <c r="V144" s="2" t="s">
        <v>12150</v>
      </c>
      <c r="W144" s="2" t="s">
        <v>71</v>
      </c>
      <c r="X144" s="2" t="s">
        <v>198</v>
      </c>
      <c r="Y144" s="2" t="s">
        <v>2088</v>
      </c>
      <c r="Z144" s="2" t="s">
        <v>1565</v>
      </c>
      <c r="AA144" s="2" t="s">
        <v>12151</v>
      </c>
      <c r="AB144" s="2" t="s">
        <v>176</v>
      </c>
      <c r="AE144" s="3">
        <v>45661.414236111108</v>
      </c>
      <c r="AF144" s="2" t="s">
        <v>543</v>
      </c>
      <c r="AG144" s="2">
        <v>48</v>
      </c>
      <c r="AH144" s="2" t="s">
        <v>78</v>
      </c>
      <c r="AI144" s="2" t="s">
        <v>363</v>
      </c>
      <c r="AJ144" s="2" t="s">
        <v>364</v>
      </c>
      <c r="AK144" s="2" t="s">
        <v>12152</v>
      </c>
      <c r="AL144" s="2" t="s">
        <v>11252</v>
      </c>
      <c r="AM144" s="3">
        <v>45661.414259259262</v>
      </c>
      <c r="AO144" s="2" t="s">
        <v>11252</v>
      </c>
      <c r="AP144" s="2">
        <v>5559679</v>
      </c>
      <c r="AQ144" s="2" t="s">
        <v>81</v>
      </c>
      <c r="AR144" s="3">
        <v>45661.602789351855</v>
      </c>
      <c r="AS144" s="2" t="s">
        <v>82</v>
      </c>
      <c r="AT144" s="3">
        <v>45661.361111111109</v>
      </c>
      <c r="AU144" s="2" t="s">
        <v>104</v>
      </c>
      <c r="AV144" s="2" t="s">
        <v>204</v>
      </c>
      <c r="AW144" s="2" t="s">
        <v>205</v>
      </c>
      <c r="AX144" s="2" t="s">
        <v>2037</v>
      </c>
      <c r="AY144" s="3">
        <v>45663.414236111108</v>
      </c>
      <c r="AZ144" s="3">
        <v>45661.602789351855</v>
      </c>
      <c r="BA144" s="2" t="s">
        <v>460</v>
      </c>
      <c r="BB144" s="2" t="s">
        <v>179</v>
      </c>
      <c r="BC144" s="2" t="s">
        <v>180</v>
      </c>
      <c r="BD144" s="2" t="s">
        <v>181</v>
      </c>
      <c r="BE144" s="2" t="s">
        <v>12153</v>
      </c>
      <c r="BF144" s="2" t="s">
        <v>2564</v>
      </c>
      <c r="BG144" s="2" t="s">
        <v>58</v>
      </c>
      <c r="BH144" s="2" t="s">
        <v>26293</v>
      </c>
      <c r="BI144" s="2" t="s">
        <v>26789</v>
      </c>
      <c r="BJ144" s="2" t="s">
        <v>26430</v>
      </c>
    </row>
    <row r="145" spans="1:62" s="2" customFormat="1" x14ac:dyDescent="0.35">
      <c r="A145" s="2">
        <v>2954259</v>
      </c>
      <c r="B145" s="2" t="s">
        <v>58</v>
      </c>
      <c r="C145" s="2">
        <v>44191621</v>
      </c>
      <c r="D145" s="2">
        <v>338435548</v>
      </c>
      <c r="E145" s="2" t="s">
        <v>59</v>
      </c>
      <c r="F145" s="2" t="s">
        <v>60</v>
      </c>
      <c r="G145" s="2" t="s">
        <v>132</v>
      </c>
      <c r="H145" s="2" t="s">
        <v>12205</v>
      </c>
      <c r="I145" s="2">
        <v>771539788</v>
      </c>
      <c r="J145" s="2" t="s">
        <v>764</v>
      </c>
      <c r="K145" s="2">
        <v>13</v>
      </c>
      <c r="L145" s="2" t="s">
        <v>63</v>
      </c>
      <c r="M145" s="2" t="s">
        <v>358</v>
      </c>
      <c r="N145" s="3">
        <v>45659.666666666664</v>
      </c>
      <c r="O145" s="2" t="s">
        <v>537</v>
      </c>
      <c r="Q145" s="2" t="s">
        <v>66</v>
      </c>
      <c r="R145" s="3">
        <v>45661.434988425928</v>
      </c>
      <c r="S145" s="2" t="s">
        <v>10577</v>
      </c>
      <c r="T145" s="2" t="s">
        <v>334</v>
      </c>
      <c r="U145" s="2" t="s">
        <v>374</v>
      </c>
      <c r="V145" s="2" t="s">
        <v>12206</v>
      </c>
      <c r="W145" s="2" t="s">
        <v>71</v>
      </c>
      <c r="X145" s="2" t="s">
        <v>198</v>
      </c>
      <c r="Y145" s="2" t="s">
        <v>1934</v>
      </c>
      <c r="Z145" s="2" t="s">
        <v>4516</v>
      </c>
      <c r="AA145" s="2" t="s">
        <v>12207</v>
      </c>
      <c r="AB145" s="2" t="s">
        <v>12207</v>
      </c>
      <c r="AE145" s="3">
        <v>45661.435162037036</v>
      </c>
      <c r="AF145" s="2" t="s">
        <v>342</v>
      </c>
      <c r="AH145" s="2" t="s">
        <v>78</v>
      </c>
      <c r="AI145" s="2" t="s">
        <v>363</v>
      </c>
      <c r="AJ145" s="2" t="s">
        <v>6303</v>
      </c>
      <c r="AK145" s="2" t="s">
        <v>12206</v>
      </c>
      <c r="AL145" s="2" t="s">
        <v>10577</v>
      </c>
      <c r="AM145" s="3">
        <v>45661.435196759259</v>
      </c>
      <c r="AO145" s="2" t="s">
        <v>10577</v>
      </c>
      <c r="AP145" s="2">
        <v>5559729</v>
      </c>
      <c r="AQ145" s="2" t="s">
        <v>81</v>
      </c>
      <c r="AR145" s="3">
        <v>45661.694386574076</v>
      </c>
      <c r="AS145" s="2" t="s">
        <v>82</v>
      </c>
      <c r="AT145" s="3">
        <v>45661.357638888891</v>
      </c>
      <c r="AU145" s="2" t="s">
        <v>83</v>
      </c>
      <c r="AV145" s="2" t="s">
        <v>204</v>
      </c>
      <c r="AW145" s="2" t="s">
        <v>205</v>
      </c>
      <c r="AX145" s="2" t="s">
        <v>2037</v>
      </c>
      <c r="AZ145" s="3">
        <v>45661.694386574076</v>
      </c>
      <c r="BB145" s="2" t="s">
        <v>643</v>
      </c>
      <c r="BC145" s="2" t="s">
        <v>644</v>
      </c>
      <c r="BD145" s="2" t="s">
        <v>299</v>
      </c>
      <c r="BE145" s="2" t="s">
        <v>12208</v>
      </c>
      <c r="BF145" s="2" t="s">
        <v>2564</v>
      </c>
      <c r="BG145" s="2" t="s">
        <v>58</v>
      </c>
      <c r="BH145" s="2" t="s">
        <v>26293</v>
      </c>
      <c r="BI145" s="2" t="s">
        <v>26785</v>
      </c>
      <c r="BJ145" s="2" t="s">
        <v>26431</v>
      </c>
    </row>
    <row r="146" spans="1:62" s="2" customFormat="1" x14ac:dyDescent="0.35">
      <c r="A146" s="2">
        <v>2954263</v>
      </c>
      <c r="B146" s="2" t="s">
        <v>58</v>
      </c>
      <c r="C146" s="2">
        <v>31834331</v>
      </c>
      <c r="D146" s="2">
        <v>339549798</v>
      </c>
      <c r="E146" s="2" t="s">
        <v>59</v>
      </c>
      <c r="F146" s="2" t="s">
        <v>60</v>
      </c>
      <c r="G146" s="2" t="s">
        <v>6982</v>
      </c>
      <c r="I146" s="2">
        <v>772859798</v>
      </c>
      <c r="J146" s="2" t="s">
        <v>12218</v>
      </c>
      <c r="K146" s="2">
        <v>20</v>
      </c>
      <c r="L146" s="2" t="s">
        <v>357</v>
      </c>
      <c r="M146" s="2" t="s">
        <v>358</v>
      </c>
      <c r="N146" s="3">
        <v>44755.500011574077</v>
      </c>
      <c r="O146" s="2" t="s">
        <v>1153</v>
      </c>
      <c r="Q146" s="2" t="s">
        <v>66</v>
      </c>
      <c r="R146" s="3">
        <v>45661.436597222222</v>
      </c>
      <c r="S146" s="2" t="s">
        <v>12219</v>
      </c>
      <c r="T146" s="2" t="s">
        <v>334</v>
      </c>
      <c r="U146" s="2" t="s">
        <v>901</v>
      </c>
      <c r="V146" s="2" t="s">
        <v>12220</v>
      </c>
      <c r="W146" s="2" t="s">
        <v>233</v>
      </c>
      <c r="X146" s="2" t="s">
        <v>234</v>
      </c>
      <c r="Y146" s="2" t="s">
        <v>6985</v>
      </c>
      <c r="Z146" s="2" t="s">
        <v>236</v>
      </c>
      <c r="AA146" s="2" t="s">
        <v>6986</v>
      </c>
      <c r="AB146" s="2" t="s">
        <v>176</v>
      </c>
      <c r="AE146" s="3">
        <v>45661.436828703707</v>
      </c>
      <c r="AF146" s="2" t="s">
        <v>77</v>
      </c>
      <c r="AH146" s="2" t="s">
        <v>78</v>
      </c>
      <c r="AI146" s="2" t="s">
        <v>255</v>
      </c>
      <c r="AJ146" s="2" t="s">
        <v>6303</v>
      </c>
      <c r="AK146" s="2" t="s">
        <v>12220</v>
      </c>
      <c r="AL146" s="2" t="s">
        <v>12219</v>
      </c>
      <c r="AM146" s="3">
        <v>45661.436921296299</v>
      </c>
      <c r="AO146" s="2" t="s">
        <v>12219</v>
      </c>
      <c r="AP146" s="2">
        <v>5559740</v>
      </c>
      <c r="AQ146" s="2" t="s">
        <v>81</v>
      </c>
      <c r="AR146" s="3">
        <v>45661.491701388892</v>
      </c>
      <c r="AS146" s="2" t="s">
        <v>82</v>
      </c>
      <c r="AT146" s="3">
        <v>45661.333333333336</v>
      </c>
      <c r="AU146" s="2" t="s">
        <v>83</v>
      </c>
      <c r="AV146" s="2" t="s">
        <v>239</v>
      </c>
      <c r="AW146" s="2" t="s">
        <v>240</v>
      </c>
      <c r="AX146" s="2" t="s">
        <v>1495</v>
      </c>
      <c r="AZ146" s="3">
        <v>45661.491701388892</v>
      </c>
      <c r="BB146" s="2" t="s">
        <v>907</v>
      </c>
      <c r="BC146" s="2" t="s">
        <v>367</v>
      </c>
      <c r="BD146" s="2" t="s">
        <v>908</v>
      </c>
      <c r="BE146" s="2" t="s">
        <v>12221</v>
      </c>
      <c r="BF146" s="2" t="s">
        <v>243</v>
      </c>
      <c r="BG146" s="2" t="s">
        <v>58</v>
      </c>
      <c r="BH146" s="2" t="s">
        <v>26293</v>
      </c>
      <c r="BI146" s="2" t="s">
        <v>26799</v>
      </c>
      <c r="BJ146" s="2" t="s">
        <v>26378</v>
      </c>
    </row>
    <row r="147" spans="1:62" s="2" customFormat="1" x14ac:dyDescent="0.35">
      <c r="A147" s="2">
        <v>2954304</v>
      </c>
      <c r="B147" s="2" t="s">
        <v>58</v>
      </c>
      <c r="C147" s="2">
        <v>44803121</v>
      </c>
      <c r="D147" s="2">
        <v>338803996</v>
      </c>
      <c r="E147" s="2" t="s">
        <v>59</v>
      </c>
      <c r="F147" s="2" t="s">
        <v>60</v>
      </c>
      <c r="G147" s="2" t="s">
        <v>266</v>
      </c>
      <c r="H147" s="2" t="s">
        <v>3632</v>
      </c>
      <c r="I147" s="2">
        <v>778357474</v>
      </c>
      <c r="J147" s="2" t="s">
        <v>772</v>
      </c>
      <c r="K147" s="2">
        <v>20</v>
      </c>
      <c r="L147" s="2" t="s">
        <v>357</v>
      </c>
      <c r="M147" s="2" t="s">
        <v>358</v>
      </c>
      <c r="N147" s="3">
        <v>45632.488865740743</v>
      </c>
      <c r="O147" s="2" t="s">
        <v>1153</v>
      </c>
      <c r="Q147" s="2" t="s">
        <v>66</v>
      </c>
      <c r="R147" s="3">
        <v>45661.459409722222</v>
      </c>
      <c r="S147" s="2" t="s">
        <v>11252</v>
      </c>
      <c r="T147" s="2" t="s">
        <v>334</v>
      </c>
      <c r="U147" s="2" t="s">
        <v>417</v>
      </c>
      <c r="V147" s="2" t="s">
        <v>12334</v>
      </c>
      <c r="W147" s="2" t="s">
        <v>136</v>
      </c>
      <c r="X147" s="2" t="s">
        <v>217</v>
      </c>
      <c r="Y147" s="2" t="s">
        <v>12335</v>
      </c>
      <c r="Z147" s="2" t="s">
        <v>596</v>
      </c>
      <c r="AA147" s="2" t="s">
        <v>2216</v>
      </c>
      <c r="AB147" s="2" t="s">
        <v>12336</v>
      </c>
      <c r="AE147" s="3">
        <v>45661.459537037037</v>
      </c>
      <c r="AF147" s="2" t="s">
        <v>77</v>
      </c>
      <c r="AH147" s="2" t="s">
        <v>78</v>
      </c>
      <c r="AI147" s="2" t="s">
        <v>363</v>
      </c>
      <c r="AJ147" s="2" t="s">
        <v>364</v>
      </c>
      <c r="AK147" s="2" t="s">
        <v>12337</v>
      </c>
      <c r="AL147" s="2" t="s">
        <v>11252</v>
      </c>
      <c r="AM147" s="3">
        <v>45661.45957175926</v>
      </c>
      <c r="AO147" s="2" t="s">
        <v>11252</v>
      </c>
      <c r="AP147" s="2">
        <v>5559828</v>
      </c>
      <c r="AQ147" s="2" t="s">
        <v>81</v>
      </c>
      <c r="AR147" s="3">
        <v>45661.728159722225</v>
      </c>
      <c r="AS147" s="2" t="s">
        <v>82</v>
      </c>
      <c r="AT147" s="3">
        <v>45661.333333333336</v>
      </c>
      <c r="AU147" s="2" t="s">
        <v>104</v>
      </c>
      <c r="AV147" s="2" t="s">
        <v>222</v>
      </c>
      <c r="AW147" s="2" t="s">
        <v>223</v>
      </c>
      <c r="AX147" s="2" t="s">
        <v>1014</v>
      </c>
      <c r="AZ147" s="3">
        <v>45661.728159722225</v>
      </c>
      <c r="BB147" s="2" t="s">
        <v>179</v>
      </c>
      <c r="BC147" s="2" t="s">
        <v>180</v>
      </c>
      <c r="BD147" s="2" t="s">
        <v>181</v>
      </c>
      <c r="BE147" s="2" t="s">
        <v>10672</v>
      </c>
      <c r="BF147" s="2" t="s">
        <v>4784</v>
      </c>
      <c r="BG147" s="2" t="s">
        <v>58</v>
      </c>
      <c r="BH147" s="2" t="s">
        <v>26293</v>
      </c>
      <c r="BI147" s="2" t="s">
        <v>26789</v>
      </c>
      <c r="BJ147" s="2" t="s">
        <v>26432</v>
      </c>
    </row>
    <row r="148" spans="1:62" s="2" customFormat="1" x14ac:dyDescent="0.35">
      <c r="A148" s="2">
        <v>2954323</v>
      </c>
      <c r="B148" s="2" t="s">
        <v>58</v>
      </c>
      <c r="C148" s="2">
        <v>44167161</v>
      </c>
      <c r="D148" s="2">
        <v>339787973</v>
      </c>
      <c r="E148" s="2" t="s">
        <v>59</v>
      </c>
      <c r="F148" s="2" t="s">
        <v>60</v>
      </c>
      <c r="G148" s="2" t="s">
        <v>12383</v>
      </c>
      <c r="H148" s="2" t="s">
        <v>12383</v>
      </c>
      <c r="I148" s="2">
        <v>785065818</v>
      </c>
      <c r="J148" s="2" t="s">
        <v>8134</v>
      </c>
      <c r="K148" s="2">
        <v>20</v>
      </c>
      <c r="L148" s="2" t="s">
        <v>357</v>
      </c>
      <c r="M148" s="2" t="s">
        <v>358</v>
      </c>
      <c r="N148" s="3">
        <v>45568.421018518522</v>
      </c>
      <c r="O148" s="2" t="s">
        <v>537</v>
      </c>
      <c r="Q148" s="2" t="s">
        <v>66</v>
      </c>
      <c r="R148" s="3">
        <v>45661.471250000002</v>
      </c>
      <c r="S148" s="2" t="s">
        <v>11430</v>
      </c>
      <c r="T148" s="2" t="s">
        <v>334</v>
      </c>
      <c r="U148" s="2" t="s">
        <v>215</v>
      </c>
      <c r="V148" s="2" t="s">
        <v>12384</v>
      </c>
      <c r="W148" s="2" t="s">
        <v>250</v>
      </c>
      <c r="X148" s="2" t="s">
        <v>251</v>
      </c>
      <c r="Y148" s="2" t="s">
        <v>2119</v>
      </c>
      <c r="Z148" s="2" t="s">
        <v>1877</v>
      </c>
      <c r="AA148" s="2" t="s">
        <v>5275</v>
      </c>
      <c r="AB148" s="2" t="s">
        <v>176</v>
      </c>
      <c r="AE148" s="3">
        <v>45661.720914351848</v>
      </c>
      <c r="AF148" s="2" t="s">
        <v>543</v>
      </c>
      <c r="AG148" s="2">
        <v>48</v>
      </c>
      <c r="AH148" s="2" t="s">
        <v>78</v>
      </c>
      <c r="AI148" s="2" t="s">
        <v>58</v>
      </c>
      <c r="AJ148" s="2" t="s">
        <v>101</v>
      </c>
      <c r="AK148" s="2" t="s">
        <v>12385</v>
      </c>
      <c r="AL148" s="2" t="s">
        <v>442</v>
      </c>
      <c r="AM148" s="3">
        <v>45661.720972222225</v>
      </c>
      <c r="AN148" s="2" t="s">
        <v>12385</v>
      </c>
      <c r="AO148" s="2" t="s">
        <v>442</v>
      </c>
      <c r="AP148" s="2">
        <v>5560717</v>
      </c>
      <c r="AQ148" s="2" t="s">
        <v>81</v>
      </c>
      <c r="AR148" s="3">
        <v>45662.607916666668</v>
      </c>
      <c r="AS148" s="2" t="s">
        <v>82</v>
      </c>
      <c r="AT148" s="3">
        <v>45661.333333333336</v>
      </c>
      <c r="AU148" s="2" t="s">
        <v>104</v>
      </c>
      <c r="AV148" s="2" t="s">
        <v>1134</v>
      </c>
      <c r="AW148" s="2" t="s">
        <v>1135</v>
      </c>
      <c r="AX148" s="2" t="s">
        <v>1136</v>
      </c>
      <c r="AY148" s="3">
        <v>45663.720914351848</v>
      </c>
      <c r="AZ148" s="3">
        <v>45662.607916666668</v>
      </c>
      <c r="BA148" s="2" t="s">
        <v>460</v>
      </c>
      <c r="BB148" s="2" t="s">
        <v>408</v>
      </c>
      <c r="BC148" s="2" t="s">
        <v>409</v>
      </c>
      <c r="BD148" s="2" t="s">
        <v>410</v>
      </c>
      <c r="BE148" s="2" t="s">
        <v>658</v>
      </c>
      <c r="BF148" s="2" t="s">
        <v>442</v>
      </c>
      <c r="BG148" s="2" t="s">
        <v>58</v>
      </c>
      <c r="BH148" s="2" t="s">
        <v>26293</v>
      </c>
      <c r="BI148" s="2" t="s">
        <v>26787</v>
      </c>
      <c r="BJ148" s="2" t="s">
        <v>26433</v>
      </c>
    </row>
    <row r="149" spans="1:62" s="2" customFormat="1" x14ac:dyDescent="0.35">
      <c r="A149" s="2">
        <v>2954343</v>
      </c>
      <c r="B149" s="2" t="s">
        <v>58</v>
      </c>
      <c r="C149" s="2">
        <v>45036691</v>
      </c>
      <c r="D149" s="2">
        <v>338774368</v>
      </c>
      <c r="E149" s="2" t="s">
        <v>59</v>
      </c>
      <c r="F149" s="2" t="s">
        <v>60</v>
      </c>
      <c r="G149" s="2" t="s">
        <v>12440</v>
      </c>
      <c r="H149" s="2" t="s">
        <v>12440</v>
      </c>
      <c r="I149" s="2">
        <v>772276010</v>
      </c>
      <c r="J149" s="2" t="s">
        <v>12441</v>
      </c>
      <c r="K149" s="2">
        <v>20</v>
      </c>
      <c r="L149" s="2" t="s">
        <v>357</v>
      </c>
      <c r="M149" s="2" t="s">
        <v>358</v>
      </c>
      <c r="N149" s="3">
        <v>45654.666666666664</v>
      </c>
      <c r="O149" s="2" t="s">
        <v>537</v>
      </c>
      <c r="Q149" s="2" t="s">
        <v>66</v>
      </c>
      <c r="R149" s="3">
        <v>45661.485856481479</v>
      </c>
      <c r="S149" s="2" t="s">
        <v>12059</v>
      </c>
      <c r="T149" s="2" t="s">
        <v>334</v>
      </c>
      <c r="U149" s="2" t="s">
        <v>901</v>
      </c>
      <c r="V149" s="2" t="s">
        <v>12442</v>
      </c>
      <c r="W149" s="2" t="s">
        <v>71</v>
      </c>
      <c r="X149" s="2" t="s">
        <v>317</v>
      </c>
      <c r="Y149" s="2" t="s">
        <v>9325</v>
      </c>
      <c r="Z149" s="2" t="s">
        <v>3518</v>
      </c>
      <c r="AA149" s="2">
        <v>2508</v>
      </c>
      <c r="AB149" s="2" t="s">
        <v>176</v>
      </c>
      <c r="AE149" s="3">
        <v>45661.957777777781</v>
      </c>
      <c r="AF149" s="2" t="s">
        <v>342</v>
      </c>
      <c r="AH149" s="2" t="s">
        <v>78</v>
      </c>
      <c r="AI149" s="2" t="s">
        <v>363</v>
      </c>
      <c r="AJ149" s="2" t="s">
        <v>6303</v>
      </c>
      <c r="AK149" s="2" t="s">
        <v>12443</v>
      </c>
      <c r="AL149" s="2" t="s">
        <v>10604</v>
      </c>
      <c r="AM149" s="3">
        <v>45661.957858796297</v>
      </c>
      <c r="AO149" s="2" t="s">
        <v>10604</v>
      </c>
      <c r="AP149" s="2">
        <v>5561150</v>
      </c>
      <c r="AQ149" s="2" t="s">
        <v>81</v>
      </c>
      <c r="AR149" s="3">
        <v>45662.83494212963</v>
      </c>
      <c r="AS149" s="2" t="s">
        <v>82</v>
      </c>
      <c r="AT149" s="3">
        <v>45661.5625</v>
      </c>
      <c r="AU149" s="2" t="s">
        <v>83</v>
      </c>
      <c r="AV149" s="2" t="s">
        <v>321</v>
      </c>
      <c r="AW149" s="2" t="s">
        <v>322</v>
      </c>
      <c r="AX149" s="2" t="s">
        <v>10304</v>
      </c>
      <c r="AZ149" s="3">
        <v>45662.83494212963</v>
      </c>
      <c r="BB149" s="2" t="s">
        <v>1916</v>
      </c>
      <c r="BC149" s="2" t="s">
        <v>1917</v>
      </c>
      <c r="BD149" s="2" t="s">
        <v>1918</v>
      </c>
      <c r="BE149" s="2" t="s">
        <v>12444</v>
      </c>
      <c r="BF149" s="2" t="s">
        <v>1853</v>
      </c>
      <c r="BG149" s="2" t="s">
        <v>58</v>
      </c>
      <c r="BH149" s="2" t="s">
        <v>26293</v>
      </c>
      <c r="BI149" s="2" t="s">
        <v>26792</v>
      </c>
      <c r="BJ149" s="2" t="s">
        <v>26434</v>
      </c>
    </row>
    <row r="150" spans="1:62" s="2" customFormat="1" x14ac:dyDescent="0.35">
      <c r="A150" s="2">
        <v>2954345</v>
      </c>
      <c r="B150" s="2" t="s">
        <v>58</v>
      </c>
      <c r="C150" s="2">
        <v>40208681</v>
      </c>
      <c r="D150" s="2">
        <v>338344422</v>
      </c>
      <c r="E150" s="2" t="s">
        <v>59</v>
      </c>
      <c r="F150" s="2" t="s">
        <v>60</v>
      </c>
      <c r="G150" s="2" t="s">
        <v>132</v>
      </c>
      <c r="H150" s="2" t="s">
        <v>397</v>
      </c>
      <c r="I150" s="2">
        <v>775572495</v>
      </c>
      <c r="J150" s="2" t="s">
        <v>1262</v>
      </c>
      <c r="K150" s="2">
        <v>20</v>
      </c>
      <c r="L150" s="2" t="s">
        <v>357</v>
      </c>
      <c r="M150" s="2" t="s">
        <v>358</v>
      </c>
      <c r="N150" s="3">
        <v>45567.458749999998</v>
      </c>
      <c r="O150" s="2" t="s">
        <v>537</v>
      </c>
      <c r="Q150" s="2" t="s">
        <v>66</v>
      </c>
      <c r="R150" s="3">
        <v>45661.487523148149</v>
      </c>
      <c r="S150" s="2" t="s">
        <v>12449</v>
      </c>
      <c r="T150" s="2" t="s">
        <v>334</v>
      </c>
      <c r="U150" s="2" t="s">
        <v>69</v>
      </c>
      <c r="V150" s="2" t="s">
        <v>12450</v>
      </c>
      <c r="W150" s="2" t="s">
        <v>400</v>
      </c>
      <c r="Y150" s="2" t="s">
        <v>3443</v>
      </c>
      <c r="Z150" s="2" t="s">
        <v>652</v>
      </c>
      <c r="AA150" s="2" t="s">
        <v>5337</v>
      </c>
      <c r="AB150" s="2" t="s">
        <v>5337</v>
      </c>
      <c r="AC150" s="2">
        <v>121</v>
      </c>
      <c r="AE150" s="3">
        <v>45661.570763888885</v>
      </c>
      <c r="AF150" s="2" t="s">
        <v>543</v>
      </c>
      <c r="AG150" s="2">
        <v>48</v>
      </c>
      <c r="AH150" s="2" t="s">
        <v>78</v>
      </c>
      <c r="AI150" s="2" t="s">
        <v>363</v>
      </c>
      <c r="AJ150" s="2" t="s">
        <v>6303</v>
      </c>
      <c r="AK150" s="2" t="s">
        <v>12451</v>
      </c>
      <c r="AL150" s="2" t="s">
        <v>10556</v>
      </c>
      <c r="AM150" s="3">
        <v>45661.570856481485</v>
      </c>
      <c r="AO150" s="2" t="s">
        <v>10556</v>
      </c>
      <c r="AP150" s="2">
        <v>5560305</v>
      </c>
      <c r="AQ150" s="2" t="s">
        <v>81</v>
      </c>
      <c r="AR150" s="3">
        <v>45662.801874999997</v>
      </c>
      <c r="AS150" s="2" t="s">
        <v>82</v>
      </c>
      <c r="AT150" s="3">
        <v>45661.5625</v>
      </c>
      <c r="AU150" s="2" t="s">
        <v>83</v>
      </c>
      <c r="AV150" s="2" t="s">
        <v>655</v>
      </c>
      <c r="AW150" s="2" t="s">
        <v>656</v>
      </c>
      <c r="AX150" s="2" t="s">
        <v>5249</v>
      </c>
      <c r="AY150" s="3">
        <v>45663.570763888885</v>
      </c>
      <c r="AZ150" s="3">
        <v>45662.801874999997</v>
      </c>
      <c r="BA150" s="2" t="s">
        <v>460</v>
      </c>
      <c r="BB150" s="2" t="s">
        <v>2333</v>
      </c>
      <c r="BC150" s="2" t="s">
        <v>2334</v>
      </c>
      <c r="BD150" s="2" t="s">
        <v>2335</v>
      </c>
      <c r="BE150" s="2" t="s">
        <v>10155</v>
      </c>
      <c r="BF150" s="2" t="s">
        <v>442</v>
      </c>
      <c r="BG150" s="2" t="s">
        <v>58</v>
      </c>
      <c r="BH150" s="2" t="s">
        <v>26293</v>
      </c>
      <c r="BI150" s="2" t="s">
        <v>26802</v>
      </c>
      <c r="BJ150" s="2" t="s">
        <v>26435</v>
      </c>
    </row>
    <row r="151" spans="1:62" s="2" customFormat="1" x14ac:dyDescent="0.35">
      <c r="A151" s="2">
        <v>2954361</v>
      </c>
      <c r="B151" s="2" t="s">
        <v>58</v>
      </c>
      <c r="C151" s="2">
        <v>38277821</v>
      </c>
      <c r="D151" s="2">
        <v>339815776</v>
      </c>
      <c r="E151" s="2" t="s">
        <v>59</v>
      </c>
      <c r="F151" s="2" t="s">
        <v>60</v>
      </c>
      <c r="G151" s="2" t="s">
        <v>12478</v>
      </c>
      <c r="I151" s="2">
        <v>782248780</v>
      </c>
      <c r="J151" s="2" t="s">
        <v>8673</v>
      </c>
      <c r="K151" s="2">
        <v>20</v>
      </c>
      <c r="L151" s="2" t="s">
        <v>357</v>
      </c>
      <c r="M151" s="2" t="s">
        <v>358</v>
      </c>
      <c r="N151" s="3">
        <v>45254.742812500001</v>
      </c>
      <c r="O151" s="2" t="s">
        <v>537</v>
      </c>
      <c r="Q151" s="2" t="s">
        <v>66</v>
      </c>
      <c r="R151" s="3">
        <v>45661.495219907411</v>
      </c>
      <c r="S151" s="2" t="s">
        <v>10577</v>
      </c>
      <c r="T151" s="2" t="s">
        <v>334</v>
      </c>
      <c r="U151" s="2" t="s">
        <v>844</v>
      </c>
      <c r="V151" s="2" t="s">
        <v>12479</v>
      </c>
      <c r="W151" s="2" t="s">
        <v>727</v>
      </c>
      <c r="X151" s="2" t="s">
        <v>2433</v>
      </c>
      <c r="Y151" s="2" t="s">
        <v>2434</v>
      </c>
      <c r="Z151" s="2" t="s">
        <v>730</v>
      </c>
      <c r="AA151" s="2" t="s">
        <v>3046</v>
      </c>
      <c r="AB151" s="2" t="s">
        <v>3046</v>
      </c>
      <c r="AE151" s="3">
        <v>45661.495393518519</v>
      </c>
      <c r="AF151" s="2" t="s">
        <v>342</v>
      </c>
      <c r="AH151" s="2" t="s">
        <v>78</v>
      </c>
      <c r="AI151" s="2" t="s">
        <v>363</v>
      </c>
      <c r="AJ151" s="2" t="s">
        <v>6303</v>
      </c>
      <c r="AK151" s="2" t="s">
        <v>12479</v>
      </c>
      <c r="AL151" s="2" t="s">
        <v>10577</v>
      </c>
      <c r="AM151" s="3">
        <v>45661.495439814818</v>
      </c>
      <c r="AO151" s="2" t="s">
        <v>10577</v>
      </c>
      <c r="AP151" s="2">
        <v>5559982</v>
      </c>
      <c r="AQ151" s="2" t="s">
        <v>81</v>
      </c>
      <c r="AR151" s="3">
        <v>45661.730046296296</v>
      </c>
      <c r="AS151" s="2" t="s">
        <v>82</v>
      </c>
      <c r="AT151" s="3">
        <v>45661.333333333336</v>
      </c>
      <c r="AU151" s="2" t="s">
        <v>83</v>
      </c>
      <c r="AV151" s="2" t="s">
        <v>733</v>
      </c>
      <c r="AW151" s="2" t="s">
        <v>734</v>
      </c>
      <c r="AX151" s="2" t="s">
        <v>2437</v>
      </c>
      <c r="AZ151" s="3">
        <v>45661.730046296296</v>
      </c>
      <c r="BB151" s="2" t="s">
        <v>643</v>
      </c>
      <c r="BC151" s="2" t="s">
        <v>644</v>
      </c>
      <c r="BD151" s="2" t="s">
        <v>299</v>
      </c>
      <c r="BE151" s="2" t="s">
        <v>10512</v>
      </c>
      <c r="BF151" s="2" t="s">
        <v>4784</v>
      </c>
      <c r="BG151" s="2" t="s">
        <v>58</v>
      </c>
      <c r="BH151" s="2" t="s">
        <v>26293</v>
      </c>
      <c r="BI151" s="2" t="s">
        <v>26785</v>
      </c>
      <c r="BJ151" s="2" t="s">
        <v>26436</v>
      </c>
    </row>
    <row r="152" spans="1:62" s="2" customFormat="1" x14ac:dyDescent="0.35">
      <c r="A152" s="2">
        <v>2954429</v>
      </c>
      <c r="B152" s="2" t="s">
        <v>58</v>
      </c>
      <c r="C152" s="2">
        <v>37253001</v>
      </c>
      <c r="D152" s="2">
        <v>338053174</v>
      </c>
      <c r="E152" s="2" t="s">
        <v>59</v>
      </c>
      <c r="F152" s="2" t="s">
        <v>60</v>
      </c>
      <c r="G152" s="2" t="s">
        <v>12694</v>
      </c>
      <c r="I152" s="2">
        <v>771797482</v>
      </c>
      <c r="J152" s="2" t="s">
        <v>550</v>
      </c>
      <c r="K152" s="2">
        <v>20</v>
      </c>
      <c r="L152" s="2" t="s">
        <v>357</v>
      </c>
      <c r="M152" s="2" t="s">
        <v>358</v>
      </c>
      <c r="N152" s="3">
        <v>45428.625</v>
      </c>
      <c r="O152" s="2" t="s">
        <v>537</v>
      </c>
      <c r="Q152" s="2" t="s">
        <v>66</v>
      </c>
      <c r="R152" s="3">
        <v>45661.536365740743</v>
      </c>
      <c r="S152" s="2" t="s">
        <v>10556</v>
      </c>
      <c r="T152" s="2" t="s">
        <v>334</v>
      </c>
      <c r="U152" s="2" t="s">
        <v>880</v>
      </c>
      <c r="V152" s="2" t="s">
        <v>12695</v>
      </c>
      <c r="W152" s="2" t="s">
        <v>136</v>
      </c>
      <c r="X152" s="2" t="s">
        <v>217</v>
      </c>
      <c r="Y152" s="2" t="s">
        <v>11953</v>
      </c>
      <c r="Z152" s="2" t="s">
        <v>1222</v>
      </c>
      <c r="AA152" s="2" t="s">
        <v>1222</v>
      </c>
      <c r="AB152" s="2" t="s">
        <v>12696</v>
      </c>
      <c r="AE152" s="3">
        <v>45661.536631944444</v>
      </c>
      <c r="AF152" s="2" t="s">
        <v>543</v>
      </c>
      <c r="AG152" s="2">
        <v>48</v>
      </c>
      <c r="AH152" s="2" t="s">
        <v>78</v>
      </c>
      <c r="AI152" s="2" t="s">
        <v>363</v>
      </c>
      <c r="AJ152" s="2" t="s">
        <v>6303</v>
      </c>
      <c r="AK152" s="2" t="s">
        <v>12695</v>
      </c>
      <c r="AL152" s="2" t="s">
        <v>10556</v>
      </c>
      <c r="AM152" s="3">
        <v>45661.536689814813</v>
      </c>
      <c r="AO152" s="2" t="s">
        <v>10556</v>
      </c>
      <c r="AP152" s="2">
        <v>5560142</v>
      </c>
      <c r="AQ152" s="2" t="s">
        <v>81</v>
      </c>
      <c r="AR152" s="3">
        <v>45661.67627314815</v>
      </c>
      <c r="AS152" s="2" t="s">
        <v>82</v>
      </c>
      <c r="AT152" s="3">
        <v>45661.333333333336</v>
      </c>
      <c r="AU152" s="2" t="s">
        <v>83</v>
      </c>
      <c r="AV152" s="2" t="s">
        <v>222</v>
      </c>
      <c r="AW152" s="2" t="s">
        <v>223</v>
      </c>
      <c r="AX152" s="2" t="s">
        <v>4601</v>
      </c>
      <c r="AY152" s="3">
        <v>45663.536631944444</v>
      </c>
      <c r="AZ152" s="3">
        <v>45661.67627314815</v>
      </c>
      <c r="BA152" s="2" t="s">
        <v>460</v>
      </c>
      <c r="BB152" s="2" t="s">
        <v>1466</v>
      </c>
      <c r="BC152" s="2" t="s">
        <v>1138</v>
      </c>
      <c r="BD152" s="2" t="s">
        <v>1467</v>
      </c>
      <c r="BE152" s="2" t="s">
        <v>12122</v>
      </c>
      <c r="BF152" s="2" t="s">
        <v>2865</v>
      </c>
      <c r="BG152" s="2" t="s">
        <v>58</v>
      </c>
      <c r="BH152" s="2" t="s">
        <v>26293</v>
      </c>
      <c r="BI152" s="2" t="s">
        <v>26789</v>
      </c>
      <c r="BJ152" s="2" t="s">
        <v>26437</v>
      </c>
    </row>
    <row r="153" spans="1:62" s="2" customFormat="1" x14ac:dyDescent="0.35">
      <c r="A153" s="2">
        <v>2954438</v>
      </c>
      <c r="B153" s="2" t="s">
        <v>58</v>
      </c>
      <c r="C153" s="2">
        <v>54861</v>
      </c>
      <c r="D153" s="2">
        <v>338219405</v>
      </c>
      <c r="E153" s="2" t="s">
        <v>59</v>
      </c>
      <c r="F153" s="2" t="s">
        <v>60</v>
      </c>
      <c r="G153" s="2" t="s">
        <v>12715</v>
      </c>
      <c r="I153" s="2" t="s">
        <v>12716</v>
      </c>
      <c r="J153" s="2" t="s">
        <v>12717</v>
      </c>
      <c r="K153" s="2">
        <v>20</v>
      </c>
      <c r="L153" s="2" t="s">
        <v>447</v>
      </c>
      <c r="M153" s="2" t="s">
        <v>448</v>
      </c>
      <c r="N153" s="3">
        <v>44201.791678240741</v>
      </c>
      <c r="O153" s="2" t="s">
        <v>1153</v>
      </c>
      <c r="Q153" s="2" t="s">
        <v>66</v>
      </c>
      <c r="R153" s="3">
        <v>45661.540266203701</v>
      </c>
      <c r="S153" s="2" t="s">
        <v>12718</v>
      </c>
      <c r="T153" s="2" t="s">
        <v>334</v>
      </c>
      <c r="U153" s="2" t="s">
        <v>69</v>
      </c>
      <c r="V153" s="2" t="s">
        <v>1155</v>
      </c>
      <c r="W153" s="2" t="s">
        <v>71</v>
      </c>
      <c r="Y153" s="2" t="s">
        <v>12719</v>
      </c>
      <c r="Z153" s="2" t="s">
        <v>1617</v>
      </c>
      <c r="AA153" s="2" t="s">
        <v>1617</v>
      </c>
      <c r="AB153" s="2" t="s">
        <v>12720</v>
      </c>
      <c r="AC153" s="2">
        <v>121</v>
      </c>
      <c r="AE153" s="3">
        <v>45661.540509259263</v>
      </c>
      <c r="AF153" s="2" t="s">
        <v>77</v>
      </c>
      <c r="AH153" s="2" t="s">
        <v>78</v>
      </c>
      <c r="AI153" s="2" t="s">
        <v>363</v>
      </c>
      <c r="AJ153" s="2" t="s">
        <v>364</v>
      </c>
      <c r="AK153" s="2" t="s">
        <v>12721</v>
      </c>
      <c r="AL153" s="2" t="s">
        <v>12718</v>
      </c>
      <c r="AM153" s="3">
        <v>45661.540543981479</v>
      </c>
      <c r="AO153" s="2" t="s">
        <v>12718</v>
      </c>
      <c r="AP153" s="2">
        <v>5560173</v>
      </c>
      <c r="AQ153" s="2" t="s">
        <v>81</v>
      </c>
      <c r="AR153" s="3">
        <v>45662.507199074076</v>
      </c>
      <c r="AS153" s="2" t="s">
        <v>82</v>
      </c>
      <c r="AT153" s="3">
        <v>45661.333333333336</v>
      </c>
      <c r="AU153" s="2" t="s">
        <v>104</v>
      </c>
      <c r="AV153" s="2" t="s">
        <v>682</v>
      </c>
      <c r="AW153" s="2" t="s">
        <v>683</v>
      </c>
      <c r="AX153" s="2" t="s">
        <v>849</v>
      </c>
      <c r="AZ153" s="3">
        <v>45662.507199074076</v>
      </c>
      <c r="BB153" s="2" t="s">
        <v>439</v>
      </c>
      <c r="BC153" s="2" t="s">
        <v>440</v>
      </c>
      <c r="BD153" s="2" t="s">
        <v>263</v>
      </c>
      <c r="BE153" s="2" t="s">
        <v>624</v>
      </c>
      <c r="BF153" s="2" t="s">
        <v>301</v>
      </c>
      <c r="BG153" s="2" t="s">
        <v>58</v>
      </c>
      <c r="BH153" s="2" t="s">
        <v>26293</v>
      </c>
      <c r="BI153" s="2" t="s">
        <v>26790</v>
      </c>
      <c r="BJ153" s="2" t="s">
        <v>26438</v>
      </c>
    </row>
    <row r="154" spans="1:62" s="2" customFormat="1" x14ac:dyDescent="0.35">
      <c r="A154" s="2">
        <v>2954451</v>
      </c>
      <c r="B154" s="2" t="s">
        <v>58</v>
      </c>
      <c r="C154" s="2">
        <v>33347811</v>
      </c>
      <c r="D154" s="2">
        <v>338243839</v>
      </c>
      <c r="E154" s="2" t="s">
        <v>59</v>
      </c>
      <c r="F154" s="2" t="s">
        <v>60</v>
      </c>
      <c r="G154" s="2" t="s">
        <v>12739</v>
      </c>
      <c r="I154" s="2">
        <v>774913737</v>
      </c>
      <c r="J154" s="2" t="s">
        <v>3205</v>
      </c>
      <c r="K154" s="2">
        <v>20</v>
      </c>
      <c r="L154" s="2" t="s">
        <v>357</v>
      </c>
      <c r="M154" s="2" t="s">
        <v>358</v>
      </c>
      <c r="N154" s="3">
        <v>45041.708344907405</v>
      </c>
      <c r="O154" s="2" t="s">
        <v>2129</v>
      </c>
      <c r="Q154" s="2" t="s">
        <v>66</v>
      </c>
      <c r="R154" s="3">
        <v>45661.549027777779</v>
      </c>
      <c r="S154" s="2" t="s">
        <v>12718</v>
      </c>
      <c r="T154" s="2" t="s">
        <v>334</v>
      </c>
      <c r="U154" s="2" t="s">
        <v>69</v>
      </c>
      <c r="V154" s="2" t="s">
        <v>1155</v>
      </c>
      <c r="Y154" s="2" t="s">
        <v>6961</v>
      </c>
      <c r="Z154" s="2" t="s">
        <v>964</v>
      </c>
      <c r="AA154" s="2" t="s">
        <v>964</v>
      </c>
      <c r="AB154" s="2" t="s">
        <v>7343</v>
      </c>
      <c r="AE154" s="3">
        <v>45661.549247685187</v>
      </c>
      <c r="AF154" s="2" t="s">
        <v>543</v>
      </c>
      <c r="AG154" s="2">
        <v>48</v>
      </c>
      <c r="AH154" s="2" t="s">
        <v>78</v>
      </c>
      <c r="AI154" s="2" t="s">
        <v>363</v>
      </c>
      <c r="AJ154" s="2" t="s">
        <v>364</v>
      </c>
      <c r="AK154" s="2" t="s">
        <v>12740</v>
      </c>
      <c r="AL154" s="2" t="s">
        <v>12718</v>
      </c>
      <c r="AM154" s="3">
        <v>45661.549293981479</v>
      </c>
      <c r="AO154" s="2" t="s">
        <v>12718</v>
      </c>
      <c r="AP154" s="2">
        <v>5560208</v>
      </c>
      <c r="AQ154" s="2" t="s">
        <v>81</v>
      </c>
      <c r="AR154" s="3">
        <v>45661.736932870372</v>
      </c>
      <c r="AS154" s="2" t="s">
        <v>82</v>
      </c>
      <c r="AT154" s="3">
        <v>45661.381944444445</v>
      </c>
      <c r="AU154" s="2" t="s">
        <v>104</v>
      </c>
      <c r="AV154" s="2" t="s">
        <v>204</v>
      </c>
      <c r="AW154" s="2" t="s">
        <v>205</v>
      </c>
      <c r="AX154" s="2" t="s">
        <v>2037</v>
      </c>
      <c r="AY154" s="3">
        <v>45663.549247685187</v>
      </c>
      <c r="AZ154" s="3">
        <v>45661.736932870372</v>
      </c>
      <c r="BA154" s="2" t="s">
        <v>460</v>
      </c>
      <c r="BB154" s="2" t="s">
        <v>557</v>
      </c>
      <c r="BC154" s="2" t="s">
        <v>558</v>
      </c>
      <c r="BD154" s="2" t="s">
        <v>181</v>
      </c>
      <c r="BE154" s="2" t="s">
        <v>12741</v>
      </c>
      <c r="BF154" s="2" t="s">
        <v>6949</v>
      </c>
      <c r="BG154" s="2" t="s">
        <v>58</v>
      </c>
      <c r="BH154" s="2" t="s">
        <v>26293</v>
      </c>
      <c r="BI154" s="2" t="s">
        <v>26796</v>
      </c>
      <c r="BJ154" s="2" t="s">
        <v>26439</v>
      </c>
    </row>
    <row r="155" spans="1:62" s="2" customFormat="1" x14ac:dyDescent="0.35">
      <c r="A155" s="2">
        <v>2954460</v>
      </c>
      <c r="B155" s="2" t="s">
        <v>58</v>
      </c>
      <c r="C155" s="2">
        <v>34676781</v>
      </c>
      <c r="D155" s="2">
        <v>338644214</v>
      </c>
      <c r="E155" s="2" t="s">
        <v>59</v>
      </c>
      <c r="F155" s="2" t="s">
        <v>60</v>
      </c>
      <c r="G155" s="2" t="s">
        <v>12759</v>
      </c>
      <c r="I155" s="2">
        <v>774626159</v>
      </c>
      <c r="J155" s="2" t="s">
        <v>5253</v>
      </c>
      <c r="K155" s="2">
        <v>20</v>
      </c>
      <c r="L155" s="2" t="s">
        <v>357</v>
      </c>
      <c r="M155" s="2" t="s">
        <v>358</v>
      </c>
      <c r="N155" s="3">
        <v>44538.679861111108</v>
      </c>
      <c r="O155" s="2" t="s">
        <v>1153</v>
      </c>
      <c r="Q155" s="2" t="s">
        <v>66</v>
      </c>
      <c r="R155" s="3">
        <v>45661.553784722222</v>
      </c>
      <c r="S155" s="2" t="s">
        <v>11252</v>
      </c>
      <c r="T155" s="2" t="s">
        <v>334</v>
      </c>
      <c r="U155" s="2" t="s">
        <v>374</v>
      </c>
      <c r="V155" s="2" t="s">
        <v>12760</v>
      </c>
      <c r="W155" s="2" t="s">
        <v>71</v>
      </c>
      <c r="X155" s="2" t="s">
        <v>650</v>
      </c>
      <c r="Y155" s="2" t="s">
        <v>1934</v>
      </c>
      <c r="Z155" s="2" t="s">
        <v>433</v>
      </c>
      <c r="AA155" s="2" t="s">
        <v>1020</v>
      </c>
      <c r="AB155" s="2" t="s">
        <v>10056</v>
      </c>
      <c r="AC155" s="2">
        <v>151</v>
      </c>
      <c r="AE155" s="3">
        <v>45661.554259259261</v>
      </c>
      <c r="AF155" s="2" t="s">
        <v>543</v>
      </c>
      <c r="AG155" s="2">
        <v>48</v>
      </c>
      <c r="AH155" s="2" t="s">
        <v>78</v>
      </c>
      <c r="AI155" s="2" t="s">
        <v>363</v>
      </c>
      <c r="AJ155" s="2" t="s">
        <v>364</v>
      </c>
      <c r="AK155" s="2" t="s">
        <v>12761</v>
      </c>
      <c r="AL155" s="2" t="s">
        <v>11252</v>
      </c>
      <c r="AM155" s="3">
        <v>45661.554282407407</v>
      </c>
      <c r="AO155" s="2" t="s">
        <v>11252</v>
      </c>
      <c r="AP155" s="2">
        <v>5560226</v>
      </c>
      <c r="AQ155" s="2" t="s">
        <v>81</v>
      </c>
      <c r="AR155" s="3">
        <v>45661.730023148149</v>
      </c>
      <c r="AS155" s="2" t="s">
        <v>82</v>
      </c>
      <c r="AT155" s="3">
        <v>45661.333333333336</v>
      </c>
      <c r="AU155" s="2" t="s">
        <v>104</v>
      </c>
      <c r="AV155" s="2" t="s">
        <v>655</v>
      </c>
      <c r="AW155" s="2" t="s">
        <v>656</v>
      </c>
      <c r="AX155" s="2" t="s">
        <v>1585</v>
      </c>
      <c r="AY155" s="3">
        <v>45663.554259259261</v>
      </c>
      <c r="AZ155" s="3">
        <v>45661.730023148149</v>
      </c>
      <c r="BA155" s="2" t="s">
        <v>460</v>
      </c>
      <c r="BB155" s="2" t="s">
        <v>12762</v>
      </c>
      <c r="BC155" s="2" t="s">
        <v>1109</v>
      </c>
      <c r="BD155" s="2" t="s">
        <v>89</v>
      </c>
      <c r="BE155" s="2" t="s">
        <v>12763</v>
      </c>
      <c r="BF155" s="2" t="s">
        <v>442</v>
      </c>
      <c r="BG155" s="2" t="s">
        <v>58</v>
      </c>
      <c r="BH155" s="2" t="s">
        <v>26293</v>
      </c>
      <c r="BI155" s="2" t="s">
        <v>374</v>
      </c>
      <c r="BJ155" s="2" t="s">
        <v>26440</v>
      </c>
    </row>
    <row r="156" spans="1:62" s="2" customFormat="1" x14ac:dyDescent="0.35">
      <c r="A156" s="2">
        <v>2954469</v>
      </c>
      <c r="B156" s="2" t="s">
        <v>58</v>
      </c>
      <c r="C156" s="2">
        <v>31324791</v>
      </c>
      <c r="D156" s="2">
        <v>338429754</v>
      </c>
      <c r="E156" s="2" t="s">
        <v>59</v>
      </c>
      <c r="F156" s="2" t="s">
        <v>60</v>
      </c>
      <c r="G156" s="2" t="s">
        <v>12789</v>
      </c>
      <c r="I156" s="2">
        <v>785425788</v>
      </c>
      <c r="J156" s="2" t="s">
        <v>7644</v>
      </c>
      <c r="K156" s="2">
        <v>20</v>
      </c>
      <c r="L156" s="2" t="s">
        <v>2128</v>
      </c>
      <c r="M156" s="2" t="s">
        <v>1152</v>
      </c>
      <c r="N156" s="3">
        <v>43558.000011574077</v>
      </c>
      <c r="O156" s="2" t="s">
        <v>1153</v>
      </c>
      <c r="Q156" s="2" t="s">
        <v>66</v>
      </c>
      <c r="R156" s="3">
        <v>45661.556400462963</v>
      </c>
      <c r="S156" s="2" t="s">
        <v>12718</v>
      </c>
      <c r="T156" s="2" t="s">
        <v>334</v>
      </c>
      <c r="U156" s="2" t="s">
        <v>69</v>
      </c>
      <c r="V156" s="2" t="s">
        <v>12790</v>
      </c>
      <c r="W156" s="2" t="s">
        <v>288</v>
      </c>
      <c r="X156" s="2" t="s">
        <v>289</v>
      </c>
      <c r="Y156" s="2" t="s">
        <v>977</v>
      </c>
      <c r="Z156" s="2" t="s">
        <v>291</v>
      </c>
      <c r="AA156" s="2" t="s">
        <v>291</v>
      </c>
      <c r="AB156" s="2" t="s">
        <v>978</v>
      </c>
      <c r="AE156" s="3">
        <v>45661.556631944448</v>
      </c>
      <c r="AF156" s="2" t="s">
        <v>77</v>
      </c>
      <c r="AH156" s="2" t="s">
        <v>78</v>
      </c>
      <c r="AI156" s="2" t="s">
        <v>363</v>
      </c>
      <c r="AJ156" s="2" t="s">
        <v>364</v>
      </c>
      <c r="AK156" s="2" t="s">
        <v>12740</v>
      </c>
      <c r="AL156" s="2" t="s">
        <v>12718</v>
      </c>
      <c r="AM156" s="3">
        <v>45661.556666666664</v>
      </c>
      <c r="AO156" s="2" t="s">
        <v>12718</v>
      </c>
      <c r="AP156" s="2">
        <v>5560237</v>
      </c>
      <c r="AQ156" s="2" t="s">
        <v>81</v>
      </c>
      <c r="AR156" s="3">
        <v>45662.529965277776</v>
      </c>
      <c r="AS156" s="2" t="s">
        <v>82</v>
      </c>
      <c r="AT156" s="3">
        <v>45661.333333333336</v>
      </c>
      <c r="AU156" s="2" t="s">
        <v>104</v>
      </c>
      <c r="AV156" s="2" t="s">
        <v>682</v>
      </c>
      <c r="AW156" s="2" t="s">
        <v>683</v>
      </c>
      <c r="AX156" s="2" t="s">
        <v>3393</v>
      </c>
      <c r="AZ156" s="3">
        <v>45662.529965277776</v>
      </c>
      <c r="BB156" s="2" t="s">
        <v>408</v>
      </c>
      <c r="BC156" s="2" t="s">
        <v>409</v>
      </c>
      <c r="BD156" s="2" t="s">
        <v>410</v>
      </c>
      <c r="BE156" s="2" t="s">
        <v>12791</v>
      </c>
      <c r="BF156" s="2" t="s">
        <v>301</v>
      </c>
      <c r="BG156" s="2" t="s">
        <v>58</v>
      </c>
      <c r="BH156" s="2" t="s">
        <v>26293</v>
      </c>
      <c r="BI156" s="2" t="s">
        <v>26787</v>
      </c>
      <c r="BJ156" s="2" t="s">
        <v>26441</v>
      </c>
    </row>
    <row r="157" spans="1:62" s="2" customFormat="1" x14ac:dyDescent="0.35">
      <c r="A157" s="2">
        <v>2954470</v>
      </c>
      <c r="B157" s="2" t="s">
        <v>58</v>
      </c>
      <c r="C157" s="2">
        <v>44395821</v>
      </c>
      <c r="D157" s="2">
        <v>338686957</v>
      </c>
      <c r="E157" s="2" t="s">
        <v>59</v>
      </c>
      <c r="F157" s="2" t="s">
        <v>60</v>
      </c>
      <c r="G157" s="2" t="s">
        <v>12792</v>
      </c>
      <c r="I157" s="2">
        <v>772031387</v>
      </c>
      <c r="J157" s="2" t="s">
        <v>12793</v>
      </c>
      <c r="K157" s="2">
        <v>20</v>
      </c>
      <c r="L157" s="2" t="s">
        <v>357</v>
      </c>
      <c r="M157" s="2" t="s">
        <v>358</v>
      </c>
      <c r="N157" s="3">
        <v>45616.416666666664</v>
      </c>
      <c r="O157" s="2" t="s">
        <v>537</v>
      </c>
      <c r="Q157" s="2" t="s">
        <v>66</v>
      </c>
      <c r="R157" s="3">
        <v>45661.556469907409</v>
      </c>
      <c r="S157" s="2" t="s">
        <v>11430</v>
      </c>
      <c r="T157" s="2" t="s">
        <v>334</v>
      </c>
      <c r="U157" s="2" t="s">
        <v>417</v>
      </c>
      <c r="V157" s="2" t="s">
        <v>12794</v>
      </c>
      <c r="W157" s="2" t="s">
        <v>136</v>
      </c>
      <c r="X157" s="2" t="s">
        <v>137</v>
      </c>
      <c r="Y157" s="2" t="s">
        <v>5924</v>
      </c>
      <c r="Z157" s="2" t="s">
        <v>160</v>
      </c>
      <c r="AA157" s="2" t="s">
        <v>4099</v>
      </c>
      <c r="AB157" s="2" t="s">
        <v>12795</v>
      </c>
      <c r="AE157" s="3">
        <v>45661.558912037035</v>
      </c>
      <c r="AF157" s="2" t="s">
        <v>342</v>
      </c>
      <c r="AH157" s="2" t="s">
        <v>78</v>
      </c>
      <c r="AI157" s="2" t="s">
        <v>363</v>
      </c>
      <c r="AJ157" s="2" t="s">
        <v>364</v>
      </c>
      <c r="AK157" s="2" t="s">
        <v>12796</v>
      </c>
      <c r="AL157" s="2" t="s">
        <v>11430</v>
      </c>
      <c r="AM157" s="3">
        <v>45661.558958333335</v>
      </c>
      <c r="AO157" s="2" t="s">
        <v>11430</v>
      </c>
      <c r="AP157" s="2">
        <v>5560250</v>
      </c>
      <c r="AQ157" s="2" t="s">
        <v>81</v>
      </c>
      <c r="AR157" s="3">
        <v>45662.783275462964</v>
      </c>
      <c r="AS157" s="2" t="s">
        <v>82</v>
      </c>
      <c r="AT157" s="3">
        <v>45661.333333333336</v>
      </c>
      <c r="AU157" s="2" t="s">
        <v>104</v>
      </c>
      <c r="AV157" s="2" t="s">
        <v>163</v>
      </c>
      <c r="AW157" s="2" t="s">
        <v>164</v>
      </c>
      <c r="AX157" s="2" t="s">
        <v>2904</v>
      </c>
      <c r="AZ157" s="3">
        <v>45662.783275462964</v>
      </c>
      <c r="BB157" s="2" t="s">
        <v>179</v>
      </c>
      <c r="BC157" s="2" t="s">
        <v>180</v>
      </c>
      <c r="BD157" s="2" t="s">
        <v>181</v>
      </c>
      <c r="BE157" s="2" t="s">
        <v>8704</v>
      </c>
      <c r="BF157" s="2" t="s">
        <v>412</v>
      </c>
      <c r="BG157" s="2" t="s">
        <v>58</v>
      </c>
      <c r="BH157" s="2" t="s">
        <v>26293</v>
      </c>
      <c r="BI157" s="2" t="s">
        <v>26789</v>
      </c>
      <c r="BJ157" s="2" t="s">
        <v>26442</v>
      </c>
    </row>
    <row r="158" spans="1:62" s="2" customFormat="1" x14ac:dyDescent="0.35">
      <c r="A158" s="2">
        <v>2954496</v>
      </c>
      <c r="B158" s="2" t="s">
        <v>720</v>
      </c>
      <c r="C158" s="2">
        <v>1378271</v>
      </c>
      <c r="D158" s="2">
        <v>339412565</v>
      </c>
      <c r="E158" s="2" t="s">
        <v>59</v>
      </c>
      <c r="F158" s="2" t="s">
        <v>60</v>
      </c>
      <c r="G158" s="2" t="s">
        <v>12838</v>
      </c>
      <c r="H158" s="2" t="s">
        <v>12839</v>
      </c>
      <c r="I158" s="2">
        <v>775350909</v>
      </c>
      <c r="J158" s="2" t="s">
        <v>1055</v>
      </c>
      <c r="K158" s="2">
        <v>15</v>
      </c>
      <c r="L158" s="2" t="s">
        <v>305</v>
      </c>
      <c r="M158" s="2" t="s">
        <v>64</v>
      </c>
      <c r="N158" s="3">
        <v>41877.682442129626</v>
      </c>
      <c r="O158" s="2" t="s">
        <v>4530</v>
      </c>
      <c r="Q158" s="2" t="s">
        <v>66</v>
      </c>
      <c r="R158" s="3">
        <v>45661.56658564815</v>
      </c>
      <c r="S158" s="2" t="s">
        <v>12718</v>
      </c>
      <c r="T158" s="2" t="s">
        <v>334</v>
      </c>
      <c r="U158" s="2" t="s">
        <v>157</v>
      </c>
      <c r="V158" s="2" t="s">
        <v>12840</v>
      </c>
      <c r="W158" s="2" t="s">
        <v>336</v>
      </c>
      <c r="X158" s="2" t="s">
        <v>336</v>
      </c>
      <c r="Y158" s="2" t="s">
        <v>1098</v>
      </c>
      <c r="Z158" s="2" t="s">
        <v>453</v>
      </c>
      <c r="AA158" s="2" t="s">
        <v>1117</v>
      </c>
      <c r="AB158" s="2" t="s">
        <v>12841</v>
      </c>
      <c r="AC158" s="2" t="s">
        <v>12842</v>
      </c>
      <c r="AE158" s="3">
        <v>45661.803900462961</v>
      </c>
      <c r="AF158" s="2" t="s">
        <v>77</v>
      </c>
      <c r="AH158" s="2" t="s">
        <v>142</v>
      </c>
      <c r="AI158" s="2" t="s">
        <v>275</v>
      </c>
      <c r="AJ158" s="2" t="s">
        <v>1101</v>
      </c>
      <c r="AK158" s="2" t="s">
        <v>12843</v>
      </c>
      <c r="AL158" s="2" t="s">
        <v>353</v>
      </c>
      <c r="AM158" s="3">
        <v>45661.803969907407</v>
      </c>
      <c r="AN158" s="2" t="s">
        <v>12843</v>
      </c>
      <c r="AO158" s="2" t="s">
        <v>353</v>
      </c>
      <c r="AP158" s="2">
        <v>5560913</v>
      </c>
      <c r="AQ158" s="2" t="s">
        <v>81</v>
      </c>
      <c r="AR158" s="3">
        <v>45662.59584490741</v>
      </c>
      <c r="AS158" s="2" t="s">
        <v>82</v>
      </c>
      <c r="AT158" s="3">
        <v>45662.333333333336</v>
      </c>
      <c r="AU158" s="2" t="s">
        <v>104</v>
      </c>
      <c r="AV158" s="2" t="s">
        <v>346</v>
      </c>
      <c r="AW158" s="2" t="s">
        <v>347</v>
      </c>
      <c r="AX158" s="2" t="s">
        <v>348</v>
      </c>
      <c r="AZ158" s="3">
        <v>45662.59584490741</v>
      </c>
      <c r="BB158" s="2" t="s">
        <v>1125</v>
      </c>
      <c r="BC158" s="2" t="s">
        <v>1126</v>
      </c>
      <c r="BD158" s="2" t="s">
        <v>150</v>
      </c>
      <c r="BE158" s="2" t="s">
        <v>12844</v>
      </c>
      <c r="BF158" s="2" t="s">
        <v>353</v>
      </c>
      <c r="BG158" s="2" t="s">
        <v>26292</v>
      </c>
      <c r="BH158" s="2" t="s">
        <v>26293</v>
      </c>
      <c r="BI158" s="2" t="s">
        <v>26795</v>
      </c>
      <c r="BJ158" s="2" t="s">
        <v>26443</v>
      </c>
    </row>
    <row r="159" spans="1:62" s="2" customFormat="1" x14ac:dyDescent="0.35">
      <c r="A159" s="2">
        <v>2954497</v>
      </c>
      <c r="B159" s="2" t="s">
        <v>58</v>
      </c>
      <c r="C159" s="2">
        <v>37453801</v>
      </c>
      <c r="D159" s="2">
        <v>338647538</v>
      </c>
      <c r="E159" s="2" t="s">
        <v>59</v>
      </c>
      <c r="F159" s="2" t="s">
        <v>60</v>
      </c>
      <c r="G159" s="2" t="s">
        <v>891</v>
      </c>
      <c r="H159" s="2" t="s">
        <v>12845</v>
      </c>
      <c r="I159" s="2">
        <v>781043375</v>
      </c>
      <c r="J159" s="2" t="s">
        <v>12149</v>
      </c>
      <c r="K159" s="2">
        <v>13</v>
      </c>
      <c r="L159" s="2" t="s">
        <v>63</v>
      </c>
      <c r="M159" s="2" t="s">
        <v>64</v>
      </c>
      <c r="N159" s="3">
        <v>45534.454074074078</v>
      </c>
      <c r="O159" s="2" t="s">
        <v>537</v>
      </c>
      <c r="Q159" s="2" t="s">
        <v>66</v>
      </c>
      <c r="R159" s="3">
        <v>45661.567349537036</v>
      </c>
      <c r="S159" s="2" t="s">
        <v>11252</v>
      </c>
      <c r="T159" s="2" t="s">
        <v>334</v>
      </c>
      <c r="U159" s="2" t="s">
        <v>69</v>
      </c>
      <c r="V159" s="2" t="s">
        <v>12846</v>
      </c>
      <c r="W159" s="2" t="s">
        <v>71</v>
      </c>
      <c r="X159" s="2" t="s">
        <v>198</v>
      </c>
      <c r="Y159" s="2" t="s">
        <v>6891</v>
      </c>
      <c r="Z159" s="2" t="s">
        <v>200</v>
      </c>
      <c r="AA159" s="2" t="s">
        <v>10706</v>
      </c>
      <c r="AB159" s="2" t="s">
        <v>10706</v>
      </c>
      <c r="AC159" s="2">
        <v>9728</v>
      </c>
      <c r="AE159" s="3">
        <v>45661.754849537036</v>
      </c>
      <c r="AF159" s="2" t="s">
        <v>543</v>
      </c>
      <c r="AG159" s="2">
        <v>48</v>
      </c>
      <c r="AH159" s="2" t="s">
        <v>142</v>
      </c>
      <c r="AI159" s="2" t="s">
        <v>2154</v>
      </c>
      <c r="AJ159" s="2" t="s">
        <v>800</v>
      </c>
      <c r="AK159" s="2" t="s">
        <v>9695</v>
      </c>
      <c r="AL159" s="2" t="s">
        <v>2564</v>
      </c>
      <c r="AM159" s="3">
        <v>45661.754942129628</v>
      </c>
      <c r="AN159" s="2" t="s">
        <v>9695</v>
      </c>
      <c r="AO159" s="2" t="s">
        <v>2564</v>
      </c>
      <c r="AP159" s="2">
        <v>5560807</v>
      </c>
      <c r="AQ159" s="2" t="s">
        <v>81</v>
      </c>
      <c r="AR159" s="3">
        <v>45662.6562037037</v>
      </c>
      <c r="AS159" s="2" t="s">
        <v>82</v>
      </c>
      <c r="AT159" s="3">
        <v>45661.333333333336</v>
      </c>
      <c r="AU159" s="2" t="s">
        <v>104</v>
      </c>
      <c r="AV159" s="2" t="s">
        <v>1030</v>
      </c>
      <c r="AW159" s="2" t="s">
        <v>1031</v>
      </c>
      <c r="AX159" s="2" t="s">
        <v>1032</v>
      </c>
      <c r="AY159" s="3">
        <v>45663.754849537036</v>
      </c>
      <c r="AZ159" s="3">
        <v>45662.6562037037</v>
      </c>
      <c r="BA159" s="2" t="s">
        <v>460</v>
      </c>
      <c r="BB159" s="2" t="s">
        <v>643</v>
      </c>
      <c r="BC159" s="2" t="s">
        <v>644</v>
      </c>
      <c r="BD159" s="2" t="s">
        <v>299</v>
      </c>
      <c r="BE159" s="2" t="s">
        <v>12847</v>
      </c>
      <c r="BF159" s="2" t="s">
        <v>2564</v>
      </c>
      <c r="BG159" s="2" t="s">
        <v>58</v>
      </c>
      <c r="BH159" s="2" t="s">
        <v>26293</v>
      </c>
      <c r="BI159" s="2" t="s">
        <v>26785</v>
      </c>
      <c r="BJ159" s="2" t="s">
        <v>26444</v>
      </c>
    </row>
    <row r="160" spans="1:62" s="2" customFormat="1" x14ac:dyDescent="0.35">
      <c r="A160" s="2">
        <v>2954500</v>
      </c>
      <c r="B160" s="2" t="s">
        <v>58</v>
      </c>
      <c r="C160" s="2">
        <v>40167571</v>
      </c>
      <c r="D160" s="2">
        <v>338357789</v>
      </c>
      <c r="E160" s="2" t="s">
        <v>59</v>
      </c>
      <c r="F160" s="2" t="s">
        <v>60</v>
      </c>
      <c r="G160" s="2" t="s">
        <v>12849</v>
      </c>
      <c r="I160" s="2">
        <v>783459823</v>
      </c>
      <c r="J160" s="2" t="s">
        <v>12850</v>
      </c>
      <c r="K160" s="2">
        <v>20</v>
      </c>
      <c r="L160" s="2" t="s">
        <v>357</v>
      </c>
      <c r="M160" s="2" t="s">
        <v>358</v>
      </c>
      <c r="N160" s="3">
        <v>44916.708344907405</v>
      </c>
      <c r="O160" s="2" t="s">
        <v>537</v>
      </c>
      <c r="Q160" s="2" t="s">
        <v>66</v>
      </c>
      <c r="R160" s="3">
        <v>45661.568506944444</v>
      </c>
      <c r="S160" s="2" t="s">
        <v>12718</v>
      </c>
      <c r="T160" s="2" t="s">
        <v>334</v>
      </c>
      <c r="U160" s="2" t="s">
        <v>69</v>
      </c>
      <c r="V160" s="2" t="s">
        <v>1155</v>
      </c>
      <c r="W160" s="2" t="s">
        <v>400</v>
      </c>
      <c r="X160" s="2" t="s">
        <v>401</v>
      </c>
      <c r="Y160" s="2" t="s">
        <v>11284</v>
      </c>
      <c r="Z160" s="2" t="s">
        <v>513</v>
      </c>
      <c r="AA160" s="2" t="s">
        <v>6374</v>
      </c>
      <c r="AB160" s="2" t="s">
        <v>6374</v>
      </c>
      <c r="AC160" s="2">
        <v>515</v>
      </c>
      <c r="AE160" s="3">
        <v>45661.568888888891</v>
      </c>
      <c r="AF160" s="2" t="s">
        <v>543</v>
      </c>
      <c r="AG160" s="2">
        <v>48</v>
      </c>
      <c r="AH160" s="2" t="s">
        <v>78</v>
      </c>
      <c r="AI160" s="2" t="s">
        <v>363</v>
      </c>
      <c r="AJ160" s="2" t="s">
        <v>364</v>
      </c>
      <c r="AK160" s="2" t="s">
        <v>1157</v>
      </c>
      <c r="AL160" s="2" t="s">
        <v>12718</v>
      </c>
      <c r="AM160" s="3">
        <v>45661.568923611114</v>
      </c>
      <c r="AO160" s="2" t="s">
        <v>12718</v>
      </c>
      <c r="AP160" s="2">
        <v>5560297</v>
      </c>
      <c r="AQ160" s="2" t="s">
        <v>81</v>
      </c>
      <c r="AR160" s="3">
        <v>45662.685023148151</v>
      </c>
      <c r="AS160" s="2" t="s">
        <v>82</v>
      </c>
      <c r="AT160" s="3">
        <v>45661.333333333336</v>
      </c>
      <c r="AU160" s="2" t="s">
        <v>104</v>
      </c>
      <c r="AV160" s="2" t="s">
        <v>955</v>
      </c>
      <c r="AW160" s="2" t="s">
        <v>956</v>
      </c>
      <c r="AX160" s="2" t="s">
        <v>3413</v>
      </c>
      <c r="AY160" s="3">
        <v>45663.568888888891</v>
      </c>
      <c r="AZ160" s="3">
        <v>45662.685023148151</v>
      </c>
      <c r="BA160" s="2" t="s">
        <v>460</v>
      </c>
      <c r="BB160" s="2" t="s">
        <v>408</v>
      </c>
      <c r="BC160" s="2" t="s">
        <v>409</v>
      </c>
      <c r="BD160" s="2" t="s">
        <v>410</v>
      </c>
      <c r="BE160" s="2" t="s">
        <v>12851</v>
      </c>
      <c r="BF160" s="2" t="s">
        <v>6859</v>
      </c>
      <c r="BG160" s="2" t="s">
        <v>58</v>
      </c>
      <c r="BH160" s="2" t="s">
        <v>26293</v>
      </c>
      <c r="BI160" s="2" t="s">
        <v>26787</v>
      </c>
      <c r="BJ160" s="2" t="s">
        <v>26445</v>
      </c>
    </row>
    <row r="161" spans="1:62" s="2" customFormat="1" x14ac:dyDescent="0.35">
      <c r="A161" s="2">
        <v>2954506</v>
      </c>
      <c r="B161" s="2" t="s">
        <v>58</v>
      </c>
      <c r="C161" s="2">
        <v>37047021</v>
      </c>
      <c r="D161" s="2">
        <v>339043378</v>
      </c>
      <c r="E161" s="2" t="s">
        <v>59</v>
      </c>
      <c r="F161" s="2" t="s">
        <v>60</v>
      </c>
      <c r="G161" s="2" t="s">
        <v>12864</v>
      </c>
      <c r="I161" s="2">
        <v>778139773</v>
      </c>
      <c r="J161" s="2" t="s">
        <v>12865</v>
      </c>
      <c r="K161" s="2">
        <v>20</v>
      </c>
      <c r="L161" s="2" t="s">
        <v>357</v>
      </c>
      <c r="M161" s="2" t="s">
        <v>358</v>
      </c>
      <c r="N161" s="3">
        <v>45554.562407407408</v>
      </c>
      <c r="O161" s="2" t="s">
        <v>537</v>
      </c>
      <c r="Q161" s="2" t="s">
        <v>66</v>
      </c>
      <c r="R161" s="3">
        <v>45661.57135416667</v>
      </c>
      <c r="S161" s="2" t="s">
        <v>11252</v>
      </c>
      <c r="T161" s="2" t="s">
        <v>334</v>
      </c>
      <c r="U161" s="2" t="s">
        <v>69</v>
      </c>
      <c r="V161" s="2" t="s">
        <v>12866</v>
      </c>
      <c r="W161" s="2" t="s">
        <v>233</v>
      </c>
      <c r="X161" s="2" t="s">
        <v>234</v>
      </c>
      <c r="Y161" s="2" t="s">
        <v>12867</v>
      </c>
      <c r="Z161" s="2" t="s">
        <v>236</v>
      </c>
      <c r="AA161" s="2" t="s">
        <v>5360</v>
      </c>
      <c r="AB161" s="2" t="s">
        <v>176</v>
      </c>
      <c r="AE161" s="3">
        <v>45662.452893518515</v>
      </c>
      <c r="AF161" s="2" t="s">
        <v>342</v>
      </c>
      <c r="AH161" s="2" t="s">
        <v>142</v>
      </c>
      <c r="AI161" s="2" t="s">
        <v>58</v>
      </c>
      <c r="AJ161" s="2" t="s">
        <v>101</v>
      </c>
      <c r="AK161" s="2" t="s">
        <v>12868</v>
      </c>
      <c r="AL161" s="2" t="s">
        <v>243</v>
      </c>
      <c r="AM161" s="3">
        <v>45662.452997685185</v>
      </c>
      <c r="AN161" s="2" t="s">
        <v>12868</v>
      </c>
      <c r="AO161" s="2" t="s">
        <v>243</v>
      </c>
      <c r="AP161" s="2">
        <v>5561601</v>
      </c>
      <c r="AQ161" s="2" t="s">
        <v>81</v>
      </c>
      <c r="AR161" s="3">
        <v>45662.663321759261</v>
      </c>
      <c r="AS161" s="2" t="s">
        <v>82</v>
      </c>
      <c r="AT161" s="3">
        <v>45662.333333333336</v>
      </c>
      <c r="AU161" s="2" t="s">
        <v>104</v>
      </c>
      <c r="AV161" s="2" t="s">
        <v>1806</v>
      </c>
      <c r="AW161" s="2" t="s">
        <v>1806</v>
      </c>
      <c r="AX161" s="2" t="s">
        <v>12869</v>
      </c>
      <c r="AZ161" s="3">
        <v>45662.663321759261</v>
      </c>
      <c r="BB161" s="2" t="s">
        <v>1466</v>
      </c>
      <c r="BC161" s="2" t="s">
        <v>1138</v>
      </c>
      <c r="BD161" s="2" t="s">
        <v>1467</v>
      </c>
      <c r="BE161" s="2" t="s">
        <v>12870</v>
      </c>
      <c r="BF161" s="2" t="s">
        <v>1723</v>
      </c>
      <c r="BG161" s="2" t="s">
        <v>58</v>
      </c>
      <c r="BH161" s="2" t="s">
        <v>26293</v>
      </c>
      <c r="BI161" s="2" t="s">
        <v>26784</v>
      </c>
      <c r="BJ161" s="2" t="s">
        <v>26446</v>
      </c>
    </row>
    <row r="162" spans="1:62" s="2" customFormat="1" x14ac:dyDescent="0.35">
      <c r="A162" s="2">
        <v>2954608</v>
      </c>
      <c r="B162" s="2" t="s">
        <v>58</v>
      </c>
      <c r="C162" s="2">
        <v>36459861</v>
      </c>
      <c r="D162" s="2">
        <v>338659141</v>
      </c>
      <c r="E162" s="2" t="s">
        <v>59</v>
      </c>
      <c r="F162" s="2" t="s">
        <v>60</v>
      </c>
      <c r="G162" s="2" t="s">
        <v>170</v>
      </c>
      <c r="H162" s="2" t="s">
        <v>877</v>
      </c>
      <c r="I162" s="2">
        <v>70514846</v>
      </c>
      <c r="J162" s="2" t="s">
        <v>13106</v>
      </c>
      <c r="K162" s="2">
        <v>20</v>
      </c>
      <c r="L162" s="2" t="s">
        <v>357</v>
      </c>
      <c r="M162" s="2" t="s">
        <v>358</v>
      </c>
      <c r="N162" s="3">
        <v>45034.750277777777</v>
      </c>
      <c r="O162" s="2" t="s">
        <v>537</v>
      </c>
      <c r="Q162" s="2" t="s">
        <v>66</v>
      </c>
      <c r="R162" s="3">
        <v>45661.62903935185</v>
      </c>
      <c r="S162" s="2" t="s">
        <v>12718</v>
      </c>
      <c r="T162" s="2" t="s">
        <v>334</v>
      </c>
      <c r="U162" s="2" t="s">
        <v>215</v>
      </c>
      <c r="V162" s="2" t="s">
        <v>451</v>
      </c>
      <c r="W162" s="2" t="s">
        <v>71</v>
      </c>
      <c r="X162" s="2" t="s">
        <v>198</v>
      </c>
      <c r="Y162" s="2" t="s">
        <v>11847</v>
      </c>
      <c r="Z162" s="2" t="s">
        <v>1603</v>
      </c>
      <c r="AA162" s="2" t="s">
        <v>9835</v>
      </c>
      <c r="AB162" s="2" t="s">
        <v>9835</v>
      </c>
      <c r="AE162" s="3">
        <v>45661.685104166667</v>
      </c>
      <c r="AF162" s="2" t="s">
        <v>543</v>
      </c>
      <c r="AG162" s="2">
        <v>48</v>
      </c>
      <c r="AH162" s="2" t="s">
        <v>78</v>
      </c>
      <c r="AI162" s="2" t="s">
        <v>363</v>
      </c>
      <c r="AJ162" s="2" t="s">
        <v>6303</v>
      </c>
      <c r="AK162" s="2" t="s">
        <v>13107</v>
      </c>
      <c r="AL162" s="2" t="s">
        <v>10556</v>
      </c>
      <c r="AM162" s="3">
        <v>45661.685428240744</v>
      </c>
      <c r="AO162" s="2" t="s">
        <v>10556</v>
      </c>
      <c r="AP162" s="2">
        <v>5560639</v>
      </c>
      <c r="AQ162" s="2" t="s">
        <v>81</v>
      </c>
      <c r="AR162" s="3">
        <v>45662.596296296295</v>
      </c>
      <c r="AS162" s="2" t="s">
        <v>82</v>
      </c>
      <c r="AT162" s="3">
        <v>45661.381944444445</v>
      </c>
      <c r="AU162" s="2" t="s">
        <v>83</v>
      </c>
      <c r="AV162" s="2" t="s">
        <v>204</v>
      </c>
      <c r="AW162" s="2" t="s">
        <v>205</v>
      </c>
      <c r="AX162" s="2" t="s">
        <v>2037</v>
      </c>
      <c r="AY162" s="3">
        <v>45663.685104166667</v>
      </c>
      <c r="AZ162" s="3">
        <v>45662.596296296295</v>
      </c>
      <c r="BA162" s="2" t="s">
        <v>460</v>
      </c>
      <c r="BB162" s="2" t="s">
        <v>3345</v>
      </c>
      <c r="BC162" s="2" t="s">
        <v>696</v>
      </c>
      <c r="BD162" s="2" t="s">
        <v>89</v>
      </c>
      <c r="BE162" s="2" t="s">
        <v>13108</v>
      </c>
      <c r="BF162" s="2" t="s">
        <v>211</v>
      </c>
      <c r="BG162" s="2" t="s">
        <v>58</v>
      </c>
      <c r="BH162" s="2" t="s">
        <v>26293</v>
      </c>
      <c r="BI162" s="2" t="s">
        <v>374</v>
      </c>
      <c r="BJ162" s="2" t="s">
        <v>17313</v>
      </c>
    </row>
    <row r="163" spans="1:62" s="2" customFormat="1" x14ac:dyDescent="0.35">
      <c r="A163" s="2">
        <v>2954619</v>
      </c>
      <c r="B163" s="2" t="s">
        <v>58</v>
      </c>
      <c r="C163" s="2">
        <v>34439191</v>
      </c>
      <c r="D163" s="2">
        <v>338236963</v>
      </c>
      <c r="E163" s="2" t="s">
        <v>59</v>
      </c>
      <c r="F163" s="2" t="s">
        <v>60</v>
      </c>
      <c r="G163" s="2" t="s">
        <v>1216</v>
      </c>
      <c r="H163" s="2" t="s">
        <v>13134</v>
      </c>
      <c r="I163" s="2">
        <v>777049645</v>
      </c>
      <c r="J163" s="2" t="s">
        <v>2158</v>
      </c>
      <c r="K163" s="2">
        <v>20</v>
      </c>
      <c r="L163" s="2" t="s">
        <v>357</v>
      </c>
      <c r="M163" s="2" t="s">
        <v>358</v>
      </c>
      <c r="N163" s="3">
        <v>45041</v>
      </c>
      <c r="O163" s="2" t="s">
        <v>537</v>
      </c>
      <c r="Q163" s="2" t="s">
        <v>66</v>
      </c>
      <c r="R163" s="3">
        <v>45661.635289351849</v>
      </c>
      <c r="S163" s="2" t="s">
        <v>10577</v>
      </c>
      <c r="T163" s="2" t="s">
        <v>334</v>
      </c>
      <c r="U163" s="2" t="s">
        <v>880</v>
      </c>
      <c r="V163" s="2" t="s">
        <v>13135</v>
      </c>
      <c r="W163" s="2" t="s">
        <v>71</v>
      </c>
      <c r="X163" s="2" t="s">
        <v>650</v>
      </c>
      <c r="Y163" s="2" t="s">
        <v>7981</v>
      </c>
      <c r="Z163" s="2" t="s">
        <v>1067</v>
      </c>
      <c r="AA163" s="2" t="s">
        <v>1068</v>
      </c>
      <c r="AB163" s="2" t="s">
        <v>1068</v>
      </c>
      <c r="AC163" s="2">
        <v>1291</v>
      </c>
      <c r="AE163" s="3">
        <v>45661.635451388887</v>
      </c>
      <c r="AF163" s="2" t="s">
        <v>543</v>
      </c>
      <c r="AG163" s="2">
        <v>48</v>
      </c>
      <c r="AH163" s="2" t="s">
        <v>78</v>
      </c>
      <c r="AI163" s="2" t="s">
        <v>363</v>
      </c>
      <c r="AJ163" s="2" t="s">
        <v>6303</v>
      </c>
      <c r="AK163" s="2" t="s">
        <v>13135</v>
      </c>
      <c r="AL163" s="2" t="s">
        <v>10577</v>
      </c>
      <c r="AM163" s="3">
        <v>45661.63548611111</v>
      </c>
      <c r="AO163" s="2" t="s">
        <v>10577</v>
      </c>
      <c r="AP163" s="2">
        <v>5560487</v>
      </c>
      <c r="AQ163" s="2" t="s">
        <v>81</v>
      </c>
      <c r="AR163" s="3">
        <v>45662.61509259259</v>
      </c>
      <c r="AS163" s="2" t="s">
        <v>82</v>
      </c>
      <c r="AT163" s="3">
        <v>45661.333333333336</v>
      </c>
      <c r="AU163" s="2" t="s">
        <v>83</v>
      </c>
      <c r="AV163" s="2" t="s">
        <v>655</v>
      </c>
      <c r="AW163" s="2" t="s">
        <v>656</v>
      </c>
      <c r="AX163" s="2" t="s">
        <v>5249</v>
      </c>
      <c r="AY163" s="3">
        <v>45663.635451388887</v>
      </c>
      <c r="AZ163" s="3">
        <v>45662.61509259259</v>
      </c>
      <c r="BA163" s="2" t="s">
        <v>460</v>
      </c>
      <c r="BB163" s="2" t="s">
        <v>614</v>
      </c>
      <c r="BC163" s="2" t="s">
        <v>129</v>
      </c>
      <c r="BD163" s="2" t="s">
        <v>615</v>
      </c>
      <c r="BE163" s="2" t="s">
        <v>5277</v>
      </c>
      <c r="BF163" s="2" t="s">
        <v>442</v>
      </c>
      <c r="BG163" s="2" t="s">
        <v>58</v>
      </c>
      <c r="BH163" s="2" t="s">
        <v>26293</v>
      </c>
      <c r="BI163" s="2" t="s">
        <v>26788</v>
      </c>
      <c r="BJ163" s="2" t="s">
        <v>26447</v>
      </c>
    </row>
    <row r="164" spans="1:62" s="2" customFormat="1" x14ac:dyDescent="0.35">
      <c r="A164" s="2">
        <v>2954623</v>
      </c>
      <c r="B164" s="2" t="s">
        <v>58</v>
      </c>
      <c r="C164" s="2">
        <v>41047341</v>
      </c>
      <c r="D164" s="2">
        <v>338457040</v>
      </c>
      <c r="E164" s="2" t="s">
        <v>59</v>
      </c>
      <c r="F164" s="2" t="s">
        <v>60</v>
      </c>
      <c r="G164" s="2" t="s">
        <v>183</v>
      </c>
      <c r="H164" s="2" t="s">
        <v>171</v>
      </c>
      <c r="I164" s="2">
        <v>770533519</v>
      </c>
      <c r="J164" s="2" t="s">
        <v>13148</v>
      </c>
      <c r="K164" s="2">
        <v>13</v>
      </c>
      <c r="L164" s="2" t="s">
        <v>63</v>
      </c>
      <c r="M164" s="2" t="s">
        <v>64</v>
      </c>
      <c r="N164" s="3">
        <v>45531.438414351855</v>
      </c>
      <c r="O164" s="2" t="s">
        <v>537</v>
      </c>
      <c r="Q164" s="2" t="s">
        <v>66</v>
      </c>
      <c r="R164" s="3">
        <v>45661.636030092595</v>
      </c>
      <c r="S164" s="2" t="s">
        <v>11430</v>
      </c>
      <c r="T164" s="2" t="s">
        <v>334</v>
      </c>
      <c r="U164" s="2" t="s">
        <v>2624</v>
      </c>
      <c r="V164" s="2" t="s">
        <v>13149</v>
      </c>
      <c r="W164" s="2" t="s">
        <v>118</v>
      </c>
      <c r="X164" s="2" t="s">
        <v>271</v>
      </c>
      <c r="Y164" s="2" t="s">
        <v>11528</v>
      </c>
      <c r="Z164" s="2" t="s">
        <v>2107</v>
      </c>
      <c r="AA164" s="2">
        <v>1000</v>
      </c>
      <c r="AB164" s="2" t="s">
        <v>176</v>
      </c>
      <c r="AE164" s="3">
        <v>45661.733449074076</v>
      </c>
      <c r="AF164" s="2" t="s">
        <v>543</v>
      </c>
      <c r="AG164" s="2">
        <v>48</v>
      </c>
      <c r="AH164" s="2" t="s">
        <v>78</v>
      </c>
      <c r="AI164" s="2" t="s">
        <v>363</v>
      </c>
      <c r="AJ164" s="2" t="s">
        <v>6303</v>
      </c>
      <c r="AK164" s="2" t="s">
        <v>13150</v>
      </c>
      <c r="AL164" s="2" t="s">
        <v>10556</v>
      </c>
      <c r="AM164" s="3">
        <v>45661.733530092592</v>
      </c>
      <c r="AO164" s="2" t="s">
        <v>10556</v>
      </c>
      <c r="AP164" s="2">
        <v>5560747</v>
      </c>
      <c r="AQ164" s="2" t="s">
        <v>81</v>
      </c>
      <c r="AR164" s="3">
        <v>45662.664166666669</v>
      </c>
      <c r="AS164" s="2" t="s">
        <v>82</v>
      </c>
      <c r="AT164" s="3">
        <v>45661.333333333336</v>
      </c>
      <c r="AU164" s="2" t="s">
        <v>83</v>
      </c>
      <c r="AV164" s="2" t="s">
        <v>277</v>
      </c>
      <c r="AW164" s="2" t="s">
        <v>278</v>
      </c>
      <c r="AX164" s="2" t="s">
        <v>4303</v>
      </c>
      <c r="AY164" s="3">
        <v>45663.733449074076</v>
      </c>
      <c r="AZ164" s="3">
        <v>45662.664166666669</v>
      </c>
      <c r="BA164" s="2" t="s">
        <v>460</v>
      </c>
      <c r="BB164" s="2" t="s">
        <v>9262</v>
      </c>
      <c r="BC164" s="2" t="s">
        <v>4747</v>
      </c>
      <c r="BD164" s="2" t="s">
        <v>5733</v>
      </c>
      <c r="BE164" s="2" t="s">
        <v>13151</v>
      </c>
      <c r="BF164" s="2" t="s">
        <v>802</v>
      </c>
      <c r="BG164" s="2" t="s">
        <v>58</v>
      </c>
      <c r="BH164" s="2" t="s">
        <v>26293</v>
      </c>
      <c r="BI164" s="2" t="s">
        <v>26797</v>
      </c>
      <c r="BJ164" s="2" t="s">
        <v>26448</v>
      </c>
    </row>
    <row r="165" spans="1:62" s="2" customFormat="1" x14ac:dyDescent="0.35">
      <c r="A165" s="2">
        <v>2954635</v>
      </c>
      <c r="B165" s="2" t="s">
        <v>58</v>
      </c>
      <c r="C165" s="2">
        <v>33824991</v>
      </c>
      <c r="D165" s="2">
        <v>338030824</v>
      </c>
      <c r="E165" s="2" t="s">
        <v>59</v>
      </c>
      <c r="F165" s="2" t="s">
        <v>60</v>
      </c>
      <c r="G165" s="2" t="s">
        <v>13180</v>
      </c>
      <c r="H165" s="2" t="s">
        <v>13181</v>
      </c>
      <c r="I165" s="2">
        <v>771127979</v>
      </c>
      <c r="J165" s="2" t="s">
        <v>13182</v>
      </c>
      <c r="K165" s="2">
        <v>12</v>
      </c>
      <c r="L165" s="2" t="s">
        <v>63</v>
      </c>
      <c r="M165" s="2" t="s">
        <v>64</v>
      </c>
      <c r="N165" s="3">
        <v>45598.458333333336</v>
      </c>
      <c r="O165" s="2" t="s">
        <v>537</v>
      </c>
      <c r="Q165" s="2" t="s">
        <v>66</v>
      </c>
      <c r="R165" s="3">
        <v>45661.642777777779</v>
      </c>
      <c r="S165" s="2" t="s">
        <v>10577</v>
      </c>
      <c r="T165" s="2" t="s">
        <v>334</v>
      </c>
      <c r="U165" s="2" t="s">
        <v>914</v>
      </c>
      <c r="V165" s="2" t="s">
        <v>13183</v>
      </c>
      <c r="W165" s="2" t="s">
        <v>118</v>
      </c>
      <c r="X165" s="2" t="s">
        <v>119</v>
      </c>
      <c r="Y165" s="2" t="s">
        <v>13184</v>
      </c>
      <c r="Z165" s="2" t="s">
        <v>1163</v>
      </c>
      <c r="AA165" s="2" t="s">
        <v>1163</v>
      </c>
      <c r="AB165" s="2" t="s">
        <v>176</v>
      </c>
      <c r="AE165" s="3">
        <v>45661.642962962964</v>
      </c>
      <c r="AF165" s="2" t="s">
        <v>342</v>
      </c>
      <c r="AH165" s="2" t="s">
        <v>78</v>
      </c>
      <c r="AI165" s="2" t="s">
        <v>363</v>
      </c>
      <c r="AJ165" s="2" t="s">
        <v>6303</v>
      </c>
      <c r="AK165" s="2" t="s">
        <v>13183</v>
      </c>
      <c r="AL165" s="2" t="s">
        <v>10577</v>
      </c>
      <c r="AM165" s="3">
        <v>45661.643009259256</v>
      </c>
      <c r="AO165" s="2" t="s">
        <v>10577</v>
      </c>
      <c r="AP165" s="2">
        <v>5560509</v>
      </c>
      <c r="AQ165" s="2" t="s">
        <v>81</v>
      </c>
      <c r="AR165" s="3">
        <v>45662.497210648151</v>
      </c>
      <c r="AS165" s="2" t="s">
        <v>82</v>
      </c>
      <c r="AT165" s="3">
        <v>45661.5625</v>
      </c>
      <c r="AU165" s="2" t="s">
        <v>83</v>
      </c>
      <c r="AV165" s="2" t="s">
        <v>125</v>
      </c>
      <c r="AW165" s="2" t="s">
        <v>126</v>
      </c>
      <c r="AX165" s="2" t="s">
        <v>769</v>
      </c>
      <c r="AZ165" s="3">
        <v>45662.497210648151</v>
      </c>
      <c r="BB165" s="2" t="s">
        <v>439</v>
      </c>
      <c r="BC165" s="2" t="s">
        <v>440</v>
      </c>
      <c r="BD165" s="2" t="s">
        <v>263</v>
      </c>
      <c r="BE165" s="2" t="s">
        <v>13185</v>
      </c>
      <c r="BF165" s="2" t="s">
        <v>1168</v>
      </c>
      <c r="BG165" s="2" t="s">
        <v>58</v>
      </c>
      <c r="BH165" s="2" t="s">
        <v>26293</v>
      </c>
      <c r="BI165" s="2" t="s">
        <v>26790</v>
      </c>
      <c r="BJ165" s="2" t="s">
        <v>26449</v>
      </c>
    </row>
    <row r="166" spans="1:62" s="2" customFormat="1" x14ac:dyDescent="0.35">
      <c r="A166" s="2">
        <v>2954656</v>
      </c>
      <c r="B166" s="2" t="s">
        <v>58</v>
      </c>
      <c r="C166" s="2">
        <v>43981391</v>
      </c>
      <c r="D166" s="2">
        <v>338304125</v>
      </c>
      <c r="E166" s="2" t="s">
        <v>59</v>
      </c>
      <c r="F166" s="2" t="s">
        <v>60</v>
      </c>
      <c r="G166" s="2" t="s">
        <v>13248</v>
      </c>
      <c r="H166" s="2" t="s">
        <v>13248</v>
      </c>
      <c r="I166" s="2">
        <v>788091982</v>
      </c>
      <c r="J166" s="2" t="s">
        <v>13249</v>
      </c>
      <c r="K166" s="2">
        <v>20</v>
      </c>
      <c r="L166" s="2" t="s">
        <v>357</v>
      </c>
      <c r="M166" s="2" t="s">
        <v>358</v>
      </c>
      <c r="N166" s="3">
        <v>45531.458333333336</v>
      </c>
      <c r="O166" s="2" t="s">
        <v>537</v>
      </c>
      <c r="Q166" s="2" t="s">
        <v>66</v>
      </c>
      <c r="R166" s="3">
        <v>45661.653182870374</v>
      </c>
      <c r="S166" s="2" t="s">
        <v>11430</v>
      </c>
      <c r="T166" s="2" t="s">
        <v>334</v>
      </c>
      <c r="U166" s="2" t="s">
        <v>215</v>
      </c>
      <c r="V166" s="2" t="s">
        <v>13250</v>
      </c>
      <c r="Y166" s="2" t="s">
        <v>4815</v>
      </c>
      <c r="Z166" s="2" t="s">
        <v>2107</v>
      </c>
      <c r="AA166" s="2" t="s">
        <v>13251</v>
      </c>
      <c r="AB166" s="2" t="s">
        <v>176</v>
      </c>
      <c r="AE166" s="3">
        <v>45661.738495370373</v>
      </c>
      <c r="AF166" s="2" t="s">
        <v>342</v>
      </c>
      <c r="AH166" s="2" t="s">
        <v>78</v>
      </c>
      <c r="AI166" s="2" t="s">
        <v>363</v>
      </c>
      <c r="AJ166" s="2" t="s">
        <v>6303</v>
      </c>
      <c r="AK166" s="2" t="s">
        <v>13252</v>
      </c>
      <c r="AL166" s="2" t="s">
        <v>10556</v>
      </c>
      <c r="AM166" s="3">
        <v>45661.738622685189</v>
      </c>
      <c r="AO166" s="2" t="s">
        <v>10556</v>
      </c>
      <c r="AP166" s="2">
        <v>5560761</v>
      </c>
      <c r="AQ166" s="2" t="s">
        <v>81</v>
      </c>
      <c r="AR166" s="3">
        <v>45662.405289351853</v>
      </c>
      <c r="AS166" s="2" t="s">
        <v>82</v>
      </c>
      <c r="AT166" s="3">
        <v>45661.5625</v>
      </c>
      <c r="AU166" s="2" t="s">
        <v>83</v>
      </c>
      <c r="AV166" s="2" t="s">
        <v>277</v>
      </c>
      <c r="AW166" s="2" t="s">
        <v>278</v>
      </c>
      <c r="AX166" s="2" t="s">
        <v>2082</v>
      </c>
      <c r="AZ166" s="3">
        <v>45662.405289351853</v>
      </c>
      <c r="BB166" s="2" t="s">
        <v>13253</v>
      </c>
      <c r="BC166" s="2" t="s">
        <v>13254</v>
      </c>
      <c r="BD166" s="2" t="s">
        <v>13255</v>
      </c>
      <c r="BE166" s="2" t="s">
        <v>13256</v>
      </c>
      <c r="BF166" s="2" t="s">
        <v>211</v>
      </c>
      <c r="BG166" s="2" t="s">
        <v>58</v>
      </c>
      <c r="BH166" s="2" t="s">
        <v>26293</v>
      </c>
      <c r="BI166" s="2" t="s">
        <v>26800</v>
      </c>
      <c r="BJ166" s="2" t="s">
        <v>26450</v>
      </c>
    </row>
    <row r="167" spans="1:62" s="2" customFormat="1" x14ac:dyDescent="0.35">
      <c r="A167" s="2">
        <v>2954697</v>
      </c>
      <c r="B167" s="2" t="s">
        <v>58</v>
      </c>
      <c r="C167" s="2">
        <v>2770011</v>
      </c>
      <c r="D167" s="2">
        <v>338777983</v>
      </c>
      <c r="E167" s="2" t="s">
        <v>59</v>
      </c>
      <c r="F167" s="2" t="s">
        <v>60</v>
      </c>
      <c r="G167" s="2" t="s">
        <v>3660</v>
      </c>
      <c r="I167" s="2">
        <v>776406291</v>
      </c>
      <c r="J167" s="2" t="s">
        <v>1894</v>
      </c>
      <c r="K167" s="2">
        <v>20</v>
      </c>
      <c r="L167" s="2" t="s">
        <v>357</v>
      </c>
      <c r="M167" s="2" t="s">
        <v>358</v>
      </c>
      <c r="N167" s="3">
        <v>45161.903460648151</v>
      </c>
      <c r="O167" s="2" t="s">
        <v>537</v>
      </c>
      <c r="Q167" s="2" t="s">
        <v>66</v>
      </c>
      <c r="R167" s="3">
        <v>45661.677141203705</v>
      </c>
      <c r="S167" s="2" t="s">
        <v>12718</v>
      </c>
      <c r="T167" s="2" t="s">
        <v>334</v>
      </c>
      <c r="U167" s="2" t="s">
        <v>844</v>
      </c>
      <c r="V167" s="2" t="s">
        <v>844</v>
      </c>
      <c r="W167" s="2" t="s">
        <v>118</v>
      </c>
      <c r="X167" s="2" t="s">
        <v>271</v>
      </c>
      <c r="Y167" s="2" t="s">
        <v>3662</v>
      </c>
      <c r="Z167" s="2" t="s">
        <v>273</v>
      </c>
      <c r="AA167" s="2" t="s">
        <v>3663</v>
      </c>
      <c r="AB167" s="2" t="s">
        <v>3663</v>
      </c>
      <c r="AC167" s="2">
        <v>333</v>
      </c>
      <c r="AE167" s="3">
        <v>45661.758634259262</v>
      </c>
      <c r="AF167" s="2" t="s">
        <v>543</v>
      </c>
      <c r="AG167" s="2">
        <v>48</v>
      </c>
      <c r="AH167" s="2" t="s">
        <v>78</v>
      </c>
      <c r="AI167" s="2" t="s">
        <v>363</v>
      </c>
      <c r="AJ167" s="2" t="s">
        <v>6303</v>
      </c>
      <c r="AK167" s="2" t="s">
        <v>13370</v>
      </c>
      <c r="AL167" s="2" t="s">
        <v>10556</v>
      </c>
      <c r="AM167" s="3">
        <v>45661.758819444447</v>
      </c>
      <c r="AO167" s="2" t="s">
        <v>10556</v>
      </c>
      <c r="AP167" s="2">
        <v>5560821</v>
      </c>
      <c r="AQ167" s="2" t="s">
        <v>81</v>
      </c>
      <c r="AR167" s="3">
        <v>45662.666145833333</v>
      </c>
      <c r="AS167" s="2" t="s">
        <v>82</v>
      </c>
      <c r="AT167" s="3">
        <v>45661.333333333336</v>
      </c>
      <c r="AU167" s="2" t="s">
        <v>83</v>
      </c>
      <c r="AV167" s="2" t="s">
        <v>277</v>
      </c>
      <c r="AW167" s="2" t="s">
        <v>278</v>
      </c>
      <c r="AX167" s="2" t="s">
        <v>2556</v>
      </c>
      <c r="AY167" s="3">
        <v>45663.758634259262</v>
      </c>
      <c r="AZ167" s="3">
        <v>45662.666145833333</v>
      </c>
      <c r="BA167" s="2" t="s">
        <v>460</v>
      </c>
      <c r="BB167" s="2" t="s">
        <v>557</v>
      </c>
      <c r="BC167" s="2" t="s">
        <v>558</v>
      </c>
      <c r="BD167" s="2" t="s">
        <v>181</v>
      </c>
      <c r="BE167" s="2" t="s">
        <v>3382</v>
      </c>
      <c r="BF167" s="2" t="s">
        <v>802</v>
      </c>
      <c r="BG167" s="2" t="s">
        <v>58</v>
      </c>
      <c r="BH167" s="2" t="s">
        <v>26293</v>
      </c>
      <c r="BI167" s="2" t="s">
        <v>26789</v>
      </c>
      <c r="BJ167" s="2" t="s">
        <v>26451</v>
      </c>
    </row>
    <row r="168" spans="1:62" s="2" customFormat="1" x14ac:dyDescent="0.35">
      <c r="A168" s="2">
        <v>2954703</v>
      </c>
      <c r="B168" s="2" t="s">
        <v>58</v>
      </c>
      <c r="C168" s="2">
        <v>40160411</v>
      </c>
      <c r="D168" s="2">
        <v>338438439</v>
      </c>
      <c r="E168" s="2" t="s">
        <v>59</v>
      </c>
      <c r="F168" s="2" t="s">
        <v>60</v>
      </c>
      <c r="G168" s="2" t="s">
        <v>13382</v>
      </c>
      <c r="I168" s="2">
        <v>777432237</v>
      </c>
      <c r="J168" s="2" t="s">
        <v>13383</v>
      </c>
      <c r="K168" s="2">
        <v>20</v>
      </c>
      <c r="L168" s="2" t="s">
        <v>357</v>
      </c>
      <c r="M168" s="2" t="s">
        <v>358</v>
      </c>
      <c r="N168" s="3">
        <v>44915.708333333336</v>
      </c>
      <c r="O168" s="2" t="s">
        <v>537</v>
      </c>
      <c r="Q168" s="2" t="s">
        <v>66</v>
      </c>
      <c r="R168" s="3">
        <v>45661.681643518517</v>
      </c>
      <c r="S168" s="2" t="s">
        <v>12718</v>
      </c>
      <c r="T168" s="2" t="s">
        <v>334</v>
      </c>
      <c r="U168" s="2" t="s">
        <v>69</v>
      </c>
      <c r="V168" s="2" t="s">
        <v>9626</v>
      </c>
      <c r="W168" s="2" t="s">
        <v>400</v>
      </c>
      <c r="X168" s="2" t="s">
        <v>419</v>
      </c>
      <c r="Y168" s="2" t="s">
        <v>3616</v>
      </c>
      <c r="Z168" s="2" t="s">
        <v>421</v>
      </c>
      <c r="AA168" s="2" t="s">
        <v>4985</v>
      </c>
      <c r="AB168" s="2" t="s">
        <v>176</v>
      </c>
      <c r="AC168" s="2" t="s">
        <v>13384</v>
      </c>
      <c r="AE168" s="3">
        <v>45661.681805555556</v>
      </c>
      <c r="AF168" s="2" t="s">
        <v>543</v>
      </c>
      <c r="AG168" s="2">
        <v>48</v>
      </c>
      <c r="AH168" s="2" t="s">
        <v>78</v>
      </c>
      <c r="AI168" s="2" t="s">
        <v>363</v>
      </c>
      <c r="AJ168" s="2" t="s">
        <v>364</v>
      </c>
      <c r="AK168" s="2" t="s">
        <v>1157</v>
      </c>
      <c r="AL168" s="2" t="s">
        <v>12718</v>
      </c>
      <c r="AM168" s="3">
        <v>45661.681840277779</v>
      </c>
      <c r="AO168" s="2" t="s">
        <v>12718</v>
      </c>
      <c r="AP168" s="2">
        <v>5560621</v>
      </c>
      <c r="AQ168" s="2" t="s">
        <v>81</v>
      </c>
      <c r="AR168" s="3">
        <v>45662.440625000003</v>
      </c>
      <c r="AS168" s="2" t="s">
        <v>82</v>
      </c>
      <c r="AT168" s="3">
        <v>45661.333333333336</v>
      </c>
      <c r="AU168" s="2" t="s">
        <v>104</v>
      </c>
      <c r="AV168" s="2" t="s">
        <v>423</v>
      </c>
      <c r="AW168" s="2" t="s">
        <v>424</v>
      </c>
      <c r="AX168" s="2" t="s">
        <v>4171</v>
      </c>
      <c r="AY168" s="3">
        <v>45663.681805555556</v>
      </c>
      <c r="AZ168" s="3">
        <v>45662.440625000003</v>
      </c>
      <c r="BA168" s="2" t="s">
        <v>460</v>
      </c>
      <c r="BB168" s="2" t="s">
        <v>643</v>
      </c>
      <c r="BC168" s="2" t="s">
        <v>644</v>
      </c>
      <c r="BD168" s="2" t="s">
        <v>299</v>
      </c>
      <c r="BE168" s="2" t="s">
        <v>13385</v>
      </c>
      <c r="BF168" s="2" t="s">
        <v>243</v>
      </c>
      <c r="BG168" s="2" t="s">
        <v>58</v>
      </c>
      <c r="BH168" s="2" t="s">
        <v>26293</v>
      </c>
      <c r="BI168" s="2" t="s">
        <v>26785</v>
      </c>
      <c r="BJ168" s="2" t="s">
        <v>26452</v>
      </c>
    </row>
    <row r="169" spans="1:62" s="2" customFormat="1" x14ac:dyDescent="0.35">
      <c r="A169" s="2">
        <v>2954729</v>
      </c>
      <c r="B169" s="2" t="s">
        <v>58</v>
      </c>
      <c r="C169" s="2">
        <v>41627811</v>
      </c>
      <c r="D169" s="2">
        <v>338404966</v>
      </c>
      <c r="E169" s="2" t="s">
        <v>59</v>
      </c>
      <c r="F169" s="2" t="s">
        <v>60</v>
      </c>
      <c r="G169" s="2" t="s">
        <v>266</v>
      </c>
      <c r="H169" s="2" t="s">
        <v>467</v>
      </c>
      <c r="I169" s="2">
        <v>779995990</v>
      </c>
      <c r="J169" s="2" t="s">
        <v>13440</v>
      </c>
      <c r="K169" s="2">
        <v>20</v>
      </c>
      <c r="L169" s="2" t="s">
        <v>357</v>
      </c>
      <c r="M169" s="2" t="s">
        <v>358</v>
      </c>
      <c r="N169" s="3">
        <v>45246.86519675926</v>
      </c>
      <c r="O169" s="2" t="s">
        <v>537</v>
      </c>
      <c r="Q169" s="2" t="s">
        <v>66</v>
      </c>
      <c r="R169" s="3">
        <v>45661.697083333333</v>
      </c>
      <c r="S169" s="2" t="s">
        <v>10556</v>
      </c>
      <c r="T169" s="2" t="s">
        <v>334</v>
      </c>
      <c r="U169" s="2" t="s">
        <v>880</v>
      </c>
      <c r="V169" s="2" t="s">
        <v>13441</v>
      </c>
      <c r="W169" s="2" t="s">
        <v>71</v>
      </c>
      <c r="X169" s="2" t="s">
        <v>431</v>
      </c>
      <c r="Y169" s="2" t="s">
        <v>8433</v>
      </c>
      <c r="Z169" s="2" t="s">
        <v>1067</v>
      </c>
      <c r="AA169" s="2" t="s">
        <v>1068</v>
      </c>
      <c r="AB169" s="2" t="s">
        <v>176</v>
      </c>
      <c r="AE169" s="3">
        <v>45661.697268518517</v>
      </c>
      <c r="AF169" s="2" t="s">
        <v>342</v>
      </c>
      <c r="AH169" s="2" t="s">
        <v>78</v>
      </c>
      <c r="AI169" s="2" t="s">
        <v>363</v>
      </c>
      <c r="AJ169" s="2" t="s">
        <v>6303</v>
      </c>
      <c r="AK169" s="2" t="s">
        <v>13441</v>
      </c>
      <c r="AL169" s="2" t="s">
        <v>10556</v>
      </c>
      <c r="AM169" s="3">
        <v>45661.697326388887</v>
      </c>
      <c r="AO169" s="2" t="s">
        <v>10556</v>
      </c>
      <c r="AP169" s="2">
        <v>5560666</v>
      </c>
      <c r="AQ169" s="2" t="s">
        <v>81</v>
      </c>
      <c r="AR169" s="3">
        <v>45662.63349537037</v>
      </c>
      <c r="AS169" s="2" t="s">
        <v>82</v>
      </c>
      <c r="AT169" s="3">
        <v>45661.399305555555</v>
      </c>
      <c r="AU169" s="2" t="s">
        <v>83</v>
      </c>
      <c r="AV169" s="2" t="s">
        <v>436</v>
      </c>
      <c r="AW169" s="2" t="s">
        <v>437</v>
      </c>
      <c r="AX169" s="2" t="s">
        <v>438</v>
      </c>
      <c r="AZ169" s="3">
        <v>45662.63349537037</v>
      </c>
      <c r="BB169" s="2" t="s">
        <v>887</v>
      </c>
      <c r="BC169" s="2" t="s">
        <v>888</v>
      </c>
      <c r="BD169" s="2" t="s">
        <v>889</v>
      </c>
      <c r="BE169" s="2" t="s">
        <v>13442</v>
      </c>
      <c r="BF169" s="2" t="s">
        <v>2564</v>
      </c>
      <c r="BG169" s="2" t="s">
        <v>58</v>
      </c>
      <c r="BH169" s="2" t="s">
        <v>26293</v>
      </c>
      <c r="BI169" s="2" t="s">
        <v>26786</v>
      </c>
      <c r="BJ169" s="2" t="s">
        <v>26453</v>
      </c>
    </row>
    <row r="170" spans="1:62" s="2" customFormat="1" x14ac:dyDescent="0.35">
      <c r="A170" s="2">
        <v>2954737</v>
      </c>
      <c r="B170" s="2" t="s">
        <v>58</v>
      </c>
      <c r="C170" s="2">
        <v>37819301</v>
      </c>
      <c r="D170" s="2">
        <v>338232858</v>
      </c>
      <c r="E170" s="2" t="s">
        <v>59</v>
      </c>
      <c r="F170" s="2" t="s">
        <v>60</v>
      </c>
      <c r="G170" s="2" t="s">
        <v>785</v>
      </c>
      <c r="H170" s="2" t="s">
        <v>2965</v>
      </c>
      <c r="I170" s="2">
        <v>772875433</v>
      </c>
      <c r="J170" s="2" t="s">
        <v>13459</v>
      </c>
      <c r="K170" s="2">
        <v>20</v>
      </c>
      <c r="L170" s="2" t="s">
        <v>357</v>
      </c>
      <c r="M170" s="2" t="s">
        <v>358</v>
      </c>
      <c r="N170" s="3">
        <v>45614.541678240741</v>
      </c>
      <c r="O170" s="2" t="s">
        <v>2129</v>
      </c>
      <c r="Q170" s="2" t="s">
        <v>66</v>
      </c>
      <c r="R170" s="3">
        <v>45661.702291666668</v>
      </c>
      <c r="S170" s="2" t="s">
        <v>11430</v>
      </c>
      <c r="T170" s="2" t="s">
        <v>334</v>
      </c>
      <c r="U170" s="2" t="s">
        <v>1944</v>
      </c>
      <c r="V170" s="2" t="s">
        <v>13460</v>
      </c>
      <c r="W170" s="2" t="s">
        <v>71</v>
      </c>
      <c r="X170" s="2" t="s">
        <v>72</v>
      </c>
      <c r="Y170" s="2" t="s">
        <v>11595</v>
      </c>
      <c r="Z170" s="2" t="s">
        <v>883</v>
      </c>
      <c r="AA170" s="2" t="s">
        <v>13461</v>
      </c>
      <c r="AB170" s="2" t="s">
        <v>13461</v>
      </c>
      <c r="AE170" s="3">
        <v>45661.794571759259</v>
      </c>
      <c r="AF170" s="2" t="s">
        <v>77</v>
      </c>
      <c r="AH170" s="2" t="s">
        <v>78</v>
      </c>
      <c r="AI170" s="2" t="s">
        <v>363</v>
      </c>
      <c r="AJ170" s="2" t="s">
        <v>6303</v>
      </c>
      <c r="AK170" s="2" t="s">
        <v>13462</v>
      </c>
      <c r="AL170" s="2" t="s">
        <v>10556</v>
      </c>
      <c r="AM170" s="3">
        <v>45661.794664351852</v>
      </c>
      <c r="AO170" s="2" t="s">
        <v>10556</v>
      </c>
      <c r="AP170" s="2">
        <v>5560899</v>
      </c>
      <c r="AQ170" s="2" t="s">
        <v>81</v>
      </c>
      <c r="AR170" s="3">
        <v>45662.456550925926</v>
      </c>
      <c r="AS170" s="2" t="s">
        <v>82</v>
      </c>
      <c r="AT170" s="3">
        <v>45661.333333333336</v>
      </c>
      <c r="AU170" s="2" t="s">
        <v>83</v>
      </c>
      <c r="AV170" s="2" t="s">
        <v>84</v>
      </c>
      <c r="AW170" s="2" t="s">
        <v>85</v>
      </c>
      <c r="AX170" s="2" t="s">
        <v>192</v>
      </c>
      <c r="AZ170" s="3">
        <v>45662.456550925926</v>
      </c>
      <c r="BB170" s="2" t="s">
        <v>225</v>
      </c>
      <c r="BC170" s="2" t="s">
        <v>226</v>
      </c>
      <c r="BD170" s="2" t="s">
        <v>89</v>
      </c>
      <c r="BE170" s="2" t="s">
        <v>13463</v>
      </c>
      <c r="BF170" s="2" t="s">
        <v>211</v>
      </c>
      <c r="BG170" s="2" t="s">
        <v>58</v>
      </c>
      <c r="BH170" s="2" t="s">
        <v>26293</v>
      </c>
      <c r="BI170" s="2" t="s">
        <v>26794</v>
      </c>
      <c r="BJ170" s="2" t="s">
        <v>26454</v>
      </c>
    </row>
    <row r="171" spans="1:62" s="2" customFormat="1" x14ac:dyDescent="0.35">
      <c r="A171" s="2">
        <v>2954808</v>
      </c>
      <c r="B171" s="2" t="s">
        <v>58</v>
      </c>
      <c r="C171" s="2">
        <v>37192811</v>
      </c>
      <c r="D171" s="2">
        <v>338332485</v>
      </c>
      <c r="E171" s="2" t="s">
        <v>59</v>
      </c>
      <c r="F171" s="2" t="s">
        <v>60</v>
      </c>
      <c r="G171" s="2" t="s">
        <v>5110</v>
      </c>
      <c r="H171" s="2" t="s">
        <v>266</v>
      </c>
      <c r="I171" s="2">
        <v>770722727</v>
      </c>
      <c r="J171" s="2" t="s">
        <v>8802</v>
      </c>
      <c r="K171" s="2">
        <v>20</v>
      </c>
      <c r="L171" s="2" t="s">
        <v>357</v>
      </c>
      <c r="M171" s="2" t="s">
        <v>358</v>
      </c>
      <c r="N171" s="3">
        <v>45077.645925925928</v>
      </c>
      <c r="O171" s="2" t="s">
        <v>537</v>
      </c>
      <c r="Q171" s="2" t="s">
        <v>66</v>
      </c>
      <c r="R171" s="3">
        <v>45661.760393518518</v>
      </c>
      <c r="S171" s="2" t="s">
        <v>12718</v>
      </c>
      <c r="T171" s="2" t="s">
        <v>334</v>
      </c>
      <c r="U171" s="2" t="s">
        <v>69</v>
      </c>
      <c r="V171" s="2" t="s">
        <v>1155</v>
      </c>
      <c r="W171" s="2" t="s">
        <v>400</v>
      </c>
      <c r="X171" s="2" t="s">
        <v>419</v>
      </c>
      <c r="Y171" s="2" t="s">
        <v>9931</v>
      </c>
      <c r="Z171" s="2" t="s">
        <v>3169</v>
      </c>
      <c r="AA171" s="2" t="s">
        <v>3169</v>
      </c>
      <c r="AB171" s="2" t="s">
        <v>176</v>
      </c>
      <c r="AE171" s="3">
        <v>45661.760775462964</v>
      </c>
      <c r="AF171" s="2" t="s">
        <v>543</v>
      </c>
      <c r="AG171" s="2">
        <v>48</v>
      </c>
      <c r="AH171" s="2" t="s">
        <v>78</v>
      </c>
      <c r="AI171" s="2" t="s">
        <v>363</v>
      </c>
      <c r="AJ171" s="2" t="s">
        <v>364</v>
      </c>
      <c r="AK171" s="2" t="s">
        <v>13643</v>
      </c>
      <c r="AL171" s="2" t="s">
        <v>12718</v>
      </c>
      <c r="AM171" s="3">
        <v>45661.760821759257</v>
      </c>
      <c r="AO171" s="2" t="s">
        <v>12718</v>
      </c>
      <c r="AP171" s="2">
        <v>5560830</v>
      </c>
      <c r="AQ171" s="2" t="s">
        <v>81</v>
      </c>
      <c r="AR171" s="3">
        <v>45662.504965277774</v>
      </c>
      <c r="AS171" s="2" t="s">
        <v>82</v>
      </c>
      <c r="AT171" s="3">
        <v>45661.5625</v>
      </c>
      <c r="AU171" s="2" t="s">
        <v>104</v>
      </c>
      <c r="AV171" s="2" t="s">
        <v>423</v>
      </c>
      <c r="AW171" s="2" t="s">
        <v>424</v>
      </c>
      <c r="AX171" s="2" t="s">
        <v>7002</v>
      </c>
      <c r="AY171" s="3">
        <v>45663.760775462964</v>
      </c>
      <c r="AZ171" s="3">
        <v>45662.504965277774</v>
      </c>
      <c r="BA171" s="2" t="s">
        <v>460</v>
      </c>
      <c r="BB171" s="2" t="s">
        <v>179</v>
      </c>
      <c r="BC171" s="2" t="s">
        <v>180</v>
      </c>
      <c r="BD171" s="2" t="s">
        <v>181</v>
      </c>
      <c r="BE171" s="2" t="s">
        <v>13644</v>
      </c>
      <c r="BF171" s="2" t="s">
        <v>243</v>
      </c>
      <c r="BG171" s="2" t="s">
        <v>58</v>
      </c>
      <c r="BH171" s="2" t="s">
        <v>26293</v>
      </c>
      <c r="BI171" s="2" t="s">
        <v>26789</v>
      </c>
      <c r="BJ171" s="2" t="s">
        <v>26455</v>
      </c>
    </row>
    <row r="172" spans="1:62" s="2" customFormat="1" x14ac:dyDescent="0.35">
      <c r="A172" s="2">
        <v>2954821</v>
      </c>
      <c r="B172" s="2" t="s">
        <v>58</v>
      </c>
      <c r="C172" s="2">
        <v>45041161</v>
      </c>
      <c r="D172" s="2">
        <v>339672431</v>
      </c>
      <c r="E172" s="2" t="s">
        <v>59</v>
      </c>
      <c r="F172" s="2" t="s">
        <v>60</v>
      </c>
      <c r="G172" s="2" t="s">
        <v>1216</v>
      </c>
      <c r="H172" s="2" t="s">
        <v>13659</v>
      </c>
      <c r="I172" s="2">
        <v>777756034</v>
      </c>
      <c r="J172" s="2" t="s">
        <v>13660</v>
      </c>
      <c r="K172" s="2">
        <v>13</v>
      </c>
      <c r="L172" s="2" t="s">
        <v>305</v>
      </c>
      <c r="M172" s="2" t="s">
        <v>64</v>
      </c>
      <c r="N172" s="3">
        <v>45656.708333333336</v>
      </c>
      <c r="O172" s="2" t="s">
        <v>537</v>
      </c>
      <c r="Q172" s="2" t="s">
        <v>66</v>
      </c>
      <c r="R172" s="3">
        <v>45661.76766203704</v>
      </c>
      <c r="S172" s="2" t="s">
        <v>11430</v>
      </c>
      <c r="T172" s="2" t="s">
        <v>334</v>
      </c>
      <c r="U172" s="2" t="s">
        <v>215</v>
      </c>
      <c r="V172" s="2" t="s">
        <v>13661</v>
      </c>
      <c r="W172" s="2" t="s">
        <v>605</v>
      </c>
      <c r="X172" s="2" t="s">
        <v>605</v>
      </c>
      <c r="Y172" s="2" t="s">
        <v>13662</v>
      </c>
      <c r="Z172" s="2" t="s">
        <v>1305</v>
      </c>
      <c r="AA172" s="2" t="s">
        <v>13642</v>
      </c>
      <c r="AB172" s="2" t="s">
        <v>176</v>
      </c>
      <c r="AE172" s="3">
        <v>45661.767858796295</v>
      </c>
      <c r="AF172" s="2" t="s">
        <v>342</v>
      </c>
      <c r="AH172" s="2" t="s">
        <v>78</v>
      </c>
      <c r="AI172" s="2" t="s">
        <v>363</v>
      </c>
      <c r="AJ172" s="2" t="s">
        <v>364</v>
      </c>
      <c r="AK172" s="2" t="s">
        <v>13663</v>
      </c>
      <c r="AL172" s="2" t="s">
        <v>11430</v>
      </c>
      <c r="AM172" s="3">
        <v>45661.767905092594</v>
      </c>
      <c r="AO172" s="2" t="s">
        <v>11430</v>
      </c>
      <c r="AP172" s="2">
        <v>5560848</v>
      </c>
      <c r="AQ172" s="2" t="s">
        <v>81</v>
      </c>
      <c r="AR172" s="3">
        <v>45662.890324074076</v>
      </c>
      <c r="AS172" s="2" t="s">
        <v>82</v>
      </c>
      <c r="AT172" s="3">
        <v>45661.333333333336</v>
      </c>
      <c r="AU172" s="2" t="s">
        <v>104</v>
      </c>
      <c r="AV172" s="2" t="s">
        <v>611</v>
      </c>
      <c r="AW172" s="2" t="s">
        <v>612</v>
      </c>
      <c r="AX172" s="2" t="s">
        <v>2147</v>
      </c>
      <c r="AZ172" s="3">
        <v>45662.890324074076</v>
      </c>
      <c r="BB172" s="2" t="s">
        <v>1466</v>
      </c>
      <c r="BC172" s="2" t="s">
        <v>1138</v>
      </c>
      <c r="BD172" s="2" t="s">
        <v>1467</v>
      </c>
      <c r="BE172" s="2" t="s">
        <v>7089</v>
      </c>
      <c r="BF172" s="2" t="s">
        <v>1723</v>
      </c>
      <c r="BG172" s="2" t="s">
        <v>58</v>
      </c>
      <c r="BH172" s="2" t="s">
        <v>26293</v>
      </c>
      <c r="BI172" s="2" t="s">
        <v>26784</v>
      </c>
      <c r="BJ172" s="2" t="s">
        <v>26456</v>
      </c>
    </row>
    <row r="173" spans="1:62" s="2" customFormat="1" x14ac:dyDescent="0.35">
      <c r="A173" s="2">
        <v>2954836</v>
      </c>
      <c r="B173" s="2" t="s">
        <v>58</v>
      </c>
      <c r="C173" s="2">
        <v>41695281</v>
      </c>
      <c r="D173" s="2">
        <v>338654951</v>
      </c>
      <c r="E173" s="2" t="s">
        <v>59</v>
      </c>
      <c r="F173" s="2" t="s">
        <v>60</v>
      </c>
      <c r="G173" s="2" t="s">
        <v>7439</v>
      </c>
      <c r="H173" s="2" t="s">
        <v>7439</v>
      </c>
      <c r="I173" s="2">
        <v>775357163</v>
      </c>
      <c r="J173" s="2" t="s">
        <v>1379</v>
      </c>
      <c r="K173" s="2">
        <v>20</v>
      </c>
      <c r="L173" s="2" t="s">
        <v>357</v>
      </c>
      <c r="M173" s="2" t="s">
        <v>358</v>
      </c>
      <c r="N173" s="3">
        <v>45205.041666666664</v>
      </c>
      <c r="O173" s="2" t="s">
        <v>537</v>
      </c>
      <c r="Q173" s="2" t="s">
        <v>66</v>
      </c>
      <c r="R173" s="3">
        <v>45661.782453703701</v>
      </c>
      <c r="S173" s="2" t="s">
        <v>10556</v>
      </c>
      <c r="T173" s="2" t="s">
        <v>334</v>
      </c>
      <c r="U173" s="2" t="s">
        <v>880</v>
      </c>
      <c r="V173" s="2" t="s">
        <v>13696</v>
      </c>
      <c r="W173" s="2" t="s">
        <v>71</v>
      </c>
      <c r="X173" s="2" t="s">
        <v>431</v>
      </c>
      <c r="Y173" s="2" t="s">
        <v>3030</v>
      </c>
      <c r="Z173" s="2" t="s">
        <v>433</v>
      </c>
      <c r="AA173" s="2" t="s">
        <v>7441</v>
      </c>
      <c r="AB173" s="2" t="s">
        <v>176</v>
      </c>
      <c r="AE173" s="3">
        <v>45661.782696759263</v>
      </c>
      <c r="AF173" s="2" t="s">
        <v>543</v>
      </c>
      <c r="AG173" s="2">
        <v>48</v>
      </c>
      <c r="AH173" s="2" t="s">
        <v>78</v>
      </c>
      <c r="AI173" s="2" t="s">
        <v>363</v>
      </c>
      <c r="AJ173" s="2" t="s">
        <v>6303</v>
      </c>
      <c r="AK173" s="2" t="s">
        <v>13696</v>
      </c>
      <c r="AL173" s="2" t="s">
        <v>10556</v>
      </c>
      <c r="AM173" s="3">
        <v>45661.782835648148</v>
      </c>
      <c r="AO173" s="2" t="s">
        <v>10556</v>
      </c>
      <c r="AP173" s="2">
        <v>5560877</v>
      </c>
      <c r="AQ173" s="2" t="s">
        <v>81</v>
      </c>
      <c r="AR173" s="3">
        <v>45662.814988425926</v>
      </c>
      <c r="AS173" s="2" t="s">
        <v>82</v>
      </c>
      <c r="AT173" s="3">
        <v>45661.402777777781</v>
      </c>
      <c r="AU173" s="2" t="s">
        <v>83</v>
      </c>
      <c r="AV173" s="2" t="s">
        <v>436</v>
      </c>
      <c r="AW173" s="2" t="s">
        <v>437</v>
      </c>
      <c r="AX173" s="2" t="s">
        <v>438</v>
      </c>
      <c r="AY173" s="3">
        <v>45663.782696759263</v>
      </c>
      <c r="AZ173" s="3">
        <v>45662.814988425926</v>
      </c>
      <c r="BA173" s="2" t="s">
        <v>460</v>
      </c>
      <c r="BB173" s="2" t="s">
        <v>128</v>
      </c>
      <c r="BC173" s="2" t="s">
        <v>129</v>
      </c>
      <c r="BD173" s="2" t="s">
        <v>130</v>
      </c>
      <c r="BE173" s="2" t="s">
        <v>13697</v>
      </c>
      <c r="BF173" s="2" t="s">
        <v>2564</v>
      </c>
      <c r="BG173" s="2" t="s">
        <v>58</v>
      </c>
      <c r="BH173" s="2" t="s">
        <v>26293</v>
      </c>
      <c r="BI173" s="2" t="s">
        <v>26788</v>
      </c>
      <c r="BJ173" s="2" t="s">
        <v>26387</v>
      </c>
    </row>
    <row r="174" spans="1:62" s="2" customFormat="1" x14ac:dyDescent="0.35">
      <c r="A174" s="2">
        <v>2954844</v>
      </c>
      <c r="B174" s="2" t="s">
        <v>58</v>
      </c>
      <c r="C174" s="2">
        <v>35983281</v>
      </c>
      <c r="D174" s="2">
        <v>338562764</v>
      </c>
      <c r="E174" s="2" t="s">
        <v>59</v>
      </c>
      <c r="F174" s="2" t="s">
        <v>60</v>
      </c>
      <c r="G174" s="2" t="s">
        <v>13711</v>
      </c>
      <c r="I174" s="2">
        <v>778692094</v>
      </c>
      <c r="J174" s="2" t="s">
        <v>13712</v>
      </c>
      <c r="K174" s="2">
        <v>20</v>
      </c>
      <c r="L174" s="2" t="s">
        <v>2128</v>
      </c>
      <c r="M174" s="2" t="s">
        <v>358</v>
      </c>
      <c r="N174" s="3">
        <v>45572.458333333336</v>
      </c>
      <c r="O174" s="2" t="s">
        <v>2129</v>
      </c>
      <c r="Q174" s="2" t="s">
        <v>66</v>
      </c>
      <c r="R174" s="3">
        <v>45661.788368055553</v>
      </c>
      <c r="S174" s="2" t="s">
        <v>11430</v>
      </c>
      <c r="T174" s="2" t="s">
        <v>334</v>
      </c>
      <c r="U174" s="2" t="s">
        <v>231</v>
      </c>
      <c r="V174" s="2" t="s">
        <v>13713</v>
      </c>
      <c r="W174" s="2" t="s">
        <v>288</v>
      </c>
      <c r="X174" s="2" t="s">
        <v>289</v>
      </c>
      <c r="Y174" s="2" t="s">
        <v>4751</v>
      </c>
      <c r="Z174" s="2" t="s">
        <v>291</v>
      </c>
      <c r="AA174" s="2" t="s">
        <v>291</v>
      </c>
      <c r="AB174" s="2" t="s">
        <v>13714</v>
      </c>
      <c r="AE174" s="3">
        <v>45661.78869212963</v>
      </c>
      <c r="AF174" s="2" t="s">
        <v>77</v>
      </c>
      <c r="AH174" s="2" t="s">
        <v>78</v>
      </c>
      <c r="AI174" s="2" t="s">
        <v>363</v>
      </c>
      <c r="AJ174" s="2" t="s">
        <v>364</v>
      </c>
      <c r="AK174" s="2" t="s">
        <v>13715</v>
      </c>
      <c r="AL174" s="2" t="s">
        <v>11430</v>
      </c>
      <c r="AM174" s="3">
        <v>45661.788738425923</v>
      </c>
      <c r="AO174" s="2" t="s">
        <v>11430</v>
      </c>
      <c r="AP174" s="2">
        <v>5560888</v>
      </c>
      <c r="AQ174" s="2" t="s">
        <v>81</v>
      </c>
      <c r="AR174" s="3">
        <v>45662.529363425929</v>
      </c>
      <c r="AS174" s="2" t="s">
        <v>82</v>
      </c>
      <c r="AT174" s="3">
        <v>45661.5625</v>
      </c>
      <c r="AU174" s="2" t="s">
        <v>104</v>
      </c>
      <c r="AV174" s="2" t="s">
        <v>682</v>
      </c>
      <c r="AW174" s="2" t="s">
        <v>683</v>
      </c>
      <c r="AX174" s="2" t="s">
        <v>1988</v>
      </c>
      <c r="AZ174" s="3">
        <v>45662.529363425929</v>
      </c>
      <c r="BB174" s="2" t="s">
        <v>3040</v>
      </c>
      <c r="BC174" s="2" t="s">
        <v>226</v>
      </c>
      <c r="BD174" s="2" t="s">
        <v>89</v>
      </c>
      <c r="BE174" s="2" t="s">
        <v>13716</v>
      </c>
      <c r="BF174" s="2" t="s">
        <v>301</v>
      </c>
      <c r="BG174" s="2" t="s">
        <v>58</v>
      </c>
      <c r="BH174" s="2" t="s">
        <v>26293</v>
      </c>
      <c r="BI174" s="2" t="s">
        <v>26798</v>
      </c>
      <c r="BJ174" s="2" t="s">
        <v>26457</v>
      </c>
    </row>
    <row r="175" spans="1:62" s="2" customFormat="1" x14ac:dyDescent="0.35">
      <c r="A175" s="2">
        <v>2954847</v>
      </c>
      <c r="B175" s="2" t="s">
        <v>58</v>
      </c>
      <c r="C175" s="2">
        <v>44717131</v>
      </c>
      <c r="D175" s="2">
        <v>338438983</v>
      </c>
      <c r="E175" s="2" t="s">
        <v>59</v>
      </c>
      <c r="F175" s="2" t="s">
        <v>60</v>
      </c>
      <c r="G175" s="2" t="s">
        <v>12887</v>
      </c>
      <c r="H175" s="2" t="s">
        <v>13721</v>
      </c>
      <c r="I175" s="2">
        <v>775745842</v>
      </c>
      <c r="J175" s="2" t="s">
        <v>12889</v>
      </c>
      <c r="K175" s="2">
        <v>20</v>
      </c>
      <c r="L175" s="2" t="s">
        <v>357</v>
      </c>
      <c r="M175" s="2" t="s">
        <v>358</v>
      </c>
      <c r="N175" s="3">
        <v>45637.577870370369</v>
      </c>
      <c r="O175" s="2" t="s">
        <v>537</v>
      </c>
      <c r="Q175" s="2" t="s">
        <v>66</v>
      </c>
      <c r="R175" s="3">
        <v>45661.792407407411</v>
      </c>
      <c r="S175" s="2" t="s">
        <v>12718</v>
      </c>
      <c r="T175" s="2" t="s">
        <v>334</v>
      </c>
      <c r="U175" s="2" t="s">
        <v>69</v>
      </c>
      <c r="V175" s="2" t="s">
        <v>13722</v>
      </c>
      <c r="W175" s="2" t="s">
        <v>71</v>
      </c>
      <c r="X175" s="2" t="s">
        <v>650</v>
      </c>
      <c r="Y175" s="2" t="s">
        <v>3443</v>
      </c>
      <c r="Z175" s="2" t="s">
        <v>652</v>
      </c>
      <c r="AA175" s="2" t="s">
        <v>652</v>
      </c>
      <c r="AB175" s="2" t="s">
        <v>176</v>
      </c>
      <c r="AE175" s="3">
        <v>45661.792858796296</v>
      </c>
      <c r="AF175" s="2" t="s">
        <v>342</v>
      </c>
      <c r="AH175" s="2" t="s">
        <v>78</v>
      </c>
      <c r="AI175" s="2" t="s">
        <v>363</v>
      </c>
      <c r="AJ175" s="2" t="s">
        <v>364</v>
      </c>
      <c r="AK175" s="2" t="s">
        <v>1157</v>
      </c>
      <c r="AL175" s="2" t="s">
        <v>12718</v>
      </c>
      <c r="AM175" s="3">
        <v>45661.792905092596</v>
      </c>
      <c r="AO175" s="2" t="s">
        <v>12718</v>
      </c>
      <c r="AP175" s="2">
        <v>5560897</v>
      </c>
      <c r="AQ175" s="2" t="s">
        <v>81</v>
      </c>
      <c r="AR175" s="3">
        <v>45662.67528935185</v>
      </c>
      <c r="AS175" s="2" t="s">
        <v>82</v>
      </c>
      <c r="AT175" s="3">
        <v>45661.5625</v>
      </c>
      <c r="AU175" s="2" t="s">
        <v>104</v>
      </c>
      <c r="AV175" s="2" t="s">
        <v>655</v>
      </c>
      <c r="AW175" s="2" t="s">
        <v>656</v>
      </c>
      <c r="AX175" s="2" t="s">
        <v>1949</v>
      </c>
      <c r="AZ175" s="3">
        <v>45662.67528935185</v>
      </c>
      <c r="BB175" s="2" t="s">
        <v>408</v>
      </c>
      <c r="BC175" s="2" t="s">
        <v>409</v>
      </c>
      <c r="BD175" s="2" t="s">
        <v>410</v>
      </c>
      <c r="BE175" s="2" t="s">
        <v>658</v>
      </c>
      <c r="BF175" s="2" t="s">
        <v>442</v>
      </c>
      <c r="BG175" s="2" t="s">
        <v>58</v>
      </c>
      <c r="BH175" s="2" t="s">
        <v>26293</v>
      </c>
      <c r="BI175" s="2" t="s">
        <v>26787</v>
      </c>
      <c r="BJ175" s="2" t="s">
        <v>26458</v>
      </c>
    </row>
    <row r="176" spans="1:62" s="2" customFormat="1" x14ac:dyDescent="0.35">
      <c r="A176" s="2">
        <v>2954862</v>
      </c>
      <c r="B176" s="2" t="s">
        <v>58</v>
      </c>
      <c r="C176" s="2">
        <v>43384051</v>
      </c>
      <c r="D176" s="2">
        <v>338238338</v>
      </c>
      <c r="E176" s="2" t="s">
        <v>59</v>
      </c>
      <c r="F176" s="2" t="s">
        <v>60</v>
      </c>
      <c r="G176" s="2" t="s">
        <v>13748</v>
      </c>
      <c r="H176" s="2" t="s">
        <v>13748</v>
      </c>
      <c r="I176" s="2">
        <v>781236747</v>
      </c>
      <c r="J176" s="2" t="s">
        <v>8952</v>
      </c>
      <c r="K176" s="2">
        <v>20</v>
      </c>
      <c r="L176" s="2" t="s">
        <v>357</v>
      </c>
      <c r="M176" s="2" t="s">
        <v>358</v>
      </c>
      <c r="N176" s="3">
        <v>45533.416666666664</v>
      </c>
      <c r="O176" s="2" t="s">
        <v>537</v>
      </c>
      <c r="Q176" s="2" t="s">
        <v>66</v>
      </c>
      <c r="R176" s="3">
        <v>45661.808692129627</v>
      </c>
      <c r="S176" s="2" t="s">
        <v>10556</v>
      </c>
      <c r="T176" s="2" t="s">
        <v>334</v>
      </c>
      <c r="U176" s="2" t="s">
        <v>880</v>
      </c>
      <c r="V176" s="2" t="s">
        <v>13749</v>
      </c>
      <c r="W176" s="2" t="s">
        <v>71</v>
      </c>
      <c r="X176" s="2" t="s">
        <v>650</v>
      </c>
      <c r="Y176" s="2" t="s">
        <v>2231</v>
      </c>
      <c r="Z176" s="2" t="s">
        <v>1200</v>
      </c>
      <c r="AA176" s="2" t="s">
        <v>10694</v>
      </c>
      <c r="AB176" s="2" t="s">
        <v>176</v>
      </c>
      <c r="AE176" s="3">
        <v>45661.808923611112</v>
      </c>
      <c r="AF176" s="2" t="s">
        <v>342</v>
      </c>
      <c r="AH176" s="2" t="s">
        <v>78</v>
      </c>
      <c r="AI176" s="2" t="s">
        <v>363</v>
      </c>
      <c r="AJ176" s="2" t="s">
        <v>6303</v>
      </c>
      <c r="AK176" s="2" t="s">
        <v>13749</v>
      </c>
      <c r="AL176" s="2" t="s">
        <v>10556</v>
      </c>
      <c r="AM176" s="3">
        <v>45661.809004629627</v>
      </c>
      <c r="AO176" s="2" t="s">
        <v>10556</v>
      </c>
      <c r="AP176" s="2">
        <v>5560919</v>
      </c>
      <c r="AQ176" s="2" t="s">
        <v>81</v>
      </c>
      <c r="AR176" s="3">
        <v>45662.676689814813</v>
      </c>
      <c r="AS176" s="2" t="s">
        <v>82</v>
      </c>
      <c r="AT176" s="3">
        <v>45661.5625</v>
      </c>
      <c r="AU176" s="2" t="s">
        <v>83</v>
      </c>
      <c r="AV176" s="2" t="s">
        <v>655</v>
      </c>
      <c r="AW176" s="2" t="s">
        <v>656</v>
      </c>
      <c r="AX176" s="2" t="s">
        <v>3368</v>
      </c>
      <c r="AZ176" s="3">
        <v>45662.676689814813</v>
      </c>
      <c r="BB176" s="2" t="s">
        <v>225</v>
      </c>
      <c r="BC176" s="2" t="s">
        <v>226</v>
      </c>
      <c r="BD176" s="2" t="s">
        <v>89</v>
      </c>
      <c r="BE176" s="2" t="s">
        <v>13750</v>
      </c>
      <c r="BF176" s="2" t="s">
        <v>442</v>
      </c>
      <c r="BG176" s="2" t="s">
        <v>58</v>
      </c>
      <c r="BH176" s="2" t="s">
        <v>26293</v>
      </c>
      <c r="BI176" s="2" t="s">
        <v>26794</v>
      </c>
      <c r="BJ176" s="2" t="s">
        <v>26459</v>
      </c>
    </row>
    <row r="177" spans="1:62" s="2" customFormat="1" x14ac:dyDescent="0.35">
      <c r="A177" s="2">
        <v>2954867</v>
      </c>
      <c r="B177" s="2" t="s">
        <v>58</v>
      </c>
      <c r="C177" s="2">
        <v>35902831</v>
      </c>
      <c r="D177" s="2">
        <v>338646256</v>
      </c>
      <c r="E177" s="2" t="s">
        <v>59</v>
      </c>
      <c r="F177" s="2" t="s">
        <v>60</v>
      </c>
      <c r="G177" s="2" t="s">
        <v>2388</v>
      </c>
      <c r="H177" s="2" t="s">
        <v>13765</v>
      </c>
      <c r="I177" s="2">
        <v>778141138</v>
      </c>
      <c r="J177" s="2" t="s">
        <v>12326</v>
      </c>
      <c r="K177" s="2">
        <v>12</v>
      </c>
      <c r="L177" s="2" t="s">
        <v>63</v>
      </c>
      <c r="M177" s="2" t="s">
        <v>64</v>
      </c>
      <c r="N177" s="3">
        <v>45561.014675925922</v>
      </c>
      <c r="O177" s="2" t="s">
        <v>537</v>
      </c>
      <c r="Q177" s="2" t="s">
        <v>66</v>
      </c>
      <c r="R177" s="3">
        <v>45661.811643518522</v>
      </c>
      <c r="S177" s="2" t="s">
        <v>11430</v>
      </c>
      <c r="T177" s="2" t="s">
        <v>334</v>
      </c>
      <c r="U177" s="2" t="s">
        <v>69</v>
      </c>
      <c r="V177" s="2" t="s">
        <v>13766</v>
      </c>
      <c r="W177" s="2" t="s">
        <v>71</v>
      </c>
      <c r="X177" s="2" t="s">
        <v>650</v>
      </c>
      <c r="Y177" s="2" t="s">
        <v>4834</v>
      </c>
      <c r="Z177" s="2" t="s">
        <v>200</v>
      </c>
      <c r="AA177" s="2" t="s">
        <v>1947</v>
      </c>
      <c r="AB177" s="2" t="s">
        <v>1947</v>
      </c>
      <c r="AE177" s="3">
        <v>45661.811828703707</v>
      </c>
      <c r="AF177" s="2" t="s">
        <v>543</v>
      </c>
      <c r="AG177" s="2">
        <v>48</v>
      </c>
      <c r="AH177" s="2" t="s">
        <v>78</v>
      </c>
      <c r="AI177" s="2" t="s">
        <v>363</v>
      </c>
      <c r="AJ177" s="2" t="s">
        <v>364</v>
      </c>
      <c r="AK177" s="2" t="s">
        <v>13767</v>
      </c>
      <c r="AL177" s="2" t="s">
        <v>11430</v>
      </c>
      <c r="AM177" s="3">
        <v>45661.811874999999</v>
      </c>
      <c r="AO177" s="2" t="s">
        <v>11430</v>
      </c>
      <c r="AP177" s="2">
        <v>5560927</v>
      </c>
      <c r="AQ177" s="2" t="s">
        <v>81</v>
      </c>
      <c r="AR177" s="3">
        <v>45662.605081018519</v>
      </c>
      <c r="AS177" s="2" t="s">
        <v>82</v>
      </c>
      <c r="AT177" s="3">
        <v>45661.333333333336</v>
      </c>
      <c r="AU177" s="2" t="s">
        <v>104</v>
      </c>
      <c r="AV177" s="2" t="s">
        <v>655</v>
      </c>
      <c r="AW177" s="2" t="s">
        <v>656</v>
      </c>
      <c r="AX177" s="2" t="s">
        <v>2984</v>
      </c>
      <c r="AY177" s="3">
        <v>45663.811828703707</v>
      </c>
      <c r="AZ177" s="3">
        <v>45662.605081018519</v>
      </c>
      <c r="BA177" s="2" t="s">
        <v>460</v>
      </c>
      <c r="BB177" s="2" t="s">
        <v>1937</v>
      </c>
      <c r="BC177" s="2" t="s">
        <v>1938</v>
      </c>
      <c r="BD177" s="2" t="s">
        <v>1939</v>
      </c>
      <c r="BE177" s="2" t="s">
        <v>4028</v>
      </c>
      <c r="BF177" s="2" t="s">
        <v>442</v>
      </c>
      <c r="BG177" s="2" t="s">
        <v>58</v>
      </c>
      <c r="BH177" s="2" t="s">
        <v>26293</v>
      </c>
      <c r="BI177" s="2" t="s">
        <v>26789</v>
      </c>
      <c r="BJ177" s="2" t="s">
        <v>26460</v>
      </c>
    </row>
    <row r="178" spans="1:62" s="2" customFormat="1" x14ac:dyDescent="0.35">
      <c r="A178" s="2">
        <v>2954904</v>
      </c>
      <c r="B178" s="2" t="s">
        <v>58</v>
      </c>
      <c r="C178" s="2">
        <v>42441071</v>
      </c>
      <c r="D178" s="2">
        <v>338353107</v>
      </c>
      <c r="E178" s="2" t="s">
        <v>59</v>
      </c>
      <c r="F178" s="2" t="s">
        <v>60</v>
      </c>
      <c r="G178" s="2" t="s">
        <v>13855</v>
      </c>
      <c r="I178" s="2">
        <v>777281580</v>
      </c>
      <c r="J178" s="2" t="s">
        <v>1262</v>
      </c>
      <c r="K178" s="2">
        <v>20</v>
      </c>
      <c r="L178" s="2" t="s">
        <v>357</v>
      </c>
      <c r="M178" s="2" t="s">
        <v>358</v>
      </c>
      <c r="N178" s="3">
        <v>45297.772002314814</v>
      </c>
      <c r="O178" s="2" t="s">
        <v>537</v>
      </c>
      <c r="Q178" s="2" t="s">
        <v>66</v>
      </c>
      <c r="R178" s="3">
        <v>45661.843854166669</v>
      </c>
      <c r="S178" s="2" t="s">
        <v>13856</v>
      </c>
      <c r="T178" s="2" t="s">
        <v>334</v>
      </c>
      <c r="U178" s="2" t="s">
        <v>5254</v>
      </c>
      <c r="V178" s="2" t="s">
        <v>13857</v>
      </c>
      <c r="W178" s="2" t="s">
        <v>400</v>
      </c>
      <c r="X178" s="2" t="s">
        <v>401</v>
      </c>
      <c r="Y178" s="2" t="s">
        <v>13858</v>
      </c>
      <c r="Z178" s="2" t="s">
        <v>513</v>
      </c>
      <c r="AA178" s="2" t="s">
        <v>9763</v>
      </c>
      <c r="AB178" s="2" t="s">
        <v>9763</v>
      </c>
      <c r="AC178" s="2">
        <v>305</v>
      </c>
      <c r="AE178" s="3">
        <v>45661.844039351854</v>
      </c>
      <c r="AF178" s="2" t="s">
        <v>543</v>
      </c>
      <c r="AG178" s="2">
        <v>48</v>
      </c>
      <c r="AH178" s="2" t="s">
        <v>78</v>
      </c>
      <c r="AI178" s="2" t="s">
        <v>363</v>
      </c>
      <c r="AJ178" s="2" t="s">
        <v>364</v>
      </c>
      <c r="AK178" s="2" t="s">
        <v>13857</v>
      </c>
      <c r="AL178" s="2" t="s">
        <v>13856</v>
      </c>
      <c r="AM178" s="3">
        <v>45661.844074074077</v>
      </c>
      <c r="AO178" s="2" t="s">
        <v>13856</v>
      </c>
      <c r="AP178" s="2">
        <v>5560997</v>
      </c>
      <c r="AQ178" s="2" t="s">
        <v>81</v>
      </c>
      <c r="AR178" s="3">
        <v>45662.661874999998</v>
      </c>
      <c r="AS178" s="2" t="s">
        <v>82</v>
      </c>
      <c r="AT178" s="3">
        <v>45661.5625</v>
      </c>
      <c r="AU178" s="2" t="s">
        <v>83</v>
      </c>
      <c r="AV178" s="2" t="s">
        <v>955</v>
      </c>
      <c r="AW178" s="2" t="s">
        <v>956</v>
      </c>
      <c r="AX178" s="2" t="s">
        <v>2285</v>
      </c>
      <c r="AY178" s="3">
        <v>45663.844039351854</v>
      </c>
      <c r="AZ178" s="3">
        <v>45662.661874999998</v>
      </c>
      <c r="BA178" s="2" t="s">
        <v>460</v>
      </c>
      <c r="BB178" s="2" t="s">
        <v>686</v>
      </c>
      <c r="BC178" s="2" t="s">
        <v>88</v>
      </c>
      <c r="BD178" s="2" t="s">
        <v>89</v>
      </c>
      <c r="BE178" s="2" t="s">
        <v>13859</v>
      </c>
      <c r="BF178" s="2" t="s">
        <v>6859</v>
      </c>
      <c r="BG178" s="2" t="s">
        <v>58</v>
      </c>
      <c r="BH178" s="2" t="s">
        <v>26293</v>
      </c>
      <c r="BI178" s="2" t="s">
        <v>26790</v>
      </c>
      <c r="BJ178" s="2" t="s">
        <v>26461</v>
      </c>
    </row>
    <row r="179" spans="1:62" s="2" customFormat="1" x14ac:dyDescent="0.35">
      <c r="A179" s="2">
        <v>2954925</v>
      </c>
      <c r="B179" s="2" t="s">
        <v>58</v>
      </c>
      <c r="C179" s="2">
        <v>34094171</v>
      </c>
      <c r="D179" s="2">
        <v>339902785</v>
      </c>
      <c r="E179" s="2" t="s">
        <v>59</v>
      </c>
      <c r="F179" s="2" t="s">
        <v>60</v>
      </c>
      <c r="G179" s="2" t="s">
        <v>170</v>
      </c>
      <c r="H179" s="2" t="s">
        <v>3289</v>
      </c>
      <c r="I179" s="2">
        <v>786000858</v>
      </c>
      <c r="J179" s="2" t="s">
        <v>1151</v>
      </c>
      <c r="K179" s="2">
        <v>20</v>
      </c>
      <c r="L179" s="2" t="s">
        <v>357</v>
      </c>
      <c r="M179" s="2" t="s">
        <v>358</v>
      </c>
      <c r="N179" s="3">
        <v>45404.449236111112</v>
      </c>
      <c r="O179" s="2" t="s">
        <v>537</v>
      </c>
      <c r="Q179" s="2" t="s">
        <v>66</v>
      </c>
      <c r="R179" s="3">
        <v>45661.864212962966</v>
      </c>
      <c r="S179" s="2" t="s">
        <v>12718</v>
      </c>
      <c r="T179" s="2" t="s">
        <v>334</v>
      </c>
      <c r="U179" s="2" t="s">
        <v>215</v>
      </c>
      <c r="V179" s="2" t="s">
        <v>451</v>
      </c>
      <c r="W179" s="2" t="s">
        <v>1252</v>
      </c>
      <c r="X179" s="2" t="s">
        <v>1252</v>
      </c>
      <c r="Y179" s="2" t="s">
        <v>13913</v>
      </c>
      <c r="Z179" s="2" t="s">
        <v>1327</v>
      </c>
      <c r="AA179" s="2" t="s">
        <v>13914</v>
      </c>
      <c r="AB179" s="2" t="s">
        <v>176</v>
      </c>
      <c r="AC179" s="2">
        <v>339917975</v>
      </c>
      <c r="AE179" s="3">
        <v>45661.899814814817</v>
      </c>
      <c r="AF179" s="2" t="s">
        <v>543</v>
      </c>
      <c r="AG179" s="2">
        <v>48</v>
      </c>
      <c r="AH179" s="2" t="s">
        <v>78</v>
      </c>
      <c r="AI179" s="2" t="s">
        <v>363</v>
      </c>
      <c r="AJ179" s="2" t="s">
        <v>6303</v>
      </c>
      <c r="AK179" s="2" t="s">
        <v>13915</v>
      </c>
      <c r="AL179" s="2" t="s">
        <v>9577</v>
      </c>
      <c r="AM179" s="3">
        <v>45661.899907407409</v>
      </c>
      <c r="AO179" s="2" t="s">
        <v>9577</v>
      </c>
      <c r="AP179" s="2">
        <v>5561086</v>
      </c>
      <c r="AQ179" s="2" t="s">
        <v>81</v>
      </c>
      <c r="AR179" s="3">
        <v>45662.688599537039</v>
      </c>
      <c r="AS179" s="2" t="s">
        <v>82</v>
      </c>
      <c r="AT179" s="3">
        <v>45661.5625</v>
      </c>
      <c r="AU179" s="2" t="s">
        <v>83</v>
      </c>
      <c r="AV179" s="2" t="s">
        <v>1257</v>
      </c>
      <c r="AW179" s="2" t="s">
        <v>1258</v>
      </c>
      <c r="AX179" s="2" t="s">
        <v>3022</v>
      </c>
      <c r="AY179" s="3">
        <v>45663.899814814817</v>
      </c>
      <c r="AZ179" s="3">
        <v>45662.688599537039</v>
      </c>
      <c r="BA179" s="2" t="s">
        <v>460</v>
      </c>
      <c r="BB179" s="2" t="s">
        <v>7039</v>
      </c>
      <c r="BC179" s="2" t="s">
        <v>88</v>
      </c>
      <c r="BD179" s="2" t="s">
        <v>89</v>
      </c>
      <c r="BE179" s="2" t="s">
        <v>8161</v>
      </c>
      <c r="BF179" s="2" t="s">
        <v>412</v>
      </c>
      <c r="BG179" s="2" t="s">
        <v>58</v>
      </c>
      <c r="BH179" s="2" t="s">
        <v>26293</v>
      </c>
      <c r="BI179" s="2" t="s">
        <v>26794</v>
      </c>
      <c r="BJ179" s="2" t="s">
        <v>26462</v>
      </c>
    </row>
    <row r="180" spans="1:62" s="2" customFormat="1" x14ac:dyDescent="0.35">
      <c r="A180" s="2">
        <v>2954939</v>
      </c>
      <c r="B180" s="2" t="s">
        <v>58</v>
      </c>
      <c r="C180" s="2">
        <v>39336851</v>
      </c>
      <c r="D180" s="2">
        <v>338037812</v>
      </c>
      <c r="E180" s="2" t="s">
        <v>59</v>
      </c>
      <c r="F180" s="2" t="s">
        <v>60</v>
      </c>
      <c r="G180" s="2" t="s">
        <v>13944</v>
      </c>
      <c r="H180" s="2" t="s">
        <v>11514</v>
      </c>
      <c r="I180" s="2">
        <v>783865548</v>
      </c>
      <c r="J180" s="2" t="s">
        <v>13945</v>
      </c>
      <c r="K180" s="2">
        <v>20</v>
      </c>
      <c r="L180" s="2" t="s">
        <v>357</v>
      </c>
      <c r="M180" s="2" t="s">
        <v>358</v>
      </c>
      <c r="N180" s="3">
        <v>45596.566793981481</v>
      </c>
      <c r="O180" s="2" t="s">
        <v>537</v>
      </c>
      <c r="Q180" s="2" t="s">
        <v>66</v>
      </c>
      <c r="R180" s="3">
        <v>45661.877233796295</v>
      </c>
      <c r="S180" s="2" t="s">
        <v>11430</v>
      </c>
      <c r="T180" s="2" t="s">
        <v>334</v>
      </c>
      <c r="U180" s="2" t="s">
        <v>880</v>
      </c>
      <c r="V180" s="2" t="s">
        <v>13946</v>
      </c>
      <c r="W180" s="2" t="s">
        <v>136</v>
      </c>
      <c r="X180" s="2" t="s">
        <v>137</v>
      </c>
      <c r="Y180" s="2" t="s">
        <v>1172</v>
      </c>
      <c r="Z180" s="2" t="s">
        <v>121</v>
      </c>
      <c r="AA180" s="2" t="s">
        <v>13947</v>
      </c>
      <c r="AB180" s="2" t="s">
        <v>176</v>
      </c>
      <c r="AE180" s="3">
        <v>45661.905277777776</v>
      </c>
      <c r="AF180" s="2" t="s">
        <v>342</v>
      </c>
      <c r="AH180" s="2" t="s">
        <v>78</v>
      </c>
      <c r="AI180" s="2" t="s">
        <v>363</v>
      </c>
      <c r="AJ180" s="2" t="s">
        <v>6303</v>
      </c>
      <c r="AK180" s="2" t="s">
        <v>13948</v>
      </c>
      <c r="AL180" s="2" t="s">
        <v>9577</v>
      </c>
      <c r="AM180" s="3">
        <v>45661.905405092592</v>
      </c>
      <c r="AO180" s="2" t="s">
        <v>9577</v>
      </c>
      <c r="AP180" s="2">
        <v>5561100</v>
      </c>
      <c r="AQ180" s="2" t="s">
        <v>81</v>
      </c>
      <c r="AR180" s="3">
        <v>45662.74795138889</v>
      </c>
      <c r="AS180" s="2" t="s">
        <v>82</v>
      </c>
      <c r="AT180" s="3">
        <v>45661.333333333336</v>
      </c>
      <c r="AU180" s="2" t="s">
        <v>83</v>
      </c>
      <c r="AV180" s="2" t="s">
        <v>163</v>
      </c>
      <c r="AW180" s="2" t="s">
        <v>164</v>
      </c>
      <c r="AX180" s="2" t="s">
        <v>2343</v>
      </c>
      <c r="AZ180" s="3">
        <v>45662.74795138889</v>
      </c>
      <c r="BB180" s="2" t="s">
        <v>408</v>
      </c>
      <c r="BC180" s="2" t="s">
        <v>409</v>
      </c>
      <c r="BD180" s="2" t="s">
        <v>410</v>
      </c>
      <c r="BE180" s="2" t="s">
        <v>411</v>
      </c>
      <c r="BF180" s="2" t="s">
        <v>412</v>
      </c>
      <c r="BG180" s="2" t="s">
        <v>58</v>
      </c>
      <c r="BH180" s="2" t="s">
        <v>26293</v>
      </c>
      <c r="BI180" s="2" t="s">
        <v>26787</v>
      </c>
      <c r="BJ180" s="2" t="s">
        <v>26463</v>
      </c>
    </row>
    <row r="181" spans="1:62" s="2" customFormat="1" x14ac:dyDescent="0.35">
      <c r="A181" s="2">
        <v>2954940</v>
      </c>
      <c r="B181" s="2" t="s">
        <v>58</v>
      </c>
      <c r="C181" s="2">
        <v>38314761</v>
      </c>
      <c r="D181" s="2">
        <v>338924822</v>
      </c>
      <c r="E181" s="2" t="s">
        <v>59</v>
      </c>
      <c r="F181" s="2" t="s">
        <v>60</v>
      </c>
      <c r="G181" s="2" t="s">
        <v>13949</v>
      </c>
      <c r="I181" s="2">
        <v>774422360</v>
      </c>
      <c r="J181" s="2" t="s">
        <v>13950</v>
      </c>
      <c r="K181" s="2">
        <v>20</v>
      </c>
      <c r="L181" s="2" t="s">
        <v>357</v>
      </c>
      <c r="M181" s="2" t="s">
        <v>358</v>
      </c>
      <c r="N181" s="3">
        <v>45652.666666666664</v>
      </c>
      <c r="O181" s="2" t="s">
        <v>537</v>
      </c>
      <c r="Q181" s="2" t="s">
        <v>66</v>
      </c>
      <c r="R181" s="3">
        <v>45661.877569444441</v>
      </c>
      <c r="S181" s="2" t="s">
        <v>12718</v>
      </c>
      <c r="T181" s="2" t="s">
        <v>334</v>
      </c>
      <c r="U181" s="2" t="s">
        <v>69</v>
      </c>
      <c r="V181" s="2" t="s">
        <v>1155</v>
      </c>
      <c r="W181" s="2" t="s">
        <v>71</v>
      </c>
      <c r="X181" s="2" t="s">
        <v>72</v>
      </c>
      <c r="Y181" s="2" t="s">
        <v>4581</v>
      </c>
      <c r="Z181" s="2" t="s">
        <v>883</v>
      </c>
      <c r="AA181" s="2" t="s">
        <v>884</v>
      </c>
      <c r="AB181" s="2" t="s">
        <v>176</v>
      </c>
      <c r="AE181" s="3">
        <v>45661.902708333335</v>
      </c>
      <c r="AF181" s="2" t="s">
        <v>342</v>
      </c>
      <c r="AH181" s="2" t="s">
        <v>78</v>
      </c>
      <c r="AI181" s="2" t="s">
        <v>363</v>
      </c>
      <c r="AJ181" s="2" t="s">
        <v>6303</v>
      </c>
      <c r="AK181" s="2" t="s">
        <v>13951</v>
      </c>
      <c r="AL181" s="2" t="s">
        <v>9577</v>
      </c>
      <c r="AM181" s="3">
        <v>45661.902812499997</v>
      </c>
      <c r="AO181" s="2" t="s">
        <v>9577</v>
      </c>
      <c r="AP181" s="2">
        <v>5561094</v>
      </c>
      <c r="AQ181" s="2" t="s">
        <v>81</v>
      </c>
      <c r="AR181" s="3">
        <v>45662.881249999999</v>
      </c>
      <c r="AS181" s="2" t="s">
        <v>82</v>
      </c>
      <c r="AT181" s="3">
        <v>45661.333333333336</v>
      </c>
      <c r="AU181" s="2" t="s">
        <v>83</v>
      </c>
      <c r="AV181" s="2" t="s">
        <v>84</v>
      </c>
      <c r="AW181" s="2" t="s">
        <v>85</v>
      </c>
      <c r="AX181" s="2" t="s">
        <v>886</v>
      </c>
      <c r="AZ181" s="3">
        <v>45662.881249999999</v>
      </c>
      <c r="BB181" s="2" t="s">
        <v>2333</v>
      </c>
      <c r="BC181" s="2" t="s">
        <v>2334</v>
      </c>
      <c r="BD181" s="2" t="s">
        <v>2335</v>
      </c>
      <c r="BE181" s="2" t="s">
        <v>13952</v>
      </c>
      <c r="BF181" s="2" t="s">
        <v>4784</v>
      </c>
      <c r="BG181" s="2" t="s">
        <v>58</v>
      </c>
      <c r="BH181" s="2" t="s">
        <v>26293</v>
      </c>
      <c r="BI181" s="2" t="s">
        <v>26802</v>
      </c>
      <c r="BJ181" s="2" t="s">
        <v>26464</v>
      </c>
    </row>
    <row r="182" spans="1:62" s="2" customFormat="1" x14ac:dyDescent="0.35">
      <c r="A182" s="2">
        <v>2954959</v>
      </c>
      <c r="B182" s="2" t="s">
        <v>58</v>
      </c>
      <c r="C182" s="2">
        <v>43466841</v>
      </c>
      <c r="D182" s="2" t="s">
        <v>14001</v>
      </c>
      <c r="E182" s="2" t="s">
        <v>59</v>
      </c>
      <c r="F182" s="2" t="s">
        <v>445</v>
      </c>
      <c r="G182" s="2" t="s">
        <v>14002</v>
      </c>
      <c r="I182" s="2" t="s">
        <v>14003</v>
      </c>
      <c r="J182" s="2" t="s">
        <v>1829</v>
      </c>
      <c r="K182" s="2">
        <v>20</v>
      </c>
      <c r="L182" s="2" t="s">
        <v>357</v>
      </c>
      <c r="M182" s="2" t="s">
        <v>358</v>
      </c>
      <c r="N182" s="3">
        <v>45474.333333333336</v>
      </c>
      <c r="O182" s="2" t="s">
        <v>14004</v>
      </c>
      <c r="Q182" s="2" t="s">
        <v>66</v>
      </c>
      <c r="R182" s="3">
        <v>45661.894409722219</v>
      </c>
      <c r="S182" s="2" t="s">
        <v>13856</v>
      </c>
      <c r="T182" s="2" t="s">
        <v>334</v>
      </c>
      <c r="U182" s="2" t="s">
        <v>880</v>
      </c>
      <c r="V182" s="2" t="s">
        <v>14005</v>
      </c>
      <c r="W182" s="2" t="s">
        <v>71</v>
      </c>
      <c r="X182" s="2" t="s">
        <v>317</v>
      </c>
      <c r="Y182" s="2" t="s">
        <v>7994</v>
      </c>
      <c r="Z182" s="2" t="s">
        <v>99</v>
      </c>
      <c r="AA182" s="2" t="s">
        <v>100</v>
      </c>
      <c r="AB182" s="2" t="s">
        <v>14006</v>
      </c>
      <c r="AE182" s="3">
        <v>45661.935034722221</v>
      </c>
      <c r="AF182" s="2" t="s">
        <v>455</v>
      </c>
      <c r="AG182" s="2">
        <v>24</v>
      </c>
      <c r="AH182" s="2" t="s">
        <v>78</v>
      </c>
      <c r="AI182" s="2" t="s">
        <v>363</v>
      </c>
      <c r="AJ182" s="2" t="s">
        <v>6303</v>
      </c>
      <c r="AK182" s="2" t="s">
        <v>14007</v>
      </c>
      <c r="AL182" s="2" t="s">
        <v>9577</v>
      </c>
      <c r="AM182" s="3">
        <v>45661.935300925928</v>
      </c>
      <c r="AO182" s="2" t="s">
        <v>9577</v>
      </c>
      <c r="AP182" s="2">
        <v>5561134</v>
      </c>
      <c r="AQ182" s="2" t="s">
        <v>81</v>
      </c>
      <c r="AR182" s="3">
        <v>45662.692013888889</v>
      </c>
      <c r="AS182" s="2" t="s">
        <v>82</v>
      </c>
      <c r="AT182" s="3">
        <v>45662.333333333336</v>
      </c>
      <c r="AU182" s="2" t="s">
        <v>104</v>
      </c>
      <c r="AV182" s="2" t="s">
        <v>14008</v>
      </c>
      <c r="AW182" s="2" t="s">
        <v>14008</v>
      </c>
      <c r="AX182" s="2" t="s">
        <v>14009</v>
      </c>
      <c r="AY182" s="3">
        <v>45662.935034722221</v>
      </c>
      <c r="AZ182" s="3">
        <v>45662.692013888889</v>
      </c>
      <c r="BA182" s="2" t="s">
        <v>460</v>
      </c>
      <c r="BB182" s="2" t="s">
        <v>1937</v>
      </c>
      <c r="BC182" s="2" t="s">
        <v>1938</v>
      </c>
      <c r="BD182" s="2" t="s">
        <v>1939</v>
      </c>
      <c r="BE182" s="2" t="s">
        <v>14010</v>
      </c>
      <c r="BF182" s="2" t="s">
        <v>6949</v>
      </c>
      <c r="BG182" s="2" t="s">
        <v>58</v>
      </c>
      <c r="BH182" s="2" t="s">
        <v>26291</v>
      </c>
      <c r="BI182" s="2" t="s">
        <v>26796</v>
      </c>
      <c r="BJ182" s="2" t="s">
        <v>26465</v>
      </c>
    </row>
    <row r="183" spans="1:62" s="2" customFormat="1" x14ac:dyDescent="0.35">
      <c r="A183" s="2">
        <v>2955013</v>
      </c>
      <c r="B183" s="2" t="s">
        <v>58</v>
      </c>
      <c r="C183" s="2">
        <v>30439951</v>
      </c>
      <c r="D183" s="2">
        <v>338937799</v>
      </c>
      <c r="E183" s="2" t="s">
        <v>59</v>
      </c>
      <c r="F183" s="2" t="s">
        <v>60</v>
      </c>
      <c r="G183" s="2" t="s">
        <v>466</v>
      </c>
      <c r="H183" s="2" t="s">
        <v>986</v>
      </c>
      <c r="I183" s="2">
        <v>773269276</v>
      </c>
      <c r="J183" s="2" t="s">
        <v>2158</v>
      </c>
      <c r="K183" s="2">
        <v>12</v>
      </c>
      <c r="L183" s="2" t="s">
        <v>63</v>
      </c>
      <c r="M183" s="2" t="s">
        <v>64</v>
      </c>
      <c r="N183" s="3">
        <v>45156.583333333336</v>
      </c>
      <c r="O183" s="2" t="s">
        <v>537</v>
      </c>
      <c r="Q183" s="2" t="s">
        <v>66</v>
      </c>
      <c r="R183" s="3">
        <v>45661.973749999997</v>
      </c>
      <c r="S183" s="2" t="s">
        <v>10604</v>
      </c>
      <c r="T183" s="2" t="s">
        <v>334</v>
      </c>
      <c r="U183" s="2" t="s">
        <v>880</v>
      </c>
      <c r="V183" s="2" t="s">
        <v>14169</v>
      </c>
      <c r="W183" s="2" t="s">
        <v>118</v>
      </c>
      <c r="Y183" s="2" t="s">
        <v>14170</v>
      </c>
      <c r="Z183" s="2" t="s">
        <v>121</v>
      </c>
      <c r="AA183" s="2" t="s">
        <v>121</v>
      </c>
      <c r="AB183" s="2" t="s">
        <v>176</v>
      </c>
      <c r="AE183" s="3">
        <v>45661.97388888889</v>
      </c>
      <c r="AF183" s="2" t="s">
        <v>543</v>
      </c>
      <c r="AG183" s="2">
        <v>48</v>
      </c>
      <c r="AH183" s="2" t="s">
        <v>78</v>
      </c>
      <c r="AI183" s="2" t="s">
        <v>363</v>
      </c>
      <c r="AJ183" s="2" t="s">
        <v>6303</v>
      </c>
      <c r="AL183" s="2" t="s">
        <v>10604</v>
      </c>
      <c r="AM183" s="3">
        <v>45661.973935185182</v>
      </c>
      <c r="AO183" s="2" t="s">
        <v>10604</v>
      </c>
      <c r="AP183" s="2">
        <v>5561160</v>
      </c>
      <c r="AQ183" s="2" t="s">
        <v>81</v>
      </c>
      <c r="AR183" s="3">
        <v>45662.585127314815</v>
      </c>
      <c r="AS183" s="2" t="s">
        <v>82</v>
      </c>
      <c r="AT183" s="3">
        <v>45661.5625</v>
      </c>
      <c r="AU183" s="2" t="s">
        <v>83</v>
      </c>
      <c r="AV183" s="2" t="s">
        <v>163</v>
      </c>
      <c r="AW183" s="2" t="s">
        <v>164</v>
      </c>
      <c r="AX183" s="2" t="s">
        <v>4623</v>
      </c>
      <c r="AY183" s="3">
        <v>45663.97388888889</v>
      </c>
      <c r="AZ183" s="3">
        <v>45662.585127314815</v>
      </c>
      <c r="BA183" s="2" t="s">
        <v>460</v>
      </c>
      <c r="BB183" s="2" t="s">
        <v>1710</v>
      </c>
      <c r="BC183" s="2" t="s">
        <v>1711</v>
      </c>
      <c r="BD183" s="2" t="s">
        <v>1712</v>
      </c>
      <c r="BE183" s="2" t="s">
        <v>14171</v>
      </c>
      <c r="BF183" s="2" t="s">
        <v>948</v>
      </c>
      <c r="BG183" s="2" t="s">
        <v>58</v>
      </c>
      <c r="BH183" s="2" t="s">
        <v>26293</v>
      </c>
      <c r="BI183" s="2" t="s">
        <v>26794</v>
      </c>
      <c r="BJ183" s="2" t="s">
        <v>26466</v>
      </c>
    </row>
    <row r="184" spans="1:62" s="2" customFormat="1" x14ac:dyDescent="0.35">
      <c r="A184" s="2">
        <v>2955061</v>
      </c>
      <c r="B184" s="2" t="s">
        <v>808</v>
      </c>
      <c r="C184" s="2">
        <v>588231</v>
      </c>
      <c r="D184" s="2">
        <v>339701046</v>
      </c>
      <c r="E184" s="2" t="s">
        <v>59</v>
      </c>
      <c r="F184" s="2" t="s">
        <v>60</v>
      </c>
      <c r="G184" s="2" t="s">
        <v>14251</v>
      </c>
      <c r="I184" s="2">
        <v>774162571</v>
      </c>
      <c r="J184" s="2" t="s">
        <v>2279</v>
      </c>
      <c r="K184" s="2">
        <v>20</v>
      </c>
      <c r="L184" s="2" t="s">
        <v>447</v>
      </c>
      <c r="M184" s="2" t="s">
        <v>448</v>
      </c>
      <c r="N184" s="3">
        <v>41170.574513888889</v>
      </c>
      <c r="O184" s="2" t="s">
        <v>6922</v>
      </c>
      <c r="Q184" s="2" t="s">
        <v>66</v>
      </c>
      <c r="R184" s="3">
        <v>45662.405127314814</v>
      </c>
      <c r="S184" s="2" t="s">
        <v>14252</v>
      </c>
      <c r="T184" s="2" t="s">
        <v>334</v>
      </c>
      <c r="U184" s="2" t="s">
        <v>844</v>
      </c>
      <c r="V184" s="2" t="s">
        <v>14253</v>
      </c>
      <c r="W184" s="2" t="s">
        <v>250</v>
      </c>
      <c r="X184" s="2" t="s">
        <v>250</v>
      </c>
      <c r="Y184" s="2" t="s">
        <v>14254</v>
      </c>
      <c r="Z184" s="2" t="s">
        <v>1814</v>
      </c>
      <c r="AA184" s="2" t="s">
        <v>2254</v>
      </c>
      <c r="AB184" s="2" t="s">
        <v>2255</v>
      </c>
      <c r="AE184" s="3">
        <v>45662.459965277776</v>
      </c>
      <c r="AF184" s="2" t="s">
        <v>3132</v>
      </c>
      <c r="AH184" s="2" t="s">
        <v>78</v>
      </c>
      <c r="AI184" s="2" t="s">
        <v>363</v>
      </c>
      <c r="AJ184" s="2" t="s">
        <v>6303</v>
      </c>
      <c r="AK184" s="2" t="s">
        <v>14255</v>
      </c>
      <c r="AL184" s="2" t="s">
        <v>9577</v>
      </c>
      <c r="AM184" s="3">
        <v>45662.460069444445</v>
      </c>
      <c r="AO184" s="2" t="s">
        <v>9577</v>
      </c>
      <c r="AP184" s="2">
        <v>5561622</v>
      </c>
      <c r="AQ184" s="2" t="s">
        <v>81</v>
      </c>
      <c r="AR184" s="3">
        <v>45662.605729166666</v>
      </c>
      <c r="AS184" s="2" t="s">
        <v>82</v>
      </c>
      <c r="AT184" s="3">
        <v>45662.298611111109</v>
      </c>
      <c r="AU184" s="2" t="s">
        <v>83</v>
      </c>
      <c r="AV184" s="2" t="s">
        <v>1817</v>
      </c>
      <c r="AW184" s="2" t="s">
        <v>1818</v>
      </c>
      <c r="AX184" s="2" t="s">
        <v>2256</v>
      </c>
      <c r="AZ184" s="3">
        <v>45662.605729166666</v>
      </c>
      <c r="BB184" s="2" t="s">
        <v>261</v>
      </c>
      <c r="BC184" s="2" t="s">
        <v>262</v>
      </c>
      <c r="BD184" s="2" t="s">
        <v>263</v>
      </c>
      <c r="BE184" s="2" t="s">
        <v>14256</v>
      </c>
      <c r="BF184" s="2" t="s">
        <v>1168</v>
      </c>
      <c r="BG184" s="2" t="s">
        <v>26292</v>
      </c>
      <c r="BH184" s="2" t="s">
        <v>26293</v>
      </c>
      <c r="BI184" s="2" t="s">
        <v>26790</v>
      </c>
      <c r="BJ184" s="2" t="s">
        <v>26467</v>
      </c>
    </row>
    <row r="185" spans="1:62" s="2" customFormat="1" x14ac:dyDescent="0.35">
      <c r="A185" s="2">
        <v>2955072</v>
      </c>
      <c r="B185" s="2" t="s">
        <v>58</v>
      </c>
      <c r="C185" s="2">
        <v>44080991</v>
      </c>
      <c r="D185" s="2">
        <v>339670576</v>
      </c>
      <c r="E185" s="2" t="s">
        <v>59</v>
      </c>
      <c r="F185" s="2" t="s">
        <v>60</v>
      </c>
      <c r="G185" s="2" t="s">
        <v>132</v>
      </c>
      <c r="H185" s="2" t="s">
        <v>14270</v>
      </c>
      <c r="I185" s="2">
        <v>784316904</v>
      </c>
      <c r="J185" s="2" t="s">
        <v>428</v>
      </c>
      <c r="K185" s="2">
        <v>13</v>
      </c>
      <c r="L185" s="2" t="s">
        <v>63</v>
      </c>
      <c r="M185" s="2" t="s">
        <v>64</v>
      </c>
      <c r="N185" s="3">
        <v>45649.625</v>
      </c>
      <c r="O185" s="2" t="s">
        <v>537</v>
      </c>
      <c r="Q185" s="2" t="s">
        <v>66</v>
      </c>
      <c r="R185" s="3">
        <v>45662.414143518516</v>
      </c>
      <c r="S185" s="2" t="s">
        <v>14271</v>
      </c>
      <c r="T185" s="2" t="s">
        <v>334</v>
      </c>
      <c r="U185" s="2" t="s">
        <v>69</v>
      </c>
      <c r="V185" s="2" t="s">
        <v>14272</v>
      </c>
      <c r="W185" s="2" t="s">
        <v>605</v>
      </c>
      <c r="X185" s="2" t="s">
        <v>605</v>
      </c>
      <c r="Y185" s="2" t="s">
        <v>7398</v>
      </c>
      <c r="Z185" s="2" t="s">
        <v>1305</v>
      </c>
      <c r="AA185" s="2" t="s">
        <v>12004</v>
      </c>
      <c r="AB185" s="2" t="s">
        <v>14273</v>
      </c>
      <c r="AE185" s="3">
        <v>45662.414386574077</v>
      </c>
      <c r="AF185" s="2" t="s">
        <v>342</v>
      </c>
      <c r="AH185" s="2" t="s">
        <v>78</v>
      </c>
      <c r="AI185" s="2" t="s">
        <v>363</v>
      </c>
      <c r="AJ185" s="2" t="s">
        <v>364</v>
      </c>
      <c r="AK185" s="2" t="s">
        <v>14274</v>
      </c>
      <c r="AL185" s="2" t="s">
        <v>14271</v>
      </c>
      <c r="AM185" s="3">
        <v>45662.414421296293</v>
      </c>
      <c r="AO185" s="2" t="s">
        <v>14271</v>
      </c>
      <c r="AP185" s="2">
        <v>5561556</v>
      </c>
      <c r="AQ185" s="2" t="s">
        <v>81</v>
      </c>
      <c r="AR185" s="3">
        <v>45662.921666666669</v>
      </c>
      <c r="AS185" s="2" t="s">
        <v>82</v>
      </c>
      <c r="AT185" s="3">
        <v>45662.333333333336</v>
      </c>
      <c r="AU185" s="2" t="s">
        <v>104</v>
      </c>
      <c r="AV185" s="2" t="s">
        <v>611</v>
      </c>
      <c r="AW185" s="2" t="s">
        <v>612</v>
      </c>
      <c r="AX185" s="2" t="s">
        <v>2147</v>
      </c>
      <c r="AZ185" s="3">
        <v>45662.921666666669</v>
      </c>
      <c r="BB185" s="2" t="s">
        <v>4739</v>
      </c>
      <c r="BC185" s="2" t="s">
        <v>1421</v>
      </c>
      <c r="BD185" s="2" t="s">
        <v>4740</v>
      </c>
      <c r="BE185" s="2" t="s">
        <v>7089</v>
      </c>
      <c r="BF185" s="2" t="s">
        <v>547</v>
      </c>
      <c r="BG185" s="2" t="s">
        <v>58</v>
      </c>
      <c r="BH185" s="2" t="s">
        <v>26293</v>
      </c>
      <c r="BI185" s="2" t="s">
        <v>26784</v>
      </c>
      <c r="BJ185" s="2" t="s">
        <v>26468</v>
      </c>
    </row>
    <row r="186" spans="1:62" s="2" customFormat="1" x14ac:dyDescent="0.35">
      <c r="A186" s="2">
        <v>2955087</v>
      </c>
      <c r="B186" s="2" t="s">
        <v>58</v>
      </c>
      <c r="C186" s="2">
        <v>34020441</v>
      </c>
      <c r="D186" s="2">
        <v>338257085</v>
      </c>
      <c r="E186" s="2" t="s">
        <v>59</v>
      </c>
      <c r="F186" s="2" t="s">
        <v>60</v>
      </c>
      <c r="G186" s="2" t="s">
        <v>14296</v>
      </c>
      <c r="I186" s="2">
        <v>772682539</v>
      </c>
      <c r="J186" s="2" t="s">
        <v>14297</v>
      </c>
      <c r="K186" s="2">
        <v>20</v>
      </c>
      <c r="L186" s="2" t="s">
        <v>357</v>
      </c>
      <c r="M186" s="2" t="s">
        <v>358</v>
      </c>
      <c r="N186" s="3">
        <v>45562.458344907405</v>
      </c>
      <c r="O186" s="2" t="s">
        <v>1153</v>
      </c>
      <c r="Q186" s="2" t="s">
        <v>66</v>
      </c>
      <c r="R186" s="3">
        <v>45662.430428240739</v>
      </c>
      <c r="S186" s="2" t="s">
        <v>14261</v>
      </c>
      <c r="T186" s="2" t="s">
        <v>334</v>
      </c>
      <c r="U186" s="2" t="s">
        <v>69</v>
      </c>
      <c r="V186" s="2" t="s">
        <v>14298</v>
      </c>
      <c r="W186" s="2" t="s">
        <v>71</v>
      </c>
      <c r="X186" s="2" t="s">
        <v>198</v>
      </c>
      <c r="Y186" s="2" t="s">
        <v>3552</v>
      </c>
      <c r="Z186" s="2" t="s">
        <v>200</v>
      </c>
      <c r="AA186" s="2" t="s">
        <v>13412</v>
      </c>
      <c r="AB186" s="2" t="s">
        <v>13412</v>
      </c>
      <c r="AC186" s="2">
        <v>2751</v>
      </c>
      <c r="AE186" s="3">
        <v>45662.430972222224</v>
      </c>
      <c r="AF186" s="2" t="s">
        <v>77</v>
      </c>
      <c r="AH186" s="2" t="s">
        <v>78</v>
      </c>
      <c r="AI186" s="2" t="s">
        <v>363</v>
      </c>
      <c r="AJ186" s="2" t="s">
        <v>364</v>
      </c>
      <c r="AK186" s="2" t="s">
        <v>14299</v>
      </c>
      <c r="AL186" s="2" t="s">
        <v>14261</v>
      </c>
      <c r="AM186" s="3">
        <v>45662.43105324074</v>
      </c>
      <c r="AO186" s="2" t="s">
        <v>14261</v>
      </c>
      <c r="AP186" s="2">
        <v>5561575</v>
      </c>
      <c r="AQ186" s="2" t="s">
        <v>81</v>
      </c>
      <c r="AR186" s="3">
        <v>45662.670937499999</v>
      </c>
      <c r="AS186" s="2" t="s">
        <v>82</v>
      </c>
      <c r="AT186" s="3">
        <v>45662.305555555555</v>
      </c>
      <c r="AU186" s="2" t="s">
        <v>104</v>
      </c>
      <c r="AV186" s="2" t="s">
        <v>204</v>
      </c>
      <c r="AW186" s="2" t="s">
        <v>205</v>
      </c>
      <c r="AX186" s="2" t="s">
        <v>2037</v>
      </c>
      <c r="AZ186" s="3">
        <v>45662.670937499999</v>
      </c>
      <c r="BB186" s="2" t="s">
        <v>643</v>
      </c>
      <c r="BC186" s="2" t="s">
        <v>644</v>
      </c>
      <c r="BD186" s="2" t="s">
        <v>299</v>
      </c>
      <c r="BE186" s="2" t="s">
        <v>14300</v>
      </c>
      <c r="BF186" s="2" t="s">
        <v>2564</v>
      </c>
      <c r="BG186" s="2" t="s">
        <v>58</v>
      </c>
      <c r="BH186" s="2" t="s">
        <v>26293</v>
      </c>
      <c r="BI186" s="2" t="s">
        <v>26785</v>
      </c>
      <c r="BJ186" s="2" t="s">
        <v>26469</v>
      </c>
    </row>
    <row r="187" spans="1:62" s="2" customFormat="1" x14ac:dyDescent="0.35">
      <c r="A187" s="2">
        <v>2955098</v>
      </c>
      <c r="B187" s="2" t="s">
        <v>354</v>
      </c>
      <c r="C187" s="2">
        <v>2419051</v>
      </c>
      <c r="D187" s="2">
        <v>338344280</v>
      </c>
      <c r="E187" s="2" t="s">
        <v>59</v>
      </c>
      <c r="F187" s="2" t="s">
        <v>60</v>
      </c>
      <c r="G187" s="2" t="s">
        <v>14305</v>
      </c>
      <c r="I187" s="2">
        <v>787385049</v>
      </c>
      <c r="J187" s="2" t="s">
        <v>11832</v>
      </c>
      <c r="K187" s="2">
        <v>20</v>
      </c>
      <c r="L187" s="2" t="s">
        <v>2128</v>
      </c>
      <c r="M187" s="2" t="s">
        <v>1152</v>
      </c>
      <c r="N187" s="3">
        <v>40513</v>
      </c>
      <c r="O187" s="2" t="s">
        <v>6922</v>
      </c>
      <c r="Q187" s="2" t="s">
        <v>66</v>
      </c>
      <c r="R187" s="3">
        <v>45662.441053240742</v>
      </c>
      <c r="S187" s="2" t="s">
        <v>14252</v>
      </c>
      <c r="T187" s="2" t="s">
        <v>334</v>
      </c>
      <c r="U187" s="2" t="s">
        <v>215</v>
      </c>
      <c r="V187" s="2" t="s">
        <v>14306</v>
      </c>
      <c r="W187" s="2" t="s">
        <v>400</v>
      </c>
      <c r="X187" s="2" t="s">
        <v>419</v>
      </c>
      <c r="Y187" s="2" t="s">
        <v>14307</v>
      </c>
      <c r="Z187" s="2" t="s">
        <v>1471</v>
      </c>
      <c r="AC187" s="2" t="s">
        <v>14308</v>
      </c>
      <c r="AE187" s="3">
        <v>45662.441342592596</v>
      </c>
      <c r="AF187" s="2" t="s">
        <v>3132</v>
      </c>
      <c r="AH187" s="2" t="s">
        <v>78</v>
      </c>
      <c r="AI187" s="2" t="s">
        <v>363</v>
      </c>
      <c r="AJ187" s="2" t="s">
        <v>364</v>
      </c>
      <c r="AK187" s="2" t="s">
        <v>14309</v>
      </c>
      <c r="AL187" s="2" t="s">
        <v>14252</v>
      </c>
      <c r="AM187" s="3">
        <v>45662.441365740742</v>
      </c>
      <c r="AO187" s="2" t="s">
        <v>14252</v>
      </c>
      <c r="AP187" s="2">
        <v>5561588</v>
      </c>
      <c r="AQ187" s="2" t="s">
        <v>81</v>
      </c>
      <c r="AR187" s="3">
        <v>45662.658333333333</v>
      </c>
      <c r="AS187" s="2" t="s">
        <v>82</v>
      </c>
      <c r="AT187" s="3">
        <v>45662.333333333336</v>
      </c>
      <c r="AU187" s="2" t="s">
        <v>83</v>
      </c>
      <c r="AV187" s="2" t="s">
        <v>423</v>
      </c>
      <c r="AW187" s="2" t="s">
        <v>424</v>
      </c>
      <c r="AX187" s="2" t="s">
        <v>9008</v>
      </c>
      <c r="AZ187" s="3">
        <v>45662.658333333333</v>
      </c>
      <c r="BB187" s="2" t="s">
        <v>6773</v>
      </c>
      <c r="BC187" s="2" t="s">
        <v>2275</v>
      </c>
      <c r="BD187" s="2" t="s">
        <v>6774</v>
      </c>
      <c r="BE187" s="2" t="s">
        <v>13112</v>
      </c>
      <c r="BF187" s="2" t="s">
        <v>353</v>
      </c>
      <c r="BG187" s="2" t="s">
        <v>26292</v>
      </c>
      <c r="BH187" s="2" t="s">
        <v>26293</v>
      </c>
      <c r="BI187" s="2" t="s">
        <v>26793</v>
      </c>
      <c r="BJ187" s="2" t="s">
        <v>26470</v>
      </c>
    </row>
    <row r="188" spans="1:62" s="2" customFormat="1" x14ac:dyDescent="0.35">
      <c r="A188" s="2">
        <v>2955103</v>
      </c>
      <c r="B188" s="2" t="s">
        <v>58</v>
      </c>
      <c r="C188" s="2">
        <v>2502861</v>
      </c>
      <c r="D188" s="2">
        <v>338225967</v>
      </c>
      <c r="E188" s="2" t="s">
        <v>59</v>
      </c>
      <c r="F188" s="2" t="s">
        <v>60</v>
      </c>
      <c r="G188" s="2" t="s">
        <v>14314</v>
      </c>
      <c r="I188" s="2">
        <v>778061185</v>
      </c>
      <c r="J188" s="2" t="s">
        <v>14315</v>
      </c>
      <c r="K188" s="2">
        <v>20</v>
      </c>
      <c r="L188" s="2" t="s">
        <v>357</v>
      </c>
      <c r="M188" s="2" t="s">
        <v>358</v>
      </c>
      <c r="N188" s="3">
        <v>45141.708333333336</v>
      </c>
      <c r="O188" s="2" t="s">
        <v>537</v>
      </c>
      <c r="Q188" s="2" t="s">
        <v>66</v>
      </c>
      <c r="R188" s="3">
        <v>45662.44903935185</v>
      </c>
      <c r="S188" s="2" t="s">
        <v>14264</v>
      </c>
      <c r="T188" s="2" t="s">
        <v>334</v>
      </c>
      <c r="U188" s="2" t="s">
        <v>69</v>
      </c>
      <c r="V188" s="2" t="s">
        <v>2493</v>
      </c>
      <c r="W188" s="2" t="s">
        <v>71</v>
      </c>
      <c r="X188" s="2" t="s">
        <v>72</v>
      </c>
      <c r="Y188" s="2" t="s">
        <v>882</v>
      </c>
      <c r="Z188" s="2" t="s">
        <v>883</v>
      </c>
      <c r="AA188" s="2" t="s">
        <v>884</v>
      </c>
      <c r="AB188" s="2" t="s">
        <v>176</v>
      </c>
      <c r="AC188" s="2">
        <v>67</v>
      </c>
      <c r="AE188" s="3">
        <v>45662.449444444443</v>
      </c>
      <c r="AF188" s="2" t="s">
        <v>543</v>
      </c>
      <c r="AG188" s="2">
        <v>48</v>
      </c>
      <c r="AH188" s="2" t="s">
        <v>78</v>
      </c>
      <c r="AI188" s="2" t="s">
        <v>363</v>
      </c>
      <c r="AJ188" s="2" t="s">
        <v>364</v>
      </c>
      <c r="AK188" s="2" t="s">
        <v>14316</v>
      </c>
      <c r="AL188" s="2" t="s">
        <v>14264</v>
      </c>
      <c r="AM188" s="3">
        <v>45662.449502314812</v>
      </c>
      <c r="AO188" s="2" t="s">
        <v>14264</v>
      </c>
      <c r="AP188" s="2">
        <v>5561595</v>
      </c>
      <c r="AQ188" s="2" t="s">
        <v>81</v>
      </c>
      <c r="AR188" s="3">
        <v>45662.870173611111</v>
      </c>
      <c r="AS188" s="2" t="s">
        <v>82</v>
      </c>
      <c r="AT188" s="3">
        <v>45662.333333333336</v>
      </c>
      <c r="AU188" s="2" t="s">
        <v>104</v>
      </c>
      <c r="AV188" s="2" t="s">
        <v>84</v>
      </c>
      <c r="AW188" s="2" t="s">
        <v>85</v>
      </c>
      <c r="AX188" s="2" t="s">
        <v>192</v>
      </c>
      <c r="AY188" s="3">
        <v>45664.449444444443</v>
      </c>
      <c r="AZ188" s="3">
        <v>45662.870173611111</v>
      </c>
      <c r="BA188" s="2" t="s">
        <v>460</v>
      </c>
      <c r="BB188" s="2" t="s">
        <v>643</v>
      </c>
      <c r="BC188" s="2" t="s">
        <v>644</v>
      </c>
      <c r="BD188" s="2" t="s">
        <v>299</v>
      </c>
      <c r="BE188" s="2" t="s">
        <v>13354</v>
      </c>
      <c r="BF188" s="2" t="s">
        <v>4784</v>
      </c>
      <c r="BG188" s="2" t="s">
        <v>58</v>
      </c>
      <c r="BH188" s="2" t="s">
        <v>26293</v>
      </c>
      <c r="BI188" s="2" t="s">
        <v>26785</v>
      </c>
      <c r="BJ188" s="2" t="s">
        <v>26471</v>
      </c>
    </row>
    <row r="189" spans="1:62" s="2" customFormat="1" x14ac:dyDescent="0.35">
      <c r="A189" s="2">
        <v>2955153</v>
      </c>
      <c r="B189" s="2" t="s">
        <v>58</v>
      </c>
      <c r="C189" s="2">
        <v>44414031</v>
      </c>
      <c r="D189" s="2">
        <v>338753097</v>
      </c>
      <c r="E189" s="2" t="s">
        <v>59</v>
      </c>
      <c r="F189" s="2" t="s">
        <v>60</v>
      </c>
      <c r="G189" s="2" t="s">
        <v>14364</v>
      </c>
      <c r="H189" s="2" t="s">
        <v>14364</v>
      </c>
      <c r="I189" s="2">
        <v>771319667</v>
      </c>
      <c r="J189" s="2" t="s">
        <v>635</v>
      </c>
      <c r="K189" s="2">
        <v>20</v>
      </c>
      <c r="L189" s="2" t="s">
        <v>357</v>
      </c>
      <c r="M189" s="2" t="s">
        <v>358</v>
      </c>
      <c r="N189" s="3">
        <v>45597.585277777776</v>
      </c>
      <c r="O189" s="2" t="s">
        <v>537</v>
      </c>
      <c r="Q189" s="2" t="s">
        <v>66</v>
      </c>
      <c r="R189" s="3">
        <v>45662.486747685187</v>
      </c>
      <c r="S189" s="2" t="s">
        <v>14252</v>
      </c>
      <c r="T189" s="2" t="s">
        <v>334</v>
      </c>
      <c r="U189" s="2" t="s">
        <v>5254</v>
      </c>
      <c r="V189" s="2" t="s">
        <v>14365</v>
      </c>
      <c r="W189" s="2" t="s">
        <v>118</v>
      </c>
      <c r="X189" s="2" t="s">
        <v>119</v>
      </c>
      <c r="Y189" s="2" t="s">
        <v>2329</v>
      </c>
      <c r="Z189" s="2" t="s">
        <v>1163</v>
      </c>
      <c r="AA189" s="2" t="s">
        <v>1163</v>
      </c>
      <c r="AB189" s="2" t="s">
        <v>176</v>
      </c>
      <c r="AE189" s="3">
        <v>45662.486921296295</v>
      </c>
      <c r="AF189" s="2" t="s">
        <v>342</v>
      </c>
      <c r="AH189" s="2" t="s">
        <v>78</v>
      </c>
      <c r="AI189" s="2" t="s">
        <v>363</v>
      </c>
      <c r="AJ189" s="2" t="s">
        <v>364</v>
      </c>
      <c r="AK189" s="2" t="s">
        <v>14366</v>
      </c>
      <c r="AL189" s="2" t="s">
        <v>14252</v>
      </c>
      <c r="AM189" s="3">
        <v>45662.486944444441</v>
      </c>
      <c r="AO189" s="2" t="s">
        <v>14252</v>
      </c>
      <c r="AP189" s="2">
        <v>5561663</v>
      </c>
      <c r="AQ189" s="2" t="s">
        <v>81</v>
      </c>
      <c r="AR189" s="3">
        <v>45662.886712962965</v>
      </c>
      <c r="AS189" s="2" t="s">
        <v>82</v>
      </c>
      <c r="AT189" s="3">
        <v>45662.333333333336</v>
      </c>
      <c r="AU189" s="2" t="s">
        <v>83</v>
      </c>
      <c r="AV189" s="2" t="s">
        <v>125</v>
      </c>
      <c r="AW189" s="2" t="s">
        <v>126</v>
      </c>
      <c r="AX189" s="2" t="s">
        <v>1598</v>
      </c>
      <c r="AZ189" s="3">
        <v>45662.886712962965</v>
      </c>
      <c r="BB189" s="2" t="s">
        <v>87</v>
      </c>
      <c r="BC189" s="2" t="s">
        <v>88</v>
      </c>
      <c r="BD189" s="2" t="s">
        <v>89</v>
      </c>
      <c r="BE189" s="2" t="s">
        <v>13247</v>
      </c>
      <c r="BF189" s="2" t="s">
        <v>4784</v>
      </c>
      <c r="BG189" s="2" t="s">
        <v>58</v>
      </c>
      <c r="BH189" s="2" t="s">
        <v>26293</v>
      </c>
      <c r="BI189" s="2" t="s">
        <v>26790</v>
      </c>
      <c r="BJ189" s="2" t="s">
        <v>26472</v>
      </c>
    </row>
    <row r="190" spans="1:62" s="2" customFormat="1" x14ac:dyDescent="0.35">
      <c r="A190" s="2">
        <v>2955185</v>
      </c>
      <c r="B190" s="2" t="s">
        <v>58</v>
      </c>
      <c r="C190" s="2">
        <v>42970401</v>
      </c>
      <c r="D190" s="2">
        <v>338254455</v>
      </c>
      <c r="E190" s="2" t="s">
        <v>59</v>
      </c>
      <c r="F190" s="2" t="s">
        <v>60</v>
      </c>
      <c r="G190" s="2" t="s">
        <v>3480</v>
      </c>
      <c r="H190" s="2" t="s">
        <v>3480</v>
      </c>
      <c r="I190" s="2">
        <v>775077108</v>
      </c>
      <c r="J190" s="2" t="s">
        <v>2724</v>
      </c>
      <c r="K190" s="2">
        <v>20</v>
      </c>
      <c r="L190" s="2" t="s">
        <v>357</v>
      </c>
      <c r="M190" s="2" t="s">
        <v>358</v>
      </c>
      <c r="N190" s="3">
        <v>45394.533599537041</v>
      </c>
      <c r="O190" s="2" t="s">
        <v>537</v>
      </c>
      <c r="Q190" s="2" t="s">
        <v>66</v>
      </c>
      <c r="R190" s="3">
        <v>45662.50949074074</v>
      </c>
      <c r="S190" s="2" t="s">
        <v>14264</v>
      </c>
      <c r="T190" s="2" t="s">
        <v>334</v>
      </c>
      <c r="U190" s="2" t="s">
        <v>69</v>
      </c>
      <c r="V190" s="2" t="s">
        <v>14382</v>
      </c>
      <c r="W190" s="2" t="s">
        <v>71</v>
      </c>
      <c r="X190" s="2" t="s">
        <v>431</v>
      </c>
      <c r="Y190" s="2" t="s">
        <v>3030</v>
      </c>
      <c r="Z190" s="2" t="s">
        <v>3481</v>
      </c>
      <c r="AA190" s="2" t="s">
        <v>3482</v>
      </c>
      <c r="AB190" s="2" t="s">
        <v>176</v>
      </c>
      <c r="AE190" s="3">
        <v>45662.50990740741</v>
      </c>
      <c r="AF190" s="2" t="s">
        <v>543</v>
      </c>
      <c r="AG190" s="2">
        <v>48</v>
      </c>
      <c r="AH190" s="2" t="s">
        <v>78</v>
      </c>
      <c r="AI190" s="2" t="s">
        <v>363</v>
      </c>
      <c r="AJ190" s="2" t="s">
        <v>364</v>
      </c>
      <c r="AK190" s="2" t="s">
        <v>14383</v>
      </c>
      <c r="AL190" s="2" t="s">
        <v>14264</v>
      </c>
      <c r="AM190" s="3">
        <v>45662.509976851848</v>
      </c>
      <c r="AO190" s="2" t="s">
        <v>14264</v>
      </c>
      <c r="AP190" s="2">
        <v>5561705</v>
      </c>
      <c r="AQ190" s="2" t="s">
        <v>81</v>
      </c>
      <c r="AR190" s="3">
        <v>45662.660046296296</v>
      </c>
      <c r="AS190" s="2" t="s">
        <v>82</v>
      </c>
      <c r="AT190" s="3">
        <v>45662.361111111109</v>
      </c>
      <c r="AU190" s="2" t="s">
        <v>104</v>
      </c>
      <c r="AV190" s="2" t="s">
        <v>436</v>
      </c>
      <c r="AW190" s="2" t="s">
        <v>437</v>
      </c>
      <c r="AX190" s="2" t="s">
        <v>438</v>
      </c>
      <c r="AY190" s="3">
        <v>45664.50990740741</v>
      </c>
      <c r="AZ190" s="3">
        <v>45662.660046296296</v>
      </c>
      <c r="BA190" s="2" t="s">
        <v>460</v>
      </c>
      <c r="BB190" s="2" t="s">
        <v>1374</v>
      </c>
      <c r="BC190" s="2" t="s">
        <v>888</v>
      </c>
      <c r="BD190" s="2" t="s">
        <v>1375</v>
      </c>
      <c r="BE190" s="2" t="s">
        <v>1376</v>
      </c>
      <c r="BF190" s="2" t="s">
        <v>442</v>
      </c>
      <c r="BG190" s="2" t="s">
        <v>58</v>
      </c>
      <c r="BH190" s="2" t="s">
        <v>26293</v>
      </c>
      <c r="BI190" s="2" t="s">
        <v>26786</v>
      </c>
      <c r="BJ190" s="2" t="s">
        <v>26323</v>
      </c>
    </row>
    <row r="191" spans="1:62" s="2" customFormat="1" x14ac:dyDescent="0.35">
      <c r="A191" s="2">
        <v>2955194</v>
      </c>
      <c r="B191" s="2" t="s">
        <v>244</v>
      </c>
      <c r="C191" s="2">
        <v>36646191</v>
      </c>
      <c r="D191" s="2">
        <v>339755691</v>
      </c>
      <c r="E191" s="2" t="s">
        <v>59</v>
      </c>
      <c r="F191" s="2" t="s">
        <v>60</v>
      </c>
      <c r="G191" s="2" t="s">
        <v>14396</v>
      </c>
      <c r="I191" s="2">
        <v>779233133</v>
      </c>
      <c r="J191" s="2" t="s">
        <v>12149</v>
      </c>
      <c r="K191" s="2">
        <v>20</v>
      </c>
      <c r="L191" s="2" t="s">
        <v>2128</v>
      </c>
      <c r="M191" s="2" t="s">
        <v>1152</v>
      </c>
      <c r="N191" s="3">
        <v>44312.000011574077</v>
      </c>
      <c r="O191" s="2" t="s">
        <v>6243</v>
      </c>
      <c r="Q191" s="2" t="s">
        <v>66</v>
      </c>
      <c r="R191" s="3">
        <v>45662.515925925924</v>
      </c>
      <c r="S191" s="2" t="s">
        <v>14252</v>
      </c>
      <c r="T191" s="2" t="s">
        <v>334</v>
      </c>
      <c r="U191" s="2" t="s">
        <v>157</v>
      </c>
      <c r="V191" s="2" t="s">
        <v>14397</v>
      </c>
      <c r="W191" s="2" t="s">
        <v>250</v>
      </c>
      <c r="X191" s="2" t="s">
        <v>483</v>
      </c>
      <c r="Y191" s="2" t="s">
        <v>3952</v>
      </c>
      <c r="Z191" s="2" t="s">
        <v>253</v>
      </c>
      <c r="AA191" s="2" t="s">
        <v>485</v>
      </c>
      <c r="AB191" s="2" t="s">
        <v>176</v>
      </c>
      <c r="AE191" s="3">
        <v>45662.516145833331</v>
      </c>
      <c r="AF191" s="2" t="s">
        <v>342</v>
      </c>
      <c r="AH191" s="2" t="s">
        <v>78</v>
      </c>
      <c r="AI191" s="2" t="s">
        <v>363</v>
      </c>
      <c r="AJ191" s="2" t="s">
        <v>364</v>
      </c>
      <c r="AK191" s="2" t="s">
        <v>14398</v>
      </c>
      <c r="AL191" s="2" t="s">
        <v>14252</v>
      </c>
      <c r="AM191" s="3">
        <v>45662.516180555554</v>
      </c>
      <c r="AO191" s="2" t="s">
        <v>14252</v>
      </c>
      <c r="AP191" s="2">
        <v>5561718</v>
      </c>
      <c r="AQ191" s="2" t="s">
        <v>81</v>
      </c>
      <c r="AR191" s="3">
        <v>45662.719849537039</v>
      </c>
      <c r="AS191" s="2" t="s">
        <v>82</v>
      </c>
      <c r="AT191" s="3">
        <v>45662.333333333336</v>
      </c>
      <c r="AU191" s="2" t="s">
        <v>104</v>
      </c>
      <c r="AV191" s="2" t="s">
        <v>258</v>
      </c>
      <c r="AW191" s="2" t="s">
        <v>259</v>
      </c>
      <c r="AX191" s="2" t="s">
        <v>260</v>
      </c>
      <c r="AZ191" s="3">
        <v>45662.719849537039</v>
      </c>
      <c r="BB191" s="2" t="s">
        <v>4310</v>
      </c>
      <c r="BC191" s="2" t="s">
        <v>2360</v>
      </c>
      <c r="BD191" s="2" t="s">
        <v>4311</v>
      </c>
      <c r="BE191" s="2" t="s">
        <v>14399</v>
      </c>
      <c r="BF191" s="2" t="s">
        <v>265</v>
      </c>
      <c r="BG191" s="2" t="s">
        <v>26292</v>
      </c>
      <c r="BH191" s="2" t="s">
        <v>26293</v>
      </c>
      <c r="BI191" s="2" t="s">
        <v>26795</v>
      </c>
      <c r="BJ191" s="2" t="s">
        <v>26473</v>
      </c>
    </row>
    <row r="192" spans="1:62" s="2" customFormat="1" x14ac:dyDescent="0.35">
      <c r="A192" s="2">
        <v>2945914</v>
      </c>
      <c r="B192" s="2" t="s">
        <v>58</v>
      </c>
      <c r="C192" s="2">
        <v>3095621</v>
      </c>
      <c r="D192" s="2">
        <v>338328989</v>
      </c>
      <c r="E192" s="2" t="s">
        <v>59</v>
      </c>
      <c r="F192" s="2" t="s">
        <v>60</v>
      </c>
      <c r="G192" s="2" t="s">
        <v>14817</v>
      </c>
      <c r="H192" s="2" t="s">
        <v>14818</v>
      </c>
      <c r="I192" s="2">
        <v>774252267</v>
      </c>
      <c r="J192" s="2" t="s">
        <v>1398</v>
      </c>
      <c r="K192" s="2">
        <v>12</v>
      </c>
      <c r="L192" s="2" t="s">
        <v>63</v>
      </c>
      <c r="M192" s="2" t="s">
        <v>64</v>
      </c>
      <c r="N192" s="3">
        <v>45400.522303240738</v>
      </c>
      <c r="O192" s="2" t="s">
        <v>960</v>
      </c>
      <c r="Q192" s="2" t="s">
        <v>66</v>
      </c>
      <c r="R192" s="3">
        <v>45652.43644675926</v>
      </c>
      <c r="S192" s="2" t="s">
        <v>450</v>
      </c>
      <c r="T192" s="2" t="s">
        <v>334</v>
      </c>
      <c r="U192" s="2" t="s">
        <v>69</v>
      </c>
      <c r="V192" s="2" t="s">
        <v>1295</v>
      </c>
      <c r="W192" s="2" t="s">
        <v>288</v>
      </c>
      <c r="X192" s="2" t="s">
        <v>775</v>
      </c>
      <c r="Y192" s="2" t="s">
        <v>12685</v>
      </c>
      <c r="Z192" s="2" t="s">
        <v>1617</v>
      </c>
      <c r="AA192" s="2" t="s">
        <v>1617</v>
      </c>
      <c r="AB192" s="2" t="s">
        <v>176</v>
      </c>
      <c r="AC192" s="2" t="s">
        <v>14819</v>
      </c>
      <c r="AE192" s="3">
        <v>45655.648634259262</v>
      </c>
      <c r="AF192" s="2" t="s">
        <v>342</v>
      </c>
      <c r="AH192" s="2" t="s">
        <v>78</v>
      </c>
      <c r="AI192" s="2" t="s">
        <v>58</v>
      </c>
      <c r="AJ192" s="2" t="s">
        <v>800</v>
      </c>
      <c r="AK192" s="2" t="s">
        <v>14820</v>
      </c>
      <c r="AL192" s="2" t="s">
        <v>576</v>
      </c>
      <c r="AM192" s="3">
        <v>45655.648738425924</v>
      </c>
      <c r="AN192" s="2" t="s">
        <v>14820</v>
      </c>
      <c r="AO192" s="2" t="s">
        <v>576</v>
      </c>
      <c r="AP192" s="2">
        <v>5537162</v>
      </c>
      <c r="AQ192" s="2" t="s">
        <v>81</v>
      </c>
      <c r="AR192" s="3">
        <v>45656.635844907411</v>
      </c>
      <c r="AS192" s="2" t="s">
        <v>82</v>
      </c>
      <c r="AT192" s="3">
        <v>45655.5625</v>
      </c>
      <c r="AU192" s="2" t="s">
        <v>104</v>
      </c>
      <c r="AV192" s="2" t="s">
        <v>1787</v>
      </c>
      <c r="AW192" s="2" t="s">
        <v>1788</v>
      </c>
      <c r="AX192" s="2" t="s">
        <v>1789</v>
      </c>
      <c r="AZ192" s="3">
        <v>45656.635844907411</v>
      </c>
      <c r="BB192" s="2" t="s">
        <v>14821</v>
      </c>
      <c r="BC192" s="2" t="s">
        <v>14822</v>
      </c>
      <c r="BD192" s="2" t="s">
        <v>89</v>
      </c>
      <c r="BE192" s="2" t="s">
        <v>14823</v>
      </c>
      <c r="BF192" s="2" t="s">
        <v>576</v>
      </c>
      <c r="BG192" s="2" t="s">
        <v>58</v>
      </c>
      <c r="BH192" s="2" t="s">
        <v>26293</v>
      </c>
      <c r="BI192" s="2" t="s">
        <v>26797</v>
      </c>
      <c r="BJ192" s="2" t="s">
        <v>26474</v>
      </c>
    </row>
    <row r="193" spans="1:62" s="2" customFormat="1" x14ac:dyDescent="0.35">
      <c r="A193" s="2">
        <v>2946090</v>
      </c>
      <c r="B193" s="2" t="s">
        <v>58</v>
      </c>
      <c r="C193" s="2">
        <v>34623081</v>
      </c>
      <c r="D193" s="2">
        <v>338482577</v>
      </c>
      <c r="E193" s="2" t="s">
        <v>59</v>
      </c>
      <c r="F193" s="2" t="s">
        <v>60</v>
      </c>
      <c r="G193" s="2" t="s">
        <v>14845</v>
      </c>
      <c r="I193" s="2">
        <v>771792689</v>
      </c>
      <c r="J193" s="2" t="s">
        <v>1055</v>
      </c>
      <c r="K193" s="2">
        <v>20</v>
      </c>
      <c r="L193" s="2" t="s">
        <v>357</v>
      </c>
      <c r="M193" s="2" t="s">
        <v>358</v>
      </c>
      <c r="N193" s="3">
        <v>45580.530775462961</v>
      </c>
      <c r="O193" s="2" t="s">
        <v>960</v>
      </c>
      <c r="Q193" s="2" t="s">
        <v>66</v>
      </c>
      <c r="R193" s="3">
        <v>45652.497152777774</v>
      </c>
      <c r="S193" s="2" t="s">
        <v>14832</v>
      </c>
      <c r="T193" s="2" t="s">
        <v>334</v>
      </c>
      <c r="U193" s="2" t="s">
        <v>69</v>
      </c>
      <c r="V193" s="2" t="s">
        <v>14846</v>
      </c>
      <c r="W193" s="2" t="s">
        <v>288</v>
      </c>
      <c r="Y193" s="2" t="s">
        <v>3372</v>
      </c>
      <c r="Z193" s="2" t="s">
        <v>14847</v>
      </c>
      <c r="AA193" s="2" t="s">
        <v>14847</v>
      </c>
      <c r="AB193" s="2" t="s">
        <v>176</v>
      </c>
      <c r="AE193" s="3">
        <v>45655.645358796297</v>
      </c>
      <c r="AF193" s="2" t="s">
        <v>342</v>
      </c>
      <c r="AH193" s="2" t="s">
        <v>78</v>
      </c>
      <c r="AI193" s="2" t="s">
        <v>58</v>
      </c>
      <c r="AJ193" s="2" t="s">
        <v>800</v>
      </c>
      <c r="AK193" s="2" t="s">
        <v>14848</v>
      </c>
      <c r="AL193" s="2" t="s">
        <v>576</v>
      </c>
      <c r="AM193" s="3">
        <v>45655.645462962966</v>
      </c>
      <c r="AN193" s="2" t="s">
        <v>14848</v>
      </c>
      <c r="AO193" s="2" t="s">
        <v>576</v>
      </c>
      <c r="AP193" s="2">
        <v>5537154</v>
      </c>
      <c r="AQ193" s="2" t="s">
        <v>81</v>
      </c>
      <c r="AR193" s="3">
        <v>45656.69494212963</v>
      </c>
      <c r="AS193" s="2" t="s">
        <v>82</v>
      </c>
      <c r="AT193" s="3">
        <v>45655.333333333336</v>
      </c>
      <c r="AU193" s="2" t="s">
        <v>104</v>
      </c>
      <c r="AV193" s="2" t="s">
        <v>969</v>
      </c>
      <c r="AW193" s="2" t="s">
        <v>970</v>
      </c>
      <c r="AX193" s="2" t="s">
        <v>971</v>
      </c>
      <c r="AZ193" s="3">
        <v>45656.69494212963</v>
      </c>
      <c r="BB193" s="2" t="s">
        <v>108</v>
      </c>
      <c r="BC193" s="2" t="s">
        <v>109</v>
      </c>
      <c r="BD193" s="2" t="s">
        <v>110</v>
      </c>
      <c r="BE193" s="2" t="s">
        <v>14849</v>
      </c>
      <c r="BF193" s="2" t="s">
        <v>293</v>
      </c>
      <c r="BG193" s="2" t="s">
        <v>58</v>
      </c>
      <c r="BH193" s="2" t="s">
        <v>26293</v>
      </c>
      <c r="BI193" s="2" t="s">
        <v>26784</v>
      </c>
      <c r="BJ193" s="2" t="s">
        <v>26475</v>
      </c>
    </row>
    <row r="194" spans="1:62" s="2" customFormat="1" x14ac:dyDescent="0.35">
      <c r="A194" s="2">
        <v>2946425</v>
      </c>
      <c r="B194" s="2" t="s">
        <v>808</v>
      </c>
      <c r="C194" s="2">
        <v>29306101</v>
      </c>
      <c r="D194" s="2">
        <v>338274031</v>
      </c>
      <c r="E194" s="2" t="s">
        <v>59</v>
      </c>
      <c r="F194" s="2" t="s">
        <v>60</v>
      </c>
      <c r="G194" s="2" t="s">
        <v>14911</v>
      </c>
      <c r="I194" s="2" t="s">
        <v>14912</v>
      </c>
      <c r="J194" s="2" t="s">
        <v>14913</v>
      </c>
      <c r="K194" s="2">
        <v>20</v>
      </c>
      <c r="L194" s="2" t="s">
        <v>447</v>
      </c>
      <c r="M194" s="2" t="s">
        <v>448</v>
      </c>
      <c r="N194" s="3">
        <v>42948.757638888892</v>
      </c>
      <c r="O194" s="2" t="s">
        <v>6922</v>
      </c>
      <c r="Q194" s="2" t="s">
        <v>66</v>
      </c>
      <c r="R194" s="3">
        <v>45652.63318287037</v>
      </c>
      <c r="S194" s="2" t="s">
        <v>14914</v>
      </c>
      <c r="T194" s="2" t="s">
        <v>334</v>
      </c>
      <c r="U194" s="2" t="s">
        <v>880</v>
      </c>
      <c r="V194" s="2" t="s">
        <v>14915</v>
      </c>
      <c r="W194" s="2" t="s">
        <v>71</v>
      </c>
      <c r="X194" s="2" t="s">
        <v>650</v>
      </c>
      <c r="Y194" s="2" t="s">
        <v>14916</v>
      </c>
      <c r="Z194" s="2" t="s">
        <v>652</v>
      </c>
      <c r="AA194" s="2" t="s">
        <v>692</v>
      </c>
      <c r="AB194" s="2" t="s">
        <v>176</v>
      </c>
      <c r="AE194" s="3">
        <v>45654.820104166669</v>
      </c>
      <c r="AF194" s="2" t="s">
        <v>3132</v>
      </c>
      <c r="AH194" s="2" t="s">
        <v>78</v>
      </c>
      <c r="AI194" s="2" t="s">
        <v>255</v>
      </c>
      <c r="AJ194" s="2" t="s">
        <v>343</v>
      </c>
      <c r="AK194" s="2" t="s">
        <v>14917</v>
      </c>
      <c r="AL194" s="2" t="s">
        <v>1882</v>
      </c>
      <c r="AM194" s="3">
        <v>45654.820405092592</v>
      </c>
      <c r="AN194" s="2" t="s">
        <v>14917</v>
      </c>
      <c r="AO194" s="2" t="s">
        <v>1882</v>
      </c>
      <c r="AP194" s="2">
        <v>5533894</v>
      </c>
      <c r="AQ194" s="2" t="s">
        <v>81</v>
      </c>
      <c r="AR194" s="3">
        <v>45656.492546296293</v>
      </c>
      <c r="AS194" s="2" t="s">
        <v>82</v>
      </c>
      <c r="AT194" s="3">
        <v>45654.333333333336</v>
      </c>
      <c r="AU194" s="2" t="s">
        <v>104</v>
      </c>
      <c r="AV194" s="2" t="s">
        <v>1134</v>
      </c>
      <c r="AW194" s="2" t="s">
        <v>1135</v>
      </c>
      <c r="AX194" s="2" t="s">
        <v>1136</v>
      </c>
      <c r="AZ194" s="3">
        <v>45656.492546296293</v>
      </c>
      <c r="BB194" s="2" t="s">
        <v>7753</v>
      </c>
      <c r="BC194" s="2" t="s">
        <v>7754</v>
      </c>
      <c r="BD194" s="2" t="s">
        <v>7755</v>
      </c>
      <c r="BE194" s="2" t="s">
        <v>14918</v>
      </c>
      <c r="BF194" s="2" t="s">
        <v>1503</v>
      </c>
      <c r="BG194" s="2" t="s">
        <v>26292</v>
      </c>
      <c r="BH194" s="2" t="s">
        <v>26293</v>
      </c>
      <c r="BI194" s="2" t="s">
        <v>26798</v>
      </c>
      <c r="BJ194" s="2" t="s">
        <v>26476</v>
      </c>
    </row>
    <row r="195" spans="1:62" s="2" customFormat="1" x14ac:dyDescent="0.35">
      <c r="A195" s="2">
        <v>2946443</v>
      </c>
      <c r="B195" s="2" t="s">
        <v>354</v>
      </c>
      <c r="C195" s="2">
        <v>2695741</v>
      </c>
      <c r="D195" s="2">
        <v>339618578</v>
      </c>
      <c r="E195" s="2" t="s">
        <v>59</v>
      </c>
      <c r="F195" s="2" t="s">
        <v>60</v>
      </c>
      <c r="G195" s="2" t="s">
        <v>14923</v>
      </c>
      <c r="I195" s="2">
        <v>776512723</v>
      </c>
      <c r="J195" s="2" t="s">
        <v>468</v>
      </c>
      <c r="K195" s="2">
        <v>20</v>
      </c>
      <c r="L195" s="2" t="s">
        <v>357</v>
      </c>
      <c r="M195" s="2" t="s">
        <v>358</v>
      </c>
      <c r="N195" s="3">
        <v>45656.666678240741</v>
      </c>
      <c r="O195" s="2" t="s">
        <v>537</v>
      </c>
      <c r="Q195" s="2" t="s">
        <v>66</v>
      </c>
      <c r="R195" s="3">
        <v>45652.64099537037</v>
      </c>
      <c r="S195" s="2" t="s">
        <v>14924</v>
      </c>
      <c r="T195" s="2" t="s">
        <v>334</v>
      </c>
      <c r="U195" s="2" t="s">
        <v>69</v>
      </c>
      <c r="V195" s="2" t="s">
        <v>14925</v>
      </c>
      <c r="W195" s="2" t="s">
        <v>497</v>
      </c>
      <c r="X195" s="2" t="s">
        <v>497</v>
      </c>
      <c r="Y195" s="2" t="s">
        <v>14926</v>
      </c>
      <c r="Z195" s="2" t="s">
        <v>499</v>
      </c>
      <c r="AA195" s="2" t="s">
        <v>500</v>
      </c>
      <c r="AB195" s="2" t="s">
        <v>176</v>
      </c>
      <c r="AE195" s="3">
        <v>45656.603101851855</v>
      </c>
      <c r="AF195" s="2" t="s">
        <v>342</v>
      </c>
      <c r="AH195" s="2" t="s">
        <v>78</v>
      </c>
      <c r="AI195" s="2" t="s">
        <v>275</v>
      </c>
      <c r="AJ195" s="2" t="s">
        <v>14927</v>
      </c>
      <c r="AL195" s="2" t="s">
        <v>465</v>
      </c>
      <c r="AM195" s="3">
        <v>45656.603194444448</v>
      </c>
      <c r="AO195" s="2" t="s">
        <v>465</v>
      </c>
      <c r="AP195" s="2">
        <v>5541075</v>
      </c>
      <c r="AQ195" s="2" t="s">
        <v>81</v>
      </c>
      <c r="AR195" s="3">
        <v>45656.662037037036</v>
      </c>
      <c r="AS195" s="2" t="s">
        <v>82</v>
      </c>
      <c r="AT195" s="3">
        <v>45656.333333333336</v>
      </c>
      <c r="AU195" s="2" t="s">
        <v>104</v>
      </c>
      <c r="AV195" s="2" t="s">
        <v>8794</v>
      </c>
      <c r="AW195" s="2" t="s">
        <v>8795</v>
      </c>
      <c r="AX195" s="2" t="s">
        <v>8796</v>
      </c>
      <c r="AZ195" s="3">
        <v>45656.662037037036</v>
      </c>
      <c r="BB195" s="2" t="s">
        <v>1695</v>
      </c>
      <c r="BC195" s="2" t="s">
        <v>936</v>
      </c>
      <c r="BD195" s="2" t="s">
        <v>1696</v>
      </c>
      <c r="BE195" s="2" t="s">
        <v>14928</v>
      </c>
      <c r="BF195" s="2" t="s">
        <v>1541</v>
      </c>
      <c r="BG195" s="2" t="s">
        <v>58</v>
      </c>
      <c r="BH195" s="2" t="s">
        <v>26293</v>
      </c>
      <c r="BI195" s="2" t="s">
        <v>26794</v>
      </c>
      <c r="BJ195" s="2" t="s">
        <v>26477</v>
      </c>
    </row>
    <row r="196" spans="1:62" s="2" customFormat="1" x14ac:dyDescent="0.35">
      <c r="A196" s="2">
        <v>2946454</v>
      </c>
      <c r="B196" s="2" t="s">
        <v>58</v>
      </c>
      <c r="C196" s="2">
        <v>36860341</v>
      </c>
      <c r="D196" s="2">
        <v>338689595</v>
      </c>
      <c r="E196" s="2" t="s">
        <v>59</v>
      </c>
      <c r="F196" s="2" t="s">
        <v>60</v>
      </c>
      <c r="G196" s="2" t="s">
        <v>14944</v>
      </c>
      <c r="I196" s="2">
        <v>773666078</v>
      </c>
      <c r="J196" s="2" t="s">
        <v>14945</v>
      </c>
      <c r="K196" s="2">
        <v>20</v>
      </c>
      <c r="L196" s="2" t="s">
        <v>2128</v>
      </c>
      <c r="M196" s="2" t="s">
        <v>358</v>
      </c>
      <c r="N196" s="3">
        <v>44217.708344907405</v>
      </c>
      <c r="O196" s="2" t="s">
        <v>1153</v>
      </c>
      <c r="Q196" s="2" t="s">
        <v>66</v>
      </c>
      <c r="R196" s="3">
        <v>45652.645648148151</v>
      </c>
      <c r="S196" s="2" t="s">
        <v>14946</v>
      </c>
      <c r="T196" s="2" t="s">
        <v>334</v>
      </c>
      <c r="U196" s="2" t="s">
        <v>215</v>
      </c>
      <c r="V196" s="2" t="s">
        <v>14947</v>
      </c>
      <c r="W196" s="2" t="s">
        <v>71</v>
      </c>
      <c r="X196" s="2" t="s">
        <v>198</v>
      </c>
      <c r="Y196" s="2" t="s">
        <v>6891</v>
      </c>
      <c r="Z196" s="2" t="s">
        <v>200</v>
      </c>
      <c r="AA196" s="2" t="s">
        <v>4438</v>
      </c>
      <c r="AB196" s="2" t="s">
        <v>4438</v>
      </c>
      <c r="AE196" s="3">
        <v>45654.669652777775</v>
      </c>
      <c r="AF196" s="2" t="s">
        <v>543</v>
      </c>
      <c r="AG196" s="2">
        <v>48</v>
      </c>
      <c r="AH196" s="2" t="s">
        <v>142</v>
      </c>
      <c r="AI196" s="2" t="s">
        <v>58</v>
      </c>
      <c r="AJ196" s="2" t="s">
        <v>800</v>
      </c>
      <c r="AK196" s="2" t="s">
        <v>14948</v>
      </c>
      <c r="AL196" s="2" t="s">
        <v>1998</v>
      </c>
      <c r="AM196" s="3">
        <v>45654.669803240744</v>
      </c>
      <c r="AN196" s="2" t="s">
        <v>14948</v>
      </c>
      <c r="AO196" s="2" t="s">
        <v>1998</v>
      </c>
      <c r="AP196" s="2">
        <v>5533474</v>
      </c>
      <c r="AQ196" s="2" t="s">
        <v>81</v>
      </c>
      <c r="AR196" s="3">
        <v>45656.480543981481</v>
      </c>
      <c r="AS196" s="2" t="s">
        <v>82</v>
      </c>
      <c r="AT196" s="3">
        <v>45655.333333333336</v>
      </c>
      <c r="AU196" s="2" t="s">
        <v>104</v>
      </c>
      <c r="AV196" s="2" t="s">
        <v>1030</v>
      </c>
      <c r="AW196" s="2" t="s">
        <v>1031</v>
      </c>
      <c r="AX196" s="2" t="s">
        <v>1032</v>
      </c>
      <c r="AY196" s="3">
        <v>45656.669652777775</v>
      </c>
      <c r="AZ196" s="3">
        <v>45656.480543981481</v>
      </c>
      <c r="BA196" s="2" t="s">
        <v>460</v>
      </c>
      <c r="BB196" s="2" t="s">
        <v>87</v>
      </c>
      <c r="BC196" s="2" t="s">
        <v>88</v>
      </c>
      <c r="BD196" s="2" t="s">
        <v>89</v>
      </c>
      <c r="BE196" s="2" t="s">
        <v>14949</v>
      </c>
      <c r="BF196" s="2" t="s">
        <v>1061</v>
      </c>
      <c r="BG196" s="2" t="s">
        <v>58</v>
      </c>
      <c r="BH196" s="2" t="s">
        <v>26293</v>
      </c>
      <c r="BI196" s="2" t="s">
        <v>26790</v>
      </c>
      <c r="BJ196" s="2" t="s">
        <v>26478</v>
      </c>
    </row>
    <row r="197" spans="1:62" s="2" customFormat="1" x14ac:dyDescent="0.35">
      <c r="A197" s="2">
        <v>2947057</v>
      </c>
      <c r="B197" s="2" t="s">
        <v>58</v>
      </c>
      <c r="C197" s="2">
        <v>41318911</v>
      </c>
      <c r="D197" s="2">
        <v>339783419</v>
      </c>
      <c r="E197" s="2" t="s">
        <v>59</v>
      </c>
      <c r="F197" s="2" t="s">
        <v>60</v>
      </c>
      <c r="G197" s="2" t="s">
        <v>15089</v>
      </c>
      <c r="H197" s="2" t="s">
        <v>15089</v>
      </c>
      <c r="I197" s="2">
        <v>774037404</v>
      </c>
      <c r="J197" s="2" t="s">
        <v>1055</v>
      </c>
      <c r="K197" s="2">
        <v>20</v>
      </c>
      <c r="L197" s="2" t="s">
        <v>357</v>
      </c>
      <c r="M197" s="2" t="s">
        <v>358</v>
      </c>
      <c r="N197" s="3">
        <v>45336.041666666664</v>
      </c>
      <c r="O197" s="2" t="s">
        <v>537</v>
      </c>
      <c r="Q197" s="2" t="s">
        <v>66</v>
      </c>
      <c r="R197" s="3">
        <v>45653.424687500003</v>
      </c>
      <c r="S197" s="2" t="s">
        <v>1614</v>
      </c>
      <c r="T197" s="2" t="s">
        <v>334</v>
      </c>
      <c r="U197" s="2" t="s">
        <v>69</v>
      </c>
      <c r="V197" s="2" t="s">
        <v>15090</v>
      </c>
      <c r="W197" s="2" t="s">
        <v>336</v>
      </c>
      <c r="X197" s="2" t="s">
        <v>336</v>
      </c>
      <c r="Y197" s="2" t="s">
        <v>15091</v>
      </c>
      <c r="Z197" s="2" t="s">
        <v>1907</v>
      </c>
      <c r="AA197" s="2" t="s">
        <v>15092</v>
      </c>
      <c r="AB197" s="2" t="s">
        <v>176</v>
      </c>
      <c r="AE197" s="3">
        <v>45655.328136574077</v>
      </c>
      <c r="AF197" s="2" t="s">
        <v>543</v>
      </c>
      <c r="AG197" s="2">
        <v>48</v>
      </c>
      <c r="AH197" s="2" t="s">
        <v>78</v>
      </c>
      <c r="AI197" s="2" t="s">
        <v>58</v>
      </c>
      <c r="AJ197" s="2" t="s">
        <v>101</v>
      </c>
      <c r="AK197" s="2" t="s">
        <v>15093</v>
      </c>
      <c r="AL197" s="2" t="s">
        <v>831</v>
      </c>
      <c r="AM197" s="3">
        <v>45655.328217592592</v>
      </c>
      <c r="AN197" s="2" t="s">
        <v>15093</v>
      </c>
      <c r="AO197" s="2" t="s">
        <v>831</v>
      </c>
      <c r="AP197" s="2">
        <v>5536537</v>
      </c>
      <c r="AQ197" s="2" t="s">
        <v>81</v>
      </c>
      <c r="AR197" s="3">
        <v>45656.39439814815</v>
      </c>
      <c r="AS197" s="2" t="s">
        <v>82</v>
      </c>
      <c r="AT197" s="3">
        <v>45655.333333333336</v>
      </c>
      <c r="AU197" s="2" t="s">
        <v>104</v>
      </c>
      <c r="AV197" s="2" t="s">
        <v>458</v>
      </c>
      <c r="AW197" s="2" t="s">
        <v>458</v>
      </c>
      <c r="AX197" s="2" t="s">
        <v>14800</v>
      </c>
      <c r="AY197" s="3">
        <v>45657.328136574077</v>
      </c>
      <c r="AZ197" s="3">
        <v>45656.39439814815</v>
      </c>
      <c r="BA197" s="2" t="s">
        <v>460</v>
      </c>
      <c r="BB197" s="2" t="s">
        <v>2122</v>
      </c>
      <c r="BC197" s="2" t="s">
        <v>2123</v>
      </c>
      <c r="BD197" s="2" t="s">
        <v>2124</v>
      </c>
      <c r="BE197" s="2" t="s">
        <v>8951</v>
      </c>
      <c r="BF197" s="2" t="s">
        <v>1809</v>
      </c>
      <c r="BG197" s="2" t="s">
        <v>58</v>
      </c>
      <c r="BH197" s="2" t="s">
        <v>26293</v>
      </c>
      <c r="BI197" s="2" t="s">
        <v>26790</v>
      </c>
      <c r="BJ197" s="2" t="s">
        <v>26479</v>
      </c>
    </row>
    <row r="198" spans="1:62" s="2" customFormat="1" x14ac:dyDescent="0.35">
      <c r="A198" s="2">
        <v>2947086</v>
      </c>
      <c r="B198" s="2" t="s">
        <v>58</v>
      </c>
      <c r="C198" s="2">
        <v>172731</v>
      </c>
      <c r="D198" s="2">
        <v>339518431</v>
      </c>
      <c r="E198" s="2" t="s">
        <v>59</v>
      </c>
      <c r="F198" s="2" t="s">
        <v>60</v>
      </c>
      <c r="G198" s="2" t="s">
        <v>15115</v>
      </c>
      <c r="I198" s="2">
        <v>776555550</v>
      </c>
      <c r="J198" s="2" t="s">
        <v>15116</v>
      </c>
      <c r="K198" s="2">
        <v>20</v>
      </c>
      <c r="L198" s="2" t="s">
        <v>2128</v>
      </c>
      <c r="M198" s="2" t="s">
        <v>1152</v>
      </c>
      <c r="N198" s="3">
        <v>45639.531585648147</v>
      </c>
      <c r="O198" s="2" t="s">
        <v>1153</v>
      </c>
      <c r="Q198" s="2" t="s">
        <v>66</v>
      </c>
      <c r="R198" s="3">
        <v>45653.440497685187</v>
      </c>
      <c r="S198" s="2" t="s">
        <v>15117</v>
      </c>
      <c r="T198" s="2" t="s">
        <v>334</v>
      </c>
      <c r="U198" s="2" t="s">
        <v>901</v>
      </c>
      <c r="V198" s="2" t="s">
        <v>4032</v>
      </c>
      <c r="W198" s="2" t="s">
        <v>233</v>
      </c>
      <c r="X198" s="2" t="s">
        <v>233</v>
      </c>
      <c r="Y198" s="2" t="s">
        <v>1959</v>
      </c>
      <c r="Z198" s="2" t="s">
        <v>567</v>
      </c>
      <c r="AA198" s="2" t="s">
        <v>7451</v>
      </c>
      <c r="AB198" s="2" t="s">
        <v>15118</v>
      </c>
      <c r="AC198" s="2">
        <v>577</v>
      </c>
      <c r="AE198" s="3">
        <v>45653.441134259258</v>
      </c>
      <c r="AF198" s="2" t="s">
        <v>77</v>
      </c>
      <c r="AH198" s="2" t="s">
        <v>78</v>
      </c>
      <c r="AI198" s="2" t="s">
        <v>58</v>
      </c>
      <c r="AJ198" s="2" t="s">
        <v>364</v>
      </c>
      <c r="AK198" s="2" t="s">
        <v>15119</v>
      </c>
      <c r="AL198" s="2" t="s">
        <v>15117</v>
      </c>
      <c r="AM198" s="3">
        <v>45655.435520833336</v>
      </c>
      <c r="AN198" s="2" t="s">
        <v>15120</v>
      </c>
      <c r="AO198" s="2" t="s">
        <v>1093</v>
      </c>
      <c r="AP198" s="2">
        <v>5536652</v>
      </c>
      <c r="AQ198" s="2" t="s">
        <v>81</v>
      </c>
      <c r="AR198" s="3">
        <v>45656.548495370371</v>
      </c>
      <c r="AS198" s="2" t="s">
        <v>82</v>
      </c>
      <c r="AT198" s="3">
        <v>45655.333333333336</v>
      </c>
      <c r="AU198" s="2" t="s">
        <v>83</v>
      </c>
      <c r="AV198" s="2" t="s">
        <v>1787</v>
      </c>
      <c r="AW198" s="2" t="s">
        <v>1788</v>
      </c>
      <c r="AX198" s="2" t="s">
        <v>1789</v>
      </c>
      <c r="AZ198" s="3">
        <v>45656.548495370371</v>
      </c>
      <c r="BB198" s="2" t="s">
        <v>4610</v>
      </c>
      <c r="BC198" s="2" t="s">
        <v>88</v>
      </c>
      <c r="BD198" s="2" t="s">
        <v>89</v>
      </c>
      <c r="BE198" s="2" t="s">
        <v>15121</v>
      </c>
      <c r="BF198" s="2" t="s">
        <v>1093</v>
      </c>
      <c r="BG198" s="2" t="s">
        <v>58</v>
      </c>
      <c r="BH198" s="2" t="s">
        <v>26293</v>
      </c>
      <c r="BI198" s="2" t="s">
        <v>26792</v>
      </c>
      <c r="BJ198" s="2" t="s">
        <v>26480</v>
      </c>
    </row>
    <row r="199" spans="1:62" s="2" customFormat="1" x14ac:dyDescent="0.35">
      <c r="A199" s="2">
        <v>2947094</v>
      </c>
      <c r="B199" s="2" t="s">
        <v>58</v>
      </c>
      <c r="C199" s="2">
        <v>43765201</v>
      </c>
      <c r="D199" s="2">
        <v>338249323</v>
      </c>
      <c r="E199" s="2" t="s">
        <v>59</v>
      </c>
      <c r="F199" s="2" t="s">
        <v>60</v>
      </c>
      <c r="G199" s="2" t="s">
        <v>15125</v>
      </c>
      <c r="I199" s="2">
        <v>778773609</v>
      </c>
      <c r="J199" s="2" t="s">
        <v>2270</v>
      </c>
      <c r="K199" s="2">
        <v>12</v>
      </c>
      <c r="L199" s="2" t="s">
        <v>63</v>
      </c>
      <c r="M199" s="2" t="s">
        <v>358</v>
      </c>
      <c r="N199" s="3">
        <v>45502.517291666663</v>
      </c>
      <c r="O199" s="2" t="s">
        <v>537</v>
      </c>
      <c r="Q199" s="2" t="s">
        <v>66</v>
      </c>
      <c r="R199" s="3">
        <v>45653.443865740737</v>
      </c>
      <c r="S199" s="2" t="s">
        <v>450</v>
      </c>
      <c r="T199" s="2" t="s">
        <v>334</v>
      </c>
      <c r="U199" s="2" t="s">
        <v>69</v>
      </c>
      <c r="V199" s="2" t="s">
        <v>15126</v>
      </c>
      <c r="W199" s="2" t="s">
        <v>71</v>
      </c>
      <c r="X199" s="2" t="s">
        <v>431</v>
      </c>
      <c r="Y199" s="2" t="s">
        <v>8575</v>
      </c>
      <c r="Z199" s="2" t="s">
        <v>200</v>
      </c>
      <c r="AA199" s="2" t="s">
        <v>4438</v>
      </c>
      <c r="AB199" s="2" t="s">
        <v>176</v>
      </c>
      <c r="AE199" s="3">
        <v>45653.589895833335</v>
      </c>
      <c r="AF199" s="2" t="s">
        <v>543</v>
      </c>
      <c r="AG199" s="2">
        <v>48</v>
      </c>
      <c r="AH199" s="2" t="s">
        <v>142</v>
      </c>
      <c r="AI199" s="2" t="s">
        <v>58</v>
      </c>
      <c r="AJ199" s="2" t="s">
        <v>966</v>
      </c>
      <c r="AK199" s="2" t="s">
        <v>15127</v>
      </c>
      <c r="AL199" s="2" t="s">
        <v>2258</v>
      </c>
      <c r="AM199" s="3">
        <v>45653.589988425927</v>
      </c>
      <c r="AN199" s="2" t="s">
        <v>15127</v>
      </c>
      <c r="AO199" s="2" t="s">
        <v>2258</v>
      </c>
      <c r="AP199" s="2">
        <v>5528239</v>
      </c>
      <c r="AQ199" s="2" t="s">
        <v>81</v>
      </c>
      <c r="AR199" s="3">
        <v>45656.700173611112</v>
      </c>
      <c r="AS199" s="2" t="s">
        <v>82</v>
      </c>
      <c r="AT199" s="3">
        <v>45653.5625</v>
      </c>
      <c r="AU199" s="2" t="s">
        <v>104</v>
      </c>
      <c r="AV199" s="2" t="s">
        <v>969</v>
      </c>
      <c r="AW199" s="2" t="s">
        <v>970</v>
      </c>
      <c r="AX199" s="2" t="s">
        <v>971</v>
      </c>
      <c r="AY199" s="3">
        <v>45655.589895833335</v>
      </c>
      <c r="AZ199" s="3">
        <v>45656.700173611112</v>
      </c>
      <c r="BA199" s="2" t="s">
        <v>685</v>
      </c>
      <c r="BB199" s="2" t="s">
        <v>1466</v>
      </c>
      <c r="BC199" s="2" t="s">
        <v>1138</v>
      </c>
      <c r="BD199" s="2" t="s">
        <v>1467</v>
      </c>
      <c r="BE199" s="2" t="s">
        <v>15128</v>
      </c>
      <c r="BF199" s="2" t="s">
        <v>194</v>
      </c>
      <c r="BG199" s="2" t="s">
        <v>58</v>
      </c>
      <c r="BH199" s="2" t="s">
        <v>26293</v>
      </c>
      <c r="BI199" s="2" t="s">
        <v>26784</v>
      </c>
      <c r="BJ199" s="2" t="s">
        <v>26481</v>
      </c>
    </row>
    <row r="200" spans="1:62" s="2" customFormat="1" x14ac:dyDescent="0.35">
      <c r="A200" s="2">
        <v>2947096</v>
      </c>
      <c r="B200" s="2" t="s">
        <v>58</v>
      </c>
      <c r="C200" s="2">
        <v>34966601</v>
      </c>
      <c r="D200" s="2">
        <v>338249282</v>
      </c>
      <c r="E200" s="2" t="s">
        <v>59</v>
      </c>
      <c r="F200" s="2" t="s">
        <v>60</v>
      </c>
      <c r="G200" s="2" t="s">
        <v>15129</v>
      </c>
      <c r="H200" s="2" t="s">
        <v>15130</v>
      </c>
      <c r="I200" s="2">
        <v>778773609</v>
      </c>
      <c r="J200" s="2" t="s">
        <v>2270</v>
      </c>
      <c r="K200" s="2">
        <v>20</v>
      </c>
      <c r="L200" s="2" t="s">
        <v>357</v>
      </c>
      <c r="M200" s="2" t="s">
        <v>358</v>
      </c>
      <c r="N200" s="3">
        <v>45250.745671296296</v>
      </c>
      <c r="O200" s="2" t="s">
        <v>537</v>
      </c>
      <c r="Q200" s="2" t="s">
        <v>66</v>
      </c>
      <c r="R200" s="3">
        <v>45653.445162037038</v>
      </c>
      <c r="S200" s="2" t="s">
        <v>450</v>
      </c>
      <c r="T200" s="2" t="s">
        <v>334</v>
      </c>
      <c r="U200" s="2" t="s">
        <v>69</v>
      </c>
      <c r="V200" s="2" t="s">
        <v>15131</v>
      </c>
      <c r="W200" s="2" t="s">
        <v>71</v>
      </c>
      <c r="X200" s="2" t="s">
        <v>198</v>
      </c>
      <c r="Y200" s="2" t="s">
        <v>15132</v>
      </c>
      <c r="Z200" s="2" t="s">
        <v>200</v>
      </c>
      <c r="AA200" s="2" t="s">
        <v>4438</v>
      </c>
      <c r="AB200" s="2" t="s">
        <v>176</v>
      </c>
      <c r="AE200" s="3">
        <v>45653.587905092594</v>
      </c>
      <c r="AF200" s="2" t="s">
        <v>543</v>
      </c>
      <c r="AG200" s="2">
        <v>48</v>
      </c>
      <c r="AH200" s="2" t="s">
        <v>142</v>
      </c>
      <c r="AI200" s="2" t="s">
        <v>58</v>
      </c>
      <c r="AJ200" s="2" t="s">
        <v>966</v>
      </c>
      <c r="AK200" s="2" t="s">
        <v>15133</v>
      </c>
      <c r="AL200" s="2" t="s">
        <v>2258</v>
      </c>
      <c r="AM200" s="3">
        <v>45653.58798611111</v>
      </c>
      <c r="AN200" s="2" t="s">
        <v>15133</v>
      </c>
      <c r="AO200" s="2" t="s">
        <v>2258</v>
      </c>
      <c r="AP200" s="2">
        <v>5528230</v>
      </c>
      <c r="AQ200" s="2" t="s">
        <v>81</v>
      </c>
      <c r="AR200" s="3">
        <v>45656.701296296298</v>
      </c>
      <c r="AS200" s="2" t="s">
        <v>82</v>
      </c>
      <c r="AT200" s="3">
        <v>45653.5625</v>
      </c>
      <c r="AU200" s="2" t="s">
        <v>104</v>
      </c>
      <c r="AV200" s="2" t="s">
        <v>105</v>
      </c>
      <c r="AW200" s="2" t="s">
        <v>106</v>
      </c>
      <c r="AX200" s="2" t="s">
        <v>107</v>
      </c>
      <c r="AY200" s="3">
        <v>45655.587905092594</v>
      </c>
      <c r="AZ200" s="3">
        <v>45656.701296296298</v>
      </c>
      <c r="BA200" s="2" t="s">
        <v>685</v>
      </c>
      <c r="BB200" s="2" t="s">
        <v>1466</v>
      </c>
      <c r="BC200" s="2" t="s">
        <v>1138</v>
      </c>
      <c r="BD200" s="2" t="s">
        <v>1467</v>
      </c>
      <c r="BE200" s="2" t="s">
        <v>15128</v>
      </c>
      <c r="BF200" s="2" t="s">
        <v>194</v>
      </c>
      <c r="BG200" s="2" t="s">
        <v>58</v>
      </c>
      <c r="BH200" s="2" t="s">
        <v>26293</v>
      </c>
      <c r="BI200" s="2" t="s">
        <v>26784</v>
      </c>
      <c r="BJ200" s="2" t="s">
        <v>26482</v>
      </c>
    </row>
    <row r="201" spans="1:62" s="2" customFormat="1" x14ac:dyDescent="0.35">
      <c r="A201" s="2">
        <v>2947118</v>
      </c>
      <c r="B201" s="2" t="s">
        <v>808</v>
      </c>
      <c r="C201" s="2">
        <v>30937461</v>
      </c>
      <c r="D201" s="2">
        <v>339625439</v>
      </c>
      <c r="E201" s="2" t="s">
        <v>59</v>
      </c>
      <c r="F201" s="2" t="s">
        <v>60</v>
      </c>
      <c r="G201" s="2" t="s">
        <v>2656</v>
      </c>
      <c r="H201" s="2" t="s">
        <v>397</v>
      </c>
      <c r="I201" s="2">
        <v>783022081</v>
      </c>
      <c r="J201" s="2" t="s">
        <v>1435</v>
      </c>
      <c r="K201" s="2">
        <v>16</v>
      </c>
      <c r="L201" s="2" t="s">
        <v>63</v>
      </c>
      <c r="M201" s="2" t="s">
        <v>64</v>
      </c>
      <c r="N201" s="3">
        <v>43173.701388888891</v>
      </c>
      <c r="O201" s="2" t="s">
        <v>2260</v>
      </c>
      <c r="Q201" s="2" t="s">
        <v>66</v>
      </c>
      <c r="R201" s="3">
        <v>45653.454143518517</v>
      </c>
      <c r="S201" s="2" t="s">
        <v>15117</v>
      </c>
      <c r="T201" s="2" t="s">
        <v>334</v>
      </c>
      <c r="U201" s="2" t="s">
        <v>157</v>
      </c>
      <c r="V201" s="2" t="s">
        <v>157</v>
      </c>
      <c r="W201" s="2" t="s">
        <v>497</v>
      </c>
      <c r="X201" s="2" t="s">
        <v>497</v>
      </c>
      <c r="Y201" s="2" t="s">
        <v>6846</v>
      </c>
      <c r="Z201" s="2" t="s">
        <v>499</v>
      </c>
      <c r="AA201" s="2" t="s">
        <v>6847</v>
      </c>
      <c r="AB201" s="2" t="s">
        <v>6847</v>
      </c>
      <c r="AE201" s="3">
        <v>45653.454456018517</v>
      </c>
      <c r="AF201" s="2" t="s">
        <v>77</v>
      </c>
      <c r="AH201" s="2" t="s">
        <v>78</v>
      </c>
      <c r="AI201" s="2" t="s">
        <v>255</v>
      </c>
      <c r="AJ201" s="2" t="s">
        <v>364</v>
      </c>
      <c r="AK201" s="2" t="s">
        <v>15143</v>
      </c>
      <c r="AL201" s="2" t="s">
        <v>15117</v>
      </c>
      <c r="AM201" s="3">
        <v>45656.599895833337</v>
      </c>
      <c r="AO201" s="2" t="s">
        <v>1541</v>
      </c>
      <c r="AP201" s="2">
        <v>5541053</v>
      </c>
      <c r="AQ201" s="2" t="s">
        <v>81</v>
      </c>
      <c r="AR201" s="3">
        <v>45656.625520833331</v>
      </c>
      <c r="AS201" s="2" t="s">
        <v>82</v>
      </c>
      <c r="AT201" s="3">
        <v>45656.5625</v>
      </c>
      <c r="AU201" s="2" t="s">
        <v>83</v>
      </c>
      <c r="AV201" s="2" t="s">
        <v>8794</v>
      </c>
      <c r="AW201" s="2" t="s">
        <v>8795</v>
      </c>
      <c r="AX201" s="2" t="s">
        <v>8796</v>
      </c>
      <c r="AZ201" s="3">
        <v>45656.625520833331</v>
      </c>
      <c r="BB201" s="2" t="s">
        <v>736</v>
      </c>
      <c r="BC201" s="2" t="s">
        <v>737</v>
      </c>
      <c r="BD201" s="2" t="s">
        <v>351</v>
      </c>
      <c r="BE201" s="2" t="s">
        <v>15144</v>
      </c>
      <c r="BF201" s="2" t="s">
        <v>1541</v>
      </c>
      <c r="BG201" s="2" t="s">
        <v>26292</v>
      </c>
      <c r="BH201" s="2" t="s">
        <v>26293</v>
      </c>
      <c r="BI201" s="2" t="s">
        <v>26789</v>
      </c>
      <c r="BJ201" s="2" t="s">
        <v>26483</v>
      </c>
    </row>
    <row r="202" spans="1:62" s="2" customFormat="1" x14ac:dyDescent="0.35">
      <c r="A202" s="2">
        <v>2947135</v>
      </c>
      <c r="B202" s="2" t="s">
        <v>720</v>
      </c>
      <c r="C202" s="2">
        <v>32129391</v>
      </c>
      <c r="D202" s="2">
        <v>339396140</v>
      </c>
      <c r="E202" s="2" t="s">
        <v>59</v>
      </c>
      <c r="F202" s="2" t="s">
        <v>60</v>
      </c>
      <c r="G202" s="2" t="s">
        <v>15150</v>
      </c>
      <c r="I202" s="2">
        <v>784303255</v>
      </c>
      <c r="J202" s="2" t="s">
        <v>15151</v>
      </c>
      <c r="K202" s="2">
        <v>20</v>
      </c>
      <c r="L202" s="2" t="s">
        <v>2128</v>
      </c>
      <c r="M202" s="2" t="s">
        <v>1152</v>
      </c>
      <c r="N202" s="3">
        <v>43703.5</v>
      </c>
      <c r="O202" s="2" t="s">
        <v>10994</v>
      </c>
      <c r="Q202" s="2" t="s">
        <v>66</v>
      </c>
      <c r="R202" s="3">
        <v>45653.459398148145</v>
      </c>
      <c r="S202" s="2" t="s">
        <v>333</v>
      </c>
      <c r="T202" s="2" t="s">
        <v>334</v>
      </c>
      <c r="U202" s="2" t="s">
        <v>901</v>
      </c>
      <c r="V202" s="2" t="s">
        <v>15152</v>
      </c>
      <c r="W202" s="2" t="s">
        <v>233</v>
      </c>
      <c r="X202" s="2" t="s">
        <v>233</v>
      </c>
      <c r="Y202" s="2" t="s">
        <v>15153</v>
      </c>
      <c r="Z202" s="2" t="s">
        <v>236</v>
      </c>
      <c r="AA202" s="2" t="s">
        <v>15154</v>
      </c>
      <c r="AB202" s="2" t="s">
        <v>15154</v>
      </c>
      <c r="AE202" s="3">
        <v>45658.414409722223</v>
      </c>
      <c r="AF202" s="2" t="s">
        <v>543</v>
      </c>
      <c r="AG202" s="2">
        <v>48</v>
      </c>
      <c r="AH202" s="2" t="s">
        <v>78</v>
      </c>
      <c r="AI202" s="2" t="s">
        <v>8077</v>
      </c>
      <c r="AJ202" s="2" t="s">
        <v>6303</v>
      </c>
      <c r="AK202" s="2" t="s">
        <v>15155</v>
      </c>
      <c r="AL202" s="2" t="s">
        <v>465</v>
      </c>
      <c r="AM202" s="3">
        <v>45658.414490740739</v>
      </c>
      <c r="AN202" s="2" t="s">
        <v>15155</v>
      </c>
      <c r="AO202" s="2" t="s">
        <v>465</v>
      </c>
      <c r="AP202" s="2">
        <v>5551888</v>
      </c>
      <c r="AQ202" s="2" t="s">
        <v>81</v>
      </c>
      <c r="AR202" s="3">
        <v>45658.423136574071</v>
      </c>
      <c r="AS202" s="2" t="s">
        <v>82</v>
      </c>
      <c r="AT202" s="3">
        <v>45659.333333333336</v>
      </c>
      <c r="AU202" s="2" t="s">
        <v>104</v>
      </c>
      <c r="AV202" s="2" t="s">
        <v>4699</v>
      </c>
      <c r="AW202" s="2" t="s">
        <v>4700</v>
      </c>
      <c r="AX202" s="2" t="s">
        <v>14696</v>
      </c>
      <c r="AY202" s="3">
        <v>45660.414409722223</v>
      </c>
      <c r="AZ202" s="3">
        <v>45658.423136574071</v>
      </c>
      <c r="BA202" s="2" t="s">
        <v>460</v>
      </c>
      <c r="BB202" s="2" t="s">
        <v>1002</v>
      </c>
      <c r="BC202" s="2" t="s">
        <v>1003</v>
      </c>
      <c r="BD202" s="2" t="s">
        <v>1004</v>
      </c>
      <c r="BE202" s="2" t="s">
        <v>15156</v>
      </c>
      <c r="BF202" s="2" t="s">
        <v>465</v>
      </c>
      <c r="BG202" s="2" t="s">
        <v>26292</v>
      </c>
      <c r="BH202" s="2" t="s">
        <v>26291</v>
      </c>
      <c r="BI202" s="2" t="s">
        <v>8077</v>
      </c>
      <c r="BJ202" s="2" t="s">
        <v>26484</v>
      </c>
    </row>
    <row r="203" spans="1:62" s="2" customFormat="1" x14ac:dyDescent="0.35">
      <c r="A203" s="2">
        <v>2947139</v>
      </c>
      <c r="B203" s="2" t="s">
        <v>244</v>
      </c>
      <c r="C203" s="2">
        <v>36170851</v>
      </c>
      <c r="D203" s="2">
        <v>339225050</v>
      </c>
      <c r="E203" s="2" t="s">
        <v>59</v>
      </c>
      <c r="F203" s="2" t="s">
        <v>60</v>
      </c>
      <c r="G203" s="2" t="s">
        <v>15157</v>
      </c>
      <c r="I203" s="2">
        <v>776562079</v>
      </c>
      <c r="J203" s="2" t="s">
        <v>1527</v>
      </c>
      <c r="K203" s="2">
        <v>20</v>
      </c>
      <c r="L203" s="2" t="s">
        <v>447</v>
      </c>
      <c r="M203" s="2" t="s">
        <v>448</v>
      </c>
      <c r="N203" s="3">
        <v>45399.687106481484</v>
      </c>
      <c r="O203" s="2" t="s">
        <v>15158</v>
      </c>
      <c r="Q203" s="2" t="s">
        <v>66</v>
      </c>
      <c r="R203" s="3">
        <v>45653.462129629632</v>
      </c>
      <c r="S203" s="2" t="s">
        <v>6244</v>
      </c>
      <c r="T203" s="2" t="s">
        <v>334</v>
      </c>
      <c r="U203" s="2" t="s">
        <v>901</v>
      </c>
      <c r="V203" s="2" t="s">
        <v>15159</v>
      </c>
      <c r="W203" s="2" t="s">
        <v>71</v>
      </c>
      <c r="X203" s="2" t="s">
        <v>431</v>
      </c>
      <c r="Y203" s="2" t="s">
        <v>3030</v>
      </c>
      <c r="Z203" s="2" t="s">
        <v>1617</v>
      </c>
      <c r="AA203" s="2" t="s">
        <v>1617</v>
      </c>
      <c r="AB203" s="2" t="s">
        <v>15160</v>
      </c>
      <c r="AE203" s="3">
        <v>45653.623171296298</v>
      </c>
      <c r="AF203" s="2" t="s">
        <v>342</v>
      </c>
      <c r="AH203" s="2" t="s">
        <v>142</v>
      </c>
      <c r="AI203" s="2" t="s">
        <v>363</v>
      </c>
      <c r="AJ203" s="2" t="s">
        <v>343</v>
      </c>
      <c r="AK203" s="2" t="s">
        <v>15161</v>
      </c>
      <c r="AL203" s="2" t="s">
        <v>6949</v>
      </c>
      <c r="AM203" s="3">
        <v>45653.623263888891</v>
      </c>
      <c r="AN203" s="2" t="s">
        <v>15161</v>
      </c>
      <c r="AO203" s="2" t="s">
        <v>6949</v>
      </c>
      <c r="AP203" s="2">
        <v>5528386</v>
      </c>
      <c r="AQ203" s="2" t="s">
        <v>81</v>
      </c>
      <c r="AR203" s="3">
        <v>45656.419027777774</v>
      </c>
      <c r="AS203" s="2" t="s">
        <v>82</v>
      </c>
      <c r="AT203" s="3">
        <v>45653.333333333336</v>
      </c>
      <c r="AU203" s="2" t="s">
        <v>104</v>
      </c>
      <c r="AV203" s="2" t="s">
        <v>15162</v>
      </c>
      <c r="AW203" s="2" t="s">
        <v>15163</v>
      </c>
      <c r="AX203" s="2" t="s">
        <v>15164</v>
      </c>
      <c r="AZ203" s="3">
        <v>45656.419027777774</v>
      </c>
      <c r="BB203" s="2" t="s">
        <v>586</v>
      </c>
      <c r="BC203" s="2" t="s">
        <v>587</v>
      </c>
      <c r="BD203" s="2" t="s">
        <v>588</v>
      </c>
      <c r="BE203" s="2" t="s">
        <v>15165</v>
      </c>
      <c r="BF203" s="2" t="s">
        <v>15166</v>
      </c>
      <c r="BG203" s="2" t="s">
        <v>58</v>
      </c>
      <c r="BH203" s="2" t="s">
        <v>26291</v>
      </c>
      <c r="BI203" s="2" t="s">
        <v>26798</v>
      </c>
      <c r="BJ203" s="2" t="s">
        <v>26485</v>
      </c>
    </row>
    <row r="204" spans="1:62" s="2" customFormat="1" x14ac:dyDescent="0.35">
      <c r="A204" s="2">
        <v>2947161</v>
      </c>
      <c r="B204" s="2" t="s">
        <v>58</v>
      </c>
      <c r="C204" s="2">
        <v>33348621</v>
      </c>
      <c r="D204" s="2">
        <v>339902972</v>
      </c>
      <c r="E204" s="2" t="s">
        <v>59</v>
      </c>
      <c r="F204" s="2" t="s">
        <v>60</v>
      </c>
      <c r="G204" s="2" t="s">
        <v>3015</v>
      </c>
      <c r="H204" s="2" t="s">
        <v>15175</v>
      </c>
      <c r="I204" s="2" t="s">
        <v>15176</v>
      </c>
      <c r="J204" s="2" t="s">
        <v>15177</v>
      </c>
      <c r="K204" s="2">
        <v>12</v>
      </c>
      <c r="L204" s="2" t="s">
        <v>63</v>
      </c>
      <c r="M204" s="2" t="s">
        <v>64</v>
      </c>
      <c r="N204" s="3">
        <v>45378.452627314815</v>
      </c>
      <c r="O204" s="2" t="s">
        <v>537</v>
      </c>
      <c r="Q204" s="2" t="s">
        <v>66</v>
      </c>
      <c r="R204" s="3">
        <v>45653.476365740738</v>
      </c>
      <c r="S204" s="2" t="s">
        <v>333</v>
      </c>
      <c r="T204" s="2" t="s">
        <v>334</v>
      </c>
      <c r="U204" s="2" t="s">
        <v>374</v>
      </c>
      <c r="V204" s="2" t="s">
        <v>15178</v>
      </c>
      <c r="W204" s="2" t="s">
        <v>1252</v>
      </c>
      <c r="X204" s="2" t="s">
        <v>1252</v>
      </c>
      <c r="Y204" s="2" t="s">
        <v>13913</v>
      </c>
      <c r="Z204" s="2" t="s">
        <v>1327</v>
      </c>
      <c r="AA204" s="2" t="s">
        <v>15179</v>
      </c>
      <c r="AB204" s="2" t="s">
        <v>15180</v>
      </c>
      <c r="AE204" s="3">
        <v>45653.476504629631</v>
      </c>
      <c r="AF204" s="2" t="s">
        <v>543</v>
      </c>
      <c r="AG204" s="2">
        <v>48</v>
      </c>
      <c r="AH204" s="2" t="s">
        <v>78</v>
      </c>
      <c r="AI204" s="2" t="s">
        <v>363</v>
      </c>
      <c r="AJ204" s="2" t="s">
        <v>364</v>
      </c>
      <c r="AK204" s="2" t="s">
        <v>15181</v>
      </c>
      <c r="AL204" s="2" t="s">
        <v>333</v>
      </c>
      <c r="AM204" s="3">
        <v>45654.356122685182</v>
      </c>
      <c r="AN204" s="2" t="s">
        <v>15171</v>
      </c>
      <c r="AO204" s="2" t="s">
        <v>147</v>
      </c>
      <c r="AP204" s="2">
        <v>5532245</v>
      </c>
      <c r="AQ204" s="2" t="s">
        <v>81</v>
      </c>
      <c r="AR204" s="3">
        <v>45656.593969907408</v>
      </c>
      <c r="AS204" s="2" t="s">
        <v>82</v>
      </c>
      <c r="AT204" s="3">
        <v>45654.333333333336</v>
      </c>
      <c r="AU204" s="2" t="s">
        <v>104</v>
      </c>
      <c r="AV204" s="2" t="s">
        <v>405</v>
      </c>
      <c r="AW204" s="2" t="s">
        <v>406</v>
      </c>
      <c r="AX204" s="2" t="s">
        <v>407</v>
      </c>
      <c r="AY204" s="3">
        <v>45655.476504629631</v>
      </c>
      <c r="AZ204" s="3">
        <v>45656.593969907408</v>
      </c>
      <c r="BA204" s="2" t="s">
        <v>685</v>
      </c>
      <c r="BB204" s="2" t="s">
        <v>2462</v>
      </c>
      <c r="BC204" s="2" t="s">
        <v>2463</v>
      </c>
      <c r="BD204" s="2" t="s">
        <v>299</v>
      </c>
      <c r="BE204" s="2" t="s">
        <v>300</v>
      </c>
      <c r="BF204" s="2" t="s">
        <v>522</v>
      </c>
      <c r="BG204" s="2" t="s">
        <v>58</v>
      </c>
      <c r="BH204" s="2" t="s">
        <v>26293</v>
      </c>
      <c r="BI204" s="2" t="s">
        <v>26785</v>
      </c>
      <c r="BJ204" s="2" t="s">
        <v>26486</v>
      </c>
    </row>
    <row r="205" spans="1:62" s="2" customFormat="1" x14ac:dyDescent="0.35">
      <c r="A205" s="2">
        <v>2947173</v>
      </c>
      <c r="B205" s="2" t="s">
        <v>58</v>
      </c>
      <c r="C205" s="2">
        <v>34423351</v>
      </c>
      <c r="D205" s="2">
        <v>338327283</v>
      </c>
      <c r="E205" s="2" t="s">
        <v>59</v>
      </c>
      <c r="F205" s="2" t="s">
        <v>60</v>
      </c>
      <c r="G205" s="2" t="s">
        <v>15185</v>
      </c>
      <c r="I205" s="2">
        <v>784859671</v>
      </c>
      <c r="J205" s="2" t="s">
        <v>15186</v>
      </c>
      <c r="K205" s="2">
        <v>20</v>
      </c>
      <c r="L205" s="2" t="s">
        <v>357</v>
      </c>
      <c r="M205" s="2" t="s">
        <v>358</v>
      </c>
      <c r="N205" s="3">
        <v>45215.708344907405</v>
      </c>
      <c r="O205" s="2" t="s">
        <v>1153</v>
      </c>
      <c r="Q205" s="2" t="s">
        <v>66</v>
      </c>
      <c r="R205" s="3">
        <v>45653.481527777774</v>
      </c>
      <c r="S205" s="2" t="s">
        <v>4774</v>
      </c>
      <c r="T205" s="2" t="s">
        <v>334</v>
      </c>
      <c r="U205" s="2" t="s">
        <v>470</v>
      </c>
      <c r="V205" s="2" t="s">
        <v>15187</v>
      </c>
      <c r="W205" s="2" t="s">
        <v>288</v>
      </c>
      <c r="X205" s="2" t="s">
        <v>775</v>
      </c>
      <c r="Y205" s="2" t="s">
        <v>8136</v>
      </c>
      <c r="Z205" s="2" t="s">
        <v>777</v>
      </c>
      <c r="AA205" s="2" t="s">
        <v>2941</v>
      </c>
      <c r="AB205" s="2" t="s">
        <v>2941</v>
      </c>
      <c r="AE205" s="3">
        <v>45655.44672453704</v>
      </c>
      <c r="AF205" s="2" t="s">
        <v>77</v>
      </c>
      <c r="AH205" s="2" t="s">
        <v>78</v>
      </c>
      <c r="AI205" s="2" t="s">
        <v>363</v>
      </c>
      <c r="AJ205" s="2" t="s">
        <v>6303</v>
      </c>
      <c r="AK205" s="2" t="s">
        <v>15188</v>
      </c>
      <c r="AL205" s="2" t="s">
        <v>14808</v>
      </c>
      <c r="AM205" s="3">
        <v>45655.446851851855</v>
      </c>
      <c r="AO205" s="2" t="s">
        <v>14808</v>
      </c>
      <c r="AP205" s="2">
        <v>5536677</v>
      </c>
      <c r="AQ205" s="2" t="s">
        <v>81</v>
      </c>
      <c r="AR205" s="3">
        <v>45656.553217592591</v>
      </c>
      <c r="AS205" s="2" t="s">
        <v>82</v>
      </c>
      <c r="AT205" s="3">
        <v>45655.333333333336</v>
      </c>
      <c r="AU205" s="2" t="s">
        <v>83</v>
      </c>
      <c r="AV205" s="2" t="s">
        <v>781</v>
      </c>
      <c r="AW205" s="2" t="s">
        <v>782</v>
      </c>
      <c r="AX205" s="2" t="s">
        <v>4856</v>
      </c>
      <c r="AZ205" s="3">
        <v>45656.553217592591</v>
      </c>
      <c r="BB205" s="2" t="s">
        <v>225</v>
      </c>
      <c r="BC205" s="2" t="s">
        <v>226</v>
      </c>
      <c r="BD205" s="2" t="s">
        <v>89</v>
      </c>
      <c r="BE205" s="2" t="s">
        <v>15189</v>
      </c>
      <c r="BF205" s="2" t="s">
        <v>576</v>
      </c>
      <c r="BG205" s="2" t="s">
        <v>58</v>
      </c>
      <c r="BH205" s="2" t="s">
        <v>26293</v>
      </c>
      <c r="BI205" s="2" t="s">
        <v>26794</v>
      </c>
      <c r="BJ205" s="2" t="s">
        <v>26487</v>
      </c>
    </row>
    <row r="206" spans="1:62" s="2" customFormat="1" x14ac:dyDescent="0.35">
      <c r="A206" s="2">
        <v>2947183</v>
      </c>
      <c r="B206" s="2" t="s">
        <v>808</v>
      </c>
      <c r="C206" s="2">
        <v>34605981</v>
      </c>
      <c r="D206" s="2">
        <v>338365656</v>
      </c>
      <c r="E206" s="2" t="s">
        <v>59</v>
      </c>
      <c r="F206" s="2" t="s">
        <v>60</v>
      </c>
      <c r="G206" s="2" t="s">
        <v>15193</v>
      </c>
      <c r="I206" s="2">
        <v>771214444</v>
      </c>
      <c r="J206" s="2" t="s">
        <v>579</v>
      </c>
      <c r="K206" s="2">
        <v>20</v>
      </c>
      <c r="L206" s="2" t="s">
        <v>357</v>
      </c>
      <c r="M206" s="2" t="s">
        <v>358</v>
      </c>
      <c r="N206" s="3">
        <v>43108.697916666664</v>
      </c>
      <c r="O206" s="2" t="s">
        <v>4420</v>
      </c>
      <c r="Q206" s="2" t="s">
        <v>66</v>
      </c>
      <c r="R206" s="3">
        <v>45653.483518518522</v>
      </c>
      <c r="S206" s="2" t="s">
        <v>450</v>
      </c>
      <c r="T206" s="2" t="s">
        <v>334</v>
      </c>
      <c r="U206" s="2" t="s">
        <v>417</v>
      </c>
      <c r="V206" s="2" t="s">
        <v>417</v>
      </c>
      <c r="W206" s="2" t="s">
        <v>136</v>
      </c>
      <c r="X206" s="2" t="s">
        <v>217</v>
      </c>
      <c r="Y206" s="2" t="s">
        <v>15194</v>
      </c>
      <c r="Z206" s="2" t="s">
        <v>596</v>
      </c>
      <c r="AA206" s="2" t="s">
        <v>15195</v>
      </c>
      <c r="AB206" s="2" t="s">
        <v>15195</v>
      </c>
      <c r="AE206" s="3">
        <v>45653.666608796295</v>
      </c>
      <c r="AF206" s="2" t="s">
        <v>77</v>
      </c>
      <c r="AH206" s="2" t="s">
        <v>78</v>
      </c>
      <c r="AI206" s="2" t="s">
        <v>1100</v>
      </c>
      <c r="AJ206" s="2" t="s">
        <v>1271</v>
      </c>
      <c r="AK206" s="2" t="s">
        <v>15196</v>
      </c>
      <c r="AL206" s="2" t="s">
        <v>601</v>
      </c>
      <c r="AM206" s="3">
        <v>45653.666689814818</v>
      </c>
      <c r="AN206" s="2" t="s">
        <v>15196</v>
      </c>
      <c r="AO206" s="2" t="s">
        <v>601</v>
      </c>
      <c r="AP206" s="2">
        <v>5528623</v>
      </c>
      <c r="AQ206" s="2" t="s">
        <v>81</v>
      </c>
      <c r="AR206" s="3">
        <v>45657.679386574076</v>
      </c>
      <c r="AS206" s="2" t="s">
        <v>82</v>
      </c>
      <c r="AT206" s="3">
        <v>45653.333333333336</v>
      </c>
      <c r="AU206" s="2" t="s">
        <v>104</v>
      </c>
      <c r="AV206" s="2" t="s">
        <v>6719</v>
      </c>
      <c r="AW206" s="2" t="s">
        <v>6720</v>
      </c>
      <c r="AX206" s="2" t="s">
        <v>15197</v>
      </c>
      <c r="AZ206" s="3">
        <v>45657.679386574076</v>
      </c>
      <c r="BB206" s="2" t="s">
        <v>108</v>
      </c>
      <c r="BC206" s="2" t="s">
        <v>109</v>
      </c>
      <c r="BD206" s="2" t="s">
        <v>110</v>
      </c>
      <c r="BE206" s="2" t="s">
        <v>15198</v>
      </c>
      <c r="BF206" s="2" t="s">
        <v>6949</v>
      </c>
      <c r="BG206" s="2" t="s">
        <v>26292</v>
      </c>
      <c r="BH206" s="2" t="s">
        <v>26293</v>
      </c>
      <c r="BI206" s="2" t="s">
        <v>26795</v>
      </c>
      <c r="BJ206" s="2" t="s">
        <v>26488</v>
      </c>
    </row>
    <row r="207" spans="1:62" s="2" customFormat="1" x14ac:dyDescent="0.35">
      <c r="A207" s="2">
        <v>2947199</v>
      </c>
      <c r="B207" s="2" t="s">
        <v>58</v>
      </c>
      <c r="C207" s="2">
        <v>986061</v>
      </c>
      <c r="D207" s="2">
        <v>338348847</v>
      </c>
      <c r="E207" s="2" t="s">
        <v>59</v>
      </c>
      <c r="F207" s="2" t="s">
        <v>60</v>
      </c>
      <c r="G207" s="2" t="s">
        <v>15201</v>
      </c>
      <c r="I207" s="2">
        <v>786204309</v>
      </c>
      <c r="J207" s="2" t="s">
        <v>3577</v>
      </c>
      <c r="K207" s="2">
        <v>20</v>
      </c>
      <c r="L207" s="2" t="s">
        <v>447</v>
      </c>
      <c r="M207" s="2" t="s">
        <v>448</v>
      </c>
      <c r="N207" s="3">
        <v>45562.791678240741</v>
      </c>
      <c r="O207" s="2" t="s">
        <v>1153</v>
      </c>
      <c r="Q207" s="2" t="s">
        <v>66</v>
      </c>
      <c r="R207" s="3">
        <v>45653.489490740743</v>
      </c>
      <c r="S207" s="2" t="s">
        <v>4774</v>
      </c>
      <c r="T207" s="2" t="s">
        <v>334</v>
      </c>
      <c r="U207" s="2" t="s">
        <v>880</v>
      </c>
      <c r="V207" s="2" t="s">
        <v>15202</v>
      </c>
      <c r="W207" s="2" t="s">
        <v>400</v>
      </c>
      <c r="X207" s="2" t="s">
        <v>419</v>
      </c>
      <c r="Y207" s="2" t="s">
        <v>11601</v>
      </c>
      <c r="Z207" s="2" t="s">
        <v>1471</v>
      </c>
      <c r="AC207" s="2" t="s">
        <v>10226</v>
      </c>
      <c r="AE207" s="3">
        <v>45654.536400462966</v>
      </c>
      <c r="AF207" s="2" t="s">
        <v>77</v>
      </c>
      <c r="AH207" s="2" t="s">
        <v>78</v>
      </c>
      <c r="AI207" s="2" t="s">
        <v>58</v>
      </c>
      <c r="AJ207" s="2" t="s">
        <v>800</v>
      </c>
      <c r="AK207" s="2" t="s">
        <v>14820</v>
      </c>
      <c r="AL207" s="2" t="s">
        <v>831</v>
      </c>
      <c r="AM207" s="3">
        <v>45654.536481481482</v>
      </c>
      <c r="AN207" s="2" t="s">
        <v>14820</v>
      </c>
      <c r="AO207" s="2" t="s">
        <v>831</v>
      </c>
      <c r="AP207" s="2">
        <v>5532938</v>
      </c>
      <c r="AQ207" s="2" t="s">
        <v>81</v>
      </c>
      <c r="AR207" s="3">
        <v>45656.569513888891</v>
      </c>
      <c r="AS207" s="2" t="s">
        <v>82</v>
      </c>
      <c r="AT207" s="3">
        <v>45654.333333333336</v>
      </c>
      <c r="AU207" s="2" t="s">
        <v>104</v>
      </c>
      <c r="AV207" s="2" t="s">
        <v>346</v>
      </c>
      <c r="AW207" s="2" t="s">
        <v>347</v>
      </c>
      <c r="AX207" s="2" t="s">
        <v>348</v>
      </c>
      <c r="AZ207" s="3">
        <v>45656.569513888891</v>
      </c>
      <c r="BB207" s="2" t="s">
        <v>87</v>
      </c>
      <c r="BC207" s="2" t="s">
        <v>88</v>
      </c>
      <c r="BD207" s="2" t="s">
        <v>89</v>
      </c>
      <c r="BE207" s="2" t="s">
        <v>15203</v>
      </c>
      <c r="BF207" s="2" t="s">
        <v>5508</v>
      </c>
      <c r="BG207" s="2" t="s">
        <v>58</v>
      </c>
      <c r="BH207" s="2" t="s">
        <v>26293</v>
      </c>
      <c r="BI207" s="2" t="s">
        <v>26790</v>
      </c>
      <c r="BJ207" s="2" t="s">
        <v>26489</v>
      </c>
    </row>
    <row r="208" spans="1:62" s="2" customFormat="1" x14ac:dyDescent="0.35">
      <c r="A208" s="2">
        <v>2947200</v>
      </c>
      <c r="B208" s="2" t="s">
        <v>244</v>
      </c>
      <c r="C208" s="2">
        <v>3104901</v>
      </c>
      <c r="D208" s="2">
        <v>338781326</v>
      </c>
      <c r="E208" s="2" t="s">
        <v>59</v>
      </c>
      <c r="F208" s="2" t="s">
        <v>60</v>
      </c>
      <c r="G208" s="2" t="s">
        <v>1460</v>
      </c>
      <c r="H208" s="2" t="s">
        <v>397</v>
      </c>
      <c r="I208" s="2">
        <v>776549290</v>
      </c>
      <c r="J208" s="2" t="s">
        <v>1407</v>
      </c>
      <c r="K208" s="2">
        <v>13</v>
      </c>
      <c r="L208" s="2" t="s">
        <v>63</v>
      </c>
      <c r="M208" s="2" t="s">
        <v>64</v>
      </c>
      <c r="N208" s="3">
        <v>44777.558344907404</v>
      </c>
      <c r="O208" s="2" t="s">
        <v>1596</v>
      </c>
      <c r="Q208" s="2" t="s">
        <v>66</v>
      </c>
      <c r="R208" s="3">
        <v>45653.490231481483</v>
      </c>
      <c r="S208" s="2" t="s">
        <v>14946</v>
      </c>
      <c r="T208" s="2" t="s">
        <v>334</v>
      </c>
      <c r="U208" s="2" t="s">
        <v>2161</v>
      </c>
      <c r="V208" s="2" t="s">
        <v>15204</v>
      </c>
      <c r="Y208" s="2" t="s">
        <v>5944</v>
      </c>
      <c r="Z208" s="2" t="s">
        <v>1163</v>
      </c>
      <c r="AA208" s="2" t="s">
        <v>1163</v>
      </c>
      <c r="AB208" s="2" t="s">
        <v>1164</v>
      </c>
      <c r="AE208" s="3">
        <v>45653.662245370368</v>
      </c>
      <c r="AF208" s="2" t="s">
        <v>342</v>
      </c>
      <c r="AH208" s="2" t="s">
        <v>78</v>
      </c>
      <c r="AI208" s="2" t="s">
        <v>1100</v>
      </c>
      <c r="AJ208" s="2" t="s">
        <v>1271</v>
      </c>
      <c r="AK208" s="2" t="s">
        <v>15205</v>
      </c>
      <c r="AL208" s="2" t="s">
        <v>601</v>
      </c>
      <c r="AM208" s="3">
        <v>45653.66233796296</v>
      </c>
      <c r="AN208" s="2" t="s">
        <v>15205</v>
      </c>
      <c r="AO208" s="2" t="s">
        <v>601</v>
      </c>
      <c r="AP208" s="2">
        <v>5528595</v>
      </c>
      <c r="AQ208" s="2" t="s">
        <v>81</v>
      </c>
      <c r="AR208" s="3">
        <v>45656.981273148151</v>
      </c>
      <c r="AS208" s="2" t="s">
        <v>82</v>
      </c>
      <c r="AT208" s="3">
        <v>45653.5625</v>
      </c>
      <c r="AU208" s="2" t="s">
        <v>104</v>
      </c>
      <c r="AV208" s="2" t="s">
        <v>6719</v>
      </c>
      <c r="AW208" s="2" t="s">
        <v>6720</v>
      </c>
      <c r="AX208" s="2" t="s">
        <v>15206</v>
      </c>
      <c r="AZ208" s="3">
        <v>45656.981273148151</v>
      </c>
      <c r="BB208" s="2" t="s">
        <v>586</v>
      </c>
      <c r="BC208" s="2" t="s">
        <v>587</v>
      </c>
      <c r="BD208" s="2" t="s">
        <v>588</v>
      </c>
      <c r="BE208" s="2" t="s">
        <v>15207</v>
      </c>
      <c r="BF208" s="2" t="s">
        <v>14857</v>
      </c>
      <c r="BG208" s="2" t="s">
        <v>26292</v>
      </c>
      <c r="BH208" s="2" t="s">
        <v>26293</v>
      </c>
      <c r="BI208" s="2" t="s">
        <v>26790</v>
      </c>
      <c r="BJ208" s="2" t="s">
        <v>26490</v>
      </c>
    </row>
    <row r="209" spans="1:62" s="2" customFormat="1" x14ac:dyDescent="0.35">
      <c r="A209" s="2">
        <v>2947224</v>
      </c>
      <c r="B209" s="2" t="s">
        <v>244</v>
      </c>
      <c r="C209" s="2">
        <v>41013301</v>
      </c>
      <c r="D209" s="2">
        <v>339220022</v>
      </c>
      <c r="E209" s="2" t="s">
        <v>59</v>
      </c>
      <c r="F209" s="2" t="s">
        <v>60</v>
      </c>
      <c r="G209" s="2" t="s">
        <v>15218</v>
      </c>
      <c r="I209" s="2">
        <v>783064965</v>
      </c>
      <c r="J209" s="2" t="s">
        <v>15219</v>
      </c>
      <c r="K209" s="2">
        <v>20</v>
      </c>
      <c r="L209" s="2" t="s">
        <v>447</v>
      </c>
      <c r="M209" s="2" t="s">
        <v>448</v>
      </c>
      <c r="N209" s="3">
        <v>45644.356898148151</v>
      </c>
      <c r="O209" s="2" t="s">
        <v>15220</v>
      </c>
      <c r="Q209" s="2" t="s">
        <v>66</v>
      </c>
      <c r="R209" s="3">
        <v>45653.497650462959</v>
      </c>
      <c r="S209" s="2" t="s">
        <v>6244</v>
      </c>
      <c r="T209" s="2" t="s">
        <v>334</v>
      </c>
      <c r="U209" s="2" t="s">
        <v>901</v>
      </c>
      <c r="V209" s="2" t="s">
        <v>15221</v>
      </c>
      <c r="W209" s="2" t="s">
        <v>71</v>
      </c>
      <c r="X209" s="2" t="s">
        <v>198</v>
      </c>
      <c r="Y209" s="2" t="s">
        <v>3325</v>
      </c>
      <c r="Z209" s="2" t="s">
        <v>200</v>
      </c>
      <c r="AA209" s="2" t="s">
        <v>3777</v>
      </c>
      <c r="AB209" s="2" t="s">
        <v>3778</v>
      </c>
      <c r="AC209" s="2" t="s">
        <v>15222</v>
      </c>
      <c r="AE209" s="3">
        <v>45654.465729166666</v>
      </c>
      <c r="AF209" s="2" t="s">
        <v>342</v>
      </c>
      <c r="AH209" s="2" t="s">
        <v>142</v>
      </c>
      <c r="AI209" s="2" t="s">
        <v>363</v>
      </c>
      <c r="AJ209" s="2" t="s">
        <v>800</v>
      </c>
      <c r="AK209" s="2" t="s">
        <v>15223</v>
      </c>
      <c r="AL209" s="2" t="s">
        <v>1061</v>
      </c>
      <c r="AM209" s="3">
        <v>45654.465821759259</v>
      </c>
      <c r="AN209" s="2" t="s">
        <v>15223</v>
      </c>
      <c r="AO209" s="2" t="s">
        <v>1061</v>
      </c>
      <c r="AP209" s="2">
        <v>5532571</v>
      </c>
      <c r="AQ209" s="2" t="s">
        <v>81</v>
      </c>
      <c r="AR209" s="3">
        <v>45656.465266203704</v>
      </c>
      <c r="AS209" s="2" t="s">
        <v>82</v>
      </c>
      <c r="AT209" s="3">
        <v>45656.333333333336</v>
      </c>
      <c r="AU209" s="2" t="s">
        <v>104</v>
      </c>
      <c r="AV209" s="2" t="s">
        <v>15162</v>
      </c>
      <c r="AW209" s="2" t="s">
        <v>15163</v>
      </c>
      <c r="AX209" s="2" t="s">
        <v>15224</v>
      </c>
      <c r="AZ209" s="3">
        <v>45656.465266203704</v>
      </c>
      <c r="BB209" s="2" t="s">
        <v>87</v>
      </c>
      <c r="BC209" s="2" t="s">
        <v>88</v>
      </c>
      <c r="BD209" s="2" t="s">
        <v>89</v>
      </c>
      <c r="BE209" s="2" t="s">
        <v>15225</v>
      </c>
      <c r="BF209" s="2" t="s">
        <v>1061</v>
      </c>
      <c r="BG209" s="2" t="s">
        <v>26292</v>
      </c>
      <c r="BH209" s="2" t="s">
        <v>26291</v>
      </c>
      <c r="BI209" s="2" t="s">
        <v>26798</v>
      </c>
      <c r="BJ209" s="2" t="s">
        <v>26491</v>
      </c>
    </row>
    <row r="210" spans="1:62" s="2" customFormat="1" x14ac:dyDescent="0.35">
      <c r="A210" s="2">
        <v>2947236</v>
      </c>
      <c r="B210" s="2" t="s">
        <v>720</v>
      </c>
      <c r="C210" s="2">
        <v>30554961</v>
      </c>
      <c r="D210" s="2">
        <v>338592856</v>
      </c>
      <c r="E210" s="2" t="s">
        <v>59</v>
      </c>
      <c r="F210" s="2" t="s">
        <v>60</v>
      </c>
      <c r="G210" s="2" t="s">
        <v>15234</v>
      </c>
      <c r="I210" s="2">
        <v>775083520</v>
      </c>
      <c r="J210" s="2" t="s">
        <v>4637</v>
      </c>
      <c r="K210" s="2">
        <v>20</v>
      </c>
      <c r="L210" s="2" t="s">
        <v>2128</v>
      </c>
      <c r="M210" s="2" t="s">
        <v>1152</v>
      </c>
      <c r="N210" s="3">
        <v>42530.350706018522</v>
      </c>
      <c r="O210" s="2" t="s">
        <v>10994</v>
      </c>
      <c r="Q210" s="2" t="s">
        <v>66</v>
      </c>
      <c r="R210" s="3">
        <v>45653.500138888892</v>
      </c>
      <c r="S210" s="2" t="s">
        <v>14832</v>
      </c>
      <c r="T210" s="2" t="s">
        <v>334</v>
      </c>
      <c r="U210" s="2" t="s">
        <v>901</v>
      </c>
      <c r="V210" s="2" t="s">
        <v>2130</v>
      </c>
      <c r="W210" s="2" t="s">
        <v>4140</v>
      </c>
      <c r="Y210" s="2" t="s">
        <v>14661</v>
      </c>
      <c r="Z210" s="2" t="s">
        <v>883</v>
      </c>
      <c r="AA210" s="2" t="s">
        <v>1653</v>
      </c>
      <c r="AB210" s="2" t="s">
        <v>1653</v>
      </c>
      <c r="AC210" s="2" t="s">
        <v>15235</v>
      </c>
      <c r="AE210" s="3">
        <v>45654.816770833335</v>
      </c>
      <c r="AF210" s="2" t="s">
        <v>543</v>
      </c>
      <c r="AG210" s="2">
        <v>48</v>
      </c>
      <c r="AH210" s="2" t="s">
        <v>78</v>
      </c>
      <c r="AI210" s="2" t="s">
        <v>255</v>
      </c>
      <c r="AJ210" s="2" t="s">
        <v>343</v>
      </c>
      <c r="AK210" s="2" t="s">
        <v>15236</v>
      </c>
      <c r="AL210" s="2" t="s">
        <v>1882</v>
      </c>
      <c r="AM210" s="3">
        <v>45654.816874999997</v>
      </c>
      <c r="AN210" s="2" t="s">
        <v>15236</v>
      </c>
      <c r="AO210" s="2" t="s">
        <v>1882</v>
      </c>
      <c r="AP210" s="2">
        <v>5533884</v>
      </c>
      <c r="AQ210" s="2" t="s">
        <v>81</v>
      </c>
      <c r="AR210" s="3">
        <v>45656.530011574076</v>
      </c>
      <c r="AS210" s="2" t="s">
        <v>82</v>
      </c>
      <c r="AT210" s="3">
        <v>45654.5625</v>
      </c>
      <c r="AU210" s="2" t="s">
        <v>104</v>
      </c>
      <c r="AV210" s="2" t="s">
        <v>1134</v>
      </c>
      <c r="AW210" s="2" t="s">
        <v>1135</v>
      </c>
      <c r="AX210" s="2" t="s">
        <v>1136</v>
      </c>
      <c r="AY210" s="3">
        <v>45656.816770833335</v>
      </c>
      <c r="AZ210" s="3">
        <v>45656.530011574076</v>
      </c>
      <c r="BA210" s="2" t="s">
        <v>460</v>
      </c>
      <c r="BB210" s="2" t="s">
        <v>2975</v>
      </c>
      <c r="BC210" s="2" t="s">
        <v>281</v>
      </c>
      <c r="BD210" s="2" t="s">
        <v>2976</v>
      </c>
      <c r="BE210" s="2" t="s">
        <v>15237</v>
      </c>
      <c r="BF210" s="2" t="s">
        <v>1503</v>
      </c>
      <c r="BG210" s="2" t="s">
        <v>26292</v>
      </c>
      <c r="BH210" s="2" t="s">
        <v>26291</v>
      </c>
      <c r="BI210" s="2" t="s">
        <v>26789</v>
      </c>
      <c r="BJ210" s="2" t="s">
        <v>26492</v>
      </c>
    </row>
    <row r="211" spans="1:62" s="2" customFormat="1" x14ac:dyDescent="0.35">
      <c r="A211" s="2">
        <v>2947322</v>
      </c>
      <c r="B211" s="2" t="s">
        <v>326</v>
      </c>
      <c r="C211" s="2">
        <v>35001711</v>
      </c>
      <c r="D211" s="2">
        <v>338671727</v>
      </c>
      <c r="E211" s="2" t="s">
        <v>59</v>
      </c>
      <c r="F211" s="2" t="s">
        <v>60</v>
      </c>
      <c r="G211" s="2" t="s">
        <v>15289</v>
      </c>
      <c r="I211" s="2">
        <v>774920959</v>
      </c>
      <c r="J211" s="2" t="s">
        <v>1636</v>
      </c>
      <c r="K211" s="2">
        <v>20</v>
      </c>
      <c r="L211" s="2" t="s">
        <v>357</v>
      </c>
      <c r="M211" s="2" t="s">
        <v>358</v>
      </c>
      <c r="N211" s="3">
        <v>43379.708333333336</v>
      </c>
      <c r="O211" s="2" t="s">
        <v>332</v>
      </c>
      <c r="Q211" s="2" t="s">
        <v>66</v>
      </c>
      <c r="R211" s="3">
        <v>45653.529652777775</v>
      </c>
      <c r="S211" s="2" t="s">
        <v>15290</v>
      </c>
      <c r="T211" s="2" t="s">
        <v>334</v>
      </c>
      <c r="U211" s="2" t="s">
        <v>844</v>
      </c>
      <c r="V211" s="2" t="s">
        <v>844</v>
      </c>
      <c r="W211" s="2" t="s">
        <v>71</v>
      </c>
      <c r="X211" s="2" t="s">
        <v>650</v>
      </c>
      <c r="Y211" s="2" t="s">
        <v>8570</v>
      </c>
      <c r="Z211" s="2" t="s">
        <v>200</v>
      </c>
      <c r="AA211" s="2" t="s">
        <v>1947</v>
      </c>
      <c r="AB211" s="2" t="s">
        <v>1947</v>
      </c>
      <c r="AC211" s="2">
        <v>26</v>
      </c>
      <c r="AE211" s="3">
        <v>45654.818194444444</v>
      </c>
      <c r="AF211" s="2" t="s">
        <v>342</v>
      </c>
      <c r="AH211" s="2" t="s">
        <v>78</v>
      </c>
      <c r="AI211" s="2" t="s">
        <v>255</v>
      </c>
      <c r="AJ211" s="2" t="s">
        <v>343</v>
      </c>
      <c r="AL211" s="2" t="s">
        <v>1882</v>
      </c>
      <c r="AM211" s="3">
        <v>45654.81832175926</v>
      </c>
      <c r="AN211" s="2" t="s">
        <v>15236</v>
      </c>
      <c r="AO211" s="2" t="s">
        <v>1882</v>
      </c>
      <c r="AP211" s="2">
        <v>5533886</v>
      </c>
      <c r="AQ211" s="2" t="s">
        <v>81</v>
      </c>
      <c r="AR211" s="3">
        <v>45656.486828703702</v>
      </c>
      <c r="AS211" s="2" t="s">
        <v>82</v>
      </c>
      <c r="AT211" s="3">
        <v>45654.5625</v>
      </c>
      <c r="AU211" s="2" t="s">
        <v>104</v>
      </c>
      <c r="AV211" s="2" t="s">
        <v>1134</v>
      </c>
      <c r="AW211" s="2" t="s">
        <v>1135</v>
      </c>
      <c r="AX211" s="2" t="s">
        <v>1136</v>
      </c>
      <c r="AZ211" s="3">
        <v>45656.486828703702</v>
      </c>
      <c r="BB211" s="2" t="s">
        <v>280</v>
      </c>
      <c r="BC211" s="2" t="s">
        <v>281</v>
      </c>
      <c r="BD211" s="2" t="s">
        <v>282</v>
      </c>
      <c r="BE211" s="2" t="s">
        <v>15291</v>
      </c>
      <c r="BF211" s="2" t="s">
        <v>5508</v>
      </c>
      <c r="BG211" s="2" t="s">
        <v>26292</v>
      </c>
      <c r="BH211" s="2" t="s">
        <v>26293</v>
      </c>
      <c r="BI211" s="2" t="s">
        <v>26791</v>
      </c>
      <c r="BJ211" s="2" t="s">
        <v>26493</v>
      </c>
    </row>
    <row r="212" spans="1:62" s="2" customFormat="1" x14ac:dyDescent="0.35">
      <c r="A212" s="2">
        <v>2947328</v>
      </c>
      <c r="B212" s="2" t="s">
        <v>720</v>
      </c>
      <c r="C212" s="2">
        <v>33617981</v>
      </c>
      <c r="D212" s="2">
        <v>338276802</v>
      </c>
      <c r="E212" s="2" t="s">
        <v>59</v>
      </c>
      <c r="F212" s="2" t="s">
        <v>60</v>
      </c>
      <c r="G212" s="2" t="s">
        <v>15299</v>
      </c>
      <c r="I212" s="2">
        <v>777865835</v>
      </c>
      <c r="J212" s="2" t="s">
        <v>15300</v>
      </c>
      <c r="K212" s="2">
        <v>20</v>
      </c>
      <c r="L212" s="2" t="s">
        <v>447</v>
      </c>
      <c r="M212" s="2" t="s">
        <v>1152</v>
      </c>
      <c r="N212" s="3">
        <v>42697.663888888892</v>
      </c>
      <c r="O212" s="2" t="s">
        <v>15301</v>
      </c>
      <c r="Q212" s="2" t="s">
        <v>66</v>
      </c>
      <c r="R212" s="3">
        <v>45653.5315162037</v>
      </c>
      <c r="S212" s="2" t="s">
        <v>15302</v>
      </c>
      <c r="T212" s="2" t="s">
        <v>334</v>
      </c>
      <c r="U212" s="2" t="s">
        <v>157</v>
      </c>
      <c r="V212" s="2" t="s">
        <v>15303</v>
      </c>
      <c r="W212" s="2" t="s">
        <v>71</v>
      </c>
      <c r="X212" s="2" t="s">
        <v>650</v>
      </c>
      <c r="Y212" s="2" t="s">
        <v>11734</v>
      </c>
      <c r="Z212" s="2" t="s">
        <v>652</v>
      </c>
      <c r="AA212" s="2" t="s">
        <v>1583</v>
      </c>
      <c r="AB212" s="2" t="s">
        <v>1583</v>
      </c>
      <c r="AE212" s="3">
        <v>45654.816435185188</v>
      </c>
      <c r="AF212" s="2" t="s">
        <v>455</v>
      </c>
      <c r="AG212" s="2">
        <v>24</v>
      </c>
      <c r="AH212" s="2" t="s">
        <v>78</v>
      </c>
      <c r="AI212" s="2" t="s">
        <v>255</v>
      </c>
      <c r="AJ212" s="2" t="s">
        <v>343</v>
      </c>
      <c r="AK212" s="2" t="s">
        <v>15236</v>
      </c>
      <c r="AL212" s="2" t="s">
        <v>1882</v>
      </c>
      <c r="AM212" s="3">
        <v>45654.816527777781</v>
      </c>
      <c r="AN212" s="2" t="s">
        <v>15236</v>
      </c>
      <c r="AO212" s="2" t="s">
        <v>1882</v>
      </c>
      <c r="AP212" s="2">
        <v>5533882</v>
      </c>
      <c r="AQ212" s="2" t="s">
        <v>81</v>
      </c>
      <c r="AR212" s="3">
        <v>45656.564479166664</v>
      </c>
      <c r="AS212" s="2" t="s">
        <v>82</v>
      </c>
      <c r="AT212" s="3">
        <v>45654.333333333336</v>
      </c>
      <c r="AU212" s="2" t="s">
        <v>104</v>
      </c>
      <c r="AV212" s="2" t="s">
        <v>1134</v>
      </c>
      <c r="AW212" s="2" t="s">
        <v>1135</v>
      </c>
      <c r="AX212" s="2" t="s">
        <v>1136</v>
      </c>
      <c r="AY212" s="3">
        <v>45655.816435185188</v>
      </c>
      <c r="AZ212" s="3">
        <v>45656.564479166664</v>
      </c>
      <c r="BA212" s="2" t="s">
        <v>685</v>
      </c>
      <c r="BB212" s="2" t="s">
        <v>15304</v>
      </c>
      <c r="BC212" s="2" t="s">
        <v>15305</v>
      </c>
      <c r="BD212" s="2" t="s">
        <v>15306</v>
      </c>
      <c r="BE212" s="2" t="s">
        <v>15307</v>
      </c>
      <c r="BF212" s="2" t="s">
        <v>1503</v>
      </c>
      <c r="BG212" s="2" t="s">
        <v>26292</v>
      </c>
      <c r="BH212" s="2" t="s">
        <v>26293</v>
      </c>
      <c r="BI212" s="2" t="s">
        <v>26798</v>
      </c>
      <c r="BJ212" s="2" t="s">
        <v>26494</v>
      </c>
    </row>
    <row r="213" spans="1:62" s="2" customFormat="1" x14ac:dyDescent="0.35">
      <c r="A213" s="2">
        <v>2947337</v>
      </c>
      <c r="B213" s="2" t="s">
        <v>58</v>
      </c>
      <c r="C213" s="2">
        <v>41432921</v>
      </c>
      <c r="D213" s="2">
        <v>338272976</v>
      </c>
      <c r="E213" s="2" t="s">
        <v>59</v>
      </c>
      <c r="F213" s="2" t="s">
        <v>60</v>
      </c>
      <c r="G213" s="2" t="s">
        <v>1488</v>
      </c>
      <c r="H213" s="2" t="s">
        <v>15316</v>
      </c>
      <c r="I213" s="2">
        <v>779318329</v>
      </c>
      <c r="J213" s="2" t="s">
        <v>2450</v>
      </c>
      <c r="K213" s="2">
        <v>12</v>
      </c>
      <c r="L213" s="2" t="s">
        <v>63</v>
      </c>
      <c r="M213" s="2" t="s">
        <v>64</v>
      </c>
      <c r="N213" s="3">
        <v>45301.469270833331</v>
      </c>
      <c r="O213" s="2" t="s">
        <v>537</v>
      </c>
      <c r="Q213" s="2" t="s">
        <v>66</v>
      </c>
      <c r="R213" s="3">
        <v>45653.53565972222</v>
      </c>
      <c r="S213" s="2" t="s">
        <v>14832</v>
      </c>
      <c r="T213" s="2" t="s">
        <v>334</v>
      </c>
      <c r="U213" s="2" t="s">
        <v>69</v>
      </c>
      <c r="V213" s="2" t="s">
        <v>14846</v>
      </c>
      <c r="W213" s="2" t="s">
        <v>288</v>
      </c>
      <c r="X213" s="2" t="s">
        <v>775</v>
      </c>
      <c r="Y213" s="2" t="s">
        <v>1934</v>
      </c>
      <c r="Z213" s="2" t="s">
        <v>652</v>
      </c>
      <c r="AA213" s="2" t="s">
        <v>5616</v>
      </c>
      <c r="AB213" s="2" t="s">
        <v>5616</v>
      </c>
      <c r="AE213" s="3">
        <v>45654.774351851855</v>
      </c>
      <c r="AF213" s="2" t="s">
        <v>342</v>
      </c>
      <c r="AH213" s="2" t="s">
        <v>78</v>
      </c>
      <c r="AI213" s="2" t="s">
        <v>58</v>
      </c>
      <c r="AJ213" s="2" t="s">
        <v>101</v>
      </c>
      <c r="AK213" s="2" t="s">
        <v>15317</v>
      </c>
      <c r="AL213" s="2" t="s">
        <v>194</v>
      </c>
      <c r="AM213" s="3">
        <v>45654.774456018517</v>
      </c>
      <c r="AN213" s="2" t="s">
        <v>15317</v>
      </c>
      <c r="AO213" s="2" t="s">
        <v>194</v>
      </c>
      <c r="AP213" s="2">
        <v>5533805</v>
      </c>
      <c r="AQ213" s="2" t="s">
        <v>81</v>
      </c>
      <c r="AR213" s="3">
        <v>45656.558738425927</v>
      </c>
      <c r="AS213" s="2" t="s">
        <v>82</v>
      </c>
      <c r="AT213" s="3">
        <v>45654.333333333336</v>
      </c>
      <c r="AU213" s="2" t="s">
        <v>104</v>
      </c>
      <c r="AV213" s="2" t="s">
        <v>1787</v>
      </c>
      <c r="AW213" s="2" t="s">
        <v>1788</v>
      </c>
      <c r="AX213" s="2" t="s">
        <v>1789</v>
      </c>
      <c r="AZ213" s="3">
        <v>45656.558738425927</v>
      </c>
      <c r="BB213" s="2" t="s">
        <v>887</v>
      </c>
      <c r="BC213" s="2" t="s">
        <v>888</v>
      </c>
      <c r="BD213" s="2" t="s">
        <v>889</v>
      </c>
      <c r="BE213" s="2" t="s">
        <v>15318</v>
      </c>
      <c r="BF213" s="2" t="s">
        <v>576</v>
      </c>
      <c r="BG213" s="2" t="s">
        <v>58</v>
      </c>
      <c r="BH213" s="2" t="s">
        <v>26293</v>
      </c>
      <c r="BI213" s="2" t="s">
        <v>26786</v>
      </c>
      <c r="BJ213" s="2" t="s">
        <v>26495</v>
      </c>
    </row>
    <row r="214" spans="1:62" s="2" customFormat="1" x14ac:dyDescent="0.35">
      <c r="A214" s="2">
        <v>2947358</v>
      </c>
      <c r="B214" s="2" t="s">
        <v>58</v>
      </c>
      <c r="C214" s="2">
        <v>42234061</v>
      </c>
      <c r="D214" s="2">
        <v>338040161</v>
      </c>
      <c r="E214" s="2" t="s">
        <v>59</v>
      </c>
      <c r="F214" s="2" t="s">
        <v>60</v>
      </c>
      <c r="G214" s="2" t="s">
        <v>15329</v>
      </c>
      <c r="H214" s="2" t="s">
        <v>15329</v>
      </c>
      <c r="I214" s="2">
        <v>773022100</v>
      </c>
      <c r="J214" s="2" t="s">
        <v>6662</v>
      </c>
      <c r="K214" s="2">
        <v>20</v>
      </c>
      <c r="L214" s="2" t="s">
        <v>357</v>
      </c>
      <c r="M214" s="2" t="s">
        <v>358</v>
      </c>
      <c r="N214" s="3">
        <v>45301.666666666664</v>
      </c>
      <c r="O214" s="2" t="s">
        <v>537</v>
      </c>
      <c r="Q214" s="2" t="s">
        <v>66</v>
      </c>
      <c r="R214" s="3">
        <v>45653.544224537036</v>
      </c>
      <c r="S214" s="2" t="s">
        <v>15117</v>
      </c>
      <c r="T214" s="2" t="s">
        <v>334</v>
      </c>
      <c r="U214" s="2" t="s">
        <v>880</v>
      </c>
      <c r="V214" s="2" t="s">
        <v>451</v>
      </c>
      <c r="W214" s="2" t="s">
        <v>118</v>
      </c>
      <c r="X214" s="2" t="s">
        <v>271</v>
      </c>
      <c r="Y214" s="2" t="s">
        <v>4815</v>
      </c>
      <c r="Z214" s="2" t="s">
        <v>2107</v>
      </c>
      <c r="AA214" s="2" t="s">
        <v>13251</v>
      </c>
      <c r="AB214" s="2" t="s">
        <v>176</v>
      </c>
      <c r="AE214" s="3">
        <v>45654.707743055558</v>
      </c>
      <c r="AF214" s="2" t="s">
        <v>342</v>
      </c>
      <c r="AH214" s="2" t="s">
        <v>78</v>
      </c>
      <c r="AI214" s="2" t="s">
        <v>58</v>
      </c>
      <c r="AJ214" s="2" t="s">
        <v>800</v>
      </c>
      <c r="AK214" s="2" t="s">
        <v>2708</v>
      </c>
      <c r="AL214" s="2" t="s">
        <v>576</v>
      </c>
      <c r="AM214" s="3">
        <v>45654.70784722222</v>
      </c>
      <c r="AN214" s="2" t="s">
        <v>2708</v>
      </c>
      <c r="AO214" s="2" t="s">
        <v>576</v>
      </c>
      <c r="AP214" s="2">
        <v>5533600</v>
      </c>
      <c r="AQ214" s="2" t="s">
        <v>81</v>
      </c>
      <c r="AR214" s="3">
        <v>45656.768912037034</v>
      </c>
      <c r="AS214" s="2" t="s">
        <v>82</v>
      </c>
      <c r="AT214" s="3">
        <v>45654.5625</v>
      </c>
      <c r="AU214" s="2" t="s">
        <v>104</v>
      </c>
      <c r="AV214" s="2" t="s">
        <v>1787</v>
      </c>
      <c r="AW214" s="2" t="s">
        <v>1788</v>
      </c>
      <c r="AX214" s="2" t="s">
        <v>1789</v>
      </c>
      <c r="AZ214" s="3">
        <v>45656.768912037034</v>
      </c>
      <c r="BB214" s="2" t="s">
        <v>643</v>
      </c>
      <c r="BC214" s="2" t="s">
        <v>644</v>
      </c>
      <c r="BD214" s="2" t="s">
        <v>299</v>
      </c>
      <c r="BE214" s="2" t="s">
        <v>4304</v>
      </c>
      <c r="BF214" s="2" t="s">
        <v>802</v>
      </c>
      <c r="BG214" s="2" t="s">
        <v>58</v>
      </c>
      <c r="BH214" s="2" t="s">
        <v>26293</v>
      </c>
      <c r="BI214" s="2" t="s">
        <v>26785</v>
      </c>
      <c r="BJ214" s="2" t="s">
        <v>26496</v>
      </c>
    </row>
    <row r="215" spans="1:62" s="2" customFormat="1" x14ac:dyDescent="0.35">
      <c r="A215" s="2">
        <v>2947362</v>
      </c>
      <c r="B215" s="2" t="s">
        <v>58</v>
      </c>
      <c r="C215" s="2">
        <v>33184971</v>
      </c>
      <c r="D215" s="2">
        <v>338672606</v>
      </c>
      <c r="E215" s="2" t="s">
        <v>59</v>
      </c>
      <c r="F215" s="2" t="s">
        <v>60</v>
      </c>
      <c r="G215" s="2" t="s">
        <v>15337</v>
      </c>
      <c r="I215" s="2">
        <v>774031494</v>
      </c>
      <c r="J215" s="2" t="s">
        <v>15338</v>
      </c>
      <c r="K215" s="2">
        <v>20</v>
      </c>
      <c r="L215" s="2" t="s">
        <v>357</v>
      </c>
      <c r="M215" s="2" t="s">
        <v>358</v>
      </c>
      <c r="N215" s="3">
        <v>44053.865520833337</v>
      </c>
      <c r="O215" s="2" t="s">
        <v>1153</v>
      </c>
      <c r="Q215" s="2" t="s">
        <v>66</v>
      </c>
      <c r="R215" s="3">
        <v>45653.54483796296</v>
      </c>
      <c r="S215" s="2" t="s">
        <v>15339</v>
      </c>
      <c r="T215" s="2" t="s">
        <v>334</v>
      </c>
      <c r="U215" s="2" t="s">
        <v>215</v>
      </c>
      <c r="V215" s="2" t="s">
        <v>15340</v>
      </c>
      <c r="W215" s="2" t="s">
        <v>71</v>
      </c>
      <c r="X215" s="2" t="s">
        <v>650</v>
      </c>
      <c r="Y215" s="2" t="s">
        <v>5247</v>
      </c>
      <c r="Z215" s="2" t="s">
        <v>652</v>
      </c>
      <c r="AA215" s="2" t="s">
        <v>10152</v>
      </c>
      <c r="AB215" s="2" t="s">
        <v>176</v>
      </c>
      <c r="AC215" s="2" t="s">
        <v>15341</v>
      </c>
      <c r="AE215" s="3">
        <v>45657.628379629627</v>
      </c>
      <c r="AF215" s="2" t="s">
        <v>77</v>
      </c>
      <c r="AH215" s="2" t="s">
        <v>78</v>
      </c>
      <c r="AI215" s="2" t="s">
        <v>58</v>
      </c>
      <c r="AJ215" s="2" t="s">
        <v>101</v>
      </c>
      <c r="AK215" s="2" t="s">
        <v>15342</v>
      </c>
      <c r="AL215" s="2" t="s">
        <v>1300</v>
      </c>
      <c r="AM215" s="3">
        <v>45657.628472222219</v>
      </c>
      <c r="AN215" s="2" t="s">
        <v>15342</v>
      </c>
      <c r="AO215" s="2" t="s">
        <v>1300</v>
      </c>
      <c r="AP215" s="2">
        <v>5548619</v>
      </c>
      <c r="AQ215" s="2" t="s">
        <v>81</v>
      </c>
      <c r="AR215" s="3">
        <v>45657.698912037034</v>
      </c>
      <c r="AS215" s="2" t="s">
        <v>82</v>
      </c>
      <c r="AT215" s="3">
        <v>45657.5625</v>
      </c>
      <c r="AU215" s="2" t="s">
        <v>104</v>
      </c>
      <c r="AV215" s="2" t="s">
        <v>1134</v>
      </c>
      <c r="AW215" s="2" t="s">
        <v>1135</v>
      </c>
      <c r="AX215" s="2" t="s">
        <v>1136</v>
      </c>
      <c r="AZ215" s="3">
        <v>45657.698912037034</v>
      </c>
      <c r="BB215" s="2" t="s">
        <v>3199</v>
      </c>
      <c r="BC215" s="2" t="s">
        <v>3200</v>
      </c>
      <c r="BD215" s="2" t="s">
        <v>3201</v>
      </c>
      <c r="BE215" s="2" t="s">
        <v>15342</v>
      </c>
      <c r="BF215" s="2" t="s">
        <v>465</v>
      </c>
      <c r="BG215" s="2" t="s">
        <v>58</v>
      </c>
      <c r="BH215" s="2" t="s">
        <v>26293</v>
      </c>
      <c r="BI215" s="2" t="s">
        <v>26784</v>
      </c>
      <c r="BJ215" s="2" t="s">
        <v>26497</v>
      </c>
    </row>
    <row r="216" spans="1:62" s="2" customFormat="1" x14ac:dyDescent="0.35">
      <c r="A216" s="2">
        <v>2947417</v>
      </c>
      <c r="B216" s="2" t="s">
        <v>58</v>
      </c>
      <c r="C216" s="2">
        <v>36610541</v>
      </c>
      <c r="D216" s="2">
        <v>338249165</v>
      </c>
      <c r="E216" s="2" t="s">
        <v>59</v>
      </c>
      <c r="F216" s="2" t="s">
        <v>60</v>
      </c>
      <c r="G216" s="2" t="s">
        <v>15359</v>
      </c>
      <c r="I216" s="2">
        <v>772721304</v>
      </c>
      <c r="J216" s="2" t="s">
        <v>15360</v>
      </c>
      <c r="K216" s="2">
        <v>20</v>
      </c>
      <c r="L216" s="2" t="s">
        <v>2128</v>
      </c>
      <c r="M216" s="2" t="s">
        <v>1152</v>
      </c>
      <c r="N216" s="3">
        <v>44861.830821759257</v>
      </c>
      <c r="O216" s="2" t="s">
        <v>2129</v>
      </c>
      <c r="Q216" s="2" t="s">
        <v>66</v>
      </c>
      <c r="R216" s="3">
        <v>45653.564976851849</v>
      </c>
      <c r="S216" s="2" t="s">
        <v>4340</v>
      </c>
      <c r="T216" s="2" t="s">
        <v>334</v>
      </c>
      <c r="U216" s="2" t="s">
        <v>901</v>
      </c>
      <c r="V216" s="2" t="s">
        <v>15361</v>
      </c>
      <c r="W216" s="2" t="s">
        <v>71</v>
      </c>
      <c r="X216" s="2" t="s">
        <v>198</v>
      </c>
      <c r="Y216" s="2" t="s">
        <v>4546</v>
      </c>
      <c r="Z216" s="2" t="s">
        <v>200</v>
      </c>
      <c r="AA216" s="2" t="s">
        <v>4438</v>
      </c>
      <c r="AB216" s="2" t="s">
        <v>4438</v>
      </c>
      <c r="AE216" s="3">
        <v>45654.619930555556</v>
      </c>
      <c r="AF216" s="2" t="s">
        <v>77</v>
      </c>
      <c r="AH216" s="2" t="s">
        <v>142</v>
      </c>
      <c r="AI216" s="2" t="s">
        <v>58</v>
      </c>
      <c r="AJ216" s="2" t="s">
        <v>800</v>
      </c>
      <c r="AK216" s="2" t="s">
        <v>15223</v>
      </c>
      <c r="AL216" s="2" t="s">
        <v>1998</v>
      </c>
      <c r="AM216" s="3">
        <v>45654.620034722226</v>
      </c>
      <c r="AN216" s="2" t="s">
        <v>15223</v>
      </c>
      <c r="AO216" s="2" t="s">
        <v>1998</v>
      </c>
      <c r="AP216" s="2">
        <v>5533277</v>
      </c>
      <c r="AQ216" s="2" t="s">
        <v>81</v>
      </c>
      <c r="AR216" s="3">
        <v>45656.466215277775</v>
      </c>
      <c r="AS216" s="2" t="s">
        <v>82</v>
      </c>
      <c r="AT216" s="3">
        <v>45654.333333333336</v>
      </c>
      <c r="AU216" s="2" t="s">
        <v>104</v>
      </c>
      <c r="AV216" s="2" t="s">
        <v>1030</v>
      </c>
      <c r="AW216" s="2" t="s">
        <v>1031</v>
      </c>
      <c r="AX216" s="2" t="s">
        <v>1032</v>
      </c>
      <c r="AZ216" s="3">
        <v>45656.466215277775</v>
      </c>
      <c r="BB216" s="2" t="s">
        <v>87</v>
      </c>
      <c r="BC216" s="2" t="s">
        <v>88</v>
      </c>
      <c r="BD216" s="2" t="s">
        <v>89</v>
      </c>
      <c r="BE216" s="2" t="s">
        <v>15362</v>
      </c>
      <c r="BF216" s="2" t="s">
        <v>1061</v>
      </c>
      <c r="BG216" s="2" t="s">
        <v>58</v>
      </c>
      <c r="BH216" s="2" t="s">
        <v>26293</v>
      </c>
      <c r="BI216" s="2" t="s">
        <v>26792</v>
      </c>
      <c r="BJ216" s="2" t="s">
        <v>26498</v>
      </c>
    </row>
    <row r="217" spans="1:62" s="2" customFormat="1" x14ac:dyDescent="0.35">
      <c r="A217" s="2">
        <v>2947456</v>
      </c>
      <c r="B217" s="2" t="s">
        <v>244</v>
      </c>
      <c r="C217" s="2">
        <v>76241</v>
      </c>
      <c r="D217" s="2">
        <v>339617120</v>
      </c>
      <c r="E217" s="2" t="s">
        <v>59</v>
      </c>
      <c r="F217" s="2" t="s">
        <v>60</v>
      </c>
      <c r="G217" s="2" t="s">
        <v>15383</v>
      </c>
      <c r="I217" s="2">
        <v>776725753</v>
      </c>
      <c r="J217" s="2" t="s">
        <v>15384</v>
      </c>
      <c r="K217" s="2">
        <v>20</v>
      </c>
      <c r="L217" s="2" t="s">
        <v>330</v>
      </c>
      <c r="M217" s="2" t="s">
        <v>331</v>
      </c>
      <c r="N217" s="3">
        <v>44571.671527777777</v>
      </c>
      <c r="O217" s="2" t="s">
        <v>1436</v>
      </c>
      <c r="Q217" s="2" t="s">
        <v>66</v>
      </c>
      <c r="R217" s="3">
        <v>45653.580081018517</v>
      </c>
      <c r="S217" s="2" t="s">
        <v>15117</v>
      </c>
      <c r="T217" s="2" t="s">
        <v>334</v>
      </c>
      <c r="U217" s="2" t="s">
        <v>10852</v>
      </c>
      <c r="V217" s="2" t="s">
        <v>10852</v>
      </c>
      <c r="W217" s="2" t="s">
        <v>497</v>
      </c>
      <c r="X217" s="2" t="s">
        <v>497</v>
      </c>
      <c r="Y217" s="2" t="s">
        <v>1537</v>
      </c>
      <c r="Z217" s="2" t="s">
        <v>499</v>
      </c>
      <c r="AA217" s="2" t="s">
        <v>1538</v>
      </c>
      <c r="AB217" s="2" t="s">
        <v>1538</v>
      </c>
      <c r="AE217" s="3">
        <v>45656.89539351852</v>
      </c>
      <c r="AF217" s="2" t="s">
        <v>342</v>
      </c>
      <c r="AH217" s="2" t="s">
        <v>78</v>
      </c>
      <c r="AI217" s="2" t="s">
        <v>363</v>
      </c>
      <c r="AJ217" s="2" t="s">
        <v>6303</v>
      </c>
      <c r="AK217" s="2" t="s">
        <v>15385</v>
      </c>
      <c r="AL217" s="2" t="s">
        <v>465</v>
      </c>
      <c r="AM217" s="3">
        <v>45656.895486111112</v>
      </c>
      <c r="AN217" s="2" t="s">
        <v>15385</v>
      </c>
      <c r="AO217" s="2" t="s">
        <v>465</v>
      </c>
      <c r="AP217" s="2">
        <v>5543182</v>
      </c>
      <c r="AQ217" s="2" t="s">
        <v>81</v>
      </c>
      <c r="AR217" s="3">
        <v>45657.627523148149</v>
      </c>
      <c r="AS217" s="2" t="s">
        <v>82</v>
      </c>
      <c r="AT217" s="3">
        <v>45656.5625</v>
      </c>
      <c r="AU217" s="2" t="s">
        <v>104</v>
      </c>
      <c r="AV217" s="2" t="s">
        <v>8794</v>
      </c>
      <c r="AW217" s="2" t="s">
        <v>8795</v>
      </c>
      <c r="AX217" s="2" t="s">
        <v>8796</v>
      </c>
      <c r="AZ217" s="3">
        <v>45657.627523148149</v>
      </c>
      <c r="BB217" s="2" t="s">
        <v>15386</v>
      </c>
      <c r="BC217" s="2" t="s">
        <v>2360</v>
      </c>
      <c r="BD217" s="2" t="s">
        <v>15387</v>
      </c>
      <c r="BE217" s="2" t="s">
        <v>15388</v>
      </c>
      <c r="BF217" s="2" t="s">
        <v>103</v>
      </c>
      <c r="BG217" s="2" t="s">
        <v>26292</v>
      </c>
      <c r="BH217" s="2" t="s">
        <v>26293</v>
      </c>
      <c r="BI217" s="2" t="s">
        <v>26795</v>
      </c>
      <c r="BJ217" s="2" t="s">
        <v>26499</v>
      </c>
    </row>
    <row r="218" spans="1:62" s="2" customFormat="1" x14ac:dyDescent="0.35">
      <c r="A218" s="2">
        <v>2947478</v>
      </c>
      <c r="B218" s="2" t="s">
        <v>58</v>
      </c>
      <c r="C218" s="2">
        <v>30640201</v>
      </c>
      <c r="D218" s="2">
        <v>338641694</v>
      </c>
      <c r="E218" s="2" t="s">
        <v>59</v>
      </c>
      <c r="F218" s="2" t="s">
        <v>60</v>
      </c>
      <c r="G218" s="2" t="s">
        <v>577</v>
      </c>
      <c r="H218" s="2" t="s">
        <v>10288</v>
      </c>
      <c r="I218" s="2">
        <v>776560641</v>
      </c>
      <c r="J218" s="2" t="s">
        <v>1664</v>
      </c>
      <c r="K218" s="2">
        <v>20</v>
      </c>
      <c r="L218" s="2" t="s">
        <v>357</v>
      </c>
      <c r="M218" s="2" t="s">
        <v>358</v>
      </c>
      <c r="N218" s="3">
        <v>45626.541666666664</v>
      </c>
      <c r="O218" s="2" t="s">
        <v>537</v>
      </c>
      <c r="Q218" s="2" t="s">
        <v>66</v>
      </c>
      <c r="R218" s="3">
        <v>45653.594444444447</v>
      </c>
      <c r="S218" s="2" t="s">
        <v>333</v>
      </c>
      <c r="T218" s="2" t="s">
        <v>334</v>
      </c>
      <c r="U218" s="2" t="s">
        <v>901</v>
      </c>
      <c r="V218" s="2" t="s">
        <v>15400</v>
      </c>
      <c r="W218" s="2" t="s">
        <v>71</v>
      </c>
      <c r="X218" s="2" t="s">
        <v>431</v>
      </c>
      <c r="Y218" s="2" t="s">
        <v>3030</v>
      </c>
      <c r="Z218" s="2" t="s">
        <v>652</v>
      </c>
      <c r="AA218" s="2" t="s">
        <v>652</v>
      </c>
      <c r="AB218" s="2" t="s">
        <v>176</v>
      </c>
      <c r="AE218" s="3">
        <v>45654.649629629632</v>
      </c>
      <c r="AF218" s="2" t="s">
        <v>342</v>
      </c>
      <c r="AH218" s="2" t="s">
        <v>78</v>
      </c>
      <c r="AI218" s="2" t="s">
        <v>58</v>
      </c>
      <c r="AJ218" s="2" t="s">
        <v>101</v>
      </c>
      <c r="AK218" s="2" t="s">
        <v>15401</v>
      </c>
      <c r="AL218" s="2" t="s">
        <v>1901</v>
      </c>
      <c r="AM218" s="3">
        <v>45654.649699074071</v>
      </c>
      <c r="AN218" s="2" t="s">
        <v>15401</v>
      </c>
      <c r="AO218" s="2" t="s">
        <v>1901</v>
      </c>
      <c r="AP218" s="2">
        <v>5533396</v>
      </c>
      <c r="AQ218" s="2" t="s">
        <v>81</v>
      </c>
      <c r="AR218" s="3">
        <v>45656.504710648151</v>
      </c>
      <c r="AS218" s="2" t="s">
        <v>82</v>
      </c>
      <c r="AT218" s="3">
        <v>45655.333333333336</v>
      </c>
      <c r="AU218" s="2" t="s">
        <v>104</v>
      </c>
      <c r="AV218" s="2" t="s">
        <v>1030</v>
      </c>
      <c r="AW218" s="2" t="s">
        <v>1031</v>
      </c>
      <c r="AX218" s="2" t="s">
        <v>1032</v>
      </c>
      <c r="AZ218" s="3">
        <v>45656.504710648151</v>
      </c>
      <c r="BB218" s="2" t="s">
        <v>207</v>
      </c>
      <c r="BC218" s="2" t="s">
        <v>208</v>
      </c>
      <c r="BD218" s="2" t="s">
        <v>209</v>
      </c>
      <c r="BE218" s="2" t="s">
        <v>15402</v>
      </c>
      <c r="BF218" s="2" t="s">
        <v>442</v>
      </c>
      <c r="BG218" s="2" t="s">
        <v>58</v>
      </c>
      <c r="BH218" s="2" t="s">
        <v>26293</v>
      </c>
      <c r="BI218" s="2" t="s">
        <v>26792</v>
      </c>
      <c r="BJ218" s="2" t="s">
        <v>26500</v>
      </c>
    </row>
    <row r="219" spans="1:62" s="2" customFormat="1" x14ac:dyDescent="0.35">
      <c r="A219" s="2">
        <v>2947484</v>
      </c>
      <c r="B219" s="2" t="s">
        <v>58</v>
      </c>
      <c r="C219" s="2">
        <v>42969471</v>
      </c>
      <c r="D219" s="2">
        <v>338019223</v>
      </c>
      <c r="E219" s="2" t="s">
        <v>59</v>
      </c>
      <c r="F219" s="2" t="s">
        <v>60</v>
      </c>
      <c r="G219" s="2" t="s">
        <v>15403</v>
      </c>
      <c r="I219" s="2">
        <v>766872727</v>
      </c>
      <c r="J219" s="2" t="s">
        <v>372</v>
      </c>
      <c r="K219" s="2">
        <v>20</v>
      </c>
      <c r="L219" s="2" t="s">
        <v>2128</v>
      </c>
      <c r="M219" s="2" t="s">
        <v>358</v>
      </c>
      <c r="N219" s="3">
        <v>45390.736863425926</v>
      </c>
      <c r="O219" s="2" t="s">
        <v>1153</v>
      </c>
      <c r="Q219" s="2" t="s">
        <v>66</v>
      </c>
      <c r="R219" s="3">
        <v>45653.599062499998</v>
      </c>
      <c r="S219" s="2" t="s">
        <v>333</v>
      </c>
      <c r="T219" s="2" t="s">
        <v>334</v>
      </c>
      <c r="U219" s="2" t="s">
        <v>215</v>
      </c>
      <c r="V219" s="2" t="s">
        <v>15404</v>
      </c>
      <c r="W219" s="2" t="s">
        <v>71</v>
      </c>
      <c r="X219" s="2" t="s">
        <v>317</v>
      </c>
      <c r="Y219" s="2" t="s">
        <v>3837</v>
      </c>
      <c r="Z219" s="2" t="s">
        <v>1603</v>
      </c>
      <c r="AA219" s="2" t="s">
        <v>1603</v>
      </c>
      <c r="AB219" s="2" t="s">
        <v>15405</v>
      </c>
      <c r="AE219" s="3">
        <v>45653.745011574072</v>
      </c>
      <c r="AF219" s="2" t="s">
        <v>543</v>
      </c>
      <c r="AG219" s="2">
        <v>48</v>
      </c>
      <c r="AH219" s="2" t="s">
        <v>78</v>
      </c>
      <c r="AI219" s="2" t="s">
        <v>79</v>
      </c>
      <c r="AJ219" s="2" t="s">
        <v>101</v>
      </c>
      <c r="AK219" s="2" t="s">
        <v>15406</v>
      </c>
      <c r="AL219" s="2" t="s">
        <v>457</v>
      </c>
      <c r="AM219" s="3">
        <v>45653.746203703704</v>
      </c>
      <c r="AO219" s="2" t="s">
        <v>457</v>
      </c>
      <c r="AP219" s="2">
        <v>5529190</v>
      </c>
      <c r="AQ219" s="2" t="s">
        <v>81</v>
      </c>
      <c r="AR219" s="3">
        <v>45656.475300925929</v>
      </c>
      <c r="AS219" s="2" t="s">
        <v>82</v>
      </c>
      <c r="AT219" s="3">
        <v>45653.333333333336</v>
      </c>
      <c r="AU219" s="2" t="s">
        <v>83</v>
      </c>
      <c r="AV219" s="2" t="s">
        <v>321</v>
      </c>
      <c r="AW219" s="2" t="s">
        <v>322</v>
      </c>
      <c r="AX219" s="2" t="s">
        <v>381</v>
      </c>
      <c r="AY219" s="3">
        <v>45655.745011574072</v>
      </c>
      <c r="AZ219" s="3">
        <v>45656.475300925929</v>
      </c>
      <c r="BA219" s="2" t="s">
        <v>685</v>
      </c>
      <c r="BB219" s="2" t="s">
        <v>408</v>
      </c>
      <c r="BC219" s="2" t="s">
        <v>409</v>
      </c>
      <c r="BD219" s="2" t="s">
        <v>410</v>
      </c>
      <c r="BE219" s="2" t="s">
        <v>1763</v>
      </c>
      <c r="BF219" s="2" t="s">
        <v>2317</v>
      </c>
      <c r="BG219" s="2" t="s">
        <v>58</v>
      </c>
      <c r="BH219" s="2" t="s">
        <v>26293</v>
      </c>
      <c r="BI219" s="2" t="s">
        <v>26787</v>
      </c>
      <c r="BJ219" s="2" t="s">
        <v>26501</v>
      </c>
    </row>
    <row r="220" spans="1:62" s="2" customFormat="1" x14ac:dyDescent="0.35">
      <c r="A220" s="2">
        <v>2947487</v>
      </c>
      <c r="B220" s="2" t="s">
        <v>58</v>
      </c>
      <c r="C220" s="2">
        <v>39362131</v>
      </c>
      <c r="D220" s="2">
        <v>338244394</v>
      </c>
      <c r="E220" s="2" t="s">
        <v>59</v>
      </c>
      <c r="F220" s="2" t="s">
        <v>60</v>
      </c>
      <c r="G220" s="2" t="s">
        <v>15407</v>
      </c>
      <c r="H220" s="2" t="s">
        <v>15408</v>
      </c>
      <c r="I220" s="2">
        <v>775399531</v>
      </c>
      <c r="J220" s="2" t="s">
        <v>15409</v>
      </c>
      <c r="K220" s="2">
        <v>20</v>
      </c>
      <c r="L220" s="2" t="s">
        <v>357</v>
      </c>
      <c r="M220" s="2" t="s">
        <v>358</v>
      </c>
      <c r="N220" s="3">
        <v>44979.444085648145</v>
      </c>
      <c r="O220" s="2" t="s">
        <v>537</v>
      </c>
      <c r="Q220" s="2" t="s">
        <v>66</v>
      </c>
      <c r="R220" s="3">
        <v>45653.602395833332</v>
      </c>
      <c r="S220" s="2" t="s">
        <v>360</v>
      </c>
      <c r="T220" s="2" t="s">
        <v>334</v>
      </c>
      <c r="U220" s="2" t="s">
        <v>69</v>
      </c>
      <c r="V220" s="2" t="s">
        <v>15410</v>
      </c>
      <c r="W220" s="2" t="s">
        <v>71</v>
      </c>
      <c r="X220" s="2" t="s">
        <v>198</v>
      </c>
      <c r="Y220" s="2" t="s">
        <v>4525</v>
      </c>
      <c r="Z220" s="2" t="s">
        <v>200</v>
      </c>
      <c r="AA220" s="2" t="s">
        <v>4438</v>
      </c>
      <c r="AB220" s="2" t="s">
        <v>4438</v>
      </c>
      <c r="AC220" s="2">
        <v>10836</v>
      </c>
      <c r="AE220" s="3">
        <v>45653.708356481482</v>
      </c>
      <c r="AF220" s="2" t="s">
        <v>543</v>
      </c>
      <c r="AG220" s="2">
        <v>48</v>
      </c>
      <c r="AH220" s="2" t="s">
        <v>142</v>
      </c>
      <c r="AI220" s="2" t="s">
        <v>2154</v>
      </c>
      <c r="AJ220" s="2" t="s">
        <v>800</v>
      </c>
      <c r="AK220" s="2" t="s">
        <v>15411</v>
      </c>
      <c r="AL220" s="2" t="s">
        <v>1061</v>
      </c>
      <c r="AM220" s="3">
        <v>45653.708460648151</v>
      </c>
      <c r="AN220" s="2" t="s">
        <v>15411</v>
      </c>
      <c r="AO220" s="2" t="s">
        <v>1061</v>
      </c>
      <c r="AP220" s="2">
        <v>5528924</v>
      </c>
      <c r="AQ220" s="2" t="s">
        <v>81</v>
      </c>
      <c r="AR220" s="3">
        <v>45656.464386574073</v>
      </c>
      <c r="AS220" s="2" t="s">
        <v>82</v>
      </c>
      <c r="AT220" s="3">
        <v>45653.333333333336</v>
      </c>
      <c r="AU220" s="2" t="s">
        <v>104</v>
      </c>
      <c r="AV220" s="2" t="s">
        <v>1134</v>
      </c>
      <c r="AW220" s="2" t="s">
        <v>1135</v>
      </c>
      <c r="AX220" s="2" t="s">
        <v>1136</v>
      </c>
      <c r="AY220" s="3">
        <v>45655.708356481482</v>
      </c>
      <c r="AZ220" s="3">
        <v>45656.464386574073</v>
      </c>
      <c r="BA220" s="2" t="s">
        <v>685</v>
      </c>
      <c r="BB220" s="2" t="s">
        <v>643</v>
      </c>
      <c r="BC220" s="2" t="s">
        <v>644</v>
      </c>
      <c r="BD220" s="2" t="s">
        <v>299</v>
      </c>
      <c r="BE220" s="2" t="s">
        <v>1656</v>
      </c>
      <c r="BF220" s="2" t="s">
        <v>560</v>
      </c>
      <c r="BG220" s="2" t="s">
        <v>58</v>
      </c>
      <c r="BH220" s="2" t="s">
        <v>26293</v>
      </c>
      <c r="BI220" s="2" t="s">
        <v>26785</v>
      </c>
      <c r="BJ220" s="2" t="s">
        <v>26502</v>
      </c>
    </row>
    <row r="221" spans="1:62" s="2" customFormat="1" x14ac:dyDescent="0.35">
      <c r="A221" s="2">
        <v>2947597</v>
      </c>
      <c r="B221" s="2" t="s">
        <v>58</v>
      </c>
      <c r="C221" s="2">
        <v>1117871</v>
      </c>
      <c r="D221" s="2">
        <v>338278100</v>
      </c>
      <c r="E221" s="2" t="s">
        <v>59</v>
      </c>
      <c r="F221" s="2" t="s">
        <v>60</v>
      </c>
      <c r="G221" s="2" t="s">
        <v>15485</v>
      </c>
      <c r="I221" s="2">
        <v>782430786</v>
      </c>
      <c r="J221" s="2" t="s">
        <v>4258</v>
      </c>
      <c r="K221" s="2">
        <v>20</v>
      </c>
      <c r="L221" s="2" t="s">
        <v>357</v>
      </c>
      <c r="M221" s="2" t="s">
        <v>358</v>
      </c>
      <c r="N221" s="3">
        <v>44138.666678240741</v>
      </c>
      <c r="O221" s="2" t="s">
        <v>1294</v>
      </c>
      <c r="Q221" s="2" t="s">
        <v>66</v>
      </c>
      <c r="R221" s="3">
        <v>45653.654166666667</v>
      </c>
      <c r="S221" s="2" t="s">
        <v>1154</v>
      </c>
      <c r="T221" s="2" t="s">
        <v>334</v>
      </c>
      <c r="U221" s="2" t="s">
        <v>481</v>
      </c>
      <c r="V221" s="2" t="s">
        <v>15486</v>
      </c>
      <c r="W221" s="2" t="s">
        <v>71</v>
      </c>
      <c r="X221" s="2" t="s">
        <v>650</v>
      </c>
      <c r="Y221" s="2" t="s">
        <v>9441</v>
      </c>
      <c r="Z221" s="2" t="s">
        <v>652</v>
      </c>
      <c r="AA221" s="2" t="s">
        <v>652</v>
      </c>
      <c r="AB221" s="2" t="s">
        <v>652</v>
      </c>
      <c r="AC221" s="2" t="s">
        <v>15487</v>
      </c>
      <c r="AE221" s="3">
        <v>45657.728773148148</v>
      </c>
      <c r="AF221" s="2" t="s">
        <v>543</v>
      </c>
      <c r="AG221" s="2">
        <v>48</v>
      </c>
      <c r="AH221" s="2" t="s">
        <v>78</v>
      </c>
      <c r="AI221" s="2" t="s">
        <v>58</v>
      </c>
      <c r="AJ221" s="2" t="s">
        <v>101</v>
      </c>
      <c r="AK221" s="2" t="s">
        <v>15488</v>
      </c>
      <c r="AL221" s="2" t="s">
        <v>547</v>
      </c>
      <c r="AM221" s="3">
        <v>45657.728842592594</v>
      </c>
      <c r="AN221" s="2" t="s">
        <v>15488</v>
      </c>
      <c r="AO221" s="2" t="s">
        <v>547</v>
      </c>
      <c r="AP221" s="2">
        <v>5549703</v>
      </c>
      <c r="AQ221" s="2" t="s">
        <v>81</v>
      </c>
      <c r="AR221" s="3">
        <v>45659.483020833337</v>
      </c>
      <c r="AS221" s="2" t="s">
        <v>82</v>
      </c>
      <c r="AT221" s="3">
        <v>45659.333333333336</v>
      </c>
      <c r="AU221" s="2" t="s">
        <v>104</v>
      </c>
      <c r="AV221" s="2" t="s">
        <v>105</v>
      </c>
      <c r="AW221" s="2" t="s">
        <v>106</v>
      </c>
      <c r="AX221" s="2" t="s">
        <v>107</v>
      </c>
      <c r="AY221" s="3">
        <v>45659.728773148148</v>
      </c>
      <c r="AZ221" s="3">
        <v>45659.483020833337</v>
      </c>
      <c r="BA221" s="2" t="s">
        <v>460</v>
      </c>
      <c r="BB221" s="2" t="s">
        <v>461</v>
      </c>
      <c r="BC221" s="2" t="s">
        <v>462</v>
      </c>
      <c r="BD221" s="2" t="s">
        <v>463</v>
      </c>
      <c r="BE221" s="2" t="s">
        <v>15489</v>
      </c>
      <c r="BF221" s="2" t="s">
        <v>547</v>
      </c>
      <c r="BG221" s="2" t="s">
        <v>58</v>
      </c>
      <c r="BH221" s="2" t="s">
        <v>26293</v>
      </c>
      <c r="BI221" s="2" t="s">
        <v>26784</v>
      </c>
      <c r="BJ221" s="2" t="s">
        <v>26503</v>
      </c>
    </row>
    <row r="222" spans="1:62" s="2" customFormat="1" x14ac:dyDescent="0.35">
      <c r="A222" s="2">
        <v>2947692</v>
      </c>
      <c r="B222" s="2" t="s">
        <v>58</v>
      </c>
      <c r="C222" s="2">
        <v>33348061</v>
      </c>
      <c r="D222" s="2">
        <v>338342289</v>
      </c>
      <c r="E222" s="2" t="s">
        <v>59</v>
      </c>
      <c r="F222" s="2" t="s">
        <v>60</v>
      </c>
      <c r="G222" s="2" t="s">
        <v>15515</v>
      </c>
      <c r="I222" s="2">
        <v>774455757</v>
      </c>
      <c r="J222" s="2" t="s">
        <v>3977</v>
      </c>
      <c r="K222" s="2">
        <v>20</v>
      </c>
      <c r="L222" s="2" t="s">
        <v>2128</v>
      </c>
      <c r="M222" s="2" t="s">
        <v>1152</v>
      </c>
      <c r="N222" s="3">
        <v>45189.666678240741</v>
      </c>
      <c r="O222" s="2" t="s">
        <v>1153</v>
      </c>
      <c r="Q222" s="2" t="s">
        <v>66</v>
      </c>
      <c r="R222" s="3">
        <v>45653.707326388889</v>
      </c>
      <c r="S222" s="2" t="s">
        <v>15516</v>
      </c>
      <c r="T222" s="2" t="s">
        <v>334</v>
      </c>
      <c r="U222" s="2" t="s">
        <v>844</v>
      </c>
      <c r="V222" s="2" t="s">
        <v>15517</v>
      </c>
      <c r="W222" s="2" t="s">
        <v>400</v>
      </c>
      <c r="X222" s="2" t="s">
        <v>419</v>
      </c>
      <c r="Y222" s="2" t="s">
        <v>15518</v>
      </c>
      <c r="Z222" s="2" t="s">
        <v>1471</v>
      </c>
      <c r="AA222" s="2" t="s">
        <v>1471</v>
      </c>
      <c r="AB222" s="2" t="s">
        <v>176</v>
      </c>
      <c r="AE222" s="3">
        <v>45654.430219907408</v>
      </c>
      <c r="AF222" s="2" t="s">
        <v>543</v>
      </c>
      <c r="AG222" s="2">
        <v>48</v>
      </c>
      <c r="AH222" s="2" t="s">
        <v>78</v>
      </c>
      <c r="AI222" s="2" t="s">
        <v>58</v>
      </c>
      <c r="AJ222" s="2" t="s">
        <v>800</v>
      </c>
      <c r="AK222" s="2" t="s">
        <v>14820</v>
      </c>
      <c r="AL222" s="2" t="s">
        <v>831</v>
      </c>
      <c r="AM222" s="3">
        <v>45654.430324074077</v>
      </c>
      <c r="AN222" s="2" t="s">
        <v>14820</v>
      </c>
      <c r="AO222" s="2" t="s">
        <v>831</v>
      </c>
      <c r="AP222" s="2">
        <v>5532411</v>
      </c>
      <c r="AQ222" s="2" t="s">
        <v>81</v>
      </c>
      <c r="AR222" s="3">
        <v>45656.636793981481</v>
      </c>
      <c r="AS222" s="2" t="s">
        <v>82</v>
      </c>
      <c r="AT222" s="3">
        <v>45654.333333333336</v>
      </c>
      <c r="AU222" s="2" t="s">
        <v>104</v>
      </c>
      <c r="AV222" s="2" t="s">
        <v>346</v>
      </c>
      <c r="AW222" s="2" t="s">
        <v>347</v>
      </c>
      <c r="AX222" s="2" t="s">
        <v>348</v>
      </c>
      <c r="AY222" s="3">
        <v>45656.430219907408</v>
      </c>
      <c r="AZ222" s="3">
        <v>45656.636793981481</v>
      </c>
      <c r="BA222" s="2" t="s">
        <v>685</v>
      </c>
      <c r="BB222" s="2" t="s">
        <v>439</v>
      </c>
      <c r="BC222" s="2" t="s">
        <v>440</v>
      </c>
      <c r="BD222" s="2" t="s">
        <v>263</v>
      </c>
      <c r="BE222" s="2" t="s">
        <v>624</v>
      </c>
      <c r="BF222" s="2" t="s">
        <v>243</v>
      </c>
      <c r="BG222" s="2" t="s">
        <v>58</v>
      </c>
      <c r="BH222" s="2" t="s">
        <v>26293</v>
      </c>
      <c r="BI222" s="2" t="s">
        <v>26790</v>
      </c>
      <c r="BJ222" s="2" t="s">
        <v>26504</v>
      </c>
    </row>
    <row r="223" spans="1:62" s="2" customFormat="1" x14ac:dyDescent="0.35">
      <c r="A223" s="2">
        <v>2947698</v>
      </c>
      <c r="B223" s="2" t="s">
        <v>58</v>
      </c>
      <c r="C223" s="2">
        <v>43260601</v>
      </c>
      <c r="D223" s="2">
        <v>338305108</v>
      </c>
      <c r="E223" s="2" t="s">
        <v>59</v>
      </c>
      <c r="F223" s="2" t="s">
        <v>60</v>
      </c>
      <c r="G223" s="2" t="s">
        <v>1488</v>
      </c>
      <c r="H223" s="2" t="s">
        <v>15519</v>
      </c>
      <c r="I223" s="2">
        <v>773741927</v>
      </c>
      <c r="J223" s="2" t="s">
        <v>2450</v>
      </c>
      <c r="K223" s="2">
        <v>12</v>
      </c>
      <c r="L223" s="2" t="s">
        <v>305</v>
      </c>
      <c r="M223" s="2" t="s">
        <v>64</v>
      </c>
      <c r="N223" s="3">
        <v>45565.539155092592</v>
      </c>
      <c r="O223" s="2" t="s">
        <v>537</v>
      </c>
      <c r="Q223" s="2" t="s">
        <v>66</v>
      </c>
      <c r="R223" s="3">
        <v>45653.709988425922</v>
      </c>
      <c r="S223" s="2" t="s">
        <v>4340</v>
      </c>
      <c r="T223" s="2" t="s">
        <v>334</v>
      </c>
      <c r="U223" s="2" t="s">
        <v>215</v>
      </c>
      <c r="V223" s="2" t="s">
        <v>7011</v>
      </c>
      <c r="W223" s="2" t="s">
        <v>250</v>
      </c>
      <c r="X223" s="2" t="s">
        <v>251</v>
      </c>
      <c r="Y223" s="2" t="s">
        <v>15520</v>
      </c>
      <c r="Z223" s="2" t="s">
        <v>253</v>
      </c>
      <c r="AA223" s="2" t="s">
        <v>15521</v>
      </c>
      <c r="AB223" s="2" t="s">
        <v>176</v>
      </c>
      <c r="AE223" s="3">
        <v>45654.851979166669</v>
      </c>
      <c r="AF223" s="2" t="s">
        <v>342</v>
      </c>
      <c r="AH223" s="2" t="s">
        <v>78</v>
      </c>
      <c r="AI223" s="2" t="s">
        <v>58</v>
      </c>
      <c r="AJ223" s="2" t="s">
        <v>101</v>
      </c>
      <c r="AK223" s="2" t="s">
        <v>15522</v>
      </c>
      <c r="AL223" s="2" t="s">
        <v>1901</v>
      </c>
      <c r="AM223" s="3">
        <v>45654.852060185185</v>
      </c>
      <c r="AN223" s="2" t="s">
        <v>15522</v>
      </c>
      <c r="AO223" s="2" t="s">
        <v>1901</v>
      </c>
      <c r="AP223" s="2">
        <v>5534008</v>
      </c>
      <c r="AQ223" s="2" t="s">
        <v>81</v>
      </c>
      <c r="AR223" s="3">
        <v>45656.693773148145</v>
      </c>
      <c r="AS223" s="2" t="s">
        <v>82</v>
      </c>
      <c r="AT223" s="3">
        <v>45654.333333333336</v>
      </c>
      <c r="AU223" s="2" t="s">
        <v>104</v>
      </c>
      <c r="AV223" s="2" t="s">
        <v>1134</v>
      </c>
      <c r="AW223" s="2" t="s">
        <v>1135</v>
      </c>
      <c r="AX223" s="2" t="s">
        <v>1136</v>
      </c>
      <c r="AZ223" s="3">
        <v>45656.693773148145</v>
      </c>
      <c r="BB223" s="2" t="s">
        <v>1937</v>
      </c>
      <c r="BC223" s="2" t="s">
        <v>1938</v>
      </c>
      <c r="BD223" s="2" t="s">
        <v>1939</v>
      </c>
      <c r="BE223" s="2" t="s">
        <v>1260</v>
      </c>
      <c r="BF223" s="2" t="s">
        <v>442</v>
      </c>
      <c r="BG223" s="2" t="s">
        <v>58</v>
      </c>
      <c r="BH223" s="2" t="s">
        <v>26293</v>
      </c>
      <c r="BI223" s="2" t="s">
        <v>26789</v>
      </c>
      <c r="BJ223" s="2" t="s">
        <v>26505</v>
      </c>
    </row>
    <row r="224" spans="1:62" s="2" customFormat="1" x14ac:dyDescent="0.35">
      <c r="A224" s="2">
        <v>2947976</v>
      </c>
      <c r="B224" s="2" t="s">
        <v>58</v>
      </c>
      <c r="C224" s="2">
        <v>40835651</v>
      </c>
      <c r="D224" s="2">
        <v>339992909</v>
      </c>
      <c r="E224" s="2" t="s">
        <v>59</v>
      </c>
      <c r="F224" s="2" t="s">
        <v>60</v>
      </c>
      <c r="G224" s="2" t="s">
        <v>15669</v>
      </c>
      <c r="I224" s="2">
        <v>775207762</v>
      </c>
      <c r="J224" s="2" t="s">
        <v>4216</v>
      </c>
      <c r="K224" s="2">
        <v>20</v>
      </c>
      <c r="L224" s="2" t="s">
        <v>357</v>
      </c>
      <c r="M224" s="2" t="s">
        <v>358</v>
      </c>
      <c r="N224" s="3">
        <v>45045.75</v>
      </c>
      <c r="O224" s="2" t="s">
        <v>537</v>
      </c>
      <c r="Q224" s="2" t="s">
        <v>66</v>
      </c>
      <c r="R224" s="3">
        <v>45653.876481481479</v>
      </c>
      <c r="S224" s="2" t="s">
        <v>1932</v>
      </c>
      <c r="T224" s="2" t="s">
        <v>334</v>
      </c>
      <c r="U224" s="2" t="s">
        <v>1944</v>
      </c>
      <c r="V224" s="2" t="s">
        <v>15670</v>
      </c>
      <c r="W224" s="2" t="s">
        <v>233</v>
      </c>
      <c r="X224" s="2" t="s">
        <v>233</v>
      </c>
      <c r="Y224" s="2" t="s">
        <v>9644</v>
      </c>
      <c r="Z224" s="2" t="s">
        <v>567</v>
      </c>
      <c r="AA224" s="2" t="s">
        <v>9645</v>
      </c>
      <c r="AB224" s="2" t="s">
        <v>176</v>
      </c>
      <c r="AE224" s="3">
        <v>45654.996296296296</v>
      </c>
      <c r="AF224" s="2" t="s">
        <v>543</v>
      </c>
      <c r="AG224" s="2">
        <v>48</v>
      </c>
      <c r="AH224" s="2" t="s">
        <v>78</v>
      </c>
      <c r="AI224" s="2" t="s">
        <v>58</v>
      </c>
      <c r="AJ224" s="2" t="s">
        <v>101</v>
      </c>
      <c r="AK224" s="2" t="s">
        <v>15671</v>
      </c>
      <c r="AL224" s="2" t="s">
        <v>457</v>
      </c>
      <c r="AM224" s="3">
        <v>45655.518321759257</v>
      </c>
      <c r="AN224" s="2" t="s">
        <v>15672</v>
      </c>
      <c r="AO224" s="2" t="s">
        <v>1093</v>
      </c>
      <c r="AP224" s="2">
        <v>5536841</v>
      </c>
      <c r="AQ224" s="2" t="s">
        <v>81</v>
      </c>
      <c r="AR224" s="3">
        <v>45656.570960648147</v>
      </c>
      <c r="AS224" s="2" t="s">
        <v>82</v>
      </c>
      <c r="AT224" s="3">
        <v>45655.333333333336</v>
      </c>
      <c r="AU224" s="2" t="s">
        <v>83</v>
      </c>
      <c r="AV224" s="2" t="s">
        <v>1787</v>
      </c>
      <c r="AW224" s="2" t="s">
        <v>1788</v>
      </c>
      <c r="AX224" s="2" t="s">
        <v>1789</v>
      </c>
      <c r="AY224" s="3">
        <v>45656.996296296296</v>
      </c>
      <c r="AZ224" s="3">
        <v>45656.570960648147</v>
      </c>
      <c r="BA224" s="2" t="s">
        <v>460</v>
      </c>
      <c r="BB224" s="2" t="s">
        <v>4610</v>
      </c>
      <c r="BC224" s="2" t="s">
        <v>88</v>
      </c>
      <c r="BD224" s="2" t="s">
        <v>89</v>
      </c>
      <c r="BE224" s="2" t="s">
        <v>15673</v>
      </c>
      <c r="BF224" s="2" t="s">
        <v>1093</v>
      </c>
      <c r="BG224" s="2" t="s">
        <v>58</v>
      </c>
      <c r="BH224" s="2" t="s">
        <v>26293</v>
      </c>
      <c r="BI224" s="2" t="s">
        <v>26790</v>
      </c>
      <c r="BJ224" s="2" t="s">
        <v>26506</v>
      </c>
    </row>
    <row r="225" spans="1:62" s="2" customFormat="1" x14ac:dyDescent="0.35">
      <c r="A225" s="2">
        <v>2948104</v>
      </c>
      <c r="B225" s="2" t="s">
        <v>808</v>
      </c>
      <c r="C225" s="2">
        <v>149791</v>
      </c>
      <c r="D225" s="2">
        <v>338218703</v>
      </c>
      <c r="E225" s="2" t="s">
        <v>59</v>
      </c>
      <c r="F225" s="2" t="s">
        <v>60</v>
      </c>
      <c r="G225" s="2" t="s">
        <v>15757</v>
      </c>
      <c r="H225" s="2" t="s">
        <v>4936</v>
      </c>
      <c r="I225" s="2">
        <v>776382818</v>
      </c>
      <c r="J225" s="2" t="s">
        <v>15758</v>
      </c>
      <c r="K225" s="2">
        <v>20</v>
      </c>
      <c r="L225" s="2" t="s">
        <v>357</v>
      </c>
      <c r="M225" s="2" t="s">
        <v>358</v>
      </c>
      <c r="N225" s="3">
        <v>43012.369050925925</v>
      </c>
      <c r="O225" s="2" t="s">
        <v>4420</v>
      </c>
      <c r="Q225" s="2" t="s">
        <v>66</v>
      </c>
      <c r="R225" s="3">
        <v>45654.392777777779</v>
      </c>
      <c r="S225" s="2" t="s">
        <v>3828</v>
      </c>
      <c r="T225" s="2" t="s">
        <v>334</v>
      </c>
      <c r="U225" s="2" t="s">
        <v>215</v>
      </c>
      <c r="V225" s="2" t="s">
        <v>451</v>
      </c>
      <c r="W225" s="2" t="s">
        <v>288</v>
      </c>
      <c r="X225" s="2" t="s">
        <v>289</v>
      </c>
      <c r="Y225" s="2" t="s">
        <v>15759</v>
      </c>
      <c r="Z225" s="2" t="s">
        <v>1617</v>
      </c>
      <c r="AA225" s="2" t="s">
        <v>1617</v>
      </c>
      <c r="AB225" s="2" t="s">
        <v>7064</v>
      </c>
      <c r="AC225" s="2">
        <v>59</v>
      </c>
      <c r="AE225" s="3">
        <v>45654.423738425925</v>
      </c>
      <c r="AF225" s="2" t="s">
        <v>342</v>
      </c>
      <c r="AH225" s="2" t="s">
        <v>78</v>
      </c>
      <c r="AI225" s="2" t="s">
        <v>363</v>
      </c>
      <c r="AJ225" s="2" t="s">
        <v>6303</v>
      </c>
      <c r="AK225" s="2" t="s">
        <v>15760</v>
      </c>
      <c r="AL225" s="2" t="s">
        <v>15761</v>
      </c>
      <c r="AM225" s="3">
        <v>45654.423831018517</v>
      </c>
      <c r="AO225" s="2" t="s">
        <v>15761</v>
      </c>
      <c r="AP225" s="2">
        <v>5532390</v>
      </c>
      <c r="AQ225" s="2" t="s">
        <v>81</v>
      </c>
      <c r="AR225" s="3">
        <v>45656.465185185189</v>
      </c>
      <c r="AS225" s="2" t="s">
        <v>82</v>
      </c>
      <c r="AT225" s="3">
        <v>45654.333333333336</v>
      </c>
      <c r="AU225" s="2" t="s">
        <v>83</v>
      </c>
      <c r="AV225" s="2" t="s">
        <v>682</v>
      </c>
      <c r="AW225" s="2" t="s">
        <v>683</v>
      </c>
      <c r="AX225" s="2" t="s">
        <v>1190</v>
      </c>
      <c r="AZ225" s="3">
        <v>45656.465185185189</v>
      </c>
      <c r="BB225" s="2" t="s">
        <v>280</v>
      </c>
      <c r="BC225" s="2" t="s">
        <v>281</v>
      </c>
      <c r="BD225" s="2" t="s">
        <v>282</v>
      </c>
      <c r="BE225" s="2" t="s">
        <v>15762</v>
      </c>
      <c r="BF225" s="2" t="s">
        <v>301</v>
      </c>
      <c r="BG225" s="2" t="s">
        <v>26292</v>
      </c>
      <c r="BH225" s="2" t="s">
        <v>26293</v>
      </c>
      <c r="BI225" s="2" t="s">
        <v>26793</v>
      </c>
      <c r="BJ225" s="2" t="s">
        <v>26507</v>
      </c>
    </row>
    <row r="226" spans="1:62" s="2" customFormat="1" x14ac:dyDescent="0.35">
      <c r="A226" s="2">
        <v>2948112</v>
      </c>
      <c r="B226" s="2" t="s">
        <v>58</v>
      </c>
      <c r="C226" s="2">
        <v>33888411</v>
      </c>
      <c r="D226" s="2">
        <v>338326151</v>
      </c>
      <c r="E226" s="2" t="s">
        <v>59</v>
      </c>
      <c r="F226" s="2" t="s">
        <v>60</v>
      </c>
      <c r="G226" s="2" t="s">
        <v>15772</v>
      </c>
      <c r="H226" s="2" t="s">
        <v>15773</v>
      </c>
      <c r="I226" s="2">
        <v>778371616</v>
      </c>
      <c r="J226" s="2" t="s">
        <v>15774</v>
      </c>
      <c r="K226" s="2">
        <v>20</v>
      </c>
      <c r="L226" s="2" t="s">
        <v>357</v>
      </c>
      <c r="M226" s="2" t="s">
        <v>358</v>
      </c>
      <c r="N226" s="3">
        <v>44307.716678240744</v>
      </c>
      <c r="O226" s="2" t="s">
        <v>1153</v>
      </c>
      <c r="Q226" s="2" t="s">
        <v>66</v>
      </c>
      <c r="R226" s="3">
        <v>45654.397673611114</v>
      </c>
      <c r="S226" s="2" t="s">
        <v>333</v>
      </c>
      <c r="T226" s="2" t="s">
        <v>334</v>
      </c>
      <c r="U226" s="2" t="s">
        <v>69</v>
      </c>
      <c r="V226" s="2" t="s">
        <v>15775</v>
      </c>
      <c r="W226" s="2" t="s">
        <v>288</v>
      </c>
      <c r="X226" s="2" t="s">
        <v>775</v>
      </c>
      <c r="Y226" s="2" t="s">
        <v>12685</v>
      </c>
      <c r="Z226" s="2" t="s">
        <v>1617</v>
      </c>
      <c r="AA226" s="2" t="s">
        <v>1617</v>
      </c>
      <c r="AB226" s="2" t="s">
        <v>4777</v>
      </c>
      <c r="AC226" s="2" t="s">
        <v>15776</v>
      </c>
      <c r="AE226" s="3">
        <v>45656.637094907404</v>
      </c>
      <c r="AF226" s="2" t="s">
        <v>77</v>
      </c>
      <c r="AH226" s="2" t="s">
        <v>78</v>
      </c>
      <c r="AI226" s="2" t="s">
        <v>58</v>
      </c>
      <c r="AJ226" s="2" t="s">
        <v>800</v>
      </c>
      <c r="AK226" s="2" t="s">
        <v>15777</v>
      </c>
      <c r="AL226" s="2" t="s">
        <v>576</v>
      </c>
      <c r="AM226" s="3">
        <v>45656.637199074074</v>
      </c>
      <c r="AN226" s="2" t="s">
        <v>15777</v>
      </c>
      <c r="AO226" s="2" t="s">
        <v>576</v>
      </c>
      <c r="AP226" s="2">
        <v>5541341</v>
      </c>
      <c r="AQ226" s="2" t="s">
        <v>81</v>
      </c>
      <c r="AR226" s="3">
        <v>45657.496030092596</v>
      </c>
      <c r="AS226" s="2" t="s">
        <v>82</v>
      </c>
      <c r="AT226" s="3">
        <v>45656.5625</v>
      </c>
      <c r="AU226" s="2" t="s">
        <v>104</v>
      </c>
      <c r="AV226" s="2" t="s">
        <v>969</v>
      </c>
      <c r="AW226" s="2" t="s">
        <v>970</v>
      </c>
      <c r="AX226" s="2" t="s">
        <v>971</v>
      </c>
      <c r="AZ226" s="3">
        <v>45657.496030092596</v>
      </c>
      <c r="BB226" s="2" t="s">
        <v>108</v>
      </c>
      <c r="BC226" s="2" t="s">
        <v>109</v>
      </c>
      <c r="BD226" s="2" t="s">
        <v>110</v>
      </c>
      <c r="BE226" s="2" t="s">
        <v>6747</v>
      </c>
      <c r="BF226" s="2" t="s">
        <v>293</v>
      </c>
      <c r="BG226" s="2" t="s">
        <v>58</v>
      </c>
      <c r="BH226" s="2" t="s">
        <v>26293</v>
      </c>
      <c r="BI226" s="2" t="s">
        <v>26784</v>
      </c>
      <c r="BJ226" s="2" t="s">
        <v>26508</v>
      </c>
    </row>
    <row r="227" spans="1:62" s="2" customFormat="1" x14ac:dyDescent="0.35">
      <c r="A227" s="2">
        <v>2948119</v>
      </c>
      <c r="B227" s="2" t="s">
        <v>326</v>
      </c>
      <c r="C227" s="2">
        <v>2010531</v>
      </c>
      <c r="D227" s="2">
        <v>339784406</v>
      </c>
      <c r="E227" s="2" t="s">
        <v>59</v>
      </c>
      <c r="F227" s="2" t="s">
        <v>60</v>
      </c>
      <c r="G227" s="2" t="s">
        <v>1634</v>
      </c>
      <c r="H227" s="2" t="s">
        <v>9048</v>
      </c>
      <c r="I227" s="2">
        <v>781745940</v>
      </c>
      <c r="J227" s="2" t="s">
        <v>4065</v>
      </c>
      <c r="K227" s="2">
        <v>14</v>
      </c>
      <c r="L227" s="2" t="s">
        <v>63</v>
      </c>
      <c r="M227" s="2" t="s">
        <v>64</v>
      </c>
      <c r="N227" s="3">
        <v>44902.562511574077</v>
      </c>
      <c r="O227" s="2" t="s">
        <v>3652</v>
      </c>
      <c r="Q227" s="2" t="s">
        <v>66</v>
      </c>
      <c r="R227" s="3">
        <v>45654.403090277781</v>
      </c>
      <c r="S227" s="2" t="s">
        <v>333</v>
      </c>
      <c r="T227" s="2" t="s">
        <v>334</v>
      </c>
      <c r="U227" s="2" t="s">
        <v>215</v>
      </c>
      <c r="V227" s="2" t="s">
        <v>15782</v>
      </c>
      <c r="Y227" s="2" t="s">
        <v>15783</v>
      </c>
      <c r="Z227" s="2" t="s">
        <v>253</v>
      </c>
      <c r="AA227" s="2" t="s">
        <v>253</v>
      </c>
      <c r="AB227" s="2" t="s">
        <v>176</v>
      </c>
      <c r="AE227" s="3">
        <v>45655.72587962963</v>
      </c>
      <c r="AF227" s="2" t="s">
        <v>342</v>
      </c>
      <c r="AH227" s="2" t="s">
        <v>78</v>
      </c>
      <c r="AI227" s="2" t="s">
        <v>255</v>
      </c>
      <c r="AJ227" s="2" t="s">
        <v>343</v>
      </c>
      <c r="AK227" s="2" t="s">
        <v>15784</v>
      </c>
      <c r="AL227" s="2" t="s">
        <v>265</v>
      </c>
      <c r="AM227" s="3">
        <v>45655.725960648146</v>
      </c>
      <c r="AN227" s="2" t="s">
        <v>15784</v>
      </c>
      <c r="AO227" s="2" t="s">
        <v>265</v>
      </c>
      <c r="AP227" s="2">
        <v>5537348</v>
      </c>
      <c r="AQ227" s="2" t="s">
        <v>81</v>
      </c>
      <c r="AR227" s="3">
        <v>45656.490300925929</v>
      </c>
      <c r="AS227" s="2" t="s">
        <v>82</v>
      </c>
      <c r="AT227" s="3">
        <v>45655.5625</v>
      </c>
      <c r="AU227" s="2" t="s">
        <v>104</v>
      </c>
      <c r="AV227" s="2" t="s">
        <v>1134</v>
      </c>
      <c r="AW227" s="2" t="s">
        <v>1135</v>
      </c>
      <c r="AX227" s="2" t="s">
        <v>1136</v>
      </c>
      <c r="AZ227" s="3">
        <v>45656.490300925929</v>
      </c>
      <c r="BB227" s="2" t="s">
        <v>1077</v>
      </c>
      <c r="BC227" s="2" t="s">
        <v>1078</v>
      </c>
      <c r="BD227" s="2" t="s">
        <v>1079</v>
      </c>
      <c r="BE227" s="2" t="s">
        <v>15785</v>
      </c>
      <c r="BF227" s="2" t="s">
        <v>1503</v>
      </c>
      <c r="BG227" s="2" t="s">
        <v>26292</v>
      </c>
      <c r="BH227" s="2" t="s">
        <v>26293</v>
      </c>
      <c r="BI227" s="2" t="s">
        <v>26793</v>
      </c>
      <c r="BJ227" s="2" t="s">
        <v>26509</v>
      </c>
    </row>
    <row r="228" spans="1:62" s="2" customFormat="1" x14ac:dyDescent="0.35">
      <c r="A228" s="2">
        <v>2948130</v>
      </c>
      <c r="B228" s="2" t="s">
        <v>58</v>
      </c>
      <c r="C228" s="2">
        <v>44953611</v>
      </c>
      <c r="D228" s="2">
        <v>339048396</v>
      </c>
      <c r="E228" s="2" t="s">
        <v>59</v>
      </c>
      <c r="F228" s="2" t="s">
        <v>60</v>
      </c>
      <c r="G228" s="2" t="s">
        <v>15796</v>
      </c>
      <c r="H228" s="2" t="s">
        <v>15796</v>
      </c>
      <c r="I228" s="2">
        <v>775364957</v>
      </c>
      <c r="J228" s="2" t="s">
        <v>1664</v>
      </c>
      <c r="K228" s="2">
        <v>20</v>
      </c>
      <c r="L228" s="2" t="s">
        <v>357</v>
      </c>
      <c r="M228" s="2" t="s">
        <v>358</v>
      </c>
      <c r="N228" s="3">
        <v>45649.547708333332</v>
      </c>
      <c r="O228" s="2" t="s">
        <v>537</v>
      </c>
      <c r="Q228" s="2" t="s">
        <v>66</v>
      </c>
      <c r="R228" s="3">
        <v>45654.410358796296</v>
      </c>
      <c r="S228" s="2" t="s">
        <v>1932</v>
      </c>
      <c r="T228" s="2" t="s">
        <v>334</v>
      </c>
      <c r="U228" s="2" t="s">
        <v>69</v>
      </c>
      <c r="V228" s="2" t="s">
        <v>15797</v>
      </c>
      <c r="W228" s="2" t="s">
        <v>233</v>
      </c>
      <c r="X228" s="2" t="s">
        <v>233</v>
      </c>
      <c r="Y228" s="2" t="s">
        <v>5066</v>
      </c>
      <c r="Z228" s="2" t="s">
        <v>2590</v>
      </c>
      <c r="AA228" s="2" t="s">
        <v>15798</v>
      </c>
      <c r="AB228" s="2" t="s">
        <v>176</v>
      </c>
      <c r="AE228" s="3">
        <v>45656.681469907409</v>
      </c>
      <c r="AF228" s="2" t="s">
        <v>342</v>
      </c>
      <c r="AH228" s="2" t="s">
        <v>78</v>
      </c>
      <c r="AI228" s="2" t="s">
        <v>58</v>
      </c>
      <c r="AJ228" s="2" t="s">
        <v>101</v>
      </c>
      <c r="AK228" s="2" t="s">
        <v>15799</v>
      </c>
      <c r="AL228" s="2" t="s">
        <v>1809</v>
      </c>
      <c r="AM228" s="3">
        <v>45656.68173611111</v>
      </c>
      <c r="AN228" s="2" t="s">
        <v>15799</v>
      </c>
      <c r="AO228" s="2" t="s">
        <v>1809</v>
      </c>
      <c r="AP228" s="2">
        <v>5541722</v>
      </c>
      <c r="AQ228" s="2" t="s">
        <v>81</v>
      </c>
      <c r="AR228" s="3">
        <v>45657.453784722224</v>
      </c>
      <c r="AS228" s="2" t="s">
        <v>82</v>
      </c>
      <c r="AT228" s="3">
        <v>45656.333333333336</v>
      </c>
      <c r="AU228" s="2" t="s">
        <v>104</v>
      </c>
      <c r="AV228" s="2" t="s">
        <v>1787</v>
      </c>
      <c r="AW228" s="2" t="s">
        <v>1788</v>
      </c>
      <c r="AX228" s="2" t="s">
        <v>1789</v>
      </c>
      <c r="AZ228" s="3">
        <v>45657.453784722224</v>
      </c>
      <c r="BB228" s="2" t="s">
        <v>87</v>
      </c>
      <c r="BC228" s="2" t="s">
        <v>88</v>
      </c>
      <c r="BD228" s="2" t="s">
        <v>89</v>
      </c>
      <c r="BE228" s="2" t="s">
        <v>15800</v>
      </c>
      <c r="BF228" s="2" t="s">
        <v>5508</v>
      </c>
      <c r="BG228" s="2" t="s">
        <v>58</v>
      </c>
      <c r="BH228" s="2" t="s">
        <v>26293</v>
      </c>
      <c r="BI228" s="2" t="s">
        <v>26790</v>
      </c>
      <c r="BJ228" s="2" t="s">
        <v>26510</v>
      </c>
    </row>
    <row r="229" spans="1:62" s="2" customFormat="1" x14ac:dyDescent="0.35">
      <c r="A229" s="2">
        <v>2948310</v>
      </c>
      <c r="B229" s="2" t="s">
        <v>808</v>
      </c>
      <c r="C229" s="2">
        <v>33046301</v>
      </c>
      <c r="D229" s="2">
        <v>338216446</v>
      </c>
      <c r="E229" s="2" t="s">
        <v>59</v>
      </c>
      <c r="F229" s="2" t="s">
        <v>60</v>
      </c>
      <c r="G229" s="2" t="s">
        <v>15950</v>
      </c>
      <c r="I229" s="2">
        <v>773271396</v>
      </c>
      <c r="J229" s="2" t="s">
        <v>15951</v>
      </c>
      <c r="K229" s="2">
        <v>20</v>
      </c>
      <c r="L229" s="2" t="s">
        <v>2128</v>
      </c>
      <c r="M229" s="2" t="s">
        <v>358</v>
      </c>
      <c r="N229" s="3">
        <v>42954.720671296294</v>
      </c>
      <c r="O229" s="2" t="s">
        <v>4530</v>
      </c>
      <c r="Q229" s="2" t="s">
        <v>66</v>
      </c>
      <c r="R229" s="3">
        <v>45654.50271990741</v>
      </c>
      <c r="S229" s="2" t="s">
        <v>333</v>
      </c>
      <c r="T229" s="2" t="s">
        <v>334</v>
      </c>
      <c r="U229" s="2" t="s">
        <v>215</v>
      </c>
      <c r="V229" s="2" t="s">
        <v>15952</v>
      </c>
      <c r="W229" s="2" t="s">
        <v>288</v>
      </c>
      <c r="X229" s="2" t="s">
        <v>289</v>
      </c>
      <c r="Y229" s="2" t="s">
        <v>6825</v>
      </c>
      <c r="Z229" s="2" t="s">
        <v>6826</v>
      </c>
      <c r="AA229" s="2" t="s">
        <v>6827</v>
      </c>
      <c r="AB229" s="2" t="s">
        <v>176</v>
      </c>
      <c r="AE229" s="3">
        <v>45654.502847222226</v>
      </c>
      <c r="AF229" s="2" t="s">
        <v>543</v>
      </c>
      <c r="AG229" s="2">
        <v>48</v>
      </c>
      <c r="AH229" s="2" t="s">
        <v>78</v>
      </c>
      <c r="AI229" s="2" t="s">
        <v>363</v>
      </c>
      <c r="AJ229" s="2" t="s">
        <v>364</v>
      </c>
      <c r="AK229" s="2" t="s">
        <v>15953</v>
      </c>
      <c r="AL229" s="2" t="s">
        <v>333</v>
      </c>
      <c r="AM229" s="3">
        <v>45654.502870370372</v>
      </c>
      <c r="AO229" s="2" t="s">
        <v>333</v>
      </c>
      <c r="AP229" s="2">
        <v>5532751</v>
      </c>
      <c r="AQ229" s="2" t="s">
        <v>81</v>
      </c>
      <c r="AR229" s="3">
        <v>45656.465810185182</v>
      </c>
      <c r="AS229" s="2" t="s">
        <v>82</v>
      </c>
      <c r="AT229" s="3">
        <v>45654.333333333336</v>
      </c>
      <c r="AU229" s="2" t="s">
        <v>83</v>
      </c>
      <c r="AV229" s="2" t="s">
        <v>682</v>
      </c>
      <c r="AW229" s="2" t="s">
        <v>683</v>
      </c>
      <c r="AX229" s="2" t="s">
        <v>2224</v>
      </c>
      <c r="AY229" s="3">
        <v>45656.502847222226</v>
      </c>
      <c r="AZ229" s="3">
        <v>45656.465810185182</v>
      </c>
      <c r="BA229" s="2" t="s">
        <v>460</v>
      </c>
      <c r="BB229" s="2" t="s">
        <v>280</v>
      </c>
      <c r="BC229" s="2" t="s">
        <v>281</v>
      </c>
      <c r="BD229" s="2" t="s">
        <v>282</v>
      </c>
      <c r="BE229" s="2" t="s">
        <v>15954</v>
      </c>
      <c r="BF229" s="2" t="s">
        <v>301</v>
      </c>
      <c r="BG229" s="2" t="s">
        <v>26292</v>
      </c>
      <c r="BH229" s="2" t="s">
        <v>26293</v>
      </c>
      <c r="BI229" s="2" t="s">
        <v>26793</v>
      </c>
      <c r="BJ229" s="2" t="s">
        <v>26511</v>
      </c>
    </row>
    <row r="230" spans="1:62" s="2" customFormat="1" x14ac:dyDescent="0.35">
      <c r="A230" s="2">
        <v>2948315</v>
      </c>
      <c r="B230" s="2" t="s">
        <v>354</v>
      </c>
      <c r="C230" s="2">
        <v>41237621</v>
      </c>
      <c r="D230" s="2">
        <v>339585208</v>
      </c>
      <c r="E230" s="2" t="s">
        <v>59</v>
      </c>
      <c r="F230" s="2" t="s">
        <v>60</v>
      </c>
      <c r="G230" s="2" t="s">
        <v>15961</v>
      </c>
      <c r="I230" s="2">
        <v>772438333</v>
      </c>
      <c r="J230" s="2" t="s">
        <v>15962</v>
      </c>
      <c r="K230" s="2">
        <v>20</v>
      </c>
      <c r="L230" s="2" t="s">
        <v>357</v>
      </c>
      <c r="M230" s="2" t="s">
        <v>358</v>
      </c>
      <c r="N230" s="3">
        <v>45387.708333333336</v>
      </c>
      <c r="O230" s="2" t="s">
        <v>359</v>
      </c>
      <c r="Q230" s="2" t="s">
        <v>66</v>
      </c>
      <c r="R230" s="3">
        <v>45654.506261574075</v>
      </c>
      <c r="S230" s="2" t="s">
        <v>6244</v>
      </c>
      <c r="T230" s="2" t="s">
        <v>334</v>
      </c>
      <c r="U230" s="2" t="s">
        <v>215</v>
      </c>
      <c r="V230" s="2" t="s">
        <v>15963</v>
      </c>
      <c r="Y230" s="2" t="s">
        <v>1074</v>
      </c>
      <c r="Z230" s="2" t="s">
        <v>236</v>
      </c>
      <c r="AA230" s="2" t="s">
        <v>1745</v>
      </c>
      <c r="AB230" s="2" t="s">
        <v>15043</v>
      </c>
      <c r="AE230" s="3">
        <v>45654.765208333331</v>
      </c>
      <c r="AF230" s="2" t="s">
        <v>77</v>
      </c>
      <c r="AH230" s="2" t="s">
        <v>142</v>
      </c>
      <c r="AI230" s="2" t="s">
        <v>1100</v>
      </c>
      <c r="AJ230" s="2" t="s">
        <v>1101</v>
      </c>
      <c r="AK230" s="2" t="s">
        <v>15044</v>
      </c>
      <c r="AL230" s="2" t="s">
        <v>345</v>
      </c>
      <c r="AM230" s="3">
        <v>45654.765289351853</v>
      </c>
      <c r="AN230" s="2" t="s">
        <v>15044</v>
      </c>
      <c r="AO230" s="2" t="s">
        <v>345</v>
      </c>
      <c r="AP230" s="2">
        <v>5533781</v>
      </c>
      <c r="AQ230" s="2" t="s">
        <v>81</v>
      </c>
      <c r="AR230" s="3">
        <v>45657.014687499999</v>
      </c>
      <c r="AS230" s="2" t="s">
        <v>82</v>
      </c>
      <c r="AT230" s="3">
        <v>45654.5625</v>
      </c>
      <c r="AU230" s="2" t="s">
        <v>104</v>
      </c>
      <c r="AV230" s="2" t="s">
        <v>1806</v>
      </c>
      <c r="AW230" s="2" t="s">
        <v>1806</v>
      </c>
      <c r="AX230" s="2" t="s">
        <v>2121</v>
      </c>
      <c r="AZ230" s="3">
        <v>45657.014687499999</v>
      </c>
      <c r="BB230" s="2" t="s">
        <v>1002</v>
      </c>
      <c r="BC230" s="2" t="s">
        <v>1003</v>
      </c>
      <c r="BD230" s="2" t="s">
        <v>1004</v>
      </c>
      <c r="BE230" s="2" t="s">
        <v>15603</v>
      </c>
      <c r="BF230" s="2" t="s">
        <v>14614</v>
      </c>
      <c r="BG230" s="2" t="s">
        <v>26292</v>
      </c>
      <c r="BH230" s="2" t="s">
        <v>26293</v>
      </c>
      <c r="BI230" s="2" t="s">
        <v>8077</v>
      </c>
      <c r="BJ230" s="2" t="s">
        <v>26512</v>
      </c>
    </row>
    <row r="231" spans="1:62" s="2" customFormat="1" x14ac:dyDescent="0.35">
      <c r="A231" s="2">
        <v>2948343</v>
      </c>
      <c r="B231" s="2" t="s">
        <v>58</v>
      </c>
      <c r="C231" s="2">
        <v>36907141</v>
      </c>
      <c r="D231" s="2">
        <v>339547416</v>
      </c>
      <c r="E231" s="2" t="s">
        <v>59</v>
      </c>
      <c r="F231" s="2" t="s">
        <v>60</v>
      </c>
      <c r="G231" s="2" t="s">
        <v>15997</v>
      </c>
      <c r="I231" s="2">
        <v>774231922</v>
      </c>
      <c r="J231" s="2" t="s">
        <v>15998</v>
      </c>
      <c r="K231" s="2">
        <v>20</v>
      </c>
      <c r="L231" s="2" t="s">
        <v>357</v>
      </c>
      <c r="M231" s="2" t="s">
        <v>358</v>
      </c>
      <c r="N231" s="3">
        <v>45457.583344907405</v>
      </c>
      <c r="O231" s="2" t="s">
        <v>537</v>
      </c>
      <c r="Q231" s="2" t="s">
        <v>66</v>
      </c>
      <c r="R231" s="3">
        <v>45654.517268518517</v>
      </c>
      <c r="S231" s="2" t="s">
        <v>4774</v>
      </c>
      <c r="T231" s="2" t="s">
        <v>334</v>
      </c>
      <c r="U231" s="2" t="s">
        <v>69</v>
      </c>
      <c r="V231" s="2" t="s">
        <v>15999</v>
      </c>
      <c r="W231" s="2" t="s">
        <v>233</v>
      </c>
      <c r="X231" s="2" t="s">
        <v>234</v>
      </c>
      <c r="Y231" s="2" t="s">
        <v>3010</v>
      </c>
      <c r="Z231" s="2" t="s">
        <v>236</v>
      </c>
      <c r="AA231" s="2" t="s">
        <v>1978</v>
      </c>
      <c r="AB231" s="2" t="s">
        <v>176</v>
      </c>
      <c r="AE231" s="3">
        <v>45654.563576388886</v>
      </c>
      <c r="AF231" s="2" t="s">
        <v>342</v>
      </c>
      <c r="AH231" s="2" t="s">
        <v>78</v>
      </c>
      <c r="AI231" s="2" t="s">
        <v>79</v>
      </c>
      <c r="AJ231" s="2" t="s">
        <v>101</v>
      </c>
      <c r="AK231" s="2" t="s">
        <v>16000</v>
      </c>
      <c r="AL231" s="2" t="s">
        <v>15761</v>
      </c>
      <c r="AM231" s="3">
        <v>45654.563657407409</v>
      </c>
      <c r="AO231" s="2" t="s">
        <v>15761</v>
      </c>
      <c r="AP231" s="2">
        <v>5533069</v>
      </c>
      <c r="AQ231" s="2" t="s">
        <v>81</v>
      </c>
      <c r="AR231" s="3">
        <v>45656.484606481485</v>
      </c>
      <c r="AS231" s="2" t="s">
        <v>82</v>
      </c>
      <c r="AT231" s="3">
        <v>45654.333333333336</v>
      </c>
      <c r="AU231" s="2" t="s">
        <v>83</v>
      </c>
      <c r="AV231" s="2" t="s">
        <v>239</v>
      </c>
      <c r="AW231" s="2" t="s">
        <v>240</v>
      </c>
      <c r="AX231" s="2" t="s">
        <v>5295</v>
      </c>
      <c r="AZ231" s="3">
        <v>45656.484606481485</v>
      </c>
      <c r="BB231" s="2" t="s">
        <v>2333</v>
      </c>
      <c r="BC231" s="2" t="s">
        <v>2334</v>
      </c>
      <c r="BD231" s="2" t="s">
        <v>2335</v>
      </c>
      <c r="BE231" s="2" t="s">
        <v>3182</v>
      </c>
      <c r="BF231" s="2" t="s">
        <v>831</v>
      </c>
      <c r="BG231" s="2" t="s">
        <v>58</v>
      </c>
      <c r="BH231" s="2" t="s">
        <v>26293</v>
      </c>
      <c r="BI231" s="2" t="s">
        <v>26794</v>
      </c>
      <c r="BJ231" s="2" t="s">
        <v>26513</v>
      </c>
    </row>
    <row r="232" spans="1:62" s="2" customFormat="1" x14ac:dyDescent="0.35">
      <c r="A232" s="2">
        <v>2948381</v>
      </c>
      <c r="B232" s="2" t="s">
        <v>58</v>
      </c>
      <c r="C232" s="2">
        <v>37392741</v>
      </c>
      <c r="D232" s="2">
        <v>339610596</v>
      </c>
      <c r="E232" s="2" t="s">
        <v>59</v>
      </c>
      <c r="F232" s="2" t="s">
        <v>60</v>
      </c>
      <c r="G232" s="2" t="s">
        <v>16056</v>
      </c>
      <c r="I232" s="2">
        <v>778176480</v>
      </c>
      <c r="J232" s="2" t="s">
        <v>16057</v>
      </c>
      <c r="K232" s="2">
        <v>12</v>
      </c>
      <c r="L232" s="2" t="s">
        <v>63</v>
      </c>
      <c r="M232" s="2" t="s">
        <v>64</v>
      </c>
      <c r="N232" s="3">
        <v>44907.708344907405</v>
      </c>
      <c r="O232" s="2" t="s">
        <v>960</v>
      </c>
      <c r="Q232" s="2" t="s">
        <v>66</v>
      </c>
      <c r="R232" s="3">
        <v>45654.536620370367</v>
      </c>
      <c r="S232" s="2" t="s">
        <v>333</v>
      </c>
      <c r="T232" s="2" t="s">
        <v>334</v>
      </c>
      <c r="U232" s="2" t="s">
        <v>69</v>
      </c>
      <c r="V232" s="2" t="s">
        <v>16058</v>
      </c>
      <c r="W232" s="2" t="s">
        <v>497</v>
      </c>
      <c r="X232" s="2" t="s">
        <v>497</v>
      </c>
      <c r="Y232" s="2" t="s">
        <v>15805</v>
      </c>
      <c r="Z232" s="2" t="s">
        <v>499</v>
      </c>
      <c r="AA232" s="2" t="s">
        <v>15806</v>
      </c>
      <c r="AB232" s="2" t="s">
        <v>176</v>
      </c>
      <c r="AE232" s="3">
        <v>45654.536747685182</v>
      </c>
      <c r="AF232" s="2" t="s">
        <v>543</v>
      </c>
      <c r="AG232" s="2">
        <v>48</v>
      </c>
      <c r="AH232" s="2" t="s">
        <v>78</v>
      </c>
      <c r="AI232" s="2" t="s">
        <v>363</v>
      </c>
      <c r="AJ232" s="2" t="s">
        <v>364</v>
      </c>
      <c r="AK232" s="2" t="s">
        <v>16059</v>
      </c>
      <c r="AL232" s="2" t="s">
        <v>333</v>
      </c>
      <c r="AM232" s="3">
        <v>45654.536770833336</v>
      </c>
      <c r="AO232" s="2" t="s">
        <v>333</v>
      </c>
      <c r="AP232" s="2">
        <v>5532942</v>
      </c>
      <c r="AQ232" s="2" t="s">
        <v>81</v>
      </c>
      <c r="AR232" s="3">
        <v>45656.536516203705</v>
      </c>
      <c r="AS232" s="2" t="s">
        <v>82</v>
      </c>
      <c r="AT232" s="3">
        <v>45654.333333333336</v>
      </c>
      <c r="AU232" s="2" t="s">
        <v>104</v>
      </c>
      <c r="AV232" s="2" t="s">
        <v>502</v>
      </c>
      <c r="AW232" s="2" t="s">
        <v>503</v>
      </c>
      <c r="AX232" s="2" t="s">
        <v>504</v>
      </c>
      <c r="AY232" s="3">
        <v>45656.536747685182</v>
      </c>
      <c r="AZ232" s="3">
        <v>45656.536516203705</v>
      </c>
      <c r="BA232" s="2" t="s">
        <v>460</v>
      </c>
      <c r="BB232" s="2" t="s">
        <v>557</v>
      </c>
      <c r="BC232" s="2" t="s">
        <v>558</v>
      </c>
      <c r="BD232" s="2" t="s">
        <v>181</v>
      </c>
      <c r="BE232" s="2" t="s">
        <v>16060</v>
      </c>
      <c r="BF232" s="2" t="s">
        <v>325</v>
      </c>
      <c r="BG232" s="2" t="s">
        <v>58</v>
      </c>
      <c r="BH232" s="2" t="s">
        <v>26293</v>
      </c>
      <c r="BI232" s="2" t="s">
        <v>26789</v>
      </c>
      <c r="BJ232" s="2" t="s">
        <v>26514</v>
      </c>
    </row>
    <row r="233" spans="1:62" s="2" customFormat="1" x14ac:dyDescent="0.35">
      <c r="A233" s="2">
        <v>2948395</v>
      </c>
      <c r="B233" s="2" t="s">
        <v>58</v>
      </c>
      <c r="C233" s="2">
        <v>44442201</v>
      </c>
      <c r="D233" s="2">
        <v>338409996</v>
      </c>
      <c r="E233" s="2" t="s">
        <v>59</v>
      </c>
      <c r="F233" s="2" t="s">
        <v>60</v>
      </c>
      <c r="G233" s="2" t="s">
        <v>16080</v>
      </c>
      <c r="H233" s="2" t="s">
        <v>16080</v>
      </c>
      <c r="I233" s="2">
        <v>783628994</v>
      </c>
      <c r="J233" s="2" t="s">
        <v>10054</v>
      </c>
      <c r="K233" s="2">
        <v>20</v>
      </c>
      <c r="L233" s="2" t="s">
        <v>357</v>
      </c>
      <c r="M233" s="2" t="s">
        <v>358</v>
      </c>
      <c r="N233" s="3">
        <v>45603.613692129627</v>
      </c>
      <c r="O233" s="2" t="s">
        <v>537</v>
      </c>
      <c r="Q233" s="2" t="s">
        <v>66</v>
      </c>
      <c r="R233" s="3">
        <v>45654.542164351849</v>
      </c>
      <c r="S233" s="2" t="s">
        <v>333</v>
      </c>
      <c r="T233" s="2" t="s">
        <v>334</v>
      </c>
      <c r="U233" s="2" t="s">
        <v>215</v>
      </c>
      <c r="V233" s="2" t="s">
        <v>16081</v>
      </c>
      <c r="W233" s="2" t="s">
        <v>288</v>
      </c>
      <c r="X233" s="2" t="s">
        <v>289</v>
      </c>
      <c r="Y233" s="2" t="s">
        <v>3535</v>
      </c>
      <c r="Z233" s="2" t="s">
        <v>1370</v>
      </c>
      <c r="AA233" s="2" t="s">
        <v>1371</v>
      </c>
      <c r="AB233" s="2" t="s">
        <v>176</v>
      </c>
      <c r="AE233" s="3">
        <v>45654.542662037034</v>
      </c>
      <c r="AF233" s="2" t="s">
        <v>342</v>
      </c>
      <c r="AH233" s="2" t="s">
        <v>78</v>
      </c>
      <c r="AI233" s="2" t="s">
        <v>363</v>
      </c>
      <c r="AJ233" s="2" t="s">
        <v>364</v>
      </c>
      <c r="AK233" s="2" t="s">
        <v>16082</v>
      </c>
      <c r="AL233" s="2" t="s">
        <v>333</v>
      </c>
      <c r="AM233" s="3">
        <v>45654.542685185188</v>
      </c>
      <c r="AO233" s="2" t="s">
        <v>333</v>
      </c>
      <c r="AP233" s="2">
        <v>5532973</v>
      </c>
      <c r="AQ233" s="2" t="s">
        <v>81</v>
      </c>
      <c r="AR233" s="3">
        <v>45656.453113425923</v>
      </c>
      <c r="AS233" s="2" t="s">
        <v>82</v>
      </c>
      <c r="AT233" s="3">
        <v>45655.5625</v>
      </c>
      <c r="AU233" s="2" t="s">
        <v>83</v>
      </c>
      <c r="AV233" s="2" t="s">
        <v>682</v>
      </c>
      <c r="AW233" s="2" t="s">
        <v>683</v>
      </c>
      <c r="AX233" s="2" t="s">
        <v>3393</v>
      </c>
      <c r="AZ233" s="3">
        <v>45656.453113425923</v>
      </c>
      <c r="BB233" s="2" t="s">
        <v>87</v>
      </c>
      <c r="BC233" s="2" t="s">
        <v>88</v>
      </c>
      <c r="BD233" s="2" t="s">
        <v>89</v>
      </c>
      <c r="BE233" s="2" t="s">
        <v>851</v>
      </c>
      <c r="BF233" s="2" t="s">
        <v>301</v>
      </c>
      <c r="BG233" s="2" t="s">
        <v>58</v>
      </c>
      <c r="BH233" s="2" t="s">
        <v>26293</v>
      </c>
      <c r="BI233" s="2" t="s">
        <v>26790</v>
      </c>
      <c r="BJ233" s="2" t="s">
        <v>26515</v>
      </c>
    </row>
    <row r="234" spans="1:62" s="2" customFormat="1" x14ac:dyDescent="0.35">
      <c r="A234" s="2">
        <v>2948396</v>
      </c>
      <c r="B234" s="2" t="s">
        <v>58</v>
      </c>
      <c r="C234" s="2">
        <v>31905141</v>
      </c>
      <c r="D234" s="2">
        <v>339421941</v>
      </c>
      <c r="E234" s="2" t="s">
        <v>59</v>
      </c>
      <c r="F234" s="2" t="s">
        <v>60</v>
      </c>
      <c r="G234" s="2" t="s">
        <v>1395</v>
      </c>
      <c r="H234" s="2" t="s">
        <v>153</v>
      </c>
      <c r="I234" s="2">
        <v>771734786</v>
      </c>
      <c r="J234" s="2" t="s">
        <v>9511</v>
      </c>
      <c r="K234" s="2">
        <v>12</v>
      </c>
      <c r="L234" s="2" t="s">
        <v>63</v>
      </c>
      <c r="M234" s="2" t="s">
        <v>64</v>
      </c>
      <c r="N234" s="3">
        <v>45520.744780092595</v>
      </c>
      <c r="O234" s="2" t="s">
        <v>537</v>
      </c>
      <c r="Q234" s="2" t="s">
        <v>66</v>
      </c>
      <c r="R234" s="3">
        <v>45654.542222222219</v>
      </c>
      <c r="S234" s="2" t="s">
        <v>2199</v>
      </c>
      <c r="T234" s="2" t="s">
        <v>334</v>
      </c>
      <c r="U234" s="2" t="s">
        <v>880</v>
      </c>
      <c r="V234" s="2" t="s">
        <v>2200</v>
      </c>
      <c r="W234" s="2" t="s">
        <v>336</v>
      </c>
      <c r="X234" s="2" t="s">
        <v>336</v>
      </c>
      <c r="Y234" s="2" t="s">
        <v>2926</v>
      </c>
      <c r="Z234" s="2" t="s">
        <v>453</v>
      </c>
      <c r="AA234" s="2" t="s">
        <v>1117</v>
      </c>
      <c r="AB234" s="2" t="s">
        <v>176</v>
      </c>
      <c r="AE234" s="3">
        <v>45655.453634259262</v>
      </c>
      <c r="AF234" s="2" t="s">
        <v>543</v>
      </c>
      <c r="AG234" s="2">
        <v>48</v>
      </c>
      <c r="AH234" s="2" t="s">
        <v>78</v>
      </c>
      <c r="AI234" s="2" t="s">
        <v>58</v>
      </c>
      <c r="AJ234" s="2" t="s">
        <v>800</v>
      </c>
      <c r="AK234" s="2" t="s">
        <v>14820</v>
      </c>
      <c r="AL234" s="2" t="s">
        <v>831</v>
      </c>
      <c r="AM234" s="3">
        <v>45655.453738425924</v>
      </c>
      <c r="AN234" s="2" t="s">
        <v>14820</v>
      </c>
      <c r="AO234" s="2" t="s">
        <v>831</v>
      </c>
      <c r="AP234" s="2">
        <v>5536692</v>
      </c>
      <c r="AQ234" s="2" t="s">
        <v>81</v>
      </c>
      <c r="AR234" s="3">
        <v>45656.524618055555</v>
      </c>
      <c r="AS234" s="2" t="s">
        <v>82</v>
      </c>
      <c r="AT234" s="3">
        <v>45655.333333333336</v>
      </c>
      <c r="AU234" s="2" t="s">
        <v>104</v>
      </c>
      <c r="AV234" s="2" t="s">
        <v>346</v>
      </c>
      <c r="AW234" s="2" t="s">
        <v>347</v>
      </c>
      <c r="AX234" s="2" t="s">
        <v>348</v>
      </c>
      <c r="AY234" s="3">
        <v>45657.453634259262</v>
      </c>
      <c r="AZ234" s="3">
        <v>45656.524618055555</v>
      </c>
      <c r="BA234" s="2" t="s">
        <v>460</v>
      </c>
      <c r="BB234" s="2" t="s">
        <v>408</v>
      </c>
      <c r="BC234" s="2" t="s">
        <v>409</v>
      </c>
      <c r="BD234" s="2" t="s">
        <v>410</v>
      </c>
      <c r="BE234" s="2" t="s">
        <v>2820</v>
      </c>
      <c r="BF234" s="2" t="s">
        <v>243</v>
      </c>
      <c r="BG234" s="2" t="s">
        <v>58</v>
      </c>
      <c r="BH234" s="2" t="s">
        <v>26293</v>
      </c>
      <c r="BI234" s="2" t="s">
        <v>26787</v>
      </c>
      <c r="BJ234" s="2" t="s">
        <v>26516</v>
      </c>
    </row>
    <row r="235" spans="1:62" s="2" customFormat="1" x14ac:dyDescent="0.35">
      <c r="A235" s="2">
        <v>2948398</v>
      </c>
      <c r="B235" s="2" t="s">
        <v>58</v>
      </c>
      <c r="C235" s="2">
        <v>30666471</v>
      </c>
      <c r="D235" s="2">
        <v>338344357</v>
      </c>
      <c r="E235" s="2" t="s">
        <v>59</v>
      </c>
      <c r="F235" s="2" t="s">
        <v>60</v>
      </c>
      <c r="G235" s="2" t="s">
        <v>61</v>
      </c>
      <c r="H235" s="2" t="s">
        <v>2965</v>
      </c>
      <c r="I235" s="2">
        <v>773176089</v>
      </c>
      <c r="J235" s="2" t="s">
        <v>1829</v>
      </c>
      <c r="K235" s="2">
        <v>20</v>
      </c>
      <c r="L235" s="2" t="s">
        <v>357</v>
      </c>
      <c r="M235" s="2" t="s">
        <v>358</v>
      </c>
      <c r="N235" s="3">
        <v>45090.419768518521</v>
      </c>
      <c r="O235" s="2" t="s">
        <v>537</v>
      </c>
      <c r="Q235" s="2" t="s">
        <v>66</v>
      </c>
      <c r="R235" s="3">
        <v>45654.542824074073</v>
      </c>
      <c r="S235" s="2" t="s">
        <v>360</v>
      </c>
      <c r="T235" s="2" t="s">
        <v>334</v>
      </c>
      <c r="U235" s="2" t="s">
        <v>215</v>
      </c>
      <c r="V235" s="2" t="s">
        <v>16083</v>
      </c>
      <c r="W235" s="2" t="s">
        <v>400</v>
      </c>
      <c r="X235" s="2" t="s">
        <v>419</v>
      </c>
      <c r="Y235" s="2" t="s">
        <v>3616</v>
      </c>
      <c r="Z235" s="2" t="s">
        <v>1471</v>
      </c>
      <c r="AA235" s="2" t="s">
        <v>1471</v>
      </c>
      <c r="AB235" s="2" t="s">
        <v>16084</v>
      </c>
      <c r="AE235" s="3">
        <v>45654.543217592596</v>
      </c>
      <c r="AF235" s="2" t="s">
        <v>543</v>
      </c>
      <c r="AG235" s="2">
        <v>48</v>
      </c>
      <c r="AH235" s="2" t="s">
        <v>78</v>
      </c>
      <c r="AI235" s="2" t="s">
        <v>363</v>
      </c>
      <c r="AJ235" s="2" t="s">
        <v>364</v>
      </c>
      <c r="AK235" s="2" t="s">
        <v>16085</v>
      </c>
      <c r="AL235" s="2" t="s">
        <v>360</v>
      </c>
      <c r="AM235" s="3">
        <v>45654.543263888889</v>
      </c>
      <c r="AO235" s="2" t="s">
        <v>360</v>
      </c>
      <c r="AP235" s="2">
        <v>5532977</v>
      </c>
      <c r="AQ235" s="2" t="s">
        <v>81</v>
      </c>
      <c r="AR235" s="3">
        <v>45656.477592592593</v>
      </c>
      <c r="AS235" s="2" t="s">
        <v>82</v>
      </c>
      <c r="AT235" s="3">
        <v>45655.333333333336</v>
      </c>
      <c r="AU235" s="2" t="s">
        <v>83</v>
      </c>
      <c r="AV235" s="2" t="s">
        <v>423</v>
      </c>
      <c r="AW235" s="2" t="s">
        <v>424</v>
      </c>
      <c r="AX235" s="2" t="s">
        <v>3742</v>
      </c>
      <c r="AY235" s="3">
        <v>45656.543217592596</v>
      </c>
      <c r="AZ235" s="3">
        <v>45656.477592592593</v>
      </c>
      <c r="BA235" s="2" t="s">
        <v>460</v>
      </c>
      <c r="BB235" s="2" t="s">
        <v>761</v>
      </c>
      <c r="BC235" s="2" t="s">
        <v>88</v>
      </c>
      <c r="BD235" s="2" t="s">
        <v>89</v>
      </c>
      <c r="BE235" s="2" t="s">
        <v>16086</v>
      </c>
      <c r="BF235" s="2" t="s">
        <v>5508</v>
      </c>
      <c r="BG235" s="2" t="s">
        <v>58</v>
      </c>
      <c r="BH235" s="2" t="s">
        <v>26293</v>
      </c>
      <c r="BI235" s="2" t="s">
        <v>26790</v>
      </c>
      <c r="BJ235" s="2" t="s">
        <v>26517</v>
      </c>
    </row>
    <row r="236" spans="1:62" s="2" customFormat="1" x14ac:dyDescent="0.35">
      <c r="A236" s="2">
        <v>2948615</v>
      </c>
      <c r="B236" s="2" t="s">
        <v>58</v>
      </c>
      <c r="C236" s="2">
        <v>2333441</v>
      </c>
      <c r="D236" s="2">
        <v>338426288</v>
      </c>
      <c r="E236" s="2" t="s">
        <v>59</v>
      </c>
      <c r="F236" s="2" t="s">
        <v>60</v>
      </c>
      <c r="G236" s="2" t="s">
        <v>16377</v>
      </c>
      <c r="I236" s="2">
        <v>776568384</v>
      </c>
      <c r="J236" s="2" t="s">
        <v>16378</v>
      </c>
      <c r="K236" s="2">
        <v>20</v>
      </c>
      <c r="L236" s="2" t="s">
        <v>2128</v>
      </c>
      <c r="M236" s="2" t="s">
        <v>1152</v>
      </c>
      <c r="N236" s="3">
        <v>44124.708344907405</v>
      </c>
      <c r="O236" s="2" t="s">
        <v>1153</v>
      </c>
      <c r="Q236" s="2" t="s">
        <v>66</v>
      </c>
      <c r="R236" s="3">
        <v>45654.661423611113</v>
      </c>
      <c r="S236" s="2" t="s">
        <v>360</v>
      </c>
      <c r="T236" s="2" t="s">
        <v>334</v>
      </c>
      <c r="U236" s="2" t="s">
        <v>69</v>
      </c>
      <c r="V236" s="2" t="s">
        <v>16379</v>
      </c>
      <c r="W236" s="2" t="s">
        <v>288</v>
      </c>
      <c r="X236" s="2" t="s">
        <v>289</v>
      </c>
      <c r="Y236" s="2" t="s">
        <v>16380</v>
      </c>
      <c r="Z236" s="2" t="s">
        <v>1617</v>
      </c>
      <c r="AA236" s="2" t="s">
        <v>1617</v>
      </c>
      <c r="AB236" s="2" t="s">
        <v>16381</v>
      </c>
      <c r="AC236" s="2" t="s">
        <v>16382</v>
      </c>
      <c r="AE236" s="3">
        <v>45656.587905092594</v>
      </c>
      <c r="AF236" s="2" t="s">
        <v>77</v>
      </c>
      <c r="AH236" s="2" t="s">
        <v>78</v>
      </c>
      <c r="AI236" s="2" t="s">
        <v>16383</v>
      </c>
      <c r="AJ236" s="2" t="s">
        <v>101</v>
      </c>
      <c r="AK236" s="2" t="s">
        <v>16384</v>
      </c>
      <c r="AL236" s="2" t="s">
        <v>301</v>
      </c>
      <c r="AM236" s="3">
        <v>45656.587997685187</v>
      </c>
      <c r="AN236" s="2" t="s">
        <v>16385</v>
      </c>
      <c r="AO236" s="2" t="s">
        <v>301</v>
      </c>
      <c r="AP236" s="2">
        <v>5540977</v>
      </c>
      <c r="AQ236" s="2" t="s">
        <v>81</v>
      </c>
      <c r="AR236" s="3">
        <v>45657.684918981482</v>
      </c>
      <c r="AS236" s="2" t="s">
        <v>82</v>
      </c>
      <c r="AU236" s="2" t="s">
        <v>104</v>
      </c>
      <c r="AZ236" s="3">
        <v>45657.684918981482</v>
      </c>
      <c r="BB236" s="2" t="s">
        <v>408</v>
      </c>
      <c r="BC236" s="2" t="s">
        <v>409</v>
      </c>
      <c r="BD236" s="2" t="s">
        <v>410</v>
      </c>
      <c r="BE236" s="2" t="s">
        <v>16385</v>
      </c>
      <c r="BF236" s="2" t="s">
        <v>2865</v>
      </c>
      <c r="BG236" s="2" t="s">
        <v>58</v>
      </c>
      <c r="BH236" s="2" t="s">
        <v>26293</v>
      </c>
      <c r="BI236" s="2" t="s">
        <v>26788</v>
      </c>
      <c r="BJ236" s="2" t="s">
        <v>26518</v>
      </c>
    </row>
    <row r="237" spans="1:62" s="2" customFormat="1" x14ac:dyDescent="0.35">
      <c r="A237" s="2">
        <v>2948655</v>
      </c>
      <c r="B237" s="2" t="s">
        <v>244</v>
      </c>
      <c r="C237" s="2">
        <v>33297431</v>
      </c>
      <c r="D237" s="2">
        <v>338222233</v>
      </c>
      <c r="E237" s="2" t="s">
        <v>59</v>
      </c>
      <c r="F237" s="2" t="s">
        <v>60</v>
      </c>
      <c r="G237" s="2" t="s">
        <v>16434</v>
      </c>
      <c r="I237" s="2">
        <v>776429644</v>
      </c>
      <c r="J237" s="2" t="s">
        <v>16435</v>
      </c>
      <c r="K237" s="2">
        <v>20</v>
      </c>
      <c r="L237" s="2" t="s">
        <v>357</v>
      </c>
      <c r="M237" s="2" t="s">
        <v>358</v>
      </c>
      <c r="N237" s="3">
        <v>44540.458333333336</v>
      </c>
      <c r="O237" s="2" t="s">
        <v>16436</v>
      </c>
      <c r="Q237" s="2" t="s">
        <v>66</v>
      </c>
      <c r="R237" s="3">
        <v>45654.697916666664</v>
      </c>
      <c r="S237" s="2" t="s">
        <v>1932</v>
      </c>
      <c r="T237" s="2" t="s">
        <v>334</v>
      </c>
      <c r="U237" s="2" t="s">
        <v>901</v>
      </c>
      <c r="V237" s="2" t="s">
        <v>16437</v>
      </c>
      <c r="W237" s="2" t="s">
        <v>288</v>
      </c>
      <c r="X237" s="2" t="s">
        <v>289</v>
      </c>
      <c r="Y237" s="2" t="s">
        <v>5078</v>
      </c>
      <c r="Z237" s="2" t="s">
        <v>1617</v>
      </c>
      <c r="AA237" s="2" t="s">
        <v>1617</v>
      </c>
      <c r="AB237" s="2" t="s">
        <v>16438</v>
      </c>
      <c r="AC237" s="2">
        <v>55</v>
      </c>
      <c r="AE237" s="3">
        <v>45655.597060185188</v>
      </c>
      <c r="AF237" s="2" t="s">
        <v>342</v>
      </c>
      <c r="AH237" s="2" t="s">
        <v>78</v>
      </c>
      <c r="AI237" s="2" t="s">
        <v>58</v>
      </c>
      <c r="AJ237" s="2" t="s">
        <v>101</v>
      </c>
      <c r="AK237" s="2" t="s">
        <v>16439</v>
      </c>
      <c r="AL237" s="2" t="s">
        <v>301</v>
      </c>
      <c r="AM237" s="3">
        <v>45655.597141203703</v>
      </c>
      <c r="AN237" s="2" t="s">
        <v>16439</v>
      </c>
      <c r="AO237" s="2" t="s">
        <v>301</v>
      </c>
      <c r="AP237" s="2">
        <v>5537047</v>
      </c>
      <c r="AQ237" s="2" t="s">
        <v>81</v>
      </c>
      <c r="AR237" s="3">
        <v>45656.624155092592</v>
      </c>
      <c r="AS237" s="2" t="s">
        <v>82</v>
      </c>
      <c r="AT237" s="3">
        <v>45655.333333333336</v>
      </c>
      <c r="AU237" s="2" t="s">
        <v>104</v>
      </c>
      <c r="AV237" s="2" t="s">
        <v>969</v>
      </c>
      <c r="AW237" s="2" t="s">
        <v>970</v>
      </c>
      <c r="AX237" s="2" t="s">
        <v>971</v>
      </c>
      <c r="AZ237" s="3">
        <v>45656.624155092592</v>
      </c>
      <c r="BB237" s="2" t="s">
        <v>108</v>
      </c>
      <c r="BC237" s="2" t="s">
        <v>109</v>
      </c>
      <c r="BD237" s="2" t="s">
        <v>110</v>
      </c>
      <c r="BE237" s="2" t="s">
        <v>11361</v>
      </c>
      <c r="BF237" s="2" t="s">
        <v>1300</v>
      </c>
      <c r="BG237" s="2" t="s">
        <v>58</v>
      </c>
      <c r="BH237" s="2" t="s">
        <v>26291</v>
      </c>
      <c r="BI237" s="2" t="s">
        <v>26784</v>
      </c>
      <c r="BJ237" s="2" t="s">
        <v>26519</v>
      </c>
    </row>
    <row r="238" spans="1:62" s="2" customFormat="1" x14ac:dyDescent="0.35">
      <c r="A238" s="2">
        <v>2948671</v>
      </c>
      <c r="B238" s="2" t="s">
        <v>58</v>
      </c>
      <c r="C238" s="2">
        <v>38748081</v>
      </c>
      <c r="D238" s="2">
        <v>338562926</v>
      </c>
      <c r="E238" s="2" t="s">
        <v>59</v>
      </c>
      <c r="F238" s="2" t="s">
        <v>60</v>
      </c>
      <c r="G238" s="2" t="s">
        <v>1460</v>
      </c>
      <c r="H238" s="2" t="s">
        <v>16453</v>
      </c>
      <c r="I238" s="2">
        <v>776692772</v>
      </c>
      <c r="J238" s="2" t="s">
        <v>1262</v>
      </c>
      <c r="K238" s="2">
        <v>12</v>
      </c>
      <c r="L238" s="2" t="s">
        <v>63</v>
      </c>
      <c r="M238" s="2" t="s">
        <v>64</v>
      </c>
      <c r="N238" s="3">
        <v>45636.708333333336</v>
      </c>
      <c r="O238" s="2" t="s">
        <v>537</v>
      </c>
      <c r="Q238" s="2" t="s">
        <v>66</v>
      </c>
      <c r="R238" s="3">
        <v>45654.709108796298</v>
      </c>
      <c r="S238" s="2" t="s">
        <v>1932</v>
      </c>
      <c r="T238" s="2" t="s">
        <v>334</v>
      </c>
      <c r="U238" s="2" t="s">
        <v>69</v>
      </c>
      <c r="V238" s="2" t="s">
        <v>16454</v>
      </c>
      <c r="W238" s="2" t="s">
        <v>136</v>
      </c>
      <c r="Y238" s="2" t="s">
        <v>5924</v>
      </c>
      <c r="Z238" s="2" t="s">
        <v>160</v>
      </c>
      <c r="AA238" s="2" t="s">
        <v>161</v>
      </c>
      <c r="AB238" s="2" t="s">
        <v>176</v>
      </c>
      <c r="AE238" s="3">
        <v>45654.709374999999</v>
      </c>
      <c r="AF238" s="2" t="s">
        <v>342</v>
      </c>
      <c r="AH238" s="2" t="s">
        <v>78</v>
      </c>
      <c r="AI238" s="2" t="s">
        <v>58</v>
      </c>
      <c r="AJ238" s="2" t="s">
        <v>364</v>
      </c>
      <c r="AK238" s="2" t="s">
        <v>16454</v>
      </c>
      <c r="AL238" s="2" t="s">
        <v>1932</v>
      </c>
      <c r="AM238" s="3">
        <v>45655.894872685189</v>
      </c>
      <c r="AN238" s="2" t="s">
        <v>16455</v>
      </c>
      <c r="AO238" s="2" t="s">
        <v>147</v>
      </c>
      <c r="AP238" s="2">
        <v>5537754</v>
      </c>
      <c r="AQ238" s="2" t="s">
        <v>81</v>
      </c>
      <c r="AR238" s="3">
        <v>45656.516203703701</v>
      </c>
      <c r="AS238" s="2" t="s">
        <v>82</v>
      </c>
      <c r="AT238" s="3">
        <v>45655.5625</v>
      </c>
      <c r="AU238" s="2" t="s">
        <v>104</v>
      </c>
      <c r="AV238" s="2" t="s">
        <v>105</v>
      </c>
      <c r="AW238" s="2" t="s">
        <v>106</v>
      </c>
      <c r="AX238" s="2" t="s">
        <v>107</v>
      </c>
      <c r="AZ238" s="3">
        <v>45656.516203703701</v>
      </c>
      <c r="BB238" s="2" t="s">
        <v>887</v>
      </c>
      <c r="BC238" s="2" t="s">
        <v>888</v>
      </c>
      <c r="BD238" s="2" t="s">
        <v>889</v>
      </c>
      <c r="BE238" s="2" t="s">
        <v>16424</v>
      </c>
      <c r="BF238" s="2" t="s">
        <v>1300</v>
      </c>
      <c r="BG238" s="2" t="s">
        <v>58</v>
      </c>
      <c r="BH238" s="2" t="s">
        <v>26293</v>
      </c>
      <c r="BI238" s="2" t="s">
        <v>26786</v>
      </c>
      <c r="BJ238" s="2" t="s">
        <v>26520</v>
      </c>
    </row>
    <row r="239" spans="1:62" s="2" customFormat="1" x14ac:dyDescent="0.35">
      <c r="A239" s="2">
        <v>2948697</v>
      </c>
      <c r="B239" s="2" t="s">
        <v>58</v>
      </c>
      <c r="C239" s="2">
        <v>41420691</v>
      </c>
      <c r="D239" s="2">
        <v>339549007</v>
      </c>
      <c r="E239" s="2" t="s">
        <v>59</v>
      </c>
      <c r="F239" s="2" t="s">
        <v>60</v>
      </c>
      <c r="G239" s="2" t="s">
        <v>16468</v>
      </c>
      <c r="H239" s="2" t="s">
        <v>16468</v>
      </c>
      <c r="I239" s="2">
        <v>782444139</v>
      </c>
      <c r="J239" s="2" t="s">
        <v>16469</v>
      </c>
      <c r="K239" s="2">
        <v>20</v>
      </c>
      <c r="L239" s="2" t="s">
        <v>357</v>
      </c>
      <c r="M239" s="2" t="s">
        <v>358</v>
      </c>
      <c r="N239" s="3">
        <v>45212.75</v>
      </c>
      <c r="O239" s="2" t="s">
        <v>537</v>
      </c>
      <c r="Q239" s="2" t="s">
        <v>66</v>
      </c>
      <c r="R239" s="3">
        <v>45654.729791666665</v>
      </c>
      <c r="S239" s="2" t="s">
        <v>360</v>
      </c>
      <c r="T239" s="2" t="s">
        <v>334</v>
      </c>
      <c r="U239" s="2" t="s">
        <v>69</v>
      </c>
      <c r="V239" s="2" t="s">
        <v>2493</v>
      </c>
      <c r="W239" s="2" t="s">
        <v>233</v>
      </c>
      <c r="X239" s="2" t="s">
        <v>234</v>
      </c>
      <c r="Y239" s="2" t="s">
        <v>757</v>
      </c>
      <c r="Z239" s="2" t="s">
        <v>236</v>
      </c>
      <c r="AA239" s="2" t="s">
        <v>237</v>
      </c>
      <c r="AB239" s="2" t="s">
        <v>237</v>
      </c>
      <c r="AE239" s="3">
        <v>45655.777430555558</v>
      </c>
      <c r="AF239" s="2" t="s">
        <v>543</v>
      </c>
      <c r="AG239" s="2">
        <v>48</v>
      </c>
      <c r="AH239" s="2" t="s">
        <v>78</v>
      </c>
      <c r="AI239" s="2" t="s">
        <v>58</v>
      </c>
      <c r="AJ239" s="2" t="s">
        <v>101</v>
      </c>
      <c r="AK239" s="2" t="s">
        <v>16470</v>
      </c>
      <c r="AL239" s="2" t="s">
        <v>831</v>
      </c>
      <c r="AM239" s="3">
        <v>45655.77752314815</v>
      </c>
      <c r="AN239" s="2" t="s">
        <v>16470</v>
      </c>
      <c r="AO239" s="2" t="s">
        <v>831</v>
      </c>
      <c r="AP239" s="2">
        <v>5537477</v>
      </c>
      <c r="AQ239" s="2" t="s">
        <v>81</v>
      </c>
      <c r="AR239" s="3">
        <v>45656.540381944447</v>
      </c>
      <c r="AS239" s="2" t="s">
        <v>82</v>
      </c>
      <c r="AT239" s="3">
        <v>45655.333333333336</v>
      </c>
      <c r="AU239" s="2" t="s">
        <v>104</v>
      </c>
      <c r="AV239" s="2" t="s">
        <v>1806</v>
      </c>
      <c r="AW239" s="2" t="s">
        <v>1806</v>
      </c>
      <c r="AX239" s="2" t="s">
        <v>15230</v>
      </c>
      <c r="AY239" s="3">
        <v>45657.777430555558</v>
      </c>
      <c r="AZ239" s="3">
        <v>45656.540381944447</v>
      </c>
      <c r="BA239" s="2" t="s">
        <v>460</v>
      </c>
      <c r="BB239" s="2" t="s">
        <v>108</v>
      </c>
      <c r="BC239" s="2" t="s">
        <v>109</v>
      </c>
      <c r="BD239" s="2" t="s">
        <v>110</v>
      </c>
      <c r="BE239" s="2" t="s">
        <v>16471</v>
      </c>
      <c r="BF239" s="2" t="s">
        <v>293</v>
      </c>
      <c r="BG239" s="2" t="s">
        <v>58</v>
      </c>
      <c r="BH239" s="2" t="s">
        <v>26293</v>
      </c>
      <c r="BI239" s="2" t="s">
        <v>26784</v>
      </c>
      <c r="BJ239" s="2" t="s">
        <v>26521</v>
      </c>
    </row>
    <row r="240" spans="1:62" s="2" customFormat="1" x14ac:dyDescent="0.35">
      <c r="A240" s="2">
        <v>2948708</v>
      </c>
      <c r="B240" s="2" t="s">
        <v>354</v>
      </c>
      <c r="C240" s="2">
        <v>41755761</v>
      </c>
      <c r="D240" s="2">
        <v>339467386</v>
      </c>
      <c r="E240" s="2" t="s">
        <v>59</v>
      </c>
      <c r="F240" s="2" t="s">
        <v>60</v>
      </c>
      <c r="G240" s="2" t="s">
        <v>16484</v>
      </c>
      <c r="I240" s="2">
        <v>772307975</v>
      </c>
      <c r="J240" s="2" t="s">
        <v>16485</v>
      </c>
      <c r="K240" s="2">
        <v>20</v>
      </c>
      <c r="L240" s="2" t="s">
        <v>357</v>
      </c>
      <c r="M240" s="2" t="s">
        <v>358</v>
      </c>
      <c r="N240" s="3">
        <v>45201.540034722224</v>
      </c>
      <c r="O240" s="2" t="s">
        <v>359</v>
      </c>
      <c r="Q240" s="2" t="s">
        <v>66</v>
      </c>
      <c r="R240" s="3">
        <v>45654.742025462961</v>
      </c>
      <c r="S240" s="2" t="s">
        <v>16486</v>
      </c>
      <c r="T240" s="2" t="s">
        <v>334</v>
      </c>
      <c r="U240" s="2" t="s">
        <v>674</v>
      </c>
      <c r="V240" s="2" t="s">
        <v>16487</v>
      </c>
      <c r="Y240" s="2" t="s">
        <v>14732</v>
      </c>
      <c r="Z240" s="2" t="s">
        <v>14742</v>
      </c>
      <c r="AA240" s="2" t="s">
        <v>3655</v>
      </c>
      <c r="AB240" s="2" t="s">
        <v>176</v>
      </c>
      <c r="AE240" s="3">
        <v>45655.51902777778</v>
      </c>
      <c r="AF240" s="2" t="s">
        <v>342</v>
      </c>
      <c r="AH240" s="2" t="s">
        <v>142</v>
      </c>
      <c r="AI240" s="2" t="s">
        <v>275</v>
      </c>
      <c r="AJ240" s="2" t="s">
        <v>343</v>
      </c>
      <c r="AK240" s="2" t="s">
        <v>15001</v>
      </c>
      <c r="AL240" s="2" t="s">
        <v>345</v>
      </c>
      <c r="AM240" s="3">
        <v>45655.519097222219</v>
      </c>
      <c r="AN240" s="2" t="s">
        <v>15001</v>
      </c>
      <c r="AO240" s="2" t="s">
        <v>345</v>
      </c>
      <c r="AP240" s="2">
        <v>5536846</v>
      </c>
      <c r="AQ240" s="2" t="s">
        <v>81</v>
      </c>
      <c r="AR240" s="3">
        <v>45656.446122685185</v>
      </c>
      <c r="AS240" s="2" t="s">
        <v>82</v>
      </c>
      <c r="AT240" s="3">
        <v>45655.333333333336</v>
      </c>
      <c r="AU240" s="2" t="s">
        <v>104</v>
      </c>
      <c r="AV240" s="2" t="s">
        <v>346</v>
      </c>
      <c r="AW240" s="2" t="s">
        <v>347</v>
      </c>
      <c r="AX240" s="2" t="s">
        <v>348</v>
      </c>
      <c r="AZ240" s="3">
        <v>45656.446122685185</v>
      </c>
      <c r="BB240" s="2" t="s">
        <v>1695</v>
      </c>
      <c r="BC240" s="2" t="s">
        <v>936</v>
      </c>
      <c r="BD240" s="2" t="s">
        <v>1696</v>
      </c>
      <c r="BE240" s="2" t="s">
        <v>589</v>
      </c>
      <c r="BF240" s="2" t="s">
        <v>345</v>
      </c>
      <c r="BG240" s="2" t="s">
        <v>26292</v>
      </c>
      <c r="BH240" s="2" t="s">
        <v>26293</v>
      </c>
      <c r="BI240" s="2" t="s">
        <v>26794</v>
      </c>
      <c r="BJ240" s="2" t="s">
        <v>26522</v>
      </c>
    </row>
    <row r="241" spans="1:62" s="2" customFormat="1" x14ac:dyDescent="0.35">
      <c r="A241" s="2">
        <v>2948758</v>
      </c>
      <c r="B241" s="2" t="s">
        <v>58</v>
      </c>
      <c r="C241" s="2">
        <v>34048651</v>
      </c>
      <c r="D241" s="2">
        <v>339510003</v>
      </c>
      <c r="E241" s="2" t="s">
        <v>59</v>
      </c>
      <c r="F241" s="2" t="s">
        <v>60</v>
      </c>
      <c r="G241" s="2" t="s">
        <v>16548</v>
      </c>
      <c r="H241" s="2" t="s">
        <v>16549</v>
      </c>
      <c r="I241" s="2">
        <v>776454148</v>
      </c>
      <c r="J241" s="2" t="s">
        <v>5253</v>
      </c>
      <c r="K241" s="2">
        <v>20</v>
      </c>
      <c r="L241" s="2" t="s">
        <v>357</v>
      </c>
      <c r="M241" s="2" t="s">
        <v>358</v>
      </c>
      <c r="N241" s="3">
        <v>44185.729178240741</v>
      </c>
      <c r="O241" s="2" t="s">
        <v>1153</v>
      </c>
      <c r="Q241" s="2" t="s">
        <v>66</v>
      </c>
      <c r="R241" s="3">
        <v>45654.794849537036</v>
      </c>
      <c r="S241" s="2" t="s">
        <v>4774</v>
      </c>
      <c r="T241" s="2" t="s">
        <v>334</v>
      </c>
      <c r="U241" s="2" t="s">
        <v>901</v>
      </c>
      <c r="V241" s="2" t="s">
        <v>16550</v>
      </c>
      <c r="W241" s="2" t="s">
        <v>233</v>
      </c>
      <c r="X241" s="2" t="s">
        <v>233</v>
      </c>
      <c r="Y241" s="2" t="s">
        <v>7398</v>
      </c>
      <c r="Z241" s="2" t="s">
        <v>567</v>
      </c>
      <c r="AA241" s="2" t="s">
        <v>3655</v>
      </c>
      <c r="AB241" s="2" t="s">
        <v>16551</v>
      </c>
      <c r="AE241" s="3">
        <v>45655.351620370369</v>
      </c>
      <c r="AF241" s="2" t="s">
        <v>77</v>
      </c>
      <c r="AH241" s="2" t="s">
        <v>78</v>
      </c>
      <c r="AI241" s="2" t="s">
        <v>79</v>
      </c>
      <c r="AJ241" s="2" t="s">
        <v>101</v>
      </c>
      <c r="AK241" s="2" t="s">
        <v>16552</v>
      </c>
      <c r="AL241" s="2" t="s">
        <v>16553</v>
      </c>
      <c r="AM241" s="3">
        <v>45655.351736111108</v>
      </c>
      <c r="AN241" s="2" t="s">
        <v>16552</v>
      </c>
      <c r="AO241" s="2" t="s">
        <v>16553</v>
      </c>
      <c r="AP241" s="2">
        <v>5536545</v>
      </c>
      <c r="AQ241" s="2" t="s">
        <v>81</v>
      </c>
      <c r="AR241" s="3">
        <v>45656.487696759257</v>
      </c>
      <c r="AS241" s="2" t="s">
        <v>82</v>
      </c>
      <c r="AT241" s="3">
        <v>45655.430555555555</v>
      </c>
      <c r="AU241" s="2" t="s">
        <v>83</v>
      </c>
      <c r="AV241" s="2" t="s">
        <v>569</v>
      </c>
      <c r="AW241" s="2" t="s">
        <v>570</v>
      </c>
      <c r="AX241" s="2" t="s">
        <v>1530</v>
      </c>
      <c r="AZ241" s="3">
        <v>45656.487696759257</v>
      </c>
      <c r="BB241" s="2" t="s">
        <v>2219</v>
      </c>
      <c r="BC241" s="2" t="s">
        <v>696</v>
      </c>
      <c r="BD241" s="2" t="s">
        <v>89</v>
      </c>
      <c r="BE241" s="2" t="s">
        <v>16554</v>
      </c>
      <c r="BF241" s="2" t="s">
        <v>1093</v>
      </c>
      <c r="BG241" s="2" t="s">
        <v>58</v>
      </c>
      <c r="BH241" s="2" t="s">
        <v>26293</v>
      </c>
      <c r="BI241" s="2" t="s">
        <v>374</v>
      </c>
      <c r="BJ241" s="2" t="s">
        <v>26523</v>
      </c>
    </row>
    <row r="242" spans="1:62" s="2" customFormat="1" x14ac:dyDescent="0.35">
      <c r="A242" s="2">
        <v>2948759</v>
      </c>
      <c r="B242" s="2" t="s">
        <v>58</v>
      </c>
      <c r="C242" s="2">
        <v>275991</v>
      </c>
      <c r="D242" s="2">
        <v>339523353</v>
      </c>
      <c r="E242" s="2" t="s">
        <v>59</v>
      </c>
      <c r="F242" s="2" t="s">
        <v>60</v>
      </c>
      <c r="G242" s="2" t="s">
        <v>1022</v>
      </c>
      <c r="H242" s="2" t="s">
        <v>986</v>
      </c>
      <c r="I242" s="2">
        <v>776454148</v>
      </c>
      <c r="J242" s="2" t="s">
        <v>5253</v>
      </c>
      <c r="K242" s="2">
        <v>20</v>
      </c>
      <c r="L242" s="2" t="s">
        <v>2128</v>
      </c>
      <c r="M242" s="2" t="s">
        <v>1152</v>
      </c>
      <c r="N242" s="3">
        <v>44179.611122685186</v>
      </c>
      <c r="O242" s="2" t="s">
        <v>1153</v>
      </c>
      <c r="Q242" s="2" t="s">
        <v>66</v>
      </c>
      <c r="R242" s="3">
        <v>45654.795844907407</v>
      </c>
      <c r="S242" s="2" t="s">
        <v>4774</v>
      </c>
      <c r="T242" s="2" t="s">
        <v>334</v>
      </c>
      <c r="U242" s="2" t="s">
        <v>901</v>
      </c>
      <c r="V242" s="2" t="s">
        <v>16555</v>
      </c>
      <c r="W242" s="2" t="s">
        <v>233</v>
      </c>
      <c r="X242" s="2" t="s">
        <v>233</v>
      </c>
      <c r="Y242" s="2" t="s">
        <v>7398</v>
      </c>
      <c r="Z242" s="2" t="s">
        <v>567</v>
      </c>
      <c r="AA242" s="2" t="s">
        <v>7451</v>
      </c>
      <c r="AB242" s="2" t="s">
        <v>176</v>
      </c>
      <c r="AE242" s="3">
        <v>45655.354548611111</v>
      </c>
      <c r="AF242" s="2" t="s">
        <v>77</v>
      </c>
      <c r="AH242" s="2" t="s">
        <v>78</v>
      </c>
      <c r="AI242" s="2" t="s">
        <v>79</v>
      </c>
      <c r="AJ242" s="2" t="s">
        <v>101</v>
      </c>
      <c r="AK242" s="2" t="s">
        <v>16556</v>
      </c>
      <c r="AL242" s="2" t="s">
        <v>16553</v>
      </c>
      <c r="AM242" s="3">
        <v>45655.354687500003</v>
      </c>
      <c r="AN242" s="2" t="s">
        <v>16556</v>
      </c>
      <c r="AO242" s="2" t="s">
        <v>16553</v>
      </c>
      <c r="AP242" s="2">
        <v>5536551</v>
      </c>
      <c r="AQ242" s="2" t="s">
        <v>81</v>
      </c>
      <c r="AR242" s="3">
        <v>45656.48846064815</v>
      </c>
      <c r="AS242" s="2" t="s">
        <v>82</v>
      </c>
      <c r="AT242" s="3">
        <v>45655.423611111109</v>
      </c>
      <c r="AU242" s="2" t="s">
        <v>83</v>
      </c>
      <c r="AV242" s="2" t="s">
        <v>569</v>
      </c>
      <c r="AW242" s="2" t="s">
        <v>570</v>
      </c>
      <c r="AX242" s="2" t="s">
        <v>1530</v>
      </c>
      <c r="AZ242" s="3">
        <v>45656.48846064815</v>
      </c>
      <c r="BB242" s="2" t="s">
        <v>4610</v>
      </c>
      <c r="BC242" s="2" t="s">
        <v>88</v>
      </c>
      <c r="BD242" s="2" t="s">
        <v>89</v>
      </c>
      <c r="BE242" s="2" t="s">
        <v>16557</v>
      </c>
      <c r="BF242" s="2" t="s">
        <v>1093</v>
      </c>
      <c r="BG242" s="2" t="s">
        <v>58</v>
      </c>
      <c r="BH242" s="2" t="s">
        <v>26293</v>
      </c>
      <c r="BI242" s="2" t="s">
        <v>26790</v>
      </c>
      <c r="BJ242" s="2" t="s">
        <v>26524</v>
      </c>
    </row>
    <row r="243" spans="1:62" s="2" customFormat="1" x14ac:dyDescent="0.35">
      <c r="A243" s="2">
        <v>2948788</v>
      </c>
      <c r="B243" s="2" t="s">
        <v>58</v>
      </c>
      <c r="C243" s="2">
        <v>41802121</v>
      </c>
      <c r="D243" s="2">
        <v>338327750</v>
      </c>
      <c r="E243" s="2" t="s">
        <v>59</v>
      </c>
      <c r="F243" s="2" t="s">
        <v>60</v>
      </c>
      <c r="G243" s="2" t="s">
        <v>577</v>
      </c>
      <c r="H243" s="2" t="s">
        <v>1281</v>
      </c>
      <c r="I243" s="2">
        <v>772747193</v>
      </c>
      <c r="J243" s="2" t="s">
        <v>2005</v>
      </c>
      <c r="K243" s="2">
        <v>13</v>
      </c>
      <c r="L243" s="2" t="s">
        <v>305</v>
      </c>
      <c r="M243" s="2" t="s">
        <v>64</v>
      </c>
      <c r="N243" s="3">
        <v>45566.73636574074</v>
      </c>
      <c r="O243" s="2" t="s">
        <v>537</v>
      </c>
      <c r="Q243" s="2" t="s">
        <v>66</v>
      </c>
      <c r="R243" s="3">
        <v>45654.827349537038</v>
      </c>
      <c r="S243" s="2" t="s">
        <v>15339</v>
      </c>
      <c r="T243" s="2" t="s">
        <v>334</v>
      </c>
      <c r="U243" s="2" t="s">
        <v>674</v>
      </c>
      <c r="V243" s="2" t="s">
        <v>16599</v>
      </c>
      <c r="W243" s="2" t="s">
        <v>288</v>
      </c>
      <c r="X243" s="2" t="s">
        <v>775</v>
      </c>
      <c r="Y243" s="2" t="s">
        <v>2940</v>
      </c>
      <c r="Z243" s="2" t="s">
        <v>777</v>
      </c>
      <c r="AA243" s="2" t="s">
        <v>778</v>
      </c>
      <c r="AB243" s="2" t="s">
        <v>176</v>
      </c>
      <c r="AE243" s="3">
        <v>45655.561238425929</v>
      </c>
      <c r="AF243" s="2" t="s">
        <v>342</v>
      </c>
      <c r="AH243" s="2" t="s">
        <v>78</v>
      </c>
      <c r="AI243" s="2" t="s">
        <v>58</v>
      </c>
      <c r="AJ243" s="2" t="s">
        <v>800</v>
      </c>
      <c r="AK243" s="2" t="s">
        <v>14820</v>
      </c>
      <c r="AL243" s="2" t="s">
        <v>576</v>
      </c>
      <c r="AM243" s="3">
        <v>45655.561365740738</v>
      </c>
      <c r="AN243" s="2" t="s">
        <v>14820</v>
      </c>
      <c r="AO243" s="2" t="s">
        <v>576</v>
      </c>
      <c r="AP243" s="2">
        <v>5536961</v>
      </c>
      <c r="AQ243" s="2" t="s">
        <v>81</v>
      </c>
      <c r="AR243" s="3">
        <v>45656.491446759261</v>
      </c>
      <c r="AS243" s="2" t="s">
        <v>82</v>
      </c>
      <c r="AT243" s="3">
        <v>45655.333333333336</v>
      </c>
      <c r="AU243" s="2" t="s">
        <v>104</v>
      </c>
      <c r="AV243" s="2" t="s">
        <v>1787</v>
      </c>
      <c r="AW243" s="2" t="s">
        <v>1788</v>
      </c>
      <c r="AX243" s="2" t="s">
        <v>1789</v>
      </c>
      <c r="AZ243" s="3">
        <v>45656.491446759261</v>
      </c>
      <c r="BB243" s="2" t="s">
        <v>225</v>
      </c>
      <c r="BC243" s="2" t="s">
        <v>226</v>
      </c>
      <c r="BD243" s="2" t="s">
        <v>89</v>
      </c>
      <c r="BE243" s="2" t="s">
        <v>16600</v>
      </c>
      <c r="BF243" s="2" t="s">
        <v>576</v>
      </c>
      <c r="BG243" s="2" t="s">
        <v>58</v>
      </c>
      <c r="BH243" s="2" t="s">
        <v>26293</v>
      </c>
      <c r="BI243" s="2" t="s">
        <v>9307</v>
      </c>
      <c r="BJ243" s="2" t="s">
        <v>26525</v>
      </c>
    </row>
    <row r="244" spans="1:62" s="2" customFormat="1" x14ac:dyDescent="0.35">
      <c r="A244" s="2">
        <v>2948831</v>
      </c>
      <c r="B244" s="2" t="s">
        <v>58</v>
      </c>
      <c r="C244" s="2">
        <v>37148231</v>
      </c>
      <c r="D244" s="2">
        <v>338205702</v>
      </c>
      <c r="E244" s="2" t="s">
        <v>59</v>
      </c>
      <c r="F244" s="2" t="s">
        <v>60</v>
      </c>
      <c r="G244" s="2" t="s">
        <v>170</v>
      </c>
      <c r="H244" s="2" t="s">
        <v>16672</v>
      </c>
      <c r="I244" s="2">
        <v>772128265</v>
      </c>
      <c r="J244" s="2" t="s">
        <v>4236</v>
      </c>
      <c r="K244" s="2">
        <v>20</v>
      </c>
      <c r="L244" s="2" t="s">
        <v>357</v>
      </c>
      <c r="M244" s="2" t="s">
        <v>358</v>
      </c>
      <c r="N244" s="3">
        <v>45548.915555555555</v>
      </c>
      <c r="O244" s="2" t="s">
        <v>537</v>
      </c>
      <c r="Q244" s="2" t="s">
        <v>66</v>
      </c>
      <c r="R244" s="3">
        <v>45654.870868055557</v>
      </c>
      <c r="S244" s="2" t="s">
        <v>4774</v>
      </c>
      <c r="T244" s="2" t="s">
        <v>334</v>
      </c>
      <c r="U244" s="2" t="s">
        <v>69</v>
      </c>
      <c r="V244" s="2" t="s">
        <v>16673</v>
      </c>
      <c r="W244" s="2" t="s">
        <v>71</v>
      </c>
      <c r="X244" s="2" t="s">
        <v>198</v>
      </c>
      <c r="Y244" s="2" t="s">
        <v>2314</v>
      </c>
      <c r="Z244" s="2" t="s">
        <v>1603</v>
      </c>
      <c r="AA244" s="2" t="s">
        <v>5683</v>
      </c>
      <c r="AB244" s="2" t="s">
        <v>5684</v>
      </c>
      <c r="AC244" s="2" t="s">
        <v>16674</v>
      </c>
      <c r="AE244" s="3">
        <v>45654.871099537035</v>
      </c>
      <c r="AF244" s="2" t="s">
        <v>543</v>
      </c>
      <c r="AG244" s="2">
        <v>48</v>
      </c>
      <c r="AH244" s="2" t="s">
        <v>78</v>
      </c>
      <c r="AI244" s="2" t="s">
        <v>363</v>
      </c>
      <c r="AJ244" s="2" t="s">
        <v>364</v>
      </c>
      <c r="AK244" s="2" t="s">
        <v>16675</v>
      </c>
      <c r="AL244" s="2" t="s">
        <v>4774</v>
      </c>
      <c r="AM244" s="3">
        <v>45654.871122685188</v>
      </c>
      <c r="AO244" s="2" t="s">
        <v>4774</v>
      </c>
      <c r="AP244" s="2">
        <v>5534092</v>
      </c>
      <c r="AQ244" s="2" t="s">
        <v>81</v>
      </c>
      <c r="AR244" s="3">
        <v>45657.618634259263</v>
      </c>
      <c r="AS244" s="2" t="s">
        <v>82</v>
      </c>
      <c r="AT244" s="3">
        <v>45654.333333333336</v>
      </c>
      <c r="AU244" s="2" t="s">
        <v>104</v>
      </c>
      <c r="AV244" s="2" t="s">
        <v>204</v>
      </c>
      <c r="AW244" s="2" t="s">
        <v>205</v>
      </c>
      <c r="AX244" s="2" t="s">
        <v>3555</v>
      </c>
      <c r="AY244" s="3">
        <v>45656.871099537035</v>
      </c>
      <c r="AZ244" s="3">
        <v>45657.618634259263</v>
      </c>
      <c r="BA244" s="2" t="s">
        <v>685</v>
      </c>
      <c r="BB244" s="2" t="s">
        <v>887</v>
      </c>
      <c r="BC244" s="2" t="s">
        <v>888</v>
      </c>
      <c r="BD244" s="2" t="s">
        <v>889</v>
      </c>
      <c r="BE244" s="2" t="s">
        <v>16676</v>
      </c>
      <c r="BF244" s="2" t="s">
        <v>103</v>
      </c>
      <c r="BG244" s="2" t="s">
        <v>58</v>
      </c>
      <c r="BH244" s="2" t="s">
        <v>26293</v>
      </c>
      <c r="BI244" s="2" t="s">
        <v>26789</v>
      </c>
      <c r="BJ244" s="2" t="s">
        <v>26526</v>
      </c>
    </row>
    <row r="245" spans="1:62" s="2" customFormat="1" x14ac:dyDescent="0.35">
      <c r="A245" s="2">
        <v>2948906</v>
      </c>
      <c r="B245" s="2" t="s">
        <v>354</v>
      </c>
      <c r="C245" s="2">
        <v>156961</v>
      </c>
      <c r="D245" s="2">
        <v>338424030</v>
      </c>
      <c r="E245" s="2" t="s">
        <v>59</v>
      </c>
      <c r="F245" s="2" t="s">
        <v>60</v>
      </c>
      <c r="G245" s="2" t="s">
        <v>16777</v>
      </c>
      <c r="I245" s="2">
        <v>772162999</v>
      </c>
      <c r="J245" s="2" t="s">
        <v>16778</v>
      </c>
      <c r="K245" s="2">
        <v>20</v>
      </c>
      <c r="L245" s="2" t="s">
        <v>2128</v>
      </c>
      <c r="M245" s="2" t="s">
        <v>1152</v>
      </c>
      <c r="N245" s="3">
        <v>45231.921759259261</v>
      </c>
      <c r="O245" s="2" t="s">
        <v>4711</v>
      </c>
      <c r="Q245" s="2" t="s">
        <v>66</v>
      </c>
      <c r="R245" s="3">
        <v>45655.025196759256</v>
      </c>
      <c r="S245" s="2" t="s">
        <v>457</v>
      </c>
      <c r="T245" s="2" t="s">
        <v>334</v>
      </c>
      <c r="U245" s="2" t="s">
        <v>215</v>
      </c>
      <c r="V245" s="2" t="s">
        <v>451</v>
      </c>
      <c r="W245" s="2" t="s">
        <v>288</v>
      </c>
      <c r="X245" s="2" t="s">
        <v>289</v>
      </c>
      <c r="Y245" s="2" t="s">
        <v>6710</v>
      </c>
      <c r="Z245" s="2" t="s">
        <v>1617</v>
      </c>
      <c r="AA245" s="2" t="s">
        <v>1617</v>
      </c>
      <c r="AB245" s="2" t="s">
        <v>16779</v>
      </c>
      <c r="AC245" s="2">
        <v>2</v>
      </c>
      <c r="AE245" s="3">
        <v>45655.025509259256</v>
      </c>
      <c r="AF245" s="2" t="s">
        <v>3132</v>
      </c>
      <c r="AH245" s="2" t="s">
        <v>78</v>
      </c>
      <c r="AI245" s="2" t="s">
        <v>79</v>
      </c>
      <c r="AJ245" s="2" t="s">
        <v>101</v>
      </c>
      <c r="AK245" s="2" t="s">
        <v>16780</v>
      </c>
      <c r="AL245" s="2" t="s">
        <v>457</v>
      </c>
      <c r="AM245" s="3">
        <v>45655.025590277779</v>
      </c>
      <c r="AO245" s="2" t="s">
        <v>457</v>
      </c>
      <c r="AP245" s="2">
        <v>5536487</v>
      </c>
      <c r="AQ245" s="2" t="s">
        <v>81</v>
      </c>
      <c r="AR245" s="3">
        <v>45656.510937500003</v>
      </c>
      <c r="AS245" s="2" t="s">
        <v>82</v>
      </c>
      <c r="AT245" s="3">
        <v>45655.333333333336</v>
      </c>
      <c r="AU245" s="2" t="s">
        <v>83</v>
      </c>
      <c r="AV245" s="2" t="s">
        <v>682</v>
      </c>
      <c r="AW245" s="2" t="s">
        <v>683</v>
      </c>
      <c r="AX245" s="2" t="s">
        <v>1190</v>
      </c>
      <c r="AZ245" s="3">
        <v>45656.510937500003</v>
      </c>
      <c r="BB245" s="2" t="s">
        <v>280</v>
      </c>
      <c r="BC245" s="2" t="s">
        <v>281</v>
      </c>
      <c r="BD245" s="2" t="s">
        <v>282</v>
      </c>
      <c r="BE245" s="2" t="s">
        <v>16781</v>
      </c>
      <c r="BF245" s="2" t="s">
        <v>301</v>
      </c>
      <c r="BG245" s="2" t="s">
        <v>26292</v>
      </c>
      <c r="BH245" s="2" t="s">
        <v>26293</v>
      </c>
      <c r="BI245" s="2" t="s">
        <v>26791</v>
      </c>
      <c r="BJ245" s="2" t="s">
        <v>26527</v>
      </c>
    </row>
    <row r="246" spans="1:62" s="2" customFormat="1" x14ac:dyDescent="0.35">
      <c r="A246" s="2">
        <v>2948961</v>
      </c>
      <c r="B246" s="2" t="s">
        <v>58</v>
      </c>
      <c r="C246" s="2">
        <v>40754501</v>
      </c>
      <c r="D246" s="2">
        <v>338248996</v>
      </c>
      <c r="E246" s="2" t="s">
        <v>59</v>
      </c>
      <c r="F246" s="2" t="s">
        <v>60</v>
      </c>
      <c r="G246" s="2" t="s">
        <v>1313</v>
      </c>
      <c r="H246" s="2" t="s">
        <v>1778</v>
      </c>
      <c r="I246" s="2">
        <v>777159256</v>
      </c>
      <c r="J246" s="2" t="s">
        <v>16891</v>
      </c>
      <c r="K246" s="2">
        <v>12</v>
      </c>
      <c r="L246" s="2" t="s">
        <v>63</v>
      </c>
      <c r="M246" s="2" t="s">
        <v>64</v>
      </c>
      <c r="N246" s="3">
        <v>45255.532870370371</v>
      </c>
      <c r="O246" s="2" t="s">
        <v>65</v>
      </c>
      <c r="Q246" s="2" t="s">
        <v>66</v>
      </c>
      <c r="R246" s="3">
        <v>45655.431875000002</v>
      </c>
      <c r="S246" s="2" t="s">
        <v>1025</v>
      </c>
      <c r="T246" s="2" t="s">
        <v>334</v>
      </c>
      <c r="U246" s="2" t="s">
        <v>69</v>
      </c>
      <c r="V246" s="2" t="s">
        <v>16892</v>
      </c>
      <c r="W246" s="2" t="s">
        <v>71</v>
      </c>
      <c r="X246" s="2" t="s">
        <v>431</v>
      </c>
      <c r="Y246" s="2" t="s">
        <v>2170</v>
      </c>
      <c r="Z246" s="2" t="s">
        <v>2471</v>
      </c>
      <c r="AA246" s="2" t="s">
        <v>3099</v>
      </c>
      <c r="AB246" s="2" t="s">
        <v>3099</v>
      </c>
      <c r="AC246" s="2" t="s">
        <v>16893</v>
      </c>
      <c r="AE246" s="3">
        <v>45655.431886574072</v>
      </c>
      <c r="AF246" s="2" t="s">
        <v>77</v>
      </c>
      <c r="AH246" s="2" t="s">
        <v>142</v>
      </c>
      <c r="AI246" s="2" t="s">
        <v>79</v>
      </c>
      <c r="AJ246" s="2" t="s">
        <v>123</v>
      </c>
      <c r="AK246" s="2" t="s">
        <v>16894</v>
      </c>
      <c r="AL246" s="2" t="s">
        <v>1025</v>
      </c>
      <c r="AM246" s="3">
        <v>45655.431921296295</v>
      </c>
      <c r="AN246" s="2" t="s">
        <v>16894</v>
      </c>
      <c r="AP246" s="2">
        <v>5536647</v>
      </c>
      <c r="AQ246" s="2" t="s">
        <v>81</v>
      </c>
      <c r="AR246" s="3">
        <v>45656.525555555556</v>
      </c>
      <c r="AS246" s="2" t="s">
        <v>82</v>
      </c>
      <c r="AT246" s="3">
        <v>45655.5625</v>
      </c>
      <c r="AU246" s="2" t="s">
        <v>104</v>
      </c>
      <c r="AV246" s="2" t="s">
        <v>1030</v>
      </c>
      <c r="AW246" s="2" t="s">
        <v>1031</v>
      </c>
      <c r="AX246" s="2" t="s">
        <v>1032</v>
      </c>
      <c r="AZ246" s="3">
        <v>45656.525555555556</v>
      </c>
      <c r="BB246" s="2" t="s">
        <v>108</v>
      </c>
      <c r="BC246" s="2" t="s">
        <v>109</v>
      </c>
      <c r="BD246" s="2" t="s">
        <v>110</v>
      </c>
      <c r="BE246" s="2" t="s">
        <v>16895</v>
      </c>
      <c r="BF246" s="2" t="s">
        <v>194</v>
      </c>
      <c r="BG246" s="2" t="s">
        <v>58</v>
      </c>
      <c r="BH246" s="2" t="s">
        <v>26293</v>
      </c>
      <c r="BI246" s="2" t="s">
        <v>26784</v>
      </c>
      <c r="BJ246" s="2" t="s">
        <v>26528</v>
      </c>
    </row>
    <row r="247" spans="1:62" s="2" customFormat="1" x14ac:dyDescent="0.35">
      <c r="A247" s="2">
        <v>2948982</v>
      </c>
      <c r="B247" s="2" t="s">
        <v>354</v>
      </c>
      <c r="C247" s="2">
        <v>42149061</v>
      </c>
      <c r="D247" s="2">
        <v>339542570</v>
      </c>
      <c r="E247" s="2" t="s">
        <v>59</v>
      </c>
      <c r="F247" s="2" t="s">
        <v>60</v>
      </c>
      <c r="G247" s="2" t="s">
        <v>16931</v>
      </c>
      <c r="H247" s="2" t="s">
        <v>16931</v>
      </c>
      <c r="I247" s="2">
        <v>772423855</v>
      </c>
      <c r="J247" s="2" t="s">
        <v>7158</v>
      </c>
      <c r="K247" s="2">
        <v>20</v>
      </c>
      <c r="L247" s="2" t="s">
        <v>357</v>
      </c>
      <c r="M247" s="2" t="s">
        <v>358</v>
      </c>
      <c r="N247" s="3">
        <v>45273.458333333336</v>
      </c>
      <c r="O247" s="2" t="s">
        <v>359</v>
      </c>
      <c r="Q247" s="2" t="s">
        <v>66</v>
      </c>
      <c r="R247" s="3">
        <v>45655.449872685182</v>
      </c>
      <c r="S247" s="2" t="s">
        <v>15117</v>
      </c>
      <c r="T247" s="2" t="s">
        <v>334</v>
      </c>
      <c r="U247" s="2" t="s">
        <v>880</v>
      </c>
      <c r="V247" s="2" t="s">
        <v>16932</v>
      </c>
      <c r="W247" s="2" t="s">
        <v>233</v>
      </c>
      <c r="X247" s="2" t="s">
        <v>233</v>
      </c>
      <c r="Y247" s="2" t="s">
        <v>16933</v>
      </c>
      <c r="Z247" s="2" t="s">
        <v>2590</v>
      </c>
      <c r="AA247" s="2" t="s">
        <v>16934</v>
      </c>
      <c r="AB247" s="2" t="s">
        <v>176</v>
      </c>
      <c r="AE247" s="3">
        <v>45655.486238425925</v>
      </c>
      <c r="AF247" s="2" t="s">
        <v>77</v>
      </c>
      <c r="AH247" s="2" t="s">
        <v>78</v>
      </c>
      <c r="AI247" s="2" t="s">
        <v>363</v>
      </c>
      <c r="AJ247" s="2" t="s">
        <v>6303</v>
      </c>
      <c r="AK247" s="2" t="s">
        <v>16935</v>
      </c>
      <c r="AL247" s="2" t="s">
        <v>16936</v>
      </c>
      <c r="AM247" s="3">
        <v>45655.486354166664</v>
      </c>
      <c r="AO247" s="2" t="s">
        <v>16936</v>
      </c>
      <c r="AP247" s="2">
        <v>5536767</v>
      </c>
      <c r="AQ247" s="2" t="s">
        <v>81</v>
      </c>
      <c r="AR247" s="3">
        <v>45656.474791666667</v>
      </c>
      <c r="AS247" s="2" t="s">
        <v>82</v>
      </c>
      <c r="AT247" s="3">
        <v>45655.340277777781</v>
      </c>
      <c r="AU247" s="2" t="s">
        <v>83</v>
      </c>
      <c r="AV247" s="2" t="s">
        <v>569</v>
      </c>
      <c r="AW247" s="2" t="s">
        <v>570</v>
      </c>
      <c r="AX247" s="2" t="s">
        <v>5705</v>
      </c>
      <c r="AZ247" s="3">
        <v>45656.474791666667</v>
      </c>
      <c r="BB247" s="2" t="s">
        <v>736</v>
      </c>
      <c r="BC247" s="2" t="s">
        <v>737</v>
      </c>
      <c r="BD247" s="2" t="s">
        <v>351</v>
      </c>
      <c r="BE247" s="2" t="s">
        <v>16937</v>
      </c>
      <c r="BF247" s="2" t="s">
        <v>817</v>
      </c>
      <c r="BG247" s="2" t="s">
        <v>26292</v>
      </c>
      <c r="BH247" s="2" t="s">
        <v>26293</v>
      </c>
      <c r="BI247" s="2" t="s">
        <v>26789</v>
      </c>
      <c r="BJ247" s="2" t="s">
        <v>26529</v>
      </c>
    </row>
    <row r="248" spans="1:62" s="2" customFormat="1" x14ac:dyDescent="0.35">
      <c r="A248" s="2">
        <v>2948991</v>
      </c>
      <c r="B248" s="2" t="s">
        <v>58</v>
      </c>
      <c r="C248" s="2">
        <v>44744781</v>
      </c>
      <c r="D248" s="2">
        <v>339046489</v>
      </c>
      <c r="E248" s="2" t="s">
        <v>59</v>
      </c>
      <c r="F248" s="2" t="s">
        <v>60</v>
      </c>
      <c r="G248" s="2" t="s">
        <v>16954</v>
      </c>
      <c r="H248" s="2" t="s">
        <v>16954</v>
      </c>
      <c r="I248" s="2">
        <v>776199235</v>
      </c>
      <c r="J248" s="2" t="s">
        <v>1569</v>
      </c>
      <c r="K248" s="2">
        <v>20</v>
      </c>
      <c r="L248" s="2" t="s">
        <v>357</v>
      </c>
      <c r="M248" s="2" t="s">
        <v>358</v>
      </c>
      <c r="N248" s="3">
        <v>45629.735081018516</v>
      </c>
      <c r="O248" s="2" t="s">
        <v>537</v>
      </c>
      <c r="Q248" s="2" t="s">
        <v>66</v>
      </c>
      <c r="R248" s="3">
        <v>45655.458113425928</v>
      </c>
      <c r="S248" s="2" t="s">
        <v>1614</v>
      </c>
      <c r="T248" s="2" t="s">
        <v>334</v>
      </c>
      <c r="U248" s="2" t="s">
        <v>69</v>
      </c>
      <c r="V248" s="2" t="s">
        <v>16955</v>
      </c>
      <c r="W248" s="2" t="s">
        <v>233</v>
      </c>
      <c r="X248" s="2" t="s">
        <v>234</v>
      </c>
      <c r="Z248" s="2" t="s">
        <v>758</v>
      </c>
      <c r="AA248" s="2" t="s">
        <v>16956</v>
      </c>
      <c r="AB248" s="2" t="s">
        <v>176</v>
      </c>
      <c r="AE248" s="3">
        <v>45656.709768518522</v>
      </c>
      <c r="AF248" s="2" t="s">
        <v>342</v>
      </c>
      <c r="AH248" s="2" t="s">
        <v>78</v>
      </c>
      <c r="AI248" s="2" t="s">
        <v>79</v>
      </c>
      <c r="AJ248" s="2" t="s">
        <v>101</v>
      </c>
      <c r="AK248" s="2" t="s">
        <v>16957</v>
      </c>
      <c r="AL248" s="2" t="s">
        <v>831</v>
      </c>
      <c r="AM248" s="3">
        <v>45656.709861111114</v>
      </c>
      <c r="AN248" s="2" t="s">
        <v>16957</v>
      </c>
      <c r="AO248" s="2" t="s">
        <v>831</v>
      </c>
      <c r="AP248" s="2">
        <v>5542190</v>
      </c>
      <c r="AQ248" s="2" t="s">
        <v>81</v>
      </c>
      <c r="AR248" s="3">
        <v>45657.908807870372</v>
      </c>
      <c r="AS248" s="2" t="s">
        <v>82</v>
      </c>
      <c r="AT248" s="3">
        <v>45656.5625</v>
      </c>
      <c r="AU248" s="2" t="s">
        <v>104</v>
      </c>
      <c r="AV248" s="2" t="s">
        <v>1806</v>
      </c>
      <c r="AW248" s="2" t="s">
        <v>1806</v>
      </c>
      <c r="AX248" s="2" t="s">
        <v>2121</v>
      </c>
      <c r="AZ248" s="3">
        <v>45657.908807870372</v>
      </c>
      <c r="BB248" s="2" t="s">
        <v>1466</v>
      </c>
      <c r="BC248" s="2" t="s">
        <v>1138</v>
      </c>
      <c r="BD248" s="2" t="s">
        <v>1467</v>
      </c>
      <c r="BE248" s="2" t="s">
        <v>16958</v>
      </c>
      <c r="BF248" s="2" t="s">
        <v>1809</v>
      </c>
      <c r="BG248" s="2" t="s">
        <v>58</v>
      </c>
      <c r="BH248" s="2" t="s">
        <v>26293</v>
      </c>
      <c r="BI248" s="2" t="s">
        <v>26784</v>
      </c>
      <c r="BJ248" s="2" t="s">
        <v>26530</v>
      </c>
    </row>
    <row r="249" spans="1:62" s="2" customFormat="1" x14ac:dyDescent="0.35">
      <c r="A249" s="2">
        <v>2948998</v>
      </c>
      <c r="B249" s="2" t="s">
        <v>8124</v>
      </c>
      <c r="C249" s="2">
        <v>35257911</v>
      </c>
      <c r="D249" s="2">
        <v>339815546</v>
      </c>
      <c r="E249" s="2" t="s">
        <v>59</v>
      </c>
      <c r="F249" s="2" t="s">
        <v>60</v>
      </c>
      <c r="G249" s="2" t="s">
        <v>4577</v>
      </c>
      <c r="H249" s="2" t="s">
        <v>2383</v>
      </c>
      <c r="I249" s="2">
        <v>781495535</v>
      </c>
      <c r="J249" s="2" t="s">
        <v>4579</v>
      </c>
      <c r="K249" s="2">
        <v>20</v>
      </c>
      <c r="L249" s="2" t="s">
        <v>357</v>
      </c>
      <c r="M249" s="2" t="s">
        <v>358</v>
      </c>
      <c r="N249" s="3">
        <v>44270.819456018522</v>
      </c>
      <c r="O249" s="2" t="s">
        <v>6243</v>
      </c>
      <c r="Q249" s="2" t="s">
        <v>66</v>
      </c>
      <c r="R249" s="3">
        <v>45655.464212962965</v>
      </c>
      <c r="S249" s="2" t="s">
        <v>16553</v>
      </c>
      <c r="T249" s="2" t="s">
        <v>334</v>
      </c>
      <c r="U249" s="2" t="s">
        <v>880</v>
      </c>
      <c r="V249" s="2" t="s">
        <v>16972</v>
      </c>
      <c r="W249" s="2" t="s">
        <v>727</v>
      </c>
      <c r="X249" s="2" t="s">
        <v>2433</v>
      </c>
      <c r="Y249" s="2" t="s">
        <v>5330</v>
      </c>
      <c r="Z249" s="2" t="s">
        <v>730</v>
      </c>
      <c r="AA249" s="2" t="s">
        <v>5331</v>
      </c>
      <c r="AB249" s="2" t="s">
        <v>16551</v>
      </c>
      <c r="AE249" s="3">
        <v>45655.464409722219</v>
      </c>
      <c r="AF249" s="2" t="s">
        <v>77</v>
      </c>
      <c r="AH249" s="2" t="s">
        <v>78</v>
      </c>
      <c r="AI249" s="2" t="s">
        <v>363</v>
      </c>
      <c r="AJ249" s="2" t="s">
        <v>6303</v>
      </c>
      <c r="AK249" s="2" t="s">
        <v>16972</v>
      </c>
      <c r="AL249" s="2" t="s">
        <v>16553</v>
      </c>
      <c r="AM249" s="3">
        <v>45655.464467592596</v>
      </c>
      <c r="AN249" s="2" t="s">
        <v>16972</v>
      </c>
      <c r="AO249" s="2" t="s">
        <v>16553</v>
      </c>
      <c r="AP249" s="2">
        <v>5536714</v>
      </c>
      <c r="AQ249" s="2" t="s">
        <v>81</v>
      </c>
      <c r="AR249" s="3">
        <v>45656.573148148149</v>
      </c>
      <c r="AS249" s="2" t="s">
        <v>82</v>
      </c>
      <c r="AT249" s="3">
        <v>45655.333333333336</v>
      </c>
      <c r="AU249" s="2" t="s">
        <v>83</v>
      </c>
      <c r="AV249" s="2" t="s">
        <v>733</v>
      </c>
      <c r="AW249" s="2" t="s">
        <v>734</v>
      </c>
      <c r="AX249" s="2" t="s">
        <v>5333</v>
      </c>
      <c r="AZ249" s="3">
        <v>45656.573148148149</v>
      </c>
      <c r="BB249" s="2" t="s">
        <v>1125</v>
      </c>
      <c r="BC249" s="2" t="s">
        <v>1126</v>
      </c>
      <c r="BD249" s="2" t="s">
        <v>150</v>
      </c>
      <c r="BE249" s="2" t="s">
        <v>16973</v>
      </c>
      <c r="BF249" s="2" t="s">
        <v>601</v>
      </c>
      <c r="BG249" s="2" t="s">
        <v>26292</v>
      </c>
      <c r="BH249" s="2" t="s">
        <v>26293</v>
      </c>
      <c r="BI249" s="2" t="s">
        <v>26795</v>
      </c>
      <c r="BJ249" s="2" t="s">
        <v>26531</v>
      </c>
    </row>
    <row r="250" spans="1:62" s="2" customFormat="1" x14ac:dyDescent="0.35">
      <c r="A250" s="2">
        <v>2949002</v>
      </c>
      <c r="B250" s="2" t="s">
        <v>58</v>
      </c>
      <c r="C250" s="2">
        <v>32002171</v>
      </c>
      <c r="D250" s="2">
        <v>338642912</v>
      </c>
      <c r="E250" s="2" t="s">
        <v>59</v>
      </c>
      <c r="F250" s="2" t="s">
        <v>60</v>
      </c>
      <c r="G250" s="2" t="s">
        <v>266</v>
      </c>
      <c r="H250" s="2" t="s">
        <v>16981</v>
      </c>
      <c r="I250" s="2">
        <v>776114440</v>
      </c>
      <c r="J250" s="2" t="s">
        <v>2142</v>
      </c>
      <c r="K250" s="2">
        <v>20</v>
      </c>
      <c r="L250" s="2" t="s">
        <v>357</v>
      </c>
      <c r="M250" s="2" t="s">
        <v>358</v>
      </c>
      <c r="N250" s="3">
        <v>43655.833333333336</v>
      </c>
      <c r="O250" s="2" t="s">
        <v>16982</v>
      </c>
      <c r="Q250" s="2" t="s">
        <v>66</v>
      </c>
      <c r="R250" s="3">
        <v>45655.466828703706</v>
      </c>
      <c r="S250" s="2" t="s">
        <v>15117</v>
      </c>
      <c r="T250" s="2" t="s">
        <v>334</v>
      </c>
      <c r="U250" s="2" t="s">
        <v>880</v>
      </c>
      <c r="V250" s="2" t="s">
        <v>451</v>
      </c>
      <c r="W250" s="2" t="s">
        <v>288</v>
      </c>
      <c r="X250" s="2" t="s">
        <v>289</v>
      </c>
      <c r="Y250" s="2" t="s">
        <v>1362</v>
      </c>
      <c r="Z250" s="2" t="s">
        <v>291</v>
      </c>
      <c r="AA250" s="2" t="s">
        <v>291</v>
      </c>
      <c r="AB250" s="2" t="s">
        <v>176</v>
      </c>
      <c r="AE250" s="3">
        <v>45655.871805555558</v>
      </c>
      <c r="AF250" s="2" t="s">
        <v>543</v>
      </c>
      <c r="AG250" s="2">
        <v>48</v>
      </c>
      <c r="AH250" s="2" t="s">
        <v>78</v>
      </c>
      <c r="AI250" s="2" t="s">
        <v>58</v>
      </c>
      <c r="AJ250" s="2" t="s">
        <v>101</v>
      </c>
      <c r="AK250" s="2" t="s">
        <v>16983</v>
      </c>
      <c r="AL250" s="2" t="s">
        <v>301</v>
      </c>
      <c r="AM250" s="3">
        <v>45655.871898148151</v>
      </c>
      <c r="AN250" s="2" t="s">
        <v>16983</v>
      </c>
      <c r="AO250" s="2" t="s">
        <v>301</v>
      </c>
      <c r="AP250" s="2">
        <v>5537700</v>
      </c>
      <c r="AQ250" s="2" t="s">
        <v>81</v>
      </c>
      <c r="AR250" s="3">
        <v>45656.667187500003</v>
      </c>
      <c r="AS250" s="2" t="s">
        <v>82</v>
      </c>
      <c r="AT250" s="3">
        <v>45655.333333333336</v>
      </c>
      <c r="AU250" s="2" t="s">
        <v>104</v>
      </c>
      <c r="AV250" s="2" t="s">
        <v>969</v>
      </c>
      <c r="AW250" s="2" t="s">
        <v>970</v>
      </c>
      <c r="AX250" s="2" t="s">
        <v>971</v>
      </c>
      <c r="AY250" s="3">
        <v>45657.871805555558</v>
      </c>
      <c r="AZ250" s="3">
        <v>45656.667187500003</v>
      </c>
      <c r="BA250" s="2" t="s">
        <v>460</v>
      </c>
      <c r="BB250" s="2" t="s">
        <v>461</v>
      </c>
      <c r="BC250" s="2" t="s">
        <v>462</v>
      </c>
      <c r="BD250" s="2" t="s">
        <v>463</v>
      </c>
      <c r="BE250" s="2" t="s">
        <v>16984</v>
      </c>
      <c r="BF250" s="2" t="s">
        <v>1300</v>
      </c>
      <c r="BG250" s="2" t="s">
        <v>58</v>
      </c>
      <c r="BH250" s="2" t="s">
        <v>26293</v>
      </c>
      <c r="BI250" s="2" t="s">
        <v>26784</v>
      </c>
      <c r="BJ250" s="2" t="s">
        <v>26532</v>
      </c>
    </row>
    <row r="251" spans="1:62" s="2" customFormat="1" x14ac:dyDescent="0.35">
      <c r="A251" s="2">
        <v>2949012</v>
      </c>
      <c r="B251" s="2" t="s">
        <v>58</v>
      </c>
      <c r="C251" s="2">
        <v>41619531</v>
      </c>
      <c r="D251" s="2">
        <v>338445801</v>
      </c>
      <c r="E251" s="2" t="s">
        <v>59</v>
      </c>
      <c r="F251" s="2" t="s">
        <v>60</v>
      </c>
      <c r="G251" s="2" t="s">
        <v>17015</v>
      </c>
      <c r="I251" s="2">
        <v>776527481</v>
      </c>
      <c r="J251" s="2" t="s">
        <v>134</v>
      </c>
      <c r="K251" s="2">
        <v>20</v>
      </c>
      <c r="L251" s="2" t="s">
        <v>357</v>
      </c>
      <c r="M251" s="2" t="s">
        <v>358</v>
      </c>
      <c r="N251" s="3">
        <v>45492.67291666667</v>
      </c>
      <c r="O251" s="2" t="s">
        <v>537</v>
      </c>
      <c r="Q251" s="2" t="s">
        <v>66</v>
      </c>
      <c r="R251" s="3">
        <v>45655.470914351848</v>
      </c>
      <c r="S251" s="2" t="s">
        <v>3828</v>
      </c>
      <c r="T251" s="2" t="s">
        <v>334</v>
      </c>
      <c r="U251" s="2" t="s">
        <v>69</v>
      </c>
      <c r="V251" s="2" t="s">
        <v>4101</v>
      </c>
      <c r="W251" s="2" t="s">
        <v>118</v>
      </c>
      <c r="X251" s="2" t="s">
        <v>271</v>
      </c>
      <c r="Y251" s="2" t="s">
        <v>16119</v>
      </c>
      <c r="Z251" s="2" t="s">
        <v>273</v>
      </c>
      <c r="AA251" s="2" t="s">
        <v>1478</v>
      </c>
      <c r="AB251" s="2" t="s">
        <v>176</v>
      </c>
      <c r="AE251" s="3">
        <v>45655.471122685187</v>
      </c>
      <c r="AF251" s="2" t="s">
        <v>543</v>
      </c>
      <c r="AG251" s="2">
        <v>48</v>
      </c>
      <c r="AH251" s="2" t="s">
        <v>78</v>
      </c>
      <c r="AI251" s="2" t="s">
        <v>363</v>
      </c>
      <c r="AJ251" s="2" t="s">
        <v>364</v>
      </c>
      <c r="AK251" s="2" t="s">
        <v>17016</v>
      </c>
      <c r="AL251" s="2" t="s">
        <v>3828</v>
      </c>
      <c r="AM251" s="3">
        <v>45655.47115740741</v>
      </c>
      <c r="AO251" s="2" t="s">
        <v>3828</v>
      </c>
      <c r="AP251" s="2">
        <v>5536733</v>
      </c>
      <c r="AQ251" s="2" t="s">
        <v>81</v>
      </c>
      <c r="AR251" s="3">
        <v>45656.627164351848</v>
      </c>
      <c r="AS251" s="2" t="s">
        <v>82</v>
      </c>
      <c r="AT251" s="3">
        <v>45655.333333333336</v>
      </c>
      <c r="AU251" s="2" t="s">
        <v>104</v>
      </c>
      <c r="AV251" s="2" t="s">
        <v>277</v>
      </c>
      <c r="AW251" s="2" t="s">
        <v>278</v>
      </c>
      <c r="AX251" s="2" t="s">
        <v>1211</v>
      </c>
      <c r="AY251" s="3">
        <v>45657.471122685187</v>
      </c>
      <c r="AZ251" s="3">
        <v>45656.627164351848</v>
      </c>
      <c r="BA251" s="2" t="s">
        <v>460</v>
      </c>
      <c r="BB251" s="2" t="s">
        <v>408</v>
      </c>
      <c r="BC251" s="2" t="s">
        <v>409</v>
      </c>
      <c r="BD251" s="2" t="s">
        <v>410</v>
      </c>
      <c r="BE251" s="2" t="s">
        <v>4674</v>
      </c>
      <c r="BF251" s="2" t="s">
        <v>802</v>
      </c>
      <c r="BG251" s="2" t="s">
        <v>58</v>
      </c>
      <c r="BH251" s="2" t="s">
        <v>26293</v>
      </c>
      <c r="BI251" s="2" t="s">
        <v>26787</v>
      </c>
      <c r="BJ251" s="2" t="s">
        <v>26533</v>
      </c>
    </row>
    <row r="252" spans="1:62" s="2" customFormat="1" x14ac:dyDescent="0.35">
      <c r="A252" s="2">
        <v>2949023</v>
      </c>
      <c r="B252" s="2" t="s">
        <v>58</v>
      </c>
      <c r="C252" s="2">
        <v>33998871</v>
      </c>
      <c r="D252" s="2">
        <v>338348980</v>
      </c>
      <c r="E252" s="2" t="s">
        <v>59</v>
      </c>
      <c r="F252" s="2" t="s">
        <v>60</v>
      </c>
      <c r="G252" s="2" t="s">
        <v>17032</v>
      </c>
      <c r="I252" s="2" t="s">
        <v>4641</v>
      </c>
      <c r="J252" s="2">
        <v>781017272</v>
      </c>
      <c r="K252" s="2">
        <v>20</v>
      </c>
      <c r="L252" s="2" t="s">
        <v>2128</v>
      </c>
      <c r="M252" s="2" t="s">
        <v>1152</v>
      </c>
      <c r="N252" s="3">
        <v>44949.655775462961</v>
      </c>
      <c r="O252" s="2" t="s">
        <v>2129</v>
      </c>
      <c r="Q252" s="2" t="s">
        <v>66</v>
      </c>
      <c r="R252" s="3">
        <v>45655.479039351849</v>
      </c>
      <c r="S252" s="2" t="s">
        <v>14808</v>
      </c>
      <c r="T252" s="2" t="s">
        <v>334</v>
      </c>
      <c r="U252" s="2" t="s">
        <v>69</v>
      </c>
      <c r="V252" s="2" t="s">
        <v>17033</v>
      </c>
      <c r="W252" s="2" t="s">
        <v>400</v>
      </c>
      <c r="X252" s="2" t="s">
        <v>419</v>
      </c>
      <c r="Y252" s="2" t="s">
        <v>11601</v>
      </c>
      <c r="Z252" s="2" t="s">
        <v>3735</v>
      </c>
      <c r="AA252" s="2" t="s">
        <v>3735</v>
      </c>
      <c r="AB252" s="2" t="s">
        <v>176</v>
      </c>
      <c r="AE252" s="3">
        <v>45656.470185185186</v>
      </c>
      <c r="AF252" s="2" t="s">
        <v>77</v>
      </c>
      <c r="AH252" s="2" t="s">
        <v>142</v>
      </c>
      <c r="AI252" s="2" t="s">
        <v>58</v>
      </c>
      <c r="AJ252" s="2" t="s">
        <v>101</v>
      </c>
      <c r="AK252" s="2" t="s">
        <v>17034</v>
      </c>
      <c r="AL252" s="2" t="s">
        <v>243</v>
      </c>
      <c r="AM252" s="3">
        <v>45656.470300925925</v>
      </c>
      <c r="AN252" s="2" t="s">
        <v>17034</v>
      </c>
      <c r="AO252" s="2" t="s">
        <v>243</v>
      </c>
      <c r="AP252" s="2">
        <v>5539852</v>
      </c>
      <c r="AQ252" s="2" t="s">
        <v>81</v>
      </c>
      <c r="AR252" s="3">
        <v>45656.635706018518</v>
      </c>
      <c r="AS252" s="2" t="s">
        <v>82</v>
      </c>
      <c r="AT252" s="3">
        <v>45656.333333333336</v>
      </c>
      <c r="AU252" s="2" t="s">
        <v>104</v>
      </c>
      <c r="AV252" s="2" t="s">
        <v>803</v>
      </c>
      <c r="AW252" s="2" t="s">
        <v>804</v>
      </c>
      <c r="AX252" s="2" t="s">
        <v>805</v>
      </c>
      <c r="AZ252" s="3">
        <v>45656.635706018518</v>
      </c>
      <c r="BB252" s="2" t="s">
        <v>108</v>
      </c>
      <c r="BC252" s="2" t="s">
        <v>109</v>
      </c>
      <c r="BD252" s="2" t="s">
        <v>110</v>
      </c>
      <c r="BE252" s="2" t="s">
        <v>16244</v>
      </c>
      <c r="BF252" s="2" t="s">
        <v>293</v>
      </c>
      <c r="BG252" s="2" t="s">
        <v>58</v>
      </c>
      <c r="BH252" s="2" t="s">
        <v>26293</v>
      </c>
      <c r="BI252" s="2" t="s">
        <v>26784</v>
      </c>
      <c r="BJ252" s="2" t="s">
        <v>26534</v>
      </c>
    </row>
    <row r="253" spans="1:62" s="2" customFormat="1" x14ac:dyDescent="0.35">
      <c r="A253" s="2">
        <v>2949029</v>
      </c>
      <c r="B253" s="2" t="s">
        <v>58</v>
      </c>
      <c r="C253" s="2">
        <v>39761341</v>
      </c>
      <c r="D253" s="2">
        <v>338942519</v>
      </c>
      <c r="E253" s="2" t="s">
        <v>59</v>
      </c>
      <c r="F253" s="2" t="s">
        <v>60</v>
      </c>
      <c r="G253" s="2" t="s">
        <v>10359</v>
      </c>
      <c r="H253" s="2" t="s">
        <v>17038</v>
      </c>
      <c r="I253" s="2">
        <v>783120355</v>
      </c>
      <c r="J253" s="2" t="s">
        <v>2450</v>
      </c>
      <c r="K253" s="2">
        <v>12</v>
      </c>
      <c r="L253" s="2" t="s">
        <v>63</v>
      </c>
      <c r="M253" s="2" t="s">
        <v>64</v>
      </c>
      <c r="N253" s="3">
        <v>45556.453877314816</v>
      </c>
      <c r="O253" s="2" t="s">
        <v>537</v>
      </c>
      <c r="Q253" s="2" t="s">
        <v>66</v>
      </c>
      <c r="R253" s="3">
        <v>45655.482071759259</v>
      </c>
      <c r="S253" s="2" t="s">
        <v>1614</v>
      </c>
      <c r="T253" s="2" t="s">
        <v>334</v>
      </c>
      <c r="U253" s="2" t="s">
        <v>374</v>
      </c>
      <c r="V253" s="2" t="s">
        <v>17039</v>
      </c>
      <c r="W253" s="2" t="s">
        <v>118</v>
      </c>
      <c r="X253" s="2" t="s">
        <v>119</v>
      </c>
      <c r="Y253" s="2" t="s">
        <v>12626</v>
      </c>
      <c r="Z253" s="2" t="s">
        <v>121</v>
      </c>
      <c r="AA253" s="2" t="s">
        <v>11101</v>
      </c>
      <c r="AB253" s="2" t="s">
        <v>176</v>
      </c>
      <c r="AE253" s="3">
        <v>45655.482372685183</v>
      </c>
      <c r="AF253" s="2" t="s">
        <v>342</v>
      </c>
      <c r="AH253" s="2" t="s">
        <v>78</v>
      </c>
      <c r="AI253" s="2" t="s">
        <v>363</v>
      </c>
      <c r="AJ253" s="2" t="s">
        <v>364</v>
      </c>
      <c r="AK253" s="2" t="s">
        <v>17040</v>
      </c>
      <c r="AL253" s="2" t="s">
        <v>1614</v>
      </c>
      <c r="AM253" s="3">
        <v>45655.482430555552</v>
      </c>
      <c r="AO253" s="2" t="s">
        <v>1614</v>
      </c>
      <c r="AP253" s="2">
        <v>5536755</v>
      </c>
      <c r="AQ253" s="2" t="s">
        <v>81</v>
      </c>
      <c r="AR253" s="3">
        <v>45656.521678240744</v>
      </c>
      <c r="AS253" s="2" t="s">
        <v>82</v>
      </c>
      <c r="AT253" s="3">
        <v>45655.333333333336</v>
      </c>
      <c r="AU253" s="2" t="s">
        <v>104</v>
      </c>
      <c r="AV253" s="2" t="s">
        <v>125</v>
      </c>
      <c r="AW253" s="2" t="s">
        <v>126</v>
      </c>
      <c r="AX253" s="2" t="s">
        <v>2627</v>
      </c>
      <c r="AZ253" s="3">
        <v>45656.521678240744</v>
      </c>
      <c r="BB253" s="2" t="s">
        <v>2628</v>
      </c>
      <c r="BC253" s="2" t="s">
        <v>2629</v>
      </c>
      <c r="BD253" s="2" t="s">
        <v>89</v>
      </c>
      <c r="BE253" s="2" t="s">
        <v>17041</v>
      </c>
      <c r="BF253" s="2" t="s">
        <v>91</v>
      </c>
      <c r="BG253" s="2" t="s">
        <v>58</v>
      </c>
      <c r="BH253" s="2" t="s">
        <v>26293</v>
      </c>
      <c r="BI253" s="2" t="s">
        <v>26796</v>
      </c>
      <c r="BJ253" s="2" t="s">
        <v>26535</v>
      </c>
    </row>
    <row r="254" spans="1:62" s="2" customFormat="1" x14ac:dyDescent="0.35">
      <c r="A254" s="2">
        <v>2949077</v>
      </c>
      <c r="B254" s="2" t="s">
        <v>58</v>
      </c>
      <c r="C254" s="2">
        <v>44292411</v>
      </c>
      <c r="D254" s="2">
        <v>339580779</v>
      </c>
      <c r="E254" s="2" t="s">
        <v>59</v>
      </c>
      <c r="F254" s="2" t="s">
        <v>60</v>
      </c>
      <c r="G254" s="2" t="s">
        <v>7501</v>
      </c>
      <c r="I254" s="2">
        <v>776569399</v>
      </c>
      <c r="J254" s="2" t="s">
        <v>635</v>
      </c>
      <c r="K254" s="2">
        <v>20</v>
      </c>
      <c r="L254" s="2" t="s">
        <v>357</v>
      </c>
      <c r="M254" s="2" t="s">
        <v>358</v>
      </c>
      <c r="N254" s="3">
        <v>45616.500011574077</v>
      </c>
      <c r="O254" s="2" t="s">
        <v>2129</v>
      </c>
      <c r="Q254" s="2" t="s">
        <v>66</v>
      </c>
      <c r="R254" s="3">
        <v>45655.514143518521</v>
      </c>
      <c r="S254" s="2" t="s">
        <v>3828</v>
      </c>
      <c r="T254" s="2" t="s">
        <v>334</v>
      </c>
      <c r="U254" s="2" t="s">
        <v>844</v>
      </c>
      <c r="V254" s="2" t="s">
        <v>17160</v>
      </c>
      <c r="W254" s="2" t="s">
        <v>233</v>
      </c>
      <c r="X254" s="2" t="s">
        <v>234</v>
      </c>
      <c r="Y254" s="2" t="s">
        <v>4264</v>
      </c>
      <c r="Z254" s="2" t="s">
        <v>236</v>
      </c>
      <c r="AA254" s="2" t="s">
        <v>1762</v>
      </c>
      <c r="AB254" s="2" t="s">
        <v>176</v>
      </c>
      <c r="AE254" s="3">
        <v>45655.612685185188</v>
      </c>
      <c r="AF254" s="2" t="s">
        <v>77</v>
      </c>
      <c r="AH254" s="2" t="s">
        <v>78</v>
      </c>
      <c r="AI254" s="2" t="s">
        <v>79</v>
      </c>
      <c r="AJ254" s="2" t="s">
        <v>101</v>
      </c>
      <c r="AK254" s="2" t="s">
        <v>17161</v>
      </c>
      <c r="AL254" s="2" t="s">
        <v>16553</v>
      </c>
      <c r="AM254" s="3">
        <v>45655.612847222219</v>
      </c>
      <c r="AN254" s="2" t="s">
        <v>17161</v>
      </c>
      <c r="AO254" s="2" t="s">
        <v>16553</v>
      </c>
      <c r="AP254" s="2">
        <v>5537092</v>
      </c>
      <c r="AQ254" s="2" t="s">
        <v>81</v>
      </c>
      <c r="AR254" s="3">
        <v>45656.617939814816</v>
      </c>
      <c r="AS254" s="2" t="s">
        <v>82</v>
      </c>
      <c r="AT254" s="3">
        <v>45655.333333333336</v>
      </c>
      <c r="AU254" s="2" t="s">
        <v>83</v>
      </c>
      <c r="AV254" s="2" t="s">
        <v>239</v>
      </c>
      <c r="AW254" s="2" t="s">
        <v>240</v>
      </c>
      <c r="AX254" s="2" t="s">
        <v>3012</v>
      </c>
      <c r="AZ254" s="3">
        <v>45656.617939814816</v>
      </c>
      <c r="BB254" s="2" t="s">
        <v>887</v>
      </c>
      <c r="BC254" s="2" t="s">
        <v>888</v>
      </c>
      <c r="BD254" s="2" t="s">
        <v>889</v>
      </c>
      <c r="BE254" s="2" t="s">
        <v>1376</v>
      </c>
      <c r="BF254" s="2" t="s">
        <v>831</v>
      </c>
      <c r="BG254" s="2" t="s">
        <v>58</v>
      </c>
      <c r="BH254" s="2" t="s">
        <v>26293</v>
      </c>
      <c r="BI254" s="2" t="s">
        <v>26786</v>
      </c>
      <c r="BJ254" s="2" t="s">
        <v>26389</v>
      </c>
    </row>
    <row r="255" spans="1:62" s="2" customFormat="1" x14ac:dyDescent="0.35">
      <c r="A255" s="2">
        <v>2949138</v>
      </c>
      <c r="B255" s="2" t="s">
        <v>58</v>
      </c>
      <c r="C255" s="2">
        <v>34480211</v>
      </c>
      <c r="D255" s="2">
        <v>338422808</v>
      </c>
      <c r="E255" s="2" t="s">
        <v>59</v>
      </c>
      <c r="F255" s="2" t="s">
        <v>60</v>
      </c>
      <c r="G255" s="2" t="s">
        <v>17313</v>
      </c>
      <c r="I255" s="2">
        <v>781138278</v>
      </c>
      <c r="J255" s="2" t="s">
        <v>172</v>
      </c>
      <c r="K255" s="2">
        <v>20</v>
      </c>
      <c r="L255" s="2" t="s">
        <v>357</v>
      </c>
      <c r="M255" s="2" t="s">
        <v>358</v>
      </c>
      <c r="N255" s="3">
        <v>45059.666678240741</v>
      </c>
      <c r="O255" s="2" t="s">
        <v>537</v>
      </c>
      <c r="Q255" s="2" t="s">
        <v>66</v>
      </c>
      <c r="R255" s="3">
        <v>45655.547743055555</v>
      </c>
      <c r="S255" s="2" t="s">
        <v>15290</v>
      </c>
      <c r="T255" s="2" t="s">
        <v>334</v>
      </c>
      <c r="U255" s="2" t="s">
        <v>69</v>
      </c>
      <c r="V255" s="2" t="s">
        <v>14846</v>
      </c>
      <c r="W255" s="2" t="s">
        <v>288</v>
      </c>
      <c r="X255" s="2" t="s">
        <v>289</v>
      </c>
      <c r="Y255" s="2" t="s">
        <v>2960</v>
      </c>
      <c r="Z255" s="2" t="s">
        <v>1617</v>
      </c>
      <c r="AA255" s="2" t="s">
        <v>1617</v>
      </c>
      <c r="AB255" s="2" t="s">
        <v>13882</v>
      </c>
      <c r="AC255" s="2">
        <v>124</v>
      </c>
      <c r="AE255" s="3">
        <v>45655.552175925928</v>
      </c>
      <c r="AF255" s="2" t="s">
        <v>342</v>
      </c>
      <c r="AH255" s="2" t="s">
        <v>78</v>
      </c>
      <c r="AI255" s="2" t="s">
        <v>363</v>
      </c>
      <c r="AJ255" s="2" t="s">
        <v>364</v>
      </c>
      <c r="AK255" s="2" t="s">
        <v>17314</v>
      </c>
      <c r="AL255" s="2" t="s">
        <v>15290</v>
      </c>
      <c r="AM255" s="3">
        <v>45655.552488425928</v>
      </c>
      <c r="AO255" s="2" t="s">
        <v>15290</v>
      </c>
      <c r="AP255" s="2">
        <v>5536938</v>
      </c>
      <c r="AQ255" s="2" t="s">
        <v>81</v>
      </c>
      <c r="AR255" s="3">
        <v>45656.586782407408</v>
      </c>
      <c r="AS255" s="2" t="s">
        <v>82</v>
      </c>
      <c r="AT255" s="3">
        <v>45655.5625</v>
      </c>
      <c r="AU255" s="2" t="s">
        <v>104</v>
      </c>
      <c r="AV255" s="2" t="s">
        <v>682</v>
      </c>
      <c r="AW255" s="2" t="s">
        <v>683</v>
      </c>
      <c r="AX255" s="2" t="s">
        <v>4475</v>
      </c>
      <c r="AZ255" s="3">
        <v>45656.586782407408</v>
      </c>
      <c r="BB255" s="2" t="s">
        <v>1374</v>
      </c>
      <c r="BC255" s="2" t="s">
        <v>888</v>
      </c>
      <c r="BD255" s="2" t="s">
        <v>1375</v>
      </c>
      <c r="BE255" s="2" t="s">
        <v>1376</v>
      </c>
      <c r="BF255" s="2" t="s">
        <v>301</v>
      </c>
      <c r="BG255" s="2" t="s">
        <v>58</v>
      </c>
      <c r="BH255" s="2" t="s">
        <v>26293</v>
      </c>
      <c r="BI255" s="2" t="s">
        <v>26786</v>
      </c>
      <c r="BJ255" s="2" t="s">
        <v>26536</v>
      </c>
    </row>
    <row r="256" spans="1:62" s="2" customFormat="1" x14ac:dyDescent="0.35">
      <c r="A256" s="2">
        <v>2949142</v>
      </c>
      <c r="B256" s="2" t="s">
        <v>58</v>
      </c>
      <c r="C256" s="2">
        <v>41977821</v>
      </c>
      <c r="D256" s="2">
        <v>339547598</v>
      </c>
      <c r="E256" s="2" t="s">
        <v>59</v>
      </c>
      <c r="F256" s="2" t="s">
        <v>60</v>
      </c>
      <c r="G256" s="2" t="s">
        <v>132</v>
      </c>
      <c r="H256" s="2" t="s">
        <v>1229</v>
      </c>
      <c r="I256" s="2">
        <v>770984080</v>
      </c>
      <c r="J256" s="2" t="s">
        <v>428</v>
      </c>
      <c r="K256" s="2">
        <v>14</v>
      </c>
      <c r="L256" s="2" t="s">
        <v>63</v>
      </c>
      <c r="M256" s="2" t="s">
        <v>64</v>
      </c>
      <c r="N256" s="3">
        <v>45639.607152777775</v>
      </c>
      <c r="O256" s="2" t="s">
        <v>537</v>
      </c>
      <c r="Q256" s="2" t="s">
        <v>66</v>
      </c>
      <c r="R256" s="3">
        <v>45655.551111111112</v>
      </c>
      <c r="S256" s="2" t="s">
        <v>450</v>
      </c>
      <c r="T256" s="2" t="s">
        <v>334</v>
      </c>
      <c r="U256" s="2" t="s">
        <v>69</v>
      </c>
      <c r="V256" s="2" t="s">
        <v>1295</v>
      </c>
      <c r="W256" s="2" t="s">
        <v>233</v>
      </c>
      <c r="X256" s="2" t="s">
        <v>234</v>
      </c>
      <c r="Z256" s="2" t="s">
        <v>758</v>
      </c>
      <c r="AA256" s="2" t="s">
        <v>16956</v>
      </c>
      <c r="AB256" s="2" t="s">
        <v>176</v>
      </c>
      <c r="AE256" s="3">
        <v>45657.912060185183</v>
      </c>
      <c r="AF256" s="2" t="s">
        <v>342</v>
      </c>
      <c r="AH256" s="2" t="s">
        <v>78</v>
      </c>
      <c r="AI256" s="2" t="s">
        <v>58</v>
      </c>
      <c r="AJ256" s="2" t="s">
        <v>101</v>
      </c>
      <c r="AK256" s="2" t="s">
        <v>16958</v>
      </c>
      <c r="AL256" s="2" t="s">
        <v>1809</v>
      </c>
      <c r="AM256" s="3">
        <v>45657.913553240738</v>
      </c>
      <c r="AN256" s="2" t="s">
        <v>16958</v>
      </c>
      <c r="AO256" s="2" t="s">
        <v>1809</v>
      </c>
      <c r="AP256" s="2">
        <v>5550242</v>
      </c>
      <c r="AQ256" s="2" t="s">
        <v>81</v>
      </c>
      <c r="AR256" s="3">
        <v>45658.780289351853</v>
      </c>
      <c r="AS256" s="2" t="s">
        <v>82</v>
      </c>
      <c r="AT256" s="3">
        <v>45657.333333333336</v>
      </c>
      <c r="AU256" s="2" t="s">
        <v>104</v>
      </c>
      <c r="AV256" s="2" t="s">
        <v>346</v>
      </c>
      <c r="AW256" s="2" t="s">
        <v>347</v>
      </c>
      <c r="AX256" s="2" t="s">
        <v>348</v>
      </c>
      <c r="AZ256" s="3">
        <v>45658.780289351853</v>
      </c>
      <c r="BB256" s="2" t="s">
        <v>643</v>
      </c>
      <c r="BC256" s="2" t="s">
        <v>644</v>
      </c>
      <c r="BD256" s="2" t="s">
        <v>299</v>
      </c>
      <c r="BE256" s="2" t="s">
        <v>1845</v>
      </c>
      <c r="BF256" s="2" t="s">
        <v>243</v>
      </c>
      <c r="BG256" s="2" t="s">
        <v>58</v>
      </c>
      <c r="BH256" s="2" t="s">
        <v>26293</v>
      </c>
      <c r="BI256" s="2" t="s">
        <v>26785</v>
      </c>
      <c r="BJ256" s="2" t="s">
        <v>26537</v>
      </c>
    </row>
    <row r="257" spans="1:62" s="2" customFormat="1" x14ac:dyDescent="0.35">
      <c r="A257" s="2">
        <v>2949150</v>
      </c>
      <c r="B257" s="2" t="s">
        <v>58</v>
      </c>
      <c r="C257" s="2">
        <v>29742251</v>
      </c>
      <c r="D257" s="2">
        <v>338241257</v>
      </c>
      <c r="E257" s="2" t="s">
        <v>59</v>
      </c>
      <c r="F257" s="2" t="s">
        <v>60</v>
      </c>
      <c r="G257" s="2" t="s">
        <v>17342</v>
      </c>
      <c r="I257" s="2">
        <v>775770007</v>
      </c>
      <c r="J257" s="2" t="s">
        <v>17343</v>
      </c>
      <c r="K257" s="2">
        <v>20</v>
      </c>
      <c r="L257" s="2" t="s">
        <v>357</v>
      </c>
      <c r="M257" s="2" t="s">
        <v>358</v>
      </c>
      <c r="N257" s="3">
        <v>45222.646597222221</v>
      </c>
      <c r="O257" s="2" t="s">
        <v>960</v>
      </c>
      <c r="Q257" s="2" t="s">
        <v>66</v>
      </c>
      <c r="R257" s="3">
        <v>45655.555289351854</v>
      </c>
      <c r="S257" s="2" t="s">
        <v>15117</v>
      </c>
      <c r="T257" s="2" t="s">
        <v>334</v>
      </c>
      <c r="U257" s="2" t="s">
        <v>880</v>
      </c>
      <c r="V257" s="2" t="s">
        <v>451</v>
      </c>
      <c r="W257" s="2" t="s">
        <v>71</v>
      </c>
      <c r="X257" s="2" t="s">
        <v>198</v>
      </c>
      <c r="Y257" s="2" t="s">
        <v>4546</v>
      </c>
      <c r="Z257" s="2" t="s">
        <v>200</v>
      </c>
      <c r="AA257" s="2" t="s">
        <v>4547</v>
      </c>
      <c r="AB257" s="2" t="s">
        <v>17344</v>
      </c>
      <c r="AC257" s="2">
        <v>8992</v>
      </c>
      <c r="AE257" s="3">
        <v>45655.555821759262</v>
      </c>
      <c r="AF257" s="2" t="s">
        <v>342</v>
      </c>
      <c r="AH257" s="2" t="s">
        <v>78</v>
      </c>
      <c r="AI257" s="2" t="s">
        <v>363</v>
      </c>
      <c r="AJ257" s="2" t="s">
        <v>364</v>
      </c>
      <c r="AK257" s="2" t="s">
        <v>17345</v>
      </c>
      <c r="AL257" s="2" t="s">
        <v>15117</v>
      </c>
      <c r="AM257" s="3">
        <v>45655.555856481478</v>
      </c>
      <c r="AO257" s="2" t="s">
        <v>15117</v>
      </c>
      <c r="AP257" s="2">
        <v>5536945</v>
      </c>
      <c r="AQ257" s="2" t="s">
        <v>81</v>
      </c>
      <c r="AR257" s="3">
        <v>45656.491331018522</v>
      </c>
      <c r="AS257" s="2" t="s">
        <v>82</v>
      </c>
      <c r="AT257" s="3">
        <v>45655.333333333336</v>
      </c>
      <c r="AU257" s="2" t="s">
        <v>104</v>
      </c>
      <c r="AV257" s="2" t="s">
        <v>204</v>
      </c>
      <c r="AW257" s="2" t="s">
        <v>205</v>
      </c>
      <c r="AX257" s="2" t="s">
        <v>4440</v>
      </c>
      <c r="AZ257" s="3">
        <v>45656.491331018522</v>
      </c>
      <c r="BB257" s="2" t="s">
        <v>643</v>
      </c>
      <c r="BC257" s="2" t="s">
        <v>644</v>
      </c>
      <c r="BD257" s="2" t="s">
        <v>299</v>
      </c>
      <c r="BE257" s="2" t="s">
        <v>17346</v>
      </c>
      <c r="BF257" s="2" t="s">
        <v>1061</v>
      </c>
      <c r="BG257" s="2" t="s">
        <v>58</v>
      </c>
      <c r="BH257" s="2" t="s">
        <v>26293</v>
      </c>
      <c r="BI257" s="2" t="s">
        <v>26785</v>
      </c>
      <c r="BJ257" s="2" t="s">
        <v>26538</v>
      </c>
    </row>
    <row r="258" spans="1:62" s="2" customFormat="1" x14ac:dyDescent="0.35">
      <c r="A258" s="2">
        <v>2949152</v>
      </c>
      <c r="B258" s="2" t="s">
        <v>58</v>
      </c>
      <c r="C258" s="2">
        <v>44306391</v>
      </c>
      <c r="D258" s="2">
        <v>338739980</v>
      </c>
      <c r="E258" s="2" t="s">
        <v>59</v>
      </c>
      <c r="F258" s="2" t="s">
        <v>60</v>
      </c>
      <c r="G258" s="2" t="s">
        <v>17349</v>
      </c>
      <c r="H258" s="2" t="s">
        <v>17349</v>
      </c>
      <c r="I258" s="2">
        <v>785759013</v>
      </c>
      <c r="J258" s="2" t="s">
        <v>428</v>
      </c>
      <c r="K258" s="2">
        <v>20</v>
      </c>
      <c r="L258" s="2" t="s">
        <v>357</v>
      </c>
      <c r="M258" s="2" t="s">
        <v>358</v>
      </c>
      <c r="N258" s="3">
        <v>45580.503796296296</v>
      </c>
      <c r="O258" s="2" t="s">
        <v>537</v>
      </c>
      <c r="Q258" s="2" t="s">
        <v>66</v>
      </c>
      <c r="R258" s="3">
        <v>45655.555787037039</v>
      </c>
      <c r="S258" s="2" t="s">
        <v>3828</v>
      </c>
      <c r="T258" s="2" t="s">
        <v>334</v>
      </c>
      <c r="U258" s="2" t="s">
        <v>69</v>
      </c>
      <c r="V258" s="2" t="s">
        <v>4101</v>
      </c>
      <c r="W258" s="2" t="s">
        <v>400</v>
      </c>
      <c r="X258" s="2" t="s">
        <v>401</v>
      </c>
      <c r="Y258" s="2" t="s">
        <v>4079</v>
      </c>
      <c r="Z258" s="2" t="s">
        <v>896</v>
      </c>
      <c r="AA258" s="2">
        <v>9005</v>
      </c>
      <c r="AB258" s="2" t="s">
        <v>176</v>
      </c>
      <c r="AE258" s="3">
        <v>45655.556446759256</v>
      </c>
      <c r="AF258" s="2" t="s">
        <v>342</v>
      </c>
      <c r="AH258" s="2" t="s">
        <v>78</v>
      </c>
      <c r="AI258" s="2" t="s">
        <v>363</v>
      </c>
      <c r="AJ258" s="2" t="s">
        <v>364</v>
      </c>
      <c r="AK258" s="2" t="s">
        <v>17350</v>
      </c>
      <c r="AL258" s="2" t="s">
        <v>3828</v>
      </c>
      <c r="AM258" s="3">
        <v>45655.556493055556</v>
      </c>
      <c r="AO258" s="2" t="s">
        <v>3828</v>
      </c>
      <c r="AP258" s="2">
        <v>5536950</v>
      </c>
      <c r="AQ258" s="2" t="s">
        <v>81</v>
      </c>
      <c r="AR258" s="3">
        <v>45656.519305555557</v>
      </c>
      <c r="AS258" s="2" t="s">
        <v>82</v>
      </c>
      <c r="AT258" s="3">
        <v>45655.5625</v>
      </c>
      <c r="AU258" s="2" t="s">
        <v>104</v>
      </c>
      <c r="AV258" s="2" t="s">
        <v>955</v>
      </c>
      <c r="AW258" s="2" t="s">
        <v>956</v>
      </c>
      <c r="AX258" s="2" t="s">
        <v>4321</v>
      </c>
      <c r="AZ258" s="3">
        <v>45656.519305555557</v>
      </c>
      <c r="BB258" s="2" t="s">
        <v>439</v>
      </c>
      <c r="BC258" s="2" t="s">
        <v>440</v>
      </c>
      <c r="BD258" s="2" t="s">
        <v>263</v>
      </c>
      <c r="BE258" s="2" t="s">
        <v>624</v>
      </c>
      <c r="BF258" s="2" t="s">
        <v>147</v>
      </c>
      <c r="BG258" s="2" t="s">
        <v>58</v>
      </c>
      <c r="BH258" s="2" t="s">
        <v>26293</v>
      </c>
      <c r="BI258" s="2" t="s">
        <v>26790</v>
      </c>
      <c r="BJ258" s="2" t="s">
        <v>26539</v>
      </c>
    </row>
    <row r="259" spans="1:62" s="2" customFormat="1" x14ac:dyDescent="0.35">
      <c r="A259" s="2">
        <v>2949155</v>
      </c>
      <c r="B259" s="2" t="s">
        <v>58</v>
      </c>
      <c r="C259" s="2">
        <v>35976731</v>
      </c>
      <c r="D259" s="2">
        <v>338641215</v>
      </c>
      <c r="E259" s="2" t="s">
        <v>59</v>
      </c>
      <c r="F259" s="2" t="s">
        <v>60</v>
      </c>
      <c r="G259" s="2" t="s">
        <v>1921</v>
      </c>
      <c r="H259" s="2" t="s">
        <v>3898</v>
      </c>
      <c r="I259" s="2">
        <v>776542382</v>
      </c>
      <c r="J259" s="2" t="s">
        <v>10003</v>
      </c>
      <c r="K259" s="2">
        <v>20</v>
      </c>
      <c r="L259" s="2" t="s">
        <v>357</v>
      </c>
      <c r="M259" s="2" t="s">
        <v>358</v>
      </c>
      <c r="N259" s="3">
        <v>45318.666678240741</v>
      </c>
      <c r="O259" s="2" t="s">
        <v>537</v>
      </c>
      <c r="Q259" s="2" t="s">
        <v>66</v>
      </c>
      <c r="R259" s="3">
        <v>45655.55741898148</v>
      </c>
      <c r="S259" s="2" t="s">
        <v>15117</v>
      </c>
      <c r="T259" s="2" t="s">
        <v>334</v>
      </c>
      <c r="U259" s="2" t="s">
        <v>880</v>
      </c>
      <c r="V259" s="2" t="s">
        <v>451</v>
      </c>
      <c r="W259" s="2" t="s">
        <v>71</v>
      </c>
      <c r="X259" s="2" t="s">
        <v>650</v>
      </c>
      <c r="Y259" s="2" t="s">
        <v>1019</v>
      </c>
      <c r="Z259" s="2" t="s">
        <v>433</v>
      </c>
      <c r="AA259" s="2" t="s">
        <v>17359</v>
      </c>
      <c r="AB259" s="2" t="s">
        <v>176</v>
      </c>
      <c r="AE259" s="3">
        <v>45656.405115740738</v>
      </c>
      <c r="AF259" s="2" t="s">
        <v>543</v>
      </c>
      <c r="AG259" s="2">
        <v>48</v>
      </c>
      <c r="AH259" s="2" t="s">
        <v>78</v>
      </c>
      <c r="AI259" s="2" t="s">
        <v>58</v>
      </c>
      <c r="AJ259" s="2" t="s">
        <v>101</v>
      </c>
      <c r="AK259" s="2" t="s">
        <v>17360</v>
      </c>
      <c r="AL259" s="2" t="s">
        <v>442</v>
      </c>
      <c r="AM259" s="3">
        <v>45656.40519675926</v>
      </c>
      <c r="AN259" s="2" t="s">
        <v>17360</v>
      </c>
      <c r="AO259" s="2" t="s">
        <v>442</v>
      </c>
      <c r="AP259" s="2">
        <v>5539312</v>
      </c>
      <c r="AQ259" s="2" t="s">
        <v>81</v>
      </c>
      <c r="AR259" s="3">
        <v>45657.662557870368</v>
      </c>
      <c r="AS259" s="2" t="s">
        <v>82</v>
      </c>
      <c r="AT259" s="3">
        <v>45656.333333333336</v>
      </c>
      <c r="AU259" s="2" t="s">
        <v>104</v>
      </c>
      <c r="AV259" s="2" t="s">
        <v>1134</v>
      </c>
      <c r="AW259" s="2" t="s">
        <v>1135</v>
      </c>
      <c r="AX259" s="2" t="s">
        <v>1136</v>
      </c>
      <c r="AY259" s="3">
        <v>45658.405115740738</v>
      </c>
      <c r="AZ259" s="3">
        <v>45657.662557870368</v>
      </c>
      <c r="BA259" s="2" t="s">
        <v>460</v>
      </c>
      <c r="BB259" s="2" t="s">
        <v>557</v>
      </c>
      <c r="BC259" s="2" t="s">
        <v>558</v>
      </c>
      <c r="BD259" s="2" t="s">
        <v>181</v>
      </c>
      <c r="BE259" s="2" t="s">
        <v>1260</v>
      </c>
      <c r="BF259" s="2" t="s">
        <v>1901</v>
      </c>
      <c r="BG259" s="2" t="s">
        <v>58</v>
      </c>
      <c r="BH259" s="2" t="s">
        <v>26293</v>
      </c>
      <c r="BI259" s="2" t="s">
        <v>26789</v>
      </c>
      <c r="BJ259" s="2" t="s">
        <v>26540</v>
      </c>
    </row>
    <row r="260" spans="1:62" s="2" customFormat="1" x14ac:dyDescent="0.35">
      <c r="A260" s="2">
        <v>2949187</v>
      </c>
      <c r="B260" s="2" t="s">
        <v>58</v>
      </c>
      <c r="C260" s="2">
        <v>37141351</v>
      </c>
      <c r="D260" s="2">
        <v>338642771</v>
      </c>
      <c r="E260" s="2" t="s">
        <v>59</v>
      </c>
      <c r="F260" s="2" t="s">
        <v>60</v>
      </c>
      <c r="G260" s="2" t="s">
        <v>212</v>
      </c>
      <c r="H260" s="2" t="s">
        <v>5302</v>
      </c>
      <c r="I260" s="2">
        <v>785865151</v>
      </c>
      <c r="J260" s="2" t="s">
        <v>10123</v>
      </c>
      <c r="K260" s="2">
        <v>20</v>
      </c>
      <c r="L260" s="2" t="s">
        <v>357</v>
      </c>
      <c r="M260" s="2" t="s">
        <v>358</v>
      </c>
      <c r="N260" s="3">
        <v>45488.583344907405</v>
      </c>
      <c r="O260" s="2" t="s">
        <v>2129</v>
      </c>
      <c r="Q260" s="2" t="s">
        <v>66</v>
      </c>
      <c r="R260" s="3">
        <v>45655.580625000002</v>
      </c>
      <c r="S260" s="2" t="s">
        <v>450</v>
      </c>
      <c r="T260" s="2" t="s">
        <v>334</v>
      </c>
      <c r="U260" s="2" t="s">
        <v>5590</v>
      </c>
      <c r="V260" s="2" t="s">
        <v>5590</v>
      </c>
      <c r="Y260" s="2" t="s">
        <v>8433</v>
      </c>
      <c r="Z260" s="2" t="s">
        <v>541</v>
      </c>
      <c r="AA260" s="2" t="s">
        <v>2529</v>
      </c>
      <c r="AB260" s="2" t="s">
        <v>2529</v>
      </c>
      <c r="AE260" s="3">
        <v>45655.584374999999</v>
      </c>
      <c r="AF260" s="2" t="s">
        <v>543</v>
      </c>
      <c r="AG260" s="2">
        <v>48</v>
      </c>
      <c r="AH260" s="2" t="s">
        <v>78</v>
      </c>
      <c r="AI260" s="2" t="s">
        <v>363</v>
      </c>
      <c r="AJ260" s="2" t="s">
        <v>364</v>
      </c>
      <c r="AK260" s="2" t="s">
        <v>17464</v>
      </c>
      <c r="AL260" s="2" t="s">
        <v>450</v>
      </c>
      <c r="AM260" s="3">
        <v>45656.395196759258</v>
      </c>
      <c r="AO260" s="2" t="s">
        <v>450</v>
      </c>
      <c r="AP260" s="2">
        <v>5539267</v>
      </c>
      <c r="AQ260" s="2" t="s">
        <v>81</v>
      </c>
      <c r="AR260" s="3">
        <v>45656.554965277777</v>
      </c>
      <c r="AS260" s="2" t="s">
        <v>82</v>
      </c>
      <c r="AT260" s="3">
        <v>45656.333333333336</v>
      </c>
      <c r="AU260" s="2" t="s">
        <v>104</v>
      </c>
      <c r="AV260" s="2" t="s">
        <v>436</v>
      </c>
      <c r="AW260" s="2" t="s">
        <v>437</v>
      </c>
      <c r="AX260" s="2" t="s">
        <v>824</v>
      </c>
      <c r="AY260" s="3">
        <v>45657.584374999999</v>
      </c>
      <c r="AZ260" s="3">
        <v>45656.554965277777</v>
      </c>
      <c r="BA260" s="2" t="s">
        <v>460</v>
      </c>
      <c r="BB260" s="2" t="s">
        <v>2462</v>
      </c>
      <c r="BC260" s="2" t="s">
        <v>2463</v>
      </c>
      <c r="BD260" s="2" t="s">
        <v>299</v>
      </c>
      <c r="BE260" s="2" t="s">
        <v>17465</v>
      </c>
      <c r="BF260" s="2" t="s">
        <v>1034</v>
      </c>
      <c r="BG260" s="2" t="s">
        <v>58</v>
      </c>
      <c r="BH260" s="2" t="s">
        <v>26293</v>
      </c>
      <c r="BI260" s="2" t="s">
        <v>26785</v>
      </c>
      <c r="BJ260" s="2" t="s">
        <v>26541</v>
      </c>
    </row>
    <row r="261" spans="1:62" s="2" customFormat="1" x14ac:dyDescent="0.35">
      <c r="A261" s="2">
        <v>2949226</v>
      </c>
      <c r="B261" s="2" t="s">
        <v>58</v>
      </c>
      <c r="C261" s="2">
        <v>41274551</v>
      </c>
      <c r="D261" s="2">
        <v>338358568</v>
      </c>
      <c r="E261" s="2" t="s">
        <v>59</v>
      </c>
      <c r="F261" s="2" t="s">
        <v>60</v>
      </c>
      <c r="G261" s="2" t="s">
        <v>17566</v>
      </c>
      <c r="H261" s="2" t="s">
        <v>17566</v>
      </c>
      <c r="I261" s="2">
        <v>777002828</v>
      </c>
      <c r="J261" s="2" t="s">
        <v>3598</v>
      </c>
      <c r="K261" s="2">
        <v>12</v>
      </c>
      <c r="L261" s="2" t="s">
        <v>63</v>
      </c>
      <c r="M261" s="2" t="s">
        <v>64</v>
      </c>
      <c r="N261" s="3">
        <v>45211.578472222223</v>
      </c>
      <c r="O261" s="2" t="s">
        <v>537</v>
      </c>
      <c r="Q261" s="2" t="s">
        <v>66</v>
      </c>
      <c r="R261" s="3">
        <v>45655.601574074077</v>
      </c>
      <c r="S261" s="2" t="s">
        <v>450</v>
      </c>
      <c r="T261" s="2" t="s">
        <v>334</v>
      </c>
      <c r="U261" s="2" t="s">
        <v>69</v>
      </c>
      <c r="V261" s="2" t="s">
        <v>1295</v>
      </c>
      <c r="W261" s="2" t="s">
        <v>400</v>
      </c>
      <c r="X261" s="2" t="s">
        <v>401</v>
      </c>
      <c r="Y261" s="2" t="s">
        <v>6499</v>
      </c>
      <c r="Z261" s="2" t="s">
        <v>513</v>
      </c>
      <c r="AA261" s="2" t="s">
        <v>3004</v>
      </c>
      <c r="AB261" s="2" t="s">
        <v>17567</v>
      </c>
      <c r="AE261" s="3">
        <v>45655.601956018516</v>
      </c>
      <c r="AF261" s="2" t="s">
        <v>543</v>
      </c>
      <c r="AG261" s="2">
        <v>48</v>
      </c>
      <c r="AH261" s="2" t="s">
        <v>78</v>
      </c>
      <c r="AI261" s="2" t="s">
        <v>363</v>
      </c>
      <c r="AJ261" s="2" t="s">
        <v>364</v>
      </c>
      <c r="AK261" s="2" t="s">
        <v>17568</v>
      </c>
      <c r="AL261" s="2" t="s">
        <v>450</v>
      </c>
      <c r="AM261" s="3">
        <v>45655.601990740739</v>
      </c>
      <c r="AO261" s="2" t="s">
        <v>450</v>
      </c>
      <c r="AP261" s="2">
        <v>5537064</v>
      </c>
      <c r="AQ261" s="2" t="s">
        <v>81</v>
      </c>
      <c r="AR261" s="3">
        <v>45656.518541666665</v>
      </c>
      <c r="AS261" s="2" t="s">
        <v>82</v>
      </c>
      <c r="AT261" s="3">
        <v>45655.333333333336</v>
      </c>
      <c r="AU261" s="2" t="s">
        <v>104</v>
      </c>
      <c r="AV261" s="2" t="s">
        <v>955</v>
      </c>
      <c r="AW261" s="2" t="s">
        <v>956</v>
      </c>
      <c r="AX261" s="2" t="s">
        <v>4405</v>
      </c>
      <c r="AY261" s="3">
        <v>45657.601956018516</v>
      </c>
      <c r="AZ261" s="3">
        <v>45656.518541666665</v>
      </c>
      <c r="BA261" s="2" t="s">
        <v>460</v>
      </c>
      <c r="BB261" s="2" t="s">
        <v>439</v>
      </c>
      <c r="BC261" s="2" t="s">
        <v>440</v>
      </c>
      <c r="BD261" s="2" t="s">
        <v>263</v>
      </c>
      <c r="BE261" s="2" t="s">
        <v>624</v>
      </c>
      <c r="BF261" s="2" t="s">
        <v>147</v>
      </c>
      <c r="BG261" s="2" t="s">
        <v>58</v>
      </c>
      <c r="BH261" s="2" t="s">
        <v>26293</v>
      </c>
      <c r="BI261" s="2" t="s">
        <v>26790</v>
      </c>
      <c r="BJ261" s="2" t="s">
        <v>26542</v>
      </c>
    </row>
    <row r="262" spans="1:62" s="2" customFormat="1" x14ac:dyDescent="0.35">
      <c r="A262" s="2">
        <v>2949251</v>
      </c>
      <c r="B262" s="2" t="s">
        <v>58</v>
      </c>
      <c r="C262" s="2">
        <v>40455701</v>
      </c>
      <c r="D262" s="2">
        <v>339520505</v>
      </c>
      <c r="E262" s="2" t="s">
        <v>59</v>
      </c>
      <c r="F262" s="2" t="s">
        <v>60</v>
      </c>
      <c r="G262" s="2" t="s">
        <v>876</v>
      </c>
      <c r="H262" s="2" t="s">
        <v>1587</v>
      </c>
      <c r="I262" s="2">
        <v>772520383</v>
      </c>
      <c r="J262" s="2" t="s">
        <v>11779</v>
      </c>
      <c r="K262" s="2">
        <v>14</v>
      </c>
      <c r="L262" s="2" t="s">
        <v>63</v>
      </c>
      <c r="M262" s="2" t="s">
        <v>64</v>
      </c>
      <c r="N262" s="3">
        <v>44985.708553240744</v>
      </c>
      <c r="O262" s="2" t="s">
        <v>537</v>
      </c>
      <c r="Q262" s="2" t="s">
        <v>66</v>
      </c>
      <c r="R262" s="3">
        <v>45655.621180555558</v>
      </c>
      <c r="S262" s="2" t="s">
        <v>450</v>
      </c>
      <c r="T262" s="2" t="s">
        <v>334</v>
      </c>
      <c r="U262" s="2" t="s">
        <v>69</v>
      </c>
      <c r="V262" s="2" t="s">
        <v>1295</v>
      </c>
      <c r="W262" s="2" t="s">
        <v>233</v>
      </c>
      <c r="X262" s="2" t="s">
        <v>233</v>
      </c>
      <c r="Y262" s="2" t="s">
        <v>8232</v>
      </c>
      <c r="Z262" s="2" t="s">
        <v>567</v>
      </c>
      <c r="AA262" s="2" t="s">
        <v>17120</v>
      </c>
      <c r="AB262" s="2" t="s">
        <v>176</v>
      </c>
      <c r="AE262" s="3">
        <v>45655.621400462966</v>
      </c>
      <c r="AF262" s="2" t="s">
        <v>543</v>
      </c>
      <c r="AG262" s="2">
        <v>48</v>
      </c>
      <c r="AH262" s="2" t="s">
        <v>78</v>
      </c>
      <c r="AI262" s="2" t="s">
        <v>363</v>
      </c>
      <c r="AJ262" s="2" t="s">
        <v>364</v>
      </c>
      <c r="AK262" s="2" t="s">
        <v>17636</v>
      </c>
      <c r="AL262" s="2" t="s">
        <v>450</v>
      </c>
      <c r="AM262" s="3">
        <v>45655.621435185189</v>
      </c>
      <c r="AO262" s="2" t="s">
        <v>450</v>
      </c>
      <c r="AP262" s="2">
        <v>5537105</v>
      </c>
      <c r="AQ262" s="2" t="s">
        <v>81</v>
      </c>
      <c r="AR262" s="3">
        <v>45656.582696759258</v>
      </c>
      <c r="AS262" s="2" t="s">
        <v>82</v>
      </c>
      <c r="AT262" s="3">
        <v>45655.333333333336</v>
      </c>
      <c r="AU262" s="2" t="s">
        <v>104</v>
      </c>
      <c r="AV262" s="2" t="s">
        <v>569</v>
      </c>
      <c r="AW262" s="2" t="s">
        <v>570</v>
      </c>
      <c r="AX262" s="2" t="s">
        <v>5705</v>
      </c>
      <c r="AY262" s="3">
        <v>45657.621400462966</v>
      </c>
      <c r="AZ262" s="3">
        <v>45656.582696759258</v>
      </c>
      <c r="BA262" s="2" t="s">
        <v>460</v>
      </c>
      <c r="BB262" s="2" t="s">
        <v>408</v>
      </c>
      <c r="BC262" s="2" t="s">
        <v>409</v>
      </c>
      <c r="BD262" s="2" t="s">
        <v>410</v>
      </c>
      <c r="BE262" s="2" t="s">
        <v>17637</v>
      </c>
      <c r="BF262" s="2" t="s">
        <v>1093</v>
      </c>
      <c r="BG262" s="2" t="s">
        <v>58</v>
      </c>
      <c r="BH262" s="2" t="s">
        <v>26293</v>
      </c>
      <c r="BI262" s="2" t="s">
        <v>26787</v>
      </c>
      <c r="BJ262" s="2" t="s">
        <v>26543</v>
      </c>
    </row>
    <row r="263" spans="1:62" s="2" customFormat="1" x14ac:dyDescent="0.35">
      <c r="A263" s="2">
        <v>2949264</v>
      </c>
      <c r="B263" s="2" t="s">
        <v>58</v>
      </c>
      <c r="C263" s="2">
        <v>44186741</v>
      </c>
      <c r="D263" s="2">
        <v>339580026</v>
      </c>
      <c r="E263" s="2" t="s">
        <v>59</v>
      </c>
      <c r="F263" s="2" t="s">
        <v>60</v>
      </c>
      <c r="G263" s="2" t="s">
        <v>17667</v>
      </c>
      <c r="H263" s="2" t="s">
        <v>17668</v>
      </c>
      <c r="I263" s="2">
        <v>788955778</v>
      </c>
      <c r="J263" s="2" t="s">
        <v>17669</v>
      </c>
      <c r="K263" s="2">
        <v>14</v>
      </c>
      <c r="L263" s="2" t="s">
        <v>63</v>
      </c>
      <c r="M263" s="2" t="s">
        <v>64</v>
      </c>
      <c r="N263" s="3">
        <v>45563.458333333336</v>
      </c>
      <c r="O263" s="2" t="s">
        <v>537</v>
      </c>
      <c r="Q263" s="2" t="s">
        <v>66</v>
      </c>
      <c r="R263" s="3">
        <v>45655.629270833335</v>
      </c>
      <c r="S263" s="2" t="s">
        <v>1614</v>
      </c>
      <c r="T263" s="2" t="s">
        <v>334</v>
      </c>
      <c r="U263" s="2" t="s">
        <v>69</v>
      </c>
      <c r="V263" s="2" t="s">
        <v>17670</v>
      </c>
      <c r="W263" s="2" t="s">
        <v>233</v>
      </c>
      <c r="X263" s="2" t="s">
        <v>234</v>
      </c>
      <c r="Y263" s="2" t="s">
        <v>4264</v>
      </c>
      <c r="Z263" s="2" t="s">
        <v>236</v>
      </c>
      <c r="AA263" s="2" t="s">
        <v>1762</v>
      </c>
      <c r="AB263" s="2" t="s">
        <v>176</v>
      </c>
      <c r="AC263" s="2">
        <v>789184869</v>
      </c>
      <c r="AE263" s="3">
        <v>45655.629583333335</v>
      </c>
      <c r="AF263" s="2" t="s">
        <v>342</v>
      </c>
      <c r="AH263" s="2" t="s">
        <v>78</v>
      </c>
      <c r="AI263" s="2" t="s">
        <v>363</v>
      </c>
      <c r="AJ263" s="2" t="s">
        <v>364</v>
      </c>
      <c r="AK263" s="2" t="s">
        <v>3197</v>
      </c>
      <c r="AL263" s="2" t="s">
        <v>1614</v>
      </c>
      <c r="AM263" s="3">
        <v>45655.629641203705</v>
      </c>
      <c r="AO263" s="2" t="s">
        <v>1614</v>
      </c>
      <c r="AP263" s="2">
        <v>5537124</v>
      </c>
      <c r="AQ263" s="2" t="s">
        <v>81</v>
      </c>
      <c r="AR263" s="3">
        <v>45656.77449074074</v>
      </c>
      <c r="AS263" s="2" t="s">
        <v>82</v>
      </c>
      <c r="AT263" s="3">
        <v>45655.5625</v>
      </c>
      <c r="AU263" s="2" t="s">
        <v>104</v>
      </c>
      <c r="AV263" s="2" t="s">
        <v>239</v>
      </c>
      <c r="AW263" s="2" t="s">
        <v>240</v>
      </c>
      <c r="AX263" s="2" t="s">
        <v>6092</v>
      </c>
      <c r="AZ263" s="3">
        <v>45656.77449074074</v>
      </c>
      <c r="BB263" s="2" t="s">
        <v>643</v>
      </c>
      <c r="BC263" s="2" t="s">
        <v>644</v>
      </c>
      <c r="BD263" s="2" t="s">
        <v>299</v>
      </c>
      <c r="BE263" s="2" t="s">
        <v>300</v>
      </c>
      <c r="BF263" s="2" t="s">
        <v>831</v>
      </c>
      <c r="BG263" s="2" t="s">
        <v>58</v>
      </c>
      <c r="BH263" s="2" t="s">
        <v>26293</v>
      </c>
      <c r="BI263" s="2" t="s">
        <v>26785</v>
      </c>
      <c r="BJ263" s="2" t="s">
        <v>26544</v>
      </c>
    </row>
    <row r="264" spans="1:62" s="2" customFormat="1" x14ac:dyDescent="0.35">
      <c r="A264" s="2">
        <v>2949279</v>
      </c>
      <c r="B264" s="2" t="s">
        <v>58</v>
      </c>
      <c r="C264" s="2">
        <v>36188301</v>
      </c>
      <c r="D264" s="2">
        <v>338685997</v>
      </c>
      <c r="E264" s="2" t="s">
        <v>59</v>
      </c>
      <c r="F264" s="2" t="s">
        <v>60</v>
      </c>
      <c r="G264" s="2" t="s">
        <v>17721</v>
      </c>
      <c r="I264" s="2">
        <v>776432644</v>
      </c>
      <c r="J264" s="2" t="s">
        <v>1151</v>
      </c>
      <c r="K264" s="2">
        <v>12</v>
      </c>
      <c r="L264" s="2" t="s">
        <v>63</v>
      </c>
      <c r="M264" s="2" t="s">
        <v>64</v>
      </c>
      <c r="N264" s="3">
        <v>45027.930659722224</v>
      </c>
      <c r="O264" s="2" t="s">
        <v>537</v>
      </c>
      <c r="Q264" s="2" t="s">
        <v>66</v>
      </c>
      <c r="R264" s="3">
        <v>45655.640231481484</v>
      </c>
      <c r="S264" s="2" t="s">
        <v>4340</v>
      </c>
      <c r="T264" s="2" t="s">
        <v>334</v>
      </c>
      <c r="U264" s="2" t="s">
        <v>215</v>
      </c>
      <c r="V264" s="2" t="s">
        <v>17722</v>
      </c>
      <c r="W264" s="2" t="s">
        <v>71</v>
      </c>
      <c r="X264" s="2" t="s">
        <v>431</v>
      </c>
      <c r="Y264" s="2" t="s">
        <v>9608</v>
      </c>
      <c r="Z264" s="2" t="s">
        <v>1067</v>
      </c>
      <c r="AA264" s="2" t="s">
        <v>13942</v>
      </c>
      <c r="AB264" s="2" t="s">
        <v>13942</v>
      </c>
      <c r="AC264" s="2">
        <v>108</v>
      </c>
      <c r="AE264" s="3">
        <v>45655.640729166669</v>
      </c>
      <c r="AF264" s="2" t="s">
        <v>543</v>
      </c>
      <c r="AG264" s="2">
        <v>48</v>
      </c>
      <c r="AH264" s="2" t="s">
        <v>78</v>
      </c>
      <c r="AI264" s="2" t="s">
        <v>363</v>
      </c>
      <c r="AJ264" s="2" t="s">
        <v>364</v>
      </c>
      <c r="AK264" s="2" t="s">
        <v>4518</v>
      </c>
      <c r="AL264" s="2" t="s">
        <v>4340</v>
      </c>
      <c r="AM264" s="3">
        <v>45655.641099537039</v>
      </c>
      <c r="AO264" s="2" t="s">
        <v>4340</v>
      </c>
      <c r="AP264" s="2">
        <v>5537147</v>
      </c>
      <c r="AQ264" s="2" t="s">
        <v>81</v>
      </c>
      <c r="AR264" s="3">
        <v>45656.469050925924</v>
      </c>
      <c r="AS264" s="2" t="s">
        <v>82</v>
      </c>
      <c r="AT264" s="3">
        <v>45655.333333333336</v>
      </c>
      <c r="AU264" s="2" t="s">
        <v>104</v>
      </c>
      <c r="AV264" s="2" t="s">
        <v>436</v>
      </c>
      <c r="AW264" s="2" t="s">
        <v>437</v>
      </c>
      <c r="AX264" s="2" t="s">
        <v>2474</v>
      </c>
      <c r="AY264" s="3">
        <v>45657.640729166669</v>
      </c>
      <c r="AZ264" s="3">
        <v>45656.469050925924</v>
      </c>
      <c r="BA264" s="2" t="s">
        <v>460</v>
      </c>
      <c r="BB264" s="2" t="s">
        <v>179</v>
      </c>
      <c r="BC264" s="2" t="s">
        <v>180</v>
      </c>
      <c r="BD264" s="2" t="s">
        <v>181</v>
      </c>
      <c r="BE264" s="2" t="s">
        <v>17723</v>
      </c>
      <c r="BF264" s="2" t="s">
        <v>1061</v>
      </c>
      <c r="BG264" s="2" t="s">
        <v>58</v>
      </c>
      <c r="BH264" s="2" t="s">
        <v>26293</v>
      </c>
      <c r="BI264" s="2" t="s">
        <v>26789</v>
      </c>
      <c r="BJ264" s="2" t="s">
        <v>26545</v>
      </c>
    </row>
    <row r="265" spans="1:62" s="2" customFormat="1" x14ac:dyDescent="0.35">
      <c r="A265" s="2">
        <v>2949309</v>
      </c>
      <c r="B265" s="2" t="s">
        <v>58</v>
      </c>
      <c r="C265" s="2">
        <v>42408141</v>
      </c>
      <c r="D265" s="2">
        <v>338611781</v>
      </c>
      <c r="E265" s="2" t="s">
        <v>59</v>
      </c>
      <c r="F265" s="2" t="s">
        <v>60</v>
      </c>
      <c r="G265" s="2" t="s">
        <v>1385</v>
      </c>
      <c r="H265" s="2" t="s">
        <v>246</v>
      </c>
      <c r="I265" s="2">
        <v>773735915</v>
      </c>
      <c r="J265" s="2" t="s">
        <v>2243</v>
      </c>
      <c r="K265" s="2">
        <v>13</v>
      </c>
      <c r="L265" s="2" t="s">
        <v>63</v>
      </c>
      <c r="M265" s="2" t="s">
        <v>64</v>
      </c>
      <c r="N265" s="3">
        <v>45640.666666666664</v>
      </c>
      <c r="O265" s="2" t="s">
        <v>537</v>
      </c>
      <c r="Q265" s="2" t="s">
        <v>66</v>
      </c>
      <c r="R265" s="3">
        <v>45655.663877314815</v>
      </c>
      <c r="S265" s="2" t="s">
        <v>3828</v>
      </c>
      <c r="T265" s="2" t="s">
        <v>334</v>
      </c>
      <c r="U265" s="2" t="s">
        <v>674</v>
      </c>
      <c r="V265" s="2" t="s">
        <v>11936</v>
      </c>
      <c r="W265" s="2" t="s">
        <v>400</v>
      </c>
      <c r="X265" s="2" t="s">
        <v>419</v>
      </c>
      <c r="Y265" s="2" t="s">
        <v>11601</v>
      </c>
      <c r="Z265" s="2" t="s">
        <v>421</v>
      </c>
      <c r="AA265" s="2" t="s">
        <v>421</v>
      </c>
      <c r="AB265" s="2" t="s">
        <v>176</v>
      </c>
      <c r="AE265" s="3">
        <v>45655.6640625</v>
      </c>
      <c r="AF265" s="2" t="s">
        <v>342</v>
      </c>
      <c r="AH265" s="2" t="s">
        <v>78</v>
      </c>
      <c r="AI265" s="2" t="s">
        <v>363</v>
      </c>
      <c r="AJ265" s="2" t="s">
        <v>364</v>
      </c>
      <c r="AK265" s="2" t="s">
        <v>17812</v>
      </c>
      <c r="AL265" s="2" t="s">
        <v>3828</v>
      </c>
      <c r="AM265" s="3">
        <v>45655.6641087963</v>
      </c>
      <c r="AO265" s="2" t="s">
        <v>3828</v>
      </c>
      <c r="AP265" s="2">
        <v>5537201</v>
      </c>
      <c r="AQ265" s="2" t="s">
        <v>81</v>
      </c>
      <c r="AR265" s="3">
        <v>45656.443611111114</v>
      </c>
      <c r="AS265" s="2" t="s">
        <v>82</v>
      </c>
      <c r="AT265" s="3">
        <v>45655.333333333336</v>
      </c>
      <c r="AU265" s="2" t="s">
        <v>83</v>
      </c>
      <c r="AV265" s="2" t="s">
        <v>423</v>
      </c>
      <c r="AW265" s="2" t="s">
        <v>424</v>
      </c>
      <c r="AX265" s="2" t="s">
        <v>1844</v>
      </c>
      <c r="AZ265" s="3">
        <v>45656.443611111114</v>
      </c>
      <c r="BB265" s="2" t="s">
        <v>225</v>
      </c>
      <c r="BC265" s="2" t="s">
        <v>226</v>
      </c>
      <c r="BD265" s="2" t="s">
        <v>89</v>
      </c>
      <c r="BE265" s="2" t="s">
        <v>17813</v>
      </c>
      <c r="BF265" s="2" t="s">
        <v>243</v>
      </c>
      <c r="BG265" s="2" t="s">
        <v>58</v>
      </c>
      <c r="BH265" s="2" t="s">
        <v>26293</v>
      </c>
      <c r="BI265" s="2" t="s">
        <v>9307</v>
      </c>
      <c r="BJ265" s="2" t="s">
        <v>26546</v>
      </c>
    </row>
    <row r="266" spans="1:62" s="2" customFormat="1" x14ac:dyDescent="0.35">
      <c r="A266" s="2">
        <v>2949323</v>
      </c>
      <c r="B266" s="2" t="s">
        <v>58</v>
      </c>
      <c r="C266" s="2">
        <v>34882171</v>
      </c>
      <c r="D266" s="2">
        <v>338674741</v>
      </c>
      <c r="E266" s="2" t="s">
        <v>59</v>
      </c>
      <c r="F266" s="2" t="s">
        <v>60</v>
      </c>
      <c r="G266" s="2" t="s">
        <v>266</v>
      </c>
      <c r="H266" s="2" t="s">
        <v>1082</v>
      </c>
      <c r="I266" s="2">
        <v>784786614</v>
      </c>
      <c r="J266" s="2" t="s">
        <v>1055</v>
      </c>
      <c r="K266" s="2">
        <v>20</v>
      </c>
      <c r="L266" s="2" t="s">
        <v>357</v>
      </c>
      <c r="M266" s="2" t="s">
        <v>358</v>
      </c>
      <c r="N266" s="3">
        <v>45199.674826388888</v>
      </c>
      <c r="O266" s="2" t="s">
        <v>537</v>
      </c>
      <c r="Q266" s="2" t="s">
        <v>66</v>
      </c>
      <c r="R266" s="3">
        <v>45655.679259259261</v>
      </c>
      <c r="S266" s="2" t="s">
        <v>3828</v>
      </c>
      <c r="T266" s="2" t="s">
        <v>334</v>
      </c>
      <c r="U266" s="2" t="s">
        <v>215</v>
      </c>
      <c r="V266" s="2" t="s">
        <v>451</v>
      </c>
      <c r="W266" s="2" t="s">
        <v>71</v>
      </c>
      <c r="X266" s="2" t="s">
        <v>650</v>
      </c>
      <c r="Y266" s="2" t="s">
        <v>9441</v>
      </c>
      <c r="Z266" s="2" t="s">
        <v>200</v>
      </c>
      <c r="AA266" s="2" t="s">
        <v>1774</v>
      </c>
      <c r="AB266" s="2" t="s">
        <v>1774</v>
      </c>
      <c r="AC266" s="2">
        <v>19</v>
      </c>
      <c r="AE266" s="3">
        <v>45656.422615740739</v>
      </c>
      <c r="AF266" s="2" t="s">
        <v>543</v>
      </c>
      <c r="AG266" s="2">
        <v>48</v>
      </c>
      <c r="AH266" s="2" t="s">
        <v>78</v>
      </c>
      <c r="AI266" s="2" t="s">
        <v>79</v>
      </c>
      <c r="AJ266" s="2" t="s">
        <v>101</v>
      </c>
      <c r="AK266" s="2" t="s">
        <v>17859</v>
      </c>
      <c r="AL266" s="2" t="s">
        <v>15761</v>
      </c>
      <c r="AM266" s="3">
        <v>45656.422685185185</v>
      </c>
      <c r="AO266" s="2" t="s">
        <v>15761</v>
      </c>
      <c r="AP266" s="2">
        <v>5539415</v>
      </c>
      <c r="AQ266" s="2" t="s">
        <v>81</v>
      </c>
      <c r="AR266" s="3">
        <v>45656.75240740741</v>
      </c>
      <c r="AS266" s="2" t="s">
        <v>82</v>
      </c>
      <c r="AT266" s="3">
        <v>45656.333333333336</v>
      </c>
      <c r="AU266" s="2" t="s">
        <v>83</v>
      </c>
      <c r="AV266" s="2" t="s">
        <v>655</v>
      </c>
      <c r="AW266" s="2" t="s">
        <v>656</v>
      </c>
      <c r="AX266" s="2" t="s">
        <v>3485</v>
      </c>
      <c r="AY266" s="3">
        <v>45658.422615740739</v>
      </c>
      <c r="AZ266" s="3">
        <v>45656.75240740741</v>
      </c>
      <c r="BA266" s="2" t="s">
        <v>460</v>
      </c>
      <c r="BB266" s="2" t="s">
        <v>439</v>
      </c>
      <c r="BC266" s="2" t="s">
        <v>440</v>
      </c>
      <c r="BD266" s="2" t="s">
        <v>263</v>
      </c>
      <c r="BE266" s="2" t="s">
        <v>1687</v>
      </c>
      <c r="BF266" s="2" t="s">
        <v>442</v>
      </c>
      <c r="BG266" s="2" t="s">
        <v>58</v>
      </c>
      <c r="BH266" s="2" t="s">
        <v>26293</v>
      </c>
      <c r="BI266" s="2" t="s">
        <v>26790</v>
      </c>
      <c r="BJ266" s="2" t="s">
        <v>26547</v>
      </c>
    </row>
    <row r="267" spans="1:62" s="2" customFormat="1" x14ac:dyDescent="0.35">
      <c r="A267" s="2">
        <v>2949329</v>
      </c>
      <c r="B267" s="2" t="s">
        <v>58</v>
      </c>
      <c r="C267" s="2">
        <v>44388251</v>
      </c>
      <c r="D267" s="2">
        <v>338328268</v>
      </c>
      <c r="E267" s="2" t="s">
        <v>59</v>
      </c>
      <c r="F267" s="2" t="s">
        <v>60</v>
      </c>
      <c r="G267" s="2" t="s">
        <v>17879</v>
      </c>
      <c r="H267" s="2" t="s">
        <v>17879</v>
      </c>
      <c r="I267" s="2">
        <v>772506639</v>
      </c>
      <c r="J267" s="2" t="s">
        <v>17880</v>
      </c>
      <c r="K267" s="2">
        <v>20</v>
      </c>
      <c r="L267" s="2" t="s">
        <v>357</v>
      </c>
      <c r="M267" s="2" t="s">
        <v>358</v>
      </c>
      <c r="N267" s="3">
        <v>45594</v>
      </c>
      <c r="O267" s="2" t="s">
        <v>537</v>
      </c>
      <c r="Q267" s="2" t="s">
        <v>66</v>
      </c>
      <c r="R267" s="3">
        <v>45655.69</v>
      </c>
      <c r="S267" s="2" t="s">
        <v>450</v>
      </c>
      <c r="T267" s="2" t="s">
        <v>334</v>
      </c>
      <c r="U267" s="2" t="s">
        <v>69</v>
      </c>
      <c r="V267" s="2" t="s">
        <v>1295</v>
      </c>
      <c r="W267" s="2" t="s">
        <v>288</v>
      </c>
      <c r="X267" s="2" t="s">
        <v>775</v>
      </c>
      <c r="Y267" s="2" t="s">
        <v>8545</v>
      </c>
      <c r="Z267" s="2" t="s">
        <v>1591</v>
      </c>
      <c r="AA267" s="2" t="s">
        <v>1592</v>
      </c>
      <c r="AB267" s="2" t="s">
        <v>176</v>
      </c>
      <c r="AE267" s="3">
        <v>45656.505914351852</v>
      </c>
      <c r="AF267" s="2" t="s">
        <v>342</v>
      </c>
      <c r="AH267" s="2" t="s">
        <v>78</v>
      </c>
      <c r="AI267" s="2" t="s">
        <v>58</v>
      </c>
      <c r="AJ267" s="2" t="s">
        <v>800</v>
      </c>
      <c r="AK267" s="2" t="s">
        <v>17881</v>
      </c>
      <c r="AL267" s="2" t="s">
        <v>576</v>
      </c>
      <c r="AM267" s="3">
        <v>45656.507557870369</v>
      </c>
      <c r="AN267" s="2" t="s">
        <v>17881</v>
      </c>
      <c r="AO267" s="2" t="s">
        <v>576</v>
      </c>
      <c r="AP267" s="2">
        <v>5540218</v>
      </c>
      <c r="AQ267" s="2" t="s">
        <v>81</v>
      </c>
      <c r="AR267" s="3">
        <v>45656.657939814817</v>
      </c>
      <c r="AS267" s="2" t="s">
        <v>82</v>
      </c>
      <c r="AT267" s="3">
        <v>45656.333333333336</v>
      </c>
      <c r="AU267" s="2" t="s">
        <v>104</v>
      </c>
      <c r="AV267" s="2" t="s">
        <v>969</v>
      </c>
      <c r="AW267" s="2" t="s">
        <v>970</v>
      </c>
      <c r="AX267" s="2" t="s">
        <v>971</v>
      </c>
      <c r="AZ267" s="3">
        <v>45656.657939814817</v>
      </c>
      <c r="BB267" s="2" t="s">
        <v>981</v>
      </c>
      <c r="BC267" s="2" t="s">
        <v>982</v>
      </c>
      <c r="BD267" s="2" t="s">
        <v>983</v>
      </c>
      <c r="BE267" s="2" t="s">
        <v>17882</v>
      </c>
      <c r="BF267" s="2" t="s">
        <v>6504</v>
      </c>
      <c r="BG267" s="2" t="s">
        <v>58</v>
      </c>
      <c r="BH267" s="2" t="s">
        <v>26293</v>
      </c>
      <c r="BI267" s="2" t="s">
        <v>26784</v>
      </c>
      <c r="BJ267" s="2" t="s">
        <v>26548</v>
      </c>
    </row>
    <row r="268" spans="1:62" s="2" customFormat="1" x14ac:dyDescent="0.35">
      <c r="A268" s="2">
        <v>2949331</v>
      </c>
      <c r="B268" s="2" t="s">
        <v>808</v>
      </c>
      <c r="C268" s="2">
        <v>2346971</v>
      </c>
      <c r="D268" s="2">
        <v>339483113</v>
      </c>
      <c r="E268" s="2" t="s">
        <v>59</v>
      </c>
      <c r="F268" s="2" t="s">
        <v>60</v>
      </c>
      <c r="G268" s="2" t="s">
        <v>17888</v>
      </c>
      <c r="H268" s="2" t="s">
        <v>17889</v>
      </c>
      <c r="I268" s="2">
        <v>776928184</v>
      </c>
      <c r="J268" s="2" t="s">
        <v>172</v>
      </c>
      <c r="K268" s="2">
        <v>20</v>
      </c>
      <c r="L268" s="2" t="s">
        <v>330</v>
      </c>
      <c r="M268" s="2" t="s">
        <v>331</v>
      </c>
      <c r="N268" s="3">
        <v>42159.410983796297</v>
      </c>
      <c r="O268" s="2" t="s">
        <v>6922</v>
      </c>
      <c r="Q268" s="2" t="s">
        <v>66</v>
      </c>
      <c r="R268" s="3">
        <v>45655.69363425926</v>
      </c>
      <c r="S268" s="2" t="s">
        <v>3828</v>
      </c>
      <c r="T268" s="2" t="s">
        <v>334</v>
      </c>
      <c r="U268" s="2" t="s">
        <v>157</v>
      </c>
      <c r="V268" s="2" t="s">
        <v>12840</v>
      </c>
      <c r="W268" s="2" t="s">
        <v>336</v>
      </c>
      <c r="X268" s="2" t="s">
        <v>336</v>
      </c>
      <c r="Y268" s="2" t="s">
        <v>1115</v>
      </c>
      <c r="Z268" s="2" t="s">
        <v>1116</v>
      </c>
      <c r="AA268" s="2" t="s">
        <v>1116</v>
      </c>
      <c r="AB268" s="2" t="s">
        <v>11641</v>
      </c>
      <c r="AE268" s="3">
        <v>45655.693807870368</v>
      </c>
      <c r="AF268" s="2" t="s">
        <v>3132</v>
      </c>
      <c r="AH268" s="2" t="s">
        <v>78</v>
      </c>
      <c r="AI268" s="2" t="s">
        <v>363</v>
      </c>
      <c r="AJ268" s="2" t="s">
        <v>364</v>
      </c>
      <c r="AK268" s="2" t="s">
        <v>17890</v>
      </c>
      <c r="AL268" s="2" t="s">
        <v>3828</v>
      </c>
      <c r="AM268" s="3">
        <v>45655.693842592591</v>
      </c>
      <c r="AO268" s="2" t="s">
        <v>3828</v>
      </c>
      <c r="AP268" s="2">
        <v>5537283</v>
      </c>
      <c r="AQ268" s="2" t="s">
        <v>81</v>
      </c>
      <c r="AR268" s="3">
        <v>45656.487222222226</v>
      </c>
      <c r="AS268" s="2" t="s">
        <v>82</v>
      </c>
      <c r="AT268" s="3">
        <v>45655.333333333336</v>
      </c>
      <c r="AU268" s="2" t="s">
        <v>104</v>
      </c>
      <c r="AV268" s="2" t="s">
        <v>583</v>
      </c>
      <c r="AW268" s="2" t="s">
        <v>584</v>
      </c>
      <c r="AX268" s="2" t="s">
        <v>1118</v>
      </c>
      <c r="AZ268" s="3">
        <v>45656.487222222226</v>
      </c>
      <c r="BB268" s="2" t="s">
        <v>586</v>
      </c>
      <c r="BC268" s="2" t="s">
        <v>587</v>
      </c>
      <c r="BD268" s="2" t="s">
        <v>588</v>
      </c>
      <c r="BE268" s="2" t="s">
        <v>17891</v>
      </c>
      <c r="BF268" s="2" t="s">
        <v>345</v>
      </c>
      <c r="BG268" s="2" t="s">
        <v>26292</v>
      </c>
      <c r="BH268" s="2" t="s">
        <v>26293</v>
      </c>
      <c r="BI268" s="2" t="s">
        <v>26791</v>
      </c>
      <c r="BJ268" s="2" t="s">
        <v>26549</v>
      </c>
    </row>
    <row r="269" spans="1:62" s="2" customFormat="1" x14ac:dyDescent="0.35">
      <c r="A269" s="2">
        <v>2949347</v>
      </c>
      <c r="B269" s="2" t="s">
        <v>58</v>
      </c>
      <c r="C269" s="2">
        <v>44566341</v>
      </c>
      <c r="D269" s="2">
        <v>339916049</v>
      </c>
      <c r="E269" s="2" t="s">
        <v>59</v>
      </c>
      <c r="F269" s="2" t="s">
        <v>60</v>
      </c>
      <c r="G269" s="2" t="s">
        <v>17946</v>
      </c>
      <c r="H269" s="2" t="s">
        <v>17946</v>
      </c>
      <c r="I269" s="2">
        <v>770929574</v>
      </c>
      <c r="J269" s="2" t="s">
        <v>764</v>
      </c>
      <c r="K269" s="2">
        <v>20</v>
      </c>
      <c r="L269" s="2" t="s">
        <v>357</v>
      </c>
      <c r="M269" s="2" t="s">
        <v>358</v>
      </c>
      <c r="N269" s="3">
        <v>45612.416666666664</v>
      </c>
      <c r="O269" s="2" t="s">
        <v>537</v>
      </c>
      <c r="Q269" s="2" t="s">
        <v>66</v>
      </c>
      <c r="R269" s="3">
        <v>45655.712268518517</v>
      </c>
      <c r="S269" s="2" t="s">
        <v>1614</v>
      </c>
      <c r="T269" s="2" t="s">
        <v>334</v>
      </c>
      <c r="U269" s="2" t="s">
        <v>69</v>
      </c>
      <c r="V269" s="2" t="s">
        <v>17947</v>
      </c>
      <c r="W269" s="2" t="s">
        <v>1252</v>
      </c>
      <c r="X269" s="2" t="s">
        <v>1252</v>
      </c>
      <c r="Y269" s="2" t="s">
        <v>17948</v>
      </c>
      <c r="Z269" s="2" t="s">
        <v>1254</v>
      </c>
      <c r="AA269" s="2" t="s">
        <v>15873</v>
      </c>
      <c r="AB269" s="2" t="s">
        <v>176</v>
      </c>
      <c r="AE269" s="3">
        <v>45655.712500000001</v>
      </c>
      <c r="AF269" s="2" t="s">
        <v>342</v>
      </c>
      <c r="AH269" s="2" t="s">
        <v>78</v>
      </c>
      <c r="AI269" s="2" t="s">
        <v>363</v>
      </c>
      <c r="AJ269" s="2" t="s">
        <v>364</v>
      </c>
      <c r="AK269" s="2" t="s">
        <v>17949</v>
      </c>
      <c r="AL269" s="2" t="s">
        <v>1614</v>
      </c>
      <c r="AM269" s="3">
        <v>45655.712557870371</v>
      </c>
      <c r="AO269" s="2" t="s">
        <v>1614</v>
      </c>
      <c r="AP269" s="2">
        <v>5537311</v>
      </c>
      <c r="AQ269" s="2" t="s">
        <v>81</v>
      </c>
      <c r="AR269" s="3">
        <v>45656.863634259258</v>
      </c>
      <c r="AS269" s="2" t="s">
        <v>82</v>
      </c>
      <c r="AT269" s="3">
        <v>45656.333333333336</v>
      </c>
      <c r="AU269" s="2" t="s">
        <v>83</v>
      </c>
      <c r="AV269" s="2" t="s">
        <v>1257</v>
      </c>
      <c r="AW269" s="2" t="s">
        <v>1258</v>
      </c>
      <c r="AX269" s="2" t="s">
        <v>4976</v>
      </c>
      <c r="AZ269" s="3">
        <v>45656.863634259258</v>
      </c>
      <c r="BB269" s="2" t="s">
        <v>408</v>
      </c>
      <c r="BC269" s="2" t="s">
        <v>409</v>
      </c>
      <c r="BD269" s="2" t="s">
        <v>410</v>
      </c>
      <c r="BE269" s="2" t="s">
        <v>409</v>
      </c>
      <c r="BF269" s="2" t="s">
        <v>147</v>
      </c>
      <c r="BG269" s="2" t="s">
        <v>58</v>
      </c>
      <c r="BH269" s="2" t="s">
        <v>26293</v>
      </c>
      <c r="BI269" s="2" t="s">
        <v>26787</v>
      </c>
      <c r="BJ269" s="2" t="s">
        <v>26550</v>
      </c>
    </row>
    <row r="270" spans="1:62" s="2" customFormat="1" x14ac:dyDescent="0.35">
      <c r="A270" s="2">
        <v>2949352</v>
      </c>
      <c r="B270" s="2" t="s">
        <v>58</v>
      </c>
      <c r="C270" s="2">
        <v>34642931</v>
      </c>
      <c r="D270" s="2">
        <v>339015006</v>
      </c>
      <c r="E270" s="2" t="s">
        <v>59</v>
      </c>
      <c r="F270" s="2" t="s">
        <v>60</v>
      </c>
      <c r="G270" s="2" t="s">
        <v>17966</v>
      </c>
      <c r="I270" s="2">
        <v>776490430</v>
      </c>
      <c r="J270" s="2" t="s">
        <v>17967</v>
      </c>
      <c r="K270" s="2">
        <v>20</v>
      </c>
      <c r="L270" s="2" t="s">
        <v>357</v>
      </c>
      <c r="M270" s="2" t="s">
        <v>358</v>
      </c>
      <c r="N270" s="3">
        <v>45583.541666666664</v>
      </c>
      <c r="O270" s="2" t="s">
        <v>537</v>
      </c>
      <c r="Q270" s="2" t="s">
        <v>66</v>
      </c>
      <c r="R270" s="3">
        <v>45655.71634259259</v>
      </c>
      <c r="S270" s="2" t="s">
        <v>4340</v>
      </c>
      <c r="T270" s="2" t="s">
        <v>334</v>
      </c>
      <c r="U270" s="2" t="s">
        <v>215</v>
      </c>
      <c r="V270" s="2" t="s">
        <v>17722</v>
      </c>
      <c r="W270" s="2" t="s">
        <v>233</v>
      </c>
      <c r="X270" s="2" t="s">
        <v>234</v>
      </c>
      <c r="Y270" s="2" t="s">
        <v>3010</v>
      </c>
      <c r="Z270" s="2" t="s">
        <v>236</v>
      </c>
      <c r="AA270" s="2" t="s">
        <v>237</v>
      </c>
      <c r="AB270" s="2" t="s">
        <v>176</v>
      </c>
      <c r="AE270" s="3">
        <v>45655.71665509259</v>
      </c>
      <c r="AF270" s="2" t="s">
        <v>342</v>
      </c>
      <c r="AH270" s="2" t="s">
        <v>78</v>
      </c>
      <c r="AI270" s="2" t="s">
        <v>363</v>
      </c>
      <c r="AJ270" s="2" t="s">
        <v>364</v>
      </c>
      <c r="AK270" s="2" t="s">
        <v>4392</v>
      </c>
      <c r="AL270" s="2" t="s">
        <v>4340</v>
      </c>
      <c r="AM270" s="3">
        <v>45655.716689814813</v>
      </c>
      <c r="AO270" s="2" t="s">
        <v>4340</v>
      </c>
      <c r="AP270" s="2">
        <v>5537325</v>
      </c>
      <c r="AQ270" s="2" t="s">
        <v>81</v>
      </c>
      <c r="AR270" s="3">
        <v>45656.436238425929</v>
      </c>
      <c r="AS270" s="2" t="s">
        <v>82</v>
      </c>
      <c r="AT270" s="3">
        <v>45655.333333333336</v>
      </c>
      <c r="AU270" s="2" t="s">
        <v>104</v>
      </c>
      <c r="AV270" s="2" t="s">
        <v>239</v>
      </c>
      <c r="AW270" s="2" t="s">
        <v>240</v>
      </c>
      <c r="AX270" s="2" t="s">
        <v>3116</v>
      </c>
      <c r="AZ270" s="3">
        <v>45656.436238425929</v>
      </c>
      <c r="BB270" s="2" t="s">
        <v>2122</v>
      </c>
      <c r="BC270" s="2" t="s">
        <v>2123</v>
      </c>
      <c r="BD270" s="2" t="s">
        <v>2124</v>
      </c>
      <c r="BE270" s="2" t="s">
        <v>17968</v>
      </c>
      <c r="BF270" s="2" t="s">
        <v>15761</v>
      </c>
      <c r="BG270" s="2" t="s">
        <v>58</v>
      </c>
      <c r="BH270" s="2" t="s">
        <v>26293</v>
      </c>
      <c r="BI270" s="2" t="s">
        <v>26790</v>
      </c>
      <c r="BJ270" s="2" t="s">
        <v>26551</v>
      </c>
    </row>
    <row r="271" spans="1:62" s="2" customFormat="1" x14ac:dyDescent="0.35">
      <c r="A271" s="2">
        <v>2949380</v>
      </c>
      <c r="B271" s="2" t="s">
        <v>244</v>
      </c>
      <c r="C271" s="2">
        <v>40941371</v>
      </c>
      <c r="D271" s="2">
        <v>338349029</v>
      </c>
      <c r="E271" s="2" t="s">
        <v>59</v>
      </c>
      <c r="F271" s="2" t="s">
        <v>60</v>
      </c>
      <c r="G271" s="2" t="s">
        <v>18070</v>
      </c>
      <c r="I271" s="2">
        <v>774511520</v>
      </c>
      <c r="J271" s="2" t="s">
        <v>18071</v>
      </c>
      <c r="K271" s="2">
        <v>20</v>
      </c>
      <c r="L271" s="2" t="s">
        <v>357</v>
      </c>
      <c r="M271" s="2" t="s">
        <v>358</v>
      </c>
      <c r="N271" s="3">
        <v>45068.458333333336</v>
      </c>
      <c r="O271" s="2" t="s">
        <v>1596</v>
      </c>
      <c r="Q271" s="2" t="s">
        <v>66</v>
      </c>
      <c r="R271" s="3">
        <v>45655.736944444441</v>
      </c>
      <c r="S271" s="2" t="s">
        <v>15117</v>
      </c>
      <c r="T271" s="2" t="s">
        <v>334</v>
      </c>
      <c r="U271" s="2" t="s">
        <v>157</v>
      </c>
      <c r="V271" s="2" t="s">
        <v>12840</v>
      </c>
      <c r="W271" s="2" t="s">
        <v>400</v>
      </c>
      <c r="X271" s="2" t="s">
        <v>419</v>
      </c>
      <c r="Y271" s="2" t="s">
        <v>6057</v>
      </c>
      <c r="Z271" s="2" t="s">
        <v>1471</v>
      </c>
      <c r="AA271" s="2" t="s">
        <v>1471</v>
      </c>
      <c r="AB271" s="2" t="s">
        <v>18072</v>
      </c>
      <c r="AE271" s="3">
        <v>45656.545775462961</v>
      </c>
      <c r="AF271" s="2" t="s">
        <v>77</v>
      </c>
      <c r="AH271" s="2" t="s">
        <v>142</v>
      </c>
      <c r="AI271" s="2" t="s">
        <v>1100</v>
      </c>
      <c r="AJ271" s="2" t="s">
        <v>1101</v>
      </c>
      <c r="AK271" s="2" t="s">
        <v>18073</v>
      </c>
      <c r="AL271" s="2" t="s">
        <v>353</v>
      </c>
      <c r="AM271" s="3">
        <v>45656.545914351853</v>
      </c>
      <c r="AN271" s="2" t="s">
        <v>18073</v>
      </c>
      <c r="AO271" s="2" t="s">
        <v>353</v>
      </c>
      <c r="AP271" s="2">
        <v>5540622</v>
      </c>
      <c r="AQ271" s="2" t="s">
        <v>81</v>
      </c>
      <c r="AR271" s="3">
        <v>45657.533437500002</v>
      </c>
      <c r="AS271" s="2" t="s">
        <v>82</v>
      </c>
      <c r="AT271" s="3">
        <v>45656.5625</v>
      </c>
      <c r="AU271" s="2" t="s">
        <v>104</v>
      </c>
      <c r="AV271" s="2" t="s">
        <v>346</v>
      </c>
      <c r="AW271" s="2" t="s">
        <v>347</v>
      </c>
      <c r="AX271" s="2" t="s">
        <v>348</v>
      </c>
      <c r="AZ271" s="3">
        <v>45657.533437500002</v>
      </c>
      <c r="BB271" s="2" t="s">
        <v>1677</v>
      </c>
      <c r="BC271" s="2" t="s">
        <v>281</v>
      </c>
      <c r="BD271" s="2" t="s">
        <v>1678</v>
      </c>
      <c r="BE271" s="2" t="s">
        <v>18074</v>
      </c>
      <c r="BF271" s="2" t="s">
        <v>353</v>
      </c>
      <c r="BG271" s="2" t="s">
        <v>26292</v>
      </c>
      <c r="BH271" s="2" t="s">
        <v>26293</v>
      </c>
      <c r="BI271" s="2" t="s">
        <v>26791</v>
      </c>
      <c r="BJ271" s="2" t="s">
        <v>26552</v>
      </c>
    </row>
    <row r="272" spans="1:62" s="2" customFormat="1" x14ac:dyDescent="0.35">
      <c r="A272" s="2">
        <v>2949389</v>
      </c>
      <c r="B272" s="2" t="s">
        <v>354</v>
      </c>
      <c r="C272" s="2">
        <v>35548531</v>
      </c>
      <c r="D272" s="2">
        <v>339754865</v>
      </c>
      <c r="E272" s="2" t="s">
        <v>59</v>
      </c>
      <c r="F272" s="2" t="s">
        <v>60</v>
      </c>
      <c r="G272" s="2" t="s">
        <v>1040</v>
      </c>
      <c r="H272" s="2" t="s">
        <v>4583</v>
      </c>
      <c r="I272" s="2">
        <v>772806666</v>
      </c>
      <c r="J272" s="2" t="s">
        <v>2049</v>
      </c>
      <c r="K272" s="2">
        <v>20</v>
      </c>
      <c r="L272" s="2" t="s">
        <v>357</v>
      </c>
      <c r="M272" s="2" t="s">
        <v>358</v>
      </c>
      <c r="N272" s="3">
        <v>43817</v>
      </c>
      <c r="O272" s="2" t="s">
        <v>6243</v>
      </c>
      <c r="Q272" s="2" t="s">
        <v>66</v>
      </c>
      <c r="R272" s="3">
        <v>45655.742546296293</v>
      </c>
      <c r="S272" s="2" t="s">
        <v>15117</v>
      </c>
      <c r="T272" s="2" t="s">
        <v>334</v>
      </c>
      <c r="U272" s="2" t="s">
        <v>880</v>
      </c>
      <c r="V272" s="2" t="s">
        <v>451</v>
      </c>
      <c r="W272" s="2" t="s">
        <v>250</v>
      </c>
      <c r="X272" s="2" t="s">
        <v>483</v>
      </c>
      <c r="Y272" s="2" t="s">
        <v>3853</v>
      </c>
      <c r="Z272" s="2" t="s">
        <v>485</v>
      </c>
      <c r="AA272" s="2" t="s">
        <v>2675</v>
      </c>
      <c r="AB272" s="2" t="s">
        <v>176</v>
      </c>
      <c r="AE272" s="3">
        <v>45655.742766203701</v>
      </c>
      <c r="AF272" s="2" t="s">
        <v>543</v>
      </c>
      <c r="AG272" s="2">
        <v>48</v>
      </c>
      <c r="AH272" s="2" t="s">
        <v>78</v>
      </c>
      <c r="AI272" s="2" t="s">
        <v>363</v>
      </c>
      <c r="AJ272" s="2" t="s">
        <v>364</v>
      </c>
      <c r="AK272" s="2" t="s">
        <v>18097</v>
      </c>
      <c r="AL272" s="2" t="s">
        <v>15117</v>
      </c>
      <c r="AM272" s="3">
        <v>45655.742824074077</v>
      </c>
      <c r="AO272" s="2" t="s">
        <v>15117</v>
      </c>
      <c r="AP272" s="2">
        <v>5537390</v>
      </c>
      <c r="AQ272" s="2" t="s">
        <v>81</v>
      </c>
      <c r="AR272" s="3">
        <v>45656.516643518517</v>
      </c>
      <c r="AS272" s="2" t="s">
        <v>82</v>
      </c>
      <c r="AT272" s="3">
        <v>45655.5625</v>
      </c>
      <c r="AU272" s="2" t="s">
        <v>104</v>
      </c>
      <c r="AV272" s="2" t="s">
        <v>258</v>
      </c>
      <c r="AW272" s="2" t="s">
        <v>259</v>
      </c>
      <c r="AX272" s="2" t="s">
        <v>1180</v>
      </c>
      <c r="AY272" s="3">
        <v>45657.742766203701</v>
      </c>
      <c r="AZ272" s="3">
        <v>45656.516643518517</v>
      </c>
      <c r="BA272" s="2" t="s">
        <v>460</v>
      </c>
      <c r="BB272" s="2" t="s">
        <v>280</v>
      </c>
      <c r="BC272" s="2" t="s">
        <v>281</v>
      </c>
      <c r="BD272" s="2" t="s">
        <v>282</v>
      </c>
      <c r="BE272" s="2" t="s">
        <v>18098</v>
      </c>
      <c r="BF272" s="2" t="s">
        <v>1882</v>
      </c>
      <c r="BG272" s="2" t="s">
        <v>26292</v>
      </c>
      <c r="BH272" s="2" t="s">
        <v>26293</v>
      </c>
      <c r="BI272" s="2" t="s">
        <v>26791</v>
      </c>
      <c r="BJ272" s="2" t="s">
        <v>26553</v>
      </c>
    </row>
    <row r="273" spans="1:62" s="2" customFormat="1" x14ac:dyDescent="0.35">
      <c r="A273" s="2">
        <v>2949392</v>
      </c>
      <c r="B273" s="2" t="s">
        <v>58</v>
      </c>
      <c r="C273" s="2">
        <v>43753341</v>
      </c>
      <c r="D273" s="2">
        <v>339021574</v>
      </c>
      <c r="E273" s="2" t="s">
        <v>59</v>
      </c>
      <c r="F273" s="2" t="s">
        <v>60</v>
      </c>
      <c r="G273" s="2" t="s">
        <v>18106</v>
      </c>
      <c r="H273" s="2" t="s">
        <v>18106</v>
      </c>
      <c r="I273" s="2">
        <v>776521018</v>
      </c>
      <c r="J273" s="2" t="s">
        <v>18107</v>
      </c>
      <c r="K273" s="2">
        <v>20</v>
      </c>
      <c r="L273" s="2" t="s">
        <v>357</v>
      </c>
      <c r="M273" s="2" t="s">
        <v>358</v>
      </c>
      <c r="N273" s="3">
        <v>45500.708333333336</v>
      </c>
      <c r="O273" s="2" t="s">
        <v>537</v>
      </c>
      <c r="Q273" s="2" t="s">
        <v>66</v>
      </c>
      <c r="R273" s="3">
        <v>45655.746342592596</v>
      </c>
      <c r="S273" s="2" t="s">
        <v>15117</v>
      </c>
      <c r="T273" s="2" t="s">
        <v>334</v>
      </c>
      <c r="U273" s="2" t="s">
        <v>880</v>
      </c>
      <c r="V273" s="2" t="s">
        <v>451</v>
      </c>
      <c r="W273" s="2" t="s">
        <v>336</v>
      </c>
      <c r="X273" s="2" t="s">
        <v>336</v>
      </c>
      <c r="Y273" s="2" t="s">
        <v>2926</v>
      </c>
      <c r="Z273" s="2" t="s">
        <v>1907</v>
      </c>
      <c r="AA273" s="2" t="s">
        <v>11637</v>
      </c>
      <c r="AB273" s="2" t="s">
        <v>176</v>
      </c>
      <c r="AE273" s="3">
        <v>45655.746550925927</v>
      </c>
      <c r="AF273" s="2" t="s">
        <v>543</v>
      </c>
      <c r="AG273" s="2">
        <v>48</v>
      </c>
      <c r="AH273" s="2" t="s">
        <v>78</v>
      </c>
      <c r="AI273" s="2" t="s">
        <v>363</v>
      </c>
      <c r="AJ273" s="2" t="s">
        <v>364</v>
      </c>
      <c r="AK273" s="2" t="s">
        <v>18108</v>
      </c>
      <c r="AL273" s="2" t="s">
        <v>15117</v>
      </c>
      <c r="AM273" s="3">
        <v>45655.752534722225</v>
      </c>
      <c r="AO273" s="2" t="s">
        <v>15117</v>
      </c>
      <c r="AP273" s="2">
        <v>5537421</v>
      </c>
      <c r="AQ273" s="2" t="s">
        <v>81</v>
      </c>
      <c r="AR273" s="3">
        <v>45656.497256944444</v>
      </c>
      <c r="AS273" s="2" t="s">
        <v>82</v>
      </c>
      <c r="AT273" s="3">
        <v>45655.5625</v>
      </c>
      <c r="AU273" s="2" t="s">
        <v>104</v>
      </c>
      <c r="AV273" s="2" t="s">
        <v>583</v>
      </c>
      <c r="AW273" s="2" t="s">
        <v>584</v>
      </c>
      <c r="AX273" s="2" t="s">
        <v>2935</v>
      </c>
      <c r="AY273" s="3">
        <v>45657.746550925927</v>
      </c>
      <c r="AZ273" s="3">
        <v>45656.497256944444</v>
      </c>
      <c r="BA273" s="2" t="s">
        <v>460</v>
      </c>
      <c r="BB273" s="2" t="s">
        <v>87</v>
      </c>
      <c r="BC273" s="2" t="s">
        <v>88</v>
      </c>
      <c r="BD273" s="2" t="s">
        <v>89</v>
      </c>
      <c r="BE273" s="2" t="s">
        <v>18109</v>
      </c>
      <c r="BF273" s="2" t="s">
        <v>5508</v>
      </c>
      <c r="BG273" s="2" t="s">
        <v>58</v>
      </c>
      <c r="BH273" s="2" t="s">
        <v>26293</v>
      </c>
      <c r="BI273" s="2" t="s">
        <v>26800</v>
      </c>
      <c r="BJ273" s="2" t="s">
        <v>26554</v>
      </c>
    </row>
    <row r="274" spans="1:62" s="2" customFormat="1" x14ac:dyDescent="0.35">
      <c r="A274" s="2">
        <v>2949424</v>
      </c>
      <c r="B274" s="2" t="s">
        <v>58</v>
      </c>
      <c r="C274" s="2">
        <v>33891801</v>
      </c>
      <c r="D274" s="2">
        <v>338567970</v>
      </c>
      <c r="E274" s="2" t="s">
        <v>59</v>
      </c>
      <c r="F274" s="2" t="s">
        <v>60</v>
      </c>
      <c r="G274" s="2" t="s">
        <v>170</v>
      </c>
      <c r="H274" s="2" t="s">
        <v>1217</v>
      </c>
      <c r="I274" s="2">
        <v>775625392</v>
      </c>
      <c r="J274" s="2" t="s">
        <v>172</v>
      </c>
      <c r="K274" s="2">
        <v>12</v>
      </c>
      <c r="L274" s="2" t="s">
        <v>63</v>
      </c>
      <c r="M274" s="2" t="s">
        <v>64</v>
      </c>
      <c r="N274" s="3">
        <v>45573.416666666664</v>
      </c>
      <c r="O274" s="2" t="s">
        <v>537</v>
      </c>
      <c r="Q274" s="2" t="s">
        <v>66</v>
      </c>
      <c r="R274" s="3">
        <v>45655.775393518517</v>
      </c>
      <c r="S274" s="2" t="s">
        <v>450</v>
      </c>
      <c r="T274" s="2" t="s">
        <v>334</v>
      </c>
      <c r="U274" s="2" t="s">
        <v>69</v>
      </c>
      <c r="V274" s="2" t="s">
        <v>1295</v>
      </c>
      <c r="W274" s="2" t="s">
        <v>71</v>
      </c>
      <c r="X274" s="2" t="s">
        <v>317</v>
      </c>
      <c r="Y274" s="2" t="s">
        <v>376</v>
      </c>
      <c r="Z274" s="2" t="s">
        <v>74</v>
      </c>
      <c r="AA274" s="2" t="s">
        <v>74</v>
      </c>
      <c r="AB274" s="2" t="s">
        <v>74</v>
      </c>
      <c r="AE274" s="3">
        <v>45655.775706018518</v>
      </c>
      <c r="AF274" s="2" t="s">
        <v>543</v>
      </c>
      <c r="AG274" s="2">
        <v>48</v>
      </c>
      <c r="AH274" s="2" t="s">
        <v>78</v>
      </c>
      <c r="AI274" s="2" t="s">
        <v>79</v>
      </c>
      <c r="AJ274" s="2" t="s">
        <v>123</v>
      </c>
      <c r="AK274" s="2" t="s">
        <v>18214</v>
      </c>
      <c r="AL274" s="2" t="s">
        <v>450</v>
      </c>
      <c r="AM274" s="3">
        <v>45655.775740740741</v>
      </c>
      <c r="AO274" s="2" t="s">
        <v>450</v>
      </c>
      <c r="AP274" s="2">
        <v>5537472</v>
      </c>
      <c r="AQ274" s="2" t="s">
        <v>81</v>
      </c>
      <c r="AR274" s="3">
        <v>45657.567824074074</v>
      </c>
      <c r="AS274" s="2" t="s">
        <v>82</v>
      </c>
      <c r="AT274" s="3">
        <v>45655.5625</v>
      </c>
      <c r="AU274" s="2" t="s">
        <v>104</v>
      </c>
      <c r="AV274" s="2" t="s">
        <v>321</v>
      </c>
      <c r="AW274" s="2" t="s">
        <v>322</v>
      </c>
      <c r="AX274" s="2" t="s">
        <v>5572</v>
      </c>
      <c r="AY274" s="3">
        <v>45657.775706018518</v>
      </c>
      <c r="AZ274" s="3">
        <v>45657.567824074074</v>
      </c>
      <c r="BA274" s="2" t="s">
        <v>460</v>
      </c>
      <c r="BB274" s="2" t="s">
        <v>179</v>
      </c>
      <c r="BC274" s="2" t="s">
        <v>180</v>
      </c>
      <c r="BD274" s="2" t="s">
        <v>181</v>
      </c>
      <c r="BE274" s="2" t="s">
        <v>18215</v>
      </c>
      <c r="BF274" s="2" t="s">
        <v>1853</v>
      </c>
      <c r="BG274" s="2" t="s">
        <v>58</v>
      </c>
      <c r="BH274" s="2" t="s">
        <v>26293</v>
      </c>
      <c r="BI274" s="2" t="s">
        <v>26789</v>
      </c>
      <c r="BJ274" s="2" t="s">
        <v>1595</v>
      </c>
    </row>
    <row r="275" spans="1:62" s="2" customFormat="1" x14ac:dyDescent="0.35">
      <c r="A275" s="2">
        <v>2949451</v>
      </c>
      <c r="B275" s="2" t="s">
        <v>58</v>
      </c>
      <c r="C275" s="2">
        <v>3626261</v>
      </c>
      <c r="D275" s="2">
        <v>338685362</v>
      </c>
      <c r="E275" s="2" t="s">
        <v>59</v>
      </c>
      <c r="F275" s="2" t="s">
        <v>60</v>
      </c>
      <c r="G275" s="2" t="s">
        <v>18293</v>
      </c>
      <c r="H275" s="2" t="s">
        <v>18294</v>
      </c>
      <c r="I275" s="2">
        <v>774629612</v>
      </c>
      <c r="J275" s="2" t="s">
        <v>18295</v>
      </c>
      <c r="K275" s="2">
        <v>20</v>
      </c>
      <c r="L275" s="2" t="s">
        <v>357</v>
      </c>
      <c r="M275" s="2" t="s">
        <v>358</v>
      </c>
      <c r="N275" s="3">
        <v>43661.481493055559</v>
      </c>
      <c r="O275" s="2" t="s">
        <v>1153</v>
      </c>
      <c r="Q275" s="2" t="s">
        <v>66</v>
      </c>
      <c r="R275" s="3">
        <v>45655.802893518521</v>
      </c>
      <c r="S275" s="2" t="s">
        <v>457</v>
      </c>
      <c r="T275" s="2" t="s">
        <v>334</v>
      </c>
      <c r="U275" s="2" t="s">
        <v>901</v>
      </c>
      <c r="V275" s="2" t="s">
        <v>18296</v>
      </c>
      <c r="W275" s="2" t="s">
        <v>71</v>
      </c>
      <c r="X275" s="2" t="s">
        <v>198</v>
      </c>
      <c r="Y275" s="2" t="s">
        <v>4289</v>
      </c>
      <c r="Z275" s="2" t="s">
        <v>200</v>
      </c>
      <c r="AA275" s="2" t="s">
        <v>18297</v>
      </c>
      <c r="AB275" s="2" t="s">
        <v>18297</v>
      </c>
      <c r="AC275" s="2" t="s">
        <v>18298</v>
      </c>
      <c r="AE275" s="3">
        <v>45655.803124999999</v>
      </c>
      <c r="AF275" s="2" t="s">
        <v>543</v>
      </c>
      <c r="AG275" s="2">
        <v>48</v>
      </c>
      <c r="AH275" s="2" t="s">
        <v>78</v>
      </c>
      <c r="AI275" s="2" t="s">
        <v>79</v>
      </c>
      <c r="AJ275" s="2" t="s">
        <v>101</v>
      </c>
      <c r="AK275" s="2" t="s">
        <v>18299</v>
      </c>
      <c r="AL275" s="2" t="s">
        <v>457</v>
      </c>
      <c r="AM275" s="3">
        <v>45655.803159722222</v>
      </c>
      <c r="AO275" s="2" t="s">
        <v>457</v>
      </c>
      <c r="AP275" s="2">
        <v>5537534</v>
      </c>
      <c r="AQ275" s="2" t="s">
        <v>81</v>
      </c>
      <c r="AR275" s="3">
        <v>45656.598877314813</v>
      </c>
      <c r="AS275" s="2" t="s">
        <v>82</v>
      </c>
      <c r="AT275" s="3">
        <v>45655.333333333336</v>
      </c>
      <c r="AU275" s="2" t="s">
        <v>83</v>
      </c>
      <c r="AV275" s="2" t="s">
        <v>204</v>
      </c>
      <c r="AW275" s="2" t="s">
        <v>205</v>
      </c>
      <c r="AX275" s="2" t="s">
        <v>1203</v>
      </c>
      <c r="AY275" s="3">
        <v>45657.803124999999</v>
      </c>
      <c r="AZ275" s="3">
        <v>45656.598877314813</v>
      </c>
      <c r="BA275" s="2" t="s">
        <v>460</v>
      </c>
      <c r="BB275" s="2" t="s">
        <v>708</v>
      </c>
      <c r="BC275" s="2" t="s">
        <v>709</v>
      </c>
      <c r="BD275" s="2" t="s">
        <v>710</v>
      </c>
      <c r="BE275" s="2" t="s">
        <v>18300</v>
      </c>
      <c r="BF275" s="2" t="s">
        <v>2564</v>
      </c>
      <c r="BG275" s="2" t="s">
        <v>58</v>
      </c>
      <c r="BH275" s="2" t="s">
        <v>26293</v>
      </c>
      <c r="BI275" s="2" t="s">
        <v>11237</v>
      </c>
      <c r="BJ275" s="2" t="s">
        <v>26555</v>
      </c>
    </row>
    <row r="276" spans="1:62" s="2" customFormat="1" x14ac:dyDescent="0.35">
      <c r="A276" s="2">
        <v>2949458</v>
      </c>
      <c r="B276" s="2" t="s">
        <v>58</v>
      </c>
      <c r="C276" s="2">
        <v>34668711</v>
      </c>
      <c r="D276" s="2">
        <v>338781416</v>
      </c>
      <c r="E276" s="2" t="s">
        <v>59</v>
      </c>
      <c r="F276" s="2" t="s">
        <v>60</v>
      </c>
      <c r="G276" s="2" t="s">
        <v>590</v>
      </c>
      <c r="H276" s="2" t="s">
        <v>18325</v>
      </c>
      <c r="I276" s="2">
        <v>771635158</v>
      </c>
      <c r="J276" s="2" t="s">
        <v>387</v>
      </c>
      <c r="K276" s="2">
        <v>13</v>
      </c>
      <c r="L276" s="2" t="s">
        <v>63</v>
      </c>
      <c r="M276" s="2" t="s">
        <v>64</v>
      </c>
      <c r="N276" s="3">
        <v>45184.736550925925</v>
      </c>
      <c r="O276" s="2" t="s">
        <v>537</v>
      </c>
      <c r="Q276" s="2" t="s">
        <v>66</v>
      </c>
      <c r="R276" s="3">
        <v>45655.812002314815</v>
      </c>
      <c r="S276" s="2" t="s">
        <v>450</v>
      </c>
      <c r="T276" s="2" t="s">
        <v>334</v>
      </c>
      <c r="U276" s="2" t="s">
        <v>69</v>
      </c>
      <c r="V276" s="2" t="s">
        <v>1295</v>
      </c>
      <c r="W276" s="2" t="s">
        <v>118</v>
      </c>
      <c r="X276" s="2" t="s">
        <v>119</v>
      </c>
      <c r="Y276" s="2" t="s">
        <v>4074</v>
      </c>
      <c r="Z276" s="2" t="s">
        <v>121</v>
      </c>
      <c r="AA276" s="2" t="s">
        <v>121</v>
      </c>
      <c r="AB276" s="2" t="s">
        <v>121</v>
      </c>
      <c r="AE276" s="3">
        <v>45655.8121875</v>
      </c>
      <c r="AF276" s="2" t="s">
        <v>543</v>
      </c>
      <c r="AG276" s="2">
        <v>48</v>
      </c>
      <c r="AH276" s="2" t="s">
        <v>78</v>
      </c>
      <c r="AI276" s="2" t="s">
        <v>363</v>
      </c>
      <c r="AJ276" s="2" t="s">
        <v>364</v>
      </c>
      <c r="AK276" s="2" t="s">
        <v>18326</v>
      </c>
      <c r="AL276" s="2" t="s">
        <v>450</v>
      </c>
      <c r="AM276" s="3">
        <v>45655.812245370369</v>
      </c>
      <c r="AO276" s="2" t="s">
        <v>450</v>
      </c>
      <c r="AP276" s="2">
        <v>5537555</v>
      </c>
      <c r="AQ276" s="2" t="s">
        <v>81</v>
      </c>
      <c r="AR276" s="3">
        <v>45656.525682870371</v>
      </c>
      <c r="AS276" s="2" t="s">
        <v>82</v>
      </c>
      <c r="AT276" s="3">
        <v>45655.5625</v>
      </c>
      <c r="AU276" s="2" t="s">
        <v>104</v>
      </c>
      <c r="AV276" s="2" t="s">
        <v>125</v>
      </c>
      <c r="AW276" s="2" t="s">
        <v>126</v>
      </c>
      <c r="AX276" s="2" t="s">
        <v>7661</v>
      </c>
      <c r="AY276" s="3">
        <v>45657.8121875</v>
      </c>
      <c r="AZ276" s="3">
        <v>45656.525682870371</v>
      </c>
      <c r="BA276" s="2" t="s">
        <v>460</v>
      </c>
      <c r="BB276" s="2" t="s">
        <v>179</v>
      </c>
      <c r="BC276" s="2" t="s">
        <v>180</v>
      </c>
      <c r="BD276" s="2" t="s">
        <v>181</v>
      </c>
      <c r="BE276" s="2" t="s">
        <v>312</v>
      </c>
      <c r="BF276" s="2" t="s">
        <v>91</v>
      </c>
      <c r="BG276" s="2" t="s">
        <v>58</v>
      </c>
      <c r="BH276" s="2" t="s">
        <v>26293</v>
      </c>
      <c r="BI276" s="2" t="s">
        <v>26789</v>
      </c>
      <c r="BJ276" s="2" t="s">
        <v>26556</v>
      </c>
    </row>
    <row r="277" spans="1:62" s="2" customFormat="1" x14ac:dyDescent="0.35">
      <c r="A277" s="2">
        <v>2949462</v>
      </c>
      <c r="B277" s="2" t="s">
        <v>58</v>
      </c>
      <c r="C277" s="2">
        <v>42829961</v>
      </c>
      <c r="D277" s="2">
        <v>338343381</v>
      </c>
      <c r="E277" s="2" t="s">
        <v>59</v>
      </c>
      <c r="F277" s="2" t="s">
        <v>60</v>
      </c>
      <c r="G277" s="2" t="s">
        <v>18340</v>
      </c>
      <c r="I277" s="2">
        <v>784738991</v>
      </c>
      <c r="J277" s="2" t="s">
        <v>1793</v>
      </c>
      <c r="K277" s="2">
        <v>20</v>
      </c>
      <c r="L277" s="2" t="s">
        <v>357</v>
      </c>
      <c r="M277" s="2" t="s">
        <v>358</v>
      </c>
      <c r="N277" s="3">
        <v>45370.393472222226</v>
      </c>
      <c r="O277" s="2" t="s">
        <v>537</v>
      </c>
      <c r="Q277" s="2" t="s">
        <v>66</v>
      </c>
      <c r="R277" s="3">
        <v>45655.815833333334</v>
      </c>
      <c r="S277" s="2" t="s">
        <v>4340</v>
      </c>
      <c r="T277" s="2" t="s">
        <v>334</v>
      </c>
      <c r="U277" s="2" t="s">
        <v>844</v>
      </c>
      <c r="V277" s="2" t="s">
        <v>18341</v>
      </c>
      <c r="W277" s="2" t="s">
        <v>400</v>
      </c>
      <c r="X277" s="2" t="s">
        <v>419</v>
      </c>
      <c r="Y277" s="2" t="s">
        <v>3372</v>
      </c>
      <c r="Z277" s="2" t="s">
        <v>421</v>
      </c>
      <c r="AA277" s="2" t="s">
        <v>18342</v>
      </c>
      <c r="AB277" s="2" t="s">
        <v>18342</v>
      </c>
      <c r="AE277" s="3">
        <v>45656.536990740744</v>
      </c>
      <c r="AF277" s="2" t="s">
        <v>543</v>
      </c>
      <c r="AG277" s="2">
        <v>48</v>
      </c>
      <c r="AH277" s="2" t="s">
        <v>142</v>
      </c>
      <c r="AI277" s="2" t="s">
        <v>79</v>
      </c>
      <c r="AJ277" s="2" t="s">
        <v>101</v>
      </c>
      <c r="AK277" s="2" t="s">
        <v>18343</v>
      </c>
      <c r="AL277" s="2" t="s">
        <v>243</v>
      </c>
      <c r="AM277" s="3">
        <v>45656.53707175926</v>
      </c>
      <c r="AN277" s="2" t="s">
        <v>18343</v>
      </c>
      <c r="AO277" s="2" t="s">
        <v>243</v>
      </c>
      <c r="AP277" s="2">
        <v>5540542</v>
      </c>
      <c r="AQ277" s="2" t="s">
        <v>81</v>
      </c>
      <c r="AR277" s="3">
        <v>45656.652581018519</v>
      </c>
      <c r="AS277" s="2" t="s">
        <v>82</v>
      </c>
      <c r="AT277" s="3">
        <v>45656.333333333336</v>
      </c>
      <c r="AU277" s="2" t="s">
        <v>104</v>
      </c>
      <c r="AV277" s="2" t="s">
        <v>346</v>
      </c>
      <c r="AW277" s="2" t="s">
        <v>347</v>
      </c>
      <c r="AX277" s="2" t="s">
        <v>348</v>
      </c>
      <c r="AY277" s="3">
        <v>45658.536990740744</v>
      </c>
      <c r="AZ277" s="3">
        <v>45656.652581018519</v>
      </c>
      <c r="BA277" s="2" t="s">
        <v>460</v>
      </c>
      <c r="BB277" s="2" t="s">
        <v>225</v>
      </c>
      <c r="BC277" s="2" t="s">
        <v>226</v>
      </c>
      <c r="BD277" s="2" t="s">
        <v>89</v>
      </c>
      <c r="BE277" s="2" t="s">
        <v>18344</v>
      </c>
      <c r="BF277" s="2" t="s">
        <v>243</v>
      </c>
      <c r="BG277" s="2" t="s">
        <v>58</v>
      </c>
      <c r="BH277" s="2" t="s">
        <v>26293</v>
      </c>
      <c r="BI277" s="2" t="s">
        <v>26794</v>
      </c>
      <c r="BJ277" s="2" t="s">
        <v>26557</v>
      </c>
    </row>
    <row r="278" spans="1:62" s="2" customFormat="1" x14ac:dyDescent="0.35">
      <c r="A278" s="2">
        <v>2949486</v>
      </c>
      <c r="B278" s="2" t="s">
        <v>58</v>
      </c>
      <c r="C278" s="2">
        <v>39306171</v>
      </c>
      <c r="D278" s="2">
        <v>338247342</v>
      </c>
      <c r="E278" s="2" t="s">
        <v>59</v>
      </c>
      <c r="F278" s="2" t="s">
        <v>60</v>
      </c>
      <c r="G278" s="2" t="s">
        <v>876</v>
      </c>
      <c r="H278" s="2" t="s">
        <v>997</v>
      </c>
      <c r="I278" s="2">
        <v>771068004</v>
      </c>
      <c r="J278" s="2" t="s">
        <v>1151</v>
      </c>
      <c r="K278" s="2">
        <v>20</v>
      </c>
      <c r="L278" s="2" t="s">
        <v>357</v>
      </c>
      <c r="M278" s="2" t="s">
        <v>358</v>
      </c>
      <c r="N278" s="3">
        <v>45338.078472222223</v>
      </c>
      <c r="O278" s="2" t="s">
        <v>537</v>
      </c>
      <c r="Q278" s="2" t="s">
        <v>66</v>
      </c>
      <c r="R278" s="3">
        <v>45655.839583333334</v>
      </c>
      <c r="S278" s="2" t="s">
        <v>1154</v>
      </c>
      <c r="T278" s="2" t="s">
        <v>334</v>
      </c>
      <c r="U278" s="2" t="s">
        <v>69</v>
      </c>
      <c r="V278" s="2" t="s">
        <v>1155</v>
      </c>
      <c r="W278" s="2" t="s">
        <v>71</v>
      </c>
      <c r="X278" s="2" t="s">
        <v>198</v>
      </c>
      <c r="Y278" s="2" t="s">
        <v>2314</v>
      </c>
      <c r="Z278" s="2" t="s">
        <v>1603</v>
      </c>
      <c r="AA278" s="2" t="s">
        <v>1603</v>
      </c>
      <c r="AB278" s="2" t="s">
        <v>18419</v>
      </c>
      <c r="AE278" s="3">
        <v>45655.840231481481</v>
      </c>
      <c r="AF278" s="2" t="s">
        <v>342</v>
      </c>
      <c r="AH278" s="2" t="s">
        <v>78</v>
      </c>
      <c r="AI278" s="2" t="s">
        <v>363</v>
      </c>
      <c r="AJ278" s="2" t="s">
        <v>364</v>
      </c>
      <c r="AK278" s="2" t="s">
        <v>1157</v>
      </c>
      <c r="AL278" s="2" t="s">
        <v>1154</v>
      </c>
      <c r="AM278" s="3">
        <v>45655.840289351851</v>
      </c>
      <c r="AO278" s="2" t="s">
        <v>1154</v>
      </c>
      <c r="AP278" s="2">
        <v>5537619</v>
      </c>
      <c r="AQ278" s="2" t="s">
        <v>81</v>
      </c>
      <c r="AR278" s="3">
        <v>45656.53230324074</v>
      </c>
      <c r="AS278" s="2" t="s">
        <v>82</v>
      </c>
      <c r="AT278" s="3">
        <v>45655.333333333336</v>
      </c>
      <c r="AU278" s="2" t="s">
        <v>104</v>
      </c>
      <c r="AV278" s="2" t="s">
        <v>204</v>
      </c>
      <c r="AW278" s="2" t="s">
        <v>205</v>
      </c>
      <c r="AX278" s="2" t="s">
        <v>7196</v>
      </c>
      <c r="AZ278" s="3">
        <v>45656.53230324074</v>
      </c>
      <c r="BB278" s="2" t="s">
        <v>695</v>
      </c>
      <c r="BC278" s="2" t="s">
        <v>696</v>
      </c>
      <c r="BD278" s="2" t="s">
        <v>89</v>
      </c>
      <c r="BE278" s="2" t="s">
        <v>18420</v>
      </c>
      <c r="BF278" s="2" t="s">
        <v>698</v>
      </c>
      <c r="BG278" s="2" t="s">
        <v>58</v>
      </c>
      <c r="BH278" s="2" t="s">
        <v>26293</v>
      </c>
      <c r="BI278" s="2" t="s">
        <v>374</v>
      </c>
      <c r="BJ278" s="2" t="s">
        <v>26558</v>
      </c>
    </row>
    <row r="279" spans="1:62" s="2" customFormat="1" x14ac:dyDescent="0.35">
      <c r="A279" s="2">
        <v>2949496</v>
      </c>
      <c r="B279" s="2" t="s">
        <v>58</v>
      </c>
      <c r="C279" s="2">
        <v>41047341</v>
      </c>
      <c r="D279" s="2">
        <v>338457040</v>
      </c>
      <c r="E279" s="2" t="s">
        <v>59</v>
      </c>
      <c r="F279" s="2" t="s">
        <v>60</v>
      </c>
      <c r="G279" s="2" t="s">
        <v>183</v>
      </c>
      <c r="H279" s="2" t="s">
        <v>171</v>
      </c>
      <c r="I279" s="2">
        <v>770533519</v>
      </c>
      <c r="J279" s="2" t="s">
        <v>186</v>
      </c>
      <c r="K279" s="2">
        <v>13</v>
      </c>
      <c r="L279" s="2" t="s">
        <v>63</v>
      </c>
      <c r="M279" s="2" t="s">
        <v>64</v>
      </c>
      <c r="N279" s="3">
        <v>45531.438414351855</v>
      </c>
      <c r="O279" s="2" t="s">
        <v>537</v>
      </c>
      <c r="Q279" s="2" t="s">
        <v>66</v>
      </c>
      <c r="R279" s="3">
        <v>45655.852175925924</v>
      </c>
      <c r="S279" s="2" t="s">
        <v>4340</v>
      </c>
      <c r="T279" s="2" t="s">
        <v>334</v>
      </c>
      <c r="U279" s="2" t="s">
        <v>844</v>
      </c>
      <c r="V279" s="2" t="s">
        <v>18442</v>
      </c>
      <c r="W279" s="2" t="s">
        <v>118</v>
      </c>
      <c r="X279" s="2" t="s">
        <v>271</v>
      </c>
      <c r="Y279" s="2" t="s">
        <v>11528</v>
      </c>
      <c r="Z279" s="2" t="s">
        <v>2107</v>
      </c>
      <c r="AA279" s="2">
        <v>1000</v>
      </c>
      <c r="AB279" s="2" t="s">
        <v>176</v>
      </c>
      <c r="AE279" s="3">
        <v>45655.852719907409</v>
      </c>
      <c r="AF279" s="2" t="s">
        <v>543</v>
      </c>
      <c r="AG279" s="2">
        <v>48</v>
      </c>
      <c r="AH279" s="2" t="s">
        <v>78</v>
      </c>
      <c r="AI279" s="2" t="s">
        <v>363</v>
      </c>
      <c r="AJ279" s="2" t="s">
        <v>364</v>
      </c>
      <c r="AK279" s="2" t="s">
        <v>18443</v>
      </c>
      <c r="AL279" s="2" t="s">
        <v>4340</v>
      </c>
      <c r="AM279" s="3">
        <v>45655.852754629632</v>
      </c>
      <c r="AO279" s="2" t="s">
        <v>4340</v>
      </c>
      <c r="AP279" s="2">
        <v>5537667</v>
      </c>
      <c r="AQ279" s="2" t="s">
        <v>81</v>
      </c>
      <c r="AR279" s="3">
        <v>45657.532581018517</v>
      </c>
      <c r="AS279" s="2" t="s">
        <v>82</v>
      </c>
      <c r="AT279" s="3">
        <v>45656.333333333336</v>
      </c>
      <c r="AU279" s="2" t="s">
        <v>83</v>
      </c>
      <c r="AV279" s="2" t="s">
        <v>277</v>
      </c>
      <c r="AW279" s="2" t="s">
        <v>278</v>
      </c>
      <c r="AX279" s="2" t="s">
        <v>2082</v>
      </c>
      <c r="AY279" s="3">
        <v>45657.852719907409</v>
      </c>
      <c r="AZ279" s="3">
        <v>45657.532581018517</v>
      </c>
      <c r="BA279" s="2" t="s">
        <v>460</v>
      </c>
      <c r="BB279" s="2" t="s">
        <v>5250</v>
      </c>
      <c r="BC279" s="2" t="s">
        <v>1109</v>
      </c>
      <c r="BD279" s="2" t="s">
        <v>89</v>
      </c>
      <c r="BE279" s="2" t="s">
        <v>18444</v>
      </c>
      <c r="BF279" s="2" t="s">
        <v>284</v>
      </c>
      <c r="BG279" s="2" t="s">
        <v>58</v>
      </c>
      <c r="BH279" s="2" t="s">
        <v>26293</v>
      </c>
      <c r="BI279" s="2" t="s">
        <v>374</v>
      </c>
      <c r="BJ279" s="2" t="s">
        <v>26448</v>
      </c>
    </row>
    <row r="280" spans="1:62" s="2" customFormat="1" x14ac:dyDescent="0.35">
      <c r="A280" s="2">
        <v>2949625</v>
      </c>
      <c r="B280" s="2" t="s">
        <v>58</v>
      </c>
      <c r="C280" s="2">
        <v>37310701</v>
      </c>
      <c r="D280" s="2">
        <v>338554647</v>
      </c>
      <c r="E280" s="2" t="s">
        <v>59</v>
      </c>
      <c r="F280" s="2" t="s">
        <v>60</v>
      </c>
      <c r="G280" s="2" t="s">
        <v>266</v>
      </c>
      <c r="H280" s="2" t="s">
        <v>6296</v>
      </c>
      <c r="I280" s="2">
        <v>783842616</v>
      </c>
      <c r="J280" s="2" t="s">
        <v>1170</v>
      </c>
      <c r="K280" s="2">
        <v>20</v>
      </c>
      <c r="L280" s="2" t="s">
        <v>357</v>
      </c>
      <c r="M280" s="2" t="s">
        <v>358</v>
      </c>
      <c r="N280" s="3">
        <v>44915.897604166668</v>
      </c>
      <c r="O280" s="2" t="s">
        <v>537</v>
      </c>
      <c r="Q280" s="2" t="s">
        <v>66</v>
      </c>
      <c r="R280" s="3">
        <v>45656.339004629626</v>
      </c>
      <c r="S280" s="2" t="s">
        <v>16486</v>
      </c>
      <c r="T280" s="2" t="s">
        <v>334</v>
      </c>
      <c r="U280" s="2" t="s">
        <v>215</v>
      </c>
      <c r="V280" s="2" t="s">
        <v>18749</v>
      </c>
      <c r="W280" s="2" t="s">
        <v>400</v>
      </c>
      <c r="X280" s="2" t="s">
        <v>401</v>
      </c>
      <c r="Y280" s="2" t="s">
        <v>895</v>
      </c>
      <c r="Z280" s="2" t="s">
        <v>513</v>
      </c>
      <c r="AA280" s="2" t="s">
        <v>554</v>
      </c>
      <c r="AB280" s="2" t="s">
        <v>554</v>
      </c>
      <c r="AE280" s="3">
        <v>45656.339375000003</v>
      </c>
      <c r="AF280" s="2" t="s">
        <v>543</v>
      </c>
      <c r="AG280" s="2">
        <v>48</v>
      </c>
      <c r="AH280" s="2" t="s">
        <v>78</v>
      </c>
      <c r="AI280" s="2" t="s">
        <v>275</v>
      </c>
      <c r="AJ280" s="2" t="s">
        <v>123</v>
      </c>
      <c r="AK280" s="2" t="s">
        <v>18750</v>
      </c>
      <c r="AL280" s="2" t="s">
        <v>16486</v>
      </c>
      <c r="AM280" s="3">
        <v>45656.339826388888</v>
      </c>
      <c r="AO280" s="2" t="s">
        <v>16486</v>
      </c>
      <c r="AP280" s="2">
        <v>5539079</v>
      </c>
      <c r="AQ280" s="2" t="s">
        <v>81</v>
      </c>
      <c r="AR280" s="3">
        <v>45656.955671296295</v>
      </c>
      <c r="AS280" s="2" t="s">
        <v>82</v>
      </c>
      <c r="AT280" s="3">
        <v>45656.333333333336</v>
      </c>
      <c r="AU280" s="2" t="s">
        <v>104</v>
      </c>
      <c r="AV280" s="2" t="s">
        <v>955</v>
      </c>
      <c r="AW280" s="2" t="s">
        <v>956</v>
      </c>
      <c r="AX280" s="2" t="s">
        <v>3692</v>
      </c>
      <c r="AY280" s="3">
        <v>45658.339375000003</v>
      </c>
      <c r="AZ280" s="3">
        <v>45656.955671296295</v>
      </c>
      <c r="BA280" s="2" t="s">
        <v>460</v>
      </c>
      <c r="BB280" s="2" t="s">
        <v>2379</v>
      </c>
      <c r="BC280" s="2" t="s">
        <v>2380</v>
      </c>
      <c r="BD280" s="2" t="s">
        <v>2381</v>
      </c>
      <c r="BE280" s="2" t="s">
        <v>300</v>
      </c>
      <c r="BF280" s="2" t="s">
        <v>412</v>
      </c>
      <c r="BG280" s="2" t="s">
        <v>58</v>
      </c>
      <c r="BH280" s="2" t="s">
        <v>26293</v>
      </c>
      <c r="BI280" s="2" t="s">
        <v>26785</v>
      </c>
      <c r="BJ280" s="2" t="s">
        <v>26559</v>
      </c>
    </row>
    <row r="281" spans="1:62" s="2" customFormat="1" x14ac:dyDescent="0.35">
      <c r="A281" s="2">
        <v>2949626</v>
      </c>
      <c r="B281" s="2" t="s">
        <v>58</v>
      </c>
      <c r="C281" s="2">
        <v>40628561</v>
      </c>
      <c r="D281" s="2">
        <v>338224064</v>
      </c>
      <c r="E281" s="2" t="s">
        <v>59</v>
      </c>
      <c r="F281" s="2" t="s">
        <v>60</v>
      </c>
      <c r="G281" s="2" t="s">
        <v>5100</v>
      </c>
      <c r="H281" s="2" t="s">
        <v>2492</v>
      </c>
      <c r="I281" s="2">
        <v>782938136</v>
      </c>
      <c r="J281" s="2" t="s">
        <v>11327</v>
      </c>
      <c r="K281" s="2">
        <v>20</v>
      </c>
      <c r="L281" s="2" t="s">
        <v>357</v>
      </c>
      <c r="M281" s="2" t="s">
        <v>358</v>
      </c>
      <c r="N281" s="3">
        <v>45010.659722222219</v>
      </c>
      <c r="O281" s="2" t="s">
        <v>537</v>
      </c>
      <c r="Q281" s="2" t="s">
        <v>66</v>
      </c>
      <c r="R281" s="3">
        <v>45656.341770833336</v>
      </c>
      <c r="S281" s="2" t="s">
        <v>538</v>
      </c>
      <c r="T281" s="2" t="s">
        <v>334</v>
      </c>
      <c r="U281" s="2" t="s">
        <v>69</v>
      </c>
      <c r="V281" s="2" t="s">
        <v>18751</v>
      </c>
      <c r="W281" s="2" t="s">
        <v>288</v>
      </c>
      <c r="X281" s="2" t="s">
        <v>289</v>
      </c>
      <c r="Y281" s="2" t="s">
        <v>6456</v>
      </c>
      <c r="Z281" s="2" t="s">
        <v>1617</v>
      </c>
      <c r="AA281" s="2" t="s">
        <v>1617</v>
      </c>
      <c r="AB281" s="2" t="s">
        <v>18752</v>
      </c>
      <c r="AE281" s="3">
        <v>45656.433668981481</v>
      </c>
      <c r="AF281" s="2" t="s">
        <v>543</v>
      </c>
      <c r="AG281" s="2">
        <v>48</v>
      </c>
      <c r="AH281" s="2" t="s">
        <v>78</v>
      </c>
      <c r="AI281" s="2" t="s">
        <v>79</v>
      </c>
      <c r="AJ281" s="2" t="s">
        <v>101</v>
      </c>
      <c r="AK281" s="2" t="s">
        <v>18753</v>
      </c>
      <c r="AL281" s="2" t="s">
        <v>457</v>
      </c>
      <c r="AM281" s="3">
        <v>45656.433749999997</v>
      </c>
      <c r="AO281" s="2" t="s">
        <v>457</v>
      </c>
      <c r="AP281" s="2">
        <v>5539506</v>
      </c>
      <c r="AQ281" s="2" t="s">
        <v>81</v>
      </c>
      <c r="AR281" s="3">
        <v>45656.677395833336</v>
      </c>
      <c r="AS281" s="2" t="s">
        <v>82</v>
      </c>
      <c r="AT281" s="3">
        <v>45656.333333333336</v>
      </c>
      <c r="AU281" s="2" t="s">
        <v>83</v>
      </c>
      <c r="AV281" s="2" t="s">
        <v>682</v>
      </c>
      <c r="AW281" s="2" t="s">
        <v>683</v>
      </c>
      <c r="AX281" s="2" t="s">
        <v>2224</v>
      </c>
      <c r="AY281" s="3">
        <v>45658.433668981481</v>
      </c>
      <c r="AZ281" s="3">
        <v>45656.677395833336</v>
      </c>
      <c r="BA281" s="2" t="s">
        <v>460</v>
      </c>
      <c r="BB281" s="2" t="s">
        <v>1374</v>
      </c>
      <c r="BC281" s="2" t="s">
        <v>888</v>
      </c>
      <c r="BD281" s="2" t="s">
        <v>1375</v>
      </c>
      <c r="BE281" s="2" t="s">
        <v>1376</v>
      </c>
      <c r="BF281" s="2" t="s">
        <v>301</v>
      </c>
      <c r="BG281" s="2" t="s">
        <v>58</v>
      </c>
      <c r="BH281" s="2" t="s">
        <v>26293</v>
      </c>
      <c r="BI281" s="2" t="s">
        <v>26786</v>
      </c>
      <c r="BJ281" s="2" t="s">
        <v>26560</v>
      </c>
    </row>
    <row r="282" spans="1:62" s="2" customFormat="1" x14ac:dyDescent="0.35">
      <c r="A282" s="2">
        <v>2949634</v>
      </c>
      <c r="B282" s="2" t="s">
        <v>58</v>
      </c>
      <c r="C282" s="2">
        <v>43801061</v>
      </c>
      <c r="D282" s="2">
        <v>338449178</v>
      </c>
      <c r="E282" s="2" t="s">
        <v>59</v>
      </c>
      <c r="F282" s="2" t="s">
        <v>60</v>
      </c>
      <c r="G282" s="2" t="s">
        <v>18778</v>
      </c>
      <c r="H282" s="2" t="s">
        <v>18778</v>
      </c>
      <c r="I282" s="2">
        <v>772656825</v>
      </c>
      <c r="J282" s="2" t="s">
        <v>4258</v>
      </c>
      <c r="K282" s="2">
        <v>20</v>
      </c>
      <c r="L282" s="2" t="s">
        <v>357</v>
      </c>
      <c r="M282" s="2" t="s">
        <v>358</v>
      </c>
      <c r="N282" s="3">
        <v>45573.55059027778</v>
      </c>
      <c r="O282" s="2" t="s">
        <v>537</v>
      </c>
      <c r="Q282" s="2" t="s">
        <v>66</v>
      </c>
      <c r="R282" s="3">
        <v>45656.352361111109</v>
      </c>
      <c r="S282" s="2" t="s">
        <v>16553</v>
      </c>
      <c r="T282" s="2" t="s">
        <v>334</v>
      </c>
      <c r="U282" s="2" t="s">
        <v>880</v>
      </c>
      <c r="V282" s="2" t="s">
        <v>18779</v>
      </c>
      <c r="W282" s="2" t="s">
        <v>136</v>
      </c>
      <c r="X282" s="2" t="s">
        <v>137</v>
      </c>
      <c r="Y282" s="2" t="s">
        <v>5405</v>
      </c>
      <c r="Z282" s="2" t="s">
        <v>1622</v>
      </c>
      <c r="AA282" s="2" t="s">
        <v>8226</v>
      </c>
      <c r="AB282" s="2" t="s">
        <v>176</v>
      </c>
      <c r="AE282" s="3">
        <v>45656.352523148147</v>
      </c>
      <c r="AF282" s="2" t="s">
        <v>342</v>
      </c>
      <c r="AH282" s="2" t="s">
        <v>78</v>
      </c>
      <c r="AI282" s="2" t="s">
        <v>79</v>
      </c>
      <c r="AJ282" s="2" t="s">
        <v>101</v>
      </c>
      <c r="AK282" s="2" t="s">
        <v>18779</v>
      </c>
      <c r="AL282" s="2" t="s">
        <v>16553</v>
      </c>
      <c r="AM282" s="3">
        <v>45656.352592592593</v>
      </c>
      <c r="AN282" s="2" t="s">
        <v>18779</v>
      </c>
      <c r="AO282" s="2" t="s">
        <v>16553</v>
      </c>
      <c r="AP282" s="2">
        <v>5539115</v>
      </c>
      <c r="AQ282" s="2" t="s">
        <v>81</v>
      </c>
      <c r="AR282" s="3">
        <v>45656.489606481482</v>
      </c>
      <c r="AS282" s="2" t="s">
        <v>82</v>
      </c>
      <c r="AT282" s="3">
        <v>45656.333333333336</v>
      </c>
      <c r="AU282" s="2" t="s">
        <v>83</v>
      </c>
      <c r="AV282" s="2" t="s">
        <v>163</v>
      </c>
      <c r="AW282" s="2" t="s">
        <v>164</v>
      </c>
      <c r="AX282" s="2" t="s">
        <v>3866</v>
      </c>
      <c r="AZ282" s="3">
        <v>45656.489606481482</v>
      </c>
      <c r="BB282" s="2" t="s">
        <v>108</v>
      </c>
      <c r="BC282" s="2" t="s">
        <v>109</v>
      </c>
      <c r="BD282" s="2" t="s">
        <v>110</v>
      </c>
      <c r="BE282" s="2" t="s">
        <v>18780</v>
      </c>
      <c r="BF282" s="2" t="s">
        <v>1300</v>
      </c>
      <c r="BG282" s="2" t="s">
        <v>58</v>
      </c>
      <c r="BH282" s="2" t="s">
        <v>26293</v>
      </c>
      <c r="BI282" s="2" t="s">
        <v>26784</v>
      </c>
      <c r="BJ282" s="2" t="s">
        <v>26561</v>
      </c>
    </row>
    <row r="283" spans="1:62" s="2" customFormat="1" x14ac:dyDescent="0.35">
      <c r="A283" s="2">
        <v>2949636</v>
      </c>
      <c r="B283" s="2" t="s">
        <v>808</v>
      </c>
      <c r="C283" s="2">
        <v>29571</v>
      </c>
      <c r="D283" s="2">
        <v>339555101</v>
      </c>
      <c r="E283" s="2" t="s">
        <v>59</v>
      </c>
      <c r="F283" s="2" t="s">
        <v>60</v>
      </c>
      <c r="G283" s="2" t="s">
        <v>18787</v>
      </c>
      <c r="I283" s="2">
        <v>771667634</v>
      </c>
      <c r="J283" s="2" t="s">
        <v>1170</v>
      </c>
      <c r="K283" s="2">
        <v>20</v>
      </c>
      <c r="L283" s="2" t="s">
        <v>447</v>
      </c>
      <c r="M283" s="2" t="s">
        <v>448</v>
      </c>
      <c r="N283" s="3">
        <v>40513</v>
      </c>
      <c r="O283" s="2" t="s">
        <v>6922</v>
      </c>
      <c r="Q283" s="2" t="s">
        <v>66</v>
      </c>
      <c r="R283" s="3">
        <v>45656.356099537035</v>
      </c>
      <c r="S283" s="2" t="s">
        <v>16936</v>
      </c>
      <c r="T283" s="2" t="s">
        <v>334</v>
      </c>
      <c r="U283" s="2" t="s">
        <v>69</v>
      </c>
      <c r="V283" s="2" t="s">
        <v>1155</v>
      </c>
      <c r="W283" s="2" t="s">
        <v>233</v>
      </c>
      <c r="X283" s="2" t="s">
        <v>1285</v>
      </c>
      <c r="Y283" s="2" t="s">
        <v>18788</v>
      </c>
      <c r="Z283" s="2" t="s">
        <v>15344</v>
      </c>
      <c r="AA283" s="2" t="s">
        <v>15345</v>
      </c>
      <c r="AB283" s="2" t="s">
        <v>176</v>
      </c>
      <c r="AE283" s="3">
        <v>45659.56521990741</v>
      </c>
      <c r="AF283" s="2" t="s">
        <v>3132</v>
      </c>
      <c r="AH283" s="2" t="s">
        <v>78</v>
      </c>
      <c r="AI283" s="2" t="s">
        <v>255</v>
      </c>
      <c r="AJ283" s="2" t="s">
        <v>343</v>
      </c>
      <c r="AL283" s="2" t="s">
        <v>817</v>
      </c>
      <c r="AM283" s="3">
        <v>45659.565335648149</v>
      </c>
      <c r="AO283" s="2" t="s">
        <v>817</v>
      </c>
      <c r="AP283" s="2">
        <v>5554371</v>
      </c>
      <c r="AQ283" s="2" t="s">
        <v>81</v>
      </c>
      <c r="AR283" s="3">
        <v>45659.566168981481</v>
      </c>
      <c r="AS283" s="2" t="s">
        <v>82</v>
      </c>
      <c r="AT283" s="3">
        <v>45659.333333333336</v>
      </c>
      <c r="AU283" s="2" t="s">
        <v>83</v>
      </c>
      <c r="AV283" s="2" t="s">
        <v>569</v>
      </c>
      <c r="AW283" s="2" t="s">
        <v>570</v>
      </c>
      <c r="AX283" s="2" t="s">
        <v>1961</v>
      </c>
      <c r="AZ283" s="3">
        <v>45659.566168981481</v>
      </c>
      <c r="BB283" s="2" t="s">
        <v>736</v>
      </c>
      <c r="BC283" s="2" t="s">
        <v>737</v>
      </c>
      <c r="BD283" s="2" t="s">
        <v>351</v>
      </c>
      <c r="BE283" s="2" t="s">
        <v>18789</v>
      </c>
      <c r="BF283" s="2" t="s">
        <v>817</v>
      </c>
      <c r="BG283" s="2" t="s">
        <v>26292</v>
      </c>
      <c r="BH283" s="2" t="s">
        <v>26293</v>
      </c>
      <c r="BI283" s="2" t="s">
        <v>26789</v>
      </c>
      <c r="BJ283" s="2" t="s">
        <v>26562</v>
      </c>
    </row>
    <row r="284" spans="1:62" s="2" customFormat="1" x14ac:dyDescent="0.35">
      <c r="A284" s="2">
        <v>2949637</v>
      </c>
      <c r="B284" s="2" t="s">
        <v>58</v>
      </c>
      <c r="C284" s="2">
        <v>38660731</v>
      </c>
      <c r="D284" s="2">
        <v>338200012</v>
      </c>
      <c r="E284" s="2" t="s">
        <v>59</v>
      </c>
      <c r="F284" s="2" t="s">
        <v>60</v>
      </c>
      <c r="G284" s="2" t="s">
        <v>18790</v>
      </c>
      <c r="I284" s="2">
        <v>774148272</v>
      </c>
      <c r="J284" s="2" t="s">
        <v>8488</v>
      </c>
      <c r="K284" s="2">
        <v>12</v>
      </c>
      <c r="L284" s="2" t="s">
        <v>63</v>
      </c>
      <c r="M284" s="2" t="s">
        <v>64</v>
      </c>
      <c r="N284" s="3">
        <v>44573.756365740737</v>
      </c>
      <c r="O284" s="2" t="s">
        <v>1153</v>
      </c>
      <c r="Q284" s="2" t="s">
        <v>66</v>
      </c>
      <c r="R284" s="3">
        <v>45656.357604166667</v>
      </c>
      <c r="S284" s="2" t="s">
        <v>18791</v>
      </c>
      <c r="T284" s="2" t="s">
        <v>334</v>
      </c>
      <c r="U284" s="2" t="s">
        <v>880</v>
      </c>
      <c r="V284" s="2" t="s">
        <v>18792</v>
      </c>
      <c r="W284" s="2" t="s">
        <v>71</v>
      </c>
      <c r="X284" s="2" t="s">
        <v>317</v>
      </c>
      <c r="Y284" s="2" t="s">
        <v>3751</v>
      </c>
      <c r="Z284" s="2" t="s">
        <v>74</v>
      </c>
      <c r="AA284" s="2" t="s">
        <v>18793</v>
      </c>
      <c r="AB284" s="2" t="s">
        <v>18793</v>
      </c>
      <c r="AC284" s="2">
        <v>15</v>
      </c>
      <c r="AE284" s="3">
        <v>45656.44736111111</v>
      </c>
      <c r="AF284" s="2" t="s">
        <v>543</v>
      </c>
      <c r="AG284" s="2">
        <v>48</v>
      </c>
      <c r="AH284" s="2" t="s">
        <v>78</v>
      </c>
      <c r="AI284" s="2" t="s">
        <v>79</v>
      </c>
      <c r="AJ284" s="2" t="s">
        <v>101</v>
      </c>
      <c r="AK284" s="2" t="s">
        <v>18794</v>
      </c>
      <c r="AL284" s="2" t="s">
        <v>16553</v>
      </c>
      <c r="AM284" s="3">
        <v>45656.447476851848</v>
      </c>
      <c r="AN284" s="2" t="s">
        <v>18794</v>
      </c>
      <c r="AO284" s="2" t="s">
        <v>16553</v>
      </c>
      <c r="AP284" s="2">
        <v>5539647</v>
      </c>
      <c r="AQ284" s="2" t="s">
        <v>81</v>
      </c>
      <c r="AR284" s="3">
        <v>45656.643564814818</v>
      </c>
      <c r="AS284" s="2" t="s">
        <v>82</v>
      </c>
      <c r="AT284" s="3">
        <v>45656.333333333336</v>
      </c>
      <c r="AU284" s="2" t="s">
        <v>83</v>
      </c>
      <c r="AV284" s="2" t="s">
        <v>321</v>
      </c>
      <c r="AW284" s="2" t="s">
        <v>322</v>
      </c>
      <c r="AX284" s="2" t="s">
        <v>1607</v>
      </c>
      <c r="AY284" s="3">
        <v>45658.44736111111</v>
      </c>
      <c r="AZ284" s="3">
        <v>45656.643564814818</v>
      </c>
      <c r="BA284" s="2" t="s">
        <v>460</v>
      </c>
      <c r="BB284" s="2" t="s">
        <v>761</v>
      </c>
      <c r="BC284" s="2" t="s">
        <v>88</v>
      </c>
      <c r="BD284" s="2" t="s">
        <v>89</v>
      </c>
      <c r="BE284" s="2" t="s">
        <v>18795</v>
      </c>
      <c r="BF284" s="2" t="s">
        <v>1853</v>
      </c>
      <c r="BG284" s="2" t="s">
        <v>58</v>
      </c>
      <c r="BH284" s="2" t="s">
        <v>26293</v>
      </c>
      <c r="BI284" s="2" t="s">
        <v>26790</v>
      </c>
      <c r="BJ284" s="2" t="s">
        <v>26563</v>
      </c>
    </row>
    <row r="285" spans="1:62" s="2" customFormat="1" x14ac:dyDescent="0.35">
      <c r="A285" s="2">
        <v>2949638</v>
      </c>
      <c r="B285" s="2" t="s">
        <v>244</v>
      </c>
      <c r="C285" s="2">
        <v>33215801</v>
      </c>
      <c r="D285" s="2">
        <v>338591919</v>
      </c>
      <c r="E285" s="2" t="s">
        <v>59</v>
      </c>
      <c r="F285" s="2" t="s">
        <v>60</v>
      </c>
      <c r="G285" s="2" t="s">
        <v>6301</v>
      </c>
      <c r="I285" s="2">
        <v>775546065</v>
      </c>
      <c r="J285" s="2" t="s">
        <v>4865</v>
      </c>
      <c r="K285" s="2">
        <v>20</v>
      </c>
      <c r="L285" s="2" t="s">
        <v>447</v>
      </c>
      <c r="M285" s="2" t="s">
        <v>448</v>
      </c>
      <c r="N285" s="3">
        <v>44504.458333333336</v>
      </c>
      <c r="O285" s="2" t="s">
        <v>5076</v>
      </c>
      <c r="Q285" s="2" t="s">
        <v>66</v>
      </c>
      <c r="R285" s="3">
        <v>45656.358298611114</v>
      </c>
      <c r="S285" s="2" t="s">
        <v>16936</v>
      </c>
      <c r="T285" s="2" t="s">
        <v>334</v>
      </c>
      <c r="U285" s="2" t="s">
        <v>901</v>
      </c>
      <c r="V285" s="2" t="s">
        <v>2130</v>
      </c>
      <c r="W285" s="2" t="s">
        <v>288</v>
      </c>
      <c r="X285" s="2" t="s">
        <v>289</v>
      </c>
      <c r="Y285" s="2" t="s">
        <v>5078</v>
      </c>
      <c r="Z285" s="2" t="s">
        <v>1603</v>
      </c>
      <c r="AA285" s="2" t="s">
        <v>1603</v>
      </c>
      <c r="AB285" s="2" t="s">
        <v>1603</v>
      </c>
      <c r="AE285" s="3">
        <v>45656.358969907407</v>
      </c>
      <c r="AF285" s="2" t="s">
        <v>342</v>
      </c>
      <c r="AH285" s="2" t="s">
        <v>78</v>
      </c>
      <c r="AI285" s="2" t="s">
        <v>363</v>
      </c>
      <c r="AJ285" s="2" t="s">
        <v>6303</v>
      </c>
      <c r="AK285" s="2" t="s">
        <v>18796</v>
      </c>
      <c r="AL285" s="2" t="s">
        <v>16936</v>
      </c>
      <c r="AM285" s="3">
        <v>45656.359016203707</v>
      </c>
      <c r="AO285" s="2" t="s">
        <v>16936</v>
      </c>
      <c r="AP285" s="2">
        <v>5539131</v>
      </c>
      <c r="AQ285" s="2" t="s">
        <v>81</v>
      </c>
      <c r="AR285" s="3">
        <v>45657.346643518518</v>
      </c>
      <c r="AS285" s="2" t="s">
        <v>82</v>
      </c>
      <c r="AT285" s="3">
        <v>45656.333333333336</v>
      </c>
      <c r="AU285" s="2" t="s">
        <v>104</v>
      </c>
      <c r="AV285" s="2" t="s">
        <v>14008</v>
      </c>
      <c r="AW285" s="2" t="s">
        <v>14008</v>
      </c>
      <c r="AX285" s="2" t="s">
        <v>14009</v>
      </c>
      <c r="AZ285" s="3">
        <v>45657.346643518518</v>
      </c>
      <c r="BB285" s="2" t="s">
        <v>586</v>
      </c>
      <c r="BC285" s="2" t="s">
        <v>587</v>
      </c>
      <c r="BD285" s="2" t="s">
        <v>588</v>
      </c>
      <c r="BE285" s="2" t="s">
        <v>18797</v>
      </c>
      <c r="BF285" s="2" t="s">
        <v>15166</v>
      </c>
      <c r="BG285" s="2" t="s">
        <v>58</v>
      </c>
      <c r="BH285" s="2" t="s">
        <v>26291</v>
      </c>
      <c r="BI285" s="2" t="s">
        <v>26798</v>
      </c>
      <c r="BJ285" s="2" t="s">
        <v>26564</v>
      </c>
    </row>
    <row r="286" spans="1:62" s="2" customFormat="1" x14ac:dyDescent="0.35">
      <c r="A286" s="2">
        <v>2949639</v>
      </c>
      <c r="B286" s="2" t="s">
        <v>58</v>
      </c>
      <c r="C286" s="2">
        <v>44754431</v>
      </c>
      <c r="D286" s="2">
        <v>338642212</v>
      </c>
      <c r="E286" s="2" t="s">
        <v>59</v>
      </c>
      <c r="F286" s="2" t="s">
        <v>60</v>
      </c>
      <c r="G286" s="2" t="s">
        <v>18798</v>
      </c>
      <c r="H286" s="2" t="s">
        <v>18798</v>
      </c>
      <c r="I286" s="2">
        <v>778734221</v>
      </c>
      <c r="J286" s="2" t="s">
        <v>18799</v>
      </c>
      <c r="K286" s="2">
        <v>20</v>
      </c>
      <c r="L286" s="2" t="s">
        <v>357</v>
      </c>
      <c r="M286" s="2" t="s">
        <v>358</v>
      </c>
      <c r="N286" s="3">
        <v>45642.574374999997</v>
      </c>
      <c r="O286" s="2" t="s">
        <v>537</v>
      </c>
      <c r="Q286" s="2" t="s">
        <v>66</v>
      </c>
      <c r="R286" s="3">
        <v>45656.358819444446</v>
      </c>
      <c r="S286" s="2" t="s">
        <v>333</v>
      </c>
      <c r="T286" s="2" t="s">
        <v>334</v>
      </c>
      <c r="U286" s="2" t="s">
        <v>69</v>
      </c>
      <c r="V286" s="2" t="s">
        <v>18800</v>
      </c>
      <c r="W286" s="2" t="s">
        <v>71</v>
      </c>
      <c r="Y286" s="2" t="s">
        <v>3030</v>
      </c>
      <c r="Z286" s="2" t="s">
        <v>1877</v>
      </c>
      <c r="AA286" s="2" t="s">
        <v>1639</v>
      </c>
      <c r="AB286" s="2" t="s">
        <v>176</v>
      </c>
      <c r="AE286" s="3">
        <v>45656.358923611115</v>
      </c>
      <c r="AF286" s="2" t="s">
        <v>342</v>
      </c>
      <c r="AH286" s="2" t="s">
        <v>78</v>
      </c>
      <c r="AI286" s="2" t="s">
        <v>363</v>
      </c>
      <c r="AJ286" s="2" t="s">
        <v>364</v>
      </c>
      <c r="AK286" s="2" t="s">
        <v>18774</v>
      </c>
      <c r="AL286" s="2" t="s">
        <v>333</v>
      </c>
      <c r="AM286" s="3">
        <v>45656.358946759261</v>
      </c>
      <c r="AO286" s="2" t="s">
        <v>333</v>
      </c>
      <c r="AP286" s="2">
        <v>5539130</v>
      </c>
      <c r="AQ286" s="2" t="s">
        <v>81</v>
      </c>
      <c r="AR286" s="3">
        <v>45656.681469907409</v>
      </c>
      <c r="AS286" s="2" t="s">
        <v>82</v>
      </c>
      <c r="AT286" s="3">
        <v>45656.333333333336</v>
      </c>
      <c r="AU286" s="2" t="s">
        <v>104</v>
      </c>
      <c r="AV286" s="2" t="s">
        <v>258</v>
      </c>
      <c r="AW286" s="2" t="s">
        <v>259</v>
      </c>
      <c r="AX286" s="2" t="s">
        <v>1558</v>
      </c>
      <c r="AZ286" s="3">
        <v>45656.681469907409</v>
      </c>
      <c r="BB286" s="2" t="s">
        <v>408</v>
      </c>
      <c r="BC286" s="2" t="s">
        <v>409</v>
      </c>
      <c r="BD286" s="2" t="s">
        <v>410</v>
      </c>
      <c r="BE286" s="2" t="s">
        <v>4359</v>
      </c>
      <c r="BF286" s="2" t="s">
        <v>1901</v>
      </c>
      <c r="BG286" s="2" t="s">
        <v>58</v>
      </c>
      <c r="BH286" s="2" t="s">
        <v>26293</v>
      </c>
      <c r="BI286" s="2" t="s">
        <v>26787</v>
      </c>
      <c r="BJ286" s="2" t="s">
        <v>26565</v>
      </c>
    </row>
    <row r="287" spans="1:62" s="2" customFormat="1" x14ac:dyDescent="0.35">
      <c r="A287" s="2">
        <v>2949641</v>
      </c>
      <c r="B287" s="2" t="s">
        <v>720</v>
      </c>
      <c r="C287" s="2">
        <v>2560591</v>
      </c>
      <c r="D287" s="2">
        <v>338253899</v>
      </c>
      <c r="E287" s="2" t="s">
        <v>59</v>
      </c>
      <c r="F287" s="2" t="s">
        <v>60</v>
      </c>
      <c r="G287" s="2" t="s">
        <v>1488</v>
      </c>
      <c r="H287" s="2" t="s">
        <v>14814</v>
      </c>
      <c r="I287" s="2">
        <v>773934278</v>
      </c>
      <c r="J287" s="2" t="s">
        <v>18807</v>
      </c>
      <c r="K287" s="2">
        <v>12</v>
      </c>
      <c r="L287" s="2" t="s">
        <v>63</v>
      </c>
      <c r="M287" s="2" t="s">
        <v>64</v>
      </c>
      <c r="N287" s="3">
        <v>40089</v>
      </c>
      <c r="O287" s="2" t="s">
        <v>4530</v>
      </c>
      <c r="Q287" s="2" t="s">
        <v>66</v>
      </c>
      <c r="R287" s="3">
        <v>45656.360671296294</v>
      </c>
      <c r="S287" s="2" t="s">
        <v>14672</v>
      </c>
      <c r="T287" s="2" t="s">
        <v>334</v>
      </c>
      <c r="U287" s="2" t="s">
        <v>901</v>
      </c>
      <c r="V287" s="2" t="s">
        <v>18808</v>
      </c>
      <c r="W287" s="2" t="s">
        <v>71</v>
      </c>
      <c r="X287" s="2" t="s">
        <v>198</v>
      </c>
      <c r="Y287" s="2" t="s">
        <v>14815</v>
      </c>
      <c r="Z287" s="2" t="s">
        <v>1067</v>
      </c>
      <c r="AA287" s="2" t="s">
        <v>13942</v>
      </c>
      <c r="AB287" s="2" t="s">
        <v>13942</v>
      </c>
      <c r="AC287" s="2">
        <v>2873</v>
      </c>
      <c r="AE287" s="3">
        <v>45656.364421296297</v>
      </c>
      <c r="AF287" s="2" t="s">
        <v>543</v>
      </c>
      <c r="AG287" s="2">
        <v>48</v>
      </c>
      <c r="AH287" s="2" t="s">
        <v>78</v>
      </c>
      <c r="AI287" s="2" t="s">
        <v>363</v>
      </c>
      <c r="AJ287" s="2" t="s">
        <v>6303</v>
      </c>
      <c r="AK287" s="2" t="s">
        <v>18809</v>
      </c>
      <c r="AL287" s="2" t="s">
        <v>16936</v>
      </c>
      <c r="AM287" s="3">
        <v>45656.36451388889</v>
      </c>
      <c r="AO287" s="2" t="s">
        <v>16936</v>
      </c>
      <c r="AP287" s="2">
        <v>5539151</v>
      </c>
      <c r="AQ287" s="2" t="s">
        <v>81</v>
      </c>
      <c r="AR287" s="3">
        <v>45656.54010416667</v>
      </c>
      <c r="AS287" s="2" t="s">
        <v>82</v>
      </c>
      <c r="AT287" s="3">
        <v>45656.336805555555</v>
      </c>
      <c r="AU287" s="2" t="s">
        <v>83</v>
      </c>
      <c r="AV287" s="2" t="s">
        <v>204</v>
      </c>
      <c r="AW287" s="2" t="s">
        <v>205</v>
      </c>
      <c r="AX287" s="2" t="s">
        <v>2037</v>
      </c>
      <c r="AY287" s="3">
        <v>45658.364421296297</v>
      </c>
      <c r="AZ287" s="3">
        <v>45656.540092592593</v>
      </c>
      <c r="BA287" s="2" t="s">
        <v>460</v>
      </c>
      <c r="BB287" s="2" t="s">
        <v>280</v>
      </c>
      <c r="BC287" s="2" t="s">
        <v>281</v>
      </c>
      <c r="BD287" s="2" t="s">
        <v>282</v>
      </c>
      <c r="BE287" s="2" t="s">
        <v>18810</v>
      </c>
      <c r="BF287" s="2" t="s">
        <v>18811</v>
      </c>
      <c r="BG287" s="2" t="s">
        <v>26292</v>
      </c>
      <c r="BH287" s="2" t="s">
        <v>26293</v>
      </c>
      <c r="BI287" s="2" t="s">
        <v>26791</v>
      </c>
      <c r="BJ287" s="2" t="s">
        <v>26566</v>
      </c>
    </row>
    <row r="288" spans="1:62" s="2" customFormat="1" x14ac:dyDescent="0.35">
      <c r="A288" s="2">
        <v>2949650</v>
      </c>
      <c r="B288" s="2" t="s">
        <v>58</v>
      </c>
      <c r="C288" s="2">
        <v>34837351</v>
      </c>
      <c r="D288" s="2">
        <v>338219220</v>
      </c>
      <c r="E288" s="2" t="s">
        <v>59</v>
      </c>
      <c r="F288" s="2" t="s">
        <v>60</v>
      </c>
      <c r="G288" s="2" t="s">
        <v>18841</v>
      </c>
      <c r="I288" s="2">
        <v>771207036</v>
      </c>
      <c r="J288" s="2" t="s">
        <v>18842</v>
      </c>
      <c r="K288" s="2">
        <v>20</v>
      </c>
      <c r="L288" s="2" t="s">
        <v>357</v>
      </c>
      <c r="M288" s="2" t="s">
        <v>358</v>
      </c>
      <c r="N288" s="3">
        <v>43495.465624999997</v>
      </c>
      <c r="O288" s="2" t="s">
        <v>1153</v>
      </c>
      <c r="Q288" s="2" t="s">
        <v>66</v>
      </c>
      <c r="R288" s="3">
        <v>45656.365902777776</v>
      </c>
      <c r="S288" s="2" t="s">
        <v>16486</v>
      </c>
      <c r="T288" s="2" t="s">
        <v>334</v>
      </c>
      <c r="U288" s="2" t="s">
        <v>215</v>
      </c>
      <c r="V288" s="2" t="s">
        <v>18843</v>
      </c>
      <c r="W288" s="2" t="s">
        <v>288</v>
      </c>
      <c r="X288" s="2" t="s">
        <v>289</v>
      </c>
      <c r="Y288" s="2" t="s">
        <v>18759</v>
      </c>
      <c r="Z288" s="2" t="s">
        <v>1617</v>
      </c>
      <c r="AA288" s="2" t="s">
        <v>1617</v>
      </c>
      <c r="AB288" s="2" t="s">
        <v>12720</v>
      </c>
      <c r="AC288" s="2">
        <v>71</v>
      </c>
      <c r="AE288" s="3">
        <v>45656.366261574076</v>
      </c>
      <c r="AF288" s="2" t="s">
        <v>77</v>
      </c>
      <c r="AH288" s="2" t="s">
        <v>78</v>
      </c>
      <c r="AI288" s="2" t="s">
        <v>275</v>
      </c>
      <c r="AJ288" s="2" t="s">
        <v>123</v>
      </c>
      <c r="AK288" s="2" t="s">
        <v>18844</v>
      </c>
      <c r="AL288" s="2" t="s">
        <v>16486</v>
      </c>
      <c r="AM288" s="3">
        <v>45656.366307870368</v>
      </c>
      <c r="AO288" s="2" t="s">
        <v>16486</v>
      </c>
      <c r="AP288" s="2">
        <v>5539161</v>
      </c>
      <c r="AQ288" s="2" t="s">
        <v>81</v>
      </c>
      <c r="AR288" s="3">
        <v>45657.596956018519</v>
      </c>
      <c r="AS288" s="2" t="s">
        <v>82</v>
      </c>
      <c r="AT288" s="3">
        <v>45656.333333333336</v>
      </c>
      <c r="AU288" s="2" t="s">
        <v>104</v>
      </c>
      <c r="AV288" s="2" t="s">
        <v>682</v>
      </c>
      <c r="AW288" s="2" t="s">
        <v>683</v>
      </c>
      <c r="AX288" s="2" t="s">
        <v>1988</v>
      </c>
      <c r="AZ288" s="3">
        <v>45657.596956018519</v>
      </c>
      <c r="BB288" s="2" t="s">
        <v>1937</v>
      </c>
      <c r="BC288" s="2" t="s">
        <v>1938</v>
      </c>
      <c r="BD288" s="2" t="s">
        <v>1939</v>
      </c>
      <c r="BE288" s="2" t="s">
        <v>18845</v>
      </c>
      <c r="BF288" s="2" t="s">
        <v>301</v>
      </c>
      <c r="BG288" s="2" t="s">
        <v>58</v>
      </c>
      <c r="BH288" s="2" t="s">
        <v>26293</v>
      </c>
      <c r="BI288" s="2" t="s">
        <v>26789</v>
      </c>
      <c r="BJ288" s="2" t="s">
        <v>26567</v>
      </c>
    </row>
    <row r="289" spans="1:62" s="2" customFormat="1" x14ac:dyDescent="0.35">
      <c r="A289" s="2">
        <v>2949653</v>
      </c>
      <c r="B289" s="2" t="s">
        <v>58</v>
      </c>
      <c r="C289" s="2">
        <v>2140181</v>
      </c>
      <c r="D289" s="2">
        <v>339811250</v>
      </c>
      <c r="E289" s="2" t="s">
        <v>59</v>
      </c>
      <c r="F289" s="2" t="s">
        <v>60</v>
      </c>
      <c r="G289" s="2" t="s">
        <v>14830</v>
      </c>
      <c r="I289" s="2">
        <v>781139407</v>
      </c>
      <c r="J289" s="2" t="s">
        <v>18851</v>
      </c>
      <c r="K289" s="2">
        <v>20</v>
      </c>
      <c r="L289" s="2" t="s">
        <v>2128</v>
      </c>
      <c r="M289" s="2" t="s">
        <v>1152</v>
      </c>
      <c r="N289" s="3">
        <v>45639.666678240741</v>
      </c>
      <c r="O289" s="2" t="s">
        <v>1153</v>
      </c>
      <c r="Q289" s="2" t="s">
        <v>66</v>
      </c>
      <c r="R289" s="3">
        <v>45656.367662037039</v>
      </c>
      <c r="S289" s="2" t="s">
        <v>14672</v>
      </c>
      <c r="T289" s="2" t="s">
        <v>334</v>
      </c>
      <c r="U289" s="2" t="s">
        <v>901</v>
      </c>
      <c r="V289" s="2" t="s">
        <v>18852</v>
      </c>
      <c r="W289" s="2" t="s">
        <v>727</v>
      </c>
      <c r="X289" s="2" t="s">
        <v>2433</v>
      </c>
      <c r="Y289" s="2" t="s">
        <v>14833</v>
      </c>
      <c r="Z289" s="2" t="s">
        <v>730</v>
      </c>
      <c r="AA289" s="2" t="s">
        <v>7209</v>
      </c>
      <c r="AB289" s="2" t="s">
        <v>176</v>
      </c>
      <c r="AC289" s="2" t="s">
        <v>14834</v>
      </c>
      <c r="AE289" s="3">
        <v>45656.367835648147</v>
      </c>
      <c r="AF289" s="2" t="s">
        <v>77</v>
      </c>
      <c r="AH289" s="2" t="s">
        <v>78</v>
      </c>
      <c r="AI289" s="2" t="s">
        <v>363</v>
      </c>
      <c r="AJ289" s="2" t="s">
        <v>6303</v>
      </c>
      <c r="AK289" s="2" t="s">
        <v>18852</v>
      </c>
      <c r="AL289" s="2" t="s">
        <v>14672</v>
      </c>
      <c r="AM289" s="3">
        <v>45656.367881944447</v>
      </c>
      <c r="AO289" s="2" t="s">
        <v>14672</v>
      </c>
      <c r="AP289" s="2">
        <v>5539165</v>
      </c>
      <c r="AQ289" s="2" t="s">
        <v>81</v>
      </c>
      <c r="AR289" s="3">
        <v>45656.745381944442</v>
      </c>
      <c r="AS289" s="2" t="s">
        <v>82</v>
      </c>
      <c r="AT289" s="3">
        <v>45656.333333333336</v>
      </c>
      <c r="AU289" s="2" t="s">
        <v>83</v>
      </c>
      <c r="AV289" s="2" t="s">
        <v>733</v>
      </c>
      <c r="AW289" s="2" t="s">
        <v>734</v>
      </c>
      <c r="AX289" s="2" t="s">
        <v>2437</v>
      </c>
      <c r="AZ289" s="3">
        <v>45656.745381944442</v>
      </c>
      <c r="BB289" s="2" t="s">
        <v>6019</v>
      </c>
      <c r="BC289" s="2" t="s">
        <v>6020</v>
      </c>
      <c r="BD289" s="2" t="s">
        <v>6021</v>
      </c>
      <c r="BE289" s="2" t="s">
        <v>17560</v>
      </c>
      <c r="BF289" s="2" t="s">
        <v>560</v>
      </c>
      <c r="BG289" s="2" t="s">
        <v>58</v>
      </c>
      <c r="BH289" s="2" t="s">
        <v>26293</v>
      </c>
      <c r="BI289" s="2" t="s">
        <v>26792</v>
      </c>
      <c r="BJ289" s="2" t="s">
        <v>26568</v>
      </c>
    </row>
    <row r="290" spans="1:62" s="2" customFormat="1" x14ac:dyDescent="0.35">
      <c r="A290" s="2">
        <v>2949655</v>
      </c>
      <c r="B290" s="2" t="s">
        <v>58</v>
      </c>
      <c r="C290" s="2">
        <v>517431</v>
      </c>
      <c r="D290" s="2">
        <v>338240484</v>
      </c>
      <c r="E290" s="2" t="s">
        <v>59</v>
      </c>
      <c r="F290" s="2" t="s">
        <v>60</v>
      </c>
      <c r="G290" s="2" t="s">
        <v>1940</v>
      </c>
      <c r="H290" s="2" t="s">
        <v>18859</v>
      </c>
      <c r="I290" s="2">
        <v>776381468</v>
      </c>
      <c r="J290" s="2" t="s">
        <v>12355</v>
      </c>
      <c r="K290" s="2">
        <v>20</v>
      </c>
      <c r="L290" s="2" t="s">
        <v>357</v>
      </c>
      <c r="M290" s="2" t="s">
        <v>358</v>
      </c>
      <c r="N290" s="3">
        <v>44118.000011574077</v>
      </c>
      <c r="O290" s="2" t="s">
        <v>1294</v>
      </c>
      <c r="Q290" s="2" t="s">
        <v>66</v>
      </c>
      <c r="R290" s="3">
        <v>45656.368692129632</v>
      </c>
      <c r="S290" s="2" t="s">
        <v>18846</v>
      </c>
      <c r="T290" s="2" t="s">
        <v>334</v>
      </c>
      <c r="U290" s="2" t="s">
        <v>69</v>
      </c>
      <c r="V290" s="2" t="s">
        <v>18860</v>
      </c>
      <c r="W290" s="2" t="s">
        <v>71</v>
      </c>
      <c r="X290" s="2" t="s">
        <v>650</v>
      </c>
      <c r="Y290" s="2" t="s">
        <v>1019</v>
      </c>
      <c r="Z290" s="2" t="s">
        <v>433</v>
      </c>
      <c r="AA290" s="2" t="s">
        <v>18861</v>
      </c>
      <c r="AB290" s="2" t="s">
        <v>18861</v>
      </c>
      <c r="AC290" s="2">
        <v>1</v>
      </c>
      <c r="AE290" s="3">
        <v>45656.368981481479</v>
      </c>
      <c r="AF290" s="2" t="s">
        <v>543</v>
      </c>
      <c r="AG290" s="2">
        <v>48</v>
      </c>
      <c r="AH290" s="2" t="s">
        <v>78</v>
      </c>
      <c r="AI290" s="2" t="s">
        <v>363</v>
      </c>
      <c r="AJ290" s="2" t="s">
        <v>364</v>
      </c>
      <c r="AK290" s="2" t="s">
        <v>18862</v>
      </c>
      <c r="AL290" s="2" t="s">
        <v>18846</v>
      </c>
      <c r="AM290" s="3">
        <v>45656.369143518517</v>
      </c>
      <c r="AO290" s="2" t="s">
        <v>18846</v>
      </c>
      <c r="AP290" s="2">
        <v>5539171</v>
      </c>
      <c r="AQ290" s="2" t="s">
        <v>81</v>
      </c>
      <c r="AR290" s="3">
        <v>45656.755243055559</v>
      </c>
      <c r="AS290" s="2" t="s">
        <v>82</v>
      </c>
      <c r="AT290" s="3">
        <v>45656.333333333336</v>
      </c>
      <c r="AU290" s="2" t="s">
        <v>104</v>
      </c>
      <c r="AV290" s="2" t="s">
        <v>655</v>
      </c>
      <c r="AW290" s="2" t="s">
        <v>656</v>
      </c>
      <c r="AX290" s="2" t="s">
        <v>694</v>
      </c>
      <c r="AY290" s="3">
        <v>45658.368981481479</v>
      </c>
      <c r="AZ290" s="3">
        <v>45656.755243055559</v>
      </c>
      <c r="BA290" s="2" t="s">
        <v>460</v>
      </c>
      <c r="BB290" s="2" t="s">
        <v>1937</v>
      </c>
      <c r="BC290" s="2" t="s">
        <v>1938</v>
      </c>
      <c r="BD290" s="2" t="s">
        <v>1939</v>
      </c>
      <c r="BE290" s="2" t="s">
        <v>1260</v>
      </c>
      <c r="BF290" s="2" t="s">
        <v>442</v>
      </c>
      <c r="BG290" s="2" t="s">
        <v>58</v>
      </c>
      <c r="BH290" s="2" t="s">
        <v>26293</v>
      </c>
      <c r="BI290" s="2" t="s">
        <v>26789</v>
      </c>
      <c r="BJ290" s="2" t="s">
        <v>26569</v>
      </c>
    </row>
    <row r="291" spans="1:62" s="2" customFormat="1" x14ac:dyDescent="0.35">
      <c r="A291" s="2">
        <v>2949658</v>
      </c>
      <c r="B291" s="2" t="s">
        <v>58</v>
      </c>
      <c r="C291" s="2">
        <v>36585061</v>
      </c>
      <c r="D291" s="2">
        <v>338374293</v>
      </c>
      <c r="E291" s="2" t="s">
        <v>59</v>
      </c>
      <c r="F291" s="2" t="s">
        <v>60</v>
      </c>
      <c r="G291" s="2" t="s">
        <v>16030</v>
      </c>
      <c r="H291" s="2" t="s">
        <v>833</v>
      </c>
      <c r="I291" s="2">
        <v>778699594</v>
      </c>
      <c r="J291" s="2" t="s">
        <v>18877</v>
      </c>
      <c r="K291" s="2">
        <v>13</v>
      </c>
      <c r="L291" s="2" t="s">
        <v>63</v>
      </c>
      <c r="M291" s="2" t="s">
        <v>64</v>
      </c>
      <c r="N291" s="3">
        <v>45538.678900462961</v>
      </c>
      <c r="O291" s="2" t="s">
        <v>537</v>
      </c>
      <c r="Q291" s="2" t="s">
        <v>66</v>
      </c>
      <c r="R291" s="3">
        <v>45656.369710648149</v>
      </c>
      <c r="S291" s="2" t="s">
        <v>14946</v>
      </c>
      <c r="T291" s="2" t="s">
        <v>334</v>
      </c>
      <c r="U291" s="2" t="s">
        <v>215</v>
      </c>
      <c r="V291" s="2" t="s">
        <v>18878</v>
      </c>
      <c r="W291" s="2" t="s">
        <v>118</v>
      </c>
      <c r="X291" s="2" t="s">
        <v>271</v>
      </c>
      <c r="Y291" s="2" t="s">
        <v>3379</v>
      </c>
      <c r="Z291" s="2" t="s">
        <v>273</v>
      </c>
      <c r="AA291" s="2" t="s">
        <v>2080</v>
      </c>
      <c r="AB291" s="2" t="s">
        <v>18879</v>
      </c>
      <c r="AC291" s="2">
        <v>8744</v>
      </c>
      <c r="AE291" s="3">
        <v>45656.36996527778</v>
      </c>
      <c r="AF291" s="2" t="s">
        <v>543</v>
      </c>
      <c r="AG291" s="2">
        <v>48</v>
      </c>
      <c r="AH291" s="2" t="s">
        <v>78</v>
      </c>
      <c r="AI291" s="2" t="s">
        <v>363</v>
      </c>
      <c r="AJ291" s="2" t="s">
        <v>6303</v>
      </c>
      <c r="AK291" s="2" t="s">
        <v>18878</v>
      </c>
      <c r="AL291" s="2" t="s">
        <v>14946</v>
      </c>
      <c r="AM291" s="3">
        <v>45656.37</v>
      </c>
      <c r="AO291" s="2" t="s">
        <v>14946</v>
      </c>
      <c r="AP291" s="2">
        <v>5539176</v>
      </c>
      <c r="AQ291" s="2" t="s">
        <v>81</v>
      </c>
      <c r="AR291" s="3">
        <v>45656.634189814817</v>
      </c>
      <c r="AS291" s="2" t="s">
        <v>82</v>
      </c>
      <c r="AT291" s="3">
        <v>45656.333333333336</v>
      </c>
      <c r="AU291" s="2" t="s">
        <v>83</v>
      </c>
      <c r="AV291" s="2" t="s">
        <v>277</v>
      </c>
      <c r="AW291" s="2" t="s">
        <v>278</v>
      </c>
      <c r="AX291" s="2" t="s">
        <v>2082</v>
      </c>
      <c r="AY291" s="3">
        <v>45658.36996527778</v>
      </c>
      <c r="AZ291" s="3">
        <v>45656.634189814817</v>
      </c>
      <c r="BA291" s="2" t="s">
        <v>460</v>
      </c>
      <c r="BB291" s="2" t="s">
        <v>128</v>
      </c>
      <c r="BC291" s="2" t="s">
        <v>129</v>
      </c>
      <c r="BD291" s="2" t="s">
        <v>130</v>
      </c>
      <c r="BE291" s="2" t="s">
        <v>2205</v>
      </c>
      <c r="BF291" s="2" t="s">
        <v>802</v>
      </c>
      <c r="BG291" s="2" t="s">
        <v>58</v>
      </c>
      <c r="BH291" s="2" t="s">
        <v>26293</v>
      </c>
      <c r="BI291" s="2" t="s">
        <v>26787</v>
      </c>
      <c r="BJ291" s="2" t="s">
        <v>26570</v>
      </c>
    </row>
    <row r="292" spans="1:62" s="2" customFormat="1" x14ac:dyDescent="0.35">
      <c r="A292" s="2">
        <v>2949663</v>
      </c>
      <c r="B292" s="2" t="s">
        <v>58</v>
      </c>
      <c r="C292" s="2">
        <v>32480001</v>
      </c>
      <c r="D292" s="2">
        <v>338653755</v>
      </c>
      <c r="E292" s="2" t="s">
        <v>59</v>
      </c>
      <c r="F292" s="2" t="s">
        <v>60</v>
      </c>
      <c r="G292" s="2" t="s">
        <v>18897</v>
      </c>
      <c r="I292" s="2">
        <v>773326829</v>
      </c>
      <c r="J292" s="2" t="s">
        <v>18898</v>
      </c>
      <c r="K292" s="2">
        <v>20</v>
      </c>
      <c r="L292" s="2" t="s">
        <v>447</v>
      </c>
      <c r="M292" s="2" t="s">
        <v>448</v>
      </c>
      <c r="N292" s="3">
        <v>45369.533229166664</v>
      </c>
      <c r="O292" s="2" t="s">
        <v>2129</v>
      </c>
      <c r="Q292" s="2" t="s">
        <v>66</v>
      </c>
      <c r="R292" s="3">
        <v>45656.370740740742</v>
      </c>
      <c r="S292" s="2" t="s">
        <v>15302</v>
      </c>
      <c r="T292" s="2" t="s">
        <v>334</v>
      </c>
      <c r="U292" s="2" t="s">
        <v>417</v>
      </c>
      <c r="V292" s="2" t="s">
        <v>18899</v>
      </c>
      <c r="W292" s="2" t="s">
        <v>71</v>
      </c>
      <c r="X292" s="2" t="s">
        <v>317</v>
      </c>
      <c r="Y292" s="2" t="s">
        <v>12942</v>
      </c>
      <c r="Z292" s="2" t="s">
        <v>99</v>
      </c>
      <c r="AA292" s="2" t="s">
        <v>100</v>
      </c>
      <c r="AB292" s="2" t="s">
        <v>176</v>
      </c>
      <c r="AC292" s="2">
        <v>777409468</v>
      </c>
      <c r="AE292" s="3">
        <v>45656.454027777778</v>
      </c>
      <c r="AF292" s="2" t="s">
        <v>77</v>
      </c>
      <c r="AH292" s="2" t="s">
        <v>78</v>
      </c>
      <c r="AI292" s="2" t="s">
        <v>79</v>
      </c>
      <c r="AJ292" s="2" t="s">
        <v>101</v>
      </c>
      <c r="AK292" s="2" t="s">
        <v>18900</v>
      </c>
      <c r="AL292" s="2" t="s">
        <v>16553</v>
      </c>
      <c r="AM292" s="3">
        <v>45656.454131944447</v>
      </c>
      <c r="AN292" s="2" t="s">
        <v>18900</v>
      </c>
      <c r="AO292" s="2" t="s">
        <v>16553</v>
      </c>
      <c r="AP292" s="2">
        <v>5539705</v>
      </c>
      <c r="AQ292" s="2" t="s">
        <v>81</v>
      </c>
      <c r="AR292" s="3">
        <v>45656.624537037038</v>
      </c>
      <c r="AS292" s="2" t="s">
        <v>82</v>
      </c>
      <c r="AT292" s="3">
        <v>45656.333333333336</v>
      </c>
      <c r="AU292" s="2" t="s">
        <v>83</v>
      </c>
      <c r="AV292" s="2" t="s">
        <v>321</v>
      </c>
      <c r="AW292" s="2" t="s">
        <v>322</v>
      </c>
      <c r="AX292" s="2" t="s">
        <v>9112</v>
      </c>
      <c r="AZ292" s="3">
        <v>45656.624537037038</v>
      </c>
      <c r="BB292" s="2" t="s">
        <v>2638</v>
      </c>
      <c r="BC292" s="2" t="s">
        <v>2639</v>
      </c>
      <c r="BD292" s="2" t="s">
        <v>2640</v>
      </c>
      <c r="BE292" s="2" t="s">
        <v>8469</v>
      </c>
      <c r="BF292" s="2" t="s">
        <v>3840</v>
      </c>
      <c r="BG292" s="2" t="s">
        <v>58</v>
      </c>
      <c r="BH292" s="2" t="s">
        <v>26293</v>
      </c>
      <c r="BI292" s="2" t="s">
        <v>26785</v>
      </c>
      <c r="BJ292" s="2" t="s">
        <v>26571</v>
      </c>
    </row>
    <row r="293" spans="1:62" s="2" customFormat="1" x14ac:dyDescent="0.35">
      <c r="A293" s="2">
        <v>2949666</v>
      </c>
      <c r="B293" s="2" t="s">
        <v>808</v>
      </c>
      <c r="C293" s="2">
        <v>35034891</v>
      </c>
      <c r="D293" s="2">
        <v>338377392</v>
      </c>
      <c r="E293" s="2" t="s">
        <v>59</v>
      </c>
      <c r="F293" s="2" t="s">
        <v>60</v>
      </c>
      <c r="G293" s="2" t="s">
        <v>18913</v>
      </c>
      <c r="I293" s="2">
        <v>773105120</v>
      </c>
      <c r="J293" s="2" t="s">
        <v>4851</v>
      </c>
      <c r="K293" s="2">
        <v>20</v>
      </c>
      <c r="L293" s="2" t="s">
        <v>357</v>
      </c>
      <c r="M293" s="2" t="s">
        <v>358</v>
      </c>
      <c r="N293" s="3">
        <v>43364.416666666664</v>
      </c>
      <c r="O293" s="2" t="s">
        <v>2260</v>
      </c>
      <c r="Q293" s="2" t="s">
        <v>66</v>
      </c>
      <c r="R293" s="3">
        <v>45656.372361111113</v>
      </c>
      <c r="S293" s="2" t="s">
        <v>15761</v>
      </c>
      <c r="T293" s="2" t="s">
        <v>334</v>
      </c>
      <c r="U293" s="2" t="s">
        <v>880</v>
      </c>
      <c r="V293" s="2" t="s">
        <v>18914</v>
      </c>
      <c r="W293" s="2" t="s">
        <v>118</v>
      </c>
      <c r="X293" s="2" t="s">
        <v>119</v>
      </c>
      <c r="Y293" s="2" t="s">
        <v>11100</v>
      </c>
      <c r="Z293" s="2" t="s">
        <v>121</v>
      </c>
      <c r="AA293" s="2" t="s">
        <v>121</v>
      </c>
      <c r="AB293" s="2" t="s">
        <v>121</v>
      </c>
      <c r="AE293" s="3">
        <v>45656.372511574074</v>
      </c>
      <c r="AF293" s="2" t="s">
        <v>77</v>
      </c>
      <c r="AH293" s="2" t="s">
        <v>78</v>
      </c>
      <c r="AI293" s="2" t="s">
        <v>363</v>
      </c>
      <c r="AJ293" s="2" t="s">
        <v>6303</v>
      </c>
      <c r="AK293" s="2" t="s">
        <v>18914</v>
      </c>
      <c r="AL293" s="2" t="s">
        <v>15761</v>
      </c>
      <c r="AM293" s="3">
        <v>45656.372534722221</v>
      </c>
      <c r="AO293" s="2" t="s">
        <v>15761</v>
      </c>
      <c r="AP293" s="2">
        <v>5539195</v>
      </c>
      <c r="AQ293" s="2" t="s">
        <v>81</v>
      </c>
      <c r="AR293" s="3">
        <v>45656.548518518517</v>
      </c>
      <c r="AS293" s="2" t="s">
        <v>82</v>
      </c>
      <c r="AT293" s="3">
        <v>45656.333333333336</v>
      </c>
      <c r="AU293" s="2" t="s">
        <v>83</v>
      </c>
      <c r="AV293" s="2" t="s">
        <v>125</v>
      </c>
      <c r="AW293" s="2" t="s">
        <v>126</v>
      </c>
      <c r="AX293" s="2" t="s">
        <v>311</v>
      </c>
      <c r="AZ293" s="3">
        <v>45656.548518518517</v>
      </c>
      <c r="BB293" s="2" t="s">
        <v>3186</v>
      </c>
      <c r="BC293" s="2" t="s">
        <v>1310</v>
      </c>
      <c r="BD293" s="2" t="s">
        <v>3187</v>
      </c>
      <c r="BE293" s="2" t="s">
        <v>18915</v>
      </c>
      <c r="BF293" s="2" t="s">
        <v>601</v>
      </c>
      <c r="BG293" s="2" t="s">
        <v>26292</v>
      </c>
      <c r="BH293" s="2" t="s">
        <v>26293</v>
      </c>
      <c r="BI293" s="2" t="s">
        <v>26805</v>
      </c>
      <c r="BJ293" s="2" t="s">
        <v>26572</v>
      </c>
    </row>
    <row r="294" spans="1:62" s="2" customFormat="1" x14ac:dyDescent="0.35">
      <c r="A294" s="2">
        <v>2949670</v>
      </c>
      <c r="B294" s="2" t="s">
        <v>58</v>
      </c>
      <c r="C294" s="2">
        <v>1101</v>
      </c>
      <c r="D294" s="2">
        <v>339661593</v>
      </c>
      <c r="E294" s="2" t="s">
        <v>59</v>
      </c>
      <c r="F294" s="2" t="s">
        <v>60</v>
      </c>
      <c r="G294" s="2" t="s">
        <v>12129</v>
      </c>
      <c r="I294" s="2">
        <v>777405159</v>
      </c>
      <c r="J294" s="2" t="s">
        <v>11747</v>
      </c>
      <c r="K294" s="2">
        <v>20</v>
      </c>
      <c r="L294" s="2" t="s">
        <v>330</v>
      </c>
      <c r="M294" s="2" t="s">
        <v>331</v>
      </c>
      <c r="N294" s="3">
        <v>45567.640416666669</v>
      </c>
      <c r="O294" s="2" t="s">
        <v>1153</v>
      </c>
      <c r="Q294" s="2" t="s">
        <v>66</v>
      </c>
      <c r="R294" s="3">
        <v>45656.376585648148</v>
      </c>
      <c r="S294" s="2" t="s">
        <v>538</v>
      </c>
      <c r="T294" s="2" t="s">
        <v>334</v>
      </c>
      <c r="U294" s="2" t="s">
        <v>880</v>
      </c>
      <c r="V294" s="2" t="s">
        <v>18928</v>
      </c>
      <c r="W294" s="2" t="s">
        <v>1426</v>
      </c>
      <c r="X294" s="2" t="s">
        <v>1426</v>
      </c>
      <c r="Y294" s="2" t="s">
        <v>4659</v>
      </c>
      <c r="Z294" s="2" t="s">
        <v>6779</v>
      </c>
      <c r="AA294" s="2" t="s">
        <v>18929</v>
      </c>
      <c r="AB294" s="2" t="s">
        <v>176</v>
      </c>
      <c r="AE294" s="3">
        <v>45656.454421296294</v>
      </c>
      <c r="AF294" s="2" t="s">
        <v>77</v>
      </c>
      <c r="AH294" s="2" t="s">
        <v>78</v>
      </c>
      <c r="AI294" s="2" t="s">
        <v>363</v>
      </c>
      <c r="AJ294" s="2" t="s">
        <v>6303</v>
      </c>
      <c r="AK294" s="2" t="s">
        <v>18930</v>
      </c>
      <c r="AL294" s="2" t="s">
        <v>14672</v>
      </c>
      <c r="AM294" s="3">
        <v>45656.454502314817</v>
      </c>
      <c r="AO294" s="2" t="s">
        <v>14672</v>
      </c>
      <c r="AP294" s="2">
        <v>5539707</v>
      </c>
      <c r="AQ294" s="2" t="s">
        <v>81</v>
      </c>
      <c r="AR294" s="3">
        <v>45656.660370370373</v>
      </c>
      <c r="AS294" s="2" t="s">
        <v>82</v>
      </c>
      <c r="AT294" s="3">
        <v>45656.333333333336</v>
      </c>
      <c r="AU294" s="2" t="s">
        <v>83</v>
      </c>
      <c r="AV294" s="2" t="s">
        <v>4663</v>
      </c>
      <c r="AW294" s="2" t="s">
        <v>4664</v>
      </c>
      <c r="AX294" s="2" t="s">
        <v>7047</v>
      </c>
      <c r="AZ294" s="3">
        <v>45656.660370370373</v>
      </c>
      <c r="BB294" s="2" t="s">
        <v>7072</v>
      </c>
      <c r="BC294" s="2" t="s">
        <v>696</v>
      </c>
      <c r="BD294" s="2" t="s">
        <v>89</v>
      </c>
      <c r="BE294" s="2" t="s">
        <v>18931</v>
      </c>
      <c r="BF294" s="2" t="s">
        <v>1541</v>
      </c>
      <c r="BG294" s="2" t="s">
        <v>58</v>
      </c>
      <c r="BH294" s="2" t="s">
        <v>26293</v>
      </c>
      <c r="BI294" s="2" t="s">
        <v>374</v>
      </c>
      <c r="BJ294" s="2" t="s">
        <v>26429</v>
      </c>
    </row>
    <row r="295" spans="1:62" s="2" customFormat="1" x14ac:dyDescent="0.35">
      <c r="A295" s="2">
        <v>2949673</v>
      </c>
      <c r="B295" s="2" t="s">
        <v>58</v>
      </c>
      <c r="C295" s="2">
        <v>1282711</v>
      </c>
      <c r="D295" s="2">
        <v>338270892</v>
      </c>
      <c r="E295" s="2" t="s">
        <v>59</v>
      </c>
      <c r="F295" s="2" t="s">
        <v>60</v>
      </c>
      <c r="G295" s="2" t="s">
        <v>18941</v>
      </c>
      <c r="I295" s="2">
        <v>789507804</v>
      </c>
      <c r="J295" s="2" t="s">
        <v>1726</v>
      </c>
      <c r="K295" s="2">
        <v>20</v>
      </c>
      <c r="L295" s="2" t="s">
        <v>357</v>
      </c>
      <c r="M295" s="2" t="s">
        <v>358</v>
      </c>
      <c r="N295" s="3">
        <v>44342.541678240741</v>
      </c>
      <c r="O295" s="2" t="s">
        <v>1153</v>
      </c>
      <c r="Q295" s="2" t="s">
        <v>66</v>
      </c>
      <c r="R295" s="3">
        <v>45656.378437500003</v>
      </c>
      <c r="S295" s="2" t="s">
        <v>457</v>
      </c>
      <c r="T295" s="2" t="s">
        <v>334</v>
      </c>
      <c r="U295" s="2" t="s">
        <v>215</v>
      </c>
      <c r="V295" s="2" t="s">
        <v>18942</v>
      </c>
      <c r="W295" s="2" t="s">
        <v>71</v>
      </c>
      <c r="X295" s="2" t="s">
        <v>650</v>
      </c>
      <c r="Y295" s="2" t="s">
        <v>3291</v>
      </c>
      <c r="Z295" s="2" t="s">
        <v>652</v>
      </c>
      <c r="AA295" s="2" t="s">
        <v>692</v>
      </c>
      <c r="AB295" s="2" t="s">
        <v>692</v>
      </c>
      <c r="AC295" s="2">
        <v>143</v>
      </c>
      <c r="AE295" s="3">
        <v>45656.378750000003</v>
      </c>
      <c r="AF295" s="2" t="s">
        <v>543</v>
      </c>
      <c r="AG295" s="2">
        <v>48</v>
      </c>
      <c r="AH295" s="2" t="s">
        <v>78</v>
      </c>
      <c r="AI295" s="2" t="s">
        <v>79</v>
      </c>
      <c r="AJ295" s="2" t="s">
        <v>101</v>
      </c>
      <c r="AK295" s="2" t="s">
        <v>18943</v>
      </c>
      <c r="AL295" s="2" t="s">
        <v>457</v>
      </c>
      <c r="AM295" s="3">
        <v>45656.378807870373</v>
      </c>
      <c r="AO295" s="2" t="s">
        <v>457</v>
      </c>
      <c r="AP295" s="2">
        <v>5539214</v>
      </c>
      <c r="AQ295" s="2" t="s">
        <v>81</v>
      </c>
      <c r="AR295" s="3">
        <v>45656.68372685185</v>
      </c>
      <c r="AS295" s="2" t="s">
        <v>82</v>
      </c>
      <c r="AT295" s="3">
        <v>45656.333333333336</v>
      </c>
      <c r="AU295" s="2" t="s">
        <v>83</v>
      </c>
      <c r="AV295" s="2" t="s">
        <v>655</v>
      </c>
      <c r="AW295" s="2" t="s">
        <v>656</v>
      </c>
      <c r="AX295" s="2" t="s">
        <v>3368</v>
      </c>
      <c r="AY295" s="3">
        <v>45658.378750000003</v>
      </c>
      <c r="AZ295" s="3">
        <v>45656.68372685185</v>
      </c>
      <c r="BA295" s="2" t="s">
        <v>460</v>
      </c>
      <c r="BB295" s="2" t="s">
        <v>439</v>
      </c>
      <c r="BC295" s="2" t="s">
        <v>440</v>
      </c>
      <c r="BD295" s="2" t="s">
        <v>263</v>
      </c>
      <c r="BE295" s="2" t="s">
        <v>1687</v>
      </c>
      <c r="BF295" s="2" t="s">
        <v>1901</v>
      </c>
      <c r="BG295" s="2" t="s">
        <v>58</v>
      </c>
      <c r="BH295" s="2" t="s">
        <v>26293</v>
      </c>
      <c r="BI295" s="2" t="s">
        <v>26790</v>
      </c>
      <c r="BJ295" s="2" t="s">
        <v>26573</v>
      </c>
    </row>
    <row r="296" spans="1:62" s="2" customFormat="1" x14ac:dyDescent="0.35">
      <c r="A296" s="2">
        <v>2949679</v>
      </c>
      <c r="B296" s="2" t="s">
        <v>58</v>
      </c>
      <c r="C296" s="2">
        <v>34194871</v>
      </c>
      <c r="D296" s="2">
        <v>338278095</v>
      </c>
      <c r="E296" s="2" t="s">
        <v>59</v>
      </c>
      <c r="F296" s="2" t="s">
        <v>60</v>
      </c>
      <c r="G296" s="2" t="s">
        <v>18965</v>
      </c>
      <c r="H296" s="2" t="s">
        <v>4921</v>
      </c>
      <c r="I296" s="2">
        <v>777895737</v>
      </c>
      <c r="J296" s="2" t="s">
        <v>18966</v>
      </c>
      <c r="K296" s="2">
        <v>20</v>
      </c>
      <c r="L296" s="2" t="s">
        <v>357</v>
      </c>
      <c r="M296" s="2" t="s">
        <v>358</v>
      </c>
      <c r="N296" s="3">
        <v>45358.416678240741</v>
      </c>
      <c r="O296" s="2" t="s">
        <v>1153</v>
      </c>
      <c r="Q296" s="2" t="s">
        <v>66</v>
      </c>
      <c r="R296" s="3">
        <v>45656.382476851853</v>
      </c>
      <c r="S296" s="2" t="s">
        <v>16486</v>
      </c>
      <c r="T296" s="2" t="s">
        <v>334</v>
      </c>
      <c r="U296" s="2" t="s">
        <v>215</v>
      </c>
      <c r="V296" s="2" t="s">
        <v>18967</v>
      </c>
      <c r="W296" s="2" t="s">
        <v>136</v>
      </c>
      <c r="X296" s="2" t="s">
        <v>137</v>
      </c>
      <c r="Y296" s="2" t="s">
        <v>990</v>
      </c>
      <c r="Z296" s="2" t="s">
        <v>991</v>
      </c>
      <c r="AA296" s="2" t="s">
        <v>5052</v>
      </c>
      <c r="AB296" s="2" t="s">
        <v>176</v>
      </c>
      <c r="AE296" s="3">
        <v>45656.382754629631</v>
      </c>
      <c r="AF296" s="2" t="s">
        <v>77</v>
      </c>
      <c r="AH296" s="2" t="s">
        <v>78</v>
      </c>
      <c r="AI296" s="2" t="s">
        <v>275</v>
      </c>
      <c r="AJ296" s="2" t="s">
        <v>123</v>
      </c>
      <c r="AK296" s="2" t="s">
        <v>18968</v>
      </c>
      <c r="AL296" s="2" t="s">
        <v>16486</v>
      </c>
      <c r="AM296" s="3">
        <v>45656.382870370369</v>
      </c>
      <c r="AO296" s="2" t="s">
        <v>16486</v>
      </c>
      <c r="AP296" s="2">
        <v>5539221</v>
      </c>
      <c r="AQ296" s="2" t="s">
        <v>81</v>
      </c>
      <c r="AR296" s="3">
        <v>45656.588078703702</v>
      </c>
      <c r="AS296" s="2" t="s">
        <v>82</v>
      </c>
      <c r="AT296" s="3">
        <v>45656.333333333336</v>
      </c>
      <c r="AU296" s="2" t="s">
        <v>104</v>
      </c>
      <c r="AV296" s="2" t="s">
        <v>163</v>
      </c>
      <c r="AW296" s="2" t="s">
        <v>164</v>
      </c>
      <c r="AX296" s="2" t="s">
        <v>165</v>
      </c>
      <c r="AZ296" s="3">
        <v>45656.588078703702</v>
      </c>
      <c r="BB296" s="2" t="s">
        <v>1466</v>
      </c>
      <c r="BC296" s="2" t="s">
        <v>1138</v>
      </c>
      <c r="BD296" s="2" t="s">
        <v>1467</v>
      </c>
      <c r="BE296" s="2" t="s">
        <v>18969</v>
      </c>
      <c r="BF296" s="2" t="s">
        <v>194</v>
      </c>
      <c r="BG296" s="2" t="s">
        <v>58</v>
      </c>
      <c r="BH296" s="2" t="s">
        <v>26293</v>
      </c>
      <c r="BI296" s="2" t="s">
        <v>26784</v>
      </c>
      <c r="BJ296" s="2" t="s">
        <v>26574</v>
      </c>
    </row>
    <row r="297" spans="1:62" s="2" customFormat="1" x14ac:dyDescent="0.35">
      <c r="A297" s="2">
        <v>2949680</v>
      </c>
      <c r="B297" s="2" t="s">
        <v>58</v>
      </c>
      <c r="C297" s="2">
        <v>34273151</v>
      </c>
      <c r="D297" s="2">
        <v>338327891</v>
      </c>
      <c r="E297" s="2" t="s">
        <v>59</v>
      </c>
      <c r="F297" s="2" t="s">
        <v>60</v>
      </c>
      <c r="G297" s="2" t="s">
        <v>132</v>
      </c>
      <c r="H297" s="2" t="s">
        <v>18970</v>
      </c>
      <c r="I297" s="2">
        <v>777697720</v>
      </c>
      <c r="J297" s="2" t="s">
        <v>18971</v>
      </c>
      <c r="K297" s="2">
        <v>20</v>
      </c>
      <c r="L297" s="2" t="s">
        <v>357</v>
      </c>
      <c r="M297" s="2" t="s">
        <v>358</v>
      </c>
      <c r="N297" s="3">
        <v>45567.53837962963</v>
      </c>
      <c r="O297" s="2" t="s">
        <v>537</v>
      </c>
      <c r="Q297" s="2" t="s">
        <v>66</v>
      </c>
      <c r="R297" s="3">
        <v>45656.382719907408</v>
      </c>
      <c r="S297" s="2" t="s">
        <v>15117</v>
      </c>
      <c r="T297" s="2" t="s">
        <v>334</v>
      </c>
      <c r="U297" s="2" t="s">
        <v>880</v>
      </c>
      <c r="V297" s="2" t="s">
        <v>451</v>
      </c>
      <c r="W297" s="2" t="s">
        <v>288</v>
      </c>
      <c r="X297" s="2" t="s">
        <v>775</v>
      </c>
      <c r="Y297" s="2" t="s">
        <v>5298</v>
      </c>
      <c r="Z297" s="2" t="s">
        <v>1617</v>
      </c>
      <c r="AA297" s="2" t="s">
        <v>1617</v>
      </c>
      <c r="AB297" s="2" t="s">
        <v>4777</v>
      </c>
      <c r="AC297" s="2">
        <v>8</v>
      </c>
      <c r="AE297" s="3">
        <v>45656.383032407408</v>
      </c>
      <c r="AF297" s="2" t="s">
        <v>543</v>
      </c>
      <c r="AG297" s="2">
        <v>48</v>
      </c>
      <c r="AH297" s="2" t="s">
        <v>78</v>
      </c>
      <c r="AI297" s="2" t="s">
        <v>363</v>
      </c>
      <c r="AJ297" s="2" t="s">
        <v>364</v>
      </c>
      <c r="AK297" s="2" t="s">
        <v>18972</v>
      </c>
      <c r="AL297" s="2" t="s">
        <v>15117</v>
      </c>
      <c r="AM297" s="3">
        <v>45656.383136574077</v>
      </c>
      <c r="AO297" s="2" t="s">
        <v>15117</v>
      </c>
      <c r="AP297" s="2">
        <v>5539222</v>
      </c>
      <c r="AQ297" s="2" t="s">
        <v>81</v>
      </c>
      <c r="AR297" s="3">
        <v>45656.574907407405</v>
      </c>
      <c r="AS297" s="2" t="s">
        <v>82</v>
      </c>
      <c r="AT297" s="3">
        <v>45656.333333333336</v>
      </c>
      <c r="AU297" s="2" t="s">
        <v>104</v>
      </c>
      <c r="AV297" s="2" t="s">
        <v>781</v>
      </c>
      <c r="AW297" s="2" t="s">
        <v>782</v>
      </c>
      <c r="AX297" s="2" t="s">
        <v>4856</v>
      </c>
      <c r="AY297" s="3">
        <v>45658.383032407408</v>
      </c>
      <c r="AZ297" s="3">
        <v>45656.574907407405</v>
      </c>
      <c r="BA297" s="2" t="s">
        <v>460</v>
      </c>
      <c r="BB297" s="2" t="s">
        <v>643</v>
      </c>
      <c r="BC297" s="2" t="s">
        <v>644</v>
      </c>
      <c r="BD297" s="2" t="s">
        <v>299</v>
      </c>
      <c r="BE297" s="2" t="s">
        <v>18973</v>
      </c>
      <c r="BF297" s="2" t="s">
        <v>576</v>
      </c>
      <c r="BG297" s="2" t="s">
        <v>58</v>
      </c>
      <c r="BH297" s="2" t="s">
        <v>26293</v>
      </c>
      <c r="BI297" s="2" t="s">
        <v>26785</v>
      </c>
      <c r="BJ297" s="2" t="s">
        <v>26575</v>
      </c>
    </row>
    <row r="298" spans="1:62" s="2" customFormat="1" x14ac:dyDescent="0.35">
      <c r="A298" s="2">
        <v>2949681</v>
      </c>
      <c r="B298" s="2" t="s">
        <v>58</v>
      </c>
      <c r="C298" s="2">
        <v>43325351</v>
      </c>
      <c r="D298" s="2">
        <v>338719664</v>
      </c>
      <c r="E298" s="2" t="s">
        <v>59</v>
      </c>
      <c r="F298" s="2" t="s">
        <v>60</v>
      </c>
      <c r="G298" s="2" t="s">
        <v>18974</v>
      </c>
      <c r="H298" s="2" t="s">
        <v>18974</v>
      </c>
      <c r="I298" s="2">
        <v>773723465</v>
      </c>
      <c r="J298" s="2" t="s">
        <v>4216</v>
      </c>
      <c r="K298" s="2">
        <v>20</v>
      </c>
      <c r="L298" s="2" t="s">
        <v>357</v>
      </c>
      <c r="M298" s="2" t="s">
        <v>358</v>
      </c>
      <c r="N298" s="3">
        <v>45469.730752314812</v>
      </c>
      <c r="O298" s="2" t="s">
        <v>537</v>
      </c>
      <c r="Q298" s="2" t="s">
        <v>66</v>
      </c>
      <c r="R298" s="3">
        <v>45656.383622685185</v>
      </c>
      <c r="S298" s="2" t="s">
        <v>14869</v>
      </c>
      <c r="T298" s="2" t="s">
        <v>334</v>
      </c>
      <c r="U298" s="2" t="s">
        <v>69</v>
      </c>
      <c r="V298" s="2" t="s">
        <v>18975</v>
      </c>
      <c r="W298" s="2" t="s">
        <v>136</v>
      </c>
      <c r="X298" s="2" t="s">
        <v>137</v>
      </c>
      <c r="Y298" s="2" t="s">
        <v>5405</v>
      </c>
      <c r="Z298" s="2" t="s">
        <v>1622</v>
      </c>
      <c r="AA298" s="2" t="s">
        <v>8226</v>
      </c>
      <c r="AB298" s="2" t="s">
        <v>176</v>
      </c>
      <c r="AE298" s="3">
        <v>45656.38386574074</v>
      </c>
      <c r="AF298" s="2" t="s">
        <v>342</v>
      </c>
      <c r="AH298" s="2" t="s">
        <v>78</v>
      </c>
      <c r="AI298" s="2" t="s">
        <v>363</v>
      </c>
      <c r="AJ298" s="2" t="s">
        <v>364</v>
      </c>
      <c r="AK298" s="2" t="s">
        <v>18976</v>
      </c>
      <c r="AL298" s="2" t="s">
        <v>14869</v>
      </c>
      <c r="AM298" s="3">
        <v>45656.383923611109</v>
      </c>
      <c r="AO298" s="2" t="s">
        <v>14869</v>
      </c>
      <c r="AP298" s="2">
        <v>5539223</v>
      </c>
      <c r="AQ298" s="2" t="s">
        <v>81</v>
      </c>
      <c r="AR298" s="3">
        <v>45656.491435185184</v>
      </c>
      <c r="AS298" s="2" t="s">
        <v>82</v>
      </c>
      <c r="AT298" s="3">
        <v>45656.333333333336</v>
      </c>
      <c r="AU298" s="2" t="s">
        <v>104</v>
      </c>
      <c r="AV298" s="2" t="s">
        <v>163</v>
      </c>
      <c r="AW298" s="2" t="s">
        <v>164</v>
      </c>
      <c r="AX298" s="2" t="s">
        <v>642</v>
      </c>
      <c r="AZ298" s="3">
        <v>45656.491435185184</v>
      </c>
      <c r="BB298" s="2" t="s">
        <v>108</v>
      </c>
      <c r="BC298" s="2" t="s">
        <v>109</v>
      </c>
      <c r="BD298" s="2" t="s">
        <v>110</v>
      </c>
      <c r="BE298" s="2" t="s">
        <v>16754</v>
      </c>
      <c r="BF298" s="2" t="s">
        <v>1300</v>
      </c>
      <c r="BG298" s="2" t="s">
        <v>58</v>
      </c>
      <c r="BH298" s="2" t="s">
        <v>26293</v>
      </c>
      <c r="BI298" s="2" t="s">
        <v>26784</v>
      </c>
      <c r="BJ298" s="2" t="s">
        <v>26576</v>
      </c>
    </row>
    <row r="299" spans="1:62" s="2" customFormat="1" x14ac:dyDescent="0.35">
      <c r="A299" s="2">
        <v>2949684</v>
      </c>
      <c r="B299" s="2" t="s">
        <v>58</v>
      </c>
      <c r="C299" s="2">
        <v>37561391</v>
      </c>
      <c r="D299" s="2">
        <v>338245711</v>
      </c>
      <c r="E299" s="2" t="s">
        <v>59</v>
      </c>
      <c r="F299" s="2" t="s">
        <v>60</v>
      </c>
      <c r="G299" s="2" t="s">
        <v>18987</v>
      </c>
      <c r="I299" s="2">
        <v>786063232</v>
      </c>
      <c r="J299" s="2" t="s">
        <v>18988</v>
      </c>
      <c r="K299" s="2">
        <v>20</v>
      </c>
      <c r="L299" s="2" t="s">
        <v>2128</v>
      </c>
      <c r="M299" s="2" t="s">
        <v>1152</v>
      </c>
      <c r="N299" s="3">
        <v>44457.625011574077</v>
      </c>
      <c r="O299" s="2" t="s">
        <v>1153</v>
      </c>
      <c r="Q299" s="2" t="s">
        <v>66</v>
      </c>
      <c r="R299" s="3">
        <v>45656.386631944442</v>
      </c>
      <c r="S299" s="2" t="s">
        <v>18846</v>
      </c>
      <c r="T299" s="2" t="s">
        <v>334</v>
      </c>
      <c r="U299" s="2" t="s">
        <v>69</v>
      </c>
      <c r="V299" s="2" t="s">
        <v>18989</v>
      </c>
      <c r="W299" s="2" t="s">
        <v>71</v>
      </c>
      <c r="X299" s="2" t="s">
        <v>431</v>
      </c>
      <c r="Y299" s="2" t="s">
        <v>6866</v>
      </c>
      <c r="Z299" s="2" t="s">
        <v>6867</v>
      </c>
      <c r="AA299" s="2" t="s">
        <v>6867</v>
      </c>
      <c r="AB299" s="2" t="s">
        <v>18990</v>
      </c>
      <c r="AE299" s="3">
        <v>45656.386863425927</v>
      </c>
      <c r="AF299" s="2" t="s">
        <v>543</v>
      </c>
      <c r="AG299" s="2">
        <v>48</v>
      </c>
      <c r="AH299" s="2" t="s">
        <v>78</v>
      </c>
      <c r="AI299" s="2" t="s">
        <v>363</v>
      </c>
      <c r="AJ299" s="2" t="s">
        <v>364</v>
      </c>
      <c r="AK299" s="2" t="s">
        <v>18862</v>
      </c>
      <c r="AL299" s="2" t="s">
        <v>18846</v>
      </c>
      <c r="AM299" s="3">
        <v>45656.38690972222</v>
      </c>
      <c r="AO299" s="2" t="s">
        <v>18846</v>
      </c>
      <c r="AP299" s="2">
        <v>5539236</v>
      </c>
      <c r="AQ299" s="2" t="s">
        <v>81</v>
      </c>
      <c r="AR299" s="3">
        <v>45656.746562499997</v>
      </c>
      <c r="AS299" s="2" t="s">
        <v>82</v>
      </c>
      <c r="AT299" s="3">
        <v>45656.333333333336</v>
      </c>
      <c r="AU299" s="2" t="s">
        <v>104</v>
      </c>
      <c r="AV299" s="2" t="s">
        <v>436</v>
      </c>
      <c r="AW299" s="2" t="s">
        <v>437</v>
      </c>
      <c r="AX299" s="2" t="s">
        <v>438</v>
      </c>
      <c r="AY299" s="3">
        <v>45658.386863425927</v>
      </c>
      <c r="AZ299" s="3">
        <v>45656.746562499997</v>
      </c>
      <c r="BA299" s="2" t="s">
        <v>460</v>
      </c>
      <c r="BB299" s="2" t="s">
        <v>179</v>
      </c>
      <c r="BC299" s="2" t="s">
        <v>180</v>
      </c>
      <c r="BD299" s="2" t="s">
        <v>181</v>
      </c>
      <c r="BE299" s="2" t="s">
        <v>18991</v>
      </c>
      <c r="BF299" s="2" t="s">
        <v>1034</v>
      </c>
      <c r="BG299" s="2" t="s">
        <v>58</v>
      </c>
      <c r="BH299" s="2" t="s">
        <v>26293</v>
      </c>
      <c r="BI299" s="2" t="s">
        <v>26789</v>
      </c>
      <c r="BJ299" s="2" t="s">
        <v>26577</v>
      </c>
    </row>
    <row r="300" spans="1:62" s="2" customFormat="1" x14ac:dyDescent="0.35">
      <c r="A300" s="2">
        <v>2949686</v>
      </c>
      <c r="B300" s="2" t="s">
        <v>58</v>
      </c>
      <c r="C300" s="2">
        <v>42954201</v>
      </c>
      <c r="D300" s="2">
        <v>338407415</v>
      </c>
      <c r="E300" s="2" t="s">
        <v>59</v>
      </c>
      <c r="F300" s="2" t="s">
        <v>60</v>
      </c>
      <c r="G300" s="2" t="s">
        <v>18997</v>
      </c>
      <c r="I300" s="2">
        <v>775326499</v>
      </c>
      <c r="J300" s="2" t="s">
        <v>11599</v>
      </c>
      <c r="K300" s="2">
        <v>20</v>
      </c>
      <c r="L300" s="2" t="s">
        <v>357</v>
      </c>
      <c r="M300" s="2" t="s">
        <v>358</v>
      </c>
      <c r="N300" s="3">
        <v>45401.375</v>
      </c>
      <c r="O300" s="2" t="s">
        <v>960</v>
      </c>
      <c r="Q300" s="2" t="s">
        <v>66</v>
      </c>
      <c r="R300" s="3">
        <v>45656.386817129627</v>
      </c>
      <c r="S300" s="2" t="s">
        <v>18791</v>
      </c>
      <c r="T300" s="2" t="s">
        <v>334</v>
      </c>
      <c r="U300" s="2" t="s">
        <v>5254</v>
      </c>
      <c r="V300" s="2" t="s">
        <v>18998</v>
      </c>
      <c r="W300" s="2" t="s">
        <v>288</v>
      </c>
      <c r="X300" s="2" t="s">
        <v>289</v>
      </c>
      <c r="Y300" s="2" t="s">
        <v>290</v>
      </c>
      <c r="Z300" s="2" t="s">
        <v>1617</v>
      </c>
      <c r="AA300" s="2" t="s">
        <v>1617</v>
      </c>
      <c r="AB300" s="2" t="s">
        <v>11627</v>
      </c>
      <c r="AE300" s="3">
        <v>45656.671493055554</v>
      </c>
      <c r="AF300" s="2" t="s">
        <v>342</v>
      </c>
      <c r="AH300" s="2" t="s">
        <v>78</v>
      </c>
      <c r="AI300" s="2" t="s">
        <v>58</v>
      </c>
      <c r="AJ300" s="2" t="s">
        <v>101</v>
      </c>
      <c r="AK300" s="2" t="s">
        <v>18999</v>
      </c>
      <c r="AL300" s="2" t="s">
        <v>301</v>
      </c>
      <c r="AM300" s="3">
        <v>45656.6716087963</v>
      </c>
      <c r="AN300" s="2" t="s">
        <v>18999</v>
      </c>
      <c r="AO300" s="2" t="s">
        <v>301</v>
      </c>
      <c r="AP300" s="2">
        <v>5541626</v>
      </c>
      <c r="AQ300" s="2" t="s">
        <v>81</v>
      </c>
      <c r="AR300" s="3">
        <v>45656.820532407408</v>
      </c>
      <c r="AS300" s="2" t="s">
        <v>82</v>
      </c>
      <c r="AT300" s="3">
        <v>45656.333333333336</v>
      </c>
      <c r="AU300" s="2" t="s">
        <v>104</v>
      </c>
      <c r="AV300" s="2" t="s">
        <v>969</v>
      </c>
      <c r="AW300" s="2" t="s">
        <v>970</v>
      </c>
      <c r="AX300" s="2" t="s">
        <v>971</v>
      </c>
      <c r="AZ300" s="3">
        <v>45656.820532407408</v>
      </c>
      <c r="BB300" s="2" t="s">
        <v>981</v>
      </c>
      <c r="BC300" s="2" t="s">
        <v>982</v>
      </c>
      <c r="BD300" s="2" t="s">
        <v>983</v>
      </c>
      <c r="BE300" s="2" t="s">
        <v>19000</v>
      </c>
      <c r="BF300" s="2" t="s">
        <v>547</v>
      </c>
      <c r="BG300" s="2" t="s">
        <v>58</v>
      </c>
      <c r="BH300" s="2" t="s">
        <v>26293</v>
      </c>
      <c r="BI300" s="2" t="s">
        <v>26784</v>
      </c>
      <c r="BJ300" s="2" t="s">
        <v>26578</v>
      </c>
    </row>
    <row r="301" spans="1:62" s="2" customFormat="1" x14ac:dyDescent="0.35">
      <c r="A301" s="2">
        <v>2949689</v>
      </c>
      <c r="B301" s="2" t="s">
        <v>58</v>
      </c>
      <c r="C301" s="2">
        <v>38514401</v>
      </c>
      <c r="D301" s="2">
        <v>338233942</v>
      </c>
      <c r="E301" s="2" t="s">
        <v>59</v>
      </c>
      <c r="F301" s="2" t="s">
        <v>60</v>
      </c>
      <c r="G301" s="2" t="s">
        <v>7429</v>
      </c>
      <c r="H301" s="2" t="s">
        <v>7430</v>
      </c>
      <c r="I301" s="2">
        <v>773972599</v>
      </c>
      <c r="J301" s="2" t="s">
        <v>19008</v>
      </c>
      <c r="K301" s="2">
        <v>12</v>
      </c>
      <c r="L301" s="2" t="s">
        <v>63</v>
      </c>
      <c r="M301" s="2" t="s">
        <v>64</v>
      </c>
      <c r="N301" s="3">
        <v>44550.666666666664</v>
      </c>
      <c r="O301" s="2" t="s">
        <v>1294</v>
      </c>
      <c r="Q301" s="2" t="s">
        <v>66</v>
      </c>
      <c r="R301" s="3">
        <v>45656.389664351853</v>
      </c>
      <c r="S301" s="2" t="s">
        <v>18846</v>
      </c>
      <c r="T301" s="2" t="s">
        <v>334</v>
      </c>
      <c r="U301" s="2" t="s">
        <v>69</v>
      </c>
      <c r="V301" s="2" t="s">
        <v>19009</v>
      </c>
      <c r="W301" s="2" t="s">
        <v>288</v>
      </c>
      <c r="X301" s="2" t="s">
        <v>289</v>
      </c>
      <c r="Y301" s="2" t="s">
        <v>7434</v>
      </c>
      <c r="Z301" s="2" t="s">
        <v>1617</v>
      </c>
      <c r="AA301" s="2" t="s">
        <v>1617</v>
      </c>
      <c r="AB301" s="2" t="s">
        <v>18984</v>
      </c>
      <c r="AE301" s="3">
        <v>45656.389907407407</v>
      </c>
      <c r="AF301" s="2" t="s">
        <v>543</v>
      </c>
      <c r="AG301" s="2">
        <v>48</v>
      </c>
      <c r="AH301" s="2" t="s">
        <v>78</v>
      </c>
      <c r="AI301" s="2" t="s">
        <v>363</v>
      </c>
      <c r="AJ301" s="2" t="s">
        <v>364</v>
      </c>
      <c r="AK301" s="2" t="s">
        <v>19010</v>
      </c>
      <c r="AL301" s="2" t="s">
        <v>18846</v>
      </c>
      <c r="AM301" s="3">
        <v>45656.390486111108</v>
      </c>
      <c r="AO301" s="2" t="s">
        <v>18846</v>
      </c>
      <c r="AP301" s="2">
        <v>5539243</v>
      </c>
      <c r="AQ301" s="2" t="s">
        <v>81</v>
      </c>
      <c r="AR301" s="3">
        <v>45656.592789351853</v>
      </c>
      <c r="AS301" s="2" t="s">
        <v>82</v>
      </c>
      <c r="AT301" s="3">
        <v>45656.333333333336</v>
      </c>
      <c r="AU301" s="2" t="s">
        <v>104</v>
      </c>
      <c r="AV301" s="2" t="s">
        <v>682</v>
      </c>
      <c r="AW301" s="2" t="s">
        <v>683</v>
      </c>
      <c r="AX301" s="2" t="s">
        <v>1190</v>
      </c>
      <c r="AY301" s="3">
        <v>45658.389907407407</v>
      </c>
      <c r="AZ301" s="3">
        <v>45656.592789351853</v>
      </c>
      <c r="BA301" s="2" t="s">
        <v>460</v>
      </c>
      <c r="BB301" s="2" t="s">
        <v>1374</v>
      </c>
      <c r="BC301" s="2" t="s">
        <v>888</v>
      </c>
      <c r="BD301" s="2" t="s">
        <v>1375</v>
      </c>
      <c r="BE301" s="2" t="s">
        <v>1376</v>
      </c>
      <c r="BF301" s="2" t="s">
        <v>301</v>
      </c>
      <c r="BG301" s="2" t="s">
        <v>58</v>
      </c>
      <c r="BH301" s="2" t="s">
        <v>26293</v>
      </c>
      <c r="BI301" s="2" t="s">
        <v>26786</v>
      </c>
      <c r="BJ301" s="2" t="s">
        <v>26579</v>
      </c>
    </row>
    <row r="302" spans="1:62" s="2" customFormat="1" x14ac:dyDescent="0.35">
      <c r="A302" s="2">
        <v>2949690</v>
      </c>
      <c r="B302" s="2" t="s">
        <v>58</v>
      </c>
      <c r="C302" s="2">
        <v>29835561</v>
      </c>
      <c r="D302" s="2">
        <v>338345054</v>
      </c>
      <c r="E302" s="2" t="s">
        <v>59</v>
      </c>
      <c r="F302" s="2" t="s">
        <v>60</v>
      </c>
      <c r="G302" s="2" t="s">
        <v>19011</v>
      </c>
      <c r="I302" s="2">
        <v>774428492</v>
      </c>
      <c r="J302" s="2" t="s">
        <v>19012</v>
      </c>
      <c r="K302" s="2">
        <v>20</v>
      </c>
      <c r="L302" s="2" t="s">
        <v>357</v>
      </c>
      <c r="M302" s="2" t="s">
        <v>358</v>
      </c>
      <c r="N302" s="3">
        <v>45268.583645833336</v>
      </c>
      <c r="O302" s="2" t="s">
        <v>960</v>
      </c>
      <c r="Q302" s="2" t="s">
        <v>66</v>
      </c>
      <c r="R302" s="3">
        <v>45656.390370370369</v>
      </c>
      <c r="S302" s="2" t="s">
        <v>16486</v>
      </c>
      <c r="T302" s="2" t="s">
        <v>334</v>
      </c>
      <c r="U302" s="2" t="s">
        <v>417</v>
      </c>
      <c r="V302" s="2" t="s">
        <v>19013</v>
      </c>
      <c r="W302" s="2" t="s">
        <v>400</v>
      </c>
      <c r="X302" s="2" t="s">
        <v>419</v>
      </c>
      <c r="Y302" s="2" t="s">
        <v>1319</v>
      </c>
      <c r="Z302" s="2" t="s">
        <v>421</v>
      </c>
      <c r="AA302" s="2" t="s">
        <v>1842</v>
      </c>
      <c r="AB302" s="2" t="s">
        <v>1842</v>
      </c>
      <c r="AE302" s="3">
        <v>45659.672592592593</v>
      </c>
      <c r="AF302" s="2" t="s">
        <v>342</v>
      </c>
      <c r="AH302" s="2" t="s">
        <v>142</v>
      </c>
      <c r="AI302" s="2" t="s">
        <v>79</v>
      </c>
      <c r="AJ302" s="2" t="s">
        <v>101</v>
      </c>
      <c r="AK302" s="2" t="s">
        <v>19014</v>
      </c>
      <c r="AL302" s="2" t="s">
        <v>243</v>
      </c>
      <c r="AM302" s="3">
        <v>45659.672662037039</v>
      </c>
      <c r="AN302" s="2" t="s">
        <v>19014</v>
      </c>
      <c r="AO302" s="2" t="s">
        <v>243</v>
      </c>
      <c r="AP302" s="2">
        <v>5554980</v>
      </c>
      <c r="AQ302" s="2" t="s">
        <v>81</v>
      </c>
      <c r="AR302" s="3">
        <v>45660.500567129631</v>
      </c>
      <c r="AS302" s="2" t="s">
        <v>82</v>
      </c>
      <c r="AT302" s="3">
        <v>45659.5625</v>
      </c>
      <c r="AU302" s="2" t="s">
        <v>104</v>
      </c>
      <c r="AV302" s="2" t="s">
        <v>346</v>
      </c>
      <c r="AW302" s="2" t="s">
        <v>347</v>
      </c>
      <c r="AX302" s="2" t="s">
        <v>348</v>
      </c>
      <c r="AZ302" s="3">
        <v>45660.500567129631</v>
      </c>
      <c r="BB302" s="2" t="s">
        <v>179</v>
      </c>
      <c r="BC302" s="2" t="s">
        <v>180</v>
      </c>
      <c r="BD302" s="2" t="s">
        <v>181</v>
      </c>
      <c r="BE302" s="2" t="s">
        <v>19015</v>
      </c>
      <c r="BF302" s="2" t="s">
        <v>243</v>
      </c>
      <c r="BG302" s="2" t="s">
        <v>58</v>
      </c>
      <c r="BH302" s="2" t="s">
        <v>26293</v>
      </c>
      <c r="BI302" s="2" t="s">
        <v>26789</v>
      </c>
      <c r="BJ302" s="2" t="s">
        <v>26580</v>
      </c>
    </row>
    <row r="303" spans="1:62" s="2" customFormat="1" x14ac:dyDescent="0.35">
      <c r="A303" s="2">
        <v>2949693</v>
      </c>
      <c r="B303" s="2" t="s">
        <v>58</v>
      </c>
      <c r="C303" s="2">
        <v>30381231</v>
      </c>
      <c r="D303" s="2">
        <v>338584242</v>
      </c>
      <c r="E303" s="2" t="s">
        <v>59</v>
      </c>
      <c r="F303" s="2" t="s">
        <v>60</v>
      </c>
      <c r="G303" s="2" t="s">
        <v>19024</v>
      </c>
      <c r="I303" s="2">
        <v>774127041</v>
      </c>
      <c r="J303" s="2" t="s">
        <v>3035</v>
      </c>
      <c r="K303" s="2">
        <v>20</v>
      </c>
      <c r="L303" s="2" t="s">
        <v>2128</v>
      </c>
      <c r="M303" s="2" t="s">
        <v>1152</v>
      </c>
      <c r="N303" s="3">
        <v>44960.791666666664</v>
      </c>
      <c r="O303" s="2" t="s">
        <v>2129</v>
      </c>
      <c r="Q303" s="2" t="s">
        <v>66</v>
      </c>
      <c r="R303" s="3">
        <v>45656.390462962961</v>
      </c>
      <c r="S303" s="2" t="s">
        <v>18791</v>
      </c>
      <c r="T303" s="2" t="s">
        <v>334</v>
      </c>
      <c r="U303" s="2" t="s">
        <v>880</v>
      </c>
      <c r="V303" s="2" t="s">
        <v>19025</v>
      </c>
      <c r="W303" s="2" t="s">
        <v>71</v>
      </c>
      <c r="X303" s="2" t="s">
        <v>431</v>
      </c>
      <c r="Y303" s="2" t="s">
        <v>3248</v>
      </c>
      <c r="Z303" s="2" t="s">
        <v>6112</v>
      </c>
      <c r="AA303" s="2" t="s">
        <v>6112</v>
      </c>
      <c r="AB303" s="2" t="s">
        <v>19026</v>
      </c>
      <c r="AE303" s="3">
        <v>45656.606087962966</v>
      </c>
      <c r="AF303" s="2" t="s">
        <v>77</v>
      </c>
      <c r="AH303" s="2" t="s">
        <v>142</v>
      </c>
      <c r="AI303" s="2" t="s">
        <v>58</v>
      </c>
      <c r="AJ303" s="2" t="s">
        <v>966</v>
      </c>
      <c r="AK303" s="2" t="s">
        <v>19027</v>
      </c>
      <c r="AL303" s="2" t="s">
        <v>2564</v>
      </c>
      <c r="AM303" s="3">
        <v>45656.606180555558</v>
      </c>
      <c r="AN303" s="2" t="s">
        <v>19027</v>
      </c>
      <c r="AO303" s="2" t="s">
        <v>2564</v>
      </c>
      <c r="AP303" s="2">
        <v>5541101</v>
      </c>
      <c r="AQ303" s="2" t="s">
        <v>81</v>
      </c>
      <c r="AR303" s="3">
        <v>45656.742037037038</v>
      </c>
      <c r="AS303" s="2" t="s">
        <v>82</v>
      </c>
      <c r="AT303" s="3">
        <v>45656.333333333336</v>
      </c>
      <c r="AU303" s="2" t="s">
        <v>104</v>
      </c>
      <c r="AV303" s="2" t="s">
        <v>969</v>
      </c>
      <c r="AW303" s="2" t="s">
        <v>970</v>
      </c>
      <c r="AX303" s="2" t="s">
        <v>971</v>
      </c>
      <c r="AZ303" s="3">
        <v>45656.742037037038</v>
      </c>
      <c r="BB303" s="2" t="s">
        <v>108</v>
      </c>
      <c r="BC303" s="2" t="s">
        <v>109</v>
      </c>
      <c r="BD303" s="2" t="s">
        <v>110</v>
      </c>
      <c r="BE303" s="2" t="s">
        <v>11063</v>
      </c>
      <c r="BF303" s="2" t="s">
        <v>194</v>
      </c>
      <c r="BG303" s="2" t="s">
        <v>58</v>
      </c>
      <c r="BH303" s="2" t="s">
        <v>26293</v>
      </c>
      <c r="BI303" s="2" t="s">
        <v>26784</v>
      </c>
      <c r="BJ303" s="2" t="s">
        <v>26581</v>
      </c>
    </row>
    <row r="304" spans="1:62" s="2" customFormat="1" x14ac:dyDescent="0.35">
      <c r="A304" s="2">
        <v>2949698</v>
      </c>
      <c r="B304" s="2" t="s">
        <v>58</v>
      </c>
      <c r="C304" s="2">
        <v>36381221</v>
      </c>
      <c r="D304" s="2">
        <v>338712282</v>
      </c>
      <c r="E304" s="2" t="s">
        <v>59</v>
      </c>
      <c r="F304" s="2" t="s">
        <v>60</v>
      </c>
      <c r="G304" s="2" t="s">
        <v>19044</v>
      </c>
      <c r="I304" s="2">
        <v>771338654</v>
      </c>
      <c r="J304" s="2" t="s">
        <v>5178</v>
      </c>
      <c r="K304" s="2">
        <v>20</v>
      </c>
      <c r="L304" s="2" t="s">
        <v>357</v>
      </c>
      <c r="M304" s="2" t="s">
        <v>358</v>
      </c>
      <c r="N304" s="3">
        <v>45558.695104166669</v>
      </c>
      <c r="O304" s="2" t="s">
        <v>537</v>
      </c>
      <c r="Q304" s="2" t="s">
        <v>66</v>
      </c>
      <c r="R304" s="3">
        <v>45656.3909375</v>
      </c>
      <c r="S304" s="2" t="s">
        <v>538</v>
      </c>
      <c r="T304" s="2" t="s">
        <v>334</v>
      </c>
      <c r="U304" s="2" t="s">
        <v>417</v>
      </c>
      <c r="V304" s="2" t="s">
        <v>19045</v>
      </c>
      <c r="W304" s="2" t="s">
        <v>136</v>
      </c>
      <c r="X304" s="2" t="s">
        <v>137</v>
      </c>
      <c r="Y304" s="2" t="s">
        <v>19046</v>
      </c>
      <c r="Z304" s="2" t="s">
        <v>160</v>
      </c>
      <c r="AA304" s="2" t="s">
        <v>4099</v>
      </c>
      <c r="AB304" s="2" t="s">
        <v>4099</v>
      </c>
      <c r="AE304" s="3">
        <v>45656.391828703701</v>
      </c>
      <c r="AF304" s="2" t="s">
        <v>543</v>
      </c>
      <c r="AG304" s="2">
        <v>48</v>
      </c>
      <c r="AH304" s="2" t="s">
        <v>78</v>
      </c>
      <c r="AI304" s="2" t="s">
        <v>363</v>
      </c>
      <c r="AJ304" s="2" t="s">
        <v>364</v>
      </c>
      <c r="AL304" s="2" t="s">
        <v>538</v>
      </c>
      <c r="AM304" s="3">
        <v>45656.391967592594</v>
      </c>
      <c r="AO304" s="2" t="s">
        <v>538</v>
      </c>
      <c r="AP304" s="2">
        <v>5539256</v>
      </c>
      <c r="AQ304" s="2" t="s">
        <v>81</v>
      </c>
      <c r="AR304" s="3">
        <v>45656.868923611109</v>
      </c>
      <c r="AS304" s="2" t="s">
        <v>82</v>
      </c>
      <c r="AT304" s="3">
        <v>45656.333333333336</v>
      </c>
      <c r="AU304" s="2" t="s">
        <v>104</v>
      </c>
      <c r="AV304" s="2" t="s">
        <v>163</v>
      </c>
      <c r="AW304" s="2" t="s">
        <v>164</v>
      </c>
      <c r="AX304" s="2" t="s">
        <v>3797</v>
      </c>
      <c r="AY304" s="3">
        <v>45658.391828703701</v>
      </c>
      <c r="AZ304" s="3">
        <v>45656.868923611109</v>
      </c>
      <c r="BA304" s="2" t="s">
        <v>460</v>
      </c>
      <c r="BB304" s="2" t="s">
        <v>557</v>
      </c>
      <c r="BC304" s="2" t="s">
        <v>558</v>
      </c>
      <c r="BD304" s="2" t="s">
        <v>181</v>
      </c>
      <c r="BE304" s="2" t="s">
        <v>1625</v>
      </c>
      <c r="BF304" s="2" t="s">
        <v>147</v>
      </c>
      <c r="BG304" s="2" t="s">
        <v>58</v>
      </c>
      <c r="BH304" s="2" t="s">
        <v>26293</v>
      </c>
      <c r="BI304" s="2" t="s">
        <v>26789</v>
      </c>
      <c r="BJ304" s="2" t="s">
        <v>26582</v>
      </c>
    </row>
    <row r="305" spans="1:62" s="2" customFormat="1" x14ac:dyDescent="0.35">
      <c r="A305" s="2">
        <v>2949699</v>
      </c>
      <c r="B305" s="2" t="s">
        <v>244</v>
      </c>
      <c r="C305" s="2">
        <v>86651</v>
      </c>
      <c r="D305" s="2">
        <v>338211518</v>
      </c>
      <c r="E305" s="2" t="s">
        <v>59</v>
      </c>
      <c r="F305" s="2" t="s">
        <v>60</v>
      </c>
      <c r="G305" s="2" t="s">
        <v>19047</v>
      </c>
      <c r="H305" s="2" t="s">
        <v>19048</v>
      </c>
      <c r="I305" s="2" t="s">
        <v>19049</v>
      </c>
      <c r="J305" s="2" t="s">
        <v>19050</v>
      </c>
      <c r="K305" s="2">
        <v>20</v>
      </c>
      <c r="L305" s="2" t="s">
        <v>2128</v>
      </c>
      <c r="M305" s="2" t="s">
        <v>1152</v>
      </c>
      <c r="N305" s="3">
        <v>44925.416678240741</v>
      </c>
      <c r="O305" s="2" t="s">
        <v>6707</v>
      </c>
      <c r="Q305" s="2" t="s">
        <v>66</v>
      </c>
      <c r="R305" s="3">
        <v>45656.391655092593</v>
      </c>
      <c r="S305" s="2" t="s">
        <v>14914</v>
      </c>
      <c r="T305" s="2" t="s">
        <v>334</v>
      </c>
      <c r="U305" s="2" t="s">
        <v>901</v>
      </c>
      <c r="V305" s="2" t="s">
        <v>19051</v>
      </c>
      <c r="W305" s="2" t="s">
        <v>288</v>
      </c>
      <c r="X305" s="2" t="s">
        <v>289</v>
      </c>
      <c r="Y305" s="2" t="s">
        <v>5078</v>
      </c>
      <c r="Z305" s="2" t="s">
        <v>1617</v>
      </c>
      <c r="AA305" s="2" t="s">
        <v>1617</v>
      </c>
      <c r="AB305" s="2" t="s">
        <v>19052</v>
      </c>
      <c r="AE305" s="3">
        <v>45656.4378125</v>
      </c>
      <c r="AF305" s="2" t="s">
        <v>342</v>
      </c>
      <c r="AH305" s="2" t="s">
        <v>78</v>
      </c>
      <c r="AI305" s="2" t="s">
        <v>363</v>
      </c>
      <c r="AJ305" s="2" t="s">
        <v>6303</v>
      </c>
      <c r="AK305" s="2" t="s">
        <v>19053</v>
      </c>
      <c r="AL305" s="2" t="s">
        <v>16936</v>
      </c>
      <c r="AM305" s="3">
        <v>45656.437905092593</v>
      </c>
      <c r="AO305" s="2" t="s">
        <v>16936</v>
      </c>
      <c r="AP305" s="2">
        <v>5539535</v>
      </c>
      <c r="AQ305" s="2" t="s">
        <v>81</v>
      </c>
      <c r="AR305" s="3">
        <v>45656.687650462962</v>
      </c>
      <c r="AS305" s="2" t="s">
        <v>82</v>
      </c>
      <c r="AT305" s="3">
        <v>45656.5625</v>
      </c>
      <c r="AU305" s="2" t="s">
        <v>104</v>
      </c>
      <c r="AV305" s="2" t="s">
        <v>14008</v>
      </c>
      <c r="AW305" s="2" t="s">
        <v>14008</v>
      </c>
      <c r="AX305" s="2" t="s">
        <v>19054</v>
      </c>
      <c r="AZ305" s="3">
        <v>45656.687650462962</v>
      </c>
      <c r="BB305" s="2" t="s">
        <v>586</v>
      </c>
      <c r="BC305" s="2" t="s">
        <v>587</v>
      </c>
      <c r="BD305" s="2" t="s">
        <v>588</v>
      </c>
      <c r="BE305" s="2" t="s">
        <v>19055</v>
      </c>
      <c r="BF305" s="2" t="s">
        <v>15166</v>
      </c>
      <c r="BG305" s="2" t="s">
        <v>26292</v>
      </c>
      <c r="BH305" s="2" t="s">
        <v>26291</v>
      </c>
      <c r="BI305" s="2" t="s">
        <v>26798</v>
      </c>
      <c r="BJ305" s="2" t="s">
        <v>26583</v>
      </c>
    </row>
    <row r="306" spans="1:62" s="2" customFormat="1" x14ac:dyDescent="0.35">
      <c r="A306" s="2">
        <v>2949709</v>
      </c>
      <c r="B306" s="2" t="s">
        <v>58</v>
      </c>
      <c r="C306" s="2">
        <v>39113701</v>
      </c>
      <c r="D306" s="2">
        <v>338037886</v>
      </c>
      <c r="E306" s="2" t="s">
        <v>59</v>
      </c>
      <c r="F306" s="2" t="s">
        <v>60</v>
      </c>
      <c r="G306" s="2" t="s">
        <v>19090</v>
      </c>
      <c r="I306" s="2">
        <v>777893402</v>
      </c>
      <c r="J306" s="2" t="s">
        <v>4206</v>
      </c>
      <c r="K306" s="2">
        <v>20</v>
      </c>
      <c r="L306" s="2" t="s">
        <v>357</v>
      </c>
      <c r="M306" s="2" t="s">
        <v>358</v>
      </c>
      <c r="N306" s="3">
        <v>45384.477812500001</v>
      </c>
      <c r="O306" s="2" t="s">
        <v>537</v>
      </c>
      <c r="Q306" s="2" t="s">
        <v>66</v>
      </c>
      <c r="R306" s="3">
        <v>45656.397465277776</v>
      </c>
      <c r="S306" s="2" t="s">
        <v>14869</v>
      </c>
      <c r="T306" s="2" t="s">
        <v>334</v>
      </c>
      <c r="U306" s="2" t="s">
        <v>69</v>
      </c>
      <c r="V306" s="2" t="s">
        <v>19091</v>
      </c>
      <c r="W306" s="2" t="s">
        <v>136</v>
      </c>
      <c r="X306" s="2" t="s">
        <v>137</v>
      </c>
      <c r="Y306" s="2" t="s">
        <v>990</v>
      </c>
      <c r="Z306" s="2" t="s">
        <v>991</v>
      </c>
      <c r="AA306" s="2" t="s">
        <v>992</v>
      </c>
      <c r="AB306" s="2" t="s">
        <v>176</v>
      </c>
      <c r="AE306" s="3">
        <v>45656.397662037038</v>
      </c>
      <c r="AF306" s="2" t="s">
        <v>543</v>
      </c>
      <c r="AG306" s="2">
        <v>48</v>
      </c>
      <c r="AH306" s="2" t="s">
        <v>78</v>
      </c>
      <c r="AI306" s="2" t="s">
        <v>363</v>
      </c>
      <c r="AJ306" s="2" t="s">
        <v>364</v>
      </c>
      <c r="AK306" s="2" t="s">
        <v>19092</v>
      </c>
      <c r="AL306" s="2" t="s">
        <v>14869</v>
      </c>
      <c r="AM306" s="3">
        <v>45656.397719907407</v>
      </c>
      <c r="AO306" s="2" t="s">
        <v>14869</v>
      </c>
      <c r="AP306" s="2">
        <v>5539281</v>
      </c>
      <c r="AQ306" s="2" t="s">
        <v>81</v>
      </c>
      <c r="AR306" s="3">
        <v>45656.59233796296</v>
      </c>
      <c r="AS306" s="2" t="s">
        <v>82</v>
      </c>
      <c r="AT306" s="3">
        <v>45656.333333333336</v>
      </c>
      <c r="AU306" s="2" t="s">
        <v>104</v>
      </c>
      <c r="AV306" s="2" t="s">
        <v>163</v>
      </c>
      <c r="AW306" s="2" t="s">
        <v>164</v>
      </c>
      <c r="AX306" s="2" t="s">
        <v>1624</v>
      </c>
      <c r="AY306" s="3">
        <v>45658.397662037038</v>
      </c>
      <c r="AZ306" s="3">
        <v>45656.59233796296</v>
      </c>
      <c r="BA306" s="2" t="s">
        <v>460</v>
      </c>
      <c r="BB306" s="2" t="s">
        <v>1466</v>
      </c>
      <c r="BC306" s="2" t="s">
        <v>1138</v>
      </c>
      <c r="BD306" s="2" t="s">
        <v>1467</v>
      </c>
      <c r="BE306" s="2" t="s">
        <v>18814</v>
      </c>
      <c r="BF306" s="2" t="s">
        <v>194</v>
      </c>
      <c r="BG306" s="2" t="s">
        <v>58</v>
      </c>
      <c r="BH306" s="2" t="s">
        <v>26293</v>
      </c>
      <c r="BI306" s="2" t="s">
        <v>26784</v>
      </c>
      <c r="BJ306" s="2" t="s">
        <v>26584</v>
      </c>
    </row>
    <row r="307" spans="1:62" s="2" customFormat="1" x14ac:dyDescent="0.35">
      <c r="A307" s="2">
        <v>2949715</v>
      </c>
      <c r="B307" s="2" t="s">
        <v>58</v>
      </c>
      <c r="C307" s="2">
        <v>33472351</v>
      </c>
      <c r="D307" s="2">
        <v>338328075</v>
      </c>
      <c r="E307" s="2" t="s">
        <v>59</v>
      </c>
      <c r="F307" s="2" t="s">
        <v>60</v>
      </c>
      <c r="G307" s="2" t="s">
        <v>1460</v>
      </c>
      <c r="H307" s="2" t="s">
        <v>1082</v>
      </c>
      <c r="I307" s="2">
        <v>774231302</v>
      </c>
      <c r="J307" s="2" t="s">
        <v>1262</v>
      </c>
      <c r="K307" s="2">
        <v>20</v>
      </c>
      <c r="L307" s="2" t="s">
        <v>357</v>
      </c>
      <c r="M307" s="2" t="s">
        <v>358</v>
      </c>
      <c r="N307" s="3">
        <v>45286.532094907408</v>
      </c>
      <c r="O307" s="2" t="s">
        <v>537</v>
      </c>
      <c r="Q307" s="2" t="s">
        <v>66</v>
      </c>
      <c r="R307" s="3">
        <v>45656.400185185186</v>
      </c>
      <c r="S307" s="2" t="s">
        <v>2199</v>
      </c>
      <c r="T307" s="2" t="s">
        <v>334</v>
      </c>
      <c r="U307" s="2" t="s">
        <v>880</v>
      </c>
      <c r="V307" s="2" t="s">
        <v>2349</v>
      </c>
      <c r="W307" s="2" t="s">
        <v>288</v>
      </c>
      <c r="X307" s="2" t="s">
        <v>775</v>
      </c>
      <c r="Y307" s="2" t="s">
        <v>11375</v>
      </c>
      <c r="Z307" s="2" t="s">
        <v>777</v>
      </c>
      <c r="AA307" s="2" t="s">
        <v>19116</v>
      </c>
      <c r="AB307" s="2" t="s">
        <v>19117</v>
      </c>
      <c r="AE307" s="3">
        <v>45656.40053240741</v>
      </c>
      <c r="AF307" s="2" t="s">
        <v>342</v>
      </c>
      <c r="AH307" s="2" t="s">
        <v>78</v>
      </c>
      <c r="AI307" s="2" t="s">
        <v>363</v>
      </c>
      <c r="AJ307" s="2" t="s">
        <v>364</v>
      </c>
      <c r="AK307" s="2" t="s">
        <v>2203</v>
      </c>
      <c r="AL307" s="2" t="s">
        <v>2199</v>
      </c>
      <c r="AM307" s="3">
        <v>45656.400578703702</v>
      </c>
      <c r="AO307" s="2" t="s">
        <v>2199</v>
      </c>
      <c r="AP307" s="2">
        <v>5539290</v>
      </c>
      <c r="AQ307" s="2" t="s">
        <v>81</v>
      </c>
      <c r="AR307" s="3">
        <v>45657.754652777781</v>
      </c>
      <c r="AS307" s="2" t="s">
        <v>82</v>
      </c>
      <c r="AT307" s="3">
        <v>45656.333333333336</v>
      </c>
      <c r="AU307" s="2" t="s">
        <v>104</v>
      </c>
      <c r="AV307" s="2" t="s">
        <v>781</v>
      </c>
      <c r="AW307" s="2" t="s">
        <v>782</v>
      </c>
      <c r="AX307" s="2" t="s">
        <v>783</v>
      </c>
      <c r="AZ307" s="3">
        <v>45657.754652777781</v>
      </c>
      <c r="BB307" s="2" t="s">
        <v>408</v>
      </c>
      <c r="BC307" s="2" t="s">
        <v>409</v>
      </c>
      <c r="BD307" s="2" t="s">
        <v>410</v>
      </c>
      <c r="BE307" s="2" t="s">
        <v>784</v>
      </c>
      <c r="BF307" s="2" t="s">
        <v>576</v>
      </c>
      <c r="BG307" s="2" t="s">
        <v>58</v>
      </c>
      <c r="BH307" s="2" t="s">
        <v>26293</v>
      </c>
      <c r="BI307" s="2" t="s">
        <v>26787</v>
      </c>
      <c r="BJ307" s="2" t="s">
        <v>26585</v>
      </c>
    </row>
    <row r="308" spans="1:62" s="2" customFormat="1" x14ac:dyDescent="0.35">
      <c r="A308" s="2">
        <v>2949716</v>
      </c>
      <c r="B308" s="2" t="s">
        <v>58</v>
      </c>
      <c r="C308" s="2">
        <v>43991951</v>
      </c>
      <c r="D308" s="2">
        <v>338408810</v>
      </c>
      <c r="E308" s="2" t="s">
        <v>59</v>
      </c>
      <c r="F308" s="2" t="s">
        <v>60</v>
      </c>
      <c r="G308" s="2" t="s">
        <v>19118</v>
      </c>
      <c r="H308" s="2" t="s">
        <v>19118</v>
      </c>
      <c r="I308" s="2">
        <v>781687860</v>
      </c>
      <c r="J308" s="2" t="s">
        <v>1055</v>
      </c>
      <c r="K308" s="2">
        <v>20</v>
      </c>
      <c r="L308" s="2" t="s">
        <v>357</v>
      </c>
      <c r="M308" s="2" t="s">
        <v>358</v>
      </c>
      <c r="N308" s="3">
        <v>45616.708333333336</v>
      </c>
      <c r="O308" s="2" t="s">
        <v>537</v>
      </c>
      <c r="Q308" s="2" t="s">
        <v>66</v>
      </c>
      <c r="R308" s="3">
        <v>45656.400578703702</v>
      </c>
      <c r="S308" s="2" t="s">
        <v>6244</v>
      </c>
      <c r="T308" s="2" t="s">
        <v>334</v>
      </c>
      <c r="U308" s="2" t="s">
        <v>417</v>
      </c>
      <c r="V308" s="2" t="s">
        <v>19119</v>
      </c>
      <c r="W308" s="2" t="s">
        <v>136</v>
      </c>
      <c r="X308" s="2" t="s">
        <v>137</v>
      </c>
      <c r="Y308" s="2" t="s">
        <v>15394</v>
      </c>
      <c r="Z308" s="2" t="s">
        <v>4764</v>
      </c>
      <c r="AA308" s="2" t="s">
        <v>19120</v>
      </c>
      <c r="AB308" s="2" t="s">
        <v>176</v>
      </c>
      <c r="AE308" s="3">
        <v>45656.400914351849</v>
      </c>
      <c r="AF308" s="2" t="s">
        <v>342</v>
      </c>
      <c r="AH308" s="2" t="s">
        <v>78</v>
      </c>
      <c r="AI308" s="2" t="s">
        <v>363</v>
      </c>
      <c r="AJ308" s="2" t="s">
        <v>364</v>
      </c>
      <c r="AK308" s="2" t="s">
        <v>19121</v>
      </c>
      <c r="AL308" s="2" t="s">
        <v>6244</v>
      </c>
      <c r="AM308" s="3">
        <v>45656.400972222225</v>
      </c>
      <c r="AO308" s="2" t="s">
        <v>6244</v>
      </c>
      <c r="AP308" s="2">
        <v>5539292</v>
      </c>
      <c r="AQ308" s="2" t="s">
        <v>81</v>
      </c>
      <c r="AR308" s="3">
        <v>45656.86923611111</v>
      </c>
      <c r="AS308" s="2" t="s">
        <v>82</v>
      </c>
      <c r="AT308" s="3">
        <v>45656.333333333336</v>
      </c>
      <c r="AU308" s="2" t="s">
        <v>104</v>
      </c>
      <c r="AV308" s="2" t="s">
        <v>163</v>
      </c>
      <c r="AW308" s="2" t="s">
        <v>164</v>
      </c>
      <c r="AX308" s="2" t="s">
        <v>2343</v>
      </c>
      <c r="AZ308" s="3">
        <v>45656.86923611111</v>
      </c>
      <c r="BB308" s="2" t="s">
        <v>557</v>
      </c>
      <c r="BC308" s="2" t="s">
        <v>558</v>
      </c>
      <c r="BD308" s="2" t="s">
        <v>181</v>
      </c>
      <c r="BE308" s="2" t="s">
        <v>1625</v>
      </c>
      <c r="BF308" s="2" t="s">
        <v>147</v>
      </c>
      <c r="BG308" s="2" t="s">
        <v>58</v>
      </c>
      <c r="BH308" s="2" t="s">
        <v>26293</v>
      </c>
      <c r="BI308" s="2" t="s">
        <v>26789</v>
      </c>
      <c r="BJ308" s="2" t="s">
        <v>26586</v>
      </c>
    </row>
    <row r="309" spans="1:62" s="2" customFormat="1" x14ac:dyDescent="0.35">
      <c r="A309" s="2">
        <v>2949725</v>
      </c>
      <c r="B309" s="2" t="s">
        <v>58</v>
      </c>
      <c r="C309" s="2">
        <v>34174351</v>
      </c>
      <c r="D309" s="2">
        <v>338424779</v>
      </c>
      <c r="E309" s="2" t="s">
        <v>59</v>
      </c>
      <c r="F309" s="2" t="s">
        <v>60</v>
      </c>
      <c r="G309" s="2" t="s">
        <v>19145</v>
      </c>
      <c r="I309" s="2">
        <v>776546983</v>
      </c>
      <c r="J309" s="2" t="s">
        <v>428</v>
      </c>
      <c r="K309" s="2">
        <v>20</v>
      </c>
      <c r="L309" s="2" t="s">
        <v>357</v>
      </c>
      <c r="M309" s="2" t="s">
        <v>358</v>
      </c>
      <c r="N309" s="3">
        <v>45533.666666666664</v>
      </c>
      <c r="O309" s="2" t="s">
        <v>1153</v>
      </c>
      <c r="Q309" s="2" t="s">
        <v>66</v>
      </c>
      <c r="R309" s="3">
        <v>45656.405451388891</v>
      </c>
      <c r="S309" s="2" t="s">
        <v>14869</v>
      </c>
      <c r="T309" s="2" t="s">
        <v>334</v>
      </c>
      <c r="U309" s="2" t="s">
        <v>844</v>
      </c>
      <c r="V309" s="2" t="s">
        <v>19146</v>
      </c>
      <c r="W309" s="2" t="s">
        <v>288</v>
      </c>
      <c r="X309" s="2" t="s">
        <v>289</v>
      </c>
      <c r="Y309" s="2" t="s">
        <v>3178</v>
      </c>
      <c r="Z309" s="2" t="s">
        <v>1617</v>
      </c>
      <c r="AA309" s="2" t="s">
        <v>1617</v>
      </c>
      <c r="AB309" s="2" t="s">
        <v>11627</v>
      </c>
      <c r="AE309" s="3">
        <v>45656.480185185188</v>
      </c>
      <c r="AF309" s="2" t="s">
        <v>543</v>
      </c>
      <c r="AG309" s="2">
        <v>48</v>
      </c>
      <c r="AH309" s="2" t="s">
        <v>78</v>
      </c>
      <c r="AI309" s="2" t="s">
        <v>79</v>
      </c>
      <c r="AJ309" s="2" t="s">
        <v>101</v>
      </c>
      <c r="AK309" s="2" t="s">
        <v>19147</v>
      </c>
      <c r="AL309" s="2" t="s">
        <v>15761</v>
      </c>
      <c r="AM309" s="3">
        <v>45656.480254629627</v>
      </c>
      <c r="AO309" s="2" t="s">
        <v>15761</v>
      </c>
      <c r="AP309" s="2">
        <v>5539953</v>
      </c>
      <c r="AQ309" s="2" t="s">
        <v>81</v>
      </c>
      <c r="AR309" s="3">
        <v>45656.675000000003</v>
      </c>
      <c r="AS309" s="2" t="s">
        <v>82</v>
      </c>
      <c r="AT309" s="3">
        <v>45656.333333333336</v>
      </c>
      <c r="AU309" s="2" t="s">
        <v>83</v>
      </c>
      <c r="AV309" s="2" t="s">
        <v>682</v>
      </c>
      <c r="AW309" s="2" t="s">
        <v>683</v>
      </c>
      <c r="AX309" s="2" t="s">
        <v>1988</v>
      </c>
      <c r="AY309" s="3">
        <v>45658.480185185188</v>
      </c>
      <c r="AZ309" s="3">
        <v>45656.675000000003</v>
      </c>
      <c r="BA309" s="2" t="s">
        <v>460</v>
      </c>
      <c r="BB309" s="2" t="s">
        <v>4610</v>
      </c>
      <c r="BC309" s="2" t="s">
        <v>88</v>
      </c>
      <c r="BD309" s="2" t="s">
        <v>89</v>
      </c>
      <c r="BE309" s="2" t="s">
        <v>851</v>
      </c>
      <c r="BF309" s="2" t="s">
        <v>301</v>
      </c>
      <c r="BG309" s="2" t="s">
        <v>58</v>
      </c>
      <c r="BH309" s="2" t="s">
        <v>26293</v>
      </c>
      <c r="BI309" s="2" t="s">
        <v>26790</v>
      </c>
      <c r="BJ309" s="2" t="s">
        <v>26587</v>
      </c>
    </row>
    <row r="310" spans="1:62" s="2" customFormat="1" x14ac:dyDescent="0.35">
      <c r="A310" s="2">
        <v>2949731</v>
      </c>
      <c r="B310" s="2" t="s">
        <v>58</v>
      </c>
      <c r="C310" s="2">
        <v>40623941</v>
      </c>
      <c r="D310" s="2">
        <v>339995150</v>
      </c>
      <c r="E310" s="2" t="s">
        <v>59</v>
      </c>
      <c r="F310" s="2" t="s">
        <v>60</v>
      </c>
      <c r="G310" s="2" t="s">
        <v>19164</v>
      </c>
      <c r="I310" s="2">
        <v>778312470</v>
      </c>
      <c r="J310" s="2" t="s">
        <v>6840</v>
      </c>
      <c r="K310" s="2">
        <v>20</v>
      </c>
      <c r="L310" s="2" t="s">
        <v>357</v>
      </c>
      <c r="M310" s="2" t="s">
        <v>358</v>
      </c>
      <c r="N310" s="3">
        <v>45103.5</v>
      </c>
      <c r="O310" s="2" t="s">
        <v>960</v>
      </c>
      <c r="Q310" s="2" t="s">
        <v>66</v>
      </c>
      <c r="R310" s="3">
        <v>45656.407326388886</v>
      </c>
      <c r="S310" s="2" t="s">
        <v>450</v>
      </c>
      <c r="T310" s="2" t="s">
        <v>334</v>
      </c>
      <c r="U310" s="2" t="s">
        <v>69</v>
      </c>
      <c r="V310" s="2" t="s">
        <v>1295</v>
      </c>
      <c r="W310" s="2" t="s">
        <v>233</v>
      </c>
      <c r="X310" s="2" t="s">
        <v>234</v>
      </c>
      <c r="Y310" s="2" t="s">
        <v>1804</v>
      </c>
      <c r="Z310" s="2" t="s">
        <v>236</v>
      </c>
      <c r="AA310" s="2" t="s">
        <v>237</v>
      </c>
      <c r="AB310" s="2" t="s">
        <v>237</v>
      </c>
      <c r="AE310" s="3">
        <v>45656.407557870371</v>
      </c>
      <c r="AF310" s="2" t="s">
        <v>342</v>
      </c>
      <c r="AH310" s="2" t="s">
        <v>78</v>
      </c>
      <c r="AI310" s="2" t="s">
        <v>79</v>
      </c>
      <c r="AJ310" s="2" t="s">
        <v>123</v>
      </c>
      <c r="AK310" s="2" t="s">
        <v>19165</v>
      </c>
      <c r="AL310" s="2" t="s">
        <v>450</v>
      </c>
      <c r="AM310" s="3">
        <v>45656.407592592594</v>
      </c>
      <c r="AO310" s="2" t="s">
        <v>450</v>
      </c>
      <c r="AP310" s="2">
        <v>5539333</v>
      </c>
      <c r="AQ310" s="2" t="s">
        <v>81</v>
      </c>
      <c r="AR310" s="3">
        <v>45657.003877314812</v>
      </c>
      <c r="AS310" s="2" t="s">
        <v>82</v>
      </c>
      <c r="AT310" s="3">
        <v>45656.333333333336</v>
      </c>
      <c r="AU310" s="2" t="s">
        <v>104</v>
      </c>
      <c r="AV310" s="2" t="s">
        <v>239</v>
      </c>
      <c r="AW310" s="2" t="s">
        <v>240</v>
      </c>
      <c r="AX310" s="2" t="s">
        <v>1076</v>
      </c>
      <c r="AZ310" s="3">
        <v>45657.003877314812</v>
      </c>
      <c r="BB310" s="2" t="s">
        <v>1466</v>
      </c>
      <c r="BC310" s="2" t="s">
        <v>1138</v>
      </c>
      <c r="BD310" s="2" t="s">
        <v>1467</v>
      </c>
      <c r="BE310" s="2" t="s">
        <v>19166</v>
      </c>
      <c r="BF310" s="2" t="s">
        <v>1723</v>
      </c>
      <c r="BG310" s="2" t="s">
        <v>58</v>
      </c>
      <c r="BH310" s="2" t="s">
        <v>26293</v>
      </c>
      <c r="BI310" s="2" t="s">
        <v>26784</v>
      </c>
      <c r="BJ310" s="2" t="s">
        <v>26588</v>
      </c>
    </row>
    <row r="311" spans="1:62" s="2" customFormat="1" x14ac:dyDescent="0.35">
      <c r="A311" s="2">
        <v>2949744</v>
      </c>
      <c r="B311" s="2" t="s">
        <v>58</v>
      </c>
      <c r="C311" s="2">
        <v>156851</v>
      </c>
      <c r="D311" s="2" t="s">
        <v>19211</v>
      </c>
      <c r="E311" s="2" t="s">
        <v>59</v>
      </c>
      <c r="F311" s="2" t="s">
        <v>8940</v>
      </c>
      <c r="G311" s="2" t="s">
        <v>19212</v>
      </c>
      <c r="I311" s="2">
        <v>777671364</v>
      </c>
      <c r="J311" s="2" t="s">
        <v>2005</v>
      </c>
      <c r="K311" s="2">
        <v>20</v>
      </c>
      <c r="L311" s="2" t="s">
        <v>447</v>
      </c>
      <c r="M311" s="2" t="s">
        <v>448</v>
      </c>
      <c r="N311" s="3">
        <v>45518.643530092595</v>
      </c>
      <c r="O311" s="2" t="s">
        <v>19213</v>
      </c>
      <c r="Q311" s="2" t="s">
        <v>66</v>
      </c>
      <c r="R311" s="3">
        <v>45656.41333333333</v>
      </c>
      <c r="S311" s="2" t="s">
        <v>15761</v>
      </c>
      <c r="T311" s="2" t="s">
        <v>334</v>
      </c>
      <c r="U311" s="2" t="s">
        <v>880</v>
      </c>
      <c r="V311" s="2" t="s">
        <v>19214</v>
      </c>
      <c r="W311" s="2" t="s">
        <v>288</v>
      </c>
      <c r="Y311" s="2" t="s">
        <v>14682</v>
      </c>
      <c r="Z311" s="2" t="s">
        <v>421</v>
      </c>
      <c r="AA311" s="2" t="s">
        <v>19215</v>
      </c>
      <c r="AB311" s="2" t="s">
        <v>19215</v>
      </c>
      <c r="AE311" s="3">
        <v>45656.413553240738</v>
      </c>
      <c r="AF311" s="2" t="s">
        <v>8943</v>
      </c>
      <c r="AG311" s="2">
        <v>48</v>
      </c>
      <c r="AH311" s="2" t="s">
        <v>78</v>
      </c>
      <c r="AI311" s="2" t="s">
        <v>363</v>
      </c>
      <c r="AJ311" s="2" t="s">
        <v>6303</v>
      </c>
      <c r="AK311" s="2" t="s">
        <v>19214</v>
      </c>
      <c r="AL311" s="2" t="s">
        <v>15761</v>
      </c>
      <c r="AM311" s="3">
        <v>45656.413622685184</v>
      </c>
      <c r="AO311" s="2" t="s">
        <v>15761</v>
      </c>
      <c r="AP311" s="2">
        <v>5539362</v>
      </c>
      <c r="AQ311" s="2" t="s">
        <v>81</v>
      </c>
      <c r="AR311" s="3">
        <v>45657.407418981478</v>
      </c>
      <c r="AS311" s="2" t="s">
        <v>82</v>
      </c>
      <c r="AT311" s="3">
        <v>45656.333333333336</v>
      </c>
      <c r="AU311" s="2" t="s">
        <v>104</v>
      </c>
      <c r="AV311" s="2" t="s">
        <v>423</v>
      </c>
      <c r="AW311" s="2" t="s">
        <v>424</v>
      </c>
      <c r="AX311" s="2" t="s">
        <v>10347</v>
      </c>
      <c r="AY311" s="3">
        <v>45658.413553240738</v>
      </c>
      <c r="AZ311" s="3">
        <v>45657.407418981478</v>
      </c>
      <c r="BA311" s="2" t="s">
        <v>460</v>
      </c>
      <c r="BB311" s="2" t="s">
        <v>643</v>
      </c>
      <c r="BC311" s="2" t="s">
        <v>644</v>
      </c>
      <c r="BD311" s="2" t="s">
        <v>299</v>
      </c>
      <c r="BE311" s="2" t="s">
        <v>19216</v>
      </c>
      <c r="BF311" s="2" t="s">
        <v>243</v>
      </c>
      <c r="BG311" s="2" t="s">
        <v>58</v>
      </c>
      <c r="BH311" s="2" t="s">
        <v>26291</v>
      </c>
      <c r="BI311" s="2" t="s">
        <v>26785</v>
      </c>
      <c r="BJ311" s="2" t="s">
        <v>26589</v>
      </c>
    </row>
    <row r="312" spans="1:62" s="2" customFormat="1" x14ac:dyDescent="0.35">
      <c r="A312" s="2">
        <v>2949745</v>
      </c>
      <c r="B312" s="2" t="s">
        <v>58</v>
      </c>
      <c r="C312" s="2">
        <v>36945141</v>
      </c>
      <c r="D312" s="2">
        <v>338221361</v>
      </c>
      <c r="E312" s="2" t="s">
        <v>59</v>
      </c>
      <c r="F312" s="2" t="s">
        <v>60</v>
      </c>
      <c r="G312" s="2" t="s">
        <v>19217</v>
      </c>
      <c r="I312" s="2">
        <v>774821572</v>
      </c>
      <c r="J312" s="2" t="s">
        <v>19218</v>
      </c>
      <c r="K312" s="2">
        <v>20</v>
      </c>
      <c r="L312" s="2" t="s">
        <v>447</v>
      </c>
      <c r="M312" s="2" t="s">
        <v>448</v>
      </c>
      <c r="N312" s="3">
        <v>44289.500011574077</v>
      </c>
      <c r="O312" s="2" t="s">
        <v>19219</v>
      </c>
      <c r="Q312" s="2" t="s">
        <v>66</v>
      </c>
      <c r="R312" s="3">
        <v>45656.413530092592</v>
      </c>
      <c r="S312" s="2" t="s">
        <v>18791</v>
      </c>
      <c r="T312" s="2" t="s">
        <v>334</v>
      </c>
      <c r="U312" s="2" t="s">
        <v>880</v>
      </c>
      <c r="V312" s="2" t="s">
        <v>19220</v>
      </c>
      <c r="W312" s="2" t="s">
        <v>71</v>
      </c>
      <c r="X312" s="2" t="s">
        <v>431</v>
      </c>
      <c r="Y312" s="2" t="s">
        <v>10363</v>
      </c>
      <c r="Z312" s="2" t="s">
        <v>964</v>
      </c>
      <c r="AA312" s="2" t="s">
        <v>964</v>
      </c>
      <c r="AB312" s="2" t="s">
        <v>10480</v>
      </c>
      <c r="AE312" s="3">
        <v>45656.413703703707</v>
      </c>
      <c r="AF312" s="2" t="s">
        <v>342</v>
      </c>
      <c r="AH312" s="2" t="s">
        <v>78</v>
      </c>
      <c r="AI312" s="2" t="s">
        <v>363</v>
      </c>
      <c r="AJ312" s="2" t="s">
        <v>364</v>
      </c>
      <c r="AK312" s="2" t="s">
        <v>19221</v>
      </c>
      <c r="AL312" s="2" t="s">
        <v>18791</v>
      </c>
      <c r="AM312" s="3">
        <v>45656.41375</v>
      </c>
      <c r="AO312" s="2" t="s">
        <v>18791</v>
      </c>
      <c r="AP312" s="2">
        <v>5539364</v>
      </c>
      <c r="AQ312" s="2" t="s">
        <v>81</v>
      </c>
      <c r="AR312" s="3">
        <v>45656.60229166667</v>
      </c>
      <c r="AS312" s="2" t="s">
        <v>82</v>
      </c>
      <c r="AT312" s="3">
        <v>45656.333333333336</v>
      </c>
      <c r="AU312" s="2" t="s">
        <v>104</v>
      </c>
      <c r="AV312" s="2" t="s">
        <v>436</v>
      </c>
      <c r="AW312" s="2" t="s">
        <v>437</v>
      </c>
      <c r="AX312" s="2" t="s">
        <v>1232</v>
      </c>
      <c r="AZ312" s="3">
        <v>45656.60229166667</v>
      </c>
      <c r="BB312" s="2" t="s">
        <v>128</v>
      </c>
      <c r="BC312" s="2" t="s">
        <v>129</v>
      </c>
      <c r="BD312" s="2" t="s">
        <v>130</v>
      </c>
      <c r="BE312" s="2" t="s">
        <v>19222</v>
      </c>
      <c r="BF312" s="2" t="s">
        <v>2564</v>
      </c>
      <c r="BG312" s="2" t="s">
        <v>58</v>
      </c>
      <c r="BH312" s="2" t="s">
        <v>26293</v>
      </c>
      <c r="BI312" s="2" t="s">
        <v>26788</v>
      </c>
      <c r="BJ312" s="2" t="s">
        <v>26590</v>
      </c>
    </row>
    <row r="313" spans="1:62" s="2" customFormat="1" x14ac:dyDescent="0.35">
      <c r="A313" s="2">
        <v>2949750</v>
      </c>
      <c r="B313" s="2" t="s">
        <v>58</v>
      </c>
      <c r="C313" s="2">
        <v>36992151</v>
      </c>
      <c r="D313" s="2">
        <v>338609165</v>
      </c>
      <c r="E313" s="2" t="s">
        <v>59</v>
      </c>
      <c r="F313" s="2" t="s">
        <v>60</v>
      </c>
      <c r="G313" s="2" t="s">
        <v>19238</v>
      </c>
      <c r="I313" s="2">
        <v>776487567</v>
      </c>
      <c r="J313" s="2" t="s">
        <v>11991</v>
      </c>
      <c r="K313" s="2">
        <v>20</v>
      </c>
      <c r="L313" s="2" t="s">
        <v>357</v>
      </c>
      <c r="M313" s="2" t="s">
        <v>358</v>
      </c>
      <c r="N313" s="3">
        <v>44222.510277777779</v>
      </c>
      <c r="O313" s="2" t="s">
        <v>1153</v>
      </c>
      <c r="Q313" s="2" t="s">
        <v>66</v>
      </c>
      <c r="R313" s="3">
        <v>45656.414733796293</v>
      </c>
      <c r="S313" s="2" t="s">
        <v>538</v>
      </c>
      <c r="T313" s="2" t="s">
        <v>334</v>
      </c>
      <c r="U313" s="2" t="s">
        <v>69</v>
      </c>
      <c r="V313" s="2" t="s">
        <v>19239</v>
      </c>
      <c r="W313" s="2" t="s">
        <v>71</v>
      </c>
      <c r="X313" s="2" t="s">
        <v>198</v>
      </c>
      <c r="Y313" s="2" t="s">
        <v>4562</v>
      </c>
      <c r="Z313" s="2" t="s">
        <v>1058</v>
      </c>
      <c r="AA313" s="2" t="s">
        <v>6313</v>
      </c>
      <c r="AB313" s="2" t="s">
        <v>6313</v>
      </c>
      <c r="AE313" s="3">
        <v>45656.414988425924</v>
      </c>
      <c r="AF313" s="2" t="s">
        <v>543</v>
      </c>
      <c r="AG313" s="2">
        <v>48</v>
      </c>
      <c r="AH313" s="2" t="s">
        <v>78</v>
      </c>
      <c r="AI313" s="2" t="s">
        <v>275</v>
      </c>
      <c r="AJ313" s="2" t="s">
        <v>123</v>
      </c>
      <c r="AK313" s="2" t="s">
        <v>19240</v>
      </c>
      <c r="AL313" s="2" t="s">
        <v>538</v>
      </c>
      <c r="AM313" s="3">
        <v>45656.415069444447</v>
      </c>
      <c r="AO313" s="2" t="s">
        <v>538</v>
      </c>
      <c r="AP313" s="2">
        <v>5539374</v>
      </c>
      <c r="AQ313" s="2" t="s">
        <v>81</v>
      </c>
      <c r="AR313" s="3">
        <v>45656.555</v>
      </c>
      <c r="AS313" s="2" t="s">
        <v>82</v>
      </c>
      <c r="AT313" s="3">
        <v>45656.333333333336</v>
      </c>
      <c r="AU313" s="2" t="s">
        <v>104</v>
      </c>
      <c r="AV313" s="2" t="s">
        <v>204</v>
      </c>
      <c r="AW313" s="2" t="s">
        <v>205</v>
      </c>
      <c r="AX313" s="2" t="s">
        <v>3780</v>
      </c>
      <c r="AY313" s="3">
        <v>45658.414988425924</v>
      </c>
      <c r="AZ313" s="3">
        <v>45656.555</v>
      </c>
      <c r="BA313" s="2" t="s">
        <v>460</v>
      </c>
      <c r="BB313" s="2" t="s">
        <v>643</v>
      </c>
      <c r="BC313" s="2" t="s">
        <v>644</v>
      </c>
      <c r="BD313" s="2" t="s">
        <v>299</v>
      </c>
      <c r="BE313" s="2" t="s">
        <v>19241</v>
      </c>
      <c r="BF313" s="2" t="s">
        <v>1061</v>
      </c>
      <c r="BG313" s="2" t="s">
        <v>58</v>
      </c>
      <c r="BH313" s="2" t="s">
        <v>26293</v>
      </c>
      <c r="BI313" s="2" t="s">
        <v>26785</v>
      </c>
      <c r="BJ313" s="2" t="s">
        <v>26591</v>
      </c>
    </row>
    <row r="314" spans="1:62" s="2" customFormat="1" x14ac:dyDescent="0.35">
      <c r="A314" s="2">
        <v>2949751</v>
      </c>
      <c r="B314" s="2" t="s">
        <v>354</v>
      </c>
      <c r="C314" s="2">
        <v>2419051</v>
      </c>
      <c r="D314" s="2">
        <v>338344280</v>
      </c>
      <c r="E314" s="2" t="s">
        <v>59</v>
      </c>
      <c r="F314" s="2" t="s">
        <v>60</v>
      </c>
      <c r="G314" s="2" t="s">
        <v>14305</v>
      </c>
      <c r="I314" s="2">
        <v>787385049</v>
      </c>
      <c r="J314" s="2" t="s">
        <v>11832</v>
      </c>
      <c r="K314" s="2">
        <v>20</v>
      </c>
      <c r="L314" s="2" t="s">
        <v>2128</v>
      </c>
      <c r="M314" s="2" t="s">
        <v>1152</v>
      </c>
      <c r="N314" s="3">
        <v>40513</v>
      </c>
      <c r="O314" s="2" t="s">
        <v>6922</v>
      </c>
      <c r="Q314" s="2" t="s">
        <v>66</v>
      </c>
      <c r="R314" s="3">
        <v>45656.414756944447</v>
      </c>
      <c r="S314" s="2" t="s">
        <v>15117</v>
      </c>
      <c r="T314" s="2" t="s">
        <v>334</v>
      </c>
      <c r="U314" s="2" t="s">
        <v>880</v>
      </c>
      <c r="V314" s="2" t="s">
        <v>451</v>
      </c>
      <c r="W314" s="2" t="s">
        <v>400</v>
      </c>
      <c r="X314" s="2" t="s">
        <v>419</v>
      </c>
      <c r="Y314" s="2" t="s">
        <v>14307</v>
      </c>
      <c r="Z314" s="2" t="s">
        <v>1471</v>
      </c>
      <c r="AC314" s="2" t="s">
        <v>14308</v>
      </c>
      <c r="AE314" s="3">
        <v>45656.812118055554</v>
      </c>
      <c r="AF314" s="2" t="s">
        <v>3132</v>
      </c>
      <c r="AH314" s="2" t="s">
        <v>142</v>
      </c>
      <c r="AI314" s="2" t="s">
        <v>275</v>
      </c>
      <c r="AJ314" s="2" t="s">
        <v>1101</v>
      </c>
      <c r="AK314" s="2" t="s">
        <v>19242</v>
      </c>
      <c r="AL314" s="2" t="s">
        <v>353</v>
      </c>
      <c r="AM314" s="3">
        <v>45656.8121875</v>
      </c>
      <c r="AN314" s="2" t="s">
        <v>19242</v>
      </c>
      <c r="AO314" s="2" t="s">
        <v>353</v>
      </c>
      <c r="AP314" s="2">
        <v>5542815</v>
      </c>
      <c r="AQ314" s="2" t="s">
        <v>81</v>
      </c>
      <c r="AR314" s="3">
        <v>45657.530509259261</v>
      </c>
      <c r="AS314" s="2" t="s">
        <v>82</v>
      </c>
      <c r="AT314" s="3">
        <v>45656.333333333336</v>
      </c>
      <c r="AU314" s="2" t="s">
        <v>104</v>
      </c>
      <c r="AV314" s="2" t="s">
        <v>346</v>
      </c>
      <c r="AW314" s="2" t="s">
        <v>347</v>
      </c>
      <c r="AX314" s="2" t="s">
        <v>348</v>
      </c>
      <c r="AZ314" s="3">
        <v>45657.531527777777</v>
      </c>
      <c r="BB314" s="2" t="s">
        <v>1077</v>
      </c>
      <c r="BC314" s="2" t="s">
        <v>1078</v>
      </c>
      <c r="BD314" s="2" t="s">
        <v>1079</v>
      </c>
      <c r="BE314" s="2" t="s">
        <v>19243</v>
      </c>
      <c r="BF314" s="2" t="s">
        <v>353</v>
      </c>
      <c r="BG314" s="2" t="s">
        <v>26292</v>
      </c>
      <c r="BH314" s="2" t="s">
        <v>26293</v>
      </c>
      <c r="BI314" s="2" t="s">
        <v>26793</v>
      </c>
      <c r="BJ314" s="2" t="s">
        <v>26470</v>
      </c>
    </row>
    <row r="315" spans="1:62" s="2" customFormat="1" x14ac:dyDescent="0.35">
      <c r="A315" s="2">
        <v>2949759</v>
      </c>
      <c r="B315" s="2" t="s">
        <v>58</v>
      </c>
      <c r="C315" s="2">
        <v>34599921</v>
      </c>
      <c r="D315" s="2">
        <v>339415513</v>
      </c>
      <c r="E315" s="2" t="s">
        <v>59</v>
      </c>
      <c r="F315" s="2" t="s">
        <v>60</v>
      </c>
      <c r="G315" s="2" t="s">
        <v>19274</v>
      </c>
      <c r="I315" s="2">
        <v>773347725</v>
      </c>
      <c r="J315" s="2" t="s">
        <v>12441</v>
      </c>
      <c r="K315" s="2">
        <v>20</v>
      </c>
      <c r="L315" s="2" t="s">
        <v>357</v>
      </c>
      <c r="M315" s="2" t="s">
        <v>358</v>
      </c>
      <c r="N315" s="3">
        <v>44463.767881944441</v>
      </c>
      <c r="O315" s="2" t="s">
        <v>1294</v>
      </c>
      <c r="Q315" s="2" t="s">
        <v>66</v>
      </c>
      <c r="R315" s="3">
        <v>45656.419560185182</v>
      </c>
      <c r="S315" s="2" t="s">
        <v>15117</v>
      </c>
      <c r="T315" s="2" t="s">
        <v>334</v>
      </c>
      <c r="U315" s="2" t="s">
        <v>880</v>
      </c>
      <c r="V315" s="2" t="s">
        <v>451</v>
      </c>
      <c r="W315" s="2" t="s">
        <v>336</v>
      </c>
      <c r="X315" s="2" t="s">
        <v>336</v>
      </c>
      <c r="Y315" s="2" t="s">
        <v>4486</v>
      </c>
      <c r="Z315" s="2" t="s">
        <v>453</v>
      </c>
      <c r="AA315" s="2" t="s">
        <v>527</v>
      </c>
      <c r="AB315" s="2" t="s">
        <v>176</v>
      </c>
      <c r="AE315" s="3">
        <v>45658.532060185185</v>
      </c>
      <c r="AF315" s="2" t="s">
        <v>342</v>
      </c>
      <c r="AH315" s="2" t="s">
        <v>142</v>
      </c>
      <c r="AI315" s="2" t="s">
        <v>79</v>
      </c>
      <c r="AJ315" s="2" t="s">
        <v>101</v>
      </c>
      <c r="AK315" s="2" t="s">
        <v>19275</v>
      </c>
      <c r="AL315" s="2" t="s">
        <v>243</v>
      </c>
      <c r="AM315" s="3">
        <v>45658.532141203701</v>
      </c>
      <c r="AN315" s="2" t="s">
        <v>19275</v>
      </c>
      <c r="AO315" s="2" t="s">
        <v>243</v>
      </c>
      <c r="AP315" s="2">
        <v>5552044</v>
      </c>
      <c r="AQ315" s="2" t="s">
        <v>81</v>
      </c>
      <c r="AR315" s="3">
        <v>45659.519895833335</v>
      </c>
      <c r="AS315" s="2" t="s">
        <v>82</v>
      </c>
      <c r="AT315" s="3">
        <v>45659.333333333336</v>
      </c>
      <c r="AU315" s="2" t="s">
        <v>104</v>
      </c>
      <c r="AV315" s="2" t="s">
        <v>346</v>
      </c>
      <c r="AW315" s="2" t="s">
        <v>347</v>
      </c>
      <c r="AX315" s="2" t="s">
        <v>348</v>
      </c>
      <c r="AZ315" s="3">
        <v>45659.519895833335</v>
      </c>
      <c r="BB315" s="2" t="s">
        <v>643</v>
      </c>
      <c r="BC315" s="2" t="s">
        <v>644</v>
      </c>
      <c r="BD315" s="2" t="s">
        <v>299</v>
      </c>
      <c r="BE315" s="2" t="s">
        <v>19276</v>
      </c>
      <c r="BF315" s="2" t="s">
        <v>243</v>
      </c>
      <c r="BG315" s="2" t="s">
        <v>58</v>
      </c>
      <c r="BH315" s="2" t="s">
        <v>26293</v>
      </c>
      <c r="BI315" s="2" t="s">
        <v>26785</v>
      </c>
      <c r="BJ315" s="2" t="s">
        <v>26592</v>
      </c>
    </row>
    <row r="316" spans="1:62" s="2" customFormat="1" x14ac:dyDescent="0.35">
      <c r="A316" s="2">
        <v>2949769</v>
      </c>
      <c r="B316" s="2" t="s">
        <v>8124</v>
      </c>
      <c r="C316" s="2">
        <v>37348811</v>
      </c>
      <c r="D316" s="2">
        <v>339483401</v>
      </c>
      <c r="E316" s="2" t="s">
        <v>59</v>
      </c>
      <c r="F316" s="2" t="s">
        <v>60</v>
      </c>
      <c r="G316" s="2" t="s">
        <v>132</v>
      </c>
      <c r="H316" s="2" t="s">
        <v>19309</v>
      </c>
      <c r="I316" s="2">
        <v>782178227</v>
      </c>
      <c r="J316" s="2" t="s">
        <v>134</v>
      </c>
      <c r="K316" s="2">
        <v>20</v>
      </c>
      <c r="L316" s="2" t="s">
        <v>357</v>
      </c>
      <c r="M316" s="2" t="s">
        <v>358</v>
      </c>
      <c r="N316" s="3">
        <v>44391.541666666664</v>
      </c>
      <c r="O316" s="2" t="s">
        <v>6243</v>
      </c>
      <c r="Q316" s="2" t="s">
        <v>66</v>
      </c>
      <c r="R316" s="3">
        <v>45656.424351851849</v>
      </c>
      <c r="S316" s="2" t="s">
        <v>18791</v>
      </c>
      <c r="T316" s="2" t="s">
        <v>334</v>
      </c>
      <c r="U316" s="2" t="s">
        <v>880</v>
      </c>
      <c r="V316" s="2" t="s">
        <v>19310</v>
      </c>
      <c r="W316" s="2" t="s">
        <v>336</v>
      </c>
      <c r="X316" s="2" t="s">
        <v>336</v>
      </c>
      <c r="Y316" s="2" t="s">
        <v>1115</v>
      </c>
      <c r="Z316" s="2" t="s">
        <v>1116</v>
      </c>
      <c r="AA316" s="2" t="s">
        <v>3752</v>
      </c>
      <c r="AB316" s="2" t="s">
        <v>3752</v>
      </c>
      <c r="AE316" s="3">
        <v>45656.702013888891</v>
      </c>
      <c r="AF316" s="2" t="s">
        <v>77</v>
      </c>
      <c r="AH316" s="2" t="s">
        <v>142</v>
      </c>
      <c r="AI316" s="2" t="s">
        <v>275</v>
      </c>
      <c r="AJ316" s="2" t="s">
        <v>1101</v>
      </c>
      <c r="AK316" s="2" t="s">
        <v>529</v>
      </c>
      <c r="AL316" s="2" t="s">
        <v>353</v>
      </c>
      <c r="AM316" s="3">
        <v>45656.70208333333</v>
      </c>
      <c r="AN316" s="2" t="s">
        <v>529</v>
      </c>
      <c r="AO316" s="2" t="s">
        <v>353</v>
      </c>
      <c r="AP316" s="2">
        <v>5542092</v>
      </c>
      <c r="AQ316" s="2" t="s">
        <v>81</v>
      </c>
      <c r="AR316" s="3">
        <v>45657.573750000003</v>
      </c>
      <c r="AS316" s="2" t="s">
        <v>82</v>
      </c>
      <c r="AT316" s="3">
        <v>45656.5625</v>
      </c>
      <c r="AU316" s="2" t="s">
        <v>104</v>
      </c>
      <c r="AV316" s="2" t="s">
        <v>346</v>
      </c>
      <c r="AW316" s="2" t="s">
        <v>347</v>
      </c>
      <c r="AX316" s="2" t="s">
        <v>348</v>
      </c>
      <c r="AZ316" s="3">
        <v>45657.573750000003</v>
      </c>
      <c r="BB316" s="2" t="s">
        <v>2359</v>
      </c>
      <c r="BC316" s="2" t="s">
        <v>2360</v>
      </c>
      <c r="BD316" s="2" t="s">
        <v>2361</v>
      </c>
      <c r="BE316" s="2" t="s">
        <v>19311</v>
      </c>
      <c r="BF316" s="2" t="s">
        <v>353</v>
      </c>
      <c r="BG316" s="2" t="s">
        <v>26292</v>
      </c>
      <c r="BH316" s="2" t="s">
        <v>26293</v>
      </c>
      <c r="BI316" s="2" t="s">
        <v>26789</v>
      </c>
      <c r="BJ316" s="2" t="s">
        <v>26593</v>
      </c>
    </row>
    <row r="317" spans="1:62" s="2" customFormat="1" x14ac:dyDescent="0.35">
      <c r="A317" s="2">
        <v>2949775</v>
      </c>
      <c r="B317" s="2" t="s">
        <v>58</v>
      </c>
      <c r="C317" s="2">
        <v>41817871</v>
      </c>
      <c r="D317" s="2">
        <v>338931187</v>
      </c>
      <c r="E317" s="2" t="s">
        <v>59</v>
      </c>
      <c r="F317" s="2" t="s">
        <v>60</v>
      </c>
      <c r="G317" s="2" t="s">
        <v>19335</v>
      </c>
      <c r="H317" s="2" t="s">
        <v>19335</v>
      </c>
      <c r="I317" s="2">
        <v>771243764</v>
      </c>
      <c r="J317" s="2" t="s">
        <v>10802</v>
      </c>
      <c r="K317" s="2">
        <v>20</v>
      </c>
      <c r="L317" s="2" t="s">
        <v>357</v>
      </c>
      <c r="M317" s="2" t="s">
        <v>358</v>
      </c>
      <c r="N317" s="3">
        <v>45230.666666666664</v>
      </c>
      <c r="O317" s="2" t="s">
        <v>537</v>
      </c>
      <c r="Q317" s="2" t="s">
        <v>66</v>
      </c>
      <c r="R317" s="3">
        <v>45656.426365740743</v>
      </c>
      <c r="S317" s="2" t="s">
        <v>14869</v>
      </c>
      <c r="T317" s="2" t="s">
        <v>334</v>
      </c>
      <c r="U317" s="2" t="s">
        <v>69</v>
      </c>
      <c r="V317" s="2" t="s">
        <v>19336</v>
      </c>
      <c r="W317" s="2" t="s">
        <v>136</v>
      </c>
      <c r="X317" s="2" t="s">
        <v>137</v>
      </c>
      <c r="Y317" s="2" t="s">
        <v>990</v>
      </c>
      <c r="Z317" s="2" t="s">
        <v>3794</v>
      </c>
      <c r="AA317" s="2" t="s">
        <v>19337</v>
      </c>
      <c r="AB317" s="2" t="s">
        <v>176</v>
      </c>
      <c r="AE317" s="3">
        <v>45656.426620370374</v>
      </c>
      <c r="AF317" s="2" t="s">
        <v>543</v>
      </c>
      <c r="AG317" s="2">
        <v>48</v>
      </c>
      <c r="AH317" s="2" t="s">
        <v>78</v>
      </c>
      <c r="AI317" s="2" t="s">
        <v>363</v>
      </c>
      <c r="AJ317" s="2" t="s">
        <v>364</v>
      </c>
      <c r="AK317" s="2" t="s">
        <v>19338</v>
      </c>
      <c r="AL317" s="2" t="s">
        <v>14869</v>
      </c>
      <c r="AM317" s="3">
        <v>45656.426701388889</v>
      </c>
      <c r="AO317" s="2" t="s">
        <v>14869</v>
      </c>
      <c r="AP317" s="2">
        <v>5539438</v>
      </c>
      <c r="AQ317" s="2" t="s">
        <v>81</v>
      </c>
      <c r="AR317" s="3">
        <v>45656.57708333333</v>
      </c>
      <c r="AS317" s="2" t="s">
        <v>82</v>
      </c>
      <c r="AT317" s="3">
        <v>45656.333333333336</v>
      </c>
      <c r="AU317" s="2" t="s">
        <v>104</v>
      </c>
      <c r="AV317" s="2" t="s">
        <v>163</v>
      </c>
      <c r="AW317" s="2" t="s">
        <v>164</v>
      </c>
      <c r="AX317" s="2" t="s">
        <v>2343</v>
      </c>
      <c r="AY317" s="3">
        <v>45658.426620370374</v>
      </c>
      <c r="AZ317" s="3">
        <v>45656.57708333333</v>
      </c>
      <c r="BA317" s="2" t="s">
        <v>460</v>
      </c>
      <c r="BB317" s="2" t="s">
        <v>19339</v>
      </c>
      <c r="BC317" s="2" t="s">
        <v>19340</v>
      </c>
      <c r="BD317" s="2" t="s">
        <v>3569</v>
      </c>
      <c r="BE317" s="2" t="s">
        <v>19341</v>
      </c>
      <c r="BF317" s="2" t="s">
        <v>194</v>
      </c>
      <c r="BG317" s="2" t="s">
        <v>58</v>
      </c>
      <c r="BH317" s="2" t="s">
        <v>26293</v>
      </c>
      <c r="BI317" s="2" t="s">
        <v>26784</v>
      </c>
      <c r="BJ317" s="2" t="s">
        <v>26594</v>
      </c>
    </row>
    <row r="318" spans="1:62" s="2" customFormat="1" x14ac:dyDescent="0.35">
      <c r="A318" s="2">
        <v>2949778</v>
      </c>
      <c r="B318" s="2" t="s">
        <v>58</v>
      </c>
      <c r="C318" s="2">
        <v>34712621</v>
      </c>
      <c r="D318" s="2">
        <v>338328379</v>
      </c>
      <c r="E318" s="2" t="s">
        <v>59</v>
      </c>
      <c r="F318" s="2" t="s">
        <v>60</v>
      </c>
      <c r="G318" s="2" t="s">
        <v>19345</v>
      </c>
      <c r="I318" s="2">
        <v>781583232</v>
      </c>
      <c r="J318" s="2" t="s">
        <v>4065</v>
      </c>
      <c r="K318" s="2">
        <v>20</v>
      </c>
      <c r="L318" s="2" t="s">
        <v>357</v>
      </c>
      <c r="M318" s="2" t="s">
        <v>358</v>
      </c>
      <c r="N318" s="3">
        <v>45178.749907407408</v>
      </c>
      <c r="O318" s="2" t="s">
        <v>1153</v>
      </c>
      <c r="Q318" s="2" t="s">
        <v>66</v>
      </c>
      <c r="R318" s="3">
        <v>45656.427152777775</v>
      </c>
      <c r="S318" s="2" t="s">
        <v>2199</v>
      </c>
      <c r="T318" s="2" t="s">
        <v>334</v>
      </c>
      <c r="U318" s="2" t="s">
        <v>880</v>
      </c>
      <c r="V318" s="2" t="s">
        <v>19346</v>
      </c>
      <c r="W318" s="2" t="s">
        <v>288</v>
      </c>
      <c r="X318" s="2" t="s">
        <v>775</v>
      </c>
      <c r="Y318" s="2" t="s">
        <v>19347</v>
      </c>
      <c r="Z318" s="2" t="s">
        <v>1617</v>
      </c>
      <c r="AA318" s="2" t="s">
        <v>1617</v>
      </c>
      <c r="AB318" s="2" t="s">
        <v>19348</v>
      </c>
      <c r="AE318" s="3">
        <v>45657.600960648146</v>
      </c>
      <c r="AF318" s="2" t="s">
        <v>77</v>
      </c>
      <c r="AH318" s="2" t="s">
        <v>78</v>
      </c>
      <c r="AI318" s="2" t="s">
        <v>58</v>
      </c>
      <c r="AJ318" s="2" t="s">
        <v>800</v>
      </c>
      <c r="AK318" s="2" t="s">
        <v>19349</v>
      </c>
      <c r="AL318" s="2" t="s">
        <v>576</v>
      </c>
      <c r="AM318" s="3">
        <v>45657.601180555554</v>
      </c>
      <c r="AN318" s="2" t="s">
        <v>19349</v>
      </c>
      <c r="AO318" s="2" t="s">
        <v>576</v>
      </c>
      <c r="AP318" s="2">
        <v>5548409</v>
      </c>
      <c r="AQ318" s="2" t="s">
        <v>81</v>
      </c>
      <c r="AR318" s="3">
        <v>45659.630740740744</v>
      </c>
      <c r="AS318" s="2" t="s">
        <v>82</v>
      </c>
      <c r="AT318" s="3">
        <v>45657.333333333336</v>
      </c>
      <c r="AU318" s="2" t="s">
        <v>104</v>
      </c>
      <c r="AV318" s="2" t="s">
        <v>1787</v>
      </c>
      <c r="AW318" s="2" t="s">
        <v>1788</v>
      </c>
      <c r="AX318" s="2" t="s">
        <v>1789</v>
      </c>
      <c r="AZ318" s="3">
        <v>45659.630740740744</v>
      </c>
      <c r="BB318" s="2" t="s">
        <v>179</v>
      </c>
      <c r="BC318" s="2" t="s">
        <v>180</v>
      </c>
      <c r="BD318" s="2" t="s">
        <v>181</v>
      </c>
      <c r="BE318" s="2" t="s">
        <v>19350</v>
      </c>
      <c r="BF318" s="2" t="s">
        <v>576</v>
      </c>
      <c r="BG318" s="2" t="s">
        <v>58</v>
      </c>
      <c r="BH318" s="2" t="s">
        <v>26293</v>
      </c>
      <c r="BI318" s="2" t="s">
        <v>26789</v>
      </c>
      <c r="BJ318" s="2" t="s">
        <v>26595</v>
      </c>
    </row>
    <row r="319" spans="1:62" s="2" customFormat="1" x14ac:dyDescent="0.35">
      <c r="A319" s="2">
        <v>2949787</v>
      </c>
      <c r="B319" s="2" t="s">
        <v>58</v>
      </c>
      <c r="C319" s="2">
        <v>43941581</v>
      </c>
      <c r="D319" s="2">
        <v>338528973</v>
      </c>
      <c r="E319" s="2" t="s">
        <v>59</v>
      </c>
      <c r="F319" s="2" t="s">
        <v>60</v>
      </c>
      <c r="G319" s="2" t="s">
        <v>19381</v>
      </c>
      <c r="H319" s="2" t="s">
        <v>19381</v>
      </c>
      <c r="I319" s="2">
        <v>781059398</v>
      </c>
      <c r="J319" s="2" t="s">
        <v>1055</v>
      </c>
      <c r="K319" s="2">
        <v>20</v>
      </c>
      <c r="L319" s="2" t="s">
        <v>357</v>
      </c>
      <c r="M319" s="2" t="s">
        <v>358</v>
      </c>
      <c r="N319" s="3">
        <v>45532.708333333336</v>
      </c>
      <c r="O319" s="2" t="s">
        <v>537</v>
      </c>
      <c r="Q319" s="2" t="s">
        <v>66</v>
      </c>
      <c r="R319" s="3">
        <v>45656.429189814815</v>
      </c>
      <c r="S319" s="2" t="s">
        <v>6244</v>
      </c>
      <c r="T319" s="2" t="s">
        <v>334</v>
      </c>
      <c r="U319" s="2" t="s">
        <v>69</v>
      </c>
      <c r="V319" s="2" t="s">
        <v>19382</v>
      </c>
      <c r="W319" s="2" t="s">
        <v>400</v>
      </c>
      <c r="X319" s="2" t="s">
        <v>401</v>
      </c>
      <c r="Y319" s="2" t="s">
        <v>19383</v>
      </c>
      <c r="Z319" s="2" t="s">
        <v>513</v>
      </c>
      <c r="AA319" s="2" t="s">
        <v>2283</v>
      </c>
      <c r="AB319" s="2" t="s">
        <v>176</v>
      </c>
      <c r="AE319" s="3">
        <v>45656.429525462961</v>
      </c>
      <c r="AF319" s="2" t="s">
        <v>342</v>
      </c>
      <c r="AH319" s="2" t="s">
        <v>78</v>
      </c>
      <c r="AI319" s="2" t="s">
        <v>363</v>
      </c>
      <c r="AJ319" s="2" t="s">
        <v>364</v>
      </c>
      <c r="AK319" s="2" t="s">
        <v>19384</v>
      </c>
      <c r="AL319" s="2" t="s">
        <v>6244</v>
      </c>
      <c r="AM319" s="3">
        <v>45656.429571759261</v>
      </c>
      <c r="AO319" s="2" t="s">
        <v>6244</v>
      </c>
      <c r="AP319" s="2">
        <v>5539469</v>
      </c>
      <c r="AQ319" s="2" t="s">
        <v>81</v>
      </c>
      <c r="AR319" s="3">
        <v>45656.641319444447</v>
      </c>
      <c r="AS319" s="2" t="s">
        <v>82</v>
      </c>
      <c r="AT319" s="3">
        <v>45656.333333333336</v>
      </c>
      <c r="AU319" s="2" t="s">
        <v>104</v>
      </c>
      <c r="AV319" s="2" t="s">
        <v>955</v>
      </c>
      <c r="AW319" s="2" t="s">
        <v>956</v>
      </c>
      <c r="AX319" s="2" t="s">
        <v>6752</v>
      </c>
      <c r="AZ319" s="3">
        <v>45656.641319444447</v>
      </c>
      <c r="BB319" s="2" t="s">
        <v>2462</v>
      </c>
      <c r="BC319" s="2" t="s">
        <v>2463</v>
      </c>
      <c r="BD319" s="2" t="s">
        <v>299</v>
      </c>
      <c r="BE319" s="2" t="s">
        <v>300</v>
      </c>
      <c r="BF319" s="2" t="s">
        <v>522</v>
      </c>
      <c r="BG319" s="2" t="s">
        <v>58</v>
      </c>
      <c r="BH319" s="2" t="s">
        <v>26293</v>
      </c>
      <c r="BI319" s="2" t="s">
        <v>26785</v>
      </c>
      <c r="BJ319" s="2" t="s">
        <v>26596</v>
      </c>
    </row>
    <row r="320" spans="1:62" s="2" customFormat="1" x14ac:dyDescent="0.35">
      <c r="A320" s="2">
        <v>2949789</v>
      </c>
      <c r="B320" s="2" t="s">
        <v>58</v>
      </c>
      <c r="C320" s="2">
        <v>41667241</v>
      </c>
      <c r="D320" s="2">
        <v>338525555</v>
      </c>
      <c r="E320" s="2" t="s">
        <v>59</v>
      </c>
      <c r="F320" s="2" t="s">
        <v>60</v>
      </c>
      <c r="G320" s="2" t="s">
        <v>19388</v>
      </c>
      <c r="I320" s="2">
        <v>777509090</v>
      </c>
      <c r="J320" s="2" t="s">
        <v>19389</v>
      </c>
      <c r="K320" s="2">
        <v>20</v>
      </c>
      <c r="L320" s="2" t="s">
        <v>357</v>
      </c>
      <c r="M320" s="2" t="s">
        <v>358</v>
      </c>
      <c r="N320" s="3">
        <v>45180.75</v>
      </c>
      <c r="O320" s="2" t="s">
        <v>960</v>
      </c>
      <c r="Q320" s="2" t="s">
        <v>66</v>
      </c>
      <c r="R320" s="3">
        <v>45656.430393518516</v>
      </c>
      <c r="S320" s="2" t="s">
        <v>18846</v>
      </c>
      <c r="T320" s="2" t="s">
        <v>334</v>
      </c>
      <c r="U320" s="2" t="s">
        <v>69</v>
      </c>
      <c r="V320" s="2" t="s">
        <v>19390</v>
      </c>
      <c r="W320" s="2" t="s">
        <v>136</v>
      </c>
      <c r="X320" s="2" t="s">
        <v>137</v>
      </c>
      <c r="Y320" s="2" t="s">
        <v>12055</v>
      </c>
      <c r="Z320" s="2" t="s">
        <v>991</v>
      </c>
      <c r="AA320" s="2" t="s">
        <v>17364</v>
      </c>
      <c r="AB320" s="2" t="s">
        <v>19391</v>
      </c>
      <c r="AC320" s="2" t="s">
        <v>19392</v>
      </c>
      <c r="AE320" s="3">
        <v>45656.43074074074</v>
      </c>
      <c r="AF320" s="2" t="s">
        <v>543</v>
      </c>
      <c r="AG320" s="2">
        <v>48</v>
      </c>
      <c r="AH320" s="2" t="s">
        <v>78</v>
      </c>
      <c r="AI320" s="2" t="s">
        <v>363</v>
      </c>
      <c r="AJ320" s="2" t="s">
        <v>364</v>
      </c>
      <c r="AK320" s="2" t="s">
        <v>18862</v>
      </c>
      <c r="AL320" s="2" t="s">
        <v>18846</v>
      </c>
      <c r="AM320" s="3">
        <v>45656.430775462963</v>
      </c>
      <c r="AO320" s="2" t="s">
        <v>18846</v>
      </c>
      <c r="AP320" s="2">
        <v>5539478</v>
      </c>
      <c r="AQ320" s="2" t="s">
        <v>81</v>
      </c>
      <c r="AR320" s="3">
        <v>45657.582789351851</v>
      </c>
      <c r="AS320" s="2" t="s">
        <v>82</v>
      </c>
      <c r="AT320" s="3">
        <v>45656.333333333336</v>
      </c>
      <c r="AU320" s="2" t="s">
        <v>104</v>
      </c>
      <c r="AV320" s="2" t="s">
        <v>163</v>
      </c>
      <c r="AW320" s="2" t="s">
        <v>164</v>
      </c>
      <c r="AX320" s="2" t="s">
        <v>3866</v>
      </c>
      <c r="AY320" s="3">
        <v>45658.43074074074</v>
      </c>
      <c r="AZ320" s="3">
        <v>45657.582789351851</v>
      </c>
      <c r="BA320" s="2" t="s">
        <v>460</v>
      </c>
      <c r="BB320" s="2" t="s">
        <v>557</v>
      </c>
      <c r="BC320" s="2" t="s">
        <v>558</v>
      </c>
      <c r="BD320" s="2" t="s">
        <v>181</v>
      </c>
      <c r="BE320" s="2" t="s">
        <v>19393</v>
      </c>
      <c r="BF320" s="2" t="s">
        <v>147</v>
      </c>
      <c r="BG320" s="2" t="s">
        <v>58</v>
      </c>
      <c r="BH320" s="2" t="s">
        <v>26293</v>
      </c>
      <c r="BI320" s="2" t="s">
        <v>26789</v>
      </c>
      <c r="BJ320" s="2" t="s">
        <v>26597</v>
      </c>
    </row>
    <row r="321" spans="1:62" s="2" customFormat="1" x14ac:dyDescent="0.35">
      <c r="A321" s="2">
        <v>2949794</v>
      </c>
      <c r="B321" s="2" t="s">
        <v>58</v>
      </c>
      <c r="C321" s="2">
        <v>39252101</v>
      </c>
      <c r="D321" s="2">
        <v>338560962</v>
      </c>
      <c r="E321" s="2" t="s">
        <v>59</v>
      </c>
      <c r="F321" s="2" t="s">
        <v>60</v>
      </c>
      <c r="G321" s="2" t="s">
        <v>19405</v>
      </c>
      <c r="I321" s="2">
        <v>771279883</v>
      </c>
      <c r="J321" s="2" t="s">
        <v>2551</v>
      </c>
      <c r="K321" s="2">
        <v>20</v>
      </c>
      <c r="L321" s="2" t="s">
        <v>357</v>
      </c>
      <c r="M321" s="2" t="s">
        <v>358</v>
      </c>
      <c r="N321" s="3">
        <v>45103</v>
      </c>
      <c r="O321" s="2" t="s">
        <v>537</v>
      </c>
      <c r="Q321" s="2" t="s">
        <v>66</v>
      </c>
      <c r="R321" s="3">
        <v>45656.431006944447</v>
      </c>
      <c r="S321" s="2" t="s">
        <v>333</v>
      </c>
      <c r="T321" s="2" t="s">
        <v>334</v>
      </c>
      <c r="U321" s="2" t="s">
        <v>69</v>
      </c>
      <c r="V321" s="2" t="s">
        <v>19406</v>
      </c>
      <c r="W321" s="2" t="s">
        <v>71</v>
      </c>
      <c r="X321" s="2" t="s">
        <v>198</v>
      </c>
      <c r="Y321" s="2" t="s">
        <v>6174</v>
      </c>
      <c r="Z321" s="2" t="s">
        <v>200</v>
      </c>
      <c r="AA321" s="2" t="s">
        <v>4547</v>
      </c>
      <c r="AB321" s="2" t="s">
        <v>176</v>
      </c>
      <c r="AE321" s="3">
        <v>45656.431134259263</v>
      </c>
      <c r="AF321" s="2" t="s">
        <v>543</v>
      </c>
      <c r="AG321" s="2">
        <v>48</v>
      </c>
      <c r="AH321" s="2" t="s">
        <v>78</v>
      </c>
      <c r="AI321" s="2" t="s">
        <v>363</v>
      </c>
      <c r="AJ321" s="2" t="s">
        <v>364</v>
      </c>
      <c r="AK321" s="2" t="s">
        <v>16059</v>
      </c>
      <c r="AL321" s="2" t="s">
        <v>333</v>
      </c>
      <c r="AM321" s="3">
        <v>45656.431157407409</v>
      </c>
      <c r="AO321" s="2" t="s">
        <v>333</v>
      </c>
      <c r="AP321" s="2">
        <v>5539488</v>
      </c>
      <c r="AQ321" s="2" t="s">
        <v>81</v>
      </c>
      <c r="AR321" s="3">
        <v>45656.633437500001</v>
      </c>
      <c r="AS321" s="2" t="s">
        <v>82</v>
      </c>
      <c r="AT321" s="3">
        <v>45656.333333333336</v>
      </c>
      <c r="AU321" s="2" t="s">
        <v>104</v>
      </c>
      <c r="AV321" s="2" t="s">
        <v>204</v>
      </c>
      <c r="AW321" s="2" t="s">
        <v>205</v>
      </c>
      <c r="AX321" s="2" t="s">
        <v>19407</v>
      </c>
      <c r="AY321" s="3">
        <v>45658.431134259263</v>
      </c>
      <c r="AZ321" s="3">
        <v>45656.633437500001</v>
      </c>
      <c r="BA321" s="2" t="s">
        <v>460</v>
      </c>
      <c r="BB321" s="2" t="s">
        <v>643</v>
      </c>
      <c r="BC321" s="2" t="s">
        <v>644</v>
      </c>
      <c r="BD321" s="2" t="s">
        <v>299</v>
      </c>
      <c r="BE321" s="2" t="s">
        <v>19408</v>
      </c>
      <c r="BF321" s="2" t="s">
        <v>1061</v>
      </c>
      <c r="BG321" s="2" t="s">
        <v>58</v>
      </c>
      <c r="BH321" s="2" t="s">
        <v>26293</v>
      </c>
      <c r="BI321" s="2" t="s">
        <v>26785</v>
      </c>
      <c r="BJ321" s="2" t="s">
        <v>26598</v>
      </c>
    </row>
    <row r="322" spans="1:62" s="2" customFormat="1" x14ac:dyDescent="0.35">
      <c r="A322" s="2">
        <v>2949801</v>
      </c>
      <c r="B322" s="2" t="s">
        <v>58</v>
      </c>
      <c r="C322" s="2">
        <v>30027281</v>
      </c>
      <c r="D322" s="2">
        <v>338232778</v>
      </c>
      <c r="E322" s="2" t="s">
        <v>59</v>
      </c>
      <c r="F322" s="2" t="s">
        <v>60</v>
      </c>
      <c r="G322" s="2" t="s">
        <v>19428</v>
      </c>
      <c r="I322" s="2">
        <v>771920556</v>
      </c>
      <c r="J322" s="2" t="s">
        <v>1151</v>
      </c>
      <c r="K322" s="2">
        <v>20</v>
      </c>
      <c r="L322" s="2" t="s">
        <v>2128</v>
      </c>
      <c r="M322" s="2" t="s">
        <v>1152</v>
      </c>
      <c r="N322" s="3">
        <v>45247.625011574077</v>
      </c>
      <c r="O322" s="2" t="s">
        <v>960</v>
      </c>
      <c r="Q322" s="2" t="s">
        <v>66</v>
      </c>
      <c r="R322" s="3">
        <v>45656.433472222219</v>
      </c>
      <c r="S322" s="2" t="s">
        <v>6244</v>
      </c>
      <c r="T322" s="2" t="s">
        <v>334</v>
      </c>
      <c r="U322" s="2" t="s">
        <v>69</v>
      </c>
      <c r="V322" s="2" t="s">
        <v>19429</v>
      </c>
      <c r="W322" s="2" t="s">
        <v>288</v>
      </c>
      <c r="X322" s="2" t="s">
        <v>289</v>
      </c>
      <c r="Y322" s="2" t="s">
        <v>1857</v>
      </c>
      <c r="Z322" s="2" t="s">
        <v>1858</v>
      </c>
      <c r="AB322" s="2" t="s">
        <v>8517</v>
      </c>
      <c r="AC322" s="2">
        <v>125</v>
      </c>
      <c r="AE322" s="3">
        <v>45656.525810185187</v>
      </c>
      <c r="AF322" s="2" t="s">
        <v>543</v>
      </c>
      <c r="AG322" s="2">
        <v>48</v>
      </c>
      <c r="AH322" s="2" t="s">
        <v>78</v>
      </c>
      <c r="AI322" s="2" t="s">
        <v>58</v>
      </c>
      <c r="AJ322" s="2" t="s">
        <v>101</v>
      </c>
      <c r="AK322" s="2" t="s">
        <v>19430</v>
      </c>
      <c r="AL322" s="2" t="s">
        <v>301</v>
      </c>
      <c r="AM322" s="3">
        <v>45656.525891203702</v>
      </c>
      <c r="AN322" s="2" t="s">
        <v>19430</v>
      </c>
      <c r="AO322" s="2" t="s">
        <v>301</v>
      </c>
      <c r="AP322" s="2">
        <v>5540443</v>
      </c>
      <c r="AQ322" s="2" t="s">
        <v>81</v>
      </c>
      <c r="AR322" s="3">
        <v>45657.672372685185</v>
      </c>
      <c r="AS322" s="2" t="s">
        <v>82</v>
      </c>
      <c r="AT322" s="3">
        <v>45656.333333333336</v>
      </c>
      <c r="AU322" s="2" t="s">
        <v>104</v>
      </c>
      <c r="AV322" s="2" t="s">
        <v>969</v>
      </c>
      <c r="AW322" s="2" t="s">
        <v>970</v>
      </c>
      <c r="AX322" s="2" t="s">
        <v>971</v>
      </c>
      <c r="AY322" s="3">
        <v>45658.525810185187</v>
      </c>
      <c r="AZ322" s="3">
        <v>45657.672372685185</v>
      </c>
      <c r="BA322" s="2" t="s">
        <v>460</v>
      </c>
      <c r="BB322" s="2" t="s">
        <v>981</v>
      </c>
      <c r="BC322" s="2" t="s">
        <v>982</v>
      </c>
      <c r="BD322" s="2" t="s">
        <v>983</v>
      </c>
      <c r="BE322" s="2" t="s">
        <v>19431</v>
      </c>
      <c r="BF322" s="2" t="s">
        <v>2865</v>
      </c>
      <c r="BG322" s="2" t="s">
        <v>58</v>
      </c>
      <c r="BH322" s="2" t="s">
        <v>26293</v>
      </c>
      <c r="BI322" s="2" t="s">
        <v>26784</v>
      </c>
      <c r="BJ322" s="2" t="s">
        <v>26599</v>
      </c>
    </row>
    <row r="323" spans="1:62" s="2" customFormat="1" x14ac:dyDescent="0.35">
      <c r="A323" s="2">
        <v>2949808</v>
      </c>
      <c r="B323" s="2" t="s">
        <v>58</v>
      </c>
      <c r="C323" s="2">
        <v>44959551</v>
      </c>
      <c r="D323" s="2">
        <v>338548783</v>
      </c>
      <c r="E323" s="2" t="s">
        <v>59</v>
      </c>
      <c r="F323" s="2" t="s">
        <v>60</v>
      </c>
      <c r="G323" s="2" t="s">
        <v>19459</v>
      </c>
      <c r="I323" s="2" t="s">
        <v>19460</v>
      </c>
      <c r="J323" s="2" t="s">
        <v>592</v>
      </c>
      <c r="K323" s="2">
        <v>20</v>
      </c>
      <c r="L323" s="2" t="s">
        <v>357</v>
      </c>
      <c r="M323" s="2" t="s">
        <v>358</v>
      </c>
      <c r="N323" s="3">
        <v>45650.666678240741</v>
      </c>
      <c r="O323" s="2" t="s">
        <v>537</v>
      </c>
      <c r="Q323" s="2" t="s">
        <v>66</v>
      </c>
      <c r="R323" s="3">
        <v>45656.438136574077</v>
      </c>
      <c r="S323" s="2" t="s">
        <v>14869</v>
      </c>
      <c r="T323" s="2" t="s">
        <v>334</v>
      </c>
      <c r="U323" s="2" t="s">
        <v>901</v>
      </c>
      <c r="V323" s="2" t="s">
        <v>19461</v>
      </c>
      <c r="W323" s="2" t="s">
        <v>400</v>
      </c>
      <c r="X323" s="2" t="s">
        <v>419</v>
      </c>
      <c r="Y323" s="2" t="s">
        <v>1841</v>
      </c>
      <c r="Z323" s="2" t="s">
        <v>421</v>
      </c>
      <c r="AA323" s="2" t="s">
        <v>1842</v>
      </c>
      <c r="AB323" s="2" t="s">
        <v>1842</v>
      </c>
      <c r="AC323" s="2">
        <v>775673367</v>
      </c>
      <c r="AE323" s="3">
        <v>45656.479363425926</v>
      </c>
      <c r="AF323" s="2" t="s">
        <v>342</v>
      </c>
      <c r="AH323" s="2" t="s">
        <v>78</v>
      </c>
      <c r="AI323" s="2" t="s">
        <v>363</v>
      </c>
      <c r="AJ323" s="2" t="s">
        <v>6303</v>
      </c>
      <c r="AK323" s="2" t="s">
        <v>19462</v>
      </c>
      <c r="AL323" s="2" t="s">
        <v>14672</v>
      </c>
      <c r="AM323" s="3">
        <v>45656.479467592595</v>
      </c>
      <c r="AO323" s="2" t="s">
        <v>14672</v>
      </c>
      <c r="AP323" s="2">
        <v>5539948</v>
      </c>
      <c r="AQ323" s="2" t="s">
        <v>81</v>
      </c>
      <c r="AR323" s="3">
        <v>45656.694745370369</v>
      </c>
      <c r="AS323" s="2" t="s">
        <v>82</v>
      </c>
      <c r="AT323" s="3">
        <v>45656.333333333336</v>
      </c>
      <c r="AU323" s="2" t="s">
        <v>83</v>
      </c>
      <c r="AV323" s="2" t="s">
        <v>423</v>
      </c>
      <c r="AW323" s="2" t="s">
        <v>424</v>
      </c>
      <c r="AX323" s="2" t="s">
        <v>1347</v>
      </c>
      <c r="AZ323" s="3">
        <v>45656.694745370369</v>
      </c>
      <c r="BB323" s="2" t="s">
        <v>87</v>
      </c>
      <c r="BC323" s="2" t="s">
        <v>88</v>
      </c>
      <c r="BD323" s="2" t="s">
        <v>89</v>
      </c>
      <c r="BE323" s="2" t="s">
        <v>19463</v>
      </c>
      <c r="BF323" s="2" t="s">
        <v>5508</v>
      </c>
      <c r="BG323" s="2" t="s">
        <v>58</v>
      </c>
      <c r="BH323" s="2" t="s">
        <v>26293</v>
      </c>
      <c r="BI323" s="2" t="s">
        <v>26792</v>
      </c>
      <c r="BJ323" s="2" t="s">
        <v>26600</v>
      </c>
    </row>
    <row r="324" spans="1:62" s="2" customFormat="1" x14ac:dyDescent="0.35">
      <c r="A324" s="2">
        <v>2949810</v>
      </c>
      <c r="B324" s="2" t="s">
        <v>720</v>
      </c>
      <c r="C324" s="2">
        <v>25641</v>
      </c>
      <c r="D324" s="2" t="s">
        <v>19470</v>
      </c>
      <c r="E324" s="2" t="s">
        <v>59</v>
      </c>
      <c r="F324" s="2" t="s">
        <v>8940</v>
      </c>
      <c r="G324" s="2" t="s">
        <v>19471</v>
      </c>
      <c r="I324" s="2">
        <v>773604796</v>
      </c>
      <c r="K324" s="2">
        <v>20</v>
      </c>
      <c r="L324" s="2" t="s">
        <v>447</v>
      </c>
      <c r="M324" s="2" t="s">
        <v>448</v>
      </c>
      <c r="N324" s="3">
        <v>43366.923611111109</v>
      </c>
      <c r="O324" s="2" t="s">
        <v>14805</v>
      </c>
      <c r="Q324" s="2" t="s">
        <v>66</v>
      </c>
      <c r="R324" s="3">
        <v>45656.439513888887</v>
      </c>
      <c r="S324" s="2" t="s">
        <v>19472</v>
      </c>
      <c r="T324" s="2" t="s">
        <v>334</v>
      </c>
      <c r="U324" s="2" t="s">
        <v>215</v>
      </c>
      <c r="V324" s="2" t="s">
        <v>19473</v>
      </c>
      <c r="W324" s="2" t="s">
        <v>727</v>
      </c>
      <c r="X324" s="2" t="s">
        <v>2433</v>
      </c>
      <c r="Y324" s="2" t="s">
        <v>7208</v>
      </c>
      <c r="Z324" s="2" t="s">
        <v>730</v>
      </c>
      <c r="AA324" s="2" t="s">
        <v>19474</v>
      </c>
      <c r="AB324" s="2" t="s">
        <v>176</v>
      </c>
      <c r="AE324" s="3">
        <v>45656.467361111114</v>
      </c>
      <c r="AF324" s="2" t="s">
        <v>543</v>
      </c>
      <c r="AG324" s="2">
        <v>48</v>
      </c>
      <c r="AH324" s="2" t="s">
        <v>78</v>
      </c>
      <c r="AI324" s="2" t="s">
        <v>363</v>
      </c>
      <c r="AJ324" s="2" t="s">
        <v>6303</v>
      </c>
      <c r="AK324" s="2" t="s">
        <v>19475</v>
      </c>
      <c r="AL324" s="2" t="s">
        <v>16553</v>
      </c>
      <c r="AM324" s="3">
        <v>45656.467604166668</v>
      </c>
      <c r="AN324" s="2" t="s">
        <v>19475</v>
      </c>
      <c r="AO324" s="2" t="s">
        <v>16553</v>
      </c>
      <c r="AP324" s="2">
        <v>5539821</v>
      </c>
      <c r="AQ324" s="2" t="s">
        <v>81</v>
      </c>
      <c r="AR324" s="3">
        <v>45657.427789351852</v>
      </c>
      <c r="AS324" s="2" t="s">
        <v>82</v>
      </c>
      <c r="AT324" s="3">
        <v>45656.333333333336</v>
      </c>
      <c r="AU324" s="2" t="s">
        <v>104</v>
      </c>
      <c r="AV324" s="2" t="s">
        <v>458</v>
      </c>
      <c r="AW324" s="2" t="s">
        <v>458</v>
      </c>
      <c r="AX324" s="2" t="s">
        <v>459</v>
      </c>
      <c r="AY324" s="3">
        <v>45658.467361111114</v>
      </c>
      <c r="AZ324" s="3">
        <v>45657.427789351852</v>
      </c>
      <c r="BA324" s="2" t="s">
        <v>460</v>
      </c>
      <c r="BB324" s="2" t="s">
        <v>736</v>
      </c>
      <c r="BC324" s="2" t="s">
        <v>737</v>
      </c>
      <c r="BD324" s="2" t="s">
        <v>351</v>
      </c>
      <c r="BE324" s="2" t="s">
        <v>19476</v>
      </c>
      <c r="BF324" s="2" t="s">
        <v>601</v>
      </c>
      <c r="BG324" s="2" t="s">
        <v>26292</v>
      </c>
      <c r="BH324" s="2" t="s">
        <v>26291</v>
      </c>
      <c r="BI324" s="2" t="s">
        <v>26789</v>
      </c>
      <c r="BJ324" s="2" t="s">
        <v>26601</v>
      </c>
    </row>
    <row r="325" spans="1:62" s="2" customFormat="1" x14ac:dyDescent="0.35">
      <c r="A325" s="2">
        <v>2949822</v>
      </c>
      <c r="B325" s="2" t="s">
        <v>6820</v>
      </c>
      <c r="C325" s="2">
        <v>29458341</v>
      </c>
      <c r="D325" s="2">
        <v>339815728</v>
      </c>
      <c r="E325" s="2" t="s">
        <v>59</v>
      </c>
      <c r="F325" s="2" t="s">
        <v>60</v>
      </c>
      <c r="G325" s="2" t="s">
        <v>19518</v>
      </c>
      <c r="I325" s="2">
        <v>776511581</v>
      </c>
      <c r="J325" s="2" t="s">
        <v>1262</v>
      </c>
      <c r="K325" s="2">
        <v>20</v>
      </c>
      <c r="L325" s="2" t="s">
        <v>357</v>
      </c>
      <c r="M325" s="2" t="s">
        <v>358</v>
      </c>
      <c r="N325" s="3">
        <v>45133.652789351851</v>
      </c>
      <c r="O325" s="2" t="s">
        <v>6823</v>
      </c>
      <c r="Q325" s="2" t="s">
        <v>66</v>
      </c>
      <c r="R325" s="3">
        <v>45656.441076388888</v>
      </c>
      <c r="S325" s="2" t="s">
        <v>333</v>
      </c>
      <c r="T325" s="2" t="s">
        <v>334</v>
      </c>
      <c r="U325" s="2" t="s">
        <v>69</v>
      </c>
      <c r="V325" s="2" t="s">
        <v>19519</v>
      </c>
      <c r="W325" s="2" t="s">
        <v>727</v>
      </c>
      <c r="X325" s="2" t="s">
        <v>2433</v>
      </c>
      <c r="Y325" s="2" t="s">
        <v>5330</v>
      </c>
      <c r="Z325" s="2" t="s">
        <v>730</v>
      </c>
      <c r="AA325" s="2" t="s">
        <v>19520</v>
      </c>
      <c r="AB325" s="2" t="s">
        <v>176</v>
      </c>
      <c r="AE325" s="3">
        <v>45656.477523148147</v>
      </c>
      <c r="AF325" s="2" t="s">
        <v>342</v>
      </c>
      <c r="AH325" s="2" t="s">
        <v>78</v>
      </c>
      <c r="AI325" s="2" t="s">
        <v>363</v>
      </c>
      <c r="AJ325" s="2" t="s">
        <v>6303</v>
      </c>
      <c r="AK325" s="2" t="s">
        <v>19521</v>
      </c>
      <c r="AL325" s="2" t="s">
        <v>16936</v>
      </c>
      <c r="AM325" s="3">
        <v>45656.477638888886</v>
      </c>
      <c r="AO325" s="2" t="s">
        <v>16936</v>
      </c>
      <c r="AP325" s="2">
        <v>5539926</v>
      </c>
      <c r="AQ325" s="2" t="s">
        <v>81</v>
      </c>
      <c r="AR325" s="3">
        <v>45656.691388888888</v>
      </c>
      <c r="AS325" s="2" t="s">
        <v>82</v>
      </c>
      <c r="AT325" s="3">
        <v>45656.333333333336</v>
      </c>
      <c r="AU325" s="2" t="s">
        <v>83</v>
      </c>
      <c r="AV325" s="2" t="s">
        <v>733</v>
      </c>
      <c r="AW325" s="2" t="s">
        <v>734</v>
      </c>
      <c r="AX325" s="2" t="s">
        <v>735</v>
      </c>
      <c r="AZ325" s="3">
        <v>45656.691377314812</v>
      </c>
      <c r="BB325" s="2" t="s">
        <v>736</v>
      </c>
      <c r="BC325" s="2" t="s">
        <v>737</v>
      </c>
      <c r="BD325" s="2" t="s">
        <v>351</v>
      </c>
      <c r="BE325" s="2" t="s">
        <v>19522</v>
      </c>
      <c r="BF325" s="2" t="s">
        <v>601</v>
      </c>
      <c r="BG325" s="2" t="s">
        <v>26292</v>
      </c>
      <c r="BH325" s="2" t="s">
        <v>26293</v>
      </c>
      <c r="BI325" s="2" t="s">
        <v>26789</v>
      </c>
      <c r="BJ325" s="2" t="s">
        <v>26602</v>
      </c>
    </row>
    <row r="326" spans="1:62" s="2" customFormat="1" x14ac:dyDescent="0.35">
      <c r="A326" s="2">
        <v>2949823</v>
      </c>
      <c r="B326" s="2" t="s">
        <v>58</v>
      </c>
      <c r="C326" s="2">
        <v>36702961</v>
      </c>
      <c r="D326" s="2">
        <v>338532300</v>
      </c>
      <c r="E326" s="2" t="s">
        <v>59</v>
      </c>
      <c r="F326" s="2" t="s">
        <v>60</v>
      </c>
      <c r="G326" s="2" t="s">
        <v>302</v>
      </c>
      <c r="H326" s="2" t="s">
        <v>997</v>
      </c>
      <c r="I326" s="2">
        <v>776161389</v>
      </c>
      <c r="J326" s="2" t="s">
        <v>304</v>
      </c>
      <c r="K326" s="2">
        <v>13</v>
      </c>
      <c r="L326" s="2" t="s">
        <v>63</v>
      </c>
      <c r="M326" s="2" t="s">
        <v>64</v>
      </c>
      <c r="N326" s="3">
        <v>45526.656956018516</v>
      </c>
      <c r="O326" s="2" t="s">
        <v>537</v>
      </c>
      <c r="Q326" s="2" t="s">
        <v>66</v>
      </c>
      <c r="R326" s="3">
        <v>45656.441261574073</v>
      </c>
      <c r="S326" s="2" t="s">
        <v>1154</v>
      </c>
      <c r="T326" s="2" t="s">
        <v>334</v>
      </c>
      <c r="U326" s="2" t="s">
        <v>69</v>
      </c>
      <c r="V326" s="2" t="s">
        <v>1155</v>
      </c>
      <c r="W326" s="2" t="s">
        <v>400</v>
      </c>
      <c r="X326" s="2" t="s">
        <v>419</v>
      </c>
      <c r="Y326" s="2" t="s">
        <v>3136</v>
      </c>
      <c r="Z326" s="2" t="s">
        <v>3169</v>
      </c>
      <c r="AA326" s="2" t="s">
        <v>3169</v>
      </c>
      <c r="AB326" s="2" t="s">
        <v>3169</v>
      </c>
      <c r="AC326" s="2" t="s">
        <v>19523</v>
      </c>
      <c r="AE326" s="3">
        <v>45656.441736111112</v>
      </c>
      <c r="AF326" s="2" t="s">
        <v>543</v>
      </c>
      <c r="AG326" s="2">
        <v>48</v>
      </c>
      <c r="AH326" s="2" t="s">
        <v>78</v>
      </c>
      <c r="AI326" s="2" t="s">
        <v>363</v>
      </c>
      <c r="AJ326" s="2" t="s">
        <v>364</v>
      </c>
      <c r="AK326" s="2" t="s">
        <v>1157</v>
      </c>
      <c r="AL326" s="2" t="s">
        <v>1154</v>
      </c>
      <c r="AM326" s="3">
        <v>45656.441793981481</v>
      </c>
      <c r="AO326" s="2" t="s">
        <v>1154</v>
      </c>
      <c r="AP326" s="2">
        <v>5539579</v>
      </c>
      <c r="AQ326" s="2" t="s">
        <v>81</v>
      </c>
      <c r="AR326" s="3">
        <v>45656.686400462961</v>
      </c>
      <c r="AS326" s="2" t="s">
        <v>82</v>
      </c>
      <c r="AT326" s="3">
        <v>45656.333333333336</v>
      </c>
      <c r="AU326" s="2" t="s">
        <v>104</v>
      </c>
      <c r="AV326" s="2" t="s">
        <v>423</v>
      </c>
      <c r="AW326" s="2" t="s">
        <v>424</v>
      </c>
      <c r="AX326" s="2" t="s">
        <v>3982</v>
      </c>
      <c r="AY326" s="3">
        <v>45658.441736111112</v>
      </c>
      <c r="AZ326" s="3">
        <v>45656.686400462961</v>
      </c>
      <c r="BA326" s="2" t="s">
        <v>460</v>
      </c>
      <c r="BB326" s="2" t="s">
        <v>179</v>
      </c>
      <c r="BC326" s="2" t="s">
        <v>180</v>
      </c>
      <c r="BD326" s="2" t="s">
        <v>181</v>
      </c>
      <c r="BE326" s="2" t="s">
        <v>19524</v>
      </c>
      <c r="BF326" s="2" t="s">
        <v>243</v>
      </c>
      <c r="BG326" s="2" t="s">
        <v>58</v>
      </c>
      <c r="BH326" s="2" t="s">
        <v>26293</v>
      </c>
      <c r="BI326" s="2" t="s">
        <v>26789</v>
      </c>
      <c r="BJ326" s="2" t="s">
        <v>26603</v>
      </c>
    </row>
    <row r="327" spans="1:62" s="2" customFormat="1" x14ac:dyDescent="0.35">
      <c r="A327" s="2">
        <v>2949837</v>
      </c>
      <c r="B327" s="2" t="s">
        <v>720</v>
      </c>
      <c r="C327" s="2">
        <v>225111</v>
      </c>
      <c r="D327" s="2" t="s">
        <v>19563</v>
      </c>
      <c r="E327" s="2" t="s">
        <v>59</v>
      </c>
      <c r="F327" s="2" t="s">
        <v>8940</v>
      </c>
      <c r="G327" s="2" t="s">
        <v>19564</v>
      </c>
      <c r="I327" s="2">
        <v>777374986</v>
      </c>
      <c r="J327" s="2" t="s">
        <v>19565</v>
      </c>
      <c r="K327" s="2">
        <v>20</v>
      </c>
      <c r="L327" s="2" t="s">
        <v>447</v>
      </c>
      <c r="M327" s="2" t="s">
        <v>448</v>
      </c>
      <c r="N327" s="3">
        <v>45349.458344907405</v>
      </c>
      <c r="O327" s="2" t="s">
        <v>19566</v>
      </c>
      <c r="Q327" s="2" t="s">
        <v>66</v>
      </c>
      <c r="R327" s="3">
        <v>45656.446932870371</v>
      </c>
      <c r="S327" s="2" t="s">
        <v>15314</v>
      </c>
      <c r="T327" s="2" t="s">
        <v>334</v>
      </c>
      <c r="U327" s="2" t="s">
        <v>880</v>
      </c>
      <c r="V327" s="2" t="s">
        <v>19567</v>
      </c>
      <c r="W327" s="2" t="s">
        <v>336</v>
      </c>
      <c r="X327" s="2" t="s">
        <v>336</v>
      </c>
      <c r="Y327" s="2" t="s">
        <v>12147</v>
      </c>
      <c r="Z327" s="2" t="s">
        <v>453</v>
      </c>
      <c r="AA327" s="2" t="s">
        <v>1117</v>
      </c>
      <c r="AB327" s="2" t="s">
        <v>176</v>
      </c>
      <c r="AE327" s="3">
        <v>45656.458865740744</v>
      </c>
      <c r="AF327" s="2" t="s">
        <v>7210</v>
      </c>
      <c r="AG327" s="2">
        <v>48</v>
      </c>
      <c r="AH327" s="2" t="s">
        <v>78</v>
      </c>
      <c r="AI327" s="2" t="s">
        <v>363</v>
      </c>
      <c r="AJ327" s="2" t="s">
        <v>14927</v>
      </c>
      <c r="AK327" s="2" t="s">
        <v>19568</v>
      </c>
      <c r="AL327" s="2" t="s">
        <v>15166</v>
      </c>
      <c r="AM327" s="3">
        <v>45656.459490740737</v>
      </c>
      <c r="AN327" s="2" t="s">
        <v>19569</v>
      </c>
      <c r="AO327" s="2" t="s">
        <v>15166</v>
      </c>
      <c r="AP327" s="2">
        <v>5539741</v>
      </c>
      <c r="AQ327" s="2" t="s">
        <v>81</v>
      </c>
      <c r="AR327" s="3">
        <v>45656.735219907408</v>
      </c>
      <c r="AS327" s="2" t="s">
        <v>82</v>
      </c>
      <c r="AT327" s="3">
        <v>45656.333333333336</v>
      </c>
      <c r="AU327" s="2" t="s">
        <v>104</v>
      </c>
      <c r="AV327" s="2" t="s">
        <v>458</v>
      </c>
      <c r="AW327" s="2" t="s">
        <v>458</v>
      </c>
      <c r="AX327" s="2" t="s">
        <v>14800</v>
      </c>
      <c r="AY327" s="3">
        <v>45658.458865740744</v>
      </c>
      <c r="AZ327" s="3">
        <v>45656.735219907408</v>
      </c>
      <c r="BA327" s="2" t="s">
        <v>460</v>
      </c>
      <c r="BB327" s="2" t="s">
        <v>557</v>
      </c>
      <c r="BC327" s="2" t="s">
        <v>558</v>
      </c>
      <c r="BD327" s="2" t="s">
        <v>181</v>
      </c>
      <c r="BE327" s="2" t="s">
        <v>19570</v>
      </c>
      <c r="BF327" s="2" t="s">
        <v>6949</v>
      </c>
      <c r="BG327" s="2" t="s">
        <v>26292</v>
      </c>
      <c r="BH327" s="2" t="s">
        <v>26291</v>
      </c>
      <c r="BI327" s="2" t="s">
        <v>26789</v>
      </c>
      <c r="BJ327" s="2" t="s">
        <v>26604</v>
      </c>
    </row>
    <row r="328" spans="1:62" s="2" customFormat="1" x14ac:dyDescent="0.35">
      <c r="A328" s="2">
        <v>2949838</v>
      </c>
      <c r="B328" s="2" t="s">
        <v>244</v>
      </c>
      <c r="C328" s="2">
        <v>1101</v>
      </c>
      <c r="D328" s="2" t="s">
        <v>19571</v>
      </c>
      <c r="E328" s="2" t="s">
        <v>59</v>
      </c>
      <c r="F328" s="2" t="s">
        <v>8940</v>
      </c>
      <c r="G328" s="2" t="s">
        <v>12129</v>
      </c>
      <c r="I328" s="2">
        <v>773864135</v>
      </c>
      <c r="J328" s="2" t="s">
        <v>1894</v>
      </c>
      <c r="K328" s="2">
        <v>20</v>
      </c>
      <c r="L328" s="2" t="s">
        <v>330</v>
      </c>
      <c r="M328" s="2" t="s">
        <v>331</v>
      </c>
      <c r="N328" s="3">
        <v>45279.583344907405</v>
      </c>
      <c r="O328" s="2" t="s">
        <v>14805</v>
      </c>
      <c r="Q328" s="2" t="s">
        <v>66</v>
      </c>
      <c r="R328" s="3">
        <v>45656.448159722226</v>
      </c>
      <c r="S328" s="2" t="s">
        <v>6244</v>
      </c>
      <c r="T328" s="2" t="s">
        <v>334</v>
      </c>
      <c r="U328" s="2" t="s">
        <v>215</v>
      </c>
      <c r="V328" s="2" t="s">
        <v>19572</v>
      </c>
      <c r="W328" s="2" t="s">
        <v>118</v>
      </c>
      <c r="X328" s="2" t="s">
        <v>119</v>
      </c>
      <c r="Y328" s="2" t="s">
        <v>16872</v>
      </c>
      <c r="Z328" s="2" t="s">
        <v>1163</v>
      </c>
      <c r="AA328" s="2" t="s">
        <v>1163</v>
      </c>
      <c r="AB328" s="2" t="s">
        <v>1164</v>
      </c>
      <c r="AE328" s="3">
        <v>45656.47283564815</v>
      </c>
      <c r="AF328" s="2" t="s">
        <v>543</v>
      </c>
      <c r="AG328" s="2">
        <v>48</v>
      </c>
      <c r="AH328" s="2" t="s">
        <v>78</v>
      </c>
      <c r="AI328" s="2" t="s">
        <v>363</v>
      </c>
      <c r="AJ328" s="2" t="s">
        <v>6303</v>
      </c>
      <c r="AK328" s="2" t="s">
        <v>19573</v>
      </c>
      <c r="AL328" s="2" t="s">
        <v>19574</v>
      </c>
      <c r="AM328" s="3">
        <v>45656.472893518519</v>
      </c>
      <c r="AO328" s="2" t="s">
        <v>19574</v>
      </c>
      <c r="AP328" s="2">
        <v>5539875</v>
      </c>
      <c r="AQ328" s="2" t="s">
        <v>81</v>
      </c>
      <c r="AR328" s="3">
        <v>45656.650185185186</v>
      </c>
      <c r="AS328" s="2" t="s">
        <v>82</v>
      </c>
      <c r="AT328" s="3">
        <v>45656.333333333336</v>
      </c>
      <c r="AU328" s="2" t="s">
        <v>104</v>
      </c>
      <c r="AV328" s="2" t="s">
        <v>14008</v>
      </c>
      <c r="AW328" s="2" t="s">
        <v>14008</v>
      </c>
      <c r="AX328" s="2" t="s">
        <v>19575</v>
      </c>
      <c r="AY328" s="3">
        <v>45658.47283564815</v>
      </c>
      <c r="AZ328" s="3">
        <v>45656.650185185186</v>
      </c>
      <c r="BA328" s="2" t="s">
        <v>460</v>
      </c>
      <c r="BB328" s="2" t="s">
        <v>586</v>
      </c>
      <c r="BC328" s="2" t="s">
        <v>587</v>
      </c>
      <c r="BD328" s="2" t="s">
        <v>588</v>
      </c>
      <c r="BE328" s="2" t="s">
        <v>19576</v>
      </c>
      <c r="BF328" s="2" t="s">
        <v>15166</v>
      </c>
      <c r="BG328" s="2" t="s">
        <v>26292</v>
      </c>
      <c r="BH328" s="2" t="s">
        <v>26291</v>
      </c>
      <c r="BI328" s="2" t="s">
        <v>26791</v>
      </c>
      <c r="BJ328" s="2" t="s">
        <v>26429</v>
      </c>
    </row>
    <row r="329" spans="1:62" s="2" customFormat="1" x14ac:dyDescent="0.35">
      <c r="A329" s="2">
        <v>2949839</v>
      </c>
      <c r="B329" s="2" t="s">
        <v>58</v>
      </c>
      <c r="C329" s="2">
        <v>44382441</v>
      </c>
      <c r="D329" s="2">
        <v>338269009</v>
      </c>
      <c r="E329" s="2" t="s">
        <v>59</v>
      </c>
      <c r="F329" s="2" t="s">
        <v>60</v>
      </c>
      <c r="G329" s="2" t="s">
        <v>385</v>
      </c>
      <c r="H329" s="2" t="s">
        <v>2965</v>
      </c>
      <c r="I329" s="2">
        <v>703241282</v>
      </c>
      <c r="J329" s="2" t="s">
        <v>5905</v>
      </c>
      <c r="K329" s="2">
        <v>20</v>
      </c>
      <c r="L329" s="2" t="s">
        <v>357</v>
      </c>
      <c r="M329" s="2" t="s">
        <v>358</v>
      </c>
      <c r="N329" s="3">
        <v>45625.458333333336</v>
      </c>
      <c r="O329" s="2" t="s">
        <v>537</v>
      </c>
      <c r="Q329" s="2" t="s">
        <v>66</v>
      </c>
      <c r="R329" s="3">
        <v>45656.448449074072</v>
      </c>
      <c r="S329" s="2" t="s">
        <v>1154</v>
      </c>
      <c r="T329" s="2" t="s">
        <v>334</v>
      </c>
      <c r="U329" s="2" t="s">
        <v>69</v>
      </c>
      <c r="V329" s="2" t="s">
        <v>19577</v>
      </c>
      <c r="W329" s="2" t="s">
        <v>288</v>
      </c>
      <c r="X329" s="2" t="s">
        <v>289</v>
      </c>
      <c r="Y329" s="2" t="s">
        <v>1186</v>
      </c>
      <c r="Z329" s="2" t="s">
        <v>291</v>
      </c>
      <c r="AA329" s="2" t="s">
        <v>291</v>
      </c>
      <c r="AB329" s="2" t="s">
        <v>176</v>
      </c>
      <c r="AE329" s="3">
        <v>45656.448622685188</v>
      </c>
      <c r="AF329" s="2" t="s">
        <v>342</v>
      </c>
      <c r="AH329" s="2" t="s">
        <v>78</v>
      </c>
      <c r="AI329" s="2" t="s">
        <v>363</v>
      </c>
      <c r="AJ329" s="2" t="s">
        <v>364</v>
      </c>
      <c r="AK329" s="2" t="s">
        <v>3180</v>
      </c>
      <c r="AL329" s="2" t="s">
        <v>1154</v>
      </c>
      <c r="AM329" s="3">
        <v>45656.44866898148</v>
      </c>
      <c r="AO329" s="2" t="s">
        <v>1154</v>
      </c>
      <c r="AP329" s="2">
        <v>5539656</v>
      </c>
      <c r="AQ329" s="2" t="s">
        <v>81</v>
      </c>
      <c r="AR329" s="3">
        <v>45656.583298611113</v>
      </c>
      <c r="AS329" s="2" t="s">
        <v>82</v>
      </c>
      <c r="AT329" s="3">
        <v>45656.333333333336</v>
      </c>
      <c r="AU329" s="2" t="s">
        <v>104</v>
      </c>
      <c r="AV329" s="2" t="s">
        <v>682</v>
      </c>
      <c r="AW329" s="2" t="s">
        <v>683</v>
      </c>
      <c r="AX329" s="2" t="s">
        <v>849</v>
      </c>
      <c r="AZ329" s="3">
        <v>45656.583298611113</v>
      </c>
      <c r="BB329" s="2" t="s">
        <v>1191</v>
      </c>
      <c r="BC329" s="2" t="s">
        <v>1192</v>
      </c>
      <c r="BD329" s="2" t="s">
        <v>1193</v>
      </c>
      <c r="BE329" s="2" t="s">
        <v>300</v>
      </c>
      <c r="BF329" s="2" t="s">
        <v>301</v>
      </c>
      <c r="BG329" s="2" t="s">
        <v>58</v>
      </c>
      <c r="BH329" s="2" t="s">
        <v>26293</v>
      </c>
      <c r="BI329" s="2" t="s">
        <v>26785</v>
      </c>
      <c r="BJ329" s="2" t="s">
        <v>26356</v>
      </c>
    </row>
    <row r="330" spans="1:62" s="2" customFormat="1" x14ac:dyDescent="0.35">
      <c r="A330" s="2">
        <v>2949843</v>
      </c>
      <c r="B330" s="2" t="s">
        <v>58</v>
      </c>
      <c r="C330" s="2">
        <v>37177171</v>
      </c>
      <c r="D330" s="2">
        <v>338689996</v>
      </c>
      <c r="E330" s="2" t="s">
        <v>59</v>
      </c>
      <c r="F330" s="2" t="s">
        <v>60</v>
      </c>
      <c r="G330" s="2" t="s">
        <v>19587</v>
      </c>
      <c r="H330" s="2" t="s">
        <v>19588</v>
      </c>
      <c r="I330" s="2">
        <v>786066247</v>
      </c>
      <c r="J330" s="2" t="s">
        <v>19589</v>
      </c>
      <c r="K330" s="2">
        <v>20</v>
      </c>
      <c r="L330" s="2" t="s">
        <v>357</v>
      </c>
      <c r="M330" s="2" t="s">
        <v>358</v>
      </c>
      <c r="N330" s="3">
        <v>45190.597349537034</v>
      </c>
      <c r="O330" s="2" t="s">
        <v>537</v>
      </c>
      <c r="Q330" s="2" t="s">
        <v>66</v>
      </c>
      <c r="R330" s="3">
        <v>45656.451284722221</v>
      </c>
      <c r="S330" s="2" t="s">
        <v>18791</v>
      </c>
      <c r="T330" s="2" t="s">
        <v>334</v>
      </c>
      <c r="U330" s="2" t="s">
        <v>880</v>
      </c>
      <c r="V330" s="2" t="s">
        <v>19590</v>
      </c>
      <c r="W330" s="2" t="s">
        <v>71</v>
      </c>
      <c r="X330" s="2" t="s">
        <v>431</v>
      </c>
      <c r="Y330" s="2" t="s">
        <v>2170</v>
      </c>
      <c r="Z330" s="2" t="s">
        <v>2471</v>
      </c>
      <c r="AA330" s="2" t="s">
        <v>2472</v>
      </c>
      <c r="AB330" s="2" t="s">
        <v>176</v>
      </c>
      <c r="AE330" s="3">
        <v>45656.534317129626</v>
      </c>
      <c r="AF330" s="2" t="s">
        <v>342</v>
      </c>
      <c r="AH330" s="2" t="s">
        <v>78</v>
      </c>
      <c r="AI330" s="2" t="s">
        <v>58</v>
      </c>
      <c r="AJ330" s="2" t="s">
        <v>101</v>
      </c>
      <c r="AK330" s="2" t="s">
        <v>19591</v>
      </c>
      <c r="AL330" s="2" t="s">
        <v>194</v>
      </c>
      <c r="AM330" s="3">
        <v>45656.534502314818</v>
      </c>
      <c r="AN330" s="2" t="s">
        <v>19591</v>
      </c>
      <c r="AO330" s="2" t="s">
        <v>194</v>
      </c>
      <c r="AP330" s="2">
        <v>5540520</v>
      </c>
      <c r="AQ330" s="2" t="s">
        <v>81</v>
      </c>
      <c r="AR330" s="3">
        <v>45657.581041666665</v>
      </c>
      <c r="AS330" s="2" t="s">
        <v>82</v>
      </c>
      <c r="AT330" s="3">
        <v>45656.333333333336</v>
      </c>
      <c r="AU330" s="2" t="s">
        <v>104</v>
      </c>
      <c r="AV330" s="2" t="s">
        <v>1030</v>
      </c>
      <c r="AW330" s="2" t="s">
        <v>1031</v>
      </c>
      <c r="AX330" s="2" t="s">
        <v>1032</v>
      </c>
      <c r="AZ330" s="3">
        <v>45657.581041666665</v>
      </c>
      <c r="BB330" s="2" t="s">
        <v>128</v>
      </c>
      <c r="BC330" s="2" t="s">
        <v>129</v>
      </c>
      <c r="BD330" s="2" t="s">
        <v>130</v>
      </c>
      <c r="BE330" s="2" t="s">
        <v>19592</v>
      </c>
      <c r="BF330" s="2" t="s">
        <v>1034</v>
      </c>
      <c r="BG330" s="2" t="s">
        <v>58</v>
      </c>
      <c r="BH330" s="2" t="s">
        <v>26293</v>
      </c>
      <c r="BI330" s="2" t="s">
        <v>26788</v>
      </c>
      <c r="BJ330" s="2" t="s">
        <v>26605</v>
      </c>
    </row>
    <row r="331" spans="1:62" s="2" customFormat="1" x14ac:dyDescent="0.35">
      <c r="A331" s="2">
        <v>2949850</v>
      </c>
      <c r="B331" s="2" t="s">
        <v>4419</v>
      </c>
      <c r="C331" s="2">
        <v>33870481</v>
      </c>
      <c r="D331" s="2">
        <v>339813480</v>
      </c>
      <c r="E331" s="2" t="s">
        <v>59</v>
      </c>
      <c r="F331" s="2" t="s">
        <v>60</v>
      </c>
      <c r="G331" s="2" t="s">
        <v>19612</v>
      </c>
      <c r="H331" s="2" t="s">
        <v>19613</v>
      </c>
      <c r="I331" s="2">
        <v>774174846</v>
      </c>
      <c r="J331" s="2" t="s">
        <v>1262</v>
      </c>
      <c r="K331" s="2">
        <v>20</v>
      </c>
      <c r="L331" s="2" t="s">
        <v>357</v>
      </c>
      <c r="M331" s="2" t="s">
        <v>358</v>
      </c>
      <c r="N331" s="3">
        <v>43651.33865740741</v>
      </c>
      <c r="O331" s="2" t="s">
        <v>4420</v>
      </c>
      <c r="Q331" s="2" t="s">
        <v>66</v>
      </c>
      <c r="R331" s="3">
        <v>45656.45453703704</v>
      </c>
      <c r="S331" s="2" t="s">
        <v>333</v>
      </c>
      <c r="T331" s="2" t="s">
        <v>334</v>
      </c>
      <c r="U331" s="2" t="s">
        <v>844</v>
      </c>
      <c r="V331" s="2" t="s">
        <v>19614</v>
      </c>
      <c r="W331" s="2" t="s">
        <v>727</v>
      </c>
      <c r="X331" s="2" t="s">
        <v>2433</v>
      </c>
      <c r="Y331" s="2" t="s">
        <v>7208</v>
      </c>
      <c r="Z331" s="2" t="s">
        <v>730</v>
      </c>
      <c r="AA331" s="2" t="s">
        <v>19474</v>
      </c>
      <c r="AB331" s="2" t="s">
        <v>176</v>
      </c>
      <c r="AC331" s="2">
        <v>777806749</v>
      </c>
      <c r="AE331" s="3">
        <v>45656.496446759258</v>
      </c>
      <c r="AF331" s="2" t="s">
        <v>342</v>
      </c>
      <c r="AH331" s="2" t="s">
        <v>78</v>
      </c>
      <c r="AI331" s="2" t="s">
        <v>363</v>
      </c>
      <c r="AJ331" s="2" t="s">
        <v>6303</v>
      </c>
      <c r="AK331" s="2" t="s">
        <v>19615</v>
      </c>
      <c r="AL331" s="2" t="s">
        <v>15314</v>
      </c>
      <c r="AM331" s="3">
        <v>45656.496527777781</v>
      </c>
      <c r="AO331" s="2" t="s">
        <v>15314</v>
      </c>
      <c r="AP331" s="2">
        <v>5540125</v>
      </c>
      <c r="AQ331" s="2" t="s">
        <v>81</v>
      </c>
      <c r="AR331" s="3">
        <v>45656.803726851853</v>
      </c>
      <c r="AS331" s="2" t="s">
        <v>82</v>
      </c>
      <c r="AT331" s="3">
        <v>45656.333333333336</v>
      </c>
      <c r="AU331" s="2" t="s">
        <v>83</v>
      </c>
      <c r="AV331" s="2" t="s">
        <v>733</v>
      </c>
      <c r="AW331" s="2" t="s">
        <v>734</v>
      </c>
      <c r="AX331" s="2" t="s">
        <v>2437</v>
      </c>
      <c r="AZ331" s="3">
        <v>45656.803726851853</v>
      </c>
      <c r="BB331" s="2" t="s">
        <v>1125</v>
      </c>
      <c r="BC331" s="2" t="s">
        <v>1126</v>
      </c>
      <c r="BD331" s="2" t="s">
        <v>150</v>
      </c>
      <c r="BE331" s="2" t="s">
        <v>19616</v>
      </c>
      <c r="BF331" s="2" t="s">
        <v>601</v>
      </c>
      <c r="BG331" s="2" t="s">
        <v>26292</v>
      </c>
      <c r="BH331" s="2" t="s">
        <v>26293</v>
      </c>
      <c r="BI331" s="2" t="s">
        <v>26795</v>
      </c>
      <c r="BJ331" s="2" t="s">
        <v>26606</v>
      </c>
    </row>
    <row r="332" spans="1:62" s="2" customFormat="1" x14ac:dyDescent="0.35">
      <c r="A332" s="2">
        <v>2949856</v>
      </c>
      <c r="B332" s="2" t="s">
        <v>58</v>
      </c>
      <c r="C332" s="2">
        <v>44446291</v>
      </c>
      <c r="D332" s="2">
        <v>338409984</v>
      </c>
      <c r="E332" s="2" t="s">
        <v>59</v>
      </c>
      <c r="F332" s="2" t="s">
        <v>60</v>
      </c>
      <c r="G332" s="2" t="s">
        <v>19636</v>
      </c>
      <c r="H332" s="2" t="s">
        <v>19636</v>
      </c>
      <c r="I332" s="2">
        <v>779487211</v>
      </c>
      <c r="J332" s="2" t="s">
        <v>19637</v>
      </c>
      <c r="K332" s="2">
        <v>20</v>
      </c>
      <c r="L332" s="2" t="s">
        <v>357</v>
      </c>
      <c r="M332" s="2" t="s">
        <v>358</v>
      </c>
      <c r="N332" s="3">
        <v>45603.708333333336</v>
      </c>
      <c r="O332" s="2" t="s">
        <v>537</v>
      </c>
      <c r="Q332" s="2" t="s">
        <v>66</v>
      </c>
      <c r="R332" s="3">
        <v>45656.457384259258</v>
      </c>
      <c r="S332" s="2" t="s">
        <v>15117</v>
      </c>
      <c r="T332" s="2" t="s">
        <v>334</v>
      </c>
      <c r="U332" s="2" t="s">
        <v>880</v>
      </c>
      <c r="V332" s="2" t="s">
        <v>451</v>
      </c>
      <c r="W332" s="2" t="s">
        <v>136</v>
      </c>
      <c r="X332" s="2" t="s">
        <v>137</v>
      </c>
      <c r="Y332" s="2" t="s">
        <v>990</v>
      </c>
      <c r="Z332" s="2" t="s">
        <v>3794</v>
      </c>
      <c r="AA332" s="2" t="s">
        <v>759</v>
      </c>
      <c r="AB332" s="2" t="s">
        <v>176</v>
      </c>
      <c r="AE332" s="3">
        <v>45656.457615740743</v>
      </c>
      <c r="AF332" s="2" t="s">
        <v>342</v>
      </c>
      <c r="AH332" s="2" t="s">
        <v>78</v>
      </c>
      <c r="AI332" s="2" t="s">
        <v>363</v>
      </c>
      <c r="AJ332" s="2" t="s">
        <v>364</v>
      </c>
      <c r="AK332" s="2" t="s">
        <v>19638</v>
      </c>
      <c r="AL332" s="2" t="s">
        <v>15117</v>
      </c>
      <c r="AM332" s="3">
        <v>45656.457650462966</v>
      </c>
      <c r="AO332" s="2" t="s">
        <v>15117</v>
      </c>
      <c r="AP332" s="2">
        <v>5539727</v>
      </c>
      <c r="AQ332" s="2" t="s">
        <v>81</v>
      </c>
      <c r="AR332" s="3">
        <v>45656.59306712963</v>
      </c>
      <c r="AS332" s="2" t="s">
        <v>82</v>
      </c>
      <c r="AT332" s="3">
        <v>45656.333333333336</v>
      </c>
      <c r="AU332" s="2" t="s">
        <v>104</v>
      </c>
      <c r="AV332" s="2" t="s">
        <v>163</v>
      </c>
      <c r="AW332" s="2" t="s">
        <v>164</v>
      </c>
      <c r="AX332" s="2" t="s">
        <v>1834</v>
      </c>
      <c r="AZ332" s="3">
        <v>45656.59306712963</v>
      </c>
      <c r="BB332" s="2" t="s">
        <v>1466</v>
      </c>
      <c r="BC332" s="2" t="s">
        <v>1138</v>
      </c>
      <c r="BD332" s="2" t="s">
        <v>1467</v>
      </c>
      <c r="BE332" s="2" t="s">
        <v>18814</v>
      </c>
      <c r="BF332" s="2" t="s">
        <v>194</v>
      </c>
      <c r="BG332" s="2" t="s">
        <v>58</v>
      </c>
      <c r="BH332" s="2" t="s">
        <v>26293</v>
      </c>
      <c r="BI332" s="2" t="s">
        <v>26784</v>
      </c>
      <c r="BJ332" s="2" t="s">
        <v>26607</v>
      </c>
    </row>
    <row r="333" spans="1:62" s="2" customFormat="1" x14ac:dyDescent="0.35">
      <c r="A333" s="2">
        <v>2949857</v>
      </c>
      <c r="B333" s="2" t="s">
        <v>58</v>
      </c>
      <c r="C333" s="2">
        <v>162961</v>
      </c>
      <c r="D333" s="2" t="s">
        <v>19096</v>
      </c>
      <c r="E333" s="2" t="s">
        <v>59</v>
      </c>
      <c r="F333" s="2" t="s">
        <v>445</v>
      </c>
      <c r="G333" s="2" t="s">
        <v>19097</v>
      </c>
      <c r="I333" s="2">
        <v>771430396</v>
      </c>
      <c r="J333" s="2" t="s">
        <v>19098</v>
      </c>
      <c r="K333" s="2">
        <v>20</v>
      </c>
      <c r="L333" s="2" t="s">
        <v>447</v>
      </c>
      <c r="M333" s="2" t="s">
        <v>448</v>
      </c>
      <c r="N333" s="3">
        <v>45251.833333333336</v>
      </c>
      <c r="O333" s="2" t="s">
        <v>9576</v>
      </c>
      <c r="Q333" s="2" t="s">
        <v>66</v>
      </c>
      <c r="R333" s="3">
        <v>45656.457499999997</v>
      </c>
      <c r="S333" s="2" t="s">
        <v>19099</v>
      </c>
      <c r="T333" s="2" t="s">
        <v>334</v>
      </c>
      <c r="U333" s="2" t="s">
        <v>880</v>
      </c>
      <c r="V333" s="2" t="s">
        <v>19100</v>
      </c>
      <c r="W333" s="2" t="s">
        <v>233</v>
      </c>
      <c r="X333" s="2" t="s">
        <v>233</v>
      </c>
      <c r="Y333" s="2" t="s">
        <v>6555</v>
      </c>
      <c r="Z333" s="2" t="s">
        <v>567</v>
      </c>
      <c r="AA333" s="2" t="s">
        <v>2989</v>
      </c>
      <c r="AB333" s="2" t="s">
        <v>176</v>
      </c>
      <c r="AE333" s="3">
        <v>45658.435347222221</v>
      </c>
      <c r="AF333" s="2" t="s">
        <v>7210</v>
      </c>
      <c r="AG333" s="2">
        <v>48</v>
      </c>
      <c r="AH333" s="2" t="s">
        <v>78</v>
      </c>
      <c r="AI333" s="2" t="s">
        <v>363</v>
      </c>
      <c r="AJ333" s="2" t="s">
        <v>101</v>
      </c>
      <c r="AK333" s="2" t="s">
        <v>19639</v>
      </c>
      <c r="AL333" s="2" t="s">
        <v>465</v>
      </c>
      <c r="AM333" s="3">
        <v>45658.43545138889</v>
      </c>
      <c r="AN333" s="2" t="s">
        <v>19639</v>
      </c>
      <c r="AO333" s="2" t="s">
        <v>465</v>
      </c>
      <c r="AP333" s="2">
        <v>5551906</v>
      </c>
      <c r="AQ333" s="2" t="s">
        <v>81</v>
      </c>
      <c r="AR333" s="3">
        <v>45659.672719907408</v>
      </c>
      <c r="AS333" s="2" t="s">
        <v>82</v>
      </c>
      <c r="AT333" s="3">
        <v>45659.333333333336</v>
      </c>
      <c r="AU333" s="2" t="s">
        <v>104</v>
      </c>
      <c r="AV333" s="2" t="s">
        <v>19640</v>
      </c>
      <c r="AW333" s="2" t="s">
        <v>19641</v>
      </c>
      <c r="AX333" s="2" t="s">
        <v>19642</v>
      </c>
      <c r="AY333" s="3">
        <v>45660.435347222221</v>
      </c>
      <c r="AZ333" s="3">
        <v>45659.672719907408</v>
      </c>
      <c r="BA333" s="2" t="s">
        <v>460</v>
      </c>
      <c r="BB333" s="2" t="s">
        <v>586</v>
      </c>
      <c r="BC333" s="2" t="s">
        <v>587</v>
      </c>
      <c r="BD333" s="2" t="s">
        <v>588</v>
      </c>
      <c r="BE333" s="2" t="s">
        <v>19643</v>
      </c>
      <c r="BF333" s="2" t="s">
        <v>15166</v>
      </c>
      <c r="BG333" s="2" t="s">
        <v>58</v>
      </c>
      <c r="BH333" s="2" t="s">
        <v>26291</v>
      </c>
      <c r="BI333" s="2" t="s">
        <v>26788</v>
      </c>
      <c r="BJ333" s="2" t="s">
        <v>26608</v>
      </c>
    </row>
    <row r="334" spans="1:62" s="2" customFormat="1" x14ac:dyDescent="0.35">
      <c r="A334" s="2">
        <v>2949874</v>
      </c>
      <c r="B334" s="2" t="s">
        <v>58</v>
      </c>
      <c r="C334" s="2">
        <v>42850211</v>
      </c>
      <c r="D334" s="2">
        <v>338407367</v>
      </c>
      <c r="E334" s="2" t="s">
        <v>59</v>
      </c>
      <c r="F334" s="2" t="s">
        <v>60</v>
      </c>
      <c r="G334" s="2" t="s">
        <v>19709</v>
      </c>
      <c r="I334" s="2">
        <v>771745915</v>
      </c>
      <c r="J334" s="2" t="s">
        <v>12101</v>
      </c>
      <c r="K334" s="2">
        <v>20</v>
      </c>
      <c r="L334" s="2" t="s">
        <v>357</v>
      </c>
      <c r="M334" s="2" t="s">
        <v>358</v>
      </c>
      <c r="N334" s="3">
        <v>45387.617847222224</v>
      </c>
      <c r="O334" s="2" t="s">
        <v>537</v>
      </c>
      <c r="Q334" s="2" t="s">
        <v>66</v>
      </c>
      <c r="R334" s="3">
        <v>45656.462534722225</v>
      </c>
      <c r="S334" s="2" t="s">
        <v>1154</v>
      </c>
      <c r="T334" s="2" t="s">
        <v>334</v>
      </c>
      <c r="U334" s="2" t="s">
        <v>69</v>
      </c>
      <c r="V334" s="2" t="s">
        <v>1155</v>
      </c>
      <c r="W334" s="2" t="s">
        <v>71</v>
      </c>
      <c r="X334" s="2" t="s">
        <v>198</v>
      </c>
      <c r="Y334" s="2" t="s">
        <v>2101</v>
      </c>
      <c r="Z334" s="2" t="s">
        <v>652</v>
      </c>
      <c r="AA334" s="2" t="s">
        <v>1583</v>
      </c>
      <c r="AB334" s="2" t="s">
        <v>176</v>
      </c>
      <c r="AE334" s="3">
        <v>45656.787303240744</v>
      </c>
      <c r="AF334" s="2" t="s">
        <v>342</v>
      </c>
      <c r="AH334" s="2" t="s">
        <v>78</v>
      </c>
      <c r="AI334" s="2" t="s">
        <v>58</v>
      </c>
      <c r="AJ334" s="2" t="s">
        <v>101</v>
      </c>
      <c r="AK334" s="2" t="s">
        <v>19710</v>
      </c>
      <c r="AL334" s="2" t="s">
        <v>442</v>
      </c>
      <c r="AM334" s="3">
        <v>45656.787430555552</v>
      </c>
      <c r="AN334" s="2" t="s">
        <v>19710</v>
      </c>
      <c r="AO334" s="2" t="s">
        <v>442</v>
      </c>
      <c r="AP334" s="2">
        <v>5542746</v>
      </c>
      <c r="AQ334" s="2" t="s">
        <v>81</v>
      </c>
      <c r="AR334" s="3">
        <v>45657.568761574075</v>
      </c>
      <c r="AS334" s="2" t="s">
        <v>82</v>
      </c>
      <c r="AT334" s="3">
        <v>45656.333333333336</v>
      </c>
      <c r="AU334" s="2" t="s">
        <v>104</v>
      </c>
      <c r="AV334" s="2" t="s">
        <v>105</v>
      </c>
      <c r="AW334" s="2" t="s">
        <v>106</v>
      </c>
      <c r="AX334" s="2" t="s">
        <v>107</v>
      </c>
      <c r="AZ334" s="3">
        <v>45657.568761574075</v>
      </c>
      <c r="BB334" s="2" t="s">
        <v>108</v>
      </c>
      <c r="BC334" s="2" t="s">
        <v>109</v>
      </c>
      <c r="BD334" s="2" t="s">
        <v>110</v>
      </c>
      <c r="BE334" s="2" t="s">
        <v>17590</v>
      </c>
      <c r="BF334" s="2" t="s">
        <v>807</v>
      </c>
      <c r="BG334" s="2" t="s">
        <v>58</v>
      </c>
      <c r="BH334" s="2" t="s">
        <v>26293</v>
      </c>
      <c r="BI334" s="2" t="s">
        <v>26784</v>
      </c>
      <c r="BJ334" s="2" t="s">
        <v>26609</v>
      </c>
    </row>
    <row r="335" spans="1:62" s="2" customFormat="1" x14ac:dyDescent="0.35">
      <c r="A335" s="2">
        <v>2949882</v>
      </c>
      <c r="B335" s="2" t="s">
        <v>720</v>
      </c>
      <c r="C335" s="2">
        <v>33456121</v>
      </c>
      <c r="D335" s="2">
        <v>338696190</v>
      </c>
      <c r="E335" s="2" t="s">
        <v>59</v>
      </c>
      <c r="F335" s="2" t="s">
        <v>60</v>
      </c>
      <c r="G335" s="2" t="s">
        <v>19733</v>
      </c>
      <c r="I335" s="2">
        <v>773985891</v>
      </c>
      <c r="J335" s="2" t="s">
        <v>4572</v>
      </c>
      <c r="K335" s="2">
        <v>20</v>
      </c>
      <c r="L335" s="2" t="s">
        <v>447</v>
      </c>
      <c r="M335" s="2" t="s">
        <v>1152</v>
      </c>
      <c r="N335" s="3">
        <v>43781.493055555555</v>
      </c>
      <c r="O335" s="2" t="s">
        <v>7077</v>
      </c>
      <c r="Q335" s="2" t="s">
        <v>66</v>
      </c>
      <c r="R335" s="3">
        <v>45656.465937499997</v>
      </c>
      <c r="S335" s="2" t="s">
        <v>18791</v>
      </c>
      <c r="T335" s="2" t="s">
        <v>334</v>
      </c>
      <c r="U335" s="2" t="s">
        <v>901</v>
      </c>
      <c r="V335" s="2" t="s">
        <v>19734</v>
      </c>
      <c r="W335" s="2" t="s">
        <v>71</v>
      </c>
      <c r="X335" s="2" t="s">
        <v>650</v>
      </c>
      <c r="Y335" s="2" t="s">
        <v>14661</v>
      </c>
      <c r="Z335" s="2" t="s">
        <v>883</v>
      </c>
      <c r="AA335" s="2" t="s">
        <v>2132</v>
      </c>
      <c r="AB335" s="2" t="s">
        <v>2132</v>
      </c>
      <c r="AC335" s="2" t="s">
        <v>19735</v>
      </c>
      <c r="AE335" s="3">
        <v>45656.503541666665</v>
      </c>
      <c r="AF335" s="2" t="s">
        <v>543</v>
      </c>
      <c r="AG335" s="2">
        <v>48</v>
      </c>
      <c r="AH335" s="2" t="s">
        <v>78</v>
      </c>
      <c r="AI335" s="2" t="s">
        <v>363</v>
      </c>
      <c r="AJ335" s="2" t="s">
        <v>6303</v>
      </c>
      <c r="AK335" s="2" t="s">
        <v>19736</v>
      </c>
      <c r="AL335" s="2" t="s">
        <v>15761</v>
      </c>
      <c r="AM335" s="3">
        <v>45656.50408564815</v>
      </c>
      <c r="AO335" s="2" t="s">
        <v>15761</v>
      </c>
      <c r="AP335" s="2">
        <v>5540191</v>
      </c>
      <c r="AQ335" s="2" t="s">
        <v>81</v>
      </c>
      <c r="AR335" s="3">
        <v>45656.657430555555</v>
      </c>
      <c r="AS335" s="2" t="s">
        <v>82</v>
      </c>
      <c r="AT335" s="3">
        <v>45656.333333333336</v>
      </c>
      <c r="AU335" s="2" t="s">
        <v>104</v>
      </c>
      <c r="AV335" s="2" t="s">
        <v>14008</v>
      </c>
      <c r="AW335" s="2" t="s">
        <v>14008</v>
      </c>
      <c r="AX335" s="2" t="s">
        <v>19737</v>
      </c>
      <c r="AY335" s="3">
        <v>45658.503541666665</v>
      </c>
      <c r="AZ335" s="3">
        <v>45656.657430555555</v>
      </c>
      <c r="BA335" s="2" t="s">
        <v>460</v>
      </c>
      <c r="BB335" s="2" t="s">
        <v>586</v>
      </c>
      <c r="BC335" s="2" t="s">
        <v>587</v>
      </c>
      <c r="BD335" s="2" t="s">
        <v>588</v>
      </c>
      <c r="BE335" s="2" t="s">
        <v>19738</v>
      </c>
      <c r="BF335" s="2" t="s">
        <v>15166</v>
      </c>
      <c r="BG335" s="2" t="s">
        <v>26292</v>
      </c>
      <c r="BH335" s="2" t="s">
        <v>26291</v>
      </c>
      <c r="BI335" s="2" t="s">
        <v>26795</v>
      </c>
      <c r="BJ335" s="2" t="s">
        <v>26610</v>
      </c>
    </row>
    <row r="336" spans="1:62" s="2" customFormat="1" x14ac:dyDescent="0.35">
      <c r="A336" s="2">
        <v>2949883</v>
      </c>
      <c r="B336" s="2" t="s">
        <v>58</v>
      </c>
      <c r="C336" s="2">
        <v>41343231</v>
      </c>
      <c r="D336" s="2">
        <v>338426262</v>
      </c>
      <c r="E336" s="2" t="s">
        <v>59</v>
      </c>
      <c r="F336" s="2" t="s">
        <v>60</v>
      </c>
      <c r="G336" s="2" t="s">
        <v>19739</v>
      </c>
      <c r="I336" s="2">
        <v>771606839</v>
      </c>
      <c r="J336" s="2" t="s">
        <v>16783</v>
      </c>
      <c r="K336" s="2">
        <v>20</v>
      </c>
      <c r="L336" s="2" t="s">
        <v>357</v>
      </c>
      <c r="M336" s="2" t="s">
        <v>358</v>
      </c>
      <c r="N336" s="3">
        <v>45138.634756944448</v>
      </c>
      <c r="O336" s="2" t="s">
        <v>2129</v>
      </c>
      <c r="Q336" s="2" t="s">
        <v>66</v>
      </c>
      <c r="R336" s="3">
        <v>45656.465937499997</v>
      </c>
      <c r="S336" s="2" t="s">
        <v>1154</v>
      </c>
      <c r="T336" s="2" t="s">
        <v>334</v>
      </c>
      <c r="U336" s="2" t="s">
        <v>69</v>
      </c>
      <c r="V336" s="2" t="s">
        <v>1155</v>
      </c>
      <c r="W336" s="2" t="s">
        <v>288</v>
      </c>
      <c r="X336" s="2" t="s">
        <v>289</v>
      </c>
      <c r="Y336" s="2" t="s">
        <v>7063</v>
      </c>
      <c r="Z336" s="2" t="s">
        <v>1617</v>
      </c>
      <c r="AA336" s="2" t="s">
        <v>1617</v>
      </c>
      <c r="AB336" s="2" t="s">
        <v>11627</v>
      </c>
      <c r="AC336" s="2">
        <v>53</v>
      </c>
      <c r="AE336" s="3">
        <v>45656.466099537036</v>
      </c>
      <c r="AF336" s="2" t="s">
        <v>77</v>
      </c>
      <c r="AH336" s="2" t="s">
        <v>78</v>
      </c>
      <c r="AI336" s="2" t="s">
        <v>363</v>
      </c>
      <c r="AJ336" s="2" t="s">
        <v>364</v>
      </c>
      <c r="AK336" s="2" t="s">
        <v>19740</v>
      </c>
      <c r="AL336" s="2" t="s">
        <v>1154</v>
      </c>
      <c r="AM336" s="3">
        <v>45656.466145833336</v>
      </c>
      <c r="AO336" s="2" t="s">
        <v>1154</v>
      </c>
      <c r="AP336" s="2">
        <v>5539803</v>
      </c>
      <c r="AQ336" s="2" t="s">
        <v>81</v>
      </c>
      <c r="AR336" s="3">
        <v>45657.534432870372</v>
      </c>
      <c r="AS336" s="2" t="s">
        <v>82</v>
      </c>
      <c r="AT336" s="3">
        <v>45656.333333333336</v>
      </c>
      <c r="AU336" s="2" t="s">
        <v>104</v>
      </c>
      <c r="AV336" s="2" t="s">
        <v>682</v>
      </c>
      <c r="AW336" s="2" t="s">
        <v>683</v>
      </c>
      <c r="AX336" s="2" t="s">
        <v>684</v>
      </c>
      <c r="AZ336" s="3">
        <v>45657.53564814815</v>
      </c>
      <c r="BB336" s="2" t="s">
        <v>439</v>
      </c>
      <c r="BC336" s="2" t="s">
        <v>440</v>
      </c>
      <c r="BD336" s="2" t="s">
        <v>263</v>
      </c>
      <c r="BE336" s="2" t="s">
        <v>5809</v>
      </c>
      <c r="BF336" s="2" t="s">
        <v>301</v>
      </c>
      <c r="BG336" s="2" t="s">
        <v>58</v>
      </c>
      <c r="BH336" s="2" t="s">
        <v>26293</v>
      </c>
      <c r="BI336" s="2" t="s">
        <v>26790</v>
      </c>
      <c r="BJ336" s="2" t="s">
        <v>26611</v>
      </c>
    </row>
    <row r="337" spans="1:62" s="2" customFormat="1" x14ac:dyDescent="0.35">
      <c r="A337" s="2">
        <v>2949896</v>
      </c>
      <c r="B337" s="2" t="s">
        <v>58</v>
      </c>
      <c r="C337" s="2">
        <v>32747231</v>
      </c>
      <c r="D337" s="2">
        <v>338216882</v>
      </c>
      <c r="E337" s="2" t="s">
        <v>59</v>
      </c>
      <c r="F337" s="2" t="s">
        <v>60</v>
      </c>
      <c r="G337" s="2" t="s">
        <v>19781</v>
      </c>
      <c r="I337" s="2">
        <v>785897789</v>
      </c>
      <c r="J337" s="2" t="s">
        <v>19782</v>
      </c>
      <c r="K337" s="2">
        <v>20</v>
      </c>
      <c r="L337" s="2" t="s">
        <v>2128</v>
      </c>
      <c r="M337" s="2" t="s">
        <v>1152</v>
      </c>
      <c r="N337" s="3">
        <v>45237.666678240741</v>
      </c>
      <c r="O337" s="2" t="s">
        <v>537</v>
      </c>
      <c r="Q337" s="2" t="s">
        <v>66</v>
      </c>
      <c r="R337" s="3">
        <v>45656.47074074074</v>
      </c>
      <c r="S337" s="2" t="s">
        <v>6244</v>
      </c>
      <c r="T337" s="2" t="s">
        <v>334</v>
      </c>
      <c r="U337" s="2" t="s">
        <v>215</v>
      </c>
      <c r="V337" s="2" t="s">
        <v>19783</v>
      </c>
      <c r="W337" s="2" t="s">
        <v>71</v>
      </c>
      <c r="X337" s="2" t="s">
        <v>317</v>
      </c>
      <c r="Y337" s="2" t="s">
        <v>13509</v>
      </c>
      <c r="Z337" s="2" t="s">
        <v>99</v>
      </c>
      <c r="AA337" s="2" t="s">
        <v>6803</v>
      </c>
      <c r="AB337" s="2" t="s">
        <v>6803</v>
      </c>
      <c r="AC337" s="2" t="s">
        <v>19784</v>
      </c>
      <c r="AE337" s="3">
        <v>45656.521851851852</v>
      </c>
      <c r="AF337" s="2" t="s">
        <v>342</v>
      </c>
      <c r="AH337" s="2" t="s">
        <v>78</v>
      </c>
      <c r="AI337" s="2" t="s">
        <v>363</v>
      </c>
      <c r="AJ337" s="2" t="s">
        <v>6303</v>
      </c>
      <c r="AK337" s="2" t="s">
        <v>19785</v>
      </c>
      <c r="AL337" s="2" t="s">
        <v>15314</v>
      </c>
      <c r="AM337" s="3">
        <v>45656.521979166668</v>
      </c>
      <c r="AO337" s="2" t="s">
        <v>15314</v>
      </c>
      <c r="AP337" s="2">
        <v>5540373</v>
      </c>
      <c r="AQ337" s="2" t="s">
        <v>81</v>
      </c>
      <c r="AR337" s="3">
        <v>45656.64675925926</v>
      </c>
      <c r="AS337" s="2" t="s">
        <v>82</v>
      </c>
      <c r="AT337" s="3">
        <v>45656.333333333336</v>
      </c>
      <c r="AU337" s="2" t="s">
        <v>83</v>
      </c>
      <c r="AV337" s="2" t="s">
        <v>321</v>
      </c>
      <c r="AW337" s="2" t="s">
        <v>322</v>
      </c>
      <c r="AX337" s="2" t="s">
        <v>7339</v>
      </c>
      <c r="AZ337" s="3">
        <v>45656.64675925926</v>
      </c>
      <c r="BB337" s="2" t="s">
        <v>225</v>
      </c>
      <c r="BC337" s="2" t="s">
        <v>226</v>
      </c>
      <c r="BD337" s="2" t="s">
        <v>89</v>
      </c>
      <c r="BE337" s="2" t="s">
        <v>19786</v>
      </c>
      <c r="BF337" s="2" t="s">
        <v>1853</v>
      </c>
      <c r="BG337" s="2" t="s">
        <v>58</v>
      </c>
      <c r="BH337" s="2" t="s">
        <v>26293</v>
      </c>
      <c r="BI337" s="2" t="s">
        <v>26794</v>
      </c>
      <c r="BJ337" s="2" t="s">
        <v>26612</v>
      </c>
    </row>
    <row r="338" spans="1:62" s="2" customFormat="1" x14ac:dyDescent="0.35">
      <c r="A338" s="2">
        <v>2949900</v>
      </c>
      <c r="B338" s="2" t="s">
        <v>58</v>
      </c>
      <c r="C338" s="2">
        <v>35549471</v>
      </c>
      <c r="D338" s="2">
        <v>339010387</v>
      </c>
      <c r="E338" s="2" t="s">
        <v>59</v>
      </c>
      <c r="F338" s="2" t="s">
        <v>60</v>
      </c>
      <c r="G338" s="2" t="s">
        <v>739</v>
      </c>
      <c r="H338" s="2" t="s">
        <v>1128</v>
      </c>
      <c r="I338" s="2">
        <v>781923182</v>
      </c>
      <c r="J338" s="2" t="s">
        <v>4082</v>
      </c>
      <c r="K338" s="2">
        <v>20</v>
      </c>
      <c r="L338" s="2" t="s">
        <v>357</v>
      </c>
      <c r="M338" s="2" t="s">
        <v>358</v>
      </c>
      <c r="N338" s="3">
        <v>45597.625</v>
      </c>
      <c r="O338" s="2" t="s">
        <v>537</v>
      </c>
      <c r="Q338" s="2" t="s">
        <v>66</v>
      </c>
      <c r="R338" s="3">
        <v>45656.471192129633</v>
      </c>
      <c r="S338" s="2" t="s">
        <v>333</v>
      </c>
      <c r="T338" s="2" t="s">
        <v>334</v>
      </c>
      <c r="U338" s="2" t="s">
        <v>69</v>
      </c>
      <c r="V338" s="2" t="s">
        <v>19798</v>
      </c>
      <c r="W338" s="2" t="s">
        <v>233</v>
      </c>
      <c r="X338" s="2" t="s">
        <v>234</v>
      </c>
      <c r="Y338" s="2" t="s">
        <v>757</v>
      </c>
      <c r="Z338" s="2" t="s">
        <v>236</v>
      </c>
      <c r="AA338" s="2" t="s">
        <v>237</v>
      </c>
      <c r="AB338" s="2" t="s">
        <v>176</v>
      </c>
      <c r="AE338" s="3">
        <v>45656.471412037034</v>
      </c>
      <c r="AF338" s="2" t="s">
        <v>342</v>
      </c>
      <c r="AH338" s="2" t="s">
        <v>78</v>
      </c>
      <c r="AI338" s="2" t="s">
        <v>363</v>
      </c>
      <c r="AJ338" s="2" t="s">
        <v>364</v>
      </c>
      <c r="AK338" s="2" t="s">
        <v>16059</v>
      </c>
      <c r="AL338" s="2" t="s">
        <v>333</v>
      </c>
      <c r="AM338" s="3">
        <v>45656.471435185187</v>
      </c>
      <c r="AO338" s="2" t="s">
        <v>333</v>
      </c>
      <c r="AP338" s="2">
        <v>5539864</v>
      </c>
      <c r="AQ338" s="2" t="s">
        <v>81</v>
      </c>
      <c r="AR338" s="3">
        <v>45656.77239583333</v>
      </c>
      <c r="AS338" s="2" t="s">
        <v>82</v>
      </c>
      <c r="AT338" s="3">
        <v>45656.333333333336</v>
      </c>
      <c r="AU338" s="2" t="s">
        <v>104</v>
      </c>
      <c r="AV338" s="2" t="s">
        <v>239</v>
      </c>
      <c r="AW338" s="2" t="s">
        <v>240</v>
      </c>
      <c r="AX338" s="2" t="s">
        <v>3012</v>
      </c>
      <c r="AZ338" s="3">
        <v>45656.77239583333</v>
      </c>
      <c r="BB338" s="2" t="s">
        <v>643</v>
      </c>
      <c r="BC338" s="2" t="s">
        <v>644</v>
      </c>
      <c r="BD338" s="2" t="s">
        <v>299</v>
      </c>
      <c r="BE338" s="2" t="s">
        <v>300</v>
      </c>
      <c r="BF338" s="2" t="s">
        <v>831</v>
      </c>
      <c r="BG338" s="2" t="s">
        <v>58</v>
      </c>
      <c r="BH338" s="2" t="s">
        <v>26293</v>
      </c>
      <c r="BI338" s="2" t="s">
        <v>26785</v>
      </c>
      <c r="BJ338" s="2" t="s">
        <v>26613</v>
      </c>
    </row>
    <row r="339" spans="1:62" s="2" customFormat="1" x14ac:dyDescent="0.35">
      <c r="A339" s="2">
        <v>2949908</v>
      </c>
      <c r="B339" s="2" t="s">
        <v>58</v>
      </c>
      <c r="C339" s="2">
        <v>74691</v>
      </c>
      <c r="D339" s="2">
        <v>338204919</v>
      </c>
      <c r="E339" s="2" t="s">
        <v>59</v>
      </c>
      <c r="F339" s="2" t="s">
        <v>60</v>
      </c>
      <c r="G339" s="2" t="s">
        <v>19822</v>
      </c>
      <c r="I339" s="2">
        <v>776212906</v>
      </c>
      <c r="J339" s="2" t="s">
        <v>1483</v>
      </c>
      <c r="K339" s="2">
        <v>20</v>
      </c>
      <c r="L339" s="2" t="s">
        <v>447</v>
      </c>
      <c r="M339" s="2" t="s">
        <v>448</v>
      </c>
      <c r="N339" s="3">
        <v>45653.545810185184</v>
      </c>
      <c r="O339" s="2" t="s">
        <v>960</v>
      </c>
      <c r="Q339" s="2" t="s">
        <v>66</v>
      </c>
      <c r="R339" s="3">
        <v>45656.474143518521</v>
      </c>
      <c r="S339" s="2" t="s">
        <v>538</v>
      </c>
      <c r="T339" s="2" t="s">
        <v>334</v>
      </c>
      <c r="U339" s="2" t="s">
        <v>7078</v>
      </c>
      <c r="V339" s="2" t="s">
        <v>19823</v>
      </c>
      <c r="W339" s="2" t="s">
        <v>71</v>
      </c>
      <c r="X339" s="2" t="s">
        <v>317</v>
      </c>
      <c r="Y339" s="2" t="s">
        <v>7019</v>
      </c>
      <c r="Z339" s="2" t="s">
        <v>99</v>
      </c>
      <c r="AA339" s="2" t="s">
        <v>6803</v>
      </c>
      <c r="AB339" s="2" t="s">
        <v>6803</v>
      </c>
      <c r="AE339" s="3">
        <v>45656.553773148145</v>
      </c>
      <c r="AF339" s="2" t="s">
        <v>342</v>
      </c>
      <c r="AH339" s="2" t="s">
        <v>78</v>
      </c>
      <c r="AI339" s="2" t="s">
        <v>79</v>
      </c>
      <c r="AJ339" s="2" t="s">
        <v>101</v>
      </c>
      <c r="AK339" s="2" t="s">
        <v>19824</v>
      </c>
      <c r="AL339" s="2" t="s">
        <v>457</v>
      </c>
      <c r="AM339" s="3">
        <v>45656.553854166668</v>
      </c>
      <c r="AO339" s="2" t="s">
        <v>457</v>
      </c>
      <c r="AP339" s="2">
        <v>5540710</v>
      </c>
      <c r="AQ339" s="2" t="s">
        <v>81</v>
      </c>
      <c r="AR339" s="3">
        <v>45656.71361111111</v>
      </c>
      <c r="AS339" s="2" t="s">
        <v>82</v>
      </c>
      <c r="AT339" s="3">
        <v>45656.5625</v>
      </c>
      <c r="AU339" s="2" t="s">
        <v>83</v>
      </c>
      <c r="AV339" s="2" t="s">
        <v>321</v>
      </c>
      <c r="AW339" s="2" t="s">
        <v>322</v>
      </c>
      <c r="AX339" s="2" t="s">
        <v>6136</v>
      </c>
      <c r="AZ339" s="3">
        <v>45656.71361111111</v>
      </c>
      <c r="BB339" s="2" t="s">
        <v>207</v>
      </c>
      <c r="BC339" s="2" t="s">
        <v>208</v>
      </c>
      <c r="BD339" s="2" t="s">
        <v>209</v>
      </c>
      <c r="BE339" s="2" t="s">
        <v>19825</v>
      </c>
      <c r="BF339" s="2" t="s">
        <v>6949</v>
      </c>
      <c r="BG339" s="2" t="s">
        <v>58</v>
      </c>
      <c r="BH339" s="2" t="s">
        <v>26293</v>
      </c>
      <c r="BI339" s="2" t="s">
        <v>26792</v>
      </c>
      <c r="BJ339" s="2" t="s">
        <v>26614</v>
      </c>
    </row>
    <row r="340" spans="1:62" s="2" customFormat="1" x14ac:dyDescent="0.35">
      <c r="A340" s="2">
        <v>2949916</v>
      </c>
      <c r="B340" s="2" t="s">
        <v>58</v>
      </c>
      <c r="C340" s="2">
        <v>44547711</v>
      </c>
      <c r="D340" s="2">
        <v>338050539</v>
      </c>
      <c r="E340" s="2" t="s">
        <v>59</v>
      </c>
      <c r="F340" s="2" t="s">
        <v>60</v>
      </c>
      <c r="G340" s="2" t="s">
        <v>19849</v>
      </c>
      <c r="H340" s="2" t="s">
        <v>19849</v>
      </c>
      <c r="I340" s="2">
        <v>771572005</v>
      </c>
      <c r="J340" s="2" t="s">
        <v>2477</v>
      </c>
      <c r="K340" s="2">
        <v>20</v>
      </c>
      <c r="L340" s="2" t="s">
        <v>357</v>
      </c>
      <c r="M340" s="2" t="s">
        <v>358</v>
      </c>
      <c r="N340" s="3">
        <v>45610.5</v>
      </c>
      <c r="O340" s="2" t="s">
        <v>537</v>
      </c>
      <c r="Q340" s="2" t="s">
        <v>66</v>
      </c>
      <c r="R340" s="3">
        <v>45656.479062500002</v>
      </c>
      <c r="S340" s="2" t="s">
        <v>2199</v>
      </c>
      <c r="T340" s="2" t="s">
        <v>334</v>
      </c>
      <c r="U340" s="2" t="s">
        <v>417</v>
      </c>
      <c r="V340" s="2" t="s">
        <v>19850</v>
      </c>
      <c r="W340" s="2" t="s">
        <v>136</v>
      </c>
      <c r="X340" s="2" t="s">
        <v>137</v>
      </c>
      <c r="Y340" s="2" t="s">
        <v>2377</v>
      </c>
      <c r="Z340" s="2" t="s">
        <v>4764</v>
      </c>
      <c r="AA340" s="2" t="s">
        <v>19851</v>
      </c>
      <c r="AB340" s="2" t="s">
        <v>176</v>
      </c>
      <c r="AE340" s="3">
        <v>45656.479351851849</v>
      </c>
      <c r="AF340" s="2" t="s">
        <v>342</v>
      </c>
      <c r="AH340" s="2" t="s">
        <v>78</v>
      </c>
      <c r="AI340" s="2" t="s">
        <v>363</v>
      </c>
      <c r="AJ340" s="2" t="s">
        <v>364</v>
      </c>
      <c r="AK340" s="2" t="s">
        <v>2203</v>
      </c>
      <c r="AL340" s="2" t="s">
        <v>2199</v>
      </c>
      <c r="AM340" s="3">
        <v>45656.479398148149</v>
      </c>
      <c r="AO340" s="2" t="s">
        <v>2199</v>
      </c>
      <c r="AP340" s="2">
        <v>5539947</v>
      </c>
      <c r="AQ340" s="2" t="s">
        <v>81</v>
      </c>
      <c r="AR340" s="3">
        <v>45656.873935185184</v>
      </c>
      <c r="AS340" s="2" t="s">
        <v>82</v>
      </c>
      <c r="AT340" s="3">
        <v>45656.333333333336</v>
      </c>
      <c r="AU340" s="2" t="s">
        <v>104</v>
      </c>
      <c r="AV340" s="2" t="s">
        <v>163</v>
      </c>
      <c r="AW340" s="2" t="s">
        <v>164</v>
      </c>
      <c r="AX340" s="2" t="s">
        <v>475</v>
      </c>
      <c r="AZ340" s="3">
        <v>45656.873935185184</v>
      </c>
      <c r="BB340" s="2" t="s">
        <v>179</v>
      </c>
      <c r="BC340" s="2" t="s">
        <v>180</v>
      </c>
      <c r="BD340" s="2" t="s">
        <v>181</v>
      </c>
      <c r="BE340" s="2" t="s">
        <v>19852</v>
      </c>
      <c r="BF340" s="2" t="s">
        <v>147</v>
      </c>
      <c r="BG340" s="2" t="s">
        <v>58</v>
      </c>
      <c r="BH340" s="2" t="s">
        <v>26293</v>
      </c>
      <c r="BI340" s="2" t="s">
        <v>26789</v>
      </c>
      <c r="BJ340" s="2" t="s">
        <v>26615</v>
      </c>
    </row>
    <row r="341" spans="1:62" s="2" customFormat="1" x14ac:dyDescent="0.35">
      <c r="A341" s="2">
        <v>2949918</v>
      </c>
      <c r="B341" s="2" t="s">
        <v>58</v>
      </c>
      <c r="C341" s="2">
        <v>37480271</v>
      </c>
      <c r="D341" s="2">
        <v>338690657</v>
      </c>
      <c r="E341" s="2" t="s">
        <v>59</v>
      </c>
      <c r="F341" s="2" t="s">
        <v>60</v>
      </c>
      <c r="G341" s="2" t="s">
        <v>19857</v>
      </c>
      <c r="I341" s="2">
        <v>774349050</v>
      </c>
      <c r="J341" s="2" t="s">
        <v>4813</v>
      </c>
      <c r="K341" s="2">
        <v>20</v>
      </c>
      <c r="L341" s="2" t="s">
        <v>357</v>
      </c>
      <c r="M341" s="2" t="s">
        <v>358</v>
      </c>
      <c r="N341" s="3">
        <v>44491.78125</v>
      </c>
      <c r="O341" s="2" t="s">
        <v>1153</v>
      </c>
      <c r="Q341" s="2" t="s">
        <v>66</v>
      </c>
      <c r="R341" s="3">
        <v>45656.480243055557</v>
      </c>
      <c r="S341" s="2" t="s">
        <v>6244</v>
      </c>
      <c r="T341" s="2" t="s">
        <v>334</v>
      </c>
      <c r="U341" s="2" t="s">
        <v>215</v>
      </c>
      <c r="V341" s="2" t="s">
        <v>19858</v>
      </c>
      <c r="W341" s="2" t="s">
        <v>71</v>
      </c>
      <c r="X341" s="2" t="s">
        <v>431</v>
      </c>
      <c r="Y341" s="2" t="s">
        <v>5023</v>
      </c>
      <c r="Z341" s="2" t="s">
        <v>541</v>
      </c>
      <c r="AA341" s="2" t="s">
        <v>542</v>
      </c>
      <c r="AB341" s="2" t="s">
        <v>176</v>
      </c>
      <c r="AC341" s="2" t="s">
        <v>19859</v>
      </c>
      <c r="AE341" s="3">
        <v>45656.480729166666</v>
      </c>
      <c r="AF341" s="2" t="s">
        <v>543</v>
      </c>
      <c r="AG341" s="2">
        <v>48</v>
      </c>
      <c r="AH341" s="2" t="s">
        <v>78</v>
      </c>
      <c r="AI341" s="2" t="s">
        <v>363</v>
      </c>
      <c r="AJ341" s="2" t="s">
        <v>364</v>
      </c>
      <c r="AK341" s="2" t="s">
        <v>19860</v>
      </c>
      <c r="AL341" s="2" t="s">
        <v>6244</v>
      </c>
      <c r="AM341" s="3">
        <v>45656.480787037035</v>
      </c>
      <c r="AO341" s="2" t="s">
        <v>6244</v>
      </c>
      <c r="AP341" s="2">
        <v>5539958</v>
      </c>
      <c r="AQ341" s="2" t="s">
        <v>81</v>
      </c>
      <c r="AR341" s="3">
        <v>45656.581979166665</v>
      </c>
      <c r="AS341" s="2" t="s">
        <v>82</v>
      </c>
      <c r="AT341" s="3">
        <v>45656.333333333336</v>
      </c>
      <c r="AU341" s="2" t="s">
        <v>104</v>
      </c>
      <c r="AV341" s="2" t="s">
        <v>436</v>
      </c>
      <c r="AW341" s="2" t="s">
        <v>437</v>
      </c>
      <c r="AX341" s="2" t="s">
        <v>545</v>
      </c>
      <c r="AY341" s="3">
        <v>45658.480729166666</v>
      </c>
      <c r="AZ341" s="3">
        <v>45656.581979166665</v>
      </c>
      <c r="BA341" s="2" t="s">
        <v>460</v>
      </c>
      <c r="BB341" s="2" t="s">
        <v>108</v>
      </c>
      <c r="BC341" s="2" t="s">
        <v>109</v>
      </c>
      <c r="BD341" s="2" t="s">
        <v>110</v>
      </c>
      <c r="BE341" s="2" t="s">
        <v>2919</v>
      </c>
      <c r="BF341" s="2" t="s">
        <v>547</v>
      </c>
      <c r="BG341" s="2" t="s">
        <v>58</v>
      </c>
      <c r="BH341" s="2" t="s">
        <v>26293</v>
      </c>
      <c r="BI341" s="2" t="s">
        <v>26784</v>
      </c>
      <c r="BJ341" s="2" t="s">
        <v>26616</v>
      </c>
    </row>
    <row r="342" spans="1:62" s="2" customFormat="1" x14ac:dyDescent="0.35">
      <c r="A342" s="2">
        <v>2949920</v>
      </c>
      <c r="B342" s="2" t="s">
        <v>58</v>
      </c>
      <c r="C342" s="2">
        <v>44229181</v>
      </c>
      <c r="D342" s="2">
        <v>338026566</v>
      </c>
      <c r="E342" s="2" t="s">
        <v>59</v>
      </c>
      <c r="F342" s="2" t="s">
        <v>60</v>
      </c>
      <c r="G342" s="2" t="s">
        <v>19866</v>
      </c>
      <c r="H342" s="2" t="s">
        <v>19866</v>
      </c>
      <c r="I342" s="2">
        <v>776045373</v>
      </c>
      <c r="J342" s="2" t="s">
        <v>19867</v>
      </c>
      <c r="K342" s="2">
        <v>20</v>
      </c>
      <c r="L342" s="2" t="s">
        <v>357</v>
      </c>
      <c r="M342" s="2" t="s">
        <v>358</v>
      </c>
      <c r="N342" s="3">
        <v>45574.710659722223</v>
      </c>
      <c r="O342" s="2" t="s">
        <v>537</v>
      </c>
      <c r="Q342" s="2" t="s">
        <v>66</v>
      </c>
      <c r="R342" s="3">
        <v>45656.480578703704</v>
      </c>
      <c r="S342" s="2" t="s">
        <v>3942</v>
      </c>
      <c r="T342" s="2" t="s">
        <v>334</v>
      </c>
      <c r="U342" s="2" t="s">
        <v>880</v>
      </c>
      <c r="V342" s="2" t="s">
        <v>19868</v>
      </c>
      <c r="W342" s="2" t="s">
        <v>288</v>
      </c>
      <c r="X342" s="2" t="s">
        <v>289</v>
      </c>
      <c r="Y342" s="2" t="s">
        <v>6310</v>
      </c>
      <c r="Z342" s="2" t="s">
        <v>9856</v>
      </c>
      <c r="AA342" s="2" t="s">
        <v>19869</v>
      </c>
      <c r="AB342" s="2" t="s">
        <v>176</v>
      </c>
      <c r="AE342" s="3">
        <v>45656.510416666664</v>
      </c>
      <c r="AF342" s="2" t="s">
        <v>543</v>
      </c>
      <c r="AG342" s="2">
        <v>48</v>
      </c>
      <c r="AH342" s="2" t="s">
        <v>78</v>
      </c>
      <c r="AI342" s="2" t="s">
        <v>79</v>
      </c>
      <c r="AJ342" s="2" t="s">
        <v>101</v>
      </c>
      <c r="AK342" s="2" t="s">
        <v>19870</v>
      </c>
      <c r="AL342" s="2" t="s">
        <v>16553</v>
      </c>
      <c r="AM342" s="3">
        <v>45656.510625000003</v>
      </c>
      <c r="AN342" s="2" t="s">
        <v>19870</v>
      </c>
      <c r="AO342" s="2" t="s">
        <v>16553</v>
      </c>
      <c r="AP342" s="2">
        <v>5540240</v>
      </c>
      <c r="AQ342" s="2" t="s">
        <v>81</v>
      </c>
      <c r="AR342" s="3">
        <v>45656.710034722222</v>
      </c>
      <c r="AS342" s="2" t="s">
        <v>82</v>
      </c>
      <c r="AT342" s="3">
        <v>45656.333333333336</v>
      </c>
      <c r="AU342" s="2" t="s">
        <v>83</v>
      </c>
      <c r="AV342" s="2" t="s">
        <v>682</v>
      </c>
      <c r="AW342" s="2" t="s">
        <v>683</v>
      </c>
      <c r="AX342" s="2" t="s">
        <v>849</v>
      </c>
      <c r="AY342" s="3">
        <v>45658.510416666664</v>
      </c>
      <c r="AZ342" s="3">
        <v>45656.710034722222</v>
      </c>
      <c r="BA342" s="2" t="s">
        <v>460</v>
      </c>
      <c r="BB342" s="2" t="s">
        <v>1374</v>
      </c>
      <c r="BC342" s="2" t="s">
        <v>888</v>
      </c>
      <c r="BD342" s="2" t="s">
        <v>1375</v>
      </c>
      <c r="BE342" s="2" t="s">
        <v>1376</v>
      </c>
      <c r="BF342" s="2" t="s">
        <v>301</v>
      </c>
      <c r="BG342" s="2" t="s">
        <v>58</v>
      </c>
      <c r="BH342" s="2" t="s">
        <v>26293</v>
      </c>
      <c r="BI342" s="2" t="s">
        <v>26786</v>
      </c>
      <c r="BJ342" s="2" t="s">
        <v>26617</v>
      </c>
    </row>
    <row r="343" spans="1:62" s="2" customFormat="1" x14ac:dyDescent="0.35">
      <c r="A343" s="2">
        <v>2949927</v>
      </c>
      <c r="B343" s="2" t="s">
        <v>58</v>
      </c>
      <c r="C343" s="2">
        <v>31288831</v>
      </c>
      <c r="D343" s="2">
        <v>338259648</v>
      </c>
      <c r="E343" s="2" t="s">
        <v>59</v>
      </c>
      <c r="F343" s="2" t="s">
        <v>60</v>
      </c>
      <c r="G343" s="2" t="s">
        <v>19893</v>
      </c>
      <c r="I343" s="2">
        <v>776447180</v>
      </c>
      <c r="J343" s="2" t="s">
        <v>19894</v>
      </c>
      <c r="K343" s="2">
        <v>20</v>
      </c>
      <c r="L343" s="2" t="s">
        <v>357</v>
      </c>
      <c r="M343" s="2" t="s">
        <v>358</v>
      </c>
      <c r="N343" s="3">
        <v>45538.458344907405</v>
      </c>
      <c r="O343" s="2" t="s">
        <v>1153</v>
      </c>
      <c r="Q343" s="2" t="s">
        <v>66</v>
      </c>
      <c r="R343" s="3">
        <v>45656.482037037036</v>
      </c>
      <c r="S343" s="2" t="s">
        <v>15117</v>
      </c>
      <c r="T343" s="2" t="s">
        <v>334</v>
      </c>
      <c r="U343" s="2" t="s">
        <v>880</v>
      </c>
      <c r="V343" s="2" t="s">
        <v>451</v>
      </c>
      <c r="W343" s="2" t="s">
        <v>71</v>
      </c>
      <c r="X343" s="2" t="s">
        <v>198</v>
      </c>
      <c r="Y343" s="2" t="s">
        <v>2088</v>
      </c>
      <c r="Z343" s="2" t="s">
        <v>200</v>
      </c>
      <c r="AA343" s="2" t="s">
        <v>201</v>
      </c>
      <c r="AB343" s="2" t="s">
        <v>201</v>
      </c>
      <c r="AC343" s="2">
        <v>5496</v>
      </c>
      <c r="AE343" s="3">
        <v>45656.557199074072</v>
      </c>
      <c r="AF343" s="2" t="s">
        <v>77</v>
      </c>
      <c r="AH343" s="2" t="s">
        <v>78</v>
      </c>
      <c r="AI343" s="2" t="s">
        <v>363</v>
      </c>
      <c r="AJ343" s="2" t="s">
        <v>6303</v>
      </c>
      <c r="AK343" s="2" t="s">
        <v>19895</v>
      </c>
      <c r="AL343" s="2" t="s">
        <v>19574</v>
      </c>
      <c r="AM343" s="3">
        <v>45656.557280092595</v>
      </c>
      <c r="AO343" s="2" t="s">
        <v>19574</v>
      </c>
      <c r="AP343" s="2">
        <v>5540756</v>
      </c>
      <c r="AQ343" s="2" t="s">
        <v>81</v>
      </c>
      <c r="AR343" s="3">
        <v>45656.758668981478</v>
      </c>
      <c r="AS343" s="2" t="s">
        <v>82</v>
      </c>
      <c r="AT343" s="3">
        <v>45656.333333333336</v>
      </c>
      <c r="AU343" s="2" t="s">
        <v>83</v>
      </c>
      <c r="AV343" s="2" t="s">
        <v>204</v>
      </c>
      <c r="AW343" s="2" t="s">
        <v>205</v>
      </c>
      <c r="AX343" s="2" t="s">
        <v>7009</v>
      </c>
      <c r="AZ343" s="3">
        <v>45656.758668981478</v>
      </c>
      <c r="BB343" s="2" t="s">
        <v>7039</v>
      </c>
      <c r="BC343" s="2" t="s">
        <v>88</v>
      </c>
      <c r="BD343" s="2" t="s">
        <v>89</v>
      </c>
      <c r="BE343" s="2" t="s">
        <v>19896</v>
      </c>
      <c r="BF343" s="2" t="s">
        <v>1034</v>
      </c>
      <c r="BG343" s="2" t="s">
        <v>58</v>
      </c>
      <c r="BH343" s="2" t="s">
        <v>26293</v>
      </c>
      <c r="BI343" s="2" t="s">
        <v>26790</v>
      </c>
      <c r="BJ343" s="2" t="s">
        <v>26618</v>
      </c>
    </row>
    <row r="344" spans="1:62" s="2" customFormat="1" x14ac:dyDescent="0.35">
      <c r="A344" s="2">
        <v>2949929</v>
      </c>
      <c r="B344" s="2" t="s">
        <v>58</v>
      </c>
      <c r="C344" s="2">
        <v>39385111</v>
      </c>
      <c r="D344" s="2">
        <v>338231005</v>
      </c>
      <c r="E344" s="2" t="s">
        <v>59</v>
      </c>
      <c r="F344" s="2" t="s">
        <v>60</v>
      </c>
      <c r="G344" s="2" t="s">
        <v>19901</v>
      </c>
      <c r="I344" s="2">
        <v>772525911</v>
      </c>
      <c r="J344" s="2" t="s">
        <v>9905</v>
      </c>
      <c r="K344" s="2">
        <v>20</v>
      </c>
      <c r="L344" s="2" t="s">
        <v>357</v>
      </c>
      <c r="M344" s="2" t="s">
        <v>358</v>
      </c>
      <c r="N344" s="3">
        <v>44734.708333333336</v>
      </c>
      <c r="O344" s="2" t="s">
        <v>1153</v>
      </c>
      <c r="Q344" s="2" t="s">
        <v>66</v>
      </c>
      <c r="R344" s="3">
        <v>45656.482627314814</v>
      </c>
      <c r="S344" s="2" t="s">
        <v>15290</v>
      </c>
      <c r="T344" s="2" t="s">
        <v>334</v>
      </c>
      <c r="U344" s="2" t="s">
        <v>69</v>
      </c>
      <c r="V344" s="2" t="s">
        <v>14846</v>
      </c>
      <c r="W344" s="2" t="s">
        <v>288</v>
      </c>
      <c r="X344" s="2" t="s">
        <v>289</v>
      </c>
      <c r="Y344" s="2" t="s">
        <v>12774</v>
      </c>
      <c r="Z344" s="2" t="s">
        <v>1617</v>
      </c>
      <c r="AA344" s="2" t="s">
        <v>1617</v>
      </c>
      <c r="AB344" s="2" t="s">
        <v>19902</v>
      </c>
      <c r="AE344" s="3">
        <v>45656.669479166667</v>
      </c>
      <c r="AF344" s="2" t="s">
        <v>543</v>
      </c>
      <c r="AG344" s="2">
        <v>48</v>
      </c>
      <c r="AH344" s="2" t="s">
        <v>78</v>
      </c>
      <c r="AI344" s="2" t="s">
        <v>58</v>
      </c>
      <c r="AJ344" s="2" t="s">
        <v>101</v>
      </c>
      <c r="AK344" s="2" t="s">
        <v>19903</v>
      </c>
      <c r="AL344" s="2" t="s">
        <v>301</v>
      </c>
      <c r="AM344" s="3">
        <v>45656.669571759259</v>
      </c>
      <c r="AN344" s="2" t="s">
        <v>19903</v>
      </c>
      <c r="AO344" s="2" t="s">
        <v>301</v>
      </c>
      <c r="AP344" s="2">
        <v>5541601</v>
      </c>
      <c r="AQ344" s="2" t="s">
        <v>81</v>
      </c>
      <c r="AR344" s="3">
        <v>45657.574594907404</v>
      </c>
      <c r="AS344" s="2" t="s">
        <v>82</v>
      </c>
      <c r="AT344" s="3">
        <v>45656.5625</v>
      </c>
      <c r="AU344" s="2" t="s">
        <v>104</v>
      </c>
      <c r="AV344" s="2" t="s">
        <v>969</v>
      </c>
      <c r="AW344" s="2" t="s">
        <v>970</v>
      </c>
      <c r="AX344" s="2" t="s">
        <v>971</v>
      </c>
      <c r="AY344" s="3">
        <v>45658.669479166667</v>
      </c>
      <c r="AZ344" s="3">
        <v>45657.574594907404</v>
      </c>
      <c r="BA344" s="2" t="s">
        <v>460</v>
      </c>
      <c r="BB344" s="2" t="s">
        <v>108</v>
      </c>
      <c r="BC344" s="2" t="s">
        <v>109</v>
      </c>
      <c r="BD344" s="2" t="s">
        <v>110</v>
      </c>
      <c r="BE344" s="2" t="s">
        <v>19904</v>
      </c>
      <c r="BF344" s="2" t="s">
        <v>2865</v>
      </c>
      <c r="BG344" s="2" t="s">
        <v>58</v>
      </c>
      <c r="BH344" s="2" t="s">
        <v>26293</v>
      </c>
      <c r="BI344" s="2" t="s">
        <v>26786</v>
      </c>
      <c r="BJ344" s="2" t="s">
        <v>26619</v>
      </c>
    </row>
    <row r="345" spans="1:62" s="2" customFormat="1" x14ac:dyDescent="0.35">
      <c r="A345" s="2">
        <v>2949931</v>
      </c>
      <c r="B345" s="2" t="s">
        <v>58</v>
      </c>
      <c r="C345" s="2">
        <v>2346971</v>
      </c>
      <c r="D345" s="2">
        <v>339950842</v>
      </c>
      <c r="E345" s="2" t="s">
        <v>59</v>
      </c>
      <c r="F345" s="2" t="s">
        <v>60</v>
      </c>
      <c r="G345" s="2" t="s">
        <v>17888</v>
      </c>
      <c r="H345" s="2" t="s">
        <v>17889</v>
      </c>
      <c r="I345" s="2">
        <v>776398025</v>
      </c>
      <c r="J345" s="2" t="s">
        <v>15591</v>
      </c>
      <c r="K345" s="2">
        <v>20</v>
      </c>
      <c r="L345" s="2" t="s">
        <v>330</v>
      </c>
      <c r="M345" s="2" t="s">
        <v>331</v>
      </c>
      <c r="N345" s="3">
        <v>45653.453900462962</v>
      </c>
      <c r="O345" s="2" t="s">
        <v>960</v>
      </c>
      <c r="Q345" s="2" t="s">
        <v>66</v>
      </c>
      <c r="R345" s="3">
        <v>45656.48332175926</v>
      </c>
      <c r="S345" s="2" t="s">
        <v>1154</v>
      </c>
      <c r="T345" s="2" t="s">
        <v>334</v>
      </c>
      <c r="U345" s="2" t="s">
        <v>901</v>
      </c>
      <c r="V345" s="2" t="s">
        <v>19906</v>
      </c>
      <c r="W345" s="2" t="s">
        <v>1252</v>
      </c>
      <c r="X345" s="2" t="s">
        <v>1717</v>
      </c>
      <c r="Y345" s="2" t="s">
        <v>1718</v>
      </c>
      <c r="Z345" s="2" t="s">
        <v>1719</v>
      </c>
      <c r="AA345" s="2" t="s">
        <v>13971</v>
      </c>
      <c r="AB345" s="2" t="s">
        <v>176</v>
      </c>
      <c r="AE345" s="3">
        <v>45656.535381944443</v>
      </c>
      <c r="AF345" s="2" t="s">
        <v>342</v>
      </c>
      <c r="AH345" s="2" t="s">
        <v>78</v>
      </c>
      <c r="AI345" s="2" t="s">
        <v>79</v>
      </c>
      <c r="AJ345" s="2" t="s">
        <v>101</v>
      </c>
      <c r="AK345" s="2" t="s">
        <v>19907</v>
      </c>
      <c r="AL345" s="2" t="s">
        <v>16553</v>
      </c>
      <c r="AM345" s="3">
        <v>45656.535509259258</v>
      </c>
      <c r="AN345" s="2" t="s">
        <v>19907</v>
      </c>
      <c r="AO345" s="2" t="s">
        <v>16553</v>
      </c>
      <c r="AP345" s="2">
        <v>5540535</v>
      </c>
      <c r="AQ345" s="2" t="s">
        <v>81</v>
      </c>
      <c r="AR345" s="3">
        <v>45657.545706018522</v>
      </c>
      <c r="AS345" s="2" t="s">
        <v>82</v>
      </c>
      <c r="AT345" s="3">
        <v>45656.333333333336</v>
      </c>
      <c r="AU345" s="2" t="s">
        <v>83</v>
      </c>
      <c r="AV345" s="2" t="s">
        <v>1257</v>
      </c>
      <c r="AW345" s="2" t="s">
        <v>1258</v>
      </c>
      <c r="AX345" s="2" t="s">
        <v>2888</v>
      </c>
      <c r="AZ345" s="3">
        <v>45657.545706018522</v>
      </c>
      <c r="BB345" s="2" t="s">
        <v>207</v>
      </c>
      <c r="BC345" s="2" t="s">
        <v>208</v>
      </c>
      <c r="BD345" s="2" t="s">
        <v>209</v>
      </c>
      <c r="BF345" s="2" t="s">
        <v>18811</v>
      </c>
      <c r="BG345" s="2" t="s">
        <v>58</v>
      </c>
      <c r="BH345" s="2" t="s">
        <v>26293</v>
      </c>
      <c r="BI345" s="2" t="s">
        <v>26792</v>
      </c>
      <c r="BJ345" s="2" t="s">
        <v>26549</v>
      </c>
    </row>
    <row r="346" spans="1:62" s="2" customFormat="1" x14ac:dyDescent="0.35">
      <c r="A346" s="2">
        <v>2949933</v>
      </c>
      <c r="B346" s="2" t="s">
        <v>58</v>
      </c>
      <c r="C346" s="2">
        <v>30203701</v>
      </c>
      <c r="D346" s="2">
        <v>338602410</v>
      </c>
      <c r="E346" s="2" t="s">
        <v>59</v>
      </c>
      <c r="F346" s="2" t="s">
        <v>60</v>
      </c>
      <c r="G346" s="2" t="s">
        <v>19909</v>
      </c>
      <c r="H346" s="2" t="s">
        <v>19910</v>
      </c>
      <c r="I346" s="2">
        <v>776352123</v>
      </c>
      <c r="J346" s="2" t="s">
        <v>134</v>
      </c>
      <c r="K346" s="2">
        <v>20</v>
      </c>
      <c r="L346" s="2" t="s">
        <v>447</v>
      </c>
      <c r="M346" s="2" t="s">
        <v>448</v>
      </c>
      <c r="N346" s="3">
        <v>44265.000011574077</v>
      </c>
      <c r="O346" s="2" t="s">
        <v>19911</v>
      </c>
      <c r="Q346" s="2" t="s">
        <v>66</v>
      </c>
      <c r="R346" s="3">
        <v>45656.483622685184</v>
      </c>
      <c r="S346" s="2" t="s">
        <v>450</v>
      </c>
      <c r="T346" s="2" t="s">
        <v>334</v>
      </c>
      <c r="U346" s="2" t="s">
        <v>69</v>
      </c>
      <c r="V346" s="2" t="s">
        <v>19912</v>
      </c>
      <c r="W346" s="2" t="s">
        <v>71</v>
      </c>
      <c r="X346" s="2" t="s">
        <v>431</v>
      </c>
      <c r="Y346" s="2" t="s">
        <v>10363</v>
      </c>
      <c r="Z346" s="2" t="s">
        <v>964</v>
      </c>
      <c r="AA346" s="2" t="s">
        <v>964</v>
      </c>
      <c r="AB346" s="2" t="s">
        <v>19913</v>
      </c>
      <c r="AE346" s="3">
        <v>45656.678206018521</v>
      </c>
      <c r="AF346" s="2" t="s">
        <v>342</v>
      </c>
      <c r="AH346" s="2" t="s">
        <v>142</v>
      </c>
      <c r="AI346" s="2" t="s">
        <v>58</v>
      </c>
      <c r="AJ346" s="2" t="s">
        <v>966</v>
      </c>
      <c r="AK346" s="2" t="s">
        <v>19914</v>
      </c>
      <c r="AL346" s="2" t="s">
        <v>1061</v>
      </c>
      <c r="AM346" s="3">
        <v>45656.678298611114</v>
      </c>
      <c r="AN346" s="2" t="s">
        <v>19914</v>
      </c>
      <c r="AO346" s="2" t="s">
        <v>1061</v>
      </c>
      <c r="AP346" s="2">
        <v>5541700</v>
      </c>
      <c r="AQ346" s="2" t="s">
        <v>81</v>
      </c>
      <c r="AR346" s="3">
        <v>45657.569884259261</v>
      </c>
      <c r="AS346" s="2" t="s">
        <v>82</v>
      </c>
      <c r="AT346" s="3">
        <v>45656.333333333336</v>
      </c>
      <c r="AU346" s="2" t="s">
        <v>104</v>
      </c>
      <c r="AV346" s="2" t="s">
        <v>969</v>
      </c>
      <c r="AW346" s="2" t="s">
        <v>970</v>
      </c>
      <c r="AX346" s="2" t="s">
        <v>971</v>
      </c>
      <c r="AZ346" s="3">
        <v>45657.569884259261</v>
      </c>
      <c r="BB346" s="2" t="s">
        <v>108</v>
      </c>
      <c r="BC346" s="2" t="s">
        <v>109</v>
      </c>
      <c r="BD346" s="2" t="s">
        <v>110</v>
      </c>
      <c r="BE346" s="2" t="s">
        <v>972</v>
      </c>
      <c r="BF346" s="2" t="s">
        <v>151</v>
      </c>
      <c r="BG346" s="2" t="s">
        <v>58</v>
      </c>
      <c r="BH346" s="2" t="s">
        <v>26293</v>
      </c>
      <c r="BI346" s="2" t="s">
        <v>26784</v>
      </c>
      <c r="BJ346" s="2" t="s">
        <v>26620</v>
      </c>
    </row>
    <row r="347" spans="1:62" s="2" customFormat="1" x14ac:dyDescent="0.35">
      <c r="A347" s="2">
        <v>2949947</v>
      </c>
      <c r="B347" s="2" t="s">
        <v>58</v>
      </c>
      <c r="C347" s="2">
        <v>34883571</v>
      </c>
      <c r="D347" s="2">
        <v>339422502</v>
      </c>
      <c r="E347" s="2" t="s">
        <v>59</v>
      </c>
      <c r="F347" s="2" t="s">
        <v>60</v>
      </c>
      <c r="G347" s="2" t="s">
        <v>19962</v>
      </c>
      <c r="H347" s="2" t="s">
        <v>19963</v>
      </c>
      <c r="I347" s="2">
        <v>778343310</v>
      </c>
      <c r="J347" s="2" t="s">
        <v>3205</v>
      </c>
      <c r="K347" s="2">
        <v>20</v>
      </c>
      <c r="L347" s="2" t="s">
        <v>357</v>
      </c>
      <c r="M347" s="2" t="s">
        <v>358</v>
      </c>
      <c r="N347" s="3">
        <v>45424.621539351851</v>
      </c>
      <c r="O347" s="2" t="s">
        <v>537</v>
      </c>
      <c r="Q347" s="2" t="s">
        <v>66</v>
      </c>
      <c r="R347" s="3">
        <v>45656.488344907404</v>
      </c>
      <c r="S347" s="2" t="s">
        <v>14832</v>
      </c>
      <c r="T347" s="2" t="s">
        <v>334</v>
      </c>
      <c r="U347" s="2" t="s">
        <v>69</v>
      </c>
      <c r="V347" s="2" t="s">
        <v>14846</v>
      </c>
      <c r="W347" s="2" t="s">
        <v>336</v>
      </c>
      <c r="X347" s="2" t="s">
        <v>336</v>
      </c>
      <c r="Y347" s="2" t="s">
        <v>15091</v>
      </c>
      <c r="Z347" s="2" t="s">
        <v>453</v>
      </c>
      <c r="AA347" s="2" t="s">
        <v>9186</v>
      </c>
      <c r="AB347" s="2" t="s">
        <v>9186</v>
      </c>
      <c r="AE347" s="3">
        <v>45656.488611111112</v>
      </c>
      <c r="AF347" s="2" t="s">
        <v>342</v>
      </c>
      <c r="AH347" s="2" t="s">
        <v>78</v>
      </c>
      <c r="AI347" s="2" t="s">
        <v>363</v>
      </c>
      <c r="AJ347" s="2" t="s">
        <v>364</v>
      </c>
      <c r="AK347" s="2" t="s">
        <v>19964</v>
      </c>
      <c r="AL347" s="2" t="s">
        <v>14832</v>
      </c>
      <c r="AM347" s="3">
        <v>45656.488657407404</v>
      </c>
      <c r="AO347" s="2" t="s">
        <v>14832</v>
      </c>
      <c r="AP347" s="2">
        <v>5540033</v>
      </c>
      <c r="AQ347" s="2" t="s">
        <v>81</v>
      </c>
      <c r="AR347" s="3">
        <v>45656.644525462965</v>
      </c>
      <c r="AS347" s="2" t="s">
        <v>82</v>
      </c>
      <c r="AT347" s="3">
        <v>45656.333333333336</v>
      </c>
      <c r="AU347" s="2" t="s">
        <v>104</v>
      </c>
      <c r="AV347" s="2" t="s">
        <v>583</v>
      </c>
      <c r="AW347" s="2" t="s">
        <v>584</v>
      </c>
      <c r="AX347" s="2" t="s">
        <v>4431</v>
      </c>
      <c r="AZ347" s="3">
        <v>45656.644525462965</v>
      </c>
      <c r="BB347" s="2" t="s">
        <v>614</v>
      </c>
      <c r="BC347" s="2" t="s">
        <v>129</v>
      </c>
      <c r="BD347" s="2" t="s">
        <v>615</v>
      </c>
      <c r="BE347" s="2" t="s">
        <v>12125</v>
      </c>
      <c r="BF347" s="2" t="s">
        <v>243</v>
      </c>
      <c r="BG347" s="2" t="s">
        <v>58</v>
      </c>
      <c r="BH347" s="2" t="s">
        <v>26293</v>
      </c>
      <c r="BI347" s="2" t="s">
        <v>26788</v>
      </c>
      <c r="BJ347" s="2" t="s">
        <v>26621</v>
      </c>
    </row>
    <row r="348" spans="1:62" s="2" customFormat="1" x14ac:dyDescent="0.35">
      <c r="A348" s="2">
        <v>2949949</v>
      </c>
      <c r="B348" s="2" t="s">
        <v>58</v>
      </c>
      <c r="C348" s="2">
        <v>31386481</v>
      </c>
      <c r="D348" s="2">
        <v>338689746</v>
      </c>
      <c r="E348" s="2" t="s">
        <v>59</v>
      </c>
      <c r="F348" s="2" t="s">
        <v>60</v>
      </c>
      <c r="G348" s="2" t="s">
        <v>19968</v>
      </c>
      <c r="I348" s="2">
        <v>775378018</v>
      </c>
      <c r="J348" s="2" t="s">
        <v>428</v>
      </c>
      <c r="K348" s="2">
        <v>20</v>
      </c>
      <c r="L348" s="2" t="s">
        <v>2128</v>
      </c>
      <c r="M348" s="2" t="s">
        <v>1152</v>
      </c>
      <c r="N348" s="3">
        <v>44656.6875</v>
      </c>
      <c r="O348" s="2" t="s">
        <v>1153</v>
      </c>
      <c r="Q348" s="2" t="s">
        <v>66</v>
      </c>
      <c r="R348" s="3">
        <v>45656.488622685189</v>
      </c>
      <c r="S348" s="2" t="s">
        <v>450</v>
      </c>
      <c r="T348" s="2" t="s">
        <v>334</v>
      </c>
      <c r="U348" s="2" t="s">
        <v>69</v>
      </c>
      <c r="V348" s="2" t="s">
        <v>1295</v>
      </c>
      <c r="W348" s="2" t="s">
        <v>71</v>
      </c>
      <c r="X348" s="2" t="s">
        <v>198</v>
      </c>
      <c r="Y348" s="2" t="s">
        <v>2297</v>
      </c>
      <c r="Z348" s="2" t="s">
        <v>200</v>
      </c>
      <c r="AA348" s="2" t="s">
        <v>14145</v>
      </c>
      <c r="AB348" s="2" t="s">
        <v>176</v>
      </c>
      <c r="AE348" s="3">
        <v>45656.488807870373</v>
      </c>
      <c r="AF348" s="2" t="s">
        <v>77</v>
      </c>
      <c r="AH348" s="2" t="s">
        <v>78</v>
      </c>
      <c r="AI348" s="2" t="s">
        <v>79</v>
      </c>
      <c r="AJ348" s="2" t="s">
        <v>123</v>
      </c>
      <c r="AK348" s="2" t="s">
        <v>19969</v>
      </c>
      <c r="AL348" s="2" t="s">
        <v>450</v>
      </c>
      <c r="AM348" s="3">
        <v>45656.488854166666</v>
      </c>
      <c r="AO348" s="2" t="s">
        <v>450</v>
      </c>
      <c r="AP348" s="2">
        <v>5540037</v>
      </c>
      <c r="AQ348" s="2" t="s">
        <v>81</v>
      </c>
      <c r="AR348" s="3">
        <v>45656.768969907411</v>
      </c>
      <c r="AS348" s="2" t="s">
        <v>82</v>
      </c>
      <c r="AT348" s="3">
        <v>45656.333333333336</v>
      </c>
      <c r="AU348" s="2" t="s">
        <v>104</v>
      </c>
      <c r="AV348" s="2" t="s">
        <v>204</v>
      </c>
      <c r="AW348" s="2" t="s">
        <v>205</v>
      </c>
      <c r="AX348" s="2" t="s">
        <v>7770</v>
      </c>
      <c r="AZ348" s="3">
        <v>45656.768969907411</v>
      </c>
      <c r="BB348" s="2" t="s">
        <v>2462</v>
      </c>
      <c r="BC348" s="2" t="s">
        <v>2463</v>
      </c>
      <c r="BD348" s="2" t="s">
        <v>299</v>
      </c>
      <c r="BE348" s="2" t="s">
        <v>19970</v>
      </c>
      <c r="BF348" s="2" t="s">
        <v>1034</v>
      </c>
      <c r="BG348" s="2" t="s">
        <v>58</v>
      </c>
      <c r="BH348" s="2" t="s">
        <v>26293</v>
      </c>
      <c r="BI348" s="2" t="s">
        <v>26785</v>
      </c>
      <c r="BJ348" s="2" t="s">
        <v>26622</v>
      </c>
    </row>
    <row r="349" spans="1:62" s="2" customFormat="1" x14ac:dyDescent="0.35">
      <c r="A349" s="2">
        <v>2949951</v>
      </c>
      <c r="B349" s="2" t="s">
        <v>720</v>
      </c>
      <c r="C349" s="2">
        <v>11</v>
      </c>
      <c r="D349" s="2" t="s">
        <v>19975</v>
      </c>
      <c r="E349" s="2" t="s">
        <v>59</v>
      </c>
      <c r="F349" s="2" t="s">
        <v>8940</v>
      </c>
      <c r="G349" s="2" t="s">
        <v>19976</v>
      </c>
      <c r="I349" s="2" t="s">
        <v>19977</v>
      </c>
      <c r="J349" s="2" t="s">
        <v>19978</v>
      </c>
      <c r="K349" s="2">
        <v>18</v>
      </c>
      <c r="L349" s="2" t="s">
        <v>19979</v>
      </c>
      <c r="M349" s="2" t="s">
        <v>19980</v>
      </c>
      <c r="N349" s="3">
        <v>39353.708333333336</v>
      </c>
      <c r="O349" s="2" t="s">
        <v>19981</v>
      </c>
      <c r="Q349" s="2" t="s">
        <v>66</v>
      </c>
      <c r="R349" s="3">
        <v>45656.488761574074</v>
      </c>
      <c r="S349" s="2" t="s">
        <v>14636</v>
      </c>
      <c r="T349" s="2" t="s">
        <v>334</v>
      </c>
      <c r="U349" s="2" t="s">
        <v>215</v>
      </c>
      <c r="V349" s="2" t="s">
        <v>19982</v>
      </c>
      <c r="W349" s="2" t="s">
        <v>250</v>
      </c>
      <c r="X349" s="2" t="s">
        <v>250</v>
      </c>
      <c r="Y349" s="2" t="s">
        <v>6488</v>
      </c>
      <c r="Z349" s="2" t="s">
        <v>6489</v>
      </c>
      <c r="AA349" s="2" t="s">
        <v>19983</v>
      </c>
      <c r="AB349" s="2" t="s">
        <v>19983</v>
      </c>
      <c r="AE349" s="3">
        <v>45656.489270833335</v>
      </c>
      <c r="AF349" s="2" t="s">
        <v>543</v>
      </c>
      <c r="AG349" s="2">
        <v>48</v>
      </c>
      <c r="AH349" s="2" t="s">
        <v>78</v>
      </c>
      <c r="AI349" s="2" t="s">
        <v>363</v>
      </c>
      <c r="AJ349" s="2" t="s">
        <v>364</v>
      </c>
      <c r="AK349" s="2" t="s">
        <v>19984</v>
      </c>
      <c r="AL349" s="2" t="s">
        <v>14636</v>
      </c>
      <c r="AM349" s="3">
        <v>45656.489317129628</v>
      </c>
      <c r="AO349" s="2" t="s">
        <v>14636</v>
      </c>
      <c r="AP349" s="2">
        <v>5540040</v>
      </c>
      <c r="AQ349" s="2" t="s">
        <v>81</v>
      </c>
      <c r="AR349" s="3">
        <v>45656.562824074077</v>
      </c>
      <c r="AS349" s="2" t="s">
        <v>82</v>
      </c>
      <c r="AT349" s="3">
        <v>45656.333333333336</v>
      </c>
      <c r="AU349" s="2" t="s">
        <v>104</v>
      </c>
      <c r="AV349" s="2" t="s">
        <v>1817</v>
      </c>
      <c r="AW349" s="2" t="s">
        <v>1818</v>
      </c>
      <c r="AX349" s="2" t="s">
        <v>2256</v>
      </c>
      <c r="AY349" s="3">
        <v>45658.489270833335</v>
      </c>
      <c r="AZ349" s="3">
        <v>45656.562824074077</v>
      </c>
      <c r="BA349" s="2" t="s">
        <v>460</v>
      </c>
      <c r="BB349" s="2" t="s">
        <v>19985</v>
      </c>
      <c r="BC349" s="2" t="s">
        <v>2025</v>
      </c>
      <c r="BD349" s="2" t="s">
        <v>19986</v>
      </c>
      <c r="BE349" s="2" t="s">
        <v>19987</v>
      </c>
      <c r="BF349" s="2" t="s">
        <v>465</v>
      </c>
      <c r="BG349" s="2" t="s">
        <v>26292</v>
      </c>
      <c r="BH349" s="2" t="s">
        <v>26291</v>
      </c>
      <c r="BI349" s="2" t="s">
        <v>26793</v>
      </c>
      <c r="BJ349" s="2" t="s">
        <v>26623</v>
      </c>
    </row>
    <row r="350" spans="1:62" s="2" customFormat="1" x14ac:dyDescent="0.35">
      <c r="A350" s="2">
        <v>2949956</v>
      </c>
      <c r="B350" s="2" t="s">
        <v>58</v>
      </c>
      <c r="C350" s="2">
        <v>42331791</v>
      </c>
      <c r="D350" s="2">
        <v>339046444</v>
      </c>
      <c r="E350" s="2" t="s">
        <v>59</v>
      </c>
      <c r="F350" s="2" t="s">
        <v>60</v>
      </c>
      <c r="G350" s="2" t="s">
        <v>2388</v>
      </c>
      <c r="H350" s="2" t="s">
        <v>397</v>
      </c>
      <c r="I350" s="2">
        <v>770215484</v>
      </c>
      <c r="J350" s="2" t="s">
        <v>20007</v>
      </c>
      <c r="K350" s="2">
        <v>14</v>
      </c>
      <c r="L350" s="2" t="s">
        <v>63</v>
      </c>
      <c r="M350" s="2" t="s">
        <v>64</v>
      </c>
      <c r="N350" s="3">
        <v>45628.481168981481</v>
      </c>
      <c r="O350" s="2" t="s">
        <v>537</v>
      </c>
      <c r="Q350" s="2" t="s">
        <v>66</v>
      </c>
      <c r="R350" s="3">
        <v>45656.49013888889</v>
      </c>
      <c r="S350" s="2" t="s">
        <v>14869</v>
      </c>
      <c r="T350" s="2" t="s">
        <v>334</v>
      </c>
      <c r="U350" s="2" t="s">
        <v>417</v>
      </c>
      <c r="V350" s="2" t="s">
        <v>20008</v>
      </c>
      <c r="W350" s="2" t="s">
        <v>233</v>
      </c>
      <c r="X350" s="2" t="s">
        <v>234</v>
      </c>
      <c r="Y350" s="2" t="s">
        <v>5562</v>
      </c>
      <c r="Z350" s="2" t="s">
        <v>758</v>
      </c>
      <c r="AA350" s="2" t="s">
        <v>4626</v>
      </c>
      <c r="AB350" s="2" t="s">
        <v>176</v>
      </c>
      <c r="AE350" s="3">
        <v>45656.490358796298</v>
      </c>
      <c r="AF350" s="2" t="s">
        <v>342</v>
      </c>
      <c r="AH350" s="2" t="s">
        <v>78</v>
      </c>
      <c r="AI350" s="2" t="s">
        <v>363</v>
      </c>
      <c r="AJ350" s="2" t="s">
        <v>364</v>
      </c>
      <c r="AL350" s="2" t="s">
        <v>14869</v>
      </c>
      <c r="AM350" s="3">
        <v>45656.490995370368</v>
      </c>
      <c r="AO350" s="2" t="s">
        <v>14869</v>
      </c>
      <c r="AP350" s="2">
        <v>5540055</v>
      </c>
      <c r="AQ350" s="2" t="s">
        <v>81</v>
      </c>
      <c r="AR350" s="3">
        <v>45656.690694444442</v>
      </c>
      <c r="AS350" s="2" t="s">
        <v>82</v>
      </c>
      <c r="AT350" s="3">
        <v>45656.333333333336</v>
      </c>
      <c r="AU350" s="2" t="s">
        <v>104</v>
      </c>
      <c r="AV350" s="2" t="s">
        <v>239</v>
      </c>
      <c r="AW350" s="2" t="s">
        <v>240</v>
      </c>
      <c r="AX350" s="2" t="s">
        <v>3116</v>
      </c>
      <c r="AZ350" s="3">
        <v>45656.690694444442</v>
      </c>
      <c r="BB350" s="2" t="s">
        <v>557</v>
      </c>
      <c r="BC350" s="2" t="s">
        <v>558</v>
      </c>
      <c r="BD350" s="2" t="s">
        <v>181</v>
      </c>
      <c r="BE350" s="2" t="s">
        <v>3849</v>
      </c>
      <c r="BF350" s="2" t="s">
        <v>831</v>
      </c>
      <c r="BG350" s="2" t="s">
        <v>58</v>
      </c>
      <c r="BH350" s="2" t="s">
        <v>26293</v>
      </c>
      <c r="BI350" s="2" t="s">
        <v>26789</v>
      </c>
      <c r="BJ350" s="2" t="s">
        <v>26624</v>
      </c>
    </row>
    <row r="351" spans="1:62" s="2" customFormat="1" x14ac:dyDescent="0.35">
      <c r="A351" s="2">
        <v>2949958</v>
      </c>
      <c r="B351" s="2" t="s">
        <v>58</v>
      </c>
      <c r="C351" s="2">
        <v>34331311</v>
      </c>
      <c r="D351" s="2">
        <v>338361145</v>
      </c>
      <c r="E351" s="2" t="s">
        <v>59</v>
      </c>
      <c r="F351" s="2" t="s">
        <v>60</v>
      </c>
      <c r="G351" s="2" t="s">
        <v>1488</v>
      </c>
      <c r="H351" s="2" t="s">
        <v>11362</v>
      </c>
      <c r="I351" s="2">
        <v>772372578</v>
      </c>
      <c r="J351" s="2" t="s">
        <v>468</v>
      </c>
      <c r="K351" s="2">
        <v>20</v>
      </c>
      <c r="L351" s="2" t="s">
        <v>357</v>
      </c>
      <c r="M351" s="2" t="s">
        <v>358</v>
      </c>
      <c r="N351" s="3">
        <v>45572.745636574073</v>
      </c>
      <c r="O351" s="2" t="s">
        <v>537</v>
      </c>
      <c r="Q351" s="2" t="s">
        <v>66</v>
      </c>
      <c r="R351" s="3">
        <v>45656.490972222222</v>
      </c>
      <c r="S351" s="2" t="s">
        <v>18791</v>
      </c>
      <c r="T351" s="2" t="s">
        <v>334</v>
      </c>
      <c r="U351" s="2" t="s">
        <v>880</v>
      </c>
      <c r="V351" s="2" t="s">
        <v>20012</v>
      </c>
      <c r="W351" s="2" t="s">
        <v>136</v>
      </c>
      <c r="X351" s="2" t="s">
        <v>217</v>
      </c>
      <c r="Y351" s="2" t="s">
        <v>3195</v>
      </c>
      <c r="Z351" s="2" t="s">
        <v>596</v>
      </c>
      <c r="AA351" s="2" t="s">
        <v>12432</v>
      </c>
      <c r="AB351" s="2" t="s">
        <v>19262</v>
      </c>
      <c r="AC351" s="2" t="s">
        <v>19263</v>
      </c>
      <c r="AE351" s="3">
        <v>45656.512453703705</v>
      </c>
      <c r="AF351" s="2" t="s">
        <v>543</v>
      </c>
      <c r="AG351" s="2">
        <v>48</v>
      </c>
      <c r="AH351" s="2" t="s">
        <v>78</v>
      </c>
      <c r="AI351" s="2" t="s">
        <v>363</v>
      </c>
      <c r="AJ351" s="2" t="s">
        <v>6303</v>
      </c>
      <c r="AK351" s="2" t="s">
        <v>20013</v>
      </c>
      <c r="AL351" s="2" t="s">
        <v>14672</v>
      </c>
      <c r="AM351" s="3">
        <v>45656.512557870374</v>
      </c>
      <c r="AO351" s="2" t="s">
        <v>14672</v>
      </c>
      <c r="AP351" s="2">
        <v>5540269</v>
      </c>
      <c r="AQ351" s="2" t="s">
        <v>81</v>
      </c>
      <c r="AR351" s="3">
        <v>45656.655925925923</v>
      </c>
      <c r="AS351" s="2" t="s">
        <v>82</v>
      </c>
      <c r="AT351" s="3">
        <v>45656.333333333336</v>
      </c>
      <c r="AU351" s="2" t="s">
        <v>83</v>
      </c>
      <c r="AV351" s="2" t="s">
        <v>222</v>
      </c>
      <c r="AW351" s="2" t="s">
        <v>223</v>
      </c>
      <c r="AX351" s="2" t="s">
        <v>2730</v>
      </c>
      <c r="AY351" s="3">
        <v>45658.512453703705</v>
      </c>
      <c r="AZ351" s="3">
        <v>45656.655925925923</v>
      </c>
      <c r="BA351" s="2" t="s">
        <v>460</v>
      </c>
      <c r="BB351" s="2" t="s">
        <v>408</v>
      </c>
      <c r="BC351" s="2" t="s">
        <v>409</v>
      </c>
      <c r="BD351" s="2" t="s">
        <v>410</v>
      </c>
      <c r="BE351" s="2" t="s">
        <v>3351</v>
      </c>
      <c r="BF351" s="2" t="s">
        <v>91</v>
      </c>
      <c r="BG351" s="2" t="s">
        <v>58</v>
      </c>
      <c r="BH351" s="2" t="s">
        <v>26293</v>
      </c>
      <c r="BI351" s="2" t="s">
        <v>26787</v>
      </c>
      <c r="BJ351" s="2" t="s">
        <v>26625</v>
      </c>
    </row>
    <row r="352" spans="1:62" s="2" customFormat="1" x14ac:dyDescent="0.35">
      <c r="A352" s="2">
        <v>2949964</v>
      </c>
      <c r="B352" s="2" t="s">
        <v>58</v>
      </c>
      <c r="C352" s="2">
        <v>33792191</v>
      </c>
      <c r="D352" s="2">
        <v>338276677</v>
      </c>
      <c r="E352" s="2" t="s">
        <v>59</v>
      </c>
      <c r="F352" s="2" t="s">
        <v>60</v>
      </c>
      <c r="G352" s="2" t="s">
        <v>11446</v>
      </c>
      <c r="I352" s="2">
        <v>771428504</v>
      </c>
      <c r="K352" s="2">
        <v>20</v>
      </c>
      <c r="L352" s="2" t="s">
        <v>357</v>
      </c>
      <c r="M352" s="2" t="s">
        <v>358</v>
      </c>
      <c r="N352" s="3">
        <v>44251.750011574077</v>
      </c>
      <c r="O352" s="2" t="s">
        <v>3247</v>
      </c>
      <c r="Q352" s="2" t="s">
        <v>66</v>
      </c>
      <c r="R352" s="3">
        <v>45656.492696759262</v>
      </c>
      <c r="S352" s="2" t="s">
        <v>15314</v>
      </c>
      <c r="T352" s="2" t="s">
        <v>334</v>
      </c>
      <c r="U352" s="2" t="s">
        <v>1944</v>
      </c>
      <c r="V352" s="2" t="s">
        <v>20030</v>
      </c>
      <c r="W352" s="2" t="s">
        <v>71</v>
      </c>
      <c r="X352" s="2" t="s">
        <v>650</v>
      </c>
      <c r="Y352" s="2" t="s">
        <v>4515</v>
      </c>
      <c r="Z352" s="2" t="s">
        <v>4516</v>
      </c>
      <c r="AA352" s="2" t="s">
        <v>4517</v>
      </c>
      <c r="AB352" s="2" t="s">
        <v>4517</v>
      </c>
      <c r="AC352" s="2">
        <v>41</v>
      </c>
      <c r="AE352" s="3">
        <v>45656.492881944447</v>
      </c>
      <c r="AF352" s="2" t="s">
        <v>543</v>
      </c>
      <c r="AG352" s="2">
        <v>48</v>
      </c>
      <c r="AH352" s="2" t="s">
        <v>78</v>
      </c>
      <c r="AI352" s="2" t="s">
        <v>363</v>
      </c>
      <c r="AJ352" s="2" t="s">
        <v>6303</v>
      </c>
      <c r="AK352" s="2" t="s">
        <v>20030</v>
      </c>
      <c r="AL352" s="2" t="s">
        <v>15314</v>
      </c>
      <c r="AM352" s="3">
        <v>45656.492951388886</v>
      </c>
      <c r="AO352" s="2" t="s">
        <v>15314</v>
      </c>
      <c r="AP352" s="2">
        <v>5540079</v>
      </c>
      <c r="AQ352" s="2" t="s">
        <v>81</v>
      </c>
      <c r="AR352" s="3">
        <v>45656.68476851852</v>
      </c>
      <c r="AS352" s="2" t="s">
        <v>82</v>
      </c>
      <c r="AT352" s="3">
        <v>45656.333333333336</v>
      </c>
      <c r="AU352" s="2" t="s">
        <v>83</v>
      </c>
      <c r="AV352" s="2" t="s">
        <v>655</v>
      </c>
      <c r="AW352" s="2" t="s">
        <v>656</v>
      </c>
      <c r="AX352" s="2" t="s">
        <v>694</v>
      </c>
      <c r="AY352" s="3">
        <v>45658.492881944447</v>
      </c>
      <c r="AZ352" s="3">
        <v>45656.68476851852</v>
      </c>
      <c r="BA352" s="2" t="s">
        <v>460</v>
      </c>
      <c r="BB352" s="2" t="s">
        <v>20031</v>
      </c>
      <c r="BC352" s="2" t="s">
        <v>1109</v>
      </c>
      <c r="BD352" s="2" t="s">
        <v>20032</v>
      </c>
      <c r="BE352" s="2" t="s">
        <v>20033</v>
      </c>
      <c r="BF352" s="2" t="s">
        <v>18811</v>
      </c>
      <c r="BG352" s="2" t="s">
        <v>58</v>
      </c>
      <c r="BH352" s="2" t="s">
        <v>26293</v>
      </c>
      <c r="BI352" s="2" t="s">
        <v>374</v>
      </c>
      <c r="BJ352" s="2" t="s">
        <v>26416</v>
      </c>
    </row>
    <row r="353" spans="1:62" s="2" customFormat="1" x14ac:dyDescent="0.35">
      <c r="A353" s="2">
        <v>2949980</v>
      </c>
      <c r="B353" s="2" t="s">
        <v>58</v>
      </c>
      <c r="C353" s="2">
        <v>32374451</v>
      </c>
      <c r="D353" s="2">
        <v>338644598</v>
      </c>
      <c r="E353" s="2" t="s">
        <v>59</v>
      </c>
      <c r="F353" s="2" t="s">
        <v>60</v>
      </c>
      <c r="G353" s="2" t="s">
        <v>20092</v>
      </c>
      <c r="I353" s="2">
        <v>775583399</v>
      </c>
      <c r="J353" s="2" t="s">
        <v>2243</v>
      </c>
      <c r="K353" s="2">
        <v>20</v>
      </c>
      <c r="L353" s="2" t="s">
        <v>2128</v>
      </c>
      <c r="M353" s="2" t="s">
        <v>1152</v>
      </c>
      <c r="N353" s="3">
        <v>45604.458333333336</v>
      </c>
      <c r="O353" s="2" t="s">
        <v>1153</v>
      </c>
      <c r="Q353" s="2" t="s">
        <v>66</v>
      </c>
      <c r="R353" s="3">
        <v>45656.499178240738</v>
      </c>
      <c r="S353" s="2" t="s">
        <v>19099</v>
      </c>
      <c r="T353" s="2" t="s">
        <v>334</v>
      </c>
      <c r="U353" s="2" t="s">
        <v>914</v>
      </c>
      <c r="V353" s="2" t="s">
        <v>20093</v>
      </c>
      <c r="W353" s="2" t="s">
        <v>71</v>
      </c>
      <c r="X353" s="2" t="s">
        <v>431</v>
      </c>
      <c r="Y353" s="2" t="s">
        <v>8575</v>
      </c>
      <c r="Z353" s="2" t="s">
        <v>1058</v>
      </c>
      <c r="AA353" s="2" t="s">
        <v>8576</v>
      </c>
      <c r="AB353" s="2" t="s">
        <v>8576</v>
      </c>
      <c r="AC353" s="2">
        <v>71</v>
      </c>
      <c r="AE353" s="3">
        <v>45656.543113425927</v>
      </c>
      <c r="AF353" s="2" t="s">
        <v>77</v>
      </c>
      <c r="AH353" s="2" t="s">
        <v>78</v>
      </c>
      <c r="AI353" s="2" t="s">
        <v>79</v>
      </c>
      <c r="AJ353" s="2" t="s">
        <v>101</v>
      </c>
      <c r="AK353" s="2" t="s">
        <v>20094</v>
      </c>
      <c r="AL353" s="2" t="s">
        <v>15761</v>
      </c>
      <c r="AM353" s="3">
        <v>45656.543182870373</v>
      </c>
      <c r="AO353" s="2" t="s">
        <v>15761</v>
      </c>
      <c r="AP353" s="2">
        <v>5540606</v>
      </c>
      <c r="AQ353" s="2" t="s">
        <v>81</v>
      </c>
      <c r="AR353" s="3">
        <v>45657.449479166666</v>
      </c>
      <c r="AS353" s="2" t="s">
        <v>82</v>
      </c>
      <c r="AT353" s="3">
        <v>45656.333333333336</v>
      </c>
      <c r="AU353" s="2" t="s">
        <v>83</v>
      </c>
      <c r="AV353" s="2" t="s">
        <v>436</v>
      </c>
      <c r="AW353" s="2" t="s">
        <v>437</v>
      </c>
      <c r="AX353" s="2" t="s">
        <v>438</v>
      </c>
      <c r="AZ353" s="3">
        <v>45657.449479166666</v>
      </c>
      <c r="BB353" s="2" t="s">
        <v>20031</v>
      </c>
      <c r="BC353" s="2" t="s">
        <v>1109</v>
      </c>
      <c r="BD353" s="2" t="s">
        <v>20032</v>
      </c>
      <c r="BE353" s="2" t="s">
        <v>851</v>
      </c>
      <c r="BF353" s="2" t="s">
        <v>18811</v>
      </c>
      <c r="BG353" s="2" t="s">
        <v>58</v>
      </c>
      <c r="BH353" s="2" t="s">
        <v>26293</v>
      </c>
      <c r="BI353" s="2" t="s">
        <v>26790</v>
      </c>
      <c r="BJ353" s="2" t="s">
        <v>26626</v>
      </c>
    </row>
    <row r="354" spans="1:62" s="2" customFormat="1" x14ac:dyDescent="0.35">
      <c r="A354" s="2">
        <v>2949982</v>
      </c>
      <c r="B354" s="2" t="s">
        <v>354</v>
      </c>
      <c r="C354" s="2">
        <v>34264091</v>
      </c>
      <c r="D354" s="2">
        <v>338377849</v>
      </c>
      <c r="E354" s="2" t="s">
        <v>59</v>
      </c>
      <c r="F354" s="2" t="s">
        <v>60</v>
      </c>
      <c r="G354" s="2" t="s">
        <v>20098</v>
      </c>
      <c r="I354" s="2">
        <v>781016716</v>
      </c>
      <c r="J354" s="2" t="s">
        <v>15731</v>
      </c>
      <c r="K354" s="2">
        <v>20</v>
      </c>
      <c r="L354" s="2" t="s">
        <v>357</v>
      </c>
      <c r="M354" s="2" t="s">
        <v>358</v>
      </c>
      <c r="N354" s="3">
        <v>44003.000011574077</v>
      </c>
      <c r="O354" s="2" t="s">
        <v>359</v>
      </c>
      <c r="Q354" s="2" t="s">
        <v>66</v>
      </c>
      <c r="R354" s="3">
        <v>45656.499942129631</v>
      </c>
      <c r="S354" s="2" t="s">
        <v>1614</v>
      </c>
      <c r="T354" s="2" t="s">
        <v>334</v>
      </c>
      <c r="U354" s="2" t="s">
        <v>69</v>
      </c>
      <c r="V354" s="2" t="s">
        <v>20099</v>
      </c>
      <c r="W354" s="2" t="s">
        <v>118</v>
      </c>
      <c r="X354" s="2" t="s">
        <v>119</v>
      </c>
      <c r="Y354" s="2" t="s">
        <v>15733</v>
      </c>
      <c r="Z354" s="2" t="s">
        <v>1163</v>
      </c>
      <c r="AA354" s="2" t="s">
        <v>1478</v>
      </c>
      <c r="AB354" s="2" t="s">
        <v>176</v>
      </c>
      <c r="AC354" s="2" t="s">
        <v>20100</v>
      </c>
      <c r="AE354" s="3">
        <v>45656.663854166669</v>
      </c>
      <c r="AF354" s="2" t="s">
        <v>77</v>
      </c>
      <c r="AH354" s="2" t="s">
        <v>78</v>
      </c>
      <c r="AI354" s="2" t="s">
        <v>1100</v>
      </c>
      <c r="AJ354" s="2" t="s">
        <v>1271</v>
      </c>
      <c r="AK354" s="2" t="s">
        <v>20101</v>
      </c>
      <c r="AL354" s="2" t="s">
        <v>601</v>
      </c>
      <c r="AM354" s="3">
        <v>45656.663923611108</v>
      </c>
      <c r="AN354" s="2" t="s">
        <v>20101</v>
      </c>
      <c r="AO354" s="2" t="s">
        <v>601</v>
      </c>
      <c r="AP354" s="2">
        <v>5541560</v>
      </c>
      <c r="AQ354" s="2" t="s">
        <v>81</v>
      </c>
      <c r="AR354" s="3">
        <v>45657.974143518521</v>
      </c>
      <c r="AS354" s="2" t="s">
        <v>82</v>
      </c>
      <c r="AT354" s="3">
        <v>45656.333333333336</v>
      </c>
      <c r="AU354" s="2" t="s">
        <v>104</v>
      </c>
      <c r="AV354" s="2" t="s">
        <v>6719</v>
      </c>
      <c r="AW354" s="2" t="s">
        <v>6720</v>
      </c>
      <c r="AX354" s="2" t="s">
        <v>20102</v>
      </c>
      <c r="AZ354" s="3">
        <v>45657.974143518521</v>
      </c>
      <c r="BB354" s="2" t="s">
        <v>1276</v>
      </c>
      <c r="BC354" s="2" t="s">
        <v>1277</v>
      </c>
      <c r="BD354" s="2" t="s">
        <v>1278</v>
      </c>
      <c r="BE354" s="2" t="s">
        <v>20103</v>
      </c>
      <c r="BF354" s="2" t="s">
        <v>14857</v>
      </c>
      <c r="BG354" s="2" t="s">
        <v>26292</v>
      </c>
      <c r="BH354" s="2" t="s">
        <v>26293</v>
      </c>
      <c r="BI354" s="2" t="s">
        <v>26795</v>
      </c>
      <c r="BJ354" s="2" t="s">
        <v>26627</v>
      </c>
    </row>
    <row r="355" spans="1:62" s="2" customFormat="1" x14ac:dyDescent="0.35">
      <c r="A355" s="2">
        <v>2949988</v>
      </c>
      <c r="B355" s="2" t="s">
        <v>808</v>
      </c>
      <c r="C355" s="2">
        <v>31974971</v>
      </c>
      <c r="D355" s="2">
        <v>339766637</v>
      </c>
      <c r="E355" s="2" t="s">
        <v>59</v>
      </c>
      <c r="F355" s="2" t="s">
        <v>60</v>
      </c>
      <c r="G355" s="2" t="s">
        <v>1395</v>
      </c>
      <c r="H355" s="2" t="s">
        <v>20118</v>
      </c>
      <c r="I355" s="2">
        <v>778353215</v>
      </c>
      <c r="J355" s="2" t="s">
        <v>20119</v>
      </c>
      <c r="K355" s="2">
        <v>20</v>
      </c>
      <c r="L355" s="2" t="s">
        <v>357</v>
      </c>
      <c r="M355" s="2" t="s">
        <v>358</v>
      </c>
      <c r="N355" s="3">
        <v>43414.489016203705</v>
      </c>
      <c r="O355" s="2" t="s">
        <v>2260</v>
      </c>
      <c r="Q355" s="2" t="s">
        <v>66</v>
      </c>
      <c r="R355" s="3">
        <v>45656.503738425927</v>
      </c>
      <c r="S355" s="2" t="s">
        <v>16486</v>
      </c>
      <c r="T355" s="2" t="s">
        <v>334</v>
      </c>
      <c r="U355" s="2" t="s">
        <v>215</v>
      </c>
      <c r="V355" s="2" t="s">
        <v>20120</v>
      </c>
      <c r="W355" s="2" t="s">
        <v>250</v>
      </c>
      <c r="X355" s="2" t="s">
        <v>743</v>
      </c>
      <c r="Y355" s="2" t="s">
        <v>8000</v>
      </c>
      <c r="Z355" s="2" t="s">
        <v>745</v>
      </c>
      <c r="AA355" s="2" t="s">
        <v>12390</v>
      </c>
      <c r="AB355" s="2" t="s">
        <v>176</v>
      </c>
      <c r="AE355" s="3">
        <v>45656.556944444441</v>
      </c>
      <c r="AF355" s="2" t="s">
        <v>77</v>
      </c>
      <c r="AH355" s="2" t="s">
        <v>78</v>
      </c>
      <c r="AI355" s="2" t="s">
        <v>363</v>
      </c>
      <c r="AJ355" s="2" t="s">
        <v>6303</v>
      </c>
      <c r="AK355" s="2" t="s">
        <v>20121</v>
      </c>
      <c r="AL355" s="2" t="s">
        <v>15314</v>
      </c>
      <c r="AM355" s="3">
        <v>45656.55704861111</v>
      </c>
      <c r="AO355" s="2" t="s">
        <v>15314</v>
      </c>
      <c r="AP355" s="2">
        <v>5540752</v>
      </c>
      <c r="AQ355" s="2" t="s">
        <v>81</v>
      </c>
      <c r="AR355" s="3">
        <v>45657.510578703703</v>
      </c>
      <c r="AS355" s="2" t="s">
        <v>82</v>
      </c>
      <c r="AT355" s="3">
        <v>45656.333333333336</v>
      </c>
      <c r="AU355" s="2" t="s">
        <v>83</v>
      </c>
      <c r="AV355" s="2" t="s">
        <v>258</v>
      </c>
      <c r="AW355" s="2" t="s">
        <v>259</v>
      </c>
      <c r="AX355" s="2" t="s">
        <v>487</v>
      </c>
      <c r="AZ355" s="3">
        <v>45657.510578703703</v>
      </c>
      <c r="BB355" s="2" t="s">
        <v>736</v>
      </c>
      <c r="BC355" s="2" t="s">
        <v>737</v>
      </c>
      <c r="BD355" s="2" t="s">
        <v>351</v>
      </c>
      <c r="BE355" s="2" t="s">
        <v>20122</v>
      </c>
      <c r="BF355" s="2" t="s">
        <v>265</v>
      </c>
      <c r="BG355" s="2" t="s">
        <v>26292</v>
      </c>
      <c r="BH355" s="2" t="s">
        <v>26293</v>
      </c>
      <c r="BI355" s="2" t="s">
        <v>26789</v>
      </c>
      <c r="BJ355" s="2" t="s">
        <v>26628</v>
      </c>
    </row>
    <row r="356" spans="1:62" s="2" customFormat="1" x14ac:dyDescent="0.35">
      <c r="A356" s="2">
        <v>2949991</v>
      </c>
      <c r="B356" s="2" t="s">
        <v>58</v>
      </c>
      <c r="C356" s="2">
        <v>40455791</v>
      </c>
      <c r="D356" s="2">
        <v>338640497</v>
      </c>
      <c r="E356" s="2" t="s">
        <v>59</v>
      </c>
      <c r="F356" s="2" t="s">
        <v>60</v>
      </c>
      <c r="G356" s="2" t="s">
        <v>20128</v>
      </c>
      <c r="I356" s="2">
        <v>783779823</v>
      </c>
      <c r="J356" s="2" t="s">
        <v>172</v>
      </c>
      <c r="K356" s="2">
        <v>12</v>
      </c>
      <c r="L356" s="2" t="s">
        <v>63</v>
      </c>
      <c r="M356" s="2" t="s">
        <v>64</v>
      </c>
      <c r="N356" s="3">
        <v>44971.750011574077</v>
      </c>
      <c r="O356" s="2" t="s">
        <v>537</v>
      </c>
      <c r="Q356" s="2" t="s">
        <v>66</v>
      </c>
      <c r="R356" s="3">
        <v>45656.504849537036</v>
      </c>
      <c r="S356" s="2" t="s">
        <v>15290</v>
      </c>
      <c r="T356" s="2" t="s">
        <v>334</v>
      </c>
      <c r="U356" s="2" t="s">
        <v>69</v>
      </c>
      <c r="V356" s="2" t="s">
        <v>14846</v>
      </c>
      <c r="W356" s="2" t="s">
        <v>288</v>
      </c>
      <c r="X356" s="2" t="s">
        <v>775</v>
      </c>
      <c r="Y356" s="2" t="s">
        <v>8136</v>
      </c>
      <c r="Z356" s="2" t="s">
        <v>777</v>
      </c>
      <c r="AA356" s="2" t="s">
        <v>6247</v>
      </c>
      <c r="AB356" s="2" t="s">
        <v>6247</v>
      </c>
      <c r="AC356" s="2" t="s">
        <v>20129</v>
      </c>
      <c r="AE356" s="3">
        <v>45656.505104166667</v>
      </c>
      <c r="AF356" s="2" t="s">
        <v>342</v>
      </c>
      <c r="AH356" s="2" t="s">
        <v>78</v>
      </c>
      <c r="AI356" s="2" t="s">
        <v>363</v>
      </c>
      <c r="AJ356" s="2" t="s">
        <v>364</v>
      </c>
      <c r="AK356" s="2" t="s">
        <v>20130</v>
      </c>
      <c r="AL356" s="2" t="s">
        <v>15290</v>
      </c>
      <c r="AM356" s="3">
        <v>45656.505162037036</v>
      </c>
      <c r="AO356" s="2" t="s">
        <v>15290</v>
      </c>
      <c r="AP356" s="2">
        <v>5540196</v>
      </c>
      <c r="AQ356" s="2" t="s">
        <v>81</v>
      </c>
      <c r="AR356" s="3">
        <v>45657.590266203704</v>
      </c>
      <c r="AS356" s="2" t="s">
        <v>82</v>
      </c>
      <c r="AT356" s="3">
        <v>45656.333333333336</v>
      </c>
      <c r="AU356" s="2" t="s">
        <v>104</v>
      </c>
      <c r="AV356" s="2" t="s">
        <v>781</v>
      </c>
      <c r="AW356" s="2" t="s">
        <v>782</v>
      </c>
      <c r="AX356" s="2" t="s">
        <v>12985</v>
      </c>
      <c r="AZ356" s="3">
        <v>45657.590266203704</v>
      </c>
      <c r="BB356" s="2" t="s">
        <v>408</v>
      </c>
      <c r="BC356" s="2" t="s">
        <v>409</v>
      </c>
      <c r="BD356" s="2" t="s">
        <v>410</v>
      </c>
      <c r="BE356" s="2" t="s">
        <v>20131</v>
      </c>
      <c r="BF356" s="2" t="s">
        <v>576</v>
      </c>
      <c r="BG356" s="2" t="s">
        <v>58</v>
      </c>
      <c r="BH356" s="2" t="s">
        <v>26293</v>
      </c>
      <c r="BI356" s="2" t="s">
        <v>26787</v>
      </c>
      <c r="BJ356" s="2" t="s">
        <v>26629</v>
      </c>
    </row>
    <row r="357" spans="1:62" s="2" customFormat="1" x14ac:dyDescent="0.35">
      <c r="A357" s="2">
        <v>2949995</v>
      </c>
      <c r="B357" s="2" t="s">
        <v>58</v>
      </c>
      <c r="C357" s="2">
        <v>34461591</v>
      </c>
      <c r="D357" s="2">
        <v>338670963</v>
      </c>
      <c r="E357" s="2" t="s">
        <v>59</v>
      </c>
      <c r="F357" s="2" t="s">
        <v>60</v>
      </c>
      <c r="G357" s="2" t="s">
        <v>20140</v>
      </c>
      <c r="H357" s="2" t="s">
        <v>20141</v>
      </c>
      <c r="I357" s="2">
        <v>776498449</v>
      </c>
      <c r="J357" s="2" t="s">
        <v>4553</v>
      </c>
      <c r="K357" s="2">
        <v>12</v>
      </c>
      <c r="L357" s="2" t="s">
        <v>357</v>
      </c>
      <c r="M357" s="2" t="s">
        <v>358</v>
      </c>
      <c r="N357" s="3">
        <v>45649.650011574071</v>
      </c>
      <c r="O357" s="2" t="s">
        <v>537</v>
      </c>
      <c r="Q357" s="2" t="s">
        <v>66</v>
      </c>
      <c r="R357" s="3">
        <v>45656.505486111113</v>
      </c>
      <c r="S357" s="2" t="s">
        <v>15117</v>
      </c>
      <c r="T357" s="2" t="s">
        <v>334</v>
      </c>
      <c r="U357" s="2" t="s">
        <v>880</v>
      </c>
      <c r="V357" s="2" t="s">
        <v>451</v>
      </c>
      <c r="W357" s="2" t="s">
        <v>71</v>
      </c>
      <c r="X357" s="2" t="s">
        <v>650</v>
      </c>
      <c r="Y357" s="2" t="s">
        <v>9441</v>
      </c>
      <c r="Z357" s="2" t="s">
        <v>200</v>
      </c>
      <c r="AA357" s="2" t="s">
        <v>1947</v>
      </c>
      <c r="AB357" s="2" t="s">
        <v>176</v>
      </c>
      <c r="AC357" s="2">
        <v>7940</v>
      </c>
      <c r="AE357" s="3">
        <v>45656.50577546296</v>
      </c>
      <c r="AF357" s="2" t="s">
        <v>342</v>
      </c>
      <c r="AH357" s="2" t="s">
        <v>78</v>
      </c>
      <c r="AI357" s="2" t="s">
        <v>363</v>
      </c>
      <c r="AJ357" s="2" t="s">
        <v>364</v>
      </c>
      <c r="AK357" s="2" t="s">
        <v>20142</v>
      </c>
      <c r="AL357" s="2" t="s">
        <v>15117</v>
      </c>
      <c r="AM357" s="3">
        <v>45656.50582175926</v>
      </c>
      <c r="AO357" s="2" t="s">
        <v>15117</v>
      </c>
      <c r="AP357" s="2">
        <v>5540203</v>
      </c>
      <c r="AQ357" s="2" t="s">
        <v>81</v>
      </c>
      <c r="AR357" s="3">
        <v>45656.713865740741</v>
      </c>
      <c r="AS357" s="2" t="s">
        <v>82</v>
      </c>
      <c r="AT357" s="3">
        <v>45656.333333333336</v>
      </c>
      <c r="AU357" s="2" t="s">
        <v>104</v>
      </c>
      <c r="AV357" s="2" t="s">
        <v>655</v>
      </c>
      <c r="AW357" s="2" t="s">
        <v>656</v>
      </c>
      <c r="AX357" s="2" t="s">
        <v>5249</v>
      </c>
      <c r="AZ357" s="3">
        <v>45656.713865740741</v>
      </c>
      <c r="BB357" s="2" t="s">
        <v>408</v>
      </c>
      <c r="BC357" s="2" t="s">
        <v>409</v>
      </c>
      <c r="BD357" s="2" t="s">
        <v>410</v>
      </c>
      <c r="BE357" s="2" t="s">
        <v>658</v>
      </c>
      <c r="BF357" s="2" t="s">
        <v>442</v>
      </c>
      <c r="BG357" s="2" t="s">
        <v>58</v>
      </c>
      <c r="BH357" s="2" t="s">
        <v>26293</v>
      </c>
      <c r="BI357" s="2" t="s">
        <v>26787</v>
      </c>
      <c r="BJ357" s="2" t="s">
        <v>26630</v>
      </c>
    </row>
    <row r="358" spans="1:62" s="2" customFormat="1" x14ac:dyDescent="0.35">
      <c r="A358" s="2">
        <v>2949996</v>
      </c>
      <c r="B358" s="2" t="s">
        <v>244</v>
      </c>
      <c r="C358" s="2">
        <v>251</v>
      </c>
      <c r="D358" s="2">
        <v>339955161</v>
      </c>
      <c r="E358" s="2" t="s">
        <v>59</v>
      </c>
      <c r="F358" s="2" t="s">
        <v>60</v>
      </c>
      <c r="G358" s="2" t="s">
        <v>5843</v>
      </c>
      <c r="I358" s="2">
        <v>776160916</v>
      </c>
      <c r="J358" s="2" t="s">
        <v>14698</v>
      </c>
      <c r="K358" s="2">
        <v>20</v>
      </c>
      <c r="L358" s="2" t="s">
        <v>330</v>
      </c>
      <c r="M358" s="2" t="s">
        <v>331</v>
      </c>
      <c r="N358" s="3">
        <v>45435.583344907405</v>
      </c>
      <c r="O358" s="2" t="s">
        <v>3652</v>
      </c>
      <c r="Q358" s="2" t="s">
        <v>66</v>
      </c>
      <c r="R358" s="3">
        <v>45656.506192129629</v>
      </c>
      <c r="S358" s="2" t="s">
        <v>6244</v>
      </c>
      <c r="T358" s="2" t="s">
        <v>334</v>
      </c>
      <c r="U358" s="2" t="s">
        <v>157</v>
      </c>
      <c r="V358" s="2" t="s">
        <v>20143</v>
      </c>
      <c r="Y358" s="2" t="s">
        <v>15424</v>
      </c>
      <c r="Z358" s="2" t="s">
        <v>15425</v>
      </c>
      <c r="AA358" s="2" t="s">
        <v>15425</v>
      </c>
      <c r="AB358" s="2" t="s">
        <v>176</v>
      </c>
      <c r="AE358" s="3">
        <v>45656.506562499999</v>
      </c>
      <c r="AF358" s="2" t="s">
        <v>342</v>
      </c>
      <c r="AH358" s="2" t="s">
        <v>78</v>
      </c>
      <c r="AI358" s="2" t="s">
        <v>363</v>
      </c>
      <c r="AJ358" s="2" t="s">
        <v>364</v>
      </c>
      <c r="AK358" s="2" t="s">
        <v>20144</v>
      </c>
      <c r="AL358" s="2" t="s">
        <v>6244</v>
      </c>
      <c r="AM358" s="3">
        <v>45656.506608796299</v>
      </c>
      <c r="AO358" s="2" t="s">
        <v>6244</v>
      </c>
      <c r="AP358" s="2">
        <v>5540211</v>
      </c>
      <c r="AQ358" s="2" t="s">
        <v>81</v>
      </c>
      <c r="AR358" s="3">
        <v>45656.604664351849</v>
      </c>
      <c r="AS358" s="2" t="s">
        <v>82</v>
      </c>
      <c r="AT358" s="3">
        <v>45656.574999999997</v>
      </c>
      <c r="AU358" s="2" t="s">
        <v>104</v>
      </c>
      <c r="AV358" s="2" t="s">
        <v>1257</v>
      </c>
      <c r="AW358" s="2" t="s">
        <v>1258</v>
      </c>
      <c r="AX358" s="2" t="s">
        <v>1552</v>
      </c>
      <c r="AZ358" s="3">
        <v>45656.604664351849</v>
      </c>
      <c r="BB358" s="2" t="s">
        <v>7753</v>
      </c>
      <c r="BC358" s="2" t="s">
        <v>7754</v>
      </c>
      <c r="BD358" s="2" t="s">
        <v>7755</v>
      </c>
      <c r="BE358" s="2" t="s">
        <v>20145</v>
      </c>
      <c r="BF358" s="2" t="s">
        <v>18811</v>
      </c>
      <c r="BG358" s="2" t="s">
        <v>26292</v>
      </c>
      <c r="BH358" s="2" t="s">
        <v>26293</v>
      </c>
      <c r="BI358" s="2" t="s">
        <v>11237</v>
      </c>
      <c r="BJ358" s="2" t="s">
        <v>26355</v>
      </c>
    </row>
    <row r="359" spans="1:62" s="2" customFormat="1" x14ac:dyDescent="0.35">
      <c r="A359" s="2">
        <v>2950001</v>
      </c>
      <c r="B359" s="2" t="s">
        <v>720</v>
      </c>
      <c r="C359" s="2">
        <v>571</v>
      </c>
      <c r="D359" s="2" t="s">
        <v>20162</v>
      </c>
      <c r="E359" s="2" t="s">
        <v>59</v>
      </c>
      <c r="F359" s="2" t="s">
        <v>8940</v>
      </c>
      <c r="G359" s="2" t="s">
        <v>14803</v>
      </c>
      <c r="I359" s="2" t="s">
        <v>20163</v>
      </c>
      <c r="J359" s="2" t="s">
        <v>20164</v>
      </c>
      <c r="K359" s="2">
        <v>20</v>
      </c>
      <c r="L359" s="2" t="s">
        <v>447</v>
      </c>
      <c r="M359" s="2" t="s">
        <v>448</v>
      </c>
      <c r="N359" s="3">
        <v>44889.500011574077</v>
      </c>
      <c r="O359" s="2" t="s">
        <v>14805</v>
      </c>
      <c r="Q359" s="2" t="s">
        <v>66</v>
      </c>
      <c r="R359" s="3">
        <v>45656.510497685187</v>
      </c>
      <c r="S359" s="2" t="s">
        <v>20165</v>
      </c>
      <c r="T359" s="2" t="s">
        <v>334</v>
      </c>
      <c r="U359" s="2" t="s">
        <v>215</v>
      </c>
      <c r="V359" s="2" t="s">
        <v>20166</v>
      </c>
      <c r="W359" s="2" t="s">
        <v>497</v>
      </c>
      <c r="X359" s="2" t="s">
        <v>497</v>
      </c>
      <c r="Y359" s="2" t="s">
        <v>7351</v>
      </c>
      <c r="Z359" s="2" t="s">
        <v>499</v>
      </c>
      <c r="AA359" s="2" t="s">
        <v>7352</v>
      </c>
      <c r="AB359" s="2" t="s">
        <v>15727</v>
      </c>
      <c r="AE359" s="3">
        <v>45656.519675925927</v>
      </c>
      <c r="AF359" s="2" t="s">
        <v>543</v>
      </c>
      <c r="AG359" s="2">
        <v>48</v>
      </c>
      <c r="AH359" s="2" t="s">
        <v>78</v>
      </c>
      <c r="AI359" s="2" t="s">
        <v>363</v>
      </c>
      <c r="AJ359" s="2" t="s">
        <v>6303</v>
      </c>
      <c r="AK359" s="2" t="s">
        <v>20167</v>
      </c>
      <c r="AL359" s="2" t="s">
        <v>15761</v>
      </c>
      <c r="AM359" s="3">
        <v>45656.519826388889</v>
      </c>
      <c r="AO359" s="2" t="s">
        <v>15761</v>
      </c>
      <c r="AP359" s="2">
        <v>5540343</v>
      </c>
      <c r="AQ359" s="2" t="s">
        <v>81</v>
      </c>
      <c r="AR359" s="3">
        <v>45656.727233796293</v>
      </c>
      <c r="AS359" s="2" t="s">
        <v>82</v>
      </c>
      <c r="AT359" s="3">
        <v>45656.333333333336</v>
      </c>
      <c r="AU359" s="2" t="s">
        <v>104</v>
      </c>
      <c r="AV359" s="2" t="s">
        <v>7087</v>
      </c>
      <c r="AW359" s="2" t="s">
        <v>7087</v>
      </c>
      <c r="AX359" s="2" t="s">
        <v>7400</v>
      </c>
      <c r="AY359" s="3">
        <v>45658.519675925927</v>
      </c>
      <c r="AZ359" s="3">
        <v>45656.727233796293</v>
      </c>
      <c r="BA359" s="2" t="s">
        <v>460</v>
      </c>
      <c r="BB359" s="2" t="s">
        <v>108</v>
      </c>
      <c r="BC359" s="2" t="s">
        <v>109</v>
      </c>
      <c r="BD359" s="2" t="s">
        <v>110</v>
      </c>
      <c r="BE359" s="2" t="s">
        <v>20168</v>
      </c>
      <c r="BF359" s="2" t="s">
        <v>6949</v>
      </c>
      <c r="BG359" s="2" t="s">
        <v>26292</v>
      </c>
      <c r="BH359" s="2" t="s">
        <v>26291</v>
      </c>
      <c r="BI359" s="2" t="s">
        <v>26795</v>
      </c>
      <c r="BJ359" s="2" t="s">
        <v>26631</v>
      </c>
    </row>
    <row r="360" spans="1:62" s="2" customFormat="1" x14ac:dyDescent="0.35">
      <c r="A360" s="2">
        <v>2950005</v>
      </c>
      <c r="B360" s="2" t="s">
        <v>58</v>
      </c>
      <c r="C360" s="2">
        <v>40546941</v>
      </c>
      <c r="D360" s="2">
        <v>338786037</v>
      </c>
      <c r="E360" s="2" t="s">
        <v>59</v>
      </c>
      <c r="F360" s="2" t="s">
        <v>60</v>
      </c>
      <c r="G360" s="2" t="s">
        <v>20184</v>
      </c>
      <c r="I360" s="2">
        <v>783627272</v>
      </c>
      <c r="J360" s="2" t="s">
        <v>387</v>
      </c>
      <c r="K360" s="2">
        <v>20</v>
      </c>
      <c r="L360" s="2" t="s">
        <v>357</v>
      </c>
      <c r="M360" s="2" t="s">
        <v>358</v>
      </c>
      <c r="N360" s="3">
        <v>44992.666666666664</v>
      </c>
      <c r="O360" s="2" t="s">
        <v>537</v>
      </c>
      <c r="Q360" s="2" t="s">
        <v>66</v>
      </c>
      <c r="R360" s="3">
        <v>45656.51153935185</v>
      </c>
      <c r="S360" s="2" t="s">
        <v>450</v>
      </c>
      <c r="T360" s="2" t="s">
        <v>334</v>
      </c>
      <c r="U360" s="2" t="s">
        <v>417</v>
      </c>
      <c r="V360" s="2" t="s">
        <v>20185</v>
      </c>
      <c r="W360" s="2" t="s">
        <v>118</v>
      </c>
      <c r="X360" s="2" t="s">
        <v>119</v>
      </c>
      <c r="Y360" s="2" t="s">
        <v>308</v>
      </c>
      <c r="Z360" s="2" t="s">
        <v>1163</v>
      </c>
      <c r="AA360" s="2" t="s">
        <v>9110</v>
      </c>
      <c r="AB360" s="2" t="s">
        <v>9110</v>
      </c>
      <c r="AE360" s="3">
        <v>45656.511863425927</v>
      </c>
      <c r="AF360" s="2" t="s">
        <v>342</v>
      </c>
      <c r="AH360" s="2" t="s">
        <v>78</v>
      </c>
      <c r="AI360" s="2" t="s">
        <v>363</v>
      </c>
      <c r="AJ360" s="2" t="s">
        <v>364</v>
      </c>
      <c r="AK360" s="2" t="s">
        <v>20186</v>
      </c>
      <c r="AL360" s="2" t="s">
        <v>450</v>
      </c>
      <c r="AM360" s="3">
        <v>45656.51189814815</v>
      </c>
      <c r="AO360" s="2" t="s">
        <v>450</v>
      </c>
      <c r="AP360" s="2">
        <v>5540258</v>
      </c>
      <c r="AQ360" s="2" t="s">
        <v>81</v>
      </c>
      <c r="AR360" s="3">
        <v>45656.57439814815</v>
      </c>
      <c r="AS360" s="2" t="s">
        <v>82</v>
      </c>
      <c r="AT360" s="3">
        <v>45656.333333333336</v>
      </c>
      <c r="AU360" s="2" t="s">
        <v>104</v>
      </c>
      <c r="AV360" s="2" t="s">
        <v>125</v>
      </c>
      <c r="AW360" s="2" t="s">
        <v>126</v>
      </c>
      <c r="AX360" s="2" t="s">
        <v>623</v>
      </c>
      <c r="AZ360" s="3">
        <v>45656.57439814815</v>
      </c>
      <c r="BB360" s="2" t="s">
        <v>8549</v>
      </c>
      <c r="BC360" s="2" t="s">
        <v>2629</v>
      </c>
      <c r="BD360" s="2" t="s">
        <v>89</v>
      </c>
      <c r="BE360" s="2" t="s">
        <v>20187</v>
      </c>
      <c r="BF360" s="2" t="s">
        <v>560</v>
      </c>
      <c r="BG360" s="2" t="s">
        <v>58</v>
      </c>
      <c r="BH360" s="2" t="s">
        <v>26293</v>
      </c>
      <c r="BI360" s="2" t="s">
        <v>26796</v>
      </c>
      <c r="BJ360" s="2" t="s">
        <v>26632</v>
      </c>
    </row>
    <row r="361" spans="1:62" s="2" customFormat="1" x14ac:dyDescent="0.35">
      <c r="A361" s="2">
        <v>2950009</v>
      </c>
      <c r="B361" s="2" t="s">
        <v>58</v>
      </c>
      <c r="C361" s="2">
        <v>40713851</v>
      </c>
      <c r="D361" s="2">
        <v>339564118</v>
      </c>
      <c r="E361" s="2" t="s">
        <v>59</v>
      </c>
      <c r="F361" s="2" t="s">
        <v>60</v>
      </c>
      <c r="G361" s="2" t="s">
        <v>20196</v>
      </c>
      <c r="I361" s="2">
        <v>779787354</v>
      </c>
      <c r="J361" s="2" t="s">
        <v>3598</v>
      </c>
      <c r="K361" s="2">
        <v>20</v>
      </c>
      <c r="L361" s="2" t="s">
        <v>357</v>
      </c>
      <c r="M361" s="2" t="s">
        <v>358</v>
      </c>
      <c r="N361" s="3">
        <v>45093.708333333336</v>
      </c>
      <c r="O361" s="2" t="s">
        <v>960</v>
      </c>
      <c r="Q361" s="2" t="s">
        <v>66</v>
      </c>
      <c r="R361" s="3">
        <v>45656.513148148151</v>
      </c>
      <c r="S361" s="2" t="s">
        <v>1614</v>
      </c>
      <c r="T361" s="2" t="s">
        <v>334</v>
      </c>
      <c r="U361" s="2" t="s">
        <v>69</v>
      </c>
      <c r="V361" s="2" t="s">
        <v>20197</v>
      </c>
      <c r="W361" s="2" t="s">
        <v>233</v>
      </c>
      <c r="X361" s="2" t="s">
        <v>234</v>
      </c>
      <c r="Y361" s="2" t="s">
        <v>7385</v>
      </c>
      <c r="Z361" s="2" t="s">
        <v>236</v>
      </c>
      <c r="AA361" s="2" t="s">
        <v>237</v>
      </c>
      <c r="AB361" s="2" t="s">
        <v>237</v>
      </c>
      <c r="AE361" s="3">
        <v>45656.513472222221</v>
      </c>
      <c r="AF361" s="2" t="s">
        <v>543</v>
      </c>
      <c r="AG361" s="2">
        <v>48</v>
      </c>
      <c r="AH361" s="2" t="s">
        <v>78</v>
      </c>
      <c r="AI361" s="2" t="s">
        <v>363</v>
      </c>
      <c r="AJ361" s="2" t="s">
        <v>364</v>
      </c>
      <c r="AK361" s="2" t="s">
        <v>3197</v>
      </c>
      <c r="AL361" s="2" t="s">
        <v>1614</v>
      </c>
      <c r="AM361" s="3">
        <v>45656.513541666667</v>
      </c>
      <c r="AO361" s="2" t="s">
        <v>1614</v>
      </c>
      <c r="AP361" s="2">
        <v>5540275</v>
      </c>
      <c r="AQ361" s="2" t="s">
        <v>81</v>
      </c>
      <c r="AR361" s="3">
        <v>45656.69940972222</v>
      </c>
      <c r="AS361" s="2" t="s">
        <v>82</v>
      </c>
      <c r="AT361" s="3">
        <v>45656.333333333336</v>
      </c>
      <c r="AU361" s="2" t="s">
        <v>104</v>
      </c>
      <c r="AV361" s="2" t="s">
        <v>239</v>
      </c>
      <c r="AW361" s="2" t="s">
        <v>240</v>
      </c>
      <c r="AX361" s="2" t="s">
        <v>5726</v>
      </c>
      <c r="AY361" s="3">
        <v>45658.513472222221</v>
      </c>
      <c r="AZ361" s="3">
        <v>45656.69940972222</v>
      </c>
      <c r="BA361" s="2" t="s">
        <v>460</v>
      </c>
      <c r="BB361" s="2" t="s">
        <v>179</v>
      </c>
      <c r="BC361" s="2" t="s">
        <v>180</v>
      </c>
      <c r="BD361" s="2" t="s">
        <v>181</v>
      </c>
      <c r="BE361" s="2" t="s">
        <v>3849</v>
      </c>
      <c r="BF361" s="2" t="s">
        <v>831</v>
      </c>
      <c r="BG361" s="2" t="s">
        <v>58</v>
      </c>
      <c r="BH361" s="2" t="s">
        <v>26293</v>
      </c>
      <c r="BI361" s="2" t="s">
        <v>26789</v>
      </c>
      <c r="BJ361" s="2" t="s">
        <v>26633</v>
      </c>
    </row>
    <row r="362" spans="1:62" s="2" customFormat="1" x14ac:dyDescent="0.35">
      <c r="A362" s="2">
        <v>2950023</v>
      </c>
      <c r="B362" s="2" t="s">
        <v>244</v>
      </c>
      <c r="C362" s="2">
        <v>11561</v>
      </c>
      <c r="D362" s="2">
        <v>339711587</v>
      </c>
      <c r="E362" s="2" t="s">
        <v>59</v>
      </c>
      <c r="F362" s="2" t="s">
        <v>60</v>
      </c>
      <c r="G362" s="2" t="s">
        <v>327</v>
      </c>
      <c r="H362" s="2" t="s">
        <v>328</v>
      </c>
      <c r="I362" s="2">
        <v>775154061</v>
      </c>
      <c r="J362" s="2" t="s">
        <v>20241</v>
      </c>
      <c r="K362" s="2">
        <v>20</v>
      </c>
      <c r="L362" s="2" t="s">
        <v>330</v>
      </c>
      <c r="M362" s="2" t="s">
        <v>331</v>
      </c>
      <c r="N362" s="3">
        <v>44453.583344907405</v>
      </c>
      <c r="O362" s="2" t="s">
        <v>3652</v>
      </c>
      <c r="Q362" s="2" t="s">
        <v>66</v>
      </c>
      <c r="R362" s="3">
        <v>45656.518414351849</v>
      </c>
      <c r="S362" s="2" t="s">
        <v>16486</v>
      </c>
      <c r="T362" s="2" t="s">
        <v>334</v>
      </c>
      <c r="U362" s="2" t="s">
        <v>215</v>
      </c>
      <c r="V362" s="2" t="s">
        <v>20242</v>
      </c>
      <c r="W362" s="2" t="s">
        <v>250</v>
      </c>
      <c r="X362" s="2" t="s">
        <v>250</v>
      </c>
      <c r="Y362" s="2" t="s">
        <v>5013</v>
      </c>
      <c r="Z362" s="2" t="s">
        <v>1814</v>
      </c>
      <c r="AA362" s="2" t="s">
        <v>6923</v>
      </c>
      <c r="AB362" s="2" t="s">
        <v>176</v>
      </c>
      <c r="AE362" s="3">
        <v>45656.518692129626</v>
      </c>
      <c r="AF362" s="2" t="s">
        <v>342</v>
      </c>
      <c r="AH362" s="2" t="s">
        <v>78</v>
      </c>
      <c r="AI362" s="2" t="s">
        <v>363</v>
      </c>
      <c r="AJ362" s="2" t="s">
        <v>364</v>
      </c>
      <c r="AK362" s="2" t="s">
        <v>20243</v>
      </c>
      <c r="AL362" s="2" t="s">
        <v>16486</v>
      </c>
      <c r="AM362" s="3">
        <v>45656.518738425926</v>
      </c>
      <c r="AO362" s="2" t="s">
        <v>16486</v>
      </c>
      <c r="AP362" s="2">
        <v>5540333</v>
      </c>
      <c r="AQ362" s="2" t="s">
        <v>81</v>
      </c>
      <c r="AR362" s="3">
        <v>45656.78497685185</v>
      </c>
      <c r="AS362" s="2" t="s">
        <v>82</v>
      </c>
      <c r="AT362" s="3">
        <v>45656.333333333336</v>
      </c>
      <c r="AU362" s="2" t="s">
        <v>104</v>
      </c>
      <c r="AV362" s="2" t="s">
        <v>1817</v>
      </c>
      <c r="AW362" s="2" t="s">
        <v>1818</v>
      </c>
      <c r="AX362" s="2" t="s">
        <v>3093</v>
      </c>
      <c r="AZ362" s="3">
        <v>45656.78497685185</v>
      </c>
      <c r="BB362" s="2" t="s">
        <v>280</v>
      </c>
      <c r="BC362" s="2" t="s">
        <v>281</v>
      </c>
      <c r="BD362" s="2" t="s">
        <v>282</v>
      </c>
      <c r="BE362" s="2" t="s">
        <v>20244</v>
      </c>
      <c r="BF362" s="2" t="s">
        <v>968</v>
      </c>
      <c r="BG362" s="2" t="s">
        <v>26292</v>
      </c>
      <c r="BH362" s="2" t="s">
        <v>26293</v>
      </c>
      <c r="BI362" s="2" t="s">
        <v>26791</v>
      </c>
      <c r="BJ362" s="2" t="s">
        <v>26294</v>
      </c>
    </row>
    <row r="363" spans="1:62" s="2" customFormat="1" x14ac:dyDescent="0.35">
      <c r="A363" s="2">
        <v>2950024</v>
      </c>
      <c r="B363" s="2" t="s">
        <v>354</v>
      </c>
      <c r="C363" s="2">
        <v>31925911</v>
      </c>
      <c r="D363" s="2">
        <v>339711915</v>
      </c>
      <c r="E363" s="2" t="s">
        <v>59</v>
      </c>
      <c r="F363" s="2" t="s">
        <v>60</v>
      </c>
      <c r="G363" s="2" t="s">
        <v>132</v>
      </c>
      <c r="H363" s="2" t="s">
        <v>1217</v>
      </c>
      <c r="I363" s="2">
        <v>775635355</v>
      </c>
      <c r="J363" s="2" t="s">
        <v>134</v>
      </c>
      <c r="K363" s="2">
        <v>20</v>
      </c>
      <c r="L363" s="2" t="s">
        <v>357</v>
      </c>
      <c r="M363" s="2" t="s">
        <v>358</v>
      </c>
      <c r="N363" s="3">
        <v>43794.424988425926</v>
      </c>
      <c r="O363" s="2" t="s">
        <v>20245</v>
      </c>
      <c r="Q363" s="2" t="s">
        <v>66</v>
      </c>
      <c r="R363" s="3">
        <v>45656.518425925926</v>
      </c>
      <c r="S363" s="2" t="s">
        <v>450</v>
      </c>
      <c r="T363" s="2" t="s">
        <v>334</v>
      </c>
      <c r="U363" s="2" t="s">
        <v>215</v>
      </c>
      <c r="V363" s="2" t="s">
        <v>20246</v>
      </c>
      <c r="W363" s="2" t="s">
        <v>250</v>
      </c>
      <c r="X363" s="2" t="s">
        <v>250</v>
      </c>
      <c r="Y363" s="2" t="s">
        <v>10533</v>
      </c>
      <c r="Z363" s="2" t="s">
        <v>1814</v>
      </c>
      <c r="AA363" s="2" t="s">
        <v>6923</v>
      </c>
      <c r="AB363" s="2" t="s">
        <v>6923</v>
      </c>
      <c r="AE363" s="3">
        <v>45656.520405092589</v>
      </c>
      <c r="AF363" s="2" t="s">
        <v>342</v>
      </c>
      <c r="AH363" s="2" t="s">
        <v>78</v>
      </c>
      <c r="AI363" s="2" t="s">
        <v>363</v>
      </c>
      <c r="AJ363" s="2" t="s">
        <v>364</v>
      </c>
      <c r="AK363" s="2" t="s">
        <v>20247</v>
      </c>
      <c r="AL363" s="2" t="s">
        <v>450</v>
      </c>
      <c r="AM363" s="3">
        <v>45656.520439814813</v>
      </c>
      <c r="AO363" s="2" t="s">
        <v>450</v>
      </c>
      <c r="AP363" s="2">
        <v>5540358</v>
      </c>
      <c r="AQ363" s="2" t="s">
        <v>81</v>
      </c>
      <c r="AR363" s="3">
        <v>45656.783993055556</v>
      </c>
      <c r="AS363" s="2" t="s">
        <v>82</v>
      </c>
      <c r="AT363" s="3">
        <v>45656.333333333336</v>
      </c>
      <c r="AU363" s="2" t="s">
        <v>83</v>
      </c>
      <c r="AV363" s="2" t="s">
        <v>1817</v>
      </c>
      <c r="AW363" s="2" t="s">
        <v>1818</v>
      </c>
      <c r="AX363" s="2" t="s">
        <v>2256</v>
      </c>
      <c r="AZ363" s="3">
        <v>45656.783993055556</v>
      </c>
      <c r="BB363" s="2" t="s">
        <v>366</v>
      </c>
      <c r="BC363" s="2" t="s">
        <v>367</v>
      </c>
      <c r="BD363" s="2" t="s">
        <v>368</v>
      </c>
      <c r="BE363" s="2" t="s">
        <v>20248</v>
      </c>
      <c r="BF363" s="2" t="s">
        <v>968</v>
      </c>
      <c r="BG363" s="2" t="s">
        <v>26292</v>
      </c>
      <c r="BH363" s="2" t="s">
        <v>26293</v>
      </c>
      <c r="BI363" s="2" t="s">
        <v>26799</v>
      </c>
      <c r="BJ363" s="2" t="s">
        <v>26634</v>
      </c>
    </row>
    <row r="364" spans="1:62" s="2" customFormat="1" x14ac:dyDescent="0.35">
      <c r="A364" s="2">
        <v>2950030</v>
      </c>
      <c r="B364" s="2" t="s">
        <v>58</v>
      </c>
      <c r="C364" s="2">
        <v>36608281</v>
      </c>
      <c r="D364" s="2">
        <v>338239001</v>
      </c>
      <c r="E364" s="2" t="s">
        <v>59</v>
      </c>
      <c r="F364" s="2" t="s">
        <v>60</v>
      </c>
      <c r="G364" s="2" t="s">
        <v>20266</v>
      </c>
      <c r="I364" s="2">
        <v>777756362</v>
      </c>
      <c r="J364" s="2" t="s">
        <v>2270</v>
      </c>
      <c r="K364" s="2">
        <v>20</v>
      </c>
      <c r="L364" s="2" t="s">
        <v>357</v>
      </c>
      <c r="M364" s="2" t="s">
        <v>358</v>
      </c>
      <c r="N364" s="3">
        <v>44803.393425925926</v>
      </c>
      <c r="O364" s="2" t="s">
        <v>1153</v>
      </c>
      <c r="Q364" s="2" t="s">
        <v>66</v>
      </c>
      <c r="R364" s="3">
        <v>45656.519560185188</v>
      </c>
      <c r="S364" s="2" t="s">
        <v>1614</v>
      </c>
      <c r="T364" s="2" t="s">
        <v>334</v>
      </c>
      <c r="U364" s="2" t="s">
        <v>69</v>
      </c>
      <c r="V364" s="2" t="s">
        <v>20267</v>
      </c>
      <c r="W364" s="2" t="s">
        <v>71</v>
      </c>
      <c r="X364" s="2" t="s">
        <v>650</v>
      </c>
      <c r="Y364" s="2" t="s">
        <v>4271</v>
      </c>
      <c r="Z364" s="2" t="s">
        <v>883</v>
      </c>
      <c r="AA364" s="2" t="s">
        <v>5176</v>
      </c>
      <c r="AB364" s="2" t="s">
        <v>5176</v>
      </c>
      <c r="AE364" s="3">
        <v>45656.521550925929</v>
      </c>
      <c r="AF364" s="2" t="s">
        <v>543</v>
      </c>
      <c r="AG364" s="2">
        <v>48</v>
      </c>
      <c r="AH364" s="2" t="s">
        <v>78</v>
      </c>
      <c r="AI364" s="2" t="s">
        <v>363</v>
      </c>
      <c r="AJ364" s="2" t="s">
        <v>364</v>
      </c>
      <c r="AK364" s="2" t="s">
        <v>3197</v>
      </c>
      <c r="AL364" s="2" t="s">
        <v>1614</v>
      </c>
      <c r="AM364" s="3">
        <v>45656.521597222221</v>
      </c>
      <c r="AO364" s="2" t="s">
        <v>1614</v>
      </c>
      <c r="AP364" s="2">
        <v>5540371</v>
      </c>
      <c r="AQ364" s="2" t="s">
        <v>81</v>
      </c>
      <c r="AR364" s="3">
        <v>45656.684999999998</v>
      </c>
      <c r="AS364" s="2" t="s">
        <v>82</v>
      </c>
      <c r="AT364" s="3">
        <v>45656.333333333336</v>
      </c>
      <c r="AU364" s="2" t="s">
        <v>104</v>
      </c>
      <c r="AV364" s="2" t="s">
        <v>655</v>
      </c>
      <c r="AW364" s="2" t="s">
        <v>656</v>
      </c>
      <c r="AX364" s="2" t="s">
        <v>2308</v>
      </c>
      <c r="AY364" s="3">
        <v>45658.521550925929</v>
      </c>
      <c r="AZ364" s="3">
        <v>45656.684988425928</v>
      </c>
      <c r="BA364" s="2" t="s">
        <v>460</v>
      </c>
      <c r="BB364" s="2" t="s">
        <v>1374</v>
      </c>
      <c r="BC364" s="2" t="s">
        <v>888</v>
      </c>
      <c r="BD364" s="2" t="s">
        <v>1375</v>
      </c>
      <c r="BE364" s="2" t="s">
        <v>1376</v>
      </c>
      <c r="BF364" s="2" t="s">
        <v>1901</v>
      </c>
      <c r="BG364" s="2" t="s">
        <v>58</v>
      </c>
      <c r="BH364" s="2" t="s">
        <v>26293</v>
      </c>
      <c r="BI364" s="2" t="s">
        <v>26786</v>
      </c>
      <c r="BJ364" s="2" t="s">
        <v>26635</v>
      </c>
    </row>
    <row r="365" spans="1:62" s="2" customFormat="1" x14ac:dyDescent="0.35">
      <c r="A365" s="2">
        <v>2950033</v>
      </c>
      <c r="B365" s="2" t="s">
        <v>808</v>
      </c>
      <c r="C365" s="2">
        <v>30140231</v>
      </c>
      <c r="D365" s="2">
        <v>339414343</v>
      </c>
      <c r="E365" s="2" t="s">
        <v>59</v>
      </c>
      <c r="F365" s="2" t="s">
        <v>60</v>
      </c>
      <c r="G365" s="2" t="s">
        <v>20273</v>
      </c>
      <c r="H365" s="2" t="s">
        <v>20274</v>
      </c>
      <c r="I365" s="2">
        <v>772799084</v>
      </c>
      <c r="J365" s="2" t="s">
        <v>14698</v>
      </c>
      <c r="K365" s="2">
        <v>12</v>
      </c>
      <c r="L365" s="2" t="s">
        <v>63</v>
      </c>
      <c r="M365" s="2" t="s">
        <v>64</v>
      </c>
      <c r="N365" s="3">
        <v>42781</v>
      </c>
      <c r="O365" s="2" t="s">
        <v>2260</v>
      </c>
      <c r="Q365" s="2" t="s">
        <v>66</v>
      </c>
      <c r="R365" s="3">
        <v>45656.52103009259</v>
      </c>
      <c r="S365" s="2" t="s">
        <v>6244</v>
      </c>
      <c r="T365" s="2" t="s">
        <v>334</v>
      </c>
      <c r="U365" s="2" t="s">
        <v>215</v>
      </c>
      <c r="V365" s="2" t="s">
        <v>20275</v>
      </c>
      <c r="W365" s="2" t="s">
        <v>336</v>
      </c>
      <c r="X365" s="2" t="s">
        <v>336</v>
      </c>
      <c r="Y365" s="2" t="s">
        <v>452</v>
      </c>
      <c r="Z365" s="2" t="s">
        <v>454</v>
      </c>
      <c r="AA365" s="2" t="s">
        <v>454</v>
      </c>
      <c r="AB365" s="2" t="s">
        <v>176</v>
      </c>
      <c r="AE365" s="3">
        <v>45656.523194444446</v>
      </c>
      <c r="AF365" s="2" t="s">
        <v>543</v>
      </c>
      <c r="AG365" s="2">
        <v>48</v>
      </c>
      <c r="AH365" s="2" t="s">
        <v>78</v>
      </c>
      <c r="AI365" s="2" t="s">
        <v>363</v>
      </c>
      <c r="AJ365" s="2" t="s">
        <v>364</v>
      </c>
      <c r="AK365" s="2" t="s">
        <v>20276</v>
      </c>
      <c r="AL365" s="2" t="s">
        <v>6244</v>
      </c>
      <c r="AM365" s="3">
        <v>45656.523252314815</v>
      </c>
      <c r="AO365" s="2" t="s">
        <v>6244</v>
      </c>
      <c r="AP365" s="2">
        <v>5540401</v>
      </c>
      <c r="AQ365" s="2" t="s">
        <v>81</v>
      </c>
      <c r="AR365" s="3">
        <v>45657.54247685185</v>
      </c>
      <c r="AS365" s="2" t="s">
        <v>82</v>
      </c>
      <c r="AT365" s="3">
        <v>45656.333333333336</v>
      </c>
      <c r="AU365" s="2" t="s">
        <v>83</v>
      </c>
      <c r="AV365" s="2" t="s">
        <v>583</v>
      </c>
      <c r="AW365" s="2" t="s">
        <v>584</v>
      </c>
      <c r="AX365" s="2" t="s">
        <v>1411</v>
      </c>
      <c r="AY365" s="3">
        <v>45658.523194444446</v>
      </c>
      <c r="AZ365" s="3">
        <v>45657.54247685185</v>
      </c>
      <c r="BA365" s="2" t="s">
        <v>460</v>
      </c>
      <c r="BB365" s="2" t="s">
        <v>736</v>
      </c>
      <c r="BC365" s="2" t="s">
        <v>737</v>
      </c>
      <c r="BD365" s="2" t="s">
        <v>351</v>
      </c>
      <c r="BE365" s="2" t="s">
        <v>20277</v>
      </c>
      <c r="BF365" s="2" t="s">
        <v>345</v>
      </c>
      <c r="BG365" s="2" t="s">
        <v>26292</v>
      </c>
      <c r="BH365" s="2" t="s">
        <v>26293</v>
      </c>
      <c r="BI365" s="2" t="s">
        <v>26789</v>
      </c>
      <c r="BJ365" s="2" t="s">
        <v>26636</v>
      </c>
    </row>
    <row r="366" spans="1:62" s="2" customFormat="1" x14ac:dyDescent="0.35">
      <c r="A366" s="2">
        <v>2950037</v>
      </c>
      <c r="B366" s="2" t="s">
        <v>58</v>
      </c>
      <c r="C366" s="2">
        <v>35919841</v>
      </c>
      <c r="D366" s="2">
        <v>338324344</v>
      </c>
      <c r="E366" s="2" t="s">
        <v>59</v>
      </c>
      <c r="F366" s="2" t="s">
        <v>60</v>
      </c>
      <c r="G366" s="2" t="s">
        <v>20286</v>
      </c>
      <c r="I366" s="2">
        <v>771639449</v>
      </c>
      <c r="J366" s="2" t="s">
        <v>20287</v>
      </c>
      <c r="K366" s="2">
        <v>20</v>
      </c>
      <c r="L366" s="2" t="s">
        <v>357</v>
      </c>
      <c r="M366" s="2" t="s">
        <v>358</v>
      </c>
      <c r="N366" s="3">
        <v>43811</v>
      </c>
      <c r="O366" s="2" t="s">
        <v>1294</v>
      </c>
      <c r="Q366" s="2" t="s">
        <v>66</v>
      </c>
      <c r="R366" s="3">
        <v>45656.521747685183</v>
      </c>
      <c r="S366" s="2" t="s">
        <v>20165</v>
      </c>
      <c r="T366" s="2" t="s">
        <v>334</v>
      </c>
      <c r="U366" s="2" t="s">
        <v>215</v>
      </c>
      <c r="V366" s="2" t="s">
        <v>20288</v>
      </c>
      <c r="W366" s="2" t="s">
        <v>288</v>
      </c>
      <c r="X366" s="2" t="s">
        <v>775</v>
      </c>
      <c r="Y366" s="2" t="s">
        <v>11217</v>
      </c>
      <c r="Z366" s="2" t="s">
        <v>777</v>
      </c>
      <c r="AA366" s="2" t="s">
        <v>2941</v>
      </c>
      <c r="AB366" s="2" t="s">
        <v>176</v>
      </c>
      <c r="AE366" s="3">
        <v>45657.566840277781</v>
      </c>
      <c r="AF366" s="2" t="s">
        <v>543</v>
      </c>
      <c r="AG366" s="2">
        <v>48</v>
      </c>
      <c r="AH366" s="2" t="s">
        <v>78</v>
      </c>
      <c r="AI366" s="2" t="s">
        <v>58</v>
      </c>
      <c r="AJ366" s="2" t="s">
        <v>800</v>
      </c>
      <c r="AK366" s="2" t="s">
        <v>20289</v>
      </c>
      <c r="AL366" s="2" t="s">
        <v>576</v>
      </c>
      <c r="AM366" s="3">
        <v>45657.567071759258</v>
      </c>
      <c r="AN366" s="2" t="s">
        <v>20289</v>
      </c>
      <c r="AO366" s="2" t="s">
        <v>576</v>
      </c>
      <c r="AP366" s="2">
        <v>5548005</v>
      </c>
      <c r="AQ366" s="2" t="s">
        <v>81</v>
      </c>
      <c r="AR366" s="3">
        <v>45658.503611111111</v>
      </c>
      <c r="AS366" s="2" t="s">
        <v>82</v>
      </c>
      <c r="AT366" s="3">
        <v>45657.5625</v>
      </c>
      <c r="AU366" s="2" t="s">
        <v>104</v>
      </c>
      <c r="AV366" s="2" t="s">
        <v>1787</v>
      </c>
      <c r="AW366" s="2" t="s">
        <v>1788</v>
      </c>
      <c r="AX366" s="2" t="s">
        <v>1789</v>
      </c>
      <c r="AY366" s="3">
        <v>45659.566840277781</v>
      </c>
      <c r="AZ366" s="3">
        <v>45658.503611111111</v>
      </c>
      <c r="BA366" s="2" t="s">
        <v>460</v>
      </c>
      <c r="BB366" s="2" t="s">
        <v>695</v>
      </c>
      <c r="BC366" s="2" t="s">
        <v>696</v>
      </c>
      <c r="BD366" s="2" t="s">
        <v>89</v>
      </c>
      <c r="BE366" s="2" t="s">
        <v>20290</v>
      </c>
      <c r="BF366" s="2" t="s">
        <v>576</v>
      </c>
      <c r="BG366" s="2" t="s">
        <v>58</v>
      </c>
      <c r="BH366" s="2" t="s">
        <v>26293</v>
      </c>
      <c r="BI366" s="2" t="s">
        <v>374</v>
      </c>
      <c r="BJ366" s="2" t="s">
        <v>26637</v>
      </c>
    </row>
    <row r="367" spans="1:62" s="2" customFormat="1" x14ac:dyDescent="0.35">
      <c r="A367" s="2">
        <v>2950040</v>
      </c>
      <c r="B367" s="2" t="s">
        <v>58</v>
      </c>
      <c r="C367" s="2">
        <v>29402681</v>
      </c>
      <c r="D367" s="2">
        <v>339577201</v>
      </c>
      <c r="E367" s="2" t="s">
        <v>59</v>
      </c>
      <c r="F367" s="2" t="s">
        <v>60</v>
      </c>
      <c r="G367" s="2" t="s">
        <v>20009</v>
      </c>
      <c r="I367" s="2">
        <v>784442418</v>
      </c>
      <c r="J367" s="2" t="s">
        <v>20296</v>
      </c>
      <c r="K367" s="2">
        <v>20</v>
      </c>
      <c r="L367" s="2" t="s">
        <v>357</v>
      </c>
      <c r="M367" s="2" t="s">
        <v>358</v>
      </c>
      <c r="N367" s="3">
        <v>44266.708344907405</v>
      </c>
      <c r="O367" s="2" t="s">
        <v>1153</v>
      </c>
      <c r="Q367" s="2" t="s">
        <v>66</v>
      </c>
      <c r="R367" s="3">
        <v>45656.522662037038</v>
      </c>
      <c r="S367" s="2" t="s">
        <v>4774</v>
      </c>
      <c r="T367" s="2" t="s">
        <v>334</v>
      </c>
      <c r="U367" s="2" t="s">
        <v>69</v>
      </c>
      <c r="V367" s="2" t="s">
        <v>20297</v>
      </c>
      <c r="W367" s="2" t="s">
        <v>233</v>
      </c>
      <c r="X367" s="2" t="s">
        <v>234</v>
      </c>
      <c r="Y367" s="2" t="s">
        <v>1804</v>
      </c>
      <c r="Z367" s="2" t="s">
        <v>236</v>
      </c>
      <c r="AA367" s="2" t="s">
        <v>237</v>
      </c>
      <c r="AB367" s="2" t="s">
        <v>176</v>
      </c>
      <c r="AE367" s="3">
        <v>45656.522847222222</v>
      </c>
      <c r="AF367" s="2" t="s">
        <v>543</v>
      </c>
      <c r="AG367" s="2">
        <v>48</v>
      </c>
      <c r="AH367" s="2" t="s">
        <v>78</v>
      </c>
      <c r="AI367" s="2" t="s">
        <v>363</v>
      </c>
      <c r="AJ367" s="2" t="s">
        <v>364</v>
      </c>
      <c r="AK367" s="2" t="s">
        <v>20298</v>
      </c>
      <c r="AL367" s="2" t="s">
        <v>4774</v>
      </c>
      <c r="AM367" s="3">
        <v>45656.522870370369</v>
      </c>
      <c r="AO367" s="2" t="s">
        <v>4774</v>
      </c>
      <c r="AP367" s="2">
        <v>5540397</v>
      </c>
      <c r="AQ367" s="2" t="s">
        <v>81</v>
      </c>
      <c r="AR367" s="3">
        <v>45657.005069444444</v>
      </c>
      <c r="AS367" s="2" t="s">
        <v>82</v>
      </c>
      <c r="AT367" s="3">
        <v>45656.333333333336</v>
      </c>
      <c r="AU367" s="2" t="s">
        <v>104</v>
      </c>
      <c r="AV367" s="2" t="s">
        <v>239</v>
      </c>
      <c r="AW367" s="2" t="s">
        <v>240</v>
      </c>
      <c r="AX367" s="2" t="s">
        <v>1747</v>
      </c>
      <c r="AY367" s="3">
        <v>45658.522847222222</v>
      </c>
      <c r="AZ367" s="3">
        <v>45657.005069444444</v>
      </c>
      <c r="BA367" s="2" t="s">
        <v>460</v>
      </c>
      <c r="BB367" s="2" t="s">
        <v>1466</v>
      </c>
      <c r="BC367" s="2" t="s">
        <v>1138</v>
      </c>
      <c r="BD367" s="2" t="s">
        <v>1467</v>
      </c>
      <c r="BE367" s="2" t="s">
        <v>19166</v>
      </c>
      <c r="BF367" s="2" t="s">
        <v>1723</v>
      </c>
      <c r="BG367" s="2" t="s">
        <v>58</v>
      </c>
      <c r="BH367" s="2" t="s">
        <v>26293</v>
      </c>
      <c r="BI367" s="2" t="s">
        <v>26784</v>
      </c>
      <c r="BJ367" s="2" t="s">
        <v>26638</v>
      </c>
    </row>
    <row r="368" spans="1:62" s="2" customFormat="1" x14ac:dyDescent="0.35">
      <c r="A368" s="2">
        <v>2950043</v>
      </c>
      <c r="B368" s="2" t="s">
        <v>58</v>
      </c>
      <c r="C368" s="2">
        <v>29402681</v>
      </c>
      <c r="D368" s="2">
        <v>339577205</v>
      </c>
      <c r="E368" s="2" t="s">
        <v>59</v>
      </c>
      <c r="F368" s="2" t="s">
        <v>60</v>
      </c>
      <c r="G368" s="2" t="s">
        <v>20009</v>
      </c>
      <c r="I368" s="2">
        <v>784442418</v>
      </c>
      <c r="J368" s="2" t="s">
        <v>20296</v>
      </c>
      <c r="K368" s="2">
        <v>20</v>
      </c>
      <c r="L368" s="2" t="s">
        <v>357</v>
      </c>
      <c r="M368" s="2" t="s">
        <v>358</v>
      </c>
      <c r="N368" s="3">
        <v>44247.458344907405</v>
      </c>
      <c r="O368" s="2" t="s">
        <v>1153</v>
      </c>
      <c r="Q368" s="2" t="s">
        <v>66</v>
      </c>
      <c r="R368" s="3">
        <v>45656.523553240739</v>
      </c>
      <c r="S368" s="2" t="s">
        <v>4774</v>
      </c>
      <c r="T368" s="2" t="s">
        <v>334</v>
      </c>
      <c r="U368" s="2" t="s">
        <v>69</v>
      </c>
      <c r="V368" s="2" t="s">
        <v>20307</v>
      </c>
      <c r="W368" s="2" t="s">
        <v>233</v>
      </c>
      <c r="X368" s="2" t="s">
        <v>234</v>
      </c>
      <c r="Y368" s="2" t="s">
        <v>1804</v>
      </c>
      <c r="Z368" s="2" t="s">
        <v>236</v>
      </c>
      <c r="AA368" s="2" t="s">
        <v>237</v>
      </c>
      <c r="AB368" s="2" t="s">
        <v>176</v>
      </c>
      <c r="AE368" s="3">
        <v>45656.523796296293</v>
      </c>
      <c r="AF368" s="2" t="s">
        <v>543</v>
      </c>
      <c r="AG368" s="2">
        <v>48</v>
      </c>
      <c r="AH368" s="2" t="s">
        <v>78</v>
      </c>
      <c r="AI368" s="2" t="s">
        <v>363</v>
      </c>
      <c r="AJ368" s="2" t="s">
        <v>364</v>
      </c>
      <c r="AK368" s="2" t="s">
        <v>7110</v>
      </c>
      <c r="AL368" s="2" t="s">
        <v>4774</v>
      </c>
      <c r="AM368" s="3">
        <v>45656.523831018516</v>
      </c>
      <c r="AO368" s="2" t="s">
        <v>4774</v>
      </c>
      <c r="AP368" s="2">
        <v>5540409</v>
      </c>
      <c r="AQ368" s="2" t="s">
        <v>81</v>
      </c>
      <c r="AR368" s="3">
        <v>45657.004560185182</v>
      </c>
      <c r="AS368" s="2" t="s">
        <v>82</v>
      </c>
      <c r="AT368" s="3">
        <v>45656.333333333336</v>
      </c>
      <c r="AU368" s="2" t="s">
        <v>104</v>
      </c>
      <c r="AV368" s="2" t="s">
        <v>239</v>
      </c>
      <c r="AW368" s="2" t="s">
        <v>240</v>
      </c>
      <c r="AX368" s="2" t="s">
        <v>3116</v>
      </c>
      <c r="AY368" s="3">
        <v>45658.523796296293</v>
      </c>
      <c r="AZ368" s="3">
        <v>45657.004560185182</v>
      </c>
      <c r="BA368" s="2" t="s">
        <v>460</v>
      </c>
      <c r="BB368" s="2" t="s">
        <v>1466</v>
      </c>
      <c r="BC368" s="2" t="s">
        <v>1138</v>
      </c>
      <c r="BD368" s="2" t="s">
        <v>1467</v>
      </c>
      <c r="BE368" s="2" t="s">
        <v>19166</v>
      </c>
      <c r="BF368" s="2" t="s">
        <v>1723</v>
      </c>
      <c r="BG368" s="2" t="s">
        <v>58</v>
      </c>
      <c r="BH368" s="2" t="s">
        <v>26293</v>
      </c>
      <c r="BI368" s="2" t="s">
        <v>26784</v>
      </c>
      <c r="BJ368" s="2" t="s">
        <v>26638</v>
      </c>
    </row>
    <row r="369" spans="1:62" s="2" customFormat="1" x14ac:dyDescent="0.35">
      <c r="A369" s="2">
        <v>2950046</v>
      </c>
      <c r="B369" s="2" t="s">
        <v>58</v>
      </c>
      <c r="C369" s="2">
        <v>29402681</v>
      </c>
      <c r="D369" s="2">
        <v>339577208</v>
      </c>
      <c r="E369" s="2" t="s">
        <v>59</v>
      </c>
      <c r="F369" s="2" t="s">
        <v>60</v>
      </c>
      <c r="G369" s="2" t="s">
        <v>20009</v>
      </c>
      <c r="I369" s="2">
        <v>784442418</v>
      </c>
      <c r="J369" s="2" t="s">
        <v>20296</v>
      </c>
      <c r="K369" s="2">
        <v>20</v>
      </c>
      <c r="L369" s="2" t="s">
        <v>357</v>
      </c>
      <c r="M369" s="2" t="s">
        <v>358</v>
      </c>
      <c r="N369" s="3">
        <v>44247.458344907405</v>
      </c>
      <c r="O369" s="2" t="s">
        <v>1153</v>
      </c>
      <c r="Q369" s="2" t="s">
        <v>66</v>
      </c>
      <c r="R369" s="3">
        <v>45656.524710648147</v>
      </c>
      <c r="S369" s="2" t="s">
        <v>4774</v>
      </c>
      <c r="T369" s="2" t="s">
        <v>334</v>
      </c>
      <c r="U369" s="2" t="s">
        <v>69</v>
      </c>
      <c r="V369" s="2" t="s">
        <v>20314</v>
      </c>
      <c r="W369" s="2" t="s">
        <v>233</v>
      </c>
      <c r="X369" s="2" t="s">
        <v>234</v>
      </c>
      <c r="Y369" s="2" t="s">
        <v>1804</v>
      </c>
      <c r="Z369" s="2" t="s">
        <v>236</v>
      </c>
      <c r="AA369" s="2" t="s">
        <v>237</v>
      </c>
      <c r="AB369" s="2" t="s">
        <v>176</v>
      </c>
      <c r="AE369" s="3">
        <v>45656.524872685186</v>
      </c>
      <c r="AF369" s="2" t="s">
        <v>543</v>
      </c>
      <c r="AG369" s="2">
        <v>48</v>
      </c>
      <c r="AH369" s="2" t="s">
        <v>78</v>
      </c>
      <c r="AI369" s="2" t="s">
        <v>363</v>
      </c>
      <c r="AJ369" s="2" t="s">
        <v>364</v>
      </c>
      <c r="AK369" s="2" t="s">
        <v>7110</v>
      </c>
      <c r="AL369" s="2" t="s">
        <v>4774</v>
      </c>
      <c r="AM369" s="3">
        <v>45656.524895833332</v>
      </c>
      <c r="AO369" s="2" t="s">
        <v>4774</v>
      </c>
      <c r="AP369" s="2">
        <v>5540426</v>
      </c>
      <c r="AQ369" s="2" t="s">
        <v>81</v>
      </c>
      <c r="AR369" s="3">
        <v>45657.002812500003</v>
      </c>
      <c r="AS369" s="2" t="s">
        <v>82</v>
      </c>
      <c r="AT369" s="3">
        <v>45656.333333333336</v>
      </c>
      <c r="AU369" s="2" t="s">
        <v>104</v>
      </c>
      <c r="AV369" s="2" t="s">
        <v>239</v>
      </c>
      <c r="AW369" s="2" t="s">
        <v>240</v>
      </c>
      <c r="AX369" s="2" t="s">
        <v>1238</v>
      </c>
      <c r="AY369" s="3">
        <v>45658.524872685186</v>
      </c>
      <c r="AZ369" s="3">
        <v>45657.002812500003</v>
      </c>
      <c r="BA369" s="2" t="s">
        <v>460</v>
      </c>
      <c r="BB369" s="2" t="s">
        <v>1466</v>
      </c>
      <c r="BC369" s="2" t="s">
        <v>1138</v>
      </c>
      <c r="BD369" s="2" t="s">
        <v>1467</v>
      </c>
      <c r="BE369" s="2" t="s">
        <v>19166</v>
      </c>
      <c r="BF369" s="2" t="s">
        <v>1723</v>
      </c>
      <c r="BG369" s="2" t="s">
        <v>58</v>
      </c>
      <c r="BH369" s="2" t="s">
        <v>26293</v>
      </c>
      <c r="BI369" s="2" t="s">
        <v>26784</v>
      </c>
      <c r="BJ369" s="2" t="s">
        <v>26638</v>
      </c>
    </row>
    <row r="370" spans="1:62" s="2" customFormat="1" x14ac:dyDescent="0.35">
      <c r="A370" s="2">
        <v>2950048</v>
      </c>
      <c r="B370" s="2" t="s">
        <v>58</v>
      </c>
      <c r="C370" s="2">
        <v>29402681</v>
      </c>
      <c r="D370" s="2">
        <v>339570709</v>
      </c>
      <c r="E370" s="2" t="s">
        <v>59</v>
      </c>
      <c r="F370" s="2" t="s">
        <v>60</v>
      </c>
      <c r="G370" s="2" t="s">
        <v>20009</v>
      </c>
      <c r="I370" s="2">
        <v>784442418</v>
      </c>
      <c r="J370" s="2" t="s">
        <v>20296</v>
      </c>
      <c r="K370" s="2">
        <v>20</v>
      </c>
      <c r="L370" s="2" t="s">
        <v>357</v>
      </c>
      <c r="M370" s="2" t="s">
        <v>358</v>
      </c>
      <c r="N370" s="3">
        <v>44247.458344907405</v>
      </c>
      <c r="O370" s="2" t="s">
        <v>1153</v>
      </c>
      <c r="Q370" s="2" t="s">
        <v>66</v>
      </c>
      <c r="R370" s="3">
        <v>45656.525567129633</v>
      </c>
      <c r="S370" s="2" t="s">
        <v>4774</v>
      </c>
      <c r="T370" s="2" t="s">
        <v>334</v>
      </c>
      <c r="U370" s="2" t="s">
        <v>69</v>
      </c>
      <c r="V370" s="2" t="s">
        <v>20319</v>
      </c>
      <c r="W370" s="2" t="s">
        <v>233</v>
      </c>
      <c r="X370" s="2" t="s">
        <v>234</v>
      </c>
      <c r="Y370" s="2" t="s">
        <v>1804</v>
      </c>
      <c r="Z370" s="2" t="s">
        <v>236</v>
      </c>
      <c r="AA370" s="2" t="s">
        <v>237</v>
      </c>
      <c r="AB370" s="2" t="s">
        <v>176</v>
      </c>
      <c r="AE370" s="3">
        <v>45656.525694444441</v>
      </c>
      <c r="AF370" s="2" t="s">
        <v>543</v>
      </c>
      <c r="AG370" s="2">
        <v>48</v>
      </c>
      <c r="AH370" s="2" t="s">
        <v>78</v>
      </c>
      <c r="AI370" s="2" t="s">
        <v>363</v>
      </c>
      <c r="AJ370" s="2" t="s">
        <v>364</v>
      </c>
      <c r="AK370" s="2" t="s">
        <v>20298</v>
      </c>
      <c r="AL370" s="2" t="s">
        <v>4774</v>
      </c>
      <c r="AM370" s="3">
        <v>45656.525717592594</v>
      </c>
      <c r="AO370" s="2" t="s">
        <v>4774</v>
      </c>
      <c r="AP370" s="2">
        <v>5540439</v>
      </c>
      <c r="AQ370" s="2" t="s">
        <v>81</v>
      </c>
      <c r="AR370" s="3">
        <v>45657.002199074072</v>
      </c>
      <c r="AS370" s="2" t="s">
        <v>82</v>
      </c>
      <c r="AT370" s="3">
        <v>45656.333333333336</v>
      </c>
      <c r="AU370" s="2" t="s">
        <v>104</v>
      </c>
      <c r="AV370" s="2" t="s">
        <v>239</v>
      </c>
      <c r="AW370" s="2" t="s">
        <v>240</v>
      </c>
      <c r="AX370" s="2" t="s">
        <v>1076</v>
      </c>
      <c r="AY370" s="3">
        <v>45658.525694444441</v>
      </c>
      <c r="AZ370" s="3">
        <v>45657.002199074072</v>
      </c>
      <c r="BA370" s="2" t="s">
        <v>460</v>
      </c>
      <c r="BB370" s="2" t="s">
        <v>1466</v>
      </c>
      <c r="BC370" s="2" t="s">
        <v>1138</v>
      </c>
      <c r="BD370" s="2" t="s">
        <v>1467</v>
      </c>
      <c r="BE370" s="2" t="s">
        <v>19166</v>
      </c>
      <c r="BF370" s="2" t="s">
        <v>1723</v>
      </c>
      <c r="BG370" s="2" t="s">
        <v>58</v>
      </c>
      <c r="BH370" s="2" t="s">
        <v>26293</v>
      </c>
      <c r="BI370" s="2" t="s">
        <v>26784</v>
      </c>
      <c r="BJ370" s="2" t="s">
        <v>26638</v>
      </c>
    </row>
    <row r="371" spans="1:62" s="2" customFormat="1" x14ac:dyDescent="0.35">
      <c r="A371" s="2">
        <v>2950058</v>
      </c>
      <c r="B371" s="2" t="s">
        <v>58</v>
      </c>
      <c r="C371" s="2">
        <v>34753701</v>
      </c>
      <c r="D371" s="2">
        <v>338359245</v>
      </c>
      <c r="E371" s="2" t="s">
        <v>59</v>
      </c>
      <c r="F371" s="2" t="s">
        <v>60</v>
      </c>
      <c r="G371" s="2" t="s">
        <v>5551</v>
      </c>
      <c r="H371" s="2" t="s">
        <v>20351</v>
      </c>
      <c r="I371" s="2">
        <v>773497279</v>
      </c>
      <c r="J371" s="2" t="s">
        <v>2049</v>
      </c>
      <c r="K371" s="2">
        <v>20</v>
      </c>
      <c r="L371" s="2" t="s">
        <v>357</v>
      </c>
      <c r="M371" s="2" t="s">
        <v>358</v>
      </c>
      <c r="N371" s="3">
        <v>45093.586944444447</v>
      </c>
      <c r="O371" s="2" t="s">
        <v>537</v>
      </c>
      <c r="Q371" s="2" t="s">
        <v>66</v>
      </c>
      <c r="R371" s="3">
        <v>45656.52957175926</v>
      </c>
      <c r="S371" s="2" t="s">
        <v>2199</v>
      </c>
      <c r="T371" s="2" t="s">
        <v>334</v>
      </c>
      <c r="U371" s="2" t="s">
        <v>880</v>
      </c>
      <c r="V371" s="2" t="s">
        <v>2349</v>
      </c>
      <c r="W371" s="2" t="s">
        <v>400</v>
      </c>
      <c r="X371" s="2" t="s">
        <v>401</v>
      </c>
      <c r="Y371" s="2" t="s">
        <v>3410</v>
      </c>
      <c r="Z371" s="2" t="s">
        <v>513</v>
      </c>
      <c r="AA371" s="2" t="s">
        <v>4183</v>
      </c>
      <c r="AB371" s="2" t="s">
        <v>4183</v>
      </c>
      <c r="AC371" s="2">
        <v>232</v>
      </c>
      <c r="AE371" s="3">
        <v>45656.606168981481</v>
      </c>
      <c r="AF371" s="2" t="s">
        <v>342</v>
      </c>
      <c r="AH371" s="2" t="s">
        <v>78</v>
      </c>
      <c r="AI371" s="2" t="s">
        <v>363</v>
      </c>
      <c r="AJ371" s="2" t="s">
        <v>6303</v>
      </c>
      <c r="AK371" s="2" t="s">
        <v>20352</v>
      </c>
      <c r="AL371" s="2" t="s">
        <v>15314</v>
      </c>
      <c r="AM371" s="3">
        <v>45657.615324074075</v>
      </c>
      <c r="AN371" s="2" t="s">
        <v>20353</v>
      </c>
      <c r="AO371" s="2" t="s">
        <v>147</v>
      </c>
      <c r="AP371" s="2">
        <v>5548509</v>
      </c>
      <c r="AQ371" s="2" t="s">
        <v>81</v>
      </c>
      <c r="AR371" s="3">
        <v>45659.513368055559</v>
      </c>
      <c r="AS371" s="2" t="s">
        <v>82</v>
      </c>
      <c r="AT371" s="3">
        <v>45657.5625</v>
      </c>
      <c r="AU371" s="2" t="s">
        <v>104</v>
      </c>
      <c r="AV371" s="2" t="s">
        <v>405</v>
      </c>
      <c r="AW371" s="2" t="s">
        <v>406</v>
      </c>
      <c r="AX371" s="2" t="s">
        <v>407</v>
      </c>
      <c r="AZ371" s="3">
        <v>45659.513368055559</v>
      </c>
      <c r="BB371" s="2" t="s">
        <v>643</v>
      </c>
      <c r="BC371" s="2" t="s">
        <v>644</v>
      </c>
      <c r="BD371" s="2" t="s">
        <v>299</v>
      </c>
      <c r="BE371" s="2" t="s">
        <v>20354</v>
      </c>
      <c r="BF371" s="2" t="s">
        <v>147</v>
      </c>
      <c r="BG371" s="2" t="s">
        <v>58</v>
      </c>
      <c r="BH371" s="2" t="s">
        <v>26293</v>
      </c>
      <c r="BI371" s="2" t="s">
        <v>26785</v>
      </c>
      <c r="BJ371" s="2" t="s">
        <v>26639</v>
      </c>
    </row>
    <row r="372" spans="1:62" s="2" customFormat="1" x14ac:dyDescent="0.35">
      <c r="A372" s="2">
        <v>2950062</v>
      </c>
      <c r="B372" s="2" t="s">
        <v>58</v>
      </c>
      <c r="C372" s="2">
        <v>148211</v>
      </c>
      <c r="D372" s="2">
        <v>338217451</v>
      </c>
      <c r="E372" s="2" t="s">
        <v>59</v>
      </c>
      <c r="F372" s="2" t="s">
        <v>60</v>
      </c>
      <c r="G372" s="2" t="s">
        <v>20368</v>
      </c>
      <c r="I372" s="2">
        <v>707761616</v>
      </c>
      <c r="J372" s="2" t="s">
        <v>2186</v>
      </c>
      <c r="K372" s="2">
        <v>20</v>
      </c>
      <c r="L372" s="2" t="s">
        <v>447</v>
      </c>
      <c r="M372" s="2" t="s">
        <v>448</v>
      </c>
      <c r="N372" s="3">
        <v>44774.458344907405</v>
      </c>
      <c r="O372" s="2" t="s">
        <v>3247</v>
      </c>
      <c r="Q372" s="2" t="s">
        <v>66</v>
      </c>
      <c r="R372" s="3">
        <v>45656.5309375</v>
      </c>
      <c r="S372" s="2" t="s">
        <v>16936</v>
      </c>
      <c r="T372" s="2" t="s">
        <v>334</v>
      </c>
      <c r="U372" s="2" t="s">
        <v>880</v>
      </c>
      <c r="V372" s="2" t="s">
        <v>20369</v>
      </c>
      <c r="W372" s="2" t="s">
        <v>288</v>
      </c>
      <c r="X372" s="2" t="s">
        <v>289</v>
      </c>
      <c r="Y372" s="2" t="s">
        <v>18759</v>
      </c>
      <c r="Z372" s="2" t="s">
        <v>1617</v>
      </c>
      <c r="AA372" s="2" t="s">
        <v>1617</v>
      </c>
      <c r="AB372" s="2" t="s">
        <v>12720</v>
      </c>
      <c r="AE372" s="3">
        <v>45656.531307870369</v>
      </c>
      <c r="AF372" s="2" t="s">
        <v>77</v>
      </c>
      <c r="AH372" s="2" t="s">
        <v>78</v>
      </c>
      <c r="AI372" s="2" t="s">
        <v>363</v>
      </c>
      <c r="AJ372" s="2" t="s">
        <v>6303</v>
      </c>
      <c r="AK372" s="2" t="s">
        <v>20370</v>
      </c>
      <c r="AL372" s="2" t="s">
        <v>16936</v>
      </c>
      <c r="AM372" s="3">
        <v>45656.531365740739</v>
      </c>
      <c r="AO372" s="2" t="s">
        <v>16936</v>
      </c>
      <c r="AP372" s="2">
        <v>5540494</v>
      </c>
      <c r="AQ372" s="2" t="s">
        <v>81</v>
      </c>
      <c r="AR372" s="3">
        <v>45656.699849537035</v>
      </c>
      <c r="AS372" s="2" t="s">
        <v>82</v>
      </c>
      <c r="AT372" s="3">
        <v>45656.333333333336</v>
      </c>
      <c r="AU372" s="2" t="s">
        <v>83</v>
      </c>
      <c r="AV372" s="2" t="s">
        <v>682</v>
      </c>
      <c r="AW372" s="2" t="s">
        <v>683</v>
      </c>
      <c r="AX372" s="2" t="s">
        <v>2224</v>
      </c>
      <c r="AZ372" s="3">
        <v>45656.699849537035</v>
      </c>
      <c r="BB372" s="2" t="s">
        <v>761</v>
      </c>
      <c r="BC372" s="2" t="s">
        <v>88</v>
      </c>
      <c r="BD372" s="2" t="s">
        <v>89</v>
      </c>
      <c r="BE372" s="2" t="s">
        <v>851</v>
      </c>
      <c r="BF372" s="2" t="s">
        <v>301</v>
      </c>
      <c r="BG372" s="2" t="s">
        <v>58</v>
      </c>
      <c r="BH372" s="2" t="s">
        <v>26293</v>
      </c>
      <c r="BI372" s="2" t="s">
        <v>26790</v>
      </c>
      <c r="BJ372" s="2" t="s">
        <v>26640</v>
      </c>
    </row>
    <row r="373" spans="1:62" s="2" customFormat="1" x14ac:dyDescent="0.35">
      <c r="A373" s="2">
        <v>2950072</v>
      </c>
      <c r="B373" s="2" t="s">
        <v>58</v>
      </c>
      <c r="C373" s="2">
        <v>44377731</v>
      </c>
      <c r="D373" s="2">
        <v>338203124</v>
      </c>
      <c r="E373" s="2" t="s">
        <v>59</v>
      </c>
      <c r="F373" s="2" t="s">
        <v>60</v>
      </c>
      <c r="G373" s="2" t="s">
        <v>20404</v>
      </c>
      <c r="H373" s="2" t="s">
        <v>20404</v>
      </c>
      <c r="I373" s="2" t="s">
        <v>20405</v>
      </c>
      <c r="J373" s="2" t="s">
        <v>20406</v>
      </c>
      <c r="K373" s="2">
        <v>20</v>
      </c>
      <c r="L373" s="2" t="s">
        <v>357</v>
      </c>
      <c r="M373" s="2" t="s">
        <v>358</v>
      </c>
      <c r="N373" s="3">
        <v>45590.685474537036</v>
      </c>
      <c r="O373" s="2" t="s">
        <v>537</v>
      </c>
      <c r="Q373" s="2" t="s">
        <v>66</v>
      </c>
      <c r="R373" s="3">
        <v>45656.535081018519</v>
      </c>
      <c r="S373" s="2" t="s">
        <v>14636</v>
      </c>
      <c r="T373" s="2" t="s">
        <v>334</v>
      </c>
      <c r="U373" s="2" t="s">
        <v>215</v>
      </c>
      <c r="V373" s="2" t="s">
        <v>20407</v>
      </c>
      <c r="W373" s="2" t="s">
        <v>71</v>
      </c>
      <c r="X373" s="2" t="s">
        <v>72</v>
      </c>
      <c r="Y373" s="2" t="s">
        <v>189</v>
      </c>
      <c r="Z373" s="2" t="s">
        <v>1850</v>
      </c>
      <c r="AA373" s="2" t="s">
        <v>2876</v>
      </c>
      <c r="AB373" s="2" t="s">
        <v>176</v>
      </c>
      <c r="AE373" s="3">
        <v>45657.690960648149</v>
      </c>
      <c r="AF373" s="2" t="s">
        <v>543</v>
      </c>
      <c r="AG373" s="2">
        <v>48</v>
      </c>
      <c r="AH373" s="2" t="s">
        <v>78</v>
      </c>
      <c r="AI373" s="2" t="s">
        <v>79</v>
      </c>
      <c r="AJ373" s="2" t="s">
        <v>101</v>
      </c>
      <c r="AK373" s="2" t="s">
        <v>20408</v>
      </c>
      <c r="AL373" s="2" t="s">
        <v>457</v>
      </c>
      <c r="AM373" s="3">
        <v>45657.691030092596</v>
      </c>
      <c r="AO373" s="2" t="s">
        <v>457</v>
      </c>
      <c r="AP373" s="2">
        <v>5549370</v>
      </c>
      <c r="AQ373" s="2" t="s">
        <v>81</v>
      </c>
      <c r="AR373" s="3">
        <v>45658.498564814814</v>
      </c>
      <c r="AS373" s="2" t="s">
        <v>82</v>
      </c>
      <c r="AT373" s="3">
        <v>45657.5625</v>
      </c>
      <c r="AU373" s="2" t="s">
        <v>83</v>
      </c>
      <c r="AV373" s="2" t="s">
        <v>84</v>
      </c>
      <c r="AW373" s="2" t="s">
        <v>85</v>
      </c>
      <c r="AX373" s="2" t="s">
        <v>192</v>
      </c>
      <c r="AY373" s="3">
        <v>45659.690960648149</v>
      </c>
      <c r="AZ373" s="3">
        <v>45658.498564814814</v>
      </c>
      <c r="BA373" s="2" t="s">
        <v>460</v>
      </c>
      <c r="BB373" s="2" t="s">
        <v>108</v>
      </c>
      <c r="BC373" s="2" t="s">
        <v>109</v>
      </c>
      <c r="BD373" s="2" t="s">
        <v>110</v>
      </c>
      <c r="BE373" s="2" t="s">
        <v>20409</v>
      </c>
      <c r="BF373" s="2" t="s">
        <v>194</v>
      </c>
      <c r="BG373" s="2" t="s">
        <v>58</v>
      </c>
      <c r="BH373" s="2" t="s">
        <v>26293</v>
      </c>
      <c r="BI373" s="2" t="s">
        <v>26784</v>
      </c>
      <c r="BJ373" s="2" t="s">
        <v>26641</v>
      </c>
    </row>
    <row r="374" spans="1:62" s="2" customFormat="1" x14ac:dyDescent="0.35">
      <c r="A374" s="2">
        <v>2950074</v>
      </c>
      <c r="B374" s="2" t="s">
        <v>58</v>
      </c>
      <c r="C374" s="2">
        <v>44506151</v>
      </c>
      <c r="D374" s="2">
        <v>338659363</v>
      </c>
      <c r="E374" s="2" t="s">
        <v>59</v>
      </c>
      <c r="F374" s="2" t="s">
        <v>60</v>
      </c>
      <c r="G374" s="2" t="s">
        <v>20413</v>
      </c>
      <c r="I374" s="2">
        <v>773342572</v>
      </c>
      <c r="J374" s="2" t="s">
        <v>20414</v>
      </c>
      <c r="K374" s="2">
        <v>20</v>
      </c>
      <c r="L374" s="2" t="s">
        <v>357</v>
      </c>
      <c r="M374" s="2" t="s">
        <v>358</v>
      </c>
      <c r="N374" s="3">
        <v>45630.541666666664</v>
      </c>
      <c r="O374" s="2" t="s">
        <v>537</v>
      </c>
      <c r="Q374" s="2" t="s">
        <v>66</v>
      </c>
      <c r="R374" s="3">
        <v>45656.53533564815</v>
      </c>
      <c r="S374" s="2" t="s">
        <v>15117</v>
      </c>
      <c r="T374" s="2" t="s">
        <v>334</v>
      </c>
      <c r="U374" s="2" t="s">
        <v>880</v>
      </c>
      <c r="V374" s="2" t="s">
        <v>451</v>
      </c>
      <c r="W374" s="2" t="s">
        <v>71</v>
      </c>
      <c r="X374" s="2" t="s">
        <v>431</v>
      </c>
      <c r="Y374" s="2" t="s">
        <v>3248</v>
      </c>
      <c r="Z374" s="2" t="s">
        <v>6112</v>
      </c>
      <c r="AA374" s="2" t="s">
        <v>6113</v>
      </c>
      <c r="AB374" s="2" t="s">
        <v>6113</v>
      </c>
      <c r="AE374" s="3">
        <v>45656.535567129627</v>
      </c>
      <c r="AF374" s="2" t="s">
        <v>342</v>
      </c>
      <c r="AH374" s="2" t="s">
        <v>78</v>
      </c>
      <c r="AI374" s="2" t="s">
        <v>363</v>
      </c>
      <c r="AJ374" s="2" t="s">
        <v>364</v>
      </c>
      <c r="AK374" s="2" t="s">
        <v>20142</v>
      </c>
      <c r="AL374" s="2" t="s">
        <v>15117</v>
      </c>
      <c r="AM374" s="3">
        <v>45656.535636574074</v>
      </c>
      <c r="AO374" s="2" t="s">
        <v>15117</v>
      </c>
      <c r="AP374" s="2">
        <v>5540537</v>
      </c>
      <c r="AQ374" s="2" t="s">
        <v>81</v>
      </c>
      <c r="AR374" s="3">
        <v>45657.765509259261</v>
      </c>
      <c r="AS374" s="2" t="s">
        <v>82</v>
      </c>
      <c r="AT374" s="3">
        <v>45656.333333333336</v>
      </c>
      <c r="AU374" s="2" t="s">
        <v>104</v>
      </c>
      <c r="AV374" s="2" t="s">
        <v>436</v>
      </c>
      <c r="AW374" s="2" t="s">
        <v>437</v>
      </c>
      <c r="AX374" s="2" t="s">
        <v>665</v>
      </c>
      <c r="AZ374" s="3">
        <v>45657.765509259261</v>
      </c>
      <c r="BB374" s="2" t="s">
        <v>2462</v>
      </c>
      <c r="BC374" s="2" t="s">
        <v>2463</v>
      </c>
      <c r="BD374" s="2" t="s">
        <v>299</v>
      </c>
      <c r="BE374" s="2" t="s">
        <v>20415</v>
      </c>
      <c r="BF374" s="2" t="s">
        <v>1034</v>
      </c>
      <c r="BG374" s="2" t="s">
        <v>58</v>
      </c>
      <c r="BH374" s="2" t="s">
        <v>26293</v>
      </c>
      <c r="BI374" s="2" t="s">
        <v>26785</v>
      </c>
      <c r="BJ374" s="2" t="s">
        <v>26642</v>
      </c>
    </row>
    <row r="375" spans="1:62" s="2" customFormat="1" x14ac:dyDescent="0.35">
      <c r="A375" s="2">
        <v>2950076</v>
      </c>
      <c r="B375" s="2" t="s">
        <v>58</v>
      </c>
      <c r="C375" s="2">
        <v>44047541</v>
      </c>
      <c r="D375" s="2">
        <v>338688878</v>
      </c>
      <c r="E375" s="2" t="s">
        <v>59</v>
      </c>
      <c r="F375" s="2" t="s">
        <v>60</v>
      </c>
      <c r="G375" s="2" t="s">
        <v>20420</v>
      </c>
      <c r="I375" s="2">
        <v>772953614</v>
      </c>
      <c r="J375" s="2" t="s">
        <v>20421</v>
      </c>
      <c r="K375" s="2">
        <v>20</v>
      </c>
      <c r="L375" s="2" t="s">
        <v>357</v>
      </c>
      <c r="M375" s="2" t="s">
        <v>358</v>
      </c>
      <c r="N375" s="3">
        <v>45553.458333333336</v>
      </c>
      <c r="O375" s="2" t="s">
        <v>2129</v>
      </c>
      <c r="Q375" s="2" t="s">
        <v>66</v>
      </c>
      <c r="R375" s="3">
        <v>45656.535543981481</v>
      </c>
      <c r="S375" s="2" t="s">
        <v>15516</v>
      </c>
      <c r="T375" s="2" t="s">
        <v>334</v>
      </c>
      <c r="U375" s="2" t="s">
        <v>215</v>
      </c>
      <c r="V375" s="2" t="s">
        <v>20422</v>
      </c>
      <c r="W375" s="2" t="s">
        <v>71</v>
      </c>
      <c r="X375" s="2" t="s">
        <v>198</v>
      </c>
      <c r="Y375" s="2" t="s">
        <v>4525</v>
      </c>
      <c r="Z375" s="2" t="s">
        <v>1058</v>
      </c>
      <c r="AA375" s="2" t="s">
        <v>1059</v>
      </c>
      <c r="AB375" s="2" t="s">
        <v>20423</v>
      </c>
      <c r="AC375" s="2" t="s">
        <v>20424</v>
      </c>
      <c r="AE375" s="3">
        <v>45656.560949074075</v>
      </c>
      <c r="AF375" s="2" t="s">
        <v>543</v>
      </c>
      <c r="AG375" s="2">
        <v>48</v>
      </c>
      <c r="AH375" s="2" t="s">
        <v>78</v>
      </c>
      <c r="AI375" s="2" t="s">
        <v>363</v>
      </c>
      <c r="AJ375" s="2" t="s">
        <v>6303</v>
      </c>
      <c r="AK375" s="2" t="s">
        <v>20425</v>
      </c>
      <c r="AL375" s="2" t="s">
        <v>14672</v>
      </c>
      <c r="AM375" s="3">
        <v>45656.561041666668</v>
      </c>
      <c r="AO375" s="2" t="s">
        <v>14672</v>
      </c>
      <c r="AP375" s="2">
        <v>5540789</v>
      </c>
      <c r="AQ375" s="2" t="s">
        <v>81</v>
      </c>
      <c r="AR375" s="3">
        <v>45657.506874999999</v>
      </c>
      <c r="AS375" s="2" t="s">
        <v>82</v>
      </c>
      <c r="AT375" s="3">
        <v>45656.333333333336</v>
      </c>
      <c r="AU375" s="2" t="s">
        <v>83</v>
      </c>
      <c r="AV375" s="2" t="s">
        <v>204</v>
      </c>
      <c r="AW375" s="2" t="s">
        <v>205</v>
      </c>
      <c r="AX375" s="2" t="s">
        <v>7163</v>
      </c>
      <c r="AY375" s="3">
        <v>45658.560949074075</v>
      </c>
      <c r="AZ375" s="3">
        <v>45657.506874999999</v>
      </c>
      <c r="BA375" s="2" t="s">
        <v>460</v>
      </c>
      <c r="BB375" s="2" t="s">
        <v>87</v>
      </c>
      <c r="BC375" s="2" t="s">
        <v>88</v>
      </c>
      <c r="BD375" s="2" t="s">
        <v>89</v>
      </c>
      <c r="BE375" s="2" t="s">
        <v>20426</v>
      </c>
      <c r="BF375" s="2" t="s">
        <v>1061</v>
      </c>
      <c r="BG375" s="2" t="s">
        <v>58</v>
      </c>
      <c r="BH375" s="2" t="s">
        <v>26293</v>
      </c>
      <c r="BI375" s="2" t="s">
        <v>26790</v>
      </c>
      <c r="BJ375" s="2" t="s">
        <v>26643</v>
      </c>
    </row>
    <row r="376" spans="1:62" s="2" customFormat="1" x14ac:dyDescent="0.35">
      <c r="A376" s="2">
        <v>2950081</v>
      </c>
      <c r="B376" s="2" t="s">
        <v>58</v>
      </c>
      <c r="C376" s="2">
        <v>34405931</v>
      </c>
      <c r="D376" s="2">
        <v>338202333</v>
      </c>
      <c r="E376" s="2" t="s">
        <v>59</v>
      </c>
      <c r="F376" s="2" t="s">
        <v>60</v>
      </c>
      <c r="G376" s="2" t="s">
        <v>14860</v>
      </c>
      <c r="I376" s="2" t="s">
        <v>20445</v>
      </c>
      <c r="J376" s="2" t="s">
        <v>20446</v>
      </c>
      <c r="K376" s="2">
        <v>20</v>
      </c>
      <c r="L376" s="2" t="s">
        <v>357</v>
      </c>
      <c r="M376" s="2" t="s">
        <v>358</v>
      </c>
      <c r="N376" s="3">
        <v>44305.680567129632</v>
      </c>
      <c r="O376" s="2" t="s">
        <v>14863</v>
      </c>
      <c r="Q376" s="2" t="s">
        <v>66</v>
      </c>
      <c r="R376" s="3">
        <v>45656.537962962961</v>
      </c>
      <c r="S376" s="2" t="s">
        <v>14867</v>
      </c>
      <c r="T376" s="2" t="s">
        <v>334</v>
      </c>
      <c r="U376" s="2" t="s">
        <v>215</v>
      </c>
      <c r="V376" s="2" t="s">
        <v>451</v>
      </c>
      <c r="W376" s="2" t="s">
        <v>71</v>
      </c>
      <c r="X376" s="2" t="s">
        <v>317</v>
      </c>
      <c r="Y376" s="2" t="s">
        <v>8147</v>
      </c>
      <c r="Z376" s="2" t="s">
        <v>1603</v>
      </c>
      <c r="AA376" s="2" t="s">
        <v>9835</v>
      </c>
      <c r="AB376" s="2" t="s">
        <v>176</v>
      </c>
      <c r="AC376" s="2">
        <v>29</v>
      </c>
      <c r="AE376" s="3">
        <v>45656.549421296295</v>
      </c>
      <c r="AF376" s="2" t="s">
        <v>342</v>
      </c>
      <c r="AH376" s="2" t="s">
        <v>78</v>
      </c>
      <c r="AI376" s="2" t="s">
        <v>363</v>
      </c>
      <c r="AJ376" s="2" t="s">
        <v>6303</v>
      </c>
      <c r="AK376" s="2" t="s">
        <v>20447</v>
      </c>
      <c r="AL376" s="2" t="s">
        <v>16936</v>
      </c>
      <c r="AM376" s="3">
        <v>45656.549525462964</v>
      </c>
      <c r="AO376" s="2" t="s">
        <v>16936</v>
      </c>
      <c r="AP376" s="2">
        <v>5540680</v>
      </c>
      <c r="AQ376" s="2" t="s">
        <v>81</v>
      </c>
      <c r="AR376" s="3">
        <v>45657.592164351852</v>
      </c>
      <c r="AS376" s="2" t="s">
        <v>82</v>
      </c>
      <c r="AT376" s="3">
        <v>45656.5625</v>
      </c>
      <c r="AU376" s="2" t="s">
        <v>83</v>
      </c>
      <c r="AV376" s="2" t="s">
        <v>321</v>
      </c>
      <c r="AW376" s="2" t="s">
        <v>322</v>
      </c>
      <c r="AX376" s="2" t="s">
        <v>2877</v>
      </c>
      <c r="AZ376" s="3">
        <v>45657.592164351852</v>
      </c>
      <c r="BB376" s="2" t="s">
        <v>87</v>
      </c>
      <c r="BC376" s="2" t="s">
        <v>88</v>
      </c>
      <c r="BD376" s="2" t="s">
        <v>89</v>
      </c>
      <c r="BE376" s="2" t="s">
        <v>20448</v>
      </c>
      <c r="BF376" s="2" t="s">
        <v>2317</v>
      </c>
      <c r="BG376" s="2" t="s">
        <v>58</v>
      </c>
      <c r="BH376" s="2" t="s">
        <v>26293</v>
      </c>
      <c r="BI376" s="2" t="s">
        <v>26790</v>
      </c>
      <c r="BJ376" s="2" t="s">
        <v>26644</v>
      </c>
    </row>
    <row r="377" spans="1:62" s="2" customFormat="1" x14ac:dyDescent="0.35">
      <c r="A377" s="2">
        <v>2950083</v>
      </c>
      <c r="B377" s="2" t="s">
        <v>58</v>
      </c>
      <c r="C377" s="2">
        <v>44047541</v>
      </c>
      <c r="D377" s="2">
        <v>338689039</v>
      </c>
      <c r="E377" s="2" t="s">
        <v>59</v>
      </c>
      <c r="F377" s="2" t="s">
        <v>60</v>
      </c>
      <c r="G377" s="2" t="s">
        <v>20420</v>
      </c>
      <c r="I377" s="2">
        <v>772953614</v>
      </c>
      <c r="J377" s="2" t="s">
        <v>20421</v>
      </c>
      <c r="K377" s="2">
        <v>20</v>
      </c>
      <c r="L377" s="2" t="s">
        <v>357</v>
      </c>
      <c r="M377" s="2" t="s">
        <v>358</v>
      </c>
      <c r="N377" s="3">
        <v>45553.458333333336</v>
      </c>
      <c r="O377" s="2" t="s">
        <v>2129</v>
      </c>
      <c r="Q377" s="2" t="s">
        <v>66</v>
      </c>
      <c r="R377" s="3">
        <v>45656.538495370369</v>
      </c>
      <c r="S377" s="2" t="s">
        <v>15516</v>
      </c>
      <c r="T377" s="2" t="s">
        <v>334</v>
      </c>
      <c r="U377" s="2" t="s">
        <v>215</v>
      </c>
      <c r="V377" s="2" t="s">
        <v>20454</v>
      </c>
      <c r="W377" s="2" t="s">
        <v>71</v>
      </c>
      <c r="X377" s="2" t="s">
        <v>650</v>
      </c>
      <c r="Y377" s="2" t="s">
        <v>7981</v>
      </c>
      <c r="Z377" s="2" t="s">
        <v>1058</v>
      </c>
      <c r="AA377" s="2" t="s">
        <v>1059</v>
      </c>
      <c r="AB377" s="2" t="s">
        <v>20423</v>
      </c>
      <c r="AC377" s="2" t="s">
        <v>20424</v>
      </c>
      <c r="AE377" s="3">
        <v>45657.403634259259</v>
      </c>
      <c r="AF377" s="2" t="s">
        <v>543</v>
      </c>
      <c r="AG377" s="2">
        <v>48</v>
      </c>
      <c r="AH377" s="2" t="s">
        <v>78</v>
      </c>
      <c r="AI377" s="2" t="s">
        <v>58</v>
      </c>
      <c r="AJ377" s="2" t="s">
        <v>101</v>
      </c>
      <c r="AK377" s="2" t="s">
        <v>20455</v>
      </c>
      <c r="AL377" s="2" t="s">
        <v>442</v>
      </c>
      <c r="AM377" s="3">
        <v>45657.403715277775</v>
      </c>
      <c r="AN377" s="2" t="s">
        <v>20455</v>
      </c>
      <c r="AO377" s="2" t="s">
        <v>442</v>
      </c>
      <c r="AP377" s="2">
        <v>5546774</v>
      </c>
      <c r="AQ377" s="2" t="s">
        <v>81</v>
      </c>
      <c r="AR377" s="3">
        <v>45659.408263888887</v>
      </c>
      <c r="AS377" s="2" t="s">
        <v>82</v>
      </c>
      <c r="AT377" s="3">
        <v>45657.333333333336</v>
      </c>
      <c r="AU377" s="2" t="s">
        <v>104</v>
      </c>
      <c r="AV377" s="2" t="s">
        <v>6638</v>
      </c>
      <c r="AW377" s="2" t="s">
        <v>6639</v>
      </c>
      <c r="AX377" s="2" t="s">
        <v>7395</v>
      </c>
      <c r="AY377" s="3">
        <v>45659.403634259259</v>
      </c>
      <c r="AZ377" s="3">
        <v>45659.408263888887</v>
      </c>
      <c r="BA377" s="2" t="s">
        <v>685</v>
      </c>
      <c r="BB377" s="2" t="s">
        <v>3013</v>
      </c>
      <c r="BC377" s="2" t="s">
        <v>226</v>
      </c>
      <c r="BD377" s="2" t="s">
        <v>89</v>
      </c>
      <c r="BE377" s="2" t="s">
        <v>624</v>
      </c>
      <c r="BF377" s="2" t="s">
        <v>5508</v>
      </c>
      <c r="BG377" s="2" t="s">
        <v>58</v>
      </c>
      <c r="BH377" s="2" t="s">
        <v>26293</v>
      </c>
      <c r="BI377" s="2" t="s">
        <v>26790</v>
      </c>
      <c r="BJ377" s="2" t="s">
        <v>26643</v>
      </c>
    </row>
    <row r="378" spans="1:62" s="2" customFormat="1" x14ac:dyDescent="0.35">
      <c r="A378" s="2">
        <v>2950088</v>
      </c>
      <c r="B378" s="2" t="s">
        <v>58</v>
      </c>
      <c r="C378" s="2">
        <v>29742251</v>
      </c>
      <c r="D378" s="2">
        <v>338257452</v>
      </c>
      <c r="E378" s="2" t="s">
        <v>59</v>
      </c>
      <c r="F378" s="2" t="s">
        <v>60</v>
      </c>
      <c r="G378" s="2" t="s">
        <v>17342</v>
      </c>
      <c r="I378" s="2">
        <v>777929250</v>
      </c>
      <c r="J378" s="2" t="s">
        <v>17389</v>
      </c>
      <c r="K378" s="2">
        <v>20</v>
      </c>
      <c r="L378" s="2" t="s">
        <v>357</v>
      </c>
      <c r="M378" s="2" t="s">
        <v>358</v>
      </c>
      <c r="N378" s="3">
        <v>45212.385520833333</v>
      </c>
      <c r="O378" s="2" t="s">
        <v>14863</v>
      </c>
      <c r="Q378" s="2" t="s">
        <v>66</v>
      </c>
      <c r="R378" s="3">
        <v>45656.5393287037</v>
      </c>
      <c r="S378" s="2" t="s">
        <v>4774</v>
      </c>
      <c r="T378" s="2" t="s">
        <v>334</v>
      </c>
      <c r="U378" s="2" t="s">
        <v>880</v>
      </c>
      <c r="V378" s="2" t="s">
        <v>20474</v>
      </c>
      <c r="W378" s="2" t="s">
        <v>71</v>
      </c>
      <c r="X378" s="2" t="s">
        <v>198</v>
      </c>
      <c r="Y378" s="2" t="s">
        <v>4546</v>
      </c>
      <c r="Z378" s="2" t="s">
        <v>200</v>
      </c>
      <c r="AA378" s="2" t="s">
        <v>3553</v>
      </c>
      <c r="AB378" s="2" t="s">
        <v>176</v>
      </c>
      <c r="AE378" s="3">
        <v>45656.562685185185</v>
      </c>
      <c r="AF378" s="2" t="s">
        <v>342</v>
      </c>
      <c r="AH378" s="2" t="s">
        <v>78</v>
      </c>
      <c r="AI378" s="2" t="s">
        <v>363</v>
      </c>
      <c r="AJ378" s="2" t="s">
        <v>6303</v>
      </c>
      <c r="AK378" s="2" t="s">
        <v>20475</v>
      </c>
      <c r="AL378" s="2" t="s">
        <v>19574</v>
      </c>
      <c r="AM378" s="3">
        <v>45656.562800925924</v>
      </c>
      <c r="AO378" s="2" t="s">
        <v>19574</v>
      </c>
      <c r="AP378" s="2">
        <v>5540809</v>
      </c>
      <c r="AQ378" s="2" t="s">
        <v>81</v>
      </c>
      <c r="AR378" s="3">
        <v>45656.755879629629</v>
      </c>
      <c r="AS378" s="2" t="s">
        <v>82</v>
      </c>
      <c r="AT378" s="3">
        <v>45656.333333333336</v>
      </c>
      <c r="AU378" s="2" t="s">
        <v>104</v>
      </c>
      <c r="AV378" s="2" t="s">
        <v>204</v>
      </c>
      <c r="AW378" s="2" t="s">
        <v>205</v>
      </c>
      <c r="AX378" s="2" t="s">
        <v>4527</v>
      </c>
      <c r="AZ378" s="3">
        <v>45656.755879629629</v>
      </c>
      <c r="BB378" s="2" t="s">
        <v>439</v>
      </c>
      <c r="BC378" s="2" t="s">
        <v>440</v>
      </c>
      <c r="BD378" s="2" t="s">
        <v>263</v>
      </c>
      <c r="BE378" s="2" t="s">
        <v>20476</v>
      </c>
      <c r="BF378" s="2" t="s">
        <v>1034</v>
      </c>
      <c r="BG378" s="2" t="s">
        <v>58</v>
      </c>
      <c r="BH378" s="2" t="s">
        <v>26293</v>
      </c>
      <c r="BI378" s="2" t="s">
        <v>26790</v>
      </c>
      <c r="BJ378" s="2" t="s">
        <v>26538</v>
      </c>
    </row>
    <row r="379" spans="1:62" s="2" customFormat="1" x14ac:dyDescent="0.35">
      <c r="A379" s="2">
        <v>2950093</v>
      </c>
      <c r="B379" s="2" t="s">
        <v>58</v>
      </c>
      <c r="C379" s="2">
        <v>39579961</v>
      </c>
      <c r="D379" s="2">
        <v>338220700</v>
      </c>
      <c r="E379" s="2" t="s">
        <v>59</v>
      </c>
      <c r="F379" s="2" t="s">
        <v>60</v>
      </c>
      <c r="G379" s="2" t="s">
        <v>20494</v>
      </c>
      <c r="I379" s="2">
        <v>776494150</v>
      </c>
      <c r="J379" s="2" t="s">
        <v>230</v>
      </c>
      <c r="K379" s="2">
        <v>20</v>
      </c>
      <c r="L379" s="2" t="s">
        <v>357</v>
      </c>
      <c r="M379" s="2" t="s">
        <v>1152</v>
      </c>
      <c r="N379" s="3">
        <v>44930.583344907405</v>
      </c>
      <c r="O379" s="2" t="s">
        <v>960</v>
      </c>
      <c r="Q379" s="2" t="s">
        <v>66</v>
      </c>
      <c r="R379" s="3">
        <v>45656.540833333333</v>
      </c>
      <c r="S379" s="2" t="s">
        <v>6244</v>
      </c>
      <c r="T379" s="2" t="s">
        <v>334</v>
      </c>
      <c r="U379" s="2" t="s">
        <v>215</v>
      </c>
      <c r="V379" s="2" t="s">
        <v>20495</v>
      </c>
      <c r="W379" s="2" t="s">
        <v>71</v>
      </c>
      <c r="X379" s="2" t="s">
        <v>198</v>
      </c>
      <c r="Y379" s="2" t="s">
        <v>3325</v>
      </c>
      <c r="Z379" s="2" t="s">
        <v>200</v>
      </c>
      <c r="AA379" s="2" t="s">
        <v>4547</v>
      </c>
      <c r="AB379" s="2" t="s">
        <v>176</v>
      </c>
      <c r="AE379" s="3">
        <v>45656.591134259259</v>
      </c>
      <c r="AF379" s="2" t="s">
        <v>342</v>
      </c>
      <c r="AH379" s="2" t="s">
        <v>78</v>
      </c>
      <c r="AI379" s="2" t="s">
        <v>363</v>
      </c>
      <c r="AJ379" s="2" t="s">
        <v>6303</v>
      </c>
      <c r="AK379" s="2" t="s">
        <v>20496</v>
      </c>
      <c r="AL379" s="2" t="s">
        <v>15314</v>
      </c>
      <c r="AM379" s="3">
        <v>45656.591423611113</v>
      </c>
      <c r="AO379" s="2" t="s">
        <v>15314</v>
      </c>
      <c r="AP379" s="2">
        <v>5540997</v>
      </c>
      <c r="AQ379" s="2" t="s">
        <v>81</v>
      </c>
      <c r="AR379" s="3">
        <v>45657.467442129629</v>
      </c>
      <c r="AS379" s="2" t="s">
        <v>82</v>
      </c>
      <c r="AT379" s="3">
        <v>45656.333333333336</v>
      </c>
      <c r="AU379" s="2" t="s">
        <v>83</v>
      </c>
      <c r="AV379" s="2" t="s">
        <v>204</v>
      </c>
      <c r="AW379" s="2" t="s">
        <v>205</v>
      </c>
      <c r="AX379" s="2" t="s">
        <v>20439</v>
      </c>
      <c r="AZ379" s="3">
        <v>45657.467442129629</v>
      </c>
      <c r="BB379" s="2" t="s">
        <v>439</v>
      </c>
      <c r="BC379" s="2" t="s">
        <v>440</v>
      </c>
      <c r="BD379" s="2" t="s">
        <v>263</v>
      </c>
      <c r="BE379" s="2" t="s">
        <v>20497</v>
      </c>
      <c r="BF379" s="2" t="s">
        <v>1061</v>
      </c>
      <c r="BG379" s="2" t="s">
        <v>58</v>
      </c>
      <c r="BH379" s="2" t="s">
        <v>26293</v>
      </c>
      <c r="BI379" s="2" t="s">
        <v>26790</v>
      </c>
      <c r="BJ379" s="2" t="s">
        <v>26645</v>
      </c>
    </row>
    <row r="380" spans="1:62" s="2" customFormat="1" x14ac:dyDescent="0.35">
      <c r="A380" s="2">
        <v>2950094</v>
      </c>
      <c r="B380" s="2" t="s">
        <v>720</v>
      </c>
      <c r="C380" s="2">
        <v>238881</v>
      </c>
      <c r="D380" s="2" t="s">
        <v>20498</v>
      </c>
      <c r="E380" s="2" t="s">
        <v>59</v>
      </c>
      <c r="F380" s="2" t="s">
        <v>8940</v>
      </c>
      <c r="G380" s="2" t="s">
        <v>20499</v>
      </c>
      <c r="I380" s="2">
        <v>777164081</v>
      </c>
      <c r="K380" s="2">
        <v>20</v>
      </c>
      <c r="L380" s="2" t="s">
        <v>447</v>
      </c>
      <c r="M380" s="2" t="s">
        <v>448</v>
      </c>
      <c r="N380" s="3">
        <v>42767.5</v>
      </c>
      <c r="O380" s="2" t="s">
        <v>20500</v>
      </c>
      <c r="Q380" s="2" t="s">
        <v>66</v>
      </c>
      <c r="R380" s="3">
        <v>45656.541122685187</v>
      </c>
      <c r="S380" s="2" t="s">
        <v>19472</v>
      </c>
      <c r="T380" s="2" t="s">
        <v>334</v>
      </c>
      <c r="U380" s="2" t="s">
        <v>215</v>
      </c>
      <c r="V380" s="2" t="s">
        <v>20501</v>
      </c>
      <c r="W380" s="2" t="s">
        <v>71</v>
      </c>
      <c r="Y380" s="2" t="s">
        <v>18994</v>
      </c>
      <c r="Z380" s="2" t="s">
        <v>1471</v>
      </c>
      <c r="AE380" s="3">
        <v>45656.560578703706</v>
      </c>
      <c r="AF380" s="2" t="s">
        <v>543</v>
      </c>
      <c r="AG380" s="2">
        <v>48</v>
      </c>
      <c r="AH380" s="2" t="s">
        <v>78</v>
      </c>
      <c r="AI380" s="2" t="s">
        <v>363</v>
      </c>
      <c r="AJ380" s="2" t="s">
        <v>6303</v>
      </c>
      <c r="AK380" s="2" t="s">
        <v>20502</v>
      </c>
      <c r="AL380" s="2" t="s">
        <v>16936</v>
      </c>
      <c r="AM380" s="3">
        <v>45656.560659722221</v>
      </c>
      <c r="AO380" s="2" t="s">
        <v>16936</v>
      </c>
      <c r="AP380" s="2">
        <v>5540788</v>
      </c>
      <c r="AQ380" s="2" t="s">
        <v>81</v>
      </c>
      <c r="AR380" s="3">
        <v>45656.680520833332</v>
      </c>
      <c r="AS380" s="2" t="s">
        <v>82</v>
      </c>
      <c r="AT380" s="3">
        <v>45656.5625</v>
      </c>
      <c r="AU380" s="2" t="s">
        <v>104</v>
      </c>
      <c r="AV380" s="2" t="s">
        <v>14008</v>
      </c>
      <c r="AW380" s="2" t="s">
        <v>14008</v>
      </c>
      <c r="AX380" s="2" t="s">
        <v>20503</v>
      </c>
      <c r="AY380" s="3">
        <v>45658.560578703706</v>
      </c>
      <c r="AZ380" s="3">
        <v>45656.680520833332</v>
      </c>
      <c r="BA380" s="2" t="s">
        <v>460</v>
      </c>
      <c r="BB380" s="2" t="s">
        <v>922</v>
      </c>
      <c r="BC380" s="2" t="s">
        <v>923</v>
      </c>
      <c r="BD380" s="2" t="s">
        <v>924</v>
      </c>
      <c r="BE380" s="2" t="s">
        <v>20504</v>
      </c>
      <c r="BF380" s="2" t="s">
        <v>6949</v>
      </c>
      <c r="BG380" s="2" t="s">
        <v>26292</v>
      </c>
      <c r="BH380" s="2" t="s">
        <v>26291</v>
      </c>
      <c r="BI380" s="2" t="s">
        <v>26793</v>
      </c>
      <c r="BJ380" s="2" t="s">
        <v>26646</v>
      </c>
    </row>
    <row r="381" spans="1:62" s="2" customFormat="1" x14ac:dyDescent="0.35">
      <c r="A381" s="2">
        <v>2950096</v>
      </c>
      <c r="B381" s="2" t="s">
        <v>58</v>
      </c>
      <c r="C381" s="2">
        <v>35547621</v>
      </c>
      <c r="D381" s="2">
        <v>338332556</v>
      </c>
      <c r="E381" s="2" t="s">
        <v>59</v>
      </c>
      <c r="F381" s="2" t="s">
        <v>60</v>
      </c>
      <c r="G381" s="2" t="s">
        <v>1395</v>
      </c>
      <c r="H381" s="2" t="s">
        <v>20509</v>
      </c>
      <c r="I381" s="2">
        <v>773652462</v>
      </c>
      <c r="J381" s="2" t="s">
        <v>4258</v>
      </c>
      <c r="K381" s="2">
        <v>20</v>
      </c>
      <c r="L381" s="2" t="s">
        <v>357</v>
      </c>
      <c r="M381" s="2" t="s">
        <v>358</v>
      </c>
      <c r="N381" s="3">
        <v>45610.75</v>
      </c>
      <c r="O381" s="2" t="s">
        <v>537</v>
      </c>
      <c r="Q381" s="2" t="s">
        <v>66</v>
      </c>
      <c r="R381" s="3">
        <v>45656.541655092595</v>
      </c>
      <c r="S381" s="2" t="s">
        <v>18791</v>
      </c>
      <c r="T381" s="2" t="s">
        <v>334</v>
      </c>
      <c r="U381" s="2" t="s">
        <v>880</v>
      </c>
      <c r="V381" s="2" t="s">
        <v>20510</v>
      </c>
      <c r="W381" s="2" t="s">
        <v>605</v>
      </c>
      <c r="Y381" s="2" t="s">
        <v>10118</v>
      </c>
      <c r="Z381" s="2" t="s">
        <v>1305</v>
      </c>
      <c r="AA381" s="2" t="s">
        <v>12004</v>
      </c>
      <c r="AB381" s="2" t="s">
        <v>176</v>
      </c>
      <c r="AE381" s="3">
        <v>45656.568854166668</v>
      </c>
      <c r="AF381" s="2" t="s">
        <v>342</v>
      </c>
      <c r="AH381" s="2" t="s">
        <v>78</v>
      </c>
      <c r="AI381" s="2" t="s">
        <v>79</v>
      </c>
      <c r="AJ381" s="2" t="s">
        <v>101</v>
      </c>
      <c r="AK381" s="2" t="s">
        <v>20511</v>
      </c>
      <c r="AL381" s="2" t="s">
        <v>16553</v>
      </c>
      <c r="AM381" s="3">
        <v>45656.568935185183</v>
      </c>
      <c r="AN381" s="2" t="s">
        <v>20511</v>
      </c>
      <c r="AO381" s="2" t="s">
        <v>16553</v>
      </c>
      <c r="AP381" s="2">
        <v>5540851</v>
      </c>
      <c r="AQ381" s="2" t="s">
        <v>81</v>
      </c>
      <c r="AR381" s="3">
        <v>45657.865069444444</v>
      </c>
      <c r="AS381" s="2" t="s">
        <v>82</v>
      </c>
      <c r="AT381" s="3">
        <v>45656.333333333336</v>
      </c>
      <c r="AU381" s="2" t="s">
        <v>83</v>
      </c>
      <c r="AV381" s="2" t="s">
        <v>163</v>
      </c>
      <c r="AW381" s="2" t="s">
        <v>164</v>
      </c>
      <c r="AX381" s="2" t="s">
        <v>7578</v>
      </c>
      <c r="AZ381" s="3">
        <v>45657.865069444444</v>
      </c>
      <c r="BB381" s="2" t="s">
        <v>1937</v>
      </c>
      <c r="BC381" s="2" t="s">
        <v>1938</v>
      </c>
      <c r="BD381" s="2" t="s">
        <v>1939</v>
      </c>
      <c r="BE381" s="2" t="s">
        <v>20512</v>
      </c>
      <c r="BF381" s="2" t="s">
        <v>301</v>
      </c>
      <c r="BG381" s="2" t="s">
        <v>58</v>
      </c>
      <c r="BH381" s="2" t="s">
        <v>26293</v>
      </c>
      <c r="BI381" s="2" t="s">
        <v>26789</v>
      </c>
      <c r="BJ381" s="2" t="s">
        <v>26647</v>
      </c>
    </row>
    <row r="382" spans="1:62" s="2" customFormat="1" x14ac:dyDescent="0.35">
      <c r="A382" s="2">
        <v>2950105</v>
      </c>
      <c r="B382" s="2" t="s">
        <v>58</v>
      </c>
      <c r="C382" s="2">
        <v>36009741</v>
      </c>
      <c r="D382" s="2">
        <v>338641604</v>
      </c>
      <c r="E382" s="2" t="s">
        <v>59</v>
      </c>
      <c r="F382" s="2" t="s">
        <v>60</v>
      </c>
      <c r="G382" s="2" t="s">
        <v>20538</v>
      </c>
      <c r="H382" s="2" t="s">
        <v>20539</v>
      </c>
      <c r="I382" s="2">
        <v>788213125</v>
      </c>
      <c r="J382" s="2" t="s">
        <v>592</v>
      </c>
      <c r="K382" s="2">
        <v>20</v>
      </c>
      <c r="L382" s="2" t="s">
        <v>357</v>
      </c>
      <c r="M382" s="2" t="s">
        <v>358</v>
      </c>
      <c r="N382" s="3">
        <v>45226.000011574077</v>
      </c>
      <c r="O382" s="2" t="s">
        <v>960</v>
      </c>
      <c r="Q382" s="2" t="s">
        <v>66</v>
      </c>
      <c r="R382" s="3">
        <v>45656.54546296296</v>
      </c>
      <c r="S382" s="2" t="s">
        <v>18791</v>
      </c>
      <c r="T382" s="2" t="s">
        <v>334</v>
      </c>
      <c r="U382" s="2" t="s">
        <v>880</v>
      </c>
      <c r="V382" s="2" t="s">
        <v>20540</v>
      </c>
      <c r="W382" s="2" t="s">
        <v>71</v>
      </c>
      <c r="X382" s="2" t="s">
        <v>198</v>
      </c>
      <c r="Y382" s="2" t="s">
        <v>18389</v>
      </c>
      <c r="Z382" s="2" t="s">
        <v>200</v>
      </c>
      <c r="AA382" s="2" t="s">
        <v>18297</v>
      </c>
      <c r="AB382" s="2" t="s">
        <v>18297</v>
      </c>
      <c r="AC382" s="2">
        <v>156</v>
      </c>
      <c r="AE382" s="3">
        <v>45656.640798611108</v>
      </c>
      <c r="AF382" s="2" t="s">
        <v>543</v>
      </c>
      <c r="AG382" s="2">
        <v>48</v>
      </c>
      <c r="AH382" s="2" t="s">
        <v>78</v>
      </c>
      <c r="AI382" s="2" t="s">
        <v>363</v>
      </c>
      <c r="AJ382" s="2" t="s">
        <v>6303</v>
      </c>
      <c r="AK382" s="2" t="s">
        <v>20541</v>
      </c>
      <c r="AL382" s="2" t="s">
        <v>15314</v>
      </c>
      <c r="AM382" s="3">
        <v>45656.640925925924</v>
      </c>
      <c r="AO382" s="2" t="s">
        <v>15314</v>
      </c>
      <c r="AP382" s="2">
        <v>5541364</v>
      </c>
      <c r="AQ382" s="2" t="s">
        <v>81</v>
      </c>
      <c r="AR382" s="3">
        <v>45657.556064814817</v>
      </c>
      <c r="AS382" s="2" t="s">
        <v>82</v>
      </c>
      <c r="AT382" s="3">
        <v>45656.333333333336</v>
      </c>
      <c r="AU382" s="2" t="s">
        <v>83</v>
      </c>
      <c r="AV382" s="2" t="s">
        <v>204</v>
      </c>
      <c r="AW382" s="2" t="s">
        <v>205</v>
      </c>
      <c r="AX382" s="2" t="s">
        <v>20542</v>
      </c>
      <c r="AY382" s="3">
        <v>45658.640798611108</v>
      </c>
      <c r="AZ382" s="3">
        <v>45657.556064814817</v>
      </c>
      <c r="BA382" s="2" t="s">
        <v>460</v>
      </c>
      <c r="BB382" s="2" t="s">
        <v>87</v>
      </c>
      <c r="BC382" s="2" t="s">
        <v>88</v>
      </c>
      <c r="BD382" s="2" t="s">
        <v>89</v>
      </c>
      <c r="BE382" s="2" t="s">
        <v>20543</v>
      </c>
      <c r="BF382" s="2" t="s">
        <v>1061</v>
      </c>
      <c r="BG382" s="2" t="s">
        <v>58</v>
      </c>
      <c r="BH382" s="2" t="s">
        <v>26293</v>
      </c>
      <c r="BI382" s="2" t="s">
        <v>26790</v>
      </c>
      <c r="BJ382" s="2" t="s">
        <v>26648</v>
      </c>
    </row>
    <row r="383" spans="1:62" s="2" customFormat="1" x14ac:dyDescent="0.35">
      <c r="A383" s="2">
        <v>2950106</v>
      </c>
      <c r="B383" s="2" t="s">
        <v>58</v>
      </c>
      <c r="C383" s="2">
        <v>40968411</v>
      </c>
      <c r="D383" s="2">
        <v>338673406</v>
      </c>
      <c r="E383" s="2" t="s">
        <v>59</v>
      </c>
      <c r="F383" s="2" t="s">
        <v>60</v>
      </c>
      <c r="G383" s="2" t="s">
        <v>20544</v>
      </c>
      <c r="H383" s="2" t="s">
        <v>20544</v>
      </c>
      <c r="I383" s="2" t="s">
        <v>20545</v>
      </c>
      <c r="J383" s="2" t="s">
        <v>3364</v>
      </c>
      <c r="K383" s="2">
        <v>20</v>
      </c>
      <c r="L383" s="2" t="s">
        <v>357</v>
      </c>
      <c r="M383" s="2" t="s">
        <v>358</v>
      </c>
      <c r="N383" s="3">
        <v>45070.697222222225</v>
      </c>
      <c r="O383" s="2" t="s">
        <v>537</v>
      </c>
      <c r="Q383" s="2" t="s">
        <v>66</v>
      </c>
      <c r="R383" s="3">
        <v>45656.545636574076</v>
      </c>
      <c r="S383" s="2" t="s">
        <v>14867</v>
      </c>
      <c r="T383" s="2" t="s">
        <v>334</v>
      </c>
      <c r="U383" s="2" t="s">
        <v>215</v>
      </c>
      <c r="V383" s="2" t="s">
        <v>451</v>
      </c>
      <c r="W383" s="2" t="s">
        <v>71</v>
      </c>
      <c r="X383" s="2" t="s">
        <v>650</v>
      </c>
      <c r="Y383" s="2" t="s">
        <v>20546</v>
      </c>
      <c r="Z383" s="2" t="s">
        <v>3481</v>
      </c>
      <c r="AA383" s="2" t="s">
        <v>20547</v>
      </c>
      <c r="AB383" s="2" t="s">
        <v>176</v>
      </c>
      <c r="AE383" s="3">
        <v>45656.54587962963</v>
      </c>
      <c r="AF383" s="2" t="s">
        <v>543</v>
      </c>
      <c r="AG383" s="2">
        <v>48</v>
      </c>
      <c r="AH383" s="2" t="s">
        <v>78</v>
      </c>
      <c r="AI383" s="2" t="s">
        <v>363</v>
      </c>
      <c r="AJ383" s="2" t="s">
        <v>364</v>
      </c>
      <c r="AK383" s="2" t="s">
        <v>20548</v>
      </c>
      <c r="AL383" s="2" t="s">
        <v>14867</v>
      </c>
      <c r="AM383" s="3">
        <v>45656.545902777776</v>
      </c>
      <c r="AO383" s="2" t="s">
        <v>14867</v>
      </c>
      <c r="AP383" s="2">
        <v>5540621</v>
      </c>
      <c r="AQ383" s="2" t="s">
        <v>81</v>
      </c>
      <c r="AR383" s="3">
        <v>45656.871307870373</v>
      </c>
      <c r="AS383" s="2" t="s">
        <v>82</v>
      </c>
      <c r="AT383" s="3">
        <v>45656.333333333336</v>
      </c>
      <c r="AU383" s="2" t="s">
        <v>104</v>
      </c>
      <c r="AV383" s="2" t="s">
        <v>655</v>
      </c>
      <c r="AW383" s="2" t="s">
        <v>656</v>
      </c>
      <c r="AX383" s="2" t="s">
        <v>3485</v>
      </c>
      <c r="AY383" s="3">
        <v>45658.54587962963</v>
      </c>
      <c r="AZ383" s="3">
        <v>45656.871307870373</v>
      </c>
      <c r="BA383" s="2" t="s">
        <v>460</v>
      </c>
      <c r="BB383" s="2" t="s">
        <v>557</v>
      </c>
      <c r="BC383" s="2" t="s">
        <v>558</v>
      </c>
      <c r="BD383" s="2" t="s">
        <v>181</v>
      </c>
      <c r="BE383" s="2" t="s">
        <v>3223</v>
      </c>
      <c r="BF383" s="2" t="s">
        <v>1901</v>
      </c>
      <c r="BG383" s="2" t="s">
        <v>58</v>
      </c>
      <c r="BH383" s="2" t="s">
        <v>26293</v>
      </c>
      <c r="BI383" s="2" t="s">
        <v>26789</v>
      </c>
      <c r="BJ383" s="2" t="s">
        <v>26649</v>
      </c>
    </row>
    <row r="384" spans="1:62" s="2" customFormat="1" x14ac:dyDescent="0.35">
      <c r="A384" s="2">
        <v>2950111</v>
      </c>
      <c r="B384" s="2" t="s">
        <v>58</v>
      </c>
      <c r="C384" s="2">
        <v>35533631</v>
      </c>
      <c r="D384" s="2">
        <v>338684050</v>
      </c>
      <c r="E384" s="2" t="s">
        <v>59</v>
      </c>
      <c r="F384" s="2" t="s">
        <v>60</v>
      </c>
      <c r="G384" s="2" t="s">
        <v>20563</v>
      </c>
      <c r="I384" s="2">
        <v>775504427</v>
      </c>
      <c r="J384" s="2" t="s">
        <v>468</v>
      </c>
      <c r="K384" s="2">
        <v>20</v>
      </c>
      <c r="L384" s="2" t="s">
        <v>357</v>
      </c>
      <c r="M384" s="2" t="s">
        <v>358</v>
      </c>
      <c r="N384" s="3">
        <v>45268.750567129631</v>
      </c>
      <c r="O384" s="2" t="s">
        <v>960</v>
      </c>
      <c r="Q384" s="2" t="s">
        <v>66</v>
      </c>
      <c r="R384" s="3">
        <v>45656.547581018516</v>
      </c>
      <c r="S384" s="2" t="s">
        <v>1154</v>
      </c>
      <c r="T384" s="2" t="s">
        <v>334</v>
      </c>
      <c r="U384" s="2" t="s">
        <v>215</v>
      </c>
      <c r="V384" s="2" t="s">
        <v>451</v>
      </c>
      <c r="W384" s="2" t="s">
        <v>71</v>
      </c>
      <c r="X384" s="2" t="s">
        <v>431</v>
      </c>
      <c r="Y384" s="2" t="s">
        <v>8575</v>
      </c>
      <c r="Z384" s="2" t="s">
        <v>200</v>
      </c>
      <c r="AA384" s="2" t="s">
        <v>14145</v>
      </c>
      <c r="AB384" s="2" t="s">
        <v>14145</v>
      </c>
      <c r="AE384" s="3">
        <v>45656.662233796298</v>
      </c>
      <c r="AF384" s="2" t="s">
        <v>543</v>
      </c>
      <c r="AG384" s="2">
        <v>48</v>
      </c>
      <c r="AH384" s="2" t="s">
        <v>78</v>
      </c>
      <c r="AI384" s="2" t="s">
        <v>79</v>
      </c>
      <c r="AJ384" s="2" t="s">
        <v>101</v>
      </c>
      <c r="AK384" s="2" t="s">
        <v>20564</v>
      </c>
      <c r="AL384" s="2" t="s">
        <v>15761</v>
      </c>
      <c r="AM384" s="3">
        <v>45656.66233796296</v>
      </c>
      <c r="AO384" s="2" t="s">
        <v>15761</v>
      </c>
      <c r="AP384" s="2">
        <v>5541543</v>
      </c>
      <c r="AQ384" s="2" t="s">
        <v>81</v>
      </c>
      <c r="AR384" s="3">
        <v>45657.48777777778</v>
      </c>
      <c r="AS384" s="2" t="s">
        <v>82</v>
      </c>
      <c r="AT384" s="3">
        <v>45656.333333333336</v>
      </c>
      <c r="AU384" s="2" t="s">
        <v>83</v>
      </c>
      <c r="AV384" s="2" t="s">
        <v>436</v>
      </c>
      <c r="AW384" s="2" t="s">
        <v>437</v>
      </c>
      <c r="AX384" s="2" t="s">
        <v>1232</v>
      </c>
      <c r="AY384" s="3">
        <v>45658.662233796298</v>
      </c>
      <c r="AZ384" s="3">
        <v>45657.48777777778</v>
      </c>
      <c r="BA384" s="2" t="s">
        <v>460</v>
      </c>
      <c r="BB384" s="2" t="s">
        <v>643</v>
      </c>
      <c r="BC384" s="2" t="s">
        <v>644</v>
      </c>
      <c r="BD384" s="2" t="s">
        <v>299</v>
      </c>
      <c r="BE384" s="2" t="s">
        <v>20565</v>
      </c>
      <c r="BF384" s="2" t="s">
        <v>1061</v>
      </c>
      <c r="BG384" s="2" t="s">
        <v>58</v>
      </c>
      <c r="BH384" s="2" t="s">
        <v>26293</v>
      </c>
      <c r="BI384" s="2" t="s">
        <v>26785</v>
      </c>
      <c r="BJ384" s="2" t="s">
        <v>26650</v>
      </c>
    </row>
    <row r="385" spans="1:62" s="2" customFormat="1" x14ac:dyDescent="0.35">
      <c r="A385" s="2">
        <v>2950121</v>
      </c>
      <c r="B385" s="2" t="s">
        <v>58</v>
      </c>
      <c r="C385" s="2">
        <v>36870661</v>
      </c>
      <c r="D385" s="2">
        <v>338030488</v>
      </c>
      <c r="E385" s="2" t="s">
        <v>59</v>
      </c>
      <c r="F385" s="2" t="s">
        <v>60</v>
      </c>
      <c r="G385" s="2" t="s">
        <v>577</v>
      </c>
      <c r="H385" s="2" t="s">
        <v>20599</v>
      </c>
      <c r="I385" s="2">
        <v>782305733</v>
      </c>
      <c r="J385" s="2" t="s">
        <v>1956</v>
      </c>
      <c r="K385" s="2">
        <v>20</v>
      </c>
      <c r="L385" s="2" t="s">
        <v>357</v>
      </c>
      <c r="M385" s="2" t="s">
        <v>358</v>
      </c>
      <c r="N385" s="3">
        <v>45647.666666666664</v>
      </c>
      <c r="O385" s="2" t="s">
        <v>537</v>
      </c>
      <c r="Q385" s="2" t="s">
        <v>66</v>
      </c>
      <c r="R385" s="3">
        <v>45656.549861111111</v>
      </c>
      <c r="S385" s="2" t="s">
        <v>1614</v>
      </c>
      <c r="T385" s="2" t="s">
        <v>334</v>
      </c>
      <c r="U385" s="2" t="s">
        <v>69</v>
      </c>
      <c r="V385" s="2" t="s">
        <v>20600</v>
      </c>
      <c r="W385" s="2" t="s">
        <v>118</v>
      </c>
      <c r="X385" s="2" t="s">
        <v>119</v>
      </c>
      <c r="Y385" s="2" t="s">
        <v>6154</v>
      </c>
      <c r="Z385" s="2" t="s">
        <v>139</v>
      </c>
      <c r="AA385" s="2" t="s">
        <v>3192</v>
      </c>
      <c r="AB385" s="2" t="s">
        <v>176</v>
      </c>
      <c r="AE385" s="3">
        <v>45656.550115740742</v>
      </c>
      <c r="AF385" s="2" t="s">
        <v>342</v>
      </c>
      <c r="AH385" s="2" t="s">
        <v>78</v>
      </c>
      <c r="AI385" s="2" t="s">
        <v>363</v>
      </c>
      <c r="AJ385" s="2" t="s">
        <v>364</v>
      </c>
      <c r="AK385" s="2" t="s">
        <v>3197</v>
      </c>
      <c r="AL385" s="2" t="s">
        <v>1614</v>
      </c>
      <c r="AM385" s="3">
        <v>45656.550162037034</v>
      </c>
      <c r="AO385" s="2" t="s">
        <v>1614</v>
      </c>
      <c r="AP385" s="2">
        <v>5540685</v>
      </c>
      <c r="AQ385" s="2" t="s">
        <v>81</v>
      </c>
      <c r="AR385" s="3">
        <v>45656.985069444447</v>
      </c>
      <c r="AS385" s="2" t="s">
        <v>82</v>
      </c>
      <c r="AT385" s="3">
        <v>45656.5625</v>
      </c>
      <c r="AU385" s="2" t="s">
        <v>104</v>
      </c>
      <c r="AV385" s="2" t="s">
        <v>125</v>
      </c>
      <c r="AW385" s="2" t="s">
        <v>126</v>
      </c>
      <c r="AX385" s="2" t="s">
        <v>769</v>
      </c>
      <c r="AZ385" s="3">
        <v>45656.985069444447</v>
      </c>
      <c r="BB385" s="2" t="s">
        <v>408</v>
      </c>
      <c r="BC385" s="2" t="s">
        <v>409</v>
      </c>
      <c r="BD385" s="2" t="s">
        <v>410</v>
      </c>
      <c r="BE385" s="2" t="s">
        <v>3351</v>
      </c>
      <c r="BF385" s="2" t="s">
        <v>91</v>
      </c>
      <c r="BG385" s="2" t="s">
        <v>58</v>
      </c>
      <c r="BH385" s="2" t="s">
        <v>26293</v>
      </c>
      <c r="BI385" s="2" t="s">
        <v>26787</v>
      </c>
      <c r="BJ385" s="2" t="s">
        <v>26651</v>
      </c>
    </row>
    <row r="386" spans="1:62" s="2" customFormat="1" x14ac:dyDescent="0.35">
      <c r="A386" s="2">
        <v>2950122</v>
      </c>
      <c r="B386" s="2" t="s">
        <v>58</v>
      </c>
      <c r="C386" s="2">
        <v>299191</v>
      </c>
      <c r="D386" s="2">
        <v>338251860</v>
      </c>
      <c r="E386" s="2" t="s">
        <v>59</v>
      </c>
      <c r="F386" s="2" t="s">
        <v>60</v>
      </c>
      <c r="G386" s="2" t="s">
        <v>20601</v>
      </c>
      <c r="I386" s="2">
        <v>777816212</v>
      </c>
      <c r="J386" s="2" t="s">
        <v>20602</v>
      </c>
      <c r="K386" s="2">
        <v>20</v>
      </c>
      <c r="L386" s="2" t="s">
        <v>357</v>
      </c>
      <c r="M386" s="2" t="s">
        <v>358</v>
      </c>
      <c r="N386" s="3">
        <v>43840.765532407408</v>
      </c>
      <c r="O386" s="2" t="s">
        <v>1153</v>
      </c>
      <c r="Q386" s="2" t="s">
        <v>66</v>
      </c>
      <c r="R386" s="3">
        <v>45656.550694444442</v>
      </c>
      <c r="S386" s="2" t="s">
        <v>18846</v>
      </c>
      <c r="T386" s="2" t="s">
        <v>334</v>
      </c>
      <c r="U386" s="2" t="s">
        <v>417</v>
      </c>
      <c r="V386" s="2" t="s">
        <v>20603</v>
      </c>
      <c r="W386" s="2" t="s">
        <v>71</v>
      </c>
      <c r="X386" s="2" t="s">
        <v>431</v>
      </c>
      <c r="Y386" s="2" t="s">
        <v>5047</v>
      </c>
      <c r="Z386" s="2" t="s">
        <v>1058</v>
      </c>
      <c r="AA386" s="2" t="s">
        <v>7785</v>
      </c>
      <c r="AB386" s="2" t="s">
        <v>7785</v>
      </c>
      <c r="AE386" s="3">
        <v>45656.550925925927</v>
      </c>
      <c r="AF386" s="2" t="s">
        <v>77</v>
      </c>
      <c r="AH386" s="2" t="s">
        <v>78</v>
      </c>
      <c r="AI386" s="2" t="s">
        <v>363</v>
      </c>
      <c r="AJ386" s="2" t="s">
        <v>364</v>
      </c>
      <c r="AK386" s="2" t="s">
        <v>20604</v>
      </c>
      <c r="AL386" s="2" t="s">
        <v>18846</v>
      </c>
      <c r="AM386" s="3">
        <v>45656.551030092596</v>
      </c>
      <c r="AO386" s="2" t="s">
        <v>18846</v>
      </c>
      <c r="AP386" s="2">
        <v>5540690</v>
      </c>
      <c r="AQ386" s="2" t="s">
        <v>81</v>
      </c>
      <c r="AR386" s="3">
        <v>45657.60769675926</v>
      </c>
      <c r="AS386" s="2" t="s">
        <v>82</v>
      </c>
      <c r="AT386" s="3">
        <v>45656.333333333336</v>
      </c>
      <c r="AU386" s="2" t="s">
        <v>104</v>
      </c>
      <c r="AV386" s="2" t="s">
        <v>436</v>
      </c>
      <c r="AW386" s="2" t="s">
        <v>437</v>
      </c>
      <c r="AX386" s="2" t="s">
        <v>2474</v>
      </c>
      <c r="AZ386" s="3">
        <v>45657.60769675926</v>
      </c>
      <c r="BB386" s="2" t="s">
        <v>87</v>
      </c>
      <c r="BC386" s="2" t="s">
        <v>88</v>
      </c>
      <c r="BD386" s="2" t="s">
        <v>89</v>
      </c>
      <c r="BE386" s="2" t="s">
        <v>20605</v>
      </c>
      <c r="BF386" s="2" t="s">
        <v>1061</v>
      </c>
      <c r="BG386" s="2" t="s">
        <v>58</v>
      </c>
      <c r="BH386" s="2" t="s">
        <v>26293</v>
      </c>
      <c r="BI386" s="2" t="s">
        <v>26785</v>
      </c>
      <c r="BJ386" s="2" t="s">
        <v>26652</v>
      </c>
    </row>
    <row r="387" spans="1:62" s="2" customFormat="1" x14ac:dyDescent="0.35">
      <c r="A387" s="2">
        <v>2950146</v>
      </c>
      <c r="B387" s="2" t="s">
        <v>58</v>
      </c>
      <c r="C387" s="2">
        <v>36014321</v>
      </c>
      <c r="D387" s="2">
        <v>338247919</v>
      </c>
      <c r="E387" s="2" t="s">
        <v>59</v>
      </c>
      <c r="F387" s="2" t="s">
        <v>60</v>
      </c>
      <c r="G387" s="2" t="s">
        <v>20694</v>
      </c>
      <c r="I387" s="2">
        <v>771561550</v>
      </c>
      <c r="J387" s="2" t="s">
        <v>12889</v>
      </c>
      <c r="K387" s="2">
        <v>20</v>
      </c>
      <c r="L387" s="2" t="s">
        <v>357</v>
      </c>
      <c r="M387" s="2" t="s">
        <v>358</v>
      </c>
      <c r="N387" s="3">
        <v>44313.708344907405</v>
      </c>
      <c r="O387" s="2" t="s">
        <v>1294</v>
      </c>
      <c r="Q387" s="2" t="s">
        <v>66</v>
      </c>
      <c r="R387" s="3">
        <v>45656.556250000001</v>
      </c>
      <c r="S387" s="2" t="s">
        <v>18791</v>
      </c>
      <c r="T387" s="2" t="s">
        <v>334</v>
      </c>
      <c r="U387" s="2" t="s">
        <v>880</v>
      </c>
      <c r="V387" s="2" t="s">
        <v>20695</v>
      </c>
      <c r="W387" s="2" t="s">
        <v>71</v>
      </c>
      <c r="X387" s="2" t="s">
        <v>431</v>
      </c>
      <c r="Y387" s="2" t="s">
        <v>6866</v>
      </c>
      <c r="Z387" s="2" t="s">
        <v>6867</v>
      </c>
      <c r="AA387" s="2" t="s">
        <v>6867</v>
      </c>
      <c r="AB387" s="2" t="s">
        <v>176</v>
      </c>
      <c r="AC387" s="2" t="s">
        <v>20696</v>
      </c>
      <c r="AE387" s="3">
        <v>45656.556458333333</v>
      </c>
      <c r="AF387" s="2" t="s">
        <v>342</v>
      </c>
      <c r="AH387" s="2" t="s">
        <v>78</v>
      </c>
      <c r="AI387" s="2" t="s">
        <v>363</v>
      </c>
      <c r="AJ387" s="2" t="s">
        <v>364</v>
      </c>
      <c r="AK387" s="2" t="s">
        <v>20697</v>
      </c>
      <c r="AL387" s="2" t="s">
        <v>18791</v>
      </c>
      <c r="AM387" s="3">
        <v>45656.556493055556</v>
      </c>
      <c r="AO387" s="2" t="s">
        <v>18791</v>
      </c>
      <c r="AP387" s="2">
        <v>5540740</v>
      </c>
      <c r="AQ387" s="2" t="s">
        <v>81</v>
      </c>
      <c r="AR387" s="3">
        <v>45656.751736111109</v>
      </c>
      <c r="AS387" s="2" t="s">
        <v>82</v>
      </c>
      <c r="AT387" s="3">
        <v>45656.333333333336</v>
      </c>
      <c r="AU387" s="2" t="s">
        <v>104</v>
      </c>
      <c r="AV387" s="2" t="s">
        <v>436</v>
      </c>
      <c r="AW387" s="2" t="s">
        <v>437</v>
      </c>
      <c r="AX387" s="2" t="s">
        <v>824</v>
      </c>
      <c r="AZ387" s="3">
        <v>45656.751736111109</v>
      </c>
      <c r="BB387" s="2" t="s">
        <v>179</v>
      </c>
      <c r="BC387" s="2" t="s">
        <v>180</v>
      </c>
      <c r="BD387" s="2" t="s">
        <v>181</v>
      </c>
      <c r="BE387" s="2" t="s">
        <v>20698</v>
      </c>
      <c r="BF387" s="2" t="s">
        <v>1061</v>
      </c>
      <c r="BG387" s="2" t="s">
        <v>58</v>
      </c>
      <c r="BH387" s="2" t="s">
        <v>26293</v>
      </c>
      <c r="BI387" s="2" t="s">
        <v>26789</v>
      </c>
      <c r="BJ387" s="2" t="s">
        <v>26653</v>
      </c>
    </row>
    <row r="388" spans="1:62" s="2" customFormat="1" x14ac:dyDescent="0.35">
      <c r="A388" s="2">
        <v>2950163</v>
      </c>
      <c r="B388" s="2" t="s">
        <v>58</v>
      </c>
      <c r="C388" s="2">
        <v>42207011</v>
      </c>
      <c r="D388" s="2">
        <v>338224410</v>
      </c>
      <c r="E388" s="2" t="s">
        <v>59</v>
      </c>
      <c r="F388" s="2" t="s">
        <v>60</v>
      </c>
      <c r="G388" s="2" t="s">
        <v>1395</v>
      </c>
      <c r="H388" s="2" t="s">
        <v>20750</v>
      </c>
      <c r="I388" s="2">
        <v>778205457</v>
      </c>
      <c r="J388" s="2" t="s">
        <v>3577</v>
      </c>
      <c r="K388" s="2">
        <v>20</v>
      </c>
      <c r="L388" s="2" t="s">
        <v>357</v>
      </c>
      <c r="M388" s="2" t="s">
        <v>358</v>
      </c>
      <c r="N388" s="3">
        <v>45272.041666666664</v>
      </c>
      <c r="O388" s="2" t="s">
        <v>960</v>
      </c>
      <c r="Q388" s="2" t="s">
        <v>66</v>
      </c>
      <c r="R388" s="3">
        <v>45656.5627662037</v>
      </c>
      <c r="S388" s="2" t="s">
        <v>360</v>
      </c>
      <c r="T388" s="2" t="s">
        <v>334</v>
      </c>
      <c r="U388" s="2" t="s">
        <v>69</v>
      </c>
      <c r="V388" s="2" t="s">
        <v>20751</v>
      </c>
      <c r="W388" s="2" t="s">
        <v>71</v>
      </c>
      <c r="X388" s="2" t="s">
        <v>198</v>
      </c>
      <c r="Y388" s="2" t="s">
        <v>2297</v>
      </c>
      <c r="Z388" s="2" t="s">
        <v>200</v>
      </c>
      <c r="AA388" s="2" t="s">
        <v>14145</v>
      </c>
      <c r="AB388" s="2" t="s">
        <v>176</v>
      </c>
      <c r="AE388" s="3">
        <v>45656.563055555554</v>
      </c>
      <c r="AF388" s="2" t="s">
        <v>543</v>
      </c>
      <c r="AG388" s="2">
        <v>48</v>
      </c>
      <c r="AH388" s="2" t="s">
        <v>78</v>
      </c>
      <c r="AI388" s="2" t="s">
        <v>363</v>
      </c>
      <c r="AJ388" s="2" t="s">
        <v>364</v>
      </c>
      <c r="AK388" s="2" t="s">
        <v>20752</v>
      </c>
      <c r="AL388" s="2" t="s">
        <v>360</v>
      </c>
      <c r="AM388" s="3">
        <v>45656.563101851854</v>
      </c>
      <c r="AO388" s="2" t="s">
        <v>360</v>
      </c>
      <c r="AP388" s="2">
        <v>5540812</v>
      </c>
      <c r="AQ388" s="2" t="s">
        <v>81</v>
      </c>
      <c r="AR388" s="3">
        <v>45657.413425925923</v>
      </c>
      <c r="AS388" s="2" t="s">
        <v>82</v>
      </c>
      <c r="AT388" s="3">
        <v>45656.333333333336</v>
      </c>
      <c r="AU388" s="2" t="s">
        <v>104</v>
      </c>
      <c r="AV388" s="2" t="s">
        <v>204</v>
      </c>
      <c r="AW388" s="2" t="s">
        <v>205</v>
      </c>
      <c r="AX388" s="2" t="s">
        <v>2353</v>
      </c>
      <c r="AY388" s="3">
        <v>45658.563055555554</v>
      </c>
      <c r="AZ388" s="3">
        <v>45657.413425925923</v>
      </c>
      <c r="BA388" s="2" t="s">
        <v>460</v>
      </c>
      <c r="BB388" s="2" t="s">
        <v>887</v>
      </c>
      <c r="BC388" s="2" t="s">
        <v>888</v>
      </c>
      <c r="BD388" s="2" t="s">
        <v>889</v>
      </c>
      <c r="BE388" s="2" t="s">
        <v>20753</v>
      </c>
      <c r="BF388" s="2" t="s">
        <v>1061</v>
      </c>
      <c r="BG388" s="2" t="s">
        <v>58</v>
      </c>
      <c r="BH388" s="2" t="s">
        <v>26293</v>
      </c>
      <c r="BI388" s="2" t="s">
        <v>26786</v>
      </c>
      <c r="BJ388" s="2" t="s">
        <v>26654</v>
      </c>
    </row>
    <row r="389" spans="1:62" s="2" customFormat="1" x14ac:dyDescent="0.35">
      <c r="A389" s="2">
        <v>2950175</v>
      </c>
      <c r="B389" s="2" t="s">
        <v>6820</v>
      </c>
      <c r="C389" s="2">
        <v>156961</v>
      </c>
      <c r="D389" s="2">
        <v>338219675</v>
      </c>
      <c r="E389" s="2" t="s">
        <v>59</v>
      </c>
      <c r="F389" s="2" t="s">
        <v>60</v>
      </c>
      <c r="G389" s="2" t="s">
        <v>16777</v>
      </c>
      <c r="I389" s="2">
        <v>772162999</v>
      </c>
      <c r="J389" s="2" t="s">
        <v>20797</v>
      </c>
      <c r="K389" s="2">
        <v>20</v>
      </c>
      <c r="L389" s="2" t="s">
        <v>2128</v>
      </c>
      <c r="M389" s="2" t="s">
        <v>1152</v>
      </c>
      <c r="N389" s="3">
        <v>45048.625011574077</v>
      </c>
      <c r="O389" s="2" t="s">
        <v>6823</v>
      </c>
      <c r="Q389" s="2" t="s">
        <v>66</v>
      </c>
      <c r="R389" s="3">
        <v>45656.567499999997</v>
      </c>
      <c r="S389" s="2" t="s">
        <v>2199</v>
      </c>
      <c r="T389" s="2" t="s">
        <v>334</v>
      </c>
      <c r="U389" s="2" t="s">
        <v>880</v>
      </c>
      <c r="V389" s="2" t="s">
        <v>20798</v>
      </c>
      <c r="W389" s="2" t="s">
        <v>288</v>
      </c>
      <c r="X389" s="2" t="s">
        <v>289</v>
      </c>
      <c r="Y389" s="2" t="s">
        <v>6825</v>
      </c>
      <c r="Z389" s="2" t="s">
        <v>6826</v>
      </c>
      <c r="AA389" s="2" t="s">
        <v>6827</v>
      </c>
      <c r="AB389" s="2" t="s">
        <v>176</v>
      </c>
      <c r="AE389" s="3">
        <v>45656.636018518519</v>
      </c>
      <c r="AF389" s="2" t="s">
        <v>342</v>
      </c>
      <c r="AH389" s="2" t="s">
        <v>78</v>
      </c>
      <c r="AI389" s="2" t="s">
        <v>363</v>
      </c>
      <c r="AJ389" s="2" t="s">
        <v>6303</v>
      </c>
      <c r="AK389" s="2" t="s">
        <v>20799</v>
      </c>
      <c r="AL389" s="2" t="s">
        <v>16553</v>
      </c>
      <c r="AM389" s="3">
        <v>45656.636134259257</v>
      </c>
      <c r="AN389" s="2" t="s">
        <v>20799</v>
      </c>
      <c r="AO389" s="2" t="s">
        <v>16553</v>
      </c>
      <c r="AP389" s="2">
        <v>5541329</v>
      </c>
      <c r="AQ389" s="2" t="s">
        <v>81</v>
      </c>
      <c r="AR389" s="3">
        <v>45657.69394675926</v>
      </c>
      <c r="AS389" s="2" t="s">
        <v>82</v>
      </c>
      <c r="AT389" s="3">
        <v>45656.333333333336</v>
      </c>
      <c r="AU389" s="2" t="s">
        <v>83</v>
      </c>
      <c r="AV389" s="2" t="s">
        <v>682</v>
      </c>
      <c r="AW389" s="2" t="s">
        <v>683</v>
      </c>
      <c r="AX389" s="2" t="s">
        <v>3393</v>
      </c>
      <c r="AZ389" s="3">
        <v>45657.69394675926</v>
      </c>
      <c r="BB389" s="2" t="s">
        <v>1125</v>
      </c>
      <c r="BC389" s="2" t="s">
        <v>1126</v>
      </c>
      <c r="BD389" s="2" t="s">
        <v>150</v>
      </c>
      <c r="BE389" s="2" t="s">
        <v>20800</v>
      </c>
      <c r="BF389" s="2" t="s">
        <v>301</v>
      </c>
      <c r="BG389" s="2" t="s">
        <v>26292</v>
      </c>
      <c r="BH389" s="2" t="s">
        <v>26293</v>
      </c>
      <c r="BI389" s="2" t="s">
        <v>26795</v>
      </c>
      <c r="BJ389" s="2" t="s">
        <v>26527</v>
      </c>
    </row>
    <row r="390" spans="1:62" s="2" customFormat="1" x14ac:dyDescent="0.35">
      <c r="A390" s="2">
        <v>2950183</v>
      </c>
      <c r="B390" s="2" t="s">
        <v>58</v>
      </c>
      <c r="C390" s="2">
        <v>33487151</v>
      </c>
      <c r="D390" s="2">
        <v>338346037</v>
      </c>
      <c r="E390" s="2" t="s">
        <v>59</v>
      </c>
      <c r="F390" s="2" t="s">
        <v>60</v>
      </c>
      <c r="G390" s="2" t="s">
        <v>20833</v>
      </c>
      <c r="H390" s="2" t="s">
        <v>20834</v>
      </c>
      <c r="I390" s="2">
        <v>756413963</v>
      </c>
      <c r="J390" s="2" t="s">
        <v>20835</v>
      </c>
      <c r="K390" s="2">
        <v>12</v>
      </c>
      <c r="L390" s="2" t="s">
        <v>63</v>
      </c>
      <c r="M390" s="2" t="s">
        <v>64</v>
      </c>
      <c r="N390" s="3">
        <v>45652.664027777777</v>
      </c>
      <c r="O390" s="2" t="s">
        <v>960</v>
      </c>
      <c r="Q390" s="2" t="s">
        <v>66</v>
      </c>
      <c r="R390" s="3">
        <v>45656.571435185186</v>
      </c>
      <c r="S390" s="2" t="s">
        <v>18791</v>
      </c>
      <c r="T390" s="2" t="s">
        <v>334</v>
      </c>
      <c r="U390" s="2" t="s">
        <v>880</v>
      </c>
      <c r="V390" s="2" t="s">
        <v>20836</v>
      </c>
      <c r="W390" s="2" t="s">
        <v>400</v>
      </c>
      <c r="X390" s="2" t="s">
        <v>419</v>
      </c>
      <c r="Y390" s="2" t="s">
        <v>11601</v>
      </c>
      <c r="Z390" s="2" t="s">
        <v>3735</v>
      </c>
      <c r="AA390" s="2" t="s">
        <v>3735</v>
      </c>
      <c r="AB390" s="2" t="s">
        <v>176</v>
      </c>
      <c r="AE390" s="3">
        <v>45657.554583333331</v>
      </c>
      <c r="AF390" s="2" t="s">
        <v>342</v>
      </c>
      <c r="AH390" s="2" t="s">
        <v>142</v>
      </c>
      <c r="AI390" s="2" t="s">
        <v>79</v>
      </c>
      <c r="AJ390" s="2" t="s">
        <v>101</v>
      </c>
      <c r="AK390" s="2" t="s">
        <v>20837</v>
      </c>
      <c r="AL390" s="2" t="s">
        <v>243</v>
      </c>
      <c r="AM390" s="3">
        <v>45657.554675925923</v>
      </c>
      <c r="AN390" s="2" t="s">
        <v>20837</v>
      </c>
      <c r="AO390" s="2" t="s">
        <v>243</v>
      </c>
      <c r="AP390" s="2">
        <v>5547895</v>
      </c>
      <c r="AQ390" s="2" t="s">
        <v>81</v>
      </c>
      <c r="AR390" s="3">
        <v>45659.421446759261</v>
      </c>
      <c r="AS390" s="2" t="s">
        <v>82</v>
      </c>
      <c r="AT390" s="3">
        <v>45659.5625</v>
      </c>
      <c r="AU390" s="2" t="s">
        <v>104</v>
      </c>
      <c r="AV390" s="2" t="s">
        <v>346</v>
      </c>
      <c r="AW390" s="2" t="s">
        <v>347</v>
      </c>
      <c r="AX390" s="2" t="s">
        <v>348</v>
      </c>
      <c r="AZ390" s="3">
        <v>45659.421446759261</v>
      </c>
      <c r="BB390" s="2" t="s">
        <v>614</v>
      </c>
      <c r="BC390" s="2" t="s">
        <v>129</v>
      </c>
      <c r="BD390" s="2" t="s">
        <v>615</v>
      </c>
      <c r="BE390" s="2" t="s">
        <v>20838</v>
      </c>
      <c r="BF390" s="2" t="s">
        <v>243</v>
      </c>
      <c r="BG390" s="2" t="s">
        <v>58</v>
      </c>
      <c r="BH390" s="2" t="s">
        <v>26293</v>
      </c>
      <c r="BI390" s="2" t="s">
        <v>26797</v>
      </c>
      <c r="BJ390" s="2" t="s">
        <v>26655</v>
      </c>
    </row>
    <row r="391" spans="1:62" s="2" customFormat="1" x14ac:dyDescent="0.35">
      <c r="A391" s="2">
        <v>2950201</v>
      </c>
      <c r="B391" s="2" t="s">
        <v>58</v>
      </c>
      <c r="C391" s="2">
        <v>35832521</v>
      </c>
      <c r="D391" s="2">
        <v>338344011</v>
      </c>
      <c r="E391" s="2" t="s">
        <v>59</v>
      </c>
      <c r="F391" s="2" t="s">
        <v>60</v>
      </c>
      <c r="G391" s="2" t="s">
        <v>20900</v>
      </c>
      <c r="I391" s="2">
        <v>775197297</v>
      </c>
      <c r="J391" s="2" t="s">
        <v>579</v>
      </c>
      <c r="K391" s="2">
        <v>20</v>
      </c>
      <c r="L391" s="2" t="s">
        <v>2128</v>
      </c>
      <c r="M391" s="2" t="s">
        <v>358</v>
      </c>
      <c r="N391" s="3">
        <v>45644.625</v>
      </c>
      <c r="O391" s="2" t="s">
        <v>537</v>
      </c>
      <c r="Q391" s="2" t="s">
        <v>66</v>
      </c>
      <c r="R391" s="3">
        <v>45656.579942129632</v>
      </c>
      <c r="S391" s="2" t="s">
        <v>15290</v>
      </c>
      <c r="T391" s="2" t="s">
        <v>334</v>
      </c>
      <c r="U391" s="2" t="s">
        <v>880</v>
      </c>
      <c r="V391" s="2" t="s">
        <v>451</v>
      </c>
      <c r="W391" s="2" t="s">
        <v>288</v>
      </c>
      <c r="X391" s="2" t="s">
        <v>775</v>
      </c>
      <c r="Y391" s="2" t="s">
        <v>10733</v>
      </c>
      <c r="Z391" s="2" t="s">
        <v>777</v>
      </c>
      <c r="AA391" s="2" t="s">
        <v>1320</v>
      </c>
      <c r="AB391" s="2" t="s">
        <v>3269</v>
      </c>
      <c r="AC391" s="2" t="s">
        <v>20901</v>
      </c>
      <c r="AE391" s="3">
        <v>45656.647592592592</v>
      </c>
      <c r="AF391" s="2" t="s">
        <v>342</v>
      </c>
      <c r="AH391" s="2" t="s">
        <v>78</v>
      </c>
      <c r="AI391" s="2" t="s">
        <v>79</v>
      </c>
      <c r="AJ391" s="2" t="s">
        <v>101</v>
      </c>
      <c r="AK391" s="2" t="s">
        <v>20902</v>
      </c>
      <c r="AL391" s="2" t="s">
        <v>16553</v>
      </c>
      <c r="AM391" s="3">
        <v>45656.64770833333</v>
      </c>
      <c r="AN391" s="2" t="s">
        <v>20902</v>
      </c>
      <c r="AO391" s="2" t="s">
        <v>16553</v>
      </c>
      <c r="AP391" s="2">
        <v>5541428</v>
      </c>
      <c r="AQ391" s="2" t="s">
        <v>81</v>
      </c>
      <c r="AR391" s="3">
        <v>45657.54886574074</v>
      </c>
      <c r="AS391" s="2" t="s">
        <v>82</v>
      </c>
      <c r="AT391" s="3">
        <v>45656.333333333336</v>
      </c>
      <c r="AU391" s="2" t="s">
        <v>83</v>
      </c>
      <c r="AV391" s="2" t="s">
        <v>781</v>
      </c>
      <c r="AW391" s="2" t="s">
        <v>782</v>
      </c>
      <c r="AX391" s="2" t="s">
        <v>2621</v>
      </c>
      <c r="AZ391" s="3">
        <v>45657.54886574074</v>
      </c>
      <c r="BB391" s="2" t="s">
        <v>225</v>
      </c>
      <c r="BC391" s="2" t="s">
        <v>226</v>
      </c>
      <c r="BD391" s="2" t="s">
        <v>89</v>
      </c>
      <c r="BE391" s="2" t="s">
        <v>20903</v>
      </c>
      <c r="BF391" s="2" t="s">
        <v>576</v>
      </c>
      <c r="BG391" s="2" t="s">
        <v>58</v>
      </c>
      <c r="BH391" s="2" t="s">
        <v>26293</v>
      </c>
      <c r="BI391" s="2" t="s">
        <v>26794</v>
      </c>
      <c r="BJ391" s="2" t="s">
        <v>26656</v>
      </c>
    </row>
    <row r="392" spans="1:62" s="2" customFormat="1" x14ac:dyDescent="0.35">
      <c r="A392" s="2">
        <v>2950211</v>
      </c>
      <c r="B392" s="2" t="s">
        <v>58</v>
      </c>
      <c r="C392" s="2">
        <v>40882631</v>
      </c>
      <c r="D392" s="2">
        <v>338645241</v>
      </c>
      <c r="E392" s="2" t="s">
        <v>59</v>
      </c>
      <c r="F392" s="2" t="s">
        <v>60</v>
      </c>
      <c r="G392" s="2" t="s">
        <v>20940</v>
      </c>
      <c r="I392" s="2">
        <v>773379381</v>
      </c>
      <c r="J392" s="2" t="s">
        <v>20941</v>
      </c>
      <c r="K392" s="2">
        <v>20</v>
      </c>
      <c r="L392" s="2" t="s">
        <v>2128</v>
      </c>
      <c r="M392" s="2" t="s">
        <v>358</v>
      </c>
      <c r="N392" s="3">
        <v>45225.541678240741</v>
      </c>
      <c r="O392" s="2" t="s">
        <v>1153</v>
      </c>
      <c r="Q392" s="2" t="s">
        <v>66</v>
      </c>
      <c r="R392" s="3">
        <v>45656.584328703706</v>
      </c>
      <c r="S392" s="2" t="s">
        <v>15117</v>
      </c>
      <c r="T392" s="2" t="s">
        <v>334</v>
      </c>
      <c r="U392" s="2" t="s">
        <v>880</v>
      </c>
      <c r="V392" s="2" t="s">
        <v>451</v>
      </c>
      <c r="W392" s="2" t="s">
        <v>71</v>
      </c>
      <c r="X392" s="2" t="s">
        <v>431</v>
      </c>
      <c r="Y392" s="2" t="s">
        <v>1057</v>
      </c>
      <c r="Z392" s="2" t="s">
        <v>200</v>
      </c>
      <c r="AA392" s="2" t="s">
        <v>4867</v>
      </c>
      <c r="AB392" s="2" t="s">
        <v>4867</v>
      </c>
      <c r="AE392" s="3">
        <v>45656.584560185183</v>
      </c>
      <c r="AF392" s="2" t="s">
        <v>77</v>
      </c>
      <c r="AH392" s="2" t="s">
        <v>78</v>
      </c>
      <c r="AI392" s="2" t="s">
        <v>363</v>
      </c>
      <c r="AJ392" s="2" t="s">
        <v>364</v>
      </c>
      <c r="AK392" s="2" t="s">
        <v>20942</v>
      </c>
      <c r="AL392" s="2" t="s">
        <v>15117</v>
      </c>
      <c r="AM392" s="3">
        <v>45656.584803240738</v>
      </c>
      <c r="AO392" s="2" t="s">
        <v>15117</v>
      </c>
      <c r="AP392" s="2">
        <v>5540955</v>
      </c>
      <c r="AQ392" s="2" t="s">
        <v>81</v>
      </c>
      <c r="AR392" s="3">
        <v>45657.582118055558</v>
      </c>
      <c r="AS392" s="2" t="s">
        <v>82</v>
      </c>
      <c r="AT392" s="3">
        <v>45656.333333333336</v>
      </c>
      <c r="AU392" s="2" t="s">
        <v>83</v>
      </c>
      <c r="AV392" s="2" t="s">
        <v>436</v>
      </c>
      <c r="AW392" s="2" t="s">
        <v>437</v>
      </c>
      <c r="AX392" s="2" t="s">
        <v>665</v>
      </c>
      <c r="AZ392" s="3">
        <v>45657.582118055558</v>
      </c>
      <c r="BB392" s="2" t="s">
        <v>128</v>
      </c>
      <c r="BC392" s="2" t="s">
        <v>129</v>
      </c>
      <c r="BD392" s="2" t="s">
        <v>130</v>
      </c>
      <c r="BE392" s="2" t="s">
        <v>20943</v>
      </c>
      <c r="BF392" s="2" t="s">
        <v>2564</v>
      </c>
      <c r="BG392" s="2" t="s">
        <v>58</v>
      </c>
      <c r="BH392" s="2" t="s">
        <v>26293</v>
      </c>
      <c r="BI392" s="2" t="s">
        <v>26788</v>
      </c>
      <c r="BJ392" s="2" t="s">
        <v>26657</v>
      </c>
    </row>
    <row r="393" spans="1:62" s="2" customFormat="1" x14ac:dyDescent="0.35">
      <c r="A393" s="2">
        <v>2950227</v>
      </c>
      <c r="B393" s="2" t="s">
        <v>58</v>
      </c>
      <c r="C393" s="2">
        <v>44348791</v>
      </c>
      <c r="D393" s="2">
        <v>339043740</v>
      </c>
      <c r="E393" s="2" t="s">
        <v>59</v>
      </c>
      <c r="F393" s="2" t="s">
        <v>60</v>
      </c>
      <c r="G393" s="2" t="s">
        <v>20994</v>
      </c>
      <c r="H393" s="2" t="s">
        <v>20994</v>
      </c>
      <c r="I393" s="2">
        <v>775909950</v>
      </c>
      <c r="J393" s="2" t="s">
        <v>579</v>
      </c>
      <c r="K393" s="2">
        <v>20</v>
      </c>
      <c r="L393" s="2" t="s">
        <v>357</v>
      </c>
      <c r="M393" s="2" t="s">
        <v>358</v>
      </c>
      <c r="N393" s="3">
        <v>45621.791666666664</v>
      </c>
      <c r="O393" s="2" t="s">
        <v>537</v>
      </c>
      <c r="Q393" s="2" t="s">
        <v>66</v>
      </c>
      <c r="R393" s="3">
        <v>45656.593055555553</v>
      </c>
      <c r="S393" s="2" t="s">
        <v>1614</v>
      </c>
      <c r="T393" s="2" t="s">
        <v>334</v>
      </c>
      <c r="U393" s="2" t="s">
        <v>69</v>
      </c>
      <c r="V393" s="2" t="s">
        <v>20995</v>
      </c>
      <c r="W393" s="2" t="s">
        <v>233</v>
      </c>
      <c r="X393" s="2" t="s">
        <v>234</v>
      </c>
      <c r="Y393" s="2" t="s">
        <v>1492</v>
      </c>
      <c r="Z393" s="2" t="s">
        <v>758</v>
      </c>
      <c r="AA393" s="2" t="s">
        <v>17914</v>
      </c>
      <c r="AB393" s="2" t="s">
        <v>176</v>
      </c>
      <c r="AE393" s="3">
        <v>45656.593368055554</v>
      </c>
      <c r="AF393" s="2" t="s">
        <v>342</v>
      </c>
      <c r="AH393" s="2" t="s">
        <v>78</v>
      </c>
      <c r="AI393" s="2" t="s">
        <v>363</v>
      </c>
      <c r="AJ393" s="2" t="s">
        <v>364</v>
      </c>
      <c r="AK393" s="2" t="s">
        <v>20996</v>
      </c>
      <c r="AL393" s="2" t="s">
        <v>1614</v>
      </c>
      <c r="AM393" s="3">
        <v>45656.593402777777</v>
      </c>
      <c r="AO393" s="2" t="s">
        <v>1614</v>
      </c>
      <c r="AP393" s="2">
        <v>5541008</v>
      </c>
      <c r="AQ393" s="2" t="s">
        <v>81</v>
      </c>
      <c r="AR393" s="3">
        <v>45657.496307870373</v>
      </c>
      <c r="AS393" s="2" t="s">
        <v>82</v>
      </c>
      <c r="AT393" s="3">
        <v>45656.333333333336</v>
      </c>
      <c r="AU393" s="2" t="s">
        <v>83</v>
      </c>
      <c r="AV393" s="2" t="s">
        <v>239</v>
      </c>
      <c r="AW393" s="2" t="s">
        <v>240</v>
      </c>
      <c r="AX393" s="2" t="s">
        <v>1495</v>
      </c>
      <c r="AZ393" s="3">
        <v>45657.496307870373</v>
      </c>
      <c r="BB393" s="2" t="s">
        <v>2333</v>
      </c>
      <c r="BC393" s="2" t="s">
        <v>2334</v>
      </c>
      <c r="BD393" s="2" t="s">
        <v>2335</v>
      </c>
      <c r="BE393" s="2" t="s">
        <v>3182</v>
      </c>
      <c r="BF393" s="2" t="s">
        <v>831</v>
      </c>
      <c r="BG393" s="2" t="s">
        <v>58</v>
      </c>
      <c r="BH393" s="2" t="s">
        <v>26293</v>
      </c>
      <c r="BI393" s="2" t="s">
        <v>26794</v>
      </c>
      <c r="BJ393" s="2" t="s">
        <v>26658</v>
      </c>
    </row>
    <row r="394" spans="1:62" s="2" customFormat="1" x14ac:dyDescent="0.35">
      <c r="A394" s="2">
        <v>2950240</v>
      </c>
      <c r="B394" s="2" t="s">
        <v>58</v>
      </c>
      <c r="C394" s="2">
        <v>44456081</v>
      </c>
      <c r="D394" s="2">
        <v>338258537</v>
      </c>
      <c r="E394" s="2" t="s">
        <v>59</v>
      </c>
      <c r="F394" s="2" t="s">
        <v>60</v>
      </c>
      <c r="G394" s="2" t="s">
        <v>21032</v>
      </c>
      <c r="I394" s="2">
        <v>776427720</v>
      </c>
      <c r="J394" s="2" t="s">
        <v>9174</v>
      </c>
      <c r="K394" s="2">
        <v>20</v>
      </c>
      <c r="L394" s="2" t="s">
        <v>357</v>
      </c>
      <c r="M394" s="2" t="s">
        <v>358</v>
      </c>
      <c r="N394" s="3">
        <v>45603.794733796298</v>
      </c>
      <c r="O394" s="2" t="s">
        <v>537</v>
      </c>
      <c r="Q394" s="2" t="s">
        <v>66</v>
      </c>
      <c r="R394" s="3">
        <v>45656.599143518521</v>
      </c>
      <c r="S394" s="2" t="s">
        <v>2199</v>
      </c>
      <c r="T394" s="2" t="s">
        <v>334</v>
      </c>
      <c r="U394" s="2" t="s">
        <v>880</v>
      </c>
      <c r="V394" s="2" t="s">
        <v>2349</v>
      </c>
      <c r="W394" s="2" t="s">
        <v>71</v>
      </c>
      <c r="X394" s="2" t="s">
        <v>650</v>
      </c>
      <c r="Y394" s="2" t="s">
        <v>691</v>
      </c>
      <c r="Z394" s="2" t="s">
        <v>652</v>
      </c>
      <c r="AA394" s="2" t="s">
        <v>692</v>
      </c>
      <c r="AB394" s="2" t="s">
        <v>692</v>
      </c>
      <c r="AE394" s="3">
        <v>45656.701932870368</v>
      </c>
      <c r="AF394" s="2" t="s">
        <v>342</v>
      </c>
      <c r="AH394" s="2" t="s">
        <v>78</v>
      </c>
      <c r="AI394" s="2" t="s">
        <v>363</v>
      </c>
      <c r="AJ394" s="2" t="s">
        <v>6303</v>
      </c>
      <c r="AK394" s="2" t="s">
        <v>21033</v>
      </c>
      <c r="AL394" s="2" t="s">
        <v>19574</v>
      </c>
      <c r="AM394" s="3">
        <v>45656.701990740738</v>
      </c>
      <c r="AO394" s="2" t="s">
        <v>19574</v>
      </c>
      <c r="AP394" s="2">
        <v>5542091</v>
      </c>
      <c r="AQ394" s="2" t="s">
        <v>81</v>
      </c>
      <c r="AR394" s="3">
        <v>45657.540023148147</v>
      </c>
      <c r="AS394" s="2" t="s">
        <v>82</v>
      </c>
      <c r="AT394" s="3">
        <v>45656.333333333336</v>
      </c>
      <c r="AU394" s="2" t="s">
        <v>83</v>
      </c>
      <c r="AV394" s="2" t="s">
        <v>655</v>
      </c>
      <c r="AW394" s="2" t="s">
        <v>656</v>
      </c>
      <c r="AX394" s="2" t="s">
        <v>2697</v>
      </c>
      <c r="AZ394" s="3">
        <v>45657.540023148147</v>
      </c>
      <c r="BB394" s="2" t="s">
        <v>761</v>
      </c>
      <c r="BC394" s="2" t="s">
        <v>88</v>
      </c>
      <c r="BD394" s="2" t="s">
        <v>89</v>
      </c>
      <c r="BE394" s="2" t="s">
        <v>21034</v>
      </c>
      <c r="BF394" s="2" t="s">
        <v>1901</v>
      </c>
      <c r="BG394" s="2" t="s">
        <v>58</v>
      </c>
      <c r="BH394" s="2" t="s">
        <v>26293</v>
      </c>
      <c r="BI394" s="2" t="s">
        <v>26794</v>
      </c>
      <c r="BJ394" s="2" t="s">
        <v>26659</v>
      </c>
    </row>
    <row r="395" spans="1:62" s="2" customFormat="1" x14ac:dyDescent="0.35">
      <c r="A395" s="2">
        <v>2950253</v>
      </c>
      <c r="B395" s="2" t="s">
        <v>354</v>
      </c>
      <c r="C395" s="2">
        <v>42217801</v>
      </c>
      <c r="D395" s="2">
        <v>339753284</v>
      </c>
      <c r="E395" s="2" t="s">
        <v>59</v>
      </c>
      <c r="F395" s="2" t="s">
        <v>60</v>
      </c>
      <c r="G395" s="2" t="s">
        <v>590</v>
      </c>
      <c r="H395" s="2" t="s">
        <v>3632</v>
      </c>
      <c r="I395" s="2">
        <v>778054169</v>
      </c>
      <c r="J395" s="2" t="s">
        <v>3621</v>
      </c>
      <c r="K395" s="2">
        <v>20</v>
      </c>
      <c r="L395" s="2" t="s">
        <v>357</v>
      </c>
      <c r="M395" s="2" t="s">
        <v>358</v>
      </c>
      <c r="N395" s="3">
        <v>45369.583333333336</v>
      </c>
      <c r="O395" s="2" t="s">
        <v>359</v>
      </c>
      <c r="Q395" s="2" t="s">
        <v>66</v>
      </c>
      <c r="R395" s="3">
        <v>45656.603831018518</v>
      </c>
      <c r="S395" s="2" t="s">
        <v>1614</v>
      </c>
      <c r="T395" s="2" t="s">
        <v>334</v>
      </c>
      <c r="U395" s="2" t="s">
        <v>69</v>
      </c>
      <c r="V395" s="2" t="s">
        <v>21078</v>
      </c>
      <c r="W395" s="2" t="s">
        <v>250</v>
      </c>
      <c r="X395" s="2" t="s">
        <v>483</v>
      </c>
      <c r="Y395" s="2" t="s">
        <v>3058</v>
      </c>
      <c r="Z395" s="2" t="s">
        <v>253</v>
      </c>
      <c r="AA395" s="2" t="s">
        <v>253</v>
      </c>
      <c r="AB395" s="2" t="s">
        <v>176</v>
      </c>
      <c r="AE395" s="3">
        <v>45656.706053240741</v>
      </c>
      <c r="AF395" s="2" t="s">
        <v>77</v>
      </c>
      <c r="AH395" s="2" t="s">
        <v>78</v>
      </c>
      <c r="AI395" s="2" t="s">
        <v>363</v>
      </c>
      <c r="AJ395" s="2" t="s">
        <v>6303</v>
      </c>
      <c r="AK395" s="2" t="s">
        <v>21079</v>
      </c>
      <c r="AL395" s="2" t="s">
        <v>19574</v>
      </c>
      <c r="AM395" s="3">
        <v>45656.706111111111</v>
      </c>
      <c r="AO395" s="2" t="s">
        <v>19574</v>
      </c>
      <c r="AP395" s="2">
        <v>5542148</v>
      </c>
      <c r="AQ395" s="2" t="s">
        <v>81</v>
      </c>
      <c r="AR395" s="3">
        <v>45657.651782407411</v>
      </c>
      <c r="AS395" s="2" t="s">
        <v>82</v>
      </c>
      <c r="AT395" s="3">
        <v>45656.5625</v>
      </c>
      <c r="AU395" s="2" t="s">
        <v>83</v>
      </c>
      <c r="AV395" s="2" t="s">
        <v>258</v>
      </c>
      <c r="AW395" s="2" t="s">
        <v>259</v>
      </c>
      <c r="AX395" s="2" t="s">
        <v>934</v>
      </c>
      <c r="AZ395" s="3">
        <v>45657.651782407411</v>
      </c>
      <c r="BB395" s="2" t="s">
        <v>4336</v>
      </c>
      <c r="BC395" s="2" t="s">
        <v>2714</v>
      </c>
      <c r="BD395" s="2" t="s">
        <v>4337</v>
      </c>
      <c r="BE395" s="2" t="s">
        <v>21080</v>
      </c>
      <c r="BF395" s="2" t="s">
        <v>1882</v>
      </c>
      <c r="BG395" s="2" t="s">
        <v>26292</v>
      </c>
      <c r="BH395" s="2" t="s">
        <v>26293</v>
      </c>
      <c r="BI395" s="2" t="s">
        <v>26803</v>
      </c>
      <c r="BJ395" s="2" t="s">
        <v>26660</v>
      </c>
    </row>
    <row r="396" spans="1:62" s="2" customFormat="1" x14ac:dyDescent="0.35">
      <c r="A396" s="2">
        <v>2950254</v>
      </c>
      <c r="B396" s="2" t="s">
        <v>58</v>
      </c>
      <c r="C396" s="2">
        <v>587551</v>
      </c>
      <c r="D396" s="2">
        <v>338326835</v>
      </c>
      <c r="E396" s="2" t="s">
        <v>59</v>
      </c>
      <c r="F396" s="2" t="s">
        <v>60</v>
      </c>
      <c r="G396" s="2" t="s">
        <v>21081</v>
      </c>
      <c r="I396" s="2">
        <v>775036109</v>
      </c>
      <c r="J396" s="2" t="s">
        <v>2477</v>
      </c>
      <c r="K396" s="2">
        <v>20</v>
      </c>
      <c r="L396" s="2" t="s">
        <v>2128</v>
      </c>
      <c r="M396" s="2" t="s">
        <v>1152</v>
      </c>
      <c r="N396" s="3">
        <v>44300.687511574077</v>
      </c>
      <c r="O396" s="2" t="s">
        <v>1153</v>
      </c>
      <c r="Q396" s="2" t="s">
        <v>66</v>
      </c>
      <c r="R396" s="3">
        <v>45656.603888888887</v>
      </c>
      <c r="S396" s="2" t="s">
        <v>2199</v>
      </c>
      <c r="T396" s="2" t="s">
        <v>334</v>
      </c>
      <c r="U396" s="2" t="s">
        <v>880</v>
      </c>
      <c r="V396" s="2" t="s">
        <v>19346</v>
      </c>
      <c r="W396" s="2" t="s">
        <v>288</v>
      </c>
      <c r="X396" s="2" t="s">
        <v>775</v>
      </c>
      <c r="Y396" s="2" t="s">
        <v>2940</v>
      </c>
      <c r="Z396" s="2" t="s">
        <v>777</v>
      </c>
      <c r="AA396" s="2" t="s">
        <v>777</v>
      </c>
      <c r="AB396" s="2" t="s">
        <v>176</v>
      </c>
      <c r="AE396" s="3">
        <v>45657.594212962962</v>
      </c>
      <c r="AF396" s="2" t="s">
        <v>543</v>
      </c>
      <c r="AG396" s="2">
        <v>48</v>
      </c>
      <c r="AH396" s="2" t="s">
        <v>78</v>
      </c>
      <c r="AI396" s="2" t="s">
        <v>58</v>
      </c>
      <c r="AJ396" s="2" t="s">
        <v>800</v>
      </c>
      <c r="AK396" s="2" t="s">
        <v>19349</v>
      </c>
      <c r="AL396" s="2" t="s">
        <v>576</v>
      </c>
      <c r="AM396" s="3">
        <v>45657.594317129631</v>
      </c>
      <c r="AN396" s="2" t="s">
        <v>19349</v>
      </c>
      <c r="AO396" s="2" t="s">
        <v>576</v>
      </c>
      <c r="AP396" s="2">
        <v>5548325</v>
      </c>
      <c r="AQ396" s="2" t="s">
        <v>81</v>
      </c>
      <c r="AR396" s="3">
        <v>45659.490127314813</v>
      </c>
      <c r="AS396" s="2" t="s">
        <v>82</v>
      </c>
      <c r="AT396" s="3">
        <v>45659.333333333336</v>
      </c>
      <c r="AU396" s="2" t="s">
        <v>104</v>
      </c>
      <c r="AV396" s="2" t="s">
        <v>1787</v>
      </c>
      <c r="AW396" s="2" t="s">
        <v>1788</v>
      </c>
      <c r="AX396" s="2" t="s">
        <v>1789</v>
      </c>
      <c r="AY396" s="3">
        <v>45659.594212962962</v>
      </c>
      <c r="AZ396" s="3">
        <v>45659.490127314813</v>
      </c>
      <c r="BA396" s="2" t="s">
        <v>460</v>
      </c>
      <c r="BB396" s="2" t="s">
        <v>439</v>
      </c>
      <c r="BC396" s="2" t="s">
        <v>440</v>
      </c>
      <c r="BD396" s="2" t="s">
        <v>263</v>
      </c>
      <c r="BE396" s="2" t="s">
        <v>17029</v>
      </c>
      <c r="BF396" s="2" t="s">
        <v>576</v>
      </c>
      <c r="BG396" s="2" t="s">
        <v>58</v>
      </c>
      <c r="BH396" s="2" t="s">
        <v>26293</v>
      </c>
      <c r="BI396" s="2" t="s">
        <v>26790</v>
      </c>
      <c r="BJ396" s="2" t="s">
        <v>26661</v>
      </c>
    </row>
    <row r="397" spans="1:62" s="2" customFormat="1" x14ac:dyDescent="0.35">
      <c r="A397" s="2">
        <v>2950255</v>
      </c>
      <c r="B397" s="2" t="s">
        <v>58</v>
      </c>
      <c r="C397" s="2">
        <v>44659941</v>
      </c>
      <c r="D397" s="2">
        <v>338263724</v>
      </c>
      <c r="E397" s="2" t="s">
        <v>59</v>
      </c>
      <c r="F397" s="2" t="s">
        <v>60</v>
      </c>
      <c r="G397" s="2" t="s">
        <v>21082</v>
      </c>
      <c r="H397" s="2" t="s">
        <v>21082</v>
      </c>
      <c r="I397" s="2">
        <v>781289210</v>
      </c>
      <c r="J397" s="2" t="s">
        <v>4216</v>
      </c>
      <c r="K397" s="2">
        <v>20</v>
      </c>
      <c r="L397" s="2" t="s">
        <v>357</v>
      </c>
      <c r="M397" s="2" t="s">
        <v>358</v>
      </c>
      <c r="N397" s="3">
        <v>45635.533587962964</v>
      </c>
      <c r="O397" s="2" t="s">
        <v>537</v>
      </c>
      <c r="Q397" s="2" t="s">
        <v>66</v>
      </c>
      <c r="R397" s="3">
        <v>45656.603958333333</v>
      </c>
      <c r="S397" s="2" t="s">
        <v>333</v>
      </c>
      <c r="T397" s="2" t="s">
        <v>334</v>
      </c>
      <c r="U397" s="2" t="s">
        <v>844</v>
      </c>
      <c r="V397" s="2" t="s">
        <v>21083</v>
      </c>
      <c r="W397" s="2" t="s">
        <v>400</v>
      </c>
      <c r="X397" s="2" t="s">
        <v>419</v>
      </c>
      <c r="Y397" s="2" t="s">
        <v>10937</v>
      </c>
      <c r="Z397" s="2" t="s">
        <v>3169</v>
      </c>
      <c r="AA397" s="2" t="s">
        <v>3169</v>
      </c>
      <c r="AB397" s="2" t="s">
        <v>176</v>
      </c>
      <c r="AE397" s="3">
        <v>45657.397800925923</v>
      </c>
      <c r="AF397" s="2" t="s">
        <v>342</v>
      </c>
      <c r="AH397" s="2" t="s">
        <v>142</v>
      </c>
      <c r="AI397" s="2" t="s">
        <v>79</v>
      </c>
      <c r="AJ397" s="2" t="s">
        <v>101</v>
      </c>
      <c r="AK397" s="2" t="s">
        <v>529</v>
      </c>
      <c r="AL397" s="2" t="s">
        <v>243</v>
      </c>
      <c r="AM397" s="3">
        <v>45657.397881944446</v>
      </c>
      <c r="AN397" s="2" t="s">
        <v>529</v>
      </c>
      <c r="AO397" s="2" t="s">
        <v>243</v>
      </c>
      <c r="AP397" s="2">
        <v>5546740</v>
      </c>
      <c r="AQ397" s="2" t="s">
        <v>81</v>
      </c>
      <c r="AR397" s="3">
        <v>45657.535937499997</v>
      </c>
      <c r="AS397" s="2" t="s">
        <v>82</v>
      </c>
      <c r="AT397" s="3">
        <v>45657.333333333336</v>
      </c>
      <c r="AU397" s="2" t="s">
        <v>104</v>
      </c>
      <c r="AV397" s="2" t="s">
        <v>346</v>
      </c>
      <c r="AW397" s="2" t="s">
        <v>347</v>
      </c>
      <c r="AX397" s="2" t="s">
        <v>348</v>
      </c>
      <c r="AZ397" s="3">
        <v>45657.535937499997</v>
      </c>
      <c r="BB397" s="2" t="s">
        <v>20031</v>
      </c>
      <c r="BC397" s="2" t="s">
        <v>1109</v>
      </c>
      <c r="BD397" s="2" t="s">
        <v>20032</v>
      </c>
      <c r="BE397" s="2" t="s">
        <v>851</v>
      </c>
      <c r="BF397" s="2" t="s">
        <v>18811</v>
      </c>
      <c r="BG397" s="2" t="s">
        <v>58</v>
      </c>
      <c r="BH397" s="2" t="s">
        <v>26293</v>
      </c>
      <c r="BI397" s="2" t="s">
        <v>26790</v>
      </c>
      <c r="BJ397" s="2" t="s">
        <v>26662</v>
      </c>
    </row>
    <row r="398" spans="1:62" s="2" customFormat="1" x14ac:dyDescent="0.35">
      <c r="A398" s="2">
        <v>2950256</v>
      </c>
      <c r="B398" s="2" t="s">
        <v>58</v>
      </c>
      <c r="C398" s="2">
        <v>30049481</v>
      </c>
      <c r="D398" s="2">
        <v>338236154</v>
      </c>
      <c r="E398" s="2" t="s">
        <v>59</v>
      </c>
      <c r="F398" s="2" t="s">
        <v>60</v>
      </c>
      <c r="G398" s="2" t="s">
        <v>21084</v>
      </c>
      <c r="I398" s="2">
        <v>776496631</v>
      </c>
      <c r="J398" s="2" t="s">
        <v>19414</v>
      </c>
      <c r="K398" s="2">
        <v>20</v>
      </c>
      <c r="L398" s="2" t="s">
        <v>357</v>
      </c>
      <c r="M398" s="2" t="s">
        <v>358</v>
      </c>
      <c r="N398" s="3">
        <v>45587.470543981479</v>
      </c>
      <c r="O398" s="2" t="s">
        <v>537</v>
      </c>
      <c r="Q398" s="2" t="s">
        <v>66</v>
      </c>
      <c r="R398" s="3">
        <v>45656.604745370372</v>
      </c>
      <c r="S398" s="2" t="s">
        <v>15117</v>
      </c>
      <c r="T398" s="2" t="s">
        <v>334</v>
      </c>
      <c r="U398" s="2" t="s">
        <v>880</v>
      </c>
      <c r="V398" s="2" t="s">
        <v>451</v>
      </c>
      <c r="W398" s="2" t="s">
        <v>288</v>
      </c>
      <c r="X398" s="2" t="s">
        <v>289</v>
      </c>
      <c r="Y398" s="2" t="s">
        <v>3360</v>
      </c>
      <c r="Z398" s="2" t="s">
        <v>1926</v>
      </c>
      <c r="AA398" s="2" t="s">
        <v>1926</v>
      </c>
      <c r="AB398" s="2" t="s">
        <v>5505</v>
      </c>
      <c r="AE398" s="3">
        <v>45656.60496527778</v>
      </c>
      <c r="AF398" s="2" t="s">
        <v>543</v>
      </c>
      <c r="AG398" s="2">
        <v>48</v>
      </c>
      <c r="AH398" s="2" t="s">
        <v>78</v>
      </c>
      <c r="AI398" s="2" t="s">
        <v>363</v>
      </c>
      <c r="AJ398" s="2" t="s">
        <v>364</v>
      </c>
      <c r="AK398" s="2" t="s">
        <v>20142</v>
      </c>
      <c r="AL398" s="2" t="s">
        <v>15117</v>
      </c>
      <c r="AM398" s="3">
        <v>45656.605011574073</v>
      </c>
      <c r="AO398" s="2" t="s">
        <v>15117</v>
      </c>
      <c r="AP398" s="2">
        <v>5541093</v>
      </c>
      <c r="AQ398" s="2" t="s">
        <v>81</v>
      </c>
      <c r="AR398" s="3">
        <v>45657.425671296296</v>
      </c>
      <c r="AS398" s="2" t="s">
        <v>82</v>
      </c>
      <c r="AT398" s="3">
        <v>45656.5625</v>
      </c>
      <c r="AU398" s="2" t="s">
        <v>104</v>
      </c>
      <c r="AV398" s="2" t="s">
        <v>682</v>
      </c>
      <c r="AW398" s="2" t="s">
        <v>683</v>
      </c>
      <c r="AX398" s="2" t="s">
        <v>2224</v>
      </c>
      <c r="AY398" s="3">
        <v>45658.60496527778</v>
      </c>
      <c r="AZ398" s="3">
        <v>45657.425671296296</v>
      </c>
      <c r="BA398" s="2" t="s">
        <v>460</v>
      </c>
      <c r="BB398" s="2" t="s">
        <v>1191</v>
      </c>
      <c r="BC398" s="2" t="s">
        <v>1192</v>
      </c>
      <c r="BD398" s="2" t="s">
        <v>1193</v>
      </c>
      <c r="BE398" s="2" t="s">
        <v>300</v>
      </c>
      <c r="BF398" s="2" t="s">
        <v>301</v>
      </c>
      <c r="BG398" s="2" t="s">
        <v>58</v>
      </c>
      <c r="BH398" s="2" t="s">
        <v>26293</v>
      </c>
      <c r="BI398" s="2" t="s">
        <v>26785</v>
      </c>
      <c r="BJ398" s="2" t="s">
        <v>26663</v>
      </c>
    </row>
    <row r="399" spans="1:62" s="2" customFormat="1" x14ac:dyDescent="0.35">
      <c r="A399" s="2">
        <v>2950266</v>
      </c>
      <c r="B399" s="2" t="s">
        <v>58</v>
      </c>
      <c r="C399" s="2">
        <v>44747371</v>
      </c>
      <c r="D399" s="2">
        <v>339823191</v>
      </c>
      <c r="E399" s="2" t="s">
        <v>59</v>
      </c>
      <c r="F399" s="2" t="s">
        <v>60</v>
      </c>
      <c r="G399" s="2" t="s">
        <v>1460</v>
      </c>
      <c r="H399" s="2" t="s">
        <v>21116</v>
      </c>
      <c r="I399" s="2">
        <v>781766280</v>
      </c>
      <c r="J399" s="2" t="s">
        <v>1407</v>
      </c>
      <c r="K399" s="2">
        <v>20</v>
      </c>
      <c r="L399" s="2" t="s">
        <v>357</v>
      </c>
      <c r="M399" s="2" t="s">
        <v>358</v>
      </c>
      <c r="N399" s="3">
        <v>45646.454606481479</v>
      </c>
      <c r="O399" s="2" t="s">
        <v>537</v>
      </c>
      <c r="Q399" s="2" t="s">
        <v>66</v>
      </c>
      <c r="R399" s="3">
        <v>45656.607916666668</v>
      </c>
      <c r="S399" s="2" t="s">
        <v>15290</v>
      </c>
      <c r="T399" s="2" t="s">
        <v>334</v>
      </c>
      <c r="U399" s="2" t="s">
        <v>69</v>
      </c>
      <c r="V399" s="2" t="s">
        <v>21117</v>
      </c>
      <c r="W399" s="2" t="s">
        <v>250</v>
      </c>
      <c r="X399" s="2" t="s">
        <v>251</v>
      </c>
      <c r="Y399" s="2" t="s">
        <v>15520</v>
      </c>
      <c r="Z399" s="2" t="s">
        <v>253</v>
      </c>
      <c r="AA399" s="2" t="s">
        <v>253</v>
      </c>
      <c r="AB399" s="2" t="s">
        <v>176</v>
      </c>
      <c r="AC399" s="2">
        <v>763887387</v>
      </c>
      <c r="AE399" s="3">
        <v>45656.608101851853</v>
      </c>
      <c r="AF399" s="2" t="s">
        <v>342</v>
      </c>
      <c r="AH399" s="2" t="s">
        <v>78</v>
      </c>
      <c r="AI399" s="2" t="s">
        <v>363</v>
      </c>
      <c r="AJ399" s="2" t="s">
        <v>364</v>
      </c>
      <c r="AK399" s="2" t="s">
        <v>20130</v>
      </c>
      <c r="AL399" s="2" t="s">
        <v>15290</v>
      </c>
      <c r="AM399" s="3">
        <v>45656.608148148145</v>
      </c>
      <c r="AO399" s="2" t="s">
        <v>15290</v>
      </c>
      <c r="AP399" s="2">
        <v>5541120</v>
      </c>
      <c r="AQ399" s="2" t="s">
        <v>81</v>
      </c>
      <c r="AR399" s="3">
        <v>45656.708657407406</v>
      </c>
      <c r="AS399" s="2" t="s">
        <v>82</v>
      </c>
      <c r="AT399" s="3">
        <v>45656.333333333336</v>
      </c>
      <c r="AU399" s="2" t="s">
        <v>104</v>
      </c>
      <c r="AV399" s="2" t="s">
        <v>258</v>
      </c>
      <c r="AW399" s="2" t="s">
        <v>259</v>
      </c>
      <c r="AX399" s="2" t="s">
        <v>1558</v>
      </c>
      <c r="AZ399" s="3">
        <v>45656.708657407406</v>
      </c>
      <c r="BB399" s="2" t="s">
        <v>408</v>
      </c>
      <c r="BC399" s="2" t="s">
        <v>409</v>
      </c>
      <c r="BD399" s="2" t="s">
        <v>410</v>
      </c>
      <c r="BE399" s="2" t="s">
        <v>4359</v>
      </c>
      <c r="BF399" s="2" t="s">
        <v>1901</v>
      </c>
      <c r="BG399" s="2" t="s">
        <v>58</v>
      </c>
      <c r="BH399" s="2" t="s">
        <v>26293</v>
      </c>
      <c r="BI399" s="2" t="s">
        <v>26787</v>
      </c>
      <c r="BJ399" s="2" t="s">
        <v>26664</v>
      </c>
    </row>
    <row r="400" spans="1:62" s="2" customFormat="1" x14ac:dyDescent="0.35">
      <c r="A400" s="2">
        <v>2950272</v>
      </c>
      <c r="B400" s="2" t="s">
        <v>808</v>
      </c>
      <c r="C400" s="2">
        <v>1563471</v>
      </c>
      <c r="D400" s="2">
        <v>339572622</v>
      </c>
      <c r="E400" s="2" t="s">
        <v>59</v>
      </c>
      <c r="F400" s="2" t="s">
        <v>60</v>
      </c>
      <c r="G400" s="2" t="s">
        <v>21135</v>
      </c>
      <c r="I400" s="2">
        <v>775315148</v>
      </c>
      <c r="J400" s="2" t="s">
        <v>10879</v>
      </c>
      <c r="K400" s="2">
        <v>20</v>
      </c>
      <c r="L400" s="2" t="s">
        <v>357</v>
      </c>
      <c r="M400" s="2" t="s">
        <v>358</v>
      </c>
      <c r="N400" s="3">
        <v>42849.593564814815</v>
      </c>
      <c r="O400" s="2" t="s">
        <v>2260</v>
      </c>
      <c r="Q400" s="2" t="s">
        <v>66</v>
      </c>
      <c r="R400" s="3">
        <v>45656.609282407408</v>
      </c>
      <c r="S400" s="2" t="s">
        <v>18791</v>
      </c>
      <c r="T400" s="2" t="s">
        <v>334</v>
      </c>
      <c r="U400" s="2" t="s">
        <v>880</v>
      </c>
      <c r="V400" s="2" t="s">
        <v>21136</v>
      </c>
      <c r="W400" s="2" t="s">
        <v>233</v>
      </c>
      <c r="X400" s="2" t="s">
        <v>234</v>
      </c>
      <c r="Y400" s="2" t="s">
        <v>3146</v>
      </c>
      <c r="Z400" s="2" t="s">
        <v>236</v>
      </c>
      <c r="AA400" s="2" t="s">
        <v>3147</v>
      </c>
      <c r="AB400" s="2" t="s">
        <v>176</v>
      </c>
      <c r="AE400" s="3">
        <v>45656.635960648149</v>
      </c>
      <c r="AF400" s="2" t="s">
        <v>342</v>
      </c>
      <c r="AH400" s="2" t="s">
        <v>78</v>
      </c>
      <c r="AI400" s="2" t="s">
        <v>363</v>
      </c>
      <c r="AJ400" s="2" t="s">
        <v>6303</v>
      </c>
      <c r="AK400" s="2" t="s">
        <v>21137</v>
      </c>
      <c r="AL400" s="2" t="s">
        <v>16936</v>
      </c>
      <c r="AM400" s="3">
        <v>45656.636099537034</v>
      </c>
      <c r="AO400" s="2" t="s">
        <v>16936</v>
      </c>
      <c r="AP400" s="2">
        <v>5541328</v>
      </c>
      <c r="AQ400" s="2" t="s">
        <v>81</v>
      </c>
      <c r="AR400" s="3">
        <v>45657.481041666666</v>
      </c>
      <c r="AS400" s="2" t="s">
        <v>82</v>
      </c>
      <c r="AT400" s="3">
        <v>45656.333333333336</v>
      </c>
      <c r="AU400" s="2" t="s">
        <v>83</v>
      </c>
      <c r="AV400" s="2" t="s">
        <v>239</v>
      </c>
      <c r="AW400" s="2" t="s">
        <v>240</v>
      </c>
      <c r="AX400" s="2" t="s">
        <v>241</v>
      </c>
      <c r="AZ400" s="3">
        <v>45657.481041666666</v>
      </c>
      <c r="BB400" s="2" t="s">
        <v>2975</v>
      </c>
      <c r="BC400" s="2" t="s">
        <v>281</v>
      </c>
      <c r="BD400" s="2" t="s">
        <v>2976</v>
      </c>
      <c r="BE400" s="2" t="s">
        <v>21138</v>
      </c>
      <c r="BF400" s="2" t="s">
        <v>831</v>
      </c>
      <c r="BG400" s="2" t="s">
        <v>26292</v>
      </c>
      <c r="BH400" s="2" t="s">
        <v>26293</v>
      </c>
      <c r="BI400" s="2" t="s">
        <v>26791</v>
      </c>
      <c r="BJ400" s="2" t="s">
        <v>26665</v>
      </c>
    </row>
    <row r="401" spans="1:62" s="2" customFormat="1" x14ac:dyDescent="0.35">
      <c r="A401" s="2">
        <v>2950274</v>
      </c>
      <c r="B401" s="2" t="s">
        <v>58</v>
      </c>
      <c r="C401" s="2">
        <v>43393411</v>
      </c>
      <c r="D401" s="2">
        <v>338205834</v>
      </c>
      <c r="E401" s="2" t="s">
        <v>59</v>
      </c>
      <c r="F401" s="2" t="s">
        <v>60</v>
      </c>
      <c r="G401" s="2" t="s">
        <v>21144</v>
      </c>
      <c r="I401" s="2">
        <v>771789391</v>
      </c>
      <c r="J401" s="2" t="s">
        <v>2142</v>
      </c>
      <c r="K401" s="2">
        <v>20</v>
      </c>
      <c r="L401" s="2" t="s">
        <v>2128</v>
      </c>
      <c r="M401" s="2" t="s">
        <v>358</v>
      </c>
      <c r="N401" s="3">
        <v>45495.400706018518</v>
      </c>
      <c r="O401" s="2" t="s">
        <v>1153</v>
      </c>
      <c r="Q401" s="2" t="s">
        <v>66</v>
      </c>
      <c r="R401" s="3">
        <v>45656.610150462962</v>
      </c>
      <c r="S401" s="2" t="s">
        <v>15117</v>
      </c>
      <c r="T401" s="2" t="s">
        <v>334</v>
      </c>
      <c r="U401" s="2" t="s">
        <v>901</v>
      </c>
      <c r="V401" s="2" t="s">
        <v>14967</v>
      </c>
      <c r="W401" s="2" t="s">
        <v>71</v>
      </c>
      <c r="X401" s="2" t="s">
        <v>72</v>
      </c>
      <c r="Y401" s="2" t="s">
        <v>3307</v>
      </c>
      <c r="Z401" s="2" t="s">
        <v>883</v>
      </c>
      <c r="AA401" s="2" t="s">
        <v>16859</v>
      </c>
      <c r="AB401" s="2" t="s">
        <v>16859</v>
      </c>
      <c r="AC401" s="2" t="s">
        <v>21145</v>
      </c>
      <c r="AE401" s="3">
        <v>45656.645405092589</v>
      </c>
      <c r="AF401" s="2" t="s">
        <v>77</v>
      </c>
      <c r="AH401" s="2" t="s">
        <v>78</v>
      </c>
      <c r="AI401" s="2" t="s">
        <v>363</v>
      </c>
      <c r="AJ401" s="2" t="s">
        <v>6303</v>
      </c>
      <c r="AK401" s="2" t="s">
        <v>21146</v>
      </c>
      <c r="AL401" s="2" t="s">
        <v>16936</v>
      </c>
      <c r="AM401" s="3">
        <v>45656.645590277774</v>
      </c>
      <c r="AO401" s="2" t="s">
        <v>16936</v>
      </c>
      <c r="AP401" s="2">
        <v>5541407</v>
      </c>
      <c r="AQ401" s="2" t="s">
        <v>81</v>
      </c>
      <c r="AR401" s="3">
        <v>45657.527766203704</v>
      </c>
      <c r="AS401" s="2" t="s">
        <v>82</v>
      </c>
      <c r="AT401" s="3">
        <v>45656.5625</v>
      </c>
      <c r="AU401" s="2" t="s">
        <v>83</v>
      </c>
      <c r="AV401" s="2" t="s">
        <v>84</v>
      </c>
      <c r="AW401" s="2" t="s">
        <v>85</v>
      </c>
      <c r="AX401" s="2" t="s">
        <v>886</v>
      </c>
      <c r="AZ401" s="3">
        <v>45657.527766203704</v>
      </c>
      <c r="BB401" s="2" t="s">
        <v>21147</v>
      </c>
      <c r="BC401" s="2" t="s">
        <v>88</v>
      </c>
      <c r="BD401" s="2" t="s">
        <v>89</v>
      </c>
      <c r="BE401" s="2" t="s">
        <v>21148</v>
      </c>
      <c r="BF401" s="2" t="s">
        <v>560</v>
      </c>
      <c r="BG401" s="2" t="s">
        <v>58</v>
      </c>
      <c r="BH401" s="2" t="s">
        <v>26293</v>
      </c>
      <c r="BI401" s="2" t="s">
        <v>26792</v>
      </c>
      <c r="BJ401" s="2" t="s">
        <v>26666</v>
      </c>
    </row>
    <row r="402" spans="1:62" s="2" customFormat="1" x14ac:dyDescent="0.35">
      <c r="A402" s="2">
        <v>2950279</v>
      </c>
      <c r="B402" s="2" t="s">
        <v>58</v>
      </c>
      <c r="C402" s="2">
        <v>30699751</v>
      </c>
      <c r="D402" s="2">
        <v>339046221</v>
      </c>
      <c r="E402" s="2" t="s">
        <v>59</v>
      </c>
      <c r="F402" s="2" t="s">
        <v>60</v>
      </c>
      <c r="G402" s="2" t="s">
        <v>626</v>
      </c>
      <c r="H402" s="2" t="s">
        <v>877</v>
      </c>
      <c r="I402" s="2">
        <v>775551023</v>
      </c>
      <c r="J402" s="2" t="s">
        <v>1894</v>
      </c>
      <c r="K402" s="2">
        <v>20</v>
      </c>
      <c r="L402" s="2" t="s">
        <v>357</v>
      </c>
      <c r="M402" s="2" t="s">
        <v>358</v>
      </c>
      <c r="N402" s="3">
        <v>45625.456087962964</v>
      </c>
      <c r="O402" s="2" t="s">
        <v>537</v>
      </c>
      <c r="Q402" s="2" t="s">
        <v>66</v>
      </c>
      <c r="R402" s="3">
        <v>45656.613449074073</v>
      </c>
      <c r="S402" s="2" t="s">
        <v>4340</v>
      </c>
      <c r="T402" s="2" t="s">
        <v>334</v>
      </c>
      <c r="U402" s="2" t="s">
        <v>215</v>
      </c>
      <c r="V402" s="2" t="s">
        <v>17722</v>
      </c>
      <c r="W402" s="2" t="s">
        <v>136</v>
      </c>
      <c r="X402" s="2" t="s">
        <v>217</v>
      </c>
      <c r="Y402" s="2" t="s">
        <v>20229</v>
      </c>
      <c r="Z402" s="2" t="s">
        <v>945</v>
      </c>
      <c r="AA402" s="2" t="s">
        <v>945</v>
      </c>
      <c r="AB402" s="2" t="s">
        <v>176</v>
      </c>
      <c r="AE402" s="3">
        <v>45656.614872685182</v>
      </c>
      <c r="AF402" s="2" t="s">
        <v>342</v>
      </c>
      <c r="AH402" s="2" t="s">
        <v>78</v>
      </c>
      <c r="AI402" s="2" t="s">
        <v>363</v>
      </c>
      <c r="AJ402" s="2" t="s">
        <v>364</v>
      </c>
      <c r="AK402" s="2" t="s">
        <v>4518</v>
      </c>
      <c r="AL402" s="2" t="s">
        <v>4340</v>
      </c>
      <c r="AM402" s="3">
        <v>45656.614907407406</v>
      </c>
      <c r="AO402" s="2" t="s">
        <v>4340</v>
      </c>
      <c r="AP402" s="2">
        <v>5541171</v>
      </c>
      <c r="AQ402" s="2" t="s">
        <v>81</v>
      </c>
      <c r="AR402" s="3">
        <v>45657.529421296298</v>
      </c>
      <c r="AS402" s="2" t="s">
        <v>82</v>
      </c>
      <c r="AT402" s="3">
        <v>45656.333333333336</v>
      </c>
      <c r="AU402" s="2" t="s">
        <v>104</v>
      </c>
      <c r="AV402" s="2" t="s">
        <v>222</v>
      </c>
      <c r="AW402" s="2" t="s">
        <v>223</v>
      </c>
      <c r="AX402" s="2" t="s">
        <v>1223</v>
      </c>
      <c r="AZ402" s="3">
        <v>45657.529409722221</v>
      </c>
      <c r="BB402" s="2" t="s">
        <v>179</v>
      </c>
      <c r="BC402" s="2" t="s">
        <v>180</v>
      </c>
      <c r="BD402" s="2" t="s">
        <v>181</v>
      </c>
      <c r="BE402" s="2" t="s">
        <v>1625</v>
      </c>
      <c r="BF402" s="2" t="s">
        <v>147</v>
      </c>
      <c r="BG402" s="2" t="s">
        <v>58</v>
      </c>
      <c r="BH402" s="2" t="s">
        <v>26293</v>
      </c>
      <c r="BI402" s="2" t="s">
        <v>26789</v>
      </c>
      <c r="BJ402" s="2" t="s">
        <v>26667</v>
      </c>
    </row>
    <row r="403" spans="1:62" s="2" customFormat="1" x14ac:dyDescent="0.35">
      <c r="A403" s="2">
        <v>2950284</v>
      </c>
      <c r="B403" s="2" t="s">
        <v>58</v>
      </c>
      <c r="C403" s="2">
        <v>34134071</v>
      </c>
      <c r="D403" s="2">
        <v>338643333</v>
      </c>
      <c r="E403" s="2" t="s">
        <v>59</v>
      </c>
      <c r="F403" s="2" t="s">
        <v>60</v>
      </c>
      <c r="G403" s="2" t="s">
        <v>21178</v>
      </c>
      <c r="I403" s="2">
        <v>766200538</v>
      </c>
      <c r="J403" s="2" t="s">
        <v>21179</v>
      </c>
      <c r="K403" s="2">
        <v>20</v>
      </c>
      <c r="L403" s="2" t="s">
        <v>2128</v>
      </c>
      <c r="M403" s="2" t="s">
        <v>1152</v>
      </c>
      <c r="N403" s="3">
        <v>45505</v>
      </c>
      <c r="O403" s="2" t="s">
        <v>2129</v>
      </c>
      <c r="Q403" s="2" t="s">
        <v>66</v>
      </c>
      <c r="R403" s="3">
        <v>45656.615706018521</v>
      </c>
      <c r="S403" s="2" t="s">
        <v>20165</v>
      </c>
      <c r="T403" s="2" t="s">
        <v>334</v>
      </c>
      <c r="U403" s="2" t="s">
        <v>1944</v>
      </c>
      <c r="V403" s="2" t="s">
        <v>21180</v>
      </c>
      <c r="W403" s="2" t="s">
        <v>71</v>
      </c>
      <c r="X403" s="2" t="s">
        <v>72</v>
      </c>
      <c r="Y403" s="2" t="s">
        <v>2635</v>
      </c>
      <c r="Z403" s="2" t="s">
        <v>74</v>
      </c>
      <c r="AA403" s="2" t="s">
        <v>5690</v>
      </c>
      <c r="AB403" s="2" t="s">
        <v>176</v>
      </c>
      <c r="AE403" s="3">
        <v>45656.640509259261</v>
      </c>
      <c r="AF403" s="2" t="s">
        <v>77</v>
      </c>
      <c r="AH403" s="2" t="s">
        <v>78</v>
      </c>
      <c r="AI403" s="2" t="s">
        <v>363</v>
      </c>
      <c r="AJ403" s="2" t="s">
        <v>6303</v>
      </c>
      <c r="AK403" s="2" t="s">
        <v>21181</v>
      </c>
      <c r="AL403" s="2" t="s">
        <v>16936</v>
      </c>
      <c r="AM403" s="3">
        <v>45656.640590277777</v>
      </c>
      <c r="AO403" s="2" t="s">
        <v>16936</v>
      </c>
      <c r="AP403" s="2">
        <v>5541360</v>
      </c>
      <c r="AQ403" s="2" t="s">
        <v>81</v>
      </c>
      <c r="AR403" s="3">
        <v>45657.518935185188</v>
      </c>
      <c r="AS403" s="2" t="s">
        <v>82</v>
      </c>
      <c r="AT403" s="3">
        <v>45656.5625</v>
      </c>
      <c r="AU403" s="2" t="s">
        <v>83</v>
      </c>
      <c r="AV403" s="2" t="s">
        <v>84</v>
      </c>
      <c r="AW403" s="2" t="s">
        <v>85</v>
      </c>
      <c r="AX403" s="2" t="s">
        <v>86</v>
      </c>
      <c r="AZ403" s="3">
        <v>45657.518935185188</v>
      </c>
      <c r="BB403" s="2" t="s">
        <v>439</v>
      </c>
      <c r="BC403" s="2" t="s">
        <v>440</v>
      </c>
      <c r="BD403" s="2" t="s">
        <v>263</v>
      </c>
      <c r="BE403" s="2" t="s">
        <v>5809</v>
      </c>
      <c r="BF403" s="2" t="s">
        <v>560</v>
      </c>
      <c r="BG403" s="2" t="s">
        <v>58</v>
      </c>
      <c r="BH403" s="2" t="s">
        <v>26293</v>
      </c>
      <c r="BI403" s="2" t="s">
        <v>26790</v>
      </c>
      <c r="BJ403" s="2" t="s">
        <v>26668</v>
      </c>
    </row>
    <row r="404" spans="1:62" s="2" customFormat="1" x14ac:dyDescent="0.35">
      <c r="A404" s="2">
        <v>2950285</v>
      </c>
      <c r="B404" s="2" t="s">
        <v>354</v>
      </c>
      <c r="C404" s="2">
        <v>2456201</v>
      </c>
      <c r="D404" s="2">
        <v>338245154</v>
      </c>
      <c r="E404" s="2" t="s">
        <v>59</v>
      </c>
      <c r="F404" s="2" t="s">
        <v>60</v>
      </c>
      <c r="G404" s="2" t="s">
        <v>1385</v>
      </c>
      <c r="H404" s="2" t="s">
        <v>21182</v>
      </c>
      <c r="I404" s="2">
        <v>776158844</v>
      </c>
      <c r="J404" s="2" t="s">
        <v>2551</v>
      </c>
      <c r="K404" s="2">
        <v>20</v>
      </c>
      <c r="L404" s="2" t="s">
        <v>357</v>
      </c>
      <c r="M404" s="2" t="s">
        <v>358</v>
      </c>
      <c r="N404" s="3">
        <v>45505</v>
      </c>
      <c r="O404" s="2" t="s">
        <v>1596</v>
      </c>
      <c r="Q404" s="2" t="s">
        <v>66</v>
      </c>
      <c r="R404" s="3">
        <v>45656.615833333337</v>
      </c>
      <c r="S404" s="2" t="s">
        <v>15516</v>
      </c>
      <c r="T404" s="2" t="s">
        <v>334</v>
      </c>
      <c r="U404" s="2" t="s">
        <v>69</v>
      </c>
      <c r="V404" s="2" t="s">
        <v>21183</v>
      </c>
      <c r="W404" s="2" t="s">
        <v>71</v>
      </c>
      <c r="X404" s="2" t="s">
        <v>198</v>
      </c>
      <c r="Y404" s="2" t="s">
        <v>7967</v>
      </c>
      <c r="Z404" s="2" t="s">
        <v>200</v>
      </c>
      <c r="AA404" s="2" t="s">
        <v>2371</v>
      </c>
      <c r="AB404" s="2" t="s">
        <v>2371</v>
      </c>
      <c r="AC404" s="2">
        <v>590</v>
      </c>
      <c r="AE404" s="3">
        <v>45656.618090277778</v>
      </c>
      <c r="AF404" s="2" t="s">
        <v>543</v>
      </c>
      <c r="AG404" s="2">
        <v>48</v>
      </c>
      <c r="AH404" s="2" t="s">
        <v>78</v>
      </c>
      <c r="AI404" s="2" t="s">
        <v>363</v>
      </c>
      <c r="AJ404" s="2" t="s">
        <v>364</v>
      </c>
      <c r="AK404" s="2" t="s">
        <v>21184</v>
      </c>
      <c r="AL404" s="2" t="s">
        <v>15516</v>
      </c>
      <c r="AM404" s="3">
        <v>45656.618206018517</v>
      </c>
      <c r="AO404" s="2" t="s">
        <v>15516</v>
      </c>
      <c r="AP404" s="2">
        <v>5541200</v>
      </c>
      <c r="AQ404" s="2" t="s">
        <v>81</v>
      </c>
      <c r="AR404" s="3">
        <v>45658.382534722223</v>
      </c>
      <c r="AS404" s="2" t="s">
        <v>82</v>
      </c>
      <c r="AT404" s="3">
        <v>45656.333333333336</v>
      </c>
      <c r="AU404" s="2" t="s">
        <v>104</v>
      </c>
      <c r="AV404" s="2" t="s">
        <v>204</v>
      </c>
      <c r="AW404" s="2" t="s">
        <v>205</v>
      </c>
      <c r="AX404" s="2" t="s">
        <v>3555</v>
      </c>
      <c r="AY404" s="3">
        <v>45658.618090277778</v>
      </c>
      <c r="AZ404" s="3">
        <v>45658.382534722223</v>
      </c>
      <c r="BA404" s="2" t="s">
        <v>460</v>
      </c>
      <c r="BB404" s="2" t="s">
        <v>280</v>
      </c>
      <c r="BC404" s="2" t="s">
        <v>281</v>
      </c>
      <c r="BD404" s="2" t="s">
        <v>282</v>
      </c>
      <c r="BE404" s="2" t="s">
        <v>21185</v>
      </c>
      <c r="BF404" s="2" t="s">
        <v>968</v>
      </c>
      <c r="BG404" s="2" t="s">
        <v>26292</v>
      </c>
      <c r="BH404" s="2" t="s">
        <v>26293</v>
      </c>
      <c r="BI404" s="2" t="s">
        <v>26791</v>
      </c>
      <c r="BJ404" s="2" t="s">
        <v>26669</v>
      </c>
    </row>
    <row r="405" spans="1:62" s="2" customFormat="1" x14ac:dyDescent="0.35">
      <c r="A405" s="2">
        <v>2950297</v>
      </c>
      <c r="B405" s="2" t="s">
        <v>58</v>
      </c>
      <c r="C405" s="2">
        <v>42208621</v>
      </c>
      <c r="D405" s="2">
        <v>338720081</v>
      </c>
      <c r="E405" s="2" t="s">
        <v>59</v>
      </c>
      <c r="F405" s="2" t="s">
        <v>60</v>
      </c>
      <c r="G405" s="2" t="s">
        <v>21210</v>
      </c>
      <c r="H405" s="2" t="s">
        <v>21210</v>
      </c>
      <c r="I405" s="2">
        <v>774009906</v>
      </c>
      <c r="J405" s="2" t="s">
        <v>21211</v>
      </c>
      <c r="K405" s="2">
        <v>20</v>
      </c>
      <c r="L405" s="2" t="s">
        <v>357</v>
      </c>
      <c r="M405" s="2" t="s">
        <v>358</v>
      </c>
      <c r="N405" s="3">
        <v>45644.630497685182</v>
      </c>
      <c r="O405" s="2" t="s">
        <v>537</v>
      </c>
      <c r="Q405" s="2" t="s">
        <v>66</v>
      </c>
      <c r="R405" s="3">
        <v>45656.619953703703</v>
      </c>
      <c r="S405" s="2" t="s">
        <v>3578</v>
      </c>
      <c r="T405" s="2" t="s">
        <v>334</v>
      </c>
      <c r="U405" s="2" t="s">
        <v>901</v>
      </c>
      <c r="V405" s="2" t="s">
        <v>21212</v>
      </c>
      <c r="W405" s="2" t="s">
        <v>136</v>
      </c>
      <c r="X405" s="2" t="s">
        <v>217</v>
      </c>
      <c r="Y405" s="2" t="s">
        <v>944</v>
      </c>
      <c r="Z405" s="2" t="s">
        <v>945</v>
      </c>
      <c r="AA405" s="2" t="s">
        <v>945</v>
      </c>
      <c r="AB405" s="2" t="s">
        <v>176</v>
      </c>
      <c r="AE405" s="3">
        <v>45656.682500000003</v>
      </c>
      <c r="AF405" s="2" t="s">
        <v>342</v>
      </c>
      <c r="AH405" s="2" t="s">
        <v>78</v>
      </c>
      <c r="AI405" s="2" t="s">
        <v>79</v>
      </c>
      <c r="AJ405" s="2" t="s">
        <v>101</v>
      </c>
      <c r="AK405" s="2" t="s">
        <v>21225</v>
      </c>
      <c r="AL405" s="2" t="s">
        <v>15761</v>
      </c>
      <c r="AM405" s="3">
        <v>45656.682581018518</v>
      </c>
      <c r="AO405" s="2" t="s">
        <v>15761</v>
      </c>
      <c r="AP405" s="2">
        <v>5541728</v>
      </c>
      <c r="AQ405" s="2" t="s">
        <v>81</v>
      </c>
      <c r="AR405" s="3">
        <v>45657.586539351854</v>
      </c>
      <c r="AS405" s="2" t="s">
        <v>82</v>
      </c>
      <c r="AT405" s="3">
        <v>45656.5625</v>
      </c>
      <c r="AU405" s="2" t="s">
        <v>83</v>
      </c>
      <c r="AV405" s="2" t="s">
        <v>222</v>
      </c>
      <c r="AW405" s="2" t="s">
        <v>223</v>
      </c>
      <c r="AX405" s="2" t="s">
        <v>3832</v>
      </c>
      <c r="AZ405" s="3">
        <v>45657.586539351854</v>
      </c>
      <c r="BB405" s="2" t="s">
        <v>7131</v>
      </c>
      <c r="BC405" s="2" t="s">
        <v>7132</v>
      </c>
      <c r="BD405" s="2" t="s">
        <v>7133</v>
      </c>
      <c r="BE405" s="2" t="s">
        <v>21226</v>
      </c>
      <c r="BF405" s="2" t="s">
        <v>147</v>
      </c>
      <c r="BG405" s="2" t="s">
        <v>58</v>
      </c>
      <c r="BH405" s="2" t="s">
        <v>26293</v>
      </c>
      <c r="BI405" s="2" t="s">
        <v>26792</v>
      </c>
      <c r="BJ405" s="2" t="s">
        <v>26670</v>
      </c>
    </row>
    <row r="406" spans="1:62" s="2" customFormat="1" x14ac:dyDescent="0.35">
      <c r="A406" s="2">
        <v>2950305</v>
      </c>
      <c r="B406" s="2" t="s">
        <v>58</v>
      </c>
      <c r="C406" s="2">
        <v>39102341</v>
      </c>
      <c r="D406" s="2">
        <v>339585176</v>
      </c>
      <c r="E406" s="2" t="s">
        <v>59</v>
      </c>
      <c r="F406" s="2" t="s">
        <v>60</v>
      </c>
      <c r="G406" s="2" t="s">
        <v>21249</v>
      </c>
      <c r="I406" s="2">
        <v>773102305</v>
      </c>
      <c r="J406" s="2" t="s">
        <v>6226</v>
      </c>
      <c r="K406" s="2">
        <v>20</v>
      </c>
      <c r="L406" s="2" t="s">
        <v>357</v>
      </c>
      <c r="M406" s="2" t="s">
        <v>358</v>
      </c>
      <c r="N406" s="3">
        <v>44651.666666666664</v>
      </c>
      <c r="O406" s="2" t="s">
        <v>1294</v>
      </c>
      <c r="Q406" s="2" t="s">
        <v>66</v>
      </c>
      <c r="R406" s="3">
        <v>45656.621724537035</v>
      </c>
      <c r="S406" s="2" t="s">
        <v>1614</v>
      </c>
      <c r="T406" s="2" t="s">
        <v>334</v>
      </c>
      <c r="U406" s="2" t="s">
        <v>69</v>
      </c>
      <c r="V406" s="2" t="s">
        <v>21250</v>
      </c>
      <c r="W406" s="2" t="s">
        <v>233</v>
      </c>
      <c r="X406" s="2" t="s">
        <v>234</v>
      </c>
      <c r="Y406" s="2" t="s">
        <v>5292</v>
      </c>
      <c r="Z406" s="2" t="s">
        <v>236</v>
      </c>
      <c r="AA406" s="2" t="s">
        <v>5360</v>
      </c>
      <c r="AB406" s="2" t="s">
        <v>176</v>
      </c>
      <c r="AE406" s="3">
        <v>45656.62195601852</v>
      </c>
      <c r="AF406" s="2" t="s">
        <v>342</v>
      </c>
      <c r="AH406" s="2" t="s">
        <v>78</v>
      </c>
      <c r="AI406" s="2" t="s">
        <v>363</v>
      </c>
      <c r="AJ406" s="2" t="s">
        <v>364</v>
      </c>
      <c r="AK406" s="2" t="s">
        <v>3197</v>
      </c>
      <c r="AL406" s="2" t="s">
        <v>1614</v>
      </c>
      <c r="AM406" s="3">
        <v>45656.622002314813</v>
      </c>
      <c r="AO406" s="2" t="s">
        <v>1614</v>
      </c>
      <c r="AP406" s="2">
        <v>5541231</v>
      </c>
      <c r="AQ406" s="2" t="s">
        <v>81</v>
      </c>
      <c r="AR406" s="3">
        <v>45657.456273148149</v>
      </c>
      <c r="AS406" s="2" t="s">
        <v>82</v>
      </c>
      <c r="AT406" s="3">
        <v>45656.333333333336</v>
      </c>
      <c r="AU406" s="2" t="s">
        <v>104</v>
      </c>
      <c r="AV406" s="2" t="s">
        <v>239</v>
      </c>
      <c r="AW406" s="2" t="s">
        <v>240</v>
      </c>
      <c r="AX406" s="2" t="s">
        <v>241</v>
      </c>
      <c r="AZ406" s="3">
        <v>45657.456273148149</v>
      </c>
      <c r="BB406" s="2" t="s">
        <v>643</v>
      </c>
      <c r="BC406" s="2" t="s">
        <v>644</v>
      </c>
      <c r="BD406" s="2" t="s">
        <v>299</v>
      </c>
      <c r="BE406" s="2" t="s">
        <v>300</v>
      </c>
      <c r="BF406" s="2" t="s">
        <v>831</v>
      </c>
      <c r="BG406" s="2" t="s">
        <v>58</v>
      </c>
      <c r="BH406" s="2" t="s">
        <v>26293</v>
      </c>
      <c r="BI406" s="2" t="s">
        <v>26785</v>
      </c>
      <c r="BJ406" s="2" t="s">
        <v>26671</v>
      </c>
    </row>
    <row r="407" spans="1:62" s="2" customFormat="1" x14ac:dyDescent="0.35">
      <c r="A407" s="2">
        <v>2950320</v>
      </c>
      <c r="B407" s="2" t="s">
        <v>58</v>
      </c>
      <c r="C407" s="2">
        <v>42175571</v>
      </c>
      <c r="D407" s="2">
        <v>338717452</v>
      </c>
      <c r="E407" s="2" t="s">
        <v>59</v>
      </c>
      <c r="F407" s="2" t="s">
        <v>60</v>
      </c>
      <c r="G407" s="2" t="s">
        <v>21301</v>
      </c>
      <c r="H407" s="2" t="s">
        <v>21301</v>
      </c>
      <c r="I407" s="2">
        <v>773254482</v>
      </c>
      <c r="J407" s="2" t="s">
        <v>21302</v>
      </c>
      <c r="K407" s="2">
        <v>20</v>
      </c>
      <c r="L407" s="2" t="s">
        <v>357</v>
      </c>
      <c r="M407" s="2" t="s">
        <v>358</v>
      </c>
      <c r="N407" s="3">
        <v>45274.55133101852</v>
      </c>
      <c r="O407" s="2" t="s">
        <v>537</v>
      </c>
      <c r="Q407" s="2" t="s">
        <v>66</v>
      </c>
      <c r="R407" s="3">
        <v>45656.627511574072</v>
      </c>
      <c r="S407" s="2" t="s">
        <v>14869</v>
      </c>
      <c r="T407" s="2" t="s">
        <v>334</v>
      </c>
      <c r="U407" s="2" t="s">
        <v>69</v>
      </c>
      <c r="V407" s="2" t="s">
        <v>21303</v>
      </c>
      <c r="W407" s="2" t="s">
        <v>136</v>
      </c>
      <c r="X407" s="2" t="s">
        <v>217</v>
      </c>
      <c r="Y407" s="2" t="s">
        <v>7446</v>
      </c>
      <c r="Z407" s="2" t="s">
        <v>219</v>
      </c>
      <c r="AA407" s="2" t="s">
        <v>7447</v>
      </c>
      <c r="AB407" s="2" t="s">
        <v>176</v>
      </c>
      <c r="AE407" s="3">
        <v>45656.904907407406</v>
      </c>
      <c r="AF407" s="2" t="s">
        <v>543</v>
      </c>
      <c r="AG407" s="2">
        <v>48</v>
      </c>
      <c r="AH407" s="2" t="s">
        <v>78</v>
      </c>
      <c r="AI407" s="2" t="s">
        <v>58</v>
      </c>
      <c r="AJ407" s="2" t="s">
        <v>101</v>
      </c>
      <c r="AK407" s="2" t="s">
        <v>21304</v>
      </c>
      <c r="AL407" s="2" t="s">
        <v>547</v>
      </c>
      <c r="AM407" s="3">
        <v>45659.451631944445</v>
      </c>
      <c r="AN407" s="2" t="s">
        <v>21305</v>
      </c>
      <c r="AO407" s="2" t="s">
        <v>91</v>
      </c>
      <c r="AP407" s="2">
        <v>5553638</v>
      </c>
      <c r="AQ407" s="2" t="s">
        <v>81</v>
      </c>
      <c r="AR407" s="3">
        <v>45659.627511574072</v>
      </c>
      <c r="AS407" s="2" t="s">
        <v>82</v>
      </c>
      <c r="AT407" s="3">
        <v>45659.5625</v>
      </c>
      <c r="AU407" s="2" t="s">
        <v>83</v>
      </c>
      <c r="AV407" s="2" t="s">
        <v>969</v>
      </c>
      <c r="AW407" s="2" t="s">
        <v>970</v>
      </c>
      <c r="AX407" s="2" t="s">
        <v>971</v>
      </c>
      <c r="AY407" s="3">
        <v>45658.904907407406</v>
      </c>
      <c r="AZ407" s="3">
        <v>45659.627511574072</v>
      </c>
      <c r="BA407" s="2" t="s">
        <v>685</v>
      </c>
      <c r="BB407" s="2" t="s">
        <v>887</v>
      </c>
      <c r="BC407" s="2" t="s">
        <v>888</v>
      </c>
      <c r="BD407" s="2" t="s">
        <v>889</v>
      </c>
      <c r="BE407" s="2" t="s">
        <v>21306</v>
      </c>
      <c r="BF407" s="2" t="s">
        <v>6504</v>
      </c>
      <c r="BG407" s="2" t="s">
        <v>58</v>
      </c>
      <c r="BH407" s="2" t="s">
        <v>26293</v>
      </c>
      <c r="BI407" s="2" t="s">
        <v>26797</v>
      </c>
      <c r="BJ407" s="2" t="s">
        <v>26672</v>
      </c>
    </row>
    <row r="408" spans="1:62" s="2" customFormat="1" x14ac:dyDescent="0.35">
      <c r="A408" s="2">
        <v>2950330</v>
      </c>
      <c r="B408" s="2" t="s">
        <v>58</v>
      </c>
      <c r="C408" s="2">
        <v>561</v>
      </c>
      <c r="D408" s="2">
        <v>338582515</v>
      </c>
      <c r="E408" s="2" t="s">
        <v>59</v>
      </c>
      <c r="F408" s="2" t="s">
        <v>60</v>
      </c>
      <c r="G408" s="2" t="s">
        <v>14667</v>
      </c>
      <c r="H408" s="2" t="s">
        <v>14668</v>
      </c>
      <c r="I408" s="2" t="s">
        <v>21345</v>
      </c>
      <c r="J408" s="2" t="s">
        <v>21346</v>
      </c>
      <c r="K408" s="2">
        <v>20</v>
      </c>
      <c r="L408" s="2" t="s">
        <v>447</v>
      </c>
      <c r="M408" s="2" t="s">
        <v>448</v>
      </c>
      <c r="N408" s="3">
        <v>45222.75</v>
      </c>
      <c r="O408" s="2" t="s">
        <v>1153</v>
      </c>
      <c r="Q408" s="2" t="s">
        <v>66</v>
      </c>
      <c r="R408" s="3">
        <v>45656.630694444444</v>
      </c>
      <c r="S408" s="2" t="s">
        <v>14672</v>
      </c>
      <c r="T408" s="2" t="s">
        <v>334</v>
      </c>
      <c r="U408" s="2" t="s">
        <v>880</v>
      </c>
      <c r="V408" s="2" t="s">
        <v>21347</v>
      </c>
      <c r="W408" s="2" t="s">
        <v>71</v>
      </c>
      <c r="X408" s="2" t="s">
        <v>72</v>
      </c>
      <c r="Y408" s="2" t="s">
        <v>2635</v>
      </c>
      <c r="Z408" s="2" t="s">
        <v>74</v>
      </c>
      <c r="AA408" s="2" t="s">
        <v>74</v>
      </c>
      <c r="AB408" s="2" t="s">
        <v>176</v>
      </c>
      <c r="AE408" s="3">
        <v>45656.631226851852</v>
      </c>
      <c r="AF408" s="2" t="s">
        <v>77</v>
      </c>
      <c r="AH408" s="2" t="s">
        <v>78</v>
      </c>
      <c r="AI408" s="2" t="s">
        <v>363</v>
      </c>
      <c r="AJ408" s="2" t="s">
        <v>6303</v>
      </c>
      <c r="AK408" s="2" t="s">
        <v>21347</v>
      </c>
      <c r="AL408" s="2" t="s">
        <v>14672</v>
      </c>
      <c r="AM408" s="3">
        <v>45656.631585648145</v>
      </c>
      <c r="AO408" s="2" t="s">
        <v>14672</v>
      </c>
      <c r="AP408" s="2">
        <v>5541309</v>
      </c>
      <c r="AQ408" s="2" t="s">
        <v>81</v>
      </c>
      <c r="AR408" s="3">
        <v>45659.512881944444</v>
      </c>
      <c r="AS408" s="2" t="s">
        <v>82</v>
      </c>
      <c r="AT408" s="3">
        <v>45657.333333333336</v>
      </c>
      <c r="AU408" s="2" t="s">
        <v>104</v>
      </c>
      <c r="AV408" s="2" t="s">
        <v>14008</v>
      </c>
      <c r="AW408" s="2" t="s">
        <v>14008</v>
      </c>
      <c r="AX408" s="2" t="s">
        <v>19575</v>
      </c>
      <c r="AZ408" s="3">
        <v>45659.512881944444</v>
      </c>
      <c r="BB408" s="2" t="s">
        <v>9262</v>
      </c>
      <c r="BC408" s="2" t="s">
        <v>4747</v>
      </c>
      <c r="BD408" s="2" t="s">
        <v>5733</v>
      </c>
      <c r="BE408" s="2" t="s">
        <v>21348</v>
      </c>
      <c r="BF408" s="2" t="s">
        <v>21349</v>
      </c>
      <c r="BG408" s="2" t="s">
        <v>58</v>
      </c>
      <c r="BH408" s="2" t="s">
        <v>26293</v>
      </c>
      <c r="BI408" s="2" t="s">
        <v>26797</v>
      </c>
      <c r="BJ408" s="2" t="s">
        <v>26673</v>
      </c>
    </row>
    <row r="409" spans="1:62" s="2" customFormat="1" x14ac:dyDescent="0.35">
      <c r="A409" s="2">
        <v>2950337</v>
      </c>
      <c r="B409" s="2" t="s">
        <v>58</v>
      </c>
      <c r="C409" s="2">
        <v>37288261</v>
      </c>
      <c r="D409" s="2">
        <v>338946387</v>
      </c>
      <c r="E409" s="2" t="s">
        <v>59</v>
      </c>
      <c r="F409" s="2" t="s">
        <v>60</v>
      </c>
      <c r="G409" s="2" t="s">
        <v>21375</v>
      </c>
      <c r="I409" s="2">
        <v>777661558</v>
      </c>
      <c r="J409" s="2" t="s">
        <v>21376</v>
      </c>
      <c r="K409" s="2">
        <v>20</v>
      </c>
      <c r="L409" s="2" t="s">
        <v>357</v>
      </c>
      <c r="M409" s="2" t="s">
        <v>358</v>
      </c>
      <c r="N409" s="3">
        <v>45262.041666666664</v>
      </c>
      <c r="O409" s="2" t="s">
        <v>537</v>
      </c>
      <c r="Q409" s="2" t="s">
        <v>66</v>
      </c>
      <c r="R409" s="3">
        <v>45656.635949074072</v>
      </c>
      <c r="S409" s="2" t="s">
        <v>16486</v>
      </c>
      <c r="T409" s="2" t="s">
        <v>334</v>
      </c>
      <c r="U409" s="2" t="s">
        <v>215</v>
      </c>
      <c r="V409" s="2" t="s">
        <v>21377</v>
      </c>
      <c r="W409" s="2" t="s">
        <v>118</v>
      </c>
      <c r="X409" s="2" t="s">
        <v>119</v>
      </c>
      <c r="Y409" s="2" t="s">
        <v>7168</v>
      </c>
      <c r="Z409" s="2" t="s">
        <v>1603</v>
      </c>
      <c r="AA409" s="2" t="s">
        <v>21378</v>
      </c>
      <c r="AB409" s="2" t="s">
        <v>176</v>
      </c>
      <c r="AE409" s="3">
        <v>45656.63616898148</v>
      </c>
      <c r="AF409" s="2" t="s">
        <v>543</v>
      </c>
      <c r="AG409" s="2">
        <v>48</v>
      </c>
      <c r="AH409" s="2" t="s">
        <v>78</v>
      </c>
      <c r="AI409" s="2" t="s">
        <v>275</v>
      </c>
      <c r="AJ409" s="2" t="s">
        <v>123</v>
      </c>
      <c r="AK409" s="2" t="s">
        <v>18968</v>
      </c>
      <c r="AL409" s="2" t="s">
        <v>16486</v>
      </c>
      <c r="AM409" s="3">
        <v>45656.63622685185</v>
      </c>
      <c r="AO409" s="2" t="s">
        <v>16486</v>
      </c>
      <c r="AP409" s="2">
        <v>5541330</v>
      </c>
      <c r="AQ409" s="2" t="s">
        <v>81</v>
      </c>
      <c r="AR409" s="3">
        <v>45657.512037037035</v>
      </c>
      <c r="AS409" s="2" t="s">
        <v>82</v>
      </c>
      <c r="AT409" s="3">
        <v>45656.5625</v>
      </c>
      <c r="AU409" s="2" t="s">
        <v>104</v>
      </c>
      <c r="AV409" s="2" t="s">
        <v>125</v>
      </c>
      <c r="AW409" s="2" t="s">
        <v>126</v>
      </c>
      <c r="AX409" s="2" t="s">
        <v>556</v>
      </c>
      <c r="AY409" s="3">
        <v>45658.63616898148</v>
      </c>
      <c r="AZ409" s="3">
        <v>45657.512037037035</v>
      </c>
      <c r="BA409" s="2" t="s">
        <v>460</v>
      </c>
      <c r="BB409" s="2" t="s">
        <v>179</v>
      </c>
      <c r="BC409" s="2" t="s">
        <v>180</v>
      </c>
      <c r="BD409" s="2" t="s">
        <v>181</v>
      </c>
      <c r="BE409" s="2" t="s">
        <v>312</v>
      </c>
      <c r="BF409" s="2" t="s">
        <v>91</v>
      </c>
      <c r="BG409" s="2" t="s">
        <v>58</v>
      </c>
      <c r="BH409" s="2" t="s">
        <v>26293</v>
      </c>
      <c r="BI409" s="2" t="s">
        <v>26789</v>
      </c>
      <c r="BJ409" s="2" t="s">
        <v>26674</v>
      </c>
    </row>
    <row r="410" spans="1:62" s="2" customFormat="1" x14ac:dyDescent="0.35">
      <c r="A410" s="2">
        <v>2950338</v>
      </c>
      <c r="B410" s="2" t="s">
        <v>58</v>
      </c>
      <c r="C410" s="2">
        <v>39885051</v>
      </c>
      <c r="D410" s="2">
        <v>338772996</v>
      </c>
      <c r="E410" s="2" t="s">
        <v>59</v>
      </c>
      <c r="F410" s="2" t="s">
        <v>60</v>
      </c>
      <c r="G410" s="2" t="s">
        <v>21379</v>
      </c>
      <c r="H410" s="2" t="s">
        <v>21380</v>
      </c>
      <c r="I410" s="2">
        <v>784572704</v>
      </c>
      <c r="J410" s="2" t="s">
        <v>4637</v>
      </c>
      <c r="K410" s="2">
        <v>20</v>
      </c>
      <c r="L410" s="2" t="s">
        <v>357</v>
      </c>
      <c r="M410" s="2" t="s">
        <v>358</v>
      </c>
      <c r="N410" s="3">
        <v>45652.689270833333</v>
      </c>
      <c r="O410" s="2" t="s">
        <v>537</v>
      </c>
      <c r="Q410" s="2" t="s">
        <v>66</v>
      </c>
      <c r="R410" s="3">
        <v>45656.636365740742</v>
      </c>
      <c r="S410" s="2" t="s">
        <v>538</v>
      </c>
      <c r="T410" s="2" t="s">
        <v>334</v>
      </c>
      <c r="U410" s="2" t="s">
        <v>69</v>
      </c>
      <c r="V410" s="2" t="s">
        <v>21381</v>
      </c>
      <c r="W410" s="2" t="s">
        <v>118</v>
      </c>
      <c r="X410" s="2" t="s">
        <v>271</v>
      </c>
      <c r="Y410" s="2" t="s">
        <v>9776</v>
      </c>
      <c r="Z410" s="2" t="s">
        <v>273</v>
      </c>
      <c r="AA410" s="2" t="s">
        <v>273</v>
      </c>
      <c r="AB410" s="2" t="s">
        <v>176</v>
      </c>
      <c r="AE410" s="3">
        <v>45656.636550925927</v>
      </c>
      <c r="AF410" s="2" t="s">
        <v>342</v>
      </c>
      <c r="AH410" s="2" t="s">
        <v>78</v>
      </c>
      <c r="AI410" s="2" t="s">
        <v>275</v>
      </c>
      <c r="AJ410" s="2" t="s">
        <v>123</v>
      </c>
      <c r="AK410" s="2" t="s">
        <v>21382</v>
      </c>
      <c r="AL410" s="2" t="s">
        <v>538</v>
      </c>
      <c r="AM410" s="3">
        <v>45656.636701388888</v>
      </c>
      <c r="AO410" s="2" t="s">
        <v>538</v>
      </c>
      <c r="AP410" s="2">
        <v>5541337</v>
      </c>
      <c r="AQ410" s="2" t="s">
        <v>81</v>
      </c>
      <c r="AR410" s="3">
        <v>45657.578668981485</v>
      </c>
      <c r="AS410" s="2" t="s">
        <v>82</v>
      </c>
      <c r="AT410" s="3">
        <v>45656.333333333336</v>
      </c>
      <c r="AU410" s="2" t="s">
        <v>104</v>
      </c>
      <c r="AV410" s="2" t="s">
        <v>277</v>
      </c>
      <c r="AW410" s="2" t="s">
        <v>278</v>
      </c>
      <c r="AX410" s="2" t="s">
        <v>2082</v>
      </c>
      <c r="AZ410" s="3">
        <v>45657.578668981485</v>
      </c>
      <c r="BB410" s="2" t="s">
        <v>128</v>
      </c>
      <c r="BC410" s="2" t="s">
        <v>129</v>
      </c>
      <c r="BD410" s="2" t="s">
        <v>130</v>
      </c>
      <c r="BE410" s="2" t="s">
        <v>21383</v>
      </c>
      <c r="BF410" s="2" t="s">
        <v>802</v>
      </c>
      <c r="BG410" s="2" t="s">
        <v>58</v>
      </c>
      <c r="BH410" s="2" t="s">
        <v>26293</v>
      </c>
      <c r="BI410" s="2" t="s">
        <v>26787</v>
      </c>
      <c r="BJ410" s="2" t="s">
        <v>26675</v>
      </c>
    </row>
    <row r="411" spans="1:62" s="2" customFormat="1" x14ac:dyDescent="0.35">
      <c r="A411" s="2">
        <v>2950339</v>
      </c>
      <c r="B411" s="2" t="s">
        <v>58</v>
      </c>
      <c r="C411" s="2">
        <v>34272941</v>
      </c>
      <c r="D411" s="2">
        <v>338946203</v>
      </c>
      <c r="E411" s="2" t="s">
        <v>59</v>
      </c>
      <c r="F411" s="2" t="s">
        <v>60</v>
      </c>
      <c r="G411" s="2" t="s">
        <v>21384</v>
      </c>
      <c r="I411" s="2">
        <v>770415835</v>
      </c>
      <c r="J411" s="2" t="s">
        <v>1894</v>
      </c>
      <c r="K411" s="2">
        <v>20</v>
      </c>
      <c r="L411" s="2" t="s">
        <v>357</v>
      </c>
      <c r="M411" s="2" t="s">
        <v>358</v>
      </c>
      <c r="N411" s="3">
        <v>45143.76122685185</v>
      </c>
      <c r="O411" s="2" t="s">
        <v>537</v>
      </c>
      <c r="Q411" s="2" t="s">
        <v>66</v>
      </c>
      <c r="R411" s="3">
        <v>45656.636620370373</v>
      </c>
      <c r="S411" s="2" t="s">
        <v>1154</v>
      </c>
      <c r="T411" s="2" t="s">
        <v>334</v>
      </c>
      <c r="U411" s="2" t="s">
        <v>69</v>
      </c>
      <c r="V411" s="2" t="s">
        <v>1155</v>
      </c>
      <c r="W411" s="2" t="s">
        <v>136</v>
      </c>
      <c r="X411" s="2" t="s">
        <v>217</v>
      </c>
      <c r="Y411" s="2" t="s">
        <v>21385</v>
      </c>
      <c r="Z411" s="2" t="s">
        <v>945</v>
      </c>
      <c r="AA411" s="2" t="s">
        <v>945</v>
      </c>
      <c r="AB411" s="2" t="s">
        <v>176</v>
      </c>
      <c r="AE411" s="3">
        <v>45656.636793981481</v>
      </c>
      <c r="AF411" s="2" t="s">
        <v>543</v>
      </c>
      <c r="AG411" s="2">
        <v>48</v>
      </c>
      <c r="AH411" s="2" t="s">
        <v>78</v>
      </c>
      <c r="AI411" s="2" t="s">
        <v>363</v>
      </c>
      <c r="AJ411" s="2" t="s">
        <v>364</v>
      </c>
      <c r="AK411" s="2" t="s">
        <v>19740</v>
      </c>
      <c r="AL411" s="2" t="s">
        <v>1154</v>
      </c>
      <c r="AM411" s="3">
        <v>45656.636863425927</v>
      </c>
      <c r="AO411" s="2" t="s">
        <v>1154</v>
      </c>
      <c r="AP411" s="2">
        <v>5541338</v>
      </c>
      <c r="AQ411" s="2" t="s">
        <v>81</v>
      </c>
      <c r="AR411" s="3">
        <v>45657.502766203703</v>
      </c>
      <c r="AS411" s="2" t="s">
        <v>82</v>
      </c>
      <c r="AT411" s="3">
        <v>45656.333333333336</v>
      </c>
      <c r="AU411" s="2" t="s">
        <v>104</v>
      </c>
      <c r="AV411" s="2" t="s">
        <v>222</v>
      </c>
      <c r="AW411" s="2" t="s">
        <v>223</v>
      </c>
      <c r="AX411" s="2" t="s">
        <v>1223</v>
      </c>
      <c r="AY411" s="3">
        <v>45658.636793981481</v>
      </c>
      <c r="AZ411" s="3">
        <v>45657.502766203703</v>
      </c>
      <c r="BA411" s="2" t="s">
        <v>460</v>
      </c>
      <c r="BB411" s="2" t="s">
        <v>439</v>
      </c>
      <c r="BC411" s="2" t="s">
        <v>440</v>
      </c>
      <c r="BD411" s="2" t="s">
        <v>263</v>
      </c>
      <c r="BE411" s="2" t="s">
        <v>624</v>
      </c>
      <c r="BF411" s="2" t="s">
        <v>147</v>
      </c>
      <c r="BG411" s="2" t="s">
        <v>58</v>
      </c>
      <c r="BH411" s="2" t="s">
        <v>26293</v>
      </c>
      <c r="BI411" s="2" t="s">
        <v>26790</v>
      </c>
      <c r="BJ411" s="2" t="s">
        <v>26676</v>
      </c>
    </row>
    <row r="412" spans="1:62" s="2" customFormat="1" x14ac:dyDescent="0.35">
      <c r="A412" s="2">
        <v>2950345</v>
      </c>
      <c r="B412" s="2" t="s">
        <v>58</v>
      </c>
      <c r="C412" s="2">
        <v>42371511</v>
      </c>
      <c r="D412" s="2">
        <v>338026617</v>
      </c>
      <c r="E412" s="2" t="s">
        <v>59</v>
      </c>
      <c r="F412" s="2" t="s">
        <v>60</v>
      </c>
      <c r="G412" s="2" t="s">
        <v>21403</v>
      </c>
      <c r="H412" s="2" t="s">
        <v>21403</v>
      </c>
      <c r="I412" s="2">
        <v>776385650</v>
      </c>
      <c r="J412" s="2" t="s">
        <v>4633</v>
      </c>
      <c r="K412" s="2">
        <v>20</v>
      </c>
      <c r="L412" s="2" t="s">
        <v>357</v>
      </c>
      <c r="M412" s="2" t="s">
        <v>358</v>
      </c>
      <c r="N412" s="3">
        <v>45296.637256944443</v>
      </c>
      <c r="O412" s="2" t="s">
        <v>537</v>
      </c>
      <c r="Q412" s="2" t="s">
        <v>66</v>
      </c>
      <c r="R412" s="3">
        <v>45656.640740740739</v>
      </c>
      <c r="S412" s="2" t="s">
        <v>360</v>
      </c>
      <c r="T412" s="2" t="s">
        <v>334</v>
      </c>
      <c r="U412" s="2" t="s">
        <v>69</v>
      </c>
      <c r="V412" s="2" t="s">
        <v>21404</v>
      </c>
      <c r="W412" s="2" t="s">
        <v>288</v>
      </c>
      <c r="X412" s="2" t="s">
        <v>289</v>
      </c>
      <c r="Y412" s="2" t="s">
        <v>3535</v>
      </c>
      <c r="Z412" s="2" t="s">
        <v>291</v>
      </c>
      <c r="AA412" s="2" t="s">
        <v>291</v>
      </c>
      <c r="AB412" s="2" t="s">
        <v>176</v>
      </c>
      <c r="AE412" s="3">
        <v>45656.642025462963</v>
      </c>
      <c r="AF412" s="2" t="s">
        <v>543</v>
      </c>
      <c r="AG412" s="2">
        <v>48</v>
      </c>
      <c r="AH412" s="2" t="s">
        <v>78</v>
      </c>
      <c r="AI412" s="2" t="s">
        <v>363</v>
      </c>
      <c r="AJ412" s="2" t="s">
        <v>364</v>
      </c>
      <c r="AK412" s="2" t="s">
        <v>2496</v>
      </c>
      <c r="AL412" s="2" t="s">
        <v>360</v>
      </c>
      <c r="AM412" s="3">
        <v>45656.642071759263</v>
      </c>
      <c r="AO412" s="2" t="s">
        <v>360</v>
      </c>
      <c r="AP412" s="2">
        <v>5541376</v>
      </c>
      <c r="AQ412" s="2" t="s">
        <v>81</v>
      </c>
      <c r="AR412" s="3">
        <v>45657.52553240741</v>
      </c>
      <c r="AS412" s="2" t="s">
        <v>82</v>
      </c>
      <c r="AT412" s="3">
        <v>45656.5625</v>
      </c>
      <c r="AU412" s="2" t="s">
        <v>104</v>
      </c>
      <c r="AV412" s="2" t="s">
        <v>682</v>
      </c>
      <c r="AW412" s="2" t="s">
        <v>683</v>
      </c>
      <c r="AX412" s="2" t="s">
        <v>1373</v>
      </c>
      <c r="AY412" s="3">
        <v>45658.642025462963</v>
      </c>
      <c r="AZ412" s="3">
        <v>45657.52553240741</v>
      </c>
      <c r="BA412" s="2" t="s">
        <v>460</v>
      </c>
      <c r="BB412" s="2" t="s">
        <v>1191</v>
      </c>
      <c r="BC412" s="2" t="s">
        <v>1192</v>
      </c>
      <c r="BD412" s="2" t="s">
        <v>1193</v>
      </c>
      <c r="BE412" s="2" t="s">
        <v>300</v>
      </c>
      <c r="BF412" s="2" t="s">
        <v>301</v>
      </c>
      <c r="BG412" s="2" t="s">
        <v>58</v>
      </c>
      <c r="BH412" s="2" t="s">
        <v>26293</v>
      </c>
      <c r="BI412" s="2" t="s">
        <v>26785</v>
      </c>
      <c r="BJ412" s="2" t="s">
        <v>26677</v>
      </c>
    </row>
    <row r="413" spans="1:62" s="2" customFormat="1" x14ac:dyDescent="0.35">
      <c r="A413" s="2">
        <v>2950346</v>
      </c>
      <c r="B413" s="2" t="s">
        <v>58</v>
      </c>
      <c r="C413" s="2">
        <v>44570001</v>
      </c>
      <c r="D413" s="2">
        <v>338238694</v>
      </c>
      <c r="E413" s="2" t="s">
        <v>59</v>
      </c>
      <c r="F413" s="2" t="s">
        <v>60</v>
      </c>
      <c r="G413" s="2" t="s">
        <v>21405</v>
      </c>
      <c r="H413" s="2" t="s">
        <v>21405</v>
      </c>
      <c r="I413" s="2">
        <v>772681680</v>
      </c>
      <c r="J413" s="2" t="s">
        <v>21405</v>
      </c>
      <c r="K413" s="2">
        <v>20</v>
      </c>
      <c r="L413" s="2" t="s">
        <v>357</v>
      </c>
      <c r="M413" s="2" t="s">
        <v>358</v>
      </c>
      <c r="N413" s="3">
        <v>45612.541666666664</v>
      </c>
      <c r="O413" s="2" t="s">
        <v>537</v>
      </c>
      <c r="Q413" s="2" t="s">
        <v>66</v>
      </c>
      <c r="R413" s="3">
        <v>45656.641550925924</v>
      </c>
      <c r="S413" s="2" t="s">
        <v>16486</v>
      </c>
      <c r="T413" s="2" t="s">
        <v>334</v>
      </c>
      <c r="U413" s="2" t="s">
        <v>844</v>
      </c>
      <c r="V413" s="2" t="s">
        <v>21406</v>
      </c>
      <c r="W413" s="2" t="s">
        <v>288</v>
      </c>
      <c r="X413" s="2" t="s">
        <v>289</v>
      </c>
      <c r="Y413" s="2" t="s">
        <v>5913</v>
      </c>
      <c r="Z413" s="2" t="s">
        <v>1370</v>
      </c>
      <c r="AA413" s="2" t="s">
        <v>1371</v>
      </c>
      <c r="AB413" s="2" t="s">
        <v>176</v>
      </c>
      <c r="AE413" s="3">
        <v>45656.642152777778</v>
      </c>
      <c r="AF413" s="2" t="s">
        <v>342</v>
      </c>
      <c r="AH413" s="2" t="s">
        <v>78</v>
      </c>
      <c r="AI413" s="2" t="s">
        <v>275</v>
      </c>
      <c r="AJ413" s="2" t="s">
        <v>123</v>
      </c>
      <c r="AK413" s="2" t="s">
        <v>21407</v>
      </c>
      <c r="AL413" s="2" t="s">
        <v>16486</v>
      </c>
      <c r="AM413" s="3">
        <v>45656.642199074071</v>
      </c>
      <c r="AO413" s="2" t="s">
        <v>16486</v>
      </c>
      <c r="AP413" s="2">
        <v>5541378</v>
      </c>
      <c r="AQ413" s="2" t="s">
        <v>81</v>
      </c>
      <c r="AR413" s="3">
        <v>45657.530243055553</v>
      </c>
      <c r="AS413" s="2" t="s">
        <v>82</v>
      </c>
      <c r="AT413" s="3">
        <v>45656.333333333336</v>
      </c>
      <c r="AU413" s="2" t="s">
        <v>104</v>
      </c>
      <c r="AV413" s="2" t="s">
        <v>682</v>
      </c>
      <c r="AW413" s="2" t="s">
        <v>683</v>
      </c>
      <c r="AX413" s="2" t="s">
        <v>4475</v>
      </c>
      <c r="AZ413" s="3">
        <v>45657.530243055553</v>
      </c>
      <c r="BB413" s="2" t="s">
        <v>1374</v>
      </c>
      <c r="BC413" s="2" t="s">
        <v>888</v>
      </c>
      <c r="BD413" s="2" t="s">
        <v>1375</v>
      </c>
      <c r="BE413" s="2" t="s">
        <v>1376</v>
      </c>
      <c r="BF413" s="2" t="s">
        <v>301</v>
      </c>
      <c r="BG413" s="2" t="s">
        <v>58</v>
      </c>
      <c r="BH413" s="2" t="s">
        <v>26293</v>
      </c>
      <c r="BI413" s="2" t="s">
        <v>26786</v>
      </c>
      <c r="BJ413" s="2" t="s">
        <v>26678</v>
      </c>
    </row>
    <row r="414" spans="1:62" s="2" customFormat="1" x14ac:dyDescent="0.35">
      <c r="A414" s="2">
        <v>2950349</v>
      </c>
      <c r="B414" s="2" t="s">
        <v>58</v>
      </c>
      <c r="C414" s="2">
        <v>43008411</v>
      </c>
      <c r="D414" s="2">
        <v>339615424</v>
      </c>
      <c r="E414" s="2" t="s">
        <v>59</v>
      </c>
      <c r="F414" s="2" t="s">
        <v>60</v>
      </c>
      <c r="G414" s="2" t="s">
        <v>466</v>
      </c>
      <c r="H414" s="2" t="s">
        <v>2827</v>
      </c>
      <c r="I414" s="2" t="s">
        <v>21416</v>
      </c>
      <c r="J414" s="2" t="s">
        <v>19894</v>
      </c>
      <c r="K414" s="2">
        <v>16</v>
      </c>
      <c r="L414" s="2" t="s">
        <v>63</v>
      </c>
      <c r="M414" s="2" t="s">
        <v>64</v>
      </c>
      <c r="N414" s="3">
        <v>45600.458333333336</v>
      </c>
      <c r="O414" s="2" t="s">
        <v>537</v>
      </c>
      <c r="Q414" s="2" t="s">
        <v>66</v>
      </c>
      <c r="R414" s="3">
        <v>45656.643171296295</v>
      </c>
      <c r="S414" s="2" t="s">
        <v>15117</v>
      </c>
      <c r="T414" s="2" t="s">
        <v>334</v>
      </c>
      <c r="U414" s="2" t="s">
        <v>880</v>
      </c>
      <c r="V414" s="2" t="s">
        <v>451</v>
      </c>
      <c r="W414" s="2" t="s">
        <v>497</v>
      </c>
      <c r="X414" s="2" t="s">
        <v>497</v>
      </c>
      <c r="Y414" s="2" t="s">
        <v>11424</v>
      </c>
      <c r="Z414" s="2" t="s">
        <v>499</v>
      </c>
      <c r="AA414" s="2" t="s">
        <v>7962</v>
      </c>
      <c r="AB414" s="2" t="s">
        <v>176</v>
      </c>
      <c r="AE414" s="3">
        <v>45656.643472222226</v>
      </c>
      <c r="AF414" s="2" t="s">
        <v>342</v>
      </c>
      <c r="AH414" s="2" t="s">
        <v>78</v>
      </c>
      <c r="AI414" s="2" t="s">
        <v>363</v>
      </c>
      <c r="AJ414" s="2" t="s">
        <v>364</v>
      </c>
      <c r="AK414" s="2" t="s">
        <v>21417</v>
      </c>
      <c r="AL414" s="2" t="s">
        <v>15117</v>
      </c>
      <c r="AM414" s="3">
        <v>45656.643518518518</v>
      </c>
      <c r="AO414" s="2" t="s">
        <v>15117</v>
      </c>
      <c r="AP414" s="2">
        <v>5541386</v>
      </c>
      <c r="AQ414" s="2" t="s">
        <v>81</v>
      </c>
      <c r="AR414" s="3">
        <v>45659.622002314813</v>
      </c>
      <c r="AS414" s="2" t="s">
        <v>82</v>
      </c>
      <c r="AT414" s="3">
        <v>45656.5625</v>
      </c>
      <c r="AU414" s="2" t="s">
        <v>104</v>
      </c>
      <c r="AV414" s="2" t="s">
        <v>502</v>
      </c>
      <c r="AW414" s="2" t="s">
        <v>503</v>
      </c>
      <c r="AX414" s="2" t="s">
        <v>791</v>
      </c>
      <c r="AZ414" s="3">
        <v>45659.622002314813</v>
      </c>
      <c r="BB414" s="2" t="s">
        <v>179</v>
      </c>
      <c r="BC414" s="2" t="s">
        <v>180</v>
      </c>
      <c r="BD414" s="2" t="s">
        <v>181</v>
      </c>
      <c r="BE414" s="2" t="s">
        <v>21418</v>
      </c>
      <c r="BF414" s="2" t="s">
        <v>103</v>
      </c>
      <c r="BG414" s="2" t="s">
        <v>58</v>
      </c>
      <c r="BH414" s="2" t="s">
        <v>26293</v>
      </c>
      <c r="BI414" s="2" t="s">
        <v>26789</v>
      </c>
      <c r="BJ414" s="2" t="s">
        <v>26679</v>
      </c>
    </row>
    <row r="415" spans="1:62" s="2" customFormat="1" x14ac:dyDescent="0.35">
      <c r="A415" s="2">
        <v>2950362</v>
      </c>
      <c r="B415" s="2" t="s">
        <v>58</v>
      </c>
      <c r="C415" s="2">
        <v>2521181</v>
      </c>
      <c r="D415" s="2">
        <v>338251350</v>
      </c>
      <c r="E415" s="2" t="s">
        <v>59</v>
      </c>
      <c r="F415" s="2" t="s">
        <v>60</v>
      </c>
      <c r="G415" s="2" t="s">
        <v>891</v>
      </c>
      <c r="H415" s="2" t="s">
        <v>21457</v>
      </c>
      <c r="I415" s="2">
        <v>771811414</v>
      </c>
      <c r="J415" s="2" t="s">
        <v>1017</v>
      </c>
      <c r="K415" s="2">
        <v>20</v>
      </c>
      <c r="L415" s="2" t="s">
        <v>357</v>
      </c>
      <c r="M415" s="2" t="s">
        <v>358</v>
      </c>
      <c r="N415" s="3">
        <v>43614.392094907409</v>
      </c>
      <c r="O415" s="2" t="s">
        <v>1153</v>
      </c>
      <c r="Q415" s="2" t="s">
        <v>66</v>
      </c>
      <c r="R415" s="3">
        <v>45656.644953703704</v>
      </c>
      <c r="S415" s="2" t="s">
        <v>14869</v>
      </c>
      <c r="T415" s="2" t="s">
        <v>334</v>
      </c>
      <c r="U415" s="2" t="s">
        <v>844</v>
      </c>
      <c r="V415" s="2" t="s">
        <v>21458</v>
      </c>
      <c r="W415" s="2" t="s">
        <v>71</v>
      </c>
      <c r="X415" s="2" t="s">
        <v>198</v>
      </c>
      <c r="Y415" s="2" t="s">
        <v>1564</v>
      </c>
      <c r="Z415" s="2" t="s">
        <v>200</v>
      </c>
      <c r="AA415" s="2" t="s">
        <v>10706</v>
      </c>
      <c r="AB415" s="2" t="s">
        <v>10706</v>
      </c>
      <c r="AC415" s="2" t="s">
        <v>21459</v>
      </c>
      <c r="AE415" s="3">
        <v>45656.706608796296</v>
      </c>
      <c r="AF415" s="2" t="s">
        <v>77</v>
      </c>
      <c r="AH415" s="2" t="s">
        <v>78</v>
      </c>
      <c r="AI415" s="2" t="s">
        <v>363</v>
      </c>
      <c r="AJ415" s="2" t="s">
        <v>6303</v>
      </c>
      <c r="AK415" s="2" t="s">
        <v>21460</v>
      </c>
      <c r="AL415" s="2" t="s">
        <v>14672</v>
      </c>
      <c r="AM415" s="3">
        <v>45656.706712962965</v>
      </c>
      <c r="AO415" s="2" t="s">
        <v>14672</v>
      </c>
      <c r="AP415" s="2">
        <v>5542159</v>
      </c>
      <c r="AQ415" s="2" t="s">
        <v>81</v>
      </c>
      <c r="AR415" s="3">
        <v>45657.558599537035</v>
      </c>
      <c r="AS415" s="2" t="s">
        <v>82</v>
      </c>
      <c r="AT415" s="3">
        <v>45656.333333333336</v>
      </c>
      <c r="AU415" s="2" t="s">
        <v>83</v>
      </c>
      <c r="AV415" s="2" t="s">
        <v>204</v>
      </c>
      <c r="AW415" s="2" t="s">
        <v>205</v>
      </c>
      <c r="AX415" s="2" t="s">
        <v>3520</v>
      </c>
      <c r="AZ415" s="3">
        <v>45657.558599537035</v>
      </c>
      <c r="BB415" s="2" t="s">
        <v>20031</v>
      </c>
      <c r="BC415" s="2" t="s">
        <v>1109</v>
      </c>
      <c r="BD415" s="2" t="s">
        <v>20032</v>
      </c>
      <c r="BF415" s="2" t="s">
        <v>18811</v>
      </c>
      <c r="BG415" s="2" t="s">
        <v>58</v>
      </c>
      <c r="BH415" s="2" t="s">
        <v>26293</v>
      </c>
      <c r="BI415" s="2" t="s">
        <v>374</v>
      </c>
      <c r="BJ415" s="2" t="s">
        <v>26680</v>
      </c>
    </row>
    <row r="416" spans="1:62" s="2" customFormat="1" x14ac:dyDescent="0.35">
      <c r="A416" s="2">
        <v>2950365</v>
      </c>
      <c r="B416" s="2" t="s">
        <v>354</v>
      </c>
      <c r="C416" s="2">
        <v>42209301</v>
      </c>
      <c r="D416" s="2">
        <v>339930782</v>
      </c>
      <c r="E416" s="2" t="s">
        <v>59</v>
      </c>
      <c r="F416" s="2" t="s">
        <v>60</v>
      </c>
      <c r="G416" s="2" t="s">
        <v>302</v>
      </c>
      <c r="H416" s="2" t="s">
        <v>21330</v>
      </c>
      <c r="I416" s="2">
        <v>775643233</v>
      </c>
      <c r="J416" s="2" t="s">
        <v>6530</v>
      </c>
      <c r="K416" s="2">
        <v>20</v>
      </c>
      <c r="L416" s="2" t="s">
        <v>357</v>
      </c>
      <c r="M416" s="2" t="s">
        <v>358</v>
      </c>
      <c r="N416" s="3">
        <v>45274.666666666664</v>
      </c>
      <c r="O416" s="2" t="s">
        <v>359</v>
      </c>
      <c r="Q416" s="2" t="s">
        <v>66</v>
      </c>
      <c r="R416" s="3">
        <v>45656.645624999997</v>
      </c>
      <c r="S416" s="2" t="s">
        <v>15117</v>
      </c>
      <c r="T416" s="2" t="s">
        <v>334</v>
      </c>
      <c r="U416" s="2" t="s">
        <v>880</v>
      </c>
      <c r="V416" s="2" t="s">
        <v>451</v>
      </c>
      <c r="W416" s="2" t="s">
        <v>1252</v>
      </c>
      <c r="X416" s="2" t="s">
        <v>1252</v>
      </c>
      <c r="Y416" s="2" t="s">
        <v>17477</v>
      </c>
      <c r="Z416" s="2" t="s">
        <v>17478</v>
      </c>
      <c r="AA416" s="2" t="s">
        <v>21468</v>
      </c>
      <c r="AB416" s="2" t="s">
        <v>21469</v>
      </c>
      <c r="AC416" s="2">
        <v>775643233</v>
      </c>
      <c r="AE416" s="3">
        <v>45656.688391203701</v>
      </c>
      <c r="AF416" s="2" t="s">
        <v>77</v>
      </c>
      <c r="AH416" s="2" t="s">
        <v>78</v>
      </c>
      <c r="AI416" s="2" t="s">
        <v>363</v>
      </c>
      <c r="AJ416" s="2" t="s">
        <v>6303</v>
      </c>
      <c r="AK416" s="2" t="s">
        <v>21470</v>
      </c>
      <c r="AL416" s="2" t="s">
        <v>16553</v>
      </c>
      <c r="AM416" s="3">
        <v>45656.688506944447</v>
      </c>
      <c r="AN416" s="2" t="s">
        <v>21470</v>
      </c>
      <c r="AO416" s="2" t="s">
        <v>16553</v>
      </c>
      <c r="AP416" s="2">
        <v>5541810</v>
      </c>
      <c r="AQ416" s="2" t="s">
        <v>81</v>
      </c>
      <c r="AR416" s="3">
        <v>45657.55201388889</v>
      </c>
      <c r="AS416" s="2" t="s">
        <v>82</v>
      </c>
      <c r="AT416" s="3">
        <v>45656.5625</v>
      </c>
      <c r="AU416" s="2" t="s">
        <v>83</v>
      </c>
      <c r="AV416" s="2" t="s">
        <v>1257</v>
      </c>
      <c r="AW416" s="2" t="s">
        <v>1258</v>
      </c>
      <c r="AX416" s="2" t="s">
        <v>1329</v>
      </c>
      <c r="AZ416" s="3">
        <v>45657.55201388889</v>
      </c>
      <c r="BB416" s="2" t="s">
        <v>2265</v>
      </c>
      <c r="BC416" s="2" t="s">
        <v>2266</v>
      </c>
      <c r="BD416" s="2" t="s">
        <v>2267</v>
      </c>
      <c r="BF416" s="2" t="s">
        <v>18811</v>
      </c>
      <c r="BG416" s="2" t="s">
        <v>26292</v>
      </c>
      <c r="BH416" s="2" t="s">
        <v>26293</v>
      </c>
      <c r="BI416" s="2" t="s">
        <v>26789</v>
      </c>
      <c r="BJ416" s="2" t="s">
        <v>26681</v>
      </c>
    </row>
    <row r="417" spans="1:62" s="2" customFormat="1" x14ac:dyDescent="0.35">
      <c r="A417" s="2">
        <v>2950366</v>
      </c>
      <c r="B417" s="2" t="s">
        <v>58</v>
      </c>
      <c r="C417" s="2">
        <v>43874771</v>
      </c>
      <c r="D417" s="2">
        <v>338234641</v>
      </c>
      <c r="E417" s="2" t="s">
        <v>59</v>
      </c>
      <c r="F417" s="2" t="s">
        <v>60</v>
      </c>
      <c r="G417" s="2" t="s">
        <v>21471</v>
      </c>
      <c r="H417" s="2" t="s">
        <v>21471</v>
      </c>
      <c r="I417" s="2">
        <v>785264187</v>
      </c>
      <c r="J417" s="2" t="s">
        <v>3364</v>
      </c>
      <c r="K417" s="2">
        <v>20</v>
      </c>
      <c r="L417" s="2" t="s">
        <v>357</v>
      </c>
      <c r="M417" s="2" t="s">
        <v>358</v>
      </c>
      <c r="N417" s="3">
        <v>45516.458333333336</v>
      </c>
      <c r="O417" s="2" t="s">
        <v>537</v>
      </c>
      <c r="Q417" s="2" t="s">
        <v>66</v>
      </c>
      <c r="R417" s="3">
        <v>45656.645798611113</v>
      </c>
      <c r="S417" s="2" t="s">
        <v>6244</v>
      </c>
      <c r="T417" s="2" t="s">
        <v>334</v>
      </c>
      <c r="U417" s="2" t="s">
        <v>69</v>
      </c>
      <c r="V417" s="2" t="s">
        <v>21472</v>
      </c>
      <c r="W417" s="2" t="s">
        <v>118</v>
      </c>
      <c r="X417" s="2" t="s">
        <v>271</v>
      </c>
      <c r="Y417" s="2" t="s">
        <v>6617</v>
      </c>
      <c r="Z417" s="2" t="s">
        <v>1617</v>
      </c>
      <c r="AA417" s="2" t="s">
        <v>21473</v>
      </c>
      <c r="AB417" s="2" t="s">
        <v>176</v>
      </c>
      <c r="AE417" s="3">
        <v>45656.646122685182</v>
      </c>
      <c r="AF417" s="2" t="s">
        <v>342</v>
      </c>
      <c r="AH417" s="2" t="s">
        <v>78</v>
      </c>
      <c r="AI417" s="2" t="s">
        <v>363</v>
      </c>
      <c r="AJ417" s="2" t="s">
        <v>364</v>
      </c>
      <c r="AK417" s="2" t="s">
        <v>21474</v>
      </c>
      <c r="AL417" s="2" t="s">
        <v>6244</v>
      </c>
      <c r="AM417" s="3">
        <v>45656.646168981482</v>
      </c>
      <c r="AO417" s="2" t="s">
        <v>6244</v>
      </c>
      <c r="AP417" s="2">
        <v>5541414</v>
      </c>
      <c r="AQ417" s="2" t="s">
        <v>81</v>
      </c>
      <c r="AR417" s="3">
        <v>45657.532557870371</v>
      </c>
      <c r="AS417" s="2" t="s">
        <v>82</v>
      </c>
      <c r="AT417" s="3">
        <v>45656.333333333336</v>
      </c>
      <c r="AU417" s="2" t="s">
        <v>104</v>
      </c>
      <c r="AV417" s="2" t="s">
        <v>277</v>
      </c>
      <c r="AW417" s="2" t="s">
        <v>278</v>
      </c>
      <c r="AX417" s="2" t="s">
        <v>2204</v>
      </c>
      <c r="AZ417" s="3">
        <v>45657.532557870371</v>
      </c>
      <c r="BB417" s="2" t="s">
        <v>1191</v>
      </c>
      <c r="BC417" s="2" t="s">
        <v>1192</v>
      </c>
      <c r="BD417" s="2" t="s">
        <v>1193</v>
      </c>
      <c r="BE417" s="2" t="s">
        <v>300</v>
      </c>
      <c r="BF417" s="2" t="s">
        <v>301</v>
      </c>
      <c r="BG417" s="2" t="s">
        <v>58</v>
      </c>
      <c r="BH417" s="2" t="s">
        <v>26293</v>
      </c>
      <c r="BI417" s="2" t="s">
        <v>26785</v>
      </c>
      <c r="BJ417" s="2" t="s">
        <v>26682</v>
      </c>
    </row>
    <row r="418" spans="1:62" s="2" customFormat="1" x14ac:dyDescent="0.35">
      <c r="A418" s="2">
        <v>2950371</v>
      </c>
      <c r="B418" s="2" t="s">
        <v>58</v>
      </c>
      <c r="C418" s="2">
        <v>33439551</v>
      </c>
      <c r="D418" s="2">
        <v>338258820</v>
      </c>
      <c r="E418" s="2" t="s">
        <v>59</v>
      </c>
      <c r="F418" s="2" t="s">
        <v>60</v>
      </c>
      <c r="G418" s="2" t="s">
        <v>21491</v>
      </c>
      <c r="I418" s="2">
        <v>776915851</v>
      </c>
      <c r="J418" s="2" t="s">
        <v>2243</v>
      </c>
      <c r="K418" s="2">
        <v>20</v>
      </c>
      <c r="L418" s="2" t="s">
        <v>357</v>
      </c>
      <c r="M418" s="2" t="s">
        <v>358</v>
      </c>
      <c r="N418" s="3">
        <v>44578.71806712963</v>
      </c>
      <c r="O418" s="2" t="s">
        <v>1294</v>
      </c>
      <c r="Q418" s="2" t="s">
        <v>66</v>
      </c>
      <c r="R418" s="3">
        <v>45656.649062500001</v>
      </c>
      <c r="S418" s="2" t="s">
        <v>4340</v>
      </c>
      <c r="T418" s="2" t="s">
        <v>334</v>
      </c>
      <c r="U418" s="2" t="s">
        <v>215</v>
      </c>
      <c r="V418" s="2" t="s">
        <v>21492</v>
      </c>
      <c r="W418" s="2" t="s">
        <v>71</v>
      </c>
      <c r="X418" s="2" t="s">
        <v>198</v>
      </c>
      <c r="Y418" s="2" t="s">
        <v>2015</v>
      </c>
      <c r="Z418" s="2" t="s">
        <v>200</v>
      </c>
      <c r="AA418" s="2" t="s">
        <v>2371</v>
      </c>
      <c r="AB418" s="2" t="s">
        <v>2371</v>
      </c>
      <c r="AC418" s="2">
        <v>528</v>
      </c>
      <c r="AE418" s="3">
        <v>45656.649317129632</v>
      </c>
      <c r="AF418" s="2" t="s">
        <v>543</v>
      </c>
      <c r="AG418" s="2">
        <v>48</v>
      </c>
      <c r="AH418" s="2" t="s">
        <v>78</v>
      </c>
      <c r="AI418" s="2" t="s">
        <v>363</v>
      </c>
      <c r="AJ418" s="2" t="s">
        <v>364</v>
      </c>
      <c r="AK418" s="2" t="s">
        <v>4518</v>
      </c>
      <c r="AL418" s="2" t="s">
        <v>4340</v>
      </c>
      <c r="AM418" s="3">
        <v>45656.649351851855</v>
      </c>
      <c r="AO418" s="2" t="s">
        <v>4340</v>
      </c>
      <c r="AP418" s="2">
        <v>5541434</v>
      </c>
      <c r="AQ418" s="2" t="s">
        <v>81</v>
      </c>
      <c r="AR418" s="3">
        <v>45656.886631944442</v>
      </c>
      <c r="AS418" s="2" t="s">
        <v>82</v>
      </c>
      <c r="AT418" s="3">
        <v>45656.333333333336</v>
      </c>
      <c r="AU418" s="2" t="s">
        <v>104</v>
      </c>
      <c r="AV418" s="2" t="s">
        <v>204</v>
      </c>
      <c r="AW418" s="2" t="s">
        <v>205</v>
      </c>
      <c r="AX418" s="2" t="s">
        <v>2018</v>
      </c>
      <c r="AY418" s="3">
        <v>45658.649317129632</v>
      </c>
      <c r="AZ418" s="3">
        <v>45656.886631944442</v>
      </c>
      <c r="BA418" s="2" t="s">
        <v>460</v>
      </c>
      <c r="BB418" s="2" t="s">
        <v>981</v>
      </c>
      <c r="BC418" s="2" t="s">
        <v>982</v>
      </c>
      <c r="BD418" s="2" t="s">
        <v>983</v>
      </c>
      <c r="BE418" s="2" t="s">
        <v>20854</v>
      </c>
      <c r="BF418" s="2" t="s">
        <v>2865</v>
      </c>
      <c r="BG418" s="2" t="s">
        <v>58</v>
      </c>
      <c r="BH418" s="2" t="s">
        <v>26293</v>
      </c>
      <c r="BI418" s="2" t="s">
        <v>26784</v>
      </c>
      <c r="BJ418" s="2" t="s">
        <v>26683</v>
      </c>
    </row>
    <row r="419" spans="1:62" s="2" customFormat="1" x14ac:dyDescent="0.35">
      <c r="A419" s="2">
        <v>2950373</v>
      </c>
      <c r="B419" s="2" t="s">
        <v>808</v>
      </c>
      <c r="C419" s="2">
        <v>35039521</v>
      </c>
      <c r="D419" s="2">
        <v>338347165</v>
      </c>
      <c r="E419" s="2" t="s">
        <v>59</v>
      </c>
      <c r="F419" s="2" t="s">
        <v>60</v>
      </c>
      <c r="G419" s="2" t="s">
        <v>21497</v>
      </c>
      <c r="I419" s="2">
        <v>781587602</v>
      </c>
      <c r="J419" s="2" t="s">
        <v>3770</v>
      </c>
      <c r="K419" s="2">
        <v>20</v>
      </c>
      <c r="L419" s="2" t="s">
        <v>357</v>
      </c>
      <c r="M419" s="2" t="s">
        <v>358</v>
      </c>
      <c r="N419" s="3">
        <v>43355.458333333336</v>
      </c>
      <c r="O419" s="2" t="s">
        <v>2260</v>
      </c>
      <c r="Q419" s="2" t="s">
        <v>66</v>
      </c>
      <c r="R419" s="3">
        <v>45656.64949074074</v>
      </c>
      <c r="S419" s="2" t="s">
        <v>14869</v>
      </c>
      <c r="T419" s="2" t="s">
        <v>334</v>
      </c>
      <c r="U419" s="2" t="s">
        <v>69</v>
      </c>
      <c r="V419" s="2" t="s">
        <v>21498</v>
      </c>
      <c r="W419" s="2" t="s">
        <v>400</v>
      </c>
      <c r="X419" s="2" t="s">
        <v>419</v>
      </c>
      <c r="Y419" s="2" t="s">
        <v>21288</v>
      </c>
      <c r="Z419" s="2" t="s">
        <v>421</v>
      </c>
      <c r="AA419" s="2" t="s">
        <v>7000</v>
      </c>
      <c r="AB419" s="2" t="s">
        <v>7000</v>
      </c>
      <c r="AE419" s="3">
        <v>45656.652962962966</v>
      </c>
      <c r="AF419" s="2" t="s">
        <v>77</v>
      </c>
      <c r="AH419" s="2" t="s">
        <v>78</v>
      </c>
      <c r="AI419" s="2" t="s">
        <v>363</v>
      </c>
      <c r="AJ419" s="2" t="s">
        <v>364</v>
      </c>
      <c r="AK419" s="2" t="s">
        <v>21499</v>
      </c>
      <c r="AL419" s="2" t="s">
        <v>14869</v>
      </c>
      <c r="AM419" s="3">
        <v>45656.653009259258</v>
      </c>
      <c r="AO419" s="2" t="s">
        <v>14869</v>
      </c>
      <c r="AP419" s="2">
        <v>5541459</v>
      </c>
      <c r="AQ419" s="2" t="s">
        <v>81</v>
      </c>
      <c r="AR419" s="3">
        <v>45657.555150462962</v>
      </c>
      <c r="AS419" s="2" t="s">
        <v>82</v>
      </c>
      <c r="AT419" s="3">
        <v>45656.333333333336</v>
      </c>
      <c r="AU419" s="2" t="s">
        <v>104</v>
      </c>
      <c r="AV419" s="2" t="s">
        <v>423</v>
      </c>
      <c r="AW419" s="2" t="s">
        <v>424</v>
      </c>
      <c r="AX419" s="2" t="s">
        <v>3172</v>
      </c>
      <c r="AZ419" s="3">
        <v>45657.555150462962</v>
      </c>
      <c r="BB419" s="2" t="s">
        <v>349</v>
      </c>
      <c r="BC419" s="2" t="s">
        <v>350</v>
      </c>
      <c r="BD419" s="2" t="s">
        <v>351</v>
      </c>
      <c r="BE419" s="2" t="s">
        <v>21500</v>
      </c>
      <c r="BF419" s="2" t="s">
        <v>353</v>
      </c>
      <c r="BG419" s="2" t="s">
        <v>26292</v>
      </c>
      <c r="BH419" s="2" t="s">
        <v>26293</v>
      </c>
      <c r="BI419" s="2" t="s">
        <v>26789</v>
      </c>
      <c r="BJ419" s="2" t="s">
        <v>26684</v>
      </c>
    </row>
    <row r="420" spans="1:62" s="2" customFormat="1" x14ac:dyDescent="0.35">
      <c r="A420" s="2">
        <v>2950376</v>
      </c>
      <c r="B420" s="2" t="s">
        <v>58</v>
      </c>
      <c r="C420" s="2">
        <v>34576551</v>
      </c>
      <c r="D420" s="2">
        <v>338647370</v>
      </c>
      <c r="E420" s="2" t="s">
        <v>59</v>
      </c>
      <c r="F420" s="2" t="s">
        <v>60</v>
      </c>
      <c r="G420" s="2" t="s">
        <v>21506</v>
      </c>
      <c r="H420" s="2" t="s">
        <v>21507</v>
      </c>
      <c r="I420" s="2">
        <v>771595944</v>
      </c>
      <c r="J420" s="2" t="s">
        <v>428</v>
      </c>
      <c r="K420" s="2">
        <v>20</v>
      </c>
      <c r="L420" s="2" t="s">
        <v>357</v>
      </c>
      <c r="M420" s="2" t="s">
        <v>358</v>
      </c>
      <c r="N420" s="3">
        <v>43375.365127314813</v>
      </c>
      <c r="O420" s="2" t="s">
        <v>1153</v>
      </c>
      <c r="Q420" s="2" t="s">
        <v>66</v>
      </c>
      <c r="R420" s="3">
        <v>45656.650891203702</v>
      </c>
      <c r="S420" s="2" t="s">
        <v>6244</v>
      </c>
      <c r="T420" s="2" t="s">
        <v>334</v>
      </c>
      <c r="U420" s="2" t="s">
        <v>901</v>
      </c>
      <c r="V420" s="2" t="s">
        <v>21508</v>
      </c>
      <c r="W420" s="2" t="s">
        <v>71</v>
      </c>
      <c r="X420" s="2" t="s">
        <v>198</v>
      </c>
      <c r="Y420" s="2" t="s">
        <v>2297</v>
      </c>
      <c r="Z420" s="2" t="s">
        <v>200</v>
      </c>
      <c r="AA420" s="2" t="s">
        <v>4547</v>
      </c>
      <c r="AB420" s="2" t="s">
        <v>4547</v>
      </c>
      <c r="AC420" s="2" t="s">
        <v>21509</v>
      </c>
      <c r="AE420" s="3">
        <v>45656.683136574073</v>
      </c>
      <c r="AF420" s="2" t="s">
        <v>77</v>
      </c>
      <c r="AH420" s="2" t="s">
        <v>78</v>
      </c>
      <c r="AI420" s="2" t="s">
        <v>363</v>
      </c>
      <c r="AJ420" s="2" t="s">
        <v>6303</v>
      </c>
      <c r="AK420" s="2" t="s">
        <v>21510</v>
      </c>
      <c r="AL420" s="2" t="s">
        <v>16936</v>
      </c>
      <c r="AM420" s="3">
        <v>45656.683379629627</v>
      </c>
      <c r="AO420" s="2" t="s">
        <v>16936</v>
      </c>
      <c r="AP420" s="2">
        <v>5541740</v>
      </c>
      <c r="AQ420" s="2" t="s">
        <v>81</v>
      </c>
      <c r="AR420" s="3">
        <v>45657.466354166667</v>
      </c>
      <c r="AS420" s="2" t="s">
        <v>82</v>
      </c>
      <c r="AT420" s="3">
        <v>45656.333333333336</v>
      </c>
      <c r="AU420" s="2" t="s">
        <v>83</v>
      </c>
      <c r="AV420" s="2" t="s">
        <v>204</v>
      </c>
      <c r="AW420" s="2" t="s">
        <v>205</v>
      </c>
      <c r="AX420" s="2" t="s">
        <v>2037</v>
      </c>
      <c r="AZ420" s="3">
        <v>45657.466354166667</v>
      </c>
      <c r="BB420" s="2" t="s">
        <v>87</v>
      </c>
      <c r="BC420" s="2" t="s">
        <v>88</v>
      </c>
      <c r="BD420" s="2" t="s">
        <v>89</v>
      </c>
      <c r="BE420" s="2" t="s">
        <v>21511</v>
      </c>
      <c r="BF420" s="2" t="s">
        <v>1061</v>
      </c>
      <c r="BG420" s="2" t="s">
        <v>58</v>
      </c>
      <c r="BH420" s="2" t="s">
        <v>26293</v>
      </c>
      <c r="BI420" s="2" t="s">
        <v>26790</v>
      </c>
      <c r="BJ420" s="2" t="s">
        <v>26685</v>
      </c>
    </row>
    <row r="421" spans="1:62" s="2" customFormat="1" x14ac:dyDescent="0.35">
      <c r="A421" s="2">
        <v>2950386</v>
      </c>
      <c r="B421" s="2" t="s">
        <v>58</v>
      </c>
      <c r="C421" s="2">
        <v>43234481</v>
      </c>
      <c r="D421" s="2">
        <v>338800970</v>
      </c>
      <c r="E421" s="2" t="s">
        <v>59</v>
      </c>
      <c r="F421" s="2" t="s">
        <v>60</v>
      </c>
      <c r="G421" s="2" t="s">
        <v>1396</v>
      </c>
      <c r="H421" s="2" t="s">
        <v>21548</v>
      </c>
      <c r="I421" s="2">
        <v>787707905</v>
      </c>
      <c r="J421" s="2" t="s">
        <v>15116</v>
      </c>
      <c r="K421" s="2">
        <v>13</v>
      </c>
      <c r="L421" s="2" t="s">
        <v>63</v>
      </c>
      <c r="M421" s="2" t="s">
        <v>64</v>
      </c>
      <c r="N421" s="3">
        <v>45637.412916666668</v>
      </c>
      <c r="O421" s="2" t="s">
        <v>537</v>
      </c>
      <c r="Q421" s="2" t="s">
        <v>66</v>
      </c>
      <c r="R421" s="3">
        <v>45656.654768518521</v>
      </c>
      <c r="S421" s="2" t="s">
        <v>15117</v>
      </c>
      <c r="T421" s="2" t="s">
        <v>334</v>
      </c>
      <c r="U421" s="2" t="s">
        <v>880</v>
      </c>
      <c r="V421" s="2" t="s">
        <v>451</v>
      </c>
      <c r="W421" s="2" t="s">
        <v>136</v>
      </c>
      <c r="X421" s="2" t="s">
        <v>217</v>
      </c>
      <c r="Y421" s="2" t="s">
        <v>7708</v>
      </c>
      <c r="Z421" s="2" t="s">
        <v>2547</v>
      </c>
      <c r="AA421" s="2" t="s">
        <v>21549</v>
      </c>
      <c r="AB421" s="2" t="s">
        <v>176</v>
      </c>
      <c r="AE421" s="3">
        <v>45656.654999999999</v>
      </c>
      <c r="AF421" s="2" t="s">
        <v>342</v>
      </c>
      <c r="AH421" s="2" t="s">
        <v>78</v>
      </c>
      <c r="AI421" s="2" t="s">
        <v>363</v>
      </c>
      <c r="AJ421" s="2" t="s">
        <v>364</v>
      </c>
      <c r="AK421" s="2" t="s">
        <v>21550</v>
      </c>
      <c r="AL421" s="2" t="s">
        <v>15117</v>
      </c>
      <c r="AM421" s="3">
        <v>45656.655046296299</v>
      </c>
      <c r="AO421" s="2" t="s">
        <v>15117</v>
      </c>
      <c r="AP421" s="2">
        <v>5541465</v>
      </c>
      <c r="AQ421" s="2" t="s">
        <v>81</v>
      </c>
      <c r="AR421" s="3">
        <v>45657.648217592592</v>
      </c>
      <c r="AS421" s="2" t="s">
        <v>82</v>
      </c>
      <c r="AT421" s="3">
        <v>45656.5625</v>
      </c>
      <c r="AU421" s="2" t="s">
        <v>104</v>
      </c>
      <c r="AV421" s="2" t="s">
        <v>222</v>
      </c>
      <c r="AW421" s="2" t="s">
        <v>223</v>
      </c>
      <c r="AX421" s="2" t="s">
        <v>1732</v>
      </c>
      <c r="AZ421" s="3">
        <v>45657.648217592592</v>
      </c>
      <c r="BB421" s="2" t="s">
        <v>128</v>
      </c>
      <c r="BC421" s="2" t="s">
        <v>129</v>
      </c>
      <c r="BD421" s="2" t="s">
        <v>130</v>
      </c>
      <c r="BE421" s="2" t="s">
        <v>8708</v>
      </c>
      <c r="BF421" s="2" t="s">
        <v>91</v>
      </c>
      <c r="BG421" s="2" t="s">
        <v>58</v>
      </c>
      <c r="BH421" s="2" t="s">
        <v>26293</v>
      </c>
      <c r="BI421" s="2" t="s">
        <v>26788</v>
      </c>
      <c r="BJ421" s="2" t="s">
        <v>26686</v>
      </c>
    </row>
    <row r="422" spans="1:62" s="2" customFormat="1" x14ac:dyDescent="0.35">
      <c r="A422" s="2">
        <v>2950394</v>
      </c>
      <c r="B422" s="2" t="s">
        <v>244</v>
      </c>
      <c r="C422" s="2">
        <v>33924601</v>
      </c>
      <c r="D422" s="2">
        <v>339492626</v>
      </c>
      <c r="E422" s="2" t="s">
        <v>59</v>
      </c>
      <c r="F422" s="2" t="s">
        <v>60</v>
      </c>
      <c r="G422" s="2" t="s">
        <v>16605</v>
      </c>
      <c r="I422" s="2">
        <v>774550015</v>
      </c>
      <c r="J422" s="2" t="s">
        <v>1017</v>
      </c>
      <c r="K422" s="2">
        <v>20</v>
      </c>
      <c r="L422" s="2" t="s">
        <v>357</v>
      </c>
      <c r="M422" s="2" t="s">
        <v>358</v>
      </c>
      <c r="N422" s="3">
        <v>44074.000011574077</v>
      </c>
      <c r="O422" s="2" t="s">
        <v>3652</v>
      </c>
      <c r="Q422" s="2" t="s">
        <v>66</v>
      </c>
      <c r="R422" s="3">
        <v>45656.657349537039</v>
      </c>
      <c r="S422" s="2" t="s">
        <v>14672</v>
      </c>
      <c r="T422" s="2" t="s">
        <v>334</v>
      </c>
      <c r="U422" s="2" t="s">
        <v>880</v>
      </c>
      <c r="V422" s="2" t="s">
        <v>21573</v>
      </c>
      <c r="W422" s="2" t="s">
        <v>336</v>
      </c>
      <c r="X422" s="2" t="s">
        <v>2816</v>
      </c>
      <c r="Y422" s="2" t="s">
        <v>16607</v>
      </c>
      <c r="Z422" s="2" t="s">
        <v>2818</v>
      </c>
      <c r="AA422" s="2" t="s">
        <v>2818</v>
      </c>
      <c r="AB422" s="2" t="s">
        <v>176</v>
      </c>
      <c r="AE422" s="3">
        <v>45656.657592592594</v>
      </c>
      <c r="AF422" s="2" t="s">
        <v>77</v>
      </c>
      <c r="AH422" s="2" t="s">
        <v>78</v>
      </c>
      <c r="AI422" s="2" t="s">
        <v>363</v>
      </c>
      <c r="AJ422" s="2" t="s">
        <v>6303</v>
      </c>
      <c r="AK422" s="2" t="s">
        <v>21573</v>
      </c>
      <c r="AL422" s="2" t="s">
        <v>14672</v>
      </c>
      <c r="AM422" s="3">
        <v>45656.657685185186</v>
      </c>
      <c r="AO422" s="2" t="s">
        <v>14672</v>
      </c>
      <c r="AP422" s="2">
        <v>5541495</v>
      </c>
      <c r="AQ422" s="2" t="s">
        <v>81</v>
      </c>
      <c r="AR422" s="3">
        <v>45657.810624999998</v>
      </c>
      <c r="AS422" s="2" t="s">
        <v>82</v>
      </c>
      <c r="AT422" s="3">
        <v>45656.5625</v>
      </c>
      <c r="AU422" s="2" t="s">
        <v>83</v>
      </c>
      <c r="AV422" s="2" t="s">
        <v>583</v>
      </c>
      <c r="AW422" s="2" t="s">
        <v>584</v>
      </c>
      <c r="AX422" s="2" t="s">
        <v>4431</v>
      </c>
      <c r="AZ422" s="3">
        <v>45657.810624999998</v>
      </c>
      <c r="BB422" s="2" t="s">
        <v>280</v>
      </c>
      <c r="BC422" s="2" t="s">
        <v>281</v>
      </c>
      <c r="BD422" s="2" t="s">
        <v>282</v>
      </c>
      <c r="BE422" s="2" t="s">
        <v>21574</v>
      </c>
      <c r="BF422" s="2" t="s">
        <v>353</v>
      </c>
      <c r="BG422" s="2" t="s">
        <v>26292</v>
      </c>
      <c r="BH422" s="2" t="s">
        <v>26293</v>
      </c>
      <c r="BI422" s="2" t="s">
        <v>26795</v>
      </c>
      <c r="BJ422" s="2" t="s">
        <v>26687</v>
      </c>
    </row>
    <row r="423" spans="1:62" s="2" customFormat="1" x14ac:dyDescent="0.35">
      <c r="A423" s="2">
        <v>2950403</v>
      </c>
      <c r="B423" s="2" t="s">
        <v>58</v>
      </c>
      <c r="C423" s="2">
        <v>35913441</v>
      </c>
      <c r="D423" s="2">
        <v>338645455</v>
      </c>
      <c r="E423" s="2" t="s">
        <v>59</v>
      </c>
      <c r="F423" s="2" t="s">
        <v>60</v>
      </c>
      <c r="G423" s="2" t="s">
        <v>21600</v>
      </c>
      <c r="I423" s="2">
        <v>775558113</v>
      </c>
      <c r="J423" s="2" t="s">
        <v>21601</v>
      </c>
      <c r="K423" s="2">
        <v>20</v>
      </c>
      <c r="L423" s="2" t="s">
        <v>357</v>
      </c>
      <c r="M423" s="2" t="s">
        <v>358</v>
      </c>
      <c r="N423" s="3">
        <v>43806.473969907405</v>
      </c>
      <c r="O423" s="2" t="s">
        <v>21602</v>
      </c>
      <c r="Q423" s="2" t="s">
        <v>66</v>
      </c>
      <c r="R423" s="3">
        <v>45656.661759259259</v>
      </c>
      <c r="S423" s="2" t="s">
        <v>1154</v>
      </c>
      <c r="T423" s="2" t="s">
        <v>334</v>
      </c>
      <c r="U423" s="2" t="s">
        <v>844</v>
      </c>
      <c r="V423" s="2" t="s">
        <v>844</v>
      </c>
      <c r="W423" s="2" t="s">
        <v>71</v>
      </c>
      <c r="X423" s="2" t="s">
        <v>198</v>
      </c>
      <c r="Y423" s="2" t="s">
        <v>2297</v>
      </c>
      <c r="Z423" s="2" t="s">
        <v>200</v>
      </c>
      <c r="AA423" s="2" t="s">
        <v>3777</v>
      </c>
      <c r="AB423" s="2" t="s">
        <v>3778</v>
      </c>
      <c r="AC423" s="2" t="s">
        <v>21603</v>
      </c>
      <c r="AE423" s="3">
        <v>45656.695092592592</v>
      </c>
      <c r="AF423" s="2" t="s">
        <v>77</v>
      </c>
      <c r="AH423" s="2" t="s">
        <v>78</v>
      </c>
      <c r="AI423" s="2" t="s">
        <v>363</v>
      </c>
      <c r="AJ423" s="2" t="s">
        <v>6303</v>
      </c>
      <c r="AK423" s="2" t="s">
        <v>21604</v>
      </c>
      <c r="AL423" s="2" t="s">
        <v>15314</v>
      </c>
      <c r="AM423" s="3">
        <v>45656.695196759261</v>
      </c>
      <c r="AO423" s="2" t="s">
        <v>15314</v>
      </c>
      <c r="AP423" s="2">
        <v>5541984</v>
      </c>
      <c r="AQ423" s="2" t="s">
        <v>81</v>
      </c>
      <c r="AR423" s="3">
        <v>45657.508344907408</v>
      </c>
      <c r="AS423" s="2" t="s">
        <v>82</v>
      </c>
      <c r="AT423" s="3">
        <v>45656.333333333336</v>
      </c>
      <c r="AU423" s="2" t="s">
        <v>83</v>
      </c>
      <c r="AV423" s="2" t="s">
        <v>204</v>
      </c>
      <c r="AW423" s="2" t="s">
        <v>205</v>
      </c>
      <c r="AX423" s="2" t="s">
        <v>206</v>
      </c>
      <c r="AZ423" s="3">
        <v>45657.508344907408</v>
      </c>
      <c r="BB423" s="2" t="s">
        <v>2219</v>
      </c>
      <c r="BC423" s="2" t="s">
        <v>696</v>
      </c>
      <c r="BD423" s="2" t="s">
        <v>89</v>
      </c>
      <c r="BF423" s="2" t="s">
        <v>18811</v>
      </c>
      <c r="BG423" s="2" t="s">
        <v>58</v>
      </c>
      <c r="BH423" s="2" t="s">
        <v>26293</v>
      </c>
      <c r="BI423" s="2" t="s">
        <v>374</v>
      </c>
      <c r="BJ423" s="2" t="s">
        <v>26688</v>
      </c>
    </row>
    <row r="424" spans="1:62" s="2" customFormat="1" x14ac:dyDescent="0.35">
      <c r="A424" s="2">
        <v>2950417</v>
      </c>
      <c r="B424" s="2" t="s">
        <v>720</v>
      </c>
      <c r="C424" s="2">
        <v>2560591</v>
      </c>
      <c r="D424" s="2">
        <v>338253899</v>
      </c>
      <c r="E424" s="2" t="s">
        <v>59</v>
      </c>
      <c r="F424" s="2" t="s">
        <v>60</v>
      </c>
      <c r="G424" s="2" t="s">
        <v>1488</v>
      </c>
      <c r="H424" s="2" t="s">
        <v>14814</v>
      </c>
      <c r="I424" s="2">
        <v>776162023</v>
      </c>
      <c r="J424" s="2" t="s">
        <v>21642</v>
      </c>
      <c r="K424" s="2">
        <v>12</v>
      </c>
      <c r="L424" s="2" t="s">
        <v>63</v>
      </c>
      <c r="M424" s="2" t="s">
        <v>64</v>
      </c>
      <c r="N424" s="3">
        <v>40089</v>
      </c>
      <c r="O424" s="2" t="s">
        <v>4530</v>
      </c>
      <c r="Q424" s="2" t="s">
        <v>66</v>
      </c>
      <c r="R424" s="3">
        <v>45656.667256944442</v>
      </c>
      <c r="S424" s="2" t="s">
        <v>14672</v>
      </c>
      <c r="T424" s="2" t="s">
        <v>334</v>
      </c>
      <c r="U424" s="2" t="s">
        <v>901</v>
      </c>
      <c r="V424" s="2" t="s">
        <v>21643</v>
      </c>
      <c r="W424" s="2" t="s">
        <v>71</v>
      </c>
      <c r="X424" s="2" t="s">
        <v>198</v>
      </c>
      <c r="Y424" s="2" t="s">
        <v>14815</v>
      </c>
      <c r="Z424" s="2" t="s">
        <v>1067</v>
      </c>
      <c r="AA424" s="2" t="s">
        <v>13942</v>
      </c>
      <c r="AB424" s="2" t="s">
        <v>13942</v>
      </c>
      <c r="AC424" s="2">
        <v>2873</v>
      </c>
      <c r="AE424" s="3">
        <v>45656.66746527778</v>
      </c>
      <c r="AF424" s="2" t="s">
        <v>543</v>
      </c>
      <c r="AG424" s="2">
        <v>48</v>
      </c>
      <c r="AH424" s="2" t="s">
        <v>78</v>
      </c>
      <c r="AI424" s="2" t="s">
        <v>363</v>
      </c>
      <c r="AJ424" s="2" t="s">
        <v>6303</v>
      </c>
      <c r="AK424" s="2" t="s">
        <v>21643</v>
      </c>
      <c r="AL424" s="2" t="s">
        <v>14672</v>
      </c>
      <c r="AM424" s="3">
        <v>45656.667511574073</v>
      </c>
      <c r="AO424" s="2" t="s">
        <v>14672</v>
      </c>
      <c r="AP424" s="2">
        <v>5541584</v>
      </c>
      <c r="AQ424" s="2" t="s">
        <v>81</v>
      </c>
      <c r="AR424" s="3">
        <v>45657.557800925926</v>
      </c>
      <c r="AS424" s="2" t="s">
        <v>82</v>
      </c>
      <c r="AT424" s="3">
        <v>45656.333333333336</v>
      </c>
      <c r="AU424" s="2" t="s">
        <v>83</v>
      </c>
      <c r="AV424" s="2" t="s">
        <v>204</v>
      </c>
      <c r="AW424" s="2" t="s">
        <v>205</v>
      </c>
      <c r="AX424" s="2" t="s">
        <v>5697</v>
      </c>
      <c r="AY424" s="3">
        <v>45658.66746527778</v>
      </c>
      <c r="AZ424" s="3">
        <v>45657.557800925926</v>
      </c>
      <c r="BA424" s="2" t="s">
        <v>460</v>
      </c>
      <c r="BB424" s="2" t="s">
        <v>2975</v>
      </c>
      <c r="BC424" s="2" t="s">
        <v>281</v>
      </c>
      <c r="BD424" s="2" t="s">
        <v>2976</v>
      </c>
      <c r="BF424" s="2" t="s">
        <v>18811</v>
      </c>
      <c r="BG424" s="2" t="s">
        <v>26292</v>
      </c>
      <c r="BH424" s="2" t="s">
        <v>26293</v>
      </c>
      <c r="BI424" s="2" t="s">
        <v>26791</v>
      </c>
      <c r="BJ424" s="2" t="s">
        <v>26566</v>
      </c>
    </row>
    <row r="425" spans="1:62" s="2" customFormat="1" x14ac:dyDescent="0.35">
      <c r="A425" s="2">
        <v>2950421</v>
      </c>
      <c r="B425" s="2" t="s">
        <v>58</v>
      </c>
      <c r="C425" s="2">
        <v>211701</v>
      </c>
      <c r="D425" s="2">
        <v>338228113</v>
      </c>
      <c r="E425" s="2" t="s">
        <v>59</v>
      </c>
      <c r="F425" s="2" t="s">
        <v>60</v>
      </c>
      <c r="G425" s="2" t="s">
        <v>21650</v>
      </c>
      <c r="I425" s="2">
        <v>771916262</v>
      </c>
      <c r="J425" s="2" t="s">
        <v>21651</v>
      </c>
      <c r="K425" s="2">
        <v>20</v>
      </c>
      <c r="L425" s="2" t="s">
        <v>357</v>
      </c>
      <c r="M425" s="2" t="s">
        <v>358</v>
      </c>
      <c r="N425" s="3">
        <v>45582.633449074077</v>
      </c>
      <c r="O425" s="2" t="s">
        <v>1153</v>
      </c>
      <c r="Q425" s="2" t="s">
        <v>66</v>
      </c>
      <c r="R425" s="3">
        <v>45656.66846064815</v>
      </c>
      <c r="S425" s="2" t="s">
        <v>1154</v>
      </c>
      <c r="T425" s="2" t="s">
        <v>334</v>
      </c>
      <c r="U425" s="2" t="s">
        <v>69</v>
      </c>
      <c r="V425" s="2" t="s">
        <v>1155</v>
      </c>
      <c r="W425" s="2" t="s">
        <v>288</v>
      </c>
      <c r="X425" s="2" t="s">
        <v>289</v>
      </c>
      <c r="Y425" s="2" t="s">
        <v>2460</v>
      </c>
      <c r="Z425" s="2" t="s">
        <v>1617</v>
      </c>
      <c r="AA425" s="2" t="s">
        <v>1617</v>
      </c>
      <c r="AB425" s="2" t="s">
        <v>2461</v>
      </c>
      <c r="AC425" s="2">
        <v>70</v>
      </c>
      <c r="AE425" s="3">
        <v>45656.668749999997</v>
      </c>
      <c r="AF425" s="2" t="s">
        <v>77</v>
      </c>
      <c r="AH425" s="2" t="s">
        <v>78</v>
      </c>
      <c r="AI425" s="2" t="s">
        <v>363</v>
      </c>
      <c r="AJ425" s="2" t="s">
        <v>364</v>
      </c>
      <c r="AK425" s="2" t="s">
        <v>19740</v>
      </c>
      <c r="AL425" s="2" t="s">
        <v>1154</v>
      </c>
      <c r="AM425" s="3">
        <v>45656.668807870374</v>
      </c>
      <c r="AO425" s="2" t="s">
        <v>1154</v>
      </c>
      <c r="AP425" s="2">
        <v>5541597</v>
      </c>
      <c r="AQ425" s="2" t="s">
        <v>81</v>
      </c>
      <c r="AR425" s="3">
        <v>45657.52134259259</v>
      </c>
      <c r="AS425" s="2" t="s">
        <v>82</v>
      </c>
      <c r="AT425" s="3">
        <v>45656.5625</v>
      </c>
      <c r="AU425" s="2" t="s">
        <v>104</v>
      </c>
      <c r="AV425" s="2" t="s">
        <v>682</v>
      </c>
      <c r="AW425" s="2" t="s">
        <v>683</v>
      </c>
      <c r="AX425" s="2" t="s">
        <v>1373</v>
      </c>
      <c r="AZ425" s="3">
        <v>45657.52134259259</v>
      </c>
      <c r="BB425" s="2" t="s">
        <v>10760</v>
      </c>
      <c r="BC425" s="2" t="s">
        <v>10761</v>
      </c>
      <c r="BD425" s="2" t="s">
        <v>10762</v>
      </c>
      <c r="BE425" s="2" t="s">
        <v>21652</v>
      </c>
      <c r="BF425" s="2" t="s">
        <v>301</v>
      </c>
      <c r="BG425" s="2" t="s">
        <v>58</v>
      </c>
      <c r="BH425" s="2" t="s">
        <v>26293</v>
      </c>
      <c r="BI425" s="2" t="s">
        <v>26797</v>
      </c>
      <c r="BJ425" s="2" t="s">
        <v>26689</v>
      </c>
    </row>
    <row r="426" spans="1:62" s="2" customFormat="1" x14ac:dyDescent="0.35">
      <c r="A426" s="2">
        <v>2950425</v>
      </c>
      <c r="B426" s="2" t="s">
        <v>58</v>
      </c>
      <c r="C426" s="2">
        <v>77831</v>
      </c>
      <c r="D426" s="2">
        <v>338217246</v>
      </c>
      <c r="E426" s="2" t="s">
        <v>59</v>
      </c>
      <c r="F426" s="2" t="s">
        <v>60</v>
      </c>
      <c r="G426" s="2" t="s">
        <v>21663</v>
      </c>
      <c r="I426" s="2">
        <v>774204139</v>
      </c>
      <c r="J426" s="2" t="s">
        <v>154</v>
      </c>
      <c r="K426" s="2">
        <v>20</v>
      </c>
      <c r="L426" s="2" t="s">
        <v>2128</v>
      </c>
      <c r="M426" s="2" t="s">
        <v>1152</v>
      </c>
      <c r="N426" s="3">
        <v>43263.341064814813</v>
      </c>
      <c r="O426" s="2" t="s">
        <v>1153</v>
      </c>
      <c r="Q426" s="2" t="s">
        <v>66</v>
      </c>
      <c r="R426" s="3">
        <v>45656.670891203707</v>
      </c>
      <c r="S426" s="2" t="s">
        <v>450</v>
      </c>
      <c r="T426" s="2" t="s">
        <v>334</v>
      </c>
      <c r="U426" s="2" t="s">
        <v>69</v>
      </c>
      <c r="V426" s="2" t="s">
        <v>1295</v>
      </c>
      <c r="W426" s="2" t="s">
        <v>288</v>
      </c>
      <c r="X426" s="2" t="s">
        <v>289</v>
      </c>
      <c r="Y426" s="2" t="s">
        <v>12719</v>
      </c>
      <c r="Z426" s="2" t="s">
        <v>1617</v>
      </c>
      <c r="AA426" s="2" t="s">
        <v>1617</v>
      </c>
      <c r="AB426" s="2" t="s">
        <v>21664</v>
      </c>
      <c r="AC426" s="2">
        <v>3</v>
      </c>
      <c r="AE426" s="3">
        <v>45656.671180555553</v>
      </c>
      <c r="AF426" s="2" t="s">
        <v>543</v>
      </c>
      <c r="AG426" s="2">
        <v>48</v>
      </c>
      <c r="AH426" s="2" t="s">
        <v>78</v>
      </c>
      <c r="AI426" s="2" t="s">
        <v>79</v>
      </c>
      <c r="AJ426" s="2" t="s">
        <v>123</v>
      </c>
      <c r="AK426" s="2" t="s">
        <v>21665</v>
      </c>
      <c r="AL426" s="2" t="s">
        <v>450</v>
      </c>
      <c r="AM426" s="3">
        <v>45656.671226851853</v>
      </c>
      <c r="AO426" s="2" t="s">
        <v>450</v>
      </c>
      <c r="AP426" s="2">
        <v>5541624</v>
      </c>
      <c r="AQ426" s="2" t="s">
        <v>81</v>
      </c>
      <c r="AR426" s="3">
        <v>45657.540081018517</v>
      </c>
      <c r="AS426" s="2" t="s">
        <v>82</v>
      </c>
      <c r="AT426" s="3">
        <v>45656.333333333336</v>
      </c>
      <c r="AU426" s="2" t="s">
        <v>104</v>
      </c>
      <c r="AV426" s="2" t="s">
        <v>682</v>
      </c>
      <c r="AW426" s="2" t="s">
        <v>683</v>
      </c>
      <c r="AX426" s="2" t="s">
        <v>1373</v>
      </c>
      <c r="AY426" s="3">
        <v>45658.671180555553</v>
      </c>
      <c r="AZ426" s="3">
        <v>45657.540081018517</v>
      </c>
      <c r="BA426" s="2" t="s">
        <v>460</v>
      </c>
      <c r="BB426" s="2" t="s">
        <v>2638</v>
      </c>
      <c r="BC426" s="2" t="s">
        <v>2639</v>
      </c>
      <c r="BD426" s="2" t="s">
        <v>2640</v>
      </c>
      <c r="BE426" s="2" t="s">
        <v>21666</v>
      </c>
      <c r="BF426" s="2" t="s">
        <v>301</v>
      </c>
      <c r="BG426" s="2" t="s">
        <v>58</v>
      </c>
      <c r="BH426" s="2" t="s">
        <v>26293</v>
      </c>
      <c r="BI426" s="2" t="s">
        <v>26789</v>
      </c>
      <c r="BJ426" s="2" t="s">
        <v>26690</v>
      </c>
    </row>
    <row r="427" spans="1:62" s="2" customFormat="1" x14ac:dyDescent="0.35">
      <c r="A427" s="2">
        <v>2950441</v>
      </c>
      <c r="B427" s="2" t="s">
        <v>720</v>
      </c>
      <c r="C427" s="2">
        <v>182841</v>
      </c>
      <c r="D427" s="2">
        <v>338694040</v>
      </c>
      <c r="E427" s="2" t="s">
        <v>59</v>
      </c>
      <c r="F427" s="2" t="s">
        <v>60</v>
      </c>
      <c r="G427" s="2" t="s">
        <v>21718</v>
      </c>
      <c r="I427" s="2">
        <v>774198833</v>
      </c>
      <c r="J427" s="2" t="s">
        <v>1991</v>
      </c>
      <c r="K427" s="2">
        <v>20</v>
      </c>
      <c r="L427" s="2" t="s">
        <v>2128</v>
      </c>
      <c r="M427" s="2" t="s">
        <v>1152</v>
      </c>
      <c r="N427" s="3">
        <v>40648.461817129632</v>
      </c>
      <c r="O427" s="2" t="s">
        <v>10994</v>
      </c>
      <c r="Q427" s="2" t="s">
        <v>66</v>
      </c>
      <c r="R427" s="3">
        <v>45656.680694444447</v>
      </c>
      <c r="S427" s="2" t="s">
        <v>4340</v>
      </c>
      <c r="T427" s="2" t="s">
        <v>334</v>
      </c>
      <c r="U427" s="2" t="s">
        <v>901</v>
      </c>
      <c r="V427" s="2" t="s">
        <v>21719</v>
      </c>
      <c r="W427" s="2" t="s">
        <v>71</v>
      </c>
      <c r="X427" s="2" t="s">
        <v>198</v>
      </c>
      <c r="Y427" s="2" t="s">
        <v>21720</v>
      </c>
      <c r="Z427" s="2" t="s">
        <v>200</v>
      </c>
      <c r="AA427" s="2" t="s">
        <v>7007</v>
      </c>
      <c r="AB427" s="2" t="s">
        <v>7007</v>
      </c>
      <c r="AC427" s="2">
        <v>4081</v>
      </c>
      <c r="AE427" s="3">
        <v>45656.772847222222</v>
      </c>
      <c r="AF427" s="2" t="s">
        <v>543</v>
      </c>
      <c r="AG427" s="2">
        <v>48</v>
      </c>
      <c r="AH427" s="2" t="s">
        <v>78</v>
      </c>
      <c r="AI427" s="2" t="s">
        <v>363</v>
      </c>
      <c r="AJ427" s="2" t="s">
        <v>6303</v>
      </c>
      <c r="AK427" s="2" t="s">
        <v>21721</v>
      </c>
      <c r="AL427" s="2" t="s">
        <v>19574</v>
      </c>
      <c r="AM427" s="3">
        <v>45656.772905092592</v>
      </c>
      <c r="AO427" s="2" t="s">
        <v>19574</v>
      </c>
      <c r="AP427" s="2">
        <v>5542665</v>
      </c>
      <c r="AQ427" s="2" t="s">
        <v>81</v>
      </c>
      <c r="AR427" s="3">
        <v>45657.637604166666</v>
      </c>
      <c r="AS427" s="2" t="s">
        <v>82</v>
      </c>
      <c r="AT427" s="3">
        <v>45656.333333333336</v>
      </c>
      <c r="AU427" s="2" t="s">
        <v>83</v>
      </c>
      <c r="AV427" s="2" t="s">
        <v>204</v>
      </c>
      <c r="AW427" s="2" t="s">
        <v>205</v>
      </c>
      <c r="AX427" s="2" t="s">
        <v>7770</v>
      </c>
      <c r="AY427" s="3">
        <v>45658.772847222222</v>
      </c>
      <c r="AZ427" s="3">
        <v>45657.637604166666</v>
      </c>
      <c r="BA427" s="2" t="s">
        <v>460</v>
      </c>
      <c r="BB427" s="2" t="s">
        <v>16666</v>
      </c>
      <c r="BC427" s="2" t="s">
        <v>16667</v>
      </c>
      <c r="BD427" s="2" t="s">
        <v>16668</v>
      </c>
      <c r="BE427" s="2" t="s">
        <v>21722</v>
      </c>
      <c r="BF427" s="2" t="s">
        <v>968</v>
      </c>
      <c r="BG427" s="2" t="s">
        <v>26292</v>
      </c>
      <c r="BH427" s="2" t="s">
        <v>26291</v>
      </c>
      <c r="BI427" s="2" t="s">
        <v>26795</v>
      </c>
      <c r="BJ427" s="2" t="s">
        <v>26691</v>
      </c>
    </row>
    <row r="428" spans="1:62" s="2" customFormat="1" x14ac:dyDescent="0.35">
      <c r="A428" s="2">
        <v>2950450</v>
      </c>
      <c r="B428" s="2" t="s">
        <v>58</v>
      </c>
      <c r="C428" s="2">
        <v>2346971</v>
      </c>
      <c r="D428" s="2">
        <v>339769160</v>
      </c>
      <c r="E428" s="2" t="s">
        <v>59</v>
      </c>
      <c r="F428" s="2" t="s">
        <v>60</v>
      </c>
      <c r="G428" s="2" t="s">
        <v>17888</v>
      </c>
      <c r="H428" s="2" t="s">
        <v>17889</v>
      </c>
      <c r="I428" s="2">
        <v>775298597</v>
      </c>
      <c r="J428" s="2" t="s">
        <v>21753</v>
      </c>
      <c r="K428" s="2">
        <v>20</v>
      </c>
      <c r="L428" s="2" t="s">
        <v>330</v>
      </c>
      <c r="M428" s="2" t="s">
        <v>331</v>
      </c>
      <c r="N428" s="3">
        <v>44876.750011574077</v>
      </c>
      <c r="O428" s="2" t="s">
        <v>1153</v>
      </c>
      <c r="Q428" s="2" t="s">
        <v>66</v>
      </c>
      <c r="R428" s="3">
        <v>45656.685358796298</v>
      </c>
      <c r="S428" s="2" t="s">
        <v>2199</v>
      </c>
      <c r="T428" s="2" t="s">
        <v>334</v>
      </c>
      <c r="U428" s="2" t="s">
        <v>880</v>
      </c>
      <c r="V428" s="2" t="s">
        <v>19346</v>
      </c>
      <c r="W428" s="2" t="s">
        <v>250</v>
      </c>
      <c r="X428" s="2" t="s">
        <v>743</v>
      </c>
      <c r="Y428" s="2" t="s">
        <v>855</v>
      </c>
      <c r="Z428" s="2" t="s">
        <v>1683</v>
      </c>
      <c r="AA428" s="2" t="s">
        <v>3769</v>
      </c>
      <c r="AB428" s="2" t="s">
        <v>176</v>
      </c>
      <c r="AE428" s="3">
        <v>45657.542534722219</v>
      </c>
      <c r="AF428" s="2" t="s">
        <v>77</v>
      </c>
      <c r="AH428" s="2" t="s">
        <v>78</v>
      </c>
      <c r="AI428" s="2" t="s">
        <v>58</v>
      </c>
      <c r="AJ428" s="2" t="s">
        <v>101</v>
      </c>
      <c r="AK428" s="2" t="s">
        <v>21754</v>
      </c>
      <c r="AL428" s="2" t="s">
        <v>442</v>
      </c>
      <c r="AM428" s="3">
        <v>45657.542638888888</v>
      </c>
      <c r="AN428" s="2" t="s">
        <v>21754</v>
      </c>
      <c r="AO428" s="2" t="s">
        <v>442</v>
      </c>
      <c r="AP428" s="2">
        <v>5547800</v>
      </c>
      <c r="AQ428" s="2" t="s">
        <v>81</v>
      </c>
      <c r="AR428" s="3">
        <v>45659.495787037034</v>
      </c>
      <c r="AS428" s="2" t="s">
        <v>82</v>
      </c>
      <c r="AT428" s="3">
        <v>45657.5625</v>
      </c>
      <c r="AU428" s="2" t="s">
        <v>104</v>
      </c>
      <c r="AV428" s="2" t="s">
        <v>1806</v>
      </c>
      <c r="AW428" s="2" t="s">
        <v>1806</v>
      </c>
      <c r="AX428" s="2" t="s">
        <v>1807</v>
      </c>
      <c r="AZ428" s="3">
        <v>45659.495787037034</v>
      </c>
      <c r="BB428" s="2" t="s">
        <v>21755</v>
      </c>
      <c r="BC428" s="2" t="s">
        <v>19366</v>
      </c>
      <c r="BD428" s="2" t="s">
        <v>19996</v>
      </c>
      <c r="BE428" s="2" t="s">
        <v>21756</v>
      </c>
      <c r="BF428" s="2" t="s">
        <v>6949</v>
      </c>
      <c r="BG428" s="2" t="s">
        <v>58</v>
      </c>
      <c r="BH428" s="2" t="s">
        <v>26293</v>
      </c>
      <c r="BI428" s="2" t="s">
        <v>26787</v>
      </c>
      <c r="BJ428" s="2" t="s">
        <v>26549</v>
      </c>
    </row>
    <row r="429" spans="1:62" s="2" customFormat="1" x14ac:dyDescent="0.35">
      <c r="A429" s="2">
        <v>2950475</v>
      </c>
      <c r="B429" s="2" t="s">
        <v>58</v>
      </c>
      <c r="C429" s="2">
        <v>44501101</v>
      </c>
      <c r="D429" s="2">
        <v>339044936</v>
      </c>
      <c r="E429" s="2" t="s">
        <v>59</v>
      </c>
      <c r="F429" s="2" t="s">
        <v>60</v>
      </c>
      <c r="G429" s="2" t="s">
        <v>21835</v>
      </c>
      <c r="H429" s="2" t="s">
        <v>21835</v>
      </c>
      <c r="I429" s="2">
        <v>785668182</v>
      </c>
      <c r="J429" s="2" t="s">
        <v>2384</v>
      </c>
      <c r="K429" s="2">
        <v>20</v>
      </c>
      <c r="L429" s="2" t="s">
        <v>357</v>
      </c>
      <c r="M429" s="2" t="s">
        <v>358</v>
      </c>
      <c r="N429" s="3">
        <v>45609.5</v>
      </c>
      <c r="O429" s="2" t="s">
        <v>537</v>
      </c>
      <c r="Q429" s="2" t="s">
        <v>66</v>
      </c>
      <c r="R429" s="3">
        <v>45656.695381944446</v>
      </c>
      <c r="S429" s="2" t="s">
        <v>1154</v>
      </c>
      <c r="T429" s="2" t="s">
        <v>334</v>
      </c>
      <c r="U429" s="2" t="s">
        <v>69</v>
      </c>
      <c r="V429" s="2" t="s">
        <v>1155</v>
      </c>
      <c r="Y429" s="2" t="s">
        <v>1873</v>
      </c>
      <c r="Z429" s="2" t="s">
        <v>758</v>
      </c>
      <c r="AA429" s="2" t="s">
        <v>4102</v>
      </c>
      <c r="AB429" s="2" t="s">
        <v>176</v>
      </c>
      <c r="AE429" s="3">
        <v>45656.695555555554</v>
      </c>
      <c r="AF429" s="2" t="s">
        <v>342</v>
      </c>
      <c r="AH429" s="2" t="s">
        <v>78</v>
      </c>
      <c r="AI429" s="2" t="s">
        <v>363</v>
      </c>
      <c r="AJ429" s="2" t="s">
        <v>364</v>
      </c>
      <c r="AK429" s="2" t="s">
        <v>19740</v>
      </c>
      <c r="AL429" s="2" t="s">
        <v>1154</v>
      </c>
      <c r="AM429" s="3">
        <v>45656.695625</v>
      </c>
      <c r="AO429" s="2" t="s">
        <v>1154</v>
      </c>
      <c r="AP429" s="2">
        <v>5541991</v>
      </c>
      <c r="AQ429" s="2" t="s">
        <v>81</v>
      </c>
      <c r="AR429" s="3">
        <v>45657.630057870374</v>
      </c>
      <c r="AS429" s="2" t="s">
        <v>82</v>
      </c>
      <c r="AT429" s="3">
        <v>45656.5625</v>
      </c>
      <c r="AU429" s="2" t="s">
        <v>104</v>
      </c>
      <c r="AV429" s="2" t="s">
        <v>239</v>
      </c>
      <c r="AW429" s="2" t="s">
        <v>240</v>
      </c>
      <c r="AX429" s="2" t="s">
        <v>3012</v>
      </c>
      <c r="AZ429" s="3">
        <v>45657.630057870374</v>
      </c>
      <c r="BB429" s="2" t="s">
        <v>408</v>
      </c>
      <c r="BC429" s="2" t="s">
        <v>409</v>
      </c>
      <c r="BD429" s="2" t="s">
        <v>410</v>
      </c>
      <c r="BE429" s="2" t="s">
        <v>1763</v>
      </c>
      <c r="BF429" s="2" t="s">
        <v>831</v>
      </c>
      <c r="BG429" s="2" t="s">
        <v>58</v>
      </c>
      <c r="BH429" s="2" t="s">
        <v>26293</v>
      </c>
      <c r="BI429" s="2" t="s">
        <v>26787</v>
      </c>
      <c r="BJ429" s="2" t="s">
        <v>26692</v>
      </c>
    </row>
    <row r="430" spans="1:62" s="2" customFormat="1" x14ac:dyDescent="0.35">
      <c r="A430" s="2">
        <v>2950486</v>
      </c>
      <c r="B430" s="2" t="s">
        <v>58</v>
      </c>
      <c r="C430" s="2">
        <v>36120051</v>
      </c>
      <c r="D430" s="2">
        <v>338576783</v>
      </c>
      <c r="E430" s="2" t="s">
        <v>59</v>
      </c>
      <c r="F430" s="2" t="s">
        <v>60</v>
      </c>
      <c r="G430" s="2" t="s">
        <v>7757</v>
      </c>
      <c r="H430" s="2" t="s">
        <v>21881</v>
      </c>
      <c r="I430" s="2">
        <v>774924722</v>
      </c>
      <c r="J430" s="2" t="s">
        <v>21882</v>
      </c>
      <c r="K430" s="2">
        <v>20</v>
      </c>
      <c r="L430" s="2" t="s">
        <v>357</v>
      </c>
      <c r="M430" s="2" t="s">
        <v>358</v>
      </c>
      <c r="N430" s="3">
        <v>45572.256956018522</v>
      </c>
      <c r="O430" s="2" t="s">
        <v>960</v>
      </c>
      <c r="Q430" s="2" t="s">
        <v>66</v>
      </c>
      <c r="R430" s="3">
        <v>45656.701990740738</v>
      </c>
      <c r="S430" s="2" t="s">
        <v>4340</v>
      </c>
      <c r="T430" s="2" t="s">
        <v>334</v>
      </c>
      <c r="U430" s="2" t="s">
        <v>215</v>
      </c>
      <c r="V430" s="2" t="s">
        <v>21883</v>
      </c>
      <c r="W430" s="2" t="s">
        <v>400</v>
      </c>
      <c r="X430" s="2" t="s">
        <v>401</v>
      </c>
      <c r="Y430" s="2" t="s">
        <v>402</v>
      </c>
      <c r="Z430" s="2" t="s">
        <v>273</v>
      </c>
      <c r="AA430" s="2" t="s">
        <v>3910</v>
      </c>
      <c r="AB430" s="2" t="s">
        <v>176</v>
      </c>
      <c r="AE430" s="3">
        <v>45656.702303240738</v>
      </c>
      <c r="AF430" s="2" t="s">
        <v>543</v>
      </c>
      <c r="AG430" s="2">
        <v>48</v>
      </c>
      <c r="AH430" s="2" t="s">
        <v>78</v>
      </c>
      <c r="AI430" s="2" t="s">
        <v>363</v>
      </c>
      <c r="AJ430" s="2" t="s">
        <v>364</v>
      </c>
      <c r="AK430" s="2" t="s">
        <v>4518</v>
      </c>
      <c r="AL430" s="2" t="s">
        <v>4340</v>
      </c>
      <c r="AM430" s="3">
        <v>45656.702337962961</v>
      </c>
      <c r="AO430" s="2" t="s">
        <v>4340</v>
      </c>
      <c r="AP430" s="2">
        <v>5542096</v>
      </c>
      <c r="AQ430" s="2" t="s">
        <v>81</v>
      </c>
      <c r="AR430" s="3">
        <v>45657.523136574076</v>
      </c>
      <c r="AS430" s="2" t="s">
        <v>82</v>
      </c>
      <c r="AT430" s="3">
        <v>45656.333333333336</v>
      </c>
      <c r="AU430" s="2" t="s">
        <v>104</v>
      </c>
      <c r="AV430" s="2" t="s">
        <v>955</v>
      </c>
      <c r="AW430" s="2" t="s">
        <v>956</v>
      </c>
      <c r="AX430" s="2" t="s">
        <v>2857</v>
      </c>
      <c r="AY430" s="3">
        <v>45658.702303240738</v>
      </c>
      <c r="AZ430" s="3">
        <v>45657.523136574076</v>
      </c>
      <c r="BA430" s="2" t="s">
        <v>460</v>
      </c>
      <c r="BB430" s="2" t="s">
        <v>408</v>
      </c>
      <c r="BC430" s="2" t="s">
        <v>409</v>
      </c>
      <c r="BD430" s="2" t="s">
        <v>410</v>
      </c>
      <c r="BE430" s="2" t="s">
        <v>21884</v>
      </c>
      <c r="BF430" s="2" t="s">
        <v>412</v>
      </c>
      <c r="BG430" s="2" t="s">
        <v>58</v>
      </c>
      <c r="BH430" s="2" t="s">
        <v>26293</v>
      </c>
      <c r="BI430" s="2" t="s">
        <v>26787</v>
      </c>
      <c r="BJ430" s="2" t="s">
        <v>26693</v>
      </c>
    </row>
    <row r="431" spans="1:62" s="2" customFormat="1" x14ac:dyDescent="0.35">
      <c r="A431" s="2">
        <v>2950487</v>
      </c>
      <c r="B431" s="2" t="s">
        <v>58</v>
      </c>
      <c r="C431" s="2">
        <v>34991411</v>
      </c>
      <c r="D431" s="2">
        <v>338405474</v>
      </c>
      <c r="E431" s="2" t="s">
        <v>59</v>
      </c>
      <c r="F431" s="2" t="s">
        <v>60</v>
      </c>
      <c r="G431" s="2" t="s">
        <v>212</v>
      </c>
      <c r="H431" s="2" t="s">
        <v>152</v>
      </c>
      <c r="I431" s="2">
        <v>784572704</v>
      </c>
      <c r="J431" s="2" t="s">
        <v>21885</v>
      </c>
      <c r="K431" s="2">
        <v>14</v>
      </c>
      <c r="L431" s="2" t="s">
        <v>63</v>
      </c>
      <c r="M431" s="2" t="s">
        <v>64</v>
      </c>
      <c r="N431" s="3">
        <v>45568.681875000002</v>
      </c>
      <c r="O431" s="2" t="s">
        <v>537</v>
      </c>
      <c r="Q431" s="2" t="s">
        <v>66</v>
      </c>
      <c r="R431" s="3">
        <v>45656.702291666668</v>
      </c>
      <c r="S431" s="2" t="s">
        <v>457</v>
      </c>
      <c r="T431" s="2" t="s">
        <v>334</v>
      </c>
      <c r="U431" s="2" t="s">
        <v>215</v>
      </c>
      <c r="V431" s="2" t="s">
        <v>21886</v>
      </c>
      <c r="W431" s="2" t="s">
        <v>233</v>
      </c>
      <c r="X431" s="2" t="s">
        <v>233</v>
      </c>
      <c r="Y431" s="2" t="s">
        <v>6127</v>
      </c>
      <c r="Z431" s="2" t="s">
        <v>567</v>
      </c>
      <c r="AA431" s="2" t="s">
        <v>21887</v>
      </c>
      <c r="AB431" s="2" t="s">
        <v>176</v>
      </c>
      <c r="AE431" s="3">
        <v>45656.702986111108</v>
      </c>
      <c r="AF431" s="2" t="s">
        <v>342</v>
      </c>
      <c r="AH431" s="2" t="s">
        <v>78</v>
      </c>
      <c r="AI431" s="2" t="s">
        <v>79</v>
      </c>
      <c r="AJ431" s="2" t="s">
        <v>101</v>
      </c>
      <c r="AK431" s="2" t="s">
        <v>21888</v>
      </c>
      <c r="AL431" s="2" t="s">
        <v>457</v>
      </c>
      <c r="AM431" s="3">
        <v>45656.703043981484</v>
      </c>
      <c r="AO431" s="2" t="s">
        <v>457</v>
      </c>
      <c r="AP431" s="2">
        <v>5542101</v>
      </c>
      <c r="AQ431" s="2" t="s">
        <v>81</v>
      </c>
      <c r="AR431" s="3">
        <v>45657.511979166666</v>
      </c>
      <c r="AS431" s="2" t="s">
        <v>82</v>
      </c>
      <c r="AT431" s="3">
        <v>45656.333333333336</v>
      </c>
      <c r="AU431" s="2" t="s">
        <v>83</v>
      </c>
      <c r="AV431" s="2" t="s">
        <v>569</v>
      </c>
      <c r="AW431" s="2" t="s">
        <v>570</v>
      </c>
      <c r="AX431" s="2" t="s">
        <v>2762</v>
      </c>
      <c r="AZ431" s="3">
        <v>45657.511979166666</v>
      </c>
      <c r="BB431" s="2" t="s">
        <v>1710</v>
      </c>
      <c r="BC431" s="2" t="s">
        <v>1711</v>
      </c>
      <c r="BD431" s="2" t="s">
        <v>1712</v>
      </c>
      <c r="BE431" s="2" t="s">
        <v>21889</v>
      </c>
      <c r="BF431" s="2" t="s">
        <v>1093</v>
      </c>
      <c r="BG431" s="2" t="s">
        <v>58</v>
      </c>
      <c r="BH431" s="2" t="s">
        <v>26293</v>
      </c>
      <c r="BI431" s="2" t="s">
        <v>26794</v>
      </c>
      <c r="BJ431" s="2" t="s">
        <v>26694</v>
      </c>
    </row>
    <row r="432" spans="1:62" s="2" customFormat="1" x14ac:dyDescent="0.35">
      <c r="A432" s="2">
        <v>2950522</v>
      </c>
      <c r="B432" s="2" t="s">
        <v>58</v>
      </c>
      <c r="C432" s="2">
        <v>965401</v>
      </c>
      <c r="D432" s="2">
        <v>338424247</v>
      </c>
      <c r="E432" s="2" t="s">
        <v>59</v>
      </c>
      <c r="F432" s="2" t="s">
        <v>60</v>
      </c>
      <c r="G432" s="2" t="s">
        <v>22004</v>
      </c>
      <c r="I432" s="2">
        <v>774090046</v>
      </c>
      <c r="J432" s="2" t="s">
        <v>13945</v>
      </c>
      <c r="K432" s="2">
        <v>20</v>
      </c>
      <c r="L432" s="2" t="s">
        <v>447</v>
      </c>
      <c r="M432" s="2" t="s">
        <v>1152</v>
      </c>
      <c r="N432" s="3">
        <v>45580.666678240741</v>
      </c>
      <c r="O432" s="2" t="s">
        <v>2129</v>
      </c>
      <c r="Q432" s="2" t="s">
        <v>66</v>
      </c>
      <c r="R432" s="3">
        <v>45656.720509259256</v>
      </c>
      <c r="S432" s="2" t="s">
        <v>18846</v>
      </c>
      <c r="T432" s="2" t="s">
        <v>334</v>
      </c>
      <c r="U432" s="2" t="s">
        <v>69</v>
      </c>
      <c r="V432" s="2" t="s">
        <v>22005</v>
      </c>
      <c r="W432" s="2" t="s">
        <v>288</v>
      </c>
      <c r="X432" s="2" t="s">
        <v>289</v>
      </c>
      <c r="Y432" s="2" t="s">
        <v>3178</v>
      </c>
      <c r="Z432" s="2" t="s">
        <v>1617</v>
      </c>
      <c r="AA432" s="2" t="s">
        <v>1617</v>
      </c>
      <c r="AB432" s="2" t="s">
        <v>22006</v>
      </c>
      <c r="AE432" s="3">
        <v>45656.72078703704</v>
      </c>
      <c r="AF432" s="2" t="s">
        <v>77</v>
      </c>
      <c r="AH432" s="2" t="s">
        <v>78</v>
      </c>
      <c r="AI432" s="2" t="s">
        <v>363</v>
      </c>
      <c r="AJ432" s="2" t="s">
        <v>364</v>
      </c>
      <c r="AK432" s="2" t="s">
        <v>18862</v>
      </c>
      <c r="AL432" s="2" t="s">
        <v>18846</v>
      </c>
      <c r="AM432" s="3">
        <v>45656.720868055556</v>
      </c>
      <c r="AO432" s="2" t="s">
        <v>18846</v>
      </c>
      <c r="AP432" s="2">
        <v>5542287</v>
      </c>
      <c r="AQ432" s="2" t="s">
        <v>81</v>
      </c>
      <c r="AR432" s="3">
        <v>45657.681898148148</v>
      </c>
      <c r="AS432" s="2" t="s">
        <v>82</v>
      </c>
      <c r="AT432" s="3">
        <v>45656.333333333336</v>
      </c>
      <c r="AU432" s="2" t="s">
        <v>104</v>
      </c>
      <c r="AV432" s="2" t="s">
        <v>682</v>
      </c>
      <c r="AW432" s="2" t="s">
        <v>683</v>
      </c>
      <c r="AX432" s="2" t="s">
        <v>1988</v>
      </c>
      <c r="AZ432" s="3">
        <v>45657.681898148148</v>
      </c>
      <c r="BB432" s="2" t="s">
        <v>614</v>
      </c>
      <c r="BC432" s="2" t="s">
        <v>129</v>
      </c>
      <c r="BD432" s="2" t="s">
        <v>615</v>
      </c>
      <c r="BE432" s="2" t="s">
        <v>616</v>
      </c>
      <c r="BF432" s="2" t="s">
        <v>301</v>
      </c>
      <c r="BG432" s="2" t="s">
        <v>58</v>
      </c>
      <c r="BH432" s="2" t="s">
        <v>26293</v>
      </c>
      <c r="BI432" s="2" t="s">
        <v>26788</v>
      </c>
      <c r="BJ432" s="2" t="s">
        <v>26695</v>
      </c>
    </row>
    <row r="433" spans="1:62" s="2" customFormat="1" x14ac:dyDescent="0.35">
      <c r="A433" s="2">
        <v>2950537</v>
      </c>
      <c r="B433" s="2" t="s">
        <v>58</v>
      </c>
      <c r="C433" s="2">
        <v>44607341</v>
      </c>
      <c r="D433" s="2">
        <v>338575294</v>
      </c>
      <c r="E433" s="2" t="s">
        <v>59</v>
      </c>
      <c r="F433" s="2" t="s">
        <v>60</v>
      </c>
      <c r="G433" s="2" t="s">
        <v>22051</v>
      </c>
      <c r="H433" s="2" t="s">
        <v>22051</v>
      </c>
      <c r="I433" s="2">
        <v>773770487</v>
      </c>
      <c r="J433" s="2" t="s">
        <v>20416</v>
      </c>
      <c r="K433" s="2">
        <v>20</v>
      </c>
      <c r="L433" s="2" t="s">
        <v>357</v>
      </c>
      <c r="M433" s="2" t="s">
        <v>358</v>
      </c>
      <c r="N433" s="3">
        <v>45618.66783564815</v>
      </c>
      <c r="O433" s="2" t="s">
        <v>537</v>
      </c>
      <c r="Q433" s="2" t="s">
        <v>66</v>
      </c>
      <c r="R433" s="3">
        <v>45656.727025462962</v>
      </c>
      <c r="S433" s="2" t="s">
        <v>4774</v>
      </c>
      <c r="T433" s="2" t="s">
        <v>334</v>
      </c>
      <c r="U433" s="2" t="s">
        <v>880</v>
      </c>
      <c r="V433" s="2" t="s">
        <v>22052</v>
      </c>
      <c r="W433" s="2" t="s">
        <v>400</v>
      </c>
      <c r="X433" s="2" t="s">
        <v>401</v>
      </c>
      <c r="Y433" s="2" t="s">
        <v>11284</v>
      </c>
      <c r="Z433" s="2" t="s">
        <v>896</v>
      </c>
      <c r="AA433" s="2" t="s">
        <v>12246</v>
      </c>
      <c r="AB433" s="2" t="s">
        <v>176</v>
      </c>
      <c r="AE433" s="3">
        <v>45656.737476851849</v>
      </c>
      <c r="AF433" s="2" t="s">
        <v>342</v>
      </c>
      <c r="AH433" s="2" t="s">
        <v>78</v>
      </c>
      <c r="AI433" s="2" t="s">
        <v>363</v>
      </c>
      <c r="AJ433" s="2" t="s">
        <v>6303</v>
      </c>
      <c r="AK433" s="2" t="s">
        <v>22053</v>
      </c>
      <c r="AL433" s="2" t="s">
        <v>19574</v>
      </c>
      <c r="AM433" s="3">
        <v>45657.444027777776</v>
      </c>
      <c r="AN433" s="2" t="s">
        <v>22054</v>
      </c>
      <c r="AO433" s="2" t="s">
        <v>147</v>
      </c>
      <c r="AP433" s="2">
        <v>5546994</v>
      </c>
      <c r="AQ433" s="2" t="s">
        <v>81</v>
      </c>
      <c r="AR433" s="3">
        <v>45657.614004629628</v>
      </c>
      <c r="AS433" s="2" t="s">
        <v>82</v>
      </c>
      <c r="AT433" s="3">
        <v>45657.333333333336</v>
      </c>
      <c r="AU433" s="2" t="s">
        <v>104</v>
      </c>
      <c r="AV433" s="2" t="s">
        <v>405</v>
      </c>
      <c r="AW433" s="2" t="s">
        <v>406</v>
      </c>
      <c r="AX433" s="2" t="s">
        <v>407</v>
      </c>
      <c r="AZ433" s="3">
        <v>45657.614004629628</v>
      </c>
      <c r="BB433" s="2" t="s">
        <v>1710</v>
      </c>
      <c r="BC433" s="2" t="s">
        <v>1711</v>
      </c>
      <c r="BD433" s="2" t="s">
        <v>1712</v>
      </c>
      <c r="BE433" s="2" t="s">
        <v>3182</v>
      </c>
      <c r="BF433" s="2" t="s">
        <v>147</v>
      </c>
      <c r="BG433" s="2" t="s">
        <v>58</v>
      </c>
      <c r="BH433" s="2" t="s">
        <v>26293</v>
      </c>
      <c r="BI433" s="2" t="s">
        <v>26794</v>
      </c>
      <c r="BJ433" s="2" t="s">
        <v>26696</v>
      </c>
    </row>
    <row r="434" spans="1:62" s="2" customFormat="1" x14ac:dyDescent="0.35">
      <c r="A434" s="2">
        <v>2950545</v>
      </c>
      <c r="B434" s="2" t="s">
        <v>58</v>
      </c>
      <c r="C434" s="2">
        <v>34007421</v>
      </c>
      <c r="D434" s="2">
        <v>338366187</v>
      </c>
      <c r="E434" s="2" t="s">
        <v>59</v>
      </c>
      <c r="F434" s="2" t="s">
        <v>60</v>
      </c>
      <c r="G434" s="2" t="s">
        <v>5027</v>
      </c>
      <c r="H434" s="2" t="s">
        <v>22080</v>
      </c>
      <c r="I434" s="2">
        <v>775611228</v>
      </c>
      <c r="J434" s="2" t="s">
        <v>22081</v>
      </c>
      <c r="K434" s="2">
        <v>20</v>
      </c>
      <c r="L434" s="2" t="s">
        <v>357</v>
      </c>
      <c r="M434" s="2" t="s">
        <v>358</v>
      </c>
      <c r="N434" s="3">
        <v>45534.709247685183</v>
      </c>
      <c r="O434" s="2" t="s">
        <v>537</v>
      </c>
      <c r="Q434" s="2" t="s">
        <v>66</v>
      </c>
      <c r="R434" s="3">
        <v>45656.729131944441</v>
      </c>
      <c r="S434" s="2" t="s">
        <v>360</v>
      </c>
      <c r="T434" s="2" t="s">
        <v>334</v>
      </c>
      <c r="U434" s="2" t="s">
        <v>1944</v>
      </c>
      <c r="V434" s="2" t="s">
        <v>22082</v>
      </c>
      <c r="W434" s="2" t="s">
        <v>136</v>
      </c>
      <c r="X434" s="2" t="s">
        <v>137</v>
      </c>
      <c r="Y434" s="2" t="s">
        <v>3191</v>
      </c>
      <c r="Z434" s="2" t="s">
        <v>139</v>
      </c>
      <c r="AA434" s="2" t="s">
        <v>3192</v>
      </c>
      <c r="AB434" s="2" t="s">
        <v>176</v>
      </c>
      <c r="AE434" s="3">
        <v>45656.740960648145</v>
      </c>
      <c r="AF434" s="2" t="s">
        <v>342</v>
      </c>
      <c r="AH434" s="2" t="s">
        <v>78</v>
      </c>
      <c r="AI434" s="2" t="s">
        <v>363</v>
      </c>
      <c r="AJ434" s="2" t="s">
        <v>6303</v>
      </c>
      <c r="AK434" s="2" t="s">
        <v>22083</v>
      </c>
      <c r="AL434" s="2" t="s">
        <v>19574</v>
      </c>
      <c r="AM434" s="3">
        <v>45656.741053240738</v>
      </c>
      <c r="AO434" s="2" t="s">
        <v>19574</v>
      </c>
      <c r="AP434" s="2">
        <v>5542462</v>
      </c>
      <c r="AQ434" s="2" t="s">
        <v>81</v>
      </c>
      <c r="AR434" s="3">
        <v>45657.505555555559</v>
      </c>
      <c r="AS434" s="2" t="s">
        <v>82</v>
      </c>
      <c r="AT434" s="3">
        <v>45656.5625</v>
      </c>
      <c r="AU434" s="2" t="s">
        <v>83</v>
      </c>
      <c r="AV434" s="2" t="s">
        <v>163</v>
      </c>
      <c r="AW434" s="2" t="s">
        <v>164</v>
      </c>
      <c r="AX434" s="2" t="s">
        <v>3106</v>
      </c>
      <c r="AZ434" s="3">
        <v>45657.505555555559</v>
      </c>
      <c r="BB434" s="2" t="s">
        <v>225</v>
      </c>
      <c r="BC434" s="2" t="s">
        <v>226</v>
      </c>
      <c r="BD434" s="2" t="s">
        <v>89</v>
      </c>
      <c r="BE434" s="2" t="s">
        <v>476</v>
      </c>
      <c r="BF434" s="2" t="s">
        <v>147</v>
      </c>
      <c r="BG434" s="2" t="s">
        <v>58</v>
      </c>
      <c r="BH434" s="2" t="s">
        <v>26293</v>
      </c>
      <c r="BI434" s="2" t="s">
        <v>26794</v>
      </c>
      <c r="BJ434" s="2" t="s">
        <v>26697</v>
      </c>
    </row>
    <row r="435" spans="1:62" s="2" customFormat="1" x14ac:dyDescent="0.35">
      <c r="A435" s="2">
        <v>2950553</v>
      </c>
      <c r="B435" s="2" t="s">
        <v>58</v>
      </c>
      <c r="C435" s="2">
        <v>38333831</v>
      </c>
      <c r="D435" s="2">
        <v>338433406</v>
      </c>
      <c r="E435" s="2" t="s">
        <v>59</v>
      </c>
      <c r="F435" s="2" t="s">
        <v>60</v>
      </c>
      <c r="G435" s="2" t="s">
        <v>22103</v>
      </c>
      <c r="I435" s="2">
        <v>774543048</v>
      </c>
      <c r="J435" s="2" t="s">
        <v>635</v>
      </c>
      <c r="K435" s="2">
        <v>20</v>
      </c>
      <c r="L435" s="2" t="s">
        <v>357</v>
      </c>
      <c r="M435" s="2" t="s">
        <v>358</v>
      </c>
      <c r="N435" s="3">
        <v>45343.726331018515</v>
      </c>
      <c r="O435" s="2" t="s">
        <v>537</v>
      </c>
      <c r="Q435" s="2" t="s">
        <v>66</v>
      </c>
      <c r="R435" s="3">
        <v>45656.734837962962</v>
      </c>
      <c r="S435" s="2" t="s">
        <v>360</v>
      </c>
      <c r="T435" s="2" t="s">
        <v>334</v>
      </c>
      <c r="U435" s="2" t="s">
        <v>157</v>
      </c>
      <c r="V435" s="2" t="s">
        <v>2493</v>
      </c>
      <c r="W435" s="2" t="s">
        <v>71</v>
      </c>
      <c r="X435" s="2" t="s">
        <v>431</v>
      </c>
      <c r="Y435" s="2" t="s">
        <v>2015</v>
      </c>
      <c r="Z435" s="2" t="s">
        <v>200</v>
      </c>
      <c r="AA435" s="2" t="s">
        <v>7655</v>
      </c>
      <c r="AB435" s="2" t="s">
        <v>7655</v>
      </c>
      <c r="AE435" s="3">
        <v>45656.735833333332</v>
      </c>
      <c r="AF435" s="2" t="s">
        <v>543</v>
      </c>
      <c r="AG435" s="2">
        <v>48</v>
      </c>
      <c r="AH435" s="2" t="s">
        <v>78</v>
      </c>
      <c r="AI435" s="2" t="s">
        <v>363</v>
      </c>
      <c r="AJ435" s="2" t="s">
        <v>364</v>
      </c>
      <c r="AK435" s="2" t="s">
        <v>2496</v>
      </c>
      <c r="AL435" s="2" t="s">
        <v>360</v>
      </c>
      <c r="AM435" s="3">
        <v>45656.735879629632</v>
      </c>
      <c r="AO435" s="2" t="s">
        <v>360</v>
      </c>
      <c r="AP435" s="2">
        <v>5542417</v>
      </c>
      <c r="AQ435" s="2" t="s">
        <v>81</v>
      </c>
      <c r="AR435" s="3">
        <v>45657.465555555558</v>
      </c>
      <c r="AS435" s="2" t="s">
        <v>82</v>
      </c>
      <c r="AT435" s="3">
        <v>45656.333333333336</v>
      </c>
      <c r="AU435" s="2" t="s">
        <v>104</v>
      </c>
      <c r="AV435" s="2" t="s">
        <v>436</v>
      </c>
      <c r="AW435" s="2" t="s">
        <v>437</v>
      </c>
      <c r="AX435" s="2" t="s">
        <v>7443</v>
      </c>
      <c r="AY435" s="3">
        <v>45658.735833333332</v>
      </c>
      <c r="AZ435" s="3">
        <v>45657.465555555558</v>
      </c>
      <c r="BA435" s="2" t="s">
        <v>460</v>
      </c>
      <c r="BB435" s="2" t="s">
        <v>907</v>
      </c>
      <c r="BC435" s="2" t="s">
        <v>367</v>
      </c>
      <c r="BD435" s="2" t="s">
        <v>908</v>
      </c>
      <c r="BE435" s="2" t="s">
        <v>22104</v>
      </c>
      <c r="BF435" s="2" t="s">
        <v>1061</v>
      </c>
      <c r="BG435" s="2" t="s">
        <v>58</v>
      </c>
      <c r="BH435" s="2" t="s">
        <v>26293</v>
      </c>
      <c r="BI435" s="2" t="s">
        <v>26799</v>
      </c>
      <c r="BJ435" s="2" t="s">
        <v>26698</v>
      </c>
    </row>
    <row r="436" spans="1:62" s="2" customFormat="1" x14ac:dyDescent="0.35">
      <c r="A436" s="2">
        <v>2950571</v>
      </c>
      <c r="B436" s="2" t="s">
        <v>58</v>
      </c>
      <c r="C436" s="2">
        <v>44039411</v>
      </c>
      <c r="D436" s="2">
        <v>338241136</v>
      </c>
      <c r="E436" s="2" t="s">
        <v>59</v>
      </c>
      <c r="F436" s="2" t="s">
        <v>60</v>
      </c>
      <c r="G436" s="2" t="s">
        <v>833</v>
      </c>
      <c r="H436" s="2" t="s">
        <v>2531</v>
      </c>
      <c r="I436" s="2">
        <v>779767995</v>
      </c>
      <c r="J436" s="2" t="s">
        <v>22155</v>
      </c>
      <c r="K436" s="2">
        <v>20</v>
      </c>
      <c r="L436" s="2" t="s">
        <v>357</v>
      </c>
      <c r="M436" s="2" t="s">
        <v>358</v>
      </c>
      <c r="N436" s="3">
        <v>45623.625</v>
      </c>
      <c r="O436" s="2" t="s">
        <v>537</v>
      </c>
      <c r="Q436" s="2" t="s">
        <v>66</v>
      </c>
      <c r="R436" s="3">
        <v>45656.742662037039</v>
      </c>
      <c r="S436" s="2" t="s">
        <v>15117</v>
      </c>
      <c r="T436" s="2" t="s">
        <v>334</v>
      </c>
      <c r="U436" s="2" t="s">
        <v>880</v>
      </c>
      <c r="V436" s="2" t="s">
        <v>451</v>
      </c>
      <c r="W436" s="2" t="s">
        <v>71</v>
      </c>
      <c r="X436" s="2" t="s">
        <v>431</v>
      </c>
      <c r="Y436" s="2" t="s">
        <v>10336</v>
      </c>
      <c r="Z436" s="2" t="s">
        <v>541</v>
      </c>
      <c r="AA436" s="2" t="s">
        <v>1028</v>
      </c>
      <c r="AB436" s="2" t="s">
        <v>176</v>
      </c>
      <c r="AE436" s="3">
        <v>45656.742986111109</v>
      </c>
      <c r="AF436" s="2" t="s">
        <v>342</v>
      </c>
      <c r="AH436" s="2" t="s">
        <v>78</v>
      </c>
      <c r="AI436" s="2" t="s">
        <v>363</v>
      </c>
      <c r="AJ436" s="2" t="s">
        <v>364</v>
      </c>
      <c r="AK436" s="2" t="s">
        <v>22156</v>
      </c>
      <c r="AL436" s="2" t="s">
        <v>15117</v>
      </c>
      <c r="AM436" s="3">
        <v>45656.743032407408</v>
      </c>
      <c r="AO436" s="2" t="s">
        <v>15117</v>
      </c>
      <c r="AP436" s="2">
        <v>5542486</v>
      </c>
      <c r="AQ436" s="2" t="s">
        <v>81</v>
      </c>
      <c r="AR436" s="3">
        <v>45657.550034722219</v>
      </c>
      <c r="AS436" s="2" t="s">
        <v>82</v>
      </c>
      <c r="AT436" s="3">
        <v>45656.333333333336</v>
      </c>
      <c r="AU436" s="2" t="s">
        <v>83</v>
      </c>
      <c r="AV436" s="2" t="s">
        <v>436</v>
      </c>
      <c r="AW436" s="2" t="s">
        <v>437</v>
      </c>
      <c r="AX436" s="2" t="s">
        <v>438</v>
      </c>
      <c r="AZ436" s="3">
        <v>45657.550034722219</v>
      </c>
      <c r="BB436" s="2" t="s">
        <v>7039</v>
      </c>
      <c r="BC436" s="2" t="s">
        <v>88</v>
      </c>
      <c r="BD436" s="2" t="s">
        <v>89</v>
      </c>
      <c r="BE436" s="2" t="s">
        <v>22157</v>
      </c>
      <c r="BF436" s="2" t="s">
        <v>1034</v>
      </c>
      <c r="BG436" s="2" t="s">
        <v>58</v>
      </c>
      <c r="BH436" s="2" t="s">
        <v>26293</v>
      </c>
      <c r="BI436" s="2" t="s">
        <v>26790</v>
      </c>
      <c r="BJ436" s="2" t="s">
        <v>26699</v>
      </c>
    </row>
    <row r="437" spans="1:62" s="2" customFormat="1" x14ac:dyDescent="0.35">
      <c r="A437" s="2">
        <v>2950573</v>
      </c>
      <c r="B437" s="2" t="s">
        <v>58</v>
      </c>
      <c r="C437" s="2">
        <v>33058091</v>
      </c>
      <c r="D437" s="2">
        <v>338255447</v>
      </c>
      <c r="E437" s="2" t="s">
        <v>59</v>
      </c>
      <c r="F437" s="2" t="s">
        <v>60</v>
      </c>
      <c r="G437" s="2" t="s">
        <v>22162</v>
      </c>
      <c r="I437" s="2">
        <v>776885622</v>
      </c>
      <c r="J437" s="2" t="s">
        <v>372</v>
      </c>
      <c r="K437" s="2">
        <v>20</v>
      </c>
      <c r="L437" s="2" t="s">
        <v>357</v>
      </c>
      <c r="M437" s="2" t="s">
        <v>358</v>
      </c>
      <c r="N437" s="3">
        <v>45467.552743055552</v>
      </c>
      <c r="O437" s="2" t="s">
        <v>537</v>
      </c>
      <c r="Q437" s="2" t="s">
        <v>66</v>
      </c>
      <c r="R437" s="3">
        <v>45656.743402777778</v>
      </c>
      <c r="S437" s="2" t="s">
        <v>1614</v>
      </c>
      <c r="T437" s="2" t="s">
        <v>334</v>
      </c>
      <c r="U437" s="2" t="s">
        <v>7078</v>
      </c>
      <c r="V437" s="2" t="s">
        <v>22163</v>
      </c>
      <c r="W437" s="2" t="s">
        <v>71</v>
      </c>
      <c r="X437" s="2" t="s">
        <v>650</v>
      </c>
      <c r="Y437" s="2" t="s">
        <v>3360</v>
      </c>
      <c r="Z437" s="2" t="s">
        <v>1067</v>
      </c>
      <c r="AA437" s="2" t="s">
        <v>2467</v>
      </c>
      <c r="AB437" s="2" t="s">
        <v>2467</v>
      </c>
      <c r="AC437" s="2" t="s">
        <v>13352</v>
      </c>
      <c r="AE437" s="3">
        <v>45656.767696759256</v>
      </c>
      <c r="AF437" s="2" t="s">
        <v>342</v>
      </c>
      <c r="AH437" s="2" t="s">
        <v>78</v>
      </c>
      <c r="AI437" s="2" t="s">
        <v>363</v>
      </c>
      <c r="AJ437" s="2" t="s">
        <v>6303</v>
      </c>
      <c r="AK437" s="2" t="s">
        <v>22164</v>
      </c>
      <c r="AL437" s="2" t="s">
        <v>19574</v>
      </c>
      <c r="AM437" s="3">
        <v>45656.767754629633</v>
      </c>
      <c r="AO437" s="2" t="s">
        <v>19574</v>
      </c>
      <c r="AP437" s="2">
        <v>5542635</v>
      </c>
      <c r="AQ437" s="2" t="s">
        <v>81</v>
      </c>
      <c r="AR437" s="3">
        <v>45657.664502314816</v>
      </c>
      <c r="AS437" s="2" t="s">
        <v>82</v>
      </c>
      <c r="AT437" s="3">
        <v>45656.5625</v>
      </c>
      <c r="AU437" s="2" t="s">
        <v>83</v>
      </c>
      <c r="AV437" s="2" t="s">
        <v>655</v>
      </c>
      <c r="AW437" s="2" t="s">
        <v>656</v>
      </c>
      <c r="AX437" s="2" t="s">
        <v>694</v>
      </c>
      <c r="AZ437" s="3">
        <v>45657.664502314816</v>
      </c>
      <c r="BB437" s="2" t="s">
        <v>7753</v>
      </c>
      <c r="BC437" s="2" t="s">
        <v>7754</v>
      </c>
      <c r="BD437" s="2" t="s">
        <v>7755</v>
      </c>
      <c r="BE437" s="2" t="s">
        <v>22165</v>
      </c>
      <c r="BF437" s="2" t="s">
        <v>1901</v>
      </c>
      <c r="BG437" s="2" t="s">
        <v>58</v>
      </c>
      <c r="BH437" s="2" t="s">
        <v>26293</v>
      </c>
      <c r="BI437" s="2" t="s">
        <v>26798</v>
      </c>
      <c r="BJ437" s="2" t="s">
        <v>26700</v>
      </c>
    </row>
    <row r="438" spans="1:62" s="2" customFormat="1" x14ac:dyDescent="0.35">
      <c r="A438" s="2">
        <v>2950575</v>
      </c>
      <c r="B438" s="2" t="s">
        <v>58</v>
      </c>
      <c r="C438" s="2">
        <v>37248041</v>
      </c>
      <c r="D438" s="2">
        <v>338805335</v>
      </c>
      <c r="E438" s="2" t="s">
        <v>59</v>
      </c>
      <c r="F438" s="2" t="s">
        <v>60</v>
      </c>
      <c r="G438" s="2" t="s">
        <v>506</v>
      </c>
      <c r="H438" s="2" t="s">
        <v>1922</v>
      </c>
      <c r="I438" s="2">
        <v>775379210</v>
      </c>
      <c r="J438" s="2" t="s">
        <v>18107</v>
      </c>
      <c r="K438" s="2">
        <v>13</v>
      </c>
      <c r="L438" s="2" t="s">
        <v>305</v>
      </c>
      <c r="M438" s="2" t="s">
        <v>64</v>
      </c>
      <c r="N438" s="3">
        <v>45649.652245370373</v>
      </c>
      <c r="O438" s="2" t="s">
        <v>537</v>
      </c>
      <c r="Q438" s="2" t="s">
        <v>66</v>
      </c>
      <c r="R438" s="3">
        <v>45656.744490740741</v>
      </c>
      <c r="S438" s="2" t="s">
        <v>15117</v>
      </c>
      <c r="T438" s="2" t="s">
        <v>334</v>
      </c>
      <c r="U438" s="2" t="s">
        <v>880</v>
      </c>
      <c r="V438" s="2" t="s">
        <v>451</v>
      </c>
      <c r="W438" s="2" t="s">
        <v>136</v>
      </c>
      <c r="X438" s="2" t="s">
        <v>137</v>
      </c>
      <c r="Y438" s="2" t="s">
        <v>6145</v>
      </c>
      <c r="Z438" s="2" t="s">
        <v>2901</v>
      </c>
      <c r="AA438" s="2" t="s">
        <v>6146</v>
      </c>
      <c r="AB438" s="2" t="s">
        <v>176</v>
      </c>
      <c r="AE438" s="3">
        <v>45656.744699074072</v>
      </c>
      <c r="AF438" s="2" t="s">
        <v>342</v>
      </c>
      <c r="AH438" s="2" t="s">
        <v>78</v>
      </c>
      <c r="AI438" s="2" t="s">
        <v>363</v>
      </c>
      <c r="AJ438" s="2" t="s">
        <v>364</v>
      </c>
      <c r="AK438" s="2" t="s">
        <v>22170</v>
      </c>
      <c r="AL438" s="2" t="s">
        <v>15117</v>
      </c>
      <c r="AM438" s="3">
        <v>45656.744756944441</v>
      </c>
      <c r="AO438" s="2" t="s">
        <v>15117</v>
      </c>
      <c r="AP438" s="2">
        <v>5542493</v>
      </c>
      <c r="AQ438" s="2" t="s">
        <v>81</v>
      </c>
      <c r="AR438" s="3">
        <v>45657.489374999997</v>
      </c>
      <c r="AS438" s="2" t="s">
        <v>82</v>
      </c>
      <c r="AT438" s="3">
        <v>45656.5625</v>
      </c>
      <c r="AU438" s="2" t="s">
        <v>83</v>
      </c>
      <c r="AV438" s="2" t="s">
        <v>163</v>
      </c>
      <c r="AW438" s="2" t="s">
        <v>164</v>
      </c>
      <c r="AX438" s="2" t="s">
        <v>2218</v>
      </c>
      <c r="AZ438" s="3">
        <v>45657.489374999997</v>
      </c>
      <c r="BB438" s="2" t="s">
        <v>614</v>
      </c>
      <c r="BC438" s="2" t="s">
        <v>129</v>
      </c>
      <c r="BD438" s="2" t="s">
        <v>615</v>
      </c>
      <c r="BE438" s="2" t="s">
        <v>2698</v>
      </c>
      <c r="BF438" s="2" t="s">
        <v>147</v>
      </c>
      <c r="BG438" s="2" t="s">
        <v>58</v>
      </c>
      <c r="BH438" s="2" t="s">
        <v>26293</v>
      </c>
      <c r="BI438" s="2" t="s">
        <v>26788</v>
      </c>
      <c r="BJ438" s="2" t="s">
        <v>26701</v>
      </c>
    </row>
    <row r="439" spans="1:62" s="2" customFormat="1" x14ac:dyDescent="0.35">
      <c r="A439" s="2">
        <v>2950576</v>
      </c>
      <c r="B439" s="2" t="s">
        <v>354</v>
      </c>
      <c r="C439" s="2">
        <v>36120621</v>
      </c>
      <c r="D439" s="2">
        <v>338361618</v>
      </c>
      <c r="E439" s="2" t="s">
        <v>59</v>
      </c>
      <c r="F439" s="2" t="s">
        <v>60</v>
      </c>
      <c r="G439" s="2" t="s">
        <v>22171</v>
      </c>
      <c r="I439" s="2">
        <v>773495040</v>
      </c>
      <c r="J439" s="2" t="s">
        <v>22172</v>
      </c>
      <c r="K439" s="2">
        <v>20</v>
      </c>
      <c r="L439" s="2" t="s">
        <v>357</v>
      </c>
      <c r="M439" s="2" t="s">
        <v>358</v>
      </c>
      <c r="N439" s="3">
        <v>44012.666666666664</v>
      </c>
      <c r="O439" s="2" t="s">
        <v>6243</v>
      </c>
      <c r="Q439" s="2" t="s">
        <v>66</v>
      </c>
      <c r="R439" s="3">
        <v>45656.744976851849</v>
      </c>
      <c r="S439" s="2" t="s">
        <v>2199</v>
      </c>
      <c r="T439" s="2" t="s">
        <v>334</v>
      </c>
      <c r="U439" s="2" t="s">
        <v>880</v>
      </c>
      <c r="V439" s="2" t="s">
        <v>22173</v>
      </c>
      <c r="W439" s="2" t="s">
        <v>136</v>
      </c>
      <c r="X439" s="2" t="s">
        <v>217</v>
      </c>
      <c r="Y439" s="2" t="s">
        <v>20213</v>
      </c>
      <c r="Z439" s="2" t="s">
        <v>596</v>
      </c>
      <c r="AA439" s="2" t="s">
        <v>2216</v>
      </c>
      <c r="AB439" s="2" t="s">
        <v>9579</v>
      </c>
      <c r="AE439" s="3">
        <v>45656.745266203703</v>
      </c>
      <c r="AF439" s="2" t="s">
        <v>77</v>
      </c>
      <c r="AH439" s="2" t="s">
        <v>78</v>
      </c>
      <c r="AI439" s="2" t="s">
        <v>363</v>
      </c>
      <c r="AJ439" s="2" t="s">
        <v>364</v>
      </c>
      <c r="AK439" s="2" t="s">
        <v>22174</v>
      </c>
      <c r="AL439" s="2" t="s">
        <v>2199</v>
      </c>
      <c r="AM439" s="3">
        <v>45656.745312500003</v>
      </c>
      <c r="AO439" s="2" t="s">
        <v>2199</v>
      </c>
      <c r="AP439" s="2">
        <v>5542497</v>
      </c>
      <c r="AQ439" s="2" t="s">
        <v>81</v>
      </c>
      <c r="AR439" s="3">
        <v>45657.461412037039</v>
      </c>
      <c r="AS439" s="2" t="s">
        <v>82</v>
      </c>
      <c r="AT439" s="3">
        <v>45656.5625</v>
      </c>
      <c r="AU439" s="2" t="s">
        <v>104</v>
      </c>
      <c r="AV439" s="2" t="s">
        <v>222</v>
      </c>
      <c r="AW439" s="2" t="s">
        <v>223</v>
      </c>
      <c r="AX439" s="2" t="s">
        <v>6018</v>
      </c>
      <c r="AZ439" s="3">
        <v>45657.461412037039</v>
      </c>
      <c r="BB439" s="2" t="s">
        <v>261</v>
      </c>
      <c r="BC439" s="2" t="s">
        <v>262</v>
      </c>
      <c r="BD439" s="2" t="s">
        <v>263</v>
      </c>
      <c r="BE439" s="2" t="s">
        <v>22175</v>
      </c>
      <c r="BF439" s="2" t="s">
        <v>601</v>
      </c>
      <c r="BG439" s="2" t="s">
        <v>26292</v>
      </c>
      <c r="BH439" s="2" t="s">
        <v>26293</v>
      </c>
      <c r="BI439" s="2" t="s">
        <v>26790</v>
      </c>
      <c r="BJ439" s="2" t="s">
        <v>26702</v>
      </c>
    </row>
    <row r="440" spans="1:62" s="2" customFormat="1" x14ac:dyDescent="0.35">
      <c r="A440" s="2">
        <v>2950590</v>
      </c>
      <c r="B440" s="2" t="s">
        <v>58</v>
      </c>
      <c r="C440" s="2">
        <v>44804261</v>
      </c>
      <c r="D440" s="2">
        <v>338577353</v>
      </c>
      <c r="E440" s="2" t="s">
        <v>59</v>
      </c>
      <c r="F440" s="2" t="s">
        <v>60</v>
      </c>
      <c r="G440" s="2" t="s">
        <v>22225</v>
      </c>
      <c r="I440" s="2">
        <v>771847636</v>
      </c>
      <c r="J440" s="2" t="s">
        <v>1894</v>
      </c>
      <c r="K440" s="2">
        <v>20</v>
      </c>
      <c r="L440" s="2" t="s">
        <v>357</v>
      </c>
      <c r="M440" s="2" t="s">
        <v>358</v>
      </c>
      <c r="N440" s="3">
        <v>45636.625</v>
      </c>
      <c r="O440" s="2" t="s">
        <v>960</v>
      </c>
      <c r="Q440" s="2" t="s">
        <v>66</v>
      </c>
      <c r="R440" s="3">
        <v>45656.75273148148</v>
      </c>
      <c r="S440" s="2" t="s">
        <v>4340</v>
      </c>
      <c r="T440" s="2" t="s">
        <v>334</v>
      </c>
      <c r="U440" s="2" t="s">
        <v>215</v>
      </c>
      <c r="V440" s="2" t="s">
        <v>21883</v>
      </c>
      <c r="W440" s="2" t="s">
        <v>118</v>
      </c>
      <c r="X440" s="2" t="s">
        <v>271</v>
      </c>
      <c r="Y440" s="2" t="s">
        <v>4815</v>
      </c>
      <c r="Z440" s="2" t="s">
        <v>273</v>
      </c>
      <c r="AA440" s="2" t="s">
        <v>799</v>
      </c>
      <c r="AB440" s="2" t="s">
        <v>799</v>
      </c>
      <c r="AC440" s="2">
        <v>784365282</v>
      </c>
      <c r="AE440" s="3">
        <v>45656.756932870368</v>
      </c>
      <c r="AF440" s="2" t="s">
        <v>342</v>
      </c>
      <c r="AH440" s="2" t="s">
        <v>78</v>
      </c>
      <c r="AI440" s="2" t="s">
        <v>363</v>
      </c>
      <c r="AJ440" s="2" t="s">
        <v>364</v>
      </c>
      <c r="AK440" s="2" t="s">
        <v>22226</v>
      </c>
      <c r="AL440" s="2" t="s">
        <v>4340</v>
      </c>
      <c r="AM440" s="3">
        <v>45656.756956018522</v>
      </c>
      <c r="AO440" s="2" t="s">
        <v>4340</v>
      </c>
      <c r="AP440" s="2">
        <v>5542560</v>
      </c>
      <c r="AQ440" s="2" t="s">
        <v>81</v>
      </c>
      <c r="AR440" s="3">
        <v>45657.647627314815</v>
      </c>
      <c r="AS440" s="2" t="s">
        <v>82</v>
      </c>
      <c r="AT440" s="3">
        <v>45656.5625</v>
      </c>
      <c r="AU440" s="2" t="s">
        <v>104</v>
      </c>
      <c r="AV440" s="2" t="s">
        <v>277</v>
      </c>
      <c r="AW440" s="2" t="s">
        <v>278</v>
      </c>
      <c r="AX440" s="2" t="s">
        <v>4818</v>
      </c>
      <c r="AZ440" s="3">
        <v>45657.647627314815</v>
      </c>
      <c r="BB440" s="2" t="s">
        <v>2333</v>
      </c>
      <c r="BC440" s="2" t="s">
        <v>2334</v>
      </c>
      <c r="BD440" s="2" t="s">
        <v>2335</v>
      </c>
      <c r="BE440" s="2" t="s">
        <v>22227</v>
      </c>
      <c r="BF440" s="2" t="s">
        <v>802</v>
      </c>
      <c r="BG440" s="2" t="s">
        <v>58</v>
      </c>
      <c r="BH440" s="2" t="s">
        <v>26293</v>
      </c>
      <c r="BI440" s="2" t="s">
        <v>26802</v>
      </c>
      <c r="BJ440" s="2" t="s">
        <v>26703</v>
      </c>
    </row>
    <row r="441" spans="1:62" s="2" customFormat="1" x14ac:dyDescent="0.35">
      <c r="A441" s="2">
        <v>2950598</v>
      </c>
      <c r="B441" s="2" t="s">
        <v>58</v>
      </c>
      <c r="C441" s="2">
        <v>41114351</v>
      </c>
      <c r="D441" s="2">
        <v>338560832</v>
      </c>
      <c r="E441" s="2" t="s">
        <v>59</v>
      </c>
      <c r="F441" s="2" t="s">
        <v>60</v>
      </c>
      <c r="G441" s="2" t="s">
        <v>22248</v>
      </c>
      <c r="H441" s="2" t="s">
        <v>22248</v>
      </c>
      <c r="I441" s="2">
        <v>783092077</v>
      </c>
      <c r="J441" s="2" t="s">
        <v>387</v>
      </c>
      <c r="K441" s="2">
        <v>20</v>
      </c>
      <c r="L441" s="2" t="s">
        <v>357</v>
      </c>
      <c r="M441" s="2" t="s">
        <v>358</v>
      </c>
      <c r="N441" s="3">
        <v>45097.762442129628</v>
      </c>
      <c r="O441" s="2" t="s">
        <v>537</v>
      </c>
      <c r="Q441" s="2" t="s">
        <v>66</v>
      </c>
      <c r="R441" s="3">
        <v>45656.756168981483</v>
      </c>
      <c r="S441" s="2" t="s">
        <v>1614</v>
      </c>
      <c r="T441" s="2" t="s">
        <v>334</v>
      </c>
      <c r="U441" s="2" t="s">
        <v>69</v>
      </c>
      <c r="V441" s="2" t="s">
        <v>22249</v>
      </c>
      <c r="W441" s="2" t="s">
        <v>71</v>
      </c>
      <c r="X441" s="2" t="s">
        <v>317</v>
      </c>
      <c r="Y441" s="2" t="s">
        <v>1602</v>
      </c>
      <c r="Z441" s="2" t="s">
        <v>3518</v>
      </c>
      <c r="AA441" s="2">
        <v>254</v>
      </c>
      <c r="AB441" s="2" t="s">
        <v>176</v>
      </c>
      <c r="AE441" s="3">
        <v>45656.756550925929</v>
      </c>
      <c r="AF441" s="2" t="s">
        <v>543</v>
      </c>
      <c r="AG441" s="2">
        <v>48</v>
      </c>
      <c r="AH441" s="2" t="s">
        <v>78</v>
      </c>
      <c r="AI441" s="2" t="s">
        <v>363</v>
      </c>
      <c r="AJ441" s="2" t="s">
        <v>364</v>
      </c>
      <c r="AK441" s="2" t="s">
        <v>3197</v>
      </c>
      <c r="AL441" s="2" t="s">
        <v>1614</v>
      </c>
      <c r="AM441" s="3">
        <v>45656.756597222222</v>
      </c>
      <c r="AO441" s="2" t="s">
        <v>1614</v>
      </c>
      <c r="AP441" s="2">
        <v>5542559</v>
      </c>
      <c r="AQ441" s="2" t="s">
        <v>81</v>
      </c>
      <c r="AR441" s="3">
        <v>45657.51761574074</v>
      </c>
      <c r="AS441" s="2" t="s">
        <v>82</v>
      </c>
      <c r="AT441" s="3">
        <v>45656.333333333336</v>
      </c>
      <c r="AU441" s="2" t="s">
        <v>104</v>
      </c>
      <c r="AV441" s="2" t="s">
        <v>321</v>
      </c>
      <c r="AW441" s="2" t="s">
        <v>322</v>
      </c>
      <c r="AX441" s="2" t="s">
        <v>1607</v>
      </c>
      <c r="AY441" s="3">
        <v>45658.756550925929</v>
      </c>
      <c r="AZ441" s="3">
        <v>45657.51761574074</v>
      </c>
      <c r="BA441" s="2" t="s">
        <v>460</v>
      </c>
      <c r="BB441" s="2" t="s">
        <v>643</v>
      </c>
      <c r="BC441" s="2" t="s">
        <v>644</v>
      </c>
      <c r="BD441" s="2" t="s">
        <v>299</v>
      </c>
      <c r="BE441" s="2" t="s">
        <v>22250</v>
      </c>
      <c r="BF441" s="2" t="s">
        <v>2317</v>
      </c>
      <c r="BG441" s="2" t="s">
        <v>58</v>
      </c>
      <c r="BH441" s="2" t="s">
        <v>26293</v>
      </c>
      <c r="BI441" s="2" t="s">
        <v>26785</v>
      </c>
      <c r="BJ441" s="2" t="s">
        <v>26704</v>
      </c>
    </row>
    <row r="442" spans="1:62" s="2" customFormat="1" x14ac:dyDescent="0.35">
      <c r="A442" s="2">
        <v>2950607</v>
      </c>
      <c r="B442" s="2" t="s">
        <v>58</v>
      </c>
      <c r="C442" s="2">
        <v>41084141</v>
      </c>
      <c r="D442" s="2">
        <v>338216434</v>
      </c>
      <c r="E442" s="2" t="s">
        <v>59</v>
      </c>
      <c r="F442" s="2" t="s">
        <v>60</v>
      </c>
      <c r="G442" s="2" t="s">
        <v>22273</v>
      </c>
      <c r="H442" s="2" t="s">
        <v>22273</v>
      </c>
      <c r="I442" s="2">
        <v>770603745</v>
      </c>
      <c r="J442" s="2" t="s">
        <v>15338</v>
      </c>
      <c r="K442" s="2">
        <v>20</v>
      </c>
      <c r="L442" s="2" t="s">
        <v>357</v>
      </c>
      <c r="M442" s="2" t="s">
        <v>358</v>
      </c>
      <c r="N442" s="3">
        <v>45131.697916666664</v>
      </c>
      <c r="O442" s="2" t="s">
        <v>537</v>
      </c>
      <c r="Q442" s="2" t="s">
        <v>66</v>
      </c>
      <c r="R442" s="3">
        <v>45656.758032407408</v>
      </c>
      <c r="S442" s="2" t="s">
        <v>360</v>
      </c>
      <c r="T442" s="2" t="s">
        <v>334</v>
      </c>
      <c r="U442" s="2" t="s">
        <v>69</v>
      </c>
      <c r="V442" s="2" t="s">
        <v>22274</v>
      </c>
      <c r="W442" s="2" t="s">
        <v>497</v>
      </c>
      <c r="X442" s="2" t="s">
        <v>497</v>
      </c>
      <c r="Y442" s="2" t="s">
        <v>12132</v>
      </c>
      <c r="Z442" s="2" t="s">
        <v>3078</v>
      </c>
      <c r="AA442" s="2" t="s">
        <v>22275</v>
      </c>
      <c r="AB442" s="2" t="s">
        <v>176</v>
      </c>
      <c r="AE442" s="3">
        <v>45656.759085648147</v>
      </c>
      <c r="AF442" s="2" t="s">
        <v>543</v>
      </c>
      <c r="AG442" s="2">
        <v>48</v>
      </c>
      <c r="AH442" s="2" t="s">
        <v>78</v>
      </c>
      <c r="AI442" s="2" t="s">
        <v>363</v>
      </c>
      <c r="AJ442" s="2" t="s">
        <v>364</v>
      </c>
      <c r="AK442" s="2" t="s">
        <v>20752</v>
      </c>
      <c r="AL442" s="2" t="s">
        <v>360</v>
      </c>
      <c r="AM442" s="3">
        <v>45656.759143518517</v>
      </c>
      <c r="AO442" s="2" t="s">
        <v>360</v>
      </c>
      <c r="AP442" s="2">
        <v>5542574</v>
      </c>
      <c r="AQ442" s="2" t="s">
        <v>81</v>
      </c>
      <c r="AR442" s="3">
        <v>45657.575821759259</v>
      </c>
      <c r="AS442" s="2" t="s">
        <v>82</v>
      </c>
      <c r="AT442" s="3">
        <v>45656.5625</v>
      </c>
      <c r="AU442" s="2" t="s">
        <v>104</v>
      </c>
      <c r="AV442" s="2" t="s">
        <v>502</v>
      </c>
      <c r="AW442" s="2" t="s">
        <v>503</v>
      </c>
      <c r="AX442" s="2" t="s">
        <v>4109</v>
      </c>
      <c r="AY442" s="3">
        <v>45658.759085648147</v>
      </c>
      <c r="AZ442" s="3">
        <v>45657.575821759259</v>
      </c>
      <c r="BA442" s="2" t="s">
        <v>460</v>
      </c>
      <c r="BB442" s="2" t="s">
        <v>2333</v>
      </c>
      <c r="BC442" s="2" t="s">
        <v>2334</v>
      </c>
      <c r="BD442" s="2" t="s">
        <v>2335</v>
      </c>
      <c r="BE442" s="2" t="s">
        <v>22276</v>
      </c>
      <c r="BF442" s="2" t="s">
        <v>325</v>
      </c>
      <c r="BG442" s="2" t="s">
        <v>58</v>
      </c>
      <c r="BH442" s="2" t="s">
        <v>26293</v>
      </c>
      <c r="BI442" s="2" t="s">
        <v>26802</v>
      </c>
      <c r="BJ442" s="2" t="s">
        <v>26705</v>
      </c>
    </row>
    <row r="443" spans="1:62" s="2" customFormat="1" x14ac:dyDescent="0.35">
      <c r="A443" s="2">
        <v>2950617</v>
      </c>
      <c r="B443" s="2" t="s">
        <v>58</v>
      </c>
      <c r="C443" s="2">
        <v>35985321</v>
      </c>
      <c r="D443" s="2">
        <v>338259447</v>
      </c>
      <c r="E443" s="2" t="s">
        <v>59</v>
      </c>
      <c r="F443" s="2" t="s">
        <v>60</v>
      </c>
      <c r="G443" s="2" t="s">
        <v>22305</v>
      </c>
      <c r="I443" s="2">
        <v>772441178</v>
      </c>
      <c r="J443" s="2" t="s">
        <v>1324</v>
      </c>
      <c r="K443" s="2">
        <v>20</v>
      </c>
      <c r="L443" s="2" t="s">
        <v>357</v>
      </c>
      <c r="M443" s="2" t="s">
        <v>358</v>
      </c>
      <c r="N443" s="3">
        <v>45471.458333333336</v>
      </c>
      <c r="O443" s="2" t="s">
        <v>537</v>
      </c>
      <c r="Q443" s="2" t="s">
        <v>66</v>
      </c>
      <c r="R443" s="3">
        <v>45656.763391203705</v>
      </c>
      <c r="S443" s="2" t="s">
        <v>1614</v>
      </c>
      <c r="T443" s="2" t="s">
        <v>334</v>
      </c>
      <c r="U443" s="2" t="s">
        <v>69</v>
      </c>
      <c r="V443" s="2" t="s">
        <v>22306</v>
      </c>
      <c r="W443" s="2" t="s">
        <v>71</v>
      </c>
      <c r="X443" s="2" t="s">
        <v>650</v>
      </c>
      <c r="Y443" s="2" t="s">
        <v>5441</v>
      </c>
      <c r="Z443" s="2" t="s">
        <v>652</v>
      </c>
      <c r="AA443" s="2" t="s">
        <v>1583</v>
      </c>
      <c r="AB443" s="2" t="s">
        <v>1583</v>
      </c>
      <c r="AC443" s="2" t="s">
        <v>22307</v>
      </c>
      <c r="AE443" s="3">
        <v>45657.607129629629</v>
      </c>
      <c r="AF443" s="2" t="s">
        <v>543</v>
      </c>
      <c r="AG443" s="2">
        <v>48</v>
      </c>
      <c r="AH443" s="2" t="s">
        <v>78</v>
      </c>
      <c r="AI443" s="2" t="s">
        <v>58</v>
      </c>
      <c r="AJ443" s="2" t="s">
        <v>101</v>
      </c>
      <c r="AK443" s="2" t="s">
        <v>22308</v>
      </c>
      <c r="AL443" s="2" t="s">
        <v>1901</v>
      </c>
      <c r="AM443" s="3">
        <v>45657.607199074075</v>
      </c>
      <c r="AN443" s="2" t="s">
        <v>22308</v>
      </c>
      <c r="AO443" s="2" t="s">
        <v>1901</v>
      </c>
      <c r="AP443" s="2">
        <v>5548443</v>
      </c>
      <c r="AQ443" s="2" t="s">
        <v>81</v>
      </c>
      <c r="AR443" s="3">
        <v>45657.847025462965</v>
      </c>
      <c r="AS443" s="2" t="s">
        <v>82</v>
      </c>
      <c r="AT443" s="3">
        <v>45657.333333333336</v>
      </c>
      <c r="AU443" s="2" t="s">
        <v>104</v>
      </c>
      <c r="AV443" s="2" t="s">
        <v>105</v>
      </c>
      <c r="AW443" s="2" t="s">
        <v>106</v>
      </c>
      <c r="AX443" s="2" t="s">
        <v>107</v>
      </c>
      <c r="AY443" s="3">
        <v>45659.607129629629</v>
      </c>
      <c r="AZ443" s="3">
        <v>45657.847025462965</v>
      </c>
      <c r="BA443" s="2" t="s">
        <v>460</v>
      </c>
      <c r="BB443" s="2" t="s">
        <v>108</v>
      </c>
      <c r="BC443" s="2" t="s">
        <v>109</v>
      </c>
      <c r="BD443" s="2" t="s">
        <v>110</v>
      </c>
      <c r="BE443" s="2" t="s">
        <v>22309</v>
      </c>
      <c r="BF443" s="2" t="s">
        <v>194</v>
      </c>
      <c r="BG443" s="2" t="s">
        <v>58</v>
      </c>
      <c r="BH443" s="2" t="s">
        <v>26293</v>
      </c>
      <c r="BI443" s="2" t="s">
        <v>26784</v>
      </c>
      <c r="BJ443" s="2" t="s">
        <v>26706</v>
      </c>
    </row>
    <row r="444" spans="1:62" s="2" customFormat="1" x14ac:dyDescent="0.35">
      <c r="A444" s="2">
        <v>2950641</v>
      </c>
      <c r="B444" s="2" t="s">
        <v>58</v>
      </c>
      <c r="C444" s="2">
        <v>44587781</v>
      </c>
      <c r="D444" s="2">
        <v>339540319</v>
      </c>
      <c r="E444" s="2" t="s">
        <v>59</v>
      </c>
      <c r="F444" s="2" t="s">
        <v>60</v>
      </c>
      <c r="G444" s="2" t="s">
        <v>22390</v>
      </c>
      <c r="H444" s="2" t="s">
        <v>22390</v>
      </c>
      <c r="I444" s="2" t="s">
        <v>2186</v>
      </c>
      <c r="J444" s="2">
        <v>773934719</v>
      </c>
      <c r="K444" s="2">
        <v>20</v>
      </c>
      <c r="L444" s="2" t="s">
        <v>357</v>
      </c>
      <c r="M444" s="2" t="s">
        <v>358</v>
      </c>
      <c r="N444" s="3">
        <v>45614.791666666664</v>
      </c>
      <c r="O444" s="2" t="s">
        <v>537</v>
      </c>
      <c r="Q444" s="2" t="s">
        <v>66</v>
      </c>
      <c r="R444" s="3">
        <v>45656.77925925926</v>
      </c>
      <c r="S444" s="2" t="s">
        <v>4340</v>
      </c>
      <c r="T444" s="2" t="s">
        <v>334</v>
      </c>
      <c r="U444" s="2" t="s">
        <v>417</v>
      </c>
      <c r="V444" s="2" t="s">
        <v>6338</v>
      </c>
      <c r="W444" s="2" t="s">
        <v>233</v>
      </c>
      <c r="X444" s="2" t="s">
        <v>233</v>
      </c>
      <c r="Y444" s="2" t="s">
        <v>5066</v>
      </c>
      <c r="Z444" s="2" t="s">
        <v>2590</v>
      </c>
      <c r="AA444" s="2">
        <v>4000</v>
      </c>
      <c r="AB444" s="2" t="s">
        <v>176</v>
      </c>
      <c r="AE444" s="3">
        <v>45656.779594907406</v>
      </c>
      <c r="AF444" s="2" t="s">
        <v>342</v>
      </c>
      <c r="AH444" s="2" t="s">
        <v>78</v>
      </c>
      <c r="AI444" s="2" t="s">
        <v>363</v>
      </c>
      <c r="AJ444" s="2" t="s">
        <v>364</v>
      </c>
      <c r="AK444" s="2" t="s">
        <v>4518</v>
      </c>
      <c r="AL444" s="2" t="s">
        <v>4340</v>
      </c>
      <c r="AM444" s="3">
        <v>45656.779629629629</v>
      </c>
      <c r="AO444" s="2" t="s">
        <v>4340</v>
      </c>
      <c r="AP444" s="2">
        <v>5542706</v>
      </c>
      <c r="AQ444" s="2" t="s">
        <v>81</v>
      </c>
      <c r="AR444" s="3">
        <v>45657.608437499999</v>
      </c>
      <c r="AS444" s="2" t="s">
        <v>82</v>
      </c>
      <c r="AT444" s="3">
        <v>45656.333333333336</v>
      </c>
      <c r="AU444" s="2" t="s">
        <v>104</v>
      </c>
      <c r="AV444" s="2" t="s">
        <v>569</v>
      </c>
      <c r="AW444" s="2" t="s">
        <v>570</v>
      </c>
      <c r="AX444" s="2" t="s">
        <v>2762</v>
      </c>
      <c r="AZ444" s="3">
        <v>45657.608437499999</v>
      </c>
      <c r="BB444" s="2" t="s">
        <v>643</v>
      </c>
      <c r="BC444" s="2" t="s">
        <v>644</v>
      </c>
      <c r="BD444" s="2" t="s">
        <v>299</v>
      </c>
      <c r="BE444" s="2" t="s">
        <v>22391</v>
      </c>
      <c r="BF444" s="2" t="s">
        <v>1093</v>
      </c>
      <c r="BG444" s="2" t="s">
        <v>58</v>
      </c>
      <c r="BH444" s="2" t="s">
        <v>26293</v>
      </c>
      <c r="BI444" s="2" t="s">
        <v>26785</v>
      </c>
      <c r="BJ444" s="2" t="s">
        <v>26707</v>
      </c>
    </row>
    <row r="445" spans="1:62" s="2" customFormat="1" x14ac:dyDescent="0.35">
      <c r="A445" s="2">
        <v>2950648</v>
      </c>
      <c r="B445" s="2" t="s">
        <v>58</v>
      </c>
      <c r="C445" s="2">
        <v>44828441</v>
      </c>
      <c r="D445" s="2">
        <v>338269975</v>
      </c>
      <c r="E445" s="2" t="s">
        <v>59</v>
      </c>
      <c r="F445" s="2" t="s">
        <v>60</v>
      </c>
      <c r="G445" s="2" t="s">
        <v>22414</v>
      </c>
      <c r="H445" s="2" t="s">
        <v>22414</v>
      </c>
      <c r="I445" s="2">
        <v>777754086</v>
      </c>
      <c r="J445" s="2" t="s">
        <v>1151</v>
      </c>
      <c r="K445" s="2">
        <v>20</v>
      </c>
      <c r="L445" s="2" t="s">
        <v>357</v>
      </c>
      <c r="M445" s="2" t="s">
        <v>358</v>
      </c>
      <c r="N445" s="3">
        <v>45638.64471064815</v>
      </c>
      <c r="O445" s="2" t="s">
        <v>960</v>
      </c>
      <c r="Q445" s="2" t="s">
        <v>66</v>
      </c>
      <c r="R445" s="3">
        <v>45656.784421296295</v>
      </c>
      <c r="S445" s="2" t="s">
        <v>1614</v>
      </c>
      <c r="T445" s="2" t="s">
        <v>334</v>
      </c>
      <c r="U445" s="2" t="s">
        <v>1944</v>
      </c>
      <c r="V445" s="2" t="s">
        <v>22415</v>
      </c>
      <c r="W445" s="2" t="s">
        <v>71</v>
      </c>
      <c r="X445" s="2" t="s">
        <v>317</v>
      </c>
      <c r="Y445" s="2" t="s">
        <v>3751</v>
      </c>
      <c r="Z445" s="2" t="s">
        <v>1850</v>
      </c>
      <c r="AA445" s="2" t="s">
        <v>22416</v>
      </c>
      <c r="AB445" s="2" t="s">
        <v>176</v>
      </c>
      <c r="AE445" s="3">
        <v>45657.7187037037</v>
      </c>
      <c r="AF445" s="2" t="s">
        <v>342</v>
      </c>
      <c r="AH445" s="2" t="s">
        <v>78</v>
      </c>
      <c r="AI445" s="2" t="s">
        <v>363</v>
      </c>
      <c r="AJ445" s="2" t="s">
        <v>6303</v>
      </c>
      <c r="AK445" s="2" t="s">
        <v>22417</v>
      </c>
      <c r="AL445" s="2" t="s">
        <v>15314</v>
      </c>
      <c r="AM445" s="3">
        <v>45657.7187962963</v>
      </c>
      <c r="AO445" s="2" t="s">
        <v>15314</v>
      </c>
      <c r="AP445" s="2">
        <v>5549636</v>
      </c>
      <c r="AQ445" s="2" t="s">
        <v>81</v>
      </c>
      <c r="AR445" s="3">
        <v>45658.542766203704</v>
      </c>
      <c r="AS445" s="2" t="s">
        <v>82</v>
      </c>
      <c r="AT445" s="3">
        <v>45657.5625</v>
      </c>
      <c r="AU445" s="2" t="s">
        <v>83</v>
      </c>
      <c r="AV445" s="2" t="s">
        <v>321</v>
      </c>
      <c r="AW445" s="2" t="s">
        <v>322</v>
      </c>
      <c r="AX445" s="2" t="s">
        <v>381</v>
      </c>
      <c r="AZ445" s="3">
        <v>45658.542766203704</v>
      </c>
      <c r="BB445" s="2" t="s">
        <v>439</v>
      </c>
      <c r="BC445" s="2" t="s">
        <v>440</v>
      </c>
      <c r="BD445" s="2" t="s">
        <v>263</v>
      </c>
      <c r="BE445" s="2" t="s">
        <v>22418</v>
      </c>
      <c r="BF445" s="2" t="s">
        <v>1827</v>
      </c>
      <c r="BG445" s="2" t="s">
        <v>58</v>
      </c>
      <c r="BH445" s="2" t="s">
        <v>26293</v>
      </c>
      <c r="BI445" s="2" t="s">
        <v>26801</v>
      </c>
      <c r="BJ445" s="2" t="s">
        <v>26708</v>
      </c>
    </row>
    <row r="446" spans="1:62" s="2" customFormat="1" x14ac:dyDescent="0.35">
      <c r="A446" s="2">
        <v>2950745</v>
      </c>
      <c r="B446" s="2" t="s">
        <v>58</v>
      </c>
      <c r="C446" s="2">
        <v>44224351</v>
      </c>
      <c r="D446" s="2">
        <v>338567988</v>
      </c>
      <c r="E446" s="2" t="s">
        <v>59</v>
      </c>
      <c r="F446" s="2" t="s">
        <v>60</v>
      </c>
      <c r="G446" s="2" t="s">
        <v>22729</v>
      </c>
      <c r="H446" s="2" t="s">
        <v>22729</v>
      </c>
      <c r="I446" s="2">
        <v>783266172</v>
      </c>
      <c r="J446" s="2" t="s">
        <v>8952</v>
      </c>
      <c r="K446" s="2">
        <v>20</v>
      </c>
      <c r="L446" s="2" t="s">
        <v>357</v>
      </c>
      <c r="M446" s="2" t="s">
        <v>358</v>
      </c>
      <c r="N446" s="3">
        <v>45580.477581018517</v>
      </c>
      <c r="O446" s="2" t="s">
        <v>537</v>
      </c>
      <c r="Q446" s="2" t="s">
        <v>66</v>
      </c>
      <c r="R446" s="3">
        <v>45656.845196759263</v>
      </c>
      <c r="S446" s="2" t="s">
        <v>3942</v>
      </c>
      <c r="T446" s="2" t="s">
        <v>334</v>
      </c>
      <c r="U446" s="2" t="s">
        <v>1944</v>
      </c>
      <c r="V446" s="2" t="s">
        <v>22730</v>
      </c>
      <c r="W446" s="2" t="s">
        <v>71</v>
      </c>
      <c r="X446" s="2" t="s">
        <v>317</v>
      </c>
      <c r="Y446" s="2" t="s">
        <v>3645</v>
      </c>
      <c r="Z446" s="2" t="s">
        <v>3518</v>
      </c>
      <c r="AA446" s="2">
        <v>2501</v>
      </c>
      <c r="AB446" s="2" t="s">
        <v>176</v>
      </c>
      <c r="AE446" s="3">
        <v>45657.686805555553</v>
      </c>
      <c r="AF446" s="2" t="s">
        <v>342</v>
      </c>
      <c r="AH446" s="2" t="s">
        <v>78</v>
      </c>
      <c r="AI446" s="2" t="s">
        <v>363</v>
      </c>
      <c r="AJ446" s="2" t="s">
        <v>6303</v>
      </c>
      <c r="AK446" s="2" t="s">
        <v>22731</v>
      </c>
      <c r="AL446" s="2" t="s">
        <v>15314</v>
      </c>
      <c r="AM446" s="3">
        <v>45657.686909722222</v>
      </c>
      <c r="AO446" s="2" t="s">
        <v>15314</v>
      </c>
      <c r="AP446" s="2">
        <v>5549275</v>
      </c>
      <c r="AQ446" s="2" t="s">
        <v>81</v>
      </c>
      <c r="AR446" s="3">
        <v>45659.441064814811</v>
      </c>
      <c r="AS446" s="2" t="s">
        <v>82</v>
      </c>
      <c r="AT446" s="3">
        <v>45657.333333333336</v>
      </c>
      <c r="AU446" s="2" t="s">
        <v>83</v>
      </c>
      <c r="AV446" s="2" t="s">
        <v>321</v>
      </c>
      <c r="AW446" s="2" t="s">
        <v>322</v>
      </c>
      <c r="AX446" s="2" t="s">
        <v>2877</v>
      </c>
      <c r="AZ446" s="3">
        <v>45659.441064814811</v>
      </c>
      <c r="BB446" s="2" t="s">
        <v>439</v>
      </c>
      <c r="BC446" s="2" t="s">
        <v>440</v>
      </c>
      <c r="BD446" s="2" t="s">
        <v>263</v>
      </c>
      <c r="BE446" s="2" t="s">
        <v>22732</v>
      </c>
      <c r="BF446" s="2" t="s">
        <v>6729</v>
      </c>
      <c r="BG446" s="2" t="s">
        <v>58</v>
      </c>
      <c r="BH446" s="2" t="s">
        <v>26293</v>
      </c>
      <c r="BI446" s="2" t="s">
        <v>26785</v>
      </c>
      <c r="BJ446" s="2" t="s">
        <v>26709</v>
      </c>
    </row>
    <row r="447" spans="1:62" s="2" customFormat="1" x14ac:dyDescent="0.35">
      <c r="A447" s="2">
        <v>2950746</v>
      </c>
      <c r="B447" s="2" t="s">
        <v>58</v>
      </c>
      <c r="C447" s="2">
        <v>35703221</v>
      </c>
      <c r="D447" s="2">
        <v>338643992</v>
      </c>
      <c r="E447" s="2" t="s">
        <v>59</v>
      </c>
      <c r="F447" s="2" t="s">
        <v>60</v>
      </c>
      <c r="G447" s="2" t="s">
        <v>266</v>
      </c>
      <c r="H447" s="2" t="s">
        <v>2492</v>
      </c>
      <c r="I447" s="2">
        <v>771166071</v>
      </c>
      <c r="J447" s="2" t="s">
        <v>268</v>
      </c>
      <c r="K447" s="2">
        <v>20</v>
      </c>
      <c r="L447" s="2" t="s">
        <v>357</v>
      </c>
      <c r="M447" s="2" t="s">
        <v>358</v>
      </c>
      <c r="N447" s="3">
        <v>45556.492395833331</v>
      </c>
      <c r="O447" s="2" t="s">
        <v>537</v>
      </c>
      <c r="Q447" s="2" t="s">
        <v>66</v>
      </c>
      <c r="R447" s="3">
        <v>45656.846493055556</v>
      </c>
      <c r="S447" s="2" t="s">
        <v>360</v>
      </c>
      <c r="T447" s="2" t="s">
        <v>334</v>
      </c>
      <c r="U447" s="2" t="s">
        <v>69</v>
      </c>
      <c r="V447" s="2" t="s">
        <v>2493</v>
      </c>
      <c r="W447" s="2" t="s">
        <v>71</v>
      </c>
      <c r="X447" s="2" t="s">
        <v>650</v>
      </c>
      <c r="Y447" s="2" t="s">
        <v>2494</v>
      </c>
      <c r="Z447" s="2" t="s">
        <v>883</v>
      </c>
      <c r="AA447" s="2" t="s">
        <v>2495</v>
      </c>
      <c r="AB447" s="2" t="s">
        <v>176</v>
      </c>
      <c r="AE447" s="3">
        <v>45656.84716435185</v>
      </c>
      <c r="AF447" s="2" t="s">
        <v>342</v>
      </c>
      <c r="AH447" s="2" t="s">
        <v>78</v>
      </c>
      <c r="AI447" s="2" t="s">
        <v>363</v>
      </c>
      <c r="AJ447" s="2" t="s">
        <v>364</v>
      </c>
      <c r="AK447" s="2" t="s">
        <v>2496</v>
      </c>
      <c r="AL447" s="2" t="s">
        <v>360</v>
      </c>
      <c r="AM447" s="3">
        <v>45656.847245370373</v>
      </c>
      <c r="AO447" s="2" t="s">
        <v>360</v>
      </c>
      <c r="AP447" s="2">
        <v>5542969</v>
      </c>
      <c r="AQ447" s="2" t="s">
        <v>81</v>
      </c>
      <c r="AR447" s="3">
        <v>45657.532581018517</v>
      </c>
      <c r="AS447" s="2" t="s">
        <v>82</v>
      </c>
      <c r="AT447" s="3">
        <v>45656.333333333336</v>
      </c>
      <c r="AU447" s="2" t="s">
        <v>104</v>
      </c>
      <c r="AV447" s="2" t="s">
        <v>655</v>
      </c>
      <c r="AW447" s="2" t="s">
        <v>656</v>
      </c>
      <c r="AX447" s="2" t="s">
        <v>2984</v>
      </c>
      <c r="AZ447" s="3">
        <v>45657.532581018517</v>
      </c>
      <c r="BB447" s="2" t="s">
        <v>408</v>
      </c>
      <c r="BC447" s="2" t="s">
        <v>409</v>
      </c>
      <c r="BD447" s="2" t="s">
        <v>410</v>
      </c>
      <c r="BE447" s="2" t="s">
        <v>4359</v>
      </c>
      <c r="BF447" s="2" t="s">
        <v>1901</v>
      </c>
      <c r="BG447" s="2" t="s">
        <v>58</v>
      </c>
      <c r="BH447" s="2" t="s">
        <v>26293</v>
      </c>
      <c r="BI447" s="2" t="s">
        <v>26787</v>
      </c>
      <c r="BJ447" s="2" t="s">
        <v>26315</v>
      </c>
    </row>
    <row r="448" spans="1:62" s="2" customFormat="1" x14ac:dyDescent="0.35">
      <c r="A448" s="2">
        <v>2950837</v>
      </c>
      <c r="B448" s="2" t="s">
        <v>720</v>
      </c>
      <c r="C448" s="2">
        <v>2562741</v>
      </c>
      <c r="D448" s="2">
        <v>338601634</v>
      </c>
      <c r="E448" s="2" t="s">
        <v>59</v>
      </c>
      <c r="F448" s="2" t="s">
        <v>60</v>
      </c>
      <c r="G448" s="2" t="s">
        <v>21130</v>
      </c>
      <c r="I448" s="2">
        <v>775298496</v>
      </c>
      <c r="J448" s="2" t="s">
        <v>21131</v>
      </c>
      <c r="K448" s="2">
        <v>20</v>
      </c>
      <c r="L448" s="2" t="s">
        <v>2128</v>
      </c>
      <c r="M448" s="2" t="s">
        <v>1152</v>
      </c>
      <c r="N448" s="3">
        <v>40513</v>
      </c>
      <c r="O448" s="2" t="s">
        <v>6922</v>
      </c>
      <c r="Q448" s="2" t="s">
        <v>66</v>
      </c>
      <c r="R448" s="3">
        <v>45656.93440972222</v>
      </c>
      <c r="S448" s="2" t="s">
        <v>19099</v>
      </c>
      <c r="T448" s="2" t="s">
        <v>334</v>
      </c>
      <c r="U448" s="2" t="s">
        <v>901</v>
      </c>
      <c r="V448" s="2" t="s">
        <v>21132</v>
      </c>
      <c r="W448" s="2" t="s">
        <v>4140</v>
      </c>
      <c r="X448" s="2" t="s">
        <v>10078</v>
      </c>
      <c r="Y448" s="2" t="s">
        <v>21133</v>
      </c>
      <c r="Z448" s="2" t="s">
        <v>200</v>
      </c>
      <c r="AA448" s="2" t="s">
        <v>7194</v>
      </c>
      <c r="AB448" s="2" t="s">
        <v>7194</v>
      </c>
      <c r="AC448" s="2">
        <v>232</v>
      </c>
      <c r="AE448" s="3">
        <v>45657.943738425929</v>
      </c>
      <c r="AF448" s="2" t="s">
        <v>543</v>
      </c>
      <c r="AG448" s="2">
        <v>48</v>
      </c>
      <c r="AH448" s="2" t="s">
        <v>78</v>
      </c>
      <c r="AI448" s="2" t="s">
        <v>363</v>
      </c>
      <c r="AJ448" s="2" t="s">
        <v>6303</v>
      </c>
      <c r="AK448" s="2" t="s">
        <v>23029</v>
      </c>
      <c r="AL448" s="2" t="s">
        <v>457</v>
      </c>
      <c r="AM448" s="3">
        <v>45657.943865740737</v>
      </c>
      <c r="AO448" s="2" t="s">
        <v>457</v>
      </c>
      <c r="AP448" s="2">
        <v>5550307</v>
      </c>
      <c r="AQ448" s="2" t="s">
        <v>81</v>
      </c>
      <c r="AR448" s="3">
        <v>45659.45553240741</v>
      </c>
      <c r="AS448" s="2" t="s">
        <v>82</v>
      </c>
      <c r="AT448" s="3">
        <v>45657.5625</v>
      </c>
      <c r="AU448" s="2" t="s">
        <v>83</v>
      </c>
      <c r="AV448" s="2" t="s">
        <v>10081</v>
      </c>
      <c r="AW448" s="2" t="s">
        <v>10082</v>
      </c>
      <c r="AX448" s="2" t="s">
        <v>23030</v>
      </c>
      <c r="AY448" s="3">
        <v>45659.943738425929</v>
      </c>
      <c r="AZ448" s="3">
        <v>45659.45553240741</v>
      </c>
      <c r="BA448" s="2" t="s">
        <v>460</v>
      </c>
      <c r="BB448" s="2" t="s">
        <v>749</v>
      </c>
      <c r="BC448" s="2" t="s">
        <v>281</v>
      </c>
      <c r="BD448" s="2" t="s">
        <v>750</v>
      </c>
      <c r="BE448" s="2" t="s">
        <v>23031</v>
      </c>
      <c r="BF448" s="2" t="s">
        <v>103</v>
      </c>
      <c r="BG448" s="2" t="s">
        <v>26292</v>
      </c>
      <c r="BH448" s="2" t="s">
        <v>26293</v>
      </c>
      <c r="BI448" s="2" t="s">
        <v>26793</v>
      </c>
      <c r="BJ448" s="2" t="s">
        <v>26710</v>
      </c>
    </row>
    <row r="449" spans="1:62" s="2" customFormat="1" x14ac:dyDescent="0.35">
      <c r="A449" s="2">
        <v>2950900</v>
      </c>
      <c r="B449" s="2" t="s">
        <v>244</v>
      </c>
      <c r="C449" s="2">
        <v>2619831</v>
      </c>
      <c r="D449" s="2">
        <v>339615845</v>
      </c>
      <c r="E449" s="2" t="s">
        <v>59</v>
      </c>
      <c r="F449" s="2" t="s">
        <v>60</v>
      </c>
      <c r="G449" s="2" t="s">
        <v>23207</v>
      </c>
      <c r="H449" s="2" t="s">
        <v>23208</v>
      </c>
      <c r="I449" s="2">
        <v>775735230</v>
      </c>
      <c r="J449" s="2" t="s">
        <v>1151</v>
      </c>
      <c r="K449" s="2">
        <v>20</v>
      </c>
      <c r="L449" s="2" t="s">
        <v>447</v>
      </c>
      <c r="M449" s="2" t="s">
        <v>448</v>
      </c>
      <c r="N449" s="3">
        <v>44053.5</v>
      </c>
      <c r="O449" s="2" t="s">
        <v>3652</v>
      </c>
      <c r="Q449" s="2" t="s">
        <v>66</v>
      </c>
      <c r="R449" s="3">
        <v>45657.357476851852</v>
      </c>
      <c r="S449" s="2" t="s">
        <v>1154</v>
      </c>
      <c r="T449" s="2" t="s">
        <v>334</v>
      </c>
      <c r="U449" s="2" t="s">
        <v>157</v>
      </c>
      <c r="V449" s="2" t="s">
        <v>23209</v>
      </c>
      <c r="W449" s="2" t="s">
        <v>497</v>
      </c>
      <c r="X449" s="2" t="s">
        <v>497</v>
      </c>
      <c r="Y449" s="2" t="s">
        <v>23210</v>
      </c>
      <c r="Z449" s="2" t="s">
        <v>499</v>
      </c>
      <c r="AA449" s="2" t="s">
        <v>15283</v>
      </c>
      <c r="AB449" s="2" t="s">
        <v>176</v>
      </c>
      <c r="AE449" s="3">
        <v>45657.358819444446</v>
      </c>
      <c r="AF449" s="2" t="s">
        <v>342</v>
      </c>
      <c r="AH449" s="2" t="s">
        <v>78</v>
      </c>
      <c r="AI449" s="2" t="s">
        <v>363</v>
      </c>
      <c r="AJ449" s="2" t="s">
        <v>364</v>
      </c>
      <c r="AK449" s="2" t="s">
        <v>23211</v>
      </c>
      <c r="AL449" s="2" t="s">
        <v>1154</v>
      </c>
      <c r="AM449" s="3">
        <v>45657.358865740738</v>
      </c>
      <c r="AO449" s="2" t="s">
        <v>1154</v>
      </c>
      <c r="AP449" s="2">
        <v>5546525</v>
      </c>
      <c r="AQ449" s="2" t="s">
        <v>81</v>
      </c>
      <c r="AR449" s="3">
        <v>45657.58488425926</v>
      </c>
      <c r="AS449" s="2" t="s">
        <v>82</v>
      </c>
      <c r="AT449" s="3">
        <v>45657.333333333336</v>
      </c>
      <c r="AU449" s="2" t="s">
        <v>104</v>
      </c>
      <c r="AV449" s="2" t="s">
        <v>502</v>
      </c>
      <c r="AW449" s="2" t="s">
        <v>503</v>
      </c>
      <c r="AX449" s="2" t="s">
        <v>2358</v>
      </c>
      <c r="AZ449" s="3">
        <v>45657.58488425926</v>
      </c>
      <c r="BB449" s="2" t="s">
        <v>207</v>
      </c>
      <c r="BC449" s="2" t="s">
        <v>208</v>
      </c>
      <c r="BD449" s="2" t="s">
        <v>209</v>
      </c>
      <c r="BE449" s="2" t="s">
        <v>23212</v>
      </c>
      <c r="BF449" s="2" t="s">
        <v>6949</v>
      </c>
      <c r="BG449" s="2" t="s">
        <v>26292</v>
      </c>
      <c r="BH449" s="2" t="s">
        <v>26293</v>
      </c>
      <c r="BI449" s="2" t="s">
        <v>26792</v>
      </c>
      <c r="BJ449" s="2" t="s">
        <v>26711</v>
      </c>
    </row>
    <row r="450" spans="1:62" s="2" customFormat="1" x14ac:dyDescent="0.35">
      <c r="A450" s="2">
        <v>2950901</v>
      </c>
      <c r="B450" s="2" t="s">
        <v>58</v>
      </c>
      <c r="C450" s="2">
        <v>192931</v>
      </c>
      <c r="D450" s="2">
        <v>338225164</v>
      </c>
      <c r="E450" s="2" t="s">
        <v>59</v>
      </c>
      <c r="F450" s="2" t="s">
        <v>60</v>
      </c>
      <c r="G450" s="2" t="s">
        <v>23213</v>
      </c>
      <c r="I450" s="2">
        <v>773586927</v>
      </c>
      <c r="J450" s="2" t="s">
        <v>3955</v>
      </c>
      <c r="K450" s="2">
        <v>20</v>
      </c>
      <c r="L450" s="2" t="s">
        <v>357</v>
      </c>
      <c r="M450" s="2" t="s">
        <v>358</v>
      </c>
      <c r="N450" s="3">
        <v>43207.314791666664</v>
      </c>
      <c r="O450" s="2" t="s">
        <v>1153</v>
      </c>
      <c r="Q450" s="2" t="s">
        <v>66</v>
      </c>
      <c r="R450" s="3">
        <v>45657.358206018522</v>
      </c>
      <c r="S450" s="2" t="s">
        <v>450</v>
      </c>
      <c r="T450" s="2" t="s">
        <v>334</v>
      </c>
      <c r="U450" s="2" t="s">
        <v>69</v>
      </c>
      <c r="V450" s="2" t="s">
        <v>1295</v>
      </c>
      <c r="W450" s="2" t="s">
        <v>288</v>
      </c>
      <c r="X450" s="2" t="s">
        <v>289</v>
      </c>
      <c r="Y450" s="2" t="s">
        <v>3178</v>
      </c>
      <c r="Z450" s="2" t="s">
        <v>1617</v>
      </c>
      <c r="AA450" s="2" t="s">
        <v>1617</v>
      </c>
      <c r="AB450" s="2" t="s">
        <v>22006</v>
      </c>
      <c r="AC450" s="2">
        <v>11</v>
      </c>
      <c r="AE450" s="3">
        <v>45658.764907407407</v>
      </c>
      <c r="AF450" s="2" t="s">
        <v>77</v>
      </c>
      <c r="AH450" s="2" t="s">
        <v>78</v>
      </c>
      <c r="AI450" s="2" t="s">
        <v>363</v>
      </c>
      <c r="AJ450" s="2" t="s">
        <v>800</v>
      </c>
      <c r="AK450" s="2" t="s">
        <v>23214</v>
      </c>
      <c r="AL450" s="2" t="s">
        <v>301</v>
      </c>
      <c r="AM450" s="3">
        <v>45658.764988425923</v>
      </c>
      <c r="AN450" s="2" t="s">
        <v>23214</v>
      </c>
      <c r="AO450" s="2" t="s">
        <v>301</v>
      </c>
      <c r="AP450" s="2">
        <v>5552496</v>
      </c>
      <c r="AQ450" s="2" t="s">
        <v>81</v>
      </c>
      <c r="AR450" s="3">
        <v>45659.473854166667</v>
      </c>
      <c r="AS450" s="2" t="s">
        <v>82</v>
      </c>
      <c r="AT450" s="3">
        <v>45659.333333333336</v>
      </c>
      <c r="AU450" s="2" t="s">
        <v>104</v>
      </c>
      <c r="AV450" s="2" t="s">
        <v>294</v>
      </c>
      <c r="AW450" s="2" t="s">
        <v>295</v>
      </c>
      <c r="AX450" s="2" t="s">
        <v>296</v>
      </c>
      <c r="AZ450" s="3">
        <v>45659.473854166667</v>
      </c>
      <c r="BB450" s="2" t="s">
        <v>887</v>
      </c>
      <c r="BC450" s="2" t="s">
        <v>888</v>
      </c>
      <c r="BD450" s="2" t="s">
        <v>889</v>
      </c>
      <c r="BE450" s="2" t="s">
        <v>1376</v>
      </c>
      <c r="BF450" s="2" t="s">
        <v>301</v>
      </c>
      <c r="BG450" s="2" t="s">
        <v>58</v>
      </c>
      <c r="BH450" s="2" t="s">
        <v>26293</v>
      </c>
      <c r="BI450" s="2" t="s">
        <v>26786</v>
      </c>
      <c r="BJ450" s="2" t="s">
        <v>26712</v>
      </c>
    </row>
    <row r="451" spans="1:62" s="2" customFormat="1" x14ac:dyDescent="0.35">
      <c r="A451" s="2">
        <v>2950902</v>
      </c>
      <c r="B451" s="2" t="s">
        <v>58</v>
      </c>
      <c r="C451" s="2">
        <v>32839081</v>
      </c>
      <c r="D451" s="2">
        <v>338211977</v>
      </c>
      <c r="E451" s="2" t="s">
        <v>59</v>
      </c>
      <c r="F451" s="2" t="s">
        <v>60</v>
      </c>
      <c r="G451" s="2" t="s">
        <v>590</v>
      </c>
      <c r="H451" s="2" t="s">
        <v>23215</v>
      </c>
      <c r="I451" s="2">
        <v>775285401</v>
      </c>
      <c r="J451" s="2" t="s">
        <v>5622</v>
      </c>
      <c r="K451" s="2">
        <v>20</v>
      </c>
      <c r="L451" s="2" t="s">
        <v>357</v>
      </c>
      <c r="M451" s="2" t="s">
        <v>358</v>
      </c>
      <c r="N451" s="3">
        <v>45075.648831018516</v>
      </c>
      <c r="O451" s="2" t="s">
        <v>537</v>
      </c>
      <c r="Q451" s="2" t="s">
        <v>66</v>
      </c>
      <c r="R451" s="3">
        <v>45657.360219907408</v>
      </c>
      <c r="S451" s="2" t="s">
        <v>333</v>
      </c>
      <c r="T451" s="2" t="s">
        <v>334</v>
      </c>
      <c r="U451" s="2" t="s">
        <v>69</v>
      </c>
      <c r="V451" s="2" t="s">
        <v>23216</v>
      </c>
      <c r="W451" s="2" t="s">
        <v>288</v>
      </c>
      <c r="X451" s="2" t="s">
        <v>289</v>
      </c>
      <c r="Y451" s="2" t="s">
        <v>1616</v>
      </c>
      <c r="Z451" s="2" t="s">
        <v>1617</v>
      </c>
      <c r="AA451" s="2" t="s">
        <v>1617</v>
      </c>
      <c r="AB451" s="2" t="s">
        <v>23217</v>
      </c>
      <c r="AC451" s="2">
        <v>40</v>
      </c>
      <c r="AE451" s="3">
        <v>45657.360462962963</v>
      </c>
      <c r="AF451" s="2" t="s">
        <v>77</v>
      </c>
      <c r="AH451" s="2" t="s">
        <v>78</v>
      </c>
      <c r="AI451" s="2" t="s">
        <v>363</v>
      </c>
      <c r="AJ451" s="2" t="s">
        <v>364</v>
      </c>
      <c r="AK451" s="2" t="s">
        <v>16059</v>
      </c>
      <c r="AL451" s="2" t="s">
        <v>333</v>
      </c>
      <c r="AM451" s="3">
        <v>45657.360509259262</v>
      </c>
      <c r="AO451" s="2" t="s">
        <v>333</v>
      </c>
      <c r="AP451" s="2">
        <v>5546537</v>
      </c>
      <c r="AQ451" s="2" t="s">
        <v>81</v>
      </c>
      <c r="AR451" s="3">
        <v>45657.537280092591</v>
      </c>
      <c r="AS451" s="2" t="s">
        <v>82</v>
      </c>
      <c r="AT451" s="3">
        <v>45657.333333333336</v>
      </c>
      <c r="AU451" s="2" t="s">
        <v>104</v>
      </c>
      <c r="AV451" s="2" t="s">
        <v>682</v>
      </c>
      <c r="AW451" s="2" t="s">
        <v>683</v>
      </c>
      <c r="AX451" s="2" t="s">
        <v>849</v>
      </c>
      <c r="AZ451" s="3">
        <v>45657.537280092591</v>
      </c>
      <c r="BB451" s="2" t="s">
        <v>1374</v>
      </c>
      <c r="BC451" s="2" t="s">
        <v>888</v>
      </c>
      <c r="BD451" s="2" t="s">
        <v>1375</v>
      </c>
      <c r="BE451" s="2" t="s">
        <v>1376</v>
      </c>
      <c r="BF451" s="2" t="s">
        <v>301</v>
      </c>
      <c r="BG451" s="2" t="s">
        <v>58</v>
      </c>
      <c r="BH451" s="2" t="s">
        <v>26293</v>
      </c>
      <c r="BI451" s="2" t="s">
        <v>26786</v>
      </c>
      <c r="BJ451" s="2" t="s">
        <v>26713</v>
      </c>
    </row>
    <row r="452" spans="1:62" s="2" customFormat="1" x14ac:dyDescent="0.35">
      <c r="A452" s="2">
        <v>2950908</v>
      </c>
      <c r="B452" s="2" t="s">
        <v>58</v>
      </c>
      <c r="C452" s="2">
        <v>35385271</v>
      </c>
      <c r="D452" s="2">
        <v>338256492</v>
      </c>
      <c r="E452" s="2" t="s">
        <v>59</v>
      </c>
      <c r="F452" s="2" t="s">
        <v>60</v>
      </c>
      <c r="G452" s="2" t="s">
        <v>23242</v>
      </c>
      <c r="I452" s="2">
        <v>772412889</v>
      </c>
      <c r="J452" s="2" t="s">
        <v>1407</v>
      </c>
      <c r="K452" s="2">
        <v>20</v>
      </c>
      <c r="L452" s="2" t="s">
        <v>357</v>
      </c>
      <c r="M452" s="2" t="s">
        <v>358</v>
      </c>
      <c r="N452" s="3">
        <v>44140.74077546296</v>
      </c>
      <c r="O452" s="2" t="s">
        <v>1153</v>
      </c>
      <c r="Q452" s="2" t="s">
        <v>66</v>
      </c>
      <c r="R452" s="3">
        <v>45657.368333333332</v>
      </c>
      <c r="S452" s="2" t="s">
        <v>14832</v>
      </c>
      <c r="T452" s="2" t="s">
        <v>334</v>
      </c>
      <c r="U452" s="2" t="s">
        <v>69</v>
      </c>
      <c r="V452" s="2" t="s">
        <v>23243</v>
      </c>
      <c r="W452" s="2" t="s">
        <v>71</v>
      </c>
      <c r="X452" s="2" t="s">
        <v>431</v>
      </c>
      <c r="Y452" s="2" t="s">
        <v>5047</v>
      </c>
      <c r="Z452" s="2" t="s">
        <v>1058</v>
      </c>
      <c r="AA452" s="2" t="s">
        <v>6313</v>
      </c>
      <c r="AB452" s="2" t="s">
        <v>6313</v>
      </c>
      <c r="AE452" s="3">
        <v>45657.36891203704</v>
      </c>
      <c r="AF452" s="2" t="s">
        <v>543</v>
      </c>
      <c r="AG452" s="2">
        <v>48</v>
      </c>
      <c r="AH452" s="2" t="s">
        <v>78</v>
      </c>
      <c r="AI452" s="2" t="s">
        <v>363</v>
      </c>
      <c r="AJ452" s="2" t="s">
        <v>364</v>
      </c>
      <c r="AK452" s="2" t="s">
        <v>19964</v>
      </c>
      <c r="AL452" s="2" t="s">
        <v>14832</v>
      </c>
      <c r="AM452" s="3">
        <v>45657.368958333333</v>
      </c>
      <c r="AO452" s="2" t="s">
        <v>14832</v>
      </c>
      <c r="AP452" s="2">
        <v>5546574</v>
      </c>
      <c r="AQ452" s="2" t="s">
        <v>81</v>
      </c>
      <c r="AR452" s="3">
        <v>45657.606168981481</v>
      </c>
      <c r="AS452" s="2" t="s">
        <v>82</v>
      </c>
      <c r="AT452" s="3">
        <v>45657.333333333336</v>
      </c>
      <c r="AU452" s="2" t="s">
        <v>104</v>
      </c>
      <c r="AV452" s="2" t="s">
        <v>436</v>
      </c>
      <c r="AW452" s="2" t="s">
        <v>437</v>
      </c>
      <c r="AX452" s="2" t="s">
        <v>824</v>
      </c>
      <c r="AY452" s="3">
        <v>45659.36891203704</v>
      </c>
      <c r="AZ452" s="3">
        <v>45657.606168981481</v>
      </c>
      <c r="BA452" s="2" t="s">
        <v>460</v>
      </c>
      <c r="BB452" s="2" t="s">
        <v>179</v>
      </c>
      <c r="BC452" s="2" t="s">
        <v>180</v>
      </c>
      <c r="BD452" s="2" t="s">
        <v>181</v>
      </c>
      <c r="BE452" s="2" t="s">
        <v>23244</v>
      </c>
      <c r="BF452" s="2" t="s">
        <v>1061</v>
      </c>
      <c r="BG452" s="2" t="s">
        <v>58</v>
      </c>
      <c r="BH452" s="2" t="s">
        <v>26293</v>
      </c>
      <c r="BI452" s="2" t="s">
        <v>26789</v>
      </c>
      <c r="BJ452" s="2" t="s">
        <v>26714</v>
      </c>
    </row>
    <row r="453" spans="1:62" s="2" customFormat="1" x14ac:dyDescent="0.35">
      <c r="A453" s="2">
        <v>2950909</v>
      </c>
      <c r="B453" s="2" t="s">
        <v>58</v>
      </c>
      <c r="C453" s="2">
        <v>30160771</v>
      </c>
      <c r="D453" s="2">
        <v>338230752</v>
      </c>
      <c r="E453" s="2" t="s">
        <v>59</v>
      </c>
      <c r="F453" s="2" t="s">
        <v>60</v>
      </c>
      <c r="G453" s="2" t="s">
        <v>23245</v>
      </c>
      <c r="H453" s="2" t="s">
        <v>23245</v>
      </c>
      <c r="I453" s="2" t="s">
        <v>23246</v>
      </c>
      <c r="J453" s="2" t="s">
        <v>23247</v>
      </c>
      <c r="K453" s="2">
        <v>20</v>
      </c>
      <c r="L453" s="2" t="s">
        <v>447</v>
      </c>
      <c r="M453" s="2" t="s">
        <v>448</v>
      </c>
      <c r="N453" s="3">
        <v>43949.370798611111</v>
      </c>
      <c r="O453" s="2" t="s">
        <v>1153</v>
      </c>
      <c r="Q453" s="2" t="s">
        <v>66</v>
      </c>
      <c r="R453" s="3">
        <v>45657.369733796295</v>
      </c>
      <c r="S453" s="2" t="s">
        <v>19099</v>
      </c>
      <c r="T453" s="2" t="s">
        <v>334</v>
      </c>
      <c r="U453" s="2" t="s">
        <v>880</v>
      </c>
      <c r="V453" s="2" t="s">
        <v>23248</v>
      </c>
      <c r="W453" s="2" t="s">
        <v>71</v>
      </c>
      <c r="X453" s="2" t="s">
        <v>431</v>
      </c>
      <c r="Y453" s="2" t="s">
        <v>3248</v>
      </c>
      <c r="Z453" s="2" t="s">
        <v>6112</v>
      </c>
      <c r="AA453" s="2" t="s">
        <v>6113</v>
      </c>
      <c r="AB453" s="2" t="s">
        <v>176</v>
      </c>
      <c r="AE453" s="3">
        <v>45657.440509259257</v>
      </c>
      <c r="AF453" s="2" t="s">
        <v>77</v>
      </c>
      <c r="AH453" s="2" t="s">
        <v>78</v>
      </c>
      <c r="AI453" s="2" t="s">
        <v>79</v>
      </c>
      <c r="AJ453" s="2" t="s">
        <v>101</v>
      </c>
      <c r="AK453" s="2" t="s">
        <v>23249</v>
      </c>
      <c r="AL453" s="2" t="s">
        <v>16553</v>
      </c>
      <c r="AM453" s="3">
        <v>45657.440613425926</v>
      </c>
      <c r="AN453" s="2" t="s">
        <v>23249</v>
      </c>
      <c r="AO453" s="2" t="s">
        <v>16553</v>
      </c>
      <c r="AP453" s="2">
        <v>5546961</v>
      </c>
      <c r="AQ453" s="2" t="s">
        <v>81</v>
      </c>
      <c r="AR453" s="3">
        <v>45658.526886574073</v>
      </c>
      <c r="AS453" s="2" t="s">
        <v>82</v>
      </c>
      <c r="AT453" s="3">
        <v>45657.333333333336</v>
      </c>
      <c r="AU453" s="2" t="s">
        <v>83</v>
      </c>
      <c r="AV453" s="2" t="s">
        <v>436</v>
      </c>
      <c r="AW453" s="2" t="s">
        <v>437</v>
      </c>
      <c r="AX453" s="2" t="s">
        <v>545</v>
      </c>
      <c r="AZ453" s="3">
        <v>45658.526886574073</v>
      </c>
      <c r="BB453" s="2" t="s">
        <v>87</v>
      </c>
      <c r="BC453" s="2" t="s">
        <v>88</v>
      </c>
      <c r="BD453" s="2" t="s">
        <v>89</v>
      </c>
      <c r="BE453" s="2" t="s">
        <v>23250</v>
      </c>
      <c r="BF453" s="2" t="s">
        <v>1061</v>
      </c>
      <c r="BG453" s="2" t="s">
        <v>58</v>
      </c>
      <c r="BH453" s="2" t="s">
        <v>26293</v>
      </c>
      <c r="BI453" s="2" t="s">
        <v>26790</v>
      </c>
      <c r="BJ453" s="2" t="s">
        <v>26715</v>
      </c>
    </row>
    <row r="454" spans="1:62" s="2" customFormat="1" x14ac:dyDescent="0.35">
      <c r="A454" s="2">
        <v>2950911</v>
      </c>
      <c r="B454" s="2" t="s">
        <v>58</v>
      </c>
      <c r="C454" s="2">
        <v>41672521</v>
      </c>
      <c r="D454" s="2">
        <v>338015886</v>
      </c>
      <c r="E454" s="2" t="s">
        <v>59</v>
      </c>
      <c r="F454" s="2" t="s">
        <v>60</v>
      </c>
      <c r="G454" s="2" t="s">
        <v>23254</v>
      </c>
      <c r="H454" s="2" t="s">
        <v>23254</v>
      </c>
      <c r="I454" s="2">
        <v>773951388</v>
      </c>
      <c r="J454" s="2" t="s">
        <v>4065</v>
      </c>
      <c r="K454" s="2">
        <v>20</v>
      </c>
      <c r="L454" s="2" t="s">
        <v>357</v>
      </c>
      <c r="M454" s="2" t="s">
        <v>358</v>
      </c>
      <c r="N454" s="3">
        <v>45308.525856481479</v>
      </c>
      <c r="O454" s="2" t="s">
        <v>537</v>
      </c>
      <c r="Q454" s="2" t="s">
        <v>66</v>
      </c>
      <c r="R454" s="3">
        <v>45657.372696759259</v>
      </c>
      <c r="S454" s="2" t="s">
        <v>333</v>
      </c>
      <c r="T454" s="2" t="s">
        <v>334</v>
      </c>
      <c r="U454" s="2" t="s">
        <v>69</v>
      </c>
      <c r="V454" s="2" t="s">
        <v>23255</v>
      </c>
      <c r="W454" s="2" t="s">
        <v>118</v>
      </c>
      <c r="X454" s="2" t="s">
        <v>119</v>
      </c>
      <c r="Y454" s="2" t="s">
        <v>22402</v>
      </c>
      <c r="Z454" s="2" t="s">
        <v>473</v>
      </c>
      <c r="AA454" s="2">
        <v>7000</v>
      </c>
      <c r="AB454" s="2" t="s">
        <v>176</v>
      </c>
      <c r="AE454" s="3">
        <v>45657.372835648152</v>
      </c>
      <c r="AF454" s="2" t="s">
        <v>543</v>
      </c>
      <c r="AG454" s="2">
        <v>48</v>
      </c>
      <c r="AH454" s="2" t="s">
        <v>78</v>
      </c>
      <c r="AI454" s="2" t="s">
        <v>363</v>
      </c>
      <c r="AJ454" s="2" t="s">
        <v>364</v>
      </c>
      <c r="AK454" s="2" t="s">
        <v>23256</v>
      </c>
      <c r="AL454" s="2" t="s">
        <v>333</v>
      </c>
      <c r="AM454" s="3">
        <v>45657.372847222221</v>
      </c>
      <c r="AO454" s="2" t="s">
        <v>333</v>
      </c>
      <c r="AP454" s="2">
        <v>5546598</v>
      </c>
      <c r="AQ454" s="2" t="s">
        <v>81</v>
      </c>
      <c r="AR454" s="3">
        <v>45659.664965277778</v>
      </c>
      <c r="AS454" s="2" t="s">
        <v>82</v>
      </c>
      <c r="AT454" s="3">
        <v>45657.333333333336</v>
      </c>
      <c r="AU454" s="2" t="s">
        <v>104</v>
      </c>
      <c r="AV454" s="2" t="s">
        <v>125</v>
      </c>
      <c r="AW454" s="2" t="s">
        <v>126</v>
      </c>
      <c r="AX454" s="2" t="s">
        <v>556</v>
      </c>
      <c r="AY454" s="3">
        <v>45659.372835648152</v>
      </c>
      <c r="AZ454" s="3">
        <v>45659.664965277778</v>
      </c>
      <c r="BA454" s="2" t="s">
        <v>685</v>
      </c>
      <c r="BB454" s="2" t="s">
        <v>179</v>
      </c>
      <c r="BC454" s="2" t="s">
        <v>180</v>
      </c>
      <c r="BD454" s="2" t="s">
        <v>181</v>
      </c>
      <c r="BE454" s="2" t="s">
        <v>3575</v>
      </c>
      <c r="BF454" s="2" t="s">
        <v>91</v>
      </c>
      <c r="BG454" s="2" t="s">
        <v>58</v>
      </c>
      <c r="BH454" s="2" t="s">
        <v>26293</v>
      </c>
      <c r="BI454" s="2" t="s">
        <v>26789</v>
      </c>
      <c r="BJ454" s="2" t="s">
        <v>26716</v>
      </c>
    </row>
    <row r="455" spans="1:62" s="2" customFormat="1" x14ac:dyDescent="0.35">
      <c r="A455" s="2">
        <v>2950913</v>
      </c>
      <c r="B455" s="2" t="s">
        <v>720</v>
      </c>
      <c r="C455" s="2">
        <v>233181</v>
      </c>
      <c r="D455" s="2">
        <v>338218623</v>
      </c>
      <c r="E455" s="2" t="s">
        <v>59</v>
      </c>
      <c r="F455" s="2" t="s">
        <v>60</v>
      </c>
      <c r="G455" s="2" t="s">
        <v>11622</v>
      </c>
      <c r="H455" s="2" t="s">
        <v>11623</v>
      </c>
      <c r="I455" s="2">
        <v>770696754</v>
      </c>
      <c r="J455" s="2" t="s">
        <v>23260</v>
      </c>
      <c r="K455" s="2">
        <v>20</v>
      </c>
      <c r="L455" s="2" t="s">
        <v>447</v>
      </c>
      <c r="M455" s="2" t="s">
        <v>448</v>
      </c>
      <c r="N455" s="3">
        <v>42063.708344907405</v>
      </c>
      <c r="O455" s="2" t="s">
        <v>11624</v>
      </c>
      <c r="Q455" s="2" t="s">
        <v>66</v>
      </c>
      <c r="R455" s="3">
        <v>45657.373229166667</v>
      </c>
      <c r="S455" s="2" t="s">
        <v>450</v>
      </c>
      <c r="T455" s="2" t="s">
        <v>334</v>
      </c>
      <c r="U455" s="2" t="s">
        <v>23261</v>
      </c>
      <c r="V455" s="2" t="s">
        <v>451</v>
      </c>
      <c r="W455" s="2" t="s">
        <v>288</v>
      </c>
      <c r="X455" s="2" t="s">
        <v>289</v>
      </c>
      <c r="Y455" s="2" t="s">
        <v>11626</v>
      </c>
      <c r="Z455" s="2" t="s">
        <v>1617</v>
      </c>
      <c r="AA455" s="2" t="s">
        <v>1617</v>
      </c>
      <c r="AB455" s="2" t="s">
        <v>11627</v>
      </c>
      <c r="AC455" s="2" t="s">
        <v>11628</v>
      </c>
      <c r="AE455" s="3">
        <v>45657.44798611111</v>
      </c>
      <c r="AF455" s="2" t="s">
        <v>543</v>
      </c>
      <c r="AG455" s="2">
        <v>48</v>
      </c>
      <c r="AH455" s="2" t="s">
        <v>78</v>
      </c>
      <c r="AI455" s="2" t="s">
        <v>363</v>
      </c>
      <c r="AJ455" s="2" t="s">
        <v>6303</v>
      </c>
      <c r="AK455" s="2" t="s">
        <v>23262</v>
      </c>
      <c r="AL455" s="2" t="s">
        <v>16553</v>
      </c>
      <c r="AM455" s="3">
        <v>45657.448078703703</v>
      </c>
      <c r="AN455" s="2" t="s">
        <v>23262</v>
      </c>
      <c r="AO455" s="2" t="s">
        <v>16553</v>
      </c>
      <c r="AP455" s="2">
        <v>5547025</v>
      </c>
      <c r="AQ455" s="2" t="s">
        <v>81</v>
      </c>
      <c r="AR455" s="3">
        <v>45657.694895833331</v>
      </c>
      <c r="AS455" s="2" t="s">
        <v>82</v>
      </c>
      <c r="AT455" s="3">
        <v>45657.333333333336</v>
      </c>
      <c r="AU455" s="2" t="s">
        <v>83</v>
      </c>
      <c r="AV455" s="2" t="s">
        <v>682</v>
      </c>
      <c r="AW455" s="2" t="s">
        <v>683</v>
      </c>
      <c r="AX455" s="2" t="s">
        <v>684</v>
      </c>
      <c r="AY455" s="3">
        <v>45659.44798611111</v>
      </c>
      <c r="AZ455" s="3">
        <v>45657.694895833331</v>
      </c>
      <c r="BA455" s="2" t="s">
        <v>460</v>
      </c>
      <c r="BB455" s="2" t="s">
        <v>1125</v>
      </c>
      <c r="BC455" s="2" t="s">
        <v>1126</v>
      </c>
      <c r="BD455" s="2" t="s">
        <v>150</v>
      </c>
      <c r="BE455" s="2" t="s">
        <v>23263</v>
      </c>
      <c r="BF455" s="2" t="s">
        <v>301</v>
      </c>
      <c r="BG455" s="2" t="s">
        <v>26292</v>
      </c>
      <c r="BH455" s="2" t="s">
        <v>26293</v>
      </c>
      <c r="BI455" s="2" t="s">
        <v>26795</v>
      </c>
      <c r="BJ455" s="2" t="s">
        <v>26419</v>
      </c>
    </row>
    <row r="456" spans="1:62" s="2" customFormat="1" x14ac:dyDescent="0.35">
      <c r="A456" s="2">
        <v>2950922</v>
      </c>
      <c r="B456" s="2" t="s">
        <v>58</v>
      </c>
      <c r="C456" s="2">
        <v>33927181</v>
      </c>
      <c r="D456" s="2">
        <v>338608132</v>
      </c>
      <c r="E456" s="2" t="s">
        <v>59</v>
      </c>
      <c r="F456" s="2" t="s">
        <v>60</v>
      </c>
      <c r="G456" s="2" t="s">
        <v>23290</v>
      </c>
      <c r="I456" s="2">
        <v>776507271</v>
      </c>
      <c r="J456" s="2" t="s">
        <v>186</v>
      </c>
      <c r="K456" s="2">
        <v>20</v>
      </c>
      <c r="L456" s="2" t="s">
        <v>357</v>
      </c>
      <c r="M456" s="2" t="s">
        <v>358</v>
      </c>
      <c r="N456" s="3">
        <v>44364.700891203705</v>
      </c>
      <c r="O456" s="2" t="s">
        <v>1153</v>
      </c>
      <c r="Q456" s="2" t="s">
        <v>66</v>
      </c>
      <c r="R456" s="3">
        <v>45657.381539351853</v>
      </c>
      <c r="S456" s="2" t="s">
        <v>4340</v>
      </c>
      <c r="T456" s="2" t="s">
        <v>334</v>
      </c>
      <c r="U456" s="2" t="s">
        <v>69</v>
      </c>
      <c r="V456" s="2" t="s">
        <v>23291</v>
      </c>
      <c r="W456" s="2" t="s">
        <v>71</v>
      </c>
      <c r="X456" s="2" t="s">
        <v>317</v>
      </c>
      <c r="Y456" s="2" t="s">
        <v>13509</v>
      </c>
      <c r="Z456" s="2" t="s">
        <v>74</v>
      </c>
      <c r="AA456" s="2" t="s">
        <v>7751</v>
      </c>
      <c r="AB456" s="2" t="s">
        <v>7751</v>
      </c>
      <c r="AC456" s="2" t="s">
        <v>23292</v>
      </c>
      <c r="AE456" s="3">
        <v>45657.508680555555</v>
      </c>
      <c r="AF456" s="2" t="s">
        <v>543</v>
      </c>
      <c r="AG456" s="2">
        <v>48</v>
      </c>
      <c r="AH456" s="2" t="s">
        <v>78</v>
      </c>
      <c r="AI456" s="2" t="s">
        <v>58</v>
      </c>
      <c r="AJ456" s="2" t="s">
        <v>101</v>
      </c>
      <c r="AK456" s="2" t="s">
        <v>23293</v>
      </c>
      <c r="AL456" s="2" t="s">
        <v>1853</v>
      </c>
      <c r="AM456" s="3">
        <v>45657.508819444447</v>
      </c>
      <c r="AN456" s="2" t="s">
        <v>23293</v>
      </c>
      <c r="AO456" s="2" t="s">
        <v>1853</v>
      </c>
      <c r="AP456" s="2">
        <v>5547488</v>
      </c>
      <c r="AQ456" s="2" t="s">
        <v>81</v>
      </c>
      <c r="AR456" s="3">
        <v>45659.702326388891</v>
      </c>
      <c r="AS456" s="2" t="s">
        <v>82</v>
      </c>
      <c r="AT456" s="3">
        <v>45657.333333333336</v>
      </c>
      <c r="AU456" s="2" t="s">
        <v>104</v>
      </c>
      <c r="AV456" s="2" t="s">
        <v>105</v>
      </c>
      <c r="AW456" s="2" t="s">
        <v>106</v>
      </c>
      <c r="AX456" s="2" t="s">
        <v>107</v>
      </c>
      <c r="AY456" s="3">
        <v>45659.508680555555</v>
      </c>
      <c r="AZ456" s="3">
        <v>45659.702326388891</v>
      </c>
      <c r="BA456" s="2" t="s">
        <v>685</v>
      </c>
      <c r="BB456" s="2" t="s">
        <v>108</v>
      </c>
      <c r="BC456" s="2" t="s">
        <v>109</v>
      </c>
      <c r="BD456" s="2" t="s">
        <v>110</v>
      </c>
      <c r="BE456" s="2" t="s">
        <v>6365</v>
      </c>
      <c r="BF456" s="2" t="s">
        <v>112</v>
      </c>
      <c r="BG456" s="2" t="s">
        <v>58</v>
      </c>
      <c r="BH456" s="2" t="s">
        <v>26293</v>
      </c>
      <c r="BI456" s="2" t="s">
        <v>26784</v>
      </c>
      <c r="BJ456" s="2" t="s">
        <v>26717</v>
      </c>
    </row>
    <row r="457" spans="1:62" s="2" customFormat="1" x14ac:dyDescent="0.35">
      <c r="A457" s="2">
        <v>2950924</v>
      </c>
      <c r="B457" s="2" t="s">
        <v>58</v>
      </c>
      <c r="C457" s="2">
        <v>41402121</v>
      </c>
      <c r="D457" s="2">
        <v>338644428</v>
      </c>
      <c r="E457" s="2" t="s">
        <v>59</v>
      </c>
      <c r="F457" s="2" t="s">
        <v>60</v>
      </c>
      <c r="G457" s="2" t="s">
        <v>577</v>
      </c>
      <c r="H457" s="2" t="s">
        <v>397</v>
      </c>
      <c r="I457" s="2">
        <v>776406688</v>
      </c>
      <c r="J457" s="2" t="s">
        <v>1664</v>
      </c>
      <c r="K457" s="2">
        <v>12</v>
      </c>
      <c r="L457" s="2" t="s">
        <v>63</v>
      </c>
      <c r="M457" s="2" t="s">
        <v>64</v>
      </c>
      <c r="N457" s="3">
        <v>45475.71603009259</v>
      </c>
      <c r="O457" s="2" t="s">
        <v>537</v>
      </c>
      <c r="Q457" s="2" t="s">
        <v>66</v>
      </c>
      <c r="R457" s="3">
        <v>45657.383599537039</v>
      </c>
      <c r="S457" s="2" t="s">
        <v>4774</v>
      </c>
      <c r="T457" s="2" t="s">
        <v>334</v>
      </c>
      <c r="U457" s="2" t="s">
        <v>901</v>
      </c>
      <c r="V457" s="2" t="s">
        <v>23297</v>
      </c>
      <c r="W457" s="2" t="s">
        <v>71</v>
      </c>
      <c r="X457" s="2" t="s">
        <v>198</v>
      </c>
      <c r="Y457" s="2" t="s">
        <v>3030</v>
      </c>
      <c r="Z457" s="2" t="s">
        <v>200</v>
      </c>
      <c r="AA457" s="2" t="s">
        <v>14152</v>
      </c>
      <c r="AB457" s="2">
        <v>4</v>
      </c>
      <c r="AE457" s="3">
        <v>45657.383796296293</v>
      </c>
      <c r="AF457" s="2" t="s">
        <v>543</v>
      </c>
      <c r="AG457" s="2">
        <v>48</v>
      </c>
      <c r="AH457" s="2" t="s">
        <v>78</v>
      </c>
      <c r="AI457" s="2" t="s">
        <v>363</v>
      </c>
      <c r="AJ457" s="2" t="s">
        <v>364</v>
      </c>
      <c r="AK457" s="2" t="s">
        <v>23298</v>
      </c>
      <c r="AL457" s="2" t="s">
        <v>4774</v>
      </c>
      <c r="AM457" s="3">
        <v>45657.383819444447</v>
      </c>
      <c r="AO457" s="2" t="s">
        <v>4774</v>
      </c>
      <c r="AP457" s="2">
        <v>5546655</v>
      </c>
      <c r="AQ457" s="2" t="s">
        <v>81</v>
      </c>
      <c r="AR457" s="3">
        <v>45657.637141203704</v>
      </c>
      <c r="AS457" s="2" t="s">
        <v>82</v>
      </c>
      <c r="AT457" s="3">
        <v>45657.333333333336</v>
      </c>
      <c r="AU457" s="2" t="s">
        <v>83</v>
      </c>
      <c r="AV457" s="2" t="s">
        <v>204</v>
      </c>
      <c r="AW457" s="2" t="s">
        <v>205</v>
      </c>
      <c r="AX457" s="2" t="s">
        <v>20643</v>
      </c>
      <c r="AY457" s="3">
        <v>45659.383796296293</v>
      </c>
      <c r="AZ457" s="3">
        <v>45657.637141203704</v>
      </c>
      <c r="BA457" s="2" t="s">
        <v>460</v>
      </c>
      <c r="BB457" s="2" t="s">
        <v>7039</v>
      </c>
      <c r="BC457" s="2" t="s">
        <v>88</v>
      </c>
      <c r="BD457" s="2" t="s">
        <v>89</v>
      </c>
      <c r="BE457" s="2" t="s">
        <v>23299</v>
      </c>
      <c r="BF457" s="2" t="s">
        <v>1034</v>
      </c>
      <c r="BG457" s="2" t="s">
        <v>58</v>
      </c>
      <c r="BH457" s="2" t="s">
        <v>26293</v>
      </c>
      <c r="BI457" s="2" t="s">
        <v>26792</v>
      </c>
      <c r="BJ457" s="2" t="s">
        <v>26718</v>
      </c>
    </row>
    <row r="458" spans="1:62" s="2" customFormat="1" x14ac:dyDescent="0.35">
      <c r="A458" s="2">
        <v>2950933</v>
      </c>
      <c r="B458" s="2" t="s">
        <v>58</v>
      </c>
      <c r="C458" s="2">
        <v>41244221</v>
      </c>
      <c r="D458" s="2">
        <v>338032191</v>
      </c>
      <c r="E458" s="2" t="s">
        <v>59</v>
      </c>
      <c r="F458" s="2" t="s">
        <v>60</v>
      </c>
      <c r="G458" s="2" t="s">
        <v>1460</v>
      </c>
      <c r="H458" s="2" t="s">
        <v>868</v>
      </c>
      <c r="I458" s="2">
        <v>774962405</v>
      </c>
      <c r="J458" s="2" t="s">
        <v>23333</v>
      </c>
      <c r="K458" s="2">
        <v>13</v>
      </c>
      <c r="L458" s="2" t="s">
        <v>63</v>
      </c>
      <c r="M458" s="2" t="s">
        <v>64</v>
      </c>
      <c r="N458" s="3">
        <v>45603.458333333336</v>
      </c>
      <c r="O458" s="2" t="s">
        <v>537</v>
      </c>
      <c r="Q458" s="2" t="s">
        <v>66</v>
      </c>
      <c r="R458" s="3">
        <v>45657.394074074073</v>
      </c>
      <c r="S458" s="2" t="s">
        <v>961</v>
      </c>
      <c r="T458" s="2" t="s">
        <v>334</v>
      </c>
      <c r="U458" s="2" t="s">
        <v>215</v>
      </c>
      <c r="V458" s="2" t="s">
        <v>1368</v>
      </c>
      <c r="W458" s="2" t="s">
        <v>136</v>
      </c>
      <c r="X458" s="2" t="s">
        <v>137</v>
      </c>
      <c r="Y458" s="2" t="s">
        <v>5567</v>
      </c>
      <c r="Z458" s="2" t="s">
        <v>121</v>
      </c>
      <c r="AA458" s="2" t="s">
        <v>954</v>
      </c>
      <c r="AB458" s="2" t="s">
        <v>176</v>
      </c>
      <c r="AE458" s="3">
        <v>45657.394409722219</v>
      </c>
      <c r="AF458" s="2" t="s">
        <v>342</v>
      </c>
      <c r="AH458" s="2" t="s">
        <v>78</v>
      </c>
      <c r="AI458" s="2" t="s">
        <v>363</v>
      </c>
      <c r="AJ458" s="2" t="s">
        <v>364</v>
      </c>
      <c r="AK458" s="2" t="s">
        <v>23334</v>
      </c>
      <c r="AL458" s="2" t="s">
        <v>961</v>
      </c>
      <c r="AM458" s="3">
        <v>45657.394456018519</v>
      </c>
      <c r="AO458" s="2" t="s">
        <v>961</v>
      </c>
      <c r="AP458" s="2">
        <v>5546724</v>
      </c>
      <c r="AQ458" s="2" t="s">
        <v>81</v>
      </c>
      <c r="AR458" s="3">
        <v>45657.838043981479</v>
      </c>
      <c r="AS458" s="2" t="s">
        <v>82</v>
      </c>
      <c r="AT458" s="3">
        <v>45657.333333333336</v>
      </c>
      <c r="AU458" s="2" t="s">
        <v>83</v>
      </c>
      <c r="AV458" s="2" t="s">
        <v>163</v>
      </c>
      <c r="AW458" s="2" t="s">
        <v>164</v>
      </c>
      <c r="AX458" s="2" t="s">
        <v>1624</v>
      </c>
      <c r="AZ458" s="3">
        <v>45657.838043981479</v>
      </c>
      <c r="BB458" s="2" t="s">
        <v>408</v>
      </c>
      <c r="BC458" s="2" t="s">
        <v>409</v>
      </c>
      <c r="BD458" s="2" t="s">
        <v>410</v>
      </c>
      <c r="BE458" s="2" t="s">
        <v>411</v>
      </c>
      <c r="BF458" s="2" t="s">
        <v>412</v>
      </c>
      <c r="BG458" s="2" t="s">
        <v>58</v>
      </c>
      <c r="BH458" s="2" t="s">
        <v>26293</v>
      </c>
      <c r="BI458" s="2" t="s">
        <v>26787</v>
      </c>
      <c r="BJ458" s="2" t="s">
        <v>26719</v>
      </c>
    </row>
    <row r="459" spans="1:62" s="2" customFormat="1" x14ac:dyDescent="0.35">
      <c r="A459" s="2">
        <v>2950935</v>
      </c>
      <c r="B459" s="2" t="s">
        <v>58</v>
      </c>
      <c r="C459" s="2">
        <v>30384911</v>
      </c>
      <c r="D459" s="2">
        <v>338407870</v>
      </c>
      <c r="E459" s="2" t="s">
        <v>59</v>
      </c>
      <c r="F459" s="2" t="s">
        <v>60</v>
      </c>
      <c r="G459" s="2" t="s">
        <v>23339</v>
      </c>
      <c r="I459" s="2">
        <v>776848686</v>
      </c>
      <c r="J459" s="2" t="s">
        <v>23340</v>
      </c>
      <c r="K459" s="2">
        <v>20</v>
      </c>
      <c r="L459" s="2" t="s">
        <v>2128</v>
      </c>
      <c r="M459" s="2" t="s">
        <v>1152</v>
      </c>
      <c r="N459" s="3">
        <v>45429.958333333336</v>
      </c>
      <c r="O459" s="2" t="s">
        <v>19911</v>
      </c>
      <c r="Q459" s="2" t="s">
        <v>66</v>
      </c>
      <c r="R459" s="3">
        <v>45657.395277777781</v>
      </c>
      <c r="S459" s="2" t="s">
        <v>450</v>
      </c>
      <c r="T459" s="2" t="s">
        <v>334</v>
      </c>
      <c r="U459" s="2" t="s">
        <v>69</v>
      </c>
      <c r="V459" s="2" t="s">
        <v>1295</v>
      </c>
      <c r="W459" s="2" t="s">
        <v>288</v>
      </c>
      <c r="X459" s="2" t="s">
        <v>289</v>
      </c>
      <c r="Y459" s="2" t="s">
        <v>290</v>
      </c>
      <c r="Z459" s="2" t="s">
        <v>1617</v>
      </c>
      <c r="AA459" s="2" t="s">
        <v>1617</v>
      </c>
      <c r="AB459" s="2" t="s">
        <v>12775</v>
      </c>
      <c r="AE459" s="3">
        <v>45657.395671296297</v>
      </c>
      <c r="AF459" s="2" t="s">
        <v>342</v>
      </c>
      <c r="AH459" s="2" t="s">
        <v>78</v>
      </c>
      <c r="AI459" s="2" t="s">
        <v>79</v>
      </c>
      <c r="AJ459" s="2" t="s">
        <v>123</v>
      </c>
      <c r="AK459" s="2" t="s">
        <v>23341</v>
      </c>
      <c r="AL459" s="2" t="s">
        <v>450</v>
      </c>
      <c r="AM459" s="3">
        <v>45657.39571759259</v>
      </c>
      <c r="AO459" s="2" t="s">
        <v>450</v>
      </c>
      <c r="AP459" s="2">
        <v>5546730</v>
      </c>
      <c r="AQ459" s="2" t="s">
        <v>81</v>
      </c>
      <c r="AR459" s="3">
        <v>45657.536585648151</v>
      </c>
      <c r="AS459" s="2" t="s">
        <v>82</v>
      </c>
      <c r="AT459" s="3">
        <v>45657.333333333336</v>
      </c>
      <c r="AU459" s="2" t="s">
        <v>104</v>
      </c>
      <c r="AV459" s="2" t="s">
        <v>682</v>
      </c>
      <c r="AW459" s="2" t="s">
        <v>683</v>
      </c>
      <c r="AX459" s="2" t="s">
        <v>2224</v>
      </c>
      <c r="AZ459" s="3">
        <v>45657.536585648151</v>
      </c>
      <c r="BB459" s="2" t="s">
        <v>439</v>
      </c>
      <c r="BC459" s="2" t="s">
        <v>440</v>
      </c>
      <c r="BD459" s="2" t="s">
        <v>263</v>
      </c>
      <c r="BE459" s="2" t="s">
        <v>5809</v>
      </c>
      <c r="BF459" s="2" t="s">
        <v>301</v>
      </c>
      <c r="BG459" s="2" t="s">
        <v>58</v>
      </c>
      <c r="BH459" s="2" t="s">
        <v>26293</v>
      </c>
      <c r="BI459" s="2" t="s">
        <v>26790</v>
      </c>
      <c r="BJ459" s="2" t="s">
        <v>26720</v>
      </c>
    </row>
    <row r="460" spans="1:62" s="2" customFormat="1" x14ac:dyDescent="0.35">
      <c r="A460" s="2">
        <v>2950949</v>
      </c>
      <c r="B460" s="2" t="s">
        <v>58</v>
      </c>
      <c r="C460" s="2">
        <v>41524291</v>
      </c>
      <c r="D460" s="2">
        <v>338029347</v>
      </c>
      <c r="E460" s="2" t="s">
        <v>59</v>
      </c>
      <c r="F460" s="2" t="s">
        <v>60</v>
      </c>
      <c r="G460" s="2" t="s">
        <v>2906</v>
      </c>
      <c r="H460" s="2" t="s">
        <v>23380</v>
      </c>
      <c r="I460" s="2">
        <v>775367270</v>
      </c>
      <c r="J460" s="2" t="s">
        <v>23381</v>
      </c>
      <c r="K460" s="2">
        <v>13</v>
      </c>
      <c r="L460" s="2" t="s">
        <v>63</v>
      </c>
      <c r="M460" s="2" t="s">
        <v>64</v>
      </c>
      <c r="N460" s="3">
        <v>45511.745023148149</v>
      </c>
      <c r="O460" s="2" t="s">
        <v>65</v>
      </c>
      <c r="Q460" s="2" t="s">
        <v>66</v>
      </c>
      <c r="R460" s="3">
        <v>45657.402719907404</v>
      </c>
      <c r="S460" s="2" t="s">
        <v>15166</v>
      </c>
      <c r="T460" s="2" t="s">
        <v>334</v>
      </c>
      <c r="U460" s="2" t="s">
        <v>880</v>
      </c>
      <c r="V460" s="2" t="s">
        <v>23382</v>
      </c>
      <c r="W460" s="2" t="s">
        <v>71</v>
      </c>
      <c r="X460" s="2" t="s">
        <v>198</v>
      </c>
      <c r="Y460" s="2" t="s">
        <v>13518</v>
      </c>
      <c r="Z460" s="2" t="s">
        <v>433</v>
      </c>
      <c r="AA460" s="2" t="s">
        <v>434</v>
      </c>
      <c r="AB460" s="2" t="s">
        <v>434</v>
      </c>
      <c r="AC460" s="2">
        <v>22</v>
      </c>
      <c r="AE460" s="3">
        <v>45657.573969907404</v>
      </c>
      <c r="AF460" s="2" t="s">
        <v>77</v>
      </c>
      <c r="AH460" s="2" t="s">
        <v>142</v>
      </c>
      <c r="AI460" s="2" t="s">
        <v>58</v>
      </c>
      <c r="AJ460" s="2" t="s">
        <v>966</v>
      </c>
      <c r="AK460" s="2" t="s">
        <v>23383</v>
      </c>
      <c r="AL460" s="2" t="s">
        <v>1061</v>
      </c>
      <c r="AM460" s="3">
        <v>45657.574062500003</v>
      </c>
      <c r="AN460" s="2" t="s">
        <v>23383</v>
      </c>
      <c r="AO460" s="2" t="s">
        <v>1061</v>
      </c>
      <c r="AP460" s="2">
        <v>5548105</v>
      </c>
      <c r="AQ460" s="2" t="s">
        <v>81</v>
      </c>
      <c r="AR460" s="3">
        <v>45657.947430555556</v>
      </c>
      <c r="AS460" s="2" t="s">
        <v>82</v>
      </c>
      <c r="AT460" s="3">
        <v>45657.333333333336</v>
      </c>
      <c r="AU460" s="2" t="s">
        <v>104</v>
      </c>
      <c r="AV460" s="2" t="s">
        <v>969</v>
      </c>
      <c r="AW460" s="2" t="s">
        <v>970</v>
      </c>
      <c r="AX460" s="2" t="s">
        <v>971</v>
      </c>
      <c r="AZ460" s="3">
        <v>45657.947430555556</v>
      </c>
      <c r="BB460" s="2" t="s">
        <v>4739</v>
      </c>
      <c r="BC460" s="2" t="s">
        <v>1421</v>
      </c>
      <c r="BD460" s="2" t="s">
        <v>4740</v>
      </c>
      <c r="BE460" s="2" t="s">
        <v>23384</v>
      </c>
      <c r="BF460" s="2" t="s">
        <v>547</v>
      </c>
      <c r="BG460" s="2" t="s">
        <v>58</v>
      </c>
      <c r="BH460" s="2" t="s">
        <v>26293</v>
      </c>
      <c r="BI460" s="2" t="s">
        <v>26784</v>
      </c>
      <c r="BJ460" s="2" t="s">
        <v>26721</v>
      </c>
    </row>
    <row r="461" spans="1:62" s="2" customFormat="1" x14ac:dyDescent="0.35">
      <c r="A461" s="2">
        <v>2950950</v>
      </c>
      <c r="B461" s="2" t="s">
        <v>58</v>
      </c>
      <c r="C461" s="2">
        <v>30384911</v>
      </c>
      <c r="D461" s="2">
        <v>338407862</v>
      </c>
      <c r="E461" s="2" t="s">
        <v>59</v>
      </c>
      <c r="F461" s="2" t="s">
        <v>60</v>
      </c>
      <c r="G461" s="2" t="s">
        <v>23339</v>
      </c>
      <c r="I461" s="2">
        <v>776848686</v>
      </c>
      <c r="J461" s="2" t="s">
        <v>23340</v>
      </c>
      <c r="K461" s="2">
        <v>20</v>
      </c>
      <c r="L461" s="2" t="s">
        <v>2128</v>
      </c>
      <c r="M461" s="2" t="s">
        <v>1152</v>
      </c>
      <c r="N461" s="3">
        <v>45412.687789351854</v>
      </c>
      <c r="O461" s="2" t="s">
        <v>537</v>
      </c>
      <c r="Q461" s="2" t="s">
        <v>66</v>
      </c>
      <c r="R461" s="3">
        <v>45657.402824074074</v>
      </c>
      <c r="S461" s="2" t="s">
        <v>450</v>
      </c>
      <c r="T461" s="2" t="s">
        <v>334</v>
      </c>
      <c r="U461" s="2" t="s">
        <v>69</v>
      </c>
      <c r="V461" s="2" t="s">
        <v>1295</v>
      </c>
      <c r="W461" s="2" t="s">
        <v>288</v>
      </c>
      <c r="X461" s="2" t="s">
        <v>289</v>
      </c>
      <c r="Y461" s="2" t="s">
        <v>12774</v>
      </c>
      <c r="Z461" s="2" t="s">
        <v>1617</v>
      </c>
      <c r="AA461" s="2" t="s">
        <v>1617</v>
      </c>
      <c r="AB461" s="2" t="s">
        <v>12775</v>
      </c>
      <c r="AE461" s="3">
        <v>45657.403124999997</v>
      </c>
      <c r="AF461" s="2" t="s">
        <v>543</v>
      </c>
      <c r="AG461" s="2">
        <v>48</v>
      </c>
      <c r="AH461" s="2" t="s">
        <v>78</v>
      </c>
      <c r="AI461" s="2" t="s">
        <v>79</v>
      </c>
      <c r="AJ461" s="2" t="s">
        <v>123</v>
      </c>
      <c r="AK461" s="2" t="s">
        <v>23341</v>
      </c>
      <c r="AL461" s="2" t="s">
        <v>450</v>
      </c>
      <c r="AM461" s="3">
        <v>45657.403171296297</v>
      </c>
      <c r="AO461" s="2" t="s">
        <v>450</v>
      </c>
      <c r="AP461" s="2">
        <v>5546771</v>
      </c>
      <c r="AQ461" s="2" t="s">
        <v>81</v>
      </c>
      <c r="AR461" s="3">
        <v>45657.484201388892</v>
      </c>
      <c r="AS461" s="2" t="s">
        <v>82</v>
      </c>
      <c r="AT461" s="3">
        <v>45657.333333333336</v>
      </c>
      <c r="AU461" s="2" t="s">
        <v>104</v>
      </c>
      <c r="AV461" s="2" t="s">
        <v>682</v>
      </c>
      <c r="AW461" s="2" t="s">
        <v>683</v>
      </c>
      <c r="AX461" s="2" t="s">
        <v>4475</v>
      </c>
      <c r="AY461" s="3">
        <v>45659.403124999997</v>
      </c>
      <c r="AZ461" s="3">
        <v>45657.484201388892</v>
      </c>
      <c r="BA461" s="2" t="s">
        <v>460</v>
      </c>
      <c r="BB461" s="2" t="s">
        <v>108</v>
      </c>
      <c r="BC461" s="2" t="s">
        <v>109</v>
      </c>
      <c r="BD461" s="2" t="s">
        <v>110</v>
      </c>
      <c r="BE461" s="2" t="s">
        <v>23385</v>
      </c>
      <c r="BF461" s="2" t="s">
        <v>2865</v>
      </c>
      <c r="BG461" s="2" t="s">
        <v>58</v>
      </c>
      <c r="BH461" s="2" t="s">
        <v>26293</v>
      </c>
      <c r="BI461" s="2" t="s">
        <v>26784</v>
      </c>
      <c r="BJ461" s="2" t="s">
        <v>26720</v>
      </c>
    </row>
    <row r="462" spans="1:62" s="2" customFormat="1" x14ac:dyDescent="0.35">
      <c r="A462" s="2">
        <v>2950954</v>
      </c>
      <c r="B462" s="2" t="s">
        <v>354</v>
      </c>
      <c r="C462" s="2">
        <v>360131</v>
      </c>
      <c r="D462" s="2">
        <v>339812874</v>
      </c>
      <c r="E462" s="2" t="s">
        <v>59</v>
      </c>
      <c r="F462" s="2" t="s">
        <v>60</v>
      </c>
      <c r="G462" s="2" t="s">
        <v>7205</v>
      </c>
      <c r="I462" s="2">
        <v>771852955</v>
      </c>
      <c r="J462" s="2" t="s">
        <v>7206</v>
      </c>
      <c r="K462" s="2">
        <v>20</v>
      </c>
      <c r="L462" s="2" t="s">
        <v>447</v>
      </c>
      <c r="M462" s="2" t="s">
        <v>448</v>
      </c>
      <c r="N462" s="3">
        <v>40526.750011574077</v>
      </c>
      <c r="O462" s="2" t="s">
        <v>6922</v>
      </c>
      <c r="Q462" s="2" t="s">
        <v>66</v>
      </c>
      <c r="R462" s="3">
        <v>45657.408368055556</v>
      </c>
      <c r="S462" s="2" t="s">
        <v>18791</v>
      </c>
      <c r="T462" s="2" t="s">
        <v>334</v>
      </c>
      <c r="U462" s="2" t="s">
        <v>481</v>
      </c>
      <c r="V462" s="2" t="s">
        <v>23402</v>
      </c>
      <c r="W462" s="2" t="s">
        <v>727</v>
      </c>
      <c r="X462" s="2" t="s">
        <v>2433</v>
      </c>
      <c r="Y462" s="2" t="s">
        <v>7208</v>
      </c>
      <c r="Z462" s="2" t="s">
        <v>730</v>
      </c>
      <c r="AA462" s="2" t="s">
        <v>7209</v>
      </c>
      <c r="AB462" s="2" t="s">
        <v>176</v>
      </c>
      <c r="AE462" s="3">
        <v>45657.454930555556</v>
      </c>
      <c r="AF462" s="2" t="s">
        <v>7210</v>
      </c>
      <c r="AG462" s="2">
        <v>48</v>
      </c>
      <c r="AH462" s="2" t="s">
        <v>78</v>
      </c>
      <c r="AI462" s="2" t="s">
        <v>363</v>
      </c>
      <c r="AJ462" s="2" t="s">
        <v>6303</v>
      </c>
      <c r="AK462" s="2" t="s">
        <v>23403</v>
      </c>
      <c r="AL462" s="2" t="s">
        <v>16936</v>
      </c>
      <c r="AM462" s="3">
        <v>45657.455023148148</v>
      </c>
      <c r="AO462" s="2" t="s">
        <v>16936</v>
      </c>
      <c r="AP462" s="2">
        <v>5547084</v>
      </c>
      <c r="AQ462" s="2" t="s">
        <v>81</v>
      </c>
      <c r="AR462" s="3">
        <v>45657.626539351855</v>
      </c>
      <c r="AS462" s="2" t="s">
        <v>82</v>
      </c>
      <c r="AT462" s="3">
        <v>45657.333333333336</v>
      </c>
      <c r="AU462" s="2" t="s">
        <v>83</v>
      </c>
      <c r="AV462" s="2" t="s">
        <v>733</v>
      </c>
      <c r="AW462" s="2" t="s">
        <v>734</v>
      </c>
      <c r="AX462" s="2" t="s">
        <v>2437</v>
      </c>
      <c r="AY462" s="3">
        <v>45659.454930555556</v>
      </c>
      <c r="AZ462" s="3">
        <v>45657.626539351855</v>
      </c>
      <c r="BA462" s="2" t="s">
        <v>460</v>
      </c>
      <c r="BB462" s="2" t="s">
        <v>736</v>
      </c>
      <c r="BC462" s="2" t="s">
        <v>737</v>
      </c>
      <c r="BD462" s="2" t="s">
        <v>351</v>
      </c>
      <c r="BE462" s="2" t="s">
        <v>7212</v>
      </c>
      <c r="BF462" s="2" t="s">
        <v>601</v>
      </c>
      <c r="BG462" s="2" t="s">
        <v>26292</v>
      </c>
      <c r="BH462" s="2" t="s">
        <v>26293</v>
      </c>
      <c r="BI462" s="2" t="s">
        <v>26789</v>
      </c>
      <c r="BJ462" s="2" t="s">
        <v>26384</v>
      </c>
    </row>
    <row r="463" spans="1:62" s="2" customFormat="1" x14ac:dyDescent="0.35">
      <c r="A463" s="2">
        <v>2950956</v>
      </c>
      <c r="B463" s="2" t="s">
        <v>720</v>
      </c>
      <c r="C463" s="2">
        <v>631</v>
      </c>
      <c r="D463" s="2">
        <v>338215138</v>
      </c>
      <c r="E463" s="2" t="s">
        <v>59</v>
      </c>
      <c r="F463" s="2" t="s">
        <v>60</v>
      </c>
      <c r="G463" s="2" t="s">
        <v>7117</v>
      </c>
      <c r="I463" s="2" t="s">
        <v>23407</v>
      </c>
      <c r="J463" s="2" t="s">
        <v>23407</v>
      </c>
      <c r="K463" s="2">
        <v>20</v>
      </c>
      <c r="L463" s="2" t="s">
        <v>447</v>
      </c>
      <c r="M463" s="2" t="s">
        <v>448</v>
      </c>
      <c r="N463" s="3">
        <v>41677.334756944445</v>
      </c>
      <c r="O463" s="2" t="s">
        <v>7119</v>
      </c>
      <c r="Q463" s="2" t="s">
        <v>66</v>
      </c>
      <c r="R463" s="3">
        <v>45657.409259259257</v>
      </c>
      <c r="S463" s="2" t="s">
        <v>7120</v>
      </c>
      <c r="T463" s="2" t="s">
        <v>334</v>
      </c>
      <c r="U463" s="2" t="s">
        <v>157</v>
      </c>
      <c r="V463" s="2" t="s">
        <v>23408</v>
      </c>
      <c r="W463" s="2" t="s">
        <v>288</v>
      </c>
      <c r="X463" s="2" t="s">
        <v>289</v>
      </c>
      <c r="Y463" s="2" t="s">
        <v>7122</v>
      </c>
      <c r="Z463" s="2" t="s">
        <v>1858</v>
      </c>
      <c r="AE463" s="3">
        <v>45657.410162037035</v>
      </c>
      <c r="AF463" s="2" t="s">
        <v>3132</v>
      </c>
      <c r="AH463" s="2" t="s">
        <v>78</v>
      </c>
      <c r="AI463" s="2" t="s">
        <v>363</v>
      </c>
      <c r="AJ463" s="2" t="s">
        <v>6303</v>
      </c>
      <c r="AK463" s="2" t="s">
        <v>23408</v>
      </c>
      <c r="AL463" s="2" t="s">
        <v>7120</v>
      </c>
      <c r="AM463" s="3">
        <v>45657.410509259258</v>
      </c>
      <c r="AN463" s="2" t="s">
        <v>23408</v>
      </c>
      <c r="AO463" s="2" t="s">
        <v>7120</v>
      </c>
      <c r="AP463" s="2">
        <v>5546796</v>
      </c>
      <c r="AQ463" s="2" t="s">
        <v>81</v>
      </c>
      <c r="AR463" s="3">
        <v>45657.524409722224</v>
      </c>
      <c r="AS463" s="2" t="s">
        <v>82</v>
      </c>
      <c r="AT463" s="3">
        <v>45657.333333333336</v>
      </c>
      <c r="AU463" s="2" t="s">
        <v>104</v>
      </c>
      <c r="AV463" s="2" t="s">
        <v>682</v>
      </c>
      <c r="AW463" s="2" t="s">
        <v>683</v>
      </c>
      <c r="AX463" s="2" t="s">
        <v>1190</v>
      </c>
      <c r="AZ463" s="3">
        <v>45657.524409722224</v>
      </c>
      <c r="BB463" s="2" t="s">
        <v>7817</v>
      </c>
      <c r="BC463" s="2" t="s">
        <v>2890</v>
      </c>
      <c r="BD463" s="2" t="s">
        <v>7818</v>
      </c>
      <c r="BE463" s="2" t="s">
        <v>23409</v>
      </c>
      <c r="BF463" s="2" t="s">
        <v>301</v>
      </c>
      <c r="BG463" s="2" t="s">
        <v>26292</v>
      </c>
      <c r="BH463" s="2" t="s">
        <v>26293</v>
      </c>
      <c r="BI463" s="2" t="s">
        <v>26795</v>
      </c>
      <c r="BJ463" s="2" t="s">
        <v>26382</v>
      </c>
    </row>
    <row r="464" spans="1:62" s="2" customFormat="1" x14ac:dyDescent="0.35">
      <c r="A464" s="2">
        <v>2950957</v>
      </c>
      <c r="B464" s="2" t="s">
        <v>58</v>
      </c>
      <c r="C464" s="2">
        <v>44089501</v>
      </c>
      <c r="D464" s="2">
        <v>338574583</v>
      </c>
      <c r="E464" s="2" t="s">
        <v>59</v>
      </c>
      <c r="F464" s="2" t="s">
        <v>60</v>
      </c>
      <c r="G464" s="2" t="s">
        <v>313</v>
      </c>
      <c r="H464" s="2" t="s">
        <v>3055</v>
      </c>
      <c r="I464" s="2">
        <v>773592661</v>
      </c>
      <c r="J464" s="2" t="s">
        <v>23410</v>
      </c>
      <c r="K464" s="2">
        <v>12</v>
      </c>
      <c r="L464" s="2" t="s">
        <v>63</v>
      </c>
      <c r="M464" s="2" t="s">
        <v>64</v>
      </c>
      <c r="N464" s="3">
        <v>45633.500474537039</v>
      </c>
      <c r="O464" s="2" t="s">
        <v>537</v>
      </c>
      <c r="Q464" s="2" t="s">
        <v>66</v>
      </c>
      <c r="R464" s="3">
        <v>45657.409444444442</v>
      </c>
      <c r="S464" s="2" t="s">
        <v>961</v>
      </c>
      <c r="T464" s="2" t="s">
        <v>334</v>
      </c>
      <c r="U464" s="2" t="s">
        <v>215</v>
      </c>
      <c r="V464" s="2" t="s">
        <v>1368</v>
      </c>
      <c r="W464" s="2" t="s">
        <v>118</v>
      </c>
      <c r="X464" s="2" t="s">
        <v>119</v>
      </c>
      <c r="Y464" s="2" t="s">
        <v>766</v>
      </c>
      <c r="Z464" s="2" t="s">
        <v>1163</v>
      </c>
      <c r="AA464" s="2" t="s">
        <v>1163</v>
      </c>
      <c r="AB464" s="2" t="s">
        <v>176</v>
      </c>
      <c r="AE464" s="3">
        <v>45657.409756944442</v>
      </c>
      <c r="AF464" s="2" t="s">
        <v>342</v>
      </c>
      <c r="AH464" s="2" t="s">
        <v>78</v>
      </c>
      <c r="AI464" s="2" t="s">
        <v>363</v>
      </c>
      <c r="AJ464" s="2" t="s">
        <v>364</v>
      </c>
      <c r="AK464" s="2" t="s">
        <v>1372</v>
      </c>
      <c r="AL464" s="2" t="s">
        <v>961</v>
      </c>
      <c r="AM464" s="3">
        <v>45657.409849537034</v>
      </c>
      <c r="AO464" s="2" t="s">
        <v>961</v>
      </c>
      <c r="AP464" s="2">
        <v>5546795</v>
      </c>
      <c r="AQ464" s="2" t="s">
        <v>81</v>
      </c>
      <c r="AR464" s="3">
        <v>45659.491319444445</v>
      </c>
      <c r="AS464" s="2" t="s">
        <v>82</v>
      </c>
      <c r="AT464" s="3">
        <v>45657.333333333336</v>
      </c>
      <c r="AU464" s="2" t="s">
        <v>104</v>
      </c>
      <c r="AV464" s="2" t="s">
        <v>125</v>
      </c>
      <c r="AW464" s="2" t="s">
        <v>126</v>
      </c>
      <c r="AX464" s="2" t="s">
        <v>769</v>
      </c>
      <c r="AZ464" s="3">
        <v>45659.491319444445</v>
      </c>
      <c r="BB464" s="2" t="s">
        <v>557</v>
      </c>
      <c r="BC464" s="2" t="s">
        <v>558</v>
      </c>
      <c r="BD464" s="2" t="s">
        <v>181</v>
      </c>
      <c r="BE464" s="2" t="s">
        <v>3501</v>
      </c>
      <c r="BF464" s="2" t="s">
        <v>560</v>
      </c>
      <c r="BG464" s="2" t="s">
        <v>58</v>
      </c>
      <c r="BH464" s="2" t="s">
        <v>26293</v>
      </c>
      <c r="BI464" s="2" t="s">
        <v>26789</v>
      </c>
      <c r="BJ464" s="2" t="s">
        <v>26722</v>
      </c>
    </row>
    <row r="465" spans="1:62" s="2" customFormat="1" x14ac:dyDescent="0.35">
      <c r="A465" s="2">
        <v>2950958</v>
      </c>
      <c r="B465" s="2" t="s">
        <v>720</v>
      </c>
      <c r="C465" s="2">
        <v>576551</v>
      </c>
      <c r="D465" s="2" t="s">
        <v>23411</v>
      </c>
      <c r="E465" s="2" t="s">
        <v>59</v>
      </c>
      <c r="F465" s="2" t="s">
        <v>8940</v>
      </c>
      <c r="G465" s="2" t="s">
        <v>23412</v>
      </c>
      <c r="I465" s="2">
        <v>766003151</v>
      </c>
      <c r="J465" s="2" t="s">
        <v>23413</v>
      </c>
      <c r="K465" s="2">
        <v>20</v>
      </c>
      <c r="L465" s="2" t="s">
        <v>447</v>
      </c>
      <c r="M465" s="2" t="s">
        <v>448</v>
      </c>
      <c r="N465" s="3">
        <v>43584.5</v>
      </c>
      <c r="O465" s="2" t="s">
        <v>23414</v>
      </c>
      <c r="Q465" s="2" t="s">
        <v>66</v>
      </c>
      <c r="R465" s="3">
        <v>45657.409479166665</v>
      </c>
      <c r="S465" s="2" t="s">
        <v>20165</v>
      </c>
      <c r="T465" s="2" t="s">
        <v>334</v>
      </c>
      <c r="U465" s="2" t="s">
        <v>215</v>
      </c>
      <c r="V465" s="2" t="s">
        <v>23415</v>
      </c>
      <c r="W465" s="2" t="s">
        <v>336</v>
      </c>
      <c r="Y465" s="2" t="s">
        <v>23416</v>
      </c>
      <c r="Z465" s="2" t="s">
        <v>567</v>
      </c>
      <c r="AA465" s="2" t="s">
        <v>14847</v>
      </c>
      <c r="AB465" s="2" t="s">
        <v>23417</v>
      </c>
      <c r="AE465" s="3">
        <v>45657.429849537039</v>
      </c>
      <c r="AF465" s="2" t="s">
        <v>23418</v>
      </c>
      <c r="AG465" s="2">
        <v>4</v>
      </c>
      <c r="AH465" s="2" t="s">
        <v>78</v>
      </c>
      <c r="AI465" s="2" t="s">
        <v>363</v>
      </c>
      <c r="AJ465" s="2" t="s">
        <v>6303</v>
      </c>
      <c r="AK465" s="2" t="s">
        <v>23419</v>
      </c>
      <c r="AL465" s="2" t="s">
        <v>15314</v>
      </c>
      <c r="AM465" s="3">
        <v>45657.430324074077</v>
      </c>
      <c r="AO465" s="2" t="s">
        <v>15314</v>
      </c>
      <c r="AP465" s="2">
        <v>5546887</v>
      </c>
      <c r="AQ465" s="2" t="s">
        <v>81</v>
      </c>
      <c r="AR465" s="3">
        <v>45657.497685185182</v>
      </c>
      <c r="AS465" s="2" t="s">
        <v>82</v>
      </c>
      <c r="AT465" s="3">
        <v>45657.333333333336</v>
      </c>
      <c r="AU465" s="2" t="s">
        <v>104</v>
      </c>
      <c r="AV465" s="2" t="s">
        <v>569</v>
      </c>
      <c r="AW465" s="2" t="s">
        <v>570</v>
      </c>
      <c r="AX465" s="2" t="s">
        <v>5705</v>
      </c>
      <c r="AY465" s="3">
        <v>45657.596516203703</v>
      </c>
      <c r="AZ465" s="3">
        <v>45657.497685185182</v>
      </c>
      <c r="BA465" s="2" t="s">
        <v>460</v>
      </c>
      <c r="BB465" s="2" t="s">
        <v>1276</v>
      </c>
      <c r="BC465" s="2" t="s">
        <v>1277</v>
      </c>
      <c r="BD465" s="2" t="s">
        <v>1278</v>
      </c>
      <c r="BE465" s="2" t="s">
        <v>23420</v>
      </c>
      <c r="BF465" s="2" t="s">
        <v>465</v>
      </c>
      <c r="BG465" s="2" t="s">
        <v>26292</v>
      </c>
      <c r="BH465" s="2" t="s">
        <v>26291</v>
      </c>
      <c r="BI465" s="2" t="s">
        <v>26795</v>
      </c>
      <c r="BJ465" s="2" t="s">
        <v>26723</v>
      </c>
    </row>
    <row r="466" spans="1:62" s="2" customFormat="1" x14ac:dyDescent="0.35">
      <c r="A466" s="2">
        <v>2950961</v>
      </c>
      <c r="B466" s="2" t="s">
        <v>58</v>
      </c>
      <c r="C466" s="2">
        <v>44649521</v>
      </c>
      <c r="D466" s="2">
        <v>339580305</v>
      </c>
      <c r="E466" s="2" t="s">
        <v>59</v>
      </c>
      <c r="F466" s="2" t="s">
        <v>60</v>
      </c>
      <c r="G466" s="2" t="s">
        <v>590</v>
      </c>
      <c r="H466" s="2" t="s">
        <v>23427</v>
      </c>
      <c r="I466" s="2">
        <v>777852414</v>
      </c>
      <c r="J466" s="2" t="s">
        <v>387</v>
      </c>
      <c r="K466" s="2">
        <v>14</v>
      </c>
      <c r="L466" s="2" t="s">
        <v>63</v>
      </c>
      <c r="M466" s="2" t="s">
        <v>64</v>
      </c>
      <c r="N466" s="3">
        <v>45652.702939814815</v>
      </c>
      <c r="O466" s="2" t="s">
        <v>537</v>
      </c>
      <c r="Q466" s="2" t="s">
        <v>66</v>
      </c>
      <c r="R466" s="3">
        <v>45657.412557870368</v>
      </c>
      <c r="S466" s="2" t="s">
        <v>450</v>
      </c>
      <c r="T466" s="2" t="s">
        <v>334</v>
      </c>
      <c r="U466" s="2" t="s">
        <v>69</v>
      </c>
      <c r="V466" s="2" t="s">
        <v>1295</v>
      </c>
      <c r="W466" s="2" t="s">
        <v>233</v>
      </c>
      <c r="X466" s="2" t="s">
        <v>234</v>
      </c>
      <c r="Z466" s="2" t="s">
        <v>236</v>
      </c>
      <c r="AA466" s="2" t="s">
        <v>12056</v>
      </c>
      <c r="AB466" s="2" t="s">
        <v>23428</v>
      </c>
      <c r="AE466" s="3">
        <v>45658.792094907411</v>
      </c>
      <c r="AF466" s="2" t="s">
        <v>342</v>
      </c>
      <c r="AH466" s="2" t="s">
        <v>142</v>
      </c>
      <c r="AI466" s="2" t="s">
        <v>79</v>
      </c>
      <c r="AJ466" s="2" t="s">
        <v>101</v>
      </c>
      <c r="AK466" s="2" t="s">
        <v>529</v>
      </c>
      <c r="AL466" s="2" t="s">
        <v>243</v>
      </c>
      <c r="AM466" s="3">
        <v>45658.792175925926</v>
      </c>
      <c r="AN466" s="2" t="s">
        <v>529</v>
      </c>
      <c r="AO466" s="2" t="s">
        <v>243</v>
      </c>
      <c r="AP466" s="2">
        <v>5552544</v>
      </c>
      <c r="AQ466" s="2" t="s">
        <v>81</v>
      </c>
      <c r="AR466" s="3">
        <v>45659.704687500001</v>
      </c>
      <c r="AS466" s="2" t="s">
        <v>82</v>
      </c>
      <c r="AT466" s="3">
        <v>45659.333333333336</v>
      </c>
      <c r="AU466" s="2" t="s">
        <v>104</v>
      </c>
      <c r="AV466" s="2" t="s">
        <v>346</v>
      </c>
      <c r="AW466" s="2" t="s">
        <v>347</v>
      </c>
      <c r="AX466" s="2" t="s">
        <v>348</v>
      </c>
      <c r="AZ466" s="3">
        <v>45659.704687500001</v>
      </c>
      <c r="BB466" s="2" t="s">
        <v>408</v>
      </c>
      <c r="BC466" s="2" t="s">
        <v>409</v>
      </c>
      <c r="BD466" s="2" t="s">
        <v>410</v>
      </c>
      <c r="BE466" s="2" t="s">
        <v>23429</v>
      </c>
      <c r="BF466" s="2" t="s">
        <v>831</v>
      </c>
      <c r="BG466" s="2" t="s">
        <v>58</v>
      </c>
      <c r="BH466" s="2" t="s">
        <v>26293</v>
      </c>
      <c r="BI466" s="2" t="s">
        <v>26787</v>
      </c>
      <c r="BJ466" s="2" t="s">
        <v>26724</v>
      </c>
    </row>
    <row r="467" spans="1:62" s="2" customFormat="1" x14ac:dyDescent="0.35">
      <c r="A467" s="2">
        <v>2950962</v>
      </c>
      <c r="B467" s="2" t="s">
        <v>58</v>
      </c>
      <c r="C467" s="2">
        <v>44618621</v>
      </c>
      <c r="D467" s="2">
        <v>338800677</v>
      </c>
      <c r="E467" s="2" t="s">
        <v>59</v>
      </c>
      <c r="F467" s="2" t="s">
        <v>60</v>
      </c>
      <c r="G467" s="2" t="s">
        <v>23430</v>
      </c>
      <c r="H467" s="2" t="s">
        <v>23430</v>
      </c>
      <c r="I467" s="2">
        <v>773724542</v>
      </c>
      <c r="J467" s="2" t="s">
        <v>4865</v>
      </c>
      <c r="K467" s="2">
        <v>20</v>
      </c>
      <c r="L467" s="2" t="s">
        <v>357</v>
      </c>
      <c r="M467" s="2" t="s">
        <v>358</v>
      </c>
      <c r="N467" s="3">
        <v>45636.717673611114</v>
      </c>
      <c r="O467" s="2" t="s">
        <v>537</v>
      </c>
      <c r="Q467" s="2" t="s">
        <v>66</v>
      </c>
      <c r="R467" s="3">
        <v>45657.414236111108</v>
      </c>
      <c r="S467" s="2" t="s">
        <v>18791</v>
      </c>
      <c r="T467" s="2" t="s">
        <v>334</v>
      </c>
      <c r="U467" s="2" t="s">
        <v>880</v>
      </c>
      <c r="V467" s="2" t="s">
        <v>23431</v>
      </c>
      <c r="W467" s="2" t="s">
        <v>136</v>
      </c>
      <c r="X467" s="2" t="s">
        <v>137</v>
      </c>
      <c r="Y467" s="2" t="s">
        <v>5924</v>
      </c>
      <c r="Z467" s="2" t="s">
        <v>1622</v>
      </c>
      <c r="AA467" s="2" t="s">
        <v>8226</v>
      </c>
      <c r="AB467" s="2" t="s">
        <v>176</v>
      </c>
      <c r="AE467" s="3">
        <v>45657.41443287037</v>
      </c>
      <c r="AF467" s="2" t="s">
        <v>342</v>
      </c>
      <c r="AH467" s="2" t="s">
        <v>78</v>
      </c>
      <c r="AI467" s="2" t="s">
        <v>363</v>
      </c>
      <c r="AJ467" s="2" t="s">
        <v>364</v>
      </c>
      <c r="AK467" s="2" t="s">
        <v>23432</v>
      </c>
      <c r="AL467" s="2" t="s">
        <v>18791</v>
      </c>
      <c r="AM467" s="3">
        <v>45658.449259259258</v>
      </c>
      <c r="AN467" s="2" t="s">
        <v>23433</v>
      </c>
      <c r="AO467" s="2" t="s">
        <v>147</v>
      </c>
      <c r="AP467" s="2">
        <v>5551928</v>
      </c>
      <c r="AQ467" s="2" t="s">
        <v>81</v>
      </c>
      <c r="AR467" s="3">
        <v>45659.596446759257</v>
      </c>
      <c r="AS467" s="2" t="s">
        <v>82</v>
      </c>
      <c r="AT467" s="3">
        <v>45659.333333333336</v>
      </c>
      <c r="AU467" s="2" t="s">
        <v>104</v>
      </c>
      <c r="AV467" s="2" t="s">
        <v>405</v>
      </c>
      <c r="AW467" s="2" t="s">
        <v>406</v>
      </c>
      <c r="AX467" s="2" t="s">
        <v>407</v>
      </c>
      <c r="AZ467" s="3">
        <v>45659.596446759257</v>
      </c>
      <c r="BB467" s="2" t="s">
        <v>179</v>
      </c>
      <c r="BC467" s="2" t="s">
        <v>180</v>
      </c>
      <c r="BD467" s="2" t="s">
        <v>181</v>
      </c>
      <c r="BE467" s="2" t="s">
        <v>23434</v>
      </c>
      <c r="BF467" s="2" t="s">
        <v>147</v>
      </c>
      <c r="BG467" s="2" t="s">
        <v>58</v>
      </c>
      <c r="BH467" s="2" t="s">
        <v>26293</v>
      </c>
      <c r="BI467" s="2" t="s">
        <v>26789</v>
      </c>
      <c r="BJ467" s="2" t="s">
        <v>26725</v>
      </c>
    </row>
    <row r="468" spans="1:62" s="2" customFormat="1" x14ac:dyDescent="0.35">
      <c r="A468" s="2">
        <v>2950965</v>
      </c>
      <c r="B468" s="2" t="s">
        <v>58</v>
      </c>
      <c r="C468" s="2">
        <v>33081251</v>
      </c>
      <c r="D468" s="2">
        <v>339542493</v>
      </c>
      <c r="E468" s="2" t="s">
        <v>59</v>
      </c>
      <c r="F468" s="2" t="s">
        <v>60</v>
      </c>
      <c r="G468" s="2" t="s">
        <v>9839</v>
      </c>
      <c r="I468" s="2">
        <v>784522834</v>
      </c>
      <c r="J468" s="2" t="s">
        <v>23443</v>
      </c>
      <c r="K468" s="2">
        <v>20</v>
      </c>
      <c r="L468" s="2" t="s">
        <v>447</v>
      </c>
      <c r="M468" s="2" t="s">
        <v>448</v>
      </c>
      <c r="N468" s="3">
        <v>45377.61546296296</v>
      </c>
      <c r="O468" s="2" t="s">
        <v>1153</v>
      </c>
      <c r="Q468" s="2" t="s">
        <v>66</v>
      </c>
      <c r="R468" s="3">
        <v>45657.417557870373</v>
      </c>
      <c r="S468" s="2" t="s">
        <v>15725</v>
      </c>
      <c r="T468" s="2" t="s">
        <v>334</v>
      </c>
      <c r="U468" s="2" t="s">
        <v>880</v>
      </c>
      <c r="V468" s="2" t="s">
        <v>23444</v>
      </c>
      <c r="W468" s="2" t="s">
        <v>233</v>
      </c>
      <c r="X468" s="2" t="s">
        <v>233</v>
      </c>
      <c r="Y468" s="2" t="s">
        <v>3967</v>
      </c>
      <c r="Z468" s="2" t="s">
        <v>567</v>
      </c>
      <c r="AA468" s="2" t="s">
        <v>9842</v>
      </c>
      <c r="AB468" s="2" t="s">
        <v>9843</v>
      </c>
      <c r="AE468" s="3">
        <v>45657.465138888889</v>
      </c>
      <c r="AF468" s="2" t="s">
        <v>77</v>
      </c>
      <c r="AH468" s="2" t="s">
        <v>78</v>
      </c>
      <c r="AI468" s="2" t="s">
        <v>58</v>
      </c>
      <c r="AJ468" s="2" t="s">
        <v>6303</v>
      </c>
      <c r="AK468" s="2" t="s">
        <v>23445</v>
      </c>
      <c r="AL468" s="2" t="s">
        <v>16936</v>
      </c>
      <c r="AM468" s="3">
        <v>45658.586678240739</v>
      </c>
      <c r="AN468" s="2" t="s">
        <v>529</v>
      </c>
      <c r="AO468" s="2" t="s">
        <v>1093</v>
      </c>
      <c r="AP468" s="2">
        <v>5552140</v>
      </c>
      <c r="AQ468" s="2" t="s">
        <v>81</v>
      </c>
      <c r="AR468" s="3">
        <v>45659.446423611109</v>
      </c>
      <c r="AS468" s="2" t="s">
        <v>82</v>
      </c>
      <c r="AT468" s="3">
        <v>45659.333333333336</v>
      </c>
      <c r="AU468" s="2" t="s">
        <v>83</v>
      </c>
      <c r="AV468" s="2" t="s">
        <v>1787</v>
      </c>
      <c r="AW468" s="2" t="s">
        <v>1788</v>
      </c>
      <c r="AX468" s="2" t="s">
        <v>1789</v>
      </c>
      <c r="AZ468" s="3">
        <v>45659.446423611109</v>
      </c>
      <c r="BB468" s="2" t="s">
        <v>10228</v>
      </c>
      <c r="BC468" s="2" t="s">
        <v>7754</v>
      </c>
      <c r="BD468" s="2" t="s">
        <v>7755</v>
      </c>
      <c r="BE468" s="2" t="s">
        <v>23446</v>
      </c>
      <c r="BF468" s="2" t="s">
        <v>1093</v>
      </c>
      <c r="BG468" s="2" t="s">
        <v>58</v>
      </c>
      <c r="BH468" s="2" t="s">
        <v>26293</v>
      </c>
      <c r="BI468" s="2" t="s">
        <v>26798</v>
      </c>
      <c r="BJ468" s="2" t="s">
        <v>26401</v>
      </c>
    </row>
    <row r="469" spans="1:62" s="2" customFormat="1" x14ac:dyDescent="0.35">
      <c r="A469" s="2">
        <v>2950970</v>
      </c>
      <c r="B469" s="2" t="s">
        <v>58</v>
      </c>
      <c r="C469" s="2">
        <v>2129031</v>
      </c>
      <c r="D469" s="2">
        <v>339417575</v>
      </c>
      <c r="E469" s="2" t="s">
        <v>59</v>
      </c>
      <c r="F469" s="2" t="s">
        <v>60</v>
      </c>
      <c r="G469" s="2" t="s">
        <v>23462</v>
      </c>
      <c r="I469" s="2">
        <v>773002368</v>
      </c>
      <c r="J469" s="2" t="s">
        <v>2005</v>
      </c>
      <c r="K469" s="2">
        <v>20</v>
      </c>
      <c r="L469" s="2" t="s">
        <v>2128</v>
      </c>
      <c r="M469" s="2" t="s">
        <v>1152</v>
      </c>
      <c r="N469" s="3">
        <v>44862.500011574077</v>
      </c>
      <c r="O469" s="2" t="s">
        <v>2129</v>
      </c>
      <c r="Q469" s="2" t="s">
        <v>66</v>
      </c>
      <c r="R469" s="3">
        <v>45657.420057870368</v>
      </c>
      <c r="S469" s="2" t="s">
        <v>333</v>
      </c>
      <c r="T469" s="2" t="s">
        <v>334</v>
      </c>
      <c r="U469" s="2" t="s">
        <v>417</v>
      </c>
      <c r="V469" s="2" t="s">
        <v>23463</v>
      </c>
      <c r="W469" s="2" t="s">
        <v>336</v>
      </c>
      <c r="X469" s="2" t="s">
        <v>336</v>
      </c>
      <c r="Y469" s="2" t="s">
        <v>7741</v>
      </c>
      <c r="Z469" s="2" t="s">
        <v>453</v>
      </c>
      <c r="AA469" s="2" t="s">
        <v>6755</v>
      </c>
      <c r="AB469" s="2" t="s">
        <v>176</v>
      </c>
      <c r="AE469" s="3">
        <v>45658.432511574072</v>
      </c>
      <c r="AF469" s="2" t="s">
        <v>77</v>
      </c>
      <c r="AH469" s="2" t="s">
        <v>142</v>
      </c>
      <c r="AI469" s="2" t="s">
        <v>58</v>
      </c>
      <c r="AJ469" s="2" t="s">
        <v>101</v>
      </c>
      <c r="AK469" s="2" t="s">
        <v>23464</v>
      </c>
      <c r="AL469" s="2" t="s">
        <v>243</v>
      </c>
      <c r="AM469" s="3">
        <v>45658.432638888888</v>
      </c>
      <c r="AN469" s="2" t="s">
        <v>23464</v>
      </c>
      <c r="AO469" s="2" t="s">
        <v>243</v>
      </c>
      <c r="AP469" s="2">
        <v>5551902</v>
      </c>
      <c r="AQ469" s="2" t="s">
        <v>81</v>
      </c>
      <c r="AR469" s="3">
        <v>45659.721956018519</v>
      </c>
      <c r="AS469" s="2" t="s">
        <v>82</v>
      </c>
      <c r="AT469" s="3">
        <v>45659.333333333336</v>
      </c>
      <c r="AU469" s="2" t="s">
        <v>104</v>
      </c>
      <c r="AV469" s="2" t="s">
        <v>458</v>
      </c>
      <c r="AW469" s="2" t="s">
        <v>458</v>
      </c>
      <c r="AX469" s="2" t="s">
        <v>14800</v>
      </c>
      <c r="AZ469" s="3">
        <v>45659.721944444442</v>
      </c>
      <c r="BB469" s="2" t="s">
        <v>23465</v>
      </c>
      <c r="BC469" s="2" t="s">
        <v>23466</v>
      </c>
      <c r="BD469" s="2" t="s">
        <v>3201</v>
      </c>
      <c r="BE469" s="2" t="s">
        <v>23467</v>
      </c>
      <c r="BF469" s="2" t="s">
        <v>6949</v>
      </c>
      <c r="BG469" s="2" t="s">
        <v>58</v>
      </c>
      <c r="BH469" s="2" t="s">
        <v>26293</v>
      </c>
      <c r="BI469" s="2" t="s">
        <v>26784</v>
      </c>
      <c r="BJ469" s="2" t="s">
        <v>26726</v>
      </c>
    </row>
    <row r="470" spans="1:62" s="2" customFormat="1" x14ac:dyDescent="0.35">
      <c r="A470" s="2">
        <v>2950986</v>
      </c>
      <c r="B470" s="2" t="s">
        <v>720</v>
      </c>
      <c r="C470" s="2">
        <v>2129031</v>
      </c>
      <c r="D470" s="2">
        <v>339414353</v>
      </c>
      <c r="E470" s="2" t="s">
        <v>59</v>
      </c>
      <c r="F470" s="2" t="s">
        <v>60</v>
      </c>
      <c r="G470" s="2" t="s">
        <v>23462</v>
      </c>
      <c r="I470" s="2">
        <v>773002368</v>
      </c>
      <c r="J470" s="2" t="s">
        <v>2005</v>
      </c>
      <c r="K470" s="2">
        <v>20</v>
      </c>
      <c r="L470" s="2" t="s">
        <v>2128</v>
      </c>
      <c r="M470" s="2" t="s">
        <v>1152</v>
      </c>
      <c r="N470" s="3">
        <v>44852.666678240741</v>
      </c>
      <c r="O470" s="2" t="s">
        <v>2129</v>
      </c>
      <c r="Q470" s="2" t="s">
        <v>66</v>
      </c>
      <c r="R470" s="3">
        <v>45657.426874999997</v>
      </c>
      <c r="S470" s="2" t="s">
        <v>333</v>
      </c>
      <c r="T470" s="2" t="s">
        <v>334</v>
      </c>
      <c r="U470" s="2" t="s">
        <v>417</v>
      </c>
      <c r="V470" s="2" t="s">
        <v>23519</v>
      </c>
      <c r="W470" s="2" t="s">
        <v>336</v>
      </c>
      <c r="X470" s="2" t="s">
        <v>336</v>
      </c>
      <c r="Y470" s="2" t="s">
        <v>1644</v>
      </c>
      <c r="Z470" s="2" t="s">
        <v>453</v>
      </c>
      <c r="AA470" s="2" t="s">
        <v>6755</v>
      </c>
      <c r="AB470" s="2" t="s">
        <v>6755</v>
      </c>
      <c r="AE470" s="3">
        <v>45658.436481481483</v>
      </c>
      <c r="AF470" s="2" t="s">
        <v>77</v>
      </c>
      <c r="AH470" s="2" t="s">
        <v>142</v>
      </c>
      <c r="AI470" s="2" t="s">
        <v>58</v>
      </c>
      <c r="AJ470" s="2" t="s">
        <v>101</v>
      </c>
      <c r="AK470" s="2" t="s">
        <v>23464</v>
      </c>
      <c r="AL470" s="2" t="s">
        <v>243</v>
      </c>
      <c r="AM470" s="3">
        <v>45658.436562499999</v>
      </c>
      <c r="AN470" s="2" t="s">
        <v>23464</v>
      </c>
      <c r="AO470" s="2" t="s">
        <v>243</v>
      </c>
      <c r="AP470" s="2">
        <v>5551907</v>
      </c>
      <c r="AQ470" s="2" t="s">
        <v>81</v>
      </c>
      <c r="AR470" s="3">
        <v>45659.722743055558</v>
      </c>
      <c r="AS470" s="2" t="s">
        <v>82</v>
      </c>
      <c r="AT470" s="3">
        <v>45659.333333333336</v>
      </c>
      <c r="AU470" s="2" t="s">
        <v>104</v>
      </c>
      <c r="AV470" s="2" t="s">
        <v>458</v>
      </c>
      <c r="AW470" s="2" t="s">
        <v>458</v>
      </c>
      <c r="AX470" s="2" t="s">
        <v>14906</v>
      </c>
      <c r="AZ470" s="3">
        <v>45659.722743055558</v>
      </c>
      <c r="BB470" s="2" t="s">
        <v>23465</v>
      </c>
      <c r="BC470" s="2" t="s">
        <v>23466</v>
      </c>
      <c r="BD470" s="2" t="s">
        <v>3201</v>
      </c>
      <c r="BE470" s="2" t="s">
        <v>23467</v>
      </c>
      <c r="BF470" s="2" t="s">
        <v>6949</v>
      </c>
      <c r="BG470" s="2" t="s">
        <v>58</v>
      </c>
      <c r="BH470" s="2" t="s">
        <v>26293</v>
      </c>
      <c r="BI470" s="2" t="s">
        <v>26784</v>
      </c>
      <c r="BJ470" s="2" t="s">
        <v>26726</v>
      </c>
    </row>
    <row r="471" spans="1:62" s="2" customFormat="1" x14ac:dyDescent="0.35">
      <c r="A471" s="2">
        <v>2951007</v>
      </c>
      <c r="B471" s="2" t="s">
        <v>720</v>
      </c>
      <c r="C471" s="2">
        <v>35759721</v>
      </c>
      <c r="D471" s="2" t="s">
        <v>23591</v>
      </c>
      <c r="E471" s="2" t="s">
        <v>59</v>
      </c>
      <c r="F471" s="2" t="s">
        <v>8940</v>
      </c>
      <c r="G471" s="2" t="s">
        <v>23592</v>
      </c>
      <c r="I471" s="2">
        <v>781828511</v>
      </c>
      <c r="J471" s="2" t="s">
        <v>329</v>
      </c>
      <c r="K471" s="2">
        <v>20</v>
      </c>
      <c r="L471" s="2" t="s">
        <v>447</v>
      </c>
      <c r="M471" s="2" t="s">
        <v>448</v>
      </c>
      <c r="N471" s="3">
        <v>45432.5</v>
      </c>
      <c r="O471" s="2" t="s">
        <v>23593</v>
      </c>
      <c r="Q471" s="2" t="s">
        <v>66</v>
      </c>
      <c r="R471" s="3">
        <v>45657.436018518521</v>
      </c>
      <c r="S471" s="2" t="s">
        <v>19574</v>
      </c>
      <c r="T471" s="2" t="s">
        <v>334</v>
      </c>
      <c r="U471" s="2" t="s">
        <v>880</v>
      </c>
      <c r="V471" s="2" t="s">
        <v>23594</v>
      </c>
      <c r="W471" s="2" t="s">
        <v>71</v>
      </c>
      <c r="X471" s="2" t="s">
        <v>650</v>
      </c>
      <c r="Y471" s="2" t="s">
        <v>23595</v>
      </c>
      <c r="Z471" s="2" t="s">
        <v>200</v>
      </c>
      <c r="AA471" s="2" t="s">
        <v>1947</v>
      </c>
      <c r="AB471" s="2" t="s">
        <v>176</v>
      </c>
      <c r="AE471" s="3">
        <v>45657.436122685183</v>
      </c>
      <c r="AF471" s="2" t="s">
        <v>543</v>
      </c>
      <c r="AG471" s="2">
        <v>48</v>
      </c>
      <c r="AH471" s="2" t="s">
        <v>78</v>
      </c>
      <c r="AI471" s="2" t="s">
        <v>363</v>
      </c>
      <c r="AJ471" s="2" t="s">
        <v>6303</v>
      </c>
      <c r="AK471" s="2" t="s">
        <v>23594</v>
      </c>
      <c r="AL471" s="2" t="s">
        <v>19574</v>
      </c>
      <c r="AM471" s="3">
        <v>45657.436157407406</v>
      </c>
      <c r="AO471" s="2" t="s">
        <v>19574</v>
      </c>
      <c r="AP471" s="2">
        <v>5546922</v>
      </c>
      <c r="AQ471" s="2" t="s">
        <v>81</v>
      </c>
      <c r="AR471" s="3">
        <v>45657.613379629627</v>
      </c>
      <c r="AS471" s="2" t="s">
        <v>82</v>
      </c>
      <c r="AT471" s="3">
        <v>45657.333333333336</v>
      </c>
      <c r="AU471" s="2" t="s">
        <v>104</v>
      </c>
      <c r="AV471" s="2" t="s">
        <v>655</v>
      </c>
      <c r="AW471" s="2" t="s">
        <v>656</v>
      </c>
      <c r="AX471" s="2" t="s">
        <v>1052</v>
      </c>
      <c r="AY471" s="3">
        <v>45659.436122685183</v>
      </c>
      <c r="AZ471" s="3">
        <v>45657.613379629627</v>
      </c>
      <c r="BA471" s="2" t="s">
        <v>460</v>
      </c>
      <c r="BB471" s="2" t="s">
        <v>643</v>
      </c>
      <c r="BC471" s="2" t="s">
        <v>644</v>
      </c>
      <c r="BD471" s="2" t="s">
        <v>299</v>
      </c>
      <c r="BE471" s="2" t="s">
        <v>300</v>
      </c>
      <c r="BF471" s="2" t="s">
        <v>1901</v>
      </c>
      <c r="BG471" s="2" t="s">
        <v>58</v>
      </c>
      <c r="BH471" s="2" t="s">
        <v>26291</v>
      </c>
      <c r="BI471" s="2" t="s">
        <v>26785</v>
      </c>
      <c r="BJ471" s="2" t="s">
        <v>26727</v>
      </c>
    </row>
    <row r="472" spans="1:62" s="2" customFormat="1" x14ac:dyDescent="0.35">
      <c r="A472" s="2">
        <v>2951023</v>
      </c>
      <c r="B472" s="2" t="s">
        <v>58</v>
      </c>
      <c r="C472" s="2">
        <v>42383501</v>
      </c>
      <c r="D472" s="2">
        <v>338562939</v>
      </c>
      <c r="E472" s="2" t="s">
        <v>59</v>
      </c>
      <c r="F472" s="2" t="s">
        <v>60</v>
      </c>
      <c r="G472" s="2" t="s">
        <v>23642</v>
      </c>
      <c r="I472" s="2">
        <v>774522555</v>
      </c>
      <c r="J472" s="2" t="s">
        <v>268</v>
      </c>
      <c r="K472" s="2">
        <v>20</v>
      </c>
      <c r="L472" s="2" t="s">
        <v>357</v>
      </c>
      <c r="M472" s="2" t="s">
        <v>358</v>
      </c>
      <c r="N472" s="3">
        <v>45350.666666666664</v>
      </c>
      <c r="O472" s="2" t="s">
        <v>2129</v>
      </c>
      <c r="Q472" s="2" t="s">
        <v>66</v>
      </c>
      <c r="R472" s="3">
        <v>45657.449224537035</v>
      </c>
      <c r="S472" s="2" t="s">
        <v>333</v>
      </c>
      <c r="T472" s="2" t="s">
        <v>334</v>
      </c>
      <c r="U472" s="2" t="s">
        <v>69</v>
      </c>
      <c r="V472" s="2" t="s">
        <v>23643</v>
      </c>
      <c r="W472" s="2" t="s">
        <v>71</v>
      </c>
      <c r="X472" s="2" t="s">
        <v>431</v>
      </c>
      <c r="Y472" s="2" t="s">
        <v>8575</v>
      </c>
      <c r="Z472" s="2" t="s">
        <v>1058</v>
      </c>
      <c r="AA472" s="2" t="s">
        <v>8576</v>
      </c>
      <c r="AB472" s="2" t="s">
        <v>176</v>
      </c>
      <c r="AE472" s="3">
        <v>45657.449421296296</v>
      </c>
      <c r="AF472" s="2" t="s">
        <v>543</v>
      </c>
      <c r="AG472" s="2">
        <v>48</v>
      </c>
      <c r="AH472" s="2" t="s">
        <v>78</v>
      </c>
      <c r="AI472" s="2" t="s">
        <v>363</v>
      </c>
      <c r="AJ472" s="2" t="s">
        <v>364</v>
      </c>
      <c r="AK472" s="2" t="s">
        <v>16059</v>
      </c>
      <c r="AL472" s="2" t="s">
        <v>333</v>
      </c>
      <c r="AM472" s="3">
        <v>45657.449444444443</v>
      </c>
      <c r="AO472" s="2" t="s">
        <v>333</v>
      </c>
      <c r="AP472" s="2">
        <v>5547037</v>
      </c>
      <c r="AQ472" s="2" t="s">
        <v>81</v>
      </c>
      <c r="AR472" s="3">
        <v>45657.628136574072</v>
      </c>
      <c r="AS472" s="2" t="s">
        <v>82</v>
      </c>
      <c r="AT472" s="3">
        <v>45657.333333333336</v>
      </c>
      <c r="AU472" s="2" t="s">
        <v>104</v>
      </c>
      <c r="AV472" s="2" t="s">
        <v>436</v>
      </c>
      <c r="AW472" s="2" t="s">
        <v>437</v>
      </c>
      <c r="AX472" s="2" t="s">
        <v>12621</v>
      </c>
      <c r="AY472" s="3">
        <v>45659.449421296296</v>
      </c>
      <c r="AZ472" s="3">
        <v>45657.628136574072</v>
      </c>
      <c r="BA472" s="2" t="s">
        <v>460</v>
      </c>
      <c r="BB472" s="2" t="s">
        <v>87</v>
      </c>
      <c r="BC472" s="2" t="s">
        <v>88</v>
      </c>
      <c r="BD472" s="2" t="s">
        <v>89</v>
      </c>
      <c r="BE472" s="2" t="s">
        <v>23644</v>
      </c>
      <c r="BF472" s="2" t="s">
        <v>1061</v>
      </c>
      <c r="BG472" s="2" t="s">
        <v>58</v>
      </c>
      <c r="BH472" s="2" t="s">
        <v>26293</v>
      </c>
      <c r="BI472" s="2" t="s">
        <v>26785</v>
      </c>
      <c r="BJ472" s="2" t="s">
        <v>26728</v>
      </c>
    </row>
    <row r="473" spans="1:62" s="2" customFormat="1" x14ac:dyDescent="0.35">
      <c r="A473" s="2">
        <v>2951030</v>
      </c>
      <c r="B473" s="2" t="s">
        <v>58</v>
      </c>
      <c r="C473" s="2">
        <v>561</v>
      </c>
      <c r="D473" s="2">
        <v>338295394</v>
      </c>
      <c r="E473" s="2" t="s">
        <v>59</v>
      </c>
      <c r="F473" s="2" t="s">
        <v>60</v>
      </c>
      <c r="G473" s="2" t="s">
        <v>14667</v>
      </c>
      <c r="H473" s="2" t="s">
        <v>14668</v>
      </c>
      <c r="I473" s="2">
        <v>773250681</v>
      </c>
      <c r="J473" s="2" t="s">
        <v>23667</v>
      </c>
      <c r="K473" s="2">
        <v>20</v>
      </c>
      <c r="L473" s="2" t="s">
        <v>447</v>
      </c>
      <c r="M473" s="2" t="s">
        <v>448</v>
      </c>
      <c r="N473" s="3">
        <v>45261.5</v>
      </c>
      <c r="O473" s="2" t="s">
        <v>1153</v>
      </c>
      <c r="Q473" s="2" t="s">
        <v>66</v>
      </c>
      <c r="R473" s="3">
        <v>45657.453379629631</v>
      </c>
      <c r="S473" s="2" t="s">
        <v>14669</v>
      </c>
      <c r="T473" s="2" t="s">
        <v>334</v>
      </c>
      <c r="U473" s="2" t="s">
        <v>215</v>
      </c>
      <c r="V473" s="2" t="s">
        <v>23668</v>
      </c>
      <c r="W473" s="2" t="s">
        <v>288</v>
      </c>
      <c r="X473" s="2" t="s">
        <v>289</v>
      </c>
      <c r="Y473" s="2" t="s">
        <v>16380</v>
      </c>
      <c r="Z473" s="2" t="s">
        <v>1617</v>
      </c>
      <c r="AA473" s="2" t="s">
        <v>1617</v>
      </c>
      <c r="AB473" s="2" t="s">
        <v>176</v>
      </c>
      <c r="AC473" s="2" t="s">
        <v>23669</v>
      </c>
      <c r="AE473" s="3">
        <v>45657.473634259259</v>
      </c>
      <c r="AF473" s="2" t="s">
        <v>77</v>
      </c>
      <c r="AH473" s="2" t="s">
        <v>78</v>
      </c>
      <c r="AI473" s="2" t="s">
        <v>363</v>
      </c>
      <c r="AJ473" s="2" t="s">
        <v>6303</v>
      </c>
      <c r="AK473" s="2" t="s">
        <v>23668</v>
      </c>
      <c r="AL473" s="2" t="s">
        <v>16936</v>
      </c>
      <c r="AM473" s="3">
        <v>45657.473726851851</v>
      </c>
      <c r="AO473" s="2" t="s">
        <v>16936</v>
      </c>
      <c r="AP473" s="2">
        <v>5547195</v>
      </c>
      <c r="AQ473" s="2" t="s">
        <v>81</v>
      </c>
      <c r="AR473" s="3">
        <v>45657.765069444446</v>
      </c>
      <c r="AS473" s="2" t="s">
        <v>82</v>
      </c>
      <c r="AT473" s="3">
        <v>45657.333333333336</v>
      </c>
      <c r="AU473" s="2" t="s">
        <v>104</v>
      </c>
      <c r="AV473" s="2" t="s">
        <v>14008</v>
      </c>
      <c r="AW473" s="2" t="s">
        <v>14008</v>
      </c>
      <c r="AX473" s="2" t="s">
        <v>19575</v>
      </c>
      <c r="AZ473" s="3">
        <v>45657.765069444446</v>
      </c>
      <c r="BB473" s="2" t="s">
        <v>3040</v>
      </c>
      <c r="BC473" s="2" t="s">
        <v>226</v>
      </c>
      <c r="BD473" s="2" t="s">
        <v>89</v>
      </c>
      <c r="BE473" s="2" t="s">
        <v>23670</v>
      </c>
      <c r="BF473" s="2" t="s">
        <v>6949</v>
      </c>
      <c r="BG473" s="2" t="s">
        <v>58</v>
      </c>
      <c r="BH473" s="2" t="s">
        <v>26293</v>
      </c>
      <c r="BI473" s="2" t="s">
        <v>26794</v>
      </c>
      <c r="BJ473" s="2" t="s">
        <v>26673</v>
      </c>
    </row>
    <row r="474" spans="1:62" s="2" customFormat="1" x14ac:dyDescent="0.35">
      <c r="A474" s="2">
        <v>2951036</v>
      </c>
      <c r="B474" s="2" t="s">
        <v>58</v>
      </c>
      <c r="C474" s="2">
        <v>251</v>
      </c>
      <c r="D474" s="2">
        <v>338672525</v>
      </c>
      <c r="E474" s="2" t="s">
        <v>59</v>
      </c>
      <c r="F474" s="2" t="s">
        <v>60</v>
      </c>
      <c r="G474" s="2" t="s">
        <v>5843</v>
      </c>
      <c r="I474" s="2">
        <v>776315603</v>
      </c>
      <c r="J474" s="2" t="s">
        <v>4249</v>
      </c>
      <c r="K474" s="2">
        <v>20</v>
      </c>
      <c r="L474" s="2" t="s">
        <v>330</v>
      </c>
      <c r="M474" s="2" t="s">
        <v>331</v>
      </c>
      <c r="N474" s="3">
        <v>44839.707650462966</v>
      </c>
      <c r="O474" s="2" t="s">
        <v>1153</v>
      </c>
      <c r="Q474" s="2" t="s">
        <v>66</v>
      </c>
      <c r="R474" s="3">
        <v>45657.455023148148</v>
      </c>
      <c r="S474" s="2" t="s">
        <v>333</v>
      </c>
      <c r="T474" s="2" t="s">
        <v>334</v>
      </c>
      <c r="U474" s="2" t="s">
        <v>417</v>
      </c>
      <c r="V474" s="2" t="s">
        <v>23688</v>
      </c>
      <c r="W474" s="2" t="s">
        <v>71</v>
      </c>
      <c r="X474" s="2" t="s">
        <v>650</v>
      </c>
      <c r="Y474" s="2" t="s">
        <v>1572</v>
      </c>
      <c r="Z474" s="2" t="s">
        <v>652</v>
      </c>
      <c r="AA474" s="2" t="s">
        <v>692</v>
      </c>
      <c r="AB474" s="2" t="s">
        <v>692</v>
      </c>
      <c r="AE474" s="3">
        <v>45660.784224537034</v>
      </c>
      <c r="AF474" s="2" t="s">
        <v>77</v>
      </c>
      <c r="AH474" s="2" t="s">
        <v>78</v>
      </c>
      <c r="AI474" s="2" t="s">
        <v>58</v>
      </c>
      <c r="AJ474" s="2" t="s">
        <v>101</v>
      </c>
      <c r="AK474" s="2" t="s">
        <v>23689</v>
      </c>
      <c r="AL474" s="2" t="s">
        <v>442</v>
      </c>
      <c r="AM474" s="3">
        <v>45660.78429398148</v>
      </c>
      <c r="AN474" s="2" t="s">
        <v>23689</v>
      </c>
      <c r="AO474" s="2" t="s">
        <v>442</v>
      </c>
      <c r="AP474" s="2">
        <v>5558743</v>
      </c>
      <c r="AQ474" s="2" t="s">
        <v>81</v>
      </c>
      <c r="AR474" s="3">
        <v>45661.586111111108</v>
      </c>
      <c r="AS474" s="2" t="s">
        <v>82</v>
      </c>
      <c r="AT474" s="3">
        <v>45660.5625</v>
      </c>
      <c r="AU474" s="2" t="s">
        <v>104</v>
      </c>
      <c r="AV474" s="2" t="s">
        <v>1134</v>
      </c>
      <c r="AW474" s="2" t="s">
        <v>1135</v>
      </c>
      <c r="AX474" s="2" t="s">
        <v>1136</v>
      </c>
      <c r="AZ474" s="3">
        <v>45661.586111111108</v>
      </c>
      <c r="BB474" s="2" t="s">
        <v>614</v>
      </c>
      <c r="BC474" s="2" t="s">
        <v>129</v>
      </c>
      <c r="BD474" s="2" t="s">
        <v>615</v>
      </c>
      <c r="BE474" s="2" t="s">
        <v>9641</v>
      </c>
      <c r="BF474" s="2" t="s">
        <v>442</v>
      </c>
      <c r="BG474" s="2" t="s">
        <v>58</v>
      </c>
      <c r="BH474" s="2" t="s">
        <v>26293</v>
      </c>
      <c r="BI474" s="2" t="s">
        <v>26788</v>
      </c>
      <c r="BJ474" s="2" t="s">
        <v>26355</v>
      </c>
    </row>
    <row r="475" spans="1:62" s="2" customFormat="1" x14ac:dyDescent="0.35">
      <c r="A475" s="2">
        <v>2951039</v>
      </c>
      <c r="B475" s="2" t="s">
        <v>58</v>
      </c>
      <c r="C475" s="2">
        <v>2375791</v>
      </c>
      <c r="D475" s="2">
        <v>338240670</v>
      </c>
      <c r="E475" s="2" t="s">
        <v>59</v>
      </c>
      <c r="F475" s="2" t="s">
        <v>60</v>
      </c>
      <c r="G475" s="2" t="s">
        <v>10449</v>
      </c>
      <c r="H475" s="2" t="s">
        <v>9959</v>
      </c>
      <c r="I475" s="2">
        <v>770605428</v>
      </c>
      <c r="J475" s="2" t="s">
        <v>23693</v>
      </c>
      <c r="K475" s="2">
        <v>12</v>
      </c>
      <c r="L475" s="2" t="s">
        <v>63</v>
      </c>
      <c r="M475" s="2" t="s">
        <v>64</v>
      </c>
      <c r="N475" s="3">
        <v>45328.557696759257</v>
      </c>
      <c r="O475" s="2" t="s">
        <v>65</v>
      </c>
      <c r="Q475" s="2" t="s">
        <v>66</v>
      </c>
      <c r="R475" s="3">
        <v>45657.457905092589</v>
      </c>
      <c r="S475" s="2" t="s">
        <v>19574</v>
      </c>
      <c r="T475" s="2" t="s">
        <v>334</v>
      </c>
      <c r="U475" s="2" t="s">
        <v>69</v>
      </c>
      <c r="V475" s="2" t="s">
        <v>23694</v>
      </c>
      <c r="W475" s="2" t="s">
        <v>71</v>
      </c>
      <c r="X475" s="2" t="s">
        <v>198</v>
      </c>
      <c r="Y475" s="2" t="s">
        <v>13518</v>
      </c>
      <c r="Z475" s="2" t="s">
        <v>433</v>
      </c>
      <c r="AA475" s="2" t="s">
        <v>434</v>
      </c>
      <c r="AB475" s="2" t="s">
        <v>176</v>
      </c>
      <c r="AC475" s="2" t="s">
        <v>23695</v>
      </c>
      <c r="AE475" s="3">
        <v>45657.670983796299</v>
      </c>
      <c r="AF475" s="2" t="s">
        <v>77</v>
      </c>
      <c r="AH475" s="2" t="s">
        <v>142</v>
      </c>
      <c r="AI475" s="2" t="s">
        <v>58</v>
      </c>
      <c r="AJ475" s="2" t="s">
        <v>966</v>
      </c>
      <c r="AK475" s="2" t="s">
        <v>23696</v>
      </c>
      <c r="AL475" s="2" t="s">
        <v>2564</v>
      </c>
      <c r="AM475" s="3">
        <v>45657.671076388891</v>
      </c>
      <c r="AN475" s="2" t="s">
        <v>23696</v>
      </c>
      <c r="AO475" s="2" t="s">
        <v>2564</v>
      </c>
      <c r="AP475" s="2">
        <v>5549114</v>
      </c>
      <c r="AQ475" s="2" t="s">
        <v>81</v>
      </c>
      <c r="AR475" s="3">
        <v>45657.946944444448</v>
      </c>
      <c r="AS475" s="2" t="s">
        <v>82</v>
      </c>
      <c r="AT475" s="3">
        <v>45657.333333333336</v>
      </c>
      <c r="AU475" s="2" t="s">
        <v>104</v>
      </c>
      <c r="AV475" s="2" t="s">
        <v>969</v>
      </c>
      <c r="AW475" s="2" t="s">
        <v>970</v>
      </c>
      <c r="AX475" s="2" t="s">
        <v>971</v>
      </c>
      <c r="AZ475" s="3">
        <v>45657.946944444448</v>
      </c>
      <c r="BB475" s="2" t="s">
        <v>4739</v>
      </c>
      <c r="BC475" s="2" t="s">
        <v>1421</v>
      </c>
      <c r="BD475" s="2" t="s">
        <v>4740</v>
      </c>
      <c r="BE475" s="2" t="s">
        <v>23384</v>
      </c>
      <c r="BF475" s="2" t="s">
        <v>547</v>
      </c>
      <c r="BG475" s="2" t="s">
        <v>58</v>
      </c>
      <c r="BH475" s="2" t="s">
        <v>26293</v>
      </c>
      <c r="BI475" s="2" t="s">
        <v>26784</v>
      </c>
      <c r="BJ475" s="2" t="s">
        <v>26729</v>
      </c>
    </row>
    <row r="476" spans="1:62" s="2" customFormat="1" x14ac:dyDescent="0.35">
      <c r="A476" s="2">
        <v>2951045</v>
      </c>
      <c r="B476" s="2" t="s">
        <v>58</v>
      </c>
      <c r="C476" s="2">
        <v>34685271</v>
      </c>
      <c r="D476" s="2">
        <v>339925961</v>
      </c>
      <c r="E476" s="2" t="s">
        <v>59</v>
      </c>
      <c r="F476" s="2" t="s">
        <v>60</v>
      </c>
      <c r="G476" s="2" t="s">
        <v>23716</v>
      </c>
      <c r="H476" s="2" t="s">
        <v>23716</v>
      </c>
      <c r="I476" s="2">
        <v>774279436</v>
      </c>
      <c r="J476" s="2" t="s">
        <v>23453</v>
      </c>
      <c r="K476" s="2">
        <v>20</v>
      </c>
      <c r="L476" s="2" t="s">
        <v>357</v>
      </c>
      <c r="M476" s="2" t="s">
        <v>358</v>
      </c>
      <c r="N476" s="3">
        <v>45604.750011574077</v>
      </c>
      <c r="O476" s="2" t="s">
        <v>537</v>
      </c>
      <c r="Q476" s="2" t="s">
        <v>66</v>
      </c>
      <c r="R476" s="3">
        <v>45657.461643518516</v>
      </c>
      <c r="S476" s="2" t="s">
        <v>333</v>
      </c>
      <c r="T476" s="2" t="s">
        <v>334</v>
      </c>
      <c r="U476" s="2" t="s">
        <v>901</v>
      </c>
      <c r="V476" s="2" t="s">
        <v>23717</v>
      </c>
      <c r="W476" s="2" t="s">
        <v>1252</v>
      </c>
      <c r="X476" s="2" t="s">
        <v>1252</v>
      </c>
      <c r="Y476" s="2" t="s">
        <v>19353</v>
      </c>
      <c r="Z476" s="2" t="s">
        <v>1327</v>
      </c>
      <c r="AA476" s="2" t="s">
        <v>5299</v>
      </c>
      <c r="AB476" s="2" t="s">
        <v>23718</v>
      </c>
      <c r="AC476" s="2">
        <v>774279436</v>
      </c>
      <c r="AE476" s="3">
        <v>45657.484768518516</v>
      </c>
      <c r="AF476" s="2" t="s">
        <v>342</v>
      </c>
      <c r="AH476" s="2" t="s">
        <v>78</v>
      </c>
      <c r="AI476" s="2" t="s">
        <v>79</v>
      </c>
      <c r="AJ476" s="2" t="s">
        <v>101</v>
      </c>
      <c r="AK476" s="2" t="s">
        <v>23719</v>
      </c>
      <c r="AL476" s="2" t="s">
        <v>16553</v>
      </c>
      <c r="AM476" s="3">
        <v>45657.484895833331</v>
      </c>
      <c r="AN476" s="2" t="s">
        <v>23719</v>
      </c>
      <c r="AO476" s="2" t="s">
        <v>16553</v>
      </c>
      <c r="AP476" s="2">
        <v>5547293</v>
      </c>
      <c r="AQ476" s="2" t="s">
        <v>81</v>
      </c>
      <c r="AR476" s="3">
        <v>45659.836273148147</v>
      </c>
      <c r="AS476" s="2" t="s">
        <v>82</v>
      </c>
      <c r="AT476" s="3">
        <v>45657.333333333336</v>
      </c>
      <c r="AU476" s="2" t="s">
        <v>83</v>
      </c>
      <c r="AV476" s="2" t="s">
        <v>1257</v>
      </c>
      <c r="AW476" s="2" t="s">
        <v>1258</v>
      </c>
      <c r="AX476" s="2" t="s">
        <v>2888</v>
      </c>
      <c r="AZ476" s="3">
        <v>45659.836273148147</v>
      </c>
      <c r="BB476" s="2" t="s">
        <v>7131</v>
      </c>
      <c r="BC476" s="2" t="s">
        <v>7132</v>
      </c>
      <c r="BD476" s="2" t="s">
        <v>7133</v>
      </c>
      <c r="BE476" s="2" t="s">
        <v>23720</v>
      </c>
      <c r="BF476" s="2" t="s">
        <v>147</v>
      </c>
      <c r="BG476" s="2" t="s">
        <v>58</v>
      </c>
      <c r="BH476" s="2" t="s">
        <v>26293</v>
      </c>
      <c r="BI476" s="2" t="s">
        <v>26792</v>
      </c>
      <c r="BJ476" s="2" t="s">
        <v>26730</v>
      </c>
    </row>
    <row r="477" spans="1:62" s="2" customFormat="1" x14ac:dyDescent="0.35">
      <c r="A477" s="2">
        <v>2951047</v>
      </c>
      <c r="B477" s="2" t="s">
        <v>58</v>
      </c>
      <c r="C477" s="2">
        <v>43514721</v>
      </c>
      <c r="D477" s="2">
        <v>339032402</v>
      </c>
      <c r="E477" s="2" t="s">
        <v>59</v>
      </c>
      <c r="F477" s="2" t="s">
        <v>60</v>
      </c>
      <c r="G477" s="2" t="s">
        <v>23723</v>
      </c>
      <c r="H477" s="2" t="s">
        <v>23723</v>
      </c>
      <c r="I477" s="2">
        <v>750011120</v>
      </c>
      <c r="J477" s="2" t="s">
        <v>5253</v>
      </c>
      <c r="K477" s="2">
        <v>20</v>
      </c>
      <c r="L477" s="2" t="s">
        <v>357</v>
      </c>
      <c r="M477" s="2" t="s">
        <v>358</v>
      </c>
      <c r="N477" s="3">
        <v>45471.813298611109</v>
      </c>
      <c r="O477" s="2" t="s">
        <v>537</v>
      </c>
      <c r="Q477" s="2" t="s">
        <v>66</v>
      </c>
      <c r="R477" s="3">
        <v>45657.463275462964</v>
      </c>
      <c r="S477" s="2" t="s">
        <v>14869</v>
      </c>
      <c r="T477" s="2" t="s">
        <v>334</v>
      </c>
      <c r="U477" s="2" t="s">
        <v>880</v>
      </c>
      <c r="V477" s="2" t="s">
        <v>23724</v>
      </c>
      <c r="W477" s="2" t="s">
        <v>250</v>
      </c>
      <c r="X477" s="2" t="s">
        <v>743</v>
      </c>
      <c r="Y477" s="2" t="s">
        <v>855</v>
      </c>
      <c r="Z477" s="2" t="s">
        <v>1877</v>
      </c>
      <c r="AA477" s="2" t="s">
        <v>5275</v>
      </c>
      <c r="AB477" s="2" t="s">
        <v>176</v>
      </c>
      <c r="AE477" s="3">
        <v>45657.482210648152</v>
      </c>
      <c r="AF477" s="2" t="s">
        <v>543</v>
      </c>
      <c r="AG477" s="2">
        <v>48</v>
      </c>
      <c r="AH477" s="2" t="s">
        <v>78</v>
      </c>
      <c r="AI477" s="2" t="s">
        <v>363</v>
      </c>
      <c r="AJ477" s="2" t="s">
        <v>6303</v>
      </c>
      <c r="AK477" s="2" t="s">
        <v>23725</v>
      </c>
      <c r="AL477" s="2" t="s">
        <v>19574</v>
      </c>
      <c r="AM477" s="3">
        <v>45657.482291666667</v>
      </c>
      <c r="AO477" s="2" t="s">
        <v>19574</v>
      </c>
      <c r="AP477" s="2">
        <v>5547263</v>
      </c>
      <c r="AQ477" s="2" t="s">
        <v>81</v>
      </c>
      <c r="AR477" s="3">
        <v>45658.527928240743</v>
      </c>
      <c r="AS477" s="2" t="s">
        <v>82</v>
      </c>
      <c r="AT477" s="3">
        <v>45657.333333333336</v>
      </c>
      <c r="AU477" s="2" t="s">
        <v>83</v>
      </c>
      <c r="AV477" s="2" t="s">
        <v>258</v>
      </c>
      <c r="AW477" s="2" t="s">
        <v>259</v>
      </c>
      <c r="AX477" s="2" t="s">
        <v>487</v>
      </c>
      <c r="AY477" s="3">
        <v>45659.482210648152</v>
      </c>
      <c r="AZ477" s="3">
        <v>45658.527928240743</v>
      </c>
      <c r="BA477" s="2" t="s">
        <v>460</v>
      </c>
      <c r="BB477" s="2" t="s">
        <v>2333</v>
      </c>
      <c r="BC477" s="2" t="s">
        <v>2334</v>
      </c>
      <c r="BD477" s="2" t="s">
        <v>2335</v>
      </c>
      <c r="BE477" s="2" t="s">
        <v>3182</v>
      </c>
      <c r="BF477" s="2" t="s">
        <v>442</v>
      </c>
      <c r="BG477" s="2" t="s">
        <v>58</v>
      </c>
      <c r="BH477" s="2" t="s">
        <v>26293</v>
      </c>
      <c r="BI477" s="2" t="s">
        <v>26794</v>
      </c>
      <c r="BJ477" s="2" t="s">
        <v>26731</v>
      </c>
    </row>
    <row r="478" spans="1:62" s="2" customFormat="1" x14ac:dyDescent="0.35">
      <c r="A478" s="2">
        <v>2951053</v>
      </c>
      <c r="B478" s="2" t="s">
        <v>58</v>
      </c>
      <c r="C478" s="2">
        <v>37176121</v>
      </c>
      <c r="D478" s="2">
        <v>338238959</v>
      </c>
      <c r="E478" s="2" t="s">
        <v>59</v>
      </c>
      <c r="F478" s="2" t="s">
        <v>60</v>
      </c>
      <c r="G478" s="2" t="s">
        <v>23740</v>
      </c>
      <c r="I478" s="2">
        <v>779602830</v>
      </c>
      <c r="J478" s="2" t="s">
        <v>23741</v>
      </c>
      <c r="K478" s="2">
        <v>20</v>
      </c>
      <c r="L478" s="2" t="s">
        <v>357</v>
      </c>
      <c r="M478" s="2" t="s">
        <v>358</v>
      </c>
      <c r="N478" s="3">
        <v>44711.791666666664</v>
      </c>
      <c r="O478" s="2" t="s">
        <v>1153</v>
      </c>
      <c r="Q478" s="2" t="s">
        <v>66</v>
      </c>
      <c r="R478" s="3">
        <v>45657.466597222221</v>
      </c>
      <c r="S478" s="2" t="s">
        <v>961</v>
      </c>
      <c r="T478" s="2" t="s">
        <v>334</v>
      </c>
      <c r="U478" s="2" t="s">
        <v>215</v>
      </c>
      <c r="V478" s="2" t="s">
        <v>23742</v>
      </c>
      <c r="W478" s="2" t="s">
        <v>288</v>
      </c>
      <c r="X478" s="2" t="s">
        <v>289</v>
      </c>
      <c r="Y478" s="2" t="s">
        <v>12774</v>
      </c>
      <c r="Z478" s="2" t="s">
        <v>1617</v>
      </c>
      <c r="AA478" s="2" t="s">
        <v>1617</v>
      </c>
      <c r="AB478" s="2" t="s">
        <v>23743</v>
      </c>
      <c r="AE478" s="3">
        <v>45657.466944444444</v>
      </c>
      <c r="AF478" s="2" t="s">
        <v>543</v>
      </c>
      <c r="AG478" s="2">
        <v>48</v>
      </c>
      <c r="AH478" s="2" t="s">
        <v>78</v>
      </c>
      <c r="AI478" s="2" t="s">
        <v>363</v>
      </c>
      <c r="AJ478" s="2" t="s">
        <v>364</v>
      </c>
      <c r="AK478" s="2" t="s">
        <v>23744</v>
      </c>
      <c r="AL478" s="2" t="s">
        <v>961</v>
      </c>
      <c r="AM478" s="3">
        <v>45657.466990740744</v>
      </c>
      <c r="AO478" s="2" t="s">
        <v>961</v>
      </c>
      <c r="AP478" s="2">
        <v>5547148</v>
      </c>
      <c r="AQ478" s="2" t="s">
        <v>81</v>
      </c>
      <c r="AR478" s="3">
        <v>45657.680775462963</v>
      </c>
      <c r="AS478" s="2" t="s">
        <v>82</v>
      </c>
      <c r="AT478" s="3">
        <v>45657.333333333336</v>
      </c>
      <c r="AU478" s="2" t="s">
        <v>104</v>
      </c>
      <c r="AV478" s="2" t="s">
        <v>682</v>
      </c>
      <c r="AW478" s="2" t="s">
        <v>683</v>
      </c>
      <c r="AX478" s="2" t="s">
        <v>2224</v>
      </c>
      <c r="AY478" s="3">
        <v>45659.466944444444</v>
      </c>
      <c r="AZ478" s="3">
        <v>45657.680775462963</v>
      </c>
      <c r="BA478" s="2" t="s">
        <v>460</v>
      </c>
      <c r="BB478" s="2" t="s">
        <v>439</v>
      </c>
      <c r="BC478" s="2" t="s">
        <v>440</v>
      </c>
      <c r="BD478" s="2" t="s">
        <v>263</v>
      </c>
      <c r="BE478" s="2" t="s">
        <v>5809</v>
      </c>
      <c r="BF478" s="2" t="s">
        <v>301</v>
      </c>
      <c r="BG478" s="2" t="s">
        <v>58</v>
      </c>
      <c r="BH478" s="2" t="s">
        <v>26293</v>
      </c>
      <c r="BI478" s="2" t="s">
        <v>26790</v>
      </c>
      <c r="BJ478" s="2" t="s">
        <v>26732</v>
      </c>
    </row>
    <row r="479" spans="1:62" s="2" customFormat="1" x14ac:dyDescent="0.35">
      <c r="A479" s="2">
        <v>2951072</v>
      </c>
      <c r="B479" s="2" t="s">
        <v>58</v>
      </c>
      <c r="C479" s="2">
        <v>40873261</v>
      </c>
      <c r="D479" s="2">
        <v>339993346</v>
      </c>
      <c r="E479" s="2" t="s">
        <v>59</v>
      </c>
      <c r="F479" s="2" t="s">
        <v>60</v>
      </c>
      <c r="G479" s="2" t="s">
        <v>1460</v>
      </c>
      <c r="H479" s="2" t="s">
        <v>6221</v>
      </c>
      <c r="I479" s="2">
        <v>776506291</v>
      </c>
      <c r="J479" s="2" t="s">
        <v>1407</v>
      </c>
      <c r="K479" s="2">
        <v>20</v>
      </c>
      <c r="L479" s="2" t="s">
        <v>357</v>
      </c>
      <c r="M479" s="2" t="s">
        <v>358</v>
      </c>
      <c r="N479" s="3">
        <v>45261.475057870368</v>
      </c>
      <c r="O479" s="2" t="s">
        <v>537</v>
      </c>
      <c r="Q479" s="2" t="s">
        <v>66</v>
      </c>
      <c r="R479" s="3">
        <v>45657.476909722223</v>
      </c>
      <c r="S479" s="2" t="s">
        <v>4340</v>
      </c>
      <c r="T479" s="2" t="s">
        <v>334</v>
      </c>
      <c r="U479" s="2" t="s">
        <v>844</v>
      </c>
      <c r="V479" s="2" t="s">
        <v>23813</v>
      </c>
      <c r="W479" s="2" t="s">
        <v>233</v>
      </c>
      <c r="X479" s="2" t="s">
        <v>234</v>
      </c>
      <c r="Y479" s="2" t="s">
        <v>17913</v>
      </c>
      <c r="Z479" s="2" t="s">
        <v>236</v>
      </c>
      <c r="AA479" s="2" t="s">
        <v>8441</v>
      </c>
      <c r="AB479" s="2" t="s">
        <v>176</v>
      </c>
      <c r="AE479" s="3">
        <v>45657.513148148151</v>
      </c>
      <c r="AF479" s="2" t="s">
        <v>543</v>
      </c>
      <c r="AG479" s="2">
        <v>48</v>
      </c>
      <c r="AH479" s="2" t="s">
        <v>78</v>
      </c>
      <c r="AI479" s="2" t="s">
        <v>79</v>
      </c>
      <c r="AJ479" s="2" t="s">
        <v>101</v>
      </c>
      <c r="AK479" s="2" t="s">
        <v>23814</v>
      </c>
      <c r="AL479" s="2" t="s">
        <v>15761</v>
      </c>
      <c r="AM479" s="3">
        <v>45657.513310185182</v>
      </c>
      <c r="AO479" s="2" t="s">
        <v>15761</v>
      </c>
      <c r="AP479" s="2">
        <v>5547528</v>
      </c>
      <c r="AQ479" s="2" t="s">
        <v>81</v>
      </c>
      <c r="AR479" s="3">
        <v>45657.745949074073</v>
      </c>
      <c r="AS479" s="2" t="s">
        <v>82</v>
      </c>
      <c r="AT479" s="3">
        <v>45657.333333333336</v>
      </c>
      <c r="AU479" s="2" t="s">
        <v>83</v>
      </c>
      <c r="AV479" s="2" t="s">
        <v>239</v>
      </c>
      <c r="AW479" s="2" t="s">
        <v>240</v>
      </c>
      <c r="AX479" s="2" t="s">
        <v>241</v>
      </c>
      <c r="AY479" s="3">
        <v>45659.513148148151</v>
      </c>
      <c r="AZ479" s="3">
        <v>45657.745949074073</v>
      </c>
      <c r="BA479" s="2" t="s">
        <v>460</v>
      </c>
      <c r="BB479" s="2" t="s">
        <v>643</v>
      </c>
      <c r="BC479" s="2" t="s">
        <v>644</v>
      </c>
      <c r="BD479" s="2" t="s">
        <v>299</v>
      </c>
      <c r="BE479" s="2" t="s">
        <v>300</v>
      </c>
      <c r="BF479" s="2" t="s">
        <v>831</v>
      </c>
      <c r="BG479" s="2" t="s">
        <v>58</v>
      </c>
      <c r="BH479" s="2" t="s">
        <v>26293</v>
      </c>
      <c r="BI479" s="2" t="s">
        <v>26785</v>
      </c>
      <c r="BJ479" s="2" t="s">
        <v>26733</v>
      </c>
    </row>
    <row r="480" spans="1:62" s="2" customFormat="1" x14ac:dyDescent="0.35">
      <c r="A480" s="2">
        <v>2951076</v>
      </c>
      <c r="B480" s="2" t="s">
        <v>58</v>
      </c>
      <c r="C480" s="2">
        <v>36802261</v>
      </c>
      <c r="D480" s="2">
        <v>338212484</v>
      </c>
      <c r="E480" s="2" t="s">
        <v>59</v>
      </c>
      <c r="F480" s="2" t="s">
        <v>60</v>
      </c>
      <c r="G480" s="2" t="s">
        <v>23825</v>
      </c>
      <c r="I480" s="2">
        <v>776727222</v>
      </c>
      <c r="J480" s="2" t="s">
        <v>22277</v>
      </c>
      <c r="K480" s="2">
        <v>20</v>
      </c>
      <c r="L480" s="2" t="s">
        <v>357</v>
      </c>
      <c r="M480" s="2" t="s">
        <v>358</v>
      </c>
      <c r="N480" s="3">
        <v>44153</v>
      </c>
      <c r="O480" s="2" t="s">
        <v>1294</v>
      </c>
      <c r="Q480" s="2" t="s">
        <v>66</v>
      </c>
      <c r="R480" s="3">
        <v>45657.479039351849</v>
      </c>
      <c r="S480" s="2" t="s">
        <v>14832</v>
      </c>
      <c r="T480" s="2" t="s">
        <v>334</v>
      </c>
      <c r="U480" s="2" t="s">
        <v>69</v>
      </c>
      <c r="V480" s="2" t="s">
        <v>14846</v>
      </c>
      <c r="W480" s="2" t="s">
        <v>71</v>
      </c>
      <c r="X480" s="2" t="s">
        <v>198</v>
      </c>
      <c r="Y480" s="2" t="s">
        <v>18389</v>
      </c>
      <c r="Z480" s="2" t="s">
        <v>200</v>
      </c>
      <c r="AA480" s="2" t="s">
        <v>7007</v>
      </c>
      <c r="AB480" s="2" t="s">
        <v>7007</v>
      </c>
      <c r="AC480" s="2">
        <v>4442</v>
      </c>
      <c r="AE480" s="3">
        <v>45657.479409722226</v>
      </c>
      <c r="AF480" s="2" t="s">
        <v>543</v>
      </c>
      <c r="AG480" s="2">
        <v>48</v>
      </c>
      <c r="AH480" s="2" t="s">
        <v>78</v>
      </c>
      <c r="AI480" s="2" t="s">
        <v>363</v>
      </c>
      <c r="AJ480" s="2" t="s">
        <v>364</v>
      </c>
      <c r="AK480" s="2" t="s">
        <v>19964</v>
      </c>
      <c r="AL480" s="2" t="s">
        <v>14832</v>
      </c>
      <c r="AM480" s="3">
        <v>45657.479456018518</v>
      </c>
      <c r="AO480" s="2" t="s">
        <v>14832</v>
      </c>
      <c r="AP480" s="2">
        <v>5547235</v>
      </c>
      <c r="AQ480" s="2" t="s">
        <v>81</v>
      </c>
      <c r="AR480" s="3">
        <v>45657.675613425927</v>
      </c>
      <c r="AS480" s="2" t="s">
        <v>82</v>
      </c>
      <c r="AT480" s="3">
        <v>45657.333333333336</v>
      </c>
      <c r="AU480" s="2" t="s">
        <v>104</v>
      </c>
      <c r="AV480" s="2" t="s">
        <v>204</v>
      </c>
      <c r="AW480" s="2" t="s">
        <v>205</v>
      </c>
      <c r="AX480" s="2" t="s">
        <v>18694</v>
      </c>
      <c r="AY480" s="3">
        <v>45659.479409722226</v>
      </c>
      <c r="AZ480" s="3">
        <v>45657.675613425927</v>
      </c>
      <c r="BA480" s="2" t="s">
        <v>460</v>
      </c>
      <c r="BB480" s="2" t="s">
        <v>887</v>
      </c>
      <c r="BC480" s="2" t="s">
        <v>888</v>
      </c>
      <c r="BD480" s="2" t="s">
        <v>889</v>
      </c>
      <c r="BE480" s="2" t="s">
        <v>23826</v>
      </c>
      <c r="BF480" s="2" t="s">
        <v>2564</v>
      </c>
      <c r="BG480" s="2" t="s">
        <v>58</v>
      </c>
      <c r="BH480" s="2" t="s">
        <v>26293</v>
      </c>
      <c r="BI480" s="2" t="s">
        <v>26786</v>
      </c>
      <c r="BJ480" s="2" t="s">
        <v>26734</v>
      </c>
    </row>
    <row r="481" spans="1:62" s="2" customFormat="1" x14ac:dyDescent="0.35">
      <c r="A481" s="2">
        <v>2951079</v>
      </c>
      <c r="B481" s="2" t="s">
        <v>58</v>
      </c>
      <c r="C481" s="2">
        <v>43981391</v>
      </c>
      <c r="D481" s="2">
        <v>338304125</v>
      </c>
      <c r="E481" s="2" t="s">
        <v>59</v>
      </c>
      <c r="F481" s="2" t="s">
        <v>60</v>
      </c>
      <c r="G481" s="2" t="s">
        <v>13248</v>
      </c>
      <c r="H481" s="2" t="s">
        <v>13248</v>
      </c>
      <c r="I481" s="2">
        <v>788091982</v>
      </c>
      <c r="J481" s="2" t="s">
        <v>14160</v>
      </c>
      <c r="K481" s="2">
        <v>20</v>
      </c>
      <c r="L481" s="2" t="s">
        <v>357</v>
      </c>
      <c r="M481" s="2" t="s">
        <v>358</v>
      </c>
      <c r="N481" s="3">
        <v>45531.458333333336</v>
      </c>
      <c r="O481" s="2" t="s">
        <v>537</v>
      </c>
      <c r="Q481" s="2" t="s">
        <v>66</v>
      </c>
      <c r="R481" s="3">
        <v>45657.480682870373</v>
      </c>
      <c r="S481" s="2" t="s">
        <v>1614</v>
      </c>
      <c r="T481" s="2" t="s">
        <v>334</v>
      </c>
      <c r="U481" s="2" t="s">
        <v>215</v>
      </c>
      <c r="V481" s="2" t="s">
        <v>23832</v>
      </c>
      <c r="Y481" s="2" t="s">
        <v>4815</v>
      </c>
      <c r="Z481" s="2" t="s">
        <v>2107</v>
      </c>
      <c r="AA481" s="2" t="s">
        <v>13251</v>
      </c>
      <c r="AB481" s="2" t="s">
        <v>176</v>
      </c>
      <c r="AE481" s="3">
        <v>45657.5471875</v>
      </c>
      <c r="AF481" s="2" t="s">
        <v>342</v>
      </c>
      <c r="AH481" s="2" t="s">
        <v>78</v>
      </c>
      <c r="AI481" s="2" t="s">
        <v>363</v>
      </c>
      <c r="AJ481" s="2" t="s">
        <v>6303</v>
      </c>
      <c r="AK481" s="2" t="s">
        <v>23833</v>
      </c>
      <c r="AL481" s="2" t="s">
        <v>15314</v>
      </c>
      <c r="AM481" s="3">
        <v>45657.547384259262</v>
      </c>
      <c r="AO481" s="2" t="s">
        <v>15314</v>
      </c>
      <c r="AP481" s="2">
        <v>5547850</v>
      </c>
      <c r="AQ481" s="2" t="s">
        <v>81</v>
      </c>
      <c r="AR481" s="3">
        <v>45658.690243055556</v>
      </c>
      <c r="AS481" s="2" t="s">
        <v>82</v>
      </c>
      <c r="AT481" s="3">
        <v>45657.5625</v>
      </c>
      <c r="AU481" s="2" t="s">
        <v>83</v>
      </c>
      <c r="AV481" s="2" t="s">
        <v>277</v>
      </c>
      <c r="AW481" s="2" t="s">
        <v>278</v>
      </c>
      <c r="AX481" s="2" t="s">
        <v>1211</v>
      </c>
      <c r="AZ481" s="3">
        <v>45658.690243055556</v>
      </c>
      <c r="BB481" s="2" t="s">
        <v>708</v>
      </c>
      <c r="BC481" s="2" t="s">
        <v>709</v>
      </c>
      <c r="BD481" s="2" t="s">
        <v>710</v>
      </c>
      <c r="BE481" s="2" t="s">
        <v>23834</v>
      </c>
      <c r="BF481" s="2" t="s">
        <v>802</v>
      </c>
      <c r="BG481" s="2" t="s">
        <v>58</v>
      </c>
      <c r="BH481" s="2" t="s">
        <v>26293</v>
      </c>
      <c r="BI481" s="2" t="s">
        <v>26790</v>
      </c>
      <c r="BJ481" s="2" t="s">
        <v>26450</v>
      </c>
    </row>
    <row r="482" spans="1:62" s="2" customFormat="1" x14ac:dyDescent="0.35">
      <c r="A482" s="2">
        <v>2951083</v>
      </c>
      <c r="B482" s="2" t="s">
        <v>244</v>
      </c>
      <c r="C482" s="2">
        <v>86651</v>
      </c>
      <c r="D482" s="2">
        <v>338211518</v>
      </c>
      <c r="E482" s="2" t="s">
        <v>59</v>
      </c>
      <c r="F482" s="2" t="s">
        <v>60</v>
      </c>
      <c r="G482" s="2" t="s">
        <v>19047</v>
      </c>
      <c r="H482" s="2" t="s">
        <v>19048</v>
      </c>
      <c r="I482" s="2">
        <v>776456158</v>
      </c>
      <c r="J482" s="2" t="s">
        <v>8802</v>
      </c>
      <c r="K482" s="2">
        <v>20</v>
      </c>
      <c r="L482" s="2" t="s">
        <v>2128</v>
      </c>
      <c r="M482" s="2" t="s">
        <v>1152</v>
      </c>
      <c r="N482" s="3">
        <v>44925.416678240741</v>
      </c>
      <c r="O482" s="2" t="s">
        <v>6707</v>
      </c>
      <c r="Q482" s="2" t="s">
        <v>66</v>
      </c>
      <c r="R482" s="3">
        <v>45657.481759259259</v>
      </c>
      <c r="S482" s="2" t="s">
        <v>16936</v>
      </c>
      <c r="T482" s="2" t="s">
        <v>334</v>
      </c>
      <c r="U482" s="2" t="s">
        <v>901</v>
      </c>
      <c r="V482" s="2" t="s">
        <v>2130</v>
      </c>
      <c r="W482" s="2" t="s">
        <v>288</v>
      </c>
      <c r="X482" s="2" t="s">
        <v>289</v>
      </c>
      <c r="Y482" s="2" t="s">
        <v>5078</v>
      </c>
      <c r="Z482" s="2" t="s">
        <v>1617</v>
      </c>
      <c r="AA482" s="2" t="s">
        <v>1617</v>
      </c>
      <c r="AB482" s="2" t="s">
        <v>19052</v>
      </c>
      <c r="AE482" s="3">
        <v>45657.482499999998</v>
      </c>
      <c r="AF482" s="2" t="s">
        <v>342</v>
      </c>
      <c r="AH482" s="2" t="s">
        <v>78</v>
      </c>
      <c r="AI482" s="2" t="s">
        <v>363</v>
      </c>
      <c r="AJ482" s="2" t="s">
        <v>6303</v>
      </c>
      <c r="AK482" s="2" t="s">
        <v>23846</v>
      </c>
      <c r="AL482" s="2" t="s">
        <v>16936</v>
      </c>
      <c r="AM482" s="3">
        <v>45657.482557870368</v>
      </c>
      <c r="AO482" s="2" t="s">
        <v>16936</v>
      </c>
      <c r="AP482" s="2">
        <v>5547268</v>
      </c>
      <c r="AQ482" s="2" t="s">
        <v>81</v>
      </c>
      <c r="AR482" s="3">
        <v>45659.416030092594</v>
      </c>
      <c r="AS482" s="2" t="s">
        <v>82</v>
      </c>
      <c r="AT482" s="3">
        <v>45657.333333333336</v>
      </c>
      <c r="AU482" s="2" t="s">
        <v>83</v>
      </c>
      <c r="AV482" s="2" t="s">
        <v>7591</v>
      </c>
      <c r="AW482" s="2" t="s">
        <v>7592</v>
      </c>
      <c r="AX482" s="2" t="s">
        <v>23847</v>
      </c>
      <c r="AZ482" s="3">
        <v>45659.416030092594</v>
      </c>
      <c r="BB482" s="2" t="s">
        <v>586</v>
      </c>
      <c r="BC482" s="2" t="s">
        <v>587</v>
      </c>
      <c r="BD482" s="2" t="s">
        <v>588</v>
      </c>
      <c r="BE482" s="2" t="s">
        <v>23848</v>
      </c>
      <c r="BF482" s="2" t="s">
        <v>15166</v>
      </c>
      <c r="BG482" s="2" t="s">
        <v>26292</v>
      </c>
      <c r="BH482" s="2" t="s">
        <v>26291</v>
      </c>
      <c r="BI482" s="2" t="s">
        <v>26791</v>
      </c>
      <c r="BJ482" s="2" t="s">
        <v>26583</v>
      </c>
    </row>
    <row r="483" spans="1:62" s="2" customFormat="1" x14ac:dyDescent="0.35">
      <c r="A483" s="2">
        <v>2951087</v>
      </c>
      <c r="B483" s="2" t="s">
        <v>58</v>
      </c>
      <c r="C483" s="2">
        <v>34175881</v>
      </c>
      <c r="D483" s="2">
        <v>338689599</v>
      </c>
      <c r="E483" s="2" t="s">
        <v>59</v>
      </c>
      <c r="F483" s="2" t="s">
        <v>60</v>
      </c>
      <c r="G483" s="2" t="s">
        <v>23862</v>
      </c>
      <c r="I483" s="2">
        <v>776320533</v>
      </c>
      <c r="J483" s="2" t="s">
        <v>2142</v>
      </c>
      <c r="K483" s="2">
        <v>20</v>
      </c>
      <c r="L483" s="2" t="s">
        <v>357</v>
      </c>
      <c r="M483" s="2" t="s">
        <v>358</v>
      </c>
      <c r="N483" s="3">
        <v>45240.583344907405</v>
      </c>
      <c r="O483" s="2" t="s">
        <v>537</v>
      </c>
      <c r="Q483" s="2" t="s">
        <v>66</v>
      </c>
      <c r="R483" s="3">
        <v>45657.482870370368</v>
      </c>
      <c r="S483" s="2" t="s">
        <v>2199</v>
      </c>
      <c r="T483" s="2" t="s">
        <v>334</v>
      </c>
      <c r="U483" s="2" t="s">
        <v>901</v>
      </c>
      <c r="V483" s="2" t="s">
        <v>5923</v>
      </c>
      <c r="W483" s="2" t="s">
        <v>71</v>
      </c>
      <c r="X483" s="2" t="s">
        <v>198</v>
      </c>
      <c r="Y483" s="2" t="s">
        <v>23863</v>
      </c>
      <c r="Z483" s="2" t="s">
        <v>200</v>
      </c>
      <c r="AA483" s="2" t="s">
        <v>4438</v>
      </c>
      <c r="AB483" s="2" t="s">
        <v>4438</v>
      </c>
      <c r="AC483" s="2">
        <v>9831</v>
      </c>
      <c r="AE483" s="3">
        <v>45657.530636574076</v>
      </c>
      <c r="AF483" s="2" t="s">
        <v>342</v>
      </c>
      <c r="AH483" s="2" t="s">
        <v>78</v>
      </c>
      <c r="AI483" s="2" t="s">
        <v>79</v>
      </c>
      <c r="AJ483" s="2" t="s">
        <v>101</v>
      </c>
      <c r="AK483" s="2" t="s">
        <v>23864</v>
      </c>
      <c r="AL483" s="2" t="s">
        <v>16553</v>
      </c>
      <c r="AM483" s="3">
        <v>45657.531030092592</v>
      </c>
      <c r="AN483" s="2" t="s">
        <v>23864</v>
      </c>
      <c r="AO483" s="2" t="s">
        <v>16553</v>
      </c>
      <c r="AP483" s="2">
        <v>5547685</v>
      </c>
      <c r="AQ483" s="2" t="s">
        <v>81</v>
      </c>
      <c r="AR483" s="3">
        <v>45657.687858796293</v>
      </c>
      <c r="AS483" s="2" t="s">
        <v>82</v>
      </c>
      <c r="AT483" s="3">
        <v>45657.333333333336</v>
      </c>
      <c r="AU483" s="2" t="s">
        <v>83</v>
      </c>
      <c r="AV483" s="2" t="s">
        <v>204</v>
      </c>
      <c r="AW483" s="2" t="s">
        <v>205</v>
      </c>
      <c r="AX483" s="2" t="s">
        <v>4344</v>
      </c>
      <c r="AZ483" s="3">
        <v>45657.687858796293</v>
      </c>
      <c r="BB483" s="2" t="s">
        <v>23865</v>
      </c>
      <c r="BC483" s="2" t="s">
        <v>23866</v>
      </c>
      <c r="BD483" s="2" t="s">
        <v>10582</v>
      </c>
      <c r="BE483" s="2" t="s">
        <v>23867</v>
      </c>
      <c r="BF483" s="2" t="s">
        <v>1061</v>
      </c>
      <c r="BG483" s="2" t="s">
        <v>58</v>
      </c>
      <c r="BH483" s="2" t="s">
        <v>26293</v>
      </c>
      <c r="BI483" s="2" t="s">
        <v>26798</v>
      </c>
      <c r="BJ483" s="2" t="s">
        <v>26735</v>
      </c>
    </row>
    <row r="484" spans="1:62" s="2" customFormat="1" x14ac:dyDescent="0.35">
      <c r="A484" s="2">
        <v>2951094</v>
      </c>
      <c r="B484" s="2" t="s">
        <v>720</v>
      </c>
      <c r="C484" s="2">
        <v>156851</v>
      </c>
      <c r="D484" s="2" t="s">
        <v>23892</v>
      </c>
      <c r="E484" s="2" t="s">
        <v>59</v>
      </c>
      <c r="F484" s="2" t="s">
        <v>8940</v>
      </c>
      <c r="G484" s="2" t="s">
        <v>19212</v>
      </c>
      <c r="I484" s="2" t="s">
        <v>23893</v>
      </c>
      <c r="J484" s="2" t="s">
        <v>23894</v>
      </c>
      <c r="K484" s="2">
        <v>20</v>
      </c>
      <c r="L484" s="2" t="s">
        <v>447</v>
      </c>
      <c r="M484" s="2" t="s">
        <v>448</v>
      </c>
      <c r="N484" s="3">
        <v>43293.475694444445</v>
      </c>
      <c r="O484" s="2" t="s">
        <v>23895</v>
      </c>
      <c r="Q484" s="2" t="s">
        <v>66</v>
      </c>
      <c r="R484" s="3">
        <v>45657.486863425926</v>
      </c>
      <c r="S484" s="2" t="s">
        <v>457</v>
      </c>
      <c r="T484" s="2" t="s">
        <v>334</v>
      </c>
      <c r="U484" s="2" t="s">
        <v>215</v>
      </c>
      <c r="V484" s="2" t="s">
        <v>451</v>
      </c>
      <c r="W484" s="2" t="s">
        <v>288</v>
      </c>
      <c r="Y484" s="2" t="s">
        <v>14682</v>
      </c>
      <c r="Z484" s="2" t="s">
        <v>421</v>
      </c>
      <c r="AA484" s="2" t="s">
        <v>19215</v>
      </c>
      <c r="AB484" s="2" t="s">
        <v>19215</v>
      </c>
      <c r="AE484" s="3">
        <v>45659.404722222222</v>
      </c>
      <c r="AF484" s="2" t="s">
        <v>543</v>
      </c>
      <c r="AG484" s="2">
        <v>48</v>
      </c>
      <c r="AH484" s="2" t="s">
        <v>78</v>
      </c>
      <c r="AI484" s="2" t="s">
        <v>363</v>
      </c>
      <c r="AJ484" s="2" t="s">
        <v>14927</v>
      </c>
      <c r="AK484" s="2" t="s">
        <v>23896</v>
      </c>
      <c r="AL484" s="2" t="s">
        <v>15166</v>
      </c>
      <c r="AM484" s="3">
        <v>45659.404814814814</v>
      </c>
      <c r="AN484" s="2" t="s">
        <v>23896</v>
      </c>
      <c r="AO484" s="2" t="s">
        <v>15166</v>
      </c>
      <c r="AP484" s="2">
        <v>5553318</v>
      </c>
      <c r="AQ484" s="2" t="s">
        <v>81</v>
      </c>
      <c r="AR484" s="3">
        <v>45659.493344907409</v>
      </c>
      <c r="AS484" s="2" t="s">
        <v>82</v>
      </c>
      <c r="AT484" s="3">
        <v>45659.333333333336</v>
      </c>
      <c r="AU484" s="2" t="s">
        <v>104</v>
      </c>
      <c r="AV484" s="2" t="s">
        <v>23897</v>
      </c>
      <c r="AW484" s="2" t="s">
        <v>19641</v>
      </c>
      <c r="AX484" s="2" t="s">
        <v>23898</v>
      </c>
      <c r="AY484" s="3">
        <v>45661.404722222222</v>
      </c>
      <c r="AZ484" s="3">
        <v>45659.493344907409</v>
      </c>
      <c r="BA484" s="2" t="s">
        <v>460</v>
      </c>
      <c r="BB484" s="2" t="s">
        <v>586</v>
      </c>
      <c r="BC484" s="2" t="s">
        <v>587</v>
      </c>
      <c r="BD484" s="2" t="s">
        <v>588</v>
      </c>
      <c r="BE484" s="2" t="s">
        <v>23899</v>
      </c>
      <c r="BF484" s="2" t="s">
        <v>15166</v>
      </c>
      <c r="BG484" s="2" t="s">
        <v>26292</v>
      </c>
      <c r="BH484" s="2" t="s">
        <v>26291</v>
      </c>
      <c r="BI484" s="2" t="s">
        <v>26795</v>
      </c>
      <c r="BJ484" s="2" t="s">
        <v>26589</v>
      </c>
    </row>
    <row r="485" spans="1:62" s="2" customFormat="1" x14ac:dyDescent="0.35">
      <c r="A485" s="2">
        <v>2951105</v>
      </c>
      <c r="B485" s="2" t="s">
        <v>720</v>
      </c>
      <c r="C485" s="2">
        <v>868441</v>
      </c>
      <c r="D485" s="2">
        <v>338371303</v>
      </c>
      <c r="E485" s="2" t="s">
        <v>59</v>
      </c>
      <c r="F485" s="2" t="s">
        <v>60</v>
      </c>
      <c r="G485" s="2" t="s">
        <v>23932</v>
      </c>
      <c r="I485" s="2">
        <v>774956035</v>
      </c>
      <c r="J485" s="2" t="s">
        <v>14110</v>
      </c>
      <c r="K485" s="2">
        <v>20</v>
      </c>
      <c r="L485" s="2" t="s">
        <v>357</v>
      </c>
      <c r="M485" s="2" t="s">
        <v>358</v>
      </c>
      <c r="N485" s="3">
        <v>42781</v>
      </c>
      <c r="O485" s="2" t="s">
        <v>2260</v>
      </c>
      <c r="Q485" s="2" t="s">
        <v>66</v>
      </c>
      <c r="R485" s="3">
        <v>45657.490682870368</v>
      </c>
      <c r="S485" s="2" t="s">
        <v>4774</v>
      </c>
      <c r="T485" s="2" t="s">
        <v>334</v>
      </c>
      <c r="U485" s="2" t="s">
        <v>157</v>
      </c>
      <c r="V485" s="2" t="s">
        <v>23933</v>
      </c>
      <c r="W485" s="2" t="s">
        <v>118</v>
      </c>
      <c r="X485" s="2" t="s">
        <v>271</v>
      </c>
      <c r="Y485" s="2" t="s">
        <v>272</v>
      </c>
      <c r="Z485" s="2" t="s">
        <v>273</v>
      </c>
      <c r="AA485" s="2" t="s">
        <v>273</v>
      </c>
      <c r="AB485" s="2" t="s">
        <v>273</v>
      </c>
      <c r="AC485" s="2">
        <v>110</v>
      </c>
      <c r="AE485" s="3">
        <v>45657.49082175926</v>
      </c>
      <c r="AF485" s="2" t="s">
        <v>342</v>
      </c>
      <c r="AH485" s="2" t="s">
        <v>78</v>
      </c>
      <c r="AI485" s="2" t="s">
        <v>363</v>
      </c>
      <c r="AJ485" s="2" t="s">
        <v>364</v>
      </c>
      <c r="AK485" s="2" t="s">
        <v>23934</v>
      </c>
      <c r="AL485" s="2" t="s">
        <v>4774</v>
      </c>
      <c r="AM485" s="3">
        <v>45657.490856481483</v>
      </c>
      <c r="AO485" s="2" t="s">
        <v>4774</v>
      </c>
      <c r="AP485" s="2">
        <v>5547354</v>
      </c>
      <c r="AQ485" s="2" t="s">
        <v>81</v>
      </c>
      <c r="AR485" s="3">
        <v>45657.713645833333</v>
      </c>
      <c r="AS485" s="2" t="s">
        <v>82</v>
      </c>
      <c r="AT485" s="3">
        <v>45657.347222222219</v>
      </c>
      <c r="AU485" s="2" t="s">
        <v>104</v>
      </c>
      <c r="AV485" s="2" t="s">
        <v>277</v>
      </c>
      <c r="AW485" s="2" t="s">
        <v>278</v>
      </c>
      <c r="AX485" s="2" t="s">
        <v>279</v>
      </c>
      <c r="AZ485" s="3">
        <v>45657.713645833333</v>
      </c>
      <c r="BB485" s="2" t="s">
        <v>736</v>
      </c>
      <c r="BC485" s="2" t="s">
        <v>737</v>
      </c>
      <c r="BD485" s="2" t="s">
        <v>351</v>
      </c>
      <c r="BE485" s="2" t="s">
        <v>23935</v>
      </c>
      <c r="BF485" s="2" t="s">
        <v>284</v>
      </c>
      <c r="BG485" s="2" t="s">
        <v>26292</v>
      </c>
      <c r="BH485" s="2" t="s">
        <v>26293</v>
      </c>
      <c r="BI485" s="2" t="s">
        <v>26789</v>
      </c>
      <c r="BJ485" s="2" t="s">
        <v>26736</v>
      </c>
    </row>
    <row r="486" spans="1:62" s="2" customFormat="1" x14ac:dyDescent="0.35">
      <c r="A486" s="2">
        <v>2951123</v>
      </c>
      <c r="B486" s="2" t="s">
        <v>58</v>
      </c>
      <c r="C486" s="2">
        <v>44452151</v>
      </c>
      <c r="D486" s="2">
        <v>339044389</v>
      </c>
      <c r="E486" s="2" t="s">
        <v>59</v>
      </c>
      <c r="F486" s="2" t="s">
        <v>60</v>
      </c>
      <c r="G486" s="2" t="s">
        <v>23982</v>
      </c>
      <c r="H486" s="2" t="s">
        <v>23982</v>
      </c>
      <c r="I486" s="2">
        <v>782011798</v>
      </c>
      <c r="J486" s="2" t="s">
        <v>1407</v>
      </c>
      <c r="K486" s="2">
        <v>20</v>
      </c>
      <c r="L486" s="2" t="s">
        <v>357</v>
      </c>
      <c r="M486" s="2" t="s">
        <v>358</v>
      </c>
      <c r="N486" s="3">
        <v>45604.458333333336</v>
      </c>
      <c r="O486" s="2" t="s">
        <v>537</v>
      </c>
      <c r="Q486" s="2" t="s">
        <v>66</v>
      </c>
      <c r="R486" s="3">
        <v>45657.500462962962</v>
      </c>
      <c r="S486" s="2" t="s">
        <v>1154</v>
      </c>
      <c r="T486" s="2" t="s">
        <v>334</v>
      </c>
      <c r="U486" s="2" t="s">
        <v>69</v>
      </c>
      <c r="V486" s="2" t="s">
        <v>1155</v>
      </c>
      <c r="W486" s="2" t="s">
        <v>400</v>
      </c>
      <c r="X486" s="2" t="s">
        <v>401</v>
      </c>
      <c r="Y486" s="2" t="s">
        <v>4668</v>
      </c>
      <c r="Z486" s="2" t="s">
        <v>896</v>
      </c>
      <c r="AA486" s="2" t="s">
        <v>11263</v>
      </c>
      <c r="AB486" s="2" t="s">
        <v>176</v>
      </c>
      <c r="AE486" s="3">
        <v>45657.500636574077</v>
      </c>
      <c r="AF486" s="2" t="s">
        <v>342</v>
      </c>
      <c r="AH486" s="2" t="s">
        <v>78</v>
      </c>
      <c r="AI486" s="2" t="s">
        <v>58</v>
      </c>
      <c r="AJ486" s="2" t="s">
        <v>364</v>
      </c>
      <c r="AK486" s="2" t="s">
        <v>1157</v>
      </c>
      <c r="AL486" s="2" t="s">
        <v>1154</v>
      </c>
      <c r="AM486" s="3">
        <v>45657.715277777781</v>
      </c>
      <c r="AN486" s="2" t="s">
        <v>23983</v>
      </c>
      <c r="AO486" s="2" t="s">
        <v>147</v>
      </c>
      <c r="AP486" s="2">
        <v>5549624</v>
      </c>
      <c r="AQ486" s="2" t="s">
        <v>81</v>
      </c>
      <c r="AR486" s="3">
        <v>45658.676782407405</v>
      </c>
      <c r="AS486" s="2" t="s">
        <v>82</v>
      </c>
      <c r="AT486" s="3">
        <v>45657.5625</v>
      </c>
      <c r="AU486" s="2" t="s">
        <v>104</v>
      </c>
      <c r="AV486" s="2" t="s">
        <v>803</v>
      </c>
      <c r="AW486" s="2" t="s">
        <v>804</v>
      </c>
      <c r="AX486" s="2" t="s">
        <v>805</v>
      </c>
      <c r="AZ486" s="3">
        <v>45658.677766203706</v>
      </c>
      <c r="BB486" s="2" t="s">
        <v>108</v>
      </c>
      <c r="BC486" s="2" t="s">
        <v>109</v>
      </c>
      <c r="BD486" s="2" t="s">
        <v>110</v>
      </c>
      <c r="BE486" s="2" t="s">
        <v>23984</v>
      </c>
      <c r="BF486" s="2" t="s">
        <v>194</v>
      </c>
      <c r="BG486" s="2" t="s">
        <v>58</v>
      </c>
      <c r="BH486" s="2" t="s">
        <v>26293</v>
      </c>
      <c r="BI486" s="2" t="s">
        <v>26784</v>
      </c>
      <c r="BJ486" s="2" t="s">
        <v>26737</v>
      </c>
    </row>
    <row r="487" spans="1:62" s="2" customFormat="1" x14ac:dyDescent="0.35">
      <c r="A487" s="2">
        <v>2951133</v>
      </c>
      <c r="B487" s="2" t="s">
        <v>58</v>
      </c>
      <c r="C487" s="2">
        <v>30747251</v>
      </c>
      <c r="D487" s="2">
        <v>338218330</v>
      </c>
      <c r="E487" s="2" t="s">
        <v>59</v>
      </c>
      <c r="F487" s="2" t="s">
        <v>60</v>
      </c>
      <c r="G487" s="2" t="s">
        <v>2906</v>
      </c>
      <c r="H487" s="2" t="s">
        <v>24017</v>
      </c>
      <c r="I487" s="2">
        <v>773280914</v>
      </c>
      <c r="J487" s="2" t="s">
        <v>3205</v>
      </c>
      <c r="K487" s="2">
        <v>12</v>
      </c>
      <c r="L487" s="2" t="s">
        <v>63</v>
      </c>
      <c r="M487" s="2" t="s">
        <v>64</v>
      </c>
      <c r="N487" s="3">
        <v>45656.708344907405</v>
      </c>
      <c r="O487" s="2" t="s">
        <v>537</v>
      </c>
      <c r="Q487" s="2" t="s">
        <v>66</v>
      </c>
      <c r="R487" s="3">
        <v>45657.504513888889</v>
      </c>
      <c r="S487" s="2" t="s">
        <v>1614</v>
      </c>
      <c r="T487" s="2" t="s">
        <v>334</v>
      </c>
      <c r="U487" s="2" t="s">
        <v>215</v>
      </c>
      <c r="V487" s="2" t="s">
        <v>24018</v>
      </c>
      <c r="W487" s="2" t="s">
        <v>288</v>
      </c>
      <c r="X487" s="2" t="s">
        <v>289</v>
      </c>
      <c r="Y487" s="2" t="s">
        <v>24019</v>
      </c>
      <c r="Z487" s="2" t="s">
        <v>1617</v>
      </c>
      <c r="AA487" s="2" t="s">
        <v>1617</v>
      </c>
      <c r="AB487" s="2" t="s">
        <v>24020</v>
      </c>
      <c r="AC487" s="2">
        <v>101</v>
      </c>
      <c r="AE487" s="3">
        <v>45657.555914351855</v>
      </c>
      <c r="AF487" s="2" t="s">
        <v>342</v>
      </c>
      <c r="AH487" s="2" t="s">
        <v>78</v>
      </c>
      <c r="AI487" s="2" t="s">
        <v>363</v>
      </c>
      <c r="AJ487" s="2" t="s">
        <v>6303</v>
      </c>
      <c r="AK487" s="2" t="s">
        <v>24021</v>
      </c>
      <c r="AL487" s="2" t="s">
        <v>15314</v>
      </c>
      <c r="AM487" s="3">
        <v>45657.556018518517</v>
      </c>
      <c r="AO487" s="2" t="s">
        <v>15314</v>
      </c>
      <c r="AP487" s="2">
        <v>5547907</v>
      </c>
      <c r="AQ487" s="2" t="s">
        <v>81</v>
      </c>
      <c r="AR487" s="3">
        <v>45657.764247685183</v>
      </c>
      <c r="AS487" s="2" t="s">
        <v>82</v>
      </c>
      <c r="AT487" s="3">
        <v>45657.5625</v>
      </c>
      <c r="AU487" s="2" t="s">
        <v>83</v>
      </c>
      <c r="AV487" s="2" t="s">
        <v>682</v>
      </c>
      <c r="AW487" s="2" t="s">
        <v>683</v>
      </c>
      <c r="AX487" s="2" t="s">
        <v>1988</v>
      </c>
      <c r="AZ487" s="3">
        <v>45657.764247685183</v>
      </c>
      <c r="BB487" s="2" t="s">
        <v>1710</v>
      </c>
      <c r="BC487" s="2" t="s">
        <v>1711</v>
      </c>
      <c r="BD487" s="2" t="s">
        <v>1712</v>
      </c>
      <c r="BE487" s="2" t="s">
        <v>1312</v>
      </c>
      <c r="BF487" s="2" t="s">
        <v>301</v>
      </c>
      <c r="BG487" s="2" t="s">
        <v>58</v>
      </c>
      <c r="BH487" s="2" t="s">
        <v>26293</v>
      </c>
      <c r="BI487" s="2" t="s">
        <v>26794</v>
      </c>
      <c r="BJ487" s="2" t="s">
        <v>26738</v>
      </c>
    </row>
    <row r="488" spans="1:62" s="2" customFormat="1" x14ac:dyDescent="0.35">
      <c r="A488" s="2">
        <v>2951141</v>
      </c>
      <c r="B488" s="2" t="s">
        <v>808</v>
      </c>
      <c r="C488" s="2">
        <v>34294791</v>
      </c>
      <c r="D488" s="2">
        <v>339531172</v>
      </c>
      <c r="E488" s="2" t="s">
        <v>59</v>
      </c>
      <c r="F488" s="2" t="s">
        <v>60</v>
      </c>
      <c r="G488" s="2" t="s">
        <v>24043</v>
      </c>
      <c r="H488" s="2" t="s">
        <v>24044</v>
      </c>
      <c r="I488" s="2">
        <v>777134659</v>
      </c>
      <c r="J488" s="2" t="s">
        <v>1170</v>
      </c>
      <c r="K488" s="2">
        <v>20</v>
      </c>
      <c r="L488" s="2" t="s">
        <v>357</v>
      </c>
      <c r="M488" s="2" t="s">
        <v>358</v>
      </c>
      <c r="N488" s="3">
        <v>43698.5</v>
      </c>
      <c r="O488" s="2" t="s">
        <v>2260</v>
      </c>
      <c r="Q488" s="2" t="s">
        <v>66</v>
      </c>
      <c r="R488" s="3">
        <v>45657.509432870371</v>
      </c>
      <c r="S488" s="2" t="s">
        <v>1154</v>
      </c>
      <c r="T488" s="2" t="s">
        <v>334</v>
      </c>
      <c r="U488" s="2" t="s">
        <v>69</v>
      </c>
      <c r="V488" s="2" t="s">
        <v>1155</v>
      </c>
      <c r="W488" s="2" t="s">
        <v>233</v>
      </c>
      <c r="X488" s="2" t="s">
        <v>233</v>
      </c>
      <c r="Y488" s="2" t="s">
        <v>2238</v>
      </c>
      <c r="Z488" s="2" t="s">
        <v>2239</v>
      </c>
      <c r="AA488" s="2" t="s">
        <v>24045</v>
      </c>
      <c r="AB488" s="2" t="s">
        <v>176</v>
      </c>
      <c r="AE488" s="3">
        <v>45657.510023148148</v>
      </c>
      <c r="AF488" s="2" t="s">
        <v>543</v>
      </c>
      <c r="AG488" s="2">
        <v>48</v>
      </c>
      <c r="AH488" s="2" t="s">
        <v>78</v>
      </c>
      <c r="AI488" s="2" t="s">
        <v>363</v>
      </c>
      <c r="AJ488" s="2" t="s">
        <v>364</v>
      </c>
      <c r="AK488" s="2" t="s">
        <v>24046</v>
      </c>
      <c r="AL488" s="2" t="s">
        <v>1154</v>
      </c>
      <c r="AM488" s="3">
        <v>45657.510150462964</v>
      </c>
      <c r="AO488" s="2" t="s">
        <v>1154</v>
      </c>
      <c r="AP488" s="2">
        <v>5547502</v>
      </c>
      <c r="AQ488" s="2" t="s">
        <v>81</v>
      </c>
      <c r="AR488" s="3">
        <v>45658.423437500001</v>
      </c>
      <c r="AS488" s="2" t="s">
        <v>82</v>
      </c>
      <c r="AT488" s="3">
        <v>45657.364583333336</v>
      </c>
      <c r="AU488" s="2" t="s">
        <v>104</v>
      </c>
      <c r="AV488" s="2" t="s">
        <v>569</v>
      </c>
      <c r="AW488" s="2" t="s">
        <v>570</v>
      </c>
      <c r="AX488" s="2" t="s">
        <v>5705</v>
      </c>
      <c r="AY488" s="3">
        <v>45659.510023148148</v>
      </c>
      <c r="AZ488" s="3">
        <v>45658.423437500001</v>
      </c>
      <c r="BA488" s="2" t="s">
        <v>460</v>
      </c>
      <c r="BB488" s="2" t="s">
        <v>736</v>
      </c>
      <c r="BC488" s="2" t="s">
        <v>737</v>
      </c>
      <c r="BD488" s="2" t="s">
        <v>351</v>
      </c>
      <c r="BE488" s="2" t="s">
        <v>24047</v>
      </c>
      <c r="BF488" s="2" t="s">
        <v>1093</v>
      </c>
      <c r="BG488" s="2" t="s">
        <v>26292</v>
      </c>
      <c r="BH488" s="2" t="s">
        <v>26293</v>
      </c>
      <c r="BI488" s="2" t="s">
        <v>26789</v>
      </c>
      <c r="BJ488" s="2" t="s">
        <v>26739</v>
      </c>
    </row>
    <row r="489" spans="1:62" s="2" customFormat="1" x14ac:dyDescent="0.35">
      <c r="A489" s="2">
        <v>2951144</v>
      </c>
      <c r="B489" s="2" t="s">
        <v>58</v>
      </c>
      <c r="C489" s="2">
        <v>39320341</v>
      </c>
      <c r="D489" s="2">
        <v>338424134</v>
      </c>
      <c r="E489" s="2" t="s">
        <v>59</v>
      </c>
      <c r="F489" s="2" t="s">
        <v>60</v>
      </c>
      <c r="G489" s="2" t="s">
        <v>24057</v>
      </c>
      <c r="I489" s="2">
        <v>778606060</v>
      </c>
      <c r="J489" s="2" t="s">
        <v>2158</v>
      </c>
      <c r="K489" s="2">
        <v>20</v>
      </c>
      <c r="L489" s="2" t="s">
        <v>357</v>
      </c>
      <c r="M489" s="2" t="s">
        <v>358</v>
      </c>
      <c r="N489" s="3">
        <v>44721.791666666664</v>
      </c>
      <c r="O489" s="2" t="s">
        <v>1153</v>
      </c>
      <c r="Q489" s="2" t="s">
        <v>66</v>
      </c>
      <c r="R489" s="3">
        <v>45657.510393518518</v>
      </c>
      <c r="S489" s="2" t="s">
        <v>1614</v>
      </c>
      <c r="T489" s="2" t="s">
        <v>334</v>
      </c>
      <c r="U489" s="2" t="s">
        <v>1944</v>
      </c>
      <c r="V489" s="2" t="s">
        <v>24058</v>
      </c>
      <c r="W489" s="2" t="s">
        <v>288</v>
      </c>
      <c r="X489" s="2" t="s">
        <v>289</v>
      </c>
      <c r="Y489" s="2" t="s">
        <v>1369</v>
      </c>
      <c r="Z489" s="2" t="s">
        <v>291</v>
      </c>
      <c r="AA489" s="2" t="s">
        <v>291</v>
      </c>
      <c r="AB489" s="2" t="s">
        <v>291</v>
      </c>
      <c r="AC489" s="2" t="s">
        <v>24059</v>
      </c>
      <c r="AE489" s="3">
        <v>45657.684247685182</v>
      </c>
      <c r="AF489" s="2" t="s">
        <v>543</v>
      </c>
      <c r="AG489" s="2">
        <v>48</v>
      </c>
      <c r="AH489" s="2" t="s">
        <v>78</v>
      </c>
      <c r="AI489" s="2" t="s">
        <v>363</v>
      </c>
      <c r="AJ489" s="2" t="s">
        <v>6303</v>
      </c>
      <c r="AK489" s="2" t="s">
        <v>24060</v>
      </c>
      <c r="AL489" s="2" t="s">
        <v>14808</v>
      </c>
      <c r="AM489" s="3">
        <v>45657.684328703705</v>
      </c>
      <c r="AO489" s="2" t="s">
        <v>14808</v>
      </c>
      <c r="AP489" s="2">
        <v>5549239</v>
      </c>
      <c r="AQ489" s="2" t="s">
        <v>81</v>
      </c>
      <c r="AR489" s="3">
        <v>45658.748796296299</v>
      </c>
      <c r="AS489" s="2" t="s">
        <v>82</v>
      </c>
      <c r="AT489" s="3">
        <v>45657.333333333336</v>
      </c>
      <c r="AU489" s="2" t="s">
        <v>83</v>
      </c>
      <c r="AV489" s="2" t="s">
        <v>682</v>
      </c>
      <c r="AW489" s="2" t="s">
        <v>683</v>
      </c>
      <c r="AX489" s="2" t="s">
        <v>1190</v>
      </c>
      <c r="AY489" s="3">
        <v>45659.684247685182</v>
      </c>
      <c r="AZ489" s="3">
        <v>45658.748796296299</v>
      </c>
      <c r="BA489" s="2" t="s">
        <v>460</v>
      </c>
      <c r="BB489" s="2" t="s">
        <v>695</v>
      </c>
      <c r="BC489" s="2" t="s">
        <v>696</v>
      </c>
      <c r="BD489" s="2" t="s">
        <v>89</v>
      </c>
      <c r="BE489" s="2" t="s">
        <v>10817</v>
      </c>
      <c r="BF489" s="2" t="s">
        <v>301</v>
      </c>
      <c r="BG489" s="2" t="s">
        <v>58</v>
      </c>
      <c r="BH489" s="2" t="s">
        <v>26293</v>
      </c>
      <c r="BI489" s="2" t="s">
        <v>374</v>
      </c>
      <c r="BJ489" s="2" t="s">
        <v>26740</v>
      </c>
    </row>
    <row r="490" spans="1:62" s="2" customFormat="1" x14ac:dyDescent="0.35">
      <c r="A490" s="2">
        <v>2951146</v>
      </c>
      <c r="B490" s="2" t="s">
        <v>58</v>
      </c>
      <c r="C490" s="2">
        <v>32142561</v>
      </c>
      <c r="D490" s="2">
        <v>338229099</v>
      </c>
      <c r="E490" s="2" t="s">
        <v>59</v>
      </c>
      <c r="F490" s="2" t="s">
        <v>60</v>
      </c>
      <c r="G490" s="2" t="s">
        <v>132</v>
      </c>
      <c r="H490" s="2" t="s">
        <v>549</v>
      </c>
      <c r="I490" s="2">
        <v>785864242</v>
      </c>
      <c r="J490" s="2" t="s">
        <v>2049</v>
      </c>
      <c r="K490" s="2">
        <v>12</v>
      </c>
      <c r="L490" s="2" t="s">
        <v>63</v>
      </c>
      <c r="M490" s="2" t="s">
        <v>64</v>
      </c>
      <c r="N490" s="3">
        <v>45160.625011574077</v>
      </c>
      <c r="O490" s="2" t="s">
        <v>537</v>
      </c>
      <c r="Q490" s="2" t="s">
        <v>66</v>
      </c>
      <c r="R490" s="3">
        <v>45657.51053240741</v>
      </c>
      <c r="S490" s="2" t="s">
        <v>2199</v>
      </c>
      <c r="T490" s="2" t="s">
        <v>334</v>
      </c>
      <c r="U490" s="2" t="s">
        <v>880</v>
      </c>
      <c r="V490" s="2" t="s">
        <v>24064</v>
      </c>
      <c r="W490" s="2" t="s">
        <v>71</v>
      </c>
      <c r="X490" s="2" t="s">
        <v>198</v>
      </c>
      <c r="Y490" s="2" t="s">
        <v>2350</v>
      </c>
      <c r="Z490" s="2" t="s">
        <v>200</v>
      </c>
      <c r="AA490" s="2" t="s">
        <v>4867</v>
      </c>
      <c r="AB490" s="2" t="s">
        <v>4867</v>
      </c>
      <c r="AC490" s="2">
        <v>2565</v>
      </c>
      <c r="AE490" s="3">
        <v>45657.51085648148</v>
      </c>
      <c r="AF490" s="2" t="s">
        <v>543</v>
      </c>
      <c r="AG490" s="2">
        <v>48</v>
      </c>
      <c r="AH490" s="2" t="s">
        <v>78</v>
      </c>
      <c r="AI490" s="2" t="s">
        <v>363</v>
      </c>
      <c r="AJ490" s="2" t="s">
        <v>364</v>
      </c>
      <c r="AK490" s="2" t="s">
        <v>24065</v>
      </c>
      <c r="AL490" s="2" t="s">
        <v>2199</v>
      </c>
      <c r="AM490" s="3">
        <v>45657.51090277778</v>
      </c>
      <c r="AO490" s="2" t="s">
        <v>2199</v>
      </c>
      <c r="AP490" s="2">
        <v>5547510</v>
      </c>
      <c r="AQ490" s="2" t="s">
        <v>81</v>
      </c>
      <c r="AR490" s="3">
        <v>45657.633229166669</v>
      </c>
      <c r="AS490" s="2" t="s">
        <v>82</v>
      </c>
      <c r="AT490" s="3">
        <v>45657.333333333336</v>
      </c>
      <c r="AU490" s="2" t="s">
        <v>104</v>
      </c>
      <c r="AV490" s="2" t="s">
        <v>204</v>
      </c>
      <c r="AW490" s="2" t="s">
        <v>205</v>
      </c>
      <c r="AX490" s="2" t="s">
        <v>1567</v>
      </c>
      <c r="AY490" s="3">
        <v>45659.51085648148</v>
      </c>
      <c r="AZ490" s="3">
        <v>45657.633229166669</v>
      </c>
      <c r="BA490" s="2" t="s">
        <v>460</v>
      </c>
      <c r="BB490" s="2" t="s">
        <v>922</v>
      </c>
      <c r="BC490" s="2" t="s">
        <v>923</v>
      </c>
      <c r="BD490" s="2" t="s">
        <v>924</v>
      </c>
      <c r="BE490" s="2" t="s">
        <v>24066</v>
      </c>
      <c r="BF490" s="2" t="s">
        <v>1034</v>
      </c>
      <c r="BG490" s="2" t="s">
        <v>58</v>
      </c>
      <c r="BH490" s="2" t="s">
        <v>26293</v>
      </c>
      <c r="BI490" s="2" t="s">
        <v>26788</v>
      </c>
      <c r="BJ490" s="2" t="s">
        <v>26741</v>
      </c>
    </row>
    <row r="491" spans="1:62" s="2" customFormat="1" x14ac:dyDescent="0.35">
      <c r="A491" s="2">
        <v>2951168</v>
      </c>
      <c r="B491" s="2" t="s">
        <v>58</v>
      </c>
      <c r="C491" s="2">
        <v>38754031</v>
      </c>
      <c r="D491" s="2">
        <v>338230808</v>
      </c>
      <c r="E491" s="2" t="s">
        <v>59</v>
      </c>
      <c r="F491" s="2" t="s">
        <v>60</v>
      </c>
      <c r="G491" s="2" t="s">
        <v>24140</v>
      </c>
      <c r="I491" s="2">
        <v>784487671</v>
      </c>
      <c r="J491" s="2" t="s">
        <v>428</v>
      </c>
      <c r="K491" s="2">
        <v>20</v>
      </c>
      <c r="L491" s="2" t="s">
        <v>357</v>
      </c>
      <c r="M491" s="2" t="s">
        <v>358</v>
      </c>
      <c r="N491" s="3">
        <v>45212.727997685186</v>
      </c>
      <c r="O491" s="2" t="s">
        <v>537</v>
      </c>
      <c r="Q491" s="2" t="s">
        <v>66</v>
      </c>
      <c r="R491" s="3">
        <v>45657.521134259259</v>
      </c>
      <c r="S491" s="2" t="s">
        <v>15290</v>
      </c>
      <c r="T491" s="2" t="s">
        <v>334</v>
      </c>
      <c r="U491" s="2" t="s">
        <v>69</v>
      </c>
      <c r="V491" s="2" t="s">
        <v>14846</v>
      </c>
      <c r="W491" s="2" t="s">
        <v>71</v>
      </c>
      <c r="X491" s="2" t="s">
        <v>431</v>
      </c>
      <c r="Y491" s="2" t="s">
        <v>3586</v>
      </c>
      <c r="Z491" s="2" t="s">
        <v>964</v>
      </c>
      <c r="AA491" s="2" t="s">
        <v>964</v>
      </c>
      <c r="AB491" s="2" t="s">
        <v>3587</v>
      </c>
      <c r="AE491" s="3">
        <v>45659.808645833335</v>
      </c>
      <c r="AF491" s="2" t="s">
        <v>543</v>
      </c>
      <c r="AG491" s="2">
        <v>48</v>
      </c>
      <c r="AH491" s="2" t="s">
        <v>78</v>
      </c>
      <c r="AI491" s="2" t="s">
        <v>58</v>
      </c>
      <c r="AJ491" s="2" t="s">
        <v>101</v>
      </c>
      <c r="AK491" s="2" t="s">
        <v>24141</v>
      </c>
      <c r="AL491" s="2" t="s">
        <v>807</v>
      </c>
      <c r="AM491" s="3">
        <v>45659.808738425927</v>
      </c>
      <c r="AN491" s="2" t="s">
        <v>24141</v>
      </c>
      <c r="AO491" s="2" t="s">
        <v>807</v>
      </c>
      <c r="AP491" s="2">
        <v>5555767</v>
      </c>
      <c r="AQ491" s="2" t="s">
        <v>81</v>
      </c>
      <c r="AR491" s="3">
        <v>45660.549930555557</v>
      </c>
      <c r="AS491" s="2" t="s">
        <v>82</v>
      </c>
      <c r="AT491" s="3">
        <v>45659.5625</v>
      </c>
      <c r="AU491" s="2" t="s">
        <v>104</v>
      </c>
      <c r="AV491" s="2" t="s">
        <v>1030</v>
      </c>
      <c r="AW491" s="2" t="s">
        <v>1031</v>
      </c>
      <c r="AX491" s="2" t="s">
        <v>1032</v>
      </c>
      <c r="AY491" s="3">
        <v>45661.808645833335</v>
      </c>
      <c r="AZ491" s="3">
        <v>45660.549930555557</v>
      </c>
      <c r="BA491" s="2" t="s">
        <v>460</v>
      </c>
      <c r="BB491" s="2" t="s">
        <v>408</v>
      </c>
      <c r="BC491" s="2" t="s">
        <v>409</v>
      </c>
      <c r="BD491" s="2" t="s">
        <v>410</v>
      </c>
      <c r="BE491" s="2" t="s">
        <v>24142</v>
      </c>
      <c r="BF491" s="2" t="s">
        <v>1998</v>
      </c>
      <c r="BG491" s="2" t="s">
        <v>58</v>
      </c>
      <c r="BH491" s="2" t="s">
        <v>26293</v>
      </c>
      <c r="BI491" s="2" t="s">
        <v>26787</v>
      </c>
      <c r="BJ491" s="2" t="s">
        <v>26742</v>
      </c>
    </row>
    <row r="492" spans="1:62" s="2" customFormat="1" x14ac:dyDescent="0.35">
      <c r="A492" s="2">
        <v>2951184</v>
      </c>
      <c r="B492" s="2" t="s">
        <v>58</v>
      </c>
      <c r="C492" s="2">
        <v>40339021</v>
      </c>
      <c r="D492" s="2">
        <v>338701540</v>
      </c>
      <c r="E492" s="2" t="s">
        <v>59</v>
      </c>
      <c r="F492" s="2" t="s">
        <v>60</v>
      </c>
      <c r="G492" s="2" t="s">
        <v>266</v>
      </c>
      <c r="H492" s="2" t="s">
        <v>2965</v>
      </c>
      <c r="I492" s="2">
        <v>776857759</v>
      </c>
      <c r="J492" s="2" t="s">
        <v>1055</v>
      </c>
      <c r="K492" s="2">
        <v>20</v>
      </c>
      <c r="L492" s="2" t="s">
        <v>357</v>
      </c>
      <c r="M492" s="2" t="s">
        <v>358</v>
      </c>
      <c r="N492" s="3">
        <v>45567.711712962962</v>
      </c>
      <c r="O492" s="2" t="s">
        <v>537</v>
      </c>
      <c r="Q492" s="2" t="s">
        <v>66</v>
      </c>
      <c r="R492" s="3">
        <v>45657.527106481481</v>
      </c>
      <c r="S492" s="2" t="s">
        <v>18791</v>
      </c>
      <c r="T492" s="2" t="s">
        <v>334</v>
      </c>
      <c r="U492" s="2" t="s">
        <v>880</v>
      </c>
      <c r="V492" s="2" t="s">
        <v>24191</v>
      </c>
      <c r="W492" s="2" t="s">
        <v>136</v>
      </c>
      <c r="X492" s="2" t="s">
        <v>137</v>
      </c>
      <c r="Y492" s="2" t="s">
        <v>4271</v>
      </c>
      <c r="Z492" s="2" t="s">
        <v>596</v>
      </c>
      <c r="AA492" s="2" t="s">
        <v>2216</v>
      </c>
      <c r="AB492" s="2" t="s">
        <v>176</v>
      </c>
      <c r="AE492" s="3">
        <v>45657.527291666665</v>
      </c>
      <c r="AF492" s="2" t="s">
        <v>342</v>
      </c>
      <c r="AH492" s="2" t="s">
        <v>78</v>
      </c>
      <c r="AI492" s="2" t="s">
        <v>363</v>
      </c>
      <c r="AJ492" s="2" t="s">
        <v>364</v>
      </c>
      <c r="AK492" s="2" t="s">
        <v>24192</v>
      </c>
      <c r="AL492" s="2" t="s">
        <v>18791</v>
      </c>
      <c r="AM492" s="3">
        <v>45657.527337962965</v>
      </c>
      <c r="AO492" s="2" t="s">
        <v>18791</v>
      </c>
      <c r="AP492" s="2">
        <v>5547655</v>
      </c>
      <c r="AQ492" s="2" t="s">
        <v>81</v>
      </c>
      <c r="AR492" s="3">
        <v>45657.873715277776</v>
      </c>
      <c r="AS492" s="2" t="s">
        <v>82</v>
      </c>
      <c r="AT492" s="3">
        <v>45657.333333333336</v>
      </c>
      <c r="AU492" s="2" t="s">
        <v>104</v>
      </c>
      <c r="AV492" s="2" t="s">
        <v>163</v>
      </c>
      <c r="AW492" s="2" t="s">
        <v>164</v>
      </c>
      <c r="AX492" s="2" t="s">
        <v>2904</v>
      </c>
      <c r="AZ492" s="3">
        <v>45657.873715277776</v>
      </c>
      <c r="BB492" s="2" t="s">
        <v>761</v>
      </c>
      <c r="BC492" s="2" t="s">
        <v>88</v>
      </c>
      <c r="BD492" s="2" t="s">
        <v>89</v>
      </c>
      <c r="BE492" s="2" t="s">
        <v>24193</v>
      </c>
      <c r="BF492" s="2" t="s">
        <v>91</v>
      </c>
      <c r="BG492" s="2" t="s">
        <v>58</v>
      </c>
      <c r="BH492" s="2" t="s">
        <v>26293</v>
      </c>
      <c r="BI492" s="2" t="s">
        <v>26790</v>
      </c>
      <c r="BJ492" s="2" t="s">
        <v>26743</v>
      </c>
    </row>
    <row r="493" spans="1:62" s="2" customFormat="1" x14ac:dyDescent="0.35">
      <c r="A493" s="2">
        <v>2951191</v>
      </c>
      <c r="B493" s="2" t="s">
        <v>58</v>
      </c>
      <c r="C493" s="2">
        <v>270861</v>
      </c>
      <c r="D493" s="2">
        <v>338670511</v>
      </c>
      <c r="E493" s="2" t="s">
        <v>59</v>
      </c>
      <c r="F493" s="2" t="s">
        <v>60</v>
      </c>
      <c r="G493" s="2" t="s">
        <v>12096</v>
      </c>
      <c r="H493" s="2" t="s">
        <v>12097</v>
      </c>
      <c r="I493" s="2">
        <v>779587647</v>
      </c>
      <c r="J493" s="2" t="s">
        <v>24211</v>
      </c>
      <c r="K493" s="2">
        <v>20</v>
      </c>
      <c r="L493" s="2" t="s">
        <v>447</v>
      </c>
      <c r="M493" s="2" t="s">
        <v>1152</v>
      </c>
      <c r="N493" s="3">
        <v>44189.537511574075</v>
      </c>
      <c r="O493" s="2" t="s">
        <v>3247</v>
      </c>
      <c r="Q493" s="2" t="s">
        <v>66</v>
      </c>
      <c r="R493" s="3">
        <v>45657.529791666668</v>
      </c>
      <c r="S493" s="2" t="s">
        <v>15117</v>
      </c>
      <c r="T493" s="2" t="s">
        <v>334</v>
      </c>
      <c r="U493" s="2" t="s">
        <v>880</v>
      </c>
      <c r="V493" s="2" t="s">
        <v>451</v>
      </c>
      <c r="W493" s="2" t="s">
        <v>71</v>
      </c>
      <c r="X493" s="2" t="s">
        <v>650</v>
      </c>
      <c r="Y493" s="2" t="s">
        <v>3291</v>
      </c>
      <c r="Z493" s="2" t="s">
        <v>652</v>
      </c>
      <c r="AA493" s="2" t="s">
        <v>692</v>
      </c>
      <c r="AB493" s="2" t="s">
        <v>692</v>
      </c>
      <c r="AC493" s="2">
        <v>166</v>
      </c>
      <c r="AE493" s="3">
        <v>45657.903043981481</v>
      </c>
      <c r="AF493" s="2" t="s">
        <v>342</v>
      </c>
      <c r="AH493" s="2" t="s">
        <v>78</v>
      </c>
      <c r="AI493" s="2" t="s">
        <v>58</v>
      </c>
      <c r="AJ493" s="2" t="s">
        <v>101</v>
      </c>
      <c r="AK493" s="2" t="s">
        <v>24212</v>
      </c>
      <c r="AL493" s="2" t="s">
        <v>1901</v>
      </c>
      <c r="AM493" s="3">
        <v>45657.903182870374</v>
      </c>
      <c r="AN493" s="2" t="s">
        <v>24212</v>
      </c>
      <c r="AO493" s="2" t="s">
        <v>1901</v>
      </c>
      <c r="AP493" s="2">
        <v>5550214</v>
      </c>
      <c r="AQ493" s="2" t="s">
        <v>81</v>
      </c>
      <c r="AR493" s="3">
        <v>45658.54351851852</v>
      </c>
      <c r="AS493" s="2" t="s">
        <v>82</v>
      </c>
      <c r="AT493" s="3">
        <v>45657.5625</v>
      </c>
      <c r="AU493" s="2" t="s">
        <v>104</v>
      </c>
      <c r="AV493" s="2" t="s">
        <v>105</v>
      </c>
      <c r="AW493" s="2" t="s">
        <v>106</v>
      </c>
      <c r="AX493" s="2" t="s">
        <v>107</v>
      </c>
      <c r="AZ493" s="3">
        <v>45658.54351851852</v>
      </c>
      <c r="BB493" s="2" t="s">
        <v>108</v>
      </c>
      <c r="BC493" s="2" t="s">
        <v>109</v>
      </c>
      <c r="BD493" s="2" t="s">
        <v>110</v>
      </c>
      <c r="BE493" s="2" t="s">
        <v>24213</v>
      </c>
      <c r="BF493" s="2" t="s">
        <v>194</v>
      </c>
      <c r="BG493" s="2" t="s">
        <v>58</v>
      </c>
      <c r="BH493" s="2" t="s">
        <v>26293</v>
      </c>
      <c r="BI493" s="2" t="s">
        <v>26784</v>
      </c>
      <c r="BJ493" s="2" t="s">
        <v>26428</v>
      </c>
    </row>
    <row r="494" spans="1:62" s="2" customFormat="1" x14ac:dyDescent="0.35">
      <c r="A494" s="2">
        <v>2951192</v>
      </c>
      <c r="B494" s="2" t="s">
        <v>58</v>
      </c>
      <c r="C494" s="2">
        <v>32935241</v>
      </c>
      <c r="D494" s="2">
        <v>338276055</v>
      </c>
      <c r="E494" s="2" t="s">
        <v>59</v>
      </c>
      <c r="F494" s="2" t="s">
        <v>60</v>
      </c>
      <c r="G494" s="2" t="s">
        <v>2585</v>
      </c>
      <c r="H494" s="2" t="s">
        <v>246</v>
      </c>
      <c r="I494" s="2">
        <v>771818256</v>
      </c>
      <c r="J494" s="2" t="s">
        <v>24214</v>
      </c>
      <c r="K494" s="2">
        <v>20</v>
      </c>
      <c r="L494" s="2" t="s">
        <v>357</v>
      </c>
      <c r="M494" s="2" t="s">
        <v>358</v>
      </c>
      <c r="N494" s="3">
        <v>45491.477962962963</v>
      </c>
      <c r="O494" s="2" t="s">
        <v>537</v>
      </c>
      <c r="Q494" s="2" t="s">
        <v>66</v>
      </c>
      <c r="R494" s="3">
        <v>45657.529965277776</v>
      </c>
      <c r="S494" s="2" t="s">
        <v>15339</v>
      </c>
      <c r="T494" s="2" t="s">
        <v>334</v>
      </c>
      <c r="U494" s="2" t="s">
        <v>844</v>
      </c>
      <c r="V494" s="2" t="s">
        <v>24215</v>
      </c>
      <c r="W494" s="2" t="s">
        <v>71</v>
      </c>
      <c r="X494" s="2" t="s">
        <v>650</v>
      </c>
      <c r="Y494" s="2" t="s">
        <v>651</v>
      </c>
      <c r="Z494" s="2" t="s">
        <v>652</v>
      </c>
      <c r="AA494" s="2" t="s">
        <v>653</v>
      </c>
      <c r="AB494" s="2" t="s">
        <v>176</v>
      </c>
      <c r="AC494" s="2" t="s">
        <v>24216</v>
      </c>
      <c r="AE494" s="3">
        <v>45657.564675925925</v>
      </c>
      <c r="AF494" s="2" t="s">
        <v>342</v>
      </c>
      <c r="AH494" s="2" t="s">
        <v>78</v>
      </c>
      <c r="AI494" s="2" t="s">
        <v>79</v>
      </c>
      <c r="AJ494" s="2" t="s">
        <v>101</v>
      </c>
      <c r="AK494" s="2" t="s">
        <v>24217</v>
      </c>
      <c r="AL494" s="2" t="s">
        <v>16553</v>
      </c>
      <c r="AM494" s="3">
        <v>45657.565000000002</v>
      </c>
      <c r="AN494" s="2" t="s">
        <v>24217</v>
      </c>
      <c r="AO494" s="2" t="s">
        <v>16553</v>
      </c>
      <c r="AP494" s="2">
        <v>5547989</v>
      </c>
      <c r="AQ494" s="2" t="s">
        <v>81</v>
      </c>
      <c r="AR494" s="3">
        <v>45658.456354166665</v>
      </c>
      <c r="AS494" s="2" t="s">
        <v>82</v>
      </c>
      <c r="AT494" s="3">
        <v>45657.5625</v>
      </c>
      <c r="AU494" s="2" t="s">
        <v>83</v>
      </c>
      <c r="AV494" s="2" t="s">
        <v>655</v>
      </c>
      <c r="AW494" s="2" t="s">
        <v>656</v>
      </c>
      <c r="AX494" s="2" t="s">
        <v>3485</v>
      </c>
      <c r="AZ494" s="3">
        <v>45658.456354166665</v>
      </c>
      <c r="BB494" s="2" t="s">
        <v>261</v>
      </c>
      <c r="BC494" s="2" t="s">
        <v>262</v>
      </c>
      <c r="BD494" s="2" t="s">
        <v>263</v>
      </c>
      <c r="BE494" s="2" t="s">
        <v>24218</v>
      </c>
      <c r="BF494" s="2" t="s">
        <v>698</v>
      </c>
      <c r="BG494" s="2" t="s">
        <v>58</v>
      </c>
      <c r="BH494" s="2" t="s">
        <v>26293</v>
      </c>
      <c r="BI494" s="2" t="s">
        <v>26790</v>
      </c>
      <c r="BJ494" s="2" t="s">
        <v>26744</v>
      </c>
    </row>
    <row r="495" spans="1:62" s="2" customFormat="1" x14ac:dyDescent="0.35">
      <c r="A495" s="2">
        <v>2951197</v>
      </c>
      <c r="B495" s="2" t="s">
        <v>58</v>
      </c>
      <c r="C495" s="2">
        <v>35525341</v>
      </c>
      <c r="D495" s="2">
        <v>338218850</v>
      </c>
      <c r="E495" s="2" t="s">
        <v>59</v>
      </c>
      <c r="F495" s="2" t="s">
        <v>60</v>
      </c>
      <c r="G495" s="2" t="s">
        <v>466</v>
      </c>
      <c r="H495" s="2" t="s">
        <v>1082</v>
      </c>
      <c r="I495" s="2">
        <v>772365327</v>
      </c>
      <c r="J495" s="2" t="s">
        <v>134</v>
      </c>
      <c r="K495" s="2">
        <v>12</v>
      </c>
      <c r="L495" s="2" t="s">
        <v>63</v>
      </c>
      <c r="M495" s="2" t="s">
        <v>64</v>
      </c>
      <c r="N495" s="3">
        <v>45509.655868055554</v>
      </c>
      <c r="O495" s="2" t="s">
        <v>537</v>
      </c>
      <c r="Q495" s="2" t="s">
        <v>66</v>
      </c>
      <c r="R495" s="3">
        <v>45657.532210648147</v>
      </c>
      <c r="S495" s="2" t="s">
        <v>18791</v>
      </c>
      <c r="T495" s="2" t="s">
        <v>334</v>
      </c>
      <c r="U495" s="2" t="s">
        <v>880</v>
      </c>
      <c r="V495" s="2" t="s">
        <v>24231</v>
      </c>
      <c r="W495" s="2" t="s">
        <v>288</v>
      </c>
      <c r="X495" s="2" t="s">
        <v>289</v>
      </c>
      <c r="Y495" s="2" t="s">
        <v>7434</v>
      </c>
      <c r="Z495" s="2" t="s">
        <v>1617</v>
      </c>
      <c r="AA495" s="2" t="s">
        <v>1617</v>
      </c>
      <c r="AB495" s="2" t="s">
        <v>176</v>
      </c>
      <c r="AE495" s="3">
        <v>45657.76703703704</v>
      </c>
      <c r="AF495" s="2" t="s">
        <v>342</v>
      </c>
      <c r="AH495" s="2" t="s">
        <v>78</v>
      </c>
      <c r="AI495" s="2" t="s">
        <v>58</v>
      </c>
      <c r="AJ495" s="2" t="s">
        <v>101</v>
      </c>
      <c r="AK495" s="2" t="s">
        <v>24232</v>
      </c>
      <c r="AL495" s="2" t="s">
        <v>301</v>
      </c>
      <c r="AM495" s="3">
        <v>45657.767118055555</v>
      </c>
      <c r="AN495" s="2" t="s">
        <v>24232</v>
      </c>
      <c r="AO495" s="2" t="s">
        <v>301</v>
      </c>
      <c r="AP495" s="2">
        <v>5549876</v>
      </c>
      <c r="AQ495" s="2" t="s">
        <v>81</v>
      </c>
      <c r="AR495" s="3">
        <v>45658.726180555554</v>
      </c>
      <c r="AS495" s="2" t="s">
        <v>82</v>
      </c>
      <c r="AT495" s="3">
        <v>45657.5625</v>
      </c>
      <c r="AU495" s="2" t="s">
        <v>104</v>
      </c>
      <c r="AV495" s="2" t="s">
        <v>969</v>
      </c>
      <c r="AW495" s="2" t="s">
        <v>970</v>
      </c>
      <c r="AX495" s="2" t="s">
        <v>971</v>
      </c>
      <c r="AZ495" s="3">
        <v>45658.726180555554</v>
      </c>
      <c r="BB495" s="2" t="s">
        <v>108</v>
      </c>
      <c r="BC495" s="2" t="s">
        <v>109</v>
      </c>
      <c r="BD495" s="2" t="s">
        <v>110</v>
      </c>
      <c r="BE495" s="2" t="s">
        <v>22309</v>
      </c>
      <c r="BF495" s="2" t="s">
        <v>194</v>
      </c>
      <c r="BG495" s="2" t="s">
        <v>58</v>
      </c>
      <c r="BH495" s="2" t="s">
        <v>26293</v>
      </c>
      <c r="BI495" s="2" t="s">
        <v>26784</v>
      </c>
      <c r="BJ495" s="2" t="s">
        <v>26422</v>
      </c>
    </row>
    <row r="496" spans="1:62" s="2" customFormat="1" x14ac:dyDescent="0.35">
      <c r="A496" s="2">
        <v>2951208</v>
      </c>
      <c r="B496" s="2" t="s">
        <v>4419</v>
      </c>
      <c r="C496" s="2">
        <v>34127491</v>
      </c>
      <c r="D496" s="2">
        <v>339944229</v>
      </c>
      <c r="E496" s="2" t="s">
        <v>59</v>
      </c>
      <c r="F496" s="2" t="s">
        <v>60</v>
      </c>
      <c r="G496" s="2" t="s">
        <v>24263</v>
      </c>
      <c r="I496" s="2">
        <v>775599672</v>
      </c>
      <c r="J496" s="2" t="s">
        <v>1894</v>
      </c>
      <c r="K496" s="2">
        <v>20</v>
      </c>
      <c r="L496" s="2" t="s">
        <v>357</v>
      </c>
      <c r="M496" s="2" t="s">
        <v>358</v>
      </c>
      <c r="N496" s="3">
        <v>43594.5</v>
      </c>
      <c r="O496" s="2" t="s">
        <v>4420</v>
      </c>
      <c r="Q496" s="2" t="s">
        <v>66</v>
      </c>
      <c r="R496" s="3">
        <v>45657.536296296297</v>
      </c>
      <c r="S496" s="2" t="s">
        <v>1154</v>
      </c>
      <c r="T496" s="2" t="s">
        <v>334</v>
      </c>
      <c r="U496" s="2" t="s">
        <v>69</v>
      </c>
      <c r="V496" s="2" t="s">
        <v>24264</v>
      </c>
      <c r="W496" s="2" t="s">
        <v>1252</v>
      </c>
      <c r="X496" s="2" t="s">
        <v>2883</v>
      </c>
      <c r="Y496" s="2" t="s">
        <v>2884</v>
      </c>
      <c r="Z496" s="2" t="s">
        <v>1327</v>
      </c>
      <c r="AA496" s="2" t="s">
        <v>16953</v>
      </c>
      <c r="AB496" s="2" t="s">
        <v>176</v>
      </c>
      <c r="AC496" s="2">
        <v>244</v>
      </c>
      <c r="AE496" s="3">
        <v>45657.553437499999</v>
      </c>
      <c r="AF496" s="2" t="s">
        <v>77</v>
      </c>
      <c r="AH496" s="2" t="s">
        <v>78</v>
      </c>
      <c r="AI496" s="2" t="s">
        <v>363</v>
      </c>
      <c r="AJ496" s="2" t="s">
        <v>6303</v>
      </c>
      <c r="AK496" s="2" t="s">
        <v>24265</v>
      </c>
      <c r="AL496" s="2" t="s">
        <v>16936</v>
      </c>
      <c r="AM496" s="3">
        <v>45657.553530092591</v>
      </c>
      <c r="AO496" s="2" t="s">
        <v>16936</v>
      </c>
      <c r="AP496" s="2">
        <v>5547887</v>
      </c>
      <c r="AQ496" s="2" t="s">
        <v>81</v>
      </c>
      <c r="AR496" s="3">
        <v>45659.500798611109</v>
      </c>
      <c r="AS496" s="2" t="s">
        <v>82</v>
      </c>
      <c r="AT496" s="3">
        <v>45657.60833333333</v>
      </c>
      <c r="AU496" s="2" t="s">
        <v>83</v>
      </c>
      <c r="AV496" s="2" t="s">
        <v>1257</v>
      </c>
      <c r="AW496" s="2" t="s">
        <v>1258</v>
      </c>
      <c r="AX496" s="2" t="s">
        <v>1552</v>
      </c>
      <c r="AZ496" s="3">
        <v>45659.500798611109</v>
      </c>
      <c r="BB496" s="2" t="s">
        <v>24266</v>
      </c>
      <c r="BC496" s="2" t="s">
        <v>2025</v>
      </c>
      <c r="BD496" s="2" t="s">
        <v>24267</v>
      </c>
      <c r="BE496" s="2" t="s">
        <v>24268</v>
      </c>
      <c r="BF496" s="2" t="s">
        <v>6729</v>
      </c>
      <c r="BG496" s="2" t="s">
        <v>26292</v>
      </c>
      <c r="BH496" s="2" t="s">
        <v>26293</v>
      </c>
      <c r="BI496" s="2" t="s">
        <v>26799</v>
      </c>
      <c r="BJ496" s="2" t="s">
        <v>26745</v>
      </c>
    </row>
    <row r="497" spans="1:62" s="2" customFormat="1" x14ac:dyDescent="0.35">
      <c r="A497" s="2">
        <v>2951224</v>
      </c>
      <c r="B497" s="2" t="s">
        <v>58</v>
      </c>
      <c r="C497" s="2">
        <v>44229181</v>
      </c>
      <c r="D497" s="2">
        <v>338026566</v>
      </c>
      <c r="E497" s="2" t="s">
        <v>59</v>
      </c>
      <c r="F497" s="2" t="s">
        <v>60</v>
      </c>
      <c r="G497" s="2" t="s">
        <v>19866</v>
      </c>
      <c r="H497" s="2" t="s">
        <v>19866</v>
      </c>
      <c r="I497" s="2">
        <v>776045373</v>
      </c>
      <c r="J497" s="2" t="s">
        <v>19867</v>
      </c>
      <c r="K497" s="2">
        <v>20</v>
      </c>
      <c r="L497" s="2" t="s">
        <v>357</v>
      </c>
      <c r="M497" s="2" t="s">
        <v>358</v>
      </c>
      <c r="N497" s="3">
        <v>45574.710659722223</v>
      </c>
      <c r="O497" s="2" t="s">
        <v>537</v>
      </c>
      <c r="Q497" s="2" t="s">
        <v>66</v>
      </c>
      <c r="R497" s="3">
        <v>45657.542881944442</v>
      </c>
      <c r="S497" s="2" t="s">
        <v>16553</v>
      </c>
      <c r="T497" s="2" t="s">
        <v>334</v>
      </c>
      <c r="U497" s="2" t="s">
        <v>880</v>
      </c>
      <c r="V497" s="2" t="s">
        <v>24323</v>
      </c>
      <c r="W497" s="2" t="s">
        <v>288</v>
      </c>
      <c r="X497" s="2" t="s">
        <v>289</v>
      </c>
      <c r="Y497" s="2" t="s">
        <v>6310</v>
      </c>
      <c r="Z497" s="2" t="s">
        <v>9856</v>
      </c>
      <c r="AA497" s="2" t="s">
        <v>19869</v>
      </c>
      <c r="AB497" s="2" t="s">
        <v>176</v>
      </c>
      <c r="AE497" s="3">
        <v>45657.543032407404</v>
      </c>
      <c r="AF497" s="2" t="s">
        <v>543</v>
      </c>
      <c r="AG497" s="2">
        <v>48</v>
      </c>
      <c r="AH497" s="2" t="s">
        <v>78</v>
      </c>
      <c r="AI497" s="2" t="s">
        <v>79</v>
      </c>
      <c r="AJ497" s="2" t="s">
        <v>101</v>
      </c>
      <c r="AK497" s="2" t="s">
        <v>24323</v>
      </c>
      <c r="AL497" s="2" t="s">
        <v>16553</v>
      </c>
      <c r="AM497" s="3">
        <v>45657.54310185185</v>
      </c>
      <c r="AN497" s="2" t="s">
        <v>24323</v>
      </c>
      <c r="AO497" s="2" t="s">
        <v>16553</v>
      </c>
      <c r="AP497" s="2">
        <v>5547803</v>
      </c>
      <c r="AQ497" s="2" t="s">
        <v>81</v>
      </c>
      <c r="AR497" s="3">
        <v>45657.692303240743</v>
      </c>
      <c r="AS497" s="2" t="s">
        <v>82</v>
      </c>
      <c r="AT497" s="3">
        <v>45657.333333333336</v>
      </c>
      <c r="AU497" s="2" t="s">
        <v>83</v>
      </c>
      <c r="AV497" s="2" t="s">
        <v>682</v>
      </c>
      <c r="AW497" s="2" t="s">
        <v>683</v>
      </c>
      <c r="AX497" s="2" t="s">
        <v>3393</v>
      </c>
      <c r="AY497" s="3">
        <v>45659.543032407404</v>
      </c>
      <c r="AZ497" s="3">
        <v>45657.692303240743</v>
      </c>
      <c r="BA497" s="2" t="s">
        <v>460</v>
      </c>
      <c r="BB497" s="2" t="s">
        <v>1710</v>
      </c>
      <c r="BC497" s="2" t="s">
        <v>1711</v>
      </c>
      <c r="BD497" s="2" t="s">
        <v>1712</v>
      </c>
      <c r="BE497" s="2" t="s">
        <v>3693</v>
      </c>
      <c r="BF497" s="2" t="s">
        <v>301</v>
      </c>
      <c r="BG497" s="2" t="s">
        <v>58</v>
      </c>
      <c r="BH497" s="2" t="s">
        <v>26293</v>
      </c>
      <c r="BI497" s="2" t="s">
        <v>26794</v>
      </c>
      <c r="BJ497" s="2" t="s">
        <v>26617</v>
      </c>
    </row>
    <row r="498" spans="1:62" s="2" customFormat="1" x14ac:dyDescent="0.35">
      <c r="A498" s="2">
        <v>2951225</v>
      </c>
      <c r="B498" s="2" t="s">
        <v>58</v>
      </c>
      <c r="C498" s="2">
        <v>44109411</v>
      </c>
      <c r="D498" s="2">
        <v>338943428</v>
      </c>
      <c r="E498" s="2" t="s">
        <v>59</v>
      </c>
      <c r="F498" s="2" t="s">
        <v>60</v>
      </c>
      <c r="G498" s="2" t="s">
        <v>577</v>
      </c>
      <c r="H498" s="2" t="s">
        <v>478</v>
      </c>
      <c r="I498" s="2">
        <v>782829602</v>
      </c>
      <c r="J498" s="2" t="s">
        <v>10466</v>
      </c>
      <c r="K498" s="2">
        <v>20</v>
      </c>
      <c r="L498" s="2" t="s">
        <v>357</v>
      </c>
      <c r="M498" s="2" t="s">
        <v>358</v>
      </c>
      <c r="N498" s="3">
        <v>45594.670624999999</v>
      </c>
      <c r="O498" s="2" t="s">
        <v>537</v>
      </c>
      <c r="Q498" s="2" t="s">
        <v>66</v>
      </c>
      <c r="R498" s="3">
        <v>45657.543506944443</v>
      </c>
      <c r="S498" s="2" t="s">
        <v>2199</v>
      </c>
      <c r="T498" s="2" t="s">
        <v>334</v>
      </c>
      <c r="U498" s="2" t="s">
        <v>880</v>
      </c>
      <c r="V498" s="2" t="s">
        <v>2349</v>
      </c>
      <c r="W498" s="2" t="s">
        <v>136</v>
      </c>
      <c r="X498" s="2" t="s">
        <v>137</v>
      </c>
      <c r="Y498" s="2" t="s">
        <v>8548</v>
      </c>
      <c r="Z498" s="2" t="s">
        <v>596</v>
      </c>
      <c r="AA498" s="2" t="s">
        <v>2216</v>
      </c>
      <c r="AB498" s="2" t="s">
        <v>176</v>
      </c>
      <c r="AE498" s="3">
        <v>45657.543807870374</v>
      </c>
      <c r="AF498" s="2" t="s">
        <v>342</v>
      </c>
      <c r="AH498" s="2" t="s">
        <v>78</v>
      </c>
      <c r="AI498" s="2" t="s">
        <v>363</v>
      </c>
      <c r="AJ498" s="2" t="s">
        <v>364</v>
      </c>
      <c r="AK498" s="2" t="s">
        <v>24324</v>
      </c>
      <c r="AL498" s="2" t="s">
        <v>2199</v>
      </c>
      <c r="AM498" s="3">
        <v>45659.457939814813</v>
      </c>
      <c r="AN498" s="2" t="s">
        <v>24325</v>
      </c>
      <c r="AO498" s="2" t="s">
        <v>147</v>
      </c>
      <c r="AP498" s="2">
        <v>5553671</v>
      </c>
      <c r="AQ498" s="2" t="s">
        <v>81</v>
      </c>
      <c r="AR498" s="3">
        <v>45659.676759259259</v>
      </c>
      <c r="AS498" s="2" t="s">
        <v>82</v>
      </c>
      <c r="AT498" s="3">
        <v>45659.333333333336</v>
      </c>
      <c r="AU498" s="2" t="s">
        <v>104</v>
      </c>
      <c r="AV498" s="2" t="s">
        <v>405</v>
      </c>
      <c r="AW498" s="2" t="s">
        <v>406</v>
      </c>
      <c r="AX498" s="2" t="s">
        <v>407</v>
      </c>
      <c r="AZ498" s="3">
        <v>45659.676759259259</v>
      </c>
      <c r="BB498" s="2" t="s">
        <v>408</v>
      </c>
      <c r="BC498" s="2" t="s">
        <v>409</v>
      </c>
      <c r="BD498" s="2" t="s">
        <v>410</v>
      </c>
      <c r="BE498" s="2" t="s">
        <v>3351</v>
      </c>
      <c r="BF498" s="2" t="s">
        <v>91</v>
      </c>
      <c r="BG498" s="2" t="s">
        <v>58</v>
      </c>
      <c r="BH498" s="2" t="s">
        <v>26293</v>
      </c>
      <c r="BI498" s="2" t="s">
        <v>26787</v>
      </c>
      <c r="BJ498" s="2" t="s">
        <v>26746</v>
      </c>
    </row>
    <row r="499" spans="1:62" s="2" customFormat="1" x14ac:dyDescent="0.35">
      <c r="A499" s="2">
        <v>2951245</v>
      </c>
      <c r="B499" s="2" t="s">
        <v>720</v>
      </c>
      <c r="C499" s="2">
        <v>106161</v>
      </c>
      <c r="D499" s="2">
        <v>338222026</v>
      </c>
      <c r="E499" s="2" t="s">
        <v>59</v>
      </c>
      <c r="F499" s="2" t="s">
        <v>60</v>
      </c>
      <c r="G499" s="2" t="s">
        <v>24391</v>
      </c>
      <c r="H499" s="2" t="s">
        <v>24392</v>
      </c>
      <c r="I499" s="2">
        <v>776344237</v>
      </c>
      <c r="K499" s="2">
        <v>20</v>
      </c>
      <c r="L499" s="2" t="s">
        <v>330</v>
      </c>
      <c r="M499" s="2" t="s">
        <v>331</v>
      </c>
      <c r="N499" s="3">
        <v>40513</v>
      </c>
      <c r="O499" s="2" t="s">
        <v>6922</v>
      </c>
      <c r="Q499" s="2" t="s">
        <v>66</v>
      </c>
      <c r="R499" s="3">
        <v>45657.556064814817</v>
      </c>
      <c r="S499" s="2" t="s">
        <v>19574</v>
      </c>
      <c r="T499" s="2" t="s">
        <v>334</v>
      </c>
      <c r="U499" s="2" t="s">
        <v>157</v>
      </c>
      <c r="V499" s="2" t="s">
        <v>24393</v>
      </c>
      <c r="W499" s="2" t="s">
        <v>288</v>
      </c>
      <c r="X499" s="2" t="s">
        <v>289</v>
      </c>
      <c r="Y499" s="2" t="s">
        <v>24394</v>
      </c>
      <c r="Z499" s="2" t="s">
        <v>1617</v>
      </c>
      <c r="AA499" s="2" t="s">
        <v>1617</v>
      </c>
      <c r="AB499" s="2" t="s">
        <v>24395</v>
      </c>
      <c r="AE499" s="3">
        <v>45657.556168981479</v>
      </c>
      <c r="AF499" s="2" t="s">
        <v>23583</v>
      </c>
      <c r="AG499" s="2">
        <v>24</v>
      </c>
      <c r="AH499" s="2" t="s">
        <v>78</v>
      </c>
      <c r="AI499" s="2" t="s">
        <v>363</v>
      </c>
      <c r="AJ499" s="2" t="s">
        <v>6303</v>
      </c>
      <c r="AK499" s="2" t="s">
        <v>24393</v>
      </c>
      <c r="AL499" s="2" t="s">
        <v>19574</v>
      </c>
      <c r="AM499" s="3">
        <v>45657.556203703702</v>
      </c>
      <c r="AO499" s="2" t="s">
        <v>19574</v>
      </c>
      <c r="AP499" s="2">
        <v>5547909</v>
      </c>
      <c r="AQ499" s="2" t="s">
        <v>81</v>
      </c>
      <c r="AR499" s="3">
        <v>45657.731770833336</v>
      </c>
      <c r="AS499" s="2" t="s">
        <v>82</v>
      </c>
      <c r="AT499" s="3">
        <v>45657.333333333336</v>
      </c>
      <c r="AU499" s="2" t="s">
        <v>83</v>
      </c>
      <c r="AV499" s="2" t="s">
        <v>682</v>
      </c>
      <c r="AW499" s="2" t="s">
        <v>683</v>
      </c>
      <c r="AX499" s="2" t="s">
        <v>2224</v>
      </c>
      <c r="AY499" s="3">
        <v>45658.556168981479</v>
      </c>
      <c r="AZ499" s="3">
        <v>45657.731770833336</v>
      </c>
      <c r="BA499" s="2" t="s">
        <v>460</v>
      </c>
      <c r="BB499" s="2" t="s">
        <v>280</v>
      </c>
      <c r="BC499" s="2" t="s">
        <v>281</v>
      </c>
      <c r="BD499" s="2" t="s">
        <v>282</v>
      </c>
      <c r="BE499" s="2" t="s">
        <v>24396</v>
      </c>
      <c r="BF499" s="2" t="s">
        <v>6949</v>
      </c>
      <c r="BG499" s="2" t="s">
        <v>26292</v>
      </c>
      <c r="BH499" s="2" t="s">
        <v>26293</v>
      </c>
      <c r="BI499" s="2" t="s">
        <v>26791</v>
      </c>
      <c r="BJ499" s="2" t="s">
        <v>26747</v>
      </c>
    </row>
    <row r="500" spans="1:62" s="2" customFormat="1" x14ac:dyDescent="0.35">
      <c r="A500" s="2">
        <v>2951250</v>
      </c>
      <c r="B500" s="2" t="s">
        <v>58</v>
      </c>
      <c r="C500" s="2">
        <v>45041421</v>
      </c>
      <c r="D500" s="2">
        <v>339672112</v>
      </c>
      <c r="E500" s="2" t="s">
        <v>59</v>
      </c>
      <c r="F500" s="2" t="s">
        <v>60</v>
      </c>
      <c r="G500" s="2" t="s">
        <v>466</v>
      </c>
      <c r="H500" s="2" t="s">
        <v>24409</v>
      </c>
      <c r="I500" s="2">
        <v>772397777</v>
      </c>
      <c r="J500" s="2" t="s">
        <v>24410</v>
      </c>
      <c r="K500" s="2">
        <v>13</v>
      </c>
      <c r="L500" s="2" t="s">
        <v>305</v>
      </c>
      <c r="M500" s="2" t="s">
        <v>64</v>
      </c>
      <c r="N500" s="3">
        <v>45654.666666666664</v>
      </c>
      <c r="O500" s="2" t="s">
        <v>537</v>
      </c>
      <c r="Q500" s="2" t="s">
        <v>66</v>
      </c>
      <c r="R500" s="3">
        <v>45657.557800925926</v>
      </c>
      <c r="S500" s="2" t="s">
        <v>3578</v>
      </c>
      <c r="T500" s="2" t="s">
        <v>334</v>
      </c>
      <c r="U500" s="2" t="s">
        <v>844</v>
      </c>
      <c r="V500" s="2" t="s">
        <v>24411</v>
      </c>
      <c r="W500" s="2" t="s">
        <v>605</v>
      </c>
      <c r="X500" s="2" t="s">
        <v>605</v>
      </c>
      <c r="Y500" s="2" t="s">
        <v>7398</v>
      </c>
      <c r="Z500" s="2" t="s">
        <v>1305</v>
      </c>
      <c r="AA500" s="2" t="s">
        <v>13642</v>
      </c>
      <c r="AB500" s="2" t="s">
        <v>176</v>
      </c>
      <c r="AE500" s="3">
        <v>45657.558194444442</v>
      </c>
      <c r="AF500" s="2" t="s">
        <v>342</v>
      </c>
      <c r="AH500" s="2" t="s">
        <v>78</v>
      </c>
      <c r="AI500" s="2" t="s">
        <v>363</v>
      </c>
      <c r="AJ500" s="2" t="s">
        <v>364</v>
      </c>
      <c r="AK500" s="2" t="s">
        <v>24412</v>
      </c>
      <c r="AL500" s="2" t="s">
        <v>3578</v>
      </c>
      <c r="AM500" s="3">
        <v>45657.558252314811</v>
      </c>
      <c r="AO500" s="2" t="s">
        <v>3578</v>
      </c>
      <c r="AP500" s="2">
        <v>5547932</v>
      </c>
      <c r="AQ500" s="2" t="s">
        <v>81</v>
      </c>
      <c r="AR500" s="3">
        <v>45658.943692129629</v>
      </c>
      <c r="AS500" s="2" t="s">
        <v>82</v>
      </c>
      <c r="AT500" s="3">
        <v>45657.5625</v>
      </c>
      <c r="AU500" s="2" t="s">
        <v>83</v>
      </c>
      <c r="AV500" s="2" t="s">
        <v>611</v>
      </c>
      <c r="AW500" s="2" t="s">
        <v>612</v>
      </c>
      <c r="AX500" s="2" t="s">
        <v>2648</v>
      </c>
      <c r="AZ500" s="3">
        <v>45658.943692129629</v>
      </c>
      <c r="BB500" s="2" t="s">
        <v>850</v>
      </c>
      <c r="BC500" s="2" t="s">
        <v>88</v>
      </c>
      <c r="BD500" s="2" t="s">
        <v>89</v>
      </c>
      <c r="BE500" s="2" t="s">
        <v>851</v>
      </c>
      <c r="BF500" s="2" t="s">
        <v>301</v>
      </c>
      <c r="BG500" s="2" t="s">
        <v>58</v>
      </c>
      <c r="BH500" s="2" t="s">
        <v>26293</v>
      </c>
      <c r="BI500" s="2" t="s">
        <v>26790</v>
      </c>
      <c r="BJ500" s="2" t="s">
        <v>26748</v>
      </c>
    </row>
    <row r="501" spans="1:62" s="2" customFormat="1" x14ac:dyDescent="0.35">
      <c r="A501" s="2">
        <v>2951253</v>
      </c>
      <c r="B501" s="2" t="s">
        <v>808</v>
      </c>
      <c r="C501" s="2">
        <v>30540291</v>
      </c>
      <c r="D501" s="2">
        <v>338255780</v>
      </c>
      <c r="E501" s="2" t="s">
        <v>59</v>
      </c>
      <c r="F501" s="2" t="s">
        <v>60</v>
      </c>
      <c r="G501" s="2" t="s">
        <v>1395</v>
      </c>
      <c r="H501" s="2" t="s">
        <v>877</v>
      </c>
      <c r="I501" s="2">
        <v>775553107</v>
      </c>
      <c r="J501" s="2" t="s">
        <v>4529</v>
      </c>
      <c r="K501" s="2">
        <v>12</v>
      </c>
      <c r="L501" s="2" t="s">
        <v>63</v>
      </c>
      <c r="M501" s="2" t="s">
        <v>64</v>
      </c>
      <c r="N501" s="3">
        <v>39973</v>
      </c>
      <c r="O501" s="2" t="s">
        <v>4530</v>
      </c>
      <c r="Q501" s="2" t="s">
        <v>66</v>
      </c>
      <c r="R501" s="3">
        <v>45657.55914351852</v>
      </c>
      <c r="S501" s="2" t="s">
        <v>2199</v>
      </c>
      <c r="T501" s="2" t="s">
        <v>334</v>
      </c>
      <c r="U501" s="2" t="s">
        <v>880</v>
      </c>
      <c r="V501" s="2" t="s">
        <v>24418</v>
      </c>
      <c r="W501" s="2" t="s">
        <v>4140</v>
      </c>
      <c r="X501" s="2" t="s">
        <v>198</v>
      </c>
      <c r="Y501" s="2" t="s">
        <v>4532</v>
      </c>
      <c r="Z501" s="2" t="s">
        <v>200</v>
      </c>
      <c r="AB501" s="2" t="s">
        <v>4533</v>
      </c>
      <c r="AC501" s="2">
        <v>1</v>
      </c>
      <c r="AE501" s="3">
        <v>45657.756307870368</v>
      </c>
      <c r="AF501" s="2" t="s">
        <v>77</v>
      </c>
      <c r="AH501" s="2" t="s">
        <v>78</v>
      </c>
      <c r="AI501" s="2" t="s">
        <v>363</v>
      </c>
      <c r="AJ501" s="2" t="s">
        <v>6303</v>
      </c>
      <c r="AK501" s="2" t="s">
        <v>24419</v>
      </c>
      <c r="AL501" s="2" t="s">
        <v>14808</v>
      </c>
      <c r="AM501" s="3">
        <v>45657.756388888891</v>
      </c>
      <c r="AO501" s="2" t="s">
        <v>14808</v>
      </c>
      <c r="AP501" s="2">
        <v>5549838</v>
      </c>
      <c r="AQ501" s="2" t="s">
        <v>81</v>
      </c>
      <c r="AR501" s="3">
        <v>45658.668773148151</v>
      </c>
      <c r="AS501" s="2" t="s">
        <v>82</v>
      </c>
      <c r="AT501" s="3">
        <v>45657.333333333336</v>
      </c>
      <c r="AU501" s="2" t="s">
        <v>83</v>
      </c>
      <c r="AV501" s="2" t="s">
        <v>204</v>
      </c>
      <c r="AW501" s="2" t="s">
        <v>205</v>
      </c>
      <c r="AX501" s="2" t="s">
        <v>2037</v>
      </c>
      <c r="AZ501" s="3">
        <v>45658.668773148151</v>
      </c>
      <c r="BB501" s="2" t="s">
        <v>1798</v>
      </c>
      <c r="BC501" s="2" t="s">
        <v>1799</v>
      </c>
      <c r="BD501" s="2" t="s">
        <v>1800</v>
      </c>
      <c r="BE501" s="2" t="s">
        <v>24420</v>
      </c>
      <c r="BF501" s="2" t="s">
        <v>968</v>
      </c>
      <c r="BG501" s="2" t="s">
        <v>26292</v>
      </c>
      <c r="BH501" s="2" t="s">
        <v>26293</v>
      </c>
      <c r="BI501" s="2" t="s">
        <v>26804</v>
      </c>
      <c r="BJ501" s="2" t="s">
        <v>26335</v>
      </c>
    </row>
    <row r="502" spans="1:62" s="2" customFormat="1" x14ac:dyDescent="0.35">
      <c r="A502" s="2">
        <v>2951256</v>
      </c>
      <c r="B502" s="2" t="s">
        <v>58</v>
      </c>
      <c r="C502" s="2">
        <v>44814971</v>
      </c>
      <c r="D502" s="2">
        <v>338483480</v>
      </c>
      <c r="E502" s="2" t="s">
        <v>59</v>
      </c>
      <c r="F502" s="2" t="s">
        <v>60</v>
      </c>
      <c r="G502" s="2" t="s">
        <v>24427</v>
      </c>
      <c r="H502" s="2" t="s">
        <v>24427</v>
      </c>
      <c r="I502" s="2">
        <v>774144389</v>
      </c>
      <c r="J502" s="2" t="s">
        <v>5687</v>
      </c>
      <c r="K502" s="2">
        <v>20</v>
      </c>
      <c r="L502" s="2" t="s">
        <v>357</v>
      </c>
      <c r="M502" s="2" t="s">
        <v>358</v>
      </c>
      <c r="N502" s="3">
        <v>45652.583333333336</v>
      </c>
      <c r="O502" s="2" t="s">
        <v>537</v>
      </c>
      <c r="Q502" s="2" t="s">
        <v>66</v>
      </c>
      <c r="R502" s="3">
        <v>45657.559953703705</v>
      </c>
      <c r="S502" s="2" t="s">
        <v>6244</v>
      </c>
      <c r="T502" s="2" t="s">
        <v>334</v>
      </c>
      <c r="U502" s="2" t="s">
        <v>69</v>
      </c>
      <c r="V502" s="2" t="s">
        <v>24428</v>
      </c>
      <c r="W502" s="2" t="s">
        <v>605</v>
      </c>
      <c r="X502" s="2" t="s">
        <v>606</v>
      </c>
      <c r="Y502" s="2" t="s">
        <v>11969</v>
      </c>
      <c r="Z502" s="2" t="s">
        <v>11970</v>
      </c>
      <c r="AA502" s="2" t="s">
        <v>24429</v>
      </c>
      <c r="AB502" s="2" t="s">
        <v>176</v>
      </c>
      <c r="AE502" s="3">
        <v>45657.560312499998</v>
      </c>
      <c r="AF502" s="2" t="s">
        <v>342</v>
      </c>
      <c r="AH502" s="2" t="s">
        <v>78</v>
      </c>
      <c r="AI502" s="2" t="s">
        <v>363</v>
      </c>
      <c r="AJ502" s="2" t="s">
        <v>364</v>
      </c>
      <c r="AK502" s="2" t="s">
        <v>19384</v>
      </c>
      <c r="AL502" s="2" t="s">
        <v>6244</v>
      </c>
      <c r="AM502" s="3">
        <v>45657.560393518521</v>
      </c>
      <c r="AO502" s="2" t="s">
        <v>6244</v>
      </c>
      <c r="AP502" s="2">
        <v>5547942</v>
      </c>
      <c r="AQ502" s="2" t="s">
        <v>81</v>
      </c>
      <c r="AR502" s="3">
        <v>45657.7658912037</v>
      </c>
      <c r="AS502" s="2" t="s">
        <v>82</v>
      </c>
      <c r="AT502" s="3">
        <v>45657.5625</v>
      </c>
      <c r="AU502" s="2" t="s">
        <v>104</v>
      </c>
      <c r="AV502" s="2" t="s">
        <v>294</v>
      </c>
      <c r="AW502" s="2" t="s">
        <v>295</v>
      </c>
      <c r="AX502" s="2" t="s">
        <v>296</v>
      </c>
      <c r="AZ502" s="3">
        <v>45657.7658912037</v>
      </c>
      <c r="BB502" s="2" t="s">
        <v>1191</v>
      </c>
      <c r="BC502" s="2" t="s">
        <v>1192</v>
      </c>
      <c r="BD502" s="2" t="s">
        <v>1193</v>
      </c>
      <c r="BE502" s="2" t="s">
        <v>300</v>
      </c>
      <c r="BF502" s="2" t="s">
        <v>301</v>
      </c>
      <c r="BG502" s="2" t="s">
        <v>58</v>
      </c>
      <c r="BH502" s="2" t="s">
        <v>26293</v>
      </c>
      <c r="BI502" s="2" t="s">
        <v>26785</v>
      </c>
      <c r="BJ502" s="2" t="s">
        <v>26749</v>
      </c>
    </row>
    <row r="503" spans="1:62" s="2" customFormat="1" x14ac:dyDescent="0.35">
      <c r="A503" s="2">
        <v>2951257</v>
      </c>
      <c r="B503" s="2" t="s">
        <v>58</v>
      </c>
      <c r="C503" s="2">
        <v>1491</v>
      </c>
      <c r="D503" s="2">
        <v>339522091</v>
      </c>
      <c r="E503" s="2" t="s">
        <v>59</v>
      </c>
      <c r="F503" s="2" t="s">
        <v>60</v>
      </c>
      <c r="G503" s="2" t="s">
        <v>3650</v>
      </c>
      <c r="I503" s="2">
        <v>780129829</v>
      </c>
      <c r="J503" s="2" t="s">
        <v>8732</v>
      </c>
      <c r="K503" s="2">
        <v>20</v>
      </c>
      <c r="L503" s="2" t="s">
        <v>330</v>
      </c>
      <c r="M503" s="2" t="s">
        <v>331</v>
      </c>
      <c r="N503" s="3">
        <v>44959.791678240741</v>
      </c>
      <c r="O503" s="2" t="s">
        <v>1153</v>
      </c>
      <c r="Q503" s="2" t="s">
        <v>66</v>
      </c>
      <c r="R503" s="3">
        <v>45657.56013888889</v>
      </c>
      <c r="S503" s="2" t="s">
        <v>360</v>
      </c>
      <c r="T503" s="2" t="s">
        <v>334</v>
      </c>
      <c r="U503" s="2" t="s">
        <v>69</v>
      </c>
      <c r="V503" s="2" t="s">
        <v>24430</v>
      </c>
      <c r="W503" s="2" t="s">
        <v>233</v>
      </c>
      <c r="X503" s="2" t="s">
        <v>233</v>
      </c>
      <c r="Y503" s="2" t="s">
        <v>7398</v>
      </c>
      <c r="Z503" s="2" t="s">
        <v>567</v>
      </c>
      <c r="AA503" s="2" t="s">
        <v>3655</v>
      </c>
      <c r="AB503" s="2" t="s">
        <v>24431</v>
      </c>
      <c r="AE503" s="3">
        <v>45657.560358796298</v>
      </c>
      <c r="AF503" s="2" t="s">
        <v>77</v>
      </c>
      <c r="AH503" s="2" t="s">
        <v>78</v>
      </c>
      <c r="AI503" s="2" t="s">
        <v>58</v>
      </c>
      <c r="AJ503" s="2" t="s">
        <v>364</v>
      </c>
      <c r="AK503" s="2" t="s">
        <v>2496</v>
      </c>
      <c r="AL503" s="2" t="s">
        <v>360</v>
      </c>
      <c r="AM503" s="3">
        <v>45658.601886574077</v>
      </c>
      <c r="AN503" s="2" t="s">
        <v>24432</v>
      </c>
      <c r="AO503" s="2" t="s">
        <v>1093</v>
      </c>
      <c r="AP503" s="2">
        <v>5552178</v>
      </c>
      <c r="AQ503" s="2" t="s">
        <v>81</v>
      </c>
      <c r="AR503" s="3">
        <v>45659.573692129627</v>
      </c>
      <c r="AS503" s="2" t="s">
        <v>82</v>
      </c>
      <c r="AT503" s="3">
        <v>45659.333333333336</v>
      </c>
      <c r="AU503" s="2" t="s">
        <v>83</v>
      </c>
      <c r="AV503" s="2" t="s">
        <v>1787</v>
      </c>
      <c r="AW503" s="2" t="s">
        <v>1788</v>
      </c>
      <c r="AX503" s="2" t="s">
        <v>1789</v>
      </c>
      <c r="AZ503" s="3">
        <v>45659.573692129627</v>
      </c>
      <c r="BB503" s="2" t="s">
        <v>179</v>
      </c>
      <c r="BC503" s="2" t="s">
        <v>180</v>
      </c>
      <c r="BD503" s="2" t="s">
        <v>181</v>
      </c>
      <c r="BE503" s="2" t="s">
        <v>16052</v>
      </c>
      <c r="BF503" s="2" t="s">
        <v>1093</v>
      </c>
      <c r="BG503" s="2" t="s">
        <v>58</v>
      </c>
      <c r="BH503" s="2" t="s">
        <v>26293</v>
      </c>
      <c r="BI503" s="2" t="s">
        <v>26789</v>
      </c>
      <c r="BJ503" s="2" t="s">
        <v>26350</v>
      </c>
    </row>
    <row r="504" spans="1:62" s="2" customFormat="1" x14ac:dyDescent="0.35">
      <c r="A504" s="2">
        <v>2951258</v>
      </c>
      <c r="B504" s="2" t="s">
        <v>58</v>
      </c>
      <c r="C504" s="2">
        <v>29346071</v>
      </c>
      <c r="D504" s="2">
        <v>338606522</v>
      </c>
      <c r="E504" s="2" t="s">
        <v>59</v>
      </c>
      <c r="F504" s="2" t="s">
        <v>60</v>
      </c>
      <c r="G504" s="2" t="s">
        <v>24433</v>
      </c>
      <c r="I504" s="2">
        <v>784684051</v>
      </c>
      <c r="J504" s="2" t="s">
        <v>11645</v>
      </c>
      <c r="K504" s="2">
        <v>20</v>
      </c>
      <c r="L504" s="2" t="s">
        <v>2128</v>
      </c>
      <c r="M504" s="2" t="s">
        <v>64</v>
      </c>
      <c r="N504" s="3">
        <v>45530.716122685182</v>
      </c>
      <c r="O504" s="2" t="s">
        <v>21602</v>
      </c>
      <c r="Q504" s="2" t="s">
        <v>66</v>
      </c>
      <c r="R504" s="3">
        <v>45657.560254629629</v>
      </c>
      <c r="S504" s="2" t="s">
        <v>3578</v>
      </c>
      <c r="T504" s="2" t="s">
        <v>334</v>
      </c>
      <c r="U504" s="2" t="s">
        <v>215</v>
      </c>
      <c r="V504" s="2" t="s">
        <v>24434</v>
      </c>
      <c r="W504" s="2" t="s">
        <v>71</v>
      </c>
      <c r="X504" s="2" t="s">
        <v>431</v>
      </c>
      <c r="Y504" s="2" t="s">
        <v>3586</v>
      </c>
      <c r="Z504" s="2" t="s">
        <v>964</v>
      </c>
      <c r="AA504" s="2" t="s">
        <v>964</v>
      </c>
      <c r="AB504" s="2" t="s">
        <v>7362</v>
      </c>
      <c r="AC504" s="2" t="s">
        <v>24435</v>
      </c>
      <c r="AE504" s="3">
        <v>45658.728773148148</v>
      </c>
      <c r="AF504" s="2" t="s">
        <v>77</v>
      </c>
      <c r="AH504" s="2" t="s">
        <v>142</v>
      </c>
      <c r="AI504" s="2" t="s">
        <v>58</v>
      </c>
      <c r="AJ504" s="2" t="s">
        <v>966</v>
      </c>
      <c r="AK504" s="2" t="s">
        <v>24436</v>
      </c>
      <c r="AL504" s="2" t="s">
        <v>968</v>
      </c>
      <c r="AM504" s="3">
        <v>45658.728888888887</v>
      </c>
      <c r="AN504" s="2" t="s">
        <v>24436</v>
      </c>
      <c r="AO504" s="2" t="s">
        <v>968</v>
      </c>
      <c r="AP504" s="2">
        <v>5552413</v>
      </c>
      <c r="AQ504" s="2" t="s">
        <v>81</v>
      </c>
      <c r="AR504" s="3">
        <v>45658.756122685183</v>
      </c>
      <c r="AS504" s="2" t="s">
        <v>82</v>
      </c>
      <c r="AT504" s="3">
        <v>45659.333333333336</v>
      </c>
      <c r="AU504" s="2" t="s">
        <v>104</v>
      </c>
      <c r="AV504" s="2" t="s">
        <v>969</v>
      </c>
      <c r="AW504" s="2" t="s">
        <v>970</v>
      </c>
      <c r="AX504" s="2" t="s">
        <v>971</v>
      </c>
      <c r="AZ504" s="3">
        <v>45658.756122685183</v>
      </c>
      <c r="BB504" s="2" t="s">
        <v>1466</v>
      </c>
      <c r="BC504" s="2" t="s">
        <v>1138</v>
      </c>
      <c r="BD504" s="2" t="s">
        <v>1467</v>
      </c>
      <c r="BE504" s="2" t="s">
        <v>24437</v>
      </c>
      <c r="BF504" s="2" t="s">
        <v>807</v>
      </c>
      <c r="BG504" s="2" t="s">
        <v>58</v>
      </c>
      <c r="BH504" s="2" t="s">
        <v>26293</v>
      </c>
      <c r="BI504" s="2" t="s">
        <v>26784</v>
      </c>
      <c r="BJ504" s="2" t="s">
        <v>26750</v>
      </c>
    </row>
    <row r="505" spans="1:62" s="2" customFormat="1" x14ac:dyDescent="0.35">
      <c r="A505" s="2">
        <v>2951282</v>
      </c>
      <c r="B505" s="2" t="s">
        <v>58</v>
      </c>
      <c r="C505" s="2">
        <v>44575521</v>
      </c>
      <c r="D505" s="2">
        <v>338580881</v>
      </c>
      <c r="E505" s="2" t="s">
        <v>59</v>
      </c>
      <c r="F505" s="2" t="s">
        <v>60</v>
      </c>
      <c r="G505" s="2" t="s">
        <v>24526</v>
      </c>
      <c r="I505" s="2">
        <v>772363595</v>
      </c>
      <c r="J505" s="2" t="s">
        <v>24527</v>
      </c>
      <c r="K505" s="2">
        <v>20</v>
      </c>
      <c r="L505" s="2" t="s">
        <v>357</v>
      </c>
      <c r="M505" s="2" t="s">
        <v>358</v>
      </c>
      <c r="N505" s="3">
        <v>45630.666342592594</v>
      </c>
      <c r="O505" s="2" t="s">
        <v>537</v>
      </c>
      <c r="Q505" s="2" t="s">
        <v>66</v>
      </c>
      <c r="R505" s="3">
        <v>45657.570162037038</v>
      </c>
      <c r="S505" s="2" t="s">
        <v>333</v>
      </c>
      <c r="T505" s="2" t="s">
        <v>334</v>
      </c>
      <c r="U505" s="2" t="s">
        <v>215</v>
      </c>
      <c r="V505" s="2" t="s">
        <v>24528</v>
      </c>
      <c r="W505" s="2" t="s">
        <v>288</v>
      </c>
      <c r="X505" s="2" t="s">
        <v>775</v>
      </c>
      <c r="Y505" s="2" t="s">
        <v>11254</v>
      </c>
      <c r="Z505" s="2" t="s">
        <v>777</v>
      </c>
      <c r="AA505" s="2" t="s">
        <v>2941</v>
      </c>
      <c r="AB505" s="2" t="s">
        <v>176</v>
      </c>
      <c r="AE505" s="3">
        <v>45658.680937500001</v>
      </c>
      <c r="AF505" s="2" t="s">
        <v>342</v>
      </c>
      <c r="AH505" s="2" t="s">
        <v>78</v>
      </c>
      <c r="AI505" s="2" t="s">
        <v>58</v>
      </c>
      <c r="AJ505" s="2" t="s">
        <v>800</v>
      </c>
      <c r="AK505" s="2" t="s">
        <v>19349</v>
      </c>
      <c r="AL505" s="2" t="s">
        <v>576</v>
      </c>
      <c r="AM505" s="3">
        <v>45658.681041666663</v>
      </c>
      <c r="AN505" s="2" t="s">
        <v>19349</v>
      </c>
      <c r="AO505" s="2" t="s">
        <v>576</v>
      </c>
      <c r="AP505" s="2">
        <v>5552347</v>
      </c>
      <c r="AQ505" s="2" t="s">
        <v>81</v>
      </c>
      <c r="AR505" s="3">
        <v>45659.567476851851</v>
      </c>
      <c r="AS505" s="2" t="s">
        <v>82</v>
      </c>
      <c r="AT505" s="3">
        <v>45659.333333333336</v>
      </c>
      <c r="AU505" s="2" t="s">
        <v>104</v>
      </c>
      <c r="AV505" s="2" t="s">
        <v>1787</v>
      </c>
      <c r="AW505" s="2" t="s">
        <v>1788</v>
      </c>
      <c r="AX505" s="2" t="s">
        <v>1789</v>
      </c>
      <c r="AZ505" s="3">
        <v>45659.567476851851</v>
      </c>
      <c r="BB505" s="2" t="s">
        <v>225</v>
      </c>
      <c r="BC505" s="2" t="s">
        <v>226</v>
      </c>
      <c r="BD505" s="2" t="s">
        <v>89</v>
      </c>
      <c r="BE505" s="2" t="s">
        <v>24529</v>
      </c>
      <c r="BF505" s="2" t="s">
        <v>576</v>
      </c>
      <c r="BG505" s="2" t="s">
        <v>58</v>
      </c>
      <c r="BH505" s="2" t="s">
        <v>26293</v>
      </c>
      <c r="BI505" s="2" t="s">
        <v>26794</v>
      </c>
      <c r="BJ505" s="2" t="s">
        <v>26751</v>
      </c>
    </row>
    <row r="506" spans="1:62" s="2" customFormat="1" x14ac:dyDescent="0.35">
      <c r="A506" s="2">
        <v>2951288</v>
      </c>
      <c r="B506" s="2" t="s">
        <v>58</v>
      </c>
      <c r="C506" s="2">
        <v>270861</v>
      </c>
      <c r="D506" s="2">
        <v>338350505</v>
      </c>
      <c r="E506" s="2" t="s">
        <v>59</v>
      </c>
      <c r="F506" s="2" t="s">
        <v>60</v>
      </c>
      <c r="G506" s="2" t="s">
        <v>12096</v>
      </c>
      <c r="H506" s="2" t="s">
        <v>12097</v>
      </c>
      <c r="I506" s="2">
        <v>776597733</v>
      </c>
      <c r="J506" s="2" t="s">
        <v>3323</v>
      </c>
      <c r="K506" s="2">
        <v>20</v>
      </c>
      <c r="L506" s="2" t="s">
        <v>447</v>
      </c>
      <c r="M506" s="2" t="s">
        <v>1152</v>
      </c>
      <c r="N506" s="3">
        <v>44106.458344907405</v>
      </c>
      <c r="O506" s="2" t="s">
        <v>3247</v>
      </c>
      <c r="Q506" s="2" t="s">
        <v>66</v>
      </c>
      <c r="R506" s="3">
        <v>45657.572453703702</v>
      </c>
      <c r="S506" s="2" t="s">
        <v>2199</v>
      </c>
      <c r="T506" s="2" t="s">
        <v>334</v>
      </c>
      <c r="U506" s="2" t="s">
        <v>880</v>
      </c>
      <c r="V506" s="2" t="s">
        <v>6663</v>
      </c>
      <c r="W506" s="2" t="s">
        <v>400</v>
      </c>
      <c r="X506" s="2" t="s">
        <v>401</v>
      </c>
      <c r="Y506" s="2" t="s">
        <v>10396</v>
      </c>
      <c r="Z506" s="2" t="s">
        <v>513</v>
      </c>
      <c r="AA506" s="2" t="s">
        <v>4589</v>
      </c>
      <c r="AB506" s="2" t="s">
        <v>4589</v>
      </c>
      <c r="AC506" s="2">
        <v>421</v>
      </c>
      <c r="AE506" s="3">
        <v>45657.572800925926</v>
      </c>
      <c r="AF506" s="2" t="s">
        <v>342</v>
      </c>
      <c r="AH506" s="2" t="s">
        <v>78</v>
      </c>
      <c r="AI506" s="2" t="s">
        <v>363</v>
      </c>
      <c r="AJ506" s="2" t="s">
        <v>364</v>
      </c>
      <c r="AK506" s="2" t="s">
        <v>6175</v>
      </c>
      <c r="AL506" s="2" t="s">
        <v>2199</v>
      </c>
      <c r="AM506" s="3">
        <v>45657.572858796295</v>
      </c>
      <c r="AO506" s="2" t="s">
        <v>2199</v>
      </c>
      <c r="AP506" s="2">
        <v>5548085</v>
      </c>
      <c r="AQ506" s="2" t="s">
        <v>81</v>
      </c>
      <c r="AR506" s="3">
        <v>45658.692708333336</v>
      </c>
      <c r="AS506" s="2" t="s">
        <v>82</v>
      </c>
      <c r="AT506" s="3">
        <v>45657.333333333336</v>
      </c>
      <c r="AU506" s="2" t="s">
        <v>104</v>
      </c>
      <c r="AV506" s="2" t="s">
        <v>955</v>
      </c>
      <c r="AW506" s="2" t="s">
        <v>956</v>
      </c>
      <c r="AX506" s="2" t="s">
        <v>3911</v>
      </c>
      <c r="AZ506" s="3">
        <v>45658.692708333336</v>
      </c>
      <c r="BB506" s="2" t="s">
        <v>4294</v>
      </c>
      <c r="BC506" s="2" t="s">
        <v>4295</v>
      </c>
      <c r="BD506" s="2" t="s">
        <v>4296</v>
      </c>
      <c r="BE506" s="2" t="s">
        <v>24548</v>
      </c>
      <c r="BF506" s="2" t="s">
        <v>412</v>
      </c>
      <c r="BG506" s="2" t="s">
        <v>58</v>
      </c>
      <c r="BH506" s="2" t="s">
        <v>26293</v>
      </c>
      <c r="BI506" s="2" t="s">
        <v>26789</v>
      </c>
      <c r="BJ506" s="2" t="s">
        <v>26428</v>
      </c>
    </row>
    <row r="507" spans="1:62" s="2" customFormat="1" x14ac:dyDescent="0.35">
      <c r="A507" s="2">
        <v>2951306</v>
      </c>
      <c r="B507" s="2" t="s">
        <v>58</v>
      </c>
      <c r="C507" s="2">
        <v>43545821</v>
      </c>
      <c r="D507" s="2">
        <v>338011485</v>
      </c>
      <c r="E507" s="2" t="s">
        <v>59</v>
      </c>
      <c r="F507" s="2" t="s">
        <v>60</v>
      </c>
      <c r="G507" s="2" t="s">
        <v>1377</v>
      </c>
      <c r="H507" s="2" t="s">
        <v>3921</v>
      </c>
      <c r="I507" s="2">
        <v>774824576</v>
      </c>
      <c r="J507" s="2" t="s">
        <v>24600</v>
      </c>
      <c r="K507" s="2">
        <v>13</v>
      </c>
      <c r="L507" s="2" t="s">
        <v>63</v>
      </c>
      <c r="M507" s="2" t="s">
        <v>64</v>
      </c>
      <c r="N507" s="3">
        <v>45637.666666666664</v>
      </c>
      <c r="O507" s="2" t="s">
        <v>537</v>
      </c>
      <c r="Q507" s="2" t="s">
        <v>66</v>
      </c>
      <c r="R507" s="3">
        <v>45657.582754629628</v>
      </c>
      <c r="S507" s="2" t="s">
        <v>15290</v>
      </c>
      <c r="T507" s="2" t="s">
        <v>334</v>
      </c>
      <c r="U507" s="2" t="s">
        <v>215</v>
      </c>
      <c r="V507" s="2" t="s">
        <v>20919</v>
      </c>
      <c r="W507" s="2" t="s">
        <v>71</v>
      </c>
      <c r="X507" s="2" t="s">
        <v>431</v>
      </c>
      <c r="Y507" s="2" t="s">
        <v>3030</v>
      </c>
      <c r="Z507" s="2" t="s">
        <v>1067</v>
      </c>
      <c r="AA507" s="2" t="s">
        <v>8434</v>
      </c>
      <c r="AB507" s="2" t="s">
        <v>176</v>
      </c>
      <c r="AE507" s="3">
        <v>45657.582974537036</v>
      </c>
      <c r="AF507" s="2" t="s">
        <v>342</v>
      </c>
      <c r="AH507" s="2" t="s">
        <v>78</v>
      </c>
      <c r="AI507" s="2" t="s">
        <v>363</v>
      </c>
      <c r="AJ507" s="2" t="s">
        <v>364</v>
      </c>
      <c r="AK507" s="2" t="s">
        <v>24601</v>
      </c>
      <c r="AL507" s="2" t="s">
        <v>15290</v>
      </c>
      <c r="AM507" s="3">
        <v>45657.583414351851</v>
      </c>
      <c r="AO507" s="2" t="s">
        <v>15290</v>
      </c>
      <c r="AP507" s="2">
        <v>5548222</v>
      </c>
      <c r="AQ507" s="2" t="s">
        <v>81</v>
      </c>
      <c r="AR507" s="3">
        <v>45658.708495370367</v>
      </c>
      <c r="AS507" s="2" t="s">
        <v>82</v>
      </c>
      <c r="AT507" s="3">
        <v>45657.333333333336</v>
      </c>
      <c r="AU507" s="2" t="s">
        <v>83</v>
      </c>
      <c r="AV507" s="2" t="s">
        <v>436</v>
      </c>
      <c r="AW507" s="2" t="s">
        <v>437</v>
      </c>
      <c r="AX507" s="2" t="s">
        <v>2474</v>
      </c>
      <c r="AZ507" s="3">
        <v>45658.708495370367</v>
      </c>
      <c r="BB507" s="2" t="s">
        <v>887</v>
      </c>
      <c r="BC507" s="2" t="s">
        <v>888</v>
      </c>
      <c r="BD507" s="2" t="s">
        <v>889</v>
      </c>
      <c r="BE507" s="2" t="s">
        <v>24602</v>
      </c>
      <c r="BF507" s="2" t="s">
        <v>1061</v>
      </c>
      <c r="BG507" s="2" t="s">
        <v>58</v>
      </c>
      <c r="BH507" s="2" t="s">
        <v>26293</v>
      </c>
      <c r="BI507" s="2" t="s">
        <v>26786</v>
      </c>
      <c r="BJ507" s="2" t="s">
        <v>26752</v>
      </c>
    </row>
    <row r="508" spans="1:62" s="2" customFormat="1" x14ac:dyDescent="0.35">
      <c r="A508" s="2">
        <v>2951311</v>
      </c>
      <c r="B508" s="2" t="s">
        <v>58</v>
      </c>
      <c r="C508" s="2">
        <v>38754031</v>
      </c>
      <c r="D508" s="2">
        <v>338686808</v>
      </c>
      <c r="E508" s="2" t="s">
        <v>59</v>
      </c>
      <c r="F508" s="2" t="s">
        <v>60</v>
      </c>
      <c r="G508" s="2" t="s">
        <v>24140</v>
      </c>
      <c r="I508" s="2">
        <v>776935759</v>
      </c>
      <c r="J508" s="2" t="s">
        <v>16746</v>
      </c>
      <c r="K508" s="2">
        <v>20</v>
      </c>
      <c r="L508" s="2" t="s">
        <v>357</v>
      </c>
      <c r="M508" s="2" t="s">
        <v>358</v>
      </c>
      <c r="N508" s="3">
        <v>45216.666666666664</v>
      </c>
      <c r="O508" s="2" t="s">
        <v>537</v>
      </c>
      <c r="Q508" s="2" t="s">
        <v>66</v>
      </c>
      <c r="R508" s="3">
        <v>45657.586284722223</v>
      </c>
      <c r="S508" s="2" t="s">
        <v>3578</v>
      </c>
      <c r="T508" s="2" t="s">
        <v>334</v>
      </c>
      <c r="U508" s="2" t="s">
        <v>215</v>
      </c>
      <c r="V508" s="2" t="s">
        <v>24619</v>
      </c>
      <c r="W508" s="2" t="s">
        <v>71</v>
      </c>
      <c r="X508" s="2" t="s">
        <v>431</v>
      </c>
      <c r="Y508" s="2" t="s">
        <v>10363</v>
      </c>
      <c r="Z508" s="2" t="s">
        <v>964</v>
      </c>
      <c r="AA508" s="2" t="s">
        <v>964</v>
      </c>
      <c r="AB508" s="2" t="s">
        <v>3587</v>
      </c>
      <c r="AE508" s="3">
        <v>45658.730729166666</v>
      </c>
      <c r="AF508" s="2" t="s">
        <v>543</v>
      </c>
      <c r="AG508" s="2">
        <v>48</v>
      </c>
      <c r="AH508" s="2" t="s">
        <v>142</v>
      </c>
      <c r="AI508" s="2" t="s">
        <v>58</v>
      </c>
      <c r="AJ508" s="2" t="s">
        <v>966</v>
      </c>
      <c r="AK508" s="2" t="s">
        <v>24620</v>
      </c>
      <c r="AL508" s="2" t="s">
        <v>968</v>
      </c>
      <c r="AM508" s="3">
        <v>45658.730821759258</v>
      </c>
      <c r="AN508" s="2" t="s">
        <v>24620</v>
      </c>
      <c r="AO508" s="2" t="s">
        <v>968</v>
      </c>
      <c r="AP508" s="2">
        <v>5552418</v>
      </c>
      <c r="AQ508" s="2" t="s">
        <v>81</v>
      </c>
      <c r="AR508" s="3">
        <v>45659.805196759262</v>
      </c>
      <c r="AS508" s="2" t="s">
        <v>82</v>
      </c>
      <c r="AT508" s="3">
        <v>45659.333333333336</v>
      </c>
      <c r="AU508" s="2" t="s">
        <v>104</v>
      </c>
      <c r="AV508" s="2" t="s">
        <v>969</v>
      </c>
      <c r="AW508" s="2" t="s">
        <v>970</v>
      </c>
      <c r="AX508" s="2" t="s">
        <v>971</v>
      </c>
      <c r="AY508" s="3">
        <v>45660.730729166666</v>
      </c>
      <c r="AZ508" s="3">
        <v>45659.805196759262</v>
      </c>
      <c r="BA508" s="2" t="s">
        <v>460</v>
      </c>
      <c r="BB508" s="2" t="s">
        <v>887</v>
      </c>
      <c r="BC508" s="2" t="s">
        <v>888</v>
      </c>
      <c r="BD508" s="2" t="s">
        <v>889</v>
      </c>
      <c r="BE508" s="2" t="s">
        <v>24621</v>
      </c>
      <c r="BF508" s="2" t="s">
        <v>807</v>
      </c>
      <c r="BG508" s="2" t="s">
        <v>58</v>
      </c>
      <c r="BH508" s="2" t="s">
        <v>26293</v>
      </c>
      <c r="BI508" s="2" t="s">
        <v>26787</v>
      </c>
      <c r="BJ508" s="2" t="s">
        <v>26742</v>
      </c>
    </row>
    <row r="509" spans="1:62" s="2" customFormat="1" x14ac:dyDescent="0.35">
      <c r="A509" s="2">
        <v>2951322</v>
      </c>
      <c r="B509" s="2" t="s">
        <v>58</v>
      </c>
      <c r="C509" s="2">
        <v>43642041</v>
      </c>
      <c r="D509" s="2">
        <v>338445640</v>
      </c>
      <c r="E509" s="2" t="s">
        <v>59</v>
      </c>
      <c r="F509" s="2" t="s">
        <v>60</v>
      </c>
      <c r="G509" s="2" t="s">
        <v>24653</v>
      </c>
      <c r="H509" s="2" t="s">
        <v>24653</v>
      </c>
      <c r="I509" s="2">
        <v>772271354</v>
      </c>
      <c r="J509" s="2" t="s">
        <v>11832</v>
      </c>
      <c r="K509" s="2">
        <v>20</v>
      </c>
      <c r="L509" s="2" t="s">
        <v>357</v>
      </c>
      <c r="M509" s="2" t="s">
        <v>358</v>
      </c>
      <c r="N509" s="3">
        <v>45488.625</v>
      </c>
      <c r="O509" s="2" t="s">
        <v>537</v>
      </c>
      <c r="Q509" s="2" t="s">
        <v>66</v>
      </c>
      <c r="R509" s="3">
        <v>45657.592604166668</v>
      </c>
      <c r="S509" s="2" t="s">
        <v>15117</v>
      </c>
      <c r="T509" s="2" t="s">
        <v>334</v>
      </c>
      <c r="U509" s="2" t="s">
        <v>880</v>
      </c>
      <c r="V509" s="2" t="s">
        <v>451</v>
      </c>
      <c r="W509" s="2" t="s">
        <v>118</v>
      </c>
      <c r="X509" s="2" t="s">
        <v>271</v>
      </c>
      <c r="Y509" s="2" t="s">
        <v>4815</v>
      </c>
      <c r="Z509" s="2" t="s">
        <v>2107</v>
      </c>
      <c r="AA509" s="2" t="s">
        <v>2108</v>
      </c>
      <c r="AB509" s="2" t="s">
        <v>176</v>
      </c>
      <c r="AE509" s="3">
        <v>45657.668958333335</v>
      </c>
      <c r="AF509" s="2" t="s">
        <v>543</v>
      </c>
      <c r="AG509" s="2">
        <v>48</v>
      </c>
      <c r="AH509" s="2" t="s">
        <v>78</v>
      </c>
      <c r="AI509" s="2" t="s">
        <v>79</v>
      </c>
      <c r="AJ509" s="2" t="s">
        <v>101</v>
      </c>
      <c r="AK509" s="2" t="s">
        <v>24654</v>
      </c>
      <c r="AL509" s="2" t="s">
        <v>15761</v>
      </c>
      <c r="AM509" s="3">
        <v>45657.669027777774</v>
      </c>
      <c r="AO509" s="2" t="s">
        <v>15761</v>
      </c>
      <c r="AP509" s="2">
        <v>5549099</v>
      </c>
      <c r="AQ509" s="2" t="s">
        <v>81</v>
      </c>
      <c r="AR509" s="3">
        <v>45659.712534722225</v>
      </c>
      <c r="AS509" s="2" t="s">
        <v>82</v>
      </c>
      <c r="AT509" s="3">
        <v>45657.5625</v>
      </c>
      <c r="AU509" s="2" t="s">
        <v>83</v>
      </c>
      <c r="AV509" s="2" t="s">
        <v>277</v>
      </c>
      <c r="AW509" s="2" t="s">
        <v>278</v>
      </c>
      <c r="AX509" s="2" t="s">
        <v>2403</v>
      </c>
      <c r="AY509" s="3">
        <v>45659.668958333335</v>
      </c>
      <c r="AZ509" s="3">
        <v>45659.712534722225</v>
      </c>
      <c r="BA509" s="2" t="s">
        <v>685</v>
      </c>
      <c r="BB509" s="2" t="s">
        <v>13253</v>
      </c>
      <c r="BC509" s="2" t="s">
        <v>13254</v>
      </c>
      <c r="BD509" s="2" t="s">
        <v>13255</v>
      </c>
      <c r="BE509" s="2" t="s">
        <v>24655</v>
      </c>
      <c r="BF509" s="2" t="s">
        <v>465</v>
      </c>
      <c r="BG509" s="2" t="s">
        <v>58</v>
      </c>
      <c r="BH509" s="2" t="s">
        <v>26293</v>
      </c>
      <c r="BI509" s="2" t="s">
        <v>26800</v>
      </c>
      <c r="BJ509" s="2" t="s">
        <v>26753</v>
      </c>
    </row>
    <row r="510" spans="1:62" s="2" customFormat="1" x14ac:dyDescent="0.35">
      <c r="A510" s="2">
        <v>2951325</v>
      </c>
      <c r="B510" s="2" t="s">
        <v>58</v>
      </c>
      <c r="C510" s="2">
        <v>33953131</v>
      </c>
      <c r="D510" s="2">
        <v>338425608</v>
      </c>
      <c r="E510" s="2" t="s">
        <v>59</v>
      </c>
      <c r="F510" s="2" t="s">
        <v>60</v>
      </c>
      <c r="G510" s="2" t="s">
        <v>24663</v>
      </c>
      <c r="I510" s="2">
        <v>774238174</v>
      </c>
      <c r="J510" s="2" t="s">
        <v>24664</v>
      </c>
      <c r="K510" s="2">
        <v>20</v>
      </c>
      <c r="L510" s="2" t="s">
        <v>357</v>
      </c>
      <c r="M510" s="2" t="s">
        <v>358</v>
      </c>
      <c r="N510" s="3">
        <v>45223.041666666664</v>
      </c>
      <c r="O510" s="2" t="s">
        <v>537</v>
      </c>
      <c r="Q510" s="2" t="s">
        <v>66</v>
      </c>
      <c r="R510" s="3">
        <v>45657.593888888892</v>
      </c>
      <c r="S510" s="2" t="s">
        <v>450</v>
      </c>
      <c r="T510" s="2" t="s">
        <v>334</v>
      </c>
      <c r="U510" s="2" t="s">
        <v>69</v>
      </c>
      <c r="V510" s="2" t="s">
        <v>1295</v>
      </c>
      <c r="Y510" s="2" t="s">
        <v>4776</v>
      </c>
      <c r="Z510" s="2" t="s">
        <v>1617</v>
      </c>
      <c r="AA510" s="2" t="s">
        <v>1617</v>
      </c>
      <c r="AB510" s="2" t="s">
        <v>176</v>
      </c>
      <c r="AE510" s="3">
        <v>45657.594166666669</v>
      </c>
      <c r="AF510" s="2" t="s">
        <v>543</v>
      </c>
      <c r="AG510" s="2">
        <v>48</v>
      </c>
      <c r="AH510" s="2" t="s">
        <v>78</v>
      </c>
      <c r="AI510" s="2" t="s">
        <v>363</v>
      </c>
      <c r="AJ510" s="2" t="s">
        <v>364</v>
      </c>
      <c r="AK510" s="2" t="s">
        <v>24665</v>
      </c>
      <c r="AL510" s="2" t="s">
        <v>450</v>
      </c>
      <c r="AM510" s="3">
        <v>45657.594201388885</v>
      </c>
      <c r="AO510" s="2" t="s">
        <v>450</v>
      </c>
      <c r="AP510" s="2">
        <v>5548324</v>
      </c>
      <c r="AQ510" s="2" t="s">
        <v>81</v>
      </c>
      <c r="AR510" s="3">
        <v>45657.690115740741</v>
      </c>
      <c r="AS510" s="2" t="s">
        <v>82</v>
      </c>
      <c r="AT510" s="3">
        <v>45657.333333333336</v>
      </c>
      <c r="AU510" s="2" t="s">
        <v>104</v>
      </c>
      <c r="AV510" s="2" t="s">
        <v>682</v>
      </c>
      <c r="AW510" s="2" t="s">
        <v>683</v>
      </c>
      <c r="AX510" s="2" t="s">
        <v>1190</v>
      </c>
      <c r="AY510" s="3">
        <v>45659.594166666669</v>
      </c>
      <c r="AZ510" s="3">
        <v>45657.690115740741</v>
      </c>
      <c r="BA510" s="2" t="s">
        <v>460</v>
      </c>
      <c r="BB510" s="2" t="s">
        <v>1191</v>
      </c>
      <c r="BC510" s="2" t="s">
        <v>1192</v>
      </c>
      <c r="BD510" s="2" t="s">
        <v>1193</v>
      </c>
      <c r="BE510" s="2" t="s">
        <v>24666</v>
      </c>
      <c r="BF510" s="2" t="s">
        <v>301</v>
      </c>
      <c r="BG510" s="2" t="s">
        <v>58</v>
      </c>
      <c r="BH510" s="2" t="s">
        <v>26293</v>
      </c>
      <c r="BI510" s="2" t="s">
        <v>26785</v>
      </c>
      <c r="BJ510" s="2" t="s">
        <v>26754</v>
      </c>
    </row>
    <row r="511" spans="1:62" s="2" customFormat="1" x14ac:dyDescent="0.35">
      <c r="A511" s="2">
        <v>2951326</v>
      </c>
      <c r="B511" s="2" t="s">
        <v>58</v>
      </c>
      <c r="C511" s="2">
        <v>35110091</v>
      </c>
      <c r="D511" s="2">
        <v>338786299</v>
      </c>
      <c r="E511" s="2" t="s">
        <v>59</v>
      </c>
      <c r="F511" s="2" t="s">
        <v>60</v>
      </c>
      <c r="G511" s="2" t="s">
        <v>24667</v>
      </c>
      <c r="I511" s="2">
        <v>782800988</v>
      </c>
      <c r="J511" s="2" t="s">
        <v>2149</v>
      </c>
      <c r="K511" s="2">
        <v>20</v>
      </c>
      <c r="L511" s="2" t="s">
        <v>357</v>
      </c>
      <c r="M511" s="2" t="s">
        <v>358</v>
      </c>
      <c r="N511" s="3">
        <v>45427.70853009259</v>
      </c>
      <c r="O511" s="2" t="s">
        <v>537</v>
      </c>
      <c r="Q511" s="2" t="s">
        <v>66</v>
      </c>
      <c r="R511" s="3">
        <v>45657.594456018516</v>
      </c>
      <c r="S511" s="2" t="s">
        <v>15117</v>
      </c>
      <c r="T511" s="2" t="s">
        <v>334</v>
      </c>
      <c r="U511" s="2" t="s">
        <v>880</v>
      </c>
      <c r="V511" s="2" t="s">
        <v>451</v>
      </c>
      <c r="W511" s="2" t="s">
        <v>118</v>
      </c>
      <c r="X511" s="2" t="s">
        <v>119</v>
      </c>
      <c r="Y511" s="2" t="s">
        <v>12036</v>
      </c>
      <c r="Z511" s="2" t="s">
        <v>1163</v>
      </c>
      <c r="AA511" s="2" t="s">
        <v>1163</v>
      </c>
      <c r="AB511" s="2" t="s">
        <v>1164</v>
      </c>
      <c r="AE511" s="3">
        <v>45657.662604166668</v>
      </c>
      <c r="AF511" s="2" t="s">
        <v>543</v>
      </c>
      <c r="AG511" s="2">
        <v>48</v>
      </c>
      <c r="AH511" s="2" t="s">
        <v>78</v>
      </c>
      <c r="AI511" s="2" t="s">
        <v>79</v>
      </c>
      <c r="AJ511" s="2" t="s">
        <v>101</v>
      </c>
      <c r="AK511" s="2" t="s">
        <v>24668</v>
      </c>
      <c r="AL511" s="2" t="s">
        <v>15761</v>
      </c>
      <c r="AM511" s="3">
        <v>45657.662708333337</v>
      </c>
      <c r="AO511" s="2" t="s">
        <v>15761</v>
      </c>
      <c r="AP511" s="2">
        <v>5549005</v>
      </c>
      <c r="AQ511" s="2" t="s">
        <v>81</v>
      </c>
      <c r="AR511" s="3">
        <v>45658.735347222224</v>
      </c>
      <c r="AS511" s="2" t="s">
        <v>82</v>
      </c>
      <c r="AT511" s="3">
        <v>45657.5625</v>
      </c>
      <c r="AU511" s="2" t="s">
        <v>83</v>
      </c>
      <c r="AV511" s="2" t="s">
        <v>125</v>
      </c>
      <c r="AW511" s="2" t="s">
        <v>126</v>
      </c>
      <c r="AX511" s="2" t="s">
        <v>2627</v>
      </c>
      <c r="AY511" s="3">
        <v>45659.662604166668</v>
      </c>
      <c r="AZ511" s="3">
        <v>45658.735347222224</v>
      </c>
      <c r="BA511" s="2" t="s">
        <v>460</v>
      </c>
      <c r="BB511" s="2" t="s">
        <v>695</v>
      </c>
      <c r="BC511" s="2" t="s">
        <v>696</v>
      </c>
      <c r="BD511" s="2" t="s">
        <v>89</v>
      </c>
      <c r="BE511" s="2" t="s">
        <v>24669</v>
      </c>
      <c r="BF511" s="2" t="s">
        <v>91</v>
      </c>
      <c r="BG511" s="2" t="s">
        <v>58</v>
      </c>
      <c r="BH511" s="2" t="s">
        <v>26293</v>
      </c>
      <c r="BI511" s="2" t="s">
        <v>374</v>
      </c>
      <c r="BJ511" s="2" t="s">
        <v>26755</v>
      </c>
    </row>
    <row r="512" spans="1:62" s="2" customFormat="1" x14ac:dyDescent="0.35">
      <c r="A512" s="2">
        <v>2951327</v>
      </c>
      <c r="B512" s="2" t="s">
        <v>354</v>
      </c>
      <c r="C512" s="2">
        <v>43397811</v>
      </c>
      <c r="D512" s="2">
        <v>338770605</v>
      </c>
      <c r="E512" s="2" t="s">
        <v>59</v>
      </c>
      <c r="F512" s="2" t="s">
        <v>60</v>
      </c>
      <c r="G512" s="2" t="s">
        <v>24670</v>
      </c>
      <c r="H512" s="2" t="s">
        <v>24670</v>
      </c>
      <c r="I512" s="2">
        <v>778546136</v>
      </c>
      <c r="J512" s="2" t="s">
        <v>1262</v>
      </c>
      <c r="K512" s="2">
        <v>20</v>
      </c>
      <c r="L512" s="2" t="s">
        <v>357</v>
      </c>
      <c r="M512" s="2" t="s">
        <v>358</v>
      </c>
      <c r="N512" s="3">
        <v>45477.311805555553</v>
      </c>
      <c r="O512" s="2" t="s">
        <v>359</v>
      </c>
      <c r="Q512" s="2" t="s">
        <v>66</v>
      </c>
      <c r="R512" s="3">
        <v>45657.595914351848</v>
      </c>
      <c r="S512" s="2" t="s">
        <v>1932</v>
      </c>
      <c r="T512" s="2" t="s">
        <v>334</v>
      </c>
      <c r="U512" s="2" t="s">
        <v>215</v>
      </c>
      <c r="V512" s="2" t="s">
        <v>24671</v>
      </c>
      <c r="W512" s="2" t="s">
        <v>118</v>
      </c>
      <c r="X512" s="2" t="s">
        <v>271</v>
      </c>
      <c r="Y512" s="2" t="s">
        <v>22916</v>
      </c>
      <c r="Z512" s="2" t="s">
        <v>3373</v>
      </c>
      <c r="AA512" s="2">
        <v>2012</v>
      </c>
      <c r="AB512" s="2" t="s">
        <v>176</v>
      </c>
      <c r="AE512" s="3">
        <v>45657.658587962964</v>
      </c>
      <c r="AF512" s="2" t="s">
        <v>342</v>
      </c>
      <c r="AH512" s="2" t="s">
        <v>78</v>
      </c>
      <c r="AI512" s="2" t="s">
        <v>363</v>
      </c>
      <c r="AJ512" s="2" t="s">
        <v>6303</v>
      </c>
      <c r="AK512" s="2" t="s">
        <v>24672</v>
      </c>
      <c r="AL512" s="2" t="s">
        <v>16553</v>
      </c>
      <c r="AM512" s="3">
        <v>45657.658703703702</v>
      </c>
      <c r="AN512" s="2" t="s">
        <v>24672</v>
      </c>
      <c r="AO512" s="2" t="s">
        <v>16553</v>
      </c>
      <c r="AP512" s="2">
        <v>5548963</v>
      </c>
      <c r="AQ512" s="2" t="s">
        <v>81</v>
      </c>
      <c r="AR512" s="3">
        <v>45659.517048611109</v>
      </c>
      <c r="AS512" s="2" t="s">
        <v>82</v>
      </c>
      <c r="AT512" s="3">
        <v>45657.5625</v>
      </c>
      <c r="AU512" s="2" t="s">
        <v>83</v>
      </c>
      <c r="AV512" s="2" t="s">
        <v>277</v>
      </c>
      <c r="AW512" s="2" t="s">
        <v>278</v>
      </c>
      <c r="AX512" s="2" t="s">
        <v>279</v>
      </c>
      <c r="AZ512" s="3">
        <v>45659.517048611109</v>
      </c>
      <c r="BB512" s="2" t="s">
        <v>1695</v>
      </c>
      <c r="BC512" s="2" t="s">
        <v>936</v>
      </c>
      <c r="BD512" s="2" t="s">
        <v>1696</v>
      </c>
      <c r="BE512" s="2" t="s">
        <v>24673</v>
      </c>
      <c r="BF512" s="2" t="s">
        <v>284</v>
      </c>
      <c r="BG512" s="2" t="s">
        <v>26292</v>
      </c>
      <c r="BH512" s="2" t="s">
        <v>26293</v>
      </c>
      <c r="BI512" s="2" t="s">
        <v>26794</v>
      </c>
      <c r="BJ512" s="2" t="s">
        <v>26756</v>
      </c>
    </row>
    <row r="513" spans="1:62" s="2" customFormat="1" x14ac:dyDescent="0.35">
      <c r="A513" s="2">
        <v>2951328</v>
      </c>
      <c r="B513" s="2" t="s">
        <v>720</v>
      </c>
      <c r="C513" s="2">
        <v>1081</v>
      </c>
      <c r="D513" s="2">
        <v>338213327</v>
      </c>
      <c r="E513" s="2" t="s">
        <v>59</v>
      </c>
      <c r="F513" s="2" t="s">
        <v>60</v>
      </c>
      <c r="G513" s="2" t="s">
        <v>24391</v>
      </c>
      <c r="H513" s="2" t="s">
        <v>24392</v>
      </c>
      <c r="I513" s="2">
        <v>776423045</v>
      </c>
      <c r="J513" s="2" t="s">
        <v>787</v>
      </c>
      <c r="K513" s="2">
        <v>20</v>
      </c>
      <c r="L513" s="2" t="s">
        <v>330</v>
      </c>
      <c r="M513" s="2" t="s">
        <v>331</v>
      </c>
      <c r="N513" s="3">
        <v>41586.333333333336</v>
      </c>
      <c r="O513" s="2" t="s">
        <v>6922</v>
      </c>
      <c r="Q513" s="2" t="s">
        <v>66</v>
      </c>
      <c r="R513" s="3">
        <v>45657.596493055556</v>
      </c>
      <c r="S513" s="2" t="s">
        <v>1614</v>
      </c>
      <c r="T513" s="2" t="s">
        <v>334</v>
      </c>
      <c r="U513" s="2" t="s">
        <v>157</v>
      </c>
      <c r="V513" s="2" t="s">
        <v>24674</v>
      </c>
      <c r="W513" s="2" t="s">
        <v>288</v>
      </c>
      <c r="X513" s="2" t="s">
        <v>289</v>
      </c>
      <c r="Y513" s="2" t="s">
        <v>24675</v>
      </c>
      <c r="Z513" s="2" t="s">
        <v>1617</v>
      </c>
      <c r="AA513" s="2" t="s">
        <v>1617</v>
      </c>
      <c r="AB513" s="2" t="s">
        <v>9967</v>
      </c>
      <c r="AE513" s="3">
        <v>45657.597141203703</v>
      </c>
      <c r="AF513" s="2" t="s">
        <v>543</v>
      </c>
      <c r="AG513" s="2">
        <v>48</v>
      </c>
      <c r="AH513" s="2" t="s">
        <v>78</v>
      </c>
      <c r="AI513" s="2" t="s">
        <v>363</v>
      </c>
      <c r="AJ513" s="2" t="s">
        <v>364</v>
      </c>
      <c r="AK513" s="2" t="s">
        <v>24676</v>
      </c>
      <c r="AL513" s="2" t="s">
        <v>1614</v>
      </c>
      <c r="AM513" s="3">
        <v>45657.597650462965</v>
      </c>
      <c r="AO513" s="2" t="s">
        <v>1614</v>
      </c>
      <c r="AP513" s="2">
        <v>5548354</v>
      </c>
      <c r="AQ513" s="2" t="s">
        <v>81</v>
      </c>
      <c r="AR513" s="3">
        <v>45657.77238425926</v>
      </c>
      <c r="AS513" s="2" t="s">
        <v>82</v>
      </c>
      <c r="AT513" s="3">
        <v>45657.333333333336</v>
      </c>
      <c r="AU513" s="2" t="s">
        <v>104</v>
      </c>
      <c r="AV513" s="2" t="s">
        <v>682</v>
      </c>
      <c r="AW513" s="2" t="s">
        <v>683</v>
      </c>
      <c r="AX513" s="2" t="s">
        <v>684</v>
      </c>
      <c r="AY513" s="3">
        <v>45659.597141203703</v>
      </c>
      <c r="AZ513" s="3">
        <v>45657.77238425926</v>
      </c>
      <c r="BA513" s="2" t="s">
        <v>460</v>
      </c>
      <c r="BB513" s="2" t="s">
        <v>280</v>
      </c>
      <c r="BC513" s="2" t="s">
        <v>281</v>
      </c>
      <c r="BD513" s="2" t="s">
        <v>282</v>
      </c>
      <c r="BE513" s="2" t="s">
        <v>7124</v>
      </c>
      <c r="BF513" s="2" t="s">
        <v>301</v>
      </c>
      <c r="BG513" s="2" t="s">
        <v>26292</v>
      </c>
      <c r="BH513" s="2" t="s">
        <v>26293</v>
      </c>
      <c r="BI513" s="2" t="s">
        <v>26793</v>
      </c>
      <c r="BJ513" s="2" t="s">
        <v>26747</v>
      </c>
    </row>
    <row r="514" spans="1:62" s="2" customFormat="1" x14ac:dyDescent="0.35">
      <c r="A514" s="2">
        <v>2951331</v>
      </c>
      <c r="B514" s="2" t="s">
        <v>58</v>
      </c>
      <c r="C514" s="2">
        <v>31009941</v>
      </c>
      <c r="D514" s="2">
        <v>339614673</v>
      </c>
      <c r="E514" s="2" t="s">
        <v>59</v>
      </c>
      <c r="F514" s="2" t="s">
        <v>60</v>
      </c>
      <c r="G514" s="2" t="s">
        <v>170</v>
      </c>
      <c r="H514" s="2" t="s">
        <v>2084</v>
      </c>
      <c r="I514" s="2">
        <v>776142097</v>
      </c>
      <c r="J514" s="2" t="s">
        <v>4236</v>
      </c>
      <c r="K514" s="2">
        <v>16</v>
      </c>
      <c r="L514" s="2" t="s">
        <v>63</v>
      </c>
      <c r="M514" s="2" t="s">
        <v>64</v>
      </c>
      <c r="N514" s="3">
        <v>45328.688240740739</v>
      </c>
      <c r="O514" s="2" t="s">
        <v>537</v>
      </c>
      <c r="Q514" s="2" t="s">
        <v>66</v>
      </c>
      <c r="R514" s="3">
        <v>45657.597500000003</v>
      </c>
      <c r="S514" s="2" t="s">
        <v>360</v>
      </c>
      <c r="T514" s="2" t="s">
        <v>334</v>
      </c>
      <c r="U514" s="2" t="s">
        <v>215</v>
      </c>
      <c r="V514" s="2" t="s">
        <v>24681</v>
      </c>
      <c r="W514" s="2" t="s">
        <v>497</v>
      </c>
      <c r="X514" s="2" t="s">
        <v>497</v>
      </c>
      <c r="Y514" s="2" t="s">
        <v>2188</v>
      </c>
      <c r="Z514" s="2" t="s">
        <v>499</v>
      </c>
      <c r="AA514" s="2" t="s">
        <v>7352</v>
      </c>
      <c r="AB514" s="2" t="s">
        <v>10740</v>
      </c>
      <c r="AE514" s="3">
        <v>45657.654953703706</v>
      </c>
      <c r="AF514" s="2" t="s">
        <v>543</v>
      </c>
      <c r="AG514" s="2">
        <v>48</v>
      </c>
      <c r="AH514" s="2" t="s">
        <v>78</v>
      </c>
      <c r="AI514" s="2" t="s">
        <v>79</v>
      </c>
      <c r="AJ514" s="2" t="s">
        <v>101</v>
      </c>
      <c r="AK514" s="2" t="s">
        <v>24682</v>
      </c>
      <c r="AL514" s="2" t="s">
        <v>16553</v>
      </c>
      <c r="AM514" s="3">
        <v>45657.655046296299</v>
      </c>
      <c r="AN514" s="2" t="s">
        <v>24682</v>
      </c>
      <c r="AO514" s="2" t="s">
        <v>16553</v>
      </c>
      <c r="AP514" s="2">
        <v>5548901</v>
      </c>
      <c r="AQ514" s="2" t="s">
        <v>81</v>
      </c>
      <c r="AR514" s="3">
        <v>45658.672789351855</v>
      </c>
      <c r="AS514" s="2" t="s">
        <v>82</v>
      </c>
      <c r="AT514" s="3">
        <v>45657.5625</v>
      </c>
      <c r="AU514" s="2" t="s">
        <v>83</v>
      </c>
      <c r="AV514" s="2" t="s">
        <v>502</v>
      </c>
      <c r="AW514" s="2" t="s">
        <v>503</v>
      </c>
      <c r="AX514" s="2" t="s">
        <v>1825</v>
      </c>
      <c r="AY514" s="3">
        <v>45659.654953703706</v>
      </c>
      <c r="AZ514" s="3">
        <v>45658.672789351855</v>
      </c>
      <c r="BA514" s="2" t="s">
        <v>460</v>
      </c>
      <c r="BB514" s="2" t="s">
        <v>2333</v>
      </c>
      <c r="BC514" s="2" t="s">
        <v>2334</v>
      </c>
      <c r="BD514" s="2" t="s">
        <v>2335</v>
      </c>
      <c r="BE514" s="2" t="s">
        <v>24683</v>
      </c>
      <c r="BF514" s="2" t="s">
        <v>325</v>
      </c>
      <c r="BG514" s="2" t="s">
        <v>58</v>
      </c>
      <c r="BH514" s="2" t="s">
        <v>26293</v>
      </c>
      <c r="BI514" s="2" t="s">
        <v>26802</v>
      </c>
      <c r="BJ514" s="2" t="s">
        <v>26757</v>
      </c>
    </row>
    <row r="515" spans="1:62" s="2" customFormat="1" x14ac:dyDescent="0.35">
      <c r="A515" s="2">
        <v>2951350</v>
      </c>
      <c r="B515" s="2" t="s">
        <v>244</v>
      </c>
      <c r="C515" s="2">
        <v>37093351</v>
      </c>
      <c r="D515" s="2">
        <v>338341782</v>
      </c>
      <c r="E515" s="2" t="s">
        <v>59</v>
      </c>
      <c r="F515" s="2" t="s">
        <v>60</v>
      </c>
      <c r="G515" s="2" t="s">
        <v>24743</v>
      </c>
      <c r="I515" s="2">
        <v>784986595</v>
      </c>
      <c r="J515" s="2" t="s">
        <v>5905</v>
      </c>
      <c r="K515" s="2">
        <v>20</v>
      </c>
      <c r="L515" s="2" t="s">
        <v>357</v>
      </c>
      <c r="M515" s="2" t="s">
        <v>358</v>
      </c>
      <c r="N515" s="3">
        <v>44268.5625</v>
      </c>
      <c r="O515" s="2" t="s">
        <v>359</v>
      </c>
      <c r="Q515" s="2" t="s">
        <v>66</v>
      </c>
      <c r="R515" s="3">
        <v>45657.604120370372</v>
      </c>
      <c r="S515" s="2" t="s">
        <v>450</v>
      </c>
      <c r="T515" s="2" t="s">
        <v>334</v>
      </c>
      <c r="U515" s="2" t="s">
        <v>901</v>
      </c>
      <c r="V515" s="2" t="s">
        <v>24744</v>
      </c>
      <c r="W515" s="2" t="s">
        <v>400</v>
      </c>
      <c r="X515" s="2" t="s">
        <v>419</v>
      </c>
      <c r="Y515" s="2" t="s">
        <v>24745</v>
      </c>
      <c r="Z515" s="2" t="s">
        <v>421</v>
      </c>
      <c r="AA515" s="2" t="s">
        <v>6904</v>
      </c>
      <c r="AB515" s="2" t="s">
        <v>6904</v>
      </c>
      <c r="AE515" s="3">
        <v>45658.741215277776</v>
      </c>
      <c r="AF515" s="2" t="s">
        <v>77</v>
      </c>
      <c r="AH515" s="2" t="s">
        <v>142</v>
      </c>
      <c r="AI515" s="2" t="s">
        <v>275</v>
      </c>
      <c r="AJ515" s="2" t="s">
        <v>1101</v>
      </c>
      <c r="AK515" s="2" t="s">
        <v>24746</v>
      </c>
      <c r="AL515" s="2" t="s">
        <v>353</v>
      </c>
      <c r="AM515" s="3">
        <v>45658.741319444445</v>
      </c>
      <c r="AN515" s="2" t="s">
        <v>24746</v>
      </c>
      <c r="AO515" s="2" t="s">
        <v>353</v>
      </c>
      <c r="AP515" s="2">
        <v>5552441</v>
      </c>
      <c r="AQ515" s="2" t="s">
        <v>81</v>
      </c>
      <c r="AR515" s="3">
        <v>45659.464537037034</v>
      </c>
      <c r="AS515" s="2" t="s">
        <v>82</v>
      </c>
      <c r="AT515" s="3">
        <v>45659.5625</v>
      </c>
      <c r="AU515" s="2" t="s">
        <v>104</v>
      </c>
      <c r="AV515" s="2" t="s">
        <v>346</v>
      </c>
      <c r="AW515" s="2" t="s">
        <v>347</v>
      </c>
      <c r="AX515" s="2" t="s">
        <v>348</v>
      </c>
      <c r="AZ515" s="3">
        <v>45659.464537037034</v>
      </c>
      <c r="BB515" s="2" t="s">
        <v>761</v>
      </c>
      <c r="BC515" s="2" t="s">
        <v>88</v>
      </c>
      <c r="BD515" s="2" t="s">
        <v>89</v>
      </c>
      <c r="BE515" s="2" t="s">
        <v>24747</v>
      </c>
      <c r="BF515" s="2" t="s">
        <v>5508</v>
      </c>
      <c r="BG515" s="2" t="s">
        <v>26292</v>
      </c>
      <c r="BH515" s="2" t="s">
        <v>26293</v>
      </c>
      <c r="BI515" s="2" t="s">
        <v>26792</v>
      </c>
      <c r="BJ515" s="2" t="s">
        <v>26758</v>
      </c>
    </row>
    <row r="516" spans="1:62" s="2" customFormat="1" x14ac:dyDescent="0.35">
      <c r="A516" s="2">
        <v>2951376</v>
      </c>
      <c r="B516" s="2" t="s">
        <v>58</v>
      </c>
      <c r="C516" s="2">
        <v>42424431</v>
      </c>
      <c r="D516" s="2">
        <v>339930566</v>
      </c>
      <c r="E516" s="2" t="s">
        <v>59</v>
      </c>
      <c r="F516" s="2" t="s">
        <v>60</v>
      </c>
      <c r="G516" s="2" t="s">
        <v>24826</v>
      </c>
      <c r="H516" s="2" t="s">
        <v>17261</v>
      </c>
      <c r="I516" s="2">
        <v>774485560</v>
      </c>
      <c r="J516" s="2" t="s">
        <v>2030</v>
      </c>
      <c r="K516" s="2">
        <v>19</v>
      </c>
      <c r="L516" s="2" t="s">
        <v>63</v>
      </c>
      <c r="M516" s="2" t="s">
        <v>64</v>
      </c>
      <c r="N516" s="3">
        <v>45295.714814814812</v>
      </c>
      <c r="O516" s="2" t="s">
        <v>537</v>
      </c>
      <c r="Q516" s="2" t="s">
        <v>66</v>
      </c>
      <c r="R516" s="3">
        <v>45657.618634259263</v>
      </c>
      <c r="S516" s="2" t="s">
        <v>6244</v>
      </c>
      <c r="T516" s="2" t="s">
        <v>334</v>
      </c>
      <c r="U516" s="2" t="s">
        <v>69</v>
      </c>
      <c r="V516" s="2" t="s">
        <v>24827</v>
      </c>
      <c r="W516" s="2" t="s">
        <v>1252</v>
      </c>
      <c r="X516" s="2" t="s">
        <v>12372</v>
      </c>
      <c r="Y516" s="2" t="s">
        <v>24828</v>
      </c>
      <c r="Z516" s="2" t="s">
        <v>12374</v>
      </c>
      <c r="AA516" s="2" t="s">
        <v>12375</v>
      </c>
      <c r="AB516" s="2" t="s">
        <v>24829</v>
      </c>
      <c r="AC516" s="2">
        <v>784327439</v>
      </c>
      <c r="AE516" s="3">
        <v>45657.618981481479</v>
      </c>
      <c r="AF516" s="2" t="s">
        <v>543</v>
      </c>
      <c r="AG516" s="2">
        <v>48</v>
      </c>
      <c r="AH516" s="2" t="s">
        <v>78</v>
      </c>
      <c r="AI516" s="2" t="s">
        <v>363</v>
      </c>
      <c r="AJ516" s="2" t="s">
        <v>364</v>
      </c>
      <c r="AK516" s="2" t="s">
        <v>24830</v>
      </c>
      <c r="AL516" s="2" t="s">
        <v>6244</v>
      </c>
      <c r="AM516" s="3">
        <v>45657.619039351855</v>
      </c>
      <c r="AO516" s="2" t="s">
        <v>6244</v>
      </c>
      <c r="AP516" s="2">
        <v>5548539</v>
      </c>
      <c r="AQ516" s="2" t="s">
        <v>81</v>
      </c>
      <c r="AR516" s="3">
        <v>45658.670046296298</v>
      </c>
      <c r="AS516" s="2" t="s">
        <v>82</v>
      </c>
      <c r="AT516" s="3">
        <v>45657.333333333336</v>
      </c>
      <c r="AU516" s="2" t="s">
        <v>104</v>
      </c>
      <c r="AV516" s="2" t="s">
        <v>1257</v>
      </c>
      <c r="AW516" s="2" t="s">
        <v>1258</v>
      </c>
      <c r="AX516" s="2" t="s">
        <v>4976</v>
      </c>
      <c r="AY516" s="3">
        <v>45659.618981481479</v>
      </c>
      <c r="AZ516" s="3">
        <v>45658.670046296298</v>
      </c>
      <c r="BA516" s="2" t="s">
        <v>460</v>
      </c>
      <c r="BB516" s="2" t="s">
        <v>439</v>
      </c>
      <c r="BC516" s="2" t="s">
        <v>440</v>
      </c>
      <c r="BD516" s="2" t="s">
        <v>263</v>
      </c>
      <c r="BF516" s="2" t="s">
        <v>147</v>
      </c>
      <c r="BG516" s="2" t="s">
        <v>58</v>
      </c>
      <c r="BH516" s="2" t="s">
        <v>26293</v>
      </c>
      <c r="BI516" s="2" t="s">
        <v>26790</v>
      </c>
      <c r="BJ516" s="2" t="s">
        <v>26759</v>
      </c>
    </row>
    <row r="517" spans="1:62" s="2" customFormat="1" x14ac:dyDescent="0.35">
      <c r="A517" s="2">
        <v>2951378</v>
      </c>
      <c r="B517" s="2" t="s">
        <v>58</v>
      </c>
      <c r="C517" s="2">
        <v>31283781</v>
      </c>
      <c r="D517" s="2">
        <v>338420521</v>
      </c>
      <c r="E517" s="2" t="s">
        <v>59</v>
      </c>
      <c r="F517" s="2" t="s">
        <v>60</v>
      </c>
      <c r="G517" s="2" t="s">
        <v>24836</v>
      </c>
      <c r="I517" s="2" t="s">
        <v>24837</v>
      </c>
      <c r="J517" s="2" t="s">
        <v>24838</v>
      </c>
      <c r="K517" s="2">
        <v>20</v>
      </c>
      <c r="L517" s="2" t="s">
        <v>447</v>
      </c>
      <c r="M517" s="2" t="s">
        <v>448</v>
      </c>
      <c r="N517" s="3">
        <v>45303.658784722225</v>
      </c>
      <c r="O517" s="2" t="s">
        <v>5688</v>
      </c>
      <c r="Q517" s="2" t="s">
        <v>66</v>
      </c>
      <c r="R517" s="3">
        <v>45657.619363425925</v>
      </c>
      <c r="S517" s="2" t="s">
        <v>24839</v>
      </c>
      <c r="T517" s="2" t="s">
        <v>334</v>
      </c>
      <c r="U517" s="2" t="s">
        <v>880</v>
      </c>
      <c r="V517" s="2" t="s">
        <v>24840</v>
      </c>
      <c r="W517" s="2" t="s">
        <v>288</v>
      </c>
      <c r="X517" s="2" t="s">
        <v>289</v>
      </c>
      <c r="Y517" s="2" t="s">
        <v>16380</v>
      </c>
      <c r="Z517" s="2" t="s">
        <v>1617</v>
      </c>
      <c r="AA517" s="2" t="s">
        <v>1617</v>
      </c>
      <c r="AB517" s="2" t="s">
        <v>24841</v>
      </c>
      <c r="AE517" s="3">
        <v>45658.768182870372</v>
      </c>
      <c r="AF517" s="2" t="s">
        <v>77</v>
      </c>
      <c r="AH517" s="2" t="s">
        <v>78</v>
      </c>
      <c r="AI517" s="2" t="s">
        <v>363</v>
      </c>
      <c r="AJ517" s="2" t="s">
        <v>800</v>
      </c>
      <c r="AK517" s="2" t="s">
        <v>23214</v>
      </c>
      <c r="AL517" s="2" t="s">
        <v>301</v>
      </c>
      <c r="AM517" s="3">
        <v>45658.768263888887</v>
      </c>
      <c r="AN517" s="2" t="s">
        <v>23214</v>
      </c>
      <c r="AO517" s="2" t="s">
        <v>301</v>
      </c>
      <c r="AP517" s="2">
        <v>5552503</v>
      </c>
      <c r="AQ517" s="2" t="s">
        <v>81</v>
      </c>
      <c r="AR517" s="3">
        <v>45659.462847222225</v>
      </c>
      <c r="AS517" s="2" t="s">
        <v>82</v>
      </c>
      <c r="AT517" s="3">
        <v>45659.333333333336</v>
      </c>
      <c r="AU517" s="2" t="s">
        <v>104</v>
      </c>
      <c r="AV517" s="2" t="s">
        <v>294</v>
      </c>
      <c r="AW517" s="2" t="s">
        <v>295</v>
      </c>
      <c r="AX517" s="2" t="s">
        <v>296</v>
      </c>
      <c r="AZ517" s="3">
        <v>45659.462847222225</v>
      </c>
      <c r="BB517" s="2" t="s">
        <v>128</v>
      </c>
      <c r="BC517" s="2" t="s">
        <v>129</v>
      </c>
      <c r="BD517" s="2" t="s">
        <v>130</v>
      </c>
      <c r="BE517" s="2" t="s">
        <v>24842</v>
      </c>
      <c r="BF517" s="2" t="s">
        <v>301</v>
      </c>
      <c r="BG517" s="2" t="s">
        <v>58</v>
      </c>
      <c r="BH517" s="2" t="s">
        <v>26293</v>
      </c>
      <c r="BI517" s="2" t="s">
        <v>26797</v>
      </c>
      <c r="BJ517" s="2" t="s">
        <v>26760</v>
      </c>
    </row>
    <row r="518" spans="1:62" s="2" customFormat="1" x14ac:dyDescent="0.35">
      <c r="A518" s="2">
        <v>2951382</v>
      </c>
      <c r="B518" s="2" t="s">
        <v>58</v>
      </c>
      <c r="C518" s="2">
        <v>31283781</v>
      </c>
      <c r="D518" s="2">
        <v>338420517</v>
      </c>
      <c r="E518" s="2" t="s">
        <v>59</v>
      </c>
      <c r="F518" s="2" t="s">
        <v>60</v>
      </c>
      <c r="G518" s="2" t="s">
        <v>24836</v>
      </c>
      <c r="I518" s="2" t="s">
        <v>24853</v>
      </c>
      <c r="J518" s="2" t="s">
        <v>24838</v>
      </c>
      <c r="K518" s="2">
        <v>20</v>
      </c>
      <c r="L518" s="2" t="s">
        <v>447</v>
      </c>
      <c r="M518" s="2" t="s">
        <v>448</v>
      </c>
      <c r="N518" s="3">
        <v>45303.658912037034</v>
      </c>
      <c r="O518" s="2" t="s">
        <v>5688</v>
      </c>
      <c r="Q518" s="2" t="s">
        <v>66</v>
      </c>
      <c r="R518" s="3">
        <v>45657.62090277778</v>
      </c>
      <c r="S518" s="2" t="s">
        <v>24839</v>
      </c>
      <c r="T518" s="2" t="s">
        <v>334</v>
      </c>
      <c r="U518" s="2" t="s">
        <v>880</v>
      </c>
      <c r="V518" s="2" t="s">
        <v>24840</v>
      </c>
      <c r="W518" s="2" t="s">
        <v>288</v>
      </c>
      <c r="X518" s="2" t="s">
        <v>289</v>
      </c>
      <c r="Y518" s="2" t="s">
        <v>5078</v>
      </c>
      <c r="Z518" s="2" t="s">
        <v>1617</v>
      </c>
      <c r="AA518" s="2" t="s">
        <v>1617</v>
      </c>
      <c r="AB518" s="2" t="s">
        <v>24841</v>
      </c>
      <c r="AE518" s="3">
        <v>45658.766956018517</v>
      </c>
      <c r="AF518" s="2" t="s">
        <v>77</v>
      </c>
      <c r="AH518" s="2" t="s">
        <v>78</v>
      </c>
      <c r="AI518" s="2" t="s">
        <v>363</v>
      </c>
      <c r="AJ518" s="2" t="s">
        <v>800</v>
      </c>
      <c r="AK518" s="2" t="s">
        <v>23214</v>
      </c>
      <c r="AL518" s="2" t="s">
        <v>301</v>
      </c>
      <c r="AM518" s="3">
        <v>45658.76703703704</v>
      </c>
      <c r="AN518" s="2" t="s">
        <v>23214</v>
      </c>
      <c r="AO518" s="2" t="s">
        <v>301</v>
      </c>
      <c r="AP518" s="2">
        <v>5552500</v>
      </c>
      <c r="AQ518" s="2" t="s">
        <v>81</v>
      </c>
      <c r="AR518" s="3">
        <v>45659.463692129626</v>
      </c>
      <c r="AS518" s="2" t="s">
        <v>82</v>
      </c>
      <c r="AT518" s="3">
        <v>45659.333333333336</v>
      </c>
      <c r="AU518" s="2" t="s">
        <v>104</v>
      </c>
      <c r="AV518" s="2" t="s">
        <v>294</v>
      </c>
      <c r="AW518" s="2" t="s">
        <v>295</v>
      </c>
      <c r="AX518" s="2" t="s">
        <v>296</v>
      </c>
      <c r="AZ518" s="3">
        <v>45659.463692129626</v>
      </c>
      <c r="BB518" s="2" t="s">
        <v>614</v>
      </c>
      <c r="BC518" s="2" t="s">
        <v>129</v>
      </c>
      <c r="BD518" s="2" t="s">
        <v>615</v>
      </c>
      <c r="BE518" s="2" t="s">
        <v>24842</v>
      </c>
      <c r="BF518" s="2" t="s">
        <v>301</v>
      </c>
      <c r="BG518" s="2" t="s">
        <v>58</v>
      </c>
      <c r="BH518" s="2" t="s">
        <v>26293</v>
      </c>
      <c r="BI518" s="2" t="s">
        <v>26797</v>
      </c>
      <c r="BJ518" s="2" t="s">
        <v>26760</v>
      </c>
    </row>
    <row r="519" spans="1:62" s="2" customFormat="1" x14ac:dyDescent="0.35">
      <c r="A519" s="2">
        <v>2951403</v>
      </c>
      <c r="B519" s="2" t="s">
        <v>58</v>
      </c>
      <c r="C519" s="2">
        <v>34134071</v>
      </c>
      <c r="D519" s="2">
        <v>338643333</v>
      </c>
      <c r="E519" s="2" t="s">
        <v>59</v>
      </c>
      <c r="F519" s="2" t="s">
        <v>60</v>
      </c>
      <c r="G519" s="2" t="s">
        <v>21178</v>
      </c>
      <c r="I519" s="2">
        <v>766200538</v>
      </c>
      <c r="J519" s="2" t="s">
        <v>15731</v>
      </c>
      <c r="K519" s="2">
        <v>20</v>
      </c>
      <c r="L519" s="2" t="s">
        <v>2128</v>
      </c>
      <c r="M519" s="2" t="s">
        <v>1152</v>
      </c>
      <c r="N519" s="3">
        <v>45505</v>
      </c>
      <c r="O519" s="2" t="s">
        <v>2129</v>
      </c>
      <c r="Q519" s="2" t="s">
        <v>66</v>
      </c>
      <c r="R519" s="3">
        <v>45657.627939814818</v>
      </c>
      <c r="S519" s="2" t="s">
        <v>16936</v>
      </c>
      <c r="T519" s="2" t="s">
        <v>334</v>
      </c>
      <c r="U519" s="2" t="s">
        <v>1944</v>
      </c>
      <c r="V519" s="2" t="s">
        <v>24925</v>
      </c>
      <c r="W519" s="2" t="s">
        <v>71</v>
      </c>
      <c r="X519" s="2" t="s">
        <v>72</v>
      </c>
      <c r="Y519" s="2" t="s">
        <v>2635</v>
      </c>
      <c r="Z519" s="2" t="s">
        <v>74</v>
      </c>
      <c r="AA519" s="2" t="s">
        <v>5690</v>
      </c>
      <c r="AB519" s="2" t="s">
        <v>176</v>
      </c>
      <c r="AE519" s="3">
        <v>45657.628368055557</v>
      </c>
      <c r="AF519" s="2" t="s">
        <v>77</v>
      </c>
      <c r="AH519" s="2" t="s">
        <v>78</v>
      </c>
      <c r="AI519" s="2" t="s">
        <v>363</v>
      </c>
      <c r="AJ519" s="2" t="s">
        <v>6303</v>
      </c>
      <c r="AK519" s="2" t="s">
        <v>24926</v>
      </c>
      <c r="AL519" s="2" t="s">
        <v>16936</v>
      </c>
      <c r="AM519" s="3">
        <v>45657.62841435185</v>
      </c>
      <c r="AO519" s="2" t="s">
        <v>16936</v>
      </c>
      <c r="AP519" s="2">
        <v>5548617</v>
      </c>
      <c r="AQ519" s="2" t="s">
        <v>81</v>
      </c>
      <c r="AR519" s="3">
        <v>45659.634143518517</v>
      </c>
      <c r="AS519" s="2" t="s">
        <v>82</v>
      </c>
      <c r="AT519" s="3">
        <v>45657.5625</v>
      </c>
      <c r="AU519" s="2" t="s">
        <v>83</v>
      </c>
      <c r="AV519" s="2" t="s">
        <v>84</v>
      </c>
      <c r="AW519" s="2" t="s">
        <v>85</v>
      </c>
      <c r="AX519" s="2" t="s">
        <v>86</v>
      </c>
      <c r="AZ519" s="3">
        <v>45659.634143518517</v>
      </c>
      <c r="BB519" s="2" t="s">
        <v>2219</v>
      </c>
      <c r="BC519" s="2" t="s">
        <v>696</v>
      </c>
      <c r="BD519" s="2" t="s">
        <v>89</v>
      </c>
      <c r="BE519" s="2" t="s">
        <v>24927</v>
      </c>
      <c r="BF519" s="2" t="s">
        <v>560</v>
      </c>
      <c r="BG519" s="2" t="s">
        <v>58</v>
      </c>
      <c r="BH519" s="2" t="s">
        <v>26293</v>
      </c>
      <c r="BI519" s="2" t="s">
        <v>374</v>
      </c>
      <c r="BJ519" s="2" t="s">
        <v>26668</v>
      </c>
    </row>
    <row r="520" spans="1:62" s="2" customFormat="1" x14ac:dyDescent="0.35">
      <c r="A520" s="2">
        <v>2951405</v>
      </c>
      <c r="B520" s="2" t="s">
        <v>58</v>
      </c>
      <c r="C520" s="2">
        <v>33158291</v>
      </c>
      <c r="D520" s="2">
        <v>338213233</v>
      </c>
      <c r="E520" s="2" t="s">
        <v>59</v>
      </c>
      <c r="F520" s="2" t="s">
        <v>60</v>
      </c>
      <c r="G520" s="2" t="s">
        <v>24931</v>
      </c>
      <c r="I520" s="2">
        <v>784867112</v>
      </c>
      <c r="J520" s="2" t="s">
        <v>24932</v>
      </c>
      <c r="K520" s="2">
        <v>20</v>
      </c>
      <c r="L520" s="2" t="s">
        <v>357</v>
      </c>
      <c r="M520" s="2" t="s">
        <v>358</v>
      </c>
      <c r="N520" s="3">
        <v>45547.666678240741</v>
      </c>
      <c r="O520" s="2" t="s">
        <v>2129</v>
      </c>
      <c r="Q520" s="2" t="s">
        <v>66</v>
      </c>
      <c r="R520" s="3">
        <v>45657.628738425927</v>
      </c>
      <c r="S520" s="2" t="s">
        <v>16486</v>
      </c>
      <c r="T520" s="2" t="s">
        <v>334</v>
      </c>
      <c r="U520" s="2" t="s">
        <v>231</v>
      </c>
      <c r="V520" s="2" t="s">
        <v>24933</v>
      </c>
      <c r="W520" s="2" t="s">
        <v>288</v>
      </c>
      <c r="X520" s="2" t="s">
        <v>289</v>
      </c>
      <c r="Y520" s="2" t="s">
        <v>12719</v>
      </c>
      <c r="Z520" s="2" t="s">
        <v>1617</v>
      </c>
      <c r="AA520" s="2" t="s">
        <v>1617</v>
      </c>
      <c r="AB520" s="2" t="s">
        <v>24020</v>
      </c>
      <c r="AC520" s="2">
        <v>30</v>
      </c>
      <c r="AE520" s="3">
        <v>45658.76390046296</v>
      </c>
      <c r="AF520" s="2" t="s">
        <v>77</v>
      </c>
      <c r="AH520" s="2" t="s">
        <v>78</v>
      </c>
      <c r="AI520" s="2" t="s">
        <v>363</v>
      </c>
      <c r="AJ520" s="2" t="s">
        <v>800</v>
      </c>
      <c r="AK520" s="2" t="s">
        <v>23214</v>
      </c>
      <c r="AL520" s="2" t="s">
        <v>301</v>
      </c>
      <c r="AM520" s="3">
        <v>45658.763993055552</v>
      </c>
      <c r="AN520" s="2" t="s">
        <v>23214</v>
      </c>
      <c r="AO520" s="2" t="s">
        <v>301</v>
      </c>
      <c r="AP520" s="2">
        <v>5552493</v>
      </c>
      <c r="AQ520" s="2" t="s">
        <v>81</v>
      </c>
      <c r="AR520" s="3">
        <v>45659.659189814818</v>
      </c>
      <c r="AS520" s="2" t="s">
        <v>82</v>
      </c>
      <c r="AT520" s="3">
        <v>45659.333333333336</v>
      </c>
      <c r="AU520" s="2" t="s">
        <v>104</v>
      </c>
      <c r="AV520" s="2" t="s">
        <v>294</v>
      </c>
      <c r="AW520" s="2" t="s">
        <v>295</v>
      </c>
      <c r="AX520" s="2" t="s">
        <v>296</v>
      </c>
      <c r="AZ520" s="3">
        <v>45659.659189814818</v>
      </c>
      <c r="BB520" s="2" t="s">
        <v>3040</v>
      </c>
      <c r="BC520" s="2" t="s">
        <v>226</v>
      </c>
      <c r="BD520" s="2" t="s">
        <v>89</v>
      </c>
      <c r="BE520" s="2" t="s">
        <v>4845</v>
      </c>
      <c r="BF520" s="2" t="s">
        <v>301</v>
      </c>
      <c r="BG520" s="2" t="s">
        <v>58</v>
      </c>
      <c r="BH520" s="2" t="s">
        <v>26293</v>
      </c>
      <c r="BI520" s="2" t="s">
        <v>26794</v>
      </c>
      <c r="BJ520" s="2" t="s">
        <v>26761</v>
      </c>
    </row>
    <row r="521" spans="1:62" s="2" customFormat="1" x14ac:dyDescent="0.35">
      <c r="A521" s="2">
        <v>2951426</v>
      </c>
      <c r="B521" s="2" t="s">
        <v>58</v>
      </c>
      <c r="C521" s="2">
        <v>44292411</v>
      </c>
      <c r="D521" s="2">
        <v>339580779</v>
      </c>
      <c r="E521" s="2" t="s">
        <v>59</v>
      </c>
      <c r="F521" s="2" t="s">
        <v>60</v>
      </c>
      <c r="G521" s="2" t="s">
        <v>7501</v>
      </c>
      <c r="I521" s="2">
        <v>776569399</v>
      </c>
      <c r="J521" s="2" t="s">
        <v>14301</v>
      </c>
      <c r="K521" s="2">
        <v>20</v>
      </c>
      <c r="L521" s="2" t="s">
        <v>357</v>
      </c>
      <c r="M521" s="2" t="s">
        <v>358</v>
      </c>
      <c r="N521" s="3">
        <v>45616.500011574077</v>
      </c>
      <c r="O521" s="2" t="s">
        <v>2129</v>
      </c>
      <c r="Q521" s="2" t="s">
        <v>66</v>
      </c>
      <c r="R521" s="3">
        <v>45657.635995370372</v>
      </c>
      <c r="S521" s="2" t="s">
        <v>16486</v>
      </c>
      <c r="T521" s="2" t="s">
        <v>334</v>
      </c>
      <c r="U521" s="2" t="s">
        <v>215</v>
      </c>
      <c r="V521" s="2" t="s">
        <v>7502</v>
      </c>
      <c r="W521" s="2" t="s">
        <v>233</v>
      </c>
      <c r="X521" s="2" t="s">
        <v>234</v>
      </c>
      <c r="Y521" s="2" t="s">
        <v>4264</v>
      </c>
      <c r="Z521" s="2" t="s">
        <v>236</v>
      </c>
      <c r="AA521" s="2" t="s">
        <v>1762</v>
      </c>
      <c r="AB521" s="2" t="s">
        <v>176</v>
      </c>
      <c r="AE521" s="3">
        <v>45659.549837962964</v>
      </c>
      <c r="AF521" s="2" t="s">
        <v>77</v>
      </c>
      <c r="AH521" s="2" t="s">
        <v>78</v>
      </c>
      <c r="AI521" s="2" t="s">
        <v>58</v>
      </c>
      <c r="AJ521" s="2" t="s">
        <v>800</v>
      </c>
      <c r="AK521" s="2" t="s">
        <v>24998</v>
      </c>
      <c r="AL521" s="2" t="s">
        <v>831</v>
      </c>
      <c r="AM521" s="3">
        <v>45659.54991898148</v>
      </c>
      <c r="AN521" s="2" t="s">
        <v>24998</v>
      </c>
      <c r="AO521" s="2" t="s">
        <v>831</v>
      </c>
      <c r="AP521" s="2">
        <v>5554254</v>
      </c>
      <c r="AQ521" s="2" t="s">
        <v>81</v>
      </c>
      <c r="AR521" s="3">
        <v>45659.582094907404</v>
      </c>
      <c r="AS521" s="2" t="s">
        <v>82</v>
      </c>
      <c r="AT521" s="3">
        <v>45659.333333333336</v>
      </c>
      <c r="AU521" s="2" t="s">
        <v>104</v>
      </c>
      <c r="AV521" s="2" t="s">
        <v>346</v>
      </c>
      <c r="AW521" s="2" t="s">
        <v>347</v>
      </c>
      <c r="AX521" s="2" t="s">
        <v>348</v>
      </c>
      <c r="AZ521" s="3">
        <v>45659.582094907404</v>
      </c>
      <c r="BB521" s="2" t="s">
        <v>87</v>
      </c>
      <c r="BC521" s="2" t="s">
        <v>88</v>
      </c>
      <c r="BD521" s="2" t="s">
        <v>89</v>
      </c>
      <c r="BE521" s="2" t="s">
        <v>24999</v>
      </c>
      <c r="BF521" s="2" t="s">
        <v>5508</v>
      </c>
      <c r="BG521" s="2" t="s">
        <v>58</v>
      </c>
      <c r="BH521" s="2" t="s">
        <v>26293</v>
      </c>
      <c r="BI521" s="2" t="s">
        <v>374</v>
      </c>
      <c r="BJ521" s="2" t="s">
        <v>26389</v>
      </c>
    </row>
    <row r="522" spans="1:62" s="2" customFormat="1" x14ac:dyDescent="0.35">
      <c r="A522" s="2">
        <v>2951439</v>
      </c>
      <c r="B522" s="2" t="s">
        <v>58</v>
      </c>
      <c r="C522" s="2">
        <v>41254331</v>
      </c>
      <c r="D522" s="2">
        <v>338224459</v>
      </c>
      <c r="E522" s="2" t="s">
        <v>59</v>
      </c>
      <c r="F522" s="2" t="s">
        <v>60</v>
      </c>
      <c r="G522" s="2" t="s">
        <v>25044</v>
      </c>
      <c r="I522" s="2">
        <v>771275357</v>
      </c>
      <c r="J522" s="2" t="s">
        <v>25045</v>
      </c>
      <c r="K522" s="2">
        <v>20</v>
      </c>
      <c r="L522" s="2" t="s">
        <v>357</v>
      </c>
      <c r="M522" s="2" t="s">
        <v>358</v>
      </c>
      <c r="N522" s="3">
        <v>45126.666666666664</v>
      </c>
      <c r="O522" s="2" t="s">
        <v>537</v>
      </c>
      <c r="Q522" s="2" t="s">
        <v>66</v>
      </c>
      <c r="R522" s="3">
        <v>45657.641921296294</v>
      </c>
      <c r="S522" s="2" t="s">
        <v>961</v>
      </c>
      <c r="T522" s="2" t="s">
        <v>334</v>
      </c>
      <c r="U522" s="2" t="s">
        <v>215</v>
      </c>
      <c r="V522" s="2" t="s">
        <v>25046</v>
      </c>
      <c r="W522" s="2" t="s">
        <v>288</v>
      </c>
      <c r="X522" s="2" t="s">
        <v>289</v>
      </c>
      <c r="Y522" s="2" t="s">
        <v>1857</v>
      </c>
      <c r="Z522" s="2" t="s">
        <v>1858</v>
      </c>
      <c r="AA522" s="2" t="s">
        <v>8380</v>
      </c>
      <c r="AB522" s="2" t="s">
        <v>25047</v>
      </c>
      <c r="AE522" s="3">
        <v>45659.500625000001</v>
      </c>
      <c r="AF522" s="2" t="s">
        <v>543</v>
      </c>
      <c r="AG522" s="2">
        <v>48</v>
      </c>
      <c r="AH522" s="2" t="s">
        <v>78</v>
      </c>
      <c r="AI522" s="2" t="s">
        <v>58</v>
      </c>
      <c r="AJ522" s="2" t="s">
        <v>101</v>
      </c>
      <c r="AK522" s="2" t="s">
        <v>25048</v>
      </c>
      <c r="AL522" s="2" t="s">
        <v>547</v>
      </c>
      <c r="AM522" s="3">
        <v>45659.500717592593</v>
      </c>
      <c r="AN522" s="2" t="s">
        <v>25048</v>
      </c>
      <c r="AO522" s="2" t="s">
        <v>547</v>
      </c>
      <c r="AP522" s="2">
        <v>5553993</v>
      </c>
      <c r="AQ522" s="2" t="s">
        <v>81</v>
      </c>
      <c r="AR522" s="3">
        <v>45659.778981481482</v>
      </c>
      <c r="AS522" s="2" t="s">
        <v>82</v>
      </c>
      <c r="AT522" s="3">
        <v>45659.333333333336</v>
      </c>
      <c r="AU522" s="2" t="s">
        <v>104</v>
      </c>
      <c r="AV522" s="2" t="s">
        <v>294</v>
      </c>
      <c r="AW522" s="2" t="s">
        <v>295</v>
      </c>
      <c r="AX522" s="2" t="s">
        <v>296</v>
      </c>
      <c r="AY522" s="3">
        <v>45661.500625000001</v>
      </c>
      <c r="AZ522" s="3">
        <v>45659.778981481482</v>
      </c>
      <c r="BA522" s="2" t="s">
        <v>460</v>
      </c>
      <c r="BB522" s="2" t="s">
        <v>736</v>
      </c>
      <c r="BC522" s="2" t="s">
        <v>737</v>
      </c>
      <c r="BD522" s="2" t="s">
        <v>351</v>
      </c>
      <c r="BE522" s="2" t="s">
        <v>2519</v>
      </c>
      <c r="BF522" s="2" t="s">
        <v>301</v>
      </c>
      <c r="BG522" s="2" t="s">
        <v>58</v>
      </c>
      <c r="BH522" s="2" t="s">
        <v>26293</v>
      </c>
      <c r="BI522" s="2" t="s">
        <v>26789</v>
      </c>
      <c r="BJ522" s="2" t="s">
        <v>26762</v>
      </c>
    </row>
    <row r="523" spans="1:62" s="2" customFormat="1" x14ac:dyDescent="0.35">
      <c r="A523" s="2">
        <v>2951440</v>
      </c>
      <c r="B523" s="2" t="s">
        <v>58</v>
      </c>
      <c r="C523" s="2">
        <v>77161</v>
      </c>
      <c r="D523" s="2">
        <v>338240360</v>
      </c>
      <c r="E523" s="2" t="s">
        <v>59</v>
      </c>
      <c r="F523" s="2" t="s">
        <v>60</v>
      </c>
      <c r="G523" s="2" t="s">
        <v>25049</v>
      </c>
      <c r="H523" s="2" t="s">
        <v>25050</v>
      </c>
      <c r="I523" s="2">
        <v>771211212</v>
      </c>
      <c r="J523" s="2" t="s">
        <v>772</v>
      </c>
      <c r="K523" s="2">
        <v>20</v>
      </c>
      <c r="L523" s="2" t="s">
        <v>330</v>
      </c>
      <c r="M523" s="2" t="s">
        <v>331</v>
      </c>
      <c r="N523" s="3">
        <v>45383</v>
      </c>
      <c r="O523" s="2" t="s">
        <v>11429</v>
      </c>
      <c r="Q523" s="2" t="s">
        <v>66</v>
      </c>
      <c r="R523" s="3">
        <v>45657.642800925925</v>
      </c>
      <c r="S523" s="2" t="s">
        <v>14869</v>
      </c>
      <c r="T523" s="2" t="s">
        <v>334</v>
      </c>
      <c r="U523" s="2" t="s">
        <v>5254</v>
      </c>
      <c r="V523" s="2" t="s">
        <v>25051</v>
      </c>
      <c r="W523" s="2" t="s">
        <v>71</v>
      </c>
      <c r="Y523" s="2" t="s">
        <v>25052</v>
      </c>
      <c r="Z523" s="2" t="s">
        <v>1617</v>
      </c>
      <c r="AA523" s="2" t="s">
        <v>1617</v>
      </c>
      <c r="AB523" s="2" t="s">
        <v>7064</v>
      </c>
      <c r="AC523" s="2">
        <v>51</v>
      </c>
      <c r="AE523" s="3">
        <v>45658.765925925924</v>
      </c>
      <c r="AF523" s="2" t="s">
        <v>342</v>
      </c>
      <c r="AH523" s="2" t="s">
        <v>78</v>
      </c>
      <c r="AI523" s="2" t="s">
        <v>363</v>
      </c>
      <c r="AJ523" s="2" t="s">
        <v>800</v>
      </c>
      <c r="AK523" s="2" t="s">
        <v>23214</v>
      </c>
      <c r="AL523" s="2" t="s">
        <v>301</v>
      </c>
      <c r="AM523" s="3">
        <v>45658.766006944446</v>
      </c>
      <c r="AN523" s="2" t="s">
        <v>23214</v>
      </c>
      <c r="AO523" s="2" t="s">
        <v>301</v>
      </c>
      <c r="AP523" s="2">
        <v>5552499</v>
      </c>
      <c r="AQ523" s="2" t="s">
        <v>81</v>
      </c>
      <c r="AR523" s="3">
        <v>45659.587800925925</v>
      </c>
      <c r="AS523" s="2" t="s">
        <v>82</v>
      </c>
      <c r="AT523" s="3">
        <v>45659.333333333336</v>
      </c>
      <c r="AU523" s="2" t="s">
        <v>104</v>
      </c>
      <c r="AV523" s="2" t="s">
        <v>294</v>
      </c>
      <c r="AW523" s="2" t="s">
        <v>295</v>
      </c>
      <c r="AX523" s="2" t="s">
        <v>296</v>
      </c>
      <c r="AZ523" s="3">
        <v>45659.587800925925</v>
      </c>
      <c r="BB523" s="2" t="s">
        <v>736</v>
      </c>
      <c r="BC523" s="2" t="s">
        <v>737</v>
      </c>
      <c r="BD523" s="2" t="s">
        <v>351</v>
      </c>
      <c r="BE523" s="2" t="s">
        <v>25053</v>
      </c>
      <c r="BF523" s="2" t="s">
        <v>301</v>
      </c>
      <c r="BG523" s="2" t="s">
        <v>58</v>
      </c>
      <c r="BH523" s="2" t="s">
        <v>26293</v>
      </c>
      <c r="BI523" s="2" t="s">
        <v>26796</v>
      </c>
      <c r="BJ523" s="2" t="s">
        <v>26763</v>
      </c>
    </row>
    <row r="524" spans="1:62" s="2" customFormat="1" x14ac:dyDescent="0.35">
      <c r="A524" s="2">
        <v>2951441</v>
      </c>
      <c r="B524" s="2" t="s">
        <v>58</v>
      </c>
      <c r="C524" s="2">
        <v>38659691</v>
      </c>
      <c r="D524" s="2">
        <v>338565693</v>
      </c>
      <c r="E524" s="2" t="s">
        <v>59</v>
      </c>
      <c r="F524" s="2" t="s">
        <v>60</v>
      </c>
      <c r="G524" s="2" t="s">
        <v>13621</v>
      </c>
      <c r="H524" s="2" t="s">
        <v>5579</v>
      </c>
      <c r="I524" s="2">
        <v>776500176</v>
      </c>
      <c r="J524" s="2" t="s">
        <v>25054</v>
      </c>
      <c r="K524" s="2">
        <v>13</v>
      </c>
      <c r="L524" s="2" t="s">
        <v>63</v>
      </c>
      <c r="M524" s="2" t="s">
        <v>64</v>
      </c>
      <c r="N524" s="3">
        <v>45630.497407407405</v>
      </c>
      <c r="O524" s="2" t="s">
        <v>537</v>
      </c>
      <c r="Q524" s="2" t="s">
        <v>66</v>
      </c>
      <c r="R524" s="3">
        <v>45657.642858796295</v>
      </c>
      <c r="S524" s="2" t="s">
        <v>16486</v>
      </c>
      <c r="T524" s="2" t="s">
        <v>334</v>
      </c>
      <c r="U524" s="2" t="s">
        <v>844</v>
      </c>
      <c r="V524" s="2" t="s">
        <v>25055</v>
      </c>
      <c r="W524" s="2" t="s">
        <v>136</v>
      </c>
      <c r="X524" s="2" t="s">
        <v>137</v>
      </c>
      <c r="Y524" s="2" t="s">
        <v>1831</v>
      </c>
      <c r="Z524" s="2" t="s">
        <v>139</v>
      </c>
      <c r="AA524" s="2" t="s">
        <v>3192</v>
      </c>
      <c r="AB524" s="2" t="s">
        <v>176</v>
      </c>
      <c r="AC524" s="2" t="s">
        <v>25056</v>
      </c>
      <c r="AE524" s="3">
        <v>45657.644328703704</v>
      </c>
      <c r="AF524" s="2" t="s">
        <v>342</v>
      </c>
      <c r="AH524" s="2" t="s">
        <v>78</v>
      </c>
      <c r="AI524" s="2" t="s">
        <v>275</v>
      </c>
      <c r="AJ524" s="2" t="s">
        <v>162</v>
      </c>
      <c r="AK524" s="2" t="s">
        <v>25057</v>
      </c>
      <c r="AL524" s="2" t="s">
        <v>16486</v>
      </c>
      <c r="AM524" s="3">
        <v>45657.644375000003</v>
      </c>
      <c r="AO524" s="2" t="s">
        <v>16486</v>
      </c>
      <c r="AP524" s="2">
        <v>5548786</v>
      </c>
      <c r="AQ524" s="2" t="s">
        <v>81</v>
      </c>
      <c r="AR524" s="3">
        <v>45658.870983796296</v>
      </c>
      <c r="AS524" s="2" t="s">
        <v>82</v>
      </c>
      <c r="AT524" s="3">
        <v>45657.5625</v>
      </c>
      <c r="AU524" s="2" t="s">
        <v>104</v>
      </c>
      <c r="AV524" s="2" t="s">
        <v>163</v>
      </c>
      <c r="AW524" s="2" t="s">
        <v>164</v>
      </c>
      <c r="AX524" s="2" t="s">
        <v>3797</v>
      </c>
      <c r="AZ524" s="3">
        <v>45658.870983796296</v>
      </c>
      <c r="BB524" s="2" t="s">
        <v>695</v>
      </c>
      <c r="BC524" s="2" t="s">
        <v>696</v>
      </c>
      <c r="BD524" s="2" t="s">
        <v>89</v>
      </c>
      <c r="BE524" s="2" t="s">
        <v>25058</v>
      </c>
      <c r="BF524" s="2" t="s">
        <v>147</v>
      </c>
      <c r="BG524" s="2" t="s">
        <v>58</v>
      </c>
      <c r="BH524" s="2" t="s">
        <v>26293</v>
      </c>
      <c r="BI524" s="2" t="s">
        <v>374</v>
      </c>
      <c r="BJ524" s="2" t="s">
        <v>26764</v>
      </c>
    </row>
    <row r="525" spans="1:62" s="2" customFormat="1" x14ac:dyDescent="0.35">
      <c r="A525" s="2">
        <v>2951442</v>
      </c>
      <c r="B525" s="2" t="s">
        <v>58</v>
      </c>
      <c r="C525" s="2">
        <v>42793661</v>
      </c>
      <c r="D525" s="2">
        <v>338676664</v>
      </c>
      <c r="E525" s="2" t="s">
        <v>59</v>
      </c>
      <c r="F525" s="2" t="s">
        <v>60</v>
      </c>
      <c r="G525" s="2" t="s">
        <v>25059</v>
      </c>
      <c r="I525" s="2">
        <v>772281854</v>
      </c>
      <c r="J525" s="2" t="s">
        <v>8868</v>
      </c>
      <c r="K525" s="2">
        <v>20</v>
      </c>
      <c r="L525" s="2" t="s">
        <v>357</v>
      </c>
      <c r="M525" s="2" t="s">
        <v>358</v>
      </c>
      <c r="N525" s="3">
        <v>45478.479490740741</v>
      </c>
      <c r="O525" s="2" t="s">
        <v>1153</v>
      </c>
      <c r="Q525" s="2" t="s">
        <v>66</v>
      </c>
      <c r="R525" s="3">
        <v>45657.643611111111</v>
      </c>
      <c r="S525" s="2" t="s">
        <v>15117</v>
      </c>
      <c r="T525" s="2" t="s">
        <v>334</v>
      </c>
      <c r="U525" s="2" t="s">
        <v>880</v>
      </c>
      <c r="V525" s="2" t="s">
        <v>451</v>
      </c>
      <c r="W525" s="2" t="s">
        <v>71</v>
      </c>
      <c r="X525" s="2" t="s">
        <v>317</v>
      </c>
      <c r="Y525" s="2" t="s">
        <v>376</v>
      </c>
      <c r="Z525" s="2" t="s">
        <v>99</v>
      </c>
      <c r="AA525" s="2" t="s">
        <v>6803</v>
      </c>
      <c r="AB525" s="2" t="s">
        <v>176</v>
      </c>
      <c r="AE525" s="3">
        <v>45659.635208333333</v>
      </c>
      <c r="AF525" s="2" t="s">
        <v>77</v>
      </c>
      <c r="AH525" s="2" t="s">
        <v>78</v>
      </c>
      <c r="AI525" s="2" t="s">
        <v>363</v>
      </c>
      <c r="AJ525" s="2" t="s">
        <v>101</v>
      </c>
      <c r="AK525" s="2" t="s">
        <v>25060</v>
      </c>
      <c r="AL525" s="2" t="s">
        <v>1853</v>
      </c>
      <c r="AM525" s="3">
        <v>45659.63548611111</v>
      </c>
      <c r="AN525" s="2" t="s">
        <v>25060</v>
      </c>
      <c r="AO525" s="2" t="s">
        <v>1853</v>
      </c>
      <c r="AP525" s="2">
        <v>5554750</v>
      </c>
      <c r="AQ525" s="2" t="s">
        <v>81</v>
      </c>
      <c r="AR525" s="3">
        <v>45659.759699074071</v>
      </c>
      <c r="AS525" s="2" t="s">
        <v>82</v>
      </c>
      <c r="AT525" s="3">
        <v>45659.5625</v>
      </c>
      <c r="AU525" s="2" t="s">
        <v>104</v>
      </c>
      <c r="AV525" s="2" t="s">
        <v>7591</v>
      </c>
      <c r="AW525" s="2" t="s">
        <v>7592</v>
      </c>
      <c r="AX525" s="2" t="s">
        <v>23847</v>
      </c>
      <c r="AZ525" s="3">
        <v>45659.759699074071</v>
      </c>
      <c r="BB525" s="2" t="s">
        <v>20460</v>
      </c>
      <c r="BC525" s="2" t="s">
        <v>10983</v>
      </c>
      <c r="BD525" s="2" t="s">
        <v>9057</v>
      </c>
      <c r="BE525" s="2" t="s">
        <v>25061</v>
      </c>
      <c r="BF525" s="2" t="s">
        <v>465</v>
      </c>
      <c r="BG525" s="2" t="s">
        <v>58</v>
      </c>
      <c r="BH525" s="2" t="s">
        <v>26293</v>
      </c>
      <c r="BI525" s="2" t="s">
        <v>26794</v>
      </c>
      <c r="BJ525" s="2" t="s">
        <v>26765</v>
      </c>
    </row>
    <row r="526" spans="1:62" s="2" customFormat="1" x14ac:dyDescent="0.35">
      <c r="A526" s="2">
        <v>2951458</v>
      </c>
      <c r="B526" s="2" t="s">
        <v>58</v>
      </c>
      <c r="C526" s="2">
        <v>44450761</v>
      </c>
      <c r="D526" s="2">
        <v>338032261</v>
      </c>
      <c r="E526" s="2" t="s">
        <v>59</v>
      </c>
      <c r="F526" s="2" t="s">
        <v>60</v>
      </c>
      <c r="G526" s="2" t="s">
        <v>25119</v>
      </c>
      <c r="H526" s="2" t="s">
        <v>25119</v>
      </c>
      <c r="I526" s="2">
        <v>776564267</v>
      </c>
      <c r="J526" s="2" t="s">
        <v>5687</v>
      </c>
      <c r="K526" s="2">
        <v>20</v>
      </c>
      <c r="L526" s="2" t="s">
        <v>357</v>
      </c>
      <c r="M526" s="2" t="s">
        <v>358</v>
      </c>
      <c r="N526" s="3">
        <v>45603.458333333336</v>
      </c>
      <c r="O526" s="2" t="s">
        <v>960</v>
      </c>
      <c r="Q526" s="2" t="s">
        <v>66</v>
      </c>
      <c r="R526" s="3">
        <v>45657.651817129627</v>
      </c>
      <c r="S526" s="2" t="s">
        <v>450</v>
      </c>
      <c r="T526" s="2" t="s">
        <v>334</v>
      </c>
      <c r="U526" s="2" t="s">
        <v>69</v>
      </c>
      <c r="V526" s="2" t="s">
        <v>1295</v>
      </c>
      <c r="W526" s="2" t="s">
        <v>118</v>
      </c>
      <c r="X526" s="2" t="s">
        <v>119</v>
      </c>
      <c r="Y526" s="2" t="s">
        <v>11584</v>
      </c>
      <c r="Z526" s="2" t="s">
        <v>473</v>
      </c>
      <c r="AA526" s="2" t="s">
        <v>22360</v>
      </c>
      <c r="AB526" s="2" t="s">
        <v>176</v>
      </c>
      <c r="AE526" s="3">
        <v>45657.652013888888</v>
      </c>
      <c r="AF526" s="2" t="s">
        <v>342</v>
      </c>
      <c r="AH526" s="2" t="s">
        <v>78</v>
      </c>
      <c r="AI526" s="2" t="s">
        <v>79</v>
      </c>
      <c r="AJ526" s="2" t="s">
        <v>123</v>
      </c>
      <c r="AK526" s="2" t="s">
        <v>25120</v>
      </c>
      <c r="AL526" s="2" t="s">
        <v>450</v>
      </c>
      <c r="AM526" s="3">
        <v>45657.652106481481</v>
      </c>
      <c r="AO526" s="2" t="s">
        <v>450</v>
      </c>
      <c r="AP526" s="2">
        <v>5548865</v>
      </c>
      <c r="AQ526" s="2" t="s">
        <v>81</v>
      </c>
      <c r="AR526" s="3">
        <v>45658.74454861111</v>
      </c>
      <c r="AS526" s="2" t="s">
        <v>82</v>
      </c>
      <c r="AT526" s="3">
        <v>45657.333333333336</v>
      </c>
      <c r="AU526" s="2" t="s">
        <v>104</v>
      </c>
      <c r="AV526" s="2" t="s">
        <v>125</v>
      </c>
      <c r="AW526" s="2" t="s">
        <v>126</v>
      </c>
      <c r="AX526" s="2" t="s">
        <v>921</v>
      </c>
      <c r="AZ526" s="3">
        <v>45658.74454861111</v>
      </c>
      <c r="BB526" s="2" t="s">
        <v>695</v>
      </c>
      <c r="BC526" s="2" t="s">
        <v>696</v>
      </c>
      <c r="BD526" s="2" t="s">
        <v>89</v>
      </c>
      <c r="BE526" s="2" t="s">
        <v>25121</v>
      </c>
      <c r="BF526" s="2" t="s">
        <v>91</v>
      </c>
      <c r="BG526" s="2" t="s">
        <v>58</v>
      </c>
      <c r="BH526" s="2" t="s">
        <v>26293</v>
      </c>
      <c r="BI526" s="2" t="s">
        <v>374</v>
      </c>
      <c r="BJ526" s="2" t="s">
        <v>26766</v>
      </c>
    </row>
    <row r="527" spans="1:62" s="2" customFormat="1" x14ac:dyDescent="0.35">
      <c r="A527" s="2">
        <v>2951477</v>
      </c>
      <c r="B527" s="2" t="s">
        <v>58</v>
      </c>
      <c r="C527" s="2">
        <v>40313091</v>
      </c>
      <c r="D527" s="2">
        <v>338400282</v>
      </c>
      <c r="E527" s="2" t="s">
        <v>59</v>
      </c>
      <c r="F527" s="2" t="s">
        <v>60</v>
      </c>
      <c r="G527" s="2" t="s">
        <v>25173</v>
      </c>
      <c r="I527" s="2">
        <v>771230990</v>
      </c>
      <c r="J527" s="2" t="s">
        <v>25174</v>
      </c>
      <c r="K527" s="2">
        <v>20</v>
      </c>
      <c r="L527" s="2" t="s">
        <v>357</v>
      </c>
      <c r="M527" s="2" t="s">
        <v>358</v>
      </c>
      <c r="N527" s="3">
        <v>44989.708333333336</v>
      </c>
      <c r="O527" s="2" t="s">
        <v>1153</v>
      </c>
      <c r="Q527" s="2" t="s">
        <v>66</v>
      </c>
      <c r="R527" s="3">
        <v>45657.658217592594</v>
      </c>
      <c r="S527" s="2" t="s">
        <v>450</v>
      </c>
      <c r="T527" s="2" t="s">
        <v>334</v>
      </c>
      <c r="U527" s="2" t="s">
        <v>914</v>
      </c>
      <c r="V527" s="2" t="s">
        <v>25175</v>
      </c>
      <c r="W527" s="2" t="s">
        <v>71</v>
      </c>
      <c r="X527" s="2" t="s">
        <v>198</v>
      </c>
      <c r="Y527" s="2" t="s">
        <v>2297</v>
      </c>
      <c r="Z527" s="2" t="s">
        <v>200</v>
      </c>
      <c r="AA527" s="2" t="s">
        <v>14145</v>
      </c>
      <c r="AB527" s="2" t="s">
        <v>14145</v>
      </c>
      <c r="AE527" s="3">
        <v>45658.886793981481</v>
      </c>
      <c r="AF527" s="2" t="s">
        <v>77</v>
      </c>
      <c r="AH527" s="2" t="s">
        <v>142</v>
      </c>
      <c r="AI527" s="2" t="s">
        <v>58</v>
      </c>
      <c r="AJ527" s="2" t="s">
        <v>800</v>
      </c>
      <c r="AK527" s="2" t="s">
        <v>24661</v>
      </c>
      <c r="AL527" s="2" t="s">
        <v>968</v>
      </c>
      <c r="AM527" s="3">
        <v>45658.886921296296</v>
      </c>
      <c r="AN527" s="2" t="s">
        <v>24661</v>
      </c>
      <c r="AO527" s="2" t="s">
        <v>968</v>
      </c>
      <c r="AP527" s="2">
        <v>5552636</v>
      </c>
      <c r="AQ527" s="2" t="s">
        <v>81</v>
      </c>
      <c r="AR527" s="3">
        <v>45659.447951388887</v>
      </c>
      <c r="AS527" s="2" t="s">
        <v>82</v>
      </c>
      <c r="AT527" s="3">
        <v>45659.333333333336</v>
      </c>
      <c r="AU527" s="2" t="s">
        <v>104</v>
      </c>
      <c r="AV527" s="2" t="s">
        <v>1030</v>
      </c>
      <c r="AW527" s="2" t="s">
        <v>1031</v>
      </c>
      <c r="AX527" s="2" t="s">
        <v>1032</v>
      </c>
      <c r="AZ527" s="3">
        <v>45659.447951388887</v>
      </c>
      <c r="BB527" s="2" t="s">
        <v>1695</v>
      </c>
      <c r="BC527" s="2" t="s">
        <v>936</v>
      </c>
      <c r="BD527" s="2" t="s">
        <v>1696</v>
      </c>
      <c r="BE527" s="2" t="s">
        <v>25176</v>
      </c>
      <c r="BF527" s="2" t="s">
        <v>21349</v>
      </c>
      <c r="BG527" s="2" t="s">
        <v>58</v>
      </c>
      <c r="BH527" s="2" t="s">
        <v>26293</v>
      </c>
      <c r="BI527" s="2" t="s">
        <v>26794</v>
      </c>
      <c r="BJ527" s="2" t="s">
        <v>26767</v>
      </c>
    </row>
    <row r="528" spans="1:62" s="2" customFormat="1" x14ac:dyDescent="0.35">
      <c r="A528" s="2">
        <v>2951483</v>
      </c>
      <c r="B528" s="2" t="s">
        <v>720</v>
      </c>
      <c r="C528" s="2">
        <v>76161</v>
      </c>
      <c r="D528" s="2">
        <v>338896000</v>
      </c>
      <c r="E528" s="2" t="s">
        <v>59</v>
      </c>
      <c r="F528" s="2" t="s">
        <v>60</v>
      </c>
      <c r="G528" s="2" t="s">
        <v>25196</v>
      </c>
      <c r="I528" s="2">
        <v>773125766</v>
      </c>
      <c r="J528" s="2" t="s">
        <v>5253</v>
      </c>
      <c r="K528" s="2">
        <v>20</v>
      </c>
      <c r="L528" s="2" t="s">
        <v>447</v>
      </c>
      <c r="M528" s="2" t="s">
        <v>448</v>
      </c>
      <c r="N528" s="3">
        <v>37616.645833333336</v>
      </c>
      <c r="O528" s="2" t="s">
        <v>10994</v>
      </c>
      <c r="Q528" s="2" t="s">
        <v>66</v>
      </c>
      <c r="R528" s="3">
        <v>45657.663576388892</v>
      </c>
      <c r="S528" s="2" t="s">
        <v>14869</v>
      </c>
      <c r="T528" s="2" t="s">
        <v>334</v>
      </c>
      <c r="U528" s="2" t="s">
        <v>901</v>
      </c>
      <c r="V528" s="2" t="s">
        <v>25197</v>
      </c>
      <c r="W528" s="2" t="s">
        <v>288</v>
      </c>
      <c r="X528" s="2" t="s">
        <v>289</v>
      </c>
      <c r="Y528" s="2" t="s">
        <v>13634</v>
      </c>
      <c r="Z528" s="2" t="s">
        <v>2075</v>
      </c>
      <c r="AA528" s="2" t="s">
        <v>2075</v>
      </c>
      <c r="AB528" s="2" t="s">
        <v>176</v>
      </c>
      <c r="AE528" s="3">
        <v>45657.663819444446</v>
      </c>
      <c r="AF528" s="2" t="s">
        <v>543</v>
      </c>
      <c r="AG528" s="2">
        <v>48</v>
      </c>
      <c r="AH528" s="2" t="s">
        <v>78</v>
      </c>
      <c r="AI528" s="2" t="s">
        <v>363</v>
      </c>
      <c r="AJ528" s="2" t="s">
        <v>364</v>
      </c>
      <c r="AK528" s="2" t="s">
        <v>25198</v>
      </c>
      <c r="AL528" s="2" t="s">
        <v>14869</v>
      </c>
      <c r="AM528" s="3">
        <v>45657.663877314815</v>
      </c>
      <c r="AO528" s="2" t="s">
        <v>14869</v>
      </c>
      <c r="AP528" s="2">
        <v>5549038</v>
      </c>
      <c r="AQ528" s="2" t="s">
        <v>81</v>
      </c>
      <c r="AR528" s="3">
        <v>45659.48369212963</v>
      </c>
      <c r="AS528" s="2" t="s">
        <v>82</v>
      </c>
      <c r="AT528" s="3">
        <v>45657.5625</v>
      </c>
      <c r="AU528" s="2" t="s">
        <v>104</v>
      </c>
      <c r="AV528" s="2" t="s">
        <v>682</v>
      </c>
      <c r="AW528" s="2" t="s">
        <v>683</v>
      </c>
      <c r="AX528" s="2" t="s">
        <v>1190</v>
      </c>
      <c r="AY528" s="3">
        <v>45659.663819444446</v>
      </c>
      <c r="AZ528" s="3">
        <v>45659.48369212963</v>
      </c>
      <c r="BA528" s="2" t="s">
        <v>460</v>
      </c>
      <c r="BB528" s="2" t="s">
        <v>280</v>
      </c>
      <c r="BC528" s="2" t="s">
        <v>281</v>
      </c>
      <c r="BD528" s="2" t="s">
        <v>282</v>
      </c>
      <c r="BE528" s="2" t="s">
        <v>25199</v>
      </c>
      <c r="BF528" s="2" t="s">
        <v>301</v>
      </c>
      <c r="BG528" s="2" t="s">
        <v>26292</v>
      </c>
      <c r="BH528" s="2" t="s">
        <v>26291</v>
      </c>
      <c r="BI528" s="2" t="s">
        <v>26791</v>
      </c>
      <c r="BJ528" s="2" t="s">
        <v>26768</v>
      </c>
    </row>
    <row r="529" spans="1:62" s="2" customFormat="1" x14ac:dyDescent="0.35">
      <c r="A529" s="2">
        <v>2951487</v>
      </c>
      <c r="B529" s="2" t="s">
        <v>354</v>
      </c>
      <c r="C529" s="2">
        <v>2419051</v>
      </c>
      <c r="D529" s="2">
        <v>338344280</v>
      </c>
      <c r="E529" s="2" t="s">
        <v>59</v>
      </c>
      <c r="F529" s="2" t="s">
        <v>60</v>
      </c>
      <c r="G529" s="2" t="s">
        <v>14305</v>
      </c>
      <c r="I529" s="2">
        <v>787385049</v>
      </c>
      <c r="J529" s="2" t="s">
        <v>11832</v>
      </c>
      <c r="K529" s="2">
        <v>20</v>
      </c>
      <c r="L529" s="2" t="s">
        <v>2128</v>
      </c>
      <c r="M529" s="2" t="s">
        <v>1152</v>
      </c>
      <c r="N529" s="3">
        <v>40513</v>
      </c>
      <c r="O529" s="2" t="s">
        <v>6922</v>
      </c>
      <c r="Q529" s="2" t="s">
        <v>66</v>
      </c>
      <c r="R529" s="3">
        <v>45657.665196759262</v>
      </c>
      <c r="S529" s="2" t="s">
        <v>14946</v>
      </c>
      <c r="T529" s="2" t="s">
        <v>334</v>
      </c>
      <c r="U529" s="2" t="s">
        <v>215</v>
      </c>
      <c r="V529" s="2" t="s">
        <v>25209</v>
      </c>
      <c r="W529" s="2" t="s">
        <v>400</v>
      </c>
      <c r="X529" s="2" t="s">
        <v>419</v>
      </c>
      <c r="Y529" s="2" t="s">
        <v>14307</v>
      </c>
      <c r="Z529" s="2" t="s">
        <v>1471</v>
      </c>
      <c r="AC529" s="2" t="s">
        <v>14308</v>
      </c>
      <c r="AE529" s="3">
        <v>45657.665462962963</v>
      </c>
      <c r="AF529" s="2" t="s">
        <v>3132</v>
      </c>
      <c r="AH529" s="2" t="s">
        <v>78</v>
      </c>
      <c r="AI529" s="2" t="s">
        <v>363</v>
      </c>
      <c r="AJ529" s="2" t="s">
        <v>6303</v>
      </c>
      <c r="AK529" s="2" t="s">
        <v>25209</v>
      </c>
      <c r="AL529" s="2" t="s">
        <v>14946</v>
      </c>
      <c r="AM529" s="3">
        <v>45657.665497685186</v>
      </c>
      <c r="AO529" s="2" t="s">
        <v>14946</v>
      </c>
      <c r="AP529" s="2">
        <v>5549059</v>
      </c>
      <c r="AQ529" s="2" t="s">
        <v>81</v>
      </c>
      <c r="AR529" s="3">
        <v>45658.515127314815</v>
      </c>
      <c r="AS529" s="2" t="s">
        <v>82</v>
      </c>
      <c r="AT529" s="3">
        <v>45657.333333333336</v>
      </c>
      <c r="AU529" s="2" t="s">
        <v>83</v>
      </c>
      <c r="AV529" s="2" t="s">
        <v>423</v>
      </c>
      <c r="AW529" s="2" t="s">
        <v>424</v>
      </c>
      <c r="AX529" s="2" t="s">
        <v>3742</v>
      </c>
      <c r="AZ529" s="3">
        <v>45658.515127314815</v>
      </c>
      <c r="BB529" s="2" t="s">
        <v>6773</v>
      </c>
      <c r="BC529" s="2" t="s">
        <v>2275</v>
      </c>
      <c r="BD529" s="2" t="s">
        <v>6774</v>
      </c>
      <c r="BE529" s="2" t="s">
        <v>19243</v>
      </c>
      <c r="BF529" s="2" t="s">
        <v>353</v>
      </c>
      <c r="BG529" s="2" t="s">
        <v>26292</v>
      </c>
      <c r="BH529" s="2" t="s">
        <v>26293</v>
      </c>
      <c r="BI529" s="2" t="s">
        <v>26793</v>
      </c>
      <c r="BJ529" s="2" t="s">
        <v>26470</v>
      </c>
    </row>
    <row r="530" spans="1:62" s="2" customFormat="1" x14ac:dyDescent="0.35">
      <c r="A530" s="2">
        <v>2951490</v>
      </c>
      <c r="B530" s="2" t="s">
        <v>58</v>
      </c>
      <c r="C530" s="2">
        <v>40310481</v>
      </c>
      <c r="D530" s="2">
        <v>338233734</v>
      </c>
      <c r="E530" s="2" t="s">
        <v>59</v>
      </c>
      <c r="F530" s="2" t="s">
        <v>60</v>
      </c>
      <c r="G530" s="2" t="s">
        <v>25216</v>
      </c>
      <c r="I530" s="2">
        <v>782928559</v>
      </c>
      <c r="J530" s="2" t="s">
        <v>25217</v>
      </c>
      <c r="K530" s="2">
        <v>20</v>
      </c>
      <c r="L530" s="2" t="s">
        <v>357</v>
      </c>
      <c r="M530" s="2" t="s">
        <v>358</v>
      </c>
      <c r="N530" s="3">
        <v>45156.708333333336</v>
      </c>
      <c r="O530" s="2" t="s">
        <v>537</v>
      </c>
      <c r="Q530" s="2" t="s">
        <v>66</v>
      </c>
      <c r="R530" s="3">
        <v>45657.667511574073</v>
      </c>
      <c r="S530" s="2" t="s">
        <v>14869</v>
      </c>
      <c r="T530" s="2" t="s">
        <v>334</v>
      </c>
      <c r="U530" s="2" t="s">
        <v>69</v>
      </c>
      <c r="V530" s="2" t="s">
        <v>25218</v>
      </c>
      <c r="W530" s="2" t="s">
        <v>288</v>
      </c>
      <c r="X530" s="2" t="s">
        <v>289</v>
      </c>
      <c r="Y530" s="2" t="s">
        <v>9708</v>
      </c>
      <c r="Z530" s="2" t="s">
        <v>1617</v>
      </c>
      <c r="AA530" s="2" t="s">
        <v>1617</v>
      </c>
      <c r="AB530" s="2" t="s">
        <v>176</v>
      </c>
      <c r="AE530" s="3">
        <v>45657.667766203704</v>
      </c>
      <c r="AF530" s="2" t="s">
        <v>543</v>
      </c>
      <c r="AG530" s="2">
        <v>48</v>
      </c>
      <c r="AH530" s="2" t="s">
        <v>78</v>
      </c>
      <c r="AI530" s="2" t="s">
        <v>363</v>
      </c>
      <c r="AJ530" s="2" t="s">
        <v>364</v>
      </c>
      <c r="AK530" s="2" t="s">
        <v>18976</v>
      </c>
      <c r="AL530" s="2" t="s">
        <v>14869</v>
      </c>
      <c r="AM530" s="3">
        <v>45657.667812500003</v>
      </c>
      <c r="AO530" s="2" t="s">
        <v>14869</v>
      </c>
      <c r="AP530" s="2">
        <v>5549081</v>
      </c>
      <c r="AQ530" s="2" t="s">
        <v>81</v>
      </c>
      <c r="AR530" s="3">
        <v>45658.734456018516</v>
      </c>
      <c r="AS530" s="2" t="s">
        <v>82</v>
      </c>
      <c r="AT530" s="3">
        <v>45657.5625</v>
      </c>
      <c r="AU530" s="2" t="s">
        <v>104</v>
      </c>
      <c r="AV530" s="2" t="s">
        <v>682</v>
      </c>
      <c r="AW530" s="2" t="s">
        <v>683</v>
      </c>
      <c r="AX530" s="2" t="s">
        <v>1373</v>
      </c>
      <c r="AY530" s="3">
        <v>45659.667766203704</v>
      </c>
      <c r="AZ530" s="3">
        <v>45658.734456018516</v>
      </c>
      <c r="BA530" s="2" t="s">
        <v>460</v>
      </c>
      <c r="BB530" s="2" t="s">
        <v>1374</v>
      </c>
      <c r="BC530" s="2" t="s">
        <v>888</v>
      </c>
      <c r="BD530" s="2" t="s">
        <v>1375</v>
      </c>
      <c r="BE530" s="2" t="s">
        <v>1376</v>
      </c>
      <c r="BF530" s="2" t="s">
        <v>301</v>
      </c>
      <c r="BG530" s="2" t="s">
        <v>58</v>
      </c>
      <c r="BH530" s="2" t="s">
        <v>26293</v>
      </c>
      <c r="BI530" s="2" t="s">
        <v>26786</v>
      </c>
      <c r="BJ530" s="2" t="s">
        <v>26769</v>
      </c>
    </row>
    <row r="531" spans="1:62" s="2" customFormat="1" x14ac:dyDescent="0.35">
      <c r="A531" s="2">
        <v>2951500</v>
      </c>
      <c r="B531" s="2" t="s">
        <v>354</v>
      </c>
      <c r="C531" s="2">
        <v>36651671</v>
      </c>
      <c r="D531" s="2">
        <v>339711349</v>
      </c>
      <c r="E531" s="2" t="s">
        <v>59</v>
      </c>
      <c r="F531" s="2" t="s">
        <v>60</v>
      </c>
      <c r="G531" s="2" t="s">
        <v>25250</v>
      </c>
      <c r="I531" s="2">
        <v>77463707</v>
      </c>
      <c r="J531" s="2" t="s">
        <v>2477</v>
      </c>
      <c r="K531" s="2">
        <v>20</v>
      </c>
      <c r="L531" s="2" t="s">
        <v>357</v>
      </c>
      <c r="M531" s="2" t="s">
        <v>358</v>
      </c>
      <c r="N531" s="3">
        <v>44125.659722222219</v>
      </c>
      <c r="O531" s="2" t="s">
        <v>6243</v>
      </c>
      <c r="Q531" s="2" t="s">
        <v>66</v>
      </c>
      <c r="R531" s="3">
        <v>45657.671539351853</v>
      </c>
      <c r="S531" s="2" t="s">
        <v>15339</v>
      </c>
      <c r="T531" s="2" t="s">
        <v>334</v>
      </c>
      <c r="U531" s="2" t="s">
        <v>215</v>
      </c>
      <c r="V531" s="2" t="s">
        <v>25251</v>
      </c>
      <c r="Y531" s="2" t="s">
        <v>5013</v>
      </c>
      <c r="Z531" s="2" t="s">
        <v>1814</v>
      </c>
      <c r="AA531" s="2" t="s">
        <v>2254</v>
      </c>
      <c r="AB531" s="2" t="s">
        <v>25252</v>
      </c>
      <c r="AE531" s="3">
        <v>45657.671770833331</v>
      </c>
      <c r="AF531" s="2" t="s">
        <v>77</v>
      </c>
      <c r="AH531" s="2" t="s">
        <v>78</v>
      </c>
      <c r="AI531" s="2" t="s">
        <v>363</v>
      </c>
      <c r="AJ531" s="2" t="s">
        <v>364</v>
      </c>
      <c r="AK531" s="2" t="s">
        <v>25253</v>
      </c>
      <c r="AL531" s="2" t="s">
        <v>15339</v>
      </c>
      <c r="AM531" s="3">
        <v>45657.6718287037</v>
      </c>
      <c r="AO531" s="2" t="s">
        <v>15339</v>
      </c>
      <c r="AP531" s="2">
        <v>5549119</v>
      </c>
      <c r="AQ531" s="2" t="s">
        <v>81</v>
      </c>
      <c r="AR531" s="3">
        <v>45658.695057870369</v>
      </c>
      <c r="AS531" s="2" t="s">
        <v>82</v>
      </c>
      <c r="AT531" s="3">
        <v>45657.333333333336</v>
      </c>
      <c r="AU531" s="2" t="s">
        <v>104</v>
      </c>
      <c r="AV531" s="2" t="s">
        <v>1817</v>
      </c>
      <c r="AW531" s="2" t="s">
        <v>1818</v>
      </c>
      <c r="AX531" s="2" t="s">
        <v>3093</v>
      </c>
      <c r="AZ531" s="3">
        <v>45658.695057870369</v>
      </c>
      <c r="BB531" s="2" t="s">
        <v>2677</v>
      </c>
      <c r="BC531" s="2" t="s">
        <v>2678</v>
      </c>
      <c r="BD531" s="2" t="s">
        <v>532</v>
      </c>
      <c r="BE531" s="2" t="s">
        <v>25254</v>
      </c>
      <c r="BF531" s="2" t="s">
        <v>968</v>
      </c>
      <c r="BG531" s="2" t="s">
        <v>26292</v>
      </c>
      <c r="BH531" s="2" t="s">
        <v>26293</v>
      </c>
      <c r="BI531" s="2" t="s">
        <v>26795</v>
      </c>
      <c r="BJ531" s="2" t="s">
        <v>26770</v>
      </c>
    </row>
    <row r="532" spans="1:62" s="2" customFormat="1" x14ac:dyDescent="0.35">
      <c r="A532" s="2">
        <v>2951527</v>
      </c>
      <c r="B532" s="2" t="s">
        <v>58</v>
      </c>
      <c r="C532" s="2">
        <v>40087171</v>
      </c>
      <c r="D532" s="2">
        <v>338218099</v>
      </c>
      <c r="E532" s="2" t="s">
        <v>59</v>
      </c>
      <c r="F532" s="2" t="s">
        <v>60</v>
      </c>
      <c r="G532" s="2" t="s">
        <v>7949</v>
      </c>
      <c r="I532" s="2">
        <v>784767622</v>
      </c>
      <c r="J532" s="2" t="s">
        <v>25340</v>
      </c>
      <c r="K532" s="2">
        <v>20</v>
      </c>
      <c r="L532" s="2" t="s">
        <v>357</v>
      </c>
      <c r="M532" s="2" t="s">
        <v>358</v>
      </c>
      <c r="N532" s="3">
        <v>44903.708333333336</v>
      </c>
      <c r="O532" s="2" t="s">
        <v>537</v>
      </c>
      <c r="Q532" s="2" t="s">
        <v>66</v>
      </c>
      <c r="R532" s="3">
        <v>45657.688055555554</v>
      </c>
      <c r="S532" s="2" t="s">
        <v>360</v>
      </c>
      <c r="T532" s="2" t="s">
        <v>334</v>
      </c>
      <c r="U532" s="2" t="s">
        <v>69</v>
      </c>
      <c r="V532" s="2" t="s">
        <v>2493</v>
      </c>
      <c r="W532" s="2" t="s">
        <v>288</v>
      </c>
      <c r="X532" s="2" t="s">
        <v>289</v>
      </c>
      <c r="Y532" s="2" t="s">
        <v>5913</v>
      </c>
      <c r="Z532" s="2" t="s">
        <v>291</v>
      </c>
      <c r="AA532" s="2" t="s">
        <v>291</v>
      </c>
      <c r="AB532" s="2" t="s">
        <v>7952</v>
      </c>
      <c r="AE532" s="3">
        <v>45659.752152777779</v>
      </c>
      <c r="AF532" s="2" t="s">
        <v>543</v>
      </c>
      <c r="AG532" s="2">
        <v>48</v>
      </c>
      <c r="AH532" s="2" t="s">
        <v>78</v>
      </c>
      <c r="AI532" s="2" t="s">
        <v>58</v>
      </c>
      <c r="AJ532" s="2" t="s">
        <v>101</v>
      </c>
      <c r="AK532" s="2" t="s">
        <v>25341</v>
      </c>
      <c r="AL532" s="2" t="s">
        <v>1300</v>
      </c>
      <c r="AM532" s="3">
        <v>45659.752245370371</v>
      </c>
      <c r="AN532" s="2" t="s">
        <v>25341</v>
      </c>
      <c r="AO532" s="2" t="s">
        <v>1300</v>
      </c>
      <c r="AP532" s="2">
        <v>5555611</v>
      </c>
      <c r="AQ532" s="2" t="s">
        <v>81</v>
      </c>
      <c r="AR532" s="3">
        <v>45659.75440972222</v>
      </c>
      <c r="AS532" s="2" t="s">
        <v>82</v>
      </c>
      <c r="AT532" s="3">
        <v>45659.5625</v>
      </c>
      <c r="AU532" s="2" t="s">
        <v>104</v>
      </c>
      <c r="AV532" s="2" t="s">
        <v>294</v>
      </c>
      <c r="AW532" s="2" t="s">
        <v>295</v>
      </c>
      <c r="AX532" s="2" t="s">
        <v>296</v>
      </c>
      <c r="AY532" s="3">
        <v>45661.752152777779</v>
      </c>
      <c r="AZ532" s="3">
        <v>45659.75440972222</v>
      </c>
      <c r="BA532" s="2" t="s">
        <v>460</v>
      </c>
      <c r="BB532" s="2" t="s">
        <v>1442</v>
      </c>
      <c r="BC532" s="2" t="s">
        <v>1443</v>
      </c>
      <c r="BD532" s="2" t="s">
        <v>1444</v>
      </c>
      <c r="BF532" s="2" t="s">
        <v>1300</v>
      </c>
      <c r="BG532" s="2" t="s">
        <v>58</v>
      </c>
      <c r="BH532" s="2" t="s">
        <v>26293</v>
      </c>
      <c r="BI532" s="2" t="s">
        <v>26788</v>
      </c>
      <c r="BJ532" s="2" t="s">
        <v>26771</v>
      </c>
    </row>
    <row r="533" spans="1:62" s="2" customFormat="1" x14ac:dyDescent="0.35">
      <c r="A533" s="2">
        <v>2951530</v>
      </c>
      <c r="B533" s="2" t="s">
        <v>58</v>
      </c>
      <c r="C533" s="2">
        <v>34461591</v>
      </c>
      <c r="D533" s="2">
        <v>338670963</v>
      </c>
      <c r="E533" s="2" t="s">
        <v>59</v>
      </c>
      <c r="F533" s="2" t="s">
        <v>60</v>
      </c>
      <c r="G533" s="2" t="s">
        <v>20140</v>
      </c>
      <c r="H533" s="2" t="s">
        <v>20141</v>
      </c>
      <c r="I533" s="2">
        <v>776498449</v>
      </c>
      <c r="J533" s="2" t="s">
        <v>4553</v>
      </c>
      <c r="K533" s="2">
        <v>12</v>
      </c>
      <c r="L533" s="2" t="s">
        <v>357</v>
      </c>
      <c r="M533" s="2" t="s">
        <v>358</v>
      </c>
      <c r="N533" s="3">
        <v>45649.650011574071</v>
      </c>
      <c r="O533" s="2" t="s">
        <v>537</v>
      </c>
      <c r="Q533" s="2" t="s">
        <v>66</v>
      </c>
      <c r="R533" s="3">
        <v>45657.688935185186</v>
      </c>
      <c r="S533" s="2" t="s">
        <v>457</v>
      </c>
      <c r="T533" s="2" t="s">
        <v>334</v>
      </c>
      <c r="U533" s="2" t="s">
        <v>880</v>
      </c>
      <c r="V533" s="2" t="s">
        <v>25348</v>
      </c>
      <c r="W533" s="2" t="s">
        <v>71</v>
      </c>
      <c r="X533" s="2" t="s">
        <v>650</v>
      </c>
      <c r="Y533" s="2" t="s">
        <v>9441</v>
      </c>
      <c r="Z533" s="2" t="s">
        <v>200</v>
      </c>
      <c r="AA533" s="2" t="s">
        <v>1947</v>
      </c>
      <c r="AB533" s="2" t="s">
        <v>176</v>
      </c>
      <c r="AC533" s="2">
        <v>7940</v>
      </c>
      <c r="AE533" s="3">
        <v>45660.500439814816</v>
      </c>
      <c r="AF533" s="2" t="s">
        <v>342</v>
      </c>
      <c r="AH533" s="2" t="s">
        <v>78</v>
      </c>
      <c r="AI533" s="2" t="s">
        <v>58</v>
      </c>
      <c r="AJ533" s="2" t="s">
        <v>101</v>
      </c>
      <c r="AK533" s="2" t="s">
        <v>25349</v>
      </c>
      <c r="AL533" s="2" t="s">
        <v>25350</v>
      </c>
      <c r="AM533" s="3">
        <v>45660.500555555554</v>
      </c>
      <c r="AN533" s="2" t="s">
        <v>25349</v>
      </c>
      <c r="AO533" s="2" t="s">
        <v>25350</v>
      </c>
      <c r="AP533" s="2">
        <v>5557360</v>
      </c>
      <c r="AQ533" s="2" t="s">
        <v>81</v>
      </c>
      <c r="AR533" s="3">
        <v>45661.548425925925</v>
      </c>
      <c r="AS533" s="2" t="s">
        <v>82</v>
      </c>
      <c r="AT533" s="3">
        <v>45660.333333333336</v>
      </c>
      <c r="AU533" s="2" t="s">
        <v>104</v>
      </c>
      <c r="AV533" s="2" t="s">
        <v>1134</v>
      </c>
      <c r="AW533" s="2" t="s">
        <v>1135</v>
      </c>
      <c r="AX533" s="2" t="s">
        <v>1136</v>
      </c>
      <c r="AZ533" s="3">
        <v>45661.548425925925</v>
      </c>
      <c r="BB533" s="2" t="s">
        <v>2137</v>
      </c>
      <c r="BC533" s="2" t="s">
        <v>1917</v>
      </c>
      <c r="BD533" s="2" t="s">
        <v>2138</v>
      </c>
      <c r="BE533" s="2" t="s">
        <v>25351</v>
      </c>
      <c r="BF533" s="2" t="s">
        <v>2140</v>
      </c>
      <c r="BG533" s="2" t="s">
        <v>58</v>
      </c>
      <c r="BH533" s="2" t="s">
        <v>26293</v>
      </c>
      <c r="BI533" s="2" t="s">
        <v>26792</v>
      </c>
      <c r="BJ533" s="2" t="s">
        <v>26630</v>
      </c>
    </row>
    <row r="534" spans="1:62" s="2" customFormat="1" x14ac:dyDescent="0.35">
      <c r="A534" s="2">
        <v>2951553</v>
      </c>
      <c r="B534" s="2" t="s">
        <v>58</v>
      </c>
      <c r="C534" s="2">
        <v>37358881</v>
      </c>
      <c r="D534" s="2">
        <v>338684490</v>
      </c>
      <c r="E534" s="2" t="s">
        <v>59</v>
      </c>
      <c r="F534" s="2" t="s">
        <v>60</v>
      </c>
      <c r="G534" s="2" t="s">
        <v>25274</v>
      </c>
      <c r="I534" s="2">
        <v>773069143</v>
      </c>
      <c r="J534" s="2" t="s">
        <v>11128</v>
      </c>
      <c r="K534" s="2">
        <v>12</v>
      </c>
      <c r="L534" s="2" t="s">
        <v>63</v>
      </c>
      <c r="M534" s="2" t="s">
        <v>64</v>
      </c>
      <c r="N534" s="3">
        <v>44348.472222222219</v>
      </c>
      <c r="O534" s="2" t="s">
        <v>1294</v>
      </c>
      <c r="Q534" s="2" t="s">
        <v>66</v>
      </c>
      <c r="R534" s="3">
        <v>45657.702025462961</v>
      </c>
      <c r="S534" s="2" t="s">
        <v>1932</v>
      </c>
      <c r="T534" s="2" t="s">
        <v>334</v>
      </c>
      <c r="U534" s="2" t="s">
        <v>69</v>
      </c>
      <c r="V534" s="2" t="s">
        <v>25415</v>
      </c>
      <c r="W534" s="2" t="s">
        <v>71</v>
      </c>
      <c r="X534" s="2" t="s">
        <v>431</v>
      </c>
      <c r="Y534" s="2" t="s">
        <v>25416</v>
      </c>
      <c r="Z534" s="2" t="s">
        <v>1067</v>
      </c>
      <c r="AA534" s="2" t="s">
        <v>25417</v>
      </c>
      <c r="AB534" s="2" t="s">
        <v>25417</v>
      </c>
      <c r="AE534" s="3">
        <v>45658.698194444441</v>
      </c>
      <c r="AF534" s="2" t="s">
        <v>543</v>
      </c>
      <c r="AG534" s="2">
        <v>48</v>
      </c>
      <c r="AH534" s="2" t="s">
        <v>142</v>
      </c>
      <c r="AI534" s="2" t="s">
        <v>2154</v>
      </c>
      <c r="AJ534" s="2" t="s">
        <v>800</v>
      </c>
      <c r="AK534" s="2" t="s">
        <v>25418</v>
      </c>
      <c r="AL534" s="2" t="s">
        <v>1061</v>
      </c>
      <c r="AM534" s="3">
        <v>45658.698287037034</v>
      </c>
      <c r="AN534" s="2" t="s">
        <v>25418</v>
      </c>
      <c r="AO534" s="2" t="s">
        <v>1061</v>
      </c>
      <c r="AP534" s="2">
        <v>5552376</v>
      </c>
      <c r="AQ534" s="2" t="s">
        <v>81</v>
      </c>
      <c r="AR534" s="3">
        <v>45659.598425925928</v>
      </c>
      <c r="AS534" s="2" t="s">
        <v>82</v>
      </c>
      <c r="AT534" s="3">
        <v>45659.305555555555</v>
      </c>
      <c r="AU534" s="2" t="s">
        <v>104</v>
      </c>
      <c r="AV534" s="2" t="s">
        <v>436</v>
      </c>
      <c r="AW534" s="2" t="s">
        <v>437</v>
      </c>
      <c r="AX534" s="2" t="s">
        <v>438</v>
      </c>
      <c r="AY534" s="3">
        <v>45660.698194444441</v>
      </c>
      <c r="AZ534" s="3">
        <v>45659.598425925928</v>
      </c>
      <c r="BA534" s="2" t="s">
        <v>460</v>
      </c>
      <c r="BB534" s="2" t="s">
        <v>643</v>
      </c>
      <c r="BC534" s="2" t="s">
        <v>644</v>
      </c>
      <c r="BD534" s="2" t="s">
        <v>299</v>
      </c>
      <c r="BE534" s="2" t="s">
        <v>25419</v>
      </c>
      <c r="BF534" s="2" t="s">
        <v>1998</v>
      </c>
      <c r="BG534" s="2" t="s">
        <v>58</v>
      </c>
      <c r="BH534" s="2" t="s">
        <v>26293</v>
      </c>
      <c r="BI534" s="2" t="s">
        <v>26785</v>
      </c>
      <c r="BJ534" s="2" t="s">
        <v>26772</v>
      </c>
    </row>
    <row r="535" spans="1:62" s="2" customFormat="1" x14ac:dyDescent="0.35">
      <c r="A535" s="2">
        <v>2951569</v>
      </c>
      <c r="B535" s="2" t="s">
        <v>58</v>
      </c>
      <c r="C535" s="2">
        <v>43872001</v>
      </c>
      <c r="D535" s="2">
        <v>338279156</v>
      </c>
      <c r="E535" s="2" t="s">
        <v>59</v>
      </c>
      <c r="F535" s="2" t="s">
        <v>60</v>
      </c>
      <c r="G535" s="2" t="s">
        <v>25459</v>
      </c>
      <c r="H535" s="2" t="s">
        <v>25459</v>
      </c>
      <c r="I535" s="2">
        <v>774600101</v>
      </c>
      <c r="J535" s="2" t="s">
        <v>3577</v>
      </c>
      <c r="K535" s="2">
        <v>20</v>
      </c>
      <c r="L535" s="2" t="s">
        <v>357</v>
      </c>
      <c r="M535" s="2" t="s">
        <v>358</v>
      </c>
      <c r="N535" s="3">
        <v>45624.651805555557</v>
      </c>
      <c r="O535" s="2" t="s">
        <v>537</v>
      </c>
      <c r="Q535" s="2" t="s">
        <v>66</v>
      </c>
      <c r="R535" s="3">
        <v>45657.712546296294</v>
      </c>
      <c r="S535" s="2" t="s">
        <v>3578</v>
      </c>
      <c r="T535" s="2" t="s">
        <v>334</v>
      </c>
      <c r="U535" s="2" t="s">
        <v>215</v>
      </c>
      <c r="V535" s="2" t="s">
        <v>25460</v>
      </c>
      <c r="W535" s="2" t="s">
        <v>71</v>
      </c>
      <c r="X535" s="2" t="s">
        <v>650</v>
      </c>
      <c r="Y535" s="2" t="s">
        <v>11496</v>
      </c>
      <c r="Z535" s="2" t="s">
        <v>652</v>
      </c>
      <c r="AA535" s="2" t="s">
        <v>653</v>
      </c>
      <c r="AB535" s="2" t="s">
        <v>176</v>
      </c>
      <c r="AE535" s="3">
        <v>45657.712835648148</v>
      </c>
      <c r="AF535" s="2" t="s">
        <v>342</v>
      </c>
      <c r="AH535" s="2" t="s">
        <v>78</v>
      </c>
      <c r="AI535" s="2" t="s">
        <v>363</v>
      </c>
      <c r="AJ535" s="2" t="s">
        <v>364</v>
      </c>
      <c r="AK535" s="2" t="s">
        <v>3619</v>
      </c>
      <c r="AL535" s="2" t="s">
        <v>3578</v>
      </c>
      <c r="AM535" s="3">
        <v>45657.712870370371</v>
      </c>
      <c r="AO535" s="2" t="s">
        <v>3578</v>
      </c>
      <c r="AP535" s="2">
        <v>5549609</v>
      </c>
      <c r="AQ535" s="2" t="s">
        <v>81</v>
      </c>
      <c r="AR535" s="3">
        <v>45658.642233796294</v>
      </c>
      <c r="AS535" s="2" t="s">
        <v>82</v>
      </c>
      <c r="AT535" s="3">
        <v>45657.5625</v>
      </c>
      <c r="AU535" s="2" t="s">
        <v>104</v>
      </c>
      <c r="AV535" s="2" t="s">
        <v>655</v>
      </c>
      <c r="AW535" s="2" t="s">
        <v>656</v>
      </c>
      <c r="AX535" s="2" t="s">
        <v>2697</v>
      </c>
      <c r="AZ535" s="3">
        <v>45658.642233796294</v>
      </c>
      <c r="BB535" s="2" t="s">
        <v>643</v>
      </c>
      <c r="BC535" s="2" t="s">
        <v>644</v>
      </c>
      <c r="BD535" s="2" t="s">
        <v>299</v>
      </c>
      <c r="BE535" s="2" t="s">
        <v>300</v>
      </c>
      <c r="BF535" s="2" t="s">
        <v>442</v>
      </c>
      <c r="BG535" s="2" t="s">
        <v>58</v>
      </c>
      <c r="BH535" s="2" t="s">
        <v>26293</v>
      </c>
      <c r="BI535" s="2" t="s">
        <v>26785</v>
      </c>
      <c r="BJ535" s="2" t="s">
        <v>26773</v>
      </c>
    </row>
    <row r="536" spans="1:62" s="2" customFormat="1" x14ac:dyDescent="0.35">
      <c r="A536" s="2">
        <v>2951573</v>
      </c>
      <c r="B536" s="2" t="s">
        <v>326</v>
      </c>
      <c r="C536" s="2">
        <v>31377921</v>
      </c>
      <c r="D536" s="2">
        <v>339904049</v>
      </c>
      <c r="E536" s="2" t="s">
        <v>59</v>
      </c>
      <c r="F536" s="2" t="s">
        <v>60</v>
      </c>
      <c r="G536" s="2" t="s">
        <v>1047</v>
      </c>
      <c r="H536" s="2" t="s">
        <v>2249</v>
      </c>
      <c r="I536" s="2">
        <v>776570305</v>
      </c>
      <c r="J536" s="2" t="s">
        <v>25476</v>
      </c>
      <c r="K536" s="2">
        <v>20</v>
      </c>
      <c r="L536" s="2" t="s">
        <v>357</v>
      </c>
      <c r="M536" s="2" t="s">
        <v>358</v>
      </c>
      <c r="N536" s="3">
        <v>45475.750011574077</v>
      </c>
      <c r="O536" s="2" t="s">
        <v>3652</v>
      </c>
      <c r="Q536" s="2" t="s">
        <v>66</v>
      </c>
      <c r="R536" s="3">
        <v>45657.715104166666</v>
      </c>
      <c r="S536" s="2" t="s">
        <v>1614</v>
      </c>
      <c r="T536" s="2" t="s">
        <v>334</v>
      </c>
      <c r="U536" s="2" t="s">
        <v>844</v>
      </c>
      <c r="V536" s="2" t="s">
        <v>25477</v>
      </c>
      <c r="W536" s="2" t="s">
        <v>1252</v>
      </c>
      <c r="X536" s="2" t="s">
        <v>2883</v>
      </c>
      <c r="Y536" s="2" t="s">
        <v>7201</v>
      </c>
      <c r="Z536" s="2" t="s">
        <v>6596</v>
      </c>
      <c r="AA536" s="2" t="s">
        <v>23204</v>
      </c>
      <c r="AB536" s="2" t="s">
        <v>176</v>
      </c>
      <c r="AE536" s="3">
        <v>45657.723993055559</v>
      </c>
      <c r="AF536" s="2" t="s">
        <v>77</v>
      </c>
      <c r="AH536" s="2" t="s">
        <v>78</v>
      </c>
      <c r="AI536" s="2" t="s">
        <v>1100</v>
      </c>
      <c r="AJ536" s="2" t="s">
        <v>6303</v>
      </c>
      <c r="AK536" s="2" t="s">
        <v>25478</v>
      </c>
      <c r="AL536" s="2" t="s">
        <v>15761</v>
      </c>
      <c r="AM536" s="3">
        <v>45657.724050925928</v>
      </c>
      <c r="AN536" s="2" t="s">
        <v>25479</v>
      </c>
      <c r="AO536" s="2" t="s">
        <v>15761</v>
      </c>
      <c r="AP536" s="2">
        <v>5549662</v>
      </c>
      <c r="AQ536" s="2" t="s">
        <v>81</v>
      </c>
      <c r="AR536" s="3">
        <v>45661.555833333332</v>
      </c>
      <c r="AS536" s="2" t="s">
        <v>82</v>
      </c>
      <c r="AT536" s="3">
        <v>45659.333333333336</v>
      </c>
      <c r="AU536" s="2" t="s">
        <v>83</v>
      </c>
      <c r="AV536" s="2" t="s">
        <v>18873</v>
      </c>
      <c r="AW536" s="2" t="s">
        <v>18874</v>
      </c>
      <c r="AX536" s="2" t="s">
        <v>18875</v>
      </c>
      <c r="AZ536" s="3">
        <v>45661.555833333332</v>
      </c>
      <c r="BB536" s="2" t="s">
        <v>1125</v>
      </c>
      <c r="BC536" s="2" t="s">
        <v>1126</v>
      </c>
      <c r="BD536" s="2" t="s">
        <v>150</v>
      </c>
      <c r="BE536" s="2" t="s">
        <v>25480</v>
      </c>
      <c r="BF536" s="2" t="s">
        <v>5508</v>
      </c>
      <c r="BG536" s="2" t="s">
        <v>26292</v>
      </c>
      <c r="BH536" s="2" t="s">
        <v>26293</v>
      </c>
      <c r="BI536" s="2" t="s">
        <v>26789</v>
      </c>
      <c r="BJ536" s="2" t="s">
        <v>26774</v>
      </c>
    </row>
    <row r="537" spans="1:62" s="2" customFormat="1" x14ac:dyDescent="0.35">
      <c r="A537" s="2">
        <v>2951582</v>
      </c>
      <c r="B537" s="2" t="s">
        <v>58</v>
      </c>
      <c r="C537" s="2">
        <v>34272941</v>
      </c>
      <c r="D537" s="2">
        <v>338946203</v>
      </c>
      <c r="E537" s="2" t="s">
        <v>59</v>
      </c>
      <c r="F537" s="2" t="s">
        <v>60</v>
      </c>
      <c r="G537" s="2" t="s">
        <v>21384</v>
      </c>
      <c r="I537" s="2">
        <v>770415835</v>
      </c>
      <c r="K537" s="2">
        <v>20</v>
      </c>
      <c r="L537" s="2" t="s">
        <v>357</v>
      </c>
      <c r="M537" s="2" t="s">
        <v>358</v>
      </c>
      <c r="N537" s="3">
        <v>45143.76122685185</v>
      </c>
      <c r="O537" s="2" t="s">
        <v>537</v>
      </c>
      <c r="Q537" s="2" t="s">
        <v>66</v>
      </c>
      <c r="R537" s="3">
        <v>45657.720543981479</v>
      </c>
      <c r="S537" s="2" t="s">
        <v>15314</v>
      </c>
      <c r="T537" s="2" t="s">
        <v>334</v>
      </c>
      <c r="U537" s="2" t="s">
        <v>880</v>
      </c>
      <c r="V537" s="2" t="s">
        <v>25510</v>
      </c>
      <c r="W537" s="2" t="s">
        <v>136</v>
      </c>
      <c r="X537" s="2" t="s">
        <v>217</v>
      </c>
      <c r="Y537" s="2" t="s">
        <v>21385</v>
      </c>
      <c r="Z537" s="2" t="s">
        <v>945</v>
      </c>
      <c r="AA537" s="2" t="s">
        <v>945</v>
      </c>
      <c r="AB537" s="2" t="s">
        <v>176</v>
      </c>
      <c r="AE537" s="3">
        <v>45657.72074074074</v>
      </c>
      <c r="AF537" s="2" t="s">
        <v>543</v>
      </c>
      <c r="AG537" s="2">
        <v>48</v>
      </c>
      <c r="AH537" s="2" t="s">
        <v>78</v>
      </c>
      <c r="AI537" s="2" t="s">
        <v>363</v>
      </c>
      <c r="AJ537" s="2" t="s">
        <v>6303</v>
      </c>
      <c r="AK537" s="2" t="s">
        <v>25510</v>
      </c>
      <c r="AL537" s="2" t="s">
        <v>15314</v>
      </c>
      <c r="AM537" s="3">
        <v>45657.720833333333</v>
      </c>
      <c r="AO537" s="2" t="s">
        <v>15314</v>
      </c>
      <c r="AP537" s="2">
        <v>5549646</v>
      </c>
      <c r="AQ537" s="2" t="s">
        <v>81</v>
      </c>
      <c r="AR537" s="3">
        <v>45659.749340277776</v>
      </c>
      <c r="AS537" s="2" t="s">
        <v>82</v>
      </c>
      <c r="AT537" s="3">
        <v>45657.333333333336</v>
      </c>
      <c r="AU537" s="2" t="s">
        <v>83</v>
      </c>
      <c r="AV537" s="2" t="s">
        <v>222</v>
      </c>
      <c r="AW537" s="2" t="s">
        <v>223</v>
      </c>
      <c r="AX537" s="2" t="s">
        <v>6018</v>
      </c>
      <c r="AY537" s="3">
        <v>45659.72074074074</v>
      </c>
      <c r="AZ537" s="3">
        <v>45659.749340277776</v>
      </c>
      <c r="BA537" s="2" t="s">
        <v>685</v>
      </c>
      <c r="BB537" s="2" t="s">
        <v>614</v>
      </c>
      <c r="BC537" s="2" t="s">
        <v>129</v>
      </c>
      <c r="BD537" s="2" t="s">
        <v>615</v>
      </c>
      <c r="BE537" s="2" t="s">
        <v>25511</v>
      </c>
      <c r="BF537" s="2" t="s">
        <v>6949</v>
      </c>
      <c r="BG537" s="2" t="s">
        <v>58</v>
      </c>
      <c r="BH537" s="2" t="s">
        <v>26293</v>
      </c>
      <c r="BI537" s="2" t="s">
        <v>26788</v>
      </c>
      <c r="BJ537" s="2" t="s">
        <v>26676</v>
      </c>
    </row>
    <row r="538" spans="1:62" s="2" customFormat="1" x14ac:dyDescent="0.35">
      <c r="A538" s="2">
        <v>2951590</v>
      </c>
      <c r="B538" s="2" t="s">
        <v>58</v>
      </c>
      <c r="C538" s="2">
        <v>44556811</v>
      </c>
      <c r="D538" s="2">
        <v>338022322</v>
      </c>
      <c r="E538" s="2" t="s">
        <v>59</v>
      </c>
      <c r="F538" s="2" t="s">
        <v>60</v>
      </c>
      <c r="G538" s="2" t="s">
        <v>25533</v>
      </c>
      <c r="H538" s="2" t="s">
        <v>25533</v>
      </c>
      <c r="I538" s="2">
        <v>708194931</v>
      </c>
      <c r="J538" s="2" t="s">
        <v>25534</v>
      </c>
      <c r="K538" s="2">
        <v>20</v>
      </c>
      <c r="L538" s="2" t="s">
        <v>357</v>
      </c>
      <c r="M538" s="2" t="s">
        <v>358</v>
      </c>
      <c r="N538" s="3">
        <v>45612.75</v>
      </c>
      <c r="O538" s="2" t="s">
        <v>537</v>
      </c>
      <c r="Q538" s="2" t="s">
        <v>66</v>
      </c>
      <c r="R538" s="3">
        <v>45657.727141203701</v>
      </c>
      <c r="S538" s="2" t="s">
        <v>2199</v>
      </c>
      <c r="T538" s="2" t="s">
        <v>334</v>
      </c>
      <c r="U538" s="2" t="s">
        <v>5254</v>
      </c>
      <c r="V538" s="2" t="s">
        <v>25535</v>
      </c>
      <c r="Y538" s="2" t="s">
        <v>1319</v>
      </c>
      <c r="Z538" s="2" t="s">
        <v>1591</v>
      </c>
      <c r="AA538" s="2" t="s">
        <v>4353</v>
      </c>
      <c r="AB538" s="2" t="s">
        <v>176</v>
      </c>
      <c r="AE538" s="3">
        <v>45657.727430555555</v>
      </c>
      <c r="AF538" s="2" t="s">
        <v>342</v>
      </c>
      <c r="AH538" s="2" t="s">
        <v>78</v>
      </c>
      <c r="AI538" s="2" t="s">
        <v>363</v>
      </c>
      <c r="AJ538" s="2" t="s">
        <v>364</v>
      </c>
      <c r="AK538" s="2" t="s">
        <v>25536</v>
      </c>
      <c r="AL538" s="2" t="s">
        <v>2199</v>
      </c>
      <c r="AM538" s="3">
        <v>45657.727476851855</v>
      </c>
      <c r="AO538" s="2" t="s">
        <v>2199</v>
      </c>
      <c r="AP538" s="2">
        <v>5549688</v>
      </c>
      <c r="AQ538" s="2" t="s">
        <v>81</v>
      </c>
      <c r="AR538" s="3">
        <v>45658.516388888886</v>
      </c>
      <c r="AS538" s="2" t="s">
        <v>82</v>
      </c>
      <c r="AT538" s="3">
        <v>45657.333333333336</v>
      </c>
      <c r="AU538" s="2" t="s">
        <v>83</v>
      </c>
      <c r="AV538" s="2" t="s">
        <v>423</v>
      </c>
      <c r="AW538" s="2" t="s">
        <v>424</v>
      </c>
      <c r="AX538" s="2" t="s">
        <v>7002</v>
      </c>
      <c r="AZ538" s="3">
        <v>45658.516388888886</v>
      </c>
      <c r="BB538" s="2" t="s">
        <v>761</v>
      </c>
      <c r="BC538" s="2" t="s">
        <v>88</v>
      </c>
      <c r="BD538" s="2" t="s">
        <v>89</v>
      </c>
      <c r="BE538" s="2" t="s">
        <v>25537</v>
      </c>
      <c r="BF538" s="2" t="s">
        <v>243</v>
      </c>
      <c r="BG538" s="2" t="s">
        <v>58</v>
      </c>
      <c r="BH538" s="2" t="s">
        <v>26293</v>
      </c>
      <c r="BI538" s="2" t="s">
        <v>26790</v>
      </c>
      <c r="BJ538" s="2" t="s">
        <v>26775</v>
      </c>
    </row>
    <row r="539" spans="1:62" s="2" customFormat="1" x14ac:dyDescent="0.35">
      <c r="A539" s="2">
        <v>2951620</v>
      </c>
      <c r="B539" s="2" t="s">
        <v>58</v>
      </c>
      <c r="C539" s="2">
        <v>36559891</v>
      </c>
      <c r="D539" s="2">
        <v>338426019</v>
      </c>
      <c r="E539" s="2" t="s">
        <v>59</v>
      </c>
      <c r="F539" s="2" t="s">
        <v>60</v>
      </c>
      <c r="G539" s="2" t="s">
        <v>132</v>
      </c>
      <c r="H539" s="2" t="s">
        <v>25631</v>
      </c>
      <c r="I539" s="2">
        <v>776321592</v>
      </c>
      <c r="J539" s="2" t="s">
        <v>1262</v>
      </c>
      <c r="K539" s="2">
        <v>20</v>
      </c>
      <c r="L539" s="2" t="s">
        <v>357</v>
      </c>
      <c r="M539" s="2" t="s">
        <v>358</v>
      </c>
      <c r="N539" s="3">
        <v>45549.587118055555</v>
      </c>
      <c r="O539" s="2" t="s">
        <v>537</v>
      </c>
      <c r="Q539" s="2" t="s">
        <v>66</v>
      </c>
      <c r="R539" s="3">
        <v>45657.746342592596</v>
      </c>
      <c r="S539" s="2" t="s">
        <v>14869</v>
      </c>
      <c r="T539" s="2" t="s">
        <v>334</v>
      </c>
      <c r="U539" s="2" t="s">
        <v>69</v>
      </c>
      <c r="V539" s="2" t="s">
        <v>25632</v>
      </c>
      <c r="W539" s="2" t="s">
        <v>71</v>
      </c>
      <c r="X539" s="2" t="s">
        <v>650</v>
      </c>
      <c r="Y539" s="2" t="s">
        <v>3360</v>
      </c>
      <c r="Z539" s="2" t="s">
        <v>1067</v>
      </c>
      <c r="AA539" s="2" t="s">
        <v>2467</v>
      </c>
      <c r="AB539" s="2" t="s">
        <v>176</v>
      </c>
      <c r="AE539" s="3">
        <v>45657.74658564815</v>
      </c>
      <c r="AF539" s="2" t="s">
        <v>543</v>
      </c>
      <c r="AG539" s="2">
        <v>48</v>
      </c>
      <c r="AH539" s="2" t="s">
        <v>78</v>
      </c>
      <c r="AI539" s="2" t="s">
        <v>363</v>
      </c>
      <c r="AJ539" s="2" t="s">
        <v>364</v>
      </c>
      <c r="AK539" s="2" t="s">
        <v>14873</v>
      </c>
      <c r="AL539" s="2" t="s">
        <v>14869</v>
      </c>
      <c r="AM539" s="3">
        <v>45657.74664351852</v>
      </c>
      <c r="AO539" s="2" t="s">
        <v>14869</v>
      </c>
      <c r="AP539" s="2">
        <v>5549779</v>
      </c>
      <c r="AQ539" s="2" t="s">
        <v>81</v>
      </c>
      <c r="AR539" s="3">
        <v>45658.654270833336</v>
      </c>
      <c r="AS539" s="2" t="s">
        <v>82</v>
      </c>
      <c r="AT539" s="3">
        <v>45657.333333333336</v>
      </c>
      <c r="AU539" s="2" t="s">
        <v>104</v>
      </c>
      <c r="AV539" s="2" t="s">
        <v>655</v>
      </c>
      <c r="AW539" s="2" t="s">
        <v>656</v>
      </c>
      <c r="AX539" s="2" t="s">
        <v>2984</v>
      </c>
      <c r="AY539" s="3">
        <v>45659.74658564815</v>
      </c>
      <c r="AZ539" s="3">
        <v>45658.654270833336</v>
      </c>
      <c r="BA539" s="2" t="s">
        <v>460</v>
      </c>
      <c r="BB539" s="2" t="s">
        <v>408</v>
      </c>
      <c r="BC539" s="2" t="s">
        <v>409</v>
      </c>
      <c r="BD539" s="2" t="s">
        <v>410</v>
      </c>
      <c r="BE539" s="2" t="s">
        <v>658</v>
      </c>
      <c r="BF539" s="2" t="s">
        <v>442</v>
      </c>
      <c r="BG539" s="2" t="s">
        <v>58</v>
      </c>
      <c r="BH539" s="2" t="s">
        <v>26293</v>
      </c>
      <c r="BI539" s="2" t="s">
        <v>26787</v>
      </c>
      <c r="BJ539" s="2" t="s">
        <v>26776</v>
      </c>
    </row>
    <row r="540" spans="1:62" s="2" customFormat="1" x14ac:dyDescent="0.35">
      <c r="A540" s="2">
        <v>2951627</v>
      </c>
      <c r="B540" s="2" t="s">
        <v>58</v>
      </c>
      <c r="C540" s="2">
        <v>33818691</v>
      </c>
      <c r="D540" s="2">
        <v>339572518</v>
      </c>
      <c r="E540" s="2" t="s">
        <v>59</v>
      </c>
      <c r="F540" s="2" t="s">
        <v>60</v>
      </c>
      <c r="G540" s="2" t="s">
        <v>927</v>
      </c>
      <c r="H540" s="2" t="s">
        <v>15955</v>
      </c>
      <c r="I540" s="2">
        <v>771914669</v>
      </c>
      <c r="J540" s="2" t="s">
        <v>25653</v>
      </c>
      <c r="K540" s="2">
        <v>20</v>
      </c>
      <c r="L540" s="2" t="s">
        <v>357</v>
      </c>
      <c r="M540" s="2" t="s">
        <v>358</v>
      </c>
      <c r="N540" s="3">
        <v>45428.667083333334</v>
      </c>
      <c r="O540" s="2" t="s">
        <v>537</v>
      </c>
      <c r="Q540" s="2" t="s">
        <v>66</v>
      </c>
      <c r="R540" s="3">
        <v>45657.748726851853</v>
      </c>
      <c r="S540" s="2" t="s">
        <v>4774</v>
      </c>
      <c r="T540" s="2" t="s">
        <v>334</v>
      </c>
      <c r="U540" s="2" t="s">
        <v>69</v>
      </c>
      <c r="V540" s="2" t="s">
        <v>25654</v>
      </c>
      <c r="W540" s="2" t="s">
        <v>233</v>
      </c>
      <c r="X540" s="2" t="s">
        <v>234</v>
      </c>
      <c r="Y540" s="2" t="s">
        <v>1977</v>
      </c>
      <c r="Z540" s="2" t="s">
        <v>236</v>
      </c>
      <c r="AA540" s="2" t="s">
        <v>3974</v>
      </c>
      <c r="AB540" s="2" t="s">
        <v>176</v>
      </c>
      <c r="AE540" s="3">
        <v>45659.508020833331</v>
      </c>
      <c r="AF540" s="2" t="s">
        <v>342</v>
      </c>
      <c r="AH540" s="2" t="s">
        <v>78</v>
      </c>
      <c r="AI540" s="2" t="s">
        <v>58</v>
      </c>
      <c r="AJ540" s="2" t="s">
        <v>800</v>
      </c>
      <c r="AK540" s="2" t="s">
        <v>15574</v>
      </c>
      <c r="AL540" s="2" t="s">
        <v>831</v>
      </c>
      <c r="AM540" s="3">
        <v>45659.508125</v>
      </c>
      <c r="AN540" s="2" t="s">
        <v>15574</v>
      </c>
      <c r="AO540" s="2" t="s">
        <v>831</v>
      </c>
      <c r="AP540" s="2">
        <v>5554023</v>
      </c>
      <c r="AQ540" s="2" t="s">
        <v>81</v>
      </c>
      <c r="AR540" s="3">
        <v>45659.568518518521</v>
      </c>
      <c r="AS540" s="2" t="s">
        <v>82</v>
      </c>
      <c r="AT540" s="3">
        <v>45659.333333333336</v>
      </c>
      <c r="AU540" s="2" t="s">
        <v>104</v>
      </c>
      <c r="AV540" s="2" t="s">
        <v>8205</v>
      </c>
      <c r="AW540" s="2" t="s">
        <v>8206</v>
      </c>
      <c r="AX540" s="2" t="s">
        <v>14721</v>
      </c>
      <c r="AZ540" s="3">
        <v>45659.568518518521</v>
      </c>
      <c r="BB540" s="2" t="s">
        <v>87</v>
      </c>
      <c r="BC540" s="2" t="s">
        <v>88</v>
      </c>
      <c r="BD540" s="2" t="s">
        <v>89</v>
      </c>
      <c r="BE540" s="2" t="s">
        <v>25655</v>
      </c>
      <c r="BF540" s="2" t="s">
        <v>5508</v>
      </c>
      <c r="BG540" s="2" t="s">
        <v>58</v>
      </c>
      <c r="BH540" s="2" t="s">
        <v>26293</v>
      </c>
      <c r="BI540" s="2" t="s">
        <v>26790</v>
      </c>
      <c r="BJ540" s="2" t="s">
        <v>26777</v>
      </c>
    </row>
    <row r="541" spans="1:62" s="2" customFormat="1" x14ac:dyDescent="0.35">
      <c r="A541" s="2">
        <v>2951706</v>
      </c>
      <c r="B541" s="2" t="s">
        <v>58</v>
      </c>
      <c r="C541" s="2">
        <v>31367311</v>
      </c>
      <c r="D541" s="2">
        <v>338278456</v>
      </c>
      <c r="E541" s="2" t="s">
        <v>59</v>
      </c>
      <c r="F541" s="2" t="s">
        <v>60</v>
      </c>
      <c r="G541" s="2" t="s">
        <v>25910</v>
      </c>
      <c r="H541" s="2" t="s">
        <v>25911</v>
      </c>
      <c r="I541" s="2">
        <v>778868544</v>
      </c>
      <c r="J541" s="2" t="s">
        <v>23693</v>
      </c>
      <c r="K541" s="2">
        <v>12</v>
      </c>
      <c r="L541" s="2" t="s">
        <v>63</v>
      </c>
      <c r="M541" s="2" t="s">
        <v>64</v>
      </c>
      <c r="N541" s="3">
        <v>44529.541666666664</v>
      </c>
      <c r="O541" s="2" t="s">
        <v>1294</v>
      </c>
      <c r="Q541" s="2" t="s">
        <v>66</v>
      </c>
      <c r="R541" s="3">
        <v>45657.800115740742</v>
      </c>
      <c r="S541" s="2" t="s">
        <v>360</v>
      </c>
      <c r="T541" s="2" t="s">
        <v>334</v>
      </c>
      <c r="U541" s="2" t="s">
        <v>69</v>
      </c>
      <c r="V541" s="2" t="s">
        <v>2493</v>
      </c>
      <c r="W541" s="2" t="s">
        <v>71</v>
      </c>
      <c r="X541" s="2" t="s">
        <v>650</v>
      </c>
      <c r="Y541" s="2" t="s">
        <v>1946</v>
      </c>
      <c r="Z541" s="2" t="s">
        <v>200</v>
      </c>
      <c r="AA541" s="2" t="s">
        <v>1947</v>
      </c>
      <c r="AB541" s="2" t="s">
        <v>1947</v>
      </c>
      <c r="AC541" s="2">
        <v>6597</v>
      </c>
      <c r="AE541" s="3">
        <v>45657.80027777778</v>
      </c>
      <c r="AF541" s="2" t="s">
        <v>543</v>
      </c>
      <c r="AG541" s="2">
        <v>48</v>
      </c>
      <c r="AH541" s="2" t="s">
        <v>78</v>
      </c>
      <c r="AI541" s="2" t="s">
        <v>363</v>
      </c>
      <c r="AJ541" s="2" t="s">
        <v>364</v>
      </c>
      <c r="AK541" s="2" t="s">
        <v>2496</v>
      </c>
      <c r="AL541" s="2" t="s">
        <v>360</v>
      </c>
      <c r="AM541" s="3">
        <v>45657.800335648149</v>
      </c>
      <c r="AO541" s="2" t="s">
        <v>360</v>
      </c>
      <c r="AP541" s="2">
        <v>5550008</v>
      </c>
      <c r="AQ541" s="2" t="s">
        <v>81</v>
      </c>
      <c r="AR541" s="3">
        <v>45658.740254629629</v>
      </c>
      <c r="AS541" s="2" t="s">
        <v>82</v>
      </c>
      <c r="AT541" s="3">
        <v>45657.5625</v>
      </c>
      <c r="AU541" s="2" t="s">
        <v>104</v>
      </c>
      <c r="AV541" s="2" t="s">
        <v>655</v>
      </c>
      <c r="AW541" s="2" t="s">
        <v>656</v>
      </c>
      <c r="AX541" s="2" t="s">
        <v>694</v>
      </c>
      <c r="AY541" s="3">
        <v>45659.80027777778</v>
      </c>
      <c r="AZ541" s="3">
        <v>45658.740254629629</v>
      </c>
      <c r="BA541" s="2" t="s">
        <v>460</v>
      </c>
      <c r="BB541" s="2" t="s">
        <v>643</v>
      </c>
      <c r="BC541" s="2" t="s">
        <v>644</v>
      </c>
      <c r="BD541" s="2" t="s">
        <v>299</v>
      </c>
      <c r="BE541" s="2" t="s">
        <v>300</v>
      </c>
      <c r="BF541" s="2" t="s">
        <v>442</v>
      </c>
      <c r="BG541" s="2" t="s">
        <v>58</v>
      </c>
      <c r="BH541" s="2" t="s">
        <v>26293</v>
      </c>
      <c r="BI541" s="2" t="s">
        <v>26785</v>
      </c>
      <c r="BJ541" s="2" t="s">
        <v>26778</v>
      </c>
    </row>
    <row r="542" spans="1:62" s="2" customFormat="1" x14ac:dyDescent="0.35">
      <c r="A542" s="2">
        <v>2951712</v>
      </c>
      <c r="B542" s="2" t="s">
        <v>58</v>
      </c>
      <c r="C542" s="2">
        <v>38581231</v>
      </c>
      <c r="D542" s="2">
        <v>338325260</v>
      </c>
      <c r="E542" s="2" t="s">
        <v>59</v>
      </c>
      <c r="F542" s="2" t="s">
        <v>60</v>
      </c>
      <c r="G542" s="2" t="s">
        <v>6889</v>
      </c>
      <c r="H542" s="2" t="s">
        <v>25926</v>
      </c>
      <c r="I542" s="2">
        <v>785456392</v>
      </c>
      <c r="J542" s="2" t="s">
        <v>25927</v>
      </c>
      <c r="K542" s="2">
        <v>12</v>
      </c>
      <c r="L542" s="2" t="s">
        <v>63</v>
      </c>
      <c r="M542" s="2" t="s">
        <v>64</v>
      </c>
      <c r="N542" s="3">
        <v>45259.705543981479</v>
      </c>
      <c r="O542" s="2" t="s">
        <v>537</v>
      </c>
      <c r="Q542" s="2" t="s">
        <v>66</v>
      </c>
      <c r="R542" s="3">
        <v>45657.808356481481</v>
      </c>
      <c r="S542" s="2" t="s">
        <v>16486</v>
      </c>
      <c r="T542" s="2" t="s">
        <v>334</v>
      </c>
      <c r="U542" s="2" t="s">
        <v>69</v>
      </c>
      <c r="V542" s="2" t="s">
        <v>25928</v>
      </c>
      <c r="W542" s="2" t="s">
        <v>71</v>
      </c>
      <c r="X542" s="2" t="s">
        <v>650</v>
      </c>
      <c r="Y542" s="2" t="s">
        <v>19410</v>
      </c>
      <c r="Z542" s="2" t="s">
        <v>1520</v>
      </c>
      <c r="AA542" s="2" t="s">
        <v>6335</v>
      </c>
      <c r="AB542" s="2" t="s">
        <v>176</v>
      </c>
      <c r="AE542" s="3">
        <v>45657.808541666665</v>
      </c>
      <c r="AF542" s="2" t="s">
        <v>342</v>
      </c>
      <c r="AH542" s="2" t="s">
        <v>78</v>
      </c>
      <c r="AI542" s="2" t="s">
        <v>275</v>
      </c>
      <c r="AJ542" s="2" t="s">
        <v>379</v>
      </c>
      <c r="AK542" s="2" t="s">
        <v>25929</v>
      </c>
      <c r="AL542" s="2" t="s">
        <v>16486</v>
      </c>
      <c r="AM542" s="3">
        <v>45657.808576388888</v>
      </c>
      <c r="AO542" s="2" t="s">
        <v>16486</v>
      </c>
      <c r="AP542" s="2">
        <v>5550021</v>
      </c>
      <c r="AQ542" s="2" t="s">
        <v>81</v>
      </c>
      <c r="AR542" s="3">
        <v>45658.644548611112</v>
      </c>
      <c r="AS542" s="2" t="s">
        <v>82</v>
      </c>
      <c r="AT542" s="3">
        <v>45657.5625</v>
      </c>
      <c r="AU542" s="2" t="s">
        <v>104</v>
      </c>
      <c r="AV542" s="2" t="s">
        <v>655</v>
      </c>
      <c r="AW542" s="2" t="s">
        <v>656</v>
      </c>
      <c r="AX542" s="2" t="s">
        <v>2497</v>
      </c>
      <c r="AZ542" s="3">
        <v>45658.644548611112</v>
      </c>
      <c r="BB542" s="2" t="s">
        <v>225</v>
      </c>
      <c r="BC542" s="2" t="s">
        <v>226</v>
      </c>
      <c r="BD542" s="2" t="s">
        <v>89</v>
      </c>
      <c r="BE542" s="2" t="s">
        <v>25930</v>
      </c>
      <c r="BF542" s="2" t="s">
        <v>442</v>
      </c>
      <c r="BG542" s="2" t="s">
        <v>58</v>
      </c>
      <c r="BH542" s="2" t="s">
        <v>26293</v>
      </c>
      <c r="BI542" s="2" t="s">
        <v>26794</v>
      </c>
      <c r="BJ542" s="2" t="s">
        <v>26779</v>
      </c>
    </row>
    <row r="543" spans="1:62" s="2" customFormat="1" x14ac:dyDescent="0.35">
      <c r="A543" s="2">
        <v>2951736</v>
      </c>
      <c r="B543" s="2" t="s">
        <v>58</v>
      </c>
      <c r="C543" s="2">
        <v>42680551</v>
      </c>
      <c r="D543" s="2">
        <v>338027942</v>
      </c>
      <c r="E543" s="2" t="s">
        <v>59</v>
      </c>
      <c r="F543" s="2" t="s">
        <v>60</v>
      </c>
      <c r="G543" s="2" t="s">
        <v>25998</v>
      </c>
      <c r="H543" s="2" t="s">
        <v>2778</v>
      </c>
      <c r="I543" s="2">
        <v>774419914</v>
      </c>
      <c r="J543" s="2" t="s">
        <v>25999</v>
      </c>
      <c r="K543" s="2">
        <v>12</v>
      </c>
      <c r="L543" s="2" t="s">
        <v>26000</v>
      </c>
      <c r="M543" s="2" t="s">
        <v>358</v>
      </c>
      <c r="N543" s="3">
        <v>45345.713761574072</v>
      </c>
      <c r="O543" s="2" t="s">
        <v>960</v>
      </c>
      <c r="Q543" s="2" t="s">
        <v>66</v>
      </c>
      <c r="R543" s="3">
        <v>45657.826747685183</v>
      </c>
      <c r="S543" s="2" t="s">
        <v>6244</v>
      </c>
      <c r="T543" s="2" t="s">
        <v>334</v>
      </c>
      <c r="U543" s="2" t="s">
        <v>69</v>
      </c>
      <c r="V543" s="2" t="s">
        <v>26001</v>
      </c>
      <c r="W543" s="2" t="s">
        <v>288</v>
      </c>
      <c r="X543" s="2" t="s">
        <v>289</v>
      </c>
      <c r="Y543" s="2" t="s">
        <v>9708</v>
      </c>
      <c r="Z543" s="2" t="s">
        <v>1617</v>
      </c>
      <c r="AA543" s="2" t="s">
        <v>1617</v>
      </c>
      <c r="AB543" s="2" t="s">
        <v>12720</v>
      </c>
      <c r="AE543" s="3">
        <v>45658.762812499997</v>
      </c>
      <c r="AF543" s="2" t="s">
        <v>342</v>
      </c>
      <c r="AH543" s="2" t="s">
        <v>78</v>
      </c>
      <c r="AI543" s="2" t="s">
        <v>363</v>
      </c>
      <c r="AJ543" s="2" t="s">
        <v>800</v>
      </c>
      <c r="AK543" s="2" t="s">
        <v>23214</v>
      </c>
      <c r="AL543" s="2" t="s">
        <v>301</v>
      </c>
      <c r="AM543" s="3">
        <v>45658.762916666667</v>
      </c>
      <c r="AN543" s="2" t="s">
        <v>23214</v>
      </c>
      <c r="AO543" s="2" t="s">
        <v>301</v>
      </c>
      <c r="AP543" s="2">
        <v>5552489</v>
      </c>
      <c r="AQ543" s="2" t="s">
        <v>81</v>
      </c>
      <c r="AR543" s="3">
        <v>45659.469421296293</v>
      </c>
      <c r="AS543" s="2" t="s">
        <v>82</v>
      </c>
      <c r="AT543" s="3">
        <v>45659.333333333336</v>
      </c>
      <c r="AU543" s="2" t="s">
        <v>104</v>
      </c>
      <c r="AV543" s="2" t="s">
        <v>294</v>
      </c>
      <c r="AW543" s="2" t="s">
        <v>295</v>
      </c>
      <c r="AX543" s="2" t="s">
        <v>296</v>
      </c>
      <c r="AZ543" s="3">
        <v>45659.469421296293</v>
      </c>
      <c r="BB543" s="2" t="s">
        <v>297</v>
      </c>
      <c r="BC543" s="2" t="s">
        <v>298</v>
      </c>
      <c r="BD543" s="2" t="s">
        <v>299</v>
      </c>
      <c r="BE543" s="2" t="s">
        <v>300</v>
      </c>
      <c r="BF543" s="2" t="s">
        <v>301</v>
      </c>
      <c r="BG543" s="2" t="s">
        <v>58</v>
      </c>
      <c r="BH543" s="2" t="s">
        <v>26293</v>
      </c>
      <c r="BI543" s="2" t="s">
        <v>26785</v>
      </c>
      <c r="BJ543" s="2" t="s">
        <v>26780</v>
      </c>
    </row>
    <row r="544" spans="1:62" s="2" customFormat="1" x14ac:dyDescent="0.35">
      <c r="A544" s="2">
        <v>2951745</v>
      </c>
      <c r="B544" s="2" t="s">
        <v>6820</v>
      </c>
      <c r="C544" s="2">
        <v>32357931</v>
      </c>
      <c r="D544" s="2">
        <v>339780212</v>
      </c>
      <c r="E544" s="2" t="s">
        <v>59</v>
      </c>
      <c r="F544" s="2" t="s">
        <v>60</v>
      </c>
      <c r="G544" s="2" t="s">
        <v>26027</v>
      </c>
      <c r="H544" s="2" t="s">
        <v>997</v>
      </c>
      <c r="I544" s="2">
        <v>779408375</v>
      </c>
      <c r="J544" s="2" t="s">
        <v>26028</v>
      </c>
      <c r="K544" s="2">
        <v>20</v>
      </c>
      <c r="L544" s="2" t="s">
        <v>357</v>
      </c>
      <c r="M544" s="2" t="s">
        <v>358</v>
      </c>
      <c r="N544" s="3">
        <v>44307.447928240741</v>
      </c>
      <c r="O544" s="2" t="s">
        <v>6823</v>
      </c>
      <c r="Q544" s="2" t="s">
        <v>66</v>
      </c>
      <c r="R544" s="3">
        <v>45657.833344907405</v>
      </c>
      <c r="S544" s="2" t="s">
        <v>16486</v>
      </c>
      <c r="T544" s="2" t="s">
        <v>334</v>
      </c>
      <c r="U544" s="2" t="s">
        <v>215</v>
      </c>
      <c r="V544" s="2" t="s">
        <v>26029</v>
      </c>
      <c r="Y544" s="2" t="s">
        <v>1500</v>
      </c>
      <c r="Z544" s="2" t="s">
        <v>253</v>
      </c>
      <c r="AA544" s="2" t="s">
        <v>253</v>
      </c>
      <c r="AB544" s="2" t="s">
        <v>176</v>
      </c>
      <c r="AE544" s="3">
        <v>45657.833587962959</v>
      </c>
      <c r="AF544" s="2" t="s">
        <v>77</v>
      </c>
      <c r="AH544" s="2" t="s">
        <v>78</v>
      </c>
      <c r="AI544" s="2" t="s">
        <v>255</v>
      </c>
      <c r="AJ544" s="2" t="s">
        <v>364</v>
      </c>
      <c r="AK544" s="2" t="s">
        <v>26030</v>
      </c>
      <c r="AL544" s="2" t="s">
        <v>16486</v>
      </c>
      <c r="AM544" s="3">
        <v>45657.833634259259</v>
      </c>
      <c r="AO544" s="2" t="s">
        <v>16486</v>
      </c>
      <c r="AP544" s="2">
        <v>5550095</v>
      </c>
      <c r="AQ544" s="2" t="s">
        <v>81</v>
      </c>
      <c r="AR544" s="3">
        <v>45658.752060185187</v>
      </c>
      <c r="AS544" s="2" t="s">
        <v>82</v>
      </c>
      <c r="AT544" s="3">
        <v>45659.333333333336</v>
      </c>
      <c r="AU544" s="2" t="s">
        <v>83</v>
      </c>
      <c r="AV544" s="2" t="s">
        <v>258</v>
      </c>
      <c r="AW544" s="2" t="s">
        <v>259</v>
      </c>
      <c r="AX544" s="2" t="s">
        <v>1180</v>
      </c>
      <c r="AZ544" s="3">
        <v>45658.752060185187</v>
      </c>
      <c r="BB544" s="2" t="s">
        <v>261</v>
      </c>
      <c r="BC544" s="2" t="s">
        <v>262</v>
      </c>
      <c r="BD544" s="2" t="s">
        <v>263</v>
      </c>
      <c r="BE544" s="2" t="s">
        <v>26031</v>
      </c>
      <c r="BF544" s="2" t="s">
        <v>265</v>
      </c>
      <c r="BG544" s="2" t="s">
        <v>26292</v>
      </c>
      <c r="BH544" s="2" t="s">
        <v>26293</v>
      </c>
      <c r="BI544" s="2" t="s">
        <v>26790</v>
      </c>
      <c r="BJ544" s="2" t="s">
        <v>26781</v>
      </c>
    </row>
    <row r="545" spans="1:62" s="2" customFormat="1" x14ac:dyDescent="0.35">
      <c r="A545" s="2">
        <v>2951794</v>
      </c>
      <c r="B545" s="2" t="s">
        <v>58</v>
      </c>
      <c r="C545" s="2">
        <v>31338581</v>
      </c>
      <c r="D545" s="2">
        <v>338326554</v>
      </c>
      <c r="E545" s="2" t="s">
        <v>59</v>
      </c>
      <c r="F545" s="2" t="s">
        <v>60</v>
      </c>
      <c r="G545" s="2" t="s">
        <v>1111</v>
      </c>
      <c r="H545" s="2" t="s">
        <v>24073</v>
      </c>
      <c r="I545" s="2">
        <v>775675093</v>
      </c>
      <c r="J545" s="2" t="s">
        <v>12658</v>
      </c>
      <c r="K545" s="2">
        <v>20</v>
      </c>
      <c r="L545" s="2" t="s">
        <v>357</v>
      </c>
      <c r="M545" s="2" t="s">
        <v>358</v>
      </c>
      <c r="N545" s="3">
        <v>45083.420381944445</v>
      </c>
      <c r="O545" s="2" t="s">
        <v>537</v>
      </c>
      <c r="Q545" s="2" t="s">
        <v>66</v>
      </c>
      <c r="R545" s="3">
        <v>45657.886203703703</v>
      </c>
      <c r="S545" s="2" t="s">
        <v>15117</v>
      </c>
      <c r="T545" s="2" t="s">
        <v>334</v>
      </c>
      <c r="U545" s="2" t="s">
        <v>880</v>
      </c>
      <c r="V545" s="2" t="s">
        <v>451</v>
      </c>
      <c r="W545" s="2" t="s">
        <v>288</v>
      </c>
      <c r="X545" s="2" t="s">
        <v>775</v>
      </c>
      <c r="Y545" s="2" t="s">
        <v>3070</v>
      </c>
      <c r="Z545" s="2" t="s">
        <v>777</v>
      </c>
      <c r="AA545" s="2" t="s">
        <v>2941</v>
      </c>
      <c r="AB545" s="2" t="s">
        <v>2941</v>
      </c>
      <c r="AC545" s="2" t="s">
        <v>25555</v>
      </c>
      <c r="AE545" s="3">
        <v>45658.009270833332</v>
      </c>
      <c r="AF545" s="2" t="s">
        <v>543</v>
      </c>
      <c r="AG545" s="2">
        <v>48</v>
      </c>
      <c r="AH545" s="2" t="s">
        <v>78</v>
      </c>
      <c r="AI545" s="2" t="s">
        <v>79</v>
      </c>
      <c r="AJ545" s="2" t="s">
        <v>101</v>
      </c>
      <c r="AK545" s="2" t="s">
        <v>26180</v>
      </c>
      <c r="AL545" s="2" t="s">
        <v>457</v>
      </c>
      <c r="AM545" s="3">
        <v>45658.009432870371</v>
      </c>
      <c r="AO545" s="2" t="s">
        <v>457</v>
      </c>
      <c r="AP545" s="2">
        <v>5551420</v>
      </c>
      <c r="AQ545" s="2" t="s">
        <v>81</v>
      </c>
      <c r="AR545" s="3">
        <v>45658.552187499998</v>
      </c>
      <c r="AS545" s="2" t="s">
        <v>82</v>
      </c>
      <c r="AT545" s="3">
        <v>45659.333333333336</v>
      </c>
      <c r="AU545" s="2" t="s">
        <v>83</v>
      </c>
      <c r="AV545" s="2" t="s">
        <v>781</v>
      </c>
      <c r="AW545" s="2" t="s">
        <v>782</v>
      </c>
      <c r="AX545" s="2" t="s">
        <v>2944</v>
      </c>
      <c r="AY545" s="3">
        <v>45660.009270833332</v>
      </c>
      <c r="AZ545" s="3">
        <v>45658.552187499998</v>
      </c>
      <c r="BA545" s="2" t="s">
        <v>460</v>
      </c>
      <c r="BB545" s="2" t="s">
        <v>408</v>
      </c>
      <c r="BC545" s="2" t="s">
        <v>409</v>
      </c>
      <c r="BD545" s="2" t="s">
        <v>410</v>
      </c>
      <c r="BE545" s="2" t="s">
        <v>26181</v>
      </c>
      <c r="BF545" s="2" t="s">
        <v>576</v>
      </c>
      <c r="BG545" s="2" t="s">
        <v>58</v>
      </c>
      <c r="BH545" s="2" t="s">
        <v>26293</v>
      </c>
      <c r="BI545" s="2" t="s">
        <v>26787</v>
      </c>
      <c r="BJ545" s="2" t="s">
        <v>26782</v>
      </c>
    </row>
    <row r="546" spans="1:62" s="2" customFormat="1" x14ac:dyDescent="0.35">
      <c r="A546" s="2">
        <v>2951796</v>
      </c>
      <c r="B546" s="2" t="s">
        <v>58</v>
      </c>
      <c r="C546" s="2">
        <v>35203081</v>
      </c>
      <c r="D546" s="2">
        <v>338785250</v>
      </c>
      <c r="E546" s="2" t="s">
        <v>59</v>
      </c>
      <c r="F546" s="2" t="s">
        <v>60</v>
      </c>
      <c r="G546" s="2" t="s">
        <v>1040</v>
      </c>
      <c r="H546" s="2" t="s">
        <v>3034</v>
      </c>
      <c r="I546" s="2">
        <v>784416900</v>
      </c>
      <c r="J546" s="2" t="s">
        <v>4065</v>
      </c>
      <c r="K546" s="2">
        <v>20</v>
      </c>
      <c r="L546" s="2" t="s">
        <v>357</v>
      </c>
      <c r="M546" s="2" t="s">
        <v>358</v>
      </c>
      <c r="N546" s="3">
        <v>44991.767824074072</v>
      </c>
      <c r="O546" s="2" t="s">
        <v>537</v>
      </c>
      <c r="Q546" s="2" t="s">
        <v>66</v>
      </c>
      <c r="R546" s="3">
        <v>45657.897604166668</v>
      </c>
      <c r="S546" s="2" t="s">
        <v>1932</v>
      </c>
      <c r="T546" s="2" t="s">
        <v>334</v>
      </c>
      <c r="U546" s="2" t="s">
        <v>69</v>
      </c>
      <c r="V546" s="2" t="s">
        <v>26185</v>
      </c>
      <c r="W546" s="2" t="s">
        <v>118</v>
      </c>
      <c r="X546" s="2" t="s">
        <v>119</v>
      </c>
      <c r="Y546" s="2" t="s">
        <v>11584</v>
      </c>
      <c r="Z546" s="2" t="s">
        <v>121</v>
      </c>
      <c r="AA546" s="2" t="s">
        <v>7641</v>
      </c>
      <c r="AB546" s="2" t="s">
        <v>176</v>
      </c>
      <c r="AC546" s="2" t="s">
        <v>11585</v>
      </c>
      <c r="AE546" s="3">
        <v>45657.897835648146</v>
      </c>
      <c r="AF546" s="2" t="s">
        <v>543</v>
      </c>
      <c r="AG546" s="2">
        <v>48</v>
      </c>
      <c r="AH546" s="2" t="s">
        <v>78</v>
      </c>
      <c r="AI546" s="2" t="s">
        <v>363</v>
      </c>
      <c r="AJ546" s="2" t="s">
        <v>123</v>
      </c>
      <c r="AK546" s="2" t="s">
        <v>26186</v>
      </c>
      <c r="AL546" s="2" t="s">
        <v>1932</v>
      </c>
      <c r="AM546" s="3">
        <v>45657.897962962961</v>
      </c>
      <c r="AO546" s="2" t="s">
        <v>1932</v>
      </c>
      <c r="AP546" s="2">
        <v>5550205</v>
      </c>
      <c r="AQ546" s="2" t="s">
        <v>81</v>
      </c>
      <c r="AR546" s="3">
        <v>45658.746550925927</v>
      </c>
      <c r="AS546" s="2" t="s">
        <v>82</v>
      </c>
      <c r="AT546" s="3">
        <v>45657.333333333336</v>
      </c>
      <c r="AU546" s="2" t="s">
        <v>104</v>
      </c>
      <c r="AV546" s="2" t="s">
        <v>125</v>
      </c>
      <c r="AW546" s="2" t="s">
        <v>126</v>
      </c>
      <c r="AX546" s="2" t="s">
        <v>7661</v>
      </c>
      <c r="AY546" s="3">
        <v>45659.897835648146</v>
      </c>
      <c r="AZ546" s="3">
        <v>45658.747002314813</v>
      </c>
      <c r="BA546" s="2" t="s">
        <v>460</v>
      </c>
      <c r="BB546" s="2" t="s">
        <v>179</v>
      </c>
      <c r="BC546" s="2" t="s">
        <v>180</v>
      </c>
      <c r="BD546" s="2" t="s">
        <v>181</v>
      </c>
      <c r="BE546" s="2" t="s">
        <v>25887</v>
      </c>
      <c r="BF546" s="2" t="s">
        <v>91</v>
      </c>
      <c r="BG546" s="2" t="s">
        <v>58</v>
      </c>
      <c r="BH546" s="2" t="s">
        <v>26293</v>
      </c>
      <c r="BI546" s="2" t="s">
        <v>26789</v>
      </c>
      <c r="BJ546" s="2" t="s">
        <v>26783</v>
      </c>
    </row>
  </sheetData>
  <autoFilter ref="A1:BJ546" xr:uid="{D03101B1-9145-491F-93A5-42C2013BCEC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FAD7-353E-4340-846E-ABB425373222}">
  <dimension ref="A1:BP39"/>
  <sheetViews>
    <sheetView workbookViewId="0">
      <selection activeCell="BP39" sqref="A1:BP39"/>
    </sheetView>
  </sheetViews>
  <sheetFormatPr baseColWidth="10" defaultRowHeight="14.5" x14ac:dyDescent="0.35"/>
  <cols>
    <col min="1" max="1" width="42.90625" style="8" customWidth="1"/>
    <col min="2" max="57" width="6.08984375" style="8" hidden="1" customWidth="1"/>
    <col min="58" max="67" width="6.08984375" style="8" customWidth="1"/>
    <col min="68" max="68" width="19.08984375" style="8" customWidth="1"/>
    <col min="69" max="16384" width="10.90625" style="8"/>
  </cols>
  <sheetData>
    <row r="1" spans="1:68" x14ac:dyDescent="0.35">
      <c r="A1" s="11" t="s">
        <v>26290</v>
      </c>
      <c r="B1" s="11" t="s">
        <v>26840</v>
      </c>
      <c r="C1" s="11" t="s">
        <v>26839</v>
      </c>
      <c r="D1" s="11" t="s">
        <v>26838</v>
      </c>
      <c r="E1" s="11" t="s">
        <v>26837</v>
      </c>
      <c r="F1" s="11" t="s">
        <v>26836</v>
      </c>
      <c r="G1" s="11" t="s">
        <v>26835</v>
      </c>
      <c r="H1" s="11" t="s">
        <v>26834</v>
      </c>
      <c r="I1" s="11" t="s">
        <v>26833</v>
      </c>
      <c r="J1" s="11" t="s">
        <v>26832</v>
      </c>
      <c r="K1" s="11" t="s">
        <v>26831</v>
      </c>
      <c r="L1" s="11" t="s">
        <v>26830</v>
      </c>
      <c r="M1" s="11" t="s">
        <v>26829</v>
      </c>
      <c r="N1" s="11" t="s">
        <v>26828</v>
      </c>
      <c r="O1" s="11" t="s">
        <v>26878</v>
      </c>
      <c r="P1" s="11" t="s">
        <v>26877</v>
      </c>
      <c r="Q1" s="11" t="s">
        <v>26876</v>
      </c>
      <c r="R1" s="11" t="s">
        <v>26875</v>
      </c>
      <c r="S1" s="11" t="s">
        <v>26874</v>
      </c>
      <c r="T1" s="11" t="s">
        <v>26873</v>
      </c>
      <c r="U1" s="11" t="s">
        <v>26872</v>
      </c>
      <c r="V1" s="11" t="s">
        <v>26871</v>
      </c>
      <c r="W1" s="11" t="s">
        <v>26870</v>
      </c>
      <c r="X1" s="11" t="s">
        <v>26869</v>
      </c>
      <c r="Y1" s="11" t="s">
        <v>26868</v>
      </c>
      <c r="Z1" s="11" t="s">
        <v>26867</v>
      </c>
      <c r="AA1" s="11" t="s">
        <v>26866</v>
      </c>
      <c r="AB1" s="11" t="s">
        <v>26865</v>
      </c>
      <c r="AC1" s="11" t="s">
        <v>26864</v>
      </c>
      <c r="AD1" s="11" t="s">
        <v>12242</v>
      </c>
      <c r="AE1" s="11" t="s">
        <v>26863</v>
      </c>
      <c r="AF1" s="11" t="s">
        <v>26862</v>
      </c>
      <c r="AG1" s="11" t="s">
        <v>26861</v>
      </c>
      <c r="AH1" s="11" t="s">
        <v>26860</v>
      </c>
      <c r="AI1" s="11" t="s">
        <v>26859</v>
      </c>
      <c r="AJ1" s="11" t="s">
        <v>26858</v>
      </c>
      <c r="AK1" s="11" t="s">
        <v>26857</v>
      </c>
      <c r="AL1" s="11" t="s">
        <v>26856</v>
      </c>
      <c r="AM1" s="11" t="s">
        <v>26855</v>
      </c>
      <c r="AN1" s="11" t="s">
        <v>26854</v>
      </c>
      <c r="AO1" s="11" t="s">
        <v>26853</v>
      </c>
      <c r="AP1" s="11" t="s">
        <v>26852</v>
      </c>
      <c r="AQ1" s="11" t="s">
        <v>26851</v>
      </c>
      <c r="AR1" s="11" t="s">
        <v>26850</v>
      </c>
      <c r="AS1" s="11" t="s">
        <v>26849</v>
      </c>
      <c r="AT1" s="11" t="s">
        <v>26848</v>
      </c>
      <c r="AU1" s="11" t="s">
        <v>26847</v>
      </c>
      <c r="AV1" s="11" t="s">
        <v>26846</v>
      </c>
      <c r="AW1" s="11" t="s">
        <v>26845</v>
      </c>
      <c r="AX1" s="11" t="s">
        <v>26844</v>
      </c>
      <c r="AY1" s="11" t="s">
        <v>26843</v>
      </c>
      <c r="AZ1" s="11" t="s">
        <v>26842</v>
      </c>
      <c r="BA1" s="11" t="s">
        <v>26841</v>
      </c>
      <c r="BB1" s="11" t="s">
        <v>26840</v>
      </c>
      <c r="BC1" s="11" t="s">
        <v>26839</v>
      </c>
      <c r="BD1" s="11" t="s">
        <v>26838</v>
      </c>
      <c r="BE1" s="11" t="s">
        <v>26837</v>
      </c>
      <c r="BF1" s="11" t="s">
        <v>26836</v>
      </c>
      <c r="BG1" s="11" t="s">
        <v>26835</v>
      </c>
      <c r="BH1" s="11" t="s">
        <v>26834</v>
      </c>
      <c r="BI1" s="11" t="s">
        <v>26833</v>
      </c>
      <c r="BJ1" s="11" t="s">
        <v>26832</v>
      </c>
      <c r="BK1" s="11" t="s">
        <v>26831</v>
      </c>
      <c r="BL1" s="11" t="s">
        <v>26830</v>
      </c>
      <c r="BM1" s="11" t="s">
        <v>26829</v>
      </c>
      <c r="BN1" s="11" t="s">
        <v>26828</v>
      </c>
      <c r="BO1" s="11" t="s">
        <v>26878</v>
      </c>
      <c r="BP1" s="11" t="s">
        <v>26993</v>
      </c>
    </row>
    <row r="2" spans="1:68" x14ac:dyDescent="0.35">
      <c r="A2" s="10" t="s">
        <v>26790</v>
      </c>
      <c r="B2" s="10">
        <v>138</v>
      </c>
      <c r="C2" s="10">
        <v>160</v>
      </c>
      <c r="D2" s="10">
        <v>172</v>
      </c>
      <c r="E2" s="10">
        <v>105</v>
      </c>
      <c r="F2" s="10">
        <v>95</v>
      </c>
      <c r="G2" s="10">
        <v>114</v>
      </c>
      <c r="H2" s="10">
        <v>131</v>
      </c>
      <c r="I2" s="10">
        <v>108</v>
      </c>
      <c r="J2" s="10">
        <v>103</v>
      </c>
      <c r="K2" s="10">
        <v>77</v>
      </c>
      <c r="L2" s="10">
        <v>142</v>
      </c>
      <c r="M2" s="10">
        <v>178</v>
      </c>
      <c r="N2" s="10">
        <v>57</v>
      </c>
      <c r="O2" s="10">
        <v>75</v>
      </c>
      <c r="P2" s="10">
        <v>178</v>
      </c>
      <c r="Q2" s="10">
        <v>143</v>
      </c>
      <c r="R2" s="10">
        <v>115</v>
      </c>
      <c r="S2" s="10">
        <v>129</v>
      </c>
      <c r="T2" s="10">
        <v>77</v>
      </c>
      <c r="U2" s="10">
        <v>136</v>
      </c>
      <c r="V2" s="10">
        <v>119</v>
      </c>
      <c r="W2" s="10">
        <v>128</v>
      </c>
      <c r="X2" s="10">
        <v>106</v>
      </c>
      <c r="Y2" s="10">
        <v>132</v>
      </c>
      <c r="Z2" s="10">
        <v>140</v>
      </c>
      <c r="AA2" s="10">
        <v>110</v>
      </c>
      <c r="AB2" s="10">
        <v>58</v>
      </c>
      <c r="AC2" s="10">
        <v>57</v>
      </c>
      <c r="AD2" s="10">
        <v>91</v>
      </c>
      <c r="AE2" s="10">
        <v>90</v>
      </c>
      <c r="AF2" s="10">
        <v>85</v>
      </c>
      <c r="AG2" s="10">
        <v>87</v>
      </c>
      <c r="AH2" s="10">
        <v>90</v>
      </c>
      <c r="AI2" s="10">
        <v>72</v>
      </c>
      <c r="AJ2" s="10">
        <v>83</v>
      </c>
      <c r="AK2" s="10">
        <v>65</v>
      </c>
      <c r="AL2" s="10">
        <v>74</v>
      </c>
      <c r="AM2" s="10">
        <v>51</v>
      </c>
      <c r="AN2" s="10">
        <v>60</v>
      </c>
      <c r="AO2" s="10">
        <v>70</v>
      </c>
      <c r="AP2" s="10">
        <v>72</v>
      </c>
      <c r="AQ2" s="10">
        <v>79</v>
      </c>
      <c r="AR2" s="10">
        <v>86</v>
      </c>
      <c r="AS2" s="10">
        <v>74</v>
      </c>
      <c r="AT2" s="10">
        <v>80</v>
      </c>
      <c r="AU2" s="10">
        <v>68</v>
      </c>
      <c r="AV2" s="10">
        <v>53</v>
      </c>
      <c r="AW2" s="10">
        <v>93</v>
      </c>
      <c r="AX2" s="10">
        <v>92</v>
      </c>
      <c r="AY2" s="10">
        <v>68</v>
      </c>
      <c r="AZ2" s="10">
        <v>85</v>
      </c>
      <c r="BA2" s="10">
        <v>70</v>
      </c>
      <c r="BB2" s="10">
        <v>76</v>
      </c>
      <c r="BC2" s="10">
        <v>77</v>
      </c>
      <c r="BD2" s="10">
        <v>93</v>
      </c>
      <c r="BE2" s="10">
        <v>79</v>
      </c>
      <c r="BF2" s="10">
        <v>39</v>
      </c>
      <c r="BG2" s="10">
        <v>59</v>
      </c>
      <c r="BH2" s="10">
        <v>72</v>
      </c>
      <c r="BI2" s="10">
        <v>110</v>
      </c>
      <c r="BJ2" s="10">
        <v>110</v>
      </c>
      <c r="BK2" s="10">
        <v>118</v>
      </c>
      <c r="BL2" s="10">
        <v>91</v>
      </c>
      <c r="BM2" s="10">
        <v>94</v>
      </c>
      <c r="BN2" s="10">
        <v>103</v>
      </c>
      <c r="BO2" s="10">
        <v>61</v>
      </c>
      <c r="BP2" s="9">
        <f>(BO2-BN2)/BN2</f>
        <v>-0.40776699029126212</v>
      </c>
    </row>
    <row r="3" spans="1:68" x14ac:dyDescent="0.35">
      <c r="A3" s="10" t="s">
        <v>26789</v>
      </c>
      <c r="B3" s="10">
        <v>36</v>
      </c>
      <c r="C3" s="10">
        <v>38</v>
      </c>
      <c r="D3" s="10">
        <v>35</v>
      </c>
      <c r="E3" s="10">
        <v>39</v>
      </c>
      <c r="F3" s="10">
        <v>21</v>
      </c>
      <c r="G3" s="10">
        <v>21</v>
      </c>
      <c r="H3" s="10">
        <v>33</v>
      </c>
      <c r="I3" s="10">
        <v>30</v>
      </c>
      <c r="J3" s="10">
        <v>25</v>
      </c>
      <c r="K3" s="10">
        <v>27</v>
      </c>
      <c r="L3" s="10">
        <v>36</v>
      </c>
      <c r="M3" s="10">
        <v>34</v>
      </c>
      <c r="N3" s="10">
        <v>27</v>
      </c>
      <c r="O3" s="10">
        <v>38</v>
      </c>
      <c r="P3" s="10">
        <v>37</v>
      </c>
      <c r="Q3" s="10">
        <v>37</v>
      </c>
      <c r="R3" s="10">
        <v>27</v>
      </c>
      <c r="S3" s="10">
        <v>37</v>
      </c>
      <c r="T3" s="10">
        <v>34</v>
      </c>
      <c r="U3" s="10">
        <v>31</v>
      </c>
      <c r="V3" s="10">
        <v>26</v>
      </c>
      <c r="W3" s="10">
        <v>35</v>
      </c>
      <c r="X3" s="10">
        <v>26</v>
      </c>
      <c r="Y3" s="10">
        <v>35</v>
      </c>
      <c r="Z3" s="10">
        <v>31</v>
      </c>
      <c r="AA3" s="10">
        <v>25</v>
      </c>
      <c r="AB3" s="10">
        <v>34</v>
      </c>
      <c r="AC3" s="10">
        <v>30</v>
      </c>
      <c r="AD3" s="10">
        <v>32</v>
      </c>
      <c r="AE3" s="10">
        <v>38</v>
      </c>
      <c r="AF3" s="10">
        <v>28</v>
      </c>
      <c r="AG3" s="10">
        <v>33</v>
      </c>
      <c r="AH3" s="10">
        <v>37</v>
      </c>
      <c r="AI3" s="10">
        <v>36</v>
      </c>
      <c r="AJ3" s="10">
        <v>53</v>
      </c>
      <c r="AK3" s="10">
        <v>44</v>
      </c>
      <c r="AL3" s="10">
        <v>47</v>
      </c>
      <c r="AM3" s="10">
        <v>19</v>
      </c>
      <c r="AN3" s="10">
        <v>48</v>
      </c>
      <c r="AO3" s="10">
        <v>49</v>
      </c>
      <c r="AP3" s="10">
        <v>47</v>
      </c>
      <c r="AQ3" s="10">
        <v>45</v>
      </c>
      <c r="AR3" s="10">
        <v>53</v>
      </c>
      <c r="AS3" s="10">
        <v>42</v>
      </c>
      <c r="AT3" s="10">
        <v>60</v>
      </c>
      <c r="AU3" s="10">
        <v>45</v>
      </c>
      <c r="AV3" s="10">
        <v>34</v>
      </c>
      <c r="AW3" s="10">
        <v>57</v>
      </c>
      <c r="AX3" s="10">
        <v>55</v>
      </c>
      <c r="AY3" s="10">
        <v>41</v>
      </c>
      <c r="AZ3" s="10">
        <v>42</v>
      </c>
      <c r="BA3" s="10">
        <v>60</v>
      </c>
      <c r="BB3" s="10">
        <v>66</v>
      </c>
      <c r="BC3" s="10">
        <v>40</v>
      </c>
      <c r="BD3" s="10">
        <v>67</v>
      </c>
      <c r="BE3" s="10">
        <v>50</v>
      </c>
      <c r="BF3" s="10">
        <v>51</v>
      </c>
      <c r="BG3" s="10">
        <v>56</v>
      </c>
      <c r="BH3" s="10">
        <v>49</v>
      </c>
      <c r="BI3" s="10">
        <v>63</v>
      </c>
      <c r="BJ3" s="10">
        <v>69</v>
      </c>
      <c r="BK3" s="10">
        <v>57</v>
      </c>
      <c r="BL3" s="10">
        <v>55</v>
      </c>
      <c r="BM3" s="10">
        <v>59</v>
      </c>
      <c r="BN3" s="10">
        <v>55</v>
      </c>
      <c r="BO3" s="10">
        <v>56</v>
      </c>
      <c r="BP3" s="9">
        <f>(BO3-BN3)/BN3</f>
        <v>1.8181818181818181E-2</v>
      </c>
    </row>
    <row r="4" spans="1:68" x14ac:dyDescent="0.35">
      <c r="A4" s="10" t="s">
        <v>26784</v>
      </c>
      <c r="B4" s="10">
        <v>135</v>
      </c>
      <c r="C4" s="10">
        <v>162</v>
      </c>
      <c r="D4" s="10">
        <v>149</v>
      </c>
      <c r="E4" s="10">
        <v>146</v>
      </c>
      <c r="F4" s="10">
        <v>93</v>
      </c>
      <c r="G4" s="10">
        <v>117</v>
      </c>
      <c r="H4" s="10">
        <v>92</v>
      </c>
      <c r="I4" s="10">
        <v>112</v>
      </c>
      <c r="J4" s="10">
        <v>120</v>
      </c>
      <c r="K4" s="10">
        <v>82</v>
      </c>
      <c r="L4" s="10">
        <v>137</v>
      </c>
      <c r="M4" s="10">
        <v>57</v>
      </c>
      <c r="N4" s="10">
        <v>62</v>
      </c>
      <c r="O4" s="10">
        <v>51</v>
      </c>
      <c r="P4" s="10">
        <v>64</v>
      </c>
      <c r="Q4" s="10">
        <v>79</v>
      </c>
      <c r="R4" s="10">
        <v>92</v>
      </c>
      <c r="S4" s="10">
        <v>62</v>
      </c>
      <c r="T4" s="10">
        <v>48</v>
      </c>
      <c r="U4" s="10">
        <v>33</v>
      </c>
      <c r="V4" s="10">
        <v>43</v>
      </c>
      <c r="W4" s="10">
        <v>50</v>
      </c>
      <c r="X4" s="10">
        <v>61</v>
      </c>
      <c r="Y4" s="10">
        <v>96</v>
      </c>
      <c r="Z4" s="10">
        <v>62</v>
      </c>
      <c r="AA4" s="10">
        <v>72</v>
      </c>
      <c r="AB4" s="10">
        <v>70</v>
      </c>
      <c r="AC4" s="10">
        <v>57</v>
      </c>
      <c r="AD4" s="10">
        <v>51</v>
      </c>
      <c r="AE4" s="10">
        <v>75</v>
      </c>
      <c r="AF4" s="10">
        <v>46</v>
      </c>
      <c r="AG4" s="10">
        <v>75</v>
      </c>
      <c r="AH4" s="10">
        <v>80</v>
      </c>
      <c r="AI4" s="10">
        <v>69</v>
      </c>
      <c r="AJ4" s="10">
        <v>70</v>
      </c>
      <c r="AK4" s="10">
        <v>67</v>
      </c>
      <c r="AL4" s="10">
        <v>36</v>
      </c>
      <c r="AM4" s="10">
        <v>45</v>
      </c>
      <c r="AN4" s="10">
        <v>66</v>
      </c>
      <c r="AO4" s="10">
        <v>54</v>
      </c>
      <c r="AP4" s="10">
        <v>140</v>
      </c>
      <c r="AQ4" s="10">
        <v>92</v>
      </c>
      <c r="AR4" s="10">
        <v>101</v>
      </c>
      <c r="AS4" s="10">
        <v>63</v>
      </c>
      <c r="AT4" s="10">
        <v>63</v>
      </c>
      <c r="AU4" s="10">
        <v>60</v>
      </c>
      <c r="AV4" s="10">
        <v>19</v>
      </c>
      <c r="AW4" s="10">
        <v>89</v>
      </c>
      <c r="AX4" s="10">
        <v>74</v>
      </c>
      <c r="AY4" s="10">
        <v>75</v>
      </c>
      <c r="AZ4" s="10">
        <v>59</v>
      </c>
      <c r="BA4" s="10">
        <v>62</v>
      </c>
      <c r="BB4" s="10">
        <v>96</v>
      </c>
      <c r="BC4" s="10">
        <v>116</v>
      </c>
      <c r="BD4" s="10">
        <v>78</v>
      </c>
      <c r="BE4" s="10">
        <v>103</v>
      </c>
      <c r="BF4" s="10">
        <v>66</v>
      </c>
      <c r="BG4" s="10">
        <v>100</v>
      </c>
      <c r="BH4" s="10">
        <v>77</v>
      </c>
      <c r="BI4" s="10">
        <v>130</v>
      </c>
      <c r="BJ4" s="10">
        <v>95</v>
      </c>
      <c r="BK4" s="10">
        <v>55</v>
      </c>
      <c r="BL4" s="10">
        <v>64</v>
      </c>
      <c r="BM4" s="10">
        <v>92</v>
      </c>
      <c r="BN4" s="10">
        <v>75</v>
      </c>
      <c r="BO4" s="10">
        <v>55</v>
      </c>
      <c r="BP4" s="9">
        <f>(BO4-BN4)/BN4</f>
        <v>-0.26666666666666666</v>
      </c>
    </row>
    <row r="5" spans="1:68" x14ac:dyDescent="0.35">
      <c r="A5" s="10" t="s">
        <v>26785</v>
      </c>
      <c r="B5" s="10">
        <v>26</v>
      </c>
      <c r="C5" s="10">
        <v>41</v>
      </c>
      <c r="D5" s="10">
        <v>27</v>
      </c>
      <c r="E5" s="10">
        <v>37</v>
      </c>
      <c r="F5" s="10">
        <v>23</v>
      </c>
      <c r="G5" s="10">
        <v>39</v>
      </c>
      <c r="H5" s="10">
        <v>35</v>
      </c>
      <c r="I5" s="10">
        <v>31</v>
      </c>
      <c r="J5" s="10">
        <v>36</v>
      </c>
      <c r="K5" s="10">
        <v>41</v>
      </c>
      <c r="L5" s="10">
        <v>32</v>
      </c>
      <c r="M5" s="10">
        <v>20</v>
      </c>
      <c r="N5" s="10">
        <v>22</v>
      </c>
      <c r="O5" s="10">
        <v>30</v>
      </c>
      <c r="P5" s="10">
        <v>35</v>
      </c>
      <c r="Q5" s="10">
        <v>42</v>
      </c>
      <c r="R5" s="10">
        <v>40</v>
      </c>
      <c r="S5" s="10">
        <v>27</v>
      </c>
      <c r="T5" s="10">
        <v>31</v>
      </c>
      <c r="U5" s="10">
        <v>28</v>
      </c>
      <c r="V5" s="10">
        <v>37</v>
      </c>
      <c r="W5" s="10">
        <v>31</v>
      </c>
      <c r="X5" s="10">
        <v>46</v>
      </c>
      <c r="Y5" s="10">
        <v>39</v>
      </c>
      <c r="Z5" s="10">
        <v>31</v>
      </c>
      <c r="AA5" s="10">
        <v>28</v>
      </c>
      <c r="AB5" s="10">
        <v>36</v>
      </c>
      <c r="AC5" s="10">
        <v>26</v>
      </c>
      <c r="AD5" s="10">
        <v>44</v>
      </c>
      <c r="AE5" s="10">
        <v>50</v>
      </c>
      <c r="AF5" s="10">
        <v>48</v>
      </c>
      <c r="AG5" s="10">
        <v>49</v>
      </c>
      <c r="AH5" s="10">
        <v>40</v>
      </c>
      <c r="AI5" s="10">
        <v>29</v>
      </c>
      <c r="AJ5" s="10">
        <v>42</v>
      </c>
      <c r="AK5" s="10">
        <v>53</v>
      </c>
      <c r="AL5" s="10">
        <v>28</v>
      </c>
      <c r="AM5" s="10">
        <v>20</v>
      </c>
      <c r="AN5" s="10">
        <v>38</v>
      </c>
      <c r="AO5" s="10">
        <v>39</v>
      </c>
      <c r="AP5" s="10">
        <v>44</v>
      </c>
      <c r="AQ5" s="10">
        <v>56</v>
      </c>
      <c r="AR5" s="10">
        <v>44</v>
      </c>
      <c r="AS5" s="10">
        <v>53</v>
      </c>
      <c r="AT5" s="10">
        <v>60</v>
      </c>
      <c r="AU5" s="10">
        <v>32</v>
      </c>
      <c r="AV5" s="10">
        <v>25</v>
      </c>
      <c r="AW5" s="10">
        <v>52</v>
      </c>
      <c r="AX5" s="10">
        <v>50</v>
      </c>
      <c r="AY5" s="10">
        <v>52</v>
      </c>
      <c r="AZ5" s="10">
        <v>36</v>
      </c>
      <c r="BA5" s="10">
        <v>54</v>
      </c>
      <c r="BB5" s="10">
        <v>56</v>
      </c>
      <c r="BC5" s="10">
        <v>48</v>
      </c>
      <c r="BD5" s="10">
        <v>57</v>
      </c>
      <c r="BE5" s="10">
        <v>41</v>
      </c>
      <c r="BF5" s="10">
        <v>44</v>
      </c>
      <c r="BG5" s="10">
        <v>55</v>
      </c>
      <c r="BH5" s="10">
        <v>50</v>
      </c>
      <c r="BI5" s="10">
        <v>71</v>
      </c>
      <c r="BJ5" s="10">
        <v>78</v>
      </c>
      <c r="BK5" s="10">
        <v>50</v>
      </c>
      <c r="BL5" s="10">
        <v>35</v>
      </c>
      <c r="BM5" s="10">
        <v>58</v>
      </c>
      <c r="BN5" s="10">
        <v>62</v>
      </c>
      <c r="BO5" s="10">
        <v>52</v>
      </c>
      <c r="BP5" s="9">
        <f>(BO5-BN5)/BN5</f>
        <v>-0.16129032258064516</v>
      </c>
    </row>
    <row r="6" spans="1:68" x14ac:dyDescent="0.35">
      <c r="A6" s="10" t="s">
        <v>26787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>
        <v>21</v>
      </c>
      <c r="AZ6" s="10">
        <v>21</v>
      </c>
      <c r="BA6" s="10">
        <v>19</v>
      </c>
      <c r="BB6" s="10">
        <v>17</v>
      </c>
      <c r="BC6" s="10">
        <v>31</v>
      </c>
      <c r="BD6" s="10">
        <v>43</v>
      </c>
      <c r="BE6" s="10">
        <v>31</v>
      </c>
      <c r="BF6" s="10">
        <v>35</v>
      </c>
      <c r="BG6" s="10">
        <v>49</v>
      </c>
      <c r="BH6" s="10">
        <v>47</v>
      </c>
      <c r="BI6" s="10">
        <v>40</v>
      </c>
      <c r="BJ6" s="10">
        <v>48</v>
      </c>
      <c r="BK6" s="10">
        <v>56</v>
      </c>
      <c r="BL6" s="10">
        <v>56</v>
      </c>
      <c r="BM6" s="10">
        <v>47</v>
      </c>
      <c r="BN6" s="10">
        <v>49</v>
      </c>
      <c r="BO6" s="10">
        <v>44</v>
      </c>
      <c r="BP6" s="9">
        <f>(BO6-BN6)/BN6</f>
        <v>-0.10204081632653061</v>
      </c>
    </row>
    <row r="7" spans="1:68" x14ac:dyDescent="0.35">
      <c r="A7" s="10" t="s">
        <v>26794</v>
      </c>
      <c r="B7" s="10">
        <v>1</v>
      </c>
      <c r="C7" s="10"/>
      <c r="D7" s="10"/>
      <c r="E7" s="10"/>
      <c r="F7" s="10"/>
      <c r="G7" s="10">
        <v>3</v>
      </c>
      <c r="H7" s="10"/>
      <c r="I7" s="10"/>
      <c r="J7" s="10"/>
      <c r="K7" s="10"/>
      <c r="L7" s="10"/>
      <c r="M7" s="10"/>
      <c r="N7" s="10">
        <v>0</v>
      </c>
      <c r="O7" s="10">
        <v>1</v>
      </c>
      <c r="P7" s="10"/>
      <c r="Q7" s="10">
        <v>3</v>
      </c>
      <c r="R7" s="10"/>
      <c r="S7" s="10">
        <v>2</v>
      </c>
      <c r="T7" s="10"/>
      <c r="U7" s="10">
        <v>4</v>
      </c>
      <c r="V7" s="10">
        <v>3</v>
      </c>
      <c r="W7" s="10">
        <v>1</v>
      </c>
      <c r="X7" s="10">
        <v>10</v>
      </c>
      <c r="Y7" s="10"/>
      <c r="Z7" s="10"/>
      <c r="AA7" s="10">
        <v>5</v>
      </c>
      <c r="AB7" s="10">
        <v>28</v>
      </c>
      <c r="AC7" s="10">
        <v>16</v>
      </c>
      <c r="AD7" s="10">
        <v>28</v>
      </c>
      <c r="AE7" s="10">
        <v>54</v>
      </c>
      <c r="AF7" s="10">
        <v>49</v>
      </c>
      <c r="AG7" s="10">
        <v>47</v>
      </c>
      <c r="AH7" s="10">
        <v>33</v>
      </c>
      <c r="AI7" s="10">
        <v>41</v>
      </c>
      <c r="AJ7" s="10">
        <v>57</v>
      </c>
      <c r="AK7" s="10">
        <v>44</v>
      </c>
      <c r="AL7" s="10">
        <v>63</v>
      </c>
      <c r="AM7" s="10">
        <v>16</v>
      </c>
      <c r="AN7" s="10">
        <v>43</v>
      </c>
      <c r="AO7" s="10">
        <v>65</v>
      </c>
      <c r="AP7" s="10">
        <v>50</v>
      </c>
      <c r="AQ7" s="10">
        <v>66</v>
      </c>
      <c r="AR7" s="10">
        <v>46</v>
      </c>
      <c r="AS7" s="10">
        <v>56</v>
      </c>
      <c r="AT7" s="10">
        <v>41</v>
      </c>
      <c r="AU7" s="10">
        <v>32</v>
      </c>
      <c r="AV7" s="10">
        <v>21</v>
      </c>
      <c r="AW7" s="10">
        <v>37</v>
      </c>
      <c r="AX7" s="10">
        <v>31</v>
      </c>
      <c r="AY7" s="10">
        <v>32</v>
      </c>
      <c r="AZ7" s="10">
        <v>64</v>
      </c>
      <c r="BA7" s="10">
        <v>72</v>
      </c>
      <c r="BB7" s="10">
        <v>32</v>
      </c>
      <c r="BC7" s="10">
        <v>61</v>
      </c>
      <c r="BD7" s="10">
        <v>66</v>
      </c>
      <c r="BE7" s="10">
        <v>85</v>
      </c>
      <c r="BF7" s="10">
        <v>76</v>
      </c>
      <c r="BG7" s="10">
        <v>103</v>
      </c>
      <c r="BH7" s="10">
        <v>56</v>
      </c>
      <c r="BI7" s="10">
        <v>63</v>
      </c>
      <c r="BJ7" s="10">
        <v>35</v>
      </c>
      <c r="BK7" s="10">
        <v>58</v>
      </c>
      <c r="BL7" s="10">
        <v>69</v>
      </c>
      <c r="BM7" s="10">
        <v>70</v>
      </c>
      <c r="BN7" s="10">
        <v>43</v>
      </c>
      <c r="BO7" s="10">
        <v>31</v>
      </c>
      <c r="BP7" s="9">
        <f>(BO7-BN7)/BN7</f>
        <v>-0.27906976744186046</v>
      </c>
    </row>
    <row r="8" spans="1:68" x14ac:dyDescent="0.35">
      <c r="A8" s="10" t="s">
        <v>26786</v>
      </c>
      <c r="B8" s="10">
        <v>87</v>
      </c>
      <c r="C8" s="10">
        <v>92</v>
      </c>
      <c r="D8" s="10">
        <v>79</v>
      </c>
      <c r="E8" s="10">
        <v>76</v>
      </c>
      <c r="F8" s="10">
        <v>81</v>
      </c>
      <c r="G8" s="10">
        <v>83</v>
      </c>
      <c r="H8" s="10">
        <v>68</v>
      </c>
      <c r="I8" s="10">
        <v>72</v>
      </c>
      <c r="J8" s="10">
        <v>76</v>
      </c>
      <c r="K8" s="10">
        <v>63</v>
      </c>
      <c r="L8" s="10">
        <v>52</v>
      </c>
      <c r="M8" s="10">
        <v>54</v>
      </c>
      <c r="N8" s="10">
        <v>53</v>
      </c>
      <c r="O8" s="10">
        <v>50</v>
      </c>
      <c r="P8" s="10">
        <v>73</v>
      </c>
      <c r="Q8" s="10">
        <v>68</v>
      </c>
      <c r="R8" s="10">
        <v>72</v>
      </c>
      <c r="S8" s="10">
        <v>63</v>
      </c>
      <c r="T8" s="10">
        <v>44</v>
      </c>
      <c r="U8" s="10">
        <v>82</v>
      </c>
      <c r="V8" s="10">
        <v>54</v>
      </c>
      <c r="W8" s="10">
        <v>67</v>
      </c>
      <c r="X8" s="10">
        <v>76</v>
      </c>
      <c r="Y8" s="10">
        <v>71</v>
      </c>
      <c r="Z8" s="10">
        <v>69</v>
      </c>
      <c r="AA8" s="10">
        <v>66</v>
      </c>
      <c r="AB8" s="10">
        <v>50</v>
      </c>
      <c r="AC8" s="10">
        <v>57</v>
      </c>
      <c r="AD8" s="10">
        <v>87</v>
      </c>
      <c r="AE8" s="10">
        <v>74</v>
      </c>
      <c r="AF8" s="10">
        <v>80</v>
      </c>
      <c r="AG8" s="10">
        <v>62</v>
      </c>
      <c r="AH8" s="10">
        <v>83</v>
      </c>
      <c r="AI8" s="10">
        <v>62</v>
      </c>
      <c r="AJ8" s="10">
        <v>67</v>
      </c>
      <c r="AK8" s="10">
        <v>70</v>
      </c>
      <c r="AL8" s="10">
        <v>69</v>
      </c>
      <c r="AM8" s="10">
        <v>34</v>
      </c>
      <c r="AN8" s="10">
        <v>68</v>
      </c>
      <c r="AO8" s="10">
        <v>62</v>
      </c>
      <c r="AP8" s="10">
        <v>88</v>
      </c>
      <c r="AQ8" s="10">
        <v>81</v>
      </c>
      <c r="AR8" s="10">
        <v>73</v>
      </c>
      <c r="AS8" s="10">
        <v>62</v>
      </c>
      <c r="AT8" s="10">
        <v>68</v>
      </c>
      <c r="AU8" s="10">
        <v>77</v>
      </c>
      <c r="AV8" s="10">
        <v>65</v>
      </c>
      <c r="AW8" s="10">
        <v>103</v>
      </c>
      <c r="AX8" s="10">
        <v>87</v>
      </c>
      <c r="AY8" s="10">
        <v>70</v>
      </c>
      <c r="AZ8" s="10">
        <v>62</v>
      </c>
      <c r="BA8" s="10">
        <v>65</v>
      </c>
      <c r="BB8" s="10">
        <v>72</v>
      </c>
      <c r="BC8" s="10">
        <v>60</v>
      </c>
      <c r="BD8" s="10">
        <v>67</v>
      </c>
      <c r="BE8" s="10">
        <v>95</v>
      </c>
      <c r="BF8" s="10">
        <v>72</v>
      </c>
      <c r="BG8" s="10">
        <v>94</v>
      </c>
      <c r="BH8" s="10">
        <v>60</v>
      </c>
      <c r="BI8" s="10">
        <v>53</v>
      </c>
      <c r="BJ8" s="10">
        <v>56</v>
      </c>
      <c r="BK8" s="10">
        <v>58</v>
      </c>
      <c r="BL8" s="10">
        <v>39</v>
      </c>
      <c r="BM8" s="10">
        <v>65</v>
      </c>
      <c r="BN8" s="10">
        <v>69</v>
      </c>
      <c r="BO8" s="10">
        <v>27</v>
      </c>
      <c r="BP8" s="9">
        <f>(BO8-BN8)/BN8</f>
        <v>-0.60869565217391308</v>
      </c>
    </row>
    <row r="9" spans="1:68" x14ac:dyDescent="0.35">
      <c r="A9" s="10" t="s">
        <v>26788</v>
      </c>
      <c r="B9" s="10">
        <v>37</v>
      </c>
      <c r="C9" s="10">
        <v>30</v>
      </c>
      <c r="D9" s="10">
        <v>35</v>
      </c>
      <c r="E9" s="10">
        <v>39</v>
      </c>
      <c r="F9" s="10">
        <v>35</v>
      </c>
      <c r="G9" s="10">
        <v>42</v>
      </c>
      <c r="H9" s="10">
        <v>22</v>
      </c>
      <c r="I9" s="10">
        <v>22</v>
      </c>
      <c r="J9" s="10">
        <v>19</v>
      </c>
      <c r="K9" s="10">
        <v>32</v>
      </c>
      <c r="L9" s="10">
        <v>26</v>
      </c>
      <c r="M9" s="10">
        <v>23</v>
      </c>
      <c r="N9" s="10">
        <v>19</v>
      </c>
      <c r="O9" s="10">
        <v>19</v>
      </c>
      <c r="P9" s="10">
        <v>27</v>
      </c>
      <c r="Q9" s="10">
        <v>28</v>
      </c>
      <c r="R9" s="10">
        <v>19</v>
      </c>
      <c r="S9" s="10">
        <v>27</v>
      </c>
      <c r="T9" s="10">
        <v>29</v>
      </c>
      <c r="U9" s="10">
        <v>46</v>
      </c>
      <c r="V9" s="10">
        <v>37</v>
      </c>
      <c r="W9" s="10">
        <v>34</v>
      </c>
      <c r="X9" s="10">
        <v>27</v>
      </c>
      <c r="Y9" s="10">
        <v>29</v>
      </c>
      <c r="Z9" s="10">
        <v>26</v>
      </c>
      <c r="AA9" s="10">
        <v>26</v>
      </c>
      <c r="AB9" s="10">
        <v>17</v>
      </c>
      <c r="AC9" s="10">
        <v>21</v>
      </c>
      <c r="AD9" s="10">
        <v>31</v>
      </c>
      <c r="AE9" s="10">
        <v>29</v>
      </c>
      <c r="AF9" s="10">
        <v>24</v>
      </c>
      <c r="AG9" s="10">
        <v>37</v>
      </c>
      <c r="AH9" s="10">
        <v>40</v>
      </c>
      <c r="AI9" s="10">
        <v>29</v>
      </c>
      <c r="AJ9" s="10">
        <v>30</v>
      </c>
      <c r="AK9" s="10">
        <v>24</v>
      </c>
      <c r="AL9" s="10">
        <v>33</v>
      </c>
      <c r="AM9" s="10">
        <v>25</v>
      </c>
      <c r="AN9" s="10">
        <v>20</v>
      </c>
      <c r="AO9" s="10">
        <v>31</v>
      </c>
      <c r="AP9" s="10">
        <v>25</v>
      </c>
      <c r="AQ9" s="10">
        <v>32</v>
      </c>
      <c r="AR9" s="10">
        <v>28</v>
      </c>
      <c r="AS9" s="10">
        <v>24</v>
      </c>
      <c r="AT9" s="10">
        <v>36</v>
      </c>
      <c r="AU9" s="10">
        <v>30</v>
      </c>
      <c r="AV9" s="10">
        <v>15</v>
      </c>
      <c r="AW9" s="10">
        <v>33</v>
      </c>
      <c r="AX9" s="10">
        <v>35</v>
      </c>
      <c r="AY9" s="10">
        <v>25</v>
      </c>
      <c r="AZ9" s="10">
        <v>30</v>
      </c>
      <c r="BA9" s="10">
        <v>39</v>
      </c>
      <c r="BB9" s="10">
        <v>51</v>
      </c>
      <c r="BC9" s="10">
        <v>31</v>
      </c>
      <c r="BD9" s="10">
        <v>33</v>
      </c>
      <c r="BE9" s="10">
        <v>44</v>
      </c>
      <c r="BF9" s="10">
        <v>50</v>
      </c>
      <c r="BG9" s="10">
        <v>59</v>
      </c>
      <c r="BH9" s="10">
        <v>40</v>
      </c>
      <c r="BI9" s="10">
        <v>55</v>
      </c>
      <c r="BJ9" s="10">
        <v>55</v>
      </c>
      <c r="BK9" s="10">
        <v>41</v>
      </c>
      <c r="BL9" s="10">
        <v>49</v>
      </c>
      <c r="BM9" s="10">
        <v>44</v>
      </c>
      <c r="BN9" s="10">
        <v>36</v>
      </c>
      <c r="BO9" s="10">
        <v>27</v>
      </c>
      <c r="BP9" s="9">
        <f>(BO9-BN9)/BN9</f>
        <v>-0.25</v>
      </c>
    </row>
    <row r="10" spans="1:68" x14ac:dyDescent="0.35">
      <c r="A10" s="10" t="s">
        <v>374</v>
      </c>
      <c r="B10" s="10">
        <v>41</v>
      </c>
      <c r="C10" s="10">
        <v>42</v>
      </c>
      <c r="D10" s="10">
        <v>28</v>
      </c>
      <c r="E10" s="10">
        <v>24</v>
      </c>
      <c r="F10" s="10">
        <v>26</v>
      </c>
      <c r="G10" s="10">
        <v>21</v>
      </c>
      <c r="H10" s="10">
        <v>41</v>
      </c>
      <c r="I10" s="10">
        <v>29</v>
      </c>
      <c r="J10" s="10">
        <v>31</v>
      </c>
      <c r="K10" s="10">
        <v>21</v>
      </c>
      <c r="L10" s="10">
        <v>30</v>
      </c>
      <c r="M10" s="10">
        <v>16</v>
      </c>
      <c r="N10" s="10">
        <v>15</v>
      </c>
      <c r="O10" s="10">
        <v>23</v>
      </c>
      <c r="P10" s="10">
        <v>21</v>
      </c>
      <c r="Q10" s="10">
        <v>33</v>
      </c>
      <c r="R10" s="10">
        <v>35</v>
      </c>
      <c r="S10" s="10">
        <v>19</v>
      </c>
      <c r="T10" s="10">
        <v>29</v>
      </c>
      <c r="U10" s="10">
        <v>31</v>
      </c>
      <c r="V10" s="10">
        <v>33</v>
      </c>
      <c r="W10" s="10">
        <v>27</v>
      </c>
      <c r="X10" s="10">
        <v>34</v>
      </c>
      <c r="Y10" s="10">
        <v>37</v>
      </c>
      <c r="Z10" s="10">
        <v>26</v>
      </c>
      <c r="AA10" s="10">
        <v>31</v>
      </c>
      <c r="AB10" s="10">
        <v>25</v>
      </c>
      <c r="AC10" s="10">
        <v>19</v>
      </c>
      <c r="AD10" s="10">
        <v>47</v>
      </c>
      <c r="AE10" s="10">
        <v>56</v>
      </c>
      <c r="AF10" s="10">
        <v>37</v>
      </c>
      <c r="AG10" s="10">
        <v>26</v>
      </c>
      <c r="AH10" s="10">
        <v>53</v>
      </c>
      <c r="AI10" s="10">
        <v>24</v>
      </c>
      <c r="AJ10" s="10">
        <v>42</v>
      </c>
      <c r="AK10" s="10">
        <v>38</v>
      </c>
      <c r="AL10" s="10">
        <v>41</v>
      </c>
      <c r="AM10" s="10">
        <v>15</v>
      </c>
      <c r="AN10" s="10">
        <v>26</v>
      </c>
      <c r="AO10" s="10">
        <v>19</v>
      </c>
      <c r="AP10" s="10">
        <v>43</v>
      </c>
      <c r="AQ10" s="10">
        <v>35</v>
      </c>
      <c r="AR10" s="10">
        <v>29</v>
      </c>
      <c r="AS10" s="10">
        <v>33</v>
      </c>
      <c r="AT10" s="10">
        <v>36</v>
      </c>
      <c r="AU10" s="10">
        <v>26</v>
      </c>
      <c r="AV10" s="10">
        <v>18</v>
      </c>
      <c r="AW10" s="10">
        <v>36</v>
      </c>
      <c r="AX10" s="10">
        <v>36</v>
      </c>
      <c r="AY10" s="10">
        <v>38</v>
      </c>
      <c r="AZ10" s="10">
        <v>33</v>
      </c>
      <c r="BA10" s="10">
        <v>42</v>
      </c>
      <c r="BB10" s="10">
        <v>41</v>
      </c>
      <c r="BC10" s="10">
        <v>48</v>
      </c>
      <c r="BD10" s="10">
        <v>52</v>
      </c>
      <c r="BE10" s="10">
        <v>48</v>
      </c>
      <c r="BF10" s="10">
        <v>33</v>
      </c>
      <c r="BG10" s="10">
        <v>41</v>
      </c>
      <c r="BH10" s="10">
        <v>45</v>
      </c>
      <c r="BI10" s="10">
        <v>64</v>
      </c>
      <c r="BJ10" s="10">
        <v>54</v>
      </c>
      <c r="BK10" s="10">
        <v>39</v>
      </c>
      <c r="BL10" s="10">
        <v>34</v>
      </c>
      <c r="BM10" s="10">
        <v>17</v>
      </c>
      <c r="BN10" s="10">
        <v>28</v>
      </c>
      <c r="BO10" s="10">
        <v>23</v>
      </c>
      <c r="BP10" s="9">
        <f>(BO10-BN10)/BN10</f>
        <v>-0.17857142857142858</v>
      </c>
    </row>
    <row r="11" spans="1:68" x14ac:dyDescent="0.35">
      <c r="A11" s="10" t="s">
        <v>26792</v>
      </c>
      <c r="B11" s="10">
        <v>6</v>
      </c>
      <c r="C11" s="10">
        <v>14</v>
      </c>
      <c r="D11" s="10">
        <v>21</v>
      </c>
      <c r="E11" s="10">
        <v>18</v>
      </c>
      <c r="F11" s="10">
        <v>18</v>
      </c>
      <c r="G11" s="10">
        <v>27</v>
      </c>
      <c r="H11" s="10">
        <v>22</v>
      </c>
      <c r="I11" s="10">
        <v>24</v>
      </c>
      <c r="J11" s="10">
        <v>20</v>
      </c>
      <c r="K11" s="10">
        <v>14</v>
      </c>
      <c r="L11" s="10">
        <v>16</v>
      </c>
      <c r="M11" s="10">
        <v>13</v>
      </c>
      <c r="N11" s="10">
        <v>18</v>
      </c>
      <c r="O11" s="10">
        <v>19</v>
      </c>
      <c r="P11" s="10">
        <v>33</v>
      </c>
      <c r="Q11" s="10">
        <v>36</v>
      </c>
      <c r="R11" s="10">
        <v>41</v>
      </c>
      <c r="S11" s="10">
        <v>46</v>
      </c>
      <c r="T11" s="10">
        <v>30</v>
      </c>
      <c r="U11" s="10">
        <v>55</v>
      </c>
      <c r="V11" s="10">
        <v>6</v>
      </c>
      <c r="W11" s="10">
        <v>30</v>
      </c>
      <c r="X11" s="10">
        <v>12</v>
      </c>
      <c r="Y11" s="10">
        <v>27</v>
      </c>
      <c r="Z11" s="10">
        <v>14</v>
      </c>
      <c r="AA11" s="10">
        <v>11</v>
      </c>
      <c r="AB11" s="10">
        <v>14</v>
      </c>
      <c r="AC11" s="10">
        <v>2</v>
      </c>
      <c r="AD11" s="10">
        <v>13</v>
      </c>
      <c r="AE11" s="10">
        <v>25</v>
      </c>
      <c r="AF11" s="10">
        <v>5</v>
      </c>
      <c r="AG11" s="10">
        <v>19</v>
      </c>
      <c r="AH11" s="10">
        <v>12</v>
      </c>
      <c r="AI11" s="10">
        <v>11</v>
      </c>
      <c r="AJ11" s="10">
        <v>13</v>
      </c>
      <c r="AK11" s="10">
        <v>13</v>
      </c>
      <c r="AL11" s="10">
        <v>15</v>
      </c>
      <c r="AM11" s="10">
        <v>4</v>
      </c>
      <c r="AN11" s="10">
        <v>7</v>
      </c>
      <c r="AO11" s="10">
        <v>12</v>
      </c>
      <c r="AP11" s="10">
        <v>21</v>
      </c>
      <c r="AQ11" s="10">
        <v>11</v>
      </c>
      <c r="AR11" s="10">
        <v>10</v>
      </c>
      <c r="AS11" s="10">
        <v>40</v>
      </c>
      <c r="AT11" s="10">
        <v>24</v>
      </c>
      <c r="AU11" s="10">
        <v>17</v>
      </c>
      <c r="AV11" s="10">
        <v>16</v>
      </c>
      <c r="AW11" s="10">
        <v>16</v>
      </c>
      <c r="AX11" s="10">
        <v>18</v>
      </c>
      <c r="AY11" s="10">
        <v>32</v>
      </c>
      <c r="AZ11" s="10">
        <v>30</v>
      </c>
      <c r="BA11" s="10">
        <v>32</v>
      </c>
      <c r="BB11" s="10">
        <v>13</v>
      </c>
      <c r="BC11" s="10">
        <v>6</v>
      </c>
      <c r="BD11" s="10">
        <v>17</v>
      </c>
      <c r="BE11" s="10">
        <v>32</v>
      </c>
      <c r="BF11" s="10">
        <v>13</v>
      </c>
      <c r="BG11" s="10">
        <v>3</v>
      </c>
      <c r="BH11" s="10">
        <v>9</v>
      </c>
      <c r="BI11" s="10">
        <v>24</v>
      </c>
      <c r="BJ11" s="10">
        <v>14</v>
      </c>
      <c r="BK11" s="10">
        <v>15</v>
      </c>
      <c r="BL11" s="10">
        <v>14</v>
      </c>
      <c r="BM11" s="10">
        <v>25</v>
      </c>
      <c r="BN11" s="10">
        <v>12</v>
      </c>
      <c r="BO11" s="10">
        <v>18</v>
      </c>
      <c r="BP11" s="9">
        <f>(BO11-BN11)/BN11</f>
        <v>0.5</v>
      </c>
    </row>
    <row r="12" spans="1:68" x14ac:dyDescent="0.35">
      <c r="A12" s="10" t="s">
        <v>26797</v>
      </c>
      <c r="B12" s="10">
        <v>7</v>
      </c>
      <c r="C12" s="10">
        <v>17</v>
      </c>
      <c r="D12" s="10">
        <v>13</v>
      </c>
      <c r="E12" s="10">
        <v>26</v>
      </c>
      <c r="F12" s="10">
        <v>10</v>
      </c>
      <c r="G12" s="10">
        <v>10</v>
      </c>
      <c r="H12" s="10">
        <v>4</v>
      </c>
      <c r="I12" s="10">
        <v>14</v>
      </c>
      <c r="J12" s="10">
        <v>18</v>
      </c>
      <c r="K12" s="10">
        <v>14</v>
      </c>
      <c r="L12" s="10">
        <v>11</v>
      </c>
      <c r="M12" s="10">
        <v>11</v>
      </c>
      <c r="N12" s="10">
        <v>17</v>
      </c>
      <c r="O12" s="10">
        <v>16</v>
      </c>
      <c r="P12" s="10">
        <v>30</v>
      </c>
      <c r="Q12" s="10">
        <v>19</v>
      </c>
      <c r="R12" s="10">
        <v>25</v>
      </c>
      <c r="S12" s="10">
        <v>27</v>
      </c>
      <c r="T12" s="10">
        <v>23</v>
      </c>
      <c r="U12" s="10">
        <v>24</v>
      </c>
      <c r="V12" s="10">
        <v>16</v>
      </c>
      <c r="W12" s="10">
        <v>14</v>
      </c>
      <c r="X12" s="10">
        <v>24</v>
      </c>
      <c r="Y12" s="10">
        <v>15</v>
      </c>
      <c r="Z12" s="10">
        <v>18</v>
      </c>
      <c r="AA12" s="10">
        <v>16</v>
      </c>
      <c r="AB12" s="10">
        <v>9</v>
      </c>
      <c r="AC12" s="10">
        <v>7</v>
      </c>
      <c r="AD12" s="10">
        <v>13</v>
      </c>
      <c r="AE12" s="10">
        <v>12</v>
      </c>
      <c r="AF12" s="10">
        <v>10</v>
      </c>
      <c r="AG12" s="10">
        <v>18</v>
      </c>
      <c r="AH12" s="10">
        <v>21</v>
      </c>
      <c r="AI12" s="10">
        <v>20</v>
      </c>
      <c r="AJ12" s="10">
        <v>13</v>
      </c>
      <c r="AK12" s="10">
        <v>14</v>
      </c>
      <c r="AL12" s="10">
        <v>16</v>
      </c>
      <c r="AM12" s="10">
        <v>5</v>
      </c>
      <c r="AN12" s="10">
        <v>17</v>
      </c>
      <c r="AO12" s="10">
        <v>19</v>
      </c>
      <c r="AP12" s="10">
        <v>14</v>
      </c>
      <c r="AQ12" s="10">
        <v>14</v>
      </c>
      <c r="AR12" s="10">
        <v>28</v>
      </c>
      <c r="AS12" s="10">
        <v>15</v>
      </c>
      <c r="AT12" s="10">
        <v>14</v>
      </c>
      <c r="AU12" s="10">
        <v>14</v>
      </c>
      <c r="AV12" s="10">
        <v>16</v>
      </c>
      <c r="AW12" s="10">
        <v>20</v>
      </c>
      <c r="AX12" s="10">
        <v>16</v>
      </c>
      <c r="AY12" s="10">
        <v>26</v>
      </c>
      <c r="AZ12" s="10">
        <v>36</v>
      </c>
      <c r="BA12" s="10">
        <v>16</v>
      </c>
      <c r="BB12" s="10">
        <v>9</v>
      </c>
      <c r="BC12" s="10">
        <v>9</v>
      </c>
      <c r="BD12" s="10">
        <v>27</v>
      </c>
      <c r="BE12" s="10">
        <v>12</v>
      </c>
      <c r="BF12" s="10">
        <v>4</v>
      </c>
      <c r="BG12" s="10">
        <v>17</v>
      </c>
      <c r="BH12" s="10">
        <v>21</v>
      </c>
      <c r="BI12" s="10">
        <v>23</v>
      </c>
      <c r="BJ12" s="10">
        <v>24</v>
      </c>
      <c r="BK12" s="10">
        <v>20</v>
      </c>
      <c r="BL12" s="10">
        <v>17</v>
      </c>
      <c r="BM12" s="10">
        <v>18</v>
      </c>
      <c r="BN12" s="10">
        <v>12</v>
      </c>
      <c r="BO12" s="10">
        <v>8</v>
      </c>
      <c r="BP12" s="9">
        <f>(BO12-BN12)/BN12</f>
        <v>-0.33333333333333331</v>
      </c>
    </row>
    <row r="13" spans="1:68" x14ac:dyDescent="0.35">
      <c r="A13" s="10" t="s">
        <v>26796</v>
      </c>
      <c r="B13" s="10">
        <v>3</v>
      </c>
      <c r="C13" s="10">
        <v>9</v>
      </c>
      <c r="D13" s="10">
        <v>7</v>
      </c>
      <c r="E13" s="10">
        <v>2</v>
      </c>
      <c r="F13" s="10">
        <v>4</v>
      </c>
      <c r="G13" s="10">
        <v>3</v>
      </c>
      <c r="H13" s="10">
        <v>2</v>
      </c>
      <c r="I13" s="10">
        <v>2</v>
      </c>
      <c r="J13" s="10">
        <v>4</v>
      </c>
      <c r="K13" s="10">
        <v>6</v>
      </c>
      <c r="L13" s="10">
        <v>4</v>
      </c>
      <c r="M13" s="10">
        <v>2</v>
      </c>
      <c r="N13" s="10">
        <v>4</v>
      </c>
      <c r="O13" s="10">
        <v>3</v>
      </c>
      <c r="P13" s="10">
        <v>4</v>
      </c>
      <c r="Q13" s="10">
        <v>6</v>
      </c>
      <c r="R13" s="10">
        <v>1</v>
      </c>
      <c r="S13" s="10"/>
      <c r="T13" s="10">
        <v>3</v>
      </c>
      <c r="U13" s="10">
        <v>6</v>
      </c>
      <c r="V13" s="10">
        <v>5</v>
      </c>
      <c r="W13" s="10">
        <v>5</v>
      </c>
      <c r="X13" s="10">
        <v>4</v>
      </c>
      <c r="Y13" s="10">
        <v>6</v>
      </c>
      <c r="Z13" s="10">
        <v>2</v>
      </c>
      <c r="AA13" s="10">
        <v>2</v>
      </c>
      <c r="AB13" s="10">
        <v>2</v>
      </c>
      <c r="AC13" s="10">
        <v>6</v>
      </c>
      <c r="AD13" s="10">
        <v>4</v>
      </c>
      <c r="AE13" s="10">
        <v>4</v>
      </c>
      <c r="AF13" s="10">
        <v>3</v>
      </c>
      <c r="AG13" s="10">
        <v>5</v>
      </c>
      <c r="AH13" s="10">
        <v>4</v>
      </c>
      <c r="AI13" s="10">
        <v>4</v>
      </c>
      <c r="AJ13" s="10">
        <v>2</v>
      </c>
      <c r="AK13" s="10">
        <v>3</v>
      </c>
      <c r="AL13" s="10">
        <v>4</v>
      </c>
      <c r="AM13" s="10">
        <v>1</v>
      </c>
      <c r="AN13" s="10">
        <v>6</v>
      </c>
      <c r="AO13" s="10">
        <v>4</v>
      </c>
      <c r="AP13" s="10">
        <v>4</v>
      </c>
      <c r="AQ13" s="10">
        <v>10</v>
      </c>
      <c r="AR13" s="10">
        <v>7</v>
      </c>
      <c r="AS13" s="10">
        <v>6</v>
      </c>
      <c r="AT13" s="10"/>
      <c r="AU13" s="10">
        <v>4</v>
      </c>
      <c r="AV13" s="10">
        <v>1</v>
      </c>
      <c r="AW13" s="10">
        <v>13</v>
      </c>
      <c r="AX13" s="10">
        <v>6</v>
      </c>
      <c r="AY13" s="10">
        <v>5</v>
      </c>
      <c r="AZ13" s="10">
        <v>4</v>
      </c>
      <c r="BA13" s="10">
        <v>6</v>
      </c>
      <c r="BB13" s="10">
        <v>3</v>
      </c>
      <c r="BC13" s="10">
        <v>6</v>
      </c>
      <c r="BD13" s="10">
        <v>7</v>
      </c>
      <c r="BE13" s="10">
        <v>8</v>
      </c>
      <c r="BF13" s="10">
        <v>1</v>
      </c>
      <c r="BG13" s="10">
        <v>4</v>
      </c>
      <c r="BH13" s="10">
        <v>7</v>
      </c>
      <c r="BI13" s="10">
        <v>1</v>
      </c>
      <c r="BJ13" s="10">
        <v>6</v>
      </c>
      <c r="BK13" s="10">
        <v>5</v>
      </c>
      <c r="BL13" s="10">
        <v>3</v>
      </c>
      <c r="BM13" s="10">
        <v>5</v>
      </c>
      <c r="BN13" s="10"/>
      <c r="BO13" s="10">
        <v>7</v>
      </c>
      <c r="BP13" s="9" t="e">
        <f>(BO13-BN13)/BN13</f>
        <v>#DIV/0!</v>
      </c>
    </row>
    <row r="14" spans="1:68" x14ac:dyDescent="0.35">
      <c r="A14" s="10" t="s">
        <v>26802</v>
      </c>
      <c r="B14" s="10">
        <v>3</v>
      </c>
      <c r="C14" s="10"/>
      <c r="D14" s="10"/>
      <c r="E14" s="10"/>
      <c r="F14" s="10">
        <v>1</v>
      </c>
      <c r="G14" s="10">
        <v>3</v>
      </c>
      <c r="H14" s="10">
        <v>4</v>
      </c>
      <c r="I14" s="10">
        <v>6</v>
      </c>
      <c r="J14" s="10">
        <v>6</v>
      </c>
      <c r="K14" s="10"/>
      <c r="L14" s="10">
        <v>4</v>
      </c>
      <c r="M14" s="10">
        <v>3</v>
      </c>
      <c r="N14" s="10">
        <v>8</v>
      </c>
      <c r="O14" s="10">
        <v>7</v>
      </c>
      <c r="P14" s="10">
        <v>7</v>
      </c>
      <c r="Q14" s="10">
        <v>5</v>
      </c>
      <c r="R14" s="10">
        <v>9</v>
      </c>
      <c r="S14" s="10">
        <v>11</v>
      </c>
      <c r="T14" s="10">
        <v>5</v>
      </c>
      <c r="U14" s="10">
        <v>1</v>
      </c>
      <c r="V14" s="10"/>
      <c r="W14" s="10"/>
      <c r="X14" s="10"/>
      <c r="Y14" s="10">
        <v>3</v>
      </c>
      <c r="Z14" s="10">
        <v>4</v>
      </c>
      <c r="AA14" s="10">
        <v>9</v>
      </c>
      <c r="AB14" s="10">
        <v>4</v>
      </c>
      <c r="AC14" s="10">
        <v>10</v>
      </c>
      <c r="AD14" s="10">
        <v>9</v>
      </c>
      <c r="AE14" s="10">
        <v>10</v>
      </c>
      <c r="AF14" s="10">
        <v>10</v>
      </c>
      <c r="AG14" s="10">
        <v>9</v>
      </c>
      <c r="AH14" s="10">
        <v>19</v>
      </c>
      <c r="AI14" s="10">
        <v>11</v>
      </c>
      <c r="AJ14" s="10">
        <v>8</v>
      </c>
      <c r="AK14" s="10">
        <v>8</v>
      </c>
      <c r="AL14" s="10">
        <v>13</v>
      </c>
      <c r="AM14" s="10">
        <v>3</v>
      </c>
      <c r="AN14" s="10">
        <v>11</v>
      </c>
      <c r="AO14" s="10">
        <v>12</v>
      </c>
      <c r="AP14" s="10">
        <v>17</v>
      </c>
      <c r="AQ14" s="10">
        <v>19</v>
      </c>
      <c r="AR14" s="10">
        <v>20</v>
      </c>
      <c r="AS14" s="10">
        <v>14</v>
      </c>
      <c r="AT14" s="10">
        <v>17</v>
      </c>
      <c r="AU14" s="10">
        <v>9</v>
      </c>
      <c r="AV14" s="10">
        <v>12</v>
      </c>
      <c r="AW14" s="10">
        <v>14</v>
      </c>
      <c r="AX14" s="10">
        <v>13</v>
      </c>
      <c r="AY14" s="10">
        <v>16</v>
      </c>
      <c r="AZ14" s="10">
        <v>16</v>
      </c>
      <c r="BA14" s="10">
        <v>22</v>
      </c>
      <c r="BB14" s="10">
        <v>13</v>
      </c>
      <c r="BC14" s="10">
        <v>8</v>
      </c>
      <c r="BD14" s="10">
        <v>22</v>
      </c>
      <c r="BE14" s="10">
        <v>2</v>
      </c>
      <c r="BF14" s="10">
        <v>7</v>
      </c>
      <c r="BG14" s="10">
        <v>8</v>
      </c>
      <c r="BH14" s="10">
        <v>9</v>
      </c>
      <c r="BI14" s="10">
        <v>6</v>
      </c>
      <c r="BJ14" s="10">
        <v>4</v>
      </c>
      <c r="BK14" s="10">
        <v>6</v>
      </c>
      <c r="BL14" s="10">
        <v>13</v>
      </c>
      <c r="BM14" s="10">
        <v>11</v>
      </c>
      <c r="BN14" s="10">
        <v>7</v>
      </c>
      <c r="BO14" s="10">
        <v>6</v>
      </c>
      <c r="BP14" s="9">
        <f>(BO14-BN14)/BN14</f>
        <v>-0.14285714285714285</v>
      </c>
    </row>
    <row r="15" spans="1:68" x14ac:dyDescent="0.35">
      <c r="A15" s="10" t="s">
        <v>26798</v>
      </c>
      <c r="B15" s="10">
        <v>7</v>
      </c>
      <c r="C15" s="10">
        <v>14</v>
      </c>
      <c r="D15" s="10">
        <v>4</v>
      </c>
      <c r="E15" s="10">
        <v>12</v>
      </c>
      <c r="F15" s="10">
        <v>14</v>
      </c>
      <c r="G15" s="10">
        <v>14</v>
      </c>
      <c r="H15" s="10">
        <v>8</v>
      </c>
      <c r="I15" s="10">
        <v>16</v>
      </c>
      <c r="J15" s="10">
        <v>15</v>
      </c>
      <c r="K15" s="10">
        <v>12</v>
      </c>
      <c r="L15" s="10">
        <v>7</v>
      </c>
      <c r="M15" s="10">
        <v>14</v>
      </c>
      <c r="N15" s="10">
        <v>5</v>
      </c>
      <c r="O15" s="10">
        <v>7</v>
      </c>
      <c r="P15" s="10">
        <v>4</v>
      </c>
      <c r="Q15" s="10">
        <v>13</v>
      </c>
      <c r="R15" s="10">
        <v>6</v>
      </c>
      <c r="S15" s="10">
        <v>9</v>
      </c>
      <c r="T15" s="10">
        <v>5</v>
      </c>
      <c r="U15" s="10">
        <v>7</v>
      </c>
      <c r="V15" s="10">
        <v>8</v>
      </c>
      <c r="W15" s="10">
        <v>12</v>
      </c>
      <c r="X15" s="10">
        <v>8</v>
      </c>
      <c r="Y15" s="10">
        <v>15</v>
      </c>
      <c r="Z15" s="10">
        <v>14</v>
      </c>
      <c r="AA15" s="10">
        <v>9</v>
      </c>
      <c r="AB15" s="10">
        <v>8</v>
      </c>
      <c r="AC15" s="10">
        <v>9</v>
      </c>
      <c r="AD15" s="10">
        <v>15</v>
      </c>
      <c r="AE15" s="10">
        <v>10</v>
      </c>
      <c r="AF15" s="10">
        <v>12</v>
      </c>
      <c r="AG15" s="10">
        <v>9</v>
      </c>
      <c r="AH15" s="10">
        <v>6</v>
      </c>
      <c r="AI15" s="10">
        <v>13</v>
      </c>
      <c r="AJ15" s="10">
        <v>10</v>
      </c>
      <c r="AK15" s="10">
        <v>2</v>
      </c>
      <c r="AL15" s="10">
        <v>6</v>
      </c>
      <c r="AM15" s="10"/>
      <c r="AN15" s="10">
        <v>6</v>
      </c>
      <c r="AO15" s="10">
        <v>9</v>
      </c>
      <c r="AP15" s="10">
        <v>17</v>
      </c>
      <c r="AQ15" s="10">
        <v>10</v>
      </c>
      <c r="AR15" s="10">
        <v>12</v>
      </c>
      <c r="AS15" s="10">
        <v>18</v>
      </c>
      <c r="AT15" s="10">
        <v>12</v>
      </c>
      <c r="AU15" s="10">
        <v>10</v>
      </c>
      <c r="AV15" s="10">
        <v>8</v>
      </c>
      <c r="AW15" s="10">
        <v>17</v>
      </c>
      <c r="AX15" s="10">
        <v>12</v>
      </c>
      <c r="AY15" s="10">
        <v>14</v>
      </c>
      <c r="AZ15" s="10">
        <v>14</v>
      </c>
      <c r="BA15" s="10">
        <v>9</v>
      </c>
      <c r="BB15" s="10">
        <v>8</v>
      </c>
      <c r="BC15" s="10">
        <v>8</v>
      </c>
      <c r="BD15" s="10">
        <v>10</v>
      </c>
      <c r="BE15" s="10">
        <v>10</v>
      </c>
      <c r="BF15" s="10">
        <v>12</v>
      </c>
      <c r="BG15" s="10">
        <v>11</v>
      </c>
      <c r="BH15" s="10">
        <v>14</v>
      </c>
      <c r="BI15" s="10">
        <v>17</v>
      </c>
      <c r="BJ15" s="10">
        <v>6</v>
      </c>
      <c r="BK15" s="10">
        <v>6</v>
      </c>
      <c r="BL15" s="10">
        <v>8</v>
      </c>
      <c r="BM15" s="10">
        <v>4</v>
      </c>
      <c r="BN15" s="10">
        <v>6</v>
      </c>
      <c r="BO15" s="10">
        <v>6</v>
      </c>
      <c r="BP15" s="9">
        <f>(BO15-BN15)/BN15</f>
        <v>0</v>
      </c>
    </row>
    <row r="16" spans="1:68" x14ac:dyDescent="0.35">
      <c r="A16" s="10" t="s">
        <v>26800</v>
      </c>
      <c r="B16" s="10">
        <v>2</v>
      </c>
      <c r="C16" s="10"/>
      <c r="D16" s="10">
        <v>1</v>
      </c>
      <c r="E16" s="10"/>
      <c r="F16" s="10"/>
      <c r="G16" s="10"/>
      <c r="H16" s="10"/>
      <c r="I16" s="10">
        <v>1</v>
      </c>
      <c r="J16" s="10"/>
      <c r="K16" s="10">
        <v>1</v>
      </c>
      <c r="L16" s="10">
        <v>2</v>
      </c>
      <c r="M16" s="10">
        <v>1</v>
      </c>
      <c r="N16" s="10">
        <v>0</v>
      </c>
      <c r="O16" s="10">
        <v>1</v>
      </c>
      <c r="P16" s="10">
        <v>6</v>
      </c>
      <c r="Q16" s="10">
        <v>1</v>
      </c>
      <c r="R16" s="10">
        <v>3</v>
      </c>
      <c r="S16" s="10">
        <v>3</v>
      </c>
      <c r="T16" s="10">
        <v>2</v>
      </c>
      <c r="U16" s="10">
        <v>3</v>
      </c>
      <c r="V16" s="10"/>
      <c r="W16" s="10">
        <v>1</v>
      </c>
      <c r="X16" s="10">
        <v>2</v>
      </c>
      <c r="Y16" s="10">
        <v>4</v>
      </c>
      <c r="Z16" s="10">
        <v>1</v>
      </c>
      <c r="AA16" s="10">
        <v>2</v>
      </c>
      <c r="AB16" s="10"/>
      <c r="AC16" s="10">
        <v>1</v>
      </c>
      <c r="AD16" s="10">
        <v>3</v>
      </c>
      <c r="AE16" s="10">
        <v>1</v>
      </c>
      <c r="AF16" s="10"/>
      <c r="AG16" s="10">
        <v>1</v>
      </c>
      <c r="AH16" s="10"/>
      <c r="AI16" s="10">
        <v>2</v>
      </c>
      <c r="AJ16" s="10"/>
      <c r="AK16" s="10"/>
      <c r="AL16" s="10"/>
      <c r="AM16" s="10">
        <v>5</v>
      </c>
      <c r="AN16" s="10">
        <v>1</v>
      </c>
      <c r="AO16" s="10">
        <v>1</v>
      </c>
      <c r="AP16" s="10">
        <v>3</v>
      </c>
      <c r="AQ16" s="10">
        <v>1</v>
      </c>
      <c r="AR16" s="10"/>
      <c r="AS16" s="10">
        <v>1</v>
      </c>
      <c r="AT16" s="10"/>
      <c r="AU16" s="10">
        <v>3</v>
      </c>
      <c r="AV16" s="10"/>
      <c r="AW16" s="10"/>
      <c r="AX16" s="10">
        <v>2</v>
      </c>
      <c r="AY16" s="10">
        <v>2</v>
      </c>
      <c r="AZ16" s="10">
        <v>3</v>
      </c>
      <c r="BA16" s="10"/>
      <c r="BB16" s="10">
        <v>5</v>
      </c>
      <c r="BC16" s="10">
        <v>1</v>
      </c>
      <c r="BD16" s="10">
        <v>1</v>
      </c>
      <c r="BE16" s="10"/>
      <c r="BF16" s="10"/>
      <c r="BG16" s="10">
        <v>2</v>
      </c>
      <c r="BH16" s="10">
        <v>1</v>
      </c>
      <c r="BI16" s="10">
        <v>1</v>
      </c>
      <c r="BJ16" s="10">
        <v>1</v>
      </c>
      <c r="BK16" s="10"/>
      <c r="BL16" s="10"/>
      <c r="BM16" s="10"/>
      <c r="BN16" s="10"/>
      <c r="BO16" s="10">
        <v>4</v>
      </c>
      <c r="BP16" s="9" t="e">
        <f>(BO16-BN16)/BN16</f>
        <v>#DIV/0!</v>
      </c>
    </row>
    <row r="17" spans="1:68" x14ac:dyDescent="0.35">
      <c r="A17" s="10" t="s">
        <v>26799</v>
      </c>
      <c r="B17" s="10">
        <v>2</v>
      </c>
      <c r="C17" s="10">
        <v>4</v>
      </c>
      <c r="D17" s="10">
        <v>9</v>
      </c>
      <c r="E17" s="10">
        <v>4</v>
      </c>
      <c r="F17" s="10">
        <v>6</v>
      </c>
      <c r="G17" s="10">
        <v>4</v>
      </c>
      <c r="H17" s="10">
        <v>7</v>
      </c>
      <c r="I17" s="10">
        <v>7</v>
      </c>
      <c r="J17" s="10">
        <v>5</v>
      </c>
      <c r="K17" s="10">
        <v>5</v>
      </c>
      <c r="L17" s="10">
        <v>6</v>
      </c>
      <c r="M17" s="10">
        <v>2</v>
      </c>
      <c r="N17" s="10">
        <v>5</v>
      </c>
      <c r="O17" s="10">
        <v>6</v>
      </c>
      <c r="P17" s="10">
        <v>16</v>
      </c>
      <c r="Q17" s="10">
        <v>4</v>
      </c>
      <c r="R17" s="10">
        <v>8</v>
      </c>
      <c r="S17" s="10">
        <v>4</v>
      </c>
      <c r="T17" s="10">
        <v>5</v>
      </c>
      <c r="U17" s="10">
        <v>4</v>
      </c>
      <c r="V17" s="10">
        <v>2</v>
      </c>
      <c r="W17" s="10">
        <v>4</v>
      </c>
      <c r="X17" s="10">
        <v>3</v>
      </c>
      <c r="Y17" s="10">
        <v>1</v>
      </c>
      <c r="Z17" s="10">
        <v>3</v>
      </c>
      <c r="AA17" s="10">
        <v>3</v>
      </c>
      <c r="AB17" s="10">
        <v>3</v>
      </c>
      <c r="AC17" s="10">
        <v>1</v>
      </c>
      <c r="AD17" s="10">
        <v>2</v>
      </c>
      <c r="AE17" s="10">
        <v>2</v>
      </c>
      <c r="AF17" s="10">
        <v>4</v>
      </c>
      <c r="AG17" s="10">
        <v>2</v>
      </c>
      <c r="AH17" s="10">
        <v>4</v>
      </c>
      <c r="AI17" s="10">
        <v>6</v>
      </c>
      <c r="AJ17" s="10">
        <v>6</v>
      </c>
      <c r="AK17" s="10">
        <v>5</v>
      </c>
      <c r="AL17" s="10">
        <v>6</v>
      </c>
      <c r="AM17" s="10">
        <v>1</v>
      </c>
      <c r="AN17" s="10">
        <v>2</v>
      </c>
      <c r="AO17" s="10">
        <v>5</v>
      </c>
      <c r="AP17" s="10">
        <v>1</v>
      </c>
      <c r="AQ17" s="10">
        <v>2</v>
      </c>
      <c r="AR17" s="10">
        <v>8</v>
      </c>
      <c r="AS17" s="10">
        <v>8</v>
      </c>
      <c r="AT17" s="10">
        <v>7</v>
      </c>
      <c r="AU17" s="10">
        <v>4</v>
      </c>
      <c r="AV17" s="10">
        <v>3</v>
      </c>
      <c r="AW17" s="10">
        <v>6</v>
      </c>
      <c r="AX17" s="10">
        <v>7</v>
      </c>
      <c r="AY17" s="10">
        <v>4</v>
      </c>
      <c r="AZ17" s="10">
        <v>16</v>
      </c>
      <c r="BA17" s="10">
        <v>5</v>
      </c>
      <c r="BB17" s="10">
        <v>1</v>
      </c>
      <c r="BC17" s="10">
        <v>3</v>
      </c>
      <c r="BD17" s="10">
        <v>4</v>
      </c>
      <c r="BE17" s="10">
        <v>11</v>
      </c>
      <c r="BF17" s="10">
        <v>5</v>
      </c>
      <c r="BG17" s="10">
        <v>3</v>
      </c>
      <c r="BH17" s="10">
        <v>5</v>
      </c>
      <c r="BI17" s="10">
        <v>6</v>
      </c>
      <c r="BJ17" s="10">
        <v>11</v>
      </c>
      <c r="BK17" s="10">
        <v>3</v>
      </c>
      <c r="BL17" s="10">
        <v>4</v>
      </c>
      <c r="BM17" s="10">
        <v>6</v>
      </c>
      <c r="BN17" s="10">
        <v>4</v>
      </c>
      <c r="BO17" s="10">
        <v>3</v>
      </c>
      <c r="BP17" s="9">
        <f>(BO17-BN17)/BN17</f>
        <v>-0.25</v>
      </c>
    </row>
    <row r="18" spans="1:68" x14ac:dyDescent="0.35">
      <c r="A18" s="10" t="s">
        <v>9307</v>
      </c>
      <c r="B18" s="10">
        <v>30</v>
      </c>
      <c r="C18" s="10">
        <v>26</v>
      </c>
      <c r="D18" s="10">
        <v>19</v>
      </c>
      <c r="E18" s="10">
        <v>38</v>
      </c>
      <c r="F18" s="10">
        <v>25</v>
      </c>
      <c r="G18" s="10">
        <v>22</v>
      </c>
      <c r="H18" s="10">
        <v>26</v>
      </c>
      <c r="I18" s="10">
        <v>27</v>
      </c>
      <c r="J18" s="10">
        <v>24</v>
      </c>
      <c r="K18" s="10">
        <v>26</v>
      </c>
      <c r="L18" s="10">
        <v>22</v>
      </c>
      <c r="M18" s="10">
        <v>18</v>
      </c>
      <c r="N18" s="10">
        <v>17</v>
      </c>
      <c r="O18" s="10">
        <v>26</v>
      </c>
      <c r="P18" s="10">
        <v>32</v>
      </c>
      <c r="Q18" s="10">
        <v>20</v>
      </c>
      <c r="R18" s="10">
        <v>26</v>
      </c>
      <c r="S18" s="10">
        <v>16</v>
      </c>
      <c r="T18" s="10">
        <v>30</v>
      </c>
      <c r="U18" s="10">
        <v>33</v>
      </c>
      <c r="V18" s="10">
        <v>25</v>
      </c>
      <c r="W18" s="10">
        <v>30</v>
      </c>
      <c r="X18" s="10">
        <v>27</v>
      </c>
      <c r="Y18" s="10">
        <v>31</v>
      </c>
      <c r="Z18" s="10">
        <v>15</v>
      </c>
      <c r="AA18" s="10">
        <v>19</v>
      </c>
      <c r="AB18" s="10">
        <v>19</v>
      </c>
      <c r="AC18" s="10">
        <v>9</v>
      </c>
      <c r="AD18" s="10">
        <v>18</v>
      </c>
      <c r="AE18" s="10">
        <v>11</v>
      </c>
      <c r="AF18" s="10">
        <v>16</v>
      </c>
      <c r="AG18" s="10">
        <v>22</v>
      </c>
      <c r="AH18" s="10">
        <v>11</v>
      </c>
      <c r="AI18" s="10">
        <v>11</v>
      </c>
      <c r="AJ18" s="10">
        <v>12</v>
      </c>
      <c r="AK18" s="10">
        <v>14</v>
      </c>
      <c r="AL18" s="10">
        <v>9</v>
      </c>
      <c r="AM18" s="10">
        <v>4</v>
      </c>
      <c r="AN18" s="10">
        <v>9</v>
      </c>
      <c r="AO18" s="10">
        <v>4</v>
      </c>
      <c r="AP18" s="10">
        <v>8</v>
      </c>
      <c r="AQ18" s="10">
        <v>5</v>
      </c>
      <c r="AR18" s="10">
        <v>10</v>
      </c>
      <c r="AS18" s="10">
        <v>8</v>
      </c>
      <c r="AT18" s="10">
        <v>8</v>
      </c>
      <c r="AU18" s="10">
        <v>5</v>
      </c>
      <c r="AV18" s="10">
        <v>3</v>
      </c>
      <c r="AW18" s="10">
        <v>5</v>
      </c>
      <c r="AX18" s="10">
        <v>10</v>
      </c>
      <c r="AY18" s="10">
        <v>6</v>
      </c>
      <c r="AZ18" s="10">
        <v>11</v>
      </c>
      <c r="BA18" s="10">
        <v>9</v>
      </c>
      <c r="BB18" s="10">
        <v>3</v>
      </c>
      <c r="BC18" s="10">
        <v>9</v>
      </c>
      <c r="BD18" s="10">
        <v>5</v>
      </c>
      <c r="BE18" s="10">
        <v>7</v>
      </c>
      <c r="BF18" s="10">
        <v>8</v>
      </c>
      <c r="BG18" s="10">
        <v>8</v>
      </c>
      <c r="BH18" s="10">
        <v>5</v>
      </c>
      <c r="BI18" s="10">
        <v>7</v>
      </c>
      <c r="BJ18" s="10">
        <v>10</v>
      </c>
      <c r="BK18" s="10">
        <v>10</v>
      </c>
      <c r="BL18" s="10">
        <v>3</v>
      </c>
      <c r="BM18" s="10">
        <v>3</v>
      </c>
      <c r="BN18" s="10">
        <v>4</v>
      </c>
      <c r="BO18" s="10">
        <v>3</v>
      </c>
      <c r="BP18" s="9">
        <f>(BO18-BN18)/BN18</f>
        <v>-0.25</v>
      </c>
    </row>
    <row r="19" spans="1:68" x14ac:dyDescent="0.35">
      <c r="A19" s="10" t="s">
        <v>11237</v>
      </c>
      <c r="B19" s="10">
        <v>5</v>
      </c>
      <c r="C19" s="10">
        <v>6</v>
      </c>
      <c r="D19" s="10">
        <v>8</v>
      </c>
      <c r="E19" s="10">
        <v>7</v>
      </c>
      <c r="F19" s="10">
        <v>4</v>
      </c>
      <c r="G19" s="10">
        <v>3</v>
      </c>
      <c r="H19" s="10">
        <v>7</v>
      </c>
      <c r="I19" s="10">
        <v>5</v>
      </c>
      <c r="J19" s="10">
        <v>9</v>
      </c>
      <c r="K19" s="10">
        <v>6</v>
      </c>
      <c r="L19" s="10">
        <v>5</v>
      </c>
      <c r="M19" s="10">
        <v>2</v>
      </c>
      <c r="N19" s="10">
        <v>7</v>
      </c>
      <c r="O19" s="10">
        <v>7</v>
      </c>
      <c r="P19" s="10">
        <v>7</v>
      </c>
      <c r="Q19" s="10">
        <v>1</v>
      </c>
      <c r="R19" s="10">
        <v>12</v>
      </c>
      <c r="S19" s="10">
        <v>9</v>
      </c>
      <c r="T19" s="10">
        <v>4</v>
      </c>
      <c r="U19" s="10"/>
      <c r="V19" s="10">
        <v>1</v>
      </c>
      <c r="W19" s="10">
        <v>8</v>
      </c>
      <c r="X19" s="10">
        <v>5</v>
      </c>
      <c r="Y19" s="10">
        <v>10</v>
      </c>
      <c r="Z19" s="10">
        <v>7</v>
      </c>
      <c r="AA19" s="10">
        <v>10</v>
      </c>
      <c r="AB19" s="10">
        <v>4</v>
      </c>
      <c r="AC19" s="10"/>
      <c r="AD19" s="10">
        <v>9</v>
      </c>
      <c r="AE19" s="10">
        <v>5</v>
      </c>
      <c r="AF19" s="10">
        <v>2</v>
      </c>
      <c r="AG19" s="10">
        <v>3</v>
      </c>
      <c r="AH19" s="10">
        <v>4</v>
      </c>
      <c r="AI19" s="10">
        <v>5</v>
      </c>
      <c r="AJ19" s="10">
        <v>3</v>
      </c>
      <c r="AK19" s="10">
        <v>1</v>
      </c>
      <c r="AL19" s="10">
        <v>3</v>
      </c>
      <c r="AM19" s="10">
        <v>1</v>
      </c>
      <c r="AN19" s="10">
        <v>7</v>
      </c>
      <c r="AO19" s="10">
        <v>4</v>
      </c>
      <c r="AP19" s="10">
        <v>6</v>
      </c>
      <c r="AQ19" s="10">
        <v>5</v>
      </c>
      <c r="AR19" s="10">
        <v>10</v>
      </c>
      <c r="AS19" s="10">
        <v>3</v>
      </c>
      <c r="AT19" s="10">
        <v>6</v>
      </c>
      <c r="AU19" s="10">
        <v>2</v>
      </c>
      <c r="AV19" s="10">
        <v>1</v>
      </c>
      <c r="AW19" s="10">
        <v>8</v>
      </c>
      <c r="AX19" s="10">
        <v>5</v>
      </c>
      <c r="AY19" s="10">
        <v>8</v>
      </c>
      <c r="AZ19" s="10">
        <v>8</v>
      </c>
      <c r="BA19" s="10">
        <v>2</v>
      </c>
      <c r="BB19" s="10">
        <v>1</v>
      </c>
      <c r="BC19" s="10">
        <v>2</v>
      </c>
      <c r="BD19" s="10"/>
      <c r="BE19" s="10">
        <v>7</v>
      </c>
      <c r="BF19" s="10">
        <v>6</v>
      </c>
      <c r="BG19" s="10">
        <v>1</v>
      </c>
      <c r="BH19" s="10">
        <v>4</v>
      </c>
      <c r="BI19" s="10">
        <v>11</v>
      </c>
      <c r="BJ19" s="10">
        <v>7</v>
      </c>
      <c r="BK19" s="10">
        <v>5</v>
      </c>
      <c r="BL19" s="10">
        <v>5</v>
      </c>
      <c r="BM19" s="10">
        <v>10</v>
      </c>
      <c r="BN19" s="10">
        <v>3</v>
      </c>
      <c r="BO19" s="10">
        <v>1</v>
      </c>
      <c r="BP19" s="9">
        <f>(BO19-BN19)/BN19</f>
        <v>-0.66666666666666663</v>
      </c>
    </row>
    <row r="20" spans="1:68" x14ac:dyDescent="0.35">
      <c r="A20" s="10" t="s">
        <v>26801</v>
      </c>
      <c r="B20" s="10"/>
      <c r="C20" s="10">
        <v>3</v>
      </c>
      <c r="D20" s="10">
        <v>3</v>
      </c>
      <c r="E20" s="10"/>
      <c r="F20" s="10">
        <v>1</v>
      </c>
      <c r="G20" s="10">
        <v>2</v>
      </c>
      <c r="H20" s="10">
        <v>2</v>
      </c>
      <c r="I20" s="10">
        <v>1</v>
      </c>
      <c r="J20" s="10">
        <v>2</v>
      </c>
      <c r="K20" s="10"/>
      <c r="L20" s="10">
        <v>5</v>
      </c>
      <c r="M20" s="10">
        <v>2</v>
      </c>
      <c r="N20" s="10">
        <v>1</v>
      </c>
      <c r="O20" s="10"/>
      <c r="P20" s="10">
        <v>2</v>
      </c>
      <c r="Q20" s="10">
        <v>4</v>
      </c>
      <c r="R20" s="10">
        <v>1</v>
      </c>
      <c r="S20" s="10">
        <v>6</v>
      </c>
      <c r="T20" s="10"/>
      <c r="U20" s="10">
        <v>2</v>
      </c>
      <c r="V20" s="10">
        <v>2</v>
      </c>
      <c r="W20" s="10"/>
      <c r="X20" s="10"/>
      <c r="Y20" s="10">
        <v>1</v>
      </c>
      <c r="Z20" s="10">
        <v>5</v>
      </c>
      <c r="AA20" s="10">
        <v>3</v>
      </c>
      <c r="AB20" s="10">
        <v>1</v>
      </c>
      <c r="AC20" s="10">
        <v>1</v>
      </c>
      <c r="AD20" s="10"/>
      <c r="AE20" s="10">
        <v>2</v>
      </c>
      <c r="AF20" s="10">
        <v>3</v>
      </c>
      <c r="AG20" s="10"/>
      <c r="AH20" s="10">
        <v>4</v>
      </c>
      <c r="AI20" s="10"/>
      <c r="AJ20" s="10">
        <v>1</v>
      </c>
      <c r="AK20" s="10">
        <v>3</v>
      </c>
      <c r="AL20" s="10">
        <v>1</v>
      </c>
      <c r="AM20" s="10"/>
      <c r="AN20" s="10">
        <v>3</v>
      </c>
      <c r="AO20" s="10">
        <v>2</v>
      </c>
      <c r="AP20" s="10"/>
      <c r="AQ20" s="10"/>
      <c r="AR20" s="10">
        <v>1</v>
      </c>
      <c r="AS20" s="10">
        <v>2</v>
      </c>
      <c r="AT20" s="10">
        <v>3</v>
      </c>
      <c r="AU20" s="10"/>
      <c r="AV20" s="10"/>
      <c r="AW20" s="10"/>
      <c r="AX20" s="10"/>
      <c r="AY20" s="10">
        <v>1</v>
      </c>
      <c r="AZ20" s="10"/>
      <c r="BA20" s="10">
        <v>1</v>
      </c>
      <c r="BB20" s="10"/>
      <c r="BC20" s="10">
        <v>1</v>
      </c>
      <c r="BD20" s="10">
        <v>1</v>
      </c>
      <c r="BE20" s="10"/>
      <c r="BF20" s="10">
        <v>3</v>
      </c>
      <c r="BG20" s="10">
        <v>1</v>
      </c>
      <c r="BH20" s="10">
        <v>1</v>
      </c>
      <c r="BI20" s="10">
        <v>3</v>
      </c>
      <c r="BJ20" s="10"/>
      <c r="BK20" s="10"/>
      <c r="BL20" s="10">
        <v>3</v>
      </c>
      <c r="BM20" s="10"/>
      <c r="BN20" s="10">
        <v>2</v>
      </c>
      <c r="BO20" s="10">
        <v>1</v>
      </c>
      <c r="BP20" s="9">
        <f>(BO20-BN20)/BN20</f>
        <v>-0.5</v>
      </c>
    </row>
    <row r="21" spans="1:68" x14ac:dyDescent="0.35">
      <c r="A21" s="10" t="s">
        <v>8077</v>
      </c>
      <c r="B21" s="10">
        <v>9</v>
      </c>
      <c r="C21" s="10">
        <v>1</v>
      </c>
      <c r="D21" s="10"/>
      <c r="E21" s="10">
        <v>3</v>
      </c>
      <c r="F21" s="10">
        <v>7</v>
      </c>
      <c r="G21" s="10"/>
      <c r="H21" s="10">
        <v>1</v>
      </c>
      <c r="I21" s="10">
        <v>2</v>
      </c>
      <c r="J21" s="10">
        <v>3</v>
      </c>
      <c r="K21" s="10">
        <v>7</v>
      </c>
      <c r="L21" s="10"/>
      <c r="M21" s="10">
        <v>1</v>
      </c>
      <c r="N21" s="10">
        <v>5</v>
      </c>
      <c r="O21" s="10">
        <v>8</v>
      </c>
      <c r="P21" s="10">
        <v>2</v>
      </c>
      <c r="Q21" s="10">
        <v>2</v>
      </c>
      <c r="R21" s="10">
        <v>4</v>
      </c>
      <c r="S21" s="10">
        <v>48</v>
      </c>
      <c r="T21" s="10">
        <v>29</v>
      </c>
      <c r="U21" s="10">
        <v>31</v>
      </c>
      <c r="V21" s="10">
        <v>55</v>
      </c>
      <c r="W21" s="10">
        <v>9</v>
      </c>
      <c r="X21" s="10">
        <v>30</v>
      </c>
      <c r="Y21" s="10">
        <v>11</v>
      </c>
      <c r="Z21" s="10">
        <v>1</v>
      </c>
      <c r="AA21" s="10">
        <v>12</v>
      </c>
      <c r="AB21" s="10">
        <v>8</v>
      </c>
      <c r="AC21" s="10">
        <v>10</v>
      </c>
      <c r="AD21" s="10">
        <v>5</v>
      </c>
      <c r="AE21" s="10">
        <v>13</v>
      </c>
      <c r="AF21" s="10">
        <v>7</v>
      </c>
      <c r="AG21" s="10">
        <v>9</v>
      </c>
      <c r="AH21" s="10">
        <v>1</v>
      </c>
      <c r="AI21" s="10">
        <v>13</v>
      </c>
      <c r="AJ21" s="10">
        <v>13</v>
      </c>
      <c r="AK21" s="10">
        <v>11</v>
      </c>
      <c r="AL21" s="10">
        <v>16</v>
      </c>
      <c r="AM21" s="10">
        <v>4</v>
      </c>
      <c r="AN21" s="10">
        <v>5</v>
      </c>
      <c r="AO21" s="10">
        <v>8</v>
      </c>
      <c r="AP21" s="10">
        <v>13</v>
      </c>
      <c r="AQ21" s="10">
        <v>9</v>
      </c>
      <c r="AR21" s="10">
        <v>32</v>
      </c>
      <c r="AS21" s="10">
        <v>30</v>
      </c>
      <c r="AT21" s="10">
        <v>12</v>
      </c>
      <c r="AU21" s="10">
        <v>13</v>
      </c>
      <c r="AV21" s="10">
        <v>2</v>
      </c>
      <c r="AW21" s="10">
        <v>14</v>
      </c>
      <c r="AX21" s="10">
        <v>11</v>
      </c>
      <c r="AY21" s="10">
        <v>13</v>
      </c>
      <c r="AZ21" s="10">
        <v>6</v>
      </c>
      <c r="BA21" s="10">
        <v>15</v>
      </c>
      <c r="BB21" s="10">
        <v>5</v>
      </c>
      <c r="BC21" s="10">
        <v>35</v>
      </c>
      <c r="BD21" s="10">
        <v>3</v>
      </c>
      <c r="BE21" s="10">
        <v>21</v>
      </c>
      <c r="BF21" s="10">
        <v>5</v>
      </c>
      <c r="BG21" s="10">
        <v>7</v>
      </c>
      <c r="BH21" s="10">
        <v>7</v>
      </c>
      <c r="BI21" s="10">
        <v>23</v>
      </c>
      <c r="BJ21" s="10">
        <v>7</v>
      </c>
      <c r="BK21" s="10">
        <v>1</v>
      </c>
      <c r="BL21" s="10">
        <v>5</v>
      </c>
      <c r="BM21" s="10">
        <v>3</v>
      </c>
      <c r="BN21" s="10">
        <v>12</v>
      </c>
      <c r="BO21" s="10"/>
      <c r="BP21" s="9">
        <f>(BO21-BN21)/BN21</f>
        <v>-1</v>
      </c>
    </row>
    <row r="22" spans="1:68" x14ac:dyDescent="0.35">
      <c r="A22" s="10" t="s">
        <v>26827</v>
      </c>
      <c r="B22" s="10"/>
      <c r="C22" s="10">
        <v>2</v>
      </c>
      <c r="D22" s="10"/>
      <c r="E22" s="10">
        <v>2</v>
      </c>
      <c r="F22" s="10"/>
      <c r="G22" s="10">
        <v>2</v>
      </c>
      <c r="H22" s="10">
        <v>1</v>
      </c>
      <c r="I22" s="10">
        <v>3</v>
      </c>
      <c r="J22" s="10">
        <v>1</v>
      </c>
      <c r="K22" s="10"/>
      <c r="L22" s="10"/>
      <c r="M22" s="10">
        <v>1</v>
      </c>
      <c r="N22" s="10">
        <v>0</v>
      </c>
      <c r="O22" s="10">
        <v>1</v>
      </c>
      <c r="P22" s="10">
        <v>1</v>
      </c>
      <c r="Q22" s="10">
        <v>4</v>
      </c>
      <c r="R22" s="10">
        <v>1</v>
      </c>
      <c r="S22" s="10"/>
      <c r="T22" s="10"/>
      <c r="U22" s="10"/>
      <c r="V22" s="10"/>
      <c r="W22" s="10">
        <v>1</v>
      </c>
      <c r="X22" s="10">
        <v>4</v>
      </c>
      <c r="Y22" s="10">
        <v>2</v>
      </c>
      <c r="Z22" s="10">
        <v>2</v>
      </c>
      <c r="AA22" s="10">
        <v>1</v>
      </c>
      <c r="AB22" s="10"/>
      <c r="AC22" s="10">
        <v>1</v>
      </c>
      <c r="AD22" s="10"/>
      <c r="AE22" s="10">
        <v>1</v>
      </c>
      <c r="AF22" s="10">
        <v>3</v>
      </c>
      <c r="AG22" s="10">
        <v>1</v>
      </c>
      <c r="AH22" s="10">
        <v>3</v>
      </c>
      <c r="AI22" s="10"/>
      <c r="AJ22" s="10"/>
      <c r="AK22" s="10">
        <v>2</v>
      </c>
      <c r="AL22" s="10">
        <v>1</v>
      </c>
      <c r="AM22" s="10">
        <v>1</v>
      </c>
      <c r="AN22" s="10"/>
      <c r="AO22" s="10"/>
      <c r="AP22" s="10"/>
      <c r="AQ22" s="10"/>
      <c r="AR22" s="10"/>
      <c r="AS22" s="10">
        <v>1</v>
      </c>
      <c r="AT22" s="10"/>
      <c r="AU22" s="10">
        <v>1</v>
      </c>
      <c r="AV22" s="10">
        <v>2</v>
      </c>
      <c r="AW22" s="10">
        <v>2</v>
      </c>
      <c r="AX22" s="10">
        <v>2</v>
      </c>
      <c r="AY22" s="10">
        <v>1</v>
      </c>
      <c r="AZ22" s="10"/>
      <c r="BA22" s="10"/>
      <c r="BB22" s="10"/>
      <c r="BC22" s="10">
        <v>3</v>
      </c>
      <c r="BD22" s="10"/>
      <c r="BE22" s="10">
        <v>7</v>
      </c>
      <c r="BF22" s="10">
        <v>2</v>
      </c>
      <c r="BG22" s="10"/>
      <c r="BH22" s="10">
        <v>1</v>
      </c>
      <c r="BI22" s="10">
        <v>6</v>
      </c>
      <c r="BJ22" s="10">
        <v>2</v>
      </c>
      <c r="BK22" s="10"/>
      <c r="BL22" s="10">
        <v>2</v>
      </c>
      <c r="BM22" s="10"/>
      <c r="BN22" s="10">
        <v>1</v>
      </c>
      <c r="BO22" s="10"/>
      <c r="BP22" s="9">
        <f>(BO22-BN22)/BN22</f>
        <v>-1</v>
      </c>
    </row>
    <row r="23" spans="1:68" x14ac:dyDescent="0.35">
      <c r="A23" s="10" t="s">
        <v>26826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>
        <v>1</v>
      </c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>
        <v>1</v>
      </c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>
        <v>1</v>
      </c>
      <c r="BO23" s="10"/>
      <c r="BP23" s="9">
        <f>(BO23-BN23)/BN23</f>
        <v>-1</v>
      </c>
    </row>
    <row r="24" spans="1:68" x14ac:dyDescent="0.35">
      <c r="A24" s="10" t="s">
        <v>26825</v>
      </c>
      <c r="B24" s="10"/>
      <c r="C24" s="10"/>
      <c r="D24" s="10">
        <v>45</v>
      </c>
      <c r="E24" s="10">
        <v>10</v>
      </c>
      <c r="F24" s="10">
        <v>3</v>
      </c>
      <c r="G24" s="10">
        <v>3</v>
      </c>
      <c r="H24" s="10">
        <v>12</v>
      </c>
      <c r="I24" s="10"/>
      <c r="J24" s="10">
        <v>3</v>
      </c>
      <c r="K24" s="10">
        <v>15</v>
      </c>
      <c r="L24" s="10">
        <v>7</v>
      </c>
      <c r="M24" s="10">
        <v>42</v>
      </c>
      <c r="N24" s="10">
        <v>0</v>
      </c>
      <c r="O24" s="10">
        <v>2</v>
      </c>
      <c r="P24" s="10">
        <v>16</v>
      </c>
      <c r="Q24" s="10">
        <v>16</v>
      </c>
      <c r="R24" s="10"/>
      <c r="S24" s="10"/>
      <c r="T24" s="10"/>
      <c r="U24" s="10">
        <v>14</v>
      </c>
      <c r="V24" s="10">
        <v>10</v>
      </c>
      <c r="W24" s="10"/>
      <c r="X24" s="10">
        <v>9</v>
      </c>
      <c r="Y24" s="10"/>
      <c r="Z24" s="10"/>
      <c r="AA24" s="10">
        <v>15</v>
      </c>
      <c r="AB24" s="10">
        <v>2</v>
      </c>
      <c r="AC24" s="10"/>
      <c r="AD24" s="10">
        <v>26</v>
      </c>
      <c r="AE24" s="10">
        <v>3</v>
      </c>
      <c r="AF24" s="10"/>
      <c r="AG24" s="10">
        <v>13</v>
      </c>
      <c r="AH24" s="10">
        <v>18</v>
      </c>
      <c r="AI24" s="10"/>
      <c r="AJ24" s="10">
        <v>16</v>
      </c>
      <c r="AK24" s="10">
        <v>1</v>
      </c>
      <c r="AL24" s="10">
        <v>1</v>
      </c>
      <c r="AM24" s="10">
        <v>1</v>
      </c>
      <c r="AN24" s="10">
        <v>6</v>
      </c>
      <c r="AO24" s="10">
        <v>7</v>
      </c>
      <c r="AP24" s="10"/>
      <c r="AQ24" s="10">
        <v>12</v>
      </c>
      <c r="AR24" s="10">
        <v>19</v>
      </c>
      <c r="AS24" s="10"/>
      <c r="AT24" s="10">
        <v>4</v>
      </c>
      <c r="AU24" s="10">
        <v>4</v>
      </c>
      <c r="AV24" s="10"/>
      <c r="AW24" s="10"/>
      <c r="AX24" s="10"/>
      <c r="AY24" s="10"/>
      <c r="AZ24" s="10"/>
      <c r="BA24" s="10"/>
      <c r="BB24" s="10"/>
      <c r="BC24" s="10"/>
      <c r="BD24" s="10"/>
      <c r="BE24" s="10">
        <v>1</v>
      </c>
      <c r="BF24" s="10"/>
      <c r="BG24" s="10">
        <v>1</v>
      </c>
      <c r="BH24" s="10">
        <v>1</v>
      </c>
      <c r="BI24" s="10">
        <v>1</v>
      </c>
      <c r="BJ24" s="10"/>
      <c r="BK24" s="10"/>
      <c r="BL24" s="10">
        <v>4</v>
      </c>
      <c r="BM24" s="10">
        <v>2</v>
      </c>
      <c r="BN24" s="10"/>
      <c r="BO24" s="10"/>
      <c r="BP24" s="9" t="e">
        <f>(BO24-BN24)/BN24</f>
        <v>#DIV/0!</v>
      </c>
    </row>
    <row r="25" spans="1:68" x14ac:dyDescent="0.35">
      <c r="A25" s="10" t="s">
        <v>26824</v>
      </c>
      <c r="B25" s="10">
        <v>12</v>
      </c>
      <c r="C25" s="10">
        <v>14</v>
      </c>
      <c r="D25" s="10">
        <v>2</v>
      </c>
      <c r="E25" s="10">
        <v>8</v>
      </c>
      <c r="F25" s="10">
        <v>4</v>
      </c>
      <c r="G25" s="10">
        <v>1</v>
      </c>
      <c r="H25" s="10">
        <v>7</v>
      </c>
      <c r="I25" s="10">
        <v>4</v>
      </c>
      <c r="J25" s="10">
        <v>2</v>
      </c>
      <c r="K25" s="10">
        <v>3</v>
      </c>
      <c r="L25" s="10">
        <v>1</v>
      </c>
      <c r="M25" s="10">
        <v>4</v>
      </c>
      <c r="N25" s="10">
        <v>0</v>
      </c>
      <c r="O25" s="10"/>
      <c r="P25" s="10">
        <v>2</v>
      </c>
      <c r="Q25" s="10"/>
      <c r="R25" s="10"/>
      <c r="S25" s="10"/>
      <c r="T25" s="10"/>
      <c r="U25" s="10"/>
      <c r="V25" s="10">
        <v>5</v>
      </c>
      <c r="W25" s="10"/>
      <c r="X25" s="10"/>
      <c r="Y25" s="10"/>
      <c r="Z25" s="10"/>
      <c r="AA25" s="10"/>
      <c r="AB25" s="10">
        <v>2</v>
      </c>
      <c r="AC25" s="10">
        <v>2</v>
      </c>
      <c r="AD25" s="10">
        <v>1</v>
      </c>
      <c r="AE25" s="10"/>
      <c r="AF25" s="10">
        <v>4</v>
      </c>
      <c r="AG25" s="10">
        <v>1</v>
      </c>
      <c r="AH25" s="10">
        <v>3</v>
      </c>
      <c r="AI25" s="10">
        <v>2</v>
      </c>
      <c r="AJ25" s="10">
        <v>2</v>
      </c>
      <c r="AK25" s="10">
        <v>3</v>
      </c>
      <c r="AL25" s="10">
        <v>3</v>
      </c>
      <c r="AM25" s="10">
        <v>6</v>
      </c>
      <c r="AN25" s="10">
        <v>4</v>
      </c>
      <c r="AO25" s="10">
        <v>5</v>
      </c>
      <c r="AP25" s="10">
        <v>3</v>
      </c>
      <c r="AQ25" s="10">
        <v>1</v>
      </c>
      <c r="AR25" s="10">
        <v>9</v>
      </c>
      <c r="AS25" s="10">
        <v>9</v>
      </c>
      <c r="AT25" s="10">
        <v>8</v>
      </c>
      <c r="AU25" s="10">
        <v>7</v>
      </c>
      <c r="AV25" s="10">
        <v>5</v>
      </c>
      <c r="AW25" s="10">
        <v>9</v>
      </c>
      <c r="AX25" s="10">
        <v>6</v>
      </c>
      <c r="AY25" s="10">
        <v>3</v>
      </c>
      <c r="AZ25" s="10">
        <v>5</v>
      </c>
      <c r="BA25" s="10">
        <v>7</v>
      </c>
      <c r="BB25" s="10">
        <v>11</v>
      </c>
      <c r="BC25" s="10">
        <v>8</v>
      </c>
      <c r="BD25" s="10">
        <v>8</v>
      </c>
      <c r="BE25" s="10"/>
      <c r="BF25" s="10">
        <v>7</v>
      </c>
      <c r="BG25" s="10"/>
      <c r="BH25" s="10"/>
      <c r="BI25" s="10"/>
      <c r="BJ25" s="10"/>
      <c r="BK25" s="10"/>
      <c r="BL25" s="10"/>
      <c r="BM25" s="10">
        <v>2</v>
      </c>
      <c r="BN25" s="10"/>
      <c r="BO25" s="10"/>
      <c r="BP25" s="9" t="e">
        <f>(BO25-BN25)/BN25</f>
        <v>#DIV/0!</v>
      </c>
    </row>
    <row r="26" spans="1:68" x14ac:dyDescent="0.35">
      <c r="A26" s="10" t="s">
        <v>26823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>
        <v>1</v>
      </c>
      <c r="N26" s="10">
        <v>0</v>
      </c>
      <c r="O26" s="10"/>
      <c r="P26" s="10">
        <v>1</v>
      </c>
      <c r="Q26" s="10"/>
      <c r="R26" s="10"/>
      <c r="S26" s="10"/>
      <c r="T26" s="10"/>
      <c r="U26" s="10"/>
      <c r="V26" s="10"/>
      <c r="W26" s="10">
        <v>2</v>
      </c>
      <c r="X26" s="10">
        <v>1</v>
      </c>
      <c r="Y26" s="10"/>
      <c r="Z26" s="10"/>
      <c r="AA26" s="10"/>
      <c r="AB26" s="10"/>
      <c r="AC26" s="10">
        <v>2</v>
      </c>
      <c r="AD26" s="10">
        <v>1</v>
      </c>
      <c r="AE26" s="10"/>
      <c r="AF26" s="10"/>
      <c r="AG26" s="10"/>
      <c r="AH26" s="10">
        <v>2</v>
      </c>
      <c r="AI26" s="10">
        <v>2</v>
      </c>
      <c r="AJ26" s="10">
        <v>1</v>
      </c>
      <c r="AK26" s="10"/>
      <c r="AL26" s="10">
        <v>1</v>
      </c>
      <c r="AM26" s="10"/>
      <c r="AN26" s="10"/>
      <c r="AO26" s="10">
        <v>1</v>
      </c>
      <c r="AP26" s="10"/>
      <c r="AQ26" s="10">
        <v>1</v>
      </c>
      <c r="AR26" s="10">
        <v>1</v>
      </c>
      <c r="AS26" s="10"/>
      <c r="AT26" s="10">
        <v>1</v>
      </c>
      <c r="AU26" s="10"/>
      <c r="AV26" s="10"/>
      <c r="AW26" s="10">
        <v>1</v>
      </c>
      <c r="AX26" s="10">
        <v>1</v>
      </c>
      <c r="AY26" s="10"/>
      <c r="AZ26" s="10"/>
      <c r="BA26" s="10">
        <v>1</v>
      </c>
      <c r="BB26" s="10">
        <v>1</v>
      </c>
      <c r="BC26" s="10">
        <v>1</v>
      </c>
      <c r="BD26" s="10"/>
      <c r="BE26" s="10"/>
      <c r="BF26" s="10"/>
      <c r="BG26" s="10"/>
      <c r="BH26" s="10">
        <v>1</v>
      </c>
      <c r="BI26" s="10"/>
      <c r="BJ26" s="10"/>
      <c r="BK26" s="10"/>
      <c r="BL26" s="10"/>
      <c r="BM26" s="10">
        <v>1</v>
      </c>
      <c r="BN26" s="10"/>
      <c r="BO26" s="10"/>
      <c r="BP26" s="9" t="e">
        <f>(BO26-BN26)/BN26</f>
        <v>#DIV/0!</v>
      </c>
    </row>
    <row r="27" spans="1:68" x14ac:dyDescent="0.35">
      <c r="A27" s="10" t="s">
        <v>26805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>
        <v>6</v>
      </c>
      <c r="AC27" s="10">
        <v>2</v>
      </c>
      <c r="AD27" s="10">
        <v>12</v>
      </c>
      <c r="AE27" s="10">
        <v>5</v>
      </c>
      <c r="AF27" s="10">
        <v>5</v>
      </c>
      <c r="AG27" s="10">
        <v>6</v>
      </c>
      <c r="AH27" s="10">
        <v>1</v>
      </c>
      <c r="AI27" s="10">
        <v>2</v>
      </c>
      <c r="AJ27" s="10"/>
      <c r="AK27" s="10"/>
      <c r="AL27" s="10">
        <v>5</v>
      </c>
      <c r="AM27" s="10"/>
      <c r="AN27" s="10">
        <v>7</v>
      </c>
      <c r="AO27" s="10">
        <v>5</v>
      </c>
      <c r="AP27" s="10">
        <v>4</v>
      </c>
      <c r="AQ27" s="10">
        <v>9</v>
      </c>
      <c r="AR27" s="10">
        <v>12</v>
      </c>
      <c r="AS27" s="10">
        <v>2</v>
      </c>
      <c r="AT27" s="10">
        <v>7</v>
      </c>
      <c r="AU27" s="10">
        <v>1</v>
      </c>
      <c r="AV27" s="10">
        <v>3</v>
      </c>
      <c r="AW27" s="10">
        <v>8</v>
      </c>
      <c r="AX27" s="10">
        <v>11</v>
      </c>
      <c r="AY27" s="10">
        <v>12</v>
      </c>
      <c r="AZ27" s="10">
        <v>16</v>
      </c>
      <c r="BA27" s="10">
        <v>8</v>
      </c>
      <c r="BB27" s="10">
        <v>3</v>
      </c>
      <c r="BC27" s="10">
        <v>21</v>
      </c>
      <c r="BD27" s="10">
        <v>13</v>
      </c>
      <c r="BE27" s="10">
        <v>33</v>
      </c>
      <c r="BF27" s="10"/>
      <c r="BG27" s="10">
        <v>2</v>
      </c>
      <c r="BH27" s="10">
        <v>7</v>
      </c>
      <c r="BI27" s="10">
        <v>2</v>
      </c>
      <c r="BJ27" s="10">
        <v>2</v>
      </c>
      <c r="BK27" s="10"/>
      <c r="BL27" s="10">
        <v>3</v>
      </c>
      <c r="BM27" s="10"/>
      <c r="BN27" s="10"/>
      <c r="BO27" s="10"/>
      <c r="BP27" s="9" t="e">
        <f>(BO27-BN27)/BN27</f>
        <v>#DIV/0!</v>
      </c>
    </row>
    <row r="28" spans="1:68" x14ac:dyDescent="0.35">
      <c r="A28" s="10" t="s">
        <v>2161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>
        <v>1</v>
      </c>
      <c r="AM28" s="10"/>
      <c r="AN28" s="10"/>
      <c r="AO28" s="10"/>
      <c r="AP28" s="10"/>
      <c r="AQ28" s="10"/>
      <c r="AR28" s="10">
        <v>1</v>
      </c>
      <c r="AS28" s="10"/>
      <c r="AT28" s="10"/>
      <c r="AU28" s="10"/>
      <c r="AV28" s="10">
        <v>1</v>
      </c>
      <c r="AW28" s="10"/>
      <c r="AX28" s="10">
        <v>1</v>
      </c>
      <c r="AY28" s="10"/>
      <c r="AZ28" s="10">
        <v>1</v>
      </c>
      <c r="BA28" s="10"/>
      <c r="BB28" s="10"/>
      <c r="BC28" s="10">
        <v>1</v>
      </c>
      <c r="BD28" s="10"/>
      <c r="BE28" s="10">
        <v>1</v>
      </c>
      <c r="BF28" s="10"/>
      <c r="BG28" s="10"/>
      <c r="BH28" s="10">
        <v>1</v>
      </c>
      <c r="BI28" s="10"/>
      <c r="BJ28" s="10"/>
      <c r="BK28" s="10"/>
      <c r="BL28" s="10"/>
      <c r="BM28" s="10"/>
      <c r="BN28" s="10"/>
      <c r="BO28" s="10"/>
      <c r="BP28" s="9" t="e">
        <f>(BO28-BN28)/BN28</f>
        <v>#DIV/0!</v>
      </c>
    </row>
    <row r="29" spans="1:68" x14ac:dyDescent="0.35">
      <c r="A29" s="10" t="s">
        <v>4780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>
        <v>2</v>
      </c>
      <c r="BA29" s="10">
        <v>1</v>
      </c>
      <c r="BB29" s="10"/>
      <c r="BC29" s="10"/>
      <c r="BD29" s="10">
        <v>1</v>
      </c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9" t="e">
        <f>(BO29-BN29)/BN29</f>
        <v>#DIV/0!</v>
      </c>
    </row>
    <row r="30" spans="1:68" x14ac:dyDescent="0.35">
      <c r="A30" s="10" t="s">
        <v>26822</v>
      </c>
      <c r="B30" s="10"/>
      <c r="C30" s="10"/>
      <c r="D30" s="10"/>
      <c r="E30" s="10"/>
      <c r="F30" s="10"/>
      <c r="G30" s="10"/>
      <c r="H30" s="10"/>
      <c r="I30" s="10"/>
      <c r="J30" s="10"/>
      <c r="K30" s="10">
        <v>1</v>
      </c>
      <c r="L30" s="10"/>
      <c r="M30" s="10"/>
      <c r="N30" s="10">
        <v>1</v>
      </c>
      <c r="O30" s="10"/>
      <c r="P30" s="10">
        <v>1</v>
      </c>
      <c r="Q30" s="10"/>
      <c r="R30" s="10"/>
      <c r="S30" s="10"/>
      <c r="T30" s="10"/>
      <c r="U30" s="10"/>
      <c r="V30" s="10"/>
      <c r="W30" s="10">
        <v>1</v>
      </c>
      <c r="X30" s="10">
        <v>1</v>
      </c>
      <c r="Y30" s="10"/>
      <c r="Z30" s="10"/>
      <c r="AA30" s="10"/>
      <c r="AB30" s="10"/>
      <c r="AC30" s="10"/>
      <c r="AD30" s="10">
        <v>1</v>
      </c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9" t="e">
        <f>(BO30-BN30)/BN30</f>
        <v>#DIV/0!</v>
      </c>
    </row>
    <row r="31" spans="1:68" x14ac:dyDescent="0.35">
      <c r="A31" s="10" t="s">
        <v>26821</v>
      </c>
      <c r="B31" s="10"/>
      <c r="C31" s="10">
        <v>2</v>
      </c>
      <c r="D31" s="10"/>
      <c r="E31" s="10">
        <v>4</v>
      </c>
      <c r="F31" s="10">
        <v>1</v>
      </c>
      <c r="G31" s="10">
        <v>6</v>
      </c>
      <c r="H31" s="10">
        <v>7</v>
      </c>
      <c r="I31" s="10">
        <v>2</v>
      </c>
      <c r="J31" s="10">
        <v>1</v>
      </c>
      <c r="K31" s="10">
        <v>3</v>
      </c>
      <c r="L31" s="10">
        <v>1</v>
      </c>
      <c r="M31" s="10"/>
      <c r="N31" s="10">
        <v>8</v>
      </c>
      <c r="O31" s="10">
        <v>1</v>
      </c>
      <c r="P31" s="10">
        <v>9</v>
      </c>
      <c r="Q31" s="10">
        <v>2</v>
      </c>
      <c r="R31" s="10"/>
      <c r="S31" s="10"/>
      <c r="T31" s="10"/>
      <c r="U31" s="10">
        <v>5</v>
      </c>
      <c r="V31" s="10">
        <v>2</v>
      </c>
      <c r="W31" s="10">
        <v>1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9" t="e">
        <f>(BO31-BN31)/BN31</f>
        <v>#DIV/0!</v>
      </c>
    </row>
    <row r="32" spans="1:68" x14ac:dyDescent="0.35">
      <c r="A32" s="10" t="s">
        <v>26820</v>
      </c>
      <c r="B32" s="10"/>
      <c r="C32" s="10"/>
      <c r="D32" s="10"/>
      <c r="E32" s="10"/>
      <c r="F32" s="10"/>
      <c r="G32" s="10"/>
      <c r="H32" s="10"/>
      <c r="I32" s="10"/>
      <c r="J32" s="10"/>
      <c r="K32" s="10">
        <v>1</v>
      </c>
      <c r="L32" s="10"/>
      <c r="M32" s="10"/>
      <c r="N32" s="10">
        <v>0</v>
      </c>
      <c r="O32" s="10"/>
      <c r="P32" s="10"/>
      <c r="Q32" s="10"/>
      <c r="R32" s="10"/>
      <c r="S32" s="10"/>
      <c r="T32" s="10"/>
      <c r="U32" s="10"/>
      <c r="V32" s="10">
        <v>1</v>
      </c>
      <c r="W32" s="10">
        <v>1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9" t="e">
        <f>(BO32-BN32)/BN32</f>
        <v>#DIV/0!</v>
      </c>
    </row>
    <row r="33" spans="1:68" x14ac:dyDescent="0.35">
      <c r="A33" s="10" t="s">
        <v>26819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>
        <v>1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9" t="e">
        <f>(BO33-BN33)/BN33</f>
        <v>#DIV/0!</v>
      </c>
    </row>
    <row r="34" spans="1:68" x14ac:dyDescent="0.35">
      <c r="A34" s="10" t="s">
        <v>26818</v>
      </c>
      <c r="B34" s="10"/>
      <c r="C34" s="10"/>
      <c r="D34" s="10"/>
      <c r="E34" s="10">
        <v>1</v>
      </c>
      <c r="F34" s="10"/>
      <c r="G34" s="10">
        <v>1</v>
      </c>
      <c r="H34" s="10">
        <v>2</v>
      </c>
      <c r="I34" s="10"/>
      <c r="J34" s="10"/>
      <c r="K34" s="10"/>
      <c r="L34" s="10"/>
      <c r="M34" s="10">
        <v>1</v>
      </c>
      <c r="N34" s="10">
        <v>0</v>
      </c>
      <c r="O34" s="10">
        <v>2</v>
      </c>
      <c r="P34" s="10">
        <v>3</v>
      </c>
      <c r="Q34" s="10"/>
      <c r="R34" s="10">
        <v>1</v>
      </c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9" t="e">
        <f>(BO34-BN34)/BN34</f>
        <v>#DIV/0!</v>
      </c>
    </row>
    <row r="35" spans="1:68" x14ac:dyDescent="0.35">
      <c r="A35" s="10" t="s">
        <v>26817</v>
      </c>
      <c r="B35" s="10">
        <v>3</v>
      </c>
      <c r="C35" s="10"/>
      <c r="D35" s="10"/>
      <c r="E35" s="10">
        <v>1</v>
      </c>
      <c r="F35" s="10"/>
      <c r="G35" s="10">
        <v>1</v>
      </c>
      <c r="H35" s="10"/>
      <c r="I35" s="10"/>
      <c r="J35" s="10">
        <v>7</v>
      </c>
      <c r="K35" s="10"/>
      <c r="L35" s="10"/>
      <c r="M35" s="10"/>
      <c r="N35" s="10">
        <v>0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9" t="e">
        <f>(BO35-BN35)/BN35</f>
        <v>#DIV/0!</v>
      </c>
    </row>
    <row r="36" spans="1:68" x14ac:dyDescent="0.35">
      <c r="A36" s="10" t="s">
        <v>26816</v>
      </c>
      <c r="B36" s="10">
        <v>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>
        <v>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9" t="e">
        <f>(BO36-BN36)/BN36</f>
        <v>#DIV/0!</v>
      </c>
    </row>
    <row r="37" spans="1:68" x14ac:dyDescent="0.35">
      <c r="A37" s="10" t="s">
        <v>26815</v>
      </c>
      <c r="B37" s="10">
        <v>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>
        <v>0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9" t="e">
        <f>(BO37-BN37)/BN37</f>
        <v>#DIV/0!</v>
      </c>
    </row>
    <row r="38" spans="1:68" x14ac:dyDescent="0.35">
      <c r="A38" s="10" t="s">
        <v>26814</v>
      </c>
      <c r="B38" s="10">
        <v>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>
        <v>0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9" t="e">
        <f>(BO38-BN38)/BN38</f>
        <v>#DIV/0!</v>
      </c>
    </row>
    <row r="39" spans="1:68" x14ac:dyDescent="0.35">
      <c r="A39" s="10" t="s">
        <v>26813</v>
      </c>
      <c r="B39" s="10">
        <v>601</v>
      </c>
      <c r="C39" s="10">
        <v>677</v>
      </c>
      <c r="D39" s="10">
        <v>657</v>
      </c>
      <c r="E39" s="10">
        <v>602</v>
      </c>
      <c r="F39" s="10">
        <v>472</v>
      </c>
      <c r="G39" s="10">
        <v>542</v>
      </c>
      <c r="H39" s="10">
        <v>534</v>
      </c>
      <c r="I39" s="10">
        <v>518</v>
      </c>
      <c r="J39" s="10">
        <v>530</v>
      </c>
      <c r="K39" s="10">
        <v>457</v>
      </c>
      <c r="L39" s="10">
        <v>546</v>
      </c>
      <c r="M39" s="10">
        <v>500</v>
      </c>
      <c r="N39" s="10">
        <v>351</v>
      </c>
      <c r="O39" s="10">
        <v>393</v>
      </c>
      <c r="P39" s="10">
        <v>611</v>
      </c>
      <c r="Q39" s="10">
        <v>566</v>
      </c>
      <c r="R39" s="10">
        <v>538</v>
      </c>
      <c r="S39" s="10">
        <v>545</v>
      </c>
      <c r="T39" s="10">
        <v>428</v>
      </c>
      <c r="U39" s="10">
        <v>576</v>
      </c>
      <c r="V39" s="10">
        <v>490</v>
      </c>
      <c r="W39" s="10">
        <v>493</v>
      </c>
      <c r="X39" s="10">
        <v>516</v>
      </c>
      <c r="Y39" s="10">
        <v>565</v>
      </c>
      <c r="Z39" s="10">
        <v>471</v>
      </c>
      <c r="AA39" s="10">
        <v>475</v>
      </c>
      <c r="AB39" s="10">
        <v>400</v>
      </c>
      <c r="AC39" s="10">
        <v>346</v>
      </c>
      <c r="AD39" s="10">
        <v>543</v>
      </c>
      <c r="AE39" s="10">
        <v>570</v>
      </c>
      <c r="AF39" s="10">
        <v>481</v>
      </c>
      <c r="AG39" s="10">
        <v>534</v>
      </c>
      <c r="AH39" s="10">
        <v>569</v>
      </c>
      <c r="AI39" s="10">
        <v>465</v>
      </c>
      <c r="AJ39" s="10">
        <v>544</v>
      </c>
      <c r="AK39" s="10">
        <v>485</v>
      </c>
      <c r="AL39" s="10">
        <v>492</v>
      </c>
      <c r="AM39" s="10">
        <v>261</v>
      </c>
      <c r="AN39" s="10">
        <v>460</v>
      </c>
      <c r="AO39" s="10">
        <v>487</v>
      </c>
      <c r="AP39" s="10">
        <v>620</v>
      </c>
      <c r="AQ39" s="10">
        <v>595</v>
      </c>
      <c r="AR39" s="10">
        <v>640</v>
      </c>
      <c r="AS39" s="10">
        <v>564</v>
      </c>
      <c r="AT39" s="10">
        <v>568</v>
      </c>
      <c r="AU39" s="10">
        <v>464</v>
      </c>
      <c r="AV39" s="10">
        <v>323</v>
      </c>
      <c r="AW39" s="10">
        <v>633</v>
      </c>
      <c r="AX39" s="10">
        <v>581</v>
      </c>
      <c r="AY39" s="10">
        <v>565</v>
      </c>
      <c r="AZ39" s="10">
        <v>600</v>
      </c>
      <c r="BA39" s="10">
        <v>617</v>
      </c>
      <c r="BB39" s="10">
        <v>583</v>
      </c>
      <c r="BC39" s="10">
        <v>634</v>
      </c>
      <c r="BD39" s="10">
        <v>675</v>
      </c>
      <c r="BE39" s="10">
        <v>728</v>
      </c>
      <c r="BF39" s="10">
        <v>539</v>
      </c>
      <c r="BG39" s="10">
        <v>684</v>
      </c>
      <c r="BH39" s="10">
        <v>590</v>
      </c>
      <c r="BI39" s="10">
        <v>780</v>
      </c>
      <c r="BJ39" s="10">
        <v>694</v>
      </c>
      <c r="BK39" s="10">
        <v>603</v>
      </c>
      <c r="BL39" s="10">
        <v>576</v>
      </c>
      <c r="BM39" s="10">
        <v>636</v>
      </c>
      <c r="BN39" s="10">
        <v>584</v>
      </c>
      <c r="BO39" s="10">
        <v>433</v>
      </c>
      <c r="BP39" s="9">
        <f>(BO39-BN39)/BN39</f>
        <v>-0.25856164383561642</v>
      </c>
    </row>
  </sheetData>
  <sortState xmlns:xlrd2="http://schemas.microsoft.com/office/spreadsheetml/2017/richdata2" ref="A2:BP39">
    <sortCondition descending="1" ref="BO1:BO3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DE51-D9B3-44A1-8FF6-BE89E3EC4418}">
  <dimension ref="A1:BP38"/>
  <sheetViews>
    <sheetView workbookViewId="0">
      <selection activeCell="BP38" sqref="A1:BP38"/>
    </sheetView>
  </sheetViews>
  <sheetFormatPr baseColWidth="10" defaultRowHeight="14.5" x14ac:dyDescent="0.35"/>
  <cols>
    <col min="1" max="1" width="41.453125" style="1" bestFit="1" customWidth="1"/>
    <col min="2" max="57" width="6.08984375" style="2" hidden="1" customWidth="1"/>
    <col min="58" max="67" width="6.08984375" style="2" customWidth="1"/>
    <col min="68" max="68" width="21.81640625" style="2" customWidth="1"/>
    <col min="69" max="16384" width="10.90625" style="1"/>
  </cols>
  <sheetData>
    <row r="1" spans="1:68" x14ac:dyDescent="0.35">
      <c r="A1" s="11" t="s">
        <v>26290</v>
      </c>
      <c r="B1" s="14" t="s">
        <v>26840</v>
      </c>
      <c r="C1" s="14" t="s">
        <v>26839</v>
      </c>
      <c r="D1" s="14" t="s">
        <v>26838</v>
      </c>
      <c r="E1" s="14" t="s">
        <v>26837</v>
      </c>
      <c r="F1" s="14" t="s">
        <v>26836</v>
      </c>
      <c r="G1" s="14" t="s">
        <v>26835</v>
      </c>
      <c r="H1" s="14" t="s">
        <v>26834</v>
      </c>
      <c r="I1" s="14" t="s">
        <v>26833</v>
      </c>
      <c r="J1" s="14" t="s">
        <v>26832</v>
      </c>
      <c r="K1" s="14" t="s">
        <v>26831</v>
      </c>
      <c r="L1" s="14" t="s">
        <v>26830</v>
      </c>
      <c r="M1" s="14" t="s">
        <v>26829</v>
      </c>
      <c r="N1" s="14" t="s">
        <v>26828</v>
      </c>
      <c r="O1" s="14" t="s">
        <v>26878</v>
      </c>
      <c r="P1" s="14" t="s">
        <v>26877</v>
      </c>
      <c r="Q1" s="14" t="s">
        <v>26876</v>
      </c>
      <c r="R1" s="14" t="s">
        <v>26875</v>
      </c>
      <c r="S1" s="14" t="s">
        <v>26874</v>
      </c>
      <c r="T1" s="14" t="s">
        <v>26873</v>
      </c>
      <c r="U1" s="14" t="s">
        <v>26872</v>
      </c>
      <c r="V1" s="14" t="s">
        <v>26871</v>
      </c>
      <c r="W1" s="14" t="s">
        <v>26870</v>
      </c>
      <c r="X1" s="14" t="s">
        <v>26869</v>
      </c>
      <c r="Y1" s="14" t="s">
        <v>26868</v>
      </c>
      <c r="Z1" s="14" t="s">
        <v>26867</v>
      </c>
      <c r="AA1" s="14" t="s">
        <v>26866</v>
      </c>
      <c r="AB1" s="14" t="s">
        <v>26865</v>
      </c>
      <c r="AC1" s="14" t="s">
        <v>26864</v>
      </c>
      <c r="AD1" s="14" t="s">
        <v>12242</v>
      </c>
      <c r="AE1" s="14" t="s">
        <v>26863</v>
      </c>
      <c r="AF1" s="14" t="s">
        <v>26862</v>
      </c>
      <c r="AG1" s="14" t="s">
        <v>26861</v>
      </c>
      <c r="AH1" s="14" t="s">
        <v>26860</v>
      </c>
      <c r="AI1" s="14" t="s">
        <v>26859</v>
      </c>
      <c r="AJ1" s="14" t="s">
        <v>26858</v>
      </c>
      <c r="AK1" s="14" t="s">
        <v>26857</v>
      </c>
      <c r="AL1" s="14" t="s">
        <v>26856</v>
      </c>
      <c r="AM1" s="14" t="s">
        <v>26855</v>
      </c>
      <c r="AN1" s="14" t="s">
        <v>26854</v>
      </c>
      <c r="AO1" s="14" t="s">
        <v>26853</v>
      </c>
      <c r="AP1" s="14" t="s">
        <v>26852</v>
      </c>
      <c r="AQ1" s="14" t="s">
        <v>26851</v>
      </c>
      <c r="AR1" s="14" t="s">
        <v>26850</v>
      </c>
      <c r="AS1" s="14" t="s">
        <v>26849</v>
      </c>
      <c r="AT1" s="14" t="s">
        <v>26848</v>
      </c>
      <c r="AU1" s="14" t="s">
        <v>26847</v>
      </c>
      <c r="AV1" s="14" t="s">
        <v>26846</v>
      </c>
      <c r="AW1" s="14" t="s">
        <v>26845</v>
      </c>
      <c r="AX1" s="14" t="s">
        <v>26844</v>
      </c>
      <c r="AY1" s="14" t="s">
        <v>26843</v>
      </c>
      <c r="AZ1" s="14" t="s">
        <v>26842</v>
      </c>
      <c r="BA1" s="14" t="s">
        <v>26841</v>
      </c>
      <c r="BB1" s="14" t="s">
        <v>26840</v>
      </c>
      <c r="BC1" s="14" t="s">
        <v>26839</v>
      </c>
      <c r="BD1" s="14" t="s">
        <v>26838</v>
      </c>
      <c r="BE1" s="14" t="s">
        <v>26837</v>
      </c>
      <c r="BF1" s="14" t="s">
        <v>26836</v>
      </c>
      <c r="BG1" s="14" t="s">
        <v>26835</v>
      </c>
      <c r="BH1" s="14" t="s">
        <v>26834</v>
      </c>
      <c r="BI1" s="14" t="s">
        <v>26833</v>
      </c>
      <c r="BJ1" s="14" t="s">
        <v>26832</v>
      </c>
      <c r="BK1" s="14" t="s">
        <v>26831</v>
      </c>
      <c r="BL1" s="14" t="s">
        <v>26830</v>
      </c>
      <c r="BM1" s="14" t="s">
        <v>26829</v>
      </c>
      <c r="BN1" s="14" t="s">
        <v>26828</v>
      </c>
      <c r="BO1" s="14" t="s">
        <v>26878</v>
      </c>
      <c r="BP1" s="11" t="s">
        <v>26993</v>
      </c>
    </row>
    <row r="2" spans="1:68" x14ac:dyDescent="0.35">
      <c r="A2" s="13" t="s">
        <v>26789</v>
      </c>
      <c r="B2" s="13">
        <v>55</v>
      </c>
      <c r="C2" s="13">
        <v>41</v>
      </c>
      <c r="D2" s="13">
        <v>90</v>
      </c>
      <c r="E2" s="13">
        <v>49</v>
      </c>
      <c r="F2" s="13">
        <v>43</v>
      </c>
      <c r="G2" s="13">
        <v>41</v>
      </c>
      <c r="H2" s="13">
        <v>53</v>
      </c>
      <c r="I2" s="13">
        <v>33</v>
      </c>
      <c r="J2" s="13">
        <v>49</v>
      </c>
      <c r="K2" s="13">
        <v>35</v>
      </c>
      <c r="L2" s="13">
        <v>36</v>
      </c>
      <c r="M2" s="13">
        <v>44</v>
      </c>
      <c r="N2" s="13">
        <v>31</v>
      </c>
      <c r="O2" s="13">
        <v>44</v>
      </c>
      <c r="P2" s="13">
        <v>44</v>
      </c>
      <c r="Q2" s="13">
        <v>52</v>
      </c>
      <c r="R2" s="13">
        <v>46</v>
      </c>
      <c r="S2" s="13">
        <v>62</v>
      </c>
      <c r="T2" s="13">
        <v>45</v>
      </c>
      <c r="U2" s="13">
        <v>32</v>
      </c>
      <c r="V2" s="13">
        <v>52</v>
      </c>
      <c r="W2" s="13">
        <v>34</v>
      </c>
      <c r="X2" s="13">
        <v>48</v>
      </c>
      <c r="Y2" s="13">
        <v>42</v>
      </c>
      <c r="Z2" s="13">
        <v>37</v>
      </c>
      <c r="AA2" s="13">
        <v>30</v>
      </c>
      <c r="AB2" s="13">
        <v>28</v>
      </c>
      <c r="AC2" s="13">
        <v>4</v>
      </c>
      <c r="AD2" s="13">
        <v>46</v>
      </c>
      <c r="AE2" s="13">
        <v>38</v>
      </c>
      <c r="AF2" s="13">
        <v>50</v>
      </c>
      <c r="AG2" s="13">
        <v>29</v>
      </c>
      <c r="AH2" s="13">
        <v>52</v>
      </c>
      <c r="AI2" s="13">
        <v>55</v>
      </c>
      <c r="AJ2" s="13">
        <v>50</v>
      </c>
      <c r="AK2" s="13">
        <v>43</v>
      </c>
      <c r="AL2" s="13">
        <v>40</v>
      </c>
      <c r="AM2" s="13">
        <v>24</v>
      </c>
      <c r="AN2" s="13">
        <v>46</v>
      </c>
      <c r="AO2" s="13">
        <v>50</v>
      </c>
      <c r="AP2" s="13">
        <v>60</v>
      </c>
      <c r="AQ2" s="13">
        <v>36</v>
      </c>
      <c r="AR2" s="13">
        <v>59</v>
      </c>
      <c r="AS2" s="13">
        <v>44</v>
      </c>
      <c r="AT2" s="13">
        <v>40</v>
      </c>
      <c r="AU2" s="13">
        <v>38</v>
      </c>
      <c r="AV2" s="13">
        <v>30</v>
      </c>
      <c r="AW2" s="13">
        <v>48</v>
      </c>
      <c r="AX2" s="13">
        <v>66</v>
      </c>
      <c r="AY2" s="13">
        <v>45</v>
      </c>
      <c r="AZ2" s="13">
        <v>27</v>
      </c>
      <c r="BA2" s="13">
        <v>48</v>
      </c>
      <c r="BB2" s="13">
        <v>63</v>
      </c>
      <c r="BC2" s="13">
        <v>47</v>
      </c>
      <c r="BD2" s="13">
        <v>58</v>
      </c>
      <c r="BE2" s="13">
        <v>106</v>
      </c>
      <c r="BF2" s="13">
        <v>33</v>
      </c>
      <c r="BG2" s="13">
        <v>51</v>
      </c>
      <c r="BH2" s="13">
        <v>44</v>
      </c>
      <c r="BI2" s="13">
        <v>40</v>
      </c>
      <c r="BJ2" s="13">
        <v>33</v>
      </c>
      <c r="BK2" s="13">
        <v>45</v>
      </c>
      <c r="BL2" s="13">
        <v>26</v>
      </c>
      <c r="BM2" s="13">
        <v>39</v>
      </c>
      <c r="BN2" s="13">
        <v>26</v>
      </c>
      <c r="BO2" s="13">
        <v>24</v>
      </c>
      <c r="BP2" s="12">
        <f>(BO2-BN2)/BN2</f>
        <v>-7.6923076923076927E-2</v>
      </c>
    </row>
    <row r="3" spans="1:68" x14ac:dyDescent="0.35">
      <c r="A3" s="13" t="s">
        <v>26795</v>
      </c>
      <c r="B3" s="13">
        <v>122</v>
      </c>
      <c r="C3" s="13">
        <v>152</v>
      </c>
      <c r="D3" s="13">
        <v>106</v>
      </c>
      <c r="E3" s="13">
        <v>116</v>
      </c>
      <c r="F3" s="13">
        <v>73</v>
      </c>
      <c r="G3" s="13">
        <v>98</v>
      </c>
      <c r="H3" s="13">
        <v>107</v>
      </c>
      <c r="I3" s="13">
        <v>142</v>
      </c>
      <c r="J3" s="13">
        <v>114</v>
      </c>
      <c r="K3" s="13">
        <v>108</v>
      </c>
      <c r="L3" s="13">
        <v>89</v>
      </c>
      <c r="M3" s="13">
        <v>87</v>
      </c>
      <c r="N3" s="13">
        <v>53</v>
      </c>
      <c r="O3" s="13">
        <v>60</v>
      </c>
      <c r="P3" s="13">
        <v>69</v>
      </c>
      <c r="Q3" s="13">
        <v>82</v>
      </c>
      <c r="R3" s="13">
        <v>73</v>
      </c>
      <c r="S3" s="13">
        <v>73</v>
      </c>
      <c r="T3" s="13">
        <v>57</v>
      </c>
      <c r="U3" s="13">
        <v>63</v>
      </c>
      <c r="V3" s="13">
        <v>85</v>
      </c>
      <c r="W3" s="13">
        <v>62</v>
      </c>
      <c r="X3" s="13">
        <v>55</v>
      </c>
      <c r="Y3" s="13">
        <v>80</v>
      </c>
      <c r="Z3" s="13">
        <v>87</v>
      </c>
      <c r="AA3" s="13">
        <v>104</v>
      </c>
      <c r="AB3" s="13">
        <v>41</v>
      </c>
      <c r="AC3" s="13">
        <v>55</v>
      </c>
      <c r="AD3" s="13">
        <v>101</v>
      </c>
      <c r="AE3" s="13">
        <v>104</v>
      </c>
      <c r="AF3" s="13">
        <v>65</v>
      </c>
      <c r="AG3" s="13">
        <v>51</v>
      </c>
      <c r="AH3" s="13">
        <v>89</v>
      </c>
      <c r="AI3" s="13">
        <v>76</v>
      </c>
      <c r="AJ3" s="13">
        <v>88</v>
      </c>
      <c r="AK3" s="13">
        <v>89</v>
      </c>
      <c r="AL3" s="13">
        <v>69</v>
      </c>
      <c r="AM3" s="13">
        <v>59</v>
      </c>
      <c r="AN3" s="13">
        <v>82</v>
      </c>
      <c r="AO3" s="13">
        <v>72</v>
      </c>
      <c r="AP3" s="13">
        <v>91</v>
      </c>
      <c r="AQ3" s="13">
        <v>53</v>
      </c>
      <c r="AR3" s="13">
        <v>108</v>
      </c>
      <c r="AS3" s="13">
        <v>86</v>
      </c>
      <c r="AT3" s="13">
        <v>99</v>
      </c>
      <c r="AU3" s="13">
        <v>58</v>
      </c>
      <c r="AV3" s="13">
        <v>68</v>
      </c>
      <c r="AW3" s="13">
        <v>91</v>
      </c>
      <c r="AX3" s="13">
        <v>124</v>
      </c>
      <c r="AY3" s="13">
        <v>79</v>
      </c>
      <c r="AZ3" s="13">
        <v>82</v>
      </c>
      <c r="BA3" s="13">
        <v>82</v>
      </c>
      <c r="BB3" s="13">
        <v>81</v>
      </c>
      <c r="BC3" s="13">
        <v>106</v>
      </c>
      <c r="BD3" s="13">
        <v>102</v>
      </c>
      <c r="BE3" s="13">
        <v>55</v>
      </c>
      <c r="BF3" s="13">
        <v>79</v>
      </c>
      <c r="BG3" s="13">
        <v>87</v>
      </c>
      <c r="BH3" s="13">
        <v>111</v>
      </c>
      <c r="BI3" s="13">
        <v>73</v>
      </c>
      <c r="BJ3" s="13">
        <v>102</v>
      </c>
      <c r="BK3" s="13">
        <v>87</v>
      </c>
      <c r="BL3" s="13">
        <v>78</v>
      </c>
      <c r="BM3" s="13">
        <v>74</v>
      </c>
      <c r="BN3" s="13">
        <v>45</v>
      </c>
      <c r="BO3" s="13">
        <v>21</v>
      </c>
      <c r="BP3" s="12">
        <f>(BO3-BN3)/BN3</f>
        <v>-0.53333333333333333</v>
      </c>
    </row>
    <row r="4" spans="1:68" x14ac:dyDescent="0.35">
      <c r="A4" s="13" t="s">
        <v>26791</v>
      </c>
      <c r="B4" s="13">
        <v>48</v>
      </c>
      <c r="C4" s="13">
        <v>54</v>
      </c>
      <c r="D4" s="13">
        <v>50</v>
      </c>
      <c r="E4" s="13">
        <v>29</v>
      </c>
      <c r="F4" s="13">
        <v>36</v>
      </c>
      <c r="G4" s="13">
        <v>38</v>
      </c>
      <c r="H4" s="13">
        <v>45</v>
      </c>
      <c r="I4" s="13">
        <v>35</v>
      </c>
      <c r="J4" s="13">
        <v>33</v>
      </c>
      <c r="K4" s="13">
        <v>45</v>
      </c>
      <c r="L4" s="13">
        <v>18</v>
      </c>
      <c r="M4" s="13">
        <v>45</v>
      </c>
      <c r="N4" s="13">
        <v>27</v>
      </c>
      <c r="O4" s="13">
        <v>37</v>
      </c>
      <c r="P4" s="13">
        <v>30</v>
      </c>
      <c r="Q4" s="13">
        <v>59</v>
      </c>
      <c r="R4" s="13">
        <v>49</v>
      </c>
      <c r="S4" s="13">
        <v>61</v>
      </c>
      <c r="T4" s="13">
        <v>50</v>
      </c>
      <c r="U4" s="13">
        <v>37</v>
      </c>
      <c r="V4" s="13">
        <v>41</v>
      </c>
      <c r="W4" s="13">
        <v>79</v>
      </c>
      <c r="X4" s="13">
        <v>62</v>
      </c>
      <c r="Y4" s="13">
        <v>78</v>
      </c>
      <c r="Z4" s="13">
        <v>51</v>
      </c>
      <c r="AA4" s="13">
        <v>43</v>
      </c>
      <c r="AB4" s="13">
        <v>42</v>
      </c>
      <c r="AC4" s="13">
        <v>32</v>
      </c>
      <c r="AD4" s="13">
        <v>55</v>
      </c>
      <c r="AE4" s="13">
        <v>59</v>
      </c>
      <c r="AF4" s="13">
        <v>64</v>
      </c>
      <c r="AG4" s="13">
        <v>59</v>
      </c>
      <c r="AH4" s="13">
        <v>73</v>
      </c>
      <c r="AI4" s="13">
        <v>45</v>
      </c>
      <c r="AJ4" s="13">
        <v>43</v>
      </c>
      <c r="AK4" s="13">
        <v>48</v>
      </c>
      <c r="AL4" s="13">
        <v>41</v>
      </c>
      <c r="AM4" s="13">
        <v>23</v>
      </c>
      <c r="AN4" s="13">
        <v>39</v>
      </c>
      <c r="AO4" s="13">
        <v>52</v>
      </c>
      <c r="AP4" s="13">
        <v>45</v>
      </c>
      <c r="AQ4" s="13">
        <v>42</v>
      </c>
      <c r="AR4" s="13">
        <v>81</v>
      </c>
      <c r="AS4" s="13">
        <v>58</v>
      </c>
      <c r="AT4" s="13">
        <v>42</v>
      </c>
      <c r="AU4" s="13">
        <v>33</v>
      </c>
      <c r="AV4" s="13">
        <v>29</v>
      </c>
      <c r="AW4" s="13">
        <v>37</v>
      </c>
      <c r="AX4" s="13">
        <v>50</v>
      </c>
      <c r="AY4" s="13">
        <v>48</v>
      </c>
      <c r="AZ4" s="13">
        <v>44</v>
      </c>
      <c r="BA4" s="13">
        <v>38</v>
      </c>
      <c r="BB4" s="13">
        <v>52</v>
      </c>
      <c r="BC4" s="13">
        <v>49</v>
      </c>
      <c r="BD4" s="13">
        <v>62</v>
      </c>
      <c r="BE4" s="13">
        <v>15</v>
      </c>
      <c r="BF4" s="13">
        <v>33</v>
      </c>
      <c r="BG4" s="13">
        <v>56</v>
      </c>
      <c r="BH4" s="13">
        <v>53</v>
      </c>
      <c r="BI4" s="13">
        <v>35</v>
      </c>
      <c r="BJ4" s="13">
        <v>60</v>
      </c>
      <c r="BK4" s="13">
        <v>47</v>
      </c>
      <c r="BL4" s="13">
        <v>42</v>
      </c>
      <c r="BM4" s="13">
        <v>37</v>
      </c>
      <c r="BN4" s="13">
        <v>32</v>
      </c>
      <c r="BO4" s="13">
        <v>20</v>
      </c>
      <c r="BP4" s="12">
        <f>(BO4-BN4)/BN4</f>
        <v>-0.375</v>
      </c>
    </row>
    <row r="5" spans="1:68" x14ac:dyDescent="0.35">
      <c r="A5" s="13" t="s">
        <v>26793</v>
      </c>
      <c r="B5" s="13">
        <v>31</v>
      </c>
      <c r="C5" s="13">
        <v>35</v>
      </c>
      <c r="D5" s="13">
        <v>24</v>
      </c>
      <c r="E5" s="13">
        <v>22</v>
      </c>
      <c r="F5" s="13">
        <v>22</v>
      </c>
      <c r="G5" s="13">
        <v>23</v>
      </c>
      <c r="H5" s="13">
        <v>18</v>
      </c>
      <c r="I5" s="13">
        <v>19</v>
      </c>
      <c r="J5" s="13">
        <v>20</v>
      </c>
      <c r="K5" s="13">
        <v>22</v>
      </c>
      <c r="L5" s="13">
        <v>17</v>
      </c>
      <c r="M5" s="13">
        <v>22</v>
      </c>
      <c r="N5" s="13">
        <v>21</v>
      </c>
      <c r="O5" s="13">
        <v>18</v>
      </c>
      <c r="P5" s="13">
        <v>27</v>
      </c>
      <c r="Q5" s="13">
        <v>23</v>
      </c>
      <c r="R5" s="13">
        <v>25</v>
      </c>
      <c r="S5" s="13">
        <v>9</v>
      </c>
      <c r="T5" s="13">
        <v>15</v>
      </c>
      <c r="U5" s="13">
        <v>28</v>
      </c>
      <c r="V5" s="13">
        <v>27</v>
      </c>
      <c r="W5" s="13">
        <v>12</v>
      </c>
      <c r="X5" s="13">
        <v>26</v>
      </c>
      <c r="Y5" s="13">
        <v>19</v>
      </c>
      <c r="Z5" s="13">
        <v>25</v>
      </c>
      <c r="AA5" s="13">
        <v>16</v>
      </c>
      <c r="AB5" s="13">
        <v>13</v>
      </c>
      <c r="AC5" s="13">
        <v>4</v>
      </c>
      <c r="AD5" s="13">
        <v>22</v>
      </c>
      <c r="AE5" s="13">
        <v>13</v>
      </c>
      <c r="AF5" s="13">
        <v>17</v>
      </c>
      <c r="AG5" s="13">
        <v>13</v>
      </c>
      <c r="AH5" s="13">
        <v>16</v>
      </c>
      <c r="AI5" s="13">
        <v>18</v>
      </c>
      <c r="AJ5" s="13">
        <v>17</v>
      </c>
      <c r="AK5" s="13">
        <v>18</v>
      </c>
      <c r="AL5" s="13">
        <v>12</v>
      </c>
      <c r="AM5" s="13">
        <v>13</v>
      </c>
      <c r="AN5" s="13">
        <v>22</v>
      </c>
      <c r="AO5" s="13">
        <v>17</v>
      </c>
      <c r="AP5" s="13">
        <v>23</v>
      </c>
      <c r="AQ5" s="13">
        <v>13</v>
      </c>
      <c r="AR5" s="13">
        <v>12</v>
      </c>
      <c r="AS5" s="13">
        <v>28</v>
      </c>
      <c r="AT5" s="13">
        <v>5</v>
      </c>
      <c r="AU5" s="13">
        <v>11</v>
      </c>
      <c r="AV5" s="13">
        <v>13</v>
      </c>
      <c r="AW5" s="13">
        <v>20</v>
      </c>
      <c r="AX5" s="13">
        <v>23</v>
      </c>
      <c r="AY5" s="13">
        <v>9</v>
      </c>
      <c r="AZ5" s="13">
        <v>16</v>
      </c>
      <c r="BA5" s="13">
        <v>15</v>
      </c>
      <c r="BB5" s="13">
        <v>17</v>
      </c>
      <c r="BC5" s="13">
        <v>5</v>
      </c>
      <c r="BD5" s="13">
        <v>17</v>
      </c>
      <c r="BE5" s="13">
        <v>25</v>
      </c>
      <c r="BF5" s="13">
        <v>12</v>
      </c>
      <c r="BG5" s="13">
        <v>19</v>
      </c>
      <c r="BH5" s="13">
        <v>19</v>
      </c>
      <c r="BI5" s="13">
        <v>26</v>
      </c>
      <c r="BJ5" s="13">
        <v>14</v>
      </c>
      <c r="BK5" s="13">
        <v>11</v>
      </c>
      <c r="BL5" s="13">
        <v>10</v>
      </c>
      <c r="BM5" s="13">
        <v>21</v>
      </c>
      <c r="BN5" s="13">
        <v>9</v>
      </c>
      <c r="BO5" s="13">
        <v>18</v>
      </c>
      <c r="BP5" s="12">
        <f>(BO5-BN5)/BN5</f>
        <v>1</v>
      </c>
    </row>
    <row r="6" spans="1:68" x14ac:dyDescent="0.35">
      <c r="A6" s="13" t="s">
        <v>26794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>
        <v>2</v>
      </c>
      <c r="T6" s="13"/>
      <c r="U6" s="13"/>
      <c r="V6" s="13"/>
      <c r="W6" s="13"/>
      <c r="X6" s="13"/>
      <c r="Y6" s="13"/>
      <c r="Z6" s="13"/>
      <c r="AA6" s="13"/>
      <c r="AB6" s="13">
        <v>16</v>
      </c>
      <c r="AC6" s="13">
        <v>12</v>
      </c>
      <c r="AD6" s="13">
        <v>21</v>
      </c>
      <c r="AE6" s="13">
        <v>28</v>
      </c>
      <c r="AF6" s="13">
        <v>26</v>
      </c>
      <c r="AG6" s="13">
        <v>16</v>
      </c>
      <c r="AH6" s="13">
        <v>13</v>
      </c>
      <c r="AI6" s="13">
        <v>12</v>
      </c>
      <c r="AJ6" s="13">
        <v>18</v>
      </c>
      <c r="AK6" s="13">
        <v>26</v>
      </c>
      <c r="AL6" s="13">
        <v>24</v>
      </c>
      <c r="AM6" s="13">
        <v>7</v>
      </c>
      <c r="AN6" s="13">
        <v>29</v>
      </c>
      <c r="AO6" s="13">
        <v>17</v>
      </c>
      <c r="AP6" s="13">
        <v>39</v>
      </c>
      <c r="AQ6" s="13">
        <v>28</v>
      </c>
      <c r="AR6" s="13">
        <v>39</v>
      </c>
      <c r="AS6" s="13">
        <v>15</v>
      </c>
      <c r="AT6" s="13">
        <v>18</v>
      </c>
      <c r="AU6" s="13">
        <v>18</v>
      </c>
      <c r="AV6" s="13">
        <v>9</v>
      </c>
      <c r="AW6" s="13">
        <v>21</v>
      </c>
      <c r="AX6" s="13">
        <v>22</v>
      </c>
      <c r="AY6" s="13">
        <v>17</v>
      </c>
      <c r="AZ6" s="13">
        <v>17</v>
      </c>
      <c r="BA6" s="13">
        <v>25</v>
      </c>
      <c r="BB6" s="13">
        <v>16</v>
      </c>
      <c r="BC6" s="13">
        <v>11</v>
      </c>
      <c r="BD6" s="13">
        <v>29</v>
      </c>
      <c r="BE6" s="13">
        <v>17</v>
      </c>
      <c r="BF6" s="13">
        <v>11</v>
      </c>
      <c r="BG6" s="13">
        <v>11</v>
      </c>
      <c r="BH6" s="13">
        <v>18</v>
      </c>
      <c r="BI6" s="13">
        <v>11</v>
      </c>
      <c r="BJ6" s="13">
        <v>9</v>
      </c>
      <c r="BK6" s="13">
        <v>10</v>
      </c>
      <c r="BL6" s="13">
        <v>3</v>
      </c>
      <c r="BM6" s="13">
        <v>8</v>
      </c>
      <c r="BN6" s="13">
        <v>4</v>
      </c>
      <c r="BO6" s="13">
        <v>5</v>
      </c>
      <c r="BP6" s="12">
        <f>(BO6-BN6)/BN6</f>
        <v>0.25</v>
      </c>
    </row>
    <row r="7" spans="1:68" x14ac:dyDescent="0.35">
      <c r="A7" s="13" t="s">
        <v>26790</v>
      </c>
      <c r="B7" s="13">
        <v>72</v>
      </c>
      <c r="C7" s="13">
        <v>102</v>
      </c>
      <c r="D7" s="13">
        <v>82</v>
      </c>
      <c r="E7" s="13">
        <v>86</v>
      </c>
      <c r="F7" s="13">
        <v>53</v>
      </c>
      <c r="G7" s="13">
        <v>72</v>
      </c>
      <c r="H7" s="13">
        <v>70</v>
      </c>
      <c r="I7" s="13">
        <v>56</v>
      </c>
      <c r="J7" s="13">
        <v>63</v>
      </c>
      <c r="K7" s="13">
        <v>74</v>
      </c>
      <c r="L7" s="13">
        <v>107</v>
      </c>
      <c r="M7" s="13">
        <v>37</v>
      </c>
      <c r="N7" s="13">
        <v>81</v>
      </c>
      <c r="O7" s="13">
        <v>57</v>
      </c>
      <c r="P7" s="13">
        <v>89</v>
      </c>
      <c r="Q7" s="13">
        <v>114</v>
      </c>
      <c r="R7" s="13">
        <v>96</v>
      </c>
      <c r="S7" s="13">
        <v>63</v>
      </c>
      <c r="T7" s="13">
        <v>59</v>
      </c>
      <c r="U7" s="13">
        <v>40</v>
      </c>
      <c r="V7" s="13">
        <v>77</v>
      </c>
      <c r="W7" s="13">
        <v>117</v>
      </c>
      <c r="X7" s="13">
        <v>121</v>
      </c>
      <c r="Y7" s="13">
        <v>89</v>
      </c>
      <c r="Z7" s="13">
        <v>80</v>
      </c>
      <c r="AA7" s="13">
        <v>72</v>
      </c>
      <c r="AB7" s="13">
        <v>34</v>
      </c>
      <c r="AC7" s="13">
        <v>34</v>
      </c>
      <c r="AD7" s="13">
        <v>27</v>
      </c>
      <c r="AE7" s="13">
        <v>34</v>
      </c>
      <c r="AF7" s="13">
        <v>34</v>
      </c>
      <c r="AG7" s="13">
        <v>34</v>
      </c>
      <c r="AH7" s="13">
        <v>33</v>
      </c>
      <c r="AI7" s="13">
        <v>29</v>
      </c>
      <c r="AJ7" s="13">
        <v>31</v>
      </c>
      <c r="AK7" s="13">
        <v>39</v>
      </c>
      <c r="AL7" s="13">
        <v>32</v>
      </c>
      <c r="AM7" s="13">
        <v>22</v>
      </c>
      <c r="AN7" s="13">
        <v>34</v>
      </c>
      <c r="AO7" s="13">
        <v>28</v>
      </c>
      <c r="AP7" s="13">
        <v>37</v>
      </c>
      <c r="AQ7" s="13">
        <v>47</v>
      </c>
      <c r="AR7" s="13">
        <v>40</v>
      </c>
      <c r="AS7" s="13">
        <v>35</v>
      </c>
      <c r="AT7" s="13">
        <v>20</v>
      </c>
      <c r="AU7" s="13">
        <v>28</v>
      </c>
      <c r="AV7" s="13">
        <v>16</v>
      </c>
      <c r="AW7" s="13">
        <v>13</v>
      </c>
      <c r="AX7" s="13">
        <v>20</v>
      </c>
      <c r="AY7" s="13">
        <v>21</v>
      </c>
      <c r="AZ7" s="13">
        <v>18</v>
      </c>
      <c r="BA7" s="13">
        <v>19</v>
      </c>
      <c r="BB7" s="13">
        <v>22</v>
      </c>
      <c r="BC7" s="13">
        <v>20</v>
      </c>
      <c r="BD7" s="13">
        <v>26</v>
      </c>
      <c r="BE7" s="13">
        <v>25</v>
      </c>
      <c r="BF7" s="13">
        <v>16</v>
      </c>
      <c r="BG7" s="13">
        <v>17</v>
      </c>
      <c r="BH7" s="13">
        <v>16</v>
      </c>
      <c r="BI7" s="13">
        <v>23</v>
      </c>
      <c r="BJ7" s="13">
        <v>21</v>
      </c>
      <c r="BK7" s="13">
        <v>36</v>
      </c>
      <c r="BL7" s="13">
        <v>14</v>
      </c>
      <c r="BM7" s="13">
        <v>24</v>
      </c>
      <c r="BN7" s="13">
        <v>18</v>
      </c>
      <c r="BO7" s="13">
        <v>4</v>
      </c>
      <c r="BP7" s="12">
        <f>(BO7-BN7)/BN7</f>
        <v>-0.77777777777777779</v>
      </c>
    </row>
    <row r="8" spans="1:68" x14ac:dyDescent="0.35">
      <c r="A8" s="13" t="s">
        <v>26798</v>
      </c>
      <c r="B8" s="13">
        <v>34</v>
      </c>
      <c r="C8" s="13">
        <v>38</v>
      </c>
      <c r="D8" s="13">
        <v>22</v>
      </c>
      <c r="E8" s="13">
        <v>11</v>
      </c>
      <c r="F8" s="13">
        <v>27</v>
      </c>
      <c r="G8" s="13">
        <v>29</v>
      </c>
      <c r="H8" s="13">
        <v>27</v>
      </c>
      <c r="I8" s="13">
        <v>14</v>
      </c>
      <c r="J8" s="13">
        <v>11</v>
      </c>
      <c r="K8" s="13">
        <v>14</v>
      </c>
      <c r="L8" s="13">
        <v>11</v>
      </c>
      <c r="M8" s="13">
        <v>23</v>
      </c>
      <c r="N8" s="13">
        <v>15</v>
      </c>
      <c r="O8" s="13">
        <v>10</v>
      </c>
      <c r="P8" s="13">
        <v>14</v>
      </c>
      <c r="Q8" s="13">
        <v>26</v>
      </c>
      <c r="R8" s="13">
        <v>27</v>
      </c>
      <c r="S8" s="13">
        <v>19</v>
      </c>
      <c r="T8" s="13">
        <v>20</v>
      </c>
      <c r="U8" s="13">
        <v>25</v>
      </c>
      <c r="V8" s="13">
        <v>15</v>
      </c>
      <c r="W8" s="13">
        <v>23</v>
      </c>
      <c r="X8" s="13">
        <v>29</v>
      </c>
      <c r="Y8" s="13">
        <v>20</v>
      </c>
      <c r="Z8" s="13">
        <v>21</v>
      </c>
      <c r="AA8" s="13">
        <v>16</v>
      </c>
      <c r="AB8" s="13">
        <v>16</v>
      </c>
      <c r="AC8" s="13">
        <v>14</v>
      </c>
      <c r="AD8" s="13">
        <v>25</v>
      </c>
      <c r="AE8" s="13">
        <v>19</v>
      </c>
      <c r="AF8" s="13">
        <v>14</v>
      </c>
      <c r="AG8" s="13">
        <v>8</v>
      </c>
      <c r="AH8" s="13">
        <v>7</v>
      </c>
      <c r="AI8" s="13">
        <v>19</v>
      </c>
      <c r="AJ8" s="13">
        <v>25</v>
      </c>
      <c r="AK8" s="13">
        <v>20</v>
      </c>
      <c r="AL8" s="13">
        <v>13</v>
      </c>
      <c r="AM8" s="13">
        <v>9</v>
      </c>
      <c r="AN8" s="13">
        <v>12</v>
      </c>
      <c r="AO8" s="13">
        <v>18</v>
      </c>
      <c r="AP8" s="13">
        <v>18</v>
      </c>
      <c r="AQ8" s="13">
        <v>7</v>
      </c>
      <c r="AR8" s="13">
        <v>19</v>
      </c>
      <c r="AS8" s="13">
        <v>32</v>
      </c>
      <c r="AT8" s="13">
        <v>20</v>
      </c>
      <c r="AU8" s="13">
        <v>5</v>
      </c>
      <c r="AV8" s="13">
        <v>12</v>
      </c>
      <c r="AW8" s="13">
        <v>11</v>
      </c>
      <c r="AX8" s="13">
        <v>18</v>
      </c>
      <c r="AY8" s="13">
        <v>15</v>
      </c>
      <c r="AZ8" s="13">
        <v>17</v>
      </c>
      <c r="BA8" s="13">
        <v>13</v>
      </c>
      <c r="BB8" s="13">
        <v>15</v>
      </c>
      <c r="BC8" s="13">
        <v>20</v>
      </c>
      <c r="BD8" s="13">
        <v>24</v>
      </c>
      <c r="BE8" s="13">
        <v>5</v>
      </c>
      <c r="BF8" s="13">
        <v>13</v>
      </c>
      <c r="BG8" s="13">
        <v>17</v>
      </c>
      <c r="BH8" s="13">
        <v>21</v>
      </c>
      <c r="BI8" s="13">
        <v>15</v>
      </c>
      <c r="BJ8" s="13">
        <v>21</v>
      </c>
      <c r="BK8" s="13">
        <v>21</v>
      </c>
      <c r="BL8" s="13">
        <v>12</v>
      </c>
      <c r="BM8" s="13">
        <v>27</v>
      </c>
      <c r="BN8" s="13">
        <v>10</v>
      </c>
      <c r="BO8" s="13">
        <v>4</v>
      </c>
      <c r="BP8" s="12">
        <f>(BO8-BN8)/BN8</f>
        <v>-0.6</v>
      </c>
    </row>
    <row r="9" spans="1:68" x14ac:dyDescent="0.35">
      <c r="A9" s="13" t="s">
        <v>26796</v>
      </c>
      <c r="B9" s="13">
        <v>4</v>
      </c>
      <c r="C9" s="13">
        <v>1</v>
      </c>
      <c r="D9" s="13"/>
      <c r="E9" s="13">
        <v>2</v>
      </c>
      <c r="F9" s="13">
        <v>5</v>
      </c>
      <c r="G9" s="13">
        <v>1</v>
      </c>
      <c r="H9" s="13">
        <v>1</v>
      </c>
      <c r="I9" s="13">
        <v>1</v>
      </c>
      <c r="J9" s="13">
        <v>4</v>
      </c>
      <c r="K9" s="13">
        <v>2</v>
      </c>
      <c r="L9" s="13">
        <v>1</v>
      </c>
      <c r="M9" s="13">
        <v>0</v>
      </c>
      <c r="N9" s="13">
        <v>2</v>
      </c>
      <c r="O9" s="13"/>
      <c r="P9" s="13">
        <v>1</v>
      </c>
      <c r="Q9" s="13">
        <v>3</v>
      </c>
      <c r="R9" s="13">
        <v>1</v>
      </c>
      <c r="S9" s="13">
        <v>3</v>
      </c>
      <c r="T9" s="13"/>
      <c r="U9" s="13">
        <v>1</v>
      </c>
      <c r="V9" s="13"/>
      <c r="W9" s="13"/>
      <c r="X9" s="13"/>
      <c r="Y9" s="13">
        <v>1</v>
      </c>
      <c r="Z9" s="13">
        <v>1</v>
      </c>
      <c r="AA9" s="13">
        <v>2</v>
      </c>
      <c r="AB9" s="13">
        <v>2</v>
      </c>
      <c r="AC9" s="13"/>
      <c r="AD9" s="13">
        <v>2</v>
      </c>
      <c r="AE9" s="13">
        <v>1</v>
      </c>
      <c r="AF9" s="13">
        <v>1</v>
      </c>
      <c r="AG9" s="13">
        <v>2</v>
      </c>
      <c r="AH9" s="13">
        <v>4</v>
      </c>
      <c r="AI9" s="13">
        <v>3</v>
      </c>
      <c r="AJ9" s="13">
        <v>3</v>
      </c>
      <c r="AK9" s="13"/>
      <c r="AL9" s="13">
        <v>2</v>
      </c>
      <c r="AM9" s="13">
        <v>1</v>
      </c>
      <c r="AN9" s="13">
        <v>3</v>
      </c>
      <c r="AO9" s="13">
        <v>1</v>
      </c>
      <c r="AP9" s="13">
        <v>4</v>
      </c>
      <c r="AQ9" s="13"/>
      <c r="AR9" s="13">
        <v>5</v>
      </c>
      <c r="AS9" s="13">
        <v>1</v>
      </c>
      <c r="AT9" s="13">
        <v>1</v>
      </c>
      <c r="AU9" s="13">
        <v>1</v>
      </c>
      <c r="AV9" s="13"/>
      <c r="AW9" s="13">
        <v>1</v>
      </c>
      <c r="AX9" s="13">
        <v>1</v>
      </c>
      <c r="AY9" s="13">
        <v>2</v>
      </c>
      <c r="AZ9" s="13">
        <v>5</v>
      </c>
      <c r="BA9" s="13">
        <v>3</v>
      </c>
      <c r="BB9" s="13">
        <v>8</v>
      </c>
      <c r="BC9" s="13">
        <v>5</v>
      </c>
      <c r="BD9" s="13"/>
      <c r="BE9" s="13">
        <v>1</v>
      </c>
      <c r="BF9" s="13">
        <v>3</v>
      </c>
      <c r="BG9" s="13">
        <v>2</v>
      </c>
      <c r="BH9" s="13">
        <v>2</v>
      </c>
      <c r="BI9" s="13">
        <v>2</v>
      </c>
      <c r="BJ9" s="13">
        <v>1</v>
      </c>
      <c r="BK9" s="13"/>
      <c r="BL9" s="13">
        <v>1</v>
      </c>
      <c r="BM9" s="13">
        <v>1</v>
      </c>
      <c r="BN9" s="13">
        <v>1</v>
      </c>
      <c r="BO9" s="13">
        <v>3</v>
      </c>
      <c r="BP9" s="12">
        <f>(BO9-BN9)/BN9</f>
        <v>2</v>
      </c>
    </row>
    <row r="10" spans="1:68" x14ac:dyDescent="0.35">
      <c r="A10" s="13" t="s">
        <v>26799</v>
      </c>
      <c r="B10" s="13">
        <v>12</v>
      </c>
      <c r="C10" s="13">
        <v>6</v>
      </c>
      <c r="D10" s="13">
        <v>11</v>
      </c>
      <c r="E10" s="13">
        <v>8</v>
      </c>
      <c r="F10" s="13">
        <v>10</v>
      </c>
      <c r="G10" s="13">
        <v>14</v>
      </c>
      <c r="H10" s="13">
        <v>14</v>
      </c>
      <c r="I10" s="13">
        <v>7</v>
      </c>
      <c r="J10" s="13">
        <v>7</v>
      </c>
      <c r="K10" s="13">
        <v>10</v>
      </c>
      <c r="L10" s="13">
        <v>6</v>
      </c>
      <c r="M10" s="13">
        <v>7</v>
      </c>
      <c r="N10" s="13">
        <v>5</v>
      </c>
      <c r="O10" s="13">
        <v>7</v>
      </c>
      <c r="P10" s="13">
        <v>6</v>
      </c>
      <c r="Q10" s="13">
        <v>9</v>
      </c>
      <c r="R10" s="13">
        <v>7</v>
      </c>
      <c r="S10" s="13">
        <v>6</v>
      </c>
      <c r="T10" s="13">
        <v>9</v>
      </c>
      <c r="U10" s="13">
        <v>5</v>
      </c>
      <c r="V10" s="13">
        <v>10</v>
      </c>
      <c r="W10" s="13">
        <v>4</v>
      </c>
      <c r="X10" s="13">
        <v>16</v>
      </c>
      <c r="Y10" s="13">
        <v>9</v>
      </c>
      <c r="Z10" s="13">
        <v>4</v>
      </c>
      <c r="AA10" s="13">
        <v>2</v>
      </c>
      <c r="AB10" s="13">
        <v>6</v>
      </c>
      <c r="AC10" s="13">
        <v>8</v>
      </c>
      <c r="AD10" s="13">
        <v>2</v>
      </c>
      <c r="AE10" s="13">
        <v>10</v>
      </c>
      <c r="AF10" s="13">
        <v>5</v>
      </c>
      <c r="AG10" s="13">
        <v>5</v>
      </c>
      <c r="AH10" s="13">
        <v>3</v>
      </c>
      <c r="AI10" s="13">
        <v>9</v>
      </c>
      <c r="AJ10" s="13">
        <v>7</v>
      </c>
      <c r="AK10" s="13">
        <v>6</v>
      </c>
      <c r="AL10" s="13">
        <v>7</v>
      </c>
      <c r="AM10" s="13">
        <v>4</v>
      </c>
      <c r="AN10" s="13">
        <v>3</v>
      </c>
      <c r="AO10" s="13">
        <v>4</v>
      </c>
      <c r="AP10" s="13">
        <v>1</v>
      </c>
      <c r="AQ10" s="13">
        <v>8</v>
      </c>
      <c r="AR10" s="13">
        <v>5</v>
      </c>
      <c r="AS10" s="13">
        <v>4</v>
      </c>
      <c r="AT10" s="13">
        <v>8</v>
      </c>
      <c r="AU10" s="13">
        <v>6</v>
      </c>
      <c r="AV10" s="13">
        <v>3</v>
      </c>
      <c r="AW10" s="13">
        <v>2</v>
      </c>
      <c r="AX10" s="13">
        <v>4</v>
      </c>
      <c r="AY10" s="13">
        <v>7</v>
      </c>
      <c r="AZ10" s="13">
        <v>5</v>
      </c>
      <c r="BA10" s="13">
        <v>4</v>
      </c>
      <c r="BB10" s="13">
        <v>17</v>
      </c>
      <c r="BC10" s="13">
        <v>10</v>
      </c>
      <c r="BD10" s="13">
        <v>11</v>
      </c>
      <c r="BE10" s="13">
        <v>11</v>
      </c>
      <c r="BF10" s="13">
        <v>5</v>
      </c>
      <c r="BG10" s="13">
        <v>8</v>
      </c>
      <c r="BH10" s="13">
        <v>13</v>
      </c>
      <c r="BI10" s="13">
        <v>6</v>
      </c>
      <c r="BJ10" s="13">
        <v>8</v>
      </c>
      <c r="BK10" s="13">
        <v>12</v>
      </c>
      <c r="BL10" s="13">
        <v>6</v>
      </c>
      <c r="BM10" s="13">
        <v>6</v>
      </c>
      <c r="BN10" s="13">
        <v>5</v>
      </c>
      <c r="BO10" s="13">
        <v>2</v>
      </c>
      <c r="BP10" s="12">
        <f>(BO10-BN10)/BN10</f>
        <v>-0.6</v>
      </c>
    </row>
    <row r="11" spans="1:68" x14ac:dyDescent="0.35">
      <c r="A11" s="13" t="s">
        <v>8077</v>
      </c>
      <c r="B11" s="13">
        <v>37</v>
      </c>
      <c r="C11" s="13">
        <v>40</v>
      </c>
      <c r="D11" s="13">
        <v>5</v>
      </c>
      <c r="E11" s="13">
        <v>13</v>
      </c>
      <c r="F11" s="13">
        <v>7</v>
      </c>
      <c r="G11" s="13">
        <v>18</v>
      </c>
      <c r="H11" s="13">
        <v>7</v>
      </c>
      <c r="I11" s="13">
        <v>4</v>
      </c>
      <c r="J11" s="13">
        <v>1</v>
      </c>
      <c r="K11" s="13">
        <v>6</v>
      </c>
      <c r="L11" s="13">
        <v>6</v>
      </c>
      <c r="M11" s="13">
        <v>2</v>
      </c>
      <c r="N11" s="13">
        <v>5</v>
      </c>
      <c r="O11" s="13">
        <v>1</v>
      </c>
      <c r="P11" s="13">
        <v>22</v>
      </c>
      <c r="Q11" s="13">
        <v>32</v>
      </c>
      <c r="R11" s="13">
        <v>25</v>
      </c>
      <c r="S11" s="13">
        <v>15</v>
      </c>
      <c r="T11" s="13">
        <v>6</v>
      </c>
      <c r="U11" s="13">
        <v>9</v>
      </c>
      <c r="V11" s="13">
        <v>12</v>
      </c>
      <c r="W11" s="13">
        <v>7</v>
      </c>
      <c r="X11" s="13">
        <v>82</v>
      </c>
      <c r="Y11" s="13">
        <v>17</v>
      </c>
      <c r="Z11" s="13">
        <v>6</v>
      </c>
      <c r="AA11" s="13">
        <v>4</v>
      </c>
      <c r="AB11" s="13">
        <v>11</v>
      </c>
      <c r="AC11" s="13"/>
      <c r="AD11" s="13">
        <v>17</v>
      </c>
      <c r="AE11" s="13">
        <v>2</v>
      </c>
      <c r="AF11" s="13">
        <v>4</v>
      </c>
      <c r="AG11" s="13">
        <v>2</v>
      </c>
      <c r="AH11" s="13">
        <v>2</v>
      </c>
      <c r="AI11" s="13">
        <v>2</v>
      </c>
      <c r="AJ11" s="13">
        <v>3</v>
      </c>
      <c r="AK11" s="13">
        <v>13</v>
      </c>
      <c r="AL11" s="13">
        <v>12</v>
      </c>
      <c r="AM11" s="13">
        <v>8</v>
      </c>
      <c r="AN11" s="13">
        <v>13</v>
      </c>
      <c r="AO11" s="13">
        <v>6</v>
      </c>
      <c r="AP11" s="13">
        <v>13</v>
      </c>
      <c r="AQ11" s="13">
        <v>5</v>
      </c>
      <c r="AR11" s="13">
        <v>15</v>
      </c>
      <c r="AS11" s="13">
        <v>10</v>
      </c>
      <c r="AT11" s="13">
        <v>15</v>
      </c>
      <c r="AU11" s="13">
        <v>10</v>
      </c>
      <c r="AV11" s="13">
        <v>25</v>
      </c>
      <c r="AW11" s="13">
        <v>4</v>
      </c>
      <c r="AX11" s="13">
        <v>8</v>
      </c>
      <c r="AY11" s="13">
        <v>11</v>
      </c>
      <c r="AZ11" s="13">
        <v>5</v>
      </c>
      <c r="BA11" s="13">
        <v>7</v>
      </c>
      <c r="BB11" s="13">
        <v>17</v>
      </c>
      <c r="BC11" s="13">
        <v>8</v>
      </c>
      <c r="BD11" s="13">
        <v>9</v>
      </c>
      <c r="BE11" s="13">
        <v>12</v>
      </c>
      <c r="BF11" s="13">
        <v>15</v>
      </c>
      <c r="BG11" s="13">
        <v>12</v>
      </c>
      <c r="BH11" s="13">
        <v>27</v>
      </c>
      <c r="BI11" s="13">
        <v>13</v>
      </c>
      <c r="BJ11" s="13">
        <v>26</v>
      </c>
      <c r="BK11" s="13">
        <v>14</v>
      </c>
      <c r="BL11" s="13">
        <v>7</v>
      </c>
      <c r="BM11" s="13">
        <v>3</v>
      </c>
      <c r="BN11" s="13">
        <v>4</v>
      </c>
      <c r="BO11" s="13">
        <v>2</v>
      </c>
      <c r="BP11" s="12">
        <f>(BO11-BN11)/BN11</f>
        <v>-0.5</v>
      </c>
    </row>
    <row r="12" spans="1:68" x14ac:dyDescent="0.35">
      <c r="A12" s="13" t="s">
        <v>26805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>
        <v>13</v>
      </c>
      <c r="AC12" s="13"/>
      <c r="AD12" s="13">
        <v>4</v>
      </c>
      <c r="AE12" s="13">
        <v>5</v>
      </c>
      <c r="AF12" s="13">
        <v>1</v>
      </c>
      <c r="AG12" s="13">
        <v>4</v>
      </c>
      <c r="AH12" s="13">
        <v>4</v>
      </c>
      <c r="AI12" s="13">
        <v>6</v>
      </c>
      <c r="AJ12" s="13">
        <v>3</v>
      </c>
      <c r="AK12" s="13">
        <v>2</v>
      </c>
      <c r="AL12" s="13"/>
      <c r="AM12" s="13"/>
      <c r="AN12" s="13">
        <v>7</v>
      </c>
      <c r="AO12" s="13">
        <v>6</v>
      </c>
      <c r="AP12" s="13">
        <v>7</v>
      </c>
      <c r="AQ12" s="13">
        <v>13</v>
      </c>
      <c r="AR12" s="13">
        <v>7</v>
      </c>
      <c r="AS12" s="13"/>
      <c r="AT12" s="13">
        <v>5</v>
      </c>
      <c r="AU12" s="13">
        <v>11</v>
      </c>
      <c r="AV12" s="13">
        <v>15</v>
      </c>
      <c r="AW12" s="13">
        <v>7</v>
      </c>
      <c r="AX12" s="13">
        <v>10</v>
      </c>
      <c r="AY12" s="13">
        <v>6</v>
      </c>
      <c r="AZ12" s="13">
        <v>18</v>
      </c>
      <c r="BA12" s="13">
        <v>2</v>
      </c>
      <c r="BB12" s="13">
        <v>4</v>
      </c>
      <c r="BC12" s="13">
        <v>15</v>
      </c>
      <c r="BD12" s="13">
        <v>8</v>
      </c>
      <c r="BE12" s="13">
        <v>20</v>
      </c>
      <c r="BF12" s="13">
        <v>6</v>
      </c>
      <c r="BG12" s="13">
        <v>6</v>
      </c>
      <c r="BH12" s="13">
        <v>12</v>
      </c>
      <c r="BI12" s="13">
        <v>6</v>
      </c>
      <c r="BJ12" s="13">
        <v>8</v>
      </c>
      <c r="BK12" s="13">
        <v>6</v>
      </c>
      <c r="BL12" s="13">
        <v>7</v>
      </c>
      <c r="BM12" s="13"/>
      <c r="BN12" s="13">
        <v>2</v>
      </c>
      <c r="BO12" s="13">
        <v>2</v>
      </c>
      <c r="BP12" s="12">
        <f>(BO12-BN12)/BN12</f>
        <v>0</v>
      </c>
    </row>
    <row r="13" spans="1:68" x14ac:dyDescent="0.35">
      <c r="A13" s="13" t="s">
        <v>26792</v>
      </c>
      <c r="B13" s="13">
        <v>2</v>
      </c>
      <c r="C13" s="13">
        <v>2</v>
      </c>
      <c r="D13" s="13">
        <v>1</v>
      </c>
      <c r="E13" s="13">
        <v>1</v>
      </c>
      <c r="F13" s="13">
        <v>6</v>
      </c>
      <c r="G13" s="13">
        <v>2</v>
      </c>
      <c r="H13" s="13">
        <v>4</v>
      </c>
      <c r="I13" s="13">
        <v>10</v>
      </c>
      <c r="J13" s="13">
        <v>4</v>
      </c>
      <c r="K13" s="13">
        <v>10</v>
      </c>
      <c r="L13" s="13">
        <v>2</v>
      </c>
      <c r="M13" s="13">
        <v>17</v>
      </c>
      <c r="N13" s="13">
        <v>10</v>
      </c>
      <c r="O13" s="13">
        <v>11</v>
      </c>
      <c r="P13" s="13">
        <v>18</v>
      </c>
      <c r="Q13" s="13">
        <v>12</v>
      </c>
      <c r="R13" s="13">
        <v>12</v>
      </c>
      <c r="S13" s="13">
        <v>23</v>
      </c>
      <c r="T13" s="13">
        <v>10</v>
      </c>
      <c r="U13" s="13">
        <v>10</v>
      </c>
      <c r="V13" s="13">
        <v>6</v>
      </c>
      <c r="W13" s="13">
        <v>20</v>
      </c>
      <c r="X13" s="13">
        <v>6</v>
      </c>
      <c r="Y13" s="13">
        <v>9</v>
      </c>
      <c r="Z13" s="13">
        <v>8</v>
      </c>
      <c r="AA13" s="13">
        <v>8</v>
      </c>
      <c r="AB13" s="13">
        <v>11</v>
      </c>
      <c r="AC13" s="13">
        <v>3</v>
      </c>
      <c r="AD13" s="13">
        <v>8</v>
      </c>
      <c r="AE13" s="13">
        <v>24</v>
      </c>
      <c r="AF13" s="13">
        <v>10</v>
      </c>
      <c r="AG13" s="13">
        <v>10</v>
      </c>
      <c r="AH13" s="13">
        <v>9</v>
      </c>
      <c r="AI13" s="13">
        <v>12</v>
      </c>
      <c r="AJ13" s="13">
        <v>10</v>
      </c>
      <c r="AK13" s="13">
        <v>9</v>
      </c>
      <c r="AL13" s="13">
        <v>14</v>
      </c>
      <c r="AM13" s="13">
        <v>3</v>
      </c>
      <c r="AN13" s="13">
        <v>5</v>
      </c>
      <c r="AO13" s="13">
        <v>9</v>
      </c>
      <c r="AP13" s="13">
        <v>8</v>
      </c>
      <c r="AQ13" s="13">
        <v>6</v>
      </c>
      <c r="AR13" s="13">
        <v>3</v>
      </c>
      <c r="AS13" s="13">
        <v>8</v>
      </c>
      <c r="AT13" s="13">
        <v>12</v>
      </c>
      <c r="AU13" s="13">
        <v>8</v>
      </c>
      <c r="AV13" s="13">
        <v>8</v>
      </c>
      <c r="AW13" s="13">
        <v>12</v>
      </c>
      <c r="AX13" s="13">
        <v>5</v>
      </c>
      <c r="AY13" s="13">
        <v>9</v>
      </c>
      <c r="AZ13" s="13">
        <v>1</v>
      </c>
      <c r="BA13" s="13">
        <v>11</v>
      </c>
      <c r="BB13" s="13">
        <v>6</v>
      </c>
      <c r="BC13" s="13">
        <v>13</v>
      </c>
      <c r="BD13" s="13">
        <v>5</v>
      </c>
      <c r="BE13" s="13">
        <v>24</v>
      </c>
      <c r="BF13" s="13">
        <v>11</v>
      </c>
      <c r="BG13" s="13">
        <v>4</v>
      </c>
      <c r="BH13" s="13">
        <v>7</v>
      </c>
      <c r="BI13" s="13">
        <v>1</v>
      </c>
      <c r="BJ13" s="13">
        <v>4</v>
      </c>
      <c r="BK13" s="13">
        <v>3</v>
      </c>
      <c r="BL13" s="13">
        <v>5</v>
      </c>
      <c r="BM13" s="13">
        <v>14</v>
      </c>
      <c r="BN13" s="13">
        <v>1</v>
      </c>
      <c r="BO13" s="13">
        <v>2</v>
      </c>
      <c r="BP13" s="12">
        <f>(BO13-BN13)/BN13</f>
        <v>1</v>
      </c>
    </row>
    <row r="14" spans="1:68" x14ac:dyDescent="0.35">
      <c r="A14" s="13" t="s">
        <v>26803</v>
      </c>
      <c r="B14" s="13">
        <v>5</v>
      </c>
      <c r="C14" s="13">
        <v>6</v>
      </c>
      <c r="D14" s="13"/>
      <c r="E14" s="13">
        <v>10</v>
      </c>
      <c r="F14" s="13">
        <v>9</v>
      </c>
      <c r="G14" s="13">
        <v>11</v>
      </c>
      <c r="H14" s="13">
        <v>10</v>
      </c>
      <c r="I14" s="13">
        <v>6</v>
      </c>
      <c r="J14" s="13">
        <v>6</v>
      </c>
      <c r="K14" s="13">
        <v>8</v>
      </c>
      <c r="L14" s="13">
        <v>5</v>
      </c>
      <c r="M14" s="13">
        <v>6</v>
      </c>
      <c r="N14" s="13">
        <v>9</v>
      </c>
      <c r="O14" s="13">
        <v>6</v>
      </c>
      <c r="P14" s="13">
        <v>6</v>
      </c>
      <c r="Q14" s="13">
        <v>6</v>
      </c>
      <c r="R14" s="13">
        <v>7</v>
      </c>
      <c r="S14" s="13">
        <v>3</v>
      </c>
      <c r="T14" s="13">
        <v>4</v>
      </c>
      <c r="U14" s="13">
        <v>13</v>
      </c>
      <c r="V14" s="13">
        <v>18</v>
      </c>
      <c r="W14" s="13">
        <v>8</v>
      </c>
      <c r="X14" s="13">
        <v>15</v>
      </c>
      <c r="Y14" s="13">
        <v>13</v>
      </c>
      <c r="Z14" s="13">
        <v>16</v>
      </c>
      <c r="AA14" s="13">
        <v>16</v>
      </c>
      <c r="AB14" s="13">
        <v>8</v>
      </c>
      <c r="AC14" s="13">
        <v>12</v>
      </c>
      <c r="AD14" s="13">
        <v>13</v>
      </c>
      <c r="AE14" s="13">
        <v>11</v>
      </c>
      <c r="AF14" s="13">
        <v>22</v>
      </c>
      <c r="AG14" s="13">
        <v>13</v>
      </c>
      <c r="AH14" s="13">
        <v>11</v>
      </c>
      <c r="AI14" s="13">
        <v>6</v>
      </c>
      <c r="AJ14" s="13">
        <v>12</v>
      </c>
      <c r="AK14" s="13">
        <v>7</v>
      </c>
      <c r="AL14" s="13">
        <v>8</v>
      </c>
      <c r="AM14" s="13">
        <v>2</v>
      </c>
      <c r="AN14" s="13">
        <v>8</v>
      </c>
      <c r="AO14" s="13">
        <v>4</v>
      </c>
      <c r="AP14" s="13">
        <v>11</v>
      </c>
      <c r="AQ14" s="13">
        <v>12</v>
      </c>
      <c r="AR14" s="13">
        <v>18</v>
      </c>
      <c r="AS14" s="13">
        <v>7</v>
      </c>
      <c r="AT14" s="13">
        <v>5</v>
      </c>
      <c r="AU14" s="13">
        <v>7</v>
      </c>
      <c r="AV14" s="13">
        <v>8</v>
      </c>
      <c r="AW14" s="13">
        <v>4</v>
      </c>
      <c r="AX14" s="13">
        <v>7</v>
      </c>
      <c r="AY14" s="13">
        <v>10</v>
      </c>
      <c r="AZ14" s="13">
        <v>4</v>
      </c>
      <c r="BA14" s="13">
        <v>3</v>
      </c>
      <c r="BB14" s="13">
        <v>9</v>
      </c>
      <c r="BC14" s="13">
        <v>9</v>
      </c>
      <c r="BD14" s="13">
        <v>4</v>
      </c>
      <c r="BE14" s="13">
        <v>1</v>
      </c>
      <c r="BF14" s="13">
        <v>10</v>
      </c>
      <c r="BG14" s="13">
        <v>7</v>
      </c>
      <c r="BH14" s="13">
        <v>9</v>
      </c>
      <c r="BI14" s="13">
        <v>10</v>
      </c>
      <c r="BJ14" s="13">
        <v>11</v>
      </c>
      <c r="BK14" s="13">
        <v>6</v>
      </c>
      <c r="BL14" s="13">
        <v>4</v>
      </c>
      <c r="BM14" s="13">
        <v>8</v>
      </c>
      <c r="BN14" s="13">
        <v>5</v>
      </c>
      <c r="BO14" s="13">
        <v>1</v>
      </c>
      <c r="BP14" s="12">
        <f>(BO14-BN14)/BN14</f>
        <v>-0.8</v>
      </c>
    </row>
    <row r="15" spans="1:68" x14ac:dyDescent="0.35">
      <c r="A15" s="13" t="s">
        <v>374</v>
      </c>
      <c r="B15" s="13">
        <v>40</v>
      </c>
      <c r="C15" s="13">
        <v>41</v>
      </c>
      <c r="D15" s="13">
        <v>18</v>
      </c>
      <c r="E15" s="13">
        <v>24</v>
      </c>
      <c r="F15" s="13">
        <v>14</v>
      </c>
      <c r="G15" s="13">
        <v>19</v>
      </c>
      <c r="H15" s="13">
        <v>17</v>
      </c>
      <c r="I15" s="13">
        <v>11</v>
      </c>
      <c r="J15" s="13">
        <v>16</v>
      </c>
      <c r="K15" s="13">
        <v>12</v>
      </c>
      <c r="L15" s="13">
        <v>11</v>
      </c>
      <c r="M15" s="13">
        <v>15</v>
      </c>
      <c r="N15" s="13">
        <v>11</v>
      </c>
      <c r="O15" s="13">
        <v>7</v>
      </c>
      <c r="P15" s="13">
        <v>6</v>
      </c>
      <c r="Q15" s="13">
        <v>6</v>
      </c>
      <c r="R15" s="13">
        <v>11</v>
      </c>
      <c r="S15" s="13">
        <v>5</v>
      </c>
      <c r="T15" s="13">
        <v>18</v>
      </c>
      <c r="U15" s="13">
        <v>26</v>
      </c>
      <c r="V15" s="13">
        <v>13</v>
      </c>
      <c r="W15" s="13">
        <v>9</v>
      </c>
      <c r="X15" s="13">
        <v>11</v>
      </c>
      <c r="Y15" s="13">
        <v>9</v>
      </c>
      <c r="Z15" s="13">
        <v>13</v>
      </c>
      <c r="AA15" s="13">
        <v>6</v>
      </c>
      <c r="AB15" s="13">
        <v>17</v>
      </c>
      <c r="AC15" s="13">
        <v>5</v>
      </c>
      <c r="AD15" s="13">
        <v>15</v>
      </c>
      <c r="AE15" s="13">
        <v>12</v>
      </c>
      <c r="AF15" s="13">
        <v>17</v>
      </c>
      <c r="AG15" s="13">
        <v>11</v>
      </c>
      <c r="AH15" s="13">
        <v>9</v>
      </c>
      <c r="AI15" s="13">
        <v>8</v>
      </c>
      <c r="AJ15" s="13">
        <v>14</v>
      </c>
      <c r="AK15" s="13">
        <v>12</v>
      </c>
      <c r="AL15" s="13">
        <v>9</v>
      </c>
      <c r="AM15" s="13">
        <v>16</v>
      </c>
      <c r="AN15" s="13">
        <v>26</v>
      </c>
      <c r="AO15" s="13">
        <v>16</v>
      </c>
      <c r="AP15" s="13">
        <v>26</v>
      </c>
      <c r="AQ15" s="13">
        <v>21</v>
      </c>
      <c r="AR15" s="13">
        <v>13</v>
      </c>
      <c r="AS15" s="13">
        <v>15</v>
      </c>
      <c r="AT15" s="13">
        <v>10</v>
      </c>
      <c r="AU15" s="13">
        <v>11</v>
      </c>
      <c r="AV15" s="13">
        <v>10</v>
      </c>
      <c r="AW15" s="13">
        <v>20</v>
      </c>
      <c r="AX15" s="13">
        <v>19</v>
      </c>
      <c r="AY15" s="13">
        <v>20</v>
      </c>
      <c r="AZ15" s="13">
        <v>16</v>
      </c>
      <c r="BA15" s="13">
        <v>88</v>
      </c>
      <c r="BB15" s="13">
        <v>40</v>
      </c>
      <c r="BC15" s="13">
        <v>49</v>
      </c>
      <c r="BD15" s="13">
        <v>38</v>
      </c>
      <c r="BE15" s="13">
        <v>11</v>
      </c>
      <c r="BF15" s="13">
        <v>9</v>
      </c>
      <c r="BG15" s="13">
        <v>12</v>
      </c>
      <c r="BH15" s="13">
        <v>17</v>
      </c>
      <c r="BI15" s="13">
        <v>11</v>
      </c>
      <c r="BJ15" s="13">
        <v>12</v>
      </c>
      <c r="BK15" s="13">
        <v>10</v>
      </c>
      <c r="BL15" s="13">
        <v>16</v>
      </c>
      <c r="BM15" s="13">
        <v>8</v>
      </c>
      <c r="BN15" s="13">
        <v>2</v>
      </c>
      <c r="BO15" s="13">
        <v>1</v>
      </c>
      <c r="BP15" s="12">
        <f>(BO15-BN15)/BN15</f>
        <v>-0.5</v>
      </c>
    </row>
    <row r="16" spans="1:68" x14ac:dyDescent="0.35">
      <c r="A16" s="13" t="s">
        <v>26804</v>
      </c>
      <c r="B16" s="13">
        <v>5</v>
      </c>
      <c r="C16" s="13">
        <v>7</v>
      </c>
      <c r="D16" s="13">
        <v>5</v>
      </c>
      <c r="E16" s="13"/>
      <c r="F16" s="13">
        <v>1</v>
      </c>
      <c r="G16" s="13">
        <v>4</v>
      </c>
      <c r="H16" s="13">
        <v>4</v>
      </c>
      <c r="I16" s="13">
        <v>6</v>
      </c>
      <c r="J16" s="13">
        <v>6</v>
      </c>
      <c r="K16" s="13">
        <v>11</v>
      </c>
      <c r="L16" s="13">
        <v>4</v>
      </c>
      <c r="M16" s="13">
        <v>4</v>
      </c>
      <c r="N16" s="13">
        <v>2</v>
      </c>
      <c r="O16" s="13">
        <v>1</v>
      </c>
      <c r="P16" s="13">
        <v>2</v>
      </c>
      <c r="Q16" s="13">
        <v>8</v>
      </c>
      <c r="R16" s="13">
        <v>5</v>
      </c>
      <c r="S16" s="13">
        <v>3</v>
      </c>
      <c r="T16" s="13">
        <v>1</v>
      </c>
      <c r="U16" s="13">
        <v>6</v>
      </c>
      <c r="V16" s="13">
        <v>4</v>
      </c>
      <c r="W16" s="13"/>
      <c r="X16" s="13">
        <v>7</v>
      </c>
      <c r="Y16" s="13">
        <v>2</v>
      </c>
      <c r="Z16" s="13">
        <v>1</v>
      </c>
      <c r="AA16" s="13">
        <v>1</v>
      </c>
      <c r="AB16" s="13">
        <v>1</v>
      </c>
      <c r="AC16" s="13"/>
      <c r="AD16" s="13">
        <v>3</v>
      </c>
      <c r="AE16" s="13">
        <v>5</v>
      </c>
      <c r="AF16" s="13">
        <v>3</v>
      </c>
      <c r="AG16" s="13">
        <v>2</v>
      </c>
      <c r="AH16" s="13">
        <v>7</v>
      </c>
      <c r="AI16" s="13">
        <v>6</v>
      </c>
      <c r="AJ16" s="13">
        <v>2</v>
      </c>
      <c r="AK16" s="13">
        <v>2</v>
      </c>
      <c r="AL16" s="13">
        <v>9</v>
      </c>
      <c r="AM16" s="13"/>
      <c r="AN16" s="13">
        <v>8</v>
      </c>
      <c r="AO16" s="13">
        <v>5</v>
      </c>
      <c r="AP16" s="13">
        <v>3</v>
      </c>
      <c r="AQ16" s="13">
        <v>3</v>
      </c>
      <c r="AR16" s="13">
        <v>4</v>
      </c>
      <c r="AS16" s="13">
        <v>1</v>
      </c>
      <c r="AT16" s="13">
        <v>3</v>
      </c>
      <c r="AU16" s="13"/>
      <c r="AV16" s="13">
        <v>2</v>
      </c>
      <c r="AW16" s="13">
        <v>8</v>
      </c>
      <c r="AX16" s="13">
        <v>2</v>
      </c>
      <c r="AY16" s="13">
        <v>1</v>
      </c>
      <c r="AZ16" s="13">
        <v>1</v>
      </c>
      <c r="BA16" s="13">
        <v>1</v>
      </c>
      <c r="BB16" s="13">
        <v>1</v>
      </c>
      <c r="BC16" s="13"/>
      <c r="BD16" s="13"/>
      <c r="BE16" s="13">
        <v>2</v>
      </c>
      <c r="BF16" s="13">
        <v>3</v>
      </c>
      <c r="BG16" s="13">
        <v>6</v>
      </c>
      <c r="BH16" s="13">
        <v>3</v>
      </c>
      <c r="BI16" s="13">
        <v>2</v>
      </c>
      <c r="BJ16" s="13">
        <v>5</v>
      </c>
      <c r="BK16" s="13">
        <v>4</v>
      </c>
      <c r="BL16" s="13">
        <v>4</v>
      </c>
      <c r="BM16" s="13">
        <v>2</v>
      </c>
      <c r="BN16" s="13">
        <v>1</v>
      </c>
      <c r="BO16" s="13">
        <v>1</v>
      </c>
      <c r="BP16" s="12">
        <f>(BO16-BN16)/BN16</f>
        <v>0</v>
      </c>
    </row>
    <row r="17" spans="1:68" x14ac:dyDescent="0.35">
      <c r="A17" s="13" t="s">
        <v>11237</v>
      </c>
      <c r="B17" s="13">
        <v>2</v>
      </c>
      <c r="C17" s="13"/>
      <c r="D17" s="13"/>
      <c r="E17" s="13">
        <v>5</v>
      </c>
      <c r="F17" s="13">
        <v>1</v>
      </c>
      <c r="G17" s="13">
        <v>11</v>
      </c>
      <c r="H17" s="13">
        <v>6</v>
      </c>
      <c r="I17" s="13">
        <v>6</v>
      </c>
      <c r="J17" s="13">
        <v>5</v>
      </c>
      <c r="K17" s="13">
        <v>6</v>
      </c>
      <c r="L17" s="13">
        <v>4</v>
      </c>
      <c r="M17" s="13">
        <v>0</v>
      </c>
      <c r="N17" s="13">
        <v>1</v>
      </c>
      <c r="O17" s="13">
        <v>3</v>
      </c>
      <c r="P17" s="13"/>
      <c r="Q17" s="13"/>
      <c r="R17" s="13">
        <v>10</v>
      </c>
      <c r="S17" s="13">
        <v>7</v>
      </c>
      <c r="T17" s="13">
        <v>5</v>
      </c>
      <c r="U17" s="13"/>
      <c r="V17" s="13"/>
      <c r="W17" s="13">
        <v>1</v>
      </c>
      <c r="X17" s="13">
        <v>2</v>
      </c>
      <c r="Y17" s="13">
        <v>3</v>
      </c>
      <c r="Z17" s="13"/>
      <c r="AA17" s="13">
        <v>1</v>
      </c>
      <c r="AB17" s="13">
        <v>4</v>
      </c>
      <c r="AC17" s="13">
        <v>2</v>
      </c>
      <c r="AD17" s="13"/>
      <c r="AE17" s="13"/>
      <c r="AF17" s="13">
        <v>4</v>
      </c>
      <c r="AG17" s="13">
        <v>5</v>
      </c>
      <c r="AH17" s="13">
        <v>5</v>
      </c>
      <c r="AI17" s="13">
        <v>4</v>
      </c>
      <c r="AJ17" s="13">
        <v>7</v>
      </c>
      <c r="AK17" s="13">
        <v>3</v>
      </c>
      <c r="AL17" s="13"/>
      <c r="AM17" s="13">
        <v>1</v>
      </c>
      <c r="AN17" s="13">
        <v>7</v>
      </c>
      <c r="AO17" s="13"/>
      <c r="AP17" s="13">
        <v>1</v>
      </c>
      <c r="AQ17" s="13">
        <v>8</v>
      </c>
      <c r="AR17" s="13">
        <v>6</v>
      </c>
      <c r="AS17" s="13">
        <v>7</v>
      </c>
      <c r="AT17" s="13">
        <v>6</v>
      </c>
      <c r="AU17" s="13">
        <v>2</v>
      </c>
      <c r="AV17" s="13"/>
      <c r="AW17" s="13">
        <v>8</v>
      </c>
      <c r="AX17" s="13">
        <v>3</v>
      </c>
      <c r="AY17" s="13">
        <v>6</v>
      </c>
      <c r="AZ17" s="13">
        <v>4</v>
      </c>
      <c r="BA17" s="13">
        <v>11</v>
      </c>
      <c r="BB17" s="13">
        <v>3</v>
      </c>
      <c r="BC17" s="13">
        <v>2</v>
      </c>
      <c r="BD17" s="13">
        <v>5</v>
      </c>
      <c r="BE17" s="13">
        <v>3</v>
      </c>
      <c r="BF17" s="13">
        <v>2</v>
      </c>
      <c r="BG17" s="13">
        <v>1</v>
      </c>
      <c r="BH17" s="13"/>
      <c r="BI17" s="13">
        <v>1</v>
      </c>
      <c r="BJ17" s="13"/>
      <c r="BK17" s="13">
        <v>2</v>
      </c>
      <c r="BL17" s="13">
        <v>5</v>
      </c>
      <c r="BM17" s="13">
        <v>1</v>
      </c>
      <c r="BN17" s="13">
        <v>1</v>
      </c>
      <c r="BO17" s="13">
        <v>1</v>
      </c>
      <c r="BP17" s="12">
        <f>(BO17-BN17)/BN17</f>
        <v>0</v>
      </c>
    </row>
    <row r="18" spans="1:68" x14ac:dyDescent="0.35">
      <c r="A18" s="13" t="s">
        <v>26801</v>
      </c>
      <c r="B18" s="13"/>
      <c r="C18" s="13"/>
      <c r="D18" s="13">
        <v>2</v>
      </c>
      <c r="E18" s="13"/>
      <c r="F18" s="13"/>
      <c r="G18" s="13"/>
      <c r="H18" s="13"/>
      <c r="I18" s="13"/>
      <c r="J18" s="13"/>
      <c r="K18" s="13"/>
      <c r="L18" s="13"/>
      <c r="M18" s="13">
        <v>0</v>
      </c>
      <c r="N18" s="13"/>
      <c r="O18" s="13"/>
      <c r="P18" s="13"/>
      <c r="Q18" s="13"/>
      <c r="R18" s="13">
        <v>1</v>
      </c>
      <c r="S18" s="13"/>
      <c r="T18" s="13">
        <v>1</v>
      </c>
      <c r="U18" s="13"/>
      <c r="V18" s="13"/>
      <c r="W18" s="13">
        <v>1</v>
      </c>
      <c r="X18" s="13"/>
      <c r="Y18" s="13"/>
      <c r="Z18" s="13"/>
      <c r="AA18" s="13"/>
      <c r="AB18" s="13"/>
      <c r="AC18" s="13"/>
      <c r="AD18" s="13"/>
      <c r="AE18" s="13">
        <v>2</v>
      </c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>
        <v>2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>
        <v>1</v>
      </c>
      <c r="BP18" s="12" t="e">
        <f>(BO18-BN18)/BN18</f>
        <v>#DIV/0!</v>
      </c>
    </row>
    <row r="19" spans="1:68" x14ac:dyDescent="0.35">
      <c r="A19" s="13" t="s">
        <v>26797</v>
      </c>
      <c r="B19" s="13"/>
      <c r="C19" s="13">
        <v>15</v>
      </c>
      <c r="D19" s="13">
        <v>4</v>
      </c>
      <c r="E19" s="13">
        <v>2</v>
      </c>
      <c r="F19" s="13">
        <v>5</v>
      </c>
      <c r="G19" s="13">
        <v>6</v>
      </c>
      <c r="H19" s="13">
        <v>10</v>
      </c>
      <c r="I19" s="13">
        <v>4</v>
      </c>
      <c r="J19" s="13">
        <v>6</v>
      </c>
      <c r="K19" s="13">
        <v>6</v>
      </c>
      <c r="L19" s="13">
        <v>5</v>
      </c>
      <c r="M19" s="13">
        <v>12</v>
      </c>
      <c r="N19" s="13">
        <v>8</v>
      </c>
      <c r="O19" s="13">
        <v>7</v>
      </c>
      <c r="P19" s="13">
        <v>14</v>
      </c>
      <c r="Q19" s="13">
        <v>4</v>
      </c>
      <c r="R19" s="13">
        <v>9</v>
      </c>
      <c r="S19" s="13">
        <v>7</v>
      </c>
      <c r="T19" s="13">
        <v>7</v>
      </c>
      <c r="U19" s="13">
        <v>11</v>
      </c>
      <c r="V19" s="13">
        <v>3</v>
      </c>
      <c r="W19" s="13">
        <v>9</v>
      </c>
      <c r="X19" s="13">
        <v>6</v>
      </c>
      <c r="Y19" s="13">
        <v>5</v>
      </c>
      <c r="Z19" s="13">
        <v>8</v>
      </c>
      <c r="AA19" s="13">
        <v>1</v>
      </c>
      <c r="AB19" s="13">
        <v>3</v>
      </c>
      <c r="AC19" s="13">
        <v>5</v>
      </c>
      <c r="AD19" s="13">
        <v>9</v>
      </c>
      <c r="AE19" s="13">
        <v>5</v>
      </c>
      <c r="AF19" s="13">
        <v>6</v>
      </c>
      <c r="AG19" s="13">
        <v>7</v>
      </c>
      <c r="AH19" s="13">
        <v>3</v>
      </c>
      <c r="AI19" s="13">
        <v>3</v>
      </c>
      <c r="AJ19" s="13">
        <v>6</v>
      </c>
      <c r="AK19" s="13">
        <v>13</v>
      </c>
      <c r="AL19" s="13">
        <v>10</v>
      </c>
      <c r="AM19" s="13">
        <v>3</v>
      </c>
      <c r="AN19" s="13">
        <v>7</v>
      </c>
      <c r="AO19" s="13">
        <v>3</v>
      </c>
      <c r="AP19" s="13">
        <v>5</v>
      </c>
      <c r="AQ19" s="13">
        <v>8</v>
      </c>
      <c r="AR19" s="13">
        <v>7</v>
      </c>
      <c r="AS19" s="13">
        <v>7</v>
      </c>
      <c r="AT19" s="13">
        <v>7</v>
      </c>
      <c r="AU19" s="13">
        <v>5</v>
      </c>
      <c r="AV19" s="13">
        <v>6</v>
      </c>
      <c r="AW19" s="13">
        <v>10</v>
      </c>
      <c r="AX19" s="13">
        <v>9</v>
      </c>
      <c r="AY19" s="13">
        <v>6</v>
      </c>
      <c r="AZ19" s="13">
        <v>1</v>
      </c>
      <c r="BA19" s="13">
        <v>2</v>
      </c>
      <c r="BB19" s="13">
        <v>12</v>
      </c>
      <c r="BC19" s="13">
        <v>2</v>
      </c>
      <c r="BD19" s="13">
        <v>8</v>
      </c>
      <c r="BE19" s="13">
        <v>9</v>
      </c>
      <c r="BF19" s="13">
        <v>2</v>
      </c>
      <c r="BG19" s="13">
        <v>7</v>
      </c>
      <c r="BH19" s="13">
        <v>2</v>
      </c>
      <c r="BI19" s="13">
        <v>4</v>
      </c>
      <c r="BJ19" s="13">
        <v>4</v>
      </c>
      <c r="BK19" s="13">
        <v>5</v>
      </c>
      <c r="BL19" s="13">
        <v>3</v>
      </c>
      <c r="BM19" s="13">
        <v>2</v>
      </c>
      <c r="BN19" s="13">
        <v>7</v>
      </c>
      <c r="BO19" s="13"/>
      <c r="BP19" s="12">
        <f>(BO19-BN19)/BN19</f>
        <v>-1</v>
      </c>
    </row>
    <row r="20" spans="1:68" x14ac:dyDescent="0.35">
      <c r="A20" s="13" t="s">
        <v>26800</v>
      </c>
      <c r="B20" s="13">
        <v>2</v>
      </c>
      <c r="C20" s="13">
        <v>2</v>
      </c>
      <c r="D20" s="13"/>
      <c r="E20" s="13"/>
      <c r="F20" s="13">
        <v>2</v>
      </c>
      <c r="G20" s="13">
        <v>2</v>
      </c>
      <c r="H20" s="13">
        <v>3</v>
      </c>
      <c r="I20" s="13"/>
      <c r="J20" s="13">
        <v>2</v>
      </c>
      <c r="K20" s="13">
        <v>1</v>
      </c>
      <c r="L20" s="13">
        <v>6</v>
      </c>
      <c r="M20" s="13">
        <v>2</v>
      </c>
      <c r="N20" s="13"/>
      <c r="O20" s="13"/>
      <c r="P20" s="13">
        <v>3</v>
      </c>
      <c r="Q20" s="13">
        <v>4</v>
      </c>
      <c r="R20" s="13">
        <v>3</v>
      </c>
      <c r="S20" s="13">
        <v>1</v>
      </c>
      <c r="T20" s="13"/>
      <c r="U20" s="13">
        <v>4</v>
      </c>
      <c r="V20" s="13">
        <v>7</v>
      </c>
      <c r="W20" s="13">
        <v>6</v>
      </c>
      <c r="X20" s="13">
        <v>2</v>
      </c>
      <c r="Y20" s="13">
        <v>3</v>
      </c>
      <c r="Z20" s="13">
        <v>4</v>
      </c>
      <c r="AA20" s="13">
        <v>2</v>
      </c>
      <c r="AB20" s="13">
        <v>1</v>
      </c>
      <c r="AC20" s="13"/>
      <c r="AD20" s="13">
        <v>4</v>
      </c>
      <c r="AE20" s="13">
        <v>2</v>
      </c>
      <c r="AF20" s="13">
        <v>2</v>
      </c>
      <c r="AG20" s="13">
        <v>3</v>
      </c>
      <c r="AH20" s="13">
        <v>4</v>
      </c>
      <c r="AI20" s="13">
        <v>6</v>
      </c>
      <c r="AJ20" s="13">
        <v>4</v>
      </c>
      <c r="AK20" s="13"/>
      <c r="AL20" s="13">
        <v>5</v>
      </c>
      <c r="AM20" s="13">
        <v>1</v>
      </c>
      <c r="AN20" s="13"/>
      <c r="AO20" s="13">
        <v>2</v>
      </c>
      <c r="AP20" s="13">
        <v>2</v>
      </c>
      <c r="AQ20" s="13">
        <v>1</v>
      </c>
      <c r="AR20" s="13">
        <v>1</v>
      </c>
      <c r="AS20" s="13">
        <v>1</v>
      </c>
      <c r="AT20" s="13">
        <v>4</v>
      </c>
      <c r="AU20" s="13">
        <v>1</v>
      </c>
      <c r="AV20" s="13">
        <v>2</v>
      </c>
      <c r="AW20" s="13">
        <v>2</v>
      </c>
      <c r="AX20" s="13">
        <v>2</v>
      </c>
      <c r="AY20" s="13">
        <v>2</v>
      </c>
      <c r="AZ20" s="13">
        <v>2</v>
      </c>
      <c r="BA20" s="13"/>
      <c r="BB20" s="13">
        <v>6</v>
      </c>
      <c r="BC20" s="13">
        <v>3</v>
      </c>
      <c r="BD20" s="13">
        <v>1</v>
      </c>
      <c r="BE20" s="13">
        <v>1</v>
      </c>
      <c r="BF20" s="13"/>
      <c r="BG20" s="13">
        <v>6</v>
      </c>
      <c r="BH20" s="13"/>
      <c r="BI20" s="13"/>
      <c r="BJ20" s="13"/>
      <c r="BK20" s="13">
        <v>1</v>
      </c>
      <c r="BL20" s="13">
        <v>2</v>
      </c>
      <c r="BM20" s="13"/>
      <c r="BN20" s="13">
        <v>2</v>
      </c>
      <c r="BO20" s="13"/>
      <c r="BP20" s="12">
        <f>(BO20-BN20)/BN20</f>
        <v>-1</v>
      </c>
    </row>
    <row r="21" spans="1:68" x14ac:dyDescent="0.35">
      <c r="A21" s="13" t="s">
        <v>26885</v>
      </c>
      <c r="B21" s="13">
        <v>2</v>
      </c>
      <c r="C21" s="13">
        <v>2</v>
      </c>
      <c r="D21" s="13">
        <v>1</v>
      </c>
      <c r="E21" s="13"/>
      <c r="F21" s="13">
        <v>1</v>
      </c>
      <c r="G21" s="13"/>
      <c r="H21" s="13"/>
      <c r="I21" s="13"/>
      <c r="J21" s="13"/>
      <c r="K21" s="13"/>
      <c r="L21" s="13"/>
      <c r="M21" s="13">
        <v>2</v>
      </c>
      <c r="N21" s="13">
        <v>1</v>
      </c>
      <c r="O21" s="13"/>
      <c r="P21" s="13">
        <v>1</v>
      </c>
      <c r="Q21" s="13">
        <v>1</v>
      </c>
      <c r="R21" s="13">
        <v>1</v>
      </c>
      <c r="S21" s="13"/>
      <c r="T21" s="13">
        <v>1</v>
      </c>
      <c r="U21" s="13">
        <v>5</v>
      </c>
      <c r="V21" s="13">
        <v>2</v>
      </c>
      <c r="W21" s="13">
        <v>2</v>
      </c>
      <c r="X21" s="13"/>
      <c r="Y21" s="13"/>
      <c r="Z21" s="13"/>
      <c r="AA21" s="13"/>
      <c r="AB21" s="13">
        <v>3</v>
      </c>
      <c r="AC21" s="13"/>
      <c r="AD21" s="13">
        <v>3</v>
      </c>
      <c r="AE21" s="13">
        <v>1</v>
      </c>
      <c r="AF21" s="13"/>
      <c r="AG21" s="13"/>
      <c r="AH21" s="13">
        <v>1</v>
      </c>
      <c r="AI21" s="13">
        <v>3</v>
      </c>
      <c r="AJ21" s="13">
        <v>2</v>
      </c>
      <c r="AK21" s="13">
        <v>1</v>
      </c>
      <c r="AL21" s="13">
        <v>1</v>
      </c>
      <c r="AM21" s="13">
        <v>1</v>
      </c>
      <c r="AN21" s="13">
        <v>2</v>
      </c>
      <c r="AO21" s="13">
        <v>2</v>
      </c>
      <c r="AP21" s="13">
        <v>1</v>
      </c>
      <c r="AQ21" s="13"/>
      <c r="AR21" s="13">
        <v>4</v>
      </c>
      <c r="AS21" s="13">
        <v>3</v>
      </c>
      <c r="AT21" s="13">
        <v>1</v>
      </c>
      <c r="AU21" s="13">
        <v>1</v>
      </c>
      <c r="AV21" s="13">
        <v>2</v>
      </c>
      <c r="AW21" s="13"/>
      <c r="AX21" s="13">
        <v>2</v>
      </c>
      <c r="AY21" s="13"/>
      <c r="AZ21" s="13"/>
      <c r="BA21" s="13">
        <v>1</v>
      </c>
      <c r="BB21" s="13">
        <v>1</v>
      </c>
      <c r="BC21" s="13">
        <v>2</v>
      </c>
      <c r="BD21" s="13"/>
      <c r="BE21" s="13"/>
      <c r="BF21" s="13"/>
      <c r="BG21" s="13">
        <v>1</v>
      </c>
      <c r="BH21" s="13"/>
      <c r="BI21" s="13">
        <v>1</v>
      </c>
      <c r="BJ21" s="13">
        <v>1</v>
      </c>
      <c r="BK21" s="13">
        <v>1</v>
      </c>
      <c r="BL21" s="13"/>
      <c r="BM21" s="13"/>
      <c r="BN21" s="13">
        <v>2</v>
      </c>
      <c r="BO21" s="13"/>
      <c r="BP21" s="12">
        <f>(BO21-BN21)/BN21</f>
        <v>-1</v>
      </c>
    </row>
    <row r="22" spans="1:68" x14ac:dyDescent="0.35">
      <c r="A22" s="13" t="s">
        <v>5590</v>
      </c>
      <c r="B22" s="13">
        <v>3</v>
      </c>
      <c r="C22" s="13">
        <v>3</v>
      </c>
      <c r="D22" s="13"/>
      <c r="E22" s="13">
        <v>5</v>
      </c>
      <c r="F22" s="13">
        <v>2</v>
      </c>
      <c r="G22" s="13">
        <v>5</v>
      </c>
      <c r="H22" s="13">
        <v>4</v>
      </c>
      <c r="I22" s="13">
        <v>1</v>
      </c>
      <c r="J22" s="13">
        <v>3</v>
      </c>
      <c r="K22" s="13">
        <v>6</v>
      </c>
      <c r="L22" s="13">
        <v>3</v>
      </c>
      <c r="M22" s="13">
        <v>4</v>
      </c>
      <c r="N22" s="13">
        <v>1</v>
      </c>
      <c r="O22" s="13"/>
      <c r="P22" s="13">
        <v>2</v>
      </c>
      <c r="Q22" s="13">
        <v>4</v>
      </c>
      <c r="R22" s="13">
        <v>4</v>
      </c>
      <c r="S22" s="13">
        <v>3</v>
      </c>
      <c r="T22" s="13"/>
      <c r="U22" s="13">
        <v>1</v>
      </c>
      <c r="V22" s="13">
        <v>3</v>
      </c>
      <c r="W22" s="13">
        <v>2</v>
      </c>
      <c r="X22" s="13">
        <v>5</v>
      </c>
      <c r="Y22" s="13">
        <v>2</v>
      </c>
      <c r="Z22" s="13"/>
      <c r="AA22" s="13">
        <v>1</v>
      </c>
      <c r="AB22" s="13">
        <v>1</v>
      </c>
      <c r="AC22" s="13">
        <v>1</v>
      </c>
      <c r="AD22" s="13">
        <v>1</v>
      </c>
      <c r="AE22" s="13"/>
      <c r="AF22" s="13">
        <v>2</v>
      </c>
      <c r="AG22" s="13">
        <v>4</v>
      </c>
      <c r="AH22" s="13">
        <v>2</v>
      </c>
      <c r="AI22" s="13">
        <v>5</v>
      </c>
      <c r="AJ22" s="13">
        <v>1</v>
      </c>
      <c r="AK22" s="13">
        <v>1</v>
      </c>
      <c r="AL22" s="13">
        <v>2</v>
      </c>
      <c r="AM22" s="13">
        <v>1</v>
      </c>
      <c r="AN22" s="13">
        <v>1</v>
      </c>
      <c r="AO22" s="13"/>
      <c r="AP22" s="13">
        <v>2</v>
      </c>
      <c r="AQ22" s="13">
        <v>2</v>
      </c>
      <c r="AR22" s="13">
        <v>1</v>
      </c>
      <c r="AS22" s="13">
        <v>1</v>
      </c>
      <c r="AT22" s="13"/>
      <c r="AU22" s="13">
        <v>3</v>
      </c>
      <c r="AV22" s="13">
        <v>1</v>
      </c>
      <c r="AW22" s="13">
        <v>7</v>
      </c>
      <c r="AX22" s="13">
        <v>1</v>
      </c>
      <c r="AY22" s="13">
        <v>2</v>
      </c>
      <c r="AZ22" s="13">
        <v>2</v>
      </c>
      <c r="BA22" s="13">
        <v>1</v>
      </c>
      <c r="BB22" s="13"/>
      <c r="BC22" s="13"/>
      <c r="BD22" s="13"/>
      <c r="BE22" s="13"/>
      <c r="BF22" s="13">
        <v>2</v>
      </c>
      <c r="BG22" s="13"/>
      <c r="BH22" s="13">
        <v>2</v>
      </c>
      <c r="BI22" s="13">
        <v>4</v>
      </c>
      <c r="BJ22" s="13"/>
      <c r="BK22" s="13">
        <v>1</v>
      </c>
      <c r="BL22" s="13"/>
      <c r="BM22" s="13">
        <v>5</v>
      </c>
      <c r="BN22" s="13">
        <v>1</v>
      </c>
      <c r="BO22" s="13"/>
      <c r="BP22" s="12">
        <f>(BO22-BN22)/BN22</f>
        <v>-1</v>
      </c>
    </row>
    <row r="23" spans="1:68" x14ac:dyDescent="0.35">
      <c r="A23" s="13" t="s">
        <v>26827</v>
      </c>
      <c r="B23" s="13"/>
      <c r="C23" s="13">
        <v>2</v>
      </c>
      <c r="D23" s="13">
        <v>1</v>
      </c>
      <c r="E23" s="13">
        <v>3</v>
      </c>
      <c r="F23" s="13"/>
      <c r="G23" s="13">
        <v>2</v>
      </c>
      <c r="H23" s="13"/>
      <c r="I23" s="13"/>
      <c r="J23" s="13"/>
      <c r="K23" s="13"/>
      <c r="L23" s="13"/>
      <c r="M23" s="13">
        <v>0</v>
      </c>
      <c r="N23" s="13">
        <v>1</v>
      </c>
      <c r="O23" s="13">
        <v>1</v>
      </c>
      <c r="P23" s="13"/>
      <c r="Q23" s="13">
        <v>4</v>
      </c>
      <c r="R23" s="13">
        <v>1</v>
      </c>
      <c r="S23" s="13"/>
      <c r="T23" s="13"/>
      <c r="U23" s="13">
        <v>1</v>
      </c>
      <c r="V23" s="13"/>
      <c r="W23" s="13"/>
      <c r="X23" s="13">
        <v>3</v>
      </c>
      <c r="Y23" s="13">
        <v>1</v>
      </c>
      <c r="Z23" s="13">
        <v>1</v>
      </c>
      <c r="AA23" s="13"/>
      <c r="AB23" s="13"/>
      <c r="AC23" s="13"/>
      <c r="AD23" s="13"/>
      <c r="AE23" s="13">
        <v>1</v>
      </c>
      <c r="AF23" s="13"/>
      <c r="AG23" s="13"/>
      <c r="AH23" s="13"/>
      <c r="AI23" s="13">
        <v>1</v>
      </c>
      <c r="AJ23" s="13">
        <v>1</v>
      </c>
      <c r="AK23" s="13"/>
      <c r="AL23" s="13"/>
      <c r="AM23" s="13">
        <v>1</v>
      </c>
      <c r="AN23" s="13"/>
      <c r="AO23" s="13">
        <v>1</v>
      </c>
      <c r="AP23" s="13">
        <v>1</v>
      </c>
      <c r="AQ23" s="13"/>
      <c r="AR23" s="13"/>
      <c r="AS23" s="13"/>
      <c r="AT23" s="13"/>
      <c r="AU23" s="13"/>
      <c r="AV23" s="13"/>
      <c r="AW23" s="13"/>
      <c r="AX23" s="13">
        <v>1</v>
      </c>
      <c r="AY23" s="13"/>
      <c r="AZ23" s="13">
        <v>2</v>
      </c>
      <c r="BA23" s="13"/>
      <c r="BB23" s="13"/>
      <c r="BC23" s="13">
        <v>1</v>
      </c>
      <c r="BD23" s="13"/>
      <c r="BE23" s="13">
        <v>2</v>
      </c>
      <c r="BF23" s="13"/>
      <c r="BG23" s="13"/>
      <c r="BH23" s="13"/>
      <c r="BI23" s="13">
        <v>1</v>
      </c>
      <c r="BJ23" s="13"/>
      <c r="BK23" s="13"/>
      <c r="BL23" s="13"/>
      <c r="BM23" s="13">
        <v>2</v>
      </c>
      <c r="BN23" s="13">
        <v>1</v>
      </c>
      <c r="BO23" s="13"/>
      <c r="BP23" s="12">
        <f>(BO23-BN23)/BN23</f>
        <v>-1</v>
      </c>
    </row>
    <row r="24" spans="1:68" x14ac:dyDescent="0.35">
      <c r="A24" s="13" t="s">
        <v>26884</v>
      </c>
      <c r="B24" s="13">
        <v>2</v>
      </c>
      <c r="C24" s="13">
        <v>3</v>
      </c>
      <c r="D24" s="13">
        <v>2</v>
      </c>
      <c r="E24" s="13">
        <v>2</v>
      </c>
      <c r="F24" s="13">
        <v>3</v>
      </c>
      <c r="G24" s="13">
        <v>1</v>
      </c>
      <c r="H24" s="13">
        <v>1</v>
      </c>
      <c r="I24" s="13"/>
      <c r="J24" s="13"/>
      <c r="K24" s="13"/>
      <c r="L24" s="13">
        <v>1</v>
      </c>
      <c r="M24" s="13">
        <v>0</v>
      </c>
      <c r="N24" s="13">
        <v>1</v>
      </c>
      <c r="O24" s="13">
        <v>2</v>
      </c>
      <c r="P24" s="13">
        <v>1</v>
      </c>
      <c r="Q24" s="13"/>
      <c r="R24" s="13">
        <v>1</v>
      </c>
      <c r="S24" s="13">
        <v>1</v>
      </c>
      <c r="T24" s="13">
        <v>7</v>
      </c>
      <c r="U24" s="13">
        <v>1</v>
      </c>
      <c r="V24" s="13">
        <v>2</v>
      </c>
      <c r="W24" s="13">
        <v>1</v>
      </c>
      <c r="X24" s="13">
        <v>2</v>
      </c>
      <c r="Y24" s="13">
        <v>1</v>
      </c>
      <c r="Z24" s="13">
        <v>6</v>
      </c>
      <c r="AA24" s="13">
        <v>1</v>
      </c>
      <c r="AB24" s="13">
        <v>1</v>
      </c>
      <c r="AC24" s="13">
        <v>6</v>
      </c>
      <c r="AD24" s="13">
        <v>5</v>
      </c>
      <c r="AE24" s="13">
        <v>8</v>
      </c>
      <c r="AF24" s="13">
        <v>3</v>
      </c>
      <c r="AG24" s="13">
        <v>1</v>
      </c>
      <c r="AH24" s="13">
        <v>1</v>
      </c>
      <c r="AI24" s="13">
        <v>3</v>
      </c>
      <c r="AJ24" s="13">
        <v>15</v>
      </c>
      <c r="AK24" s="13">
        <v>6</v>
      </c>
      <c r="AL24" s="13"/>
      <c r="AM24" s="13">
        <v>1</v>
      </c>
      <c r="AN24" s="13">
        <v>2</v>
      </c>
      <c r="AO24" s="13">
        <v>5</v>
      </c>
      <c r="AP24" s="13">
        <v>3</v>
      </c>
      <c r="AQ24" s="13"/>
      <c r="AR24" s="13">
        <v>3</v>
      </c>
      <c r="AS24" s="13"/>
      <c r="AT24" s="13">
        <v>4</v>
      </c>
      <c r="AU24" s="13">
        <v>7</v>
      </c>
      <c r="AV24" s="13">
        <v>2</v>
      </c>
      <c r="AW24" s="13">
        <v>4</v>
      </c>
      <c r="AX24" s="13">
        <v>5</v>
      </c>
      <c r="AY24" s="13">
        <v>3</v>
      </c>
      <c r="AZ24" s="13">
        <v>2</v>
      </c>
      <c r="BA24" s="13">
        <v>6</v>
      </c>
      <c r="BB24" s="13"/>
      <c r="BC24" s="13">
        <v>4</v>
      </c>
      <c r="BD24" s="13">
        <v>3</v>
      </c>
      <c r="BE24" s="13">
        <v>34</v>
      </c>
      <c r="BF24" s="13">
        <v>4</v>
      </c>
      <c r="BG24" s="13">
        <v>3</v>
      </c>
      <c r="BH24" s="13">
        <v>3</v>
      </c>
      <c r="BI24" s="13">
        <v>4</v>
      </c>
      <c r="BJ24" s="13">
        <v>11</v>
      </c>
      <c r="BK24" s="13">
        <v>8</v>
      </c>
      <c r="BL24" s="13">
        <v>5</v>
      </c>
      <c r="BM24" s="13"/>
      <c r="BN24" s="13">
        <v>1</v>
      </c>
      <c r="BO24" s="13"/>
      <c r="BP24" s="12">
        <f>(BO24-BN24)/BN24</f>
        <v>-1</v>
      </c>
    </row>
    <row r="25" spans="1:68" x14ac:dyDescent="0.35">
      <c r="A25" s="13" t="s">
        <v>26823</v>
      </c>
      <c r="B25" s="13">
        <v>3</v>
      </c>
      <c r="C25" s="13"/>
      <c r="D25" s="13"/>
      <c r="E25" s="13"/>
      <c r="F25" s="13"/>
      <c r="G25" s="13">
        <v>1</v>
      </c>
      <c r="H25" s="13"/>
      <c r="I25" s="13"/>
      <c r="J25" s="13"/>
      <c r="K25" s="13"/>
      <c r="L25" s="13"/>
      <c r="M25" s="13">
        <v>0</v>
      </c>
      <c r="N25" s="13"/>
      <c r="O25" s="13"/>
      <c r="P25" s="13"/>
      <c r="Q25" s="13"/>
      <c r="R25" s="13"/>
      <c r="S25" s="13"/>
      <c r="T25" s="13">
        <v>2</v>
      </c>
      <c r="U25" s="13"/>
      <c r="V25" s="13">
        <v>1</v>
      </c>
      <c r="W25" s="13">
        <v>1</v>
      </c>
      <c r="X25" s="13"/>
      <c r="Y25" s="13"/>
      <c r="Z25" s="13">
        <v>1</v>
      </c>
      <c r="AA25" s="13">
        <v>1</v>
      </c>
      <c r="AB25" s="13"/>
      <c r="AC25" s="13"/>
      <c r="AD25" s="13">
        <v>1</v>
      </c>
      <c r="AE25" s="13"/>
      <c r="AF25" s="13">
        <v>2</v>
      </c>
      <c r="AG25" s="13">
        <v>2</v>
      </c>
      <c r="AH25" s="13">
        <v>1</v>
      </c>
      <c r="AI25" s="13">
        <v>1</v>
      </c>
      <c r="AJ25" s="13">
        <v>1</v>
      </c>
      <c r="AK25" s="13">
        <v>3</v>
      </c>
      <c r="AL25" s="13"/>
      <c r="AM25" s="13"/>
      <c r="AN25" s="13">
        <v>1</v>
      </c>
      <c r="AO25" s="13">
        <v>4</v>
      </c>
      <c r="AP25" s="13"/>
      <c r="AQ25" s="13">
        <v>1</v>
      </c>
      <c r="AR25" s="13">
        <v>1</v>
      </c>
      <c r="AS25" s="13"/>
      <c r="AT25" s="13">
        <v>3</v>
      </c>
      <c r="AU25" s="13"/>
      <c r="AV25" s="13"/>
      <c r="AW25" s="13">
        <v>1</v>
      </c>
      <c r="AX25" s="13">
        <v>1</v>
      </c>
      <c r="AY25" s="13"/>
      <c r="AZ25" s="13">
        <v>2</v>
      </c>
      <c r="BA25" s="13">
        <v>3</v>
      </c>
      <c r="BB25" s="13">
        <v>1</v>
      </c>
      <c r="BC25" s="13">
        <v>2</v>
      </c>
      <c r="BD25" s="13">
        <v>4</v>
      </c>
      <c r="BE25" s="13"/>
      <c r="BF25" s="13"/>
      <c r="BG25" s="13"/>
      <c r="BH25" s="13"/>
      <c r="BI25" s="13">
        <v>2</v>
      </c>
      <c r="BJ25" s="13">
        <v>1</v>
      </c>
      <c r="BK25" s="13"/>
      <c r="BL25" s="13">
        <v>1</v>
      </c>
      <c r="BM25" s="13"/>
      <c r="BN25" s="13">
        <v>1</v>
      </c>
      <c r="BO25" s="13"/>
      <c r="BP25" s="12">
        <f>(BO25-BN25)/BN25</f>
        <v>-1</v>
      </c>
    </row>
    <row r="26" spans="1:68" x14ac:dyDescent="0.35">
      <c r="A26" s="13" t="s">
        <v>9307</v>
      </c>
      <c r="B26" s="13">
        <v>2</v>
      </c>
      <c r="C26" s="13">
        <v>4</v>
      </c>
      <c r="D26" s="13">
        <v>5</v>
      </c>
      <c r="E26" s="13">
        <v>6</v>
      </c>
      <c r="F26" s="13">
        <v>6</v>
      </c>
      <c r="G26" s="13">
        <v>7</v>
      </c>
      <c r="H26" s="13">
        <v>7</v>
      </c>
      <c r="I26" s="13">
        <v>3</v>
      </c>
      <c r="J26" s="13">
        <v>4</v>
      </c>
      <c r="K26" s="13">
        <v>7</v>
      </c>
      <c r="L26" s="13"/>
      <c r="M26" s="13">
        <v>0</v>
      </c>
      <c r="N26" s="13">
        <v>5</v>
      </c>
      <c r="O26" s="13">
        <v>4</v>
      </c>
      <c r="P26" s="13">
        <v>7</v>
      </c>
      <c r="Q26" s="13">
        <v>5</v>
      </c>
      <c r="R26" s="13">
        <v>2</v>
      </c>
      <c r="S26" s="13">
        <v>1</v>
      </c>
      <c r="T26" s="13">
        <v>9</v>
      </c>
      <c r="U26" s="13">
        <v>6</v>
      </c>
      <c r="V26" s="13">
        <v>6</v>
      </c>
      <c r="W26" s="13">
        <v>4</v>
      </c>
      <c r="X26" s="13">
        <v>4</v>
      </c>
      <c r="Y26" s="13">
        <v>6</v>
      </c>
      <c r="Z26" s="13">
        <v>4</v>
      </c>
      <c r="AA26" s="13">
        <v>5</v>
      </c>
      <c r="AB26" s="13">
        <v>2</v>
      </c>
      <c r="AC26" s="13"/>
      <c r="AD26" s="13">
        <v>1</v>
      </c>
      <c r="AE26" s="13">
        <v>7</v>
      </c>
      <c r="AF26" s="13">
        <v>3</v>
      </c>
      <c r="AG26" s="13">
        <v>3</v>
      </c>
      <c r="AH26" s="13">
        <v>8</v>
      </c>
      <c r="AI26" s="13">
        <v>5</v>
      </c>
      <c r="AJ26" s="13">
        <v>4</v>
      </c>
      <c r="AK26" s="13">
        <v>3</v>
      </c>
      <c r="AL26" s="13">
        <v>3</v>
      </c>
      <c r="AM26" s="13">
        <v>3</v>
      </c>
      <c r="AN26" s="13">
        <v>3</v>
      </c>
      <c r="AO26" s="13">
        <v>9</v>
      </c>
      <c r="AP26" s="13">
        <v>9</v>
      </c>
      <c r="AQ26" s="13">
        <v>3</v>
      </c>
      <c r="AR26" s="13">
        <v>2</v>
      </c>
      <c r="AS26" s="13">
        <v>1</v>
      </c>
      <c r="AT26" s="13">
        <v>3</v>
      </c>
      <c r="AU26" s="13">
        <v>4</v>
      </c>
      <c r="AV26" s="13">
        <v>2</v>
      </c>
      <c r="AW26" s="13">
        <v>1</v>
      </c>
      <c r="AX26" s="13">
        <v>6</v>
      </c>
      <c r="AY26" s="13">
        <v>2</v>
      </c>
      <c r="AZ26" s="13">
        <v>5</v>
      </c>
      <c r="BA26" s="13">
        <v>2</v>
      </c>
      <c r="BB26" s="13">
        <v>7</v>
      </c>
      <c r="BC26" s="13">
        <v>8</v>
      </c>
      <c r="BD26" s="13">
        <v>2</v>
      </c>
      <c r="BE26" s="13">
        <v>7</v>
      </c>
      <c r="BF26" s="13">
        <v>6</v>
      </c>
      <c r="BG26" s="13">
        <v>4</v>
      </c>
      <c r="BH26" s="13">
        <v>9</v>
      </c>
      <c r="BI26" s="13">
        <v>8</v>
      </c>
      <c r="BJ26" s="13">
        <v>3</v>
      </c>
      <c r="BK26" s="13">
        <v>4</v>
      </c>
      <c r="BL26" s="13">
        <v>2</v>
      </c>
      <c r="BM26" s="13">
        <v>6</v>
      </c>
      <c r="BN26" s="13"/>
      <c r="BO26" s="13"/>
      <c r="BP26" s="12" t="e">
        <f>(BO26-BN26)/BN26</f>
        <v>#DIV/0!</v>
      </c>
    </row>
    <row r="27" spans="1:68" x14ac:dyDescent="0.35">
      <c r="A27" s="13" t="s">
        <v>26883</v>
      </c>
      <c r="B27" s="13">
        <v>3</v>
      </c>
      <c r="C27" s="13">
        <v>1</v>
      </c>
      <c r="D27" s="13">
        <v>1</v>
      </c>
      <c r="E27" s="13"/>
      <c r="F27" s="13"/>
      <c r="G27" s="13">
        <v>1</v>
      </c>
      <c r="H27" s="13">
        <v>3</v>
      </c>
      <c r="I27" s="13">
        <v>1</v>
      </c>
      <c r="J27" s="13"/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/>
      <c r="Q27" s="13">
        <v>1</v>
      </c>
      <c r="R27" s="13"/>
      <c r="S27" s="13"/>
      <c r="T27" s="13"/>
      <c r="U27" s="13">
        <v>1</v>
      </c>
      <c r="V27" s="13"/>
      <c r="W27" s="13"/>
      <c r="X27" s="13">
        <v>2</v>
      </c>
      <c r="Y27" s="13">
        <v>1</v>
      </c>
      <c r="Z27" s="13">
        <v>1</v>
      </c>
      <c r="AA27" s="13">
        <v>3</v>
      </c>
      <c r="AB27" s="13"/>
      <c r="AC27" s="13">
        <v>1</v>
      </c>
      <c r="AD27" s="13"/>
      <c r="AE27" s="13">
        <v>3</v>
      </c>
      <c r="AF27" s="13"/>
      <c r="AG27" s="13"/>
      <c r="AH27" s="13"/>
      <c r="AI27" s="13">
        <v>2</v>
      </c>
      <c r="AJ27" s="13"/>
      <c r="AK27" s="13">
        <v>2</v>
      </c>
      <c r="AL27" s="13"/>
      <c r="AM27" s="13"/>
      <c r="AN27" s="13"/>
      <c r="AO27" s="13"/>
      <c r="AP27" s="13"/>
      <c r="AQ27" s="13"/>
      <c r="AR27" s="13"/>
      <c r="AS27" s="13"/>
      <c r="AT27" s="13">
        <v>1</v>
      </c>
      <c r="AU27" s="13"/>
      <c r="AV27" s="13"/>
      <c r="AW27" s="13">
        <v>2</v>
      </c>
      <c r="AX27" s="13">
        <v>1</v>
      </c>
      <c r="AY27" s="13">
        <v>1</v>
      </c>
      <c r="AZ27" s="13"/>
      <c r="BA27" s="13"/>
      <c r="BB27" s="13">
        <v>4</v>
      </c>
      <c r="BC27" s="13"/>
      <c r="BD27" s="13">
        <v>2</v>
      </c>
      <c r="BE27" s="13"/>
      <c r="BF27" s="13"/>
      <c r="BG27" s="13">
        <v>2</v>
      </c>
      <c r="BH27" s="13">
        <v>1</v>
      </c>
      <c r="BI27" s="13">
        <v>2</v>
      </c>
      <c r="BJ27" s="13">
        <v>1</v>
      </c>
      <c r="BK27" s="13"/>
      <c r="BL27" s="13">
        <v>1</v>
      </c>
      <c r="BM27" s="13">
        <v>1</v>
      </c>
      <c r="BN27" s="13"/>
      <c r="BO27" s="13"/>
      <c r="BP27" s="12" t="e">
        <f>(BO27-BN27)/BN27</f>
        <v>#DIV/0!</v>
      </c>
    </row>
    <row r="28" spans="1:68" x14ac:dyDescent="0.35">
      <c r="A28" s="13" t="s">
        <v>26824</v>
      </c>
      <c r="B28" s="13">
        <v>3</v>
      </c>
      <c r="C28" s="13">
        <v>5</v>
      </c>
      <c r="D28" s="13"/>
      <c r="E28" s="13"/>
      <c r="F28" s="13">
        <v>2</v>
      </c>
      <c r="G28" s="13">
        <v>1</v>
      </c>
      <c r="H28" s="13"/>
      <c r="I28" s="13">
        <v>2</v>
      </c>
      <c r="J28" s="13">
        <v>2</v>
      </c>
      <c r="K28" s="13">
        <v>1</v>
      </c>
      <c r="L28" s="13"/>
      <c r="M28" s="13">
        <v>5</v>
      </c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>
        <v>1</v>
      </c>
      <c r="AD28" s="13">
        <v>2</v>
      </c>
      <c r="AE28" s="13">
        <v>2</v>
      </c>
      <c r="AF28" s="13">
        <v>1</v>
      </c>
      <c r="AG28" s="13"/>
      <c r="AH28" s="13">
        <v>2</v>
      </c>
      <c r="AI28" s="13">
        <v>2</v>
      </c>
      <c r="AJ28" s="13"/>
      <c r="AK28" s="13">
        <v>3</v>
      </c>
      <c r="AL28" s="13"/>
      <c r="AM28" s="13"/>
      <c r="AN28" s="13"/>
      <c r="AO28" s="13">
        <v>3</v>
      </c>
      <c r="AP28" s="13">
        <v>4</v>
      </c>
      <c r="AQ28" s="13">
        <v>5</v>
      </c>
      <c r="AR28" s="13">
        <v>4</v>
      </c>
      <c r="AS28" s="13">
        <v>2</v>
      </c>
      <c r="AT28" s="13">
        <v>5</v>
      </c>
      <c r="AU28" s="13">
        <v>2</v>
      </c>
      <c r="AV28" s="13">
        <v>4</v>
      </c>
      <c r="AW28" s="13">
        <v>4</v>
      </c>
      <c r="AX28" s="13">
        <v>5</v>
      </c>
      <c r="AY28" s="13">
        <v>1</v>
      </c>
      <c r="AZ28" s="13">
        <v>1</v>
      </c>
      <c r="BA28" s="13">
        <v>1</v>
      </c>
      <c r="BB28" s="13">
        <v>4</v>
      </c>
      <c r="BC28" s="13">
        <v>1</v>
      </c>
      <c r="BD28" s="13">
        <v>1</v>
      </c>
      <c r="BE28" s="13"/>
      <c r="BF28" s="13">
        <v>2</v>
      </c>
      <c r="BG28" s="13"/>
      <c r="BH28" s="13"/>
      <c r="BI28" s="13"/>
      <c r="BJ28" s="13"/>
      <c r="BK28" s="13"/>
      <c r="BL28" s="13"/>
      <c r="BM28" s="13">
        <v>1</v>
      </c>
      <c r="BN28" s="13"/>
      <c r="BO28" s="13"/>
      <c r="BP28" s="12" t="e">
        <f>(BO28-BN28)/BN28</f>
        <v>#DIV/0!</v>
      </c>
    </row>
    <row r="29" spans="1:68" x14ac:dyDescent="0.35">
      <c r="A29" s="13" t="s">
        <v>26819</v>
      </c>
      <c r="B29" s="13"/>
      <c r="C29" s="13"/>
      <c r="D29" s="13">
        <v>2</v>
      </c>
      <c r="E29" s="13"/>
      <c r="F29" s="13"/>
      <c r="G29" s="13"/>
      <c r="H29" s="13"/>
      <c r="I29" s="13"/>
      <c r="J29" s="13"/>
      <c r="K29" s="13"/>
      <c r="L29" s="13"/>
      <c r="M29" s="13">
        <v>0</v>
      </c>
      <c r="N29" s="13"/>
      <c r="O29" s="13"/>
      <c r="P29" s="13"/>
      <c r="Q29" s="13"/>
      <c r="R29" s="13"/>
      <c r="S29" s="13"/>
      <c r="T29" s="13"/>
      <c r="U29" s="13"/>
      <c r="V29" s="13">
        <v>1</v>
      </c>
      <c r="W29" s="13"/>
      <c r="X29" s="13">
        <v>1</v>
      </c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>
        <v>1</v>
      </c>
      <c r="AZ29" s="13"/>
      <c r="BA29" s="13"/>
      <c r="BB29" s="13">
        <v>1</v>
      </c>
      <c r="BC29" s="13"/>
      <c r="BD29" s="13"/>
      <c r="BE29" s="13"/>
      <c r="BF29" s="13"/>
      <c r="BG29" s="13"/>
      <c r="BH29" s="13"/>
      <c r="BI29" s="13"/>
      <c r="BJ29" s="13">
        <v>1</v>
      </c>
      <c r="BK29" s="13">
        <v>1</v>
      </c>
      <c r="BL29" s="13"/>
      <c r="BM29" s="13"/>
      <c r="BN29" s="13"/>
      <c r="BO29" s="13"/>
      <c r="BP29" s="12" t="e">
        <f>(BO29-BN29)/BN29</f>
        <v>#DIV/0!</v>
      </c>
    </row>
    <row r="30" spans="1:68" x14ac:dyDescent="0.35">
      <c r="A30" s="13" t="s">
        <v>26825</v>
      </c>
      <c r="B30" s="13"/>
      <c r="C30" s="13"/>
      <c r="D30" s="13"/>
      <c r="E30" s="13">
        <v>1</v>
      </c>
      <c r="F30" s="13"/>
      <c r="G30" s="13"/>
      <c r="H30" s="13"/>
      <c r="I30" s="13"/>
      <c r="J30" s="13"/>
      <c r="K30" s="13"/>
      <c r="L30" s="13">
        <v>235</v>
      </c>
      <c r="M30" s="13">
        <v>263</v>
      </c>
      <c r="N30" s="13">
        <v>5</v>
      </c>
      <c r="O30" s="13">
        <v>5</v>
      </c>
      <c r="P30" s="13">
        <v>3</v>
      </c>
      <c r="Q30" s="13">
        <v>2</v>
      </c>
      <c r="R30" s="13"/>
      <c r="S30" s="13"/>
      <c r="T30" s="13">
        <v>2</v>
      </c>
      <c r="U30" s="13"/>
      <c r="V30" s="13"/>
      <c r="W30" s="13"/>
      <c r="X30" s="13"/>
      <c r="Y30" s="13"/>
      <c r="Z30" s="13"/>
      <c r="AA30" s="13"/>
      <c r="AB30" s="13">
        <v>1</v>
      </c>
      <c r="AC30" s="13"/>
      <c r="AD30" s="13"/>
      <c r="AE30" s="13"/>
      <c r="AF30" s="13"/>
      <c r="AG30" s="13"/>
      <c r="AH30" s="13"/>
      <c r="AI30" s="13"/>
      <c r="AJ30" s="13">
        <v>5</v>
      </c>
      <c r="AK30" s="13"/>
      <c r="AL30" s="13"/>
      <c r="AM30" s="13"/>
      <c r="AN30" s="13"/>
      <c r="AO30" s="13"/>
      <c r="AP30" s="13"/>
      <c r="AQ30" s="13"/>
      <c r="AR30" s="13">
        <v>5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>
        <v>1</v>
      </c>
      <c r="BJ30" s="13"/>
      <c r="BK30" s="13"/>
      <c r="BL30" s="13"/>
      <c r="BM30" s="13"/>
      <c r="BN30" s="13"/>
      <c r="BO30" s="13"/>
      <c r="BP30" s="12" t="e">
        <f>(BO30-BN30)/BN30</f>
        <v>#DIV/0!</v>
      </c>
    </row>
    <row r="31" spans="1:68" x14ac:dyDescent="0.35">
      <c r="A31" s="13" t="s">
        <v>26818</v>
      </c>
      <c r="B31" s="13"/>
      <c r="C31" s="13">
        <v>1</v>
      </c>
      <c r="D31" s="13"/>
      <c r="E31" s="13">
        <v>3</v>
      </c>
      <c r="F31" s="13"/>
      <c r="G31" s="13">
        <v>1</v>
      </c>
      <c r="H31" s="13">
        <v>2</v>
      </c>
      <c r="I31" s="13">
        <v>1</v>
      </c>
      <c r="J31" s="13">
        <v>1</v>
      </c>
      <c r="K31" s="13"/>
      <c r="L31" s="13">
        <v>3</v>
      </c>
      <c r="M31" s="13">
        <v>0</v>
      </c>
      <c r="N31" s="13">
        <v>2</v>
      </c>
      <c r="O31" s="13">
        <v>2</v>
      </c>
      <c r="P31" s="13"/>
      <c r="Q31" s="13"/>
      <c r="R31" s="13"/>
      <c r="S31" s="13">
        <v>1</v>
      </c>
      <c r="T31" s="13"/>
      <c r="U31" s="13"/>
      <c r="V31" s="13"/>
      <c r="W31" s="13">
        <v>1</v>
      </c>
      <c r="X31" s="13">
        <v>1</v>
      </c>
      <c r="Y31" s="13">
        <v>1</v>
      </c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>
        <v>2</v>
      </c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2" t="e">
        <f>(BO31-BN31)/BN31</f>
        <v>#DIV/0!</v>
      </c>
    </row>
    <row r="32" spans="1:68" x14ac:dyDescent="0.35">
      <c r="A32" s="13" t="s">
        <v>26882</v>
      </c>
      <c r="B32" s="13">
        <v>2</v>
      </c>
      <c r="C32" s="13"/>
      <c r="D32" s="13"/>
      <c r="E32" s="13">
        <v>4</v>
      </c>
      <c r="F32" s="13">
        <v>2</v>
      </c>
      <c r="G32" s="13">
        <v>1</v>
      </c>
      <c r="H32" s="13">
        <v>2</v>
      </c>
      <c r="I32" s="13">
        <v>1</v>
      </c>
      <c r="J32" s="13">
        <v>1</v>
      </c>
      <c r="K32" s="13">
        <v>1</v>
      </c>
      <c r="L32" s="13"/>
      <c r="M32" s="13">
        <v>0</v>
      </c>
      <c r="N32" s="13">
        <v>1</v>
      </c>
      <c r="O32" s="13">
        <v>1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2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2" t="e">
        <f>(BO32-BN32)/BN32</f>
        <v>#DIV/0!</v>
      </c>
    </row>
    <row r="33" spans="1:68" x14ac:dyDescent="0.35">
      <c r="A33" s="13" t="s">
        <v>26821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>
        <v>2</v>
      </c>
      <c r="Q33" s="13"/>
      <c r="R33" s="13"/>
      <c r="S33" s="13"/>
      <c r="T33" s="13">
        <v>1</v>
      </c>
      <c r="U33" s="13"/>
      <c r="V33" s="13">
        <v>1</v>
      </c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2" t="e">
        <f>(BO33-BN33)/BN33</f>
        <v>#DIV/0!</v>
      </c>
    </row>
    <row r="34" spans="1:68" x14ac:dyDescent="0.35">
      <c r="A34" s="13" t="s">
        <v>26881</v>
      </c>
      <c r="B34" s="13">
        <v>17</v>
      </c>
      <c r="C34" s="13"/>
      <c r="D34" s="13"/>
      <c r="E34" s="13"/>
      <c r="F34" s="13"/>
      <c r="G34" s="13">
        <v>4</v>
      </c>
      <c r="H34" s="13"/>
      <c r="I34" s="13"/>
      <c r="J34" s="13"/>
      <c r="K34" s="13"/>
      <c r="L34" s="13"/>
      <c r="M34" s="13">
        <v>0</v>
      </c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2" t="e">
        <f>(BO34-BN34)/BN34</f>
        <v>#DIV/0!</v>
      </c>
    </row>
    <row r="35" spans="1:68" x14ac:dyDescent="0.35">
      <c r="A35" s="13" t="s">
        <v>26880</v>
      </c>
      <c r="B35" s="13"/>
      <c r="C35" s="13"/>
      <c r="D35" s="13">
        <v>1</v>
      </c>
      <c r="E35" s="13"/>
      <c r="F35" s="13"/>
      <c r="G35" s="13"/>
      <c r="H35" s="13"/>
      <c r="I35" s="13"/>
      <c r="J35" s="13"/>
      <c r="K35" s="13"/>
      <c r="L35" s="13"/>
      <c r="M35" s="13">
        <v>0</v>
      </c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2" t="e">
        <f>(BO35-BN35)/BN35</f>
        <v>#DIV/0!</v>
      </c>
    </row>
    <row r="36" spans="1:68" x14ac:dyDescent="0.35">
      <c r="A36" s="13" t="s">
        <v>26879</v>
      </c>
      <c r="B36" s="13">
        <v>1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>
        <v>0</v>
      </c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2" t="e">
        <f>(BO36-BN36)/BN36</f>
        <v>#DIV/0!</v>
      </c>
    </row>
    <row r="37" spans="1:68" x14ac:dyDescent="0.35">
      <c r="A37" s="13" t="s">
        <v>26816</v>
      </c>
      <c r="B37" s="13">
        <v>1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>
        <v>0</v>
      </c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2" t="e">
        <f>(BO37-BN37)/BN37</f>
        <v>#DIV/0!</v>
      </c>
    </row>
    <row r="38" spans="1:68" x14ac:dyDescent="0.35">
      <c r="A38" s="13" t="s">
        <v>26813</v>
      </c>
      <c r="B38" s="13">
        <v>510</v>
      </c>
      <c r="C38" s="13">
        <v>563</v>
      </c>
      <c r="D38" s="13">
        <v>433</v>
      </c>
      <c r="E38" s="13">
        <v>402</v>
      </c>
      <c r="F38" s="13">
        <v>330</v>
      </c>
      <c r="G38" s="13">
        <v>413</v>
      </c>
      <c r="H38" s="13">
        <v>415</v>
      </c>
      <c r="I38" s="13">
        <v>363</v>
      </c>
      <c r="J38" s="13">
        <v>358</v>
      </c>
      <c r="K38" s="13">
        <v>386</v>
      </c>
      <c r="L38" s="13">
        <v>571</v>
      </c>
      <c r="M38" s="13">
        <v>597</v>
      </c>
      <c r="N38" s="13">
        <v>299</v>
      </c>
      <c r="O38" s="13">
        <v>285</v>
      </c>
      <c r="P38" s="13">
        <v>367</v>
      </c>
      <c r="Q38" s="13">
        <v>459</v>
      </c>
      <c r="R38" s="13">
        <v>416</v>
      </c>
      <c r="S38" s="13">
        <v>368</v>
      </c>
      <c r="T38" s="13">
        <v>329</v>
      </c>
      <c r="U38" s="13">
        <v>325</v>
      </c>
      <c r="V38" s="13">
        <v>386</v>
      </c>
      <c r="W38" s="13">
        <v>403</v>
      </c>
      <c r="X38" s="13">
        <v>506</v>
      </c>
      <c r="Y38" s="13">
        <v>411</v>
      </c>
      <c r="Z38" s="13">
        <v>375</v>
      </c>
      <c r="AA38" s="13">
        <v>337</v>
      </c>
      <c r="AB38" s="13">
        <v>275</v>
      </c>
      <c r="AC38" s="13">
        <v>199</v>
      </c>
      <c r="AD38" s="13">
        <v>387</v>
      </c>
      <c r="AE38" s="13">
        <v>396</v>
      </c>
      <c r="AF38" s="13">
        <v>356</v>
      </c>
      <c r="AG38" s="13">
        <v>284</v>
      </c>
      <c r="AH38" s="13">
        <v>361</v>
      </c>
      <c r="AI38" s="13">
        <v>341</v>
      </c>
      <c r="AJ38" s="13">
        <v>372</v>
      </c>
      <c r="AK38" s="13">
        <v>369</v>
      </c>
      <c r="AL38" s="13">
        <v>313</v>
      </c>
      <c r="AM38" s="13">
        <v>203</v>
      </c>
      <c r="AN38" s="13">
        <v>360</v>
      </c>
      <c r="AO38" s="13">
        <v>334</v>
      </c>
      <c r="AP38" s="13">
        <v>414</v>
      </c>
      <c r="AQ38" s="13">
        <v>322</v>
      </c>
      <c r="AR38" s="13">
        <v>462</v>
      </c>
      <c r="AS38" s="13">
        <v>366</v>
      </c>
      <c r="AT38" s="13">
        <v>337</v>
      </c>
      <c r="AU38" s="13">
        <v>272</v>
      </c>
      <c r="AV38" s="13">
        <v>267</v>
      </c>
      <c r="AW38" s="13">
        <v>338</v>
      </c>
      <c r="AX38" s="13">
        <v>415</v>
      </c>
      <c r="AY38" s="13">
        <v>324</v>
      </c>
      <c r="AZ38" s="13">
        <v>297</v>
      </c>
      <c r="BA38" s="13">
        <v>386</v>
      </c>
      <c r="BB38" s="13">
        <v>409</v>
      </c>
      <c r="BC38" s="13">
        <v>392</v>
      </c>
      <c r="BD38" s="13">
        <v>419</v>
      </c>
      <c r="BE38" s="13">
        <v>386</v>
      </c>
      <c r="BF38" s="13">
        <v>277</v>
      </c>
      <c r="BG38" s="13">
        <v>339</v>
      </c>
      <c r="BH38" s="13">
        <v>389</v>
      </c>
      <c r="BI38" s="13">
        <v>302</v>
      </c>
      <c r="BJ38" s="13">
        <v>357</v>
      </c>
      <c r="BK38" s="13">
        <v>335</v>
      </c>
      <c r="BL38" s="13">
        <v>254</v>
      </c>
      <c r="BM38" s="13">
        <v>290</v>
      </c>
      <c r="BN38" s="13">
        <v>181</v>
      </c>
      <c r="BO38" s="13">
        <v>112</v>
      </c>
      <c r="BP38" s="12">
        <f>(BO38-BN38)/BN38</f>
        <v>-0.38121546961325969</v>
      </c>
    </row>
  </sheetData>
  <sortState xmlns:xlrd2="http://schemas.microsoft.com/office/spreadsheetml/2017/richdata2" ref="A2:BP38">
    <sortCondition descending="1" ref="BO1:BO3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E2E2-23F5-4952-A5EB-718ADB95FB32}">
  <dimension ref="A1:BP42"/>
  <sheetViews>
    <sheetView workbookViewId="0">
      <selection activeCell="BP42" sqref="A1:BP42"/>
    </sheetView>
  </sheetViews>
  <sheetFormatPr baseColWidth="10" defaultRowHeight="14.5" x14ac:dyDescent="0.35"/>
  <cols>
    <col min="1" max="1" width="41.453125" style="1" bestFit="1" customWidth="1"/>
    <col min="2" max="38" width="6.08984375" style="1" hidden="1" customWidth="1"/>
    <col min="39" max="39" width="6.453125" style="1" hidden="1" customWidth="1"/>
    <col min="40" max="57" width="6.08984375" style="1" hidden="1" customWidth="1"/>
    <col min="58" max="67" width="6.08984375" style="1" customWidth="1"/>
    <col min="68" max="68" width="20.08984375" style="1" customWidth="1"/>
    <col min="69" max="16384" width="10.90625" style="1"/>
  </cols>
  <sheetData>
    <row r="1" spans="1:68" x14ac:dyDescent="0.35">
      <c r="A1" s="11" t="s">
        <v>26290</v>
      </c>
      <c r="B1" s="11" t="s">
        <v>26840</v>
      </c>
      <c r="C1" s="11" t="s">
        <v>26839</v>
      </c>
      <c r="D1" s="11" t="s">
        <v>26838</v>
      </c>
      <c r="E1" s="11" t="s">
        <v>26837</v>
      </c>
      <c r="F1" s="11" t="s">
        <v>26836</v>
      </c>
      <c r="G1" s="11" t="s">
        <v>26835</v>
      </c>
      <c r="H1" s="11" t="s">
        <v>26834</v>
      </c>
      <c r="I1" s="11" t="s">
        <v>26833</v>
      </c>
      <c r="J1" s="11" t="s">
        <v>26832</v>
      </c>
      <c r="K1" s="11" t="s">
        <v>26831</v>
      </c>
      <c r="L1" s="11" t="s">
        <v>26830</v>
      </c>
      <c r="M1" s="11" t="s">
        <v>26829</v>
      </c>
      <c r="N1" s="11" t="s">
        <v>26828</v>
      </c>
      <c r="O1" s="11" t="s">
        <v>26878</v>
      </c>
      <c r="P1" s="11" t="s">
        <v>26877</v>
      </c>
      <c r="Q1" s="11" t="s">
        <v>26876</v>
      </c>
      <c r="R1" s="11" t="s">
        <v>26875</v>
      </c>
      <c r="S1" s="11" t="s">
        <v>26874</v>
      </c>
      <c r="T1" s="11" t="s">
        <v>26873</v>
      </c>
      <c r="U1" s="11" t="s">
        <v>26872</v>
      </c>
      <c r="V1" s="11" t="s">
        <v>26871</v>
      </c>
      <c r="W1" s="11" t="s">
        <v>26870</v>
      </c>
      <c r="X1" s="11" t="s">
        <v>26869</v>
      </c>
      <c r="Y1" s="11" t="s">
        <v>26868</v>
      </c>
      <c r="Z1" s="11" t="s">
        <v>26867</v>
      </c>
      <c r="AA1" s="11" t="s">
        <v>26866</v>
      </c>
      <c r="AB1" s="11" t="s">
        <v>26865</v>
      </c>
      <c r="AC1" s="11" t="s">
        <v>26864</v>
      </c>
      <c r="AD1" s="11" t="s">
        <v>12242</v>
      </c>
      <c r="AE1" s="11" t="s">
        <v>26863</v>
      </c>
      <c r="AF1" s="11" t="s">
        <v>26862</v>
      </c>
      <c r="AG1" s="11" t="s">
        <v>26861</v>
      </c>
      <c r="AH1" s="11" t="s">
        <v>26860</v>
      </c>
      <c r="AI1" s="11" t="s">
        <v>26859</v>
      </c>
      <c r="AJ1" s="11" t="s">
        <v>26858</v>
      </c>
      <c r="AK1" s="11" t="s">
        <v>26857</v>
      </c>
      <c r="AL1" s="11" t="s">
        <v>26856</v>
      </c>
      <c r="AM1" s="11" t="s">
        <v>26855</v>
      </c>
      <c r="AN1" s="11" t="s">
        <v>26854</v>
      </c>
      <c r="AO1" s="11" t="s">
        <v>26853</v>
      </c>
      <c r="AP1" s="11" t="s">
        <v>26852</v>
      </c>
      <c r="AQ1" s="11" t="s">
        <v>26851</v>
      </c>
      <c r="AR1" s="11" t="s">
        <v>26850</v>
      </c>
      <c r="AS1" s="11" t="s">
        <v>26849</v>
      </c>
      <c r="AT1" s="11" t="s">
        <v>26848</v>
      </c>
      <c r="AU1" s="11" t="s">
        <v>26847</v>
      </c>
      <c r="AV1" s="11" t="s">
        <v>26846</v>
      </c>
      <c r="AW1" s="11" t="s">
        <v>26845</v>
      </c>
      <c r="AX1" s="11" t="s">
        <v>26844</v>
      </c>
      <c r="AY1" s="11" t="s">
        <v>26843</v>
      </c>
      <c r="AZ1" s="11" t="s">
        <v>26842</v>
      </c>
      <c r="BA1" s="11" t="s">
        <v>26841</v>
      </c>
      <c r="BB1" s="11" t="s">
        <v>26840</v>
      </c>
      <c r="BC1" s="11" t="s">
        <v>26839</v>
      </c>
      <c r="BD1" s="11" t="s">
        <v>26838</v>
      </c>
      <c r="BE1" s="11" t="s">
        <v>26837</v>
      </c>
      <c r="BF1" s="11" t="s">
        <v>26836</v>
      </c>
      <c r="BG1" s="11" t="s">
        <v>26835</v>
      </c>
      <c r="BH1" s="11" t="s">
        <v>26834</v>
      </c>
      <c r="BI1" s="11" t="s">
        <v>26833</v>
      </c>
      <c r="BJ1" s="11" t="s">
        <v>26832</v>
      </c>
      <c r="BK1" s="11" t="s">
        <v>26831</v>
      </c>
      <c r="BL1" s="11" t="s">
        <v>26830</v>
      </c>
      <c r="BM1" s="11" t="s">
        <v>26829</v>
      </c>
      <c r="BN1" s="11" t="s">
        <v>26828</v>
      </c>
      <c r="BO1" s="11" t="s">
        <v>26878</v>
      </c>
      <c r="BP1" s="11" t="s">
        <v>26993</v>
      </c>
    </row>
    <row r="2" spans="1:68" x14ac:dyDescent="0.35">
      <c r="A2" s="10" t="s">
        <v>26795</v>
      </c>
      <c r="B2" s="10">
        <v>28</v>
      </c>
      <c r="C2" s="10">
        <v>37</v>
      </c>
      <c r="D2" s="10">
        <v>25</v>
      </c>
      <c r="E2" s="10">
        <v>17</v>
      </c>
      <c r="F2" s="10">
        <v>13</v>
      </c>
      <c r="G2" s="10">
        <v>23</v>
      </c>
      <c r="H2" s="10">
        <v>18</v>
      </c>
      <c r="I2" s="10">
        <v>40</v>
      </c>
      <c r="J2" s="10">
        <v>24</v>
      </c>
      <c r="K2" s="10">
        <v>37</v>
      </c>
      <c r="L2" s="10">
        <v>23</v>
      </c>
      <c r="M2" s="10">
        <v>34</v>
      </c>
      <c r="N2" s="10">
        <v>17</v>
      </c>
      <c r="O2" s="10">
        <v>17</v>
      </c>
      <c r="P2" s="10">
        <v>13</v>
      </c>
      <c r="Q2" s="10">
        <v>21</v>
      </c>
      <c r="R2" s="10">
        <v>10</v>
      </c>
      <c r="S2" s="10">
        <v>10</v>
      </c>
      <c r="T2" s="10">
        <v>15</v>
      </c>
      <c r="U2" s="10">
        <v>24</v>
      </c>
      <c r="V2" s="10">
        <v>14</v>
      </c>
      <c r="W2" s="10">
        <v>17</v>
      </c>
      <c r="X2" s="10">
        <v>15</v>
      </c>
      <c r="Y2" s="10">
        <v>21</v>
      </c>
      <c r="Z2" s="10">
        <v>28</v>
      </c>
      <c r="AA2" s="10">
        <v>27</v>
      </c>
      <c r="AB2" s="10">
        <v>12</v>
      </c>
      <c r="AC2" s="10">
        <v>6</v>
      </c>
      <c r="AD2" s="10">
        <v>21</v>
      </c>
      <c r="AE2" s="10">
        <v>18</v>
      </c>
      <c r="AF2" s="10">
        <v>10</v>
      </c>
      <c r="AG2" s="10">
        <v>10</v>
      </c>
      <c r="AH2" s="10">
        <v>21</v>
      </c>
      <c r="AI2" s="10">
        <v>20</v>
      </c>
      <c r="AJ2" s="10">
        <v>17</v>
      </c>
      <c r="AK2" s="10">
        <v>21</v>
      </c>
      <c r="AL2" s="10">
        <v>19</v>
      </c>
      <c r="AM2" s="10">
        <v>14</v>
      </c>
      <c r="AN2" s="10">
        <v>19</v>
      </c>
      <c r="AO2" s="10">
        <v>17</v>
      </c>
      <c r="AP2" s="10">
        <v>25</v>
      </c>
      <c r="AQ2" s="10">
        <v>8</v>
      </c>
      <c r="AR2" s="10">
        <v>22</v>
      </c>
      <c r="AS2" s="10">
        <v>15</v>
      </c>
      <c r="AT2" s="10">
        <v>25</v>
      </c>
      <c r="AU2" s="10">
        <v>12</v>
      </c>
      <c r="AV2" s="10">
        <v>20</v>
      </c>
      <c r="AW2" s="10">
        <v>22</v>
      </c>
      <c r="AX2" s="10">
        <v>40</v>
      </c>
      <c r="AY2" s="10">
        <v>25</v>
      </c>
      <c r="AZ2" s="10">
        <v>28</v>
      </c>
      <c r="BA2" s="10">
        <v>16</v>
      </c>
      <c r="BB2" s="10">
        <v>15</v>
      </c>
      <c r="BC2" s="10">
        <v>40</v>
      </c>
      <c r="BD2" s="10">
        <v>34</v>
      </c>
      <c r="BE2" s="10">
        <v>14</v>
      </c>
      <c r="BF2" s="10">
        <v>21</v>
      </c>
      <c r="BG2" s="10">
        <v>17</v>
      </c>
      <c r="BH2" s="10">
        <v>35</v>
      </c>
      <c r="BI2" s="10">
        <v>18</v>
      </c>
      <c r="BJ2" s="10">
        <v>26</v>
      </c>
      <c r="BK2" s="10">
        <v>30</v>
      </c>
      <c r="BL2" s="10">
        <v>23</v>
      </c>
      <c r="BM2" s="10">
        <v>25</v>
      </c>
      <c r="BN2" s="10">
        <v>11</v>
      </c>
      <c r="BO2" s="10">
        <v>5</v>
      </c>
      <c r="BP2" s="9">
        <f>(BO2-BN2)/BN2</f>
        <v>-0.54545454545454541</v>
      </c>
    </row>
    <row r="3" spans="1:68" x14ac:dyDescent="0.35">
      <c r="A3" s="10" t="s">
        <v>26798</v>
      </c>
      <c r="B3" s="10">
        <v>19</v>
      </c>
      <c r="C3" s="10">
        <v>19</v>
      </c>
      <c r="D3" s="10">
        <v>3</v>
      </c>
      <c r="E3" s="10">
        <v>5</v>
      </c>
      <c r="F3" s="10">
        <v>16</v>
      </c>
      <c r="G3" s="10">
        <v>14</v>
      </c>
      <c r="H3" s="10">
        <v>18</v>
      </c>
      <c r="I3" s="10">
        <v>8</v>
      </c>
      <c r="J3" s="10">
        <v>6</v>
      </c>
      <c r="K3" s="10">
        <v>8</v>
      </c>
      <c r="L3" s="10">
        <v>9</v>
      </c>
      <c r="M3" s="10">
        <v>10</v>
      </c>
      <c r="N3" s="10">
        <v>9</v>
      </c>
      <c r="O3" s="10">
        <v>2</v>
      </c>
      <c r="P3" s="10">
        <v>8</v>
      </c>
      <c r="Q3" s="10">
        <v>8</v>
      </c>
      <c r="R3" s="10">
        <v>10</v>
      </c>
      <c r="S3" s="10">
        <v>7</v>
      </c>
      <c r="T3" s="10">
        <v>7</v>
      </c>
      <c r="U3" s="10">
        <v>14</v>
      </c>
      <c r="V3" s="10">
        <v>9</v>
      </c>
      <c r="W3" s="10">
        <v>17</v>
      </c>
      <c r="X3" s="10">
        <v>18</v>
      </c>
      <c r="Y3" s="10">
        <v>8</v>
      </c>
      <c r="Z3" s="10">
        <v>11</v>
      </c>
      <c r="AA3" s="10">
        <v>8</v>
      </c>
      <c r="AB3" s="10">
        <v>10</v>
      </c>
      <c r="AC3" s="10">
        <v>3</v>
      </c>
      <c r="AD3" s="10">
        <v>13</v>
      </c>
      <c r="AE3" s="10">
        <v>9</v>
      </c>
      <c r="AF3" s="10">
        <v>9</v>
      </c>
      <c r="AG3" s="10">
        <v>5</v>
      </c>
      <c r="AH3" s="10">
        <v>3</v>
      </c>
      <c r="AI3" s="10">
        <v>9</v>
      </c>
      <c r="AJ3" s="10">
        <v>17</v>
      </c>
      <c r="AK3" s="10">
        <v>12</v>
      </c>
      <c r="AL3" s="10">
        <v>8</v>
      </c>
      <c r="AM3" s="10">
        <v>6</v>
      </c>
      <c r="AN3" s="10">
        <v>6</v>
      </c>
      <c r="AO3" s="10">
        <v>9</v>
      </c>
      <c r="AP3" s="10">
        <v>12</v>
      </c>
      <c r="AQ3" s="10">
        <v>3</v>
      </c>
      <c r="AR3" s="10">
        <v>15</v>
      </c>
      <c r="AS3" s="10">
        <v>19</v>
      </c>
      <c r="AT3" s="10">
        <v>10</v>
      </c>
      <c r="AU3" s="10">
        <v>5</v>
      </c>
      <c r="AV3" s="10">
        <v>5</v>
      </c>
      <c r="AW3" s="10">
        <v>10</v>
      </c>
      <c r="AX3" s="10">
        <v>8</v>
      </c>
      <c r="AY3" s="10">
        <v>8</v>
      </c>
      <c r="AZ3" s="10">
        <v>13</v>
      </c>
      <c r="BA3" s="10">
        <v>7</v>
      </c>
      <c r="BB3" s="10">
        <v>8</v>
      </c>
      <c r="BC3" s="10">
        <v>6</v>
      </c>
      <c r="BD3" s="10">
        <v>9</v>
      </c>
      <c r="BE3" s="10">
        <v>2</v>
      </c>
      <c r="BF3" s="10">
        <v>8</v>
      </c>
      <c r="BG3" s="10">
        <v>8</v>
      </c>
      <c r="BH3" s="10">
        <v>11</v>
      </c>
      <c r="BI3" s="10">
        <v>10</v>
      </c>
      <c r="BJ3" s="10">
        <v>11</v>
      </c>
      <c r="BK3" s="10">
        <v>16</v>
      </c>
      <c r="BL3" s="10">
        <v>8</v>
      </c>
      <c r="BM3" s="10">
        <v>20</v>
      </c>
      <c r="BN3" s="10">
        <v>8</v>
      </c>
      <c r="BO3" s="10">
        <v>4</v>
      </c>
      <c r="BP3" s="9">
        <f>(BO3-BN3)/BN3</f>
        <v>-0.5</v>
      </c>
    </row>
    <row r="4" spans="1:68" x14ac:dyDescent="0.35">
      <c r="A4" s="10" t="s">
        <v>26791</v>
      </c>
      <c r="B4" s="10">
        <v>4</v>
      </c>
      <c r="C4" s="10">
        <v>5</v>
      </c>
      <c r="D4" s="10">
        <v>3</v>
      </c>
      <c r="E4" s="10">
        <v>3</v>
      </c>
      <c r="F4" s="10">
        <v>4</v>
      </c>
      <c r="G4" s="10">
        <v>4</v>
      </c>
      <c r="H4" s="10">
        <v>2</v>
      </c>
      <c r="I4" s="10"/>
      <c r="J4" s="10">
        <v>3</v>
      </c>
      <c r="K4" s="10">
        <v>1</v>
      </c>
      <c r="L4" s="10">
        <v>3</v>
      </c>
      <c r="M4" s="10">
        <v>7</v>
      </c>
      <c r="N4" s="10">
        <v>3</v>
      </c>
      <c r="O4" s="10"/>
      <c r="P4" s="10">
        <v>4</v>
      </c>
      <c r="Q4" s="10">
        <v>5</v>
      </c>
      <c r="R4" s="10">
        <v>5</v>
      </c>
      <c r="S4" s="10">
        <v>12</v>
      </c>
      <c r="T4" s="10">
        <v>4</v>
      </c>
      <c r="U4" s="10">
        <v>5</v>
      </c>
      <c r="V4" s="10">
        <v>4</v>
      </c>
      <c r="W4" s="10">
        <v>9</v>
      </c>
      <c r="X4" s="10">
        <v>7</v>
      </c>
      <c r="Y4" s="10">
        <v>15</v>
      </c>
      <c r="Z4" s="10">
        <v>6</v>
      </c>
      <c r="AA4" s="10">
        <v>6</v>
      </c>
      <c r="AB4" s="10">
        <v>3</v>
      </c>
      <c r="AC4" s="10">
        <v>8</v>
      </c>
      <c r="AD4" s="10">
        <v>3</v>
      </c>
      <c r="AE4" s="10">
        <v>9</v>
      </c>
      <c r="AF4" s="10">
        <v>7</v>
      </c>
      <c r="AG4" s="10">
        <v>5</v>
      </c>
      <c r="AH4" s="10">
        <v>11</v>
      </c>
      <c r="AI4" s="10">
        <v>4</v>
      </c>
      <c r="AJ4" s="10">
        <v>8</v>
      </c>
      <c r="AK4" s="10">
        <v>7</v>
      </c>
      <c r="AL4" s="10">
        <v>5</v>
      </c>
      <c r="AM4" s="10">
        <v>3</v>
      </c>
      <c r="AN4" s="10">
        <v>5</v>
      </c>
      <c r="AO4" s="10">
        <v>4</v>
      </c>
      <c r="AP4" s="10">
        <v>7</v>
      </c>
      <c r="AQ4" s="10">
        <v>2</v>
      </c>
      <c r="AR4" s="10">
        <v>12</v>
      </c>
      <c r="AS4" s="10">
        <v>8</v>
      </c>
      <c r="AT4" s="10">
        <v>3</v>
      </c>
      <c r="AU4" s="10">
        <v>4</v>
      </c>
      <c r="AV4" s="10">
        <v>4</v>
      </c>
      <c r="AW4" s="10">
        <v>1</v>
      </c>
      <c r="AX4" s="10">
        <v>8</v>
      </c>
      <c r="AY4" s="10">
        <v>6</v>
      </c>
      <c r="AZ4" s="10">
        <v>8</v>
      </c>
      <c r="BA4" s="10">
        <v>4</v>
      </c>
      <c r="BB4" s="10">
        <v>8</v>
      </c>
      <c r="BC4" s="10">
        <v>4</v>
      </c>
      <c r="BD4" s="10">
        <v>7</v>
      </c>
      <c r="BE4" s="10">
        <v>6</v>
      </c>
      <c r="BF4" s="10">
        <v>9</v>
      </c>
      <c r="BG4" s="10">
        <v>10</v>
      </c>
      <c r="BH4" s="10">
        <v>14</v>
      </c>
      <c r="BI4" s="10">
        <v>4</v>
      </c>
      <c r="BJ4" s="10">
        <v>16</v>
      </c>
      <c r="BK4" s="10">
        <v>8</v>
      </c>
      <c r="BL4" s="10">
        <v>4</v>
      </c>
      <c r="BM4" s="10">
        <v>4</v>
      </c>
      <c r="BN4" s="10">
        <v>7</v>
      </c>
      <c r="BO4" s="10">
        <v>4</v>
      </c>
      <c r="BP4" s="9">
        <f>(BO4-BN4)/BN4</f>
        <v>-0.42857142857142855</v>
      </c>
    </row>
    <row r="5" spans="1:68" x14ac:dyDescent="0.35">
      <c r="A5" s="10" t="s">
        <v>26793</v>
      </c>
      <c r="B5" s="10">
        <v>2</v>
      </c>
      <c r="C5" s="10">
        <v>12</v>
      </c>
      <c r="D5" s="10">
        <v>5</v>
      </c>
      <c r="E5" s="10">
        <v>5</v>
      </c>
      <c r="F5" s="10">
        <v>2</v>
      </c>
      <c r="G5" s="10"/>
      <c r="H5" s="10"/>
      <c r="I5" s="10">
        <v>2</v>
      </c>
      <c r="J5" s="10">
        <v>3</v>
      </c>
      <c r="K5" s="10">
        <v>4</v>
      </c>
      <c r="L5" s="10"/>
      <c r="M5" s="10">
        <v>2</v>
      </c>
      <c r="N5" s="10">
        <v>3</v>
      </c>
      <c r="O5" s="10">
        <v>4</v>
      </c>
      <c r="P5" s="10">
        <v>3</v>
      </c>
      <c r="Q5" s="10">
        <v>2</v>
      </c>
      <c r="R5" s="10">
        <v>4</v>
      </c>
      <c r="S5" s="10">
        <v>3</v>
      </c>
      <c r="T5" s="10">
        <v>1</v>
      </c>
      <c r="U5" s="10">
        <v>1</v>
      </c>
      <c r="V5" s="10">
        <v>1</v>
      </c>
      <c r="W5" s="10">
        <v>1</v>
      </c>
      <c r="X5" s="10">
        <v>3</v>
      </c>
      <c r="Y5" s="10"/>
      <c r="Z5" s="10">
        <v>6</v>
      </c>
      <c r="AA5" s="10">
        <v>1</v>
      </c>
      <c r="AB5" s="10">
        <v>1</v>
      </c>
      <c r="AC5" s="10">
        <v>1</v>
      </c>
      <c r="AD5" s="10">
        <v>4</v>
      </c>
      <c r="AE5" s="10"/>
      <c r="AF5" s="10">
        <v>3</v>
      </c>
      <c r="AG5" s="10">
        <v>1</v>
      </c>
      <c r="AH5" s="10">
        <v>3</v>
      </c>
      <c r="AI5" s="10">
        <v>4</v>
      </c>
      <c r="AJ5" s="10">
        <v>5</v>
      </c>
      <c r="AK5" s="10">
        <v>2</v>
      </c>
      <c r="AL5" s="10">
        <v>1</v>
      </c>
      <c r="AM5" s="10">
        <v>1</v>
      </c>
      <c r="AN5" s="10">
        <v>5</v>
      </c>
      <c r="AO5" s="10">
        <v>1</v>
      </c>
      <c r="AP5" s="10">
        <v>4</v>
      </c>
      <c r="AQ5" s="10">
        <v>2</v>
      </c>
      <c r="AR5" s="10"/>
      <c r="AS5" s="10">
        <v>8</v>
      </c>
      <c r="AT5" s="10">
        <v>1</v>
      </c>
      <c r="AU5" s="10">
        <v>2</v>
      </c>
      <c r="AV5" s="10">
        <v>1</v>
      </c>
      <c r="AW5" s="10">
        <v>6</v>
      </c>
      <c r="AX5" s="10">
        <v>5</v>
      </c>
      <c r="AY5" s="10">
        <v>1</v>
      </c>
      <c r="AZ5" s="10">
        <v>4</v>
      </c>
      <c r="BA5" s="10">
        <v>3</v>
      </c>
      <c r="BB5" s="10">
        <v>4</v>
      </c>
      <c r="BC5" s="10">
        <v>1</v>
      </c>
      <c r="BD5" s="10">
        <v>7</v>
      </c>
      <c r="BE5" s="10">
        <v>4</v>
      </c>
      <c r="BF5" s="10">
        <v>4</v>
      </c>
      <c r="BG5" s="10">
        <v>4</v>
      </c>
      <c r="BH5" s="10">
        <v>5</v>
      </c>
      <c r="BI5" s="10">
        <v>6</v>
      </c>
      <c r="BJ5" s="10">
        <v>2</v>
      </c>
      <c r="BK5" s="10">
        <v>1</v>
      </c>
      <c r="BL5" s="10">
        <v>3</v>
      </c>
      <c r="BM5" s="10">
        <v>5</v>
      </c>
      <c r="BN5" s="10">
        <v>2</v>
      </c>
      <c r="BO5" s="10">
        <v>3</v>
      </c>
      <c r="BP5" s="9">
        <f>(BO5-BN5)/BN5</f>
        <v>0.5</v>
      </c>
    </row>
    <row r="6" spans="1:68" x14ac:dyDescent="0.35">
      <c r="A6" s="10" t="s">
        <v>26789</v>
      </c>
      <c r="B6" s="10">
        <v>6</v>
      </c>
      <c r="C6" s="10">
        <v>4</v>
      </c>
      <c r="D6" s="10">
        <v>11</v>
      </c>
      <c r="E6" s="10">
        <v>11</v>
      </c>
      <c r="F6" s="10">
        <v>6</v>
      </c>
      <c r="G6" s="10">
        <v>4</v>
      </c>
      <c r="H6" s="10">
        <v>6</v>
      </c>
      <c r="I6" s="10">
        <v>5</v>
      </c>
      <c r="J6" s="10">
        <v>1</v>
      </c>
      <c r="K6" s="10">
        <v>6</v>
      </c>
      <c r="L6" s="10">
        <v>7</v>
      </c>
      <c r="M6" s="10">
        <v>5</v>
      </c>
      <c r="N6" s="10">
        <v>8</v>
      </c>
      <c r="O6" s="10">
        <v>1</v>
      </c>
      <c r="P6" s="10">
        <v>6</v>
      </c>
      <c r="Q6" s="10">
        <v>4</v>
      </c>
      <c r="R6" s="10">
        <v>8</v>
      </c>
      <c r="S6" s="10">
        <v>3</v>
      </c>
      <c r="T6" s="10"/>
      <c r="U6" s="10">
        <v>5</v>
      </c>
      <c r="V6" s="10">
        <v>12</v>
      </c>
      <c r="W6" s="10">
        <v>3</v>
      </c>
      <c r="X6" s="10">
        <v>5</v>
      </c>
      <c r="Y6" s="10">
        <v>3</v>
      </c>
      <c r="Z6" s="10">
        <v>1</v>
      </c>
      <c r="AA6" s="10">
        <v>1</v>
      </c>
      <c r="AB6" s="10">
        <v>2</v>
      </c>
      <c r="AC6" s="10">
        <v>1</v>
      </c>
      <c r="AD6" s="10">
        <v>4</v>
      </c>
      <c r="AE6" s="10">
        <v>8</v>
      </c>
      <c r="AF6" s="10">
        <v>3</v>
      </c>
      <c r="AG6" s="10">
        <v>6</v>
      </c>
      <c r="AH6" s="10">
        <v>8</v>
      </c>
      <c r="AI6" s="10">
        <v>7</v>
      </c>
      <c r="AJ6" s="10">
        <v>3</v>
      </c>
      <c r="AK6" s="10"/>
      <c r="AL6" s="10">
        <v>4</v>
      </c>
      <c r="AM6" s="10">
        <v>2</v>
      </c>
      <c r="AN6" s="10">
        <v>3</v>
      </c>
      <c r="AO6" s="10">
        <v>7</v>
      </c>
      <c r="AP6" s="10">
        <v>6</v>
      </c>
      <c r="AQ6" s="10">
        <v>2</v>
      </c>
      <c r="AR6" s="10">
        <v>6</v>
      </c>
      <c r="AS6" s="10">
        <v>3</v>
      </c>
      <c r="AT6" s="10">
        <v>6</v>
      </c>
      <c r="AU6" s="10">
        <v>1</v>
      </c>
      <c r="AV6" s="10">
        <v>3</v>
      </c>
      <c r="AW6" s="10">
        <v>5</v>
      </c>
      <c r="AX6" s="10">
        <v>4</v>
      </c>
      <c r="AY6" s="10">
        <v>6</v>
      </c>
      <c r="AZ6" s="10">
        <v>4</v>
      </c>
      <c r="BA6" s="10"/>
      <c r="BB6" s="10">
        <v>6</v>
      </c>
      <c r="BC6" s="10">
        <v>4</v>
      </c>
      <c r="BD6" s="10">
        <v>6</v>
      </c>
      <c r="BE6" s="10">
        <v>13</v>
      </c>
      <c r="BF6" s="10">
        <v>3</v>
      </c>
      <c r="BG6" s="10">
        <v>4</v>
      </c>
      <c r="BH6" s="10">
        <v>6</v>
      </c>
      <c r="BI6" s="10">
        <v>8</v>
      </c>
      <c r="BJ6" s="10">
        <v>6</v>
      </c>
      <c r="BK6" s="10">
        <v>3</v>
      </c>
      <c r="BL6" s="10">
        <v>4</v>
      </c>
      <c r="BM6" s="10">
        <v>4</v>
      </c>
      <c r="BN6" s="10">
        <v>1</v>
      </c>
      <c r="BO6" s="10">
        <v>3</v>
      </c>
      <c r="BP6" s="9">
        <f>(BO6-BN6)/BN6</f>
        <v>2</v>
      </c>
    </row>
    <row r="7" spans="1:68" x14ac:dyDescent="0.35">
      <c r="A7" s="10" t="s">
        <v>26796</v>
      </c>
      <c r="B7" s="10">
        <v>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>
        <v>0</v>
      </c>
      <c r="N7" s="10"/>
      <c r="O7" s="10"/>
      <c r="P7" s="10"/>
      <c r="Q7" s="10">
        <v>1</v>
      </c>
      <c r="R7" s="10"/>
      <c r="S7" s="10">
        <v>1</v>
      </c>
      <c r="T7" s="10"/>
      <c r="U7" s="10"/>
      <c r="V7" s="10"/>
      <c r="W7" s="10"/>
      <c r="X7" s="10"/>
      <c r="Y7" s="10">
        <v>1</v>
      </c>
      <c r="Z7" s="10"/>
      <c r="AA7" s="10"/>
      <c r="AB7" s="10"/>
      <c r="AC7" s="10"/>
      <c r="AD7" s="10"/>
      <c r="AE7" s="10"/>
      <c r="AF7" s="10"/>
      <c r="AG7" s="10">
        <v>1</v>
      </c>
      <c r="AH7" s="10"/>
      <c r="AI7" s="10">
        <v>1</v>
      </c>
      <c r="AJ7" s="10"/>
      <c r="AK7" s="10"/>
      <c r="AL7" s="10"/>
      <c r="AM7" s="10"/>
      <c r="AN7" s="10">
        <v>2</v>
      </c>
      <c r="AO7" s="10"/>
      <c r="AP7" s="10"/>
      <c r="AQ7" s="10"/>
      <c r="AR7" s="10">
        <v>2</v>
      </c>
      <c r="AS7" s="10"/>
      <c r="AT7" s="10"/>
      <c r="AU7" s="10"/>
      <c r="AV7" s="10"/>
      <c r="AW7" s="10">
        <v>1</v>
      </c>
      <c r="AX7" s="10"/>
      <c r="AY7" s="10"/>
      <c r="AZ7" s="10">
        <v>2</v>
      </c>
      <c r="BA7" s="10"/>
      <c r="BB7" s="10">
        <v>1</v>
      </c>
      <c r="BC7" s="10"/>
      <c r="BD7" s="10"/>
      <c r="BE7" s="10"/>
      <c r="BF7" s="10"/>
      <c r="BG7" s="10">
        <v>1</v>
      </c>
      <c r="BH7" s="10"/>
      <c r="BI7" s="10"/>
      <c r="BJ7" s="10"/>
      <c r="BK7" s="10"/>
      <c r="BL7" s="10"/>
      <c r="BM7" s="10"/>
      <c r="BN7" s="10"/>
      <c r="BO7" s="10">
        <v>3</v>
      </c>
      <c r="BP7" s="9" t="e">
        <f>(BO7-BN7)/BN7</f>
        <v>#DIV/0!</v>
      </c>
    </row>
    <row r="8" spans="1:68" x14ac:dyDescent="0.35">
      <c r="A8" s="10" t="s">
        <v>26784</v>
      </c>
      <c r="B8" s="10">
        <v>8</v>
      </c>
      <c r="C8" s="10">
        <v>11</v>
      </c>
      <c r="D8" s="10">
        <v>12</v>
      </c>
      <c r="E8" s="10">
        <v>5</v>
      </c>
      <c r="F8" s="10">
        <v>4</v>
      </c>
      <c r="G8" s="10">
        <v>11</v>
      </c>
      <c r="H8" s="10">
        <v>12</v>
      </c>
      <c r="I8" s="10">
        <v>1</v>
      </c>
      <c r="J8" s="10">
        <v>15</v>
      </c>
      <c r="K8" s="10">
        <v>10</v>
      </c>
      <c r="L8" s="10">
        <v>10</v>
      </c>
      <c r="M8" s="10">
        <v>3</v>
      </c>
      <c r="N8" s="10">
        <v>4</v>
      </c>
      <c r="O8" s="10">
        <v>1</v>
      </c>
      <c r="P8" s="10">
        <v>5</v>
      </c>
      <c r="Q8" s="10">
        <v>5</v>
      </c>
      <c r="R8" s="10">
        <v>7</v>
      </c>
      <c r="S8" s="10">
        <v>6</v>
      </c>
      <c r="T8" s="10">
        <v>5</v>
      </c>
      <c r="U8" s="10">
        <v>3</v>
      </c>
      <c r="V8" s="10">
        <v>6</v>
      </c>
      <c r="W8" s="10">
        <v>9</v>
      </c>
      <c r="X8" s="10">
        <v>8</v>
      </c>
      <c r="Y8" s="10">
        <v>6</v>
      </c>
      <c r="Z8" s="10">
        <v>7</v>
      </c>
      <c r="AA8" s="10">
        <v>3</v>
      </c>
      <c r="AB8" s="10">
        <v>4</v>
      </c>
      <c r="AC8" s="10">
        <v>8</v>
      </c>
      <c r="AD8" s="10">
        <v>3</v>
      </c>
      <c r="AE8" s="10">
        <v>5</v>
      </c>
      <c r="AF8" s="10">
        <v>2</v>
      </c>
      <c r="AG8" s="10">
        <v>4</v>
      </c>
      <c r="AH8" s="10">
        <v>13</v>
      </c>
      <c r="AI8" s="10">
        <v>3</v>
      </c>
      <c r="AJ8" s="10">
        <v>7</v>
      </c>
      <c r="AK8" s="10">
        <v>6</v>
      </c>
      <c r="AL8" s="10">
        <v>4</v>
      </c>
      <c r="AM8" s="10">
        <v>3</v>
      </c>
      <c r="AN8" s="10">
        <v>2</v>
      </c>
      <c r="AO8" s="10">
        <v>7</v>
      </c>
      <c r="AP8" s="10"/>
      <c r="AQ8" s="10">
        <v>3</v>
      </c>
      <c r="AR8" s="10">
        <v>7</v>
      </c>
      <c r="AS8" s="10">
        <v>1</v>
      </c>
      <c r="AT8" s="10">
        <v>8</v>
      </c>
      <c r="AU8" s="10">
        <v>5</v>
      </c>
      <c r="AV8" s="10">
        <v>2</v>
      </c>
      <c r="AW8" s="10">
        <v>6</v>
      </c>
      <c r="AX8" s="10">
        <v>2</v>
      </c>
      <c r="AY8" s="10">
        <v>7</v>
      </c>
      <c r="AZ8" s="10">
        <v>4</v>
      </c>
      <c r="BA8" s="10">
        <v>11</v>
      </c>
      <c r="BB8" s="10">
        <v>9</v>
      </c>
      <c r="BC8" s="10">
        <v>17</v>
      </c>
      <c r="BD8" s="10">
        <v>11</v>
      </c>
      <c r="BE8" s="10"/>
      <c r="BF8" s="10">
        <v>2</v>
      </c>
      <c r="BG8" s="10">
        <v>3</v>
      </c>
      <c r="BH8" s="10">
        <v>5</v>
      </c>
      <c r="BI8" s="10">
        <v>10</v>
      </c>
      <c r="BJ8" s="10">
        <v>2</v>
      </c>
      <c r="BK8" s="10">
        <v>5</v>
      </c>
      <c r="BL8" s="10">
        <v>3</v>
      </c>
      <c r="BM8" s="10">
        <v>7</v>
      </c>
      <c r="BN8" s="10">
        <v>5</v>
      </c>
      <c r="BO8" s="10">
        <v>2</v>
      </c>
      <c r="BP8" s="9">
        <f>(BO8-BN8)/BN8</f>
        <v>-0.6</v>
      </c>
    </row>
    <row r="9" spans="1:68" x14ac:dyDescent="0.35">
      <c r="A9" s="10" t="s">
        <v>26786</v>
      </c>
      <c r="B9" s="10">
        <v>1</v>
      </c>
      <c r="C9" s="10">
        <v>2</v>
      </c>
      <c r="D9" s="10">
        <v>1</v>
      </c>
      <c r="E9" s="10">
        <v>1</v>
      </c>
      <c r="F9" s="10">
        <v>5</v>
      </c>
      <c r="G9" s="10">
        <v>1</v>
      </c>
      <c r="H9" s="10"/>
      <c r="I9" s="10">
        <v>1</v>
      </c>
      <c r="J9" s="10"/>
      <c r="K9" s="10"/>
      <c r="L9" s="10">
        <v>2</v>
      </c>
      <c r="M9" s="10">
        <v>1</v>
      </c>
      <c r="N9" s="10"/>
      <c r="O9" s="10">
        <v>1</v>
      </c>
      <c r="P9" s="10">
        <v>3</v>
      </c>
      <c r="Q9" s="10">
        <v>1</v>
      </c>
      <c r="R9" s="10">
        <v>2</v>
      </c>
      <c r="S9" s="10">
        <v>2</v>
      </c>
      <c r="T9" s="10"/>
      <c r="U9" s="10">
        <v>4</v>
      </c>
      <c r="V9" s="10"/>
      <c r="W9" s="10">
        <v>1</v>
      </c>
      <c r="X9" s="10">
        <v>1</v>
      </c>
      <c r="Y9" s="10">
        <v>2</v>
      </c>
      <c r="Z9" s="10">
        <v>2</v>
      </c>
      <c r="AA9" s="10">
        <v>1</v>
      </c>
      <c r="AB9" s="10">
        <v>2</v>
      </c>
      <c r="AC9" s="10">
        <v>2</v>
      </c>
      <c r="AD9" s="10">
        <v>3</v>
      </c>
      <c r="AE9" s="10"/>
      <c r="AF9" s="10">
        <v>1</v>
      </c>
      <c r="AG9" s="10">
        <v>1</v>
      </c>
      <c r="AH9" s="10">
        <v>7</v>
      </c>
      <c r="AI9" s="10">
        <v>1</v>
      </c>
      <c r="AJ9" s="10">
        <v>2</v>
      </c>
      <c r="AK9" s="10">
        <v>1</v>
      </c>
      <c r="AL9" s="10">
        <v>1</v>
      </c>
      <c r="AM9" s="10"/>
      <c r="AN9" s="10">
        <v>1</v>
      </c>
      <c r="AO9" s="10">
        <v>3</v>
      </c>
      <c r="AP9" s="10"/>
      <c r="AQ9" s="10">
        <v>1</v>
      </c>
      <c r="AR9" s="10">
        <v>1</v>
      </c>
      <c r="AS9" s="10">
        <v>1</v>
      </c>
      <c r="AT9" s="10">
        <v>2</v>
      </c>
      <c r="AU9" s="10">
        <v>2</v>
      </c>
      <c r="AV9" s="10">
        <v>2</v>
      </c>
      <c r="AW9" s="10"/>
      <c r="AX9" s="10">
        <v>2</v>
      </c>
      <c r="AY9" s="10">
        <v>1</v>
      </c>
      <c r="AZ9" s="10">
        <v>1</v>
      </c>
      <c r="BA9" s="10"/>
      <c r="BB9" s="10"/>
      <c r="BC9" s="10"/>
      <c r="BD9" s="10"/>
      <c r="BE9" s="10"/>
      <c r="BF9" s="10"/>
      <c r="BG9" s="10">
        <v>2</v>
      </c>
      <c r="BH9" s="10">
        <v>2</v>
      </c>
      <c r="BI9" s="10">
        <v>3</v>
      </c>
      <c r="BJ9" s="10">
        <v>1</v>
      </c>
      <c r="BK9" s="10">
        <v>2</v>
      </c>
      <c r="BL9" s="10">
        <v>2</v>
      </c>
      <c r="BM9" s="10">
        <v>4</v>
      </c>
      <c r="BN9" s="10">
        <v>1</v>
      </c>
      <c r="BO9" s="10">
        <v>2</v>
      </c>
      <c r="BP9" s="9">
        <f>(BO9-BN9)/BN9</f>
        <v>1</v>
      </c>
    </row>
    <row r="10" spans="1:68" x14ac:dyDescent="0.35">
      <c r="A10" s="10" t="s">
        <v>26785</v>
      </c>
      <c r="B10" s="10">
        <v>1</v>
      </c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>
        <v>1</v>
      </c>
      <c r="M10" s="10">
        <v>0</v>
      </c>
      <c r="N10" s="10"/>
      <c r="O10" s="10"/>
      <c r="P10" s="10"/>
      <c r="Q10" s="10">
        <v>1</v>
      </c>
      <c r="R10" s="10"/>
      <c r="S10" s="10">
        <v>1</v>
      </c>
      <c r="T10" s="10"/>
      <c r="U10" s="10"/>
      <c r="V10" s="10"/>
      <c r="W10" s="10"/>
      <c r="X10" s="10">
        <v>1</v>
      </c>
      <c r="Y10" s="10">
        <v>1</v>
      </c>
      <c r="Z10" s="10">
        <v>2</v>
      </c>
      <c r="AA10" s="10">
        <v>1</v>
      </c>
      <c r="AB10" s="10"/>
      <c r="AC10" s="10"/>
      <c r="AD10" s="10"/>
      <c r="AE10" s="10">
        <v>1</v>
      </c>
      <c r="AF10" s="10">
        <v>1</v>
      </c>
      <c r="AG10" s="10"/>
      <c r="AH10" s="10"/>
      <c r="AI10" s="10"/>
      <c r="AJ10" s="10"/>
      <c r="AK10" s="10">
        <v>1</v>
      </c>
      <c r="AL10" s="10"/>
      <c r="AM10" s="10">
        <v>1</v>
      </c>
      <c r="AN10" s="10">
        <v>1</v>
      </c>
      <c r="AO10" s="10">
        <v>2</v>
      </c>
      <c r="AP10" s="10"/>
      <c r="AQ10" s="10">
        <v>1</v>
      </c>
      <c r="AR10" s="10">
        <v>1</v>
      </c>
      <c r="AS10" s="10"/>
      <c r="AT10" s="10">
        <v>1</v>
      </c>
      <c r="AU10" s="10"/>
      <c r="AV10" s="10"/>
      <c r="AW10" s="10">
        <v>4</v>
      </c>
      <c r="AX10" s="10">
        <v>1</v>
      </c>
      <c r="AY10" s="10">
        <v>1</v>
      </c>
      <c r="AZ10" s="10"/>
      <c r="BA10" s="10"/>
      <c r="BB10" s="10"/>
      <c r="BC10" s="10">
        <v>2</v>
      </c>
      <c r="BD10" s="10"/>
      <c r="BE10" s="10"/>
      <c r="BF10" s="10"/>
      <c r="BG10" s="10"/>
      <c r="BH10" s="10">
        <v>1</v>
      </c>
      <c r="BI10" s="10"/>
      <c r="BJ10" s="10"/>
      <c r="BK10" s="10"/>
      <c r="BL10" s="10"/>
      <c r="BM10" s="10">
        <v>1</v>
      </c>
      <c r="BN10" s="10">
        <v>1</v>
      </c>
      <c r="BO10" s="10">
        <v>2</v>
      </c>
      <c r="BP10" s="9">
        <f>(BO10-BN10)/BN10</f>
        <v>1</v>
      </c>
    </row>
    <row r="11" spans="1:68" x14ac:dyDescent="0.35">
      <c r="A11" s="10" t="s">
        <v>26790</v>
      </c>
      <c r="B11" s="10">
        <v>13</v>
      </c>
      <c r="C11" s="10">
        <v>9</v>
      </c>
      <c r="D11" s="10">
        <v>21</v>
      </c>
      <c r="E11" s="10">
        <v>12</v>
      </c>
      <c r="F11" s="10">
        <v>7</v>
      </c>
      <c r="G11" s="10">
        <v>13</v>
      </c>
      <c r="H11" s="10">
        <v>10</v>
      </c>
      <c r="I11" s="10">
        <v>8</v>
      </c>
      <c r="J11" s="10">
        <v>7</v>
      </c>
      <c r="K11" s="10">
        <v>5</v>
      </c>
      <c r="L11" s="10">
        <v>29</v>
      </c>
      <c r="M11" s="10">
        <v>11</v>
      </c>
      <c r="N11" s="10">
        <v>6</v>
      </c>
      <c r="O11" s="10">
        <v>4</v>
      </c>
      <c r="P11" s="10">
        <v>23</v>
      </c>
      <c r="Q11" s="10">
        <v>13</v>
      </c>
      <c r="R11" s="10">
        <v>8</v>
      </c>
      <c r="S11" s="10">
        <v>8</v>
      </c>
      <c r="T11" s="10">
        <v>2</v>
      </c>
      <c r="U11" s="10">
        <v>3</v>
      </c>
      <c r="V11" s="10">
        <v>7</v>
      </c>
      <c r="W11" s="10">
        <v>28</v>
      </c>
      <c r="X11" s="10">
        <v>9</v>
      </c>
      <c r="Y11" s="10">
        <v>10</v>
      </c>
      <c r="Z11" s="10">
        <v>14</v>
      </c>
      <c r="AA11" s="10">
        <v>9</v>
      </c>
      <c r="AB11" s="10">
        <v>5</v>
      </c>
      <c r="AC11" s="10">
        <v>2</v>
      </c>
      <c r="AD11" s="10">
        <v>3</v>
      </c>
      <c r="AE11" s="10">
        <v>6</v>
      </c>
      <c r="AF11" s="10">
        <v>6</v>
      </c>
      <c r="AG11" s="10">
        <v>8</v>
      </c>
      <c r="AH11" s="10">
        <v>8</v>
      </c>
      <c r="AI11" s="10">
        <v>4</v>
      </c>
      <c r="AJ11" s="10">
        <v>4</v>
      </c>
      <c r="AK11" s="10">
        <v>5</v>
      </c>
      <c r="AL11" s="10">
        <v>7</v>
      </c>
      <c r="AM11" s="10">
        <v>4</v>
      </c>
      <c r="AN11" s="10">
        <v>9</v>
      </c>
      <c r="AO11" s="10">
        <v>8</v>
      </c>
      <c r="AP11" s="10">
        <v>3</v>
      </c>
      <c r="AQ11" s="10">
        <v>8</v>
      </c>
      <c r="AR11" s="10">
        <v>10</v>
      </c>
      <c r="AS11" s="10">
        <v>7</v>
      </c>
      <c r="AT11" s="10">
        <v>6</v>
      </c>
      <c r="AU11" s="10">
        <v>6</v>
      </c>
      <c r="AV11" s="10">
        <v>7</v>
      </c>
      <c r="AW11" s="10">
        <v>8</v>
      </c>
      <c r="AX11" s="10">
        <v>8</v>
      </c>
      <c r="AY11" s="10">
        <v>8</v>
      </c>
      <c r="AZ11" s="10">
        <v>5</v>
      </c>
      <c r="BA11" s="10">
        <v>5</v>
      </c>
      <c r="BB11" s="10">
        <v>4</v>
      </c>
      <c r="BC11" s="10">
        <v>6</v>
      </c>
      <c r="BD11" s="10">
        <v>11</v>
      </c>
      <c r="BE11" s="10">
        <v>7</v>
      </c>
      <c r="BF11" s="10">
        <v>5</v>
      </c>
      <c r="BG11" s="10">
        <v>8</v>
      </c>
      <c r="BH11" s="10">
        <v>4</v>
      </c>
      <c r="BI11" s="10">
        <v>5</v>
      </c>
      <c r="BJ11" s="10">
        <v>8</v>
      </c>
      <c r="BK11" s="10">
        <v>19</v>
      </c>
      <c r="BL11" s="10">
        <v>8</v>
      </c>
      <c r="BM11" s="10">
        <v>12</v>
      </c>
      <c r="BN11" s="10">
        <v>9</v>
      </c>
      <c r="BO11" s="10">
        <v>1</v>
      </c>
      <c r="BP11" s="9">
        <f>(BO11-BN11)/BN11</f>
        <v>-0.88888888888888884</v>
      </c>
    </row>
    <row r="12" spans="1:68" x14ac:dyDescent="0.35">
      <c r="A12" s="10" t="s">
        <v>8077</v>
      </c>
      <c r="B12" s="10">
        <v>6</v>
      </c>
      <c r="C12" s="10"/>
      <c r="D12" s="10"/>
      <c r="E12" s="10">
        <v>3</v>
      </c>
      <c r="F12" s="10">
        <v>6</v>
      </c>
      <c r="G12" s="10">
        <v>5</v>
      </c>
      <c r="H12" s="10">
        <v>5</v>
      </c>
      <c r="I12" s="10">
        <v>1</v>
      </c>
      <c r="J12" s="10"/>
      <c r="K12" s="10">
        <v>1</v>
      </c>
      <c r="L12" s="10">
        <v>2</v>
      </c>
      <c r="M12" s="10">
        <v>0</v>
      </c>
      <c r="N12" s="10">
        <v>2</v>
      </c>
      <c r="O12" s="10"/>
      <c r="P12" s="10">
        <v>3</v>
      </c>
      <c r="Q12" s="10">
        <v>21</v>
      </c>
      <c r="R12" s="10">
        <v>8</v>
      </c>
      <c r="S12" s="10">
        <v>4</v>
      </c>
      <c r="T12" s="10"/>
      <c r="U12" s="10">
        <v>1</v>
      </c>
      <c r="V12" s="10"/>
      <c r="W12" s="10">
        <v>2</v>
      </c>
      <c r="X12" s="10">
        <v>9</v>
      </c>
      <c r="Y12" s="10">
        <v>1</v>
      </c>
      <c r="Z12" s="10"/>
      <c r="AA12" s="10">
        <v>1</v>
      </c>
      <c r="AB12" s="10">
        <v>1</v>
      </c>
      <c r="AC12" s="10"/>
      <c r="AD12" s="10">
        <v>5</v>
      </c>
      <c r="AE12" s="10">
        <v>3</v>
      </c>
      <c r="AF12" s="10">
        <v>1</v>
      </c>
      <c r="AG12" s="10">
        <v>1</v>
      </c>
      <c r="AH12" s="10">
        <v>2</v>
      </c>
      <c r="AI12" s="10"/>
      <c r="AJ12" s="10">
        <v>1</v>
      </c>
      <c r="AK12" s="10">
        <v>4</v>
      </c>
      <c r="AL12" s="10">
        <v>1</v>
      </c>
      <c r="AM12" s="10">
        <v>7</v>
      </c>
      <c r="AN12" s="10">
        <v>12</v>
      </c>
      <c r="AO12" s="10">
        <v>3</v>
      </c>
      <c r="AP12" s="10">
        <v>2</v>
      </c>
      <c r="AQ12" s="10"/>
      <c r="AR12" s="10">
        <v>6</v>
      </c>
      <c r="AS12" s="10">
        <v>1</v>
      </c>
      <c r="AT12" s="10">
        <v>6</v>
      </c>
      <c r="AU12" s="10">
        <v>1</v>
      </c>
      <c r="AV12" s="10">
        <v>4</v>
      </c>
      <c r="AW12" s="10">
        <v>1</v>
      </c>
      <c r="AX12" s="10">
        <v>4</v>
      </c>
      <c r="AY12" s="10">
        <v>3</v>
      </c>
      <c r="AZ12" s="10">
        <v>4</v>
      </c>
      <c r="BA12" s="10">
        <v>2</v>
      </c>
      <c r="BB12" s="10">
        <v>4</v>
      </c>
      <c r="BC12" s="10">
        <v>1</v>
      </c>
      <c r="BD12" s="10">
        <v>5</v>
      </c>
      <c r="BE12" s="10">
        <v>5</v>
      </c>
      <c r="BF12" s="10">
        <v>10</v>
      </c>
      <c r="BG12" s="10"/>
      <c r="BH12" s="10">
        <v>21</v>
      </c>
      <c r="BI12" s="10">
        <v>9</v>
      </c>
      <c r="BJ12" s="10">
        <v>17</v>
      </c>
      <c r="BK12" s="10">
        <v>8</v>
      </c>
      <c r="BL12" s="10">
        <v>3</v>
      </c>
      <c r="BM12" s="10">
        <v>2</v>
      </c>
      <c r="BN12" s="10">
        <v>6</v>
      </c>
      <c r="BO12" s="10">
        <v>1</v>
      </c>
      <c r="BP12" s="9">
        <f>(BO12-BN12)/BN12</f>
        <v>-0.83333333333333337</v>
      </c>
    </row>
    <row r="13" spans="1:68" x14ac:dyDescent="0.35">
      <c r="A13" s="10" t="s">
        <v>26788</v>
      </c>
      <c r="B13" s="10"/>
      <c r="C13" s="10">
        <v>3</v>
      </c>
      <c r="D13" s="10">
        <v>1</v>
      </c>
      <c r="E13" s="10">
        <v>3</v>
      </c>
      <c r="F13" s="10"/>
      <c r="G13" s="10"/>
      <c r="H13" s="10">
        <v>1</v>
      </c>
      <c r="I13" s="10"/>
      <c r="J13" s="10"/>
      <c r="K13" s="10"/>
      <c r="L13" s="10">
        <v>1</v>
      </c>
      <c r="M13" s="10">
        <v>1</v>
      </c>
      <c r="N13" s="10"/>
      <c r="O13" s="10"/>
      <c r="P13" s="10"/>
      <c r="Q13" s="10">
        <v>1</v>
      </c>
      <c r="R13" s="10">
        <v>1</v>
      </c>
      <c r="S13" s="10"/>
      <c r="T13" s="10"/>
      <c r="U13" s="10">
        <v>3</v>
      </c>
      <c r="V13" s="10"/>
      <c r="W13" s="10"/>
      <c r="X13" s="10">
        <v>1</v>
      </c>
      <c r="Y13" s="10"/>
      <c r="Z13" s="10"/>
      <c r="AA13" s="10"/>
      <c r="AB13" s="10"/>
      <c r="AC13" s="10"/>
      <c r="AD13" s="10">
        <v>1</v>
      </c>
      <c r="AE13" s="10">
        <v>1</v>
      </c>
      <c r="AF13" s="10"/>
      <c r="AG13" s="10">
        <v>2</v>
      </c>
      <c r="AH13" s="10">
        <v>1</v>
      </c>
      <c r="AI13" s="10">
        <v>1</v>
      </c>
      <c r="AJ13" s="10"/>
      <c r="AK13" s="10">
        <v>1</v>
      </c>
      <c r="AL13" s="10"/>
      <c r="AM13" s="10">
        <v>1</v>
      </c>
      <c r="AN13" s="10"/>
      <c r="AO13" s="10"/>
      <c r="AP13" s="10"/>
      <c r="AQ13" s="10">
        <v>1</v>
      </c>
      <c r="AR13" s="10">
        <v>2</v>
      </c>
      <c r="AS13" s="10">
        <v>1</v>
      </c>
      <c r="AT13" s="10">
        <v>2</v>
      </c>
      <c r="AU13" s="10">
        <v>1</v>
      </c>
      <c r="AV13" s="10">
        <v>1</v>
      </c>
      <c r="AW13" s="10">
        <v>1</v>
      </c>
      <c r="AX13" s="10">
        <v>1</v>
      </c>
      <c r="AY13" s="10"/>
      <c r="AZ13" s="10"/>
      <c r="BA13" s="10">
        <v>3</v>
      </c>
      <c r="BB13" s="10"/>
      <c r="BC13" s="10"/>
      <c r="BD13" s="10">
        <v>2</v>
      </c>
      <c r="BE13" s="10"/>
      <c r="BF13" s="10">
        <v>2</v>
      </c>
      <c r="BG13" s="10">
        <v>1</v>
      </c>
      <c r="BH13" s="10"/>
      <c r="BI13" s="10">
        <v>1</v>
      </c>
      <c r="BJ13" s="10"/>
      <c r="BK13" s="10">
        <v>1</v>
      </c>
      <c r="BL13" s="10"/>
      <c r="BM13" s="10">
        <v>3</v>
      </c>
      <c r="BN13" s="10"/>
      <c r="BO13" s="10">
        <v>1</v>
      </c>
      <c r="BP13" s="9" t="e">
        <f>(BO13-BN13)/BN13</f>
        <v>#DIV/0!</v>
      </c>
    </row>
    <row r="14" spans="1:68" x14ac:dyDescent="0.35">
      <c r="A14" s="10" t="s">
        <v>26797</v>
      </c>
      <c r="B14" s="10"/>
      <c r="C14" s="10">
        <v>2</v>
      </c>
      <c r="D14" s="10"/>
      <c r="E14" s="10">
        <v>1</v>
      </c>
      <c r="F14" s="10">
        <v>1</v>
      </c>
      <c r="G14" s="10">
        <v>4</v>
      </c>
      <c r="H14" s="10">
        <v>4</v>
      </c>
      <c r="I14" s="10">
        <v>1</v>
      </c>
      <c r="J14" s="10">
        <v>2</v>
      </c>
      <c r="K14" s="10">
        <v>2</v>
      </c>
      <c r="L14" s="10">
        <v>1</v>
      </c>
      <c r="M14" s="10">
        <v>2</v>
      </c>
      <c r="N14" s="10">
        <v>2</v>
      </c>
      <c r="O14" s="10"/>
      <c r="P14" s="10"/>
      <c r="Q14" s="10"/>
      <c r="R14" s="10"/>
      <c r="S14" s="10">
        <v>5</v>
      </c>
      <c r="T14" s="10">
        <v>5</v>
      </c>
      <c r="U14" s="10">
        <v>2</v>
      </c>
      <c r="V14" s="10"/>
      <c r="W14" s="10"/>
      <c r="X14" s="10"/>
      <c r="Y14" s="10"/>
      <c r="Z14" s="10"/>
      <c r="AA14" s="10"/>
      <c r="AB14" s="10"/>
      <c r="AC14" s="10">
        <v>3</v>
      </c>
      <c r="AD14" s="10">
        <v>3</v>
      </c>
      <c r="AE14" s="10">
        <v>1</v>
      </c>
      <c r="AF14" s="10"/>
      <c r="AG14" s="10"/>
      <c r="AH14" s="10"/>
      <c r="AI14" s="10">
        <v>1</v>
      </c>
      <c r="AJ14" s="10">
        <v>1</v>
      </c>
      <c r="AK14" s="10">
        <v>1</v>
      </c>
      <c r="AL14" s="10">
        <v>2</v>
      </c>
      <c r="AM14" s="10"/>
      <c r="AN14" s="10">
        <v>6</v>
      </c>
      <c r="AO14" s="10">
        <v>2</v>
      </c>
      <c r="AP14" s="10">
        <v>2</v>
      </c>
      <c r="AQ14" s="10">
        <v>2</v>
      </c>
      <c r="AR14" s="10">
        <v>2</v>
      </c>
      <c r="AS14" s="10">
        <v>1</v>
      </c>
      <c r="AT14" s="10">
        <v>1</v>
      </c>
      <c r="AU14" s="10">
        <v>1</v>
      </c>
      <c r="AV14" s="10">
        <v>2</v>
      </c>
      <c r="AW14" s="10">
        <v>2</v>
      </c>
      <c r="AX14" s="10">
        <v>3</v>
      </c>
      <c r="AY14" s="10"/>
      <c r="AZ14" s="10"/>
      <c r="BA14" s="10">
        <v>1</v>
      </c>
      <c r="BB14" s="10">
        <v>6</v>
      </c>
      <c r="BC14" s="10"/>
      <c r="BD14" s="10">
        <v>3</v>
      </c>
      <c r="BE14" s="10">
        <v>1</v>
      </c>
      <c r="BF14" s="10">
        <v>2</v>
      </c>
      <c r="BG14" s="10">
        <v>4</v>
      </c>
      <c r="BH14" s="10"/>
      <c r="BI14" s="10">
        <v>2</v>
      </c>
      <c r="BJ14" s="10">
        <v>1</v>
      </c>
      <c r="BK14" s="10">
        <v>1</v>
      </c>
      <c r="BL14" s="10">
        <v>2</v>
      </c>
      <c r="BM14" s="10">
        <v>2</v>
      </c>
      <c r="BN14" s="10">
        <v>5</v>
      </c>
      <c r="BO14" s="10"/>
      <c r="BP14" s="9">
        <f>(BO14-BN14)/BN14</f>
        <v>-1</v>
      </c>
    </row>
    <row r="15" spans="1:68" x14ac:dyDescent="0.35">
      <c r="A15" s="10" t="s">
        <v>26800</v>
      </c>
      <c r="B15" s="10">
        <v>1</v>
      </c>
      <c r="C15" s="10"/>
      <c r="D15" s="10"/>
      <c r="E15" s="10"/>
      <c r="F15" s="10"/>
      <c r="G15" s="10"/>
      <c r="H15" s="10">
        <v>1</v>
      </c>
      <c r="I15" s="10"/>
      <c r="J15" s="10">
        <v>2</v>
      </c>
      <c r="K15" s="10">
        <v>1</v>
      </c>
      <c r="L15" s="10">
        <v>1</v>
      </c>
      <c r="M15" s="10">
        <v>0</v>
      </c>
      <c r="N15" s="10"/>
      <c r="O15" s="10"/>
      <c r="P15" s="10"/>
      <c r="Q15" s="10">
        <v>1</v>
      </c>
      <c r="R15" s="10"/>
      <c r="S15" s="10">
        <v>1</v>
      </c>
      <c r="T15" s="10"/>
      <c r="U15" s="10">
        <v>1</v>
      </c>
      <c r="V15" s="10">
        <v>2</v>
      </c>
      <c r="W15" s="10">
        <v>1</v>
      </c>
      <c r="X15" s="10">
        <v>1</v>
      </c>
      <c r="Y15" s="10">
        <v>2</v>
      </c>
      <c r="Z15" s="10"/>
      <c r="AA15" s="10">
        <v>1</v>
      </c>
      <c r="AB15" s="10"/>
      <c r="AC15" s="10"/>
      <c r="AD15" s="10">
        <v>1</v>
      </c>
      <c r="AE15" s="10">
        <v>2</v>
      </c>
      <c r="AF15" s="10"/>
      <c r="AG15" s="10"/>
      <c r="AH15" s="10"/>
      <c r="AI15" s="10"/>
      <c r="AJ15" s="10">
        <v>1</v>
      </c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>
        <v>1</v>
      </c>
      <c r="AY15" s="10">
        <v>1</v>
      </c>
      <c r="AZ15" s="10">
        <v>1</v>
      </c>
      <c r="BA15" s="10"/>
      <c r="BB15" s="10">
        <v>1</v>
      </c>
      <c r="BC15" s="10">
        <v>3</v>
      </c>
      <c r="BD15" s="10"/>
      <c r="BE15" s="10">
        <v>1</v>
      </c>
      <c r="BF15" s="10"/>
      <c r="BG15" s="10"/>
      <c r="BH15" s="10"/>
      <c r="BI15" s="10"/>
      <c r="BJ15" s="10">
        <v>1</v>
      </c>
      <c r="BK15" s="10"/>
      <c r="BL15" s="10">
        <v>1</v>
      </c>
      <c r="BM15" s="10"/>
      <c r="BN15" s="10">
        <v>2</v>
      </c>
      <c r="BO15" s="10"/>
      <c r="BP15" s="9">
        <f>(BO15-BN15)/BN15</f>
        <v>-1</v>
      </c>
    </row>
    <row r="16" spans="1:68" x14ac:dyDescent="0.35">
      <c r="A16" s="10" t="s">
        <v>26885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>
        <v>1</v>
      </c>
      <c r="AK16" s="10"/>
      <c r="AL16" s="10"/>
      <c r="AM16" s="10"/>
      <c r="AN16" s="10"/>
      <c r="AO16" s="10">
        <v>1</v>
      </c>
      <c r="AP16" s="10"/>
      <c r="AQ16" s="10"/>
      <c r="AR16" s="10"/>
      <c r="AS16" s="10">
        <v>1</v>
      </c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>
        <v>2</v>
      </c>
      <c r="BO16" s="10"/>
      <c r="BP16" s="9">
        <f>(BO16-BN16)/BN16</f>
        <v>-1</v>
      </c>
    </row>
    <row r="17" spans="1:68" x14ac:dyDescent="0.35">
      <c r="A17" s="10" t="s">
        <v>26787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>
        <v>1</v>
      </c>
      <c r="AZ17" s="10">
        <v>1</v>
      </c>
      <c r="BA17" s="10"/>
      <c r="BB17" s="10"/>
      <c r="BC17" s="10">
        <v>1</v>
      </c>
      <c r="BD17" s="10"/>
      <c r="BE17" s="10"/>
      <c r="BF17" s="10"/>
      <c r="BG17" s="10"/>
      <c r="BH17" s="10"/>
      <c r="BI17" s="10"/>
      <c r="BJ17" s="10"/>
      <c r="BK17" s="10"/>
      <c r="BL17" s="10">
        <v>1</v>
      </c>
      <c r="BM17" s="10">
        <v>2</v>
      </c>
      <c r="BN17" s="10">
        <v>1</v>
      </c>
      <c r="BO17" s="10"/>
      <c r="BP17" s="9">
        <f>(BO17-BN17)/BN17</f>
        <v>-1</v>
      </c>
    </row>
    <row r="18" spans="1:68" x14ac:dyDescent="0.35">
      <c r="A18" s="10" t="s">
        <v>26823</v>
      </c>
      <c r="B18" s="10"/>
      <c r="C18" s="10"/>
      <c r="D18" s="10"/>
      <c r="E18" s="10"/>
      <c r="F18" s="10"/>
      <c r="G18" s="10">
        <v>1</v>
      </c>
      <c r="H18" s="10"/>
      <c r="I18" s="10"/>
      <c r="J18" s="10"/>
      <c r="K18" s="10"/>
      <c r="L18" s="10"/>
      <c r="M18" s="10">
        <v>1</v>
      </c>
      <c r="N18" s="10"/>
      <c r="O18" s="10"/>
      <c r="P18" s="10"/>
      <c r="Q18" s="10"/>
      <c r="R18" s="10"/>
      <c r="S18" s="10"/>
      <c r="T18" s="10"/>
      <c r="U18" s="10"/>
      <c r="V18" s="10"/>
      <c r="W18" s="10">
        <v>2</v>
      </c>
      <c r="X18" s="10">
        <v>1</v>
      </c>
      <c r="Y18" s="10"/>
      <c r="Z18" s="10"/>
      <c r="AA18" s="10">
        <v>1</v>
      </c>
      <c r="AB18" s="10"/>
      <c r="AC18" s="10">
        <v>2</v>
      </c>
      <c r="AD18" s="10"/>
      <c r="AE18" s="10"/>
      <c r="AF18" s="10">
        <v>2</v>
      </c>
      <c r="AG18" s="10">
        <v>2</v>
      </c>
      <c r="AH18" s="10">
        <v>3</v>
      </c>
      <c r="AI18" s="10">
        <v>1</v>
      </c>
      <c r="AJ18" s="10">
        <v>2</v>
      </c>
      <c r="AK18" s="10">
        <v>3</v>
      </c>
      <c r="AL18" s="10">
        <v>1</v>
      </c>
      <c r="AM18" s="10"/>
      <c r="AN18" s="10">
        <v>1</v>
      </c>
      <c r="AO18" s="10">
        <v>3</v>
      </c>
      <c r="AP18" s="10"/>
      <c r="AQ18" s="10">
        <v>2</v>
      </c>
      <c r="AR18" s="10">
        <v>2</v>
      </c>
      <c r="AS18" s="10"/>
      <c r="AT18" s="10">
        <v>2</v>
      </c>
      <c r="AU18" s="10"/>
      <c r="AV18" s="10"/>
      <c r="AW18" s="10">
        <v>2</v>
      </c>
      <c r="AX18" s="10">
        <v>2</v>
      </c>
      <c r="AY18" s="10"/>
      <c r="AZ18" s="10">
        <v>1</v>
      </c>
      <c r="BA18" s="10">
        <v>2</v>
      </c>
      <c r="BB18" s="10"/>
      <c r="BC18" s="10">
        <v>1</v>
      </c>
      <c r="BD18" s="10">
        <v>2</v>
      </c>
      <c r="BE18" s="10"/>
      <c r="BF18" s="10"/>
      <c r="BG18" s="10"/>
      <c r="BH18" s="10"/>
      <c r="BI18" s="10">
        <v>2</v>
      </c>
      <c r="BJ18" s="10"/>
      <c r="BK18" s="10"/>
      <c r="BL18" s="10">
        <v>1</v>
      </c>
      <c r="BM18" s="10">
        <v>1</v>
      </c>
      <c r="BN18" s="10">
        <v>1</v>
      </c>
      <c r="BO18" s="10"/>
      <c r="BP18" s="9">
        <f>(BO18-BN18)/BN18</f>
        <v>-1</v>
      </c>
    </row>
    <row r="19" spans="1:68" x14ac:dyDescent="0.35">
      <c r="A19" s="10" t="s">
        <v>374</v>
      </c>
      <c r="B19" s="10">
        <v>5</v>
      </c>
      <c r="C19" s="10">
        <v>2</v>
      </c>
      <c r="D19" s="10">
        <v>2</v>
      </c>
      <c r="E19" s="10">
        <v>6</v>
      </c>
      <c r="F19" s="10">
        <v>4</v>
      </c>
      <c r="G19" s="10">
        <v>4</v>
      </c>
      <c r="H19" s="10">
        <v>1</v>
      </c>
      <c r="I19" s="10">
        <v>1</v>
      </c>
      <c r="J19" s="10">
        <v>1</v>
      </c>
      <c r="K19" s="10">
        <v>1</v>
      </c>
      <c r="L19" s="10">
        <v>2</v>
      </c>
      <c r="M19" s="10">
        <v>2</v>
      </c>
      <c r="N19" s="10">
        <v>4</v>
      </c>
      <c r="O19" s="10">
        <v>2</v>
      </c>
      <c r="P19" s="10"/>
      <c r="Q19" s="10"/>
      <c r="R19" s="10">
        <v>3</v>
      </c>
      <c r="S19" s="10">
        <v>1</v>
      </c>
      <c r="T19" s="10">
        <v>5</v>
      </c>
      <c r="U19" s="10">
        <v>5</v>
      </c>
      <c r="V19" s="10">
        <v>1</v>
      </c>
      <c r="W19" s="10">
        <v>1</v>
      </c>
      <c r="X19" s="10">
        <v>1</v>
      </c>
      <c r="Y19" s="10">
        <v>1</v>
      </c>
      <c r="Z19" s="10">
        <v>3</v>
      </c>
      <c r="AA19" s="10"/>
      <c r="AB19" s="10">
        <v>4</v>
      </c>
      <c r="AC19" s="10">
        <v>1</v>
      </c>
      <c r="AD19" s="10"/>
      <c r="AE19" s="10">
        <v>4</v>
      </c>
      <c r="AF19" s="10">
        <v>4</v>
      </c>
      <c r="AG19" s="10">
        <v>2</v>
      </c>
      <c r="AH19" s="10">
        <v>6</v>
      </c>
      <c r="AI19" s="10">
        <v>3</v>
      </c>
      <c r="AJ19" s="10">
        <v>5</v>
      </c>
      <c r="AK19" s="10">
        <v>2</v>
      </c>
      <c r="AL19" s="10">
        <v>2</v>
      </c>
      <c r="AM19" s="10">
        <v>1</v>
      </c>
      <c r="AN19" s="10">
        <v>2</v>
      </c>
      <c r="AO19" s="10">
        <v>1</v>
      </c>
      <c r="AP19" s="10">
        <v>2</v>
      </c>
      <c r="AQ19" s="10">
        <v>1</v>
      </c>
      <c r="AR19" s="10">
        <v>2</v>
      </c>
      <c r="AS19" s="10">
        <v>3</v>
      </c>
      <c r="AT19" s="10">
        <v>2</v>
      </c>
      <c r="AU19" s="10">
        <v>3</v>
      </c>
      <c r="AV19" s="10"/>
      <c r="AW19" s="10">
        <v>2</v>
      </c>
      <c r="AX19" s="10">
        <v>3</v>
      </c>
      <c r="AY19" s="10">
        <v>6</v>
      </c>
      <c r="AZ19" s="10">
        <v>1</v>
      </c>
      <c r="BA19" s="10">
        <v>7</v>
      </c>
      <c r="BB19" s="10">
        <v>3</v>
      </c>
      <c r="BC19" s="10"/>
      <c r="BD19" s="10">
        <v>5</v>
      </c>
      <c r="BE19" s="10">
        <v>1</v>
      </c>
      <c r="BF19" s="10">
        <v>2</v>
      </c>
      <c r="BG19" s="10">
        <v>4</v>
      </c>
      <c r="BH19" s="10">
        <v>4</v>
      </c>
      <c r="BI19" s="10">
        <v>2</v>
      </c>
      <c r="BJ19" s="10">
        <v>6</v>
      </c>
      <c r="BK19" s="10">
        <v>2</v>
      </c>
      <c r="BL19" s="10">
        <v>3</v>
      </c>
      <c r="BM19" s="10"/>
      <c r="BN19" s="10">
        <v>1</v>
      </c>
      <c r="BO19" s="10"/>
      <c r="BP19" s="9">
        <f>(BO19-BN19)/BN19</f>
        <v>-1</v>
      </c>
    </row>
    <row r="20" spans="1:68" x14ac:dyDescent="0.35">
      <c r="A20" s="10" t="s">
        <v>26884</v>
      </c>
      <c r="B20" s="10">
        <v>0</v>
      </c>
      <c r="C20" s="10">
        <v>1</v>
      </c>
      <c r="D20" s="10">
        <v>1</v>
      </c>
      <c r="E20" s="10"/>
      <c r="F20" s="10">
        <v>2</v>
      </c>
      <c r="G20" s="10"/>
      <c r="H20" s="10"/>
      <c r="I20" s="10"/>
      <c r="J20" s="10"/>
      <c r="K20" s="10"/>
      <c r="L20" s="10">
        <v>1</v>
      </c>
      <c r="M20" s="10">
        <v>0</v>
      </c>
      <c r="N20" s="10">
        <v>1</v>
      </c>
      <c r="O20" s="10"/>
      <c r="P20" s="10"/>
      <c r="Q20" s="10"/>
      <c r="R20" s="10"/>
      <c r="S20" s="10"/>
      <c r="T20" s="10">
        <v>1</v>
      </c>
      <c r="U20" s="10"/>
      <c r="V20" s="10"/>
      <c r="W20" s="10"/>
      <c r="X20" s="10"/>
      <c r="Y20" s="10"/>
      <c r="Z20" s="10">
        <v>1</v>
      </c>
      <c r="AA20" s="10"/>
      <c r="AB20" s="10"/>
      <c r="AC20" s="10">
        <v>1</v>
      </c>
      <c r="AD20" s="10">
        <v>2</v>
      </c>
      <c r="AE20" s="10">
        <v>4</v>
      </c>
      <c r="AF20" s="10"/>
      <c r="AG20" s="10"/>
      <c r="AH20" s="10"/>
      <c r="AI20" s="10"/>
      <c r="AJ20" s="10">
        <v>7</v>
      </c>
      <c r="AK20" s="10">
        <v>2</v>
      </c>
      <c r="AL20" s="10"/>
      <c r="AM20" s="10"/>
      <c r="AN20" s="10"/>
      <c r="AO20" s="10">
        <v>2</v>
      </c>
      <c r="AP20" s="10">
        <v>1</v>
      </c>
      <c r="AQ20" s="10"/>
      <c r="AR20" s="10">
        <v>1</v>
      </c>
      <c r="AS20" s="10"/>
      <c r="AT20" s="10">
        <v>2</v>
      </c>
      <c r="AU20" s="10">
        <v>2</v>
      </c>
      <c r="AV20" s="10"/>
      <c r="AW20" s="10">
        <v>1</v>
      </c>
      <c r="AX20" s="10"/>
      <c r="AY20" s="10"/>
      <c r="AZ20" s="10">
        <v>1</v>
      </c>
      <c r="BA20" s="10"/>
      <c r="BB20" s="10"/>
      <c r="BC20" s="10"/>
      <c r="BD20" s="10">
        <v>2</v>
      </c>
      <c r="BE20" s="10">
        <v>14</v>
      </c>
      <c r="BF20" s="10">
        <v>1</v>
      </c>
      <c r="BG20" s="10">
        <v>1</v>
      </c>
      <c r="BH20" s="10"/>
      <c r="BI20" s="10">
        <v>2</v>
      </c>
      <c r="BJ20" s="10">
        <v>6</v>
      </c>
      <c r="BK20" s="10">
        <v>1</v>
      </c>
      <c r="BL20" s="10">
        <v>1</v>
      </c>
      <c r="BM20" s="10"/>
      <c r="BN20" s="10">
        <v>1</v>
      </c>
      <c r="BO20" s="10"/>
      <c r="BP20" s="9">
        <f>(BO20-BN20)/BN20</f>
        <v>-1</v>
      </c>
    </row>
    <row r="21" spans="1:68" x14ac:dyDescent="0.35">
      <c r="A21" s="10" t="s">
        <v>26799</v>
      </c>
      <c r="B21" s="10"/>
      <c r="C21" s="10"/>
      <c r="D21" s="10">
        <v>2</v>
      </c>
      <c r="E21" s="10"/>
      <c r="F21" s="10">
        <v>1</v>
      </c>
      <c r="G21" s="10"/>
      <c r="H21" s="10"/>
      <c r="I21" s="10"/>
      <c r="J21" s="10"/>
      <c r="K21" s="10"/>
      <c r="L21" s="10"/>
      <c r="M21" s="10">
        <v>0</v>
      </c>
      <c r="N21" s="10"/>
      <c r="O21" s="10"/>
      <c r="P21" s="10"/>
      <c r="Q21" s="10">
        <v>1</v>
      </c>
      <c r="R21" s="10"/>
      <c r="S21" s="10"/>
      <c r="T21" s="10"/>
      <c r="U21" s="10"/>
      <c r="V21" s="10"/>
      <c r="W21" s="10">
        <v>1</v>
      </c>
      <c r="X21" s="10"/>
      <c r="Y21" s="10"/>
      <c r="Z21" s="10"/>
      <c r="AA21" s="10"/>
      <c r="AB21" s="10"/>
      <c r="AC21" s="10"/>
      <c r="AD21" s="10"/>
      <c r="AE21" s="10">
        <v>1</v>
      </c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>
        <v>1</v>
      </c>
      <c r="BC21" s="10"/>
      <c r="BD21" s="10"/>
      <c r="BE21" s="10"/>
      <c r="BF21" s="10"/>
      <c r="BG21" s="10"/>
      <c r="BH21" s="10"/>
      <c r="BI21" s="10"/>
      <c r="BJ21" s="10"/>
      <c r="BK21" s="10">
        <v>1</v>
      </c>
      <c r="BL21" s="10"/>
      <c r="BM21" s="10"/>
      <c r="BN21" s="10">
        <v>1</v>
      </c>
      <c r="BO21" s="10"/>
      <c r="BP21" s="9">
        <f>(BO21-BN21)/BN21</f>
        <v>-1</v>
      </c>
    </row>
    <row r="22" spans="1:68" x14ac:dyDescent="0.35">
      <c r="A22" s="10" t="s">
        <v>26827</v>
      </c>
      <c r="B22" s="10">
        <v>0</v>
      </c>
      <c r="C22" s="10">
        <v>1</v>
      </c>
      <c r="D22" s="10">
        <v>1</v>
      </c>
      <c r="E22" s="10">
        <v>1</v>
      </c>
      <c r="F22" s="10"/>
      <c r="G22" s="10">
        <v>1</v>
      </c>
      <c r="H22" s="10"/>
      <c r="I22" s="10"/>
      <c r="J22" s="10"/>
      <c r="K22" s="10"/>
      <c r="L22" s="10"/>
      <c r="M22" s="10">
        <v>0</v>
      </c>
      <c r="N22" s="10"/>
      <c r="O22" s="10"/>
      <c r="P22" s="10"/>
      <c r="Q22" s="10">
        <v>2</v>
      </c>
      <c r="R22" s="10">
        <v>1</v>
      </c>
      <c r="S22" s="10"/>
      <c r="T22" s="10"/>
      <c r="U22" s="10"/>
      <c r="V22" s="10"/>
      <c r="W22" s="10"/>
      <c r="X22" s="10">
        <v>1</v>
      </c>
      <c r="Y22" s="10">
        <v>1</v>
      </c>
      <c r="Z22" s="10">
        <v>1</v>
      </c>
      <c r="AA22" s="10"/>
      <c r="AB22" s="10"/>
      <c r="AC22" s="10"/>
      <c r="AD22" s="10"/>
      <c r="AE22" s="10">
        <v>2</v>
      </c>
      <c r="AF22" s="10"/>
      <c r="AG22" s="10"/>
      <c r="AH22" s="10"/>
      <c r="AI22" s="10"/>
      <c r="AJ22" s="10">
        <v>1</v>
      </c>
      <c r="AK22" s="10"/>
      <c r="AL22" s="10"/>
      <c r="AM22" s="10">
        <v>1</v>
      </c>
      <c r="AN22" s="10"/>
      <c r="AO22" s="10"/>
      <c r="AP22" s="10">
        <v>1</v>
      </c>
      <c r="AQ22" s="10"/>
      <c r="AR22" s="10"/>
      <c r="AS22" s="10"/>
      <c r="AT22" s="10"/>
      <c r="AU22" s="10"/>
      <c r="AV22" s="10"/>
      <c r="AW22" s="10"/>
      <c r="AX22" s="10">
        <v>1</v>
      </c>
      <c r="AY22" s="10"/>
      <c r="AZ22" s="10">
        <v>2</v>
      </c>
      <c r="BA22" s="10"/>
      <c r="BB22" s="10"/>
      <c r="BC22" s="10">
        <v>1</v>
      </c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>
        <v>1</v>
      </c>
      <c r="BO22" s="10"/>
      <c r="BP22" s="9">
        <f>(BO22-BN22)/BN22</f>
        <v>-1</v>
      </c>
    </row>
    <row r="23" spans="1:68" x14ac:dyDescent="0.35">
      <c r="A23" s="10" t="s">
        <v>26792</v>
      </c>
      <c r="B23" s="10"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>
        <v>1</v>
      </c>
      <c r="N23" s="10"/>
      <c r="O23" s="10"/>
      <c r="P23" s="10">
        <v>1</v>
      </c>
      <c r="Q23" s="10"/>
      <c r="R23" s="10"/>
      <c r="S23" s="10"/>
      <c r="T23" s="10"/>
      <c r="U23" s="10"/>
      <c r="V23" s="10">
        <v>1</v>
      </c>
      <c r="W23" s="10">
        <v>3</v>
      </c>
      <c r="X23" s="10">
        <v>2</v>
      </c>
      <c r="Y23" s="10"/>
      <c r="Z23" s="10">
        <v>1</v>
      </c>
      <c r="AA23" s="10">
        <v>1</v>
      </c>
      <c r="AB23" s="10"/>
      <c r="AC23" s="10"/>
      <c r="AD23" s="10"/>
      <c r="AE23" s="10">
        <v>2</v>
      </c>
      <c r="AF23" s="10"/>
      <c r="AG23" s="10"/>
      <c r="AH23" s="10"/>
      <c r="AI23" s="10"/>
      <c r="AJ23" s="10">
        <v>1</v>
      </c>
      <c r="AK23" s="10">
        <v>1</v>
      </c>
      <c r="AL23" s="10">
        <v>2</v>
      </c>
      <c r="AM23" s="10">
        <v>1</v>
      </c>
      <c r="AN23" s="10">
        <v>1</v>
      </c>
      <c r="AO23" s="10">
        <v>1</v>
      </c>
      <c r="AP23" s="10"/>
      <c r="AQ23" s="10">
        <v>2</v>
      </c>
      <c r="AR23" s="10"/>
      <c r="AS23" s="10"/>
      <c r="AT23" s="10">
        <v>3</v>
      </c>
      <c r="AU23" s="10"/>
      <c r="AV23" s="10">
        <v>1</v>
      </c>
      <c r="AW23" s="10">
        <v>4</v>
      </c>
      <c r="AX23" s="10"/>
      <c r="AY23" s="10"/>
      <c r="AZ23" s="10"/>
      <c r="BA23" s="10"/>
      <c r="BB23" s="10">
        <v>2</v>
      </c>
      <c r="BC23" s="10">
        <v>2</v>
      </c>
      <c r="BD23" s="10"/>
      <c r="BE23" s="10">
        <v>3</v>
      </c>
      <c r="BF23" s="10">
        <v>1</v>
      </c>
      <c r="BG23" s="10"/>
      <c r="BH23" s="10">
        <v>1</v>
      </c>
      <c r="BI23" s="10"/>
      <c r="BJ23" s="10"/>
      <c r="BK23" s="10"/>
      <c r="BL23" s="10"/>
      <c r="BM23" s="10">
        <v>6</v>
      </c>
      <c r="BN23" s="10"/>
      <c r="BO23" s="10"/>
      <c r="BP23" s="9" t="e">
        <f>(BO23-BN23)/BN23</f>
        <v>#DIV/0!</v>
      </c>
    </row>
    <row r="24" spans="1:68" x14ac:dyDescent="0.35">
      <c r="A24" s="10" t="s">
        <v>26825</v>
      </c>
      <c r="B24" s="10"/>
      <c r="C24" s="10"/>
      <c r="D24" s="10">
        <v>1</v>
      </c>
      <c r="E24" s="10">
        <v>5</v>
      </c>
      <c r="F24" s="10"/>
      <c r="G24" s="10"/>
      <c r="H24" s="10"/>
      <c r="I24" s="10"/>
      <c r="J24" s="10"/>
      <c r="K24" s="10">
        <v>1</v>
      </c>
      <c r="L24" s="10">
        <v>4</v>
      </c>
      <c r="M24" s="10">
        <v>1</v>
      </c>
      <c r="N24" s="10"/>
      <c r="O24" s="10"/>
      <c r="P24" s="10"/>
      <c r="Q24" s="10">
        <v>2</v>
      </c>
      <c r="R24" s="10"/>
      <c r="S24" s="10"/>
      <c r="T24" s="10">
        <v>2</v>
      </c>
      <c r="U24" s="10"/>
      <c r="V24" s="10"/>
      <c r="W24" s="10"/>
      <c r="X24" s="10"/>
      <c r="Y24" s="10"/>
      <c r="Z24" s="10"/>
      <c r="AA24" s="10"/>
      <c r="AB24" s="10">
        <v>1</v>
      </c>
      <c r="AC24" s="10"/>
      <c r="AD24" s="10"/>
      <c r="AE24" s="10"/>
      <c r="AF24" s="10"/>
      <c r="AG24" s="10"/>
      <c r="AH24" s="10"/>
      <c r="AI24" s="10"/>
      <c r="AJ24" s="10">
        <v>2</v>
      </c>
      <c r="AK24" s="10"/>
      <c r="AL24" s="10"/>
      <c r="AM24" s="10"/>
      <c r="AN24" s="10"/>
      <c r="AO24" s="10">
        <v>3</v>
      </c>
      <c r="AP24" s="10"/>
      <c r="AQ24" s="10"/>
      <c r="AR24" s="10">
        <v>2</v>
      </c>
      <c r="AS24" s="10"/>
      <c r="AT24" s="10"/>
      <c r="AU24" s="10">
        <v>2</v>
      </c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>
        <v>1</v>
      </c>
      <c r="BI24" s="10">
        <v>2</v>
      </c>
      <c r="BJ24" s="10"/>
      <c r="BK24" s="10"/>
      <c r="BL24" s="10"/>
      <c r="BM24" s="10">
        <v>2</v>
      </c>
      <c r="BN24" s="10"/>
      <c r="BO24" s="10"/>
      <c r="BP24" s="9" t="e">
        <f>(BO24-BN24)/BN24</f>
        <v>#DIV/0!</v>
      </c>
    </row>
    <row r="25" spans="1:68" x14ac:dyDescent="0.35">
      <c r="A25" s="10" t="s">
        <v>26794</v>
      </c>
      <c r="B25" s="10"/>
      <c r="C25" s="10"/>
      <c r="D25" s="10"/>
      <c r="E25" s="10"/>
      <c r="F25" s="10"/>
      <c r="G25" s="10">
        <v>1</v>
      </c>
      <c r="H25" s="10"/>
      <c r="I25" s="10"/>
      <c r="J25" s="10"/>
      <c r="K25" s="10"/>
      <c r="L25" s="10"/>
      <c r="M25" s="10">
        <v>0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>
        <v>2</v>
      </c>
      <c r="AG25" s="10">
        <v>1</v>
      </c>
      <c r="AH25" s="10"/>
      <c r="AI25" s="10"/>
      <c r="AJ25" s="10">
        <v>2</v>
      </c>
      <c r="AK25" s="10">
        <v>2</v>
      </c>
      <c r="AL25" s="10"/>
      <c r="AM25" s="10">
        <v>1</v>
      </c>
      <c r="AN25" s="10">
        <v>5</v>
      </c>
      <c r="AO25" s="10">
        <v>2</v>
      </c>
      <c r="AP25" s="10">
        <v>1</v>
      </c>
      <c r="AQ25" s="10">
        <v>1</v>
      </c>
      <c r="AR25" s="10">
        <v>3</v>
      </c>
      <c r="AS25" s="10"/>
      <c r="AT25" s="10"/>
      <c r="AU25" s="10"/>
      <c r="AV25" s="10"/>
      <c r="AW25" s="10">
        <v>1</v>
      </c>
      <c r="AX25" s="10"/>
      <c r="AY25" s="10"/>
      <c r="AZ25" s="10">
        <v>2</v>
      </c>
      <c r="BA25" s="10">
        <v>1</v>
      </c>
      <c r="BB25" s="10"/>
      <c r="BC25" s="10"/>
      <c r="BD25" s="10"/>
      <c r="BE25" s="10">
        <v>3</v>
      </c>
      <c r="BF25" s="10">
        <v>2</v>
      </c>
      <c r="BG25" s="10">
        <v>1</v>
      </c>
      <c r="BH25" s="10">
        <v>1</v>
      </c>
      <c r="BI25" s="10"/>
      <c r="BJ25" s="10"/>
      <c r="BK25" s="10"/>
      <c r="BL25" s="10">
        <v>2</v>
      </c>
      <c r="BM25" s="10">
        <v>1</v>
      </c>
      <c r="BN25" s="10"/>
      <c r="BO25" s="10"/>
      <c r="BP25" s="9" t="e">
        <f>(BO25-BN25)/BN25</f>
        <v>#DIV/0!</v>
      </c>
    </row>
    <row r="26" spans="1:68" x14ac:dyDescent="0.35">
      <c r="A26" s="10" t="s">
        <v>26883</v>
      </c>
      <c r="B26" s="10">
        <v>3</v>
      </c>
      <c r="C26" s="10">
        <v>1</v>
      </c>
      <c r="D26" s="10">
        <v>1</v>
      </c>
      <c r="E26" s="10"/>
      <c r="F26" s="10"/>
      <c r="G26" s="10">
        <v>1</v>
      </c>
      <c r="H26" s="10">
        <v>3</v>
      </c>
      <c r="I26" s="10">
        <v>1</v>
      </c>
      <c r="J26" s="10"/>
      <c r="K26" s="10">
        <v>1</v>
      </c>
      <c r="L26" s="10">
        <v>1</v>
      </c>
      <c r="M26" s="10">
        <v>1</v>
      </c>
      <c r="N26" s="10">
        <v>1</v>
      </c>
      <c r="O26" s="10"/>
      <c r="P26" s="10"/>
      <c r="Q26" s="10">
        <v>1</v>
      </c>
      <c r="R26" s="10"/>
      <c r="S26" s="10"/>
      <c r="T26" s="10"/>
      <c r="U26" s="10">
        <v>1</v>
      </c>
      <c r="V26" s="10"/>
      <c r="W26" s="10"/>
      <c r="X26" s="10">
        <v>2</v>
      </c>
      <c r="Y26" s="10">
        <v>1</v>
      </c>
      <c r="Z26" s="10">
        <v>1</v>
      </c>
      <c r="AA26" s="10">
        <v>3</v>
      </c>
      <c r="AB26" s="10"/>
      <c r="AC26" s="10">
        <v>1</v>
      </c>
      <c r="AD26" s="10"/>
      <c r="AE26" s="10">
        <v>3</v>
      </c>
      <c r="AF26" s="10"/>
      <c r="AG26" s="10"/>
      <c r="AH26" s="10"/>
      <c r="AI26" s="10">
        <v>2</v>
      </c>
      <c r="AJ26" s="10"/>
      <c r="AK26" s="10">
        <v>2</v>
      </c>
      <c r="AL26" s="10"/>
      <c r="AM26" s="10"/>
      <c r="AN26" s="10"/>
      <c r="AO26" s="10"/>
      <c r="AP26" s="10"/>
      <c r="AQ26" s="10"/>
      <c r="AR26" s="10"/>
      <c r="AS26" s="10"/>
      <c r="AT26" s="10">
        <v>1</v>
      </c>
      <c r="AU26" s="10"/>
      <c r="AV26" s="10"/>
      <c r="AW26" s="10">
        <v>2</v>
      </c>
      <c r="AX26" s="10">
        <v>1</v>
      </c>
      <c r="AY26" s="10">
        <v>1</v>
      </c>
      <c r="AZ26" s="10"/>
      <c r="BA26" s="10"/>
      <c r="BB26" s="10">
        <v>4</v>
      </c>
      <c r="BC26" s="10"/>
      <c r="BD26" s="10">
        <v>2</v>
      </c>
      <c r="BE26" s="10"/>
      <c r="BF26" s="10"/>
      <c r="BG26" s="10">
        <v>2</v>
      </c>
      <c r="BH26" s="10">
        <v>1</v>
      </c>
      <c r="BI26" s="10">
        <v>2</v>
      </c>
      <c r="BJ26" s="10">
        <v>1</v>
      </c>
      <c r="BK26" s="10"/>
      <c r="BL26" s="10">
        <v>1</v>
      </c>
      <c r="BM26" s="10">
        <v>1</v>
      </c>
      <c r="BN26" s="10"/>
      <c r="BO26" s="10"/>
      <c r="BP26" s="9" t="e">
        <f>(BO26-BN26)/BN26</f>
        <v>#DIV/0!</v>
      </c>
    </row>
    <row r="27" spans="1:68" x14ac:dyDescent="0.35">
      <c r="A27" s="10" t="s">
        <v>9307</v>
      </c>
      <c r="B27" s="10"/>
      <c r="C27" s="10"/>
      <c r="D27" s="10"/>
      <c r="E27" s="10"/>
      <c r="F27" s="10"/>
      <c r="G27" s="10"/>
      <c r="H27" s="10">
        <v>1</v>
      </c>
      <c r="I27" s="10"/>
      <c r="J27" s="10"/>
      <c r="K27" s="10"/>
      <c r="L27" s="10"/>
      <c r="M27" s="10">
        <v>0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>
        <v>1</v>
      </c>
      <c r="AB27" s="10"/>
      <c r="AC27" s="10"/>
      <c r="AD27" s="10"/>
      <c r="AE27" s="10"/>
      <c r="AF27" s="10"/>
      <c r="AG27" s="10">
        <v>1</v>
      </c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1</v>
      </c>
      <c r="AT27" s="10"/>
      <c r="AU27" s="10"/>
      <c r="AV27" s="10"/>
      <c r="AW27" s="10"/>
      <c r="AX27" s="10"/>
      <c r="AY27" s="10"/>
      <c r="AZ27" s="10"/>
      <c r="BA27" s="10">
        <v>1</v>
      </c>
      <c r="BB27" s="10"/>
      <c r="BC27" s="10"/>
      <c r="BD27" s="10">
        <v>1</v>
      </c>
      <c r="BE27" s="10"/>
      <c r="BF27" s="10"/>
      <c r="BG27" s="10"/>
      <c r="BH27" s="10"/>
      <c r="BI27" s="10">
        <v>2</v>
      </c>
      <c r="BJ27" s="10">
        <v>1</v>
      </c>
      <c r="BK27" s="10">
        <v>1</v>
      </c>
      <c r="BL27" s="10"/>
      <c r="BM27" s="10">
        <v>1</v>
      </c>
      <c r="BN27" s="10"/>
      <c r="BO27" s="10"/>
      <c r="BP27" s="9" t="e">
        <f>(BO27-BN27)/BN27</f>
        <v>#DIV/0!</v>
      </c>
    </row>
    <row r="28" spans="1:68" x14ac:dyDescent="0.35">
      <c r="A28" s="10" t="s">
        <v>26803</v>
      </c>
      <c r="B28" s="10">
        <v>0</v>
      </c>
      <c r="C28" s="10">
        <v>1</v>
      </c>
      <c r="D28" s="10"/>
      <c r="E28" s="10"/>
      <c r="F28" s="10">
        <v>3</v>
      </c>
      <c r="G28" s="10">
        <v>1</v>
      </c>
      <c r="H28" s="10"/>
      <c r="I28" s="10">
        <v>2</v>
      </c>
      <c r="J28" s="10"/>
      <c r="K28" s="10">
        <v>1</v>
      </c>
      <c r="L28" s="10"/>
      <c r="M28" s="10">
        <v>0</v>
      </c>
      <c r="N28" s="10"/>
      <c r="O28" s="10">
        <v>2</v>
      </c>
      <c r="P28" s="10"/>
      <c r="Q28" s="10"/>
      <c r="R28" s="10"/>
      <c r="S28" s="10"/>
      <c r="T28" s="10"/>
      <c r="U28" s="10">
        <v>2</v>
      </c>
      <c r="V28" s="10">
        <v>1</v>
      </c>
      <c r="W28" s="10"/>
      <c r="X28" s="10"/>
      <c r="Y28" s="10">
        <v>1</v>
      </c>
      <c r="Z28" s="10"/>
      <c r="AA28" s="10">
        <v>1</v>
      </c>
      <c r="AB28" s="10"/>
      <c r="AC28" s="10">
        <v>1</v>
      </c>
      <c r="AD28" s="10"/>
      <c r="AE28" s="10"/>
      <c r="AF28" s="10">
        <v>3</v>
      </c>
      <c r="AG28" s="10">
        <v>1</v>
      </c>
      <c r="AH28" s="10">
        <v>3</v>
      </c>
      <c r="AI28" s="10">
        <v>1</v>
      </c>
      <c r="AJ28" s="10"/>
      <c r="AK28" s="10"/>
      <c r="AL28" s="10">
        <v>1</v>
      </c>
      <c r="AM28" s="10"/>
      <c r="AN28" s="10"/>
      <c r="AO28" s="10"/>
      <c r="AP28" s="10"/>
      <c r="AQ28" s="10">
        <v>3</v>
      </c>
      <c r="AR28" s="10">
        <v>2</v>
      </c>
      <c r="AS28" s="10">
        <v>2</v>
      </c>
      <c r="AT28" s="10">
        <v>2</v>
      </c>
      <c r="AU28" s="10"/>
      <c r="AV28" s="10">
        <v>1</v>
      </c>
      <c r="AW28" s="10"/>
      <c r="AX28" s="10">
        <v>4</v>
      </c>
      <c r="AY28" s="10">
        <v>1</v>
      </c>
      <c r="AZ28" s="10"/>
      <c r="BA28" s="10"/>
      <c r="BB28" s="10">
        <v>1</v>
      </c>
      <c r="BC28" s="10">
        <v>1</v>
      </c>
      <c r="BD28" s="10">
        <v>1</v>
      </c>
      <c r="BE28" s="10"/>
      <c r="BF28" s="10">
        <v>1</v>
      </c>
      <c r="BG28" s="10">
        <v>1</v>
      </c>
      <c r="BH28" s="10">
        <v>1</v>
      </c>
      <c r="BI28" s="10"/>
      <c r="BJ28" s="10">
        <v>3</v>
      </c>
      <c r="BK28" s="10">
        <v>1</v>
      </c>
      <c r="BL28" s="10">
        <v>1</v>
      </c>
      <c r="BM28" s="10"/>
      <c r="BN28" s="10"/>
      <c r="BO28" s="10"/>
      <c r="BP28" s="9" t="e">
        <f>(BO28-BN28)/BN28</f>
        <v>#DIV/0!</v>
      </c>
    </row>
    <row r="29" spans="1:68" x14ac:dyDescent="0.35">
      <c r="A29" s="10" t="s">
        <v>26819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>
        <v>1</v>
      </c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>
        <v>1</v>
      </c>
      <c r="BL29" s="10"/>
      <c r="BM29" s="10"/>
      <c r="BN29" s="10"/>
      <c r="BO29" s="10"/>
      <c r="BP29" s="9" t="e">
        <f>(BO29-BN29)/BN29</f>
        <v>#DIV/0!</v>
      </c>
    </row>
    <row r="30" spans="1:68" x14ac:dyDescent="0.35">
      <c r="A30" s="10" t="s">
        <v>26802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>
        <v>1</v>
      </c>
      <c r="V30" s="10"/>
      <c r="W30" s="10"/>
      <c r="X30" s="10"/>
      <c r="Y30" s="10"/>
      <c r="Z30" s="10">
        <v>1</v>
      </c>
      <c r="AA30" s="10"/>
      <c r="AB30" s="10"/>
      <c r="AC30" s="10"/>
      <c r="AD30" s="10"/>
      <c r="AE30" s="10"/>
      <c r="AF30" s="10"/>
      <c r="AG30" s="10"/>
      <c r="AH30" s="10">
        <v>3</v>
      </c>
      <c r="AI30" s="10"/>
      <c r="AJ30" s="10"/>
      <c r="AK30" s="10"/>
      <c r="AL30" s="10"/>
      <c r="AM30" s="10"/>
      <c r="AN30" s="10"/>
      <c r="AO30" s="10"/>
      <c r="AP30" s="10"/>
      <c r="AQ30" s="10"/>
      <c r="AR30" s="10">
        <v>1</v>
      </c>
      <c r="AS30" s="10">
        <v>1</v>
      </c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>
        <v>3</v>
      </c>
      <c r="BE30" s="10"/>
      <c r="BF30" s="10"/>
      <c r="BG30" s="10"/>
      <c r="BH30" s="10"/>
      <c r="BI30" s="10"/>
      <c r="BJ30" s="10">
        <v>1</v>
      </c>
      <c r="BK30" s="10"/>
      <c r="BL30" s="10"/>
      <c r="BM30" s="10"/>
      <c r="BN30" s="10"/>
      <c r="BO30" s="10"/>
      <c r="BP30" s="9" t="e">
        <f>(BO30-BN30)/BN30</f>
        <v>#DIV/0!</v>
      </c>
    </row>
    <row r="31" spans="1:68" x14ac:dyDescent="0.35">
      <c r="A31" s="10" t="s">
        <v>26805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>
        <v>4</v>
      </c>
      <c r="AR31" s="10">
        <v>3</v>
      </c>
      <c r="AS31" s="10"/>
      <c r="AT31" s="10">
        <v>2</v>
      </c>
      <c r="AU31" s="10">
        <v>3</v>
      </c>
      <c r="AV31" s="10">
        <v>6</v>
      </c>
      <c r="AW31" s="10">
        <v>4</v>
      </c>
      <c r="AX31" s="10">
        <v>14</v>
      </c>
      <c r="AY31" s="10">
        <v>1</v>
      </c>
      <c r="AZ31" s="10">
        <v>10</v>
      </c>
      <c r="BA31" s="10">
        <v>1</v>
      </c>
      <c r="BB31" s="10">
        <v>3</v>
      </c>
      <c r="BC31" s="10">
        <v>6</v>
      </c>
      <c r="BD31" s="10">
        <v>4</v>
      </c>
      <c r="BE31" s="10"/>
      <c r="BF31" s="10"/>
      <c r="BG31" s="10">
        <v>1</v>
      </c>
      <c r="BH31" s="10"/>
      <c r="BI31" s="10"/>
      <c r="BJ31" s="10"/>
      <c r="BK31" s="10"/>
      <c r="BL31" s="10"/>
      <c r="BM31" s="10"/>
      <c r="BN31" s="10"/>
      <c r="BO31" s="10"/>
      <c r="BP31" s="9" t="e">
        <f>(BO31-BN31)/BN31</f>
        <v>#DIV/0!</v>
      </c>
    </row>
    <row r="32" spans="1:68" x14ac:dyDescent="0.35">
      <c r="A32" s="10" t="s">
        <v>11237</v>
      </c>
      <c r="B32" s="10"/>
      <c r="C32" s="10"/>
      <c r="D32" s="10"/>
      <c r="E32" s="10"/>
      <c r="F32" s="10"/>
      <c r="G32" s="10"/>
      <c r="H32" s="10"/>
      <c r="I32" s="10"/>
      <c r="J32" s="10"/>
      <c r="K32" s="10">
        <v>1</v>
      </c>
      <c r="L32" s="10"/>
      <c r="M32" s="10">
        <v>0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>
        <v>3</v>
      </c>
      <c r="AI32" s="10"/>
      <c r="AJ32" s="10">
        <v>1</v>
      </c>
      <c r="AK32" s="10"/>
      <c r="AL32" s="10"/>
      <c r="AM32" s="10"/>
      <c r="AN32" s="10"/>
      <c r="AO32" s="10"/>
      <c r="AP32" s="10"/>
      <c r="AQ32" s="10">
        <v>2</v>
      </c>
      <c r="AR32" s="10">
        <v>1</v>
      </c>
      <c r="AS32" s="10">
        <v>1</v>
      </c>
      <c r="AT32" s="10"/>
      <c r="AU32" s="10"/>
      <c r="AV32" s="10"/>
      <c r="AW32" s="10"/>
      <c r="AX32" s="10"/>
      <c r="AY32" s="10">
        <v>1</v>
      </c>
      <c r="AZ32" s="10"/>
      <c r="BA32" s="10">
        <v>1</v>
      </c>
      <c r="BB32" s="10"/>
      <c r="BC32" s="10"/>
      <c r="BD32" s="10"/>
      <c r="BE32" s="10">
        <v>3</v>
      </c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9" t="e">
        <f>(BO32-BN32)/BN32</f>
        <v>#DIV/0!</v>
      </c>
    </row>
    <row r="33" spans="1:68" x14ac:dyDescent="0.35">
      <c r="A33" s="10" t="s">
        <v>5590</v>
      </c>
      <c r="B33" s="10"/>
      <c r="C33" s="10"/>
      <c r="D33" s="10"/>
      <c r="E33" s="10">
        <v>1</v>
      </c>
      <c r="F33" s="10"/>
      <c r="G33" s="10"/>
      <c r="H33" s="10"/>
      <c r="I33" s="10"/>
      <c r="J33" s="10"/>
      <c r="K33" s="10"/>
      <c r="L33" s="10"/>
      <c r="M33" s="10">
        <v>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>
        <v>1</v>
      </c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>
        <v>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9" t="e">
        <f>(BO33-BN33)/BN33</f>
        <v>#DIV/0!</v>
      </c>
    </row>
    <row r="34" spans="1:68" x14ac:dyDescent="0.35">
      <c r="A34" s="10" t="s">
        <v>26824</v>
      </c>
      <c r="B34" s="10">
        <v>0</v>
      </c>
      <c r="C34" s="10">
        <v>1</v>
      </c>
      <c r="D34" s="10"/>
      <c r="E34" s="10"/>
      <c r="F34" s="10"/>
      <c r="G34" s="10"/>
      <c r="H34" s="10"/>
      <c r="I34" s="10"/>
      <c r="J34" s="10"/>
      <c r="K34" s="10"/>
      <c r="L34" s="10"/>
      <c r="M34" s="10">
        <v>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>
        <v>1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9" t="e">
        <f>(BO34-BN34)/BN34</f>
        <v>#DIV/0!</v>
      </c>
    </row>
    <row r="35" spans="1:68" x14ac:dyDescent="0.35">
      <c r="A35" s="10" t="s">
        <v>26804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>
        <v>1</v>
      </c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9" t="e">
        <f>(BO35-BN35)/BN35</f>
        <v>#DIV/0!</v>
      </c>
    </row>
    <row r="36" spans="1:68" x14ac:dyDescent="0.35">
      <c r="A36" s="10" t="s">
        <v>26815</v>
      </c>
      <c r="B36" s="10">
        <v>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>
        <v>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>
        <v>1</v>
      </c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9" t="e">
        <f>(BO36-BN36)/BN36</f>
        <v>#DIV/0!</v>
      </c>
    </row>
    <row r="37" spans="1:68" x14ac:dyDescent="0.35">
      <c r="A37" s="10" t="s">
        <v>26818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</v>
      </c>
      <c r="P37" s="10">
        <v>1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9" t="e">
        <f>(BO37-BN37)/BN37</f>
        <v>#DIV/0!</v>
      </c>
    </row>
    <row r="38" spans="1:68" x14ac:dyDescent="0.35">
      <c r="A38" s="10" t="s">
        <v>26821</v>
      </c>
      <c r="B38" s="10"/>
      <c r="C38" s="10"/>
      <c r="D38" s="10"/>
      <c r="E38" s="10"/>
      <c r="F38" s="10"/>
      <c r="G38" s="10"/>
      <c r="H38" s="10">
        <v>1</v>
      </c>
      <c r="I38" s="10"/>
      <c r="J38" s="10"/>
      <c r="K38" s="10"/>
      <c r="L38" s="10"/>
      <c r="M38" s="10">
        <v>0</v>
      </c>
      <c r="N38" s="10"/>
      <c r="O38" s="10"/>
      <c r="P38" s="10">
        <v>1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9" t="e">
        <f>(BO38-BN38)/BN38</f>
        <v>#DIV/0!</v>
      </c>
    </row>
    <row r="39" spans="1:68" x14ac:dyDescent="0.35">
      <c r="A39" s="10" t="s">
        <v>26886</v>
      </c>
      <c r="B39" s="10">
        <v>1</v>
      </c>
      <c r="C39" s="10"/>
      <c r="D39" s="10"/>
      <c r="E39" s="10"/>
      <c r="F39" s="10">
        <v>1</v>
      </c>
      <c r="G39" s="10"/>
      <c r="H39" s="10"/>
      <c r="I39" s="10"/>
      <c r="J39" s="10"/>
      <c r="K39" s="10"/>
      <c r="L39" s="10"/>
      <c r="M39" s="10">
        <v>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9" t="e">
        <f>(BO39-BN39)/BN39</f>
        <v>#DIV/0!</v>
      </c>
    </row>
    <row r="40" spans="1:68" x14ac:dyDescent="0.35">
      <c r="A40" s="10" t="s">
        <v>26881</v>
      </c>
      <c r="B40" s="10">
        <v>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>
        <v>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9" t="e">
        <f>(BO40-BN40)/BN40</f>
        <v>#DIV/0!</v>
      </c>
    </row>
    <row r="41" spans="1:68" x14ac:dyDescent="0.35">
      <c r="A41" s="10" t="s">
        <v>26816</v>
      </c>
      <c r="B41" s="10">
        <v>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>
        <v>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9" t="e">
        <f>(BO41-BN41)/BN41</f>
        <v>#DIV/0!</v>
      </c>
    </row>
    <row r="42" spans="1:68" x14ac:dyDescent="0.35">
      <c r="A42" s="10" t="s">
        <v>26813</v>
      </c>
      <c r="B42" s="10">
        <v>107</v>
      </c>
      <c r="C42" s="10">
        <v>111</v>
      </c>
      <c r="D42" s="10">
        <v>90</v>
      </c>
      <c r="E42" s="10">
        <v>80</v>
      </c>
      <c r="F42" s="10">
        <v>75</v>
      </c>
      <c r="G42" s="10">
        <v>88</v>
      </c>
      <c r="H42" s="10">
        <v>83</v>
      </c>
      <c r="I42" s="10">
        <v>71</v>
      </c>
      <c r="J42" s="10">
        <v>64</v>
      </c>
      <c r="K42" s="10">
        <v>80</v>
      </c>
      <c r="L42" s="10">
        <v>97</v>
      </c>
      <c r="M42" s="10">
        <v>82</v>
      </c>
      <c r="N42" s="10">
        <v>60</v>
      </c>
      <c r="O42" s="10">
        <v>35</v>
      </c>
      <c r="P42" s="10">
        <v>71</v>
      </c>
      <c r="Q42" s="10">
        <v>90</v>
      </c>
      <c r="R42" s="10">
        <v>67</v>
      </c>
      <c r="S42" s="10">
        <v>64</v>
      </c>
      <c r="T42" s="10">
        <v>47</v>
      </c>
      <c r="U42" s="10">
        <v>75</v>
      </c>
      <c r="V42" s="10">
        <v>58</v>
      </c>
      <c r="W42" s="10">
        <v>96</v>
      </c>
      <c r="X42" s="10">
        <v>85</v>
      </c>
      <c r="Y42" s="10">
        <v>74</v>
      </c>
      <c r="Z42" s="10">
        <v>85</v>
      </c>
      <c r="AA42" s="10">
        <v>66</v>
      </c>
      <c r="AB42" s="10">
        <v>45</v>
      </c>
      <c r="AC42" s="10">
        <v>40</v>
      </c>
      <c r="AD42" s="10">
        <v>66</v>
      </c>
      <c r="AE42" s="10">
        <v>79</v>
      </c>
      <c r="AF42" s="10">
        <v>54</v>
      </c>
      <c r="AG42" s="10">
        <v>51</v>
      </c>
      <c r="AH42" s="10">
        <v>95</v>
      </c>
      <c r="AI42" s="10">
        <v>62</v>
      </c>
      <c r="AJ42" s="10">
        <v>88</v>
      </c>
      <c r="AK42" s="10">
        <v>74</v>
      </c>
      <c r="AL42" s="10">
        <v>60</v>
      </c>
      <c r="AM42" s="10">
        <v>46</v>
      </c>
      <c r="AN42" s="10">
        <v>80</v>
      </c>
      <c r="AO42" s="10">
        <v>76</v>
      </c>
      <c r="AP42" s="10">
        <v>66</v>
      </c>
      <c r="AQ42" s="10">
        <v>48</v>
      </c>
      <c r="AR42" s="10">
        <v>103</v>
      </c>
      <c r="AS42" s="10">
        <v>74</v>
      </c>
      <c r="AT42" s="10">
        <v>85</v>
      </c>
      <c r="AU42" s="10">
        <v>50</v>
      </c>
      <c r="AV42" s="10">
        <v>59</v>
      </c>
      <c r="AW42" s="10">
        <v>85</v>
      </c>
      <c r="AX42" s="10">
        <v>112</v>
      </c>
      <c r="AY42" s="10">
        <v>78</v>
      </c>
      <c r="AZ42" s="10">
        <v>92</v>
      </c>
      <c r="BA42" s="10">
        <v>65</v>
      </c>
      <c r="BB42" s="10">
        <v>80</v>
      </c>
      <c r="BC42" s="10">
        <v>96</v>
      </c>
      <c r="BD42" s="10">
        <v>115</v>
      </c>
      <c r="BE42" s="10">
        <v>77</v>
      </c>
      <c r="BF42" s="10">
        <v>73</v>
      </c>
      <c r="BG42" s="10">
        <v>72</v>
      </c>
      <c r="BH42" s="10">
        <v>113</v>
      </c>
      <c r="BI42" s="10">
        <v>88</v>
      </c>
      <c r="BJ42" s="10">
        <v>109</v>
      </c>
      <c r="BK42" s="10">
        <v>101</v>
      </c>
      <c r="BL42" s="10">
        <v>71</v>
      </c>
      <c r="BM42" s="10">
        <v>103</v>
      </c>
      <c r="BN42" s="10">
        <v>66</v>
      </c>
      <c r="BO42" s="10">
        <v>31</v>
      </c>
      <c r="BP42" s="9">
        <f>(BO42-BN42)/BN42</f>
        <v>-0.53030303030303028</v>
      </c>
    </row>
  </sheetData>
  <sortState xmlns:xlrd2="http://schemas.microsoft.com/office/spreadsheetml/2017/richdata2" ref="A2:BP42">
    <sortCondition descending="1" ref="BO1:BO4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B65D-DF0B-48CD-9370-2698FAEC76E4}">
  <dimension ref="A1:BP492"/>
  <sheetViews>
    <sheetView topLeftCell="A14" workbookViewId="0">
      <selection sqref="A1:BP31"/>
    </sheetView>
  </sheetViews>
  <sheetFormatPr baseColWidth="10" defaultRowHeight="14.5" x14ac:dyDescent="0.35"/>
  <cols>
    <col min="1" max="1" width="13.81640625" style="2" bestFit="1" customWidth="1"/>
    <col min="2" max="49" width="7.453125" style="2" hidden="1" customWidth="1"/>
    <col min="50" max="67" width="7.453125" style="2" customWidth="1"/>
    <col min="68" max="68" width="19.54296875" style="2" customWidth="1"/>
    <col min="69" max="16384" width="10.90625" style="1"/>
  </cols>
  <sheetData>
    <row r="1" spans="1:68" x14ac:dyDescent="0.35">
      <c r="A1" s="14" t="s">
        <v>26983</v>
      </c>
      <c r="B1" s="14" t="s">
        <v>26840</v>
      </c>
      <c r="C1" s="14" t="s">
        <v>26839</v>
      </c>
      <c r="D1" s="14" t="s">
        <v>26838</v>
      </c>
      <c r="E1" s="14" t="s">
        <v>26837</v>
      </c>
      <c r="F1" s="14" t="s">
        <v>26836</v>
      </c>
      <c r="G1" s="14" t="s">
        <v>26835</v>
      </c>
      <c r="H1" s="14" t="s">
        <v>26834</v>
      </c>
      <c r="I1" s="14" t="s">
        <v>26833</v>
      </c>
      <c r="J1" s="14" t="s">
        <v>26832</v>
      </c>
      <c r="K1" s="14" t="s">
        <v>26831</v>
      </c>
      <c r="L1" s="14" t="s">
        <v>26830</v>
      </c>
      <c r="M1" s="14" t="s">
        <v>26829</v>
      </c>
      <c r="N1" s="14" t="s">
        <v>26828</v>
      </c>
      <c r="O1" s="14" t="s">
        <v>26878</v>
      </c>
      <c r="P1" s="14" t="s">
        <v>26877</v>
      </c>
      <c r="Q1" s="14" t="s">
        <v>26876</v>
      </c>
      <c r="R1" s="14" t="s">
        <v>26875</v>
      </c>
      <c r="S1" s="14" t="s">
        <v>26874</v>
      </c>
      <c r="T1" s="14" t="s">
        <v>26873</v>
      </c>
      <c r="U1" s="14" t="s">
        <v>26872</v>
      </c>
      <c r="V1" s="14" t="s">
        <v>26871</v>
      </c>
      <c r="W1" s="14" t="s">
        <v>26870</v>
      </c>
      <c r="X1" s="14" t="s">
        <v>26869</v>
      </c>
      <c r="Y1" s="14" t="s">
        <v>26868</v>
      </c>
      <c r="Z1" s="14" t="s">
        <v>26867</v>
      </c>
      <c r="AA1" s="14" t="s">
        <v>26866</v>
      </c>
      <c r="AB1" s="14" t="s">
        <v>26865</v>
      </c>
      <c r="AC1" s="14" t="s">
        <v>26864</v>
      </c>
      <c r="AD1" s="14" t="s">
        <v>12242</v>
      </c>
      <c r="AE1" s="14" t="s">
        <v>26863</v>
      </c>
      <c r="AF1" s="14" t="s">
        <v>26862</v>
      </c>
      <c r="AG1" s="14" t="s">
        <v>26861</v>
      </c>
      <c r="AH1" s="14" t="s">
        <v>26860</v>
      </c>
      <c r="AI1" s="14" t="s">
        <v>26859</v>
      </c>
      <c r="AJ1" s="14" t="s">
        <v>26858</v>
      </c>
      <c r="AK1" s="14" t="s">
        <v>26857</v>
      </c>
      <c r="AL1" s="14" t="s">
        <v>26856</v>
      </c>
      <c r="AM1" s="14" t="s">
        <v>26855</v>
      </c>
      <c r="AN1" s="14" t="s">
        <v>26854</v>
      </c>
      <c r="AO1" s="14" t="s">
        <v>26853</v>
      </c>
      <c r="AP1" s="14" t="s">
        <v>26852</v>
      </c>
      <c r="AQ1" s="14" t="s">
        <v>26851</v>
      </c>
      <c r="AR1" s="14" t="s">
        <v>26850</v>
      </c>
      <c r="AS1" s="14" t="s">
        <v>26849</v>
      </c>
      <c r="AT1" s="14" t="s">
        <v>26848</v>
      </c>
      <c r="AU1" s="14" t="s">
        <v>26847</v>
      </c>
      <c r="AV1" s="14" t="s">
        <v>26846</v>
      </c>
      <c r="AW1" s="14" t="s">
        <v>26845</v>
      </c>
      <c r="AX1" s="14" t="s">
        <v>26844</v>
      </c>
      <c r="AY1" s="14" t="s">
        <v>26843</v>
      </c>
      <c r="AZ1" s="14" t="s">
        <v>26842</v>
      </c>
      <c r="BA1" s="14" t="s">
        <v>26841</v>
      </c>
      <c r="BB1" s="14" t="s">
        <v>26840</v>
      </c>
      <c r="BC1" s="14" t="s">
        <v>26839</v>
      </c>
      <c r="BD1" s="14" t="s">
        <v>26838</v>
      </c>
      <c r="BE1" s="14" t="s">
        <v>26837</v>
      </c>
      <c r="BF1" s="14" t="s">
        <v>26836</v>
      </c>
      <c r="BG1" s="14" t="s">
        <v>26835</v>
      </c>
      <c r="BH1" s="14" t="s">
        <v>26834</v>
      </c>
      <c r="BI1" s="14" t="s">
        <v>26833</v>
      </c>
      <c r="BJ1" s="14" t="s">
        <v>26832</v>
      </c>
      <c r="BK1" s="14" t="s">
        <v>26831</v>
      </c>
      <c r="BL1" s="14" t="s">
        <v>26830</v>
      </c>
      <c r="BM1" s="14" t="s">
        <v>26829</v>
      </c>
      <c r="BN1" s="14" t="s">
        <v>26828</v>
      </c>
      <c r="BO1" s="14" t="s">
        <v>26878</v>
      </c>
      <c r="BP1" s="14" t="s">
        <v>26993</v>
      </c>
    </row>
    <row r="2" spans="1:68" x14ac:dyDescent="0.35">
      <c r="A2" s="13" t="s">
        <v>3030</v>
      </c>
      <c r="B2" s="13">
        <v>14</v>
      </c>
      <c r="C2" s="13">
        <v>18</v>
      </c>
      <c r="D2" s="13">
        <v>16</v>
      </c>
      <c r="E2" s="13">
        <v>18</v>
      </c>
      <c r="F2" s="13">
        <v>14</v>
      </c>
      <c r="G2" s="13">
        <v>13</v>
      </c>
      <c r="H2" s="13">
        <v>21</v>
      </c>
      <c r="I2" s="13">
        <v>21</v>
      </c>
      <c r="J2" s="13">
        <v>10</v>
      </c>
      <c r="K2" s="13">
        <v>9</v>
      </c>
      <c r="L2" s="13">
        <v>19</v>
      </c>
      <c r="M2" s="13">
        <v>13</v>
      </c>
      <c r="N2" s="13">
        <v>5</v>
      </c>
      <c r="O2" s="13">
        <v>9</v>
      </c>
      <c r="P2" s="13">
        <v>22</v>
      </c>
      <c r="Q2" s="13">
        <v>20</v>
      </c>
      <c r="R2" s="13">
        <v>12</v>
      </c>
      <c r="S2" s="13">
        <v>12</v>
      </c>
      <c r="T2" s="13">
        <v>13</v>
      </c>
      <c r="U2" s="13">
        <v>12</v>
      </c>
      <c r="V2" s="13">
        <v>12</v>
      </c>
      <c r="W2" s="13">
        <v>16</v>
      </c>
      <c r="X2" s="13">
        <v>14</v>
      </c>
      <c r="Y2" s="13">
        <v>12</v>
      </c>
      <c r="Z2" s="13">
        <v>15</v>
      </c>
      <c r="AA2" s="13">
        <v>13</v>
      </c>
      <c r="AB2" s="13">
        <v>15</v>
      </c>
      <c r="AC2" s="13">
        <v>2</v>
      </c>
      <c r="AD2" s="13">
        <v>4</v>
      </c>
      <c r="AE2" s="13">
        <v>17</v>
      </c>
      <c r="AF2" s="13">
        <v>12</v>
      </c>
      <c r="AG2" s="13">
        <v>10</v>
      </c>
      <c r="AH2" s="13">
        <v>24</v>
      </c>
      <c r="AI2" s="13">
        <v>10</v>
      </c>
      <c r="AJ2" s="13">
        <v>16</v>
      </c>
      <c r="AK2" s="13">
        <v>12</v>
      </c>
      <c r="AL2" s="13">
        <v>15</v>
      </c>
      <c r="AM2" s="13">
        <v>1</v>
      </c>
      <c r="AN2" s="13">
        <v>16</v>
      </c>
      <c r="AO2" s="13">
        <v>14</v>
      </c>
      <c r="AP2" s="13">
        <v>16</v>
      </c>
      <c r="AQ2" s="13">
        <v>13</v>
      </c>
      <c r="AR2" s="13">
        <v>13</v>
      </c>
      <c r="AS2" s="13">
        <v>13</v>
      </c>
      <c r="AT2" s="13">
        <v>19</v>
      </c>
      <c r="AU2" s="13">
        <v>15</v>
      </c>
      <c r="AV2" s="13">
        <v>8</v>
      </c>
      <c r="AW2" s="13">
        <v>17</v>
      </c>
      <c r="AX2" s="13">
        <v>11</v>
      </c>
      <c r="AY2" s="13">
        <v>18</v>
      </c>
      <c r="AZ2" s="13">
        <v>17</v>
      </c>
      <c r="BA2" s="13">
        <v>19</v>
      </c>
      <c r="BB2" s="13">
        <v>11</v>
      </c>
      <c r="BC2" s="13">
        <v>7</v>
      </c>
      <c r="BD2" s="13">
        <v>10</v>
      </c>
      <c r="BE2" s="13">
        <v>20</v>
      </c>
      <c r="BF2" s="13">
        <v>13</v>
      </c>
      <c r="BG2" s="13">
        <v>7</v>
      </c>
      <c r="BH2" s="13">
        <v>8</v>
      </c>
      <c r="BI2" s="13">
        <v>15</v>
      </c>
      <c r="BJ2" s="13">
        <v>9</v>
      </c>
      <c r="BK2" s="13">
        <v>11</v>
      </c>
      <c r="BL2" s="13">
        <v>6</v>
      </c>
      <c r="BM2" s="13">
        <v>10</v>
      </c>
      <c r="BN2" s="13">
        <v>5</v>
      </c>
      <c r="BO2" s="13">
        <v>12</v>
      </c>
      <c r="BP2" s="12">
        <f>(BO2-BN2)/BN2</f>
        <v>1.4</v>
      </c>
    </row>
    <row r="3" spans="1:68" x14ac:dyDescent="0.35">
      <c r="A3" s="13" t="s">
        <v>3248</v>
      </c>
      <c r="B3" s="13">
        <v>7</v>
      </c>
      <c r="C3" s="13">
        <v>7</v>
      </c>
      <c r="D3" s="13">
        <v>9</v>
      </c>
      <c r="E3" s="13"/>
      <c r="F3" s="13">
        <v>4</v>
      </c>
      <c r="G3" s="13">
        <v>3</v>
      </c>
      <c r="H3" s="13">
        <v>6</v>
      </c>
      <c r="I3" s="13">
        <v>2</v>
      </c>
      <c r="J3" s="13">
        <v>1</v>
      </c>
      <c r="K3" s="13">
        <v>4</v>
      </c>
      <c r="L3" s="13">
        <v>1</v>
      </c>
      <c r="M3" s="13">
        <v>10</v>
      </c>
      <c r="N3" s="13">
        <v>1</v>
      </c>
      <c r="O3" s="13">
        <v>1</v>
      </c>
      <c r="P3" s="13">
        <v>4</v>
      </c>
      <c r="Q3" s="13">
        <v>2</v>
      </c>
      <c r="R3" s="13">
        <v>1</v>
      </c>
      <c r="S3" s="13">
        <v>2</v>
      </c>
      <c r="T3" s="13">
        <v>1</v>
      </c>
      <c r="U3" s="13">
        <v>1</v>
      </c>
      <c r="V3" s="13"/>
      <c r="W3" s="13">
        <v>1</v>
      </c>
      <c r="X3" s="13"/>
      <c r="Y3" s="13">
        <v>8</v>
      </c>
      <c r="Z3" s="13">
        <v>7</v>
      </c>
      <c r="AA3" s="13">
        <v>3</v>
      </c>
      <c r="AB3" s="13">
        <v>7</v>
      </c>
      <c r="AC3" s="13">
        <v>12</v>
      </c>
      <c r="AD3" s="13">
        <v>11</v>
      </c>
      <c r="AE3" s="13">
        <v>4</v>
      </c>
      <c r="AF3" s="13"/>
      <c r="AG3" s="13"/>
      <c r="AH3" s="13">
        <v>1</v>
      </c>
      <c r="AI3" s="13">
        <v>2</v>
      </c>
      <c r="AJ3" s="13">
        <v>4</v>
      </c>
      <c r="AK3" s="13">
        <v>2</v>
      </c>
      <c r="AL3" s="13">
        <v>2</v>
      </c>
      <c r="AM3" s="13">
        <v>1</v>
      </c>
      <c r="AN3" s="13">
        <v>1</v>
      </c>
      <c r="AO3" s="13">
        <v>3</v>
      </c>
      <c r="AP3" s="13"/>
      <c r="AQ3" s="13">
        <v>8</v>
      </c>
      <c r="AR3" s="13">
        <v>1</v>
      </c>
      <c r="AS3" s="13">
        <v>1</v>
      </c>
      <c r="AT3" s="13">
        <v>1</v>
      </c>
      <c r="AU3" s="13"/>
      <c r="AV3" s="13">
        <v>1</v>
      </c>
      <c r="AW3" s="13">
        <v>1</v>
      </c>
      <c r="AX3" s="13">
        <v>5</v>
      </c>
      <c r="AY3" s="13">
        <v>2</v>
      </c>
      <c r="AZ3" s="13">
        <v>1</v>
      </c>
      <c r="BA3" s="13">
        <v>1</v>
      </c>
      <c r="BB3" s="13">
        <v>7</v>
      </c>
      <c r="BC3" s="13">
        <v>7</v>
      </c>
      <c r="BD3" s="13">
        <v>5</v>
      </c>
      <c r="BE3" s="13">
        <v>3</v>
      </c>
      <c r="BF3" s="13">
        <v>3</v>
      </c>
      <c r="BG3" s="13">
        <v>2</v>
      </c>
      <c r="BH3" s="13">
        <v>3</v>
      </c>
      <c r="BI3" s="13">
        <v>4</v>
      </c>
      <c r="BJ3" s="13">
        <v>6</v>
      </c>
      <c r="BK3" s="13">
        <v>6</v>
      </c>
      <c r="BL3" s="13">
        <v>4</v>
      </c>
      <c r="BM3" s="13">
        <v>9</v>
      </c>
      <c r="BN3" s="13">
        <v>8</v>
      </c>
      <c r="BO3" s="13">
        <v>5</v>
      </c>
      <c r="BP3" s="12">
        <f>(BO3-BN3)/BN3</f>
        <v>-0.375</v>
      </c>
    </row>
    <row r="4" spans="1:68" x14ac:dyDescent="0.35">
      <c r="A4" s="13" t="s">
        <v>8575</v>
      </c>
      <c r="B4" s="13">
        <v>4</v>
      </c>
      <c r="C4" s="13"/>
      <c r="D4" s="13">
        <v>2</v>
      </c>
      <c r="E4" s="13"/>
      <c r="F4" s="13">
        <v>3</v>
      </c>
      <c r="G4" s="13">
        <v>7</v>
      </c>
      <c r="H4" s="13">
        <v>1</v>
      </c>
      <c r="I4" s="13">
        <v>4</v>
      </c>
      <c r="J4" s="13"/>
      <c r="K4" s="13">
        <v>1</v>
      </c>
      <c r="L4" s="13">
        <v>3</v>
      </c>
      <c r="M4" s="13">
        <v>3</v>
      </c>
      <c r="N4" s="13"/>
      <c r="O4" s="13">
        <v>2</v>
      </c>
      <c r="P4" s="13">
        <v>5</v>
      </c>
      <c r="Q4" s="13">
        <v>4</v>
      </c>
      <c r="R4" s="13">
        <v>3</v>
      </c>
      <c r="S4" s="13">
        <v>3</v>
      </c>
      <c r="T4" s="13">
        <v>5</v>
      </c>
      <c r="U4" s="13">
        <v>1</v>
      </c>
      <c r="V4" s="13">
        <v>2</v>
      </c>
      <c r="W4" s="13"/>
      <c r="X4" s="13">
        <v>5</v>
      </c>
      <c r="Y4" s="13">
        <v>4</v>
      </c>
      <c r="Z4" s="13">
        <v>4</v>
      </c>
      <c r="AA4" s="13">
        <v>2</v>
      </c>
      <c r="AB4" s="13">
        <v>3</v>
      </c>
      <c r="AC4" s="13">
        <v>1</v>
      </c>
      <c r="AD4" s="13"/>
      <c r="AE4" s="13">
        <v>1</v>
      </c>
      <c r="AF4" s="13">
        <v>1</v>
      </c>
      <c r="AG4" s="13">
        <v>4</v>
      </c>
      <c r="AH4" s="13">
        <v>7</v>
      </c>
      <c r="AI4" s="13">
        <v>1</v>
      </c>
      <c r="AJ4" s="13">
        <v>5</v>
      </c>
      <c r="AK4" s="13">
        <v>1</v>
      </c>
      <c r="AL4" s="13">
        <v>1</v>
      </c>
      <c r="AM4" s="13">
        <v>1</v>
      </c>
      <c r="AN4" s="13">
        <v>3</v>
      </c>
      <c r="AO4" s="13">
        <v>1</v>
      </c>
      <c r="AP4" s="13"/>
      <c r="AQ4" s="13">
        <v>2</v>
      </c>
      <c r="AR4" s="13">
        <v>3</v>
      </c>
      <c r="AS4" s="13">
        <v>5</v>
      </c>
      <c r="AT4" s="13">
        <v>5</v>
      </c>
      <c r="AU4" s="13">
        <v>1</v>
      </c>
      <c r="AV4" s="13">
        <v>1</v>
      </c>
      <c r="AW4" s="13">
        <v>2</v>
      </c>
      <c r="AX4" s="13"/>
      <c r="AY4" s="13"/>
      <c r="AZ4" s="13"/>
      <c r="BA4" s="13">
        <v>2</v>
      </c>
      <c r="BB4" s="13">
        <v>3</v>
      </c>
      <c r="BC4" s="13"/>
      <c r="BD4" s="13">
        <v>3</v>
      </c>
      <c r="BE4" s="13"/>
      <c r="BF4" s="13">
        <v>2</v>
      </c>
      <c r="BG4" s="13">
        <v>1</v>
      </c>
      <c r="BH4" s="13">
        <v>3</v>
      </c>
      <c r="BI4" s="13">
        <v>6</v>
      </c>
      <c r="BJ4" s="13">
        <v>10</v>
      </c>
      <c r="BK4" s="13">
        <v>3</v>
      </c>
      <c r="BL4" s="13">
        <v>5</v>
      </c>
      <c r="BM4" s="13">
        <v>6</v>
      </c>
      <c r="BN4" s="13">
        <v>7</v>
      </c>
      <c r="BO4" s="13">
        <v>5</v>
      </c>
      <c r="BP4" s="12">
        <f>(BO4-BN4)/BN4</f>
        <v>-0.2857142857142857</v>
      </c>
    </row>
    <row r="5" spans="1:68" x14ac:dyDescent="0.35">
      <c r="A5" s="13" t="s">
        <v>2297</v>
      </c>
      <c r="B5" s="13">
        <v>13</v>
      </c>
      <c r="C5" s="13">
        <v>7</v>
      </c>
      <c r="D5" s="13">
        <v>15</v>
      </c>
      <c r="E5" s="13">
        <v>15</v>
      </c>
      <c r="F5" s="13">
        <v>5</v>
      </c>
      <c r="G5" s="13">
        <v>6</v>
      </c>
      <c r="H5" s="13">
        <v>7</v>
      </c>
      <c r="I5" s="13">
        <v>3</v>
      </c>
      <c r="J5" s="13">
        <v>7</v>
      </c>
      <c r="K5" s="13">
        <v>8</v>
      </c>
      <c r="L5" s="13">
        <v>9</v>
      </c>
      <c r="M5" s="13">
        <v>3</v>
      </c>
      <c r="N5" s="13">
        <v>4</v>
      </c>
      <c r="O5" s="13">
        <v>7</v>
      </c>
      <c r="P5" s="13">
        <v>12</v>
      </c>
      <c r="Q5" s="13">
        <v>6</v>
      </c>
      <c r="R5" s="13">
        <v>8</v>
      </c>
      <c r="S5" s="13">
        <v>9</v>
      </c>
      <c r="T5" s="13">
        <v>8</v>
      </c>
      <c r="U5" s="13">
        <v>4</v>
      </c>
      <c r="V5" s="13">
        <v>12</v>
      </c>
      <c r="W5" s="13">
        <v>4</v>
      </c>
      <c r="X5" s="13">
        <v>8</v>
      </c>
      <c r="Y5" s="13">
        <v>7</v>
      </c>
      <c r="Z5" s="13">
        <v>8</v>
      </c>
      <c r="AA5" s="13">
        <v>6</v>
      </c>
      <c r="AB5" s="13">
        <v>3</v>
      </c>
      <c r="AC5" s="13">
        <v>3</v>
      </c>
      <c r="AD5" s="13">
        <v>7</v>
      </c>
      <c r="AE5" s="13">
        <v>11</v>
      </c>
      <c r="AF5" s="13">
        <v>3</v>
      </c>
      <c r="AG5" s="13">
        <v>8</v>
      </c>
      <c r="AH5" s="13">
        <v>8</v>
      </c>
      <c r="AI5" s="13">
        <v>2</v>
      </c>
      <c r="AJ5" s="13">
        <v>3</v>
      </c>
      <c r="AK5" s="13">
        <v>4</v>
      </c>
      <c r="AL5" s="13">
        <v>9</v>
      </c>
      <c r="AM5" s="13">
        <v>3</v>
      </c>
      <c r="AN5" s="13">
        <v>5</v>
      </c>
      <c r="AO5" s="13">
        <v>14</v>
      </c>
      <c r="AP5" s="13">
        <v>12</v>
      </c>
      <c r="AQ5" s="13">
        <v>11</v>
      </c>
      <c r="AR5" s="13">
        <v>7</v>
      </c>
      <c r="AS5" s="13">
        <v>6</v>
      </c>
      <c r="AT5" s="13">
        <v>3</v>
      </c>
      <c r="AU5" s="13">
        <v>5</v>
      </c>
      <c r="AV5" s="13">
        <v>6</v>
      </c>
      <c r="AW5" s="13">
        <v>4</v>
      </c>
      <c r="AX5" s="13">
        <v>8</v>
      </c>
      <c r="AY5" s="13">
        <v>5</v>
      </c>
      <c r="AZ5" s="13">
        <v>12</v>
      </c>
      <c r="BA5" s="13">
        <v>10</v>
      </c>
      <c r="BB5" s="13">
        <v>12</v>
      </c>
      <c r="BC5" s="13">
        <v>7</v>
      </c>
      <c r="BD5" s="13">
        <v>2</v>
      </c>
      <c r="BE5" s="13">
        <v>9</v>
      </c>
      <c r="BF5" s="13">
        <v>6</v>
      </c>
      <c r="BG5" s="13">
        <v>4</v>
      </c>
      <c r="BH5" s="13">
        <v>5</v>
      </c>
      <c r="BI5" s="13">
        <v>8</v>
      </c>
      <c r="BJ5" s="13">
        <v>8</v>
      </c>
      <c r="BK5" s="13">
        <v>8</v>
      </c>
      <c r="BL5" s="13">
        <v>5</v>
      </c>
      <c r="BM5" s="13">
        <v>2</v>
      </c>
      <c r="BN5" s="13">
        <v>6</v>
      </c>
      <c r="BO5" s="13">
        <v>5</v>
      </c>
      <c r="BP5" s="12">
        <f>(BO5-BN5)/BN5</f>
        <v>-0.16666666666666666</v>
      </c>
    </row>
    <row r="6" spans="1:68" x14ac:dyDescent="0.35">
      <c r="A6" s="13" t="s">
        <v>5078</v>
      </c>
      <c r="B6" s="13">
        <v>6</v>
      </c>
      <c r="C6" s="13">
        <v>4</v>
      </c>
      <c r="D6" s="13">
        <v>7</v>
      </c>
      <c r="E6" s="13">
        <v>3</v>
      </c>
      <c r="F6" s="13">
        <v>3</v>
      </c>
      <c r="G6" s="13">
        <v>7</v>
      </c>
      <c r="H6" s="13">
        <v>9</v>
      </c>
      <c r="I6" s="13">
        <v>6</v>
      </c>
      <c r="J6" s="13">
        <v>7</v>
      </c>
      <c r="K6" s="13">
        <v>6</v>
      </c>
      <c r="L6" s="13">
        <v>11</v>
      </c>
      <c r="M6" s="13">
        <v>4</v>
      </c>
      <c r="N6" s="13">
        <v>2</v>
      </c>
      <c r="O6" s="13">
        <v>4</v>
      </c>
      <c r="P6" s="13">
        <v>5</v>
      </c>
      <c r="Q6" s="13">
        <v>2</v>
      </c>
      <c r="R6" s="13">
        <v>6</v>
      </c>
      <c r="S6" s="13">
        <v>8</v>
      </c>
      <c r="T6" s="13">
        <v>6</v>
      </c>
      <c r="U6" s="13">
        <v>4</v>
      </c>
      <c r="V6" s="13">
        <v>6</v>
      </c>
      <c r="W6" s="13">
        <v>3</v>
      </c>
      <c r="X6" s="13">
        <v>10</v>
      </c>
      <c r="Y6" s="13">
        <v>12</v>
      </c>
      <c r="Z6" s="13">
        <v>6</v>
      </c>
      <c r="AA6" s="13">
        <v>9</v>
      </c>
      <c r="AB6" s="13">
        <v>4</v>
      </c>
      <c r="AC6" s="13">
        <v>5</v>
      </c>
      <c r="AD6" s="13">
        <v>8</v>
      </c>
      <c r="AE6" s="13">
        <v>1</v>
      </c>
      <c r="AF6" s="13">
        <v>5</v>
      </c>
      <c r="AG6" s="13">
        <v>3</v>
      </c>
      <c r="AH6" s="13">
        <v>9</v>
      </c>
      <c r="AI6" s="13">
        <v>3</v>
      </c>
      <c r="AJ6" s="13">
        <v>8</v>
      </c>
      <c r="AK6" s="13">
        <v>4</v>
      </c>
      <c r="AL6" s="13">
        <v>4</v>
      </c>
      <c r="AM6" s="13">
        <v>3</v>
      </c>
      <c r="AN6" s="13">
        <v>7</v>
      </c>
      <c r="AO6" s="13">
        <v>8</v>
      </c>
      <c r="AP6" s="13">
        <v>7</v>
      </c>
      <c r="AQ6" s="13">
        <v>9</v>
      </c>
      <c r="AR6" s="13">
        <v>14</v>
      </c>
      <c r="AS6" s="13">
        <v>5</v>
      </c>
      <c r="AT6" s="13">
        <v>9</v>
      </c>
      <c r="AU6" s="13">
        <v>5</v>
      </c>
      <c r="AV6" s="13">
        <v>7</v>
      </c>
      <c r="AW6" s="13">
        <v>22</v>
      </c>
      <c r="AX6" s="13">
        <v>9</v>
      </c>
      <c r="AY6" s="13">
        <v>7</v>
      </c>
      <c r="AZ6" s="13">
        <v>10</v>
      </c>
      <c r="BA6" s="13">
        <v>9</v>
      </c>
      <c r="BB6" s="13">
        <v>7</v>
      </c>
      <c r="BC6" s="13">
        <v>6</v>
      </c>
      <c r="BD6" s="13">
        <v>10</v>
      </c>
      <c r="BE6" s="13">
        <v>11</v>
      </c>
      <c r="BF6" s="13">
        <v>4</v>
      </c>
      <c r="BG6" s="13">
        <v>4</v>
      </c>
      <c r="BH6" s="13">
        <v>3</v>
      </c>
      <c r="BI6" s="13">
        <v>11</v>
      </c>
      <c r="BJ6" s="13">
        <v>5</v>
      </c>
      <c r="BK6" s="13">
        <v>12</v>
      </c>
      <c r="BL6" s="13">
        <v>7</v>
      </c>
      <c r="BM6" s="13">
        <v>10</v>
      </c>
      <c r="BN6" s="13">
        <v>2</v>
      </c>
      <c r="BO6" s="13">
        <v>5</v>
      </c>
      <c r="BP6" s="12">
        <f>(BO6-BN6)/BN6</f>
        <v>1.5</v>
      </c>
    </row>
    <row r="7" spans="1:68" x14ac:dyDescent="0.35">
      <c r="A7" s="13" t="s">
        <v>1804</v>
      </c>
      <c r="B7" s="13"/>
      <c r="C7" s="13"/>
      <c r="D7" s="13"/>
      <c r="E7" s="13">
        <v>1</v>
      </c>
      <c r="F7" s="13"/>
      <c r="G7" s="13">
        <v>1</v>
      </c>
      <c r="H7" s="13">
        <v>3</v>
      </c>
      <c r="I7" s="13"/>
      <c r="J7" s="13"/>
      <c r="K7" s="13"/>
      <c r="L7" s="13">
        <v>1</v>
      </c>
      <c r="M7" s="13">
        <v>1</v>
      </c>
      <c r="N7" s="13"/>
      <c r="O7" s="13"/>
      <c r="P7" s="13">
        <v>1</v>
      </c>
      <c r="Q7" s="13"/>
      <c r="R7" s="13"/>
      <c r="S7" s="13"/>
      <c r="T7" s="13">
        <v>1</v>
      </c>
      <c r="U7" s="13"/>
      <c r="V7" s="13">
        <v>1</v>
      </c>
      <c r="W7" s="13"/>
      <c r="X7" s="13">
        <v>1</v>
      </c>
      <c r="Y7" s="13">
        <v>1</v>
      </c>
      <c r="Z7" s="13"/>
      <c r="AA7" s="13"/>
      <c r="AB7" s="13"/>
      <c r="AC7" s="13">
        <v>1</v>
      </c>
      <c r="AD7" s="13"/>
      <c r="AE7" s="13">
        <v>1</v>
      </c>
      <c r="AF7" s="13">
        <v>1</v>
      </c>
      <c r="AG7" s="13">
        <v>1</v>
      </c>
      <c r="AH7" s="13">
        <v>2</v>
      </c>
      <c r="AI7" s="13">
        <v>1</v>
      </c>
      <c r="AJ7" s="13">
        <v>2</v>
      </c>
      <c r="AK7" s="13">
        <v>1</v>
      </c>
      <c r="AL7" s="13"/>
      <c r="AM7" s="13"/>
      <c r="AN7" s="13">
        <v>2</v>
      </c>
      <c r="AO7" s="13"/>
      <c r="AP7" s="13"/>
      <c r="AQ7" s="13">
        <v>1</v>
      </c>
      <c r="AR7" s="13"/>
      <c r="AS7" s="13"/>
      <c r="AT7" s="13">
        <v>1</v>
      </c>
      <c r="AU7" s="13">
        <v>2</v>
      </c>
      <c r="AV7" s="13">
        <v>1</v>
      </c>
      <c r="AW7" s="13"/>
      <c r="AX7" s="13">
        <v>1</v>
      </c>
      <c r="AY7" s="13"/>
      <c r="AZ7" s="13"/>
      <c r="BA7" s="13">
        <v>1</v>
      </c>
      <c r="BB7" s="13"/>
      <c r="BC7" s="13"/>
      <c r="BD7" s="13">
        <v>3</v>
      </c>
      <c r="BE7" s="13"/>
      <c r="BF7" s="13">
        <v>1</v>
      </c>
      <c r="BG7" s="13"/>
      <c r="BH7" s="13">
        <v>1</v>
      </c>
      <c r="BI7" s="13">
        <v>5</v>
      </c>
      <c r="BJ7" s="13">
        <v>4</v>
      </c>
      <c r="BK7" s="13">
        <v>4</v>
      </c>
      <c r="BL7" s="13"/>
      <c r="BM7" s="13">
        <v>1</v>
      </c>
      <c r="BN7" s="13">
        <v>2</v>
      </c>
      <c r="BO7" s="13">
        <v>5</v>
      </c>
      <c r="BP7" s="12">
        <f>(BO7-BN7)/BN7</f>
        <v>1.5</v>
      </c>
    </row>
    <row r="8" spans="1:68" x14ac:dyDescent="0.35">
      <c r="A8" s="13" t="s">
        <v>7398</v>
      </c>
      <c r="B8" s="13">
        <v>2</v>
      </c>
      <c r="C8" s="13">
        <v>6</v>
      </c>
      <c r="D8" s="13">
        <v>1</v>
      </c>
      <c r="E8" s="13"/>
      <c r="F8" s="13"/>
      <c r="G8" s="13">
        <v>1</v>
      </c>
      <c r="H8" s="13">
        <v>1</v>
      </c>
      <c r="I8" s="13"/>
      <c r="J8" s="13"/>
      <c r="K8" s="13"/>
      <c r="L8" s="13"/>
      <c r="M8" s="13">
        <v>1</v>
      </c>
      <c r="N8" s="13"/>
      <c r="O8" s="13">
        <v>1</v>
      </c>
      <c r="P8" s="13">
        <v>3</v>
      </c>
      <c r="Q8" s="13">
        <v>5</v>
      </c>
      <c r="R8" s="13"/>
      <c r="S8" s="13"/>
      <c r="T8" s="13">
        <v>1</v>
      </c>
      <c r="U8" s="13"/>
      <c r="V8" s="13">
        <v>2</v>
      </c>
      <c r="W8" s="13">
        <v>1</v>
      </c>
      <c r="X8" s="13"/>
      <c r="Y8" s="13">
        <v>1</v>
      </c>
      <c r="Z8" s="13">
        <v>2</v>
      </c>
      <c r="AA8" s="13">
        <v>2</v>
      </c>
      <c r="AB8" s="13">
        <v>1</v>
      </c>
      <c r="AC8" s="13"/>
      <c r="AD8" s="13"/>
      <c r="AE8" s="13">
        <v>4</v>
      </c>
      <c r="AF8" s="13"/>
      <c r="AG8" s="13">
        <v>1</v>
      </c>
      <c r="AH8" s="13">
        <v>2</v>
      </c>
      <c r="AI8" s="13">
        <v>1</v>
      </c>
      <c r="AJ8" s="13">
        <v>1</v>
      </c>
      <c r="AK8" s="13">
        <v>1</v>
      </c>
      <c r="AL8" s="13">
        <v>2</v>
      </c>
      <c r="AM8" s="13">
        <v>1</v>
      </c>
      <c r="AN8" s="13">
        <v>2</v>
      </c>
      <c r="AO8" s="13">
        <v>1</v>
      </c>
      <c r="AP8" s="13"/>
      <c r="AQ8" s="13">
        <v>2</v>
      </c>
      <c r="AR8" s="13">
        <v>1</v>
      </c>
      <c r="AS8" s="13">
        <v>6</v>
      </c>
      <c r="AT8" s="13">
        <v>1</v>
      </c>
      <c r="AU8" s="13">
        <v>3</v>
      </c>
      <c r="AV8" s="13">
        <v>2</v>
      </c>
      <c r="AW8" s="13"/>
      <c r="AX8" s="13">
        <v>2</v>
      </c>
      <c r="AY8" s="13">
        <v>1</v>
      </c>
      <c r="AZ8" s="13">
        <v>1</v>
      </c>
      <c r="BA8" s="13">
        <v>1</v>
      </c>
      <c r="BB8" s="13"/>
      <c r="BC8" s="13">
        <v>2</v>
      </c>
      <c r="BD8" s="13">
        <v>2</v>
      </c>
      <c r="BE8" s="13">
        <v>4</v>
      </c>
      <c r="BF8" s="13">
        <v>2</v>
      </c>
      <c r="BG8" s="13">
        <v>4</v>
      </c>
      <c r="BH8" s="13"/>
      <c r="BI8" s="13">
        <v>3</v>
      </c>
      <c r="BJ8" s="13">
        <v>3</v>
      </c>
      <c r="BK8" s="13">
        <v>5</v>
      </c>
      <c r="BL8" s="13">
        <v>4</v>
      </c>
      <c r="BM8" s="13"/>
      <c r="BN8" s="13">
        <v>2</v>
      </c>
      <c r="BO8" s="13">
        <v>5</v>
      </c>
      <c r="BP8" s="12">
        <f>(BO8-BN8)/BN8</f>
        <v>1.5</v>
      </c>
    </row>
    <row r="9" spans="1:68" x14ac:dyDescent="0.35">
      <c r="A9" s="13" t="s">
        <v>2350</v>
      </c>
      <c r="B9" s="13">
        <v>2</v>
      </c>
      <c r="C9" s="13">
        <v>1</v>
      </c>
      <c r="D9" s="13">
        <v>1</v>
      </c>
      <c r="E9" s="13">
        <v>3</v>
      </c>
      <c r="F9" s="13">
        <v>1</v>
      </c>
      <c r="G9" s="13">
        <v>2</v>
      </c>
      <c r="H9" s="13"/>
      <c r="I9" s="13">
        <v>2</v>
      </c>
      <c r="J9" s="13"/>
      <c r="K9" s="13">
        <v>2</v>
      </c>
      <c r="L9" s="13"/>
      <c r="M9" s="13">
        <v>1</v>
      </c>
      <c r="N9" s="13">
        <v>1</v>
      </c>
      <c r="O9" s="13">
        <v>4</v>
      </c>
      <c r="P9" s="13"/>
      <c r="Q9" s="13">
        <v>2</v>
      </c>
      <c r="R9" s="13">
        <v>2</v>
      </c>
      <c r="S9" s="13">
        <v>2</v>
      </c>
      <c r="T9" s="13">
        <v>2</v>
      </c>
      <c r="U9" s="13">
        <v>1</v>
      </c>
      <c r="V9" s="13">
        <v>2</v>
      </c>
      <c r="W9" s="13"/>
      <c r="X9" s="13"/>
      <c r="Y9" s="13">
        <v>3</v>
      </c>
      <c r="Z9" s="13"/>
      <c r="AA9" s="13"/>
      <c r="AB9" s="13">
        <v>1</v>
      </c>
      <c r="AC9" s="13">
        <v>4</v>
      </c>
      <c r="AD9" s="13">
        <v>4</v>
      </c>
      <c r="AE9" s="13"/>
      <c r="AF9" s="13">
        <v>3</v>
      </c>
      <c r="AG9" s="13">
        <v>1</v>
      </c>
      <c r="AH9" s="13">
        <v>4</v>
      </c>
      <c r="AI9" s="13">
        <v>2</v>
      </c>
      <c r="AJ9" s="13">
        <v>4</v>
      </c>
      <c r="AK9" s="13">
        <v>1</v>
      </c>
      <c r="AL9" s="13">
        <v>4</v>
      </c>
      <c r="AM9" s="13">
        <v>2</v>
      </c>
      <c r="AN9" s="13">
        <v>3</v>
      </c>
      <c r="AO9" s="13">
        <v>7</v>
      </c>
      <c r="AP9" s="13">
        <v>2</v>
      </c>
      <c r="AQ9" s="13">
        <v>4</v>
      </c>
      <c r="AR9" s="13"/>
      <c r="AS9" s="13">
        <v>1</v>
      </c>
      <c r="AT9" s="13">
        <v>1</v>
      </c>
      <c r="AU9" s="13">
        <v>1</v>
      </c>
      <c r="AV9" s="13">
        <v>1</v>
      </c>
      <c r="AW9" s="13"/>
      <c r="AX9" s="13">
        <v>2</v>
      </c>
      <c r="AY9" s="13"/>
      <c r="AZ9" s="13">
        <v>2</v>
      </c>
      <c r="BA9" s="13">
        <v>1</v>
      </c>
      <c r="BB9" s="13">
        <v>1</v>
      </c>
      <c r="BC9" s="13">
        <v>4</v>
      </c>
      <c r="BD9" s="13">
        <v>1</v>
      </c>
      <c r="BE9" s="13"/>
      <c r="BF9" s="13">
        <v>1</v>
      </c>
      <c r="BG9" s="13">
        <v>3</v>
      </c>
      <c r="BH9" s="13">
        <v>3</v>
      </c>
      <c r="BI9" s="13">
        <v>2</v>
      </c>
      <c r="BJ9" s="13">
        <v>1</v>
      </c>
      <c r="BK9" s="13"/>
      <c r="BL9" s="13">
        <v>1</v>
      </c>
      <c r="BM9" s="13">
        <v>4</v>
      </c>
      <c r="BN9" s="13">
        <v>3</v>
      </c>
      <c r="BO9" s="13">
        <v>4</v>
      </c>
      <c r="BP9" s="12">
        <f>(BO9-BN9)/BN9</f>
        <v>0.33333333333333331</v>
      </c>
    </row>
    <row r="10" spans="1:68" x14ac:dyDescent="0.35">
      <c r="A10" s="13" t="s">
        <v>4515</v>
      </c>
      <c r="B10" s="13"/>
      <c r="C10" s="13">
        <v>3</v>
      </c>
      <c r="D10" s="13">
        <v>2</v>
      </c>
      <c r="E10" s="13">
        <v>5</v>
      </c>
      <c r="F10" s="13">
        <v>3</v>
      </c>
      <c r="G10" s="13">
        <v>5</v>
      </c>
      <c r="H10" s="13">
        <v>5</v>
      </c>
      <c r="I10" s="13"/>
      <c r="J10" s="13">
        <v>1</v>
      </c>
      <c r="K10" s="13">
        <v>5</v>
      </c>
      <c r="L10" s="13">
        <v>7</v>
      </c>
      <c r="M10" s="13">
        <v>1</v>
      </c>
      <c r="N10" s="13"/>
      <c r="O10" s="13">
        <v>2</v>
      </c>
      <c r="P10" s="13">
        <v>5</v>
      </c>
      <c r="Q10" s="13">
        <v>2</v>
      </c>
      <c r="R10" s="13">
        <v>1</v>
      </c>
      <c r="S10" s="13">
        <v>8</v>
      </c>
      <c r="T10" s="13">
        <v>1</v>
      </c>
      <c r="U10" s="13">
        <v>2</v>
      </c>
      <c r="V10" s="13">
        <v>3</v>
      </c>
      <c r="W10" s="13"/>
      <c r="X10" s="13">
        <v>4</v>
      </c>
      <c r="Y10" s="13">
        <v>3</v>
      </c>
      <c r="Z10" s="13">
        <v>1</v>
      </c>
      <c r="AA10" s="13"/>
      <c r="AB10" s="13">
        <v>2</v>
      </c>
      <c r="AC10" s="13"/>
      <c r="AD10" s="13"/>
      <c r="AE10" s="13">
        <v>6</v>
      </c>
      <c r="AF10" s="13">
        <v>3</v>
      </c>
      <c r="AG10" s="13">
        <v>2</v>
      </c>
      <c r="AH10" s="13">
        <v>2</v>
      </c>
      <c r="AI10" s="13"/>
      <c r="AJ10" s="13">
        <v>3</v>
      </c>
      <c r="AK10" s="13">
        <v>1</v>
      </c>
      <c r="AL10" s="13">
        <v>2</v>
      </c>
      <c r="AM10" s="13"/>
      <c r="AN10" s="13"/>
      <c r="AO10" s="13"/>
      <c r="AP10" s="13">
        <v>2</v>
      </c>
      <c r="AQ10" s="13">
        <v>4</v>
      </c>
      <c r="AR10" s="13">
        <v>2</v>
      </c>
      <c r="AS10" s="13">
        <v>1</v>
      </c>
      <c r="AT10" s="13">
        <v>2</v>
      </c>
      <c r="AU10" s="13">
        <v>2</v>
      </c>
      <c r="AV10" s="13">
        <v>1</v>
      </c>
      <c r="AW10" s="13">
        <v>3</v>
      </c>
      <c r="AX10" s="13"/>
      <c r="AY10" s="13">
        <v>1</v>
      </c>
      <c r="AZ10" s="13">
        <v>3</v>
      </c>
      <c r="BA10" s="13">
        <v>1</v>
      </c>
      <c r="BB10" s="13">
        <v>1</v>
      </c>
      <c r="BC10" s="13">
        <v>1</v>
      </c>
      <c r="BD10" s="13">
        <v>2</v>
      </c>
      <c r="BE10" s="13">
        <v>2</v>
      </c>
      <c r="BF10" s="13">
        <v>2</v>
      </c>
      <c r="BG10" s="13">
        <v>3</v>
      </c>
      <c r="BH10" s="13"/>
      <c r="BI10" s="13">
        <v>4</v>
      </c>
      <c r="BJ10" s="13"/>
      <c r="BK10" s="13">
        <v>2</v>
      </c>
      <c r="BL10" s="13">
        <v>2</v>
      </c>
      <c r="BM10" s="13">
        <v>3</v>
      </c>
      <c r="BN10" s="13">
        <v>3</v>
      </c>
      <c r="BO10" s="13">
        <v>4</v>
      </c>
      <c r="BP10" s="12">
        <f>(BO10-BN10)/BN10</f>
        <v>0.33333333333333331</v>
      </c>
    </row>
    <row r="11" spans="1:68" x14ac:dyDescent="0.35">
      <c r="A11" s="13" t="s">
        <v>9441</v>
      </c>
      <c r="B11" s="13"/>
      <c r="C11" s="13"/>
      <c r="D11" s="13"/>
      <c r="E11" s="13">
        <v>1</v>
      </c>
      <c r="F11" s="13">
        <v>3</v>
      </c>
      <c r="G11" s="13">
        <v>1</v>
      </c>
      <c r="H11" s="13">
        <v>1</v>
      </c>
      <c r="I11" s="13">
        <v>4</v>
      </c>
      <c r="J11" s="13">
        <v>4</v>
      </c>
      <c r="K11" s="13">
        <v>2</v>
      </c>
      <c r="L11" s="13">
        <v>3</v>
      </c>
      <c r="M11" s="13"/>
      <c r="N11" s="13">
        <v>1</v>
      </c>
      <c r="O11" s="13"/>
      <c r="P11" s="13">
        <v>3</v>
      </c>
      <c r="Q11" s="13"/>
      <c r="R11" s="13">
        <v>1</v>
      </c>
      <c r="S11" s="13">
        <v>5</v>
      </c>
      <c r="T11" s="13"/>
      <c r="U11" s="13">
        <v>2</v>
      </c>
      <c r="V11" s="13">
        <v>1</v>
      </c>
      <c r="W11" s="13"/>
      <c r="X11" s="13"/>
      <c r="Y11" s="13">
        <v>1</v>
      </c>
      <c r="Z11" s="13">
        <v>1</v>
      </c>
      <c r="AA11" s="13">
        <v>2</v>
      </c>
      <c r="AB11" s="13">
        <v>4</v>
      </c>
      <c r="AC11" s="13"/>
      <c r="AD11" s="13">
        <v>3</v>
      </c>
      <c r="AE11" s="13">
        <v>2</v>
      </c>
      <c r="AF11" s="13"/>
      <c r="AG11" s="13">
        <v>1</v>
      </c>
      <c r="AH11" s="13">
        <v>1</v>
      </c>
      <c r="AI11" s="13">
        <v>1</v>
      </c>
      <c r="AJ11" s="13">
        <v>1</v>
      </c>
      <c r="AK11" s="13">
        <v>1</v>
      </c>
      <c r="AL11" s="13">
        <v>2</v>
      </c>
      <c r="AM11" s="13"/>
      <c r="AN11" s="13"/>
      <c r="AO11" s="13">
        <v>2</v>
      </c>
      <c r="AP11" s="13"/>
      <c r="AQ11" s="13">
        <v>1</v>
      </c>
      <c r="AR11" s="13">
        <v>1</v>
      </c>
      <c r="AS11" s="13">
        <v>1</v>
      </c>
      <c r="AT11" s="13">
        <v>1</v>
      </c>
      <c r="AU11" s="13"/>
      <c r="AV11" s="13"/>
      <c r="AW11" s="13"/>
      <c r="AX11" s="13"/>
      <c r="AY11" s="13"/>
      <c r="AZ11" s="13"/>
      <c r="BA11" s="13"/>
      <c r="BB11" s="13"/>
      <c r="BC11" s="13">
        <v>6</v>
      </c>
      <c r="BD11" s="13">
        <v>2</v>
      </c>
      <c r="BE11" s="13"/>
      <c r="BF11" s="13">
        <v>3</v>
      </c>
      <c r="BG11" s="13">
        <v>1</v>
      </c>
      <c r="BH11" s="13">
        <v>1</v>
      </c>
      <c r="BI11" s="13"/>
      <c r="BJ11" s="13">
        <v>1</v>
      </c>
      <c r="BK11" s="13"/>
      <c r="BL11" s="13"/>
      <c r="BM11" s="13">
        <v>1</v>
      </c>
      <c r="BN11" s="13">
        <v>3</v>
      </c>
      <c r="BO11" s="13">
        <v>4</v>
      </c>
      <c r="BP11" s="12">
        <f>(BO11-BN11)/BN11</f>
        <v>0.33333333333333331</v>
      </c>
    </row>
    <row r="12" spans="1:68" x14ac:dyDescent="0.35">
      <c r="A12" s="13" t="s">
        <v>3360</v>
      </c>
      <c r="B12" s="13">
        <v>5</v>
      </c>
      <c r="C12" s="13">
        <v>7</v>
      </c>
      <c r="D12" s="13">
        <v>14</v>
      </c>
      <c r="E12" s="13">
        <v>3</v>
      </c>
      <c r="F12" s="13">
        <v>6</v>
      </c>
      <c r="G12" s="13">
        <v>3</v>
      </c>
      <c r="H12" s="13">
        <v>6</v>
      </c>
      <c r="I12" s="13">
        <v>3</v>
      </c>
      <c r="J12" s="13"/>
      <c r="K12" s="13">
        <v>2</v>
      </c>
      <c r="L12" s="13">
        <v>1</v>
      </c>
      <c r="M12" s="13">
        <v>3</v>
      </c>
      <c r="N12" s="13"/>
      <c r="O12" s="13"/>
      <c r="P12" s="13">
        <v>4</v>
      </c>
      <c r="Q12" s="13">
        <v>1</v>
      </c>
      <c r="R12" s="13">
        <v>1</v>
      </c>
      <c r="S12" s="13">
        <v>1</v>
      </c>
      <c r="T12" s="13">
        <v>1</v>
      </c>
      <c r="U12" s="13">
        <v>7</v>
      </c>
      <c r="V12" s="13">
        <v>3</v>
      </c>
      <c r="W12" s="13">
        <v>1</v>
      </c>
      <c r="X12" s="13">
        <v>10</v>
      </c>
      <c r="Y12" s="13">
        <v>6</v>
      </c>
      <c r="Z12" s="13">
        <v>1</v>
      </c>
      <c r="AA12" s="13">
        <v>2</v>
      </c>
      <c r="AB12" s="13">
        <v>1</v>
      </c>
      <c r="AC12" s="13">
        <v>2</v>
      </c>
      <c r="AD12" s="13">
        <v>4</v>
      </c>
      <c r="AE12" s="13">
        <v>3</v>
      </c>
      <c r="AF12" s="13">
        <v>3</v>
      </c>
      <c r="AG12" s="13">
        <v>2</v>
      </c>
      <c r="AH12" s="13">
        <v>4</v>
      </c>
      <c r="AI12" s="13">
        <v>3</v>
      </c>
      <c r="AJ12" s="13">
        <v>11</v>
      </c>
      <c r="AK12" s="13">
        <v>3</v>
      </c>
      <c r="AL12" s="13">
        <v>1</v>
      </c>
      <c r="AM12" s="13">
        <v>6</v>
      </c>
      <c r="AN12" s="13">
        <v>3</v>
      </c>
      <c r="AO12" s="13">
        <v>3</v>
      </c>
      <c r="AP12" s="13">
        <v>1</v>
      </c>
      <c r="AQ12" s="13">
        <v>2</v>
      </c>
      <c r="AR12" s="13">
        <v>6</v>
      </c>
      <c r="AS12" s="13">
        <v>4</v>
      </c>
      <c r="AT12" s="13">
        <v>2</v>
      </c>
      <c r="AU12" s="13">
        <v>1</v>
      </c>
      <c r="AV12" s="13">
        <v>2</v>
      </c>
      <c r="AW12" s="13">
        <v>3</v>
      </c>
      <c r="AX12" s="13">
        <v>2</v>
      </c>
      <c r="AY12" s="13">
        <v>4</v>
      </c>
      <c r="AZ12" s="13">
        <v>2</v>
      </c>
      <c r="BA12" s="13">
        <v>1</v>
      </c>
      <c r="BB12" s="13">
        <v>1</v>
      </c>
      <c r="BC12" s="13">
        <v>2</v>
      </c>
      <c r="BD12" s="13">
        <v>3</v>
      </c>
      <c r="BE12" s="13">
        <v>1</v>
      </c>
      <c r="BF12" s="13">
        <v>2</v>
      </c>
      <c r="BG12" s="13">
        <v>1</v>
      </c>
      <c r="BH12" s="13">
        <v>2</v>
      </c>
      <c r="BI12" s="13">
        <v>3</v>
      </c>
      <c r="BJ12" s="13">
        <v>3</v>
      </c>
      <c r="BK12" s="13">
        <v>7</v>
      </c>
      <c r="BL12" s="13">
        <v>5</v>
      </c>
      <c r="BM12" s="13">
        <v>1</v>
      </c>
      <c r="BN12" s="13">
        <v>2</v>
      </c>
      <c r="BO12" s="13">
        <v>4</v>
      </c>
      <c r="BP12" s="12">
        <f>(BO12-BN12)/BN12</f>
        <v>1</v>
      </c>
    </row>
    <row r="13" spans="1:68" x14ac:dyDescent="0.35">
      <c r="A13" s="13" t="s">
        <v>1934</v>
      </c>
      <c r="B13" s="13">
        <v>2</v>
      </c>
      <c r="C13" s="13">
        <v>6</v>
      </c>
      <c r="D13" s="13">
        <v>1</v>
      </c>
      <c r="E13" s="13">
        <v>5</v>
      </c>
      <c r="F13" s="13">
        <v>2</v>
      </c>
      <c r="G13" s="13">
        <v>3</v>
      </c>
      <c r="H13" s="13">
        <v>4</v>
      </c>
      <c r="I13" s="13">
        <v>3</v>
      </c>
      <c r="J13" s="13">
        <v>5</v>
      </c>
      <c r="K13" s="13">
        <v>5</v>
      </c>
      <c r="L13" s="13">
        <v>1</v>
      </c>
      <c r="M13" s="13">
        <v>3</v>
      </c>
      <c r="N13" s="13">
        <v>3</v>
      </c>
      <c r="O13" s="13">
        <v>1</v>
      </c>
      <c r="P13" s="13">
        <v>5</v>
      </c>
      <c r="Q13" s="13">
        <v>4</v>
      </c>
      <c r="R13" s="13">
        <v>4</v>
      </c>
      <c r="S13" s="13">
        <v>6</v>
      </c>
      <c r="T13" s="13">
        <v>4</v>
      </c>
      <c r="U13" s="13"/>
      <c r="V13" s="13">
        <v>4</v>
      </c>
      <c r="W13" s="13">
        <v>4</v>
      </c>
      <c r="X13" s="13">
        <v>4</v>
      </c>
      <c r="Y13" s="13">
        <v>1</v>
      </c>
      <c r="Z13" s="13">
        <v>2</v>
      </c>
      <c r="AA13" s="13">
        <v>2</v>
      </c>
      <c r="AB13" s="13">
        <v>1</v>
      </c>
      <c r="AC13" s="13">
        <v>1</v>
      </c>
      <c r="AD13" s="13"/>
      <c r="AE13" s="13">
        <v>1</v>
      </c>
      <c r="AF13" s="13">
        <v>1</v>
      </c>
      <c r="AG13" s="13">
        <v>4</v>
      </c>
      <c r="AH13" s="13">
        <v>6</v>
      </c>
      <c r="AI13" s="13">
        <v>3</v>
      </c>
      <c r="AJ13" s="13">
        <v>1</v>
      </c>
      <c r="AK13" s="13">
        <v>2</v>
      </c>
      <c r="AL13" s="13">
        <v>8</v>
      </c>
      <c r="AM13" s="13">
        <v>1</v>
      </c>
      <c r="AN13" s="13">
        <v>1</v>
      </c>
      <c r="AO13" s="13">
        <v>4</v>
      </c>
      <c r="AP13" s="13">
        <v>3</v>
      </c>
      <c r="AQ13" s="13">
        <v>5</v>
      </c>
      <c r="AR13" s="13">
        <v>2</v>
      </c>
      <c r="AS13" s="13">
        <v>2</v>
      </c>
      <c r="AT13" s="13">
        <v>7</v>
      </c>
      <c r="AU13" s="13">
        <v>6</v>
      </c>
      <c r="AV13" s="13">
        <v>1</v>
      </c>
      <c r="AW13" s="13">
        <v>6</v>
      </c>
      <c r="AX13" s="13">
        <v>5</v>
      </c>
      <c r="AY13" s="13">
        <v>2</v>
      </c>
      <c r="AZ13" s="13">
        <v>6</v>
      </c>
      <c r="BA13" s="13">
        <v>4</v>
      </c>
      <c r="BB13" s="13">
        <v>1</v>
      </c>
      <c r="BC13" s="13">
        <v>3</v>
      </c>
      <c r="BD13" s="13">
        <v>2</v>
      </c>
      <c r="BE13" s="13">
        <v>1</v>
      </c>
      <c r="BF13" s="13">
        <v>1</v>
      </c>
      <c r="BG13" s="13">
        <v>1</v>
      </c>
      <c r="BH13" s="13">
        <v>1</v>
      </c>
      <c r="BI13" s="13">
        <v>3</v>
      </c>
      <c r="BJ13" s="13">
        <v>2</v>
      </c>
      <c r="BK13" s="13">
        <v>3</v>
      </c>
      <c r="BL13" s="13">
        <v>2</v>
      </c>
      <c r="BM13" s="13">
        <v>1</v>
      </c>
      <c r="BN13" s="13">
        <v>2</v>
      </c>
      <c r="BO13" s="13">
        <v>4</v>
      </c>
      <c r="BP13" s="12">
        <f>(BO13-BN13)/BN13</f>
        <v>1</v>
      </c>
    </row>
    <row r="14" spans="1:68" x14ac:dyDescent="0.35">
      <c r="A14" s="13" t="s">
        <v>1115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>
        <v>6</v>
      </c>
      <c r="BM14" s="13">
        <v>11</v>
      </c>
      <c r="BN14" s="13">
        <v>1</v>
      </c>
      <c r="BO14" s="13">
        <v>4</v>
      </c>
      <c r="BP14" s="12">
        <f>(BO14-BN14)/BN14</f>
        <v>3</v>
      </c>
    </row>
    <row r="15" spans="1:68" x14ac:dyDescent="0.35">
      <c r="A15" s="13" t="s">
        <v>7208</v>
      </c>
      <c r="B15" s="13">
        <v>8</v>
      </c>
      <c r="C15" s="13">
        <v>5</v>
      </c>
      <c r="D15" s="13">
        <v>8</v>
      </c>
      <c r="E15" s="13">
        <v>7</v>
      </c>
      <c r="F15" s="13">
        <v>5</v>
      </c>
      <c r="G15" s="13">
        <v>1</v>
      </c>
      <c r="H15" s="13">
        <v>1</v>
      </c>
      <c r="I15" s="13">
        <v>1</v>
      </c>
      <c r="J15" s="13">
        <v>2</v>
      </c>
      <c r="K15" s="13">
        <v>2</v>
      </c>
      <c r="L15" s="13">
        <v>4</v>
      </c>
      <c r="M15" s="13">
        <v>6</v>
      </c>
      <c r="N15" s="13">
        <v>3</v>
      </c>
      <c r="O15" s="13"/>
      <c r="P15" s="13">
        <v>2</v>
      </c>
      <c r="Q15" s="13">
        <v>2</v>
      </c>
      <c r="R15" s="13">
        <v>4</v>
      </c>
      <c r="S15" s="13">
        <v>3</v>
      </c>
      <c r="T15" s="13">
        <v>1</v>
      </c>
      <c r="U15" s="13"/>
      <c r="V15" s="13">
        <v>3</v>
      </c>
      <c r="W15" s="13">
        <v>3</v>
      </c>
      <c r="X15" s="13">
        <v>2</v>
      </c>
      <c r="Y15" s="13">
        <v>6</v>
      </c>
      <c r="Z15" s="13">
        <v>1</v>
      </c>
      <c r="AA15" s="13">
        <v>4</v>
      </c>
      <c r="AB15" s="13"/>
      <c r="AC15" s="13">
        <v>1</v>
      </c>
      <c r="AD15" s="13">
        <v>2</v>
      </c>
      <c r="AE15" s="13">
        <v>5</v>
      </c>
      <c r="AF15" s="13">
        <v>2</v>
      </c>
      <c r="AG15" s="13">
        <v>5</v>
      </c>
      <c r="AH15" s="13">
        <v>4</v>
      </c>
      <c r="AI15" s="13">
        <v>2</v>
      </c>
      <c r="AJ15" s="13">
        <v>3</v>
      </c>
      <c r="AK15" s="13">
        <v>2</v>
      </c>
      <c r="AL15" s="13">
        <v>5</v>
      </c>
      <c r="AM15" s="13">
        <v>3</v>
      </c>
      <c r="AN15" s="13">
        <v>2</v>
      </c>
      <c r="AO15" s="13">
        <v>1</v>
      </c>
      <c r="AP15" s="13">
        <v>3</v>
      </c>
      <c r="AQ15" s="13">
        <v>1</v>
      </c>
      <c r="AR15" s="13">
        <v>4</v>
      </c>
      <c r="AS15" s="13">
        <v>4</v>
      </c>
      <c r="AT15" s="13">
        <v>1</v>
      </c>
      <c r="AU15" s="13"/>
      <c r="AV15" s="13">
        <v>5</v>
      </c>
      <c r="AW15" s="13">
        <v>1</v>
      </c>
      <c r="AX15" s="13">
        <v>3</v>
      </c>
      <c r="AY15" s="13">
        <v>2</v>
      </c>
      <c r="AZ15" s="13">
        <v>3</v>
      </c>
      <c r="BA15" s="13">
        <v>10</v>
      </c>
      <c r="BB15" s="13">
        <v>2</v>
      </c>
      <c r="BC15" s="13">
        <v>3</v>
      </c>
      <c r="BD15" s="13">
        <v>6</v>
      </c>
      <c r="BE15" s="13">
        <v>4</v>
      </c>
      <c r="BF15" s="13">
        <v>1</v>
      </c>
      <c r="BG15" s="13">
        <v>1</v>
      </c>
      <c r="BH15" s="13"/>
      <c r="BI15" s="13">
        <v>2</v>
      </c>
      <c r="BJ15" s="13"/>
      <c r="BK15" s="13">
        <v>4</v>
      </c>
      <c r="BL15" s="13">
        <v>3</v>
      </c>
      <c r="BM15" s="13">
        <v>2</v>
      </c>
      <c r="BN15" s="13"/>
      <c r="BO15" s="13">
        <v>4</v>
      </c>
      <c r="BP15" s="12" t="e">
        <f>(BO15-BN15)/BN15</f>
        <v>#DIV/0!</v>
      </c>
    </row>
    <row r="16" spans="1:68" x14ac:dyDescent="0.35">
      <c r="A16" s="13" t="s">
        <v>990</v>
      </c>
      <c r="B16" s="13"/>
      <c r="C16" s="13"/>
      <c r="D16" s="13"/>
      <c r="E16" s="13"/>
      <c r="F16" s="13">
        <v>4</v>
      </c>
      <c r="G16" s="13">
        <v>1</v>
      </c>
      <c r="H16" s="13"/>
      <c r="I16" s="13"/>
      <c r="J16" s="13"/>
      <c r="K16" s="13"/>
      <c r="L16" s="13"/>
      <c r="M16" s="13"/>
      <c r="N16" s="13"/>
      <c r="O16" s="13"/>
      <c r="P16" s="13">
        <v>1</v>
      </c>
      <c r="Q16" s="13">
        <v>1</v>
      </c>
      <c r="R16" s="13">
        <v>1</v>
      </c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>
        <v>1</v>
      </c>
      <c r="AD16" s="13"/>
      <c r="AE16" s="13"/>
      <c r="AF16" s="13"/>
      <c r="AG16" s="13"/>
      <c r="AH16" s="13"/>
      <c r="AI16" s="13"/>
      <c r="AJ16" s="13"/>
      <c r="AK16" s="13">
        <v>1</v>
      </c>
      <c r="AL16" s="13"/>
      <c r="AM16" s="13"/>
      <c r="AN16" s="13"/>
      <c r="AO16" s="13">
        <v>1</v>
      </c>
      <c r="AP16" s="13"/>
      <c r="AQ16" s="13"/>
      <c r="AR16" s="13"/>
      <c r="AS16" s="13"/>
      <c r="AT16" s="13"/>
      <c r="AU16" s="13"/>
      <c r="AV16" s="13">
        <v>1</v>
      </c>
      <c r="AW16" s="13">
        <v>1</v>
      </c>
      <c r="AX16" s="13"/>
      <c r="AY16" s="13"/>
      <c r="AZ16" s="13"/>
      <c r="BA16" s="13"/>
      <c r="BB16" s="13"/>
      <c r="BC16" s="13"/>
      <c r="BD16" s="13">
        <v>1</v>
      </c>
      <c r="BE16" s="13">
        <v>1</v>
      </c>
      <c r="BF16" s="13"/>
      <c r="BG16" s="13"/>
      <c r="BH16" s="13">
        <v>1</v>
      </c>
      <c r="BI16" s="13"/>
      <c r="BJ16" s="13">
        <v>1</v>
      </c>
      <c r="BK16" s="13"/>
      <c r="BL16" s="13"/>
      <c r="BM16" s="13"/>
      <c r="BN16" s="13"/>
      <c r="BO16" s="13">
        <v>4</v>
      </c>
      <c r="BP16" s="12" t="e">
        <f>(BO16-BN16)/BN16</f>
        <v>#DIV/0!</v>
      </c>
    </row>
    <row r="17" spans="1:68" x14ac:dyDescent="0.35">
      <c r="A17" s="13" t="s">
        <v>3178</v>
      </c>
      <c r="B17" s="13">
        <v>1</v>
      </c>
      <c r="C17" s="13">
        <v>3</v>
      </c>
      <c r="D17" s="13"/>
      <c r="E17" s="13">
        <v>1</v>
      </c>
      <c r="F17" s="13">
        <v>2</v>
      </c>
      <c r="G17" s="13">
        <v>8</v>
      </c>
      <c r="H17" s="13">
        <v>2</v>
      </c>
      <c r="I17" s="13">
        <v>19</v>
      </c>
      <c r="J17" s="13">
        <v>5</v>
      </c>
      <c r="K17" s="13">
        <v>2</v>
      </c>
      <c r="L17" s="13">
        <v>7</v>
      </c>
      <c r="M17" s="13"/>
      <c r="N17" s="13">
        <v>2</v>
      </c>
      <c r="O17" s="13">
        <v>2</v>
      </c>
      <c r="P17" s="13">
        <v>1</v>
      </c>
      <c r="Q17" s="13">
        <v>4</v>
      </c>
      <c r="R17" s="13">
        <v>2</v>
      </c>
      <c r="S17" s="13"/>
      <c r="T17" s="13"/>
      <c r="U17" s="13">
        <v>1</v>
      </c>
      <c r="V17" s="13"/>
      <c r="W17" s="13"/>
      <c r="X17" s="13">
        <v>2</v>
      </c>
      <c r="Y17" s="13">
        <v>2</v>
      </c>
      <c r="Z17" s="13"/>
      <c r="AA17" s="13">
        <v>7</v>
      </c>
      <c r="AB17" s="13">
        <v>5</v>
      </c>
      <c r="AC17" s="13">
        <v>5</v>
      </c>
      <c r="AD17" s="13">
        <v>5</v>
      </c>
      <c r="AE17" s="13">
        <v>3</v>
      </c>
      <c r="AF17" s="13">
        <v>3</v>
      </c>
      <c r="AG17" s="13">
        <v>2</v>
      </c>
      <c r="AH17" s="13">
        <v>2</v>
      </c>
      <c r="AI17" s="13">
        <v>3</v>
      </c>
      <c r="AJ17" s="13">
        <v>3</v>
      </c>
      <c r="AK17" s="13">
        <v>6</v>
      </c>
      <c r="AL17" s="13">
        <v>3</v>
      </c>
      <c r="AM17" s="13">
        <v>2</v>
      </c>
      <c r="AN17" s="13">
        <v>2</v>
      </c>
      <c r="AO17" s="13">
        <v>3</v>
      </c>
      <c r="AP17" s="13">
        <v>5</v>
      </c>
      <c r="AQ17" s="13">
        <v>2</v>
      </c>
      <c r="AR17" s="13">
        <v>3</v>
      </c>
      <c r="AS17" s="13">
        <v>6</v>
      </c>
      <c r="AT17" s="13">
        <v>12</v>
      </c>
      <c r="AU17" s="13">
        <v>6</v>
      </c>
      <c r="AV17" s="13"/>
      <c r="AW17" s="13">
        <v>6</v>
      </c>
      <c r="AX17" s="13">
        <v>4</v>
      </c>
      <c r="AY17" s="13">
        <v>6</v>
      </c>
      <c r="AZ17" s="13">
        <v>5</v>
      </c>
      <c r="BA17" s="13">
        <v>4</v>
      </c>
      <c r="BB17" s="13">
        <v>5</v>
      </c>
      <c r="BC17" s="13">
        <v>6</v>
      </c>
      <c r="BD17" s="13">
        <v>3</v>
      </c>
      <c r="BE17" s="13">
        <v>3</v>
      </c>
      <c r="BF17" s="13">
        <v>1</v>
      </c>
      <c r="BG17" s="13">
        <v>2</v>
      </c>
      <c r="BH17" s="13">
        <v>1</v>
      </c>
      <c r="BI17" s="13">
        <v>2</v>
      </c>
      <c r="BJ17" s="13">
        <v>5</v>
      </c>
      <c r="BK17" s="13">
        <v>1</v>
      </c>
      <c r="BL17" s="13">
        <v>1</v>
      </c>
      <c r="BM17" s="13">
        <v>7</v>
      </c>
      <c r="BN17" s="13">
        <v>5</v>
      </c>
      <c r="BO17" s="13">
        <v>3</v>
      </c>
      <c r="BP17" s="12">
        <f>(BO17-BN17)/BN17</f>
        <v>-0.4</v>
      </c>
    </row>
    <row r="18" spans="1:68" x14ac:dyDescent="0.35">
      <c r="A18" s="13" t="s">
        <v>6825</v>
      </c>
      <c r="B18" s="13">
        <v>2</v>
      </c>
      <c r="C18" s="13">
        <v>5</v>
      </c>
      <c r="D18" s="13">
        <v>1</v>
      </c>
      <c r="E18" s="13">
        <v>5</v>
      </c>
      <c r="F18" s="13">
        <v>5</v>
      </c>
      <c r="G18" s="13">
        <v>4</v>
      </c>
      <c r="H18" s="13">
        <v>5</v>
      </c>
      <c r="I18" s="13">
        <v>2</v>
      </c>
      <c r="J18" s="13">
        <v>2</v>
      </c>
      <c r="K18" s="13">
        <v>2</v>
      </c>
      <c r="L18" s="13">
        <v>1</v>
      </c>
      <c r="M18" s="13">
        <v>4</v>
      </c>
      <c r="N18" s="13"/>
      <c r="O18" s="13">
        <v>3</v>
      </c>
      <c r="P18" s="13">
        <v>2</v>
      </c>
      <c r="Q18" s="13">
        <v>7</v>
      </c>
      <c r="R18" s="13">
        <v>2</v>
      </c>
      <c r="S18" s="13"/>
      <c r="T18" s="13">
        <v>3</v>
      </c>
      <c r="U18" s="13">
        <v>8</v>
      </c>
      <c r="V18" s="13"/>
      <c r="W18" s="13">
        <v>2</v>
      </c>
      <c r="X18" s="13"/>
      <c r="Y18" s="13">
        <v>3</v>
      </c>
      <c r="Z18" s="13">
        <v>1</v>
      </c>
      <c r="AA18" s="13">
        <v>3</v>
      </c>
      <c r="AB18" s="13">
        <v>3</v>
      </c>
      <c r="AC18" s="13">
        <v>2</v>
      </c>
      <c r="AD18" s="13">
        <v>6</v>
      </c>
      <c r="AE18" s="13">
        <v>5</v>
      </c>
      <c r="AF18" s="13">
        <v>2</v>
      </c>
      <c r="AG18" s="13">
        <v>1</v>
      </c>
      <c r="AH18" s="13">
        <v>1</v>
      </c>
      <c r="AI18" s="13">
        <v>2</v>
      </c>
      <c r="AJ18" s="13">
        <v>3</v>
      </c>
      <c r="AK18" s="13">
        <v>3</v>
      </c>
      <c r="AL18" s="13">
        <v>1</v>
      </c>
      <c r="AM18" s="13"/>
      <c r="AN18" s="13">
        <v>1</v>
      </c>
      <c r="AO18" s="13">
        <v>1</v>
      </c>
      <c r="AP18" s="13">
        <v>1</v>
      </c>
      <c r="AQ18" s="13">
        <v>3</v>
      </c>
      <c r="AR18" s="13">
        <v>4</v>
      </c>
      <c r="AS18" s="13">
        <v>3</v>
      </c>
      <c r="AT18" s="13">
        <v>3</v>
      </c>
      <c r="AU18" s="13">
        <v>5</v>
      </c>
      <c r="AV18" s="13">
        <v>16</v>
      </c>
      <c r="AW18" s="13">
        <v>9</v>
      </c>
      <c r="AX18" s="13">
        <v>13</v>
      </c>
      <c r="AY18" s="13">
        <v>1</v>
      </c>
      <c r="AZ18" s="13">
        <v>1</v>
      </c>
      <c r="BA18" s="13">
        <v>5</v>
      </c>
      <c r="BB18" s="13">
        <v>4</v>
      </c>
      <c r="BC18" s="13">
        <v>3</v>
      </c>
      <c r="BD18" s="13">
        <v>6</v>
      </c>
      <c r="BE18" s="13">
        <v>4</v>
      </c>
      <c r="BF18" s="13">
        <v>1</v>
      </c>
      <c r="BG18" s="13">
        <v>5</v>
      </c>
      <c r="BH18" s="13">
        <v>9</v>
      </c>
      <c r="BI18" s="13">
        <v>7</v>
      </c>
      <c r="BJ18" s="13">
        <v>12</v>
      </c>
      <c r="BK18" s="13">
        <v>4</v>
      </c>
      <c r="BL18" s="13">
        <v>4</v>
      </c>
      <c r="BM18" s="13">
        <v>4</v>
      </c>
      <c r="BN18" s="13">
        <v>5</v>
      </c>
      <c r="BO18" s="13">
        <v>3</v>
      </c>
      <c r="BP18" s="12">
        <f>(BO18-BN18)/BN18</f>
        <v>-0.4</v>
      </c>
    </row>
    <row r="19" spans="1:68" x14ac:dyDescent="0.35">
      <c r="A19" s="13" t="s">
        <v>7434</v>
      </c>
      <c r="B19" s="13">
        <v>1</v>
      </c>
      <c r="C19" s="13">
        <v>3</v>
      </c>
      <c r="D19" s="13">
        <v>1</v>
      </c>
      <c r="E19" s="13"/>
      <c r="F19" s="13"/>
      <c r="G19" s="13">
        <v>1</v>
      </c>
      <c r="H19" s="13">
        <v>1</v>
      </c>
      <c r="I19" s="13">
        <v>2</v>
      </c>
      <c r="J19" s="13">
        <v>1</v>
      </c>
      <c r="K19" s="13"/>
      <c r="L19" s="13"/>
      <c r="M19" s="13">
        <v>2</v>
      </c>
      <c r="N19" s="13">
        <v>2</v>
      </c>
      <c r="O19" s="13">
        <v>1</v>
      </c>
      <c r="P19" s="13">
        <v>2</v>
      </c>
      <c r="Q19" s="13">
        <v>3</v>
      </c>
      <c r="R19" s="13">
        <v>5</v>
      </c>
      <c r="S19" s="13">
        <v>1</v>
      </c>
      <c r="T19" s="13"/>
      <c r="U19" s="13">
        <v>7</v>
      </c>
      <c r="V19" s="13"/>
      <c r="W19" s="13">
        <v>1</v>
      </c>
      <c r="X19" s="13">
        <v>5</v>
      </c>
      <c r="Y19" s="13">
        <v>3</v>
      </c>
      <c r="Z19" s="13"/>
      <c r="AA19" s="13">
        <v>1</v>
      </c>
      <c r="AB19" s="13">
        <v>2</v>
      </c>
      <c r="AC19" s="13"/>
      <c r="AD19" s="13"/>
      <c r="AE19" s="13">
        <v>1</v>
      </c>
      <c r="AF19" s="13">
        <v>1</v>
      </c>
      <c r="AG19" s="13">
        <v>1</v>
      </c>
      <c r="AH19" s="13">
        <v>6</v>
      </c>
      <c r="AI19" s="13">
        <v>2</v>
      </c>
      <c r="AJ19" s="13">
        <v>2</v>
      </c>
      <c r="AK19" s="13">
        <v>2</v>
      </c>
      <c r="AL19" s="13"/>
      <c r="AM19" s="13"/>
      <c r="AN19" s="13">
        <v>2</v>
      </c>
      <c r="AO19" s="13"/>
      <c r="AP19" s="13">
        <v>2</v>
      </c>
      <c r="AQ19" s="13">
        <v>1</v>
      </c>
      <c r="AR19" s="13">
        <v>3</v>
      </c>
      <c r="AS19" s="13">
        <v>5</v>
      </c>
      <c r="AT19" s="13">
        <v>7</v>
      </c>
      <c r="AU19" s="13">
        <v>1</v>
      </c>
      <c r="AV19" s="13"/>
      <c r="AW19" s="13">
        <v>5</v>
      </c>
      <c r="AX19" s="13">
        <v>1</v>
      </c>
      <c r="AY19" s="13"/>
      <c r="AZ19" s="13">
        <v>1</v>
      </c>
      <c r="BA19" s="13">
        <v>4</v>
      </c>
      <c r="BB19" s="13">
        <v>5</v>
      </c>
      <c r="BC19" s="13">
        <v>1</v>
      </c>
      <c r="BD19" s="13"/>
      <c r="BE19" s="13">
        <v>6</v>
      </c>
      <c r="BF19" s="13">
        <v>1</v>
      </c>
      <c r="BG19" s="13">
        <v>1</v>
      </c>
      <c r="BH19" s="13"/>
      <c r="BI19" s="13">
        <v>4</v>
      </c>
      <c r="BJ19" s="13">
        <v>2</v>
      </c>
      <c r="BK19" s="13">
        <v>2</v>
      </c>
      <c r="BL19" s="13">
        <v>6</v>
      </c>
      <c r="BM19" s="13">
        <v>1</v>
      </c>
      <c r="BN19" s="13">
        <v>5</v>
      </c>
      <c r="BO19" s="13">
        <v>3</v>
      </c>
      <c r="BP19" s="12">
        <f>(BO19-BN19)/BN19</f>
        <v>-0.4</v>
      </c>
    </row>
    <row r="20" spans="1:68" x14ac:dyDescent="0.35">
      <c r="A20" s="13" t="s">
        <v>3325</v>
      </c>
      <c r="B20" s="13">
        <v>1</v>
      </c>
      <c r="C20" s="13">
        <v>4</v>
      </c>
      <c r="D20" s="13">
        <v>2</v>
      </c>
      <c r="E20" s="13">
        <v>7</v>
      </c>
      <c r="F20" s="13">
        <v>3</v>
      </c>
      <c r="G20" s="13">
        <v>10</v>
      </c>
      <c r="H20" s="13">
        <v>2</v>
      </c>
      <c r="I20" s="13">
        <v>4</v>
      </c>
      <c r="J20" s="13">
        <v>2</v>
      </c>
      <c r="K20" s="13">
        <v>1</v>
      </c>
      <c r="L20" s="13">
        <v>9</v>
      </c>
      <c r="M20" s="13">
        <v>1</v>
      </c>
      <c r="N20" s="13">
        <v>2</v>
      </c>
      <c r="O20" s="13">
        <v>3</v>
      </c>
      <c r="P20" s="13">
        <v>3</v>
      </c>
      <c r="Q20" s="13">
        <v>2</v>
      </c>
      <c r="R20" s="13">
        <v>2</v>
      </c>
      <c r="S20" s="13">
        <v>6</v>
      </c>
      <c r="T20" s="13">
        <v>4</v>
      </c>
      <c r="U20" s="13">
        <v>6</v>
      </c>
      <c r="V20" s="13">
        <v>4</v>
      </c>
      <c r="W20" s="13">
        <v>6</v>
      </c>
      <c r="X20" s="13">
        <v>3</v>
      </c>
      <c r="Y20" s="13">
        <v>6</v>
      </c>
      <c r="Z20" s="13">
        <v>5</v>
      </c>
      <c r="AA20" s="13">
        <v>5</v>
      </c>
      <c r="AB20" s="13">
        <v>3</v>
      </c>
      <c r="AC20" s="13">
        <v>1</v>
      </c>
      <c r="AD20" s="13">
        <v>2</v>
      </c>
      <c r="AE20" s="13">
        <v>4</v>
      </c>
      <c r="AF20" s="13">
        <v>3</v>
      </c>
      <c r="AG20" s="13">
        <v>3</v>
      </c>
      <c r="AH20" s="13">
        <v>3</v>
      </c>
      <c r="AI20" s="13">
        <v>3</v>
      </c>
      <c r="AJ20" s="13">
        <v>3</v>
      </c>
      <c r="AK20" s="13">
        <v>12</v>
      </c>
      <c r="AL20" s="13">
        <v>3</v>
      </c>
      <c r="AM20" s="13">
        <v>2</v>
      </c>
      <c r="AN20" s="13">
        <v>1</v>
      </c>
      <c r="AO20" s="13">
        <v>5</v>
      </c>
      <c r="AP20" s="13">
        <v>2</v>
      </c>
      <c r="AQ20" s="13">
        <v>2</v>
      </c>
      <c r="AR20" s="13">
        <v>7</v>
      </c>
      <c r="AS20" s="13">
        <v>3</v>
      </c>
      <c r="AT20" s="13">
        <v>6</v>
      </c>
      <c r="AU20" s="13">
        <v>1</v>
      </c>
      <c r="AV20" s="13">
        <v>4</v>
      </c>
      <c r="AW20" s="13">
        <v>5</v>
      </c>
      <c r="AX20" s="13">
        <v>5</v>
      </c>
      <c r="AY20" s="13">
        <v>6</v>
      </c>
      <c r="AZ20" s="13">
        <v>4</v>
      </c>
      <c r="BA20" s="13">
        <v>2</v>
      </c>
      <c r="BB20" s="13"/>
      <c r="BC20" s="13">
        <v>2</v>
      </c>
      <c r="BD20" s="13">
        <v>4</v>
      </c>
      <c r="BE20" s="13"/>
      <c r="BF20" s="13">
        <v>2</v>
      </c>
      <c r="BG20" s="13">
        <v>2</v>
      </c>
      <c r="BH20" s="13">
        <v>2</v>
      </c>
      <c r="BI20" s="13">
        <v>4</v>
      </c>
      <c r="BJ20" s="13">
        <v>5</v>
      </c>
      <c r="BK20" s="13">
        <v>3</v>
      </c>
      <c r="BL20" s="13">
        <v>6</v>
      </c>
      <c r="BM20" s="13">
        <v>3</v>
      </c>
      <c r="BN20" s="13">
        <v>3</v>
      </c>
      <c r="BO20" s="13">
        <v>3</v>
      </c>
      <c r="BP20" s="12">
        <f>(BO20-BN20)/BN20</f>
        <v>0</v>
      </c>
    </row>
    <row r="21" spans="1:68" x14ac:dyDescent="0.35">
      <c r="A21" s="13" t="s">
        <v>10363</v>
      </c>
      <c r="B21" s="13">
        <v>1</v>
      </c>
      <c r="C21" s="13">
        <v>2</v>
      </c>
      <c r="D21" s="13">
        <v>4</v>
      </c>
      <c r="E21" s="13">
        <v>1</v>
      </c>
      <c r="F21" s="13">
        <v>1</v>
      </c>
      <c r="G21" s="13">
        <v>2</v>
      </c>
      <c r="H21" s="13"/>
      <c r="I21" s="13"/>
      <c r="J21" s="13"/>
      <c r="K21" s="13">
        <v>2</v>
      </c>
      <c r="L21" s="13">
        <v>2</v>
      </c>
      <c r="M21" s="13">
        <v>1</v>
      </c>
      <c r="N21" s="13">
        <v>3</v>
      </c>
      <c r="O21" s="13">
        <v>6</v>
      </c>
      <c r="P21" s="13">
        <v>2</v>
      </c>
      <c r="Q21" s="13"/>
      <c r="R21" s="13">
        <v>2</v>
      </c>
      <c r="S21" s="13"/>
      <c r="T21" s="13"/>
      <c r="U21" s="13">
        <v>1</v>
      </c>
      <c r="V21" s="13">
        <v>2</v>
      </c>
      <c r="W21" s="13">
        <v>1</v>
      </c>
      <c r="X21" s="13"/>
      <c r="Y21" s="13">
        <v>1</v>
      </c>
      <c r="Z21" s="13">
        <v>2</v>
      </c>
      <c r="AA21" s="13"/>
      <c r="AB21" s="13">
        <v>1</v>
      </c>
      <c r="AC21" s="13"/>
      <c r="AD21" s="13">
        <v>1</v>
      </c>
      <c r="AE21" s="13">
        <v>1</v>
      </c>
      <c r="AF21" s="13"/>
      <c r="AG21" s="13"/>
      <c r="AH21" s="13">
        <v>1</v>
      </c>
      <c r="AI21" s="13">
        <v>3</v>
      </c>
      <c r="AJ21" s="13">
        <v>2</v>
      </c>
      <c r="AK21" s="13">
        <v>1</v>
      </c>
      <c r="AL21" s="13">
        <v>3</v>
      </c>
      <c r="AM21" s="13">
        <v>1</v>
      </c>
      <c r="AN21" s="13">
        <v>3</v>
      </c>
      <c r="AO21" s="13"/>
      <c r="AP21" s="13">
        <v>1</v>
      </c>
      <c r="AQ21" s="13">
        <v>1</v>
      </c>
      <c r="AR21" s="13">
        <v>2</v>
      </c>
      <c r="AS21" s="13"/>
      <c r="AT21" s="13"/>
      <c r="AU21" s="13">
        <v>2</v>
      </c>
      <c r="AV21" s="13">
        <v>1</v>
      </c>
      <c r="AW21" s="13">
        <v>4</v>
      </c>
      <c r="AX21" s="13">
        <v>1</v>
      </c>
      <c r="AY21" s="13">
        <v>5</v>
      </c>
      <c r="AZ21" s="13">
        <v>8</v>
      </c>
      <c r="BA21" s="13">
        <v>2</v>
      </c>
      <c r="BB21" s="13">
        <v>2</v>
      </c>
      <c r="BC21" s="13">
        <v>3</v>
      </c>
      <c r="BD21" s="13">
        <v>5</v>
      </c>
      <c r="BE21" s="13">
        <v>3</v>
      </c>
      <c r="BF21" s="13">
        <v>2</v>
      </c>
      <c r="BG21" s="13">
        <v>5</v>
      </c>
      <c r="BH21" s="13">
        <v>2</v>
      </c>
      <c r="BI21" s="13">
        <v>4</v>
      </c>
      <c r="BJ21" s="13"/>
      <c r="BK21" s="13">
        <v>4</v>
      </c>
      <c r="BL21" s="13">
        <v>3</v>
      </c>
      <c r="BM21" s="13">
        <v>2</v>
      </c>
      <c r="BN21" s="13">
        <v>3</v>
      </c>
      <c r="BO21" s="13">
        <v>3</v>
      </c>
      <c r="BP21" s="12">
        <f>(BO21-BN21)/BN21</f>
        <v>0</v>
      </c>
    </row>
    <row r="22" spans="1:68" x14ac:dyDescent="0.35">
      <c r="A22" s="13" t="s">
        <v>1019</v>
      </c>
      <c r="B22" s="13">
        <v>1</v>
      </c>
      <c r="C22" s="13">
        <v>3</v>
      </c>
      <c r="D22" s="13">
        <v>9</v>
      </c>
      <c r="E22" s="13">
        <v>4</v>
      </c>
      <c r="F22" s="13"/>
      <c r="G22" s="13">
        <v>2</v>
      </c>
      <c r="H22" s="13">
        <v>1</v>
      </c>
      <c r="I22" s="13">
        <v>1</v>
      </c>
      <c r="J22" s="13">
        <v>3</v>
      </c>
      <c r="K22" s="13">
        <v>1</v>
      </c>
      <c r="L22" s="13">
        <v>3</v>
      </c>
      <c r="M22" s="13">
        <v>1</v>
      </c>
      <c r="N22" s="13"/>
      <c r="O22" s="13">
        <v>2</v>
      </c>
      <c r="P22" s="13">
        <v>2</v>
      </c>
      <c r="Q22" s="13">
        <v>3</v>
      </c>
      <c r="R22" s="13">
        <v>3</v>
      </c>
      <c r="S22" s="13">
        <v>5</v>
      </c>
      <c r="T22" s="13">
        <v>3</v>
      </c>
      <c r="U22" s="13">
        <v>2</v>
      </c>
      <c r="V22" s="13">
        <v>1</v>
      </c>
      <c r="W22" s="13">
        <v>1</v>
      </c>
      <c r="X22" s="13"/>
      <c r="Y22" s="13">
        <v>3</v>
      </c>
      <c r="Z22" s="13">
        <v>1</v>
      </c>
      <c r="AA22" s="13"/>
      <c r="AB22" s="13">
        <v>1</v>
      </c>
      <c r="AC22" s="13">
        <v>1</v>
      </c>
      <c r="AD22" s="13">
        <v>2</v>
      </c>
      <c r="AE22" s="13">
        <v>1</v>
      </c>
      <c r="AF22" s="13"/>
      <c r="AG22" s="13">
        <v>1</v>
      </c>
      <c r="AH22" s="13">
        <v>1</v>
      </c>
      <c r="AI22" s="13">
        <v>2</v>
      </c>
      <c r="AJ22" s="13">
        <v>2</v>
      </c>
      <c r="AK22" s="13">
        <v>1</v>
      </c>
      <c r="AL22" s="13"/>
      <c r="AM22" s="13">
        <v>2</v>
      </c>
      <c r="AN22" s="13">
        <v>1</v>
      </c>
      <c r="AO22" s="13">
        <v>1</v>
      </c>
      <c r="AP22" s="13">
        <v>2</v>
      </c>
      <c r="AQ22" s="13">
        <v>7</v>
      </c>
      <c r="AR22" s="13">
        <v>6</v>
      </c>
      <c r="AS22" s="13">
        <v>4</v>
      </c>
      <c r="AT22" s="13">
        <v>2</v>
      </c>
      <c r="AU22" s="13">
        <v>1</v>
      </c>
      <c r="AV22" s="13"/>
      <c r="AW22" s="13">
        <v>1</v>
      </c>
      <c r="AX22" s="13">
        <v>3</v>
      </c>
      <c r="AY22" s="13">
        <v>1</v>
      </c>
      <c r="AZ22" s="13">
        <v>1</v>
      </c>
      <c r="BA22" s="13">
        <v>4</v>
      </c>
      <c r="BB22" s="13">
        <v>2</v>
      </c>
      <c r="BC22" s="13">
        <v>2</v>
      </c>
      <c r="BD22" s="13"/>
      <c r="BE22" s="13">
        <v>1</v>
      </c>
      <c r="BF22" s="13">
        <v>3</v>
      </c>
      <c r="BG22" s="13">
        <v>1</v>
      </c>
      <c r="BH22" s="13">
        <v>3</v>
      </c>
      <c r="BI22" s="13">
        <v>8</v>
      </c>
      <c r="BJ22" s="13">
        <v>6</v>
      </c>
      <c r="BK22" s="13">
        <v>3</v>
      </c>
      <c r="BL22" s="13">
        <v>1</v>
      </c>
      <c r="BM22" s="13">
        <v>3</v>
      </c>
      <c r="BN22" s="13">
        <v>2</v>
      </c>
      <c r="BO22" s="13">
        <v>3</v>
      </c>
      <c r="BP22" s="12">
        <f>(BO22-BN22)/BN22</f>
        <v>0.5</v>
      </c>
    </row>
    <row r="23" spans="1:68" x14ac:dyDescent="0.35">
      <c r="A23" s="13" t="s">
        <v>1616</v>
      </c>
      <c r="B23" s="13">
        <v>1</v>
      </c>
      <c r="C23" s="13">
        <v>1</v>
      </c>
      <c r="D23" s="13">
        <v>1</v>
      </c>
      <c r="E23" s="13">
        <v>3</v>
      </c>
      <c r="F23" s="13">
        <v>3</v>
      </c>
      <c r="G23" s="13">
        <v>7</v>
      </c>
      <c r="H23" s="13">
        <v>2</v>
      </c>
      <c r="I23" s="13"/>
      <c r="J23" s="13">
        <v>1</v>
      </c>
      <c r="K23" s="13">
        <v>1</v>
      </c>
      <c r="L23" s="13"/>
      <c r="M23" s="13">
        <v>1</v>
      </c>
      <c r="N23" s="13"/>
      <c r="O23" s="13">
        <v>1</v>
      </c>
      <c r="P23" s="13">
        <v>3</v>
      </c>
      <c r="Q23" s="13">
        <v>3</v>
      </c>
      <c r="R23" s="13">
        <v>2</v>
      </c>
      <c r="S23" s="13">
        <v>2</v>
      </c>
      <c r="T23" s="13">
        <v>1</v>
      </c>
      <c r="U23" s="13"/>
      <c r="V23" s="13">
        <v>2</v>
      </c>
      <c r="W23" s="13">
        <v>1</v>
      </c>
      <c r="X23" s="13">
        <v>1</v>
      </c>
      <c r="Y23" s="13">
        <v>1</v>
      </c>
      <c r="Z23" s="13">
        <v>2</v>
      </c>
      <c r="AA23" s="13">
        <v>1</v>
      </c>
      <c r="AB23" s="13">
        <v>2</v>
      </c>
      <c r="AC23" s="13">
        <v>1</v>
      </c>
      <c r="AD23" s="13">
        <v>2</v>
      </c>
      <c r="AE23" s="13">
        <v>2</v>
      </c>
      <c r="AF23" s="13">
        <v>2</v>
      </c>
      <c r="AG23" s="13">
        <v>2</v>
      </c>
      <c r="AH23" s="13">
        <v>4</v>
      </c>
      <c r="AI23" s="13">
        <v>2</v>
      </c>
      <c r="AJ23" s="13"/>
      <c r="AK23" s="13">
        <v>2</v>
      </c>
      <c r="AL23" s="13">
        <v>1</v>
      </c>
      <c r="AM23" s="13">
        <v>1</v>
      </c>
      <c r="AN23" s="13"/>
      <c r="AO23" s="13"/>
      <c r="AP23" s="13"/>
      <c r="AQ23" s="13"/>
      <c r="AR23" s="13">
        <v>7</v>
      </c>
      <c r="AS23" s="13">
        <v>1</v>
      </c>
      <c r="AT23" s="13"/>
      <c r="AU23" s="13">
        <v>1</v>
      </c>
      <c r="AV23" s="13"/>
      <c r="AW23" s="13">
        <v>1</v>
      </c>
      <c r="AX23" s="13">
        <v>1</v>
      </c>
      <c r="AY23" s="13"/>
      <c r="AZ23" s="13">
        <v>1</v>
      </c>
      <c r="BA23" s="13">
        <v>3</v>
      </c>
      <c r="BB23" s="13">
        <v>2</v>
      </c>
      <c r="BC23" s="13"/>
      <c r="BD23" s="13">
        <v>2</v>
      </c>
      <c r="BE23" s="13">
        <v>3</v>
      </c>
      <c r="BF23" s="13"/>
      <c r="BG23" s="13">
        <v>2</v>
      </c>
      <c r="BH23" s="13">
        <v>2</v>
      </c>
      <c r="BI23" s="13">
        <v>1</v>
      </c>
      <c r="BJ23" s="13">
        <v>1</v>
      </c>
      <c r="BK23" s="13">
        <v>1</v>
      </c>
      <c r="BL23" s="13">
        <v>1</v>
      </c>
      <c r="BM23" s="13"/>
      <c r="BN23" s="13">
        <v>2</v>
      </c>
      <c r="BO23" s="13">
        <v>3</v>
      </c>
      <c r="BP23" s="12">
        <f>(BO23-BN23)/BN23</f>
        <v>0.5</v>
      </c>
    </row>
    <row r="24" spans="1:68" x14ac:dyDescent="0.35">
      <c r="A24" s="13" t="s">
        <v>3751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>
        <v>8</v>
      </c>
      <c r="BH24" s="13">
        <v>4</v>
      </c>
      <c r="BI24" s="13">
        <v>3</v>
      </c>
      <c r="BJ24" s="13">
        <v>3</v>
      </c>
      <c r="BK24" s="13"/>
      <c r="BL24" s="13">
        <v>3</v>
      </c>
      <c r="BM24" s="13">
        <v>3</v>
      </c>
      <c r="BN24" s="13">
        <v>1</v>
      </c>
      <c r="BO24" s="13">
        <v>3</v>
      </c>
      <c r="BP24" s="12">
        <f>(BO24-BN24)/BN24</f>
        <v>2</v>
      </c>
    </row>
    <row r="25" spans="1:68" x14ac:dyDescent="0.35">
      <c r="A25" s="13" t="s">
        <v>7741</v>
      </c>
      <c r="B25" s="13">
        <v>7</v>
      </c>
      <c r="C25" s="13">
        <v>5</v>
      </c>
      <c r="D25" s="13">
        <v>4</v>
      </c>
      <c r="E25" s="13">
        <v>2</v>
      </c>
      <c r="F25" s="13">
        <v>5</v>
      </c>
      <c r="G25" s="13">
        <v>4</v>
      </c>
      <c r="H25" s="13">
        <v>3</v>
      </c>
      <c r="I25" s="13">
        <v>2</v>
      </c>
      <c r="J25" s="13">
        <v>1</v>
      </c>
      <c r="K25" s="13">
        <v>4</v>
      </c>
      <c r="L25" s="13">
        <v>8</v>
      </c>
      <c r="M25" s="13">
        <v>8</v>
      </c>
      <c r="N25" s="13">
        <v>2</v>
      </c>
      <c r="O25" s="13">
        <v>1</v>
      </c>
      <c r="P25" s="13">
        <v>4</v>
      </c>
      <c r="Q25" s="13">
        <v>3</v>
      </c>
      <c r="R25" s="13">
        <v>1</v>
      </c>
      <c r="S25" s="13">
        <v>2</v>
      </c>
      <c r="T25" s="13">
        <v>3</v>
      </c>
      <c r="U25" s="13">
        <v>3</v>
      </c>
      <c r="V25" s="13">
        <v>1</v>
      </c>
      <c r="W25" s="13">
        <v>3</v>
      </c>
      <c r="X25" s="13">
        <v>3</v>
      </c>
      <c r="Y25" s="13">
        <v>3</v>
      </c>
      <c r="Z25" s="13"/>
      <c r="AA25" s="13"/>
      <c r="AB25" s="13">
        <v>2</v>
      </c>
      <c r="AC25" s="13">
        <v>1</v>
      </c>
      <c r="AD25" s="13">
        <v>11</v>
      </c>
      <c r="AE25" s="13">
        <v>1</v>
      </c>
      <c r="AF25" s="13"/>
      <c r="AG25" s="13">
        <v>2</v>
      </c>
      <c r="AH25" s="13">
        <v>1</v>
      </c>
      <c r="AI25" s="13"/>
      <c r="AJ25" s="13"/>
      <c r="AK25" s="13">
        <v>3</v>
      </c>
      <c r="AL25" s="13">
        <v>2</v>
      </c>
      <c r="AM25" s="13">
        <v>2</v>
      </c>
      <c r="AN25" s="13">
        <v>1</v>
      </c>
      <c r="AO25" s="13">
        <v>3</v>
      </c>
      <c r="AP25" s="13">
        <v>4</v>
      </c>
      <c r="AQ25" s="13">
        <v>1</v>
      </c>
      <c r="AR25" s="13">
        <v>5</v>
      </c>
      <c r="AS25" s="13">
        <v>2</v>
      </c>
      <c r="AT25" s="13">
        <v>2</v>
      </c>
      <c r="AU25" s="13">
        <v>2</v>
      </c>
      <c r="AV25" s="13">
        <v>1</v>
      </c>
      <c r="AW25" s="13">
        <v>4</v>
      </c>
      <c r="AX25" s="13">
        <v>8</v>
      </c>
      <c r="AY25" s="13"/>
      <c r="AZ25" s="13">
        <v>1</v>
      </c>
      <c r="BA25" s="13">
        <v>3</v>
      </c>
      <c r="BB25" s="13">
        <v>4</v>
      </c>
      <c r="BC25" s="13">
        <v>16</v>
      </c>
      <c r="BD25" s="13">
        <v>5</v>
      </c>
      <c r="BE25" s="13">
        <v>7</v>
      </c>
      <c r="BF25" s="13">
        <v>2</v>
      </c>
      <c r="BG25" s="13">
        <v>10</v>
      </c>
      <c r="BH25" s="13">
        <v>3</v>
      </c>
      <c r="BI25" s="13">
        <v>5</v>
      </c>
      <c r="BJ25" s="13">
        <v>3</v>
      </c>
      <c r="BK25" s="13">
        <v>4</v>
      </c>
      <c r="BL25" s="13">
        <v>3</v>
      </c>
      <c r="BM25" s="13">
        <v>2</v>
      </c>
      <c r="BN25" s="13">
        <v>1</v>
      </c>
      <c r="BO25" s="13">
        <v>3</v>
      </c>
      <c r="BP25" s="12">
        <f>(BO25-BN25)/BN25</f>
        <v>2</v>
      </c>
    </row>
    <row r="26" spans="1:68" x14ac:dyDescent="0.35">
      <c r="A26" s="13" t="s">
        <v>14307</v>
      </c>
      <c r="B26" s="13">
        <v>6</v>
      </c>
      <c r="C26" s="13">
        <v>4</v>
      </c>
      <c r="D26" s="13">
        <v>2</v>
      </c>
      <c r="E26" s="13">
        <v>2</v>
      </c>
      <c r="F26" s="13">
        <v>3</v>
      </c>
      <c r="G26" s="13">
        <v>3</v>
      </c>
      <c r="H26" s="13">
        <v>1</v>
      </c>
      <c r="I26" s="13">
        <v>1</v>
      </c>
      <c r="J26" s="13">
        <v>4</v>
      </c>
      <c r="K26" s="13">
        <v>4</v>
      </c>
      <c r="L26" s="13">
        <v>1</v>
      </c>
      <c r="M26" s="13"/>
      <c r="N26" s="13"/>
      <c r="O26" s="13"/>
      <c r="P26" s="13">
        <v>1</v>
      </c>
      <c r="Q26" s="13"/>
      <c r="R26" s="13">
        <v>1</v>
      </c>
      <c r="S26" s="13">
        <v>2</v>
      </c>
      <c r="T26" s="13">
        <v>4</v>
      </c>
      <c r="U26" s="13">
        <v>2</v>
      </c>
      <c r="V26" s="13">
        <v>2</v>
      </c>
      <c r="W26" s="13">
        <v>1</v>
      </c>
      <c r="X26" s="13">
        <v>1</v>
      </c>
      <c r="Y26" s="13">
        <v>3</v>
      </c>
      <c r="Z26" s="13">
        <v>2</v>
      </c>
      <c r="AA26" s="13">
        <v>1</v>
      </c>
      <c r="AB26" s="13">
        <v>1</v>
      </c>
      <c r="AC26" s="13"/>
      <c r="AD26" s="13"/>
      <c r="AE26" s="13">
        <v>1</v>
      </c>
      <c r="AF26" s="13">
        <v>1</v>
      </c>
      <c r="AG26" s="13">
        <v>2</v>
      </c>
      <c r="AH26" s="13">
        <v>2</v>
      </c>
      <c r="AI26" s="13">
        <v>3</v>
      </c>
      <c r="AJ26" s="13">
        <v>4</v>
      </c>
      <c r="AK26" s="13">
        <v>3</v>
      </c>
      <c r="AL26" s="13">
        <v>2</v>
      </c>
      <c r="AM26" s="13">
        <v>1</v>
      </c>
      <c r="AN26" s="13"/>
      <c r="AO26" s="13">
        <v>3</v>
      </c>
      <c r="AP26" s="13">
        <v>6</v>
      </c>
      <c r="AQ26" s="13">
        <v>1</v>
      </c>
      <c r="AR26" s="13"/>
      <c r="AS26" s="13">
        <v>1</v>
      </c>
      <c r="AT26" s="13">
        <v>1</v>
      </c>
      <c r="AU26" s="13">
        <v>3</v>
      </c>
      <c r="AV26" s="13"/>
      <c r="AW26" s="13">
        <v>3</v>
      </c>
      <c r="AX26" s="13">
        <v>3</v>
      </c>
      <c r="AY26" s="13"/>
      <c r="AZ26" s="13">
        <v>1</v>
      </c>
      <c r="BA26" s="13">
        <v>1</v>
      </c>
      <c r="BB26" s="13">
        <v>1</v>
      </c>
      <c r="BC26" s="13"/>
      <c r="BD26" s="13">
        <v>2</v>
      </c>
      <c r="BE26" s="13">
        <v>2</v>
      </c>
      <c r="BF26" s="13">
        <v>3</v>
      </c>
      <c r="BG26" s="13">
        <v>2</v>
      </c>
      <c r="BH26" s="13">
        <v>1</v>
      </c>
      <c r="BI26" s="13">
        <v>2</v>
      </c>
      <c r="BJ26" s="13"/>
      <c r="BK26" s="13"/>
      <c r="BL26" s="13">
        <v>1</v>
      </c>
      <c r="BM26" s="13">
        <v>2</v>
      </c>
      <c r="BN26" s="13">
        <v>1</v>
      </c>
      <c r="BO26" s="13">
        <v>3</v>
      </c>
      <c r="BP26" s="12">
        <f>(BO26-BN26)/BN26</f>
        <v>2</v>
      </c>
    </row>
    <row r="27" spans="1:68" x14ac:dyDescent="0.35">
      <c r="A27" s="13" t="s">
        <v>12719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>
        <v>26</v>
      </c>
      <c r="AX27" s="13">
        <v>2</v>
      </c>
      <c r="AY27" s="13">
        <v>3</v>
      </c>
      <c r="AZ27" s="13">
        <v>8</v>
      </c>
      <c r="BA27" s="13">
        <v>4</v>
      </c>
      <c r="BB27" s="13"/>
      <c r="BC27" s="13"/>
      <c r="BD27" s="13"/>
      <c r="BE27" s="13">
        <v>2</v>
      </c>
      <c r="BF27" s="13">
        <v>4</v>
      </c>
      <c r="BG27" s="13">
        <v>1</v>
      </c>
      <c r="BH27" s="13"/>
      <c r="BI27" s="13">
        <v>8</v>
      </c>
      <c r="BJ27" s="13">
        <v>3</v>
      </c>
      <c r="BK27" s="13">
        <v>3</v>
      </c>
      <c r="BL27" s="13"/>
      <c r="BM27" s="13">
        <v>2</v>
      </c>
      <c r="BN27" s="13">
        <v>1</v>
      </c>
      <c r="BO27" s="13">
        <v>3</v>
      </c>
      <c r="BP27" s="12">
        <f>(BO27-BN27)/BN27</f>
        <v>2</v>
      </c>
    </row>
    <row r="28" spans="1:68" x14ac:dyDescent="0.35">
      <c r="A28" s="13" t="s">
        <v>7122</v>
      </c>
      <c r="B28" s="13">
        <v>7</v>
      </c>
      <c r="C28" s="13">
        <v>4</v>
      </c>
      <c r="D28" s="13">
        <v>2</v>
      </c>
      <c r="E28" s="13">
        <v>3</v>
      </c>
      <c r="F28" s="13">
        <v>4</v>
      </c>
      <c r="G28" s="13">
        <v>8</v>
      </c>
      <c r="H28" s="13">
        <v>1</v>
      </c>
      <c r="I28" s="13">
        <v>6</v>
      </c>
      <c r="J28" s="13"/>
      <c r="K28" s="13">
        <v>3</v>
      </c>
      <c r="L28" s="13">
        <v>4</v>
      </c>
      <c r="M28" s="13">
        <v>3</v>
      </c>
      <c r="N28" s="13">
        <v>1</v>
      </c>
      <c r="O28" s="13">
        <v>6</v>
      </c>
      <c r="P28" s="13">
        <v>1</v>
      </c>
      <c r="Q28" s="13">
        <v>1</v>
      </c>
      <c r="R28" s="13"/>
      <c r="S28" s="13">
        <v>1</v>
      </c>
      <c r="T28" s="13">
        <v>1</v>
      </c>
      <c r="U28" s="13">
        <v>3</v>
      </c>
      <c r="V28" s="13">
        <v>3</v>
      </c>
      <c r="W28" s="13">
        <v>5</v>
      </c>
      <c r="X28" s="13">
        <v>8</v>
      </c>
      <c r="Y28" s="13">
        <v>1</v>
      </c>
      <c r="Z28" s="13">
        <v>6</v>
      </c>
      <c r="AA28" s="13">
        <v>3</v>
      </c>
      <c r="AB28" s="13">
        <v>1</v>
      </c>
      <c r="AC28" s="13">
        <v>1</v>
      </c>
      <c r="AD28" s="13">
        <v>2</v>
      </c>
      <c r="AE28" s="13">
        <v>1</v>
      </c>
      <c r="AF28" s="13">
        <v>1</v>
      </c>
      <c r="AG28" s="13">
        <v>5</v>
      </c>
      <c r="AH28" s="13">
        <v>1</v>
      </c>
      <c r="AI28" s="13"/>
      <c r="AJ28" s="13">
        <v>1</v>
      </c>
      <c r="AK28" s="13"/>
      <c r="AL28" s="13">
        <v>1</v>
      </c>
      <c r="AM28" s="13"/>
      <c r="AN28" s="13">
        <v>3</v>
      </c>
      <c r="AO28" s="13">
        <v>1</v>
      </c>
      <c r="AP28" s="13">
        <v>7</v>
      </c>
      <c r="AQ28" s="13">
        <v>1</v>
      </c>
      <c r="AR28" s="13">
        <v>6</v>
      </c>
      <c r="AS28" s="13">
        <v>4</v>
      </c>
      <c r="AT28" s="13">
        <v>1</v>
      </c>
      <c r="AU28" s="13">
        <v>2</v>
      </c>
      <c r="AV28" s="13"/>
      <c r="AW28" s="13">
        <v>5</v>
      </c>
      <c r="AX28" s="13">
        <v>3</v>
      </c>
      <c r="AY28" s="13">
        <v>3</v>
      </c>
      <c r="AZ28" s="13">
        <v>3</v>
      </c>
      <c r="BA28" s="13">
        <v>3</v>
      </c>
      <c r="BB28" s="13">
        <v>2</v>
      </c>
      <c r="BC28" s="13">
        <v>1</v>
      </c>
      <c r="BD28" s="13">
        <v>6</v>
      </c>
      <c r="BE28" s="13">
        <v>8</v>
      </c>
      <c r="BF28" s="13">
        <v>5</v>
      </c>
      <c r="BG28" s="13">
        <v>3</v>
      </c>
      <c r="BH28" s="13">
        <v>5</v>
      </c>
      <c r="BI28" s="13">
        <v>1</v>
      </c>
      <c r="BJ28" s="13">
        <v>2</v>
      </c>
      <c r="BK28" s="13">
        <v>3</v>
      </c>
      <c r="BL28" s="13"/>
      <c r="BM28" s="13">
        <v>2</v>
      </c>
      <c r="BN28" s="13">
        <v>1</v>
      </c>
      <c r="BO28" s="13">
        <v>3</v>
      </c>
      <c r="BP28" s="12">
        <f>(BO28-BN28)/BN28</f>
        <v>2</v>
      </c>
    </row>
    <row r="29" spans="1:68" x14ac:dyDescent="0.35">
      <c r="A29" s="13" t="s">
        <v>12774</v>
      </c>
      <c r="B29" s="13">
        <v>1</v>
      </c>
      <c r="C29" s="13"/>
      <c r="D29" s="13">
        <v>2</v>
      </c>
      <c r="E29" s="13"/>
      <c r="F29" s="13"/>
      <c r="G29" s="13">
        <v>1</v>
      </c>
      <c r="H29" s="13">
        <v>1</v>
      </c>
      <c r="I29" s="13"/>
      <c r="J29" s="13">
        <v>1</v>
      </c>
      <c r="K29" s="13"/>
      <c r="L29" s="13">
        <v>1</v>
      </c>
      <c r="M29" s="13">
        <v>1</v>
      </c>
      <c r="N29" s="13">
        <v>1</v>
      </c>
      <c r="O29" s="13"/>
      <c r="P29" s="13">
        <v>1</v>
      </c>
      <c r="Q29" s="13">
        <v>1</v>
      </c>
      <c r="R29" s="13"/>
      <c r="S29" s="13">
        <v>1</v>
      </c>
      <c r="T29" s="13"/>
      <c r="U29" s="13"/>
      <c r="V29" s="13"/>
      <c r="W29" s="13">
        <v>2</v>
      </c>
      <c r="X29" s="13"/>
      <c r="Y29" s="13"/>
      <c r="Z29" s="13">
        <v>2</v>
      </c>
      <c r="AA29" s="13">
        <v>1</v>
      </c>
      <c r="AB29" s="13">
        <v>1</v>
      </c>
      <c r="AC29" s="13">
        <v>1</v>
      </c>
      <c r="AD29" s="13">
        <v>1</v>
      </c>
      <c r="AE29" s="13"/>
      <c r="AF29" s="13"/>
      <c r="AG29" s="13"/>
      <c r="AH29" s="13"/>
      <c r="AI29" s="13"/>
      <c r="AJ29" s="13"/>
      <c r="AK29" s="13">
        <v>1</v>
      </c>
      <c r="AL29" s="13">
        <v>2</v>
      </c>
      <c r="AM29" s="13">
        <v>1</v>
      </c>
      <c r="AN29" s="13"/>
      <c r="AO29" s="13">
        <v>2</v>
      </c>
      <c r="AP29" s="13">
        <v>2</v>
      </c>
      <c r="AQ29" s="13"/>
      <c r="AR29" s="13">
        <v>2</v>
      </c>
      <c r="AS29" s="13"/>
      <c r="AT29" s="13"/>
      <c r="AU29" s="13"/>
      <c r="AV29" s="13"/>
      <c r="AW29" s="13"/>
      <c r="AX29" s="13"/>
      <c r="AY29" s="13">
        <v>1</v>
      </c>
      <c r="AZ29" s="13">
        <v>2</v>
      </c>
      <c r="BA29" s="13"/>
      <c r="BB29" s="13"/>
      <c r="BC29" s="13"/>
      <c r="BD29" s="13"/>
      <c r="BE29" s="13"/>
      <c r="BF29" s="13"/>
      <c r="BG29" s="13"/>
      <c r="BH29" s="13"/>
      <c r="BI29" s="13">
        <v>1</v>
      </c>
      <c r="BJ29" s="13"/>
      <c r="BK29" s="13">
        <v>1</v>
      </c>
      <c r="BL29" s="13"/>
      <c r="BM29" s="13">
        <v>2</v>
      </c>
      <c r="BN29" s="13"/>
      <c r="BO29" s="13">
        <v>3</v>
      </c>
      <c r="BP29" s="12" t="e">
        <f>(BO29-BN29)/BN29</f>
        <v>#DIV/0!</v>
      </c>
    </row>
    <row r="30" spans="1:68" x14ac:dyDescent="0.35">
      <c r="A30" s="13" t="s">
        <v>4546</v>
      </c>
      <c r="B30" s="13">
        <v>4</v>
      </c>
      <c r="C30" s="13">
        <v>5</v>
      </c>
      <c r="D30" s="13">
        <v>3</v>
      </c>
      <c r="E30" s="13">
        <v>1</v>
      </c>
      <c r="F30" s="13"/>
      <c r="G30" s="13">
        <v>4</v>
      </c>
      <c r="H30" s="13">
        <v>2</v>
      </c>
      <c r="I30" s="13">
        <v>2</v>
      </c>
      <c r="J30" s="13">
        <v>4</v>
      </c>
      <c r="K30" s="13">
        <v>8</v>
      </c>
      <c r="L30" s="13">
        <v>5</v>
      </c>
      <c r="M30" s="13">
        <v>4</v>
      </c>
      <c r="N30" s="13">
        <v>6</v>
      </c>
      <c r="O30" s="13">
        <v>4</v>
      </c>
      <c r="P30" s="13">
        <v>6</v>
      </c>
      <c r="Q30" s="13">
        <v>2</v>
      </c>
      <c r="R30" s="13">
        <v>5</v>
      </c>
      <c r="S30" s="13">
        <v>6</v>
      </c>
      <c r="T30" s="13"/>
      <c r="U30" s="13">
        <v>4</v>
      </c>
      <c r="V30" s="13"/>
      <c r="W30" s="13">
        <v>1</v>
      </c>
      <c r="X30" s="13"/>
      <c r="Y30" s="13">
        <v>1</v>
      </c>
      <c r="Z30" s="13">
        <v>1</v>
      </c>
      <c r="AA30" s="13">
        <v>3</v>
      </c>
      <c r="AB30" s="13">
        <v>1</v>
      </c>
      <c r="AC30" s="13"/>
      <c r="AD30" s="13"/>
      <c r="AE30" s="13">
        <v>6</v>
      </c>
      <c r="AF30" s="13"/>
      <c r="AG30" s="13"/>
      <c r="AH30" s="13">
        <v>1</v>
      </c>
      <c r="AI30" s="13">
        <v>2</v>
      </c>
      <c r="AJ30" s="13">
        <v>2</v>
      </c>
      <c r="AK30" s="13">
        <v>1</v>
      </c>
      <c r="AL30" s="13">
        <v>2</v>
      </c>
      <c r="AM30" s="13"/>
      <c r="AN30" s="13">
        <v>1</v>
      </c>
      <c r="AO30" s="13">
        <v>3</v>
      </c>
      <c r="AP30" s="13">
        <v>2</v>
      </c>
      <c r="AQ30" s="13">
        <v>3</v>
      </c>
      <c r="AR30" s="13">
        <v>4</v>
      </c>
      <c r="AS30" s="13">
        <v>1</v>
      </c>
      <c r="AT30" s="13">
        <v>2</v>
      </c>
      <c r="AU30" s="13">
        <v>2</v>
      </c>
      <c r="AV30" s="13"/>
      <c r="AW30" s="13">
        <v>3</v>
      </c>
      <c r="AX30" s="13">
        <v>2</v>
      </c>
      <c r="AY30" s="13">
        <v>5</v>
      </c>
      <c r="AZ30" s="13"/>
      <c r="BA30" s="13">
        <v>3</v>
      </c>
      <c r="BB30" s="13">
        <v>1</v>
      </c>
      <c r="BC30" s="13">
        <v>1</v>
      </c>
      <c r="BD30" s="13">
        <v>2</v>
      </c>
      <c r="BE30" s="13"/>
      <c r="BF30" s="13">
        <v>2</v>
      </c>
      <c r="BG30" s="13">
        <v>2</v>
      </c>
      <c r="BH30" s="13"/>
      <c r="BI30" s="13">
        <v>3</v>
      </c>
      <c r="BJ30" s="13"/>
      <c r="BK30" s="13">
        <v>1</v>
      </c>
      <c r="BL30" s="13">
        <v>1</v>
      </c>
      <c r="BM30" s="13">
        <v>1</v>
      </c>
      <c r="BN30" s="13"/>
      <c r="BO30" s="13">
        <v>3</v>
      </c>
      <c r="BP30" s="12" t="e">
        <f>(BO30-BN30)/BN30</f>
        <v>#DIV/0!</v>
      </c>
    </row>
    <row r="31" spans="1:68" x14ac:dyDescent="0.35">
      <c r="A31" s="13" t="s">
        <v>5013</v>
      </c>
      <c r="B31" s="13">
        <v>3</v>
      </c>
      <c r="C31" s="13">
        <v>10</v>
      </c>
      <c r="D31" s="13">
        <v>1</v>
      </c>
      <c r="E31" s="13">
        <v>5</v>
      </c>
      <c r="F31" s="13"/>
      <c r="G31" s="13">
        <v>4</v>
      </c>
      <c r="H31" s="13">
        <v>4</v>
      </c>
      <c r="I31" s="13">
        <v>1</v>
      </c>
      <c r="J31" s="13">
        <v>3</v>
      </c>
      <c r="K31" s="13">
        <v>3</v>
      </c>
      <c r="L31" s="13">
        <v>5</v>
      </c>
      <c r="M31" s="13">
        <v>5</v>
      </c>
      <c r="N31" s="13">
        <v>5</v>
      </c>
      <c r="O31" s="13">
        <v>3</v>
      </c>
      <c r="P31" s="13">
        <v>4</v>
      </c>
      <c r="Q31" s="13">
        <v>10</v>
      </c>
      <c r="R31" s="13">
        <v>9</v>
      </c>
      <c r="S31" s="13">
        <v>8</v>
      </c>
      <c r="T31" s="13">
        <v>1</v>
      </c>
      <c r="U31" s="13">
        <v>3</v>
      </c>
      <c r="V31" s="13">
        <v>2</v>
      </c>
      <c r="W31" s="13">
        <v>5</v>
      </c>
      <c r="X31" s="13">
        <v>2</v>
      </c>
      <c r="Y31" s="13"/>
      <c r="Z31" s="13">
        <v>3</v>
      </c>
      <c r="AA31" s="13">
        <v>1</v>
      </c>
      <c r="AB31" s="13">
        <v>1</v>
      </c>
      <c r="AC31" s="13">
        <v>1</v>
      </c>
      <c r="AD31" s="13">
        <v>3</v>
      </c>
      <c r="AE31" s="13">
        <v>6</v>
      </c>
      <c r="AF31" s="13">
        <v>3</v>
      </c>
      <c r="AG31" s="13">
        <v>1</v>
      </c>
      <c r="AH31" s="13">
        <v>1</v>
      </c>
      <c r="AI31" s="13">
        <v>3</v>
      </c>
      <c r="AJ31" s="13">
        <v>2</v>
      </c>
      <c r="AK31" s="13">
        <v>4</v>
      </c>
      <c r="AL31" s="13">
        <v>3</v>
      </c>
      <c r="AM31" s="13">
        <v>1</v>
      </c>
      <c r="AN31" s="13">
        <v>7</v>
      </c>
      <c r="AO31" s="13">
        <v>5</v>
      </c>
      <c r="AP31" s="13">
        <v>1</v>
      </c>
      <c r="AQ31" s="13">
        <v>1</v>
      </c>
      <c r="AR31" s="13">
        <v>3</v>
      </c>
      <c r="AS31" s="13">
        <v>3</v>
      </c>
      <c r="AT31" s="13">
        <v>4</v>
      </c>
      <c r="AU31" s="13">
        <v>1</v>
      </c>
      <c r="AV31" s="13"/>
      <c r="AW31" s="13">
        <v>4</v>
      </c>
      <c r="AX31" s="13">
        <v>4</v>
      </c>
      <c r="AY31" s="13">
        <v>1</v>
      </c>
      <c r="AZ31" s="13">
        <v>1</v>
      </c>
      <c r="BA31" s="13">
        <v>2</v>
      </c>
      <c r="BB31" s="13">
        <v>3</v>
      </c>
      <c r="BC31" s="13">
        <v>2</v>
      </c>
      <c r="BD31" s="13">
        <v>1</v>
      </c>
      <c r="BE31" s="13">
        <v>1</v>
      </c>
      <c r="BF31" s="13">
        <v>1</v>
      </c>
      <c r="BG31" s="13">
        <v>3</v>
      </c>
      <c r="BH31" s="13"/>
      <c r="BI31" s="13">
        <v>2</v>
      </c>
      <c r="BJ31" s="13">
        <v>1</v>
      </c>
      <c r="BK31" s="13">
        <v>2</v>
      </c>
      <c r="BL31" s="13">
        <v>3</v>
      </c>
      <c r="BM31" s="13"/>
      <c r="BN31" s="13"/>
      <c r="BO31" s="13">
        <v>3</v>
      </c>
      <c r="BP31" s="12" t="e">
        <f>(BO31-BN31)/BN31</f>
        <v>#DIV/0!</v>
      </c>
    </row>
    <row r="32" spans="1:68" x14ac:dyDescent="0.35">
      <c r="A32" s="13" t="s">
        <v>9708</v>
      </c>
      <c r="B32" s="13">
        <v>2</v>
      </c>
      <c r="C32" s="13">
        <v>7</v>
      </c>
      <c r="D32" s="13">
        <v>7</v>
      </c>
      <c r="E32" s="13">
        <v>2</v>
      </c>
      <c r="F32" s="13">
        <v>6</v>
      </c>
      <c r="G32" s="13">
        <v>10</v>
      </c>
      <c r="H32" s="13">
        <v>5</v>
      </c>
      <c r="I32" s="13">
        <v>1</v>
      </c>
      <c r="J32" s="13">
        <v>2</v>
      </c>
      <c r="K32" s="13">
        <v>2</v>
      </c>
      <c r="L32" s="13">
        <v>5</v>
      </c>
      <c r="M32" s="13">
        <v>3</v>
      </c>
      <c r="N32" s="13">
        <v>2</v>
      </c>
      <c r="O32" s="13">
        <v>2</v>
      </c>
      <c r="P32" s="13">
        <v>2</v>
      </c>
      <c r="Q32" s="13">
        <v>5</v>
      </c>
      <c r="R32" s="13">
        <v>2</v>
      </c>
      <c r="S32" s="13">
        <v>3</v>
      </c>
      <c r="T32" s="13">
        <v>2</v>
      </c>
      <c r="U32" s="13">
        <v>3</v>
      </c>
      <c r="V32" s="13">
        <v>7</v>
      </c>
      <c r="W32" s="13">
        <v>8</v>
      </c>
      <c r="X32" s="13">
        <v>3</v>
      </c>
      <c r="Y32" s="13">
        <v>5</v>
      </c>
      <c r="Z32" s="13">
        <v>4</v>
      </c>
      <c r="AA32" s="13">
        <v>16</v>
      </c>
      <c r="AB32" s="13">
        <v>1</v>
      </c>
      <c r="AC32" s="13">
        <v>2</v>
      </c>
      <c r="AD32" s="13">
        <v>5</v>
      </c>
      <c r="AE32" s="13">
        <v>5</v>
      </c>
      <c r="AF32" s="13">
        <v>6</v>
      </c>
      <c r="AG32" s="13">
        <v>2</v>
      </c>
      <c r="AH32" s="13"/>
      <c r="AI32" s="13">
        <v>3</v>
      </c>
      <c r="AJ32" s="13">
        <v>4</v>
      </c>
      <c r="AK32" s="13">
        <v>7</v>
      </c>
      <c r="AL32" s="13">
        <v>3</v>
      </c>
      <c r="AM32" s="13">
        <v>1</v>
      </c>
      <c r="AN32" s="13">
        <v>3</v>
      </c>
      <c r="AO32" s="13">
        <v>2</v>
      </c>
      <c r="AP32" s="13">
        <v>2</v>
      </c>
      <c r="AQ32" s="13">
        <v>5</v>
      </c>
      <c r="AR32" s="13">
        <v>5</v>
      </c>
      <c r="AS32" s="13">
        <v>4</v>
      </c>
      <c r="AT32" s="13">
        <v>3</v>
      </c>
      <c r="AU32" s="13">
        <v>3</v>
      </c>
      <c r="AV32" s="13">
        <v>3</v>
      </c>
      <c r="AW32" s="13">
        <v>5</v>
      </c>
      <c r="AX32" s="13">
        <v>6</v>
      </c>
      <c r="AY32" s="13">
        <v>3</v>
      </c>
      <c r="AZ32" s="13">
        <v>5</v>
      </c>
      <c r="BA32" s="13">
        <v>11</v>
      </c>
      <c r="BB32" s="13">
        <v>3</v>
      </c>
      <c r="BC32" s="13">
        <v>6</v>
      </c>
      <c r="BD32" s="13">
        <v>16</v>
      </c>
      <c r="BE32" s="13">
        <v>10</v>
      </c>
      <c r="BF32" s="13">
        <v>5</v>
      </c>
      <c r="BG32" s="13">
        <v>2</v>
      </c>
      <c r="BH32" s="13">
        <v>1</v>
      </c>
      <c r="BI32" s="13">
        <v>2</v>
      </c>
      <c r="BJ32" s="13">
        <v>2</v>
      </c>
      <c r="BK32" s="13">
        <v>5</v>
      </c>
      <c r="BL32" s="13">
        <v>8</v>
      </c>
      <c r="BM32" s="13">
        <v>7</v>
      </c>
      <c r="BN32" s="13">
        <v>21</v>
      </c>
      <c r="BO32" s="13">
        <v>2</v>
      </c>
      <c r="BP32" s="12">
        <f>(BO32-BN32)/BN32</f>
        <v>-0.90476190476190477</v>
      </c>
    </row>
    <row r="33" spans="1:68" x14ac:dyDescent="0.35">
      <c r="A33" s="13" t="s">
        <v>15520</v>
      </c>
      <c r="B33" s="13"/>
      <c r="C33" s="13">
        <v>2</v>
      </c>
      <c r="D33" s="13">
        <v>1</v>
      </c>
      <c r="E33" s="13">
        <v>4</v>
      </c>
      <c r="F33" s="13">
        <v>1</v>
      </c>
      <c r="G33" s="13">
        <v>1</v>
      </c>
      <c r="H33" s="13">
        <v>1</v>
      </c>
      <c r="I33" s="13">
        <v>1</v>
      </c>
      <c r="J33" s="13">
        <v>6</v>
      </c>
      <c r="K33" s="13">
        <v>4</v>
      </c>
      <c r="L33" s="13">
        <v>3</v>
      </c>
      <c r="M33" s="13">
        <v>4</v>
      </c>
      <c r="N33" s="13">
        <v>2</v>
      </c>
      <c r="O33" s="13">
        <v>1</v>
      </c>
      <c r="P33" s="13">
        <v>4</v>
      </c>
      <c r="Q33" s="13">
        <v>10</v>
      </c>
      <c r="R33" s="13">
        <v>8</v>
      </c>
      <c r="S33" s="13"/>
      <c r="T33" s="13">
        <v>2</v>
      </c>
      <c r="U33" s="13">
        <v>4</v>
      </c>
      <c r="V33" s="13">
        <v>1</v>
      </c>
      <c r="W33" s="13">
        <v>4</v>
      </c>
      <c r="X33" s="13">
        <v>1</v>
      </c>
      <c r="Y33" s="13">
        <v>2</v>
      </c>
      <c r="Z33" s="13">
        <v>1</v>
      </c>
      <c r="AA33" s="13">
        <v>1</v>
      </c>
      <c r="AB33" s="13">
        <v>3</v>
      </c>
      <c r="AC33" s="13"/>
      <c r="AD33" s="13"/>
      <c r="AE33" s="13">
        <v>2</v>
      </c>
      <c r="AF33" s="13">
        <v>2</v>
      </c>
      <c r="AG33" s="13">
        <v>2</v>
      </c>
      <c r="AH33" s="13">
        <v>3</v>
      </c>
      <c r="AI33" s="13">
        <v>2</v>
      </c>
      <c r="AJ33" s="13">
        <v>2</v>
      </c>
      <c r="AK33" s="13">
        <v>3</v>
      </c>
      <c r="AL33" s="13"/>
      <c r="AM33" s="13"/>
      <c r="AN33" s="13">
        <v>1</v>
      </c>
      <c r="AO33" s="13">
        <v>3</v>
      </c>
      <c r="AP33" s="13">
        <v>4</v>
      </c>
      <c r="AQ33" s="13">
        <v>2</v>
      </c>
      <c r="AR33" s="13">
        <v>5</v>
      </c>
      <c r="AS33" s="13">
        <v>5</v>
      </c>
      <c r="AT33" s="13">
        <v>7</v>
      </c>
      <c r="AU33" s="13">
        <v>9</v>
      </c>
      <c r="AV33" s="13">
        <v>1</v>
      </c>
      <c r="AW33" s="13">
        <v>5</v>
      </c>
      <c r="AX33" s="13">
        <v>4</v>
      </c>
      <c r="AY33" s="13">
        <v>3</v>
      </c>
      <c r="AZ33" s="13">
        <v>1</v>
      </c>
      <c r="BA33" s="13">
        <v>10</v>
      </c>
      <c r="BB33" s="13">
        <v>11</v>
      </c>
      <c r="BC33" s="13">
        <v>15</v>
      </c>
      <c r="BD33" s="13">
        <v>3</v>
      </c>
      <c r="BE33" s="13">
        <v>3</v>
      </c>
      <c r="BF33" s="13">
        <v>6</v>
      </c>
      <c r="BG33" s="13">
        <v>9</v>
      </c>
      <c r="BH33" s="13">
        <v>3</v>
      </c>
      <c r="BI33" s="13">
        <v>7</v>
      </c>
      <c r="BJ33" s="13">
        <v>3</v>
      </c>
      <c r="BK33" s="13">
        <v>1</v>
      </c>
      <c r="BL33" s="13">
        <v>3</v>
      </c>
      <c r="BM33" s="13">
        <v>6</v>
      </c>
      <c r="BN33" s="13">
        <v>9</v>
      </c>
      <c r="BO33" s="13">
        <v>2</v>
      </c>
      <c r="BP33" s="12">
        <f>(BO33-BN33)/BN33</f>
        <v>-0.77777777777777779</v>
      </c>
    </row>
    <row r="34" spans="1:68" x14ac:dyDescent="0.35">
      <c r="A34" s="13" t="s">
        <v>6456</v>
      </c>
      <c r="B34" s="13">
        <v>3</v>
      </c>
      <c r="C34" s="13">
        <v>6</v>
      </c>
      <c r="D34" s="13">
        <v>1</v>
      </c>
      <c r="E34" s="13">
        <v>4</v>
      </c>
      <c r="F34" s="13">
        <v>3</v>
      </c>
      <c r="G34" s="13">
        <v>2</v>
      </c>
      <c r="H34" s="13">
        <v>2</v>
      </c>
      <c r="I34" s="13">
        <v>1</v>
      </c>
      <c r="J34" s="13">
        <v>8</v>
      </c>
      <c r="K34" s="13"/>
      <c r="L34" s="13">
        <v>2</v>
      </c>
      <c r="M34" s="13">
        <v>1</v>
      </c>
      <c r="N34" s="13">
        <v>3</v>
      </c>
      <c r="O34" s="13">
        <v>3</v>
      </c>
      <c r="P34" s="13">
        <v>6</v>
      </c>
      <c r="Q34" s="13">
        <v>8</v>
      </c>
      <c r="R34" s="13">
        <v>3</v>
      </c>
      <c r="S34" s="13">
        <v>3</v>
      </c>
      <c r="T34" s="13">
        <v>1</v>
      </c>
      <c r="U34" s="13">
        <v>2</v>
      </c>
      <c r="V34" s="13">
        <v>3</v>
      </c>
      <c r="W34" s="13">
        <v>1</v>
      </c>
      <c r="X34" s="13">
        <v>3</v>
      </c>
      <c r="Y34" s="13"/>
      <c r="Z34" s="13">
        <v>1</v>
      </c>
      <c r="AA34" s="13">
        <v>1</v>
      </c>
      <c r="AB34" s="13">
        <v>1</v>
      </c>
      <c r="AC34" s="13">
        <v>2</v>
      </c>
      <c r="AD34" s="13"/>
      <c r="AE34" s="13">
        <v>2</v>
      </c>
      <c r="AF34" s="13">
        <v>2</v>
      </c>
      <c r="AG34" s="13">
        <v>1</v>
      </c>
      <c r="AH34" s="13">
        <v>2</v>
      </c>
      <c r="AI34" s="13">
        <v>2</v>
      </c>
      <c r="AJ34" s="13">
        <v>1</v>
      </c>
      <c r="AK34" s="13">
        <v>4</v>
      </c>
      <c r="AL34" s="13">
        <v>2</v>
      </c>
      <c r="AM34" s="13"/>
      <c r="AN34" s="13">
        <v>3</v>
      </c>
      <c r="AO34" s="13">
        <v>3</v>
      </c>
      <c r="AP34" s="13">
        <v>2</v>
      </c>
      <c r="AQ34" s="13">
        <v>4</v>
      </c>
      <c r="AR34" s="13">
        <v>3</v>
      </c>
      <c r="AS34" s="13">
        <v>13</v>
      </c>
      <c r="AT34" s="13">
        <v>5</v>
      </c>
      <c r="AU34" s="13">
        <v>6</v>
      </c>
      <c r="AV34" s="13">
        <v>2</v>
      </c>
      <c r="AW34" s="13">
        <v>2</v>
      </c>
      <c r="AX34" s="13"/>
      <c r="AY34" s="13">
        <v>2</v>
      </c>
      <c r="AZ34" s="13">
        <v>3</v>
      </c>
      <c r="BA34" s="13">
        <v>2</v>
      </c>
      <c r="BB34" s="13">
        <v>1</v>
      </c>
      <c r="BC34" s="13">
        <v>2</v>
      </c>
      <c r="BD34" s="13"/>
      <c r="BE34" s="13">
        <v>4</v>
      </c>
      <c r="BF34" s="13">
        <v>2</v>
      </c>
      <c r="BG34" s="13">
        <v>3</v>
      </c>
      <c r="BH34" s="13">
        <v>3</v>
      </c>
      <c r="BI34" s="13">
        <v>4</v>
      </c>
      <c r="BJ34" s="13">
        <v>2</v>
      </c>
      <c r="BK34" s="13">
        <v>4</v>
      </c>
      <c r="BL34" s="13">
        <v>2</v>
      </c>
      <c r="BM34" s="13">
        <v>2</v>
      </c>
      <c r="BN34" s="13">
        <v>7</v>
      </c>
      <c r="BO34" s="13">
        <v>2</v>
      </c>
      <c r="BP34" s="12">
        <f>(BO34-BN34)/BN34</f>
        <v>-0.7142857142857143</v>
      </c>
    </row>
    <row r="35" spans="1:68" x14ac:dyDescent="0.35">
      <c r="A35" s="13" t="s">
        <v>290</v>
      </c>
      <c r="B35" s="13">
        <v>5</v>
      </c>
      <c r="C35" s="13">
        <v>4</v>
      </c>
      <c r="D35" s="13">
        <v>7</v>
      </c>
      <c r="E35" s="13">
        <v>3</v>
      </c>
      <c r="F35" s="13">
        <v>10</v>
      </c>
      <c r="G35" s="13">
        <v>13</v>
      </c>
      <c r="H35" s="13">
        <v>10</v>
      </c>
      <c r="I35" s="13">
        <v>8</v>
      </c>
      <c r="J35" s="13">
        <v>1</v>
      </c>
      <c r="K35" s="13">
        <v>3</v>
      </c>
      <c r="L35" s="13">
        <v>13</v>
      </c>
      <c r="M35" s="13"/>
      <c r="N35" s="13">
        <v>2</v>
      </c>
      <c r="O35" s="13">
        <v>1</v>
      </c>
      <c r="P35" s="13">
        <v>4</v>
      </c>
      <c r="Q35" s="13">
        <v>10</v>
      </c>
      <c r="R35" s="13">
        <v>5</v>
      </c>
      <c r="S35" s="13">
        <v>9</v>
      </c>
      <c r="T35" s="13">
        <v>6</v>
      </c>
      <c r="U35" s="13">
        <v>7</v>
      </c>
      <c r="V35" s="13">
        <v>9</v>
      </c>
      <c r="W35" s="13">
        <v>12</v>
      </c>
      <c r="X35" s="13">
        <v>9</v>
      </c>
      <c r="Y35" s="13">
        <v>10</v>
      </c>
      <c r="Z35" s="13">
        <v>6</v>
      </c>
      <c r="AA35" s="13">
        <v>14</v>
      </c>
      <c r="AB35" s="13">
        <v>5</v>
      </c>
      <c r="AC35" s="13">
        <v>6</v>
      </c>
      <c r="AD35" s="13">
        <v>11</v>
      </c>
      <c r="AE35" s="13">
        <v>6</v>
      </c>
      <c r="AF35" s="13">
        <v>5</v>
      </c>
      <c r="AG35" s="13">
        <v>11</v>
      </c>
      <c r="AH35" s="13">
        <v>10</v>
      </c>
      <c r="AI35" s="13">
        <v>11</v>
      </c>
      <c r="AJ35" s="13">
        <v>7</v>
      </c>
      <c r="AK35" s="13">
        <v>8</v>
      </c>
      <c r="AL35" s="13">
        <v>9</v>
      </c>
      <c r="AM35" s="13">
        <v>2</v>
      </c>
      <c r="AN35" s="13">
        <v>4</v>
      </c>
      <c r="AO35" s="13">
        <v>4</v>
      </c>
      <c r="AP35" s="13">
        <v>10</v>
      </c>
      <c r="AQ35" s="13">
        <v>14</v>
      </c>
      <c r="AR35" s="13">
        <v>14</v>
      </c>
      <c r="AS35" s="13">
        <v>10</v>
      </c>
      <c r="AT35" s="13">
        <v>3</v>
      </c>
      <c r="AU35" s="13">
        <v>13</v>
      </c>
      <c r="AV35" s="13">
        <v>7</v>
      </c>
      <c r="AW35" s="13">
        <v>12</v>
      </c>
      <c r="AX35" s="13">
        <v>6</v>
      </c>
      <c r="AY35" s="13">
        <v>4</v>
      </c>
      <c r="AZ35" s="13">
        <v>8</v>
      </c>
      <c r="BA35" s="13">
        <v>9</v>
      </c>
      <c r="BB35" s="13">
        <v>9</v>
      </c>
      <c r="BC35" s="13">
        <v>5</v>
      </c>
      <c r="BD35" s="13">
        <v>8</v>
      </c>
      <c r="BE35" s="13">
        <v>5</v>
      </c>
      <c r="BF35" s="13">
        <v>3</v>
      </c>
      <c r="BG35" s="13">
        <v>7</v>
      </c>
      <c r="BH35" s="13">
        <v>5</v>
      </c>
      <c r="BI35" s="13">
        <v>6</v>
      </c>
      <c r="BJ35" s="13">
        <v>8</v>
      </c>
      <c r="BK35" s="13">
        <v>11</v>
      </c>
      <c r="BL35" s="13">
        <v>2</v>
      </c>
      <c r="BM35" s="13">
        <v>1</v>
      </c>
      <c r="BN35" s="13">
        <v>7</v>
      </c>
      <c r="BO35" s="13">
        <v>2</v>
      </c>
      <c r="BP35" s="12">
        <f>(BO35-BN35)/BN35</f>
        <v>-0.7142857142857143</v>
      </c>
    </row>
    <row r="36" spans="1:68" x14ac:dyDescent="0.35">
      <c r="A36" s="13" t="s">
        <v>13509</v>
      </c>
      <c r="B36" s="13">
        <v>3</v>
      </c>
      <c r="C36" s="13">
        <v>2</v>
      </c>
      <c r="D36" s="13">
        <v>1</v>
      </c>
      <c r="E36" s="13">
        <v>1</v>
      </c>
      <c r="F36" s="13">
        <v>1</v>
      </c>
      <c r="G36" s="13">
        <v>4</v>
      </c>
      <c r="H36" s="13">
        <v>1</v>
      </c>
      <c r="I36" s="13">
        <v>6</v>
      </c>
      <c r="J36" s="13">
        <v>1</v>
      </c>
      <c r="K36" s="13">
        <v>2</v>
      </c>
      <c r="L36" s="13">
        <v>6</v>
      </c>
      <c r="M36" s="13"/>
      <c r="N36" s="13">
        <v>5</v>
      </c>
      <c r="O36" s="13">
        <v>1</v>
      </c>
      <c r="P36" s="13">
        <v>13</v>
      </c>
      <c r="Q36" s="13">
        <v>2</v>
      </c>
      <c r="R36" s="13"/>
      <c r="S36" s="13"/>
      <c r="T36" s="13">
        <v>1</v>
      </c>
      <c r="U36" s="13">
        <v>5</v>
      </c>
      <c r="V36" s="13">
        <v>1</v>
      </c>
      <c r="W36" s="13">
        <v>7</v>
      </c>
      <c r="X36" s="13"/>
      <c r="Y36" s="13">
        <v>1</v>
      </c>
      <c r="Z36" s="13">
        <v>2</v>
      </c>
      <c r="AA36" s="13"/>
      <c r="AB36" s="13"/>
      <c r="AC36" s="13"/>
      <c r="AD36" s="13">
        <v>6</v>
      </c>
      <c r="AE36" s="13"/>
      <c r="AF36" s="13">
        <v>1</v>
      </c>
      <c r="AG36" s="13"/>
      <c r="AH36" s="13"/>
      <c r="AI36" s="13">
        <v>1</v>
      </c>
      <c r="AJ36" s="13">
        <v>1</v>
      </c>
      <c r="AK36" s="13">
        <v>2</v>
      </c>
      <c r="AL36" s="13">
        <v>2</v>
      </c>
      <c r="AM36" s="13"/>
      <c r="AN36" s="13">
        <v>1</v>
      </c>
      <c r="AO36" s="13">
        <v>2</v>
      </c>
      <c r="AP36" s="13">
        <v>2</v>
      </c>
      <c r="AQ36" s="13">
        <v>1</v>
      </c>
      <c r="AR36" s="13">
        <v>1</v>
      </c>
      <c r="AS36" s="13"/>
      <c r="AT36" s="13">
        <v>1</v>
      </c>
      <c r="AU36" s="13">
        <v>2</v>
      </c>
      <c r="AV36" s="13"/>
      <c r="AW36" s="13">
        <v>6</v>
      </c>
      <c r="AX36" s="13">
        <v>2</v>
      </c>
      <c r="AY36" s="13">
        <v>1</v>
      </c>
      <c r="AZ36" s="13"/>
      <c r="BA36" s="13">
        <v>1</v>
      </c>
      <c r="BB36" s="13">
        <v>3</v>
      </c>
      <c r="BC36" s="13">
        <v>2</v>
      </c>
      <c r="BD36" s="13">
        <v>2</v>
      </c>
      <c r="BE36" s="13">
        <v>1</v>
      </c>
      <c r="BF36" s="13">
        <v>2</v>
      </c>
      <c r="BG36" s="13">
        <v>1</v>
      </c>
      <c r="BH36" s="13">
        <v>3</v>
      </c>
      <c r="BI36" s="13">
        <v>4</v>
      </c>
      <c r="BJ36" s="13">
        <v>2</v>
      </c>
      <c r="BK36" s="13">
        <v>3</v>
      </c>
      <c r="BL36" s="13">
        <v>1</v>
      </c>
      <c r="BM36" s="13">
        <v>2</v>
      </c>
      <c r="BN36" s="13">
        <v>6</v>
      </c>
      <c r="BO36" s="13">
        <v>2</v>
      </c>
      <c r="BP36" s="12">
        <f>(BO36-BN36)/BN36</f>
        <v>-0.66666666666666663</v>
      </c>
    </row>
    <row r="37" spans="1:68" x14ac:dyDescent="0.35">
      <c r="A37" s="13" t="s">
        <v>3837</v>
      </c>
      <c r="B37" s="13">
        <v>4</v>
      </c>
      <c r="C37" s="13">
        <v>1</v>
      </c>
      <c r="D37" s="13">
        <v>2</v>
      </c>
      <c r="E37" s="13">
        <v>3</v>
      </c>
      <c r="F37" s="13">
        <v>1</v>
      </c>
      <c r="G37" s="13">
        <v>4</v>
      </c>
      <c r="H37" s="13">
        <v>6</v>
      </c>
      <c r="I37" s="13"/>
      <c r="J37" s="13">
        <v>2</v>
      </c>
      <c r="K37" s="13">
        <v>5</v>
      </c>
      <c r="L37" s="13">
        <v>4</v>
      </c>
      <c r="M37" s="13">
        <v>3</v>
      </c>
      <c r="N37" s="13"/>
      <c r="O37" s="13"/>
      <c r="P37" s="13">
        <v>4</v>
      </c>
      <c r="Q37" s="13">
        <v>4</v>
      </c>
      <c r="R37" s="13">
        <v>3</v>
      </c>
      <c r="S37" s="13">
        <v>2</v>
      </c>
      <c r="T37" s="13">
        <v>2</v>
      </c>
      <c r="U37" s="13">
        <v>2</v>
      </c>
      <c r="V37" s="13">
        <v>1</v>
      </c>
      <c r="W37" s="13">
        <v>5</v>
      </c>
      <c r="X37" s="13">
        <v>2</v>
      </c>
      <c r="Y37" s="13">
        <v>2</v>
      </c>
      <c r="Z37" s="13">
        <v>5</v>
      </c>
      <c r="AA37" s="13"/>
      <c r="AB37" s="13">
        <v>6</v>
      </c>
      <c r="AC37" s="13">
        <v>2</v>
      </c>
      <c r="AD37" s="13">
        <v>2</v>
      </c>
      <c r="AE37" s="13">
        <v>1</v>
      </c>
      <c r="AF37" s="13">
        <v>4</v>
      </c>
      <c r="AG37" s="13">
        <v>5</v>
      </c>
      <c r="AH37" s="13">
        <v>8</v>
      </c>
      <c r="AI37" s="13">
        <v>3</v>
      </c>
      <c r="AJ37" s="13">
        <v>2</v>
      </c>
      <c r="AK37" s="13">
        <v>4</v>
      </c>
      <c r="AL37" s="13">
        <v>6</v>
      </c>
      <c r="AM37" s="13">
        <v>2</v>
      </c>
      <c r="AN37" s="13">
        <v>3</v>
      </c>
      <c r="AO37" s="13">
        <v>12</v>
      </c>
      <c r="AP37" s="13">
        <v>5</v>
      </c>
      <c r="AQ37" s="13">
        <v>1</v>
      </c>
      <c r="AR37" s="13">
        <v>4</v>
      </c>
      <c r="AS37" s="13">
        <v>6</v>
      </c>
      <c r="AT37" s="13">
        <v>3</v>
      </c>
      <c r="AU37" s="13">
        <v>3</v>
      </c>
      <c r="AV37" s="13">
        <v>1</v>
      </c>
      <c r="AW37" s="13">
        <v>5</v>
      </c>
      <c r="AX37" s="13">
        <v>4</v>
      </c>
      <c r="AY37" s="13">
        <v>4</v>
      </c>
      <c r="AZ37" s="13">
        <v>5</v>
      </c>
      <c r="BA37" s="13">
        <v>1</v>
      </c>
      <c r="BB37" s="13">
        <v>3</v>
      </c>
      <c r="BC37" s="13">
        <v>3</v>
      </c>
      <c r="BD37" s="13">
        <v>7</v>
      </c>
      <c r="BE37" s="13">
        <v>2</v>
      </c>
      <c r="BF37" s="13">
        <v>1</v>
      </c>
      <c r="BG37" s="13">
        <v>4</v>
      </c>
      <c r="BH37" s="13">
        <v>5</v>
      </c>
      <c r="BI37" s="13">
        <v>7</v>
      </c>
      <c r="BJ37" s="13">
        <v>7</v>
      </c>
      <c r="BK37" s="13">
        <v>11</v>
      </c>
      <c r="BL37" s="13">
        <v>4</v>
      </c>
      <c r="BM37" s="13">
        <v>7</v>
      </c>
      <c r="BN37" s="13">
        <v>4</v>
      </c>
      <c r="BO37" s="13">
        <v>2</v>
      </c>
      <c r="BP37" s="12">
        <f>(BO37-BN37)/BN37</f>
        <v>-0.5</v>
      </c>
    </row>
    <row r="38" spans="1:68" x14ac:dyDescent="0.35">
      <c r="A38" s="13" t="s">
        <v>4271</v>
      </c>
      <c r="B38" s="13">
        <v>4</v>
      </c>
      <c r="C38" s="13">
        <v>3</v>
      </c>
      <c r="D38" s="13">
        <v>5</v>
      </c>
      <c r="E38" s="13">
        <v>3</v>
      </c>
      <c r="F38" s="13">
        <v>2</v>
      </c>
      <c r="G38" s="13">
        <v>2</v>
      </c>
      <c r="H38" s="13">
        <v>6</v>
      </c>
      <c r="I38" s="13"/>
      <c r="J38" s="13">
        <v>2</v>
      </c>
      <c r="K38" s="13">
        <v>2</v>
      </c>
      <c r="L38" s="13">
        <v>2</v>
      </c>
      <c r="M38" s="13"/>
      <c r="N38" s="13">
        <v>3</v>
      </c>
      <c r="O38" s="13">
        <v>2</v>
      </c>
      <c r="P38" s="13">
        <v>2</v>
      </c>
      <c r="Q38" s="13">
        <v>6</v>
      </c>
      <c r="R38" s="13">
        <v>9</v>
      </c>
      <c r="S38" s="13">
        <v>3</v>
      </c>
      <c r="T38" s="13">
        <v>4</v>
      </c>
      <c r="U38" s="13">
        <v>1</v>
      </c>
      <c r="V38" s="13">
        <v>3</v>
      </c>
      <c r="W38" s="13">
        <v>4</v>
      </c>
      <c r="X38" s="13"/>
      <c r="Y38" s="13">
        <v>6</v>
      </c>
      <c r="Z38" s="13">
        <v>3</v>
      </c>
      <c r="AA38" s="13">
        <v>2</v>
      </c>
      <c r="AB38" s="13">
        <v>2</v>
      </c>
      <c r="AC38" s="13"/>
      <c r="AD38" s="13">
        <v>4</v>
      </c>
      <c r="AE38" s="13">
        <v>3</v>
      </c>
      <c r="AF38" s="13"/>
      <c r="AG38" s="13">
        <v>1</v>
      </c>
      <c r="AH38" s="13">
        <v>4</v>
      </c>
      <c r="AI38" s="13">
        <v>2</v>
      </c>
      <c r="AJ38" s="13">
        <v>2</v>
      </c>
      <c r="AK38" s="13"/>
      <c r="AL38" s="13">
        <v>2</v>
      </c>
      <c r="AM38" s="13">
        <v>3</v>
      </c>
      <c r="AN38" s="13">
        <v>2</v>
      </c>
      <c r="AO38" s="13">
        <v>1</v>
      </c>
      <c r="AP38" s="13">
        <v>5</v>
      </c>
      <c r="AQ38" s="13">
        <v>1</v>
      </c>
      <c r="AR38" s="13">
        <v>1</v>
      </c>
      <c r="AS38" s="13">
        <v>3</v>
      </c>
      <c r="AT38" s="13">
        <v>2</v>
      </c>
      <c r="AU38" s="13">
        <v>3</v>
      </c>
      <c r="AV38" s="13">
        <v>2</v>
      </c>
      <c r="AW38" s="13"/>
      <c r="AX38" s="13">
        <v>8</v>
      </c>
      <c r="AY38" s="13">
        <v>3</v>
      </c>
      <c r="AZ38" s="13">
        <v>4</v>
      </c>
      <c r="BA38" s="13"/>
      <c r="BB38" s="13">
        <v>6</v>
      </c>
      <c r="BC38" s="13">
        <v>6</v>
      </c>
      <c r="BD38" s="13">
        <v>4</v>
      </c>
      <c r="BE38" s="13">
        <v>15</v>
      </c>
      <c r="BF38" s="13">
        <v>5</v>
      </c>
      <c r="BG38" s="13">
        <v>4</v>
      </c>
      <c r="BH38" s="13">
        <v>4</v>
      </c>
      <c r="BI38" s="13">
        <v>6</v>
      </c>
      <c r="BJ38" s="13">
        <v>2</v>
      </c>
      <c r="BK38" s="13">
        <v>4</v>
      </c>
      <c r="BL38" s="13">
        <v>4</v>
      </c>
      <c r="BM38" s="13">
        <v>2</v>
      </c>
      <c r="BN38" s="13">
        <v>3</v>
      </c>
      <c r="BO38" s="13">
        <v>2</v>
      </c>
      <c r="BP38" s="12">
        <f>(BO38-BN38)/BN38</f>
        <v>-0.33333333333333331</v>
      </c>
    </row>
    <row r="39" spans="1:68" x14ac:dyDescent="0.35">
      <c r="A39" s="13" t="s">
        <v>4776</v>
      </c>
      <c r="B39" s="13">
        <v>8</v>
      </c>
      <c r="C39" s="13"/>
      <c r="D39" s="13">
        <v>2</v>
      </c>
      <c r="E39" s="13">
        <v>3</v>
      </c>
      <c r="F39" s="13">
        <v>3</v>
      </c>
      <c r="G39" s="13">
        <v>3</v>
      </c>
      <c r="H39" s="13">
        <v>7</v>
      </c>
      <c r="I39" s="13">
        <v>1</v>
      </c>
      <c r="J39" s="13">
        <v>4</v>
      </c>
      <c r="K39" s="13">
        <v>6</v>
      </c>
      <c r="L39" s="13">
        <v>4</v>
      </c>
      <c r="M39" s="13">
        <v>1</v>
      </c>
      <c r="N39" s="13">
        <v>2</v>
      </c>
      <c r="O39" s="13">
        <v>2</v>
      </c>
      <c r="P39" s="13">
        <v>1</v>
      </c>
      <c r="Q39" s="13">
        <v>2</v>
      </c>
      <c r="R39" s="13"/>
      <c r="S39" s="13">
        <v>2</v>
      </c>
      <c r="T39" s="13">
        <v>3</v>
      </c>
      <c r="U39" s="13">
        <v>5</v>
      </c>
      <c r="V39" s="13">
        <v>3</v>
      </c>
      <c r="W39" s="13">
        <v>1</v>
      </c>
      <c r="X39" s="13">
        <v>3</v>
      </c>
      <c r="Y39" s="13">
        <v>2</v>
      </c>
      <c r="Z39" s="13"/>
      <c r="AA39" s="13">
        <v>6</v>
      </c>
      <c r="AB39" s="13">
        <v>4</v>
      </c>
      <c r="AC39" s="13">
        <v>2</v>
      </c>
      <c r="AD39" s="13">
        <v>1</v>
      </c>
      <c r="AE39" s="13">
        <v>5</v>
      </c>
      <c r="AF39" s="13">
        <v>1</v>
      </c>
      <c r="AG39" s="13">
        <v>3</v>
      </c>
      <c r="AH39" s="13">
        <v>2</v>
      </c>
      <c r="AI39" s="13">
        <v>4</v>
      </c>
      <c r="AJ39" s="13">
        <v>2</v>
      </c>
      <c r="AK39" s="13">
        <v>1</v>
      </c>
      <c r="AL39" s="13"/>
      <c r="AM39" s="13">
        <v>1</v>
      </c>
      <c r="AN39" s="13">
        <v>1</v>
      </c>
      <c r="AO39" s="13">
        <v>1</v>
      </c>
      <c r="AP39" s="13">
        <v>3</v>
      </c>
      <c r="AQ39" s="13"/>
      <c r="AR39" s="13">
        <v>33</v>
      </c>
      <c r="AS39" s="13">
        <v>7</v>
      </c>
      <c r="AT39" s="13">
        <v>2</v>
      </c>
      <c r="AU39" s="13"/>
      <c r="AV39" s="13">
        <v>1</v>
      </c>
      <c r="AW39" s="13">
        <v>2</v>
      </c>
      <c r="AX39" s="13">
        <v>4</v>
      </c>
      <c r="AY39" s="13"/>
      <c r="AZ39" s="13">
        <v>1</v>
      </c>
      <c r="BA39" s="13">
        <v>10</v>
      </c>
      <c r="BB39" s="13">
        <v>5</v>
      </c>
      <c r="BC39" s="13"/>
      <c r="BD39" s="13">
        <v>1</v>
      </c>
      <c r="BE39" s="13">
        <v>4</v>
      </c>
      <c r="BF39" s="13"/>
      <c r="BG39" s="13">
        <v>6</v>
      </c>
      <c r="BH39" s="13">
        <v>10</v>
      </c>
      <c r="BI39" s="13">
        <v>6</v>
      </c>
      <c r="BJ39" s="13">
        <v>2</v>
      </c>
      <c r="BK39" s="13">
        <v>5</v>
      </c>
      <c r="BL39" s="13">
        <v>3</v>
      </c>
      <c r="BM39" s="13">
        <v>2</v>
      </c>
      <c r="BN39" s="13">
        <v>3</v>
      </c>
      <c r="BO39" s="13">
        <v>2</v>
      </c>
      <c r="BP39" s="12">
        <f>(BO39-BN39)/BN39</f>
        <v>-0.33333333333333331</v>
      </c>
    </row>
    <row r="40" spans="1:68" x14ac:dyDescent="0.35">
      <c r="A40" s="13" t="s">
        <v>18759</v>
      </c>
      <c r="B40" s="13">
        <v>1</v>
      </c>
      <c r="C40" s="13">
        <v>3</v>
      </c>
      <c r="D40" s="13">
        <v>2</v>
      </c>
      <c r="E40" s="13">
        <v>2</v>
      </c>
      <c r="F40" s="13">
        <v>2</v>
      </c>
      <c r="G40" s="13">
        <v>1</v>
      </c>
      <c r="H40" s="13">
        <v>1</v>
      </c>
      <c r="I40" s="13">
        <v>2</v>
      </c>
      <c r="J40" s="13">
        <v>2</v>
      </c>
      <c r="K40" s="13">
        <v>2</v>
      </c>
      <c r="L40" s="13">
        <v>3</v>
      </c>
      <c r="M40" s="13"/>
      <c r="N40" s="13"/>
      <c r="O40" s="13">
        <v>1</v>
      </c>
      <c r="P40" s="13">
        <v>3</v>
      </c>
      <c r="Q40" s="13"/>
      <c r="R40" s="13">
        <v>2</v>
      </c>
      <c r="S40" s="13">
        <v>1</v>
      </c>
      <c r="T40" s="13"/>
      <c r="U40" s="13">
        <v>1</v>
      </c>
      <c r="V40" s="13">
        <v>1</v>
      </c>
      <c r="W40" s="13"/>
      <c r="X40" s="13"/>
      <c r="Y40" s="13">
        <v>1</v>
      </c>
      <c r="Z40" s="13"/>
      <c r="AA40" s="13">
        <v>2</v>
      </c>
      <c r="AB40" s="13">
        <v>3</v>
      </c>
      <c r="AC40" s="13">
        <v>2</v>
      </c>
      <c r="AD40" s="13">
        <v>1</v>
      </c>
      <c r="AE40" s="13">
        <v>1</v>
      </c>
      <c r="AF40" s="13">
        <v>3</v>
      </c>
      <c r="AG40" s="13">
        <v>2</v>
      </c>
      <c r="AH40" s="13"/>
      <c r="AI40" s="13"/>
      <c r="AJ40" s="13">
        <v>1</v>
      </c>
      <c r="AK40" s="13"/>
      <c r="AL40" s="13">
        <v>2</v>
      </c>
      <c r="AM40" s="13"/>
      <c r="AN40" s="13"/>
      <c r="AO40" s="13">
        <v>1</v>
      </c>
      <c r="AP40" s="13">
        <v>1</v>
      </c>
      <c r="AQ40" s="13">
        <v>2</v>
      </c>
      <c r="AR40" s="13">
        <v>1</v>
      </c>
      <c r="AS40" s="13">
        <v>2</v>
      </c>
      <c r="AT40" s="13">
        <v>4</v>
      </c>
      <c r="AU40" s="13">
        <v>4</v>
      </c>
      <c r="AV40" s="13"/>
      <c r="AW40" s="13">
        <v>1</v>
      </c>
      <c r="AX40" s="13">
        <v>1</v>
      </c>
      <c r="AY40" s="13">
        <v>2</v>
      </c>
      <c r="AZ40" s="13"/>
      <c r="BA40" s="13">
        <v>1</v>
      </c>
      <c r="BB40" s="13">
        <v>1</v>
      </c>
      <c r="BC40" s="13">
        <v>1</v>
      </c>
      <c r="BD40" s="13">
        <v>1</v>
      </c>
      <c r="BE40" s="13"/>
      <c r="BF40" s="13">
        <v>2</v>
      </c>
      <c r="BG40" s="13">
        <v>1</v>
      </c>
      <c r="BH40" s="13">
        <v>2</v>
      </c>
      <c r="BI40" s="13">
        <v>4</v>
      </c>
      <c r="BJ40" s="13">
        <v>2</v>
      </c>
      <c r="BK40" s="13">
        <v>1</v>
      </c>
      <c r="BL40" s="13"/>
      <c r="BM40" s="13">
        <v>3</v>
      </c>
      <c r="BN40" s="13">
        <v>2</v>
      </c>
      <c r="BO40" s="13">
        <v>2</v>
      </c>
      <c r="BP40" s="12">
        <f>(BO40-BN40)/BN40</f>
        <v>0</v>
      </c>
    </row>
    <row r="41" spans="1:68" x14ac:dyDescent="0.35">
      <c r="A41" s="13" t="s">
        <v>18389</v>
      </c>
      <c r="B41" s="13">
        <v>3</v>
      </c>
      <c r="C41" s="13">
        <v>1</v>
      </c>
      <c r="D41" s="13">
        <v>6</v>
      </c>
      <c r="E41" s="13">
        <v>2</v>
      </c>
      <c r="F41" s="13">
        <v>6</v>
      </c>
      <c r="G41" s="13">
        <v>6</v>
      </c>
      <c r="H41" s="13">
        <v>3</v>
      </c>
      <c r="I41" s="13">
        <v>10</v>
      </c>
      <c r="J41" s="13">
        <v>5</v>
      </c>
      <c r="K41" s="13">
        <v>3</v>
      </c>
      <c r="L41" s="13">
        <v>5</v>
      </c>
      <c r="M41" s="13">
        <v>2</v>
      </c>
      <c r="N41" s="13">
        <v>5</v>
      </c>
      <c r="O41" s="13">
        <v>2</v>
      </c>
      <c r="P41" s="13">
        <v>3</v>
      </c>
      <c r="Q41" s="13">
        <v>1</v>
      </c>
      <c r="R41" s="13">
        <v>5</v>
      </c>
      <c r="S41" s="13">
        <v>4</v>
      </c>
      <c r="T41" s="13"/>
      <c r="U41" s="13">
        <v>7</v>
      </c>
      <c r="V41" s="13">
        <v>12</v>
      </c>
      <c r="W41" s="13">
        <v>5</v>
      </c>
      <c r="X41" s="13"/>
      <c r="Y41" s="13">
        <v>8</v>
      </c>
      <c r="Z41" s="13">
        <v>3</v>
      </c>
      <c r="AA41" s="13">
        <v>10</v>
      </c>
      <c r="AB41" s="13">
        <v>17</v>
      </c>
      <c r="AC41" s="13">
        <v>2</v>
      </c>
      <c r="AD41" s="13">
        <v>5</v>
      </c>
      <c r="AE41" s="13">
        <v>8</v>
      </c>
      <c r="AF41" s="13">
        <v>4</v>
      </c>
      <c r="AG41" s="13"/>
      <c r="AH41" s="13">
        <v>3</v>
      </c>
      <c r="AI41" s="13">
        <v>1</v>
      </c>
      <c r="AJ41" s="13">
        <v>9</v>
      </c>
      <c r="AK41" s="13">
        <v>5</v>
      </c>
      <c r="AL41" s="13">
        <v>5</v>
      </c>
      <c r="AM41" s="13">
        <v>3</v>
      </c>
      <c r="AN41" s="13">
        <v>4</v>
      </c>
      <c r="AO41" s="13">
        <v>3</v>
      </c>
      <c r="AP41" s="13">
        <v>2</v>
      </c>
      <c r="AQ41" s="13">
        <v>3</v>
      </c>
      <c r="AR41" s="13">
        <v>4</v>
      </c>
      <c r="AS41" s="13">
        <v>3</v>
      </c>
      <c r="AT41" s="13">
        <v>1</v>
      </c>
      <c r="AU41" s="13">
        <v>2</v>
      </c>
      <c r="AV41" s="13">
        <v>1</v>
      </c>
      <c r="AW41" s="13">
        <v>2</v>
      </c>
      <c r="AX41" s="13">
        <v>1</v>
      </c>
      <c r="AY41" s="13">
        <v>17</v>
      </c>
      <c r="AZ41" s="13">
        <v>3</v>
      </c>
      <c r="BA41" s="13">
        <v>4</v>
      </c>
      <c r="BB41" s="13">
        <v>1</v>
      </c>
      <c r="BC41" s="13">
        <v>1</v>
      </c>
      <c r="BD41" s="13">
        <v>4</v>
      </c>
      <c r="BE41" s="13">
        <v>2</v>
      </c>
      <c r="BF41" s="13">
        <v>2</v>
      </c>
      <c r="BG41" s="13">
        <v>9</v>
      </c>
      <c r="BH41" s="13"/>
      <c r="BI41" s="13">
        <v>4</v>
      </c>
      <c r="BJ41" s="13">
        <v>4</v>
      </c>
      <c r="BK41" s="13">
        <v>5</v>
      </c>
      <c r="BL41" s="13">
        <v>2</v>
      </c>
      <c r="BM41" s="13">
        <v>2</v>
      </c>
      <c r="BN41" s="13">
        <v>2</v>
      </c>
      <c r="BO41" s="13">
        <v>2</v>
      </c>
      <c r="BP41" s="12">
        <f>(BO41-BN41)/BN41</f>
        <v>0</v>
      </c>
    </row>
    <row r="42" spans="1:68" x14ac:dyDescent="0.35">
      <c r="A42" s="13" t="s">
        <v>3195</v>
      </c>
      <c r="B42" s="13"/>
      <c r="C42" s="13">
        <v>2</v>
      </c>
      <c r="D42" s="13"/>
      <c r="E42" s="13">
        <v>3</v>
      </c>
      <c r="F42" s="13"/>
      <c r="G42" s="13">
        <v>2</v>
      </c>
      <c r="H42" s="13">
        <v>1</v>
      </c>
      <c r="I42" s="13"/>
      <c r="J42" s="13">
        <v>1</v>
      </c>
      <c r="K42" s="13">
        <v>3</v>
      </c>
      <c r="L42" s="13">
        <v>1</v>
      </c>
      <c r="M42" s="13">
        <v>2</v>
      </c>
      <c r="N42" s="13"/>
      <c r="O42" s="13"/>
      <c r="P42" s="13"/>
      <c r="Q42" s="13">
        <v>1</v>
      </c>
      <c r="R42" s="13">
        <v>1</v>
      </c>
      <c r="S42" s="13">
        <v>4</v>
      </c>
      <c r="T42" s="13">
        <v>5</v>
      </c>
      <c r="U42" s="13"/>
      <c r="V42" s="13">
        <v>1</v>
      </c>
      <c r="W42" s="13">
        <v>2</v>
      </c>
      <c r="X42" s="13">
        <v>1</v>
      </c>
      <c r="Y42" s="13">
        <v>1</v>
      </c>
      <c r="Z42" s="13"/>
      <c r="AA42" s="13">
        <v>2</v>
      </c>
      <c r="AB42" s="13">
        <v>3</v>
      </c>
      <c r="AC42" s="13">
        <v>1</v>
      </c>
      <c r="AD42" s="13">
        <v>2</v>
      </c>
      <c r="AE42" s="13">
        <v>3</v>
      </c>
      <c r="AF42" s="13">
        <v>4</v>
      </c>
      <c r="AG42" s="13">
        <v>5</v>
      </c>
      <c r="AH42" s="13">
        <v>2</v>
      </c>
      <c r="AI42" s="13">
        <v>2</v>
      </c>
      <c r="AJ42" s="13">
        <v>2</v>
      </c>
      <c r="AK42" s="13">
        <v>1</v>
      </c>
      <c r="AL42" s="13">
        <v>4</v>
      </c>
      <c r="AM42" s="13"/>
      <c r="AN42" s="13"/>
      <c r="AO42" s="13">
        <v>2</v>
      </c>
      <c r="AP42" s="13">
        <v>2</v>
      </c>
      <c r="AQ42" s="13">
        <v>2</v>
      </c>
      <c r="AR42" s="13"/>
      <c r="AS42" s="13"/>
      <c r="AT42" s="13"/>
      <c r="AU42" s="13">
        <v>3</v>
      </c>
      <c r="AV42" s="13">
        <v>1</v>
      </c>
      <c r="AW42" s="13">
        <v>1</v>
      </c>
      <c r="AX42" s="13">
        <v>1</v>
      </c>
      <c r="AY42" s="13">
        <v>1</v>
      </c>
      <c r="AZ42" s="13"/>
      <c r="BA42" s="13">
        <v>2</v>
      </c>
      <c r="BB42" s="13">
        <v>1</v>
      </c>
      <c r="BC42" s="13">
        <v>5</v>
      </c>
      <c r="BD42" s="13">
        <v>4</v>
      </c>
      <c r="BE42" s="13">
        <v>5</v>
      </c>
      <c r="BF42" s="13">
        <v>3</v>
      </c>
      <c r="BG42" s="13">
        <v>7</v>
      </c>
      <c r="BH42" s="13">
        <v>3</v>
      </c>
      <c r="BI42" s="13">
        <v>2</v>
      </c>
      <c r="BJ42" s="13">
        <v>3</v>
      </c>
      <c r="BK42" s="13">
        <v>5</v>
      </c>
      <c r="BL42" s="13">
        <v>4</v>
      </c>
      <c r="BM42" s="13">
        <v>1</v>
      </c>
      <c r="BN42" s="13">
        <v>2</v>
      </c>
      <c r="BO42" s="13">
        <v>2</v>
      </c>
      <c r="BP42" s="12">
        <f>(BO42-BN42)/BN42</f>
        <v>0</v>
      </c>
    </row>
    <row r="43" spans="1:68" x14ac:dyDescent="0.35">
      <c r="A43" s="13" t="s">
        <v>6555</v>
      </c>
      <c r="B43" s="13">
        <v>2</v>
      </c>
      <c r="C43" s="13">
        <v>2</v>
      </c>
      <c r="D43" s="13">
        <v>2</v>
      </c>
      <c r="E43" s="13">
        <v>2</v>
      </c>
      <c r="F43" s="13">
        <v>1</v>
      </c>
      <c r="G43" s="13">
        <v>1</v>
      </c>
      <c r="H43" s="13">
        <v>1</v>
      </c>
      <c r="I43" s="13"/>
      <c r="J43" s="13"/>
      <c r="K43" s="13">
        <v>1</v>
      </c>
      <c r="L43" s="13"/>
      <c r="M43" s="13">
        <v>3</v>
      </c>
      <c r="N43" s="13"/>
      <c r="O43" s="13">
        <v>2</v>
      </c>
      <c r="P43" s="13">
        <v>2</v>
      </c>
      <c r="Q43" s="13">
        <v>3</v>
      </c>
      <c r="R43" s="13">
        <v>1</v>
      </c>
      <c r="S43" s="13">
        <v>1</v>
      </c>
      <c r="T43" s="13">
        <v>2</v>
      </c>
      <c r="U43" s="13">
        <v>6</v>
      </c>
      <c r="V43" s="13"/>
      <c r="W43" s="13">
        <v>4</v>
      </c>
      <c r="X43" s="13"/>
      <c r="Y43" s="13"/>
      <c r="Z43" s="13">
        <v>2</v>
      </c>
      <c r="AA43" s="13"/>
      <c r="AB43" s="13">
        <v>2</v>
      </c>
      <c r="AC43" s="13"/>
      <c r="AD43" s="13">
        <v>1</v>
      </c>
      <c r="AE43" s="13"/>
      <c r="AF43" s="13">
        <v>1</v>
      </c>
      <c r="AG43" s="13">
        <v>1</v>
      </c>
      <c r="AH43" s="13">
        <v>1</v>
      </c>
      <c r="AI43" s="13"/>
      <c r="AJ43" s="13">
        <v>1</v>
      </c>
      <c r="AK43" s="13">
        <v>1</v>
      </c>
      <c r="AL43" s="13"/>
      <c r="AM43" s="13"/>
      <c r="AN43" s="13">
        <v>2</v>
      </c>
      <c r="AO43" s="13"/>
      <c r="AP43" s="13">
        <v>2</v>
      </c>
      <c r="AQ43" s="13">
        <v>2</v>
      </c>
      <c r="AR43" s="13">
        <v>1</v>
      </c>
      <c r="AS43" s="13">
        <v>3</v>
      </c>
      <c r="AT43" s="13">
        <v>3</v>
      </c>
      <c r="AU43" s="13">
        <v>4</v>
      </c>
      <c r="AV43" s="13">
        <v>2</v>
      </c>
      <c r="AW43" s="13">
        <v>2</v>
      </c>
      <c r="AX43" s="13">
        <v>5</v>
      </c>
      <c r="AY43" s="13">
        <v>1</v>
      </c>
      <c r="AZ43" s="13">
        <v>3</v>
      </c>
      <c r="BA43" s="13">
        <v>2</v>
      </c>
      <c r="BB43" s="13">
        <v>2</v>
      </c>
      <c r="BC43" s="13">
        <v>1</v>
      </c>
      <c r="BD43" s="13">
        <v>3</v>
      </c>
      <c r="BE43" s="13">
        <v>3</v>
      </c>
      <c r="BF43" s="13"/>
      <c r="BG43" s="13">
        <v>1</v>
      </c>
      <c r="BH43" s="13">
        <v>3</v>
      </c>
      <c r="BI43" s="13">
        <v>7</v>
      </c>
      <c r="BJ43" s="13">
        <v>2</v>
      </c>
      <c r="BK43" s="13"/>
      <c r="BL43" s="13">
        <v>3</v>
      </c>
      <c r="BM43" s="13">
        <v>1</v>
      </c>
      <c r="BN43" s="13">
        <v>2</v>
      </c>
      <c r="BO43" s="13">
        <v>2</v>
      </c>
      <c r="BP43" s="12">
        <f>(BO43-BN43)/BN43</f>
        <v>0</v>
      </c>
    </row>
    <row r="44" spans="1:68" x14ac:dyDescent="0.35">
      <c r="A44" s="13" t="s">
        <v>2188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>
        <v>15</v>
      </c>
      <c r="AR44" s="13"/>
      <c r="AS44" s="13">
        <v>3</v>
      </c>
      <c r="AT44" s="13">
        <v>4</v>
      </c>
      <c r="AU44" s="13"/>
      <c r="AV44" s="13"/>
      <c r="AW44" s="13">
        <v>2</v>
      </c>
      <c r="AX44" s="13"/>
      <c r="AY44" s="13">
        <v>1</v>
      </c>
      <c r="AZ44" s="13">
        <v>2</v>
      </c>
      <c r="BA44" s="13">
        <v>1</v>
      </c>
      <c r="BB44" s="13"/>
      <c r="BC44" s="13"/>
      <c r="BD44" s="13">
        <v>1</v>
      </c>
      <c r="BE44" s="13">
        <v>1</v>
      </c>
      <c r="BF44" s="13">
        <v>1</v>
      </c>
      <c r="BG44" s="13"/>
      <c r="BH44" s="13"/>
      <c r="BI44" s="13">
        <v>2</v>
      </c>
      <c r="BJ44" s="13"/>
      <c r="BK44" s="13">
        <v>3</v>
      </c>
      <c r="BL44" s="13">
        <v>1</v>
      </c>
      <c r="BM44" s="13">
        <v>1</v>
      </c>
      <c r="BN44" s="13">
        <v>2</v>
      </c>
      <c r="BO44" s="13">
        <v>2</v>
      </c>
      <c r="BP44" s="12">
        <f>(BO44-BN44)/BN44</f>
        <v>0</v>
      </c>
    </row>
    <row r="45" spans="1:68" x14ac:dyDescent="0.35">
      <c r="A45" s="13" t="s">
        <v>6710</v>
      </c>
      <c r="B45" s="13">
        <v>1</v>
      </c>
      <c r="C45" s="13">
        <v>1</v>
      </c>
      <c r="D45" s="13">
        <v>1</v>
      </c>
      <c r="E45" s="13">
        <v>2</v>
      </c>
      <c r="F45" s="13">
        <v>3</v>
      </c>
      <c r="G45" s="13">
        <v>3</v>
      </c>
      <c r="H45" s="13"/>
      <c r="I45" s="13">
        <v>3</v>
      </c>
      <c r="J45" s="13">
        <v>3</v>
      </c>
      <c r="K45" s="13"/>
      <c r="L45" s="13">
        <v>2</v>
      </c>
      <c r="M45" s="13"/>
      <c r="N45" s="13"/>
      <c r="O45" s="13">
        <v>3</v>
      </c>
      <c r="P45" s="13"/>
      <c r="Q45" s="13">
        <v>2</v>
      </c>
      <c r="R45" s="13">
        <v>1</v>
      </c>
      <c r="S45" s="13"/>
      <c r="T45" s="13">
        <v>2</v>
      </c>
      <c r="U45" s="13">
        <v>1</v>
      </c>
      <c r="V45" s="13"/>
      <c r="W45" s="13"/>
      <c r="X45" s="13">
        <v>4</v>
      </c>
      <c r="Y45" s="13">
        <v>1</v>
      </c>
      <c r="Z45" s="13"/>
      <c r="AA45" s="13">
        <v>1</v>
      </c>
      <c r="AB45" s="13">
        <v>1</v>
      </c>
      <c r="AC45" s="13">
        <v>1</v>
      </c>
      <c r="AD45" s="13">
        <v>4</v>
      </c>
      <c r="AE45" s="13">
        <v>3</v>
      </c>
      <c r="AF45" s="13">
        <v>2</v>
      </c>
      <c r="AG45" s="13">
        <v>1</v>
      </c>
      <c r="AH45" s="13">
        <v>9</v>
      </c>
      <c r="AI45" s="13">
        <v>2</v>
      </c>
      <c r="AJ45" s="13">
        <v>2</v>
      </c>
      <c r="AK45" s="13">
        <v>2</v>
      </c>
      <c r="AL45" s="13">
        <v>1</v>
      </c>
      <c r="AM45" s="13">
        <v>3</v>
      </c>
      <c r="AN45" s="13">
        <v>1</v>
      </c>
      <c r="AO45" s="13"/>
      <c r="AP45" s="13">
        <v>1</v>
      </c>
      <c r="AQ45" s="13">
        <v>1</v>
      </c>
      <c r="AR45" s="13">
        <v>3</v>
      </c>
      <c r="AS45" s="13">
        <v>2</v>
      </c>
      <c r="AT45" s="13"/>
      <c r="AU45" s="13">
        <v>3</v>
      </c>
      <c r="AV45" s="13">
        <v>6</v>
      </c>
      <c r="AW45" s="13">
        <v>1</v>
      </c>
      <c r="AX45" s="13">
        <v>4</v>
      </c>
      <c r="AY45" s="13">
        <v>2</v>
      </c>
      <c r="AZ45" s="13">
        <v>7</v>
      </c>
      <c r="BA45" s="13">
        <v>1</v>
      </c>
      <c r="BB45" s="13">
        <v>3</v>
      </c>
      <c r="BC45" s="13">
        <v>1</v>
      </c>
      <c r="BD45" s="13">
        <v>3</v>
      </c>
      <c r="BE45" s="13"/>
      <c r="BF45" s="13"/>
      <c r="BG45" s="13">
        <v>1</v>
      </c>
      <c r="BH45" s="13"/>
      <c r="BI45" s="13">
        <v>1</v>
      </c>
      <c r="BJ45" s="13">
        <v>6</v>
      </c>
      <c r="BK45" s="13">
        <v>2</v>
      </c>
      <c r="BL45" s="13">
        <v>1</v>
      </c>
      <c r="BM45" s="13">
        <v>1</v>
      </c>
      <c r="BN45" s="13">
        <v>2</v>
      </c>
      <c r="BO45" s="13">
        <v>2</v>
      </c>
      <c r="BP45" s="12">
        <f>(BO45-BN45)/BN45</f>
        <v>0</v>
      </c>
    </row>
    <row r="46" spans="1:68" x14ac:dyDescent="0.35">
      <c r="A46" s="13" t="s">
        <v>1369</v>
      </c>
      <c r="B46" s="13">
        <v>1</v>
      </c>
      <c r="C46" s="13"/>
      <c r="D46" s="13"/>
      <c r="E46" s="13"/>
      <c r="F46" s="13"/>
      <c r="G46" s="13">
        <v>3</v>
      </c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>
        <v>1</v>
      </c>
      <c r="R46" s="13"/>
      <c r="S46" s="13"/>
      <c r="T46" s="13"/>
      <c r="U46" s="13"/>
      <c r="V46" s="13">
        <v>1</v>
      </c>
      <c r="W46" s="13">
        <v>1</v>
      </c>
      <c r="X46" s="13"/>
      <c r="Y46" s="13">
        <v>1</v>
      </c>
      <c r="Z46" s="13"/>
      <c r="AA46" s="13">
        <v>2</v>
      </c>
      <c r="AB46" s="13"/>
      <c r="AC46" s="13"/>
      <c r="AD46" s="13"/>
      <c r="AE46" s="13">
        <v>3</v>
      </c>
      <c r="AF46" s="13"/>
      <c r="AG46" s="13"/>
      <c r="AH46" s="13"/>
      <c r="AI46" s="13"/>
      <c r="AJ46" s="13">
        <v>1</v>
      </c>
      <c r="AK46" s="13"/>
      <c r="AL46" s="13"/>
      <c r="AM46" s="13"/>
      <c r="AN46" s="13"/>
      <c r="AO46" s="13"/>
      <c r="AP46" s="13"/>
      <c r="AQ46" s="13"/>
      <c r="AR46" s="13">
        <v>1</v>
      </c>
      <c r="AS46" s="13">
        <v>1</v>
      </c>
      <c r="AT46" s="13"/>
      <c r="AU46" s="13"/>
      <c r="AV46" s="13"/>
      <c r="AW46" s="13">
        <v>1</v>
      </c>
      <c r="AX46" s="13">
        <v>1</v>
      </c>
      <c r="AY46" s="13">
        <v>1</v>
      </c>
      <c r="AZ46" s="13"/>
      <c r="BA46" s="13"/>
      <c r="BB46" s="13"/>
      <c r="BC46" s="13"/>
      <c r="BD46" s="13"/>
      <c r="BE46" s="13"/>
      <c r="BF46" s="13"/>
      <c r="BG46" s="13">
        <v>3</v>
      </c>
      <c r="BH46" s="13">
        <v>2</v>
      </c>
      <c r="BI46" s="13"/>
      <c r="BJ46" s="13"/>
      <c r="BK46" s="13"/>
      <c r="BL46" s="13"/>
      <c r="BM46" s="13">
        <v>1</v>
      </c>
      <c r="BN46" s="13">
        <v>2</v>
      </c>
      <c r="BO46" s="13">
        <v>2</v>
      </c>
      <c r="BP46" s="12">
        <f>(BO46-BN46)/BN46</f>
        <v>0</v>
      </c>
    </row>
    <row r="47" spans="1:68" x14ac:dyDescent="0.35">
      <c r="A47" s="13" t="s">
        <v>3291</v>
      </c>
      <c r="B47" s="13"/>
      <c r="C47" s="13"/>
      <c r="D47" s="13">
        <v>1</v>
      </c>
      <c r="E47" s="13"/>
      <c r="F47" s="13">
        <v>2</v>
      </c>
      <c r="G47" s="13">
        <v>1</v>
      </c>
      <c r="H47" s="13"/>
      <c r="I47" s="13"/>
      <c r="J47" s="13">
        <v>1</v>
      </c>
      <c r="K47" s="13">
        <v>1</v>
      </c>
      <c r="L47" s="13">
        <v>1</v>
      </c>
      <c r="M47" s="13"/>
      <c r="N47" s="13"/>
      <c r="O47" s="13"/>
      <c r="P47" s="13">
        <v>1</v>
      </c>
      <c r="Q47" s="13">
        <v>1</v>
      </c>
      <c r="R47" s="13">
        <v>1</v>
      </c>
      <c r="S47" s="13">
        <v>3</v>
      </c>
      <c r="T47" s="13">
        <v>1</v>
      </c>
      <c r="U47" s="13">
        <v>1</v>
      </c>
      <c r="V47" s="13">
        <v>2</v>
      </c>
      <c r="W47" s="13"/>
      <c r="X47" s="13">
        <v>3</v>
      </c>
      <c r="Y47" s="13"/>
      <c r="Z47" s="13"/>
      <c r="AA47" s="13"/>
      <c r="AB47" s="13"/>
      <c r="AC47" s="13"/>
      <c r="AD47" s="13"/>
      <c r="AE47" s="13">
        <v>2</v>
      </c>
      <c r="AF47" s="13"/>
      <c r="AG47" s="13">
        <v>1</v>
      </c>
      <c r="AH47" s="13">
        <v>1</v>
      </c>
      <c r="AI47" s="13"/>
      <c r="AJ47" s="13"/>
      <c r="AK47" s="13"/>
      <c r="AL47" s="13"/>
      <c r="AM47" s="13"/>
      <c r="AN47" s="13"/>
      <c r="AO47" s="13"/>
      <c r="AP47" s="13"/>
      <c r="AQ47" s="13">
        <v>1</v>
      </c>
      <c r="AR47" s="13">
        <v>2</v>
      </c>
      <c r="AS47" s="13"/>
      <c r="AT47" s="13"/>
      <c r="AU47" s="13"/>
      <c r="AV47" s="13"/>
      <c r="AW47" s="13">
        <v>1</v>
      </c>
      <c r="AX47" s="13"/>
      <c r="AY47" s="13"/>
      <c r="AZ47" s="13"/>
      <c r="BA47" s="13"/>
      <c r="BB47" s="13"/>
      <c r="BC47" s="13"/>
      <c r="BD47" s="13"/>
      <c r="BE47" s="13"/>
      <c r="BF47" s="13">
        <v>3</v>
      </c>
      <c r="BG47" s="13"/>
      <c r="BH47" s="13"/>
      <c r="BI47" s="13"/>
      <c r="BJ47" s="13"/>
      <c r="BK47" s="13">
        <v>1</v>
      </c>
      <c r="BL47" s="13">
        <v>1</v>
      </c>
      <c r="BM47" s="13"/>
      <c r="BN47" s="13">
        <v>2</v>
      </c>
      <c r="BO47" s="13">
        <v>2</v>
      </c>
      <c r="BP47" s="12">
        <f>(BO47-BN47)/BN47</f>
        <v>0</v>
      </c>
    </row>
    <row r="48" spans="1:68" x14ac:dyDescent="0.35">
      <c r="A48" s="13" t="s">
        <v>11254</v>
      </c>
      <c r="B48" s="13"/>
      <c r="C48" s="13">
        <v>1</v>
      </c>
      <c r="D48" s="13"/>
      <c r="E48" s="13"/>
      <c r="F48" s="13"/>
      <c r="G48" s="13">
        <v>1</v>
      </c>
      <c r="H48" s="13">
        <v>2</v>
      </c>
      <c r="I48" s="13">
        <v>1</v>
      </c>
      <c r="J48" s="13"/>
      <c r="K48" s="13"/>
      <c r="L48" s="13"/>
      <c r="M48" s="13"/>
      <c r="N48" s="13"/>
      <c r="O48" s="13"/>
      <c r="P48" s="13"/>
      <c r="Q48" s="13"/>
      <c r="R48" s="13"/>
      <c r="S48" s="13">
        <v>1</v>
      </c>
      <c r="T48" s="13"/>
      <c r="U48" s="13"/>
      <c r="V48" s="13"/>
      <c r="W48" s="13"/>
      <c r="X48" s="13"/>
      <c r="Y48" s="13"/>
      <c r="Z48" s="13"/>
      <c r="AA48" s="13"/>
      <c r="AB48" s="13"/>
      <c r="AC48" s="13">
        <v>1</v>
      </c>
      <c r="AD48" s="13"/>
      <c r="AE48" s="13">
        <v>1</v>
      </c>
      <c r="AF48" s="13"/>
      <c r="AG48" s="13">
        <v>1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>
        <v>4</v>
      </c>
      <c r="AY48" s="13">
        <v>2</v>
      </c>
      <c r="AZ48" s="13">
        <v>1</v>
      </c>
      <c r="BA48" s="13">
        <v>1</v>
      </c>
      <c r="BB48" s="13">
        <v>4</v>
      </c>
      <c r="BC48" s="13"/>
      <c r="BD48" s="13"/>
      <c r="BE48" s="13">
        <v>7</v>
      </c>
      <c r="BF48" s="13">
        <v>1</v>
      </c>
      <c r="BG48" s="13">
        <v>1</v>
      </c>
      <c r="BH48" s="13">
        <v>1</v>
      </c>
      <c r="BI48" s="13"/>
      <c r="BJ48" s="13"/>
      <c r="BK48" s="13"/>
      <c r="BL48" s="13">
        <v>1</v>
      </c>
      <c r="BM48" s="13"/>
      <c r="BN48" s="13">
        <v>2</v>
      </c>
      <c r="BO48" s="13">
        <v>2</v>
      </c>
      <c r="BP48" s="12">
        <f>(BO48-BN48)/BN48</f>
        <v>0</v>
      </c>
    </row>
    <row r="49" spans="1:68" x14ac:dyDescent="0.35">
      <c r="A49" s="13" t="s">
        <v>3535</v>
      </c>
      <c r="B49" s="13"/>
      <c r="C49" s="13"/>
      <c r="D49" s="13"/>
      <c r="E49" s="13"/>
      <c r="F49" s="13">
        <v>1</v>
      </c>
      <c r="G49" s="13">
        <v>1</v>
      </c>
      <c r="H49" s="13">
        <v>1</v>
      </c>
      <c r="I49" s="13"/>
      <c r="J49" s="13"/>
      <c r="K49" s="13"/>
      <c r="L49" s="13">
        <v>2</v>
      </c>
      <c r="M49" s="13"/>
      <c r="N49" s="13"/>
      <c r="O49" s="13">
        <v>1</v>
      </c>
      <c r="P49" s="13">
        <v>1</v>
      </c>
      <c r="Q49" s="13">
        <v>1</v>
      </c>
      <c r="R49" s="13"/>
      <c r="S49" s="13"/>
      <c r="T49" s="13"/>
      <c r="U49" s="13">
        <v>1</v>
      </c>
      <c r="V49" s="13"/>
      <c r="W49" s="13">
        <v>2</v>
      </c>
      <c r="X49" s="13"/>
      <c r="Y49" s="13"/>
      <c r="Z49" s="13"/>
      <c r="AA49" s="13"/>
      <c r="AB49" s="13"/>
      <c r="AC49" s="13">
        <v>4</v>
      </c>
      <c r="AD49" s="13"/>
      <c r="AE49" s="13">
        <v>3</v>
      </c>
      <c r="AF49" s="13">
        <v>2</v>
      </c>
      <c r="AG49" s="13"/>
      <c r="AH49" s="13">
        <v>2</v>
      </c>
      <c r="AI49" s="13"/>
      <c r="AJ49" s="13">
        <v>2</v>
      </c>
      <c r="AK49" s="13">
        <v>1</v>
      </c>
      <c r="AL49" s="13"/>
      <c r="AM49" s="13"/>
      <c r="AN49" s="13"/>
      <c r="AO49" s="13">
        <v>1</v>
      </c>
      <c r="AP49" s="13"/>
      <c r="AQ49" s="13">
        <v>1</v>
      </c>
      <c r="AR49" s="13">
        <v>1</v>
      </c>
      <c r="AS49" s="13">
        <v>2</v>
      </c>
      <c r="AT49" s="13"/>
      <c r="AU49" s="13">
        <v>1</v>
      </c>
      <c r="AV49" s="13">
        <v>1</v>
      </c>
      <c r="AW49" s="13">
        <v>1</v>
      </c>
      <c r="AX49" s="13">
        <v>1</v>
      </c>
      <c r="AY49" s="13">
        <v>1</v>
      </c>
      <c r="AZ49" s="13">
        <v>1</v>
      </c>
      <c r="BA49" s="13"/>
      <c r="BB49" s="13"/>
      <c r="BC49" s="13">
        <v>2</v>
      </c>
      <c r="BD49" s="13">
        <v>2</v>
      </c>
      <c r="BE49" s="13">
        <v>3</v>
      </c>
      <c r="BF49" s="13"/>
      <c r="BG49" s="13"/>
      <c r="BH49" s="13"/>
      <c r="BI49" s="13">
        <v>3</v>
      </c>
      <c r="BJ49" s="13">
        <v>3</v>
      </c>
      <c r="BK49" s="13">
        <v>1</v>
      </c>
      <c r="BL49" s="13"/>
      <c r="BM49" s="13"/>
      <c r="BN49" s="13">
        <v>2</v>
      </c>
      <c r="BO49" s="13">
        <v>2</v>
      </c>
      <c r="BP49" s="12">
        <f>(BO49-BN49)/BN49</f>
        <v>0</v>
      </c>
    </row>
    <row r="50" spans="1:68" x14ac:dyDescent="0.35">
      <c r="A50" s="13" t="s">
        <v>2940</v>
      </c>
      <c r="B50" s="13">
        <v>2</v>
      </c>
      <c r="C50" s="13">
        <v>1</v>
      </c>
      <c r="D50" s="13">
        <v>3</v>
      </c>
      <c r="E50" s="13">
        <v>2</v>
      </c>
      <c r="F50" s="13">
        <v>3</v>
      </c>
      <c r="G50" s="13">
        <v>8</v>
      </c>
      <c r="H50" s="13">
        <v>1</v>
      </c>
      <c r="I50" s="13"/>
      <c r="J50" s="13">
        <v>1</v>
      </c>
      <c r="K50" s="13">
        <v>3</v>
      </c>
      <c r="L50" s="13">
        <v>3</v>
      </c>
      <c r="M50" s="13">
        <v>2</v>
      </c>
      <c r="N50" s="13">
        <v>1</v>
      </c>
      <c r="O50" s="13">
        <v>1</v>
      </c>
      <c r="P50" s="13">
        <v>4</v>
      </c>
      <c r="Q50" s="13">
        <v>3</v>
      </c>
      <c r="R50" s="13">
        <v>7</v>
      </c>
      <c r="S50" s="13">
        <v>2</v>
      </c>
      <c r="T50" s="13">
        <v>5</v>
      </c>
      <c r="U50" s="13">
        <v>3</v>
      </c>
      <c r="V50" s="13">
        <v>2</v>
      </c>
      <c r="W50" s="13">
        <v>2</v>
      </c>
      <c r="X50" s="13">
        <v>1</v>
      </c>
      <c r="Y50" s="13">
        <v>4</v>
      </c>
      <c r="Z50" s="13">
        <v>3</v>
      </c>
      <c r="AA50" s="13">
        <v>3</v>
      </c>
      <c r="AB50" s="13">
        <v>2</v>
      </c>
      <c r="AC50" s="13">
        <v>5</v>
      </c>
      <c r="AD50" s="13">
        <v>2</v>
      </c>
      <c r="AE50" s="13">
        <v>4</v>
      </c>
      <c r="AF50" s="13">
        <v>2</v>
      </c>
      <c r="AG50" s="13">
        <v>3</v>
      </c>
      <c r="AH50" s="13">
        <v>1</v>
      </c>
      <c r="AI50" s="13">
        <v>3</v>
      </c>
      <c r="AJ50" s="13">
        <v>1</v>
      </c>
      <c r="AK50" s="13">
        <v>1</v>
      </c>
      <c r="AL50" s="13">
        <v>4</v>
      </c>
      <c r="AM50" s="13">
        <v>4</v>
      </c>
      <c r="AN50" s="13">
        <v>3</v>
      </c>
      <c r="AO50" s="13">
        <v>2</v>
      </c>
      <c r="AP50" s="13">
        <v>2</v>
      </c>
      <c r="AQ50" s="13">
        <v>7</v>
      </c>
      <c r="AR50" s="13">
        <v>1</v>
      </c>
      <c r="AS50" s="13">
        <v>1</v>
      </c>
      <c r="AT50" s="13">
        <v>2</v>
      </c>
      <c r="AU50" s="13">
        <v>5</v>
      </c>
      <c r="AV50" s="13">
        <v>4</v>
      </c>
      <c r="AW50" s="13">
        <v>4</v>
      </c>
      <c r="AX50" s="13">
        <v>2</v>
      </c>
      <c r="AY50" s="13">
        <v>3</v>
      </c>
      <c r="AZ50" s="13">
        <v>4</v>
      </c>
      <c r="BA50" s="13">
        <v>6</v>
      </c>
      <c r="BB50" s="13">
        <v>7</v>
      </c>
      <c r="BC50" s="13">
        <v>2</v>
      </c>
      <c r="BD50" s="13">
        <v>6</v>
      </c>
      <c r="BE50" s="13">
        <v>4</v>
      </c>
      <c r="BF50" s="13">
        <v>3</v>
      </c>
      <c r="BG50" s="13">
        <v>3</v>
      </c>
      <c r="BH50" s="13"/>
      <c r="BI50" s="13">
        <v>3</v>
      </c>
      <c r="BJ50" s="13">
        <v>4</v>
      </c>
      <c r="BK50" s="13"/>
      <c r="BL50" s="13">
        <v>2</v>
      </c>
      <c r="BM50" s="13">
        <v>5</v>
      </c>
      <c r="BN50" s="13">
        <v>1</v>
      </c>
      <c r="BO50" s="13">
        <v>2</v>
      </c>
      <c r="BP50" s="12">
        <f>(BO50-BN50)/BN50</f>
        <v>1</v>
      </c>
    </row>
    <row r="51" spans="1:68" x14ac:dyDescent="0.35">
      <c r="A51" s="13" t="s">
        <v>5504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>
        <v>9</v>
      </c>
      <c r="BA51" s="13">
        <v>8</v>
      </c>
      <c r="BB51" s="13">
        <v>4</v>
      </c>
      <c r="BC51" s="13">
        <v>4</v>
      </c>
      <c r="BD51" s="13">
        <v>4</v>
      </c>
      <c r="BE51" s="13">
        <v>1</v>
      </c>
      <c r="BF51" s="13">
        <v>1</v>
      </c>
      <c r="BG51" s="13">
        <v>4</v>
      </c>
      <c r="BH51" s="13">
        <v>1</v>
      </c>
      <c r="BI51" s="13">
        <v>12</v>
      </c>
      <c r="BJ51" s="13">
        <v>1</v>
      </c>
      <c r="BK51" s="13">
        <v>7</v>
      </c>
      <c r="BL51" s="13">
        <v>4</v>
      </c>
      <c r="BM51" s="13">
        <v>4</v>
      </c>
      <c r="BN51" s="13">
        <v>1</v>
      </c>
      <c r="BO51" s="13">
        <v>2</v>
      </c>
      <c r="BP51" s="12">
        <f>(BO51-BN51)/BN51</f>
        <v>1</v>
      </c>
    </row>
    <row r="52" spans="1:68" x14ac:dyDescent="0.35">
      <c r="A52" s="13" t="s">
        <v>12055</v>
      </c>
      <c r="B52" s="13"/>
      <c r="C52" s="13">
        <v>1</v>
      </c>
      <c r="D52" s="13">
        <v>2</v>
      </c>
      <c r="E52" s="13">
        <v>2</v>
      </c>
      <c r="F52" s="13">
        <v>1</v>
      </c>
      <c r="G52" s="13">
        <v>1</v>
      </c>
      <c r="H52" s="13">
        <v>1</v>
      </c>
      <c r="I52" s="13">
        <v>2</v>
      </c>
      <c r="J52" s="13">
        <v>1</v>
      </c>
      <c r="K52" s="13">
        <v>1</v>
      </c>
      <c r="L52" s="13">
        <v>1</v>
      </c>
      <c r="M52" s="13">
        <v>1</v>
      </c>
      <c r="N52" s="13"/>
      <c r="O52" s="13">
        <v>1</v>
      </c>
      <c r="P52" s="13"/>
      <c r="Q52" s="13">
        <v>1</v>
      </c>
      <c r="R52" s="13"/>
      <c r="S52" s="13">
        <v>1</v>
      </c>
      <c r="T52" s="13">
        <v>1</v>
      </c>
      <c r="U52" s="13"/>
      <c r="V52" s="13">
        <v>1</v>
      </c>
      <c r="W52" s="13">
        <v>3</v>
      </c>
      <c r="X52" s="13">
        <v>2</v>
      </c>
      <c r="Y52" s="13">
        <v>2</v>
      </c>
      <c r="Z52" s="13"/>
      <c r="AA52" s="13">
        <v>1</v>
      </c>
      <c r="AB52" s="13"/>
      <c r="AC52" s="13">
        <v>1</v>
      </c>
      <c r="AD52" s="13">
        <v>1</v>
      </c>
      <c r="AE52" s="13">
        <v>2</v>
      </c>
      <c r="AF52" s="13">
        <v>1</v>
      </c>
      <c r="AG52" s="13"/>
      <c r="AH52" s="13">
        <v>4</v>
      </c>
      <c r="AI52" s="13">
        <v>5</v>
      </c>
      <c r="AJ52" s="13">
        <v>4</v>
      </c>
      <c r="AK52" s="13">
        <v>2</v>
      </c>
      <c r="AL52" s="13"/>
      <c r="AM52" s="13">
        <v>1</v>
      </c>
      <c r="AN52" s="13"/>
      <c r="AO52" s="13">
        <v>1</v>
      </c>
      <c r="AP52" s="13"/>
      <c r="AQ52" s="13"/>
      <c r="AR52" s="13"/>
      <c r="AS52" s="13">
        <v>1</v>
      </c>
      <c r="AT52" s="13">
        <v>2</v>
      </c>
      <c r="AU52" s="13"/>
      <c r="AV52" s="13"/>
      <c r="AW52" s="13"/>
      <c r="AX52" s="13"/>
      <c r="AY52" s="13"/>
      <c r="AZ52" s="13">
        <v>2</v>
      </c>
      <c r="BA52" s="13"/>
      <c r="BB52" s="13"/>
      <c r="BC52" s="13"/>
      <c r="BD52" s="13"/>
      <c r="BE52" s="13">
        <v>1</v>
      </c>
      <c r="BF52" s="13">
        <v>1</v>
      </c>
      <c r="BG52" s="13">
        <v>1</v>
      </c>
      <c r="BH52" s="13">
        <v>1</v>
      </c>
      <c r="BI52" s="13">
        <v>1</v>
      </c>
      <c r="BJ52" s="13">
        <v>2</v>
      </c>
      <c r="BK52" s="13"/>
      <c r="BL52" s="13">
        <v>2</v>
      </c>
      <c r="BM52" s="13">
        <v>4</v>
      </c>
      <c r="BN52" s="13">
        <v>1</v>
      </c>
      <c r="BO52" s="13">
        <v>2</v>
      </c>
      <c r="BP52" s="12">
        <f>(BO52-BN52)/BN52</f>
        <v>1</v>
      </c>
    </row>
    <row r="53" spans="1:68" x14ac:dyDescent="0.35">
      <c r="A53" s="13" t="s">
        <v>11626</v>
      </c>
      <c r="B53" s="13">
        <v>6</v>
      </c>
      <c r="C53" s="13">
        <v>2</v>
      </c>
      <c r="D53" s="13">
        <v>6</v>
      </c>
      <c r="E53" s="13">
        <v>3</v>
      </c>
      <c r="F53" s="13">
        <v>2</v>
      </c>
      <c r="G53" s="13">
        <v>1</v>
      </c>
      <c r="H53" s="13">
        <v>1</v>
      </c>
      <c r="I53" s="13">
        <v>5</v>
      </c>
      <c r="J53" s="13">
        <v>6</v>
      </c>
      <c r="K53" s="13">
        <v>7</v>
      </c>
      <c r="L53" s="13">
        <v>1</v>
      </c>
      <c r="M53" s="13">
        <v>3</v>
      </c>
      <c r="N53" s="13">
        <v>4</v>
      </c>
      <c r="O53" s="13">
        <v>2</v>
      </c>
      <c r="P53" s="13">
        <v>1</v>
      </c>
      <c r="Q53" s="13">
        <v>6</v>
      </c>
      <c r="R53" s="13">
        <v>4</v>
      </c>
      <c r="S53" s="13">
        <v>1</v>
      </c>
      <c r="T53" s="13">
        <v>4</v>
      </c>
      <c r="U53" s="13">
        <v>1</v>
      </c>
      <c r="V53" s="13">
        <v>2</v>
      </c>
      <c r="W53" s="13">
        <v>1</v>
      </c>
      <c r="X53" s="13">
        <v>1</v>
      </c>
      <c r="Y53" s="13">
        <v>1</v>
      </c>
      <c r="Z53" s="13">
        <v>1</v>
      </c>
      <c r="AA53" s="13">
        <v>3</v>
      </c>
      <c r="AB53" s="13">
        <v>2</v>
      </c>
      <c r="AC53" s="13"/>
      <c r="AD53" s="13"/>
      <c r="AE53" s="13">
        <v>2</v>
      </c>
      <c r="AF53" s="13">
        <v>4</v>
      </c>
      <c r="AG53" s="13">
        <v>1</v>
      </c>
      <c r="AH53" s="13">
        <v>5</v>
      </c>
      <c r="AI53" s="13">
        <v>2</v>
      </c>
      <c r="AJ53" s="13">
        <v>5</v>
      </c>
      <c r="AK53" s="13">
        <v>2</v>
      </c>
      <c r="AL53" s="13">
        <v>1</v>
      </c>
      <c r="AM53" s="13">
        <v>5</v>
      </c>
      <c r="AN53" s="13">
        <v>2</v>
      </c>
      <c r="AO53" s="13"/>
      <c r="AP53" s="13">
        <v>4</v>
      </c>
      <c r="AQ53" s="13">
        <v>2</v>
      </c>
      <c r="AR53" s="13">
        <v>1</v>
      </c>
      <c r="AS53" s="13"/>
      <c r="AT53" s="13">
        <v>2</v>
      </c>
      <c r="AU53" s="13">
        <v>1</v>
      </c>
      <c r="AV53" s="13">
        <v>1</v>
      </c>
      <c r="AW53" s="13">
        <v>1</v>
      </c>
      <c r="AX53" s="13">
        <v>3</v>
      </c>
      <c r="AY53" s="13">
        <v>1</v>
      </c>
      <c r="AZ53" s="13">
        <v>3</v>
      </c>
      <c r="BA53" s="13">
        <v>2</v>
      </c>
      <c r="BB53" s="13">
        <v>2</v>
      </c>
      <c r="BC53" s="13">
        <v>5</v>
      </c>
      <c r="BD53" s="13">
        <v>2</v>
      </c>
      <c r="BE53" s="13">
        <v>1</v>
      </c>
      <c r="BF53" s="13">
        <v>4</v>
      </c>
      <c r="BG53" s="13">
        <v>1</v>
      </c>
      <c r="BH53" s="13"/>
      <c r="BI53" s="13">
        <v>3</v>
      </c>
      <c r="BJ53" s="13">
        <v>2</v>
      </c>
      <c r="BK53" s="13">
        <v>5</v>
      </c>
      <c r="BL53" s="13">
        <v>4</v>
      </c>
      <c r="BM53" s="13">
        <v>2</v>
      </c>
      <c r="BN53" s="13">
        <v>1</v>
      </c>
      <c r="BO53" s="13">
        <v>2</v>
      </c>
      <c r="BP53" s="12">
        <f>(BO53-BN53)/BN53</f>
        <v>1</v>
      </c>
    </row>
    <row r="54" spans="1:68" x14ac:dyDescent="0.35">
      <c r="A54" s="13" t="s">
        <v>5330</v>
      </c>
      <c r="B54" s="13">
        <v>7</v>
      </c>
      <c r="C54" s="13"/>
      <c r="D54" s="13">
        <v>2</v>
      </c>
      <c r="E54" s="13">
        <v>2</v>
      </c>
      <c r="F54" s="13">
        <v>3</v>
      </c>
      <c r="G54" s="13">
        <v>1</v>
      </c>
      <c r="H54" s="13"/>
      <c r="I54" s="13">
        <v>1</v>
      </c>
      <c r="J54" s="13">
        <v>2</v>
      </c>
      <c r="K54" s="13">
        <v>1</v>
      </c>
      <c r="L54" s="13">
        <v>2</v>
      </c>
      <c r="M54" s="13">
        <v>3</v>
      </c>
      <c r="N54" s="13">
        <v>3</v>
      </c>
      <c r="O54" s="13">
        <v>3</v>
      </c>
      <c r="P54" s="13"/>
      <c r="Q54" s="13">
        <v>4</v>
      </c>
      <c r="R54" s="13">
        <v>1</v>
      </c>
      <c r="S54" s="13">
        <v>6</v>
      </c>
      <c r="T54" s="13">
        <v>3</v>
      </c>
      <c r="U54" s="13">
        <v>3</v>
      </c>
      <c r="V54" s="13"/>
      <c r="W54" s="13"/>
      <c r="X54" s="13">
        <v>2</v>
      </c>
      <c r="Y54" s="13">
        <v>1</v>
      </c>
      <c r="Z54" s="13">
        <v>1</v>
      </c>
      <c r="AA54" s="13">
        <v>3</v>
      </c>
      <c r="AB54" s="13">
        <v>1</v>
      </c>
      <c r="AC54" s="13">
        <v>2</v>
      </c>
      <c r="AD54" s="13">
        <v>1</v>
      </c>
      <c r="AE54" s="13">
        <v>2</v>
      </c>
      <c r="AF54" s="13">
        <v>3</v>
      </c>
      <c r="AG54" s="13">
        <v>4</v>
      </c>
      <c r="AH54" s="13">
        <v>3</v>
      </c>
      <c r="AI54" s="13">
        <v>2</v>
      </c>
      <c r="AJ54" s="13">
        <v>2</v>
      </c>
      <c r="AK54" s="13">
        <v>2</v>
      </c>
      <c r="AL54" s="13">
        <v>1</v>
      </c>
      <c r="AM54" s="13">
        <v>1</v>
      </c>
      <c r="AN54" s="13"/>
      <c r="AO54" s="13"/>
      <c r="AP54" s="13"/>
      <c r="AQ54" s="13"/>
      <c r="AR54" s="13"/>
      <c r="AS54" s="13"/>
      <c r="AT54" s="13"/>
      <c r="AU54" s="13">
        <v>1</v>
      </c>
      <c r="AV54" s="13">
        <v>3</v>
      </c>
      <c r="AW54" s="13">
        <v>1</v>
      </c>
      <c r="AX54" s="13">
        <v>1</v>
      </c>
      <c r="AY54" s="13">
        <v>2</v>
      </c>
      <c r="AZ54" s="13">
        <v>1</v>
      </c>
      <c r="BA54" s="13"/>
      <c r="BB54" s="13"/>
      <c r="BC54" s="13">
        <v>3</v>
      </c>
      <c r="BD54" s="13">
        <v>1</v>
      </c>
      <c r="BE54" s="13"/>
      <c r="BF54" s="13">
        <v>1</v>
      </c>
      <c r="BG54" s="13">
        <v>1</v>
      </c>
      <c r="BH54" s="13"/>
      <c r="BI54" s="13"/>
      <c r="BJ54" s="13"/>
      <c r="BK54" s="13">
        <v>2</v>
      </c>
      <c r="BL54" s="13">
        <v>1</v>
      </c>
      <c r="BM54" s="13">
        <v>1</v>
      </c>
      <c r="BN54" s="13">
        <v>1</v>
      </c>
      <c r="BO54" s="13">
        <v>2</v>
      </c>
      <c r="BP54" s="12">
        <f>(BO54-BN54)/BN54</f>
        <v>1</v>
      </c>
    </row>
    <row r="55" spans="1:68" x14ac:dyDescent="0.35">
      <c r="A55" s="13" t="s">
        <v>1644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>
        <v>6</v>
      </c>
      <c r="BH55" s="13">
        <v>1</v>
      </c>
      <c r="BI55" s="13">
        <v>3</v>
      </c>
      <c r="BJ55" s="13"/>
      <c r="BK55" s="13">
        <v>2</v>
      </c>
      <c r="BL55" s="13"/>
      <c r="BM55" s="13">
        <v>1</v>
      </c>
      <c r="BN55" s="13">
        <v>1</v>
      </c>
      <c r="BO55" s="13">
        <v>2</v>
      </c>
      <c r="BP55" s="12">
        <f>(BO55-BN55)/BN55</f>
        <v>1</v>
      </c>
    </row>
    <row r="56" spans="1:68" x14ac:dyDescent="0.35">
      <c r="A56" s="13" t="s">
        <v>4525</v>
      </c>
      <c r="B56" s="13">
        <v>1</v>
      </c>
      <c r="C56" s="13">
        <v>5</v>
      </c>
      <c r="D56" s="13"/>
      <c r="E56" s="13">
        <v>4</v>
      </c>
      <c r="F56" s="13">
        <v>3</v>
      </c>
      <c r="G56" s="13">
        <v>6</v>
      </c>
      <c r="H56" s="13">
        <v>3</v>
      </c>
      <c r="I56" s="13">
        <v>1</v>
      </c>
      <c r="J56" s="13">
        <v>2</v>
      </c>
      <c r="K56" s="13">
        <v>1</v>
      </c>
      <c r="L56" s="13"/>
      <c r="M56" s="13">
        <v>4</v>
      </c>
      <c r="N56" s="13"/>
      <c r="O56" s="13">
        <v>1</v>
      </c>
      <c r="P56" s="13"/>
      <c r="Q56" s="13">
        <v>3</v>
      </c>
      <c r="R56" s="13">
        <v>2</v>
      </c>
      <c r="S56" s="13">
        <v>1</v>
      </c>
      <c r="T56" s="13">
        <v>2</v>
      </c>
      <c r="U56" s="13"/>
      <c r="V56" s="13">
        <v>1</v>
      </c>
      <c r="W56" s="13">
        <v>3</v>
      </c>
      <c r="X56" s="13">
        <v>2</v>
      </c>
      <c r="Y56" s="13">
        <v>2</v>
      </c>
      <c r="Z56" s="13">
        <v>1</v>
      </c>
      <c r="AA56" s="13"/>
      <c r="AB56" s="13"/>
      <c r="AC56" s="13">
        <v>1</v>
      </c>
      <c r="AD56" s="13"/>
      <c r="AE56" s="13"/>
      <c r="AF56" s="13">
        <v>1</v>
      </c>
      <c r="AG56" s="13">
        <v>2</v>
      </c>
      <c r="AH56" s="13">
        <v>4</v>
      </c>
      <c r="AI56" s="13">
        <v>2</v>
      </c>
      <c r="AJ56" s="13"/>
      <c r="AK56" s="13"/>
      <c r="AL56" s="13">
        <v>2</v>
      </c>
      <c r="AM56" s="13">
        <v>1</v>
      </c>
      <c r="AN56" s="13">
        <v>1</v>
      </c>
      <c r="AO56" s="13"/>
      <c r="AP56" s="13"/>
      <c r="AQ56" s="13">
        <v>1</v>
      </c>
      <c r="AR56" s="13"/>
      <c r="AS56" s="13">
        <v>1</v>
      </c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>
        <v>2</v>
      </c>
      <c r="BE56" s="13"/>
      <c r="BF56" s="13">
        <v>3</v>
      </c>
      <c r="BG56" s="13">
        <v>1</v>
      </c>
      <c r="BH56" s="13">
        <v>2</v>
      </c>
      <c r="BI56" s="13">
        <v>2</v>
      </c>
      <c r="BJ56" s="13">
        <v>1</v>
      </c>
      <c r="BK56" s="13">
        <v>1</v>
      </c>
      <c r="BL56" s="13"/>
      <c r="BM56" s="13">
        <v>1</v>
      </c>
      <c r="BN56" s="13">
        <v>1</v>
      </c>
      <c r="BO56" s="13">
        <v>2</v>
      </c>
      <c r="BP56" s="12">
        <f>(BO56-BN56)/BN56</f>
        <v>1</v>
      </c>
    </row>
    <row r="57" spans="1:68" x14ac:dyDescent="0.35">
      <c r="A57" s="13" t="s">
        <v>12132</v>
      </c>
      <c r="B57" s="13"/>
      <c r="C57" s="13"/>
      <c r="D57" s="13"/>
      <c r="E57" s="13"/>
      <c r="F57" s="13">
        <v>1</v>
      </c>
      <c r="G57" s="13">
        <v>1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>
        <v>1</v>
      </c>
      <c r="S57" s="13">
        <v>1</v>
      </c>
      <c r="T57" s="13">
        <v>1</v>
      </c>
      <c r="U57" s="13"/>
      <c r="V57" s="13"/>
      <c r="W57" s="13"/>
      <c r="X57" s="13"/>
      <c r="Y57" s="13">
        <v>1</v>
      </c>
      <c r="Z57" s="13"/>
      <c r="AA57" s="13">
        <v>1</v>
      </c>
      <c r="AB57" s="13"/>
      <c r="AC57" s="13"/>
      <c r="AD57" s="13"/>
      <c r="AE57" s="13"/>
      <c r="AF57" s="13">
        <v>1</v>
      </c>
      <c r="AG57" s="13">
        <v>1</v>
      </c>
      <c r="AH57" s="13"/>
      <c r="AI57" s="13"/>
      <c r="AJ57" s="13"/>
      <c r="AK57" s="13">
        <v>1</v>
      </c>
      <c r="AL57" s="13">
        <v>1</v>
      </c>
      <c r="AM57" s="13">
        <v>2</v>
      </c>
      <c r="AN57" s="13">
        <v>1</v>
      </c>
      <c r="AO57" s="13"/>
      <c r="AP57" s="13"/>
      <c r="AQ57" s="13"/>
      <c r="AR57" s="13">
        <v>1</v>
      </c>
      <c r="AS57" s="13"/>
      <c r="AT57" s="13">
        <v>1</v>
      </c>
      <c r="AU57" s="13"/>
      <c r="AV57" s="13">
        <v>1</v>
      </c>
      <c r="AW57" s="13"/>
      <c r="AX57" s="13"/>
      <c r="AY57" s="13">
        <v>1</v>
      </c>
      <c r="AZ57" s="13"/>
      <c r="BA57" s="13">
        <v>1</v>
      </c>
      <c r="BB57" s="13"/>
      <c r="BC57" s="13"/>
      <c r="BD57" s="13"/>
      <c r="BE57" s="13"/>
      <c r="BF57" s="13">
        <v>1</v>
      </c>
      <c r="BG57" s="13"/>
      <c r="BH57" s="13"/>
      <c r="BI57" s="13"/>
      <c r="BJ57" s="13"/>
      <c r="BK57" s="13"/>
      <c r="BL57" s="13">
        <v>1</v>
      </c>
      <c r="BM57" s="13"/>
      <c r="BN57" s="13">
        <v>1</v>
      </c>
      <c r="BO57" s="13">
        <v>2</v>
      </c>
      <c r="BP57" s="12">
        <f>(BO57-BN57)/BN57</f>
        <v>1</v>
      </c>
    </row>
    <row r="58" spans="1:68" x14ac:dyDescent="0.35">
      <c r="A58" s="13" t="s">
        <v>376</v>
      </c>
      <c r="B58" s="13">
        <v>1</v>
      </c>
      <c r="C58" s="13">
        <v>1</v>
      </c>
      <c r="D58" s="13"/>
      <c r="E58" s="13"/>
      <c r="F58" s="13">
        <v>1</v>
      </c>
      <c r="G58" s="13">
        <v>1</v>
      </c>
      <c r="H58" s="13">
        <v>1</v>
      </c>
      <c r="I58" s="13"/>
      <c r="J58" s="13">
        <v>1</v>
      </c>
      <c r="K58" s="13">
        <v>1</v>
      </c>
      <c r="L58" s="13">
        <v>2</v>
      </c>
      <c r="M58" s="13">
        <v>1</v>
      </c>
      <c r="N58" s="13">
        <v>2</v>
      </c>
      <c r="O58" s="13"/>
      <c r="P58" s="13">
        <v>1</v>
      </c>
      <c r="Q58" s="13"/>
      <c r="R58" s="13">
        <v>1</v>
      </c>
      <c r="S58" s="13">
        <v>1</v>
      </c>
      <c r="T58" s="13"/>
      <c r="U58" s="13"/>
      <c r="V58" s="13"/>
      <c r="W58" s="13"/>
      <c r="X58" s="13"/>
      <c r="Y58" s="13">
        <v>1</v>
      </c>
      <c r="Z58" s="13"/>
      <c r="AA58" s="13"/>
      <c r="AB58" s="13"/>
      <c r="AC58" s="13"/>
      <c r="AD58" s="13"/>
      <c r="AE58" s="13"/>
      <c r="AF58" s="13">
        <v>1</v>
      </c>
      <c r="AG58" s="13">
        <v>2</v>
      </c>
      <c r="AH58" s="13"/>
      <c r="AI58" s="13">
        <v>1</v>
      </c>
      <c r="AJ58" s="13"/>
      <c r="AK58" s="13"/>
      <c r="AL58" s="13">
        <v>1</v>
      </c>
      <c r="AM58" s="13">
        <v>5</v>
      </c>
      <c r="AN58" s="13">
        <v>1</v>
      </c>
      <c r="AO58" s="13">
        <v>2</v>
      </c>
      <c r="AP58" s="13">
        <v>2</v>
      </c>
      <c r="AQ58" s="13">
        <v>5</v>
      </c>
      <c r="AR58" s="13">
        <v>1</v>
      </c>
      <c r="AS58" s="13"/>
      <c r="AT58" s="13"/>
      <c r="AU58" s="13">
        <v>1</v>
      </c>
      <c r="AV58" s="13"/>
      <c r="AW58" s="13"/>
      <c r="AX58" s="13"/>
      <c r="AY58" s="13">
        <v>1</v>
      </c>
      <c r="AZ58" s="13"/>
      <c r="BA58" s="13">
        <v>1</v>
      </c>
      <c r="BB58" s="13"/>
      <c r="BC58" s="13">
        <v>1</v>
      </c>
      <c r="BD58" s="13">
        <v>1</v>
      </c>
      <c r="BE58" s="13">
        <v>3</v>
      </c>
      <c r="BF58" s="13"/>
      <c r="BG58" s="13">
        <v>1</v>
      </c>
      <c r="BH58" s="13">
        <v>1</v>
      </c>
      <c r="BI58" s="13">
        <v>3</v>
      </c>
      <c r="BJ58" s="13">
        <v>2</v>
      </c>
      <c r="BK58" s="13">
        <v>1</v>
      </c>
      <c r="BL58" s="13"/>
      <c r="BM58" s="13"/>
      <c r="BN58" s="13">
        <v>1</v>
      </c>
      <c r="BO58" s="13">
        <v>2</v>
      </c>
      <c r="BP58" s="12">
        <f>(BO58-BN58)/BN58</f>
        <v>1</v>
      </c>
    </row>
    <row r="59" spans="1:68" x14ac:dyDescent="0.35">
      <c r="A59" s="13" t="s">
        <v>3058</v>
      </c>
      <c r="B59" s="13"/>
      <c r="C59" s="13"/>
      <c r="D59" s="13"/>
      <c r="E59" s="13"/>
      <c r="F59" s="13"/>
      <c r="G59" s="13">
        <v>1</v>
      </c>
      <c r="H59" s="13"/>
      <c r="I59" s="13"/>
      <c r="J59" s="13"/>
      <c r="K59" s="13"/>
      <c r="L59" s="13"/>
      <c r="M59" s="13"/>
      <c r="N59" s="13"/>
      <c r="O59" s="13"/>
      <c r="P59" s="13"/>
      <c r="Q59" s="13">
        <v>1</v>
      </c>
      <c r="R59" s="13"/>
      <c r="S59" s="13"/>
      <c r="T59" s="13"/>
      <c r="U59" s="13"/>
      <c r="V59" s="13">
        <v>2</v>
      </c>
      <c r="W59" s="13"/>
      <c r="X59" s="13"/>
      <c r="Y59" s="13"/>
      <c r="Z59" s="13"/>
      <c r="AA59" s="13"/>
      <c r="AB59" s="13"/>
      <c r="AC59" s="13"/>
      <c r="AD59" s="13">
        <v>2</v>
      </c>
      <c r="AE59" s="13"/>
      <c r="AF59" s="13"/>
      <c r="AG59" s="13"/>
      <c r="AH59" s="13">
        <v>1</v>
      </c>
      <c r="AI59" s="13"/>
      <c r="AJ59" s="13">
        <v>1</v>
      </c>
      <c r="AK59" s="13"/>
      <c r="AL59" s="13">
        <v>1</v>
      </c>
      <c r="AM59" s="13"/>
      <c r="AN59" s="13"/>
      <c r="AO59" s="13"/>
      <c r="AP59" s="13"/>
      <c r="AQ59" s="13">
        <v>1</v>
      </c>
      <c r="AR59" s="13">
        <v>1</v>
      </c>
      <c r="AS59" s="13"/>
      <c r="AT59" s="13">
        <v>4</v>
      </c>
      <c r="AU59" s="13">
        <v>1</v>
      </c>
      <c r="AV59" s="13">
        <v>1</v>
      </c>
      <c r="AW59" s="13"/>
      <c r="AX59" s="13"/>
      <c r="AY59" s="13"/>
      <c r="AZ59" s="13"/>
      <c r="BA59" s="13">
        <v>1</v>
      </c>
      <c r="BB59" s="13">
        <v>2</v>
      </c>
      <c r="BC59" s="13">
        <v>2</v>
      </c>
      <c r="BD59" s="13"/>
      <c r="BE59" s="13"/>
      <c r="BF59" s="13"/>
      <c r="BG59" s="13">
        <v>1</v>
      </c>
      <c r="BH59" s="13">
        <v>1</v>
      </c>
      <c r="BI59" s="13">
        <v>1</v>
      </c>
      <c r="BJ59" s="13">
        <v>1</v>
      </c>
      <c r="BK59" s="13">
        <v>1</v>
      </c>
      <c r="BL59" s="13"/>
      <c r="BM59" s="13"/>
      <c r="BN59" s="13">
        <v>1</v>
      </c>
      <c r="BO59" s="13">
        <v>2</v>
      </c>
      <c r="BP59" s="12">
        <f>(BO59-BN59)/BN59</f>
        <v>1</v>
      </c>
    </row>
    <row r="60" spans="1:68" x14ac:dyDescent="0.35">
      <c r="A60" s="13" t="s">
        <v>6174</v>
      </c>
      <c r="B60" s="13"/>
      <c r="C60" s="13">
        <v>1</v>
      </c>
      <c r="D60" s="13"/>
      <c r="E60" s="13">
        <v>1</v>
      </c>
      <c r="F60" s="13">
        <v>1</v>
      </c>
      <c r="G60" s="13">
        <v>3</v>
      </c>
      <c r="H60" s="13">
        <v>2</v>
      </c>
      <c r="I60" s="13"/>
      <c r="J60" s="13">
        <v>1</v>
      </c>
      <c r="K60" s="13">
        <v>1</v>
      </c>
      <c r="L60" s="13"/>
      <c r="M60" s="13">
        <v>1</v>
      </c>
      <c r="N60" s="13">
        <v>2</v>
      </c>
      <c r="O60" s="13">
        <v>1</v>
      </c>
      <c r="P60" s="13"/>
      <c r="Q60" s="13">
        <v>1</v>
      </c>
      <c r="R60" s="13"/>
      <c r="S60" s="13">
        <v>4</v>
      </c>
      <c r="T60" s="13">
        <v>1</v>
      </c>
      <c r="U60" s="13">
        <v>2</v>
      </c>
      <c r="V60" s="13">
        <v>3</v>
      </c>
      <c r="W60" s="13">
        <v>2</v>
      </c>
      <c r="X60" s="13">
        <v>1</v>
      </c>
      <c r="Y60" s="13">
        <v>1</v>
      </c>
      <c r="Z60" s="13"/>
      <c r="AA60" s="13"/>
      <c r="AB60" s="13"/>
      <c r="AC60" s="13"/>
      <c r="AD60" s="13">
        <v>1</v>
      </c>
      <c r="AE60" s="13">
        <v>1</v>
      </c>
      <c r="AF60" s="13"/>
      <c r="AG60" s="13"/>
      <c r="AH60" s="13">
        <v>2</v>
      </c>
      <c r="AI60" s="13">
        <v>1</v>
      </c>
      <c r="AJ60" s="13"/>
      <c r="AK60" s="13">
        <v>1</v>
      </c>
      <c r="AL60" s="13">
        <v>1</v>
      </c>
      <c r="AM60" s="13"/>
      <c r="AN60" s="13"/>
      <c r="AO60" s="13"/>
      <c r="AP60" s="13">
        <v>3</v>
      </c>
      <c r="AQ60" s="13"/>
      <c r="AR60" s="13">
        <v>12</v>
      </c>
      <c r="AS60" s="13"/>
      <c r="AT60" s="13">
        <v>1</v>
      </c>
      <c r="AU60" s="13"/>
      <c r="AV60" s="13"/>
      <c r="AW60" s="13">
        <v>1</v>
      </c>
      <c r="AX60" s="13"/>
      <c r="AY60" s="13"/>
      <c r="AZ60" s="13"/>
      <c r="BA60" s="13">
        <v>1</v>
      </c>
      <c r="BB60" s="13">
        <v>2</v>
      </c>
      <c r="BC60" s="13"/>
      <c r="BD60" s="13">
        <v>4</v>
      </c>
      <c r="BE60" s="13"/>
      <c r="BF60" s="13"/>
      <c r="BG60" s="13">
        <v>1</v>
      </c>
      <c r="BH60" s="13"/>
      <c r="BI60" s="13"/>
      <c r="BJ60" s="13">
        <v>1</v>
      </c>
      <c r="BK60" s="13">
        <v>1</v>
      </c>
      <c r="BL60" s="13"/>
      <c r="BM60" s="13"/>
      <c r="BN60" s="13">
        <v>1</v>
      </c>
      <c r="BO60" s="13">
        <v>2</v>
      </c>
      <c r="BP60" s="12">
        <f>(BO60-BN60)/BN60</f>
        <v>1</v>
      </c>
    </row>
    <row r="61" spans="1:68" x14ac:dyDescent="0.35">
      <c r="A61" s="13" t="s">
        <v>3586</v>
      </c>
      <c r="B61" s="13">
        <v>7</v>
      </c>
      <c r="C61" s="13">
        <v>28</v>
      </c>
      <c r="D61" s="13">
        <v>6</v>
      </c>
      <c r="E61" s="13">
        <v>8</v>
      </c>
      <c r="F61" s="13">
        <v>4</v>
      </c>
      <c r="G61" s="13">
        <v>6</v>
      </c>
      <c r="H61" s="13">
        <v>4</v>
      </c>
      <c r="I61" s="13">
        <v>10</v>
      </c>
      <c r="J61" s="13">
        <v>1</v>
      </c>
      <c r="K61" s="13">
        <v>1</v>
      </c>
      <c r="L61" s="13">
        <v>4</v>
      </c>
      <c r="M61" s="13">
        <v>3</v>
      </c>
      <c r="N61" s="13"/>
      <c r="O61" s="13">
        <v>2</v>
      </c>
      <c r="P61" s="13">
        <v>10</v>
      </c>
      <c r="Q61" s="13">
        <v>15</v>
      </c>
      <c r="R61" s="13">
        <v>6</v>
      </c>
      <c r="S61" s="13">
        <v>1</v>
      </c>
      <c r="T61" s="13">
        <v>2</v>
      </c>
      <c r="U61" s="13">
        <v>1</v>
      </c>
      <c r="V61" s="13">
        <v>1</v>
      </c>
      <c r="W61" s="13">
        <v>1</v>
      </c>
      <c r="X61" s="13">
        <v>4</v>
      </c>
      <c r="Y61" s="13"/>
      <c r="Z61" s="13"/>
      <c r="AA61" s="13">
        <v>2</v>
      </c>
      <c r="AB61" s="13"/>
      <c r="AC61" s="13"/>
      <c r="AD61" s="13">
        <v>1</v>
      </c>
      <c r="AE61" s="13">
        <v>7</v>
      </c>
      <c r="AF61" s="13">
        <v>2</v>
      </c>
      <c r="AG61" s="13"/>
      <c r="AH61" s="13">
        <v>1</v>
      </c>
      <c r="AI61" s="13"/>
      <c r="AJ61" s="13">
        <v>4</v>
      </c>
      <c r="AK61" s="13">
        <v>2</v>
      </c>
      <c r="AL61" s="13">
        <v>3</v>
      </c>
      <c r="AM61" s="13">
        <v>1</v>
      </c>
      <c r="AN61" s="13">
        <v>4</v>
      </c>
      <c r="AO61" s="13">
        <v>5</v>
      </c>
      <c r="AP61" s="13">
        <v>3</v>
      </c>
      <c r="AQ61" s="13">
        <v>1</v>
      </c>
      <c r="AR61" s="13">
        <v>4</v>
      </c>
      <c r="AS61" s="13">
        <v>3</v>
      </c>
      <c r="AT61" s="13">
        <v>1</v>
      </c>
      <c r="AU61" s="13">
        <v>2</v>
      </c>
      <c r="AV61" s="13">
        <v>3</v>
      </c>
      <c r="AW61" s="13">
        <v>1</v>
      </c>
      <c r="AX61" s="13">
        <v>1</v>
      </c>
      <c r="AY61" s="13"/>
      <c r="AZ61" s="13">
        <v>6</v>
      </c>
      <c r="BA61" s="13">
        <v>2</v>
      </c>
      <c r="BB61" s="13">
        <v>1</v>
      </c>
      <c r="BC61" s="13">
        <v>2</v>
      </c>
      <c r="BD61" s="13">
        <v>9</v>
      </c>
      <c r="BE61" s="13">
        <v>1</v>
      </c>
      <c r="BF61" s="13"/>
      <c r="BG61" s="13">
        <v>3</v>
      </c>
      <c r="BH61" s="13">
        <v>6</v>
      </c>
      <c r="BI61" s="13">
        <v>4</v>
      </c>
      <c r="BJ61" s="13">
        <v>4</v>
      </c>
      <c r="BK61" s="13">
        <v>5</v>
      </c>
      <c r="BL61" s="13"/>
      <c r="BM61" s="13">
        <v>12</v>
      </c>
      <c r="BN61" s="13"/>
      <c r="BO61" s="13">
        <v>2</v>
      </c>
      <c r="BP61" s="12" t="e">
        <f>(BO61-BN61)/BN61</f>
        <v>#DIV/0!</v>
      </c>
    </row>
    <row r="62" spans="1:68" x14ac:dyDescent="0.35">
      <c r="A62" s="13" t="s">
        <v>5047</v>
      </c>
      <c r="B62" s="13">
        <v>2</v>
      </c>
      <c r="C62" s="13">
        <v>5</v>
      </c>
      <c r="D62" s="13">
        <v>9</v>
      </c>
      <c r="E62" s="13">
        <v>10</v>
      </c>
      <c r="F62" s="13">
        <v>3</v>
      </c>
      <c r="G62" s="13">
        <v>1</v>
      </c>
      <c r="H62" s="13">
        <v>2</v>
      </c>
      <c r="I62" s="13">
        <v>2</v>
      </c>
      <c r="J62" s="13">
        <v>2</v>
      </c>
      <c r="K62" s="13"/>
      <c r="L62" s="13">
        <v>3</v>
      </c>
      <c r="M62" s="13">
        <v>5</v>
      </c>
      <c r="N62" s="13">
        <v>2</v>
      </c>
      <c r="O62" s="13">
        <v>4</v>
      </c>
      <c r="P62" s="13">
        <v>4</v>
      </c>
      <c r="Q62" s="13">
        <v>4</v>
      </c>
      <c r="R62" s="13">
        <v>4</v>
      </c>
      <c r="S62" s="13">
        <v>3</v>
      </c>
      <c r="T62" s="13">
        <v>1</v>
      </c>
      <c r="U62" s="13">
        <v>3</v>
      </c>
      <c r="V62" s="13">
        <v>6</v>
      </c>
      <c r="W62" s="13">
        <v>5</v>
      </c>
      <c r="X62" s="13">
        <v>4</v>
      </c>
      <c r="Y62" s="13">
        <v>4</v>
      </c>
      <c r="Z62" s="13">
        <v>1</v>
      </c>
      <c r="AA62" s="13">
        <v>8</v>
      </c>
      <c r="AB62" s="13">
        <v>1</v>
      </c>
      <c r="AC62" s="13">
        <v>3</v>
      </c>
      <c r="AD62" s="13"/>
      <c r="AE62" s="13">
        <v>5</v>
      </c>
      <c r="AF62" s="13">
        <v>3</v>
      </c>
      <c r="AG62" s="13">
        <v>1</v>
      </c>
      <c r="AH62" s="13"/>
      <c r="AI62" s="13">
        <v>3</v>
      </c>
      <c r="AJ62" s="13">
        <v>2</v>
      </c>
      <c r="AK62" s="13">
        <v>2</v>
      </c>
      <c r="AL62" s="13">
        <v>2</v>
      </c>
      <c r="AM62" s="13">
        <v>6</v>
      </c>
      <c r="AN62" s="13">
        <v>5</v>
      </c>
      <c r="AO62" s="13"/>
      <c r="AP62" s="13">
        <v>4</v>
      </c>
      <c r="AQ62" s="13">
        <v>2</v>
      </c>
      <c r="AR62" s="13"/>
      <c r="AS62" s="13">
        <v>3</v>
      </c>
      <c r="AT62" s="13">
        <v>4</v>
      </c>
      <c r="AU62" s="13">
        <v>2</v>
      </c>
      <c r="AV62" s="13">
        <v>2</v>
      </c>
      <c r="AW62" s="13">
        <v>3</v>
      </c>
      <c r="AX62" s="13">
        <v>3</v>
      </c>
      <c r="AY62" s="13">
        <v>2</v>
      </c>
      <c r="AZ62" s="13"/>
      <c r="BA62" s="13">
        <v>5</v>
      </c>
      <c r="BB62" s="13">
        <v>1</v>
      </c>
      <c r="BC62" s="13">
        <v>3</v>
      </c>
      <c r="BD62" s="13">
        <v>4</v>
      </c>
      <c r="BE62" s="13">
        <v>19</v>
      </c>
      <c r="BF62" s="13">
        <v>5</v>
      </c>
      <c r="BG62" s="13">
        <v>6</v>
      </c>
      <c r="BH62" s="13">
        <v>5</v>
      </c>
      <c r="BI62" s="13">
        <v>16</v>
      </c>
      <c r="BJ62" s="13">
        <v>6</v>
      </c>
      <c r="BK62" s="13"/>
      <c r="BL62" s="13"/>
      <c r="BM62" s="13">
        <v>5</v>
      </c>
      <c r="BN62" s="13"/>
      <c r="BO62" s="13">
        <v>2</v>
      </c>
      <c r="BP62" s="12" t="e">
        <f>(BO62-BN62)/BN62</f>
        <v>#DIV/0!</v>
      </c>
    </row>
    <row r="63" spans="1:68" x14ac:dyDescent="0.35">
      <c r="A63" s="13" t="s">
        <v>8516</v>
      </c>
      <c r="B63" s="13">
        <v>3</v>
      </c>
      <c r="C63" s="13">
        <v>4</v>
      </c>
      <c r="D63" s="13">
        <v>1</v>
      </c>
      <c r="E63" s="13">
        <v>2</v>
      </c>
      <c r="F63" s="13"/>
      <c r="G63" s="13">
        <v>1</v>
      </c>
      <c r="H63" s="13"/>
      <c r="I63" s="13">
        <v>3</v>
      </c>
      <c r="J63" s="13">
        <v>2</v>
      </c>
      <c r="K63" s="13">
        <v>1</v>
      </c>
      <c r="L63" s="13"/>
      <c r="M63" s="13"/>
      <c r="N63" s="13"/>
      <c r="O63" s="13"/>
      <c r="P63" s="13"/>
      <c r="Q63" s="13"/>
      <c r="R63" s="13">
        <v>1</v>
      </c>
      <c r="S63" s="13"/>
      <c r="T63" s="13">
        <v>1</v>
      </c>
      <c r="U63" s="13"/>
      <c r="V63" s="13"/>
      <c r="W63" s="13">
        <v>1</v>
      </c>
      <c r="X63" s="13">
        <v>1</v>
      </c>
      <c r="Y63" s="13"/>
      <c r="Z63" s="13">
        <v>1</v>
      </c>
      <c r="AA63" s="13">
        <v>1</v>
      </c>
      <c r="AB63" s="13">
        <v>1</v>
      </c>
      <c r="AC63" s="13">
        <v>1</v>
      </c>
      <c r="AD63" s="13">
        <v>3</v>
      </c>
      <c r="AE63" s="13"/>
      <c r="AF63" s="13">
        <v>3</v>
      </c>
      <c r="AG63" s="13">
        <v>2</v>
      </c>
      <c r="AH63" s="13"/>
      <c r="AI63" s="13"/>
      <c r="AJ63" s="13">
        <v>1</v>
      </c>
      <c r="AK63" s="13"/>
      <c r="AL63" s="13">
        <v>1</v>
      </c>
      <c r="AM63" s="13">
        <v>1</v>
      </c>
      <c r="AN63" s="13">
        <v>1</v>
      </c>
      <c r="AO63" s="13">
        <v>1</v>
      </c>
      <c r="AP63" s="13">
        <v>2</v>
      </c>
      <c r="AQ63" s="13">
        <v>3</v>
      </c>
      <c r="AR63" s="13"/>
      <c r="AS63" s="13"/>
      <c r="AT63" s="13"/>
      <c r="AU63" s="13">
        <v>1</v>
      </c>
      <c r="AV63" s="13"/>
      <c r="AW63" s="13">
        <v>4</v>
      </c>
      <c r="AX63" s="13"/>
      <c r="AY63" s="13"/>
      <c r="AZ63" s="13"/>
      <c r="BA63" s="13">
        <v>1</v>
      </c>
      <c r="BB63" s="13">
        <v>2</v>
      </c>
      <c r="BC63" s="13"/>
      <c r="BD63" s="13">
        <v>1</v>
      </c>
      <c r="BE63" s="13">
        <v>1</v>
      </c>
      <c r="BF63" s="13">
        <v>3</v>
      </c>
      <c r="BG63" s="13">
        <v>2</v>
      </c>
      <c r="BH63" s="13">
        <v>1</v>
      </c>
      <c r="BI63" s="13">
        <v>6</v>
      </c>
      <c r="BJ63" s="13">
        <v>1</v>
      </c>
      <c r="BK63" s="13">
        <v>2</v>
      </c>
      <c r="BL63" s="13">
        <v>3</v>
      </c>
      <c r="BM63" s="13">
        <v>2</v>
      </c>
      <c r="BN63" s="13"/>
      <c r="BO63" s="13">
        <v>2</v>
      </c>
      <c r="BP63" s="12" t="e">
        <f>(BO63-BN63)/BN63</f>
        <v>#DIV/0!</v>
      </c>
    </row>
    <row r="64" spans="1:68" x14ac:dyDescent="0.35">
      <c r="A64" s="13" t="s">
        <v>5913</v>
      </c>
      <c r="B64" s="13"/>
      <c r="C64" s="13"/>
      <c r="D64" s="13"/>
      <c r="E64" s="13"/>
      <c r="F64" s="13">
        <v>1</v>
      </c>
      <c r="G64" s="13">
        <v>1</v>
      </c>
      <c r="H64" s="13">
        <v>2</v>
      </c>
      <c r="I64" s="13">
        <v>1</v>
      </c>
      <c r="J64" s="13"/>
      <c r="K64" s="13"/>
      <c r="L64" s="13"/>
      <c r="M64" s="13">
        <v>1</v>
      </c>
      <c r="N64" s="13"/>
      <c r="O64" s="13"/>
      <c r="P64" s="13"/>
      <c r="Q64" s="13"/>
      <c r="R64" s="13"/>
      <c r="S64" s="13">
        <v>3</v>
      </c>
      <c r="T64" s="13"/>
      <c r="U64" s="13"/>
      <c r="V64" s="13">
        <v>1</v>
      </c>
      <c r="W64" s="13"/>
      <c r="X64" s="13">
        <v>1</v>
      </c>
      <c r="Y64" s="13">
        <v>1</v>
      </c>
      <c r="Z64" s="13"/>
      <c r="AA64" s="13">
        <v>1</v>
      </c>
      <c r="AB64" s="13"/>
      <c r="AC64" s="13"/>
      <c r="AD64" s="13"/>
      <c r="AE64" s="13"/>
      <c r="AF64" s="13"/>
      <c r="AG64" s="13"/>
      <c r="AH64" s="13"/>
      <c r="AI64" s="13"/>
      <c r="AJ64" s="13"/>
      <c r="AK64" s="13">
        <v>5</v>
      </c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>
        <v>1</v>
      </c>
      <c r="BB64" s="13">
        <v>1</v>
      </c>
      <c r="BC64" s="13">
        <v>2</v>
      </c>
      <c r="BD64" s="13">
        <v>1</v>
      </c>
      <c r="BE64" s="13"/>
      <c r="BF64" s="13"/>
      <c r="BG64" s="13">
        <v>1</v>
      </c>
      <c r="BH64" s="13"/>
      <c r="BI64" s="13">
        <v>1</v>
      </c>
      <c r="BJ64" s="13">
        <v>1</v>
      </c>
      <c r="BK64" s="13">
        <v>1</v>
      </c>
      <c r="BL64" s="13"/>
      <c r="BM64" s="13">
        <v>2</v>
      </c>
      <c r="BN64" s="13"/>
      <c r="BO64" s="13">
        <v>2</v>
      </c>
      <c r="BP64" s="12" t="e">
        <f>(BO64-BN64)/BN64</f>
        <v>#DIV/0!</v>
      </c>
    </row>
    <row r="65" spans="1:68" x14ac:dyDescent="0.35">
      <c r="A65" s="13" t="s">
        <v>6866</v>
      </c>
      <c r="B65" s="13"/>
      <c r="C65" s="13">
        <v>6</v>
      </c>
      <c r="D65" s="13">
        <v>1</v>
      </c>
      <c r="E65" s="13">
        <v>2</v>
      </c>
      <c r="F65" s="13">
        <v>2</v>
      </c>
      <c r="G65" s="13">
        <v>2</v>
      </c>
      <c r="H65" s="13">
        <v>1</v>
      </c>
      <c r="I65" s="13">
        <v>1</v>
      </c>
      <c r="J65" s="13">
        <v>6</v>
      </c>
      <c r="K65" s="13">
        <v>1</v>
      </c>
      <c r="L65" s="13"/>
      <c r="M65" s="13">
        <v>1</v>
      </c>
      <c r="N65" s="13"/>
      <c r="O65" s="13">
        <v>1</v>
      </c>
      <c r="P65" s="13">
        <v>3</v>
      </c>
      <c r="Q65" s="13"/>
      <c r="R65" s="13">
        <v>1</v>
      </c>
      <c r="S65" s="13">
        <v>1</v>
      </c>
      <c r="T65" s="13"/>
      <c r="U65" s="13">
        <v>2</v>
      </c>
      <c r="V65" s="13">
        <v>2</v>
      </c>
      <c r="W65" s="13"/>
      <c r="X65" s="13">
        <v>1</v>
      </c>
      <c r="Y65" s="13">
        <v>1</v>
      </c>
      <c r="Z65" s="13">
        <v>2</v>
      </c>
      <c r="AA65" s="13">
        <v>1</v>
      </c>
      <c r="AB65" s="13"/>
      <c r="AC65" s="13">
        <v>2</v>
      </c>
      <c r="AD65" s="13"/>
      <c r="AE65" s="13">
        <v>1</v>
      </c>
      <c r="AF65" s="13">
        <v>4</v>
      </c>
      <c r="AG65" s="13">
        <v>1</v>
      </c>
      <c r="AH65" s="13">
        <v>1</v>
      </c>
      <c r="AI65" s="13">
        <v>3</v>
      </c>
      <c r="AJ65" s="13">
        <v>2</v>
      </c>
      <c r="AK65" s="13"/>
      <c r="AL65" s="13"/>
      <c r="AM65" s="13"/>
      <c r="AN65" s="13"/>
      <c r="AO65" s="13">
        <v>1</v>
      </c>
      <c r="AP65" s="13"/>
      <c r="AQ65" s="13"/>
      <c r="AR65" s="13">
        <v>1</v>
      </c>
      <c r="AS65" s="13"/>
      <c r="AT65" s="13">
        <v>1</v>
      </c>
      <c r="AU65" s="13">
        <v>1</v>
      </c>
      <c r="AV65" s="13"/>
      <c r="AW65" s="13"/>
      <c r="AX65" s="13"/>
      <c r="AY65" s="13"/>
      <c r="AZ65" s="13">
        <v>2</v>
      </c>
      <c r="BA65" s="13">
        <v>2</v>
      </c>
      <c r="BB65" s="13">
        <v>1</v>
      </c>
      <c r="BC65" s="13"/>
      <c r="BD65" s="13"/>
      <c r="BE65" s="13"/>
      <c r="BF65" s="13">
        <v>2</v>
      </c>
      <c r="BG65" s="13">
        <v>5</v>
      </c>
      <c r="BH65" s="13">
        <v>1</v>
      </c>
      <c r="BI65" s="13">
        <v>2</v>
      </c>
      <c r="BJ65" s="13">
        <v>4</v>
      </c>
      <c r="BK65" s="13">
        <v>4</v>
      </c>
      <c r="BL65" s="13">
        <v>3</v>
      </c>
      <c r="BM65" s="13">
        <v>1</v>
      </c>
      <c r="BN65" s="13"/>
      <c r="BO65" s="13">
        <v>2</v>
      </c>
      <c r="BP65" s="12" t="e">
        <f>(BO65-BN65)/BN65</f>
        <v>#DIV/0!</v>
      </c>
    </row>
    <row r="66" spans="1:68" x14ac:dyDescent="0.35">
      <c r="A66" s="13" t="s">
        <v>8433</v>
      </c>
      <c r="B66" s="13">
        <v>1</v>
      </c>
      <c r="C66" s="13"/>
      <c r="D66" s="13">
        <v>1</v>
      </c>
      <c r="E66" s="13">
        <v>1</v>
      </c>
      <c r="F66" s="13">
        <v>2</v>
      </c>
      <c r="G66" s="13">
        <v>4</v>
      </c>
      <c r="H66" s="13">
        <v>2</v>
      </c>
      <c r="I66" s="13"/>
      <c r="J66" s="13"/>
      <c r="K66" s="13">
        <v>1</v>
      </c>
      <c r="L66" s="13"/>
      <c r="M66" s="13">
        <v>4</v>
      </c>
      <c r="N66" s="13">
        <v>1</v>
      </c>
      <c r="O66" s="13"/>
      <c r="P66" s="13">
        <v>1</v>
      </c>
      <c r="Q66" s="13">
        <v>1</v>
      </c>
      <c r="R66" s="13">
        <v>2</v>
      </c>
      <c r="S66" s="13">
        <v>2</v>
      </c>
      <c r="T66" s="13">
        <v>1</v>
      </c>
      <c r="U66" s="13">
        <v>2</v>
      </c>
      <c r="V66" s="13"/>
      <c r="W66" s="13"/>
      <c r="X66" s="13"/>
      <c r="Y66" s="13">
        <v>1</v>
      </c>
      <c r="Z66" s="13">
        <v>1</v>
      </c>
      <c r="AA66" s="13"/>
      <c r="AB66" s="13">
        <v>1</v>
      </c>
      <c r="AC66" s="13">
        <v>1</v>
      </c>
      <c r="AD66" s="13"/>
      <c r="AE66" s="13"/>
      <c r="AF66" s="13">
        <v>1</v>
      </c>
      <c r="AG66" s="13">
        <v>2</v>
      </c>
      <c r="AH66" s="13">
        <v>2</v>
      </c>
      <c r="AI66" s="13"/>
      <c r="AJ66" s="13">
        <v>1</v>
      </c>
      <c r="AK66" s="13">
        <v>4</v>
      </c>
      <c r="AL66" s="13"/>
      <c r="AM66" s="13">
        <v>1</v>
      </c>
      <c r="AN66" s="13">
        <v>1</v>
      </c>
      <c r="AO66" s="13"/>
      <c r="AP66" s="13">
        <v>1</v>
      </c>
      <c r="AQ66" s="13">
        <v>1</v>
      </c>
      <c r="AR66" s="13">
        <v>4</v>
      </c>
      <c r="AS66" s="13"/>
      <c r="AT66" s="13">
        <v>1</v>
      </c>
      <c r="AU66" s="13">
        <v>2</v>
      </c>
      <c r="AV66" s="13"/>
      <c r="AW66" s="13">
        <v>1</v>
      </c>
      <c r="AX66" s="13">
        <v>2</v>
      </c>
      <c r="AY66" s="13"/>
      <c r="AZ66" s="13">
        <v>1</v>
      </c>
      <c r="BA66" s="13"/>
      <c r="BB66" s="13">
        <v>1</v>
      </c>
      <c r="BC66" s="13">
        <v>3</v>
      </c>
      <c r="BD66" s="13"/>
      <c r="BE66" s="13">
        <v>4</v>
      </c>
      <c r="BF66" s="13">
        <v>1</v>
      </c>
      <c r="BG66" s="13">
        <v>2</v>
      </c>
      <c r="BH66" s="13">
        <v>14</v>
      </c>
      <c r="BI66" s="13">
        <v>1</v>
      </c>
      <c r="BJ66" s="13">
        <v>1</v>
      </c>
      <c r="BK66" s="13">
        <v>2</v>
      </c>
      <c r="BL66" s="13">
        <v>1</v>
      </c>
      <c r="BM66" s="13">
        <v>1</v>
      </c>
      <c r="BN66" s="13"/>
      <c r="BO66" s="13">
        <v>2</v>
      </c>
      <c r="BP66" s="12" t="e">
        <f>(BO66-BN66)/BN66</f>
        <v>#DIV/0!</v>
      </c>
    </row>
    <row r="67" spans="1:68" x14ac:dyDescent="0.35">
      <c r="A67" s="13" t="s">
        <v>6310</v>
      </c>
      <c r="B67" s="13">
        <v>2</v>
      </c>
      <c r="C67" s="13"/>
      <c r="D67" s="13">
        <v>2</v>
      </c>
      <c r="E67" s="13">
        <v>2</v>
      </c>
      <c r="F67" s="13"/>
      <c r="G67" s="13">
        <v>2</v>
      </c>
      <c r="H67" s="13"/>
      <c r="I67" s="13"/>
      <c r="J67" s="13">
        <v>2</v>
      </c>
      <c r="K67" s="13"/>
      <c r="L67" s="13">
        <v>1</v>
      </c>
      <c r="M67" s="13">
        <v>2</v>
      </c>
      <c r="N67" s="13">
        <v>1</v>
      </c>
      <c r="O67" s="13">
        <v>2</v>
      </c>
      <c r="P67" s="13">
        <v>1</v>
      </c>
      <c r="Q67" s="13"/>
      <c r="R67" s="13"/>
      <c r="S67" s="13">
        <v>5</v>
      </c>
      <c r="T67" s="13"/>
      <c r="U67" s="13">
        <v>1</v>
      </c>
      <c r="V67" s="13">
        <v>3</v>
      </c>
      <c r="W67" s="13"/>
      <c r="X67" s="13">
        <v>2</v>
      </c>
      <c r="Y67" s="13">
        <v>2</v>
      </c>
      <c r="Z67" s="13">
        <v>1</v>
      </c>
      <c r="AA67" s="13"/>
      <c r="AB67" s="13"/>
      <c r="AC67" s="13"/>
      <c r="AD67" s="13">
        <v>6</v>
      </c>
      <c r="AE67" s="13"/>
      <c r="AF67" s="13">
        <v>2</v>
      </c>
      <c r="AG67" s="13">
        <v>4</v>
      </c>
      <c r="AH67" s="13"/>
      <c r="AI67" s="13"/>
      <c r="AJ67" s="13"/>
      <c r="AK67" s="13">
        <v>1</v>
      </c>
      <c r="AL67" s="13"/>
      <c r="AM67" s="13"/>
      <c r="AN67" s="13">
        <v>2</v>
      </c>
      <c r="AO67" s="13">
        <v>1</v>
      </c>
      <c r="AP67" s="13">
        <v>1</v>
      </c>
      <c r="AQ67" s="13">
        <v>2</v>
      </c>
      <c r="AR67" s="13"/>
      <c r="AS67" s="13"/>
      <c r="AT67" s="13"/>
      <c r="AU67" s="13"/>
      <c r="AV67" s="13"/>
      <c r="AW67" s="13">
        <v>1</v>
      </c>
      <c r="AX67" s="13"/>
      <c r="AY67" s="13"/>
      <c r="AZ67" s="13"/>
      <c r="BA67" s="13">
        <v>1</v>
      </c>
      <c r="BB67" s="13">
        <v>1</v>
      </c>
      <c r="BC67" s="13"/>
      <c r="BD67" s="13"/>
      <c r="BE67" s="13"/>
      <c r="BF67" s="13"/>
      <c r="BG67" s="13">
        <v>1</v>
      </c>
      <c r="BH67" s="13">
        <v>1</v>
      </c>
      <c r="BI67" s="13">
        <v>3</v>
      </c>
      <c r="BJ67" s="13">
        <v>4</v>
      </c>
      <c r="BK67" s="13">
        <v>1</v>
      </c>
      <c r="BL67" s="13">
        <v>1</v>
      </c>
      <c r="BM67" s="13">
        <v>1</v>
      </c>
      <c r="BN67" s="13"/>
      <c r="BO67" s="13">
        <v>2</v>
      </c>
      <c r="BP67" s="12" t="e">
        <f>(BO67-BN67)/BN67</f>
        <v>#DIV/0!</v>
      </c>
    </row>
    <row r="68" spans="1:68" x14ac:dyDescent="0.35">
      <c r="A68" s="13" t="s">
        <v>5066</v>
      </c>
      <c r="B68" s="13"/>
      <c r="C68" s="13"/>
      <c r="D68" s="13"/>
      <c r="E68" s="13"/>
      <c r="F68" s="13"/>
      <c r="G68" s="13">
        <v>1</v>
      </c>
      <c r="H68" s="13"/>
      <c r="I68" s="13">
        <v>1</v>
      </c>
      <c r="J68" s="13"/>
      <c r="K68" s="13">
        <v>2</v>
      </c>
      <c r="L68" s="13">
        <v>3</v>
      </c>
      <c r="M68" s="13">
        <v>1</v>
      </c>
      <c r="N68" s="13"/>
      <c r="O68" s="13"/>
      <c r="P68" s="13">
        <v>3</v>
      </c>
      <c r="Q68" s="13"/>
      <c r="R68" s="13"/>
      <c r="S68" s="13"/>
      <c r="T68" s="13"/>
      <c r="U68" s="13">
        <v>1</v>
      </c>
      <c r="V68" s="13">
        <v>1</v>
      </c>
      <c r="W68" s="13"/>
      <c r="X68" s="13"/>
      <c r="Y68" s="13">
        <v>1</v>
      </c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>
        <v>1</v>
      </c>
      <c r="AK68" s="13">
        <v>2</v>
      </c>
      <c r="AL68" s="13"/>
      <c r="AM68" s="13"/>
      <c r="AN68" s="13"/>
      <c r="AO68" s="13"/>
      <c r="AP68" s="13"/>
      <c r="AQ68" s="13"/>
      <c r="AR68" s="13">
        <v>6</v>
      </c>
      <c r="AS68" s="13">
        <v>4</v>
      </c>
      <c r="AT68" s="13">
        <v>2</v>
      </c>
      <c r="AU68" s="13">
        <v>2</v>
      </c>
      <c r="AV68" s="13">
        <v>1</v>
      </c>
      <c r="AW68" s="13">
        <v>1</v>
      </c>
      <c r="AX68" s="13">
        <v>1</v>
      </c>
      <c r="AY68" s="13"/>
      <c r="AZ68" s="13"/>
      <c r="BA68" s="13"/>
      <c r="BB68" s="13"/>
      <c r="BC68" s="13"/>
      <c r="BD68" s="13"/>
      <c r="BE68" s="13"/>
      <c r="BF68" s="13">
        <v>2</v>
      </c>
      <c r="BG68" s="13">
        <v>2</v>
      </c>
      <c r="BH68" s="13"/>
      <c r="BI68" s="13">
        <v>1</v>
      </c>
      <c r="BJ68" s="13">
        <v>1</v>
      </c>
      <c r="BK68" s="13">
        <v>1</v>
      </c>
      <c r="BL68" s="13">
        <v>1</v>
      </c>
      <c r="BM68" s="13">
        <v>1</v>
      </c>
      <c r="BN68" s="13"/>
      <c r="BO68" s="13">
        <v>2</v>
      </c>
      <c r="BP68" s="12" t="e">
        <f>(BO68-BN68)/BN68</f>
        <v>#DIV/0!</v>
      </c>
    </row>
    <row r="69" spans="1:68" x14ac:dyDescent="0.35">
      <c r="A69" s="13" t="s">
        <v>1186</v>
      </c>
      <c r="B69" s="13"/>
      <c r="C69" s="13">
        <v>1</v>
      </c>
      <c r="D69" s="13"/>
      <c r="E69" s="13"/>
      <c r="F69" s="13"/>
      <c r="G69" s="13">
        <v>1</v>
      </c>
      <c r="H69" s="13"/>
      <c r="I69" s="13">
        <v>1</v>
      </c>
      <c r="J69" s="13">
        <v>1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13">
        <v>1</v>
      </c>
      <c r="AB69" s="13"/>
      <c r="AC69" s="13"/>
      <c r="AD69" s="13"/>
      <c r="AE69" s="13"/>
      <c r="AF69" s="13"/>
      <c r="AG69" s="13"/>
      <c r="AH69" s="13"/>
      <c r="AI69" s="13"/>
      <c r="AJ69" s="13"/>
      <c r="AK69" s="13">
        <v>1</v>
      </c>
      <c r="AL69" s="13"/>
      <c r="AM69" s="13"/>
      <c r="AN69" s="13"/>
      <c r="AO69" s="13"/>
      <c r="AP69" s="13"/>
      <c r="AQ69" s="13">
        <v>2</v>
      </c>
      <c r="AR69" s="13"/>
      <c r="AS69" s="13"/>
      <c r="AT69" s="13"/>
      <c r="AU69" s="13"/>
      <c r="AV69" s="13">
        <v>1</v>
      </c>
      <c r="AW69" s="13">
        <v>1</v>
      </c>
      <c r="AX69" s="13"/>
      <c r="AY69" s="13"/>
      <c r="AZ69" s="13"/>
      <c r="BA69" s="13"/>
      <c r="BB69" s="13"/>
      <c r="BC69" s="13"/>
      <c r="BD69" s="13">
        <v>1</v>
      </c>
      <c r="BE69" s="13">
        <v>1</v>
      </c>
      <c r="BF69" s="13"/>
      <c r="BG69" s="13"/>
      <c r="BH69" s="13">
        <v>1</v>
      </c>
      <c r="BI69" s="13"/>
      <c r="BJ69" s="13"/>
      <c r="BK69" s="13">
        <v>1</v>
      </c>
      <c r="BL69" s="13"/>
      <c r="BM69" s="13">
        <v>1</v>
      </c>
      <c r="BN69" s="13"/>
      <c r="BO69" s="13">
        <v>2</v>
      </c>
      <c r="BP69" s="12" t="e">
        <f>(BO69-BN69)/BN69</f>
        <v>#DIV/0!</v>
      </c>
    </row>
    <row r="70" spans="1:68" x14ac:dyDescent="0.35">
      <c r="A70" s="13" t="s">
        <v>3307</v>
      </c>
      <c r="B70" s="13"/>
      <c r="C70" s="13">
        <v>1</v>
      </c>
      <c r="D70" s="13">
        <v>4</v>
      </c>
      <c r="E70" s="13"/>
      <c r="F70" s="13"/>
      <c r="G70" s="13">
        <v>2</v>
      </c>
      <c r="H70" s="13">
        <v>1</v>
      </c>
      <c r="I70" s="13">
        <v>1</v>
      </c>
      <c r="J70" s="13">
        <v>3</v>
      </c>
      <c r="K70" s="13">
        <v>1</v>
      </c>
      <c r="L70" s="13">
        <v>1</v>
      </c>
      <c r="M70" s="13"/>
      <c r="N70" s="13">
        <v>1</v>
      </c>
      <c r="O70" s="13">
        <v>1</v>
      </c>
      <c r="P70" s="13">
        <v>2</v>
      </c>
      <c r="Q70" s="13">
        <v>2</v>
      </c>
      <c r="R70" s="13">
        <v>3</v>
      </c>
      <c r="S70" s="13">
        <v>2</v>
      </c>
      <c r="T70" s="13">
        <v>1</v>
      </c>
      <c r="U70" s="13">
        <v>2</v>
      </c>
      <c r="V70" s="13">
        <v>2</v>
      </c>
      <c r="W70" s="13">
        <v>4</v>
      </c>
      <c r="X70" s="13">
        <v>4</v>
      </c>
      <c r="Y70" s="13">
        <v>1</v>
      </c>
      <c r="Z70" s="13">
        <v>1</v>
      </c>
      <c r="AA70" s="13"/>
      <c r="AB70" s="13">
        <v>1</v>
      </c>
      <c r="AC70" s="13"/>
      <c r="AD70" s="13"/>
      <c r="AE70" s="13">
        <v>1</v>
      </c>
      <c r="AF70" s="13">
        <v>2</v>
      </c>
      <c r="AG70" s="13"/>
      <c r="AH70" s="13">
        <v>2</v>
      </c>
      <c r="AI70" s="13">
        <v>2</v>
      </c>
      <c r="AJ70" s="13"/>
      <c r="AK70" s="13">
        <v>1</v>
      </c>
      <c r="AL70" s="13">
        <v>1</v>
      </c>
      <c r="AM70" s="13">
        <v>2</v>
      </c>
      <c r="AN70" s="13"/>
      <c r="AO70" s="13">
        <v>2</v>
      </c>
      <c r="AP70" s="13">
        <v>1</v>
      </c>
      <c r="AQ70" s="13">
        <v>2</v>
      </c>
      <c r="AR70" s="13"/>
      <c r="AS70" s="13">
        <v>1</v>
      </c>
      <c r="AT70" s="13">
        <v>2</v>
      </c>
      <c r="AU70" s="13"/>
      <c r="AV70" s="13">
        <v>2</v>
      </c>
      <c r="AW70" s="13">
        <v>2</v>
      </c>
      <c r="AX70" s="13">
        <v>1</v>
      </c>
      <c r="AY70" s="13">
        <v>2</v>
      </c>
      <c r="AZ70" s="13">
        <v>1</v>
      </c>
      <c r="BA70" s="13">
        <v>3</v>
      </c>
      <c r="BB70" s="13">
        <v>4</v>
      </c>
      <c r="BC70" s="13"/>
      <c r="BD70" s="13">
        <v>3</v>
      </c>
      <c r="BE70" s="13"/>
      <c r="BF70" s="13">
        <v>2</v>
      </c>
      <c r="BG70" s="13">
        <v>2</v>
      </c>
      <c r="BH70" s="13"/>
      <c r="BI70" s="13">
        <v>2</v>
      </c>
      <c r="BJ70" s="13"/>
      <c r="BK70" s="13"/>
      <c r="BL70" s="13"/>
      <c r="BM70" s="13">
        <v>1</v>
      </c>
      <c r="BN70" s="13"/>
      <c r="BO70" s="13">
        <v>2</v>
      </c>
      <c r="BP70" s="12" t="e">
        <f>(BO70-BN70)/BN70</f>
        <v>#DIV/0!</v>
      </c>
    </row>
    <row r="71" spans="1:68" x14ac:dyDescent="0.35">
      <c r="A71" s="13" t="s">
        <v>2926</v>
      </c>
      <c r="B71" s="13"/>
      <c r="C71" s="13"/>
      <c r="D71" s="13"/>
      <c r="E71" s="13"/>
      <c r="F71" s="13"/>
      <c r="G71" s="13">
        <v>1</v>
      </c>
      <c r="H71" s="13"/>
      <c r="I71" s="13"/>
      <c r="J71" s="13"/>
      <c r="K71" s="13"/>
      <c r="L71" s="13"/>
      <c r="M71" s="13">
        <v>1</v>
      </c>
      <c r="N71" s="13"/>
      <c r="O71" s="13">
        <v>1</v>
      </c>
      <c r="P71" s="13"/>
      <c r="Q71" s="13"/>
      <c r="R71" s="13"/>
      <c r="S71" s="13"/>
      <c r="T71" s="13"/>
      <c r="U71" s="13"/>
      <c r="V71" s="13"/>
      <c r="W71" s="13"/>
      <c r="X71" s="13"/>
      <c r="Y71" s="13">
        <v>1</v>
      </c>
      <c r="Z71" s="13">
        <v>1</v>
      </c>
      <c r="AA71" s="13">
        <v>1</v>
      </c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>
        <v>5</v>
      </c>
      <c r="AP71" s="13">
        <v>2</v>
      </c>
      <c r="AQ71" s="13">
        <v>1</v>
      </c>
      <c r="AR71" s="13">
        <v>2</v>
      </c>
      <c r="AS71" s="13">
        <v>1</v>
      </c>
      <c r="AT71" s="13">
        <v>2</v>
      </c>
      <c r="AU71" s="13">
        <v>3</v>
      </c>
      <c r="AV71" s="13">
        <v>2</v>
      </c>
      <c r="AW71" s="13"/>
      <c r="AX71" s="13"/>
      <c r="AY71" s="13"/>
      <c r="AZ71" s="13">
        <v>1</v>
      </c>
      <c r="BA71" s="13"/>
      <c r="BB71" s="13">
        <v>1</v>
      </c>
      <c r="BC71" s="13">
        <v>10</v>
      </c>
      <c r="BD71" s="13">
        <v>1</v>
      </c>
      <c r="BE71" s="13">
        <v>3</v>
      </c>
      <c r="BF71" s="13">
        <v>1</v>
      </c>
      <c r="BG71" s="13">
        <v>2</v>
      </c>
      <c r="BH71" s="13"/>
      <c r="BI71" s="13">
        <v>3</v>
      </c>
      <c r="BJ71" s="13">
        <v>1</v>
      </c>
      <c r="BK71" s="13">
        <v>1</v>
      </c>
      <c r="BL71" s="13">
        <v>4</v>
      </c>
      <c r="BM71" s="13"/>
      <c r="BN71" s="13"/>
      <c r="BO71" s="13">
        <v>2</v>
      </c>
      <c r="BP71" s="12" t="e">
        <f>(BO71-BN71)/BN71</f>
        <v>#DIV/0!</v>
      </c>
    </row>
    <row r="72" spans="1:68" x14ac:dyDescent="0.35">
      <c r="A72" s="13" t="s">
        <v>3010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>
        <v>14</v>
      </c>
      <c r="BK72" s="13">
        <v>8</v>
      </c>
      <c r="BL72" s="13">
        <v>2</v>
      </c>
      <c r="BM72" s="13"/>
      <c r="BN72" s="13"/>
      <c r="BO72" s="13">
        <v>2</v>
      </c>
      <c r="BP72" s="12" t="e">
        <f>(BO72-BN72)/BN72</f>
        <v>#DIV/0!</v>
      </c>
    </row>
    <row r="73" spans="1:68" x14ac:dyDescent="0.35">
      <c r="A73" s="13" t="s">
        <v>651</v>
      </c>
      <c r="B73" s="13"/>
      <c r="C73" s="13">
        <v>3</v>
      </c>
      <c r="D73" s="13">
        <v>5</v>
      </c>
      <c r="E73" s="13">
        <v>2</v>
      </c>
      <c r="F73" s="13">
        <v>2</v>
      </c>
      <c r="G73" s="13">
        <v>1</v>
      </c>
      <c r="H73" s="13"/>
      <c r="I73" s="13"/>
      <c r="J73" s="13"/>
      <c r="K73" s="13"/>
      <c r="L73" s="13"/>
      <c r="M73" s="13">
        <v>1</v>
      </c>
      <c r="N73" s="13"/>
      <c r="O73" s="13">
        <v>2</v>
      </c>
      <c r="P73" s="13">
        <v>1</v>
      </c>
      <c r="Q73" s="13">
        <v>1</v>
      </c>
      <c r="R73" s="13"/>
      <c r="S73" s="13">
        <v>1</v>
      </c>
      <c r="T73" s="13">
        <v>1</v>
      </c>
      <c r="U73" s="13">
        <v>1</v>
      </c>
      <c r="V73" s="13"/>
      <c r="W73" s="13">
        <v>2</v>
      </c>
      <c r="X73" s="13">
        <v>1</v>
      </c>
      <c r="Y73" s="13">
        <v>3</v>
      </c>
      <c r="Z73" s="13"/>
      <c r="AA73" s="13"/>
      <c r="AB73" s="13">
        <v>1</v>
      </c>
      <c r="AC73" s="13"/>
      <c r="AD73" s="13">
        <v>1</v>
      </c>
      <c r="AE73" s="13">
        <v>1</v>
      </c>
      <c r="AF73" s="13"/>
      <c r="AG73" s="13"/>
      <c r="AH73" s="13"/>
      <c r="AI73" s="13">
        <v>1</v>
      </c>
      <c r="AJ73" s="13">
        <v>1</v>
      </c>
      <c r="AK73" s="13"/>
      <c r="AL73" s="13"/>
      <c r="AM73" s="13"/>
      <c r="AN73" s="13"/>
      <c r="AO73" s="13">
        <v>2</v>
      </c>
      <c r="AP73" s="13"/>
      <c r="AQ73" s="13"/>
      <c r="AR73" s="13">
        <v>2</v>
      </c>
      <c r="AS73" s="13">
        <v>1</v>
      </c>
      <c r="AT73" s="13"/>
      <c r="AU73" s="13">
        <v>1</v>
      </c>
      <c r="AV73" s="13"/>
      <c r="AW73" s="13"/>
      <c r="AX73" s="13">
        <v>1</v>
      </c>
      <c r="AY73" s="13">
        <v>1</v>
      </c>
      <c r="AZ73" s="13"/>
      <c r="BA73" s="13">
        <v>1</v>
      </c>
      <c r="BB73" s="13">
        <v>1</v>
      </c>
      <c r="BC73" s="13">
        <v>1</v>
      </c>
      <c r="BD73" s="13">
        <v>1</v>
      </c>
      <c r="BE73" s="13">
        <v>2</v>
      </c>
      <c r="BF73" s="13">
        <v>1</v>
      </c>
      <c r="BG73" s="13">
        <v>3</v>
      </c>
      <c r="BH73" s="13"/>
      <c r="BI73" s="13">
        <v>1</v>
      </c>
      <c r="BJ73" s="13">
        <v>1</v>
      </c>
      <c r="BK73" s="13">
        <v>1</v>
      </c>
      <c r="BL73" s="13">
        <v>1</v>
      </c>
      <c r="BM73" s="13"/>
      <c r="BN73" s="13"/>
      <c r="BO73" s="13">
        <v>2</v>
      </c>
      <c r="BP73" s="12" t="e">
        <f>(BO73-BN73)/BN73</f>
        <v>#DIV/0!</v>
      </c>
    </row>
    <row r="74" spans="1:68" x14ac:dyDescent="0.35">
      <c r="A74" s="13" t="s">
        <v>13518</v>
      </c>
      <c r="B74" s="13"/>
      <c r="C74" s="13">
        <v>2</v>
      </c>
      <c r="D74" s="13">
        <v>2</v>
      </c>
      <c r="E74" s="13">
        <v>1</v>
      </c>
      <c r="F74" s="13">
        <v>5</v>
      </c>
      <c r="G74" s="13">
        <v>2</v>
      </c>
      <c r="H74" s="13">
        <v>2</v>
      </c>
      <c r="I74" s="13">
        <v>2</v>
      </c>
      <c r="J74" s="13">
        <v>3</v>
      </c>
      <c r="K74" s="13">
        <v>1</v>
      </c>
      <c r="L74" s="13">
        <v>2</v>
      </c>
      <c r="M74" s="13">
        <v>5</v>
      </c>
      <c r="N74" s="13"/>
      <c r="O74" s="13"/>
      <c r="P74" s="13"/>
      <c r="Q74" s="13">
        <v>1</v>
      </c>
      <c r="R74" s="13"/>
      <c r="S74" s="13"/>
      <c r="T74" s="13"/>
      <c r="U74" s="13"/>
      <c r="V74" s="13"/>
      <c r="W74" s="13">
        <v>2</v>
      </c>
      <c r="X74" s="13">
        <v>1</v>
      </c>
      <c r="Y74" s="13"/>
      <c r="Z74" s="13">
        <v>3</v>
      </c>
      <c r="AA74" s="13">
        <v>1</v>
      </c>
      <c r="AB74" s="13"/>
      <c r="AC74" s="13"/>
      <c r="AD74" s="13">
        <v>2</v>
      </c>
      <c r="AE74" s="13"/>
      <c r="AF74" s="13">
        <v>4</v>
      </c>
      <c r="AG74" s="13">
        <v>3</v>
      </c>
      <c r="AH74" s="13"/>
      <c r="AI74" s="13">
        <v>4</v>
      </c>
      <c r="AJ74" s="13">
        <v>1</v>
      </c>
      <c r="AK74" s="13">
        <v>1</v>
      </c>
      <c r="AL74" s="13"/>
      <c r="AM74" s="13"/>
      <c r="AN74" s="13">
        <v>1</v>
      </c>
      <c r="AO74" s="13">
        <v>2</v>
      </c>
      <c r="AP74" s="13">
        <v>2</v>
      </c>
      <c r="AQ74" s="13">
        <v>1</v>
      </c>
      <c r="AR74" s="13">
        <v>1</v>
      </c>
      <c r="AS74" s="13">
        <v>4</v>
      </c>
      <c r="AT74" s="13"/>
      <c r="AU74" s="13">
        <v>1</v>
      </c>
      <c r="AV74" s="13"/>
      <c r="AW74" s="13">
        <v>1</v>
      </c>
      <c r="AX74" s="13"/>
      <c r="AY74" s="13"/>
      <c r="AZ74" s="13">
        <v>1</v>
      </c>
      <c r="BA74" s="13"/>
      <c r="BB74" s="13"/>
      <c r="BC74" s="13"/>
      <c r="BD74" s="13">
        <v>2</v>
      </c>
      <c r="BE74" s="13"/>
      <c r="BF74" s="13">
        <v>2</v>
      </c>
      <c r="BG74" s="13">
        <v>4</v>
      </c>
      <c r="BH74" s="13">
        <v>1</v>
      </c>
      <c r="BI74" s="13"/>
      <c r="BJ74" s="13">
        <v>3</v>
      </c>
      <c r="BK74" s="13">
        <v>3</v>
      </c>
      <c r="BL74" s="13"/>
      <c r="BM74" s="13"/>
      <c r="BN74" s="13"/>
      <c r="BO74" s="13">
        <v>2</v>
      </c>
      <c r="BP74" s="12" t="e">
        <f>(BO74-BN74)/BN74</f>
        <v>#DIV/0!</v>
      </c>
    </row>
    <row r="75" spans="1:68" x14ac:dyDescent="0.35">
      <c r="A75" s="13" t="s">
        <v>14815</v>
      </c>
      <c r="B75" s="13"/>
      <c r="C75" s="13">
        <v>3</v>
      </c>
      <c r="D75" s="13"/>
      <c r="E75" s="13"/>
      <c r="F75" s="13"/>
      <c r="G75" s="13">
        <v>2</v>
      </c>
      <c r="H75" s="13">
        <v>2</v>
      </c>
      <c r="I75" s="13">
        <v>4</v>
      </c>
      <c r="J75" s="13">
        <v>2</v>
      </c>
      <c r="K75" s="13"/>
      <c r="L75" s="13">
        <v>1</v>
      </c>
      <c r="M75" s="13"/>
      <c r="N75" s="13">
        <v>1</v>
      </c>
      <c r="O75" s="13"/>
      <c r="P75" s="13"/>
      <c r="Q75" s="13"/>
      <c r="R75" s="13">
        <v>2</v>
      </c>
      <c r="S75" s="13"/>
      <c r="T75" s="13">
        <v>1</v>
      </c>
      <c r="U75" s="13">
        <v>3</v>
      </c>
      <c r="V75" s="13">
        <v>1</v>
      </c>
      <c r="W75" s="13">
        <v>2</v>
      </c>
      <c r="X75" s="13">
        <v>1</v>
      </c>
      <c r="Y75" s="13">
        <v>3</v>
      </c>
      <c r="Z75" s="13"/>
      <c r="AA75" s="13">
        <v>1</v>
      </c>
      <c r="AB75" s="13"/>
      <c r="AC75" s="13">
        <v>1</v>
      </c>
      <c r="AD75" s="13">
        <v>2</v>
      </c>
      <c r="AE75" s="13">
        <v>2</v>
      </c>
      <c r="AF75" s="13">
        <v>2</v>
      </c>
      <c r="AG75" s="13">
        <v>2</v>
      </c>
      <c r="AH75" s="13">
        <v>1</v>
      </c>
      <c r="AI75" s="13">
        <v>3</v>
      </c>
      <c r="AJ75" s="13">
        <v>1</v>
      </c>
      <c r="AK75" s="13"/>
      <c r="AL75" s="13"/>
      <c r="AM75" s="13"/>
      <c r="AN75" s="13"/>
      <c r="AO75" s="13"/>
      <c r="AP75" s="13">
        <v>1</v>
      </c>
      <c r="AQ75" s="13"/>
      <c r="AR75" s="13"/>
      <c r="AS75" s="13">
        <v>1</v>
      </c>
      <c r="AT75" s="13">
        <v>2</v>
      </c>
      <c r="AU75" s="13">
        <v>1</v>
      </c>
      <c r="AV75" s="13"/>
      <c r="AW75" s="13"/>
      <c r="AX75" s="13"/>
      <c r="AY75" s="13"/>
      <c r="AZ75" s="13">
        <v>3</v>
      </c>
      <c r="BA75" s="13"/>
      <c r="BB75" s="13"/>
      <c r="BC75" s="13">
        <v>1</v>
      </c>
      <c r="BD75" s="13"/>
      <c r="BE75" s="13">
        <v>1</v>
      </c>
      <c r="BF75" s="13">
        <v>5</v>
      </c>
      <c r="BG75" s="13"/>
      <c r="BH75" s="13"/>
      <c r="BI75" s="13"/>
      <c r="BJ75" s="13"/>
      <c r="BK75" s="13">
        <v>1</v>
      </c>
      <c r="BL75" s="13"/>
      <c r="BM75" s="13"/>
      <c r="BN75" s="13"/>
      <c r="BO75" s="13">
        <v>2</v>
      </c>
      <c r="BP75" s="12" t="e">
        <f>(BO75-BN75)/BN75</f>
        <v>#DIV/0!</v>
      </c>
    </row>
    <row r="76" spans="1:68" x14ac:dyDescent="0.35">
      <c r="A76" s="13" t="s">
        <v>4342</v>
      </c>
      <c r="B76" s="13">
        <v>1</v>
      </c>
      <c r="C76" s="13">
        <v>18</v>
      </c>
      <c r="D76" s="13">
        <v>7</v>
      </c>
      <c r="E76" s="13"/>
      <c r="F76" s="13">
        <v>3</v>
      </c>
      <c r="G76" s="13">
        <v>2</v>
      </c>
      <c r="H76" s="13">
        <v>1</v>
      </c>
      <c r="I76" s="13">
        <v>1</v>
      </c>
      <c r="J76" s="13">
        <v>1</v>
      </c>
      <c r="K76" s="13"/>
      <c r="L76" s="13">
        <v>2</v>
      </c>
      <c r="M76" s="13">
        <v>1</v>
      </c>
      <c r="N76" s="13">
        <v>1</v>
      </c>
      <c r="O76" s="13"/>
      <c r="P76" s="13">
        <v>2</v>
      </c>
      <c r="Q76" s="13">
        <v>4</v>
      </c>
      <c r="R76" s="13"/>
      <c r="S76" s="13">
        <v>1</v>
      </c>
      <c r="T76" s="13">
        <v>1</v>
      </c>
      <c r="U76" s="13">
        <v>2</v>
      </c>
      <c r="V76" s="13">
        <v>1</v>
      </c>
      <c r="W76" s="13">
        <v>2</v>
      </c>
      <c r="X76" s="13">
        <v>1</v>
      </c>
      <c r="Y76" s="13">
        <v>2</v>
      </c>
      <c r="Z76" s="13">
        <v>1</v>
      </c>
      <c r="AA76" s="13">
        <v>1</v>
      </c>
      <c r="AB76" s="13"/>
      <c r="AC76" s="13"/>
      <c r="AD76" s="13"/>
      <c r="AE76" s="13"/>
      <c r="AF76" s="13">
        <v>2</v>
      </c>
      <c r="AG76" s="13">
        <v>1</v>
      </c>
      <c r="AH76" s="13">
        <v>5</v>
      </c>
      <c r="AI76" s="13">
        <v>3</v>
      </c>
      <c r="AJ76" s="13">
        <v>2</v>
      </c>
      <c r="AK76" s="13">
        <v>3</v>
      </c>
      <c r="AL76" s="13">
        <v>1</v>
      </c>
      <c r="AM76" s="13">
        <v>3</v>
      </c>
      <c r="AN76" s="13">
        <v>1</v>
      </c>
      <c r="AO76" s="13"/>
      <c r="AP76" s="13">
        <v>3</v>
      </c>
      <c r="AQ76" s="13">
        <v>3</v>
      </c>
      <c r="AR76" s="13">
        <v>4</v>
      </c>
      <c r="AS76" s="13">
        <v>2</v>
      </c>
      <c r="AT76" s="13">
        <v>1</v>
      </c>
      <c r="AU76" s="13"/>
      <c r="AV76" s="13">
        <v>1</v>
      </c>
      <c r="AW76" s="13">
        <v>1</v>
      </c>
      <c r="AX76" s="13">
        <v>1</v>
      </c>
      <c r="AY76" s="13">
        <v>2</v>
      </c>
      <c r="AZ76" s="13">
        <v>1</v>
      </c>
      <c r="BA76" s="13">
        <v>1</v>
      </c>
      <c r="BB76" s="13">
        <v>1</v>
      </c>
      <c r="BC76" s="13">
        <v>4</v>
      </c>
      <c r="BD76" s="13"/>
      <c r="BE76" s="13"/>
      <c r="BF76" s="13">
        <v>2</v>
      </c>
      <c r="BG76" s="13">
        <v>1</v>
      </c>
      <c r="BH76" s="13">
        <v>2</v>
      </c>
      <c r="BI76" s="13"/>
      <c r="BJ76" s="13"/>
      <c r="BK76" s="13"/>
      <c r="BL76" s="13"/>
      <c r="BM76" s="13"/>
      <c r="BN76" s="13"/>
      <c r="BO76" s="13">
        <v>2</v>
      </c>
      <c r="BP76" s="12" t="e">
        <f>(BO76-BN76)/BN76</f>
        <v>#DIV/0!</v>
      </c>
    </row>
    <row r="77" spans="1:68" x14ac:dyDescent="0.35">
      <c r="A77" s="13" t="s">
        <v>1057</v>
      </c>
      <c r="B77" s="13">
        <v>8</v>
      </c>
      <c r="C77" s="13">
        <v>2</v>
      </c>
      <c r="D77" s="13">
        <v>3</v>
      </c>
      <c r="E77" s="13">
        <v>2</v>
      </c>
      <c r="F77" s="13">
        <v>4</v>
      </c>
      <c r="G77" s="13">
        <v>2</v>
      </c>
      <c r="H77" s="13">
        <v>2</v>
      </c>
      <c r="I77" s="13">
        <v>5</v>
      </c>
      <c r="J77" s="13">
        <v>1</v>
      </c>
      <c r="K77" s="13">
        <v>5</v>
      </c>
      <c r="L77" s="13">
        <v>4</v>
      </c>
      <c r="M77" s="13">
        <v>3</v>
      </c>
      <c r="N77" s="13"/>
      <c r="O77" s="13">
        <v>1</v>
      </c>
      <c r="P77" s="13">
        <v>4</v>
      </c>
      <c r="Q77" s="13"/>
      <c r="R77" s="13">
        <v>2</v>
      </c>
      <c r="S77" s="13">
        <v>1</v>
      </c>
      <c r="T77" s="13">
        <v>1</v>
      </c>
      <c r="U77" s="13">
        <v>1</v>
      </c>
      <c r="V77" s="13">
        <v>2</v>
      </c>
      <c r="W77" s="13">
        <v>3</v>
      </c>
      <c r="X77" s="13">
        <v>1</v>
      </c>
      <c r="Y77" s="13">
        <v>4</v>
      </c>
      <c r="Z77" s="13">
        <v>3</v>
      </c>
      <c r="AA77" s="13">
        <v>3</v>
      </c>
      <c r="AB77" s="13">
        <v>1</v>
      </c>
      <c r="AC77" s="13"/>
      <c r="AD77" s="13">
        <v>5</v>
      </c>
      <c r="AE77" s="13">
        <v>3</v>
      </c>
      <c r="AF77" s="13">
        <v>2</v>
      </c>
      <c r="AG77" s="13"/>
      <c r="AH77" s="13">
        <v>3</v>
      </c>
      <c r="AI77" s="13">
        <v>3</v>
      </c>
      <c r="AJ77" s="13"/>
      <c r="AK77" s="13">
        <v>1</v>
      </c>
      <c r="AL77" s="13">
        <v>1</v>
      </c>
      <c r="AM77" s="13">
        <v>1</v>
      </c>
      <c r="AN77" s="13">
        <v>1</v>
      </c>
      <c r="AO77" s="13"/>
      <c r="AP77" s="13"/>
      <c r="AQ77" s="13"/>
      <c r="AR77" s="13"/>
      <c r="AS77" s="13">
        <v>1</v>
      </c>
      <c r="AT77" s="13"/>
      <c r="AU77" s="13">
        <v>2</v>
      </c>
      <c r="AV77" s="13">
        <v>1</v>
      </c>
      <c r="AW77" s="13">
        <v>3</v>
      </c>
      <c r="AX77" s="13">
        <v>6</v>
      </c>
      <c r="AY77" s="13">
        <v>2</v>
      </c>
      <c r="AZ77" s="13">
        <v>3</v>
      </c>
      <c r="BA77" s="13">
        <v>3</v>
      </c>
      <c r="BB77" s="13">
        <v>6</v>
      </c>
      <c r="BC77" s="13">
        <v>1</v>
      </c>
      <c r="BD77" s="13">
        <v>2</v>
      </c>
      <c r="BE77" s="13">
        <v>4</v>
      </c>
      <c r="BF77" s="13">
        <v>11</v>
      </c>
      <c r="BG77" s="13">
        <v>4</v>
      </c>
      <c r="BH77" s="13">
        <v>7</v>
      </c>
      <c r="BI77" s="13"/>
      <c r="BJ77" s="13">
        <v>3</v>
      </c>
      <c r="BK77" s="13">
        <v>3</v>
      </c>
      <c r="BL77" s="13">
        <v>1</v>
      </c>
      <c r="BM77" s="13">
        <v>2</v>
      </c>
      <c r="BN77" s="13">
        <v>5</v>
      </c>
      <c r="BO77" s="13">
        <v>1</v>
      </c>
      <c r="BP77" s="12">
        <f>(BO77-BN77)/BN77</f>
        <v>-0.8</v>
      </c>
    </row>
    <row r="78" spans="1:68" x14ac:dyDescent="0.35">
      <c r="A78" s="13" t="s">
        <v>98</v>
      </c>
      <c r="B78" s="13">
        <v>2</v>
      </c>
      <c r="C78" s="13">
        <v>10</v>
      </c>
      <c r="D78" s="13">
        <v>1</v>
      </c>
      <c r="E78" s="13">
        <v>7</v>
      </c>
      <c r="F78" s="13">
        <v>5</v>
      </c>
      <c r="G78" s="13">
        <v>1</v>
      </c>
      <c r="H78" s="13">
        <v>2</v>
      </c>
      <c r="I78" s="13">
        <v>6</v>
      </c>
      <c r="J78" s="13">
        <v>6</v>
      </c>
      <c r="K78" s="13">
        <v>5</v>
      </c>
      <c r="L78" s="13">
        <v>2</v>
      </c>
      <c r="M78" s="13">
        <v>2</v>
      </c>
      <c r="N78" s="13"/>
      <c r="O78" s="13">
        <v>1</v>
      </c>
      <c r="P78" s="13">
        <v>1</v>
      </c>
      <c r="Q78" s="13">
        <v>4</v>
      </c>
      <c r="R78" s="13">
        <v>5</v>
      </c>
      <c r="S78" s="13">
        <v>5</v>
      </c>
      <c r="T78" s="13">
        <v>1</v>
      </c>
      <c r="U78" s="13">
        <v>1</v>
      </c>
      <c r="V78" s="13">
        <v>3</v>
      </c>
      <c r="W78" s="13">
        <v>1</v>
      </c>
      <c r="X78" s="13">
        <v>1</v>
      </c>
      <c r="Y78" s="13">
        <v>2</v>
      </c>
      <c r="Z78" s="13">
        <v>1</v>
      </c>
      <c r="AA78" s="13">
        <v>1</v>
      </c>
      <c r="AB78" s="13">
        <v>3</v>
      </c>
      <c r="AC78" s="13">
        <v>6</v>
      </c>
      <c r="AD78" s="13">
        <v>2</v>
      </c>
      <c r="AE78" s="13">
        <v>3</v>
      </c>
      <c r="AF78" s="13">
        <v>5</v>
      </c>
      <c r="AG78" s="13">
        <v>3</v>
      </c>
      <c r="AH78" s="13">
        <v>8</v>
      </c>
      <c r="AI78" s="13">
        <v>4</v>
      </c>
      <c r="AJ78" s="13">
        <v>4</v>
      </c>
      <c r="AK78" s="13"/>
      <c r="AL78" s="13">
        <v>9</v>
      </c>
      <c r="AM78" s="13">
        <v>2</v>
      </c>
      <c r="AN78" s="13">
        <v>8</v>
      </c>
      <c r="AO78" s="13">
        <v>1</v>
      </c>
      <c r="AP78" s="13">
        <v>5</v>
      </c>
      <c r="AQ78" s="13">
        <v>1</v>
      </c>
      <c r="AR78" s="13">
        <v>3</v>
      </c>
      <c r="AS78" s="13">
        <v>1</v>
      </c>
      <c r="AT78" s="13">
        <v>2</v>
      </c>
      <c r="AU78" s="13">
        <v>1</v>
      </c>
      <c r="AV78" s="13">
        <v>1</v>
      </c>
      <c r="AW78" s="13">
        <v>4</v>
      </c>
      <c r="AX78" s="13">
        <v>3</v>
      </c>
      <c r="AY78" s="13"/>
      <c r="AZ78" s="13">
        <v>4</v>
      </c>
      <c r="BA78" s="13">
        <v>3</v>
      </c>
      <c r="BB78" s="13">
        <v>10</v>
      </c>
      <c r="BC78" s="13">
        <v>3</v>
      </c>
      <c r="BD78" s="13">
        <v>7</v>
      </c>
      <c r="BE78" s="13">
        <v>4</v>
      </c>
      <c r="BF78" s="13">
        <v>2</v>
      </c>
      <c r="BG78" s="13">
        <v>1</v>
      </c>
      <c r="BH78" s="13">
        <v>3</v>
      </c>
      <c r="BI78" s="13">
        <v>4</v>
      </c>
      <c r="BJ78" s="13">
        <v>1</v>
      </c>
      <c r="BK78" s="13">
        <v>1</v>
      </c>
      <c r="BL78" s="13">
        <v>1</v>
      </c>
      <c r="BM78" s="13">
        <v>1</v>
      </c>
      <c r="BN78" s="13">
        <v>5</v>
      </c>
      <c r="BO78" s="13">
        <v>1</v>
      </c>
      <c r="BP78" s="12">
        <f>(BO78-BN78)/BN78</f>
        <v>-0.8</v>
      </c>
    </row>
    <row r="79" spans="1:68" x14ac:dyDescent="0.35">
      <c r="A79" s="13" t="s">
        <v>2861</v>
      </c>
      <c r="B79" s="13">
        <v>5</v>
      </c>
      <c r="C79" s="13">
        <v>9</v>
      </c>
      <c r="D79" s="13">
        <v>4</v>
      </c>
      <c r="E79" s="13">
        <v>5</v>
      </c>
      <c r="F79" s="13"/>
      <c r="G79" s="13">
        <v>1</v>
      </c>
      <c r="H79" s="13">
        <v>2</v>
      </c>
      <c r="I79" s="13"/>
      <c r="J79" s="13">
        <v>3</v>
      </c>
      <c r="K79" s="13">
        <v>4</v>
      </c>
      <c r="L79" s="13">
        <v>4</v>
      </c>
      <c r="M79" s="13">
        <v>3</v>
      </c>
      <c r="N79" s="13">
        <v>2</v>
      </c>
      <c r="O79" s="13">
        <v>1</v>
      </c>
      <c r="P79" s="13">
        <v>6</v>
      </c>
      <c r="Q79" s="13">
        <v>2</v>
      </c>
      <c r="R79" s="13">
        <v>5</v>
      </c>
      <c r="S79" s="13">
        <v>2</v>
      </c>
      <c r="T79" s="13">
        <v>1</v>
      </c>
      <c r="U79" s="13">
        <v>3</v>
      </c>
      <c r="V79" s="13">
        <v>8</v>
      </c>
      <c r="W79" s="13">
        <v>4</v>
      </c>
      <c r="X79" s="13">
        <v>6</v>
      </c>
      <c r="Y79" s="13">
        <v>26</v>
      </c>
      <c r="Z79" s="13">
        <v>10</v>
      </c>
      <c r="AA79" s="13">
        <v>2</v>
      </c>
      <c r="AB79" s="13">
        <v>2</v>
      </c>
      <c r="AC79" s="13">
        <v>12</v>
      </c>
      <c r="AD79" s="13">
        <v>3</v>
      </c>
      <c r="AE79" s="13">
        <v>10</v>
      </c>
      <c r="AF79" s="13">
        <v>8</v>
      </c>
      <c r="AG79" s="13">
        <v>8</v>
      </c>
      <c r="AH79" s="13">
        <v>1</v>
      </c>
      <c r="AI79" s="13">
        <v>1</v>
      </c>
      <c r="AJ79" s="13">
        <v>5</v>
      </c>
      <c r="AK79" s="13">
        <v>2</v>
      </c>
      <c r="AL79" s="13">
        <v>2</v>
      </c>
      <c r="AM79" s="13">
        <v>1</v>
      </c>
      <c r="AN79" s="13">
        <v>2</v>
      </c>
      <c r="AO79" s="13">
        <v>4</v>
      </c>
      <c r="AP79" s="13">
        <v>45</v>
      </c>
      <c r="AQ79" s="13">
        <v>1</v>
      </c>
      <c r="AR79" s="13">
        <v>2</v>
      </c>
      <c r="AS79" s="13">
        <v>1</v>
      </c>
      <c r="AT79" s="13">
        <v>2</v>
      </c>
      <c r="AU79" s="13">
        <v>3</v>
      </c>
      <c r="AV79" s="13">
        <v>2</v>
      </c>
      <c r="AW79" s="13">
        <v>2</v>
      </c>
      <c r="AX79" s="13">
        <v>13</v>
      </c>
      <c r="AY79" s="13"/>
      <c r="AZ79" s="13">
        <v>5</v>
      </c>
      <c r="BA79" s="13">
        <v>4</v>
      </c>
      <c r="BB79" s="13">
        <v>4</v>
      </c>
      <c r="BC79" s="13">
        <v>2</v>
      </c>
      <c r="BD79" s="13">
        <v>4</v>
      </c>
      <c r="BE79" s="13">
        <v>9</v>
      </c>
      <c r="BF79" s="13">
        <v>5</v>
      </c>
      <c r="BG79" s="13">
        <v>12</v>
      </c>
      <c r="BH79" s="13">
        <v>5</v>
      </c>
      <c r="BI79" s="13">
        <v>10</v>
      </c>
      <c r="BJ79" s="13">
        <v>5</v>
      </c>
      <c r="BK79" s="13">
        <v>4</v>
      </c>
      <c r="BL79" s="13">
        <v>2</v>
      </c>
      <c r="BM79" s="13">
        <v>7</v>
      </c>
      <c r="BN79" s="13">
        <v>4</v>
      </c>
      <c r="BO79" s="13">
        <v>1</v>
      </c>
      <c r="BP79" s="12">
        <f>(BO79-BN79)/BN79</f>
        <v>-0.75</v>
      </c>
    </row>
    <row r="80" spans="1:68" x14ac:dyDescent="0.35">
      <c r="A80" s="13" t="s">
        <v>25416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>
        <v>8</v>
      </c>
      <c r="BG80" s="13">
        <v>7</v>
      </c>
      <c r="BH80" s="13">
        <v>4</v>
      </c>
      <c r="BI80" s="13">
        <v>3</v>
      </c>
      <c r="BJ80" s="13">
        <v>1</v>
      </c>
      <c r="BK80" s="13">
        <v>4</v>
      </c>
      <c r="BL80" s="13"/>
      <c r="BM80" s="13">
        <v>3</v>
      </c>
      <c r="BN80" s="13">
        <v>4</v>
      </c>
      <c r="BO80" s="13">
        <v>1</v>
      </c>
      <c r="BP80" s="12">
        <f>(BO80-BN80)/BN80</f>
        <v>-0.75</v>
      </c>
    </row>
    <row r="81" spans="1:68" x14ac:dyDescent="0.35">
      <c r="A81" s="13" t="s">
        <v>1761</v>
      </c>
      <c r="B81" s="13">
        <v>1</v>
      </c>
      <c r="C81" s="13">
        <v>2</v>
      </c>
      <c r="D81" s="13"/>
      <c r="E81" s="13"/>
      <c r="F81" s="13">
        <v>1</v>
      </c>
      <c r="G81" s="13">
        <v>3</v>
      </c>
      <c r="H81" s="13">
        <v>1</v>
      </c>
      <c r="I81" s="13">
        <v>1</v>
      </c>
      <c r="J81" s="13">
        <v>1</v>
      </c>
      <c r="K81" s="13">
        <v>1</v>
      </c>
      <c r="L81" s="13"/>
      <c r="M81" s="13">
        <v>1</v>
      </c>
      <c r="N81" s="13">
        <v>2</v>
      </c>
      <c r="O81" s="13"/>
      <c r="P81" s="13">
        <v>1</v>
      </c>
      <c r="Q81" s="13"/>
      <c r="R81" s="13">
        <v>1</v>
      </c>
      <c r="S81" s="13">
        <v>1</v>
      </c>
      <c r="T81" s="13">
        <v>2</v>
      </c>
      <c r="U81" s="13">
        <v>3</v>
      </c>
      <c r="V81" s="13">
        <v>2</v>
      </c>
      <c r="W81" s="13">
        <v>2</v>
      </c>
      <c r="X81" s="13">
        <v>1</v>
      </c>
      <c r="Y81" s="13">
        <v>4</v>
      </c>
      <c r="Z81" s="13">
        <v>2</v>
      </c>
      <c r="AA81" s="13">
        <v>2</v>
      </c>
      <c r="AB81" s="13">
        <v>2</v>
      </c>
      <c r="AC81" s="13">
        <v>1</v>
      </c>
      <c r="AD81" s="13"/>
      <c r="AE81" s="13">
        <v>2</v>
      </c>
      <c r="AF81" s="13">
        <v>2</v>
      </c>
      <c r="AG81" s="13">
        <v>2</v>
      </c>
      <c r="AH81" s="13">
        <v>7</v>
      </c>
      <c r="AI81" s="13"/>
      <c r="AJ81" s="13"/>
      <c r="AK81" s="13">
        <v>4</v>
      </c>
      <c r="AL81" s="13">
        <v>1</v>
      </c>
      <c r="AM81" s="13"/>
      <c r="AN81" s="13">
        <v>5</v>
      </c>
      <c r="AO81" s="13">
        <v>3</v>
      </c>
      <c r="AP81" s="13"/>
      <c r="AQ81" s="13">
        <v>2</v>
      </c>
      <c r="AR81" s="13">
        <v>2</v>
      </c>
      <c r="AS81" s="13">
        <v>2</v>
      </c>
      <c r="AT81" s="13">
        <v>3</v>
      </c>
      <c r="AU81" s="13">
        <v>1</v>
      </c>
      <c r="AV81" s="13">
        <v>1</v>
      </c>
      <c r="AW81" s="13">
        <v>2</v>
      </c>
      <c r="AX81" s="13">
        <v>4</v>
      </c>
      <c r="AY81" s="13">
        <v>4</v>
      </c>
      <c r="AZ81" s="13">
        <v>1</v>
      </c>
      <c r="BA81" s="13"/>
      <c r="BB81" s="13">
        <v>1</v>
      </c>
      <c r="BC81" s="13">
        <v>2</v>
      </c>
      <c r="BD81" s="13">
        <v>2</v>
      </c>
      <c r="BE81" s="13">
        <v>4</v>
      </c>
      <c r="BF81" s="13">
        <v>3</v>
      </c>
      <c r="BG81" s="13">
        <v>4</v>
      </c>
      <c r="BH81" s="13">
        <v>4</v>
      </c>
      <c r="BI81" s="13">
        <v>1</v>
      </c>
      <c r="BJ81" s="13"/>
      <c r="BK81" s="13"/>
      <c r="BL81" s="13"/>
      <c r="BM81" s="13">
        <v>2</v>
      </c>
      <c r="BN81" s="13">
        <v>4</v>
      </c>
      <c r="BO81" s="13">
        <v>1</v>
      </c>
      <c r="BP81" s="12">
        <f>(BO81-BN81)/BN81</f>
        <v>-0.75</v>
      </c>
    </row>
    <row r="82" spans="1:68" x14ac:dyDescent="0.35">
      <c r="A82" s="13" t="s">
        <v>16607</v>
      </c>
      <c r="B82" s="13">
        <v>1</v>
      </c>
      <c r="C82" s="13"/>
      <c r="D82" s="13"/>
      <c r="E82" s="13">
        <v>1</v>
      </c>
      <c r="F82" s="13"/>
      <c r="G82" s="13">
        <v>2</v>
      </c>
      <c r="H82" s="13"/>
      <c r="I82" s="13">
        <v>1</v>
      </c>
      <c r="J82" s="13">
        <v>1</v>
      </c>
      <c r="K82" s="13"/>
      <c r="L82" s="13">
        <v>3</v>
      </c>
      <c r="M82" s="13">
        <v>1</v>
      </c>
      <c r="N82" s="13">
        <v>1</v>
      </c>
      <c r="O82" s="13">
        <v>1</v>
      </c>
      <c r="P82" s="13"/>
      <c r="Q82" s="13">
        <v>2</v>
      </c>
      <c r="R82" s="13">
        <v>1</v>
      </c>
      <c r="S82" s="13">
        <v>1</v>
      </c>
      <c r="T82" s="13">
        <v>3</v>
      </c>
      <c r="U82" s="13"/>
      <c r="V82" s="13">
        <v>1</v>
      </c>
      <c r="W82" s="13">
        <v>3</v>
      </c>
      <c r="X82" s="13"/>
      <c r="Y82" s="13">
        <v>1</v>
      </c>
      <c r="Z82" s="13"/>
      <c r="AA82" s="13"/>
      <c r="AB82" s="13"/>
      <c r="AC82" s="13"/>
      <c r="AD82" s="13"/>
      <c r="AE82" s="13"/>
      <c r="AF82" s="13">
        <v>1</v>
      </c>
      <c r="AG82" s="13"/>
      <c r="AH82" s="13">
        <v>1</v>
      </c>
      <c r="AI82" s="13">
        <v>1</v>
      </c>
      <c r="AJ82" s="13">
        <v>1</v>
      </c>
      <c r="AK82" s="13"/>
      <c r="AL82" s="13"/>
      <c r="AM82" s="13"/>
      <c r="AN82" s="13">
        <v>2</v>
      </c>
      <c r="AO82" s="13">
        <v>1</v>
      </c>
      <c r="AP82" s="13">
        <v>1</v>
      </c>
      <c r="AQ82" s="13"/>
      <c r="AR82" s="13"/>
      <c r="AS82" s="13">
        <v>1</v>
      </c>
      <c r="AT82" s="13">
        <v>1</v>
      </c>
      <c r="AU82" s="13"/>
      <c r="AV82" s="13"/>
      <c r="AW82" s="13"/>
      <c r="AX82" s="13"/>
      <c r="AY82" s="13">
        <v>1</v>
      </c>
      <c r="AZ82" s="13"/>
      <c r="BA82" s="13"/>
      <c r="BB82" s="13">
        <v>1</v>
      </c>
      <c r="BC82" s="13"/>
      <c r="BD82" s="13"/>
      <c r="BE82" s="13">
        <v>4</v>
      </c>
      <c r="BF82" s="13"/>
      <c r="BG82" s="13">
        <v>1</v>
      </c>
      <c r="BH82" s="13">
        <v>2</v>
      </c>
      <c r="BI82" s="13"/>
      <c r="BJ82" s="13"/>
      <c r="BK82" s="13"/>
      <c r="BL82" s="13">
        <v>1</v>
      </c>
      <c r="BM82" s="13">
        <v>1</v>
      </c>
      <c r="BN82" s="13">
        <v>4</v>
      </c>
      <c r="BO82" s="13">
        <v>1</v>
      </c>
      <c r="BP82" s="12">
        <f>(BO82-BN82)/BN82</f>
        <v>-0.75</v>
      </c>
    </row>
    <row r="83" spans="1:68" x14ac:dyDescent="0.35">
      <c r="A83" s="13" t="s">
        <v>6961</v>
      </c>
      <c r="B83" s="13">
        <v>6</v>
      </c>
      <c r="C83" s="13">
        <v>7</v>
      </c>
      <c r="D83" s="13">
        <v>15</v>
      </c>
      <c r="E83" s="13">
        <v>3</v>
      </c>
      <c r="F83" s="13">
        <v>4</v>
      </c>
      <c r="G83" s="13">
        <v>10</v>
      </c>
      <c r="H83" s="13">
        <v>8</v>
      </c>
      <c r="I83" s="13">
        <v>4</v>
      </c>
      <c r="J83" s="13">
        <v>2</v>
      </c>
      <c r="K83" s="13">
        <v>10</v>
      </c>
      <c r="L83" s="13">
        <v>3</v>
      </c>
      <c r="M83" s="13">
        <v>7</v>
      </c>
      <c r="N83" s="13">
        <v>2</v>
      </c>
      <c r="O83" s="13">
        <v>2</v>
      </c>
      <c r="P83" s="13">
        <v>9</v>
      </c>
      <c r="Q83" s="13">
        <v>9</v>
      </c>
      <c r="R83" s="13">
        <v>13</v>
      </c>
      <c r="S83" s="13">
        <v>7</v>
      </c>
      <c r="T83" s="13">
        <v>2</v>
      </c>
      <c r="U83" s="13">
        <v>4</v>
      </c>
      <c r="V83" s="13">
        <v>3</v>
      </c>
      <c r="W83" s="13">
        <v>1</v>
      </c>
      <c r="X83" s="13">
        <v>7</v>
      </c>
      <c r="Y83" s="13">
        <v>5</v>
      </c>
      <c r="Z83" s="13">
        <v>5</v>
      </c>
      <c r="AA83" s="13">
        <v>4</v>
      </c>
      <c r="AB83" s="13">
        <v>6</v>
      </c>
      <c r="AC83" s="13">
        <v>2</v>
      </c>
      <c r="AD83" s="13">
        <v>4</v>
      </c>
      <c r="AE83" s="13"/>
      <c r="AF83" s="13">
        <v>1</v>
      </c>
      <c r="AG83" s="13">
        <v>1</v>
      </c>
      <c r="AH83" s="13">
        <v>6</v>
      </c>
      <c r="AI83" s="13">
        <v>4</v>
      </c>
      <c r="AJ83" s="13">
        <v>8</v>
      </c>
      <c r="AK83" s="13">
        <v>2</v>
      </c>
      <c r="AL83" s="13">
        <v>4</v>
      </c>
      <c r="AM83" s="13">
        <v>2</v>
      </c>
      <c r="AN83" s="13">
        <v>2</v>
      </c>
      <c r="AO83" s="13">
        <v>8</v>
      </c>
      <c r="AP83" s="13">
        <v>13</v>
      </c>
      <c r="AQ83" s="13">
        <v>4</v>
      </c>
      <c r="AR83" s="13">
        <v>5</v>
      </c>
      <c r="AS83" s="13">
        <v>1</v>
      </c>
      <c r="AT83" s="13">
        <v>5</v>
      </c>
      <c r="AU83" s="13"/>
      <c r="AV83" s="13">
        <v>3</v>
      </c>
      <c r="AW83" s="13">
        <v>10</v>
      </c>
      <c r="AX83" s="13">
        <v>3</v>
      </c>
      <c r="AY83" s="13">
        <v>1</v>
      </c>
      <c r="AZ83" s="13">
        <v>4</v>
      </c>
      <c r="BA83" s="13">
        <v>5</v>
      </c>
      <c r="BB83" s="13">
        <v>5</v>
      </c>
      <c r="BC83" s="13">
        <v>2</v>
      </c>
      <c r="BD83" s="13">
        <v>4</v>
      </c>
      <c r="BE83" s="13">
        <v>5</v>
      </c>
      <c r="BF83" s="13">
        <v>6</v>
      </c>
      <c r="BG83" s="13">
        <v>2</v>
      </c>
      <c r="BH83" s="13">
        <v>6</v>
      </c>
      <c r="BI83" s="13">
        <v>3</v>
      </c>
      <c r="BJ83" s="13">
        <v>4</v>
      </c>
      <c r="BK83" s="13">
        <v>4</v>
      </c>
      <c r="BL83" s="13">
        <v>4</v>
      </c>
      <c r="BM83" s="13">
        <v>6</v>
      </c>
      <c r="BN83" s="13">
        <v>3</v>
      </c>
      <c r="BO83" s="13">
        <v>1</v>
      </c>
      <c r="BP83" s="12">
        <f>(BO83-BN83)/BN83</f>
        <v>-0.66666666666666663</v>
      </c>
    </row>
    <row r="84" spans="1:68" x14ac:dyDescent="0.35">
      <c r="A84" s="13" t="s">
        <v>3524</v>
      </c>
      <c r="B84" s="13">
        <v>1</v>
      </c>
      <c r="C84" s="13">
        <v>1</v>
      </c>
      <c r="D84" s="13">
        <v>2</v>
      </c>
      <c r="E84" s="13">
        <v>1</v>
      </c>
      <c r="F84" s="13"/>
      <c r="G84" s="13">
        <v>1</v>
      </c>
      <c r="H84" s="13">
        <v>1</v>
      </c>
      <c r="I84" s="13"/>
      <c r="J84" s="13">
        <v>7</v>
      </c>
      <c r="K84" s="13"/>
      <c r="L84" s="13"/>
      <c r="M84" s="13">
        <v>2</v>
      </c>
      <c r="N84" s="13"/>
      <c r="O84" s="13">
        <v>1</v>
      </c>
      <c r="P84" s="13"/>
      <c r="Q84" s="13"/>
      <c r="R84" s="13">
        <v>1</v>
      </c>
      <c r="S84" s="13">
        <v>1</v>
      </c>
      <c r="T84" s="13"/>
      <c r="U84" s="13">
        <v>3</v>
      </c>
      <c r="V84" s="13">
        <v>1</v>
      </c>
      <c r="W84" s="13">
        <v>2</v>
      </c>
      <c r="X84" s="13"/>
      <c r="Y84" s="13"/>
      <c r="Z84" s="13"/>
      <c r="AA84" s="13">
        <v>2</v>
      </c>
      <c r="AB84" s="13">
        <v>2</v>
      </c>
      <c r="AC84" s="13">
        <v>1</v>
      </c>
      <c r="AD84" s="13">
        <v>3</v>
      </c>
      <c r="AE84" s="13"/>
      <c r="AF84" s="13">
        <v>3</v>
      </c>
      <c r="AG84" s="13">
        <v>4</v>
      </c>
      <c r="AH84" s="13">
        <v>1</v>
      </c>
      <c r="AI84" s="13">
        <v>2</v>
      </c>
      <c r="AJ84" s="13"/>
      <c r="AK84" s="13"/>
      <c r="AL84" s="13">
        <v>1</v>
      </c>
      <c r="AM84" s="13">
        <v>1</v>
      </c>
      <c r="AN84" s="13"/>
      <c r="AO84" s="13"/>
      <c r="AP84" s="13">
        <v>3</v>
      </c>
      <c r="AQ84" s="13"/>
      <c r="AR84" s="13">
        <v>2</v>
      </c>
      <c r="AS84" s="13">
        <v>1</v>
      </c>
      <c r="AT84" s="13">
        <v>2</v>
      </c>
      <c r="AU84" s="13"/>
      <c r="AV84" s="13"/>
      <c r="AW84" s="13"/>
      <c r="AX84" s="13">
        <v>1</v>
      </c>
      <c r="AY84" s="13">
        <v>3</v>
      </c>
      <c r="AZ84" s="13">
        <v>2</v>
      </c>
      <c r="BA84" s="13"/>
      <c r="BB84" s="13">
        <v>3</v>
      </c>
      <c r="BC84" s="13">
        <v>2</v>
      </c>
      <c r="BD84" s="13">
        <v>1</v>
      </c>
      <c r="BE84" s="13">
        <v>1</v>
      </c>
      <c r="BF84" s="13"/>
      <c r="BG84" s="13">
        <v>1</v>
      </c>
      <c r="BH84" s="13">
        <v>2</v>
      </c>
      <c r="BI84" s="13">
        <v>1</v>
      </c>
      <c r="BJ84" s="13">
        <v>1</v>
      </c>
      <c r="BK84" s="13">
        <v>2</v>
      </c>
      <c r="BL84" s="13"/>
      <c r="BM84" s="13">
        <v>3</v>
      </c>
      <c r="BN84" s="13">
        <v>3</v>
      </c>
      <c r="BO84" s="13">
        <v>1</v>
      </c>
      <c r="BP84" s="12">
        <f>(BO84-BN84)/BN84</f>
        <v>-0.66666666666666663</v>
      </c>
    </row>
    <row r="85" spans="1:68" x14ac:dyDescent="0.35">
      <c r="A85" s="13" t="s">
        <v>1925</v>
      </c>
      <c r="B85" s="13">
        <v>1</v>
      </c>
      <c r="C85" s="13"/>
      <c r="D85" s="13">
        <v>2</v>
      </c>
      <c r="E85" s="13">
        <v>1</v>
      </c>
      <c r="F85" s="13"/>
      <c r="G85" s="13">
        <v>1</v>
      </c>
      <c r="H85" s="13">
        <v>1</v>
      </c>
      <c r="I85" s="13"/>
      <c r="J85" s="13">
        <v>1</v>
      </c>
      <c r="K85" s="13">
        <v>1</v>
      </c>
      <c r="L85" s="13"/>
      <c r="M85" s="13"/>
      <c r="N85" s="13"/>
      <c r="O85" s="13">
        <v>1</v>
      </c>
      <c r="P85" s="13">
        <v>1</v>
      </c>
      <c r="Q85" s="13">
        <v>2</v>
      </c>
      <c r="R85" s="13">
        <v>2</v>
      </c>
      <c r="S85" s="13"/>
      <c r="T85" s="13">
        <v>2</v>
      </c>
      <c r="U85" s="13">
        <v>3</v>
      </c>
      <c r="V85" s="13">
        <v>5</v>
      </c>
      <c r="W85" s="13">
        <v>3</v>
      </c>
      <c r="X85" s="13">
        <v>1</v>
      </c>
      <c r="Y85" s="13">
        <v>1</v>
      </c>
      <c r="Z85" s="13"/>
      <c r="AA85" s="13">
        <v>4</v>
      </c>
      <c r="AB85" s="13">
        <v>1</v>
      </c>
      <c r="AC85" s="13"/>
      <c r="AD85" s="13"/>
      <c r="AE85" s="13">
        <v>1</v>
      </c>
      <c r="AF85" s="13">
        <v>4</v>
      </c>
      <c r="AG85" s="13"/>
      <c r="AH85" s="13">
        <v>2</v>
      </c>
      <c r="AI85" s="13">
        <v>1</v>
      </c>
      <c r="AJ85" s="13">
        <v>1</v>
      </c>
      <c r="AK85" s="13">
        <v>1</v>
      </c>
      <c r="AL85" s="13"/>
      <c r="AM85" s="13"/>
      <c r="AN85" s="13"/>
      <c r="AO85" s="13"/>
      <c r="AP85" s="13"/>
      <c r="AQ85" s="13"/>
      <c r="AR85" s="13"/>
      <c r="AS85" s="13">
        <v>1</v>
      </c>
      <c r="AT85" s="13"/>
      <c r="AU85" s="13">
        <v>2</v>
      </c>
      <c r="AV85" s="13">
        <v>2</v>
      </c>
      <c r="AW85" s="13">
        <v>2</v>
      </c>
      <c r="AX85" s="13"/>
      <c r="AY85" s="13">
        <v>3</v>
      </c>
      <c r="AZ85" s="13"/>
      <c r="BA85" s="13"/>
      <c r="BB85" s="13">
        <v>3</v>
      </c>
      <c r="BC85" s="13"/>
      <c r="BD85" s="13"/>
      <c r="BE85" s="13"/>
      <c r="BF85" s="13">
        <v>1</v>
      </c>
      <c r="BG85" s="13">
        <v>1</v>
      </c>
      <c r="BH85" s="13"/>
      <c r="BI85" s="13">
        <v>1</v>
      </c>
      <c r="BJ85" s="13">
        <v>1</v>
      </c>
      <c r="BK85" s="13"/>
      <c r="BL85" s="13"/>
      <c r="BM85" s="13">
        <v>2</v>
      </c>
      <c r="BN85" s="13">
        <v>3</v>
      </c>
      <c r="BO85" s="13">
        <v>1</v>
      </c>
      <c r="BP85" s="12">
        <f>(BO85-BN85)/BN85</f>
        <v>-0.66666666666666663</v>
      </c>
    </row>
    <row r="86" spans="1:68" x14ac:dyDescent="0.35">
      <c r="A86" s="13" t="s">
        <v>5292</v>
      </c>
      <c r="B86" s="13">
        <v>2</v>
      </c>
      <c r="C86" s="13"/>
      <c r="D86" s="13"/>
      <c r="E86" s="13">
        <v>3</v>
      </c>
      <c r="F86" s="13">
        <v>2</v>
      </c>
      <c r="G86" s="13">
        <v>2</v>
      </c>
      <c r="H86" s="13">
        <v>5</v>
      </c>
      <c r="I86" s="13">
        <v>2</v>
      </c>
      <c r="J86" s="13"/>
      <c r="K86" s="13"/>
      <c r="L86" s="13">
        <v>1</v>
      </c>
      <c r="M86" s="13">
        <v>1</v>
      </c>
      <c r="N86" s="13">
        <v>2</v>
      </c>
      <c r="O86" s="13"/>
      <c r="P86" s="13">
        <v>3</v>
      </c>
      <c r="Q86" s="13">
        <v>1</v>
      </c>
      <c r="R86" s="13"/>
      <c r="S86" s="13"/>
      <c r="T86" s="13">
        <v>1</v>
      </c>
      <c r="U86" s="13"/>
      <c r="V86" s="13">
        <v>1</v>
      </c>
      <c r="W86" s="13">
        <v>1</v>
      </c>
      <c r="X86" s="13">
        <v>1</v>
      </c>
      <c r="Y86" s="13"/>
      <c r="Z86" s="13">
        <v>1</v>
      </c>
      <c r="AA86" s="13"/>
      <c r="AB86" s="13">
        <v>1</v>
      </c>
      <c r="AC86" s="13">
        <v>4</v>
      </c>
      <c r="AD86" s="13"/>
      <c r="AE86" s="13">
        <v>2</v>
      </c>
      <c r="AF86" s="13">
        <v>3</v>
      </c>
      <c r="AG86" s="13">
        <v>2</v>
      </c>
      <c r="AH86" s="13"/>
      <c r="AI86" s="13">
        <v>4</v>
      </c>
      <c r="AJ86" s="13">
        <v>6</v>
      </c>
      <c r="AK86" s="13">
        <v>1</v>
      </c>
      <c r="AL86" s="13">
        <v>3</v>
      </c>
      <c r="AM86" s="13">
        <v>2</v>
      </c>
      <c r="AN86" s="13"/>
      <c r="AO86" s="13">
        <v>1</v>
      </c>
      <c r="AP86" s="13">
        <v>1</v>
      </c>
      <c r="AQ86" s="13">
        <v>1</v>
      </c>
      <c r="AR86" s="13"/>
      <c r="AS86" s="13">
        <v>1</v>
      </c>
      <c r="AT86" s="13">
        <v>1</v>
      </c>
      <c r="AU86" s="13">
        <v>1</v>
      </c>
      <c r="AV86" s="13">
        <v>4</v>
      </c>
      <c r="AW86" s="13">
        <v>3</v>
      </c>
      <c r="AX86" s="13"/>
      <c r="AY86" s="13">
        <v>8</v>
      </c>
      <c r="AZ86" s="13">
        <v>4</v>
      </c>
      <c r="BA86" s="13">
        <v>4</v>
      </c>
      <c r="BB86" s="13">
        <v>1</v>
      </c>
      <c r="BC86" s="13">
        <v>5</v>
      </c>
      <c r="BD86" s="13">
        <v>1</v>
      </c>
      <c r="BE86" s="13"/>
      <c r="BF86" s="13"/>
      <c r="BG86" s="13">
        <v>2</v>
      </c>
      <c r="BH86" s="13">
        <v>1</v>
      </c>
      <c r="BI86" s="13">
        <v>2</v>
      </c>
      <c r="BJ86" s="13">
        <v>5</v>
      </c>
      <c r="BK86" s="13">
        <v>3</v>
      </c>
      <c r="BL86" s="13">
        <v>1</v>
      </c>
      <c r="BM86" s="13">
        <v>1</v>
      </c>
      <c r="BN86" s="13">
        <v>3</v>
      </c>
      <c r="BO86" s="13">
        <v>1</v>
      </c>
      <c r="BP86" s="12">
        <f>(BO86-BN86)/BN86</f>
        <v>-0.66666666666666663</v>
      </c>
    </row>
    <row r="87" spans="1:68" x14ac:dyDescent="0.35">
      <c r="A87" s="13" t="s">
        <v>5944</v>
      </c>
      <c r="B87" s="13"/>
      <c r="C87" s="13"/>
      <c r="D87" s="13"/>
      <c r="E87" s="13"/>
      <c r="F87" s="13"/>
      <c r="G87" s="13">
        <v>2</v>
      </c>
      <c r="H87" s="13">
        <v>1</v>
      </c>
      <c r="I87" s="13">
        <v>1</v>
      </c>
      <c r="J87" s="13"/>
      <c r="K87" s="13">
        <v>1</v>
      </c>
      <c r="L87" s="13">
        <v>2</v>
      </c>
      <c r="M87" s="13">
        <v>1</v>
      </c>
      <c r="N87" s="13">
        <v>1</v>
      </c>
      <c r="O87" s="13">
        <v>2</v>
      </c>
      <c r="P87" s="13"/>
      <c r="Q87" s="13">
        <v>2</v>
      </c>
      <c r="R87" s="13">
        <v>3</v>
      </c>
      <c r="S87" s="13">
        <v>1</v>
      </c>
      <c r="T87" s="13"/>
      <c r="U87" s="13">
        <v>1</v>
      </c>
      <c r="V87" s="13">
        <v>1</v>
      </c>
      <c r="W87" s="13"/>
      <c r="X87" s="13"/>
      <c r="Y87" s="13"/>
      <c r="Z87" s="13"/>
      <c r="AA87" s="13"/>
      <c r="AB87" s="13"/>
      <c r="AC87" s="13">
        <v>1</v>
      </c>
      <c r="AD87" s="13"/>
      <c r="AE87" s="13">
        <v>1</v>
      </c>
      <c r="AF87" s="13"/>
      <c r="AG87" s="13"/>
      <c r="AH87" s="13"/>
      <c r="AI87" s="13"/>
      <c r="AJ87" s="13"/>
      <c r="AK87" s="13">
        <v>1</v>
      </c>
      <c r="AL87" s="13"/>
      <c r="AM87" s="13"/>
      <c r="AN87" s="13"/>
      <c r="AO87" s="13"/>
      <c r="AP87" s="13">
        <v>1</v>
      </c>
      <c r="AQ87" s="13"/>
      <c r="AR87" s="13"/>
      <c r="AS87" s="13"/>
      <c r="AT87" s="13"/>
      <c r="AU87" s="13"/>
      <c r="AV87" s="13"/>
      <c r="AW87" s="13"/>
      <c r="AX87" s="13"/>
      <c r="AY87" s="13"/>
      <c r="AZ87" s="13">
        <v>1</v>
      </c>
      <c r="BA87" s="13">
        <v>2</v>
      </c>
      <c r="BB87" s="13"/>
      <c r="BC87" s="13">
        <v>1</v>
      </c>
      <c r="BD87" s="13">
        <v>1</v>
      </c>
      <c r="BE87" s="13"/>
      <c r="BF87" s="13"/>
      <c r="BG87" s="13">
        <v>2</v>
      </c>
      <c r="BH87" s="13"/>
      <c r="BI87" s="13"/>
      <c r="BJ87" s="13"/>
      <c r="BK87" s="13">
        <v>3</v>
      </c>
      <c r="BL87" s="13">
        <v>1</v>
      </c>
      <c r="BM87" s="13">
        <v>1</v>
      </c>
      <c r="BN87" s="13">
        <v>3</v>
      </c>
      <c r="BO87" s="13">
        <v>1</v>
      </c>
      <c r="BP87" s="12">
        <f>(BO87-BN87)/BN87</f>
        <v>-0.66666666666666663</v>
      </c>
    </row>
    <row r="88" spans="1:68" x14ac:dyDescent="0.35">
      <c r="A88" s="13" t="s">
        <v>3221</v>
      </c>
      <c r="B88" s="13"/>
      <c r="C88" s="13">
        <v>1</v>
      </c>
      <c r="D88" s="13"/>
      <c r="E88" s="13"/>
      <c r="F88" s="13">
        <v>1</v>
      </c>
      <c r="G88" s="13">
        <v>1</v>
      </c>
      <c r="H88" s="13"/>
      <c r="I88" s="13"/>
      <c r="J88" s="13"/>
      <c r="K88" s="13"/>
      <c r="L88" s="13">
        <v>1</v>
      </c>
      <c r="M88" s="13">
        <v>2</v>
      </c>
      <c r="N88" s="13"/>
      <c r="O88" s="13"/>
      <c r="P88" s="13"/>
      <c r="Q88" s="13">
        <v>2</v>
      </c>
      <c r="R88" s="13"/>
      <c r="S88" s="13"/>
      <c r="T88" s="13"/>
      <c r="U88" s="13"/>
      <c r="V88" s="13"/>
      <c r="W88" s="13">
        <v>1</v>
      </c>
      <c r="X88" s="13">
        <v>1</v>
      </c>
      <c r="Y88" s="13"/>
      <c r="Z88" s="13"/>
      <c r="AA88" s="13"/>
      <c r="AB88" s="13">
        <v>1</v>
      </c>
      <c r="AC88" s="13"/>
      <c r="AD88" s="13"/>
      <c r="AE88" s="13"/>
      <c r="AF88" s="13"/>
      <c r="AG88" s="13">
        <v>2</v>
      </c>
      <c r="AH88" s="13">
        <v>1</v>
      </c>
      <c r="AI88" s="13">
        <v>1</v>
      </c>
      <c r="AJ88" s="13"/>
      <c r="AK88" s="13"/>
      <c r="AL88" s="13"/>
      <c r="AM88" s="13"/>
      <c r="AN88" s="13"/>
      <c r="AO88" s="13">
        <v>3</v>
      </c>
      <c r="AP88" s="13">
        <v>1</v>
      </c>
      <c r="AQ88" s="13"/>
      <c r="AR88" s="13"/>
      <c r="AS88" s="13"/>
      <c r="AT88" s="13">
        <v>1</v>
      </c>
      <c r="AU88" s="13"/>
      <c r="AV88" s="13"/>
      <c r="AW88" s="13">
        <v>1</v>
      </c>
      <c r="AX88" s="13"/>
      <c r="AY88" s="13"/>
      <c r="AZ88" s="13"/>
      <c r="BA88" s="13">
        <v>1</v>
      </c>
      <c r="BB88" s="13"/>
      <c r="BC88" s="13">
        <v>2</v>
      </c>
      <c r="BD88" s="13">
        <v>2</v>
      </c>
      <c r="BE88" s="13"/>
      <c r="BF88" s="13">
        <v>1</v>
      </c>
      <c r="BG88" s="13"/>
      <c r="BH88" s="13"/>
      <c r="BI88" s="13"/>
      <c r="BJ88" s="13"/>
      <c r="BK88" s="13"/>
      <c r="BL88" s="13"/>
      <c r="BM88" s="13"/>
      <c r="BN88" s="13">
        <v>3</v>
      </c>
      <c r="BO88" s="13">
        <v>1</v>
      </c>
      <c r="BP88" s="12">
        <f>(BO88-BN88)/BN88</f>
        <v>-0.66666666666666663</v>
      </c>
    </row>
    <row r="89" spans="1:68" x14ac:dyDescent="0.35">
      <c r="A89" s="13" t="s">
        <v>4581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>
        <v>6</v>
      </c>
      <c r="BH89" s="13">
        <v>1</v>
      </c>
      <c r="BI89" s="13">
        <v>1</v>
      </c>
      <c r="BJ89" s="13">
        <v>1</v>
      </c>
      <c r="BK89" s="13"/>
      <c r="BL89" s="13">
        <v>3</v>
      </c>
      <c r="BM89" s="13">
        <v>3</v>
      </c>
      <c r="BN89" s="13">
        <v>2</v>
      </c>
      <c r="BO89" s="13">
        <v>1</v>
      </c>
      <c r="BP89" s="12">
        <f>(BO89-BN89)/BN89</f>
        <v>-0.5</v>
      </c>
    </row>
    <row r="90" spans="1:68" x14ac:dyDescent="0.35">
      <c r="A90" s="13" t="s">
        <v>11595</v>
      </c>
      <c r="B90" s="13"/>
      <c r="C90" s="13">
        <v>1</v>
      </c>
      <c r="D90" s="13">
        <v>1</v>
      </c>
      <c r="E90" s="13"/>
      <c r="F90" s="13">
        <v>2</v>
      </c>
      <c r="G90" s="13">
        <v>3</v>
      </c>
      <c r="H90" s="13"/>
      <c r="I90" s="13"/>
      <c r="J90" s="13"/>
      <c r="K90" s="13">
        <v>1</v>
      </c>
      <c r="L90" s="13"/>
      <c r="M90" s="13"/>
      <c r="N90" s="13"/>
      <c r="O90" s="13"/>
      <c r="P90" s="13"/>
      <c r="Q90" s="13">
        <v>1</v>
      </c>
      <c r="R90" s="13"/>
      <c r="S90" s="13">
        <v>6</v>
      </c>
      <c r="T90" s="13">
        <v>1</v>
      </c>
      <c r="U90" s="13"/>
      <c r="V90" s="13">
        <v>1</v>
      </c>
      <c r="W90" s="13">
        <v>1</v>
      </c>
      <c r="X90" s="13">
        <v>1</v>
      </c>
      <c r="Y90" s="13">
        <v>2</v>
      </c>
      <c r="Z90" s="13">
        <v>1</v>
      </c>
      <c r="AA90" s="13"/>
      <c r="AB90" s="13"/>
      <c r="AC90" s="13"/>
      <c r="AD90" s="13">
        <v>1</v>
      </c>
      <c r="AE90" s="13">
        <v>1</v>
      </c>
      <c r="AF90" s="13"/>
      <c r="AG90" s="13"/>
      <c r="AH90" s="13"/>
      <c r="AI90" s="13">
        <v>3</v>
      </c>
      <c r="AJ90" s="13">
        <v>2</v>
      </c>
      <c r="AK90" s="13"/>
      <c r="AL90" s="13">
        <v>2</v>
      </c>
      <c r="AM90" s="13">
        <v>1</v>
      </c>
      <c r="AN90" s="13"/>
      <c r="AO90" s="13">
        <v>1</v>
      </c>
      <c r="AP90" s="13"/>
      <c r="AQ90" s="13"/>
      <c r="AR90" s="13"/>
      <c r="AS90" s="13"/>
      <c r="AT90" s="13">
        <v>1</v>
      </c>
      <c r="AU90" s="13"/>
      <c r="AV90" s="13"/>
      <c r="AW90" s="13"/>
      <c r="AX90" s="13"/>
      <c r="AY90" s="13">
        <v>2</v>
      </c>
      <c r="AZ90" s="13"/>
      <c r="BA90" s="13">
        <v>1</v>
      </c>
      <c r="BB90" s="13"/>
      <c r="BC90" s="13"/>
      <c r="BD90" s="13"/>
      <c r="BE90" s="13"/>
      <c r="BF90" s="13"/>
      <c r="BG90" s="13">
        <v>1</v>
      </c>
      <c r="BH90" s="13"/>
      <c r="BI90" s="13"/>
      <c r="BJ90" s="13">
        <v>5</v>
      </c>
      <c r="BK90" s="13">
        <v>1</v>
      </c>
      <c r="BL90" s="13">
        <v>1</v>
      </c>
      <c r="BM90" s="13">
        <v>2</v>
      </c>
      <c r="BN90" s="13">
        <v>2</v>
      </c>
      <c r="BO90" s="13">
        <v>1</v>
      </c>
      <c r="BP90" s="12">
        <f>(BO90-BN90)/BN90</f>
        <v>-0.5</v>
      </c>
    </row>
    <row r="91" spans="1:68" x14ac:dyDescent="0.35">
      <c r="A91" s="13" t="s">
        <v>11375</v>
      </c>
      <c r="B91" s="13">
        <v>1</v>
      </c>
      <c r="C91" s="13">
        <v>1</v>
      </c>
      <c r="D91" s="13">
        <v>5</v>
      </c>
      <c r="E91" s="13">
        <v>2</v>
      </c>
      <c r="F91" s="13"/>
      <c r="G91" s="13">
        <v>1</v>
      </c>
      <c r="H91" s="13">
        <v>1</v>
      </c>
      <c r="I91" s="13"/>
      <c r="J91" s="13">
        <v>4</v>
      </c>
      <c r="K91" s="13">
        <v>10</v>
      </c>
      <c r="L91" s="13">
        <v>5</v>
      </c>
      <c r="M91" s="13">
        <v>2</v>
      </c>
      <c r="N91" s="13">
        <v>2</v>
      </c>
      <c r="O91" s="13"/>
      <c r="P91" s="13">
        <v>5</v>
      </c>
      <c r="Q91" s="13">
        <v>8</v>
      </c>
      <c r="R91" s="13">
        <v>11</v>
      </c>
      <c r="S91" s="13"/>
      <c r="T91" s="13">
        <v>1</v>
      </c>
      <c r="U91" s="13">
        <v>2</v>
      </c>
      <c r="V91" s="13"/>
      <c r="W91" s="13">
        <v>5</v>
      </c>
      <c r="X91" s="13">
        <v>3</v>
      </c>
      <c r="Y91" s="13">
        <v>7</v>
      </c>
      <c r="Z91" s="13">
        <v>5</v>
      </c>
      <c r="AA91" s="13">
        <v>2</v>
      </c>
      <c r="AB91" s="13">
        <v>3</v>
      </c>
      <c r="AC91" s="13">
        <v>1</v>
      </c>
      <c r="AD91" s="13">
        <v>5</v>
      </c>
      <c r="AE91" s="13">
        <v>2</v>
      </c>
      <c r="AF91" s="13">
        <v>3</v>
      </c>
      <c r="AG91" s="13">
        <v>6</v>
      </c>
      <c r="AH91" s="13">
        <v>1</v>
      </c>
      <c r="AI91" s="13">
        <v>7</v>
      </c>
      <c r="AJ91" s="13">
        <v>1</v>
      </c>
      <c r="AK91" s="13">
        <v>2</v>
      </c>
      <c r="AL91" s="13">
        <v>1</v>
      </c>
      <c r="AM91" s="13">
        <v>5</v>
      </c>
      <c r="AN91" s="13"/>
      <c r="AO91" s="13">
        <v>2</v>
      </c>
      <c r="AP91" s="13">
        <v>12</v>
      </c>
      <c r="AQ91" s="13">
        <v>8</v>
      </c>
      <c r="AR91" s="13">
        <v>10</v>
      </c>
      <c r="AS91" s="13">
        <v>2</v>
      </c>
      <c r="AT91" s="13"/>
      <c r="AU91" s="13">
        <v>2</v>
      </c>
      <c r="AV91" s="13">
        <v>1</v>
      </c>
      <c r="AW91" s="13">
        <v>6</v>
      </c>
      <c r="AX91" s="13">
        <v>6</v>
      </c>
      <c r="AY91" s="13">
        <v>4</v>
      </c>
      <c r="AZ91" s="13">
        <v>5</v>
      </c>
      <c r="BA91" s="13">
        <v>1</v>
      </c>
      <c r="BB91" s="13">
        <v>8</v>
      </c>
      <c r="BC91" s="13"/>
      <c r="BD91" s="13">
        <v>7</v>
      </c>
      <c r="BE91" s="13">
        <v>15</v>
      </c>
      <c r="BF91" s="13">
        <v>2</v>
      </c>
      <c r="BG91" s="13">
        <v>5</v>
      </c>
      <c r="BH91" s="13">
        <v>2</v>
      </c>
      <c r="BI91" s="13">
        <v>3</v>
      </c>
      <c r="BJ91" s="13">
        <v>4</v>
      </c>
      <c r="BK91" s="13">
        <v>3</v>
      </c>
      <c r="BL91" s="13">
        <v>10</v>
      </c>
      <c r="BM91" s="13">
        <v>1</v>
      </c>
      <c r="BN91" s="13">
        <v>2</v>
      </c>
      <c r="BO91" s="13">
        <v>1</v>
      </c>
      <c r="BP91" s="12">
        <f>(BO91-BN91)/BN91</f>
        <v>-0.5</v>
      </c>
    </row>
    <row r="92" spans="1:68" x14ac:dyDescent="0.35">
      <c r="A92" s="13" t="s">
        <v>4562</v>
      </c>
      <c r="B92" s="13">
        <v>4</v>
      </c>
      <c r="C92" s="13">
        <v>7</v>
      </c>
      <c r="D92" s="13">
        <v>6</v>
      </c>
      <c r="E92" s="13">
        <v>5</v>
      </c>
      <c r="F92" s="13">
        <v>1</v>
      </c>
      <c r="G92" s="13">
        <v>6</v>
      </c>
      <c r="H92" s="13">
        <v>5</v>
      </c>
      <c r="I92" s="13">
        <v>6</v>
      </c>
      <c r="J92" s="13">
        <v>7</v>
      </c>
      <c r="K92" s="13">
        <v>1</v>
      </c>
      <c r="L92" s="13">
        <v>2</v>
      </c>
      <c r="M92" s="13">
        <v>5</v>
      </c>
      <c r="N92" s="13"/>
      <c r="O92" s="13">
        <v>3</v>
      </c>
      <c r="P92" s="13">
        <v>4</v>
      </c>
      <c r="Q92" s="13">
        <v>2</v>
      </c>
      <c r="R92" s="13">
        <v>4</v>
      </c>
      <c r="S92" s="13">
        <v>7</v>
      </c>
      <c r="T92" s="13">
        <v>2</v>
      </c>
      <c r="U92" s="13">
        <v>2</v>
      </c>
      <c r="V92" s="13"/>
      <c r="W92" s="13">
        <v>2</v>
      </c>
      <c r="X92" s="13">
        <v>1</v>
      </c>
      <c r="Y92" s="13">
        <v>1</v>
      </c>
      <c r="Z92" s="13">
        <v>2</v>
      </c>
      <c r="AA92" s="13">
        <v>2</v>
      </c>
      <c r="AB92" s="13">
        <v>3</v>
      </c>
      <c r="AC92" s="13">
        <v>1</v>
      </c>
      <c r="AD92" s="13">
        <v>4</v>
      </c>
      <c r="AE92" s="13">
        <v>3</v>
      </c>
      <c r="AF92" s="13">
        <v>4</v>
      </c>
      <c r="AG92" s="13">
        <v>9</v>
      </c>
      <c r="AH92" s="13">
        <v>7</v>
      </c>
      <c r="AI92" s="13">
        <v>4</v>
      </c>
      <c r="AJ92" s="13">
        <v>3</v>
      </c>
      <c r="AK92" s="13">
        <v>3</v>
      </c>
      <c r="AL92" s="13">
        <v>3</v>
      </c>
      <c r="AM92" s="13"/>
      <c r="AN92" s="13">
        <v>3</v>
      </c>
      <c r="AO92" s="13">
        <v>3</v>
      </c>
      <c r="AP92" s="13">
        <v>2</v>
      </c>
      <c r="AQ92" s="13">
        <v>4</v>
      </c>
      <c r="AR92" s="13">
        <v>4</v>
      </c>
      <c r="AS92" s="13">
        <v>6</v>
      </c>
      <c r="AT92" s="13">
        <v>5</v>
      </c>
      <c r="AU92" s="13">
        <v>4</v>
      </c>
      <c r="AV92" s="13">
        <v>2</v>
      </c>
      <c r="AW92" s="13">
        <v>4</v>
      </c>
      <c r="AX92" s="13">
        <v>4</v>
      </c>
      <c r="AY92" s="13">
        <v>6</v>
      </c>
      <c r="AZ92" s="13">
        <v>2</v>
      </c>
      <c r="BA92" s="13">
        <v>1</v>
      </c>
      <c r="BB92" s="13">
        <v>3</v>
      </c>
      <c r="BC92" s="13">
        <v>2</v>
      </c>
      <c r="BD92" s="13">
        <v>2</v>
      </c>
      <c r="BE92" s="13">
        <v>4</v>
      </c>
      <c r="BF92" s="13">
        <v>1</v>
      </c>
      <c r="BG92" s="13">
        <v>5</v>
      </c>
      <c r="BH92" s="13">
        <v>4</v>
      </c>
      <c r="BI92" s="13">
        <v>1</v>
      </c>
      <c r="BJ92" s="13"/>
      <c r="BK92" s="13">
        <v>2</v>
      </c>
      <c r="BL92" s="13">
        <v>6</v>
      </c>
      <c r="BM92" s="13">
        <v>1</v>
      </c>
      <c r="BN92" s="13">
        <v>2</v>
      </c>
      <c r="BO92" s="13">
        <v>1</v>
      </c>
      <c r="BP92" s="12">
        <f>(BO92-BN92)/BN92</f>
        <v>-0.5</v>
      </c>
    </row>
    <row r="93" spans="1:68" x14ac:dyDescent="0.35">
      <c r="A93" s="13" t="s">
        <v>2488</v>
      </c>
      <c r="B93" s="13">
        <v>2</v>
      </c>
      <c r="C93" s="13">
        <v>1</v>
      </c>
      <c r="D93" s="13">
        <v>1</v>
      </c>
      <c r="E93" s="13">
        <v>1</v>
      </c>
      <c r="F93" s="13"/>
      <c r="G93" s="13">
        <v>1</v>
      </c>
      <c r="H93" s="13">
        <v>3</v>
      </c>
      <c r="I93" s="13">
        <v>3</v>
      </c>
      <c r="J93" s="13">
        <v>2</v>
      </c>
      <c r="K93" s="13">
        <v>1</v>
      </c>
      <c r="L93" s="13">
        <v>2</v>
      </c>
      <c r="M93" s="13">
        <v>5</v>
      </c>
      <c r="N93" s="13">
        <v>1</v>
      </c>
      <c r="O93" s="13"/>
      <c r="P93" s="13">
        <v>1</v>
      </c>
      <c r="Q93" s="13"/>
      <c r="R93" s="13"/>
      <c r="S93" s="13">
        <v>2</v>
      </c>
      <c r="T93" s="13"/>
      <c r="U93" s="13">
        <v>2</v>
      </c>
      <c r="V93" s="13">
        <v>1</v>
      </c>
      <c r="W93" s="13">
        <v>4</v>
      </c>
      <c r="X93" s="13">
        <v>2</v>
      </c>
      <c r="Y93" s="13">
        <v>1</v>
      </c>
      <c r="Z93" s="13"/>
      <c r="AA93" s="13">
        <v>1</v>
      </c>
      <c r="AB93" s="13">
        <v>1</v>
      </c>
      <c r="AC93" s="13"/>
      <c r="AD93" s="13"/>
      <c r="AE93" s="13">
        <v>1</v>
      </c>
      <c r="AF93" s="13">
        <v>4</v>
      </c>
      <c r="AG93" s="13">
        <v>3</v>
      </c>
      <c r="AH93" s="13">
        <v>6</v>
      </c>
      <c r="AI93" s="13">
        <v>1</v>
      </c>
      <c r="AJ93" s="13">
        <v>1</v>
      </c>
      <c r="AK93" s="13">
        <v>2</v>
      </c>
      <c r="AL93" s="13">
        <v>2</v>
      </c>
      <c r="AM93" s="13">
        <v>1</v>
      </c>
      <c r="AN93" s="13">
        <v>3</v>
      </c>
      <c r="AO93" s="13">
        <v>3</v>
      </c>
      <c r="AP93" s="13"/>
      <c r="AQ93" s="13">
        <v>2</v>
      </c>
      <c r="AR93" s="13">
        <v>1</v>
      </c>
      <c r="AS93" s="13">
        <v>3</v>
      </c>
      <c r="AT93" s="13">
        <v>4</v>
      </c>
      <c r="AU93" s="13"/>
      <c r="AV93" s="13">
        <v>1</v>
      </c>
      <c r="AW93" s="13">
        <v>1</v>
      </c>
      <c r="AX93" s="13"/>
      <c r="AY93" s="13">
        <v>1</v>
      </c>
      <c r="AZ93" s="13">
        <v>1</v>
      </c>
      <c r="BA93" s="13">
        <v>1</v>
      </c>
      <c r="BB93" s="13"/>
      <c r="BC93" s="13"/>
      <c r="BD93" s="13">
        <v>1</v>
      </c>
      <c r="BE93" s="13"/>
      <c r="BF93" s="13"/>
      <c r="BG93" s="13">
        <v>2</v>
      </c>
      <c r="BH93" s="13">
        <v>3</v>
      </c>
      <c r="BI93" s="13">
        <v>1</v>
      </c>
      <c r="BJ93" s="13">
        <v>2</v>
      </c>
      <c r="BK93" s="13">
        <v>1</v>
      </c>
      <c r="BL93" s="13"/>
      <c r="BM93" s="13">
        <v>1</v>
      </c>
      <c r="BN93" s="13">
        <v>2</v>
      </c>
      <c r="BO93" s="13">
        <v>1</v>
      </c>
      <c r="BP93" s="12">
        <f>(BO93-BN93)/BN93</f>
        <v>-0.5</v>
      </c>
    </row>
    <row r="94" spans="1:68" x14ac:dyDescent="0.35">
      <c r="A94" s="13" t="s">
        <v>1897</v>
      </c>
      <c r="B94" s="13"/>
      <c r="C94" s="13">
        <v>1</v>
      </c>
      <c r="D94" s="13"/>
      <c r="E94" s="13"/>
      <c r="F94" s="13"/>
      <c r="G94" s="13">
        <v>2</v>
      </c>
      <c r="H94" s="13">
        <v>2</v>
      </c>
      <c r="I94" s="13"/>
      <c r="J94" s="13"/>
      <c r="K94" s="13">
        <v>1</v>
      </c>
      <c r="L94" s="13">
        <v>1</v>
      </c>
      <c r="M94" s="13"/>
      <c r="N94" s="13">
        <v>1</v>
      </c>
      <c r="O94" s="13"/>
      <c r="P94" s="13">
        <v>2</v>
      </c>
      <c r="Q94" s="13">
        <v>6</v>
      </c>
      <c r="R94" s="13"/>
      <c r="S94" s="13">
        <v>1</v>
      </c>
      <c r="T94" s="13">
        <v>1</v>
      </c>
      <c r="U94" s="13">
        <v>1</v>
      </c>
      <c r="V94" s="13"/>
      <c r="W94" s="13"/>
      <c r="X94" s="13"/>
      <c r="Y94" s="13"/>
      <c r="Z94" s="13"/>
      <c r="AA94" s="13"/>
      <c r="AB94" s="13"/>
      <c r="AC94" s="13">
        <v>1</v>
      </c>
      <c r="AD94" s="13"/>
      <c r="AE94" s="13">
        <v>1</v>
      </c>
      <c r="AF94" s="13">
        <v>1</v>
      </c>
      <c r="AG94" s="13"/>
      <c r="AH94" s="13"/>
      <c r="AI94" s="13"/>
      <c r="AJ94" s="13"/>
      <c r="AK94" s="13"/>
      <c r="AL94" s="13">
        <v>1</v>
      </c>
      <c r="AM94" s="13"/>
      <c r="AN94" s="13"/>
      <c r="AO94" s="13"/>
      <c r="AP94" s="13"/>
      <c r="AQ94" s="13"/>
      <c r="AR94" s="13">
        <v>1</v>
      </c>
      <c r="AS94" s="13"/>
      <c r="AT94" s="13">
        <v>2</v>
      </c>
      <c r="AU94" s="13"/>
      <c r="AV94" s="13"/>
      <c r="AW94" s="13">
        <v>1</v>
      </c>
      <c r="AX94" s="13">
        <v>1</v>
      </c>
      <c r="AY94" s="13">
        <v>1</v>
      </c>
      <c r="AZ94" s="13">
        <v>1</v>
      </c>
      <c r="BA94" s="13">
        <v>1</v>
      </c>
      <c r="BB94" s="13">
        <v>1</v>
      </c>
      <c r="BC94" s="13"/>
      <c r="BD94" s="13">
        <v>2</v>
      </c>
      <c r="BE94" s="13">
        <v>1</v>
      </c>
      <c r="BF94" s="13"/>
      <c r="BG94" s="13">
        <v>1</v>
      </c>
      <c r="BH94" s="13"/>
      <c r="BI94" s="13"/>
      <c r="BJ94" s="13"/>
      <c r="BK94" s="13"/>
      <c r="BL94" s="13"/>
      <c r="BM94" s="13">
        <v>1</v>
      </c>
      <c r="BN94" s="13">
        <v>2</v>
      </c>
      <c r="BO94" s="13">
        <v>1</v>
      </c>
      <c r="BP94" s="12">
        <f>(BO94-BN94)/BN94</f>
        <v>-0.5</v>
      </c>
    </row>
    <row r="95" spans="1:68" x14ac:dyDescent="0.35">
      <c r="A95" s="13" t="s">
        <v>2163</v>
      </c>
      <c r="B95" s="13">
        <v>4</v>
      </c>
      <c r="C95" s="13">
        <v>1</v>
      </c>
      <c r="D95" s="13">
        <v>1</v>
      </c>
      <c r="E95" s="13">
        <v>2</v>
      </c>
      <c r="F95" s="13">
        <v>2</v>
      </c>
      <c r="G95" s="13">
        <v>2</v>
      </c>
      <c r="H95" s="13">
        <v>1</v>
      </c>
      <c r="I95" s="13">
        <v>1</v>
      </c>
      <c r="J95" s="13">
        <v>1</v>
      </c>
      <c r="K95" s="13"/>
      <c r="L95" s="13">
        <v>1</v>
      </c>
      <c r="M95" s="13">
        <v>1</v>
      </c>
      <c r="N95" s="13"/>
      <c r="O95" s="13"/>
      <c r="P95" s="13">
        <v>2</v>
      </c>
      <c r="Q95" s="13">
        <v>1</v>
      </c>
      <c r="R95" s="13">
        <v>2</v>
      </c>
      <c r="S95" s="13">
        <v>1</v>
      </c>
      <c r="T95" s="13"/>
      <c r="U95" s="13">
        <v>4</v>
      </c>
      <c r="V95" s="13">
        <v>3</v>
      </c>
      <c r="W95" s="13">
        <v>1</v>
      </c>
      <c r="X95" s="13">
        <v>4</v>
      </c>
      <c r="Y95" s="13">
        <v>2</v>
      </c>
      <c r="Z95" s="13"/>
      <c r="AA95" s="13">
        <v>1</v>
      </c>
      <c r="AB95" s="13">
        <v>2</v>
      </c>
      <c r="AC95" s="13"/>
      <c r="AD95" s="13">
        <v>1</v>
      </c>
      <c r="AE95" s="13"/>
      <c r="AF95" s="13">
        <v>1</v>
      </c>
      <c r="AG95" s="13">
        <v>2</v>
      </c>
      <c r="AH95" s="13">
        <v>1</v>
      </c>
      <c r="AI95" s="13">
        <v>2</v>
      </c>
      <c r="AJ95" s="13">
        <v>2</v>
      </c>
      <c r="AK95" s="13"/>
      <c r="AL95" s="13">
        <v>4</v>
      </c>
      <c r="AM95" s="13">
        <v>1</v>
      </c>
      <c r="AN95" s="13">
        <v>1</v>
      </c>
      <c r="AO95" s="13">
        <v>2</v>
      </c>
      <c r="AP95" s="13">
        <v>3</v>
      </c>
      <c r="AQ95" s="13">
        <v>2</v>
      </c>
      <c r="AR95" s="13">
        <v>1</v>
      </c>
      <c r="AS95" s="13">
        <v>1</v>
      </c>
      <c r="AT95" s="13">
        <v>4</v>
      </c>
      <c r="AU95" s="13"/>
      <c r="AV95" s="13">
        <v>1</v>
      </c>
      <c r="AW95" s="13"/>
      <c r="AX95" s="13">
        <v>1</v>
      </c>
      <c r="AY95" s="13">
        <v>1</v>
      </c>
      <c r="AZ95" s="13">
        <v>2</v>
      </c>
      <c r="BA95" s="13">
        <v>2</v>
      </c>
      <c r="BB95" s="13">
        <v>3</v>
      </c>
      <c r="BC95" s="13"/>
      <c r="BD95" s="13"/>
      <c r="BE95" s="13">
        <v>5</v>
      </c>
      <c r="BF95" s="13">
        <v>1</v>
      </c>
      <c r="BG95" s="13">
        <v>3</v>
      </c>
      <c r="BH95" s="13">
        <v>2</v>
      </c>
      <c r="BI95" s="13"/>
      <c r="BJ95" s="13">
        <v>6</v>
      </c>
      <c r="BK95" s="13">
        <v>5</v>
      </c>
      <c r="BL95" s="13">
        <v>4</v>
      </c>
      <c r="BM95" s="13"/>
      <c r="BN95" s="13">
        <v>2</v>
      </c>
      <c r="BO95" s="13">
        <v>1</v>
      </c>
      <c r="BP95" s="12">
        <f>(BO95-BN95)/BN95</f>
        <v>-0.5</v>
      </c>
    </row>
    <row r="96" spans="1:68" x14ac:dyDescent="0.35">
      <c r="A96" s="13" t="s">
        <v>2101</v>
      </c>
      <c r="B96" s="13"/>
      <c r="C96" s="13">
        <v>1</v>
      </c>
      <c r="D96" s="13">
        <v>3</v>
      </c>
      <c r="E96" s="13">
        <v>2</v>
      </c>
      <c r="F96" s="13">
        <v>2</v>
      </c>
      <c r="G96" s="13">
        <v>1</v>
      </c>
      <c r="H96" s="13">
        <v>2</v>
      </c>
      <c r="I96" s="13"/>
      <c r="J96" s="13">
        <v>1</v>
      </c>
      <c r="K96" s="13">
        <v>2</v>
      </c>
      <c r="L96" s="13"/>
      <c r="M96" s="13"/>
      <c r="N96" s="13"/>
      <c r="O96" s="13">
        <v>4</v>
      </c>
      <c r="P96" s="13">
        <v>2</v>
      </c>
      <c r="Q96" s="13"/>
      <c r="R96" s="13">
        <v>4</v>
      </c>
      <c r="S96" s="13">
        <v>3</v>
      </c>
      <c r="T96" s="13">
        <v>1</v>
      </c>
      <c r="U96" s="13">
        <v>1</v>
      </c>
      <c r="V96" s="13">
        <v>7</v>
      </c>
      <c r="W96" s="13">
        <v>2</v>
      </c>
      <c r="X96" s="13">
        <v>2</v>
      </c>
      <c r="Y96" s="13">
        <v>1</v>
      </c>
      <c r="Z96" s="13"/>
      <c r="AA96" s="13">
        <v>1</v>
      </c>
      <c r="AB96" s="13">
        <v>5</v>
      </c>
      <c r="AC96" s="13">
        <v>1</v>
      </c>
      <c r="AD96" s="13">
        <v>6</v>
      </c>
      <c r="AE96" s="13">
        <v>2</v>
      </c>
      <c r="AF96" s="13">
        <v>1</v>
      </c>
      <c r="AG96" s="13">
        <v>1</v>
      </c>
      <c r="AH96" s="13">
        <v>1</v>
      </c>
      <c r="AI96" s="13"/>
      <c r="AJ96" s="13">
        <v>3</v>
      </c>
      <c r="AK96" s="13"/>
      <c r="AL96" s="13">
        <v>1</v>
      </c>
      <c r="AM96" s="13">
        <v>1</v>
      </c>
      <c r="AN96" s="13">
        <v>1</v>
      </c>
      <c r="AO96" s="13">
        <v>3</v>
      </c>
      <c r="AP96" s="13">
        <v>2</v>
      </c>
      <c r="AQ96" s="13"/>
      <c r="AR96" s="13">
        <v>1</v>
      </c>
      <c r="AS96" s="13">
        <v>2</v>
      </c>
      <c r="AT96" s="13">
        <v>1</v>
      </c>
      <c r="AU96" s="13">
        <v>1</v>
      </c>
      <c r="AV96" s="13"/>
      <c r="AW96" s="13"/>
      <c r="AX96" s="13"/>
      <c r="AY96" s="13">
        <v>1</v>
      </c>
      <c r="AZ96" s="13">
        <v>1</v>
      </c>
      <c r="BA96" s="13">
        <v>3</v>
      </c>
      <c r="BB96" s="13">
        <v>1</v>
      </c>
      <c r="BC96" s="13">
        <v>1</v>
      </c>
      <c r="BD96" s="13">
        <v>2</v>
      </c>
      <c r="BE96" s="13"/>
      <c r="BF96" s="13">
        <v>3</v>
      </c>
      <c r="BG96" s="13">
        <v>2</v>
      </c>
      <c r="BH96" s="13">
        <v>1</v>
      </c>
      <c r="BI96" s="13">
        <v>2</v>
      </c>
      <c r="BJ96" s="13">
        <v>1</v>
      </c>
      <c r="BK96" s="13"/>
      <c r="BL96" s="13">
        <v>2</v>
      </c>
      <c r="BM96" s="13"/>
      <c r="BN96" s="13">
        <v>2</v>
      </c>
      <c r="BO96" s="13">
        <v>1</v>
      </c>
      <c r="BP96" s="12">
        <f>(BO96-BN96)/BN96</f>
        <v>-0.5</v>
      </c>
    </row>
    <row r="97" spans="1:68" x14ac:dyDescent="0.35">
      <c r="A97" s="13" t="s">
        <v>5247</v>
      </c>
      <c r="B97" s="13">
        <v>1</v>
      </c>
      <c r="C97" s="13">
        <v>2</v>
      </c>
      <c r="D97" s="13">
        <v>4</v>
      </c>
      <c r="E97" s="13"/>
      <c r="F97" s="13">
        <v>3</v>
      </c>
      <c r="G97" s="13">
        <v>2</v>
      </c>
      <c r="H97" s="13">
        <v>11</v>
      </c>
      <c r="I97" s="13">
        <v>3</v>
      </c>
      <c r="J97" s="13">
        <v>1</v>
      </c>
      <c r="K97" s="13">
        <v>1</v>
      </c>
      <c r="L97" s="13">
        <v>2</v>
      </c>
      <c r="M97" s="13"/>
      <c r="N97" s="13">
        <v>1</v>
      </c>
      <c r="O97" s="13">
        <v>1</v>
      </c>
      <c r="P97" s="13">
        <v>1</v>
      </c>
      <c r="Q97" s="13">
        <v>2</v>
      </c>
      <c r="R97" s="13">
        <v>1</v>
      </c>
      <c r="S97" s="13">
        <v>1</v>
      </c>
      <c r="T97" s="13">
        <v>3</v>
      </c>
      <c r="U97" s="13">
        <v>1</v>
      </c>
      <c r="V97" s="13">
        <v>1</v>
      </c>
      <c r="W97" s="13">
        <v>5</v>
      </c>
      <c r="X97" s="13">
        <v>5</v>
      </c>
      <c r="Y97" s="13">
        <v>2</v>
      </c>
      <c r="Z97" s="13"/>
      <c r="AA97" s="13">
        <v>2</v>
      </c>
      <c r="AB97" s="13"/>
      <c r="AC97" s="13">
        <v>1</v>
      </c>
      <c r="AD97" s="13"/>
      <c r="AE97" s="13">
        <v>1</v>
      </c>
      <c r="AF97" s="13">
        <v>1</v>
      </c>
      <c r="AG97" s="13"/>
      <c r="AH97" s="13"/>
      <c r="AI97" s="13"/>
      <c r="AJ97" s="13">
        <v>1</v>
      </c>
      <c r="AK97" s="13"/>
      <c r="AL97" s="13">
        <v>2</v>
      </c>
      <c r="AM97" s="13"/>
      <c r="AN97" s="13">
        <v>2</v>
      </c>
      <c r="AO97" s="13">
        <v>4</v>
      </c>
      <c r="AP97" s="13"/>
      <c r="AQ97" s="13">
        <v>1</v>
      </c>
      <c r="AR97" s="13"/>
      <c r="AS97" s="13">
        <v>1</v>
      </c>
      <c r="AT97" s="13">
        <v>2</v>
      </c>
      <c r="AU97" s="13"/>
      <c r="AV97" s="13"/>
      <c r="AW97" s="13"/>
      <c r="AX97" s="13">
        <v>3</v>
      </c>
      <c r="AY97" s="13">
        <v>2</v>
      </c>
      <c r="AZ97" s="13">
        <v>1</v>
      </c>
      <c r="BA97" s="13">
        <v>1</v>
      </c>
      <c r="BB97" s="13"/>
      <c r="BC97" s="13">
        <v>2</v>
      </c>
      <c r="BD97" s="13"/>
      <c r="BE97" s="13">
        <v>1</v>
      </c>
      <c r="BF97" s="13"/>
      <c r="BG97" s="13">
        <v>2</v>
      </c>
      <c r="BH97" s="13">
        <v>1</v>
      </c>
      <c r="BI97" s="13">
        <v>1</v>
      </c>
      <c r="BJ97" s="13">
        <v>2</v>
      </c>
      <c r="BK97" s="13"/>
      <c r="BL97" s="13">
        <v>1</v>
      </c>
      <c r="BM97" s="13"/>
      <c r="BN97" s="13">
        <v>2</v>
      </c>
      <c r="BO97" s="13">
        <v>1</v>
      </c>
      <c r="BP97" s="12">
        <f>(BO97-BN97)/BN97</f>
        <v>-0.5</v>
      </c>
    </row>
    <row r="98" spans="1:68" x14ac:dyDescent="0.35">
      <c r="A98" s="13" t="s">
        <v>1977</v>
      </c>
      <c r="B98" s="13"/>
      <c r="C98" s="13">
        <v>1</v>
      </c>
      <c r="D98" s="13">
        <v>2</v>
      </c>
      <c r="E98" s="13">
        <v>1</v>
      </c>
      <c r="F98" s="13"/>
      <c r="G98" s="13">
        <v>2</v>
      </c>
      <c r="H98" s="13"/>
      <c r="I98" s="13"/>
      <c r="J98" s="13"/>
      <c r="K98" s="13">
        <v>1</v>
      </c>
      <c r="L98" s="13"/>
      <c r="M98" s="13">
        <v>1</v>
      </c>
      <c r="N98" s="13">
        <v>1</v>
      </c>
      <c r="O98" s="13">
        <v>1</v>
      </c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>
        <v>1</v>
      </c>
      <c r="AD98" s="13">
        <v>2</v>
      </c>
      <c r="AE98" s="13">
        <v>2</v>
      </c>
      <c r="AF98" s="13"/>
      <c r="AG98" s="13"/>
      <c r="AH98" s="13"/>
      <c r="AI98" s="13"/>
      <c r="AJ98" s="13"/>
      <c r="AK98" s="13">
        <v>2</v>
      </c>
      <c r="AL98" s="13"/>
      <c r="AM98" s="13"/>
      <c r="AN98" s="13">
        <v>1</v>
      </c>
      <c r="AO98" s="13"/>
      <c r="AP98" s="13"/>
      <c r="AQ98" s="13">
        <v>1</v>
      </c>
      <c r="AR98" s="13">
        <v>1</v>
      </c>
      <c r="AS98" s="13">
        <v>1</v>
      </c>
      <c r="AT98" s="13"/>
      <c r="AU98" s="13"/>
      <c r="AV98" s="13"/>
      <c r="AW98" s="13"/>
      <c r="AX98" s="13"/>
      <c r="AY98" s="13">
        <v>2</v>
      </c>
      <c r="AZ98" s="13"/>
      <c r="BA98" s="13"/>
      <c r="BB98" s="13"/>
      <c r="BC98" s="13">
        <v>1</v>
      </c>
      <c r="BD98" s="13">
        <v>1</v>
      </c>
      <c r="BE98" s="13">
        <v>1</v>
      </c>
      <c r="BF98" s="13"/>
      <c r="BG98" s="13"/>
      <c r="BH98" s="13"/>
      <c r="BI98" s="13"/>
      <c r="BJ98" s="13"/>
      <c r="BK98" s="13">
        <v>1</v>
      </c>
      <c r="BL98" s="13">
        <v>3</v>
      </c>
      <c r="BM98" s="13">
        <v>7</v>
      </c>
      <c r="BN98" s="13">
        <v>1</v>
      </c>
      <c r="BO98" s="13">
        <v>1</v>
      </c>
      <c r="BP98" s="12">
        <f>(BO98-BN98)/BN98</f>
        <v>0</v>
      </c>
    </row>
    <row r="99" spans="1:68" x14ac:dyDescent="0.35">
      <c r="A99" s="13" t="s">
        <v>19347</v>
      </c>
      <c r="B99" s="13">
        <v>1</v>
      </c>
      <c r="C99" s="13">
        <v>4</v>
      </c>
      <c r="D99" s="13">
        <v>4</v>
      </c>
      <c r="E99" s="13"/>
      <c r="F99" s="13"/>
      <c r="G99" s="13">
        <v>1</v>
      </c>
      <c r="H99" s="13"/>
      <c r="I99" s="13"/>
      <c r="J99" s="13"/>
      <c r="K99" s="13">
        <v>3</v>
      </c>
      <c r="L99" s="13">
        <v>11</v>
      </c>
      <c r="M99" s="13"/>
      <c r="N99" s="13"/>
      <c r="O99" s="13">
        <v>2</v>
      </c>
      <c r="P99" s="13">
        <v>2</v>
      </c>
      <c r="Q99" s="13">
        <v>1</v>
      </c>
      <c r="R99" s="13">
        <v>10</v>
      </c>
      <c r="S99" s="13">
        <v>1</v>
      </c>
      <c r="T99" s="13"/>
      <c r="U99" s="13"/>
      <c r="V99" s="13"/>
      <c r="W99" s="13"/>
      <c r="X99" s="13">
        <v>8</v>
      </c>
      <c r="Y99" s="13">
        <v>4</v>
      </c>
      <c r="Z99" s="13">
        <v>1</v>
      </c>
      <c r="AA99" s="13"/>
      <c r="AB99" s="13"/>
      <c r="AC99" s="13"/>
      <c r="AD99" s="13"/>
      <c r="AE99" s="13"/>
      <c r="AF99" s="13"/>
      <c r="AG99" s="13"/>
      <c r="AH99" s="13"/>
      <c r="AI99" s="13"/>
      <c r="AJ99" s="13">
        <v>1</v>
      </c>
      <c r="AK99" s="13"/>
      <c r="AL99" s="13"/>
      <c r="AM99" s="13">
        <v>1</v>
      </c>
      <c r="AN99" s="13">
        <v>2</v>
      </c>
      <c r="AO99" s="13"/>
      <c r="AP99" s="13">
        <v>1</v>
      </c>
      <c r="AQ99" s="13">
        <v>2</v>
      </c>
      <c r="AR99" s="13">
        <v>7</v>
      </c>
      <c r="AS99" s="13"/>
      <c r="AT99" s="13"/>
      <c r="AU99" s="13"/>
      <c r="AV99" s="13"/>
      <c r="AW99" s="13"/>
      <c r="AX99" s="13"/>
      <c r="AY99" s="13"/>
      <c r="AZ99" s="13"/>
      <c r="BA99" s="13">
        <v>1</v>
      </c>
      <c r="BB99" s="13">
        <v>1</v>
      </c>
      <c r="BC99" s="13">
        <v>1</v>
      </c>
      <c r="BD99" s="13">
        <v>1</v>
      </c>
      <c r="BE99" s="13">
        <v>1</v>
      </c>
      <c r="BF99" s="13">
        <v>1</v>
      </c>
      <c r="BG99" s="13"/>
      <c r="BH99" s="13">
        <v>2</v>
      </c>
      <c r="BI99" s="13">
        <v>1</v>
      </c>
      <c r="BJ99" s="13">
        <v>1</v>
      </c>
      <c r="BK99" s="13"/>
      <c r="BL99" s="13"/>
      <c r="BM99" s="13">
        <v>6</v>
      </c>
      <c r="BN99" s="13">
        <v>1</v>
      </c>
      <c r="BO99" s="13">
        <v>1</v>
      </c>
      <c r="BP99" s="12">
        <f>(BO99-BN99)/BN99</f>
        <v>0</v>
      </c>
    </row>
    <row r="100" spans="1:68" x14ac:dyDescent="0.35">
      <c r="A100" s="13" t="s">
        <v>337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>
        <v>12</v>
      </c>
      <c r="BB100" s="13">
        <v>5</v>
      </c>
      <c r="BC100" s="13">
        <v>12</v>
      </c>
      <c r="BD100" s="13">
        <v>5</v>
      </c>
      <c r="BE100" s="13">
        <v>6</v>
      </c>
      <c r="BF100" s="13">
        <v>2</v>
      </c>
      <c r="BG100" s="13">
        <v>5</v>
      </c>
      <c r="BH100" s="13">
        <v>1</v>
      </c>
      <c r="BI100" s="13">
        <v>4</v>
      </c>
      <c r="BJ100" s="13">
        <v>1</v>
      </c>
      <c r="BK100" s="13">
        <v>2</v>
      </c>
      <c r="BL100" s="13"/>
      <c r="BM100" s="13">
        <v>5</v>
      </c>
      <c r="BN100" s="13">
        <v>1</v>
      </c>
      <c r="BO100" s="13">
        <v>1</v>
      </c>
      <c r="BP100" s="12">
        <f>(BO100-BN100)/BN100</f>
        <v>0</v>
      </c>
    </row>
    <row r="101" spans="1:68" x14ac:dyDescent="0.35">
      <c r="A101" s="13" t="s">
        <v>12147</v>
      </c>
      <c r="B101" s="13">
        <v>5</v>
      </c>
      <c r="C101" s="13">
        <v>3</v>
      </c>
      <c r="D101" s="13">
        <v>2</v>
      </c>
      <c r="E101" s="13">
        <v>1</v>
      </c>
      <c r="F101" s="13">
        <v>3</v>
      </c>
      <c r="G101" s="13">
        <v>1</v>
      </c>
      <c r="H101" s="13">
        <v>2</v>
      </c>
      <c r="I101" s="13"/>
      <c r="J101" s="13">
        <v>2</v>
      </c>
      <c r="K101" s="13">
        <v>1</v>
      </c>
      <c r="L101" s="13">
        <v>8</v>
      </c>
      <c r="M101" s="13">
        <v>12</v>
      </c>
      <c r="N101" s="13">
        <v>8</v>
      </c>
      <c r="O101" s="13">
        <v>1</v>
      </c>
      <c r="P101" s="13">
        <v>1</v>
      </c>
      <c r="Q101" s="13">
        <v>13</v>
      </c>
      <c r="R101" s="13">
        <v>2</v>
      </c>
      <c r="S101" s="13">
        <v>1</v>
      </c>
      <c r="T101" s="13">
        <v>4</v>
      </c>
      <c r="U101" s="13">
        <v>3</v>
      </c>
      <c r="V101" s="13"/>
      <c r="W101" s="13">
        <v>3</v>
      </c>
      <c r="X101" s="13"/>
      <c r="Y101" s="13">
        <v>1</v>
      </c>
      <c r="Z101" s="13">
        <v>2</v>
      </c>
      <c r="AA101" s="13">
        <v>5</v>
      </c>
      <c r="AB101" s="13">
        <v>6</v>
      </c>
      <c r="AC101" s="13"/>
      <c r="AD101" s="13">
        <v>1</v>
      </c>
      <c r="AE101" s="13">
        <v>1</v>
      </c>
      <c r="AF101" s="13">
        <v>1</v>
      </c>
      <c r="AG101" s="13">
        <v>3</v>
      </c>
      <c r="AH101" s="13">
        <v>2</v>
      </c>
      <c r="AI101" s="13"/>
      <c r="AJ101" s="13">
        <v>2</v>
      </c>
      <c r="AK101" s="13">
        <v>2</v>
      </c>
      <c r="AL101" s="13"/>
      <c r="AM101" s="13"/>
      <c r="AN101" s="13">
        <v>1</v>
      </c>
      <c r="AO101" s="13">
        <v>2</v>
      </c>
      <c r="AP101" s="13"/>
      <c r="AQ101" s="13">
        <v>2</v>
      </c>
      <c r="AR101" s="13">
        <v>2</v>
      </c>
      <c r="AS101" s="13">
        <v>1</v>
      </c>
      <c r="AT101" s="13">
        <v>2</v>
      </c>
      <c r="AU101" s="13">
        <v>1</v>
      </c>
      <c r="AV101" s="13"/>
      <c r="AW101" s="13">
        <v>1</v>
      </c>
      <c r="AX101" s="13">
        <v>3</v>
      </c>
      <c r="AY101" s="13">
        <v>3</v>
      </c>
      <c r="AZ101" s="13">
        <v>1</v>
      </c>
      <c r="BA101" s="13">
        <v>2</v>
      </c>
      <c r="BB101" s="13">
        <v>1</v>
      </c>
      <c r="BC101" s="13">
        <v>3</v>
      </c>
      <c r="BD101" s="13">
        <v>3</v>
      </c>
      <c r="BE101" s="13">
        <v>3</v>
      </c>
      <c r="BF101" s="13">
        <v>2</v>
      </c>
      <c r="BG101" s="13"/>
      <c r="BH101" s="13">
        <v>1</v>
      </c>
      <c r="BI101" s="13">
        <v>3</v>
      </c>
      <c r="BJ101" s="13">
        <v>4</v>
      </c>
      <c r="BK101" s="13"/>
      <c r="BL101" s="13"/>
      <c r="BM101" s="13">
        <v>4</v>
      </c>
      <c r="BN101" s="13">
        <v>1</v>
      </c>
      <c r="BO101" s="13">
        <v>1</v>
      </c>
      <c r="BP101" s="12">
        <f>(BO101-BN101)/BN101</f>
        <v>0</v>
      </c>
    </row>
    <row r="102" spans="1:68" x14ac:dyDescent="0.35">
      <c r="A102" s="13" t="s">
        <v>19353</v>
      </c>
      <c r="B102" s="13">
        <v>2</v>
      </c>
      <c r="C102" s="13">
        <v>2</v>
      </c>
      <c r="D102" s="13"/>
      <c r="E102" s="13"/>
      <c r="F102" s="13">
        <v>1</v>
      </c>
      <c r="G102" s="13">
        <v>1</v>
      </c>
      <c r="H102" s="13"/>
      <c r="I102" s="13">
        <v>1</v>
      </c>
      <c r="J102" s="13">
        <v>3</v>
      </c>
      <c r="K102" s="13">
        <v>2</v>
      </c>
      <c r="L102" s="13">
        <v>2</v>
      </c>
      <c r="M102" s="13">
        <v>4</v>
      </c>
      <c r="N102" s="13">
        <v>1</v>
      </c>
      <c r="O102" s="13"/>
      <c r="P102" s="13"/>
      <c r="Q102" s="13">
        <v>1</v>
      </c>
      <c r="R102" s="13"/>
      <c r="S102" s="13">
        <v>1</v>
      </c>
      <c r="T102" s="13">
        <v>2</v>
      </c>
      <c r="U102" s="13">
        <v>2</v>
      </c>
      <c r="V102" s="13">
        <v>1</v>
      </c>
      <c r="W102" s="13">
        <v>2</v>
      </c>
      <c r="X102" s="13"/>
      <c r="Y102" s="13"/>
      <c r="Z102" s="13">
        <v>1</v>
      </c>
      <c r="AA102" s="13">
        <v>2</v>
      </c>
      <c r="AB102" s="13">
        <v>1</v>
      </c>
      <c r="AC102" s="13">
        <v>1</v>
      </c>
      <c r="AD102" s="13"/>
      <c r="AE102" s="13">
        <v>7</v>
      </c>
      <c r="AF102" s="13">
        <v>1</v>
      </c>
      <c r="AG102" s="13">
        <v>1</v>
      </c>
      <c r="AH102" s="13">
        <v>3</v>
      </c>
      <c r="AI102" s="13"/>
      <c r="AJ102" s="13">
        <v>1</v>
      </c>
      <c r="AK102" s="13">
        <v>2</v>
      </c>
      <c r="AL102" s="13">
        <v>1</v>
      </c>
      <c r="AM102" s="13"/>
      <c r="AN102" s="13">
        <v>1</v>
      </c>
      <c r="AO102" s="13">
        <v>2</v>
      </c>
      <c r="AP102" s="13"/>
      <c r="AQ102" s="13"/>
      <c r="AR102" s="13"/>
      <c r="AS102" s="13">
        <v>3</v>
      </c>
      <c r="AT102" s="13">
        <v>3</v>
      </c>
      <c r="AU102" s="13"/>
      <c r="AV102" s="13"/>
      <c r="AW102" s="13">
        <v>2</v>
      </c>
      <c r="AX102" s="13">
        <v>1</v>
      </c>
      <c r="AY102" s="13">
        <v>1</v>
      </c>
      <c r="AZ102" s="13"/>
      <c r="BA102" s="13"/>
      <c r="BB102" s="13"/>
      <c r="BC102" s="13">
        <v>1</v>
      </c>
      <c r="BD102" s="13">
        <v>2</v>
      </c>
      <c r="BE102" s="13">
        <v>4</v>
      </c>
      <c r="BF102" s="13">
        <v>1</v>
      </c>
      <c r="BG102" s="13">
        <v>1</v>
      </c>
      <c r="BH102" s="13"/>
      <c r="BI102" s="13">
        <v>2</v>
      </c>
      <c r="BJ102" s="13">
        <v>4</v>
      </c>
      <c r="BK102" s="13">
        <v>4</v>
      </c>
      <c r="BL102" s="13">
        <v>2</v>
      </c>
      <c r="BM102" s="13">
        <v>3</v>
      </c>
      <c r="BN102" s="13">
        <v>1</v>
      </c>
      <c r="BO102" s="13">
        <v>1</v>
      </c>
      <c r="BP102" s="12">
        <f>(BO102-BN102)/BN102</f>
        <v>0</v>
      </c>
    </row>
    <row r="103" spans="1:68" x14ac:dyDescent="0.35">
      <c r="A103" s="13" t="s">
        <v>9608</v>
      </c>
      <c r="B103" s="13">
        <v>1</v>
      </c>
      <c r="C103" s="13">
        <v>6</v>
      </c>
      <c r="D103" s="13">
        <v>7</v>
      </c>
      <c r="E103" s="13">
        <v>10</v>
      </c>
      <c r="F103" s="13">
        <v>3</v>
      </c>
      <c r="G103" s="13">
        <v>5</v>
      </c>
      <c r="H103" s="13"/>
      <c r="I103" s="13">
        <v>1</v>
      </c>
      <c r="J103" s="13">
        <v>6</v>
      </c>
      <c r="K103" s="13">
        <v>1</v>
      </c>
      <c r="L103" s="13">
        <v>3</v>
      </c>
      <c r="M103" s="13">
        <v>1</v>
      </c>
      <c r="N103" s="13">
        <v>3</v>
      </c>
      <c r="O103" s="13">
        <v>8</v>
      </c>
      <c r="P103" s="13">
        <v>8</v>
      </c>
      <c r="Q103" s="13">
        <v>1</v>
      </c>
      <c r="R103" s="13">
        <v>6</v>
      </c>
      <c r="S103" s="13">
        <v>1</v>
      </c>
      <c r="T103" s="13">
        <v>5</v>
      </c>
      <c r="U103" s="13">
        <v>9</v>
      </c>
      <c r="V103" s="13">
        <v>4</v>
      </c>
      <c r="W103" s="13">
        <v>2</v>
      </c>
      <c r="X103" s="13">
        <v>2</v>
      </c>
      <c r="Y103" s="13">
        <v>3</v>
      </c>
      <c r="Z103" s="13">
        <v>2</v>
      </c>
      <c r="AA103" s="13">
        <v>2</v>
      </c>
      <c r="AB103" s="13">
        <v>5</v>
      </c>
      <c r="AC103" s="13">
        <v>4</v>
      </c>
      <c r="AD103" s="13">
        <v>2</v>
      </c>
      <c r="AE103" s="13">
        <v>1</v>
      </c>
      <c r="AF103" s="13"/>
      <c r="AG103" s="13">
        <v>4</v>
      </c>
      <c r="AH103" s="13">
        <v>5</v>
      </c>
      <c r="AI103" s="13">
        <v>3</v>
      </c>
      <c r="AJ103" s="13">
        <v>9</v>
      </c>
      <c r="AK103" s="13">
        <v>4</v>
      </c>
      <c r="AL103" s="13">
        <v>3</v>
      </c>
      <c r="AM103" s="13"/>
      <c r="AN103" s="13">
        <v>2</v>
      </c>
      <c r="AO103" s="13">
        <v>2</v>
      </c>
      <c r="AP103" s="13">
        <v>1</v>
      </c>
      <c r="AQ103" s="13">
        <v>4</v>
      </c>
      <c r="AR103" s="13">
        <v>2</v>
      </c>
      <c r="AS103" s="13">
        <v>3</v>
      </c>
      <c r="AT103" s="13">
        <v>6</v>
      </c>
      <c r="AU103" s="13">
        <v>3</v>
      </c>
      <c r="AV103" s="13">
        <v>9</v>
      </c>
      <c r="AW103" s="13">
        <v>6</v>
      </c>
      <c r="AX103" s="13">
        <v>9</v>
      </c>
      <c r="AY103" s="13">
        <v>5</v>
      </c>
      <c r="AZ103" s="13">
        <v>3</v>
      </c>
      <c r="BA103" s="13">
        <v>5</v>
      </c>
      <c r="BB103" s="13">
        <v>10</v>
      </c>
      <c r="BC103" s="13">
        <v>7</v>
      </c>
      <c r="BD103" s="13">
        <v>5</v>
      </c>
      <c r="BE103" s="13">
        <v>6</v>
      </c>
      <c r="BF103" s="13">
        <v>3</v>
      </c>
      <c r="BG103" s="13">
        <v>3</v>
      </c>
      <c r="BH103" s="13">
        <v>4</v>
      </c>
      <c r="BI103" s="13">
        <v>8</v>
      </c>
      <c r="BJ103" s="13">
        <v>4</v>
      </c>
      <c r="BK103" s="13">
        <v>1</v>
      </c>
      <c r="BL103" s="13">
        <v>2</v>
      </c>
      <c r="BM103" s="13">
        <v>3</v>
      </c>
      <c r="BN103" s="13">
        <v>1</v>
      </c>
      <c r="BO103" s="13">
        <v>1</v>
      </c>
      <c r="BP103" s="12">
        <f>(BO103-BN103)/BN103</f>
        <v>0</v>
      </c>
    </row>
    <row r="104" spans="1:68" x14ac:dyDescent="0.35">
      <c r="A104" s="13" t="s">
        <v>5570</v>
      </c>
      <c r="B104" s="13"/>
      <c r="C104" s="13">
        <v>1</v>
      </c>
      <c r="D104" s="13"/>
      <c r="E104" s="13"/>
      <c r="F104" s="13">
        <v>1</v>
      </c>
      <c r="G104" s="13">
        <v>3</v>
      </c>
      <c r="H104" s="13"/>
      <c r="I104" s="13">
        <v>1</v>
      </c>
      <c r="J104" s="13"/>
      <c r="K104" s="13"/>
      <c r="L104" s="13">
        <v>1</v>
      </c>
      <c r="M104" s="13"/>
      <c r="N104" s="13">
        <v>1</v>
      </c>
      <c r="O104" s="13">
        <v>4</v>
      </c>
      <c r="P104" s="13">
        <v>1</v>
      </c>
      <c r="Q104" s="13">
        <v>1</v>
      </c>
      <c r="R104" s="13">
        <v>1</v>
      </c>
      <c r="S104" s="13">
        <v>1</v>
      </c>
      <c r="T104" s="13">
        <v>1</v>
      </c>
      <c r="U104" s="13">
        <v>1</v>
      </c>
      <c r="V104" s="13"/>
      <c r="W104" s="13">
        <v>1</v>
      </c>
      <c r="X104" s="13">
        <v>4</v>
      </c>
      <c r="Y104" s="13"/>
      <c r="Z104" s="13"/>
      <c r="AA104" s="13">
        <v>1</v>
      </c>
      <c r="AB104" s="13">
        <v>1</v>
      </c>
      <c r="AC104" s="13">
        <v>1</v>
      </c>
      <c r="AD104" s="13">
        <v>3</v>
      </c>
      <c r="AE104" s="13">
        <v>1</v>
      </c>
      <c r="AF104" s="13">
        <v>2</v>
      </c>
      <c r="AG104" s="13"/>
      <c r="AH104" s="13">
        <v>3</v>
      </c>
      <c r="AI104" s="13">
        <v>1</v>
      </c>
      <c r="AJ104" s="13">
        <v>1</v>
      </c>
      <c r="AK104" s="13">
        <v>4</v>
      </c>
      <c r="AL104" s="13"/>
      <c r="AM104" s="13">
        <v>2</v>
      </c>
      <c r="AN104" s="13">
        <v>1</v>
      </c>
      <c r="AO104" s="13">
        <v>3</v>
      </c>
      <c r="AP104" s="13">
        <v>1</v>
      </c>
      <c r="AQ104" s="13">
        <v>1</v>
      </c>
      <c r="AR104" s="13">
        <v>2</v>
      </c>
      <c r="AS104" s="13"/>
      <c r="AT104" s="13">
        <v>2</v>
      </c>
      <c r="AU104" s="13"/>
      <c r="AV104" s="13"/>
      <c r="AW104" s="13">
        <v>1</v>
      </c>
      <c r="AX104" s="13"/>
      <c r="AY104" s="13"/>
      <c r="AZ104" s="13">
        <v>2</v>
      </c>
      <c r="BA104" s="13">
        <v>1</v>
      </c>
      <c r="BB104" s="13">
        <v>1</v>
      </c>
      <c r="BC104" s="13">
        <v>2</v>
      </c>
      <c r="BD104" s="13"/>
      <c r="BE104" s="13"/>
      <c r="BF104" s="13"/>
      <c r="BG104" s="13">
        <v>1</v>
      </c>
      <c r="BH104" s="13">
        <v>2</v>
      </c>
      <c r="BI104" s="13">
        <v>4</v>
      </c>
      <c r="BJ104" s="13">
        <v>2</v>
      </c>
      <c r="BK104" s="13"/>
      <c r="BL104" s="13">
        <v>11</v>
      </c>
      <c r="BM104" s="13">
        <v>2</v>
      </c>
      <c r="BN104" s="13">
        <v>1</v>
      </c>
      <c r="BO104" s="13">
        <v>1</v>
      </c>
      <c r="BP104" s="12">
        <f>(BO104-BN104)/BN104</f>
        <v>0</v>
      </c>
    </row>
    <row r="105" spans="1:68" x14ac:dyDescent="0.35">
      <c r="A105" s="13" t="s">
        <v>24019</v>
      </c>
      <c r="B105" s="13">
        <v>1</v>
      </c>
      <c r="C105" s="13">
        <v>3</v>
      </c>
      <c r="D105" s="13">
        <v>4</v>
      </c>
      <c r="E105" s="13">
        <v>3</v>
      </c>
      <c r="F105" s="13">
        <v>1</v>
      </c>
      <c r="G105" s="13">
        <v>2</v>
      </c>
      <c r="H105" s="13">
        <v>1</v>
      </c>
      <c r="I105" s="13">
        <v>1</v>
      </c>
      <c r="J105" s="13">
        <v>1</v>
      </c>
      <c r="K105" s="13">
        <v>1</v>
      </c>
      <c r="L105" s="13">
        <v>3</v>
      </c>
      <c r="M105" s="13">
        <v>2</v>
      </c>
      <c r="N105" s="13"/>
      <c r="O105" s="13">
        <v>1</v>
      </c>
      <c r="P105" s="13"/>
      <c r="Q105" s="13">
        <v>5</v>
      </c>
      <c r="R105" s="13">
        <v>4</v>
      </c>
      <c r="S105" s="13"/>
      <c r="T105" s="13">
        <v>2</v>
      </c>
      <c r="U105" s="13"/>
      <c r="V105" s="13">
        <v>1</v>
      </c>
      <c r="W105" s="13"/>
      <c r="X105" s="13"/>
      <c r="Y105" s="13">
        <v>5</v>
      </c>
      <c r="Z105" s="13">
        <v>2</v>
      </c>
      <c r="AA105" s="13">
        <v>1</v>
      </c>
      <c r="AB105" s="13">
        <v>1</v>
      </c>
      <c r="AC105" s="13">
        <v>1</v>
      </c>
      <c r="AD105" s="13">
        <v>2</v>
      </c>
      <c r="AE105" s="13">
        <v>2</v>
      </c>
      <c r="AF105" s="13">
        <v>2</v>
      </c>
      <c r="AG105" s="13"/>
      <c r="AH105" s="13"/>
      <c r="AI105" s="13"/>
      <c r="AJ105" s="13">
        <v>1</v>
      </c>
      <c r="AK105" s="13">
        <v>2</v>
      </c>
      <c r="AL105" s="13">
        <v>4</v>
      </c>
      <c r="AM105" s="13">
        <v>3</v>
      </c>
      <c r="AN105" s="13"/>
      <c r="AO105" s="13"/>
      <c r="AP105" s="13">
        <v>4</v>
      </c>
      <c r="AQ105" s="13">
        <v>2</v>
      </c>
      <c r="AR105" s="13">
        <v>4</v>
      </c>
      <c r="AS105" s="13">
        <v>4</v>
      </c>
      <c r="AT105" s="13"/>
      <c r="AU105" s="13">
        <v>1</v>
      </c>
      <c r="AV105" s="13"/>
      <c r="AW105" s="13">
        <v>4</v>
      </c>
      <c r="AX105" s="13"/>
      <c r="AY105" s="13">
        <v>3</v>
      </c>
      <c r="AZ105" s="13">
        <v>5</v>
      </c>
      <c r="BA105" s="13">
        <v>1</v>
      </c>
      <c r="BB105" s="13">
        <v>4</v>
      </c>
      <c r="BC105" s="13">
        <v>5</v>
      </c>
      <c r="BD105" s="13">
        <v>1</v>
      </c>
      <c r="BE105" s="13">
        <v>5</v>
      </c>
      <c r="BF105" s="13">
        <v>2</v>
      </c>
      <c r="BG105" s="13">
        <v>4</v>
      </c>
      <c r="BH105" s="13">
        <v>3</v>
      </c>
      <c r="BI105" s="13">
        <v>1</v>
      </c>
      <c r="BJ105" s="13">
        <v>5</v>
      </c>
      <c r="BK105" s="13"/>
      <c r="BL105" s="13">
        <v>1</v>
      </c>
      <c r="BM105" s="13">
        <v>2</v>
      </c>
      <c r="BN105" s="13">
        <v>1</v>
      </c>
      <c r="BO105" s="13">
        <v>1</v>
      </c>
      <c r="BP105" s="12">
        <f>(BO105-BN105)/BN105</f>
        <v>0</v>
      </c>
    </row>
    <row r="106" spans="1:68" x14ac:dyDescent="0.35">
      <c r="A106" s="13" t="s">
        <v>5023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>
        <v>7</v>
      </c>
      <c r="BK106" s="13">
        <v>1</v>
      </c>
      <c r="BL106" s="13"/>
      <c r="BM106" s="13">
        <v>2</v>
      </c>
      <c r="BN106" s="13">
        <v>1</v>
      </c>
      <c r="BO106" s="13">
        <v>1</v>
      </c>
      <c r="BP106" s="12">
        <f>(BO106-BN106)/BN106</f>
        <v>0</v>
      </c>
    </row>
    <row r="107" spans="1:68" x14ac:dyDescent="0.35">
      <c r="A107" s="13" t="s">
        <v>2960</v>
      </c>
      <c r="B107" s="13">
        <v>3</v>
      </c>
      <c r="C107" s="13">
        <v>3</v>
      </c>
      <c r="D107" s="13"/>
      <c r="E107" s="13"/>
      <c r="F107" s="13">
        <v>2</v>
      </c>
      <c r="G107" s="13">
        <v>2</v>
      </c>
      <c r="H107" s="13">
        <v>4</v>
      </c>
      <c r="I107" s="13">
        <v>3</v>
      </c>
      <c r="J107" s="13">
        <v>1</v>
      </c>
      <c r="K107" s="13">
        <v>1</v>
      </c>
      <c r="L107" s="13">
        <v>1</v>
      </c>
      <c r="M107" s="13">
        <v>4</v>
      </c>
      <c r="N107" s="13">
        <v>2</v>
      </c>
      <c r="O107" s="13"/>
      <c r="P107" s="13">
        <v>2</v>
      </c>
      <c r="Q107" s="13">
        <v>2</v>
      </c>
      <c r="R107" s="13">
        <v>1</v>
      </c>
      <c r="S107" s="13">
        <v>2</v>
      </c>
      <c r="T107" s="13">
        <v>1</v>
      </c>
      <c r="U107" s="13">
        <v>4</v>
      </c>
      <c r="V107" s="13">
        <v>1</v>
      </c>
      <c r="W107" s="13">
        <v>2</v>
      </c>
      <c r="X107" s="13">
        <v>2</v>
      </c>
      <c r="Y107" s="13"/>
      <c r="Z107" s="13">
        <v>2</v>
      </c>
      <c r="AA107" s="13"/>
      <c r="AB107" s="13"/>
      <c r="AC107" s="13">
        <v>1</v>
      </c>
      <c r="AD107" s="13">
        <v>3</v>
      </c>
      <c r="AE107" s="13">
        <v>3</v>
      </c>
      <c r="AF107" s="13"/>
      <c r="AG107" s="13">
        <v>4</v>
      </c>
      <c r="AH107" s="13">
        <v>4</v>
      </c>
      <c r="AI107" s="13">
        <v>2</v>
      </c>
      <c r="AJ107" s="13">
        <v>6</v>
      </c>
      <c r="AK107" s="13">
        <v>4</v>
      </c>
      <c r="AL107" s="13">
        <v>2</v>
      </c>
      <c r="AM107" s="13">
        <v>1</v>
      </c>
      <c r="AN107" s="13">
        <v>2</v>
      </c>
      <c r="AO107" s="13">
        <v>5</v>
      </c>
      <c r="AP107" s="13">
        <v>9</v>
      </c>
      <c r="AQ107" s="13">
        <v>3</v>
      </c>
      <c r="AR107" s="13"/>
      <c r="AS107" s="13">
        <v>5</v>
      </c>
      <c r="AT107" s="13">
        <v>2</v>
      </c>
      <c r="AU107" s="13">
        <v>1</v>
      </c>
      <c r="AV107" s="13">
        <v>1</v>
      </c>
      <c r="AW107" s="13">
        <v>2</v>
      </c>
      <c r="AX107" s="13">
        <v>1</v>
      </c>
      <c r="AY107" s="13">
        <v>2</v>
      </c>
      <c r="AZ107" s="13">
        <v>4</v>
      </c>
      <c r="BA107" s="13">
        <v>1</v>
      </c>
      <c r="BB107" s="13">
        <v>1</v>
      </c>
      <c r="BC107" s="13"/>
      <c r="BD107" s="13">
        <v>6</v>
      </c>
      <c r="BE107" s="13"/>
      <c r="BF107" s="13"/>
      <c r="BG107" s="13">
        <v>1</v>
      </c>
      <c r="BH107" s="13">
        <v>1</v>
      </c>
      <c r="BI107" s="13">
        <v>1</v>
      </c>
      <c r="BJ107" s="13">
        <v>1</v>
      </c>
      <c r="BK107" s="13">
        <v>1</v>
      </c>
      <c r="BL107" s="13"/>
      <c r="BM107" s="13">
        <v>2</v>
      </c>
      <c r="BN107" s="13">
        <v>1</v>
      </c>
      <c r="BO107" s="13">
        <v>1</v>
      </c>
      <c r="BP107" s="12">
        <f>(BO107-BN107)/BN107</f>
        <v>0</v>
      </c>
    </row>
    <row r="108" spans="1:68" x14ac:dyDescent="0.35">
      <c r="A108" s="13" t="s">
        <v>23416</v>
      </c>
      <c r="B108" s="13">
        <v>4</v>
      </c>
      <c r="C108" s="13">
        <v>3</v>
      </c>
      <c r="D108" s="13">
        <v>2</v>
      </c>
      <c r="E108" s="13">
        <v>2</v>
      </c>
      <c r="F108" s="13"/>
      <c r="G108" s="13">
        <v>3</v>
      </c>
      <c r="H108" s="13">
        <v>2</v>
      </c>
      <c r="I108" s="13"/>
      <c r="J108" s="13">
        <v>2</v>
      </c>
      <c r="K108" s="13"/>
      <c r="L108" s="13">
        <v>4</v>
      </c>
      <c r="M108" s="13">
        <v>5</v>
      </c>
      <c r="N108" s="13">
        <v>1</v>
      </c>
      <c r="O108" s="13">
        <v>6</v>
      </c>
      <c r="P108" s="13">
        <v>4</v>
      </c>
      <c r="Q108" s="13">
        <v>3</v>
      </c>
      <c r="R108" s="13"/>
      <c r="S108" s="13">
        <v>4</v>
      </c>
      <c r="T108" s="13">
        <v>2</v>
      </c>
      <c r="U108" s="13">
        <v>1</v>
      </c>
      <c r="V108" s="13">
        <v>1</v>
      </c>
      <c r="W108" s="13">
        <v>1</v>
      </c>
      <c r="X108" s="13">
        <v>3</v>
      </c>
      <c r="Y108" s="13">
        <v>1</v>
      </c>
      <c r="Z108" s="13">
        <v>1</v>
      </c>
      <c r="AA108" s="13"/>
      <c r="AB108" s="13"/>
      <c r="AC108" s="13">
        <v>1</v>
      </c>
      <c r="AD108" s="13">
        <v>2</v>
      </c>
      <c r="AE108" s="13">
        <v>3</v>
      </c>
      <c r="AF108" s="13">
        <v>1</v>
      </c>
      <c r="AG108" s="13">
        <v>2</v>
      </c>
      <c r="AH108" s="13">
        <v>3</v>
      </c>
      <c r="AI108" s="13">
        <v>3</v>
      </c>
      <c r="AJ108" s="13">
        <v>6</v>
      </c>
      <c r="AK108" s="13">
        <v>1</v>
      </c>
      <c r="AL108" s="13"/>
      <c r="AM108" s="13">
        <v>1</v>
      </c>
      <c r="AN108" s="13">
        <v>1</v>
      </c>
      <c r="AO108" s="13">
        <v>5</v>
      </c>
      <c r="AP108" s="13">
        <v>1</v>
      </c>
      <c r="AQ108" s="13">
        <v>2</v>
      </c>
      <c r="AR108" s="13">
        <v>1</v>
      </c>
      <c r="AS108" s="13">
        <v>4</v>
      </c>
      <c r="AT108" s="13">
        <v>4</v>
      </c>
      <c r="AU108" s="13">
        <v>4</v>
      </c>
      <c r="AV108" s="13"/>
      <c r="AW108" s="13">
        <v>1</v>
      </c>
      <c r="AX108" s="13">
        <v>1</v>
      </c>
      <c r="AY108" s="13">
        <v>3</v>
      </c>
      <c r="AZ108" s="13"/>
      <c r="BA108" s="13">
        <v>2</v>
      </c>
      <c r="BB108" s="13">
        <v>1</v>
      </c>
      <c r="BC108" s="13">
        <v>1</v>
      </c>
      <c r="BD108" s="13">
        <v>1</v>
      </c>
      <c r="BE108" s="13">
        <v>2</v>
      </c>
      <c r="BF108" s="13">
        <v>1</v>
      </c>
      <c r="BG108" s="13"/>
      <c r="BH108" s="13">
        <v>2</v>
      </c>
      <c r="BI108" s="13">
        <v>1</v>
      </c>
      <c r="BJ108" s="13"/>
      <c r="BK108" s="13"/>
      <c r="BL108" s="13"/>
      <c r="BM108" s="13">
        <v>2</v>
      </c>
      <c r="BN108" s="13">
        <v>1</v>
      </c>
      <c r="BO108" s="13">
        <v>1</v>
      </c>
      <c r="BP108" s="12">
        <f>(BO108-BN108)/BN108</f>
        <v>0</v>
      </c>
    </row>
    <row r="109" spans="1:68" x14ac:dyDescent="0.35">
      <c r="A109" s="13" t="s">
        <v>4437</v>
      </c>
      <c r="B109" s="13">
        <v>1</v>
      </c>
      <c r="C109" s="13">
        <v>1</v>
      </c>
      <c r="D109" s="13">
        <v>4</v>
      </c>
      <c r="E109" s="13">
        <v>6</v>
      </c>
      <c r="F109" s="13">
        <v>4</v>
      </c>
      <c r="G109" s="13">
        <v>2</v>
      </c>
      <c r="H109" s="13">
        <v>2</v>
      </c>
      <c r="I109" s="13">
        <v>2</v>
      </c>
      <c r="J109" s="13">
        <v>1</v>
      </c>
      <c r="K109" s="13">
        <v>2</v>
      </c>
      <c r="L109" s="13">
        <v>2</v>
      </c>
      <c r="M109" s="13">
        <v>2</v>
      </c>
      <c r="N109" s="13">
        <v>1</v>
      </c>
      <c r="O109" s="13">
        <v>4</v>
      </c>
      <c r="P109" s="13">
        <v>6</v>
      </c>
      <c r="Q109" s="13">
        <v>3</v>
      </c>
      <c r="R109" s="13">
        <v>2</v>
      </c>
      <c r="S109" s="13">
        <v>4</v>
      </c>
      <c r="T109" s="13"/>
      <c r="U109" s="13">
        <v>3</v>
      </c>
      <c r="V109" s="13">
        <v>2</v>
      </c>
      <c r="W109" s="13">
        <v>3</v>
      </c>
      <c r="X109" s="13">
        <v>5</v>
      </c>
      <c r="Y109" s="13">
        <v>3</v>
      </c>
      <c r="Z109" s="13"/>
      <c r="AA109" s="13">
        <v>5</v>
      </c>
      <c r="AB109" s="13">
        <v>1</v>
      </c>
      <c r="AC109" s="13">
        <v>2</v>
      </c>
      <c r="AD109" s="13"/>
      <c r="AE109" s="13">
        <v>5</v>
      </c>
      <c r="AF109" s="13"/>
      <c r="AG109" s="13">
        <v>5</v>
      </c>
      <c r="AH109" s="13">
        <v>5</v>
      </c>
      <c r="AI109" s="13">
        <v>1</v>
      </c>
      <c r="AJ109" s="13">
        <v>4</v>
      </c>
      <c r="AK109" s="13">
        <v>3</v>
      </c>
      <c r="AL109" s="13">
        <v>1</v>
      </c>
      <c r="AM109" s="13">
        <v>1</v>
      </c>
      <c r="AN109" s="13">
        <v>2</v>
      </c>
      <c r="AO109" s="13">
        <v>1</v>
      </c>
      <c r="AP109" s="13">
        <v>4</v>
      </c>
      <c r="AQ109" s="13">
        <v>4</v>
      </c>
      <c r="AR109" s="13">
        <v>2</v>
      </c>
      <c r="AS109" s="13"/>
      <c r="AT109" s="13">
        <v>2</v>
      </c>
      <c r="AU109" s="13">
        <v>1</v>
      </c>
      <c r="AV109" s="13">
        <v>3</v>
      </c>
      <c r="AW109" s="13">
        <v>4</v>
      </c>
      <c r="AX109" s="13"/>
      <c r="AY109" s="13">
        <v>1</v>
      </c>
      <c r="AZ109" s="13">
        <v>4</v>
      </c>
      <c r="BA109" s="13">
        <v>5</v>
      </c>
      <c r="BB109" s="13">
        <v>5</v>
      </c>
      <c r="BC109" s="13">
        <v>1</v>
      </c>
      <c r="BD109" s="13">
        <v>1</v>
      </c>
      <c r="BE109" s="13">
        <v>11</v>
      </c>
      <c r="BF109" s="13">
        <v>2</v>
      </c>
      <c r="BG109" s="13">
        <v>5</v>
      </c>
      <c r="BH109" s="13">
        <v>5</v>
      </c>
      <c r="BI109" s="13">
        <v>5</v>
      </c>
      <c r="BJ109" s="13">
        <v>1</v>
      </c>
      <c r="BK109" s="13">
        <v>1</v>
      </c>
      <c r="BL109" s="13">
        <v>3</v>
      </c>
      <c r="BM109" s="13">
        <v>1</v>
      </c>
      <c r="BN109" s="13">
        <v>1</v>
      </c>
      <c r="BO109" s="13">
        <v>1</v>
      </c>
      <c r="BP109" s="12">
        <f>(BO109-BN109)/BN109</f>
        <v>0</v>
      </c>
    </row>
    <row r="110" spans="1:68" x14ac:dyDescent="0.35">
      <c r="A110" s="13" t="s">
        <v>10336</v>
      </c>
      <c r="B110" s="13"/>
      <c r="C110" s="13"/>
      <c r="D110" s="13"/>
      <c r="E110" s="13">
        <v>3</v>
      </c>
      <c r="F110" s="13">
        <v>1</v>
      </c>
      <c r="G110" s="13">
        <v>1</v>
      </c>
      <c r="H110" s="13">
        <v>2</v>
      </c>
      <c r="I110" s="13"/>
      <c r="J110" s="13"/>
      <c r="K110" s="13">
        <v>1</v>
      </c>
      <c r="L110" s="13"/>
      <c r="M110" s="13"/>
      <c r="N110" s="13"/>
      <c r="O110" s="13"/>
      <c r="P110" s="13">
        <v>1</v>
      </c>
      <c r="Q110" s="13">
        <v>1</v>
      </c>
      <c r="R110" s="13"/>
      <c r="S110" s="13"/>
      <c r="T110" s="13">
        <v>1</v>
      </c>
      <c r="U110" s="13"/>
      <c r="V110" s="13"/>
      <c r="W110" s="13">
        <v>1</v>
      </c>
      <c r="X110" s="13">
        <v>1</v>
      </c>
      <c r="Y110" s="13">
        <v>1</v>
      </c>
      <c r="Z110" s="13"/>
      <c r="AA110" s="13"/>
      <c r="AB110" s="13"/>
      <c r="AC110" s="13">
        <v>1</v>
      </c>
      <c r="AD110" s="13">
        <v>2</v>
      </c>
      <c r="AE110" s="13">
        <v>1</v>
      </c>
      <c r="AF110" s="13">
        <v>1</v>
      </c>
      <c r="AG110" s="13">
        <v>1</v>
      </c>
      <c r="AH110" s="13">
        <v>2</v>
      </c>
      <c r="AI110" s="13">
        <v>1</v>
      </c>
      <c r="AJ110" s="13"/>
      <c r="AK110" s="13"/>
      <c r="AL110" s="13">
        <v>1</v>
      </c>
      <c r="AM110" s="13"/>
      <c r="AN110" s="13">
        <v>1</v>
      </c>
      <c r="AO110" s="13"/>
      <c r="AP110" s="13"/>
      <c r="AQ110" s="13"/>
      <c r="AR110" s="13">
        <v>1</v>
      </c>
      <c r="AS110" s="13">
        <v>2</v>
      </c>
      <c r="AT110" s="13"/>
      <c r="AU110" s="13"/>
      <c r="AV110" s="13"/>
      <c r="AW110" s="13">
        <v>1</v>
      </c>
      <c r="AX110" s="13">
        <v>1</v>
      </c>
      <c r="AY110" s="13"/>
      <c r="AZ110" s="13">
        <v>1</v>
      </c>
      <c r="BA110" s="13">
        <v>2</v>
      </c>
      <c r="BB110" s="13">
        <v>1</v>
      </c>
      <c r="BC110" s="13">
        <v>1</v>
      </c>
      <c r="BD110" s="13">
        <v>1</v>
      </c>
      <c r="BE110" s="13">
        <v>1</v>
      </c>
      <c r="BF110" s="13"/>
      <c r="BG110" s="13">
        <v>1</v>
      </c>
      <c r="BH110" s="13">
        <v>2</v>
      </c>
      <c r="BI110" s="13"/>
      <c r="BJ110" s="13"/>
      <c r="BK110" s="13">
        <v>1</v>
      </c>
      <c r="BL110" s="13">
        <v>3</v>
      </c>
      <c r="BM110" s="13">
        <v>1</v>
      </c>
      <c r="BN110" s="13">
        <v>1</v>
      </c>
      <c r="BO110" s="13">
        <v>1</v>
      </c>
      <c r="BP110" s="12">
        <f>(BO110-BN110)/BN110</f>
        <v>0</v>
      </c>
    </row>
    <row r="111" spans="1:68" x14ac:dyDescent="0.35">
      <c r="A111" s="13" t="s">
        <v>766</v>
      </c>
      <c r="B111" s="13">
        <v>1</v>
      </c>
      <c r="C111" s="13">
        <v>1</v>
      </c>
      <c r="D111" s="13">
        <v>3</v>
      </c>
      <c r="E111" s="13">
        <v>2</v>
      </c>
      <c r="F111" s="13">
        <v>1</v>
      </c>
      <c r="G111" s="13">
        <v>3</v>
      </c>
      <c r="H111" s="13"/>
      <c r="I111" s="13">
        <v>2</v>
      </c>
      <c r="J111" s="13"/>
      <c r="K111" s="13">
        <v>2</v>
      </c>
      <c r="L111" s="13">
        <v>2</v>
      </c>
      <c r="M111" s="13"/>
      <c r="N111" s="13"/>
      <c r="O111" s="13">
        <v>1</v>
      </c>
      <c r="P111" s="13">
        <v>2</v>
      </c>
      <c r="Q111" s="13"/>
      <c r="R111" s="13"/>
      <c r="S111" s="13">
        <v>1</v>
      </c>
      <c r="T111" s="13"/>
      <c r="U111" s="13">
        <v>11</v>
      </c>
      <c r="V111" s="13"/>
      <c r="W111" s="13">
        <v>3</v>
      </c>
      <c r="X111" s="13">
        <v>1</v>
      </c>
      <c r="Y111" s="13">
        <v>1</v>
      </c>
      <c r="Z111" s="13"/>
      <c r="AA111" s="13"/>
      <c r="AB111" s="13">
        <v>2</v>
      </c>
      <c r="AC111" s="13"/>
      <c r="AD111" s="13">
        <v>1</v>
      </c>
      <c r="AE111" s="13">
        <v>5</v>
      </c>
      <c r="AF111" s="13">
        <v>4</v>
      </c>
      <c r="AG111" s="13">
        <v>2</v>
      </c>
      <c r="AH111" s="13">
        <v>3</v>
      </c>
      <c r="AI111" s="13">
        <v>2</v>
      </c>
      <c r="AJ111" s="13">
        <v>4</v>
      </c>
      <c r="AK111" s="13">
        <v>4</v>
      </c>
      <c r="AL111" s="13">
        <v>2</v>
      </c>
      <c r="AM111" s="13"/>
      <c r="AN111" s="13">
        <v>1</v>
      </c>
      <c r="AO111" s="13">
        <v>5</v>
      </c>
      <c r="AP111" s="13"/>
      <c r="AQ111" s="13">
        <v>2</v>
      </c>
      <c r="AR111" s="13">
        <v>3</v>
      </c>
      <c r="AS111" s="13">
        <v>1</v>
      </c>
      <c r="AT111" s="13">
        <v>1</v>
      </c>
      <c r="AU111" s="13"/>
      <c r="AV111" s="13">
        <v>2</v>
      </c>
      <c r="AW111" s="13">
        <v>5</v>
      </c>
      <c r="AX111" s="13">
        <v>2</v>
      </c>
      <c r="AY111" s="13">
        <v>3</v>
      </c>
      <c r="AZ111" s="13">
        <v>5</v>
      </c>
      <c r="BA111" s="13">
        <v>5</v>
      </c>
      <c r="BB111" s="13">
        <v>3</v>
      </c>
      <c r="BC111" s="13">
        <v>1</v>
      </c>
      <c r="BD111" s="13">
        <v>3</v>
      </c>
      <c r="BE111" s="13">
        <v>2</v>
      </c>
      <c r="BF111" s="13">
        <v>5</v>
      </c>
      <c r="BG111" s="13">
        <v>2</v>
      </c>
      <c r="BH111" s="13">
        <v>3</v>
      </c>
      <c r="BI111" s="13">
        <v>5</v>
      </c>
      <c r="BJ111" s="13"/>
      <c r="BK111" s="13">
        <v>2</v>
      </c>
      <c r="BL111" s="13">
        <v>2</v>
      </c>
      <c r="BM111" s="13">
        <v>1</v>
      </c>
      <c r="BN111" s="13">
        <v>1</v>
      </c>
      <c r="BO111" s="13">
        <v>1</v>
      </c>
      <c r="BP111" s="12">
        <f>(BO111-BN111)/BN111</f>
        <v>0</v>
      </c>
    </row>
    <row r="112" spans="1:68" x14ac:dyDescent="0.35">
      <c r="A112" s="13" t="s">
        <v>2238</v>
      </c>
      <c r="B112" s="13">
        <v>1</v>
      </c>
      <c r="C112" s="13">
        <v>1</v>
      </c>
      <c r="D112" s="13">
        <v>1</v>
      </c>
      <c r="E112" s="13"/>
      <c r="F112" s="13">
        <v>1</v>
      </c>
      <c r="G112" s="13">
        <v>3</v>
      </c>
      <c r="H112" s="13">
        <v>1</v>
      </c>
      <c r="I112" s="13">
        <v>1</v>
      </c>
      <c r="J112" s="13"/>
      <c r="K112" s="13"/>
      <c r="L112" s="13">
        <v>3</v>
      </c>
      <c r="M112" s="13"/>
      <c r="N112" s="13"/>
      <c r="O112" s="13"/>
      <c r="P112" s="13">
        <v>2</v>
      </c>
      <c r="Q112" s="13"/>
      <c r="R112" s="13">
        <v>2</v>
      </c>
      <c r="S112" s="13">
        <v>1</v>
      </c>
      <c r="T112" s="13"/>
      <c r="U112" s="13"/>
      <c r="V112" s="13">
        <v>2</v>
      </c>
      <c r="W112" s="13">
        <v>3</v>
      </c>
      <c r="X112" s="13">
        <v>2</v>
      </c>
      <c r="Y112" s="13">
        <v>2</v>
      </c>
      <c r="Z112" s="13"/>
      <c r="AA112" s="13">
        <v>1</v>
      </c>
      <c r="AB112" s="13">
        <v>1</v>
      </c>
      <c r="AC112" s="13"/>
      <c r="AD112" s="13"/>
      <c r="AE112" s="13"/>
      <c r="AF112" s="13">
        <v>2</v>
      </c>
      <c r="AG112" s="13">
        <v>1</v>
      </c>
      <c r="AH112" s="13"/>
      <c r="AI112" s="13"/>
      <c r="AJ112" s="13">
        <v>1</v>
      </c>
      <c r="AK112" s="13">
        <v>2</v>
      </c>
      <c r="AL112" s="13"/>
      <c r="AM112" s="13"/>
      <c r="AN112" s="13"/>
      <c r="AO112" s="13">
        <v>1</v>
      </c>
      <c r="AP112" s="13">
        <v>1</v>
      </c>
      <c r="AQ112" s="13">
        <v>1</v>
      </c>
      <c r="AR112" s="13"/>
      <c r="AS112" s="13">
        <v>1</v>
      </c>
      <c r="AT112" s="13"/>
      <c r="AU112" s="13">
        <v>1</v>
      </c>
      <c r="AV112" s="13"/>
      <c r="AW112" s="13">
        <v>1</v>
      </c>
      <c r="AX112" s="13"/>
      <c r="AY112" s="13">
        <v>1</v>
      </c>
      <c r="AZ112" s="13">
        <v>1</v>
      </c>
      <c r="BA112" s="13">
        <v>1</v>
      </c>
      <c r="BB112" s="13">
        <v>1</v>
      </c>
      <c r="BC112" s="13">
        <v>1</v>
      </c>
      <c r="BD112" s="13"/>
      <c r="BE112" s="13">
        <v>1</v>
      </c>
      <c r="BF112" s="13">
        <v>1</v>
      </c>
      <c r="BG112" s="13">
        <v>1</v>
      </c>
      <c r="BH112" s="13"/>
      <c r="BI112" s="13">
        <v>1</v>
      </c>
      <c r="BJ112" s="13"/>
      <c r="BK112" s="13">
        <v>2</v>
      </c>
      <c r="BL112" s="13">
        <v>1</v>
      </c>
      <c r="BM112" s="13">
        <v>1</v>
      </c>
      <c r="BN112" s="13">
        <v>1</v>
      </c>
      <c r="BO112" s="13">
        <v>1</v>
      </c>
      <c r="BP112" s="12">
        <f>(BO112-BN112)/BN112</f>
        <v>0</v>
      </c>
    </row>
    <row r="113" spans="1:68" x14ac:dyDescent="0.35">
      <c r="A113" s="13" t="s">
        <v>1492</v>
      </c>
      <c r="B113" s="13">
        <v>5</v>
      </c>
      <c r="C113" s="13"/>
      <c r="D113" s="13"/>
      <c r="E113" s="13"/>
      <c r="F113" s="13"/>
      <c r="G113" s="13">
        <v>1</v>
      </c>
      <c r="H113" s="13"/>
      <c r="I113" s="13">
        <v>1</v>
      </c>
      <c r="J113" s="13">
        <v>1</v>
      </c>
      <c r="K113" s="13"/>
      <c r="L113" s="13"/>
      <c r="M113" s="13"/>
      <c r="N113" s="13"/>
      <c r="O113" s="13"/>
      <c r="P113" s="13"/>
      <c r="Q113" s="13">
        <v>2</v>
      </c>
      <c r="R113" s="13"/>
      <c r="S113" s="13">
        <v>1</v>
      </c>
      <c r="T113" s="13">
        <v>1</v>
      </c>
      <c r="U113" s="13"/>
      <c r="V113" s="13"/>
      <c r="W113" s="13">
        <v>3</v>
      </c>
      <c r="X113" s="13"/>
      <c r="Y113" s="13"/>
      <c r="Z113" s="13"/>
      <c r="AA113" s="13"/>
      <c r="AB113" s="13">
        <v>1</v>
      </c>
      <c r="AC113" s="13">
        <v>1</v>
      </c>
      <c r="AD113" s="13">
        <v>3</v>
      </c>
      <c r="AE113" s="13"/>
      <c r="AF113" s="13"/>
      <c r="AG113" s="13">
        <v>1</v>
      </c>
      <c r="AH113" s="13">
        <v>1</v>
      </c>
      <c r="AI113" s="13">
        <v>2</v>
      </c>
      <c r="AJ113" s="13">
        <v>1</v>
      </c>
      <c r="AK113" s="13">
        <v>2</v>
      </c>
      <c r="AL113" s="13"/>
      <c r="AM113" s="13"/>
      <c r="AN113" s="13"/>
      <c r="AO113" s="13"/>
      <c r="AP113" s="13"/>
      <c r="AQ113" s="13"/>
      <c r="AR113" s="13"/>
      <c r="AS113" s="13"/>
      <c r="AT113" s="13">
        <v>1</v>
      </c>
      <c r="AU113" s="13"/>
      <c r="AV113" s="13"/>
      <c r="AW113" s="13"/>
      <c r="AX113" s="13">
        <v>1</v>
      </c>
      <c r="AY113" s="13">
        <v>2</v>
      </c>
      <c r="AZ113" s="13">
        <v>2</v>
      </c>
      <c r="BA113" s="13">
        <v>1</v>
      </c>
      <c r="BB113" s="13">
        <v>1</v>
      </c>
      <c r="BC113" s="13">
        <v>2</v>
      </c>
      <c r="BD113" s="13"/>
      <c r="BE113" s="13">
        <v>1</v>
      </c>
      <c r="BF113" s="13"/>
      <c r="BG113" s="13">
        <v>1</v>
      </c>
      <c r="BH113" s="13"/>
      <c r="BI113" s="13"/>
      <c r="BJ113" s="13">
        <v>2</v>
      </c>
      <c r="BK113" s="13"/>
      <c r="BL113" s="13">
        <v>1</v>
      </c>
      <c r="BM113" s="13">
        <v>1</v>
      </c>
      <c r="BN113" s="13">
        <v>1</v>
      </c>
      <c r="BO113" s="13">
        <v>1</v>
      </c>
      <c r="BP113" s="12">
        <f>(BO113-BN113)/BN113</f>
        <v>0</v>
      </c>
    </row>
    <row r="114" spans="1:68" x14ac:dyDescent="0.35">
      <c r="A114" s="13" t="s">
        <v>4834</v>
      </c>
      <c r="B114" s="13">
        <v>1</v>
      </c>
      <c r="C114" s="13">
        <v>4</v>
      </c>
      <c r="D114" s="13">
        <v>2</v>
      </c>
      <c r="E114" s="13">
        <v>2</v>
      </c>
      <c r="F114" s="13"/>
      <c r="G114" s="13">
        <v>2</v>
      </c>
      <c r="H114" s="13">
        <v>2</v>
      </c>
      <c r="I114" s="13">
        <v>2</v>
      </c>
      <c r="J114" s="13">
        <v>1</v>
      </c>
      <c r="K114" s="13"/>
      <c r="L114" s="13"/>
      <c r="M114" s="13"/>
      <c r="N114" s="13"/>
      <c r="O114" s="13"/>
      <c r="P114" s="13"/>
      <c r="Q114" s="13">
        <v>2</v>
      </c>
      <c r="R114" s="13">
        <v>9</v>
      </c>
      <c r="S114" s="13"/>
      <c r="T114" s="13"/>
      <c r="U114" s="13">
        <v>1</v>
      </c>
      <c r="V114" s="13">
        <v>4</v>
      </c>
      <c r="W114" s="13"/>
      <c r="X114" s="13"/>
      <c r="Y114" s="13"/>
      <c r="Z114" s="13">
        <v>2</v>
      </c>
      <c r="AA114" s="13"/>
      <c r="AB114" s="13"/>
      <c r="AC114" s="13">
        <v>1</v>
      </c>
      <c r="AD114" s="13">
        <v>1</v>
      </c>
      <c r="AE114" s="13">
        <v>2</v>
      </c>
      <c r="AF114" s="13"/>
      <c r="AG114" s="13">
        <v>1</v>
      </c>
      <c r="AH114" s="13">
        <v>2</v>
      </c>
      <c r="AI114" s="13"/>
      <c r="AJ114" s="13"/>
      <c r="AK114" s="13"/>
      <c r="AL114" s="13"/>
      <c r="AM114" s="13"/>
      <c r="AN114" s="13"/>
      <c r="AO114" s="13"/>
      <c r="AP114" s="13">
        <v>1</v>
      </c>
      <c r="AQ114" s="13"/>
      <c r="AR114" s="13"/>
      <c r="AS114" s="13">
        <v>1</v>
      </c>
      <c r="AT114" s="13">
        <v>1</v>
      </c>
      <c r="AU114" s="13"/>
      <c r="AV114" s="13">
        <v>2</v>
      </c>
      <c r="AW114" s="13">
        <v>1</v>
      </c>
      <c r="AX114" s="13"/>
      <c r="AY114" s="13"/>
      <c r="AZ114" s="13">
        <v>2</v>
      </c>
      <c r="BA114" s="13"/>
      <c r="BB114" s="13"/>
      <c r="BC114" s="13">
        <v>1</v>
      </c>
      <c r="BD114" s="13">
        <v>1</v>
      </c>
      <c r="BE114" s="13"/>
      <c r="BF114" s="13">
        <v>1</v>
      </c>
      <c r="BG114" s="13">
        <v>3</v>
      </c>
      <c r="BH114" s="13">
        <v>1</v>
      </c>
      <c r="BI114" s="13">
        <v>3</v>
      </c>
      <c r="BJ114" s="13"/>
      <c r="BK114" s="13"/>
      <c r="BL114" s="13">
        <v>1</v>
      </c>
      <c r="BM114" s="13">
        <v>1</v>
      </c>
      <c r="BN114" s="13">
        <v>1</v>
      </c>
      <c r="BO114" s="13">
        <v>1</v>
      </c>
      <c r="BP114" s="12">
        <f>(BO114-BN114)/BN114</f>
        <v>0</v>
      </c>
    </row>
    <row r="115" spans="1:68" x14ac:dyDescent="0.35">
      <c r="A115" s="13" t="s">
        <v>4960</v>
      </c>
      <c r="B115" s="13">
        <v>2</v>
      </c>
      <c r="C115" s="13">
        <v>1</v>
      </c>
      <c r="D115" s="13">
        <v>1</v>
      </c>
      <c r="E115" s="13">
        <v>1</v>
      </c>
      <c r="F115" s="13">
        <v>2</v>
      </c>
      <c r="G115" s="13">
        <v>3</v>
      </c>
      <c r="H115" s="13">
        <v>3</v>
      </c>
      <c r="I115" s="13"/>
      <c r="J115" s="13">
        <v>1</v>
      </c>
      <c r="K115" s="13">
        <v>1</v>
      </c>
      <c r="L115" s="13">
        <v>5</v>
      </c>
      <c r="M115" s="13">
        <v>5</v>
      </c>
      <c r="N115" s="13">
        <v>1</v>
      </c>
      <c r="O115" s="13">
        <v>5</v>
      </c>
      <c r="P115" s="13">
        <v>1</v>
      </c>
      <c r="Q115" s="13">
        <v>2</v>
      </c>
      <c r="R115" s="13"/>
      <c r="S115" s="13">
        <v>1</v>
      </c>
      <c r="T115" s="13">
        <v>2</v>
      </c>
      <c r="U115" s="13">
        <v>1</v>
      </c>
      <c r="V115" s="13">
        <v>2</v>
      </c>
      <c r="W115" s="13">
        <v>2</v>
      </c>
      <c r="X115" s="13">
        <v>3</v>
      </c>
      <c r="Y115" s="13">
        <v>3</v>
      </c>
      <c r="Z115" s="13">
        <v>2</v>
      </c>
      <c r="AA115" s="13">
        <v>1</v>
      </c>
      <c r="AB115" s="13">
        <v>1</v>
      </c>
      <c r="AC115" s="13"/>
      <c r="AD115" s="13"/>
      <c r="AE115" s="13"/>
      <c r="AF115" s="13">
        <v>4</v>
      </c>
      <c r="AG115" s="13"/>
      <c r="AH115" s="13">
        <v>1</v>
      </c>
      <c r="AI115" s="13">
        <v>2</v>
      </c>
      <c r="AJ115" s="13">
        <v>1</v>
      </c>
      <c r="AK115" s="13">
        <v>2</v>
      </c>
      <c r="AL115" s="13">
        <v>2</v>
      </c>
      <c r="AM115" s="13">
        <v>1</v>
      </c>
      <c r="AN115" s="13">
        <v>1</v>
      </c>
      <c r="AO115" s="13"/>
      <c r="AP115" s="13">
        <v>1</v>
      </c>
      <c r="AQ115" s="13">
        <v>1</v>
      </c>
      <c r="AR115" s="13">
        <v>1</v>
      </c>
      <c r="AS115" s="13">
        <v>1</v>
      </c>
      <c r="AT115" s="13">
        <v>1</v>
      </c>
      <c r="AU115" s="13"/>
      <c r="AV115" s="13"/>
      <c r="AW115" s="13"/>
      <c r="AX115" s="13"/>
      <c r="AY115" s="13">
        <v>2</v>
      </c>
      <c r="AZ115" s="13">
        <v>1</v>
      </c>
      <c r="BA115" s="13">
        <v>5</v>
      </c>
      <c r="BB115" s="13">
        <v>2</v>
      </c>
      <c r="BC115" s="13">
        <v>2</v>
      </c>
      <c r="BD115" s="13">
        <v>1</v>
      </c>
      <c r="BE115" s="13">
        <v>2</v>
      </c>
      <c r="BF115" s="13"/>
      <c r="BG115" s="13"/>
      <c r="BH115" s="13"/>
      <c r="BI115" s="13"/>
      <c r="BJ115" s="13">
        <v>1</v>
      </c>
      <c r="BK115" s="13"/>
      <c r="BL115" s="13"/>
      <c r="BM115" s="13">
        <v>1</v>
      </c>
      <c r="BN115" s="13">
        <v>1</v>
      </c>
      <c r="BO115" s="13">
        <v>1</v>
      </c>
      <c r="BP115" s="12">
        <f>(BO115-BN115)/BN115</f>
        <v>0</v>
      </c>
    </row>
    <row r="116" spans="1:68" x14ac:dyDescent="0.35">
      <c r="A116" s="13" t="s">
        <v>7063</v>
      </c>
      <c r="B116" s="13">
        <v>8</v>
      </c>
      <c r="C116" s="13">
        <v>2</v>
      </c>
      <c r="D116" s="13">
        <v>1</v>
      </c>
      <c r="E116" s="13">
        <v>1</v>
      </c>
      <c r="F116" s="13">
        <v>2</v>
      </c>
      <c r="G116" s="13">
        <v>3</v>
      </c>
      <c r="H116" s="13">
        <v>2</v>
      </c>
      <c r="I116" s="13">
        <v>8</v>
      </c>
      <c r="J116" s="13">
        <v>6</v>
      </c>
      <c r="K116" s="13">
        <v>1</v>
      </c>
      <c r="L116" s="13">
        <v>8</v>
      </c>
      <c r="M116" s="13"/>
      <c r="N116" s="13">
        <v>3</v>
      </c>
      <c r="O116" s="13">
        <v>9</v>
      </c>
      <c r="P116" s="13">
        <v>5</v>
      </c>
      <c r="Q116" s="13">
        <v>4</v>
      </c>
      <c r="R116" s="13">
        <v>4</v>
      </c>
      <c r="S116" s="13">
        <v>2</v>
      </c>
      <c r="T116" s="13">
        <v>1</v>
      </c>
      <c r="U116" s="13">
        <v>4</v>
      </c>
      <c r="V116" s="13">
        <v>1</v>
      </c>
      <c r="W116" s="13">
        <v>2</v>
      </c>
      <c r="X116" s="13">
        <v>2</v>
      </c>
      <c r="Y116" s="13">
        <v>1</v>
      </c>
      <c r="Z116" s="13">
        <v>3</v>
      </c>
      <c r="AA116" s="13">
        <v>2</v>
      </c>
      <c r="AB116" s="13"/>
      <c r="AC116" s="13">
        <v>6</v>
      </c>
      <c r="AD116" s="13">
        <v>1</v>
      </c>
      <c r="AE116" s="13"/>
      <c r="AF116" s="13">
        <v>2</v>
      </c>
      <c r="AG116" s="13">
        <v>2</v>
      </c>
      <c r="AH116" s="13">
        <v>2</v>
      </c>
      <c r="AI116" s="13">
        <v>3</v>
      </c>
      <c r="AJ116" s="13">
        <v>3</v>
      </c>
      <c r="AK116" s="13">
        <v>2</v>
      </c>
      <c r="AL116" s="13">
        <v>3</v>
      </c>
      <c r="AM116" s="13">
        <v>2</v>
      </c>
      <c r="AN116" s="13">
        <v>2</v>
      </c>
      <c r="AO116" s="13">
        <v>2</v>
      </c>
      <c r="AP116" s="13">
        <v>3</v>
      </c>
      <c r="AQ116" s="13">
        <v>1</v>
      </c>
      <c r="AR116" s="13">
        <v>1</v>
      </c>
      <c r="AS116" s="13">
        <v>1</v>
      </c>
      <c r="AT116" s="13">
        <v>1</v>
      </c>
      <c r="AU116" s="13"/>
      <c r="AV116" s="13"/>
      <c r="AW116" s="13"/>
      <c r="AX116" s="13">
        <v>2</v>
      </c>
      <c r="AY116" s="13">
        <v>2</v>
      </c>
      <c r="AZ116" s="13"/>
      <c r="BA116" s="13">
        <v>6</v>
      </c>
      <c r="BB116" s="13">
        <v>3</v>
      </c>
      <c r="BC116" s="13">
        <v>4</v>
      </c>
      <c r="BD116" s="13">
        <v>2</v>
      </c>
      <c r="BE116" s="13">
        <v>6</v>
      </c>
      <c r="BF116" s="13"/>
      <c r="BG116" s="13">
        <v>2</v>
      </c>
      <c r="BH116" s="13">
        <v>5</v>
      </c>
      <c r="BI116" s="13">
        <v>4</v>
      </c>
      <c r="BJ116" s="13">
        <v>2</v>
      </c>
      <c r="BK116" s="13">
        <v>1</v>
      </c>
      <c r="BL116" s="13">
        <v>3</v>
      </c>
      <c r="BM116" s="13"/>
      <c r="BN116" s="13">
        <v>1</v>
      </c>
      <c r="BO116" s="13">
        <v>1</v>
      </c>
      <c r="BP116" s="12">
        <f>(BO116-BN116)/BN116</f>
        <v>0</v>
      </c>
    </row>
    <row r="117" spans="1:68" x14ac:dyDescent="0.35">
      <c r="A117" s="13" t="s">
        <v>3552</v>
      </c>
      <c r="B117" s="13"/>
      <c r="C117" s="13"/>
      <c r="D117" s="13"/>
      <c r="E117" s="13"/>
      <c r="F117" s="13">
        <v>2</v>
      </c>
      <c r="G117" s="13">
        <v>1</v>
      </c>
      <c r="H117" s="13">
        <v>1</v>
      </c>
      <c r="I117" s="13"/>
      <c r="J117" s="13">
        <v>1</v>
      </c>
      <c r="K117" s="13">
        <v>1</v>
      </c>
      <c r="L117" s="13"/>
      <c r="M117" s="13"/>
      <c r="N117" s="13">
        <v>1</v>
      </c>
      <c r="O117" s="13"/>
      <c r="P117" s="13">
        <v>1</v>
      </c>
      <c r="Q117" s="13"/>
      <c r="R117" s="13"/>
      <c r="S117" s="13"/>
      <c r="T117" s="13">
        <v>1</v>
      </c>
      <c r="U117" s="13">
        <v>1</v>
      </c>
      <c r="V117" s="13"/>
      <c r="W117" s="13"/>
      <c r="X117" s="13"/>
      <c r="Y117" s="13">
        <v>6</v>
      </c>
      <c r="Z117" s="13">
        <v>1</v>
      </c>
      <c r="AA117" s="13">
        <v>1</v>
      </c>
      <c r="AB117" s="13">
        <v>1</v>
      </c>
      <c r="AC117" s="13"/>
      <c r="AD117" s="13"/>
      <c r="AE117" s="13"/>
      <c r="AF117" s="13"/>
      <c r="AG117" s="13"/>
      <c r="AH117" s="13">
        <v>1</v>
      </c>
      <c r="AI117" s="13"/>
      <c r="AJ117" s="13"/>
      <c r="AK117" s="13">
        <v>2</v>
      </c>
      <c r="AL117" s="13">
        <v>1</v>
      </c>
      <c r="AM117" s="13"/>
      <c r="AN117" s="13"/>
      <c r="AO117" s="13"/>
      <c r="AP117" s="13"/>
      <c r="AQ117" s="13"/>
      <c r="AR117" s="13"/>
      <c r="AS117" s="13">
        <v>1</v>
      </c>
      <c r="AT117" s="13">
        <v>1</v>
      </c>
      <c r="AU117" s="13"/>
      <c r="AV117" s="13"/>
      <c r="AW117" s="13"/>
      <c r="AX117" s="13"/>
      <c r="AY117" s="13">
        <v>1</v>
      </c>
      <c r="AZ117" s="13">
        <v>1</v>
      </c>
      <c r="BA117" s="13">
        <v>1</v>
      </c>
      <c r="BB117" s="13">
        <v>2</v>
      </c>
      <c r="BC117" s="13">
        <v>1</v>
      </c>
      <c r="BD117" s="13">
        <v>2</v>
      </c>
      <c r="BE117" s="13"/>
      <c r="BF117" s="13">
        <v>1</v>
      </c>
      <c r="BG117" s="13">
        <v>1</v>
      </c>
      <c r="BH117" s="13">
        <v>2</v>
      </c>
      <c r="BI117" s="13"/>
      <c r="BJ117" s="13"/>
      <c r="BK117" s="13">
        <v>1</v>
      </c>
      <c r="BL117" s="13">
        <v>2</v>
      </c>
      <c r="BM117" s="13"/>
      <c r="BN117" s="13">
        <v>1</v>
      </c>
      <c r="BO117" s="13">
        <v>1</v>
      </c>
      <c r="BP117" s="12">
        <f>(BO117-BN117)/BN117</f>
        <v>0</v>
      </c>
    </row>
    <row r="118" spans="1:68" x14ac:dyDescent="0.35">
      <c r="A118" s="13" t="s">
        <v>11847</v>
      </c>
      <c r="B118" s="13"/>
      <c r="C118" s="13"/>
      <c r="D118" s="13"/>
      <c r="E118" s="13">
        <v>1</v>
      </c>
      <c r="F118" s="13"/>
      <c r="G118" s="13">
        <v>1</v>
      </c>
      <c r="H118" s="13"/>
      <c r="I118" s="13"/>
      <c r="J118" s="13"/>
      <c r="K118" s="13">
        <v>1</v>
      </c>
      <c r="L118" s="13">
        <v>2</v>
      </c>
      <c r="M118" s="13">
        <v>1</v>
      </c>
      <c r="N118" s="13"/>
      <c r="O118" s="13"/>
      <c r="P118" s="13"/>
      <c r="Q118" s="13">
        <v>1</v>
      </c>
      <c r="R118" s="13">
        <v>1</v>
      </c>
      <c r="S118" s="13"/>
      <c r="T118" s="13"/>
      <c r="U118" s="13"/>
      <c r="V118" s="13"/>
      <c r="W118" s="13">
        <v>2</v>
      </c>
      <c r="X118" s="13"/>
      <c r="Y118" s="13">
        <v>2</v>
      </c>
      <c r="Z118" s="13"/>
      <c r="AA118" s="13">
        <v>1</v>
      </c>
      <c r="AB118" s="13">
        <v>1</v>
      </c>
      <c r="AC118" s="13"/>
      <c r="AD118" s="13">
        <v>1</v>
      </c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>
        <v>1</v>
      </c>
      <c r="AQ118" s="13"/>
      <c r="AR118" s="13"/>
      <c r="AS118" s="13"/>
      <c r="AT118" s="13"/>
      <c r="AU118" s="13"/>
      <c r="AV118" s="13"/>
      <c r="AW118" s="13"/>
      <c r="AX118" s="13">
        <v>1</v>
      </c>
      <c r="AY118" s="13">
        <v>1</v>
      </c>
      <c r="AZ118" s="13">
        <v>1</v>
      </c>
      <c r="BA118" s="13"/>
      <c r="BB118" s="13"/>
      <c r="BC118" s="13"/>
      <c r="BD118" s="13">
        <v>1</v>
      </c>
      <c r="BE118" s="13">
        <v>2</v>
      </c>
      <c r="BF118" s="13">
        <v>1</v>
      </c>
      <c r="BG118" s="13"/>
      <c r="BH118" s="13">
        <v>2</v>
      </c>
      <c r="BI118" s="13"/>
      <c r="BJ118" s="13"/>
      <c r="BK118" s="13">
        <v>1</v>
      </c>
      <c r="BL118" s="13">
        <v>2</v>
      </c>
      <c r="BM118" s="13"/>
      <c r="BN118" s="13">
        <v>1</v>
      </c>
      <c r="BO118" s="13">
        <v>1</v>
      </c>
      <c r="BP118" s="12">
        <f>(BO118-BN118)/BN118</f>
        <v>0</v>
      </c>
    </row>
    <row r="119" spans="1:68" x14ac:dyDescent="0.35">
      <c r="A119" s="13" t="s">
        <v>4024</v>
      </c>
      <c r="B119" s="13">
        <v>2</v>
      </c>
      <c r="C119" s="13">
        <v>2</v>
      </c>
      <c r="D119" s="13">
        <v>1</v>
      </c>
      <c r="E119" s="13">
        <v>3</v>
      </c>
      <c r="F119" s="13">
        <v>2</v>
      </c>
      <c r="G119" s="13">
        <v>5</v>
      </c>
      <c r="H119" s="13"/>
      <c r="I119" s="13"/>
      <c r="J119" s="13">
        <v>2</v>
      </c>
      <c r="K119" s="13">
        <v>1</v>
      </c>
      <c r="L119" s="13">
        <v>1</v>
      </c>
      <c r="M119" s="13">
        <v>3</v>
      </c>
      <c r="N119" s="13">
        <v>1</v>
      </c>
      <c r="O119" s="13">
        <v>4</v>
      </c>
      <c r="P119" s="13"/>
      <c r="Q119" s="13">
        <v>3</v>
      </c>
      <c r="R119" s="13">
        <v>3</v>
      </c>
      <c r="S119" s="13"/>
      <c r="T119" s="13">
        <v>3</v>
      </c>
      <c r="U119" s="13">
        <v>3</v>
      </c>
      <c r="V119" s="13">
        <v>4</v>
      </c>
      <c r="W119" s="13"/>
      <c r="X119" s="13"/>
      <c r="Y119" s="13"/>
      <c r="Z119" s="13"/>
      <c r="AA119" s="13">
        <v>1</v>
      </c>
      <c r="AB119" s="13"/>
      <c r="AC119" s="13"/>
      <c r="AD119" s="13">
        <v>1</v>
      </c>
      <c r="AE119" s="13"/>
      <c r="AF119" s="13"/>
      <c r="AG119" s="13">
        <v>3</v>
      </c>
      <c r="AH119" s="13">
        <v>3</v>
      </c>
      <c r="AI119" s="13">
        <v>1</v>
      </c>
      <c r="AJ119" s="13"/>
      <c r="AK119" s="13">
        <v>1</v>
      </c>
      <c r="AL119" s="13">
        <v>1</v>
      </c>
      <c r="AM119" s="13"/>
      <c r="AN119" s="13">
        <v>1</v>
      </c>
      <c r="AO119" s="13"/>
      <c r="AP119" s="13">
        <v>3</v>
      </c>
      <c r="AQ119" s="13"/>
      <c r="AR119" s="13">
        <v>1</v>
      </c>
      <c r="AS119" s="13">
        <v>2</v>
      </c>
      <c r="AT119" s="13">
        <v>1</v>
      </c>
      <c r="AU119" s="13"/>
      <c r="AV119" s="13"/>
      <c r="AW119" s="13"/>
      <c r="AX119" s="13">
        <v>2</v>
      </c>
      <c r="AY119" s="13">
        <v>1</v>
      </c>
      <c r="AZ119" s="13">
        <v>2</v>
      </c>
      <c r="BA119" s="13">
        <v>1</v>
      </c>
      <c r="BB119" s="13">
        <v>2</v>
      </c>
      <c r="BC119" s="13"/>
      <c r="BD119" s="13"/>
      <c r="BE119" s="13">
        <v>2</v>
      </c>
      <c r="BF119" s="13">
        <v>1</v>
      </c>
      <c r="BG119" s="13"/>
      <c r="BH119" s="13"/>
      <c r="BI119" s="13">
        <v>1</v>
      </c>
      <c r="BJ119" s="13">
        <v>1</v>
      </c>
      <c r="BK119" s="13"/>
      <c r="BL119" s="13">
        <v>1</v>
      </c>
      <c r="BM119" s="13"/>
      <c r="BN119" s="13">
        <v>1</v>
      </c>
      <c r="BO119" s="13">
        <v>1</v>
      </c>
      <c r="BP119" s="12">
        <f>(BO119-BN119)/BN119</f>
        <v>0</v>
      </c>
    </row>
    <row r="120" spans="1:68" x14ac:dyDescent="0.35">
      <c r="A120" s="13" t="s">
        <v>1537</v>
      </c>
      <c r="B120" s="13"/>
      <c r="C120" s="13">
        <v>4</v>
      </c>
      <c r="D120" s="13">
        <v>4</v>
      </c>
      <c r="E120" s="13">
        <v>4</v>
      </c>
      <c r="F120" s="13">
        <v>2</v>
      </c>
      <c r="G120" s="13">
        <v>6</v>
      </c>
      <c r="H120" s="13">
        <v>2</v>
      </c>
      <c r="I120" s="13">
        <v>3</v>
      </c>
      <c r="J120" s="13">
        <v>2</v>
      </c>
      <c r="K120" s="13">
        <v>2</v>
      </c>
      <c r="L120" s="13">
        <v>1</v>
      </c>
      <c r="M120" s="13">
        <v>6</v>
      </c>
      <c r="N120" s="13">
        <v>2</v>
      </c>
      <c r="O120" s="13">
        <v>1</v>
      </c>
      <c r="P120" s="13"/>
      <c r="Q120" s="13">
        <v>1</v>
      </c>
      <c r="R120" s="13">
        <v>3</v>
      </c>
      <c r="S120" s="13">
        <v>3</v>
      </c>
      <c r="T120" s="13">
        <v>3</v>
      </c>
      <c r="U120" s="13"/>
      <c r="V120" s="13">
        <v>2</v>
      </c>
      <c r="W120" s="13"/>
      <c r="X120" s="13">
        <v>4</v>
      </c>
      <c r="Y120" s="13">
        <v>2</v>
      </c>
      <c r="Z120" s="13">
        <v>4</v>
      </c>
      <c r="AA120" s="13"/>
      <c r="AB120" s="13">
        <v>3</v>
      </c>
      <c r="AC120" s="13"/>
      <c r="AD120" s="13">
        <v>4</v>
      </c>
      <c r="AE120" s="13">
        <v>4</v>
      </c>
      <c r="AF120" s="13">
        <v>1</v>
      </c>
      <c r="AG120" s="13">
        <v>3</v>
      </c>
      <c r="AH120" s="13">
        <v>2</v>
      </c>
      <c r="AI120" s="13"/>
      <c r="AJ120" s="13"/>
      <c r="AK120" s="13">
        <v>2</v>
      </c>
      <c r="AL120" s="13">
        <v>1</v>
      </c>
      <c r="AM120" s="13"/>
      <c r="AN120" s="13">
        <v>2</v>
      </c>
      <c r="AO120" s="13">
        <v>2</v>
      </c>
      <c r="AP120" s="13">
        <v>5</v>
      </c>
      <c r="AQ120" s="13">
        <v>2</v>
      </c>
      <c r="AR120" s="13">
        <v>3</v>
      </c>
      <c r="AS120" s="13">
        <v>4</v>
      </c>
      <c r="AT120" s="13">
        <v>2</v>
      </c>
      <c r="AU120" s="13"/>
      <c r="AV120" s="13">
        <v>4</v>
      </c>
      <c r="AW120" s="13">
        <v>6</v>
      </c>
      <c r="AX120" s="13">
        <v>1</v>
      </c>
      <c r="AY120" s="13">
        <v>1</v>
      </c>
      <c r="AZ120" s="13">
        <v>1</v>
      </c>
      <c r="BA120" s="13">
        <v>2</v>
      </c>
      <c r="BB120" s="13">
        <v>4</v>
      </c>
      <c r="BC120" s="13">
        <v>1</v>
      </c>
      <c r="BD120" s="13"/>
      <c r="BE120" s="13">
        <v>4</v>
      </c>
      <c r="BF120" s="13">
        <v>3</v>
      </c>
      <c r="BG120" s="13">
        <v>6</v>
      </c>
      <c r="BH120" s="13">
        <v>1</v>
      </c>
      <c r="BI120" s="13">
        <v>3</v>
      </c>
      <c r="BJ120" s="13">
        <v>3</v>
      </c>
      <c r="BK120" s="13">
        <v>1</v>
      </c>
      <c r="BL120" s="13"/>
      <c r="BM120" s="13"/>
      <c r="BN120" s="13">
        <v>1</v>
      </c>
      <c r="BO120" s="13">
        <v>1</v>
      </c>
      <c r="BP120" s="12">
        <f>(BO120-BN120)/BN120</f>
        <v>0</v>
      </c>
    </row>
    <row r="121" spans="1:68" x14ac:dyDescent="0.35">
      <c r="A121" s="13" t="s">
        <v>19383</v>
      </c>
      <c r="B121" s="13"/>
      <c r="C121" s="13">
        <v>2</v>
      </c>
      <c r="D121" s="13"/>
      <c r="E121" s="13"/>
      <c r="F121" s="13">
        <v>1</v>
      </c>
      <c r="G121" s="13">
        <v>2</v>
      </c>
      <c r="H121" s="13">
        <v>1</v>
      </c>
      <c r="I121" s="13"/>
      <c r="J121" s="13">
        <v>1</v>
      </c>
      <c r="K121" s="13">
        <v>2</v>
      </c>
      <c r="L121" s="13">
        <v>1</v>
      </c>
      <c r="M121" s="13"/>
      <c r="N121" s="13">
        <v>1</v>
      </c>
      <c r="O121" s="13"/>
      <c r="P121" s="13"/>
      <c r="Q121" s="13">
        <v>1</v>
      </c>
      <c r="R121" s="13"/>
      <c r="S121" s="13">
        <v>1</v>
      </c>
      <c r="T121" s="13"/>
      <c r="U121" s="13">
        <v>2</v>
      </c>
      <c r="V121" s="13"/>
      <c r="W121" s="13"/>
      <c r="X121" s="13"/>
      <c r="Y121" s="13">
        <v>1</v>
      </c>
      <c r="Z121" s="13"/>
      <c r="AA121" s="13">
        <v>2</v>
      </c>
      <c r="AB121" s="13"/>
      <c r="AC121" s="13"/>
      <c r="AD121" s="13">
        <v>1</v>
      </c>
      <c r="AE121" s="13"/>
      <c r="AF121" s="13"/>
      <c r="AG121" s="13"/>
      <c r="AH121" s="13"/>
      <c r="AI121" s="13">
        <v>2</v>
      </c>
      <c r="AJ121" s="13">
        <v>1</v>
      </c>
      <c r="AK121" s="13">
        <v>1</v>
      </c>
      <c r="AL121" s="13"/>
      <c r="AM121" s="13"/>
      <c r="AN121" s="13"/>
      <c r="AO121" s="13">
        <v>2</v>
      </c>
      <c r="AP121" s="13"/>
      <c r="AQ121" s="13">
        <v>1</v>
      </c>
      <c r="AR121" s="13"/>
      <c r="AS121" s="13"/>
      <c r="AT121" s="13">
        <v>1</v>
      </c>
      <c r="AU121" s="13"/>
      <c r="AV121" s="13"/>
      <c r="AW121" s="13"/>
      <c r="AX121" s="13"/>
      <c r="AY121" s="13"/>
      <c r="AZ121" s="13">
        <v>3</v>
      </c>
      <c r="BA121" s="13"/>
      <c r="BB121" s="13">
        <v>1</v>
      </c>
      <c r="BC121" s="13"/>
      <c r="BD121" s="13"/>
      <c r="BE121" s="13"/>
      <c r="BF121" s="13">
        <v>1</v>
      </c>
      <c r="BG121" s="13"/>
      <c r="BH121" s="13"/>
      <c r="BI121" s="13"/>
      <c r="BJ121" s="13"/>
      <c r="BK121" s="13">
        <v>1</v>
      </c>
      <c r="BL121" s="13"/>
      <c r="BM121" s="13"/>
      <c r="BN121" s="13">
        <v>1</v>
      </c>
      <c r="BO121" s="13">
        <v>1</v>
      </c>
      <c r="BP121" s="12">
        <f>(BO121-BN121)/BN121</f>
        <v>0</v>
      </c>
    </row>
    <row r="122" spans="1:68" x14ac:dyDescent="0.35">
      <c r="A122" s="13" t="s">
        <v>4668</v>
      </c>
      <c r="B122" s="13"/>
      <c r="C122" s="13"/>
      <c r="D122" s="13"/>
      <c r="E122" s="13"/>
      <c r="F122" s="13"/>
      <c r="G122" s="13">
        <v>1</v>
      </c>
      <c r="H122" s="13">
        <v>1</v>
      </c>
      <c r="I122" s="13"/>
      <c r="J122" s="13">
        <v>1</v>
      </c>
      <c r="K122" s="13"/>
      <c r="L122" s="13"/>
      <c r="M122" s="13"/>
      <c r="N122" s="13">
        <v>1</v>
      </c>
      <c r="O122" s="13"/>
      <c r="P122" s="13"/>
      <c r="Q122" s="13"/>
      <c r="R122" s="13"/>
      <c r="S122" s="13"/>
      <c r="T122" s="13"/>
      <c r="U122" s="13">
        <v>2</v>
      </c>
      <c r="V122" s="13"/>
      <c r="W122" s="13"/>
      <c r="X122" s="13"/>
      <c r="Y122" s="13">
        <v>1</v>
      </c>
      <c r="Z122" s="13"/>
      <c r="AA122" s="13"/>
      <c r="AB122" s="13"/>
      <c r="AC122" s="13"/>
      <c r="AD122" s="13"/>
      <c r="AE122" s="13"/>
      <c r="AF122" s="13">
        <v>1</v>
      </c>
      <c r="AG122" s="13"/>
      <c r="AH122" s="13">
        <v>2</v>
      </c>
      <c r="AI122" s="13"/>
      <c r="AJ122" s="13"/>
      <c r="AK122" s="13"/>
      <c r="AL122" s="13"/>
      <c r="AM122" s="13"/>
      <c r="AN122" s="13"/>
      <c r="AO122" s="13"/>
      <c r="AP122" s="13">
        <v>1</v>
      </c>
      <c r="AQ122" s="13">
        <v>1</v>
      </c>
      <c r="AR122" s="13"/>
      <c r="AS122" s="13">
        <v>1</v>
      </c>
      <c r="AT122" s="13">
        <v>1</v>
      </c>
      <c r="AU122" s="13"/>
      <c r="AV122" s="13">
        <v>1</v>
      </c>
      <c r="AW122" s="13">
        <v>1</v>
      </c>
      <c r="AX122" s="13">
        <v>2</v>
      </c>
      <c r="AY122" s="13"/>
      <c r="AZ122" s="13">
        <v>2</v>
      </c>
      <c r="BA122" s="13"/>
      <c r="BB122" s="13">
        <v>1</v>
      </c>
      <c r="BC122" s="13"/>
      <c r="BD122" s="13"/>
      <c r="BE122" s="13">
        <v>1</v>
      </c>
      <c r="BF122" s="13"/>
      <c r="BG122" s="13">
        <v>2</v>
      </c>
      <c r="BH122" s="13"/>
      <c r="BI122" s="13"/>
      <c r="BJ122" s="13">
        <v>2</v>
      </c>
      <c r="BK122" s="13"/>
      <c r="BL122" s="13"/>
      <c r="BM122" s="13"/>
      <c r="BN122" s="13">
        <v>1</v>
      </c>
      <c r="BO122" s="13">
        <v>1</v>
      </c>
      <c r="BP122" s="12">
        <f>(BO122-BN122)/BN122</f>
        <v>0</v>
      </c>
    </row>
    <row r="123" spans="1:68" x14ac:dyDescent="0.35">
      <c r="A123" s="13" t="s">
        <v>4282</v>
      </c>
      <c r="B123" s="13"/>
      <c r="C123" s="13">
        <v>1</v>
      </c>
      <c r="D123" s="13">
        <v>1</v>
      </c>
      <c r="E123" s="13"/>
      <c r="F123" s="13"/>
      <c r="G123" s="13">
        <v>2</v>
      </c>
      <c r="H123" s="13"/>
      <c r="I123" s="13">
        <v>1</v>
      </c>
      <c r="J123" s="13">
        <v>1</v>
      </c>
      <c r="K123" s="13"/>
      <c r="L123" s="13"/>
      <c r="M123" s="13"/>
      <c r="N123" s="13"/>
      <c r="O123" s="13"/>
      <c r="P123" s="13"/>
      <c r="Q123" s="13"/>
      <c r="R123" s="13"/>
      <c r="S123" s="13">
        <v>1</v>
      </c>
      <c r="T123" s="13"/>
      <c r="U123" s="13">
        <v>2</v>
      </c>
      <c r="V123" s="13">
        <v>1</v>
      </c>
      <c r="W123" s="13"/>
      <c r="X123" s="13">
        <v>1</v>
      </c>
      <c r="Y123" s="13"/>
      <c r="Z123" s="13">
        <v>1</v>
      </c>
      <c r="AA123" s="13">
        <v>1</v>
      </c>
      <c r="AB123" s="13"/>
      <c r="AC123" s="13"/>
      <c r="AD123" s="13"/>
      <c r="AE123" s="13">
        <v>1</v>
      </c>
      <c r="AF123" s="13"/>
      <c r="AG123" s="13">
        <v>2</v>
      </c>
      <c r="AH123" s="13">
        <v>3</v>
      </c>
      <c r="AI123" s="13">
        <v>2</v>
      </c>
      <c r="AJ123" s="13">
        <v>1</v>
      </c>
      <c r="AK123" s="13"/>
      <c r="AL123" s="13"/>
      <c r="AM123" s="13"/>
      <c r="AN123" s="13"/>
      <c r="AO123" s="13"/>
      <c r="AP123" s="13"/>
      <c r="AQ123" s="13">
        <v>1</v>
      </c>
      <c r="AR123" s="13"/>
      <c r="AS123" s="13">
        <v>2</v>
      </c>
      <c r="AT123" s="13">
        <v>1</v>
      </c>
      <c r="AU123" s="13"/>
      <c r="AV123" s="13"/>
      <c r="AW123" s="13"/>
      <c r="AX123" s="13">
        <v>1</v>
      </c>
      <c r="AY123" s="13"/>
      <c r="AZ123" s="13">
        <v>1</v>
      </c>
      <c r="BA123" s="13"/>
      <c r="BB123" s="13"/>
      <c r="BC123" s="13"/>
      <c r="BD123" s="13"/>
      <c r="BE123" s="13">
        <v>5</v>
      </c>
      <c r="BF123" s="13">
        <v>2</v>
      </c>
      <c r="BG123" s="13"/>
      <c r="BH123" s="13">
        <v>2</v>
      </c>
      <c r="BI123" s="13"/>
      <c r="BJ123" s="13">
        <v>1</v>
      </c>
      <c r="BK123" s="13"/>
      <c r="BL123" s="13"/>
      <c r="BM123" s="13"/>
      <c r="BN123" s="13">
        <v>1</v>
      </c>
      <c r="BO123" s="13">
        <v>1</v>
      </c>
      <c r="BP123" s="12">
        <f>(BO123-BN123)/BN123</f>
        <v>0</v>
      </c>
    </row>
    <row r="124" spans="1:68" x14ac:dyDescent="0.35">
      <c r="A124" s="13" t="s">
        <v>11100</v>
      </c>
      <c r="B124" s="13">
        <v>3</v>
      </c>
      <c r="C124" s="13"/>
      <c r="D124" s="13"/>
      <c r="E124" s="13"/>
      <c r="F124" s="13">
        <v>1</v>
      </c>
      <c r="G124" s="13">
        <v>1</v>
      </c>
      <c r="H124" s="13"/>
      <c r="I124" s="13"/>
      <c r="J124" s="13"/>
      <c r="K124" s="13">
        <v>1</v>
      </c>
      <c r="L124" s="13">
        <v>1</v>
      </c>
      <c r="M124" s="13"/>
      <c r="N124" s="13">
        <v>1</v>
      </c>
      <c r="O124" s="13">
        <v>1</v>
      </c>
      <c r="P124" s="13">
        <v>1</v>
      </c>
      <c r="Q124" s="13"/>
      <c r="R124" s="13"/>
      <c r="S124" s="13"/>
      <c r="T124" s="13"/>
      <c r="U124" s="13">
        <v>1</v>
      </c>
      <c r="V124" s="13"/>
      <c r="W124" s="13">
        <v>5</v>
      </c>
      <c r="X124" s="13"/>
      <c r="Y124" s="13"/>
      <c r="Z124" s="13"/>
      <c r="AA124" s="13">
        <v>1</v>
      </c>
      <c r="AB124" s="13">
        <v>1</v>
      </c>
      <c r="AC124" s="13">
        <v>1</v>
      </c>
      <c r="AD124" s="13"/>
      <c r="AE124" s="13"/>
      <c r="AF124" s="13">
        <v>2</v>
      </c>
      <c r="AG124" s="13">
        <v>1</v>
      </c>
      <c r="AH124" s="13">
        <v>1</v>
      </c>
      <c r="AI124" s="13"/>
      <c r="AJ124" s="13"/>
      <c r="AK124" s="13"/>
      <c r="AL124" s="13"/>
      <c r="AM124" s="13"/>
      <c r="AN124" s="13">
        <v>1</v>
      </c>
      <c r="AO124" s="13">
        <v>1</v>
      </c>
      <c r="AP124" s="13">
        <v>1</v>
      </c>
      <c r="AQ124" s="13"/>
      <c r="AR124" s="13">
        <v>1</v>
      </c>
      <c r="AS124" s="13"/>
      <c r="AT124" s="13">
        <v>1</v>
      </c>
      <c r="AU124" s="13">
        <v>1</v>
      </c>
      <c r="AV124" s="13">
        <v>1</v>
      </c>
      <c r="AW124" s="13">
        <v>1</v>
      </c>
      <c r="AX124" s="13"/>
      <c r="AY124" s="13"/>
      <c r="AZ124" s="13"/>
      <c r="BA124" s="13"/>
      <c r="BB124" s="13">
        <v>1</v>
      </c>
      <c r="BC124" s="13">
        <v>2</v>
      </c>
      <c r="BD124" s="13">
        <v>2</v>
      </c>
      <c r="BE124" s="13"/>
      <c r="BF124" s="13"/>
      <c r="BG124" s="13"/>
      <c r="BH124" s="13"/>
      <c r="BI124" s="13">
        <v>2</v>
      </c>
      <c r="BJ124" s="13"/>
      <c r="BK124" s="13"/>
      <c r="BL124" s="13"/>
      <c r="BM124" s="13"/>
      <c r="BN124" s="13">
        <v>1</v>
      </c>
      <c r="BO124" s="13">
        <v>1</v>
      </c>
      <c r="BP124" s="12">
        <f>(BO124-BN124)/BN124</f>
        <v>0</v>
      </c>
    </row>
    <row r="125" spans="1:68" x14ac:dyDescent="0.35">
      <c r="A125" s="13" t="s">
        <v>10996</v>
      </c>
      <c r="B125" s="13">
        <v>1</v>
      </c>
      <c r="C125" s="13"/>
      <c r="D125" s="13"/>
      <c r="E125" s="13"/>
      <c r="F125" s="13"/>
      <c r="G125" s="13">
        <v>1</v>
      </c>
      <c r="H125" s="13"/>
      <c r="I125" s="13"/>
      <c r="J125" s="13">
        <v>2</v>
      </c>
      <c r="K125" s="13">
        <v>1</v>
      </c>
      <c r="L125" s="13">
        <v>4</v>
      </c>
      <c r="M125" s="13">
        <v>1</v>
      </c>
      <c r="N125" s="13"/>
      <c r="O125" s="13"/>
      <c r="P125" s="13"/>
      <c r="Q125" s="13"/>
      <c r="R125" s="13"/>
      <c r="S125" s="13">
        <v>1</v>
      </c>
      <c r="T125" s="13"/>
      <c r="U125" s="13"/>
      <c r="V125" s="13"/>
      <c r="W125" s="13">
        <v>1</v>
      </c>
      <c r="X125" s="13"/>
      <c r="Y125" s="13"/>
      <c r="Z125" s="13">
        <v>1</v>
      </c>
      <c r="AA125" s="13"/>
      <c r="AB125" s="13">
        <v>1</v>
      </c>
      <c r="AC125" s="13"/>
      <c r="AD125" s="13"/>
      <c r="AE125" s="13"/>
      <c r="AF125" s="13"/>
      <c r="AG125" s="13"/>
      <c r="AH125" s="13"/>
      <c r="AI125" s="13"/>
      <c r="AJ125" s="13"/>
      <c r="AK125" s="13">
        <v>1</v>
      </c>
      <c r="AL125" s="13">
        <v>1</v>
      </c>
      <c r="AM125" s="13">
        <v>1</v>
      </c>
      <c r="AN125" s="13">
        <v>1</v>
      </c>
      <c r="AO125" s="13"/>
      <c r="AP125" s="13"/>
      <c r="AQ125" s="13"/>
      <c r="AR125" s="13"/>
      <c r="AS125" s="13">
        <v>2</v>
      </c>
      <c r="AT125" s="13"/>
      <c r="AU125" s="13">
        <v>1</v>
      </c>
      <c r="AV125" s="13">
        <v>2</v>
      </c>
      <c r="AW125" s="13">
        <v>1</v>
      </c>
      <c r="AX125" s="13"/>
      <c r="AY125" s="13"/>
      <c r="AZ125" s="13"/>
      <c r="BA125" s="13">
        <v>1</v>
      </c>
      <c r="BB125" s="13"/>
      <c r="BC125" s="13">
        <v>2</v>
      </c>
      <c r="BD125" s="13">
        <v>1</v>
      </c>
      <c r="BE125" s="13"/>
      <c r="BF125" s="13">
        <v>1</v>
      </c>
      <c r="BG125" s="13"/>
      <c r="BH125" s="13"/>
      <c r="BI125" s="13"/>
      <c r="BJ125" s="13"/>
      <c r="BK125" s="13"/>
      <c r="BL125" s="13"/>
      <c r="BM125" s="13"/>
      <c r="BN125" s="13">
        <v>1</v>
      </c>
      <c r="BO125" s="13">
        <v>1</v>
      </c>
      <c r="BP125" s="12">
        <f>(BO125-BN125)/BN125</f>
        <v>0</v>
      </c>
    </row>
    <row r="126" spans="1:68" x14ac:dyDescent="0.35">
      <c r="A126" s="13" t="s">
        <v>3993</v>
      </c>
      <c r="B126" s="13">
        <v>2</v>
      </c>
      <c r="C126" s="13">
        <v>4</v>
      </c>
      <c r="D126" s="13">
        <v>1</v>
      </c>
      <c r="E126" s="13">
        <v>17</v>
      </c>
      <c r="F126" s="13">
        <v>3</v>
      </c>
      <c r="G126" s="13">
        <v>2</v>
      </c>
      <c r="H126" s="13">
        <v>2</v>
      </c>
      <c r="I126" s="13">
        <v>3</v>
      </c>
      <c r="J126" s="13">
        <v>3</v>
      </c>
      <c r="K126" s="13">
        <v>1</v>
      </c>
      <c r="L126" s="13">
        <v>1</v>
      </c>
      <c r="M126" s="13"/>
      <c r="N126" s="13"/>
      <c r="O126" s="13">
        <v>1</v>
      </c>
      <c r="P126" s="13">
        <v>4</v>
      </c>
      <c r="Q126" s="13">
        <v>7</v>
      </c>
      <c r="R126" s="13">
        <v>2</v>
      </c>
      <c r="S126" s="13">
        <v>3</v>
      </c>
      <c r="T126" s="13">
        <v>2</v>
      </c>
      <c r="U126" s="13">
        <v>2</v>
      </c>
      <c r="V126" s="13">
        <v>3</v>
      </c>
      <c r="W126" s="13">
        <v>2</v>
      </c>
      <c r="X126" s="13">
        <v>16</v>
      </c>
      <c r="Y126" s="13">
        <v>2</v>
      </c>
      <c r="Z126" s="13">
        <v>1</v>
      </c>
      <c r="AA126" s="13">
        <v>4</v>
      </c>
      <c r="AB126" s="13"/>
      <c r="AC126" s="13"/>
      <c r="AD126" s="13">
        <v>2</v>
      </c>
      <c r="AE126" s="13"/>
      <c r="AF126" s="13"/>
      <c r="AG126" s="13"/>
      <c r="AH126" s="13">
        <v>1</v>
      </c>
      <c r="AI126" s="13"/>
      <c r="AJ126" s="13">
        <v>2</v>
      </c>
      <c r="AK126" s="13">
        <v>2</v>
      </c>
      <c r="AL126" s="13">
        <v>2</v>
      </c>
      <c r="AM126" s="13">
        <v>1</v>
      </c>
      <c r="AN126" s="13">
        <v>5</v>
      </c>
      <c r="AO126" s="13">
        <v>1</v>
      </c>
      <c r="AP126" s="13">
        <v>6</v>
      </c>
      <c r="AQ126" s="13">
        <v>2</v>
      </c>
      <c r="AR126" s="13">
        <v>2</v>
      </c>
      <c r="AS126" s="13">
        <v>2</v>
      </c>
      <c r="AT126" s="13">
        <v>3</v>
      </c>
      <c r="AU126" s="13">
        <v>2</v>
      </c>
      <c r="AV126" s="13">
        <v>1</v>
      </c>
      <c r="AW126" s="13">
        <v>4</v>
      </c>
      <c r="AX126" s="13">
        <v>3</v>
      </c>
      <c r="AY126" s="13">
        <v>6</v>
      </c>
      <c r="AZ126" s="13">
        <v>2</v>
      </c>
      <c r="BA126" s="13">
        <v>3</v>
      </c>
      <c r="BB126" s="13">
        <v>3</v>
      </c>
      <c r="BC126" s="13">
        <v>1</v>
      </c>
      <c r="BD126" s="13">
        <v>1</v>
      </c>
      <c r="BE126" s="13">
        <v>1</v>
      </c>
      <c r="BF126" s="13">
        <v>1</v>
      </c>
      <c r="BG126" s="13">
        <v>4</v>
      </c>
      <c r="BH126" s="13">
        <v>4</v>
      </c>
      <c r="BI126" s="13">
        <v>2</v>
      </c>
      <c r="BJ126" s="13">
        <v>3</v>
      </c>
      <c r="BK126" s="13">
        <v>2</v>
      </c>
      <c r="BL126" s="13">
        <v>2</v>
      </c>
      <c r="BM126" s="13">
        <v>4</v>
      </c>
      <c r="BN126" s="13"/>
      <c r="BO126" s="13">
        <v>1</v>
      </c>
      <c r="BP126" s="12" t="e">
        <f>(BO126-BN126)/BN126</f>
        <v>#DIV/0!</v>
      </c>
    </row>
    <row r="127" spans="1:68" x14ac:dyDescent="0.35">
      <c r="A127" s="13" t="s">
        <v>24394</v>
      </c>
      <c r="B127" s="13">
        <v>2</v>
      </c>
      <c r="C127" s="13"/>
      <c r="D127" s="13"/>
      <c r="E127" s="13"/>
      <c r="F127" s="13">
        <v>2</v>
      </c>
      <c r="G127" s="13">
        <v>2</v>
      </c>
      <c r="H127" s="13">
        <v>1</v>
      </c>
      <c r="I127" s="13">
        <v>2</v>
      </c>
      <c r="J127" s="13">
        <v>2</v>
      </c>
      <c r="K127" s="13"/>
      <c r="L127" s="13"/>
      <c r="M127" s="13">
        <v>1</v>
      </c>
      <c r="N127" s="13">
        <v>1</v>
      </c>
      <c r="O127" s="13"/>
      <c r="P127" s="13"/>
      <c r="Q127" s="13"/>
      <c r="R127" s="13"/>
      <c r="S127" s="13">
        <v>1</v>
      </c>
      <c r="T127" s="13"/>
      <c r="U127" s="13"/>
      <c r="V127" s="13">
        <v>1</v>
      </c>
      <c r="W127" s="13">
        <v>1</v>
      </c>
      <c r="X127" s="13"/>
      <c r="Y127" s="13"/>
      <c r="Z127" s="13"/>
      <c r="AA127" s="13">
        <v>1</v>
      </c>
      <c r="AB127" s="13"/>
      <c r="AC127" s="13"/>
      <c r="AD127" s="13"/>
      <c r="AE127" s="13"/>
      <c r="AF127" s="13">
        <v>3</v>
      </c>
      <c r="AG127" s="13">
        <v>2</v>
      </c>
      <c r="AH127" s="13"/>
      <c r="AI127" s="13"/>
      <c r="AJ127" s="13">
        <v>3</v>
      </c>
      <c r="AK127" s="13"/>
      <c r="AL127" s="13">
        <v>1</v>
      </c>
      <c r="AM127" s="13"/>
      <c r="AN127" s="13"/>
      <c r="AO127" s="13"/>
      <c r="AP127" s="13"/>
      <c r="AQ127" s="13">
        <v>1</v>
      </c>
      <c r="AR127" s="13">
        <v>1</v>
      </c>
      <c r="AS127" s="13">
        <v>1</v>
      </c>
      <c r="AT127" s="13">
        <v>1</v>
      </c>
      <c r="AU127" s="13"/>
      <c r="AV127" s="13">
        <v>1</v>
      </c>
      <c r="AW127" s="13">
        <v>2</v>
      </c>
      <c r="AX127" s="13">
        <v>2</v>
      </c>
      <c r="AY127" s="13"/>
      <c r="AZ127" s="13">
        <v>4</v>
      </c>
      <c r="BA127" s="13">
        <v>2</v>
      </c>
      <c r="BB127" s="13">
        <v>1</v>
      </c>
      <c r="BC127" s="13">
        <v>4</v>
      </c>
      <c r="BD127" s="13">
        <v>1</v>
      </c>
      <c r="BE127" s="13">
        <v>1</v>
      </c>
      <c r="BF127" s="13">
        <v>1</v>
      </c>
      <c r="BG127" s="13"/>
      <c r="BH127" s="13">
        <v>4</v>
      </c>
      <c r="BI127" s="13">
        <v>1</v>
      </c>
      <c r="BJ127" s="13"/>
      <c r="BK127" s="13">
        <v>1</v>
      </c>
      <c r="BL127" s="13"/>
      <c r="BM127" s="13">
        <v>4</v>
      </c>
      <c r="BN127" s="13"/>
      <c r="BO127" s="13">
        <v>1</v>
      </c>
      <c r="BP127" s="12" t="e">
        <f>(BO127-BN127)/BN127</f>
        <v>#DIV/0!</v>
      </c>
    </row>
    <row r="128" spans="1:68" x14ac:dyDescent="0.35">
      <c r="A128" s="13" t="s">
        <v>15759</v>
      </c>
      <c r="B128" s="13">
        <v>1</v>
      </c>
      <c r="C128" s="13">
        <v>2</v>
      </c>
      <c r="D128" s="13">
        <v>7</v>
      </c>
      <c r="E128" s="13">
        <v>1</v>
      </c>
      <c r="F128" s="13">
        <v>1</v>
      </c>
      <c r="G128" s="13">
        <v>4</v>
      </c>
      <c r="H128" s="13">
        <v>1</v>
      </c>
      <c r="I128" s="13">
        <v>2</v>
      </c>
      <c r="J128" s="13">
        <v>1</v>
      </c>
      <c r="K128" s="13">
        <v>1</v>
      </c>
      <c r="L128" s="13">
        <v>1</v>
      </c>
      <c r="M128" s="13">
        <v>2</v>
      </c>
      <c r="N128" s="13"/>
      <c r="O128" s="13"/>
      <c r="P128" s="13">
        <v>1</v>
      </c>
      <c r="Q128" s="13"/>
      <c r="R128" s="13"/>
      <c r="S128" s="13"/>
      <c r="T128" s="13"/>
      <c r="U128" s="13"/>
      <c r="V128" s="13">
        <v>5</v>
      </c>
      <c r="W128" s="13">
        <v>3</v>
      </c>
      <c r="X128" s="13">
        <v>1</v>
      </c>
      <c r="Y128" s="13"/>
      <c r="Z128" s="13"/>
      <c r="AA128" s="13"/>
      <c r="AB128" s="13"/>
      <c r="AC128" s="13">
        <v>1</v>
      </c>
      <c r="AD128" s="13"/>
      <c r="AE128" s="13"/>
      <c r="AF128" s="13">
        <v>4</v>
      </c>
      <c r="AG128" s="13"/>
      <c r="AH128" s="13">
        <v>3</v>
      </c>
      <c r="AI128" s="13"/>
      <c r="AJ128" s="13"/>
      <c r="AK128" s="13"/>
      <c r="AL128" s="13">
        <v>2</v>
      </c>
      <c r="AM128" s="13">
        <v>2</v>
      </c>
      <c r="AN128" s="13"/>
      <c r="AO128" s="13">
        <v>1</v>
      </c>
      <c r="AP128" s="13">
        <v>2</v>
      </c>
      <c r="AQ128" s="13">
        <v>1</v>
      </c>
      <c r="AR128" s="13">
        <v>1</v>
      </c>
      <c r="AS128" s="13">
        <v>2</v>
      </c>
      <c r="AT128" s="13"/>
      <c r="AU128" s="13">
        <v>3</v>
      </c>
      <c r="AV128" s="13">
        <v>2</v>
      </c>
      <c r="AW128" s="13">
        <v>2</v>
      </c>
      <c r="AX128" s="13">
        <v>1</v>
      </c>
      <c r="AY128" s="13"/>
      <c r="AZ128" s="13">
        <v>3</v>
      </c>
      <c r="BA128" s="13">
        <v>2</v>
      </c>
      <c r="BB128" s="13">
        <v>2</v>
      </c>
      <c r="BC128" s="13">
        <v>1</v>
      </c>
      <c r="BD128" s="13">
        <v>1</v>
      </c>
      <c r="BE128" s="13"/>
      <c r="BF128" s="13">
        <v>1</v>
      </c>
      <c r="BG128" s="13">
        <v>1</v>
      </c>
      <c r="BH128" s="13">
        <v>1</v>
      </c>
      <c r="BI128" s="13"/>
      <c r="BJ128" s="13">
        <v>2</v>
      </c>
      <c r="BK128" s="13"/>
      <c r="BL128" s="13">
        <v>5</v>
      </c>
      <c r="BM128" s="13">
        <v>3</v>
      </c>
      <c r="BN128" s="13"/>
      <c r="BO128" s="13">
        <v>1</v>
      </c>
      <c r="BP128" s="12" t="e">
        <f>(BO128-BN128)/BN128</f>
        <v>#DIV/0!</v>
      </c>
    </row>
    <row r="129" spans="1:68" x14ac:dyDescent="0.35">
      <c r="A129" s="13" t="s">
        <v>2119</v>
      </c>
      <c r="B129" s="13">
        <v>1</v>
      </c>
      <c r="C129" s="13"/>
      <c r="D129" s="13"/>
      <c r="E129" s="13"/>
      <c r="F129" s="13">
        <v>1</v>
      </c>
      <c r="G129" s="13">
        <v>1</v>
      </c>
      <c r="H129" s="13"/>
      <c r="I129" s="13"/>
      <c r="J129" s="13">
        <v>1</v>
      </c>
      <c r="K129" s="13">
        <v>1</v>
      </c>
      <c r="L129" s="13"/>
      <c r="M129" s="13">
        <v>1</v>
      </c>
      <c r="N129" s="13"/>
      <c r="O129" s="13"/>
      <c r="P129" s="13"/>
      <c r="Q129" s="13"/>
      <c r="R129" s="13">
        <v>2</v>
      </c>
      <c r="S129" s="13">
        <v>2</v>
      </c>
      <c r="T129" s="13"/>
      <c r="U129" s="13"/>
      <c r="V129" s="13">
        <v>1</v>
      </c>
      <c r="W129" s="13">
        <v>1</v>
      </c>
      <c r="X129" s="13"/>
      <c r="Y129" s="13">
        <v>1</v>
      </c>
      <c r="Z129" s="13"/>
      <c r="AA129" s="13"/>
      <c r="AB129" s="13"/>
      <c r="AC129" s="13"/>
      <c r="AD129" s="13"/>
      <c r="AE129" s="13"/>
      <c r="AF129" s="13"/>
      <c r="AG129" s="13"/>
      <c r="AH129" s="13"/>
      <c r="AI129" s="13">
        <v>1</v>
      </c>
      <c r="AJ129" s="13"/>
      <c r="AK129" s="13"/>
      <c r="AL129" s="13">
        <v>1</v>
      </c>
      <c r="AM129" s="13">
        <v>1</v>
      </c>
      <c r="AN129" s="13"/>
      <c r="AO129" s="13"/>
      <c r="AP129" s="13">
        <v>1</v>
      </c>
      <c r="AQ129" s="13"/>
      <c r="AR129" s="13"/>
      <c r="AS129" s="13">
        <v>1</v>
      </c>
      <c r="AT129" s="13">
        <v>3</v>
      </c>
      <c r="AU129" s="13"/>
      <c r="AV129" s="13"/>
      <c r="AW129" s="13">
        <v>2</v>
      </c>
      <c r="AX129" s="13">
        <v>1</v>
      </c>
      <c r="AY129" s="13"/>
      <c r="AZ129" s="13">
        <v>2</v>
      </c>
      <c r="BA129" s="13">
        <v>1</v>
      </c>
      <c r="BB129" s="13">
        <v>1</v>
      </c>
      <c r="BC129" s="13">
        <v>1</v>
      </c>
      <c r="BD129" s="13"/>
      <c r="BE129" s="13">
        <v>1</v>
      </c>
      <c r="BF129" s="13"/>
      <c r="BG129" s="13"/>
      <c r="BH129" s="13">
        <v>2</v>
      </c>
      <c r="BI129" s="13"/>
      <c r="BJ129" s="13">
        <v>1</v>
      </c>
      <c r="BK129" s="13"/>
      <c r="BL129" s="13">
        <v>3</v>
      </c>
      <c r="BM129" s="13">
        <v>3</v>
      </c>
      <c r="BN129" s="13"/>
      <c r="BO129" s="13">
        <v>1</v>
      </c>
      <c r="BP129" s="12" t="e">
        <f>(BO129-BN129)/BN129</f>
        <v>#DIV/0!</v>
      </c>
    </row>
    <row r="130" spans="1:68" x14ac:dyDescent="0.35">
      <c r="A130" s="13" t="s">
        <v>21133</v>
      </c>
      <c r="B130" s="13"/>
      <c r="C130" s="13">
        <v>4</v>
      </c>
      <c r="D130" s="13">
        <v>2</v>
      </c>
      <c r="E130" s="13">
        <v>1</v>
      </c>
      <c r="F130" s="13">
        <v>5</v>
      </c>
      <c r="G130" s="13">
        <v>4</v>
      </c>
      <c r="H130" s="13"/>
      <c r="I130" s="13">
        <v>1</v>
      </c>
      <c r="J130" s="13">
        <v>2</v>
      </c>
      <c r="K130" s="13">
        <v>4</v>
      </c>
      <c r="L130" s="13"/>
      <c r="M130" s="13">
        <v>3</v>
      </c>
      <c r="N130" s="13">
        <v>1</v>
      </c>
      <c r="O130" s="13">
        <v>1</v>
      </c>
      <c r="P130" s="13">
        <v>3</v>
      </c>
      <c r="Q130" s="13">
        <v>2</v>
      </c>
      <c r="R130" s="13"/>
      <c r="S130" s="13"/>
      <c r="T130" s="13">
        <v>1</v>
      </c>
      <c r="U130" s="13">
        <v>2</v>
      </c>
      <c r="V130" s="13">
        <v>1</v>
      </c>
      <c r="W130" s="13">
        <v>1</v>
      </c>
      <c r="X130" s="13">
        <v>4</v>
      </c>
      <c r="Y130" s="13">
        <v>2</v>
      </c>
      <c r="Z130" s="13">
        <v>1</v>
      </c>
      <c r="AA130" s="13">
        <v>1</v>
      </c>
      <c r="AB130" s="13"/>
      <c r="AC130" s="13">
        <v>1</v>
      </c>
      <c r="AD130" s="13">
        <v>1</v>
      </c>
      <c r="AE130" s="13"/>
      <c r="AF130" s="13"/>
      <c r="AG130" s="13">
        <v>3</v>
      </c>
      <c r="AH130" s="13">
        <v>4</v>
      </c>
      <c r="AI130" s="13">
        <v>2</v>
      </c>
      <c r="AJ130" s="13">
        <v>2</v>
      </c>
      <c r="AK130" s="13">
        <v>1</v>
      </c>
      <c r="AL130" s="13">
        <v>1</v>
      </c>
      <c r="AM130" s="13">
        <v>2</v>
      </c>
      <c r="AN130" s="13">
        <v>3</v>
      </c>
      <c r="AO130" s="13">
        <v>3</v>
      </c>
      <c r="AP130" s="13">
        <v>2</v>
      </c>
      <c r="AQ130" s="13">
        <v>1</v>
      </c>
      <c r="AR130" s="13">
        <v>2</v>
      </c>
      <c r="AS130" s="13">
        <v>5</v>
      </c>
      <c r="AT130" s="13">
        <v>5</v>
      </c>
      <c r="AU130" s="13"/>
      <c r="AV130" s="13">
        <v>3</v>
      </c>
      <c r="AW130" s="13">
        <v>1</v>
      </c>
      <c r="AX130" s="13">
        <v>2</v>
      </c>
      <c r="AY130" s="13">
        <v>1</v>
      </c>
      <c r="AZ130" s="13"/>
      <c r="BA130" s="13"/>
      <c r="BB130" s="13">
        <v>1</v>
      </c>
      <c r="BC130" s="13"/>
      <c r="BD130" s="13">
        <v>3</v>
      </c>
      <c r="BE130" s="13">
        <v>3</v>
      </c>
      <c r="BF130" s="13">
        <v>2</v>
      </c>
      <c r="BG130" s="13">
        <v>3</v>
      </c>
      <c r="BH130" s="13">
        <v>14</v>
      </c>
      <c r="BI130" s="13"/>
      <c r="BJ130" s="13">
        <v>2</v>
      </c>
      <c r="BK130" s="13">
        <v>3</v>
      </c>
      <c r="BL130" s="13">
        <v>4</v>
      </c>
      <c r="BM130" s="13">
        <v>2</v>
      </c>
      <c r="BN130" s="13"/>
      <c r="BO130" s="13">
        <v>1</v>
      </c>
      <c r="BP130" s="12" t="e">
        <f>(BO130-BN130)/BN130</f>
        <v>#DIV/0!</v>
      </c>
    </row>
    <row r="131" spans="1:68" x14ac:dyDescent="0.35">
      <c r="A131" s="13" t="s">
        <v>4606</v>
      </c>
      <c r="B131" s="13">
        <v>3</v>
      </c>
      <c r="C131" s="13">
        <v>1</v>
      </c>
      <c r="D131" s="13">
        <v>2</v>
      </c>
      <c r="E131" s="13">
        <v>4</v>
      </c>
      <c r="F131" s="13">
        <v>1</v>
      </c>
      <c r="G131" s="13">
        <v>2</v>
      </c>
      <c r="H131" s="13">
        <v>4</v>
      </c>
      <c r="I131" s="13">
        <v>2</v>
      </c>
      <c r="J131" s="13">
        <v>4</v>
      </c>
      <c r="K131" s="13">
        <v>3</v>
      </c>
      <c r="L131" s="13">
        <v>2</v>
      </c>
      <c r="M131" s="13">
        <v>1</v>
      </c>
      <c r="N131" s="13"/>
      <c r="O131" s="13"/>
      <c r="P131" s="13">
        <v>5</v>
      </c>
      <c r="Q131" s="13">
        <v>2</v>
      </c>
      <c r="R131" s="13">
        <v>5</v>
      </c>
      <c r="S131" s="13">
        <v>4</v>
      </c>
      <c r="T131" s="13">
        <v>7</v>
      </c>
      <c r="U131" s="13">
        <v>6</v>
      </c>
      <c r="V131" s="13">
        <v>3</v>
      </c>
      <c r="W131" s="13">
        <v>2</v>
      </c>
      <c r="X131" s="13">
        <v>1</v>
      </c>
      <c r="Y131" s="13">
        <v>1</v>
      </c>
      <c r="Z131" s="13">
        <v>1</v>
      </c>
      <c r="AA131" s="13">
        <v>2</v>
      </c>
      <c r="AB131" s="13"/>
      <c r="AC131" s="13"/>
      <c r="AD131" s="13">
        <v>4</v>
      </c>
      <c r="AE131" s="13">
        <v>7</v>
      </c>
      <c r="AF131" s="13">
        <v>7</v>
      </c>
      <c r="AG131" s="13">
        <v>3</v>
      </c>
      <c r="AH131" s="13">
        <v>3</v>
      </c>
      <c r="AI131" s="13">
        <v>3</v>
      </c>
      <c r="AJ131" s="13">
        <v>3</v>
      </c>
      <c r="AK131" s="13"/>
      <c r="AL131" s="13">
        <v>3</v>
      </c>
      <c r="AM131" s="13">
        <v>1</v>
      </c>
      <c r="AN131" s="13"/>
      <c r="AO131" s="13">
        <v>2</v>
      </c>
      <c r="AP131" s="13">
        <v>1</v>
      </c>
      <c r="AQ131" s="13">
        <v>2</v>
      </c>
      <c r="AR131" s="13">
        <v>8</v>
      </c>
      <c r="AS131" s="13">
        <v>3</v>
      </c>
      <c r="AT131" s="13">
        <v>2</v>
      </c>
      <c r="AU131" s="13"/>
      <c r="AV131" s="13">
        <v>2</v>
      </c>
      <c r="AW131" s="13">
        <v>5</v>
      </c>
      <c r="AX131" s="13">
        <v>3</v>
      </c>
      <c r="AY131" s="13">
        <v>1</v>
      </c>
      <c r="AZ131" s="13">
        <v>6</v>
      </c>
      <c r="BA131" s="13">
        <v>2</v>
      </c>
      <c r="BB131" s="13">
        <v>2</v>
      </c>
      <c r="BC131" s="13">
        <v>2</v>
      </c>
      <c r="BD131" s="13">
        <v>5</v>
      </c>
      <c r="BE131" s="13">
        <v>2</v>
      </c>
      <c r="BF131" s="13">
        <v>3</v>
      </c>
      <c r="BG131" s="13">
        <v>4</v>
      </c>
      <c r="BH131" s="13">
        <v>7</v>
      </c>
      <c r="BI131" s="13">
        <v>1</v>
      </c>
      <c r="BJ131" s="13">
        <v>6</v>
      </c>
      <c r="BK131" s="13">
        <v>4</v>
      </c>
      <c r="BL131" s="13">
        <v>2</v>
      </c>
      <c r="BM131" s="13">
        <v>2</v>
      </c>
      <c r="BN131" s="13"/>
      <c r="BO131" s="13">
        <v>1</v>
      </c>
      <c r="BP131" s="12" t="e">
        <f>(BO131-BN131)/BN131</f>
        <v>#DIV/0!</v>
      </c>
    </row>
    <row r="132" spans="1:68" x14ac:dyDescent="0.35">
      <c r="A132" s="13" t="s">
        <v>25052</v>
      </c>
      <c r="B132" s="13">
        <v>1</v>
      </c>
      <c r="C132" s="13"/>
      <c r="D132" s="13"/>
      <c r="E132" s="13"/>
      <c r="F132" s="13">
        <v>1</v>
      </c>
      <c r="G132" s="13">
        <v>2</v>
      </c>
      <c r="H132" s="13">
        <v>5</v>
      </c>
      <c r="I132" s="13">
        <v>2</v>
      </c>
      <c r="J132" s="13">
        <v>2</v>
      </c>
      <c r="K132" s="13">
        <v>1</v>
      </c>
      <c r="L132" s="13">
        <v>1</v>
      </c>
      <c r="M132" s="13"/>
      <c r="N132" s="13"/>
      <c r="O132" s="13"/>
      <c r="P132" s="13">
        <v>1</v>
      </c>
      <c r="Q132" s="13">
        <v>1</v>
      </c>
      <c r="R132" s="13"/>
      <c r="S132" s="13">
        <v>1</v>
      </c>
      <c r="T132" s="13"/>
      <c r="U132" s="13">
        <v>2</v>
      </c>
      <c r="V132" s="13"/>
      <c r="W132" s="13">
        <v>1</v>
      </c>
      <c r="X132" s="13"/>
      <c r="Y132" s="13"/>
      <c r="Z132" s="13">
        <v>1</v>
      </c>
      <c r="AA132" s="13"/>
      <c r="AB132" s="13"/>
      <c r="AC132" s="13"/>
      <c r="AD132" s="13"/>
      <c r="AE132" s="13">
        <v>1</v>
      </c>
      <c r="AF132" s="13">
        <v>1</v>
      </c>
      <c r="AG132" s="13">
        <v>1</v>
      </c>
      <c r="AH132" s="13"/>
      <c r="AI132" s="13"/>
      <c r="AJ132" s="13">
        <v>1</v>
      </c>
      <c r="AK132" s="13"/>
      <c r="AL132" s="13"/>
      <c r="AM132" s="13"/>
      <c r="AN132" s="13"/>
      <c r="AO132" s="13"/>
      <c r="AP132" s="13">
        <v>1</v>
      </c>
      <c r="AQ132" s="13">
        <v>2</v>
      </c>
      <c r="AR132" s="13">
        <v>1</v>
      </c>
      <c r="AS132" s="13">
        <v>3</v>
      </c>
      <c r="AT132" s="13">
        <v>3</v>
      </c>
      <c r="AU132" s="13">
        <v>1</v>
      </c>
      <c r="AV132" s="13"/>
      <c r="AW132" s="13"/>
      <c r="AX132" s="13">
        <v>1</v>
      </c>
      <c r="AY132" s="13">
        <v>4</v>
      </c>
      <c r="AZ132" s="13">
        <v>1</v>
      </c>
      <c r="BA132" s="13"/>
      <c r="BB132" s="13"/>
      <c r="BC132" s="13"/>
      <c r="BD132" s="13"/>
      <c r="BE132" s="13">
        <v>2</v>
      </c>
      <c r="BF132" s="13">
        <v>1</v>
      </c>
      <c r="BG132" s="13"/>
      <c r="BH132" s="13"/>
      <c r="BI132" s="13">
        <v>4</v>
      </c>
      <c r="BJ132" s="13">
        <v>1</v>
      </c>
      <c r="BK132" s="13">
        <v>3</v>
      </c>
      <c r="BL132" s="13">
        <v>2</v>
      </c>
      <c r="BM132" s="13">
        <v>2</v>
      </c>
      <c r="BN132" s="13"/>
      <c r="BO132" s="13">
        <v>1</v>
      </c>
      <c r="BP132" s="12" t="e">
        <f>(BO132-BN132)/BN132</f>
        <v>#DIV/0!</v>
      </c>
    </row>
    <row r="133" spans="1:68" x14ac:dyDescent="0.35">
      <c r="A133" s="13" t="s">
        <v>12867</v>
      </c>
      <c r="B133" s="13"/>
      <c r="C133" s="13">
        <v>2</v>
      </c>
      <c r="D133" s="13">
        <v>1</v>
      </c>
      <c r="E133" s="13">
        <v>1</v>
      </c>
      <c r="F133" s="13"/>
      <c r="G133" s="13">
        <v>5</v>
      </c>
      <c r="H133" s="13">
        <v>6</v>
      </c>
      <c r="I133" s="13"/>
      <c r="J133" s="13">
        <v>2</v>
      </c>
      <c r="K133" s="13">
        <v>1</v>
      </c>
      <c r="L133" s="13">
        <v>1</v>
      </c>
      <c r="M133" s="13"/>
      <c r="N133" s="13"/>
      <c r="O133" s="13">
        <v>3</v>
      </c>
      <c r="P133" s="13">
        <v>1</v>
      </c>
      <c r="Q133" s="13"/>
      <c r="R133" s="13"/>
      <c r="S133" s="13">
        <v>1</v>
      </c>
      <c r="T133" s="13">
        <v>2</v>
      </c>
      <c r="U133" s="13">
        <v>3</v>
      </c>
      <c r="V133" s="13">
        <v>1</v>
      </c>
      <c r="W133" s="13">
        <v>2</v>
      </c>
      <c r="X133" s="13"/>
      <c r="Y133" s="13"/>
      <c r="Z133" s="13"/>
      <c r="AA133" s="13">
        <v>1</v>
      </c>
      <c r="AB133" s="13">
        <v>1</v>
      </c>
      <c r="AC133" s="13">
        <v>3</v>
      </c>
      <c r="AD133" s="13">
        <v>2</v>
      </c>
      <c r="AE133" s="13">
        <v>2</v>
      </c>
      <c r="AF133" s="13">
        <v>3</v>
      </c>
      <c r="AG133" s="13">
        <v>2</v>
      </c>
      <c r="AH133" s="13"/>
      <c r="AI133" s="13">
        <v>1</v>
      </c>
      <c r="AJ133" s="13">
        <v>2</v>
      </c>
      <c r="AK133" s="13"/>
      <c r="AL133" s="13">
        <v>1</v>
      </c>
      <c r="AM133" s="13"/>
      <c r="AN133" s="13">
        <v>3</v>
      </c>
      <c r="AO133" s="13">
        <v>2</v>
      </c>
      <c r="AP133" s="13">
        <v>1</v>
      </c>
      <c r="AQ133" s="13">
        <v>3</v>
      </c>
      <c r="AR133" s="13"/>
      <c r="AS133" s="13"/>
      <c r="AT133" s="13">
        <v>2</v>
      </c>
      <c r="AU133" s="13">
        <v>1</v>
      </c>
      <c r="AV133" s="13"/>
      <c r="AW133" s="13">
        <v>1</v>
      </c>
      <c r="AX133" s="13">
        <v>2</v>
      </c>
      <c r="AY133" s="13">
        <v>1</v>
      </c>
      <c r="AZ133" s="13"/>
      <c r="BA133" s="13"/>
      <c r="BB133" s="13"/>
      <c r="BC133" s="13">
        <v>1</v>
      </c>
      <c r="BD133" s="13"/>
      <c r="BE133" s="13">
        <v>1</v>
      </c>
      <c r="BF133" s="13">
        <v>1</v>
      </c>
      <c r="BG133" s="13"/>
      <c r="BH133" s="13">
        <v>1</v>
      </c>
      <c r="BI133" s="13">
        <v>1</v>
      </c>
      <c r="BJ133" s="13">
        <v>1</v>
      </c>
      <c r="BK133" s="13">
        <v>1</v>
      </c>
      <c r="BL133" s="13">
        <v>2</v>
      </c>
      <c r="BM133" s="13">
        <v>2</v>
      </c>
      <c r="BN133" s="13"/>
      <c r="BO133" s="13">
        <v>1</v>
      </c>
      <c r="BP133" s="12" t="e">
        <f>(BO133-BN133)/BN133</f>
        <v>#DIV/0!</v>
      </c>
    </row>
    <row r="134" spans="1:68" x14ac:dyDescent="0.35">
      <c r="A134" s="13" t="s">
        <v>3091</v>
      </c>
      <c r="B134" s="13">
        <v>2</v>
      </c>
      <c r="C134" s="13"/>
      <c r="D134" s="13"/>
      <c r="E134" s="13"/>
      <c r="F134" s="13">
        <v>2</v>
      </c>
      <c r="G134" s="13">
        <v>1</v>
      </c>
      <c r="H134" s="13">
        <v>1</v>
      </c>
      <c r="I134" s="13">
        <v>1</v>
      </c>
      <c r="J134" s="13"/>
      <c r="K134" s="13">
        <v>1</v>
      </c>
      <c r="L134" s="13">
        <v>2</v>
      </c>
      <c r="M134" s="13">
        <v>3</v>
      </c>
      <c r="N134" s="13"/>
      <c r="O134" s="13">
        <v>4</v>
      </c>
      <c r="P134" s="13">
        <v>3</v>
      </c>
      <c r="Q134" s="13"/>
      <c r="R134" s="13"/>
      <c r="S134" s="13">
        <v>2</v>
      </c>
      <c r="T134" s="13"/>
      <c r="U134" s="13"/>
      <c r="V134" s="13">
        <v>1</v>
      </c>
      <c r="W134" s="13">
        <v>2</v>
      </c>
      <c r="X134" s="13">
        <v>2</v>
      </c>
      <c r="Y134" s="13">
        <v>1</v>
      </c>
      <c r="Z134" s="13">
        <v>1</v>
      </c>
      <c r="AA134" s="13"/>
      <c r="AB134" s="13"/>
      <c r="AC134" s="13"/>
      <c r="AD134" s="13"/>
      <c r="AE134" s="13"/>
      <c r="AF134" s="13"/>
      <c r="AG134" s="13"/>
      <c r="AH134" s="13">
        <v>1</v>
      </c>
      <c r="AI134" s="13"/>
      <c r="AJ134" s="13">
        <v>1</v>
      </c>
      <c r="AK134" s="13">
        <v>1</v>
      </c>
      <c r="AL134" s="13"/>
      <c r="AM134" s="13"/>
      <c r="AN134" s="13"/>
      <c r="AO134" s="13"/>
      <c r="AP134" s="13"/>
      <c r="AQ134" s="13"/>
      <c r="AR134" s="13">
        <v>1</v>
      </c>
      <c r="AS134" s="13"/>
      <c r="AT134" s="13">
        <v>1</v>
      </c>
      <c r="AU134" s="13"/>
      <c r="AV134" s="13"/>
      <c r="AW134" s="13"/>
      <c r="AX134" s="13"/>
      <c r="AY134" s="13"/>
      <c r="AZ134" s="13">
        <v>2</v>
      </c>
      <c r="BA134" s="13"/>
      <c r="BB134" s="13"/>
      <c r="BC134" s="13"/>
      <c r="BD134" s="13"/>
      <c r="BE134" s="13">
        <v>1</v>
      </c>
      <c r="BF134" s="13"/>
      <c r="BG134" s="13"/>
      <c r="BH134" s="13"/>
      <c r="BI134" s="13"/>
      <c r="BJ134" s="13"/>
      <c r="BK134" s="13">
        <v>3</v>
      </c>
      <c r="BL134" s="13"/>
      <c r="BM134" s="13">
        <v>2</v>
      </c>
      <c r="BN134" s="13"/>
      <c r="BO134" s="13">
        <v>1</v>
      </c>
      <c r="BP134" s="12" t="e">
        <f>(BO134-BN134)/BN134</f>
        <v>#DIV/0!</v>
      </c>
    </row>
    <row r="135" spans="1:68" x14ac:dyDescent="0.35">
      <c r="A135" s="13" t="s">
        <v>5668</v>
      </c>
      <c r="B135" s="13">
        <v>1</v>
      </c>
      <c r="C135" s="13">
        <v>1</v>
      </c>
      <c r="D135" s="13">
        <v>3</v>
      </c>
      <c r="E135" s="13">
        <v>5</v>
      </c>
      <c r="F135" s="13">
        <v>1</v>
      </c>
      <c r="G135" s="13">
        <v>1</v>
      </c>
      <c r="H135" s="13"/>
      <c r="I135" s="13"/>
      <c r="J135" s="13"/>
      <c r="K135" s="13"/>
      <c r="L135" s="13">
        <v>1</v>
      </c>
      <c r="M135" s="13">
        <v>7</v>
      </c>
      <c r="N135" s="13">
        <v>3</v>
      </c>
      <c r="O135" s="13">
        <v>1</v>
      </c>
      <c r="P135" s="13">
        <v>1</v>
      </c>
      <c r="Q135" s="13">
        <v>1</v>
      </c>
      <c r="R135" s="13"/>
      <c r="S135" s="13"/>
      <c r="T135" s="13"/>
      <c r="U135" s="13"/>
      <c r="V135" s="13"/>
      <c r="W135" s="13">
        <v>1</v>
      </c>
      <c r="X135" s="13"/>
      <c r="Y135" s="13"/>
      <c r="Z135" s="13"/>
      <c r="AA135" s="13"/>
      <c r="AB135" s="13">
        <v>1</v>
      </c>
      <c r="AC135" s="13">
        <v>2</v>
      </c>
      <c r="AD135" s="13"/>
      <c r="AE135" s="13">
        <v>2</v>
      </c>
      <c r="AF135" s="13"/>
      <c r="AG135" s="13">
        <v>1</v>
      </c>
      <c r="AH135" s="13">
        <v>1</v>
      </c>
      <c r="AI135" s="13"/>
      <c r="AJ135" s="13">
        <v>1</v>
      </c>
      <c r="AK135" s="13"/>
      <c r="AL135" s="13"/>
      <c r="AM135" s="13">
        <v>3</v>
      </c>
      <c r="AN135" s="13">
        <v>2</v>
      </c>
      <c r="AO135" s="13">
        <v>1</v>
      </c>
      <c r="AP135" s="13"/>
      <c r="AQ135" s="13">
        <v>2</v>
      </c>
      <c r="AR135" s="13"/>
      <c r="AS135" s="13">
        <v>2</v>
      </c>
      <c r="AT135" s="13">
        <v>1</v>
      </c>
      <c r="AU135" s="13"/>
      <c r="AV135" s="13"/>
      <c r="AW135" s="13"/>
      <c r="AX135" s="13">
        <v>1</v>
      </c>
      <c r="AY135" s="13"/>
      <c r="AZ135" s="13"/>
      <c r="BA135" s="13">
        <v>2</v>
      </c>
      <c r="BB135" s="13">
        <v>1</v>
      </c>
      <c r="BC135" s="13">
        <v>2</v>
      </c>
      <c r="BD135" s="13">
        <v>5</v>
      </c>
      <c r="BE135" s="13">
        <v>3</v>
      </c>
      <c r="BF135" s="13">
        <v>1</v>
      </c>
      <c r="BG135" s="13"/>
      <c r="BH135" s="13">
        <v>1</v>
      </c>
      <c r="BI135" s="13">
        <v>1</v>
      </c>
      <c r="BJ135" s="13">
        <v>2</v>
      </c>
      <c r="BK135" s="13"/>
      <c r="BL135" s="13"/>
      <c r="BM135" s="13">
        <v>2</v>
      </c>
      <c r="BN135" s="13"/>
      <c r="BO135" s="13">
        <v>1</v>
      </c>
      <c r="BP135" s="12" t="e">
        <f>(BO135-BN135)/BN135</f>
        <v>#DIV/0!</v>
      </c>
    </row>
    <row r="136" spans="1:68" x14ac:dyDescent="0.35">
      <c r="A136" s="13" t="s">
        <v>11496</v>
      </c>
      <c r="B136" s="13">
        <v>1</v>
      </c>
      <c r="C136" s="13">
        <v>1</v>
      </c>
      <c r="D136" s="13"/>
      <c r="E136" s="13"/>
      <c r="F136" s="13"/>
      <c r="G136" s="13">
        <v>1</v>
      </c>
      <c r="H136" s="13">
        <v>6</v>
      </c>
      <c r="I136" s="13">
        <v>1</v>
      </c>
      <c r="J136" s="13"/>
      <c r="K136" s="13">
        <v>1</v>
      </c>
      <c r="L136" s="13"/>
      <c r="M136" s="13"/>
      <c r="N136" s="13">
        <v>1</v>
      </c>
      <c r="O136" s="13"/>
      <c r="P136" s="13"/>
      <c r="Q136" s="13">
        <v>1</v>
      </c>
      <c r="R136" s="13"/>
      <c r="S136" s="13">
        <v>2</v>
      </c>
      <c r="T136" s="13"/>
      <c r="U136" s="13"/>
      <c r="V136" s="13"/>
      <c r="W136" s="13"/>
      <c r="X136" s="13">
        <v>1</v>
      </c>
      <c r="Y136" s="13"/>
      <c r="Z136" s="13">
        <v>2</v>
      </c>
      <c r="AA136" s="13"/>
      <c r="AB136" s="13"/>
      <c r="AC136" s="13"/>
      <c r="AD136" s="13"/>
      <c r="AE136" s="13"/>
      <c r="AF136" s="13">
        <v>2</v>
      </c>
      <c r="AG136" s="13"/>
      <c r="AH136" s="13">
        <v>1</v>
      </c>
      <c r="AI136" s="13"/>
      <c r="AJ136" s="13">
        <v>1</v>
      </c>
      <c r="AK136" s="13">
        <v>1</v>
      </c>
      <c r="AL136" s="13">
        <v>1</v>
      </c>
      <c r="AM136" s="13">
        <v>1</v>
      </c>
      <c r="AN136" s="13"/>
      <c r="AO136" s="13"/>
      <c r="AP136" s="13">
        <v>3</v>
      </c>
      <c r="AQ136" s="13"/>
      <c r="AR136" s="13"/>
      <c r="AS136" s="13">
        <v>1</v>
      </c>
      <c r="AT136" s="13">
        <v>1</v>
      </c>
      <c r="AU136" s="13">
        <v>1</v>
      </c>
      <c r="AV136" s="13"/>
      <c r="AW136" s="13"/>
      <c r="AX136" s="13"/>
      <c r="AY136" s="13"/>
      <c r="AZ136" s="13">
        <v>1</v>
      </c>
      <c r="BA136" s="13"/>
      <c r="BB136" s="13"/>
      <c r="BC136" s="13"/>
      <c r="BD136" s="13"/>
      <c r="BE136" s="13"/>
      <c r="BF136" s="13">
        <v>2</v>
      </c>
      <c r="BG136" s="13"/>
      <c r="BH136" s="13"/>
      <c r="BI136" s="13">
        <v>1</v>
      </c>
      <c r="BJ136" s="13">
        <v>2</v>
      </c>
      <c r="BK136" s="13"/>
      <c r="BL136" s="13"/>
      <c r="BM136" s="13">
        <v>2</v>
      </c>
      <c r="BN136" s="13"/>
      <c r="BO136" s="13">
        <v>1</v>
      </c>
      <c r="BP136" s="12" t="e">
        <f>(BO136-BN136)/BN136</f>
        <v>#DIV/0!</v>
      </c>
    </row>
    <row r="137" spans="1:68" x14ac:dyDescent="0.35">
      <c r="A137" s="13" t="s">
        <v>963</v>
      </c>
      <c r="B137" s="13">
        <v>1</v>
      </c>
      <c r="C137" s="13">
        <v>2</v>
      </c>
      <c r="D137" s="13">
        <v>1</v>
      </c>
      <c r="E137" s="13"/>
      <c r="F137" s="13">
        <v>1</v>
      </c>
      <c r="G137" s="13">
        <v>1</v>
      </c>
      <c r="H137" s="13"/>
      <c r="I137" s="13">
        <v>1</v>
      </c>
      <c r="J137" s="13"/>
      <c r="K137" s="13">
        <v>1</v>
      </c>
      <c r="L137" s="13">
        <v>1</v>
      </c>
      <c r="M137" s="13">
        <v>1</v>
      </c>
      <c r="N137" s="13">
        <v>2</v>
      </c>
      <c r="O137" s="13">
        <v>3</v>
      </c>
      <c r="P137" s="13"/>
      <c r="Q137" s="13">
        <v>2</v>
      </c>
      <c r="R137" s="13">
        <v>2</v>
      </c>
      <c r="S137" s="13">
        <v>1</v>
      </c>
      <c r="T137" s="13">
        <v>1</v>
      </c>
      <c r="U137" s="13">
        <v>1</v>
      </c>
      <c r="V137" s="13">
        <v>2</v>
      </c>
      <c r="W137" s="13"/>
      <c r="X137" s="13">
        <v>1</v>
      </c>
      <c r="Y137" s="13"/>
      <c r="Z137" s="13">
        <v>1</v>
      </c>
      <c r="AA137" s="13">
        <v>4</v>
      </c>
      <c r="AB137" s="13"/>
      <c r="AC137" s="13"/>
      <c r="AD137" s="13">
        <v>3</v>
      </c>
      <c r="AE137" s="13">
        <v>2</v>
      </c>
      <c r="AF137" s="13">
        <v>3</v>
      </c>
      <c r="AG137" s="13"/>
      <c r="AH137" s="13"/>
      <c r="AI137" s="13">
        <v>5</v>
      </c>
      <c r="AJ137" s="13">
        <v>1</v>
      </c>
      <c r="AK137" s="13"/>
      <c r="AL137" s="13">
        <v>3</v>
      </c>
      <c r="AM137" s="13"/>
      <c r="AN137" s="13">
        <v>5</v>
      </c>
      <c r="AO137" s="13">
        <v>5</v>
      </c>
      <c r="AP137" s="13">
        <v>2</v>
      </c>
      <c r="AQ137" s="13"/>
      <c r="AR137" s="13">
        <v>2</v>
      </c>
      <c r="AS137" s="13">
        <v>3</v>
      </c>
      <c r="AT137" s="13"/>
      <c r="AU137" s="13"/>
      <c r="AV137" s="13">
        <v>1</v>
      </c>
      <c r="AW137" s="13"/>
      <c r="AX137" s="13"/>
      <c r="AY137" s="13">
        <v>4</v>
      </c>
      <c r="AZ137" s="13"/>
      <c r="BA137" s="13">
        <v>2</v>
      </c>
      <c r="BB137" s="13">
        <v>3</v>
      </c>
      <c r="BC137" s="13">
        <v>1</v>
      </c>
      <c r="BD137" s="13">
        <v>1</v>
      </c>
      <c r="BE137" s="13">
        <v>1</v>
      </c>
      <c r="BF137" s="13"/>
      <c r="BG137" s="13"/>
      <c r="BH137" s="13">
        <v>7</v>
      </c>
      <c r="BI137" s="13"/>
      <c r="BJ137" s="13">
        <v>4</v>
      </c>
      <c r="BK137" s="13">
        <v>2</v>
      </c>
      <c r="BL137" s="13">
        <v>2</v>
      </c>
      <c r="BM137" s="13">
        <v>1</v>
      </c>
      <c r="BN137" s="13"/>
      <c r="BO137" s="13">
        <v>1</v>
      </c>
      <c r="BP137" s="12" t="e">
        <f>(BO137-BN137)/BN137</f>
        <v>#DIV/0!</v>
      </c>
    </row>
    <row r="138" spans="1:68" x14ac:dyDescent="0.35">
      <c r="A138" s="13" t="s">
        <v>2460</v>
      </c>
      <c r="B138" s="13">
        <v>3</v>
      </c>
      <c r="C138" s="13"/>
      <c r="D138" s="13">
        <v>1</v>
      </c>
      <c r="E138" s="13"/>
      <c r="F138" s="13">
        <v>1</v>
      </c>
      <c r="G138" s="13">
        <v>1</v>
      </c>
      <c r="H138" s="13"/>
      <c r="I138" s="13">
        <v>3</v>
      </c>
      <c r="J138" s="13">
        <v>3</v>
      </c>
      <c r="K138" s="13"/>
      <c r="L138" s="13"/>
      <c r="M138" s="13">
        <v>3</v>
      </c>
      <c r="N138" s="13"/>
      <c r="O138" s="13"/>
      <c r="P138" s="13"/>
      <c r="Q138" s="13"/>
      <c r="R138" s="13">
        <v>2</v>
      </c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>
        <v>2</v>
      </c>
      <c r="AF138" s="13"/>
      <c r="AG138" s="13">
        <v>1</v>
      </c>
      <c r="AH138" s="13">
        <v>2</v>
      </c>
      <c r="AI138" s="13">
        <v>4</v>
      </c>
      <c r="AJ138" s="13">
        <v>4</v>
      </c>
      <c r="AK138" s="13">
        <v>1</v>
      </c>
      <c r="AL138" s="13"/>
      <c r="AM138" s="13"/>
      <c r="AN138" s="13"/>
      <c r="AO138" s="13"/>
      <c r="AP138" s="13">
        <v>1</v>
      </c>
      <c r="AQ138" s="13">
        <v>1</v>
      </c>
      <c r="AR138" s="13"/>
      <c r="AS138" s="13">
        <v>1</v>
      </c>
      <c r="AT138" s="13"/>
      <c r="AU138" s="13"/>
      <c r="AV138" s="13"/>
      <c r="AW138" s="13"/>
      <c r="AX138" s="13"/>
      <c r="AY138" s="13">
        <v>2</v>
      </c>
      <c r="AZ138" s="13">
        <v>1</v>
      </c>
      <c r="BA138" s="13">
        <v>4</v>
      </c>
      <c r="BB138" s="13">
        <v>1</v>
      </c>
      <c r="BC138" s="13">
        <v>1</v>
      </c>
      <c r="BD138" s="13">
        <v>1</v>
      </c>
      <c r="BE138" s="13">
        <v>2</v>
      </c>
      <c r="BF138" s="13">
        <v>1</v>
      </c>
      <c r="BG138" s="13">
        <v>2</v>
      </c>
      <c r="BH138" s="13">
        <v>1</v>
      </c>
      <c r="BI138" s="13">
        <v>6</v>
      </c>
      <c r="BJ138" s="13">
        <v>2</v>
      </c>
      <c r="BK138" s="13">
        <v>1</v>
      </c>
      <c r="BL138" s="13">
        <v>2</v>
      </c>
      <c r="BM138" s="13">
        <v>1</v>
      </c>
      <c r="BN138" s="13"/>
      <c r="BO138" s="13">
        <v>1</v>
      </c>
      <c r="BP138" s="12" t="e">
        <f>(BO138-BN138)/BN138</f>
        <v>#DIV/0!</v>
      </c>
    </row>
    <row r="139" spans="1:68" x14ac:dyDescent="0.35">
      <c r="A139" s="13" t="s">
        <v>7967</v>
      </c>
      <c r="B139" s="13">
        <v>1</v>
      </c>
      <c r="C139" s="13">
        <v>1</v>
      </c>
      <c r="D139" s="13">
        <v>1</v>
      </c>
      <c r="E139" s="13">
        <v>2</v>
      </c>
      <c r="F139" s="13"/>
      <c r="G139" s="13">
        <v>4</v>
      </c>
      <c r="H139" s="13"/>
      <c r="I139" s="13">
        <v>4</v>
      </c>
      <c r="J139" s="13">
        <v>3</v>
      </c>
      <c r="K139" s="13">
        <v>8</v>
      </c>
      <c r="L139" s="13">
        <v>1</v>
      </c>
      <c r="M139" s="13"/>
      <c r="N139" s="13"/>
      <c r="O139" s="13"/>
      <c r="P139" s="13">
        <v>2</v>
      </c>
      <c r="Q139" s="13"/>
      <c r="R139" s="13"/>
      <c r="S139" s="13"/>
      <c r="T139" s="13"/>
      <c r="U139" s="13"/>
      <c r="V139" s="13">
        <v>3</v>
      </c>
      <c r="W139" s="13">
        <v>1</v>
      </c>
      <c r="X139" s="13">
        <v>1</v>
      </c>
      <c r="Y139" s="13"/>
      <c r="Z139" s="13"/>
      <c r="AA139" s="13"/>
      <c r="AB139" s="13"/>
      <c r="AC139" s="13"/>
      <c r="AD139" s="13"/>
      <c r="AE139" s="13"/>
      <c r="AF139" s="13">
        <v>1</v>
      </c>
      <c r="AG139" s="13"/>
      <c r="AH139" s="13">
        <v>1</v>
      </c>
      <c r="AI139" s="13">
        <v>2</v>
      </c>
      <c r="AJ139" s="13">
        <v>1</v>
      </c>
      <c r="AK139" s="13">
        <v>3</v>
      </c>
      <c r="AL139" s="13">
        <v>1</v>
      </c>
      <c r="AM139" s="13"/>
      <c r="AN139" s="13">
        <v>3</v>
      </c>
      <c r="AO139" s="13">
        <v>1</v>
      </c>
      <c r="AP139" s="13"/>
      <c r="AQ139" s="13"/>
      <c r="AR139" s="13"/>
      <c r="AS139" s="13"/>
      <c r="AT139" s="13">
        <v>1</v>
      </c>
      <c r="AU139" s="13">
        <v>2</v>
      </c>
      <c r="AV139" s="13">
        <v>2</v>
      </c>
      <c r="AW139" s="13"/>
      <c r="AX139" s="13">
        <v>3</v>
      </c>
      <c r="AY139" s="13">
        <v>3</v>
      </c>
      <c r="AZ139" s="13">
        <v>1</v>
      </c>
      <c r="BA139" s="13"/>
      <c r="BB139" s="13"/>
      <c r="BC139" s="13"/>
      <c r="BD139" s="13">
        <v>1</v>
      </c>
      <c r="BE139" s="13">
        <v>4</v>
      </c>
      <c r="BF139" s="13">
        <v>1</v>
      </c>
      <c r="BG139" s="13"/>
      <c r="BH139" s="13">
        <v>2</v>
      </c>
      <c r="BI139" s="13">
        <v>1</v>
      </c>
      <c r="BJ139" s="13">
        <v>1</v>
      </c>
      <c r="BK139" s="13"/>
      <c r="BL139" s="13">
        <v>1</v>
      </c>
      <c r="BM139" s="13">
        <v>1</v>
      </c>
      <c r="BN139" s="13"/>
      <c r="BO139" s="13">
        <v>1</v>
      </c>
      <c r="BP139" s="12" t="e">
        <f>(BO139-BN139)/BN139</f>
        <v>#DIV/0!</v>
      </c>
    </row>
    <row r="140" spans="1:68" x14ac:dyDescent="0.35">
      <c r="A140" s="13" t="s">
        <v>691</v>
      </c>
      <c r="B140" s="13">
        <v>5</v>
      </c>
      <c r="C140" s="13">
        <v>3</v>
      </c>
      <c r="D140" s="13">
        <v>1</v>
      </c>
      <c r="E140" s="13">
        <v>4</v>
      </c>
      <c r="F140" s="13">
        <v>1</v>
      </c>
      <c r="G140" s="13">
        <v>1</v>
      </c>
      <c r="H140" s="13"/>
      <c r="I140" s="13">
        <v>1</v>
      </c>
      <c r="J140" s="13"/>
      <c r="K140" s="13">
        <v>1</v>
      </c>
      <c r="L140" s="13">
        <v>2</v>
      </c>
      <c r="M140" s="13"/>
      <c r="N140" s="13"/>
      <c r="O140" s="13"/>
      <c r="P140" s="13">
        <v>1</v>
      </c>
      <c r="Q140" s="13"/>
      <c r="R140" s="13">
        <v>1</v>
      </c>
      <c r="S140" s="13"/>
      <c r="T140" s="13"/>
      <c r="U140" s="13"/>
      <c r="V140" s="13"/>
      <c r="W140" s="13">
        <v>2</v>
      </c>
      <c r="X140" s="13"/>
      <c r="Y140" s="13">
        <v>1</v>
      </c>
      <c r="Z140" s="13"/>
      <c r="AA140" s="13">
        <v>1</v>
      </c>
      <c r="AB140" s="13">
        <v>1</v>
      </c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>
        <v>1</v>
      </c>
      <c r="AO140" s="13">
        <v>1</v>
      </c>
      <c r="AP140" s="13">
        <v>1</v>
      </c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>
        <v>2</v>
      </c>
      <c r="BE140" s="13"/>
      <c r="BF140" s="13"/>
      <c r="BG140" s="13">
        <v>1</v>
      </c>
      <c r="BH140" s="13"/>
      <c r="BI140" s="13">
        <v>3</v>
      </c>
      <c r="BJ140" s="13"/>
      <c r="BK140" s="13"/>
      <c r="BL140" s="13">
        <v>1</v>
      </c>
      <c r="BM140" s="13">
        <v>1</v>
      </c>
      <c r="BN140" s="13"/>
      <c r="BO140" s="13">
        <v>1</v>
      </c>
      <c r="BP140" s="12" t="e">
        <f>(BO140-BN140)/BN140</f>
        <v>#DIV/0!</v>
      </c>
    </row>
    <row r="141" spans="1:68" x14ac:dyDescent="0.35">
      <c r="A141" s="13" t="s">
        <v>20213</v>
      </c>
      <c r="B141" s="13">
        <v>1</v>
      </c>
      <c r="C141" s="13">
        <v>3</v>
      </c>
      <c r="D141" s="13">
        <v>1</v>
      </c>
      <c r="E141" s="13">
        <v>2</v>
      </c>
      <c r="F141" s="13">
        <v>1</v>
      </c>
      <c r="G141" s="13">
        <v>2</v>
      </c>
      <c r="H141" s="13">
        <v>2</v>
      </c>
      <c r="I141" s="13">
        <v>5</v>
      </c>
      <c r="J141" s="13">
        <v>2</v>
      </c>
      <c r="K141" s="13"/>
      <c r="L141" s="13">
        <v>2</v>
      </c>
      <c r="M141" s="13">
        <v>4</v>
      </c>
      <c r="N141" s="13"/>
      <c r="O141" s="13">
        <v>1</v>
      </c>
      <c r="P141" s="13"/>
      <c r="Q141" s="13">
        <v>3</v>
      </c>
      <c r="R141" s="13">
        <v>2</v>
      </c>
      <c r="S141" s="13">
        <v>3</v>
      </c>
      <c r="T141" s="13">
        <v>2</v>
      </c>
      <c r="U141" s="13">
        <v>1</v>
      </c>
      <c r="V141" s="13">
        <v>4</v>
      </c>
      <c r="W141" s="13">
        <v>6</v>
      </c>
      <c r="X141" s="13">
        <v>5</v>
      </c>
      <c r="Y141" s="13">
        <v>8</v>
      </c>
      <c r="Z141" s="13">
        <v>2</v>
      </c>
      <c r="AA141" s="13">
        <v>1</v>
      </c>
      <c r="AB141" s="13">
        <v>2</v>
      </c>
      <c r="AC141" s="13">
        <v>2</v>
      </c>
      <c r="AD141" s="13">
        <v>4</v>
      </c>
      <c r="AE141" s="13">
        <v>3</v>
      </c>
      <c r="AF141" s="13">
        <v>1</v>
      </c>
      <c r="AG141" s="13">
        <v>2</v>
      </c>
      <c r="AH141" s="13">
        <v>2</v>
      </c>
      <c r="AI141" s="13">
        <v>2</v>
      </c>
      <c r="AJ141" s="13">
        <v>1</v>
      </c>
      <c r="AK141" s="13"/>
      <c r="AL141" s="13"/>
      <c r="AM141" s="13">
        <v>1</v>
      </c>
      <c r="AN141" s="13">
        <v>2</v>
      </c>
      <c r="AO141" s="13">
        <v>4</v>
      </c>
      <c r="AP141" s="13">
        <v>2</v>
      </c>
      <c r="AQ141" s="13">
        <v>2</v>
      </c>
      <c r="AR141" s="13">
        <v>3</v>
      </c>
      <c r="AS141" s="13">
        <v>1</v>
      </c>
      <c r="AT141" s="13">
        <v>3</v>
      </c>
      <c r="AU141" s="13">
        <v>2</v>
      </c>
      <c r="AV141" s="13">
        <v>2</v>
      </c>
      <c r="AW141" s="13">
        <v>1</v>
      </c>
      <c r="AX141" s="13"/>
      <c r="AY141" s="13">
        <v>3</v>
      </c>
      <c r="AZ141" s="13">
        <v>1</v>
      </c>
      <c r="BA141" s="13">
        <v>2</v>
      </c>
      <c r="BB141" s="13">
        <v>1</v>
      </c>
      <c r="BC141" s="13">
        <v>1</v>
      </c>
      <c r="BD141" s="13">
        <v>2</v>
      </c>
      <c r="BE141" s="13">
        <v>2</v>
      </c>
      <c r="BF141" s="13"/>
      <c r="BG141" s="13">
        <v>2</v>
      </c>
      <c r="BH141" s="13">
        <v>1</v>
      </c>
      <c r="BI141" s="13">
        <v>1</v>
      </c>
      <c r="BJ141" s="13"/>
      <c r="BK141" s="13">
        <v>3</v>
      </c>
      <c r="BL141" s="13"/>
      <c r="BM141" s="13">
        <v>1</v>
      </c>
      <c r="BN141" s="13"/>
      <c r="BO141" s="13">
        <v>1</v>
      </c>
      <c r="BP141" s="12" t="e">
        <f>(BO141-BN141)/BN141</f>
        <v>#DIV/0!</v>
      </c>
    </row>
    <row r="142" spans="1:68" x14ac:dyDescent="0.35">
      <c r="A142" s="13" t="s">
        <v>10533</v>
      </c>
      <c r="B142" s="13">
        <v>1</v>
      </c>
      <c r="C142" s="13">
        <v>1</v>
      </c>
      <c r="D142" s="13">
        <v>4</v>
      </c>
      <c r="E142" s="13">
        <v>1</v>
      </c>
      <c r="F142" s="13">
        <v>2</v>
      </c>
      <c r="G142" s="13">
        <v>6</v>
      </c>
      <c r="H142" s="13">
        <v>3</v>
      </c>
      <c r="I142" s="13">
        <v>1</v>
      </c>
      <c r="J142" s="13"/>
      <c r="K142" s="13">
        <v>2</v>
      </c>
      <c r="L142" s="13">
        <v>5</v>
      </c>
      <c r="M142" s="13">
        <v>1</v>
      </c>
      <c r="N142" s="13">
        <v>2</v>
      </c>
      <c r="O142" s="13">
        <v>4</v>
      </c>
      <c r="P142" s="13">
        <v>1</v>
      </c>
      <c r="Q142" s="13">
        <v>3</v>
      </c>
      <c r="R142" s="13">
        <v>3</v>
      </c>
      <c r="S142" s="13">
        <v>3</v>
      </c>
      <c r="T142" s="13">
        <v>1</v>
      </c>
      <c r="U142" s="13"/>
      <c r="V142" s="13">
        <v>1</v>
      </c>
      <c r="W142" s="13">
        <v>2</v>
      </c>
      <c r="X142" s="13">
        <v>3</v>
      </c>
      <c r="Y142" s="13">
        <v>4</v>
      </c>
      <c r="Z142" s="13">
        <v>5</v>
      </c>
      <c r="AA142" s="13">
        <v>4</v>
      </c>
      <c r="AB142" s="13">
        <v>1</v>
      </c>
      <c r="AC142" s="13">
        <v>2</v>
      </c>
      <c r="AD142" s="13">
        <v>2</v>
      </c>
      <c r="AE142" s="13">
        <v>4</v>
      </c>
      <c r="AF142" s="13">
        <v>5</v>
      </c>
      <c r="AG142" s="13">
        <v>3</v>
      </c>
      <c r="AH142" s="13">
        <v>5</v>
      </c>
      <c r="AI142" s="13">
        <v>2</v>
      </c>
      <c r="AJ142" s="13">
        <v>1</v>
      </c>
      <c r="AK142" s="13">
        <v>1</v>
      </c>
      <c r="AL142" s="13">
        <v>1</v>
      </c>
      <c r="AM142" s="13">
        <v>1</v>
      </c>
      <c r="AN142" s="13">
        <v>3</v>
      </c>
      <c r="AO142" s="13"/>
      <c r="AP142" s="13">
        <v>1</v>
      </c>
      <c r="AQ142" s="13">
        <v>3</v>
      </c>
      <c r="AR142" s="13">
        <v>1</v>
      </c>
      <c r="AS142" s="13">
        <v>4</v>
      </c>
      <c r="AT142" s="13">
        <v>4</v>
      </c>
      <c r="AU142" s="13"/>
      <c r="AV142" s="13">
        <v>3</v>
      </c>
      <c r="AW142" s="13">
        <v>4</v>
      </c>
      <c r="AX142" s="13">
        <v>2</v>
      </c>
      <c r="AY142" s="13">
        <v>3</v>
      </c>
      <c r="AZ142" s="13">
        <v>2</v>
      </c>
      <c r="BA142" s="13">
        <v>4</v>
      </c>
      <c r="BB142" s="13">
        <v>4</v>
      </c>
      <c r="BC142" s="13">
        <v>1</v>
      </c>
      <c r="BD142" s="13">
        <v>5</v>
      </c>
      <c r="BE142" s="13"/>
      <c r="BF142" s="13">
        <v>1</v>
      </c>
      <c r="BG142" s="13">
        <v>1</v>
      </c>
      <c r="BH142" s="13"/>
      <c r="BI142" s="13"/>
      <c r="BJ142" s="13">
        <v>1</v>
      </c>
      <c r="BK142" s="13">
        <v>1</v>
      </c>
      <c r="BL142" s="13"/>
      <c r="BM142" s="13">
        <v>1</v>
      </c>
      <c r="BN142" s="13"/>
      <c r="BO142" s="13">
        <v>1</v>
      </c>
      <c r="BP142" s="12" t="e">
        <f>(BO142-BN142)/BN142</f>
        <v>#DIV/0!</v>
      </c>
    </row>
    <row r="143" spans="1:68" x14ac:dyDescent="0.35">
      <c r="A143" s="13" t="s">
        <v>1270</v>
      </c>
      <c r="B143" s="13"/>
      <c r="C143" s="13">
        <v>1</v>
      </c>
      <c r="D143" s="13"/>
      <c r="E143" s="13">
        <v>3</v>
      </c>
      <c r="F143" s="13"/>
      <c r="G143" s="13">
        <v>1</v>
      </c>
      <c r="H143" s="13"/>
      <c r="I143" s="13"/>
      <c r="J143" s="13"/>
      <c r="K143" s="13">
        <v>1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>
        <v>1</v>
      </c>
      <c r="Y143" s="13"/>
      <c r="Z143" s="13"/>
      <c r="AA143" s="13"/>
      <c r="AB143" s="13">
        <v>1</v>
      </c>
      <c r="AC143" s="13"/>
      <c r="AD143" s="13"/>
      <c r="AE143" s="13"/>
      <c r="AF143" s="13"/>
      <c r="AG143" s="13">
        <v>1</v>
      </c>
      <c r="AH143" s="13"/>
      <c r="AI143" s="13"/>
      <c r="AJ143" s="13">
        <v>2</v>
      </c>
      <c r="AK143" s="13">
        <v>2</v>
      </c>
      <c r="AL143" s="13">
        <v>1</v>
      </c>
      <c r="AM143" s="13">
        <v>1</v>
      </c>
      <c r="AN143" s="13">
        <v>1</v>
      </c>
      <c r="AO143" s="13">
        <v>2</v>
      </c>
      <c r="AP143" s="13">
        <v>2</v>
      </c>
      <c r="AQ143" s="13"/>
      <c r="AR143" s="13"/>
      <c r="AS143" s="13">
        <v>1</v>
      </c>
      <c r="AT143" s="13"/>
      <c r="AU143" s="13">
        <v>1</v>
      </c>
      <c r="AV143" s="13"/>
      <c r="AW143" s="13">
        <v>2</v>
      </c>
      <c r="AX143" s="13">
        <v>1</v>
      </c>
      <c r="AY143" s="13">
        <v>1</v>
      </c>
      <c r="AZ143" s="13"/>
      <c r="BA143" s="13">
        <v>1</v>
      </c>
      <c r="BB143" s="13">
        <v>2</v>
      </c>
      <c r="BC143" s="13">
        <v>1</v>
      </c>
      <c r="BD143" s="13">
        <v>1</v>
      </c>
      <c r="BE143" s="13">
        <v>2</v>
      </c>
      <c r="BF143" s="13"/>
      <c r="BG143" s="13">
        <v>1</v>
      </c>
      <c r="BH143" s="13"/>
      <c r="BI143" s="13">
        <v>1</v>
      </c>
      <c r="BJ143" s="13"/>
      <c r="BK143" s="13">
        <v>1</v>
      </c>
      <c r="BL143" s="13"/>
      <c r="BM143" s="13">
        <v>1</v>
      </c>
      <c r="BN143" s="13"/>
      <c r="BO143" s="13">
        <v>1</v>
      </c>
      <c r="BP143" s="12" t="e">
        <f>(BO143-BN143)/BN143</f>
        <v>#DIV/0!</v>
      </c>
    </row>
    <row r="144" spans="1:68" x14ac:dyDescent="0.35">
      <c r="A144" s="13" t="s">
        <v>895</v>
      </c>
      <c r="B144" s="13"/>
      <c r="C144" s="13">
        <v>2</v>
      </c>
      <c r="D144" s="13">
        <v>1</v>
      </c>
      <c r="E144" s="13">
        <v>1</v>
      </c>
      <c r="F144" s="13">
        <v>1</v>
      </c>
      <c r="G144" s="13">
        <v>3</v>
      </c>
      <c r="H144" s="13">
        <v>2</v>
      </c>
      <c r="I144" s="13"/>
      <c r="J144" s="13"/>
      <c r="K144" s="13">
        <v>1</v>
      </c>
      <c r="L144" s="13">
        <v>1</v>
      </c>
      <c r="M144" s="13"/>
      <c r="N144" s="13">
        <v>1</v>
      </c>
      <c r="O144" s="13">
        <v>2</v>
      </c>
      <c r="P144" s="13">
        <v>3</v>
      </c>
      <c r="Q144" s="13">
        <v>3</v>
      </c>
      <c r="R144" s="13"/>
      <c r="S144" s="13"/>
      <c r="T144" s="13">
        <v>2</v>
      </c>
      <c r="U144" s="13">
        <v>2</v>
      </c>
      <c r="V144" s="13">
        <v>1</v>
      </c>
      <c r="W144" s="13">
        <v>1</v>
      </c>
      <c r="X144" s="13">
        <v>1</v>
      </c>
      <c r="Y144" s="13">
        <v>2</v>
      </c>
      <c r="Z144" s="13">
        <v>1</v>
      </c>
      <c r="AA144" s="13"/>
      <c r="AB144" s="13"/>
      <c r="AC144" s="13"/>
      <c r="AD144" s="13"/>
      <c r="AE144" s="13">
        <v>2</v>
      </c>
      <c r="AF144" s="13">
        <v>1</v>
      </c>
      <c r="AG144" s="13">
        <v>1</v>
      </c>
      <c r="AH144" s="13">
        <v>2</v>
      </c>
      <c r="AI144" s="13"/>
      <c r="AJ144" s="13">
        <v>1</v>
      </c>
      <c r="AK144" s="13">
        <v>1</v>
      </c>
      <c r="AL144" s="13">
        <v>3</v>
      </c>
      <c r="AM144" s="13"/>
      <c r="AN144" s="13"/>
      <c r="AO144" s="13">
        <v>1</v>
      </c>
      <c r="AP144" s="13">
        <v>1</v>
      </c>
      <c r="AQ144" s="13">
        <v>1</v>
      </c>
      <c r="AR144" s="13">
        <v>1</v>
      </c>
      <c r="AS144" s="13"/>
      <c r="AT144" s="13"/>
      <c r="AU144" s="13"/>
      <c r="AV144" s="13"/>
      <c r="AW144" s="13">
        <v>4</v>
      </c>
      <c r="AX144" s="13"/>
      <c r="AY144" s="13"/>
      <c r="AZ144" s="13"/>
      <c r="BA144" s="13">
        <v>1</v>
      </c>
      <c r="BB144" s="13"/>
      <c r="BC144" s="13">
        <v>1</v>
      </c>
      <c r="BD144" s="13">
        <v>2</v>
      </c>
      <c r="BE144" s="13">
        <v>3</v>
      </c>
      <c r="BF144" s="13">
        <v>1</v>
      </c>
      <c r="BG144" s="13">
        <v>2</v>
      </c>
      <c r="BH144" s="13"/>
      <c r="BI144" s="13">
        <v>1</v>
      </c>
      <c r="BJ144" s="13">
        <v>1</v>
      </c>
      <c r="BK144" s="13"/>
      <c r="BL144" s="13"/>
      <c r="BM144" s="13">
        <v>1</v>
      </c>
      <c r="BN144" s="13"/>
      <c r="BO144" s="13">
        <v>1</v>
      </c>
      <c r="BP144" s="12" t="e">
        <f>(BO144-BN144)/BN144</f>
        <v>#DIV/0!</v>
      </c>
    </row>
    <row r="145" spans="1:68" x14ac:dyDescent="0.35">
      <c r="A145" s="13" t="s">
        <v>14732</v>
      </c>
      <c r="B145" s="13">
        <v>2</v>
      </c>
      <c r="C145" s="13"/>
      <c r="D145" s="13"/>
      <c r="E145" s="13"/>
      <c r="F145" s="13">
        <v>1</v>
      </c>
      <c r="G145" s="13">
        <v>1</v>
      </c>
      <c r="H145" s="13"/>
      <c r="I145" s="13">
        <v>6</v>
      </c>
      <c r="J145" s="13"/>
      <c r="K145" s="13"/>
      <c r="L145" s="13">
        <v>1</v>
      </c>
      <c r="M145" s="13">
        <v>5</v>
      </c>
      <c r="N145" s="13">
        <v>1</v>
      </c>
      <c r="O145" s="13">
        <v>2</v>
      </c>
      <c r="P145" s="13"/>
      <c r="Q145" s="13"/>
      <c r="R145" s="13"/>
      <c r="S145" s="13"/>
      <c r="T145" s="13">
        <v>1</v>
      </c>
      <c r="U145" s="13"/>
      <c r="V145" s="13"/>
      <c r="W145" s="13"/>
      <c r="X145" s="13">
        <v>1</v>
      </c>
      <c r="Y145" s="13">
        <v>1</v>
      </c>
      <c r="Z145" s="13"/>
      <c r="AA145" s="13"/>
      <c r="AB145" s="13">
        <v>1</v>
      </c>
      <c r="AC145" s="13"/>
      <c r="AD145" s="13"/>
      <c r="AE145" s="13">
        <v>4</v>
      </c>
      <c r="AF145" s="13">
        <v>1</v>
      </c>
      <c r="AG145" s="13"/>
      <c r="AH145" s="13"/>
      <c r="AI145" s="13">
        <v>4</v>
      </c>
      <c r="AJ145" s="13"/>
      <c r="AK145" s="13">
        <v>10</v>
      </c>
      <c r="AL145" s="13">
        <v>2</v>
      </c>
      <c r="AM145" s="13">
        <v>4</v>
      </c>
      <c r="AN145" s="13">
        <v>2</v>
      </c>
      <c r="AO145" s="13">
        <v>1</v>
      </c>
      <c r="AP145" s="13">
        <v>2</v>
      </c>
      <c r="AQ145" s="13"/>
      <c r="AR145" s="13">
        <v>2</v>
      </c>
      <c r="AS145" s="13"/>
      <c r="AT145" s="13"/>
      <c r="AU145" s="13"/>
      <c r="AV145" s="13"/>
      <c r="AW145" s="13">
        <v>2</v>
      </c>
      <c r="AX145" s="13">
        <v>2</v>
      </c>
      <c r="AY145" s="13"/>
      <c r="AZ145" s="13">
        <v>1</v>
      </c>
      <c r="BA145" s="13">
        <v>1</v>
      </c>
      <c r="BB145" s="13">
        <v>4</v>
      </c>
      <c r="BC145" s="13">
        <v>3</v>
      </c>
      <c r="BD145" s="13"/>
      <c r="BE145" s="13">
        <v>1</v>
      </c>
      <c r="BF145" s="13">
        <v>2</v>
      </c>
      <c r="BG145" s="13">
        <v>2</v>
      </c>
      <c r="BH145" s="13">
        <v>6</v>
      </c>
      <c r="BI145" s="13">
        <v>2</v>
      </c>
      <c r="BJ145" s="13"/>
      <c r="BK145" s="13"/>
      <c r="BL145" s="13"/>
      <c r="BM145" s="13">
        <v>1</v>
      </c>
      <c r="BN145" s="13"/>
      <c r="BO145" s="13">
        <v>1</v>
      </c>
      <c r="BP145" s="12" t="e">
        <f>(BO145-BN145)/BN145</f>
        <v>#DIV/0!</v>
      </c>
    </row>
    <row r="146" spans="1:68" x14ac:dyDescent="0.35">
      <c r="A146" s="13" t="s">
        <v>4486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>
        <v>8</v>
      </c>
      <c r="BM146" s="13"/>
      <c r="BN146" s="13"/>
      <c r="BO146" s="13">
        <v>1</v>
      </c>
      <c r="BP146" s="12" t="e">
        <f>(BO146-BN146)/BN146</f>
        <v>#DIV/0!</v>
      </c>
    </row>
    <row r="147" spans="1:68" x14ac:dyDescent="0.35">
      <c r="A147" s="13" t="s">
        <v>1296</v>
      </c>
      <c r="B147" s="13"/>
      <c r="C147" s="13"/>
      <c r="D147" s="13">
        <v>1</v>
      </c>
      <c r="E147" s="13"/>
      <c r="F147" s="13">
        <v>3</v>
      </c>
      <c r="G147" s="13">
        <v>1</v>
      </c>
      <c r="H147" s="13">
        <v>1</v>
      </c>
      <c r="I147" s="13"/>
      <c r="J147" s="13">
        <v>1</v>
      </c>
      <c r="K147" s="13">
        <v>2</v>
      </c>
      <c r="L147" s="13">
        <v>2</v>
      </c>
      <c r="M147" s="13"/>
      <c r="N147" s="13">
        <v>2</v>
      </c>
      <c r="O147" s="13"/>
      <c r="P147" s="13"/>
      <c r="Q147" s="13"/>
      <c r="R147" s="13"/>
      <c r="S147" s="13">
        <v>1</v>
      </c>
      <c r="T147" s="13"/>
      <c r="U147" s="13">
        <v>2</v>
      </c>
      <c r="V147" s="13">
        <v>3</v>
      </c>
      <c r="W147" s="13">
        <v>2</v>
      </c>
      <c r="X147" s="13">
        <v>1</v>
      </c>
      <c r="Y147" s="13"/>
      <c r="Z147" s="13"/>
      <c r="AA147" s="13"/>
      <c r="AB147" s="13"/>
      <c r="AC147" s="13">
        <v>1</v>
      </c>
      <c r="AD147" s="13">
        <v>2</v>
      </c>
      <c r="AE147" s="13">
        <v>2</v>
      </c>
      <c r="AF147" s="13">
        <v>2</v>
      </c>
      <c r="AG147" s="13"/>
      <c r="AH147" s="13">
        <v>2</v>
      </c>
      <c r="AI147" s="13"/>
      <c r="AJ147" s="13"/>
      <c r="AK147" s="13">
        <v>1</v>
      </c>
      <c r="AL147" s="13">
        <v>2</v>
      </c>
      <c r="AM147" s="13"/>
      <c r="AN147" s="13">
        <v>1</v>
      </c>
      <c r="AO147" s="13"/>
      <c r="AP147" s="13"/>
      <c r="AQ147" s="13"/>
      <c r="AR147" s="13"/>
      <c r="AS147" s="13"/>
      <c r="AT147" s="13"/>
      <c r="AU147" s="13"/>
      <c r="AV147" s="13"/>
      <c r="AW147" s="13"/>
      <c r="AX147" s="13">
        <v>2</v>
      </c>
      <c r="AY147" s="13">
        <v>4</v>
      </c>
      <c r="AZ147" s="13"/>
      <c r="BA147" s="13">
        <v>2</v>
      </c>
      <c r="BB147" s="13"/>
      <c r="BC147" s="13"/>
      <c r="BD147" s="13">
        <v>1</v>
      </c>
      <c r="BE147" s="13">
        <v>3</v>
      </c>
      <c r="BF147" s="13"/>
      <c r="BG147" s="13">
        <v>1</v>
      </c>
      <c r="BH147" s="13">
        <v>2</v>
      </c>
      <c r="BI147" s="13">
        <v>2</v>
      </c>
      <c r="BJ147" s="13">
        <v>4</v>
      </c>
      <c r="BK147" s="13">
        <v>2</v>
      </c>
      <c r="BL147" s="13">
        <v>3</v>
      </c>
      <c r="BM147" s="13"/>
      <c r="BN147" s="13"/>
      <c r="BO147" s="13">
        <v>1</v>
      </c>
      <c r="BP147" s="12" t="e">
        <f>(BO147-BN147)/BN147</f>
        <v>#DIV/0!</v>
      </c>
    </row>
    <row r="148" spans="1:68" x14ac:dyDescent="0.35">
      <c r="A148" s="13" t="s">
        <v>4687</v>
      </c>
      <c r="B148" s="13">
        <v>1</v>
      </c>
      <c r="C148" s="13">
        <v>1</v>
      </c>
      <c r="D148" s="13"/>
      <c r="E148" s="13"/>
      <c r="F148" s="13">
        <v>2</v>
      </c>
      <c r="G148" s="13">
        <v>1</v>
      </c>
      <c r="H148" s="13">
        <v>2</v>
      </c>
      <c r="I148" s="13"/>
      <c r="J148" s="13">
        <v>1</v>
      </c>
      <c r="K148" s="13">
        <v>1</v>
      </c>
      <c r="L148" s="13">
        <v>1</v>
      </c>
      <c r="M148" s="13"/>
      <c r="N148" s="13"/>
      <c r="O148" s="13">
        <v>5</v>
      </c>
      <c r="P148" s="13"/>
      <c r="Q148" s="13"/>
      <c r="R148" s="13">
        <v>1</v>
      </c>
      <c r="S148" s="13">
        <v>1</v>
      </c>
      <c r="T148" s="13">
        <v>2</v>
      </c>
      <c r="U148" s="13">
        <v>3</v>
      </c>
      <c r="V148" s="13">
        <v>3</v>
      </c>
      <c r="W148" s="13">
        <v>9</v>
      </c>
      <c r="X148" s="13">
        <v>2</v>
      </c>
      <c r="Y148" s="13">
        <v>1</v>
      </c>
      <c r="Z148" s="13">
        <v>1</v>
      </c>
      <c r="AA148" s="13">
        <v>2</v>
      </c>
      <c r="AB148" s="13">
        <v>1</v>
      </c>
      <c r="AC148" s="13">
        <v>1</v>
      </c>
      <c r="AD148" s="13"/>
      <c r="AE148" s="13">
        <v>1</v>
      </c>
      <c r="AF148" s="13">
        <v>1</v>
      </c>
      <c r="AG148" s="13">
        <v>1</v>
      </c>
      <c r="AH148" s="13">
        <v>2</v>
      </c>
      <c r="AI148" s="13">
        <v>5</v>
      </c>
      <c r="AJ148" s="13">
        <v>2</v>
      </c>
      <c r="AK148" s="13">
        <v>1</v>
      </c>
      <c r="AL148" s="13">
        <v>1</v>
      </c>
      <c r="AM148" s="13"/>
      <c r="AN148" s="13"/>
      <c r="AO148" s="13"/>
      <c r="AP148" s="13"/>
      <c r="AQ148" s="13">
        <v>1</v>
      </c>
      <c r="AR148" s="13"/>
      <c r="AS148" s="13"/>
      <c r="AT148" s="13"/>
      <c r="AU148" s="13"/>
      <c r="AV148" s="13"/>
      <c r="AW148" s="13"/>
      <c r="AX148" s="13">
        <v>4</v>
      </c>
      <c r="AY148" s="13">
        <v>3</v>
      </c>
      <c r="AZ148" s="13">
        <v>2</v>
      </c>
      <c r="BA148" s="13"/>
      <c r="BB148" s="13"/>
      <c r="BC148" s="13"/>
      <c r="BD148" s="13"/>
      <c r="BE148" s="13">
        <v>1</v>
      </c>
      <c r="BF148" s="13"/>
      <c r="BG148" s="13">
        <v>3</v>
      </c>
      <c r="BH148" s="13">
        <v>1</v>
      </c>
      <c r="BI148" s="13"/>
      <c r="BJ148" s="13"/>
      <c r="BK148" s="13">
        <v>2</v>
      </c>
      <c r="BL148" s="13">
        <v>2</v>
      </c>
      <c r="BM148" s="13"/>
      <c r="BN148" s="13"/>
      <c r="BO148" s="13">
        <v>1</v>
      </c>
      <c r="BP148" s="12" t="e">
        <f>(BO148-BN148)/BN148</f>
        <v>#DIV/0!</v>
      </c>
    </row>
    <row r="149" spans="1:68" x14ac:dyDescent="0.35">
      <c r="A149" s="13" t="s">
        <v>15783</v>
      </c>
      <c r="B149" s="13"/>
      <c r="C149" s="13"/>
      <c r="D149" s="13">
        <v>1</v>
      </c>
      <c r="E149" s="13"/>
      <c r="F149" s="13"/>
      <c r="G149" s="13">
        <v>1</v>
      </c>
      <c r="H149" s="13"/>
      <c r="I149" s="13"/>
      <c r="J149" s="13"/>
      <c r="K149" s="13"/>
      <c r="L149" s="13"/>
      <c r="M149" s="13">
        <v>2</v>
      </c>
      <c r="N149" s="13"/>
      <c r="O149" s="13"/>
      <c r="P149" s="13">
        <v>1</v>
      </c>
      <c r="Q149" s="13"/>
      <c r="R149" s="13">
        <v>2</v>
      </c>
      <c r="S149" s="13"/>
      <c r="T149" s="13"/>
      <c r="U149" s="13"/>
      <c r="V149" s="13">
        <v>1</v>
      </c>
      <c r="W149" s="13"/>
      <c r="X149" s="13"/>
      <c r="Y149" s="13"/>
      <c r="Z149" s="13"/>
      <c r="AA149" s="13">
        <v>1</v>
      </c>
      <c r="AB149" s="13"/>
      <c r="AC149" s="13"/>
      <c r="AD149" s="13"/>
      <c r="AE149" s="13"/>
      <c r="AF149" s="13">
        <v>4</v>
      </c>
      <c r="AG149" s="13">
        <v>1</v>
      </c>
      <c r="AH149" s="13">
        <v>1</v>
      </c>
      <c r="AI149" s="13"/>
      <c r="AJ149" s="13"/>
      <c r="AK149" s="13">
        <v>1</v>
      </c>
      <c r="AL149" s="13"/>
      <c r="AM149" s="13"/>
      <c r="AN149" s="13"/>
      <c r="AO149" s="13"/>
      <c r="AP149" s="13">
        <v>1</v>
      </c>
      <c r="AQ149" s="13">
        <v>2</v>
      </c>
      <c r="AR149" s="13">
        <v>1</v>
      </c>
      <c r="AS149" s="13"/>
      <c r="AT149" s="13">
        <v>3</v>
      </c>
      <c r="AU149" s="13"/>
      <c r="AV149" s="13">
        <v>1</v>
      </c>
      <c r="AW149" s="13"/>
      <c r="AX149" s="13">
        <v>1</v>
      </c>
      <c r="AY149" s="13"/>
      <c r="AZ149" s="13"/>
      <c r="BA149" s="13">
        <v>1</v>
      </c>
      <c r="BB149" s="13">
        <v>3</v>
      </c>
      <c r="BC149" s="13">
        <v>4</v>
      </c>
      <c r="BD149" s="13">
        <v>2</v>
      </c>
      <c r="BE149" s="13">
        <v>1</v>
      </c>
      <c r="BF149" s="13"/>
      <c r="BG149" s="13">
        <v>1</v>
      </c>
      <c r="BH149" s="13"/>
      <c r="BI149" s="13"/>
      <c r="BJ149" s="13"/>
      <c r="BK149" s="13">
        <v>1</v>
      </c>
      <c r="BL149" s="13">
        <v>2</v>
      </c>
      <c r="BM149" s="13"/>
      <c r="BN149" s="13"/>
      <c r="BO149" s="13">
        <v>1</v>
      </c>
      <c r="BP149" s="12" t="e">
        <f>(BO149-BN149)/BN149</f>
        <v>#DIV/0!</v>
      </c>
    </row>
    <row r="150" spans="1:68" x14ac:dyDescent="0.35">
      <c r="A150" s="13" t="s">
        <v>6499</v>
      </c>
      <c r="B150" s="13">
        <v>5</v>
      </c>
      <c r="C150" s="13">
        <v>4</v>
      </c>
      <c r="D150" s="13">
        <v>2</v>
      </c>
      <c r="E150" s="13">
        <v>2</v>
      </c>
      <c r="F150" s="13">
        <v>1</v>
      </c>
      <c r="G150" s="13">
        <v>3</v>
      </c>
      <c r="H150" s="13">
        <v>2</v>
      </c>
      <c r="I150" s="13">
        <v>2</v>
      </c>
      <c r="J150" s="13">
        <v>2</v>
      </c>
      <c r="K150" s="13"/>
      <c r="L150" s="13">
        <v>1</v>
      </c>
      <c r="M150" s="13">
        <v>5</v>
      </c>
      <c r="N150" s="13"/>
      <c r="O150" s="13"/>
      <c r="P150" s="13">
        <v>2</v>
      </c>
      <c r="Q150" s="13">
        <v>1</v>
      </c>
      <c r="R150" s="13">
        <v>2</v>
      </c>
      <c r="S150" s="13"/>
      <c r="T150" s="13">
        <v>1</v>
      </c>
      <c r="U150" s="13"/>
      <c r="V150" s="13">
        <v>1</v>
      </c>
      <c r="W150" s="13">
        <v>2</v>
      </c>
      <c r="X150" s="13"/>
      <c r="Y150" s="13"/>
      <c r="Z150" s="13"/>
      <c r="AA150" s="13"/>
      <c r="AB150" s="13">
        <v>1</v>
      </c>
      <c r="AC150" s="13"/>
      <c r="AD150" s="13">
        <v>1</v>
      </c>
      <c r="AE150" s="13"/>
      <c r="AF150" s="13">
        <v>2</v>
      </c>
      <c r="AG150" s="13"/>
      <c r="AH150" s="13"/>
      <c r="AI150" s="13"/>
      <c r="AJ150" s="13">
        <v>1</v>
      </c>
      <c r="AK150" s="13">
        <v>1</v>
      </c>
      <c r="AL150" s="13"/>
      <c r="AM150" s="13">
        <v>1</v>
      </c>
      <c r="AN150" s="13">
        <v>1</v>
      </c>
      <c r="AO150" s="13"/>
      <c r="AP150" s="13"/>
      <c r="AQ150" s="13"/>
      <c r="AR150" s="13"/>
      <c r="AS150" s="13"/>
      <c r="AT150" s="13">
        <v>1</v>
      </c>
      <c r="AU150" s="13"/>
      <c r="AV150" s="13">
        <v>1</v>
      </c>
      <c r="AW150" s="13">
        <v>2</v>
      </c>
      <c r="AX150" s="13">
        <v>1</v>
      </c>
      <c r="AY150" s="13">
        <v>3</v>
      </c>
      <c r="AZ150" s="13"/>
      <c r="BA150" s="13">
        <v>2</v>
      </c>
      <c r="BB150" s="13">
        <v>1</v>
      </c>
      <c r="BC150" s="13"/>
      <c r="BD150" s="13">
        <v>3</v>
      </c>
      <c r="BE150" s="13">
        <v>2</v>
      </c>
      <c r="BF150" s="13">
        <v>2</v>
      </c>
      <c r="BG150" s="13">
        <v>1</v>
      </c>
      <c r="BH150" s="13"/>
      <c r="BI150" s="13"/>
      <c r="BJ150" s="13">
        <v>2</v>
      </c>
      <c r="BK150" s="13">
        <v>2</v>
      </c>
      <c r="BL150" s="13">
        <v>1</v>
      </c>
      <c r="BM150" s="13"/>
      <c r="BN150" s="13"/>
      <c r="BO150" s="13">
        <v>1</v>
      </c>
      <c r="BP150" s="12" t="e">
        <f>(BO150-BN150)/BN150</f>
        <v>#DIV/0!</v>
      </c>
    </row>
    <row r="151" spans="1:68" x14ac:dyDescent="0.35">
      <c r="A151" s="13" t="s">
        <v>4289</v>
      </c>
      <c r="B151" s="13">
        <v>2</v>
      </c>
      <c r="C151" s="13">
        <v>3</v>
      </c>
      <c r="D151" s="13">
        <v>6</v>
      </c>
      <c r="E151" s="13">
        <v>1</v>
      </c>
      <c r="F151" s="13"/>
      <c r="G151" s="13">
        <v>1</v>
      </c>
      <c r="H151" s="13">
        <v>4</v>
      </c>
      <c r="I151" s="13">
        <v>1</v>
      </c>
      <c r="J151" s="13">
        <v>2</v>
      </c>
      <c r="K151" s="13">
        <v>3</v>
      </c>
      <c r="L151" s="13">
        <v>5</v>
      </c>
      <c r="M151" s="13">
        <v>2</v>
      </c>
      <c r="N151" s="13">
        <v>1</v>
      </c>
      <c r="O151" s="13"/>
      <c r="P151" s="13">
        <v>3</v>
      </c>
      <c r="Q151" s="13">
        <v>1</v>
      </c>
      <c r="R151" s="13">
        <v>1</v>
      </c>
      <c r="S151" s="13">
        <v>5</v>
      </c>
      <c r="T151" s="13">
        <v>2</v>
      </c>
      <c r="U151" s="13">
        <v>1</v>
      </c>
      <c r="V151" s="13">
        <v>1</v>
      </c>
      <c r="W151" s="13">
        <v>1</v>
      </c>
      <c r="X151" s="13"/>
      <c r="Y151" s="13"/>
      <c r="Z151" s="13"/>
      <c r="AA151" s="13">
        <v>2</v>
      </c>
      <c r="AB151" s="13"/>
      <c r="AC151" s="13">
        <v>1</v>
      </c>
      <c r="AD151" s="13">
        <v>23</v>
      </c>
      <c r="AE151" s="13">
        <v>3</v>
      </c>
      <c r="AF151" s="13"/>
      <c r="AG151" s="13">
        <v>3</v>
      </c>
      <c r="AH151" s="13">
        <v>2</v>
      </c>
      <c r="AI151" s="13"/>
      <c r="AJ151" s="13">
        <v>1</v>
      </c>
      <c r="AK151" s="13">
        <v>1</v>
      </c>
      <c r="AL151" s="13">
        <v>1</v>
      </c>
      <c r="AM151" s="13"/>
      <c r="AN151" s="13">
        <v>1</v>
      </c>
      <c r="AO151" s="13">
        <v>1</v>
      </c>
      <c r="AP151" s="13">
        <v>2</v>
      </c>
      <c r="AQ151" s="13"/>
      <c r="AR151" s="13">
        <v>1</v>
      </c>
      <c r="AS151" s="13">
        <v>4</v>
      </c>
      <c r="AT151" s="13">
        <v>1</v>
      </c>
      <c r="AU151" s="13"/>
      <c r="AV151" s="13"/>
      <c r="AW151" s="13">
        <v>5</v>
      </c>
      <c r="AX151" s="13">
        <v>1</v>
      </c>
      <c r="AY151" s="13">
        <v>3</v>
      </c>
      <c r="AZ151" s="13">
        <v>3</v>
      </c>
      <c r="BA151" s="13">
        <v>2</v>
      </c>
      <c r="BB151" s="13">
        <v>3</v>
      </c>
      <c r="BC151" s="13">
        <v>3</v>
      </c>
      <c r="BD151" s="13">
        <v>2</v>
      </c>
      <c r="BE151" s="13">
        <v>4</v>
      </c>
      <c r="BF151" s="13">
        <v>1</v>
      </c>
      <c r="BG151" s="13">
        <v>1</v>
      </c>
      <c r="BH151" s="13"/>
      <c r="BI151" s="13">
        <v>3</v>
      </c>
      <c r="BJ151" s="13">
        <v>3</v>
      </c>
      <c r="BK151" s="13">
        <v>1</v>
      </c>
      <c r="BL151" s="13">
        <v>1</v>
      </c>
      <c r="BM151" s="13"/>
      <c r="BN151" s="13"/>
      <c r="BO151" s="13">
        <v>1</v>
      </c>
      <c r="BP151" s="12" t="e">
        <f>(BO151-BN151)/BN151</f>
        <v>#DIV/0!</v>
      </c>
    </row>
    <row r="152" spans="1:68" x14ac:dyDescent="0.35">
      <c r="A152" s="13" t="s">
        <v>5298</v>
      </c>
      <c r="B152" s="13">
        <v>1</v>
      </c>
      <c r="C152" s="13"/>
      <c r="D152" s="13">
        <v>1</v>
      </c>
      <c r="E152" s="13">
        <v>4</v>
      </c>
      <c r="F152" s="13"/>
      <c r="G152" s="13">
        <v>2</v>
      </c>
      <c r="H152" s="13"/>
      <c r="I152" s="13"/>
      <c r="J152" s="13"/>
      <c r="K152" s="13"/>
      <c r="L152" s="13"/>
      <c r="M152" s="13">
        <v>2</v>
      </c>
      <c r="N152" s="13"/>
      <c r="O152" s="13"/>
      <c r="P152" s="13">
        <v>1</v>
      </c>
      <c r="Q152" s="13"/>
      <c r="R152" s="13"/>
      <c r="S152" s="13"/>
      <c r="T152" s="13"/>
      <c r="U152" s="13">
        <v>1</v>
      </c>
      <c r="V152" s="13">
        <v>1</v>
      </c>
      <c r="W152" s="13"/>
      <c r="X152" s="13">
        <v>1</v>
      </c>
      <c r="Y152" s="13"/>
      <c r="Z152" s="13"/>
      <c r="AA152" s="13"/>
      <c r="AB152" s="13"/>
      <c r="AC152" s="13"/>
      <c r="AD152" s="13"/>
      <c r="AE152" s="13"/>
      <c r="AF152" s="13"/>
      <c r="AG152" s="13"/>
      <c r="AH152" s="13">
        <v>1</v>
      </c>
      <c r="AI152" s="13"/>
      <c r="AJ152" s="13"/>
      <c r="AK152" s="13">
        <v>1</v>
      </c>
      <c r="AL152" s="13"/>
      <c r="AM152" s="13"/>
      <c r="AN152" s="13"/>
      <c r="AO152" s="13"/>
      <c r="AP152" s="13"/>
      <c r="AQ152" s="13"/>
      <c r="AR152" s="13">
        <v>1</v>
      </c>
      <c r="AS152" s="13"/>
      <c r="AT152" s="13"/>
      <c r="AU152" s="13"/>
      <c r="AV152" s="13"/>
      <c r="AW152" s="13"/>
      <c r="AX152" s="13">
        <v>1</v>
      </c>
      <c r="AY152" s="13"/>
      <c r="AZ152" s="13">
        <v>1</v>
      </c>
      <c r="BA152" s="13"/>
      <c r="BB152" s="13">
        <v>1</v>
      </c>
      <c r="BC152" s="13">
        <v>1</v>
      </c>
      <c r="BD152" s="13"/>
      <c r="BE152" s="13"/>
      <c r="BF152" s="13">
        <v>2</v>
      </c>
      <c r="BG152" s="13"/>
      <c r="BH152" s="13">
        <v>1</v>
      </c>
      <c r="BI152" s="13">
        <v>2</v>
      </c>
      <c r="BJ152" s="13">
        <v>3</v>
      </c>
      <c r="BK152" s="13">
        <v>1</v>
      </c>
      <c r="BL152" s="13">
        <v>1</v>
      </c>
      <c r="BM152" s="13"/>
      <c r="BN152" s="13"/>
      <c r="BO152" s="13">
        <v>1</v>
      </c>
      <c r="BP152" s="12" t="e">
        <f>(BO152-BN152)/BN152</f>
        <v>#DIV/0!</v>
      </c>
    </row>
    <row r="153" spans="1:68" x14ac:dyDescent="0.35">
      <c r="A153" s="13" t="s">
        <v>3070</v>
      </c>
      <c r="B153" s="13">
        <v>1</v>
      </c>
      <c r="C153" s="13">
        <v>1</v>
      </c>
      <c r="D153" s="13">
        <v>1</v>
      </c>
      <c r="E153" s="13">
        <v>1</v>
      </c>
      <c r="F153" s="13">
        <v>1</v>
      </c>
      <c r="G153" s="13">
        <v>2</v>
      </c>
      <c r="H153" s="13"/>
      <c r="I153" s="13"/>
      <c r="J153" s="13"/>
      <c r="K153" s="13">
        <v>1</v>
      </c>
      <c r="L153" s="13">
        <v>2</v>
      </c>
      <c r="M153" s="13"/>
      <c r="N153" s="13">
        <v>2</v>
      </c>
      <c r="O153" s="13">
        <v>1</v>
      </c>
      <c r="P153" s="13"/>
      <c r="Q153" s="13"/>
      <c r="R153" s="13">
        <v>1</v>
      </c>
      <c r="S153" s="13"/>
      <c r="T153" s="13"/>
      <c r="U153" s="13"/>
      <c r="V153" s="13">
        <v>2</v>
      </c>
      <c r="W153" s="13"/>
      <c r="X153" s="13">
        <v>1</v>
      </c>
      <c r="Y153" s="13">
        <v>5</v>
      </c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>
        <v>1</v>
      </c>
      <c r="AK153" s="13"/>
      <c r="AL153" s="13">
        <v>1</v>
      </c>
      <c r="AM153" s="13"/>
      <c r="AN153" s="13"/>
      <c r="AO153" s="13">
        <v>3</v>
      </c>
      <c r="AP153" s="13"/>
      <c r="AQ153" s="13">
        <v>4</v>
      </c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>
        <v>1</v>
      </c>
      <c r="BH153" s="13"/>
      <c r="BI153" s="13">
        <v>1</v>
      </c>
      <c r="BJ153" s="13">
        <v>1</v>
      </c>
      <c r="BK153" s="13">
        <v>1</v>
      </c>
      <c r="BL153" s="13">
        <v>1</v>
      </c>
      <c r="BM153" s="13"/>
      <c r="BN153" s="13"/>
      <c r="BO153" s="13">
        <v>1</v>
      </c>
      <c r="BP153" s="12" t="e">
        <f>(BO153-BN153)/BN153</f>
        <v>#DIV/0!</v>
      </c>
    </row>
    <row r="154" spans="1:68" x14ac:dyDescent="0.35">
      <c r="A154" s="13" t="s">
        <v>17477</v>
      </c>
      <c r="B154" s="13">
        <v>2</v>
      </c>
      <c r="C154" s="13">
        <v>1</v>
      </c>
      <c r="D154" s="13">
        <v>1</v>
      </c>
      <c r="E154" s="13">
        <v>4</v>
      </c>
      <c r="F154" s="13">
        <v>3</v>
      </c>
      <c r="G154" s="13">
        <v>5</v>
      </c>
      <c r="H154" s="13">
        <v>2</v>
      </c>
      <c r="I154" s="13">
        <v>1</v>
      </c>
      <c r="J154" s="13"/>
      <c r="K154" s="13"/>
      <c r="L154" s="13"/>
      <c r="M154" s="13">
        <v>1</v>
      </c>
      <c r="N154" s="13"/>
      <c r="O154" s="13">
        <v>1</v>
      </c>
      <c r="P154" s="13">
        <v>1</v>
      </c>
      <c r="Q154" s="13">
        <v>1</v>
      </c>
      <c r="R154" s="13">
        <v>2</v>
      </c>
      <c r="S154" s="13">
        <v>2</v>
      </c>
      <c r="T154" s="13">
        <v>1</v>
      </c>
      <c r="U154" s="13"/>
      <c r="V154" s="13"/>
      <c r="W154" s="13">
        <v>3</v>
      </c>
      <c r="X154" s="13">
        <v>1</v>
      </c>
      <c r="Y154" s="13">
        <v>1</v>
      </c>
      <c r="Z154" s="13">
        <v>1</v>
      </c>
      <c r="AA154" s="13"/>
      <c r="AB154" s="13"/>
      <c r="AC154" s="13"/>
      <c r="AD154" s="13">
        <v>4</v>
      </c>
      <c r="AE154" s="13">
        <v>1</v>
      </c>
      <c r="AF154" s="13"/>
      <c r="AG154" s="13">
        <v>1</v>
      </c>
      <c r="AH154" s="13">
        <v>2</v>
      </c>
      <c r="AI154" s="13">
        <v>2</v>
      </c>
      <c r="AJ154" s="13"/>
      <c r="AK154" s="13">
        <v>2</v>
      </c>
      <c r="AL154" s="13">
        <v>1</v>
      </c>
      <c r="AM154" s="13">
        <v>2</v>
      </c>
      <c r="AN154" s="13">
        <v>1</v>
      </c>
      <c r="AO154" s="13">
        <v>1</v>
      </c>
      <c r="AP154" s="13">
        <v>1</v>
      </c>
      <c r="AQ154" s="13">
        <v>6</v>
      </c>
      <c r="AR154" s="13">
        <v>3</v>
      </c>
      <c r="AS154" s="13">
        <v>2</v>
      </c>
      <c r="AT154" s="13">
        <v>1</v>
      </c>
      <c r="AU154" s="13"/>
      <c r="AV154" s="13"/>
      <c r="AW154" s="13">
        <v>2</v>
      </c>
      <c r="AX154" s="13"/>
      <c r="AY154" s="13">
        <v>1</v>
      </c>
      <c r="AZ154" s="13">
        <v>1</v>
      </c>
      <c r="BA154" s="13">
        <v>1</v>
      </c>
      <c r="BB154" s="13">
        <v>1</v>
      </c>
      <c r="BC154" s="13"/>
      <c r="BD154" s="13">
        <v>1</v>
      </c>
      <c r="BE154" s="13"/>
      <c r="BF154" s="13"/>
      <c r="BG154" s="13">
        <v>1</v>
      </c>
      <c r="BH154" s="13">
        <v>2</v>
      </c>
      <c r="BI154" s="13"/>
      <c r="BJ154" s="13">
        <v>1</v>
      </c>
      <c r="BK154" s="13">
        <v>1</v>
      </c>
      <c r="BL154" s="13">
        <v>1</v>
      </c>
      <c r="BM154" s="13"/>
      <c r="BN154" s="13"/>
      <c r="BO154" s="13">
        <v>1</v>
      </c>
      <c r="BP154" s="12" t="e">
        <f>(BO154-BN154)/BN154</f>
        <v>#DIV/0!</v>
      </c>
    </row>
    <row r="155" spans="1:68" x14ac:dyDescent="0.35">
      <c r="A155" s="13" t="s">
        <v>14916</v>
      </c>
      <c r="B155" s="13">
        <v>3</v>
      </c>
      <c r="C155" s="13"/>
      <c r="D155" s="13">
        <v>2</v>
      </c>
      <c r="E155" s="13">
        <v>1</v>
      </c>
      <c r="F155" s="13"/>
      <c r="G155" s="13">
        <v>4</v>
      </c>
      <c r="H155" s="13">
        <v>2</v>
      </c>
      <c r="I155" s="13">
        <v>1</v>
      </c>
      <c r="J155" s="13"/>
      <c r="K155" s="13"/>
      <c r="L155" s="13">
        <v>1</v>
      </c>
      <c r="M155" s="13">
        <v>4</v>
      </c>
      <c r="N155" s="13"/>
      <c r="O155" s="13"/>
      <c r="P155" s="13"/>
      <c r="Q155" s="13">
        <v>1</v>
      </c>
      <c r="R155" s="13"/>
      <c r="S155" s="13">
        <v>1</v>
      </c>
      <c r="T155" s="13">
        <v>2</v>
      </c>
      <c r="U155" s="13">
        <v>2</v>
      </c>
      <c r="V155" s="13">
        <v>1</v>
      </c>
      <c r="W155" s="13">
        <v>3</v>
      </c>
      <c r="X155" s="13">
        <v>1</v>
      </c>
      <c r="Y155" s="13">
        <v>2</v>
      </c>
      <c r="Z155" s="13">
        <v>2</v>
      </c>
      <c r="AA155" s="13">
        <v>2</v>
      </c>
      <c r="AB155" s="13"/>
      <c r="AC155" s="13"/>
      <c r="AD155" s="13">
        <v>4</v>
      </c>
      <c r="AE155" s="13"/>
      <c r="AF155" s="13"/>
      <c r="AG155" s="13"/>
      <c r="AH155" s="13"/>
      <c r="AI155" s="13"/>
      <c r="AJ155" s="13">
        <v>1</v>
      </c>
      <c r="AK155" s="13">
        <v>1</v>
      </c>
      <c r="AL155" s="13"/>
      <c r="AM155" s="13"/>
      <c r="AN155" s="13"/>
      <c r="AO155" s="13"/>
      <c r="AP155" s="13">
        <v>4</v>
      </c>
      <c r="AQ155" s="13"/>
      <c r="AR155" s="13"/>
      <c r="AS155" s="13"/>
      <c r="AT155" s="13">
        <v>4</v>
      </c>
      <c r="AU155" s="13">
        <v>2</v>
      </c>
      <c r="AV155" s="13">
        <v>1</v>
      </c>
      <c r="AW155" s="13">
        <v>1</v>
      </c>
      <c r="AX155" s="13"/>
      <c r="AY155" s="13">
        <v>1</v>
      </c>
      <c r="AZ155" s="13">
        <v>2</v>
      </c>
      <c r="BA155" s="13"/>
      <c r="BB155" s="13">
        <v>1</v>
      </c>
      <c r="BC155" s="13">
        <v>1</v>
      </c>
      <c r="BD155" s="13">
        <v>1</v>
      </c>
      <c r="BE155" s="13"/>
      <c r="BF155" s="13"/>
      <c r="BG155" s="13"/>
      <c r="BH155" s="13">
        <v>1</v>
      </c>
      <c r="BI155" s="13"/>
      <c r="BJ155" s="13">
        <v>1</v>
      </c>
      <c r="BK155" s="13">
        <v>1</v>
      </c>
      <c r="BL155" s="13">
        <v>1</v>
      </c>
      <c r="BM155" s="13"/>
      <c r="BN155" s="13"/>
      <c r="BO155" s="13">
        <v>1</v>
      </c>
      <c r="BP155" s="12" t="e">
        <f>(BO155-BN155)/BN155</f>
        <v>#DIV/0!</v>
      </c>
    </row>
    <row r="156" spans="1:68" x14ac:dyDescent="0.35">
      <c r="A156" s="13" t="s">
        <v>10396</v>
      </c>
      <c r="B156" s="13">
        <v>1</v>
      </c>
      <c r="C156" s="13">
        <v>1</v>
      </c>
      <c r="D156" s="13"/>
      <c r="E156" s="13">
        <v>1</v>
      </c>
      <c r="F156" s="13"/>
      <c r="G156" s="13">
        <v>2</v>
      </c>
      <c r="H156" s="13"/>
      <c r="I156" s="13"/>
      <c r="J156" s="13"/>
      <c r="K156" s="13"/>
      <c r="L156" s="13"/>
      <c r="M156" s="13"/>
      <c r="N156" s="13">
        <v>1</v>
      </c>
      <c r="O156" s="13"/>
      <c r="P156" s="13">
        <v>1</v>
      </c>
      <c r="Q156" s="13"/>
      <c r="R156" s="13">
        <v>1</v>
      </c>
      <c r="S156" s="13">
        <v>3</v>
      </c>
      <c r="T156" s="13">
        <v>1</v>
      </c>
      <c r="U156" s="13"/>
      <c r="V156" s="13"/>
      <c r="W156" s="13">
        <v>1</v>
      </c>
      <c r="X156" s="13"/>
      <c r="Y156" s="13"/>
      <c r="Z156" s="13"/>
      <c r="AA156" s="13">
        <v>1</v>
      </c>
      <c r="AB156" s="13"/>
      <c r="AC156" s="13"/>
      <c r="AD156" s="13"/>
      <c r="AE156" s="13"/>
      <c r="AF156" s="13">
        <v>2</v>
      </c>
      <c r="AG156" s="13">
        <v>1</v>
      </c>
      <c r="AH156" s="13"/>
      <c r="AI156" s="13"/>
      <c r="AJ156" s="13"/>
      <c r="AK156" s="13"/>
      <c r="AL156" s="13">
        <v>1</v>
      </c>
      <c r="AM156" s="13"/>
      <c r="AN156" s="13"/>
      <c r="AO156" s="13"/>
      <c r="AP156" s="13">
        <v>1</v>
      </c>
      <c r="AQ156" s="13">
        <v>2</v>
      </c>
      <c r="AR156" s="13"/>
      <c r="AS156" s="13">
        <v>1</v>
      </c>
      <c r="AT156" s="13"/>
      <c r="AU156" s="13">
        <v>1</v>
      </c>
      <c r="AV156" s="13"/>
      <c r="AW156" s="13"/>
      <c r="AX156" s="13"/>
      <c r="AY156" s="13"/>
      <c r="AZ156" s="13"/>
      <c r="BA156" s="13"/>
      <c r="BB156" s="13"/>
      <c r="BC156" s="13">
        <v>1</v>
      </c>
      <c r="BD156" s="13"/>
      <c r="BE156" s="13"/>
      <c r="BF156" s="13">
        <v>3</v>
      </c>
      <c r="BG156" s="13">
        <v>1</v>
      </c>
      <c r="BH156" s="13">
        <v>1</v>
      </c>
      <c r="BI156" s="13"/>
      <c r="BJ156" s="13"/>
      <c r="BK156" s="13">
        <v>1</v>
      </c>
      <c r="BL156" s="13">
        <v>1</v>
      </c>
      <c r="BM156" s="13"/>
      <c r="BN156" s="13"/>
      <c r="BO156" s="13">
        <v>1</v>
      </c>
      <c r="BP156" s="12" t="e">
        <f>(BO156-BN156)/BN156</f>
        <v>#DIV/0!</v>
      </c>
    </row>
    <row r="157" spans="1:68" x14ac:dyDescent="0.35">
      <c r="A157" s="13" t="s">
        <v>1362</v>
      </c>
      <c r="B157" s="13"/>
      <c r="C157" s="13">
        <v>3</v>
      </c>
      <c r="D157" s="13"/>
      <c r="E157" s="13">
        <v>1</v>
      </c>
      <c r="F157" s="13"/>
      <c r="G157" s="13">
        <v>1</v>
      </c>
      <c r="H157" s="13">
        <v>1</v>
      </c>
      <c r="I157" s="13"/>
      <c r="J157" s="13"/>
      <c r="K157" s="13"/>
      <c r="L157" s="13"/>
      <c r="M157" s="13"/>
      <c r="N157" s="13">
        <v>1</v>
      </c>
      <c r="O157" s="13"/>
      <c r="P157" s="13"/>
      <c r="Q157" s="13"/>
      <c r="R157" s="13"/>
      <c r="S157" s="13">
        <v>1</v>
      </c>
      <c r="T157" s="13">
        <v>1</v>
      </c>
      <c r="U157" s="13"/>
      <c r="V157" s="13"/>
      <c r="W157" s="13"/>
      <c r="X157" s="13"/>
      <c r="Y157" s="13">
        <v>2</v>
      </c>
      <c r="Z157" s="13">
        <v>2</v>
      </c>
      <c r="AA157" s="13">
        <v>1</v>
      </c>
      <c r="AB157" s="13"/>
      <c r="AC157" s="13"/>
      <c r="AD157" s="13"/>
      <c r="AE157" s="13"/>
      <c r="AF157" s="13"/>
      <c r="AG157" s="13"/>
      <c r="AH157" s="13"/>
      <c r="AI157" s="13"/>
      <c r="AJ157" s="13">
        <v>1</v>
      </c>
      <c r="AK157" s="13"/>
      <c r="AL157" s="13">
        <v>1</v>
      </c>
      <c r="AM157" s="13"/>
      <c r="AN157" s="13">
        <v>1</v>
      </c>
      <c r="AO157" s="13"/>
      <c r="AP157" s="13"/>
      <c r="AQ157" s="13"/>
      <c r="AR157" s="13"/>
      <c r="AS157" s="13"/>
      <c r="AT157" s="13"/>
      <c r="AU157" s="13"/>
      <c r="AV157" s="13">
        <v>1</v>
      </c>
      <c r="AW157" s="13"/>
      <c r="AX157" s="13"/>
      <c r="AY157" s="13">
        <v>2</v>
      </c>
      <c r="AZ157" s="13"/>
      <c r="BA157" s="13">
        <v>1</v>
      </c>
      <c r="BB157" s="13">
        <v>1</v>
      </c>
      <c r="BC157" s="13"/>
      <c r="BD157" s="13"/>
      <c r="BE157" s="13"/>
      <c r="BF157" s="13"/>
      <c r="BG157" s="13"/>
      <c r="BH157" s="13">
        <v>1</v>
      </c>
      <c r="BI157" s="13"/>
      <c r="BJ157" s="13"/>
      <c r="BK157" s="13"/>
      <c r="BL157" s="13">
        <v>1</v>
      </c>
      <c r="BM157" s="13"/>
      <c r="BN157" s="13"/>
      <c r="BO157" s="13">
        <v>1</v>
      </c>
      <c r="BP157" s="12" t="e">
        <f>(BO157-BN157)/BN157</f>
        <v>#DIV/0!</v>
      </c>
    </row>
    <row r="158" spans="1:68" x14ac:dyDescent="0.35">
      <c r="A158" s="13" t="s">
        <v>3829</v>
      </c>
      <c r="B158" s="13">
        <v>2</v>
      </c>
      <c r="C158" s="13"/>
      <c r="D158" s="13"/>
      <c r="E158" s="13">
        <v>2</v>
      </c>
      <c r="F158" s="13"/>
      <c r="G158" s="13">
        <v>1</v>
      </c>
      <c r="H158" s="13"/>
      <c r="I158" s="13">
        <v>2</v>
      </c>
      <c r="J158" s="13">
        <v>1</v>
      </c>
      <c r="K158" s="13">
        <v>1</v>
      </c>
      <c r="L158" s="13">
        <v>2</v>
      </c>
      <c r="M158" s="13">
        <v>2</v>
      </c>
      <c r="N158" s="13">
        <v>1</v>
      </c>
      <c r="O158" s="13">
        <v>1</v>
      </c>
      <c r="P158" s="13">
        <v>4</v>
      </c>
      <c r="Q158" s="13">
        <v>1</v>
      </c>
      <c r="R158" s="13"/>
      <c r="S158" s="13">
        <v>1</v>
      </c>
      <c r="T158" s="13">
        <v>1</v>
      </c>
      <c r="U158" s="13">
        <v>1</v>
      </c>
      <c r="V158" s="13">
        <v>2</v>
      </c>
      <c r="W158" s="13"/>
      <c r="X158" s="13"/>
      <c r="Y158" s="13"/>
      <c r="Z158" s="13">
        <v>1</v>
      </c>
      <c r="AA158" s="13">
        <v>2</v>
      </c>
      <c r="AB158" s="13">
        <v>3</v>
      </c>
      <c r="AC158" s="13">
        <v>2</v>
      </c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>
        <v>1</v>
      </c>
      <c r="AR158" s="13"/>
      <c r="AS158" s="13"/>
      <c r="AT158" s="13"/>
      <c r="AU158" s="13"/>
      <c r="AV158" s="13"/>
      <c r="AW158" s="13"/>
      <c r="AX158" s="13"/>
      <c r="AY158" s="13"/>
      <c r="AZ158" s="13">
        <v>2</v>
      </c>
      <c r="BA158" s="13">
        <v>1</v>
      </c>
      <c r="BB158" s="13"/>
      <c r="BC158" s="13"/>
      <c r="BD158" s="13"/>
      <c r="BE158" s="13"/>
      <c r="BF158" s="13"/>
      <c r="BG158" s="13"/>
      <c r="BH158" s="13"/>
      <c r="BI158" s="13">
        <v>1</v>
      </c>
      <c r="BJ158" s="13">
        <v>2</v>
      </c>
      <c r="BK158" s="13">
        <v>2</v>
      </c>
      <c r="BL158" s="13"/>
      <c r="BM158" s="13"/>
      <c r="BN158" s="13"/>
      <c r="BO158" s="13">
        <v>1</v>
      </c>
      <c r="BP158" s="12" t="e">
        <f>(BO158-BN158)/BN158</f>
        <v>#DIV/0!</v>
      </c>
    </row>
    <row r="159" spans="1:68" x14ac:dyDescent="0.35">
      <c r="A159" s="13" t="s">
        <v>1946</v>
      </c>
      <c r="B159" s="13"/>
      <c r="C159" s="13">
        <v>4</v>
      </c>
      <c r="D159" s="13">
        <v>1</v>
      </c>
      <c r="E159" s="13"/>
      <c r="F159" s="13"/>
      <c r="G159" s="13">
        <v>1</v>
      </c>
      <c r="H159" s="13"/>
      <c r="I159" s="13"/>
      <c r="J159" s="13">
        <v>1</v>
      </c>
      <c r="K159" s="13"/>
      <c r="L159" s="13">
        <v>1</v>
      </c>
      <c r="M159" s="13"/>
      <c r="N159" s="13"/>
      <c r="O159" s="13"/>
      <c r="P159" s="13">
        <v>1</v>
      </c>
      <c r="Q159" s="13">
        <v>2</v>
      </c>
      <c r="R159" s="13"/>
      <c r="S159" s="13"/>
      <c r="T159" s="13"/>
      <c r="U159" s="13"/>
      <c r="V159" s="13">
        <v>1</v>
      </c>
      <c r="W159" s="13">
        <v>1</v>
      </c>
      <c r="X159" s="13">
        <v>1</v>
      </c>
      <c r="Y159" s="13">
        <v>2</v>
      </c>
      <c r="Z159" s="13">
        <v>1</v>
      </c>
      <c r="AA159" s="13"/>
      <c r="AB159" s="13"/>
      <c r="AC159" s="13"/>
      <c r="AD159" s="13"/>
      <c r="AE159" s="13"/>
      <c r="AF159" s="13">
        <v>1</v>
      </c>
      <c r="AG159" s="13"/>
      <c r="AH159" s="13"/>
      <c r="AI159" s="13"/>
      <c r="AJ159" s="13"/>
      <c r="AK159" s="13"/>
      <c r="AL159" s="13"/>
      <c r="AM159" s="13">
        <v>1</v>
      </c>
      <c r="AN159" s="13">
        <v>2</v>
      </c>
      <c r="AO159" s="13"/>
      <c r="AP159" s="13"/>
      <c r="AQ159" s="13">
        <v>2</v>
      </c>
      <c r="AR159" s="13">
        <v>1</v>
      </c>
      <c r="AS159" s="13">
        <v>1</v>
      </c>
      <c r="AT159" s="13"/>
      <c r="AU159" s="13">
        <v>1</v>
      </c>
      <c r="AV159" s="13"/>
      <c r="AW159" s="13">
        <v>1</v>
      </c>
      <c r="AX159" s="13">
        <v>1</v>
      </c>
      <c r="AY159" s="13">
        <v>1</v>
      </c>
      <c r="AZ159" s="13">
        <v>1</v>
      </c>
      <c r="BA159" s="13">
        <v>1</v>
      </c>
      <c r="BB159" s="13"/>
      <c r="BC159" s="13">
        <v>2</v>
      </c>
      <c r="BD159" s="13">
        <v>1</v>
      </c>
      <c r="BE159" s="13">
        <v>2</v>
      </c>
      <c r="BF159" s="13"/>
      <c r="BG159" s="13">
        <v>2</v>
      </c>
      <c r="BH159" s="13">
        <v>2</v>
      </c>
      <c r="BI159" s="13">
        <v>3</v>
      </c>
      <c r="BJ159" s="13">
        <v>2</v>
      </c>
      <c r="BK159" s="13">
        <v>1</v>
      </c>
      <c r="BL159" s="13"/>
      <c r="BM159" s="13"/>
      <c r="BN159" s="13"/>
      <c r="BO159" s="13">
        <v>1</v>
      </c>
      <c r="BP159" s="12" t="e">
        <f>(BO159-BN159)/BN159</f>
        <v>#DIV/0!</v>
      </c>
    </row>
    <row r="160" spans="1:68" x14ac:dyDescent="0.35">
      <c r="A160" s="13" t="s">
        <v>882</v>
      </c>
      <c r="B160" s="13"/>
      <c r="C160" s="13"/>
      <c r="D160" s="13">
        <v>1</v>
      </c>
      <c r="E160" s="13">
        <v>1</v>
      </c>
      <c r="F160" s="13"/>
      <c r="G160" s="13">
        <v>1</v>
      </c>
      <c r="H160" s="13"/>
      <c r="I160" s="13"/>
      <c r="J160" s="13"/>
      <c r="K160" s="13">
        <v>1</v>
      </c>
      <c r="L160" s="13">
        <v>3</v>
      </c>
      <c r="M160" s="13"/>
      <c r="N160" s="13"/>
      <c r="O160" s="13"/>
      <c r="P160" s="13"/>
      <c r="Q160" s="13"/>
      <c r="R160" s="13">
        <v>2</v>
      </c>
      <c r="S160" s="13">
        <v>1</v>
      </c>
      <c r="T160" s="13">
        <v>2</v>
      </c>
      <c r="U160" s="13">
        <v>1</v>
      </c>
      <c r="V160" s="13"/>
      <c r="W160" s="13">
        <v>2</v>
      </c>
      <c r="X160" s="13">
        <v>3</v>
      </c>
      <c r="Y160" s="13">
        <v>1</v>
      </c>
      <c r="Z160" s="13"/>
      <c r="AA160" s="13">
        <v>1</v>
      </c>
      <c r="AB160" s="13"/>
      <c r="AC160" s="13"/>
      <c r="AD160" s="13"/>
      <c r="AE160" s="13"/>
      <c r="AF160" s="13"/>
      <c r="AG160" s="13"/>
      <c r="AH160" s="13"/>
      <c r="AI160" s="13"/>
      <c r="AJ160" s="13"/>
      <c r="AK160" s="13">
        <v>1</v>
      </c>
      <c r="AL160" s="13">
        <v>1</v>
      </c>
      <c r="AM160" s="13"/>
      <c r="AN160" s="13">
        <v>1</v>
      </c>
      <c r="AO160" s="13">
        <v>1</v>
      </c>
      <c r="AP160" s="13">
        <v>1</v>
      </c>
      <c r="AQ160" s="13">
        <v>1</v>
      </c>
      <c r="AR160" s="13">
        <v>1</v>
      </c>
      <c r="AS160" s="13">
        <v>1</v>
      </c>
      <c r="AT160" s="13">
        <v>1</v>
      </c>
      <c r="AU160" s="13"/>
      <c r="AV160" s="13"/>
      <c r="AW160" s="13">
        <v>1</v>
      </c>
      <c r="AX160" s="13"/>
      <c r="AY160" s="13">
        <v>1</v>
      </c>
      <c r="AZ160" s="13">
        <v>1</v>
      </c>
      <c r="BA160" s="13">
        <v>1</v>
      </c>
      <c r="BB160" s="13"/>
      <c r="BC160" s="13">
        <v>2</v>
      </c>
      <c r="BD160" s="13"/>
      <c r="BE160" s="13">
        <v>3</v>
      </c>
      <c r="BF160" s="13"/>
      <c r="BG160" s="13"/>
      <c r="BH160" s="13"/>
      <c r="BI160" s="13"/>
      <c r="BJ160" s="13">
        <v>1</v>
      </c>
      <c r="BK160" s="13">
        <v>1</v>
      </c>
      <c r="BL160" s="13"/>
      <c r="BM160" s="13"/>
      <c r="BN160" s="13"/>
      <c r="BO160" s="13">
        <v>1</v>
      </c>
      <c r="BP160" s="12" t="e">
        <f>(BO160-BN160)/BN160</f>
        <v>#DIV/0!</v>
      </c>
    </row>
    <row r="161" spans="1:68" x14ac:dyDescent="0.35">
      <c r="A161" s="13" t="s">
        <v>5567</v>
      </c>
      <c r="B161" s="13"/>
      <c r="C161" s="13"/>
      <c r="D161" s="13">
        <v>1</v>
      </c>
      <c r="E161" s="13"/>
      <c r="F161" s="13">
        <v>1</v>
      </c>
      <c r="G161" s="13">
        <v>1</v>
      </c>
      <c r="H161" s="13"/>
      <c r="I161" s="13">
        <v>1</v>
      </c>
      <c r="J161" s="13"/>
      <c r="K161" s="13"/>
      <c r="L161" s="13"/>
      <c r="M161" s="13"/>
      <c r="N161" s="13"/>
      <c r="O161" s="13"/>
      <c r="P161" s="13">
        <v>1</v>
      </c>
      <c r="Q161" s="13"/>
      <c r="R161" s="13"/>
      <c r="S161" s="13">
        <v>1</v>
      </c>
      <c r="T161" s="13"/>
      <c r="U161" s="13">
        <v>1</v>
      </c>
      <c r="V161" s="13"/>
      <c r="W161" s="13"/>
      <c r="X161" s="13">
        <v>1</v>
      </c>
      <c r="Y161" s="13"/>
      <c r="Z161" s="13"/>
      <c r="AA161" s="13"/>
      <c r="AB161" s="13">
        <v>1</v>
      </c>
      <c r="AC161" s="13"/>
      <c r="AD161" s="13"/>
      <c r="AE161" s="13">
        <v>1</v>
      </c>
      <c r="AF161" s="13">
        <v>1</v>
      </c>
      <c r="AG161" s="13"/>
      <c r="AH161" s="13"/>
      <c r="AI161" s="13"/>
      <c r="AJ161" s="13"/>
      <c r="AK161" s="13"/>
      <c r="AL161" s="13">
        <v>1</v>
      </c>
      <c r="AM161" s="13"/>
      <c r="AN161" s="13">
        <v>3</v>
      </c>
      <c r="AO161" s="13"/>
      <c r="AP161" s="13"/>
      <c r="AQ161" s="13"/>
      <c r="AR161" s="13"/>
      <c r="AS161" s="13"/>
      <c r="AT161" s="13"/>
      <c r="AU161" s="13">
        <v>1</v>
      </c>
      <c r="AV161" s="13">
        <v>1</v>
      </c>
      <c r="AW161" s="13"/>
      <c r="AX161" s="13"/>
      <c r="AY161" s="13"/>
      <c r="AZ161" s="13"/>
      <c r="BA161" s="13"/>
      <c r="BB161" s="13"/>
      <c r="BC161" s="13"/>
      <c r="BD161" s="13"/>
      <c r="BE161" s="13"/>
      <c r="BF161" s="13">
        <v>1</v>
      </c>
      <c r="BG161" s="13"/>
      <c r="BH161" s="13">
        <v>1</v>
      </c>
      <c r="BI161" s="13">
        <v>2</v>
      </c>
      <c r="BJ161" s="13"/>
      <c r="BK161" s="13">
        <v>1</v>
      </c>
      <c r="BL161" s="13"/>
      <c r="BM161" s="13"/>
      <c r="BN161" s="13"/>
      <c r="BO161" s="13">
        <v>1</v>
      </c>
      <c r="BP161" s="12" t="e">
        <f>(BO161-BN161)/BN161</f>
        <v>#DIV/0!</v>
      </c>
    </row>
    <row r="162" spans="1:68" x14ac:dyDescent="0.35">
      <c r="A162" s="13" t="s">
        <v>18994</v>
      </c>
      <c r="B162" s="13">
        <v>1</v>
      </c>
      <c r="C162" s="13"/>
      <c r="D162" s="13"/>
      <c r="E162" s="13">
        <v>1</v>
      </c>
      <c r="F162" s="13"/>
      <c r="G162" s="13">
        <v>1</v>
      </c>
      <c r="H162" s="13"/>
      <c r="I162" s="13">
        <v>1</v>
      </c>
      <c r="J162" s="13">
        <v>1</v>
      </c>
      <c r="K162" s="13">
        <v>1</v>
      </c>
      <c r="L162" s="13"/>
      <c r="M162" s="13">
        <v>1</v>
      </c>
      <c r="N162" s="13"/>
      <c r="O162" s="13">
        <v>2</v>
      </c>
      <c r="P162" s="13"/>
      <c r="Q162" s="13"/>
      <c r="R162" s="13"/>
      <c r="S162" s="13">
        <v>1</v>
      </c>
      <c r="T162" s="13"/>
      <c r="U162" s="13">
        <v>1</v>
      </c>
      <c r="V162" s="13"/>
      <c r="W162" s="13">
        <v>2</v>
      </c>
      <c r="X162" s="13"/>
      <c r="Y162" s="13"/>
      <c r="Z162" s="13"/>
      <c r="AA162" s="13">
        <v>1</v>
      </c>
      <c r="AB162" s="13">
        <v>1</v>
      </c>
      <c r="AC162" s="13"/>
      <c r="AD162" s="13">
        <v>1</v>
      </c>
      <c r="AE162" s="13"/>
      <c r="AF162" s="13"/>
      <c r="AG162" s="13"/>
      <c r="AH162" s="13">
        <v>1</v>
      </c>
      <c r="AI162" s="13"/>
      <c r="AJ162" s="13"/>
      <c r="AK162" s="13">
        <v>2</v>
      </c>
      <c r="AL162" s="13"/>
      <c r="AM162" s="13">
        <v>1</v>
      </c>
      <c r="AN162" s="13"/>
      <c r="AO162" s="13"/>
      <c r="AP162" s="13">
        <v>2</v>
      </c>
      <c r="AQ162" s="13"/>
      <c r="AR162" s="13">
        <v>1</v>
      </c>
      <c r="AS162" s="13"/>
      <c r="AT162" s="13">
        <v>1</v>
      </c>
      <c r="AU162" s="13"/>
      <c r="AV162" s="13">
        <v>1</v>
      </c>
      <c r="AW162" s="13"/>
      <c r="AX162" s="13"/>
      <c r="AY162" s="13"/>
      <c r="AZ162" s="13">
        <v>2</v>
      </c>
      <c r="BA162" s="13"/>
      <c r="BB162" s="13"/>
      <c r="BC162" s="13"/>
      <c r="BD162" s="13"/>
      <c r="BE162" s="13">
        <v>2</v>
      </c>
      <c r="BF162" s="13">
        <v>1</v>
      </c>
      <c r="BG162" s="13">
        <v>4</v>
      </c>
      <c r="BH162" s="13"/>
      <c r="BI162" s="13"/>
      <c r="BJ162" s="13">
        <v>2</v>
      </c>
      <c r="BK162" s="13"/>
      <c r="BL162" s="13"/>
      <c r="BM162" s="13"/>
      <c r="BN162" s="13"/>
      <c r="BO162" s="13">
        <v>1</v>
      </c>
      <c r="BP162" s="12" t="e">
        <f>(BO162-BN162)/BN162</f>
        <v>#DIV/0!</v>
      </c>
    </row>
    <row r="163" spans="1:68" x14ac:dyDescent="0.35">
      <c r="A163" s="13" t="s">
        <v>272</v>
      </c>
      <c r="B163" s="13"/>
      <c r="C163" s="13"/>
      <c r="D163" s="13"/>
      <c r="E163" s="13">
        <v>1</v>
      </c>
      <c r="F163" s="13"/>
      <c r="G163" s="13">
        <v>1</v>
      </c>
      <c r="H163" s="13">
        <v>1</v>
      </c>
      <c r="I163" s="13"/>
      <c r="J163" s="13"/>
      <c r="K163" s="13">
        <v>1</v>
      </c>
      <c r="L163" s="13"/>
      <c r="M163" s="13"/>
      <c r="N163" s="13">
        <v>1</v>
      </c>
      <c r="O163" s="13">
        <v>1</v>
      </c>
      <c r="P163" s="13"/>
      <c r="Q163" s="13">
        <v>1</v>
      </c>
      <c r="R163" s="13">
        <v>3</v>
      </c>
      <c r="S163" s="13"/>
      <c r="T163" s="13"/>
      <c r="U163" s="13"/>
      <c r="V163" s="13"/>
      <c r="W163" s="13"/>
      <c r="X163" s="13">
        <v>2</v>
      </c>
      <c r="Y163" s="13">
        <v>1</v>
      </c>
      <c r="Z163" s="13">
        <v>1</v>
      </c>
      <c r="AA163" s="13">
        <v>1</v>
      </c>
      <c r="AB163" s="13">
        <v>1</v>
      </c>
      <c r="AC163" s="13">
        <v>1</v>
      </c>
      <c r="AD163" s="13">
        <v>2</v>
      </c>
      <c r="AE163" s="13"/>
      <c r="AF163" s="13"/>
      <c r="AG163" s="13"/>
      <c r="AH163" s="13"/>
      <c r="AI163" s="13"/>
      <c r="AJ163" s="13">
        <v>1</v>
      </c>
      <c r="AK163" s="13"/>
      <c r="AL163" s="13"/>
      <c r="AM163" s="13"/>
      <c r="AN163" s="13">
        <v>1</v>
      </c>
      <c r="AO163" s="13">
        <v>1</v>
      </c>
      <c r="AP163" s="13">
        <v>2</v>
      </c>
      <c r="AQ163" s="13"/>
      <c r="AR163" s="13"/>
      <c r="AS163" s="13"/>
      <c r="AT163" s="13"/>
      <c r="AU163" s="13"/>
      <c r="AV163" s="13"/>
      <c r="AW163" s="13">
        <v>2</v>
      </c>
      <c r="AX163" s="13"/>
      <c r="AY163" s="13">
        <v>2</v>
      </c>
      <c r="AZ163" s="13"/>
      <c r="BA163" s="13">
        <v>1</v>
      </c>
      <c r="BB163" s="13">
        <v>1</v>
      </c>
      <c r="BC163" s="13">
        <v>2</v>
      </c>
      <c r="BD163" s="13"/>
      <c r="BE163" s="13"/>
      <c r="BF163" s="13">
        <v>1</v>
      </c>
      <c r="BG163" s="13"/>
      <c r="BH163" s="13"/>
      <c r="BI163" s="13"/>
      <c r="BJ163" s="13">
        <v>2</v>
      </c>
      <c r="BK163" s="13"/>
      <c r="BL163" s="13"/>
      <c r="BM163" s="13"/>
      <c r="BN163" s="13"/>
      <c r="BO163" s="13">
        <v>1</v>
      </c>
      <c r="BP163" s="12" t="e">
        <f>(BO163-BN163)/BN163</f>
        <v>#DIV/0!</v>
      </c>
    </row>
    <row r="164" spans="1:68" x14ac:dyDescent="0.35">
      <c r="A164" s="13" t="s">
        <v>19410</v>
      </c>
      <c r="B164" s="13"/>
      <c r="C164" s="13"/>
      <c r="D164" s="13"/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/>
      <c r="K164" s="13"/>
      <c r="L164" s="13"/>
      <c r="M164" s="13"/>
      <c r="N164" s="13"/>
      <c r="O164" s="13"/>
      <c r="P164" s="13"/>
      <c r="Q164" s="13"/>
      <c r="R164" s="13"/>
      <c r="S164" s="13">
        <v>1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>
        <v>1</v>
      </c>
      <c r="AI164" s="13">
        <v>1</v>
      </c>
      <c r="AJ164" s="13"/>
      <c r="AK164" s="13"/>
      <c r="AL164" s="13">
        <v>1</v>
      </c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>
        <v>1</v>
      </c>
      <c r="BC164" s="13">
        <v>1</v>
      </c>
      <c r="BD164" s="13"/>
      <c r="BE164" s="13"/>
      <c r="BF164" s="13"/>
      <c r="BG164" s="13"/>
      <c r="BH164" s="13"/>
      <c r="BI164" s="13"/>
      <c r="BJ164" s="13">
        <v>2</v>
      </c>
      <c r="BK164" s="13"/>
      <c r="BL164" s="13"/>
      <c r="BM164" s="13"/>
      <c r="BN164" s="13"/>
      <c r="BO164" s="13">
        <v>1</v>
      </c>
      <c r="BP164" s="12" t="e">
        <f>(BO164-BN164)/BN164</f>
        <v>#DIV/0!</v>
      </c>
    </row>
    <row r="165" spans="1:68" x14ac:dyDescent="0.35">
      <c r="A165" s="13" t="s">
        <v>5846</v>
      </c>
      <c r="B165" s="13">
        <v>1</v>
      </c>
      <c r="C165" s="13"/>
      <c r="D165" s="13">
        <v>1</v>
      </c>
      <c r="E165" s="13"/>
      <c r="F165" s="13"/>
      <c r="G165" s="13">
        <v>2</v>
      </c>
      <c r="H165" s="13"/>
      <c r="I165" s="13"/>
      <c r="J165" s="13">
        <v>2</v>
      </c>
      <c r="K165" s="13"/>
      <c r="L165" s="13"/>
      <c r="M165" s="13">
        <v>1</v>
      </c>
      <c r="N165" s="13"/>
      <c r="O165" s="13">
        <v>1</v>
      </c>
      <c r="P165" s="13">
        <v>2</v>
      </c>
      <c r="Q165" s="13">
        <v>1</v>
      </c>
      <c r="R165" s="13"/>
      <c r="S165" s="13"/>
      <c r="T165" s="13"/>
      <c r="U165" s="13"/>
      <c r="V165" s="13">
        <v>1</v>
      </c>
      <c r="W165" s="13"/>
      <c r="X165" s="13"/>
      <c r="Y165" s="13"/>
      <c r="Z165" s="13"/>
      <c r="AA165" s="13">
        <v>2</v>
      </c>
      <c r="AB165" s="13">
        <v>1</v>
      </c>
      <c r="AC165" s="13"/>
      <c r="AD165" s="13"/>
      <c r="AE165" s="13"/>
      <c r="AF165" s="13"/>
      <c r="AG165" s="13"/>
      <c r="AH165" s="13"/>
      <c r="AI165" s="13"/>
      <c r="AJ165" s="13">
        <v>1</v>
      </c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>
        <v>1</v>
      </c>
      <c r="BH165" s="13"/>
      <c r="BI165" s="13">
        <v>1</v>
      </c>
      <c r="BJ165" s="13"/>
      <c r="BK165" s="13"/>
      <c r="BL165" s="13"/>
      <c r="BM165" s="13"/>
      <c r="BN165" s="13"/>
      <c r="BO165" s="13">
        <v>1</v>
      </c>
      <c r="BP165" s="12" t="e">
        <f>(BO165-BN165)/BN165</f>
        <v>#DIV/0!</v>
      </c>
    </row>
    <row r="166" spans="1:68" x14ac:dyDescent="0.35">
      <c r="A166" s="13" t="s">
        <v>8000</v>
      </c>
      <c r="B166" s="13">
        <v>1</v>
      </c>
      <c r="C166" s="13"/>
      <c r="D166" s="13">
        <v>3</v>
      </c>
      <c r="E166" s="13">
        <v>1</v>
      </c>
      <c r="F166" s="13">
        <v>1</v>
      </c>
      <c r="G166" s="13">
        <v>3</v>
      </c>
      <c r="H166" s="13">
        <v>2</v>
      </c>
      <c r="I166" s="13">
        <v>1</v>
      </c>
      <c r="J166" s="13"/>
      <c r="K166" s="13"/>
      <c r="L166" s="13">
        <v>2</v>
      </c>
      <c r="M166" s="13">
        <v>2</v>
      </c>
      <c r="N166" s="13"/>
      <c r="O166" s="13"/>
      <c r="P166" s="13"/>
      <c r="Q166" s="13"/>
      <c r="R166" s="13">
        <v>2</v>
      </c>
      <c r="S166" s="13"/>
      <c r="T166" s="13"/>
      <c r="U166" s="13"/>
      <c r="V166" s="13"/>
      <c r="W166" s="13"/>
      <c r="X166" s="13"/>
      <c r="Y166" s="13">
        <v>2</v>
      </c>
      <c r="Z166" s="13">
        <v>1</v>
      </c>
      <c r="AA166" s="13"/>
      <c r="AB166" s="13"/>
      <c r="AC166" s="13"/>
      <c r="AD166" s="13">
        <v>1</v>
      </c>
      <c r="AE166" s="13">
        <v>1</v>
      </c>
      <c r="AF166" s="13"/>
      <c r="AG166" s="13"/>
      <c r="AH166" s="13">
        <v>2</v>
      </c>
      <c r="AI166" s="13">
        <v>1</v>
      </c>
      <c r="AJ166" s="13"/>
      <c r="AK166" s="13"/>
      <c r="AL166" s="13"/>
      <c r="AM166" s="13"/>
      <c r="AN166" s="13"/>
      <c r="AO166" s="13">
        <v>1</v>
      </c>
      <c r="AP166" s="13">
        <v>1</v>
      </c>
      <c r="AQ166" s="13">
        <v>1</v>
      </c>
      <c r="AR166" s="13">
        <v>1</v>
      </c>
      <c r="AS166" s="13"/>
      <c r="AT166" s="13"/>
      <c r="AU166" s="13"/>
      <c r="AV166" s="13">
        <v>1</v>
      </c>
      <c r="AW166" s="13"/>
      <c r="AX166" s="13"/>
      <c r="AY166" s="13"/>
      <c r="AZ166" s="13">
        <v>1</v>
      </c>
      <c r="BA166" s="13"/>
      <c r="BB166" s="13">
        <v>1</v>
      </c>
      <c r="BC166" s="13">
        <v>1</v>
      </c>
      <c r="BD166" s="13"/>
      <c r="BE166" s="13"/>
      <c r="BF166" s="13">
        <v>2</v>
      </c>
      <c r="BG166" s="13"/>
      <c r="BH166" s="13"/>
      <c r="BI166" s="13">
        <v>1</v>
      </c>
      <c r="BJ166" s="13"/>
      <c r="BK166" s="13"/>
      <c r="BL166" s="13"/>
      <c r="BM166" s="13"/>
      <c r="BN166" s="13"/>
      <c r="BO166" s="13">
        <v>1</v>
      </c>
      <c r="BP166" s="12" t="e">
        <f>(BO166-BN166)/BN166</f>
        <v>#DIV/0!</v>
      </c>
    </row>
    <row r="167" spans="1:68" x14ac:dyDescent="0.35">
      <c r="A167" s="13" t="s">
        <v>6846</v>
      </c>
      <c r="B167" s="13"/>
      <c r="C167" s="13">
        <v>3</v>
      </c>
      <c r="D167" s="13"/>
      <c r="E167" s="13">
        <v>1</v>
      </c>
      <c r="F167" s="13"/>
      <c r="G167" s="13">
        <v>1</v>
      </c>
      <c r="H167" s="13"/>
      <c r="I167" s="13"/>
      <c r="J167" s="13"/>
      <c r="K167" s="13"/>
      <c r="L167" s="13"/>
      <c r="M167" s="13">
        <v>1</v>
      </c>
      <c r="N167" s="13"/>
      <c r="O167" s="13"/>
      <c r="P167" s="13"/>
      <c r="Q167" s="13"/>
      <c r="R167" s="13">
        <v>1</v>
      </c>
      <c r="S167" s="13"/>
      <c r="T167" s="13"/>
      <c r="U167" s="13"/>
      <c r="V167" s="13"/>
      <c r="W167" s="13"/>
      <c r="X167" s="13">
        <v>1</v>
      </c>
      <c r="Y167" s="13"/>
      <c r="Z167" s="13"/>
      <c r="AA167" s="13"/>
      <c r="AB167" s="13"/>
      <c r="AC167" s="13"/>
      <c r="AD167" s="13">
        <v>1</v>
      </c>
      <c r="AE167" s="13">
        <v>1</v>
      </c>
      <c r="AF167" s="13"/>
      <c r="AG167" s="13"/>
      <c r="AH167" s="13"/>
      <c r="AI167" s="13"/>
      <c r="AJ167" s="13"/>
      <c r="AK167" s="13">
        <v>1</v>
      </c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>
        <v>1</v>
      </c>
      <c r="AY167" s="13"/>
      <c r="AZ167" s="13"/>
      <c r="BA167" s="13">
        <v>1</v>
      </c>
      <c r="BB167" s="13"/>
      <c r="BC167" s="13"/>
      <c r="BD167" s="13"/>
      <c r="BE167" s="13"/>
      <c r="BF167" s="13">
        <v>4</v>
      </c>
      <c r="BG167" s="13">
        <v>1</v>
      </c>
      <c r="BH167" s="13"/>
      <c r="BI167" s="13"/>
      <c r="BJ167" s="13"/>
      <c r="BK167" s="13"/>
      <c r="BL167" s="13"/>
      <c r="BM167" s="13"/>
      <c r="BN167" s="13"/>
      <c r="BO167" s="13">
        <v>1</v>
      </c>
      <c r="BP167" s="12" t="e">
        <f>(BO167-BN167)/BN167</f>
        <v>#DIV/0!</v>
      </c>
    </row>
    <row r="168" spans="1:68" x14ac:dyDescent="0.35">
      <c r="A168" s="13" t="s">
        <v>13634</v>
      </c>
      <c r="B168" s="13"/>
      <c r="C168" s="13">
        <v>1</v>
      </c>
      <c r="D168" s="13">
        <v>1</v>
      </c>
      <c r="E168" s="13"/>
      <c r="F168" s="13"/>
      <c r="G168" s="13">
        <v>1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>
        <v>1</v>
      </c>
      <c r="T168" s="13"/>
      <c r="U168" s="13"/>
      <c r="V168" s="13"/>
      <c r="W168" s="13"/>
      <c r="X168" s="13"/>
      <c r="Y168" s="13">
        <v>4</v>
      </c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>
        <v>1</v>
      </c>
      <c r="AL168" s="13">
        <v>2</v>
      </c>
      <c r="AM168" s="13"/>
      <c r="AN168" s="13">
        <v>1</v>
      </c>
      <c r="AO168" s="13"/>
      <c r="AP168" s="13"/>
      <c r="AQ168" s="13"/>
      <c r="AR168" s="13"/>
      <c r="AS168" s="13"/>
      <c r="AT168" s="13">
        <v>2</v>
      </c>
      <c r="AU168" s="13"/>
      <c r="AV168" s="13"/>
      <c r="AW168" s="13">
        <v>1</v>
      </c>
      <c r="AX168" s="13">
        <v>1</v>
      </c>
      <c r="AY168" s="13"/>
      <c r="AZ168" s="13"/>
      <c r="BA168" s="13"/>
      <c r="BB168" s="13"/>
      <c r="BC168" s="13"/>
      <c r="BD168" s="13"/>
      <c r="BE168" s="13">
        <v>4</v>
      </c>
      <c r="BF168" s="13"/>
      <c r="BG168" s="13">
        <v>1</v>
      </c>
      <c r="BH168" s="13"/>
      <c r="BI168" s="13"/>
      <c r="BJ168" s="13"/>
      <c r="BK168" s="13"/>
      <c r="BL168" s="13"/>
      <c r="BM168" s="13"/>
      <c r="BN168" s="13"/>
      <c r="BO168" s="13">
        <v>1</v>
      </c>
      <c r="BP168" s="12" t="e">
        <f>(BO168-BN168)/BN168</f>
        <v>#DIV/0!</v>
      </c>
    </row>
    <row r="169" spans="1:68" x14ac:dyDescent="0.35">
      <c r="A169" s="13" t="s">
        <v>3853</v>
      </c>
      <c r="B169" s="13"/>
      <c r="C169" s="13">
        <v>1</v>
      </c>
      <c r="D169" s="13">
        <v>1</v>
      </c>
      <c r="E169" s="13"/>
      <c r="F169" s="13"/>
      <c r="G169" s="13">
        <v>1</v>
      </c>
      <c r="H169" s="13"/>
      <c r="I169" s="13"/>
      <c r="J169" s="13"/>
      <c r="K169" s="13"/>
      <c r="L169" s="13"/>
      <c r="M169" s="13">
        <v>1</v>
      </c>
      <c r="N169" s="13"/>
      <c r="O169" s="13"/>
      <c r="P169" s="13"/>
      <c r="Q169" s="13"/>
      <c r="R169" s="13"/>
      <c r="S169" s="13"/>
      <c r="T169" s="13">
        <v>1</v>
      </c>
      <c r="U169" s="13">
        <v>2</v>
      </c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>
        <v>5</v>
      </c>
      <c r="AK169" s="13"/>
      <c r="AL169" s="13">
        <v>1</v>
      </c>
      <c r="AM169" s="13"/>
      <c r="AN169" s="13">
        <v>1</v>
      </c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>
        <v>2</v>
      </c>
      <c r="BC169" s="13">
        <v>1</v>
      </c>
      <c r="BD169" s="13">
        <v>1</v>
      </c>
      <c r="BE169" s="13">
        <v>1</v>
      </c>
      <c r="BF169" s="13"/>
      <c r="BG169" s="13"/>
      <c r="BH169" s="13"/>
      <c r="BI169" s="13"/>
      <c r="BJ169" s="13"/>
      <c r="BK169" s="13"/>
      <c r="BL169" s="13"/>
      <c r="BM169" s="13"/>
      <c r="BN169" s="13"/>
      <c r="BO169" s="13">
        <v>1</v>
      </c>
      <c r="BP169" s="12" t="e">
        <f>(BO169-BN169)/BN169</f>
        <v>#DIV/0!</v>
      </c>
    </row>
    <row r="170" spans="1:68" x14ac:dyDescent="0.35">
      <c r="A170" s="13" t="s">
        <v>1438</v>
      </c>
      <c r="B170" s="13">
        <v>5</v>
      </c>
      <c r="C170" s="13">
        <v>6</v>
      </c>
      <c r="D170" s="13"/>
      <c r="E170" s="13">
        <v>2</v>
      </c>
      <c r="F170" s="13">
        <v>3</v>
      </c>
      <c r="G170" s="13">
        <v>1</v>
      </c>
      <c r="H170" s="13">
        <v>4</v>
      </c>
      <c r="I170" s="13">
        <v>1</v>
      </c>
      <c r="J170" s="13">
        <v>1</v>
      </c>
      <c r="K170" s="13"/>
      <c r="L170" s="13">
        <v>3</v>
      </c>
      <c r="M170" s="13">
        <v>9</v>
      </c>
      <c r="N170" s="13">
        <v>4</v>
      </c>
      <c r="O170" s="13">
        <v>3</v>
      </c>
      <c r="P170" s="13">
        <v>2</v>
      </c>
      <c r="Q170" s="13">
        <v>4</v>
      </c>
      <c r="R170" s="13">
        <v>4</v>
      </c>
      <c r="S170" s="13">
        <v>1</v>
      </c>
      <c r="T170" s="13">
        <v>3</v>
      </c>
      <c r="U170" s="13">
        <v>2</v>
      </c>
      <c r="V170" s="13"/>
      <c r="W170" s="13">
        <v>4</v>
      </c>
      <c r="X170" s="13">
        <v>5</v>
      </c>
      <c r="Y170" s="13">
        <v>3</v>
      </c>
      <c r="Z170" s="13">
        <v>1</v>
      </c>
      <c r="AA170" s="13">
        <v>6</v>
      </c>
      <c r="AB170" s="13">
        <v>1</v>
      </c>
      <c r="AC170" s="13">
        <v>2</v>
      </c>
      <c r="AD170" s="13">
        <v>3</v>
      </c>
      <c r="AE170" s="13"/>
      <c r="AF170" s="13">
        <v>4</v>
      </c>
      <c r="AG170" s="13">
        <v>2</v>
      </c>
      <c r="AH170" s="13">
        <v>1</v>
      </c>
      <c r="AI170" s="13">
        <v>5</v>
      </c>
      <c r="AJ170" s="13">
        <v>5</v>
      </c>
      <c r="AK170" s="13"/>
      <c r="AL170" s="13">
        <v>2</v>
      </c>
      <c r="AM170" s="13"/>
      <c r="AN170" s="13">
        <v>1</v>
      </c>
      <c r="AO170" s="13">
        <v>2</v>
      </c>
      <c r="AP170" s="13"/>
      <c r="AQ170" s="13"/>
      <c r="AR170" s="13"/>
      <c r="AS170" s="13"/>
      <c r="AT170" s="13"/>
      <c r="AU170" s="13"/>
      <c r="AV170" s="13"/>
      <c r="AW170" s="13">
        <v>2</v>
      </c>
      <c r="AX170" s="13">
        <v>1</v>
      </c>
      <c r="AY170" s="13"/>
      <c r="AZ170" s="13"/>
      <c r="BA170" s="13"/>
      <c r="BB170" s="13">
        <v>1</v>
      </c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>
        <v>1</v>
      </c>
      <c r="BP170" s="12" t="e">
        <f>(BO170-BN170)/BN170</f>
        <v>#DIV/0!</v>
      </c>
    </row>
    <row r="171" spans="1:68" x14ac:dyDescent="0.35">
      <c r="A171" s="13" t="s">
        <v>1887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>
        <v>8</v>
      </c>
      <c r="BO171" s="13"/>
      <c r="BP171" s="12">
        <f>(BO171-BN171)/BN171</f>
        <v>-1</v>
      </c>
    </row>
    <row r="172" spans="1:68" x14ac:dyDescent="0.35">
      <c r="A172" s="13" t="s">
        <v>26982</v>
      </c>
      <c r="B172" s="13">
        <v>3</v>
      </c>
      <c r="C172" s="13">
        <v>2</v>
      </c>
      <c r="D172" s="13">
        <v>1</v>
      </c>
      <c r="E172" s="13"/>
      <c r="F172" s="13">
        <v>3</v>
      </c>
      <c r="G172" s="13">
        <v>2</v>
      </c>
      <c r="H172" s="13">
        <v>2</v>
      </c>
      <c r="I172" s="13">
        <v>1</v>
      </c>
      <c r="J172" s="13">
        <v>2</v>
      </c>
      <c r="K172" s="13">
        <v>1</v>
      </c>
      <c r="L172" s="13">
        <v>2</v>
      </c>
      <c r="M172" s="13">
        <v>1</v>
      </c>
      <c r="N172" s="13">
        <v>1</v>
      </c>
      <c r="O172" s="13">
        <v>2</v>
      </c>
      <c r="P172" s="13">
        <v>1</v>
      </c>
      <c r="Q172" s="13">
        <v>1</v>
      </c>
      <c r="R172" s="13">
        <v>2</v>
      </c>
      <c r="S172" s="13">
        <v>1</v>
      </c>
      <c r="T172" s="13"/>
      <c r="U172" s="13">
        <v>3</v>
      </c>
      <c r="V172" s="13">
        <v>2</v>
      </c>
      <c r="W172" s="13">
        <v>4</v>
      </c>
      <c r="X172" s="13">
        <v>3</v>
      </c>
      <c r="Y172" s="13">
        <v>5</v>
      </c>
      <c r="Z172" s="13">
        <v>11</v>
      </c>
      <c r="AA172" s="13">
        <v>7</v>
      </c>
      <c r="AB172" s="13">
        <v>8</v>
      </c>
      <c r="AC172" s="13">
        <v>8</v>
      </c>
      <c r="AD172" s="13">
        <v>9</v>
      </c>
      <c r="AE172" s="13">
        <v>4</v>
      </c>
      <c r="AF172" s="13">
        <v>2</v>
      </c>
      <c r="AG172" s="13">
        <v>1</v>
      </c>
      <c r="AH172" s="13">
        <v>2</v>
      </c>
      <c r="AI172" s="13">
        <v>1</v>
      </c>
      <c r="AJ172" s="13">
        <v>1</v>
      </c>
      <c r="AK172" s="13">
        <v>1</v>
      </c>
      <c r="AL172" s="13">
        <v>2</v>
      </c>
      <c r="AM172" s="13">
        <v>1</v>
      </c>
      <c r="AN172" s="13">
        <v>1</v>
      </c>
      <c r="AO172" s="13">
        <v>3</v>
      </c>
      <c r="AP172" s="13">
        <v>2</v>
      </c>
      <c r="AQ172" s="13"/>
      <c r="AR172" s="13">
        <v>2</v>
      </c>
      <c r="AS172" s="13">
        <v>4</v>
      </c>
      <c r="AT172" s="13">
        <v>2</v>
      </c>
      <c r="AU172" s="13"/>
      <c r="AV172" s="13">
        <v>2</v>
      </c>
      <c r="AW172" s="13">
        <v>7</v>
      </c>
      <c r="AX172" s="13">
        <v>4</v>
      </c>
      <c r="AY172" s="13">
        <v>3</v>
      </c>
      <c r="AZ172" s="13">
        <v>4</v>
      </c>
      <c r="BA172" s="13">
        <v>1</v>
      </c>
      <c r="BB172" s="13">
        <v>1</v>
      </c>
      <c r="BC172" s="13">
        <v>3</v>
      </c>
      <c r="BD172" s="13">
        <v>3</v>
      </c>
      <c r="BE172" s="13">
        <v>3</v>
      </c>
      <c r="BF172" s="13">
        <v>2</v>
      </c>
      <c r="BG172" s="13">
        <v>1</v>
      </c>
      <c r="BH172" s="13">
        <v>2</v>
      </c>
      <c r="BI172" s="13">
        <v>3</v>
      </c>
      <c r="BJ172" s="13">
        <v>5</v>
      </c>
      <c r="BK172" s="13">
        <v>3</v>
      </c>
      <c r="BL172" s="13">
        <v>5</v>
      </c>
      <c r="BM172" s="13">
        <v>3</v>
      </c>
      <c r="BN172" s="13">
        <v>4</v>
      </c>
      <c r="BO172" s="13"/>
      <c r="BP172" s="12">
        <f>(BO172-BN172)/BN172</f>
        <v>-1</v>
      </c>
    </row>
    <row r="173" spans="1:68" x14ac:dyDescent="0.35">
      <c r="A173" s="13" t="s">
        <v>15544</v>
      </c>
      <c r="B173" s="13">
        <v>3</v>
      </c>
      <c r="C173" s="13">
        <v>5</v>
      </c>
      <c r="D173" s="13">
        <v>10</v>
      </c>
      <c r="E173" s="13">
        <v>4</v>
      </c>
      <c r="F173" s="13"/>
      <c r="G173" s="13">
        <v>2</v>
      </c>
      <c r="H173" s="13"/>
      <c r="I173" s="13">
        <v>1</v>
      </c>
      <c r="J173" s="13">
        <v>9</v>
      </c>
      <c r="K173" s="13">
        <v>3</v>
      </c>
      <c r="L173" s="13">
        <v>3</v>
      </c>
      <c r="M173" s="13">
        <v>2</v>
      </c>
      <c r="N173" s="13">
        <v>1</v>
      </c>
      <c r="O173" s="13">
        <v>5</v>
      </c>
      <c r="P173" s="13">
        <v>4</v>
      </c>
      <c r="Q173" s="13">
        <v>7</v>
      </c>
      <c r="R173" s="13">
        <v>1</v>
      </c>
      <c r="S173" s="13">
        <v>1</v>
      </c>
      <c r="T173" s="13">
        <v>1</v>
      </c>
      <c r="U173" s="13">
        <v>12</v>
      </c>
      <c r="V173" s="13">
        <v>4</v>
      </c>
      <c r="W173" s="13">
        <v>1</v>
      </c>
      <c r="X173" s="13">
        <v>2</v>
      </c>
      <c r="Y173" s="13">
        <v>3</v>
      </c>
      <c r="Z173" s="13">
        <v>14</v>
      </c>
      <c r="AA173" s="13">
        <v>2</v>
      </c>
      <c r="AB173" s="13">
        <v>3</v>
      </c>
      <c r="AC173" s="13"/>
      <c r="AD173" s="13">
        <v>3</v>
      </c>
      <c r="AE173" s="13">
        <v>4</v>
      </c>
      <c r="AF173" s="13">
        <v>3</v>
      </c>
      <c r="AG173" s="13">
        <v>1</v>
      </c>
      <c r="AH173" s="13">
        <v>2</v>
      </c>
      <c r="AI173" s="13">
        <v>2</v>
      </c>
      <c r="AJ173" s="13">
        <v>3</v>
      </c>
      <c r="AK173" s="13">
        <v>1</v>
      </c>
      <c r="AL173" s="13"/>
      <c r="AM173" s="13">
        <v>3</v>
      </c>
      <c r="AN173" s="13">
        <v>5</v>
      </c>
      <c r="AO173" s="13">
        <v>6</v>
      </c>
      <c r="AP173" s="13">
        <v>7</v>
      </c>
      <c r="AQ173" s="13">
        <v>5</v>
      </c>
      <c r="AR173" s="13">
        <v>4</v>
      </c>
      <c r="AS173" s="13">
        <v>2</v>
      </c>
      <c r="AT173" s="13">
        <v>2</v>
      </c>
      <c r="AU173" s="13">
        <v>9</v>
      </c>
      <c r="AV173" s="13">
        <v>1</v>
      </c>
      <c r="AW173" s="13">
        <v>2</v>
      </c>
      <c r="AX173" s="13">
        <v>4</v>
      </c>
      <c r="AY173" s="13">
        <v>1</v>
      </c>
      <c r="AZ173" s="13">
        <v>4</v>
      </c>
      <c r="BA173" s="13"/>
      <c r="BB173" s="13">
        <v>4</v>
      </c>
      <c r="BC173" s="13">
        <v>3</v>
      </c>
      <c r="BD173" s="13">
        <v>4</v>
      </c>
      <c r="BE173" s="13">
        <v>4</v>
      </c>
      <c r="BF173" s="13">
        <v>1</v>
      </c>
      <c r="BG173" s="13">
        <v>7</v>
      </c>
      <c r="BH173" s="13">
        <v>5</v>
      </c>
      <c r="BI173" s="13"/>
      <c r="BJ173" s="13">
        <v>1</v>
      </c>
      <c r="BK173" s="13"/>
      <c r="BL173" s="13">
        <v>1</v>
      </c>
      <c r="BM173" s="13">
        <v>3</v>
      </c>
      <c r="BN173" s="13">
        <v>4</v>
      </c>
      <c r="BO173" s="13"/>
      <c r="BP173" s="12">
        <f>(BO173-BN173)/BN173</f>
        <v>-1</v>
      </c>
    </row>
    <row r="174" spans="1:68" x14ac:dyDescent="0.35">
      <c r="A174" s="13" t="s">
        <v>12649</v>
      </c>
      <c r="B174" s="13">
        <v>3</v>
      </c>
      <c r="C174" s="13">
        <v>9</v>
      </c>
      <c r="D174" s="13">
        <v>2</v>
      </c>
      <c r="E174" s="13">
        <v>1</v>
      </c>
      <c r="F174" s="13">
        <v>4</v>
      </c>
      <c r="G174" s="13">
        <v>4</v>
      </c>
      <c r="H174" s="13">
        <v>3</v>
      </c>
      <c r="I174" s="13">
        <v>6</v>
      </c>
      <c r="J174" s="13">
        <v>3</v>
      </c>
      <c r="K174" s="13">
        <v>3</v>
      </c>
      <c r="L174" s="13">
        <v>8</v>
      </c>
      <c r="M174" s="13">
        <v>5</v>
      </c>
      <c r="N174" s="13">
        <v>1</v>
      </c>
      <c r="O174" s="13">
        <v>2</v>
      </c>
      <c r="P174" s="13">
        <v>3</v>
      </c>
      <c r="Q174" s="13">
        <v>1</v>
      </c>
      <c r="R174" s="13"/>
      <c r="S174" s="13">
        <v>13</v>
      </c>
      <c r="T174" s="13">
        <v>10</v>
      </c>
      <c r="U174" s="13">
        <v>3</v>
      </c>
      <c r="V174" s="13">
        <v>3</v>
      </c>
      <c r="W174" s="13"/>
      <c r="X174" s="13">
        <v>1</v>
      </c>
      <c r="Y174" s="13">
        <v>2</v>
      </c>
      <c r="Z174" s="13"/>
      <c r="AA174" s="13">
        <v>1</v>
      </c>
      <c r="AB174" s="13">
        <v>3</v>
      </c>
      <c r="AC174" s="13">
        <v>2</v>
      </c>
      <c r="AD174" s="13">
        <v>3</v>
      </c>
      <c r="AE174" s="13">
        <v>8</v>
      </c>
      <c r="AF174" s="13">
        <v>4</v>
      </c>
      <c r="AG174" s="13">
        <v>2</v>
      </c>
      <c r="AH174" s="13">
        <v>6</v>
      </c>
      <c r="AI174" s="13">
        <v>1</v>
      </c>
      <c r="AJ174" s="13"/>
      <c r="AK174" s="13">
        <v>2</v>
      </c>
      <c r="AL174" s="13">
        <v>5</v>
      </c>
      <c r="AM174" s="13">
        <v>3</v>
      </c>
      <c r="AN174" s="13">
        <v>8</v>
      </c>
      <c r="AO174" s="13">
        <v>10</v>
      </c>
      <c r="AP174" s="13">
        <v>5</v>
      </c>
      <c r="AQ174" s="13">
        <v>2</v>
      </c>
      <c r="AR174" s="13">
        <v>7</v>
      </c>
      <c r="AS174" s="13">
        <v>5</v>
      </c>
      <c r="AT174" s="13">
        <v>4</v>
      </c>
      <c r="AU174" s="13">
        <v>11</v>
      </c>
      <c r="AV174" s="13">
        <v>2</v>
      </c>
      <c r="AW174" s="13">
        <v>3</v>
      </c>
      <c r="AX174" s="13">
        <v>6</v>
      </c>
      <c r="AY174" s="13">
        <v>2</v>
      </c>
      <c r="AZ174" s="13">
        <v>2</v>
      </c>
      <c r="BA174" s="13"/>
      <c r="BB174" s="13">
        <v>6</v>
      </c>
      <c r="BC174" s="13">
        <v>8</v>
      </c>
      <c r="BD174" s="13">
        <v>2</v>
      </c>
      <c r="BE174" s="13">
        <v>3</v>
      </c>
      <c r="BF174" s="13">
        <v>1</v>
      </c>
      <c r="BG174" s="13">
        <v>7</v>
      </c>
      <c r="BH174" s="13"/>
      <c r="BI174" s="13"/>
      <c r="BJ174" s="13">
        <v>3</v>
      </c>
      <c r="BK174" s="13">
        <v>1</v>
      </c>
      <c r="BL174" s="13">
        <v>5</v>
      </c>
      <c r="BM174" s="13">
        <v>2</v>
      </c>
      <c r="BN174" s="13">
        <v>4</v>
      </c>
      <c r="BO174" s="13"/>
      <c r="BP174" s="12">
        <f>(BO174-BN174)/BN174</f>
        <v>-1</v>
      </c>
    </row>
    <row r="175" spans="1:68" x14ac:dyDescent="0.35">
      <c r="A175" s="13" t="s">
        <v>2305</v>
      </c>
      <c r="B175" s="13">
        <v>3</v>
      </c>
      <c r="C175" s="13">
        <v>3</v>
      </c>
      <c r="D175" s="13">
        <v>2</v>
      </c>
      <c r="E175" s="13"/>
      <c r="F175" s="13"/>
      <c r="G175" s="13">
        <v>1</v>
      </c>
      <c r="H175" s="13">
        <v>1</v>
      </c>
      <c r="I175" s="13">
        <v>3</v>
      </c>
      <c r="J175" s="13">
        <v>2</v>
      </c>
      <c r="K175" s="13">
        <v>1</v>
      </c>
      <c r="L175" s="13">
        <v>2</v>
      </c>
      <c r="M175" s="13">
        <v>1</v>
      </c>
      <c r="N175" s="13"/>
      <c r="O175" s="13">
        <v>4</v>
      </c>
      <c r="P175" s="13">
        <v>3</v>
      </c>
      <c r="Q175" s="13">
        <v>2</v>
      </c>
      <c r="R175" s="13"/>
      <c r="S175" s="13">
        <v>4</v>
      </c>
      <c r="T175" s="13">
        <v>1</v>
      </c>
      <c r="U175" s="13">
        <v>1</v>
      </c>
      <c r="V175" s="13"/>
      <c r="W175" s="13"/>
      <c r="X175" s="13">
        <v>1</v>
      </c>
      <c r="Y175" s="13">
        <v>2</v>
      </c>
      <c r="Z175" s="13">
        <v>1</v>
      </c>
      <c r="AA175" s="13">
        <v>3</v>
      </c>
      <c r="AB175" s="13"/>
      <c r="AC175" s="13"/>
      <c r="AD175" s="13"/>
      <c r="AE175" s="13">
        <v>2</v>
      </c>
      <c r="AF175" s="13">
        <v>2</v>
      </c>
      <c r="AG175" s="13"/>
      <c r="AH175" s="13">
        <v>2</v>
      </c>
      <c r="AI175" s="13">
        <v>2</v>
      </c>
      <c r="AJ175" s="13">
        <v>1</v>
      </c>
      <c r="AK175" s="13">
        <v>2</v>
      </c>
      <c r="AL175" s="13">
        <v>2</v>
      </c>
      <c r="AM175" s="13"/>
      <c r="AN175" s="13">
        <v>1</v>
      </c>
      <c r="AO175" s="13"/>
      <c r="AP175" s="13"/>
      <c r="AQ175" s="13">
        <v>3</v>
      </c>
      <c r="AR175" s="13">
        <v>5</v>
      </c>
      <c r="AS175" s="13">
        <v>3</v>
      </c>
      <c r="AT175" s="13">
        <v>1</v>
      </c>
      <c r="AU175" s="13">
        <v>1</v>
      </c>
      <c r="AV175" s="13"/>
      <c r="AW175" s="13"/>
      <c r="AX175" s="13">
        <v>1</v>
      </c>
      <c r="AY175" s="13">
        <v>1</v>
      </c>
      <c r="AZ175" s="13">
        <v>1</v>
      </c>
      <c r="BA175" s="13">
        <v>1</v>
      </c>
      <c r="BB175" s="13">
        <v>1</v>
      </c>
      <c r="BC175" s="13">
        <v>1</v>
      </c>
      <c r="BD175" s="13">
        <v>3</v>
      </c>
      <c r="BE175" s="13">
        <v>3</v>
      </c>
      <c r="BF175" s="13"/>
      <c r="BG175" s="13"/>
      <c r="BH175" s="13"/>
      <c r="BI175" s="13">
        <v>2</v>
      </c>
      <c r="BJ175" s="13">
        <v>4</v>
      </c>
      <c r="BK175" s="13">
        <v>2</v>
      </c>
      <c r="BL175" s="13">
        <v>1</v>
      </c>
      <c r="BM175" s="13">
        <v>2</v>
      </c>
      <c r="BN175" s="13">
        <v>4</v>
      </c>
      <c r="BO175" s="13"/>
      <c r="BP175" s="12">
        <f>(BO175-BN175)/BN175</f>
        <v>-1</v>
      </c>
    </row>
    <row r="176" spans="1:68" x14ac:dyDescent="0.35">
      <c r="A176" s="13" t="s">
        <v>3051</v>
      </c>
      <c r="B176" s="13"/>
      <c r="C176" s="13">
        <v>7</v>
      </c>
      <c r="D176" s="13">
        <v>4</v>
      </c>
      <c r="E176" s="13">
        <v>5</v>
      </c>
      <c r="F176" s="13">
        <v>4</v>
      </c>
      <c r="G176" s="13">
        <v>4</v>
      </c>
      <c r="H176" s="13">
        <v>3</v>
      </c>
      <c r="I176" s="13">
        <v>1</v>
      </c>
      <c r="J176" s="13">
        <v>2</v>
      </c>
      <c r="K176" s="13">
        <v>1</v>
      </c>
      <c r="L176" s="13">
        <v>1</v>
      </c>
      <c r="M176" s="13">
        <v>3</v>
      </c>
      <c r="N176" s="13">
        <v>6</v>
      </c>
      <c r="O176" s="13"/>
      <c r="P176" s="13">
        <v>1</v>
      </c>
      <c r="Q176" s="13">
        <v>2</v>
      </c>
      <c r="R176" s="13"/>
      <c r="S176" s="13"/>
      <c r="T176" s="13">
        <v>1</v>
      </c>
      <c r="U176" s="13">
        <v>2</v>
      </c>
      <c r="V176" s="13">
        <v>2</v>
      </c>
      <c r="W176" s="13"/>
      <c r="X176" s="13">
        <v>4</v>
      </c>
      <c r="Y176" s="13">
        <v>5</v>
      </c>
      <c r="Z176" s="13">
        <v>2</v>
      </c>
      <c r="AA176" s="13">
        <v>6</v>
      </c>
      <c r="AB176" s="13">
        <v>1</v>
      </c>
      <c r="AC176" s="13"/>
      <c r="AD176" s="13">
        <v>4</v>
      </c>
      <c r="AE176" s="13">
        <v>4</v>
      </c>
      <c r="AF176" s="13">
        <v>2</v>
      </c>
      <c r="AG176" s="13">
        <v>3</v>
      </c>
      <c r="AH176" s="13">
        <v>1</v>
      </c>
      <c r="AI176" s="13"/>
      <c r="AJ176" s="13">
        <v>2</v>
      </c>
      <c r="AK176" s="13">
        <v>4</v>
      </c>
      <c r="AL176" s="13">
        <v>2</v>
      </c>
      <c r="AM176" s="13">
        <v>1</v>
      </c>
      <c r="AN176" s="13">
        <v>4</v>
      </c>
      <c r="AO176" s="13">
        <v>2</v>
      </c>
      <c r="AP176" s="13">
        <v>4</v>
      </c>
      <c r="AQ176" s="13">
        <v>2</v>
      </c>
      <c r="AR176" s="13">
        <v>3</v>
      </c>
      <c r="AS176" s="13">
        <v>2</v>
      </c>
      <c r="AT176" s="13">
        <v>3</v>
      </c>
      <c r="AU176" s="13"/>
      <c r="AV176" s="13"/>
      <c r="AW176" s="13">
        <v>3</v>
      </c>
      <c r="AX176" s="13">
        <v>2</v>
      </c>
      <c r="AY176" s="13">
        <v>1</v>
      </c>
      <c r="AZ176" s="13">
        <v>4</v>
      </c>
      <c r="BA176" s="13">
        <v>2</v>
      </c>
      <c r="BB176" s="13"/>
      <c r="BC176" s="13">
        <v>3</v>
      </c>
      <c r="BD176" s="13">
        <v>2</v>
      </c>
      <c r="BE176" s="13">
        <v>1</v>
      </c>
      <c r="BF176" s="13">
        <v>3</v>
      </c>
      <c r="BG176" s="13">
        <v>6</v>
      </c>
      <c r="BH176" s="13">
        <v>3</v>
      </c>
      <c r="BI176" s="13">
        <v>2</v>
      </c>
      <c r="BJ176" s="13">
        <v>5</v>
      </c>
      <c r="BK176" s="13">
        <v>2</v>
      </c>
      <c r="BL176" s="13">
        <v>1</v>
      </c>
      <c r="BM176" s="13">
        <v>1</v>
      </c>
      <c r="BN176" s="13">
        <v>4</v>
      </c>
      <c r="BO176" s="13"/>
      <c r="BP176" s="12">
        <f>(BO176-BN176)/BN176</f>
        <v>-1</v>
      </c>
    </row>
    <row r="177" spans="1:68" x14ac:dyDescent="0.35">
      <c r="A177" s="13" t="s">
        <v>26981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>
        <v>10</v>
      </c>
      <c r="AY177" s="13">
        <v>2</v>
      </c>
      <c r="AZ177" s="13">
        <v>4</v>
      </c>
      <c r="BA177" s="13">
        <v>2</v>
      </c>
      <c r="BB177" s="13">
        <v>1</v>
      </c>
      <c r="BC177" s="13">
        <v>7</v>
      </c>
      <c r="BD177" s="13">
        <v>6</v>
      </c>
      <c r="BE177" s="13">
        <v>5</v>
      </c>
      <c r="BF177" s="13">
        <v>5</v>
      </c>
      <c r="BG177" s="13">
        <v>3</v>
      </c>
      <c r="BH177" s="13">
        <v>2</v>
      </c>
      <c r="BI177" s="13">
        <v>6</v>
      </c>
      <c r="BJ177" s="13">
        <v>13</v>
      </c>
      <c r="BK177" s="13">
        <v>1</v>
      </c>
      <c r="BL177" s="13">
        <v>3</v>
      </c>
      <c r="BM177" s="13">
        <v>6</v>
      </c>
      <c r="BN177" s="13">
        <v>3</v>
      </c>
      <c r="BO177" s="13"/>
      <c r="BP177" s="12">
        <f>(BO177-BN177)/BN177</f>
        <v>-1</v>
      </c>
    </row>
    <row r="178" spans="1:68" x14ac:dyDescent="0.35">
      <c r="A178" s="13" t="s">
        <v>26980</v>
      </c>
      <c r="B178" s="13">
        <v>3</v>
      </c>
      <c r="C178" s="13"/>
      <c r="D178" s="13">
        <v>4</v>
      </c>
      <c r="E178" s="13"/>
      <c r="F178" s="13"/>
      <c r="G178" s="13">
        <v>2</v>
      </c>
      <c r="H178" s="13">
        <v>1</v>
      </c>
      <c r="I178" s="13"/>
      <c r="J178" s="13">
        <v>1</v>
      </c>
      <c r="K178" s="13"/>
      <c r="L178" s="13"/>
      <c r="M178" s="13">
        <v>4</v>
      </c>
      <c r="N178" s="13">
        <v>2</v>
      </c>
      <c r="O178" s="13"/>
      <c r="P178" s="13"/>
      <c r="Q178" s="13"/>
      <c r="R178" s="13">
        <v>1</v>
      </c>
      <c r="S178" s="13"/>
      <c r="T178" s="13"/>
      <c r="U178" s="13"/>
      <c r="V178" s="13">
        <v>1</v>
      </c>
      <c r="W178" s="13"/>
      <c r="X178" s="13"/>
      <c r="Y178" s="13"/>
      <c r="Z178" s="13">
        <v>1</v>
      </c>
      <c r="AA178" s="13">
        <v>1</v>
      </c>
      <c r="AB178" s="13">
        <v>2</v>
      </c>
      <c r="AC178" s="13"/>
      <c r="AD178" s="13">
        <v>4</v>
      </c>
      <c r="AE178" s="13">
        <v>1</v>
      </c>
      <c r="AF178" s="13">
        <v>2</v>
      </c>
      <c r="AG178" s="13">
        <v>1</v>
      </c>
      <c r="AH178" s="13"/>
      <c r="AI178" s="13"/>
      <c r="AJ178" s="13"/>
      <c r="AK178" s="13"/>
      <c r="AL178" s="13">
        <v>5</v>
      </c>
      <c r="AM178" s="13">
        <v>1</v>
      </c>
      <c r="AN178" s="13">
        <v>2</v>
      </c>
      <c r="AO178" s="13"/>
      <c r="AP178" s="13">
        <v>1</v>
      </c>
      <c r="AQ178" s="13">
        <v>1</v>
      </c>
      <c r="AR178" s="13"/>
      <c r="AS178" s="13"/>
      <c r="AT178" s="13"/>
      <c r="AU178" s="13"/>
      <c r="AV178" s="13">
        <v>2</v>
      </c>
      <c r="AW178" s="13">
        <v>4</v>
      </c>
      <c r="AX178" s="13">
        <v>2</v>
      </c>
      <c r="AY178" s="13">
        <v>1</v>
      </c>
      <c r="AZ178" s="13"/>
      <c r="BA178" s="13"/>
      <c r="BB178" s="13">
        <v>1</v>
      </c>
      <c r="BC178" s="13">
        <v>1</v>
      </c>
      <c r="BD178" s="13"/>
      <c r="BE178" s="13">
        <v>3</v>
      </c>
      <c r="BF178" s="13"/>
      <c r="BG178" s="13"/>
      <c r="BH178" s="13"/>
      <c r="BI178" s="13">
        <v>3</v>
      </c>
      <c r="BJ178" s="13">
        <v>4</v>
      </c>
      <c r="BK178" s="13"/>
      <c r="BL178" s="13">
        <v>2</v>
      </c>
      <c r="BM178" s="13">
        <v>4</v>
      </c>
      <c r="BN178" s="13">
        <v>3</v>
      </c>
      <c r="BO178" s="13"/>
      <c r="BP178" s="12">
        <f>(BO178-BN178)/BN178</f>
        <v>-1</v>
      </c>
    </row>
    <row r="179" spans="1:68" x14ac:dyDescent="0.35">
      <c r="A179" s="13" t="s">
        <v>14141</v>
      </c>
      <c r="B179" s="13">
        <v>2</v>
      </c>
      <c r="C179" s="13">
        <v>1</v>
      </c>
      <c r="D179" s="13"/>
      <c r="E179" s="13">
        <v>2</v>
      </c>
      <c r="F179" s="13">
        <v>3</v>
      </c>
      <c r="G179" s="13">
        <v>4</v>
      </c>
      <c r="H179" s="13">
        <v>2</v>
      </c>
      <c r="I179" s="13">
        <v>1</v>
      </c>
      <c r="J179" s="13">
        <v>2</v>
      </c>
      <c r="K179" s="13">
        <v>3</v>
      </c>
      <c r="L179" s="13">
        <v>1</v>
      </c>
      <c r="M179" s="13">
        <v>2</v>
      </c>
      <c r="N179" s="13">
        <v>2</v>
      </c>
      <c r="O179" s="13"/>
      <c r="P179" s="13">
        <v>2</v>
      </c>
      <c r="Q179" s="13">
        <v>4</v>
      </c>
      <c r="R179" s="13">
        <v>1</v>
      </c>
      <c r="S179" s="13">
        <v>4</v>
      </c>
      <c r="T179" s="13">
        <v>1</v>
      </c>
      <c r="U179" s="13">
        <v>3</v>
      </c>
      <c r="V179" s="13">
        <v>2</v>
      </c>
      <c r="W179" s="13"/>
      <c r="X179" s="13">
        <v>1</v>
      </c>
      <c r="Y179" s="13">
        <v>3</v>
      </c>
      <c r="Z179" s="13">
        <v>3</v>
      </c>
      <c r="AA179" s="13"/>
      <c r="AB179" s="13"/>
      <c r="AC179" s="13"/>
      <c r="AD179" s="13">
        <v>2</v>
      </c>
      <c r="AE179" s="13">
        <v>3</v>
      </c>
      <c r="AF179" s="13">
        <v>3</v>
      </c>
      <c r="AG179" s="13">
        <v>2</v>
      </c>
      <c r="AH179" s="13">
        <v>4</v>
      </c>
      <c r="AI179" s="13">
        <v>14</v>
      </c>
      <c r="AJ179" s="13">
        <v>19</v>
      </c>
      <c r="AK179" s="13">
        <v>4</v>
      </c>
      <c r="AL179" s="13">
        <v>1</v>
      </c>
      <c r="AM179" s="13"/>
      <c r="AN179" s="13">
        <v>7</v>
      </c>
      <c r="AO179" s="13">
        <v>1</v>
      </c>
      <c r="AP179" s="13">
        <v>4</v>
      </c>
      <c r="AQ179" s="13">
        <v>11</v>
      </c>
      <c r="AR179" s="13">
        <v>9</v>
      </c>
      <c r="AS179" s="13">
        <v>3</v>
      </c>
      <c r="AT179" s="13">
        <v>3</v>
      </c>
      <c r="AU179" s="13">
        <v>7</v>
      </c>
      <c r="AV179" s="13">
        <v>4</v>
      </c>
      <c r="AW179" s="13">
        <v>5</v>
      </c>
      <c r="AX179" s="13">
        <v>2</v>
      </c>
      <c r="AY179" s="13">
        <v>19</v>
      </c>
      <c r="AZ179" s="13">
        <v>4</v>
      </c>
      <c r="BA179" s="13">
        <v>12</v>
      </c>
      <c r="BB179" s="13">
        <v>4</v>
      </c>
      <c r="BC179" s="13">
        <v>4</v>
      </c>
      <c r="BD179" s="13">
        <v>1</v>
      </c>
      <c r="BE179" s="13">
        <v>3</v>
      </c>
      <c r="BF179" s="13">
        <v>3</v>
      </c>
      <c r="BG179" s="13"/>
      <c r="BH179" s="13">
        <v>3</v>
      </c>
      <c r="BI179" s="13">
        <v>1</v>
      </c>
      <c r="BJ179" s="13">
        <v>1</v>
      </c>
      <c r="BK179" s="13">
        <v>4</v>
      </c>
      <c r="BL179" s="13">
        <v>4</v>
      </c>
      <c r="BM179" s="13">
        <v>3</v>
      </c>
      <c r="BN179" s="13">
        <v>3</v>
      </c>
      <c r="BO179" s="13"/>
      <c r="BP179" s="12">
        <f>(BO179-BN179)/BN179</f>
        <v>-1</v>
      </c>
    </row>
    <row r="180" spans="1:68" x14ac:dyDescent="0.35">
      <c r="A180" s="13" t="s">
        <v>8118</v>
      </c>
      <c r="B180" s="13"/>
      <c r="C180" s="13"/>
      <c r="D180" s="13"/>
      <c r="E180" s="13"/>
      <c r="F180" s="13">
        <v>2</v>
      </c>
      <c r="G180" s="13">
        <v>2</v>
      </c>
      <c r="H180" s="13"/>
      <c r="I180" s="13"/>
      <c r="J180" s="13"/>
      <c r="K180" s="13"/>
      <c r="L180" s="13"/>
      <c r="M180" s="13">
        <v>1</v>
      </c>
      <c r="N180" s="13"/>
      <c r="O180" s="13"/>
      <c r="P180" s="13"/>
      <c r="Q180" s="13"/>
      <c r="R180" s="13">
        <v>1</v>
      </c>
      <c r="S180" s="13"/>
      <c r="T180" s="13"/>
      <c r="U180" s="13">
        <v>1</v>
      </c>
      <c r="V180" s="13"/>
      <c r="W180" s="13"/>
      <c r="X180" s="13">
        <v>4</v>
      </c>
      <c r="Y180" s="13"/>
      <c r="Z180" s="13">
        <v>1</v>
      </c>
      <c r="AA180" s="13"/>
      <c r="AB180" s="13">
        <v>1</v>
      </c>
      <c r="AC180" s="13">
        <v>1</v>
      </c>
      <c r="AD180" s="13">
        <v>1</v>
      </c>
      <c r="AE180" s="13"/>
      <c r="AF180" s="13">
        <v>1</v>
      </c>
      <c r="AG180" s="13"/>
      <c r="AH180" s="13"/>
      <c r="AI180" s="13">
        <v>1</v>
      </c>
      <c r="AJ180" s="13">
        <v>1</v>
      </c>
      <c r="AK180" s="13"/>
      <c r="AL180" s="13">
        <v>1</v>
      </c>
      <c r="AM180" s="13"/>
      <c r="AN180" s="13"/>
      <c r="AO180" s="13"/>
      <c r="AP180" s="13"/>
      <c r="AQ180" s="13"/>
      <c r="AR180" s="13">
        <v>1</v>
      </c>
      <c r="AS180" s="13"/>
      <c r="AT180" s="13">
        <v>2</v>
      </c>
      <c r="AU180" s="13"/>
      <c r="AV180" s="13"/>
      <c r="AW180" s="13"/>
      <c r="AX180" s="13"/>
      <c r="AY180" s="13">
        <v>1</v>
      </c>
      <c r="AZ180" s="13">
        <v>6</v>
      </c>
      <c r="BA180" s="13">
        <v>5</v>
      </c>
      <c r="BB180" s="13"/>
      <c r="BC180" s="13">
        <v>2</v>
      </c>
      <c r="BD180" s="13">
        <v>1</v>
      </c>
      <c r="BE180" s="13">
        <v>1</v>
      </c>
      <c r="BF180" s="13">
        <v>1</v>
      </c>
      <c r="BG180" s="13">
        <v>1</v>
      </c>
      <c r="BH180" s="13">
        <v>2</v>
      </c>
      <c r="BI180" s="13">
        <v>1</v>
      </c>
      <c r="BJ180" s="13"/>
      <c r="BK180" s="13">
        <v>2</v>
      </c>
      <c r="BL180" s="13">
        <v>2</v>
      </c>
      <c r="BM180" s="13">
        <v>3</v>
      </c>
      <c r="BN180" s="13">
        <v>3</v>
      </c>
      <c r="BO180" s="13"/>
      <c r="BP180" s="12">
        <f>(BO180-BN180)/BN180</f>
        <v>-1</v>
      </c>
    </row>
    <row r="181" spans="1:68" x14ac:dyDescent="0.35">
      <c r="A181" s="13" t="s">
        <v>1221</v>
      </c>
      <c r="B181" s="13"/>
      <c r="C181" s="13">
        <v>1</v>
      </c>
      <c r="D181" s="13">
        <v>2</v>
      </c>
      <c r="E181" s="13">
        <v>2</v>
      </c>
      <c r="F181" s="13">
        <v>2</v>
      </c>
      <c r="G181" s="13">
        <v>3</v>
      </c>
      <c r="H181" s="13">
        <v>1</v>
      </c>
      <c r="I181" s="13">
        <v>1</v>
      </c>
      <c r="J181" s="13">
        <v>1</v>
      </c>
      <c r="K181" s="13"/>
      <c r="L181" s="13"/>
      <c r="M181" s="13">
        <v>1</v>
      </c>
      <c r="N181" s="13">
        <v>1</v>
      </c>
      <c r="O181" s="13"/>
      <c r="P181" s="13">
        <v>1</v>
      </c>
      <c r="Q181" s="13"/>
      <c r="R181" s="13">
        <v>1</v>
      </c>
      <c r="S181" s="13"/>
      <c r="T181" s="13">
        <v>1</v>
      </c>
      <c r="U181" s="13">
        <v>4</v>
      </c>
      <c r="V181" s="13">
        <v>3</v>
      </c>
      <c r="W181" s="13">
        <v>2</v>
      </c>
      <c r="X181" s="13"/>
      <c r="Y181" s="13">
        <v>1</v>
      </c>
      <c r="Z181" s="13">
        <v>1</v>
      </c>
      <c r="AA181" s="13">
        <v>1</v>
      </c>
      <c r="AB181" s="13"/>
      <c r="AC181" s="13">
        <v>4</v>
      </c>
      <c r="AD181" s="13">
        <v>1</v>
      </c>
      <c r="AE181" s="13">
        <v>1</v>
      </c>
      <c r="AF181" s="13"/>
      <c r="AG181" s="13"/>
      <c r="AH181" s="13"/>
      <c r="AI181" s="13">
        <v>1</v>
      </c>
      <c r="AJ181" s="13">
        <v>1</v>
      </c>
      <c r="AK181" s="13">
        <v>1</v>
      </c>
      <c r="AL181" s="13">
        <v>3</v>
      </c>
      <c r="AM181" s="13"/>
      <c r="AN181" s="13">
        <v>1</v>
      </c>
      <c r="AO181" s="13">
        <v>3</v>
      </c>
      <c r="AP181" s="13">
        <v>5</v>
      </c>
      <c r="AQ181" s="13"/>
      <c r="AR181" s="13">
        <v>2</v>
      </c>
      <c r="AS181" s="13"/>
      <c r="AT181" s="13">
        <v>4</v>
      </c>
      <c r="AU181" s="13">
        <v>4</v>
      </c>
      <c r="AV181" s="13">
        <v>1</v>
      </c>
      <c r="AW181" s="13">
        <v>5</v>
      </c>
      <c r="AX181" s="13">
        <v>2</v>
      </c>
      <c r="AY181" s="13">
        <v>2</v>
      </c>
      <c r="AZ181" s="13"/>
      <c r="BA181" s="13">
        <v>9</v>
      </c>
      <c r="BB181" s="13">
        <v>1</v>
      </c>
      <c r="BC181" s="13">
        <v>2</v>
      </c>
      <c r="BD181" s="13"/>
      <c r="BE181" s="13"/>
      <c r="BF181" s="13">
        <v>3</v>
      </c>
      <c r="BG181" s="13">
        <v>2</v>
      </c>
      <c r="BH181" s="13">
        <v>1</v>
      </c>
      <c r="BI181" s="13">
        <v>5</v>
      </c>
      <c r="BJ181" s="13">
        <v>2</v>
      </c>
      <c r="BK181" s="13"/>
      <c r="BL181" s="13">
        <v>2</v>
      </c>
      <c r="BM181" s="13">
        <v>2</v>
      </c>
      <c r="BN181" s="13">
        <v>3</v>
      </c>
      <c r="BO181" s="13"/>
      <c r="BP181" s="12">
        <f>(BO181-BN181)/BN181</f>
        <v>-1</v>
      </c>
    </row>
    <row r="182" spans="1:68" x14ac:dyDescent="0.35">
      <c r="A182" s="13" t="s">
        <v>26979</v>
      </c>
      <c r="B182" s="13">
        <v>2</v>
      </c>
      <c r="C182" s="13"/>
      <c r="D182" s="13">
        <v>1</v>
      </c>
      <c r="E182" s="13"/>
      <c r="F182" s="13"/>
      <c r="G182" s="13">
        <v>1</v>
      </c>
      <c r="H182" s="13"/>
      <c r="I182" s="13"/>
      <c r="J182" s="13">
        <v>1</v>
      </c>
      <c r="K182" s="13"/>
      <c r="L182" s="13"/>
      <c r="M182" s="13"/>
      <c r="N182" s="13">
        <v>4</v>
      </c>
      <c r="O182" s="13"/>
      <c r="P182" s="13"/>
      <c r="Q182" s="13">
        <v>1</v>
      </c>
      <c r="R182" s="13">
        <v>2</v>
      </c>
      <c r="S182" s="13"/>
      <c r="T182" s="13">
        <v>1</v>
      </c>
      <c r="U182" s="13"/>
      <c r="V182" s="13"/>
      <c r="W182" s="13"/>
      <c r="X182" s="13"/>
      <c r="Y182" s="13"/>
      <c r="Z182" s="13"/>
      <c r="AA182" s="13">
        <v>1</v>
      </c>
      <c r="AB182" s="13">
        <v>1</v>
      </c>
      <c r="AC182" s="13"/>
      <c r="AD182" s="13">
        <v>3</v>
      </c>
      <c r="AE182" s="13">
        <v>2</v>
      </c>
      <c r="AF182" s="13"/>
      <c r="AG182" s="13"/>
      <c r="AH182" s="13"/>
      <c r="AI182" s="13"/>
      <c r="AJ182" s="13"/>
      <c r="AK182" s="13"/>
      <c r="AL182" s="13"/>
      <c r="AM182" s="13">
        <v>1</v>
      </c>
      <c r="AN182" s="13"/>
      <c r="AO182" s="13"/>
      <c r="AP182" s="13"/>
      <c r="AQ182" s="13">
        <v>1</v>
      </c>
      <c r="AR182" s="13"/>
      <c r="AS182" s="13"/>
      <c r="AT182" s="13"/>
      <c r="AU182" s="13"/>
      <c r="AV182" s="13"/>
      <c r="AW182" s="13"/>
      <c r="AX182" s="13">
        <v>3</v>
      </c>
      <c r="AY182" s="13"/>
      <c r="AZ182" s="13"/>
      <c r="BA182" s="13"/>
      <c r="BB182" s="13"/>
      <c r="BC182" s="13">
        <v>1</v>
      </c>
      <c r="BD182" s="13">
        <v>1</v>
      </c>
      <c r="BE182" s="13"/>
      <c r="BF182" s="13"/>
      <c r="BG182" s="13"/>
      <c r="BH182" s="13"/>
      <c r="BI182" s="13"/>
      <c r="BJ182" s="13"/>
      <c r="BK182" s="13"/>
      <c r="BL182" s="13"/>
      <c r="BM182" s="13">
        <v>1</v>
      </c>
      <c r="BN182" s="13">
        <v>3</v>
      </c>
      <c r="BO182" s="13"/>
      <c r="BP182" s="12">
        <f>(BO182-BN182)/BN182</f>
        <v>-1</v>
      </c>
    </row>
    <row r="183" spans="1:68" x14ac:dyDescent="0.35">
      <c r="A183" s="13" t="s">
        <v>10896</v>
      </c>
      <c r="B183" s="13">
        <v>3</v>
      </c>
      <c r="C183" s="13">
        <v>1</v>
      </c>
      <c r="D183" s="13">
        <v>1</v>
      </c>
      <c r="E183" s="13"/>
      <c r="F183" s="13">
        <v>2</v>
      </c>
      <c r="G183" s="13">
        <v>7</v>
      </c>
      <c r="H183" s="13">
        <v>4</v>
      </c>
      <c r="I183" s="13">
        <v>3</v>
      </c>
      <c r="J183" s="13">
        <v>1</v>
      </c>
      <c r="K183" s="13">
        <v>1</v>
      </c>
      <c r="L183" s="13">
        <v>1</v>
      </c>
      <c r="M183" s="13">
        <v>2</v>
      </c>
      <c r="N183" s="13"/>
      <c r="O183" s="13">
        <v>1</v>
      </c>
      <c r="P183" s="13">
        <v>2</v>
      </c>
      <c r="Q183" s="13">
        <v>1</v>
      </c>
      <c r="R183" s="13">
        <v>1</v>
      </c>
      <c r="S183" s="13">
        <v>2</v>
      </c>
      <c r="T183" s="13"/>
      <c r="U183" s="13">
        <v>2</v>
      </c>
      <c r="V183" s="13">
        <v>2</v>
      </c>
      <c r="W183" s="13">
        <v>2</v>
      </c>
      <c r="X183" s="13"/>
      <c r="Y183" s="13">
        <v>1</v>
      </c>
      <c r="Z183" s="13">
        <v>1</v>
      </c>
      <c r="AA183" s="13">
        <v>1</v>
      </c>
      <c r="AB183" s="13">
        <v>5</v>
      </c>
      <c r="AC183" s="13">
        <v>3</v>
      </c>
      <c r="AD183" s="13">
        <v>1</v>
      </c>
      <c r="AE183" s="13">
        <v>2</v>
      </c>
      <c r="AF183" s="13">
        <v>2</v>
      </c>
      <c r="AG183" s="13">
        <v>1</v>
      </c>
      <c r="AH183" s="13"/>
      <c r="AI183" s="13">
        <v>1</v>
      </c>
      <c r="AJ183" s="13">
        <v>2</v>
      </c>
      <c r="AK183" s="13">
        <v>3</v>
      </c>
      <c r="AL183" s="13">
        <v>1</v>
      </c>
      <c r="AM183" s="13"/>
      <c r="AN183" s="13">
        <v>2</v>
      </c>
      <c r="AO183" s="13"/>
      <c r="AP183" s="13">
        <v>3</v>
      </c>
      <c r="AQ183" s="13"/>
      <c r="AR183" s="13"/>
      <c r="AS183" s="13">
        <v>3</v>
      </c>
      <c r="AT183" s="13">
        <v>1</v>
      </c>
      <c r="AU183" s="13"/>
      <c r="AV183" s="13"/>
      <c r="AW183" s="13"/>
      <c r="AX183" s="13">
        <v>1</v>
      </c>
      <c r="AY183" s="13"/>
      <c r="AZ183" s="13">
        <v>2</v>
      </c>
      <c r="BA183" s="13">
        <v>1</v>
      </c>
      <c r="BB183" s="13">
        <v>1</v>
      </c>
      <c r="BC183" s="13"/>
      <c r="BD183" s="13">
        <v>3</v>
      </c>
      <c r="BE183" s="13"/>
      <c r="BF183" s="13"/>
      <c r="BG183" s="13"/>
      <c r="BH183" s="13">
        <v>2</v>
      </c>
      <c r="BI183" s="13">
        <v>1</v>
      </c>
      <c r="BJ183" s="13">
        <v>2</v>
      </c>
      <c r="BK183" s="13">
        <v>2</v>
      </c>
      <c r="BL183" s="13"/>
      <c r="BM183" s="13"/>
      <c r="BN183" s="13">
        <v>3</v>
      </c>
      <c r="BO183" s="13"/>
      <c r="BP183" s="12">
        <f>(BO183-BN183)/BN183</f>
        <v>-1</v>
      </c>
    </row>
    <row r="184" spans="1:68" x14ac:dyDescent="0.35">
      <c r="A184" s="13" t="s">
        <v>566</v>
      </c>
      <c r="B184" s="13">
        <v>2</v>
      </c>
      <c r="C184" s="13">
        <v>3</v>
      </c>
      <c r="D184" s="13"/>
      <c r="E184" s="13"/>
      <c r="F184" s="13">
        <v>2</v>
      </c>
      <c r="G184" s="13">
        <v>2</v>
      </c>
      <c r="H184" s="13">
        <v>2</v>
      </c>
      <c r="I184" s="13">
        <v>2</v>
      </c>
      <c r="J184" s="13">
        <v>2</v>
      </c>
      <c r="K184" s="13"/>
      <c r="L184" s="13">
        <v>2</v>
      </c>
      <c r="M184" s="13"/>
      <c r="N184" s="13"/>
      <c r="O184" s="13">
        <v>2</v>
      </c>
      <c r="P184" s="13">
        <v>8</v>
      </c>
      <c r="Q184" s="13">
        <v>3</v>
      </c>
      <c r="R184" s="13">
        <v>4</v>
      </c>
      <c r="S184" s="13">
        <v>3</v>
      </c>
      <c r="T184" s="13">
        <v>4</v>
      </c>
      <c r="U184" s="13">
        <v>1</v>
      </c>
      <c r="V184" s="13"/>
      <c r="W184" s="13">
        <v>4</v>
      </c>
      <c r="X184" s="13">
        <v>1</v>
      </c>
      <c r="Y184" s="13">
        <v>2</v>
      </c>
      <c r="Z184" s="13">
        <v>3</v>
      </c>
      <c r="AA184" s="13">
        <v>1</v>
      </c>
      <c r="AB184" s="13">
        <v>3</v>
      </c>
      <c r="AC184" s="13"/>
      <c r="AD184" s="13">
        <v>2</v>
      </c>
      <c r="AE184" s="13">
        <v>1</v>
      </c>
      <c r="AF184" s="13">
        <v>1</v>
      </c>
      <c r="AG184" s="13">
        <v>2</v>
      </c>
      <c r="AH184" s="13"/>
      <c r="AI184" s="13">
        <v>4</v>
      </c>
      <c r="AJ184" s="13">
        <v>2</v>
      </c>
      <c r="AK184" s="13">
        <v>3</v>
      </c>
      <c r="AL184" s="13"/>
      <c r="AM184" s="13">
        <v>1</v>
      </c>
      <c r="AN184" s="13"/>
      <c r="AO184" s="13"/>
      <c r="AP184" s="13">
        <v>4</v>
      </c>
      <c r="AQ184" s="13">
        <v>1</v>
      </c>
      <c r="AR184" s="13">
        <v>2</v>
      </c>
      <c r="AS184" s="13">
        <v>2</v>
      </c>
      <c r="AT184" s="13">
        <v>3</v>
      </c>
      <c r="AU184" s="13">
        <v>1</v>
      </c>
      <c r="AV184" s="13">
        <v>1</v>
      </c>
      <c r="AW184" s="13"/>
      <c r="AX184" s="13">
        <v>2</v>
      </c>
      <c r="AY184" s="13">
        <v>1</v>
      </c>
      <c r="AZ184" s="13">
        <v>1</v>
      </c>
      <c r="BA184" s="13">
        <v>7</v>
      </c>
      <c r="BB184" s="13"/>
      <c r="BC184" s="13">
        <v>1</v>
      </c>
      <c r="BD184" s="13">
        <v>1</v>
      </c>
      <c r="BE184" s="13">
        <v>2</v>
      </c>
      <c r="BF184" s="13">
        <v>1</v>
      </c>
      <c r="BG184" s="13">
        <v>3</v>
      </c>
      <c r="BH184" s="13">
        <v>5</v>
      </c>
      <c r="BI184" s="13">
        <v>8</v>
      </c>
      <c r="BJ184" s="13">
        <v>13</v>
      </c>
      <c r="BK184" s="13">
        <v>4</v>
      </c>
      <c r="BL184" s="13">
        <v>4</v>
      </c>
      <c r="BM184" s="13">
        <v>9</v>
      </c>
      <c r="BN184" s="13">
        <v>2</v>
      </c>
      <c r="BO184" s="13"/>
      <c r="BP184" s="12">
        <f>(BO184-BN184)/BN184</f>
        <v>-1</v>
      </c>
    </row>
    <row r="185" spans="1:68" x14ac:dyDescent="0.35">
      <c r="A185" s="13" t="s">
        <v>26978</v>
      </c>
      <c r="B185" s="13">
        <v>1</v>
      </c>
      <c r="C185" s="13">
        <v>1</v>
      </c>
      <c r="D185" s="13"/>
      <c r="E185" s="13">
        <v>3</v>
      </c>
      <c r="F185" s="13">
        <v>1</v>
      </c>
      <c r="G185" s="13">
        <v>3</v>
      </c>
      <c r="H185" s="13">
        <v>1</v>
      </c>
      <c r="I185" s="13">
        <v>1</v>
      </c>
      <c r="J185" s="13">
        <v>1</v>
      </c>
      <c r="K185" s="13">
        <v>1</v>
      </c>
      <c r="L185" s="13"/>
      <c r="M185" s="13"/>
      <c r="N185" s="13"/>
      <c r="O185" s="13"/>
      <c r="P185" s="13">
        <v>1</v>
      </c>
      <c r="Q185" s="13"/>
      <c r="R185" s="13">
        <v>2</v>
      </c>
      <c r="S185" s="13"/>
      <c r="T185" s="13"/>
      <c r="U185" s="13"/>
      <c r="V185" s="13">
        <v>2</v>
      </c>
      <c r="W185" s="13">
        <v>1</v>
      </c>
      <c r="X185" s="13"/>
      <c r="Y185" s="13">
        <v>3</v>
      </c>
      <c r="Z185" s="13">
        <v>1</v>
      </c>
      <c r="AA185" s="13"/>
      <c r="AB185" s="13"/>
      <c r="AC185" s="13">
        <v>1</v>
      </c>
      <c r="AD185" s="13">
        <v>2</v>
      </c>
      <c r="AE185" s="13">
        <v>3</v>
      </c>
      <c r="AF185" s="13">
        <v>2</v>
      </c>
      <c r="AG185" s="13">
        <v>1</v>
      </c>
      <c r="AH185" s="13"/>
      <c r="AI185" s="13"/>
      <c r="AJ185" s="13"/>
      <c r="AK185" s="13">
        <v>4</v>
      </c>
      <c r="AL185" s="13">
        <v>3</v>
      </c>
      <c r="AM185" s="13"/>
      <c r="AN185" s="13">
        <v>1</v>
      </c>
      <c r="AO185" s="13"/>
      <c r="AP185" s="13">
        <v>1</v>
      </c>
      <c r="AQ185" s="13">
        <v>1</v>
      </c>
      <c r="AR185" s="13">
        <v>1</v>
      </c>
      <c r="AS185" s="13">
        <v>1</v>
      </c>
      <c r="AT185" s="13"/>
      <c r="AU185" s="13"/>
      <c r="AV185" s="13"/>
      <c r="AW185" s="13">
        <v>2</v>
      </c>
      <c r="AX185" s="13">
        <v>3</v>
      </c>
      <c r="AY185" s="13">
        <v>2</v>
      </c>
      <c r="AZ185" s="13">
        <v>2</v>
      </c>
      <c r="BA185" s="13">
        <v>1</v>
      </c>
      <c r="BB185" s="13"/>
      <c r="BC185" s="13"/>
      <c r="BD185" s="13">
        <v>1</v>
      </c>
      <c r="BE185" s="13">
        <v>1</v>
      </c>
      <c r="BF185" s="13">
        <v>1</v>
      </c>
      <c r="BG185" s="13"/>
      <c r="BH185" s="13"/>
      <c r="BI185" s="13">
        <v>2</v>
      </c>
      <c r="BJ185" s="13">
        <v>6</v>
      </c>
      <c r="BK185" s="13">
        <v>3</v>
      </c>
      <c r="BL185" s="13">
        <v>5</v>
      </c>
      <c r="BM185" s="13">
        <v>3</v>
      </c>
      <c r="BN185" s="13">
        <v>2</v>
      </c>
      <c r="BO185" s="13"/>
      <c r="BP185" s="12">
        <f>(BO185-BN185)/BN185</f>
        <v>-1</v>
      </c>
    </row>
    <row r="186" spans="1:68" x14ac:dyDescent="0.35">
      <c r="A186" s="13" t="s">
        <v>9800</v>
      </c>
      <c r="B186" s="13"/>
      <c r="C186" s="13"/>
      <c r="D186" s="13"/>
      <c r="E186" s="13"/>
      <c r="F186" s="13">
        <v>2</v>
      </c>
      <c r="G186" s="13">
        <v>2</v>
      </c>
      <c r="H186" s="13"/>
      <c r="I186" s="13">
        <v>1</v>
      </c>
      <c r="J186" s="13">
        <v>1</v>
      </c>
      <c r="K186" s="13"/>
      <c r="L186" s="13">
        <v>2</v>
      </c>
      <c r="M186" s="13">
        <v>1</v>
      </c>
      <c r="N186" s="13"/>
      <c r="O186" s="13"/>
      <c r="P186" s="13">
        <v>2</v>
      </c>
      <c r="Q186" s="13">
        <v>5</v>
      </c>
      <c r="R186" s="13"/>
      <c r="S186" s="13">
        <v>1</v>
      </c>
      <c r="T186" s="13"/>
      <c r="U186" s="13">
        <v>3</v>
      </c>
      <c r="V186" s="13">
        <v>2</v>
      </c>
      <c r="W186" s="13"/>
      <c r="X186" s="13">
        <v>1</v>
      </c>
      <c r="Y186" s="13">
        <v>1</v>
      </c>
      <c r="Z186" s="13">
        <v>1</v>
      </c>
      <c r="AA186" s="13">
        <v>2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/>
      <c r="AH186" s="13"/>
      <c r="AI186" s="13"/>
      <c r="AJ186" s="13">
        <v>2</v>
      </c>
      <c r="AK186" s="13"/>
      <c r="AL186" s="13"/>
      <c r="AM186" s="13"/>
      <c r="AN186" s="13"/>
      <c r="AO186" s="13"/>
      <c r="AP186" s="13"/>
      <c r="AQ186" s="13"/>
      <c r="AR186" s="13"/>
      <c r="AS186" s="13"/>
      <c r="AT186" s="13">
        <v>2</v>
      </c>
      <c r="AU186" s="13"/>
      <c r="AV186" s="13"/>
      <c r="AW186" s="13">
        <v>5</v>
      </c>
      <c r="AX186" s="13">
        <v>2</v>
      </c>
      <c r="AY186" s="13"/>
      <c r="AZ186" s="13"/>
      <c r="BA186" s="13">
        <v>1</v>
      </c>
      <c r="BB186" s="13">
        <v>1</v>
      </c>
      <c r="BC186" s="13"/>
      <c r="BD186" s="13"/>
      <c r="BE186" s="13"/>
      <c r="BF186" s="13">
        <v>5</v>
      </c>
      <c r="BG186" s="13">
        <v>2</v>
      </c>
      <c r="BH186" s="13">
        <v>1</v>
      </c>
      <c r="BI186" s="13">
        <v>2</v>
      </c>
      <c r="BJ186" s="13">
        <v>1</v>
      </c>
      <c r="BK186" s="13"/>
      <c r="BL186" s="13">
        <v>2</v>
      </c>
      <c r="BM186" s="13">
        <v>2</v>
      </c>
      <c r="BN186" s="13">
        <v>2</v>
      </c>
      <c r="BO186" s="13"/>
      <c r="BP186" s="12">
        <f>(BO186-BN186)/BN186</f>
        <v>-1</v>
      </c>
    </row>
    <row r="187" spans="1:68" x14ac:dyDescent="0.35">
      <c r="A187" s="13" t="s">
        <v>6111</v>
      </c>
      <c r="B187" s="13">
        <v>6</v>
      </c>
      <c r="C187" s="13">
        <v>3</v>
      </c>
      <c r="D187" s="13">
        <v>10</v>
      </c>
      <c r="E187" s="13">
        <v>9</v>
      </c>
      <c r="F187" s="13">
        <v>1</v>
      </c>
      <c r="G187" s="13">
        <v>2</v>
      </c>
      <c r="H187" s="13">
        <v>1</v>
      </c>
      <c r="I187" s="13">
        <v>2</v>
      </c>
      <c r="J187" s="13">
        <v>2</v>
      </c>
      <c r="K187" s="13">
        <v>1</v>
      </c>
      <c r="L187" s="13">
        <v>4</v>
      </c>
      <c r="M187" s="13">
        <v>2</v>
      </c>
      <c r="N187" s="13">
        <v>1</v>
      </c>
      <c r="O187" s="13"/>
      <c r="P187" s="13">
        <v>2</v>
      </c>
      <c r="Q187" s="13">
        <v>2</v>
      </c>
      <c r="R187" s="13">
        <v>1</v>
      </c>
      <c r="S187" s="13">
        <v>2</v>
      </c>
      <c r="T187" s="13">
        <v>1</v>
      </c>
      <c r="U187" s="13"/>
      <c r="V187" s="13"/>
      <c r="W187" s="13">
        <v>1</v>
      </c>
      <c r="X187" s="13">
        <v>3</v>
      </c>
      <c r="Y187" s="13">
        <v>5</v>
      </c>
      <c r="Z187" s="13">
        <v>5</v>
      </c>
      <c r="AA187" s="13">
        <v>1</v>
      </c>
      <c r="AB187" s="13"/>
      <c r="AC187" s="13">
        <v>3</v>
      </c>
      <c r="AD187" s="13"/>
      <c r="AE187" s="13">
        <v>4</v>
      </c>
      <c r="AF187" s="13"/>
      <c r="AG187" s="13"/>
      <c r="AH187" s="13">
        <v>6</v>
      </c>
      <c r="AI187" s="13">
        <v>2</v>
      </c>
      <c r="AJ187" s="13">
        <v>4</v>
      </c>
      <c r="AK187" s="13">
        <v>2</v>
      </c>
      <c r="AL187" s="13">
        <v>1</v>
      </c>
      <c r="AM187" s="13"/>
      <c r="AN187" s="13">
        <v>2</v>
      </c>
      <c r="AO187" s="13">
        <v>1</v>
      </c>
      <c r="AP187" s="13"/>
      <c r="AQ187" s="13">
        <v>1</v>
      </c>
      <c r="AR187" s="13">
        <v>4</v>
      </c>
      <c r="AS187" s="13">
        <v>2</v>
      </c>
      <c r="AT187" s="13">
        <v>2</v>
      </c>
      <c r="AU187" s="13">
        <v>1</v>
      </c>
      <c r="AV187" s="13"/>
      <c r="AW187" s="13">
        <v>2</v>
      </c>
      <c r="AX187" s="13">
        <v>4</v>
      </c>
      <c r="AY187" s="13">
        <v>1</v>
      </c>
      <c r="AZ187" s="13">
        <v>2</v>
      </c>
      <c r="BA187" s="13">
        <v>3</v>
      </c>
      <c r="BB187" s="13"/>
      <c r="BC187" s="13">
        <v>3</v>
      </c>
      <c r="BD187" s="13">
        <v>4</v>
      </c>
      <c r="BE187" s="13">
        <v>1</v>
      </c>
      <c r="BF187" s="13">
        <v>3</v>
      </c>
      <c r="BG187" s="13">
        <v>1</v>
      </c>
      <c r="BH187" s="13">
        <v>4</v>
      </c>
      <c r="BI187" s="13">
        <v>3</v>
      </c>
      <c r="BJ187" s="13">
        <v>1</v>
      </c>
      <c r="BK187" s="13">
        <v>7</v>
      </c>
      <c r="BL187" s="13"/>
      <c r="BM187" s="13">
        <v>2</v>
      </c>
      <c r="BN187" s="13">
        <v>2</v>
      </c>
      <c r="BO187" s="13"/>
      <c r="BP187" s="12">
        <f>(BO187-BN187)/BN187</f>
        <v>-1</v>
      </c>
    </row>
    <row r="188" spans="1:68" x14ac:dyDescent="0.35">
      <c r="A188" s="13" t="s">
        <v>26977</v>
      </c>
      <c r="B188" s="13">
        <v>2</v>
      </c>
      <c r="C188" s="13">
        <v>5</v>
      </c>
      <c r="D188" s="13">
        <v>6</v>
      </c>
      <c r="E188" s="13">
        <v>2</v>
      </c>
      <c r="F188" s="13"/>
      <c r="G188" s="13">
        <v>4</v>
      </c>
      <c r="H188" s="13">
        <v>2</v>
      </c>
      <c r="I188" s="13">
        <v>2</v>
      </c>
      <c r="J188" s="13">
        <v>5</v>
      </c>
      <c r="K188" s="13">
        <v>2</v>
      </c>
      <c r="L188" s="13">
        <v>1</v>
      </c>
      <c r="M188" s="13">
        <v>2</v>
      </c>
      <c r="N188" s="13">
        <v>1</v>
      </c>
      <c r="O188" s="13"/>
      <c r="P188" s="13">
        <v>4</v>
      </c>
      <c r="Q188" s="13">
        <v>6</v>
      </c>
      <c r="R188" s="13">
        <v>5</v>
      </c>
      <c r="S188" s="13">
        <v>5</v>
      </c>
      <c r="T188" s="13">
        <v>1</v>
      </c>
      <c r="U188" s="13">
        <v>1</v>
      </c>
      <c r="V188" s="13">
        <v>2</v>
      </c>
      <c r="W188" s="13">
        <v>1</v>
      </c>
      <c r="X188" s="13">
        <v>3</v>
      </c>
      <c r="Y188" s="13"/>
      <c r="Z188" s="13">
        <v>1</v>
      </c>
      <c r="AA188" s="13">
        <v>1</v>
      </c>
      <c r="AB188" s="13"/>
      <c r="AC188" s="13"/>
      <c r="AD188" s="13"/>
      <c r="AE188" s="13">
        <v>4</v>
      </c>
      <c r="AF188" s="13"/>
      <c r="AG188" s="13"/>
      <c r="AH188" s="13"/>
      <c r="AI188" s="13">
        <v>8</v>
      </c>
      <c r="AJ188" s="13">
        <v>4</v>
      </c>
      <c r="AK188" s="13">
        <v>5</v>
      </c>
      <c r="AL188" s="13">
        <v>2</v>
      </c>
      <c r="AM188" s="13"/>
      <c r="AN188" s="13">
        <v>4</v>
      </c>
      <c r="AO188" s="13">
        <v>3</v>
      </c>
      <c r="AP188" s="13">
        <v>2</v>
      </c>
      <c r="AQ188" s="13">
        <v>1</v>
      </c>
      <c r="AR188" s="13">
        <v>1</v>
      </c>
      <c r="AS188" s="13">
        <v>5</v>
      </c>
      <c r="AT188" s="13">
        <v>1</v>
      </c>
      <c r="AU188" s="13">
        <v>2</v>
      </c>
      <c r="AV188" s="13">
        <v>3</v>
      </c>
      <c r="AW188" s="13">
        <v>5</v>
      </c>
      <c r="AX188" s="13"/>
      <c r="AY188" s="13"/>
      <c r="AZ188" s="13">
        <v>1</v>
      </c>
      <c r="BA188" s="13"/>
      <c r="BB188" s="13">
        <v>4</v>
      </c>
      <c r="BC188" s="13">
        <v>3</v>
      </c>
      <c r="BD188" s="13">
        <v>4</v>
      </c>
      <c r="BE188" s="13"/>
      <c r="BF188" s="13">
        <v>2</v>
      </c>
      <c r="BG188" s="13">
        <v>1</v>
      </c>
      <c r="BH188" s="13">
        <v>2</v>
      </c>
      <c r="BI188" s="13">
        <v>2</v>
      </c>
      <c r="BJ188" s="13">
        <v>3</v>
      </c>
      <c r="BK188" s="13">
        <v>7</v>
      </c>
      <c r="BL188" s="13">
        <v>4</v>
      </c>
      <c r="BM188" s="13">
        <v>1</v>
      </c>
      <c r="BN188" s="13">
        <v>2</v>
      </c>
      <c r="BO188" s="13"/>
      <c r="BP188" s="12">
        <f>(BO188-BN188)/BN188</f>
        <v>-1</v>
      </c>
    </row>
    <row r="189" spans="1:68" x14ac:dyDescent="0.35">
      <c r="A189" s="13" t="s">
        <v>1667</v>
      </c>
      <c r="B189" s="13">
        <v>4</v>
      </c>
      <c r="C189" s="13">
        <v>3</v>
      </c>
      <c r="D189" s="13">
        <v>4</v>
      </c>
      <c r="E189" s="13">
        <v>1</v>
      </c>
      <c r="F189" s="13">
        <v>12</v>
      </c>
      <c r="G189" s="13">
        <v>2</v>
      </c>
      <c r="H189" s="13"/>
      <c r="I189" s="13">
        <v>1</v>
      </c>
      <c r="J189" s="13">
        <v>1</v>
      </c>
      <c r="K189" s="13"/>
      <c r="L189" s="13">
        <v>2</v>
      </c>
      <c r="M189" s="13">
        <v>1</v>
      </c>
      <c r="N189" s="13">
        <v>2</v>
      </c>
      <c r="O189" s="13">
        <v>4</v>
      </c>
      <c r="P189" s="13"/>
      <c r="Q189" s="13">
        <v>2</v>
      </c>
      <c r="R189" s="13">
        <v>3</v>
      </c>
      <c r="S189" s="13">
        <v>2</v>
      </c>
      <c r="T189" s="13">
        <v>2</v>
      </c>
      <c r="U189" s="13">
        <v>2</v>
      </c>
      <c r="V189" s="13"/>
      <c r="W189" s="13"/>
      <c r="X189" s="13">
        <v>4</v>
      </c>
      <c r="Y189" s="13">
        <v>5</v>
      </c>
      <c r="Z189" s="13">
        <v>1</v>
      </c>
      <c r="AA189" s="13">
        <v>2</v>
      </c>
      <c r="AB189" s="13">
        <v>2</v>
      </c>
      <c r="AC189" s="13">
        <v>1</v>
      </c>
      <c r="AD189" s="13">
        <v>2</v>
      </c>
      <c r="AE189" s="13">
        <v>7</v>
      </c>
      <c r="AF189" s="13">
        <v>1</v>
      </c>
      <c r="AG189" s="13">
        <v>6</v>
      </c>
      <c r="AH189" s="13">
        <v>4</v>
      </c>
      <c r="AI189" s="13">
        <v>3</v>
      </c>
      <c r="AJ189" s="13">
        <v>2</v>
      </c>
      <c r="AK189" s="13">
        <v>1</v>
      </c>
      <c r="AL189" s="13">
        <v>7</v>
      </c>
      <c r="AM189" s="13">
        <v>1</v>
      </c>
      <c r="AN189" s="13">
        <v>1</v>
      </c>
      <c r="AO189" s="13">
        <v>1</v>
      </c>
      <c r="AP189" s="13">
        <v>1</v>
      </c>
      <c r="AQ189" s="13">
        <v>1</v>
      </c>
      <c r="AR189" s="13">
        <v>4</v>
      </c>
      <c r="AS189" s="13">
        <v>4</v>
      </c>
      <c r="AT189" s="13"/>
      <c r="AU189" s="13"/>
      <c r="AV189" s="13">
        <v>1</v>
      </c>
      <c r="AW189" s="13"/>
      <c r="AX189" s="13">
        <v>4</v>
      </c>
      <c r="AY189" s="13">
        <v>5</v>
      </c>
      <c r="AZ189" s="13">
        <v>4</v>
      </c>
      <c r="BA189" s="13">
        <v>4</v>
      </c>
      <c r="BB189" s="13">
        <v>2</v>
      </c>
      <c r="BC189" s="13">
        <v>4</v>
      </c>
      <c r="BD189" s="13">
        <v>3</v>
      </c>
      <c r="BE189" s="13"/>
      <c r="BF189" s="13">
        <v>1</v>
      </c>
      <c r="BG189" s="13">
        <v>2</v>
      </c>
      <c r="BH189" s="13">
        <v>1</v>
      </c>
      <c r="BI189" s="13">
        <v>2</v>
      </c>
      <c r="BJ189" s="13">
        <v>4</v>
      </c>
      <c r="BK189" s="13">
        <v>4</v>
      </c>
      <c r="BL189" s="13">
        <v>4</v>
      </c>
      <c r="BM189" s="13">
        <v>1</v>
      </c>
      <c r="BN189" s="13">
        <v>2</v>
      </c>
      <c r="BO189" s="13"/>
      <c r="BP189" s="12">
        <f>(BO189-BN189)/BN189</f>
        <v>-1</v>
      </c>
    </row>
    <row r="190" spans="1:68" x14ac:dyDescent="0.35">
      <c r="A190" s="13" t="s">
        <v>235</v>
      </c>
      <c r="B190" s="13">
        <v>2</v>
      </c>
      <c r="C190" s="13"/>
      <c r="D190" s="13">
        <v>2</v>
      </c>
      <c r="E190" s="13">
        <v>3</v>
      </c>
      <c r="F190" s="13"/>
      <c r="G190" s="13">
        <v>1</v>
      </c>
      <c r="H190" s="13">
        <v>1</v>
      </c>
      <c r="I190" s="13"/>
      <c r="J190" s="13"/>
      <c r="K190" s="13">
        <v>3</v>
      </c>
      <c r="L190" s="13"/>
      <c r="M190" s="13">
        <v>3</v>
      </c>
      <c r="N190" s="13">
        <v>1</v>
      </c>
      <c r="O190" s="13"/>
      <c r="P190" s="13">
        <v>1</v>
      </c>
      <c r="Q190" s="13">
        <v>2</v>
      </c>
      <c r="R190" s="13">
        <v>1</v>
      </c>
      <c r="S190" s="13"/>
      <c r="T190" s="13"/>
      <c r="U190" s="13"/>
      <c r="V190" s="13"/>
      <c r="W190" s="13">
        <v>2</v>
      </c>
      <c r="X190" s="13">
        <v>2</v>
      </c>
      <c r="Y190" s="13">
        <v>2</v>
      </c>
      <c r="Z190" s="13"/>
      <c r="AA190" s="13"/>
      <c r="AB190" s="13"/>
      <c r="AC190" s="13">
        <v>1</v>
      </c>
      <c r="AD190" s="13">
        <v>1</v>
      </c>
      <c r="AE190" s="13">
        <v>3</v>
      </c>
      <c r="AF190" s="13">
        <v>2</v>
      </c>
      <c r="AG190" s="13">
        <v>6</v>
      </c>
      <c r="AH190" s="13"/>
      <c r="AI190" s="13"/>
      <c r="AJ190" s="13">
        <v>1</v>
      </c>
      <c r="AK190" s="13">
        <v>1</v>
      </c>
      <c r="AL190" s="13">
        <v>2</v>
      </c>
      <c r="AM190" s="13"/>
      <c r="AN190" s="13">
        <v>2</v>
      </c>
      <c r="AO190" s="13"/>
      <c r="AP190" s="13"/>
      <c r="AQ190" s="13">
        <v>1</v>
      </c>
      <c r="AR190" s="13">
        <v>1</v>
      </c>
      <c r="AS190" s="13">
        <v>1</v>
      </c>
      <c r="AT190" s="13"/>
      <c r="AU190" s="13">
        <v>1</v>
      </c>
      <c r="AV190" s="13">
        <v>2</v>
      </c>
      <c r="AW190" s="13"/>
      <c r="AX190" s="13"/>
      <c r="AY190" s="13">
        <v>1</v>
      </c>
      <c r="AZ190" s="13">
        <v>1</v>
      </c>
      <c r="BA190" s="13">
        <v>1</v>
      </c>
      <c r="BB190" s="13"/>
      <c r="BC190" s="13">
        <v>2</v>
      </c>
      <c r="BD190" s="13">
        <v>1</v>
      </c>
      <c r="BE190" s="13"/>
      <c r="BF190" s="13">
        <v>4</v>
      </c>
      <c r="BG190" s="13">
        <v>2</v>
      </c>
      <c r="BH190" s="13"/>
      <c r="BI190" s="13">
        <v>3</v>
      </c>
      <c r="BJ190" s="13">
        <v>2</v>
      </c>
      <c r="BK190" s="13"/>
      <c r="BL190" s="13">
        <v>4</v>
      </c>
      <c r="BM190" s="13">
        <v>1</v>
      </c>
      <c r="BN190" s="13">
        <v>2</v>
      </c>
      <c r="BO190" s="13"/>
      <c r="BP190" s="12">
        <f>(BO190-BN190)/BN190</f>
        <v>-1</v>
      </c>
    </row>
    <row r="191" spans="1:68" x14ac:dyDescent="0.35">
      <c r="A191" s="13" t="s">
        <v>7356</v>
      </c>
      <c r="B191" s="13">
        <v>1</v>
      </c>
      <c r="C191" s="13">
        <v>2</v>
      </c>
      <c r="D191" s="13">
        <v>1</v>
      </c>
      <c r="E191" s="13">
        <v>5</v>
      </c>
      <c r="F191" s="13"/>
      <c r="G191" s="13">
        <v>6</v>
      </c>
      <c r="H191" s="13">
        <v>1</v>
      </c>
      <c r="I191" s="13">
        <v>1</v>
      </c>
      <c r="J191" s="13">
        <v>2</v>
      </c>
      <c r="K191" s="13">
        <v>1</v>
      </c>
      <c r="L191" s="13">
        <v>2</v>
      </c>
      <c r="M191" s="13">
        <v>2</v>
      </c>
      <c r="N191" s="13">
        <v>1</v>
      </c>
      <c r="O191" s="13"/>
      <c r="P191" s="13">
        <v>3</v>
      </c>
      <c r="Q191" s="13">
        <v>1</v>
      </c>
      <c r="R191" s="13">
        <v>4</v>
      </c>
      <c r="S191" s="13">
        <v>2</v>
      </c>
      <c r="T191" s="13">
        <v>3</v>
      </c>
      <c r="U191" s="13">
        <v>1</v>
      </c>
      <c r="V191" s="13">
        <v>1</v>
      </c>
      <c r="W191" s="13">
        <v>2</v>
      </c>
      <c r="X191" s="13">
        <v>7</v>
      </c>
      <c r="Y191" s="13">
        <v>1</v>
      </c>
      <c r="Z191" s="13">
        <v>2</v>
      </c>
      <c r="AA191" s="13"/>
      <c r="AB191" s="13">
        <v>2</v>
      </c>
      <c r="AC191" s="13"/>
      <c r="AD191" s="13">
        <v>4</v>
      </c>
      <c r="AE191" s="13">
        <v>2</v>
      </c>
      <c r="AF191" s="13">
        <v>2</v>
      </c>
      <c r="AG191" s="13">
        <v>2</v>
      </c>
      <c r="AH191" s="13"/>
      <c r="AI191" s="13"/>
      <c r="AJ191" s="13">
        <v>5</v>
      </c>
      <c r="AK191" s="13">
        <v>4</v>
      </c>
      <c r="AL191" s="13">
        <v>1</v>
      </c>
      <c r="AM191" s="13"/>
      <c r="AN191" s="13">
        <v>1</v>
      </c>
      <c r="AO191" s="13">
        <v>1</v>
      </c>
      <c r="AP191" s="13">
        <v>2</v>
      </c>
      <c r="AQ191" s="13">
        <v>5</v>
      </c>
      <c r="AR191" s="13">
        <v>7</v>
      </c>
      <c r="AS191" s="13"/>
      <c r="AT191" s="13">
        <v>2</v>
      </c>
      <c r="AU191" s="13">
        <v>1</v>
      </c>
      <c r="AV191" s="13">
        <v>1</v>
      </c>
      <c r="AW191" s="13">
        <v>1</v>
      </c>
      <c r="AX191" s="13">
        <v>1</v>
      </c>
      <c r="AY191" s="13">
        <v>1</v>
      </c>
      <c r="AZ191" s="13">
        <v>2</v>
      </c>
      <c r="BA191" s="13">
        <v>5</v>
      </c>
      <c r="BB191" s="13">
        <v>1</v>
      </c>
      <c r="BC191" s="13">
        <v>3</v>
      </c>
      <c r="BD191" s="13">
        <v>1</v>
      </c>
      <c r="BE191" s="13">
        <v>1</v>
      </c>
      <c r="BF191" s="13">
        <v>1</v>
      </c>
      <c r="BG191" s="13">
        <v>1</v>
      </c>
      <c r="BH191" s="13">
        <v>1</v>
      </c>
      <c r="BI191" s="13">
        <v>4</v>
      </c>
      <c r="BJ191" s="13">
        <v>1</v>
      </c>
      <c r="BK191" s="13">
        <v>4</v>
      </c>
      <c r="BL191" s="13">
        <v>3</v>
      </c>
      <c r="BM191" s="13">
        <v>1</v>
      </c>
      <c r="BN191" s="13">
        <v>2</v>
      </c>
      <c r="BO191" s="13"/>
      <c r="BP191" s="12">
        <f>(BO191-BN191)/BN191</f>
        <v>-1</v>
      </c>
    </row>
    <row r="192" spans="1:68" x14ac:dyDescent="0.35">
      <c r="A192" s="13" t="s">
        <v>5950</v>
      </c>
      <c r="B192" s="13"/>
      <c r="C192" s="13">
        <v>1</v>
      </c>
      <c r="D192" s="13">
        <v>3</v>
      </c>
      <c r="E192" s="13">
        <v>2</v>
      </c>
      <c r="F192" s="13"/>
      <c r="G192" s="13">
        <v>2</v>
      </c>
      <c r="H192" s="13">
        <v>2</v>
      </c>
      <c r="I192" s="13">
        <v>1</v>
      </c>
      <c r="J192" s="13">
        <v>2</v>
      </c>
      <c r="K192" s="13">
        <v>1</v>
      </c>
      <c r="L192" s="13">
        <v>4</v>
      </c>
      <c r="M192" s="13">
        <v>2</v>
      </c>
      <c r="N192" s="13">
        <v>2</v>
      </c>
      <c r="O192" s="13">
        <v>3</v>
      </c>
      <c r="P192" s="13">
        <v>1</v>
      </c>
      <c r="Q192" s="13">
        <v>2</v>
      </c>
      <c r="R192" s="13">
        <v>1</v>
      </c>
      <c r="S192" s="13">
        <v>2</v>
      </c>
      <c r="T192" s="13">
        <v>1</v>
      </c>
      <c r="U192" s="13">
        <v>2</v>
      </c>
      <c r="V192" s="13">
        <v>3</v>
      </c>
      <c r="W192" s="13">
        <v>4</v>
      </c>
      <c r="X192" s="13">
        <v>4</v>
      </c>
      <c r="Y192" s="13">
        <v>3</v>
      </c>
      <c r="Z192" s="13">
        <v>4</v>
      </c>
      <c r="AA192" s="13">
        <v>3</v>
      </c>
      <c r="AB192" s="13"/>
      <c r="AC192" s="13">
        <v>4</v>
      </c>
      <c r="AD192" s="13">
        <v>2</v>
      </c>
      <c r="AE192" s="13"/>
      <c r="AF192" s="13">
        <v>2</v>
      </c>
      <c r="AG192" s="13"/>
      <c r="AH192" s="13">
        <v>2</v>
      </c>
      <c r="AI192" s="13">
        <v>5</v>
      </c>
      <c r="AJ192" s="13">
        <v>1</v>
      </c>
      <c r="AK192" s="13"/>
      <c r="AL192" s="13">
        <v>1</v>
      </c>
      <c r="AM192" s="13"/>
      <c r="AN192" s="13">
        <v>3</v>
      </c>
      <c r="AO192" s="13">
        <v>1</v>
      </c>
      <c r="AP192" s="13">
        <v>3</v>
      </c>
      <c r="AQ192" s="13">
        <v>3</v>
      </c>
      <c r="AR192" s="13">
        <v>4</v>
      </c>
      <c r="AS192" s="13">
        <v>4</v>
      </c>
      <c r="AT192" s="13">
        <v>2</v>
      </c>
      <c r="AU192" s="13">
        <v>2</v>
      </c>
      <c r="AV192" s="13">
        <v>2</v>
      </c>
      <c r="AW192" s="13">
        <v>4</v>
      </c>
      <c r="AX192" s="13">
        <v>2</v>
      </c>
      <c r="AY192" s="13">
        <v>2</v>
      </c>
      <c r="AZ192" s="13">
        <v>1</v>
      </c>
      <c r="BA192" s="13">
        <v>4</v>
      </c>
      <c r="BB192" s="13">
        <v>1</v>
      </c>
      <c r="BC192" s="13"/>
      <c r="BD192" s="13">
        <v>1</v>
      </c>
      <c r="BE192" s="13">
        <v>3</v>
      </c>
      <c r="BF192" s="13">
        <v>2</v>
      </c>
      <c r="BG192" s="13"/>
      <c r="BH192" s="13"/>
      <c r="BI192" s="13">
        <v>1</v>
      </c>
      <c r="BJ192" s="13">
        <v>1</v>
      </c>
      <c r="BK192" s="13">
        <v>1</v>
      </c>
      <c r="BL192" s="13">
        <v>3</v>
      </c>
      <c r="BM192" s="13">
        <v>1</v>
      </c>
      <c r="BN192" s="13">
        <v>2</v>
      </c>
      <c r="BO192" s="13"/>
      <c r="BP192" s="12">
        <f>(BO192-BN192)/BN192</f>
        <v>-1</v>
      </c>
    </row>
    <row r="193" spans="1:68" x14ac:dyDescent="0.35">
      <c r="A193" s="13" t="s">
        <v>10504</v>
      </c>
      <c r="B193" s="13">
        <v>3</v>
      </c>
      <c r="C193" s="13">
        <v>1</v>
      </c>
      <c r="D193" s="13">
        <v>4</v>
      </c>
      <c r="E193" s="13">
        <v>2</v>
      </c>
      <c r="F193" s="13"/>
      <c r="G193" s="13">
        <v>1</v>
      </c>
      <c r="H193" s="13">
        <v>1</v>
      </c>
      <c r="I193" s="13">
        <v>2</v>
      </c>
      <c r="J193" s="13">
        <v>4</v>
      </c>
      <c r="K193" s="13"/>
      <c r="L193" s="13">
        <v>2</v>
      </c>
      <c r="M193" s="13"/>
      <c r="N193" s="13"/>
      <c r="O193" s="13">
        <v>3</v>
      </c>
      <c r="P193" s="13">
        <v>2</v>
      </c>
      <c r="Q193" s="13"/>
      <c r="R193" s="13">
        <v>2</v>
      </c>
      <c r="S193" s="13">
        <v>3</v>
      </c>
      <c r="T193" s="13"/>
      <c r="U193" s="13">
        <v>5</v>
      </c>
      <c r="V193" s="13"/>
      <c r="W193" s="13">
        <v>3</v>
      </c>
      <c r="X193" s="13">
        <v>4</v>
      </c>
      <c r="Y193" s="13">
        <v>4</v>
      </c>
      <c r="Z193" s="13">
        <v>6</v>
      </c>
      <c r="AA193" s="13">
        <v>6</v>
      </c>
      <c r="AB193" s="13">
        <v>2</v>
      </c>
      <c r="AC193" s="13"/>
      <c r="AD193" s="13">
        <v>1</v>
      </c>
      <c r="AE193" s="13"/>
      <c r="AF193" s="13"/>
      <c r="AG193" s="13">
        <v>1</v>
      </c>
      <c r="AH193" s="13">
        <v>2</v>
      </c>
      <c r="AI193" s="13">
        <v>1</v>
      </c>
      <c r="AJ193" s="13">
        <v>4</v>
      </c>
      <c r="AK193" s="13">
        <v>3</v>
      </c>
      <c r="AL193" s="13">
        <v>4</v>
      </c>
      <c r="AM193" s="13">
        <v>1</v>
      </c>
      <c r="AN193" s="13">
        <v>1</v>
      </c>
      <c r="AO193" s="13">
        <v>1</v>
      </c>
      <c r="AP193" s="13">
        <v>4</v>
      </c>
      <c r="AQ193" s="13">
        <v>1</v>
      </c>
      <c r="AR193" s="13">
        <v>1</v>
      </c>
      <c r="AS193" s="13"/>
      <c r="AT193" s="13"/>
      <c r="AU193" s="13">
        <v>1</v>
      </c>
      <c r="AV193" s="13"/>
      <c r="AW193" s="13"/>
      <c r="AX193" s="13">
        <v>3</v>
      </c>
      <c r="AY193" s="13">
        <v>2</v>
      </c>
      <c r="AZ193" s="13">
        <v>1</v>
      </c>
      <c r="BA193" s="13">
        <v>1</v>
      </c>
      <c r="BB193" s="13">
        <v>4</v>
      </c>
      <c r="BC193" s="13"/>
      <c r="BD193" s="13"/>
      <c r="BE193" s="13">
        <v>6</v>
      </c>
      <c r="BF193" s="13">
        <v>1</v>
      </c>
      <c r="BG193" s="13">
        <v>3</v>
      </c>
      <c r="BH193" s="13"/>
      <c r="BI193" s="13"/>
      <c r="BJ193" s="13">
        <v>3</v>
      </c>
      <c r="BK193" s="13"/>
      <c r="BL193" s="13">
        <v>2</v>
      </c>
      <c r="BM193" s="13">
        <v>1</v>
      </c>
      <c r="BN193" s="13">
        <v>2</v>
      </c>
      <c r="BO193" s="13"/>
      <c r="BP193" s="12">
        <f>(BO193-BN193)/BN193</f>
        <v>-1</v>
      </c>
    </row>
    <row r="194" spans="1:68" x14ac:dyDescent="0.35">
      <c r="A194" s="13" t="s">
        <v>2245</v>
      </c>
      <c r="B194" s="13">
        <v>10</v>
      </c>
      <c r="C194" s="13">
        <v>5</v>
      </c>
      <c r="D194" s="13">
        <v>4</v>
      </c>
      <c r="E194" s="13"/>
      <c r="F194" s="13">
        <v>3</v>
      </c>
      <c r="G194" s="13">
        <v>3</v>
      </c>
      <c r="H194" s="13"/>
      <c r="I194" s="13">
        <v>2</v>
      </c>
      <c r="J194" s="13">
        <v>2</v>
      </c>
      <c r="K194" s="13"/>
      <c r="L194" s="13">
        <v>2</v>
      </c>
      <c r="M194" s="13">
        <v>3</v>
      </c>
      <c r="N194" s="13"/>
      <c r="O194" s="13"/>
      <c r="P194" s="13">
        <v>1</v>
      </c>
      <c r="Q194" s="13">
        <v>1</v>
      </c>
      <c r="R194" s="13">
        <v>3</v>
      </c>
      <c r="S194" s="13">
        <v>2</v>
      </c>
      <c r="T194" s="13">
        <v>1</v>
      </c>
      <c r="U194" s="13">
        <v>2</v>
      </c>
      <c r="V194" s="13"/>
      <c r="W194" s="13">
        <v>1</v>
      </c>
      <c r="X194" s="13">
        <v>2</v>
      </c>
      <c r="Y194" s="13">
        <v>1</v>
      </c>
      <c r="Z194" s="13">
        <v>3</v>
      </c>
      <c r="AA194" s="13"/>
      <c r="AB194" s="13"/>
      <c r="AC194" s="13"/>
      <c r="AD194" s="13">
        <v>1</v>
      </c>
      <c r="AE194" s="13">
        <v>1</v>
      </c>
      <c r="AF194" s="13"/>
      <c r="AG194" s="13">
        <v>3</v>
      </c>
      <c r="AH194" s="13">
        <v>3</v>
      </c>
      <c r="AI194" s="13">
        <v>1</v>
      </c>
      <c r="AJ194" s="13">
        <v>3</v>
      </c>
      <c r="AK194" s="13"/>
      <c r="AL194" s="13">
        <v>1</v>
      </c>
      <c r="AM194" s="13"/>
      <c r="AN194" s="13">
        <v>2</v>
      </c>
      <c r="AO194" s="13">
        <v>4</v>
      </c>
      <c r="AP194" s="13"/>
      <c r="AQ194" s="13">
        <v>4</v>
      </c>
      <c r="AR194" s="13">
        <v>1</v>
      </c>
      <c r="AS194" s="13">
        <v>1</v>
      </c>
      <c r="AT194" s="13"/>
      <c r="AU194" s="13"/>
      <c r="AV194" s="13">
        <v>1</v>
      </c>
      <c r="AW194" s="13">
        <v>1</v>
      </c>
      <c r="AX194" s="13">
        <v>2</v>
      </c>
      <c r="AY194" s="13">
        <v>1</v>
      </c>
      <c r="AZ194" s="13">
        <v>3</v>
      </c>
      <c r="BA194" s="13">
        <v>1</v>
      </c>
      <c r="BB194" s="13">
        <v>3</v>
      </c>
      <c r="BC194" s="13">
        <v>1</v>
      </c>
      <c r="BD194" s="13">
        <v>4</v>
      </c>
      <c r="BE194" s="13">
        <v>2</v>
      </c>
      <c r="BF194" s="13"/>
      <c r="BG194" s="13">
        <v>3</v>
      </c>
      <c r="BH194" s="13">
        <v>3</v>
      </c>
      <c r="BI194" s="13">
        <v>3</v>
      </c>
      <c r="BJ194" s="13">
        <v>2</v>
      </c>
      <c r="BK194" s="13">
        <v>3</v>
      </c>
      <c r="BL194" s="13">
        <v>1</v>
      </c>
      <c r="BM194" s="13">
        <v>1</v>
      </c>
      <c r="BN194" s="13">
        <v>2</v>
      </c>
      <c r="BO194" s="13"/>
      <c r="BP194" s="12">
        <f>(BO194-BN194)/BN194</f>
        <v>-1</v>
      </c>
    </row>
    <row r="195" spans="1:68" x14ac:dyDescent="0.35">
      <c r="A195" s="13" t="s">
        <v>4382</v>
      </c>
      <c r="B195" s="13"/>
      <c r="C195" s="13"/>
      <c r="D195" s="13"/>
      <c r="E195" s="13"/>
      <c r="F195" s="13">
        <v>1</v>
      </c>
      <c r="G195" s="13">
        <v>1</v>
      </c>
      <c r="H195" s="13"/>
      <c r="I195" s="13"/>
      <c r="J195" s="13">
        <v>1</v>
      </c>
      <c r="K195" s="13">
        <v>1</v>
      </c>
      <c r="L195" s="13">
        <v>1</v>
      </c>
      <c r="M195" s="13">
        <v>1</v>
      </c>
      <c r="N195" s="13"/>
      <c r="O195" s="13"/>
      <c r="P195" s="13"/>
      <c r="Q195" s="13"/>
      <c r="R195" s="13">
        <v>2</v>
      </c>
      <c r="S195" s="13"/>
      <c r="T195" s="13">
        <v>2</v>
      </c>
      <c r="U195" s="13"/>
      <c r="V195" s="13"/>
      <c r="W195" s="13"/>
      <c r="X195" s="13"/>
      <c r="Y195" s="13"/>
      <c r="Z195" s="13">
        <v>1</v>
      </c>
      <c r="AA195" s="13"/>
      <c r="AB195" s="13"/>
      <c r="AC195" s="13"/>
      <c r="AD195" s="13">
        <v>1</v>
      </c>
      <c r="AE195" s="13"/>
      <c r="AF195" s="13"/>
      <c r="AG195" s="13"/>
      <c r="AH195" s="13"/>
      <c r="AI195" s="13"/>
      <c r="AJ195" s="13"/>
      <c r="AK195" s="13"/>
      <c r="AL195" s="13"/>
      <c r="AM195" s="13"/>
      <c r="AN195" s="13">
        <v>1</v>
      </c>
      <c r="AO195" s="13"/>
      <c r="AP195" s="13"/>
      <c r="AQ195" s="13"/>
      <c r="AR195" s="13">
        <v>1</v>
      </c>
      <c r="AS195" s="13"/>
      <c r="AT195" s="13">
        <v>1</v>
      </c>
      <c r="AU195" s="13"/>
      <c r="AV195" s="13"/>
      <c r="AW195" s="13">
        <v>1</v>
      </c>
      <c r="AX195" s="13"/>
      <c r="AY195" s="13"/>
      <c r="AZ195" s="13"/>
      <c r="BA195" s="13"/>
      <c r="BB195" s="13"/>
      <c r="BC195" s="13"/>
      <c r="BD195" s="13"/>
      <c r="BE195" s="13"/>
      <c r="BF195" s="13">
        <v>1</v>
      </c>
      <c r="BG195" s="13"/>
      <c r="BH195" s="13"/>
      <c r="BI195" s="13">
        <v>1</v>
      </c>
      <c r="BJ195" s="13">
        <v>1</v>
      </c>
      <c r="BK195" s="13">
        <v>2</v>
      </c>
      <c r="BL195" s="13">
        <v>1</v>
      </c>
      <c r="BM195" s="13">
        <v>1</v>
      </c>
      <c r="BN195" s="13">
        <v>2</v>
      </c>
      <c r="BO195" s="13"/>
      <c r="BP195" s="12">
        <f>(BO195-BN195)/BN195</f>
        <v>-1</v>
      </c>
    </row>
    <row r="196" spans="1:68" x14ac:dyDescent="0.35">
      <c r="A196" s="13" t="s">
        <v>26976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>
        <v>6</v>
      </c>
      <c r="BK196" s="13">
        <v>1</v>
      </c>
      <c r="BL196" s="13">
        <v>1</v>
      </c>
      <c r="BM196" s="13">
        <v>1</v>
      </c>
      <c r="BN196" s="13">
        <v>2</v>
      </c>
      <c r="BO196" s="13"/>
      <c r="BP196" s="12"/>
    </row>
    <row r="197" spans="1:68" x14ac:dyDescent="0.35">
      <c r="A197" s="13" t="s">
        <v>8764</v>
      </c>
      <c r="B197" s="13"/>
      <c r="C197" s="13">
        <v>1</v>
      </c>
      <c r="D197" s="13">
        <v>3</v>
      </c>
      <c r="E197" s="13"/>
      <c r="F197" s="13"/>
      <c r="G197" s="13">
        <v>1</v>
      </c>
      <c r="H197" s="13">
        <v>1</v>
      </c>
      <c r="I197" s="13"/>
      <c r="J197" s="13">
        <v>1</v>
      </c>
      <c r="K197" s="13">
        <v>3</v>
      </c>
      <c r="L197" s="13">
        <v>1</v>
      </c>
      <c r="M197" s="13"/>
      <c r="N197" s="13"/>
      <c r="O197" s="13">
        <v>2</v>
      </c>
      <c r="P197" s="13"/>
      <c r="Q197" s="13"/>
      <c r="R197" s="13">
        <v>1</v>
      </c>
      <c r="S197" s="13"/>
      <c r="T197" s="13"/>
      <c r="U197" s="13">
        <v>2</v>
      </c>
      <c r="V197" s="13"/>
      <c r="W197" s="13"/>
      <c r="X197" s="13">
        <v>1</v>
      </c>
      <c r="Y197" s="13"/>
      <c r="Z197" s="13"/>
      <c r="AA197" s="13"/>
      <c r="AB197" s="13">
        <v>2</v>
      </c>
      <c r="AC197" s="13"/>
      <c r="AD197" s="13"/>
      <c r="AE197" s="13">
        <v>1</v>
      </c>
      <c r="AF197" s="13">
        <v>1</v>
      </c>
      <c r="AG197" s="13">
        <v>1</v>
      </c>
      <c r="AH197" s="13"/>
      <c r="AI197" s="13">
        <v>1</v>
      </c>
      <c r="AJ197" s="13">
        <v>1</v>
      </c>
      <c r="AK197" s="13">
        <v>1</v>
      </c>
      <c r="AL197" s="13"/>
      <c r="AM197" s="13"/>
      <c r="AN197" s="13">
        <v>1</v>
      </c>
      <c r="AO197" s="13">
        <v>1</v>
      </c>
      <c r="AP197" s="13">
        <v>1</v>
      </c>
      <c r="AQ197" s="13">
        <v>1</v>
      </c>
      <c r="AR197" s="13"/>
      <c r="AS197" s="13">
        <v>1</v>
      </c>
      <c r="AT197" s="13">
        <v>1</v>
      </c>
      <c r="AU197" s="13"/>
      <c r="AV197" s="13">
        <v>1</v>
      </c>
      <c r="AW197" s="13"/>
      <c r="AX197" s="13">
        <v>3</v>
      </c>
      <c r="AY197" s="13">
        <v>1</v>
      </c>
      <c r="AZ197" s="13">
        <v>2</v>
      </c>
      <c r="BA197" s="13"/>
      <c r="BB197" s="13"/>
      <c r="BC197" s="13">
        <v>1</v>
      </c>
      <c r="BD197" s="13">
        <v>1</v>
      </c>
      <c r="BE197" s="13">
        <v>1</v>
      </c>
      <c r="BF197" s="13"/>
      <c r="BG197" s="13"/>
      <c r="BH197" s="13">
        <v>1</v>
      </c>
      <c r="BI197" s="13">
        <v>1</v>
      </c>
      <c r="BJ197" s="13"/>
      <c r="BK197" s="13">
        <v>1</v>
      </c>
      <c r="BL197" s="13">
        <v>1</v>
      </c>
      <c r="BM197" s="13">
        <v>1</v>
      </c>
      <c r="BN197" s="13">
        <v>2</v>
      </c>
      <c r="BO197" s="13"/>
      <c r="BP197" s="12">
        <f>(BO197-BN197)/BN197</f>
        <v>-1</v>
      </c>
    </row>
    <row r="198" spans="1:68" x14ac:dyDescent="0.35">
      <c r="A198" s="13" t="s">
        <v>12114</v>
      </c>
      <c r="B198" s="13"/>
      <c r="C198" s="13"/>
      <c r="D198" s="13">
        <v>1</v>
      </c>
      <c r="E198" s="13"/>
      <c r="F198" s="13">
        <v>1</v>
      </c>
      <c r="G198" s="13">
        <v>3</v>
      </c>
      <c r="H198" s="13">
        <v>3</v>
      </c>
      <c r="I198" s="13"/>
      <c r="J198" s="13"/>
      <c r="K198" s="13">
        <v>1</v>
      </c>
      <c r="L198" s="13">
        <v>1</v>
      </c>
      <c r="M198" s="13">
        <v>3</v>
      </c>
      <c r="N198" s="13">
        <v>1</v>
      </c>
      <c r="O198" s="13">
        <v>1</v>
      </c>
      <c r="P198" s="13"/>
      <c r="Q198" s="13">
        <v>1</v>
      </c>
      <c r="R198" s="13">
        <v>1</v>
      </c>
      <c r="S198" s="13">
        <v>1</v>
      </c>
      <c r="T198" s="13">
        <v>3</v>
      </c>
      <c r="U198" s="13">
        <v>2</v>
      </c>
      <c r="V198" s="13">
        <v>1</v>
      </c>
      <c r="W198" s="13"/>
      <c r="X198" s="13">
        <v>2</v>
      </c>
      <c r="Y198" s="13"/>
      <c r="Z198" s="13">
        <v>3</v>
      </c>
      <c r="AA198" s="13"/>
      <c r="AB198" s="13">
        <v>1</v>
      </c>
      <c r="AC198" s="13">
        <v>1</v>
      </c>
      <c r="AD198" s="13">
        <v>2</v>
      </c>
      <c r="AE198" s="13"/>
      <c r="AF198" s="13">
        <v>6</v>
      </c>
      <c r="AG198" s="13">
        <v>3</v>
      </c>
      <c r="AH198" s="13">
        <v>4</v>
      </c>
      <c r="AI198" s="13"/>
      <c r="AJ198" s="13">
        <v>2</v>
      </c>
      <c r="AK198" s="13"/>
      <c r="AL198" s="13"/>
      <c r="AM198" s="13">
        <v>1</v>
      </c>
      <c r="AN198" s="13"/>
      <c r="AO198" s="13">
        <v>2</v>
      </c>
      <c r="AP198" s="13">
        <v>4</v>
      </c>
      <c r="AQ198" s="13">
        <v>5</v>
      </c>
      <c r="AR198" s="13">
        <v>4</v>
      </c>
      <c r="AS198" s="13">
        <v>3</v>
      </c>
      <c r="AT198" s="13"/>
      <c r="AU198" s="13">
        <v>2</v>
      </c>
      <c r="AV198" s="13"/>
      <c r="AW198" s="13"/>
      <c r="AX198" s="13"/>
      <c r="AY198" s="13">
        <v>1</v>
      </c>
      <c r="AZ198" s="13">
        <v>5</v>
      </c>
      <c r="BA198" s="13">
        <v>1</v>
      </c>
      <c r="BB198" s="13">
        <v>2</v>
      </c>
      <c r="BC198" s="13">
        <v>22</v>
      </c>
      <c r="BD198" s="13">
        <v>4</v>
      </c>
      <c r="BE198" s="13">
        <v>17</v>
      </c>
      <c r="BF198" s="13">
        <v>1</v>
      </c>
      <c r="BG198" s="13">
        <v>8</v>
      </c>
      <c r="BH198" s="13"/>
      <c r="BI198" s="13">
        <v>2</v>
      </c>
      <c r="BJ198" s="13">
        <v>5</v>
      </c>
      <c r="BK198" s="13"/>
      <c r="BL198" s="13"/>
      <c r="BM198" s="13">
        <v>1</v>
      </c>
      <c r="BN198" s="13">
        <v>2</v>
      </c>
      <c r="BO198" s="13"/>
      <c r="BP198" s="12">
        <f>(BO198-BN198)/BN198</f>
        <v>-1</v>
      </c>
    </row>
    <row r="199" spans="1:68" x14ac:dyDescent="0.35">
      <c r="A199" s="13" t="s">
        <v>3493</v>
      </c>
      <c r="B199" s="13"/>
      <c r="C199" s="13">
        <v>1</v>
      </c>
      <c r="D199" s="13"/>
      <c r="E199" s="13"/>
      <c r="F199" s="13"/>
      <c r="G199" s="13">
        <v>2</v>
      </c>
      <c r="H199" s="13"/>
      <c r="I199" s="13"/>
      <c r="J199" s="13"/>
      <c r="K199" s="13"/>
      <c r="L199" s="13"/>
      <c r="M199" s="13"/>
      <c r="N199" s="13">
        <v>1</v>
      </c>
      <c r="O199" s="13"/>
      <c r="P199" s="13"/>
      <c r="Q199" s="13"/>
      <c r="R199" s="13">
        <v>1</v>
      </c>
      <c r="S199" s="13"/>
      <c r="T199" s="13">
        <v>1</v>
      </c>
      <c r="U199" s="13"/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2</v>
      </c>
      <c r="AB199" s="13"/>
      <c r="AC199" s="13">
        <v>1</v>
      </c>
      <c r="AD199" s="13">
        <v>1</v>
      </c>
      <c r="AE199" s="13"/>
      <c r="AF199" s="13"/>
      <c r="AG199" s="13"/>
      <c r="AH199" s="13">
        <v>2</v>
      </c>
      <c r="AI199" s="13">
        <v>1</v>
      </c>
      <c r="AJ199" s="13">
        <v>2</v>
      </c>
      <c r="AK199" s="13"/>
      <c r="AL199" s="13"/>
      <c r="AM199" s="13"/>
      <c r="AN199" s="13">
        <v>1</v>
      </c>
      <c r="AO199" s="13"/>
      <c r="AP199" s="13">
        <v>1</v>
      </c>
      <c r="AQ199" s="13"/>
      <c r="AR199" s="13"/>
      <c r="AS199" s="13">
        <v>1</v>
      </c>
      <c r="AT199" s="13"/>
      <c r="AU199" s="13"/>
      <c r="AV199" s="13"/>
      <c r="AW199" s="13"/>
      <c r="AX199" s="13">
        <v>1</v>
      </c>
      <c r="AY199" s="13"/>
      <c r="AZ199" s="13">
        <v>3</v>
      </c>
      <c r="BA199" s="13"/>
      <c r="BB199" s="13"/>
      <c r="BC199" s="13">
        <v>4</v>
      </c>
      <c r="BD199" s="13"/>
      <c r="BE199" s="13"/>
      <c r="BF199" s="13">
        <v>3</v>
      </c>
      <c r="BG199" s="13">
        <v>3</v>
      </c>
      <c r="BH199" s="13">
        <v>1</v>
      </c>
      <c r="BI199" s="13"/>
      <c r="BJ199" s="13"/>
      <c r="BK199" s="13"/>
      <c r="BL199" s="13"/>
      <c r="BM199" s="13">
        <v>1</v>
      </c>
      <c r="BN199" s="13">
        <v>2</v>
      </c>
      <c r="BO199" s="13"/>
      <c r="BP199" s="12">
        <f>(BO199-BN199)/BN199</f>
        <v>-1</v>
      </c>
    </row>
    <row r="200" spans="1:68" x14ac:dyDescent="0.35">
      <c r="A200" s="13" t="s">
        <v>1823</v>
      </c>
      <c r="B200" s="13">
        <v>1</v>
      </c>
      <c r="C200" s="13">
        <v>1</v>
      </c>
      <c r="D200" s="13"/>
      <c r="E200" s="13"/>
      <c r="F200" s="13"/>
      <c r="G200" s="13">
        <v>1</v>
      </c>
      <c r="H200" s="13">
        <v>1</v>
      </c>
      <c r="I200" s="13"/>
      <c r="J200" s="13"/>
      <c r="K200" s="13"/>
      <c r="L200" s="13">
        <v>4</v>
      </c>
      <c r="M200" s="13">
        <v>2</v>
      </c>
      <c r="N200" s="13">
        <v>1</v>
      </c>
      <c r="O200" s="13"/>
      <c r="P200" s="13"/>
      <c r="Q200" s="13"/>
      <c r="R200" s="13">
        <v>2</v>
      </c>
      <c r="S200" s="13"/>
      <c r="T200" s="13"/>
      <c r="U200" s="13">
        <v>2</v>
      </c>
      <c r="V200" s="13">
        <v>2</v>
      </c>
      <c r="W200" s="13">
        <v>2</v>
      </c>
      <c r="X200" s="13">
        <v>1</v>
      </c>
      <c r="Y200" s="13">
        <v>4</v>
      </c>
      <c r="Z200" s="13"/>
      <c r="AA200" s="13">
        <v>1</v>
      </c>
      <c r="AB200" s="13">
        <v>1</v>
      </c>
      <c r="AC200" s="13"/>
      <c r="AD200" s="13">
        <v>1</v>
      </c>
      <c r="AE200" s="13">
        <v>2</v>
      </c>
      <c r="AF200" s="13">
        <v>1</v>
      </c>
      <c r="AG200" s="13">
        <v>1</v>
      </c>
      <c r="AH200" s="13">
        <v>2</v>
      </c>
      <c r="AI200" s="13"/>
      <c r="AJ200" s="13">
        <v>1</v>
      </c>
      <c r="AK200" s="13">
        <v>1</v>
      </c>
      <c r="AL200" s="13">
        <v>1</v>
      </c>
      <c r="AM200" s="13">
        <v>2</v>
      </c>
      <c r="AN200" s="13">
        <v>2</v>
      </c>
      <c r="AO200" s="13"/>
      <c r="AP200" s="13">
        <v>2</v>
      </c>
      <c r="AQ200" s="13">
        <v>1</v>
      </c>
      <c r="AR200" s="13">
        <v>4</v>
      </c>
      <c r="AS200" s="13">
        <v>5</v>
      </c>
      <c r="AT200" s="13">
        <v>1</v>
      </c>
      <c r="AU200" s="13">
        <v>1</v>
      </c>
      <c r="AV200" s="13"/>
      <c r="AW200" s="13">
        <v>1</v>
      </c>
      <c r="AX200" s="13">
        <v>1</v>
      </c>
      <c r="AY200" s="13">
        <v>1</v>
      </c>
      <c r="AZ200" s="13"/>
      <c r="BA200" s="13">
        <v>1</v>
      </c>
      <c r="BB200" s="13">
        <v>4</v>
      </c>
      <c r="BC200" s="13">
        <v>3</v>
      </c>
      <c r="BD200" s="13">
        <v>3</v>
      </c>
      <c r="BE200" s="13">
        <v>4</v>
      </c>
      <c r="BF200" s="13">
        <v>1</v>
      </c>
      <c r="BG200" s="13">
        <v>5</v>
      </c>
      <c r="BH200" s="13"/>
      <c r="BI200" s="13">
        <v>2</v>
      </c>
      <c r="BJ200" s="13"/>
      <c r="BK200" s="13">
        <v>3</v>
      </c>
      <c r="BL200" s="13">
        <v>1</v>
      </c>
      <c r="BM200" s="13"/>
      <c r="BN200" s="13">
        <v>2</v>
      </c>
      <c r="BO200" s="13"/>
      <c r="BP200" s="12">
        <f>(BO200-BN200)/BN200</f>
        <v>-1</v>
      </c>
    </row>
    <row r="201" spans="1:68" x14ac:dyDescent="0.35">
      <c r="A201" s="13" t="s">
        <v>26975</v>
      </c>
      <c r="B201" s="13">
        <v>1</v>
      </c>
      <c r="C201" s="13">
        <v>6</v>
      </c>
      <c r="D201" s="13">
        <v>5</v>
      </c>
      <c r="E201" s="13">
        <v>5</v>
      </c>
      <c r="F201" s="13">
        <v>2</v>
      </c>
      <c r="G201" s="13">
        <v>3</v>
      </c>
      <c r="H201" s="13">
        <v>4</v>
      </c>
      <c r="I201" s="13">
        <v>3</v>
      </c>
      <c r="J201" s="13">
        <v>3</v>
      </c>
      <c r="K201" s="13"/>
      <c r="L201" s="13">
        <v>5</v>
      </c>
      <c r="M201" s="13">
        <v>4</v>
      </c>
      <c r="N201" s="13">
        <v>3</v>
      </c>
      <c r="O201" s="13">
        <v>2</v>
      </c>
      <c r="P201" s="13">
        <v>1</v>
      </c>
      <c r="Q201" s="13">
        <v>5</v>
      </c>
      <c r="R201" s="13">
        <v>1</v>
      </c>
      <c r="S201" s="13">
        <v>1</v>
      </c>
      <c r="T201" s="13">
        <v>4</v>
      </c>
      <c r="U201" s="13"/>
      <c r="V201" s="13">
        <v>6</v>
      </c>
      <c r="W201" s="13">
        <v>6</v>
      </c>
      <c r="X201" s="13">
        <v>3</v>
      </c>
      <c r="Y201" s="13">
        <v>3</v>
      </c>
      <c r="Z201" s="13"/>
      <c r="AA201" s="13">
        <v>1</v>
      </c>
      <c r="AB201" s="13">
        <v>4</v>
      </c>
      <c r="AC201" s="13">
        <v>1</v>
      </c>
      <c r="AD201" s="13">
        <v>1</v>
      </c>
      <c r="AE201" s="13">
        <v>3</v>
      </c>
      <c r="AF201" s="13">
        <v>3</v>
      </c>
      <c r="AG201" s="13"/>
      <c r="AH201" s="13">
        <v>3</v>
      </c>
      <c r="AI201" s="13"/>
      <c r="AJ201" s="13">
        <v>6</v>
      </c>
      <c r="AK201" s="13">
        <v>1</v>
      </c>
      <c r="AL201" s="13"/>
      <c r="AM201" s="13">
        <v>2</v>
      </c>
      <c r="AN201" s="13">
        <v>4</v>
      </c>
      <c r="AO201" s="13"/>
      <c r="AP201" s="13">
        <v>2</v>
      </c>
      <c r="AQ201" s="13">
        <v>1</v>
      </c>
      <c r="AR201" s="13">
        <v>1</v>
      </c>
      <c r="AS201" s="13">
        <v>3</v>
      </c>
      <c r="AT201" s="13">
        <v>3</v>
      </c>
      <c r="AU201" s="13"/>
      <c r="AV201" s="13">
        <v>2</v>
      </c>
      <c r="AW201" s="13">
        <v>2</v>
      </c>
      <c r="AX201" s="13">
        <v>1</v>
      </c>
      <c r="AY201" s="13"/>
      <c r="AZ201" s="13">
        <v>2</v>
      </c>
      <c r="BA201" s="13">
        <v>4</v>
      </c>
      <c r="BB201" s="13">
        <v>5</v>
      </c>
      <c r="BC201" s="13">
        <v>7</v>
      </c>
      <c r="BD201" s="13">
        <v>2</v>
      </c>
      <c r="BE201" s="13">
        <v>3</v>
      </c>
      <c r="BF201" s="13">
        <v>3</v>
      </c>
      <c r="BG201" s="13">
        <v>1</v>
      </c>
      <c r="BH201" s="13">
        <v>2</v>
      </c>
      <c r="BI201" s="13">
        <v>1</v>
      </c>
      <c r="BJ201" s="13">
        <v>3</v>
      </c>
      <c r="BK201" s="13"/>
      <c r="BL201" s="13">
        <v>1</v>
      </c>
      <c r="BM201" s="13"/>
      <c r="BN201" s="13">
        <v>2</v>
      </c>
      <c r="BO201" s="13"/>
      <c r="BP201" s="12">
        <f>(BO201-BN201)/BN201</f>
        <v>-1</v>
      </c>
    </row>
    <row r="202" spans="1:68" x14ac:dyDescent="0.35">
      <c r="A202" s="13" t="s">
        <v>7702</v>
      </c>
      <c r="B202" s="13">
        <v>2</v>
      </c>
      <c r="C202" s="13">
        <v>1</v>
      </c>
      <c r="D202" s="13">
        <v>4</v>
      </c>
      <c r="E202" s="13">
        <v>2</v>
      </c>
      <c r="F202" s="13"/>
      <c r="G202" s="13">
        <v>1</v>
      </c>
      <c r="H202" s="13"/>
      <c r="I202" s="13">
        <v>2</v>
      </c>
      <c r="J202" s="13">
        <v>3</v>
      </c>
      <c r="K202" s="13"/>
      <c r="L202" s="13"/>
      <c r="M202" s="13">
        <v>5</v>
      </c>
      <c r="N202" s="13"/>
      <c r="O202" s="13"/>
      <c r="P202" s="13">
        <v>1</v>
      </c>
      <c r="Q202" s="13">
        <v>1</v>
      </c>
      <c r="R202" s="13">
        <v>1</v>
      </c>
      <c r="S202" s="13"/>
      <c r="T202" s="13">
        <v>2</v>
      </c>
      <c r="U202" s="13"/>
      <c r="V202" s="13">
        <v>4</v>
      </c>
      <c r="W202" s="13"/>
      <c r="X202" s="13">
        <v>3</v>
      </c>
      <c r="Y202" s="13">
        <v>3</v>
      </c>
      <c r="Z202" s="13">
        <v>1</v>
      </c>
      <c r="AA202" s="13"/>
      <c r="AB202" s="13">
        <v>1</v>
      </c>
      <c r="AC202" s="13">
        <v>1</v>
      </c>
      <c r="AD202" s="13">
        <v>4</v>
      </c>
      <c r="AE202" s="13"/>
      <c r="AF202" s="13">
        <v>4</v>
      </c>
      <c r="AG202" s="13">
        <v>3</v>
      </c>
      <c r="AH202" s="13">
        <v>1</v>
      </c>
      <c r="AI202" s="13"/>
      <c r="AJ202" s="13">
        <v>3</v>
      </c>
      <c r="AK202" s="13"/>
      <c r="AL202" s="13">
        <v>2</v>
      </c>
      <c r="AM202" s="13"/>
      <c r="AN202" s="13"/>
      <c r="AO202" s="13">
        <v>4</v>
      </c>
      <c r="AP202" s="13"/>
      <c r="AQ202" s="13">
        <v>2</v>
      </c>
      <c r="AR202" s="13"/>
      <c r="AS202" s="13">
        <v>2</v>
      </c>
      <c r="AT202" s="13"/>
      <c r="AU202" s="13">
        <v>1</v>
      </c>
      <c r="AV202" s="13">
        <v>3</v>
      </c>
      <c r="AW202" s="13">
        <v>3</v>
      </c>
      <c r="AX202" s="13">
        <v>1</v>
      </c>
      <c r="AY202" s="13">
        <v>4</v>
      </c>
      <c r="AZ202" s="13"/>
      <c r="BA202" s="13"/>
      <c r="BB202" s="13">
        <v>1</v>
      </c>
      <c r="BC202" s="13"/>
      <c r="BD202" s="13"/>
      <c r="BE202" s="13">
        <v>2</v>
      </c>
      <c r="BF202" s="13">
        <v>2</v>
      </c>
      <c r="BG202" s="13">
        <v>1</v>
      </c>
      <c r="BH202" s="13">
        <v>3</v>
      </c>
      <c r="BI202" s="13">
        <v>1</v>
      </c>
      <c r="BJ202" s="13"/>
      <c r="BK202" s="13">
        <v>1</v>
      </c>
      <c r="BL202" s="13"/>
      <c r="BM202" s="13"/>
      <c r="BN202" s="13">
        <v>2</v>
      </c>
      <c r="BO202" s="13"/>
      <c r="BP202" s="12">
        <f>(BO202-BN202)/BN202</f>
        <v>-1</v>
      </c>
    </row>
    <row r="203" spans="1:68" x14ac:dyDescent="0.35">
      <c r="A203" s="13" t="s">
        <v>26974</v>
      </c>
      <c r="B203" s="13">
        <v>1</v>
      </c>
      <c r="C203" s="13"/>
      <c r="D203" s="13"/>
      <c r="E203" s="13"/>
      <c r="F203" s="13"/>
      <c r="G203" s="13">
        <v>1</v>
      </c>
      <c r="H203" s="13">
        <v>1</v>
      </c>
      <c r="I203" s="13">
        <v>1</v>
      </c>
      <c r="J203" s="13">
        <v>6</v>
      </c>
      <c r="K203" s="13"/>
      <c r="L203" s="13"/>
      <c r="M203" s="13">
        <v>2</v>
      </c>
      <c r="N203" s="13"/>
      <c r="O203" s="13"/>
      <c r="P203" s="13">
        <v>2</v>
      </c>
      <c r="Q203" s="13"/>
      <c r="R203" s="13"/>
      <c r="S203" s="13"/>
      <c r="T203" s="13"/>
      <c r="U203" s="13">
        <v>1</v>
      </c>
      <c r="V203" s="13">
        <v>3</v>
      </c>
      <c r="W203" s="13">
        <v>1</v>
      </c>
      <c r="X203" s="13">
        <v>1</v>
      </c>
      <c r="Y203" s="13"/>
      <c r="Z203" s="13">
        <v>2</v>
      </c>
      <c r="AA203" s="13"/>
      <c r="AB203" s="13"/>
      <c r="AC203" s="13"/>
      <c r="AD203" s="13"/>
      <c r="AE203" s="13"/>
      <c r="AF203" s="13"/>
      <c r="AG203" s="13"/>
      <c r="AH203" s="13">
        <v>1</v>
      </c>
      <c r="AI203" s="13"/>
      <c r="AJ203" s="13">
        <v>1</v>
      </c>
      <c r="AK203" s="13"/>
      <c r="AL203" s="13"/>
      <c r="AM203" s="13">
        <v>1</v>
      </c>
      <c r="AN203" s="13"/>
      <c r="AO203" s="13">
        <v>2</v>
      </c>
      <c r="AP203" s="13">
        <v>2</v>
      </c>
      <c r="AQ203" s="13">
        <v>2</v>
      </c>
      <c r="AR203" s="13">
        <v>1</v>
      </c>
      <c r="AS203" s="13"/>
      <c r="AT203" s="13"/>
      <c r="AU203" s="13"/>
      <c r="AV203" s="13">
        <v>1</v>
      </c>
      <c r="AW203" s="13"/>
      <c r="AX203" s="13"/>
      <c r="AY203" s="13">
        <v>2</v>
      </c>
      <c r="AZ203" s="13"/>
      <c r="BA203" s="13"/>
      <c r="BB203" s="13"/>
      <c r="BC203" s="13"/>
      <c r="BD203" s="13">
        <v>2</v>
      </c>
      <c r="BE203" s="13"/>
      <c r="BF203" s="13">
        <v>1</v>
      </c>
      <c r="BG203" s="13"/>
      <c r="BH203" s="13"/>
      <c r="BI203" s="13">
        <v>1</v>
      </c>
      <c r="BJ203" s="13">
        <v>1</v>
      </c>
      <c r="BK203" s="13"/>
      <c r="BL203" s="13"/>
      <c r="BM203" s="13"/>
      <c r="BN203" s="13">
        <v>2</v>
      </c>
      <c r="BO203" s="13"/>
      <c r="BP203" s="12">
        <f>(BO203-BN203)/BN203</f>
        <v>-1</v>
      </c>
    </row>
    <row r="204" spans="1:68" x14ac:dyDescent="0.35">
      <c r="A204" s="13" t="s">
        <v>6423</v>
      </c>
      <c r="B204" s="13">
        <v>2</v>
      </c>
      <c r="C204" s="13"/>
      <c r="D204" s="13">
        <v>2</v>
      </c>
      <c r="E204" s="13">
        <v>1</v>
      </c>
      <c r="F204" s="13"/>
      <c r="G204" s="13">
        <v>2</v>
      </c>
      <c r="H204" s="13">
        <v>3</v>
      </c>
      <c r="I204" s="13">
        <v>1</v>
      </c>
      <c r="J204" s="13">
        <v>3</v>
      </c>
      <c r="K204" s="13">
        <v>2</v>
      </c>
      <c r="L204" s="13">
        <v>4</v>
      </c>
      <c r="M204" s="13">
        <v>3</v>
      </c>
      <c r="N204" s="13"/>
      <c r="O204" s="13">
        <v>3</v>
      </c>
      <c r="P204" s="13">
        <v>1</v>
      </c>
      <c r="Q204" s="13">
        <v>3</v>
      </c>
      <c r="R204" s="13">
        <v>1</v>
      </c>
      <c r="S204" s="13">
        <v>3</v>
      </c>
      <c r="T204" s="13">
        <v>4</v>
      </c>
      <c r="U204" s="13">
        <v>1</v>
      </c>
      <c r="V204" s="13">
        <v>2</v>
      </c>
      <c r="W204" s="13">
        <v>2</v>
      </c>
      <c r="X204" s="13">
        <v>1</v>
      </c>
      <c r="Y204" s="13"/>
      <c r="Z204" s="13"/>
      <c r="AA204" s="13">
        <v>1</v>
      </c>
      <c r="AB204" s="13"/>
      <c r="AC204" s="13"/>
      <c r="AD204" s="13"/>
      <c r="AE204" s="13"/>
      <c r="AF204" s="13">
        <v>1</v>
      </c>
      <c r="AG204" s="13"/>
      <c r="AH204" s="13">
        <v>1</v>
      </c>
      <c r="AI204" s="13">
        <v>1</v>
      </c>
      <c r="AJ204" s="13">
        <v>4</v>
      </c>
      <c r="AK204" s="13">
        <v>1</v>
      </c>
      <c r="AL204" s="13">
        <v>1</v>
      </c>
      <c r="AM204" s="13">
        <v>2</v>
      </c>
      <c r="AN204" s="13">
        <v>2</v>
      </c>
      <c r="AO204" s="13">
        <v>1</v>
      </c>
      <c r="AP204" s="13">
        <v>2</v>
      </c>
      <c r="AQ204" s="13">
        <v>1</v>
      </c>
      <c r="AR204" s="13">
        <v>4</v>
      </c>
      <c r="AS204" s="13">
        <v>2</v>
      </c>
      <c r="AT204" s="13">
        <v>2</v>
      </c>
      <c r="AU204" s="13">
        <v>1</v>
      </c>
      <c r="AV204" s="13"/>
      <c r="AW204" s="13">
        <v>2</v>
      </c>
      <c r="AX204" s="13"/>
      <c r="AY204" s="13"/>
      <c r="AZ204" s="13">
        <v>1</v>
      </c>
      <c r="BA204" s="13">
        <v>1</v>
      </c>
      <c r="BB204" s="13"/>
      <c r="BC204" s="13"/>
      <c r="BD204" s="13">
        <v>2</v>
      </c>
      <c r="BE204" s="13">
        <v>1</v>
      </c>
      <c r="BF204" s="13"/>
      <c r="BG204" s="13"/>
      <c r="BH204" s="13">
        <v>2</v>
      </c>
      <c r="BI204" s="13">
        <v>2</v>
      </c>
      <c r="BJ204" s="13">
        <v>2</v>
      </c>
      <c r="BK204" s="13">
        <v>1</v>
      </c>
      <c r="BL204" s="13"/>
      <c r="BM204" s="13">
        <v>6</v>
      </c>
      <c r="BN204" s="13">
        <v>1</v>
      </c>
      <c r="BO204" s="13"/>
      <c r="BP204" s="12">
        <f>(BO204-BN204)/BN204</f>
        <v>-1</v>
      </c>
    </row>
    <row r="205" spans="1:68" x14ac:dyDescent="0.35">
      <c r="A205" s="13" t="s">
        <v>26973</v>
      </c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>
        <v>8</v>
      </c>
      <c r="BE205" s="13">
        <v>1</v>
      </c>
      <c r="BF205" s="13">
        <v>3</v>
      </c>
      <c r="BG205" s="13">
        <v>6</v>
      </c>
      <c r="BH205" s="13">
        <v>4</v>
      </c>
      <c r="BI205" s="13">
        <v>4</v>
      </c>
      <c r="BJ205" s="13">
        <v>2</v>
      </c>
      <c r="BK205" s="13">
        <v>1</v>
      </c>
      <c r="BL205" s="13">
        <v>1</v>
      </c>
      <c r="BM205" s="13">
        <v>3</v>
      </c>
      <c r="BN205" s="13">
        <v>1</v>
      </c>
      <c r="BO205" s="13"/>
      <c r="BP205" s="12">
        <f>(BO205-BN205)/BN205</f>
        <v>-1</v>
      </c>
    </row>
    <row r="206" spans="1:68" x14ac:dyDescent="0.35">
      <c r="A206" s="13" t="s">
        <v>26972</v>
      </c>
      <c r="B206" s="13">
        <v>2</v>
      </c>
      <c r="C206" s="13">
        <v>2</v>
      </c>
      <c r="D206" s="13">
        <v>4</v>
      </c>
      <c r="E206" s="13">
        <v>3</v>
      </c>
      <c r="F206" s="13">
        <v>1</v>
      </c>
      <c r="G206" s="13">
        <v>2</v>
      </c>
      <c r="H206" s="13"/>
      <c r="I206" s="13">
        <v>2</v>
      </c>
      <c r="J206" s="13"/>
      <c r="K206" s="13">
        <v>3</v>
      </c>
      <c r="L206" s="13"/>
      <c r="M206" s="13"/>
      <c r="N206" s="13">
        <v>1</v>
      </c>
      <c r="O206" s="13">
        <v>2</v>
      </c>
      <c r="P206" s="13">
        <v>5</v>
      </c>
      <c r="Q206" s="13">
        <v>3</v>
      </c>
      <c r="R206" s="13"/>
      <c r="S206" s="13">
        <v>1</v>
      </c>
      <c r="T206" s="13">
        <v>1</v>
      </c>
      <c r="U206" s="13"/>
      <c r="V206" s="13">
        <v>1</v>
      </c>
      <c r="W206" s="13">
        <v>2</v>
      </c>
      <c r="X206" s="13"/>
      <c r="Y206" s="13">
        <v>2</v>
      </c>
      <c r="Z206" s="13"/>
      <c r="AA206" s="13"/>
      <c r="AB206" s="13"/>
      <c r="AC206" s="13">
        <v>3</v>
      </c>
      <c r="AD206" s="13"/>
      <c r="AE206" s="13"/>
      <c r="AF206" s="13">
        <v>2</v>
      </c>
      <c r="AG206" s="13">
        <v>3</v>
      </c>
      <c r="AH206" s="13">
        <v>1</v>
      </c>
      <c r="AI206" s="13">
        <v>2</v>
      </c>
      <c r="AJ206" s="13"/>
      <c r="AK206" s="13"/>
      <c r="AL206" s="13">
        <v>2</v>
      </c>
      <c r="AM206" s="13"/>
      <c r="AN206" s="13">
        <v>1</v>
      </c>
      <c r="AO206" s="13"/>
      <c r="AP206" s="13">
        <v>1</v>
      </c>
      <c r="AQ206" s="13"/>
      <c r="AR206" s="13">
        <v>1</v>
      </c>
      <c r="AS206" s="13"/>
      <c r="AT206" s="13">
        <v>3</v>
      </c>
      <c r="AU206" s="13">
        <v>3</v>
      </c>
      <c r="AV206" s="13">
        <v>3</v>
      </c>
      <c r="AW206" s="13"/>
      <c r="AX206" s="13">
        <v>2</v>
      </c>
      <c r="AY206" s="13">
        <v>3</v>
      </c>
      <c r="AZ206" s="13"/>
      <c r="BA206" s="13">
        <v>5</v>
      </c>
      <c r="BB206" s="13">
        <v>4</v>
      </c>
      <c r="BC206" s="13">
        <v>4</v>
      </c>
      <c r="BD206" s="13">
        <v>2</v>
      </c>
      <c r="BE206" s="13"/>
      <c r="BF206" s="13">
        <v>2</v>
      </c>
      <c r="BG206" s="13"/>
      <c r="BH206" s="13"/>
      <c r="BI206" s="13"/>
      <c r="BJ206" s="13">
        <v>1</v>
      </c>
      <c r="BK206" s="13">
        <v>11</v>
      </c>
      <c r="BL206" s="13">
        <v>3</v>
      </c>
      <c r="BM206" s="13">
        <v>2</v>
      </c>
      <c r="BN206" s="13">
        <v>1</v>
      </c>
      <c r="BO206" s="13"/>
      <c r="BP206" s="12">
        <f>(BO206-BN206)/BN206</f>
        <v>-1</v>
      </c>
    </row>
    <row r="207" spans="1:68" x14ac:dyDescent="0.35">
      <c r="A207" s="13" t="s">
        <v>26971</v>
      </c>
      <c r="B207" s="13">
        <v>4</v>
      </c>
      <c r="C207" s="13">
        <v>2</v>
      </c>
      <c r="D207" s="13">
        <v>2</v>
      </c>
      <c r="E207" s="13">
        <v>2</v>
      </c>
      <c r="F207" s="13">
        <v>3</v>
      </c>
      <c r="G207" s="13">
        <v>1</v>
      </c>
      <c r="H207" s="13">
        <v>3</v>
      </c>
      <c r="I207" s="13">
        <v>2</v>
      </c>
      <c r="J207" s="13">
        <v>1</v>
      </c>
      <c r="K207" s="13">
        <v>4</v>
      </c>
      <c r="L207" s="13">
        <v>7</v>
      </c>
      <c r="M207" s="13">
        <v>6</v>
      </c>
      <c r="N207" s="13">
        <v>3</v>
      </c>
      <c r="O207" s="13">
        <v>3</v>
      </c>
      <c r="P207" s="13">
        <v>3</v>
      </c>
      <c r="Q207" s="13">
        <v>1</v>
      </c>
      <c r="R207" s="13"/>
      <c r="S207" s="13"/>
      <c r="T207" s="13">
        <v>3</v>
      </c>
      <c r="U207" s="13">
        <v>2</v>
      </c>
      <c r="V207" s="13">
        <v>2</v>
      </c>
      <c r="W207" s="13">
        <v>3</v>
      </c>
      <c r="X207" s="13">
        <v>1</v>
      </c>
      <c r="Y207" s="13">
        <v>2</v>
      </c>
      <c r="Z207" s="13">
        <v>3</v>
      </c>
      <c r="AA207" s="13">
        <v>3</v>
      </c>
      <c r="AB207" s="13">
        <v>1</v>
      </c>
      <c r="AC207" s="13">
        <v>1</v>
      </c>
      <c r="AD207" s="13">
        <v>3</v>
      </c>
      <c r="AE207" s="13">
        <v>3</v>
      </c>
      <c r="AF207" s="13">
        <v>3</v>
      </c>
      <c r="AG207" s="13">
        <v>1</v>
      </c>
      <c r="AH207" s="13">
        <v>1</v>
      </c>
      <c r="AI207" s="13">
        <v>3</v>
      </c>
      <c r="AJ207" s="13">
        <v>1</v>
      </c>
      <c r="AK207" s="13">
        <v>4</v>
      </c>
      <c r="AL207" s="13">
        <v>8</v>
      </c>
      <c r="AM207" s="13">
        <v>1</v>
      </c>
      <c r="AN207" s="13">
        <v>4</v>
      </c>
      <c r="AO207" s="13">
        <v>2</v>
      </c>
      <c r="AP207" s="13">
        <v>2</v>
      </c>
      <c r="AQ207" s="13">
        <v>3</v>
      </c>
      <c r="AR207" s="13">
        <v>4</v>
      </c>
      <c r="AS207" s="13">
        <v>4</v>
      </c>
      <c r="AT207" s="13">
        <v>4</v>
      </c>
      <c r="AU207" s="13">
        <v>4</v>
      </c>
      <c r="AV207" s="13">
        <v>2</v>
      </c>
      <c r="AW207" s="13">
        <v>2</v>
      </c>
      <c r="AX207" s="13">
        <v>6</v>
      </c>
      <c r="AY207" s="13">
        <v>1</v>
      </c>
      <c r="AZ207" s="13"/>
      <c r="BA207" s="13">
        <v>1</v>
      </c>
      <c r="BB207" s="13">
        <v>4</v>
      </c>
      <c r="BC207" s="13">
        <v>7</v>
      </c>
      <c r="BD207" s="13">
        <v>5</v>
      </c>
      <c r="BE207" s="13">
        <v>4</v>
      </c>
      <c r="BF207" s="13">
        <v>3</v>
      </c>
      <c r="BG207" s="13">
        <v>3</v>
      </c>
      <c r="BH207" s="13">
        <v>4</v>
      </c>
      <c r="BI207" s="13">
        <v>6</v>
      </c>
      <c r="BJ207" s="13">
        <v>2</v>
      </c>
      <c r="BK207" s="13">
        <v>1</v>
      </c>
      <c r="BL207" s="13">
        <v>2</v>
      </c>
      <c r="BM207" s="13">
        <v>2</v>
      </c>
      <c r="BN207" s="13">
        <v>1</v>
      </c>
      <c r="BO207" s="13"/>
      <c r="BP207" s="12">
        <f>(BO207-BN207)/BN207</f>
        <v>-1</v>
      </c>
    </row>
    <row r="208" spans="1:68" x14ac:dyDescent="0.35">
      <c r="A208" s="13" t="s">
        <v>12631</v>
      </c>
      <c r="B208" s="13">
        <v>11</v>
      </c>
      <c r="C208" s="13">
        <v>10</v>
      </c>
      <c r="D208" s="13"/>
      <c r="E208" s="13"/>
      <c r="F208" s="13"/>
      <c r="G208" s="13">
        <v>2</v>
      </c>
      <c r="H208" s="13">
        <v>1</v>
      </c>
      <c r="I208" s="13"/>
      <c r="J208" s="13">
        <v>2</v>
      </c>
      <c r="K208" s="13">
        <v>1</v>
      </c>
      <c r="L208" s="13">
        <v>7</v>
      </c>
      <c r="M208" s="13">
        <v>4</v>
      </c>
      <c r="N208" s="13"/>
      <c r="O208" s="13">
        <v>2</v>
      </c>
      <c r="P208" s="13"/>
      <c r="Q208" s="13">
        <v>1</v>
      </c>
      <c r="R208" s="13"/>
      <c r="S208" s="13"/>
      <c r="T208" s="13">
        <v>3</v>
      </c>
      <c r="U208" s="13">
        <v>2</v>
      </c>
      <c r="V208" s="13">
        <v>1</v>
      </c>
      <c r="W208" s="13">
        <v>2</v>
      </c>
      <c r="X208" s="13"/>
      <c r="Y208" s="13"/>
      <c r="Z208" s="13">
        <v>1</v>
      </c>
      <c r="AA208" s="13">
        <v>13</v>
      </c>
      <c r="AB208" s="13">
        <v>1</v>
      </c>
      <c r="AC208" s="13">
        <v>1</v>
      </c>
      <c r="AD208" s="13"/>
      <c r="AE208" s="13">
        <v>9</v>
      </c>
      <c r="AF208" s="13">
        <v>19</v>
      </c>
      <c r="AG208" s="13">
        <v>12</v>
      </c>
      <c r="AH208" s="13">
        <v>3</v>
      </c>
      <c r="AI208" s="13">
        <v>3</v>
      </c>
      <c r="AJ208" s="13"/>
      <c r="AK208" s="13">
        <v>3</v>
      </c>
      <c r="AL208" s="13"/>
      <c r="AM208" s="13"/>
      <c r="AN208" s="13">
        <v>1</v>
      </c>
      <c r="AO208" s="13">
        <v>2</v>
      </c>
      <c r="AP208" s="13">
        <v>3</v>
      </c>
      <c r="AQ208" s="13">
        <v>3</v>
      </c>
      <c r="AR208" s="13">
        <v>2</v>
      </c>
      <c r="AS208" s="13">
        <v>3</v>
      </c>
      <c r="AT208" s="13">
        <v>2</v>
      </c>
      <c r="AU208" s="13"/>
      <c r="AV208" s="13"/>
      <c r="AW208" s="13">
        <v>2</v>
      </c>
      <c r="AX208" s="13">
        <v>1</v>
      </c>
      <c r="AY208" s="13">
        <v>1</v>
      </c>
      <c r="AZ208" s="13"/>
      <c r="BA208" s="13">
        <v>1</v>
      </c>
      <c r="BB208" s="13"/>
      <c r="BC208" s="13">
        <v>2</v>
      </c>
      <c r="BD208" s="13">
        <v>1</v>
      </c>
      <c r="BE208" s="13"/>
      <c r="BF208" s="13">
        <v>1</v>
      </c>
      <c r="BG208" s="13"/>
      <c r="BH208" s="13">
        <v>3</v>
      </c>
      <c r="BI208" s="13">
        <v>1</v>
      </c>
      <c r="BJ208" s="13">
        <v>1</v>
      </c>
      <c r="BK208" s="13">
        <v>1</v>
      </c>
      <c r="BL208" s="13">
        <v>2</v>
      </c>
      <c r="BM208" s="13">
        <v>2</v>
      </c>
      <c r="BN208" s="13">
        <v>1</v>
      </c>
      <c r="BO208" s="13"/>
      <c r="BP208" s="12">
        <f>(BO208-BN208)/BN208</f>
        <v>-1</v>
      </c>
    </row>
    <row r="209" spans="1:68" x14ac:dyDescent="0.35">
      <c r="A209" s="13" t="s">
        <v>1548</v>
      </c>
      <c r="B209" s="13">
        <v>2</v>
      </c>
      <c r="C209" s="13">
        <v>2</v>
      </c>
      <c r="D209" s="13">
        <v>3</v>
      </c>
      <c r="E209" s="13">
        <v>7</v>
      </c>
      <c r="F209" s="13">
        <v>1</v>
      </c>
      <c r="G209" s="13">
        <v>3</v>
      </c>
      <c r="H209" s="13">
        <v>4</v>
      </c>
      <c r="I209" s="13">
        <v>1</v>
      </c>
      <c r="J209" s="13"/>
      <c r="K209" s="13">
        <v>1</v>
      </c>
      <c r="L209" s="13">
        <v>5</v>
      </c>
      <c r="M209" s="13">
        <v>7</v>
      </c>
      <c r="N209" s="13">
        <v>3</v>
      </c>
      <c r="O209" s="13">
        <v>1</v>
      </c>
      <c r="P209" s="13">
        <v>2</v>
      </c>
      <c r="Q209" s="13"/>
      <c r="R209" s="13">
        <v>3</v>
      </c>
      <c r="S209" s="13"/>
      <c r="T209" s="13"/>
      <c r="U209" s="13">
        <v>2</v>
      </c>
      <c r="V209" s="13"/>
      <c r="W209" s="13">
        <v>2</v>
      </c>
      <c r="X209" s="13">
        <v>4</v>
      </c>
      <c r="Y209" s="13">
        <v>2</v>
      </c>
      <c r="Z209" s="13"/>
      <c r="AA209" s="13"/>
      <c r="AB209" s="13"/>
      <c r="AC209" s="13">
        <v>1</v>
      </c>
      <c r="AD209" s="13"/>
      <c r="AE209" s="13">
        <v>6</v>
      </c>
      <c r="AF209" s="13">
        <v>2</v>
      </c>
      <c r="AG209" s="13">
        <v>5</v>
      </c>
      <c r="AH209" s="13">
        <v>4</v>
      </c>
      <c r="AI209" s="13">
        <v>3</v>
      </c>
      <c r="AJ209" s="13">
        <v>1</v>
      </c>
      <c r="AK209" s="13">
        <v>1</v>
      </c>
      <c r="AL209" s="13">
        <v>1</v>
      </c>
      <c r="AM209" s="13">
        <v>2</v>
      </c>
      <c r="AN209" s="13">
        <v>4</v>
      </c>
      <c r="AO209" s="13">
        <v>1</v>
      </c>
      <c r="AP209" s="13">
        <v>1</v>
      </c>
      <c r="AQ209" s="13">
        <v>5</v>
      </c>
      <c r="AR209" s="13"/>
      <c r="AS209" s="13">
        <v>2</v>
      </c>
      <c r="AT209" s="13"/>
      <c r="AU209" s="13">
        <v>2</v>
      </c>
      <c r="AV209" s="13"/>
      <c r="AW209" s="13"/>
      <c r="AX209" s="13">
        <v>1</v>
      </c>
      <c r="AY209" s="13"/>
      <c r="AZ209" s="13"/>
      <c r="BA209" s="13"/>
      <c r="BB209" s="13"/>
      <c r="BC209" s="13">
        <v>1</v>
      </c>
      <c r="BD209" s="13">
        <v>2</v>
      </c>
      <c r="BE209" s="13">
        <v>1</v>
      </c>
      <c r="BF209" s="13">
        <v>3</v>
      </c>
      <c r="BG209" s="13">
        <v>3</v>
      </c>
      <c r="BH209" s="13">
        <v>3</v>
      </c>
      <c r="BI209" s="13">
        <v>1</v>
      </c>
      <c r="BJ209" s="13"/>
      <c r="BK209" s="13"/>
      <c r="BL209" s="13">
        <v>2</v>
      </c>
      <c r="BM209" s="13">
        <v>2</v>
      </c>
      <c r="BN209" s="13">
        <v>1</v>
      </c>
      <c r="BO209" s="13"/>
      <c r="BP209" s="12">
        <f>(BO209-BN209)/BN209</f>
        <v>-1</v>
      </c>
    </row>
    <row r="210" spans="1:68" x14ac:dyDescent="0.35">
      <c r="A210" s="13" t="s">
        <v>13411</v>
      </c>
      <c r="B210" s="13">
        <v>2</v>
      </c>
      <c r="C210" s="13"/>
      <c r="D210" s="13"/>
      <c r="E210" s="13">
        <v>2</v>
      </c>
      <c r="F210" s="13">
        <v>2</v>
      </c>
      <c r="G210" s="13">
        <v>2</v>
      </c>
      <c r="H210" s="13">
        <v>3</v>
      </c>
      <c r="I210" s="13">
        <v>2</v>
      </c>
      <c r="J210" s="13">
        <v>2</v>
      </c>
      <c r="K210" s="13"/>
      <c r="L210" s="13">
        <v>3</v>
      </c>
      <c r="M210" s="13"/>
      <c r="N210" s="13"/>
      <c r="O210" s="13"/>
      <c r="P210" s="13">
        <v>1</v>
      </c>
      <c r="Q210" s="13">
        <v>1</v>
      </c>
      <c r="R210" s="13"/>
      <c r="S210" s="13">
        <v>1</v>
      </c>
      <c r="T210" s="13"/>
      <c r="U210" s="13"/>
      <c r="V210" s="13">
        <v>2</v>
      </c>
      <c r="W210" s="13">
        <v>1</v>
      </c>
      <c r="X210" s="13">
        <v>3</v>
      </c>
      <c r="Y210" s="13">
        <v>1</v>
      </c>
      <c r="Z210" s="13">
        <v>1</v>
      </c>
      <c r="AA210" s="13"/>
      <c r="AB210" s="13"/>
      <c r="AC210" s="13"/>
      <c r="AD210" s="13"/>
      <c r="AE210" s="13"/>
      <c r="AF210" s="13"/>
      <c r="AG210" s="13"/>
      <c r="AH210" s="13">
        <v>1</v>
      </c>
      <c r="AI210" s="13"/>
      <c r="AJ210" s="13"/>
      <c r="AK210" s="13"/>
      <c r="AL210" s="13">
        <v>1</v>
      </c>
      <c r="AM210" s="13"/>
      <c r="AN210" s="13"/>
      <c r="AO210" s="13">
        <v>1</v>
      </c>
      <c r="AP210" s="13">
        <v>1</v>
      </c>
      <c r="AQ210" s="13">
        <v>3</v>
      </c>
      <c r="AR210" s="13">
        <v>1</v>
      </c>
      <c r="AS210" s="13">
        <v>1</v>
      </c>
      <c r="AT210" s="13"/>
      <c r="AU210" s="13"/>
      <c r="AV210" s="13"/>
      <c r="AW210" s="13">
        <v>1</v>
      </c>
      <c r="AX210" s="13">
        <v>1</v>
      </c>
      <c r="AY210" s="13"/>
      <c r="AZ210" s="13"/>
      <c r="BA210" s="13">
        <v>1</v>
      </c>
      <c r="BB210" s="13"/>
      <c r="BC210" s="13"/>
      <c r="BD210" s="13"/>
      <c r="BE210" s="13">
        <v>4</v>
      </c>
      <c r="BF210" s="13"/>
      <c r="BG210" s="13"/>
      <c r="BH210" s="13">
        <v>2</v>
      </c>
      <c r="BI210" s="13"/>
      <c r="BJ210" s="13"/>
      <c r="BK210" s="13">
        <v>1</v>
      </c>
      <c r="BL210" s="13">
        <v>1</v>
      </c>
      <c r="BM210" s="13">
        <v>2</v>
      </c>
      <c r="BN210" s="13">
        <v>1</v>
      </c>
      <c r="BO210" s="13"/>
      <c r="BP210" s="12">
        <f>(BO210-BN210)/BN210</f>
        <v>-1</v>
      </c>
    </row>
    <row r="211" spans="1:68" x14ac:dyDescent="0.35">
      <c r="A211" s="13" t="s">
        <v>2581</v>
      </c>
      <c r="B211" s="13">
        <v>2</v>
      </c>
      <c r="C211" s="13"/>
      <c r="D211" s="13">
        <v>3</v>
      </c>
      <c r="E211" s="13">
        <v>3</v>
      </c>
      <c r="F211" s="13">
        <v>1</v>
      </c>
      <c r="G211" s="13">
        <v>2</v>
      </c>
      <c r="H211" s="13">
        <v>2</v>
      </c>
      <c r="I211" s="13"/>
      <c r="J211" s="13">
        <v>2</v>
      </c>
      <c r="K211" s="13"/>
      <c r="L211" s="13">
        <v>4</v>
      </c>
      <c r="M211" s="13">
        <v>2</v>
      </c>
      <c r="N211" s="13">
        <v>3</v>
      </c>
      <c r="O211" s="13">
        <v>2</v>
      </c>
      <c r="P211" s="13">
        <v>2</v>
      </c>
      <c r="Q211" s="13">
        <v>1</v>
      </c>
      <c r="R211" s="13"/>
      <c r="S211" s="13">
        <v>3</v>
      </c>
      <c r="T211" s="13"/>
      <c r="U211" s="13">
        <v>3</v>
      </c>
      <c r="V211" s="13">
        <v>2</v>
      </c>
      <c r="W211" s="13">
        <v>1</v>
      </c>
      <c r="X211" s="13"/>
      <c r="Y211" s="13">
        <v>1</v>
      </c>
      <c r="Z211" s="13">
        <v>2</v>
      </c>
      <c r="AA211" s="13"/>
      <c r="AB211" s="13"/>
      <c r="AC211" s="13">
        <v>1</v>
      </c>
      <c r="AD211" s="13">
        <v>2</v>
      </c>
      <c r="AE211" s="13"/>
      <c r="AF211" s="13">
        <v>2</v>
      </c>
      <c r="AG211" s="13">
        <v>1</v>
      </c>
      <c r="AH211" s="13"/>
      <c r="AI211" s="13">
        <v>2</v>
      </c>
      <c r="AJ211" s="13">
        <v>1</v>
      </c>
      <c r="AK211" s="13">
        <v>2</v>
      </c>
      <c r="AL211" s="13">
        <v>1</v>
      </c>
      <c r="AM211" s="13"/>
      <c r="AN211" s="13"/>
      <c r="AO211" s="13">
        <v>1</v>
      </c>
      <c r="AP211" s="13">
        <v>1</v>
      </c>
      <c r="AQ211" s="13"/>
      <c r="AR211" s="13"/>
      <c r="AS211" s="13"/>
      <c r="AT211" s="13">
        <v>1</v>
      </c>
      <c r="AU211" s="13"/>
      <c r="AV211" s="13">
        <v>1</v>
      </c>
      <c r="AW211" s="13">
        <v>3</v>
      </c>
      <c r="AX211" s="13">
        <v>1</v>
      </c>
      <c r="AY211" s="13">
        <v>1</v>
      </c>
      <c r="AZ211" s="13">
        <v>1</v>
      </c>
      <c r="BA211" s="13">
        <v>2</v>
      </c>
      <c r="BB211" s="13">
        <v>2</v>
      </c>
      <c r="BC211" s="13">
        <v>1</v>
      </c>
      <c r="BD211" s="13">
        <v>1</v>
      </c>
      <c r="BE211" s="13"/>
      <c r="BF211" s="13"/>
      <c r="BG211" s="13"/>
      <c r="BH211" s="13">
        <v>1</v>
      </c>
      <c r="BI211" s="13">
        <v>3</v>
      </c>
      <c r="BJ211" s="13">
        <v>3</v>
      </c>
      <c r="BK211" s="13"/>
      <c r="BL211" s="13"/>
      <c r="BM211" s="13">
        <v>2</v>
      </c>
      <c r="BN211" s="13">
        <v>1</v>
      </c>
      <c r="BO211" s="13"/>
      <c r="BP211" s="12">
        <f>(BO211-BN211)/BN211</f>
        <v>-1</v>
      </c>
    </row>
    <row r="212" spans="1:68" x14ac:dyDescent="0.35">
      <c r="A212" s="13" t="s">
        <v>4853</v>
      </c>
      <c r="B212" s="13">
        <v>2</v>
      </c>
      <c r="C212" s="13"/>
      <c r="D212" s="13"/>
      <c r="E212" s="13"/>
      <c r="F212" s="13"/>
      <c r="G212" s="13">
        <v>1</v>
      </c>
      <c r="H212" s="13"/>
      <c r="I212" s="13">
        <v>1</v>
      </c>
      <c r="J212" s="13">
        <v>1</v>
      </c>
      <c r="K212" s="13"/>
      <c r="L212" s="13">
        <v>1</v>
      </c>
      <c r="M212" s="13">
        <v>2</v>
      </c>
      <c r="N212" s="13"/>
      <c r="O212" s="13"/>
      <c r="P212" s="13"/>
      <c r="Q212" s="13"/>
      <c r="R212" s="13"/>
      <c r="S212" s="13"/>
      <c r="T212" s="13">
        <v>1</v>
      </c>
      <c r="U212" s="13"/>
      <c r="V212" s="13"/>
      <c r="W212" s="13"/>
      <c r="X212" s="13">
        <v>1</v>
      </c>
      <c r="Y212" s="13">
        <v>1</v>
      </c>
      <c r="Z212" s="13">
        <v>2</v>
      </c>
      <c r="AA212" s="13"/>
      <c r="AB212" s="13">
        <v>2</v>
      </c>
      <c r="AC212" s="13"/>
      <c r="AD212" s="13"/>
      <c r="AE212" s="13"/>
      <c r="AF212" s="13">
        <v>3</v>
      </c>
      <c r="AG212" s="13"/>
      <c r="AH212" s="13">
        <v>1</v>
      </c>
      <c r="AI212" s="13">
        <v>1</v>
      </c>
      <c r="AJ212" s="13"/>
      <c r="AK212" s="13"/>
      <c r="AL212" s="13">
        <v>1</v>
      </c>
      <c r="AM212" s="13"/>
      <c r="AN212" s="13"/>
      <c r="AO212" s="13">
        <v>1</v>
      </c>
      <c r="AP212" s="13">
        <v>2</v>
      </c>
      <c r="AQ212" s="13"/>
      <c r="AR212" s="13"/>
      <c r="AS212" s="13">
        <v>1</v>
      </c>
      <c r="AT212" s="13">
        <v>1</v>
      </c>
      <c r="AU212" s="13"/>
      <c r="AV212" s="13"/>
      <c r="AW212" s="13">
        <v>4</v>
      </c>
      <c r="AX212" s="13">
        <v>2</v>
      </c>
      <c r="AY212" s="13"/>
      <c r="AZ212" s="13">
        <v>2</v>
      </c>
      <c r="BA212" s="13"/>
      <c r="BB212" s="13"/>
      <c r="BC212" s="13"/>
      <c r="BD212" s="13"/>
      <c r="BE212" s="13">
        <v>1</v>
      </c>
      <c r="BF212" s="13"/>
      <c r="BG212" s="13"/>
      <c r="BH212" s="13">
        <v>1</v>
      </c>
      <c r="BI212" s="13">
        <v>2</v>
      </c>
      <c r="BJ212" s="13">
        <v>1</v>
      </c>
      <c r="BK212" s="13"/>
      <c r="BL212" s="13"/>
      <c r="BM212" s="13">
        <v>2</v>
      </c>
      <c r="BN212" s="13">
        <v>1</v>
      </c>
      <c r="BO212" s="13"/>
      <c r="BP212" s="12">
        <f>(BO212-BN212)/BN212</f>
        <v>-1</v>
      </c>
    </row>
    <row r="213" spans="1:68" x14ac:dyDescent="0.35">
      <c r="A213" s="13" t="s">
        <v>26970</v>
      </c>
      <c r="B213" s="13"/>
      <c r="C213" s="13"/>
      <c r="D213" s="13"/>
      <c r="E213" s="13"/>
      <c r="F213" s="13"/>
      <c r="G213" s="13">
        <v>1</v>
      </c>
      <c r="H213" s="13"/>
      <c r="I213" s="13"/>
      <c r="J213" s="13"/>
      <c r="K213" s="13"/>
      <c r="L213" s="13">
        <v>1</v>
      </c>
      <c r="M213" s="13"/>
      <c r="N213" s="13"/>
      <c r="O213" s="13"/>
      <c r="P213" s="13"/>
      <c r="Q213" s="13"/>
      <c r="R213" s="13">
        <v>2</v>
      </c>
      <c r="S213" s="13"/>
      <c r="T213" s="13"/>
      <c r="U213" s="13"/>
      <c r="V213" s="13"/>
      <c r="W213" s="13"/>
      <c r="X213" s="13"/>
      <c r="Y213" s="13"/>
      <c r="Z213" s="13">
        <v>2</v>
      </c>
      <c r="AA213" s="13"/>
      <c r="AB213" s="13"/>
      <c r="AC213" s="13">
        <v>1</v>
      </c>
      <c r="AD213" s="13"/>
      <c r="AE213" s="13">
        <v>1</v>
      </c>
      <c r="AF213" s="13"/>
      <c r="AG213" s="13"/>
      <c r="AH213" s="13"/>
      <c r="AI213" s="13"/>
      <c r="AJ213" s="13">
        <v>1</v>
      </c>
      <c r="AK213" s="13"/>
      <c r="AL213" s="13"/>
      <c r="AM213" s="13"/>
      <c r="AN213" s="13"/>
      <c r="AO213" s="13"/>
      <c r="AP213" s="13"/>
      <c r="AQ213" s="13"/>
      <c r="AR213" s="13"/>
      <c r="AS213" s="13"/>
      <c r="AT213" s="13">
        <v>2</v>
      </c>
      <c r="AU213" s="13">
        <v>2</v>
      </c>
      <c r="AV213" s="13"/>
      <c r="AW213" s="13"/>
      <c r="AX213" s="13"/>
      <c r="AY213" s="13"/>
      <c r="AZ213" s="13"/>
      <c r="BA213" s="13"/>
      <c r="BB213" s="13"/>
      <c r="BC213" s="13"/>
      <c r="BD213" s="13">
        <v>1</v>
      </c>
      <c r="BE213" s="13"/>
      <c r="BF213" s="13"/>
      <c r="BG213" s="13"/>
      <c r="BH213" s="13"/>
      <c r="BI213" s="13"/>
      <c r="BJ213" s="13"/>
      <c r="BK213" s="13"/>
      <c r="BL213" s="13"/>
      <c r="BM213" s="13">
        <v>2</v>
      </c>
      <c r="BN213" s="13">
        <v>1</v>
      </c>
      <c r="BO213" s="13"/>
      <c r="BP213" s="12">
        <f>(BO213-BN213)/BN213</f>
        <v>-1</v>
      </c>
    </row>
    <row r="214" spans="1:68" x14ac:dyDescent="0.35">
      <c r="A214" s="13" t="s">
        <v>26969</v>
      </c>
      <c r="B214" s="13"/>
      <c r="C214" s="13"/>
      <c r="D214" s="13">
        <v>1</v>
      </c>
      <c r="E214" s="13">
        <v>6</v>
      </c>
      <c r="F214" s="13">
        <v>4</v>
      </c>
      <c r="G214" s="13">
        <v>13</v>
      </c>
      <c r="H214" s="13">
        <v>3</v>
      </c>
      <c r="I214" s="13"/>
      <c r="J214" s="13">
        <v>1</v>
      </c>
      <c r="K214" s="13"/>
      <c r="L214" s="13"/>
      <c r="M214" s="13"/>
      <c r="N214" s="13"/>
      <c r="O214" s="13"/>
      <c r="P214" s="13"/>
      <c r="Q214" s="13">
        <v>2</v>
      </c>
      <c r="R214" s="13">
        <v>2</v>
      </c>
      <c r="S214" s="13">
        <v>3</v>
      </c>
      <c r="T214" s="13">
        <v>3</v>
      </c>
      <c r="U214" s="13">
        <v>2</v>
      </c>
      <c r="V214" s="13"/>
      <c r="W214" s="13">
        <v>2</v>
      </c>
      <c r="X214" s="13">
        <v>6</v>
      </c>
      <c r="Y214" s="13">
        <v>1</v>
      </c>
      <c r="Z214" s="13">
        <v>1</v>
      </c>
      <c r="AA214" s="13">
        <v>3</v>
      </c>
      <c r="AB214" s="13"/>
      <c r="AC214" s="13">
        <v>1</v>
      </c>
      <c r="AD214" s="13">
        <v>1</v>
      </c>
      <c r="AE214" s="13"/>
      <c r="AF214" s="13">
        <v>1</v>
      </c>
      <c r="AG214" s="13"/>
      <c r="AH214" s="13">
        <v>1</v>
      </c>
      <c r="AI214" s="13"/>
      <c r="AJ214" s="13">
        <v>1</v>
      </c>
      <c r="AK214" s="13">
        <v>2</v>
      </c>
      <c r="AL214" s="13">
        <v>3</v>
      </c>
      <c r="AM214" s="13">
        <v>6</v>
      </c>
      <c r="AN214" s="13">
        <v>2</v>
      </c>
      <c r="AO214" s="13">
        <v>3</v>
      </c>
      <c r="AP214" s="13">
        <v>1</v>
      </c>
      <c r="AQ214" s="13"/>
      <c r="AR214" s="13"/>
      <c r="AS214" s="13">
        <v>2</v>
      </c>
      <c r="AT214" s="13">
        <v>1</v>
      </c>
      <c r="AU214" s="13">
        <v>4</v>
      </c>
      <c r="AV214" s="13">
        <v>1</v>
      </c>
      <c r="AW214" s="13">
        <v>1</v>
      </c>
      <c r="AX214" s="13"/>
      <c r="AY214" s="13"/>
      <c r="AZ214" s="13">
        <v>1</v>
      </c>
      <c r="BA214" s="13"/>
      <c r="BB214" s="13">
        <v>5</v>
      </c>
      <c r="BC214" s="13">
        <v>3</v>
      </c>
      <c r="BD214" s="13">
        <v>3</v>
      </c>
      <c r="BE214" s="13">
        <v>3</v>
      </c>
      <c r="BF214" s="13">
        <v>1</v>
      </c>
      <c r="BG214" s="13">
        <v>3</v>
      </c>
      <c r="BH214" s="13">
        <v>1</v>
      </c>
      <c r="BI214" s="13">
        <v>2</v>
      </c>
      <c r="BJ214" s="13"/>
      <c r="BK214" s="13"/>
      <c r="BL214" s="13">
        <v>8</v>
      </c>
      <c r="BM214" s="13">
        <v>1</v>
      </c>
      <c r="BN214" s="13">
        <v>1</v>
      </c>
      <c r="BO214" s="13"/>
      <c r="BP214" s="12">
        <f>(BO214-BN214)/BN214</f>
        <v>-1</v>
      </c>
    </row>
    <row r="215" spans="1:68" x14ac:dyDescent="0.35">
      <c r="A215" s="13" t="s">
        <v>6348</v>
      </c>
      <c r="B215" s="13"/>
      <c r="C215" s="13">
        <v>3</v>
      </c>
      <c r="D215" s="13">
        <v>2</v>
      </c>
      <c r="E215" s="13">
        <v>3</v>
      </c>
      <c r="F215" s="13">
        <v>1</v>
      </c>
      <c r="G215" s="13">
        <v>3</v>
      </c>
      <c r="H215" s="13">
        <v>10</v>
      </c>
      <c r="I215" s="13">
        <v>2</v>
      </c>
      <c r="J215" s="13"/>
      <c r="K215" s="13"/>
      <c r="L215" s="13">
        <v>4</v>
      </c>
      <c r="M215" s="13">
        <v>2</v>
      </c>
      <c r="N215" s="13">
        <v>2</v>
      </c>
      <c r="O215" s="13">
        <v>1</v>
      </c>
      <c r="P215" s="13"/>
      <c r="Q215" s="13">
        <v>1</v>
      </c>
      <c r="R215" s="13"/>
      <c r="S215" s="13">
        <v>1</v>
      </c>
      <c r="T215" s="13">
        <v>1</v>
      </c>
      <c r="U215" s="13"/>
      <c r="V215" s="13">
        <v>2</v>
      </c>
      <c r="W215" s="13">
        <v>6</v>
      </c>
      <c r="X215" s="13">
        <v>2</v>
      </c>
      <c r="Y215" s="13">
        <v>3</v>
      </c>
      <c r="Z215" s="13">
        <v>4</v>
      </c>
      <c r="AA215" s="13">
        <v>3</v>
      </c>
      <c r="AB215" s="13"/>
      <c r="AC215" s="13">
        <v>2</v>
      </c>
      <c r="AD215" s="13">
        <v>1</v>
      </c>
      <c r="AE215" s="13"/>
      <c r="AF215" s="13">
        <v>6</v>
      </c>
      <c r="AG215" s="13">
        <v>2</v>
      </c>
      <c r="AH215" s="13"/>
      <c r="AI215" s="13"/>
      <c r="AJ215" s="13"/>
      <c r="AK215" s="13">
        <v>2</v>
      </c>
      <c r="AL215" s="13">
        <v>4</v>
      </c>
      <c r="AM215" s="13">
        <v>1</v>
      </c>
      <c r="AN215" s="13">
        <v>1</v>
      </c>
      <c r="AO215" s="13"/>
      <c r="AP215" s="13">
        <v>2</v>
      </c>
      <c r="AQ215" s="13">
        <v>1</v>
      </c>
      <c r="AR215" s="13">
        <v>1</v>
      </c>
      <c r="AS215" s="13">
        <v>3</v>
      </c>
      <c r="AT215" s="13">
        <v>1</v>
      </c>
      <c r="AU215" s="13">
        <v>3</v>
      </c>
      <c r="AV215" s="13">
        <v>2</v>
      </c>
      <c r="AW215" s="13">
        <v>2</v>
      </c>
      <c r="AX215" s="13">
        <v>1</v>
      </c>
      <c r="AY215" s="13">
        <v>2</v>
      </c>
      <c r="AZ215" s="13"/>
      <c r="BA215" s="13">
        <v>1</v>
      </c>
      <c r="BB215" s="13">
        <v>1</v>
      </c>
      <c r="BC215" s="13">
        <v>4</v>
      </c>
      <c r="BD215" s="13"/>
      <c r="BE215" s="13">
        <v>1</v>
      </c>
      <c r="BF215" s="13">
        <v>2</v>
      </c>
      <c r="BG215" s="13">
        <v>1</v>
      </c>
      <c r="BH215" s="13">
        <v>1</v>
      </c>
      <c r="BI215" s="13">
        <v>4</v>
      </c>
      <c r="BJ215" s="13">
        <v>1</v>
      </c>
      <c r="BK215" s="13"/>
      <c r="BL215" s="13">
        <v>4</v>
      </c>
      <c r="BM215" s="13">
        <v>1</v>
      </c>
      <c r="BN215" s="13">
        <v>1</v>
      </c>
      <c r="BO215" s="13"/>
      <c r="BP215" s="12">
        <f>(BO215-BN215)/BN215</f>
        <v>-1</v>
      </c>
    </row>
    <row r="216" spans="1:68" x14ac:dyDescent="0.35">
      <c r="A216" s="13" t="s">
        <v>13209</v>
      </c>
      <c r="B216" s="13">
        <v>3</v>
      </c>
      <c r="C216" s="13">
        <v>8</v>
      </c>
      <c r="D216" s="13">
        <v>3</v>
      </c>
      <c r="E216" s="13">
        <v>6</v>
      </c>
      <c r="F216" s="13">
        <v>1</v>
      </c>
      <c r="G216" s="13">
        <v>3</v>
      </c>
      <c r="H216" s="13"/>
      <c r="I216" s="13">
        <v>1</v>
      </c>
      <c r="J216" s="13">
        <v>6</v>
      </c>
      <c r="K216" s="13">
        <v>1</v>
      </c>
      <c r="L216" s="13">
        <v>6</v>
      </c>
      <c r="M216" s="13">
        <v>2</v>
      </c>
      <c r="N216" s="13">
        <v>2</v>
      </c>
      <c r="O216" s="13">
        <v>6</v>
      </c>
      <c r="P216" s="13">
        <v>5</v>
      </c>
      <c r="Q216" s="13">
        <v>3</v>
      </c>
      <c r="R216" s="13">
        <v>2</v>
      </c>
      <c r="S216" s="13">
        <v>4</v>
      </c>
      <c r="T216" s="13">
        <v>1</v>
      </c>
      <c r="U216" s="13">
        <v>5</v>
      </c>
      <c r="V216" s="13">
        <v>4</v>
      </c>
      <c r="W216" s="13">
        <v>1</v>
      </c>
      <c r="X216" s="13"/>
      <c r="Y216" s="13">
        <v>3</v>
      </c>
      <c r="Z216" s="13"/>
      <c r="AA216" s="13">
        <v>1</v>
      </c>
      <c r="AB216" s="13"/>
      <c r="AC216" s="13">
        <v>2</v>
      </c>
      <c r="AD216" s="13">
        <v>2</v>
      </c>
      <c r="AE216" s="13">
        <v>4</v>
      </c>
      <c r="AF216" s="13">
        <v>1</v>
      </c>
      <c r="AG216" s="13">
        <v>5</v>
      </c>
      <c r="AH216" s="13">
        <v>2</v>
      </c>
      <c r="AI216" s="13">
        <v>2</v>
      </c>
      <c r="AJ216" s="13">
        <v>9</v>
      </c>
      <c r="AK216" s="13">
        <v>4</v>
      </c>
      <c r="AL216" s="13">
        <v>4</v>
      </c>
      <c r="AM216" s="13"/>
      <c r="AN216" s="13">
        <v>3</v>
      </c>
      <c r="AO216" s="13">
        <v>2</v>
      </c>
      <c r="AP216" s="13">
        <v>6</v>
      </c>
      <c r="AQ216" s="13">
        <v>4</v>
      </c>
      <c r="AR216" s="13">
        <v>2</v>
      </c>
      <c r="AS216" s="13">
        <v>2</v>
      </c>
      <c r="AT216" s="13">
        <v>3</v>
      </c>
      <c r="AU216" s="13">
        <v>11</v>
      </c>
      <c r="AV216" s="13">
        <v>4</v>
      </c>
      <c r="AW216" s="13">
        <v>6</v>
      </c>
      <c r="AX216" s="13">
        <v>4</v>
      </c>
      <c r="AY216" s="13">
        <v>1</v>
      </c>
      <c r="AZ216" s="13">
        <v>3</v>
      </c>
      <c r="BA216" s="13">
        <v>5</v>
      </c>
      <c r="BB216" s="13">
        <v>3</v>
      </c>
      <c r="BC216" s="13">
        <v>1</v>
      </c>
      <c r="BD216" s="13">
        <v>3</v>
      </c>
      <c r="BE216" s="13">
        <v>1</v>
      </c>
      <c r="BF216" s="13">
        <v>4</v>
      </c>
      <c r="BG216" s="13">
        <v>3</v>
      </c>
      <c r="BH216" s="13">
        <v>3</v>
      </c>
      <c r="BI216" s="13">
        <v>2</v>
      </c>
      <c r="BJ216" s="13">
        <v>2</v>
      </c>
      <c r="BK216" s="13">
        <v>4</v>
      </c>
      <c r="BL216" s="13">
        <v>2</v>
      </c>
      <c r="BM216" s="13">
        <v>1</v>
      </c>
      <c r="BN216" s="13">
        <v>1</v>
      </c>
      <c r="BO216" s="13"/>
      <c r="BP216" s="12">
        <f>(BO216-BN216)/BN216</f>
        <v>-1</v>
      </c>
    </row>
    <row r="217" spans="1:68" x14ac:dyDescent="0.35">
      <c r="A217" s="13" t="s">
        <v>4630</v>
      </c>
      <c r="B217" s="13"/>
      <c r="C217" s="13"/>
      <c r="D217" s="13"/>
      <c r="E217" s="13">
        <v>2</v>
      </c>
      <c r="F217" s="13"/>
      <c r="G217" s="13">
        <v>3</v>
      </c>
      <c r="H217" s="13">
        <v>1</v>
      </c>
      <c r="I217" s="13"/>
      <c r="J217" s="13"/>
      <c r="K217" s="13">
        <v>1</v>
      </c>
      <c r="L217" s="13"/>
      <c r="M217" s="13">
        <v>1</v>
      </c>
      <c r="N217" s="13"/>
      <c r="O217" s="13"/>
      <c r="P217" s="13"/>
      <c r="Q217" s="13">
        <v>1</v>
      </c>
      <c r="R217" s="13"/>
      <c r="S217" s="13"/>
      <c r="T217" s="13"/>
      <c r="U217" s="13"/>
      <c r="V217" s="13">
        <v>1</v>
      </c>
      <c r="W217" s="13">
        <v>3</v>
      </c>
      <c r="X217" s="13">
        <v>1</v>
      </c>
      <c r="Y217" s="13"/>
      <c r="Z217" s="13">
        <v>1</v>
      </c>
      <c r="AA217" s="13"/>
      <c r="AB217" s="13"/>
      <c r="AC217" s="13"/>
      <c r="AD217" s="13"/>
      <c r="AE217" s="13">
        <v>2</v>
      </c>
      <c r="AF217" s="13">
        <v>1</v>
      </c>
      <c r="AG217" s="13"/>
      <c r="AH217" s="13">
        <v>1</v>
      </c>
      <c r="AI217" s="13">
        <v>1</v>
      </c>
      <c r="AJ217" s="13"/>
      <c r="AK217" s="13"/>
      <c r="AL217" s="13"/>
      <c r="AM217" s="13"/>
      <c r="AN217" s="13"/>
      <c r="AO217" s="13"/>
      <c r="AP217" s="13"/>
      <c r="AQ217" s="13">
        <v>2</v>
      </c>
      <c r="AR217" s="13"/>
      <c r="AS217" s="13">
        <v>2</v>
      </c>
      <c r="AT217" s="13"/>
      <c r="AU217" s="13"/>
      <c r="AV217" s="13"/>
      <c r="AW217" s="13"/>
      <c r="AX217" s="13"/>
      <c r="AY217" s="13">
        <v>1</v>
      </c>
      <c r="AZ217" s="13">
        <v>2</v>
      </c>
      <c r="BA217" s="13"/>
      <c r="BB217" s="13">
        <v>1</v>
      </c>
      <c r="BC217" s="13">
        <v>1</v>
      </c>
      <c r="BD217" s="13">
        <v>3</v>
      </c>
      <c r="BE217" s="13">
        <v>2</v>
      </c>
      <c r="BF217" s="13">
        <v>1</v>
      </c>
      <c r="BG217" s="13">
        <v>4</v>
      </c>
      <c r="BH217" s="13">
        <v>1</v>
      </c>
      <c r="BI217" s="13">
        <v>1</v>
      </c>
      <c r="BJ217" s="13">
        <v>2</v>
      </c>
      <c r="BK217" s="13">
        <v>1</v>
      </c>
      <c r="BL217" s="13">
        <v>2</v>
      </c>
      <c r="BM217" s="13">
        <v>1</v>
      </c>
      <c r="BN217" s="13">
        <v>1</v>
      </c>
      <c r="BO217" s="13"/>
      <c r="BP217" s="12">
        <f>(BO217-BN217)/BN217</f>
        <v>-1</v>
      </c>
    </row>
    <row r="218" spans="1:68" x14ac:dyDescent="0.35">
      <c r="A218" s="13" t="s">
        <v>9192</v>
      </c>
      <c r="B218" s="13"/>
      <c r="C218" s="13"/>
      <c r="D218" s="13"/>
      <c r="E218" s="13"/>
      <c r="F218" s="13"/>
      <c r="G218" s="13">
        <v>2</v>
      </c>
      <c r="H218" s="13">
        <v>1</v>
      </c>
      <c r="I218" s="13">
        <v>1</v>
      </c>
      <c r="J218" s="13"/>
      <c r="K218" s="13">
        <v>1</v>
      </c>
      <c r="L218" s="13">
        <v>2</v>
      </c>
      <c r="M218" s="13"/>
      <c r="N218" s="13"/>
      <c r="O218" s="13"/>
      <c r="P218" s="13"/>
      <c r="Q218" s="13">
        <v>1</v>
      </c>
      <c r="R218" s="13"/>
      <c r="S218" s="13"/>
      <c r="T218" s="13">
        <v>1</v>
      </c>
      <c r="U218" s="13"/>
      <c r="V218" s="13"/>
      <c r="W218" s="13"/>
      <c r="X218" s="13"/>
      <c r="Y218" s="13">
        <v>1</v>
      </c>
      <c r="Z218" s="13"/>
      <c r="AA218" s="13">
        <v>2</v>
      </c>
      <c r="AB218" s="13"/>
      <c r="AC218" s="13"/>
      <c r="AD218" s="13"/>
      <c r="AE218" s="13"/>
      <c r="AF218" s="13"/>
      <c r="AG218" s="13"/>
      <c r="AH218" s="13"/>
      <c r="AI218" s="13"/>
      <c r="AJ218" s="13">
        <v>2</v>
      </c>
      <c r="AK218" s="13">
        <v>2</v>
      </c>
      <c r="AL218" s="13"/>
      <c r="AM218" s="13"/>
      <c r="AN218" s="13"/>
      <c r="AO218" s="13"/>
      <c r="AP218" s="13">
        <v>1</v>
      </c>
      <c r="AQ218" s="13">
        <v>2</v>
      </c>
      <c r="AR218" s="13"/>
      <c r="AS218" s="13"/>
      <c r="AT218" s="13"/>
      <c r="AU218" s="13"/>
      <c r="AV218" s="13">
        <v>1</v>
      </c>
      <c r="AW218" s="13"/>
      <c r="AX218" s="13">
        <v>1</v>
      </c>
      <c r="AY218" s="13">
        <v>1</v>
      </c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>
        <v>2</v>
      </c>
      <c r="BK218" s="13">
        <v>1</v>
      </c>
      <c r="BL218" s="13">
        <v>2</v>
      </c>
      <c r="BM218" s="13">
        <v>1</v>
      </c>
      <c r="BN218" s="13">
        <v>1</v>
      </c>
      <c r="BO218" s="13"/>
      <c r="BP218" s="12">
        <f>(BO218-BN218)/BN218</f>
        <v>-1</v>
      </c>
    </row>
    <row r="219" spans="1:68" x14ac:dyDescent="0.35">
      <c r="A219" s="13" t="s">
        <v>26968</v>
      </c>
      <c r="B219" s="13">
        <v>4</v>
      </c>
      <c r="C219" s="13">
        <v>1</v>
      </c>
      <c r="D219" s="13">
        <v>1</v>
      </c>
      <c r="E219" s="13">
        <v>5</v>
      </c>
      <c r="F219" s="13">
        <v>1</v>
      </c>
      <c r="G219" s="13">
        <v>3</v>
      </c>
      <c r="H219" s="13">
        <v>4</v>
      </c>
      <c r="I219" s="13">
        <v>9</v>
      </c>
      <c r="J219" s="13">
        <v>13</v>
      </c>
      <c r="K219" s="13">
        <v>5</v>
      </c>
      <c r="L219" s="13">
        <v>9</v>
      </c>
      <c r="M219" s="13">
        <v>3</v>
      </c>
      <c r="N219" s="13"/>
      <c r="O219" s="13">
        <v>1</v>
      </c>
      <c r="P219" s="13">
        <v>1</v>
      </c>
      <c r="Q219" s="13">
        <v>2</v>
      </c>
      <c r="R219" s="13">
        <v>2</v>
      </c>
      <c r="S219" s="13">
        <v>3</v>
      </c>
      <c r="T219" s="13">
        <v>1</v>
      </c>
      <c r="U219" s="13"/>
      <c r="V219" s="13">
        <v>4</v>
      </c>
      <c r="W219" s="13">
        <v>3</v>
      </c>
      <c r="X219" s="13">
        <v>3</v>
      </c>
      <c r="Y219" s="13">
        <v>5</v>
      </c>
      <c r="Z219" s="13">
        <v>6</v>
      </c>
      <c r="AA219" s="13">
        <v>9</v>
      </c>
      <c r="AB219" s="13">
        <v>1</v>
      </c>
      <c r="AC219" s="13"/>
      <c r="AD219" s="13">
        <v>1</v>
      </c>
      <c r="AE219" s="13">
        <v>2</v>
      </c>
      <c r="AF219" s="13">
        <v>3</v>
      </c>
      <c r="AG219" s="13">
        <v>2</v>
      </c>
      <c r="AH219" s="13">
        <v>9</v>
      </c>
      <c r="AI219" s="13">
        <v>6</v>
      </c>
      <c r="AJ219" s="13">
        <v>9</v>
      </c>
      <c r="AK219" s="13">
        <v>9</v>
      </c>
      <c r="AL219" s="13">
        <v>4</v>
      </c>
      <c r="AM219" s="13">
        <v>1</v>
      </c>
      <c r="AN219" s="13">
        <v>5</v>
      </c>
      <c r="AO219" s="13">
        <v>1</v>
      </c>
      <c r="AP219" s="13">
        <v>11</v>
      </c>
      <c r="AQ219" s="13"/>
      <c r="AR219" s="13">
        <v>3</v>
      </c>
      <c r="AS219" s="13">
        <v>3</v>
      </c>
      <c r="AT219" s="13">
        <v>2</v>
      </c>
      <c r="AU219" s="13">
        <v>4</v>
      </c>
      <c r="AV219" s="13">
        <v>2</v>
      </c>
      <c r="AW219" s="13">
        <v>1</v>
      </c>
      <c r="AX219" s="13">
        <v>3</v>
      </c>
      <c r="AY219" s="13">
        <v>4</v>
      </c>
      <c r="AZ219" s="13"/>
      <c r="BA219" s="13">
        <v>2</v>
      </c>
      <c r="BB219" s="13"/>
      <c r="BC219" s="13">
        <v>13</v>
      </c>
      <c r="BD219" s="13">
        <v>10</v>
      </c>
      <c r="BE219" s="13">
        <v>2</v>
      </c>
      <c r="BF219" s="13"/>
      <c r="BG219" s="13">
        <v>2</v>
      </c>
      <c r="BH219" s="13">
        <v>3</v>
      </c>
      <c r="BI219" s="13">
        <v>7</v>
      </c>
      <c r="BJ219" s="13">
        <v>13</v>
      </c>
      <c r="BK219" s="13">
        <v>9</v>
      </c>
      <c r="BL219" s="13">
        <v>1</v>
      </c>
      <c r="BM219" s="13">
        <v>1</v>
      </c>
      <c r="BN219" s="13">
        <v>1</v>
      </c>
      <c r="BO219" s="13"/>
      <c r="BP219" s="12">
        <f>(BO219-BN219)/BN219</f>
        <v>-1</v>
      </c>
    </row>
    <row r="220" spans="1:68" x14ac:dyDescent="0.35">
      <c r="A220" s="13" t="s">
        <v>2033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>
        <v>6</v>
      </c>
      <c r="BH220" s="13">
        <v>3</v>
      </c>
      <c r="BI220" s="13">
        <v>1</v>
      </c>
      <c r="BJ220" s="13">
        <v>1</v>
      </c>
      <c r="BK220" s="13">
        <v>2</v>
      </c>
      <c r="BL220" s="13">
        <v>1</v>
      </c>
      <c r="BM220" s="13">
        <v>1</v>
      </c>
      <c r="BN220" s="13">
        <v>1</v>
      </c>
      <c r="BO220" s="13"/>
      <c r="BP220" s="12">
        <f>(BO220-BN220)/BN220</f>
        <v>-1</v>
      </c>
    </row>
    <row r="221" spans="1:68" x14ac:dyDescent="0.35">
      <c r="A221" s="13" t="s">
        <v>7006</v>
      </c>
      <c r="B221" s="13"/>
      <c r="C221" s="13">
        <v>1</v>
      </c>
      <c r="D221" s="13">
        <v>2</v>
      </c>
      <c r="E221" s="13"/>
      <c r="F221" s="13"/>
      <c r="G221" s="13">
        <v>1</v>
      </c>
      <c r="H221" s="13">
        <v>2</v>
      </c>
      <c r="I221" s="13">
        <v>1</v>
      </c>
      <c r="J221" s="13">
        <v>1</v>
      </c>
      <c r="K221" s="13">
        <v>1</v>
      </c>
      <c r="L221" s="13">
        <v>2</v>
      </c>
      <c r="M221" s="13">
        <v>2</v>
      </c>
      <c r="N221" s="13"/>
      <c r="O221" s="13"/>
      <c r="P221" s="13">
        <v>4</v>
      </c>
      <c r="Q221" s="13">
        <v>1</v>
      </c>
      <c r="R221" s="13">
        <v>1</v>
      </c>
      <c r="S221" s="13"/>
      <c r="T221" s="13">
        <v>4</v>
      </c>
      <c r="U221" s="13">
        <v>1</v>
      </c>
      <c r="V221" s="13">
        <v>1</v>
      </c>
      <c r="W221" s="13"/>
      <c r="X221" s="13">
        <v>2</v>
      </c>
      <c r="Y221" s="13">
        <v>3</v>
      </c>
      <c r="Z221" s="13">
        <v>1</v>
      </c>
      <c r="AA221" s="13">
        <v>2</v>
      </c>
      <c r="AB221" s="13"/>
      <c r="AC221" s="13"/>
      <c r="AD221" s="13">
        <v>3</v>
      </c>
      <c r="AE221" s="13">
        <v>2</v>
      </c>
      <c r="AF221" s="13"/>
      <c r="AG221" s="13">
        <v>3</v>
      </c>
      <c r="AH221" s="13"/>
      <c r="AI221" s="13">
        <v>3</v>
      </c>
      <c r="AJ221" s="13">
        <v>3</v>
      </c>
      <c r="AK221" s="13">
        <v>1</v>
      </c>
      <c r="AL221" s="13">
        <v>2</v>
      </c>
      <c r="AM221" s="13">
        <v>1</v>
      </c>
      <c r="AN221" s="13">
        <v>2</v>
      </c>
      <c r="AO221" s="13"/>
      <c r="AP221" s="13">
        <v>1</v>
      </c>
      <c r="AQ221" s="13"/>
      <c r="AR221" s="13">
        <v>2</v>
      </c>
      <c r="AS221" s="13">
        <v>2</v>
      </c>
      <c r="AT221" s="13">
        <v>1</v>
      </c>
      <c r="AU221" s="13">
        <v>1</v>
      </c>
      <c r="AV221" s="13"/>
      <c r="AW221" s="13">
        <v>3</v>
      </c>
      <c r="AX221" s="13"/>
      <c r="AY221" s="13"/>
      <c r="AZ221" s="13">
        <v>1</v>
      </c>
      <c r="BA221" s="13"/>
      <c r="BB221" s="13">
        <v>1</v>
      </c>
      <c r="BC221" s="13">
        <v>3</v>
      </c>
      <c r="BD221" s="13">
        <v>5</v>
      </c>
      <c r="BE221" s="13">
        <v>4</v>
      </c>
      <c r="BF221" s="13">
        <v>1</v>
      </c>
      <c r="BG221" s="13"/>
      <c r="BH221" s="13"/>
      <c r="BI221" s="13">
        <v>2</v>
      </c>
      <c r="BJ221" s="13">
        <v>3</v>
      </c>
      <c r="BK221" s="13">
        <v>1</v>
      </c>
      <c r="BL221" s="13">
        <v>1</v>
      </c>
      <c r="BM221" s="13">
        <v>1</v>
      </c>
      <c r="BN221" s="13">
        <v>1</v>
      </c>
      <c r="BO221" s="13"/>
      <c r="BP221" s="12">
        <f>(BO221-BN221)/BN221</f>
        <v>-1</v>
      </c>
    </row>
    <row r="222" spans="1:68" x14ac:dyDescent="0.35">
      <c r="A222" s="13" t="s">
        <v>9588</v>
      </c>
      <c r="B222" s="13">
        <v>3</v>
      </c>
      <c r="C222" s="13"/>
      <c r="D222" s="13"/>
      <c r="E222" s="13">
        <v>1</v>
      </c>
      <c r="F222" s="13">
        <v>1</v>
      </c>
      <c r="G222" s="13">
        <v>1</v>
      </c>
      <c r="H222" s="13">
        <v>3</v>
      </c>
      <c r="I222" s="13">
        <v>1</v>
      </c>
      <c r="J222" s="13">
        <v>2</v>
      </c>
      <c r="K222" s="13">
        <v>3</v>
      </c>
      <c r="L222" s="13">
        <v>2</v>
      </c>
      <c r="M222" s="13">
        <v>3</v>
      </c>
      <c r="N222" s="13"/>
      <c r="O222" s="13">
        <v>1</v>
      </c>
      <c r="P222" s="13"/>
      <c r="Q222" s="13"/>
      <c r="R222" s="13"/>
      <c r="S222" s="13">
        <v>2</v>
      </c>
      <c r="T222" s="13"/>
      <c r="U222" s="13">
        <v>1</v>
      </c>
      <c r="V222" s="13">
        <v>1</v>
      </c>
      <c r="W222" s="13">
        <v>1</v>
      </c>
      <c r="X222" s="13">
        <v>2</v>
      </c>
      <c r="Y222" s="13">
        <v>1</v>
      </c>
      <c r="Z222" s="13">
        <v>4</v>
      </c>
      <c r="AA222" s="13">
        <v>1</v>
      </c>
      <c r="AB222" s="13">
        <v>5</v>
      </c>
      <c r="AC222" s="13"/>
      <c r="AD222" s="13">
        <v>1</v>
      </c>
      <c r="AE222" s="13">
        <v>4</v>
      </c>
      <c r="AF222" s="13"/>
      <c r="AG222" s="13"/>
      <c r="AH222" s="13">
        <v>2</v>
      </c>
      <c r="AI222" s="13">
        <v>1</v>
      </c>
      <c r="AJ222" s="13"/>
      <c r="AK222" s="13">
        <v>1</v>
      </c>
      <c r="AL222" s="13">
        <v>1</v>
      </c>
      <c r="AM222" s="13"/>
      <c r="AN222" s="13">
        <v>2</v>
      </c>
      <c r="AO222" s="13">
        <v>3</v>
      </c>
      <c r="AP222" s="13">
        <v>2</v>
      </c>
      <c r="AQ222" s="13"/>
      <c r="AR222" s="13">
        <v>2</v>
      </c>
      <c r="AS222" s="13">
        <v>1</v>
      </c>
      <c r="AT222" s="13">
        <v>4</v>
      </c>
      <c r="AU222" s="13"/>
      <c r="AV222" s="13"/>
      <c r="AW222" s="13">
        <v>1</v>
      </c>
      <c r="AX222" s="13"/>
      <c r="AY222" s="13">
        <v>1</v>
      </c>
      <c r="AZ222" s="13">
        <v>1</v>
      </c>
      <c r="BA222" s="13">
        <v>1</v>
      </c>
      <c r="BB222" s="13">
        <v>3</v>
      </c>
      <c r="BC222" s="13">
        <v>2</v>
      </c>
      <c r="BD222" s="13">
        <v>2</v>
      </c>
      <c r="BE222" s="13">
        <v>3</v>
      </c>
      <c r="BF222" s="13">
        <v>2</v>
      </c>
      <c r="BG222" s="13">
        <v>1</v>
      </c>
      <c r="BH222" s="13">
        <v>1</v>
      </c>
      <c r="BI222" s="13">
        <v>3</v>
      </c>
      <c r="BJ222" s="13">
        <v>1</v>
      </c>
      <c r="BK222" s="13">
        <v>1</v>
      </c>
      <c r="BL222" s="13">
        <v>1</v>
      </c>
      <c r="BM222" s="13">
        <v>1</v>
      </c>
      <c r="BN222" s="13">
        <v>1</v>
      </c>
      <c r="BO222" s="13"/>
      <c r="BP222" s="12">
        <f>(BO222-BN222)/BN222</f>
        <v>-1</v>
      </c>
    </row>
    <row r="223" spans="1:68" x14ac:dyDescent="0.35">
      <c r="A223" s="13" t="s">
        <v>11022</v>
      </c>
      <c r="B223" s="13"/>
      <c r="C223" s="13"/>
      <c r="D223" s="13">
        <v>2</v>
      </c>
      <c r="E223" s="13"/>
      <c r="F223" s="13"/>
      <c r="G223" s="13">
        <v>1</v>
      </c>
      <c r="H223" s="13"/>
      <c r="I223" s="13">
        <v>1</v>
      </c>
      <c r="J223" s="13">
        <v>2</v>
      </c>
      <c r="K223" s="13"/>
      <c r="L223" s="13">
        <v>3</v>
      </c>
      <c r="M223" s="13"/>
      <c r="N223" s="13"/>
      <c r="O223" s="13"/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/>
      <c r="V223" s="13"/>
      <c r="W223" s="13"/>
      <c r="X223" s="13"/>
      <c r="Y223" s="13"/>
      <c r="Z223" s="13">
        <v>1</v>
      </c>
      <c r="AA223" s="13"/>
      <c r="AB223" s="13"/>
      <c r="AC223" s="13">
        <v>2</v>
      </c>
      <c r="AD223" s="13"/>
      <c r="AE223" s="13"/>
      <c r="AF223" s="13">
        <v>2</v>
      </c>
      <c r="AG223" s="13"/>
      <c r="AH223" s="13">
        <v>1</v>
      </c>
      <c r="AI223" s="13">
        <v>2</v>
      </c>
      <c r="AJ223" s="13">
        <v>1</v>
      </c>
      <c r="AK223" s="13">
        <v>2</v>
      </c>
      <c r="AL223" s="13">
        <v>1</v>
      </c>
      <c r="AM223" s="13"/>
      <c r="AN223" s="13"/>
      <c r="AO223" s="13"/>
      <c r="AP223" s="13"/>
      <c r="AQ223" s="13">
        <v>1</v>
      </c>
      <c r="AR223" s="13">
        <v>3</v>
      </c>
      <c r="AS223" s="13">
        <v>1</v>
      </c>
      <c r="AT223" s="13">
        <v>1</v>
      </c>
      <c r="AU223" s="13"/>
      <c r="AV223" s="13"/>
      <c r="AW223" s="13"/>
      <c r="AX223" s="13"/>
      <c r="AY223" s="13">
        <v>2</v>
      </c>
      <c r="AZ223" s="13"/>
      <c r="BA223" s="13">
        <v>1</v>
      </c>
      <c r="BB223" s="13"/>
      <c r="BC223" s="13"/>
      <c r="BD223" s="13"/>
      <c r="BE223" s="13"/>
      <c r="BF223" s="13"/>
      <c r="BG223" s="13">
        <v>3</v>
      </c>
      <c r="BH223" s="13">
        <v>1</v>
      </c>
      <c r="BI223" s="13"/>
      <c r="BJ223" s="13"/>
      <c r="BK223" s="13">
        <v>1</v>
      </c>
      <c r="BL223" s="13">
        <v>1</v>
      </c>
      <c r="BM223" s="13">
        <v>1</v>
      </c>
      <c r="BN223" s="13">
        <v>1</v>
      </c>
      <c r="BO223" s="13"/>
      <c r="BP223" s="12">
        <f>(BO223-BN223)/BN223</f>
        <v>-1</v>
      </c>
    </row>
    <row r="224" spans="1:68" x14ac:dyDescent="0.35">
      <c r="A224" s="13" t="s">
        <v>26967</v>
      </c>
      <c r="B224" s="13">
        <v>1</v>
      </c>
      <c r="C224" s="13">
        <v>5</v>
      </c>
      <c r="D224" s="13">
        <v>1</v>
      </c>
      <c r="E224" s="13">
        <v>1</v>
      </c>
      <c r="F224" s="13">
        <v>2</v>
      </c>
      <c r="G224" s="13">
        <v>1</v>
      </c>
      <c r="H224" s="13">
        <v>5</v>
      </c>
      <c r="I224" s="13">
        <v>4</v>
      </c>
      <c r="J224" s="13">
        <v>4</v>
      </c>
      <c r="K224" s="13">
        <v>2</v>
      </c>
      <c r="L224" s="13"/>
      <c r="M224" s="13">
        <v>7</v>
      </c>
      <c r="N224" s="13">
        <v>1</v>
      </c>
      <c r="O224" s="13">
        <v>1</v>
      </c>
      <c r="P224" s="13">
        <v>2</v>
      </c>
      <c r="Q224" s="13">
        <v>2</v>
      </c>
      <c r="R224" s="13"/>
      <c r="S224" s="13">
        <v>4</v>
      </c>
      <c r="T224" s="13">
        <v>1</v>
      </c>
      <c r="U224" s="13">
        <v>1</v>
      </c>
      <c r="V224" s="13">
        <v>2</v>
      </c>
      <c r="W224" s="13">
        <v>1</v>
      </c>
      <c r="X224" s="13">
        <v>1</v>
      </c>
      <c r="Y224" s="13">
        <v>2</v>
      </c>
      <c r="Z224" s="13">
        <v>1</v>
      </c>
      <c r="AA224" s="13">
        <v>1</v>
      </c>
      <c r="AB224" s="13">
        <v>2</v>
      </c>
      <c r="AC224" s="13">
        <v>1</v>
      </c>
      <c r="AD224" s="13">
        <v>1</v>
      </c>
      <c r="AE224" s="13">
        <v>2</v>
      </c>
      <c r="AF224" s="13">
        <v>1</v>
      </c>
      <c r="AG224" s="13">
        <v>3</v>
      </c>
      <c r="AH224" s="13">
        <v>4</v>
      </c>
      <c r="AI224" s="13"/>
      <c r="AJ224" s="13"/>
      <c r="AK224" s="13"/>
      <c r="AL224" s="13"/>
      <c r="AM224" s="13">
        <v>3</v>
      </c>
      <c r="AN224" s="13"/>
      <c r="AO224" s="13">
        <v>1</v>
      </c>
      <c r="AP224" s="13"/>
      <c r="AQ224" s="13">
        <v>1</v>
      </c>
      <c r="AR224" s="13">
        <v>2</v>
      </c>
      <c r="AS224" s="13">
        <v>1</v>
      </c>
      <c r="AT224" s="13">
        <v>2</v>
      </c>
      <c r="AU224" s="13">
        <v>1</v>
      </c>
      <c r="AV224" s="13"/>
      <c r="AW224" s="13">
        <v>2</v>
      </c>
      <c r="AX224" s="13">
        <v>4</v>
      </c>
      <c r="AY224" s="13">
        <v>2</v>
      </c>
      <c r="AZ224" s="13"/>
      <c r="BA224" s="13">
        <v>1</v>
      </c>
      <c r="BB224" s="13">
        <v>1</v>
      </c>
      <c r="BC224" s="13">
        <v>1</v>
      </c>
      <c r="BD224" s="13">
        <v>1</v>
      </c>
      <c r="BE224" s="13"/>
      <c r="BF224" s="13">
        <v>2</v>
      </c>
      <c r="BG224" s="13">
        <v>1</v>
      </c>
      <c r="BH224" s="13">
        <v>3</v>
      </c>
      <c r="BI224" s="13"/>
      <c r="BJ224" s="13">
        <v>5</v>
      </c>
      <c r="BK224" s="13"/>
      <c r="BL224" s="13">
        <v>1</v>
      </c>
      <c r="BM224" s="13">
        <v>1</v>
      </c>
      <c r="BN224" s="13">
        <v>1</v>
      </c>
      <c r="BO224" s="13"/>
      <c r="BP224" s="12">
        <f>(BO224-BN224)/BN224</f>
        <v>-1</v>
      </c>
    </row>
    <row r="225" spans="1:68" x14ac:dyDescent="0.35">
      <c r="A225" s="13" t="s">
        <v>812</v>
      </c>
      <c r="B225" s="13">
        <v>3</v>
      </c>
      <c r="C225" s="13">
        <v>2</v>
      </c>
      <c r="D225" s="13">
        <v>3</v>
      </c>
      <c r="E225" s="13">
        <v>1</v>
      </c>
      <c r="F225" s="13"/>
      <c r="G225" s="13">
        <v>2</v>
      </c>
      <c r="H225" s="13">
        <v>1</v>
      </c>
      <c r="I225" s="13">
        <v>1</v>
      </c>
      <c r="J225" s="13">
        <v>1</v>
      </c>
      <c r="K225" s="13">
        <v>2</v>
      </c>
      <c r="L225" s="13">
        <v>4</v>
      </c>
      <c r="M225" s="13">
        <v>2</v>
      </c>
      <c r="N225" s="13"/>
      <c r="O225" s="13">
        <v>1</v>
      </c>
      <c r="P225" s="13"/>
      <c r="Q225" s="13">
        <v>2</v>
      </c>
      <c r="R225" s="13">
        <v>1</v>
      </c>
      <c r="S225" s="13"/>
      <c r="T225" s="13">
        <v>1</v>
      </c>
      <c r="U225" s="13"/>
      <c r="V225" s="13">
        <v>1</v>
      </c>
      <c r="W225" s="13">
        <v>2</v>
      </c>
      <c r="X225" s="13"/>
      <c r="Y225" s="13">
        <v>1</v>
      </c>
      <c r="Z225" s="13"/>
      <c r="AA225" s="13">
        <v>1</v>
      </c>
      <c r="AB225" s="13"/>
      <c r="AC225" s="13">
        <v>2</v>
      </c>
      <c r="AD225" s="13">
        <v>3</v>
      </c>
      <c r="AE225" s="13"/>
      <c r="AF225" s="13">
        <v>2</v>
      </c>
      <c r="AG225" s="13">
        <v>1</v>
      </c>
      <c r="AH225" s="13">
        <v>2</v>
      </c>
      <c r="AI225" s="13"/>
      <c r="AJ225" s="13">
        <v>2</v>
      </c>
      <c r="AK225" s="13">
        <v>5</v>
      </c>
      <c r="AL225" s="13">
        <v>2</v>
      </c>
      <c r="AM225" s="13"/>
      <c r="AN225" s="13">
        <v>2</v>
      </c>
      <c r="AO225" s="13"/>
      <c r="AP225" s="13"/>
      <c r="AQ225" s="13">
        <v>2</v>
      </c>
      <c r="AR225" s="13">
        <v>2</v>
      </c>
      <c r="AS225" s="13">
        <v>1</v>
      </c>
      <c r="AT225" s="13">
        <v>1</v>
      </c>
      <c r="AU225" s="13"/>
      <c r="AV225" s="13"/>
      <c r="AW225" s="13"/>
      <c r="AX225" s="13"/>
      <c r="AY225" s="13">
        <v>2</v>
      </c>
      <c r="AZ225" s="13">
        <v>2</v>
      </c>
      <c r="BA225" s="13">
        <v>1</v>
      </c>
      <c r="BB225" s="13">
        <v>3</v>
      </c>
      <c r="BC225" s="13"/>
      <c r="BD225" s="13"/>
      <c r="BE225" s="13">
        <v>1</v>
      </c>
      <c r="BF225" s="13">
        <v>1</v>
      </c>
      <c r="BG225" s="13">
        <v>1</v>
      </c>
      <c r="BH225" s="13"/>
      <c r="BI225" s="13">
        <v>1</v>
      </c>
      <c r="BJ225" s="13">
        <v>1</v>
      </c>
      <c r="BK225" s="13"/>
      <c r="BL225" s="13">
        <v>1</v>
      </c>
      <c r="BM225" s="13">
        <v>1</v>
      </c>
      <c r="BN225" s="13">
        <v>1</v>
      </c>
      <c r="BO225" s="13"/>
      <c r="BP225" s="12">
        <f>(BO225-BN225)/BN225</f>
        <v>-1</v>
      </c>
    </row>
    <row r="226" spans="1:68" x14ac:dyDescent="0.35">
      <c r="A226" s="13" t="s">
        <v>6289</v>
      </c>
      <c r="B226" s="13"/>
      <c r="C226" s="13">
        <v>1</v>
      </c>
      <c r="D226" s="13"/>
      <c r="E226" s="13"/>
      <c r="F226" s="13">
        <v>1</v>
      </c>
      <c r="G226" s="13">
        <v>3</v>
      </c>
      <c r="H226" s="13">
        <v>1</v>
      </c>
      <c r="I226" s="13"/>
      <c r="J226" s="13"/>
      <c r="K226" s="13"/>
      <c r="L226" s="13">
        <v>1</v>
      </c>
      <c r="M226" s="13"/>
      <c r="N226" s="13">
        <v>1</v>
      </c>
      <c r="O226" s="13"/>
      <c r="P226" s="13"/>
      <c r="Q226" s="13">
        <v>1</v>
      </c>
      <c r="R226" s="13"/>
      <c r="S226" s="13">
        <v>1</v>
      </c>
      <c r="T226" s="13"/>
      <c r="U226" s="13"/>
      <c r="V226" s="13"/>
      <c r="W226" s="13"/>
      <c r="X226" s="13"/>
      <c r="Y226" s="13"/>
      <c r="Z226" s="13"/>
      <c r="AA226" s="13">
        <v>2</v>
      </c>
      <c r="AB226" s="13">
        <v>3</v>
      </c>
      <c r="AC226" s="13"/>
      <c r="AD226" s="13">
        <v>1</v>
      </c>
      <c r="AE226" s="13"/>
      <c r="AF226" s="13"/>
      <c r="AG226" s="13">
        <v>1</v>
      </c>
      <c r="AH226" s="13"/>
      <c r="AI226" s="13"/>
      <c r="AJ226" s="13"/>
      <c r="AK226" s="13"/>
      <c r="AL226" s="13"/>
      <c r="AM226" s="13"/>
      <c r="AN226" s="13">
        <v>1</v>
      </c>
      <c r="AO226" s="13"/>
      <c r="AP226" s="13"/>
      <c r="AQ226" s="13"/>
      <c r="AR226" s="13"/>
      <c r="AS226" s="13"/>
      <c r="AT226" s="13">
        <v>1</v>
      </c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>
        <v>1</v>
      </c>
      <c r="BK226" s="13"/>
      <c r="BL226" s="13">
        <v>1</v>
      </c>
      <c r="BM226" s="13">
        <v>1</v>
      </c>
      <c r="BN226" s="13">
        <v>1</v>
      </c>
      <c r="BO226" s="13"/>
      <c r="BP226" s="12">
        <f>(BO226-BN226)/BN226</f>
        <v>-1</v>
      </c>
    </row>
    <row r="227" spans="1:68" x14ac:dyDescent="0.35">
      <c r="A227" s="13" t="s">
        <v>22821</v>
      </c>
      <c r="B227" s="13">
        <v>2</v>
      </c>
      <c r="C227" s="13">
        <v>1</v>
      </c>
      <c r="D227" s="13"/>
      <c r="E227" s="13">
        <v>2</v>
      </c>
      <c r="F227" s="13">
        <v>3</v>
      </c>
      <c r="G227" s="13">
        <v>1</v>
      </c>
      <c r="H227" s="13">
        <v>1</v>
      </c>
      <c r="I227" s="13">
        <v>1</v>
      </c>
      <c r="J227" s="13"/>
      <c r="K227" s="13"/>
      <c r="L227" s="13">
        <v>2</v>
      </c>
      <c r="M227" s="13">
        <v>4</v>
      </c>
      <c r="N227" s="13"/>
      <c r="O227" s="13">
        <v>1</v>
      </c>
      <c r="P227" s="13"/>
      <c r="Q227" s="13">
        <v>1</v>
      </c>
      <c r="R227" s="13">
        <v>2</v>
      </c>
      <c r="S227" s="13">
        <v>2</v>
      </c>
      <c r="T227" s="13">
        <v>3</v>
      </c>
      <c r="U227" s="13">
        <v>1</v>
      </c>
      <c r="V227" s="13">
        <v>2</v>
      </c>
      <c r="W227" s="13">
        <v>1</v>
      </c>
      <c r="X227" s="13">
        <v>1</v>
      </c>
      <c r="Y227" s="13">
        <v>4</v>
      </c>
      <c r="Z227" s="13">
        <v>2</v>
      </c>
      <c r="AA227" s="13">
        <v>1</v>
      </c>
      <c r="AB227" s="13"/>
      <c r="AC227" s="13"/>
      <c r="AD227" s="13">
        <v>1</v>
      </c>
      <c r="AE227" s="13">
        <v>2</v>
      </c>
      <c r="AF227" s="13">
        <v>1</v>
      </c>
      <c r="AG227" s="13"/>
      <c r="AH227" s="13"/>
      <c r="AI227" s="13">
        <v>2</v>
      </c>
      <c r="AJ227" s="13">
        <v>6</v>
      </c>
      <c r="AK227" s="13">
        <v>3</v>
      </c>
      <c r="AL227" s="13">
        <v>2</v>
      </c>
      <c r="AM227" s="13"/>
      <c r="AN227" s="13">
        <v>2</v>
      </c>
      <c r="AO227" s="13">
        <v>5</v>
      </c>
      <c r="AP227" s="13">
        <v>1</v>
      </c>
      <c r="AQ227" s="13"/>
      <c r="AR227" s="13">
        <v>2</v>
      </c>
      <c r="AS227" s="13">
        <v>2</v>
      </c>
      <c r="AT227" s="13"/>
      <c r="AU227" s="13"/>
      <c r="AV227" s="13">
        <v>3</v>
      </c>
      <c r="AW227" s="13">
        <v>1</v>
      </c>
      <c r="AX227" s="13"/>
      <c r="AY227" s="13">
        <v>3</v>
      </c>
      <c r="AZ227" s="13"/>
      <c r="BA227" s="13">
        <v>5</v>
      </c>
      <c r="BB227" s="13">
        <v>3</v>
      </c>
      <c r="BC227" s="13">
        <v>3</v>
      </c>
      <c r="BD227" s="13">
        <v>1</v>
      </c>
      <c r="BE227" s="13">
        <v>4</v>
      </c>
      <c r="BF227" s="13"/>
      <c r="BG227" s="13"/>
      <c r="BH227" s="13">
        <v>4</v>
      </c>
      <c r="BI227" s="13">
        <v>4</v>
      </c>
      <c r="BJ227" s="13">
        <v>5</v>
      </c>
      <c r="BK227" s="13">
        <v>4</v>
      </c>
      <c r="BL227" s="13"/>
      <c r="BM227" s="13">
        <v>1</v>
      </c>
      <c r="BN227" s="13">
        <v>1</v>
      </c>
      <c r="BO227" s="13"/>
      <c r="BP227" s="12">
        <f>(BO227-BN227)/BN227</f>
        <v>-1</v>
      </c>
    </row>
    <row r="228" spans="1:68" x14ac:dyDescent="0.35">
      <c r="A228" s="13" t="s">
        <v>3917</v>
      </c>
      <c r="B228" s="13">
        <v>4</v>
      </c>
      <c r="C228" s="13">
        <v>3</v>
      </c>
      <c r="D228" s="13">
        <v>4</v>
      </c>
      <c r="E228" s="13">
        <v>6</v>
      </c>
      <c r="F228" s="13">
        <v>4</v>
      </c>
      <c r="G228" s="13">
        <v>1</v>
      </c>
      <c r="H228" s="13">
        <v>2</v>
      </c>
      <c r="I228" s="13"/>
      <c r="J228" s="13">
        <v>2</v>
      </c>
      <c r="K228" s="13"/>
      <c r="L228" s="13"/>
      <c r="M228" s="13">
        <v>4</v>
      </c>
      <c r="N228" s="13">
        <v>1</v>
      </c>
      <c r="O228" s="13"/>
      <c r="P228" s="13"/>
      <c r="Q228" s="13">
        <v>3</v>
      </c>
      <c r="R228" s="13">
        <v>2</v>
      </c>
      <c r="S228" s="13">
        <v>1</v>
      </c>
      <c r="T228" s="13">
        <v>1</v>
      </c>
      <c r="U228" s="13">
        <v>1</v>
      </c>
      <c r="V228" s="13"/>
      <c r="W228" s="13"/>
      <c r="X228" s="13">
        <v>1</v>
      </c>
      <c r="Y228" s="13">
        <v>2</v>
      </c>
      <c r="Z228" s="13">
        <v>2</v>
      </c>
      <c r="AA228" s="13">
        <v>3</v>
      </c>
      <c r="AB228" s="13">
        <v>2</v>
      </c>
      <c r="AC228" s="13"/>
      <c r="AD228" s="13"/>
      <c r="AE228" s="13">
        <v>3</v>
      </c>
      <c r="AF228" s="13">
        <v>1</v>
      </c>
      <c r="AG228" s="13">
        <v>1</v>
      </c>
      <c r="AH228" s="13">
        <v>1</v>
      </c>
      <c r="AI228" s="13">
        <v>2</v>
      </c>
      <c r="AJ228" s="13">
        <v>1</v>
      </c>
      <c r="AK228" s="13">
        <v>2</v>
      </c>
      <c r="AL228" s="13">
        <v>2</v>
      </c>
      <c r="AM228" s="13"/>
      <c r="AN228" s="13">
        <v>1</v>
      </c>
      <c r="AO228" s="13"/>
      <c r="AP228" s="13">
        <v>3</v>
      </c>
      <c r="AQ228" s="13">
        <v>4</v>
      </c>
      <c r="AR228" s="13">
        <v>2</v>
      </c>
      <c r="AS228" s="13">
        <v>1</v>
      </c>
      <c r="AT228" s="13">
        <v>1</v>
      </c>
      <c r="AU228" s="13"/>
      <c r="AV228" s="13"/>
      <c r="AW228" s="13">
        <v>1</v>
      </c>
      <c r="AX228" s="13">
        <v>1</v>
      </c>
      <c r="AY228" s="13">
        <v>1</v>
      </c>
      <c r="AZ228" s="13">
        <v>1</v>
      </c>
      <c r="BA228" s="13">
        <v>2</v>
      </c>
      <c r="BB228" s="13">
        <v>2</v>
      </c>
      <c r="BC228" s="13">
        <v>2</v>
      </c>
      <c r="BD228" s="13">
        <v>2</v>
      </c>
      <c r="BE228" s="13">
        <v>1</v>
      </c>
      <c r="BF228" s="13"/>
      <c r="BG228" s="13">
        <v>2</v>
      </c>
      <c r="BH228" s="13"/>
      <c r="BI228" s="13"/>
      <c r="BJ228" s="13">
        <v>2</v>
      </c>
      <c r="BK228" s="13">
        <v>3</v>
      </c>
      <c r="BL228" s="13"/>
      <c r="BM228" s="13">
        <v>1</v>
      </c>
      <c r="BN228" s="13">
        <v>1</v>
      </c>
      <c r="BO228" s="13"/>
      <c r="BP228" s="12">
        <f>(BO228-BN228)/BN228</f>
        <v>-1</v>
      </c>
    </row>
    <row r="229" spans="1:68" x14ac:dyDescent="0.35">
      <c r="A229" s="13" t="s">
        <v>11047</v>
      </c>
      <c r="B229" s="13">
        <v>1</v>
      </c>
      <c r="C229" s="13">
        <v>3</v>
      </c>
      <c r="D229" s="13"/>
      <c r="E229" s="13"/>
      <c r="F229" s="13"/>
      <c r="G229" s="13">
        <v>2</v>
      </c>
      <c r="H229" s="13">
        <v>1</v>
      </c>
      <c r="I229" s="13">
        <v>2</v>
      </c>
      <c r="J229" s="13">
        <v>2</v>
      </c>
      <c r="K229" s="13"/>
      <c r="L229" s="13">
        <v>2</v>
      </c>
      <c r="M229" s="13">
        <v>1</v>
      </c>
      <c r="N229" s="13"/>
      <c r="O229" s="13">
        <v>1</v>
      </c>
      <c r="P229" s="13">
        <v>1</v>
      </c>
      <c r="Q229" s="13">
        <v>1</v>
      </c>
      <c r="R229" s="13">
        <v>2</v>
      </c>
      <c r="S229" s="13">
        <v>1</v>
      </c>
      <c r="T229" s="13"/>
      <c r="U229" s="13"/>
      <c r="V229" s="13"/>
      <c r="W229" s="13"/>
      <c r="X229" s="13">
        <v>1</v>
      </c>
      <c r="Y229" s="13">
        <v>1</v>
      </c>
      <c r="Z229" s="13"/>
      <c r="AA229" s="13"/>
      <c r="AB229" s="13"/>
      <c r="AC229" s="13"/>
      <c r="AD229" s="13">
        <v>2</v>
      </c>
      <c r="AE229" s="13">
        <v>2</v>
      </c>
      <c r="AF229" s="13">
        <v>1</v>
      </c>
      <c r="AG229" s="13">
        <v>1</v>
      </c>
      <c r="AH229" s="13">
        <v>2</v>
      </c>
      <c r="AI229" s="13">
        <v>1</v>
      </c>
      <c r="AJ229" s="13">
        <v>2</v>
      </c>
      <c r="AK229" s="13">
        <v>1</v>
      </c>
      <c r="AL229" s="13">
        <v>1</v>
      </c>
      <c r="AM229" s="13"/>
      <c r="AN229" s="13"/>
      <c r="AO229" s="13">
        <v>1</v>
      </c>
      <c r="AP229" s="13"/>
      <c r="AQ229" s="13">
        <v>2</v>
      </c>
      <c r="AR229" s="13">
        <v>1</v>
      </c>
      <c r="AS229" s="13">
        <v>1</v>
      </c>
      <c r="AT229" s="13"/>
      <c r="AU229" s="13"/>
      <c r="AV229" s="13">
        <v>1</v>
      </c>
      <c r="AW229" s="13">
        <v>2</v>
      </c>
      <c r="AX229" s="13">
        <v>2</v>
      </c>
      <c r="AY229" s="13">
        <v>7</v>
      </c>
      <c r="AZ229" s="13">
        <v>1</v>
      </c>
      <c r="BA229" s="13">
        <v>1</v>
      </c>
      <c r="BB229" s="13"/>
      <c r="BC229" s="13"/>
      <c r="BD229" s="13"/>
      <c r="BE229" s="13"/>
      <c r="BF229" s="13">
        <v>1</v>
      </c>
      <c r="BG229" s="13"/>
      <c r="BH229" s="13"/>
      <c r="BI229" s="13"/>
      <c r="BJ229" s="13">
        <v>3</v>
      </c>
      <c r="BK229" s="13">
        <v>2</v>
      </c>
      <c r="BL229" s="13"/>
      <c r="BM229" s="13">
        <v>1</v>
      </c>
      <c r="BN229" s="13">
        <v>1</v>
      </c>
      <c r="BO229" s="13"/>
      <c r="BP229" s="12">
        <f>(BO229-BN229)/BN229</f>
        <v>-1</v>
      </c>
    </row>
    <row r="230" spans="1:68" x14ac:dyDescent="0.35">
      <c r="A230" s="13" t="s">
        <v>7507</v>
      </c>
      <c r="B230" s="13">
        <v>3</v>
      </c>
      <c r="C230" s="13">
        <v>5</v>
      </c>
      <c r="D230" s="13">
        <v>1</v>
      </c>
      <c r="E230" s="13">
        <v>4</v>
      </c>
      <c r="F230" s="13">
        <v>1</v>
      </c>
      <c r="G230" s="13">
        <v>3</v>
      </c>
      <c r="H230" s="13">
        <v>2</v>
      </c>
      <c r="I230" s="13">
        <v>2</v>
      </c>
      <c r="J230" s="13">
        <v>3</v>
      </c>
      <c r="K230" s="13">
        <v>1</v>
      </c>
      <c r="L230" s="13">
        <v>7</v>
      </c>
      <c r="M230" s="13">
        <v>2</v>
      </c>
      <c r="N230" s="13">
        <v>1</v>
      </c>
      <c r="O230" s="13">
        <v>2</v>
      </c>
      <c r="P230" s="13">
        <v>3</v>
      </c>
      <c r="Q230" s="13">
        <v>4</v>
      </c>
      <c r="R230" s="13"/>
      <c r="S230" s="13"/>
      <c r="T230" s="13">
        <v>1</v>
      </c>
      <c r="U230" s="13">
        <v>4</v>
      </c>
      <c r="V230" s="13">
        <v>5</v>
      </c>
      <c r="W230" s="13">
        <v>6</v>
      </c>
      <c r="X230" s="13">
        <v>13</v>
      </c>
      <c r="Y230" s="13">
        <v>6</v>
      </c>
      <c r="Z230" s="13"/>
      <c r="AA230" s="13">
        <v>1</v>
      </c>
      <c r="AB230" s="13">
        <v>1</v>
      </c>
      <c r="AC230" s="13">
        <v>3</v>
      </c>
      <c r="AD230" s="13">
        <v>3</v>
      </c>
      <c r="AE230" s="13">
        <v>2</v>
      </c>
      <c r="AF230" s="13">
        <v>2</v>
      </c>
      <c r="AG230" s="13">
        <v>2</v>
      </c>
      <c r="AH230" s="13">
        <v>2</v>
      </c>
      <c r="AI230" s="13">
        <v>2</v>
      </c>
      <c r="AJ230" s="13">
        <v>3</v>
      </c>
      <c r="AK230" s="13">
        <v>2</v>
      </c>
      <c r="AL230" s="13">
        <v>8</v>
      </c>
      <c r="AM230" s="13">
        <v>1</v>
      </c>
      <c r="AN230" s="13">
        <v>1</v>
      </c>
      <c r="AO230" s="13">
        <v>1</v>
      </c>
      <c r="AP230" s="13"/>
      <c r="AQ230" s="13">
        <v>4</v>
      </c>
      <c r="AR230" s="13">
        <v>2</v>
      </c>
      <c r="AS230" s="13">
        <v>2</v>
      </c>
      <c r="AT230" s="13">
        <v>2</v>
      </c>
      <c r="AU230" s="13">
        <v>2</v>
      </c>
      <c r="AV230" s="13">
        <v>2</v>
      </c>
      <c r="AW230" s="13">
        <v>3</v>
      </c>
      <c r="AX230" s="13">
        <v>3</v>
      </c>
      <c r="AY230" s="13">
        <v>4</v>
      </c>
      <c r="AZ230" s="13">
        <v>3</v>
      </c>
      <c r="BA230" s="13">
        <v>3</v>
      </c>
      <c r="BB230" s="13">
        <v>2</v>
      </c>
      <c r="BC230" s="13">
        <v>2</v>
      </c>
      <c r="BD230" s="13">
        <v>2</v>
      </c>
      <c r="BE230" s="13">
        <v>1</v>
      </c>
      <c r="BF230" s="13">
        <v>1</v>
      </c>
      <c r="BG230" s="13"/>
      <c r="BH230" s="13"/>
      <c r="BI230" s="13">
        <v>1</v>
      </c>
      <c r="BJ230" s="13">
        <v>1</v>
      </c>
      <c r="BK230" s="13">
        <v>1</v>
      </c>
      <c r="BL230" s="13"/>
      <c r="BM230" s="13">
        <v>1</v>
      </c>
      <c r="BN230" s="13">
        <v>1</v>
      </c>
      <c r="BO230" s="13"/>
      <c r="BP230" s="12">
        <f>(BO230-BN230)/BN230</f>
        <v>-1</v>
      </c>
    </row>
    <row r="231" spans="1:68" x14ac:dyDescent="0.35">
      <c r="A231" s="13" t="s">
        <v>26966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>
        <v>10</v>
      </c>
      <c r="AY231" s="13">
        <v>1</v>
      </c>
      <c r="AZ231" s="13"/>
      <c r="BA231" s="13">
        <v>2</v>
      </c>
      <c r="BB231" s="13"/>
      <c r="BC231" s="13"/>
      <c r="BD231" s="13">
        <v>1</v>
      </c>
      <c r="BE231" s="13">
        <v>2</v>
      </c>
      <c r="BF231" s="13"/>
      <c r="BG231" s="13">
        <v>1</v>
      </c>
      <c r="BH231" s="13">
        <v>1</v>
      </c>
      <c r="BI231" s="13">
        <v>5</v>
      </c>
      <c r="BJ231" s="13">
        <v>2</v>
      </c>
      <c r="BK231" s="13"/>
      <c r="BL231" s="13"/>
      <c r="BM231" s="13">
        <v>1</v>
      </c>
      <c r="BN231" s="13">
        <v>1</v>
      </c>
      <c r="BO231" s="13"/>
      <c r="BP231" s="12">
        <f>(BO231-BN231)/BN231</f>
        <v>-1</v>
      </c>
    </row>
    <row r="232" spans="1:68" x14ac:dyDescent="0.35">
      <c r="A232" s="13" t="s">
        <v>1401</v>
      </c>
      <c r="B232" s="13"/>
      <c r="C232" s="13">
        <v>1</v>
      </c>
      <c r="D232" s="13"/>
      <c r="E232" s="13"/>
      <c r="F232" s="13"/>
      <c r="G232" s="13">
        <v>1</v>
      </c>
      <c r="H232" s="13"/>
      <c r="I232" s="13">
        <v>1</v>
      </c>
      <c r="J232" s="13">
        <v>1</v>
      </c>
      <c r="K232" s="13"/>
      <c r="L232" s="13"/>
      <c r="M232" s="13">
        <v>1</v>
      </c>
      <c r="N232" s="13"/>
      <c r="O232" s="13">
        <v>1</v>
      </c>
      <c r="P232" s="13"/>
      <c r="Q232" s="13">
        <v>1</v>
      </c>
      <c r="R232" s="13">
        <v>1</v>
      </c>
      <c r="S232" s="13"/>
      <c r="T232" s="13">
        <v>1</v>
      </c>
      <c r="U232" s="13"/>
      <c r="V232" s="13"/>
      <c r="W232" s="13"/>
      <c r="X232" s="13"/>
      <c r="Y232" s="13"/>
      <c r="Z232" s="13"/>
      <c r="AA232" s="13">
        <v>1</v>
      </c>
      <c r="AB232" s="13">
        <v>1</v>
      </c>
      <c r="AC232" s="13"/>
      <c r="AD232" s="13">
        <v>1</v>
      </c>
      <c r="AE232" s="13"/>
      <c r="AF232" s="13">
        <v>2</v>
      </c>
      <c r="AG232" s="13">
        <v>2</v>
      </c>
      <c r="AH232" s="13">
        <v>2</v>
      </c>
      <c r="AI232" s="13"/>
      <c r="AJ232" s="13">
        <v>3</v>
      </c>
      <c r="AK232" s="13"/>
      <c r="AL232" s="13"/>
      <c r="AM232" s="13"/>
      <c r="AN232" s="13"/>
      <c r="AO232" s="13">
        <v>1</v>
      </c>
      <c r="AP232" s="13"/>
      <c r="AQ232" s="13"/>
      <c r="AR232" s="13">
        <v>1</v>
      </c>
      <c r="AS232" s="13">
        <v>1</v>
      </c>
      <c r="AT232" s="13"/>
      <c r="AU232" s="13"/>
      <c r="AV232" s="13">
        <v>1</v>
      </c>
      <c r="AW232" s="13"/>
      <c r="AX232" s="13"/>
      <c r="AY232" s="13"/>
      <c r="AZ232" s="13"/>
      <c r="BA232" s="13">
        <v>1</v>
      </c>
      <c r="BB232" s="13">
        <v>1</v>
      </c>
      <c r="BC232" s="13"/>
      <c r="BD232" s="13"/>
      <c r="BE232" s="13"/>
      <c r="BF232" s="13">
        <v>1</v>
      </c>
      <c r="BG232" s="13"/>
      <c r="BH232" s="13"/>
      <c r="BI232" s="13">
        <v>1</v>
      </c>
      <c r="BJ232" s="13">
        <v>2</v>
      </c>
      <c r="BK232" s="13"/>
      <c r="BL232" s="13"/>
      <c r="BM232" s="13">
        <v>1</v>
      </c>
      <c r="BN232" s="13">
        <v>1</v>
      </c>
      <c r="BO232" s="13"/>
      <c r="BP232" s="12">
        <f>(BO232-BN232)/BN232</f>
        <v>-1</v>
      </c>
    </row>
    <row r="233" spans="1:68" x14ac:dyDescent="0.35">
      <c r="A233" s="13" t="s">
        <v>17533</v>
      </c>
      <c r="B233" s="13">
        <v>1</v>
      </c>
      <c r="C233" s="13"/>
      <c r="D233" s="13">
        <v>1</v>
      </c>
      <c r="E233" s="13">
        <v>1</v>
      </c>
      <c r="F233" s="13">
        <v>5</v>
      </c>
      <c r="G233" s="13">
        <v>2</v>
      </c>
      <c r="H233" s="13"/>
      <c r="I233" s="13"/>
      <c r="J233" s="13">
        <v>2</v>
      </c>
      <c r="K233" s="13"/>
      <c r="L233" s="13"/>
      <c r="M233" s="13">
        <v>1</v>
      </c>
      <c r="N233" s="13"/>
      <c r="O233" s="13"/>
      <c r="P233" s="13"/>
      <c r="Q233" s="13"/>
      <c r="R233" s="13">
        <v>1</v>
      </c>
      <c r="S233" s="13">
        <v>1</v>
      </c>
      <c r="T233" s="13">
        <v>3</v>
      </c>
      <c r="U233" s="13"/>
      <c r="V233" s="13"/>
      <c r="W233" s="13"/>
      <c r="X233" s="13">
        <v>1</v>
      </c>
      <c r="Y233" s="13"/>
      <c r="Z233" s="13">
        <v>3</v>
      </c>
      <c r="AA233" s="13"/>
      <c r="AB233" s="13"/>
      <c r="AC233" s="13"/>
      <c r="AD233" s="13"/>
      <c r="AE233" s="13"/>
      <c r="AF233" s="13"/>
      <c r="AG233" s="13">
        <v>1</v>
      </c>
      <c r="AH233" s="13"/>
      <c r="AI233" s="13"/>
      <c r="AJ233" s="13">
        <v>2</v>
      </c>
      <c r="AK233" s="13"/>
      <c r="AL233" s="13"/>
      <c r="AM233" s="13"/>
      <c r="AN233" s="13">
        <v>1</v>
      </c>
      <c r="AO233" s="13">
        <v>2</v>
      </c>
      <c r="AP233" s="13">
        <v>1</v>
      </c>
      <c r="AQ233" s="13">
        <v>1</v>
      </c>
      <c r="AR233" s="13"/>
      <c r="AS233" s="13">
        <v>4</v>
      </c>
      <c r="AT233" s="13">
        <v>3</v>
      </c>
      <c r="AU233" s="13"/>
      <c r="AV233" s="13">
        <v>1</v>
      </c>
      <c r="AW233" s="13"/>
      <c r="AX233" s="13">
        <v>1</v>
      </c>
      <c r="AY233" s="13">
        <v>1</v>
      </c>
      <c r="AZ233" s="13">
        <v>3</v>
      </c>
      <c r="BA233" s="13">
        <v>1</v>
      </c>
      <c r="BB233" s="13">
        <v>2</v>
      </c>
      <c r="BC233" s="13">
        <v>3</v>
      </c>
      <c r="BD233" s="13">
        <v>2</v>
      </c>
      <c r="BE233" s="13"/>
      <c r="BF233" s="13">
        <v>1</v>
      </c>
      <c r="BG233" s="13">
        <v>1</v>
      </c>
      <c r="BH233" s="13">
        <v>1</v>
      </c>
      <c r="BI233" s="13"/>
      <c r="BJ233" s="13">
        <v>1</v>
      </c>
      <c r="BK233" s="13"/>
      <c r="BL233" s="13"/>
      <c r="BM233" s="13">
        <v>1</v>
      </c>
      <c r="BN233" s="13">
        <v>1</v>
      </c>
      <c r="BO233" s="13"/>
      <c r="BP233" s="12">
        <f>(BO233-BN233)/BN233</f>
        <v>-1</v>
      </c>
    </row>
    <row r="234" spans="1:68" x14ac:dyDescent="0.35">
      <c r="A234" s="13" t="s">
        <v>3019</v>
      </c>
      <c r="B234" s="13"/>
      <c r="C234" s="13">
        <v>3</v>
      </c>
      <c r="D234" s="13">
        <v>1</v>
      </c>
      <c r="E234" s="13">
        <v>3</v>
      </c>
      <c r="F234" s="13">
        <v>1</v>
      </c>
      <c r="G234" s="13">
        <v>1</v>
      </c>
      <c r="H234" s="13"/>
      <c r="I234" s="13">
        <v>1</v>
      </c>
      <c r="J234" s="13"/>
      <c r="K234" s="13"/>
      <c r="L234" s="13">
        <v>2</v>
      </c>
      <c r="M234" s="13"/>
      <c r="N234" s="13"/>
      <c r="O234" s="13">
        <v>1</v>
      </c>
      <c r="P234" s="13">
        <v>1</v>
      </c>
      <c r="Q234" s="13"/>
      <c r="R234" s="13"/>
      <c r="S234" s="13"/>
      <c r="T234" s="13">
        <v>3</v>
      </c>
      <c r="U234" s="13"/>
      <c r="V234" s="13">
        <v>1</v>
      </c>
      <c r="W234" s="13"/>
      <c r="X234" s="13"/>
      <c r="Y234" s="13"/>
      <c r="Z234" s="13"/>
      <c r="AA234" s="13"/>
      <c r="AB234" s="13"/>
      <c r="AC234" s="13"/>
      <c r="AD234" s="13">
        <v>1</v>
      </c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>
        <v>1</v>
      </c>
      <c r="AR234" s="13">
        <v>2</v>
      </c>
      <c r="AS234" s="13"/>
      <c r="AT234" s="13"/>
      <c r="AU234" s="13"/>
      <c r="AV234" s="13"/>
      <c r="AW234" s="13"/>
      <c r="AX234" s="13"/>
      <c r="AY234" s="13"/>
      <c r="AZ234" s="13">
        <v>1</v>
      </c>
      <c r="BA234" s="13"/>
      <c r="BB234" s="13">
        <v>2</v>
      </c>
      <c r="BC234" s="13"/>
      <c r="BD234" s="13">
        <v>1</v>
      </c>
      <c r="BE234" s="13"/>
      <c r="BF234" s="13">
        <v>1</v>
      </c>
      <c r="BG234" s="13">
        <v>1</v>
      </c>
      <c r="BH234" s="13"/>
      <c r="BI234" s="13">
        <v>2</v>
      </c>
      <c r="BJ234" s="13"/>
      <c r="BK234" s="13"/>
      <c r="BL234" s="13"/>
      <c r="BM234" s="13">
        <v>1</v>
      </c>
      <c r="BN234" s="13">
        <v>1</v>
      </c>
      <c r="BO234" s="13"/>
      <c r="BP234" s="12">
        <f>(BO234-BN234)/BN234</f>
        <v>-1</v>
      </c>
    </row>
    <row r="235" spans="1:68" x14ac:dyDescent="0.35">
      <c r="A235" s="13" t="s">
        <v>7598</v>
      </c>
      <c r="B235" s="13"/>
      <c r="C235" s="13">
        <v>1</v>
      </c>
      <c r="D235" s="13"/>
      <c r="E235" s="13"/>
      <c r="F235" s="13"/>
      <c r="G235" s="13">
        <v>1</v>
      </c>
      <c r="H235" s="13"/>
      <c r="I235" s="13">
        <v>1</v>
      </c>
      <c r="J235" s="13"/>
      <c r="K235" s="13"/>
      <c r="L235" s="13"/>
      <c r="M235" s="13">
        <v>1</v>
      </c>
      <c r="N235" s="13">
        <v>2</v>
      </c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>
        <v>1</v>
      </c>
      <c r="AK235" s="13"/>
      <c r="AL235" s="13"/>
      <c r="AM235" s="13"/>
      <c r="AN235" s="13"/>
      <c r="AO235" s="13"/>
      <c r="AP235" s="13"/>
      <c r="AQ235" s="13"/>
      <c r="AR235" s="13"/>
      <c r="AS235" s="13">
        <v>1</v>
      </c>
      <c r="AT235" s="13"/>
      <c r="AU235" s="13"/>
      <c r="AV235" s="13"/>
      <c r="AW235" s="13"/>
      <c r="AX235" s="13"/>
      <c r="AY235" s="13"/>
      <c r="AZ235" s="13"/>
      <c r="BA235" s="13"/>
      <c r="BB235" s="13">
        <v>1</v>
      </c>
      <c r="BC235" s="13"/>
      <c r="BD235" s="13">
        <v>4</v>
      </c>
      <c r="BE235" s="13">
        <v>1</v>
      </c>
      <c r="BF235" s="13">
        <v>1</v>
      </c>
      <c r="BG235" s="13"/>
      <c r="BH235" s="13">
        <v>1</v>
      </c>
      <c r="BI235" s="13">
        <v>1</v>
      </c>
      <c r="BJ235" s="13"/>
      <c r="BK235" s="13"/>
      <c r="BL235" s="13"/>
      <c r="BM235" s="13">
        <v>1</v>
      </c>
      <c r="BN235" s="13">
        <v>1</v>
      </c>
      <c r="BO235" s="13"/>
      <c r="BP235" s="12">
        <f>(BO235-BN235)/BN235</f>
        <v>-1</v>
      </c>
    </row>
    <row r="236" spans="1:68" x14ac:dyDescent="0.35">
      <c r="A236" s="13" t="s">
        <v>21926</v>
      </c>
      <c r="B236" s="13"/>
      <c r="C236" s="13">
        <v>2</v>
      </c>
      <c r="D236" s="13">
        <v>3</v>
      </c>
      <c r="E236" s="13">
        <v>1</v>
      </c>
      <c r="F236" s="13">
        <v>2</v>
      </c>
      <c r="G236" s="13">
        <v>1</v>
      </c>
      <c r="H236" s="13">
        <v>2</v>
      </c>
      <c r="I236" s="13">
        <v>2</v>
      </c>
      <c r="J236" s="13">
        <v>1</v>
      </c>
      <c r="K236" s="13"/>
      <c r="L236" s="13">
        <v>1</v>
      </c>
      <c r="M236" s="13">
        <v>3</v>
      </c>
      <c r="N236" s="13"/>
      <c r="O236" s="13"/>
      <c r="P236" s="13"/>
      <c r="Q236" s="13">
        <v>1</v>
      </c>
      <c r="R236" s="13"/>
      <c r="S236" s="13">
        <v>1</v>
      </c>
      <c r="T236" s="13">
        <v>2</v>
      </c>
      <c r="U236" s="13"/>
      <c r="V236" s="13">
        <v>4</v>
      </c>
      <c r="W236" s="13">
        <v>3</v>
      </c>
      <c r="X236" s="13">
        <v>2</v>
      </c>
      <c r="Y236" s="13">
        <v>2</v>
      </c>
      <c r="Z236" s="13">
        <v>1</v>
      </c>
      <c r="AA236" s="13">
        <v>1</v>
      </c>
      <c r="AB236" s="13"/>
      <c r="AC236" s="13">
        <v>2</v>
      </c>
      <c r="AD236" s="13">
        <v>1</v>
      </c>
      <c r="AE236" s="13">
        <v>2</v>
      </c>
      <c r="AF236" s="13"/>
      <c r="AG236" s="13"/>
      <c r="AH236" s="13"/>
      <c r="AI236" s="13">
        <v>2</v>
      </c>
      <c r="AJ236" s="13"/>
      <c r="AK236" s="13">
        <v>1</v>
      </c>
      <c r="AL236" s="13"/>
      <c r="AM236" s="13">
        <v>1</v>
      </c>
      <c r="AN236" s="13">
        <v>1</v>
      </c>
      <c r="AO236" s="13"/>
      <c r="AP236" s="13"/>
      <c r="AQ236" s="13">
        <v>1</v>
      </c>
      <c r="AR236" s="13"/>
      <c r="AS236" s="13"/>
      <c r="AT236" s="13">
        <v>2</v>
      </c>
      <c r="AU236" s="13">
        <v>2</v>
      </c>
      <c r="AV236" s="13">
        <v>3</v>
      </c>
      <c r="AW236" s="13">
        <v>2</v>
      </c>
      <c r="AX236" s="13">
        <v>1</v>
      </c>
      <c r="AY236" s="13">
        <v>2</v>
      </c>
      <c r="AZ236" s="13">
        <v>1</v>
      </c>
      <c r="BA236" s="13">
        <v>2</v>
      </c>
      <c r="BB236" s="13"/>
      <c r="BC236" s="13"/>
      <c r="BD236" s="13"/>
      <c r="BE236" s="13">
        <v>1</v>
      </c>
      <c r="BF236" s="13">
        <v>1</v>
      </c>
      <c r="BG236" s="13">
        <v>1</v>
      </c>
      <c r="BH236" s="13">
        <v>2</v>
      </c>
      <c r="BI236" s="13">
        <v>2</v>
      </c>
      <c r="BJ236" s="13">
        <v>3</v>
      </c>
      <c r="BK236" s="13">
        <v>3</v>
      </c>
      <c r="BL236" s="13">
        <v>3</v>
      </c>
      <c r="BM236" s="13"/>
      <c r="BN236" s="13">
        <v>1</v>
      </c>
      <c r="BO236" s="13"/>
      <c r="BP236" s="12">
        <f>(BO236-BN236)/BN236</f>
        <v>-1</v>
      </c>
    </row>
    <row r="237" spans="1:68" x14ac:dyDescent="0.35">
      <c r="A237" s="13" t="s">
        <v>14932</v>
      </c>
      <c r="B237" s="13"/>
      <c r="C237" s="13">
        <v>1</v>
      </c>
      <c r="D237" s="13">
        <v>2</v>
      </c>
      <c r="E237" s="13">
        <v>1</v>
      </c>
      <c r="F237" s="13"/>
      <c r="G237" s="13">
        <v>1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>
        <v>5</v>
      </c>
      <c r="R237" s="13">
        <v>1</v>
      </c>
      <c r="S237" s="13"/>
      <c r="T237" s="13"/>
      <c r="U237" s="13"/>
      <c r="V237" s="13">
        <v>1</v>
      </c>
      <c r="W237" s="13"/>
      <c r="X237" s="13"/>
      <c r="Y237" s="13"/>
      <c r="Z237" s="13"/>
      <c r="AA237" s="13">
        <v>1</v>
      </c>
      <c r="AB237" s="13">
        <v>3</v>
      </c>
      <c r="AC237" s="13">
        <v>1</v>
      </c>
      <c r="AD237" s="13">
        <v>1</v>
      </c>
      <c r="AE237" s="13"/>
      <c r="AF237" s="13">
        <v>1</v>
      </c>
      <c r="AG237" s="13">
        <v>2</v>
      </c>
      <c r="AH237" s="13"/>
      <c r="AI237" s="13">
        <v>2</v>
      </c>
      <c r="AJ237" s="13">
        <v>1</v>
      </c>
      <c r="AK237" s="13"/>
      <c r="AL237" s="13"/>
      <c r="AM237" s="13"/>
      <c r="AN237" s="13"/>
      <c r="AO237" s="13"/>
      <c r="AP237" s="13"/>
      <c r="AQ237" s="13">
        <v>1</v>
      </c>
      <c r="AR237" s="13"/>
      <c r="AS237" s="13">
        <v>1</v>
      </c>
      <c r="AT237" s="13"/>
      <c r="AU237" s="13">
        <v>1</v>
      </c>
      <c r="AV237" s="13">
        <v>1</v>
      </c>
      <c r="AW237" s="13"/>
      <c r="AX237" s="13"/>
      <c r="AY237" s="13"/>
      <c r="AZ237" s="13"/>
      <c r="BA237" s="13">
        <v>1</v>
      </c>
      <c r="BB237" s="13">
        <v>1</v>
      </c>
      <c r="BC237" s="13"/>
      <c r="BD237" s="13"/>
      <c r="BE237" s="13"/>
      <c r="BF237" s="13"/>
      <c r="BG237" s="13"/>
      <c r="BH237" s="13">
        <v>3</v>
      </c>
      <c r="BI237" s="13"/>
      <c r="BJ237" s="13"/>
      <c r="BK237" s="13">
        <v>2</v>
      </c>
      <c r="BL237" s="13">
        <v>2</v>
      </c>
      <c r="BM237" s="13"/>
      <c r="BN237" s="13">
        <v>1</v>
      </c>
      <c r="BO237" s="13"/>
      <c r="BP237" s="12">
        <f>(BO237-BN237)/BN237</f>
        <v>-1</v>
      </c>
    </row>
    <row r="238" spans="1:68" x14ac:dyDescent="0.35">
      <c r="A238" s="13" t="s">
        <v>6955</v>
      </c>
      <c r="B238" s="13">
        <v>1</v>
      </c>
      <c r="C238" s="13">
        <v>1</v>
      </c>
      <c r="D238" s="13"/>
      <c r="E238" s="13"/>
      <c r="F238" s="13">
        <v>1</v>
      </c>
      <c r="G238" s="13">
        <v>1</v>
      </c>
      <c r="H238" s="13">
        <v>1</v>
      </c>
      <c r="I238" s="13"/>
      <c r="J238" s="13"/>
      <c r="K238" s="13">
        <v>1</v>
      </c>
      <c r="L238" s="13"/>
      <c r="M238" s="13">
        <v>2</v>
      </c>
      <c r="N238" s="13"/>
      <c r="O238" s="13"/>
      <c r="P238" s="13"/>
      <c r="Q238" s="13"/>
      <c r="R238" s="13"/>
      <c r="S238" s="13"/>
      <c r="T238" s="13"/>
      <c r="U238" s="13"/>
      <c r="V238" s="13"/>
      <c r="W238" s="13">
        <v>2</v>
      </c>
      <c r="X238" s="13">
        <v>1</v>
      </c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>
        <v>2</v>
      </c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>
        <v>1</v>
      </c>
      <c r="AY238" s="13"/>
      <c r="AZ238" s="13"/>
      <c r="BA238" s="13"/>
      <c r="BB238" s="13"/>
      <c r="BC238" s="13">
        <v>1</v>
      </c>
      <c r="BD238" s="13">
        <v>3</v>
      </c>
      <c r="BE238" s="13"/>
      <c r="BF238" s="13"/>
      <c r="BG238" s="13"/>
      <c r="BH238" s="13">
        <v>1</v>
      </c>
      <c r="BI238" s="13"/>
      <c r="BJ238" s="13"/>
      <c r="BK238" s="13"/>
      <c r="BL238" s="13">
        <v>2</v>
      </c>
      <c r="BM238" s="13"/>
      <c r="BN238" s="13">
        <v>1</v>
      </c>
      <c r="BO238" s="13"/>
      <c r="BP238" s="12">
        <f>(BO238-BN238)/BN238</f>
        <v>-1</v>
      </c>
    </row>
    <row r="239" spans="1:68" x14ac:dyDescent="0.35">
      <c r="A239" s="13" t="s">
        <v>18373</v>
      </c>
      <c r="B239" s="13">
        <v>1</v>
      </c>
      <c r="C239" s="13"/>
      <c r="D239" s="13">
        <v>1</v>
      </c>
      <c r="E239" s="13"/>
      <c r="F239" s="13"/>
      <c r="G239" s="13">
        <v>2</v>
      </c>
      <c r="H239" s="13"/>
      <c r="I239" s="13"/>
      <c r="J239" s="13"/>
      <c r="K239" s="13"/>
      <c r="L239" s="13">
        <v>1</v>
      </c>
      <c r="M239" s="13">
        <v>1</v>
      </c>
      <c r="N239" s="13">
        <v>1</v>
      </c>
      <c r="O239" s="13">
        <v>1</v>
      </c>
      <c r="P239" s="13">
        <v>2</v>
      </c>
      <c r="Q239" s="13"/>
      <c r="R239" s="13"/>
      <c r="S239" s="13">
        <v>1</v>
      </c>
      <c r="T239" s="13">
        <v>2</v>
      </c>
      <c r="U239" s="13">
        <v>1</v>
      </c>
      <c r="V239" s="13"/>
      <c r="W239" s="13"/>
      <c r="X239" s="13"/>
      <c r="Y239" s="13"/>
      <c r="Z239" s="13"/>
      <c r="AA239" s="13">
        <v>1</v>
      </c>
      <c r="AB239" s="13"/>
      <c r="AC239" s="13"/>
      <c r="AD239" s="13">
        <v>2</v>
      </c>
      <c r="AE239" s="13">
        <v>1</v>
      </c>
      <c r="AF239" s="13"/>
      <c r="AG239" s="13">
        <v>1</v>
      </c>
      <c r="AH239" s="13"/>
      <c r="AI239" s="13">
        <v>1</v>
      </c>
      <c r="AJ239" s="13"/>
      <c r="AK239" s="13"/>
      <c r="AL239" s="13"/>
      <c r="AM239" s="13"/>
      <c r="AN239" s="13"/>
      <c r="AO239" s="13"/>
      <c r="AP239" s="13"/>
      <c r="AQ239" s="13"/>
      <c r="AR239" s="13">
        <v>5</v>
      </c>
      <c r="AS239" s="13"/>
      <c r="AT239" s="13"/>
      <c r="AU239" s="13">
        <v>3</v>
      </c>
      <c r="AV239" s="13">
        <v>1</v>
      </c>
      <c r="AW239" s="13"/>
      <c r="AX239" s="13">
        <v>1</v>
      </c>
      <c r="AY239" s="13"/>
      <c r="AZ239" s="13"/>
      <c r="BA239" s="13"/>
      <c r="BB239" s="13"/>
      <c r="BC239" s="13"/>
      <c r="BD239" s="13">
        <v>1</v>
      </c>
      <c r="BE239" s="13"/>
      <c r="BF239" s="13"/>
      <c r="BG239" s="13"/>
      <c r="BH239" s="13"/>
      <c r="BI239" s="13"/>
      <c r="BJ239" s="13">
        <v>1</v>
      </c>
      <c r="BK239" s="13">
        <v>3</v>
      </c>
      <c r="BL239" s="13">
        <v>1</v>
      </c>
      <c r="BM239" s="13"/>
      <c r="BN239" s="13">
        <v>1</v>
      </c>
      <c r="BO239" s="13"/>
      <c r="BP239" s="12">
        <f>(BO239-BN239)/BN239</f>
        <v>-1</v>
      </c>
    </row>
    <row r="240" spans="1:68" x14ac:dyDescent="0.35">
      <c r="A240" s="13" t="s">
        <v>15738</v>
      </c>
      <c r="B240" s="13">
        <v>1</v>
      </c>
      <c r="C240" s="13">
        <v>1</v>
      </c>
      <c r="D240" s="13"/>
      <c r="E240" s="13">
        <v>2</v>
      </c>
      <c r="F240" s="13">
        <v>1</v>
      </c>
      <c r="G240" s="13">
        <v>1</v>
      </c>
      <c r="H240" s="13"/>
      <c r="I240" s="13"/>
      <c r="J240" s="13"/>
      <c r="K240" s="13"/>
      <c r="L240" s="13"/>
      <c r="M240" s="13">
        <v>2</v>
      </c>
      <c r="N240" s="13"/>
      <c r="O240" s="13">
        <v>3</v>
      </c>
      <c r="P240" s="13">
        <v>4</v>
      </c>
      <c r="Q240" s="13"/>
      <c r="R240" s="13"/>
      <c r="S240" s="13">
        <v>1</v>
      </c>
      <c r="T240" s="13"/>
      <c r="U240" s="13">
        <v>1</v>
      </c>
      <c r="V240" s="13">
        <v>1</v>
      </c>
      <c r="W240" s="13"/>
      <c r="X240" s="13"/>
      <c r="Y240" s="13"/>
      <c r="Z240" s="13"/>
      <c r="AA240" s="13"/>
      <c r="AB240" s="13"/>
      <c r="AC240" s="13">
        <v>2</v>
      </c>
      <c r="AD240" s="13"/>
      <c r="AE240" s="13"/>
      <c r="AF240" s="13">
        <v>4</v>
      </c>
      <c r="AG240" s="13">
        <v>2</v>
      </c>
      <c r="AH240" s="13">
        <v>1</v>
      </c>
      <c r="AI240" s="13">
        <v>1</v>
      </c>
      <c r="AJ240" s="13">
        <v>1</v>
      </c>
      <c r="AK240" s="13"/>
      <c r="AL240" s="13"/>
      <c r="AM240" s="13"/>
      <c r="AN240" s="13">
        <v>1</v>
      </c>
      <c r="AO240" s="13"/>
      <c r="AP240" s="13"/>
      <c r="AQ240" s="13"/>
      <c r="AR240" s="13">
        <v>1</v>
      </c>
      <c r="AS240" s="13">
        <v>5</v>
      </c>
      <c r="AT240" s="13"/>
      <c r="AU240" s="13"/>
      <c r="AV240" s="13"/>
      <c r="AW240" s="13"/>
      <c r="AX240" s="13"/>
      <c r="AY240" s="13"/>
      <c r="AZ240" s="13">
        <v>2</v>
      </c>
      <c r="BA240" s="13"/>
      <c r="BB240" s="13"/>
      <c r="BC240" s="13">
        <v>2</v>
      </c>
      <c r="BD240" s="13">
        <v>2</v>
      </c>
      <c r="BE240" s="13">
        <v>2</v>
      </c>
      <c r="BF240" s="13"/>
      <c r="BG240" s="13">
        <v>2</v>
      </c>
      <c r="BH240" s="13"/>
      <c r="BI240" s="13">
        <v>2</v>
      </c>
      <c r="BJ240" s="13"/>
      <c r="BK240" s="13">
        <v>1</v>
      </c>
      <c r="BL240" s="13">
        <v>1</v>
      </c>
      <c r="BM240" s="13"/>
      <c r="BN240" s="13">
        <v>1</v>
      </c>
      <c r="BO240" s="13"/>
      <c r="BP240" s="12">
        <f>(BO240-BN240)/BN240</f>
        <v>-1</v>
      </c>
    </row>
    <row r="241" spans="1:68" x14ac:dyDescent="0.35">
      <c r="A241" s="13" t="s">
        <v>10199</v>
      </c>
      <c r="B241" s="13">
        <v>1</v>
      </c>
      <c r="C241" s="13">
        <v>5</v>
      </c>
      <c r="D241" s="13">
        <v>5</v>
      </c>
      <c r="E241" s="13">
        <v>2</v>
      </c>
      <c r="F241" s="13">
        <v>1</v>
      </c>
      <c r="G241" s="13">
        <v>4</v>
      </c>
      <c r="H241" s="13">
        <v>1</v>
      </c>
      <c r="I241" s="13">
        <v>3</v>
      </c>
      <c r="J241" s="13">
        <v>2</v>
      </c>
      <c r="K241" s="13">
        <v>2</v>
      </c>
      <c r="L241" s="13">
        <v>4</v>
      </c>
      <c r="M241" s="13">
        <v>2</v>
      </c>
      <c r="N241" s="13">
        <v>1</v>
      </c>
      <c r="O241" s="13">
        <v>1</v>
      </c>
      <c r="P241" s="13">
        <v>5</v>
      </c>
      <c r="Q241" s="13">
        <v>2</v>
      </c>
      <c r="R241" s="13">
        <v>2</v>
      </c>
      <c r="S241" s="13">
        <v>3</v>
      </c>
      <c r="T241" s="13">
        <v>1</v>
      </c>
      <c r="U241" s="13">
        <v>1</v>
      </c>
      <c r="V241" s="13">
        <v>1</v>
      </c>
      <c r="W241" s="13">
        <v>1</v>
      </c>
      <c r="X241" s="13">
        <v>2</v>
      </c>
      <c r="Y241" s="13">
        <v>2</v>
      </c>
      <c r="Z241" s="13"/>
      <c r="AA241" s="13">
        <v>1</v>
      </c>
      <c r="AB241" s="13">
        <v>4</v>
      </c>
      <c r="AC241" s="13">
        <v>1</v>
      </c>
      <c r="AD241" s="13">
        <v>2</v>
      </c>
      <c r="AE241" s="13">
        <v>1</v>
      </c>
      <c r="AF241" s="13"/>
      <c r="AG241" s="13">
        <v>1</v>
      </c>
      <c r="AH241" s="13">
        <v>3</v>
      </c>
      <c r="AI241" s="13"/>
      <c r="AJ241" s="13">
        <v>1</v>
      </c>
      <c r="AK241" s="13">
        <v>1</v>
      </c>
      <c r="AL241" s="13">
        <v>1</v>
      </c>
      <c r="AM241" s="13"/>
      <c r="AN241" s="13">
        <v>1</v>
      </c>
      <c r="AO241" s="13">
        <v>1</v>
      </c>
      <c r="AP241" s="13"/>
      <c r="AQ241" s="13"/>
      <c r="AR241" s="13">
        <v>7</v>
      </c>
      <c r="AS241" s="13">
        <v>5</v>
      </c>
      <c r="AT241" s="13">
        <v>4</v>
      </c>
      <c r="AU241" s="13">
        <v>4</v>
      </c>
      <c r="AV241" s="13">
        <v>1</v>
      </c>
      <c r="AW241" s="13">
        <v>1</v>
      </c>
      <c r="AX241" s="13"/>
      <c r="AY241" s="13">
        <v>3</v>
      </c>
      <c r="AZ241" s="13"/>
      <c r="BA241" s="13"/>
      <c r="BB241" s="13"/>
      <c r="BC241" s="13">
        <v>5</v>
      </c>
      <c r="BD241" s="13">
        <v>6</v>
      </c>
      <c r="BE241" s="13">
        <v>9</v>
      </c>
      <c r="BF241" s="13">
        <v>2</v>
      </c>
      <c r="BG241" s="13">
        <v>3</v>
      </c>
      <c r="BH241" s="13">
        <v>2</v>
      </c>
      <c r="BI241" s="13"/>
      <c r="BJ241" s="13"/>
      <c r="BK241" s="13">
        <v>1</v>
      </c>
      <c r="BL241" s="13">
        <v>1</v>
      </c>
      <c r="BM241" s="13"/>
      <c r="BN241" s="13">
        <v>1</v>
      </c>
      <c r="BO241" s="13"/>
      <c r="BP241" s="12">
        <f>(BO241-BN241)/BN241</f>
        <v>-1</v>
      </c>
    </row>
    <row r="242" spans="1:68" x14ac:dyDescent="0.35">
      <c r="A242" s="13" t="s">
        <v>26965</v>
      </c>
      <c r="B242" s="13">
        <v>2</v>
      </c>
      <c r="C242" s="13">
        <v>3</v>
      </c>
      <c r="D242" s="13"/>
      <c r="E242" s="13">
        <v>2</v>
      </c>
      <c r="F242" s="13"/>
      <c r="G242" s="13">
        <v>1</v>
      </c>
      <c r="H242" s="13"/>
      <c r="I242" s="13">
        <v>2</v>
      </c>
      <c r="J242" s="13">
        <v>4</v>
      </c>
      <c r="K242" s="13">
        <v>1</v>
      </c>
      <c r="L242" s="13">
        <v>2</v>
      </c>
      <c r="M242" s="13">
        <v>1</v>
      </c>
      <c r="N242" s="13"/>
      <c r="O242" s="13"/>
      <c r="P242" s="13"/>
      <c r="Q242" s="13">
        <v>2</v>
      </c>
      <c r="R242" s="13">
        <v>1</v>
      </c>
      <c r="S242" s="13">
        <v>4</v>
      </c>
      <c r="T242" s="13"/>
      <c r="U242" s="13"/>
      <c r="V242" s="13"/>
      <c r="W242" s="13">
        <v>1</v>
      </c>
      <c r="X242" s="13">
        <v>2</v>
      </c>
      <c r="Y242" s="13"/>
      <c r="Z242" s="13"/>
      <c r="AA242" s="13">
        <v>1</v>
      </c>
      <c r="AB242" s="13">
        <v>1</v>
      </c>
      <c r="AC242" s="13"/>
      <c r="AD242" s="13">
        <v>1</v>
      </c>
      <c r="AE242" s="13">
        <v>1</v>
      </c>
      <c r="AF242" s="13"/>
      <c r="AG242" s="13">
        <v>1</v>
      </c>
      <c r="AH242" s="13">
        <v>1</v>
      </c>
      <c r="AI242" s="13"/>
      <c r="AJ242" s="13"/>
      <c r="AK242" s="13">
        <v>2</v>
      </c>
      <c r="AL242" s="13"/>
      <c r="AM242" s="13"/>
      <c r="AN242" s="13"/>
      <c r="AO242" s="13"/>
      <c r="AP242" s="13"/>
      <c r="AQ242" s="13">
        <v>1</v>
      </c>
      <c r="AR242" s="13"/>
      <c r="AS242" s="13">
        <v>1</v>
      </c>
      <c r="AT242" s="13">
        <v>3</v>
      </c>
      <c r="AU242" s="13">
        <v>1</v>
      </c>
      <c r="AV242" s="13">
        <v>1</v>
      </c>
      <c r="AW242" s="13">
        <v>1</v>
      </c>
      <c r="AX242" s="13">
        <v>1</v>
      </c>
      <c r="AY242" s="13"/>
      <c r="AZ242" s="13">
        <v>2</v>
      </c>
      <c r="BA242" s="13">
        <v>9</v>
      </c>
      <c r="BB242" s="13">
        <v>1</v>
      </c>
      <c r="BC242" s="13">
        <v>2</v>
      </c>
      <c r="BD242" s="13">
        <v>5</v>
      </c>
      <c r="BE242" s="13">
        <v>1</v>
      </c>
      <c r="BF242" s="13"/>
      <c r="BG242" s="13"/>
      <c r="BH242" s="13"/>
      <c r="BI242" s="13"/>
      <c r="BJ242" s="13"/>
      <c r="BK242" s="13">
        <v>1</v>
      </c>
      <c r="BL242" s="13">
        <v>1</v>
      </c>
      <c r="BM242" s="13"/>
      <c r="BN242" s="13">
        <v>1</v>
      </c>
      <c r="BO242" s="13"/>
      <c r="BP242" s="12">
        <f>(BO242-BN242)/BN242</f>
        <v>-1</v>
      </c>
    </row>
    <row r="243" spans="1:68" x14ac:dyDescent="0.35">
      <c r="A243" s="13" t="s">
        <v>25005</v>
      </c>
      <c r="B243" s="13">
        <v>6</v>
      </c>
      <c r="C243" s="13">
        <v>3</v>
      </c>
      <c r="D243" s="13">
        <v>2</v>
      </c>
      <c r="E243" s="13">
        <v>1</v>
      </c>
      <c r="F243" s="13"/>
      <c r="G243" s="13">
        <v>6</v>
      </c>
      <c r="H243" s="13">
        <v>2</v>
      </c>
      <c r="I243" s="13">
        <v>2</v>
      </c>
      <c r="J243" s="13">
        <v>1</v>
      </c>
      <c r="K243" s="13"/>
      <c r="L243" s="13">
        <v>4</v>
      </c>
      <c r="M243" s="13"/>
      <c r="N243" s="13"/>
      <c r="O243" s="13">
        <v>1</v>
      </c>
      <c r="P243" s="13">
        <v>1</v>
      </c>
      <c r="Q243" s="13">
        <v>3</v>
      </c>
      <c r="R243" s="13">
        <v>4</v>
      </c>
      <c r="S243" s="13">
        <v>2</v>
      </c>
      <c r="T243" s="13"/>
      <c r="U243" s="13"/>
      <c r="V243" s="13">
        <v>1</v>
      </c>
      <c r="W243" s="13">
        <v>5</v>
      </c>
      <c r="X243" s="13">
        <v>2</v>
      </c>
      <c r="Y243" s="13">
        <v>3</v>
      </c>
      <c r="Z243" s="13">
        <v>4</v>
      </c>
      <c r="AA243" s="13">
        <v>1</v>
      </c>
      <c r="AB243" s="13"/>
      <c r="AC243" s="13">
        <v>1</v>
      </c>
      <c r="AD243" s="13">
        <v>1</v>
      </c>
      <c r="AE243" s="13">
        <v>6</v>
      </c>
      <c r="AF243" s="13">
        <v>2</v>
      </c>
      <c r="AG243" s="13">
        <v>2</v>
      </c>
      <c r="AH243" s="13">
        <v>2</v>
      </c>
      <c r="AI243" s="13">
        <v>1</v>
      </c>
      <c r="AJ243" s="13">
        <v>4</v>
      </c>
      <c r="AK243" s="13">
        <v>2</v>
      </c>
      <c r="AL243" s="13">
        <v>2</v>
      </c>
      <c r="AM243" s="13"/>
      <c r="AN243" s="13">
        <v>2</v>
      </c>
      <c r="AO243" s="13"/>
      <c r="AP243" s="13">
        <v>1</v>
      </c>
      <c r="AQ243" s="13">
        <v>3</v>
      </c>
      <c r="AR243" s="13">
        <v>1</v>
      </c>
      <c r="AS243" s="13">
        <v>2</v>
      </c>
      <c r="AT243" s="13">
        <v>1</v>
      </c>
      <c r="AU243" s="13"/>
      <c r="AV243" s="13"/>
      <c r="AW243" s="13"/>
      <c r="AX243" s="13">
        <v>6</v>
      </c>
      <c r="AY243" s="13">
        <v>3</v>
      </c>
      <c r="AZ243" s="13">
        <v>2</v>
      </c>
      <c r="BA243" s="13">
        <v>3</v>
      </c>
      <c r="BB243" s="13">
        <v>3</v>
      </c>
      <c r="BC243" s="13">
        <v>6</v>
      </c>
      <c r="BD243" s="13">
        <v>4</v>
      </c>
      <c r="BE243" s="13">
        <v>2</v>
      </c>
      <c r="BF243" s="13"/>
      <c r="BG243" s="13"/>
      <c r="BH243" s="13">
        <v>1</v>
      </c>
      <c r="BI243" s="13">
        <v>2</v>
      </c>
      <c r="BJ243" s="13">
        <v>2</v>
      </c>
      <c r="BK243" s="13"/>
      <c r="BL243" s="13">
        <v>1</v>
      </c>
      <c r="BM243" s="13"/>
      <c r="BN243" s="13">
        <v>1</v>
      </c>
      <c r="BO243" s="13"/>
      <c r="BP243" s="12">
        <f>(BO243-BN243)/BN243</f>
        <v>-1</v>
      </c>
    </row>
    <row r="244" spans="1:68" x14ac:dyDescent="0.35">
      <c r="A244" s="13" t="s">
        <v>7681</v>
      </c>
      <c r="B244" s="13"/>
      <c r="C244" s="13"/>
      <c r="D244" s="13"/>
      <c r="E244" s="13"/>
      <c r="F244" s="13"/>
      <c r="G244" s="13">
        <v>1</v>
      </c>
      <c r="H244" s="13"/>
      <c r="I244" s="13"/>
      <c r="J244" s="13"/>
      <c r="K244" s="13"/>
      <c r="L244" s="13"/>
      <c r="M244" s="13"/>
      <c r="N244" s="13"/>
      <c r="O244" s="13"/>
      <c r="P244" s="13">
        <v>1</v>
      </c>
      <c r="Q244" s="13"/>
      <c r="R244" s="13"/>
      <c r="S244" s="13"/>
      <c r="T244" s="13"/>
      <c r="U244" s="13"/>
      <c r="V244" s="13"/>
      <c r="W244" s="13"/>
      <c r="X244" s="13"/>
      <c r="Y244" s="13"/>
      <c r="Z244" s="13">
        <v>1</v>
      </c>
      <c r="AA244" s="13"/>
      <c r="AB244" s="13"/>
      <c r="AC244" s="13">
        <v>2</v>
      </c>
      <c r="AD244" s="13">
        <v>1</v>
      </c>
      <c r="AE244" s="13">
        <v>3</v>
      </c>
      <c r="AF244" s="13">
        <v>1</v>
      </c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>
        <v>1</v>
      </c>
      <c r="AS244" s="13"/>
      <c r="AT244" s="13"/>
      <c r="AU244" s="13"/>
      <c r="AV244" s="13">
        <v>2</v>
      </c>
      <c r="AW244" s="13">
        <v>1</v>
      </c>
      <c r="AX244" s="13">
        <v>1</v>
      </c>
      <c r="AY244" s="13">
        <v>1</v>
      </c>
      <c r="AZ244" s="13"/>
      <c r="BA244" s="13"/>
      <c r="BB244" s="13">
        <v>1</v>
      </c>
      <c r="BC244" s="13"/>
      <c r="BD244" s="13"/>
      <c r="BE244" s="13"/>
      <c r="BF244" s="13"/>
      <c r="BG244" s="13"/>
      <c r="BH244" s="13"/>
      <c r="BI244" s="13"/>
      <c r="BJ244" s="13">
        <v>1</v>
      </c>
      <c r="BK244" s="13"/>
      <c r="BL244" s="13">
        <v>1</v>
      </c>
      <c r="BM244" s="13"/>
      <c r="BN244" s="13">
        <v>1</v>
      </c>
      <c r="BO244" s="13"/>
      <c r="BP244" s="12">
        <f>(BO244-BN244)/BN244</f>
        <v>-1</v>
      </c>
    </row>
    <row r="245" spans="1:68" x14ac:dyDescent="0.35">
      <c r="A245" s="13" t="s">
        <v>4807</v>
      </c>
      <c r="B245" s="13">
        <v>3</v>
      </c>
      <c r="C245" s="13">
        <v>3</v>
      </c>
      <c r="D245" s="13">
        <v>1</v>
      </c>
      <c r="E245" s="13">
        <v>4</v>
      </c>
      <c r="F245" s="13"/>
      <c r="G245" s="13">
        <v>1</v>
      </c>
      <c r="H245" s="13"/>
      <c r="I245" s="13">
        <v>1</v>
      </c>
      <c r="J245" s="13"/>
      <c r="K245" s="13">
        <v>1</v>
      </c>
      <c r="L245" s="13">
        <v>1</v>
      </c>
      <c r="M245" s="13">
        <v>1</v>
      </c>
      <c r="N245" s="13">
        <v>2</v>
      </c>
      <c r="O245" s="13">
        <v>2</v>
      </c>
      <c r="P245" s="13">
        <v>2</v>
      </c>
      <c r="Q245" s="13">
        <v>3</v>
      </c>
      <c r="R245" s="13"/>
      <c r="S245" s="13"/>
      <c r="T245" s="13">
        <v>1</v>
      </c>
      <c r="U245" s="13"/>
      <c r="V245" s="13"/>
      <c r="W245" s="13">
        <v>2</v>
      </c>
      <c r="X245" s="13"/>
      <c r="Y245" s="13"/>
      <c r="Z245" s="13">
        <v>1</v>
      </c>
      <c r="AA245" s="13"/>
      <c r="AB245" s="13">
        <v>2</v>
      </c>
      <c r="AC245" s="13">
        <v>1</v>
      </c>
      <c r="AD245" s="13"/>
      <c r="AE245" s="13"/>
      <c r="AF245" s="13"/>
      <c r="AG245" s="13"/>
      <c r="AH245" s="13"/>
      <c r="AI245" s="13"/>
      <c r="AJ245" s="13">
        <v>1</v>
      </c>
      <c r="AK245" s="13"/>
      <c r="AL245" s="13">
        <v>1</v>
      </c>
      <c r="AM245" s="13"/>
      <c r="AN245" s="13"/>
      <c r="AO245" s="13"/>
      <c r="AP245" s="13"/>
      <c r="AQ245" s="13">
        <v>2</v>
      </c>
      <c r="AR245" s="13">
        <v>1</v>
      </c>
      <c r="AS245" s="13"/>
      <c r="AT245" s="13"/>
      <c r="AU245" s="13"/>
      <c r="AV245" s="13"/>
      <c r="AW245" s="13"/>
      <c r="AX245" s="13">
        <v>1</v>
      </c>
      <c r="AY245" s="13"/>
      <c r="AZ245" s="13"/>
      <c r="BA245" s="13"/>
      <c r="BB245" s="13">
        <v>2</v>
      </c>
      <c r="BC245" s="13"/>
      <c r="BD245" s="13"/>
      <c r="BE245" s="13"/>
      <c r="BF245" s="13"/>
      <c r="BG245" s="13">
        <v>1</v>
      </c>
      <c r="BH245" s="13"/>
      <c r="BI245" s="13"/>
      <c r="BJ245" s="13"/>
      <c r="BK245" s="13"/>
      <c r="BL245" s="13">
        <v>1</v>
      </c>
      <c r="BM245" s="13"/>
      <c r="BN245" s="13">
        <v>1</v>
      </c>
      <c r="BO245" s="13"/>
      <c r="BP245" s="12">
        <f>(BO245-BN245)/BN245</f>
        <v>-1</v>
      </c>
    </row>
    <row r="246" spans="1:68" x14ac:dyDescent="0.35">
      <c r="A246" s="13" t="s">
        <v>26964</v>
      </c>
      <c r="B246" s="13">
        <v>2</v>
      </c>
      <c r="C246" s="13">
        <v>4</v>
      </c>
      <c r="D246" s="13">
        <v>2</v>
      </c>
      <c r="E246" s="13">
        <v>1</v>
      </c>
      <c r="F246" s="13"/>
      <c r="G246" s="13">
        <v>2</v>
      </c>
      <c r="H246" s="13">
        <v>2</v>
      </c>
      <c r="I246" s="13"/>
      <c r="J246" s="13">
        <v>2</v>
      </c>
      <c r="K246" s="13"/>
      <c r="L246" s="13">
        <v>1</v>
      </c>
      <c r="M246" s="13">
        <v>1</v>
      </c>
      <c r="N246" s="13"/>
      <c r="O246" s="13">
        <v>1</v>
      </c>
      <c r="P246" s="13">
        <v>2</v>
      </c>
      <c r="Q246" s="13">
        <v>2</v>
      </c>
      <c r="R246" s="13">
        <v>1</v>
      </c>
      <c r="S246" s="13"/>
      <c r="T246" s="13"/>
      <c r="U246" s="13">
        <v>1</v>
      </c>
      <c r="V246" s="13"/>
      <c r="W246" s="13"/>
      <c r="X246" s="13"/>
      <c r="Y246" s="13"/>
      <c r="Z246" s="13">
        <v>3</v>
      </c>
      <c r="AA246" s="13">
        <v>1</v>
      </c>
      <c r="AB246" s="13">
        <v>3</v>
      </c>
      <c r="AC246" s="13"/>
      <c r="AD246" s="13">
        <v>2</v>
      </c>
      <c r="AE246" s="13">
        <v>1</v>
      </c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>
        <v>2</v>
      </c>
      <c r="AR246" s="13">
        <v>1</v>
      </c>
      <c r="AS246" s="13"/>
      <c r="AT246" s="13">
        <v>1</v>
      </c>
      <c r="AU246" s="13"/>
      <c r="AV246" s="13"/>
      <c r="AW246" s="13"/>
      <c r="AX246" s="13"/>
      <c r="AY246" s="13"/>
      <c r="AZ246" s="13"/>
      <c r="BA246" s="13"/>
      <c r="BB246" s="13">
        <v>1</v>
      </c>
      <c r="BC246" s="13">
        <v>1</v>
      </c>
      <c r="BD246" s="13">
        <v>1</v>
      </c>
      <c r="BE246" s="13"/>
      <c r="BF246" s="13">
        <v>2</v>
      </c>
      <c r="BG246" s="13"/>
      <c r="BH246" s="13"/>
      <c r="BI246" s="13"/>
      <c r="BJ246" s="13"/>
      <c r="BK246" s="13"/>
      <c r="BL246" s="13">
        <v>1</v>
      </c>
      <c r="BM246" s="13"/>
      <c r="BN246" s="13">
        <v>1</v>
      </c>
      <c r="BO246" s="13"/>
      <c r="BP246" s="12">
        <f>(BO246-BN246)/BN246</f>
        <v>-1</v>
      </c>
    </row>
    <row r="247" spans="1:68" x14ac:dyDescent="0.35">
      <c r="A247" s="13" t="s">
        <v>21698</v>
      </c>
      <c r="B247" s="13"/>
      <c r="C247" s="13"/>
      <c r="D247" s="13"/>
      <c r="E247" s="13">
        <v>1</v>
      </c>
      <c r="F247" s="13"/>
      <c r="G247" s="13">
        <v>1</v>
      </c>
      <c r="H247" s="13"/>
      <c r="I247" s="13"/>
      <c r="J247" s="13"/>
      <c r="K247" s="13"/>
      <c r="L247" s="13"/>
      <c r="M247" s="13"/>
      <c r="N247" s="13"/>
      <c r="O247" s="13">
        <v>1</v>
      </c>
      <c r="P247" s="13">
        <v>1</v>
      </c>
      <c r="Q247" s="13">
        <v>2</v>
      </c>
      <c r="R247" s="13"/>
      <c r="S247" s="13"/>
      <c r="T247" s="13"/>
      <c r="U247" s="13"/>
      <c r="V247" s="13"/>
      <c r="W247" s="13"/>
      <c r="X247" s="13"/>
      <c r="Y247" s="13"/>
      <c r="Z247" s="13">
        <v>1</v>
      </c>
      <c r="AA247" s="13">
        <v>1</v>
      </c>
      <c r="AB247" s="13"/>
      <c r="AC247" s="13"/>
      <c r="AD247" s="13"/>
      <c r="AE247" s="13"/>
      <c r="AF247" s="13"/>
      <c r="AG247" s="13"/>
      <c r="AH247" s="13"/>
      <c r="AI247" s="13"/>
      <c r="AJ247" s="13"/>
      <c r="AK247" s="13">
        <v>1</v>
      </c>
      <c r="AL247" s="13"/>
      <c r="AM247" s="13"/>
      <c r="AN247" s="13">
        <v>1</v>
      </c>
      <c r="AO247" s="13"/>
      <c r="AP247" s="13">
        <v>1</v>
      </c>
      <c r="AQ247" s="13">
        <v>1</v>
      </c>
      <c r="AR247" s="13">
        <v>2</v>
      </c>
      <c r="AS247" s="13"/>
      <c r="AT247" s="13"/>
      <c r="AU247" s="13"/>
      <c r="AV247" s="13">
        <v>2</v>
      </c>
      <c r="AW247" s="13"/>
      <c r="AX247" s="13"/>
      <c r="AY247" s="13">
        <v>2</v>
      </c>
      <c r="AZ247" s="13">
        <v>1</v>
      </c>
      <c r="BA247" s="13"/>
      <c r="BB247" s="13">
        <v>1</v>
      </c>
      <c r="BC247" s="13"/>
      <c r="BD247" s="13"/>
      <c r="BE247" s="13"/>
      <c r="BF247" s="13">
        <v>1</v>
      </c>
      <c r="BG247" s="13"/>
      <c r="BH247" s="13"/>
      <c r="BI247" s="13"/>
      <c r="BJ247" s="13"/>
      <c r="BK247" s="13"/>
      <c r="BL247" s="13">
        <v>1</v>
      </c>
      <c r="BM247" s="13"/>
      <c r="BN247" s="13">
        <v>1</v>
      </c>
      <c r="BO247" s="13"/>
      <c r="BP247" s="12">
        <f>(BO247-BN247)/BN247</f>
        <v>-1</v>
      </c>
    </row>
    <row r="248" spans="1:68" x14ac:dyDescent="0.35">
      <c r="A248" s="13" t="s">
        <v>20625</v>
      </c>
      <c r="B248" s="13">
        <v>2</v>
      </c>
      <c r="C248" s="13">
        <v>2</v>
      </c>
      <c r="D248" s="13"/>
      <c r="E248" s="13">
        <v>1</v>
      </c>
      <c r="F248" s="13">
        <v>3</v>
      </c>
      <c r="G248" s="13">
        <v>2</v>
      </c>
      <c r="H248" s="13">
        <v>2</v>
      </c>
      <c r="I248" s="13">
        <v>2</v>
      </c>
      <c r="J248" s="13">
        <v>1</v>
      </c>
      <c r="K248" s="13">
        <v>2</v>
      </c>
      <c r="L248" s="13">
        <v>2</v>
      </c>
      <c r="M248" s="13"/>
      <c r="N248" s="13"/>
      <c r="O248" s="13">
        <v>1</v>
      </c>
      <c r="P248" s="13">
        <v>1</v>
      </c>
      <c r="Q248" s="13">
        <v>3</v>
      </c>
      <c r="R248" s="13">
        <v>4</v>
      </c>
      <c r="S248" s="13">
        <v>1</v>
      </c>
      <c r="T248" s="13">
        <v>1</v>
      </c>
      <c r="U248" s="13">
        <v>1</v>
      </c>
      <c r="V248" s="13"/>
      <c r="W248" s="13"/>
      <c r="X248" s="13">
        <v>4</v>
      </c>
      <c r="Y248" s="13">
        <v>1</v>
      </c>
      <c r="Z248" s="13"/>
      <c r="AA248" s="13"/>
      <c r="AB248" s="13"/>
      <c r="AC248" s="13"/>
      <c r="AD248" s="13"/>
      <c r="AE248" s="13"/>
      <c r="AF248" s="13">
        <v>2</v>
      </c>
      <c r="AG248" s="13">
        <v>1</v>
      </c>
      <c r="AH248" s="13"/>
      <c r="AI248" s="13"/>
      <c r="AJ248" s="13"/>
      <c r="AK248" s="13"/>
      <c r="AL248" s="13">
        <v>3</v>
      </c>
      <c r="AM248" s="13">
        <v>1</v>
      </c>
      <c r="AN248" s="13">
        <v>1</v>
      </c>
      <c r="AO248" s="13">
        <v>1</v>
      </c>
      <c r="AP248" s="13">
        <v>1</v>
      </c>
      <c r="AQ248" s="13">
        <v>1</v>
      </c>
      <c r="AR248" s="13">
        <v>4</v>
      </c>
      <c r="AS248" s="13"/>
      <c r="AT248" s="13">
        <v>1</v>
      </c>
      <c r="AU248" s="13">
        <v>1</v>
      </c>
      <c r="AV248" s="13">
        <v>1</v>
      </c>
      <c r="AW248" s="13"/>
      <c r="AX248" s="13"/>
      <c r="AY248" s="13">
        <v>2</v>
      </c>
      <c r="AZ248" s="13">
        <v>1</v>
      </c>
      <c r="BA248" s="13">
        <v>2</v>
      </c>
      <c r="BB248" s="13"/>
      <c r="BC248" s="13">
        <v>1</v>
      </c>
      <c r="BD248" s="13"/>
      <c r="BE248" s="13"/>
      <c r="BF248" s="13"/>
      <c r="BG248" s="13"/>
      <c r="BH248" s="13"/>
      <c r="BI248" s="13"/>
      <c r="BJ248" s="13"/>
      <c r="BK248" s="13">
        <v>3</v>
      </c>
      <c r="BL248" s="13"/>
      <c r="BM248" s="13"/>
      <c r="BN248" s="13">
        <v>1</v>
      </c>
      <c r="BO248" s="13"/>
      <c r="BP248" s="12">
        <f>(BO248-BN248)/BN248</f>
        <v>-1</v>
      </c>
    </row>
    <row r="249" spans="1:68" x14ac:dyDescent="0.35">
      <c r="A249" s="13" t="s">
        <v>26963</v>
      </c>
      <c r="B249" s="13">
        <v>3</v>
      </c>
      <c r="C249" s="13">
        <v>2</v>
      </c>
      <c r="D249" s="13">
        <v>2</v>
      </c>
      <c r="E249" s="13">
        <v>5</v>
      </c>
      <c r="F249" s="13">
        <v>3</v>
      </c>
      <c r="G249" s="13">
        <v>2</v>
      </c>
      <c r="H249" s="13">
        <v>2</v>
      </c>
      <c r="I249" s="13">
        <v>1</v>
      </c>
      <c r="J249" s="13">
        <v>3</v>
      </c>
      <c r="K249" s="13">
        <v>2</v>
      </c>
      <c r="L249" s="13">
        <v>12</v>
      </c>
      <c r="M249" s="13">
        <v>1</v>
      </c>
      <c r="N249" s="13">
        <v>1</v>
      </c>
      <c r="O249" s="13"/>
      <c r="P249" s="13">
        <v>4</v>
      </c>
      <c r="Q249" s="13">
        <v>1</v>
      </c>
      <c r="R249" s="13">
        <v>1</v>
      </c>
      <c r="S249" s="13">
        <v>1</v>
      </c>
      <c r="T249" s="13">
        <v>1</v>
      </c>
      <c r="U249" s="13">
        <v>2</v>
      </c>
      <c r="V249" s="13"/>
      <c r="W249" s="13">
        <v>1</v>
      </c>
      <c r="X249" s="13"/>
      <c r="Y249" s="13"/>
      <c r="Z249" s="13">
        <v>1</v>
      </c>
      <c r="AA249" s="13"/>
      <c r="AB249" s="13"/>
      <c r="AC249" s="13"/>
      <c r="AD249" s="13">
        <v>1</v>
      </c>
      <c r="AE249" s="13"/>
      <c r="AF249" s="13"/>
      <c r="AG249" s="13">
        <v>1</v>
      </c>
      <c r="AH249" s="13">
        <v>6</v>
      </c>
      <c r="AI249" s="13">
        <v>3</v>
      </c>
      <c r="AJ249" s="13">
        <v>3</v>
      </c>
      <c r="AK249" s="13">
        <v>1</v>
      </c>
      <c r="AL249" s="13">
        <v>2</v>
      </c>
      <c r="AM249" s="13">
        <v>1</v>
      </c>
      <c r="AN249" s="13"/>
      <c r="AO249" s="13">
        <v>1</v>
      </c>
      <c r="AP249" s="13"/>
      <c r="AQ249" s="13">
        <v>3</v>
      </c>
      <c r="AR249" s="13">
        <v>2</v>
      </c>
      <c r="AS249" s="13">
        <v>3</v>
      </c>
      <c r="AT249" s="13">
        <v>1</v>
      </c>
      <c r="AU249" s="13"/>
      <c r="AV249" s="13">
        <v>2</v>
      </c>
      <c r="AW249" s="13"/>
      <c r="AX249" s="13">
        <v>19</v>
      </c>
      <c r="AY249" s="13">
        <v>5</v>
      </c>
      <c r="AZ249" s="13">
        <v>1</v>
      </c>
      <c r="BA249" s="13">
        <v>1</v>
      </c>
      <c r="BB249" s="13">
        <v>2</v>
      </c>
      <c r="BC249" s="13">
        <v>2</v>
      </c>
      <c r="BD249" s="13">
        <v>3</v>
      </c>
      <c r="BE249" s="13">
        <v>3</v>
      </c>
      <c r="BF249" s="13">
        <v>2</v>
      </c>
      <c r="BG249" s="13">
        <v>1</v>
      </c>
      <c r="BH249" s="13">
        <v>4</v>
      </c>
      <c r="BI249" s="13">
        <v>2</v>
      </c>
      <c r="BJ249" s="13">
        <v>1</v>
      </c>
      <c r="BK249" s="13">
        <v>2</v>
      </c>
      <c r="BL249" s="13"/>
      <c r="BM249" s="13"/>
      <c r="BN249" s="13">
        <v>1</v>
      </c>
      <c r="BO249" s="13"/>
      <c r="BP249" s="12">
        <f>(BO249-BN249)/BN249</f>
        <v>-1</v>
      </c>
    </row>
    <row r="250" spans="1:68" x14ac:dyDescent="0.35">
      <c r="A250" s="13" t="s">
        <v>11957</v>
      </c>
      <c r="B250" s="13"/>
      <c r="C250" s="13"/>
      <c r="D250" s="13"/>
      <c r="E250" s="13">
        <v>2</v>
      </c>
      <c r="F250" s="13"/>
      <c r="G250" s="13">
        <v>3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>
        <v>1</v>
      </c>
      <c r="T250" s="13"/>
      <c r="U250" s="13"/>
      <c r="V250" s="13">
        <v>1</v>
      </c>
      <c r="W250" s="13"/>
      <c r="X250" s="13">
        <v>1</v>
      </c>
      <c r="Y250" s="13"/>
      <c r="Z250" s="13"/>
      <c r="AA250" s="13"/>
      <c r="AB250" s="13"/>
      <c r="AC250" s="13"/>
      <c r="AD250" s="13"/>
      <c r="AE250" s="13">
        <v>1</v>
      </c>
      <c r="AF250" s="13"/>
      <c r="AG250" s="13"/>
      <c r="AH250" s="13"/>
      <c r="AI250" s="13"/>
      <c r="AJ250" s="13"/>
      <c r="AK250" s="13"/>
      <c r="AL250" s="13"/>
      <c r="AM250" s="13">
        <v>1</v>
      </c>
      <c r="AN250" s="13">
        <v>1</v>
      </c>
      <c r="AO250" s="13"/>
      <c r="AP250" s="13"/>
      <c r="AQ250" s="13">
        <v>1</v>
      </c>
      <c r="AR250" s="13"/>
      <c r="AS250" s="13">
        <v>1</v>
      </c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>
        <v>1</v>
      </c>
      <c r="BH250" s="13"/>
      <c r="BI250" s="13"/>
      <c r="BJ250" s="13"/>
      <c r="BK250" s="13">
        <v>2</v>
      </c>
      <c r="BL250" s="13"/>
      <c r="BM250" s="13"/>
      <c r="BN250" s="13">
        <v>1</v>
      </c>
      <c r="BO250" s="13"/>
      <c r="BP250" s="12">
        <f>(BO250-BN250)/BN250</f>
        <v>-1</v>
      </c>
    </row>
    <row r="251" spans="1:68" x14ac:dyDescent="0.35">
      <c r="A251" s="13" t="s">
        <v>7726</v>
      </c>
      <c r="B251" s="13">
        <v>2</v>
      </c>
      <c r="C251" s="13"/>
      <c r="D251" s="13">
        <v>2</v>
      </c>
      <c r="E251" s="13"/>
      <c r="F251" s="13">
        <v>2</v>
      </c>
      <c r="G251" s="13">
        <v>8</v>
      </c>
      <c r="H251" s="13">
        <v>4</v>
      </c>
      <c r="I251" s="13">
        <v>4</v>
      </c>
      <c r="J251" s="13"/>
      <c r="K251" s="13">
        <v>1</v>
      </c>
      <c r="L251" s="13">
        <v>1</v>
      </c>
      <c r="M251" s="13">
        <v>1</v>
      </c>
      <c r="N251" s="13">
        <v>2</v>
      </c>
      <c r="O251" s="13">
        <v>1</v>
      </c>
      <c r="P251" s="13">
        <v>2</v>
      </c>
      <c r="Q251" s="13"/>
      <c r="R251" s="13">
        <v>1</v>
      </c>
      <c r="S251" s="13">
        <v>1</v>
      </c>
      <c r="T251" s="13">
        <v>3</v>
      </c>
      <c r="U251" s="13">
        <v>1</v>
      </c>
      <c r="V251" s="13"/>
      <c r="W251" s="13"/>
      <c r="X251" s="13">
        <v>2</v>
      </c>
      <c r="Y251" s="13">
        <v>1</v>
      </c>
      <c r="Z251" s="13"/>
      <c r="AA251" s="13"/>
      <c r="AB251" s="13"/>
      <c r="AC251" s="13"/>
      <c r="AD251" s="13">
        <v>1</v>
      </c>
      <c r="AE251" s="13">
        <v>1</v>
      </c>
      <c r="AF251" s="13">
        <v>2</v>
      </c>
      <c r="AG251" s="13">
        <v>1</v>
      </c>
      <c r="AH251" s="13">
        <v>1</v>
      </c>
      <c r="AI251" s="13"/>
      <c r="AJ251" s="13"/>
      <c r="AK251" s="13"/>
      <c r="AL251" s="13"/>
      <c r="AM251" s="13"/>
      <c r="AN251" s="13">
        <v>1</v>
      </c>
      <c r="AO251" s="13">
        <v>1</v>
      </c>
      <c r="AP251" s="13">
        <v>3</v>
      </c>
      <c r="AQ251" s="13">
        <v>3</v>
      </c>
      <c r="AR251" s="13"/>
      <c r="AS251" s="13"/>
      <c r="AT251" s="13">
        <v>2</v>
      </c>
      <c r="AU251" s="13">
        <v>1</v>
      </c>
      <c r="AV251" s="13">
        <v>3</v>
      </c>
      <c r="AW251" s="13"/>
      <c r="AX251" s="13"/>
      <c r="AY251" s="13"/>
      <c r="AZ251" s="13">
        <v>1</v>
      </c>
      <c r="BA251" s="13"/>
      <c r="BB251" s="13">
        <v>1</v>
      </c>
      <c r="BC251" s="13"/>
      <c r="BD251" s="13"/>
      <c r="BE251" s="13"/>
      <c r="BF251" s="13">
        <v>1</v>
      </c>
      <c r="BG251" s="13"/>
      <c r="BH251" s="13"/>
      <c r="BI251" s="13">
        <v>10</v>
      </c>
      <c r="BJ251" s="13"/>
      <c r="BK251" s="13">
        <v>1</v>
      </c>
      <c r="BL251" s="13"/>
      <c r="BM251" s="13"/>
      <c r="BN251" s="13">
        <v>1</v>
      </c>
      <c r="BO251" s="13"/>
      <c r="BP251" s="12">
        <f>(BO251-BN251)/BN251</f>
        <v>-1</v>
      </c>
    </row>
    <row r="252" spans="1:68" x14ac:dyDescent="0.35">
      <c r="A252" s="13" t="s">
        <v>8355</v>
      </c>
      <c r="B252" s="13">
        <v>1</v>
      </c>
      <c r="C252" s="13"/>
      <c r="D252" s="13"/>
      <c r="E252" s="13">
        <v>2</v>
      </c>
      <c r="F252" s="13">
        <v>1</v>
      </c>
      <c r="G252" s="13">
        <v>1</v>
      </c>
      <c r="H252" s="13">
        <v>2</v>
      </c>
      <c r="I252" s="13"/>
      <c r="J252" s="13">
        <v>2</v>
      </c>
      <c r="K252" s="13">
        <v>1</v>
      </c>
      <c r="L252" s="13">
        <v>5</v>
      </c>
      <c r="M252" s="13"/>
      <c r="N252" s="13">
        <v>1</v>
      </c>
      <c r="O252" s="13"/>
      <c r="P252" s="13"/>
      <c r="Q252" s="13"/>
      <c r="R252" s="13"/>
      <c r="S252" s="13">
        <v>1</v>
      </c>
      <c r="T252" s="13"/>
      <c r="U252" s="13">
        <v>2</v>
      </c>
      <c r="V252" s="13">
        <v>1</v>
      </c>
      <c r="W252" s="13">
        <v>1</v>
      </c>
      <c r="X252" s="13"/>
      <c r="Y252" s="13"/>
      <c r="Z252" s="13"/>
      <c r="AA252" s="13"/>
      <c r="AB252" s="13">
        <v>1</v>
      </c>
      <c r="AC252" s="13">
        <v>1</v>
      </c>
      <c r="AD252" s="13"/>
      <c r="AE252" s="13"/>
      <c r="AF252" s="13">
        <v>2</v>
      </c>
      <c r="AG252" s="13"/>
      <c r="AH252" s="13">
        <v>1</v>
      </c>
      <c r="AI252" s="13"/>
      <c r="AJ252" s="13">
        <v>4</v>
      </c>
      <c r="AK252" s="13"/>
      <c r="AL252" s="13"/>
      <c r="AM252" s="13"/>
      <c r="AN252" s="13"/>
      <c r="AO252" s="13">
        <v>1</v>
      </c>
      <c r="AP252" s="13">
        <v>1</v>
      </c>
      <c r="AQ252" s="13"/>
      <c r="AR252" s="13">
        <v>1</v>
      </c>
      <c r="AS252" s="13"/>
      <c r="AT252" s="13"/>
      <c r="AU252" s="13"/>
      <c r="AV252" s="13"/>
      <c r="AW252" s="13">
        <v>1</v>
      </c>
      <c r="AX252" s="13"/>
      <c r="AY252" s="13"/>
      <c r="AZ252" s="13">
        <v>2</v>
      </c>
      <c r="BA252" s="13"/>
      <c r="BB252" s="13"/>
      <c r="BC252" s="13"/>
      <c r="BD252" s="13"/>
      <c r="BE252" s="13"/>
      <c r="BF252" s="13"/>
      <c r="BG252" s="13">
        <v>1</v>
      </c>
      <c r="BH252" s="13"/>
      <c r="BI252" s="13">
        <v>1</v>
      </c>
      <c r="BJ252" s="13"/>
      <c r="BK252" s="13">
        <v>1</v>
      </c>
      <c r="BL252" s="13"/>
      <c r="BM252" s="13"/>
      <c r="BN252" s="13">
        <v>1</v>
      </c>
      <c r="BO252" s="13"/>
      <c r="BP252" s="12">
        <f>(BO252-BN252)/BN252</f>
        <v>-1</v>
      </c>
    </row>
    <row r="253" spans="1:68" x14ac:dyDescent="0.35">
      <c r="A253" s="13" t="s">
        <v>1428</v>
      </c>
      <c r="B253" s="13"/>
      <c r="C253" s="13">
        <v>2</v>
      </c>
      <c r="D253" s="13"/>
      <c r="E253" s="13"/>
      <c r="F253" s="13"/>
      <c r="G253" s="13">
        <v>2</v>
      </c>
      <c r="H253" s="13"/>
      <c r="I253" s="13"/>
      <c r="J253" s="13"/>
      <c r="K253" s="13"/>
      <c r="L253" s="13">
        <v>1</v>
      </c>
      <c r="M253" s="13">
        <v>1</v>
      </c>
      <c r="N253" s="13"/>
      <c r="O253" s="13"/>
      <c r="P253" s="13"/>
      <c r="Q253" s="13"/>
      <c r="R253" s="13"/>
      <c r="S253" s="13"/>
      <c r="T253" s="13"/>
      <c r="U253" s="13"/>
      <c r="V253" s="13"/>
      <c r="W253" s="13">
        <v>1</v>
      </c>
      <c r="X253" s="13"/>
      <c r="Y253" s="13">
        <v>8</v>
      </c>
      <c r="Z253" s="13"/>
      <c r="AA253" s="13"/>
      <c r="AB253" s="13"/>
      <c r="AC253" s="13"/>
      <c r="AD253" s="13">
        <v>1</v>
      </c>
      <c r="AE253" s="13"/>
      <c r="AF253" s="13"/>
      <c r="AG253" s="13"/>
      <c r="AH253" s="13"/>
      <c r="AI253" s="13"/>
      <c r="AJ253" s="13">
        <v>2</v>
      </c>
      <c r="AK253" s="13"/>
      <c r="AL253" s="13"/>
      <c r="AM253" s="13">
        <v>1</v>
      </c>
      <c r="AN253" s="13"/>
      <c r="AO253" s="13">
        <v>4</v>
      </c>
      <c r="AP253" s="13"/>
      <c r="AQ253" s="13"/>
      <c r="AR253" s="13">
        <v>4</v>
      </c>
      <c r="AS253" s="13"/>
      <c r="AT253" s="13"/>
      <c r="AU253" s="13">
        <v>2</v>
      </c>
      <c r="AV253" s="13"/>
      <c r="AW253" s="13"/>
      <c r="AX253" s="13"/>
      <c r="AY253" s="13"/>
      <c r="AZ253" s="13"/>
      <c r="BA253" s="13"/>
      <c r="BB253" s="13">
        <v>1</v>
      </c>
      <c r="BC253" s="13">
        <v>1</v>
      </c>
      <c r="BD253" s="13"/>
      <c r="BE253" s="13">
        <v>1</v>
      </c>
      <c r="BF253" s="13"/>
      <c r="BG253" s="13"/>
      <c r="BH253" s="13">
        <v>1</v>
      </c>
      <c r="BI253" s="13"/>
      <c r="BJ253" s="13"/>
      <c r="BK253" s="13">
        <v>1</v>
      </c>
      <c r="BL253" s="13"/>
      <c r="BM253" s="13"/>
      <c r="BN253" s="13">
        <v>1</v>
      </c>
      <c r="BO253" s="13"/>
      <c r="BP253" s="12">
        <f>(BO253-BN253)/BN253</f>
        <v>-1</v>
      </c>
    </row>
    <row r="254" spans="1:68" x14ac:dyDescent="0.35">
      <c r="A254" s="13" t="s">
        <v>11329</v>
      </c>
      <c r="B254" s="13"/>
      <c r="C254" s="13"/>
      <c r="D254" s="13">
        <v>5</v>
      </c>
      <c r="E254" s="13">
        <v>1</v>
      </c>
      <c r="F254" s="13"/>
      <c r="G254" s="13">
        <v>1</v>
      </c>
      <c r="H254" s="13"/>
      <c r="I254" s="13"/>
      <c r="J254" s="13">
        <v>1</v>
      </c>
      <c r="K254" s="13"/>
      <c r="L254" s="13">
        <v>1</v>
      </c>
      <c r="M254" s="13">
        <v>1</v>
      </c>
      <c r="N254" s="13"/>
      <c r="O254" s="13">
        <v>1</v>
      </c>
      <c r="P254" s="13">
        <v>2</v>
      </c>
      <c r="Q254" s="13"/>
      <c r="R254" s="13">
        <v>3</v>
      </c>
      <c r="S254" s="13">
        <v>2</v>
      </c>
      <c r="T254" s="13">
        <v>2</v>
      </c>
      <c r="U254" s="13">
        <v>2</v>
      </c>
      <c r="V254" s="13"/>
      <c r="W254" s="13"/>
      <c r="X254" s="13">
        <v>1</v>
      </c>
      <c r="Y254" s="13"/>
      <c r="Z254" s="13">
        <v>2</v>
      </c>
      <c r="AA254" s="13">
        <v>2</v>
      </c>
      <c r="AB254" s="13">
        <v>1</v>
      </c>
      <c r="AC254" s="13">
        <v>1</v>
      </c>
      <c r="AD254" s="13">
        <v>2</v>
      </c>
      <c r="AE254" s="13">
        <v>2</v>
      </c>
      <c r="AF254" s="13"/>
      <c r="AG254" s="13">
        <v>1</v>
      </c>
      <c r="AH254" s="13"/>
      <c r="AI254" s="13"/>
      <c r="AJ254" s="13">
        <v>1</v>
      </c>
      <c r="AK254" s="13"/>
      <c r="AL254" s="13"/>
      <c r="AM254" s="13"/>
      <c r="AN254" s="13">
        <v>1</v>
      </c>
      <c r="AO254" s="13">
        <v>3</v>
      </c>
      <c r="AP254" s="13">
        <v>1</v>
      </c>
      <c r="AQ254" s="13">
        <v>1</v>
      </c>
      <c r="AR254" s="13"/>
      <c r="AS254" s="13">
        <v>2</v>
      </c>
      <c r="AT254" s="13">
        <v>4</v>
      </c>
      <c r="AU254" s="13">
        <v>1</v>
      </c>
      <c r="AV254" s="13"/>
      <c r="AW254" s="13"/>
      <c r="AX254" s="13"/>
      <c r="AY254" s="13">
        <v>1</v>
      </c>
      <c r="AZ254" s="13"/>
      <c r="BA254" s="13"/>
      <c r="BB254" s="13">
        <v>1</v>
      </c>
      <c r="BC254" s="13"/>
      <c r="BD254" s="13">
        <v>1</v>
      </c>
      <c r="BE254" s="13"/>
      <c r="BF254" s="13">
        <v>1</v>
      </c>
      <c r="BG254" s="13">
        <v>1</v>
      </c>
      <c r="BH254" s="13"/>
      <c r="BI254" s="13"/>
      <c r="BJ254" s="13"/>
      <c r="BK254" s="13">
        <v>1</v>
      </c>
      <c r="BL254" s="13"/>
      <c r="BM254" s="13"/>
      <c r="BN254" s="13">
        <v>1</v>
      </c>
      <c r="BO254" s="13"/>
      <c r="BP254" s="12">
        <f>(BO254-BN254)/BN254</f>
        <v>-1</v>
      </c>
    </row>
    <row r="255" spans="1:68" x14ac:dyDescent="0.35">
      <c r="A255" s="13" t="s">
        <v>26962</v>
      </c>
      <c r="B255" s="13">
        <v>1</v>
      </c>
      <c r="C255" s="13"/>
      <c r="D255" s="13">
        <v>1</v>
      </c>
      <c r="E255" s="13"/>
      <c r="F255" s="13"/>
      <c r="G255" s="13">
        <v>1</v>
      </c>
      <c r="H255" s="13">
        <v>1</v>
      </c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>
        <v>1</v>
      </c>
      <c r="U255" s="13"/>
      <c r="V255" s="13"/>
      <c r="W255" s="13"/>
      <c r="X255" s="13"/>
      <c r="Y255" s="13"/>
      <c r="Z255" s="13"/>
      <c r="AA255" s="13"/>
      <c r="AB255" s="13">
        <v>1</v>
      </c>
      <c r="AC255" s="13"/>
      <c r="AD255" s="13"/>
      <c r="AE255" s="13"/>
      <c r="AF255" s="13"/>
      <c r="AG255" s="13"/>
      <c r="AH255" s="13"/>
      <c r="AI255" s="13">
        <v>1</v>
      </c>
      <c r="AJ255" s="13">
        <v>1</v>
      </c>
      <c r="AK255" s="13"/>
      <c r="AL255" s="13"/>
      <c r="AM255" s="13"/>
      <c r="AN255" s="13"/>
      <c r="AO255" s="13"/>
      <c r="AP255" s="13">
        <v>2</v>
      </c>
      <c r="AQ255" s="13"/>
      <c r="AR255" s="13"/>
      <c r="AS255" s="13"/>
      <c r="AT255" s="13"/>
      <c r="AU255" s="13"/>
      <c r="AV255" s="13"/>
      <c r="AW255" s="13">
        <v>2</v>
      </c>
      <c r="AX255" s="13"/>
      <c r="AY255" s="13">
        <v>4</v>
      </c>
      <c r="AZ255" s="13">
        <v>1</v>
      </c>
      <c r="BA255" s="13"/>
      <c r="BB255" s="13"/>
      <c r="BC255" s="13"/>
      <c r="BD255" s="13"/>
      <c r="BE255" s="13"/>
      <c r="BF255" s="13"/>
      <c r="BG255" s="13">
        <v>1</v>
      </c>
      <c r="BH255" s="13"/>
      <c r="BI255" s="13"/>
      <c r="BJ255" s="13"/>
      <c r="BK255" s="13">
        <v>1</v>
      </c>
      <c r="BL255" s="13"/>
      <c r="BM255" s="13"/>
      <c r="BN255" s="13">
        <v>1</v>
      </c>
      <c r="BO255" s="13"/>
      <c r="BP255" s="12">
        <f>(BO255-BN255)/BN255</f>
        <v>-1</v>
      </c>
    </row>
    <row r="256" spans="1:68" x14ac:dyDescent="0.35">
      <c r="A256" s="13" t="s">
        <v>4198</v>
      </c>
      <c r="B256" s="13"/>
      <c r="C256" s="13"/>
      <c r="D256" s="13"/>
      <c r="E256" s="13">
        <v>1</v>
      </c>
      <c r="F256" s="13"/>
      <c r="G256" s="13">
        <v>1</v>
      </c>
      <c r="H256" s="13">
        <v>1</v>
      </c>
      <c r="I256" s="13"/>
      <c r="J256" s="13"/>
      <c r="K256" s="13"/>
      <c r="L256" s="13"/>
      <c r="M256" s="13"/>
      <c r="N256" s="13"/>
      <c r="O256" s="13"/>
      <c r="P256" s="13">
        <v>1</v>
      </c>
      <c r="Q256" s="13"/>
      <c r="R256" s="13">
        <v>1</v>
      </c>
      <c r="S256" s="13"/>
      <c r="T256" s="13"/>
      <c r="U256" s="13">
        <v>1</v>
      </c>
      <c r="V256" s="13"/>
      <c r="W256" s="13">
        <v>1</v>
      </c>
      <c r="X256" s="13"/>
      <c r="Y256" s="13">
        <v>1</v>
      </c>
      <c r="Z256" s="13"/>
      <c r="AA256" s="13">
        <v>1</v>
      </c>
      <c r="AB256" s="13"/>
      <c r="AC256" s="13"/>
      <c r="AD256" s="13"/>
      <c r="AE256" s="13">
        <v>3</v>
      </c>
      <c r="AF256" s="13"/>
      <c r="AG256" s="13"/>
      <c r="AH256" s="13">
        <v>1</v>
      </c>
      <c r="AI256" s="13"/>
      <c r="AJ256" s="13"/>
      <c r="AK256" s="13"/>
      <c r="AL256" s="13"/>
      <c r="AM256" s="13"/>
      <c r="AN256" s="13"/>
      <c r="AO256" s="13"/>
      <c r="AP256" s="13"/>
      <c r="AQ256" s="13">
        <v>3</v>
      </c>
      <c r="AR256" s="13"/>
      <c r="AS256" s="13">
        <v>1</v>
      </c>
      <c r="AT256" s="13"/>
      <c r="AU256" s="13">
        <v>1</v>
      </c>
      <c r="AV256" s="13"/>
      <c r="AW256" s="13"/>
      <c r="AX256" s="13"/>
      <c r="AY256" s="13"/>
      <c r="AZ256" s="13">
        <v>2</v>
      </c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>
        <v>1</v>
      </c>
      <c r="BL256" s="13"/>
      <c r="BM256" s="13"/>
      <c r="BN256" s="13">
        <v>1</v>
      </c>
      <c r="BO256" s="13"/>
      <c r="BP256" s="12">
        <f>(BO256-BN256)/BN256</f>
        <v>-1</v>
      </c>
    </row>
    <row r="257" spans="1:68" x14ac:dyDescent="0.35">
      <c r="A257" s="13" t="s">
        <v>2781</v>
      </c>
      <c r="B257" s="13">
        <v>1</v>
      </c>
      <c r="C257" s="13"/>
      <c r="D257" s="13"/>
      <c r="E257" s="13">
        <v>1</v>
      </c>
      <c r="F257" s="13">
        <v>4</v>
      </c>
      <c r="G257" s="13">
        <v>1</v>
      </c>
      <c r="H257" s="13">
        <v>1</v>
      </c>
      <c r="I257" s="13"/>
      <c r="J257" s="13">
        <v>1</v>
      </c>
      <c r="K257" s="13">
        <v>1</v>
      </c>
      <c r="L257" s="13">
        <v>3</v>
      </c>
      <c r="M257" s="13"/>
      <c r="N257" s="13"/>
      <c r="O257" s="13"/>
      <c r="P257" s="13">
        <v>1</v>
      </c>
      <c r="Q257" s="13">
        <v>1</v>
      </c>
      <c r="R257" s="13"/>
      <c r="S257" s="13"/>
      <c r="T257" s="13">
        <v>2</v>
      </c>
      <c r="U257" s="13"/>
      <c r="V257" s="13"/>
      <c r="W257" s="13"/>
      <c r="X257" s="13"/>
      <c r="Y257" s="13">
        <v>1</v>
      </c>
      <c r="Z257" s="13"/>
      <c r="AA257" s="13">
        <v>1</v>
      </c>
      <c r="AB257" s="13"/>
      <c r="AC257" s="13">
        <v>1</v>
      </c>
      <c r="AD257" s="13">
        <v>1</v>
      </c>
      <c r="AE257" s="13">
        <v>3</v>
      </c>
      <c r="AF257" s="13">
        <v>5</v>
      </c>
      <c r="AG257" s="13"/>
      <c r="AH257" s="13">
        <v>1</v>
      </c>
      <c r="AI257" s="13"/>
      <c r="AJ257" s="13"/>
      <c r="AK257" s="13">
        <v>2</v>
      </c>
      <c r="AL257" s="13"/>
      <c r="AM257" s="13"/>
      <c r="AN257" s="13">
        <v>1</v>
      </c>
      <c r="AO257" s="13"/>
      <c r="AP257" s="13"/>
      <c r="AQ257" s="13"/>
      <c r="AR257" s="13">
        <v>2</v>
      </c>
      <c r="AS257" s="13">
        <v>1</v>
      </c>
      <c r="AT257" s="13"/>
      <c r="AU257" s="13">
        <v>1</v>
      </c>
      <c r="AV257" s="13"/>
      <c r="AW257" s="13"/>
      <c r="AX257" s="13"/>
      <c r="AY257" s="13">
        <v>1</v>
      </c>
      <c r="AZ257" s="13">
        <v>1</v>
      </c>
      <c r="BA257" s="13">
        <v>1</v>
      </c>
      <c r="BB257" s="13">
        <v>2</v>
      </c>
      <c r="BC257" s="13"/>
      <c r="BD257" s="13"/>
      <c r="BE257" s="13"/>
      <c r="BF257" s="13">
        <v>1</v>
      </c>
      <c r="BG257" s="13"/>
      <c r="BH257" s="13">
        <v>1</v>
      </c>
      <c r="BI257" s="13"/>
      <c r="BJ257" s="13">
        <v>3</v>
      </c>
      <c r="BK257" s="13"/>
      <c r="BL257" s="13"/>
      <c r="BM257" s="13"/>
      <c r="BN257" s="13">
        <v>1</v>
      </c>
      <c r="BO257" s="13"/>
      <c r="BP257" s="12">
        <f>(BO257-BN257)/BN257</f>
        <v>-1</v>
      </c>
    </row>
    <row r="258" spans="1:68" x14ac:dyDescent="0.35">
      <c r="A258" s="13" t="s">
        <v>26961</v>
      </c>
      <c r="B258" s="13">
        <v>2</v>
      </c>
      <c r="C258" s="13">
        <v>1</v>
      </c>
      <c r="D258" s="13"/>
      <c r="E258" s="13"/>
      <c r="F258" s="13"/>
      <c r="G258" s="13">
        <v>1</v>
      </c>
      <c r="H258" s="13">
        <v>3</v>
      </c>
      <c r="I258" s="13"/>
      <c r="J258" s="13">
        <v>1</v>
      </c>
      <c r="K258" s="13">
        <v>1</v>
      </c>
      <c r="L258" s="13">
        <v>3</v>
      </c>
      <c r="M258" s="13">
        <v>4</v>
      </c>
      <c r="N258" s="13">
        <v>3</v>
      </c>
      <c r="O258" s="13">
        <v>1</v>
      </c>
      <c r="P258" s="13">
        <v>3</v>
      </c>
      <c r="Q258" s="13">
        <v>2</v>
      </c>
      <c r="R258" s="13">
        <v>3</v>
      </c>
      <c r="S258" s="13">
        <v>2</v>
      </c>
      <c r="T258" s="13"/>
      <c r="U258" s="13"/>
      <c r="V258" s="13"/>
      <c r="W258" s="13">
        <v>2</v>
      </c>
      <c r="X258" s="13">
        <v>2</v>
      </c>
      <c r="Y258" s="13"/>
      <c r="Z258" s="13"/>
      <c r="AA258" s="13"/>
      <c r="AB258" s="13">
        <v>1</v>
      </c>
      <c r="AC258" s="13"/>
      <c r="AD258" s="13">
        <v>1</v>
      </c>
      <c r="AE258" s="13">
        <v>1</v>
      </c>
      <c r="AF258" s="13">
        <v>1</v>
      </c>
      <c r="AG258" s="13"/>
      <c r="AH258" s="13">
        <v>1</v>
      </c>
      <c r="AI258" s="13"/>
      <c r="AJ258" s="13"/>
      <c r="AK258" s="13">
        <v>1</v>
      </c>
      <c r="AL258" s="13"/>
      <c r="AM258" s="13"/>
      <c r="AN258" s="13"/>
      <c r="AO258" s="13"/>
      <c r="AP258" s="13"/>
      <c r="AQ258" s="13">
        <v>3</v>
      </c>
      <c r="AR258" s="13">
        <v>5</v>
      </c>
      <c r="AS258" s="13">
        <v>1</v>
      </c>
      <c r="AT258" s="13"/>
      <c r="AU258" s="13">
        <v>1</v>
      </c>
      <c r="AV258" s="13"/>
      <c r="AW258" s="13">
        <v>1</v>
      </c>
      <c r="AX258" s="13">
        <v>2</v>
      </c>
      <c r="AY258" s="13">
        <v>1</v>
      </c>
      <c r="AZ258" s="13">
        <v>1</v>
      </c>
      <c r="BA258" s="13"/>
      <c r="BB258" s="13">
        <v>2</v>
      </c>
      <c r="BC258" s="13"/>
      <c r="BD258" s="13">
        <v>1</v>
      </c>
      <c r="BE258" s="13">
        <v>1</v>
      </c>
      <c r="BF258" s="13">
        <v>1</v>
      </c>
      <c r="BG258" s="13"/>
      <c r="BH258" s="13"/>
      <c r="BI258" s="13"/>
      <c r="BJ258" s="13">
        <v>2</v>
      </c>
      <c r="BK258" s="13"/>
      <c r="BL258" s="13"/>
      <c r="BM258" s="13"/>
      <c r="BN258" s="13">
        <v>1</v>
      </c>
      <c r="BO258" s="13"/>
      <c r="BP258" s="12">
        <f>(BO258-BN258)/BN258</f>
        <v>-1</v>
      </c>
    </row>
    <row r="259" spans="1:68" x14ac:dyDescent="0.35">
      <c r="A259" s="13" t="s">
        <v>6035</v>
      </c>
      <c r="B259" s="13">
        <v>3</v>
      </c>
      <c r="C259" s="13">
        <v>3</v>
      </c>
      <c r="D259" s="13"/>
      <c r="E259" s="13">
        <v>1</v>
      </c>
      <c r="F259" s="13"/>
      <c r="G259" s="13">
        <v>1</v>
      </c>
      <c r="H259" s="13">
        <v>1</v>
      </c>
      <c r="I259" s="13">
        <v>1</v>
      </c>
      <c r="J259" s="13">
        <v>2</v>
      </c>
      <c r="K259" s="13">
        <v>1</v>
      </c>
      <c r="L259" s="13">
        <v>1</v>
      </c>
      <c r="M259" s="13">
        <v>5</v>
      </c>
      <c r="N259" s="13"/>
      <c r="O259" s="13"/>
      <c r="P259" s="13">
        <v>1</v>
      </c>
      <c r="Q259" s="13">
        <v>2</v>
      </c>
      <c r="R259" s="13">
        <v>6</v>
      </c>
      <c r="S259" s="13">
        <v>5</v>
      </c>
      <c r="T259" s="13"/>
      <c r="U259" s="13">
        <v>2</v>
      </c>
      <c r="V259" s="13">
        <v>1</v>
      </c>
      <c r="W259" s="13">
        <v>1</v>
      </c>
      <c r="X259" s="13">
        <v>2</v>
      </c>
      <c r="Y259" s="13">
        <v>2</v>
      </c>
      <c r="Z259" s="13">
        <v>1</v>
      </c>
      <c r="AA259" s="13">
        <v>2</v>
      </c>
      <c r="AB259" s="13">
        <v>1</v>
      </c>
      <c r="AC259" s="13"/>
      <c r="AD259" s="13"/>
      <c r="AE259" s="13">
        <v>4</v>
      </c>
      <c r="AF259" s="13">
        <v>1</v>
      </c>
      <c r="AG259" s="13"/>
      <c r="AH259" s="13">
        <v>1</v>
      </c>
      <c r="AI259" s="13">
        <v>3</v>
      </c>
      <c r="AJ259" s="13">
        <v>1</v>
      </c>
      <c r="AK259" s="13">
        <v>2</v>
      </c>
      <c r="AL259" s="13">
        <v>1</v>
      </c>
      <c r="AM259" s="13">
        <v>2</v>
      </c>
      <c r="AN259" s="13">
        <v>3</v>
      </c>
      <c r="AO259" s="13">
        <v>4</v>
      </c>
      <c r="AP259" s="13">
        <v>1</v>
      </c>
      <c r="AQ259" s="13">
        <v>2</v>
      </c>
      <c r="AR259" s="13">
        <v>1</v>
      </c>
      <c r="AS259" s="13">
        <v>1</v>
      </c>
      <c r="AT259" s="13">
        <v>1</v>
      </c>
      <c r="AU259" s="13">
        <v>1</v>
      </c>
      <c r="AV259" s="13"/>
      <c r="AW259" s="13">
        <v>1</v>
      </c>
      <c r="AX259" s="13"/>
      <c r="AY259" s="13">
        <v>1</v>
      </c>
      <c r="AZ259" s="13"/>
      <c r="BA259" s="13">
        <v>1</v>
      </c>
      <c r="BB259" s="13">
        <v>2</v>
      </c>
      <c r="BC259" s="13">
        <v>1</v>
      </c>
      <c r="BD259" s="13">
        <v>1</v>
      </c>
      <c r="BE259" s="13">
        <v>2</v>
      </c>
      <c r="BF259" s="13"/>
      <c r="BG259" s="13">
        <v>2</v>
      </c>
      <c r="BH259" s="13"/>
      <c r="BI259" s="13"/>
      <c r="BJ259" s="13">
        <v>1</v>
      </c>
      <c r="BK259" s="13"/>
      <c r="BL259" s="13"/>
      <c r="BM259" s="13"/>
      <c r="BN259" s="13">
        <v>1</v>
      </c>
      <c r="BO259" s="13"/>
      <c r="BP259" s="12">
        <f>(BO259-BN259)/BN259</f>
        <v>-1</v>
      </c>
    </row>
    <row r="260" spans="1:68" x14ac:dyDescent="0.35">
      <c r="A260" s="13" t="s">
        <v>3673</v>
      </c>
      <c r="B260" s="13"/>
      <c r="C260" s="13"/>
      <c r="D260" s="13">
        <v>1</v>
      </c>
      <c r="E260" s="13"/>
      <c r="F260" s="13"/>
      <c r="G260" s="13">
        <v>1</v>
      </c>
      <c r="H260" s="13"/>
      <c r="I260" s="13"/>
      <c r="J260" s="13"/>
      <c r="K260" s="13">
        <v>1</v>
      </c>
      <c r="L260" s="13"/>
      <c r="M260" s="13">
        <v>1</v>
      </c>
      <c r="N260" s="13"/>
      <c r="O260" s="13"/>
      <c r="P260" s="13">
        <v>1</v>
      </c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2</v>
      </c>
      <c r="AB260" s="13"/>
      <c r="AC260" s="13">
        <v>2</v>
      </c>
      <c r="AD260" s="13">
        <v>1</v>
      </c>
      <c r="AE260" s="13">
        <v>1</v>
      </c>
      <c r="AF260" s="13">
        <v>1</v>
      </c>
      <c r="AG260" s="13"/>
      <c r="AH260" s="13">
        <v>2</v>
      </c>
      <c r="AI260" s="13"/>
      <c r="AJ260" s="13"/>
      <c r="AK260" s="13"/>
      <c r="AL260" s="13">
        <v>2</v>
      </c>
      <c r="AM260" s="13"/>
      <c r="AN260" s="13">
        <v>1</v>
      </c>
      <c r="AO260" s="13"/>
      <c r="AP260" s="13"/>
      <c r="AQ260" s="13"/>
      <c r="AR260" s="13">
        <v>1</v>
      </c>
      <c r="AS260" s="13"/>
      <c r="AT260" s="13"/>
      <c r="AU260" s="13">
        <v>1</v>
      </c>
      <c r="AV260" s="13">
        <v>1</v>
      </c>
      <c r="AW260" s="13"/>
      <c r="AX260" s="13"/>
      <c r="AY260" s="13"/>
      <c r="AZ260" s="13">
        <v>1</v>
      </c>
      <c r="BA260" s="13"/>
      <c r="BB260" s="13">
        <v>1</v>
      </c>
      <c r="BC260" s="13"/>
      <c r="BD260" s="13"/>
      <c r="BE260" s="13"/>
      <c r="BF260" s="13"/>
      <c r="BG260" s="13"/>
      <c r="BH260" s="13"/>
      <c r="BI260" s="13"/>
      <c r="BJ260" s="13">
        <v>1</v>
      </c>
      <c r="BK260" s="13"/>
      <c r="BL260" s="13"/>
      <c r="BM260" s="13"/>
      <c r="BN260" s="13">
        <v>1</v>
      </c>
      <c r="BO260" s="13"/>
      <c r="BP260" s="12">
        <f>(BO260-BN260)/BN260</f>
        <v>-1</v>
      </c>
    </row>
    <row r="261" spans="1:68" x14ac:dyDescent="0.35">
      <c r="A261" s="13" t="s">
        <v>5138</v>
      </c>
      <c r="B261" s="13"/>
      <c r="C261" s="13"/>
      <c r="D261" s="13"/>
      <c r="E261" s="13"/>
      <c r="F261" s="13"/>
      <c r="G261" s="13">
        <v>1</v>
      </c>
      <c r="H261" s="13"/>
      <c r="I261" s="13"/>
      <c r="J261" s="13"/>
      <c r="K261" s="13"/>
      <c r="L261" s="13"/>
      <c r="M261" s="13">
        <v>1</v>
      </c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>
        <v>1</v>
      </c>
      <c r="AJ261" s="13">
        <v>1</v>
      </c>
      <c r="AK261" s="13"/>
      <c r="AL261" s="13"/>
      <c r="AM261" s="13"/>
      <c r="AN261" s="13"/>
      <c r="AO261" s="13"/>
      <c r="AP261" s="13"/>
      <c r="AQ261" s="13">
        <v>2</v>
      </c>
      <c r="AR261" s="13">
        <v>2</v>
      </c>
      <c r="AS261" s="13"/>
      <c r="AT261" s="13">
        <v>3</v>
      </c>
      <c r="AU261" s="13"/>
      <c r="AV261" s="13"/>
      <c r="AW261" s="13">
        <v>1</v>
      </c>
      <c r="AX261" s="13"/>
      <c r="AY261" s="13">
        <v>2</v>
      </c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>
        <v>1</v>
      </c>
      <c r="BK261" s="13"/>
      <c r="BL261" s="13"/>
      <c r="BM261" s="13"/>
      <c r="BN261" s="13">
        <v>1</v>
      </c>
      <c r="BO261" s="13"/>
      <c r="BP261" s="12">
        <f>(BO261-BN261)/BN261</f>
        <v>-1</v>
      </c>
    </row>
    <row r="262" spans="1:68" x14ac:dyDescent="0.35">
      <c r="A262" s="13" t="s">
        <v>1208</v>
      </c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>
        <v>7</v>
      </c>
      <c r="BE262" s="13">
        <v>1</v>
      </c>
      <c r="BF262" s="13"/>
      <c r="BG262" s="13">
        <v>2</v>
      </c>
      <c r="BH262" s="13"/>
      <c r="BI262" s="13">
        <v>2</v>
      </c>
      <c r="BJ262" s="13"/>
      <c r="BK262" s="13"/>
      <c r="BL262" s="13"/>
      <c r="BM262" s="13"/>
      <c r="BN262" s="13">
        <v>1</v>
      </c>
      <c r="BO262" s="13"/>
      <c r="BP262" s="12">
        <f>(BO262-BN262)/BN262</f>
        <v>-1</v>
      </c>
    </row>
    <row r="263" spans="1:68" x14ac:dyDescent="0.35">
      <c r="A263" s="13" t="s">
        <v>26960</v>
      </c>
      <c r="B263" s="13"/>
      <c r="C263" s="13"/>
      <c r="D263" s="13">
        <v>1</v>
      </c>
      <c r="E263" s="13">
        <v>1</v>
      </c>
      <c r="F263" s="13"/>
      <c r="G263" s="13">
        <v>1</v>
      </c>
      <c r="H263" s="13">
        <v>1</v>
      </c>
      <c r="I263" s="13">
        <v>1</v>
      </c>
      <c r="J263" s="13">
        <v>1</v>
      </c>
      <c r="K263" s="13"/>
      <c r="L263" s="13"/>
      <c r="M263" s="13"/>
      <c r="N263" s="13">
        <v>1</v>
      </c>
      <c r="O263" s="13">
        <v>2</v>
      </c>
      <c r="P263" s="13">
        <v>1</v>
      </c>
      <c r="Q263" s="13">
        <v>2</v>
      </c>
      <c r="R263" s="13"/>
      <c r="S263" s="13"/>
      <c r="T263" s="13"/>
      <c r="U263" s="13"/>
      <c r="V263" s="13"/>
      <c r="W263" s="13"/>
      <c r="X263" s="13"/>
      <c r="Y263" s="13"/>
      <c r="Z263" s="13">
        <v>1</v>
      </c>
      <c r="AA263" s="13"/>
      <c r="AB263" s="13"/>
      <c r="AC263" s="13"/>
      <c r="AD263" s="13">
        <v>1</v>
      </c>
      <c r="AE263" s="13"/>
      <c r="AF263" s="13"/>
      <c r="AG263" s="13"/>
      <c r="AH263" s="13"/>
      <c r="AI263" s="13">
        <v>3</v>
      </c>
      <c r="AJ263" s="13">
        <v>1</v>
      </c>
      <c r="AK263" s="13">
        <v>1</v>
      </c>
      <c r="AL263" s="13"/>
      <c r="AM263" s="13"/>
      <c r="AN263" s="13"/>
      <c r="AO263" s="13"/>
      <c r="AP263" s="13"/>
      <c r="AQ263" s="13"/>
      <c r="AR263" s="13"/>
      <c r="AS263" s="13"/>
      <c r="AT263" s="13">
        <v>3</v>
      </c>
      <c r="AU263" s="13"/>
      <c r="AV263" s="13"/>
      <c r="AW263" s="13">
        <v>1</v>
      </c>
      <c r="AX263" s="13"/>
      <c r="AY263" s="13">
        <v>1</v>
      </c>
      <c r="AZ263" s="13"/>
      <c r="BA263" s="13"/>
      <c r="BB263" s="13"/>
      <c r="BC263" s="13"/>
      <c r="BD263" s="13"/>
      <c r="BE263" s="13"/>
      <c r="BF263" s="13"/>
      <c r="BG263" s="13"/>
      <c r="BH263" s="13">
        <v>1</v>
      </c>
      <c r="BI263" s="13">
        <v>1</v>
      </c>
      <c r="BJ263" s="13"/>
      <c r="BK263" s="13"/>
      <c r="BL263" s="13"/>
      <c r="BM263" s="13"/>
      <c r="BN263" s="13">
        <v>1</v>
      </c>
      <c r="BO263" s="13"/>
      <c r="BP263" s="12">
        <f>(BO263-BN263)/BN263</f>
        <v>-1</v>
      </c>
    </row>
    <row r="264" spans="1:68" x14ac:dyDescent="0.35">
      <c r="A264" s="13" t="s">
        <v>15447</v>
      </c>
      <c r="B264" s="13">
        <v>1</v>
      </c>
      <c r="C264" s="13">
        <v>3</v>
      </c>
      <c r="D264" s="13"/>
      <c r="E264" s="13">
        <v>1</v>
      </c>
      <c r="F264" s="13">
        <v>1</v>
      </c>
      <c r="G264" s="13">
        <v>2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>
        <v>1</v>
      </c>
      <c r="S264" s="13"/>
      <c r="T264" s="13"/>
      <c r="U264" s="13"/>
      <c r="V264" s="13"/>
      <c r="W264" s="13"/>
      <c r="X264" s="13"/>
      <c r="Y264" s="13">
        <v>1</v>
      </c>
      <c r="Z264" s="13">
        <v>2</v>
      </c>
      <c r="AA264" s="13"/>
      <c r="AB264" s="13"/>
      <c r="AC264" s="13"/>
      <c r="AD264" s="13"/>
      <c r="AE264" s="13"/>
      <c r="AF264" s="13"/>
      <c r="AG264" s="13">
        <v>1</v>
      </c>
      <c r="AH264" s="13">
        <v>1</v>
      </c>
      <c r="AI264" s="13"/>
      <c r="AJ264" s="13"/>
      <c r="AK264" s="13"/>
      <c r="AL264" s="13">
        <v>2</v>
      </c>
      <c r="AM264" s="13"/>
      <c r="AN264" s="13"/>
      <c r="AO264" s="13"/>
      <c r="AP264" s="13"/>
      <c r="AQ264" s="13"/>
      <c r="AR264" s="13"/>
      <c r="AS264" s="13"/>
      <c r="AT264" s="13">
        <v>1</v>
      </c>
      <c r="AU264" s="13"/>
      <c r="AV264" s="13"/>
      <c r="AW264" s="13"/>
      <c r="AX264" s="13"/>
      <c r="AY264" s="13"/>
      <c r="AZ264" s="13"/>
      <c r="BA264" s="13"/>
      <c r="BB264" s="13">
        <v>1</v>
      </c>
      <c r="BC264" s="13">
        <v>1</v>
      </c>
      <c r="BD264" s="13"/>
      <c r="BE264" s="13"/>
      <c r="BF264" s="13"/>
      <c r="BG264" s="13"/>
      <c r="BH264" s="13"/>
      <c r="BI264" s="13">
        <v>1</v>
      </c>
      <c r="BJ264" s="13"/>
      <c r="BK264" s="13"/>
      <c r="BL264" s="13"/>
      <c r="BM264" s="13"/>
      <c r="BN264" s="13">
        <v>1</v>
      </c>
      <c r="BO264" s="13"/>
      <c r="BP264" s="12">
        <f>(BO264-BN264)/BN264</f>
        <v>-1</v>
      </c>
    </row>
    <row r="265" spans="1:68" x14ac:dyDescent="0.35">
      <c r="A265" s="13" t="s">
        <v>6698</v>
      </c>
      <c r="B265" s="13"/>
      <c r="C265" s="13"/>
      <c r="D265" s="13"/>
      <c r="E265" s="13"/>
      <c r="F265" s="13"/>
      <c r="G265" s="13">
        <v>1</v>
      </c>
      <c r="H265" s="13"/>
      <c r="I265" s="13">
        <v>3</v>
      </c>
      <c r="J265" s="13">
        <v>1</v>
      </c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>
        <v>1</v>
      </c>
      <c r="AL265" s="13"/>
      <c r="AM265" s="13"/>
      <c r="AN265" s="13"/>
      <c r="AO265" s="13"/>
      <c r="AP265" s="13"/>
      <c r="AQ265" s="13"/>
      <c r="AR265" s="13"/>
      <c r="AS265" s="13">
        <v>2</v>
      </c>
      <c r="AT265" s="13"/>
      <c r="AU265" s="13"/>
      <c r="AV265" s="13"/>
      <c r="AW265" s="13">
        <v>1</v>
      </c>
      <c r="AX265" s="13"/>
      <c r="AY265" s="13"/>
      <c r="AZ265" s="13">
        <v>1</v>
      </c>
      <c r="BA265" s="13"/>
      <c r="BB265" s="13">
        <v>1</v>
      </c>
      <c r="BC265" s="13"/>
      <c r="BD265" s="13"/>
      <c r="BE265" s="13"/>
      <c r="BF265" s="13"/>
      <c r="BG265" s="13"/>
      <c r="BH265" s="13"/>
      <c r="BI265" s="13">
        <v>1</v>
      </c>
      <c r="BJ265" s="13"/>
      <c r="BK265" s="13"/>
      <c r="BL265" s="13"/>
      <c r="BM265" s="13"/>
      <c r="BN265" s="13">
        <v>1</v>
      </c>
      <c r="BO265" s="13"/>
      <c r="BP265" s="12">
        <f>(BO265-BN265)/BN265</f>
        <v>-1</v>
      </c>
    </row>
    <row r="266" spans="1:68" x14ac:dyDescent="0.35">
      <c r="A266" s="13" t="s">
        <v>26959</v>
      </c>
      <c r="B266" s="13"/>
      <c r="C266" s="13"/>
      <c r="D266" s="13"/>
      <c r="E266" s="13"/>
      <c r="F266" s="13"/>
      <c r="G266" s="13">
        <v>1</v>
      </c>
      <c r="H266" s="13"/>
      <c r="I266" s="13">
        <v>2</v>
      </c>
      <c r="J266" s="13">
        <v>1</v>
      </c>
      <c r="K266" s="13">
        <v>1</v>
      </c>
      <c r="L266" s="13"/>
      <c r="M266" s="13"/>
      <c r="N266" s="13"/>
      <c r="O266" s="13"/>
      <c r="P266" s="13"/>
      <c r="Q266" s="13"/>
      <c r="R266" s="13"/>
      <c r="S266" s="13"/>
      <c r="T266" s="13">
        <v>1</v>
      </c>
      <c r="U266" s="13"/>
      <c r="V266" s="13">
        <v>2</v>
      </c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>
        <v>1</v>
      </c>
      <c r="AI266" s="13"/>
      <c r="AJ266" s="13"/>
      <c r="AK266" s="13">
        <v>1</v>
      </c>
      <c r="AL266" s="13"/>
      <c r="AM266" s="13"/>
      <c r="AN266" s="13">
        <v>1</v>
      </c>
      <c r="AO266" s="13"/>
      <c r="AP266" s="13">
        <v>2</v>
      </c>
      <c r="AQ266" s="13">
        <v>1</v>
      </c>
      <c r="AR266" s="13"/>
      <c r="AS266" s="13"/>
      <c r="AT266" s="13">
        <v>1</v>
      </c>
      <c r="AU266" s="13">
        <v>2</v>
      </c>
      <c r="AV266" s="13">
        <v>1</v>
      </c>
      <c r="AW266" s="13"/>
      <c r="AX266" s="13"/>
      <c r="AY266" s="13"/>
      <c r="AZ266" s="13"/>
      <c r="BA266" s="13">
        <v>1</v>
      </c>
      <c r="BB266" s="13"/>
      <c r="BC266" s="13">
        <v>2</v>
      </c>
      <c r="BD266" s="13"/>
      <c r="BE266" s="13"/>
      <c r="BF266" s="13">
        <v>2</v>
      </c>
      <c r="BG266" s="13">
        <v>1</v>
      </c>
      <c r="BH266" s="13"/>
      <c r="BI266" s="13"/>
      <c r="BJ266" s="13"/>
      <c r="BK266" s="13"/>
      <c r="BL266" s="13"/>
      <c r="BM266" s="13"/>
      <c r="BN266" s="13">
        <v>1</v>
      </c>
      <c r="BO266" s="13"/>
      <c r="BP266" s="12">
        <f>(BO266-BN266)/BN266</f>
        <v>-1</v>
      </c>
    </row>
    <row r="267" spans="1:68" x14ac:dyDescent="0.35">
      <c r="A267" s="13" t="s">
        <v>26958</v>
      </c>
      <c r="B267" s="13"/>
      <c r="C267" s="13">
        <v>1</v>
      </c>
      <c r="D267" s="13"/>
      <c r="E267" s="13"/>
      <c r="F267" s="13"/>
      <c r="G267" s="13">
        <v>1</v>
      </c>
      <c r="H267" s="13"/>
      <c r="I267" s="13"/>
      <c r="J267" s="13"/>
      <c r="K267" s="13">
        <v>1</v>
      </c>
      <c r="L267" s="13"/>
      <c r="M267" s="13"/>
      <c r="N267" s="13">
        <v>1</v>
      </c>
      <c r="O267" s="13"/>
      <c r="P267" s="13"/>
      <c r="Q267" s="13"/>
      <c r="R267" s="13"/>
      <c r="S267" s="13">
        <v>1</v>
      </c>
      <c r="T267" s="13">
        <v>1</v>
      </c>
      <c r="U267" s="13">
        <v>2</v>
      </c>
      <c r="V267" s="13"/>
      <c r="W267" s="13"/>
      <c r="X267" s="13"/>
      <c r="Y267" s="13"/>
      <c r="Z267" s="13"/>
      <c r="AA267" s="13"/>
      <c r="AB267" s="13"/>
      <c r="AC267" s="13"/>
      <c r="AD267" s="13"/>
      <c r="AE267" s="13">
        <v>1</v>
      </c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>
        <v>1</v>
      </c>
      <c r="AT267" s="13"/>
      <c r="AU267" s="13"/>
      <c r="AV267" s="13"/>
      <c r="AW267" s="13"/>
      <c r="AX267" s="13">
        <v>1</v>
      </c>
      <c r="AY267" s="13">
        <v>2</v>
      </c>
      <c r="AZ267" s="13">
        <v>2</v>
      </c>
      <c r="BA267" s="13"/>
      <c r="BB267" s="13"/>
      <c r="BC267" s="13">
        <v>1</v>
      </c>
      <c r="BD267" s="13">
        <v>2</v>
      </c>
      <c r="BE267" s="13">
        <v>2</v>
      </c>
      <c r="BF267" s="13"/>
      <c r="BG267" s="13">
        <v>1</v>
      </c>
      <c r="BH267" s="13"/>
      <c r="BI267" s="13"/>
      <c r="BJ267" s="13"/>
      <c r="BK267" s="13"/>
      <c r="BL267" s="13"/>
      <c r="BM267" s="13"/>
      <c r="BN267" s="13">
        <v>1</v>
      </c>
      <c r="BO267" s="13"/>
      <c r="BP267" s="12">
        <f>(BO267-BN267)/BN267</f>
        <v>-1</v>
      </c>
    </row>
    <row r="268" spans="1:68" x14ac:dyDescent="0.35">
      <c r="A268" s="13" t="s">
        <v>26957</v>
      </c>
      <c r="B268" s="13">
        <v>2</v>
      </c>
      <c r="C268" s="13"/>
      <c r="D268" s="13"/>
      <c r="E268" s="13">
        <v>1</v>
      </c>
      <c r="F268" s="13"/>
      <c r="G268" s="13">
        <v>1</v>
      </c>
      <c r="H268" s="13"/>
      <c r="I268" s="13"/>
      <c r="J268" s="13"/>
      <c r="K268" s="13"/>
      <c r="L268" s="13"/>
      <c r="M268" s="13"/>
      <c r="N268" s="13">
        <v>1</v>
      </c>
      <c r="O268" s="13"/>
      <c r="P268" s="13">
        <v>1</v>
      </c>
      <c r="Q268" s="13"/>
      <c r="R268" s="13"/>
      <c r="S268" s="13"/>
      <c r="T268" s="13"/>
      <c r="U268" s="13">
        <v>1</v>
      </c>
      <c r="V268" s="13"/>
      <c r="W268" s="13"/>
      <c r="X268" s="13">
        <v>1</v>
      </c>
      <c r="Y268" s="13"/>
      <c r="Z268" s="13"/>
      <c r="AA268" s="13"/>
      <c r="AB268" s="13">
        <v>1</v>
      </c>
      <c r="AC268" s="13">
        <v>1</v>
      </c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>
        <v>1</v>
      </c>
      <c r="AV268" s="13"/>
      <c r="AW268" s="13"/>
      <c r="AX268" s="13">
        <v>1</v>
      </c>
      <c r="AY268" s="13"/>
      <c r="AZ268" s="13">
        <v>1</v>
      </c>
      <c r="BA268" s="13"/>
      <c r="BB268" s="13">
        <v>1</v>
      </c>
      <c r="BC268" s="13"/>
      <c r="BD268" s="13">
        <v>1</v>
      </c>
      <c r="BE268" s="13"/>
      <c r="BF268" s="13">
        <v>1</v>
      </c>
      <c r="BG268" s="13"/>
      <c r="BH268" s="13"/>
      <c r="BI268" s="13"/>
      <c r="BJ268" s="13"/>
      <c r="BK268" s="13"/>
      <c r="BL268" s="13"/>
      <c r="BM268" s="13"/>
      <c r="BN268" s="13">
        <v>1</v>
      </c>
      <c r="BO268" s="13"/>
      <c r="BP268" s="12">
        <f>(BO268-BN268)/BN268</f>
        <v>-1</v>
      </c>
    </row>
    <row r="269" spans="1:68" x14ac:dyDescent="0.35">
      <c r="A269" s="13" t="s">
        <v>6273</v>
      </c>
      <c r="B269" s="13">
        <v>1</v>
      </c>
      <c r="C269" s="13">
        <v>1</v>
      </c>
      <c r="D269" s="13"/>
      <c r="E269" s="13">
        <v>2</v>
      </c>
      <c r="F269" s="13">
        <v>2</v>
      </c>
      <c r="G269" s="13">
        <v>1</v>
      </c>
      <c r="H269" s="13">
        <v>1</v>
      </c>
      <c r="I269" s="13"/>
      <c r="J269" s="13"/>
      <c r="K269" s="13"/>
      <c r="L269" s="13"/>
      <c r="M269" s="13">
        <v>1</v>
      </c>
      <c r="N269" s="13">
        <v>1</v>
      </c>
      <c r="O269" s="13"/>
      <c r="P269" s="13">
        <v>2</v>
      </c>
      <c r="Q269" s="13">
        <v>2</v>
      </c>
      <c r="R269" s="13">
        <v>2</v>
      </c>
      <c r="S269" s="13">
        <v>1</v>
      </c>
      <c r="T269" s="13"/>
      <c r="U269" s="13"/>
      <c r="V269" s="13"/>
      <c r="W269" s="13">
        <v>1</v>
      </c>
      <c r="X269" s="13">
        <v>2</v>
      </c>
      <c r="Y269" s="13"/>
      <c r="Z269" s="13"/>
      <c r="AA269" s="13"/>
      <c r="AB269" s="13">
        <v>1</v>
      </c>
      <c r="AC269" s="13"/>
      <c r="AD269" s="13">
        <v>1</v>
      </c>
      <c r="AE269" s="13">
        <v>1</v>
      </c>
      <c r="AF269" s="13">
        <v>1</v>
      </c>
      <c r="AG269" s="13">
        <v>2</v>
      </c>
      <c r="AH269" s="13"/>
      <c r="AI269" s="13">
        <v>1</v>
      </c>
      <c r="AJ269" s="13"/>
      <c r="AK269" s="13">
        <v>1</v>
      </c>
      <c r="AL269" s="13"/>
      <c r="AM269" s="13">
        <v>1</v>
      </c>
      <c r="AN269" s="13"/>
      <c r="AO269" s="13">
        <v>2</v>
      </c>
      <c r="AP269" s="13"/>
      <c r="AQ269" s="13">
        <v>2</v>
      </c>
      <c r="AR269" s="13"/>
      <c r="AS269" s="13">
        <v>1</v>
      </c>
      <c r="AT269" s="13"/>
      <c r="AU269" s="13">
        <v>1</v>
      </c>
      <c r="AV269" s="13"/>
      <c r="AW269" s="13"/>
      <c r="AX269" s="13">
        <v>1</v>
      </c>
      <c r="AY269" s="13"/>
      <c r="AZ269" s="13"/>
      <c r="BA269" s="13">
        <v>5</v>
      </c>
      <c r="BB269" s="13">
        <v>1</v>
      </c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>
        <v>1</v>
      </c>
      <c r="BO269" s="13"/>
      <c r="BP269" s="12">
        <f>(BO269-BN269)/BN269</f>
        <v>-1</v>
      </c>
    </row>
    <row r="270" spans="1:68" x14ac:dyDescent="0.35">
      <c r="A270" s="13" t="s">
        <v>4824</v>
      </c>
      <c r="B270" s="13"/>
      <c r="C270" s="13"/>
      <c r="D270" s="13"/>
      <c r="E270" s="13"/>
      <c r="F270" s="13">
        <v>1</v>
      </c>
      <c r="G270" s="13">
        <v>1</v>
      </c>
      <c r="H270" s="13"/>
      <c r="I270" s="13"/>
      <c r="J270" s="13"/>
      <c r="K270" s="13"/>
      <c r="L270" s="13"/>
      <c r="M270" s="13">
        <v>1</v>
      </c>
      <c r="N270" s="13">
        <v>1</v>
      </c>
      <c r="O270" s="13"/>
      <c r="P270" s="13"/>
      <c r="Q270" s="13"/>
      <c r="R270" s="13"/>
      <c r="S270" s="13"/>
      <c r="T270" s="13"/>
      <c r="U270" s="13"/>
      <c r="V270" s="13"/>
      <c r="W270" s="13">
        <v>1</v>
      </c>
      <c r="X270" s="13"/>
      <c r="Y270" s="13"/>
      <c r="Z270" s="13"/>
      <c r="AA270" s="13">
        <v>1</v>
      </c>
      <c r="AB270" s="13">
        <v>1</v>
      </c>
      <c r="AC270" s="13"/>
      <c r="AD270" s="13"/>
      <c r="AE270" s="13"/>
      <c r="AF270" s="13"/>
      <c r="AG270" s="13">
        <v>5</v>
      </c>
      <c r="AH270" s="13"/>
      <c r="AI270" s="13">
        <v>1</v>
      </c>
      <c r="AJ270" s="13"/>
      <c r="AK270" s="13">
        <v>1</v>
      </c>
      <c r="AL270" s="13"/>
      <c r="AM270" s="13"/>
      <c r="AN270" s="13">
        <v>1</v>
      </c>
      <c r="AO270" s="13"/>
      <c r="AP270" s="13">
        <v>1</v>
      </c>
      <c r="AQ270" s="13"/>
      <c r="AR270" s="13"/>
      <c r="AS270" s="13">
        <v>1</v>
      </c>
      <c r="AT270" s="13">
        <v>1</v>
      </c>
      <c r="AU270" s="13">
        <v>1</v>
      </c>
      <c r="AV270" s="13"/>
      <c r="AW270" s="13"/>
      <c r="AX270" s="13">
        <v>1</v>
      </c>
      <c r="AY270" s="13">
        <v>1</v>
      </c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>
        <v>1</v>
      </c>
      <c r="BO270" s="13"/>
      <c r="BP270" s="12">
        <f>(BO270-BN270)/BN270</f>
        <v>-1</v>
      </c>
    </row>
    <row r="271" spans="1:68" x14ac:dyDescent="0.35">
      <c r="A271" s="13" t="s">
        <v>26956</v>
      </c>
      <c r="B271" s="13"/>
      <c r="C271" s="13"/>
      <c r="D271" s="13"/>
      <c r="E271" s="13">
        <v>1</v>
      </c>
      <c r="F271" s="13"/>
      <c r="G271" s="13">
        <v>1</v>
      </c>
      <c r="H271" s="13"/>
      <c r="I271" s="13"/>
      <c r="J271" s="13">
        <v>1</v>
      </c>
      <c r="K271" s="13">
        <v>1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>
        <v>1</v>
      </c>
      <c r="V271" s="13"/>
      <c r="W271" s="13"/>
      <c r="X271" s="13">
        <v>1</v>
      </c>
      <c r="Y271" s="13"/>
      <c r="Z271" s="13"/>
      <c r="AA271" s="13">
        <v>1</v>
      </c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>
        <v>1</v>
      </c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>
        <v>1</v>
      </c>
      <c r="BO271" s="13"/>
      <c r="BP271" s="12">
        <f>(BO271-BN271)/BN271</f>
        <v>-1</v>
      </c>
    </row>
    <row r="272" spans="1:68" x14ac:dyDescent="0.35">
      <c r="A272" s="13" t="s">
        <v>26955</v>
      </c>
      <c r="B272" s="13">
        <v>5</v>
      </c>
      <c r="C272" s="13">
        <v>8</v>
      </c>
      <c r="D272" s="13">
        <v>4</v>
      </c>
      <c r="E272" s="13">
        <v>6</v>
      </c>
      <c r="F272" s="13"/>
      <c r="G272" s="13">
        <v>7</v>
      </c>
      <c r="H272" s="13">
        <v>1</v>
      </c>
      <c r="I272" s="13">
        <v>5</v>
      </c>
      <c r="J272" s="13"/>
      <c r="K272" s="13">
        <v>19</v>
      </c>
      <c r="L272" s="13">
        <v>12</v>
      </c>
      <c r="M272" s="13">
        <v>8</v>
      </c>
      <c r="N272" s="13">
        <v>2</v>
      </c>
      <c r="O272" s="13">
        <v>7</v>
      </c>
      <c r="P272" s="13">
        <v>1</v>
      </c>
      <c r="Q272" s="13">
        <v>1</v>
      </c>
      <c r="R272" s="13">
        <v>7</v>
      </c>
      <c r="S272" s="13">
        <v>1</v>
      </c>
      <c r="T272" s="13">
        <v>4</v>
      </c>
      <c r="U272" s="13"/>
      <c r="V272" s="13">
        <v>1</v>
      </c>
      <c r="W272" s="13">
        <v>8</v>
      </c>
      <c r="X272" s="13">
        <v>3</v>
      </c>
      <c r="Y272" s="13">
        <v>3</v>
      </c>
      <c r="Z272" s="13">
        <v>1</v>
      </c>
      <c r="AA272" s="13">
        <v>2</v>
      </c>
      <c r="AB272" s="13">
        <v>2</v>
      </c>
      <c r="AC272" s="13"/>
      <c r="AD272" s="13">
        <v>4</v>
      </c>
      <c r="AE272" s="13">
        <v>5</v>
      </c>
      <c r="AF272" s="13">
        <v>3</v>
      </c>
      <c r="AG272" s="13">
        <v>1</v>
      </c>
      <c r="AH272" s="13">
        <v>3</v>
      </c>
      <c r="AI272" s="13"/>
      <c r="AJ272" s="13">
        <v>2</v>
      </c>
      <c r="AK272" s="13">
        <v>3</v>
      </c>
      <c r="AL272" s="13">
        <v>1</v>
      </c>
      <c r="AM272" s="13">
        <v>1</v>
      </c>
      <c r="AN272" s="13">
        <v>2</v>
      </c>
      <c r="AO272" s="13">
        <v>1</v>
      </c>
      <c r="AP272" s="13">
        <v>4</v>
      </c>
      <c r="AQ272" s="13"/>
      <c r="AR272" s="13">
        <v>2</v>
      </c>
      <c r="AS272" s="13">
        <v>6</v>
      </c>
      <c r="AT272" s="13">
        <v>2</v>
      </c>
      <c r="AU272" s="13">
        <v>4</v>
      </c>
      <c r="AV272" s="13">
        <v>4</v>
      </c>
      <c r="AW272" s="13">
        <v>4</v>
      </c>
      <c r="AX272" s="13">
        <v>9</v>
      </c>
      <c r="AY272" s="13">
        <v>5</v>
      </c>
      <c r="AZ272" s="13">
        <v>2</v>
      </c>
      <c r="BA272" s="13">
        <v>5</v>
      </c>
      <c r="BB272" s="13">
        <v>7</v>
      </c>
      <c r="BC272" s="13">
        <v>7</v>
      </c>
      <c r="BD272" s="13">
        <v>10</v>
      </c>
      <c r="BE272" s="13">
        <v>14</v>
      </c>
      <c r="BF272" s="13">
        <v>3</v>
      </c>
      <c r="BG272" s="13"/>
      <c r="BH272" s="13">
        <v>3</v>
      </c>
      <c r="BI272" s="13">
        <v>2</v>
      </c>
      <c r="BJ272" s="13">
        <v>2</v>
      </c>
      <c r="BK272" s="13"/>
      <c r="BL272" s="13">
        <v>5</v>
      </c>
      <c r="BM272" s="13">
        <v>5</v>
      </c>
      <c r="BN272" s="13"/>
      <c r="BO272" s="13"/>
      <c r="BP272" s="12" t="e">
        <f>(BO272-BN272)/BN272</f>
        <v>#DIV/0!</v>
      </c>
    </row>
    <row r="273" spans="1:68" x14ac:dyDescent="0.35">
      <c r="A273" s="13" t="s">
        <v>8256</v>
      </c>
      <c r="B273" s="13">
        <v>3</v>
      </c>
      <c r="C273" s="13"/>
      <c r="D273" s="13">
        <v>3</v>
      </c>
      <c r="E273" s="13"/>
      <c r="F273" s="13">
        <v>2</v>
      </c>
      <c r="G273" s="13">
        <v>1</v>
      </c>
      <c r="H273" s="13"/>
      <c r="I273" s="13">
        <v>4</v>
      </c>
      <c r="J273" s="13">
        <v>9</v>
      </c>
      <c r="K273" s="13">
        <v>3</v>
      </c>
      <c r="L273" s="13">
        <v>1</v>
      </c>
      <c r="M273" s="13">
        <v>2</v>
      </c>
      <c r="N273" s="13">
        <v>1</v>
      </c>
      <c r="O273" s="13"/>
      <c r="P273" s="13"/>
      <c r="Q273" s="13">
        <v>1</v>
      </c>
      <c r="R273" s="13">
        <v>1</v>
      </c>
      <c r="S273" s="13"/>
      <c r="T273" s="13">
        <v>1</v>
      </c>
      <c r="U273" s="13">
        <v>4</v>
      </c>
      <c r="V273" s="13">
        <v>3</v>
      </c>
      <c r="W273" s="13">
        <v>1</v>
      </c>
      <c r="X273" s="13">
        <v>1</v>
      </c>
      <c r="Y273" s="13">
        <v>1</v>
      </c>
      <c r="Z273" s="13">
        <v>1</v>
      </c>
      <c r="AA273" s="13">
        <v>4</v>
      </c>
      <c r="AB273" s="13">
        <v>1</v>
      </c>
      <c r="AC273" s="13">
        <v>2</v>
      </c>
      <c r="AD273" s="13">
        <v>2</v>
      </c>
      <c r="AE273" s="13">
        <v>1</v>
      </c>
      <c r="AF273" s="13"/>
      <c r="AG273" s="13"/>
      <c r="AH273" s="13"/>
      <c r="AI273" s="13">
        <v>3</v>
      </c>
      <c r="AJ273" s="13">
        <v>1</v>
      </c>
      <c r="AK273" s="13">
        <v>1</v>
      </c>
      <c r="AL273" s="13">
        <v>1</v>
      </c>
      <c r="AM273" s="13"/>
      <c r="AN273" s="13"/>
      <c r="AO273" s="13">
        <v>3</v>
      </c>
      <c r="AP273" s="13">
        <v>1</v>
      </c>
      <c r="AQ273" s="13"/>
      <c r="AR273" s="13">
        <v>1</v>
      </c>
      <c r="AS273" s="13">
        <v>1</v>
      </c>
      <c r="AT273" s="13"/>
      <c r="AU273" s="13">
        <v>1</v>
      </c>
      <c r="AV273" s="13"/>
      <c r="AW273" s="13">
        <v>3</v>
      </c>
      <c r="AX273" s="13">
        <v>1</v>
      </c>
      <c r="AY273" s="13">
        <v>1</v>
      </c>
      <c r="AZ273" s="13">
        <v>3</v>
      </c>
      <c r="BA273" s="13">
        <v>2</v>
      </c>
      <c r="BB273" s="13"/>
      <c r="BC273" s="13"/>
      <c r="BD273" s="13">
        <v>5</v>
      </c>
      <c r="BE273" s="13">
        <v>2</v>
      </c>
      <c r="BF273" s="13">
        <v>1</v>
      </c>
      <c r="BG273" s="13"/>
      <c r="BH273" s="13"/>
      <c r="BI273" s="13">
        <v>1</v>
      </c>
      <c r="BJ273" s="13">
        <v>3</v>
      </c>
      <c r="BK273" s="13"/>
      <c r="BL273" s="13">
        <v>2</v>
      </c>
      <c r="BM273" s="13">
        <v>5</v>
      </c>
      <c r="BN273" s="13"/>
      <c r="BO273" s="13"/>
      <c r="BP273" s="12" t="e">
        <f>(BO273-BN273)/BN273</f>
        <v>#DIV/0!</v>
      </c>
    </row>
    <row r="274" spans="1:68" x14ac:dyDescent="0.35">
      <c r="A274" s="13" t="s">
        <v>23966</v>
      </c>
      <c r="B274" s="13">
        <v>5</v>
      </c>
      <c r="C274" s="13">
        <v>6</v>
      </c>
      <c r="D274" s="13">
        <v>1</v>
      </c>
      <c r="E274" s="13">
        <v>1</v>
      </c>
      <c r="F274" s="13">
        <v>6</v>
      </c>
      <c r="G274" s="13">
        <v>3</v>
      </c>
      <c r="H274" s="13">
        <v>8</v>
      </c>
      <c r="I274" s="13">
        <v>4</v>
      </c>
      <c r="J274" s="13">
        <v>2</v>
      </c>
      <c r="K274" s="13">
        <v>5</v>
      </c>
      <c r="L274" s="13">
        <v>2</v>
      </c>
      <c r="M274" s="13">
        <v>1</v>
      </c>
      <c r="N274" s="13">
        <v>1</v>
      </c>
      <c r="O274" s="13">
        <v>2</v>
      </c>
      <c r="P274" s="13">
        <v>2</v>
      </c>
      <c r="Q274" s="13">
        <v>1</v>
      </c>
      <c r="R274" s="13">
        <v>1</v>
      </c>
      <c r="S274" s="13"/>
      <c r="T274" s="13">
        <v>1</v>
      </c>
      <c r="U274" s="13">
        <v>1</v>
      </c>
      <c r="V274" s="13">
        <v>1</v>
      </c>
      <c r="W274" s="13">
        <v>1</v>
      </c>
      <c r="X274" s="13">
        <v>2</v>
      </c>
      <c r="Y274" s="13"/>
      <c r="Z274" s="13">
        <v>2</v>
      </c>
      <c r="AA274" s="13">
        <v>3</v>
      </c>
      <c r="AB274" s="13">
        <v>1</v>
      </c>
      <c r="AC274" s="13"/>
      <c r="AD274" s="13">
        <v>2</v>
      </c>
      <c r="AE274" s="13">
        <v>2</v>
      </c>
      <c r="AF274" s="13"/>
      <c r="AG274" s="13">
        <v>10</v>
      </c>
      <c r="AH274" s="13">
        <v>3</v>
      </c>
      <c r="AI274" s="13">
        <v>4</v>
      </c>
      <c r="AJ274" s="13">
        <v>2</v>
      </c>
      <c r="AK274" s="13"/>
      <c r="AL274" s="13"/>
      <c r="AM274" s="13"/>
      <c r="AN274" s="13">
        <v>2</v>
      </c>
      <c r="AO274" s="13"/>
      <c r="AP274" s="13"/>
      <c r="AQ274" s="13">
        <v>1</v>
      </c>
      <c r="AR274" s="13"/>
      <c r="AS274" s="13"/>
      <c r="AT274" s="13"/>
      <c r="AU274" s="13">
        <v>1</v>
      </c>
      <c r="AV274" s="13"/>
      <c r="AW274" s="13">
        <v>3</v>
      </c>
      <c r="AX274" s="13">
        <v>1</v>
      </c>
      <c r="AY274" s="13">
        <v>1</v>
      </c>
      <c r="AZ274" s="13"/>
      <c r="BA274" s="13"/>
      <c r="BB274" s="13">
        <v>3</v>
      </c>
      <c r="BC274" s="13">
        <v>3</v>
      </c>
      <c r="BD274" s="13">
        <v>7</v>
      </c>
      <c r="BE274" s="13">
        <v>2</v>
      </c>
      <c r="BF274" s="13">
        <v>3</v>
      </c>
      <c r="BG274" s="13">
        <v>2</v>
      </c>
      <c r="BH274" s="13">
        <v>1</v>
      </c>
      <c r="BI274" s="13"/>
      <c r="BJ274" s="13"/>
      <c r="BK274" s="13"/>
      <c r="BL274" s="13"/>
      <c r="BM274" s="13">
        <v>5</v>
      </c>
      <c r="BN274" s="13"/>
      <c r="BO274" s="13"/>
      <c r="BP274" s="12" t="e">
        <f>(BO274-BN274)/BN274</f>
        <v>#DIV/0!</v>
      </c>
    </row>
    <row r="275" spans="1:68" x14ac:dyDescent="0.35">
      <c r="A275" s="13" t="s">
        <v>11335</v>
      </c>
      <c r="B275" s="13"/>
      <c r="C275" s="13"/>
      <c r="D275" s="13"/>
      <c r="E275" s="13">
        <v>2</v>
      </c>
      <c r="F275" s="13">
        <v>3</v>
      </c>
      <c r="G275" s="13">
        <v>2</v>
      </c>
      <c r="H275" s="13"/>
      <c r="I275" s="13"/>
      <c r="J275" s="13">
        <v>1</v>
      </c>
      <c r="K275" s="13"/>
      <c r="L275" s="13"/>
      <c r="M275" s="13">
        <v>3</v>
      </c>
      <c r="N275" s="13">
        <v>2</v>
      </c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>
        <v>1</v>
      </c>
      <c r="AJ275" s="13"/>
      <c r="AK275" s="13">
        <v>2</v>
      </c>
      <c r="AL275" s="13">
        <v>1</v>
      </c>
      <c r="AM275" s="13"/>
      <c r="AN275" s="13"/>
      <c r="AO275" s="13"/>
      <c r="AP275" s="13"/>
      <c r="AQ275" s="13">
        <v>2</v>
      </c>
      <c r="AR275" s="13">
        <v>1</v>
      </c>
      <c r="AS275" s="13"/>
      <c r="AT275" s="13"/>
      <c r="AU275" s="13">
        <v>1</v>
      </c>
      <c r="AV275" s="13"/>
      <c r="AW275" s="13">
        <v>1</v>
      </c>
      <c r="AX275" s="13">
        <v>1</v>
      </c>
      <c r="AY275" s="13">
        <v>1</v>
      </c>
      <c r="AZ275" s="13"/>
      <c r="BA275" s="13">
        <v>1</v>
      </c>
      <c r="BB275" s="13">
        <v>1</v>
      </c>
      <c r="BC275" s="13">
        <v>3</v>
      </c>
      <c r="BD275" s="13"/>
      <c r="BE275" s="13"/>
      <c r="BF275" s="13"/>
      <c r="BG275" s="13">
        <v>2</v>
      </c>
      <c r="BH275" s="13"/>
      <c r="BI275" s="13"/>
      <c r="BJ275" s="13"/>
      <c r="BK275" s="13">
        <v>1</v>
      </c>
      <c r="BL275" s="13">
        <v>1</v>
      </c>
      <c r="BM275" s="13">
        <v>3</v>
      </c>
      <c r="BN275" s="13"/>
      <c r="BO275" s="13"/>
      <c r="BP275" s="12" t="e">
        <f>(BO275-BN275)/BN275</f>
        <v>#DIV/0!</v>
      </c>
    </row>
    <row r="276" spans="1:68" x14ac:dyDescent="0.35">
      <c r="A276" s="13" t="s">
        <v>26954</v>
      </c>
      <c r="B276" s="13"/>
      <c r="C276" s="13"/>
      <c r="D276" s="13">
        <v>1</v>
      </c>
      <c r="E276" s="13">
        <v>1</v>
      </c>
      <c r="F276" s="13">
        <v>1</v>
      </c>
      <c r="G276" s="13">
        <v>3</v>
      </c>
      <c r="H276" s="13">
        <v>4</v>
      </c>
      <c r="I276" s="13">
        <v>1</v>
      </c>
      <c r="J276" s="13"/>
      <c r="K276" s="13"/>
      <c r="L276" s="13">
        <v>2</v>
      </c>
      <c r="M276" s="13">
        <v>1</v>
      </c>
      <c r="N276" s="13">
        <v>1</v>
      </c>
      <c r="O276" s="13"/>
      <c r="P276" s="13">
        <v>2</v>
      </c>
      <c r="Q276" s="13"/>
      <c r="R276" s="13">
        <v>2</v>
      </c>
      <c r="S276" s="13"/>
      <c r="T276" s="13"/>
      <c r="U276" s="13">
        <v>2</v>
      </c>
      <c r="V276" s="13"/>
      <c r="W276" s="13"/>
      <c r="X276" s="13"/>
      <c r="Y276" s="13"/>
      <c r="Z276" s="13"/>
      <c r="AA276" s="13"/>
      <c r="AB276" s="13"/>
      <c r="AC276" s="13"/>
      <c r="AD276" s="13"/>
      <c r="AE276" s="13">
        <v>1</v>
      </c>
      <c r="AF276" s="13"/>
      <c r="AG276" s="13">
        <v>1</v>
      </c>
      <c r="AH276" s="13"/>
      <c r="AI276" s="13"/>
      <c r="AJ276" s="13"/>
      <c r="AK276" s="13"/>
      <c r="AL276" s="13">
        <v>3</v>
      </c>
      <c r="AM276" s="13">
        <v>1</v>
      </c>
      <c r="AN276" s="13">
        <v>1</v>
      </c>
      <c r="AO276" s="13">
        <v>1</v>
      </c>
      <c r="AP276" s="13">
        <v>1</v>
      </c>
      <c r="AQ276" s="13"/>
      <c r="AR276" s="13"/>
      <c r="AS276" s="13">
        <v>2</v>
      </c>
      <c r="AT276" s="13">
        <v>1</v>
      </c>
      <c r="AU276" s="13"/>
      <c r="AV276" s="13"/>
      <c r="AW276" s="13"/>
      <c r="AX276" s="13">
        <v>1</v>
      </c>
      <c r="AY276" s="13"/>
      <c r="AZ276" s="13">
        <v>2</v>
      </c>
      <c r="BA276" s="13"/>
      <c r="BB276" s="13">
        <v>1</v>
      </c>
      <c r="BC276" s="13">
        <v>1</v>
      </c>
      <c r="BD276" s="13"/>
      <c r="BE276" s="13"/>
      <c r="BF276" s="13">
        <v>1</v>
      </c>
      <c r="BG276" s="13"/>
      <c r="BH276" s="13"/>
      <c r="BI276" s="13"/>
      <c r="BJ276" s="13"/>
      <c r="BK276" s="13">
        <v>1</v>
      </c>
      <c r="BL276" s="13">
        <v>1</v>
      </c>
      <c r="BM276" s="13">
        <v>3</v>
      </c>
      <c r="BN276" s="13"/>
      <c r="BO276" s="13"/>
      <c r="BP276" s="12" t="e">
        <f>(BO276-BN276)/BN276</f>
        <v>#DIV/0!</v>
      </c>
    </row>
    <row r="277" spans="1:68" x14ac:dyDescent="0.35">
      <c r="A277" s="13" t="s">
        <v>26953</v>
      </c>
      <c r="B277" s="13"/>
      <c r="C277" s="13">
        <v>3</v>
      </c>
      <c r="D277" s="13">
        <v>2</v>
      </c>
      <c r="E277" s="13">
        <v>2</v>
      </c>
      <c r="F277" s="13">
        <v>2</v>
      </c>
      <c r="G277" s="13">
        <v>1</v>
      </c>
      <c r="H277" s="13"/>
      <c r="I277" s="13">
        <v>3</v>
      </c>
      <c r="J277" s="13"/>
      <c r="K277" s="13">
        <v>1</v>
      </c>
      <c r="L277" s="13"/>
      <c r="M277" s="13"/>
      <c r="N277" s="13"/>
      <c r="O277" s="13"/>
      <c r="P277" s="13"/>
      <c r="Q277" s="13"/>
      <c r="R277" s="13"/>
      <c r="S277" s="13">
        <v>2</v>
      </c>
      <c r="T277" s="13"/>
      <c r="U277" s="13"/>
      <c r="V277" s="13">
        <v>1</v>
      </c>
      <c r="W277" s="13"/>
      <c r="X277" s="13">
        <v>1</v>
      </c>
      <c r="Y277" s="13"/>
      <c r="Z277" s="13">
        <v>1</v>
      </c>
      <c r="AA277" s="13">
        <v>1</v>
      </c>
      <c r="AB277" s="13"/>
      <c r="AC277" s="13"/>
      <c r="AD277" s="13">
        <v>1</v>
      </c>
      <c r="AE277" s="13"/>
      <c r="AF277" s="13">
        <v>1</v>
      </c>
      <c r="AG277" s="13">
        <v>1</v>
      </c>
      <c r="AH277" s="13"/>
      <c r="AI277" s="13"/>
      <c r="AJ277" s="13"/>
      <c r="AK277" s="13"/>
      <c r="AL277" s="13"/>
      <c r="AM277" s="13"/>
      <c r="AN277" s="13"/>
      <c r="AO277" s="13"/>
      <c r="AP277" s="13">
        <v>1</v>
      </c>
      <c r="AQ277" s="13">
        <v>1</v>
      </c>
      <c r="AR277" s="13"/>
      <c r="AS277" s="13"/>
      <c r="AT277" s="13">
        <v>4</v>
      </c>
      <c r="AU277" s="13">
        <v>3</v>
      </c>
      <c r="AV277" s="13">
        <v>1</v>
      </c>
      <c r="AW277" s="13">
        <v>3</v>
      </c>
      <c r="AX277" s="13">
        <v>2</v>
      </c>
      <c r="AY277" s="13"/>
      <c r="AZ277" s="13"/>
      <c r="BA277" s="13"/>
      <c r="BB277" s="13"/>
      <c r="BC277" s="13">
        <v>1</v>
      </c>
      <c r="BD277" s="13">
        <v>2</v>
      </c>
      <c r="BE277" s="13"/>
      <c r="BF277" s="13">
        <v>2</v>
      </c>
      <c r="BG277" s="13"/>
      <c r="BH277" s="13">
        <v>1</v>
      </c>
      <c r="BI277" s="13">
        <v>1</v>
      </c>
      <c r="BJ277" s="13"/>
      <c r="BK277" s="13">
        <v>1</v>
      </c>
      <c r="BL277" s="13"/>
      <c r="BM277" s="13">
        <v>3</v>
      </c>
      <c r="BN277" s="13"/>
      <c r="BO277" s="13"/>
      <c r="BP277" s="12" t="e">
        <f>(BO277-BN277)/BN277</f>
        <v>#DIV/0!</v>
      </c>
    </row>
    <row r="278" spans="1:68" x14ac:dyDescent="0.35">
      <c r="A278" s="13" t="s">
        <v>26952</v>
      </c>
      <c r="B278" s="13"/>
      <c r="C278" s="13">
        <v>1</v>
      </c>
      <c r="D278" s="13">
        <v>2</v>
      </c>
      <c r="E278" s="13">
        <v>1</v>
      </c>
      <c r="F278" s="13">
        <v>1</v>
      </c>
      <c r="G278" s="13">
        <v>1</v>
      </c>
      <c r="H278" s="13"/>
      <c r="I278" s="13"/>
      <c r="J278" s="13">
        <v>3</v>
      </c>
      <c r="K278" s="13"/>
      <c r="L278" s="13">
        <v>1</v>
      </c>
      <c r="M278" s="13">
        <v>1</v>
      </c>
      <c r="N278" s="13"/>
      <c r="O278" s="13"/>
      <c r="P278" s="13"/>
      <c r="Q278" s="13">
        <v>3</v>
      </c>
      <c r="R278" s="13">
        <v>1</v>
      </c>
      <c r="S278" s="13">
        <v>1</v>
      </c>
      <c r="T278" s="13"/>
      <c r="U278" s="13">
        <v>1</v>
      </c>
      <c r="V278" s="13">
        <v>1</v>
      </c>
      <c r="W278" s="13"/>
      <c r="X278" s="13">
        <v>1</v>
      </c>
      <c r="Y278" s="13">
        <v>1</v>
      </c>
      <c r="Z278" s="13"/>
      <c r="AA278" s="13">
        <v>2</v>
      </c>
      <c r="AB278" s="13">
        <v>2</v>
      </c>
      <c r="AC278" s="13">
        <v>2</v>
      </c>
      <c r="AD278" s="13">
        <v>1</v>
      </c>
      <c r="AE278" s="13">
        <v>1</v>
      </c>
      <c r="AF278" s="13"/>
      <c r="AG278" s="13"/>
      <c r="AH278" s="13"/>
      <c r="AI278" s="13"/>
      <c r="AJ278" s="13"/>
      <c r="AK278" s="13">
        <v>1</v>
      </c>
      <c r="AL278" s="13"/>
      <c r="AM278" s="13"/>
      <c r="AN278" s="13">
        <v>3</v>
      </c>
      <c r="AO278" s="13"/>
      <c r="AP278" s="13">
        <v>1</v>
      </c>
      <c r="AQ278" s="13">
        <v>1</v>
      </c>
      <c r="AR278" s="13"/>
      <c r="AS278" s="13">
        <v>1</v>
      </c>
      <c r="AT278" s="13">
        <v>1</v>
      </c>
      <c r="AU278" s="13">
        <v>1</v>
      </c>
      <c r="AV278" s="13">
        <v>3</v>
      </c>
      <c r="AW278" s="13"/>
      <c r="AX278" s="13"/>
      <c r="AY278" s="13"/>
      <c r="AZ278" s="13"/>
      <c r="BA278" s="13">
        <v>1</v>
      </c>
      <c r="BB278" s="13">
        <v>3</v>
      </c>
      <c r="BC278" s="13"/>
      <c r="BD278" s="13">
        <v>1</v>
      </c>
      <c r="BE278" s="13">
        <v>1</v>
      </c>
      <c r="BF278" s="13">
        <v>1</v>
      </c>
      <c r="BG278" s="13">
        <v>1</v>
      </c>
      <c r="BH278" s="13">
        <v>6</v>
      </c>
      <c r="BI278" s="13">
        <v>1</v>
      </c>
      <c r="BJ278" s="13"/>
      <c r="BK278" s="13"/>
      <c r="BL278" s="13"/>
      <c r="BM278" s="13">
        <v>3</v>
      </c>
      <c r="BN278" s="13"/>
      <c r="BO278" s="13"/>
      <c r="BP278" s="12" t="e">
        <f>(BO278-BN278)/BN278</f>
        <v>#DIV/0!</v>
      </c>
    </row>
    <row r="279" spans="1:68" x14ac:dyDescent="0.35">
      <c r="A279" s="13" t="s">
        <v>26951</v>
      </c>
      <c r="B279" s="13"/>
      <c r="C279" s="13">
        <v>5</v>
      </c>
      <c r="D279" s="13">
        <v>1</v>
      </c>
      <c r="E279" s="13">
        <v>3</v>
      </c>
      <c r="F279" s="13"/>
      <c r="G279" s="13">
        <v>5</v>
      </c>
      <c r="H279" s="13">
        <v>5</v>
      </c>
      <c r="I279" s="13">
        <v>6</v>
      </c>
      <c r="J279" s="13">
        <v>7</v>
      </c>
      <c r="K279" s="13">
        <v>2</v>
      </c>
      <c r="L279" s="13">
        <v>2</v>
      </c>
      <c r="M279" s="13">
        <v>3</v>
      </c>
      <c r="N279" s="13">
        <v>2</v>
      </c>
      <c r="O279" s="13"/>
      <c r="P279" s="13">
        <v>2</v>
      </c>
      <c r="Q279" s="13">
        <v>2</v>
      </c>
      <c r="R279" s="13"/>
      <c r="S279" s="13">
        <v>1</v>
      </c>
      <c r="T279" s="13">
        <v>1</v>
      </c>
      <c r="U279" s="13">
        <v>3</v>
      </c>
      <c r="V279" s="13">
        <v>2</v>
      </c>
      <c r="W279" s="13">
        <v>1</v>
      </c>
      <c r="X279" s="13">
        <v>4</v>
      </c>
      <c r="Y279" s="13">
        <v>4</v>
      </c>
      <c r="Z279" s="13">
        <v>1</v>
      </c>
      <c r="AA279" s="13">
        <v>7</v>
      </c>
      <c r="AB279" s="13">
        <v>2</v>
      </c>
      <c r="AC279" s="13"/>
      <c r="AD279" s="13">
        <v>2</v>
      </c>
      <c r="AE279" s="13">
        <v>2</v>
      </c>
      <c r="AF279" s="13">
        <v>3</v>
      </c>
      <c r="AG279" s="13">
        <v>1</v>
      </c>
      <c r="AH279" s="13">
        <v>3</v>
      </c>
      <c r="AI279" s="13">
        <v>2</v>
      </c>
      <c r="AJ279" s="13">
        <v>3</v>
      </c>
      <c r="AK279" s="13">
        <v>3</v>
      </c>
      <c r="AL279" s="13">
        <v>6</v>
      </c>
      <c r="AM279" s="13">
        <v>2</v>
      </c>
      <c r="AN279" s="13">
        <v>7</v>
      </c>
      <c r="AO279" s="13">
        <v>3</v>
      </c>
      <c r="AP279" s="13">
        <v>5</v>
      </c>
      <c r="AQ279" s="13">
        <v>3</v>
      </c>
      <c r="AR279" s="13">
        <v>4</v>
      </c>
      <c r="AS279" s="13">
        <v>3</v>
      </c>
      <c r="AT279" s="13">
        <v>1</v>
      </c>
      <c r="AU279" s="13">
        <v>2</v>
      </c>
      <c r="AV279" s="13"/>
      <c r="AW279" s="13">
        <v>3</v>
      </c>
      <c r="AX279" s="13">
        <v>4</v>
      </c>
      <c r="AY279" s="13">
        <v>9</v>
      </c>
      <c r="AZ279" s="13">
        <v>10</v>
      </c>
      <c r="BA279" s="13">
        <v>3</v>
      </c>
      <c r="BB279" s="13">
        <v>2</v>
      </c>
      <c r="BC279" s="13">
        <v>2</v>
      </c>
      <c r="BD279" s="13">
        <v>4</v>
      </c>
      <c r="BE279" s="13">
        <v>1</v>
      </c>
      <c r="BF279" s="13">
        <v>1</v>
      </c>
      <c r="BG279" s="13">
        <v>9</v>
      </c>
      <c r="BH279" s="13">
        <v>2</v>
      </c>
      <c r="BI279" s="13">
        <v>1</v>
      </c>
      <c r="BJ279" s="13">
        <v>2</v>
      </c>
      <c r="BK279" s="13">
        <v>5</v>
      </c>
      <c r="BL279" s="13">
        <v>7</v>
      </c>
      <c r="BM279" s="13">
        <v>2</v>
      </c>
      <c r="BN279" s="13"/>
      <c r="BO279" s="13"/>
      <c r="BP279" s="12" t="e">
        <f>(BO279-BN279)/BN279</f>
        <v>#DIV/0!</v>
      </c>
    </row>
    <row r="280" spans="1:68" x14ac:dyDescent="0.35">
      <c r="A280" s="13" t="s">
        <v>13238</v>
      </c>
      <c r="B280" s="13"/>
      <c r="C280" s="13">
        <v>1</v>
      </c>
      <c r="D280" s="13">
        <v>10</v>
      </c>
      <c r="E280" s="13"/>
      <c r="F280" s="13"/>
      <c r="G280" s="13">
        <v>1</v>
      </c>
      <c r="H280" s="13"/>
      <c r="I280" s="13"/>
      <c r="J280" s="13">
        <v>2</v>
      </c>
      <c r="K280" s="13">
        <v>1</v>
      </c>
      <c r="L280" s="13"/>
      <c r="M280" s="13">
        <v>2</v>
      </c>
      <c r="N280" s="13"/>
      <c r="O280" s="13"/>
      <c r="P280" s="13">
        <v>1</v>
      </c>
      <c r="Q280" s="13">
        <v>1</v>
      </c>
      <c r="R280" s="13"/>
      <c r="S280" s="13"/>
      <c r="T280" s="13">
        <v>1</v>
      </c>
      <c r="U280" s="13"/>
      <c r="V280" s="13"/>
      <c r="W280" s="13"/>
      <c r="X280" s="13"/>
      <c r="Y280" s="13">
        <v>2</v>
      </c>
      <c r="Z280" s="13"/>
      <c r="AA280" s="13">
        <v>1</v>
      </c>
      <c r="AB280" s="13"/>
      <c r="AC280" s="13"/>
      <c r="AD280" s="13">
        <v>2</v>
      </c>
      <c r="AE280" s="13">
        <v>1</v>
      </c>
      <c r="AF280" s="13">
        <v>1</v>
      </c>
      <c r="AG280" s="13">
        <v>1</v>
      </c>
      <c r="AH280" s="13"/>
      <c r="AI280" s="13"/>
      <c r="AJ280" s="13"/>
      <c r="AK280" s="13">
        <v>1</v>
      </c>
      <c r="AL280" s="13"/>
      <c r="AM280" s="13"/>
      <c r="AN280" s="13">
        <v>1</v>
      </c>
      <c r="AO280" s="13"/>
      <c r="AP280" s="13"/>
      <c r="AQ280" s="13"/>
      <c r="AR280" s="13">
        <v>1</v>
      </c>
      <c r="AS280" s="13"/>
      <c r="AT280" s="13">
        <v>3</v>
      </c>
      <c r="AU280" s="13">
        <v>2</v>
      </c>
      <c r="AV280" s="13"/>
      <c r="AW280" s="13"/>
      <c r="AX280" s="13">
        <v>1</v>
      </c>
      <c r="AY280" s="13"/>
      <c r="AZ280" s="13"/>
      <c r="BA280" s="13"/>
      <c r="BB280" s="13">
        <v>1</v>
      </c>
      <c r="BC280" s="13">
        <v>1</v>
      </c>
      <c r="BD280" s="13"/>
      <c r="BE280" s="13">
        <v>2</v>
      </c>
      <c r="BF280" s="13">
        <v>1</v>
      </c>
      <c r="BG280" s="13">
        <v>3</v>
      </c>
      <c r="BH280" s="13">
        <v>1</v>
      </c>
      <c r="BI280" s="13"/>
      <c r="BJ280" s="13">
        <v>1</v>
      </c>
      <c r="BK280" s="13">
        <v>2</v>
      </c>
      <c r="BL280" s="13">
        <v>3</v>
      </c>
      <c r="BM280" s="13">
        <v>2</v>
      </c>
      <c r="BN280" s="13"/>
      <c r="BO280" s="13"/>
      <c r="BP280" s="12" t="e">
        <f>(BO280-BN280)/BN280</f>
        <v>#DIV/0!</v>
      </c>
    </row>
    <row r="281" spans="1:68" x14ac:dyDescent="0.35">
      <c r="A281" s="13" t="s">
        <v>798</v>
      </c>
      <c r="B281" s="13"/>
      <c r="C281" s="13">
        <v>3</v>
      </c>
      <c r="D281" s="13"/>
      <c r="E281" s="13">
        <v>1</v>
      </c>
      <c r="F281" s="13">
        <v>1</v>
      </c>
      <c r="G281" s="13">
        <v>2</v>
      </c>
      <c r="H281" s="13">
        <v>3</v>
      </c>
      <c r="I281" s="13"/>
      <c r="J281" s="13"/>
      <c r="K281" s="13">
        <v>2</v>
      </c>
      <c r="L281" s="13">
        <v>2</v>
      </c>
      <c r="M281" s="13"/>
      <c r="N281" s="13">
        <v>2</v>
      </c>
      <c r="O281" s="13">
        <v>1</v>
      </c>
      <c r="P281" s="13">
        <v>2</v>
      </c>
      <c r="Q281" s="13">
        <v>4</v>
      </c>
      <c r="R281" s="13"/>
      <c r="S281" s="13">
        <v>1</v>
      </c>
      <c r="T281" s="13"/>
      <c r="U281" s="13"/>
      <c r="V281" s="13">
        <v>1</v>
      </c>
      <c r="W281" s="13">
        <v>1</v>
      </c>
      <c r="X281" s="13">
        <v>2</v>
      </c>
      <c r="Y281" s="13"/>
      <c r="Z281" s="13">
        <v>2</v>
      </c>
      <c r="AA281" s="13">
        <v>1</v>
      </c>
      <c r="AB281" s="13"/>
      <c r="AC281" s="13">
        <v>1</v>
      </c>
      <c r="AD281" s="13"/>
      <c r="AE281" s="13"/>
      <c r="AF281" s="13"/>
      <c r="AG281" s="13"/>
      <c r="AH281" s="13"/>
      <c r="AI281" s="13">
        <v>2</v>
      </c>
      <c r="AJ281" s="13"/>
      <c r="AK281" s="13">
        <v>1</v>
      </c>
      <c r="AL281" s="13">
        <v>1</v>
      </c>
      <c r="AM281" s="13"/>
      <c r="AN281" s="13">
        <v>1</v>
      </c>
      <c r="AO281" s="13"/>
      <c r="AP281" s="13">
        <v>1</v>
      </c>
      <c r="AQ281" s="13"/>
      <c r="AR281" s="13"/>
      <c r="AS281" s="13"/>
      <c r="AT281" s="13">
        <v>3</v>
      </c>
      <c r="AU281" s="13">
        <v>1</v>
      </c>
      <c r="AV281" s="13"/>
      <c r="AW281" s="13"/>
      <c r="AX281" s="13"/>
      <c r="AY281" s="13"/>
      <c r="AZ281" s="13"/>
      <c r="BA281" s="13">
        <v>1</v>
      </c>
      <c r="BB281" s="13"/>
      <c r="BC281" s="13">
        <v>1</v>
      </c>
      <c r="BD281" s="13">
        <v>1</v>
      </c>
      <c r="BE281" s="13"/>
      <c r="BF281" s="13">
        <v>1</v>
      </c>
      <c r="BG281" s="13">
        <v>2</v>
      </c>
      <c r="BH281" s="13"/>
      <c r="BI281" s="13">
        <v>1</v>
      </c>
      <c r="BJ281" s="13">
        <v>2</v>
      </c>
      <c r="BK281" s="13">
        <v>1</v>
      </c>
      <c r="BL281" s="13">
        <v>3</v>
      </c>
      <c r="BM281" s="13">
        <v>2</v>
      </c>
      <c r="BN281" s="13"/>
      <c r="BO281" s="13"/>
      <c r="BP281" s="12" t="e">
        <f>(BO281-BN281)/BN281</f>
        <v>#DIV/0!</v>
      </c>
    </row>
    <row r="282" spans="1:68" x14ac:dyDescent="0.35">
      <c r="A282" s="13" t="s">
        <v>5514</v>
      </c>
      <c r="B282" s="13">
        <v>1</v>
      </c>
      <c r="C282" s="13">
        <v>2</v>
      </c>
      <c r="D282" s="13">
        <v>3</v>
      </c>
      <c r="E282" s="13">
        <v>1</v>
      </c>
      <c r="F282" s="13">
        <v>1</v>
      </c>
      <c r="G282" s="13">
        <v>2</v>
      </c>
      <c r="H282" s="13"/>
      <c r="I282" s="13"/>
      <c r="J282" s="13">
        <v>1</v>
      </c>
      <c r="K282" s="13">
        <v>2</v>
      </c>
      <c r="L282" s="13">
        <v>1</v>
      </c>
      <c r="M282" s="13">
        <v>1</v>
      </c>
      <c r="N282" s="13">
        <v>2</v>
      </c>
      <c r="O282" s="13">
        <v>2</v>
      </c>
      <c r="P282" s="13"/>
      <c r="Q282" s="13">
        <v>1</v>
      </c>
      <c r="R282" s="13"/>
      <c r="S282" s="13"/>
      <c r="T282" s="13"/>
      <c r="U282" s="13"/>
      <c r="V282" s="13"/>
      <c r="W282" s="13"/>
      <c r="X282" s="13"/>
      <c r="Y282" s="13">
        <v>1</v>
      </c>
      <c r="Z282" s="13"/>
      <c r="AA282" s="13">
        <v>1</v>
      </c>
      <c r="AB282" s="13">
        <v>1</v>
      </c>
      <c r="AC282" s="13"/>
      <c r="AD282" s="13">
        <v>1</v>
      </c>
      <c r="AE282" s="13">
        <v>2</v>
      </c>
      <c r="AF282" s="13"/>
      <c r="AG282" s="13"/>
      <c r="AH282" s="13"/>
      <c r="AI282" s="13"/>
      <c r="AJ282" s="13">
        <v>2</v>
      </c>
      <c r="AK282" s="13"/>
      <c r="AL282" s="13">
        <v>1</v>
      </c>
      <c r="AM282" s="13"/>
      <c r="AN282" s="13">
        <v>1</v>
      </c>
      <c r="AO282" s="13"/>
      <c r="AP282" s="13"/>
      <c r="AQ282" s="13"/>
      <c r="AR282" s="13"/>
      <c r="AS282" s="13"/>
      <c r="AT282" s="13"/>
      <c r="AU282" s="13">
        <v>1</v>
      </c>
      <c r="AV282" s="13"/>
      <c r="AW282" s="13"/>
      <c r="AX282" s="13">
        <v>1</v>
      </c>
      <c r="AY282" s="13"/>
      <c r="AZ282" s="13">
        <v>1</v>
      </c>
      <c r="BA282" s="13"/>
      <c r="BB282" s="13"/>
      <c r="BC282" s="13">
        <v>1</v>
      </c>
      <c r="BD282" s="13">
        <v>2</v>
      </c>
      <c r="BE282" s="13">
        <v>1</v>
      </c>
      <c r="BF282" s="13"/>
      <c r="BG282" s="13">
        <v>2</v>
      </c>
      <c r="BH282" s="13"/>
      <c r="BI282" s="13"/>
      <c r="BJ282" s="13">
        <v>1</v>
      </c>
      <c r="BK282" s="13">
        <v>1</v>
      </c>
      <c r="BL282" s="13">
        <v>2</v>
      </c>
      <c r="BM282" s="13">
        <v>2</v>
      </c>
      <c r="BN282" s="13"/>
      <c r="BO282" s="13"/>
      <c r="BP282" s="12" t="e">
        <f>(BO282-BN282)/BN282</f>
        <v>#DIV/0!</v>
      </c>
    </row>
    <row r="283" spans="1:68" x14ac:dyDescent="0.35">
      <c r="A283" s="13" t="s">
        <v>15463</v>
      </c>
      <c r="B283" s="13">
        <v>5</v>
      </c>
      <c r="C283" s="13">
        <v>3</v>
      </c>
      <c r="D283" s="13">
        <v>3</v>
      </c>
      <c r="E283" s="13">
        <v>2</v>
      </c>
      <c r="F283" s="13">
        <v>3</v>
      </c>
      <c r="G283" s="13">
        <v>1</v>
      </c>
      <c r="H283" s="13">
        <v>1</v>
      </c>
      <c r="I283" s="13"/>
      <c r="J283" s="13">
        <v>1</v>
      </c>
      <c r="K283" s="13"/>
      <c r="L283" s="13"/>
      <c r="M283" s="13">
        <v>1</v>
      </c>
      <c r="N283" s="13"/>
      <c r="O283" s="13"/>
      <c r="P283" s="13">
        <v>1</v>
      </c>
      <c r="Q283" s="13">
        <v>1</v>
      </c>
      <c r="R283" s="13"/>
      <c r="S283" s="13">
        <v>1</v>
      </c>
      <c r="T283" s="13"/>
      <c r="U283" s="13">
        <v>1</v>
      </c>
      <c r="V283" s="13">
        <v>3</v>
      </c>
      <c r="W283" s="13">
        <v>2</v>
      </c>
      <c r="X283" s="13"/>
      <c r="Y283" s="13"/>
      <c r="Z283" s="13">
        <v>1</v>
      </c>
      <c r="AA283" s="13"/>
      <c r="AB283" s="13">
        <v>1</v>
      </c>
      <c r="AC283" s="13"/>
      <c r="AD283" s="13"/>
      <c r="AE283" s="13"/>
      <c r="AF283" s="13"/>
      <c r="AG283" s="13"/>
      <c r="AH283" s="13">
        <v>2</v>
      </c>
      <c r="AI283" s="13"/>
      <c r="AJ283" s="13">
        <v>1</v>
      </c>
      <c r="AK283" s="13">
        <v>1</v>
      </c>
      <c r="AL283" s="13"/>
      <c r="AM283" s="13"/>
      <c r="AN283" s="13"/>
      <c r="AO283" s="13">
        <v>1</v>
      </c>
      <c r="AP283" s="13"/>
      <c r="AQ283" s="13">
        <v>1</v>
      </c>
      <c r="AR283" s="13"/>
      <c r="AS283" s="13">
        <v>1</v>
      </c>
      <c r="AT283" s="13"/>
      <c r="AU283" s="13">
        <v>1</v>
      </c>
      <c r="AV283" s="13"/>
      <c r="AW283" s="13"/>
      <c r="AX283" s="13">
        <v>2</v>
      </c>
      <c r="AY283" s="13"/>
      <c r="AZ283" s="13"/>
      <c r="BA283" s="13">
        <v>1</v>
      </c>
      <c r="BB283" s="13"/>
      <c r="BC283" s="13"/>
      <c r="BD283" s="13"/>
      <c r="BE283" s="13">
        <v>1</v>
      </c>
      <c r="BF283" s="13">
        <v>1</v>
      </c>
      <c r="BG283" s="13">
        <v>1</v>
      </c>
      <c r="BH283" s="13"/>
      <c r="BI283" s="13">
        <v>1</v>
      </c>
      <c r="BJ283" s="13"/>
      <c r="BK283" s="13">
        <v>1</v>
      </c>
      <c r="BL283" s="13">
        <v>1</v>
      </c>
      <c r="BM283" s="13">
        <v>2</v>
      </c>
      <c r="BN283" s="13"/>
      <c r="BO283" s="13"/>
      <c r="BP283" s="12" t="e">
        <f>(BO283-BN283)/BN283</f>
        <v>#DIV/0!</v>
      </c>
    </row>
    <row r="284" spans="1:68" x14ac:dyDescent="0.35">
      <c r="A284" s="13" t="s">
        <v>6783</v>
      </c>
      <c r="B284" s="13"/>
      <c r="C284" s="13"/>
      <c r="D284" s="13">
        <v>1</v>
      </c>
      <c r="E284" s="13">
        <v>3</v>
      </c>
      <c r="F284" s="13"/>
      <c r="G284" s="13">
        <v>1</v>
      </c>
      <c r="H284" s="13"/>
      <c r="I284" s="13">
        <v>1</v>
      </c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>
        <v>1</v>
      </c>
      <c r="W284" s="13">
        <v>2</v>
      </c>
      <c r="X284" s="13">
        <v>1</v>
      </c>
      <c r="Y284" s="13"/>
      <c r="Z284" s="13">
        <v>1</v>
      </c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>
        <v>1</v>
      </c>
      <c r="AO284" s="13"/>
      <c r="AP284" s="13"/>
      <c r="AQ284" s="13"/>
      <c r="AR284" s="13"/>
      <c r="AS284" s="13"/>
      <c r="AT284" s="13"/>
      <c r="AU284" s="13">
        <v>1</v>
      </c>
      <c r="AV284" s="13"/>
      <c r="AW284" s="13"/>
      <c r="AX284" s="13"/>
      <c r="AY284" s="13"/>
      <c r="AZ284" s="13"/>
      <c r="BA284" s="13"/>
      <c r="BB284" s="13">
        <v>1</v>
      </c>
      <c r="BC284" s="13"/>
      <c r="BD284" s="13"/>
      <c r="BE284" s="13"/>
      <c r="BF284" s="13"/>
      <c r="BG284" s="13"/>
      <c r="BH284" s="13"/>
      <c r="BI284" s="13">
        <v>1</v>
      </c>
      <c r="BJ284" s="13"/>
      <c r="BK284" s="13">
        <v>1</v>
      </c>
      <c r="BL284" s="13">
        <v>1</v>
      </c>
      <c r="BM284" s="13">
        <v>2</v>
      </c>
      <c r="BN284" s="13"/>
      <c r="BO284" s="13"/>
      <c r="BP284" s="12" t="e">
        <f>(BO284-BN284)/BN284</f>
        <v>#DIV/0!</v>
      </c>
    </row>
    <row r="285" spans="1:68" x14ac:dyDescent="0.35">
      <c r="A285" s="13" t="s">
        <v>26950</v>
      </c>
      <c r="B285" s="13">
        <v>3</v>
      </c>
      <c r="C285" s="13">
        <v>4</v>
      </c>
      <c r="D285" s="13">
        <v>2</v>
      </c>
      <c r="E285" s="13">
        <v>1</v>
      </c>
      <c r="F285" s="13">
        <v>1</v>
      </c>
      <c r="G285" s="13">
        <v>3</v>
      </c>
      <c r="H285" s="13"/>
      <c r="I285" s="13">
        <v>1</v>
      </c>
      <c r="J285" s="13">
        <v>1</v>
      </c>
      <c r="K285" s="13">
        <v>4</v>
      </c>
      <c r="L285" s="13">
        <v>2</v>
      </c>
      <c r="M285" s="13"/>
      <c r="N285" s="13"/>
      <c r="O285" s="13">
        <v>1</v>
      </c>
      <c r="P285" s="13">
        <v>2</v>
      </c>
      <c r="Q285" s="13">
        <v>3</v>
      </c>
      <c r="R285" s="13">
        <v>4</v>
      </c>
      <c r="S285" s="13">
        <v>2</v>
      </c>
      <c r="T285" s="13">
        <v>2</v>
      </c>
      <c r="U285" s="13">
        <v>8</v>
      </c>
      <c r="V285" s="13">
        <v>10</v>
      </c>
      <c r="W285" s="13">
        <v>5</v>
      </c>
      <c r="X285" s="13">
        <v>3</v>
      </c>
      <c r="Y285" s="13">
        <v>2</v>
      </c>
      <c r="Z285" s="13">
        <v>2</v>
      </c>
      <c r="AA285" s="13">
        <v>1</v>
      </c>
      <c r="AB285" s="13">
        <v>2</v>
      </c>
      <c r="AC285" s="13">
        <v>3</v>
      </c>
      <c r="AD285" s="13"/>
      <c r="AE285" s="13">
        <v>5</v>
      </c>
      <c r="AF285" s="13">
        <v>1</v>
      </c>
      <c r="AG285" s="13">
        <v>3</v>
      </c>
      <c r="AH285" s="13">
        <v>3</v>
      </c>
      <c r="AI285" s="13">
        <v>3</v>
      </c>
      <c r="AJ285" s="13">
        <v>1</v>
      </c>
      <c r="AK285" s="13">
        <v>1</v>
      </c>
      <c r="AL285" s="13">
        <v>2</v>
      </c>
      <c r="AM285" s="13"/>
      <c r="AN285" s="13"/>
      <c r="AO285" s="13"/>
      <c r="AP285" s="13"/>
      <c r="AQ285" s="13">
        <v>3</v>
      </c>
      <c r="AR285" s="13">
        <v>3</v>
      </c>
      <c r="AS285" s="13">
        <v>4</v>
      </c>
      <c r="AT285" s="13">
        <v>2</v>
      </c>
      <c r="AU285" s="13"/>
      <c r="AV285" s="13">
        <v>1</v>
      </c>
      <c r="AW285" s="13"/>
      <c r="AX285" s="13">
        <v>3</v>
      </c>
      <c r="AY285" s="13">
        <v>1</v>
      </c>
      <c r="AZ285" s="13">
        <v>4</v>
      </c>
      <c r="BA285" s="13">
        <v>7</v>
      </c>
      <c r="BB285" s="13">
        <v>2</v>
      </c>
      <c r="BC285" s="13">
        <v>1</v>
      </c>
      <c r="BD285" s="13"/>
      <c r="BE285" s="13"/>
      <c r="BF285" s="13">
        <v>1</v>
      </c>
      <c r="BG285" s="13">
        <v>2</v>
      </c>
      <c r="BH285" s="13">
        <v>5</v>
      </c>
      <c r="BI285" s="13">
        <v>6</v>
      </c>
      <c r="BJ285" s="13">
        <v>4</v>
      </c>
      <c r="BK285" s="13">
        <v>2</v>
      </c>
      <c r="BL285" s="13"/>
      <c r="BM285" s="13">
        <v>2</v>
      </c>
      <c r="BN285" s="13"/>
      <c r="BO285" s="13"/>
      <c r="BP285" s="12" t="e">
        <f>(BO285-BN285)/BN285</f>
        <v>#DIV/0!</v>
      </c>
    </row>
    <row r="286" spans="1:68" x14ac:dyDescent="0.35">
      <c r="A286" s="13" t="s">
        <v>18230</v>
      </c>
      <c r="B286" s="13"/>
      <c r="C286" s="13"/>
      <c r="D286" s="13">
        <v>1</v>
      </c>
      <c r="E286" s="13">
        <v>1</v>
      </c>
      <c r="F286" s="13"/>
      <c r="G286" s="13">
        <v>1</v>
      </c>
      <c r="H286" s="13">
        <v>1</v>
      </c>
      <c r="I286" s="13">
        <v>3</v>
      </c>
      <c r="J286" s="13"/>
      <c r="K286" s="13"/>
      <c r="L286" s="13"/>
      <c r="M286" s="13"/>
      <c r="N286" s="13">
        <v>1</v>
      </c>
      <c r="O286" s="13"/>
      <c r="P286" s="13"/>
      <c r="Q286" s="13"/>
      <c r="R286" s="13"/>
      <c r="S286" s="13"/>
      <c r="T286" s="13">
        <v>1</v>
      </c>
      <c r="U286" s="13"/>
      <c r="V286" s="13"/>
      <c r="W286" s="13"/>
      <c r="X286" s="13"/>
      <c r="Y286" s="13">
        <v>1</v>
      </c>
      <c r="Z286" s="13">
        <v>2</v>
      </c>
      <c r="AA286" s="13"/>
      <c r="AB286" s="13">
        <v>2</v>
      </c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>
        <v>1</v>
      </c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>
        <v>2</v>
      </c>
      <c r="BL286" s="13"/>
      <c r="BM286" s="13">
        <v>2</v>
      </c>
      <c r="BN286" s="13"/>
      <c r="BO286" s="13"/>
      <c r="BP286" s="12" t="e">
        <f>(BO286-BN286)/BN286</f>
        <v>#DIV/0!</v>
      </c>
    </row>
    <row r="287" spans="1:68" x14ac:dyDescent="0.35">
      <c r="A287" s="13" t="s">
        <v>26949</v>
      </c>
      <c r="B287" s="13"/>
      <c r="C287" s="13"/>
      <c r="D287" s="13">
        <v>3</v>
      </c>
      <c r="E287" s="13"/>
      <c r="F287" s="13"/>
      <c r="G287" s="13">
        <v>1</v>
      </c>
      <c r="H287" s="13">
        <v>2</v>
      </c>
      <c r="I287" s="13"/>
      <c r="J287" s="13"/>
      <c r="K287" s="13">
        <v>2</v>
      </c>
      <c r="L287" s="13">
        <v>3</v>
      </c>
      <c r="M287" s="13">
        <v>2</v>
      </c>
      <c r="N287" s="13"/>
      <c r="O287" s="13"/>
      <c r="P287" s="13">
        <v>1</v>
      </c>
      <c r="Q287" s="13">
        <v>2</v>
      </c>
      <c r="R287" s="13"/>
      <c r="S287" s="13"/>
      <c r="T287" s="13">
        <v>2</v>
      </c>
      <c r="U287" s="13">
        <v>1</v>
      </c>
      <c r="V287" s="13">
        <v>2</v>
      </c>
      <c r="W287" s="13"/>
      <c r="X287" s="13">
        <v>2</v>
      </c>
      <c r="Y287" s="13"/>
      <c r="Z287" s="13"/>
      <c r="AA287" s="13">
        <v>1</v>
      </c>
      <c r="AB287" s="13"/>
      <c r="AC287" s="13"/>
      <c r="AD287" s="13">
        <v>1</v>
      </c>
      <c r="AE287" s="13">
        <v>1</v>
      </c>
      <c r="AF287" s="13"/>
      <c r="AG287" s="13">
        <v>1</v>
      </c>
      <c r="AH287" s="13">
        <v>1</v>
      </c>
      <c r="AI287" s="13"/>
      <c r="AJ287" s="13">
        <v>1</v>
      </c>
      <c r="AK287" s="13"/>
      <c r="AL287" s="13"/>
      <c r="AM287" s="13"/>
      <c r="AN287" s="13"/>
      <c r="AO287" s="13">
        <v>2</v>
      </c>
      <c r="AP287" s="13">
        <v>1</v>
      </c>
      <c r="AQ287" s="13"/>
      <c r="AR287" s="13">
        <v>1</v>
      </c>
      <c r="AS287" s="13">
        <v>1</v>
      </c>
      <c r="AT287" s="13">
        <v>2</v>
      </c>
      <c r="AU287" s="13"/>
      <c r="AV287" s="13">
        <v>4</v>
      </c>
      <c r="AW287" s="13">
        <v>4</v>
      </c>
      <c r="AX287" s="13">
        <v>7</v>
      </c>
      <c r="AY287" s="13"/>
      <c r="AZ287" s="13">
        <v>1</v>
      </c>
      <c r="BA287" s="13"/>
      <c r="BB287" s="13">
        <v>1</v>
      </c>
      <c r="BC287" s="13">
        <v>1</v>
      </c>
      <c r="BD287" s="13">
        <v>2</v>
      </c>
      <c r="BE287" s="13">
        <v>4</v>
      </c>
      <c r="BF287" s="13"/>
      <c r="BG287" s="13">
        <v>3</v>
      </c>
      <c r="BH287" s="13">
        <v>2</v>
      </c>
      <c r="BI287" s="13">
        <v>2</v>
      </c>
      <c r="BJ287" s="13">
        <v>2</v>
      </c>
      <c r="BK287" s="13">
        <v>1</v>
      </c>
      <c r="BL287" s="13"/>
      <c r="BM287" s="13">
        <v>2</v>
      </c>
      <c r="BN287" s="13"/>
      <c r="BO287" s="13"/>
      <c r="BP287" s="12" t="e">
        <f>(BO287-BN287)/BN287</f>
        <v>#DIV/0!</v>
      </c>
    </row>
    <row r="288" spans="1:68" x14ac:dyDescent="0.35">
      <c r="A288" s="13" t="s">
        <v>10324</v>
      </c>
      <c r="B288" s="13">
        <v>1</v>
      </c>
      <c r="C288" s="13"/>
      <c r="D288" s="13"/>
      <c r="E288" s="13">
        <v>1</v>
      </c>
      <c r="F288" s="13"/>
      <c r="G288" s="13">
        <v>1</v>
      </c>
      <c r="H288" s="13"/>
      <c r="I288" s="13">
        <v>1</v>
      </c>
      <c r="J288" s="13">
        <v>2</v>
      </c>
      <c r="K288" s="13"/>
      <c r="L288" s="13"/>
      <c r="M288" s="13"/>
      <c r="N288" s="13"/>
      <c r="O288" s="13"/>
      <c r="P288" s="13"/>
      <c r="Q288" s="13"/>
      <c r="R288" s="13"/>
      <c r="S288" s="13"/>
      <c r="T288" s="13">
        <v>1</v>
      </c>
      <c r="U288" s="13"/>
      <c r="V288" s="13"/>
      <c r="W288" s="13">
        <v>3</v>
      </c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>
        <v>1</v>
      </c>
      <c r="AJ288" s="13">
        <v>1</v>
      </c>
      <c r="AK288" s="13">
        <v>1</v>
      </c>
      <c r="AL288" s="13"/>
      <c r="AM288" s="13"/>
      <c r="AN288" s="13"/>
      <c r="AO288" s="13"/>
      <c r="AP288" s="13">
        <v>1</v>
      </c>
      <c r="AQ288" s="13"/>
      <c r="AR288" s="13">
        <v>1</v>
      </c>
      <c r="AS288" s="13"/>
      <c r="AT288" s="13"/>
      <c r="AU288" s="13"/>
      <c r="AV288" s="13"/>
      <c r="AW288" s="13"/>
      <c r="AX288" s="13"/>
      <c r="AY288" s="13"/>
      <c r="AZ288" s="13"/>
      <c r="BA288" s="13">
        <v>1</v>
      </c>
      <c r="BB288" s="13"/>
      <c r="BC288" s="13">
        <v>1</v>
      </c>
      <c r="BD288" s="13">
        <v>2</v>
      </c>
      <c r="BE288" s="13"/>
      <c r="BF288" s="13">
        <v>1</v>
      </c>
      <c r="BG288" s="13"/>
      <c r="BH288" s="13"/>
      <c r="BI288" s="13"/>
      <c r="BJ288" s="13">
        <v>2</v>
      </c>
      <c r="BK288" s="13">
        <v>1</v>
      </c>
      <c r="BL288" s="13"/>
      <c r="BM288" s="13">
        <v>2</v>
      </c>
      <c r="BN288" s="13"/>
      <c r="BO288" s="13"/>
      <c r="BP288" s="12" t="e">
        <f>(BO288-BN288)/BN288</f>
        <v>#DIV/0!</v>
      </c>
    </row>
    <row r="289" spans="1:68" x14ac:dyDescent="0.35">
      <c r="A289" s="13" t="s">
        <v>26244</v>
      </c>
      <c r="B289" s="13"/>
      <c r="C289" s="13"/>
      <c r="D289" s="13"/>
      <c r="E289" s="13"/>
      <c r="F289" s="13">
        <v>1</v>
      </c>
      <c r="G289" s="13">
        <v>1</v>
      </c>
      <c r="H289" s="13">
        <v>3</v>
      </c>
      <c r="I289" s="13">
        <v>1</v>
      </c>
      <c r="J289" s="13"/>
      <c r="K289" s="13"/>
      <c r="L289" s="13">
        <v>3</v>
      </c>
      <c r="M289" s="13">
        <v>1</v>
      </c>
      <c r="N289" s="13">
        <v>2</v>
      </c>
      <c r="O289" s="13"/>
      <c r="P289" s="13"/>
      <c r="Q289" s="13">
        <v>2</v>
      </c>
      <c r="R289" s="13">
        <v>1</v>
      </c>
      <c r="S289" s="13">
        <v>1</v>
      </c>
      <c r="T289" s="13"/>
      <c r="U289" s="13"/>
      <c r="V289" s="13">
        <v>2</v>
      </c>
      <c r="W289" s="13"/>
      <c r="X289" s="13"/>
      <c r="Y289" s="13"/>
      <c r="Z289" s="13"/>
      <c r="AA289" s="13"/>
      <c r="AB289" s="13"/>
      <c r="AC289" s="13"/>
      <c r="AD289" s="13"/>
      <c r="AE289" s="13"/>
      <c r="AF289" s="13">
        <v>1</v>
      </c>
      <c r="AG289" s="13"/>
      <c r="AH289" s="13"/>
      <c r="AI289" s="13">
        <v>1</v>
      </c>
      <c r="AJ289" s="13">
        <v>1</v>
      </c>
      <c r="AK289" s="13"/>
      <c r="AL289" s="13"/>
      <c r="AM289" s="13"/>
      <c r="AN289" s="13">
        <v>2</v>
      </c>
      <c r="AO289" s="13">
        <v>1</v>
      </c>
      <c r="AP289" s="13">
        <v>1</v>
      </c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>
        <v>4</v>
      </c>
      <c r="BF289" s="13"/>
      <c r="BG289" s="13">
        <v>1</v>
      </c>
      <c r="BH289" s="13"/>
      <c r="BI289" s="13"/>
      <c r="BJ289" s="13">
        <v>1</v>
      </c>
      <c r="BK289" s="13">
        <v>1</v>
      </c>
      <c r="BL289" s="13"/>
      <c r="BM289" s="13">
        <v>2</v>
      </c>
      <c r="BN289" s="13"/>
      <c r="BO289" s="13"/>
      <c r="BP289" s="12" t="e">
        <f>(BO289-BN289)/BN289</f>
        <v>#DIV/0!</v>
      </c>
    </row>
    <row r="290" spans="1:68" x14ac:dyDescent="0.35">
      <c r="A290" s="13" t="s">
        <v>26948</v>
      </c>
      <c r="B290" s="13"/>
      <c r="C290" s="13">
        <v>1</v>
      </c>
      <c r="D290" s="13"/>
      <c r="E290" s="13"/>
      <c r="F290" s="13"/>
      <c r="G290" s="13">
        <v>3</v>
      </c>
      <c r="H290" s="13"/>
      <c r="I290" s="13"/>
      <c r="J290" s="13">
        <v>3</v>
      </c>
      <c r="K290" s="13">
        <v>2</v>
      </c>
      <c r="L290" s="13">
        <v>2</v>
      </c>
      <c r="M290" s="13"/>
      <c r="N290" s="13"/>
      <c r="O290" s="13">
        <v>2</v>
      </c>
      <c r="P290" s="13"/>
      <c r="Q290" s="13">
        <v>1</v>
      </c>
      <c r="R290" s="13">
        <v>1</v>
      </c>
      <c r="S290" s="13">
        <v>1</v>
      </c>
      <c r="T290" s="13"/>
      <c r="U290" s="13"/>
      <c r="V290" s="13"/>
      <c r="W290" s="13">
        <v>1</v>
      </c>
      <c r="X290" s="13"/>
      <c r="Y290" s="13"/>
      <c r="Z290" s="13"/>
      <c r="AA290" s="13"/>
      <c r="AB290" s="13">
        <v>1</v>
      </c>
      <c r="AC290" s="13"/>
      <c r="AD290" s="13">
        <v>2</v>
      </c>
      <c r="AE290" s="13">
        <v>1</v>
      </c>
      <c r="AF290" s="13">
        <v>1</v>
      </c>
      <c r="AG290" s="13"/>
      <c r="AH290" s="13"/>
      <c r="AI290" s="13">
        <v>2</v>
      </c>
      <c r="AJ290" s="13">
        <v>2</v>
      </c>
      <c r="AK290" s="13"/>
      <c r="AL290" s="13"/>
      <c r="AM290" s="13"/>
      <c r="AN290" s="13">
        <v>1</v>
      </c>
      <c r="AO290" s="13"/>
      <c r="AP290" s="13"/>
      <c r="AQ290" s="13"/>
      <c r="AR290" s="13"/>
      <c r="AS290" s="13"/>
      <c r="AT290" s="13">
        <v>1</v>
      </c>
      <c r="AU290" s="13">
        <v>1</v>
      </c>
      <c r="AV290" s="13"/>
      <c r="AW290" s="13">
        <v>1</v>
      </c>
      <c r="AX290" s="13">
        <v>2</v>
      </c>
      <c r="AY290" s="13"/>
      <c r="AZ290" s="13">
        <v>1</v>
      </c>
      <c r="BA290" s="13">
        <v>1</v>
      </c>
      <c r="BB290" s="13">
        <v>2</v>
      </c>
      <c r="BC290" s="13">
        <v>2</v>
      </c>
      <c r="BD290" s="13"/>
      <c r="BE290" s="13">
        <v>3</v>
      </c>
      <c r="BF290" s="13"/>
      <c r="BG290" s="13">
        <v>1</v>
      </c>
      <c r="BH290" s="13">
        <v>1</v>
      </c>
      <c r="BI290" s="13">
        <v>3</v>
      </c>
      <c r="BJ290" s="13">
        <v>3</v>
      </c>
      <c r="BK290" s="13"/>
      <c r="BL290" s="13"/>
      <c r="BM290" s="13">
        <v>2</v>
      </c>
      <c r="BN290" s="13"/>
      <c r="BO290" s="13"/>
      <c r="BP290" s="12" t="e">
        <f>(BO290-BN290)/BN290</f>
        <v>#DIV/0!</v>
      </c>
    </row>
    <row r="291" spans="1:68" x14ac:dyDescent="0.35">
      <c r="A291" s="13" t="s">
        <v>14189</v>
      </c>
      <c r="B291" s="13">
        <v>2</v>
      </c>
      <c r="C291" s="13"/>
      <c r="D291" s="13">
        <v>3</v>
      </c>
      <c r="E291" s="13">
        <v>2</v>
      </c>
      <c r="F291" s="13"/>
      <c r="G291" s="13">
        <v>3</v>
      </c>
      <c r="H291" s="13">
        <v>1</v>
      </c>
      <c r="I291" s="13">
        <v>1</v>
      </c>
      <c r="J291" s="13">
        <v>1</v>
      </c>
      <c r="K291" s="13"/>
      <c r="L291" s="13">
        <v>1</v>
      </c>
      <c r="M291" s="13"/>
      <c r="N291" s="13">
        <v>1</v>
      </c>
      <c r="O291" s="13">
        <v>1</v>
      </c>
      <c r="P291" s="13"/>
      <c r="Q291" s="13"/>
      <c r="R291" s="13"/>
      <c r="S291" s="13"/>
      <c r="T291" s="13">
        <v>1</v>
      </c>
      <c r="U291" s="13"/>
      <c r="V291" s="13">
        <v>4</v>
      </c>
      <c r="W291" s="13"/>
      <c r="X291" s="13">
        <v>1</v>
      </c>
      <c r="Y291" s="13">
        <v>1</v>
      </c>
      <c r="Z291" s="13"/>
      <c r="AA291" s="13"/>
      <c r="AB291" s="13">
        <v>1</v>
      </c>
      <c r="AC291" s="13">
        <v>1</v>
      </c>
      <c r="AD291" s="13">
        <v>4</v>
      </c>
      <c r="AE291" s="13">
        <v>5</v>
      </c>
      <c r="AF291" s="13">
        <v>1</v>
      </c>
      <c r="AG291" s="13">
        <v>1</v>
      </c>
      <c r="AH291" s="13">
        <v>3</v>
      </c>
      <c r="AI291" s="13">
        <v>2</v>
      </c>
      <c r="AJ291" s="13">
        <v>2</v>
      </c>
      <c r="AK291" s="13">
        <v>3</v>
      </c>
      <c r="AL291" s="13">
        <v>4</v>
      </c>
      <c r="AM291" s="13"/>
      <c r="AN291" s="13">
        <v>3</v>
      </c>
      <c r="AO291" s="13">
        <v>1</v>
      </c>
      <c r="AP291" s="13">
        <v>4</v>
      </c>
      <c r="AQ291" s="13">
        <v>6</v>
      </c>
      <c r="AR291" s="13">
        <v>1</v>
      </c>
      <c r="AS291" s="13">
        <v>1</v>
      </c>
      <c r="AT291" s="13">
        <v>2</v>
      </c>
      <c r="AU291" s="13">
        <v>1</v>
      </c>
      <c r="AV291" s="13">
        <v>1</v>
      </c>
      <c r="AW291" s="13">
        <v>1</v>
      </c>
      <c r="AX291" s="13">
        <v>1</v>
      </c>
      <c r="AY291" s="13">
        <v>2</v>
      </c>
      <c r="AZ291" s="13"/>
      <c r="BA291" s="13">
        <v>1</v>
      </c>
      <c r="BB291" s="13">
        <v>1</v>
      </c>
      <c r="BC291" s="13">
        <v>3</v>
      </c>
      <c r="BD291" s="13">
        <v>2</v>
      </c>
      <c r="BE291" s="13">
        <v>2</v>
      </c>
      <c r="BF291" s="13"/>
      <c r="BG291" s="13">
        <v>1</v>
      </c>
      <c r="BH291" s="13"/>
      <c r="BI291" s="13">
        <v>1</v>
      </c>
      <c r="BJ291" s="13">
        <v>2</v>
      </c>
      <c r="BK291" s="13"/>
      <c r="BL291" s="13"/>
      <c r="BM291" s="13">
        <v>2</v>
      </c>
      <c r="BN291" s="13"/>
      <c r="BO291" s="13"/>
      <c r="BP291" s="12" t="e">
        <f>(BO291-BN291)/BN291</f>
        <v>#DIV/0!</v>
      </c>
    </row>
    <row r="292" spans="1:68" x14ac:dyDescent="0.35">
      <c r="A292" s="13" t="s">
        <v>6166</v>
      </c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>
        <v>12</v>
      </c>
      <c r="BE292" s="13">
        <v>4</v>
      </c>
      <c r="BF292" s="13"/>
      <c r="BG292" s="13"/>
      <c r="BH292" s="13"/>
      <c r="BI292" s="13"/>
      <c r="BJ292" s="13">
        <v>1</v>
      </c>
      <c r="BK292" s="13"/>
      <c r="BL292" s="13"/>
      <c r="BM292" s="13">
        <v>2</v>
      </c>
      <c r="BN292" s="13"/>
      <c r="BO292" s="13"/>
      <c r="BP292" s="12" t="e">
        <f>(BO292-BN292)/BN292</f>
        <v>#DIV/0!</v>
      </c>
    </row>
    <row r="293" spans="1:68" x14ac:dyDescent="0.35">
      <c r="A293" s="13" t="s">
        <v>7931</v>
      </c>
      <c r="B293" s="13">
        <v>1</v>
      </c>
      <c r="C293" s="13">
        <v>1</v>
      </c>
      <c r="D293" s="13"/>
      <c r="E293" s="13">
        <v>3</v>
      </c>
      <c r="F293" s="13">
        <v>1</v>
      </c>
      <c r="G293" s="13">
        <v>4</v>
      </c>
      <c r="H293" s="13">
        <v>2</v>
      </c>
      <c r="I293" s="13"/>
      <c r="J293" s="13"/>
      <c r="K293" s="13"/>
      <c r="L293" s="13">
        <v>4</v>
      </c>
      <c r="M293" s="13"/>
      <c r="N293" s="13"/>
      <c r="O293" s="13"/>
      <c r="P293" s="13">
        <v>2</v>
      </c>
      <c r="Q293" s="13"/>
      <c r="R293" s="13">
        <v>2</v>
      </c>
      <c r="S293" s="13">
        <v>1</v>
      </c>
      <c r="T293" s="13"/>
      <c r="U293" s="13">
        <v>1</v>
      </c>
      <c r="V293" s="13"/>
      <c r="W293" s="13">
        <v>1</v>
      </c>
      <c r="X293" s="13">
        <v>1</v>
      </c>
      <c r="Y293" s="13">
        <v>2</v>
      </c>
      <c r="Z293" s="13">
        <v>2</v>
      </c>
      <c r="AA293" s="13"/>
      <c r="AB293" s="13"/>
      <c r="AC293" s="13">
        <v>2</v>
      </c>
      <c r="AD293" s="13">
        <v>2</v>
      </c>
      <c r="AE293" s="13"/>
      <c r="AF293" s="13">
        <v>2</v>
      </c>
      <c r="AG293" s="13"/>
      <c r="AH293" s="13"/>
      <c r="AI293" s="13"/>
      <c r="AJ293" s="13">
        <v>1</v>
      </c>
      <c r="AK293" s="13">
        <v>2</v>
      </c>
      <c r="AL293" s="13"/>
      <c r="AM293" s="13">
        <v>3</v>
      </c>
      <c r="AN293" s="13">
        <v>4</v>
      </c>
      <c r="AO293" s="13">
        <v>1</v>
      </c>
      <c r="AP293" s="13">
        <v>2</v>
      </c>
      <c r="AQ293" s="13">
        <v>7</v>
      </c>
      <c r="AR293" s="13">
        <v>1</v>
      </c>
      <c r="AS293" s="13">
        <v>4</v>
      </c>
      <c r="AT293" s="13">
        <v>2</v>
      </c>
      <c r="AU293" s="13"/>
      <c r="AV293" s="13"/>
      <c r="AW293" s="13">
        <v>2</v>
      </c>
      <c r="AX293" s="13">
        <v>1</v>
      </c>
      <c r="AY293" s="13">
        <v>2</v>
      </c>
      <c r="AZ293" s="13">
        <v>1</v>
      </c>
      <c r="BA293" s="13">
        <v>1</v>
      </c>
      <c r="BB293" s="13"/>
      <c r="BC293" s="13"/>
      <c r="BD293" s="13">
        <v>3</v>
      </c>
      <c r="BE293" s="13"/>
      <c r="BF293" s="13">
        <v>1</v>
      </c>
      <c r="BG293" s="13"/>
      <c r="BH293" s="13"/>
      <c r="BI293" s="13">
        <v>1</v>
      </c>
      <c r="BJ293" s="13"/>
      <c r="BK293" s="13"/>
      <c r="BL293" s="13"/>
      <c r="BM293" s="13">
        <v>2</v>
      </c>
      <c r="BN293" s="13"/>
      <c r="BO293" s="13"/>
      <c r="BP293" s="12" t="e">
        <f>(BO293-BN293)/BN293</f>
        <v>#DIV/0!</v>
      </c>
    </row>
    <row r="294" spans="1:68" x14ac:dyDescent="0.35">
      <c r="A294" s="13" t="s">
        <v>7956</v>
      </c>
      <c r="B294" s="13">
        <v>1</v>
      </c>
      <c r="C294" s="13">
        <v>1</v>
      </c>
      <c r="D294" s="13"/>
      <c r="E294" s="13">
        <v>1</v>
      </c>
      <c r="F294" s="13">
        <v>1</v>
      </c>
      <c r="G294" s="13">
        <v>2</v>
      </c>
      <c r="H294" s="13">
        <v>1</v>
      </c>
      <c r="I294" s="13">
        <v>1</v>
      </c>
      <c r="J294" s="13">
        <v>1</v>
      </c>
      <c r="K294" s="13">
        <v>1</v>
      </c>
      <c r="L294" s="13">
        <v>1</v>
      </c>
      <c r="M294" s="13"/>
      <c r="N294" s="13"/>
      <c r="O294" s="13"/>
      <c r="P294" s="13">
        <v>1</v>
      </c>
      <c r="Q294" s="13">
        <v>1</v>
      </c>
      <c r="R294" s="13">
        <v>3</v>
      </c>
      <c r="S294" s="13"/>
      <c r="T294" s="13">
        <v>4</v>
      </c>
      <c r="U294" s="13">
        <v>2</v>
      </c>
      <c r="V294" s="13">
        <v>3</v>
      </c>
      <c r="W294" s="13">
        <v>2</v>
      </c>
      <c r="X294" s="13">
        <v>3</v>
      </c>
      <c r="Y294" s="13"/>
      <c r="Z294" s="13">
        <v>1</v>
      </c>
      <c r="AA294" s="13">
        <v>3</v>
      </c>
      <c r="AB294" s="13"/>
      <c r="AC294" s="13">
        <v>2</v>
      </c>
      <c r="AD294" s="13"/>
      <c r="AE294" s="13">
        <v>1</v>
      </c>
      <c r="AF294" s="13">
        <v>1</v>
      </c>
      <c r="AG294" s="13"/>
      <c r="AH294" s="13"/>
      <c r="AI294" s="13"/>
      <c r="AJ294" s="13"/>
      <c r="AK294" s="13"/>
      <c r="AL294" s="13"/>
      <c r="AM294" s="13"/>
      <c r="AN294" s="13"/>
      <c r="AO294" s="13"/>
      <c r="AP294" s="13">
        <v>1</v>
      </c>
      <c r="AQ294" s="13"/>
      <c r="AR294" s="13">
        <v>1</v>
      </c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>
        <v>3</v>
      </c>
      <c r="BI294" s="13"/>
      <c r="BJ294" s="13"/>
      <c r="BK294" s="13"/>
      <c r="BL294" s="13"/>
      <c r="BM294" s="13">
        <v>2</v>
      </c>
      <c r="BN294" s="13"/>
      <c r="BO294" s="13"/>
      <c r="BP294" s="12" t="e">
        <f>(BO294-BN294)/BN294</f>
        <v>#DIV/0!</v>
      </c>
    </row>
    <row r="295" spans="1:68" x14ac:dyDescent="0.35">
      <c r="A295" s="13" t="s">
        <v>26947</v>
      </c>
      <c r="B295" s="13"/>
      <c r="C295" s="13">
        <v>1</v>
      </c>
      <c r="D295" s="13">
        <v>2</v>
      </c>
      <c r="E295" s="13"/>
      <c r="F295" s="13"/>
      <c r="G295" s="13">
        <v>1</v>
      </c>
      <c r="H295" s="13"/>
      <c r="I295" s="13"/>
      <c r="J295" s="13"/>
      <c r="K295" s="13"/>
      <c r="L295" s="13"/>
      <c r="M295" s="13">
        <v>1</v>
      </c>
      <c r="N295" s="13">
        <v>1</v>
      </c>
      <c r="O295" s="13"/>
      <c r="P295" s="13"/>
      <c r="Q295" s="13"/>
      <c r="R295" s="13"/>
      <c r="S295" s="13"/>
      <c r="T295" s="13"/>
      <c r="U295" s="13"/>
      <c r="V295" s="13">
        <v>3</v>
      </c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>
        <v>1</v>
      </c>
      <c r="AH295" s="13">
        <v>3</v>
      </c>
      <c r="AI295" s="13">
        <v>1</v>
      </c>
      <c r="AJ295" s="13"/>
      <c r="AK295" s="13"/>
      <c r="AL295" s="13">
        <v>1</v>
      </c>
      <c r="AM295" s="13"/>
      <c r="AN295" s="13"/>
      <c r="AO295" s="13"/>
      <c r="AP295" s="13">
        <v>1</v>
      </c>
      <c r="AQ295" s="13"/>
      <c r="AR295" s="13"/>
      <c r="AS295" s="13">
        <v>1</v>
      </c>
      <c r="AT295" s="13"/>
      <c r="AU295" s="13"/>
      <c r="AV295" s="13"/>
      <c r="AW295" s="13"/>
      <c r="AX295" s="13"/>
      <c r="AY295" s="13"/>
      <c r="AZ295" s="13"/>
      <c r="BA295" s="13"/>
      <c r="BB295" s="13">
        <v>1</v>
      </c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>
        <v>2</v>
      </c>
      <c r="BN295" s="13"/>
      <c r="BO295" s="13"/>
      <c r="BP295" s="12" t="e">
        <f>(BO295-BN295)/BN295</f>
        <v>#DIV/0!</v>
      </c>
    </row>
    <row r="296" spans="1:68" x14ac:dyDescent="0.35">
      <c r="A296" s="13" t="s">
        <v>6673</v>
      </c>
      <c r="B296" s="13">
        <v>1</v>
      </c>
      <c r="C296" s="13">
        <v>1</v>
      </c>
      <c r="D296" s="13">
        <v>1</v>
      </c>
      <c r="E296" s="13">
        <v>1</v>
      </c>
      <c r="F296" s="13">
        <v>3</v>
      </c>
      <c r="G296" s="13">
        <v>3</v>
      </c>
      <c r="H296" s="13">
        <v>2</v>
      </c>
      <c r="I296" s="13">
        <v>8</v>
      </c>
      <c r="J296" s="13">
        <v>1</v>
      </c>
      <c r="K296" s="13">
        <v>5</v>
      </c>
      <c r="L296" s="13"/>
      <c r="M296" s="13">
        <v>2</v>
      </c>
      <c r="N296" s="13">
        <v>5</v>
      </c>
      <c r="O296" s="13">
        <v>1</v>
      </c>
      <c r="P296" s="13">
        <v>5</v>
      </c>
      <c r="Q296" s="13">
        <v>5</v>
      </c>
      <c r="R296" s="13">
        <v>1</v>
      </c>
      <c r="S296" s="13">
        <v>1</v>
      </c>
      <c r="T296" s="13"/>
      <c r="U296" s="13">
        <v>7</v>
      </c>
      <c r="V296" s="13"/>
      <c r="W296" s="13">
        <v>1</v>
      </c>
      <c r="X296" s="13">
        <v>3</v>
      </c>
      <c r="Y296" s="13">
        <v>1</v>
      </c>
      <c r="Z296" s="13">
        <v>9</v>
      </c>
      <c r="AA296" s="13">
        <v>11</v>
      </c>
      <c r="AB296" s="13">
        <v>2</v>
      </c>
      <c r="AC296" s="13">
        <v>2</v>
      </c>
      <c r="AD296" s="13">
        <v>3</v>
      </c>
      <c r="AE296" s="13">
        <v>3</v>
      </c>
      <c r="AF296" s="13">
        <v>3</v>
      </c>
      <c r="AG296" s="13"/>
      <c r="AH296" s="13">
        <v>4</v>
      </c>
      <c r="AI296" s="13"/>
      <c r="AJ296" s="13"/>
      <c r="AK296" s="13">
        <v>1</v>
      </c>
      <c r="AL296" s="13">
        <v>3</v>
      </c>
      <c r="AM296" s="13">
        <v>2</v>
      </c>
      <c r="AN296" s="13">
        <v>1</v>
      </c>
      <c r="AO296" s="13">
        <v>2</v>
      </c>
      <c r="AP296" s="13">
        <v>4</v>
      </c>
      <c r="AQ296" s="13">
        <v>2</v>
      </c>
      <c r="AR296" s="13"/>
      <c r="AS296" s="13"/>
      <c r="AT296" s="13">
        <v>3</v>
      </c>
      <c r="AU296" s="13"/>
      <c r="AV296" s="13">
        <v>1</v>
      </c>
      <c r="AW296" s="13">
        <v>2</v>
      </c>
      <c r="AX296" s="13">
        <v>3</v>
      </c>
      <c r="AY296" s="13"/>
      <c r="AZ296" s="13">
        <v>1</v>
      </c>
      <c r="BA296" s="13">
        <v>2</v>
      </c>
      <c r="BB296" s="13">
        <v>3</v>
      </c>
      <c r="BC296" s="13"/>
      <c r="BD296" s="13"/>
      <c r="BE296" s="13">
        <v>1</v>
      </c>
      <c r="BF296" s="13">
        <v>5</v>
      </c>
      <c r="BG296" s="13">
        <v>1</v>
      </c>
      <c r="BH296" s="13">
        <v>3</v>
      </c>
      <c r="BI296" s="13"/>
      <c r="BJ296" s="13">
        <v>2</v>
      </c>
      <c r="BK296" s="13"/>
      <c r="BL296" s="13">
        <v>5</v>
      </c>
      <c r="BM296" s="13">
        <v>1</v>
      </c>
      <c r="BN296" s="13"/>
      <c r="BO296" s="13"/>
      <c r="BP296" s="12" t="e">
        <f>(BO296-BN296)/BN296</f>
        <v>#DIV/0!</v>
      </c>
    </row>
    <row r="297" spans="1:68" x14ac:dyDescent="0.35">
      <c r="A297" s="13" t="s">
        <v>16952</v>
      </c>
      <c r="B297" s="13">
        <v>2</v>
      </c>
      <c r="C297" s="13">
        <v>10</v>
      </c>
      <c r="D297" s="13">
        <v>1</v>
      </c>
      <c r="E297" s="13">
        <v>3</v>
      </c>
      <c r="F297" s="13"/>
      <c r="G297" s="13">
        <v>5</v>
      </c>
      <c r="H297" s="13">
        <v>5</v>
      </c>
      <c r="I297" s="13"/>
      <c r="J297" s="13">
        <v>6</v>
      </c>
      <c r="K297" s="13">
        <v>5</v>
      </c>
      <c r="L297" s="13">
        <v>9</v>
      </c>
      <c r="M297" s="13">
        <v>6</v>
      </c>
      <c r="N297" s="13">
        <v>1</v>
      </c>
      <c r="O297" s="13">
        <v>2</v>
      </c>
      <c r="P297" s="13">
        <v>9</v>
      </c>
      <c r="Q297" s="13">
        <v>4</v>
      </c>
      <c r="R297" s="13">
        <v>3</v>
      </c>
      <c r="S297" s="13">
        <v>3</v>
      </c>
      <c r="T297" s="13"/>
      <c r="U297" s="13">
        <v>1</v>
      </c>
      <c r="V297" s="13">
        <v>3</v>
      </c>
      <c r="W297" s="13">
        <v>2</v>
      </c>
      <c r="X297" s="13">
        <v>3</v>
      </c>
      <c r="Y297" s="13">
        <v>1</v>
      </c>
      <c r="Z297" s="13">
        <v>2</v>
      </c>
      <c r="AA297" s="13">
        <v>3</v>
      </c>
      <c r="AB297" s="13">
        <v>2</v>
      </c>
      <c r="AC297" s="13"/>
      <c r="AD297" s="13"/>
      <c r="AE297" s="13">
        <v>6</v>
      </c>
      <c r="AF297" s="13">
        <v>1</v>
      </c>
      <c r="AG297" s="13"/>
      <c r="AH297" s="13">
        <v>2</v>
      </c>
      <c r="AI297" s="13">
        <v>2</v>
      </c>
      <c r="AJ297" s="13">
        <v>1</v>
      </c>
      <c r="AK297" s="13">
        <v>1</v>
      </c>
      <c r="AL297" s="13"/>
      <c r="AM297" s="13"/>
      <c r="AN297" s="13"/>
      <c r="AO297" s="13"/>
      <c r="AP297" s="13">
        <v>1</v>
      </c>
      <c r="AQ297" s="13"/>
      <c r="AR297" s="13"/>
      <c r="AS297" s="13"/>
      <c r="AT297" s="13"/>
      <c r="AU297" s="13"/>
      <c r="AV297" s="13"/>
      <c r="AW297" s="13"/>
      <c r="AX297" s="13">
        <v>1</v>
      </c>
      <c r="AY297" s="13"/>
      <c r="AZ297" s="13"/>
      <c r="BA297" s="13">
        <v>5</v>
      </c>
      <c r="BB297" s="13">
        <v>1</v>
      </c>
      <c r="BC297" s="13">
        <v>3</v>
      </c>
      <c r="BD297" s="13">
        <v>1</v>
      </c>
      <c r="BE297" s="13">
        <v>1</v>
      </c>
      <c r="BF297" s="13"/>
      <c r="BG297" s="13"/>
      <c r="BH297" s="13"/>
      <c r="BI297" s="13"/>
      <c r="BJ297" s="13">
        <v>2</v>
      </c>
      <c r="BK297" s="13">
        <v>2</v>
      </c>
      <c r="BL297" s="13">
        <v>4</v>
      </c>
      <c r="BM297" s="13">
        <v>1</v>
      </c>
      <c r="BN297" s="13"/>
      <c r="BO297" s="13"/>
      <c r="BP297" s="12" t="e">
        <f>(BO297-BN297)/BN297</f>
        <v>#DIV/0!</v>
      </c>
    </row>
    <row r="298" spans="1:68" x14ac:dyDescent="0.35">
      <c r="A298" s="13" t="s">
        <v>13033</v>
      </c>
      <c r="B298" s="13">
        <v>3</v>
      </c>
      <c r="C298" s="13">
        <v>2</v>
      </c>
      <c r="D298" s="13">
        <v>2</v>
      </c>
      <c r="E298" s="13">
        <v>1</v>
      </c>
      <c r="F298" s="13">
        <v>2</v>
      </c>
      <c r="G298" s="13">
        <v>1</v>
      </c>
      <c r="H298" s="13">
        <v>1</v>
      </c>
      <c r="I298" s="13"/>
      <c r="J298" s="13"/>
      <c r="K298" s="13">
        <v>2</v>
      </c>
      <c r="L298" s="13">
        <v>1</v>
      </c>
      <c r="M298" s="13">
        <v>1</v>
      </c>
      <c r="N298" s="13"/>
      <c r="O298" s="13">
        <v>1</v>
      </c>
      <c r="P298" s="13"/>
      <c r="Q298" s="13">
        <v>1</v>
      </c>
      <c r="R298" s="13"/>
      <c r="S298" s="13">
        <v>1</v>
      </c>
      <c r="T298" s="13"/>
      <c r="U298" s="13"/>
      <c r="V298" s="13">
        <v>1</v>
      </c>
      <c r="W298" s="13">
        <v>1</v>
      </c>
      <c r="X298" s="13">
        <v>2</v>
      </c>
      <c r="Y298" s="13"/>
      <c r="Z298" s="13"/>
      <c r="AA298" s="13">
        <v>1</v>
      </c>
      <c r="AB298" s="13"/>
      <c r="AC298" s="13">
        <v>2</v>
      </c>
      <c r="AD298" s="13">
        <v>1</v>
      </c>
      <c r="AE298" s="13"/>
      <c r="AF298" s="13">
        <v>3</v>
      </c>
      <c r="AG298" s="13">
        <v>3</v>
      </c>
      <c r="AH298" s="13">
        <v>4</v>
      </c>
      <c r="AI298" s="13"/>
      <c r="AJ298" s="13">
        <v>1</v>
      </c>
      <c r="AK298" s="13">
        <v>2</v>
      </c>
      <c r="AL298" s="13">
        <v>3</v>
      </c>
      <c r="AM298" s="13"/>
      <c r="AN298" s="13"/>
      <c r="AO298" s="13">
        <v>2</v>
      </c>
      <c r="AP298" s="13"/>
      <c r="AQ298" s="13">
        <v>1</v>
      </c>
      <c r="AR298" s="13">
        <v>2</v>
      </c>
      <c r="AS298" s="13">
        <v>2</v>
      </c>
      <c r="AT298" s="13">
        <v>2</v>
      </c>
      <c r="AU298" s="13"/>
      <c r="AV298" s="13">
        <v>2</v>
      </c>
      <c r="AW298" s="13"/>
      <c r="AX298" s="13">
        <v>2</v>
      </c>
      <c r="AY298" s="13">
        <v>1</v>
      </c>
      <c r="AZ298" s="13">
        <v>1</v>
      </c>
      <c r="BA298" s="13">
        <v>2</v>
      </c>
      <c r="BB298" s="13">
        <v>2</v>
      </c>
      <c r="BC298" s="13">
        <v>4</v>
      </c>
      <c r="BD298" s="13">
        <v>3</v>
      </c>
      <c r="BE298" s="13">
        <v>1</v>
      </c>
      <c r="BF298" s="13">
        <v>1</v>
      </c>
      <c r="BG298" s="13">
        <v>1</v>
      </c>
      <c r="BH298" s="13">
        <v>1</v>
      </c>
      <c r="BI298" s="13">
        <v>1</v>
      </c>
      <c r="BJ298" s="13">
        <v>2</v>
      </c>
      <c r="BK298" s="13">
        <v>3</v>
      </c>
      <c r="BL298" s="13">
        <v>2</v>
      </c>
      <c r="BM298" s="13">
        <v>1</v>
      </c>
      <c r="BN298" s="13"/>
      <c r="BO298" s="13"/>
      <c r="BP298" s="12" t="e">
        <f>(BO298-BN298)/BN298</f>
        <v>#DIV/0!</v>
      </c>
    </row>
    <row r="299" spans="1:68" x14ac:dyDescent="0.35">
      <c r="A299" s="13" t="s">
        <v>15475</v>
      </c>
      <c r="B299" s="13"/>
      <c r="C299" s="13">
        <v>1</v>
      </c>
      <c r="D299" s="13">
        <v>1</v>
      </c>
      <c r="E299" s="13"/>
      <c r="F299" s="13"/>
      <c r="G299" s="13">
        <v>2</v>
      </c>
      <c r="H299" s="13"/>
      <c r="I299" s="13">
        <v>1</v>
      </c>
      <c r="J299" s="13"/>
      <c r="K299" s="13"/>
      <c r="L299" s="13"/>
      <c r="M299" s="13"/>
      <c r="N299" s="13"/>
      <c r="O299" s="13"/>
      <c r="P299" s="13"/>
      <c r="Q299" s="13"/>
      <c r="R299" s="13">
        <v>1</v>
      </c>
      <c r="S299" s="13"/>
      <c r="T299" s="13">
        <v>1</v>
      </c>
      <c r="U299" s="13"/>
      <c r="V299" s="13">
        <v>1</v>
      </c>
      <c r="W299" s="13">
        <v>1</v>
      </c>
      <c r="X299" s="13"/>
      <c r="Y299" s="13">
        <v>1</v>
      </c>
      <c r="Z299" s="13"/>
      <c r="AA299" s="13"/>
      <c r="AB299" s="13">
        <v>1</v>
      </c>
      <c r="AC299" s="13"/>
      <c r="AD299" s="13"/>
      <c r="AE299" s="13">
        <v>2</v>
      </c>
      <c r="AF299" s="13">
        <v>1</v>
      </c>
      <c r="AG299" s="13">
        <v>1</v>
      </c>
      <c r="AH299" s="13"/>
      <c r="AI299" s="13"/>
      <c r="AJ299" s="13">
        <v>1</v>
      </c>
      <c r="AK299" s="13">
        <v>1</v>
      </c>
      <c r="AL299" s="13"/>
      <c r="AM299" s="13"/>
      <c r="AN299" s="13">
        <v>2</v>
      </c>
      <c r="AO299" s="13"/>
      <c r="AP299" s="13"/>
      <c r="AQ299" s="13">
        <v>1</v>
      </c>
      <c r="AR299" s="13"/>
      <c r="AS299" s="13"/>
      <c r="AT299" s="13"/>
      <c r="AU299" s="13">
        <v>1</v>
      </c>
      <c r="AV299" s="13"/>
      <c r="AW299" s="13"/>
      <c r="AX299" s="13"/>
      <c r="AY299" s="13"/>
      <c r="AZ299" s="13"/>
      <c r="BA299" s="13"/>
      <c r="BB299" s="13"/>
      <c r="BC299" s="13"/>
      <c r="BD299" s="13"/>
      <c r="BE299" s="13">
        <v>1</v>
      </c>
      <c r="BF299" s="13"/>
      <c r="BG299" s="13"/>
      <c r="BH299" s="13"/>
      <c r="BI299" s="13"/>
      <c r="BJ299" s="13"/>
      <c r="BK299" s="13">
        <v>2</v>
      </c>
      <c r="BL299" s="13">
        <v>2</v>
      </c>
      <c r="BM299" s="13">
        <v>1</v>
      </c>
      <c r="BN299" s="13"/>
      <c r="BO299" s="13"/>
      <c r="BP299" s="12" t="e">
        <f>(BO299-BN299)/BN299</f>
        <v>#DIV/0!</v>
      </c>
    </row>
    <row r="300" spans="1:68" x14ac:dyDescent="0.35">
      <c r="A300" s="13" t="s">
        <v>1514</v>
      </c>
      <c r="B300" s="13">
        <v>4</v>
      </c>
      <c r="C300" s="13">
        <v>2</v>
      </c>
      <c r="D300" s="13">
        <v>2</v>
      </c>
      <c r="E300" s="13">
        <v>6</v>
      </c>
      <c r="F300" s="13">
        <v>2</v>
      </c>
      <c r="G300" s="13">
        <v>4</v>
      </c>
      <c r="H300" s="13">
        <v>2</v>
      </c>
      <c r="I300" s="13">
        <v>3</v>
      </c>
      <c r="J300" s="13">
        <v>2</v>
      </c>
      <c r="K300" s="13">
        <v>3</v>
      </c>
      <c r="L300" s="13">
        <v>1</v>
      </c>
      <c r="M300" s="13"/>
      <c r="N300" s="13"/>
      <c r="O300" s="13">
        <v>2</v>
      </c>
      <c r="P300" s="13">
        <v>1</v>
      </c>
      <c r="Q300" s="13">
        <v>2</v>
      </c>
      <c r="R300" s="13"/>
      <c r="S300" s="13">
        <v>1</v>
      </c>
      <c r="T300" s="13">
        <v>1</v>
      </c>
      <c r="U300" s="13">
        <v>2</v>
      </c>
      <c r="V300" s="13"/>
      <c r="W300" s="13">
        <v>3</v>
      </c>
      <c r="X300" s="13">
        <v>3</v>
      </c>
      <c r="Y300" s="13">
        <v>1</v>
      </c>
      <c r="Z300" s="13">
        <v>3</v>
      </c>
      <c r="AA300" s="13">
        <v>1</v>
      </c>
      <c r="AB300" s="13">
        <v>4</v>
      </c>
      <c r="AC300" s="13">
        <v>2</v>
      </c>
      <c r="AD300" s="13">
        <v>2</v>
      </c>
      <c r="AE300" s="13">
        <v>6</v>
      </c>
      <c r="AF300" s="13">
        <v>1</v>
      </c>
      <c r="AG300" s="13"/>
      <c r="AH300" s="13">
        <v>6</v>
      </c>
      <c r="AI300" s="13">
        <v>1</v>
      </c>
      <c r="AJ300" s="13">
        <v>2</v>
      </c>
      <c r="AK300" s="13">
        <v>1</v>
      </c>
      <c r="AL300" s="13">
        <v>6</v>
      </c>
      <c r="AM300" s="13">
        <v>1</v>
      </c>
      <c r="AN300" s="13">
        <v>3</v>
      </c>
      <c r="AO300" s="13">
        <v>3</v>
      </c>
      <c r="AP300" s="13">
        <v>1</v>
      </c>
      <c r="AQ300" s="13">
        <v>4</v>
      </c>
      <c r="AR300" s="13"/>
      <c r="AS300" s="13">
        <v>7</v>
      </c>
      <c r="AT300" s="13">
        <v>3</v>
      </c>
      <c r="AU300" s="13">
        <v>2</v>
      </c>
      <c r="AV300" s="13">
        <v>6</v>
      </c>
      <c r="AW300" s="13">
        <v>2</v>
      </c>
      <c r="AX300" s="13">
        <v>6</v>
      </c>
      <c r="AY300" s="13">
        <v>9</v>
      </c>
      <c r="AZ300" s="13">
        <v>7</v>
      </c>
      <c r="BA300" s="13">
        <v>3</v>
      </c>
      <c r="BB300" s="13">
        <v>2</v>
      </c>
      <c r="BC300" s="13">
        <v>1</v>
      </c>
      <c r="BD300" s="13">
        <v>3</v>
      </c>
      <c r="BE300" s="13">
        <v>6</v>
      </c>
      <c r="BF300" s="13">
        <v>6</v>
      </c>
      <c r="BG300" s="13">
        <v>4</v>
      </c>
      <c r="BH300" s="13">
        <v>8</v>
      </c>
      <c r="BI300" s="13">
        <v>7</v>
      </c>
      <c r="BJ300" s="13">
        <v>1</v>
      </c>
      <c r="BK300" s="13"/>
      <c r="BL300" s="13">
        <v>2</v>
      </c>
      <c r="BM300" s="13">
        <v>1</v>
      </c>
      <c r="BN300" s="13"/>
      <c r="BO300" s="13"/>
      <c r="BP300" s="12" t="e">
        <f>(BO300-BN300)/BN300</f>
        <v>#DIV/0!</v>
      </c>
    </row>
    <row r="301" spans="1:68" x14ac:dyDescent="0.35">
      <c r="A301" s="13" t="s">
        <v>17352</v>
      </c>
      <c r="B301" s="13"/>
      <c r="C301" s="13"/>
      <c r="D301" s="13">
        <v>1</v>
      </c>
      <c r="E301" s="13">
        <v>1</v>
      </c>
      <c r="F301" s="13"/>
      <c r="G301" s="13">
        <v>1</v>
      </c>
      <c r="H301" s="13"/>
      <c r="I301" s="13">
        <v>1</v>
      </c>
      <c r="J301" s="13"/>
      <c r="K301" s="13"/>
      <c r="L301" s="13"/>
      <c r="M301" s="13"/>
      <c r="N301" s="13"/>
      <c r="O301" s="13">
        <v>1</v>
      </c>
      <c r="P301" s="13">
        <v>4</v>
      </c>
      <c r="Q301" s="13">
        <v>1</v>
      </c>
      <c r="R301" s="13"/>
      <c r="S301" s="13">
        <v>4</v>
      </c>
      <c r="T301" s="13"/>
      <c r="U301" s="13"/>
      <c r="V301" s="13"/>
      <c r="W301" s="13"/>
      <c r="X301" s="13"/>
      <c r="Y301" s="13"/>
      <c r="Z301" s="13"/>
      <c r="AA301" s="13">
        <v>1</v>
      </c>
      <c r="AB301" s="13">
        <v>4</v>
      </c>
      <c r="AC301" s="13">
        <v>1</v>
      </c>
      <c r="AD301" s="13">
        <v>1</v>
      </c>
      <c r="AE301" s="13">
        <v>3</v>
      </c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>
        <v>1</v>
      </c>
      <c r="AQ301" s="13">
        <v>1</v>
      </c>
      <c r="AR301" s="13"/>
      <c r="AS301" s="13">
        <v>1</v>
      </c>
      <c r="AT301" s="13"/>
      <c r="AU301" s="13"/>
      <c r="AV301" s="13"/>
      <c r="AW301" s="13"/>
      <c r="AX301" s="13"/>
      <c r="AY301" s="13"/>
      <c r="AZ301" s="13"/>
      <c r="BA301" s="13"/>
      <c r="BB301" s="13"/>
      <c r="BC301" s="13">
        <v>1</v>
      </c>
      <c r="BD301" s="13">
        <v>4</v>
      </c>
      <c r="BE301" s="13">
        <v>2</v>
      </c>
      <c r="BF301" s="13"/>
      <c r="BG301" s="13"/>
      <c r="BH301" s="13"/>
      <c r="BI301" s="13">
        <v>2</v>
      </c>
      <c r="BJ301" s="13"/>
      <c r="BK301" s="13"/>
      <c r="BL301" s="13">
        <v>2</v>
      </c>
      <c r="BM301" s="13">
        <v>1</v>
      </c>
      <c r="BN301" s="13"/>
      <c r="BO301" s="13"/>
      <c r="BP301" s="12" t="e">
        <f>(BO301-BN301)/BN301</f>
        <v>#DIV/0!</v>
      </c>
    </row>
    <row r="302" spans="1:68" x14ac:dyDescent="0.35">
      <c r="A302" s="13" t="s">
        <v>2750</v>
      </c>
      <c r="B302" s="13">
        <v>4</v>
      </c>
      <c r="C302" s="13">
        <v>2</v>
      </c>
      <c r="D302" s="13">
        <v>2</v>
      </c>
      <c r="E302" s="13">
        <v>1</v>
      </c>
      <c r="F302" s="13">
        <v>5</v>
      </c>
      <c r="G302" s="13">
        <v>2</v>
      </c>
      <c r="H302" s="13">
        <v>2</v>
      </c>
      <c r="I302" s="13"/>
      <c r="J302" s="13"/>
      <c r="K302" s="13"/>
      <c r="L302" s="13">
        <v>2</v>
      </c>
      <c r="M302" s="13">
        <v>3</v>
      </c>
      <c r="N302" s="13"/>
      <c r="O302" s="13"/>
      <c r="P302" s="13">
        <v>4</v>
      </c>
      <c r="Q302" s="13">
        <v>2</v>
      </c>
      <c r="R302" s="13">
        <v>1</v>
      </c>
      <c r="S302" s="13"/>
      <c r="T302" s="13">
        <v>1</v>
      </c>
      <c r="U302" s="13">
        <v>2</v>
      </c>
      <c r="V302" s="13">
        <v>1</v>
      </c>
      <c r="W302" s="13"/>
      <c r="X302" s="13">
        <v>2</v>
      </c>
      <c r="Y302" s="13">
        <v>1</v>
      </c>
      <c r="Z302" s="13"/>
      <c r="AA302" s="13"/>
      <c r="AB302" s="13">
        <v>1</v>
      </c>
      <c r="AC302" s="13"/>
      <c r="AD302" s="13">
        <v>2</v>
      </c>
      <c r="AE302" s="13">
        <v>8</v>
      </c>
      <c r="AF302" s="13">
        <v>1</v>
      </c>
      <c r="AG302" s="13">
        <v>3</v>
      </c>
      <c r="AH302" s="13">
        <v>3</v>
      </c>
      <c r="AI302" s="13">
        <v>3</v>
      </c>
      <c r="AJ302" s="13">
        <v>1</v>
      </c>
      <c r="AK302" s="13">
        <v>2</v>
      </c>
      <c r="AL302" s="13">
        <v>2</v>
      </c>
      <c r="AM302" s="13"/>
      <c r="AN302" s="13"/>
      <c r="AO302" s="13">
        <v>3</v>
      </c>
      <c r="AP302" s="13">
        <v>1</v>
      </c>
      <c r="AQ302" s="13">
        <v>2</v>
      </c>
      <c r="AR302" s="13">
        <v>1</v>
      </c>
      <c r="AS302" s="13">
        <v>2</v>
      </c>
      <c r="AT302" s="13">
        <v>1</v>
      </c>
      <c r="AU302" s="13">
        <v>3</v>
      </c>
      <c r="AV302" s="13"/>
      <c r="AW302" s="13"/>
      <c r="AX302" s="13"/>
      <c r="AY302" s="13">
        <v>2</v>
      </c>
      <c r="AZ302" s="13">
        <v>1</v>
      </c>
      <c r="BA302" s="13">
        <v>3</v>
      </c>
      <c r="BB302" s="13">
        <v>7</v>
      </c>
      <c r="BC302" s="13">
        <v>5</v>
      </c>
      <c r="BD302" s="13"/>
      <c r="BE302" s="13">
        <v>6</v>
      </c>
      <c r="BF302" s="13">
        <v>1</v>
      </c>
      <c r="BG302" s="13">
        <v>1</v>
      </c>
      <c r="BH302" s="13">
        <v>7</v>
      </c>
      <c r="BI302" s="13">
        <v>2</v>
      </c>
      <c r="BJ302" s="13">
        <v>1</v>
      </c>
      <c r="BK302" s="13">
        <v>3</v>
      </c>
      <c r="BL302" s="13">
        <v>1</v>
      </c>
      <c r="BM302" s="13">
        <v>1</v>
      </c>
      <c r="BN302" s="13"/>
      <c r="BO302" s="13"/>
      <c r="BP302" s="12" t="e">
        <f>(BO302-BN302)/BN302</f>
        <v>#DIV/0!</v>
      </c>
    </row>
    <row r="303" spans="1:68" x14ac:dyDescent="0.35">
      <c r="A303" s="13" t="s">
        <v>26946</v>
      </c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>
        <v>6</v>
      </c>
      <c r="BH303" s="13">
        <v>1</v>
      </c>
      <c r="BI303" s="13">
        <v>4</v>
      </c>
      <c r="BJ303" s="13"/>
      <c r="BK303" s="13">
        <v>3</v>
      </c>
      <c r="BL303" s="13">
        <v>1</v>
      </c>
      <c r="BM303" s="13">
        <v>1</v>
      </c>
      <c r="BN303" s="13"/>
      <c r="BO303" s="13"/>
      <c r="BP303" s="12" t="e">
        <f>(BO303-BN303)/BN303</f>
        <v>#DIV/0!</v>
      </c>
    </row>
    <row r="304" spans="1:68" x14ac:dyDescent="0.35">
      <c r="A304" s="13" t="s">
        <v>13646</v>
      </c>
      <c r="B304" s="13">
        <v>1</v>
      </c>
      <c r="C304" s="13">
        <v>1</v>
      </c>
      <c r="D304" s="13"/>
      <c r="E304" s="13">
        <v>1</v>
      </c>
      <c r="F304" s="13"/>
      <c r="G304" s="13">
        <v>1</v>
      </c>
      <c r="H304" s="13"/>
      <c r="I304" s="13"/>
      <c r="J304" s="13"/>
      <c r="K304" s="13"/>
      <c r="L304" s="13"/>
      <c r="M304" s="13"/>
      <c r="N304" s="13"/>
      <c r="O304" s="13"/>
      <c r="P304" s="13">
        <v>1</v>
      </c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>
        <v>2</v>
      </c>
      <c r="AE304" s="13">
        <v>1</v>
      </c>
      <c r="AF304" s="13"/>
      <c r="AG304" s="13"/>
      <c r="AH304" s="13"/>
      <c r="AI304" s="13"/>
      <c r="AJ304" s="13"/>
      <c r="AK304" s="13"/>
      <c r="AL304" s="13"/>
      <c r="AM304" s="13">
        <v>1</v>
      </c>
      <c r="AN304" s="13"/>
      <c r="AO304" s="13"/>
      <c r="AP304" s="13">
        <v>1</v>
      </c>
      <c r="AQ304" s="13"/>
      <c r="AR304" s="13"/>
      <c r="AS304" s="13"/>
      <c r="AT304" s="13">
        <v>1</v>
      </c>
      <c r="AU304" s="13"/>
      <c r="AV304" s="13">
        <v>1</v>
      </c>
      <c r="AW304" s="13"/>
      <c r="AX304" s="13">
        <v>1</v>
      </c>
      <c r="AY304" s="13"/>
      <c r="AZ304" s="13"/>
      <c r="BA304" s="13"/>
      <c r="BB304" s="13"/>
      <c r="BC304" s="13"/>
      <c r="BD304" s="13"/>
      <c r="BE304" s="13"/>
      <c r="BF304" s="13"/>
      <c r="BG304" s="13">
        <v>2</v>
      </c>
      <c r="BH304" s="13"/>
      <c r="BI304" s="13"/>
      <c r="BJ304" s="13"/>
      <c r="BK304" s="13">
        <v>3</v>
      </c>
      <c r="BL304" s="13">
        <v>1</v>
      </c>
      <c r="BM304" s="13">
        <v>1</v>
      </c>
      <c r="BN304" s="13"/>
      <c r="BO304" s="13"/>
      <c r="BP304" s="12" t="e">
        <f>(BO304-BN304)/BN304</f>
        <v>#DIV/0!</v>
      </c>
    </row>
    <row r="305" spans="1:68" x14ac:dyDescent="0.35">
      <c r="A305" s="13" t="s">
        <v>7044</v>
      </c>
      <c r="B305" s="13">
        <v>1</v>
      </c>
      <c r="C305" s="13">
        <v>3</v>
      </c>
      <c r="D305" s="13"/>
      <c r="E305" s="13">
        <v>1</v>
      </c>
      <c r="F305" s="13">
        <v>1</v>
      </c>
      <c r="G305" s="13">
        <v>10</v>
      </c>
      <c r="H305" s="13">
        <v>2</v>
      </c>
      <c r="I305" s="13"/>
      <c r="J305" s="13">
        <v>2</v>
      </c>
      <c r="K305" s="13">
        <v>2</v>
      </c>
      <c r="L305" s="13">
        <v>4</v>
      </c>
      <c r="M305" s="13">
        <v>4</v>
      </c>
      <c r="N305" s="13">
        <v>1</v>
      </c>
      <c r="O305" s="13">
        <v>2</v>
      </c>
      <c r="P305" s="13">
        <v>1</v>
      </c>
      <c r="Q305" s="13">
        <v>5</v>
      </c>
      <c r="R305" s="13">
        <v>5</v>
      </c>
      <c r="S305" s="13">
        <v>6</v>
      </c>
      <c r="T305" s="13">
        <v>2</v>
      </c>
      <c r="U305" s="13">
        <v>3</v>
      </c>
      <c r="V305" s="13">
        <v>2</v>
      </c>
      <c r="W305" s="13">
        <v>5</v>
      </c>
      <c r="X305" s="13">
        <v>3</v>
      </c>
      <c r="Y305" s="13">
        <v>6</v>
      </c>
      <c r="Z305" s="13">
        <v>3</v>
      </c>
      <c r="AA305" s="13">
        <v>1</v>
      </c>
      <c r="AB305" s="13">
        <v>1</v>
      </c>
      <c r="AC305" s="13">
        <v>2</v>
      </c>
      <c r="AD305" s="13">
        <v>2</v>
      </c>
      <c r="AE305" s="13">
        <v>3</v>
      </c>
      <c r="AF305" s="13">
        <v>4</v>
      </c>
      <c r="AG305" s="13">
        <v>1</v>
      </c>
      <c r="AH305" s="13">
        <v>2</v>
      </c>
      <c r="AI305" s="13">
        <v>2</v>
      </c>
      <c r="AJ305" s="13">
        <v>3</v>
      </c>
      <c r="AK305" s="13">
        <v>1</v>
      </c>
      <c r="AL305" s="13">
        <v>1</v>
      </c>
      <c r="AM305" s="13"/>
      <c r="AN305" s="13">
        <v>4</v>
      </c>
      <c r="AO305" s="13">
        <v>1</v>
      </c>
      <c r="AP305" s="13">
        <v>6</v>
      </c>
      <c r="AQ305" s="13">
        <v>6</v>
      </c>
      <c r="AR305" s="13">
        <v>3</v>
      </c>
      <c r="AS305" s="13">
        <v>3</v>
      </c>
      <c r="AT305" s="13">
        <v>3</v>
      </c>
      <c r="AU305" s="13">
        <v>1</v>
      </c>
      <c r="AV305" s="13">
        <v>2</v>
      </c>
      <c r="AW305" s="13">
        <v>4</v>
      </c>
      <c r="AX305" s="13">
        <v>6</v>
      </c>
      <c r="AY305" s="13">
        <v>1</v>
      </c>
      <c r="AZ305" s="13">
        <v>3</v>
      </c>
      <c r="BA305" s="13">
        <v>4</v>
      </c>
      <c r="BB305" s="13">
        <v>4</v>
      </c>
      <c r="BC305" s="13">
        <v>3</v>
      </c>
      <c r="BD305" s="13"/>
      <c r="BE305" s="13"/>
      <c r="BF305" s="13"/>
      <c r="BG305" s="13">
        <v>1</v>
      </c>
      <c r="BH305" s="13">
        <v>3</v>
      </c>
      <c r="BI305" s="13">
        <v>1</v>
      </c>
      <c r="BJ305" s="13">
        <v>1</v>
      </c>
      <c r="BK305" s="13">
        <v>1</v>
      </c>
      <c r="BL305" s="13">
        <v>1</v>
      </c>
      <c r="BM305" s="13">
        <v>1</v>
      </c>
      <c r="BN305" s="13"/>
      <c r="BO305" s="13"/>
      <c r="BP305" s="12" t="e">
        <f>(BO305-BN305)/BN305</f>
        <v>#DIV/0!</v>
      </c>
    </row>
    <row r="306" spans="1:68" x14ac:dyDescent="0.35">
      <c r="A306" s="13" t="s">
        <v>18736</v>
      </c>
      <c r="B306" s="13"/>
      <c r="C306" s="13"/>
      <c r="D306" s="13"/>
      <c r="E306" s="13">
        <v>2</v>
      </c>
      <c r="F306" s="13"/>
      <c r="G306" s="13">
        <v>3</v>
      </c>
      <c r="H306" s="13">
        <v>2</v>
      </c>
      <c r="I306" s="13">
        <v>1</v>
      </c>
      <c r="J306" s="13"/>
      <c r="K306" s="13"/>
      <c r="L306" s="13">
        <v>3</v>
      </c>
      <c r="M306" s="13">
        <v>2</v>
      </c>
      <c r="N306" s="13"/>
      <c r="O306" s="13">
        <v>2</v>
      </c>
      <c r="P306" s="13">
        <v>2</v>
      </c>
      <c r="Q306" s="13">
        <v>3</v>
      </c>
      <c r="R306" s="13">
        <v>1</v>
      </c>
      <c r="S306" s="13">
        <v>1</v>
      </c>
      <c r="T306" s="13"/>
      <c r="U306" s="13"/>
      <c r="V306" s="13">
        <v>4</v>
      </c>
      <c r="W306" s="13">
        <v>2</v>
      </c>
      <c r="X306" s="13"/>
      <c r="Y306" s="13"/>
      <c r="Z306" s="13">
        <v>1</v>
      </c>
      <c r="AA306" s="13">
        <v>2</v>
      </c>
      <c r="AB306" s="13">
        <v>1</v>
      </c>
      <c r="AC306" s="13"/>
      <c r="AD306" s="13"/>
      <c r="AE306" s="13">
        <v>2</v>
      </c>
      <c r="AF306" s="13">
        <v>3</v>
      </c>
      <c r="AG306" s="13">
        <v>1</v>
      </c>
      <c r="AH306" s="13"/>
      <c r="AI306" s="13">
        <v>3</v>
      </c>
      <c r="AJ306" s="13">
        <v>5</v>
      </c>
      <c r="AK306" s="13">
        <v>4</v>
      </c>
      <c r="AL306" s="13">
        <v>1</v>
      </c>
      <c r="AM306" s="13"/>
      <c r="AN306" s="13">
        <v>4</v>
      </c>
      <c r="AO306" s="13">
        <v>3</v>
      </c>
      <c r="AP306" s="13"/>
      <c r="AQ306" s="13">
        <v>2</v>
      </c>
      <c r="AR306" s="13">
        <v>3</v>
      </c>
      <c r="AS306" s="13"/>
      <c r="AT306" s="13"/>
      <c r="AU306" s="13"/>
      <c r="AV306" s="13"/>
      <c r="AW306" s="13">
        <v>1</v>
      </c>
      <c r="AX306" s="13">
        <v>4</v>
      </c>
      <c r="AY306" s="13">
        <v>3</v>
      </c>
      <c r="AZ306" s="13">
        <v>2</v>
      </c>
      <c r="BA306" s="13">
        <v>1</v>
      </c>
      <c r="BB306" s="13">
        <v>1</v>
      </c>
      <c r="BC306" s="13">
        <v>3</v>
      </c>
      <c r="BD306" s="13">
        <v>2</v>
      </c>
      <c r="BE306" s="13">
        <v>2</v>
      </c>
      <c r="BF306" s="13">
        <v>1</v>
      </c>
      <c r="BG306" s="13"/>
      <c r="BH306" s="13">
        <v>3</v>
      </c>
      <c r="BI306" s="13">
        <v>1</v>
      </c>
      <c r="BJ306" s="13">
        <v>1</v>
      </c>
      <c r="BK306" s="13">
        <v>1</v>
      </c>
      <c r="BL306" s="13">
        <v>1</v>
      </c>
      <c r="BM306" s="13">
        <v>1</v>
      </c>
      <c r="BN306" s="13"/>
      <c r="BO306" s="13"/>
      <c r="BP306" s="12" t="e">
        <f>(BO306-BN306)/BN306</f>
        <v>#DIV/0!</v>
      </c>
    </row>
    <row r="307" spans="1:68" x14ac:dyDescent="0.35">
      <c r="A307" s="13" t="s">
        <v>17069</v>
      </c>
      <c r="B307" s="13"/>
      <c r="C307" s="13">
        <v>1</v>
      </c>
      <c r="D307" s="13"/>
      <c r="E307" s="13"/>
      <c r="F307" s="13"/>
      <c r="G307" s="13">
        <v>2</v>
      </c>
      <c r="H307" s="13"/>
      <c r="I307" s="13">
        <v>1</v>
      </c>
      <c r="J307" s="13"/>
      <c r="K307" s="13"/>
      <c r="L307" s="13"/>
      <c r="M307" s="13"/>
      <c r="N307" s="13"/>
      <c r="O307" s="13">
        <v>1</v>
      </c>
      <c r="P307" s="13">
        <v>1</v>
      </c>
      <c r="Q307" s="13"/>
      <c r="R307" s="13"/>
      <c r="S307" s="13">
        <v>2</v>
      </c>
      <c r="T307" s="13">
        <v>2</v>
      </c>
      <c r="U307" s="13"/>
      <c r="V307" s="13"/>
      <c r="W307" s="13">
        <v>1</v>
      </c>
      <c r="X307" s="13"/>
      <c r="Y307" s="13">
        <v>1</v>
      </c>
      <c r="Z307" s="13"/>
      <c r="AA307" s="13">
        <v>1</v>
      </c>
      <c r="AB307" s="13"/>
      <c r="AC307" s="13"/>
      <c r="AD307" s="13"/>
      <c r="AE307" s="13">
        <v>1</v>
      </c>
      <c r="AF307" s="13"/>
      <c r="AG307" s="13">
        <v>1</v>
      </c>
      <c r="AH307" s="13">
        <v>1</v>
      </c>
      <c r="AI307" s="13"/>
      <c r="AJ307" s="13">
        <v>1</v>
      </c>
      <c r="AK307" s="13"/>
      <c r="AL307" s="13"/>
      <c r="AM307" s="13"/>
      <c r="AN307" s="13"/>
      <c r="AO307" s="13"/>
      <c r="AP307" s="13"/>
      <c r="AQ307" s="13"/>
      <c r="AR307" s="13">
        <v>1</v>
      </c>
      <c r="AS307" s="13"/>
      <c r="AT307" s="13"/>
      <c r="AU307" s="13">
        <v>1</v>
      </c>
      <c r="AV307" s="13"/>
      <c r="AW307" s="13"/>
      <c r="AX307" s="13"/>
      <c r="AY307" s="13">
        <v>1</v>
      </c>
      <c r="AZ307" s="13">
        <v>1</v>
      </c>
      <c r="BA307" s="13">
        <v>3</v>
      </c>
      <c r="BB307" s="13">
        <v>2</v>
      </c>
      <c r="BC307" s="13">
        <v>2</v>
      </c>
      <c r="BD307" s="13">
        <v>1</v>
      </c>
      <c r="BE307" s="13">
        <v>1</v>
      </c>
      <c r="BF307" s="13">
        <v>3</v>
      </c>
      <c r="BG307" s="13">
        <v>1</v>
      </c>
      <c r="BH307" s="13"/>
      <c r="BI307" s="13">
        <v>1</v>
      </c>
      <c r="BJ307" s="13">
        <v>1</v>
      </c>
      <c r="BK307" s="13">
        <v>1</v>
      </c>
      <c r="BL307" s="13">
        <v>1</v>
      </c>
      <c r="BM307" s="13">
        <v>1</v>
      </c>
      <c r="BN307" s="13"/>
      <c r="BO307" s="13"/>
      <c r="BP307" s="12" t="e">
        <f>(BO307-BN307)/BN307</f>
        <v>#DIV/0!</v>
      </c>
    </row>
    <row r="308" spans="1:68" x14ac:dyDescent="0.35">
      <c r="A308" s="13" t="s">
        <v>18717</v>
      </c>
      <c r="B308" s="13"/>
      <c r="C308" s="13"/>
      <c r="D308" s="13"/>
      <c r="E308" s="13"/>
      <c r="F308" s="13">
        <v>3</v>
      </c>
      <c r="G308" s="13">
        <v>1</v>
      </c>
      <c r="H308" s="13"/>
      <c r="I308" s="13">
        <v>4</v>
      </c>
      <c r="J308" s="13">
        <v>1</v>
      </c>
      <c r="K308" s="13"/>
      <c r="L308" s="13">
        <v>1</v>
      </c>
      <c r="M308" s="13"/>
      <c r="N308" s="13"/>
      <c r="O308" s="13">
        <v>1</v>
      </c>
      <c r="P308" s="13">
        <v>2</v>
      </c>
      <c r="Q308" s="13"/>
      <c r="R308" s="13"/>
      <c r="S308" s="13">
        <v>2</v>
      </c>
      <c r="T308" s="13">
        <v>1</v>
      </c>
      <c r="U308" s="13">
        <v>1</v>
      </c>
      <c r="V308" s="13"/>
      <c r="W308" s="13">
        <v>1</v>
      </c>
      <c r="X308" s="13">
        <v>1</v>
      </c>
      <c r="Y308" s="13"/>
      <c r="Z308" s="13"/>
      <c r="AA308" s="13">
        <v>2</v>
      </c>
      <c r="AB308" s="13"/>
      <c r="AC308" s="13"/>
      <c r="AD308" s="13"/>
      <c r="AE308" s="13"/>
      <c r="AF308" s="13">
        <v>1</v>
      </c>
      <c r="AG308" s="13">
        <v>1</v>
      </c>
      <c r="AH308" s="13"/>
      <c r="AI308" s="13">
        <v>2</v>
      </c>
      <c r="AJ308" s="13"/>
      <c r="AK308" s="13"/>
      <c r="AL308" s="13"/>
      <c r="AM308" s="13"/>
      <c r="AN308" s="13"/>
      <c r="AO308" s="13">
        <v>1</v>
      </c>
      <c r="AP308" s="13"/>
      <c r="AQ308" s="13">
        <v>1</v>
      </c>
      <c r="AR308" s="13"/>
      <c r="AS308" s="13"/>
      <c r="AT308" s="13">
        <v>1</v>
      </c>
      <c r="AU308" s="13"/>
      <c r="AV308" s="13">
        <v>3</v>
      </c>
      <c r="AW308" s="13"/>
      <c r="AX308" s="13"/>
      <c r="AY308" s="13">
        <v>1</v>
      </c>
      <c r="AZ308" s="13"/>
      <c r="BA308" s="13"/>
      <c r="BB308" s="13"/>
      <c r="BC308" s="13"/>
      <c r="BD308" s="13"/>
      <c r="BE308" s="13">
        <v>1</v>
      </c>
      <c r="BF308" s="13"/>
      <c r="BG308" s="13">
        <v>1</v>
      </c>
      <c r="BH308" s="13">
        <v>1</v>
      </c>
      <c r="BI308" s="13"/>
      <c r="BJ308" s="13">
        <v>1</v>
      </c>
      <c r="BK308" s="13">
        <v>1</v>
      </c>
      <c r="BL308" s="13">
        <v>1</v>
      </c>
      <c r="BM308" s="13">
        <v>1</v>
      </c>
      <c r="BN308" s="13"/>
      <c r="BO308" s="13"/>
      <c r="BP308" s="12" t="e">
        <f>(BO308-BN308)/BN308</f>
        <v>#DIV/0!</v>
      </c>
    </row>
    <row r="309" spans="1:68" x14ac:dyDescent="0.35">
      <c r="A309" s="13" t="s">
        <v>3680</v>
      </c>
      <c r="B309" s="13"/>
      <c r="C309" s="13"/>
      <c r="D309" s="13"/>
      <c r="E309" s="13"/>
      <c r="F309" s="13">
        <v>3</v>
      </c>
      <c r="G309" s="13">
        <v>1</v>
      </c>
      <c r="H309" s="13">
        <v>1</v>
      </c>
      <c r="I309" s="13"/>
      <c r="J309" s="13"/>
      <c r="K309" s="13"/>
      <c r="L309" s="13"/>
      <c r="M309" s="13"/>
      <c r="N309" s="13"/>
      <c r="O309" s="13"/>
      <c r="P309" s="13">
        <v>5</v>
      </c>
      <c r="Q309" s="13"/>
      <c r="R309" s="13"/>
      <c r="S309" s="13"/>
      <c r="T309" s="13">
        <v>1</v>
      </c>
      <c r="U309" s="13">
        <v>1</v>
      </c>
      <c r="V309" s="13"/>
      <c r="W309" s="13">
        <v>2</v>
      </c>
      <c r="X309" s="13">
        <v>1</v>
      </c>
      <c r="Y309" s="13"/>
      <c r="Z309" s="13"/>
      <c r="AA309" s="13"/>
      <c r="AB309" s="13"/>
      <c r="AC309" s="13"/>
      <c r="AD309" s="13">
        <v>1</v>
      </c>
      <c r="AE309" s="13">
        <v>2</v>
      </c>
      <c r="AF309" s="13"/>
      <c r="AG309" s="13"/>
      <c r="AH309" s="13">
        <v>5</v>
      </c>
      <c r="AI309" s="13"/>
      <c r="AJ309" s="13">
        <v>1</v>
      </c>
      <c r="AK309" s="13"/>
      <c r="AL309" s="13"/>
      <c r="AM309" s="13">
        <v>2</v>
      </c>
      <c r="AN309" s="13"/>
      <c r="AO309" s="13">
        <v>1</v>
      </c>
      <c r="AP309" s="13"/>
      <c r="AQ309" s="13"/>
      <c r="AR309" s="13">
        <v>3</v>
      </c>
      <c r="AS309" s="13">
        <v>2</v>
      </c>
      <c r="AT309" s="13">
        <v>1</v>
      </c>
      <c r="AU309" s="13"/>
      <c r="AV309" s="13"/>
      <c r="AW309" s="13">
        <v>2</v>
      </c>
      <c r="AX309" s="13"/>
      <c r="AY309" s="13"/>
      <c r="AZ309" s="13"/>
      <c r="BA309" s="13">
        <v>1</v>
      </c>
      <c r="BB309" s="13">
        <v>2</v>
      </c>
      <c r="BC309" s="13"/>
      <c r="BD309" s="13"/>
      <c r="BE309" s="13">
        <v>1</v>
      </c>
      <c r="BF309" s="13"/>
      <c r="BG309" s="13"/>
      <c r="BH309" s="13"/>
      <c r="BI309" s="13">
        <v>1</v>
      </c>
      <c r="BJ309" s="13"/>
      <c r="BK309" s="13">
        <v>1</v>
      </c>
      <c r="BL309" s="13">
        <v>1</v>
      </c>
      <c r="BM309" s="13">
        <v>1</v>
      </c>
      <c r="BN309" s="13"/>
      <c r="BO309" s="13"/>
      <c r="BP309" s="12" t="e">
        <f>(BO309-BN309)/BN309</f>
        <v>#DIV/0!</v>
      </c>
    </row>
    <row r="310" spans="1:68" x14ac:dyDescent="0.35">
      <c r="A310" s="13" t="s">
        <v>12778</v>
      </c>
      <c r="B310" s="13">
        <v>1</v>
      </c>
      <c r="C310" s="13">
        <v>2</v>
      </c>
      <c r="D310" s="13">
        <v>2</v>
      </c>
      <c r="E310" s="13"/>
      <c r="F310" s="13"/>
      <c r="G310" s="13">
        <v>1</v>
      </c>
      <c r="H310" s="13"/>
      <c r="I310" s="13">
        <v>1</v>
      </c>
      <c r="J310" s="13"/>
      <c r="K310" s="13"/>
      <c r="L310" s="13"/>
      <c r="M310" s="13">
        <v>1</v>
      </c>
      <c r="N310" s="13"/>
      <c r="O310" s="13">
        <v>2</v>
      </c>
      <c r="P310" s="13">
        <v>1</v>
      </c>
      <c r="Q310" s="13"/>
      <c r="R310" s="13"/>
      <c r="S310" s="13"/>
      <c r="T310" s="13"/>
      <c r="U310" s="13">
        <v>1</v>
      </c>
      <c r="V310" s="13"/>
      <c r="W310" s="13">
        <v>1</v>
      </c>
      <c r="X310" s="13"/>
      <c r="Y310" s="13"/>
      <c r="Z310" s="13"/>
      <c r="AA310" s="13"/>
      <c r="AB310" s="13">
        <v>1</v>
      </c>
      <c r="AC310" s="13">
        <v>1</v>
      </c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>
        <v>1</v>
      </c>
      <c r="AP310" s="13">
        <v>1</v>
      </c>
      <c r="AQ310" s="13"/>
      <c r="AR310" s="13">
        <v>3</v>
      </c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>
        <v>2</v>
      </c>
      <c r="BE310" s="13"/>
      <c r="BF310" s="13"/>
      <c r="BG310" s="13"/>
      <c r="BH310" s="13"/>
      <c r="BI310" s="13">
        <v>1</v>
      </c>
      <c r="BJ310" s="13">
        <v>2</v>
      </c>
      <c r="BK310" s="13"/>
      <c r="BL310" s="13">
        <v>1</v>
      </c>
      <c r="BM310" s="13">
        <v>1</v>
      </c>
      <c r="BN310" s="13"/>
      <c r="BO310" s="13"/>
      <c r="BP310" s="12" t="e">
        <f>(BO310-BN310)/BN310</f>
        <v>#DIV/0!</v>
      </c>
    </row>
    <row r="311" spans="1:68" x14ac:dyDescent="0.35">
      <c r="A311" s="13" t="s">
        <v>14118</v>
      </c>
      <c r="B311" s="13"/>
      <c r="C311" s="13"/>
      <c r="D311" s="13"/>
      <c r="E311" s="13">
        <v>1</v>
      </c>
      <c r="F311" s="13"/>
      <c r="G311" s="13">
        <v>2</v>
      </c>
      <c r="H311" s="13">
        <v>1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>
        <v>1</v>
      </c>
      <c r="U311" s="13"/>
      <c r="V311" s="13"/>
      <c r="W311" s="13"/>
      <c r="X311" s="13">
        <v>1</v>
      </c>
      <c r="Y311" s="13"/>
      <c r="Z311" s="13"/>
      <c r="AA311" s="13">
        <v>1</v>
      </c>
      <c r="AB311" s="13">
        <v>3</v>
      </c>
      <c r="AC311" s="13"/>
      <c r="AD311" s="13"/>
      <c r="AE311" s="13">
        <v>1</v>
      </c>
      <c r="AF311" s="13"/>
      <c r="AG311" s="13"/>
      <c r="AH311" s="13"/>
      <c r="AI311" s="13">
        <v>1</v>
      </c>
      <c r="AJ311" s="13"/>
      <c r="AK311" s="13">
        <v>1</v>
      </c>
      <c r="AL311" s="13"/>
      <c r="AM311" s="13"/>
      <c r="AN311" s="13"/>
      <c r="AO311" s="13"/>
      <c r="AP311" s="13">
        <v>4</v>
      </c>
      <c r="AQ311" s="13">
        <v>1</v>
      </c>
      <c r="AR311" s="13"/>
      <c r="AS311" s="13"/>
      <c r="AT311" s="13"/>
      <c r="AU311" s="13"/>
      <c r="AV311" s="13"/>
      <c r="AW311" s="13"/>
      <c r="AX311" s="13">
        <v>1</v>
      </c>
      <c r="AY311" s="13">
        <v>1</v>
      </c>
      <c r="AZ311" s="13">
        <v>1</v>
      </c>
      <c r="BA311" s="13">
        <v>1</v>
      </c>
      <c r="BB311" s="13"/>
      <c r="BC311" s="13"/>
      <c r="BD311" s="13">
        <v>1</v>
      </c>
      <c r="BE311" s="13"/>
      <c r="BF311" s="13"/>
      <c r="BG311" s="13">
        <v>2</v>
      </c>
      <c r="BH311" s="13"/>
      <c r="BI311" s="13">
        <v>1</v>
      </c>
      <c r="BJ311" s="13">
        <v>1</v>
      </c>
      <c r="BK311" s="13"/>
      <c r="BL311" s="13">
        <v>1</v>
      </c>
      <c r="BM311" s="13">
        <v>1</v>
      </c>
      <c r="BN311" s="13"/>
      <c r="BO311" s="13"/>
      <c r="BP311" s="12" t="e">
        <f>(BO311-BN311)/BN311</f>
        <v>#DIV/0!</v>
      </c>
    </row>
    <row r="312" spans="1:68" x14ac:dyDescent="0.35">
      <c r="A312" s="13" t="s">
        <v>11755</v>
      </c>
      <c r="B312" s="13">
        <v>1</v>
      </c>
      <c r="C312" s="13"/>
      <c r="D312" s="13"/>
      <c r="E312" s="13"/>
      <c r="F312" s="13"/>
      <c r="G312" s="13">
        <v>1</v>
      </c>
      <c r="H312" s="13"/>
      <c r="I312" s="13"/>
      <c r="J312" s="13"/>
      <c r="K312" s="13"/>
      <c r="L312" s="13">
        <v>1</v>
      </c>
      <c r="M312" s="13"/>
      <c r="N312" s="13"/>
      <c r="O312" s="13"/>
      <c r="P312" s="13"/>
      <c r="Q312" s="13"/>
      <c r="R312" s="13">
        <v>1</v>
      </c>
      <c r="S312" s="13">
        <v>1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>
        <v>1</v>
      </c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>
        <v>1</v>
      </c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>
        <v>1</v>
      </c>
      <c r="BM312" s="13">
        <v>1</v>
      </c>
      <c r="BN312" s="13"/>
      <c r="BO312" s="13"/>
      <c r="BP312" s="12" t="e">
        <f>(BO312-BN312)/BN312</f>
        <v>#DIV/0!</v>
      </c>
    </row>
    <row r="313" spans="1:68" x14ac:dyDescent="0.35">
      <c r="A313" s="13" t="s">
        <v>2287</v>
      </c>
      <c r="B313" s="13">
        <v>2</v>
      </c>
      <c r="C313" s="13"/>
      <c r="D313" s="13"/>
      <c r="E313" s="13"/>
      <c r="F313" s="13">
        <v>2</v>
      </c>
      <c r="G313" s="13">
        <v>1</v>
      </c>
      <c r="H313" s="13">
        <v>2</v>
      </c>
      <c r="I313" s="13">
        <v>2</v>
      </c>
      <c r="J313" s="13"/>
      <c r="K313" s="13"/>
      <c r="L313" s="13"/>
      <c r="M313" s="13"/>
      <c r="N313" s="13"/>
      <c r="O313" s="13"/>
      <c r="P313" s="13">
        <v>1</v>
      </c>
      <c r="Q313" s="13">
        <v>1</v>
      </c>
      <c r="R313" s="13">
        <v>6</v>
      </c>
      <c r="S313" s="13"/>
      <c r="T313" s="13">
        <v>1</v>
      </c>
      <c r="U313" s="13"/>
      <c r="V313" s="13"/>
      <c r="W313" s="13"/>
      <c r="X313" s="13"/>
      <c r="Y313" s="13">
        <v>1</v>
      </c>
      <c r="Z313" s="13">
        <v>2</v>
      </c>
      <c r="AA313" s="13"/>
      <c r="AB313" s="13">
        <v>1</v>
      </c>
      <c r="AC313" s="13"/>
      <c r="AD313" s="13"/>
      <c r="AE313" s="13">
        <v>1</v>
      </c>
      <c r="AF313" s="13">
        <v>1</v>
      </c>
      <c r="AG313" s="13">
        <v>2</v>
      </c>
      <c r="AH313" s="13"/>
      <c r="AI313" s="13"/>
      <c r="AJ313" s="13"/>
      <c r="AK313" s="13">
        <v>3</v>
      </c>
      <c r="AL313" s="13">
        <v>1</v>
      </c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>
        <v>1</v>
      </c>
      <c r="AX313" s="13"/>
      <c r="AY313" s="13">
        <v>1</v>
      </c>
      <c r="AZ313" s="13">
        <v>2</v>
      </c>
      <c r="BA313" s="13">
        <v>2</v>
      </c>
      <c r="BB313" s="13">
        <v>1</v>
      </c>
      <c r="BC313" s="13">
        <v>7</v>
      </c>
      <c r="BD313" s="13">
        <v>2</v>
      </c>
      <c r="BE313" s="13">
        <v>3</v>
      </c>
      <c r="BF313" s="13">
        <v>2</v>
      </c>
      <c r="BG313" s="13"/>
      <c r="BH313" s="13"/>
      <c r="BI313" s="13"/>
      <c r="BJ313" s="13">
        <v>1</v>
      </c>
      <c r="BK313" s="13">
        <v>3</v>
      </c>
      <c r="BL313" s="13"/>
      <c r="BM313" s="13">
        <v>1</v>
      </c>
      <c r="BN313" s="13"/>
      <c r="BO313" s="13"/>
      <c r="BP313" s="12" t="e">
        <f>(BO313-BN313)/BN313</f>
        <v>#DIV/0!</v>
      </c>
    </row>
    <row r="314" spans="1:68" x14ac:dyDescent="0.35">
      <c r="A314" s="13" t="s">
        <v>8638</v>
      </c>
      <c r="B314" s="13">
        <v>5</v>
      </c>
      <c r="C314" s="13">
        <v>2</v>
      </c>
      <c r="D314" s="13">
        <v>4</v>
      </c>
      <c r="E314" s="13"/>
      <c r="F314" s="13">
        <v>2</v>
      </c>
      <c r="G314" s="13">
        <v>3</v>
      </c>
      <c r="H314" s="13"/>
      <c r="I314" s="13">
        <v>1</v>
      </c>
      <c r="J314" s="13">
        <v>1</v>
      </c>
      <c r="K314" s="13"/>
      <c r="L314" s="13"/>
      <c r="M314" s="13">
        <v>1</v>
      </c>
      <c r="N314" s="13"/>
      <c r="O314" s="13"/>
      <c r="P314" s="13">
        <v>2</v>
      </c>
      <c r="Q314" s="13">
        <v>1</v>
      </c>
      <c r="R314" s="13"/>
      <c r="S314" s="13">
        <v>1</v>
      </c>
      <c r="T314" s="13">
        <v>1</v>
      </c>
      <c r="U314" s="13">
        <v>1</v>
      </c>
      <c r="V314" s="13"/>
      <c r="W314" s="13"/>
      <c r="X314" s="13">
        <v>2</v>
      </c>
      <c r="Y314" s="13">
        <v>1</v>
      </c>
      <c r="Z314" s="13">
        <v>3</v>
      </c>
      <c r="AA314" s="13">
        <v>6</v>
      </c>
      <c r="AB314" s="13">
        <v>1</v>
      </c>
      <c r="AC314" s="13">
        <v>3</v>
      </c>
      <c r="AD314" s="13">
        <v>1</v>
      </c>
      <c r="AE314" s="13">
        <v>1</v>
      </c>
      <c r="AF314" s="13">
        <v>2</v>
      </c>
      <c r="AG314" s="13">
        <v>3</v>
      </c>
      <c r="AH314" s="13">
        <v>3</v>
      </c>
      <c r="AI314" s="13">
        <v>2</v>
      </c>
      <c r="AJ314" s="13">
        <v>2</v>
      </c>
      <c r="AK314" s="13">
        <v>2</v>
      </c>
      <c r="AL314" s="13">
        <v>2</v>
      </c>
      <c r="AM314" s="13"/>
      <c r="AN314" s="13">
        <v>1</v>
      </c>
      <c r="AO314" s="13"/>
      <c r="AP314" s="13"/>
      <c r="AQ314" s="13">
        <v>1</v>
      </c>
      <c r="AR314" s="13">
        <v>2</v>
      </c>
      <c r="AS314" s="13">
        <v>1</v>
      </c>
      <c r="AT314" s="13">
        <v>1</v>
      </c>
      <c r="AU314" s="13">
        <v>2</v>
      </c>
      <c r="AV314" s="13">
        <v>2</v>
      </c>
      <c r="AW314" s="13">
        <v>1</v>
      </c>
      <c r="AX314" s="13">
        <v>2</v>
      </c>
      <c r="AY314" s="13">
        <v>1</v>
      </c>
      <c r="AZ314" s="13"/>
      <c r="BA314" s="13"/>
      <c r="BB314" s="13">
        <v>2</v>
      </c>
      <c r="BC314" s="13"/>
      <c r="BD314" s="13">
        <v>2</v>
      </c>
      <c r="BE314" s="13">
        <v>2</v>
      </c>
      <c r="BF314" s="13">
        <v>2</v>
      </c>
      <c r="BG314" s="13">
        <v>2</v>
      </c>
      <c r="BH314" s="13">
        <v>6</v>
      </c>
      <c r="BI314" s="13">
        <v>2</v>
      </c>
      <c r="BJ314" s="13"/>
      <c r="BK314" s="13">
        <v>3</v>
      </c>
      <c r="BL314" s="13"/>
      <c r="BM314" s="13">
        <v>1</v>
      </c>
      <c r="BN314" s="13"/>
      <c r="BO314" s="13"/>
      <c r="BP314" s="12" t="e">
        <f>(BO314-BN314)/BN314</f>
        <v>#DIV/0!</v>
      </c>
    </row>
    <row r="315" spans="1:68" x14ac:dyDescent="0.35">
      <c r="A315" s="13" t="s">
        <v>3592</v>
      </c>
      <c r="B315" s="13">
        <v>1</v>
      </c>
      <c r="C315" s="13">
        <v>2</v>
      </c>
      <c r="D315" s="13"/>
      <c r="E315" s="13">
        <v>1</v>
      </c>
      <c r="F315" s="13">
        <v>1</v>
      </c>
      <c r="G315" s="13">
        <v>4</v>
      </c>
      <c r="H315" s="13">
        <v>1</v>
      </c>
      <c r="I315" s="13">
        <v>2</v>
      </c>
      <c r="J315" s="13">
        <v>3</v>
      </c>
      <c r="K315" s="13">
        <v>2</v>
      </c>
      <c r="L315" s="13">
        <v>2</v>
      </c>
      <c r="M315" s="13">
        <v>5</v>
      </c>
      <c r="N315" s="13">
        <v>10</v>
      </c>
      <c r="O315" s="13">
        <v>1</v>
      </c>
      <c r="P315" s="13">
        <v>1</v>
      </c>
      <c r="Q315" s="13">
        <v>1</v>
      </c>
      <c r="R315" s="13">
        <v>3</v>
      </c>
      <c r="S315" s="13">
        <v>4</v>
      </c>
      <c r="T315" s="13">
        <v>2</v>
      </c>
      <c r="U315" s="13">
        <v>1</v>
      </c>
      <c r="V315" s="13">
        <v>1</v>
      </c>
      <c r="W315" s="13">
        <v>3</v>
      </c>
      <c r="X315" s="13">
        <v>1</v>
      </c>
      <c r="Y315" s="13"/>
      <c r="Z315" s="13"/>
      <c r="AA315" s="13"/>
      <c r="AB315" s="13"/>
      <c r="AC315" s="13">
        <v>1</v>
      </c>
      <c r="AD315" s="13">
        <v>2</v>
      </c>
      <c r="AE315" s="13">
        <v>1</v>
      </c>
      <c r="AF315" s="13">
        <v>1</v>
      </c>
      <c r="AG315" s="13"/>
      <c r="AH315" s="13"/>
      <c r="AI315" s="13">
        <v>2</v>
      </c>
      <c r="AJ315" s="13">
        <v>3</v>
      </c>
      <c r="AK315" s="13">
        <v>6</v>
      </c>
      <c r="AL315" s="13">
        <v>3</v>
      </c>
      <c r="AM315" s="13">
        <v>3</v>
      </c>
      <c r="AN315" s="13">
        <v>2</v>
      </c>
      <c r="AO315" s="13">
        <v>3</v>
      </c>
      <c r="AP315" s="13">
        <v>2</v>
      </c>
      <c r="AQ315" s="13">
        <v>1</v>
      </c>
      <c r="AR315" s="13"/>
      <c r="AS315" s="13">
        <v>1</v>
      </c>
      <c r="AT315" s="13">
        <v>1</v>
      </c>
      <c r="AU315" s="13"/>
      <c r="AV315" s="13">
        <v>1</v>
      </c>
      <c r="AW315" s="13">
        <v>2</v>
      </c>
      <c r="AX315" s="13">
        <v>3</v>
      </c>
      <c r="AY315" s="13"/>
      <c r="AZ315" s="13">
        <v>1</v>
      </c>
      <c r="BA315" s="13">
        <v>1</v>
      </c>
      <c r="BB315" s="13">
        <v>1</v>
      </c>
      <c r="BC315" s="13">
        <v>3</v>
      </c>
      <c r="BD315" s="13"/>
      <c r="BE315" s="13"/>
      <c r="BF315" s="13">
        <v>2</v>
      </c>
      <c r="BG315" s="13">
        <v>1</v>
      </c>
      <c r="BH315" s="13">
        <v>5</v>
      </c>
      <c r="BI315" s="13"/>
      <c r="BJ315" s="13">
        <v>2</v>
      </c>
      <c r="BK315" s="13">
        <v>2</v>
      </c>
      <c r="BL315" s="13"/>
      <c r="BM315" s="13">
        <v>1</v>
      </c>
      <c r="BN315" s="13"/>
      <c r="BO315" s="13"/>
      <c r="BP315" s="12" t="e">
        <f>(BO315-BN315)/BN315</f>
        <v>#DIV/0!</v>
      </c>
    </row>
    <row r="316" spans="1:68" x14ac:dyDescent="0.35">
      <c r="A316" s="13" t="s">
        <v>26945</v>
      </c>
      <c r="B316" s="13">
        <v>2</v>
      </c>
      <c r="C316" s="13">
        <v>5</v>
      </c>
      <c r="D316" s="13">
        <v>1</v>
      </c>
      <c r="E316" s="13">
        <v>1</v>
      </c>
      <c r="F316" s="13"/>
      <c r="G316" s="13">
        <v>5</v>
      </c>
      <c r="H316" s="13">
        <v>1</v>
      </c>
      <c r="I316" s="13">
        <v>2</v>
      </c>
      <c r="J316" s="13">
        <v>1</v>
      </c>
      <c r="K316" s="13">
        <v>3</v>
      </c>
      <c r="L316" s="13">
        <v>2</v>
      </c>
      <c r="M316" s="13">
        <v>5</v>
      </c>
      <c r="N316" s="13"/>
      <c r="O316" s="13"/>
      <c r="P316" s="13">
        <v>2</v>
      </c>
      <c r="Q316" s="13">
        <v>2</v>
      </c>
      <c r="R316" s="13">
        <v>5</v>
      </c>
      <c r="S316" s="13">
        <v>3</v>
      </c>
      <c r="T316" s="13">
        <v>3</v>
      </c>
      <c r="U316" s="13">
        <v>1</v>
      </c>
      <c r="V316" s="13">
        <v>3</v>
      </c>
      <c r="W316" s="13">
        <v>2</v>
      </c>
      <c r="X316" s="13"/>
      <c r="Y316" s="13"/>
      <c r="Z316" s="13"/>
      <c r="AA316" s="13"/>
      <c r="AB316" s="13">
        <v>1</v>
      </c>
      <c r="AC316" s="13">
        <v>1</v>
      </c>
      <c r="AD316" s="13"/>
      <c r="AE316" s="13">
        <v>1</v>
      </c>
      <c r="AF316" s="13"/>
      <c r="AG316" s="13">
        <v>1</v>
      </c>
      <c r="AH316" s="13"/>
      <c r="AI316" s="13">
        <v>1</v>
      </c>
      <c r="AJ316" s="13"/>
      <c r="AK316" s="13"/>
      <c r="AL316" s="13"/>
      <c r="AM316" s="13">
        <v>1</v>
      </c>
      <c r="AN316" s="13">
        <v>6</v>
      </c>
      <c r="AO316" s="13"/>
      <c r="AP316" s="13"/>
      <c r="AQ316" s="13">
        <v>2</v>
      </c>
      <c r="AR316" s="13">
        <v>4</v>
      </c>
      <c r="AS316" s="13">
        <v>3</v>
      </c>
      <c r="AT316" s="13">
        <v>1</v>
      </c>
      <c r="AU316" s="13"/>
      <c r="AV316" s="13">
        <v>3</v>
      </c>
      <c r="AW316" s="13">
        <v>4</v>
      </c>
      <c r="AX316" s="13">
        <v>1</v>
      </c>
      <c r="AY316" s="13"/>
      <c r="AZ316" s="13">
        <v>1</v>
      </c>
      <c r="BA316" s="13">
        <v>1</v>
      </c>
      <c r="BB316" s="13"/>
      <c r="BC316" s="13">
        <v>2</v>
      </c>
      <c r="BD316" s="13">
        <v>4</v>
      </c>
      <c r="BE316" s="13">
        <v>1</v>
      </c>
      <c r="BF316" s="13"/>
      <c r="BG316" s="13"/>
      <c r="BH316" s="13"/>
      <c r="BI316" s="13"/>
      <c r="BJ316" s="13">
        <v>1</v>
      </c>
      <c r="BK316" s="13">
        <v>2</v>
      </c>
      <c r="BL316" s="13"/>
      <c r="BM316" s="13">
        <v>1</v>
      </c>
      <c r="BN316" s="13"/>
      <c r="BO316" s="13"/>
      <c r="BP316" s="12" t="e">
        <f>(BO316-BN316)/BN316</f>
        <v>#DIV/0!</v>
      </c>
    </row>
    <row r="317" spans="1:68" x14ac:dyDescent="0.35">
      <c r="A317" s="13" t="s">
        <v>7139</v>
      </c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>
        <v>10</v>
      </c>
      <c r="BK317" s="13">
        <v>1</v>
      </c>
      <c r="BL317" s="13"/>
      <c r="BM317" s="13">
        <v>1</v>
      </c>
      <c r="BN317" s="13"/>
      <c r="BO317" s="13"/>
      <c r="BP317" s="12" t="e">
        <f>(BO317-BN317)/BN317</f>
        <v>#DIV/0!</v>
      </c>
    </row>
    <row r="318" spans="1:68" x14ac:dyDescent="0.35">
      <c r="A318" s="13" t="s">
        <v>14998</v>
      </c>
      <c r="B318" s="13">
        <v>3</v>
      </c>
      <c r="C318" s="13">
        <v>1</v>
      </c>
      <c r="D318" s="13">
        <v>2</v>
      </c>
      <c r="E318" s="13">
        <v>1</v>
      </c>
      <c r="F318" s="13"/>
      <c r="G318" s="13">
        <v>1</v>
      </c>
      <c r="H318" s="13">
        <v>1</v>
      </c>
      <c r="I318" s="13"/>
      <c r="J318" s="13">
        <v>1</v>
      </c>
      <c r="K318" s="13">
        <v>1</v>
      </c>
      <c r="L318" s="13">
        <v>4</v>
      </c>
      <c r="M318" s="13">
        <v>4</v>
      </c>
      <c r="N318" s="13">
        <v>2</v>
      </c>
      <c r="O318" s="13"/>
      <c r="P318" s="13">
        <v>1</v>
      </c>
      <c r="Q318" s="13">
        <v>2</v>
      </c>
      <c r="R318" s="13">
        <v>1</v>
      </c>
      <c r="S318" s="13">
        <v>1</v>
      </c>
      <c r="T318" s="13">
        <v>1</v>
      </c>
      <c r="U318" s="13">
        <v>3</v>
      </c>
      <c r="V318" s="13"/>
      <c r="W318" s="13"/>
      <c r="X318" s="13"/>
      <c r="Y318" s="13">
        <v>2</v>
      </c>
      <c r="Z318" s="13">
        <v>2</v>
      </c>
      <c r="AA318" s="13"/>
      <c r="AB318" s="13">
        <v>2</v>
      </c>
      <c r="AC318" s="13">
        <v>1</v>
      </c>
      <c r="AD318" s="13">
        <v>7</v>
      </c>
      <c r="AE318" s="13">
        <v>1</v>
      </c>
      <c r="AF318" s="13">
        <v>4</v>
      </c>
      <c r="AG318" s="13"/>
      <c r="AH318" s="13"/>
      <c r="AI318" s="13"/>
      <c r="AJ318" s="13">
        <v>1</v>
      </c>
      <c r="AK318" s="13"/>
      <c r="AL318" s="13">
        <v>1</v>
      </c>
      <c r="AM318" s="13"/>
      <c r="AN318" s="13">
        <v>1</v>
      </c>
      <c r="AO318" s="13">
        <v>2</v>
      </c>
      <c r="AP318" s="13">
        <v>1</v>
      </c>
      <c r="AQ318" s="13"/>
      <c r="AR318" s="13">
        <v>2</v>
      </c>
      <c r="AS318" s="13">
        <v>2</v>
      </c>
      <c r="AT318" s="13"/>
      <c r="AU318" s="13">
        <v>1</v>
      </c>
      <c r="AV318" s="13"/>
      <c r="AW318" s="13">
        <v>3</v>
      </c>
      <c r="AX318" s="13"/>
      <c r="AY318" s="13">
        <v>3</v>
      </c>
      <c r="AZ318" s="13">
        <v>1</v>
      </c>
      <c r="BA318" s="13">
        <v>3</v>
      </c>
      <c r="BB318" s="13">
        <v>1</v>
      </c>
      <c r="BC318" s="13"/>
      <c r="BD318" s="13">
        <v>2</v>
      </c>
      <c r="BE318" s="13">
        <v>8</v>
      </c>
      <c r="BF318" s="13">
        <v>1</v>
      </c>
      <c r="BG318" s="13">
        <v>4</v>
      </c>
      <c r="BH318" s="13">
        <v>2</v>
      </c>
      <c r="BI318" s="13">
        <v>1</v>
      </c>
      <c r="BJ318" s="13">
        <v>4</v>
      </c>
      <c r="BK318" s="13">
        <v>1</v>
      </c>
      <c r="BL318" s="13"/>
      <c r="BM318" s="13">
        <v>1</v>
      </c>
      <c r="BN318" s="13"/>
      <c r="BO318" s="13"/>
      <c r="BP318" s="12" t="e">
        <f>(BO318-BN318)/BN318</f>
        <v>#DIV/0!</v>
      </c>
    </row>
    <row r="319" spans="1:68" x14ac:dyDescent="0.35">
      <c r="A319" s="13" t="s">
        <v>10714</v>
      </c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>
        <v>14</v>
      </c>
      <c r="AR319" s="13">
        <v>2</v>
      </c>
      <c r="AS319" s="13"/>
      <c r="AT319" s="13">
        <v>1</v>
      </c>
      <c r="AU319" s="13"/>
      <c r="AV319" s="13">
        <v>1</v>
      </c>
      <c r="AW319" s="13"/>
      <c r="AX319" s="13"/>
      <c r="AY319" s="13">
        <v>3</v>
      </c>
      <c r="AZ319" s="13"/>
      <c r="BA319" s="13">
        <v>2</v>
      </c>
      <c r="BB319" s="13">
        <v>4</v>
      </c>
      <c r="BC319" s="13">
        <v>1</v>
      </c>
      <c r="BD319" s="13"/>
      <c r="BE319" s="13"/>
      <c r="BF319" s="13"/>
      <c r="BG319" s="13">
        <v>2</v>
      </c>
      <c r="BH319" s="13"/>
      <c r="BI319" s="13"/>
      <c r="BJ319" s="13">
        <v>3</v>
      </c>
      <c r="BK319" s="13">
        <v>1</v>
      </c>
      <c r="BL319" s="13"/>
      <c r="BM319" s="13">
        <v>1</v>
      </c>
      <c r="BN319" s="13"/>
      <c r="BO319" s="13"/>
      <c r="BP319" s="12" t="e">
        <f>(BO319-BN319)/BN319</f>
        <v>#DIV/0!</v>
      </c>
    </row>
    <row r="320" spans="1:68" x14ac:dyDescent="0.35">
      <c r="A320" s="13" t="s">
        <v>26944</v>
      </c>
      <c r="B320" s="13"/>
      <c r="C320" s="13">
        <v>1</v>
      </c>
      <c r="D320" s="13">
        <v>2</v>
      </c>
      <c r="E320" s="13"/>
      <c r="F320" s="13"/>
      <c r="G320" s="13">
        <v>1</v>
      </c>
      <c r="H320" s="13">
        <v>3</v>
      </c>
      <c r="I320" s="13">
        <v>2</v>
      </c>
      <c r="J320" s="13">
        <v>2</v>
      </c>
      <c r="K320" s="13"/>
      <c r="L320" s="13">
        <v>3</v>
      </c>
      <c r="M320" s="13">
        <v>2</v>
      </c>
      <c r="N320" s="13"/>
      <c r="O320" s="13"/>
      <c r="P320" s="13">
        <v>1</v>
      </c>
      <c r="Q320" s="13">
        <v>2</v>
      </c>
      <c r="R320" s="13">
        <v>1</v>
      </c>
      <c r="S320" s="13"/>
      <c r="T320" s="13"/>
      <c r="U320" s="13"/>
      <c r="V320" s="13"/>
      <c r="W320" s="13"/>
      <c r="X320" s="13"/>
      <c r="Y320" s="13">
        <v>1</v>
      </c>
      <c r="Z320" s="13">
        <v>1</v>
      </c>
      <c r="AA320" s="13"/>
      <c r="AB320" s="13">
        <v>1</v>
      </c>
      <c r="AC320" s="13"/>
      <c r="AD320" s="13"/>
      <c r="AE320" s="13">
        <v>2</v>
      </c>
      <c r="AF320" s="13">
        <v>2</v>
      </c>
      <c r="AG320" s="13"/>
      <c r="AH320" s="13"/>
      <c r="AI320" s="13"/>
      <c r="AJ320" s="13"/>
      <c r="AK320" s="13"/>
      <c r="AL320" s="13"/>
      <c r="AM320" s="13"/>
      <c r="AN320" s="13"/>
      <c r="AO320" s="13">
        <v>1</v>
      </c>
      <c r="AP320" s="13"/>
      <c r="AQ320" s="13"/>
      <c r="AR320" s="13"/>
      <c r="AS320" s="13"/>
      <c r="AT320" s="13"/>
      <c r="AU320" s="13"/>
      <c r="AV320" s="13"/>
      <c r="AW320" s="13"/>
      <c r="AX320" s="13">
        <v>1</v>
      </c>
      <c r="AY320" s="13">
        <v>4</v>
      </c>
      <c r="AZ320" s="13"/>
      <c r="BA320" s="13">
        <v>1</v>
      </c>
      <c r="BB320" s="13"/>
      <c r="BC320" s="13"/>
      <c r="BD320" s="13">
        <v>1</v>
      </c>
      <c r="BE320" s="13"/>
      <c r="BF320" s="13"/>
      <c r="BG320" s="13">
        <v>2</v>
      </c>
      <c r="BH320" s="13">
        <v>2</v>
      </c>
      <c r="BI320" s="13"/>
      <c r="BJ320" s="13"/>
      <c r="BK320" s="13">
        <v>1</v>
      </c>
      <c r="BL320" s="13"/>
      <c r="BM320" s="13">
        <v>1</v>
      </c>
      <c r="BN320" s="13"/>
      <c r="BO320" s="13"/>
      <c r="BP320" s="12" t="e">
        <f>(BO320-BN320)/BN320</f>
        <v>#DIV/0!</v>
      </c>
    </row>
    <row r="321" spans="1:68" x14ac:dyDescent="0.35">
      <c r="A321" s="13" t="s">
        <v>26943</v>
      </c>
      <c r="B321" s="13"/>
      <c r="C321" s="13"/>
      <c r="D321" s="13"/>
      <c r="E321" s="13"/>
      <c r="F321" s="13"/>
      <c r="G321" s="13">
        <v>1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>
        <v>2</v>
      </c>
      <c r="AA321" s="13"/>
      <c r="AB321" s="13"/>
      <c r="AC321" s="13"/>
      <c r="AD321" s="13"/>
      <c r="AE321" s="13"/>
      <c r="AF321" s="13">
        <v>1</v>
      </c>
      <c r="AG321" s="13"/>
      <c r="AH321" s="13">
        <v>1</v>
      </c>
      <c r="AI321" s="13"/>
      <c r="AJ321" s="13">
        <v>1</v>
      </c>
      <c r="AK321" s="13"/>
      <c r="AL321" s="13">
        <v>1</v>
      </c>
      <c r="AM321" s="13"/>
      <c r="AN321" s="13"/>
      <c r="AO321" s="13"/>
      <c r="AP321" s="13"/>
      <c r="AQ321" s="13"/>
      <c r="AR321" s="13"/>
      <c r="AS321" s="13">
        <v>1</v>
      </c>
      <c r="AT321" s="13"/>
      <c r="AU321" s="13">
        <v>1</v>
      </c>
      <c r="AV321" s="13"/>
      <c r="AW321" s="13">
        <v>1</v>
      </c>
      <c r="AX321" s="13">
        <v>1</v>
      </c>
      <c r="AY321" s="13"/>
      <c r="AZ321" s="13"/>
      <c r="BA321" s="13"/>
      <c r="BB321" s="13"/>
      <c r="BC321" s="13">
        <v>1</v>
      </c>
      <c r="BD321" s="13"/>
      <c r="BE321" s="13">
        <v>1</v>
      </c>
      <c r="BF321" s="13"/>
      <c r="BG321" s="13"/>
      <c r="BH321" s="13">
        <v>2</v>
      </c>
      <c r="BI321" s="13"/>
      <c r="BJ321" s="13"/>
      <c r="BK321" s="13">
        <v>1</v>
      </c>
      <c r="BL321" s="13"/>
      <c r="BM321" s="13">
        <v>1</v>
      </c>
      <c r="BN321" s="13"/>
      <c r="BO321" s="13"/>
      <c r="BP321" s="12" t="e">
        <f>(BO321-BN321)/BN321</f>
        <v>#DIV/0!</v>
      </c>
    </row>
    <row r="322" spans="1:68" x14ac:dyDescent="0.35">
      <c r="A322" s="13" t="s">
        <v>73</v>
      </c>
      <c r="B322" s="13"/>
      <c r="C322" s="13"/>
      <c r="D322" s="13"/>
      <c r="E322" s="13"/>
      <c r="F322" s="13"/>
      <c r="G322" s="13">
        <v>2</v>
      </c>
      <c r="H322" s="13">
        <v>1</v>
      </c>
      <c r="I322" s="13"/>
      <c r="J322" s="13"/>
      <c r="K322" s="13"/>
      <c r="L322" s="13"/>
      <c r="M322" s="13"/>
      <c r="N322" s="13">
        <v>1</v>
      </c>
      <c r="O322" s="13"/>
      <c r="P322" s="13"/>
      <c r="Q322" s="13">
        <v>1</v>
      </c>
      <c r="R322" s="13">
        <v>1</v>
      </c>
      <c r="S322" s="13">
        <v>2</v>
      </c>
      <c r="T322" s="13"/>
      <c r="U322" s="13"/>
      <c r="V322" s="13">
        <v>1</v>
      </c>
      <c r="W322" s="13">
        <v>1</v>
      </c>
      <c r="X322" s="13">
        <v>2</v>
      </c>
      <c r="Y322" s="13"/>
      <c r="Z322" s="13">
        <v>1</v>
      </c>
      <c r="AA322" s="13"/>
      <c r="AB322" s="13">
        <v>1</v>
      </c>
      <c r="AC322" s="13"/>
      <c r="AD322" s="13"/>
      <c r="AE322" s="13"/>
      <c r="AF322" s="13"/>
      <c r="AG322" s="13"/>
      <c r="AH322" s="13">
        <v>5</v>
      </c>
      <c r="AI322" s="13"/>
      <c r="AJ322" s="13"/>
      <c r="AK322" s="13"/>
      <c r="AL322" s="13">
        <v>1</v>
      </c>
      <c r="AM322" s="13"/>
      <c r="AN322" s="13"/>
      <c r="AO322" s="13"/>
      <c r="AP322" s="13"/>
      <c r="AQ322" s="13"/>
      <c r="AR322" s="13">
        <v>1</v>
      </c>
      <c r="AS322" s="13"/>
      <c r="AT322" s="13"/>
      <c r="AU322" s="13">
        <v>2</v>
      </c>
      <c r="AV322" s="13"/>
      <c r="AW322" s="13"/>
      <c r="AX322" s="13">
        <v>1</v>
      </c>
      <c r="AY322" s="13"/>
      <c r="AZ322" s="13"/>
      <c r="BA322" s="13"/>
      <c r="BB322" s="13"/>
      <c r="BC322" s="13"/>
      <c r="BD322" s="13"/>
      <c r="BE322" s="13"/>
      <c r="BF322" s="13">
        <v>1</v>
      </c>
      <c r="BG322" s="13">
        <v>1</v>
      </c>
      <c r="BH322" s="13"/>
      <c r="BI322" s="13"/>
      <c r="BJ322" s="13"/>
      <c r="BK322" s="13">
        <v>1</v>
      </c>
      <c r="BL322" s="13"/>
      <c r="BM322" s="13">
        <v>1</v>
      </c>
      <c r="BN322" s="13"/>
      <c r="BO322" s="13"/>
      <c r="BP322" s="12" t="e">
        <f>(BO322-BN322)/BN322</f>
        <v>#DIV/0!</v>
      </c>
    </row>
    <row r="323" spans="1:68" x14ac:dyDescent="0.35">
      <c r="A323" s="13" t="s">
        <v>17685</v>
      </c>
      <c r="B323" s="13"/>
      <c r="C323" s="13"/>
      <c r="D323" s="13">
        <v>1</v>
      </c>
      <c r="E323" s="13"/>
      <c r="F323" s="13"/>
      <c r="G323" s="13">
        <v>1</v>
      </c>
      <c r="H323" s="13"/>
      <c r="I323" s="13"/>
      <c r="J323" s="13"/>
      <c r="K323" s="13"/>
      <c r="L323" s="13"/>
      <c r="M323" s="13"/>
      <c r="N323" s="13">
        <v>1</v>
      </c>
      <c r="O323" s="13"/>
      <c r="P323" s="13"/>
      <c r="Q323" s="13">
        <v>3</v>
      </c>
      <c r="R323" s="13"/>
      <c r="S323" s="13">
        <v>1</v>
      </c>
      <c r="T323" s="13"/>
      <c r="U323" s="13">
        <v>2</v>
      </c>
      <c r="V323" s="13"/>
      <c r="W323" s="13"/>
      <c r="X323" s="13">
        <v>2</v>
      </c>
      <c r="Y323" s="13">
        <v>3</v>
      </c>
      <c r="Z323" s="13"/>
      <c r="AA323" s="13"/>
      <c r="AB323" s="13"/>
      <c r="AC323" s="13"/>
      <c r="AD323" s="13"/>
      <c r="AE323" s="13"/>
      <c r="AF323" s="13">
        <v>1</v>
      </c>
      <c r="AG323" s="13"/>
      <c r="AH323" s="13"/>
      <c r="AI323" s="13"/>
      <c r="AJ323" s="13"/>
      <c r="AK323" s="13"/>
      <c r="AL323" s="13"/>
      <c r="AM323" s="13"/>
      <c r="AN323" s="13"/>
      <c r="AO323" s="13">
        <v>1</v>
      </c>
      <c r="AP323" s="13"/>
      <c r="AQ323" s="13">
        <v>2</v>
      </c>
      <c r="AR323" s="13"/>
      <c r="AS323" s="13">
        <v>3</v>
      </c>
      <c r="AT323" s="13">
        <v>1</v>
      </c>
      <c r="AU323" s="13">
        <v>1</v>
      </c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>
        <v>1</v>
      </c>
      <c r="BL323" s="13"/>
      <c r="BM323" s="13">
        <v>1</v>
      </c>
      <c r="BN323" s="13"/>
      <c r="BO323" s="13"/>
      <c r="BP323" s="12" t="e">
        <f>(BO323-BN323)/BN323</f>
        <v>#DIV/0!</v>
      </c>
    </row>
    <row r="324" spans="1:68" x14ac:dyDescent="0.35">
      <c r="A324" s="13" t="s">
        <v>26942</v>
      </c>
      <c r="B324" s="13"/>
      <c r="C324" s="13">
        <v>1</v>
      </c>
      <c r="D324" s="13">
        <v>1</v>
      </c>
      <c r="E324" s="13">
        <v>1</v>
      </c>
      <c r="F324" s="13">
        <v>1</v>
      </c>
      <c r="G324" s="13">
        <v>1</v>
      </c>
      <c r="H324" s="13"/>
      <c r="I324" s="13"/>
      <c r="J324" s="13">
        <v>1</v>
      </c>
      <c r="K324" s="13"/>
      <c r="L324" s="13"/>
      <c r="M324" s="13">
        <v>1</v>
      </c>
      <c r="N324" s="13">
        <v>1</v>
      </c>
      <c r="O324" s="13">
        <v>1</v>
      </c>
      <c r="P324" s="13"/>
      <c r="Q324" s="13">
        <v>1</v>
      </c>
      <c r="R324" s="13">
        <v>2</v>
      </c>
      <c r="S324" s="13"/>
      <c r="T324" s="13">
        <v>1</v>
      </c>
      <c r="U324" s="13">
        <v>1</v>
      </c>
      <c r="V324" s="13">
        <v>1</v>
      </c>
      <c r="W324" s="13">
        <v>2</v>
      </c>
      <c r="X324" s="13"/>
      <c r="Y324" s="13"/>
      <c r="Z324" s="13"/>
      <c r="AA324" s="13">
        <v>2</v>
      </c>
      <c r="AB324" s="13"/>
      <c r="AC324" s="13"/>
      <c r="AD324" s="13">
        <v>1</v>
      </c>
      <c r="AE324" s="13">
        <v>1</v>
      </c>
      <c r="AF324" s="13"/>
      <c r="AG324" s="13"/>
      <c r="AH324" s="13"/>
      <c r="AI324" s="13"/>
      <c r="AJ324" s="13"/>
      <c r="AK324" s="13"/>
      <c r="AL324" s="13">
        <v>1</v>
      </c>
      <c r="AM324" s="13">
        <v>1</v>
      </c>
      <c r="AN324" s="13">
        <v>1</v>
      </c>
      <c r="AO324" s="13">
        <v>1</v>
      </c>
      <c r="AP324" s="13"/>
      <c r="AQ324" s="13"/>
      <c r="AR324" s="13"/>
      <c r="AS324" s="13"/>
      <c r="AT324" s="13">
        <v>1</v>
      </c>
      <c r="AU324" s="13"/>
      <c r="AV324" s="13"/>
      <c r="AW324" s="13">
        <v>1</v>
      </c>
      <c r="AX324" s="13">
        <v>1</v>
      </c>
      <c r="AY324" s="13"/>
      <c r="AZ324" s="13"/>
      <c r="BA324" s="13"/>
      <c r="BB324" s="13">
        <v>1</v>
      </c>
      <c r="BC324" s="13"/>
      <c r="BD324" s="13">
        <v>1</v>
      </c>
      <c r="BE324" s="13"/>
      <c r="BF324" s="13">
        <v>1</v>
      </c>
      <c r="BG324" s="13"/>
      <c r="BH324" s="13">
        <v>1</v>
      </c>
      <c r="BI324" s="13"/>
      <c r="BJ324" s="13">
        <v>2</v>
      </c>
      <c r="BK324" s="13"/>
      <c r="BL324" s="13"/>
      <c r="BM324" s="13">
        <v>1</v>
      </c>
      <c r="BN324" s="13"/>
      <c r="BO324" s="13"/>
      <c r="BP324" s="12" t="e">
        <f>(BO324-BN324)/BN324</f>
        <v>#DIV/0!</v>
      </c>
    </row>
    <row r="325" spans="1:68" x14ac:dyDescent="0.35">
      <c r="A325" s="13" t="s">
        <v>6400</v>
      </c>
      <c r="B325" s="13"/>
      <c r="C325" s="13">
        <v>2</v>
      </c>
      <c r="D325" s="13">
        <v>2</v>
      </c>
      <c r="E325" s="13"/>
      <c r="F325" s="13">
        <v>1</v>
      </c>
      <c r="G325" s="13">
        <v>2</v>
      </c>
      <c r="H325" s="13"/>
      <c r="I325" s="13">
        <v>1</v>
      </c>
      <c r="J325" s="13"/>
      <c r="K325" s="13">
        <v>2</v>
      </c>
      <c r="L325" s="13"/>
      <c r="M325" s="13"/>
      <c r="N325" s="13">
        <v>2</v>
      </c>
      <c r="O325" s="13"/>
      <c r="P325" s="13">
        <v>3</v>
      </c>
      <c r="Q325" s="13">
        <v>1</v>
      </c>
      <c r="R325" s="13">
        <v>4</v>
      </c>
      <c r="S325" s="13">
        <v>1</v>
      </c>
      <c r="T325" s="13"/>
      <c r="U325" s="13"/>
      <c r="V325" s="13"/>
      <c r="W325" s="13"/>
      <c r="X325" s="13">
        <v>1</v>
      </c>
      <c r="Y325" s="13"/>
      <c r="Z325" s="13">
        <v>3</v>
      </c>
      <c r="AA325" s="13">
        <v>1</v>
      </c>
      <c r="AB325" s="13">
        <v>1</v>
      </c>
      <c r="AC325" s="13"/>
      <c r="AD325" s="13">
        <v>3</v>
      </c>
      <c r="AE325" s="13">
        <v>1</v>
      </c>
      <c r="AF325" s="13">
        <v>2</v>
      </c>
      <c r="AG325" s="13">
        <v>2</v>
      </c>
      <c r="AH325" s="13">
        <v>2</v>
      </c>
      <c r="AI325" s="13"/>
      <c r="AJ325" s="13">
        <v>2</v>
      </c>
      <c r="AK325" s="13">
        <v>2</v>
      </c>
      <c r="AL325" s="13">
        <v>3</v>
      </c>
      <c r="AM325" s="13"/>
      <c r="AN325" s="13">
        <v>2</v>
      </c>
      <c r="AO325" s="13"/>
      <c r="AP325" s="13">
        <v>1</v>
      </c>
      <c r="AQ325" s="13">
        <v>1</v>
      </c>
      <c r="AR325" s="13">
        <v>3</v>
      </c>
      <c r="AS325" s="13"/>
      <c r="AT325" s="13"/>
      <c r="AU325" s="13"/>
      <c r="AV325" s="13">
        <v>3</v>
      </c>
      <c r="AW325" s="13">
        <v>1</v>
      </c>
      <c r="AX325" s="13"/>
      <c r="AY325" s="13">
        <v>3</v>
      </c>
      <c r="AZ325" s="13">
        <v>3</v>
      </c>
      <c r="BA325" s="13">
        <v>2</v>
      </c>
      <c r="BB325" s="13"/>
      <c r="BC325" s="13">
        <v>1</v>
      </c>
      <c r="BD325" s="13">
        <v>1</v>
      </c>
      <c r="BE325" s="13">
        <v>1</v>
      </c>
      <c r="BF325" s="13"/>
      <c r="BG325" s="13"/>
      <c r="BH325" s="13">
        <v>1</v>
      </c>
      <c r="BI325" s="13">
        <v>3</v>
      </c>
      <c r="BJ325" s="13">
        <v>1</v>
      </c>
      <c r="BK325" s="13"/>
      <c r="BL325" s="13"/>
      <c r="BM325" s="13">
        <v>1</v>
      </c>
      <c r="BN325" s="13"/>
      <c r="BO325" s="13"/>
      <c r="BP325" s="12" t="e">
        <f>(BO325-BN325)/BN325</f>
        <v>#DIV/0!</v>
      </c>
    </row>
    <row r="326" spans="1:68" x14ac:dyDescent="0.35">
      <c r="A326" s="13" t="s">
        <v>8563</v>
      </c>
      <c r="B326" s="13"/>
      <c r="C326" s="13"/>
      <c r="D326" s="13"/>
      <c r="E326" s="13">
        <v>1</v>
      </c>
      <c r="F326" s="13"/>
      <c r="G326" s="13">
        <v>1</v>
      </c>
      <c r="H326" s="13"/>
      <c r="I326" s="13"/>
      <c r="J326" s="13"/>
      <c r="K326" s="13"/>
      <c r="L326" s="13"/>
      <c r="M326" s="13"/>
      <c r="N326" s="13">
        <v>1</v>
      </c>
      <c r="O326" s="13">
        <v>2</v>
      </c>
      <c r="P326" s="13"/>
      <c r="Q326" s="13">
        <v>1</v>
      </c>
      <c r="R326" s="13"/>
      <c r="S326" s="13"/>
      <c r="T326" s="13">
        <v>1</v>
      </c>
      <c r="U326" s="13"/>
      <c r="V326" s="13">
        <v>1</v>
      </c>
      <c r="W326" s="13"/>
      <c r="X326" s="13">
        <v>1</v>
      </c>
      <c r="Y326" s="13"/>
      <c r="Z326" s="13"/>
      <c r="AA326" s="13"/>
      <c r="AB326" s="13"/>
      <c r="AC326" s="13"/>
      <c r="AD326" s="13">
        <v>3</v>
      </c>
      <c r="AE326" s="13"/>
      <c r="AF326" s="13"/>
      <c r="AG326" s="13"/>
      <c r="AH326" s="13"/>
      <c r="AI326" s="13">
        <v>2</v>
      </c>
      <c r="AJ326" s="13"/>
      <c r="AK326" s="13"/>
      <c r="AL326" s="13"/>
      <c r="AM326" s="13"/>
      <c r="AN326" s="13">
        <v>1</v>
      </c>
      <c r="AO326" s="13"/>
      <c r="AP326" s="13">
        <v>1</v>
      </c>
      <c r="AQ326" s="13">
        <v>2</v>
      </c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>
        <v>1</v>
      </c>
      <c r="BD326" s="13"/>
      <c r="BE326" s="13"/>
      <c r="BF326" s="13"/>
      <c r="BG326" s="13">
        <v>1</v>
      </c>
      <c r="BH326" s="13"/>
      <c r="BI326" s="13">
        <v>2</v>
      </c>
      <c r="BJ326" s="13">
        <v>1</v>
      </c>
      <c r="BK326" s="13"/>
      <c r="BL326" s="13"/>
      <c r="BM326" s="13">
        <v>1</v>
      </c>
      <c r="BN326" s="13"/>
      <c r="BO326" s="13"/>
      <c r="BP326" s="12" t="e">
        <f>(BO326-BN326)/BN326</f>
        <v>#DIV/0!</v>
      </c>
    </row>
    <row r="327" spans="1:68" x14ac:dyDescent="0.35">
      <c r="A327" s="13" t="s">
        <v>26941</v>
      </c>
      <c r="B327" s="13"/>
      <c r="C327" s="13"/>
      <c r="D327" s="13"/>
      <c r="E327" s="13"/>
      <c r="F327" s="13">
        <v>1</v>
      </c>
      <c r="G327" s="13">
        <v>1</v>
      </c>
      <c r="H327" s="13"/>
      <c r="I327" s="13"/>
      <c r="J327" s="13"/>
      <c r="K327" s="13"/>
      <c r="L327" s="13"/>
      <c r="M327" s="13">
        <v>1</v>
      </c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>
        <v>1</v>
      </c>
      <c r="AF327" s="13"/>
      <c r="AG327" s="13"/>
      <c r="AH327" s="13"/>
      <c r="AI327" s="13"/>
      <c r="AJ327" s="13"/>
      <c r="AK327" s="13">
        <v>1</v>
      </c>
      <c r="AL327" s="13"/>
      <c r="AM327" s="13"/>
      <c r="AN327" s="13">
        <v>1</v>
      </c>
      <c r="AO327" s="13"/>
      <c r="AP327" s="13"/>
      <c r="AQ327" s="13"/>
      <c r="AR327" s="13"/>
      <c r="AS327" s="13"/>
      <c r="AT327" s="13"/>
      <c r="AU327" s="13"/>
      <c r="AV327" s="13"/>
      <c r="AW327" s="13"/>
      <c r="AX327" s="13">
        <v>1</v>
      </c>
      <c r="AY327" s="13"/>
      <c r="AZ327" s="13"/>
      <c r="BA327" s="13"/>
      <c r="BB327" s="13"/>
      <c r="BC327" s="13"/>
      <c r="BD327" s="13"/>
      <c r="BE327" s="13"/>
      <c r="BF327" s="13"/>
      <c r="BG327" s="13"/>
      <c r="BH327" s="13">
        <v>1</v>
      </c>
      <c r="BI327" s="13"/>
      <c r="BJ327" s="13">
        <v>1</v>
      </c>
      <c r="BK327" s="13"/>
      <c r="BL327" s="13"/>
      <c r="BM327" s="13">
        <v>1</v>
      </c>
      <c r="BN327" s="13"/>
      <c r="BO327" s="13"/>
      <c r="BP327" s="12" t="e">
        <f>(BO327-BN327)/BN327</f>
        <v>#DIV/0!</v>
      </c>
    </row>
    <row r="328" spans="1:68" x14ac:dyDescent="0.35">
      <c r="A328" s="13" t="s">
        <v>1582</v>
      </c>
      <c r="B328" s="13">
        <v>1</v>
      </c>
      <c r="C328" s="13"/>
      <c r="D328" s="13"/>
      <c r="E328" s="13"/>
      <c r="F328" s="13">
        <v>1</v>
      </c>
      <c r="G328" s="13">
        <v>2</v>
      </c>
      <c r="H328" s="13"/>
      <c r="I328" s="13">
        <v>1</v>
      </c>
      <c r="J328" s="13">
        <v>1</v>
      </c>
      <c r="K328" s="13"/>
      <c r="L328" s="13"/>
      <c r="M328" s="13">
        <v>1</v>
      </c>
      <c r="N328" s="13">
        <v>1</v>
      </c>
      <c r="O328" s="13"/>
      <c r="P328" s="13"/>
      <c r="Q328" s="13"/>
      <c r="R328" s="13">
        <v>2</v>
      </c>
      <c r="S328" s="13"/>
      <c r="T328" s="13">
        <v>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>
        <v>1</v>
      </c>
      <c r="AK328" s="13">
        <v>2</v>
      </c>
      <c r="AL328" s="13"/>
      <c r="AM328" s="13"/>
      <c r="AN328" s="13"/>
      <c r="AO328" s="13"/>
      <c r="AP328" s="13"/>
      <c r="AQ328" s="13"/>
      <c r="AR328" s="13"/>
      <c r="AS328" s="13">
        <v>1</v>
      </c>
      <c r="AT328" s="13"/>
      <c r="AU328" s="13">
        <v>1</v>
      </c>
      <c r="AV328" s="13"/>
      <c r="AW328" s="13"/>
      <c r="AX328" s="13"/>
      <c r="AY328" s="13"/>
      <c r="AZ328" s="13"/>
      <c r="BA328" s="13"/>
      <c r="BB328" s="13">
        <v>1</v>
      </c>
      <c r="BC328" s="13"/>
      <c r="BD328" s="13"/>
      <c r="BE328" s="13">
        <v>1</v>
      </c>
      <c r="BF328" s="13"/>
      <c r="BG328" s="13">
        <v>1</v>
      </c>
      <c r="BH328" s="13"/>
      <c r="BI328" s="13"/>
      <c r="BJ328" s="13">
        <v>1</v>
      </c>
      <c r="BK328" s="13"/>
      <c r="BL328" s="13"/>
      <c r="BM328" s="13">
        <v>1</v>
      </c>
      <c r="BN328" s="13"/>
      <c r="BO328" s="13"/>
      <c r="BP328" s="12" t="e">
        <f>(BO328-BN328)/BN328</f>
        <v>#DIV/0!</v>
      </c>
    </row>
    <row r="329" spans="1:68" x14ac:dyDescent="0.35">
      <c r="A329" s="13" t="s">
        <v>2523</v>
      </c>
      <c r="B329" s="13"/>
      <c r="C329" s="13">
        <v>1</v>
      </c>
      <c r="D329" s="13">
        <v>1</v>
      </c>
      <c r="E329" s="13">
        <v>1</v>
      </c>
      <c r="F329" s="13">
        <v>1</v>
      </c>
      <c r="G329" s="13">
        <v>3</v>
      </c>
      <c r="H329" s="13">
        <v>1</v>
      </c>
      <c r="I329" s="13">
        <v>2</v>
      </c>
      <c r="J329" s="13">
        <v>1</v>
      </c>
      <c r="K329" s="13">
        <v>1</v>
      </c>
      <c r="L329" s="13"/>
      <c r="M329" s="13"/>
      <c r="N329" s="13">
        <v>1</v>
      </c>
      <c r="O329" s="13"/>
      <c r="P329" s="13">
        <v>1</v>
      </c>
      <c r="Q329" s="13">
        <v>1</v>
      </c>
      <c r="R329" s="13">
        <v>2</v>
      </c>
      <c r="S329" s="13">
        <v>1</v>
      </c>
      <c r="T329" s="13">
        <v>5</v>
      </c>
      <c r="U329" s="13">
        <v>6</v>
      </c>
      <c r="V329" s="13">
        <v>2</v>
      </c>
      <c r="W329" s="13">
        <v>4</v>
      </c>
      <c r="X329" s="13"/>
      <c r="Y329" s="13">
        <v>4</v>
      </c>
      <c r="Z329" s="13">
        <v>1</v>
      </c>
      <c r="AA329" s="13"/>
      <c r="AB329" s="13">
        <v>3</v>
      </c>
      <c r="AC329" s="13">
        <v>1</v>
      </c>
      <c r="AD329" s="13"/>
      <c r="AE329" s="13">
        <v>1</v>
      </c>
      <c r="AF329" s="13">
        <v>1</v>
      </c>
      <c r="AG329" s="13"/>
      <c r="AH329" s="13">
        <v>1</v>
      </c>
      <c r="AI329" s="13"/>
      <c r="AJ329" s="13"/>
      <c r="AK329" s="13">
        <v>1</v>
      </c>
      <c r="AL329" s="13"/>
      <c r="AM329" s="13">
        <v>2</v>
      </c>
      <c r="AN329" s="13">
        <v>1</v>
      </c>
      <c r="AO329" s="13">
        <v>1</v>
      </c>
      <c r="AP329" s="13">
        <v>1</v>
      </c>
      <c r="AQ329" s="13">
        <v>1</v>
      </c>
      <c r="AR329" s="13">
        <v>1</v>
      </c>
      <c r="AS329" s="13">
        <v>2</v>
      </c>
      <c r="AT329" s="13"/>
      <c r="AU329" s="13"/>
      <c r="AV329" s="13"/>
      <c r="AW329" s="13">
        <v>1</v>
      </c>
      <c r="AX329" s="13">
        <v>1</v>
      </c>
      <c r="AY329" s="13"/>
      <c r="AZ329" s="13"/>
      <c r="BA329" s="13">
        <v>2</v>
      </c>
      <c r="BB329" s="13"/>
      <c r="BC329" s="13"/>
      <c r="BD329" s="13"/>
      <c r="BE329" s="13">
        <v>1</v>
      </c>
      <c r="BF329" s="13">
        <v>2</v>
      </c>
      <c r="BG329" s="13"/>
      <c r="BH329" s="13"/>
      <c r="BI329" s="13"/>
      <c r="BJ329" s="13">
        <v>1</v>
      </c>
      <c r="BK329" s="13"/>
      <c r="BL329" s="13"/>
      <c r="BM329" s="13">
        <v>1</v>
      </c>
      <c r="BN329" s="13"/>
      <c r="BO329" s="13"/>
      <c r="BP329" s="12" t="e">
        <f>(BO329-BN329)/BN329</f>
        <v>#DIV/0!</v>
      </c>
    </row>
    <row r="330" spans="1:68" x14ac:dyDescent="0.35">
      <c r="A330" s="13" t="s">
        <v>6739</v>
      </c>
      <c r="B330" s="13"/>
      <c r="C330" s="13"/>
      <c r="D330" s="13"/>
      <c r="E330" s="13"/>
      <c r="F330" s="13"/>
      <c r="G330" s="13">
        <v>1</v>
      </c>
      <c r="H330" s="13"/>
      <c r="I330" s="13"/>
      <c r="J330" s="13"/>
      <c r="K330" s="13"/>
      <c r="L330" s="13"/>
      <c r="M330" s="13">
        <v>2</v>
      </c>
      <c r="N330" s="13"/>
      <c r="O330" s="13"/>
      <c r="P330" s="13"/>
      <c r="Q330" s="13"/>
      <c r="R330" s="13"/>
      <c r="S330" s="13">
        <v>1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>
        <v>2</v>
      </c>
      <c r="BB330" s="13"/>
      <c r="BC330" s="13"/>
      <c r="BD330" s="13"/>
      <c r="BE330" s="13"/>
      <c r="BF330" s="13"/>
      <c r="BG330" s="13"/>
      <c r="BH330" s="13"/>
      <c r="BI330" s="13"/>
      <c r="BJ330" s="13">
        <v>1</v>
      </c>
      <c r="BK330" s="13"/>
      <c r="BL330" s="13"/>
      <c r="BM330" s="13">
        <v>1</v>
      </c>
      <c r="BN330" s="13"/>
      <c r="BO330" s="13"/>
      <c r="BP330" s="12" t="e">
        <f>(BO330-BN330)/BN330</f>
        <v>#DIV/0!</v>
      </c>
    </row>
    <row r="331" spans="1:68" x14ac:dyDescent="0.35">
      <c r="A331" s="13" t="s">
        <v>13375</v>
      </c>
      <c r="B331" s="13"/>
      <c r="C331" s="13"/>
      <c r="D331" s="13"/>
      <c r="E331" s="13"/>
      <c r="F331" s="13"/>
      <c r="G331" s="13">
        <v>2</v>
      </c>
      <c r="H331" s="13">
        <v>1</v>
      </c>
      <c r="I331" s="13"/>
      <c r="J331" s="13"/>
      <c r="K331" s="13"/>
      <c r="L331" s="13"/>
      <c r="M331" s="13"/>
      <c r="N331" s="13"/>
      <c r="O331" s="13"/>
      <c r="P331" s="13">
        <v>1</v>
      </c>
      <c r="Q331" s="13">
        <v>1</v>
      </c>
      <c r="R331" s="13"/>
      <c r="S331" s="13"/>
      <c r="T331" s="13">
        <v>1</v>
      </c>
      <c r="U331" s="13"/>
      <c r="V331" s="13"/>
      <c r="W331" s="13"/>
      <c r="X331" s="13">
        <v>1</v>
      </c>
      <c r="Y331" s="13"/>
      <c r="Z331" s="13"/>
      <c r="AA331" s="13"/>
      <c r="AB331" s="13">
        <v>1</v>
      </c>
      <c r="AC331" s="13">
        <v>1</v>
      </c>
      <c r="AD331" s="13">
        <v>3</v>
      </c>
      <c r="AE331" s="13">
        <v>1</v>
      </c>
      <c r="AF331" s="13"/>
      <c r="AG331" s="13"/>
      <c r="AH331" s="13"/>
      <c r="AI331" s="13">
        <v>2</v>
      </c>
      <c r="AJ331" s="13">
        <v>1</v>
      </c>
      <c r="AK331" s="13"/>
      <c r="AL331" s="13"/>
      <c r="AM331" s="13"/>
      <c r="AN331" s="13"/>
      <c r="AO331" s="13"/>
      <c r="AP331" s="13"/>
      <c r="AQ331" s="13"/>
      <c r="AR331" s="13">
        <v>1</v>
      </c>
      <c r="AS331" s="13">
        <v>1</v>
      </c>
      <c r="AT331" s="13">
        <v>1</v>
      </c>
      <c r="AU331" s="13">
        <v>2</v>
      </c>
      <c r="AV331" s="13"/>
      <c r="AW331" s="13">
        <v>2</v>
      </c>
      <c r="AX331" s="13"/>
      <c r="AY331" s="13">
        <v>1</v>
      </c>
      <c r="AZ331" s="13"/>
      <c r="BA331" s="13"/>
      <c r="BB331" s="13"/>
      <c r="BC331" s="13"/>
      <c r="BD331" s="13">
        <v>1</v>
      </c>
      <c r="BE331" s="13"/>
      <c r="BF331" s="13">
        <v>1</v>
      </c>
      <c r="BG331" s="13">
        <v>1</v>
      </c>
      <c r="BH331" s="13">
        <v>2</v>
      </c>
      <c r="BI331" s="13">
        <v>1</v>
      </c>
      <c r="BJ331" s="13"/>
      <c r="BK331" s="13"/>
      <c r="BL331" s="13"/>
      <c r="BM331" s="13">
        <v>1</v>
      </c>
      <c r="BN331" s="13"/>
      <c r="BO331" s="13"/>
      <c r="BP331" s="12" t="e">
        <f>(BO331-BN331)/BN331</f>
        <v>#DIV/0!</v>
      </c>
    </row>
    <row r="332" spans="1:68" x14ac:dyDescent="0.35">
      <c r="A332" s="13" t="s">
        <v>8734</v>
      </c>
      <c r="B332" s="13"/>
      <c r="C332" s="13"/>
      <c r="D332" s="13"/>
      <c r="E332" s="13"/>
      <c r="F332" s="13"/>
      <c r="G332" s="13">
        <v>1</v>
      </c>
      <c r="H332" s="13">
        <v>5</v>
      </c>
      <c r="I332" s="13">
        <v>2</v>
      </c>
      <c r="J332" s="13">
        <v>1</v>
      </c>
      <c r="K332" s="13">
        <v>1</v>
      </c>
      <c r="L332" s="13"/>
      <c r="M332" s="13">
        <v>1</v>
      </c>
      <c r="N332" s="13"/>
      <c r="O332" s="13"/>
      <c r="P332" s="13"/>
      <c r="Q332" s="13"/>
      <c r="R332" s="13"/>
      <c r="S332" s="13"/>
      <c r="T332" s="13">
        <v>1</v>
      </c>
      <c r="U332" s="13">
        <v>1</v>
      </c>
      <c r="V332" s="13"/>
      <c r="W332" s="13"/>
      <c r="X332" s="13"/>
      <c r="Y332" s="13"/>
      <c r="Z332" s="13">
        <v>1</v>
      </c>
      <c r="AA332" s="13"/>
      <c r="AB332" s="13"/>
      <c r="AC332" s="13"/>
      <c r="AD332" s="13"/>
      <c r="AE332" s="13"/>
      <c r="AF332" s="13">
        <v>1</v>
      </c>
      <c r="AG332" s="13">
        <v>1</v>
      </c>
      <c r="AH332" s="13"/>
      <c r="AI332" s="13"/>
      <c r="AJ332" s="13"/>
      <c r="AK332" s="13"/>
      <c r="AL332" s="13"/>
      <c r="AM332" s="13"/>
      <c r="AN332" s="13">
        <v>1</v>
      </c>
      <c r="AO332" s="13"/>
      <c r="AP332" s="13"/>
      <c r="AQ332" s="13"/>
      <c r="AR332" s="13"/>
      <c r="AS332" s="13">
        <v>4</v>
      </c>
      <c r="AT332" s="13">
        <v>1</v>
      </c>
      <c r="AU332" s="13"/>
      <c r="AV332" s="13"/>
      <c r="AW332" s="13"/>
      <c r="AX332" s="13"/>
      <c r="AY332" s="13"/>
      <c r="AZ332" s="13">
        <v>1</v>
      </c>
      <c r="BA332" s="13">
        <v>1</v>
      </c>
      <c r="BB332" s="13"/>
      <c r="BC332" s="13">
        <v>1</v>
      </c>
      <c r="BD332" s="13">
        <v>1</v>
      </c>
      <c r="BE332" s="13">
        <v>1</v>
      </c>
      <c r="BF332" s="13">
        <v>1</v>
      </c>
      <c r="BG332" s="13"/>
      <c r="BH332" s="13">
        <v>2</v>
      </c>
      <c r="BI332" s="13">
        <v>1</v>
      </c>
      <c r="BJ332" s="13"/>
      <c r="BK332" s="13"/>
      <c r="BL332" s="13"/>
      <c r="BM332" s="13">
        <v>1</v>
      </c>
      <c r="BN332" s="13"/>
      <c r="BO332" s="13"/>
      <c r="BP332" s="12" t="e">
        <f>(BO332-BN332)/BN332</f>
        <v>#DIV/0!</v>
      </c>
    </row>
    <row r="333" spans="1:68" x14ac:dyDescent="0.35">
      <c r="A333" s="13" t="s">
        <v>26940</v>
      </c>
      <c r="B333" s="13"/>
      <c r="C333" s="13">
        <v>3</v>
      </c>
      <c r="D333" s="13">
        <v>3</v>
      </c>
      <c r="E333" s="13">
        <v>4</v>
      </c>
      <c r="F333" s="13">
        <v>5</v>
      </c>
      <c r="G333" s="13">
        <v>1</v>
      </c>
      <c r="H333" s="13">
        <v>1</v>
      </c>
      <c r="I333" s="13"/>
      <c r="J333" s="13">
        <v>2</v>
      </c>
      <c r="K333" s="13">
        <v>2</v>
      </c>
      <c r="L333" s="13">
        <v>1</v>
      </c>
      <c r="M333" s="13">
        <v>2</v>
      </c>
      <c r="N333" s="13">
        <v>1</v>
      </c>
      <c r="O333" s="13"/>
      <c r="P333" s="13"/>
      <c r="Q333" s="13">
        <v>6</v>
      </c>
      <c r="R333" s="13"/>
      <c r="S333" s="13"/>
      <c r="T333" s="13">
        <v>2</v>
      </c>
      <c r="U333" s="13">
        <v>3</v>
      </c>
      <c r="V333" s="13"/>
      <c r="W333" s="13">
        <v>2</v>
      </c>
      <c r="X333" s="13">
        <v>1</v>
      </c>
      <c r="Y333" s="13">
        <v>5</v>
      </c>
      <c r="Z333" s="13">
        <v>5</v>
      </c>
      <c r="AA333" s="13">
        <v>1</v>
      </c>
      <c r="AB333" s="13">
        <v>2</v>
      </c>
      <c r="AC333" s="13"/>
      <c r="AD333" s="13">
        <v>2</v>
      </c>
      <c r="AE333" s="13">
        <v>4</v>
      </c>
      <c r="AF333" s="13">
        <v>4</v>
      </c>
      <c r="AG333" s="13">
        <v>2</v>
      </c>
      <c r="AH333" s="13"/>
      <c r="AI333" s="13"/>
      <c r="AJ333" s="13">
        <v>1</v>
      </c>
      <c r="AK333" s="13">
        <v>1</v>
      </c>
      <c r="AL333" s="13">
        <v>2</v>
      </c>
      <c r="AM333" s="13">
        <v>1</v>
      </c>
      <c r="AN333" s="13">
        <v>1</v>
      </c>
      <c r="AO333" s="13">
        <v>6</v>
      </c>
      <c r="AP333" s="13"/>
      <c r="AQ333" s="13">
        <v>3</v>
      </c>
      <c r="AR333" s="13">
        <v>1</v>
      </c>
      <c r="AS333" s="13">
        <v>2</v>
      </c>
      <c r="AT333" s="13"/>
      <c r="AU333" s="13">
        <v>1</v>
      </c>
      <c r="AV333" s="13">
        <v>1</v>
      </c>
      <c r="AW333" s="13"/>
      <c r="AX333" s="13"/>
      <c r="AY333" s="13">
        <v>1</v>
      </c>
      <c r="AZ333" s="13"/>
      <c r="BA333" s="13"/>
      <c r="BB333" s="13"/>
      <c r="BC333" s="13"/>
      <c r="BD333" s="13">
        <v>2</v>
      </c>
      <c r="BE333" s="13">
        <v>3</v>
      </c>
      <c r="BF333" s="13">
        <v>1</v>
      </c>
      <c r="BG333" s="13">
        <v>2</v>
      </c>
      <c r="BH333" s="13"/>
      <c r="BI333" s="13">
        <v>1</v>
      </c>
      <c r="BJ333" s="13"/>
      <c r="BK333" s="13"/>
      <c r="BL333" s="13"/>
      <c r="BM333" s="13">
        <v>1</v>
      </c>
      <c r="BN333" s="13"/>
      <c r="BO333" s="13"/>
      <c r="BP333" s="12" t="e">
        <f>(BO333-BN333)/BN333</f>
        <v>#DIV/0!</v>
      </c>
    </row>
    <row r="334" spans="1:68" x14ac:dyDescent="0.35">
      <c r="A334" s="13" t="s">
        <v>26939</v>
      </c>
      <c r="B334" s="13"/>
      <c r="C334" s="13">
        <v>3</v>
      </c>
      <c r="D334" s="13"/>
      <c r="E334" s="13"/>
      <c r="F334" s="13"/>
      <c r="G334" s="13">
        <v>1</v>
      </c>
      <c r="H334" s="13">
        <v>1</v>
      </c>
      <c r="I334" s="13"/>
      <c r="J334" s="13">
        <v>1</v>
      </c>
      <c r="K334" s="13"/>
      <c r="L334" s="13">
        <v>1</v>
      </c>
      <c r="M334" s="13"/>
      <c r="N334" s="13"/>
      <c r="O334" s="13"/>
      <c r="P334" s="13">
        <v>1</v>
      </c>
      <c r="Q334" s="13"/>
      <c r="R334" s="13">
        <v>2</v>
      </c>
      <c r="S334" s="13">
        <v>1</v>
      </c>
      <c r="T334" s="13">
        <v>1</v>
      </c>
      <c r="U334" s="13">
        <v>2</v>
      </c>
      <c r="V334" s="13"/>
      <c r="W334" s="13">
        <v>1</v>
      </c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>
        <v>2</v>
      </c>
      <c r="AI334" s="13">
        <v>1</v>
      </c>
      <c r="AJ334" s="13">
        <v>1</v>
      </c>
      <c r="AK334" s="13">
        <v>1</v>
      </c>
      <c r="AL334" s="13"/>
      <c r="AM334" s="13"/>
      <c r="AN334" s="13">
        <v>1</v>
      </c>
      <c r="AO334" s="13"/>
      <c r="AP334" s="13">
        <v>1</v>
      </c>
      <c r="AQ334" s="13"/>
      <c r="AR334" s="13">
        <v>3</v>
      </c>
      <c r="AS334" s="13"/>
      <c r="AT334" s="13"/>
      <c r="AU334" s="13"/>
      <c r="AV334" s="13"/>
      <c r="AW334" s="13"/>
      <c r="AX334" s="13"/>
      <c r="AY334" s="13">
        <v>1</v>
      </c>
      <c r="AZ334" s="13"/>
      <c r="BA334" s="13">
        <v>2</v>
      </c>
      <c r="BB334" s="13">
        <v>1</v>
      </c>
      <c r="BC334" s="13"/>
      <c r="BD334" s="13"/>
      <c r="BE334" s="13"/>
      <c r="BF334" s="13"/>
      <c r="BG334" s="13">
        <v>1</v>
      </c>
      <c r="BH334" s="13"/>
      <c r="BI334" s="13">
        <v>1</v>
      </c>
      <c r="BJ334" s="13"/>
      <c r="BK334" s="13"/>
      <c r="BL334" s="13"/>
      <c r="BM334" s="13">
        <v>1</v>
      </c>
      <c r="BN334" s="13"/>
      <c r="BO334" s="13"/>
      <c r="BP334" s="12" t="e">
        <f>(BO334-BN334)/BN334</f>
        <v>#DIV/0!</v>
      </c>
    </row>
    <row r="335" spans="1:68" x14ac:dyDescent="0.35">
      <c r="A335" s="13" t="s">
        <v>5006</v>
      </c>
      <c r="B335" s="13">
        <v>1</v>
      </c>
      <c r="C335" s="13">
        <v>1</v>
      </c>
      <c r="D335" s="13">
        <v>1</v>
      </c>
      <c r="E335" s="13"/>
      <c r="F335" s="13"/>
      <c r="G335" s="13">
        <v>2</v>
      </c>
      <c r="H335" s="13"/>
      <c r="I335" s="13"/>
      <c r="J335" s="13"/>
      <c r="K335" s="13"/>
      <c r="L335" s="13"/>
      <c r="M335" s="13">
        <v>2</v>
      </c>
      <c r="N335" s="13"/>
      <c r="O335" s="13">
        <v>2</v>
      </c>
      <c r="P335" s="13"/>
      <c r="Q335" s="13"/>
      <c r="R335" s="13"/>
      <c r="S335" s="13"/>
      <c r="T335" s="13"/>
      <c r="U335" s="13"/>
      <c r="V335" s="13">
        <v>1</v>
      </c>
      <c r="W335" s="13"/>
      <c r="X335" s="13"/>
      <c r="Y335" s="13">
        <v>1</v>
      </c>
      <c r="Z335" s="13">
        <v>1</v>
      </c>
      <c r="AA335" s="13">
        <v>2</v>
      </c>
      <c r="AB335" s="13"/>
      <c r="AC335" s="13"/>
      <c r="AD335" s="13">
        <v>3</v>
      </c>
      <c r="AE335" s="13"/>
      <c r="AF335" s="13"/>
      <c r="AG335" s="13"/>
      <c r="AH335" s="13">
        <v>2</v>
      </c>
      <c r="AI335" s="13">
        <v>1</v>
      </c>
      <c r="AJ335" s="13"/>
      <c r="AK335" s="13"/>
      <c r="AL335" s="13"/>
      <c r="AM335" s="13">
        <v>1</v>
      </c>
      <c r="AN335" s="13"/>
      <c r="AO335" s="13"/>
      <c r="AP335" s="13"/>
      <c r="AQ335" s="13"/>
      <c r="AR335" s="13"/>
      <c r="AS335" s="13">
        <v>2</v>
      </c>
      <c r="AT335" s="13">
        <v>1</v>
      </c>
      <c r="AU335" s="13"/>
      <c r="AV335" s="13"/>
      <c r="AW335" s="13">
        <v>1</v>
      </c>
      <c r="AX335" s="13">
        <v>2</v>
      </c>
      <c r="AY335" s="13">
        <v>2</v>
      </c>
      <c r="AZ335" s="13"/>
      <c r="BA335" s="13"/>
      <c r="BB335" s="13"/>
      <c r="BC335" s="13"/>
      <c r="BD335" s="13"/>
      <c r="BE335" s="13"/>
      <c r="BF335" s="13"/>
      <c r="BG335" s="13">
        <v>1</v>
      </c>
      <c r="BH335" s="13">
        <v>1</v>
      </c>
      <c r="BI335" s="13"/>
      <c r="BJ335" s="13"/>
      <c r="BK335" s="13"/>
      <c r="BL335" s="13"/>
      <c r="BM335" s="13">
        <v>1</v>
      </c>
      <c r="BN335" s="13"/>
      <c r="BO335" s="13"/>
      <c r="BP335" s="12" t="e">
        <f>(BO335-BN335)/BN335</f>
        <v>#DIV/0!</v>
      </c>
    </row>
    <row r="336" spans="1:68" x14ac:dyDescent="0.35">
      <c r="A336" s="13" t="s">
        <v>5237</v>
      </c>
      <c r="B336" s="13">
        <v>2</v>
      </c>
      <c r="C336" s="13"/>
      <c r="D336" s="13">
        <v>1</v>
      </c>
      <c r="E336" s="13">
        <v>1</v>
      </c>
      <c r="F336" s="13"/>
      <c r="G336" s="13">
        <v>1</v>
      </c>
      <c r="H336" s="13">
        <v>1</v>
      </c>
      <c r="I336" s="13">
        <v>1</v>
      </c>
      <c r="J336" s="13"/>
      <c r="K336" s="13">
        <v>1</v>
      </c>
      <c r="L336" s="13"/>
      <c r="M336" s="13"/>
      <c r="N336" s="13"/>
      <c r="O336" s="13">
        <v>1</v>
      </c>
      <c r="P336" s="13"/>
      <c r="Q336" s="13"/>
      <c r="R336" s="13">
        <v>2</v>
      </c>
      <c r="S336" s="13"/>
      <c r="T336" s="13"/>
      <c r="U336" s="13">
        <v>2</v>
      </c>
      <c r="V336" s="13">
        <v>1</v>
      </c>
      <c r="W336" s="13">
        <v>2</v>
      </c>
      <c r="X336" s="13">
        <v>3</v>
      </c>
      <c r="Y336" s="13"/>
      <c r="Z336" s="13"/>
      <c r="AA336" s="13">
        <v>2</v>
      </c>
      <c r="AB336" s="13">
        <v>1</v>
      </c>
      <c r="AC336" s="13"/>
      <c r="AD336" s="13">
        <v>1</v>
      </c>
      <c r="AE336" s="13"/>
      <c r="AF336" s="13"/>
      <c r="AG336" s="13">
        <v>1</v>
      </c>
      <c r="AH336" s="13">
        <v>1</v>
      </c>
      <c r="AI336" s="13"/>
      <c r="AJ336" s="13"/>
      <c r="AK336" s="13"/>
      <c r="AL336" s="13">
        <v>2</v>
      </c>
      <c r="AM336" s="13"/>
      <c r="AN336" s="13"/>
      <c r="AO336" s="13">
        <v>3</v>
      </c>
      <c r="AP336" s="13"/>
      <c r="AQ336" s="13"/>
      <c r="AR336" s="13">
        <v>2</v>
      </c>
      <c r="AS336" s="13"/>
      <c r="AT336" s="13">
        <v>1</v>
      </c>
      <c r="AU336" s="13"/>
      <c r="AV336" s="13"/>
      <c r="AW336" s="13">
        <v>2</v>
      </c>
      <c r="AX336" s="13">
        <v>1</v>
      </c>
      <c r="AY336" s="13"/>
      <c r="AZ336" s="13">
        <v>1</v>
      </c>
      <c r="BA336" s="13">
        <v>3</v>
      </c>
      <c r="BB336" s="13">
        <v>1</v>
      </c>
      <c r="BC336" s="13"/>
      <c r="BD336" s="13">
        <v>2</v>
      </c>
      <c r="BE336" s="13"/>
      <c r="BF336" s="13">
        <v>2</v>
      </c>
      <c r="BG336" s="13"/>
      <c r="BH336" s="13">
        <v>1</v>
      </c>
      <c r="BI336" s="13"/>
      <c r="BJ336" s="13"/>
      <c r="BK336" s="13"/>
      <c r="BL336" s="13"/>
      <c r="BM336" s="13">
        <v>1</v>
      </c>
      <c r="BN336" s="13"/>
      <c r="BO336" s="13"/>
      <c r="BP336" s="12" t="e">
        <f>(BO336-BN336)/BN336</f>
        <v>#DIV/0!</v>
      </c>
    </row>
    <row r="337" spans="1:68" x14ac:dyDescent="0.35">
      <c r="A337" s="13" t="s">
        <v>5208</v>
      </c>
      <c r="B337" s="13">
        <v>2</v>
      </c>
      <c r="C337" s="13"/>
      <c r="D337" s="13"/>
      <c r="E337" s="13">
        <v>1</v>
      </c>
      <c r="F337" s="13">
        <v>2</v>
      </c>
      <c r="G337" s="13">
        <v>1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>
        <v>1</v>
      </c>
      <c r="S337" s="13"/>
      <c r="T337" s="13">
        <v>1</v>
      </c>
      <c r="U337" s="13"/>
      <c r="V337" s="13"/>
      <c r="W337" s="13"/>
      <c r="X337" s="13">
        <v>2</v>
      </c>
      <c r="Y337" s="13">
        <v>1</v>
      </c>
      <c r="Z337" s="13"/>
      <c r="AA337" s="13"/>
      <c r="AB337" s="13"/>
      <c r="AC337" s="13"/>
      <c r="AD337" s="13"/>
      <c r="AE337" s="13"/>
      <c r="AF337" s="13"/>
      <c r="AG337" s="13"/>
      <c r="AH337" s="13">
        <v>1</v>
      </c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>
        <v>1</v>
      </c>
      <c r="BI337" s="13"/>
      <c r="BJ337" s="13"/>
      <c r="BK337" s="13"/>
      <c r="BL337" s="13"/>
      <c r="BM337" s="13">
        <v>1</v>
      </c>
      <c r="BN337" s="13"/>
      <c r="BO337" s="13"/>
      <c r="BP337" s="12" t="e">
        <f>(BO337-BN337)/BN337</f>
        <v>#DIV/0!</v>
      </c>
    </row>
    <row r="338" spans="1:68" x14ac:dyDescent="0.35">
      <c r="A338" s="13" t="s">
        <v>2645</v>
      </c>
      <c r="B338" s="13">
        <v>1</v>
      </c>
      <c r="C338" s="13"/>
      <c r="D338" s="13"/>
      <c r="E338" s="13"/>
      <c r="F338" s="13">
        <v>1</v>
      </c>
      <c r="G338" s="13">
        <v>2</v>
      </c>
      <c r="H338" s="13">
        <v>1</v>
      </c>
      <c r="I338" s="13"/>
      <c r="J338" s="13"/>
      <c r="K338" s="13">
        <v>1</v>
      </c>
      <c r="L338" s="13">
        <v>1</v>
      </c>
      <c r="M338" s="13"/>
      <c r="N338" s="13"/>
      <c r="O338" s="13">
        <v>1</v>
      </c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>
        <v>1</v>
      </c>
      <c r="AK338" s="13">
        <v>4</v>
      </c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>
        <v>2</v>
      </c>
      <c r="BH338" s="13"/>
      <c r="BI338" s="13"/>
      <c r="BJ338" s="13"/>
      <c r="BK338" s="13"/>
      <c r="BL338" s="13"/>
      <c r="BM338" s="13">
        <v>1</v>
      </c>
      <c r="BN338" s="13"/>
      <c r="BO338" s="13"/>
      <c r="BP338" s="12" t="e">
        <f>(BO338-BN338)/BN338</f>
        <v>#DIV/0!</v>
      </c>
    </row>
    <row r="339" spans="1:68" x14ac:dyDescent="0.35">
      <c r="A339" s="13" t="s">
        <v>5937</v>
      </c>
      <c r="B339" s="13"/>
      <c r="C339" s="13"/>
      <c r="D339" s="13">
        <v>2</v>
      </c>
      <c r="E339" s="13"/>
      <c r="F339" s="13"/>
      <c r="G339" s="13">
        <v>1</v>
      </c>
      <c r="H339" s="13">
        <v>3</v>
      </c>
      <c r="I339" s="13">
        <v>2</v>
      </c>
      <c r="J339" s="13">
        <v>1</v>
      </c>
      <c r="K339" s="13"/>
      <c r="L339" s="13">
        <v>2</v>
      </c>
      <c r="M339" s="13"/>
      <c r="N339" s="13">
        <v>1</v>
      </c>
      <c r="O339" s="13"/>
      <c r="P339" s="13"/>
      <c r="Q339" s="13"/>
      <c r="R339" s="13"/>
      <c r="S339" s="13"/>
      <c r="T339" s="13"/>
      <c r="U339" s="13"/>
      <c r="V339" s="13">
        <v>1</v>
      </c>
      <c r="W339" s="13"/>
      <c r="X339" s="13">
        <v>3</v>
      </c>
      <c r="Y339" s="13">
        <v>3</v>
      </c>
      <c r="Z339" s="13">
        <v>2</v>
      </c>
      <c r="AA339" s="13">
        <v>2</v>
      </c>
      <c r="AB339" s="13"/>
      <c r="AC339" s="13"/>
      <c r="AD339" s="13">
        <v>1</v>
      </c>
      <c r="AE339" s="13">
        <v>2</v>
      </c>
      <c r="AF339" s="13">
        <v>1</v>
      </c>
      <c r="AG339" s="13">
        <v>1</v>
      </c>
      <c r="AH339" s="13">
        <v>1</v>
      </c>
      <c r="AI339" s="13"/>
      <c r="AJ339" s="13">
        <v>1</v>
      </c>
      <c r="AK339" s="13">
        <v>2</v>
      </c>
      <c r="AL339" s="13">
        <v>1</v>
      </c>
      <c r="AM339" s="13"/>
      <c r="AN339" s="13">
        <v>1</v>
      </c>
      <c r="AO339" s="13"/>
      <c r="AP339" s="13">
        <v>1</v>
      </c>
      <c r="AQ339" s="13">
        <v>1</v>
      </c>
      <c r="AR339" s="13">
        <v>1</v>
      </c>
      <c r="AS339" s="13">
        <v>1</v>
      </c>
      <c r="AT339" s="13">
        <v>1</v>
      </c>
      <c r="AU339" s="13"/>
      <c r="AV339" s="13">
        <v>1</v>
      </c>
      <c r="AW339" s="13"/>
      <c r="AX339" s="13"/>
      <c r="AY339" s="13"/>
      <c r="AZ339" s="13"/>
      <c r="BA339" s="13"/>
      <c r="BB339" s="13">
        <v>1</v>
      </c>
      <c r="BC339" s="13">
        <v>1</v>
      </c>
      <c r="BD339" s="13"/>
      <c r="BE339" s="13">
        <v>1</v>
      </c>
      <c r="BF339" s="13"/>
      <c r="BG339" s="13">
        <v>1</v>
      </c>
      <c r="BH339" s="13"/>
      <c r="BI339" s="13"/>
      <c r="BJ339" s="13"/>
      <c r="BK339" s="13"/>
      <c r="BL339" s="13"/>
      <c r="BM339" s="13">
        <v>1</v>
      </c>
      <c r="BN339" s="13"/>
      <c r="BO339" s="13"/>
      <c r="BP339" s="12" t="e">
        <f>(BO339-BN339)/BN339</f>
        <v>#DIV/0!</v>
      </c>
    </row>
    <row r="340" spans="1:68" x14ac:dyDescent="0.35">
      <c r="A340" s="13" t="s">
        <v>4895</v>
      </c>
      <c r="B340" s="13">
        <v>1</v>
      </c>
      <c r="C340" s="13"/>
      <c r="D340" s="13"/>
      <c r="E340" s="13">
        <v>1</v>
      </c>
      <c r="F340" s="13">
        <v>1</v>
      </c>
      <c r="G340" s="13">
        <v>2</v>
      </c>
      <c r="H340" s="13"/>
      <c r="I340" s="13"/>
      <c r="J340" s="13"/>
      <c r="K340" s="13"/>
      <c r="L340" s="13"/>
      <c r="M340" s="13">
        <v>5</v>
      </c>
      <c r="N340" s="13">
        <v>1</v>
      </c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>
        <v>1</v>
      </c>
      <c r="BD340" s="13"/>
      <c r="BE340" s="13"/>
      <c r="BF340" s="13">
        <v>1</v>
      </c>
      <c r="BG340" s="13"/>
      <c r="BH340" s="13"/>
      <c r="BI340" s="13"/>
      <c r="BJ340" s="13"/>
      <c r="BK340" s="13"/>
      <c r="BL340" s="13"/>
      <c r="BM340" s="13">
        <v>1</v>
      </c>
      <c r="BN340" s="13"/>
      <c r="BO340" s="13"/>
      <c r="BP340" s="12" t="e">
        <f>(BO340-BN340)/BN340</f>
        <v>#DIV/0!</v>
      </c>
    </row>
    <row r="341" spans="1:68" x14ac:dyDescent="0.35">
      <c r="A341" s="13" t="s">
        <v>7380</v>
      </c>
      <c r="B341" s="13">
        <v>1</v>
      </c>
      <c r="C341" s="13"/>
      <c r="D341" s="13"/>
      <c r="E341" s="13"/>
      <c r="F341" s="13"/>
      <c r="G341" s="13">
        <v>2</v>
      </c>
      <c r="H341" s="13">
        <v>4</v>
      </c>
      <c r="I341" s="13">
        <v>2</v>
      </c>
      <c r="J341" s="13">
        <v>2</v>
      </c>
      <c r="K341" s="13">
        <v>1</v>
      </c>
      <c r="L341" s="13"/>
      <c r="M341" s="13"/>
      <c r="N341" s="13"/>
      <c r="O341" s="13"/>
      <c r="P341" s="13"/>
      <c r="Q341" s="13">
        <v>2</v>
      </c>
      <c r="R341" s="13">
        <v>2</v>
      </c>
      <c r="S341" s="13"/>
      <c r="T341" s="13">
        <v>2</v>
      </c>
      <c r="U341" s="13">
        <v>1</v>
      </c>
      <c r="V341" s="13">
        <v>3</v>
      </c>
      <c r="W341" s="13"/>
      <c r="X341" s="13"/>
      <c r="Y341" s="13"/>
      <c r="Z341" s="13"/>
      <c r="AA341" s="13"/>
      <c r="AB341" s="13"/>
      <c r="AC341" s="13"/>
      <c r="AD341" s="13">
        <v>4</v>
      </c>
      <c r="AE341" s="13">
        <v>1</v>
      </c>
      <c r="AF341" s="13">
        <v>2</v>
      </c>
      <c r="AG341" s="13">
        <v>1</v>
      </c>
      <c r="AH341" s="13"/>
      <c r="AI341" s="13"/>
      <c r="AJ341" s="13">
        <v>2</v>
      </c>
      <c r="AK341" s="13"/>
      <c r="AL341" s="13">
        <v>2</v>
      </c>
      <c r="AM341" s="13">
        <v>1</v>
      </c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>
        <v>1</v>
      </c>
      <c r="BC341" s="13"/>
      <c r="BD341" s="13"/>
      <c r="BE341" s="13"/>
      <c r="BF341" s="13">
        <v>1</v>
      </c>
      <c r="BG341" s="13"/>
      <c r="BH341" s="13"/>
      <c r="BI341" s="13"/>
      <c r="BJ341" s="13"/>
      <c r="BK341" s="13"/>
      <c r="BL341" s="13"/>
      <c r="BM341" s="13">
        <v>1</v>
      </c>
      <c r="BN341" s="13"/>
      <c r="BO341" s="13"/>
      <c r="BP341" s="12" t="e">
        <f>(BO341-BN341)/BN341</f>
        <v>#DIV/0!</v>
      </c>
    </row>
    <row r="342" spans="1:68" x14ac:dyDescent="0.35">
      <c r="A342" s="13" t="s">
        <v>2534</v>
      </c>
      <c r="B342" s="13"/>
      <c r="C342" s="13">
        <v>1</v>
      </c>
      <c r="D342" s="13">
        <v>2</v>
      </c>
      <c r="E342" s="13"/>
      <c r="F342" s="13">
        <v>2</v>
      </c>
      <c r="G342" s="13">
        <v>2</v>
      </c>
      <c r="H342" s="13"/>
      <c r="I342" s="13"/>
      <c r="J342" s="13"/>
      <c r="K342" s="13"/>
      <c r="L342" s="13">
        <v>2</v>
      </c>
      <c r="M342" s="13">
        <v>1</v>
      </c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>
        <v>1</v>
      </c>
      <c r="Y342" s="13">
        <v>1</v>
      </c>
      <c r="Z342" s="13"/>
      <c r="AA342" s="13">
        <v>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13">
        <v>2</v>
      </c>
      <c r="AL342" s="13"/>
      <c r="AM342" s="13"/>
      <c r="AN342" s="13">
        <v>1</v>
      </c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>
        <v>2</v>
      </c>
      <c r="AZ342" s="13"/>
      <c r="BA342" s="13">
        <v>1</v>
      </c>
      <c r="BB342" s="13">
        <v>2</v>
      </c>
      <c r="BC342" s="13"/>
      <c r="BD342" s="13">
        <v>2</v>
      </c>
      <c r="BE342" s="13">
        <v>1</v>
      </c>
      <c r="BF342" s="13"/>
      <c r="BG342" s="13">
        <v>1</v>
      </c>
      <c r="BH342" s="13"/>
      <c r="BI342" s="13"/>
      <c r="BJ342" s="13"/>
      <c r="BK342" s="13"/>
      <c r="BL342" s="13">
        <v>8</v>
      </c>
      <c r="BM342" s="13"/>
      <c r="BN342" s="13"/>
      <c r="BO342" s="13"/>
      <c r="BP342" s="12" t="e">
        <f>(BO342-BN342)/BN342</f>
        <v>#DIV/0!</v>
      </c>
    </row>
    <row r="343" spans="1:68" x14ac:dyDescent="0.35">
      <c r="A343" s="13" t="s">
        <v>5456</v>
      </c>
      <c r="B343" s="13"/>
      <c r="C343" s="13"/>
      <c r="D343" s="13"/>
      <c r="E343" s="13">
        <v>1</v>
      </c>
      <c r="F343" s="13">
        <v>1</v>
      </c>
      <c r="G343" s="13">
        <v>2</v>
      </c>
      <c r="H343" s="13">
        <v>1</v>
      </c>
      <c r="I343" s="13"/>
      <c r="J343" s="13">
        <v>6</v>
      </c>
      <c r="K343" s="13">
        <v>1</v>
      </c>
      <c r="L343" s="13">
        <v>4</v>
      </c>
      <c r="M343" s="13">
        <v>1</v>
      </c>
      <c r="N343" s="13">
        <v>1</v>
      </c>
      <c r="O343" s="13"/>
      <c r="P343" s="13"/>
      <c r="Q343" s="13">
        <v>6</v>
      </c>
      <c r="R343" s="13">
        <v>1</v>
      </c>
      <c r="S343" s="13">
        <v>1</v>
      </c>
      <c r="T343" s="13"/>
      <c r="U343" s="13">
        <v>2</v>
      </c>
      <c r="V343" s="13">
        <v>1</v>
      </c>
      <c r="W343" s="13"/>
      <c r="X343" s="13">
        <v>3</v>
      </c>
      <c r="Y343" s="13"/>
      <c r="Z343" s="13"/>
      <c r="AA343" s="13">
        <v>1</v>
      </c>
      <c r="AB343" s="13"/>
      <c r="AC343" s="13"/>
      <c r="AD343" s="13">
        <v>6</v>
      </c>
      <c r="AE343" s="13"/>
      <c r="AF343" s="13"/>
      <c r="AG343" s="13"/>
      <c r="AH343" s="13"/>
      <c r="AI343" s="13"/>
      <c r="AJ343" s="13">
        <v>1</v>
      </c>
      <c r="AK343" s="13">
        <v>1</v>
      </c>
      <c r="AL343" s="13">
        <v>1</v>
      </c>
      <c r="AM343" s="13">
        <v>2</v>
      </c>
      <c r="AN343" s="13"/>
      <c r="AO343" s="13">
        <v>1</v>
      </c>
      <c r="AP343" s="13"/>
      <c r="AQ343" s="13">
        <v>1</v>
      </c>
      <c r="AR343" s="13"/>
      <c r="AS343" s="13"/>
      <c r="AT343" s="13"/>
      <c r="AU343" s="13">
        <v>2</v>
      </c>
      <c r="AV343" s="13">
        <v>1</v>
      </c>
      <c r="AW343" s="13">
        <v>2</v>
      </c>
      <c r="AX343" s="13"/>
      <c r="AY343" s="13">
        <v>1</v>
      </c>
      <c r="AZ343" s="13">
        <v>2</v>
      </c>
      <c r="BA343" s="13"/>
      <c r="BB343" s="13">
        <v>1</v>
      </c>
      <c r="BC343" s="13">
        <v>1</v>
      </c>
      <c r="BD343" s="13"/>
      <c r="BE343" s="13"/>
      <c r="BF343" s="13">
        <v>1</v>
      </c>
      <c r="BG343" s="13">
        <v>1</v>
      </c>
      <c r="BH343" s="13"/>
      <c r="BI343" s="13">
        <v>1</v>
      </c>
      <c r="BJ343" s="13">
        <v>4</v>
      </c>
      <c r="BK343" s="13">
        <v>1</v>
      </c>
      <c r="BL343" s="13">
        <v>3</v>
      </c>
      <c r="BM343" s="13"/>
      <c r="BN343" s="13"/>
      <c r="BO343" s="13"/>
      <c r="BP343" s="12" t="e">
        <f>(BO343-BN343)/BN343</f>
        <v>#DIV/0!</v>
      </c>
    </row>
    <row r="344" spans="1:68" x14ac:dyDescent="0.35">
      <c r="A344" s="13" t="s">
        <v>26938</v>
      </c>
      <c r="B344" s="13">
        <v>1</v>
      </c>
      <c r="C344" s="13"/>
      <c r="D344" s="13">
        <v>1</v>
      </c>
      <c r="E344" s="13"/>
      <c r="F344" s="13"/>
      <c r="G344" s="13">
        <v>1</v>
      </c>
      <c r="H344" s="13">
        <v>1</v>
      </c>
      <c r="I344" s="13"/>
      <c r="J344" s="13">
        <v>1</v>
      </c>
      <c r="K344" s="13">
        <v>2</v>
      </c>
      <c r="L344" s="13">
        <v>4</v>
      </c>
      <c r="M344" s="13">
        <v>1</v>
      </c>
      <c r="N344" s="13">
        <v>1</v>
      </c>
      <c r="O344" s="13"/>
      <c r="P344" s="13">
        <v>1</v>
      </c>
      <c r="Q344" s="13">
        <v>3</v>
      </c>
      <c r="R344" s="13">
        <v>2</v>
      </c>
      <c r="S344" s="13"/>
      <c r="T344" s="13"/>
      <c r="U344" s="13">
        <v>2</v>
      </c>
      <c r="V344" s="13">
        <v>1</v>
      </c>
      <c r="W344" s="13"/>
      <c r="X344" s="13"/>
      <c r="Y344" s="13"/>
      <c r="Z344" s="13"/>
      <c r="AA344" s="13"/>
      <c r="AB344" s="13"/>
      <c r="AC344" s="13"/>
      <c r="AD344" s="13">
        <v>3</v>
      </c>
      <c r="AE344" s="13">
        <v>3</v>
      </c>
      <c r="AF344" s="13">
        <v>2</v>
      </c>
      <c r="AG344" s="13"/>
      <c r="AH344" s="13"/>
      <c r="AI344" s="13"/>
      <c r="AJ344" s="13">
        <v>1</v>
      </c>
      <c r="AK344" s="13">
        <v>1</v>
      </c>
      <c r="AL344" s="13"/>
      <c r="AM344" s="13"/>
      <c r="AN344" s="13"/>
      <c r="AO344" s="13"/>
      <c r="AP344" s="13">
        <v>1</v>
      </c>
      <c r="AQ344" s="13">
        <v>1</v>
      </c>
      <c r="AR344" s="13">
        <v>1</v>
      </c>
      <c r="AS344" s="13">
        <v>1</v>
      </c>
      <c r="AT344" s="13">
        <v>1</v>
      </c>
      <c r="AU344" s="13"/>
      <c r="AV344" s="13"/>
      <c r="AW344" s="13"/>
      <c r="AX344" s="13"/>
      <c r="AY344" s="13">
        <v>1</v>
      </c>
      <c r="AZ344" s="13">
        <v>1</v>
      </c>
      <c r="BA344" s="13">
        <v>4</v>
      </c>
      <c r="BB344" s="13"/>
      <c r="BC344" s="13">
        <v>2</v>
      </c>
      <c r="BD344" s="13">
        <v>1</v>
      </c>
      <c r="BE344" s="13"/>
      <c r="BF344" s="13"/>
      <c r="BG344" s="13">
        <v>2</v>
      </c>
      <c r="BH344" s="13">
        <v>1</v>
      </c>
      <c r="BI344" s="13"/>
      <c r="BJ344" s="13"/>
      <c r="BK344" s="13"/>
      <c r="BL344" s="13">
        <v>3</v>
      </c>
      <c r="BM344" s="13"/>
      <c r="BN344" s="13"/>
      <c r="BO344" s="13"/>
      <c r="BP344" s="12" t="e">
        <f>(BO344-BN344)/BN344</f>
        <v>#DIV/0!</v>
      </c>
    </row>
    <row r="345" spans="1:68" x14ac:dyDescent="0.35">
      <c r="A345" s="13" t="s">
        <v>1085</v>
      </c>
      <c r="B345" s="13"/>
      <c r="C345" s="13">
        <v>1</v>
      </c>
      <c r="D345" s="13">
        <v>3</v>
      </c>
      <c r="E345" s="13">
        <v>4</v>
      </c>
      <c r="F345" s="13">
        <v>1</v>
      </c>
      <c r="G345" s="13">
        <v>1</v>
      </c>
      <c r="H345" s="13"/>
      <c r="I345" s="13"/>
      <c r="J345" s="13">
        <v>2</v>
      </c>
      <c r="K345" s="13">
        <v>1</v>
      </c>
      <c r="L345" s="13">
        <v>1</v>
      </c>
      <c r="M345" s="13"/>
      <c r="N345" s="13">
        <v>1</v>
      </c>
      <c r="O345" s="13">
        <v>1</v>
      </c>
      <c r="P345" s="13">
        <v>2</v>
      </c>
      <c r="Q345" s="13"/>
      <c r="R345" s="13">
        <v>1</v>
      </c>
      <c r="S345" s="13">
        <v>2</v>
      </c>
      <c r="T345" s="13"/>
      <c r="U345" s="13">
        <v>1</v>
      </c>
      <c r="V345" s="13"/>
      <c r="W345" s="13"/>
      <c r="X345" s="13">
        <v>1</v>
      </c>
      <c r="Y345" s="13">
        <v>5</v>
      </c>
      <c r="Z345" s="13">
        <v>3</v>
      </c>
      <c r="AA345" s="13">
        <v>2</v>
      </c>
      <c r="AB345" s="13"/>
      <c r="AC345" s="13">
        <v>1</v>
      </c>
      <c r="AD345" s="13">
        <v>2</v>
      </c>
      <c r="AE345" s="13">
        <v>3</v>
      </c>
      <c r="AF345" s="13"/>
      <c r="AG345" s="13">
        <v>1</v>
      </c>
      <c r="AH345" s="13"/>
      <c r="AI345" s="13"/>
      <c r="AJ345" s="13">
        <v>1</v>
      </c>
      <c r="AK345" s="13">
        <v>1</v>
      </c>
      <c r="AL345" s="13"/>
      <c r="AM345" s="13"/>
      <c r="AN345" s="13">
        <v>1</v>
      </c>
      <c r="AO345" s="13">
        <v>1</v>
      </c>
      <c r="AP345" s="13"/>
      <c r="AQ345" s="13">
        <v>1</v>
      </c>
      <c r="AR345" s="13">
        <v>1</v>
      </c>
      <c r="AS345" s="13">
        <v>2</v>
      </c>
      <c r="AT345" s="13">
        <v>1</v>
      </c>
      <c r="AU345" s="13">
        <v>1</v>
      </c>
      <c r="AV345" s="13">
        <v>2</v>
      </c>
      <c r="AW345" s="13">
        <v>4</v>
      </c>
      <c r="AX345" s="13">
        <v>3</v>
      </c>
      <c r="AY345" s="13"/>
      <c r="AZ345" s="13">
        <v>2</v>
      </c>
      <c r="BA345" s="13">
        <v>2</v>
      </c>
      <c r="BB345" s="13">
        <v>1</v>
      </c>
      <c r="BC345" s="13">
        <v>2</v>
      </c>
      <c r="BD345" s="13">
        <v>1</v>
      </c>
      <c r="BE345" s="13">
        <v>2</v>
      </c>
      <c r="BF345" s="13"/>
      <c r="BG345" s="13"/>
      <c r="BH345" s="13">
        <v>2</v>
      </c>
      <c r="BI345" s="13">
        <v>6</v>
      </c>
      <c r="BJ345" s="13">
        <v>4</v>
      </c>
      <c r="BK345" s="13">
        <v>3</v>
      </c>
      <c r="BL345" s="13">
        <v>2</v>
      </c>
      <c r="BM345" s="13"/>
      <c r="BN345" s="13"/>
      <c r="BO345" s="13"/>
      <c r="BP345" s="12" t="e">
        <f>(BO345-BN345)/BN345</f>
        <v>#DIV/0!</v>
      </c>
    </row>
    <row r="346" spans="1:68" x14ac:dyDescent="0.35">
      <c r="A346" s="13" t="s">
        <v>26937</v>
      </c>
      <c r="B346" s="13"/>
      <c r="C346" s="13">
        <v>1</v>
      </c>
      <c r="D346" s="13">
        <v>1</v>
      </c>
      <c r="E346" s="13">
        <v>1</v>
      </c>
      <c r="F346" s="13"/>
      <c r="G346" s="13">
        <v>1</v>
      </c>
      <c r="H346" s="13"/>
      <c r="I346" s="13">
        <v>1</v>
      </c>
      <c r="J346" s="13">
        <v>1</v>
      </c>
      <c r="K346" s="13"/>
      <c r="L346" s="13">
        <v>1</v>
      </c>
      <c r="M346" s="13">
        <v>2</v>
      </c>
      <c r="N346" s="13"/>
      <c r="O346" s="13"/>
      <c r="P346" s="13">
        <v>1</v>
      </c>
      <c r="Q346" s="13"/>
      <c r="R346" s="13"/>
      <c r="S346" s="13">
        <v>1</v>
      </c>
      <c r="T346" s="13"/>
      <c r="U346" s="13">
        <v>1</v>
      </c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>
        <v>2</v>
      </c>
      <c r="AQ346" s="13"/>
      <c r="AR346" s="13">
        <v>2</v>
      </c>
      <c r="AS346" s="13"/>
      <c r="AT346" s="13"/>
      <c r="AU346" s="13"/>
      <c r="AV346" s="13"/>
      <c r="AW346" s="13"/>
      <c r="AX346" s="13">
        <v>1</v>
      </c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>
        <v>1</v>
      </c>
      <c r="BL346" s="13">
        <v>2</v>
      </c>
      <c r="BM346" s="13"/>
      <c r="BN346" s="13"/>
      <c r="BO346" s="13"/>
      <c r="BP346" s="12" t="e">
        <f>(BO346-BN346)/BN346</f>
        <v>#DIV/0!</v>
      </c>
    </row>
    <row r="347" spans="1:68" x14ac:dyDescent="0.35">
      <c r="A347" s="13" t="s">
        <v>7720</v>
      </c>
      <c r="B347" s="13">
        <v>1</v>
      </c>
      <c r="C347" s="13">
        <v>3</v>
      </c>
      <c r="D347" s="13">
        <v>2</v>
      </c>
      <c r="E347" s="13"/>
      <c r="F347" s="13">
        <v>2</v>
      </c>
      <c r="G347" s="13">
        <v>1</v>
      </c>
      <c r="H347" s="13"/>
      <c r="I347" s="13">
        <v>1</v>
      </c>
      <c r="J347" s="13">
        <v>4</v>
      </c>
      <c r="K347" s="13">
        <v>6</v>
      </c>
      <c r="L347" s="13"/>
      <c r="M347" s="13"/>
      <c r="N347" s="13">
        <v>1</v>
      </c>
      <c r="O347" s="13"/>
      <c r="P347" s="13">
        <v>2</v>
      </c>
      <c r="Q347" s="13">
        <v>1</v>
      </c>
      <c r="R347" s="13">
        <v>1</v>
      </c>
      <c r="S347" s="13">
        <v>1</v>
      </c>
      <c r="T347" s="13">
        <v>1</v>
      </c>
      <c r="U347" s="13">
        <v>3</v>
      </c>
      <c r="V347" s="13"/>
      <c r="W347" s="13">
        <v>1</v>
      </c>
      <c r="X347" s="13"/>
      <c r="Y347" s="13">
        <v>4</v>
      </c>
      <c r="Z347" s="13">
        <v>3</v>
      </c>
      <c r="AA347" s="13">
        <v>1</v>
      </c>
      <c r="AB347" s="13">
        <v>1</v>
      </c>
      <c r="AC347" s="13"/>
      <c r="AD347" s="13"/>
      <c r="AE347" s="13"/>
      <c r="AF347" s="13">
        <v>5</v>
      </c>
      <c r="AG347" s="13">
        <v>3</v>
      </c>
      <c r="AH347" s="13">
        <v>3</v>
      </c>
      <c r="AI347" s="13"/>
      <c r="AJ347" s="13">
        <v>2</v>
      </c>
      <c r="AK347" s="13"/>
      <c r="AL347" s="13"/>
      <c r="AM347" s="13"/>
      <c r="AN347" s="13">
        <v>2</v>
      </c>
      <c r="AO347" s="13"/>
      <c r="AP347" s="13"/>
      <c r="AQ347" s="13">
        <v>1</v>
      </c>
      <c r="AR347" s="13">
        <v>1</v>
      </c>
      <c r="AS347" s="13">
        <v>2</v>
      </c>
      <c r="AT347" s="13">
        <v>1</v>
      </c>
      <c r="AU347" s="13"/>
      <c r="AV347" s="13"/>
      <c r="AW347" s="13">
        <v>1</v>
      </c>
      <c r="AX347" s="13">
        <v>2</v>
      </c>
      <c r="AY347" s="13">
        <v>2</v>
      </c>
      <c r="AZ347" s="13">
        <v>1</v>
      </c>
      <c r="BA347" s="13">
        <v>1</v>
      </c>
      <c r="BB347" s="13"/>
      <c r="BC347" s="13">
        <v>2</v>
      </c>
      <c r="BD347" s="13">
        <v>1</v>
      </c>
      <c r="BE347" s="13">
        <v>2</v>
      </c>
      <c r="BF347" s="13"/>
      <c r="BG347" s="13"/>
      <c r="BH347" s="13">
        <v>1</v>
      </c>
      <c r="BI347" s="13">
        <v>3</v>
      </c>
      <c r="BJ347" s="13">
        <v>1</v>
      </c>
      <c r="BK347" s="13"/>
      <c r="BL347" s="13">
        <v>2</v>
      </c>
      <c r="BM347" s="13"/>
      <c r="BN347" s="13"/>
      <c r="BO347" s="13"/>
      <c r="BP347" s="12" t="e">
        <f>(BO347-BN347)/BN347</f>
        <v>#DIV/0!</v>
      </c>
    </row>
    <row r="348" spans="1:68" x14ac:dyDescent="0.35">
      <c r="A348" s="13" t="s">
        <v>6809</v>
      </c>
      <c r="B348" s="13"/>
      <c r="C348" s="13">
        <v>1</v>
      </c>
      <c r="D348" s="13">
        <v>1</v>
      </c>
      <c r="E348" s="13">
        <v>1</v>
      </c>
      <c r="F348" s="13"/>
      <c r="G348" s="13">
        <v>2</v>
      </c>
      <c r="H348" s="13">
        <v>3</v>
      </c>
      <c r="I348" s="13">
        <v>2</v>
      </c>
      <c r="J348" s="13"/>
      <c r="K348" s="13"/>
      <c r="L348" s="13">
        <v>3</v>
      </c>
      <c r="M348" s="13"/>
      <c r="N348" s="13">
        <v>3</v>
      </c>
      <c r="O348" s="13">
        <v>4</v>
      </c>
      <c r="P348" s="13"/>
      <c r="Q348" s="13">
        <v>1</v>
      </c>
      <c r="R348" s="13">
        <v>2</v>
      </c>
      <c r="S348" s="13"/>
      <c r="T348" s="13">
        <v>1</v>
      </c>
      <c r="U348" s="13"/>
      <c r="V348" s="13">
        <v>1</v>
      </c>
      <c r="W348" s="13"/>
      <c r="X348" s="13"/>
      <c r="Y348" s="13">
        <v>1</v>
      </c>
      <c r="Z348" s="13">
        <v>4</v>
      </c>
      <c r="AA348" s="13"/>
      <c r="AB348" s="13">
        <v>1</v>
      </c>
      <c r="AC348" s="13">
        <v>1</v>
      </c>
      <c r="AD348" s="13">
        <v>1</v>
      </c>
      <c r="AE348" s="13"/>
      <c r="AF348" s="13"/>
      <c r="AG348" s="13">
        <v>1</v>
      </c>
      <c r="AH348" s="13"/>
      <c r="AI348" s="13"/>
      <c r="AJ348" s="13"/>
      <c r="AK348" s="13">
        <v>1</v>
      </c>
      <c r="AL348" s="13"/>
      <c r="AM348" s="13"/>
      <c r="AN348" s="13"/>
      <c r="AO348" s="13"/>
      <c r="AP348" s="13">
        <v>4</v>
      </c>
      <c r="AQ348" s="13">
        <v>1</v>
      </c>
      <c r="AR348" s="13"/>
      <c r="AS348" s="13">
        <v>1</v>
      </c>
      <c r="AT348" s="13">
        <v>1</v>
      </c>
      <c r="AU348" s="13">
        <v>1</v>
      </c>
      <c r="AV348" s="13">
        <v>2</v>
      </c>
      <c r="AW348" s="13"/>
      <c r="AX348" s="13">
        <v>1</v>
      </c>
      <c r="AY348" s="13">
        <v>2</v>
      </c>
      <c r="AZ348" s="13"/>
      <c r="BA348" s="13">
        <v>3</v>
      </c>
      <c r="BB348" s="13">
        <v>1</v>
      </c>
      <c r="BC348" s="13"/>
      <c r="BD348" s="13">
        <v>1</v>
      </c>
      <c r="BE348" s="13"/>
      <c r="BF348" s="13"/>
      <c r="BG348" s="13"/>
      <c r="BH348" s="13">
        <v>2</v>
      </c>
      <c r="BI348" s="13">
        <v>1</v>
      </c>
      <c r="BJ348" s="13">
        <v>1</v>
      </c>
      <c r="BK348" s="13"/>
      <c r="BL348" s="13">
        <v>2</v>
      </c>
      <c r="BM348" s="13"/>
      <c r="BN348" s="13"/>
      <c r="BO348" s="13"/>
      <c r="BP348" s="12" t="e">
        <f>(BO348-BN348)/BN348</f>
        <v>#DIV/0!</v>
      </c>
    </row>
    <row r="349" spans="1:68" x14ac:dyDescent="0.35">
      <c r="A349" s="13" t="s">
        <v>26936</v>
      </c>
      <c r="B349" s="13">
        <v>1</v>
      </c>
      <c r="C349" s="13"/>
      <c r="D349" s="13">
        <v>1</v>
      </c>
      <c r="E349" s="13">
        <v>1</v>
      </c>
      <c r="F349" s="13"/>
      <c r="G349" s="13">
        <v>1</v>
      </c>
      <c r="H349" s="13"/>
      <c r="I349" s="13"/>
      <c r="J349" s="13"/>
      <c r="K349" s="13"/>
      <c r="L349" s="13"/>
      <c r="M349" s="13">
        <v>1</v>
      </c>
      <c r="N349" s="13"/>
      <c r="O349" s="13"/>
      <c r="P349" s="13"/>
      <c r="Q349" s="13"/>
      <c r="R349" s="13"/>
      <c r="S349" s="13">
        <v>1</v>
      </c>
      <c r="T349" s="13"/>
      <c r="U349" s="13"/>
      <c r="V349" s="13"/>
      <c r="W349" s="13"/>
      <c r="X349" s="13"/>
      <c r="Y349" s="13"/>
      <c r="Z349" s="13"/>
      <c r="AA349" s="13">
        <v>1</v>
      </c>
      <c r="AB349" s="13">
        <v>1</v>
      </c>
      <c r="AC349" s="13"/>
      <c r="AD349" s="13">
        <v>1</v>
      </c>
      <c r="AE349" s="13"/>
      <c r="AF349" s="13"/>
      <c r="AG349" s="13"/>
      <c r="AH349" s="13"/>
      <c r="AI349" s="13">
        <v>1</v>
      </c>
      <c r="AJ349" s="13">
        <v>1</v>
      </c>
      <c r="AK349" s="13"/>
      <c r="AL349" s="13"/>
      <c r="AM349" s="13"/>
      <c r="AN349" s="13"/>
      <c r="AO349" s="13">
        <v>1</v>
      </c>
      <c r="AP349" s="13"/>
      <c r="AQ349" s="13"/>
      <c r="AR349" s="13">
        <v>1</v>
      </c>
      <c r="AS349" s="13"/>
      <c r="AT349" s="13"/>
      <c r="AU349" s="13"/>
      <c r="AV349" s="13"/>
      <c r="AW349" s="13"/>
      <c r="AX349" s="13"/>
      <c r="AY349" s="13"/>
      <c r="AZ349" s="13"/>
      <c r="BA349" s="13">
        <v>1</v>
      </c>
      <c r="BB349" s="13"/>
      <c r="BC349" s="13"/>
      <c r="BD349" s="13"/>
      <c r="BE349" s="13"/>
      <c r="BF349" s="13">
        <v>1</v>
      </c>
      <c r="BG349" s="13"/>
      <c r="BH349" s="13"/>
      <c r="BI349" s="13"/>
      <c r="BJ349" s="13">
        <v>1</v>
      </c>
      <c r="BK349" s="13"/>
      <c r="BL349" s="13">
        <v>2</v>
      </c>
      <c r="BM349" s="13"/>
      <c r="BN349" s="13"/>
      <c r="BO349" s="13"/>
      <c r="BP349" s="12" t="e">
        <f>(BO349-BN349)/BN349</f>
        <v>#DIV/0!</v>
      </c>
    </row>
    <row r="350" spans="1:68" x14ac:dyDescent="0.35">
      <c r="A350" s="13" t="s">
        <v>26935</v>
      </c>
      <c r="B350" s="13"/>
      <c r="C350" s="13"/>
      <c r="D350" s="13"/>
      <c r="E350" s="13"/>
      <c r="F350" s="13"/>
      <c r="G350" s="13">
        <v>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>
        <v>2</v>
      </c>
      <c r="AC350" s="13">
        <v>1</v>
      </c>
      <c r="AD350" s="13"/>
      <c r="AE350" s="13"/>
      <c r="AF350" s="13"/>
      <c r="AG350" s="13"/>
      <c r="AH350" s="13">
        <v>1</v>
      </c>
      <c r="AI350" s="13"/>
      <c r="AJ350" s="13"/>
      <c r="AK350" s="13"/>
      <c r="AL350" s="13"/>
      <c r="AM350" s="13"/>
      <c r="AN350" s="13"/>
      <c r="AO350" s="13">
        <v>1</v>
      </c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>
        <v>1</v>
      </c>
      <c r="BB350" s="13"/>
      <c r="BC350" s="13">
        <v>1</v>
      </c>
      <c r="BD350" s="13"/>
      <c r="BE350" s="13"/>
      <c r="BF350" s="13"/>
      <c r="BG350" s="13"/>
      <c r="BH350" s="13"/>
      <c r="BI350" s="13"/>
      <c r="BJ350" s="13">
        <v>1</v>
      </c>
      <c r="BK350" s="13"/>
      <c r="BL350" s="13">
        <v>2</v>
      </c>
      <c r="BM350" s="13"/>
      <c r="BN350" s="13"/>
      <c r="BO350" s="13"/>
      <c r="BP350" s="12" t="e">
        <f>(BO350-BN350)/BN350</f>
        <v>#DIV/0!</v>
      </c>
    </row>
    <row r="351" spans="1:68" x14ac:dyDescent="0.35">
      <c r="A351" s="13" t="s">
        <v>10526</v>
      </c>
      <c r="B351" s="13"/>
      <c r="C351" s="13">
        <v>1</v>
      </c>
      <c r="D351" s="13">
        <v>1</v>
      </c>
      <c r="E351" s="13"/>
      <c r="F351" s="13"/>
      <c r="G351" s="13">
        <v>1</v>
      </c>
      <c r="H351" s="13"/>
      <c r="I351" s="13"/>
      <c r="J351" s="13"/>
      <c r="K351" s="13">
        <v>1</v>
      </c>
      <c r="L351" s="13"/>
      <c r="M351" s="13">
        <v>1</v>
      </c>
      <c r="N351" s="13">
        <v>1</v>
      </c>
      <c r="O351" s="13"/>
      <c r="P351" s="13"/>
      <c r="Q351" s="13">
        <v>3</v>
      </c>
      <c r="R351" s="13">
        <v>3</v>
      </c>
      <c r="S351" s="13">
        <v>1</v>
      </c>
      <c r="T351" s="13"/>
      <c r="U351" s="13"/>
      <c r="V351" s="13"/>
      <c r="W351" s="13">
        <v>1</v>
      </c>
      <c r="X351" s="13"/>
      <c r="Y351" s="13"/>
      <c r="Z351" s="13">
        <v>1</v>
      </c>
      <c r="AA351" s="13">
        <v>1</v>
      </c>
      <c r="AB351" s="13"/>
      <c r="AC351" s="13"/>
      <c r="AD351" s="13"/>
      <c r="AE351" s="13"/>
      <c r="AF351" s="13">
        <v>1</v>
      </c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>
        <v>2</v>
      </c>
      <c r="AS351" s="13"/>
      <c r="AT351" s="13"/>
      <c r="AU351" s="13"/>
      <c r="AV351" s="13"/>
      <c r="AW351" s="13"/>
      <c r="AX351" s="13"/>
      <c r="AY351" s="13">
        <v>1</v>
      </c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>
        <v>2</v>
      </c>
      <c r="BM351" s="13"/>
      <c r="BN351" s="13"/>
      <c r="BO351" s="13"/>
      <c r="BP351" s="12" t="e">
        <f>(BO351-BN351)/BN351</f>
        <v>#DIV/0!</v>
      </c>
    </row>
    <row r="352" spans="1:68" x14ac:dyDescent="0.35">
      <c r="A352" s="13" t="s">
        <v>26934</v>
      </c>
      <c r="B352" s="13">
        <v>2</v>
      </c>
      <c r="C352" s="13">
        <v>4</v>
      </c>
      <c r="D352" s="13">
        <v>1</v>
      </c>
      <c r="E352" s="13"/>
      <c r="F352" s="13">
        <v>1</v>
      </c>
      <c r="G352" s="13">
        <v>1</v>
      </c>
      <c r="H352" s="13">
        <v>1</v>
      </c>
      <c r="I352" s="13">
        <v>1</v>
      </c>
      <c r="J352" s="13">
        <v>1</v>
      </c>
      <c r="K352" s="13"/>
      <c r="L352" s="13">
        <v>2</v>
      </c>
      <c r="M352" s="13"/>
      <c r="N352" s="13"/>
      <c r="O352" s="13"/>
      <c r="P352" s="13">
        <v>2</v>
      </c>
      <c r="Q352" s="13">
        <v>4</v>
      </c>
      <c r="R352" s="13">
        <v>2</v>
      </c>
      <c r="S352" s="13">
        <v>2</v>
      </c>
      <c r="T352" s="13"/>
      <c r="U352" s="13"/>
      <c r="V352" s="13"/>
      <c r="W352" s="13">
        <v>1</v>
      </c>
      <c r="X352" s="13">
        <v>5</v>
      </c>
      <c r="Y352" s="13"/>
      <c r="Z352" s="13"/>
      <c r="AA352" s="13"/>
      <c r="AB352" s="13"/>
      <c r="AC352" s="13"/>
      <c r="AD352" s="13"/>
      <c r="AE352" s="13">
        <v>2</v>
      </c>
      <c r="AF352" s="13">
        <v>1</v>
      </c>
      <c r="AG352" s="13"/>
      <c r="AH352" s="13">
        <v>1</v>
      </c>
      <c r="AI352" s="13">
        <v>1</v>
      </c>
      <c r="AJ352" s="13">
        <v>1</v>
      </c>
      <c r="AK352" s="13">
        <v>1</v>
      </c>
      <c r="AL352" s="13">
        <v>1</v>
      </c>
      <c r="AM352" s="13"/>
      <c r="AN352" s="13">
        <v>5</v>
      </c>
      <c r="AO352" s="13">
        <v>2</v>
      </c>
      <c r="AP352" s="13"/>
      <c r="AQ352" s="13"/>
      <c r="AR352" s="13">
        <v>6</v>
      </c>
      <c r="AS352" s="13">
        <v>2</v>
      </c>
      <c r="AT352" s="13"/>
      <c r="AU352" s="13">
        <v>1</v>
      </c>
      <c r="AV352" s="13"/>
      <c r="AW352" s="13">
        <v>1</v>
      </c>
      <c r="AX352" s="13">
        <v>1</v>
      </c>
      <c r="AY352" s="13"/>
      <c r="AZ352" s="13">
        <v>1</v>
      </c>
      <c r="BA352" s="13">
        <v>1</v>
      </c>
      <c r="BB352" s="13">
        <v>1</v>
      </c>
      <c r="BC352" s="13"/>
      <c r="BD352" s="13"/>
      <c r="BE352" s="13">
        <v>3</v>
      </c>
      <c r="BF352" s="13">
        <v>5</v>
      </c>
      <c r="BG352" s="13"/>
      <c r="BH352" s="13">
        <v>8</v>
      </c>
      <c r="BI352" s="13">
        <v>5</v>
      </c>
      <c r="BJ352" s="13">
        <v>2</v>
      </c>
      <c r="BK352" s="13">
        <v>4</v>
      </c>
      <c r="BL352" s="13">
        <v>1</v>
      </c>
      <c r="BM352" s="13"/>
      <c r="BN352" s="13"/>
      <c r="BO352" s="13"/>
      <c r="BP352" s="12" t="e">
        <f>(BO352-BN352)/BN352</f>
        <v>#DIV/0!</v>
      </c>
    </row>
    <row r="353" spans="1:68" x14ac:dyDescent="0.35">
      <c r="A353" s="13" t="s">
        <v>1178</v>
      </c>
      <c r="B353" s="13"/>
      <c r="C353" s="13"/>
      <c r="D353" s="13">
        <v>1</v>
      </c>
      <c r="E353" s="13"/>
      <c r="F353" s="13"/>
      <c r="G353" s="13">
        <v>1</v>
      </c>
      <c r="H353" s="13">
        <v>1</v>
      </c>
      <c r="I353" s="13"/>
      <c r="J353" s="13"/>
      <c r="K353" s="13">
        <v>1</v>
      </c>
      <c r="L353" s="13"/>
      <c r="M353" s="13">
        <v>1</v>
      </c>
      <c r="N353" s="13">
        <v>1</v>
      </c>
      <c r="O353" s="13"/>
      <c r="P353" s="13">
        <v>1</v>
      </c>
      <c r="Q353" s="13"/>
      <c r="R353" s="13"/>
      <c r="S353" s="13"/>
      <c r="T353" s="13">
        <v>1</v>
      </c>
      <c r="U353" s="13">
        <v>1</v>
      </c>
      <c r="V353" s="13">
        <v>1</v>
      </c>
      <c r="W353" s="13">
        <v>1</v>
      </c>
      <c r="X353" s="13"/>
      <c r="Y353" s="13"/>
      <c r="Z353" s="13">
        <v>1</v>
      </c>
      <c r="AA353" s="13">
        <v>1</v>
      </c>
      <c r="AB353" s="13"/>
      <c r="AC353" s="13"/>
      <c r="AD353" s="13"/>
      <c r="AE353" s="13">
        <v>1</v>
      </c>
      <c r="AF353" s="13"/>
      <c r="AG353" s="13">
        <v>1</v>
      </c>
      <c r="AH353" s="13">
        <v>3</v>
      </c>
      <c r="AI353" s="13"/>
      <c r="AJ353" s="13">
        <v>2</v>
      </c>
      <c r="AK353" s="13">
        <v>2</v>
      </c>
      <c r="AL353" s="13"/>
      <c r="AM353" s="13"/>
      <c r="AN353" s="13"/>
      <c r="AO353" s="13"/>
      <c r="AP353" s="13"/>
      <c r="AQ353" s="13"/>
      <c r="AR353" s="13">
        <v>1</v>
      </c>
      <c r="AS353" s="13"/>
      <c r="AT353" s="13"/>
      <c r="AU353" s="13"/>
      <c r="AV353" s="13">
        <v>1</v>
      </c>
      <c r="AW353" s="13"/>
      <c r="AX353" s="13"/>
      <c r="AY353" s="13"/>
      <c r="AZ353" s="13"/>
      <c r="BA353" s="13"/>
      <c r="BB353" s="13"/>
      <c r="BC353" s="13"/>
      <c r="BD353" s="13">
        <v>2</v>
      </c>
      <c r="BE353" s="13">
        <v>3</v>
      </c>
      <c r="BF353" s="13">
        <v>1</v>
      </c>
      <c r="BG353" s="13"/>
      <c r="BH353" s="13"/>
      <c r="BI353" s="13"/>
      <c r="BJ353" s="13"/>
      <c r="BK353" s="13">
        <v>3</v>
      </c>
      <c r="BL353" s="13">
        <v>1</v>
      </c>
      <c r="BM353" s="13"/>
      <c r="BN353" s="13"/>
      <c r="BO353" s="13"/>
      <c r="BP353" s="12" t="e">
        <f>(BO353-BN353)/BN353</f>
        <v>#DIV/0!</v>
      </c>
    </row>
    <row r="354" spans="1:68" x14ac:dyDescent="0.35">
      <c r="A354" s="13" t="s">
        <v>26933</v>
      </c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>
        <v>6</v>
      </c>
      <c r="BK354" s="13">
        <v>1</v>
      </c>
      <c r="BL354" s="13">
        <v>1</v>
      </c>
      <c r="BM354" s="13"/>
      <c r="BN354" s="13"/>
      <c r="BO354" s="13"/>
      <c r="BP354" s="12" t="e">
        <f>(BO354-BN354)/BN354</f>
        <v>#DIV/0!</v>
      </c>
    </row>
    <row r="355" spans="1:68" x14ac:dyDescent="0.35">
      <c r="A355" s="13" t="s">
        <v>26932</v>
      </c>
      <c r="B355" s="13">
        <v>20</v>
      </c>
      <c r="C355" s="13">
        <v>12</v>
      </c>
      <c r="D355" s="13">
        <v>3</v>
      </c>
      <c r="E355" s="13">
        <v>3</v>
      </c>
      <c r="F355" s="13">
        <v>1</v>
      </c>
      <c r="G355" s="13">
        <v>2</v>
      </c>
      <c r="H355" s="13">
        <v>2</v>
      </c>
      <c r="I355" s="13"/>
      <c r="J355" s="13"/>
      <c r="K355" s="13">
        <v>2</v>
      </c>
      <c r="L355" s="13">
        <v>1</v>
      </c>
      <c r="M355" s="13">
        <v>3</v>
      </c>
      <c r="N355" s="13">
        <v>1</v>
      </c>
      <c r="O355" s="13">
        <v>2</v>
      </c>
      <c r="P355" s="13"/>
      <c r="Q355" s="13">
        <v>2</v>
      </c>
      <c r="R355" s="13">
        <v>6</v>
      </c>
      <c r="S355" s="13">
        <v>3</v>
      </c>
      <c r="T355" s="13">
        <v>2</v>
      </c>
      <c r="U355" s="13">
        <v>1</v>
      </c>
      <c r="V355" s="13">
        <v>2</v>
      </c>
      <c r="W355" s="13">
        <v>2</v>
      </c>
      <c r="X355" s="13">
        <v>3</v>
      </c>
      <c r="Y355" s="13">
        <v>2</v>
      </c>
      <c r="Z355" s="13">
        <v>5</v>
      </c>
      <c r="AA355" s="13">
        <v>3</v>
      </c>
      <c r="AB355" s="13"/>
      <c r="AC355" s="13">
        <v>1</v>
      </c>
      <c r="AD355" s="13"/>
      <c r="AE355" s="13">
        <v>3</v>
      </c>
      <c r="AF355" s="13">
        <v>2</v>
      </c>
      <c r="AG355" s="13">
        <v>1</v>
      </c>
      <c r="AH355" s="13"/>
      <c r="AI355" s="13">
        <v>2</v>
      </c>
      <c r="AJ355" s="13"/>
      <c r="AK355" s="13"/>
      <c r="AL355" s="13">
        <v>2</v>
      </c>
      <c r="AM355" s="13">
        <v>3</v>
      </c>
      <c r="AN355" s="13"/>
      <c r="AO355" s="13"/>
      <c r="AP355" s="13">
        <v>3</v>
      </c>
      <c r="AQ355" s="13">
        <v>1</v>
      </c>
      <c r="AR355" s="13">
        <v>3</v>
      </c>
      <c r="AS355" s="13">
        <v>2</v>
      </c>
      <c r="AT355" s="13">
        <v>2</v>
      </c>
      <c r="AU355" s="13">
        <v>3</v>
      </c>
      <c r="AV355" s="13"/>
      <c r="AW355" s="13">
        <v>3</v>
      </c>
      <c r="AX355" s="13"/>
      <c r="AY355" s="13">
        <v>3</v>
      </c>
      <c r="AZ355" s="13">
        <v>5</v>
      </c>
      <c r="BA355" s="13">
        <v>2</v>
      </c>
      <c r="BB355" s="13">
        <v>3</v>
      </c>
      <c r="BC355" s="13"/>
      <c r="BD355" s="13">
        <v>3</v>
      </c>
      <c r="BE355" s="13">
        <v>5</v>
      </c>
      <c r="BF355" s="13">
        <v>1</v>
      </c>
      <c r="BG355" s="13"/>
      <c r="BH355" s="13">
        <v>1</v>
      </c>
      <c r="BI355" s="13">
        <v>7</v>
      </c>
      <c r="BJ355" s="13"/>
      <c r="BK355" s="13">
        <v>1</v>
      </c>
      <c r="BL355" s="13">
        <v>1</v>
      </c>
      <c r="BM355" s="13"/>
      <c r="BN355" s="13"/>
      <c r="BO355" s="13"/>
      <c r="BP355" s="12" t="e">
        <f>(BO355-BN355)/BN355</f>
        <v>#DIV/0!</v>
      </c>
    </row>
    <row r="356" spans="1:68" x14ac:dyDescent="0.35">
      <c r="A356" s="13" t="s">
        <v>26931</v>
      </c>
      <c r="B356" s="13"/>
      <c r="C356" s="13">
        <v>2</v>
      </c>
      <c r="D356" s="13"/>
      <c r="E356" s="13"/>
      <c r="F356" s="13">
        <v>1</v>
      </c>
      <c r="G356" s="13">
        <v>1</v>
      </c>
      <c r="H356" s="13">
        <v>1</v>
      </c>
      <c r="I356" s="13">
        <v>4</v>
      </c>
      <c r="J356" s="13"/>
      <c r="K356" s="13"/>
      <c r="L356" s="13"/>
      <c r="M356" s="13">
        <v>3</v>
      </c>
      <c r="N356" s="13">
        <v>2</v>
      </c>
      <c r="O356" s="13"/>
      <c r="P356" s="13"/>
      <c r="Q356" s="13"/>
      <c r="R356" s="13"/>
      <c r="S356" s="13"/>
      <c r="T356" s="13"/>
      <c r="U356" s="13"/>
      <c r="V356" s="13"/>
      <c r="W356" s="13"/>
      <c r="X356" s="13">
        <v>1</v>
      </c>
      <c r="Y356" s="13"/>
      <c r="Z356" s="13"/>
      <c r="AA356" s="13"/>
      <c r="AB356" s="13">
        <v>2</v>
      </c>
      <c r="AC356" s="13">
        <v>2</v>
      </c>
      <c r="AD356" s="13"/>
      <c r="AE356" s="13"/>
      <c r="AF356" s="13">
        <v>1</v>
      </c>
      <c r="AG356" s="13">
        <v>1</v>
      </c>
      <c r="AH356" s="13"/>
      <c r="AI356" s="13">
        <v>1</v>
      </c>
      <c r="AJ356" s="13"/>
      <c r="AK356" s="13"/>
      <c r="AL356" s="13">
        <v>1</v>
      </c>
      <c r="AM356" s="13">
        <v>2</v>
      </c>
      <c r="AN356" s="13"/>
      <c r="AO356" s="13">
        <v>2</v>
      </c>
      <c r="AP356" s="13"/>
      <c r="AQ356" s="13">
        <v>1</v>
      </c>
      <c r="AR356" s="13">
        <v>2</v>
      </c>
      <c r="AS356" s="13"/>
      <c r="AT356" s="13"/>
      <c r="AU356" s="13"/>
      <c r="AV356" s="13"/>
      <c r="AW356" s="13"/>
      <c r="AX356" s="13"/>
      <c r="AY356" s="13"/>
      <c r="AZ356" s="13"/>
      <c r="BA356" s="13">
        <v>1</v>
      </c>
      <c r="BB356" s="13"/>
      <c r="BC356" s="13"/>
      <c r="BD356" s="13"/>
      <c r="BE356" s="13"/>
      <c r="BF356" s="13">
        <v>1</v>
      </c>
      <c r="BG356" s="13">
        <v>1</v>
      </c>
      <c r="BH356" s="13">
        <v>2</v>
      </c>
      <c r="BI356" s="13"/>
      <c r="BJ356" s="13"/>
      <c r="BK356" s="13">
        <v>1</v>
      </c>
      <c r="BL356" s="13">
        <v>1</v>
      </c>
      <c r="BM356" s="13"/>
      <c r="BN356" s="13"/>
      <c r="BO356" s="13"/>
      <c r="BP356" s="12" t="e">
        <f>(BO356-BN356)/BN356</f>
        <v>#DIV/0!</v>
      </c>
    </row>
    <row r="357" spans="1:68" x14ac:dyDescent="0.35">
      <c r="A357" s="13" t="s">
        <v>4362</v>
      </c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>
        <v>10</v>
      </c>
      <c r="BE357" s="13">
        <v>3</v>
      </c>
      <c r="BF357" s="13">
        <v>3</v>
      </c>
      <c r="BG357" s="13"/>
      <c r="BH357" s="13"/>
      <c r="BI357" s="13"/>
      <c r="BJ357" s="13"/>
      <c r="BK357" s="13">
        <v>1</v>
      </c>
      <c r="BL357" s="13">
        <v>1</v>
      </c>
      <c r="BM357" s="13"/>
      <c r="BN357" s="13"/>
      <c r="BO357" s="13"/>
      <c r="BP357" s="12" t="e">
        <f>(BO357-BN357)/BN357</f>
        <v>#DIV/0!</v>
      </c>
    </row>
    <row r="358" spans="1:68" x14ac:dyDescent="0.35">
      <c r="A358" s="13" t="s">
        <v>4402</v>
      </c>
      <c r="B358" s="13"/>
      <c r="C358" s="13">
        <v>1</v>
      </c>
      <c r="D358" s="13"/>
      <c r="E358" s="13"/>
      <c r="F358" s="13"/>
      <c r="G358" s="13">
        <v>1</v>
      </c>
      <c r="H358" s="13"/>
      <c r="I358" s="13"/>
      <c r="J358" s="13">
        <v>1</v>
      </c>
      <c r="K358" s="13">
        <v>1</v>
      </c>
      <c r="L358" s="13">
        <v>1</v>
      </c>
      <c r="M358" s="13"/>
      <c r="N358" s="13">
        <v>1</v>
      </c>
      <c r="O358" s="13"/>
      <c r="P358" s="13"/>
      <c r="Q358" s="13">
        <v>4</v>
      </c>
      <c r="R358" s="13"/>
      <c r="S358" s="13"/>
      <c r="T358" s="13"/>
      <c r="U358" s="13">
        <v>1</v>
      </c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>
        <v>1</v>
      </c>
      <c r="AL358" s="13">
        <v>1</v>
      </c>
      <c r="AM358" s="13"/>
      <c r="AN358" s="13"/>
      <c r="AO358" s="13"/>
      <c r="AP358" s="13"/>
      <c r="AQ358" s="13">
        <v>1</v>
      </c>
      <c r="AR358" s="13">
        <v>1</v>
      </c>
      <c r="AS358" s="13">
        <v>1</v>
      </c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>
        <v>1</v>
      </c>
      <c r="BF358" s="13">
        <v>2</v>
      </c>
      <c r="BG358" s="13"/>
      <c r="BH358" s="13"/>
      <c r="BI358" s="13"/>
      <c r="BJ358" s="13"/>
      <c r="BK358" s="13">
        <v>1</v>
      </c>
      <c r="BL358" s="13">
        <v>1</v>
      </c>
      <c r="BM358" s="13"/>
      <c r="BN358" s="13"/>
      <c r="BO358" s="13"/>
      <c r="BP358" s="12" t="e">
        <f>(BO358-BN358)/BN358</f>
        <v>#DIV/0!</v>
      </c>
    </row>
    <row r="359" spans="1:68" x14ac:dyDescent="0.35">
      <c r="A359" s="13" t="s">
        <v>26930</v>
      </c>
      <c r="B359" s="13"/>
      <c r="C359" s="13"/>
      <c r="D359" s="13"/>
      <c r="E359" s="13"/>
      <c r="F359" s="13">
        <v>2</v>
      </c>
      <c r="G359" s="13">
        <v>1</v>
      </c>
      <c r="H359" s="13">
        <v>1</v>
      </c>
      <c r="I359" s="13"/>
      <c r="J359" s="13">
        <v>1</v>
      </c>
      <c r="K359" s="13"/>
      <c r="L359" s="13"/>
      <c r="M359" s="13"/>
      <c r="N359" s="13"/>
      <c r="O359" s="13"/>
      <c r="P359" s="13"/>
      <c r="Q359" s="13">
        <v>1</v>
      </c>
      <c r="R359" s="13"/>
      <c r="S359" s="13"/>
      <c r="T359" s="13"/>
      <c r="U359" s="13"/>
      <c r="V359" s="13"/>
      <c r="W359" s="13"/>
      <c r="X359" s="13"/>
      <c r="Y359" s="13">
        <v>1</v>
      </c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>
        <v>1</v>
      </c>
      <c r="AZ359" s="13">
        <v>1</v>
      </c>
      <c r="BA359" s="13">
        <v>2</v>
      </c>
      <c r="BB359" s="13"/>
      <c r="BC359" s="13"/>
      <c r="BD359" s="13"/>
      <c r="BE359" s="13">
        <v>2</v>
      </c>
      <c r="BF359" s="13">
        <v>1</v>
      </c>
      <c r="BG359" s="13"/>
      <c r="BH359" s="13"/>
      <c r="BI359" s="13"/>
      <c r="BJ359" s="13"/>
      <c r="BK359" s="13">
        <v>1</v>
      </c>
      <c r="BL359" s="13">
        <v>1</v>
      </c>
      <c r="BM359" s="13"/>
      <c r="BN359" s="13"/>
      <c r="BO359" s="13"/>
      <c r="BP359" s="12" t="e">
        <f>(BO359-BN359)/BN359</f>
        <v>#DIV/0!</v>
      </c>
    </row>
    <row r="360" spans="1:68" x14ac:dyDescent="0.35">
      <c r="A360" s="13" t="s">
        <v>26929</v>
      </c>
      <c r="B360" s="13"/>
      <c r="C360" s="13"/>
      <c r="D360" s="13"/>
      <c r="E360" s="13"/>
      <c r="F360" s="13"/>
      <c r="G360" s="13">
        <v>1</v>
      </c>
      <c r="H360" s="13">
        <v>1</v>
      </c>
      <c r="I360" s="13"/>
      <c r="J360" s="13">
        <v>1</v>
      </c>
      <c r="K360" s="13">
        <v>1</v>
      </c>
      <c r="L360" s="13">
        <v>2</v>
      </c>
      <c r="M360" s="13">
        <v>2</v>
      </c>
      <c r="N360" s="13"/>
      <c r="O360" s="13"/>
      <c r="P360" s="13"/>
      <c r="Q360" s="13"/>
      <c r="R360" s="13"/>
      <c r="S360" s="13">
        <v>1</v>
      </c>
      <c r="T360" s="13"/>
      <c r="U360" s="13"/>
      <c r="V360" s="13">
        <v>1</v>
      </c>
      <c r="W360" s="13"/>
      <c r="X360" s="13"/>
      <c r="Y360" s="13">
        <v>1</v>
      </c>
      <c r="Z360" s="13"/>
      <c r="AA360" s="13"/>
      <c r="AB360" s="13">
        <v>1</v>
      </c>
      <c r="AC360" s="13"/>
      <c r="AD360" s="13"/>
      <c r="AE360" s="13">
        <v>1</v>
      </c>
      <c r="AF360" s="13"/>
      <c r="AG360" s="13"/>
      <c r="AH360" s="13"/>
      <c r="AI360" s="13"/>
      <c r="AJ360" s="13"/>
      <c r="AK360" s="13">
        <v>1</v>
      </c>
      <c r="AL360" s="13"/>
      <c r="AM360" s="13"/>
      <c r="AN360" s="13"/>
      <c r="AO360" s="13"/>
      <c r="AP360" s="13"/>
      <c r="AQ360" s="13"/>
      <c r="AR360" s="13"/>
      <c r="AS360" s="13"/>
      <c r="AT360" s="13"/>
      <c r="AU360" s="13">
        <v>1</v>
      </c>
      <c r="AV360" s="13"/>
      <c r="AW360" s="13">
        <v>2</v>
      </c>
      <c r="AX360" s="13">
        <v>1</v>
      </c>
      <c r="AY360" s="13"/>
      <c r="AZ360" s="13"/>
      <c r="BA360" s="13">
        <v>1</v>
      </c>
      <c r="BB360" s="13"/>
      <c r="BC360" s="13"/>
      <c r="BD360" s="13"/>
      <c r="BE360" s="13"/>
      <c r="BF360" s="13"/>
      <c r="BG360" s="13"/>
      <c r="BH360" s="13"/>
      <c r="BI360" s="13"/>
      <c r="BJ360" s="13"/>
      <c r="BK360" s="13">
        <v>1</v>
      </c>
      <c r="BL360" s="13">
        <v>1</v>
      </c>
      <c r="BM360" s="13"/>
      <c r="BN360" s="13"/>
      <c r="BO360" s="13"/>
      <c r="BP360" s="12" t="e">
        <f>(BO360-BN360)/BN360</f>
        <v>#DIV/0!</v>
      </c>
    </row>
    <row r="361" spans="1:68" x14ac:dyDescent="0.35">
      <c r="A361" s="13" t="s">
        <v>1966</v>
      </c>
      <c r="B361" s="13">
        <v>1</v>
      </c>
      <c r="C361" s="13">
        <v>1</v>
      </c>
      <c r="D361" s="13"/>
      <c r="E361" s="13"/>
      <c r="F361" s="13"/>
      <c r="G361" s="13">
        <v>1</v>
      </c>
      <c r="H361" s="13">
        <v>3</v>
      </c>
      <c r="I361" s="13">
        <v>2</v>
      </c>
      <c r="J361" s="13">
        <v>1</v>
      </c>
      <c r="K361" s="13"/>
      <c r="L361" s="13"/>
      <c r="M361" s="13">
        <v>1</v>
      </c>
      <c r="N361" s="13">
        <v>2</v>
      </c>
      <c r="O361" s="13"/>
      <c r="P361" s="13">
        <v>1</v>
      </c>
      <c r="Q361" s="13"/>
      <c r="R361" s="13">
        <v>1</v>
      </c>
      <c r="S361" s="13">
        <v>1</v>
      </c>
      <c r="T361" s="13">
        <v>1</v>
      </c>
      <c r="U361" s="13"/>
      <c r="V361" s="13"/>
      <c r="W361" s="13">
        <v>1</v>
      </c>
      <c r="X361" s="13">
        <v>1</v>
      </c>
      <c r="Y361" s="13"/>
      <c r="Z361" s="13"/>
      <c r="AA361" s="13">
        <v>7</v>
      </c>
      <c r="AB361" s="13"/>
      <c r="AC361" s="13"/>
      <c r="AD361" s="13"/>
      <c r="AE361" s="13"/>
      <c r="AF361" s="13"/>
      <c r="AG361" s="13">
        <v>2</v>
      </c>
      <c r="AH361" s="13">
        <v>3</v>
      </c>
      <c r="AI361" s="13">
        <v>1</v>
      </c>
      <c r="AJ361" s="13">
        <v>2</v>
      </c>
      <c r="AK361" s="13">
        <v>2</v>
      </c>
      <c r="AL361" s="13">
        <v>2</v>
      </c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>
        <v>1</v>
      </c>
      <c r="AZ361" s="13">
        <v>1</v>
      </c>
      <c r="BA361" s="13"/>
      <c r="BB361" s="13">
        <v>2</v>
      </c>
      <c r="BC361" s="13">
        <v>1</v>
      </c>
      <c r="BD361" s="13">
        <v>1</v>
      </c>
      <c r="BE361" s="13">
        <v>1</v>
      </c>
      <c r="BF361" s="13"/>
      <c r="BG361" s="13">
        <v>1</v>
      </c>
      <c r="BH361" s="13">
        <v>3</v>
      </c>
      <c r="BI361" s="13">
        <v>1</v>
      </c>
      <c r="BJ361" s="13">
        <v>1</v>
      </c>
      <c r="BK361" s="13"/>
      <c r="BL361" s="13">
        <v>1</v>
      </c>
      <c r="BM361" s="13"/>
      <c r="BN361" s="13"/>
      <c r="BO361" s="13"/>
      <c r="BP361" s="12" t="e">
        <f>(BO361-BN361)/BN361</f>
        <v>#DIV/0!</v>
      </c>
    </row>
    <row r="362" spans="1:68" x14ac:dyDescent="0.35">
      <c r="A362" s="13" t="s">
        <v>5383</v>
      </c>
      <c r="B362" s="13"/>
      <c r="C362" s="13"/>
      <c r="D362" s="13"/>
      <c r="E362" s="13">
        <v>2</v>
      </c>
      <c r="F362" s="13">
        <v>6</v>
      </c>
      <c r="G362" s="13">
        <v>3</v>
      </c>
      <c r="H362" s="13"/>
      <c r="I362" s="13">
        <v>1</v>
      </c>
      <c r="J362" s="13"/>
      <c r="K362" s="13"/>
      <c r="L362" s="13"/>
      <c r="M362" s="13"/>
      <c r="N362" s="13">
        <v>1</v>
      </c>
      <c r="O362" s="13"/>
      <c r="P362" s="13"/>
      <c r="Q362" s="13"/>
      <c r="R362" s="13">
        <v>1</v>
      </c>
      <c r="S362" s="13">
        <v>4</v>
      </c>
      <c r="T362" s="13">
        <v>2</v>
      </c>
      <c r="U362" s="13">
        <v>2</v>
      </c>
      <c r="V362" s="13">
        <v>1</v>
      </c>
      <c r="W362" s="13">
        <v>1</v>
      </c>
      <c r="X362" s="13"/>
      <c r="Y362" s="13">
        <v>4</v>
      </c>
      <c r="Z362" s="13"/>
      <c r="AA362" s="13"/>
      <c r="AB362" s="13"/>
      <c r="AC362" s="13">
        <v>1</v>
      </c>
      <c r="AD362" s="13">
        <v>2</v>
      </c>
      <c r="AE362" s="13">
        <v>1</v>
      </c>
      <c r="AF362" s="13"/>
      <c r="AG362" s="13"/>
      <c r="AH362" s="13">
        <v>1</v>
      </c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>
        <v>1</v>
      </c>
      <c r="AV362" s="13"/>
      <c r="AW362" s="13">
        <v>1</v>
      </c>
      <c r="AX362" s="13"/>
      <c r="AY362" s="13"/>
      <c r="AZ362" s="13">
        <v>1</v>
      </c>
      <c r="BA362" s="13"/>
      <c r="BB362" s="13">
        <v>1</v>
      </c>
      <c r="BC362" s="13"/>
      <c r="BD362" s="13"/>
      <c r="BE362" s="13"/>
      <c r="BF362" s="13"/>
      <c r="BG362" s="13"/>
      <c r="BH362" s="13">
        <v>1</v>
      </c>
      <c r="BI362" s="13">
        <v>1</v>
      </c>
      <c r="BJ362" s="13">
        <v>1</v>
      </c>
      <c r="BK362" s="13"/>
      <c r="BL362" s="13">
        <v>1</v>
      </c>
      <c r="BM362" s="13"/>
      <c r="BN362" s="13"/>
      <c r="BO362" s="13"/>
      <c r="BP362" s="12" t="e">
        <f>(BO362-BN362)/BN362</f>
        <v>#DIV/0!</v>
      </c>
    </row>
    <row r="363" spans="1:68" x14ac:dyDescent="0.35">
      <c r="A363" s="13" t="s">
        <v>2900</v>
      </c>
      <c r="B363" s="13">
        <v>2</v>
      </c>
      <c r="C363" s="13">
        <v>2</v>
      </c>
      <c r="D363" s="13">
        <v>2</v>
      </c>
      <c r="E363" s="13">
        <v>1</v>
      </c>
      <c r="F363" s="13">
        <v>1</v>
      </c>
      <c r="G363" s="13">
        <v>1</v>
      </c>
      <c r="H363" s="13">
        <v>1</v>
      </c>
      <c r="I363" s="13">
        <v>1</v>
      </c>
      <c r="J363" s="13">
        <v>4</v>
      </c>
      <c r="K363" s="13">
        <v>1</v>
      </c>
      <c r="L363" s="13">
        <v>1</v>
      </c>
      <c r="M363" s="13">
        <v>1</v>
      </c>
      <c r="N363" s="13"/>
      <c r="O363" s="13">
        <v>2</v>
      </c>
      <c r="P363" s="13">
        <v>2</v>
      </c>
      <c r="Q363" s="13">
        <v>2</v>
      </c>
      <c r="R363" s="13">
        <v>1</v>
      </c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>
        <v>1</v>
      </c>
      <c r="AE363" s="13"/>
      <c r="AF363" s="13">
        <v>1</v>
      </c>
      <c r="AG363" s="13"/>
      <c r="AH363" s="13"/>
      <c r="AI363" s="13"/>
      <c r="AJ363" s="13">
        <v>1</v>
      </c>
      <c r="AK363" s="13">
        <v>1</v>
      </c>
      <c r="AL363" s="13"/>
      <c r="AM363" s="13"/>
      <c r="AN363" s="13">
        <v>1</v>
      </c>
      <c r="AO363" s="13"/>
      <c r="AP363" s="13">
        <v>2</v>
      </c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>
        <v>2</v>
      </c>
      <c r="BB363" s="13"/>
      <c r="BC363" s="13"/>
      <c r="BD363" s="13">
        <v>1</v>
      </c>
      <c r="BE363" s="13"/>
      <c r="BF363" s="13">
        <v>1</v>
      </c>
      <c r="BG363" s="13"/>
      <c r="BH363" s="13"/>
      <c r="BI363" s="13">
        <v>1</v>
      </c>
      <c r="BJ363" s="13">
        <v>1</v>
      </c>
      <c r="BK363" s="13"/>
      <c r="BL363" s="13">
        <v>1</v>
      </c>
      <c r="BM363" s="13"/>
      <c r="BN363" s="13"/>
      <c r="BO363" s="13"/>
      <c r="BP363" s="12" t="e">
        <f>(BO363-BN363)/BN363</f>
        <v>#DIV/0!</v>
      </c>
    </row>
    <row r="364" spans="1:68" x14ac:dyDescent="0.35">
      <c r="A364" s="13" t="s">
        <v>8523</v>
      </c>
      <c r="B364" s="13">
        <v>1</v>
      </c>
      <c r="C364" s="13"/>
      <c r="D364" s="13"/>
      <c r="E364" s="13">
        <v>1</v>
      </c>
      <c r="F364" s="13"/>
      <c r="G364" s="13">
        <v>1</v>
      </c>
      <c r="H364" s="13">
        <v>1</v>
      </c>
      <c r="I364" s="13"/>
      <c r="J364" s="13"/>
      <c r="K364" s="13">
        <v>1</v>
      </c>
      <c r="L364" s="13"/>
      <c r="M364" s="13">
        <v>3</v>
      </c>
      <c r="N364" s="13"/>
      <c r="O364" s="13"/>
      <c r="P364" s="13"/>
      <c r="Q364" s="13"/>
      <c r="R364" s="13"/>
      <c r="S364" s="13"/>
      <c r="T364" s="13">
        <v>1</v>
      </c>
      <c r="U364" s="13"/>
      <c r="V364" s="13"/>
      <c r="W364" s="13">
        <v>1</v>
      </c>
      <c r="X364" s="13"/>
      <c r="Y364" s="13"/>
      <c r="Z364" s="13">
        <v>3</v>
      </c>
      <c r="AA364" s="13"/>
      <c r="AB364" s="13"/>
      <c r="AC364" s="13">
        <v>1</v>
      </c>
      <c r="AD364" s="13"/>
      <c r="AE364" s="13"/>
      <c r="AF364" s="13"/>
      <c r="AG364" s="13"/>
      <c r="AH364" s="13"/>
      <c r="AI364" s="13">
        <v>1</v>
      </c>
      <c r="AJ364" s="13"/>
      <c r="AK364" s="13">
        <v>1</v>
      </c>
      <c r="AL364" s="13">
        <v>2</v>
      </c>
      <c r="AM364" s="13">
        <v>1</v>
      </c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>
        <v>1</v>
      </c>
      <c r="BA364" s="13">
        <v>1</v>
      </c>
      <c r="BB364" s="13"/>
      <c r="BC364" s="13"/>
      <c r="BD364" s="13"/>
      <c r="BE364" s="13"/>
      <c r="BF364" s="13"/>
      <c r="BG364" s="13"/>
      <c r="BH364" s="13"/>
      <c r="BI364" s="13"/>
      <c r="BJ364" s="13">
        <v>1</v>
      </c>
      <c r="BK364" s="13"/>
      <c r="BL364" s="13">
        <v>1</v>
      </c>
      <c r="BM364" s="13"/>
      <c r="BN364" s="13"/>
      <c r="BO364" s="13"/>
      <c r="BP364" s="12" t="e">
        <f>(BO364-BN364)/BN364</f>
        <v>#DIV/0!</v>
      </c>
    </row>
    <row r="365" spans="1:68" x14ac:dyDescent="0.35">
      <c r="A365" s="13" t="s">
        <v>3654</v>
      </c>
      <c r="B365" s="13">
        <v>1</v>
      </c>
      <c r="C365" s="13">
        <v>1</v>
      </c>
      <c r="D365" s="13"/>
      <c r="E365" s="13">
        <v>2</v>
      </c>
      <c r="F365" s="13">
        <v>1</v>
      </c>
      <c r="G365" s="13">
        <v>1</v>
      </c>
      <c r="H365" s="13">
        <v>3</v>
      </c>
      <c r="I365" s="13"/>
      <c r="J365" s="13">
        <v>1</v>
      </c>
      <c r="K365" s="13">
        <v>2</v>
      </c>
      <c r="L365" s="13">
        <v>2</v>
      </c>
      <c r="M365" s="13"/>
      <c r="N365" s="13">
        <v>3</v>
      </c>
      <c r="O365" s="13"/>
      <c r="P365" s="13">
        <v>2</v>
      </c>
      <c r="Q365" s="13">
        <v>3</v>
      </c>
      <c r="R365" s="13">
        <v>2</v>
      </c>
      <c r="S365" s="13">
        <v>2</v>
      </c>
      <c r="T365" s="13"/>
      <c r="U365" s="13"/>
      <c r="V365" s="13"/>
      <c r="W365" s="13">
        <v>2</v>
      </c>
      <c r="X365" s="13">
        <v>1</v>
      </c>
      <c r="Y365" s="13">
        <v>1</v>
      </c>
      <c r="Z365" s="13">
        <v>2</v>
      </c>
      <c r="AA365" s="13">
        <v>1</v>
      </c>
      <c r="AB365" s="13">
        <v>1</v>
      </c>
      <c r="AC365" s="13"/>
      <c r="AD365" s="13"/>
      <c r="AE365" s="13"/>
      <c r="AF365" s="13"/>
      <c r="AG365" s="13"/>
      <c r="AH365" s="13">
        <v>3</v>
      </c>
      <c r="AI365" s="13">
        <v>4</v>
      </c>
      <c r="AJ365" s="13">
        <v>2</v>
      </c>
      <c r="AK365" s="13">
        <v>2</v>
      </c>
      <c r="AL365" s="13">
        <v>3</v>
      </c>
      <c r="AM365" s="13">
        <v>1</v>
      </c>
      <c r="AN365" s="13">
        <v>3</v>
      </c>
      <c r="AO365" s="13"/>
      <c r="AP365" s="13">
        <v>2</v>
      </c>
      <c r="AQ365" s="13">
        <v>3</v>
      </c>
      <c r="AR365" s="13">
        <v>2</v>
      </c>
      <c r="AS365" s="13">
        <v>1</v>
      </c>
      <c r="AT365" s="13">
        <v>2</v>
      </c>
      <c r="AU365" s="13"/>
      <c r="AV365" s="13"/>
      <c r="AW365" s="13"/>
      <c r="AX365" s="13"/>
      <c r="AY365" s="13"/>
      <c r="AZ365" s="13">
        <v>2</v>
      </c>
      <c r="BA365" s="13">
        <v>1</v>
      </c>
      <c r="BB365" s="13">
        <v>1</v>
      </c>
      <c r="BC365" s="13">
        <v>2</v>
      </c>
      <c r="BD365" s="13"/>
      <c r="BE365" s="13"/>
      <c r="BF365" s="13">
        <v>1</v>
      </c>
      <c r="BG365" s="13"/>
      <c r="BH365" s="13">
        <v>1</v>
      </c>
      <c r="BI365" s="13">
        <v>1</v>
      </c>
      <c r="BJ365" s="13"/>
      <c r="BK365" s="13"/>
      <c r="BL365" s="13">
        <v>1</v>
      </c>
      <c r="BM365" s="13"/>
      <c r="BN365" s="13"/>
      <c r="BO365" s="13"/>
      <c r="BP365" s="12" t="e">
        <f>(BO365-BN365)/BN365</f>
        <v>#DIV/0!</v>
      </c>
    </row>
    <row r="366" spans="1:68" x14ac:dyDescent="0.35">
      <c r="A366" s="13" t="s">
        <v>1519</v>
      </c>
      <c r="B366" s="13">
        <v>2</v>
      </c>
      <c r="C366" s="13">
        <v>1</v>
      </c>
      <c r="D366" s="13"/>
      <c r="E366" s="13"/>
      <c r="F366" s="13"/>
      <c r="G366" s="13">
        <v>2</v>
      </c>
      <c r="H366" s="13"/>
      <c r="I366" s="13">
        <v>1</v>
      </c>
      <c r="J366" s="13"/>
      <c r="K366" s="13"/>
      <c r="L366" s="13">
        <v>1</v>
      </c>
      <c r="M366" s="13"/>
      <c r="N366" s="13">
        <v>1</v>
      </c>
      <c r="O366" s="13"/>
      <c r="P366" s="13">
        <v>1</v>
      </c>
      <c r="Q366" s="13">
        <v>1</v>
      </c>
      <c r="R366" s="13"/>
      <c r="S366" s="13">
        <v>2</v>
      </c>
      <c r="T366" s="13">
        <v>2</v>
      </c>
      <c r="U366" s="13">
        <v>2</v>
      </c>
      <c r="V366" s="13"/>
      <c r="W366" s="13">
        <v>1</v>
      </c>
      <c r="X366" s="13"/>
      <c r="Y366" s="13"/>
      <c r="Z366" s="13"/>
      <c r="AA366" s="13"/>
      <c r="AB366" s="13"/>
      <c r="AC366" s="13"/>
      <c r="AD366" s="13">
        <v>1</v>
      </c>
      <c r="AE366" s="13">
        <v>3</v>
      </c>
      <c r="AF366" s="13">
        <v>4</v>
      </c>
      <c r="AG366" s="13"/>
      <c r="AH366" s="13">
        <v>1</v>
      </c>
      <c r="AI366" s="13">
        <v>1</v>
      </c>
      <c r="AJ366" s="13"/>
      <c r="AK366" s="13"/>
      <c r="AL366" s="13"/>
      <c r="AM366" s="13"/>
      <c r="AN366" s="13">
        <v>2</v>
      </c>
      <c r="AO366" s="13">
        <v>1</v>
      </c>
      <c r="AP366" s="13">
        <v>1</v>
      </c>
      <c r="AQ366" s="13">
        <v>2</v>
      </c>
      <c r="AR366" s="13"/>
      <c r="AS366" s="13">
        <v>2</v>
      </c>
      <c r="AT366" s="13">
        <v>4</v>
      </c>
      <c r="AU366" s="13">
        <v>1</v>
      </c>
      <c r="AV366" s="13"/>
      <c r="AW366" s="13">
        <v>2</v>
      </c>
      <c r="AX366" s="13"/>
      <c r="AY366" s="13">
        <v>3</v>
      </c>
      <c r="AZ366" s="13">
        <v>1</v>
      </c>
      <c r="BA366" s="13"/>
      <c r="BB366" s="13">
        <v>1</v>
      </c>
      <c r="BC366" s="13"/>
      <c r="BD366" s="13"/>
      <c r="BE366" s="13">
        <v>1</v>
      </c>
      <c r="BF366" s="13"/>
      <c r="BG366" s="13"/>
      <c r="BH366" s="13">
        <v>1</v>
      </c>
      <c r="BI366" s="13">
        <v>1</v>
      </c>
      <c r="BJ366" s="13"/>
      <c r="BK366" s="13"/>
      <c r="BL366" s="13">
        <v>1</v>
      </c>
      <c r="BM366" s="13"/>
      <c r="BN366" s="13"/>
      <c r="BO366" s="13"/>
      <c r="BP366" s="12" t="e">
        <f>(BO366-BN366)/BN366</f>
        <v>#DIV/0!</v>
      </c>
    </row>
    <row r="367" spans="1:68" x14ac:dyDescent="0.35">
      <c r="A367" s="13" t="s">
        <v>6373</v>
      </c>
      <c r="B367" s="13">
        <v>1</v>
      </c>
      <c r="C367" s="13">
        <v>2</v>
      </c>
      <c r="D367" s="13"/>
      <c r="E367" s="13"/>
      <c r="F367" s="13"/>
      <c r="G367" s="13">
        <v>1</v>
      </c>
      <c r="H367" s="13"/>
      <c r="I367" s="13">
        <v>1</v>
      </c>
      <c r="J367" s="13"/>
      <c r="K367" s="13"/>
      <c r="L367" s="13"/>
      <c r="M367" s="13"/>
      <c r="N367" s="13"/>
      <c r="O367" s="13"/>
      <c r="P367" s="13">
        <v>1</v>
      </c>
      <c r="Q367" s="13">
        <v>2</v>
      </c>
      <c r="R367" s="13"/>
      <c r="S367" s="13">
        <v>1</v>
      </c>
      <c r="T367" s="13">
        <v>2</v>
      </c>
      <c r="U367" s="13"/>
      <c r="V367" s="13"/>
      <c r="W367" s="13">
        <v>1</v>
      </c>
      <c r="X367" s="13">
        <v>1</v>
      </c>
      <c r="Y367" s="13"/>
      <c r="Z367" s="13">
        <v>1</v>
      </c>
      <c r="AA367" s="13"/>
      <c r="AB367" s="13"/>
      <c r="AC367" s="13"/>
      <c r="AD367" s="13">
        <v>1</v>
      </c>
      <c r="AE367" s="13">
        <v>1</v>
      </c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>
        <v>1</v>
      </c>
      <c r="AT367" s="13">
        <v>1</v>
      </c>
      <c r="AU367" s="13"/>
      <c r="AV367" s="13">
        <v>2</v>
      </c>
      <c r="AW367" s="13">
        <v>2</v>
      </c>
      <c r="AX367" s="13">
        <v>1</v>
      </c>
      <c r="AY367" s="13"/>
      <c r="AZ367" s="13">
        <v>1</v>
      </c>
      <c r="BA367" s="13"/>
      <c r="BB367" s="13">
        <v>3</v>
      </c>
      <c r="BC367" s="13">
        <v>1</v>
      </c>
      <c r="BD367" s="13">
        <v>2</v>
      </c>
      <c r="BE367" s="13"/>
      <c r="BF367" s="13"/>
      <c r="BG367" s="13"/>
      <c r="BH367" s="13"/>
      <c r="BI367" s="13">
        <v>1</v>
      </c>
      <c r="BJ367" s="13"/>
      <c r="BK367" s="13"/>
      <c r="BL367" s="13">
        <v>1</v>
      </c>
      <c r="BM367" s="13"/>
      <c r="BN367" s="13"/>
      <c r="BO367" s="13"/>
      <c r="BP367" s="12" t="e">
        <f>(BO367-BN367)/BN367</f>
        <v>#DIV/0!</v>
      </c>
    </row>
    <row r="368" spans="1:68" x14ac:dyDescent="0.35">
      <c r="A368" s="13" t="s">
        <v>1658</v>
      </c>
      <c r="B368" s="13">
        <v>3</v>
      </c>
      <c r="C368" s="13"/>
      <c r="D368" s="13">
        <v>1</v>
      </c>
      <c r="E368" s="13">
        <v>4</v>
      </c>
      <c r="F368" s="13">
        <v>2</v>
      </c>
      <c r="G368" s="13">
        <v>2</v>
      </c>
      <c r="H368" s="13">
        <v>1</v>
      </c>
      <c r="I368" s="13">
        <v>3</v>
      </c>
      <c r="J368" s="13"/>
      <c r="K368" s="13"/>
      <c r="L368" s="13"/>
      <c r="M368" s="13"/>
      <c r="N368" s="13">
        <v>2</v>
      </c>
      <c r="O368" s="13">
        <v>2</v>
      </c>
      <c r="P368" s="13"/>
      <c r="Q368" s="13">
        <v>1</v>
      </c>
      <c r="R368" s="13">
        <v>2</v>
      </c>
      <c r="S368" s="13"/>
      <c r="T368" s="13"/>
      <c r="U368" s="13"/>
      <c r="V368" s="13"/>
      <c r="W368" s="13"/>
      <c r="X368" s="13"/>
      <c r="Y368" s="13"/>
      <c r="Z368" s="13">
        <v>1</v>
      </c>
      <c r="AA368" s="13"/>
      <c r="AB368" s="13"/>
      <c r="AC368" s="13">
        <v>1</v>
      </c>
      <c r="AD368" s="13"/>
      <c r="AE368" s="13"/>
      <c r="AF368" s="13"/>
      <c r="AG368" s="13"/>
      <c r="AH368" s="13"/>
      <c r="AI368" s="13"/>
      <c r="AJ368" s="13"/>
      <c r="AK368" s="13"/>
      <c r="AL368" s="13">
        <v>1</v>
      </c>
      <c r="AM368" s="13"/>
      <c r="AN368" s="13"/>
      <c r="AO368" s="13"/>
      <c r="AP368" s="13">
        <v>1</v>
      </c>
      <c r="AQ368" s="13"/>
      <c r="AR368" s="13">
        <v>1</v>
      </c>
      <c r="AS368" s="13"/>
      <c r="AT368" s="13"/>
      <c r="AU368" s="13">
        <v>1</v>
      </c>
      <c r="AV368" s="13"/>
      <c r="AW368" s="13">
        <v>1</v>
      </c>
      <c r="AX368" s="13"/>
      <c r="AY368" s="13"/>
      <c r="AZ368" s="13"/>
      <c r="BA368" s="13"/>
      <c r="BB368" s="13"/>
      <c r="BC368" s="13">
        <v>1</v>
      </c>
      <c r="BD368" s="13">
        <v>5</v>
      </c>
      <c r="BE368" s="13"/>
      <c r="BF368" s="13"/>
      <c r="BG368" s="13">
        <v>2</v>
      </c>
      <c r="BH368" s="13">
        <v>2</v>
      </c>
      <c r="BI368" s="13"/>
      <c r="BJ368" s="13"/>
      <c r="BK368" s="13"/>
      <c r="BL368" s="13">
        <v>1</v>
      </c>
      <c r="BM368" s="13"/>
      <c r="BN368" s="13"/>
      <c r="BO368" s="13"/>
      <c r="BP368" s="12" t="e">
        <f>(BO368-BN368)/BN368</f>
        <v>#DIV/0!</v>
      </c>
    </row>
    <row r="369" spans="1:68" x14ac:dyDescent="0.35">
      <c r="A369" s="13" t="s">
        <v>6237</v>
      </c>
      <c r="B369" s="13"/>
      <c r="C369" s="13"/>
      <c r="D369" s="13"/>
      <c r="E369" s="13">
        <v>1</v>
      </c>
      <c r="F369" s="13"/>
      <c r="G369" s="13">
        <v>1</v>
      </c>
      <c r="H369" s="13">
        <v>1</v>
      </c>
      <c r="I369" s="13"/>
      <c r="J369" s="13">
        <v>1</v>
      </c>
      <c r="K369" s="13">
        <v>1</v>
      </c>
      <c r="L369" s="13">
        <v>1</v>
      </c>
      <c r="M369" s="13">
        <v>1</v>
      </c>
      <c r="N369" s="13"/>
      <c r="O369" s="13"/>
      <c r="P369" s="13"/>
      <c r="Q369" s="13"/>
      <c r="R369" s="13">
        <v>1</v>
      </c>
      <c r="S369" s="13">
        <v>1</v>
      </c>
      <c r="T369" s="13"/>
      <c r="U369" s="13"/>
      <c r="V369" s="13">
        <v>1</v>
      </c>
      <c r="W369" s="13"/>
      <c r="X369" s="13"/>
      <c r="Y369" s="13"/>
      <c r="Z369" s="13"/>
      <c r="AA369" s="13">
        <v>2</v>
      </c>
      <c r="AB369" s="13">
        <v>1</v>
      </c>
      <c r="AC369" s="13"/>
      <c r="AD369" s="13">
        <v>1</v>
      </c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>
        <v>1</v>
      </c>
      <c r="AQ369" s="13">
        <v>1</v>
      </c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>
        <v>1</v>
      </c>
      <c r="BC369" s="13">
        <v>2</v>
      </c>
      <c r="BD369" s="13"/>
      <c r="BE369" s="13">
        <v>2</v>
      </c>
      <c r="BF369" s="13">
        <v>1</v>
      </c>
      <c r="BG369" s="13">
        <v>2</v>
      </c>
      <c r="BH369" s="13">
        <v>1</v>
      </c>
      <c r="BI369" s="13"/>
      <c r="BJ369" s="13"/>
      <c r="BK369" s="13"/>
      <c r="BL369" s="13">
        <v>1</v>
      </c>
      <c r="BM369" s="13"/>
      <c r="BN369" s="13"/>
      <c r="BO369" s="13"/>
      <c r="BP369" s="12" t="e">
        <f>(BO369-BN369)/BN369</f>
        <v>#DIV/0!</v>
      </c>
    </row>
    <row r="370" spans="1:68" x14ac:dyDescent="0.35">
      <c r="A370" s="13" t="s">
        <v>8377</v>
      </c>
      <c r="B370" s="13"/>
      <c r="C370" s="13"/>
      <c r="D370" s="13"/>
      <c r="E370" s="13">
        <v>1</v>
      </c>
      <c r="F370" s="13"/>
      <c r="G370" s="13">
        <v>2</v>
      </c>
      <c r="H370" s="13"/>
      <c r="I370" s="13">
        <v>1</v>
      </c>
      <c r="J370" s="13">
        <v>3</v>
      </c>
      <c r="K370" s="13">
        <v>1</v>
      </c>
      <c r="L370" s="13">
        <v>3</v>
      </c>
      <c r="M370" s="13">
        <v>1</v>
      </c>
      <c r="N370" s="13"/>
      <c r="O370" s="13">
        <v>1</v>
      </c>
      <c r="P370" s="13">
        <v>1</v>
      </c>
      <c r="Q370" s="13"/>
      <c r="R370" s="13">
        <v>1</v>
      </c>
      <c r="S370" s="13"/>
      <c r="T370" s="13">
        <v>4</v>
      </c>
      <c r="U370" s="13"/>
      <c r="V370" s="13">
        <v>3</v>
      </c>
      <c r="W370" s="13"/>
      <c r="X370" s="13">
        <v>3</v>
      </c>
      <c r="Y370" s="13">
        <v>1</v>
      </c>
      <c r="Z370" s="13"/>
      <c r="AA370" s="13"/>
      <c r="AB370" s="13"/>
      <c r="AC370" s="13"/>
      <c r="AD370" s="13"/>
      <c r="AE370" s="13"/>
      <c r="AF370" s="13"/>
      <c r="AG370" s="13"/>
      <c r="AH370" s="13"/>
      <c r="AI370" s="13">
        <v>1</v>
      </c>
      <c r="AJ370" s="13"/>
      <c r="AK370" s="13"/>
      <c r="AL370" s="13">
        <v>1</v>
      </c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>
        <v>1</v>
      </c>
      <c r="AY370" s="13"/>
      <c r="AZ370" s="13"/>
      <c r="BA370" s="13">
        <v>1</v>
      </c>
      <c r="BB370" s="13"/>
      <c r="BC370" s="13"/>
      <c r="BD370" s="13">
        <v>1</v>
      </c>
      <c r="BE370" s="13"/>
      <c r="BF370" s="13"/>
      <c r="BG370" s="13"/>
      <c r="BH370" s="13">
        <v>1</v>
      </c>
      <c r="BI370" s="13"/>
      <c r="BJ370" s="13"/>
      <c r="BK370" s="13"/>
      <c r="BL370" s="13">
        <v>1</v>
      </c>
      <c r="BM370" s="13"/>
      <c r="BN370" s="13"/>
      <c r="BO370" s="13"/>
      <c r="BP370" s="12" t="e">
        <f>(BO370-BN370)/BN370</f>
        <v>#DIV/0!</v>
      </c>
    </row>
    <row r="371" spans="1:68" x14ac:dyDescent="0.35">
      <c r="A371" s="13" t="s">
        <v>19033</v>
      </c>
      <c r="B371" s="13"/>
      <c r="C371" s="13">
        <v>1</v>
      </c>
      <c r="D371" s="13"/>
      <c r="E371" s="13"/>
      <c r="F371" s="13"/>
      <c r="G371" s="13">
        <v>1</v>
      </c>
      <c r="H371" s="13"/>
      <c r="I371" s="13"/>
      <c r="J371" s="13"/>
      <c r="K371" s="13">
        <v>1</v>
      </c>
      <c r="L371" s="13"/>
      <c r="M371" s="13"/>
      <c r="N371" s="13">
        <v>1</v>
      </c>
      <c r="O371" s="13">
        <v>1</v>
      </c>
      <c r="P371" s="13">
        <v>1</v>
      </c>
      <c r="Q371" s="13">
        <v>2</v>
      </c>
      <c r="R371" s="13"/>
      <c r="S371" s="13"/>
      <c r="T371" s="13"/>
      <c r="U371" s="13"/>
      <c r="V371" s="13"/>
      <c r="W371" s="13">
        <v>1</v>
      </c>
      <c r="X371" s="13"/>
      <c r="Y371" s="13">
        <v>2</v>
      </c>
      <c r="Z371" s="13"/>
      <c r="AA371" s="13">
        <v>1</v>
      </c>
      <c r="AB371" s="13"/>
      <c r="AC371" s="13"/>
      <c r="AD371" s="13"/>
      <c r="AE371" s="13"/>
      <c r="AF371" s="13"/>
      <c r="AG371" s="13">
        <v>1</v>
      </c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>
        <v>1</v>
      </c>
      <c r="AT371" s="13"/>
      <c r="AU371" s="13"/>
      <c r="AV371" s="13">
        <v>1</v>
      </c>
      <c r="AW371" s="13"/>
      <c r="AX371" s="13"/>
      <c r="AY371" s="13"/>
      <c r="AZ371" s="13"/>
      <c r="BA371" s="13"/>
      <c r="BB371" s="13">
        <v>3</v>
      </c>
      <c r="BC371" s="13"/>
      <c r="BD371" s="13"/>
      <c r="BE371" s="13"/>
      <c r="BF371" s="13"/>
      <c r="BG371" s="13"/>
      <c r="BH371" s="13">
        <v>1</v>
      </c>
      <c r="BI371" s="13"/>
      <c r="BJ371" s="13"/>
      <c r="BK371" s="13"/>
      <c r="BL371" s="13">
        <v>1</v>
      </c>
      <c r="BM371" s="13"/>
      <c r="BN371" s="13"/>
      <c r="BO371" s="13"/>
      <c r="BP371" s="12" t="e">
        <f>(BO371-BN371)/BN371</f>
        <v>#DIV/0!</v>
      </c>
    </row>
    <row r="372" spans="1:68" x14ac:dyDescent="0.35">
      <c r="A372" s="13" t="s">
        <v>1629</v>
      </c>
      <c r="B372" s="13">
        <v>1</v>
      </c>
      <c r="C372" s="13">
        <v>4</v>
      </c>
      <c r="D372" s="13">
        <v>1</v>
      </c>
      <c r="E372" s="13"/>
      <c r="F372" s="13"/>
      <c r="G372" s="13">
        <v>2</v>
      </c>
      <c r="H372" s="13"/>
      <c r="I372" s="13"/>
      <c r="J372" s="13"/>
      <c r="K372" s="13"/>
      <c r="L372" s="13">
        <v>1</v>
      </c>
      <c r="M372" s="13"/>
      <c r="N372" s="13"/>
      <c r="O372" s="13"/>
      <c r="P372" s="13">
        <v>1</v>
      </c>
      <c r="Q372" s="13">
        <v>1</v>
      </c>
      <c r="R372" s="13"/>
      <c r="S372" s="13"/>
      <c r="T372" s="13"/>
      <c r="U372" s="13"/>
      <c r="V372" s="13"/>
      <c r="W372" s="13"/>
      <c r="X372" s="13">
        <v>1</v>
      </c>
      <c r="Y372" s="13"/>
      <c r="Z372" s="13"/>
      <c r="AA372" s="13"/>
      <c r="AB372" s="13"/>
      <c r="AC372" s="13"/>
      <c r="AD372" s="13"/>
      <c r="AE372" s="13"/>
      <c r="AF372" s="13"/>
      <c r="AG372" s="13">
        <v>2</v>
      </c>
      <c r="AH372" s="13">
        <v>1</v>
      </c>
      <c r="AI372" s="13">
        <v>1</v>
      </c>
      <c r="AJ372" s="13">
        <v>1</v>
      </c>
      <c r="AK372" s="13"/>
      <c r="AL372" s="13"/>
      <c r="AM372" s="13">
        <v>1</v>
      </c>
      <c r="AN372" s="13"/>
      <c r="AO372" s="13"/>
      <c r="AP372" s="13">
        <v>1</v>
      </c>
      <c r="AQ372" s="13">
        <v>2</v>
      </c>
      <c r="AR372" s="13"/>
      <c r="AS372" s="13"/>
      <c r="AT372" s="13"/>
      <c r="AU372" s="13">
        <v>1</v>
      </c>
      <c r="AV372" s="13">
        <v>1</v>
      </c>
      <c r="AW372" s="13">
        <v>4</v>
      </c>
      <c r="AX372" s="13">
        <v>1</v>
      </c>
      <c r="AY372" s="13"/>
      <c r="AZ372" s="13"/>
      <c r="BA372" s="13">
        <v>2</v>
      </c>
      <c r="BB372" s="13">
        <v>3</v>
      </c>
      <c r="BC372" s="13"/>
      <c r="BD372" s="13">
        <v>1</v>
      </c>
      <c r="BE372" s="13">
        <v>1</v>
      </c>
      <c r="BF372" s="13"/>
      <c r="BG372" s="13"/>
      <c r="BH372" s="13"/>
      <c r="BI372" s="13"/>
      <c r="BJ372" s="13"/>
      <c r="BK372" s="13"/>
      <c r="BL372" s="13">
        <v>1</v>
      </c>
      <c r="BM372" s="13"/>
      <c r="BN372" s="13"/>
      <c r="BO372" s="13"/>
      <c r="BP372" s="12" t="e">
        <f>(BO372-BN372)/BN372</f>
        <v>#DIV/0!</v>
      </c>
    </row>
    <row r="373" spans="1:68" x14ac:dyDescent="0.35">
      <c r="A373" s="13" t="s">
        <v>23649</v>
      </c>
      <c r="B373" s="13">
        <v>3</v>
      </c>
      <c r="C373" s="13">
        <v>3</v>
      </c>
      <c r="D373" s="13">
        <v>4</v>
      </c>
      <c r="E373" s="13">
        <v>1</v>
      </c>
      <c r="F373" s="13">
        <v>2</v>
      </c>
      <c r="G373" s="13">
        <v>2</v>
      </c>
      <c r="H373" s="13">
        <v>2</v>
      </c>
      <c r="I373" s="13">
        <v>3</v>
      </c>
      <c r="J373" s="13"/>
      <c r="K373" s="13"/>
      <c r="L373" s="13">
        <v>2</v>
      </c>
      <c r="M373" s="13">
        <v>1</v>
      </c>
      <c r="N373" s="13"/>
      <c r="O373" s="13"/>
      <c r="P373" s="13"/>
      <c r="Q373" s="13">
        <v>2</v>
      </c>
      <c r="R373" s="13">
        <v>1</v>
      </c>
      <c r="S373" s="13"/>
      <c r="T373" s="13">
        <v>1</v>
      </c>
      <c r="U373" s="13">
        <v>2</v>
      </c>
      <c r="V373" s="13"/>
      <c r="W373" s="13"/>
      <c r="X373" s="13"/>
      <c r="Y373" s="13"/>
      <c r="Z373" s="13"/>
      <c r="AA373" s="13"/>
      <c r="AB373" s="13"/>
      <c r="AC373" s="13"/>
      <c r="AD373" s="13">
        <v>1</v>
      </c>
      <c r="AE373" s="13">
        <v>1</v>
      </c>
      <c r="AF373" s="13"/>
      <c r="AG373" s="13">
        <v>1</v>
      </c>
      <c r="AH373" s="13"/>
      <c r="AI373" s="13"/>
      <c r="AJ373" s="13"/>
      <c r="AK373" s="13"/>
      <c r="AL373" s="13"/>
      <c r="AM373" s="13"/>
      <c r="AN373" s="13">
        <v>3</v>
      </c>
      <c r="AO373" s="13"/>
      <c r="AP373" s="13"/>
      <c r="AQ373" s="13">
        <v>2</v>
      </c>
      <c r="AR373" s="13"/>
      <c r="AS373" s="13"/>
      <c r="AT373" s="13">
        <v>1</v>
      </c>
      <c r="AU373" s="13">
        <v>1</v>
      </c>
      <c r="AV373" s="13"/>
      <c r="AW373" s="13"/>
      <c r="AX373" s="13"/>
      <c r="AY373" s="13"/>
      <c r="AZ373" s="13"/>
      <c r="BA373" s="13"/>
      <c r="BB373" s="13"/>
      <c r="BC373" s="13"/>
      <c r="BD373" s="13">
        <v>1</v>
      </c>
      <c r="BE373" s="13">
        <v>1</v>
      </c>
      <c r="BF373" s="13"/>
      <c r="BG373" s="13"/>
      <c r="BH373" s="13"/>
      <c r="BI373" s="13"/>
      <c r="BJ373" s="13"/>
      <c r="BK373" s="13"/>
      <c r="BL373" s="13">
        <v>1</v>
      </c>
      <c r="BM373" s="13"/>
      <c r="BN373" s="13"/>
      <c r="BO373" s="13"/>
      <c r="BP373" s="12" t="e">
        <f>(BO373-BN373)/BN373</f>
        <v>#DIV/0!</v>
      </c>
    </row>
    <row r="374" spans="1:68" x14ac:dyDescent="0.35">
      <c r="A374" s="13" t="s">
        <v>5317</v>
      </c>
      <c r="B374" s="13"/>
      <c r="C374" s="13"/>
      <c r="D374" s="13"/>
      <c r="E374" s="13"/>
      <c r="F374" s="13"/>
      <c r="G374" s="13">
        <v>1</v>
      </c>
      <c r="H374" s="13">
        <v>2</v>
      </c>
      <c r="I374" s="13">
        <v>2</v>
      </c>
      <c r="J374" s="13">
        <v>1</v>
      </c>
      <c r="K374" s="13"/>
      <c r="L374" s="13">
        <v>1</v>
      </c>
      <c r="M374" s="13"/>
      <c r="N374" s="13">
        <v>2</v>
      </c>
      <c r="O374" s="13"/>
      <c r="P374" s="13"/>
      <c r="Q374" s="13"/>
      <c r="R374" s="13"/>
      <c r="S374" s="13"/>
      <c r="T374" s="13">
        <v>1</v>
      </c>
      <c r="U374" s="13"/>
      <c r="V374" s="13"/>
      <c r="W374" s="13"/>
      <c r="X374" s="13"/>
      <c r="Y374" s="13"/>
      <c r="Z374" s="13">
        <v>1</v>
      </c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>
        <v>1</v>
      </c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>
        <v>1</v>
      </c>
      <c r="BM374" s="13"/>
      <c r="BN374" s="13"/>
      <c r="BO374" s="13"/>
      <c r="BP374" s="12" t="e">
        <f>(BO374-BN374)/BN374</f>
        <v>#DIV/0!</v>
      </c>
    </row>
    <row r="375" spans="1:68" x14ac:dyDescent="0.35">
      <c r="A375" s="13" t="s">
        <v>20816</v>
      </c>
      <c r="B375" s="13">
        <v>3</v>
      </c>
      <c r="C375" s="13">
        <v>6</v>
      </c>
      <c r="D375" s="13">
        <v>2</v>
      </c>
      <c r="E375" s="13"/>
      <c r="F375" s="13">
        <v>1</v>
      </c>
      <c r="G375" s="13">
        <v>1</v>
      </c>
      <c r="H375" s="13">
        <v>3</v>
      </c>
      <c r="I375" s="13"/>
      <c r="J375" s="13">
        <v>3</v>
      </c>
      <c r="K375" s="13"/>
      <c r="L375" s="13">
        <v>4</v>
      </c>
      <c r="M375" s="13">
        <v>3</v>
      </c>
      <c r="N375" s="13"/>
      <c r="O375" s="13"/>
      <c r="P375" s="13">
        <v>1</v>
      </c>
      <c r="Q375" s="13">
        <v>3</v>
      </c>
      <c r="R375" s="13">
        <v>2</v>
      </c>
      <c r="S375" s="13">
        <v>1</v>
      </c>
      <c r="T375" s="13">
        <v>1</v>
      </c>
      <c r="U375" s="13"/>
      <c r="V375" s="13">
        <v>1</v>
      </c>
      <c r="W375" s="13">
        <v>2</v>
      </c>
      <c r="X375" s="13">
        <v>1</v>
      </c>
      <c r="Y375" s="13"/>
      <c r="Z375" s="13">
        <v>1</v>
      </c>
      <c r="AA375" s="13"/>
      <c r="AB375" s="13">
        <v>1</v>
      </c>
      <c r="AC375" s="13">
        <v>1</v>
      </c>
      <c r="AD375" s="13">
        <v>1</v>
      </c>
      <c r="AE375" s="13">
        <v>1</v>
      </c>
      <c r="AF375" s="13"/>
      <c r="AG375" s="13"/>
      <c r="AH375" s="13"/>
      <c r="AI375" s="13"/>
      <c r="AJ375" s="13"/>
      <c r="AK375" s="13">
        <v>2</v>
      </c>
      <c r="AL375" s="13">
        <v>2</v>
      </c>
      <c r="AM375" s="13"/>
      <c r="AN375" s="13">
        <v>2</v>
      </c>
      <c r="AO375" s="13">
        <v>1</v>
      </c>
      <c r="AP375" s="13">
        <v>1</v>
      </c>
      <c r="AQ375" s="13">
        <v>2</v>
      </c>
      <c r="AR375" s="13">
        <v>1</v>
      </c>
      <c r="AS375" s="13">
        <v>1</v>
      </c>
      <c r="AT375" s="13">
        <v>1</v>
      </c>
      <c r="AU375" s="13">
        <v>1</v>
      </c>
      <c r="AV375" s="13">
        <v>2</v>
      </c>
      <c r="AW375" s="13">
        <v>1</v>
      </c>
      <c r="AX375" s="13">
        <v>2</v>
      </c>
      <c r="AY375" s="13">
        <v>2</v>
      </c>
      <c r="AZ375" s="13"/>
      <c r="BA375" s="13">
        <v>2</v>
      </c>
      <c r="BB375" s="13">
        <v>1</v>
      </c>
      <c r="BC375" s="13"/>
      <c r="BD375" s="13"/>
      <c r="BE375" s="13">
        <v>1</v>
      </c>
      <c r="BF375" s="13"/>
      <c r="BG375" s="13">
        <v>3</v>
      </c>
      <c r="BH375" s="13">
        <v>3</v>
      </c>
      <c r="BI375" s="13">
        <v>5</v>
      </c>
      <c r="BJ375" s="13">
        <v>2</v>
      </c>
      <c r="BK375" s="13">
        <v>6</v>
      </c>
      <c r="BL375" s="13"/>
      <c r="BM375" s="13"/>
      <c r="BN375" s="13"/>
      <c r="BO375" s="13"/>
      <c r="BP375" s="12" t="e">
        <f>(BO375-BN375)/BN375</f>
        <v>#DIV/0!</v>
      </c>
    </row>
    <row r="376" spans="1:68" x14ac:dyDescent="0.35">
      <c r="A376" s="13" t="s">
        <v>26928</v>
      </c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>
        <v>6</v>
      </c>
      <c r="BH376" s="13">
        <v>1</v>
      </c>
      <c r="BI376" s="13">
        <v>2</v>
      </c>
      <c r="BJ376" s="13"/>
      <c r="BK376" s="13">
        <v>4</v>
      </c>
      <c r="BL376" s="13"/>
      <c r="BM376" s="13"/>
      <c r="BN376" s="13"/>
      <c r="BO376" s="13"/>
      <c r="BP376" s="12" t="e">
        <f>(BO376-BN376)/BN376</f>
        <v>#DIV/0!</v>
      </c>
    </row>
    <row r="377" spans="1:68" x14ac:dyDescent="0.35">
      <c r="A377" s="13" t="s">
        <v>26927</v>
      </c>
      <c r="B377" s="13"/>
      <c r="C377" s="13"/>
      <c r="D377" s="13"/>
      <c r="E377" s="13"/>
      <c r="F377" s="13"/>
      <c r="G377" s="13">
        <v>1</v>
      </c>
      <c r="H377" s="13"/>
      <c r="I377" s="13"/>
      <c r="J377" s="13"/>
      <c r="K377" s="13"/>
      <c r="L377" s="13"/>
      <c r="M377" s="13">
        <v>1</v>
      </c>
      <c r="N377" s="13"/>
      <c r="O377" s="13">
        <v>1</v>
      </c>
      <c r="P377" s="13"/>
      <c r="Q377" s="13"/>
      <c r="R377" s="13">
        <v>3</v>
      </c>
      <c r="S377" s="13"/>
      <c r="T377" s="13"/>
      <c r="U377" s="13">
        <v>1</v>
      </c>
      <c r="V377" s="13"/>
      <c r="W377" s="13"/>
      <c r="X377" s="13"/>
      <c r="Y377" s="13">
        <v>1</v>
      </c>
      <c r="Z377" s="13"/>
      <c r="AA377" s="13"/>
      <c r="AB377" s="13"/>
      <c r="AC377" s="13"/>
      <c r="AD377" s="13">
        <v>3</v>
      </c>
      <c r="AE377" s="13">
        <v>1</v>
      </c>
      <c r="AF377" s="13"/>
      <c r="AG377" s="13">
        <v>1</v>
      </c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>
        <v>1</v>
      </c>
      <c r="BA377" s="13"/>
      <c r="BB377" s="13">
        <v>1</v>
      </c>
      <c r="BC377" s="13"/>
      <c r="BD377" s="13"/>
      <c r="BE377" s="13"/>
      <c r="BF377" s="13"/>
      <c r="BG377" s="13">
        <v>2</v>
      </c>
      <c r="BH377" s="13">
        <v>1</v>
      </c>
      <c r="BI377" s="13"/>
      <c r="BJ377" s="13">
        <v>1</v>
      </c>
      <c r="BK377" s="13">
        <v>3</v>
      </c>
      <c r="BL377" s="13"/>
      <c r="BM377" s="13"/>
      <c r="BN377" s="13"/>
      <c r="BO377" s="13"/>
      <c r="BP377" s="12" t="e">
        <f>(BO377-BN377)/BN377</f>
        <v>#DIV/0!</v>
      </c>
    </row>
    <row r="378" spans="1:68" x14ac:dyDescent="0.35">
      <c r="A378" s="13" t="s">
        <v>7372</v>
      </c>
      <c r="B378" s="13"/>
      <c r="C378" s="13"/>
      <c r="D378" s="13">
        <v>1</v>
      </c>
      <c r="E378" s="13"/>
      <c r="F378" s="13"/>
      <c r="G378" s="13">
        <v>2</v>
      </c>
      <c r="H378" s="13"/>
      <c r="I378" s="13">
        <v>3</v>
      </c>
      <c r="J378" s="13">
        <v>2</v>
      </c>
      <c r="K378" s="13"/>
      <c r="L378" s="13"/>
      <c r="M378" s="13">
        <v>1</v>
      </c>
      <c r="N378" s="13"/>
      <c r="O378" s="13"/>
      <c r="P378" s="13"/>
      <c r="Q378" s="13"/>
      <c r="R378" s="13"/>
      <c r="S378" s="13"/>
      <c r="T378" s="13"/>
      <c r="U378" s="13">
        <v>1</v>
      </c>
      <c r="V378" s="13">
        <v>1</v>
      </c>
      <c r="W378" s="13">
        <v>1</v>
      </c>
      <c r="X378" s="13"/>
      <c r="Y378" s="13"/>
      <c r="Z378" s="13"/>
      <c r="AA378" s="13">
        <v>1</v>
      </c>
      <c r="AB378" s="13"/>
      <c r="AC378" s="13"/>
      <c r="AD378" s="13">
        <v>1</v>
      </c>
      <c r="AE378" s="13"/>
      <c r="AF378" s="13"/>
      <c r="AG378" s="13"/>
      <c r="AH378" s="13"/>
      <c r="AI378" s="13">
        <v>1</v>
      </c>
      <c r="AJ378" s="13">
        <v>1</v>
      </c>
      <c r="AK378" s="13">
        <v>1</v>
      </c>
      <c r="AL378" s="13"/>
      <c r="AM378" s="13"/>
      <c r="AN378" s="13">
        <v>1</v>
      </c>
      <c r="AO378" s="13">
        <v>1</v>
      </c>
      <c r="AP378" s="13">
        <v>1</v>
      </c>
      <c r="AQ378" s="13"/>
      <c r="AR378" s="13"/>
      <c r="AS378" s="13">
        <v>2</v>
      </c>
      <c r="AT378" s="13"/>
      <c r="AU378" s="13"/>
      <c r="AV378" s="13"/>
      <c r="AW378" s="13">
        <v>1</v>
      </c>
      <c r="AX378" s="13">
        <v>2</v>
      </c>
      <c r="AY378" s="13">
        <v>1</v>
      </c>
      <c r="AZ378" s="13">
        <v>1</v>
      </c>
      <c r="BA378" s="13"/>
      <c r="BB378" s="13"/>
      <c r="BC378" s="13"/>
      <c r="BD378" s="13"/>
      <c r="BE378" s="13"/>
      <c r="BF378" s="13"/>
      <c r="BG378" s="13"/>
      <c r="BH378" s="13"/>
      <c r="BI378" s="13">
        <v>1</v>
      </c>
      <c r="BJ378" s="13"/>
      <c r="BK378" s="13">
        <v>3</v>
      </c>
      <c r="BL378" s="13"/>
      <c r="BM378" s="13"/>
      <c r="BN378" s="13"/>
      <c r="BO378" s="13"/>
      <c r="BP378" s="12" t="e">
        <f>(BO378-BN378)/BN378</f>
        <v>#DIV/0!</v>
      </c>
    </row>
    <row r="379" spans="1:68" x14ac:dyDescent="0.35">
      <c r="A379" s="13" t="s">
        <v>26926</v>
      </c>
      <c r="B379" s="13"/>
      <c r="C379" s="13"/>
      <c r="D379" s="13"/>
      <c r="E379" s="13">
        <v>1</v>
      </c>
      <c r="F379" s="13"/>
      <c r="G379" s="13">
        <v>1</v>
      </c>
      <c r="H379" s="13">
        <v>1</v>
      </c>
      <c r="I379" s="13">
        <v>1</v>
      </c>
      <c r="J379" s="13"/>
      <c r="K379" s="13">
        <v>1</v>
      </c>
      <c r="L379" s="13">
        <v>1</v>
      </c>
      <c r="M379" s="13"/>
      <c r="N379" s="13"/>
      <c r="O379" s="13">
        <v>1</v>
      </c>
      <c r="P379" s="13">
        <v>1</v>
      </c>
      <c r="Q379" s="13"/>
      <c r="R379" s="13"/>
      <c r="S379" s="13"/>
      <c r="T379" s="13"/>
      <c r="U379" s="13"/>
      <c r="V379" s="13"/>
      <c r="W379" s="13"/>
      <c r="X379" s="13"/>
      <c r="Y379" s="13">
        <v>1</v>
      </c>
      <c r="Z379" s="13"/>
      <c r="AA379" s="13"/>
      <c r="AB379" s="13"/>
      <c r="AC379" s="13"/>
      <c r="AD379" s="13"/>
      <c r="AE379" s="13"/>
      <c r="AF379" s="13"/>
      <c r="AG379" s="13"/>
      <c r="AH379" s="13">
        <v>1</v>
      </c>
      <c r="AI379" s="13"/>
      <c r="AJ379" s="13">
        <v>1</v>
      </c>
      <c r="AK379" s="13"/>
      <c r="AL379" s="13"/>
      <c r="AM379" s="13"/>
      <c r="AN379" s="13"/>
      <c r="AO379" s="13"/>
      <c r="AP379" s="13"/>
      <c r="AQ379" s="13"/>
      <c r="AR379" s="13">
        <v>1</v>
      </c>
      <c r="AS379" s="13">
        <v>1</v>
      </c>
      <c r="AT379" s="13">
        <v>1</v>
      </c>
      <c r="AU379" s="13"/>
      <c r="AV379" s="13"/>
      <c r="AW379" s="13">
        <v>1</v>
      </c>
      <c r="AX379" s="13"/>
      <c r="AY379" s="13"/>
      <c r="AZ379" s="13"/>
      <c r="BA379" s="13">
        <v>1</v>
      </c>
      <c r="BB379" s="13"/>
      <c r="BC379" s="13">
        <v>3</v>
      </c>
      <c r="BD379" s="13"/>
      <c r="BE379" s="13"/>
      <c r="BF379" s="13"/>
      <c r="BG379" s="13"/>
      <c r="BH379" s="13"/>
      <c r="BI379" s="13"/>
      <c r="BJ379" s="13">
        <v>1</v>
      </c>
      <c r="BK379" s="13">
        <v>2</v>
      </c>
      <c r="BL379" s="13"/>
      <c r="BM379" s="13"/>
      <c r="BN379" s="13"/>
      <c r="BO379" s="13"/>
      <c r="BP379" s="12" t="e">
        <f>(BO379-BN379)/BN379</f>
        <v>#DIV/0!</v>
      </c>
    </row>
    <row r="380" spans="1:68" x14ac:dyDescent="0.35">
      <c r="A380" s="13" t="s">
        <v>863</v>
      </c>
      <c r="B380" s="13"/>
      <c r="C380" s="13"/>
      <c r="D380" s="13"/>
      <c r="E380" s="13"/>
      <c r="F380" s="13"/>
      <c r="G380" s="13">
        <v>1</v>
      </c>
      <c r="H380" s="13">
        <v>1</v>
      </c>
      <c r="I380" s="13">
        <v>1</v>
      </c>
      <c r="J380" s="13"/>
      <c r="K380" s="13"/>
      <c r="L380" s="13"/>
      <c r="M380" s="13">
        <v>2</v>
      </c>
      <c r="N380" s="13">
        <v>1</v>
      </c>
      <c r="O380" s="13"/>
      <c r="P380" s="13">
        <v>1</v>
      </c>
      <c r="Q380" s="13"/>
      <c r="R380" s="13"/>
      <c r="S380" s="13"/>
      <c r="T380" s="13"/>
      <c r="U380" s="13"/>
      <c r="V380" s="13">
        <v>2</v>
      </c>
      <c r="W380" s="13">
        <v>1</v>
      </c>
      <c r="X380" s="13"/>
      <c r="Y380" s="13">
        <v>2</v>
      </c>
      <c r="Z380" s="13"/>
      <c r="AA380" s="13">
        <v>1</v>
      </c>
      <c r="AB380" s="13"/>
      <c r="AC380" s="13"/>
      <c r="AD380" s="13">
        <v>1</v>
      </c>
      <c r="AE380" s="13"/>
      <c r="AF380" s="13"/>
      <c r="AG380" s="13"/>
      <c r="AH380" s="13">
        <v>1</v>
      </c>
      <c r="AI380" s="13"/>
      <c r="AJ380" s="13"/>
      <c r="AK380" s="13">
        <v>1</v>
      </c>
      <c r="AL380" s="13">
        <v>1</v>
      </c>
      <c r="AM380" s="13"/>
      <c r="AN380" s="13">
        <v>2</v>
      </c>
      <c r="AO380" s="13">
        <v>3</v>
      </c>
      <c r="AP380" s="13"/>
      <c r="AQ380" s="13"/>
      <c r="AR380" s="13"/>
      <c r="AS380" s="13"/>
      <c r="AT380" s="13"/>
      <c r="AU380" s="13"/>
      <c r="AV380" s="13"/>
      <c r="AW380" s="13"/>
      <c r="AX380" s="13">
        <v>1</v>
      </c>
      <c r="AY380" s="13"/>
      <c r="AZ380" s="13"/>
      <c r="BA380" s="13"/>
      <c r="BB380" s="13">
        <v>1</v>
      </c>
      <c r="BC380" s="13"/>
      <c r="BD380" s="13"/>
      <c r="BE380" s="13"/>
      <c r="BF380" s="13"/>
      <c r="BG380" s="13"/>
      <c r="BH380" s="13"/>
      <c r="BI380" s="13"/>
      <c r="BJ380" s="13">
        <v>1</v>
      </c>
      <c r="BK380" s="13">
        <v>2</v>
      </c>
      <c r="BL380" s="13"/>
      <c r="BM380" s="13"/>
      <c r="BN380" s="13"/>
      <c r="BO380" s="13"/>
      <c r="BP380" s="12" t="e">
        <f>(BO380-BN380)/BN380</f>
        <v>#DIV/0!</v>
      </c>
    </row>
    <row r="381" spans="1:68" x14ac:dyDescent="0.35">
      <c r="A381" s="13" t="s">
        <v>8268</v>
      </c>
      <c r="B381" s="13"/>
      <c r="C381" s="13">
        <v>2</v>
      </c>
      <c r="D381" s="13">
        <v>1</v>
      </c>
      <c r="E381" s="13">
        <v>1</v>
      </c>
      <c r="F381" s="13">
        <v>8</v>
      </c>
      <c r="G381" s="13">
        <v>1</v>
      </c>
      <c r="H381" s="13">
        <v>1</v>
      </c>
      <c r="I381" s="13"/>
      <c r="J381" s="13"/>
      <c r="K381" s="13"/>
      <c r="L381" s="13"/>
      <c r="M381" s="13"/>
      <c r="N381" s="13"/>
      <c r="O381" s="13">
        <v>2</v>
      </c>
      <c r="P381" s="13"/>
      <c r="Q381" s="13"/>
      <c r="R381" s="13"/>
      <c r="S381" s="13">
        <v>6</v>
      </c>
      <c r="T381" s="13"/>
      <c r="U381" s="13">
        <v>3</v>
      </c>
      <c r="V381" s="13">
        <v>1</v>
      </c>
      <c r="W381" s="13">
        <v>2</v>
      </c>
      <c r="X381" s="13"/>
      <c r="Y381" s="13"/>
      <c r="Z381" s="13"/>
      <c r="AA381" s="13"/>
      <c r="AB381" s="13"/>
      <c r="AC381" s="13">
        <v>1</v>
      </c>
      <c r="AD381" s="13"/>
      <c r="AE381" s="13">
        <v>1</v>
      </c>
      <c r="AF381" s="13"/>
      <c r="AG381" s="13"/>
      <c r="AH381" s="13"/>
      <c r="AI381" s="13"/>
      <c r="AJ381" s="13">
        <v>1</v>
      </c>
      <c r="AK381" s="13"/>
      <c r="AL381" s="13"/>
      <c r="AM381" s="13"/>
      <c r="AN381" s="13">
        <v>1</v>
      </c>
      <c r="AO381" s="13"/>
      <c r="AP381" s="13"/>
      <c r="AQ381" s="13"/>
      <c r="AR381" s="13">
        <v>3</v>
      </c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>
        <v>1</v>
      </c>
      <c r="BE381" s="13">
        <v>1</v>
      </c>
      <c r="BF381" s="13"/>
      <c r="BG381" s="13"/>
      <c r="BH381" s="13">
        <v>2</v>
      </c>
      <c r="BI381" s="13">
        <v>3</v>
      </c>
      <c r="BJ381" s="13"/>
      <c r="BK381" s="13">
        <v>2</v>
      </c>
      <c r="BL381" s="13"/>
      <c r="BM381" s="13"/>
      <c r="BN381" s="13"/>
      <c r="BO381" s="13"/>
      <c r="BP381" s="12" t="e">
        <f>(BO381-BN381)/BN381</f>
        <v>#DIV/0!</v>
      </c>
    </row>
    <row r="382" spans="1:68" x14ac:dyDescent="0.35">
      <c r="A382" s="13" t="s">
        <v>11165</v>
      </c>
      <c r="B382" s="13">
        <v>1</v>
      </c>
      <c r="C382" s="13">
        <v>2</v>
      </c>
      <c r="D382" s="13"/>
      <c r="E382" s="13"/>
      <c r="F382" s="13">
        <v>1</v>
      </c>
      <c r="G382" s="13">
        <v>3</v>
      </c>
      <c r="H382" s="13">
        <v>2</v>
      </c>
      <c r="I382" s="13">
        <v>1</v>
      </c>
      <c r="J382" s="13">
        <v>3</v>
      </c>
      <c r="K382" s="13"/>
      <c r="L382" s="13">
        <v>1</v>
      </c>
      <c r="M382" s="13">
        <v>2</v>
      </c>
      <c r="N382" s="13"/>
      <c r="O382" s="13">
        <v>1</v>
      </c>
      <c r="P382" s="13"/>
      <c r="Q382" s="13">
        <v>1</v>
      </c>
      <c r="R382" s="13"/>
      <c r="S382" s="13"/>
      <c r="T382" s="13">
        <v>3</v>
      </c>
      <c r="U382" s="13">
        <v>1</v>
      </c>
      <c r="V382" s="13"/>
      <c r="W382" s="13"/>
      <c r="X382" s="13"/>
      <c r="Y382" s="13"/>
      <c r="Z382" s="13">
        <v>1</v>
      </c>
      <c r="AA382" s="13"/>
      <c r="AB382" s="13"/>
      <c r="AC382" s="13"/>
      <c r="AD382" s="13">
        <v>1</v>
      </c>
      <c r="AE382" s="13"/>
      <c r="AF382" s="13">
        <v>1</v>
      </c>
      <c r="AG382" s="13"/>
      <c r="AH382" s="13"/>
      <c r="AI382" s="13"/>
      <c r="AJ382" s="13"/>
      <c r="AK382" s="13"/>
      <c r="AL382" s="13"/>
      <c r="AM382" s="13"/>
      <c r="AN382" s="13"/>
      <c r="AO382" s="13"/>
      <c r="AP382" s="13">
        <v>1</v>
      </c>
      <c r="AQ382" s="13"/>
      <c r="AR382" s="13"/>
      <c r="AS382" s="13"/>
      <c r="AT382" s="13">
        <v>3</v>
      </c>
      <c r="AU382" s="13">
        <v>2</v>
      </c>
      <c r="AV382" s="13"/>
      <c r="AW382" s="13"/>
      <c r="AX382" s="13"/>
      <c r="AY382" s="13"/>
      <c r="AZ382" s="13"/>
      <c r="BA382" s="13"/>
      <c r="BB382" s="13"/>
      <c r="BC382" s="13"/>
      <c r="BD382" s="13">
        <v>1</v>
      </c>
      <c r="BE382" s="13">
        <v>5</v>
      </c>
      <c r="BF382" s="13">
        <v>2</v>
      </c>
      <c r="BG382" s="13"/>
      <c r="BH382" s="13">
        <v>1</v>
      </c>
      <c r="BI382" s="13"/>
      <c r="BJ382" s="13"/>
      <c r="BK382" s="13">
        <v>2</v>
      </c>
      <c r="BL382" s="13"/>
      <c r="BM382" s="13"/>
      <c r="BN382" s="13"/>
      <c r="BO382" s="13"/>
      <c r="BP382" s="12" t="e">
        <f>(BO382-BN382)/BN382</f>
        <v>#DIV/0!</v>
      </c>
    </row>
    <row r="383" spans="1:68" x14ac:dyDescent="0.35">
      <c r="A383" s="13" t="s">
        <v>5604</v>
      </c>
      <c r="B383" s="13"/>
      <c r="C383" s="13"/>
      <c r="D383" s="13"/>
      <c r="E383" s="13"/>
      <c r="F383" s="13"/>
      <c r="G383" s="13">
        <v>1</v>
      </c>
      <c r="H383" s="13"/>
      <c r="I383" s="13"/>
      <c r="J383" s="13">
        <v>1</v>
      </c>
      <c r="K383" s="13"/>
      <c r="L383" s="13"/>
      <c r="M383" s="13"/>
      <c r="N383" s="13"/>
      <c r="O383" s="13">
        <v>1</v>
      </c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>
        <v>1</v>
      </c>
      <c r="AD383" s="13"/>
      <c r="AE383" s="13"/>
      <c r="AF383" s="13"/>
      <c r="AG383" s="13"/>
      <c r="AH383" s="13"/>
      <c r="AI383" s="13"/>
      <c r="AJ383" s="13"/>
      <c r="AK383" s="13"/>
      <c r="AL383" s="13">
        <v>1</v>
      </c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>
        <v>2</v>
      </c>
      <c r="AZ383" s="13"/>
      <c r="BA383" s="13"/>
      <c r="BB383" s="13">
        <v>1</v>
      </c>
      <c r="BC383" s="13"/>
      <c r="BD383" s="13"/>
      <c r="BE383" s="13"/>
      <c r="BF383" s="13"/>
      <c r="BG383" s="13"/>
      <c r="BH383" s="13"/>
      <c r="BI383" s="13"/>
      <c r="BJ383" s="13"/>
      <c r="BK383" s="13">
        <v>2</v>
      </c>
      <c r="BL383" s="13"/>
      <c r="BM383" s="13"/>
      <c r="BN383" s="13"/>
      <c r="BO383" s="13"/>
      <c r="BP383" s="12" t="e">
        <f>(BO383-BN383)/BN383</f>
        <v>#DIV/0!</v>
      </c>
    </row>
    <row r="384" spans="1:68" x14ac:dyDescent="0.35">
      <c r="A384" s="13" t="s">
        <v>26925</v>
      </c>
      <c r="B384" s="13"/>
      <c r="C384" s="13"/>
      <c r="D384" s="13"/>
      <c r="E384" s="13"/>
      <c r="F384" s="13"/>
      <c r="G384" s="13">
        <v>1</v>
      </c>
      <c r="H384" s="13"/>
      <c r="I384" s="13">
        <v>1</v>
      </c>
      <c r="J384" s="13"/>
      <c r="K384" s="13"/>
      <c r="L384" s="13"/>
      <c r="M384" s="13">
        <v>2</v>
      </c>
      <c r="N384" s="13">
        <v>1</v>
      </c>
      <c r="O384" s="13"/>
      <c r="P384" s="13"/>
      <c r="Q384" s="13">
        <v>1</v>
      </c>
      <c r="R384" s="13">
        <v>1</v>
      </c>
      <c r="S384" s="13"/>
      <c r="T384" s="13"/>
      <c r="U384" s="13">
        <v>1</v>
      </c>
      <c r="V384" s="13">
        <v>1</v>
      </c>
      <c r="W384" s="13"/>
      <c r="X384" s="13">
        <v>1</v>
      </c>
      <c r="Y384" s="13">
        <v>2</v>
      </c>
      <c r="Z384" s="13"/>
      <c r="AA384" s="13"/>
      <c r="AB384" s="13"/>
      <c r="AC384" s="13">
        <v>1</v>
      </c>
      <c r="AD384" s="13">
        <v>2</v>
      </c>
      <c r="AE384" s="13"/>
      <c r="AF384" s="13"/>
      <c r="AG384" s="13">
        <v>1</v>
      </c>
      <c r="AH384" s="13"/>
      <c r="AI384" s="13">
        <v>1</v>
      </c>
      <c r="AJ384" s="13"/>
      <c r="AK384" s="13">
        <v>1</v>
      </c>
      <c r="AL384" s="13"/>
      <c r="AM384" s="13"/>
      <c r="AN384" s="13">
        <v>2</v>
      </c>
      <c r="AO384" s="13"/>
      <c r="AP384" s="13">
        <v>1</v>
      </c>
      <c r="AQ384" s="13"/>
      <c r="AR384" s="13"/>
      <c r="AS384" s="13">
        <v>1</v>
      </c>
      <c r="AT384" s="13"/>
      <c r="AU384" s="13"/>
      <c r="AV384" s="13">
        <v>1</v>
      </c>
      <c r="AW384" s="13">
        <v>2</v>
      </c>
      <c r="AX384" s="13">
        <v>1</v>
      </c>
      <c r="AY384" s="13">
        <v>2</v>
      </c>
      <c r="AZ384" s="13"/>
      <c r="BA384" s="13">
        <v>1</v>
      </c>
      <c r="BB384" s="13"/>
      <c r="BC384" s="13">
        <v>1</v>
      </c>
      <c r="BD384" s="13"/>
      <c r="BE384" s="13">
        <v>2</v>
      </c>
      <c r="BF384" s="13">
        <v>1</v>
      </c>
      <c r="BG384" s="13">
        <v>1</v>
      </c>
      <c r="BH384" s="13">
        <v>1</v>
      </c>
      <c r="BI384" s="13">
        <v>1</v>
      </c>
      <c r="BJ384" s="13">
        <v>2</v>
      </c>
      <c r="BK384" s="13">
        <v>1</v>
      </c>
      <c r="BL384" s="13"/>
      <c r="BM384" s="13"/>
      <c r="BN384" s="13"/>
      <c r="BO384" s="13"/>
      <c r="BP384" s="12" t="e">
        <f>(BO384-BN384)/BN384</f>
        <v>#DIV/0!</v>
      </c>
    </row>
    <row r="385" spans="1:68" x14ac:dyDescent="0.35">
      <c r="A385" s="13" t="s">
        <v>26924</v>
      </c>
      <c r="B385" s="13">
        <v>2</v>
      </c>
      <c r="C385" s="13">
        <v>1</v>
      </c>
      <c r="D385" s="13">
        <v>2</v>
      </c>
      <c r="E385" s="13">
        <v>1</v>
      </c>
      <c r="F385" s="13"/>
      <c r="G385" s="13">
        <v>3</v>
      </c>
      <c r="H385" s="13">
        <v>2</v>
      </c>
      <c r="I385" s="13"/>
      <c r="J385" s="13">
        <v>2</v>
      </c>
      <c r="K385" s="13">
        <v>4</v>
      </c>
      <c r="L385" s="13"/>
      <c r="M385" s="13">
        <v>2</v>
      </c>
      <c r="N385" s="13"/>
      <c r="O385" s="13">
        <v>1</v>
      </c>
      <c r="P385" s="13"/>
      <c r="Q385" s="13"/>
      <c r="R385" s="13"/>
      <c r="S385" s="13"/>
      <c r="T385" s="13">
        <v>1</v>
      </c>
      <c r="U385" s="13">
        <v>1</v>
      </c>
      <c r="V385" s="13">
        <v>1</v>
      </c>
      <c r="W385" s="13"/>
      <c r="X385" s="13"/>
      <c r="Y385" s="13"/>
      <c r="Z385" s="13">
        <v>4</v>
      </c>
      <c r="AA385" s="13"/>
      <c r="AB385" s="13">
        <v>1</v>
      </c>
      <c r="AC385" s="13"/>
      <c r="AD385" s="13">
        <v>3</v>
      </c>
      <c r="AE385" s="13"/>
      <c r="AF385" s="13">
        <v>1</v>
      </c>
      <c r="AG385" s="13">
        <v>1</v>
      </c>
      <c r="AH385" s="13"/>
      <c r="AI385" s="13">
        <v>2</v>
      </c>
      <c r="AJ385" s="13">
        <v>2</v>
      </c>
      <c r="AK385" s="13">
        <v>2</v>
      </c>
      <c r="AL385" s="13">
        <v>1</v>
      </c>
      <c r="AM385" s="13">
        <v>1</v>
      </c>
      <c r="AN385" s="13">
        <v>1</v>
      </c>
      <c r="AO385" s="13">
        <v>1</v>
      </c>
      <c r="AP385" s="13">
        <v>1</v>
      </c>
      <c r="AQ385" s="13"/>
      <c r="AR385" s="13">
        <v>4</v>
      </c>
      <c r="AS385" s="13">
        <v>1</v>
      </c>
      <c r="AT385" s="13"/>
      <c r="AU385" s="13"/>
      <c r="AV385" s="13"/>
      <c r="AW385" s="13">
        <v>1</v>
      </c>
      <c r="AX385" s="13">
        <v>1</v>
      </c>
      <c r="AY385" s="13"/>
      <c r="AZ385" s="13">
        <v>1</v>
      </c>
      <c r="BA385" s="13">
        <v>1</v>
      </c>
      <c r="BB385" s="13">
        <v>1</v>
      </c>
      <c r="BC385" s="13">
        <v>1</v>
      </c>
      <c r="BD385" s="13">
        <v>1</v>
      </c>
      <c r="BE385" s="13">
        <v>1</v>
      </c>
      <c r="BF385" s="13">
        <v>1</v>
      </c>
      <c r="BG385" s="13">
        <v>1</v>
      </c>
      <c r="BH385" s="13">
        <v>2</v>
      </c>
      <c r="BI385" s="13"/>
      <c r="BJ385" s="13">
        <v>2</v>
      </c>
      <c r="BK385" s="13">
        <v>1</v>
      </c>
      <c r="BL385" s="13"/>
      <c r="BM385" s="13"/>
      <c r="BN385" s="13"/>
      <c r="BO385" s="13"/>
      <c r="BP385" s="12" t="e">
        <f>(BO385-BN385)/BN385</f>
        <v>#DIV/0!</v>
      </c>
    </row>
    <row r="386" spans="1:68" x14ac:dyDescent="0.35">
      <c r="A386" s="13" t="s">
        <v>8696</v>
      </c>
      <c r="B386" s="13">
        <v>2</v>
      </c>
      <c r="C386" s="13">
        <v>2</v>
      </c>
      <c r="D386" s="13">
        <v>1</v>
      </c>
      <c r="E386" s="13"/>
      <c r="F386" s="13"/>
      <c r="G386" s="13">
        <v>1</v>
      </c>
      <c r="H386" s="13">
        <v>1</v>
      </c>
      <c r="I386" s="13">
        <v>2</v>
      </c>
      <c r="J386" s="13"/>
      <c r="K386" s="13">
        <v>2</v>
      </c>
      <c r="L386" s="13">
        <v>1</v>
      </c>
      <c r="M386" s="13">
        <v>8</v>
      </c>
      <c r="N386" s="13">
        <v>3</v>
      </c>
      <c r="O386" s="13">
        <v>1</v>
      </c>
      <c r="P386" s="13"/>
      <c r="Q386" s="13">
        <v>1</v>
      </c>
      <c r="R386" s="13"/>
      <c r="S386" s="13"/>
      <c r="T386" s="13">
        <v>1</v>
      </c>
      <c r="U386" s="13"/>
      <c r="V386" s="13"/>
      <c r="W386" s="13">
        <v>2</v>
      </c>
      <c r="X386" s="13">
        <v>1</v>
      </c>
      <c r="Y386" s="13">
        <v>1</v>
      </c>
      <c r="Z386" s="13"/>
      <c r="AA386" s="13">
        <v>2</v>
      </c>
      <c r="AB386" s="13"/>
      <c r="AC386" s="13">
        <v>1</v>
      </c>
      <c r="AD386" s="13"/>
      <c r="AE386" s="13">
        <v>3</v>
      </c>
      <c r="AF386" s="13"/>
      <c r="AG386" s="13"/>
      <c r="AH386" s="13"/>
      <c r="AI386" s="13"/>
      <c r="AJ386" s="13">
        <v>1</v>
      </c>
      <c r="AK386" s="13">
        <v>1</v>
      </c>
      <c r="AL386" s="13">
        <v>3</v>
      </c>
      <c r="AM386" s="13"/>
      <c r="AN386" s="13">
        <v>1</v>
      </c>
      <c r="AO386" s="13">
        <v>3</v>
      </c>
      <c r="AP386" s="13">
        <v>2</v>
      </c>
      <c r="AQ386" s="13">
        <v>3</v>
      </c>
      <c r="AR386" s="13">
        <v>3</v>
      </c>
      <c r="AS386" s="13"/>
      <c r="AT386" s="13">
        <v>1</v>
      </c>
      <c r="AU386" s="13">
        <v>1</v>
      </c>
      <c r="AV386" s="13"/>
      <c r="AW386" s="13"/>
      <c r="AX386" s="13"/>
      <c r="AY386" s="13">
        <v>2</v>
      </c>
      <c r="AZ386" s="13"/>
      <c r="BA386" s="13">
        <v>1</v>
      </c>
      <c r="BB386" s="13"/>
      <c r="BC386" s="13"/>
      <c r="BD386" s="13">
        <v>3</v>
      </c>
      <c r="BE386" s="13">
        <v>2</v>
      </c>
      <c r="BF386" s="13">
        <v>1</v>
      </c>
      <c r="BG386" s="13">
        <v>2</v>
      </c>
      <c r="BH386" s="13">
        <v>1</v>
      </c>
      <c r="BI386" s="13"/>
      <c r="BJ386" s="13">
        <v>2</v>
      </c>
      <c r="BK386" s="13">
        <v>1</v>
      </c>
      <c r="BL386" s="13"/>
      <c r="BM386" s="13"/>
      <c r="BN386" s="13"/>
      <c r="BO386" s="13"/>
      <c r="BP386" s="12" t="e">
        <f>(BO386-BN386)/BN386</f>
        <v>#DIV/0!</v>
      </c>
    </row>
    <row r="387" spans="1:68" x14ac:dyDescent="0.35">
      <c r="A387" s="13" t="s">
        <v>931</v>
      </c>
      <c r="B387" s="13">
        <v>1</v>
      </c>
      <c r="C387" s="13">
        <v>1</v>
      </c>
      <c r="D387" s="13">
        <v>2</v>
      </c>
      <c r="E387" s="13"/>
      <c r="F387" s="13"/>
      <c r="G387" s="13">
        <v>2</v>
      </c>
      <c r="H387" s="13"/>
      <c r="I387" s="13"/>
      <c r="J387" s="13"/>
      <c r="K387" s="13">
        <v>2</v>
      </c>
      <c r="L387" s="13">
        <v>1</v>
      </c>
      <c r="M387" s="13"/>
      <c r="N387" s="13">
        <v>1</v>
      </c>
      <c r="O387" s="13">
        <v>3</v>
      </c>
      <c r="P387" s="13"/>
      <c r="Q387" s="13">
        <v>1</v>
      </c>
      <c r="R387" s="13"/>
      <c r="S387" s="13">
        <v>1</v>
      </c>
      <c r="T387" s="13"/>
      <c r="U387" s="13">
        <v>1</v>
      </c>
      <c r="V387" s="13">
        <v>5</v>
      </c>
      <c r="W387" s="13">
        <v>3</v>
      </c>
      <c r="X387" s="13">
        <v>4</v>
      </c>
      <c r="Y387" s="13"/>
      <c r="Z387" s="13">
        <v>2</v>
      </c>
      <c r="AA387" s="13">
        <v>2</v>
      </c>
      <c r="AB387" s="13">
        <v>1</v>
      </c>
      <c r="AC387" s="13"/>
      <c r="AD387" s="13"/>
      <c r="AE387" s="13"/>
      <c r="AF387" s="13"/>
      <c r="AG387" s="13">
        <v>1</v>
      </c>
      <c r="AH387" s="13">
        <v>1</v>
      </c>
      <c r="AI387" s="13"/>
      <c r="AJ387" s="13"/>
      <c r="AK387" s="13"/>
      <c r="AL387" s="13"/>
      <c r="AM387" s="13">
        <v>1</v>
      </c>
      <c r="AN387" s="13">
        <v>2</v>
      </c>
      <c r="AO387" s="13"/>
      <c r="AP387" s="13"/>
      <c r="AQ387" s="13"/>
      <c r="AR387" s="13"/>
      <c r="AS387" s="13">
        <v>2</v>
      </c>
      <c r="AT387" s="13"/>
      <c r="AU387" s="13">
        <v>2</v>
      </c>
      <c r="AV387" s="13"/>
      <c r="AW387" s="13">
        <v>1</v>
      </c>
      <c r="AX387" s="13">
        <v>1</v>
      </c>
      <c r="AY387" s="13"/>
      <c r="AZ387" s="13"/>
      <c r="BA387" s="13"/>
      <c r="BB387" s="13"/>
      <c r="BC387" s="13">
        <v>2</v>
      </c>
      <c r="BD387" s="13">
        <v>1</v>
      </c>
      <c r="BE387" s="13"/>
      <c r="BF387" s="13"/>
      <c r="BG387" s="13">
        <v>3</v>
      </c>
      <c r="BH387" s="13"/>
      <c r="BI387" s="13"/>
      <c r="BJ387" s="13">
        <v>2</v>
      </c>
      <c r="BK387" s="13">
        <v>1</v>
      </c>
      <c r="BL387" s="13"/>
      <c r="BM387" s="13"/>
      <c r="BN387" s="13"/>
      <c r="BO387" s="13"/>
      <c r="BP387" s="12" t="e">
        <f>(BO387-BN387)/BN387</f>
        <v>#DIV/0!</v>
      </c>
    </row>
    <row r="388" spans="1:68" x14ac:dyDescent="0.35">
      <c r="A388" s="13" t="s">
        <v>26923</v>
      </c>
      <c r="B388" s="13">
        <v>2</v>
      </c>
      <c r="C388" s="13"/>
      <c r="D388" s="13">
        <v>1</v>
      </c>
      <c r="E388" s="13"/>
      <c r="F388" s="13">
        <v>2</v>
      </c>
      <c r="G388" s="13">
        <v>2</v>
      </c>
      <c r="H388" s="13"/>
      <c r="I388" s="13">
        <v>2</v>
      </c>
      <c r="J388" s="13"/>
      <c r="K388" s="13"/>
      <c r="L388" s="13">
        <v>2</v>
      </c>
      <c r="M388" s="13"/>
      <c r="N388" s="13"/>
      <c r="O388" s="13"/>
      <c r="P388" s="13">
        <v>1</v>
      </c>
      <c r="Q388" s="13">
        <v>2</v>
      </c>
      <c r="R388" s="13">
        <v>2</v>
      </c>
      <c r="S388" s="13">
        <v>1</v>
      </c>
      <c r="T388" s="13"/>
      <c r="U388" s="13">
        <v>1</v>
      </c>
      <c r="V388" s="13">
        <v>1</v>
      </c>
      <c r="W388" s="13">
        <v>1</v>
      </c>
      <c r="X388" s="13"/>
      <c r="Y388" s="13">
        <v>1</v>
      </c>
      <c r="Z388" s="13"/>
      <c r="AA388" s="13"/>
      <c r="AB388" s="13"/>
      <c r="AC388" s="13"/>
      <c r="AD388" s="13">
        <v>2</v>
      </c>
      <c r="AE388" s="13"/>
      <c r="AF388" s="13"/>
      <c r="AG388" s="13">
        <v>2</v>
      </c>
      <c r="AH388" s="13"/>
      <c r="AI388" s="13"/>
      <c r="AJ388" s="13"/>
      <c r="AK388" s="13">
        <v>1</v>
      </c>
      <c r="AL388" s="13"/>
      <c r="AM388" s="13">
        <v>1</v>
      </c>
      <c r="AN388" s="13">
        <v>2</v>
      </c>
      <c r="AO388" s="13"/>
      <c r="AP388" s="13">
        <v>1</v>
      </c>
      <c r="AQ388" s="13"/>
      <c r="AR388" s="13"/>
      <c r="AS388" s="13"/>
      <c r="AT388" s="13">
        <v>1</v>
      </c>
      <c r="AU388" s="13"/>
      <c r="AV388" s="13"/>
      <c r="AW388" s="13">
        <v>1</v>
      </c>
      <c r="AX388" s="13">
        <v>2</v>
      </c>
      <c r="AY388" s="13">
        <v>2</v>
      </c>
      <c r="AZ388" s="13">
        <v>1</v>
      </c>
      <c r="BA388" s="13"/>
      <c r="BB388" s="13"/>
      <c r="BC388" s="13"/>
      <c r="BD388" s="13">
        <v>1</v>
      </c>
      <c r="BE388" s="13">
        <v>1</v>
      </c>
      <c r="BF388" s="13"/>
      <c r="BG388" s="13"/>
      <c r="BH388" s="13"/>
      <c r="BI388" s="13"/>
      <c r="BJ388" s="13">
        <v>2</v>
      </c>
      <c r="BK388" s="13">
        <v>1</v>
      </c>
      <c r="BL388" s="13"/>
      <c r="BM388" s="13"/>
      <c r="BN388" s="13"/>
      <c r="BO388" s="13"/>
      <c r="BP388" s="12" t="e">
        <f>(BO388-BN388)/BN388</f>
        <v>#DIV/0!</v>
      </c>
    </row>
    <row r="389" spans="1:68" x14ac:dyDescent="0.35">
      <c r="A389" s="13" t="s">
        <v>23761</v>
      </c>
      <c r="B389" s="13"/>
      <c r="C389" s="13">
        <v>1</v>
      </c>
      <c r="D389" s="13">
        <v>2</v>
      </c>
      <c r="E389" s="13">
        <v>1</v>
      </c>
      <c r="F389" s="13">
        <v>1</v>
      </c>
      <c r="G389" s="13">
        <v>1</v>
      </c>
      <c r="H389" s="13"/>
      <c r="I389" s="13"/>
      <c r="J389" s="13"/>
      <c r="K389" s="13"/>
      <c r="L389" s="13">
        <v>1</v>
      </c>
      <c r="M389" s="13">
        <v>4</v>
      </c>
      <c r="N389" s="13">
        <v>1</v>
      </c>
      <c r="O389" s="13"/>
      <c r="P389" s="13">
        <v>1</v>
      </c>
      <c r="Q389" s="13">
        <v>2</v>
      </c>
      <c r="R389" s="13"/>
      <c r="S389" s="13">
        <v>2</v>
      </c>
      <c r="T389" s="13">
        <v>3</v>
      </c>
      <c r="U389" s="13">
        <v>2</v>
      </c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>
        <v>4</v>
      </c>
      <c r="AH389" s="13">
        <v>4</v>
      </c>
      <c r="AI389" s="13"/>
      <c r="AJ389" s="13">
        <v>2</v>
      </c>
      <c r="AK389" s="13"/>
      <c r="AL389" s="13">
        <v>1</v>
      </c>
      <c r="AM389" s="13"/>
      <c r="AN389" s="13"/>
      <c r="AO389" s="13"/>
      <c r="AP389" s="13">
        <v>1</v>
      </c>
      <c r="AQ389" s="13">
        <v>2</v>
      </c>
      <c r="AR389" s="13">
        <v>1</v>
      </c>
      <c r="AS389" s="13">
        <v>1</v>
      </c>
      <c r="AT389" s="13"/>
      <c r="AU389" s="13">
        <v>1</v>
      </c>
      <c r="AV389" s="13">
        <v>1</v>
      </c>
      <c r="AW389" s="13"/>
      <c r="AX389" s="13"/>
      <c r="AY389" s="13"/>
      <c r="AZ389" s="13"/>
      <c r="BA389" s="13">
        <v>1</v>
      </c>
      <c r="BB389" s="13"/>
      <c r="BC389" s="13">
        <v>4</v>
      </c>
      <c r="BD389" s="13">
        <v>2</v>
      </c>
      <c r="BE389" s="13">
        <v>2</v>
      </c>
      <c r="BF389" s="13"/>
      <c r="BG389" s="13"/>
      <c r="BH389" s="13">
        <v>1</v>
      </c>
      <c r="BI389" s="13">
        <v>6</v>
      </c>
      <c r="BJ389" s="13">
        <v>1</v>
      </c>
      <c r="BK389" s="13">
        <v>1</v>
      </c>
      <c r="BL389" s="13"/>
      <c r="BM389" s="13"/>
      <c r="BN389" s="13"/>
      <c r="BO389" s="13"/>
      <c r="BP389" s="12" t="e">
        <f>(BO389-BN389)/BN389</f>
        <v>#DIV/0!</v>
      </c>
    </row>
    <row r="390" spans="1:68" x14ac:dyDescent="0.35">
      <c r="A390" s="13" t="s">
        <v>3085</v>
      </c>
      <c r="B390" s="13"/>
      <c r="C390" s="13">
        <v>2</v>
      </c>
      <c r="D390" s="13"/>
      <c r="E390" s="13">
        <v>2</v>
      </c>
      <c r="F390" s="13">
        <v>1</v>
      </c>
      <c r="G390" s="13">
        <v>3</v>
      </c>
      <c r="H390" s="13">
        <v>4</v>
      </c>
      <c r="I390" s="13"/>
      <c r="J390" s="13">
        <v>1</v>
      </c>
      <c r="K390" s="13"/>
      <c r="L390" s="13">
        <v>1</v>
      </c>
      <c r="M390" s="13">
        <v>3</v>
      </c>
      <c r="N390" s="13"/>
      <c r="O390" s="13"/>
      <c r="P390" s="13"/>
      <c r="Q390" s="13"/>
      <c r="R390" s="13"/>
      <c r="S390" s="13"/>
      <c r="T390" s="13"/>
      <c r="U390" s="13"/>
      <c r="V390" s="13">
        <v>3</v>
      </c>
      <c r="W390" s="13"/>
      <c r="X390" s="13"/>
      <c r="Y390" s="13"/>
      <c r="Z390" s="13">
        <v>2</v>
      </c>
      <c r="AA390" s="13"/>
      <c r="AB390" s="13"/>
      <c r="AC390" s="13"/>
      <c r="AD390" s="13"/>
      <c r="AE390" s="13"/>
      <c r="AF390" s="13"/>
      <c r="AG390" s="13"/>
      <c r="AH390" s="13"/>
      <c r="AI390" s="13">
        <v>2</v>
      </c>
      <c r="AJ390" s="13">
        <v>1</v>
      </c>
      <c r="AK390" s="13"/>
      <c r="AL390" s="13">
        <v>2</v>
      </c>
      <c r="AM390" s="13">
        <v>2</v>
      </c>
      <c r="AN390" s="13"/>
      <c r="AO390" s="13">
        <v>1</v>
      </c>
      <c r="AP390" s="13"/>
      <c r="AQ390" s="13"/>
      <c r="AR390" s="13"/>
      <c r="AS390" s="13"/>
      <c r="AT390" s="13"/>
      <c r="AU390" s="13"/>
      <c r="AV390" s="13"/>
      <c r="AW390" s="13"/>
      <c r="AX390" s="13">
        <v>2</v>
      </c>
      <c r="AY390" s="13">
        <v>3</v>
      </c>
      <c r="AZ390" s="13"/>
      <c r="BA390" s="13"/>
      <c r="BB390" s="13"/>
      <c r="BC390" s="13">
        <v>1</v>
      </c>
      <c r="BD390" s="13">
        <v>1</v>
      </c>
      <c r="BE390" s="13"/>
      <c r="BF390" s="13">
        <v>3</v>
      </c>
      <c r="BG390" s="13">
        <v>1</v>
      </c>
      <c r="BH390" s="13">
        <v>3</v>
      </c>
      <c r="BI390" s="13">
        <v>1</v>
      </c>
      <c r="BJ390" s="13">
        <v>1</v>
      </c>
      <c r="BK390" s="13">
        <v>1</v>
      </c>
      <c r="BL390" s="13"/>
      <c r="BM390" s="13"/>
      <c r="BN390" s="13"/>
      <c r="BO390" s="13"/>
      <c r="BP390" s="12" t="e">
        <f>(BO390-BN390)/BN390</f>
        <v>#DIV/0!</v>
      </c>
    </row>
    <row r="391" spans="1:68" x14ac:dyDescent="0.35">
      <c r="A391" s="13" t="s">
        <v>3600</v>
      </c>
      <c r="B391" s="13">
        <v>2</v>
      </c>
      <c r="C391" s="13">
        <v>3</v>
      </c>
      <c r="D391" s="13"/>
      <c r="E391" s="13">
        <v>1</v>
      </c>
      <c r="F391" s="13"/>
      <c r="G391" s="13">
        <v>1</v>
      </c>
      <c r="H391" s="13"/>
      <c r="I391" s="13"/>
      <c r="J391" s="13"/>
      <c r="K391" s="13"/>
      <c r="L391" s="13"/>
      <c r="M391" s="13"/>
      <c r="N391" s="13">
        <v>1</v>
      </c>
      <c r="O391" s="13"/>
      <c r="P391" s="13">
        <v>1</v>
      </c>
      <c r="Q391" s="13">
        <v>2</v>
      </c>
      <c r="R391" s="13">
        <v>1</v>
      </c>
      <c r="S391" s="13">
        <v>1</v>
      </c>
      <c r="T391" s="13">
        <v>2</v>
      </c>
      <c r="U391" s="13">
        <v>3</v>
      </c>
      <c r="V391" s="13">
        <v>1</v>
      </c>
      <c r="W391" s="13"/>
      <c r="X391" s="13">
        <v>1</v>
      </c>
      <c r="Y391" s="13"/>
      <c r="Z391" s="13">
        <v>2</v>
      </c>
      <c r="AA391" s="13">
        <v>1</v>
      </c>
      <c r="AB391" s="13">
        <v>2</v>
      </c>
      <c r="AC391" s="13">
        <v>1</v>
      </c>
      <c r="AD391" s="13">
        <v>2</v>
      </c>
      <c r="AE391" s="13">
        <v>1</v>
      </c>
      <c r="AF391" s="13">
        <v>2</v>
      </c>
      <c r="AG391" s="13">
        <v>1</v>
      </c>
      <c r="AH391" s="13">
        <v>1</v>
      </c>
      <c r="AI391" s="13"/>
      <c r="AJ391" s="13">
        <v>4</v>
      </c>
      <c r="AK391" s="13"/>
      <c r="AL391" s="13"/>
      <c r="AM391" s="13"/>
      <c r="AN391" s="13"/>
      <c r="AO391" s="13">
        <v>1</v>
      </c>
      <c r="AP391" s="13"/>
      <c r="AQ391" s="13">
        <v>1</v>
      </c>
      <c r="AR391" s="13">
        <v>4</v>
      </c>
      <c r="AS391" s="13"/>
      <c r="AT391" s="13">
        <v>2</v>
      </c>
      <c r="AU391" s="13"/>
      <c r="AV391" s="13"/>
      <c r="AW391" s="13"/>
      <c r="AX391" s="13"/>
      <c r="AY391" s="13"/>
      <c r="AZ391" s="13">
        <v>1</v>
      </c>
      <c r="BA391" s="13">
        <v>1</v>
      </c>
      <c r="BB391" s="13">
        <v>1</v>
      </c>
      <c r="BC391" s="13">
        <v>1</v>
      </c>
      <c r="BD391" s="13">
        <v>3</v>
      </c>
      <c r="BE391" s="13">
        <v>1</v>
      </c>
      <c r="BF391" s="13"/>
      <c r="BG391" s="13"/>
      <c r="BH391" s="13">
        <v>1</v>
      </c>
      <c r="BI391" s="13"/>
      <c r="BJ391" s="13">
        <v>1</v>
      </c>
      <c r="BK391" s="13">
        <v>1</v>
      </c>
      <c r="BL391" s="13"/>
      <c r="BM391" s="13"/>
      <c r="BN391" s="13"/>
      <c r="BO391" s="13"/>
      <c r="BP391" s="12" t="e">
        <f>(BO391-BN391)/BN391</f>
        <v>#DIV/0!</v>
      </c>
    </row>
    <row r="392" spans="1:68" x14ac:dyDescent="0.35">
      <c r="A392" s="13" t="s">
        <v>26922</v>
      </c>
      <c r="B392" s="13"/>
      <c r="C392" s="13">
        <v>2</v>
      </c>
      <c r="D392" s="13"/>
      <c r="E392" s="13">
        <v>2</v>
      </c>
      <c r="F392" s="13"/>
      <c r="G392" s="13">
        <v>1</v>
      </c>
      <c r="H392" s="13"/>
      <c r="I392" s="13">
        <v>1</v>
      </c>
      <c r="J392" s="13">
        <v>1</v>
      </c>
      <c r="K392" s="13">
        <v>3</v>
      </c>
      <c r="L392" s="13">
        <v>1</v>
      </c>
      <c r="M392" s="13">
        <v>1</v>
      </c>
      <c r="N392" s="13">
        <v>1</v>
      </c>
      <c r="O392" s="13"/>
      <c r="P392" s="13">
        <v>1</v>
      </c>
      <c r="Q392" s="13">
        <v>2</v>
      </c>
      <c r="R392" s="13"/>
      <c r="S392" s="13"/>
      <c r="T392" s="13"/>
      <c r="U392" s="13">
        <v>3</v>
      </c>
      <c r="V392" s="13">
        <v>1</v>
      </c>
      <c r="W392" s="13">
        <v>1</v>
      </c>
      <c r="X392" s="13">
        <v>3</v>
      </c>
      <c r="Y392" s="13"/>
      <c r="Z392" s="13">
        <v>1</v>
      </c>
      <c r="AA392" s="13">
        <v>2</v>
      </c>
      <c r="AB392" s="13"/>
      <c r="AC392" s="13">
        <v>1</v>
      </c>
      <c r="AD392" s="13">
        <v>1</v>
      </c>
      <c r="AE392" s="13">
        <v>2</v>
      </c>
      <c r="AF392" s="13"/>
      <c r="AG392" s="13">
        <v>3</v>
      </c>
      <c r="AH392" s="13"/>
      <c r="AI392" s="13">
        <v>1</v>
      </c>
      <c r="AJ392" s="13">
        <v>1</v>
      </c>
      <c r="AK392" s="13">
        <v>1</v>
      </c>
      <c r="AL392" s="13">
        <v>2</v>
      </c>
      <c r="AM392" s="13"/>
      <c r="AN392" s="13"/>
      <c r="AO392" s="13"/>
      <c r="AP392" s="13">
        <v>1</v>
      </c>
      <c r="AQ392" s="13"/>
      <c r="AR392" s="13"/>
      <c r="AS392" s="13"/>
      <c r="AT392" s="13"/>
      <c r="AU392" s="13">
        <v>1</v>
      </c>
      <c r="AV392" s="13"/>
      <c r="AW392" s="13"/>
      <c r="AX392" s="13"/>
      <c r="AY392" s="13"/>
      <c r="AZ392" s="13">
        <v>1</v>
      </c>
      <c r="BA392" s="13"/>
      <c r="BB392" s="13">
        <v>2</v>
      </c>
      <c r="BC392" s="13"/>
      <c r="BD392" s="13"/>
      <c r="BE392" s="13">
        <v>1</v>
      </c>
      <c r="BF392" s="13">
        <v>2</v>
      </c>
      <c r="BG392" s="13"/>
      <c r="BH392" s="13"/>
      <c r="BI392" s="13"/>
      <c r="BJ392" s="13">
        <v>1</v>
      </c>
      <c r="BK392" s="13">
        <v>1</v>
      </c>
      <c r="BL392" s="13"/>
      <c r="BM392" s="13"/>
      <c r="BN392" s="13"/>
      <c r="BO392" s="13"/>
      <c r="BP392" s="12" t="e">
        <f>(BO392-BN392)/BN392</f>
        <v>#DIV/0!</v>
      </c>
    </row>
    <row r="393" spans="1:68" x14ac:dyDescent="0.35">
      <c r="A393" s="13" t="s">
        <v>26921</v>
      </c>
      <c r="B393" s="13"/>
      <c r="C393" s="13"/>
      <c r="D393" s="13"/>
      <c r="E393" s="13">
        <v>1</v>
      </c>
      <c r="F393" s="13"/>
      <c r="G393" s="13">
        <v>2</v>
      </c>
      <c r="H393" s="13"/>
      <c r="I393" s="13">
        <v>2</v>
      </c>
      <c r="J393" s="13">
        <v>1</v>
      </c>
      <c r="K393" s="13">
        <v>4</v>
      </c>
      <c r="L393" s="13"/>
      <c r="M393" s="13"/>
      <c r="N393" s="13"/>
      <c r="O393" s="13"/>
      <c r="P393" s="13"/>
      <c r="Q393" s="13">
        <v>1</v>
      </c>
      <c r="R393" s="13"/>
      <c r="S393" s="13">
        <v>2</v>
      </c>
      <c r="T393" s="13"/>
      <c r="U393" s="13"/>
      <c r="V393" s="13"/>
      <c r="W393" s="13"/>
      <c r="X393" s="13"/>
      <c r="Y393" s="13">
        <v>1</v>
      </c>
      <c r="Z393" s="13"/>
      <c r="AA393" s="13"/>
      <c r="AB393" s="13"/>
      <c r="AC393" s="13"/>
      <c r="AD393" s="13">
        <v>1</v>
      </c>
      <c r="AE393" s="13"/>
      <c r="AF393" s="13"/>
      <c r="AG393" s="13"/>
      <c r="AH393" s="13"/>
      <c r="AI393" s="13"/>
      <c r="AJ393" s="13"/>
      <c r="AK393" s="13">
        <v>1</v>
      </c>
      <c r="AL393" s="13"/>
      <c r="AM393" s="13"/>
      <c r="AN393" s="13"/>
      <c r="AO393" s="13"/>
      <c r="AP393" s="13"/>
      <c r="AQ393" s="13"/>
      <c r="AR393" s="13"/>
      <c r="AS393" s="13">
        <v>1</v>
      </c>
      <c r="AT393" s="13">
        <v>1</v>
      </c>
      <c r="AU393" s="13">
        <v>2</v>
      </c>
      <c r="AV393" s="13"/>
      <c r="AW393" s="13">
        <v>1</v>
      </c>
      <c r="AX393" s="13"/>
      <c r="AY393" s="13"/>
      <c r="AZ393" s="13"/>
      <c r="BA393" s="13"/>
      <c r="BB393" s="13">
        <v>1</v>
      </c>
      <c r="BC393" s="13"/>
      <c r="BD393" s="13"/>
      <c r="BE393" s="13"/>
      <c r="BF393" s="13"/>
      <c r="BG393" s="13"/>
      <c r="BH393" s="13"/>
      <c r="BI393" s="13"/>
      <c r="BJ393" s="13">
        <v>1</v>
      </c>
      <c r="BK393" s="13">
        <v>1</v>
      </c>
      <c r="BL393" s="13"/>
      <c r="BM393" s="13"/>
      <c r="BN393" s="13"/>
      <c r="BO393" s="13"/>
      <c r="BP393" s="12" t="e">
        <f>(BO393-BN393)/BN393</f>
        <v>#DIV/0!</v>
      </c>
    </row>
    <row r="394" spans="1:68" x14ac:dyDescent="0.35">
      <c r="A394" s="13" t="s">
        <v>8625</v>
      </c>
      <c r="B394" s="13">
        <v>2</v>
      </c>
      <c r="C394" s="13"/>
      <c r="D394" s="13">
        <v>1</v>
      </c>
      <c r="E394" s="13"/>
      <c r="F394" s="13">
        <v>1</v>
      </c>
      <c r="G394" s="13">
        <v>2</v>
      </c>
      <c r="H394" s="13">
        <v>2</v>
      </c>
      <c r="I394" s="13">
        <v>1</v>
      </c>
      <c r="J394" s="13">
        <v>1</v>
      </c>
      <c r="K394" s="13">
        <v>2</v>
      </c>
      <c r="L394" s="13">
        <v>2</v>
      </c>
      <c r="M394" s="13"/>
      <c r="N394" s="13"/>
      <c r="O394" s="13"/>
      <c r="P394" s="13"/>
      <c r="Q394" s="13"/>
      <c r="R394" s="13"/>
      <c r="S394" s="13"/>
      <c r="T394" s="13"/>
      <c r="U394" s="13">
        <v>2</v>
      </c>
      <c r="V394" s="13"/>
      <c r="W394" s="13"/>
      <c r="X394" s="13">
        <v>1</v>
      </c>
      <c r="Y394" s="13">
        <v>3</v>
      </c>
      <c r="Z394" s="13"/>
      <c r="AA394" s="13">
        <v>2</v>
      </c>
      <c r="AB394" s="13">
        <v>1</v>
      </c>
      <c r="AC394" s="13">
        <v>1</v>
      </c>
      <c r="AD394" s="13"/>
      <c r="AE394" s="13">
        <v>1</v>
      </c>
      <c r="AF394" s="13">
        <v>2</v>
      </c>
      <c r="AG394" s="13">
        <v>1</v>
      </c>
      <c r="AH394" s="13">
        <v>1</v>
      </c>
      <c r="AI394" s="13">
        <v>1</v>
      </c>
      <c r="AJ394" s="13"/>
      <c r="AK394" s="13"/>
      <c r="AL394" s="13"/>
      <c r="AM394" s="13"/>
      <c r="AN394" s="13"/>
      <c r="AO394" s="13"/>
      <c r="AP394" s="13"/>
      <c r="AQ394" s="13">
        <v>1</v>
      </c>
      <c r="AR394" s="13">
        <v>1</v>
      </c>
      <c r="AS394" s="13">
        <v>2</v>
      </c>
      <c r="AT394" s="13"/>
      <c r="AU394" s="13">
        <v>1</v>
      </c>
      <c r="AV394" s="13">
        <v>1</v>
      </c>
      <c r="AW394" s="13">
        <v>3</v>
      </c>
      <c r="AX394" s="13">
        <v>1</v>
      </c>
      <c r="AY394" s="13">
        <v>3</v>
      </c>
      <c r="AZ394" s="13">
        <v>1</v>
      </c>
      <c r="BA394" s="13">
        <v>2</v>
      </c>
      <c r="BB394" s="13"/>
      <c r="BC394" s="13">
        <v>1</v>
      </c>
      <c r="BD394" s="13">
        <v>3</v>
      </c>
      <c r="BE394" s="13"/>
      <c r="BF394" s="13"/>
      <c r="BG394" s="13">
        <v>3</v>
      </c>
      <c r="BH394" s="13">
        <v>2</v>
      </c>
      <c r="BI394" s="13">
        <v>1</v>
      </c>
      <c r="BJ394" s="13"/>
      <c r="BK394" s="13">
        <v>1</v>
      </c>
      <c r="BL394" s="13"/>
      <c r="BM394" s="13"/>
      <c r="BN394" s="13"/>
      <c r="BO394" s="13"/>
      <c r="BP394" s="12" t="e">
        <f>(BO394-BN394)/BN394</f>
        <v>#DIV/0!</v>
      </c>
    </row>
    <row r="395" spans="1:68" x14ac:dyDescent="0.35">
      <c r="A395" s="13" t="s">
        <v>21169</v>
      </c>
      <c r="B395" s="13"/>
      <c r="C395" s="13">
        <v>1</v>
      </c>
      <c r="D395" s="13"/>
      <c r="E395" s="13">
        <v>1</v>
      </c>
      <c r="F395" s="13"/>
      <c r="G395" s="13">
        <v>2</v>
      </c>
      <c r="H395" s="13"/>
      <c r="I395" s="13"/>
      <c r="J395" s="13"/>
      <c r="K395" s="13">
        <v>1</v>
      </c>
      <c r="L395" s="13">
        <v>1</v>
      </c>
      <c r="M395" s="13">
        <v>1</v>
      </c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>
        <v>1</v>
      </c>
      <c r="AD395" s="13"/>
      <c r="AE395" s="13">
        <v>1</v>
      </c>
      <c r="AF395" s="13"/>
      <c r="AG395" s="13"/>
      <c r="AH395" s="13"/>
      <c r="AI395" s="13"/>
      <c r="AJ395" s="13"/>
      <c r="AK395" s="13">
        <v>2</v>
      </c>
      <c r="AL395" s="13"/>
      <c r="AM395" s="13">
        <v>1</v>
      </c>
      <c r="AN395" s="13">
        <v>1</v>
      </c>
      <c r="AO395" s="13"/>
      <c r="AP395" s="13"/>
      <c r="AQ395" s="13"/>
      <c r="AR395" s="13">
        <v>2</v>
      </c>
      <c r="AS395" s="13">
        <v>1</v>
      </c>
      <c r="AT395" s="13">
        <v>1</v>
      </c>
      <c r="AU395" s="13"/>
      <c r="AV395" s="13">
        <v>1</v>
      </c>
      <c r="AW395" s="13"/>
      <c r="AX395" s="13"/>
      <c r="AY395" s="13">
        <v>1</v>
      </c>
      <c r="AZ395" s="13"/>
      <c r="BA395" s="13"/>
      <c r="BB395" s="13"/>
      <c r="BC395" s="13">
        <v>1</v>
      </c>
      <c r="BD395" s="13"/>
      <c r="BE395" s="13">
        <v>2</v>
      </c>
      <c r="BF395" s="13"/>
      <c r="BG395" s="13"/>
      <c r="BH395" s="13">
        <v>1</v>
      </c>
      <c r="BI395" s="13">
        <v>1</v>
      </c>
      <c r="BJ395" s="13"/>
      <c r="BK395" s="13">
        <v>1</v>
      </c>
      <c r="BL395" s="13"/>
      <c r="BM395" s="13"/>
      <c r="BN395" s="13"/>
      <c r="BO395" s="13"/>
      <c r="BP395" s="12" t="e">
        <f>(BO395-BN395)/BN395</f>
        <v>#DIV/0!</v>
      </c>
    </row>
    <row r="396" spans="1:68" x14ac:dyDescent="0.35">
      <c r="A396" s="13" t="s">
        <v>2409</v>
      </c>
      <c r="B396" s="13"/>
      <c r="C396" s="13"/>
      <c r="D396" s="13">
        <v>3</v>
      </c>
      <c r="E396" s="13"/>
      <c r="F396" s="13">
        <v>2</v>
      </c>
      <c r="G396" s="13">
        <v>2</v>
      </c>
      <c r="H396" s="13">
        <v>1</v>
      </c>
      <c r="I396" s="13">
        <v>4</v>
      </c>
      <c r="J396" s="13">
        <v>1</v>
      </c>
      <c r="K396" s="13"/>
      <c r="L396" s="13">
        <v>1</v>
      </c>
      <c r="M396" s="13">
        <v>2</v>
      </c>
      <c r="N396" s="13">
        <v>3</v>
      </c>
      <c r="O396" s="13"/>
      <c r="P396" s="13"/>
      <c r="Q396" s="13">
        <v>1</v>
      </c>
      <c r="R396" s="13"/>
      <c r="S396" s="13">
        <v>2</v>
      </c>
      <c r="T396" s="13">
        <v>1</v>
      </c>
      <c r="U396" s="13"/>
      <c r="V396" s="13"/>
      <c r="W396" s="13">
        <v>1</v>
      </c>
      <c r="X396" s="13">
        <v>1</v>
      </c>
      <c r="Y396" s="13"/>
      <c r="Z396" s="13">
        <v>1</v>
      </c>
      <c r="AA396" s="13"/>
      <c r="AB396" s="13"/>
      <c r="AC396" s="13"/>
      <c r="AD396" s="13">
        <v>2</v>
      </c>
      <c r="AE396" s="13"/>
      <c r="AF396" s="13"/>
      <c r="AG396" s="13">
        <v>1</v>
      </c>
      <c r="AH396" s="13">
        <v>1</v>
      </c>
      <c r="AI396" s="13">
        <v>3</v>
      </c>
      <c r="AJ396" s="13"/>
      <c r="AK396" s="13">
        <v>1</v>
      </c>
      <c r="AL396" s="13">
        <v>5</v>
      </c>
      <c r="AM396" s="13"/>
      <c r="AN396" s="13"/>
      <c r="AO396" s="13"/>
      <c r="AP396" s="13">
        <v>2</v>
      </c>
      <c r="AQ396" s="13">
        <v>1</v>
      </c>
      <c r="AR396" s="13"/>
      <c r="AS396" s="13"/>
      <c r="AT396" s="13">
        <v>1</v>
      </c>
      <c r="AU396" s="13"/>
      <c r="AV396" s="13"/>
      <c r="AW396" s="13"/>
      <c r="AX396" s="13"/>
      <c r="AY396" s="13"/>
      <c r="AZ396" s="13"/>
      <c r="BA396" s="13"/>
      <c r="BB396" s="13"/>
      <c r="BC396" s="13">
        <v>1</v>
      </c>
      <c r="BD396" s="13">
        <v>1</v>
      </c>
      <c r="BE396" s="13"/>
      <c r="BF396" s="13"/>
      <c r="BG396" s="13"/>
      <c r="BH396" s="13">
        <v>1</v>
      </c>
      <c r="BI396" s="13">
        <v>1</v>
      </c>
      <c r="BJ396" s="13"/>
      <c r="BK396" s="13">
        <v>1</v>
      </c>
      <c r="BL396" s="13"/>
      <c r="BM396" s="13"/>
      <c r="BN396" s="13"/>
      <c r="BO396" s="13"/>
      <c r="BP396" s="12" t="e">
        <f>(BO396-BN396)/BN396</f>
        <v>#DIV/0!</v>
      </c>
    </row>
    <row r="397" spans="1:68" x14ac:dyDescent="0.35">
      <c r="A397" s="13" t="s">
        <v>1326</v>
      </c>
      <c r="B397" s="13"/>
      <c r="C397" s="13"/>
      <c r="D397" s="13"/>
      <c r="E397" s="13"/>
      <c r="F397" s="13"/>
      <c r="G397" s="13">
        <v>1</v>
      </c>
      <c r="H397" s="13">
        <v>1</v>
      </c>
      <c r="I397" s="13"/>
      <c r="J397" s="13"/>
      <c r="K397" s="13">
        <v>1</v>
      </c>
      <c r="L397" s="13"/>
      <c r="M397" s="13"/>
      <c r="N397" s="13"/>
      <c r="O397" s="13"/>
      <c r="P397" s="13"/>
      <c r="Q397" s="13">
        <v>1</v>
      </c>
      <c r="R397" s="13">
        <v>1</v>
      </c>
      <c r="S397" s="13"/>
      <c r="T397" s="13"/>
      <c r="U397" s="13"/>
      <c r="V397" s="13"/>
      <c r="W397" s="13"/>
      <c r="X397" s="13"/>
      <c r="Y397" s="13"/>
      <c r="Z397" s="13"/>
      <c r="AA397" s="13"/>
      <c r="AB397" s="13">
        <v>1</v>
      </c>
      <c r="AC397" s="13"/>
      <c r="AD397" s="13"/>
      <c r="AE397" s="13"/>
      <c r="AF397" s="13">
        <v>1</v>
      </c>
      <c r="AG397" s="13">
        <v>1</v>
      </c>
      <c r="AH397" s="13">
        <v>1</v>
      </c>
      <c r="AI397" s="13"/>
      <c r="AJ397" s="13"/>
      <c r="AK397" s="13"/>
      <c r="AL397" s="13"/>
      <c r="AM397" s="13"/>
      <c r="AN397" s="13"/>
      <c r="AO397" s="13"/>
      <c r="AP397" s="13"/>
      <c r="AQ397" s="13"/>
      <c r="AR397" s="13">
        <v>1</v>
      </c>
      <c r="AS397" s="13"/>
      <c r="AT397" s="13">
        <v>1</v>
      </c>
      <c r="AU397" s="13"/>
      <c r="AV397" s="13"/>
      <c r="AW397" s="13">
        <v>1</v>
      </c>
      <c r="AX397" s="13">
        <v>1</v>
      </c>
      <c r="AY397" s="13">
        <v>1</v>
      </c>
      <c r="AZ397" s="13"/>
      <c r="BA397" s="13">
        <v>1</v>
      </c>
      <c r="BB397" s="13"/>
      <c r="BC397" s="13"/>
      <c r="BD397" s="13"/>
      <c r="BE397" s="13">
        <v>1</v>
      </c>
      <c r="BF397" s="13">
        <v>2</v>
      </c>
      <c r="BG397" s="13"/>
      <c r="BH397" s="13"/>
      <c r="BI397" s="13">
        <v>1</v>
      </c>
      <c r="BJ397" s="13"/>
      <c r="BK397" s="13">
        <v>1</v>
      </c>
      <c r="BL397" s="13"/>
      <c r="BM397" s="13"/>
      <c r="BN397" s="13"/>
      <c r="BO397" s="13"/>
      <c r="BP397" s="12" t="e">
        <f>(BO397-BN397)/BN397</f>
        <v>#DIV/0!</v>
      </c>
    </row>
    <row r="398" spans="1:68" x14ac:dyDescent="0.35">
      <c r="A398" s="13" t="s">
        <v>7160</v>
      </c>
      <c r="B398" s="13">
        <v>3</v>
      </c>
      <c r="C398" s="13">
        <v>2</v>
      </c>
      <c r="D398" s="13"/>
      <c r="E398" s="13">
        <v>1</v>
      </c>
      <c r="F398" s="13">
        <v>1</v>
      </c>
      <c r="G398" s="13">
        <v>1</v>
      </c>
      <c r="H398" s="13">
        <v>1</v>
      </c>
      <c r="I398" s="13">
        <v>1</v>
      </c>
      <c r="J398" s="13">
        <v>2</v>
      </c>
      <c r="K398" s="13"/>
      <c r="L398" s="13"/>
      <c r="M398" s="13"/>
      <c r="N398" s="13"/>
      <c r="O398" s="13"/>
      <c r="P398" s="13"/>
      <c r="Q398" s="13"/>
      <c r="R398" s="13"/>
      <c r="S398" s="13">
        <v>2</v>
      </c>
      <c r="T398" s="13"/>
      <c r="U398" s="13"/>
      <c r="V398" s="13"/>
      <c r="W398" s="13"/>
      <c r="X398" s="13">
        <v>3</v>
      </c>
      <c r="Y398" s="13">
        <v>1</v>
      </c>
      <c r="Z398" s="13">
        <v>3</v>
      </c>
      <c r="AA398" s="13">
        <v>1</v>
      </c>
      <c r="AB398" s="13"/>
      <c r="AC398" s="13">
        <v>1</v>
      </c>
      <c r="AD398" s="13"/>
      <c r="AE398" s="13"/>
      <c r="AF398" s="13">
        <v>3</v>
      </c>
      <c r="AG398" s="13"/>
      <c r="AH398" s="13"/>
      <c r="AI398" s="13"/>
      <c r="AJ398" s="13"/>
      <c r="AK398" s="13">
        <v>1</v>
      </c>
      <c r="AL398" s="13"/>
      <c r="AM398" s="13"/>
      <c r="AN398" s="13"/>
      <c r="AO398" s="13">
        <v>1</v>
      </c>
      <c r="AP398" s="13">
        <v>2</v>
      </c>
      <c r="AQ398" s="13"/>
      <c r="AR398" s="13"/>
      <c r="AS398" s="13">
        <v>2</v>
      </c>
      <c r="AT398" s="13">
        <v>2</v>
      </c>
      <c r="AU398" s="13"/>
      <c r="AV398" s="13">
        <v>1</v>
      </c>
      <c r="AW398" s="13"/>
      <c r="AX398" s="13"/>
      <c r="AY398" s="13"/>
      <c r="AZ398" s="13"/>
      <c r="BA398" s="13"/>
      <c r="BB398" s="13">
        <v>1</v>
      </c>
      <c r="BC398" s="13">
        <v>2</v>
      </c>
      <c r="BD398" s="13">
        <v>1</v>
      </c>
      <c r="BE398" s="13">
        <v>2</v>
      </c>
      <c r="BF398" s="13">
        <v>1</v>
      </c>
      <c r="BG398" s="13"/>
      <c r="BH398" s="13">
        <v>3</v>
      </c>
      <c r="BI398" s="13"/>
      <c r="BJ398" s="13"/>
      <c r="BK398" s="13">
        <v>1</v>
      </c>
      <c r="BL398" s="13"/>
      <c r="BM398" s="13"/>
      <c r="BN398" s="13"/>
      <c r="BO398" s="13"/>
      <c r="BP398" s="12" t="e">
        <f>(BO398-BN398)/BN398</f>
        <v>#DIV/0!</v>
      </c>
    </row>
    <row r="399" spans="1:68" x14ac:dyDescent="0.35">
      <c r="A399" s="13" t="s">
        <v>7854</v>
      </c>
      <c r="B399" s="13">
        <v>6</v>
      </c>
      <c r="C399" s="13">
        <v>4</v>
      </c>
      <c r="D399" s="13">
        <v>1</v>
      </c>
      <c r="E399" s="13">
        <v>1</v>
      </c>
      <c r="F399" s="13">
        <v>3</v>
      </c>
      <c r="G399" s="13">
        <v>2</v>
      </c>
      <c r="H399" s="13"/>
      <c r="I399" s="13"/>
      <c r="J399" s="13">
        <v>1</v>
      </c>
      <c r="K399" s="13">
        <v>2</v>
      </c>
      <c r="L399" s="13">
        <v>6</v>
      </c>
      <c r="M399" s="13">
        <v>4</v>
      </c>
      <c r="N399" s="13">
        <v>1</v>
      </c>
      <c r="O399" s="13">
        <v>1</v>
      </c>
      <c r="P399" s="13">
        <v>3</v>
      </c>
      <c r="Q399" s="13"/>
      <c r="R399" s="13">
        <v>3</v>
      </c>
      <c r="S399" s="13">
        <v>1</v>
      </c>
      <c r="T399" s="13">
        <v>1</v>
      </c>
      <c r="U399" s="13">
        <v>1</v>
      </c>
      <c r="V399" s="13">
        <v>4</v>
      </c>
      <c r="W399" s="13">
        <v>5</v>
      </c>
      <c r="X399" s="13">
        <v>3</v>
      </c>
      <c r="Y399" s="13">
        <v>1</v>
      </c>
      <c r="Z399" s="13">
        <v>1</v>
      </c>
      <c r="AA399" s="13">
        <v>3</v>
      </c>
      <c r="AB399" s="13">
        <v>2</v>
      </c>
      <c r="AC399" s="13"/>
      <c r="AD399" s="13">
        <v>4</v>
      </c>
      <c r="AE399" s="13">
        <v>1</v>
      </c>
      <c r="AF399" s="13"/>
      <c r="AG399" s="13">
        <v>3</v>
      </c>
      <c r="AH399" s="13">
        <v>2</v>
      </c>
      <c r="AI399" s="13">
        <v>1</v>
      </c>
      <c r="AJ399" s="13"/>
      <c r="AK399" s="13">
        <v>2</v>
      </c>
      <c r="AL399" s="13"/>
      <c r="AM399" s="13">
        <v>1</v>
      </c>
      <c r="AN399" s="13"/>
      <c r="AO399" s="13">
        <v>1</v>
      </c>
      <c r="AP399" s="13">
        <v>2</v>
      </c>
      <c r="AQ399" s="13">
        <v>1</v>
      </c>
      <c r="AR399" s="13">
        <v>2</v>
      </c>
      <c r="AS399" s="13"/>
      <c r="AT399" s="13">
        <v>2</v>
      </c>
      <c r="AU399" s="13"/>
      <c r="AV399" s="13">
        <v>1</v>
      </c>
      <c r="AW399" s="13">
        <v>2</v>
      </c>
      <c r="AX399" s="13">
        <v>1</v>
      </c>
      <c r="AY399" s="13">
        <v>1</v>
      </c>
      <c r="AZ399" s="13"/>
      <c r="BA399" s="13"/>
      <c r="BB399" s="13">
        <v>1</v>
      </c>
      <c r="BC399" s="13"/>
      <c r="BD399" s="13"/>
      <c r="BE399" s="13">
        <v>2</v>
      </c>
      <c r="BF399" s="13">
        <v>3</v>
      </c>
      <c r="BG399" s="13">
        <v>4</v>
      </c>
      <c r="BH399" s="13">
        <v>2</v>
      </c>
      <c r="BI399" s="13"/>
      <c r="BJ399" s="13"/>
      <c r="BK399" s="13">
        <v>1</v>
      </c>
      <c r="BL399" s="13"/>
      <c r="BM399" s="13"/>
      <c r="BN399" s="13"/>
      <c r="BO399" s="13"/>
      <c r="BP399" s="12" t="e">
        <f>(BO399-BN399)/BN399</f>
        <v>#DIV/0!</v>
      </c>
    </row>
    <row r="400" spans="1:68" x14ac:dyDescent="0.35">
      <c r="A400" s="13" t="s">
        <v>5225</v>
      </c>
      <c r="B400" s="13"/>
      <c r="C400" s="13"/>
      <c r="D400" s="13">
        <v>2</v>
      </c>
      <c r="E400" s="13">
        <v>1</v>
      </c>
      <c r="F400" s="13"/>
      <c r="G400" s="13">
        <v>1</v>
      </c>
      <c r="H400" s="13">
        <v>2</v>
      </c>
      <c r="I400" s="13">
        <v>1</v>
      </c>
      <c r="J400" s="13"/>
      <c r="K400" s="13"/>
      <c r="L400" s="13"/>
      <c r="M400" s="13"/>
      <c r="N400" s="13"/>
      <c r="O400" s="13"/>
      <c r="P400" s="13"/>
      <c r="Q400" s="13"/>
      <c r="R400" s="13">
        <v>1</v>
      </c>
      <c r="S400" s="13"/>
      <c r="T400" s="13"/>
      <c r="U400" s="13"/>
      <c r="V400" s="13">
        <v>1</v>
      </c>
      <c r="W400" s="13"/>
      <c r="X400" s="13"/>
      <c r="Y400" s="13"/>
      <c r="Z400" s="13"/>
      <c r="AA400" s="13"/>
      <c r="AB400" s="13"/>
      <c r="AC400" s="13">
        <v>1</v>
      </c>
      <c r="AD400" s="13"/>
      <c r="AE400" s="13"/>
      <c r="AF400" s="13"/>
      <c r="AG400" s="13">
        <v>1</v>
      </c>
      <c r="AH400" s="13">
        <v>1</v>
      </c>
      <c r="AI400" s="13"/>
      <c r="AJ400" s="13"/>
      <c r="AK400" s="13"/>
      <c r="AL400" s="13"/>
      <c r="AM400" s="13"/>
      <c r="AN400" s="13"/>
      <c r="AO400" s="13">
        <v>1</v>
      </c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>
        <v>1</v>
      </c>
      <c r="BD400" s="13"/>
      <c r="BE400" s="13"/>
      <c r="BF400" s="13">
        <v>1</v>
      </c>
      <c r="BG400" s="13">
        <v>1</v>
      </c>
      <c r="BH400" s="13"/>
      <c r="BI400" s="13"/>
      <c r="BJ400" s="13"/>
      <c r="BK400" s="13">
        <v>1</v>
      </c>
      <c r="BL400" s="13"/>
      <c r="BM400" s="13"/>
      <c r="BN400" s="13"/>
      <c r="BO400" s="13"/>
      <c r="BP400" s="12" t="e">
        <f>(BO400-BN400)/BN400</f>
        <v>#DIV/0!</v>
      </c>
    </row>
    <row r="401" spans="1:68" x14ac:dyDescent="0.35">
      <c r="A401" s="13" t="s">
        <v>26920</v>
      </c>
      <c r="B401" s="13">
        <v>1</v>
      </c>
      <c r="C401" s="13">
        <v>1</v>
      </c>
      <c r="D401" s="13"/>
      <c r="E401" s="13"/>
      <c r="F401" s="13"/>
      <c r="G401" s="13">
        <v>1</v>
      </c>
      <c r="H401" s="13">
        <v>1</v>
      </c>
      <c r="I401" s="13"/>
      <c r="J401" s="13">
        <v>1</v>
      </c>
      <c r="K401" s="13"/>
      <c r="L401" s="13">
        <v>1</v>
      </c>
      <c r="M401" s="13">
        <v>1</v>
      </c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>
        <v>2</v>
      </c>
      <c r="Y401" s="13">
        <v>1</v>
      </c>
      <c r="Z401" s="13"/>
      <c r="AA401" s="13"/>
      <c r="AB401" s="13"/>
      <c r="AC401" s="13"/>
      <c r="AD401" s="13">
        <v>1</v>
      </c>
      <c r="AE401" s="13"/>
      <c r="AF401" s="13"/>
      <c r="AG401" s="13"/>
      <c r="AH401" s="13"/>
      <c r="AI401" s="13"/>
      <c r="AJ401" s="13"/>
      <c r="AK401" s="13">
        <v>1</v>
      </c>
      <c r="AL401" s="13"/>
      <c r="AM401" s="13"/>
      <c r="AN401" s="13"/>
      <c r="AO401" s="13"/>
      <c r="AP401" s="13"/>
      <c r="AQ401" s="13"/>
      <c r="AR401" s="13">
        <v>1</v>
      </c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>
        <v>1</v>
      </c>
      <c r="BH401" s="13"/>
      <c r="BI401" s="13"/>
      <c r="BJ401" s="13"/>
      <c r="BK401" s="13">
        <v>1</v>
      </c>
      <c r="BL401" s="13"/>
      <c r="BM401" s="13"/>
      <c r="BN401" s="13"/>
      <c r="BO401" s="13"/>
      <c r="BP401" s="12" t="e">
        <f>(BO401-BN401)/BN401</f>
        <v>#DIV/0!</v>
      </c>
    </row>
    <row r="402" spans="1:68" x14ac:dyDescent="0.35">
      <c r="A402" s="13" t="s">
        <v>16235</v>
      </c>
      <c r="B402" s="13"/>
      <c r="C402" s="13"/>
      <c r="D402" s="13">
        <v>2</v>
      </c>
      <c r="E402" s="13"/>
      <c r="F402" s="13"/>
      <c r="G402" s="13">
        <v>1</v>
      </c>
      <c r="H402" s="13"/>
      <c r="I402" s="13">
        <v>2</v>
      </c>
      <c r="J402" s="13"/>
      <c r="K402" s="13">
        <v>1</v>
      </c>
      <c r="L402" s="13"/>
      <c r="M402" s="13">
        <v>1</v>
      </c>
      <c r="N402" s="13">
        <v>1</v>
      </c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>
        <v>1</v>
      </c>
      <c r="AI402" s="13"/>
      <c r="AJ402" s="13"/>
      <c r="AK402" s="13"/>
      <c r="AL402" s="13"/>
      <c r="AM402" s="13"/>
      <c r="AN402" s="13"/>
      <c r="AO402" s="13"/>
      <c r="AP402" s="13">
        <v>1</v>
      </c>
      <c r="AQ402" s="13">
        <v>1</v>
      </c>
      <c r="AR402" s="13"/>
      <c r="AS402" s="13"/>
      <c r="AT402" s="13">
        <v>1</v>
      </c>
      <c r="AU402" s="13"/>
      <c r="AV402" s="13">
        <v>4</v>
      </c>
      <c r="AW402" s="13">
        <v>2</v>
      </c>
      <c r="AX402" s="13">
        <v>1</v>
      </c>
      <c r="AY402" s="13"/>
      <c r="AZ402" s="13">
        <v>2</v>
      </c>
      <c r="BA402" s="13">
        <v>2</v>
      </c>
      <c r="BB402" s="13">
        <v>2</v>
      </c>
      <c r="BC402" s="13"/>
      <c r="BD402" s="13"/>
      <c r="BE402" s="13"/>
      <c r="BF402" s="13">
        <v>1</v>
      </c>
      <c r="BG402" s="13"/>
      <c r="BH402" s="13"/>
      <c r="BI402" s="13"/>
      <c r="BJ402" s="13"/>
      <c r="BK402" s="13">
        <v>1</v>
      </c>
      <c r="BL402" s="13"/>
      <c r="BM402" s="13"/>
      <c r="BN402" s="13"/>
      <c r="BO402" s="13"/>
      <c r="BP402" s="12" t="e">
        <f>(BO402-BN402)/BN402</f>
        <v>#DIV/0!</v>
      </c>
    </row>
    <row r="403" spans="1:68" x14ac:dyDescent="0.35">
      <c r="A403" s="13" t="s">
        <v>26919</v>
      </c>
      <c r="B403" s="13">
        <v>1</v>
      </c>
      <c r="C403" s="13"/>
      <c r="D403" s="13"/>
      <c r="E403" s="13"/>
      <c r="F403" s="13"/>
      <c r="G403" s="13">
        <v>1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>
        <v>1</v>
      </c>
      <c r="T403" s="13"/>
      <c r="U403" s="13"/>
      <c r="V403" s="13"/>
      <c r="W403" s="13"/>
      <c r="X403" s="13">
        <v>1</v>
      </c>
      <c r="Y403" s="13">
        <v>1</v>
      </c>
      <c r="Z403" s="13"/>
      <c r="AA403" s="13"/>
      <c r="AB403" s="13"/>
      <c r="AC403" s="13"/>
      <c r="AD403" s="13"/>
      <c r="AE403" s="13">
        <v>1</v>
      </c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>
        <v>1</v>
      </c>
      <c r="BL403" s="13"/>
      <c r="BM403" s="13"/>
      <c r="BN403" s="13"/>
      <c r="BO403" s="13"/>
      <c r="BP403" s="12" t="e">
        <f>(BO403-BN403)/BN403</f>
        <v>#DIV/0!</v>
      </c>
    </row>
    <row r="404" spans="1:68" x14ac:dyDescent="0.35">
      <c r="A404" s="13" t="s">
        <v>7484</v>
      </c>
      <c r="B404" s="13"/>
      <c r="C404" s="13">
        <v>1</v>
      </c>
      <c r="D404" s="13"/>
      <c r="E404" s="13"/>
      <c r="F404" s="13"/>
      <c r="G404" s="13">
        <v>1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>
        <v>1</v>
      </c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>
        <v>1</v>
      </c>
      <c r="BL404" s="13"/>
      <c r="BM404" s="13"/>
      <c r="BN404" s="13"/>
      <c r="BO404" s="13"/>
      <c r="BP404" s="12" t="e">
        <f>(BO404-BN404)/BN404</f>
        <v>#DIV/0!</v>
      </c>
    </row>
    <row r="405" spans="1:68" x14ac:dyDescent="0.35">
      <c r="A405" s="13" t="s">
        <v>9624</v>
      </c>
      <c r="B405" s="13"/>
      <c r="C405" s="13"/>
      <c r="D405" s="13"/>
      <c r="E405" s="13"/>
      <c r="F405" s="13"/>
      <c r="G405" s="13">
        <v>1</v>
      </c>
      <c r="H405" s="13"/>
      <c r="I405" s="13"/>
      <c r="J405" s="13"/>
      <c r="K405" s="13"/>
      <c r="L405" s="13">
        <v>1</v>
      </c>
      <c r="M405" s="13"/>
      <c r="N405" s="13"/>
      <c r="O405" s="13">
        <v>1</v>
      </c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>
        <v>1</v>
      </c>
      <c r="BL405" s="13"/>
      <c r="BM405" s="13"/>
      <c r="BN405" s="13"/>
      <c r="BO405" s="13"/>
      <c r="BP405" s="12" t="e">
        <f>(BO405-BN405)/BN405</f>
        <v>#DIV/0!</v>
      </c>
    </row>
    <row r="406" spans="1:68" x14ac:dyDescent="0.35">
      <c r="A406" s="13" t="s">
        <v>9396</v>
      </c>
      <c r="B406" s="13"/>
      <c r="C406" s="13">
        <v>4</v>
      </c>
      <c r="D406" s="13">
        <v>1</v>
      </c>
      <c r="E406" s="13"/>
      <c r="F406" s="13">
        <v>1</v>
      </c>
      <c r="G406" s="13">
        <v>1</v>
      </c>
      <c r="H406" s="13">
        <v>2</v>
      </c>
      <c r="I406" s="13">
        <v>1</v>
      </c>
      <c r="J406" s="13">
        <v>1</v>
      </c>
      <c r="K406" s="13"/>
      <c r="L406" s="13">
        <v>2</v>
      </c>
      <c r="M406" s="13">
        <v>3</v>
      </c>
      <c r="N406" s="13"/>
      <c r="O406" s="13"/>
      <c r="P406" s="13">
        <v>1</v>
      </c>
      <c r="Q406" s="13"/>
      <c r="R406" s="13">
        <v>1</v>
      </c>
      <c r="S406" s="13"/>
      <c r="T406" s="13"/>
      <c r="U406" s="13"/>
      <c r="V406" s="13"/>
      <c r="W406" s="13"/>
      <c r="X406" s="13">
        <v>1</v>
      </c>
      <c r="Y406" s="13"/>
      <c r="Z406" s="13"/>
      <c r="AA406" s="13"/>
      <c r="AB406" s="13"/>
      <c r="AC406" s="13">
        <v>1</v>
      </c>
      <c r="AD406" s="13">
        <v>2</v>
      </c>
      <c r="AE406" s="13">
        <v>2</v>
      </c>
      <c r="AF406" s="13">
        <v>1</v>
      </c>
      <c r="AG406" s="13">
        <v>1</v>
      </c>
      <c r="AH406" s="13">
        <v>1</v>
      </c>
      <c r="AI406" s="13">
        <v>1</v>
      </c>
      <c r="AJ406" s="13">
        <v>1</v>
      </c>
      <c r="AK406" s="13">
        <v>1</v>
      </c>
      <c r="AL406" s="13"/>
      <c r="AM406" s="13"/>
      <c r="AN406" s="13"/>
      <c r="AO406" s="13">
        <v>2</v>
      </c>
      <c r="AP406" s="13">
        <v>1</v>
      </c>
      <c r="AQ406" s="13">
        <v>1</v>
      </c>
      <c r="AR406" s="13"/>
      <c r="AS406" s="13"/>
      <c r="AT406" s="13"/>
      <c r="AU406" s="13"/>
      <c r="AV406" s="13">
        <v>3</v>
      </c>
      <c r="AW406" s="13">
        <v>1</v>
      </c>
      <c r="AX406" s="13">
        <v>1</v>
      </c>
      <c r="AY406" s="13"/>
      <c r="AZ406" s="13"/>
      <c r="BA406" s="13">
        <v>2</v>
      </c>
      <c r="BB406" s="13">
        <v>1</v>
      </c>
      <c r="BC406" s="13"/>
      <c r="BD406" s="13">
        <v>2</v>
      </c>
      <c r="BE406" s="13">
        <v>2</v>
      </c>
      <c r="BF406" s="13"/>
      <c r="BG406" s="13">
        <v>2</v>
      </c>
      <c r="BH406" s="13">
        <v>2</v>
      </c>
      <c r="BI406" s="13">
        <v>1</v>
      </c>
      <c r="BJ406" s="13">
        <v>3</v>
      </c>
      <c r="BK406" s="13"/>
      <c r="BL406" s="13"/>
      <c r="BM406" s="13"/>
      <c r="BN406" s="13"/>
      <c r="BO406" s="13"/>
      <c r="BP406" s="12" t="e">
        <f>(BO406-BN406)/BN406</f>
        <v>#DIV/0!</v>
      </c>
    </row>
    <row r="407" spans="1:68" x14ac:dyDescent="0.35">
      <c r="A407" s="13" t="s">
        <v>7750</v>
      </c>
      <c r="B407" s="13"/>
      <c r="C407" s="13">
        <v>1</v>
      </c>
      <c r="D407" s="13"/>
      <c r="E407" s="13">
        <v>1</v>
      </c>
      <c r="F407" s="13"/>
      <c r="G407" s="13">
        <v>1</v>
      </c>
      <c r="H407" s="13"/>
      <c r="I407" s="13">
        <v>1</v>
      </c>
      <c r="J407" s="13"/>
      <c r="K407" s="13"/>
      <c r="L407" s="13">
        <v>1</v>
      </c>
      <c r="M407" s="13">
        <v>1</v>
      </c>
      <c r="N407" s="13"/>
      <c r="O407" s="13">
        <v>1</v>
      </c>
      <c r="P407" s="13"/>
      <c r="Q407" s="13"/>
      <c r="R407" s="13">
        <v>3</v>
      </c>
      <c r="S407" s="13">
        <v>1</v>
      </c>
      <c r="T407" s="13"/>
      <c r="U407" s="13"/>
      <c r="V407" s="13"/>
      <c r="W407" s="13">
        <v>1</v>
      </c>
      <c r="X407" s="13"/>
      <c r="Y407" s="13"/>
      <c r="Z407" s="13"/>
      <c r="AA407" s="13"/>
      <c r="AB407" s="13">
        <v>1</v>
      </c>
      <c r="AC407" s="13">
        <v>1</v>
      </c>
      <c r="AD407" s="13"/>
      <c r="AE407" s="13">
        <v>2</v>
      </c>
      <c r="AF407" s="13">
        <v>1</v>
      </c>
      <c r="AG407" s="13"/>
      <c r="AH407" s="13"/>
      <c r="AI407" s="13">
        <v>1</v>
      </c>
      <c r="AJ407" s="13">
        <v>1</v>
      </c>
      <c r="AK407" s="13">
        <v>1</v>
      </c>
      <c r="AL407" s="13">
        <v>1</v>
      </c>
      <c r="AM407" s="13"/>
      <c r="AN407" s="13"/>
      <c r="AO407" s="13">
        <v>4</v>
      </c>
      <c r="AP407" s="13">
        <v>1</v>
      </c>
      <c r="AQ407" s="13">
        <v>1</v>
      </c>
      <c r="AR407" s="13">
        <v>1</v>
      </c>
      <c r="AS407" s="13"/>
      <c r="AT407" s="13"/>
      <c r="AU407" s="13"/>
      <c r="AV407" s="13">
        <v>1</v>
      </c>
      <c r="AW407" s="13"/>
      <c r="AX407" s="13">
        <v>4</v>
      </c>
      <c r="AY407" s="13">
        <v>1</v>
      </c>
      <c r="AZ407" s="13">
        <v>1</v>
      </c>
      <c r="BA407" s="13"/>
      <c r="BB407" s="13"/>
      <c r="BC407" s="13">
        <v>1</v>
      </c>
      <c r="BD407" s="13"/>
      <c r="BE407" s="13">
        <v>1</v>
      </c>
      <c r="BF407" s="13">
        <v>2</v>
      </c>
      <c r="BG407" s="13">
        <v>1</v>
      </c>
      <c r="BH407" s="13"/>
      <c r="BI407" s="13"/>
      <c r="BJ407" s="13">
        <v>2</v>
      </c>
      <c r="BK407" s="13"/>
      <c r="BL407" s="13"/>
      <c r="BM407" s="13"/>
      <c r="BN407" s="13"/>
      <c r="BO407" s="13"/>
      <c r="BP407" s="12" t="e">
        <f>(BO407-BN407)/BN407</f>
        <v>#DIV/0!</v>
      </c>
    </row>
    <row r="408" spans="1:68" x14ac:dyDescent="0.35">
      <c r="A408" s="13" t="s">
        <v>26918</v>
      </c>
      <c r="B408" s="13"/>
      <c r="C408" s="13"/>
      <c r="D408" s="13"/>
      <c r="E408" s="13"/>
      <c r="F408" s="13"/>
      <c r="G408" s="13">
        <v>1</v>
      </c>
      <c r="H408" s="13"/>
      <c r="I408" s="13"/>
      <c r="J408" s="13"/>
      <c r="K408" s="13"/>
      <c r="L408" s="13"/>
      <c r="M408" s="13">
        <v>1</v>
      </c>
      <c r="N408" s="13"/>
      <c r="O408" s="13"/>
      <c r="P408" s="13">
        <v>1</v>
      </c>
      <c r="Q408" s="13"/>
      <c r="R408" s="13">
        <v>2</v>
      </c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>
        <v>1</v>
      </c>
      <c r="AD408" s="13"/>
      <c r="AE408" s="13"/>
      <c r="AF408" s="13"/>
      <c r="AG408" s="13"/>
      <c r="AH408" s="13"/>
      <c r="AI408" s="13"/>
      <c r="AJ408" s="13">
        <v>1</v>
      </c>
      <c r="AK408" s="13">
        <v>1</v>
      </c>
      <c r="AL408" s="13">
        <v>2</v>
      </c>
      <c r="AM408" s="13">
        <v>1</v>
      </c>
      <c r="AN408" s="13"/>
      <c r="AO408" s="13"/>
      <c r="AP408" s="13"/>
      <c r="AQ408" s="13"/>
      <c r="AR408" s="13"/>
      <c r="AS408" s="13"/>
      <c r="AT408" s="13"/>
      <c r="AU408" s="13">
        <v>1</v>
      </c>
      <c r="AV408" s="13">
        <v>1</v>
      </c>
      <c r="AW408" s="13"/>
      <c r="AX408" s="13"/>
      <c r="AY408" s="13">
        <v>3</v>
      </c>
      <c r="AZ408" s="13"/>
      <c r="BA408" s="13"/>
      <c r="BB408" s="13"/>
      <c r="BC408" s="13">
        <v>1</v>
      </c>
      <c r="BD408" s="13"/>
      <c r="BE408" s="13"/>
      <c r="BF408" s="13"/>
      <c r="BG408" s="13">
        <v>1</v>
      </c>
      <c r="BH408" s="13"/>
      <c r="BI408" s="13"/>
      <c r="BJ408" s="13">
        <v>2</v>
      </c>
      <c r="BK408" s="13"/>
      <c r="BL408" s="13"/>
      <c r="BM408" s="13"/>
      <c r="BN408" s="13"/>
      <c r="BO408" s="13"/>
      <c r="BP408" s="12" t="e">
        <f>(BO408-BN408)/BN408</f>
        <v>#DIV/0!</v>
      </c>
    </row>
    <row r="409" spans="1:68" x14ac:dyDescent="0.35">
      <c r="A409" s="13" t="s">
        <v>776</v>
      </c>
      <c r="B409" s="13">
        <v>4</v>
      </c>
      <c r="C409" s="13">
        <v>1</v>
      </c>
      <c r="D409" s="13">
        <v>1</v>
      </c>
      <c r="E409" s="13">
        <v>2</v>
      </c>
      <c r="F409" s="13"/>
      <c r="G409" s="13">
        <v>3</v>
      </c>
      <c r="H409" s="13">
        <v>1</v>
      </c>
      <c r="I409" s="13"/>
      <c r="J409" s="13"/>
      <c r="K409" s="13"/>
      <c r="L409" s="13"/>
      <c r="M409" s="13"/>
      <c r="N409" s="13"/>
      <c r="O409" s="13"/>
      <c r="P409" s="13">
        <v>1</v>
      </c>
      <c r="Q409" s="13"/>
      <c r="R409" s="13"/>
      <c r="S409" s="13"/>
      <c r="T409" s="13"/>
      <c r="U409" s="13">
        <v>1</v>
      </c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>
        <v>2</v>
      </c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>
        <v>1</v>
      </c>
      <c r="AS409" s="13">
        <v>3</v>
      </c>
      <c r="AT409" s="13"/>
      <c r="AU409" s="13">
        <v>1</v>
      </c>
      <c r="AV409" s="13"/>
      <c r="AW409" s="13"/>
      <c r="AX409" s="13"/>
      <c r="AY409" s="13">
        <v>1</v>
      </c>
      <c r="AZ409" s="13">
        <v>1</v>
      </c>
      <c r="BA409" s="13">
        <v>1</v>
      </c>
      <c r="BB409" s="13">
        <v>7</v>
      </c>
      <c r="BC409" s="13"/>
      <c r="BD409" s="13"/>
      <c r="BE409" s="13">
        <v>1</v>
      </c>
      <c r="BF409" s="13"/>
      <c r="BG409" s="13"/>
      <c r="BH409" s="13"/>
      <c r="BI409" s="13"/>
      <c r="BJ409" s="13">
        <v>2</v>
      </c>
      <c r="BK409" s="13"/>
      <c r="BL409" s="13"/>
      <c r="BM409" s="13"/>
      <c r="BN409" s="13"/>
      <c r="BO409" s="13"/>
      <c r="BP409" s="12" t="e">
        <f>(BO409-BN409)/BN409</f>
        <v>#DIV/0!</v>
      </c>
    </row>
    <row r="410" spans="1:68" x14ac:dyDescent="0.35">
      <c r="A410" s="13" t="s">
        <v>17379</v>
      </c>
      <c r="B410" s="13"/>
      <c r="C410" s="13"/>
      <c r="D410" s="13">
        <v>2</v>
      </c>
      <c r="E410" s="13"/>
      <c r="F410" s="13"/>
      <c r="G410" s="13">
        <v>1</v>
      </c>
      <c r="H410" s="13">
        <v>1</v>
      </c>
      <c r="I410" s="13"/>
      <c r="J410" s="13"/>
      <c r="K410" s="13">
        <v>1</v>
      </c>
      <c r="L410" s="13">
        <v>1</v>
      </c>
      <c r="M410" s="13">
        <v>1</v>
      </c>
      <c r="N410" s="13"/>
      <c r="O410" s="13"/>
      <c r="P410" s="13">
        <v>2</v>
      </c>
      <c r="Q410" s="13"/>
      <c r="R410" s="13">
        <v>1</v>
      </c>
      <c r="S410" s="13"/>
      <c r="T410" s="13">
        <v>3</v>
      </c>
      <c r="U410" s="13">
        <v>1</v>
      </c>
      <c r="V410" s="13">
        <v>1</v>
      </c>
      <c r="W410" s="13"/>
      <c r="X410" s="13"/>
      <c r="Y410" s="13"/>
      <c r="Z410" s="13"/>
      <c r="AA410" s="13"/>
      <c r="AB410" s="13"/>
      <c r="AC410" s="13">
        <v>1</v>
      </c>
      <c r="AD410" s="13">
        <v>1</v>
      </c>
      <c r="AE410" s="13"/>
      <c r="AF410" s="13">
        <v>1</v>
      </c>
      <c r="AG410" s="13">
        <v>10</v>
      </c>
      <c r="AH410" s="13"/>
      <c r="AI410" s="13"/>
      <c r="AJ410" s="13"/>
      <c r="AK410" s="13"/>
      <c r="AL410" s="13">
        <v>1</v>
      </c>
      <c r="AM410" s="13">
        <v>2</v>
      </c>
      <c r="AN410" s="13">
        <v>2</v>
      </c>
      <c r="AO410" s="13">
        <v>1</v>
      </c>
      <c r="AP410" s="13">
        <v>2</v>
      </c>
      <c r="AQ410" s="13"/>
      <c r="AR410" s="13">
        <v>4</v>
      </c>
      <c r="AS410" s="13">
        <v>4</v>
      </c>
      <c r="AT410" s="13">
        <v>1</v>
      </c>
      <c r="AU410" s="13">
        <v>3</v>
      </c>
      <c r="AV410" s="13">
        <v>2</v>
      </c>
      <c r="AW410" s="13"/>
      <c r="AX410" s="13"/>
      <c r="AY410" s="13">
        <v>1</v>
      </c>
      <c r="AZ410" s="13">
        <v>4</v>
      </c>
      <c r="BA410" s="13">
        <v>8</v>
      </c>
      <c r="BB410" s="13">
        <v>1</v>
      </c>
      <c r="BC410" s="13"/>
      <c r="BD410" s="13">
        <v>3</v>
      </c>
      <c r="BE410" s="13">
        <v>1</v>
      </c>
      <c r="BF410" s="13">
        <v>1</v>
      </c>
      <c r="BG410" s="13"/>
      <c r="BH410" s="13"/>
      <c r="BI410" s="13">
        <v>13</v>
      </c>
      <c r="BJ410" s="13">
        <v>1</v>
      </c>
      <c r="BK410" s="13"/>
      <c r="BL410" s="13"/>
      <c r="BM410" s="13"/>
      <c r="BN410" s="13"/>
      <c r="BO410" s="13"/>
      <c r="BP410" s="12" t="e">
        <f>(BO410-BN410)/BN410</f>
        <v>#DIV/0!</v>
      </c>
    </row>
    <row r="411" spans="1:68" x14ac:dyDescent="0.35">
      <c r="A411" s="13" t="s">
        <v>9499</v>
      </c>
      <c r="B411" s="13">
        <v>1</v>
      </c>
      <c r="C411" s="13"/>
      <c r="D411" s="13"/>
      <c r="E411" s="13"/>
      <c r="F411" s="13"/>
      <c r="G411" s="13">
        <v>1</v>
      </c>
      <c r="H411" s="13">
        <v>1</v>
      </c>
      <c r="I411" s="13">
        <v>3</v>
      </c>
      <c r="J411" s="13"/>
      <c r="K411" s="13">
        <v>2</v>
      </c>
      <c r="L411" s="13"/>
      <c r="M411" s="13"/>
      <c r="N411" s="13"/>
      <c r="O411" s="13"/>
      <c r="P411" s="13"/>
      <c r="Q411" s="13"/>
      <c r="R411" s="13">
        <v>1</v>
      </c>
      <c r="S411" s="13">
        <v>1</v>
      </c>
      <c r="T411" s="13"/>
      <c r="U411" s="13">
        <v>1</v>
      </c>
      <c r="V411" s="13"/>
      <c r="W411" s="13">
        <v>1</v>
      </c>
      <c r="X411" s="13"/>
      <c r="Y411" s="13"/>
      <c r="Z411" s="13"/>
      <c r="AA411" s="13"/>
      <c r="AB411" s="13"/>
      <c r="AC411" s="13"/>
      <c r="AD411" s="13"/>
      <c r="AE411" s="13">
        <v>1</v>
      </c>
      <c r="AF411" s="13">
        <v>1</v>
      </c>
      <c r="AG411" s="13"/>
      <c r="AH411" s="13">
        <v>1</v>
      </c>
      <c r="AI411" s="13"/>
      <c r="AJ411" s="13"/>
      <c r="AK411" s="13">
        <v>1</v>
      </c>
      <c r="AL411" s="13"/>
      <c r="AM411" s="13"/>
      <c r="AN411" s="13">
        <v>1</v>
      </c>
      <c r="AO411" s="13">
        <v>1</v>
      </c>
      <c r="AP411" s="13"/>
      <c r="AQ411" s="13">
        <v>1</v>
      </c>
      <c r="AR411" s="13"/>
      <c r="AS411" s="13"/>
      <c r="AT411" s="13"/>
      <c r="AU411" s="13"/>
      <c r="AV411" s="13"/>
      <c r="AW411" s="13"/>
      <c r="AX411" s="13">
        <v>1</v>
      </c>
      <c r="AY411" s="13"/>
      <c r="AZ411" s="13"/>
      <c r="BA411" s="13"/>
      <c r="BB411" s="13">
        <v>1</v>
      </c>
      <c r="BC411" s="13"/>
      <c r="BD411" s="13"/>
      <c r="BE411" s="13"/>
      <c r="BF411" s="13">
        <v>1</v>
      </c>
      <c r="BG411" s="13">
        <v>1</v>
      </c>
      <c r="BH411" s="13"/>
      <c r="BI411" s="13">
        <v>2</v>
      </c>
      <c r="BJ411" s="13">
        <v>1</v>
      </c>
      <c r="BK411" s="13"/>
      <c r="BL411" s="13"/>
      <c r="BM411" s="13"/>
      <c r="BN411" s="13"/>
      <c r="BO411" s="13"/>
      <c r="BP411" s="12" t="e">
        <f>(BO411-BN411)/BN411</f>
        <v>#DIV/0!</v>
      </c>
    </row>
    <row r="412" spans="1:68" x14ac:dyDescent="0.35">
      <c r="A412" s="13" t="s">
        <v>4164</v>
      </c>
      <c r="B412" s="13">
        <v>2</v>
      </c>
      <c r="C412" s="13">
        <v>2</v>
      </c>
      <c r="D412" s="13">
        <v>1</v>
      </c>
      <c r="E412" s="13"/>
      <c r="F412" s="13">
        <v>1</v>
      </c>
      <c r="G412" s="13">
        <v>1</v>
      </c>
      <c r="H412" s="13">
        <v>1</v>
      </c>
      <c r="I412" s="13"/>
      <c r="J412" s="13">
        <v>2</v>
      </c>
      <c r="K412" s="13">
        <v>1</v>
      </c>
      <c r="L412" s="13">
        <v>1</v>
      </c>
      <c r="M412" s="13">
        <v>1</v>
      </c>
      <c r="N412" s="13"/>
      <c r="O412" s="13"/>
      <c r="P412" s="13"/>
      <c r="Q412" s="13">
        <v>1</v>
      </c>
      <c r="R412" s="13">
        <v>2</v>
      </c>
      <c r="S412" s="13">
        <v>2</v>
      </c>
      <c r="T412" s="13">
        <v>1</v>
      </c>
      <c r="U412" s="13"/>
      <c r="V412" s="13">
        <v>4</v>
      </c>
      <c r="W412" s="13">
        <v>1</v>
      </c>
      <c r="X412" s="13">
        <v>3</v>
      </c>
      <c r="Y412" s="13">
        <v>1</v>
      </c>
      <c r="Z412" s="13">
        <v>2</v>
      </c>
      <c r="AA412" s="13">
        <v>1</v>
      </c>
      <c r="AB412" s="13">
        <v>1</v>
      </c>
      <c r="AC412" s="13"/>
      <c r="AD412" s="13">
        <v>3</v>
      </c>
      <c r="AE412" s="13">
        <v>1</v>
      </c>
      <c r="AF412" s="13"/>
      <c r="AG412" s="13">
        <v>1</v>
      </c>
      <c r="AH412" s="13"/>
      <c r="AI412" s="13">
        <v>1</v>
      </c>
      <c r="AJ412" s="13"/>
      <c r="AK412" s="13"/>
      <c r="AL412" s="13"/>
      <c r="AM412" s="13"/>
      <c r="AN412" s="13"/>
      <c r="AO412" s="13"/>
      <c r="AP412" s="13"/>
      <c r="AQ412" s="13"/>
      <c r="AR412" s="13">
        <v>2</v>
      </c>
      <c r="AS412" s="13">
        <v>2</v>
      </c>
      <c r="AT412" s="13">
        <v>2</v>
      </c>
      <c r="AU412" s="13">
        <v>2</v>
      </c>
      <c r="AV412" s="13">
        <v>3</v>
      </c>
      <c r="AW412" s="13"/>
      <c r="AX412" s="13">
        <v>1</v>
      </c>
      <c r="AY412" s="13">
        <v>1</v>
      </c>
      <c r="AZ412" s="13"/>
      <c r="BA412" s="13"/>
      <c r="BB412" s="13"/>
      <c r="BC412" s="13"/>
      <c r="BD412" s="13"/>
      <c r="BE412" s="13">
        <v>1</v>
      </c>
      <c r="BF412" s="13">
        <v>1</v>
      </c>
      <c r="BG412" s="13">
        <v>1</v>
      </c>
      <c r="BH412" s="13">
        <v>2</v>
      </c>
      <c r="BI412" s="13">
        <v>1</v>
      </c>
      <c r="BJ412" s="13">
        <v>1</v>
      </c>
      <c r="BK412" s="13"/>
      <c r="BL412" s="13"/>
      <c r="BM412" s="13"/>
      <c r="BN412" s="13"/>
      <c r="BO412" s="13"/>
      <c r="BP412" s="12" t="e">
        <f>(BO412-BN412)/BN412</f>
        <v>#DIV/0!</v>
      </c>
    </row>
    <row r="413" spans="1:68" x14ac:dyDescent="0.35">
      <c r="A413" s="13" t="s">
        <v>20845</v>
      </c>
      <c r="B413" s="13"/>
      <c r="C413" s="13">
        <v>2</v>
      </c>
      <c r="D413" s="13">
        <v>1</v>
      </c>
      <c r="E413" s="13"/>
      <c r="F413" s="13"/>
      <c r="G413" s="13">
        <v>1</v>
      </c>
      <c r="H413" s="13"/>
      <c r="I413" s="13"/>
      <c r="J413" s="13">
        <v>2</v>
      </c>
      <c r="K413" s="13">
        <v>1</v>
      </c>
      <c r="L413" s="13"/>
      <c r="M413" s="13"/>
      <c r="N413" s="13"/>
      <c r="O413" s="13"/>
      <c r="P413" s="13"/>
      <c r="Q413" s="13"/>
      <c r="R413" s="13">
        <v>1</v>
      </c>
      <c r="S413" s="13"/>
      <c r="T413" s="13">
        <v>1</v>
      </c>
      <c r="U413" s="13"/>
      <c r="V413" s="13"/>
      <c r="W413" s="13"/>
      <c r="X413" s="13"/>
      <c r="Y413" s="13"/>
      <c r="Z413" s="13"/>
      <c r="AA413" s="13">
        <v>1</v>
      </c>
      <c r="AB413" s="13"/>
      <c r="AC413" s="13"/>
      <c r="AD413" s="13"/>
      <c r="AE413" s="13"/>
      <c r="AF413" s="13">
        <v>2</v>
      </c>
      <c r="AG413" s="13">
        <v>2</v>
      </c>
      <c r="AH413" s="13">
        <v>1</v>
      </c>
      <c r="AI413" s="13">
        <v>2</v>
      </c>
      <c r="AJ413" s="13">
        <v>1</v>
      </c>
      <c r="AK413" s="13"/>
      <c r="AL413" s="13"/>
      <c r="AM413" s="13"/>
      <c r="AN413" s="13"/>
      <c r="AO413" s="13">
        <v>1</v>
      </c>
      <c r="AP413" s="13"/>
      <c r="AQ413" s="13"/>
      <c r="AR413" s="13"/>
      <c r="AS413" s="13"/>
      <c r="AT413" s="13"/>
      <c r="AU413" s="13"/>
      <c r="AV413" s="13">
        <v>1</v>
      </c>
      <c r="AW413" s="13"/>
      <c r="AX413" s="13"/>
      <c r="AY413" s="13">
        <v>1</v>
      </c>
      <c r="AZ413" s="13"/>
      <c r="BA413" s="13"/>
      <c r="BB413" s="13">
        <v>1</v>
      </c>
      <c r="BC413" s="13">
        <v>2</v>
      </c>
      <c r="BD413" s="13"/>
      <c r="BE413" s="13"/>
      <c r="BF413" s="13">
        <v>1</v>
      </c>
      <c r="BG413" s="13">
        <v>3</v>
      </c>
      <c r="BH413" s="13">
        <v>1</v>
      </c>
      <c r="BI413" s="13">
        <v>1</v>
      </c>
      <c r="BJ413" s="13">
        <v>1</v>
      </c>
      <c r="BK413" s="13"/>
      <c r="BL413" s="13"/>
      <c r="BM413" s="13"/>
      <c r="BN413" s="13"/>
      <c r="BO413" s="13"/>
      <c r="BP413" s="12" t="e">
        <f>(BO413-BN413)/BN413</f>
        <v>#DIV/0!</v>
      </c>
    </row>
    <row r="414" spans="1:68" x14ac:dyDescent="0.35">
      <c r="A414" s="13" t="s">
        <v>595</v>
      </c>
      <c r="B414" s="13"/>
      <c r="C414" s="13"/>
      <c r="D414" s="13"/>
      <c r="E414" s="13"/>
      <c r="F414" s="13"/>
      <c r="G414" s="13">
        <v>4</v>
      </c>
      <c r="H414" s="13"/>
      <c r="I414" s="13">
        <v>1</v>
      </c>
      <c r="J414" s="13">
        <v>1</v>
      </c>
      <c r="K414" s="13">
        <v>1</v>
      </c>
      <c r="L414" s="13">
        <v>4</v>
      </c>
      <c r="M414" s="13"/>
      <c r="N414" s="13">
        <v>1</v>
      </c>
      <c r="O414" s="13">
        <v>1</v>
      </c>
      <c r="P414" s="13">
        <v>3</v>
      </c>
      <c r="Q414" s="13">
        <v>1</v>
      </c>
      <c r="R414" s="13">
        <v>2</v>
      </c>
      <c r="S414" s="13">
        <v>2</v>
      </c>
      <c r="T414" s="13">
        <v>1</v>
      </c>
      <c r="U414" s="13">
        <v>3</v>
      </c>
      <c r="V414" s="13">
        <v>4</v>
      </c>
      <c r="W414" s="13">
        <v>3</v>
      </c>
      <c r="X414" s="13">
        <v>3</v>
      </c>
      <c r="Y414" s="13">
        <v>1</v>
      </c>
      <c r="Z414" s="13">
        <v>1</v>
      </c>
      <c r="AA414" s="13">
        <v>1</v>
      </c>
      <c r="AB414" s="13">
        <v>2</v>
      </c>
      <c r="AC414" s="13"/>
      <c r="AD414" s="13">
        <v>2</v>
      </c>
      <c r="AE414" s="13">
        <v>1</v>
      </c>
      <c r="AF414" s="13">
        <v>2</v>
      </c>
      <c r="AG414" s="13"/>
      <c r="AH414" s="13"/>
      <c r="AI414" s="13"/>
      <c r="AJ414" s="13">
        <v>1</v>
      </c>
      <c r="AK414" s="13">
        <v>1</v>
      </c>
      <c r="AL414" s="13">
        <v>2</v>
      </c>
      <c r="AM414" s="13">
        <v>1</v>
      </c>
      <c r="AN414" s="13">
        <v>2</v>
      </c>
      <c r="AO414" s="13"/>
      <c r="AP414" s="13">
        <v>1</v>
      </c>
      <c r="AQ414" s="13"/>
      <c r="AR414" s="13"/>
      <c r="AS414" s="13"/>
      <c r="AT414" s="13">
        <v>1</v>
      </c>
      <c r="AU414" s="13"/>
      <c r="AV414" s="13"/>
      <c r="AW414" s="13"/>
      <c r="AX414" s="13"/>
      <c r="AY414" s="13"/>
      <c r="AZ414" s="13"/>
      <c r="BA414" s="13">
        <v>1</v>
      </c>
      <c r="BB414" s="13"/>
      <c r="BC414" s="13"/>
      <c r="BD414" s="13"/>
      <c r="BE414" s="13"/>
      <c r="BF414" s="13"/>
      <c r="BG414" s="13"/>
      <c r="BH414" s="13">
        <v>2</v>
      </c>
      <c r="BI414" s="13"/>
      <c r="BJ414" s="13">
        <v>1</v>
      </c>
      <c r="BK414" s="13"/>
      <c r="BL414" s="13"/>
      <c r="BM414" s="13"/>
      <c r="BN414" s="13"/>
      <c r="BO414" s="13"/>
      <c r="BP414" s="12" t="e">
        <f>(BO414-BN414)/BN414</f>
        <v>#DIV/0!</v>
      </c>
    </row>
    <row r="415" spans="1:68" x14ac:dyDescent="0.35">
      <c r="A415" s="13" t="s">
        <v>22067</v>
      </c>
      <c r="B415" s="13"/>
      <c r="C415" s="13">
        <v>1</v>
      </c>
      <c r="D415" s="13"/>
      <c r="E415" s="13"/>
      <c r="F415" s="13"/>
      <c r="G415" s="13">
        <v>1</v>
      </c>
      <c r="H415" s="13">
        <v>3</v>
      </c>
      <c r="I415" s="13">
        <v>3</v>
      </c>
      <c r="J415" s="13">
        <v>1</v>
      </c>
      <c r="K415" s="13">
        <v>2</v>
      </c>
      <c r="L415" s="13"/>
      <c r="M415" s="13"/>
      <c r="N415" s="13"/>
      <c r="O415" s="13">
        <v>1</v>
      </c>
      <c r="P415" s="13"/>
      <c r="Q415" s="13">
        <v>1</v>
      </c>
      <c r="R415" s="13"/>
      <c r="S415" s="13"/>
      <c r="T415" s="13"/>
      <c r="U415" s="13"/>
      <c r="V415" s="13"/>
      <c r="W415" s="13"/>
      <c r="X415" s="13"/>
      <c r="Y415" s="13"/>
      <c r="Z415" s="13"/>
      <c r="AA415" s="13">
        <v>1</v>
      </c>
      <c r="AB415" s="13">
        <v>1</v>
      </c>
      <c r="AC415" s="13"/>
      <c r="AD415" s="13"/>
      <c r="AE415" s="13"/>
      <c r="AF415" s="13"/>
      <c r="AG415" s="13">
        <v>1</v>
      </c>
      <c r="AH415" s="13">
        <v>3</v>
      </c>
      <c r="AI415" s="13"/>
      <c r="AJ415" s="13"/>
      <c r="AK415" s="13">
        <v>1</v>
      </c>
      <c r="AL415" s="13">
        <v>1</v>
      </c>
      <c r="AM415" s="13"/>
      <c r="AN415" s="13"/>
      <c r="AO415" s="13"/>
      <c r="AP415" s="13">
        <v>3</v>
      </c>
      <c r="AQ415" s="13">
        <v>2</v>
      </c>
      <c r="AR415" s="13">
        <v>4</v>
      </c>
      <c r="AS415" s="13"/>
      <c r="AT415" s="13"/>
      <c r="AU415" s="13">
        <v>1</v>
      </c>
      <c r="AV415" s="13">
        <v>1</v>
      </c>
      <c r="AW415" s="13"/>
      <c r="AX415" s="13">
        <v>2</v>
      </c>
      <c r="AY415" s="13"/>
      <c r="AZ415" s="13"/>
      <c r="BA415" s="13"/>
      <c r="BB415" s="13">
        <v>1</v>
      </c>
      <c r="BC415" s="13"/>
      <c r="BD415" s="13"/>
      <c r="BE415" s="13">
        <v>3</v>
      </c>
      <c r="BF415" s="13"/>
      <c r="BG415" s="13">
        <v>1</v>
      </c>
      <c r="BH415" s="13">
        <v>1</v>
      </c>
      <c r="BI415" s="13"/>
      <c r="BJ415" s="13">
        <v>1</v>
      </c>
      <c r="BK415" s="13"/>
      <c r="BL415" s="13"/>
      <c r="BM415" s="13"/>
      <c r="BN415" s="13"/>
      <c r="BO415" s="13"/>
      <c r="BP415" s="12" t="e">
        <f>(BO415-BN415)/BN415</f>
        <v>#DIV/0!</v>
      </c>
    </row>
    <row r="416" spans="1:68" x14ac:dyDescent="0.35">
      <c r="A416" s="13" t="s">
        <v>953</v>
      </c>
      <c r="B416" s="13"/>
      <c r="C416" s="13">
        <v>1</v>
      </c>
      <c r="D416" s="13"/>
      <c r="E416" s="13">
        <v>1</v>
      </c>
      <c r="F416" s="13"/>
      <c r="G416" s="13">
        <v>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>
        <v>1</v>
      </c>
      <c r="R416" s="13"/>
      <c r="S416" s="13"/>
      <c r="T416" s="13"/>
      <c r="U416" s="13"/>
      <c r="V416" s="13"/>
      <c r="W416" s="13"/>
      <c r="X416" s="13"/>
      <c r="Y416" s="13"/>
      <c r="Z416" s="13">
        <v>1</v>
      </c>
      <c r="AA416" s="13"/>
      <c r="AB416" s="13"/>
      <c r="AC416" s="13"/>
      <c r="AD416" s="13">
        <v>1</v>
      </c>
      <c r="AE416" s="13">
        <v>1</v>
      </c>
      <c r="AF416" s="13"/>
      <c r="AG416" s="13"/>
      <c r="AH416" s="13"/>
      <c r="AI416" s="13">
        <v>1</v>
      </c>
      <c r="AJ416" s="13"/>
      <c r="AK416" s="13"/>
      <c r="AL416" s="13">
        <v>1</v>
      </c>
      <c r="AM416" s="13">
        <v>1</v>
      </c>
      <c r="AN416" s="13"/>
      <c r="AO416" s="13"/>
      <c r="AP416" s="13"/>
      <c r="AQ416" s="13"/>
      <c r="AR416" s="13"/>
      <c r="AS416" s="13"/>
      <c r="AT416" s="13">
        <v>1</v>
      </c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>
        <v>1</v>
      </c>
      <c r="BF416" s="13"/>
      <c r="BG416" s="13"/>
      <c r="BH416" s="13">
        <v>1</v>
      </c>
      <c r="BI416" s="13"/>
      <c r="BJ416" s="13">
        <v>1</v>
      </c>
      <c r="BK416" s="13"/>
      <c r="BL416" s="13"/>
      <c r="BM416" s="13"/>
      <c r="BN416" s="13"/>
      <c r="BO416" s="13"/>
      <c r="BP416" s="12" t="e">
        <f>(BO416-BN416)/BN416</f>
        <v>#DIV/0!</v>
      </c>
    </row>
    <row r="417" spans="1:68" x14ac:dyDescent="0.35">
      <c r="A417" s="13" t="s">
        <v>3331</v>
      </c>
      <c r="B417" s="13"/>
      <c r="C417" s="13">
        <v>2</v>
      </c>
      <c r="D417" s="13">
        <v>1</v>
      </c>
      <c r="E417" s="13"/>
      <c r="F417" s="13">
        <v>4</v>
      </c>
      <c r="G417" s="13">
        <v>2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>
        <v>1</v>
      </c>
      <c r="W417" s="13"/>
      <c r="X417" s="13">
        <v>1</v>
      </c>
      <c r="Y417" s="13"/>
      <c r="Z417" s="13"/>
      <c r="AA417" s="13"/>
      <c r="AB417" s="13"/>
      <c r="AC417" s="13"/>
      <c r="AD417" s="13">
        <v>1</v>
      </c>
      <c r="AE417" s="13"/>
      <c r="AF417" s="13"/>
      <c r="AG417" s="13"/>
      <c r="AH417" s="13"/>
      <c r="AI417" s="13"/>
      <c r="AJ417" s="13"/>
      <c r="AK417" s="13">
        <v>2</v>
      </c>
      <c r="AL417" s="13">
        <v>1</v>
      </c>
      <c r="AM417" s="13"/>
      <c r="AN417" s="13"/>
      <c r="AO417" s="13">
        <v>1</v>
      </c>
      <c r="AP417" s="13"/>
      <c r="AQ417" s="13"/>
      <c r="AR417" s="13"/>
      <c r="AS417" s="13">
        <v>1</v>
      </c>
      <c r="AT417" s="13">
        <v>1</v>
      </c>
      <c r="AU417" s="13"/>
      <c r="AV417" s="13"/>
      <c r="AW417" s="13"/>
      <c r="AX417" s="13">
        <v>2</v>
      </c>
      <c r="AY417" s="13"/>
      <c r="AZ417" s="13">
        <v>1</v>
      </c>
      <c r="BA417" s="13"/>
      <c r="BB417" s="13"/>
      <c r="BC417" s="13"/>
      <c r="BD417" s="13">
        <v>2</v>
      </c>
      <c r="BE417" s="13"/>
      <c r="BF417" s="13"/>
      <c r="BG417" s="13">
        <v>2</v>
      </c>
      <c r="BH417" s="13"/>
      <c r="BI417" s="13"/>
      <c r="BJ417" s="13">
        <v>1</v>
      </c>
      <c r="BK417" s="13"/>
      <c r="BL417" s="13"/>
      <c r="BM417" s="13"/>
      <c r="BN417" s="13"/>
      <c r="BO417" s="13"/>
      <c r="BP417" s="12" t="e">
        <f>(BO417-BN417)/BN417</f>
        <v>#DIV/0!</v>
      </c>
    </row>
    <row r="418" spans="1:68" x14ac:dyDescent="0.35">
      <c r="A418" s="13" t="s">
        <v>1335</v>
      </c>
      <c r="B418" s="13">
        <v>1</v>
      </c>
      <c r="C418" s="13"/>
      <c r="D418" s="13"/>
      <c r="E418" s="13"/>
      <c r="F418" s="13">
        <v>1</v>
      </c>
      <c r="G418" s="13">
        <v>1</v>
      </c>
      <c r="H418" s="13">
        <v>3</v>
      </c>
      <c r="I418" s="13"/>
      <c r="J418" s="13"/>
      <c r="K418" s="13">
        <v>1</v>
      </c>
      <c r="L418" s="13"/>
      <c r="M418" s="13"/>
      <c r="N418" s="13"/>
      <c r="O418" s="13"/>
      <c r="P418" s="13"/>
      <c r="Q418" s="13">
        <v>1</v>
      </c>
      <c r="R418" s="13"/>
      <c r="S418" s="13"/>
      <c r="T418" s="13"/>
      <c r="U418" s="13"/>
      <c r="V418" s="13"/>
      <c r="W418" s="13"/>
      <c r="X418" s="13"/>
      <c r="Y418" s="13"/>
      <c r="Z418" s="13">
        <v>3</v>
      </c>
      <c r="AA418" s="13">
        <v>1</v>
      </c>
      <c r="AB418" s="13">
        <v>2</v>
      </c>
      <c r="AC418" s="13"/>
      <c r="AD418" s="13">
        <v>1</v>
      </c>
      <c r="AE418" s="13"/>
      <c r="AF418" s="13">
        <v>1</v>
      </c>
      <c r="AG418" s="13">
        <v>3</v>
      </c>
      <c r="AH418" s="13">
        <v>2</v>
      </c>
      <c r="AI418" s="13"/>
      <c r="AJ418" s="13">
        <v>3</v>
      </c>
      <c r="AK418" s="13"/>
      <c r="AL418" s="13"/>
      <c r="AM418" s="13">
        <v>1</v>
      </c>
      <c r="AN418" s="13">
        <v>2</v>
      </c>
      <c r="AO418" s="13">
        <v>1</v>
      </c>
      <c r="AP418" s="13">
        <v>2</v>
      </c>
      <c r="AQ418" s="13"/>
      <c r="AR418" s="13">
        <v>1</v>
      </c>
      <c r="AS418" s="13">
        <v>1</v>
      </c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>
        <v>1</v>
      </c>
      <c r="BG418" s="13"/>
      <c r="BH418" s="13"/>
      <c r="BI418" s="13"/>
      <c r="BJ418" s="13">
        <v>1</v>
      </c>
      <c r="BK418" s="13"/>
      <c r="BL418" s="13"/>
      <c r="BM418" s="13"/>
      <c r="BN418" s="13"/>
      <c r="BO418" s="13"/>
      <c r="BP418" s="12" t="e">
        <f>(BO418-BN418)/BN418</f>
        <v>#DIV/0!</v>
      </c>
    </row>
    <row r="419" spans="1:68" x14ac:dyDescent="0.35">
      <c r="A419" s="13" t="s">
        <v>2791</v>
      </c>
      <c r="B419" s="13"/>
      <c r="C419" s="13"/>
      <c r="D419" s="13"/>
      <c r="E419" s="13">
        <v>2</v>
      </c>
      <c r="F419" s="13">
        <v>1</v>
      </c>
      <c r="G419" s="13">
        <v>1</v>
      </c>
      <c r="H419" s="13">
        <v>2</v>
      </c>
      <c r="I419" s="13">
        <v>2</v>
      </c>
      <c r="J419" s="13"/>
      <c r="K419" s="13">
        <v>1</v>
      </c>
      <c r="L419" s="13">
        <v>3</v>
      </c>
      <c r="M419" s="13">
        <v>3</v>
      </c>
      <c r="N419" s="13">
        <v>1</v>
      </c>
      <c r="O419" s="13"/>
      <c r="P419" s="13">
        <v>1</v>
      </c>
      <c r="Q419" s="13">
        <v>1</v>
      </c>
      <c r="R419" s="13"/>
      <c r="S419" s="13"/>
      <c r="T419" s="13">
        <v>2</v>
      </c>
      <c r="U419" s="13"/>
      <c r="V419" s="13"/>
      <c r="W419" s="13"/>
      <c r="X419" s="13">
        <v>1</v>
      </c>
      <c r="Y419" s="13">
        <v>2</v>
      </c>
      <c r="Z419" s="13">
        <v>2</v>
      </c>
      <c r="AA419" s="13">
        <v>1</v>
      </c>
      <c r="AB419" s="13">
        <v>1</v>
      </c>
      <c r="AC419" s="13"/>
      <c r="AD419" s="13"/>
      <c r="AE419" s="13"/>
      <c r="AF419" s="13">
        <v>1</v>
      </c>
      <c r="AG419" s="13">
        <v>1</v>
      </c>
      <c r="AH419" s="13"/>
      <c r="AI419" s="13"/>
      <c r="AJ419" s="13"/>
      <c r="AK419" s="13">
        <v>2</v>
      </c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>
        <v>1</v>
      </c>
      <c r="BC419" s="13"/>
      <c r="BD419" s="13"/>
      <c r="BE419" s="13">
        <v>2</v>
      </c>
      <c r="BF419" s="13"/>
      <c r="BG419" s="13"/>
      <c r="BH419" s="13"/>
      <c r="BI419" s="13"/>
      <c r="BJ419" s="13">
        <v>1</v>
      </c>
      <c r="BK419" s="13"/>
      <c r="BL419" s="13"/>
      <c r="BM419" s="13"/>
      <c r="BN419" s="13"/>
      <c r="BO419" s="13"/>
      <c r="BP419" s="12" t="e">
        <f>(BO419-BN419)/BN419</f>
        <v>#DIV/0!</v>
      </c>
    </row>
    <row r="420" spans="1:68" x14ac:dyDescent="0.35">
      <c r="A420" s="13" t="s">
        <v>15076</v>
      </c>
      <c r="B420" s="13"/>
      <c r="C420" s="13">
        <v>1</v>
      </c>
      <c r="D420" s="13"/>
      <c r="E420" s="13"/>
      <c r="F420" s="13"/>
      <c r="G420" s="13">
        <v>1</v>
      </c>
      <c r="H420" s="13"/>
      <c r="I420" s="13"/>
      <c r="J420" s="13"/>
      <c r="K420" s="13"/>
      <c r="L420" s="13"/>
      <c r="M420" s="13">
        <v>1</v>
      </c>
      <c r="N420" s="13">
        <v>1</v>
      </c>
      <c r="O420" s="13"/>
      <c r="P420" s="13"/>
      <c r="Q420" s="13">
        <v>1</v>
      </c>
      <c r="R420" s="13">
        <v>1</v>
      </c>
      <c r="S420" s="13"/>
      <c r="T420" s="13"/>
      <c r="U420" s="13"/>
      <c r="V420" s="13">
        <v>1</v>
      </c>
      <c r="W420" s="13">
        <v>1</v>
      </c>
      <c r="X420" s="13"/>
      <c r="Y420" s="13">
        <v>1</v>
      </c>
      <c r="Z420" s="13"/>
      <c r="AA420" s="13"/>
      <c r="AB420" s="13"/>
      <c r="AC420" s="13"/>
      <c r="AD420" s="13">
        <v>1</v>
      </c>
      <c r="AE420" s="13">
        <v>1</v>
      </c>
      <c r="AF420" s="13"/>
      <c r="AG420" s="13"/>
      <c r="AH420" s="13"/>
      <c r="AI420" s="13"/>
      <c r="AJ420" s="13">
        <v>1</v>
      </c>
      <c r="AK420" s="13">
        <v>1</v>
      </c>
      <c r="AL420" s="13"/>
      <c r="AM420" s="13"/>
      <c r="AN420" s="13"/>
      <c r="AO420" s="13"/>
      <c r="AP420" s="13"/>
      <c r="AQ420" s="13"/>
      <c r="AR420" s="13"/>
      <c r="AS420" s="13"/>
      <c r="AT420" s="13"/>
      <c r="AU420" s="13">
        <v>1</v>
      </c>
      <c r="AV420" s="13"/>
      <c r="AW420" s="13">
        <v>1</v>
      </c>
      <c r="AX420" s="13"/>
      <c r="AY420" s="13"/>
      <c r="AZ420" s="13"/>
      <c r="BA420" s="13"/>
      <c r="BB420" s="13">
        <v>2</v>
      </c>
      <c r="BC420" s="13"/>
      <c r="BD420" s="13"/>
      <c r="BE420" s="13"/>
      <c r="BF420" s="13"/>
      <c r="BG420" s="13"/>
      <c r="BH420" s="13"/>
      <c r="BI420" s="13"/>
      <c r="BJ420" s="13">
        <v>1</v>
      </c>
      <c r="BK420" s="13"/>
      <c r="BL420" s="13"/>
      <c r="BM420" s="13"/>
      <c r="BN420" s="13"/>
      <c r="BO420" s="13"/>
      <c r="BP420" s="12" t="e">
        <f>(BO420-BN420)/BN420</f>
        <v>#DIV/0!</v>
      </c>
    </row>
    <row r="421" spans="1:68" x14ac:dyDescent="0.35">
      <c r="A421" s="13" t="s">
        <v>26917</v>
      </c>
      <c r="B421" s="13">
        <v>2</v>
      </c>
      <c r="C421" s="13">
        <v>2</v>
      </c>
      <c r="D421" s="13"/>
      <c r="E421" s="13">
        <v>1</v>
      </c>
      <c r="F421" s="13"/>
      <c r="G421" s="13">
        <v>3</v>
      </c>
      <c r="H421" s="13">
        <v>1</v>
      </c>
      <c r="I421" s="13">
        <v>1</v>
      </c>
      <c r="J421" s="13"/>
      <c r="K421" s="13">
        <v>2</v>
      </c>
      <c r="L421" s="13"/>
      <c r="M421" s="13"/>
      <c r="N421" s="13">
        <v>2</v>
      </c>
      <c r="O421" s="13"/>
      <c r="P421" s="13"/>
      <c r="Q421" s="13"/>
      <c r="R421" s="13"/>
      <c r="S421" s="13">
        <v>1</v>
      </c>
      <c r="T421" s="13">
        <v>2</v>
      </c>
      <c r="U421" s="13">
        <v>1</v>
      </c>
      <c r="V421" s="13"/>
      <c r="W421" s="13">
        <v>1</v>
      </c>
      <c r="X421" s="13"/>
      <c r="Y421" s="13"/>
      <c r="Z421" s="13"/>
      <c r="AA421" s="13"/>
      <c r="AB421" s="13"/>
      <c r="AC421" s="13">
        <v>1</v>
      </c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>
        <v>1</v>
      </c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>
        <v>1</v>
      </c>
      <c r="BC421" s="13"/>
      <c r="BD421" s="13"/>
      <c r="BE421" s="13"/>
      <c r="BF421" s="13"/>
      <c r="BG421" s="13"/>
      <c r="BH421" s="13"/>
      <c r="BI421" s="13"/>
      <c r="BJ421" s="13">
        <v>1</v>
      </c>
      <c r="BK421" s="13"/>
      <c r="BL421" s="13"/>
      <c r="BM421" s="13"/>
      <c r="BN421" s="13"/>
      <c r="BO421" s="13"/>
      <c r="BP421" s="12" t="e">
        <f>(BO421-BN421)/BN421</f>
        <v>#DIV/0!</v>
      </c>
    </row>
    <row r="422" spans="1:68" x14ac:dyDescent="0.35">
      <c r="A422" s="13" t="s">
        <v>22830</v>
      </c>
      <c r="B422" s="13"/>
      <c r="C422" s="13">
        <v>2</v>
      </c>
      <c r="D422" s="13"/>
      <c r="E422" s="13">
        <v>1</v>
      </c>
      <c r="F422" s="13"/>
      <c r="G422" s="13">
        <v>1</v>
      </c>
      <c r="H422" s="13"/>
      <c r="I422" s="13">
        <v>1</v>
      </c>
      <c r="J422" s="13">
        <v>1</v>
      </c>
      <c r="K422" s="13"/>
      <c r="L422" s="13">
        <v>1</v>
      </c>
      <c r="M422" s="13">
        <v>4</v>
      </c>
      <c r="N422" s="13"/>
      <c r="O422" s="13"/>
      <c r="P422" s="13"/>
      <c r="Q422" s="13">
        <v>2</v>
      </c>
      <c r="R422" s="13"/>
      <c r="S422" s="13"/>
      <c r="T422" s="13"/>
      <c r="U422" s="13"/>
      <c r="V422" s="13">
        <v>1</v>
      </c>
      <c r="W422" s="13"/>
      <c r="X422" s="13"/>
      <c r="Y422" s="13">
        <v>1</v>
      </c>
      <c r="Z422" s="13">
        <v>1</v>
      </c>
      <c r="AA422" s="13">
        <v>1</v>
      </c>
      <c r="AB422" s="13">
        <v>1</v>
      </c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>
        <v>2</v>
      </c>
      <c r="AU422" s="13"/>
      <c r="AV422" s="13"/>
      <c r="AW422" s="13"/>
      <c r="AX422" s="13"/>
      <c r="AY422" s="13"/>
      <c r="AZ422" s="13"/>
      <c r="BA422" s="13">
        <v>1</v>
      </c>
      <c r="BB422" s="13"/>
      <c r="BC422" s="13"/>
      <c r="BD422" s="13"/>
      <c r="BE422" s="13"/>
      <c r="BF422" s="13"/>
      <c r="BG422" s="13"/>
      <c r="BH422" s="13"/>
      <c r="BI422" s="13"/>
      <c r="BJ422" s="13">
        <v>1</v>
      </c>
      <c r="BK422" s="13"/>
      <c r="BL422" s="13"/>
      <c r="BM422" s="13"/>
      <c r="BN422" s="13"/>
      <c r="BO422" s="13"/>
      <c r="BP422" s="12" t="e">
        <f>(BO422-BN422)/BN422</f>
        <v>#DIV/0!</v>
      </c>
    </row>
    <row r="423" spans="1:68" x14ac:dyDescent="0.35">
      <c r="A423" s="13" t="s">
        <v>10684</v>
      </c>
      <c r="B423" s="13"/>
      <c r="C423" s="13"/>
      <c r="D423" s="13">
        <v>3</v>
      </c>
      <c r="E423" s="13">
        <v>2</v>
      </c>
      <c r="F423" s="13"/>
      <c r="G423" s="13">
        <v>2</v>
      </c>
      <c r="H423" s="13">
        <v>1</v>
      </c>
      <c r="I423" s="13">
        <v>1</v>
      </c>
      <c r="J423" s="13">
        <v>1</v>
      </c>
      <c r="K423" s="13">
        <v>1</v>
      </c>
      <c r="L423" s="13"/>
      <c r="M423" s="13"/>
      <c r="N423" s="13">
        <v>1</v>
      </c>
      <c r="O423" s="13"/>
      <c r="P423" s="13"/>
      <c r="Q423" s="13"/>
      <c r="R423" s="13">
        <v>2</v>
      </c>
      <c r="S423" s="13"/>
      <c r="T423" s="13"/>
      <c r="U423" s="13"/>
      <c r="V423" s="13">
        <v>1</v>
      </c>
      <c r="W423" s="13">
        <v>1</v>
      </c>
      <c r="X423" s="13">
        <v>1</v>
      </c>
      <c r="Y423" s="13"/>
      <c r="Z423" s="13"/>
      <c r="AA423" s="13"/>
      <c r="AB423" s="13"/>
      <c r="AC423" s="13"/>
      <c r="AD423" s="13"/>
      <c r="AE423" s="13">
        <v>1</v>
      </c>
      <c r="AF423" s="13"/>
      <c r="AG423" s="13"/>
      <c r="AH423" s="13">
        <v>1</v>
      </c>
      <c r="AI423" s="13">
        <v>2</v>
      </c>
      <c r="AJ423" s="13"/>
      <c r="AK423" s="13"/>
      <c r="AL423" s="13"/>
      <c r="AM423" s="13">
        <v>2</v>
      </c>
      <c r="AN423" s="13"/>
      <c r="AO423" s="13"/>
      <c r="AP423" s="13"/>
      <c r="AQ423" s="13"/>
      <c r="AR423" s="13"/>
      <c r="AS423" s="13">
        <v>2</v>
      </c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>
        <v>1</v>
      </c>
      <c r="BK423" s="13"/>
      <c r="BL423" s="13"/>
      <c r="BM423" s="13"/>
      <c r="BN423" s="13"/>
      <c r="BO423" s="13"/>
      <c r="BP423" s="12" t="e">
        <f>(BO423-BN423)/BN423</f>
        <v>#DIV/0!</v>
      </c>
    </row>
    <row r="424" spans="1:68" x14ac:dyDescent="0.35">
      <c r="A424" s="13" t="s">
        <v>6509</v>
      </c>
      <c r="B424" s="13"/>
      <c r="C424" s="13"/>
      <c r="D424" s="13"/>
      <c r="E424" s="13"/>
      <c r="F424" s="13"/>
      <c r="G424" s="13">
        <v>1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>
        <v>1</v>
      </c>
      <c r="Z424" s="13"/>
      <c r="AA424" s="13"/>
      <c r="AB424" s="13"/>
      <c r="AC424" s="13"/>
      <c r="AD424" s="13"/>
      <c r="AE424" s="13"/>
      <c r="AF424" s="13"/>
      <c r="AG424" s="13"/>
      <c r="AH424" s="13">
        <v>1</v>
      </c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>
        <v>1</v>
      </c>
      <c r="BK424" s="13"/>
      <c r="BL424" s="13"/>
      <c r="BM424" s="13"/>
      <c r="BN424" s="13"/>
      <c r="BO424" s="13"/>
      <c r="BP424" s="12" t="e">
        <f>(BO424-BN424)/BN424</f>
        <v>#DIV/0!</v>
      </c>
    </row>
    <row r="425" spans="1:68" x14ac:dyDescent="0.35">
      <c r="A425" s="13" t="s">
        <v>24558</v>
      </c>
      <c r="B425" s="13">
        <v>2</v>
      </c>
      <c r="C425" s="13"/>
      <c r="D425" s="13"/>
      <c r="E425" s="13"/>
      <c r="F425" s="13">
        <v>1</v>
      </c>
      <c r="G425" s="13">
        <v>2</v>
      </c>
      <c r="H425" s="13">
        <v>1</v>
      </c>
      <c r="I425" s="13"/>
      <c r="J425" s="13"/>
      <c r="K425" s="13"/>
      <c r="L425" s="13"/>
      <c r="M425" s="13"/>
      <c r="N425" s="13">
        <v>1</v>
      </c>
      <c r="O425" s="13"/>
      <c r="P425" s="13">
        <v>1</v>
      </c>
      <c r="Q425" s="13">
        <v>1</v>
      </c>
      <c r="R425" s="13">
        <v>1</v>
      </c>
      <c r="S425" s="13"/>
      <c r="T425" s="13"/>
      <c r="U425" s="13"/>
      <c r="V425" s="13"/>
      <c r="W425" s="13"/>
      <c r="X425" s="13"/>
      <c r="Y425" s="13"/>
      <c r="Z425" s="13">
        <v>2</v>
      </c>
      <c r="AA425" s="13">
        <v>2</v>
      </c>
      <c r="AB425" s="13">
        <v>2</v>
      </c>
      <c r="AC425" s="13">
        <v>1</v>
      </c>
      <c r="AD425" s="13"/>
      <c r="AE425" s="13"/>
      <c r="AF425" s="13">
        <v>1</v>
      </c>
      <c r="AG425" s="13"/>
      <c r="AH425" s="13">
        <v>1</v>
      </c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>
        <v>1</v>
      </c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>
        <v>1</v>
      </c>
      <c r="BI425" s="13">
        <v>3</v>
      </c>
      <c r="BJ425" s="13"/>
      <c r="BK425" s="13"/>
      <c r="BL425" s="13"/>
      <c r="BM425" s="13"/>
      <c r="BN425" s="13"/>
      <c r="BO425" s="13"/>
      <c r="BP425" s="12" t="e">
        <f>(BO425-BN425)/BN425</f>
        <v>#DIV/0!</v>
      </c>
    </row>
    <row r="426" spans="1:68" x14ac:dyDescent="0.35">
      <c r="A426" s="13" t="s">
        <v>26916</v>
      </c>
      <c r="B426" s="13">
        <v>2</v>
      </c>
      <c r="C426" s="13">
        <v>1</v>
      </c>
      <c r="D426" s="13">
        <v>2</v>
      </c>
      <c r="E426" s="13"/>
      <c r="F426" s="13"/>
      <c r="G426" s="13">
        <v>2</v>
      </c>
      <c r="H426" s="13"/>
      <c r="I426" s="13"/>
      <c r="J426" s="13">
        <v>2</v>
      </c>
      <c r="K426" s="13"/>
      <c r="L426" s="13">
        <v>2</v>
      </c>
      <c r="M426" s="13"/>
      <c r="N426" s="13"/>
      <c r="O426" s="13"/>
      <c r="P426" s="13"/>
      <c r="Q426" s="13"/>
      <c r="R426" s="13">
        <v>2</v>
      </c>
      <c r="S426" s="13"/>
      <c r="T426" s="13">
        <v>1</v>
      </c>
      <c r="U426" s="13">
        <v>1</v>
      </c>
      <c r="V426" s="13"/>
      <c r="W426" s="13">
        <v>1</v>
      </c>
      <c r="X426" s="13">
        <v>1</v>
      </c>
      <c r="Y426" s="13">
        <v>2</v>
      </c>
      <c r="Z426" s="13">
        <v>2</v>
      </c>
      <c r="AA426" s="13">
        <v>1</v>
      </c>
      <c r="AB426" s="13"/>
      <c r="AC426" s="13"/>
      <c r="AD426" s="13"/>
      <c r="AE426" s="13">
        <v>1</v>
      </c>
      <c r="AF426" s="13"/>
      <c r="AG426" s="13">
        <v>1</v>
      </c>
      <c r="AH426" s="13"/>
      <c r="AI426" s="13">
        <v>1</v>
      </c>
      <c r="AJ426" s="13">
        <v>1</v>
      </c>
      <c r="AK426" s="13"/>
      <c r="AL426" s="13"/>
      <c r="AM426" s="13"/>
      <c r="AN426" s="13">
        <v>1</v>
      </c>
      <c r="AO426" s="13">
        <v>1</v>
      </c>
      <c r="AP426" s="13"/>
      <c r="AQ426" s="13">
        <v>1</v>
      </c>
      <c r="AR426" s="13">
        <v>1</v>
      </c>
      <c r="AS426" s="13"/>
      <c r="AT426" s="13">
        <v>1</v>
      </c>
      <c r="AU426" s="13"/>
      <c r="AV426" s="13"/>
      <c r="AW426" s="13">
        <v>1</v>
      </c>
      <c r="AX426" s="13"/>
      <c r="AY426" s="13"/>
      <c r="AZ426" s="13">
        <v>1</v>
      </c>
      <c r="BA426" s="13">
        <v>1</v>
      </c>
      <c r="BB426" s="13">
        <v>1</v>
      </c>
      <c r="BC426" s="13">
        <v>1</v>
      </c>
      <c r="BD426" s="13"/>
      <c r="BE426" s="13"/>
      <c r="BF426" s="13"/>
      <c r="BG426" s="13">
        <v>1</v>
      </c>
      <c r="BH426" s="13"/>
      <c r="BI426" s="13">
        <v>2</v>
      </c>
      <c r="BJ426" s="13"/>
      <c r="BK426" s="13"/>
      <c r="BL426" s="13"/>
      <c r="BM426" s="13"/>
      <c r="BN426" s="13"/>
      <c r="BO426" s="13"/>
      <c r="BP426" s="12" t="e">
        <f>(BO426-BN426)/BN426</f>
        <v>#DIV/0!</v>
      </c>
    </row>
    <row r="427" spans="1:68" x14ac:dyDescent="0.35">
      <c r="A427" s="13" t="s">
        <v>16505</v>
      </c>
      <c r="B427" s="13">
        <v>2</v>
      </c>
      <c r="C427" s="13">
        <v>5</v>
      </c>
      <c r="D427" s="13">
        <v>3</v>
      </c>
      <c r="E427" s="13">
        <v>7</v>
      </c>
      <c r="F427" s="13">
        <v>1</v>
      </c>
      <c r="G427" s="13">
        <v>5</v>
      </c>
      <c r="H427" s="13">
        <v>1</v>
      </c>
      <c r="I427" s="13">
        <v>1</v>
      </c>
      <c r="J427" s="13">
        <v>1</v>
      </c>
      <c r="K427" s="13"/>
      <c r="L427" s="13">
        <v>4</v>
      </c>
      <c r="M427" s="13">
        <v>2</v>
      </c>
      <c r="N427" s="13">
        <v>2</v>
      </c>
      <c r="O427" s="13">
        <v>1</v>
      </c>
      <c r="P427" s="13"/>
      <c r="Q427" s="13">
        <v>2</v>
      </c>
      <c r="R427" s="13"/>
      <c r="S427" s="13">
        <v>3</v>
      </c>
      <c r="T427" s="13">
        <v>1</v>
      </c>
      <c r="U427" s="13">
        <v>2</v>
      </c>
      <c r="V427" s="13"/>
      <c r="W427" s="13">
        <v>1</v>
      </c>
      <c r="X427" s="13">
        <v>1</v>
      </c>
      <c r="Y427" s="13">
        <v>3</v>
      </c>
      <c r="Z427" s="13">
        <v>4</v>
      </c>
      <c r="AA427" s="13"/>
      <c r="AB427" s="13">
        <v>2</v>
      </c>
      <c r="AC427" s="13">
        <v>1</v>
      </c>
      <c r="AD427" s="13">
        <v>1</v>
      </c>
      <c r="AE427" s="13"/>
      <c r="AF427" s="13"/>
      <c r="AG427" s="13"/>
      <c r="AH427" s="13">
        <v>2</v>
      </c>
      <c r="AI427" s="13">
        <v>2</v>
      </c>
      <c r="AJ427" s="13"/>
      <c r="AK427" s="13">
        <v>1</v>
      </c>
      <c r="AL427" s="13"/>
      <c r="AM427" s="13"/>
      <c r="AN427" s="13"/>
      <c r="AO427" s="13">
        <v>2</v>
      </c>
      <c r="AP427" s="13">
        <v>3</v>
      </c>
      <c r="AQ427" s="13">
        <v>2</v>
      </c>
      <c r="AR427" s="13">
        <v>1</v>
      </c>
      <c r="AS427" s="13">
        <v>2</v>
      </c>
      <c r="AT427" s="13">
        <v>2</v>
      </c>
      <c r="AU427" s="13">
        <v>2</v>
      </c>
      <c r="AV427" s="13">
        <v>2</v>
      </c>
      <c r="AW427" s="13"/>
      <c r="AX427" s="13"/>
      <c r="AY427" s="13"/>
      <c r="AZ427" s="13"/>
      <c r="BA427" s="13">
        <v>1</v>
      </c>
      <c r="BB427" s="13">
        <v>1</v>
      </c>
      <c r="BC427" s="13">
        <v>3</v>
      </c>
      <c r="BD427" s="13"/>
      <c r="BE427" s="13"/>
      <c r="BF427" s="13"/>
      <c r="BG427" s="13"/>
      <c r="BH427" s="13"/>
      <c r="BI427" s="13">
        <v>2</v>
      </c>
      <c r="BJ427" s="13"/>
      <c r="BK427" s="13"/>
      <c r="BL427" s="13"/>
      <c r="BM427" s="13"/>
      <c r="BN427" s="13"/>
      <c r="BO427" s="13"/>
      <c r="BP427" s="12" t="e">
        <f>(BO427-BN427)/BN427</f>
        <v>#DIV/0!</v>
      </c>
    </row>
    <row r="428" spans="1:68" x14ac:dyDescent="0.35">
      <c r="A428" s="13" t="s">
        <v>8029</v>
      </c>
      <c r="B428" s="13">
        <v>1</v>
      </c>
      <c r="C428" s="13"/>
      <c r="D428" s="13"/>
      <c r="E428" s="13"/>
      <c r="F428" s="13"/>
      <c r="G428" s="13">
        <v>1</v>
      </c>
      <c r="H428" s="13">
        <v>1</v>
      </c>
      <c r="I428" s="13">
        <v>1</v>
      </c>
      <c r="J428" s="13">
        <v>1</v>
      </c>
      <c r="K428" s="13">
        <v>2</v>
      </c>
      <c r="L428" s="13"/>
      <c r="M428" s="13"/>
      <c r="N428" s="13"/>
      <c r="O428" s="13"/>
      <c r="P428" s="13">
        <v>1</v>
      </c>
      <c r="Q428" s="13">
        <v>1</v>
      </c>
      <c r="R428" s="13">
        <v>1</v>
      </c>
      <c r="S428" s="13">
        <v>1</v>
      </c>
      <c r="T428" s="13"/>
      <c r="U428" s="13"/>
      <c r="V428" s="13">
        <v>2</v>
      </c>
      <c r="W428" s="13">
        <v>1</v>
      </c>
      <c r="X428" s="13">
        <v>1</v>
      </c>
      <c r="Y428" s="13"/>
      <c r="Z428" s="13"/>
      <c r="AA428" s="13">
        <v>3</v>
      </c>
      <c r="AB428" s="13"/>
      <c r="AC428" s="13"/>
      <c r="AD428" s="13">
        <v>1</v>
      </c>
      <c r="AE428" s="13"/>
      <c r="AF428" s="13"/>
      <c r="AG428" s="13"/>
      <c r="AH428" s="13"/>
      <c r="AI428" s="13">
        <v>1</v>
      </c>
      <c r="AJ428" s="13"/>
      <c r="AK428" s="13"/>
      <c r="AL428" s="13"/>
      <c r="AM428" s="13"/>
      <c r="AN428" s="13"/>
      <c r="AO428" s="13">
        <v>2</v>
      </c>
      <c r="AP428" s="13"/>
      <c r="AQ428" s="13"/>
      <c r="AR428" s="13">
        <v>1</v>
      </c>
      <c r="AS428" s="13"/>
      <c r="AT428" s="13"/>
      <c r="AU428" s="13"/>
      <c r="AV428" s="13"/>
      <c r="AW428" s="13">
        <v>1</v>
      </c>
      <c r="AX428" s="13">
        <v>2</v>
      </c>
      <c r="AY428" s="13"/>
      <c r="AZ428" s="13">
        <v>1</v>
      </c>
      <c r="BA428" s="13"/>
      <c r="BB428" s="13"/>
      <c r="BC428" s="13"/>
      <c r="BD428" s="13"/>
      <c r="BE428" s="13"/>
      <c r="BF428" s="13"/>
      <c r="BG428" s="13"/>
      <c r="BH428" s="13"/>
      <c r="BI428" s="13">
        <v>2</v>
      </c>
      <c r="BJ428" s="13"/>
      <c r="BK428" s="13"/>
      <c r="BL428" s="13"/>
      <c r="BM428" s="13"/>
      <c r="BN428" s="13"/>
      <c r="BO428" s="13"/>
      <c r="BP428" s="12" t="e">
        <f>(BO428-BN428)/BN428</f>
        <v>#DIV/0!</v>
      </c>
    </row>
    <row r="429" spans="1:68" x14ac:dyDescent="0.35">
      <c r="A429" s="13" t="s">
        <v>8750</v>
      </c>
      <c r="B429" s="13"/>
      <c r="C429" s="13">
        <v>2</v>
      </c>
      <c r="D429" s="13">
        <v>1</v>
      </c>
      <c r="E429" s="13"/>
      <c r="F429" s="13">
        <v>1</v>
      </c>
      <c r="G429" s="13">
        <v>1</v>
      </c>
      <c r="H429" s="13">
        <v>2</v>
      </c>
      <c r="I429" s="13"/>
      <c r="J429" s="13">
        <v>2</v>
      </c>
      <c r="K429" s="13">
        <v>1</v>
      </c>
      <c r="L429" s="13">
        <v>1</v>
      </c>
      <c r="M429" s="13">
        <v>2</v>
      </c>
      <c r="N429" s="13">
        <v>2</v>
      </c>
      <c r="O429" s="13">
        <v>1</v>
      </c>
      <c r="P429" s="13">
        <v>2</v>
      </c>
      <c r="Q429" s="13">
        <v>4</v>
      </c>
      <c r="R429" s="13"/>
      <c r="S429" s="13"/>
      <c r="T429" s="13">
        <v>2</v>
      </c>
      <c r="U429" s="13">
        <v>1</v>
      </c>
      <c r="V429" s="13"/>
      <c r="W429" s="13">
        <v>1</v>
      </c>
      <c r="X429" s="13"/>
      <c r="Y429" s="13">
        <v>1</v>
      </c>
      <c r="Z429" s="13">
        <v>2</v>
      </c>
      <c r="AA429" s="13"/>
      <c r="AB429" s="13">
        <v>2</v>
      </c>
      <c r="AC429" s="13">
        <v>1</v>
      </c>
      <c r="AD429" s="13">
        <v>1</v>
      </c>
      <c r="AE429" s="13">
        <v>4</v>
      </c>
      <c r="AF429" s="13">
        <v>3</v>
      </c>
      <c r="AG429" s="13"/>
      <c r="AH429" s="13">
        <v>2</v>
      </c>
      <c r="AI429" s="13">
        <v>1</v>
      </c>
      <c r="AJ429" s="13">
        <v>1</v>
      </c>
      <c r="AK429" s="13">
        <v>3</v>
      </c>
      <c r="AL429" s="13">
        <v>1</v>
      </c>
      <c r="AM429" s="13">
        <v>4</v>
      </c>
      <c r="AN429" s="13">
        <v>2</v>
      </c>
      <c r="AO429" s="13">
        <v>4</v>
      </c>
      <c r="AP429" s="13">
        <v>1</v>
      </c>
      <c r="AQ429" s="13"/>
      <c r="AR429" s="13">
        <v>1</v>
      </c>
      <c r="AS429" s="13">
        <v>1</v>
      </c>
      <c r="AT429" s="13">
        <v>1</v>
      </c>
      <c r="AU429" s="13"/>
      <c r="AV429" s="13"/>
      <c r="AW429" s="13">
        <v>2</v>
      </c>
      <c r="AX429" s="13">
        <v>1</v>
      </c>
      <c r="AY429" s="13">
        <v>1</v>
      </c>
      <c r="AZ429" s="13">
        <v>2</v>
      </c>
      <c r="BA429" s="13">
        <v>2</v>
      </c>
      <c r="BB429" s="13">
        <v>3</v>
      </c>
      <c r="BC429" s="13">
        <v>1</v>
      </c>
      <c r="BD429" s="13">
        <v>1</v>
      </c>
      <c r="BE429" s="13">
        <v>1</v>
      </c>
      <c r="BF429" s="13">
        <v>2</v>
      </c>
      <c r="BG429" s="13">
        <v>3</v>
      </c>
      <c r="BH429" s="13">
        <v>1</v>
      </c>
      <c r="BI429" s="13">
        <v>1</v>
      </c>
      <c r="BJ429" s="13"/>
      <c r="BK429" s="13"/>
      <c r="BL429" s="13"/>
      <c r="BM429" s="13"/>
      <c r="BN429" s="13"/>
      <c r="BO429" s="13"/>
      <c r="BP429" s="12" t="e">
        <f>(BO429-BN429)/BN429</f>
        <v>#DIV/0!</v>
      </c>
    </row>
    <row r="430" spans="1:68" x14ac:dyDescent="0.35">
      <c r="A430" s="13" t="s">
        <v>17093</v>
      </c>
      <c r="B430" s="13"/>
      <c r="C430" s="13"/>
      <c r="D430" s="13"/>
      <c r="E430" s="13"/>
      <c r="F430" s="13"/>
      <c r="G430" s="13">
        <v>1</v>
      </c>
      <c r="H430" s="13"/>
      <c r="I430" s="13">
        <v>1</v>
      </c>
      <c r="J430" s="13"/>
      <c r="K430" s="13"/>
      <c r="L430" s="13"/>
      <c r="M430" s="13"/>
      <c r="N430" s="13">
        <v>1</v>
      </c>
      <c r="O430" s="13">
        <v>2</v>
      </c>
      <c r="P430" s="13">
        <v>1</v>
      </c>
      <c r="Q430" s="13"/>
      <c r="R430" s="13"/>
      <c r="S430" s="13"/>
      <c r="T430" s="13"/>
      <c r="U430" s="13">
        <v>2</v>
      </c>
      <c r="V430" s="13"/>
      <c r="W430" s="13"/>
      <c r="X430" s="13"/>
      <c r="Y430" s="13">
        <v>1</v>
      </c>
      <c r="Z430" s="13"/>
      <c r="AA430" s="13">
        <v>1</v>
      </c>
      <c r="AB430" s="13">
        <v>3</v>
      </c>
      <c r="AC430" s="13"/>
      <c r="AD430" s="13">
        <v>1</v>
      </c>
      <c r="AE430" s="13"/>
      <c r="AF430" s="13">
        <v>1</v>
      </c>
      <c r="AG430" s="13"/>
      <c r="AH430" s="13"/>
      <c r="AI430" s="13"/>
      <c r="AJ430" s="13">
        <v>2</v>
      </c>
      <c r="AK430" s="13">
        <v>1</v>
      </c>
      <c r="AL430" s="13">
        <v>3</v>
      </c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>
        <v>1</v>
      </c>
      <c r="AX430" s="13"/>
      <c r="AY430" s="13"/>
      <c r="AZ430" s="13"/>
      <c r="BA430" s="13"/>
      <c r="BB430" s="13"/>
      <c r="BC430" s="13">
        <v>2</v>
      </c>
      <c r="BD430" s="13">
        <v>1</v>
      </c>
      <c r="BE430" s="13">
        <v>1</v>
      </c>
      <c r="BF430" s="13">
        <v>1</v>
      </c>
      <c r="BG430" s="13">
        <v>2</v>
      </c>
      <c r="BH430" s="13">
        <v>1</v>
      </c>
      <c r="BI430" s="13">
        <v>1</v>
      </c>
      <c r="BJ430" s="13"/>
      <c r="BK430" s="13"/>
      <c r="BL430" s="13"/>
      <c r="BM430" s="13"/>
      <c r="BN430" s="13"/>
      <c r="BO430" s="13"/>
      <c r="BP430" s="12" t="e">
        <f>(BO430-BN430)/BN430</f>
        <v>#DIV/0!</v>
      </c>
    </row>
    <row r="431" spans="1:68" x14ac:dyDescent="0.35">
      <c r="A431" s="13" t="s">
        <v>5798</v>
      </c>
      <c r="B431" s="13"/>
      <c r="C431" s="13"/>
      <c r="D431" s="13"/>
      <c r="E431" s="13"/>
      <c r="F431" s="13"/>
      <c r="G431" s="13">
        <v>2</v>
      </c>
      <c r="H431" s="13"/>
      <c r="I431" s="13">
        <v>1</v>
      </c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>
        <v>1</v>
      </c>
      <c r="W431" s="13"/>
      <c r="X431" s="13"/>
      <c r="Y431" s="13"/>
      <c r="Z431" s="13"/>
      <c r="AA431" s="13">
        <v>1</v>
      </c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>
        <v>2</v>
      </c>
      <c r="AR431" s="13">
        <v>1</v>
      </c>
      <c r="AS431" s="13"/>
      <c r="AT431" s="13"/>
      <c r="AU431" s="13"/>
      <c r="AV431" s="13"/>
      <c r="AW431" s="13"/>
      <c r="AX431" s="13"/>
      <c r="AY431" s="13"/>
      <c r="AZ431" s="13"/>
      <c r="BA431" s="13"/>
      <c r="BB431" s="13">
        <v>2</v>
      </c>
      <c r="BC431" s="13"/>
      <c r="BD431" s="13"/>
      <c r="BE431" s="13"/>
      <c r="BF431" s="13"/>
      <c r="BG431" s="13">
        <v>2</v>
      </c>
      <c r="BH431" s="13">
        <v>1</v>
      </c>
      <c r="BI431" s="13">
        <v>1</v>
      </c>
      <c r="BJ431" s="13"/>
      <c r="BK431" s="13"/>
      <c r="BL431" s="13"/>
      <c r="BM431" s="13"/>
      <c r="BN431" s="13"/>
      <c r="BO431" s="13"/>
      <c r="BP431" s="12" t="e">
        <f>(BO431-BN431)/BN431</f>
        <v>#DIV/0!</v>
      </c>
    </row>
    <row r="432" spans="1:68" x14ac:dyDescent="0.35">
      <c r="A432" s="13" t="s">
        <v>7080</v>
      </c>
      <c r="B432" s="13">
        <v>1</v>
      </c>
      <c r="C432" s="13"/>
      <c r="D432" s="13"/>
      <c r="E432" s="13"/>
      <c r="F432" s="13"/>
      <c r="G432" s="13">
        <v>1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>
        <v>1</v>
      </c>
      <c r="S432" s="13"/>
      <c r="T432" s="13"/>
      <c r="U432" s="13"/>
      <c r="V432" s="13">
        <v>1</v>
      </c>
      <c r="W432" s="13">
        <v>1</v>
      </c>
      <c r="X432" s="13"/>
      <c r="Y432" s="13"/>
      <c r="Z432" s="13">
        <v>2</v>
      </c>
      <c r="AA432" s="13"/>
      <c r="AB432" s="13"/>
      <c r="AC432" s="13"/>
      <c r="AD432" s="13"/>
      <c r="AE432" s="13"/>
      <c r="AF432" s="13"/>
      <c r="AG432" s="13"/>
      <c r="AH432" s="13">
        <v>2</v>
      </c>
      <c r="AI432" s="13">
        <v>1</v>
      </c>
      <c r="AJ432" s="13">
        <v>2</v>
      </c>
      <c r="AK432" s="13"/>
      <c r="AL432" s="13"/>
      <c r="AM432" s="13"/>
      <c r="AN432" s="13">
        <v>2</v>
      </c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>
        <v>1</v>
      </c>
      <c r="BC432" s="13"/>
      <c r="BD432" s="13"/>
      <c r="BE432" s="13"/>
      <c r="BF432" s="13"/>
      <c r="BG432" s="13">
        <v>1</v>
      </c>
      <c r="BH432" s="13">
        <v>1</v>
      </c>
      <c r="BI432" s="13">
        <v>1</v>
      </c>
      <c r="BJ432" s="13"/>
      <c r="BK432" s="13"/>
      <c r="BL432" s="13"/>
      <c r="BM432" s="13"/>
      <c r="BN432" s="13"/>
      <c r="BO432" s="13"/>
      <c r="BP432" s="12" t="e">
        <f>(BO432-BN432)/BN432</f>
        <v>#DIV/0!</v>
      </c>
    </row>
    <row r="433" spans="1:68" x14ac:dyDescent="0.35">
      <c r="A433" s="13" t="s">
        <v>26915</v>
      </c>
      <c r="B433" s="13"/>
      <c r="C433" s="13"/>
      <c r="D433" s="13">
        <v>1</v>
      </c>
      <c r="E433" s="13"/>
      <c r="F433" s="13"/>
      <c r="G433" s="13">
        <v>1</v>
      </c>
      <c r="H433" s="13"/>
      <c r="I433" s="13"/>
      <c r="J433" s="13"/>
      <c r="K433" s="13">
        <v>1</v>
      </c>
      <c r="L433" s="13">
        <v>1</v>
      </c>
      <c r="M433" s="13">
        <v>1</v>
      </c>
      <c r="N433" s="13"/>
      <c r="O433" s="13"/>
      <c r="P433" s="13">
        <v>1</v>
      </c>
      <c r="Q433" s="13">
        <v>2</v>
      </c>
      <c r="R433" s="13"/>
      <c r="S433" s="13">
        <v>1</v>
      </c>
      <c r="T433" s="13"/>
      <c r="U433" s="13">
        <v>2</v>
      </c>
      <c r="V433" s="13"/>
      <c r="W433" s="13">
        <v>3</v>
      </c>
      <c r="X433" s="13">
        <v>1</v>
      </c>
      <c r="Y433" s="13"/>
      <c r="Z433" s="13"/>
      <c r="AA433" s="13"/>
      <c r="AB433" s="13"/>
      <c r="AC433" s="13">
        <v>1</v>
      </c>
      <c r="AD433" s="13">
        <v>1</v>
      </c>
      <c r="AE433" s="13"/>
      <c r="AF433" s="13">
        <v>2</v>
      </c>
      <c r="AG433" s="13">
        <v>3</v>
      </c>
      <c r="AH433" s="13">
        <v>2</v>
      </c>
      <c r="AI433" s="13"/>
      <c r="AJ433" s="13"/>
      <c r="AK433" s="13"/>
      <c r="AL433" s="13"/>
      <c r="AM433" s="13"/>
      <c r="AN433" s="13"/>
      <c r="AO433" s="13"/>
      <c r="AP433" s="13"/>
      <c r="AQ433" s="13"/>
      <c r="AR433" s="13">
        <v>1</v>
      </c>
      <c r="AS433" s="13"/>
      <c r="AT433" s="13"/>
      <c r="AU433" s="13">
        <v>3</v>
      </c>
      <c r="AV433" s="13"/>
      <c r="AW433" s="13">
        <v>2</v>
      </c>
      <c r="AX433" s="13">
        <v>1</v>
      </c>
      <c r="AY433" s="13">
        <v>1</v>
      </c>
      <c r="AZ433" s="13"/>
      <c r="BA433" s="13"/>
      <c r="BB433" s="13">
        <v>3</v>
      </c>
      <c r="BC433" s="13">
        <v>4</v>
      </c>
      <c r="BD433" s="13">
        <v>1</v>
      </c>
      <c r="BE433" s="13">
        <v>4</v>
      </c>
      <c r="BF433" s="13">
        <v>2</v>
      </c>
      <c r="BG433" s="13"/>
      <c r="BH433" s="13">
        <v>1</v>
      </c>
      <c r="BI433" s="13">
        <v>1</v>
      </c>
      <c r="BJ433" s="13"/>
      <c r="BK433" s="13"/>
      <c r="BL433" s="13"/>
      <c r="BM433" s="13"/>
      <c r="BN433" s="13"/>
      <c r="BO433" s="13"/>
      <c r="BP433" s="12" t="e">
        <f>(BO433-BN433)/BN433</f>
        <v>#DIV/0!</v>
      </c>
    </row>
    <row r="434" spans="1:68" x14ac:dyDescent="0.35">
      <c r="A434" s="13" t="s">
        <v>26914</v>
      </c>
      <c r="B434" s="13">
        <v>2</v>
      </c>
      <c r="C434" s="13">
        <v>1</v>
      </c>
      <c r="D434" s="13"/>
      <c r="E434" s="13">
        <v>1</v>
      </c>
      <c r="F434" s="13">
        <v>1</v>
      </c>
      <c r="G434" s="13">
        <v>1</v>
      </c>
      <c r="H434" s="13">
        <v>2</v>
      </c>
      <c r="I434" s="13"/>
      <c r="J434" s="13">
        <v>1</v>
      </c>
      <c r="K434" s="13"/>
      <c r="L434" s="13"/>
      <c r="M434" s="13"/>
      <c r="N434" s="13"/>
      <c r="O434" s="13"/>
      <c r="P434" s="13"/>
      <c r="Q434" s="13"/>
      <c r="R434" s="13"/>
      <c r="S434" s="13">
        <v>1</v>
      </c>
      <c r="T434" s="13"/>
      <c r="U434" s="13"/>
      <c r="V434" s="13"/>
      <c r="W434" s="13">
        <v>2</v>
      </c>
      <c r="X434" s="13">
        <v>1</v>
      </c>
      <c r="Y434" s="13"/>
      <c r="Z434" s="13">
        <v>2</v>
      </c>
      <c r="AA434" s="13">
        <v>3</v>
      </c>
      <c r="AB434" s="13"/>
      <c r="AC434" s="13"/>
      <c r="AD434" s="13"/>
      <c r="AE434" s="13"/>
      <c r="AF434" s="13">
        <v>1</v>
      </c>
      <c r="AG434" s="13">
        <v>1</v>
      </c>
      <c r="AH434" s="13"/>
      <c r="AI434" s="13"/>
      <c r="AJ434" s="13">
        <v>2</v>
      </c>
      <c r="AK434" s="13">
        <v>3</v>
      </c>
      <c r="AL434" s="13">
        <v>1</v>
      </c>
      <c r="AM434" s="13">
        <v>1</v>
      </c>
      <c r="AN434" s="13">
        <v>2</v>
      </c>
      <c r="AO434" s="13"/>
      <c r="AP434" s="13"/>
      <c r="AQ434" s="13"/>
      <c r="AR434" s="13"/>
      <c r="AS434" s="13">
        <v>1</v>
      </c>
      <c r="AT434" s="13">
        <v>2</v>
      </c>
      <c r="AU434" s="13"/>
      <c r="AV434" s="13"/>
      <c r="AW434" s="13"/>
      <c r="AX434" s="13"/>
      <c r="AY434" s="13"/>
      <c r="AZ434" s="13"/>
      <c r="BA434" s="13">
        <v>2</v>
      </c>
      <c r="BB434" s="13">
        <v>1</v>
      </c>
      <c r="BC434" s="13"/>
      <c r="BD434" s="13"/>
      <c r="BE434" s="13"/>
      <c r="BF434" s="13"/>
      <c r="BG434" s="13"/>
      <c r="BH434" s="13">
        <v>1</v>
      </c>
      <c r="BI434" s="13">
        <v>1</v>
      </c>
      <c r="BJ434" s="13"/>
      <c r="BK434" s="13"/>
      <c r="BL434" s="13"/>
      <c r="BM434" s="13"/>
      <c r="BN434" s="13"/>
      <c r="BO434" s="13"/>
      <c r="BP434" s="12" t="e">
        <f>(BO434-BN434)/BN434</f>
        <v>#DIV/0!</v>
      </c>
    </row>
    <row r="435" spans="1:68" x14ac:dyDescent="0.35">
      <c r="A435" s="13" t="s">
        <v>26913</v>
      </c>
      <c r="B435" s="13">
        <v>2</v>
      </c>
      <c r="C435" s="13">
        <v>2</v>
      </c>
      <c r="D435" s="13">
        <v>1</v>
      </c>
      <c r="E435" s="13">
        <v>3</v>
      </c>
      <c r="F435" s="13">
        <v>2</v>
      </c>
      <c r="G435" s="13">
        <v>1</v>
      </c>
      <c r="H435" s="13">
        <v>2</v>
      </c>
      <c r="I435" s="13"/>
      <c r="J435" s="13"/>
      <c r="K435" s="13">
        <v>1</v>
      </c>
      <c r="L435" s="13"/>
      <c r="M435" s="13">
        <v>1</v>
      </c>
      <c r="N435" s="13">
        <v>1</v>
      </c>
      <c r="O435" s="13"/>
      <c r="P435" s="13"/>
      <c r="Q435" s="13"/>
      <c r="R435" s="13">
        <v>1</v>
      </c>
      <c r="S435" s="13">
        <v>1</v>
      </c>
      <c r="T435" s="13"/>
      <c r="U435" s="13"/>
      <c r="V435" s="13"/>
      <c r="W435" s="13">
        <v>1</v>
      </c>
      <c r="X435" s="13"/>
      <c r="Y435" s="13"/>
      <c r="Z435" s="13"/>
      <c r="AA435" s="13"/>
      <c r="AB435" s="13"/>
      <c r="AC435" s="13"/>
      <c r="AD435" s="13"/>
      <c r="AE435" s="13"/>
      <c r="AF435" s="13"/>
      <c r="AG435" s="13">
        <v>1</v>
      </c>
      <c r="AH435" s="13"/>
      <c r="AI435" s="13"/>
      <c r="AJ435" s="13"/>
      <c r="AK435" s="13"/>
      <c r="AL435" s="13"/>
      <c r="AM435" s="13">
        <v>1</v>
      </c>
      <c r="AN435" s="13"/>
      <c r="AO435" s="13"/>
      <c r="AP435" s="13"/>
      <c r="AQ435" s="13"/>
      <c r="AR435" s="13"/>
      <c r="AS435" s="13"/>
      <c r="AT435" s="13"/>
      <c r="AU435" s="13"/>
      <c r="AV435" s="13"/>
      <c r="AW435" s="13">
        <v>1</v>
      </c>
      <c r="AX435" s="13"/>
      <c r="AY435" s="13"/>
      <c r="AZ435" s="13"/>
      <c r="BA435" s="13">
        <v>1</v>
      </c>
      <c r="BB435" s="13"/>
      <c r="BC435" s="13"/>
      <c r="BD435" s="13"/>
      <c r="BE435" s="13"/>
      <c r="BF435" s="13"/>
      <c r="BG435" s="13"/>
      <c r="BH435" s="13">
        <v>1</v>
      </c>
      <c r="BI435" s="13">
        <v>1</v>
      </c>
      <c r="BJ435" s="13"/>
      <c r="BK435" s="13"/>
      <c r="BL435" s="13"/>
      <c r="BM435" s="13"/>
      <c r="BN435" s="13"/>
      <c r="BO435" s="13"/>
      <c r="BP435" s="12" t="e">
        <f>(BO435-BN435)/BN435</f>
        <v>#DIV/0!</v>
      </c>
    </row>
    <row r="436" spans="1:68" x14ac:dyDescent="0.35">
      <c r="A436" s="13" t="s">
        <v>2001</v>
      </c>
      <c r="B436" s="13"/>
      <c r="C436" s="13">
        <v>1</v>
      </c>
      <c r="D436" s="13">
        <v>1</v>
      </c>
      <c r="E436" s="13"/>
      <c r="F436" s="13"/>
      <c r="G436" s="13">
        <v>2</v>
      </c>
      <c r="H436" s="13"/>
      <c r="I436" s="13">
        <v>1</v>
      </c>
      <c r="J436" s="13"/>
      <c r="K436" s="13"/>
      <c r="L436" s="13">
        <v>1</v>
      </c>
      <c r="M436" s="13"/>
      <c r="N436" s="13"/>
      <c r="O436" s="13"/>
      <c r="P436" s="13"/>
      <c r="Q436" s="13"/>
      <c r="R436" s="13"/>
      <c r="S436" s="13">
        <v>1</v>
      </c>
      <c r="T436" s="13"/>
      <c r="U436" s="13"/>
      <c r="V436" s="13">
        <v>1</v>
      </c>
      <c r="W436" s="13"/>
      <c r="X436" s="13"/>
      <c r="Y436" s="13"/>
      <c r="Z436" s="13"/>
      <c r="AA436" s="13"/>
      <c r="AB436" s="13"/>
      <c r="AC436" s="13"/>
      <c r="AD436" s="13"/>
      <c r="AE436" s="13"/>
      <c r="AF436" s="13">
        <v>1</v>
      </c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>
        <v>1</v>
      </c>
      <c r="AR436" s="13">
        <v>1</v>
      </c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>
        <v>1</v>
      </c>
      <c r="BF436" s="13"/>
      <c r="BG436" s="13">
        <v>2</v>
      </c>
      <c r="BH436" s="13"/>
      <c r="BI436" s="13">
        <v>1</v>
      </c>
      <c r="BJ436" s="13"/>
      <c r="BK436" s="13"/>
      <c r="BL436" s="13"/>
      <c r="BM436" s="13"/>
      <c r="BN436" s="13"/>
      <c r="BO436" s="13"/>
      <c r="BP436" s="12" t="e">
        <f>(BO436-BN436)/BN436</f>
        <v>#DIV/0!</v>
      </c>
    </row>
    <row r="437" spans="1:68" x14ac:dyDescent="0.35">
      <c r="A437" s="13" t="s">
        <v>26912</v>
      </c>
      <c r="B437" s="13">
        <v>2</v>
      </c>
      <c r="C437" s="13">
        <v>2</v>
      </c>
      <c r="D437" s="13"/>
      <c r="E437" s="13"/>
      <c r="F437" s="13">
        <v>1</v>
      </c>
      <c r="G437" s="13">
        <v>1</v>
      </c>
      <c r="H437" s="13">
        <v>2</v>
      </c>
      <c r="I437" s="13">
        <v>3</v>
      </c>
      <c r="J437" s="13">
        <v>1</v>
      </c>
      <c r="K437" s="13"/>
      <c r="L437" s="13"/>
      <c r="M437" s="13">
        <v>5</v>
      </c>
      <c r="N437" s="13"/>
      <c r="O437" s="13"/>
      <c r="P437" s="13"/>
      <c r="Q437" s="13"/>
      <c r="R437" s="13"/>
      <c r="S437" s="13">
        <v>1</v>
      </c>
      <c r="T437" s="13"/>
      <c r="U437" s="13"/>
      <c r="V437" s="13"/>
      <c r="W437" s="13">
        <v>1</v>
      </c>
      <c r="X437" s="13">
        <v>1</v>
      </c>
      <c r="Y437" s="13">
        <v>1</v>
      </c>
      <c r="Z437" s="13"/>
      <c r="AA437" s="13"/>
      <c r="AB437" s="13"/>
      <c r="AC437" s="13">
        <v>1</v>
      </c>
      <c r="AD437" s="13"/>
      <c r="AE437" s="13"/>
      <c r="AF437" s="13"/>
      <c r="AG437" s="13">
        <v>1</v>
      </c>
      <c r="AH437" s="13"/>
      <c r="AI437" s="13">
        <v>1</v>
      </c>
      <c r="AJ437" s="13"/>
      <c r="AK437" s="13">
        <v>1</v>
      </c>
      <c r="AL437" s="13">
        <v>1</v>
      </c>
      <c r="AM437" s="13"/>
      <c r="AN437" s="13">
        <v>1</v>
      </c>
      <c r="AO437" s="13">
        <v>1</v>
      </c>
      <c r="AP437" s="13"/>
      <c r="AQ437" s="13"/>
      <c r="AR437" s="13"/>
      <c r="AS437" s="13">
        <v>1</v>
      </c>
      <c r="AT437" s="13">
        <v>1</v>
      </c>
      <c r="AU437" s="13"/>
      <c r="AV437" s="13">
        <v>1</v>
      </c>
      <c r="AW437" s="13">
        <v>1</v>
      </c>
      <c r="AX437" s="13">
        <v>1</v>
      </c>
      <c r="AY437" s="13"/>
      <c r="AZ437" s="13">
        <v>2</v>
      </c>
      <c r="BA437" s="13"/>
      <c r="BB437" s="13">
        <v>1</v>
      </c>
      <c r="BC437" s="13"/>
      <c r="BD437" s="13">
        <v>1</v>
      </c>
      <c r="BE437" s="13"/>
      <c r="BF437" s="13">
        <v>1</v>
      </c>
      <c r="BG437" s="13">
        <v>1</v>
      </c>
      <c r="BH437" s="13"/>
      <c r="BI437" s="13">
        <v>1</v>
      </c>
      <c r="BJ437" s="13"/>
      <c r="BK437" s="13"/>
      <c r="BL437" s="13"/>
      <c r="BM437" s="13"/>
      <c r="BN437" s="13"/>
      <c r="BO437" s="13"/>
      <c r="BP437" s="12" t="e">
        <f>(BO437-BN437)/BN437</f>
        <v>#DIV/0!</v>
      </c>
    </row>
    <row r="438" spans="1:68" x14ac:dyDescent="0.35">
      <c r="A438" s="13" t="s">
        <v>26911</v>
      </c>
      <c r="B438" s="13">
        <v>2</v>
      </c>
      <c r="C438" s="13"/>
      <c r="D438" s="13">
        <v>1</v>
      </c>
      <c r="E438" s="13"/>
      <c r="F438" s="13"/>
      <c r="G438" s="13">
        <v>1</v>
      </c>
      <c r="H438" s="13"/>
      <c r="I438" s="13"/>
      <c r="J438" s="13">
        <v>1</v>
      </c>
      <c r="K438" s="13">
        <v>1</v>
      </c>
      <c r="L438" s="13">
        <v>1</v>
      </c>
      <c r="M438" s="13"/>
      <c r="N438" s="13"/>
      <c r="O438" s="13">
        <v>1</v>
      </c>
      <c r="P438" s="13"/>
      <c r="Q438" s="13"/>
      <c r="R438" s="13"/>
      <c r="S438" s="13">
        <v>1</v>
      </c>
      <c r="T438" s="13">
        <v>1</v>
      </c>
      <c r="U438" s="13">
        <v>1</v>
      </c>
      <c r="V438" s="13"/>
      <c r="W438" s="13"/>
      <c r="X438" s="13"/>
      <c r="Y438" s="13"/>
      <c r="Z438" s="13">
        <v>1</v>
      </c>
      <c r="AA438" s="13"/>
      <c r="AB438" s="13"/>
      <c r="AC438" s="13"/>
      <c r="AD438" s="13">
        <v>1</v>
      </c>
      <c r="AE438" s="13"/>
      <c r="AF438" s="13"/>
      <c r="AG438" s="13"/>
      <c r="AH438" s="13"/>
      <c r="AI438" s="13">
        <v>2</v>
      </c>
      <c r="AJ438" s="13"/>
      <c r="AK438" s="13"/>
      <c r="AL438" s="13"/>
      <c r="AM438" s="13"/>
      <c r="AN438" s="13"/>
      <c r="AO438" s="13"/>
      <c r="AP438" s="13"/>
      <c r="AQ438" s="13"/>
      <c r="AR438" s="13">
        <v>1</v>
      </c>
      <c r="AS438" s="13"/>
      <c r="AT438" s="13"/>
      <c r="AU438" s="13"/>
      <c r="AV438" s="13">
        <v>1</v>
      </c>
      <c r="AW438" s="13"/>
      <c r="AX438" s="13"/>
      <c r="AY438" s="13">
        <v>1</v>
      </c>
      <c r="AZ438" s="13"/>
      <c r="BA438" s="13"/>
      <c r="BB438" s="13"/>
      <c r="BC438" s="13">
        <v>2</v>
      </c>
      <c r="BD438" s="13">
        <v>2</v>
      </c>
      <c r="BE438" s="13">
        <v>1</v>
      </c>
      <c r="BF438" s="13"/>
      <c r="BG438" s="13"/>
      <c r="BH438" s="13"/>
      <c r="BI438" s="13">
        <v>1</v>
      </c>
      <c r="BJ438" s="13"/>
      <c r="BK438" s="13"/>
      <c r="BL438" s="13"/>
      <c r="BM438" s="13"/>
      <c r="BN438" s="13"/>
      <c r="BO438" s="13"/>
      <c r="BP438" s="12" t="e">
        <f>(BO438-BN438)/BN438</f>
        <v>#DIV/0!</v>
      </c>
    </row>
    <row r="439" spans="1:68" x14ac:dyDescent="0.35">
      <c r="A439" s="13" t="s">
        <v>26910</v>
      </c>
      <c r="B439" s="13"/>
      <c r="C439" s="13"/>
      <c r="D439" s="13"/>
      <c r="E439" s="13"/>
      <c r="F439" s="13"/>
      <c r="G439" s="13">
        <v>1</v>
      </c>
      <c r="H439" s="13"/>
      <c r="I439" s="13"/>
      <c r="J439" s="13"/>
      <c r="K439" s="13"/>
      <c r="L439" s="13"/>
      <c r="M439" s="13"/>
      <c r="N439" s="13">
        <v>1</v>
      </c>
      <c r="O439" s="13"/>
      <c r="P439" s="13"/>
      <c r="Q439" s="13">
        <v>3</v>
      </c>
      <c r="R439" s="13"/>
      <c r="S439" s="13"/>
      <c r="T439" s="13">
        <v>2</v>
      </c>
      <c r="U439" s="13"/>
      <c r="V439" s="13"/>
      <c r="W439" s="13"/>
      <c r="X439" s="13">
        <v>2</v>
      </c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>
        <v>1</v>
      </c>
      <c r="BG439" s="13"/>
      <c r="BH439" s="13">
        <v>2</v>
      </c>
      <c r="BI439" s="13"/>
      <c r="BJ439" s="13"/>
      <c r="BK439" s="13"/>
      <c r="BL439" s="13"/>
      <c r="BM439" s="13"/>
      <c r="BN439" s="13"/>
      <c r="BO439" s="13"/>
      <c r="BP439" s="12" t="e">
        <f>(BO439-BN439)/BN439</f>
        <v>#DIV/0!</v>
      </c>
    </row>
    <row r="440" spans="1:68" x14ac:dyDescent="0.35">
      <c r="A440" s="13" t="s">
        <v>9446</v>
      </c>
      <c r="B440" s="13"/>
      <c r="C440" s="13">
        <v>3</v>
      </c>
      <c r="D440" s="13">
        <v>3</v>
      </c>
      <c r="E440" s="13"/>
      <c r="F440" s="13">
        <v>2</v>
      </c>
      <c r="G440" s="13">
        <v>4</v>
      </c>
      <c r="H440" s="13"/>
      <c r="I440" s="13"/>
      <c r="J440" s="13"/>
      <c r="K440" s="13">
        <v>1</v>
      </c>
      <c r="L440" s="13"/>
      <c r="M440" s="13"/>
      <c r="N440" s="13"/>
      <c r="O440" s="13"/>
      <c r="P440" s="13">
        <v>2</v>
      </c>
      <c r="Q440" s="13">
        <v>1</v>
      </c>
      <c r="R440" s="13"/>
      <c r="S440" s="13">
        <v>1</v>
      </c>
      <c r="T440" s="13"/>
      <c r="U440" s="13"/>
      <c r="V440" s="13">
        <v>2</v>
      </c>
      <c r="W440" s="13"/>
      <c r="X440" s="13">
        <v>4</v>
      </c>
      <c r="Y440" s="13"/>
      <c r="Z440" s="13"/>
      <c r="AA440" s="13">
        <v>1</v>
      </c>
      <c r="AB440" s="13">
        <v>4</v>
      </c>
      <c r="AC440" s="13"/>
      <c r="AD440" s="13">
        <v>1</v>
      </c>
      <c r="AE440" s="13"/>
      <c r="AF440" s="13"/>
      <c r="AG440" s="13"/>
      <c r="AH440" s="13">
        <v>4</v>
      </c>
      <c r="AI440" s="13"/>
      <c r="AJ440" s="13">
        <v>1</v>
      </c>
      <c r="AK440" s="13">
        <v>1</v>
      </c>
      <c r="AL440" s="13"/>
      <c r="AM440" s="13"/>
      <c r="AN440" s="13"/>
      <c r="AO440" s="13"/>
      <c r="AP440" s="13">
        <v>3</v>
      </c>
      <c r="AQ440" s="13"/>
      <c r="AR440" s="13"/>
      <c r="AS440" s="13">
        <v>1</v>
      </c>
      <c r="AT440" s="13">
        <v>2</v>
      </c>
      <c r="AU440" s="13"/>
      <c r="AV440" s="13"/>
      <c r="AW440" s="13">
        <v>1</v>
      </c>
      <c r="AX440" s="13">
        <v>5</v>
      </c>
      <c r="AY440" s="13">
        <v>1</v>
      </c>
      <c r="AZ440" s="13"/>
      <c r="BA440" s="13"/>
      <c r="BB440" s="13"/>
      <c r="BC440" s="13"/>
      <c r="BD440" s="13">
        <v>1</v>
      </c>
      <c r="BE440" s="13">
        <v>1</v>
      </c>
      <c r="BF440" s="13">
        <v>3</v>
      </c>
      <c r="BG440" s="13">
        <v>2</v>
      </c>
      <c r="BH440" s="13">
        <v>1</v>
      </c>
      <c r="BI440" s="13"/>
      <c r="BJ440" s="13"/>
      <c r="BK440" s="13"/>
      <c r="BL440" s="13"/>
      <c r="BM440" s="13"/>
      <c r="BN440" s="13"/>
      <c r="BO440" s="13"/>
      <c r="BP440" s="12" t="e">
        <f>(BO440-BN440)/BN440</f>
        <v>#DIV/0!</v>
      </c>
    </row>
    <row r="441" spans="1:68" x14ac:dyDescent="0.35">
      <c r="A441" s="13" t="s">
        <v>26909</v>
      </c>
      <c r="B441" s="13">
        <v>2</v>
      </c>
      <c r="C441" s="13"/>
      <c r="D441" s="13">
        <v>2</v>
      </c>
      <c r="E441" s="13"/>
      <c r="F441" s="13"/>
      <c r="G441" s="13">
        <v>1</v>
      </c>
      <c r="H441" s="13"/>
      <c r="I441" s="13">
        <v>3</v>
      </c>
      <c r="J441" s="13">
        <v>3</v>
      </c>
      <c r="K441" s="13">
        <v>1</v>
      </c>
      <c r="L441" s="13">
        <v>4</v>
      </c>
      <c r="M441" s="13">
        <v>4</v>
      </c>
      <c r="N441" s="13">
        <v>3</v>
      </c>
      <c r="O441" s="13">
        <v>3</v>
      </c>
      <c r="P441" s="13">
        <v>2</v>
      </c>
      <c r="Q441" s="13">
        <v>2</v>
      </c>
      <c r="R441" s="13">
        <v>4</v>
      </c>
      <c r="S441" s="13">
        <v>1</v>
      </c>
      <c r="T441" s="13">
        <v>1</v>
      </c>
      <c r="U441" s="13">
        <v>1</v>
      </c>
      <c r="V441" s="13"/>
      <c r="W441" s="13"/>
      <c r="X441" s="13">
        <v>2</v>
      </c>
      <c r="Y441" s="13"/>
      <c r="Z441" s="13"/>
      <c r="AA441" s="13"/>
      <c r="AB441" s="13"/>
      <c r="AC441" s="13"/>
      <c r="AD441" s="13"/>
      <c r="AE441" s="13">
        <v>1</v>
      </c>
      <c r="AF441" s="13">
        <v>1</v>
      </c>
      <c r="AG441" s="13"/>
      <c r="AH441" s="13"/>
      <c r="AI441" s="13">
        <v>2</v>
      </c>
      <c r="AJ441" s="13">
        <v>1</v>
      </c>
      <c r="AK441" s="13">
        <v>1</v>
      </c>
      <c r="AL441" s="13"/>
      <c r="AM441" s="13"/>
      <c r="AN441" s="13">
        <v>1</v>
      </c>
      <c r="AO441" s="13"/>
      <c r="AP441" s="13">
        <v>1</v>
      </c>
      <c r="AQ441" s="13">
        <v>1</v>
      </c>
      <c r="AR441" s="13">
        <v>1</v>
      </c>
      <c r="AS441" s="13">
        <v>1</v>
      </c>
      <c r="AT441" s="13">
        <v>2</v>
      </c>
      <c r="AU441" s="13">
        <v>1</v>
      </c>
      <c r="AV441" s="13">
        <v>3</v>
      </c>
      <c r="AW441" s="13">
        <v>1</v>
      </c>
      <c r="AX441" s="13">
        <v>3</v>
      </c>
      <c r="AY441" s="13"/>
      <c r="AZ441" s="13">
        <v>2</v>
      </c>
      <c r="BA441" s="13">
        <v>1</v>
      </c>
      <c r="BB441" s="13"/>
      <c r="BC441" s="13">
        <v>1</v>
      </c>
      <c r="BD441" s="13"/>
      <c r="BE441" s="13"/>
      <c r="BF441" s="13">
        <v>1</v>
      </c>
      <c r="BG441" s="13">
        <v>2</v>
      </c>
      <c r="BH441" s="13">
        <v>1</v>
      </c>
      <c r="BI441" s="13"/>
      <c r="BJ441" s="13"/>
      <c r="BK441" s="13"/>
      <c r="BL441" s="13"/>
      <c r="BM441" s="13"/>
      <c r="BN441" s="13"/>
      <c r="BO441" s="13"/>
      <c r="BP441" s="12" t="e">
        <f>(BO441-BN441)/BN441</f>
        <v>#DIV/0!</v>
      </c>
    </row>
    <row r="442" spans="1:68" x14ac:dyDescent="0.35">
      <c r="A442" s="13" t="s">
        <v>5768</v>
      </c>
      <c r="B442" s="13"/>
      <c r="C442" s="13">
        <v>2</v>
      </c>
      <c r="D442" s="13">
        <v>2</v>
      </c>
      <c r="E442" s="13">
        <v>3</v>
      </c>
      <c r="F442" s="13"/>
      <c r="G442" s="13">
        <v>3</v>
      </c>
      <c r="H442" s="13">
        <v>2</v>
      </c>
      <c r="I442" s="13"/>
      <c r="J442" s="13"/>
      <c r="K442" s="13"/>
      <c r="L442" s="13"/>
      <c r="M442" s="13">
        <v>3</v>
      </c>
      <c r="N442" s="13">
        <v>1</v>
      </c>
      <c r="O442" s="13"/>
      <c r="P442" s="13">
        <v>1</v>
      </c>
      <c r="Q442" s="13"/>
      <c r="R442" s="13">
        <v>2</v>
      </c>
      <c r="S442" s="13"/>
      <c r="T442" s="13">
        <v>3</v>
      </c>
      <c r="U442" s="13">
        <v>2</v>
      </c>
      <c r="V442" s="13">
        <v>2</v>
      </c>
      <c r="W442" s="13">
        <v>1</v>
      </c>
      <c r="X442" s="13">
        <v>2</v>
      </c>
      <c r="Y442" s="13">
        <v>2</v>
      </c>
      <c r="Z442" s="13"/>
      <c r="AA442" s="13"/>
      <c r="AB442" s="13"/>
      <c r="AC442" s="13"/>
      <c r="AD442" s="13"/>
      <c r="AE442" s="13">
        <v>1</v>
      </c>
      <c r="AF442" s="13">
        <v>2</v>
      </c>
      <c r="AG442" s="13"/>
      <c r="AH442" s="13">
        <v>2</v>
      </c>
      <c r="AI442" s="13">
        <v>1</v>
      </c>
      <c r="AJ442" s="13">
        <v>1</v>
      </c>
      <c r="AK442" s="13"/>
      <c r="AL442" s="13"/>
      <c r="AM442" s="13"/>
      <c r="AN442" s="13"/>
      <c r="AO442" s="13">
        <v>2</v>
      </c>
      <c r="AP442" s="13">
        <v>4</v>
      </c>
      <c r="AQ442" s="13">
        <v>2</v>
      </c>
      <c r="AR442" s="13">
        <v>2</v>
      </c>
      <c r="AS442" s="13">
        <v>1</v>
      </c>
      <c r="AT442" s="13">
        <v>1</v>
      </c>
      <c r="AU442" s="13">
        <v>1</v>
      </c>
      <c r="AV442" s="13"/>
      <c r="AW442" s="13"/>
      <c r="AX442" s="13">
        <v>3</v>
      </c>
      <c r="AY442" s="13"/>
      <c r="AZ442" s="13">
        <v>1</v>
      </c>
      <c r="BA442" s="13">
        <v>1</v>
      </c>
      <c r="BB442" s="13">
        <v>1</v>
      </c>
      <c r="BC442" s="13"/>
      <c r="BD442" s="13"/>
      <c r="BE442" s="13"/>
      <c r="BF442" s="13"/>
      <c r="BG442" s="13">
        <v>2</v>
      </c>
      <c r="BH442" s="13">
        <v>1</v>
      </c>
      <c r="BI442" s="13"/>
      <c r="BJ442" s="13"/>
      <c r="BK442" s="13"/>
      <c r="BL442" s="13"/>
      <c r="BM442" s="13"/>
      <c r="BN442" s="13"/>
      <c r="BO442" s="13"/>
      <c r="BP442" s="12" t="e">
        <f>(BO442-BN442)/BN442</f>
        <v>#DIV/0!</v>
      </c>
    </row>
    <row r="443" spans="1:68" x14ac:dyDescent="0.35">
      <c r="A443" s="13" t="s">
        <v>25751</v>
      </c>
      <c r="B443" s="13">
        <v>1</v>
      </c>
      <c r="C443" s="13">
        <v>1</v>
      </c>
      <c r="D443" s="13"/>
      <c r="E443" s="13"/>
      <c r="F443" s="13">
        <v>1</v>
      </c>
      <c r="G443" s="13">
        <v>3</v>
      </c>
      <c r="H443" s="13"/>
      <c r="I443" s="13">
        <v>1</v>
      </c>
      <c r="J443" s="13">
        <v>2</v>
      </c>
      <c r="K443" s="13">
        <v>2</v>
      </c>
      <c r="L443" s="13">
        <v>4</v>
      </c>
      <c r="M443" s="13"/>
      <c r="N443" s="13">
        <v>4</v>
      </c>
      <c r="O443" s="13">
        <v>1</v>
      </c>
      <c r="P443" s="13">
        <v>1</v>
      </c>
      <c r="Q443" s="13"/>
      <c r="R443" s="13"/>
      <c r="S443" s="13">
        <v>1</v>
      </c>
      <c r="T443" s="13">
        <v>3</v>
      </c>
      <c r="U443" s="13"/>
      <c r="V443" s="13"/>
      <c r="W443" s="13">
        <v>1</v>
      </c>
      <c r="X443" s="13"/>
      <c r="Y443" s="13">
        <v>1</v>
      </c>
      <c r="Z443" s="13">
        <v>5</v>
      </c>
      <c r="AA443" s="13"/>
      <c r="AB443" s="13"/>
      <c r="AC443" s="13">
        <v>1</v>
      </c>
      <c r="AD443" s="13">
        <v>2</v>
      </c>
      <c r="AE443" s="13">
        <v>2</v>
      </c>
      <c r="AF443" s="13"/>
      <c r="AG443" s="13">
        <v>1</v>
      </c>
      <c r="AH443" s="13"/>
      <c r="AI443" s="13"/>
      <c r="AJ443" s="13">
        <v>1</v>
      </c>
      <c r="AK443" s="13"/>
      <c r="AL443" s="13"/>
      <c r="AM443" s="13"/>
      <c r="AN443" s="13"/>
      <c r="AO443" s="13"/>
      <c r="AP443" s="13"/>
      <c r="AQ443" s="13"/>
      <c r="AR443" s="13">
        <v>1</v>
      </c>
      <c r="AS443" s="13"/>
      <c r="AT443" s="13">
        <v>3</v>
      </c>
      <c r="AU443" s="13">
        <v>1</v>
      </c>
      <c r="AV443" s="13"/>
      <c r="AW443" s="13">
        <v>2</v>
      </c>
      <c r="AX443" s="13">
        <v>1</v>
      </c>
      <c r="AY443" s="13">
        <v>1</v>
      </c>
      <c r="AZ443" s="13"/>
      <c r="BA443" s="13">
        <v>3</v>
      </c>
      <c r="BB443" s="13"/>
      <c r="BC443" s="13">
        <v>2</v>
      </c>
      <c r="BD443" s="13">
        <v>4</v>
      </c>
      <c r="BE443" s="13">
        <v>4</v>
      </c>
      <c r="BF443" s="13"/>
      <c r="BG443" s="13"/>
      <c r="BH443" s="13">
        <v>1</v>
      </c>
      <c r="BI443" s="13"/>
      <c r="BJ443" s="13"/>
      <c r="BK443" s="13"/>
      <c r="BL443" s="13"/>
      <c r="BM443" s="13"/>
      <c r="BN443" s="13"/>
      <c r="BO443" s="13"/>
      <c r="BP443" s="12" t="e">
        <f>(BO443-BN443)/BN443</f>
        <v>#DIV/0!</v>
      </c>
    </row>
    <row r="444" spans="1:68" x14ac:dyDescent="0.35">
      <c r="A444" s="13" t="s">
        <v>4168</v>
      </c>
      <c r="B444" s="13"/>
      <c r="C444" s="13">
        <v>1</v>
      </c>
      <c r="D444" s="13"/>
      <c r="E444" s="13"/>
      <c r="F444" s="13"/>
      <c r="G444" s="13">
        <v>1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>
        <v>1</v>
      </c>
      <c r="S444" s="13"/>
      <c r="T444" s="13"/>
      <c r="U444" s="13"/>
      <c r="V444" s="13"/>
      <c r="W444" s="13"/>
      <c r="X444" s="13"/>
      <c r="Y444" s="13">
        <v>1</v>
      </c>
      <c r="Z444" s="13"/>
      <c r="AA444" s="13"/>
      <c r="AB444" s="13"/>
      <c r="AC444" s="13">
        <v>2</v>
      </c>
      <c r="AD444" s="13"/>
      <c r="AE444" s="13">
        <v>1</v>
      </c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>
        <v>1</v>
      </c>
      <c r="BA444" s="13"/>
      <c r="BB444" s="13"/>
      <c r="BC444" s="13"/>
      <c r="BD444" s="13"/>
      <c r="BE444" s="13">
        <v>1</v>
      </c>
      <c r="BF444" s="13"/>
      <c r="BG444" s="13"/>
      <c r="BH444" s="13">
        <v>1</v>
      </c>
      <c r="BI444" s="13"/>
      <c r="BJ444" s="13"/>
      <c r="BK444" s="13"/>
      <c r="BL444" s="13"/>
      <c r="BM444" s="13"/>
      <c r="BN444" s="13"/>
      <c r="BO444" s="13"/>
      <c r="BP444" s="12" t="e">
        <f>(BO444-BN444)/BN444</f>
        <v>#DIV/0!</v>
      </c>
    </row>
    <row r="445" spans="1:68" x14ac:dyDescent="0.35">
      <c r="A445" s="13" t="s">
        <v>16510</v>
      </c>
      <c r="B445" s="13"/>
      <c r="C445" s="13">
        <v>3</v>
      </c>
      <c r="D445" s="13">
        <v>1</v>
      </c>
      <c r="E445" s="13">
        <v>1</v>
      </c>
      <c r="F445" s="13">
        <v>1</v>
      </c>
      <c r="G445" s="13">
        <v>1</v>
      </c>
      <c r="H445" s="13">
        <v>1</v>
      </c>
      <c r="I445" s="13"/>
      <c r="J445" s="13">
        <v>1</v>
      </c>
      <c r="K445" s="13"/>
      <c r="L445" s="13">
        <v>2</v>
      </c>
      <c r="M445" s="13">
        <v>1</v>
      </c>
      <c r="N445" s="13">
        <v>1</v>
      </c>
      <c r="O445" s="13">
        <v>2</v>
      </c>
      <c r="P445" s="13">
        <v>4</v>
      </c>
      <c r="Q445" s="13">
        <v>1</v>
      </c>
      <c r="R445" s="13"/>
      <c r="S445" s="13">
        <v>4</v>
      </c>
      <c r="T445" s="13">
        <v>5</v>
      </c>
      <c r="U445" s="13">
        <v>2</v>
      </c>
      <c r="V445" s="13">
        <v>5</v>
      </c>
      <c r="W445" s="13"/>
      <c r="X445" s="13">
        <v>6</v>
      </c>
      <c r="Y445" s="13"/>
      <c r="Z445" s="13"/>
      <c r="AA445" s="13"/>
      <c r="AB445" s="13">
        <v>3</v>
      </c>
      <c r="AC445" s="13"/>
      <c r="AD445" s="13">
        <v>1</v>
      </c>
      <c r="AE445" s="13">
        <v>1</v>
      </c>
      <c r="AF445" s="13">
        <v>1</v>
      </c>
      <c r="AG445" s="13"/>
      <c r="AH445" s="13">
        <v>2</v>
      </c>
      <c r="AI445" s="13">
        <v>2</v>
      </c>
      <c r="AJ445" s="13"/>
      <c r="AK445" s="13">
        <v>2</v>
      </c>
      <c r="AL445" s="13">
        <v>1</v>
      </c>
      <c r="AM445" s="13">
        <v>3</v>
      </c>
      <c r="AN445" s="13">
        <v>2</v>
      </c>
      <c r="AO445" s="13">
        <v>6</v>
      </c>
      <c r="AP445" s="13">
        <v>4</v>
      </c>
      <c r="AQ445" s="13">
        <v>1</v>
      </c>
      <c r="AR445" s="13"/>
      <c r="AS445" s="13">
        <v>1</v>
      </c>
      <c r="AT445" s="13">
        <v>3</v>
      </c>
      <c r="AU445" s="13">
        <v>2</v>
      </c>
      <c r="AV445" s="13"/>
      <c r="AW445" s="13">
        <v>1</v>
      </c>
      <c r="AX445" s="13"/>
      <c r="AY445" s="13">
        <v>2</v>
      </c>
      <c r="AZ445" s="13">
        <v>1</v>
      </c>
      <c r="BA445" s="13"/>
      <c r="BB445" s="13"/>
      <c r="BC445" s="13">
        <v>1</v>
      </c>
      <c r="BD445" s="13">
        <v>2</v>
      </c>
      <c r="BE445" s="13"/>
      <c r="BF445" s="13"/>
      <c r="BG445" s="13"/>
      <c r="BH445" s="13">
        <v>1</v>
      </c>
      <c r="BI445" s="13"/>
      <c r="BJ445" s="13"/>
      <c r="BK445" s="13"/>
      <c r="BL445" s="13"/>
      <c r="BM445" s="13"/>
      <c r="BN445" s="13"/>
      <c r="BO445" s="13"/>
      <c r="BP445" s="12" t="e">
        <f>(BO445-BN445)/BN445</f>
        <v>#DIV/0!</v>
      </c>
    </row>
    <row r="446" spans="1:68" x14ac:dyDescent="0.35">
      <c r="A446" s="13" t="s">
        <v>16313</v>
      </c>
      <c r="B446" s="13"/>
      <c r="C446" s="13">
        <v>1</v>
      </c>
      <c r="D446" s="13"/>
      <c r="E446" s="13"/>
      <c r="F446" s="13"/>
      <c r="G446" s="13">
        <v>2</v>
      </c>
      <c r="H446" s="13">
        <v>1</v>
      </c>
      <c r="I446" s="13"/>
      <c r="J446" s="13"/>
      <c r="K446" s="13"/>
      <c r="L446" s="13"/>
      <c r="M446" s="13">
        <v>1</v>
      </c>
      <c r="N446" s="13"/>
      <c r="O446" s="13"/>
      <c r="P446" s="13"/>
      <c r="Q446" s="13">
        <v>1</v>
      </c>
      <c r="R446" s="13"/>
      <c r="S446" s="13"/>
      <c r="T446" s="13"/>
      <c r="U446" s="13"/>
      <c r="V446" s="13"/>
      <c r="W446" s="13">
        <v>1</v>
      </c>
      <c r="X446" s="13">
        <v>1</v>
      </c>
      <c r="Y446" s="13"/>
      <c r="Z446" s="13">
        <v>1</v>
      </c>
      <c r="AA446" s="13"/>
      <c r="AB446" s="13"/>
      <c r="AC446" s="13"/>
      <c r="AD446" s="13"/>
      <c r="AE446" s="13">
        <v>2</v>
      </c>
      <c r="AF446" s="13">
        <v>3</v>
      </c>
      <c r="AG446" s="13"/>
      <c r="AH446" s="13"/>
      <c r="AI446" s="13"/>
      <c r="AJ446" s="13"/>
      <c r="AK446" s="13"/>
      <c r="AL446" s="13">
        <v>1</v>
      </c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>
        <v>1</v>
      </c>
      <c r="BE446" s="13"/>
      <c r="BF446" s="13"/>
      <c r="BG446" s="13"/>
      <c r="BH446" s="13">
        <v>1</v>
      </c>
      <c r="BI446" s="13"/>
      <c r="BJ446" s="13"/>
      <c r="BK446" s="13"/>
      <c r="BL446" s="13"/>
      <c r="BM446" s="13"/>
      <c r="BN446" s="13"/>
      <c r="BO446" s="13"/>
      <c r="BP446" s="12" t="e">
        <f>(BO446-BN446)/BN446</f>
        <v>#DIV/0!</v>
      </c>
    </row>
    <row r="447" spans="1:68" x14ac:dyDescent="0.35">
      <c r="A447" s="13" t="s">
        <v>5708</v>
      </c>
      <c r="B447" s="13"/>
      <c r="C447" s="13"/>
      <c r="D447" s="13">
        <v>1</v>
      </c>
      <c r="E447" s="13"/>
      <c r="F447" s="13">
        <v>2</v>
      </c>
      <c r="G447" s="13">
        <v>4</v>
      </c>
      <c r="H447" s="13"/>
      <c r="I447" s="13"/>
      <c r="J447" s="13"/>
      <c r="K447" s="13"/>
      <c r="L447" s="13"/>
      <c r="M447" s="13">
        <v>1</v>
      </c>
      <c r="N447" s="13"/>
      <c r="O447" s="13">
        <v>1</v>
      </c>
      <c r="P447" s="13">
        <v>2</v>
      </c>
      <c r="Q447" s="13"/>
      <c r="R447" s="13">
        <v>1</v>
      </c>
      <c r="S447" s="13"/>
      <c r="T447" s="13"/>
      <c r="U447" s="13"/>
      <c r="V447" s="13"/>
      <c r="W447" s="13">
        <v>3</v>
      </c>
      <c r="X447" s="13"/>
      <c r="Y447" s="13">
        <v>1</v>
      </c>
      <c r="Z447" s="13">
        <v>5</v>
      </c>
      <c r="AA447" s="13"/>
      <c r="AB447" s="13">
        <v>1</v>
      </c>
      <c r="AC447" s="13"/>
      <c r="AD447" s="13"/>
      <c r="AE447" s="13">
        <v>2</v>
      </c>
      <c r="AF447" s="13">
        <v>3</v>
      </c>
      <c r="AG447" s="13"/>
      <c r="AH447" s="13">
        <v>2</v>
      </c>
      <c r="AI447" s="13">
        <v>1</v>
      </c>
      <c r="AJ447" s="13">
        <v>3</v>
      </c>
      <c r="AK447" s="13"/>
      <c r="AL447" s="13"/>
      <c r="AM447" s="13"/>
      <c r="AN447" s="13"/>
      <c r="AO447" s="13"/>
      <c r="AP447" s="13"/>
      <c r="AQ447" s="13"/>
      <c r="AR447" s="13">
        <v>1</v>
      </c>
      <c r="AS447" s="13"/>
      <c r="AT447" s="13"/>
      <c r="AU447" s="13"/>
      <c r="AV447" s="13"/>
      <c r="AW447" s="13"/>
      <c r="AX447" s="13">
        <v>1</v>
      </c>
      <c r="AY447" s="13"/>
      <c r="AZ447" s="13">
        <v>1</v>
      </c>
      <c r="BA447" s="13"/>
      <c r="BB447" s="13"/>
      <c r="BC447" s="13">
        <v>1</v>
      </c>
      <c r="BD447" s="13"/>
      <c r="BE447" s="13"/>
      <c r="BF447" s="13"/>
      <c r="BG447" s="13"/>
      <c r="BH447" s="13">
        <v>1</v>
      </c>
      <c r="BI447" s="13"/>
      <c r="BJ447" s="13"/>
      <c r="BK447" s="13"/>
      <c r="BL447" s="13"/>
      <c r="BM447" s="13"/>
      <c r="BN447" s="13"/>
      <c r="BO447" s="13"/>
      <c r="BP447" s="12" t="e">
        <f>(BO447-BN447)/BN447</f>
        <v>#DIV/0!</v>
      </c>
    </row>
    <row r="448" spans="1:68" x14ac:dyDescent="0.35">
      <c r="A448" s="13" t="s">
        <v>26908</v>
      </c>
      <c r="B448" s="13">
        <v>2</v>
      </c>
      <c r="C448" s="13">
        <v>4</v>
      </c>
      <c r="D448" s="13">
        <v>1</v>
      </c>
      <c r="E448" s="13">
        <v>1</v>
      </c>
      <c r="F448" s="13">
        <v>1</v>
      </c>
      <c r="G448" s="13">
        <v>2</v>
      </c>
      <c r="H448" s="13">
        <v>3</v>
      </c>
      <c r="I448" s="13">
        <v>6</v>
      </c>
      <c r="J448" s="13"/>
      <c r="K448" s="13">
        <v>2</v>
      </c>
      <c r="L448" s="13">
        <v>6</v>
      </c>
      <c r="M448" s="13">
        <v>3</v>
      </c>
      <c r="N448" s="13">
        <v>1</v>
      </c>
      <c r="O448" s="13">
        <v>1</v>
      </c>
      <c r="P448" s="13">
        <v>1</v>
      </c>
      <c r="Q448" s="13">
        <v>1</v>
      </c>
      <c r="R448" s="13">
        <v>3</v>
      </c>
      <c r="S448" s="13">
        <v>5</v>
      </c>
      <c r="T448" s="13">
        <v>1</v>
      </c>
      <c r="U448" s="13">
        <v>1</v>
      </c>
      <c r="V448" s="13">
        <v>3</v>
      </c>
      <c r="W448" s="13">
        <v>4</v>
      </c>
      <c r="X448" s="13">
        <v>4</v>
      </c>
      <c r="Y448" s="13">
        <v>2</v>
      </c>
      <c r="Z448" s="13">
        <v>3</v>
      </c>
      <c r="AA448" s="13">
        <v>2</v>
      </c>
      <c r="AB448" s="13">
        <v>2</v>
      </c>
      <c r="AC448" s="13">
        <v>3</v>
      </c>
      <c r="AD448" s="13"/>
      <c r="AE448" s="13">
        <v>1</v>
      </c>
      <c r="AF448" s="13">
        <v>1</v>
      </c>
      <c r="AG448" s="13">
        <v>1</v>
      </c>
      <c r="AH448" s="13">
        <v>4</v>
      </c>
      <c r="AI448" s="13">
        <v>1</v>
      </c>
      <c r="AJ448" s="13"/>
      <c r="AK448" s="13">
        <v>2</v>
      </c>
      <c r="AL448" s="13">
        <v>1</v>
      </c>
      <c r="AM448" s="13">
        <v>4</v>
      </c>
      <c r="AN448" s="13">
        <v>2</v>
      </c>
      <c r="AO448" s="13">
        <v>1</v>
      </c>
      <c r="AP448" s="13">
        <v>1</v>
      </c>
      <c r="AQ448" s="13">
        <v>3</v>
      </c>
      <c r="AR448" s="13">
        <v>4</v>
      </c>
      <c r="AS448" s="13">
        <v>2</v>
      </c>
      <c r="AT448" s="13"/>
      <c r="AU448" s="13">
        <v>1</v>
      </c>
      <c r="AV448" s="13">
        <v>3</v>
      </c>
      <c r="AW448" s="13">
        <v>1</v>
      </c>
      <c r="AX448" s="13">
        <v>1</v>
      </c>
      <c r="AY448" s="13"/>
      <c r="AZ448" s="13">
        <v>2</v>
      </c>
      <c r="BA448" s="13"/>
      <c r="BB448" s="13">
        <v>1</v>
      </c>
      <c r="BC448" s="13">
        <v>1</v>
      </c>
      <c r="BD448" s="13"/>
      <c r="BE448" s="13"/>
      <c r="BF448" s="13">
        <v>2</v>
      </c>
      <c r="BG448" s="13">
        <v>1</v>
      </c>
      <c r="BH448" s="13"/>
      <c r="BI448" s="13"/>
      <c r="BJ448" s="13"/>
      <c r="BK448" s="13"/>
      <c r="BL448" s="13"/>
      <c r="BM448" s="13"/>
      <c r="BN448" s="13"/>
      <c r="BO448" s="13"/>
      <c r="BP448" s="12" t="e">
        <f>(BO448-BN448)/BN448</f>
        <v>#DIV/0!</v>
      </c>
    </row>
    <row r="449" spans="1:68" x14ac:dyDescent="0.35">
      <c r="A449" s="13" t="s">
        <v>1796</v>
      </c>
      <c r="B449" s="13">
        <v>2</v>
      </c>
      <c r="C449" s="13"/>
      <c r="D449" s="13">
        <v>1</v>
      </c>
      <c r="E449" s="13"/>
      <c r="F449" s="13">
        <v>3</v>
      </c>
      <c r="G449" s="13">
        <v>4</v>
      </c>
      <c r="H449" s="13">
        <v>5</v>
      </c>
      <c r="I449" s="13">
        <v>2</v>
      </c>
      <c r="J449" s="13">
        <v>1</v>
      </c>
      <c r="K449" s="13">
        <v>2</v>
      </c>
      <c r="L449" s="13">
        <v>3</v>
      </c>
      <c r="M449" s="13">
        <v>2</v>
      </c>
      <c r="N449" s="13"/>
      <c r="O449" s="13">
        <v>5</v>
      </c>
      <c r="P449" s="13">
        <v>4</v>
      </c>
      <c r="Q449" s="13">
        <v>1</v>
      </c>
      <c r="R449" s="13">
        <v>3</v>
      </c>
      <c r="S449" s="13">
        <v>1</v>
      </c>
      <c r="T449" s="13">
        <v>4</v>
      </c>
      <c r="U449" s="13">
        <v>1</v>
      </c>
      <c r="V449" s="13"/>
      <c r="W449" s="13"/>
      <c r="X449" s="13">
        <v>2</v>
      </c>
      <c r="Y449" s="13"/>
      <c r="Z449" s="13">
        <v>2</v>
      </c>
      <c r="AA449" s="13"/>
      <c r="AB449" s="13">
        <v>1</v>
      </c>
      <c r="AC449" s="13"/>
      <c r="AD449" s="13">
        <v>1</v>
      </c>
      <c r="AE449" s="13">
        <v>1</v>
      </c>
      <c r="AF449" s="13"/>
      <c r="AG449" s="13"/>
      <c r="AH449" s="13">
        <v>2</v>
      </c>
      <c r="AI449" s="13">
        <v>1</v>
      </c>
      <c r="AJ449" s="13">
        <v>1</v>
      </c>
      <c r="AK449" s="13">
        <v>1</v>
      </c>
      <c r="AL449" s="13">
        <v>2</v>
      </c>
      <c r="AM449" s="13">
        <v>2</v>
      </c>
      <c r="AN449" s="13">
        <v>3</v>
      </c>
      <c r="AO449" s="13">
        <v>1</v>
      </c>
      <c r="AP449" s="13"/>
      <c r="AQ449" s="13">
        <v>1</v>
      </c>
      <c r="AR449" s="13">
        <v>1</v>
      </c>
      <c r="AS449" s="13"/>
      <c r="AT449" s="13"/>
      <c r="AU449" s="13"/>
      <c r="AV449" s="13">
        <v>1</v>
      </c>
      <c r="AW449" s="13"/>
      <c r="AX449" s="13"/>
      <c r="AY449" s="13">
        <v>1</v>
      </c>
      <c r="AZ449" s="13">
        <v>1</v>
      </c>
      <c r="BA449" s="13">
        <v>1</v>
      </c>
      <c r="BB449" s="13"/>
      <c r="BC449" s="13">
        <v>1</v>
      </c>
      <c r="BD449" s="13"/>
      <c r="BE449" s="13"/>
      <c r="BF449" s="13">
        <v>1</v>
      </c>
      <c r="BG449" s="13">
        <v>1</v>
      </c>
      <c r="BH449" s="13"/>
      <c r="BI449" s="13"/>
      <c r="BJ449" s="13"/>
      <c r="BK449" s="13"/>
      <c r="BL449" s="13"/>
      <c r="BM449" s="13"/>
      <c r="BN449" s="13"/>
      <c r="BO449" s="13"/>
      <c r="BP449" s="12" t="e">
        <f>(BO449-BN449)/BN449</f>
        <v>#DIV/0!</v>
      </c>
    </row>
    <row r="450" spans="1:68" x14ac:dyDescent="0.35">
      <c r="A450" s="13" t="s">
        <v>26205</v>
      </c>
      <c r="B450" s="13">
        <v>1</v>
      </c>
      <c r="C450" s="13"/>
      <c r="D450" s="13"/>
      <c r="E450" s="13">
        <v>1</v>
      </c>
      <c r="F450" s="13"/>
      <c r="G450" s="13">
        <v>1</v>
      </c>
      <c r="H450" s="13"/>
      <c r="I450" s="13"/>
      <c r="J450" s="13">
        <v>1</v>
      </c>
      <c r="K450" s="13">
        <v>1</v>
      </c>
      <c r="L450" s="13">
        <v>2</v>
      </c>
      <c r="M450" s="13">
        <v>1</v>
      </c>
      <c r="N450" s="13"/>
      <c r="O450" s="13">
        <v>1</v>
      </c>
      <c r="P450" s="13">
        <v>4</v>
      </c>
      <c r="Q450" s="13">
        <v>4</v>
      </c>
      <c r="R450" s="13">
        <v>4</v>
      </c>
      <c r="S450" s="13">
        <v>1</v>
      </c>
      <c r="T450" s="13"/>
      <c r="U450" s="13"/>
      <c r="V450" s="13"/>
      <c r="W450" s="13">
        <v>1</v>
      </c>
      <c r="X450" s="13"/>
      <c r="Y450" s="13">
        <v>1</v>
      </c>
      <c r="Z450" s="13"/>
      <c r="AA450" s="13"/>
      <c r="AB450" s="13"/>
      <c r="AC450" s="13">
        <v>1</v>
      </c>
      <c r="AD450" s="13"/>
      <c r="AE450" s="13"/>
      <c r="AF450" s="13"/>
      <c r="AG450" s="13"/>
      <c r="AH450" s="13">
        <v>1</v>
      </c>
      <c r="AI450" s="13"/>
      <c r="AJ450" s="13">
        <v>1</v>
      </c>
      <c r="AK450" s="13"/>
      <c r="AL450" s="13"/>
      <c r="AM450" s="13">
        <v>2</v>
      </c>
      <c r="AN450" s="13"/>
      <c r="AO450" s="13">
        <v>1</v>
      </c>
      <c r="AP450" s="13"/>
      <c r="AQ450" s="13"/>
      <c r="AR450" s="13"/>
      <c r="AS450" s="13"/>
      <c r="AT450" s="13">
        <v>1</v>
      </c>
      <c r="AU450" s="13"/>
      <c r="AV450" s="13">
        <v>2</v>
      </c>
      <c r="AW450" s="13">
        <v>1</v>
      </c>
      <c r="AX450" s="13"/>
      <c r="AY450" s="13"/>
      <c r="AZ450" s="13"/>
      <c r="BA450" s="13">
        <v>3</v>
      </c>
      <c r="BB450" s="13"/>
      <c r="BC450" s="13"/>
      <c r="BD450" s="13"/>
      <c r="BE450" s="13">
        <v>1</v>
      </c>
      <c r="BF450" s="13"/>
      <c r="BG450" s="13">
        <v>1</v>
      </c>
      <c r="BH450" s="13"/>
      <c r="BI450" s="13"/>
      <c r="BJ450" s="13"/>
      <c r="BK450" s="13"/>
      <c r="BL450" s="13"/>
      <c r="BM450" s="13"/>
      <c r="BN450" s="13"/>
      <c r="BO450" s="13"/>
      <c r="BP450" s="12" t="e">
        <f>(BO450-BN450)/BN450</f>
        <v>#DIV/0!</v>
      </c>
    </row>
    <row r="451" spans="1:68" x14ac:dyDescent="0.35">
      <c r="A451" s="13" t="s">
        <v>1782</v>
      </c>
      <c r="B451" s="13"/>
      <c r="C451" s="13"/>
      <c r="D451" s="13"/>
      <c r="E451" s="13"/>
      <c r="F451" s="13"/>
      <c r="G451" s="13">
        <v>2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>
        <v>1</v>
      </c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>
        <v>1</v>
      </c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>
        <v>1</v>
      </c>
      <c r="AT451" s="13"/>
      <c r="AU451" s="13"/>
      <c r="AV451" s="13"/>
      <c r="AW451" s="13"/>
      <c r="AX451" s="13"/>
      <c r="AY451" s="13"/>
      <c r="AZ451" s="13"/>
      <c r="BA451" s="13">
        <v>1</v>
      </c>
      <c r="BB451" s="13">
        <v>1</v>
      </c>
      <c r="BC451" s="13"/>
      <c r="BD451" s="13">
        <v>1</v>
      </c>
      <c r="BE451" s="13"/>
      <c r="BF451" s="13"/>
      <c r="BG451" s="13">
        <v>1</v>
      </c>
      <c r="BH451" s="13"/>
      <c r="BI451" s="13"/>
      <c r="BJ451" s="13"/>
      <c r="BK451" s="13"/>
      <c r="BL451" s="13"/>
      <c r="BM451" s="13"/>
      <c r="BN451" s="13"/>
      <c r="BO451" s="13"/>
      <c r="BP451" s="12" t="e">
        <f>(BO451-BN451)/BN451</f>
        <v>#DIV/0!</v>
      </c>
    </row>
    <row r="452" spans="1:68" x14ac:dyDescent="0.35">
      <c r="A452" s="13" t="s">
        <v>26907</v>
      </c>
      <c r="B452" s="13">
        <v>1</v>
      </c>
      <c r="C452" s="13">
        <v>1</v>
      </c>
      <c r="D452" s="13"/>
      <c r="E452" s="13"/>
      <c r="F452" s="13"/>
      <c r="G452" s="13">
        <v>1</v>
      </c>
      <c r="H452" s="13">
        <v>1</v>
      </c>
      <c r="I452" s="13"/>
      <c r="J452" s="13"/>
      <c r="K452" s="13"/>
      <c r="L452" s="13"/>
      <c r="M452" s="13"/>
      <c r="N452" s="13"/>
      <c r="O452" s="13"/>
      <c r="P452" s="13"/>
      <c r="Q452" s="13">
        <v>2</v>
      </c>
      <c r="R452" s="13">
        <v>1</v>
      </c>
      <c r="S452" s="13">
        <v>1</v>
      </c>
      <c r="T452" s="13"/>
      <c r="U452" s="13"/>
      <c r="V452" s="13"/>
      <c r="W452" s="13">
        <v>1</v>
      </c>
      <c r="X452" s="13"/>
      <c r="Y452" s="13"/>
      <c r="Z452" s="13"/>
      <c r="AA452" s="13">
        <v>1</v>
      </c>
      <c r="AB452" s="13"/>
      <c r="AC452" s="13"/>
      <c r="AD452" s="13"/>
      <c r="AE452" s="13">
        <v>1</v>
      </c>
      <c r="AF452" s="13">
        <v>1</v>
      </c>
      <c r="AG452" s="13">
        <v>1</v>
      </c>
      <c r="AH452" s="13"/>
      <c r="AI452" s="13"/>
      <c r="AJ452" s="13"/>
      <c r="AK452" s="13">
        <v>2</v>
      </c>
      <c r="AL452" s="13"/>
      <c r="AM452" s="13"/>
      <c r="AN452" s="13"/>
      <c r="AO452" s="13"/>
      <c r="AP452" s="13">
        <v>1</v>
      </c>
      <c r="AQ452" s="13">
        <v>1</v>
      </c>
      <c r="AR452" s="13"/>
      <c r="AS452" s="13"/>
      <c r="AT452" s="13">
        <v>1</v>
      </c>
      <c r="AU452" s="13"/>
      <c r="AV452" s="13">
        <v>1</v>
      </c>
      <c r="AW452" s="13"/>
      <c r="AX452" s="13"/>
      <c r="AY452" s="13"/>
      <c r="AZ452" s="13">
        <v>1</v>
      </c>
      <c r="BA452" s="13">
        <v>1</v>
      </c>
      <c r="BB452" s="13"/>
      <c r="BC452" s="13"/>
      <c r="BD452" s="13"/>
      <c r="BE452" s="13"/>
      <c r="BF452" s="13"/>
      <c r="BG452" s="13">
        <v>1</v>
      </c>
      <c r="BH452" s="13"/>
      <c r="BI452" s="13"/>
      <c r="BJ452" s="13"/>
      <c r="BK452" s="13"/>
      <c r="BL452" s="13"/>
      <c r="BM452" s="13"/>
      <c r="BN452" s="13"/>
      <c r="BO452" s="13"/>
      <c r="BP452" s="12" t="e">
        <f>(BO452-BN452)/BN452</f>
        <v>#DIV/0!</v>
      </c>
    </row>
    <row r="453" spans="1:68" x14ac:dyDescent="0.35">
      <c r="A453" s="13" t="s">
        <v>26906</v>
      </c>
      <c r="B453" s="13"/>
      <c r="C453" s="13"/>
      <c r="D453" s="13"/>
      <c r="E453" s="13">
        <v>1</v>
      </c>
      <c r="F453" s="13"/>
      <c r="G453" s="13">
        <v>2</v>
      </c>
      <c r="H453" s="13"/>
      <c r="I453" s="13">
        <v>1</v>
      </c>
      <c r="J453" s="13"/>
      <c r="K453" s="13">
        <v>1</v>
      </c>
      <c r="L453" s="13">
        <v>1</v>
      </c>
      <c r="M453" s="13">
        <v>1</v>
      </c>
      <c r="N453" s="13"/>
      <c r="O453" s="13">
        <v>2</v>
      </c>
      <c r="P453" s="13"/>
      <c r="Q453" s="13">
        <v>3</v>
      </c>
      <c r="R453" s="13"/>
      <c r="S453" s="13">
        <v>1</v>
      </c>
      <c r="T453" s="13"/>
      <c r="U453" s="13">
        <v>2</v>
      </c>
      <c r="V453" s="13"/>
      <c r="W453" s="13">
        <v>1</v>
      </c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>
        <v>1</v>
      </c>
      <c r="AK453" s="13"/>
      <c r="AL453" s="13"/>
      <c r="AM453" s="13">
        <v>1</v>
      </c>
      <c r="AN453" s="13">
        <v>4</v>
      </c>
      <c r="AO453" s="13">
        <v>2</v>
      </c>
      <c r="AP453" s="13"/>
      <c r="AQ453" s="13">
        <v>1</v>
      </c>
      <c r="AR453" s="13"/>
      <c r="AS453" s="13"/>
      <c r="AT453" s="13">
        <v>1</v>
      </c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>
        <v>1</v>
      </c>
      <c r="BH453" s="13"/>
      <c r="BI453" s="13"/>
      <c r="BJ453" s="13"/>
      <c r="BK453" s="13"/>
      <c r="BL453" s="13"/>
      <c r="BM453" s="13"/>
      <c r="BN453" s="13"/>
      <c r="BO453" s="13"/>
      <c r="BP453" s="12" t="e">
        <f>(BO453-BN453)/BN453</f>
        <v>#DIV/0!</v>
      </c>
    </row>
    <row r="454" spans="1:68" x14ac:dyDescent="0.35">
      <c r="A454" s="13" t="s">
        <v>16494</v>
      </c>
      <c r="B454" s="13">
        <v>2</v>
      </c>
      <c r="C454" s="13">
        <v>4</v>
      </c>
      <c r="D454" s="13"/>
      <c r="E454" s="13"/>
      <c r="F454" s="13"/>
      <c r="G454" s="13">
        <v>2</v>
      </c>
      <c r="H454" s="13">
        <v>1</v>
      </c>
      <c r="I454" s="13"/>
      <c r="J454" s="13"/>
      <c r="K454" s="13"/>
      <c r="L454" s="13">
        <v>2</v>
      </c>
      <c r="M454" s="13">
        <v>1</v>
      </c>
      <c r="N454" s="13"/>
      <c r="O454" s="13"/>
      <c r="P454" s="13">
        <v>3</v>
      </c>
      <c r="Q454" s="13">
        <v>1</v>
      </c>
      <c r="R454" s="13">
        <v>1</v>
      </c>
      <c r="S454" s="13">
        <v>2</v>
      </c>
      <c r="T454" s="13"/>
      <c r="U454" s="13"/>
      <c r="V454" s="13"/>
      <c r="W454" s="13">
        <v>4</v>
      </c>
      <c r="X454" s="13">
        <v>1</v>
      </c>
      <c r="Y454" s="13">
        <v>1</v>
      </c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>
        <v>1</v>
      </c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>
        <v>1</v>
      </c>
      <c r="BH454" s="13"/>
      <c r="BI454" s="13"/>
      <c r="BJ454" s="13"/>
      <c r="BK454" s="13"/>
      <c r="BL454" s="13"/>
      <c r="BM454" s="13"/>
      <c r="BN454" s="13"/>
      <c r="BO454" s="13"/>
      <c r="BP454" s="12" t="e">
        <f>(BO454-BN454)/BN454</f>
        <v>#DIV/0!</v>
      </c>
    </row>
    <row r="455" spans="1:68" x14ac:dyDescent="0.35">
      <c r="A455" s="13" t="s">
        <v>26905</v>
      </c>
      <c r="B455" s="13"/>
      <c r="C455" s="13"/>
      <c r="D455" s="13"/>
      <c r="E455" s="13"/>
      <c r="F455" s="13">
        <v>1</v>
      </c>
      <c r="G455" s="13">
        <v>2</v>
      </c>
      <c r="H455" s="13"/>
      <c r="I455" s="13"/>
      <c r="J455" s="13">
        <v>3</v>
      </c>
      <c r="K455" s="13"/>
      <c r="L455" s="13">
        <v>1</v>
      </c>
      <c r="M455" s="13"/>
      <c r="N455" s="13"/>
      <c r="O455" s="13"/>
      <c r="P455" s="13">
        <v>1</v>
      </c>
      <c r="Q455" s="13"/>
      <c r="R455" s="13">
        <v>1</v>
      </c>
      <c r="S455" s="13"/>
      <c r="T455" s="13"/>
      <c r="U455" s="13">
        <v>1</v>
      </c>
      <c r="V455" s="13"/>
      <c r="W455" s="13"/>
      <c r="X455" s="13"/>
      <c r="Y455" s="13"/>
      <c r="Z455" s="13"/>
      <c r="AA455" s="13">
        <v>2</v>
      </c>
      <c r="AB455" s="13">
        <v>3</v>
      </c>
      <c r="AC455" s="13">
        <v>3</v>
      </c>
      <c r="AD455" s="13"/>
      <c r="AE455" s="13">
        <v>1</v>
      </c>
      <c r="AF455" s="13"/>
      <c r="AG455" s="13"/>
      <c r="AH455" s="13"/>
      <c r="AI455" s="13">
        <v>1</v>
      </c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>
        <v>1</v>
      </c>
      <c r="BH455" s="13"/>
      <c r="BI455" s="13"/>
      <c r="BJ455" s="13"/>
      <c r="BK455" s="13"/>
      <c r="BL455" s="13"/>
      <c r="BM455" s="13"/>
      <c r="BN455" s="13"/>
      <c r="BO455" s="13"/>
      <c r="BP455" s="12" t="e">
        <f>(BO455-BN455)/BN455</f>
        <v>#DIV/0!</v>
      </c>
    </row>
    <row r="456" spans="1:68" x14ac:dyDescent="0.35">
      <c r="A456" s="13" t="s">
        <v>26904</v>
      </c>
      <c r="B456" s="13">
        <v>1</v>
      </c>
      <c r="C456" s="13"/>
      <c r="D456" s="13"/>
      <c r="E456" s="13">
        <v>1</v>
      </c>
      <c r="F456" s="13"/>
      <c r="G456" s="13">
        <v>1</v>
      </c>
      <c r="H456" s="13"/>
      <c r="I456" s="13"/>
      <c r="J456" s="13">
        <v>1</v>
      </c>
      <c r="K456" s="13">
        <v>1</v>
      </c>
      <c r="L456" s="13">
        <v>1</v>
      </c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>
        <v>2</v>
      </c>
      <c r="AM456" s="13"/>
      <c r="AN456" s="13"/>
      <c r="AO456" s="13"/>
      <c r="AP456" s="13"/>
      <c r="AQ456" s="13"/>
      <c r="AR456" s="13"/>
      <c r="AS456" s="13"/>
      <c r="AT456" s="13">
        <v>1</v>
      </c>
      <c r="AU456" s="13"/>
      <c r="AV456" s="13"/>
      <c r="AW456" s="13"/>
      <c r="AX456" s="13"/>
      <c r="AY456" s="13">
        <v>1</v>
      </c>
      <c r="AZ456" s="13"/>
      <c r="BA456" s="13"/>
      <c r="BB456" s="13"/>
      <c r="BC456" s="13">
        <v>1</v>
      </c>
      <c r="BD456" s="13"/>
      <c r="BE456" s="13"/>
      <c r="BF456" s="13">
        <v>2</v>
      </c>
      <c r="BG456" s="13"/>
      <c r="BH456" s="13"/>
      <c r="BI456" s="13"/>
      <c r="BJ456" s="13"/>
      <c r="BK456" s="13"/>
      <c r="BL456" s="13"/>
      <c r="BM456" s="13"/>
      <c r="BN456" s="13"/>
      <c r="BO456" s="13"/>
      <c r="BP456" s="12" t="e">
        <f>(BO456-BN456)/BN456</f>
        <v>#DIV/0!</v>
      </c>
    </row>
    <row r="457" spans="1:68" x14ac:dyDescent="0.35">
      <c r="A457" s="13" t="s">
        <v>4940</v>
      </c>
      <c r="B457" s="13">
        <v>1</v>
      </c>
      <c r="C457" s="13">
        <v>2</v>
      </c>
      <c r="D457" s="13">
        <v>2</v>
      </c>
      <c r="E457" s="13">
        <v>4</v>
      </c>
      <c r="F457" s="13">
        <v>2</v>
      </c>
      <c r="G457" s="13">
        <v>1</v>
      </c>
      <c r="H457" s="13">
        <v>1</v>
      </c>
      <c r="I457" s="13">
        <v>3</v>
      </c>
      <c r="J457" s="13">
        <v>2</v>
      </c>
      <c r="K457" s="13">
        <v>3</v>
      </c>
      <c r="L457" s="13">
        <v>3</v>
      </c>
      <c r="M457" s="13">
        <v>1</v>
      </c>
      <c r="N457" s="13">
        <v>1</v>
      </c>
      <c r="O457" s="13">
        <v>1</v>
      </c>
      <c r="P457" s="13">
        <v>1</v>
      </c>
      <c r="Q457" s="13">
        <v>1</v>
      </c>
      <c r="R457" s="13">
        <v>1</v>
      </c>
      <c r="S457" s="13">
        <v>1</v>
      </c>
      <c r="T457" s="13"/>
      <c r="U457" s="13">
        <v>1</v>
      </c>
      <c r="V457" s="13">
        <v>2</v>
      </c>
      <c r="W457" s="13">
        <v>1</v>
      </c>
      <c r="X457" s="13">
        <v>2</v>
      </c>
      <c r="Y457" s="13">
        <v>1</v>
      </c>
      <c r="Z457" s="13">
        <v>6</v>
      </c>
      <c r="AA457" s="13">
        <v>12</v>
      </c>
      <c r="AB457" s="13">
        <v>4</v>
      </c>
      <c r="AC457" s="13">
        <v>1</v>
      </c>
      <c r="AD457" s="13">
        <v>1</v>
      </c>
      <c r="AE457" s="13"/>
      <c r="AF457" s="13"/>
      <c r="AG457" s="13">
        <v>1</v>
      </c>
      <c r="AH457" s="13">
        <v>1</v>
      </c>
      <c r="AI457" s="13"/>
      <c r="AJ457" s="13"/>
      <c r="AK457" s="13">
        <v>1</v>
      </c>
      <c r="AL457" s="13">
        <v>1</v>
      </c>
      <c r="AM457" s="13"/>
      <c r="AN457" s="13"/>
      <c r="AO457" s="13">
        <v>1</v>
      </c>
      <c r="AP457" s="13"/>
      <c r="AQ457" s="13">
        <v>1</v>
      </c>
      <c r="AR457" s="13"/>
      <c r="AS457" s="13"/>
      <c r="AT457" s="13"/>
      <c r="AU457" s="13"/>
      <c r="AV457" s="13"/>
      <c r="AW457" s="13"/>
      <c r="AX457" s="13"/>
      <c r="AY457" s="13"/>
      <c r="AZ457" s="13"/>
      <c r="BA457" s="13">
        <v>8</v>
      </c>
      <c r="BB457" s="13">
        <v>1</v>
      </c>
      <c r="BC457" s="13"/>
      <c r="BD457" s="13">
        <v>2</v>
      </c>
      <c r="BE457" s="13"/>
      <c r="BF457" s="13">
        <v>1</v>
      </c>
      <c r="BG457" s="13"/>
      <c r="BH457" s="13"/>
      <c r="BI457" s="13"/>
      <c r="BJ457" s="13"/>
      <c r="BK457" s="13"/>
      <c r="BL457" s="13"/>
      <c r="BM457" s="13"/>
      <c r="BN457" s="13"/>
      <c r="BO457" s="13"/>
      <c r="BP457" s="12" t="e">
        <f>(BO457-BN457)/BN457</f>
        <v>#DIV/0!</v>
      </c>
    </row>
    <row r="458" spans="1:68" x14ac:dyDescent="0.35">
      <c r="A458" s="13" t="s">
        <v>8588</v>
      </c>
      <c r="B458" s="13"/>
      <c r="C458" s="13">
        <v>2</v>
      </c>
      <c r="D458" s="13">
        <v>1</v>
      </c>
      <c r="E458" s="13">
        <v>1</v>
      </c>
      <c r="F458" s="13">
        <v>1</v>
      </c>
      <c r="G458" s="13">
        <v>2</v>
      </c>
      <c r="H458" s="13"/>
      <c r="I458" s="13"/>
      <c r="J458" s="13"/>
      <c r="K458" s="13"/>
      <c r="L458" s="13">
        <v>3</v>
      </c>
      <c r="M458" s="13">
        <v>1</v>
      </c>
      <c r="N458" s="13">
        <v>1</v>
      </c>
      <c r="O458" s="13"/>
      <c r="P458" s="13">
        <v>1</v>
      </c>
      <c r="Q458" s="13">
        <v>1</v>
      </c>
      <c r="R458" s="13"/>
      <c r="S458" s="13">
        <v>1</v>
      </c>
      <c r="T458" s="13"/>
      <c r="U458" s="13">
        <v>1</v>
      </c>
      <c r="V458" s="13">
        <v>1</v>
      </c>
      <c r="W458" s="13">
        <v>2</v>
      </c>
      <c r="X458" s="13"/>
      <c r="Y458" s="13"/>
      <c r="Z458" s="13"/>
      <c r="AA458" s="13"/>
      <c r="AB458" s="13">
        <v>1</v>
      </c>
      <c r="AC458" s="13">
        <v>1</v>
      </c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>
        <v>1</v>
      </c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>
        <v>1</v>
      </c>
      <c r="BG458" s="13"/>
      <c r="BH458" s="13"/>
      <c r="BI458" s="13"/>
      <c r="BJ458" s="13"/>
      <c r="BK458" s="13"/>
      <c r="BL458" s="13"/>
      <c r="BM458" s="13"/>
      <c r="BN458" s="13"/>
      <c r="BO458" s="13"/>
      <c r="BP458" s="12" t="e">
        <f>(BO458-BN458)/BN458</f>
        <v>#DIV/0!</v>
      </c>
    </row>
    <row r="459" spans="1:68" x14ac:dyDescent="0.35">
      <c r="A459" s="13" t="s">
        <v>23612</v>
      </c>
      <c r="B459" s="13"/>
      <c r="C459" s="13"/>
      <c r="D459" s="13">
        <v>1</v>
      </c>
      <c r="E459" s="13"/>
      <c r="F459" s="13"/>
      <c r="G459" s="13">
        <v>1</v>
      </c>
      <c r="H459" s="13"/>
      <c r="I459" s="13">
        <v>1</v>
      </c>
      <c r="J459" s="13"/>
      <c r="K459" s="13"/>
      <c r="L459" s="13"/>
      <c r="M459" s="13"/>
      <c r="N459" s="13"/>
      <c r="O459" s="13"/>
      <c r="P459" s="13"/>
      <c r="Q459" s="13"/>
      <c r="R459" s="13">
        <v>1</v>
      </c>
      <c r="S459" s="13"/>
      <c r="T459" s="13"/>
      <c r="U459" s="13"/>
      <c r="V459" s="13">
        <v>1</v>
      </c>
      <c r="W459" s="13"/>
      <c r="X459" s="13"/>
      <c r="Y459" s="13">
        <v>1</v>
      </c>
      <c r="Z459" s="13"/>
      <c r="AA459" s="13"/>
      <c r="AB459" s="13">
        <v>1</v>
      </c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>
        <v>1</v>
      </c>
      <c r="AU459" s="13">
        <v>2</v>
      </c>
      <c r="AV459" s="13">
        <v>1</v>
      </c>
      <c r="AW459" s="13">
        <v>1</v>
      </c>
      <c r="AX459" s="13">
        <v>2</v>
      </c>
      <c r="AY459" s="13">
        <v>1</v>
      </c>
      <c r="AZ459" s="13"/>
      <c r="BA459" s="13"/>
      <c r="BB459" s="13"/>
      <c r="BC459" s="13"/>
      <c r="BD459" s="13"/>
      <c r="BE459" s="13">
        <v>3</v>
      </c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2" t="e">
        <f>(BO459-BN459)/BN459</f>
        <v>#DIV/0!</v>
      </c>
    </row>
    <row r="460" spans="1:68" x14ac:dyDescent="0.35">
      <c r="A460" s="13" t="s">
        <v>3931</v>
      </c>
      <c r="B460" s="13"/>
      <c r="C460" s="13"/>
      <c r="D460" s="13"/>
      <c r="E460" s="13"/>
      <c r="F460" s="13"/>
      <c r="G460" s="13">
        <v>1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>
        <v>1</v>
      </c>
      <c r="V460" s="13"/>
      <c r="W460" s="13">
        <v>2</v>
      </c>
      <c r="X460" s="13">
        <v>1</v>
      </c>
      <c r="Y460" s="13">
        <v>1</v>
      </c>
      <c r="Z460" s="13"/>
      <c r="AA460" s="13"/>
      <c r="AB460" s="13"/>
      <c r="AC460" s="13"/>
      <c r="AD460" s="13"/>
      <c r="AE460" s="13"/>
      <c r="AF460" s="13"/>
      <c r="AG460" s="13"/>
      <c r="AH460" s="13">
        <v>1</v>
      </c>
      <c r="AI460" s="13">
        <v>1</v>
      </c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>
        <v>1</v>
      </c>
      <c r="BE460" s="13">
        <v>1</v>
      </c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2" t="e">
        <f>(BO460-BN460)/BN460</f>
        <v>#DIV/0!</v>
      </c>
    </row>
    <row r="461" spans="1:68" x14ac:dyDescent="0.35">
      <c r="A461" s="13" t="s">
        <v>26903</v>
      </c>
      <c r="B461" s="13"/>
      <c r="C461" s="13"/>
      <c r="D461" s="13"/>
      <c r="E461" s="13"/>
      <c r="F461" s="13"/>
      <c r="G461" s="13">
        <v>1</v>
      </c>
      <c r="H461" s="13"/>
      <c r="I461" s="13"/>
      <c r="J461" s="13"/>
      <c r="K461" s="13"/>
      <c r="L461" s="13"/>
      <c r="M461" s="13"/>
      <c r="N461" s="13">
        <v>1</v>
      </c>
      <c r="O461" s="13"/>
      <c r="P461" s="13">
        <v>1</v>
      </c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>
        <v>1</v>
      </c>
      <c r="AL461" s="13"/>
      <c r="AM461" s="13"/>
      <c r="AN461" s="13">
        <v>1</v>
      </c>
      <c r="AO461" s="13">
        <v>1</v>
      </c>
      <c r="AP461" s="13"/>
      <c r="AQ461" s="13"/>
      <c r="AR461" s="13"/>
      <c r="AS461" s="13"/>
      <c r="AT461" s="13">
        <v>1</v>
      </c>
      <c r="AU461" s="13">
        <v>1</v>
      </c>
      <c r="AV461" s="13"/>
      <c r="AW461" s="13"/>
      <c r="AX461" s="13"/>
      <c r="AY461" s="13"/>
      <c r="AZ461" s="13"/>
      <c r="BA461" s="13"/>
      <c r="BB461" s="13"/>
      <c r="BC461" s="13"/>
      <c r="BD461" s="13"/>
      <c r="BE461" s="13">
        <v>1</v>
      </c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2" t="e">
        <f>(BO461-BN461)/BN461</f>
        <v>#DIV/0!</v>
      </c>
    </row>
    <row r="462" spans="1:68" x14ac:dyDescent="0.35">
      <c r="A462" s="13" t="s">
        <v>20653</v>
      </c>
      <c r="B462" s="13"/>
      <c r="C462" s="13"/>
      <c r="D462" s="13">
        <v>1</v>
      </c>
      <c r="E462" s="13"/>
      <c r="F462" s="13"/>
      <c r="G462" s="13">
        <v>2</v>
      </c>
      <c r="H462" s="13"/>
      <c r="I462" s="13">
        <v>1</v>
      </c>
      <c r="J462" s="13">
        <v>2</v>
      </c>
      <c r="K462" s="13"/>
      <c r="L462" s="13"/>
      <c r="M462" s="13">
        <v>1</v>
      </c>
      <c r="N462" s="13"/>
      <c r="O462" s="13"/>
      <c r="P462" s="13"/>
      <c r="Q462" s="13"/>
      <c r="R462" s="13">
        <v>1</v>
      </c>
      <c r="S462" s="13"/>
      <c r="T462" s="13"/>
      <c r="U462" s="13">
        <v>2</v>
      </c>
      <c r="V462" s="13"/>
      <c r="W462" s="13"/>
      <c r="X462" s="13">
        <v>1</v>
      </c>
      <c r="Y462" s="13"/>
      <c r="Z462" s="13"/>
      <c r="AA462" s="13"/>
      <c r="AB462" s="13"/>
      <c r="AC462" s="13"/>
      <c r="AD462" s="13"/>
      <c r="AE462" s="13"/>
      <c r="AF462" s="13"/>
      <c r="AG462" s="13"/>
      <c r="AH462" s="13">
        <v>1</v>
      </c>
      <c r="AI462" s="13"/>
      <c r="AJ462" s="13"/>
      <c r="AK462" s="13"/>
      <c r="AL462" s="13"/>
      <c r="AM462" s="13"/>
      <c r="AN462" s="13"/>
      <c r="AO462" s="13">
        <v>2</v>
      </c>
      <c r="AP462" s="13">
        <v>2</v>
      </c>
      <c r="AQ462" s="13"/>
      <c r="AR462" s="13"/>
      <c r="AS462" s="13">
        <v>1</v>
      </c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>
        <v>1</v>
      </c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2" t="e">
        <f>(BO462-BN462)/BN462</f>
        <v>#DIV/0!</v>
      </c>
    </row>
    <row r="463" spans="1:68" x14ac:dyDescent="0.35">
      <c r="A463" s="13" t="s">
        <v>8954</v>
      </c>
      <c r="B463" s="13"/>
      <c r="C463" s="13"/>
      <c r="D463" s="13"/>
      <c r="E463" s="13"/>
      <c r="F463" s="13"/>
      <c r="G463" s="13">
        <v>1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>
        <v>1</v>
      </c>
      <c r="AG463" s="13"/>
      <c r="AH463" s="13">
        <v>1</v>
      </c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>
        <v>1</v>
      </c>
      <c r="BC463" s="13"/>
      <c r="BD463" s="13">
        <v>1</v>
      </c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2" t="e">
        <f>(BO463-BN463)/BN463</f>
        <v>#DIV/0!</v>
      </c>
    </row>
    <row r="464" spans="1:68" x14ac:dyDescent="0.35">
      <c r="A464" s="13" t="s">
        <v>729</v>
      </c>
      <c r="B464" s="13"/>
      <c r="C464" s="13"/>
      <c r="D464" s="13"/>
      <c r="E464" s="13"/>
      <c r="F464" s="13"/>
      <c r="G464" s="13">
        <v>1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>
        <v>1</v>
      </c>
      <c r="AE464" s="13">
        <v>2</v>
      </c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>
        <v>2</v>
      </c>
      <c r="AV464" s="13"/>
      <c r="AW464" s="13"/>
      <c r="AX464" s="13"/>
      <c r="AY464" s="13"/>
      <c r="AZ464" s="13"/>
      <c r="BA464" s="13"/>
      <c r="BB464" s="13">
        <v>1</v>
      </c>
      <c r="BC464" s="13">
        <v>1</v>
      </c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2" t="e">
        <f>(BO464-BN464)/BN464</f>
        <v>#DIV/0!</v>
      </c>
    </row>
    <row r="465" spans="1:68" x14ac:dyDescent="0.35">
      <c r="A465" s="13" t="s">
        <v>22971</v>
      </c>
      <c r="B465" s="13">
        <v>2</v>
      </c>
      <c r="C465" s="13">
        <v>1</v>
      </c>
      <c r="D465" s="13">
        <v>1</v>
      </c>
      <c r="E465" s="13">
        <v>1</v>
      </c>
      <c r="F465" s="13">
        <v>1</v>
      </c>
      <c r="G465" s="13">
        <v>1</v>
      </c>
      <c r="H465" s="13"/>
      <c r="I465" s="13"/>
      <c r="J465" s="13">
        <v>1</v>
      </c>
      <c r="K465" s="13">
        <v>1</v>
      </c>
      <c r="L465" s="13"/>
      <c r="M465" s="13"/>
      <c r="N465" s="13">
        <v>1</v>
      </c>
      <c r="O465" s="13"/>
      <c r="P465" s="13">
        <v>1</v>
      </c>
      <c r="Q465" s="13">
        <v>1</v>
      </c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>
        <v>1</v>
      </c>
      <c r="AH465" s="13"/>
      <c r="AI465" s="13"/>
      <c r="AJ465" s="13"/>
      <c r="AK465" s="13"/>
      <c r="AL465" s="13">
        <v>1</v>
      </c>
      <c r="AM465" s="13"/>
      <c r="AN465" s="13"/>
      <c r="AO465" s="13"/>
      <c r="AP465" s="13">
        <v>1</v>
      </c>
      <c r="AQ465" s="13">
        <v>1</v>
      </c>
      <c r="AR465" s="13"/>
      <c r="AS465" s="13">
        <v>1</v>
      </c>
      <c r="AT465" s="13">
        <v>1</v>
      </c>
      <c r="AU465" s="13">
        <v>1</v>
      </c>
      <c r="AV465" s="13"/>
      <c r="AW465" s="13"/>
      <c r="AX465" s="13">
        <v>1</v>
      </c>
      <c r="AY465" s="13"/>
      <c r="AZ465" s="13">
        <v>1</v>
      </c>
      <c r="BA465" s="13"/>
      <c r="BB465" s="13"/>
      <c r="BC465" s="13">
        <v>1</v>
      </c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2" t="e">
        <f>(BO465-BN465)/BN465</f>
        <v>#DIV/0!</v>
      </c>
    </row>
    <row r="466" spans="1:68" x14ac:dyDescent="0.35">
      <c r="A466" s="13" t="s">
        <v>26902</v>
      </c>
      <c r="B466" s="13">
        <v>1</v>
      </c>
      <c r="C466" s="13">
        <v>1</v>
      </c>
      <c r="D466" s="13"/>
      <c r="E466" s="13">
        <v>1</v>
      </c>
      <c r="F466" s="13">
        <v>1</v>
      </c>
      <c r="G466" s="13">
        <v>1</v>
      </c>
      <c r="H466" s="13">
        <v>2</v>
      </c>
      <c r="I466" s="13">
        <v>1</v>
      </c>
      <c r="J466" s="13">
        <v>2</v>
      </c>
      <c r="K466" s="13">
        <v>1</v>
      </c>
      <c r="L466" s="13"/>
      <c r="M466" s="13"/>
      <c r="N466" s="13"/>
      <c r="O466" s="13"/>
      <c r="P466" s="13">
        <v>2</v>
      </c>
      <c r="Q466" s="13">
        <v>2</v>
      </c>
      <c r="R466" s="13">
        <v>1</v>
      </c>
      <c r="S466" s="13"/>
      <c r="T466" s="13">
        <v>1</v>
      </c>
      <c r="U466" s="13">
        <v>1</v>
      </c>
      <c r="V466" s="13">
        <v>2</v>
      </c>
      <c r="W466" s="13"/>
      <c r="X466" s="13">
        <v>1</v>
      </c>
      <c r="Y466" s="13">
        <v>1</v>
      </c>
      <c r="Z466" s="13">
        <v>1</v>
      </c>
      <c r="AA466" s="13">
        <v>2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>
        <v>1</v>
      </c>
      <c r="AW466" s="13"/>
      <c r="AX466" s="13"/>
      <c r="AY466" s="13"/>
      <c r="AZ466" s="13"/>
      <c r="BA466" s="13"/>
      <c r="BB466" s="13"/>
      <c r="BC466" s="13">
        <v>1</v>
      </c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2" t="e">
        <f>(BO466-BN466)/BN466</f>
        <v>#DIV/0!</v>
      </c>
    </row>
    <row r="467" spans="1:68" x14ac:dyDescent="0.35">
      <c r="A467" s="13" t="s">
        <v>5124</v>
      </c>
      <c r="B467" s="13">
        <v>1</v>
      </c>
      <c r="C467" s="13"/>
      <c r="D467" s="13"/>
      <c r="E467" s="13">
        <v>1</v>
      </c>
      <c r="F467" s="13"/>
      <c r="G467" s="13">
        <v>1</v>
      </c>
      <c r="H467" s="13"/>
      <c r="I467" s="13"/>
      <c r="J467" s="13"/>
      <c r="K467" s="13"/>
      <c r="L467" s="13"/>
      <c r="M467" s="13"/>
      <c r="N467" s="13"/>
      <c r="O467" s="13"/>
      <c r="P467" s="13">
        <v>1</v>
      </c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>
        <v>1</v>
      </c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>
        <v>1</v>
      </c>
      <c r="AX467" s="13"/>
      <c r="AY467" s="13"/>
      <c r="AZ467" s="13"/>
      <c r="BA467" s="13">
        <v>1</v>
      </c>
      <c r="BB467" s="13">
        <v>1</v>
      </c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2" t="e">
        <f>(BO467-BN467)/BN467</f>
        <v>#DIV/0!</v>
      </c>
    </row>
    <row r="468" spans="1:68" x14ac:dyDescent="0.35">
      <c r="A468" s="13" t="s">
        <v>26901</v>
      </c>
      <c r="B468" s="13"/>
      <c r="C468" s="13"/>
      <c r="D468" s="13"/>
      <c r="E468" s="13">
        <v>1</v>
      </c>
      <c r="F468" s="13"/>
      <c r="G468" s="13">
        <v>1</v>
      </c>
      <c r="H468" s="13"/>
      <c r="I468" s="13">
        <v>1</v>
      </c>
      <c r="J468" s="13">
        <v>1</v>
      </c>
      <c r="K468" s="13">
        <v>3</v>
      </c>
      <c r="L468" s="13">
        <v>2</v>
      </c>
      <c r="M468" s="13"/>
      <c r="N468" s="13">
        <v>1</v>
      </c>
      <c r="O468" s="13">
        <v>1</v>
      </c>
      <c r="P468" s="13">
        <v>3</v>
      </c>
      <c r="Q468" s="13">
        <v>1</v>
      </c>
      <c r="R468" s="13"/>
      <c r="S468" s="13">
        <v>1</v>
      </c>
      <c r="T468" s="13"/>
      <c r="U468" s="13"/>
      <c r="V468" s="13"/>
      <c r="W468" s="13"/>
      <c r="X468" s="13">
        <v>2</v>
      </c>
      <c r="Y468" s="13"/>
      <c r="Z468" s="13"/>
      <c r="AA468" s="13"/>
      <c r="AB468" s="13"/>
      <c r="AC468" s="13"/>
      <c r="AD468" s="13"/>
      <c r="AE468" s="13"/>
      <c r="AF468" s="13"/>
      <c r="AG468" s="13">
        <v>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>
        <v>2</v>
      </c>
      <c r="AR468" s="13"/>
      <c r="AS468" s="13"/>
      <c r="AT468" s="13"/>
      <c r="AU468" s="13"/>
      <c r="AV468" s="13"/>
      <c r="AW468" s="13"/>
      <c r="AX468" s="13"/>
      <c r="AY468" s="13">
        <v>3</v>
      </c>
      <c r="AZ468" s="13">
        <v>1</v>
      </c>
      <c r="BA468" s="13"/>
      <c r="BB468" s="13">
        <v>1</v>
      </c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2" t="e">
        <f>(BO468-BN468)/BN468</f>
        <v>#DIV/0!</v>
      </c>
    </row>
    <row r="469" spans="1:68" x14ac:dyDescent="0.35">
      <c r="A469" s="13" t="s">
        <v>18190</v>
      </c>
      <c r="B469" s="13"/>
      <c r="C469" s="13"/>
      <c r="D469" s="13">
        <v>3</v>
      </c>
      <c r="E469" s="13"/>
      <c r="F469" s="13">
        <v>2</v>
      </c>
      <c r="G469" s="13">
        <v>2</v>
      </c>
      <c r="H469" s="13"/>
      <c r="I469" s="13"/>
      <c r="J469" s="13"/>
      <c r="K469" s="13">
        <v>1</v>
      </c>
      <c r="L469" s="13"/>
      <c r="M469" s="13">
        <v>1</v>
      </c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>
        <v>3</v>
      </c>
      <c r="Y469" s="13"/>
      <c r="Z469" s="13">
        <v>1</v>
      </c>
      <c r="AA469" s="13"/>
      <c r="AB469" s="13">
        <v>2</v>
      </c>
      <c r="AC469" s="13"/>
      <c r="AD469" s="13"/>
      <c r="AE469" s="13"/>
      <c r="AF469" s="13"/>
      <c r="AG469" s="13"/>
      <c r="AH469" s="13"/>
      <c r="AI469" s="13">
        <v>2</v>
      </c>
      <c r="AJ469" s="13">
        <v>1</v>
      </c>
      <c r="AK469" s="13"/>
      <c r="AL469" s="13"/>
      <c r="AM469" s="13">
        <v>2</v>
      </c>
      <c r="AN469" s="13">
        <v>1</v>
      </c>
      <c r="AO469" s="13"/>
      <c r="AP469" s="13">
        <v>2</v>
      </c>
      <c r="AQ469" s="13"/>
      <c r="AR469" s="13">
        <v>3</v>
      </c>
      <c r="AS469" s="13">
        <v>2</v>
      </c>
      <c r="AT469" s="13"/>
      <c r="AU469" s="13">
        <v>3</v>
      </c>
      <c r="AV469" s="13"/>
      <c r="AW469" s="13"/>
      <c r="AX469" s="13"/>
      <c r="AY469" s="13">
        <v>1</v>
      </c>
      <c r="AZ469" s="13">
        <v>1</v>
      </c>
      <c r="BA469" s="13">
        <v>2</v>
      </c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2" t="e">
        <f>(BO469-BN469)/BN469</f>
        <v>#DIV/0!</v>
      </c>
    </row>
    <row r="470" spans="1:68" x14ac:dyDescent="0.35">
      <c r="A470" s="13" t="s">
        <v>26900</v>
      </c>
      <c r="B470" s="13"/>
      <c r="C470" s="13"/>
      <c r="D470" s="13"/>
      <c r="E470" s="13"/>
      <c r="F470" s="13"/>
      <c r="G470" s="13">
        <v>1</v>
      </c>
      <c r="H470" s="13"/>
      <c r="I470" s="13"/>
      <c r="J470" s="13"/>
      <c r="K470" s="13"/>
      <c r="L470" s="13">
        <v>1</v>
      </c>
      <c r="M470" s="13"/>
      <c r="N470" s="13"/>
      <c r="O470" s="13"/>
      <c r="P470" s="13"/>
      <c r="Q470" s="13"/>
      <c r="R470" s="13"/>
      <c r="S470" s="13"/>
      <c r="T470" s="13">
        <v>1</v>
      </c>
      <c r="U470" s="13"/>
      <c r="V470" s="13"/>
      <c r="W470" s="13"/>
      <c r="X470" s="13"/>
      <c r="Y470" s="13"/>
      <c r="Z470" s="13"/>
      <c r="AA470" s="13">
        <v>1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>
        <v>1</v>
      </c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2" t="e">
        <f>(BO470-BN470)/BN470</f>
        <v>#DIV/0!</v>
      </c>
    </row>
    <row r="471" spans="1:68" x14ac:dyDescent="0.35">
      <c r="A471" s="13" t="s">
        <v>5650</v>
      </c>
      <c r="B471" s="13"/>
      <c r="C471" s="13">
        <v>1</v>
      </c>
      <c r="D471" s="13">
        <v>1</v>
      </c>
      <c r="E471" s="13"/>
      <c r="F471" s="13"/>
      <c r="G471" s="13">
        <v>1</v>
      </c>
      <c r="H471" s="13">
        <v>1</v>
      </c>
      <c r="I471" s="13">
        <v>1</v>
      </c>
      <c r="J471" s="13">
        <v>1</v>
      </c>
      <c r="K471" s="13"/>
      <c r="L471" s="13"/>
      <c r="M471" s="13">
        <v>1</v>
      </c>
      <c r="N471" s="13"/>
      <c r="O471" s="13"/>
      <c r="P471" s="13"/>
      <c r="Q471" s="13"/>
      <c r="R471" s="13"/>
      <c r="S471" s="13"/>
      <c r="T471" s="13"/>
      <c r="U471" s="13">
        <v>4</v>
      </c>
      <c r="V471" s="13">
        <v>2</v>
      </c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>
        <v>1</v>
      </c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>
        <v>1</v>
      </c>
      <c r="AT471" s="13"/>
      <c r="AU471" s="13"/>
      <c r="AV471" s="13"/>
      <c r="AW471" s="13">
        <v>3</v>
      </c>
      <c r="AX471" s="13"/>
      <c r="AY471" s="13">
        <v>1</v>
      </c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2" t="e">
        <f>(BO471-BN471)/BN471</f>
        <v>#DIV/0!</v>
      </c>
    </row>
    <row r="472" spans="1:68" x14ac:dyDescent="0.35">
      <c r="A472" s="13" t="s">
        <v>10788</v>
      </c>
      <c r="B472" s="13"/>
      <c r="C472" s="13"/>
      <c r="D472" s="13"/>
      <c r="E472" s="13"/>
      <c r="F472" s="13">
        <v>1</v>
      </c>
      <c r="G472" s="13">
        <v>1</v>
      </c>
      <c r="H472" s="13">
        <v>1</v>
      </c>
      <c r="I472" s="13">
        <v>1</v>
      </c>
      <c r="J472" s="13"/>
      <c r="K472" s="13">
        <v>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>
        <v>1</v>
      </c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>
        <v>1</v>
      </c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2" t="e">
        <f>(BO472-BN472)/BN472</f>
        <v>#DIV/0!</v>
      </c>
    </row>
    <row r="473" spans="1:68" x14ac:dyDescent="0.35">
      <c r="A473" s="13" t="s">
        <v>4176</v>
      </c>
      <c r="B473" s="13"/>
      <c r="C473" s="13"/>
      <c r="D473" s="13"/>
      <c r="E473" s="13"/>
      <c r="F473" s="13">
        <v>1</v>
      </c>
      <c r="G473" s="13">
        <v>1</v>
      </c>
      <c r="H473" s="13"/>
      <c r="I473" s="13"/>
      <c r="J473" s="13"/>
      <c r="K473" s="13">
        <v>1</v>
      </c>
      <c r="L473" s="13"/>
      <c r="M473" s="13"/>
      <c r="N473" s="13"/>
      <c r="O473" s="13"/>
      <c r="P473" s="13"/>
      <c r="Q473" s="13"/>
      <c r="R473" s="13"/>
      <c r="S473" s="13">
        <v>1</v>
      </c>
      <c r="T473" s="13"/>
      <c r="U473" s="13">
        <v>1</v>
      </c>
      <c r="V473" s="13"/>
      <c r="W473" s="13"/>
      <c r="X473" s="13">
        <v>1</v>
      </c>
      <c r="Y473" s="13"/>
      <c r="Z473" s="13"/>
      <c r="AA473" s="13"/>
      <c r="AB473" s="13"/>
      <c r="AC473" s="13"/>
      <c r="AD473" s="13"/>
      <c r="AE473" s="13"/>
      <c r="AF473" s="13"/>
      <c r="AG473" s="13">
        <v>1</v>
      </c>
      <c r="AH473" s="13"/>
      <c r="AI473" s="13"/>
      <c r="AJ473" s="13"/>
      <c r="AK473" s="13"/>
      <c r="AL473" s="13"/>
      <c r="AM473" s="13"/>
      <c r="AN473" s="13"/>
      <c r="AO473" s="13"/>
      <c r="AP473" s="13"/>
      <c r="AQ473" s="13">
        <v>1</v>
      </c>
      <c r="AR473" s="13">
        <v>2</v>
      </c>
      <c r="AS473" s="13"/>
      <c r="AT473" s="13"/>
      <c r="AU473" s="13"/>
      <c r="AV473" s="13"/>
      <c r="AW473" s="13">
        <v>1</v>
      </c>
      <c r="AX473" s="13">
        <v>1</v>
      </c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2" t="e">
        <f>(BO473-BN473)/BN473</f>
        <v>#DIV/0!</v>
      </c>
    </row>
    <row r="474" spans="1:68" x14ac:dyDescent="0.35">
      <c r="A474" s="13" t="s">
        <v>13538</v>
      </c>
      <c r="B474" s="13"/>
      <c r="C474" s="13">
        <v>2</v>
      </c>
      <c r="D474" s="13">
        <v>1</v>
      </c>
      <c r="E474" s="13">
        <v>1</v>
      </c>
      <c r="F474" s="13"/>
      <c r="G474" s="13">
        <v>1</v>
      </c>
      <c r="H474" s="13"/>
      <c r="I474" s="13"/>
      <c r="J474" s="13"/>
      <c r="K474" s="13">
        <v>1</v>
      </c>
      <c r="L474" s="13"/>
      <c r="M474" s="13">
        <v>1</v>
      </c>
      <c r="N474" s="13">
        <v>1</v>
      </c>
      <c r="O474" s="13">
        <v>1</v>
      </c>
      <c r="P474" s="13"/>
      <c r="Q474" s="13">
        <v>1</v>
      </c>
      <c r="R474" s="13"/>
      <c r="S474" s="13"/>
      <c r="T474" s="13"/>
      <c r="U474" s="13">
        <v>1</v>
      </c>
      <c r="V474" s="13">
        <v>1</v>
      </c>
      <c r="W474" s="13">
        <v>2</v>
      </c>
      <c r="X474" s="13">
        <v>3</v>
      </c>
      <c r="Y474" s="13">
        <v>2</v>
      </c>
      <c r="Z474" s="13"/>
      <c r="AA474" s="13"/>
      <c r="AB474" s="13"/>
      <c r="AC474" s="13"/>
      <c r="AD474" s="13">
        <v>1</v>
      </c>
      <c r="AE474" s="13"/>
      <c r="AF474" s="13"/>
      <c r="AG474" s="13"/>
      <c r="AH474" s="13"/>
      <c r="AI474" s="13">
        <v>2</v>
      </c>
      <c r="AJ474" s="13">
        <v>1</v>
      </c>
      <c r="AK474" s="13">
        <v>2</v>
      </c>
      <c r="AL474" s="13"/>
      <c r="AM474" s="13"/>
      <c r="AN474" s="13"/>
      <c r="AO474" s="13">
        <v>1</v>
      </c>
      <c r="AP474" s="13"/>
      <c r="AQ474" s="13">
        <v>1</v>
      </c>
      <c r="AR474" s="13"/>
      <c r="AS474" s="13">
        <v>1</v>
      </c>
      <c r="AT474" s="13">
        <v>1</v>
      </c>
      <c r="AU474" s="13"/>
      <c r="AV474" s="13">
        <v>1</v>
      </c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2" t="e">
        <f>(BO474-BN474)/BN474</f>
        <v>#DIV/0!</v>
      </c>
    </row>
    <row r="475" spans="1:68" x14ac:dyDescent="0.35">
      <c r="A475" s="13" t="s">
        <v>26899</v>
      </c>
      <c r="B475" s="13"/>
      <c r="C475" s="13">
        <v>1</v>
      </c>
      <c r="D475" s="13"/>
      <c r="E475" s="13">
        <v>1</v>
      </c>
      <c r="F475" s="13"/>
      <c r="G475" s="13">
        <v>1</v>
      </c>
      <c r="H475" s="13"/>
      <c r="I475" s="13"/>
      <c r="J475" s="13"/>
      <c r="K475" s="13"/>
      <c r="L475" s="13"/>
      <c r="M475" s="13"/>
      <c r="N475" s="13">
        <v>1</v>
      </c>
      <c r="O475" s="13"/>
      <c r="P475" s="13">
        <v>1</v>
      </c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>
        <v>5</v>
      </c>
      <c r="AS475" s="13">
        <v>2</v>
      </c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2" t="e">
        <f>(BO475-BN475)/BN475</f>
        <v>#DIV/0!</v>
      </c>
    </row>
    <row r="476" spans="1:68" x14ac:dyDescent="0.35">
      <c r="A476" s="13" t="s">
        <v>26898</v>
      </c>
      <c r="B476" s="13"/>
      <c r="C476" s="13"/>
      <c r="D476" s="13"/>
      <c r="E476" s="13">
        <v>1</v>
      </c>
      <c r="F476" s="13">
        <v>1</v>
      </c>
      <c r="G476" s="13">
        <v>1</v>
      </c>
      <c r="H476" s="13"/>
      <c r="I476" s="13">
        <v>1</v>
      </c>
      <c r="J476" s="13"/>
      <c r="K476" s="13">
        <v>1</v>
      </c>
      <c r="L476" s="13"/>
      <c r="M476" s="13"/>
      <c r="N476" s="13"/>
      <c r="O476" s="13"/>
      <c r="P476" s="13"/>
      <c r="Q476" s="13"/>
      <c r="R476" s="13">
        <v>6</v>
      </c>
      <c r="S476" s="13">
        <v>1</v>
      </c>
      <c r="T476" s="13"/>
      <c r="U476" s="13">
        <v>3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>
        <v>2</v>
      </c>
      <c r="AF476" s="13"/>
      <c r="AG476" s="13"/>
      <c r="AH476" s="13"/>
      <c r="AI476" s="13"/>
      <c r="AJ476" s="13"/>
      <c r="AK476" s="13"/>
      <c r="AL476" s="13">
        <v>3</v>
      </c>
      <c r="AM476" s="13"/>
      <c r="AN476" s="13">
        <v>1</v>
      </c>
      <c r="AO476" s="13">
        <v>1</v>
      </c>
      <c r="AP476" s="13">
        <v>2</v>
      </c>
      <c r="AQ476" s="13"/>
      <c r="AR476" s="13"/>
      <c r="AS476" s="13">
        <v>1</v>
      </c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2" t="e">
        <f>(BO476-BN476)/BN476</f>
        <v>#DIV/0!</v>
      </c>
    </row>
    <row r="477" spans="1:68" x14ac:dyDescent="0.35">
      <c r="A477" s="13" t="s">
        <v>21241</v>
      </c>
      <c r="B477" s="13"/>
      <c r="C477" s="13"/>
      <c r="D477" s="13"/>
      <c r="E477" s="13">
        <v>1</v>
      </c>
      <c r="F477" s="13"/>
      <c r="G477" s="13">
        <v>1</v>
      </c>
      <c r="H477" s="13">
        <v>2</v>
      </c>
      <c r="I477" s="13"/>
      <c r="J477" s="13"/>
      <c r="K477" s="13"/>
      <c r="L477" s="13"/>
      <c r="M477" s="13"/>
      <c r="N477" s="13"/>
      <c r="O477" s="13"/>
      <c r="P477" s="13">
        <v>2</v>
      </c>
      <c r="Q477" s="13"/>
      <c r="R477" s="13"/>
      <c r="S477" s="13"/>
      <c r="T477" s="13"/>
      <c r="U477" s="13"/>
      <c r="V477" s="13"/>
      <c r="W477" s="13"/>
      <c r="X477" s="13"/>
      <c r="Y477" s="13">
        <v>1</v>
      </c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>
        <v>1</v>
      </c>
      <c r="AQ477" s="13">
        <v>1</v>
      </c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2" t="e">
        <f>(BO477-BN477)/BN477</f>
        <v>#DIV/0!</v>
      </c>
    </row>
    <row r="478" spans="1:68" x14ac:dyDescent="0.35">
      <c r="A478" s="13" t="s">
        <v>23090</v>
      </c>
      <c r="B478" s="13"/>
      <c r="C478" s="13">
        <v>2</v>
      </c>
      <c r="D478" s="13"/>
      <c r="E478" s="13"/>
      <c r="F478" s="13"/>
      <c r="G478" s="13">
        <v>1</v>
      </c>
      <c r="H478" s="13">
        <v>1</v>
      </c>
      <c r="I478" s="13">
        <v>1</v>
      </c>
      <c r="J478" s="13"/>
      <c r="K478" s="13"/>
      <c r="L478" s="13"/>
      <c r="M478" s="13"/>
      <c r="N478" s="13"/>
      <c r="O478" s="13"/>
      <c r="P478" s="13"/>
      <c r="Q478" s="13"/>
      <c r="R478" s="13"/>
      <c r="S478" s="13">
        <v>1</v>
      </c>
      <c r="T478" s="13"/>
      <c r="U478" s="13">
        <v>1</v>
      </c>
      <c r="V478" s="13"/>
      <c r="W478" s="13"/>
      <c r="X478" s="13"/>
      <c r="Y478" s="13"/>
      <c r="Z478" s="13">
        <v>1</v>
      </c>
      <c r="AA478" s="13"/>
      <c r="AB478" s="13"/>
      <c r="AC478" s="13"/>
      <c r="AD478" s="13"/>
      <c r="AE478" s="13"/>
      <c r="AF478" s="13">
        <v>1</v>
      </c>
      <c r="AG478" s="13"/>
      <c r="AH478" s="13"/>
      <c r="AI478" s="13"/>
      <c r="AJ478" s="13"/>
      <c r="AK478" s="13"/>
      <c r="AL478" s="13"/>
      <c r="AM478" s="13"/>
      <c r="AN478" s="13"/>
      <c r="AO478" s="13">
        <v>1</v>
      </c>
      <c r="AP478" s="13">
        <v>2</v>
      </c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2" t="e">
        <f>(BO478-BN478)/BN478</f>
        <v>#DIV/0!</v>
      </c>
    </row>
    <row r="479" spans="1:68" x14ac:dyDescent="0.35">
      <c r="A479" s="13" t="s">
        <v>26897</v>
      </c>
      <c r="B479" s="13"/>
      <c r="C479" s="13">
        <v>1</v>
      </c>
      <c r="D479" s="13"/>
      <c r="E479" s="13"/>
      <c r="F479" s="13"/>
      <c r="G479" s="13">
        <v>2</v>
      </c>
      <c r="H479" s="13"/>
      <c r="I479" s="13"/>
      <c r="J479" s="13"/>
      <c r="K479" s="13"/>
      <c r="L479" s="13">
        <v>1</v>
      </c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>
        <v>1</v>
      </c>
      <c r="AE479" s="13"/>
      <c r="AF479" s="13"/>
      <c r="AG479" s="13"/>
      <c r="AH479" s="13"/>
      <c r="AI479" s="13"/>
      <c r="AJ479" s="13">
        <v>1</v>
      </c>
      <c r="AK479" s="13"/>
      <c r="AL479" s="13"/>
      <c r="AM479" s="13"/>
      <c r="AN479" s="13"/>
      <c r="AO479" s="13"/>
      <c r="AP479" s="13">
        <v>1</v>
      </c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2" t="e">
        <f>(BO479-BN479)/BN479</f>
        <v>#DIV/0!</v>
      </c>
    </row>
    <row r="480" spans="1:68" x14ac:dyDescent="0.35">
      <c r="A480" s="13" t="s">
        <v>13690</v>
      </c>
      <c r="B480" s="13"/>
      <c r="C480" s="13">
        <v>1</v>
      </c>
      <c r="D480" s="13"/>
      <c r="E480" s="13">
        <v>1</v>
      </c>
      <c r="F480" s="13"/>
      <c r="G480" s="13">
        <v>1</v>
      </c>
      <c r="H480" s="13"/>
      <c r="I480" s="13"/>
      <c r="J480" s="13">
        <v>2</v>
      </c>
      <c r="K480" s="13"/>
      <c r="L480" s="13">
        <v>1</v>
      </c>
      <c r="M480" s="13"/>
      <c r="N480" s="13"/>
      <c r="O480" s="13"/>
      <c r="P480" s="13">
        <v>1</v>
      </c>
      <c r="Q480" s="13"/>
      <c r="R480" s="13"/>
      <c r="S480" s="13"/>
      <c r="T480" s="13"/>
      <c r="U480" s="13">
        <v>1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>
        <v>1</v>
      </c>
      <c r="AH480" s="13">
        <v>1</v>
      </c>
      <c r="AI480" s="13">
        <v>1</v>
      </c>
      <c r="AJ480" s="13"/>
      <c r="AK480" s="13"/>
      <c r="AL480" s="13"/>
      <c r="AM480" s="13"/>
      <c r="AN480" s="13"/>
      <c r="AO480" s="13"/>
      <c r="AP480" s="13">
        <v>1</v>
      </c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2" t="e">
        <f>(BO480-BN480)/BN480</f>
        <v>#DIV/0!</v>
      </c>
    </row>
    <row r="481" spans="1:68" x14ac:dyDescent="0.35">
      <c r="A481" s="13" t="s">
        <v>25517</v>
      </c>
      <c r="B481" s="13"/>
      <c r="C481" s="13"/>
      <c r="D481" s="13"/>
      <c r="E481" s="13"/>
      <c r="F481" s="13"/>
      <c r="G481" s="13">
        <v>2</v>
      </c>
      <c r="H481" s="13"/>
      <c r="I481" s="13"/>
      <c r="J481" s="13"/>
      <c r="K481" s="13"/>
      <c r="L481" s="13"/>
      <c r="M481" s="13"/>
      <c r="N481" s="13">
        <v>1</v>
      </c>
      <c r="O481" s="13"/>
      <c r="P481" s="13"/>
      <c r="Q481" s="13">
        <v>1</v>
      </c>
      <c r="R481" s="13"/>
      <c r="S481" s="13"/>
      <c r="T481" s="13"/>
      <c r="U481" s="13"/>
      <c r="V481" s="13"/>
      <c r="W481" s="13">
        <v>1</v>
      </c>
      <c r="X481" s="13"/>
      <c r="Y481" s="13"/>
      <c r="Z481" s="13"/>
      <c r="AA481" s="13"/>
      <c r="AB481" s="13"/>
      <c r="AC481" s="13">
        <v>1</v>
      </c>
      <c r="AD481" s="13">
        <v>1</v>
      </c>
      <c r="AE481" s="13">
        <v>1</v>
      </c>
      <c r="AF481" s="13"/>
      <c r="AG481" s="13"/>
      <c r="AH481" s="13"/>
      <c r="AI481" s="13"/>
      <c r="AJ481" s="13"/>
      <c r="AK481" s="13"/>
      <c r="AL481" s="13"/>
      <c r="AM481" s="13"/>
      <c r="AN481" s="13"/>
      <c r="AO481" s="13">
        <v>1</v>
      </c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2" t="e">
        <f>(BO481-BN481)/BN481</f>
        <v>#DIV/0!</v>
      </c>
    </row>
    <row r="482" spans="1:68" x14ac:dyDescent="0.35">
      <c r="A482" s="13" t="s">
        <v>26896</v>
      </c>
      <c r="B482" s="13"/>
      <c r="C482" s="13">
        <v>2</v>
      </c>
      <c r="D482" s="13">
        <v>1</v>
      </c>
      <c r="E482" s="13">
        <v>2</v>
      </c>
      <c r="F482" s="13"/>
      <c r="G482" s="13">
        <v>1</v>
      </c>
      <c r="H482" s="13"/>
      <c r="I482" s="13"/>
      <c r="J482" s="13"/>
      <c r="K482" s="13">
        <v>1</v>
      </c>
      <c r="L482" s="13">
        <v>2</v>
      </c>
      <c r="M482" s="13"/>
      <c r="N482" s="13"/>
      <c r="O482" s="13"/>
      <c r="P482" s="13"/>
      <c r="Q482" s="13"/>
      <c r="R482" s="13"/>
      <c r="S482" s="13"/>
      <c r="T482" s="13">
        <v>1</v>
      </c>
      <c r="U482" s="13">
        <v>2</v>
      </c>
      <c r="V482" s="13"/>
      <c r="W482" s="13"/>
      <c r="X482" s="13">
        <v>1</v>
      </c>
      <c r="Y482" s="13"/>
      <c r="Z482" s="13">
        <v>2</v>
      </c>
      <c r="AA482" s="13">
        <v>1</v>
      </c>
      <c r="AB482" s="13"/>
      <c r="AC482" s="13">
        <v>1</v>
      </c>
      <c r="AD482" s="13">
        <v>1</v>
      </c>
      <c r="AE482" s="13"/>
      <c r="AF482" s="13"/>
      <c r="AG482" s="13">
        <v>1</v>
      </c>
      <c r="AH482" s="13"/>
      <c r="AI482" s="13">
        <v>1</v>
      </c>
      <c r="AJ482" s="13"/>
      <c r="AK482" s="13"/>
      <c r="AL482" s="13"/>
      <c r="AM482" s="13">
        <v>1</v>
      </c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2" t="e">
        <f>(BO482-BN482)/BN482</f>
        <v>#DIV/0!</v>
      </c>
    </row>
    <row r="483" spans="1:68" x14ac:dyDescent="0.35">
      <c r="A483" s="13" t="s">
        <v>26895</v>
      </c>
      <c r="B483" s="13">
        <v>1</v>
      </c>
      <c r="C483" s="13">
        <v>2</v>
      </c>
      <c r="D483" s="13">
        <v>1</v>
      </c>
      <c r="E483" s="13"/>
      <c r="F483" s="13">
        <v>1</v>
      </c>
      <c r="G483" s="13">
        <v>1</v>
      </c>
      <c r="H483" s="13">
        <v>1</v>
      </c>
      <c r="I483" s="13">
        <v>1</v>
      </c>
      <c r="J483" s="13">
        <v>1</v>
      </c>
      <c r="K483" s="13"/>
      <c r="L483" s="13">
        <v>2</v>
      </c>
      <c r="M483" s="13"/>
      <c r="N483" s="13"/>
      <c r="O483" s="13">
        <v>1</v>
      </c>
      <c r="P483" s="13">
        <v>2</v>
      </c>
      <c r="Q483" s="13">
        <v>3</v>
      </c>
      <c r="R483" s="13">
        <v>2</v>
      </c>
      <c r="S483" s="13"/>
      <c r="T483" s="13"/>
      <c r="U483" s="13">
        <v>1</v>
      </c>
      <c r="V483" s="13">
        <v>1</v>
      </c>
      <c r="W483" s="13"/>
      <c r="X483" s="13"/>
      <c r="Y483" s="13"/>
      <c r="Z483" s="13"/>
      <c r="AA483" s="13">
        <v>1</v>
      </c>
      <c r="AB483" s="13"/>
      <c r="AC483" s="13"/>
      <c r="AD483" s="13">
        <v>1</v>
      </c>
      <c r="AE483" s="13"/>
      <c r="AF483" s="13"/>
      <c r="AG483" s="13"/>
      <c r="AH483" s="13"/>
      <c r="AI483" s="13">
        <v>1</v>
      </c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2" t="e">
        <f>(BO483-BN483)/BN483</f>
        <v>#DIV/0!</v>
      </c>
    </row>
    <row r="484" spans="1:68" x14ac:dyDescent="0.35">
      <c r="A484" s="13" t="s">
        <v>26894</v>
      </c>
      <c r="B484" s="13"/>
      <c r="C484" s="13"/>
      <c r="D484" s="13"/>
      <c r="E484" s="13"/>
      <c r="F484" s="13"/>
      <c r="G484" s="13">
        <v>1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>
        <v>1</v>
      </c>
      <c r="AA484" s="13"/>
      <c r="AB484" s="13"/>
      <c r="AC484" s="13"/>
      <c r="AD484" s="13"/>
      <c r="AE484" s="13"/>
      <c r="AF484" s="13"/>
      <c r="AG484" s="13"/>
      <c r="AH484" s="13"/>
      <c r="AI484" s="13">
        <v>1</v>
      </c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2" t="e">
        <f>(BO484-BN484)/BN484</f>
        <v>#DIV/0!</v>
      </c>
    </row>
    <row r="485" spans="1:68" x14ac:dyDescent="0.35">
      <c r="A485" s="13" t="s">
        <v>26893</v>
      </c>
      <c r="B485" s="13"/>
      <c r="C485" s="13"/>
      <c r="D485" s="13"/>
      <c r="E485" s="13"/>
      <c r="F485" s="13"/>
      <c r="G485" s="13">
        <v>1</v>
      </c>
      <c r="H485" s="13"/>
      <c r="I485" s="13"/>
      <c r="J485" s="13"/>
      <c r="K485" s="13">
        <v>1</v>
      </c>
      <c r="L485" s="13"/>
      <c r="M485" s="13"/>
      <c r="N485" s="13"/>
      <c r="O485" s="13">
        <v>1</v>
      </c>
      <c r="P485" s="13"/>
      <c r="Q485" s="13"/>
      <c r="R485" s="13"/>
      <c r="S485" s="13"/>
      <c r="T485" s="13"/>
      <c r="U485" s="13"/>
      <c r="V485" s="13"/>
      <c r="W485" s="13"/>
      <c r="X485" s="13">
        <v>1</v>
      </c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2" t="e">
        <f>(BO485-BN485)/BN485</f>
        <v>#DIV/0!</v>
      </c>
    </row>
    <row r="486" spans="1:68" x14ac:dyDescent="0.35">
      <c r="A486" s="13" t="s">
        <v>26892</v>
      </c>
      <c r="B486" s="13">
        <v>2</v>
      </c>
      <c r="C486" s="13">
        <v>1</v>
      </c>
      <c r="D486" s="13">
        <v>2</v>
      </c>
      <c r="E486" s="13"/>
      <c r="F486" s="13">
        <v>1</v>
      </c>
      <c r="G486" s="13">
        <v>1</v>
      </c>
      <c r="H486" s="13"/>
      <c r="I486" s="13"/>
      <c r="J486" s="13"/>
      <c r="K486" s="13"/>
      <c r="L486" s="13">
        <v>1</v>
      </c>
      <c r="M486" s="13"/>
      <c r="N486" s="13"/>
      <c r="O486" s="13"/>
      <c r="P486" s="13"/>
      <c r="Q486" s="13"/>
      <c r="R486" s="13"/>
      <c r="S486" s="13">
        <v>1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2" t="e">
        <f>(BO486-BN486)/BN486</f>
        <v>#DIV/0!</v>
      </c>
    </row>
    <row r="487" spans="1:68" x14ac:dyDescent="0.35">
      <c r="A487" s="13" t="s">
        <v>26891</v>
      </c>
      <c r="B487" s="13"/>
      <c r="C487" s="13"/>
      <c r="D487" s="13"/>
      <c r="E487" s="13"/>
      <c r="F487" s="13"/>
      <c r="G487" s="13">
        <v>1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>
        <v>2</v>
      </c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2" t="e">
        <f>(BO487-BN487)/BN487</f>
        <v>#DIV/0!</v>
      </c>
    </row>
    <row r="488" spans="1:68" x14ac:dyDescent="0.35">
      <c r="A488" s="13" t="s">
        <v>26890</v>
      </c>
      <c r="B488" s="13"/>
      <c r="C488" s="13"/>
      <c r="D488" s="13"/>
      <c r="E488" s="13"/>
      <c r="F488" s="13">
        <v>1</v>
      </c>
      <c r="G488" s="13">
        <v>1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2" t="e">
        <f>(BO488-BN488)/BN488</f>
        <v>#DIV/0!</v>
      </c>
    </row>
    <row r="489" spans="1:68" x14ac:dyDescent="0.35">
      <c r="A489" s="13" t="s">
        <v>26889</v>
      </c>
      <c r="B489" s="13"/>
      <c r="C489" s="13"/>
      <c r="D489" s="13"/>
      <c r="E489" s="13"/>
      <c r="F489" s="13"/>
      <c r="G489" s="13">
        <v>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2" t="e">
        <f>(BO489-BN489)/BN489</f>
        <v>#DIV/0!</v>
      </c>
    </row>
    <row r="490" spans="1:68" x14ac:dyDescent="0.35">
      <c r="A490" s="13" t="s">
        <v>26888</v>
      </c>
      <c r="B490" s="13"/>
      <c r="C490" s="13"/>
      <c r="D490" s="13"/>
      <c r="E490" s="13"/>
      <c r="F490" s="13"/>
      <c r="G490" s="13">
        <v>1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2" t="e">
        <f>(BO490-BN490)/BN490</f>
        <v>#DIV/0!</v>
      </c>
    </row>
    <row r="491" spans="1:68" x14ac:dyDescent="0.35">
      <c r="A491" s="13" t="s">
        <v>26887</v>
      </c>
      <c r="B491" s="13"/>
      <c r="C491" s="13"/>
      <c r="D491" s="13"/>
      <c r="E491" s="13"/>
      <c r="F491" s="13"/>
      <c r="G491" s="13">
        <v>1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2" t="e">
        <f>(BO491-BN491)/BN491</f>
        <v>#DIV/0!</v>
      </c>
    </row>
    <row r="492" spans="1:68" x14ac:dyDescent="0.35">
      <c r="A492" s="13" t="s">
        <v>26808</v>
      </c>
      <c r="B492" s="13">
        <v>1101</v>
      </c>
      <c r="C492" s="13">
        <v>1234</v>
      </c>
      <c r="D492" s="13">
        <v>1085</v>
      </c>
      <c r="E492" s="13">
        <v>998</v>
      </c>
      <c r="F492" s="13">
        <v>798</v>
      </c>
      <c r="G492" s="13">
        <v>952</v>
      </c>
      <c r="H492" s="13">
        <v>945</v>
      </c>
      <c r="I492" s="13">
        <v>876</v>
      </c>
      <c r="J492" s="13">
        <v>876</v>
      </c>
      <c r="K492" s="13">
        <v>836</v>
      </c>
      <c r="L492" s="13">
        <v>1109</v>
      </c>
      <c r="M492" s="13">
        <v>1090</v>
      </c>
      <c r="N492" s="13">
        <v>645</v>
      </c>
      <c r="O492" s="13">
        <v>675</v>
      </c>
      <c r="P492" s="13">
        <v>978</v>
      </c>
      <c r="Q492" s="13">
        <v>1019</v>
      </c>
      <c r="R492" s="13">
        <v>953</v>
      </c>
      <c r="S492" s="13">
        <v>913</v>
      </c>
      <c r="T492" s="13">
        <v>750</v>
      </c>
      <c r="U492" s="13">
        <v>893</v>
      </c>
      <c r="V492" s="13">
        <v>873</v>
      </c>
      <c r="W492" s="13">
        <v>888</v>
      </c>
      <c r="X492" s="13">
        <v>1017</v>
      </c>
      <c r="Y492" s="13">
        <v>970</v>
      </c>
      <c r="Z492" s="13">
        <v>843</v>
      </c>
      <c r="AA492" s="13">
        <v>807</v>
      </c>
      <c r="AB492" s="13">
        <v>604</v>
      </c>
      <c r="AC492" s="13">
        <v>536</v>
      </c>
      <c r="AD492" s="13">
        <v>927</v>
      </c>
      <c r="AE492" s="13">
        <v>959</v>
      </c>
      <c r="AF492" s="13">
        <v>836</v>
      </c>
      <c r="AG492" s="13">
        <v>812</v>
      </c>
      <c r="AH492" s="13">
        <v>924</v>
      </c>
      <c r="AI492" s="13">
        <v>800</v>
      </c>
      <c r="AJ492" s="13">
        <v>910</v>
      </c>
      <c r="AK492" s="13">
        <v>849</v>
      </c>
      <c r="AL492" s="13">
        <v>800</v>
      </c>
      <c r="AM492" s="13">
        <v>463</v>
      </c>
      <c r="AN492" s="13">
        <v>813</v>
      </c>
      <c r="AO492" s="13">
        <v>819</v>
      </c>
      <c r="AP492" s="13">
        <v>1029</v>
      </c>
      <c r="AQ492" s="13">
        <v>905</v>
      </c>
      <c r="AR492" s="13">
        <v>1095</v>
      </c>
      <c r="AS492" s="13">
        <v>921</v>
      </c>
      <c r="AT492" s="13">
        <v>899</v>
      </c>
      <c r="AU492" s="13">
        <v>736</v>
      </c>
      <c r="AV492" s="13">
        <v>586</v>
      </c>
      <c r="AW492" s="13">
        <v>968</v>
      </c>
      <c r="AX492" s="13">
        <v>988</v>
      </c>
      <c r="AY492" s="13">
        <v>883</v>
      </c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2" t="e">
        <f>(BO492-BN492)/BN492</f>
        <v>#DIV/0!</v>
      </c>
    </row>
  </sheetData>
  <sortState xmlns:xlrd2="http://schemas.microsoft.com/office/spreadsheetml/2017/richdata2" ref="A2:BP492">
    <sortCondition descending="1" ref="BO1:BO492"/>
  </sortState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4AA89-CB43-4D55-AAB5-A06AD588765C}">
  <dimension ref="A1:I3"/>
  <sheetViews>
    <sheetView workbookViewId="0">
      <selection activeCell="I3" sqref="A1:I3"/>
    </sheetView>
  </sheetViews>
  <sheetFormatPr baseColWidth="10" defaultRowHeight="14.5" x14ac:dyDescent="0.35"/>
  <cols>
    <col min="1" max="1" width="10.90625" style="1"/>
    <col min="2" max="2" width="11.81640625" style="1" customWidth="1"/>
    <col min="3" max="3" width="15.81640625" style="1" customWidth="1"/>
    <col min="4" max="4" width="27.1796875" style="1" customWidth="1"/>
    <col min="5" max="5" width="10.26953125" style="1" customWidth="1"/>
    <col min="6" max="6" width="25.26953125" style="1" customWidth="1"/>
    <col min="7" max="7" width="34.54296875" style="1" customWidth="1"/>
    <col min="8" max="16384" width="10.90625" style="1"/>
  </cols>
  <sheetData>
    <row r="1" spans="1:9" ht="26" x14ac:dyDescent="0.35">
      <c r="A1" s="16" t="s">
        <v>3</v>
      </c>
      <c r="B1" s="16" t="s">
        <v>26992</v>
      </c>
      <c r="C1" s="16" t="s">
        <v>26991</v>
      </c>
      <c r="D1" s="16" t="s">
        <v>26990</v>
      </c>
      <c r="E1" s="16" t="s">
        <v>26989</v>
      </c>
      <c r="F1" s="16" t="s">
        <v>26988</v>
      </c>
      <c r="G1" s="16" t="s">
        <v>26987</v>
      </c>
      <c r="H1" s="16" t="s">
        <v>26986</v>
      </c>
      <c r="I1" s="16" t="s">
        <v>26985</v>
      </c>
    </row>
    <row r="2" spans="1:9" x14ac:dyDescent="0.35">
      <c r="A2" s="15">
        <v>339580779</v>
      </c>
      <c r="B2" s="15" t="s">
        <v>4264</v>
      </c>
      <c r="C2" s="15">
        <v>3</v>
      </c>
      <c r="D2" s="15" t="s">
        <v>7501</v>
      </c>
      <c r="E2" s="15" t="s">
        <v>58</v>
      </c>
      <c r="F2" s="15" t="s">
        <v>26996</v>
      </c>
      <c r="G2" s="15"/>
      <c r="H2" s="15"/>
      <c r="I2" s="15"/>
    </row>
    <row r="3" spans="1:9" ht="26" x14ac:dyDescent="0.35">
      <c r="A3" s="15">
        <v>338344280</v>
      </c>
      <c r="B3" s="15" t="s">
        <v>14307</v>
      </c>
      <c r="C3" s="15">
        <v>3</v>
      </c>
      <c r="D3" s="15" t="s">
        <v>14305</v>
      </c>
      <c r="E3" s="15" t="s">
        <v>26292</v>
      </c>
      <c r="F3" s="15" t="s">
        <v>26997</v>
      </c>
      <c r="G3" s="15" t="s">
        <v>26998</v>
      </c>
      <c r="H3" s="15" t="s">
        <v>26984</v>
      </c>
      <c r="I3" s="15" t="s">
        <v>26876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Z_DRGT_RELEVES.sql_567979.lis</vt:lpstr>
      <vt:lpstr>Feuil2</vt:lpstr>
      <vt:lpstr>Feuil1</vt:lpstr>
      <vt:lpstr>Feuil3</vt:lpstr>
      <vt:lpstr>Feuil4</vt:lpstr>
      <vt:lpstr>Feuil5</vt:lpstr>
      <vt:lpstr>Feuil6</vt:lpstr>
      <vt:lpstr>Feuil7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DIALLO [SNT DRPS/BBI/PSC/PSEO]</cp:lastModifiedBy>
  <dcterms:created xsi:type="dcterms:W3CDTF">2025-01-06T22:37:01Z</dcterms:created>
  <dcterms:modified xsi:type="dcterms:W3CDTF">2025-01-07T15:15:24Z</dcterms:modified>
</cp:coreProperties>
</file>